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X:\Examensarbete\"/>
    </mc:Choice>
  </mc:AlternateContent>
  <xr:revisionPtr revIDLastSave="0" documentId="13_ncr:1_{C8EF4F78-1B84-414F-ADF4-4DE669D2384E}" xr6:coauthVersionLast="36" xr6:coauthVersionMax="45" xr10:uidLastSave="{00000000-0000-0000-0000-000000000000}"/>
  <bookViews>
    <workbookView xWindow="810" yWindow="9540" windowWidth="28110" windowHeight="16440" activeTab="2" xr2:uid="{00000000-000D-0000-FFFF-FFFF00000000}"/>
  </bookViews>
  <sheets>
    <sheet name="Holiday" sheetId="13" r:id="rId1"/>
    <sheet name="CashFlows" sheetId="16" r:id="rId2"/>
    <sheet name="RawInterpolation" sheetId="17" r:id="rId3"/>
  </sheets>
  <functionGroup name="TR.CO.XllAddin"/>
  <functionGroup name="Adfin macro"/>
  <functionGroup name="Adfin Bonds"/>
  <functionGroup name="Adfin Common"/>
  <functionGroup name="Adfin Options"/>
  <functionGroup name="Adfin TermStructure"/>
  <functionGroup name="Adfin Swaps"/>
  <functionGroup name="Adfin Forex &amp; MM"/>
  <functionGroup name="Adfin Zero Coupon"/>
  <functionGroup name="Adfin Credit"/>
  <functionGroup name="Adfin Equities"/>
  <functionGroup name="Adfin Commodities"/>
  <functionGroup name="Adfin Advanced API"/>
  <functionGroup name="RLMO"/>
  <functionGroup name="Thomson Reuters Eikon"/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N4" i="17" l="1"/>
  <c r="O43" i="17" s="1"/>
  <c r="O728" i="17" l="1"/>
  <c r="O704" i="17"/>
  <c r="O675" i="17"/>
  <c r="O611" i="17"/>
  <c r="O568" i="17"/>
  <c r="O504" i="17"/>
  <c r="O462" i="17"/>
  <c r="O339" i="17"/>
  <c r="O211" i="17"/>
  <c r="O83" i="17"/>
  <c r="O735" i="17"/>
  <c r="O711" i="17"/>
  <c r="O695" i="17"/>
  <c r="O672" i="17"/>
  <c r="O608" i="17"/>
  <c r="O566" i="17"/>
  <c r="O523" i="17"/>
  <c r="O480" i="17"/>
  <c r="O395" i="17"/>
  <c r="O203" i="17"/>
  <c r="O11" i="17"/>
  <c r="O726" i="17"/>
  <c r="O710" i="17"/>
  <c r="O694" i="17"/>
  <c r="O670" i="17"/>
  <c r="O648" i="17"/>
  <c r="O606" i="17"/>
  <c r="O563" i="17"/>
  <c r="O520" i="17"/>
  <c r="O478" i="17"/>
  <c r="O387" i="17"/>
  <c r="O259" i="17"/>
  <c r="O67" i="17"/>
  <c r="O733" i="17"/>
  <c r="O725" i="17"/>
  <c r="O717" i="17"/>
  <c r="O709" i="17"/>
  <c r="O701" i="17"/>
  <c r="O693" i="17"/>
  <c r="O685" i="17"/>
  <c r="O667" i="17"/>
  <c r="O646" i="17"/>
  <c r="O624" i="17"/>
  <c r="O603" i="17"/>
  <c r="O582" i="17"/>
  <c r="O560" i="17"/>
  <c r="O539" i="17"/>
  <c r="O518" i="17"/>
  <c r="O496" i="17"/>
  <c r="O475" i="17"/>
  <c r="O443" i="17"/>
  <c r="O379" i="17"/>
  <c r="O315" i="17"/>
  <c r="O251" i="17"/>
  <c r="O187" i="17"/>
  <c r="O123" i="17"/>
  <c r="O59" i="17"/>
  <c r="O720" i="17"/>
  <c r="O696" i="17"/>
  <c r="O654" i="17"/>
  <c r="O590" i="17"/>
  <c r="O547" i="17"/>
  <c r="O483" i="17"/>
  <c r="O403" i="17"/>
  <c r="O275" i="17"/>
  <c r="O19" i="17"/>
  <c r="O727" i="17"/>
  <c r="O719" i="17"/>
  <c r="O703" i="17"/>
  <c r="O687" i="17"/>
  <c r="O651" i="17"/>
  <c r="O587" i="17"/>
  <c r="O544" i="17"/>
  <c r="O502" i="17"/>
  <c r="O459" i="17"/>
  <c r="O331" i="17"/>
  <c r="O139" i="17"/>
  <c r="O75" i="17"/>
  <c r="O734" i="17"/>
  <c r="O718" i="17"/>
  <c r="O702" i="17"/>
  <c r="O686" i="17"/>
  <c r="O627" i="17"/>
  <c r="O584" i="17"/>
  <c r="O542" i="17"/>
  <c r="O499" i="17"/>
  <c r="O451" i="17"/>
  <c r="O323" i="17"/>
  <c r="O195" i="17"/>
  <c r="O131" i="17"/>
  <c r="O732" i="17"/>
  <c r="O724" i="17"/>
  <c r="O716" i="17"/>
  <c r="O708" i="17"/>
  <c r="O700" i="17"/>
  <c r="O692" i="17"/>
  <c r="O684" i="17"/>
  <c r="O664" i="17"/>
  <c r="O643" i="17"/>
  <c r="O622" i="17"/>
  <c r="O600" i="17"/>
  <c r="O579" i="17"/>
  <c r="O558" i="17"/>
  <c r="O536" i="17"/>
  <c r="O515" i="17"/>
  <c r="O494" i="17"/>
  <c r="O472" i="17"/>
  <c r="O435" i="17"/>
  <c r="O371" i="17"/>
  <c r="O307" i="17"/>
  <c r="O243" i="17"/>
  <c r="O179" i="17"/>
  <c r="O115" i="17"/>
  <c r="O51" i="17"/>
  <c r="O731" i="17"/>
  <c r="O723" i="17"/>
  <c r="O715" i="17"/>
  <c r="O707" i="17"/>
  <c r="O699" i="17"/>
  <c r="O691" i="17"/>
  <c r="O683" i="17"/>
  <c r="O662" i="17"/>
  <c r="O640" i="17"/>
  <c r="O619" i="17"/>
  <c r="O598" i="17"/>
  <c r="O576" i="17"/>
  <c r="O555" i="17"/>
  <c r="O534" i="17"/>
  <c r="O512" i="17"/>
  <c r="O491" i="17"/>
  <c r="O470" i="17"/>
  <c r="O427" i="17"/>
  <c r="O363" i="17"/>
  <c r="O299" i="17"/>
  <c r="O235" i="17"/>
  <c r="O171" i="17"/>
  <c r="O107" i="17"/>
  <c r="O4" i="17"/>
  <c r="O5" i="17"/>
  <c r="O13" i="17"/>
  <c r="O21" i="17"/>
  <c r="O29" i="17"/>
  <c r="O37" i="17"/>
  <c r="O45" i="17"/>
  <c r="O53" i="17"/>
  <c r="O61" i="17"/>
  <c r="O69" i="17"/>
  <c r="O77" i="17"/>
  <c r="O85" i="17"/>
  <c r="O93" i="17"/>
  <c r="O101" i="17"/>
  <c r="O109" i="17"/>
  <c r="O117" i="17"/>
  <c r="O125" i="17"/>
  <c r="O133" i="17"/>
  <c r="O141" i="17"/>
  <c r="O149" i="17"/>
  <c r="O157" i="17"/>
  <c r="O165" i="17"/>
  <c r="O173" i="17"/>
  <c r="O181" i="17"/>
  <c r="O189" i="17"/>
  <c r="O197" i="17"/>
  <c r="O205" i="17"/>
  <c r="O213" i="17"/>
  <c r="O221" i="17"/>
  <c r="O229" i="17"/>
  <c r="O237" i="17"/>
  <c r="O245" i="17"/>
  <c r="O253" i="17"/>
  <c r="O261" i="17"/>
  <c r="O269" i="17"/>
  <c r="O277" i="17"/>
  <c r="O285" i="17"/>
  <c r="O293" i="17"/>
  <c r="O301" i="17"/>
  <c r="O309" i="17"/>
  <c r="O317" i="17"/>
  <c r="O325" i="17"/>
  <c r="O333" i="17"/>
  <c r="O341" i="17"/>
  <c r="O349" i="17"/>
  <c r="O357" i="17"/>
  <c r="O365" i="17"/>
  <c r="O373" i="17"/>
  <c r="O381" i="17"/>
  <c r="O389" i="17"/>
  <c r="O397" i="17"/>
  <c r="O405" i="17"/>
  <c r="O413" i="17"/>
  <c r="O421" i="17"/>
  <c r="O429" i="17"/>
  <c r="O437" i="17"/>
  <c r="O445" i="17"/>
  <c r="O453" i="17"/>
  <c r="O461" i="17"/>
  <c r="O469" i="17"/>
  <c r="O477" i="17"/>
  <c r="O485" i="17"/>
  <c r="O493" i="17"/>
  <c r="O501" i="17"/>
  <c r="O509" i="17"/>
  <c r="O517" i="17"/>
  <c r="O525" i="17"/>
  <c r="O533" i="17"/>
  <c r="O541" i="17"/>
  <c r="O549" i="17"/>
  <c r="O557" i="17"/>
  <c r="O565" i="17"/>
  <c r="O573" i="17"/>
  <c r="O581" i="17"/>
  <c r="O589" i="17"/>
  <c r="O597" i="17"/>
  <c r="O605" i="17"/>
  <c r="O613" i="17"/>
  <c r="O621" i="17"/>
  <c r="O629" i="17"/>
  <c r="O637" i="17"/>
  <c r="O645" i="17"/>
  <c r="O653" i="17"/>
  <c r="O661" i="17"/>
  <c r="O669" i="17"/>
  <c r="O677" i="17"/>
  <c r="O6" i="17"/>
  <c r="O14" i="17"/>
  <c r="O22" i="17"/>
  <c r="O30" i="17"/>
  <c r="O38" i="17"/>
  <c r="O46" i="17"/>
  <c r="O54" i="17"/>
  <c r="O62" i="17"/>
  <c r="O70" i="17"/>
  <c r="O78" i="17"/>
  <c r="O86" i="17"/>
  <c r="O94" i="17"/>
  <c r="O102" i="17"/>
  <c r="O110" i="17"/>
  <c r="O118" i="17"/>
  <c r="O126" i="17"/>
  <c r="O134" i="17"/>
  <c r="O142" i="17"/>
  <c r="O150" i="17"/>
  <c r="O158" i="17"/>
  <c r="O166" i="17"/>
  <c r="O174" i="17"/>
  <c r="O182" i="17"/>
  <c r="O190" i="17"/>
  <c r="O198" i="17"/>
  <c r="O206" i="17"/>
  <c r="O214" i="17"/>
  <c r="O222" i="17"/>
  <c r="O230" i="17"/>
  <c r="O238" i="17"/>
  <c r="O246" i="17"/>
  <c r="O254" i="17"/>
  <c r="O262" i="17"/>
  <c r="O270" i="17"/>
  <c r="O278" i="17"/>
  <c r="O286" i="17"/>
  <c r="O294" i="17"/>
  <c r="O302" i="17"/>
  <c r="O310" i="17"/>
  <c r="O318" i="17"/>
  <c r="O326" i="17"/>
  <c r="O334" i="17"/>
  <c r="O342" i="17"/>
  <c r="O350" i="17"/>
  <c r="O358" i="17"/>
  <c r="O366" i="17"/>
  <c r="O374" i="17"/>
  <c r="O382" i="17"/>
  <c r="O390" i="17"/>
  <c r="O398" i="17"/>
  <c r="O406" i="17"/>
  <c r="O414" i="17"/>
  <c r="O422" i="17"/>
  <c r="O430" i="17"/>
  <c r="O438" i="17"/>
  <c r="O446" i="17"/>
  <c r="O454" i="17"/>
  <c r="O7" i="17"/>
  <c r="O15" i="17"/>
  <c r="O23" i="17"/>
  <c r="O31" i="17"/>
  <c r="O39" i="17"/>
  <c r="O47" i="17"/>
  <c r="O55" i="17"/>
  <c r="O63" i="17"/>
  <c r="O71" i="17"/>
  <c r="O79" i="17"/>
  <c r="O87" i="17"/>
  <c r="O95" i="17"/>
  <c r="O103" i="17"/>
  <c r="O111" i="17"/>
  <c r="O119" i="17"/>
  <c r="O127" i="17"/>
  <c r="O135" i="17"/>
  <c r="O143" i="17"/>
  <c r="O151" i="17"/>
  <c r="O159" i="17"/>
  <c r="O167" i="17"/>
  <c r="O175" i="17"/>
  <c r="O183" i="17"/>
  <c r="O191" i="17"/>
  <c r="O199" i="17"/>
  <c r="O207" i="17"/>
  <c r="O215" i="17"/>
  <c r="O223" i="17"/>
  <c r="O231" i="17"/>
  <c r="O239" i="17"/>
  <c r="O247" i="17"/>
  <c r="O255" i="17"/>
  <c r="O263" i="17"/>
  <c r="O271" i="17"/>
  <c r="O279" i="17"/>
  <c r="O287" i="17"/>
  <c r="O295" i="17"/>
  <c r="O303" i="17"/>
  <c r="O311" i="17"/>
  <c r="O319" i="17"/>
  <c r="O327" i="17"/>
  <c r="O335" i="17"/>
  <c r="O343" i="17"/>
  <c r="O351" i="17"/>
  <c r="O359" i="17"/>
  <c r="O367" i="17"/>
  <c r="O375" i="17"/>
  <c r="O383" i="17"/>
  <c r="O391" i="17"/>
  <c r="O399" i="17"/>
  <c r="O407" i="17"/>
  <c r="O415" i="17"/>
  <c r="O423" i="17"/>
  <c r="O431" i="17"/>
  <c r="O439" i="17"/>
  <c r="O447" i="17"/>
  <c r="O455" i="17"/>
  <c r="O463" i="17"/>
  <c r="O471" i="17"/>
  <c r="O479" i="17"/>
  <c r="O487" i="17"/>
  <c r="O495" i="17"/>
  <c r="O503" i="17"/>
  <c r="O511" i="17"/>
  <c r="O519" i="17"/>
  <c r="O527" i="17"/>
  <c r="O535" i="17"/>
  <c r="O543" i="17"/>
  <c r="O551" i="17"/>
  <c r="O559" i="17"/>
  <c r="O567" i="17"/>
  <c r="O575" i="17"/>
  <c r="O583" i="17"/>
  <c r="O591" i="17"/>
  <c r="O599" i="17"/>
  <c r="O607" i="17"/>
  <c r="O615" i="17"/>
  <c r="O623" i="17"/>
  <c r="O631" i="17"/>
  <c r="O639" i="17"/>
  <c r="O647" i="17"/>
  <c r="O655" i="17"/>
  <c r="O663" i="17"/>
  <c r="O671" i="17"/>
  <c r="O679" i="17"/>
  <c r="O8" i="17"/>
  <c r="O16" i="17"/>
  <c r="O24" i="17"/>
  <c r="O32" i="17"/>
  <c r="O40" i="17"/>
  <c r="O48" i="17"/>
  <c r="O56" i="17"/>
  <c r="O64" i="17"/>
  <c r="O72" i="17"/>
  <c r="O80" i="17"/>
  <c r="O88" i="17"/>
  <c r="O96" i="17"/>
  <c r="O104" i="17"/>
  <c r="O112" i="17"/>
  <c r="O120" i="17"/>
  <c r="O128" i="17"/>
  <c r="O136" i="17"/>
  <c r="O144" i="17"/>
  <c r="O152" i="17"/>
  <c r="O160" i="17"/>
  <c r="O168" i="17"/>
  <c r="O176" i="17"/>
  <c r="O184" i="17"/>
  <c r="O192" i="17"/>
  <c r="O200" i="17"/>
  <c r="O208" i="17"/>
  <c r="O216" i="17"/>
  <c r="O224" i="17"/>
  <c r="O232" i="17"/>
  <c r="O240" i="17"/>
  <c r="O248" i="17"/>
  <c r="O256" i="17"/>
  <c r="O264" i="17"/>
  <c r="O272" i="17"/>
  <c r="O280" i="17"/>
  <c r="O288" i="17"/>
  <c r="O296" i="17"/>
  <c r="O304" i="17"/>
  <c r="O312" i="17"/>
  <c r="O320" i="17"/>
  <c r="O328" i="17"/>
  <c r="O336" i="17"/>
  <c r="O344" i="17"/>
  <c r="O352" i="17"/>
  <c r="O360" i="17"/>
  <c r="O368" i="17"/>
  <c r="O376" i="17"/>
  <c r="O384" i="17"/>
  <c r="O392" i="17"/>
  <c r="O400" i="17"/>
  <c r="O408" i="17"/>
  <c r="O416" i="17"/>
  <c r="O424" i="17"/>
  <c r="O432" i="17"/>
  <c r="O440" i="17"/>
  <c r="O448" i="17"/>
  <c r="O456" i="17"/>
  <c r="O9" i="17"/>
  <c r="O17" i="17"/>
  <c r="O25" i="17"/>
  <c r="O33" i="17"/>
  <c r="O41" i="17"/>
  <c r="O49" i="17"/>
  <c r="O57" i="17"/>
  <c r="O65" i="17"/>
  <c r="O73" i="17"/>
  <c r="O81" i="17"/>
  <c r="O89" i="17"/>
  <c r="O97" i="17"/>
  <c r="O105" i="17"/>
  <c r="O113" i="17"/>
  <c r="O121" i="17"/>
  <c r="O129" i="17"/>
  <c r="O137" i="17"/>
  <c r="O145" i="17"/>
  <c r="O153" i="17"/>
  <c r="O161" i="17"/>
  <c r="O169" i="17"/>
  <c r="O177" i="17"/>
  <c r="O185" i="17"/>
  <c r="O193" i="17"/>
  <c r="O201" i="17"/>
  <c r="O209" i="17"/>
  <c r="O217" i="17"/>
  <c r="O225" i="17"/>
  <c r="O233" i="17"/>
  <c r="O241" i="17"/>
  <c r="O249" i="17"/>
  <c r="O257" i="17"/>
  <c r="O265" i="17"/>
  <c r="O273" i="17"/>
  <c r="O281" i="17"/>
  <c r="O289" i="17"/>
  <c r="O297" i="17"/>
  <c r="O305" i="17"/>
  <c r="O313" i="17"/>
  <c r="O321" i="17"/>
  <c r="O329" i="17"/>
  <c r="O337" i="17"/>
  <c r="O345" i="17"/>
  <c r="O353" i="17"/>
  <c r="O361" i="17"/>
  <c r="O369" i="17"/>
  <c r="O377" i="17"/>
  <c r="O385" i="17"/>
  <c r="O393" i="17"/>
  <c r="O401" i="17"/>
  <c r="O409" i="17"/>
  <c r="O417" i="17"/>
  <c r="O425" i="17"/>
  <c r="O433" i="17"/>
  <c r="O441" i="17"/>
  <c r="O449" i="17"/>
  <c r="O457" i="17"/>
  <c r="O465" i="17"/>
  <c r="O473" i="17"/>
  <c r="O481" i="17"/>
  <c r="O489" i="17"/>
  <c r="O497" i="17"/>
  <c r="O505" i="17"/>
  <c r="O513" i="17"/>
  <c r="O521" i="17"/>
  <c r="O529" i="17"/>
  <c r="O537" i="17"/>
  <c r="O545" i="17"/>
  <c r="O553" i="17"/>
  <c r="O561" i="17"/>
  <c r="O569" i="17"/>
  <c r="O577" i="17"/>
  <c r="O585" i="17"/>
  <c r="O593" i="17"/>
  <c r="O601" i="17"/>
  <c r="O609" i="17"/>
  <c r="O617" i="17"/>
  <c r="O625" i="17"/>
  <c r="O633" i="17"/>
  <c r="O641" i="17"/>
  <c r="O649" i="17"/>
  <c r="O657" i="17"/>
  <c r="O665" i="17"/>
  <c r="O673" i="17"/>
  <c r="O681" i="17"/>
  <c r="O10" i="17"/>
  <c r="O18" i="17"/>
  <c r="O26" i="17"/>
  <c r="O34" i="17"/>
  <c r="O42" i="17"/>
  <c r="O50" i="17"/>
  <c r="O58" i="17"/>
  <c r="O66" i="17"/>
  <c r="O74" i="17"/>
  <c r="O82" i="17"/>
  <c r="O90" i="17"/>
  <c r="O98" i="17"/>
  <c r="O106" i="17"/>
  <c r="O114" i="17"/>
  <c r="O122" i="17"/>
  <c r="O130" i="17"/>
  <c r="O138" i="17"/>
  <c r="O146" i="17"/>
  <c r="O154" i="17"/>
  <c r="O162" i="17"/>
  <c r="O170" i="17"/>
  <c r="O178" i="17"/>
  <c r="O186" i="17"/>
  <c r="O194" i="17"/>
  <c r="O202" i="17"/>
  <c r="O210" i="17"/>
  <c r="O218" i="17"/>
  <c r="O226" i="17"/>
  <c r="O234" i="17"/>
  <c r="O242" i="17"/>
  <c r="O250" i="17"/>
  <c r="O258" i="17"/>
  <c r="O266" i="17"/>
  <c r="O274" i="17"/>
  <c r="O282" i="17"/>
  <c r="O290" i="17"/>
  <c r="O298" i="17"/>
  <c r="O306" i="17"/>
  <c r="O314" i="17"/>
  <c r="O322" i="17"/>
  <c r="O330" i="17"/>
  <c r="O338" i="17"/>
  <c r="O346" i="17"/>
  <c r="O354" i="17"/>
  <c r="O362" i="17"/>
  <c r="O370" i="17"/>
  <c r="O378" i="17"/>
  <c r="O386" i="17"/>
  <c r="O394" i="17"/>
  <c r="O402" i="17"/>
  <c r="O410" i="17"/>
  <c r="O418" i="17"/>
  <c r="O426" i="17"/>
  <c r="O434" i="17"/>
  <c r="O442" i="17"/>
  <c r="O450" i="17"/>
  <c r="O458" i="17"/>
  <c r="O466" i="17"/>
  <c r="O474" i="17"/>
  <c r="O482" i="17"/>
  <c r="O490" i="17"/>
  <c r="O498" i="17"/>
  <c r="O506" i="17"/>
  <c r="O514" i="17"/>
  <c r="O522" i="17"/>
  <c r="O530" i="17"/>
  <c r="O538" i="17"/>
  <c r="O546" i="17"/>
  <c r="O554" i="17"/>
  <c r="O562" i="17"/>
  <c r="O570" i="17"/>
  <c r="O578" i="17"/>
  <c r="O586" i="17"/>
  <c r="O594" i="17"/>
  <c r="O602" i="17"/>
  <c r="O610" i="17"/>
  <c r="O618" i="17"/>
  <c r="O626" i="17"/>
  <c r="O634" i="17"/>
  <c r="O642" i="17"/>
  <c r="O650" i="17"/>
  <c r="O658" i="17"/>
  <c r="O666" i="17"/>
  <c r="O674" i="17"/>
  <c r="O682" i="17"/>
  <c r="O12" i="17"/>
  <c r="O20" i="17"/>
  <c r="O28" i="17"/>
  <c r="O36" i="17"/>
  <c r="O44" i="17"/>
  <c r="O52" i="17"/>
  <c r="O60" i="17"/>
  <c r="O68" i="17"/>
  <c r="O76" i="17"/>
  <c r="O84" i="17"/>
  <c r="O92" i="17"/>
  <c r="O100" i="17"/>
  <c r="O108" i="17"/>
  <c r="O116" i="17"/>
  <c r="O124" i="17"/>
  <c r="O132" i="17"/>
  <c r="O140" i="17"/>
  <c r="O148" i="17"/>
  <c r="O156" i="17"/>
  <c r="O164" i="17"/>
  <c r="O172" i="17"/>
  <c r="O180" i="17"/>
  <c r="O188" i="17"/>
  <c r="O196" i="17"/>
  <c r="O204" i="17"/>
  <c r="O212" i="17"/>
  <c r="O220" i="17"/>
  <c r="O228" i="17"/>
  <c r="O236" i="17"/>
  <c r="O244" i="17"/>
  <c r="O252" i="17"/>
  <c r="O260" i="17"/>
  <c r="O268" i="17"/>
  <c r="O276" i="17"/>
  <c r="O284" i="17"/>
  <c r="O292" i="17"/>
  <c r="O300" i="17"/>
  <c r="O308" i="17"/>
  <c r="O316" i="17"/>
  <c r="O324" i="17"/>
  <c r="O332" i="17"/>
  <c r="O340" i="17"/>
  <c r="O348" i="17"/>
  <c r="O356" i="17"/>
  <c r="O364" i="17"/>
  <c r="O372" i="17"/>
  <c r="O380" i="17"/>
  <c r="O388" i="17"/>
  <c r="O396" i="17"/>
  <c r="O404" i="17"/>
  <c r="O412" i="17"/>
  <c r="O420" i="17"/>
  <c r="O428" i="17"/>
  <c r="O436" i="17"/>
  <c r="O444" i="17"/>
  <c r="O452" i="17"/>
  <c r="O460" i="17"/>
  <c r="O468" i="17"/>
  <c r="O476" i="17"/>
  <c r="O484" i="17"/>
  <c r="O492" i="17"/>
  <c r="O500" i="17"/>
  <c r="O508" i="17"/>
  <c r="O516" i="17"/>
  <c r="O524" i="17"/>
  <c r="O532" i="17"/>
  <c r="O540" i="17"/>
  <c r="O548" i="17"/>
  <c r="O556" i="17"/>
  <c r="O564" i="17"/>
  <c r="O572" i="17"/>
  <c r="O580" i="17"/>
  <c r="O588" i="17"/>
  <c r="O596" i="17"/>
  <c r="O604" i="17"/>
  <c r="O612" i="17"/>
  <c r="O620" i="17"/>
  <c r="O628" i="17"/>
  <c r="O636" i="17"/>
  <c r="O644" i="17"/>
  <c r="O652" i="17"/>
  <c r="O660" i="17"/>
  <c r="O668" i="17"/>
  <c r="O676" i="17"/>
  <c r="O730" i="17"/>
  <c r="O722" i="17"/>
  <c r="O714" i="17"/>
  <c r="O706" i="17"/>
  <c r="O698" i="17"/>
  <c r="O690" i="17"/>
  <c r="O680" i="17"/>
  <c r="O659" i="17"/>
  <c r="O638" i="17"/>
  <c r="O616" i="17"/>
  <c r="O595" i="17"/>
  <c r="O574" i="17"/>
  <c r="O552" i="17"/>
  <c r="O531" i="17"/>
  <c r="O510" i="17"/>
  <c r="O488" i="17"/>
  <c r="O467" i="17"/>
  <c r="O419" i="17"/>
  <c r="O355" i="17"/>
  <c r="O291" i="17"/>
  <c r="O227" i="17"/>
  <c r="O163" i="17"/>
  <c r="O99" i="17"/>
  <c r="O35" i="17"/>
  <c r="O737" i="17"/>
  <c r="O729" i="17"/>
  <c r="O721" i="17"/>
  <c r="O713" i="17"/>
  <c r="O705" i="17"/>
  <c r="O697" i="17"/>
  <c r="O689" i="17"/>
  <c r="O678" i="17"/>
  <c r="O656" i="17"/>
  <c r="O635" i="17"/>
  <c r="O614" i="17"/>
  <c r="O592" i="17"/>
  <c r="O571" i="17"/>
  <c r="O550" i="17"/>
  <c r="O528" i="17"/>
  <c r="O507" i="17"/>
  <c r="O486" i="17"/>
  <c r="O464" i="17"/>
  <c r="O411" i="17"/>
  <c r="O347" i="17"/>
  <c r="O283" i="17"/>
  <c r="O219" i="17"/>
  <c r="O155" i="17"/>
  <c r="O91" i="17"/>
  <c r="O27" i="17"/>
  <c r="O736" i="17"/>
  <c r="O712" i="17"/>
  <c r="O688" i="17"/>
  <c r="O632" i="17"/>
  <c r="O526" i="17"/>
  <c r="O147" i="17"/>
  <c r="O630" i="17"/>
  <c r="O267" i="17"/>
  <c r="E2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D4" i="17"/>
  <c r="D22" i="17"/>
  <c r="E8" i="17"/>
  <c r="E15" i="17"/>
  <c r="D6" i="17"/>
  <c r="D24" i="17"/>
  <c r="E10" i="17"/>
  <c r="D5" i="17"/>
  <c r="D21" i="17"/>
  <c r="E17" i="17"/>
  <c r="D15" i="17"/>
  <c r="D17" i="17"/>
  <c r="D8" i="17"/>
  <c r="D26" i="17"/>
  <c r="E12" i="17"/>
  <c r="D7" i="17"/>
  <c r="D23" i="17"/>
  <c r="E19" i="17"/>
  <c r="E6" i="17"/>
  <c r="D10" i="17"/>
  <c r="E24" i="17"/>
  <c r="E14" i="17"/>
  <c r="D9" i="17"/>
  <c r="E5" i="17"/>
  <c r="E21" i="17"/>
  <c r="D16" i="17"/>
  <c r="E11" i="17"/>
  <c r="E13" i="17"/>
  <c r="D12" i="17"/>
  <c r="E26" i="17"/>
  <c r="E16" i="17"/>
  <c r="D11" i="17"/>
  <c r="E7" i="17"/>
  <c r="E23" i="17"/>
  <c r="E4" i="17"/>
  <c r="E22" i="17"/>
  <c r="D25" i="17"/>
  <c r="D14" i="17"/>
  <c r="D18" i="17"/>
  <c r="E18" i="17"/>
  <c r="D13" i="17"/>
  <c r="E9" i="17"/>
  <c r="E25" i="17"/>
  <c r="E20" i="17"/>
  <c r="D20" i="17"/>
  <c r="D19" i="17"/>
  <c r="H4" i="17" l="1"/>
  <c r="F23" i="17"/>
  <c r="F21" i="17"/>
  <c r="F19" i="17"/>
  <c r="F17" i="17"/>
  <c r="F15" i="17"/>
  <c r="F13" i="17"/>
  <c r="F11" i="17"/>
  <c r="F9" i="17"/>
  <c r="F7" i="17"/>
  <c r="F5" i="17"/>
  <c r="F25" i="17"/>
  <c r="F18" i="17"/>
  <c r="F26" i="17"/>
  <c r="F24" i="17"/>
  <c r="F22" i="17"/>
  <c r="F20" i="17"/>
  <c r="F16" i="17"/>
  <c r="F14" i="17"/>
  <c r="F12" i="17"/>
  <c r="F10" i="17"/>
  <c r="F8" i="17"/>
  <c r="F6" i="17"/>
  <c r="F4" i="17"/>
  <c r="Q3" i="13"/>
  <c r="K26" i="17" l="1"/>
  <c r="K5" i="17"/>
  <c r="K16" i="17"/>
  <c r="K6" i="17"/>
  <c r="P6" i="17" s="1"/>
  <c r="K7" i="17"/>
  <c r="K10" i="17"/>
  <c r="K19" i="17"/>
  <c r="K15" i="17"/>
  <c r="K9" i="17"/>
  <c r="K8" i="17"/>
  <c r="K23" i="17"/>
  <c r="K22" i="17"/>
  <c r="K11" i="17"/>
  <c r="K12" i="17"/>
  <c r="K24" i="17"/>
  <c r="K25" i="17"/>
  <c r="K20" i="17"/>
  <c r="K21" i="17"/>
  <c r="K13" i="17"/>
  <c r="K14" i="17"/>
  <c r="K17" i="17"/>
  <c r="K18" i="17"/>
  <c r="F5" i="16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7" i="13"/>
  <c r="O118" i="13"/>
  <c r="O119" i="13"/>
  <c r="O120" i="13"/>
  <c r="O121" i="13"/>
  <c r="O122" i="13"/>
  <c r="O123" i="13"/>
  <c r="O124" i="13"/>
  <c r="O125" i="13"/>
  <c r="O126" i="13"/>
  <c r="O127" i="13"/>
  <c r="O128" i="13"/>
  <c r="O129" i="13"/>
  <c r="O130" i="13"/>
  <c r="O131" i="13"/>
  <c r="O132" i="13"/>
  <c r="O133" i="13"/>
  <c r="O134" i="13"/>
  <c r="O135" i="13"/>
  <c r="O136" i="13"/>
  <c r="O137" i="13"/>
  <c r="O138" i="13"/>
  <c r="O139" i="13"/>
  <c r="O140" i="13"/>
  <c r="O141" i="13"/>
  <c r="O142" i="13"/>
  <c r="O143" i="13"/>
  <c r="O144" i="13"/>
  <c r="O145" i="13"/>
  <c r="O146" i="13"/>
  <c r="O147" i="13"/>
  <c r="O148" i="13"/>
  <c r="O149" i="13"/>
  <c r="O150" i="13"/>
  <c r="O151" i="13"/>
  <c r="O152" i="13"/>
  <c r="O153" i="13"/>
  <c r="O154" i="13"/>
  <c r="O155" i="13"/>
  <c r="O156" i="13"/>
  <c r="O157" i="13"/>
  <c r="O158" i="13"/>
  <c r="O159" i="13"/>
  <c r="O160" i="13"/>
  <c r="O161" i="13"/>
  <c r="O162" i="13"/>
  <c r="O163" i="13"/>
  <c r="O164" i="13"/>
  <c r="O165" i="13"/>
  <c r="O166" i="13"/>
  <c r="O167" i="13"/>
  <c r="O168" i="13"/>
  <c r="O169" i="13"/>
  <c r="O170" i="13"/>
  <c r="O171" i="13"/>
  <c r="O172" i="13"/>
  <c r="O173" i="13"/>
  <c r="O174" i="13"/>
  <c r="O175" i="13"/>
  <c r="O176" i="13"/>
  <c r="O177" i="13"/>
  <c r="O178" i="13"/>
  <c r="O179" i="13"/>
  <c r="O180" i="13"/>
  <c r="O181" i="13"/>
  <c r="O182" i="13"/>
  <c r="O183" i="13"/>
  <c r="O184" i="13"/>
  <c r="O185" i="13"/>
  <c r="O186" i="13"/>
  <c r="O187" i="13"/>
  <c r="O188" i="13"/>
  <c r="O189" i="13"/>
  <c r="O190" i="13"/>
  <c r="O191" i="13"/>
  <c r="O192" i="13"/>
  <c r="O193" i="13"/>
  <c r="O194" i="13"/>
  <c r="O195" i="13"/>
  <c r="O196" i="13"/>
  <c r="O197" i="13"/>
  <c r="O198" i="13"/>
  <c r="O199" i="13"/>
  <c r="O200" i="13"/>
  <c r="O201" i="13"/>
  <c r="O202" i="13"/>
  <c r="O203" i="13"/>
  <c r="O204" i="13"/>
  <c r="O205" i="13"/>
  <c r="O206" i="13"/>
  <c r="O207" i="13"/>
  <c r="O208" i="13"/>
  <c r="O209" i="13"/>
  <c r="O210" i="13"/>
  <c r="O211" i="13"/>
  <c r="O212" i="13"/>
  <c r="O213" i="13"/>
  <c r="O214" i="13"/>
  <c r="O215" i="13"/>
  <c r="O216" i="13"/>
  <c r="O217" i="13"/>
  <c r="O218" i="13"/>
  <c r="O219" i="13"/>
  <c r="O220" i="13"/>
  <c r="O221" i="13"/>
  <c r="O222" i="13"/>
  <c r="O223" i="13"/>
  <c r="O224" i="13"/>
  <c r="O225" i="13"/>
  <c r="O226" i="13"/>
  <c r="O227" i="13"/>
  <c r="O228" i="13"/>
  <c r="O229" i="13"/>
  <c r="O230" i="13"/>
  <c r="O231" i="13"/>
  <c r="O232" i="13"/>
  <c r="O233" i="13"/>
  <c r="O234" i="13"/>
  <c r="O235" i="13"/>
  <c r="O236" i="13"/>
  <c r="O237" i="13"/>
  <c r="O238" i="13"/>
  <c r="O239" i="13"/>
  <c r="O240" i="13"/>
  <c r="O241" i="13"/>
  <c r="O242" i="13"/>
  <c r="O243" i="13"/>
  <c r="O244" i="13"/>
  <c r="O245" i="13"/>
  <c r="O246" i="13"/>
  <c r="O247" i="13"/>
  <c r="O248" i="13"/>
  <c r="O249" i="13"/>
  <c r="O250" i="13"/>
  <c r="O251" i="13"/>
  <c r="O252" i="13"/>
  <c r="O253" i="13"/>
  <c r="O254" i="13"/>
  <c r="O255" i="13"/>
  <c r="O256" i="13"/>
  <c r="O257" i="13"/>
  <c r="O258" i="13"/>
  <c r="O259" i="13"/>
  <c r="O260" i="13"/>
  <c r="O261" i="13"/>
  <c r="O262" i="13"/>
  <c r="O263" i="13"/>
  <c r="O264" i="13"/>
  <c r="O265" i="13"/>
  <c r="O266" i="13"/>
  <c r="O267" i="13"/>
  <c r="O268" i="13"/>
  <c r="O269" i="13"/>
  <c r="O270" i="13"/>
  <c r="O271" i="13"/>
  <c r="O272" i="13"/>
  <c r="O273" i="13"/>
  <c r="O274" i="13"/>
  <c r="O275" i="13"/>
  <c r="O276" i="13"/>
  <c r="O277" i="13"/>
  <c r="O278" i="13"/>
  <c r="O279" i="13"/>
  <c r="O280" i="13"/>
  <c r="O281" i="13"/>
  <c r="O282" i="13"/>
  <c r="O283" i="13"/>
  <c r="O284" i="13"/>
  <c r="O285" i="13"/>
  <c r="O286" i="13"/>
  <c r="O287" i="13"/>
  <c r="O288" i="13"/>
  <c r="O289" i="13"/>
  <c r="O290" i="13"/>
  <c r="O291" i="13"/>
  <c r="O292" i="13"/>
  <c r="O293" i="13"/>
  <c r="O294" i="13"/>
  <c r="O295" i="13"/>
  <c r="O296" i="13"/>
  <c r="O297" i="13"/>
  <c r="O298" i="13"/>
  <c r="O299" i="13"/>
  <c r="O300" i="13"/>
  <c r="O301" i="13"/>
  <c r="O302" i="13"/>
  <c r="O303" i="13"/>
  <c r="O304" i="13"/>
  <c r="O305" i="13"/>
  <c r="O306" i="13"/>
  <c r="O307" i="13"/>
  <c r="O308" i="13"/>
  <c r="O309" i="13"/>
  <c r="O310" i="13"/>
  <c r="O311" i="13"/>
  <c r="O312" i="13"/>
  <c r="O313" i="13"/>
  <c r="O314" i="13"/>
  <c r="O315" i="13"/>
  <c r="O316" i="13"/>
  <c r="O317" i="13"/>
  <c r="O318" i="13"/>
  <c r="O319" i="13"/>
  <c r="O320" i="13"/>
  <c r="O321" i="13"/>
  <c r="O322" i="13"/>
  <c r="O323" i="13"/>
  <c r="O324" i="13"/>
  <c r="O325" i="13"/>
  <c r="O326" i="13"/>
  <c r="O327" i="13"/>
  <c r="O328" i="13"/>
  <c r="O329" i="13"/>
  <c r="O330" i="13"/>
  <c r="O331" i="13"/>
  <c r="O332" i="13"/>
  <c r="O333" i="13"/>
  <c r="O334" i="13"/>
  <c r="O335" i="13"/>
  <c r="O336" i="13"/>
  <c r="O337" i="13"/>
  <c r="O338" i="13"/>
  <c r="O339" i="13"/>
  <c r="O340" i="13"/>
  <c r="O341" i="13"/>
  <c r="O342" i="13"/>
  <c r="O343" i="13"/>
  <c r="O344" i="13"/>
  <c r="O345" i="13"/>
  <c r="O346" i="13"/>
  <c r="O347" i="13"/>
  <c r="O348" i="13"/>
  <c r="O349" i="13"/>
  <c r="O350" i="13"/>
  <c r="O351" i="13"/>
  <c r="O352" i="13"/>
  <c r="O353" i="13"/>
  <c r="O354" i="13"/>
  <c r="O355" i="13"/>
  <c r="O356" i="13"/>
  <c r="O357" i="13"/>
  <c r="O358" i="13"/>
  <c r="O359" i="13"/>
  <c r="O360" i="13"/>
  <c r="O361" i="13"/>
  <c r="O362" i="13"/>
  <c r="O363" i="13"/>
  <c r="O364" i="13"/>
  <c r="O365" i="13"/>
  <c r="O366" i="13"/>
  <c r="O367" i="13"/>
  <c r="O368" i="13"/>
  <c r="O369" i="13"/>
  <c r="O370" i="13"/>
  <c r="O371" i="13"/>
  <c r="O372" i="13"/>
  <c r="O373" i="13"/>
  <c r="O374" i="13"/>
  <c r="O375" i="13"/>
  <c r="O376" i="13"/>
  <c r="O377" i="13"/>
  <c r="O378" i="13"/>
  <c r="O379" i="13"/>
  <c r="O380" i="13"/>
  <c r="O381" i="13"/>
  <c r="O382" i="13"/>
  <c r="O383" i="13"/>
  <c r="O384" i="13"/>
  <c r="O385" i="13"/>
  <c r="O386" i="13"/>
  <c r="O387" i="13"/>
  <c r="O388" i="13"/>
  <c r="O389" i="13"/>
  <c r="O390" i="13"/>
  <c r="O391" i="13"/>
  <c r="O392" i="13"/>
  <c r="O393" i="13"/>
  <c r="O394" i="13"/>
  <c r="O395" i="13"/>
  <c r="O396" i="13"/>
  <c r="O397" i="13"/>
  <c r="O398" i="13"/>
  <c r="O399" i="13"/>
  <c r="O400" i="13"/>
  <c r="O401" i="13"/>
  <c r="O402" i="13"/>
  <c r="O403" i="13"/>
  <c r="O404" i="13"/>
  <c r="O405" i="13"/>
  <c r="O406" i="13"/>
  <c r="O407" i="13"/>
  <c r="O408" i="13"/>
  <c r="O409" i="13"/>
  <c r="O410" i="13"/>
  <c r="O411" i="13"/>
  <c r="O412" i="13"/>
  <c r="O413" i="13"/>
  <c r="O414" i="13"/>
  <c r="O415" i="13"/>
  <c r="O416" i="13"/>
  <c r="O417" i="13"/>
  <c r="O418" i="13"/>
  <c r="O419" i="13"/>
  <c r="O420" i="13"/>
  <c r="O421" i="13"/>
  <c r="O422" i="13"/>
  <c r="O423" i="13"/>
  <c r="O424" i="13"/>
  <c r="O425" i="13"/>
  <c r="O426" i="13"/>
  <c r="O427" i="13"/>
  <c r="O428" i="13"/>
  <c r="O429" i="13"/>
  <c r="O430" i="13"/>
  <c r="O431" i="13"/>
  <c r="O432" i="13"/>
  <c r="O433" i="13"/>
  <c r="O434" i="13"/>
  <c r="O435" i="13"/>
  <c r="O436" i="13"/>
  <c r="O437" i="13"/>
  <c r="O438" i="13"/>
  <c r="O439" i="13"/>
  <c r="O440" i="13"/>
  <c r="O441" i="13"/>
  <c r="O442" i="13"/>
  <c r="O443" i="13"/>
  <c r="O444" i="13"/>
  <c r="O445" i="13"/>
  <c r="O446" i="13"/>
  <c r="O447" i="13"/>
  <c r="O448" i="13"/>
  <c r="O449" i="13"/>
  <c r="O450" i="13"/>
  <c r="O451" i="13"/>
  <c r="O452" i="13"/>
  <c r="O453" i="13"/>
  <c r="O454" i="13"/>
  <c r="O455" i="13"/>
  <c r="O456" i="13"/>
  <c r="O457" i="13"/>
  <c r="O458" i="13"/>
  <c r="O459" i="13"/>
  <c r="O460" i="13"/>
  <c r="O461" i="13"/>
  <c r="O462" i="13"/>
  <c r="O463" i="13"/>
  <c r="O464" i="13"/>
  <c r="O465" i="13"/>
  <c r="O466" i="13"/>
  <c r="O467" i="13"/>
  <c r="O468" i="13"/>
  <c r="O469" i="13"/>
  <c r="O470" i="13"/>
  <c r="O471" i="13"/>
  <c r="O472" i="13"/>
  <c r="O473" i="13"/>
  <c r="O474" i="13"/>
  <c r="O475" i="13"/>
  <c r="O476" i="13"/>
  <c r="O477" i="13"/>
  <c r="O478" i="13"/>
  <c r="O479" i="13"/>
  <c r="O480" i="13"/>
  <c r="O481" i="13"/>
  <c r="O482" i="13"/>
  <c r="O483" i="13"/>
  <c r="O484" i="13"/>
  <c r="O485" i="13"/>
  <c r="O486" i="13"/>
  <c r="O487" i="13"/>
  <c r="O488" i="13"/>
  <c r="O489" i="13"/>
  <c r="O490" i="13"/>
  <c r="O491" i="13"/>
  <c r="O492" i="13"/>
  <c r="O493" i="13"/>
  <c r="O494" i="13"/>
  <c r="O495" i="13"/>
  <c r="O496" i="13"/>
  <c r="O497" i="13"/>
  <c r="O498" i="13"/>
  <c r="O499" i="13"/>
  <c r="O500" i="13"/>
  <c r="O501" i="13"/>
  <c r="O502" i="13"/>
  <c r="O503" i="13"/>
  <c r="O504" i="13"/>
  <c r="O505" i="13"/>
  <c r="O506" i="13"/>
  <c r="O507" i="13"/>
  <c r="O508" i="13"/>
  <c r="O509" i="13"/>
  <c r="O510" i="13"/>
  <c r="O511" i="13"/>
  <c r="O512" i="13"/>
  <c r="O513" i="13"/>
  <c r="O514" i="13"/>
  <c r="O515" i="13"/>
  <c r="O516" i="13"/>
  <c r="O517" i="13"/>
  <c r="O518" i="13"/>
  <c r="O519" i="13"/>
  <c r="O520" i="13"/>
  <c r="O521" i="13"/>
  <c r="O522" i="13"/>
  <c r="O523" i="13"/>
  <c r="O524" i="13"/>
  <c r="O525" i="13"/>
  <c r="O526" i="13"/>
  <c r="O527" i="13"/>
  <c r="O528" i="13"/>
  <c r="O529" i="13"/>
  <c r="O530" i="13"/>
  <c r="O531" i="13"/>
  <c r="O532" i="13"/>
  <c r="O533" i="13"/>
  <c r="O534" i="13"/>
  <c r="O535" i="13"/>
  <c r="O536" i="13"/>
  <c r="O537" i="13"/>
  <c r="O538" i="13"/>
  <c r="O539" i="13"/>
  <c r="O540" i="13"/>
  <c r="O541" i="13"/>
  <c r="O542" i="13"/>
  <c r="O543" i="13"/>
  <c r="O544" i="13"/>
  <c r="O545" i="13"/>
  <c r="O546" i="13"/>
  <c r="O547" i="13"/>
  <c r="O548" i="13"/>
  <c r="O549" i="13"/>
  <c r="O550" i="13"/>
  <c r="O551" i="13"/>
  <c r="O552" i="13"/>
  <c r="O553" i="13"/>
  <c r="O554" i="13"/>
  <c r="O555" i="13"/>
  <c r="O556" i="13"/>
  <c r="O557" i="13"/>
  <c r="O558" i="13"/>
  <c r="O559" i="13"/>
  <c r="O560" i="13"/>
  <c r="O561" i="13"/>
  <c r="O562" i="13"/>
  <c r="O563" i="13"/>
  <c r="O564" i="13"/>
  <c r="O565" i="13"/>
  <c r="O566" i="13"/>
  <c r="O567" i="13"/>
  <c r="O568" i="13"/>
  <c r="O569" i="13"/>
  <c r="O570" i="13"/>
  <c r="O571" i="13"/>
  <c r="O572" i="13"/>
  <c r="O573" i="13"/>
  <c r="O574" i="13"/>
  <c r="O575" i="13"/>
  <c r="O576" i="13"/>
  <c r="O577" i="13"/>
  <c r="O578" i="13"/>
  <c r="O579" i="13"/>
  <c r="O580" i="13"/>
  <c r="O581" i="13"/>
  <c r="O582" i="13"/>
  <c r="O583" i="13"/>
  <c r="O584" i="13"/>
  <c r="O585" i="13"/>
  <c r="O586" i="13"/>
  <c r="O587" i="13"/>
  <c r="O588" i="13"/>
  <c r="O589" i="13"/>
  <c r="O590" i="13"/>
  <c r="O591" i="13"/>
  <c r="O592" i="13"/>
  <c r="O593" i="13"/>
  <c r="O594" i="13"/>
  <c r="O595" i="13"/>
  <c r="O596" i="13"/>
  <c r="O597" i="13"/>
  <c r="O598" i="13"/>
  <c r="O599" i="13"/>
  <c r="O600" i="13"/>
  <c r="O601" i="13"/>
  <c r="O602" i="13"/>
  <c r="O603" i="13"/>
  <c r="O604" i="13"/>
  <c r="O605" i="13"/>
  <c r="O606" i="13"/>
  <c r="O607" i="13"/>
  <c r="O608" i="13"/>
  <c r="O609" i="13"/>
  <c r="O610" i="13"/>
  <c r="O611" i="13"/>
  <c r="O612" i="13"/>
  <c r="O613" i="13"/>
  <c r="O614" i="13"/>
  <c r="O615" i="13"/>
  <c r="O616" i="13"/>
  <c r="O617" i="13"/>
  <c r="O618" i="13"/>
  <c r="O619" i="13"/>
  <c r="O620" i="13"/>
  <c r="O621" i="13"/>
  <c r="O622" i="13"/>
  <c r="O623" i="13"/>
  <c r="O624" i="13"/>
  <c r="O625" i="13"/>
  <c r="O626" i="13"/>
  <c r="O627" i="13"/>
  <c r="O628" i="13"/>
  <c r="O629" i="13"/>
  <c r="O630" i="13"/>
  <c r="O631" i="13"/>
  <c r="O632" i="13"/>
  <c r="O633" i="13"/>
  <c r="O634" i="13"/>
  <c r="O635" i="13"/>
  <c r="O636" i="13"/>
  <c r="O637" i="13"/>
  <c r="O638" i="13"/>
  <c r="O639" i="13"/>
  <c r="O640" i="13"/>
  <c r="O641" i="13"/>
  <c r="O642" i="13"/>
  <c r="O643" i="13"/>
  <c r="O644" i="13"/>
  <c r="O645" i="13"/>
  <c r="O646" i="13"/>
  <c r="O647" i="13"/>
  <c r="O648" i="13"/>
  <c r="O649" i="13"/>
  <c r="O650" i="13"/>
  <c r="O651" i="13"/>
  <c r="O652" i="13"/>
  <c r="O653" i="13"/>
  <c r="O654" i="13"/>
  <c r="O655" i="13"/>
  <c r="O656" i="13"/>
  <c r="O657" i="13"/>
  <c r="O658" i="13"/>
  <c r="O659" i="13"/>
  <c r="O660" i="13"/>
  <c r="O661" i="13"/>
  <c r="O662" i="13"/>
  <c r="O663" i="13"/>
  <c r="O664" i="13"/>
  <c r="O665" i="13"/>
  <c r="O666" i="13"/>
  <c r="O667" i="13"/>
  <c r="O668" i="13"/>
  <c r="O669" i="13"/>
  <c r="O670" i="13"/>
  <c r="O671" i="13"/>
  <c r="O672" i="13"/>
  <c r="O673" i="13"/>
  <c r="O674" i="13"/>
  <c r="O675" i="13"/>
  <c r="O676" i="13"/>
  <c r="O677" i="13"/>
  <c r="O678" i="13"/>
  <c r="O679" i="13"/>
  <c r="O680" i="13"/>
  <c r="O681" i="13"/>
  <c r="O682" i="13"/>
  <c r="O683" i="13"/>
  <c r="O684" i="13"/>
  <c r="O685" i="13"/>
  <c r="O686" i="13"/>
  <c r="O687" i="13"/>
  <c r="O688" i="13"/>
  <c r="O689" i="13"/>
  <c r="O690" i="13"/>
  <c r="O691" i="13"/>
  <c r="O692" i="13"/>
  <c r="O693" i="13"/>
  <c r="O694" i="13"/>
  <c r="O695" i="13"/>
  <c r="O696" i="13"/>
  <c r="O697" i="13"/>
  <c r="O698" i="13"/>
  <c r="O699" i="13"/>
  <c r="O700" i="13"/>
  <c r="O701" i="13"/>
  <c r="O702" i="13"/>
  <c r="O703" i="13"/>
  <c r="O704" i="13"/>
  <c r="O705" i="13"/>
  <c r="O706" i="13"/>
  <c r="O707" i="13"/>
  <c r="O708" i="13"/>
  <c r="O709" i="13"/>
  <c r="O710" i="13"/>
  <c r="O711" i="13"/>
  <c r="O712" i="13"/>
  <c r="O713" i="13"/>
  <c r="O714" i="13"/>
  <c r="O715" i="13"/>
  <c r="O716" i="13"/>
  <c r="O717" i="13"/>
  <c r="O718" i="13"/>
  <c r="O719" i="13"/>
  <c r="O720" i="13"/>
  <c r="O721" i="13"/>
  <c r="O722" i="13"/>
  <c r="O723" i="13"/>
  <c r="O724" i="13"/>
  <c r="O725" i="13"/>
  <c r="O726" i="13"/>
  <c r="O727" i="13"/>
  <c r="O728" i="13"/>
  <c r="O729" i="13"/>
  <c r="O730" i="13"/>
  <c r="O731" i="13"/>
  <c r="O732" i="13"/>
  <c r="O733" i="13"/>
  <c r="O734" i="13"/>
  <c r="O735" i="13"/>
  <c r="O736" i="13"/>
  <c r="O737" i="13"/>
  <c r="O738" i="13"/>
  <c r="O739" i="13"/>
  <c r="O740" i="13"/>
  <c r="O741" i="13"/>
  <c r="O742" i="13"/>
  <c r="O743" i="13"/>
  <c r="O744" i="13"/>
  <c r="O745" i="13"/>
  <c r="O746" i="13"/>
  <c r="O747" i="13"/>
  <c r="O748" i="13"/>
  <c r="O749" i="13"/>
  <c r="O750" i="13"/>
  <c r="O751" i="13"/>
  <c r="O752" i="13"/>
  <c r="O753" i="13"/>
  <c r="O754" i="13"/>
  <c r="O755" i="13"/>
  <c r="O756" i="13"/>
  <c r="O757" i="13"/>
  <c r="O758" i="13"/>
  <c r="O759" i="13"/>
  <c r="O760" i="13"/>
  <c r="O761" i="13"/>
  <c r="O762" i="13"/>
  <c r="O763" i="13"/>
  <c r="O764" i="13"/>
  <c r="O765" i="13"/>
  <c r="O766" i="13"/>
  <c r="O767" i="13"/>
  <c r="O768" i="13"/>
  <c r="O769" i="13"/>
  <c r="O770" i="13"/>
  <c r="O771" i="13"/>
  <c r="O772" i="13"/>
  <c r="O773" i="13"/>
  <c r="O774" i="13"/>
  <c r="O775" i="13"/>
  <c r="O776" i="13"/>
  <c r="O777" i="13"/>
  <c r="O778" i="13"/>
  <c r="O779" i="13"/>
  <c r="O780" i="13"/>
  <c r="O781" i="13"/>
  <c r="O782" i="13"/>
  <c r="O783" i="13"/>
  <c r="O784" i="13"/>
  <c r="O785" i="13"/>
  <c r="O786" i="13"/>
  <c r="O787" i="13"/>
  <c r="O788" i="13"/>
  <c r="O789" i="13"/>
  <c r="O790" i="13"/>
  <c r="O791" i="13"/>
  <c r="O792" i="13"/>
  <c r="O793" i="13"/>
  <c r="O794" i="13"/>
  <c r="O795" i="13"/>
  <c r="O796" i="13"/>
  <c r="O797" i="13"/>
  <c r="O798" i="13"/>
  <c r="O799" i="13"/>
  <c r="O800" i="13"/>
  <c r="O801" i="13"/>
  <c r="O802" i="13"/>
  <c r="O803" i="13"/>
  <c r="O804" i="13"/>
  <c r="O805" i="13"/>
  <c r="O806" i="13"/>
  <c r="O807" i="13"/>
  <c r="O808" i="13"/>
  <c r="O809" i="13"/>
  <c r="O810" i="13"/>
  <c r="O811" i="13"/>
  <c r="O812" i="13"/>
  <c r="O813" i="13"/>
  <c r="O814" i="13"/>
  <c r="O815" i="13"/>
  <c r="O816" i="13"/>
  <c r="O817" i="13"/>
  <c r="O818" i="13"/>
  <c r="O819" i="13"/>
  <c r="O820" i="13"/>
  <c r="O821" i="13"/>
  <c r="O822" i="13"/>
  <c r="O823" i="13"/>
  <c r="O824" i="13"/>
  <c r="O825" i="13"/>
  <c r="O826" i="13"/>
  <c r="O827" i="13"/>
  <c r="O828" i="13"/>
  <c r="O829" i="13"/>
  <c r="O830" i="13"/>
  <c r="O831" i="13"/>
  <c r="O832" i="13"/>
  <c r="O833" i="13"/>
  <c r="O834" i="13"/>
  <c r="O835" i="13"/>
  <c r="O836" i="13"/>
  <c r="O837" i="13"/>
  <c r="O838" i="13"/>
  <c r="O839" i="13"/>
  <c r="O840" i="13"/>
  <c r="O841" i="13"/>
  <c r="O842" i="13"/>
  <c r="O843" i="13"/>
  <c r="O844" i="13"/>
  <c r="O845" i="13"/>
  <c r="O846" i="13"/>
  <c r="O847" i="13"/>
  <c r="O848" i="13"/>
  <c r="O849" i="13"/>
  <c r="O850" i="13"/>
  <c r="O851" i="13"/>
  <c r="O852" i="13"/>
  <c r="O853" i="13"/>
  <c r="O854" i="13"/>
  <c r="O855" i="13"/>
  <c r="O856" i="13"/>
  <c r="O857" i="13"/>
  <c r="O858" i="13"/>
  <c r="O859" i="13"/>
  <c r="O860" i="13"/>
  <c r="O861" i="13"/>
  <c r="O862" i="13"/>
  <c r="O863" i="13"/>
  <c r="O864" i="13"/>
  <c r="O865" i="13"/>
  <c r="O866" i="13"/>
  <c r="O867" i="13"/>
  <c r="O868" i="13"/>
  <c r="O869" i="13"/>
  <c r="O870" i="13"/>
  <c r="O871" i="13"/>
  <c r="O872" i="13"/>
  <c r="O873" i="13"/>
  <c r="O874" i="13"/>
  <c r="O875" i="13"/>
  <c r="O876" i="13"/>
  <c r="O877" i="13"/>
  <c r="O878" i="13"/>
  <c r="O879" i="13"/>
  <c r="O880" i="13"/>
  <c r="O881" i="13"/>
  <c r="O882" i="13"/>
  <c r="O883" i="13"/>
  <c r="O884" i="13"/>
  <c r="O885" i="13"/>
  <c r="O886" i="13"/>
  <c r="O887" i="13"/>
  <c r="O888" i="13"/>
  <c r="O889" i="13"/>
  <c r="O890" i="13"/>
  <c r="O891" i="13"/>
  <c r="O892" i="13"/>
  <c r="O893" i="13"/>
  <c r="O894" i="13"/>
  <c r="O895" i="13"/>
  <c r="O896" i="13"/>
  <c r="O897" i="13"/>
  <c r="O898" i="13"/>
  <c r="O899" i="13"/>
  <c r="O900" i="13"/>
  <c r="O901" i="13"/>
  <c r="O902" i="13"/>
  <c r="O903" i="13"/>
  <c r="O904" i="13"/>
  <c r="O905" i="13"/>
  <c r="O906" i="13"/>
  <c r="O907" i="13"/>
  <c r="O908" i="13"/>
  <c r="O909" i="13"/>
  <c r="O910" i="13"/>
  <c r="O911" i="13"/>
  <c r="O912" i="13"/>
  <c r="O913" i="13"/>
  <c r="O914" i="13"/>
  <c r="O915" i="13"/>
  <c r="O916" i="13"/>
  <c r="O917" i="13"/>
  <c r="O918" i="13"/>
  <c r="O919" i="13"/>
  <c r="O920" i="13"/>
  <c r="O921" i="13"/>
  <c r="O3" i="13"/>
  <c r="L13" i="17" l="1" a="1"/>
  <c r="L13" i="17" s="1"/>
  <c r="J13" i="17" s="1"/>
  <c r="L25" i="17" a="1"/>
  <c r="L25" i="17" s="1"/>
  <c r="J25" i="17" s="1"/>
  <c r="L6" i="17" a="1"/>
  <c r="L6" i="17" s="1"/>
  <c r="J6" i="17" s="1"/>
  <c r="L10" i="17" a="1"/>
  <c r="L10" i="17" s="1"/>
  <c r="J10" i="17" s="1"/>
  <c r="L14" i="17" a="1"/>
  <c r="L14" i="17" s="1"/>
  <c r="J14" i="17" s="1"/>
  <c r="L18" i="17" a="1"/>
  <c r="L18" i="17" s="1"/>
  <c r="J18" i="17" s="1"/>
  <c r="L23" i="17" a="1"/>
  <c r="L23" i="17" s="1"/>
  <c r="J23" i="17" s="1"/>
  <c r="L19" i="17" a="1"/>
  <c r="L19" i="17" s="1"/>
  <c r="J19" i="17" s="1"/>
  <c r="L7" i="17" a="1"/>
  <c r="L7" i="17" s="1"/>
  <c r="J7" i="17" s="1"/>
  <c r="L11" i="17" a="1"/>
  <c r="L11" i="17" s="1"/>
  <c r="J11" i="17" s="1"/>
  <c r="L15" i="17" a="1"/>
  <c r="L15" i="17" s="1"/>
  <c r="J15" i="17" s="1"/>
  <c r="L8" i="17" a="1"/>
  <c r="L8" i="17" s="1"/>
  <c r="J8" i="17" s="1"/>
  <c r="L12" i="17" a="1"/>
  <c r="L12" i="17" s="1"/>
  <c r="J12" i="17" s="1"/>
  <c r="L16" i="17" a="1"/>
  <c r="L16" i="17" s="1"/>
  <c r="J16" i="17" s="1"/>
  <c r="L20" i="17" a="1"/>
  <c r="L20" i="17" s="1"/>
  <c r="J20" i="17" s="1"/>
  <c r="L24" i="17" a="1"/>
  <c r="L24" i="17" s="1"/>
  <c r="J24" i="17" s="1"/>
  <c r="L5" i="17" a="1"/>
  <c r="L5" i="17" s="1"/>
  <c r="J5" i="17" s="1"/>
  <c r="L9" i="17" a="1"/>
  <c r="L9" i="17" s="1"/>
  <c r="J9" i="17" s="1"/>
  <c r="L17" i="17" a="1"/>
  <c r="L17" i="17" s="1"/>
  <c r="J17" i="17" s="1"/>
  <c r="L21" i="17" a="1"/>
  <c r="L21" i="17" s="1"/>
  <c r="J21" i="17" s="1"/>
  <c r="L22" i="17" a="1"/>
  <c r="L22" i="17" s="1"/>
  <c r="J22" i="17" s="1"/>
  <c r="L26" i="17" a="1"/>
  <c r="L26" i="17" s="1"/>
  <c r="P5" i="17"/>
  <c r="P647" i="17"/>
  <c r="P648" i="17"/>
  <c r="P656" i="17"/>
  <c r="P664" i="17"/>
  <c r="P672" i="17"/>
  <c r="P680" i="17"/>
  <c r="P688" i="17"/>
  <c r="P696" i="17"/>
  <c r="P704" i="17"/>
  <c r="P720" i="17"/>
  <c r="P728" i="17"/>
  <c r="P657" i="17"/>
  <c r="P665" i="17"/>
  <c r="P681" i="17"/>
  <c r="P697" i="17"/>
  <c r="P705" i="17"/>
  <c r="P721" i="17"/>
  <c r="P737" i="17"/>
  <c r="P662" i="17"/>
  <c r="P718" i="17"/>
  <c r="P694" i="17"/>
  <c r="P650" i="17"/>
  <c r="P658" i="17"/>
  <c r="P666" i="17"/>
  <c r="P674" i="17"/>
  <c r="P682" i="17"/>
  <c r="P690" i="17"/>
  <c r="P698" i="17"/>
  <c r="P706" i="17"/>
  <c r="P714" i="17"/>
  <c r="P722" i="17"/>
  <c r="P730" i="17"/>
  <c r="P652" i="17"/>
  <c r="P660" i="17"/>
  <c r="P668" i="17"/>
  <c r="P676" i="17"/>
  <c r="P684" i="17"/>
  <c r="P692" i="17"/>
  <c r="P700" i="17"/>
  <c r="P724" i="17"/>
  <c r="P678" i="17"/>
  <c r="P702" i="17"/>
  <c r="P734" i="17"/>
  <c r="P651" i="17"/>
  <c r="P659" i="17"/>
  <c r="P667" i="17"/>
  <c r="P675" i="17"/>
  <c r="P683" i="17"/>
  <c r="P691" i="17"/>
  <c r="P699" i="17"/>
  <c r="P707" i="17"/>
  <c r="P715" i="17"/>
  <c r="P723" i="17"/>
  <c r="P731" i="17"/>
  <c r="P708" i="17"/>
  <c r="P653" i="17"/>
  <c r="P661" i="17"/>
  <c r="P669" i="17"/>
  <c r="P677" i="17"/>
  <c r="P685" i="17"/>
  <c r="P693" i="17"/>
  <c r="P701" i="17"/>
  <c r="P709" i="17"/>
  <c r="P717" i="17"/>
  <c r="P725" i="17"/>
  <c r="P733" i="17"/>
  <c r="P654" i="17"/>
  <c r="P686" i="17"/>
  <c r="P726" i="17"/>
  <c r="P655" i="17"/>
  <c r="P663" i="17"/>
  <c r="P671" i="17"/>
  <c r="P679" i="17"/>
  <c r="P687" i="17"/>
  <c r="P695" i="17"/>
  <c r="P703" i="17"/>
  <c r="P711" i="17"/>
  <c r="P719" i="17"/>
  <c r="P727" i="17"/>
  <c r="P735" i="17"/>
  <c r="P712" i="17"/>
  <c r="P736" i="17"/>
  <c r="P649" i="17"/>
  <c r="P673" i="17"/>
  <c r="P689" i="17"/>
  <c r="P713" i="17"/>
  <c r="P729" i="17"/>
  <c r="P716" i="17"/>
  <c r="P732" i="17"/>
  <c r="P670" i="17"/>
  <c r="P710" i="17"/>
  <c r="P556" i="17"/>
  <c r="P557" i="17"/>
  <c r="P565" i="17"/>
  <c r="P573" i="17"/>
  <c r="P581" i="17"/>
  <c r="P589" i="17"/>
  <c r="P597" i="17"/>
  <c r="P605" i="17"/>
  <c r="P613" i="17"/>
  <c r="P621" i="17"/>
  <c r="P629" i="17"/>
  <c r="P637" i="17"/>
  <c r="P645" i="17"/>
  <c r="P638" i="17"/>
  <c r="P615" i="17"/>
  <c r="P639" i="17"/>
  <c r="P642" i="17"/>
  <c r="P563" i="17"/>
  <c r="P603" i="17"/>
  <c r="P635" i="17"/>
  <c r="P596" i="17"/>
  <c r="P636" i="17"/>
  <c r="P558" i="17"/>
  <c r="P566" i="17"/>
  <c r="P574" i="17"/>
  <c r="P582" i="17"/>
  <c r="P590" i="17"/>
  <c r="P598" i="17"/>
  <c r="P606" i="17"/>
  <c r="P614" i="17"/>
  <c r="P622" i="17"/>
  <c r="P630" i="17"/>
  <c r="P646" i="17"/>
  <c r="P631" i="17"/>
  <c r="P559" i="17"/>
  <c r="P567" i="17"/>
  <c r="P575" i="17"/>
  <c r="P583" i="17"/>
  <c r="P591" i="17"/>
  <c r="P599" i="17"/>
  <c r="P607" i="17"/>
  <c r="P623" i="17"/>
  <c r="P571" i="17"/>
  <c r="P628" i="17"/>
  <c r="P560" i="17"/>
  <c r="P568" i="17"/>
  <c r="P576" i="17"/>
  <c r="P584" i="17"/>
  <c r="P592" i="17"/>
  <c r="P600" i="17"/>
  <c r="P608" i="17"/>
  <c r="P616" i="17"/>
  <c r="P624" i="17"/>
  <c r="P632" i="17"/>
  <c r="P640" i="17"/>
  <c r="P561" i="17"/>
  <c r="P569" i="17"/>
  <c r="P577" i="17"/>
  <c r="P585" i="17"/>
  <c r="P593" i="17"/>
  <c r="P601" i="17"/>
  <c r="P609" i="17"/>
  <c r="P617" i="17"/>
  <c r="P625" i="17"/>
  <c r="P633" i="17"/>
  <c r="P641" i="17"/>
  <c r="P610" i="17"/>
  <c r="P626" i="17"/>
  <c r="P587" i="17"/>
  <c r="P611" i="17"/>
  <c r="P627" i="17"/>
  <c r="P580" i="17"/>
  <c r="P612" i="17"/>
  <c r="P562" i="17"/>
  <c r="P570" i="17"/>
  <c r="P578" i="17"/>
  <c r="P586" i="17"/>
  <c r="P594" i="17"/>
  <c r="P602" i="17"/>
  <c r="P618" i="17"/>
  <c r="P634" i="17"/>
  <c r="P579" i="17"/>
  <c r="P595" i="17"/>
  <c r="P619" i="17"/>
  <c r="P643" i="17"/>
  <c r="P604" i="17"/>
  <c r="P644" i="17"/>
  <c r="P564" i="17"/>
  <c r="P572" i="17"/>
  <c r="P588" i="17"/>
  <c r="P620" i="17"/>
  <c r="P465" i="17"/>
  <c r="P554" i="17"/>
  <c r="P555" i="17"/>
  <c r="P509" i="17"/>
  <c r="P541" i="17"/>
  <c r="P543" i="17"/>
  <c r="P468" i="17"/>
  <c r="P476" i="17"/>
  <c r="P484" i="17"/>
  <c r="P492" i="17"/>
  <c r="P500" i="17"/>
  <c r="P508" i="17"/>
  <c r="P516" i="17"/>
  <c r="P524" i="17"/>
  <c r="P532" i="17"/>
  <c r="P540" i="17"/>
  <c r="P548" i="17"/>
  <c r="P469" i="17"/>
  <c r="P477" i="17"/>
  <c r="P485" i="17"/>
  <c r="P501" i="17"/>
  <c r="P525" i="17"/>
  <c r="P549" i="17"/>
  <c r="P550" i="17"/>
  <c r="P495" i="17"/>
  <c r="P519" i="17"/>
  <c r="P551" i="17"/>
  <c r="P472" i="17"/>
  <c r="P496" i="17"/>
  <c r="P520" i="17"/>
  <c r="P544" i="17"/>
  <c r="P470" i="17"/>
  <c r="P478" i="17"/>
  <c r="P486" i="17"/>
  <c r="P494" i="17"/>
  <c r="P502" i="17"/>
  <c r="P510" i="17"/>
  <c r="P518" i="17"/>
  <c r="P526" i="17"/>
  <c r="P534" i="17"/>
  <c r="P487" i="17"/>
  <c r="P503" i="17"/>
  <c r="P527" i="17"/>
  <c r="P480" i="17"/>
  <c r="P512" i="17"/>
  <c r="P536" i="17"/>
  <c r="P471" i="17"/>
  <c r="P473" i="17"/>
  <c r="P481" i="17"/>
  <c r="P489" i="17"/>
  <c r="P497" i="17"/>
  <c r="P505" i="17"/>
  <c r="P513" i="17"/>
  <c r="P521" i="17"/>
  <c r="P529" i="17"/>
  <c r="P537" i="17"/>
  <c r="P545" i="17"/>
  <c r="P553" i="17"/>
  <c r="P466" i="17"/>
  <c r="P474" i="17"/>
  <c r="P482" i="17"/>
  <c r="P490" i="17"/>
  <c r="P498" i="17"/>
  <c r="P506" i="17"/>
  <c r="P514" i="17"/>
  <c r="P522" i="17"/>
  <c r="P530" i="17"/>
  <c r="P538" i="17"/>
  <c r="P546" i="17"/>
  <c r="P467" i="17"/>
  <c r="P475" i="17"/>
  <c r="P483" i="17"/>
  <c r="P491" i="17"/>
  <c r="P499" i="17"/>
  <c r="P507" i="17"/>
  <c r="P515" i="17"/>
  <c r="P523" i="17"/>
  <c r="P531" i="17"/>
  <c r="P539" i="17"/>
  <c r="P547" i="17"/>
  <c r="P493" i="17"/>
  <c r="P517" i="17"/>
  <c r="P533" i="17"/>
  <c r="P542" i="17"/>
  <c r="P479" i="17"/>
  <c r="P511" i="17"/>
  <c r="P535" i="17"/>
  <c r="P488" i="17"/>
  <c r="P504" i="17"/>
  <c r="P528" i="17"/>
  <c r="P552" i="17"/>
  <c r="P374" i="17"/>
  <c r="P375" i="17"/>
  <c r="P383" i="17"/>
  <c r="P415" i="17"/>
  <c r="P376" i="17"/>
  <c r="P384" i="17"/>
  <c r="P392" i="17"/>
  <c r="P400" i="17"/>
  <c r="P408" i="17"/>
  <c r="P416" i="17"/>
  <c r="P424" i="17"/>
  <c r="P432" i="17"/>
  <c r="P440" i="17"/>
  <c r="P448" i="17"/>
  <c r="P456" i="17"/>
  <c r="P464" i="17"/>
  <c r="P378" i="17"/>
  <c r="P386" i="17"/>
  <c r="P394" i="17"/>
  <c r="P402" i="17"/>
  <c r="P410" i="17"/>
  <c r="P418" i="17"/>
  <c r="P426" i="17"/>
  <c r="P434" i="17"/>
  <c r="P442" i="17"/>
  <c r="P450" i="17"/>
  <c r="P458" i="17"/>
  <c r="P377" i="17"/>
  <c r="P385" i="17"/>
  <c r="P393" i="17"/>
  <c r="P401" i="17"/>
  <c r="P409" i="17"/>
  <c r="P417" i="17"/>
  <c r="P425" i="17"/>
  <c r="P433" i="17"/>
  <c r="P441" i="17"/>
  <c r="P449" i="17"/>
  <c r="P457" i="17"/>
  <c r="P437" i="17"/>
  <c r="P453" i="17"/>
  <c r="P407" i="17"/>
  <c r="P439" i="17"/>
  <c r="P463" i="17"/>
  <c r="P413" i="17"/>
  <c r="P431" i="17"/>
  <c r="P379" i="17"/>
  <c r="P387" i="17"/>
  <c r="P395" i="17"/>
  <c r="P403" i="17"/>
  <c r="P411" i="17"/>
  <c r="P419" i="17"/>
  <c r="P427" i="17"/>
  <c r="P435" i="17"/>
  <c r="P443" i="17"/>
  <c r="P451" i="17"/>
  <c r="P459" i="17"/>
  <c r="P380" i="17"/>
  <c r="P388" i="17"/>
  <c r="P396" i="17"/>
  <c r="P404" i="17"/>
  <c r="P412" i="17"/>
  <c r="P420" i="17"/>
  <c r="P428" i="17"/>
  <c r="P436" i="17"/>
  <c r="P444" i="17"/>
  <c r="P452" i="17"/>
  <c r="P460" i="17"/>
  <c r="P381" i="17"/>
  <c r="P389" i="17"/>
  <c r="P397" i="17"/>
  <c r="P405" i="17"/>
  <c r="P421" i="17"/>
  <c r="P429" i="17"/>
  <c r="P445" i="17"/>
  <c r="P461" i="17"/>
  <c r="P391" i="17"/>
  <c r="P423" i="17"/>
  <c r="P447" i="17"/>
  <c r="P382" i="17"/>
  <c r="P390" i="17"/>
  <c r="P398" i="17"/>
  <c r="P406" i="17"/>
  <c r="P414" i="17"/>
  <c r="P422" i="17"/>
  <c r="P430" i="17"/>
  <c r="P438" i="17"/>
  <c r="P446" i="17"/>
  <c r="P454" i="17"/>
  <c r="P462" i="17"/>
  <c r="P399" i="17"/>
  <c r="P455" i="17"/>
  <c r="P373" i="17"/>
  <c r="P372" i="17"/>
  <c r="P341" i="17"/>
  <c r="P342" i="17"/>
  <c r="P350" i="17"/>
  <c r="P358" i="17"/>
  <c r="P366" i="17"/>
  <c r="P343" i="17"/>
  <c r="P351" i="17"/>
  <c r="P359" i="17"/>
  <c r="P367" i="17"/>
  <c r="P344" i="17"/>
  <c r="P352" i="17"/>
  <c r="P360" i="17"/>
  <c r="P368" i="17"/>
  <c r="P353" i="17"/>
  <c r="P369" i="17"/>
  <c r="P346" i="17"/>
  <c r="P354" i="17"/>
  <c r="P370" i="17"/>
  <c r="P355" i="17"/>
  <c r="P371" i="17"/>
  <c r="P356" i="17"/>
  <c r="P364" i="17"/>
  <c r="P345" i="17"/>
  <c r="P361" i="17"/>
  <c r="P362" i="17"/>
  <c r="P363" i="17"/>
  <c r="P348" i="17"/>
  <c r="P347" i="17"/>
  <c r="P349" i="17"/>
  <c r="P357" i="17"/>
  <c r="P365" i="17"/>
  <c r="P313" i="17"/>
  <c r="P321" i="17"/>
  <c r="P329" i="17"/>
  <c r="P337" i="17"/>
  <c r="P339" i="17"/>
  <c r="P316" i="17"/>
  <c r="P340" i="17"/>
  <c r="P334" i="17"/>
  <c r="P319" i="17"/>
  <c r="P335" i="17"/>
  <c r="P328" i="17"/>
  <c r="P314" i="17"/>
  <c r="P322" i="17"/>
  <c r="P330" i="17"/>
  <c r="P338" i="17"/>
  <c r="P331" i="17"/>
  <c r="P324" i="17"/>
  <c r="P326" i="17"/>
  <c r="P327" i="17"/>
  <c r="P320" i="17"/>
  <c r="P336" i="17"/>
  <c r="P315" i="17"/>
  <c r="P323" i="17"/>
  <c r="P332" i="17"/>
  <c r="P318" i="17"/>
  <c r="P317" i="17"/>
  <c r="P325" i="17"/>
  <c r="P333" i="17"/>
  <c r="P283" i="17"/>
  <c r="P300" i="17"/>
  <c r="P284" i="17"/>
  <c r="P285" i="17"/>
  <c r="P293" i="17"/>
  <c r="P301" i="17"/>
  <c r="P309" i="17"/>
  <c r="P295" i="17"/>
  <c r="P296" i="17"/>
  <c r="P289" i="17"/>
  <c r="P290" i="17"/>
  <c r="P298" i="17"/>
  <c r="P306" i="17"/>
  <c r="P286" i="17"/>
  <c r="P294" i="17"/>
  <c r="P302" i="17"/>
  <c r="P310" i="17"/>
  <c r="P287" i="17"/>
  <c r="P303" i="17"/>
  <c r="P311" i="17"/>
  <c r="P288" i="17"/>
  <c r="P304" i="17"/>
  <c r="P312" i="17"/>
  <c r="P297" i="17"/>
  <c r="P305" i="17"/>
  <c r="P291" i="17"/>
  <c r="P299" i="17"/>
  <c r="P307" i="17"/>
  <c r="P292" i="17"/>
  <c r="P308" i="17"/>
  <c r="P255" i="17"/>
  <c r="P257" i="17"/>
  <c r="P265" i="17"/>
  <c r="P273" i="17"/>
  <c r="P281" i="17"/>
  <c r="P267" i="17"/>
  <c r="P260" i="17"/>
  <c r="P268" i="17"/>
  <c r="P258" i="17"/>
  <c r="P266" i="17"/>
  <c r="P274" i="17"/>
  <c r="P282" i="17"/>
  <c r="P259" i="17"/>
  <c r="P275" i="17"/>
  <c r="P276" i="17"/>
  <c r="P261" i="17"/>
  <c r="P269" i="17"/>
  <c r="P277" i="17"/>
  <c r="P262" i="17"/>
  <c r="P270" i="17"/>
  <c r="P278" i="17"/>
  <c r="P271" i="17"/>
  <c r="P279" i="17"/>
  <c r="P256" i="17"/>
  <c r="P264" i="17"/>
  <c r="P272" i="17"/>
  <c r="P280" i="17"/>
  <c r="P263" i="17"/>
  <c r="P221" i="17"/>
  <c r="P229" i="17"/>
  <c r="P237" i="17"/>
  <c r="P245" i="17"/>
  <c r="P253" i="17"/>
  <c r="P224" i="17"/>
  <c r="P248" i="17"/>
  <c r="P225" i="17"/>
  <c r="P233" i="17"/>
  <c r="P241" i="17"/>
  <c r="P249" i="17"/>
  <c r="P226" i="17"/>
  <c r="P234" i="17"/>
  <c r="P242" i="17"/>
  <c r="P250" i="17"/>
  <c r="P227" i="17"/>
  <c r="P235" i="17"/>
  <c r="P243" i="17"/>
  <c r="P228" i="17"/>
  <c r="P236" i="17"/>
  <c r="P244" i="17"/>
  <c r="P252" i="17"/>
  <c r="P222" i="17"/>
  <c r="P230" i="17"/>
  <c r="P238" i="17"/>
  <c r="P246" i="17"/>
  <c r="P254" i="17"/>
  <c r="P223" i="17"/>
  <c r="P231" i="17"/>
  <c r="P239" i="17"/>
  <c r="P247" i="17"/>
  <c r="P232" i="17"/>
  <c r="P240" i="17"/>
  <c r="P251" i="17"/>
  <c r="P192" i="17"/>
  <c r="P200" i="17"/>
  <c r="P208" i="17"/>
  <c r="P216" i="17"/>
  <c r="P202" i="17"/>
  <c r="P218" i="17"/>
  <c r="P211" i="17"/>
  <c r="P204" i="17"/>
  <c r="P220" i="17"/>
  <c r="P205" i="17"/>
  <c r="P198" i="17"/>
  <c r="P206" i="17"/>
  <c r="P214" i="17"/>
  <c r="P199" i="17"/>
  <c r="P193" i="17"/>
  <c r="P201" i="17"/>
  <c r="P209" i="17"/>
  <c r="P217" i="17"/>
  <c r="P194" i="17"/>
  <c r="P210" i="17"/>
  <c r="P195" i="17"/>
  <c r="P203" i="17"/>
  <c r="P219" i="17"/>
  <c r="P196" i="17"/>
  <c r="P212" i="17"/>
  <c r="P197" i="17"/>
  <c r="P213" i="17"/>
  <c r="P207" i="17"/>
  <c r="P215" i="17"/>
  <c r="P160" i="17"/>
  <c r="P161" i="17"/>
  <c r="P169" i="17"/>
  <c r="P177" i="17"/>
  <c r="P185" i="17"/>
  <c r="P162" i="17"/>
  <c r="P170" i="17"/>
  <c r="P178" i="17"/>
  <c r="P186" i="17"/>
  <c r="P172" i="17"/>
  <c r="P180" i="17"/>
  <c r="P181" i="17"/>
  <c r="P174" i="17"/>
  <c r="P167" i="17"/>
  <c r="P183" i="17"/>
  <c r="P184" i="17"/>
  <c r="P163" i="17"/>
  <c r="P171" i="17"/>
  <c r="P179" i="17"/>
  <c r="P187" i="17"/>
  <c r="P164" i="17"/>
  <c r="P188" i="17"/>
  <c r="P189" i="17"/>
  <c r="P166" i="17"/>
  <c r="P190" i="17"/>
  <c r="P175" i="17"/>
  <c r="P191" i="17"/>
  <c r="P176" i="17"/>
  <c r="P165" i="17"/>
  <c r="P173" i="17"/>
  <c r="P182" i="17"/>
  <c r="P168" i="17"/>
  <c r="P129" i="17"/>
  <c r="P131" i="17"/>
  <c r="P139" i="17"/>
  <c r="P147" i="17"/>
  <c r="P155" i="17"/>
  <c r="P132" i="17"/>
  <c r="P140" i="17"/>
  <c r="P148" i="17"/>
  <c r="P156" i="17"/>
  <c r="P133" i="17"/>
  <c r="P141" i="17"/>
  <c r="P149" i="17"/>
  <c r="P157" i="17"/>
  <c r="P159" i="17"/>
  <c r="P153" i="17"/>
  <c r="P130" i="17"/>
  <c r="P138" i="17"/>
  <c r="P146" i="17"/>
  <c r="P154" i="17"/>
  <c r="P134" i="17"/>
  <c r="P142" i="17"/>
  <c r="P150" i="17"/>
  <c r="P158" i="17"/>
  <c r="P135" i="17"/>
  <c r="P143" i="17"/>
  <c r="P151" i="17"/>
  <c r="P137" i="17"/>
  <c r="P145" i="17"/>
  <c r="P136" i="17"/>
  <c r="P144" i="17"/>
  <c r="P152" i="17"/>
  <c r="P101" i="17"/>
  <c r="P109" i="17"/>
  <c r="P117" i="17"/>
  <c r="P125" i="17"/>
  <c r="P102" i="17"/>
  <c r="P110" i="17"/>
  <c r="P118" i="17"/>
  <c r="P126" i="17"/>
  <c r="P111" i="17"/>
  <c r="P119" i="17"/>
  <c r="P127" i="17"/>
  <c r="P104" i="17"/>
  <c r="P112" i="17"/>
  <c r="P120" i="17"/>
  <c r="P128" i="17"/>
  <c r="P105" i="17"/>
  <c r="P113" i="17"/>
  <c r="P98" i="17"/>
  <c r="P99" i="17"/>
  <c r="P115" i="17"/>
  <c r="P103" i="17"/>
  <c r="P121" i="17"/>
  <c r="P107" i="17"/>
  <c r="P123" i="17"/>
  <c r="P100" i="17"/>
  <c r="P108" i="17"/>
  <c r="P116" i="17"/>
  <c r="P124" i="17"/>
  <c r="P106" i="17"/>
  <c r="P114" i="17"/>
  <c r="P122" i="17"/>
  <c r="P68" i="17"/>
  <c r="P69" i="17"/>
  <c r="P77" i="17"/>
  <c r="P85" i="17"/>
  <c r="P93" i="17"/>
  <c r="P79" i="17"/>
  <c r="P95" i="17"/>
  <c r="P72" i="17"/>
  <c r="P80" i="17"/>
  <c r="P88" i="17"/>
  <c r="P96" i="17"/>
  <c r="P74" i="17"/>
  <c r="P90" i="17"/>
  <c r="P75" i="17"/>
  <c r="P83" i="17"/>
  <c r="P91" i="17"/>
  <c r="P70" i="17"/>
  <c r="P78" i="17"/>
  <c r="P86" i="17"/>
  <c r="P94" i="17"/>
  <c r="P71" i="17"/>
  <c r="P84" i="17"/>
  <c r="P87" i="17"/>
  <c r="P76" i="17"/>
  <c r="P92" i="17"/>
  <c r="P73" i="17"/>
  <c r="P81" i="17"/>
  <c r="P89" i="17"/>
  <c r="P97" i="17"/>
  <c r="P82" i="17"/>
  <c r="P61" i="17"/>
  <c r="P62" i="17"/>
  <c r="P63" i="17"/>
  <c r="P66" i="17"/>
  <c r="P67" i="17"/>
  <c r="P64" i="17"/>
  <c r="P65" i="17"/>
  <c r="P60" i="17"/>
  <c r="P39" i="17"/>
  <c r="P42" i="17"/>
  <c r="P50" i="17"/>
  <c r="P58" i="17"/>
  <c r="P43" i="17"/>
  <c r="P51" i="17"/>
  <c r="P59" i="17"/>
  <c r="P52" i="17"/>
  <c r="P44" i="17"/>
  <c r="P45" i="17"/>
  <c r="P53" i="17"/>
  <c r="P46" i="17"/>
  <c r="P54" i="17"/>
  <c r="P47" i="17"/>
  <c r="P55" i="17"/>
  <c r="P40" i="17"/>
  <c r="P48" i="17"/>
  <c r="P56" i="17"/>
  <c r="P41" i="17"/>
  <c r="P49" i="17"/>
  <c r="P57" i="17"/>
  <c r="P28" i="17"/>
  <c r="P36" i="17"/>
  <c r="P35" i="17"/>
  <c r="P29" i="17"/>
  <c r="P37" i="17"/>
  <c r="P38" i="17"/>
  <c r="P31" i="17"/>
  <c r="P30" i="17"/>
  <c r="P32" i="17"/>
  <c r="P33" i="17"/>
  <c r="P34" i="17"/>
  <c r="P23" i="17"/>
  <c r="P26" i="17"/>
  <c r="P24" i="17"/>
  <c r="P25" i="17"/>
  <c r="P27" i="17"/>
  <c r="P21" i="17"/>
  <c r="P22" i="17"/>
  <c r="P17" i="17"/>
  <c r="P18" i="17"/>
  <c r="P20" i="17"/>
  <c r="P19" i="17"/>
  <c r="P10" i="17"/>
  <c r="P13" i="17"/>
  <c r="P14" i="17"/>
  <c r="P16" i="17"/>
  <c r="P15" i="17"/>
  <c r="P11" i="17"/>
  <c r="P12" i="17"/>
  <c r="P9" i="17"/>
  <c r="P8" i="17"/>
  <c r="P7" i="17"/>
  <c r="A7" i="16"/>
  <c r="B7" i="16"/>
  <c r="A8" i="16"/>
  <c r="B8" i="16"/>
  <c r="A9" i="16"/>
  <c r="B9" i="16"/>
  <c r="A10" i="16"/>
  <c r="B10" i="16"/>
  <c r="B2" i="16"/>
  <c r="A2" i="16"/>
  <c r="B5" i="16"/>
  <c r="A5" i="16"/>
  <c r="B3" i="16"/>
  <c r="A4" i="16"/>
  <c r="B4" i="16"/>
  <c r="A3" i="16"/>
  <c r="B6" i="16"/>
  <c r="A6" i="16"/>
  <c r="S3" i="16"/>
  <c r="S815" i="16"/>
  <c r="S75" i="16"/>
  <c r="S887" i="16"/>
  <c r="S147" i="16"/>
  <c r="S959" i="16"/>
  <c r="S845" i="16"/>
  <c r="S970" i="16"/>
  <c r="S917" i="16"/>
  <c r="S1061" i="16"/>
  <c r="S989" i="16"/>
  <c r="S1133" i="16"/>
  <c r="S78" i="16"/>
  <c r="S1213" i="16"/>
  <c r="S1160" i="16"/>
  <c r="S2125" i="16"/>
  <c r="S579" i="16"/>
  <c r="S376" i="16"/>
  <c r="S651" i="16"/>
  <c r="S448" i="16"/>
  <c r="S723" i="16"/>
  <c r="S520" i="16"/>
  <c r="S430" i="16"/>
  <c r="S1565" i="16"/>
  <c r="S502" i="16"/>
  <c r="S1637" i="16"/>
  <c r="S574" i="16"/>
  <c r="S1709" i="16"/>
  <c r="S654" i="16"/>
  <c r="S530" i="16"/>
  <c r="S170" i="16"/>
  <c r="S131" i="16"/>
  <c r="S943" i="16"/>
  <c r="S203" i="16"/>
  <c r="S1015" i="16"/>
  <c r="S275" i="16"/>
  <c r="S72" i="16"/>
  <c r="S973" i="16"/>
  <c r="S1117" i="16"/>
  <c r="S54" i="16"/>
  <c r="S1189" i="16"/>
  <c r="S126" i="16"/>
  <c r="S1261" i="16"/>
  <c r="S206" i="16"/>
  <c r="S1341" i="16"/>
  <c r="S1288" i="16"/>
  <c r="S2253" i="16"/>
  <c r="S707" i="16"/>
  <c r="S504" i="16"/>
  <c r="S779" i="16"/>
  <c r="S576" i="16"/>
  <c r="S851" i="16"/>
  <c r="S648" i="16"/>
  <c r="S558" i="16"/>
  <c r="S1693" i="16"/>
  <c r="S630" i="16"/>
  <c r="S338" i="16"/>
  <c r="S702" i="16"/>
  <c r="S732" i="16"/>
  <c r="S39" i="16"/>
  <c r="S950" i="16"/>
  <c r="S830" i="16"/>
  <c r="S259" i="16"/>
  <c r="S56" i="16"/>
  <c r="S331" i="16"/>
  <c r="S128" i="16"/>
  <c r="S403" i="16"/>
  <c r="S200" i="16"/>
  <c r="S110" i="16"/>
  <c r="S1245" i="16"/>
  <c r="S182" i="16"/>
  <c r="S1317" i="16"/>
  <c r="S254" i="16"/>
  <c r="S1389" i="16"/>
  <c r="S334" i="16"/>
  <c r="S1469" i="16"/>
  <c r="S1416" i="16"/>
  <c r="S2381" i="16"/>
  <c r="S835" i="16"/>
  <c r="S632" i="16"/>
  <c r="S907" i="16"/>
  <c r="S704" i="16"/>
  <c r="S979" i="16"/>
  <c r="S776" i="16"/>
  <c r="S686" i="16"/>
  <c r="S668" i="16"/>
  <c r="S15" i="16"/>
  <c r="S886" i="16"/>
  <c r="S87" i="16"/>
  <c r="S1030" i="16"/>
  <c r="S167" i="16"/>
  <c r="S1110" i="16"/>
  <c r="S1065" i="16"/>
  <c r="S2006" i="16"/>
  <c r="S412" i="16"/>
  <c r="S217" i="16"/>
  <c r="S484" i="16"/>
  <c r="S289" i="16"/>
  <c r="S5" i="16"/>
  <c r="S361" i="16"/>
  <c r="S519" i="16"/>
  <c r="S1462" i="16"/>
  <c r="S591" i="16"/>
  <c r="S1534" i="16"/>
  <c r="S663" i="16"/>
  <c r="S1606" i="16"/>
  <c r="S743" i="16"/>
  <c r="S1686" i="16"/>
  <c r="S1641" i="16"/>
  <c r="S1067" i="16"/>
  <c r="S83" i="16"/>
  <c r="S14" i="16"/>
  <c r="S1008" i="16"/>
  <c r="S1950" i="16"/>
  <c r="S1081" i="16"/>
  <c r="S2022" i="16"/>
  <c r="S1153" i="16"/>
  <c r="S2094" i="16"/>
  <c r="S1225" i="16"/>
  <c r="S2166" i="16"/>
  <c r="S1313" i="16"/>
  <c r="S2254" i="16"/>
  <c r="S2400" i="16"/>
  <c r="S3297" i="16"/>
  <c r="S2408" i="16"/>
  <c r="S3305" i="16"/>
  <c r="S595" i="16"/>
  <c r="S515" i="16"/>
  <c r="S312" i="16"/>
  <c r="S587" i="16"/>
  <c r="S384" i="16"/>
  <c r="S659" i="16"/>
  <c r="S456" i="16"/>
  <c r="S366" i="16"/>
  <c r="S1501" i="16"/>
  <c r="S438" i="16"/>
  <c r="S1573" i="16"/>
  <c r="S510" i="16"/>
  <c r="S1645" i="16"/>
  <c r="S590" i="16"/>
  <c r="S18" i="16"/>
  <c r="S1672" i="16"/>
  <c r="S1187" i="16"/>
  <c r="S92" i="16"/>
  <c r="S888" i="16"/>
  <c r="S164" i="16"/>
  <c r="S960" i="16"/>
  <c r="S236" i="16"/>
  <c r="S41" i="16"/>
  <c r="S199" i="16"/>
  <c r="S1142" i="16"/>
  <c r="S271" i="16"/>
  <c r="S1214" i="16"/>
  <c r="S343" i="16"/>
  <c r="S1286" i="16"/>
  <c r="S423" i="16"/>
  <c r="S1366" i="16"/>
  <c r="S1321" i="16"/>
  <c r="S643" i="16"/>
  <c r="S440" i="16"/>
  <c r="S715" i="16"/>
  <c r="S512" i="16"/>
  <c r="S787" i="16"/>
  <c r="S584" i="16"/>
  <c r="S494" i="16"/>
  <c r="S1629" i="16"/>
  <c r="S566" i="16"/>
  <c r="S1701" i="16"/>
  <c r="S638" i="16"/>
  <c r="S402" i="16"/>
  <c r="S718" i="16"/>
  <c r="S780" i="16"/>
  <c r="S618" i="16"/>
  <c r="S1814" i="16"/>
  <c r="S220" i="16"/>
  <c r="S25" i="16"/>
  <c r="S292" i="16"/>
  <c r="S97" i="16"/>
  <c r="S364" i="16"/>
  <c r="S169" i="16"/>
  <c r="S327" i="16"/>
  <c r="S1270" i="16"/>
  <c r="S399" i="16"/>
  <c r="S1342" i="16"/>
  <c r="S471" i="16"/>
  <c r="S1414" i="16"/>
  <c r="S551" i="16"/>
  <c r="S1494" i="16"/>
  <c r="S1449" i="16"/>
  <c r="S771" i="16"/>
  <c r="S568" i="16"/>
  <c r="S843" i="16"/>
  <c r="S640" i="16"/>
  <c r="S915" i="16"/>
  <c r="S712" i="16"/>
  <c r="S622" i="16"/>
  <c r="S274" i="16"/>
  <c r="S694" i="16"/>
  <c r="S700" i="16"/>
  <c r="S23" i="16"/>
  <c r="S908" i="16"/>
  <c r="S103" i="16"/>
  <c r="S1046" i="16"/>
  <c r="S998" i="16"/>
  <c r="S1942" i="16"/>
  <c r="S348" i="16"/>
  <c r="S153" i="16"/>
  <c r="S420" i="16"/>
  <c r="S225" i="16"/>
  <c r="S492" i="16"/>
  <c r="S297" i="16"/>
  <c r="S455" i="16"/>
  <c r="S1398" i="16"/>
  <c r="S527" i="16"/>
  <c r="S1470" i="16"/>
  <c r="S599" i="16"/>
  <c r="S1542" i="16"/>
  <c r="S679" i="16"/>
  <c r="S1622" i="16"/>
  <c r="S1577" i="16"/>
  <c r="S2518" i="16"/>
  <c r="S373" i="16"/>
  <c r="S729" i="16"/>
  <c r="S445" i="16"/>
  <c r="S801" i="16"/>
  <c r="S517" i="16"/>
  <c r="S219" i="16"/>
  <c r="S16" i="16"/>
  <c r="S291" i="16"/>
  <c r="S88" i="16"/>
  <c r="S363" i="16"/>
  <c r="S160" i="16"/>
  <c r="S443" i="16"/>
  <c r="S240" i="16"/>
  <c r="S351" i="16"/>
  <c r="S1138" i="16"/>
  <c r="S415" i="16"/>
  <c r="S895" i="16"/>
  <c r="S1149" i="16"/>
  <c r="S1521" i="16"/>
  <c r="S2462" i="16"/>
  <c r="S1593" i="16"/>
  <c r="S2534" i="16"/>
  <c r="S1665" i="16"/>
  <c r="S307" i="16"/>
  <c r="S1737" i="16"/>
  <c r="S12" i="16"/>
  <c r="S178" i="16"/>
  <c r="S168" i="16"/>
  <c r="S1897" i="16"/>
  <c r="S232" i="16"/>
  <c r="S1905" i="16"/>
  <c r="S680" i="16"/>
  <c r="S392" i="16"/>
  <c r="S28" i="16"/>
  <c r="S824" i="16"/>
  <c r="S100" i="16"/>
  <c r="S896" i="16"/>
  <c r="S172" i="16"/>
  <c r="S968" i="16"/>
  <c r="S135" i="16"/>
  <c r="S1078" i="16"/>
  <c r="S207" i="16"/>
  <c r="S1150" i="16"/>
  <c r="S540" i="16"/>
  <c r="S345" i="16"/>
  <c r="S61" i="16"/>
  <c r="S417" i="16"/>
  <c r="S133" i="16"/>
  <c r="S489" i="16"/>
  <c r="S647" i="16"/>
  <c r="S1590" i="16"/>
  <c r="S719" i="16"/>
  <c r="S1662" i="16"/>
  <c r="S791" i="16"/>
  <c r="S59" i="16"/>
  <c r="S871" i="16"/>
  <c r="S563" i="16"/>
  <c r="S1769" i="16"/>
  <c r="S627" i="16"/>
  <c r="S565" i="16"/>
  <c r="S921" i="16"/>
  <c r="S637" i="16"/>
  <c r="S993" i="16"/>
  <c r="S709" i="16"/>
  <c r="S411" i="16"/>
  <c r="S208" i="16"/>
  <c r="S483" i="16"/>
  <c r="S280" i="16"/>
  <c r="S555" i="16"/>
  <c r="S352" i="16"/>
  <c r="S635" i="16"/>
  <c r="S432" i="16"/>
  <c r="S872" i="16"/>
  <c r="S1330" i="16"/>
  <c r="S117" i="16"/>
  <c r="S473" i="16"/>
  <c r="S189" i="16"/>
  <c r="S545" i="16"/>
  <c r="S261" i="16"/>
  <c r="S617" i="16"/>
  <c r="S775" i="16"/>
  <c r="S35" i="16"/>
  <c r="S847" i="16"/>
  <c r="S107" i="16"/>
  <c r="S919" i="16"/>
  <c r="S187" i="16"/>
  <c r="S999" i="16"/>
  <c r="S37" i="16"/>
  <c r="S652" i="16"/>
  <c r="S101" i="16"/>
  <c r="S693" i="16"/>
  <c r="S394" i="16"/>
  <c r="S765" i="16"/>
  <c r="S756" i="16"/>
  <c r="S837" i="16"/>
  <c r="S539" i="16"/>
  <c r="S336" i="16"/>
  <c r="S611" i="16"/>
  <c r="S408" i="16"/>
  <c r="S683" i="16"/>
  <c r="S480" i="16"/>
  <c r="S763" i="16"/>
  <c r="S560" i="16"/>
  <c r="S777" i="16"/>
  <c r="S1458" i="16"/>
  <c r="S245" i="16"/>
  <c r="S601" i="16"/>
  <c r="S317" i="16"/>
  <c r="S673" i="16"/>
  <c r="S389" i="16"/>
  <c r="S91" i="16"/>
  <c r="S903" i="16"/>
  <c r="S163" i="16"/>
  <c r="S975" i="16"/>
  <c r="S235" i="16"/>
  <c r="S32" i="16"/>
  <c r="S315" i="16"/>
  <c r="S112" i="16"/>
  <c r="S70" i="16"/>
  <c r="S1009" i="16"/>
  <c r="S134" i="16"/>
  <c r="S821" i="16"/>
  <c r="S906" i="16"/>
  <c r="S893" i="16"/>
  <c r="S1037" i="16"/>
  <c r="S965" i="16"/>
  <c r="S667" i="16"/>
  <c r="S464" i="16"/>
  <c r="S739" i="16"/>
  <c r="S536" i="16"/>
  <c r="S811" i="16"/>
  <c r="S608" i="16"/>
  <c r="S891" i="16"/>
  <c r="S688" i="16"/>
  <c r="S1077" i="16"/>
  <c r="S1586" i="16"/>
  <c r="S1109" i="16"/>
  <c r="S406" i="16"/>
  <c r="S1541" i="16"/>
  <c r="S478" i="16"/>
  <c r="S1613" i="16"/>
  <c r="S550" i="16"/>
  <c r="S244" i="16"/>
  <c r="S49" i="16"/>
  <c r="S316" i="16"/>
  <c r="S121" i="16"/>
  <c r="S388" i="16"/>
  <c r="S193" i="16"/>
  <c r="S468" i="16"/>
  <c r="S273" i="16"/>
  <c r="S932" i="16"/>
  <c r="S1148" i="16"/>
  <c r="S954" i="16"/>
  <c r="S798" i="16"/>
  <c r="S2061" i="16"/>
  <c r="S1530" i="16"/>
  <c r="S1141" i="16"/>
  <c r="S501" i="16"/>
  <c r="S857" i="16"/>
  <c r="S573" i="16"/>
  <c r="S929" i="16"/>
  <c r="S645" i="16"/>
  <c r="S347" i="16"/>
  <c r="S144" i="16"/>
  <c r="S419" i="16"/>
  <c r="S216" i="16"/>
  <c r="S491" i="16"/>
  <c r="S288" i="16"/>
  <c r="S571" i="16"/>
  <c r="S368" i="16"/>
  <c r="S360" i="16"/>
  <c r="S1266" i="16"/>
  <c r="S424" i="16"/>
  <c r="S86" i="16"/>
  <c r="S1221" i="16"/>
  <c r="S158" i="16"/>
  <c r="S1293" i="16"/>
  <c r="S230" i="16"/>
  <c r="S923" i="16"/>
  <c r="S720" i="16"/>
  <c r="S995" i="16"/>
  <c r="S792" i="16"/>
  <c r="S68" i="16"/>
  <c r="S864" i="16"/>
  <c r="S148" i="16"/>
  <c r="S944" i="16"/>
  <c r="S1166" i="16"/>
  <c r="S322" i="16"/>
  <c r="S629" i="16"/>
  <c r="S985" i="16"/>
  <c r="S701" i="16"/>
  <c r="S458" i="16"/>
  <c r="S773" i="16"/>
  <c r="S475" i="16"/>
  <c r="S272" i="16"/>
  <c r="S547" i="16"/>
  <c r="S344" i="16"/>
  <c r="S619" i="16"/>
  <c r="S416" i="16"/>
  <c r="S699" i="16"/>
  <c r="S496" i="16"/>
  <c r="S393" i="16"/>
  <c r="S1394" i="16"/>
  <c r="S457" i="16"/>
  <c r="S214" i="16"/>
  <c r="S1349" i="16"/>
  <c r="S286" i="16"/>
  <c r="S1421" i="16"/>
  <c r="S358" i="16"/>
  <c r="S52" i="16"/>
  <c r="S848" i="16"/>
  <c r="S124" i="16"/>
  <c r="S920" i="16"/>
  <c r="S196" i="16"/>
  <c r="S992" i="16"/>
  <c r="S276" i="16"/>
  <c r="S81" i="16"/>
  <c r="S1678" i="16"/>
  <c r="S882" i="16"/>
  <c r="S757" i="16"/>
  <c r="S730" i="16"/>
  <c r="S829" i="16"/>
  <c r="S926" i="16"/>
  <c r="S901" i="16"/>
  <c r="S603" i="16"/>
  <c r="S400" i="16"/>
  <c r="S675" i="16"/>
  <c r="S472" i="16"/>
  <c r="S747" i="16"/>
  <c r="S544" i="16"/>
  <c r="S827" i="16"/>
  <c r="S624" i="16"/>
  <c r="S266" i="16"/>
  <c r="S1522" i="16"/>
  <c r="S522" i="16"/>
  <c r="S342" i="16"/>
  <c r="S1477" i="16"/>
  <c r="S414" i="16"/>
  <c r="S1549" i="16"/>
  <c r="S486" i="16"/>
  <c r="S180" i="16"/>
  <c r="S976" i="16"/>
  <c r="S252" i="16"/>
  <c r="S57" i="16"/>
  <c r="S324" i="16"/>
  <c r="S129" i="16"/>
  <c r="S404" i="16"/>
  <c r="S209" i="16"/>
  <c r="S762" i="16"/>
  <c r="S1084" i="16"/>
  <c r="S782" i="16"/>
  <c r="S175" i="16"/>
  <c r="S1118" i="16"/>
  <c r="S247" i="16"/>
  <c r="S1190" i="16"/>
  <c r="S319" i="16"/>
  <c r="S205" i="16"/>
  <c r="S561" i="16"/>
  <c r="S277" i="16"/>
  <c r="S633" i="16"/>
  <c r="S349" i="16"/>
  <c r="S705" i="16"/>
  <c r="S429" i="16"/>
  <c r="S785" i="16"/>
  <c r="S1487" i="16"/>
  <c r="S1660" i="16"/>
  <c r="S1495" i="16"/>
  <c r="S853" i="16"/>
  <c r="S140" i="16"/>
  <c r="S1028" i="16"/>
  <c r="S804" i="16"/>
  <c r="S1100" i="16"/>
  <c r="S996" i="16"/>
  <c r="S1172" i="16"/>
  <c r="S1071" i="16"/>
  <c r="S1244" i="16"/>
  <c r="S1159" i="16"/>
  <c r="S1332" i="16"/>
  <c r="S2101" i="16"/>
  <c r="S2434" i="16"/>
  <c r="S2109" i="16"/>
  <c r="S2442" i="16"/>
  <c r="S451" i="16"/>
  <c r="S374" i="16"/>
  <c r="S303" i="16"/>
  <c r="S1246" i="16"/>
  <c r="S375" i="16"/>
  <c r="S1318" i="16"/>
  <c r="S447" i="16"/>
  <c r="S333" i="16"/>
  <c r="S689" i="16"/>
  <c r="S405" i="16"/>
  <c r="S761" i="16"/>
  <c r="S477" i="16"/>
  <c r="S833" i="16"/>
  <c r="S557" i="16"/>
  <c r="S913" i="16"/>
  <c r="S1615" i="16"/>
  <c r="S1788" i="16"/>
  <c r="S67" i="16"/>
  <c r="S879" i="16"/>
  <c r="S139" i="16"/>
  <c r="S951" i="16"/>
  <c r="S211" i="16"/>
  <c r="S8" i="16"/>
  <c r="S909" i="16"/>
  <c r="S1053" i="16"/>
  <c r="S981" i="16"/>
  <c r="S1125" i="16"/>
  <c r="S62" i="16"/>
  <c r="S1197" i="16"/>
  <c r="S142" i="16"/>
  <c r="S1277" i="16"/>
  <c r="S1224" i="16"/>
  <c r="S2189" i="16"/>
  <c r="S431" i="16"/>
  <c r="S1374" i="16"/>
  <c r="S503" i="16"/>
  <c r="S1446" i="16"/>
  <c r="S575" i="16"/>
  <c r="S461" i="16"/>
  <c r="S817" i="16"/>
  <c r="S533" i="16"/>
  <c r="S889" i="16"/>
  <c r="S605" i="16"/>
  <c r="S961" i="16"/>
  <c r="S685" i="16"/>
  <c r="S330" i="16"/>
  <c r="S1743" i="16"/>
  <c r="S1627" i="16"/>
  <c r="S195" i="16"/>
  <c r="S1007" i="16"/>
  <c r="S267" i="16"/>
  <c r="S64" i="16"/>
  <c r="S339" i="16"/>
  <c r="S136" i="16"/>
  <c r="S46" i="16"/>
  <c r="S1181" i="16"/>
  <c r="S118" i="16"/>
  <c r="S1253" i="16"/>
  <c r="S190" i="16"/>
  <c r="S1325" i="16"/>
  <c r="S270" i="16"/>
  <c r="S1405" i="16"/>
  <c r="S1352" i="16"/>
  <c r="S2317" i="16"/>
  <c r="S559" i="16"/>
  <c r="S1502" i="16"/>
  <c r="S631" i="16"/>
  <c r="S1574" i="16"/>
  <c r="S703" i="16"/>
  <c r="S589" i="16"/>
  <c r="S945" i="16"/>
  <c r="S661" i="16"/>
  <c r="S138" i="16"/>
  <c r="S733" i="16"/>
  <c r="S634" i="16"/>
  <c r="S813" i="16"/>
  <c r="S884" i="16"/>
  <c r="S740" i="16"/>
  <c r="S1869" i="16"/>
  <c r="S323" i="16"/>
  <c r="S120" i="16"/>
  <c r="S395" i="16"/>
  <c r="S192" i="16"/>
  <c r="S467" i="16"/>
  <c r="S264" i="16"/>
  <c r="S174" i="16"/>
  <c r="S1309" i="16"/>
  <c r="S246" i="16"/>
  <c r="S1381" i="16"/>
  <c r="S318" i="16"/>
  <c r="S1453" i="16"/>
  <c r="S398" i="16"/>
  <c r="S1533" i="16"/>
  <c r="S1480" i="16"/>
  <c r="S2445" i="16"/>
  <c r="S899" i="16"/>
  <c r="S696" i="16"/>
  <c r="S971" i="16"/>
  <c r="S768" i="16"/>
  <c r="S44" i="16"/>
  <c r="S840" i="16"/>
  <c r="S7" i="16"/>
  <c r="S866" i="16"/>
  <c r="S79" i="16"/>
  <c r="S1022" i="16"/>
  <c r="S151" i="16"/>
  <c r="S1094" i="16"/>
  <c r="S231" i="16"/>
  <c r="S1174" i="16"/>
  <c r="S1129" i="16"/>
  <c r="S2070" i="16"/>
  <c r="S823" i="16"/>
  <c r="S1069" i="16"/>
  <c r="S1424" i="16"/>
  <c r="S2389" i="16"/>
  <c r="S1496" i="16"/>
  <c r="S2461" i="16"/>
  <c r="S1568" i="16"/>
  <c r="S2533" i="16"/>
  <c r="S1640" i="16"/>
  <c r="S814" i="16"/>
  <c r="S106" i="16"/>
  <c r="S1635" i="16"/>
  <c r="S1888" i="16"/>
  <c r="S2785" i="16"/>
  <c r="S1896" i="16"/>
  <c r="S2793" i="16"/>
  <c r="S320" i="16"/>
  <c r="S1581" i="16"/>
  <c r="S606" i="16"/>
  <c r="S177" i="16"/>
  <c r="S800" i="16"/>
  <c r="S1302" i="16"/>
  <c r="S1111" i="16"/>
  <c r="S670" i="16"/>
  <c r="S553" i="16"/>
  <c r="S469" i="16"/>
  <c r="S385" i="16"/>
  <c r="S76" i="16"/>
  <c r="S662" i="16"/>
  <c r="S1357" i="16"/>
  <c r="S263" i="16"/>
  <c r="S377" i="16"/>
  <c r="S212" i="16"/>
  <c r="S1385" i="16"/>
  <c r="S495" i="16"/>
  <c r="S994" i="16"/>
  <c r="S839" i="16"/>
  <c r="S953" i="16"/>
  <c r="S237" i="16"/>
  <c r="S854" i="16"/>
  <c r="S972" i="16"/>
  <c r="S422" i="16"/>
  <c r="S1334" i="16"/>
  <c r="S221" i="16"/>
  <c r="S145" i="16"/>
  <c r="S2454" i="16"/>
  <c r="S1566" i="16"/>
  <c r="S255" i="16"/>
  <c r="S227" i="16"/>
  <c r="S797" i="16"/>
  <c r="S721" i="16"/>
  <c r="S646" i="16"/>
  <c r="S459" i="16"/>
  <c r="S831" i="16"/>
  <c r="S803" i="16"/>
  <c r="S382" i="16"/>
  <c r="S1085" i="16"/>
  <c r="S1365" i="16"/>
  <c r="S764" i="16"/>
  <c r="S1602" i="16"/>
  <c r="S1674" i="16"/>
  <c r="S1746" i="16"/>
  <c r="S258" i="16"/>
  <c r="S1922" i="16"/>
  <c r="S1930" i="16"/>
  <c r="S1437" i="16"/>
  <c r="S1175" i="16"/>
  <c r="S1604" i="16"/>
  <c r="S1503" i="16"/>
  <c r="S1676" i="16"/>
  <c r="S1575" i="16"/>
  <c r="S1748" i="16"/>
  <c r="S1647" i="16"/>
  <c r="S562" i="16"/>
  <c r="S1735" i="16"/>
  <c r="S1563" i="16"/>
  <c r="S1887" i="16"/>
  <c r="S2028" i="16"/>
  <c r="S1895" i="16"/>
  <c r="S2036" i="16"/>
  <c r="S36" i="16"/>
  <c r="S215" i="16"/>
  <c r="S1040" i="16"/>
  <c r="S2005" i="16"/>
  <c r="S1112" i="16"/>
  <c r="S2077" i="16"/>
  <c r="S1184" i="16"/>
  <c r="S2149" i="16"/>
  <c r="S1256" i="16"/>
  <c r="S2221" i="16"/>
  <c r="S1344" i="16"/>
  <c r="S2309" i="16"/>
  <c r="S2463" i="16"/>
  <c r="S2604" i="16"/>
  <c r="S2471" i="16"/>
  <c r="S2612" i="16"/>
  <c r="S353" i="16"/>
  <c r="S1670" i="16"/>
  <c r="S1616" i="16"/>
  <c r="S2581" i="16"/>
  <c r="S1688" i="16"/>
  <c r="S1315" i="16"/>
  <c r="S362" i="16"/>
  <c r="S1755" i="16"/>
  <c r="S746" i="16"/>
  <c r="S1846" i="16"/>
  <c r="S980" i="16"/>
  <c r="S1934" i="16"/>
  <c r="S2080" i="16"/>
  <c r="S2977" i="16"/>
  <c r="S2088" i="16"/>
  <c r="S2985" i="16"/>
  <c r="S581" i="16"/>
  <c r="S304" i="16"/>
  <c r="S1265" i="16"/>
  <c r="S2206" i="16"/>
  <c r="S1337" i="16"/>
  <c r="S2278" i="16"/>
  <c r="S1409" i="16"/>
  <c r="S2350" i="16"/>
  <c r="S1481" i="16"/>
  <c r="S2422" i="16"/>
  <c r="S1569" i="16"/>
  <c r="S2510" i="16"/>
  <c r="S314" i="16"/>
  <c r="S2483" i="16"/>
  <c r="S690" i="16"/>
  <c r="S2547" i="16"/>
  <c r="S795" i="16"/>
  <c r="S1589" i="16"/>
  <c r="S306" i="16"/>
  <c r="S165" i="16"/>
  <c r="S716" i="16"/>
  <c r="S741" i="16"/>
  <c r="S918" i="16"/>
  <c r="S1229" i="16"/>
  <c r="S931" i="16"/>
  <c r="S321" i="16"/>
  <c r="S758" i="16"/>
  <c r="S53" i="16"/>
  <c r="S439" i="16"/>
  <c r="S436" i="16"/>
  <c r="S783" i="16"/>
  <c r="S897" i="16"/>
  <c r="S1167" i="16"/>
  <c r="S952" i="16"/>
  <c r="S822" i="16"/>
  <c r="S784" i="16"/>
  <c r="S1278" i="16"/>
  <c r="S173" i="16"/>
  <c r="S692" i="16"/>
  <c r="S537" i="16"/>
  <c r="S1510" i="16"/>
  <c r="S369" i="16"/>
  <c r="S171" i="16"/>
  <c r="S749" i="16"/>
  <c r="S1468" i="16"/>
  <c r="S356" i="16"/>
  <c r="S191" i="16"/>
  <c r="S188" i="16"/>
  <c r="S535" i="16"/>
  <c r="S657" i="16"/>
  <c r="S538" i="16"/>
  <c r="S381" i="16"/>
  <c r="S767" i="16"/>
  <c r="S213" i="16"/>
  <c r="S96" i="16"/>
  <c r="S1021" i="16"/>
  <c r="S1431" i="16"/>
  <c r="S957" i="16"/>
  <c r="S328" i="16"/>
  <c r="S789" i="16"/>
  <c r="S672" i="16"/>
  <c r="S1597" i="16"/>
  <c r="S751" i="16"/>
  <c r="S1018" i="16"/>
  <c r="S1612" i="16"/>
  <c r="S1684" i="16"/>
  <c r="S1756" i="16"/>
  <c r="S1051" i="16"/>
  <c r="S1964" i="16"/>
  <c r="S1972" i="16"/>
  <c r="S1509" i="16"/>
  <c r="S934" i="16"/>
  <c r="S1941" i="16"/>
  <c r="S1048" i="16"/>
  <c r="S2013" i="16"/>
  <c r="S1120" i="16"/>
  <c r="S2085" i="16"/>
  <c r="S1192" i="16"/>
  <c r="S2157" i="16"/>
  <c r="S1280" i="16"/>
  <c r="S2245" i="16"/>
  <c r="S2399" i="16"/>
  <c r="S2540" i="16"/>
  <c r="S2407" i="16"/>
  <c r="S2548" i="16"/>
  <c r="S832" i="16"/>
  <c r="S1158" i="16"/>
  <c r="S1552" i="16"/>
  <c r="S2517" i="16"/>
  <c r="S146" i="16"/>
  <c r="S444" i="16"/>
  <c r="S1222" i="16"/>
  <c r="S1103" i="16"/>
  <c r="S598" i="16"/>
  <c r="S481" i="16"/>
  <c r="S397" i="16"/>
  <c r="S313" i="16"/>
  <c r="S123" i="16"/>
  <c r="S1679" i="16"/>
  <c r="S1285" i="16"/>
  <c r="S300" i="16"/>
  <c r="S305" i="16"/>
  <c r="S132" i="16"/>
  <c r="S487" i="16"/>
  <c r="S1404" i="16"/>
  <c r="S802" i="16"/>
  <c r="S325" i="16"/>
  <c r="S881" i="16"/>
  <c r="S157" i="16"/>
  <c r="S48" i="16"/>
  <c r="S1805" i="16"/>
  <c r="S350" i="16"/>
  <c r="S233" i="16"/>
  <c r="S149" i="16"/>
  <c r="S65" i="16"/>
  <c r="S1558" i="16"/>
  <c r="S1367" i="16"/>
  <c r="S183" i="16"/>
  <c r="S155" i="16"/>
  <c r="S725" i="16"/>
  <c r="S641" i="16"/>
  <c r="S582" i="16"/>
  <c r="S387" i="16"/>
  <c r="S759" i="16"/>
  <c r="S731" i="16"/>
  <c r="S310" i="16"/>
  <c r="S1003" i="16"/>
  <c r="S1333" i="16"/>
  <c r="S11" i="16"/>
  <c r="S1540" i="16"/>
  <c r="S1949" i="16"/>
  <c r="S2021" i="16"/>
  <c r="S2093" i="16"/>
  <c r="S2181" i="16"/>
  <c r="S2476" i="16"/>
  <c r="S2484" i="16"/>
  <c r="S446" i="16"/>
  <c r="S1488" i="16"/>
  <c r="S2453" i="16"/>
  <c r="S1560" i="16"/>
  <c r="S2525" i="16"/>
  <c r="S1632" i="16"/>
  <c r="S594" i="16"/>
  <c r="S1704" i="16"/>
  <c r="S1443" i="16"/>
  <c r="S586" i="16"/>
  <c r="S1806" i="16"/>
  <c r="S1952" i="16"/>
  <c r="S2849" i="16"/>
  <c r="S1960" i="16"/>
  <c r="S2857" i="16"/>
  <c r="S108" i="16"/>
  <c r="S295" i="16"/>
  <c r="S1137" i="16"/>
  <c r="S2078" i="16"/>
  <c r="S1209" i="16"/>
  <c r="S2150" i="16"/>
  <c r="S1281" i="16"/>
  <c r="S2222" i="16"/>
  <c r="S1353" i="16"/>
  <c r="S2294" i="16"/>
  <c r="S1441" i="16"/>
  <c r="S2382" i="16"/>
  <c r="S2528" i="16"/>
  <c r="S3223" i="16"/>
  <c r="S2536" i="16"/>
  <c r="S3279" i="16"/>
  <c r="S425" i="16"/>
  <c r="S51" i="16"/>
  <c r="S1713" i="16"/>
  <c r="S691" i="16"/>
  <c r="S1785" i="16"/>
  <c r="S268" i="16"/>
  <c r="S434" i="16"/>
  <c r="S293" i="16"/>
  <c r="S770" i="16"/>
  <c r="S6" i="16"/>
  <c r="S1000" i="16"/>
  <c r="S282" i="16"/>
  <c r="S2089" i="16"/>
  <c r="S346" i="16"/>
  <c r="S2097" i="16"/>
  <c r="S674" i="16"/>
  <c r="S80" i="16"/>
  <c r="S1202" i="16"/>
  <c r="S1274" i="16"/>
  <c r="S9" i="16"/>
  <c r="S1346" i="16"/>
  <c r="S585" i="16"/>
  <c r="S1418" i="16"/>
  <c r="S905" i="16"/>
  <c r="S1490" i="16"/>
  <c r="S1045" i="16"/>
  <c r="S1578" i="16"/>
  <c r="S1233" i="16"/>
  <c r="S1027" i="16"/>
  <c r="S1241" i="16"/>
  <c r="S1091" i="16"/>
  <c r="S1297" i="16"/>
  <c r="S867" i="16"/>
  <c r="S2262" i="16"/>
  <c r="S386" i="16"/>
  <c r="S1486" i="16"/>
  <c r="S754" i="16"/>
  <c r="S154" i="16"/>
  <c r="S946" i="16"/>
  <c r="S642" i="16"/>
  <c r="S1052" i="16"/>
  <c r="S910" i="16"/>
  <c r="S1140" i="16"/>
  <c r="S1508" i="16"/>
  <c r="S2242" i="16"/>
  <c r="S1516" i="16"/>
  <c r="S2250" i="16"/>
  <c r="S470" i="16"/>
  <c r="S185" i="16"/>
  <c r="S22" i="16"/>
  <c r="S166" i="16"/>
  <c r="S728" i="16"/>
  <c r="S84" i="16"/>
  <c r="S1257" i="16"/>
  <c r="S367" i="16"/>
  <c r="S604" i="16"/>
  <c r="S711" i="16"/>
  <c r="S825" i="16"/>
  <c r="S109" i="16"/>
  <c r="S242" i="16"/>
  <c r="S572" i="16"/>
  <c r="S294" i="16"/>
  <c r="S1206" i="16"/>
  <c r="S93" i="16"/>
  <c r="S17" i="16"/>
  <c r="S2326" i="16"/>
  <c r="S1438" i="16"/>
  <c r="S127" i="16"/>
  <c r="S99" i="16"/>
  <c r="S669" i="16"/>
  <c r="S593" i="16"/>
  <c r="S284" i="16"/>
  <c r="S119" i="16"/>
  <c r="S116" i="16"/>
  <c r="S463" i="16"/>
  <c r="S577" i="16"/>
  <c r="S474" i="16"/>
  <c r="S309" i="16"/>
  <c r="S695" i="16"/>
  <c r="S141" i="16"/>
  <c r="S24" i="16"/>
  <c r="S842" i="16"/>
  <c r="S1423" i="16"/>
  <c r="S885" i="16"/>
  <c r="S256" i="16"/>
  <c r="S717" i="16"/>
  <c r="S600" i="16"/>
  <c r="S1517" i="16"/>
  <c r="S1032" i="16"/>
  <c r="S781" i="16"/>
  <c r="S1877" i="16"/>
  <c r="S543" i="16"/>
  <c r="S104" i="16"/>
  <c r="S808" i="16"/>
  <c r="S1136" i="16"/>
  <c r="S1144" i="16"/>
  <c r="S1200" i="16"/>
  <c r="S526" i="16"/>
  <c r="S1073" i="16"/>
  <c r="S2014" i="16"/>
  <c r="S1145" i="16"/>
  <c r="S2086" i="16"/>
  <c r="S1217" i="16"/>
  <c r="S2158" i="16"/>
  <c r="S1289" i="16"/>
  <c r="S2230" i="16"/>
  <c r="S1377" i="16"/>
  <c r="S2318" i="16"/>
  <c r="S2464" i="16"/>
  <c r="S2759" i="16"/>
  <c r="S2472" i="16"/>
  <c r="S2815" i="16"/>
  <c r="S904" i="16"/>
  <c r="S1238" i="16"/>
  <c r="S1649" i="16"/>
  <c r="S179" i="16"/>
  <c r="S1721" i="16"/>
  <c r="S755" i="16"/>
  <c r="S1793" i="16"/>
  <c r="S332" i="16"/>
  <c r="S498" i="16"/>
  <c r="S485" i="16"/>
  <c r="S834" i="16"/>
  <c r="S210" i="16"/>
  <c r="S2025" i="16"/>
  <c r="S466" i="16"/>
  <c r="S2033" i="16"/>
  <c r="S1070" i="16"/>
  <c r="S583" i="16"/>
  <c r="S1705" i="16"/>
  <c r="S1210" i="16"/>
  <c r="S488" i="16"/>
  <c r="S1282" i="16"/>
  <c r="S73" i="16"/>
  <c r="S1354" i="16"/>
  <c r="S649" i="16"/>
  <c r="S1426" i="16"/>
  <c r="S10" i="16"/>
  <c r="S1514" i="16"/>
  <c r="S938" i="16"/>
  <c r="S2601" i="16"/>
  <c r="S958" i="16"/>
  <c r="S2609" i="16"/>
  <c r="S1041" i="16"/>
  <c r="S355" i="16"/>
  <c r="S2134" i="16"/>
  <c r="S1786" i="16"/>
  <c r="S1230" i="16"/>
  <c r="S450" i="16"/>
  <c r="S1518" i="16"/>
  <c r="S774" i="16"/>
  <c r="S218" i="16"/>
  <c r="S966" i="16"/>
  <c r="S738" i="16"/>
  <c r="S1076" i="16"/>
  <c r="S1252" i="16"/>
  <c r="S2178" i="16"/>
  <c r="S1260" i="16"/>
  <c r="S2186" i="16"/>
  <c r="S949" i="16"/>
  <c r="S664" i="16"/>
  <c r="S1621" i="16"/>
  <c r="S1348" i="16"/>
  <c r="S1247" i="16"/>
  <c r="S1420" i="16"/>
  <c r="S1319" i="16"/>
  <c r="S1492" i="16"/>
  <c r="S534" i="16"/>
  <c r="S678" i="16"/>
  <c r="S249" i="16"/>
  <c r="S45" i="16"/>
  <c r="S1778" i="16"/>
  <c r="S409" i="16"/>
  <c r="S1382" i="16"/>
  <c r="S241" i="16"/>
  <c r="S43" i="16"/>
  <c r="S621" i="16"/>
  <c r="S1340" i="16"/>
  <c r="S228" i="16"/>
  <c r="S63" i="16"/>
  <c r="S60" i="16"/>
  <c r="S407" i="16"/>
  <c r="S529" i="16"/>
  <c r="S1454" i="16"/>
  <c r="S253" i="16"/>
  <c r="S639" i="16"/>
  <c r="S85" i="16"/>
  <c r="S983" i="16"/>
  <c r="S698" i="16"/>
  <c r="S278" i="16"/>
  <c r="S161" i="16"/>
  <c r="S77" i="16"/>
  <c r="S984" i="16"/>
  <c r="S1478" i="16"/>
  <c r="S1359" i="16"/>
  <c r="S111" i="16"/>
  <c r="S737" i="16"/>
  <c r="S653" i="16"/>
  <c r="S569" i="16"/>
  <c r="S379" i="16"/>
  <c r="S914" i="16"/>
  <c r="S687" i="16"/>
  <c r="S1101" i="16"/>
  <c r="S238" i="16"/>
  <c r="S820" i="16"/>
  <c r="S955" i="16"/>
  <c r="S1544" i="16"/>
  <c r="S990" i="16"/>
  <c r="S710" i="16"/>
  <c r="S1429" i="16"/>
  <c r="S1157" i="16"/>
  <c r="S859" i="16"/>
  <c r="S4" i="16"/>
  <c r="S359" i="16"/>
  <c r="S1276" i="16"/>
  <c r="S82" i="16"/>
  <c r="S197" i="16"/>
  <c r="S753" i="16"/>
  <c r="S29" i="16"/>
  <c r="S935" i="16"/>
  <c r="S1115" i="16"/>
  <c r="S222" i="16"/>
  <c r="S105" i="16"/>
  <c r="S21" i="16"/>
  <c r="S928" i="16"/>
  <c r="S1430" i="16"/>
  <c r="S1239" i="16"/>
  <c r="S55" i="16"/>
  <c r="S27" i="16"/>
  <c r="S597" i="16"/>
  <c r="S513" i="16"/>
  <c r="S549" i="16"/>
  <c r="S47" i="16"/>
  <c r="S1485" i="16"/>
  <c r="S391" i="16"/>
  <c r="S505" i="16"/>
  <c r="S340" i="16"/>
  <c r="S1513" i="16"/>
  <c r="S623" i="16"/>
  <c r="S1126" i="16"/>
  <c r="S967" i="16"/>
  <c r="S602" i="16"/>
  <c r="S365" i="16"/>
  <c r="S1074" i="16"/>
  <c r="S184" i="16"/>
  <c r="S19" i="16"/>
  <c r="S528" i="16"/>
  <c r="S1445" i="16"/>
  <c r="S941" i="16"/>
  <c r="S1650" i="16"/>
  <c r="S925" i="16"/>
  <c r="S1439" i="16"/>
  <c r="S1511" i="16"/>
  <c r="S1583" i="16"/>
  <c r="S1671" i="16"/>
  <c r="S1823" i="16"/>
  <c r="S1831" i="16"/>
  <c r="S248" i="16"/>
  <c r="S1608" i="16"/>
  <c r="S1082" i="16"/>
  <c r="S479" i="16"/>
  <c r="S1154" i="16"/>
  <c r="S40" i="16"/>
  <c r="S1226" i="16"/>
  <c r="S616" i="16"/>
  <c r="S1669" i="16"/>
  <c r="S372" i="16"/>
  <c r="S516" i="16"/>
  <c r="S880" i="16"/>
  <c r="S2198" i="16"/>
  <c r="S1310" i="16"/>
  <c r="S742" i="16"/>
  <c r="S1654" i="16"/>
  <c r="S541" i="16"/>
  <c r="S465" i="16"/>
  <c r="S156" i="16"/>
  <c r="S734" i="16"/>
  <c r="S987" i="16"/>
  <c r="S335" i="16"/>
  <c r="S449" i="16"/>
  <c r="S1422" i="16"/>
  <c r="S181" i="16"/>
  <c r="S567" i="16"/>
  <c r="S13" i="16"/>
  <c r="S911" i="16"/>
  <c r="S202" i="16"/>
  <c r="S1295" i="16"/>
  <c r="S89" i="16"/>
  <c r="S1062" i="16"/>
  <c r="S912" i="16"/>
  <c r="S1406" i="16"/>
  <c r="S301" i="16"/>
  <c r="S1020" i="16"/>
  <c r="S665" i="16"/>
  <c r="S1638" i="16"/>
  <c r="S497" i="16"/>
  <c r="S299" i="16"/>
  <c r="S877" i="16"/>
  <c r="S1596" i="16"/>
  <c r="S1029" i="16"/>
  <c r="S531" i="16"/>
  <c r="S570" i="16"/>
  <c r="S875" i="16"/>
  <c r="S462" i="16"/>
  <c r="S1997" i="16"/>
  <c r="S1096" i="16"/>
  <c r="S956" i="16"/>
  <c r="S1056" i="16"/>
  <c r="S1128" i="16"/>
  <c r="S1216" i="16"/>
  <c r="S2335" i="16"/>
  <c r="S2343" i="16"/>
  <c r="S523" i="16"/>
  <c r="S2573" i="16"/>
  <c r="S1594" i="16"/>
  <c r="S1397" i="16"/>
  <c r="S1666" i="16"/>
  <c r="S1685" i="16"/>
  <c r="S1738" i="16"/>
  <c r="S1038" i="16"/>
  <c r="S66" i="16"/>
  <c r="S1390" i="16"/>
  <c r="S660" i="16"/>
  <c r="S1498" i="16"/>
  <c r="S1986" i="16"/>
  <c r="S1506" i="16"/>
  <c r="S1994" i="16"/>
  <c r="S963" i="16"/>
  <c r="S143" i="16"/>
  <c r="S927" i="16"/>
  <c r="S1156" i="16"/>
  <c r="S1055" i="16"/>
  <c r="S1228" i="16"/>
  <c r="S1127" i="16"/>
  <c r="S1300" i="16"/>
  <c r="S1199" i="16"/>
  <c r="S1372" i="16"/>
  <c r="S1287" i="16"/>
  <c r="S1460" i="16"/>
  <c r="S986" i="16"/>
  <c r="S2562" i="16"/>
  <c r="S1059" i="16"/>
  <c r="S2570" i="16"/>
  <c r="S281" i="16"/>
  <c r="S1598" i="16"/>
  <c r="S1559" i="16"/>
  <c r="S1732" i="16"/>
  <c r="S1631" i="16"/>
  <c r="S1804" i="16"/>
  <c r="S1703" i="16"/>
  <c r="S1307" i="16"/>
  <c r="S162" i="16"/>
  <c r="S1752" i="16"/>
  <c r="S708" i="16"/>
  <c r="S1861" i="16"/>
  <c r="S2015" i="16"/>
  <c r="S2156" i="16"/>
  <c r="S2023" i="16"/>
  <c r="S2164" i="16"/>
  <c r="S509" i="16"/>
  <c r="S224" i="16"/>
  <c r="S1168" i="16"/>
  <c r="S2133" i="16"/>
  <c r="S1240" i="16"/>
  <c r="S2205" i="16"/>
  <c r="S1312" i="16"/>
  <c r="S2277" i="16"/>
  <c r="S1384" i="16"/>
  <c r="S2349" i="16"/>
  <c r="S1472" i="16"/>
  <c r="S2437" i="16"/>
  <c r="S2591" i="16"/>
  <c r="S1899" i="16"/>
  <c r="S250" i="16"/>
  <c r="S1963" i="16"/>
  <c r="S1165" i="16"/>
  <c r="S20" i="16"/>
  <c r="S234" i="16"/>
  <c r="S1723" i="16"/>
  <c r="S682" i="16"/>
  <c r="S1830" i="16"/>
  <c r="S894" i="16"/>
  <c r="S1902" i="16"/>
  <c r="S1033" i="16"/>
  <c r="S1974" i="16"/>
  <c r="S1121" i="16"/>
  <c r="S2062" i="16"/>
  <c r="S2208" i="16"/>
  <c r="S3105" i="16"/>
  <c r="S2216" i="16"/>
  <c r="S3113" i="16"/>
  <c r="S614" i="16"/>
  <c r="S844" i="16"/>
  <c r="S500" i="16"/>
  <c r="S251" i="16"/>
  <c r="S1054" i="16"/>
  <c r="S1373" i="16"/>
  <c r="S1234" i="16"/>
  <c r="S302" i="16"/>
  <c r="S1164" i="16"/>
  <c r="S1298" i="16"/>
  <c r="S937" i="16"/>
  <c r="S2365" i="16"/>
  <c r="S1013" i="16"/>
  <c r="S991" i="16"/>
  <c r="S552" i="16"/>
  <c r="S137" i="16"/>
  <c r="S745" i="16"/>
  <c r="S1648" i="16"/>
  <c r="S1656" i="16"/>
  <c r="S1712" i="16"/>
  <c r="S1878" i="16"/>
  <c r="S930" i="16"/>
  <c r="S1262" i="16"/>
  <c r="S1550" i="16"/>
  <c r="S410" i="16"/>
  <c r="S988" i="16"/>
  <c r="S1002" i="16"/>
  <c r="S437" i="16"/>
  <c r="S809" i="16"/>
  <c r="S1183" i="16"/>
  <c r="S1255" i="16"/>
  <c r="S1327" i="16"/>
  <c r="S1415" i="16"/>
  <c r="S2174" i="16"/>
  <c r="S2182" i="16"/>
  <c r="S1093" i="16"/>
  <c r="S1687" i="16"/>
  <c r="S34" i="16"/>
  <c r="S580" i="16"/>
  <c r="S862" i="16"/>
  <c r="S1901" i="16"/>
  <c r="S1633" i="16"/>
  <c r="S1489" i="16"/>
  <c r="S2284" i="16"/>
  <c r="S1403" i="16"/>
  <c r="S1553" i="16"/>
  <c r="S257" i="16"/>
  <c r="S1296" i="16"/>
  <c r="S2261" i="16"/>
  <c r="S1368" i="16"/>
  <c r="S2333" i="16"/>
  <c r="S1440" i="16"/>
  <c r="S2405" i="16"/>
  <c r="S1512" i="16"/>
  <c r="S2477" i="16"/>
  <c r="S1600" i="16"/>
  <c r="S2565" i="16"/>
  <c r="S1726" i="16"/>
  <c r="S2651" i="16"/>
  <c r="S1742" i="16"/>
  <c r="S2661" i="16"/>
  <c r="S666" i="16"/>
  <c r="S962" i="16"/>
  <c r="S1904" i="16"/>
  <c r="S2801" i="16"/>
  <c r="S1976" i="16"/>
  <c r="S2873" i="16"/>
  <c r="S2048" i="16"/>
  <c r="S2945" i="16"/>
  <c r="S2136" i="16"/>
  <c r="S3033" i="16"/>
  <c r="S3187" i="16"/>
  <c r="S3271" i="16"/>
  <c r="S3195" i="16"/>
  <c r="S3311" i="16"/>
  <c r="S3203" i="16"/>
  <c r="S2" i="16"/>
  <c r="S1036" i="16"/>
  <c r="S2370" i="16"/>
  <c r="S2480" i="16"/>
  <c r="S2879" i="16"/>
  <c r="S2552" i="16"/>
  <c r="S750" i="16"/>
  <c r="S2624" i="16"/>
  <c r="S2227" i="16"/>
  <c r="S1275" i="16"/>
  <c r="S2653" i="16"/>
  <c r="S2812" i="16"/>
  <c r="T935" i="16"/>
  <c r="S2820" i="16"/>
  <c r="T16" i="16"/>
  <c r="S2828" i="16"/>
  <c r="T80" i="16"/>
  <c r="S1548" i="16"/>
  <c r="S1900" i="16"/>
  <c r="S2544" i="16"/>
  <c r="S3327" i="16"/>
  <c r="S2616" i="16"/>
  <c r="S2163" i="16"/>
  <c r="S1083" i="16"/>
  <c r="S2615" i="16"/>
  <c r="S1728" i="16"/>
  <c r="S460" i="16"/>
  <c r="S2876" i="16"/>
  <c r="S357" i="16"/>
  <c r="S2884" i="16"/>
  <c r="S223" i="16"/>
  <c r="S2892" i="16"/>
  <c r="T592" i="16"/>
  <c r="S978" i="16"/>
  <c r="S2279" i="16"/>
  <c r="S2105" i="16"/>
  <c r="S1151" i="16"/>
  <c r="S2177" i="16"/>
  <c r="S1463" i="16"/>
  <c r="S2249" i="16"/>
  <c r="S290" i="16"/>
  <c r="S2337" i="16"/>
  <c r="S1991" i="16"/>
  <c r="S1099" i="16"/>
  <c r="S1999" i="16"/>
  <c r="S1611" i="16"/>
  <c r="S2055" i="16"/>
  <c r="S1800" i="16"/>
  <c r="S1807" i="16"/>
  <c r="S2469" i="16"/>
  <c r="S2729" i="16"/>
  <c r="S1155" i="16"/>
  <c r="S125" i="16"/>
  <c r="S856" i="16"/>
  <c r="S418" i="16"/>
  <c r="S453" i="16"/>
  <c r="S861" i="16"/>
  <c r="S1134" i="16"/>
  <c r="S1661" i="16"/>
  <c r="S243" i="16"/>
  <c r="S1308" i="16"/>
  <c r="S1392" i="16"/>
  <c r="S1969" i="16"/>
  <c r="S1086" i="16"/>
  <c r="S1653" i="16"/>
  <c r="S1004" i="16"/>
  <c r="S1294" i="16"/>
  <c r="S1646" i="16"/>
  <c r="S1754" i="16"/>
  <c r="S1762" i="16"/>
  <c r="S476" i="16"/>
  <c r="S936" i="16"/>
  <c r="S1119" i="16"/>
  <c r="S1191" i="16"/>
  <c r="S1263" i="16"/>
  <c r="S1351" i="16"/>
  <c r="S1918" i="16"/>
  <c r="S1926" i="16"/>
  <c r="S793" i="16"/>
  <c r="S1623" i="16"/>
  <c r="S1695" i="16"/>
  <c r="S98" i="16"/>
  <c r="S612" i="16"/>
  <c r="S892" i="16"/>
  <c r="S2079" i="16"/>
  <c r="S2087" i="16"/>
  <c r="S30" i="16"/>
  <c r="S1232" i="16"/>
  <c r="S1304" i="16"/>
  <c r="S1376" i="16"/>
  <c r="S1391" i="16"/>
  <c r="S2413" i="16"/>
  <c r="S1130" i="16"/>
  <c r="S2430" i="16"/>
  <c r="S2411" i="16"/>
  <c r="S2225" i="16"/>
  <c r="S1605" i="16"/>
  <c r="S532" i="16"/>
  <c r="S650" i="16"/>
  <c r="S1822" i="16"/>
  <c r="S874" i="16"/>
  <c r="S1894" i="16"/>
  <c r="S1025" i="16"/>
  <c r="S1966" i="16"/>
  <c r="S1097" i="16"/>
  <c r="S2038" i="16"/>
  <c r="S1185" i="16"/>
  <c r="S2126" i="16"/>
  <c r="S2272" i="16"/>
  <c r="S3169" i="16"/>
  <c r="S2280" i="16"/>
  <c r="S3177" i="16"/>
  <c r="S1538" i="16"/>
  <c r="S1858" i="16"/>
  <c r="S2416" i="16"/>
  <c r="S3321" i="16"/>
  <c r="S2488" i="16"/>
  <c r="S2935" i="16"/>
  <c r="S2560" i="16"/>
  <c r="S1419" i="16"/>
  <c r="S2648" i="16"/>
  <c r="S2419" i="16"/>
  <c r="S2748" i="16"/>
  <c r="T423" i="16"/>
  <c r="S2756" i="16"/>
  <c r="T487" i="16"/>
  <c r="S2764" i="16"/>
  <c r="T551" i="16"/>
  <c r="S826" i="16"/>
  <c r="S1853" i="16"/>
  <c r="S1977" i="16"/>
  <c r="S1102" i="16"/>
  <c r="S2049" i="16"/>
  <c r="S868" i="16"/>
  <c r="S2121" i="16"/>
  <c r="S1279" i="16"/>
  <c r="S2209" i="16"/>
  <c r="S1792" i="16"/>
  <c r="S3324" i="16"/>
  <c r="S1854" i="16"/>
  <c r="S1715" i="16"/>
  <c r="S2054" i="16"/>
  <c r="S2331" i="16"/>
  <c r="S2037" i="16"/>
  <c r="S1447" i="16"/>
  <c r="S1741" i="16"/>
  <c r="S2041" i="16"/>
  <c r="S706" i="16"/>
  <c r="S2113" i="16"/>
  <c r="S1207" i="16"/>
  <c r="S2185" i="16"/>
  <c r="S1535" i="16"/>
  <c r="S2273" i="16"/>
  <c r="S1579" i="16"/>
  <c r="S2895" i="16"/>
  <c r="S1643" i="16"/>
  <c r="S2959" i="16"/>
  <c r="S1795" i="16"/>
  <c r="S3015" i="16"/>
  <c r="S2110" i="16"/>
  <c r="S1957" i="16"/>
  <c r="S2420" i="16"/>
  <c r="S2617" i="16"/>
  <c r="S1305" i="16"/>
  <c r="S1219" i="16"/>
  <c r="S1617" i="16"/>
  <c r="S1731" i="16"/>
  <c r="S812" i="16"/>
  <c r="S1850" i="16"/>
  <c r="S2065" i="16"/>
  <c r="S3013" i="16"/>
  <c r="S2073" i="16"/>
  <c r="S3021" i="16"/>
  <c r="S2129" i="16"/>
  <c r="S3029" i="16"/>
  <c r="S311" i="16"/>
  <c r="S1576" i="16"/>
  <c r="S1316" i="16"/>
  <c r="S2194" i="16"/>
  <c r="S511" i="16"/>
  <c r="S1350" i="16"/>
  <c r="S1413" i="16"/>
  <c r="S74" i="16"/>
  <c r="S752" i="16"/>
  <c r="S1322" i="16"/>
  <c r="S613" i="16"/>
  <c r="S1063" i="16"/>
  <c r="S524" i="16"/>
  <c r="S2357" i="16"/>
  <c r="S2481" i="16"/>
  <c r="S1193" i="16"/>
  <c r="S1567" i="16"/>
  <c r="S1639" i="16"/>
  <c r="S1711" i="16"/>
  <c r="S354" i="16"/>
  <c r="S1951" i="16"/>
  <c r="S1959" i="16"/>
  <c r="S548" i="16"/>
  <c r="S1104" i="16"/>
  <c r="S1176" i="16"/>
  <c r="S1248" i="16"/>
  <c r="S1320" i="16"/>
  <c r="S1408" i="16"/>
  <c r="S2527" i="16"/>
  <c r="S2535" i="16"/>
  <c r="S865" i="16"/>
  <c r="S1680" i="16"/>
  <c r="S298" i="16"/>
  <c r="S714" i="16"/>
  <c r="S916" i="16"/>
  <c r="S1057" i="16"/>
  <c r="S2144" i="16"/>
  <c r="S2152" i="16"/>
  <c r="S102" i="16"/>
  <c r="S1329" i="16"/>
  <c r="S1401" i="16"/>
  <c r="S1473" i="16"/>
  <c r="S828" i="16"/>
  <c r="S2486" i="16"/>
  <c r="S1642" i="16"/>
  <c r="S2143" i="16"/>
  <c r="S2662" i="16"/>
  <c r="S1603" i="16"/>
  <c r="S542" i="16"/>
  <c r="S337" i="16"/>
  <c r="S1393" i="16"/>
  <c r="S2334" i="16"/>
  <c r="S1465" i="16"/>
  <c r="S2406" i="16"/>
  <c r="S1537" i="16"/>
  <c r="S2478" i="16"/>
  <c r="S1609" i="16"/>
  <c r="S186" i="16"/>
  <c r="S1697" i="16"/>
  <c r="S371" i="16"/>
  <c r="S1744" i="16"/>
  <c r="S435" i="16"/>
  <c r="S1759" i="16"/>
  <c r="S883" i="16"/>
  <c r="S1173" i="16"/>
  <c r="S982" i="16"/>
  <c r="S1913" i="16"/>
  <c r="S1012" i="16"/>
  <c r="S1985" i="16"/>
  <c r="S1326" i="16"/>
  <c r="S2057" i="16"/>
  <c r="S1023" i="16"/>
  <c r="S2145" i="16"/>
  <c r="S1499" i="16"/>
  <c r="S3260" i="16"/>
  <c r="S1766" i="16"/>
  <c r="S3268" i="16"/>
  <c r="S1981" i="16"/>
  <c r="S3276" i="16"/>
  <c r="S1188" i="16"/>
  <c r="S1108" i="16"/>
  <c r="S2378" i="16"/>
  <c r="S2489" i="16"/>
  <c r="S42" i="16"/>
  <c r="S2561" i="16"/>
  <c r="S1105" i="16"/>
  <c r="S2633" i="16"/>
  <c r="S1433" i="16"/>
  <c r="S1475" i="16"/>
  <c r="S2568" i="16"/>
  <c r="S2885" i="16"/>
  <c r="S2576" i="16"/>
  <c r="S2893" i="16"/>
  <c r="S2632" i="16"/>
  <c r="S2901" i="16"/>
  <c r="S2384" i="16"/>
  <c r="S1620" i="16"/>
  <c r="S1908" i="16"/>
  <c r="S2553" i="16"/>
  <c r="S1049" i="16"/>
  <c r="S2625" i="16"/>
  <c r="S1361" i="16"/>
  <c r="S1283" i="16"/>
  <c r="S1689" i="16"/>
  <c r="S1774" i="16"/>
  <c r="S1809" i="16"/>
  <c r="S2949" i="16"/>
  <c r="S1817" i="16"/>
  <c r="S2957" i="16"/>
  <c r="S1873" i="16"/>
  <c r="S2965" i="16"/>
  <c r="S1182" i="16"/>
  <c r="S1064" i="16"/>
  <c r="S1060" i="16"/>
  <c r="S2130" i="16"/>
  <c r="S1324" i="16"/>
  <c r="S2202" i="16"/>
  <c r="S1636" i="16"/>
  <c r="S2274" i="16"/>
  <c r="S1779" i="16"/>
  <c r="S2362" i="16"/>
  <c r="S508" i="16"/>
  <c r="S1231" i="16"/>
  <c r="S428" i="16"/>
  <c r="S285" i="16"/>
  <c r="S2509" i="16"/>
  <c r="S1242" i="16"/>
  <c r="S1585" i="16"/>
  <c r="S1729" i="16"/>
  <c r="S329" i="16"/>
  <c r="S1961" i="16"/>
  <c r="S2506" i="16"/>
  <c r="S1694" i="16"/>
  <c r="S1624" i="16"/>
  <c r="S1696" i="16"/>
  <c r="S426" i="16"/>
  <c r="S810" i="16"/>
  <c r="S2016" i="16"/>
  <c r="S2024" i="16"/>
  <c r="S69" i="16"/>
  <c r="S1201" i="16"/>
  <c r="S1273" i="16"/>
  <c r="S1345" i="16"/>
  <c r="S1417" i="16"/>
  <c r="S1505" i="16"/>
  <c r="S2592" i="16"/>
  <c r="S2600" i="16"/>
  <c r="S283" i="16"/>
  <c r="S1777" i="16"/>
  <c r="S370" i="16"/>
  <c r="S748" i="16"/>
  <c r="S940" i="16"/>
  <c r="S1066" i="16"/>
  <c r="S2153" i="16"/>
  <c r="S2161" i="16"/>
  <c r="S592" i="16"/>
  <c r="S1338" i="16"/>
  <c r="S1410" i="16"/>
  <c r="S1482" i="16"/>
  <c r="S1448" i="16"/>
  <c r="S287" i="16"/>
  <c r="S1652" i="16"/>
  <c r="S1267" i="16"/>
  <c r="S1343" i="16"/>
  <c r="S1765" i="16"/>
  <c r="S1677" i="16"/>
  <c r="S1039" i="16"/>
  <c r="S684" i="16"/>
  <c r="S677" i="16"/>
  <c r="S898" i="16"/>
  <c r="S262" i="16"/>
  <c r="S1034" i="16"/>
  <c r="S95" i="16"/>
  <c r="S1106" i="16"/>
  <c r="S799" i="16"/>
  <c r="S1194" i="16"/>
  <c r="S1591" i="16"/>
  <c r="S2281" i="16"/>
  <c r="S1599" i="16"/>
  <c r="S2289" i="16"/>
  <c r="S1655" i="16"/>
  <c r="S1610" i="16"/>
  <c r="S1866" i="16"/>
  <c r="S2425" i="16"/>
  <c r="S1464" i="16"/>
  <c r="S2497" i="16"/>
  <c r="S490" i="16"/>
  <c r="S2569" i="16"/>
  <c r="S1177" i="16"/>
  <c r="S900" i="16"/>
  <c r="S2312" i="16"/>
  <c r="S2821" i="16"/>
  <c r="S2320" i="16"/>
  <c r="S2829" i="16"/>
  <c r="S2376" i="16"/>
  <c r="S2837" i="16"/>
  <c r="S2128" i="16"/>
  <c r="S1005" i="16"/>
  <c r="S1562" i="16"/>
  <c r="S2002" i="16"/>
  <c r="S194" i="16"/>
  <c r="S2074" i="16"/>
  <c r="S1124" i="16"/>
  <c r="S2146" i="16"/>
  <c r="S1452" i="16"/>
  <c r="S2234" i="16"/>
  <c r="S2602" i="16"/>
  <c r="S2951" i="16"/>
  <c r="S2610" i="16"/>
  <c r="S3007" i="16"/>
  <c r="S1171" i="16"/>
  <c r="S3063" i="16"/>
  <c r="S239" i="16"/>
  <c r="S1519" i="16"/>
  <c r="S130" i="16"/>
  <c r="S2066" i="16"/>
  <c r="S1068" i="16"/>
  <c r="S2138" i="16"/>
  <c r="S1380" i="16"/>
  <c r="S2210" i="16"/>
  <c r="S1708" i="16"/>
  <c r="S2298" i="16"/>
  <c r="S1876" i="16"/>
  <c r="S1675" i="16"/>
  <c r="S1884" i="16"/>
  <c r="S1811" i="16"/>
  <c r="S1940" i="16"/>
  <c r="S1875" i="16"/>
  <c r="S413" i="16"/>
  <c r="S2029" i="16"/>
  <c r="S1982" i="16"/>
  <c r="S942" i="16"/>
  <c r="S2246" i="16"/>
  <c r="S1555" i="16"/>
  <c r="S626" i="16"/>
  <c r="S1803" i="16"/>
  <c r="S1699" i="16"/>
  <c r="S1892" i="16"/>
  <c r="S2762" i="16"/>
  <c r="S3086" i="16"/>
  <c r="S2770" i="16"/>
  <c r="S3094" i="16"/>
  <c r="S2778" i="16"/>
  <c r="S3102" i="16"/>
  <c r="S1360" i="16"/>
  <c r="S1664" i="16"/>
  <c r="S2095" i="16"/>
  <c r="S2236" i="16"/>
  <c r="S94" i="16"/>
  <c r="S855" i="16"/>
  <c r="S726" i="16"/>
  <c r="S433" i="16"/>
  <c r="S176" i="16"/>
  <c r="S1047" i="16"/>
  <c r="S2409" i="16"/>
  <c r="S1092" i="16"/>
  <c r="S1236" i="16"/>
  <c r="S1223" i="16"/>
  <c r="S2473" i="16"/>
  <c r="S948" i="16"/>
  <c r="S1303" i="16"/>
  <c r="S1218" i="16"/>
  <c r="S1290" i="16"/>
  <c r="S1362" i="16"/>
  <c r="S1450" i="16"/>
  <c r="S2537" i="16"/>
  <c r="S2545" i="16"/>
  <c r="S1526" i="16"/>
  <c r="S1722" i="16"/>
  <c r="S1794" i="16"/>
  <c r="S514" i="16"/>
  <c r="S796" i="16"/>
  <c r="S1011" i="16"/>
  <c r="S2114" i="16"/>
  <c r="S2122" i="16"/>
  <c r="S152" i="16"/>
  <c r="S1284" i="16"/>
  <c r="S1356" i="16"/>
  <c r="S1428" i="16"/>
  <c r="S1500" i="16"/>
  <c r="S1588" i="16"/>
  <c r="S1363" i="16"/>
  <c r="S1427" i="16"/>
  <c r="S939" i="16"/>
  <c r="S1179" i="16"/>
  <c r="S1720" i="16"/>
  <c r="S1829" i="16"/>
  <c r="S1545" i="16"/>
  <c r="S1301" i="16"/>
  <c r="S1989" i="16"/>
  <c r="S1339" i="16"/>
  <c r="S1497" i="16"/>
  <c r="S2292" i="16"/>
  <c r="S308" i="16"/>
  <c r="S1212" i="16"/>
  <c r="S1402" i="16"/>
  <c r="S841" i="16"/>
  <c r="S1474" i="16"/>
  <c r="S778" i="16"/>
  <c r="S1546" i="16"/>
  <c r="S1205" i="16"/>
  <c r="S1618" i="16"/>
  <c r="S1557" i="16"/>
  <c r="S1706" i="16"/>
  <c r="S1745" i="16"/>
  <c r="S1787" i="16"/>
  <c r="S1753" i="16"/>
  <c r="S1799" i="16"/>
  <c r="S50" i="16"/>
  <c r="S1461" i="16"/>
  <c r="S1050" i="16"/>
  <c r="S1938" i="16"/>
  <c r="S1570" i="16"/>
  <c r="S2010" i="16"/>
  <c r="S596" i="16"/>
  <c r="S2082" i="16"/>
  <c r="S1196" i="16"/>
  <c r="S2170" i="16"/>
  <c r="S2346" i="16"/>
  <c r="S1819" i="16"/>
  <c r="S2354" i="16"/>
  <c r="S2203" i="16"/>
  <c r="S2410" i="16"/>
  <c r="S2566" i="16"/>
  <c r="S341" i="16"/>
  <c r="S1180" i="16"/>
  <c r="S2421" i="16"/>
  <c r="S2514" i="16"/>
  <c r="S1571" i="16"/>
  <c r="S2586" i="16"/>
  <c r="S2046" i="16"/>
  <c r="S1107" i="16"/>
  <c r="S2374" i="16"/>
  <c r="S1734" i="16"/>
  <c r="S1763" i="16"/>
  <c r="S2958" i="16"/>
  <c r="S1843" i="16"/>
  <c r="S2966" i="16"/>
  <c r="S2291" i="16"/>
  <c r="S2974" i="16"/>
  <c r="S697" i="16"/>
  <c r="S1692" i="16"/>
  <c r="S1507" i="16"/>
  <c r="S2578" i="16"/>
  <c r="S1990" i="16"/>
  <c r="S1043" i="16"/>
  <c r="S2302" i="16"/>
  <c r="S1619" i="16"/>
  <c r="S1195" i="16"/>
  <c r="S1828" i="16"/>
  <c r="S2698" i="16"/>
  <c r="S3022" i="16"/>
  <c r="S2706" i="16"/>
  <c r="S3030" i="16"/>
  <c r="S2714" i="16"/>
  <c r="S3038" i="16"/>
  <c r="S482" i="16"/>
  <c r="S1152" i="16"/>
  <c r="S2031" i="16"/>
  <c r="S2172" i="16"/>
  <c r="S2103" i="16"/>
  <c r="S2244" i="16"/>
  <c r="S2175" i="16"/>
  <c r="S2316" i="16"/>
  <c r="S2263" i="16"/>
  <c r="S2404" i="16"/>
  <c r="S3274" i="16"/>
  <c r="S2639" i="16"/>
  <c r="S3282" i="16"/>
  <c r="S2650" i="16"/>
  <c r="S3290" i="16"/>
  <c r="S2659" i="16"/>
  <c r="S2325" i="16"/>
  <c r="S1123" i="16"/>
  <c r="S658" i="16"/>
  <c r="S656" i="16"/>
  <c r="S977" i="16"/>
  <c r="S609" i="16"/>
  <c r="S260" i="16"/>
  <c r="S1933" i="16"/>
  <c r="S1090" i="16"/>
  <c r="S1250" i="16"/>
  <c r="S2526" i="16"/>
  <c r="S819" i="16"/>
  <c r="S620" i="16"/>
  <c r="S2498" i="16"/>
  <c r="S1456" i="16"/>
  <c r="S1146" i="16"/>
  <c r="S1730" i="16"/>
  <c r="S1802" i="16"/>
  <c r="S564" i="16"/>
  <c r="S860" i="16"/>
  <c r="S2050" i="16"/>
  <c r="S2058" i="16"/>
  <c r="S655" i="16"/>
  <c r="S1220" i="16"/>
  <c r="S1292" i="16"/>
  <c r="S1364" i="16"/>
  <c r="S1436" i="16"/>
  <c r="S1524" i="16"/>
  <c r="S506" i="16"/>
  <c r="S772" i="16"/>
  <c r="S427" i="16"/>
  <c r="S1796" i="16"/>
  <c r="S1243" i="16"/>
  <c r="S1736" i="16"/>
  <c r="S1837" i="16"/>
  <c r="S1925" i="16"/>
  <c r="S2220" i="16"/>
  <c r="S2228" i="16"/>
  <c r="S736" i="16"/>
  <c r="S2197" i="16"/>
  <c r="S2269" i="16"/>
  <c r="S2341" i="16"/>
  <c r="S1042" i="16"/>
  <c r="S1479" i="16"/>
  <c r="S2501" i="16"/>
  <c r="S2217" i="16"/>
  <c r="S2438" i="16"/>
  <c r="S2475" i="16"/>
  <c r="S113" i="16"/>
  <c r="S2390" i="16"/>
  <c r="S724" i="16"/>
  <c r="S90" i="16"/>
  <c r="S924" i="16"/>
  <c r="S610" i="16"/>
  <c r="S1044" i="16"/>
  <c r="S846" i="16"/>
  <c r="S1116" i="16"/>
  <c r="S1031" i="16"/>
  <c r="S1204" i="16"/>
  <c r="S1764" i="16"/>
  <c r="S2306" i="16"/>
  <c r="S1772" i="16"/>
  <c r="S2314" i="16"/>
  <c r="S625" i="16"/>
  <c r="S1682" i="16"/>
  <c r="S2165" i="16"/>
  <c r="S2450" i="16"/>
  <c r="S2429" i="16"/>
  <c r="S2522" i="16"/>
  <c r="S1781" i="16"/>
  <c r="S2594" i="16"/>
  <c r="S2118" i="16"/>
  <c r="S1299" i="16"/>
  <c r="S3209" i="16"/>
  <c r="S2894" i="16"/>
  <c r="S3217" i="16"/>
  <c r="S2902" i="16"/>
  <c r="S3273" i="16"/>
  <c r="S2910" i="16"/>
  <c r="S115" i="16"/>
  <c r="S1095" i="16"/>
  <c r="S1903" i="16"/>
  <c r="S2044" i="16"/>
  <c r="S1975" i="16"/>
  <c r="S2116" i="16"/>
  <c r="S2047" i="16"/>
  <c r="S2188" i="16"/>
  <c r="S2135" i="16"/>
  <c r="S2276" i="16"/>
  <c r="S3146" i="16"/>
  <c r="S1827" i="16"/>
  <c r="S3154" i="16"/>
  <c r="S1891" i="16"/>
  <c r="S3162" i="16"/>
  <c r="S1955" i="16"/>
  <c r="S26" i="16"/>
  <c r="S1607" i="16"/>
  <c r="S1967" i="16"/>
  <c r="S2108" i="16"/>
  <c r="S2039" i="16"/>
  <c r="S2180" i="16"/>
  <c r="S2111" i="16"/>
  <c r="S2252" i="16"/>
  <c r="S2199" i="16"/>
  <c r="S2340" i="16"/>
  <c r="S3210" i="16"/>
  <c r="S2339" i="16"/>
  <c r="S3218" i="16"/>
  <c r="S2403" i="16"/>
  <c r="S3226" i="16"/>
  <c r="S2467" i="16"/>
  <c r="S1813" i="16"/>
  <c r="S2117" i="16"/>
  <c r="S2543" i="16"/>
  <c r="S2684" i="16"/>
  <c r="S858" i="16"/>
  <c r="S2091" i="16"/>
  <c r="S1523" i="16"/>
  <c r="S2598" i="16"/>
  <c r="S1816" i="16"/>
  <c r="S2713" i="16"/>
  <c r="S2867" i="16"/>
  <c r="S3160" i="16"/>
  <c r="S2875" i="16"/>
  <c r="S3168" i="16"/>
  <c r="S2883" i="16"/>
  <c r="S3176" i="16"/>
  <c r="S1432" i="16"/>
  <c r="S1824" i="16"/>
  <c r="S2160" i="16"/>
  <c r="S279" i="16"/>
  <c r="S150" i="16"/>
  <c r="S525" i="16"/>
  <c r="S615" i="16"/>
  <c r="S1630" i="16"/>
  <c r="S1162" i="16"/>
  <c r="S2417" i="16"/>
  <c r="S974" i="16"/>
  <c r="S1135" i="16"/>
  <c r="S1386" i="16"/>
  <c r="S969" i="16"/>
  <c r="S760" i="16"/>
  <c r="S1658" i="16"/>
  <c r="S1740" i="16"/>
  <c r="S58" i="16"/>
  <c r="S1371" i="16"/>
  <c r="S1791" i="16"/>
  <c r="S2092" i="16"/>
  <c r="S2100" i="16"/>
  <c r="S727" i="16"/>
  <c r="S2069" i="16"/>
  <c r="S2141" i="16"/>
  <c r="S2213" i="16"/>
  <c r="S2285" i="16"/>
  <c r="S2373" i="16"/>
  <c r="S2668" i="16"/>
  <c r="S2676" i="16"/>
  <c r="S507" i="16"/>
  <c r="S1251" i="16"/>
  <c r="S1739" i="16"/>
  <c r="S1838" i="16"/>
  <c r="S1910" i="16"/>
  <c r="S1998" i="16"/>
  <c r="S3041" i="16"/>
  <c r="S3049" i="16"/>
  <c r="S816" i="16"/>
  <c r="S2270" i="16"/>
  <c r="S2342" i="16"/>
  <c r="S2414" i="16"/>
  <c r="S1554" i="16"/>
  <c r="S1024" i="16"/>
  <c r="S1001" i="16"/>
  <c r="S1539" i="16"/>
  <c r="S2151" i="16"/>
  <c r="S2671" i="16"/>
  <c r="S380" i="16"/>
  <c r="S1198" i="16"/>
  <c r="S1412" i="16"/>
  <c r="S1311" i="16"/>
  <c r="S1484" i="16"/>
  <c r="S1383" i="16"/>
  <c r="S1556" i="16"/>
  <c r="S1455" i="16"/>
  <c r="S1628" i="16"/>
  <c r="S1543" i="16"/>
  <c r="S1716" i="16"/>
  <c r="S1259" i="16"/>
  <c r="S1836" i="16"/>
  <c r="S1323" i="16"/>
  <c r="S1844" i="16"/>
  <c r="S1724" i="16"/>
  <c r="S636" i="16"/>
  <c r="S1839" i="16"/>
  <c r="S1980" i="16"/>
  <c r="S1911" i="16"/>
  <c r="S2052" i="16"/>
  <c r="S1983" i="16"/>
  <c r="S2124" i="16"/>
  <c r="S2071" i="16"/>
  <c r="S2212" i="16"/>
  <c r="S3082" i="16"/>
  <c r="S3023" i="16"/>
  <c r="S3090" i="16"/>
  <c r="S3079" i="16"/>
  <c r="S3098" i="16"/>
  <c r="S3135" i="16"/>
  <c r="S902" i="16"/>
  <c r="S1268" i="16"/>
  <c r="S2415" i="16"/>
  <c r="S2556" i="16"/>
  <c r="S2487" i="16"/>
  <c r="S2628" i="16"/>
  <c r="S2559" i="16"/>
  <c r="S442" i="16"/>
  <c r="S1203" i="16"/>
  <c r="S2347" i="16"/>
  <c r="S2739" i="16"/>
  <c r="S3032" i="16"/>
  <c r="S2747" i="16"/>
  <c r="S3040" i="16"/>
  <c r="S2755" i="16"/>
  <c r="S3048" i="16"/>
  <c r="S1476" i="16"/>
  <c r="S1780" i="16"/>
  <c r="S2479" i="16"/>
  <c r="S2620" i="16"/>
  <c r="S2551" i="16"/>
  <c r="S2692" i="16"/>
  <c r="S1010" i="16"/>
  <c r="S2155" i="16"/>
  <c r="S1702" i="16"/>
  <c r="S2641" i="16"/>
  <c r="S2803" i="16"/>
  <c r="S401" i="16"/>
  <c r="S33" i="16"/>
  <c r="S441" i="16"/>
  <c r="S1532" i="16"/>
  <c r="S38" i="16"/>
  <c r="S1717" i="16"/>
  <c r="S1306" i="16"/>
  <c r="S1657" i="16"/>
  <c r="S1801" i="16"/>
  <c r="S1396" i="16"/>
  <c r="S1400" i="16"/>
  <c r="S71" i="16"/>
  <c r="S1668" i="16"/>
  <c r="S122" i="16"/>
  <c r="S1379" i="16"/>
  <c r="S1767" i="16"/>
  <c r="S1870" i="16"/>
  <c r="S2913" i="16"/>
  <c r="S2921" i="16"/>
  <c r="S807" i="16"/>
  <c r="S2142" i="16"/>
  <c r="S2214" i="16"/>
  <c r="S2286" i="16"/>
  <c r="S2358" i="16"/>
  <c r="S2446" i="16"/>
  <c r="S1971" i="16"/>
  <c r="S2035" i="16"/>
  <c r="S863" i="16"/>
  <c r="S204" i="16"/>
  <c r="S229" i="16"/>
  <c r="S805" i="16"/>
  <c r="S518" i="16"/>
  <c r="S1079" i="16"/>
  <c r="S1087" i="16"/>
  <c r="S1143" i="16"/>
  <c r="S1714" i="16"/>
  <c r="S521" i="16"/>
  <c r="S873" i="16"/>
  <c r="S326" i="16"/>
  <c r="S1564" i="16"/>
  <c r="S1536" i="16"/>
  <c r="S1335" i="16"/>
  <c r="S1750" i="16"/>
  <c r="S1331" i="16"/>
  <c r="S1399" i="16"/>
  <c r="S452" i="16"/>
  <c r="S1751" i="16"/>
  <c r="S1691" i="16"/>
  <c r="S546" i="16"/>
  <c r="S1821" i="16"/>
  <c r="S806" i="16"/>
  <c r="S1893" i="16"/>
  <c r="S997" i="16"/>
  <c r="S1965" i="16"/>
  <c r="S1088" i="16"/>
  <c r="S2053" i="16"/>
  <c r="S2207" i="16"/>
  <c r="S2348" i="16"/>
  <c r="S2215" i="16"/>
  <c r="S2356" i="16"/>
  <c r="S1466" i="16"/>
  <c r="S1770" i="16"/>
  <c r="S2351" i="16"/>
  <c r="S2492" i="16"/>
  <c r="S2423" i="16"/>
  <c r="S2564" i="16"/>
  <c r="S2495" i="16"/>
  <c r="S2636" i="16"/>
  <c r="S2583" i="16"/>
  <c r="S1835" i="16"/>
  <c r="S2672" i="16"/>
  <c r="S2968" i="16"/>
  <c r="S2681" i="16"/>
  <c r="S2976" i="16"/>
  <c r="S2690" i="16"/>
  <c r="S2984" i="16"/>
  <c r="S578" i="16"/>
  <c r="S1845" i="16"/>
  <c r="S1968" i="16"/>
  <c r="S2865" i="16"/>
  <c r="S2040" i="16"/>
  <c r="S2937" i="16"/>
  <c r="S2112" i="16"/>
  <c r="S3009" i="16"/>
  <c r="S2200" i="16"/>
  <c r="S3097" i="16"/>
  <c r="S3251" i="16"/>
  <c r="T251" i="16"/>
  <c r="S3259" i="16"/>
  <c r="T315" i="16"/>
  <c r="S3267" i="16"/>
  <c r="T379" i="16"/>
  <c r="S1375" i="16"/>
  <c r="S1725" i="16"/>
  <c r="S2032" i="16"/>
  <c r="S2929" i="16"/>
  <c r="S2104" i="16"/>
  <c r="S3001" i="16"/>
  <c r="S2176" i="16"/>
  <c r="S3073" i="16"/>
  <c r="S2264" i="16"/>
  <c r="S3161" i="16"/>
  <c r="S3315" i="16"/>
  <c r="T763" i="16"/>
  <c r="S3323" i="16"/>
  <c r="T827" i="16"/>
  <c r="S1883" i="16"/>
  <c r="T891" i="16"/>
  <c r="S1885" i="16"/>
  <c r="S2412" i="16"/>
  <c r="S2608" i="16"/>
  <c r="S2099" i="16"/>
  <c r="S1019" i="16"/>
  <c r="S2599" i="16"/>
  <c r="S1595" i="16"/>
  <c r="S421" i="16"/>
  <c r="S1825" i="16"/>
  <c r="S1358" i="16"/>
  <c r="S2940" i="16"/>
  <c r="S1582" i="16"/>
  <c r="S2948" i="16"/>
  <c r="S890" i="16"/>
  <c r="S2956" i="16"/>
  <c r="S671" i="16"/>
  <c r="S1504" i="16"/>
  <c r="S1832" i="16"/>
  <c r="S2169" i="16"/>
  <c r="S3096" i="16"/>
  <c r="S2993" i="16"/>
  <c r="S2847" i="16"/>
  <c r="S2975" i="16"/>
  <c r="S878" i="16"/>
  <c r="S2502" i="16"/>
  <c r="S1790" i="16"/>
  <c r="S1515" i="16"/>
  <c r="S1868" i="16"/>
  <c r="S1815" i="16"/>
  <c r="S1956" i="16"/>
  <c r="S2826" i="16"/>
  <c r="S3150" i="16"/>
  <c r="S2834" i="16"/>
  <c r="S3158" i="16"/>
  <c r="S2842" i="16"/>
  <c r="S3166" i="16"/>
  <c r="S852" i="16"/>
  <c r="S1249" i="16"/>
  <c r="S2159" i="16"/>
  <c r="S2300" i="16"/>
  <c r="S2231" i="16"/>
  <c r="S2372" i="16"/>
  <c r="S2303" i="16"/>
  <c r="S2444" i="16"/>
  <c r="S2391" i="16"/>
  <c r="S2532" i="16"/>
  <c r="S3207" i="16"/>
  <c r="S2776" i="16"/>
  <c r="S3263" i="16"/>
  <c r="S2784" i="16"/>
  <c r="S922" i="16"/>
  <c r="S2792" i="16"/>
  <c r="S198" i="16"/>
  <c r="S644" i="16"/>
  <c r="S1840" i="16"/>
  <c r="S2737" i="16"/>
  <c r="S1912" i="16"/>
  <c r="S2809" i="16"/>
  <c r="S1984" i="16"/>
  <c r="S2881" i="16"/>
  <c r="S2072" i="16"/>
  <c r="S2969" i="16"/>
  <c r="S3123" i="16"/>
  <c r="S2863" i="16"/>
  <c r="S3131" i="16"/>
  <c r="S2903" i="16"/>
  <c r="S3139" i="16"/>
  <c r="S2943" i="16"/>
  <c r="S2360" i="16"/>
  <c r="S2605" i="16"/>
  <c r="S3083" i="16"/>
  <c r="S2184" i="16"/>
  <c r="S2789" i="16"/>
  <c r="S2512" i="16"/>
  <c r="S2877" i="16"/>
  <c r="S2655" i="16"/>
  <c r="T168" i="16"/>
  <c r="S2664" i="16"/>
  <c r="T232" i="16"/>
  <c r="T295" i="16"/>
  <c r="T115" i="16"/>
  <c r="T121" i="16"/>
  <c r="T1713" i="16"/>
  <c r="T697" i="16"/>
  <c r="S201" i="16"/>
  <c r="S1122" i="16"/>
  <c r="S2708" i="16"/>
  <c r="S2474" i="16"/>
  <c r="S2727" i="16"/>
  <c r="S1820" i="16"/>
  <c r="S1163" i="16"/>
  <c r="S3062" i="16"/>
  <c r="T278" i="16"/>
  <c r="S3070" i="16"/>
  <c r="T342" i="16"/>
  <c r="T835" i="16"/>
  <c r="T328" i="16"/>
  <c r="T198" i="16"/>
  <c r="T133" i="16"/>
  <c r="T55" i="16"/>
  <c r="S2441" i="16"/>
  <c r="S2709" i="16"/>
  <c r="S3284" i="16"/>
  <c r="S2630" i="16"/>
  <c r="S2990" i="16"/>
  <c r="S2754" i="16"/>
  <c r="S3078" i="16"/>
  <c r="T405" i="16"/>
  <c r="T1032" i="16"/>
  <c r="T469" i="16"/>
  <c r="T1096" i="16"/>
  <c r="T57" i="16"/>
  <c r="S2324" i="16"/>
  <c r="T147" i="16"/>
  <c r="S2638" i="16"/>
  <c r="T723" i="16"/>
  <c r="S1698" i="16"/>
  <c r="S2640" i="16"/>
  <c r="S2909" i="16"/>
  <c r="S3242" i="16"/>
  <c r="S2571" i="16"/>
  <c r="S2695" i="16"/>
  <c r="S2704" i="16"/>
  <c r="T195" i="16"/>
  <c r="T671" i="16"/>
  <c r="T259" i="16"/>
  <c r="T735" i="16"/>
  <c r="T134" i="16"/>
  <c r="S2732" i="16"/>
  <c r="T360" i="16"/>
  <c r="S3044" i="16"/>
  <c r="S383" i="16"/>
  <c r="S2557" i="16"/>
  <c r="S1881" i="16"/>
  <c r="S2973" i="16"/>
  <c r="S1947" i="16"/>
  <c r="S2678" i="16"/>
  <c r="S3151" i="16"/>
  <c r="S2768" i="16"/>
  <c r="T707" i="16"/>
  <c r="T200" i="16"/>
  <c r="T771" i="16"/>
  <c r="T264" i="16"/>
  <c r="T646" i="16"/>
  <c r="S2988" i="16"/>
  <c r="T872" i="16"/>
  <c r="S3300" i="16"/>
  <c r="S2811" i="16"/>
  <c r="S2168" i="16"/>
  <c r="S2259" i="16"/>
  <c r="S2387" i="16"/>
  <c r="S1491" i="16"/>
  <c r="S2167" i="16"/>
  <c r="S2308" i="16"/>
  <c r="S2239" i="16"/>
  <c r="S2380" i="16"/>
  <c r="S2327" i="16"/>
  <c r="S2468" i="16"/>
  <c r="S2751" i="16"/>
  <c r="S2712" i="16"/>
  <c r="S2807" i="16"/>
  <c r="S2720" i="16"/>
  <c r="S2871" i="16"/>
  <c r="S2728" i="16"/>
  <c r="S1886" i="16"/>
  <c r="S2190" i="16"/>
  <c r="S1395" i="16"/>
  <c r="S2539" i="16"/>
  <c r="S1771" i="16"/>
  <c r="S2679" i="16"/>
  <c r="S1856" i="16"/>
  <c r="S2753" i="16"/>
  <c r="S1944" i="16"/>
  <c r="S2841" i="16"/>
  <c r="S2995" i="16"/>
  <c r="S3288" i="16"/>
  <c r="S3003" i="16"/>
  <c r="S3296" i="16"/>
  <c r="S3011" i="16"/>
  <c r="S3304" i="16"/>
  <c r="S1026" i="16"/>
  <c r="S2345" i="16"/>
  <c r="S2352" i="16"/>
  <c r="S3249" i="16"/>
  <c r="S2424" i="16"/>
  <c r="S3306" i="16"/>
  <c r="S2496" i="16"/>
  <c r="S2991" i="16"/>
  <c r="S2584" i="16"/>
  <c r="S1907" i="16"/>
  <c r="S2682" i="16"/>
  <c r="T630" i="16"/>
  <c r="S2691" i="16"/>
  <c r="T694" i="16"/>
  <c r="S2700" i="16"/>
  <c r="T39" i="16"/>
  <c r="S3257" i="16"/>
  <c r="T182" i="16"/>
  <c r="S2634" i="16"/>
  <c r="S2218" i="16"/>
  <c r="S3301" i="16"/>
  <c r="S2546" i="16"/>
  <c r="S2887" i="16"/>
  <c r="S2806" i="16"/>
  <c r="T757" i="16"/>
  <c r="S2814" i="16"/>
  <c r="T821" i="16"/>
  <c r="T323" i="16"/>
  <c r="T799" i="16"/>
  <c r="T677" i="16"/>
  <c r="T830" i="16"/>
  <c r="T262" i="16"/>
  <c r="S1929" i="16"/>
  <c r="S3148" i="16"/>
  <c r="S3220" i="16"/>
  <c r="S2011" i="16"/>
  <c r="S2926" i="16"/>
  <c r="S2689" i="16"/>
  <c r="S3014" i="16"/>
  <c r="T635" i="16"/>
  <c r="T1551" i="16"/>
  <c r="T955" i="16"/>
  <c r="T1615" i="16"/>
  <c r="T536" i="16"/>
  <c r="S2282" i="16"/>
  <c r="T1471" i="16"/>
  <c r="S2524" i="16"/>
  <c r="T211" i="16"/>
  <c r="S1592" i="16"/>
  <c r="S2575" i="16"/>
  <c r="S2845" i="16"/>
  <c r="S3178" i="16"/>
  <c r="S2083" i="16"/>
  <c r="S3266" i="16"/>
  <c r="S2627" i="16"/>
  <c r="T1256" i="16"/>
  <c r="T159" i="16"/>
  <c r="T1320" i="16"/>
  <c r="T223" i="16"/>
  <c r="T613" i="16"/>
  <c r="S3199" i="16"/>
  <c r="T831" i="16"/>
  <c r="S2788" i="16"/>
  <c r="S2542" i="16"/>
  <c r="S2042" i="16"/>
  <c r="S1235" i="16"/>
  <c r="S3119" i="16"/>
  <c r="S2835" i="16"/>
  <c r="S3128" i="16"/>
  <c r="S2923" i="16"/>
  <c r="S3216" i="16"/>
  <c r="T879" i="16"/>
  <c r="T1488" i="16"/>
  <c r="T943" i="16"/>
  <c r="S2226" i="16"/>
  <c r="T1407" i="16"/>
  <c r="S2878" i="16"/>
  <c r="T949" i="16"/>
  <c r="S3190" i="16"/>
  <c r="S1673" i="16"/>
  <c r="S2554" i="16"/>
  <c r="S1948" i="16"/>
  <c r="S1939" i="16"/>
  <c r="S2899" i="16"/>
  <c r="S3192" i="16"/>
  <c r="S2987" i="16"/>
  <c r="S3280" i="16"/>
  <c r="T408" i="16"/>
  <c r="T1008" i="16"/>
  <c r="T472" i="16"/>
  <c r="S2268" i="16"/>
  <c r="T83" i="16"/>
  <c r="S3134" i="16"/>
  <c r="T470" i="16"/>
  <c r="S3104" i="16"/>
  <c r="S3065" i="16"/>
  <c r="T260" i="16"/>
  <c r="T388" i="16"/>
  <c r="S2027" i="16"/>
  <c r="S1459" i="16"/>
  <c r="S2574" i="16"/>
  <c r="S1783" i="16"/>
  <c r="S2688" i="16"/>
  <c r="S1880" i="16"/>
  <c r="S2777" i="16"/>
  <c r="S2931" i="16"/>
  <c r="S3224" i="16"/>
  <c r="S2939" i="16"/>
  <c r="S3232" i="16"/>
  <c r="S2947" i="16"/>
  <c r="S3240" i="16"/>
  <c r="S1017" i="16"/>
  <c r="S2336" i="16"/>
  <c r="S2224" i="16"/>
  <c r="S3121" i="16"/>
  <c r="S2296" i="16"/>
  <c r="S3193" i="16"/>
  <c r="S2368" i="16"/>
  <c r="S3265" i="16"/>
  <c r="S2456" i="16"/>
  <c r="S2703" i="16"/>
  <c r="S2115" i="16"/>
  <c r="T597" i="16"/>
  <c r="S2179" i="16"/>
  <c r="T661" i="16"/>
  <c r="S2243" i="16"/>
  <c r="T725" i="16"/>
  <c r="S31" i="16"/>
  <c r="S676" i="16"/>
  <c r="S1849" i="16"/>
  <c r="S744" i="16"/>
  <c r="S1921" i="16"/>
  <c r="S1237" i="16"/>
  <c r="S1993" i="16"/>
  <c r="S1614" i="16"/>
  <c r="S2081" i="16"/>
  <c r="S628" i="16"/>
  <c r="S3196" i="16"/>
  <c r="S818" i="16"/>
  <c r="S3204" i="16"/>
  <c r="S1132" i="16"/>
  <c r="S3212" i="16"/>
  <c r="S1178" i="16"/>
  <c r="S2432" i="16"/>
  <c r="S2621" i="16"/>
  <c r="S3156" i="16"/>
  <c r="S3081" i="16"/>
  <c r="S2862" i="16"/>
  <c r="S3111" i="16"/>
  <c r="S2950" i="16"/>
  <c r="S2999" i="16"/>
  <c r="T1039" i="16"/>
  <c r="S3103" i="16"/>
  <c r="T1103" i="16"/>
  <c r="T24" i="16"/>
  <c r="S2257" i="16"/>
  <c r="T921" i="16"/>
  <c r="S2482" i="16"/>
  <c r="T1535" i="16"/>
  <c r="S1525" i="16"/>
  <c r="S1169" i="16"/>
  <c r="S2781" i="16"/>
  <c r="S3114" i="16"/>
  <c r="S3231" i="16"/>
  <c r="S3202" i="16"/>
  <c r="S2275" i="16"/>
  <c r="T1775" i="16"/>
  <c r="T366" i="16"/>
  <c r="T146" i="16"/>
  <c r="T430" i="16"/>
  <c r="T101" i="16"/>
  <c r="S3171" i="16"/>
  <c r="T319" i="16"/>
  <c r="S1923" i="16"/>
  <c r="S1601" i="16"/>
  <c r="S2529" i="16"/>
  <c r="S2418" i="16"/>
  <c r="S2667" i="16"/>
  <c r="S2771" i="16"/>
  <c r="S3064" i="16"/>
  <c r="S2859" i="16"/>
  <c r="S3152" i="16"/>
  <c r="T367" i="16"/>
  <c r="T82" i="16"/>
  <c r="T431" i="16"/>
  <c r="S2201" i="16"/>
  <c r="T750" i="16"/>
  <c r="S2590" i="16"/>
  <c r="T437" i="16"/>
  <c r="S2934" i="16"/>
  <c r="S390" i="16"/>
  <c r="S1834" i="16"/>
  <c r="S2355" i="16"/>
  <c r="S2982" i="16"/>
  <c r="S2626" i="16"/>
  <c r="T4" i="16"/>
  <c r="S3255" i="16"/>
  <c r="T21" i="16"/>
  <c r="T148" i="16"/>
  <c r="T1628" i="16"/>
  <c r="T212" i="16"/>
  <c r="S3163" i="16"/>
  <c r="T255" i="16"/>
  <c r="T3330" i="16"/>
  <c r="T1231" i="16"/>
  <c r="T452" i="16"/>
  <c r="S794" i="16"/>
  <c r="S2697" i="16"/>
  <c r="S2722" i="16"/>
  <c r="S3046" i="16"/>
  <c r="S3087" i="16"/>
  <c r="T516" i="16"/>
  <c r="S2051" i="16"/>
  <c r="T533" i="16"/>
  <c r="T660" i="16"/>
  <c r="T1126" i="16"/>
  <c r="T37" i="16"/>
  <c r="S3143" i="16"/>
  <c r="T767" i="16"/>
  <c r="T132" i="16"/>
  <c r="T1743" i="16"/>
  <c r="S2819" i="16"/>
  <c r="S2240" i="16"/>
  <c r="S2140" i="16"/>
  <c r="S769" i="16"/>
  <c r="S3057" i="16"/>
  <c r="S2232" i="16"/>
  <c r="S3129" i="16"/>
  <c r="S2304" i="16"/>
  <c r="S3201" i="16"/>
  <c r="S2392" i="16"/>
  <c r="S3289" i="16"/>
  <c r="S3319" i="16"/>
  <c r="T85" i="16"/>
  <c r="S1035" i="16"/>
  <c r="T149" i="16"/>
  <c r="S1547" i="16"/>
  <c r="T213" i="16"/>
  <c r="S1958" i="16"/>
  <c r="S3233" i="16"/>
  <c r="S1467" i="16"/>
  <c r="S947" i="16"/>
  <c r="S1784" i="16"/>
  <c r="S159" i="16"/>
  <c r="S1865" i="16"/>
  <c r="S713" i="16"/>
  <c r="S1953" i="16"/>
  <c r="S554" i="16"/>
  <c r="S3068" i="16"/>
  <c r="S766" i="16"/>
  <c r="S3076" i="16"/>
  <c r="S1113" i="16"/>
  <c r="S3084" i="16"/>
  <c r="S1072" i="16"/>
  <c r="S1098" i="16"/>
  <c r="S2353" i="16"/>
  <c r="S2361" i="16"/>
  <c r="S1208" i="16"/>
  <c r="S2433" i="16"/>
  <c r="S1520" i="16"/>
  <c r="S2505" i="16"/>
  <c r="S788" i="16"/>
  <c r="S2593" i="16"/>
  <c r="S2056" i="16"/>
  <c r="S2757" i="16"/>
  <c r="S2064" i="16"/>
  <c r="S2765" i="16"/>
  <c r="S2120" i="16"/>
  <c r="S2773" i="16"/>
  <c r="S1872" i="16"/>
  <c r="S3330" i="16"/>
  <c r="T246" i="16"/>
  <c r="S2717" i="16"/>
  <c r="S3050" i="16"/>
  <c r="S2791" i="16"/>
  <c r="S3138" i="16"/>
  <c r="S1733" i="16"/>
  <c r="T1263" i="16"/>
  <c r="T845" i="16"/>
  <c r="T1327" i="16"/>
  <c r="T909" i="16"/>
  <c r="T276" i="16"/>
  <c r="S2915" i="16"/>
  <c r="T526" i="16"/>
  <c r="S3227" i="16"/>
  <c r="S2470" i="16"/>
  <c r="S2017" i="16"/>
  <c r="S2162" i="16"/>
  <c r="S3293" i="16"/>
  <c r="S2707" i="16"/>
  <c r="S3000" i="16"/>
  <c r="S2795" i="16"/>
  <c r="S3088" i="16"/>
  <c r="T574" i="16"/>
  <c r="T522" i="16"/>
  <c r="T638" i="16"/>
  <c r="S2192" i="16"/>
  <c r="T513" i="16"/>
  <c r="S3317" i="16"/>
  <c r="T612" i="16"/>
  <c r="S2675" i="16"/>
  <c r="S1841" i="16"/>
  <c r="S1797" i="16"/>
  <c r="S3281" i="16"/>
  <c r="S2918" i="16"/>
  <c r="S3283" i="16"/>
  <c r="T507" i="16"/>
  <c r="S2799" i="16"/>
  <c r="T196" i="16"/>
  <c r="T651" i="16"/>
  <c r="T1116" i="16"/>
  <c r="T715" i="16"/>
  <c r="S2907" i="16"/>
  <c r="T462" i="16"/>
  <c r="S3328" i="16"/>
  <c r="T849" i="16"/>
  <c r="T59" i="16"/>
  <c r="S1810" i="16"/>
  <c r="S3205" i="16"/>
  <c r="S3170" i="16"/>
  <c r="S265" i="16"/>
  <c r="S2908" i="16"/>
  <c r="S1527" i="16"/>
  <c r="S2996" i="16"/>
  <c r="S1871" i="16"/>
  <c r="T864" i="16"/>
  <c r="S1927" i="16"/>
  <c r="T928" i="16"/>
  <c r="S3309" i="16"/>
  <c r="T548" i="16"/>
  <c r="T1455" i="16"/>
  <c r="T46" i="16"/>
  <c r="T998" i="16"/>
  <c r="S2322" i="16"/>
  <c r="S2766" i="16"/>
  <c r="S3234" i="16"/>
  <c r="S1215" i="16"/>
  <c r="S2972" i="16"/>
  <c r="S1584" i="16"/>
  <c r="S3060" i="16"/>
  <c r="S1936" i="16"/>
  <c r="T385" i="16"/>
  <c r="S1992" i="16"/>
  <c r="T449" i="16"/>
  <c r="S2563" i="16"/>
  <c r="T373" i="16"/>
  <c r="T860" i="16"/>
  <c r="T558" i="16"/>
  <c r="S3112" i="16"/>
  <c r="S3137" i="16"/>
  <c r="S2911" i="16"/>
  <c r="S2397" i="16"/>
  <c r="S2579" i="16"/>
  <c r="S1531" i="16"/>
  <c r="S396" i="16"/>
  <c r="S1798" i="16"/>
  <c r="S735" i="16"/>
  <c r="S1889" i="16"/>
  <c r="S1727" i="16"/>
  <c r="S3004" i="16"/>
  <c r="S226" i="16"/>
  <c r="S3012" i="16"/>
  <c r="S1016" i="16"/>
  <c r="S3020" i="16"/>
  <c r="S1014" i="16"/>
  <c r="S1089" i="16"/>
  <c r="S2344" i="16"/>
  <c r="S2233" i="16"/>
  <c r="S1663" i="16"/>
  <c r="S2305" i="16"/>
  <c r="S1006" i="16"/>
  <c r="S2377" i="16"/>
  <c r="S1336" i="16"/>
  <c r="S2465" i="16"/>
  <c r="S2503" i="16"/>
  <c r="S2606" i="16"/>
  <c r="S2511" i="16"/>
  <c r="S2622" i="16"/>
  <c r="S2567" i="16"/>
  <c r="S2635" i="16"/>
  <c r="S2319" i="16"/>
  <c r="S607" i="16"/>
  <c r="S850" i="16"/>
  <c r="S1874" i="16"/>
  <c r="S1314" i="16"/>
  <c r="S1946" i="16"/>
  <c r="S1626" i="16"/>
  <c r="S2018" i="16"/>
  <c r="S838" i="16"/>
  <c r="S2106" i="16"/>
  <c r="S2090" i="16"/>
  <c r="S3269" i="16"/>
  <c r="S2098" i="16"/>
  <c r="S3277" i="16"/>
  <c r="S2154" i="16"/>
  <c r="S3285" i="16"/>
  <c r="S1529" i="16"/>
  <c r="S2520" i="16"/>
  <c r="S1906" i="16"/>
  <c r="S3229" i="16"/>
  <c r="S2631" i="16"/>
  <c r="S2936" i="16"/>
  <c r="S2731" i="16"/>
  <c r="S3024" i="16"/>
  <c r="T62" i="16"/>
  <c r="T504" i="16"/>
  <c r="T126" i="16"/>
  <c r="S2127" i="16"/>
  <c r="T992" i="16"/>
  <c r="S3061" i="16"/>
  <c r="T100" i="16"/>
  <c r="S2783" i="16"/>
  <c r="S933" i="16"/>
  <c r="S588" i="16"/>
  <c r="S3025" i="16"/>
  <c r="S2854" i="16"/>
  <c r="S3219" i="16"/>
  <c r="T2" i="16"/>
  <c r="S3307" i="16"/>
  <c r="T699" i="16"/>
  <c r="T139" i="16"/>
  <c r="T1595" i="16"/>
  <c r="T203" i="16"/>
  <c r="S2643" i="16"/>
  <c r="T941" i="16"/>
  <c r="S3144" i="16"/>
  <c r="T337" i="16"/>
  <c r="S3313" i="16"/>
  <c r="S2297" i="16"/>
  <c r="S2693" i="16"/>
  <c r="S3106" i="16"/>
  <c r="S3191" i="16"/>
  <c r="S2844" i="16"/>
  <c r="S1493" i="16"/>
  <c r="S2932" i="16"/>
  <c r="S1434" i="16"/>
  <c r="T352" i="16"/>
  <c r="S1634" i="16"/>
  <c r="T416" i="16"/>
  <c r="S3053" i="16"/>
  <c r="T36" i="16"/>
  <c r="T878" i="16"/>
  <c r="T525" i="16"/>
  <c r="T1519" i="16"/>
  <c r="S1058" i="16"/>
  <c r="S1842" i="16"/>
  <c r="S2763" i="16"/>
  <c r="S1863" i="16"/>
  <c r="S3127" i="16"/>
  <c r="S2191" i="16"/>
  <c r="S2123" i="16"/>
  <c r="S3250" i="16"/>
  <c r="T301" i="16"/>
  <c r="S3258" i="16"/>
  <c r="T365" i="16"/>
  <c r="S3136" i="16"/>
  <c r="T273" i="16"/>
  <c r="T254" i="16"/>
  <c r="T169" i="16"/>
  <c r="T111" i="16"/>
  <c r="S1917" i="16"/>
  <c r="S2705" i="16"/>
  <c r="S2827" i="16"/>
  <c r="S2119" i="16"/>
  <c r="S1931" i="16"/>
  <c r="S2447" i="16"/>
  <c r="S2589" i="16"/>
  <c r="S2363" i="16"/>
  <c r="T813" i="16"/>
  <c r="S2427" i="16"/>
  <c r="T877" i="16"/>
  <c r="S3312" i="16"/>
  <c r="T785" i="16"/>
  <c r="T47" i="16"/>
  <c r="T1239" i="16"/>
  <c r="S786" i="16"/>
  <c r="S2328" i="16"/>
  <c r="S2323" i="16"/>
  <c r="S2541" i="16"/>
  <c r="S1407" i="16"/>
  <c r="S2241" i="16"/>
  <c r="S1719" i="16"/>
  <c r="S2313" i="16"/>
  <c r="S1080" i="16"/>
  <c r="S2401" i="16"/>
  <c r="S2247" i="16"/>
  <c r="S2187" i="16"/>
  <c r="S2255" i="16"/>
  <c r="S2251" i="16"/>
  <c r="S2311" i="16"/>
  <c r="S2315" i="16"/>
  <c r="S2063" i="16"/>
  <c r="S2030" i="16"/>
  <c r="S3241" i="16"/>
  <c r="S1667" i="16"/>
  <c r="S114" i="16"/>
  <c r="S1818" i="16"/>
  <c r="S1114" i="16"/>
  <c r="S1890" i="16"/>
  <c r="S1442" i="16"/>
  <c r="S1978" i="16"/>
  <c r="S2577" i="16"/>
  <c r="S3141" i="16"/>
  <c r="S2585" i="16"/>
  <c r="S3149" i="16"/>
  <c r="S378" i="16"/>
  <c r="S3157" i="16"/>
  <c r="S269" i="16"/>
  <c r="S1170" i="16"/>
  <c r="S1909" i="16"/>
  <c r="S2386" i="16"/>
  <c r="S2173" i="16"/>
  <c r="S2458" i="16"/>
  <c r="S2485" i="16"/>
  <c r="S2530" i="16"/>
  <c r="S1862" i="16"/>
  <c r="S2618" i="16"/>
  <c r="S2953" i="16"/>
  <c r="S2830" i="16"/>
  <c r="S2961" i="16"/>
  <c r="S2838" i="16"/>
  <c r="S3017" i="16"/>
  <c r="S2846" i="16"/>
  <c r="S1833" i="16"/>
  <c r="S3167" i="16"/>
  <c r="S2769" i="16"/>
  <c r="S2790" i="16"/>
  <c r="S3155" i="16"/>
  <c r="S3055" i="16"/>
  <c r="S3243" i="16"/>
  <c r="T187" i="16"/>
  <c r="T1335" i="16"/>
  <c r="T1083" i="16"/>
  <c r="T1399" i="16"/>
  <c r="S2267" i="16"/>
  <c r="T429" i="16"/>
  <c r="S2992" i="16"/>
  <c r="T816" i="16"/>
  <c r="S3184" i="16"/>
  <c r="S1773" i="16"/>
  <c r="S3132" i="16"/>
  <c r="S3042" i="16"/>
  <c r="S2735" i="16"/>
  <c r="S2780" i="16"/>
  <c r="T679" i="16"/>
  <c r="S2868" i="16"/>
  <c r="S681" i="16"/>
  <c r="T823" i="16"/>
  <c r="S1269" i="16"/>
  <c r="T887" i="16"/>
  <c r="S2797" i="16"/>
  <c r="T539" i="16"/>
  <c r="T561" i="16"/>
  <c r="T13" i="16"/>
  <c r="T1006" i="16"/>
  <c r="S870" i="16"/>
  <c r="S1808" i="16"/>
  <c r="S2699" i="16"/>
  <c r="S2310" i="16"/>
  <c r="S2677" i="16"/>
  <c r="S1935" i="16"/>
  <c r="S3303" i="16"/>
  <c r="S2994" i="16"/>
  <c r="T476" i="16"/>
  <c r="S3002" i="16"/>
  <c r="T540" i="16"/>
  <c r="S2952" i="16"/>
  <c r="T752" i="16"/>
  <c r="T733" i="16"/>
  <c r="T207" i="16"/>
  <c r="T318" i="16"/>
  <c r="S1882" i="16"/>
  <c r="S3213" i="16"/>
  <c r="S3275" i="16"/>
  <c r="S1937" i="16"/>
  <c r="S2981" i="16"/>
  <c r="S2265" i="16"/>
  <c r="S3069" i="16"/>
  <c r="S3175" i="16"/>
  <c r="T713" i="16"/>
  <c r="S3239" i="16"/>
  <c r="T777" i="16"/>
  <c r="T497" i="16"/>
  <c r="T636" i="16"/>
  <c r="T1527" i="16"/>
  <c r="T1275" i="16"/>
  <c r="T395" i="16"/>
  <c r="S2394" i="16"/>
  <c r="S2774" i="16"/>
  <c r="S2395" i="16"/>
  <c r="S2193" i="16"/>
  <c r="S3045" i="16"/>
  <c r="S2521" i="16"/>
  <c r="S3133" i="16"/>
  <c r="S2733" i="16"/>
  <c r="T411" i="16"/>
  <c r="S2741" i="16"/>
  <c r="T475" i="16"/>
  <c r="T700" i="16"/>
  <c r="T461" i="16"/>
  <c r="T331" i="16"/>
  <c r="T50" i="16"/>
  <c r="S2271" i="16"/>
  <c r="S3225" i="16"/>
  <c r="T324" i="16"/>
  <c r="S2721" i="16"/>
  <c r="S1561" i="16"/>
  <c r="S1710" i="16"/>
  <c r="S556" i="16"/>
  <c r="S1826" i="16"/>
  <c r="S1186" i="16"/>
  <c r="S1914" i="16"/>
  <c r="S2321" i="16"/>
  <c r="S3077" i="16"/>
  <c r="S2329" i="16"/>
  <c r="S3085" i="16"/>
  <c r="S2385" i="16"/>
  <c r="S3093" i="16"/>
  <c r="S1254" i="16"/>
  <c r="S1161" i="16"/>
  <c r="S1572" i="16"/>
  <c r="S2258" i="16"/>
  <c r="S964" i="16"/>
  <c r="S2330" i="16"/>
  <c r="S1973" i="16"/>
  <c r="S2402" i="16"/>
  <c r="S2301" i="16"/>
  <c r="S2490" i="16"/>
  <c r="S2644" i="16"/>
  <c r="S2702" i="16"/>
  <c r="S2652" i="16"/>
  <c r="S2710" i="16"/>
  <c r="S1355" i="16"/>
  <c r="S2718" i="16"/>
  <c r="S1551" i="16"/>
  <c r="S296" i="16"/>
  <c r="S1757" i="16"/>
  <c r="S1916" i="16"/>
  <c r="S1847" i="16"/>
  <c r="S1988" i="16"/>
  <c r="S1919" i="16"/>
  <c r="S2060" i="16"/>
  <c r="S2007" i="16"/>
  <c r="S2148" i="16"/>
  <c r="S3018" i="16"/>
  <c r="S2139" i="16"/>
  <c r="S3026" i="16"/>
  <c r="S2459" i="16"/>
  <c r="S3034" i="16"/>
  <c r="S2658" i="16"/>
  <c r="S2288" i="16"/>
  <c r="S2587" i="16"/>
  <c r="S2978" i="16"/>
  <c r="S3302" i="16"/>
  <c r="S2716" i="16"/>
  <c r="T167" i="16"/>
  <c r="S2804" i="16"/>
  <c r="T871" i="16"/>
  <c r="T311" i="16"/>
  <c r="T768" i="16"/>
  <c r="T375" i="16"/>
  <c r="S1995" i="16"/>
  <c r="T27" i="16"/>
  <c r="T49" i="16"/>
  <c r="T188" i="16"/>
  <c r="T625" i="16"/>
  <c r="S454" i="16"/>
  <c r="S790" i="16"/>
  <c r="S2619" i="16"/>
  <c r="S2237" i="16"/>
  <c r="S3292" i="16"/>
  <c r="S1131" i="16"/>
  <c r="S2839" i="16"/>
  <c r="S2738" i="16"/>
  <c r="T979" i="16"/>
  <c r="S2746" i="16"/>
  <c r="T28" i="16"/>
  <c r="S2800" i="16"/>
  <c r="T240" i="16"/>
  <c r="T221" i="16"/>
  <c r="T556" i="16"/>
  <c r="T797" i="16"/>
  <c r="S2369" i="16"/>
  <c r="S2701" i="16"/>
  <c r="S3211" i="16"/>
  <c r="S1147" i="16"/>
  <c r="S2917" i="16"/>
  <c r="S2009" i="16"/>
  <c r="S3005" i="16"/>
  <c r="S3172" i="16"/>
  <c r="T201" i="16"/>
  <c r="S3180" i="16"/>
  <c r="T265" i="16"/>
  <c r="T976" i="16"/>
  <c r="T124" i="16"/>
  <c r="T1015" i="16"/>
  <c r="T1778" i="16"/>
  <c r="T1591" i="16"/>
  <c r="S1370" i="16"/>
  <c r="S1898" i="16"/>
  <c r="S2836" i="16"/>
  <c r="S2004" i="16"/>
  <c r="S2003" i="16"/>
  <c r="S2332" i="16"/>
  <c r="S2607" i="16"/>
  <c r="S2211" i="16"/>
  <c r="T583" i="16"/>
  <c r="S2531" i="16"/>
  <c r="T647" i="16"/>
  <c r="T157" i="16"/>
  <c r="T300" i="16"/>
  <c r="T503" i="16"/>
  <c r="S1328" i="16"/>
  <c r="T96" i="16"/>
  <c r="S2229" i="16"/>
  <c r="S2761" i="16"/>
  <c r="S2900" i="16"/>
  <c r="S2260" i="16"/>
  <c r="S2515" i="16"/>
  <c r="S2588" i="16"/>
  <c r="S2694" i="16"/>
  <c r="S2752" i="16"/>
  <c r="T112" i="16"/>
  <c r="S2760" i="16"/>
  <c r="T176" i="16"/>
  <c r="T669" i="16"/>
  <c r="S1471" i="16"/>
  <c r="T32" i="16"/>
  <c r="S2293" i="16"/>
  <c r="S2096" i="16"/>
  <c r="S2132" i="16"/>
  <c r="S2196" i="16"/>
  <c r="S2238" i="16"/>
  <c r="S1580" i="16"/>
  <c r="S2266" i="16"/>
  <c r="S1435" i="16"/>
  <c r="S2338" i="16"/>
  <c r="S2045" i="16"/>
  <c r="S2426" i="16"/>
  <c r="S2388" i="16"/>
  <c r="S2623" i="16"/>
  <c r="S2396" i="16"/>
  <c r="S2637" i="16"/>
  <c r="S2452" i="16"/>
  <c r="S2647" i="16"/>
  <c r="S493" i="16"/>
  <c r="S2102" i="16"/>
  <c r="S2494" i="16"/>
  <c r="S1776" i="16"/>
  <c r="S1451" i="16"/>
  <c r="S1860" i="16"/>
  <c r="S1782" i="16"/>
  <c r="S1932" i="16"/>
  <c r="S1879" i="16"/>
  <c r="S2020" i="16"/>
  <c r="S2890" i="16"/>
  <c r="S3214" i="16"/>
  <c r="S2898" i="16"/>
  <c r="S3222" i="16"/>
  <c r="S2906" i="16"/>
  <c r="S3230" i="16"/>
  <c r="S876" i="16"/>
  <c r="S1258" i="16"/>
  <c r="S2287" i="16"/>
  <c r="S2428" i="16"/>
  <c r="S2359" i="16"/>
  <c r="S2500" i="16"/>
  <c r="S2431" i="16"/>
  <c r="S2572" i="16"/>
  <c r="S2519" i="16"/>
  <c r="S2660" i="16"/>
  <c r="S2550" i="16"/>
  <c r="S2904" i="16"/>
  <c r="S2582" i="16"/>
  <c r="S2912" i="16"/>
  <c r="S2603" i="16"/>
  <c r="S2920" i="16"/>
  <c r="S3185" i="16"/>
  <c r="T118" i="16"/>
  <c r="S2235" i="16"/>
  <c r="S1388" i="16"/>
  <c r="S3228" i="16"/>
  <c r="S2549" i="16"/>
  <c r="S3316" i="16"/>
  <c r="S2833" i="16"/>
  <c r="T467" i="16"/>
  <c r="S2889" i="16"/>
  <c r="T531" i="16"/>
  <c r="S2597" i="16"/>
  <c r="T711" i="16"/>
  <c r="T396" i="16"/>
  <c r="T904" i="16"/>
  <c r="T285" i="16"/>
  <c r="S1857" i="16"/>
  <c r="S3140" i="16"/>
  <c r="S3147" i="16"/>
  <c r="S2440" i="16"/>
  <c r="S2853" i="16"/>
  <c r="S1707" i="16"/>
  <c r="S2941" i="16"/>
  <c r="S2916" i="16"/>
  <c r="T680" i="16"/>
  <c r="S2924" i="16"/>
  <c r="T744" i="16"/>
  <c r="T400" i="16"/>
  <c r="T627" i="16"/>
  <c r="T633" i="16"/>
  <c r="T1266" i="16"/>
  <c r="T1079" i="16"/>
  <c r="S1264" i="16"/>
  <c r="S1864" i="16"/>
  <c r="S2772" i="16"/>
  <c r="S1683" i="16"/>
  <c r="S3183" i="16"/>
  <c r="S2076" i="16"/>
  <c r="S2195" i="16"/>
  <c r="S3318" i="16"/>
  <c r="T71" i="16"/>
  <c r="S3326" i="16"/>
  <c r="T135" i="16"/>
  <c r="T332" i="16"/>
  <c r="T840" i="16"/>
  <c r="T710" i="16"/>
  <c r="T471" i="16"/>
  <c r="T567" i="16"/>
  <c r="S1954" i="16"/>
  <c r="S3221" i="16"/>
  <c r="S2595" i="16"/>
  <c r="S2730" i="16"/>
  <c r="S3054" i="16"/>
  <c r="S2818" i="16"/>
  <c r="S3142" i="16"/>
  <c r="T103" i="16"/>
  <c r="T1544" i="16"/>
  <c r="T231" i="16"/>
  <c r="T51" i="16"/>
  <c r="T569" i="16"/>
  <c r="S3145" i="16"/>
  <c r="T659" i="16"/>
  <c r="S2866" i="16"/>
  <c r="T220" i="16"/>
  <c r="S2466" i="16"/>
  <c r="S2782" i="16"/>
  <c r="S3071" i="16"/>
  <c r="S2794" i="16"/>
  <c r="S3118" i="16"/>
  <c r="S2882" i="16"/>
  <c r="S3206" i="16"/>
  <c r="T272" i="16"/>
  <c r="T499" i="16"/>
  <c r="T336" i="16"/>
  <c r="T563" i="16"/>
  <c r="T900" i="16"/>
  <c r="S2810" i="16"/>
  <c r="T156" i="16"/>
  <c r="S3122" i="16"/>
  <c r="S3287" i="16"/>
  <c r="S1387" i="16"/>
  <c r="S2954" i="16"/>
  <c r="S2786" i="16"/>
  <c r="S3110" i="16"/>
  <c r="S1859" i="16"/>
  <c r="T341" i="16"/>
  <c r="S2555" i="16"/>
  <c r="T54" i="16"/>
  <c r="T485" i="16"/>
  <c r="T1638" i="16"/>
  <c r="T549" i="16"/>
  <c r="S2724" i="16"/>
  <c r="T296" i="16"/>
  <c r="T917" i="16"/>
  <c r="T1224" i="16"/>
  <c r="T743" i="16"/>
  <c r="S2670" i="16"/>
  <c r="S3298" i="16"/>
  <c r="S1483" i="16"/>
  <c r="S1378" i="16"/>
  <c r="S3164" i="16"/>
  <c r="S1700" i="16"/>
  <c r="S3252" i="16"/>
  <c r="S2012" i="16"/>
  <c r="T1791" i="16"/>
  <c r="S2068" i="16"/>
  <c r="T19" i="16"/>
  <c r="S2855" i="16"/>
  <c r="T199" i="16"/>
  <c r="T899" i="16"/>
  <c r="T392" i="16"/>
  <c r="T460" i="16"/>
  <c r="S1775" i="16"/>
  <c r="T951" i="16"/>
  <c r="T927" i="16"/>
  <c r="T1649" i="16"/>
  <c r="T1798" i="16"/>
  <c r="T1731" i="16"/>
  <c r="T350" i="16"/>
  <c r="T114" i="16"/>
  <c r="S3254" i="16"/>
  <c r="T1090" i="16"/>
  <c r="S2880" i="16"/>
  <c r="T1666" i="16"/>
  <c r="S2711" i="16"/>
  <c r="T1227" i="16"/>
  <c r="T857" i="16"/>
  <c r="T1892" i="16"/>
  <c r="S3027" i="16"/>
  <c r="T92" i="16"/>
  <c r="T456" i="16"/>
  <c r="T1394" i="16"/>
  <c r="T5" i="16"/>
  <c r="T1252" i="16"/>
  <c r="T696" i="16"/>
  <c r="T1316" i="16"/>
  <c r="S2864" i="16"/>
  <c r="T1602" i="16"/>
  <c r="S2523" i="16"/>
  <c r="T1163" i="16"/>
  <c r="T310" i="16"/>
  <c r="T1739" i="16"/>
  <c r="T1202" i="16"/>
  <c r="T2404" i="16"/>
  <c r="T853" i="16"/>
  <c r="T615" i="16"/>
  <c r="S2513" i="16"/>
  <c r="T754" i="16"/>
  <c r="S3006" i="16"/>
  <c r="T926" i="16"/>
  <c r="S3198" i="16"/>
  <c r="T1026" i="16"/>
  <c r="T728" i="16"/>
  <c r="T832" i="16"/>
  <c r="T1143" i="16"/>
  <c r="T1159" i="16"/>
  <c r="T971" i="16"/>
  <c r="T1088" i="16"/>
  <c r="T535" i="16"/>
  <c r="T1833" i="16"/>
  <c r="S1690" i="16"/>
  <c r="T387" i="16"/>
  <c r="S2538" i="16"/>
  <c r="T1576" i="16"/>
  <c r="S2696" i="16"/>
  <c r="T1474" i="16"/>
  <c r="S2736" i="16"/>
  <c r="T1538" i="16"/>
  <c r="T889" i="16"/>
  <c r="T1031" i="16"/>
  <c r="T587" i="16"/>
  <c r="T1007" i="16"/>
  <c r="T421" i="16"/>
  <c r="T1720" i="16"/>
  <c r="T1784" i="16"/>
  <c r="T2345" i="16"/>
  <c r="S2000" i="16"/>
  <c r="T88" i="16"/>
  <c r="S2580" i="16"/>
  <c r="T1081" i="16"/>
  <c r="S3200" i="16"/>
  <c r="T945" i="16"/>
  <c r="S3208" i="16"/>
  <c r="T1035" i="16"/>
  <c r="T523" i="16"/>
  <c r="T818" i="16"/>
  <c r="T357" i="16"/>
  <c r="T1656" i="16"/>
  <c r="T183" i="16"/>
  <c r="T1225" i="16"/>
  <c r="T490" i="16"/>
  <c r="S2848" i="16"/>
  <c r="S3253" i="16"/>
  <c r="T22" i="16"/>
  <c r="T981" i="16"/>
  <c r="S1852" i="16"/>
  <c r="S3278" i="16"/>
  <c r="S3314" i="16"/>
  <c r="S1272" i="16"/>
  <c r="S3036" i="16"/>
  <c r="S1681" i="16"/>
  <c r="S3124" i="16"/>
  <c r="S1945" i="16"/>
  <c r="T897" i="16"/>
  <c r="S2001" i="16"/>
  <c r="T330" i="16"/>
  <c r="S2870" i="16"/>
  <c r="T885" i="16"/>
  <c r="T1448" i="16"/>
  <c r="T351" i="16"/>
  <c r="T451" i="16"/>
  <c r="S1848" i="16"/>
  <c r="S3067" i="16"/>
  <c r="S3019" i="16"/>
  <c r="S1928" i="16"/>
  <c r="S2725" i="16"/>
  <c r="S2256" i="16"/>
  <c r="S2813" i="16"/>
  <c r="S2686" i="16"/>
  <c r="T639" i="16"/>
  <c r="S2743" i="16"/>
  <c r="T703" i="16"/>
  <c r="T789" i="16"/>
  <c r="T1160" i="16"/>
  <c r="T600" i="16"/>
  <c r="T1201" i="16"/>
  <c r="T185" i="16"/>
  <c r="S2808" i="16"/>
  <c r="S2059" i="16"/>
  <c r="S2439" i="16"/>
  <c r="T512" i="16"/>
  <c r="S2665" i="16"/>
  <c r="T756" i="16"/>
  <c r="S2674" i="16"/>
  <c r="T924" i="16"/>
  <c r="T477" i="16"/>
  <c r="T116" i="16"/>
  <c r="T303" i="16"/>
  <c r="T23" i="16"/>
  <c r="T856" i="16"/>
  <c r="T233" i="16"/>
  <c r="T1794" i="16"/>
  <c r="T1757" i="16"/>
  <c r="S3320" i="16"/>
  <c r="S2613" i="16"/>
  <c r="S2504" i="16"/>
  <c r="T985" i="16"/>
  <c r="S2831" i="16"/>
  <c r="T1409" i="16"/>
  <c r="S3247" i="16"/>
  <c r="T1473" i="16"/>
  <c r="T239" i="16"/>
  <c r="T486" i="16"/>
  <c r="T792" i="16"/>
  <c r="T89" i="16"/>
  <c r="T1207" i="16"/>
  <c r="T1287" i="16"/>
  <c r="T258" i="16"/>
  <c r="T2304" i="16"/>
  <c r="S2673" i="16"/>
  <c r="T179" i="16"/>
  <c r="S2979" i="16"/>
  <c r="T1188" i="16"/>
  <c r="T349" i="16"/>
  <c r="T619" i="16"/>
  <c r="T413" i="16"/>
  <c r="T875" i="16"/>
  <c r="T348" i="16"/>
  <c r="T1171" i="16"/>
  <c r="T206" i="16"/>
  <c r="T1747" i="16"/>
  <c r="T40" i="16"/>
  <c r="T1332" i="16"/>
  <c r="T1183" i="16"/>
  <c r="T1910" i="16"/>
  <c r="S3188" i="16"/>
  <c r="T863" i="16"/>
  <c r="S3235" i="16"/>
  <c r="T99" i="16"/>
  <c r="T510" i="16"/>
  <c r="T965" i="16"/>
  <c r="T175" i="16"/>
  <c r="T230" i="16"/>
  <c r="T142" i="16"/>
  <c r="T1683" i="16"/>
  <c r="T959" i="16"/>
  <c r="T1268" i="16"/>
  <c r="T521" i="16"/>
  <c r="T675" i="16"/>
  <c r="T1113" i="16"/>
  <c r="T2422" i="16"/>
  <c r="S2749" i="16"/>
  <c r="T1696" i="16"/>
  <c r="S1425" i="16"/>
  <c r="T445" i="16"/>
  <c r="T280" i="16"/>
  <c r="T320" i="16"/>
  <c r="T344" i="16"/>
  <c r="T576" i="16"/>
  <c r="T575" i="16"/>
  <c r="T1204" i="16"/>
  <c r="T137" i="16"/>
  <c r="T419" i="16"/>
  <c r="T859" i="16"/>
  <c r="T30" i="16"/>
  <c r="T1306" i="16"/>
  <c r="S1789" i="16"/>
  <c r="T484" i="16"/>
  <c r="T1295" i="16"/>
  <c r="T81" i="16"/>
  <c r="T1016" i="16"/>
  <c r="T43" i="16"/>
  <c r="T26" i="16"/>
  <c r="T299" i="16"/>
  <c r="T538" i="16"/>
  <c r="T1347" i="16"/>
  <c r="T492" i="16"/>
  <c r="T850" i="16"/>
  <c r="T399" i="16"/>
  <c r="T1508" i="16"/>
  <c r="T1512" i="16"/>
  <c r="S1768" i="16"/>
  <c r="S2962" i="16"/>
  <c r="S2891" i="16"/>
  <c r="S2375" i="16"/>
  <c r="S2443" i="16"/>
  <c r="S1651" i="16"/>
  <c r="S2683" i="16"/>
  <c r="S2843" i="16"/>
  <c r="T334" i="16"/>
  <c r="S2851" i="16"/>
  <c r="T398" i="16"/>
  <c r="S3159" i="16"/>
  <c r="T1167" i="16"/>
  <c r="T559" i="16"/>
  <c r="T1056" i="16"/>
  <c r="T152" i="16"/>
  <c r="S2745" i="16"/>
  <c r="S3322" i="16"/>
  <c r="S2307" i="16"/>
  <c r="S1962" i="16"/>
  <c r="S3237" i="16"/>
  <c r="S2290" i="16"/>
  <c r="S3325" i="16"/>
  <c r="S2067" i="16"/>
  <c r="T245" i="16"/>
  <c r="S2131" i="16"/>
  <c r="T309" i="16"/>
  <c r="T1384" i="16"/>
  <c r="T287" i="16"/>
  <c r="T165" i="16"/>
  <c r="T1318" i="16"/>
  <c r="T741" i="16"/>
  <c r="S2491" i="16"/>
  <c r="T91" i="16"/>
  <c r="S3095" i="16"/>
  <c r="T1155" i="16"/>
  <c r="T1711" i="16"/>
  <c r="T1014" i="16"/>
  <c r="T1064" i="16"/>
  <c r="T1078" i="16"/>
  <c r="T705" i="16"/>
  <c r="T1162" i="16"/>
  <c r="T275" i="16"/>
  <c r="T1738" i="16"/>
  <c r="T109" i="16"/>
  <c r="T1299" i="16"/>
  <c r="T1148" i="16"/>
  <c r="T1900" i="16"/>
  <c r="S3115" i="16"/>
  <c r="T775" i="16"/>
  <c r="S2723" i="16"/>
  <c r="T1667" i="16"/>
  <c r="T579" i="16"/>
  <c r="T1526" i="16"/>
  <c r="T643" i="16"/>
  <c r="T1590" i="16"/>
  <c r="T1727" i="16"/>
  <c r="T1674" i="16"/>
  <c r="T412" i="16"/>
  <c r="T1235" i="16"/>
  <c r="T270" i="16"/>
  <c r="T242" i="16"/>
  <c r="T180" i="16"/>
  <c r="T2412" i="16"/>
  <c r="T566" i="16"/>
  <c r="T528" i="16"/>
  <c r="S3189" i="16"/>
  <c r="T1345" i="16"/>
  <c r="T257" i="16"/>
  <c r="T1034" i="16"/>
  <c r="T321" i="16"/>
  <c r="T1098" i="16"/>
  <c r="T593" i="16"/>
  <c r="T1272" i="16"/>
  <c r="T938" i="16"/>
  <c r="T798" i="16"/>
  <c r="T947" i="16"/>
  <c r="T1489" i="16"/>
  <c r="T902" i="16"/>
  <c r="T1905" i="16"/>
  <c r="S1970" i="16"/>
  <c r="T963" i="16"/>
  <c r="S2998" i="16"/>
  <c r="T758" i="16"/>
  <c r="T1599" i="16"/>
  <c r="T1546" i="16"/>
  <c r="T1663" i="16"/>
  <c r="T1610" i="16"/>
  <c r="T774" i="16"/>
  <c r="T474" i="16"/>
  <c r="T883" i="16"/>
  <c r="T1425" i="16"/>
  <c r="T717" i="16"/>
  <c r="T1042" i="16"/>
  <c r="T1616" i="16"/>
  <c r="T2417" i="16"/>
  <c r="S3099" i="16"/>
  <c r="T664" i="16"/>
  <c r="S2687" i="16"/>
  <c r="T1410" i="16"/>
  <c r="T915" i="16"/>
  <c r="T1043" i="16"/>
  <c r="T284" i="16"/>
  <c r="T1107" i="16"/>
  <c r="T819" i="16"/>
  <c r="T1361" i="16"/>
  <c r="T653" i="16"/>
  <c r="T958" i="16"/>
  <c r="T479" i="16"/>
  <c r="T1554" i="16"/>
  <c r="T1121" i="16"/>
  <c r="S1347" i="16"/>
  <c r="T623" i="16"/>
  <c r="S1924" i="16"/>
  <c r="S3286" i="16"/>
  <c r="S3031" i="16"/>
  <c r="S2449" i="16"/>
  <c r="S3109" i="16"/>
  <c r="S1760" i="16"/>
  <c r="S3197" i="16"/>
  <c r="S2989" i="16"/>
  <c r="T923" i="16"/>
  <c r="S2997" i="16"/>
  <c r="T987" i="16"/>
  <c r="T1391" i="16"/>
  <c r="T973" i="16"/>
  <c r="T843" i="16"/>
  <c r="T1308" i="16"/>
  <c r="T404" i="16"/>
  <c r="S1920" i="16"/>
  <c r="S3075" i="16"/>
  <c r="S3092" i="16"/>
  <c r="S2825" i="16"/>
  <c r="S2798" i="16"/>
  <c r="S3153" i="16"/>
  <c r="S2886" i="16"/>
  <c r="S3264" i="16"/>
  <c r="T657" i="16"/>
  <c r="S3272" i="16"/>
  <c r="T721" i="16"/>
  <c r="T495" i="16"/>
  <c r="S2248" i="16"/>
  <c r="T577" i="16"/>
  <c r="S2457" i="16"/>
  <c r="T1023" i="16"/>
  <c r="S2896" i="16"/>
  <c r="S2861" i="16"/>
  <c r="S2852" i="16"/>
  <c r="T1248" i="16"/>
  <c r="T326" i="16"/>
  <c r="T940" i="16"/>
  <c r="T390" i="16"/>
  <c r="T1033" i="16"/>
  <c r="T662" i="16"/>
  <c r="T609" i="16"/>
  <c r="T496" i="16"/>
  <c r="T1687" i="16"/>
  <c r="T794" i="16"/>
  <c r="T1440" i="16"/>
  <c r="T606" i="16"/>
  <c r="T1864" i="16"/>
  <c r="S2823" i="16"/>
  <c r="S2824" i="16"/>
  <c r="S2558" i="16"/>
  <c r="T346" i="16"/>
  <c r="T759" i="16"/>
  <c r="T1481" i="16"/>
  <c r="T160" i="16"/>
  <c r="T1545" i="16"/>
  <c r="T432" i="16"/>
  <c r="T1559" i="16"/>
  <c r="T458" i="16"/>
  <c r="T1360" i="16"/>
  <c r="T1352" i="16"/>
  <c r="T956" i="16"/>
  <c r="T1063" i="16"/>
  <c r="S2223" i="16"/>
  <c r="T6" i="16"/>
  <c r="T590" i="16"/>
  <c r="T515" i="16"/>
  <c r="T1462" i="16"/>
  <c r="T214" i="16"/>
  <c r="T281" i="16"/>
  <c r="T598" i="16"/>
  <c r="T425" i="16"/>
  <c r="T1623" i="16"/>
  <c r="T1468" i="16"/>
  <c r="T1632" i="16"/>
  <c r="T1030" i="16"/>
  <c r="T1393" i="16"/>
  <c r="T1606" i="16"/>
  <c r="T1228" i="16"/>
  <c r="S2364" i="16"/>
  <c r="T1279" i="16"/>
  <c r="T383" i="16"/>
  <c r="T652" i="16"/>
  <c r="T363" i="16"/>
  <c r="T967" i="16"/>
  <c r="T1303" i="16"/>
  <c r="T48" i="16"/>
  <c r="T1431" i="16"/>
  <c r="T1568" i="16"/>
  <c r="T934" i="16"/>
  <c r="T1329" i="16"/>
  <c r="T1542" i="16"/>
  <c r="T1138" i="16"/>
  <c r="T939" i="16"/>
  <c r="T1740" i="16"/>
  <c r="S2295" i="16"/>
  <c r="T127" i="16"/>
  <c r="T895" i="16"/>
  <c r="T446" i="16"/>
  <c r="T709" i="16"/>
  <c r="T465" i="16"/>
  <c r="T1104" i="16"/>
  <c r="T529" i="16"/>
  <c r="T1184" i="16"/>
  <c r="T1265" i="16"/>
  <c r="T1478" i="16"/>
  <c r="T1009" i="16"/>
  <c r="T683" i="16"/>
  <c r="T298" i="16"/>
  <c r="T294" i="16"/>
  <c r="T1238" i="16"/>
  <c r="S3173" i="16"/>
  <c r="T494" i="16"/>
  <c r="T353" i="16"/>
  <c r="T1062" i="16"/>
  <c r="S2938" i="16"/>
  <c r="T737" i="16"/>
  <c r="S3186" i="16"/>
  <c r="T873" i="16"/>
  <c r="T817" i="16"/>
  <c r="T1644" i="16"/>
  <c r="T1192" i="16"/>
  <c r="T1206" i="16"/>
  <c r="T140" i="16"/>
  <c r="T1782" i="16"/>
  <c r="T907" i="16"/>
  <c r="S1855" i="16"/>
  <c r="S2970" i="16"/>
  <c r="S2964" i="16"/>
  <c r="S2516" i="16"/>
  <c r="S2666" i="16"/>
  <c r="S2629" i="16"/>
  <c r="S2758" i="16"/>
  <c r="S2928" i="16"/>
  <c r="T624" i="16"/>
  <c r="S2944" i="16"/>
  <c r="T688" i="16"/>
  <c r="T190" i="16"/>
  <c r="S1644" i="16"/>
  <c r="T544" i="16"/>
  <c r="S2383" i="16"/>
  <c r="T129" i="16"/>
  <c r="S2817" i="16"/>
  <c r="S2075" i="16"/>
  <c r="S2646" i="16"/>
  <c r="S2986" i="16"/>
  <c r="S3310" i="16"/>
  <c r="S3074" i="16"/>
  <c r="S2967" i="16"/>
  <c r="T881" i="16"/>
  <c r="T333" i="16"/>
  <c r="T202" i="16"/>
  <c r="T397" i="16"/>
  <c r="T779" i="16"/>
  <c r="S2654" i="16"/>
  <c r="T14" i="16"/>
  <c r="S2971" i="16"/>
  <c r="S1457" i="16"/>
  <c r="T29" i="16"/>
  <c r="T557" i="16"/>
  <c r="T305" i="16"/>
  <c r="T1452" i="16"/>
  <c r="T283" i="16"/>
  <c r="T684" i="16"/>
  <c r="T347" i="16"/>
  <c r="T253" i="16"/>
  <c r="T637" i="16"/>
  <c r="T1435" i="16"/>
  <c r="T537" i="16"/>
  <c r="T1020" i="16"/>
  <c r="T732" i="16"/>
  <c r="T1596" i="16"/>
  <c r="T1195" i="16"/>
  <c r="S1761" i="16"/>
  <c r="T441" i="16"/>
  <c r="T78" i="16"/>
  <c r="T1647" i="16"/>
  <c r="T898" i="16"/>
  <c r="T53" i="16"/>
  <c r="T335" i="16"/>
  <c r="T117" i="16"/>
  <c r="T591" i="16"/>
  <c r="T25" i="16"/>
  <c r="T914" i="16"/>
  <c r="T1735" i="16"/>
  <c r="T1532" i="16"/>
  <c r="T1760" i="16"/>
  <c r="T1094" i="16"/>
  <c r="T1707" i="16"/>
  <c r="S2043" i="16"/>
  <c r="T52" i="16"/>
  <c r="T164" i="16"/>
  <c r="T695" i="16"/>
  <c r="T1417" i="16"/>
  <c r="T44" i="16"/>
  <c r="T1307" i="16"/>
  <c r="T381" i="16"/>
  <c r="T1371" i="16"/>
  <c r="T1382" i="16"/>
  <c r="T1368" i="16"/>
  <c r="T811" i="16"/>
  <c r="T972" i="16"/>
  <c r="T727" i="16"/>
  <c r="T1561" i="16"/>
  <c r="T1048" i="16"/>
  <c r="S2840" i="16"/>
  <c r="S2026" i="16"/>
  <c r="T676" i="16"/>
  <c r="T193" i="16"/>
  <c r="T942" i="16"/>
  <c r="T248" i="16"/>
  <c r="T306" i="16"/>
  <c r="T760" i="16"/>
  <c r="T742" i="16"/>
  <c r="T555" i="16"/>
  <c r="T820" i="16"/>
  <c r="T215" i="16"/>
  <c r="T1497" i="16"/>
  <c r="T729" i="16"/>
  <c r="T1114" i="16"/>
  <c r="T1688" i="16"/>
  <c r="S2107" i="16"/>
  <c r="S3107" i="16"/>
  <c r="T501" i="16"/>
  <c r="T1215" i="16"/>
  <c r="T1482" i="16"/>
  <c r="T1367" i="16"/>
  <c r="T1340" i="16"/>
  <c r="T1495" i="16"/>
  <c r="T1404" i="16"/>
  <c r="T678" i="16"/>
  <c r="T1433" i="16"/>
  <c r="T545" i="16"/>
  <c r="T1050" i="16"/>
  <c r="T1631" i="16"/>
  <c r="T1626" i="16"/>
  <c r="T1193" i="16"/>
  <c r="S2034" i="16"/>
  <c r="T340" i="16"/>
  <c r="T608" i="16"/>
  <c r="S1996" i="16"/>
  <c r="S3294" i="16"/>
  <c r="S1867" i="16"/>
  <c r="S2858" i="16"/>
  <c r="S3182" i="16"/>
  <c r="S2946" i="16"/>
  <c r="S3270" i="16"/>
  <c r="T848" i="16"/>
  <c r="T1011" i="16"/>
  <c r="T912" i="16"/>
  <c r="T60" i="16"/>
  <c r="T1463" i="16"/>
  <c r="S3066" i="16"/>
  <c r="T668" i="16"/>
  <c r="S3039" i="16"/>
  <c r="S2398" i="16"/>
  <c r="S2008" i="16"/>
  <c r="S722" i="16"/>
  <c r="S3165" i="16"/>
  <c r="S2299" i="16"/>
  <c r="S2872" i="16"/>
  <c r="S2663" i="16"/>
  <c r="S2960" i="16"/>
  <c r="T541" i="16"/>
  <c r="T158" i="16"/>
  <c r="T605" i="16"/>
  <c r="S1444" i="16"/>
  <c r="T480" i="16"/>
  <c r="S2805" i="16"/>
  <c r="T603" i="16"/>
  <c r="S3117" i="16"/>
  <c r="S2455" i="16"/>
  <c r="T803" i="16"/>
  <c r="T155" i="16"/>
  <c r="T468" i="16"/>
  <c r="T1344" i="16"/>
  <c r="T302" i="16"/>
  <c r="T1298" i="16"/>
  <c r="T686" i="16"/>
  <c r="T1362" i="16"/>
  <c r="T978" i="16"/>
  <c r="T801" i="16"/>
  <c r="T1756" i="16"/>
  <c r="T1799" i="16"/>
  <c r="T1510" i="16"/>
  <c r="T1536" i="16"/>
  <c r="T161" i="16"/>
  <c r="S2596" i="16"/>
  <c r="T1074" i="16"/>
  <c r="T667" i="16"/>
  <c r="T933" i="16"/>
  <c r="T778" i="16"/>
  <c r="T72" i="16"/>
  <c r="T42" i="16"/>
  <c r="T136" i="16"/>
  <c r="T554" i="16"/>
  <c r="T1692" i="16"/>
  <c r="T1695" i="16"/>
  <c r="T1446" i="16"/>
  <c r="T1456" i="16"/>
  <c r="T308" i="16"/>
  <c r="T1049" i="16"/>
  <c r="T1223" i="16"/>
  <c r="S2850" i="16"/>
  <c r="T70" i="16"/>
  <c r="T880" i="16"/>
  <c r="T356" i="16"/>
  <c r="T79" i="16"/>
  <c r="T562" i="16"/>
  <c r="T473" i="16"/>
  <c r="T828" i="16"/>
  <c r="T617" i="16"/>
  <c r="T290" i="16"/>
  <c r="T1540" i="16"/>
  <c r="T1402" i="16"/>
  <c r="T1102" i="16"/>
  <c r="T929" i="16"/>
  <c r="T1678" i="16"/>
  <c r="T1300" i="16"/>
  <c r="S2927" i="16"/>
  <c r="T1343" i="16"/>
  <c r="T401" i="16"/>
  <c r="T150" i="16"/>
  <c r="T97" i="16"/>
  <c r="T1500" i="16"/>
  <c r="T1439" i="16"/>
  <c r="T1564" i="16"/>
  <c r="T1567" i="16"/>
  <c r="T1338" i="16"/>
  <c r="T1038" i="16"/>
  <c r="T762" i="16"/>
  <c r="T1614" i="16"/>
  <c r="T1475" i="16"/>
  <c r="T317" i="16"/>
  <c r="T66" i="16"/>
  <c r="S2955" i="16"/>
  <c r="T191" i="16"/>
  <c r="T913" i="16"/>
  <c r="T903" i="16"/>
  <c r="T1175" i="16"/>
  <c r="T1190" i="16"/>
  <c r="T1200" i="16"/>
  <c r="T1254" i="16"/>
  <c r="T1280" i="16"/>
  <c r="T362" i="16"/>
  <c r="T1550" i="16"/>
  <c r="T1411" i="16"/>
  <c r="T61" i="16"/>
  <c r="T993" i="16"/>
  <c r="T655" i="16"/>
  <c r="T1310" i="16"/>
  <c r="S3261" i="16"/>
  <c r="S849" i="16"/>
  <c r="S1943" i="16"/>
  <c r="S2137" i="16"/>
  <c r="S3037" i="16"/>
  <c r="S2983" i="16"/>
  <c r="S2744" i="16"/>
  <c r="S1979" i="16"/>
  <c r="S2832" i="16"/>
  <c r="T204" i="16"/>
  <c r="T712" i="16"/>
  <c r="T268" i="16"/>
  <c r="T776" i="16"/>
  <c r="T439" i="16"/>
  <c r="S3244" i="16"/>
  <c r="T393" i="16"/>
  <c r="S2507" i="16"/>
  <c r="S869" i="16"/>
  <c r="S2905" i="16"/>
  <c r="S1749" i="16"/>
  <c r="S2726" i="16"/>
  <c r="S3091" i="16"/>
  <c r="S2649" i="16"/>
  <c r="S3179" i="16"/>
  <c r="S3215" i="16"/>
  <c r="T266" i="16"/>
  <c r="T1586" i="16"/>
  <c r="T730" i="16"/>
  <c r="S3058" i="16"/>
  <c r="T604" i="16"/>
  <c r="S2816" i="16"/>
  <c r="T304" i="16"/>
  <c r="S3008" i="16"/>
  <c r="S2393" i="16"/>
  <c r="T93" i="16"/>
  <c r="T839" i="16"/>
  <c r="T552" i="16"/>
  <c r="T1524" i="16"/>
  <c r="T1458" i="16"/>
  <c r="T261" i="16"/>
  <c r="T1522" i="16"/>
  <c r="T517" i="16"/>
  <c r="T1768" i="16"/>
  <c r="T1507" i="16"/>
  <c r="T1337" i="16"/>
  <c r="T1092" i="16"/>
  <c r="T908" i="16"/>
  <c r="T1668" i="16"/>
  <c r="T1267" i="16"/>
  <c r="S2460" i="16"/>
  <c r="T505" i="16"/>
  <c r="T368" i="16"/>
  <c r="T219" i="16"/>
  <c r="T428" i="16"/>
  <c r="T1147" i="16"/>
  <c r="T599" i="16"/>
  <c r="T1211" i="16"/>
  <c r="T855" i="16"/>
  <c r="T1273" i="16"/>
  <c r="T1028" i="16"/>
  <c r="T738" i="16"/>
  <c r="T1604" i="16"/>
  <c r="T1466" i="16"/>
  <c r="T1166" i="16"/>
  <c r="T1779" i="16"/>
  <c r="S3174" i="16"/>
  <c r="S2980" i="16"/>
  <c r="T252" i="16"/>
  <c r="T8" i="16"/>
  <c r="T1746" i="16"/>
  <c r="T1640" i="16"/>
  <c r="T1379" i="16"/>
  <c r="T1704" i="16"/>
  <c r="S1812" i="16"/>
  <c r="T568" i="16"/>
  <c r="S1851" i="16"/>
  <c r="T997" i="16"/>
  <c r="S2435" i="16"/>
  <c r="T986" i="16"/>
  <c r="T751" i="16"/>
  <c r="T1825" i="16"/>
  <c r="S1369" i="16"/>
  <c r="S3126" i="16"/>
  <c r="T77" i="16"/>
  <c r="T547" i="16"/>
  <c r="T1243" i="16"/>
  <c r="T1145" i="16"/>
  <c r="T764" i="16"/>
  <c r="T1209" i="16"/>
  <c r="S3194" i="16"/>
  <c r="T650" i="16"/>
  <c r="S1987" i="16"/>
  <c r="T796" i="16"/>
  <c r="S3308" i="16"/>
  <c r="T1648" i="16"/>
  <c r="T805" i="16"/>
  <c r="T2337" i="16"/>
  <c r="S1075" i="16"/>
  <c r="T68" i="16"/>
  <c r="T589" i="16"/>
  <c r="T975" i="16"/>
  <c r="T1755" i="16"/>
  <c r="T1657" i="16"/>
  <c r="T1412" i="16"/>
  <c r="T1721" i="16"/>
  <c r="S3299" i="16"/>
  <c r="T274" i="16"/>
  <c r="S3116" i="16"/>
  <c r="T1584" i="16"/>
  <c r="S2933" i="16"/>
  <c r="T1153" i="16"/>
  <c r="T403" i="16"/>
  <c r="T1842" i="16"/>
  <c r="S3245" i="16"/>
  <c r="T229" i="16"/>
  <c r="S3072" i="16"/>
  <c r="T782" i="16"/>
  <c r="T685" i="16"/>
  <c r="T1555" i="16"/>
  <c r="T749" i="16"/>
  <c r="T1619" i="16"/>
  <c r="T269" i="16"/>
  <c r="T802" i="16"/>
  <c r="T95" i="16"/>
  <c r="T1490" i="16"/>
  <c r="T648" i="16"/>
  <c r="T1051" i="16"/>
  <c r="S499" i="16"/>
  <c r="S2084" i="16"/>
  <c r="S2204" i="16"/>
  <c r="S2451" i="16"/>
  <c r="S2963" i="16"/>
  <c r="S3256" i="16"/>
  <c r="S3051" i="16"/>
  <c r="S3329" i="16"/>
  <c r="T920" i="16"/>
  <c r="T1521" i="16"/>
  <c r="T984" i="16"/>
  <c r="S3089" i="16"/>
  <c r="T595" i="16"/>
  <c r="S2919" i="16"/>
  <c r="T263" i="16"/>
  <c r="S2669" i="16"/>
  <c r="S1758" i="16"/>
  <c r="S3059" i="16"/>
  <c r="S2914" i="16"/>
  <c r="S3238" i="16"/>
  <c r="S2645" i="16"/>
  <c r="T374" i="16"/>
  <c r="S2740" i="16"/>
  <c r="T359" i="16"/>
  <c r="T518" i="16"/>
  <c r="T422" i="16"/>
  <c r="T582" i="16"/>
  <c r="S3236" i="16"/>
  <c r="T329" i="16"/>
  <c r="T464" i="16"/>
  <c r="T691" i="16"/>
  <c r="T113" i="16"/>
  <c r="S3101" i="16"/>
  <c r="S1271" i="16"/>
  <c r="T243" i="16"/>
  <c r="T444" i="16"/>
  <c r="T1681" i="16"/>
  <c r="T1119" i="16"/>
  <c r="T1370" i="16"/>
  <c r="T1247" i="16"/>
  <c r="T1434" i="16"/>
  <c r="T867" i="16"/>
  <c r="S1139" i="16"/>
  <c r="T478" i="16"/>
  <c r="S2614" i="16"/>
  <c r="T41" i="16"/>
  <c r="S3016" i="16"/>
  <c r="T1701" i="16"/>
  <c r="S2657" i="16"/>
  <c r="S2802" i="16"/>
  <c r="T755" i="16"/>
  <c r="T238" i="16"/>
  <c r="T1234" i="16"/>
  <c r="T970" i="16"/>
  <c r="T618" i="16"/>
  <c r="T1072" i="16"/>
  <c r="S836" i="16"/>
  <c r="T222" i="16"/>
  <c r="S2283" i="16"/>
  <c r="T824" i="16"/>
  <c r="S1915" i="16"/>
  <c r="T1127" i="16"/>
  <c r="T1199" i="16"/>
  <c r="T2296" i="16"/>
  <c r="S2371" i="16"/>
  <c r="T808" i="16"/>
  <c r="T968" i="16"/>
  <c r="T1019" i="16"/>
  <c r="T343" i="16"/>
  <c r="T355" i="16"/>
  <c r="T858" i="16"/>
  <c r="T611" i="16"/>
  <c r="S3248" i="16"/>
  <c r="T1099" i="16"/>
  <c r="T277" i="16"/>
  <c r="T1675" i="16"/>
  <c r="T784" i="16"/>
  <c r="T1260" i="16"/>
  <c r="T854" i="16"/>
  <c r="T1902" i="16"/>
  <c r="S3100" i="16"/>
  <c r="T406" i="16"/>
  <c r="T125" i="16"/>
  <c r="T1723" i="16"/>
  <c r="S1625" i="16"/>
  <c r="T701" i="16"/>
  <c r="S2366" i="16"/>
  <c r="T957" i="16"/>
  <c r="T644" i="16"/>
  <c r="T1611" i="16"/>
  <c r="T720" i="16"/>
  <c r="T1196" i="16"/>
  <c r="T1135" i="16"/>
  <c r="T1772" i="16"/>
  <c r="T865" i="16"/>
  <c r="T2414" i="16"/>
  <c r="S2656" i="16"/>
  <c r="T1679" i="16"/>
  <c r="T463" i="16"/>
  <c r="T1436" i="16"/>
  <c r="S1747" i="16"/>
  <c r="T56" i="16"/>
  <c r="S1718" i="16"/>
  <c r="T312" i="16"/>
  <c r="T656" i="16"/>
  <c r="T1132" i="16"/>
  <c r="T1071" i="16"/>
  <c r="T1708" i="16"/>
  <c r="T3" i="16"/>
  <c r="T1270" i="16"/>
  <c r="T1465" i="16"/>
  <c r="S2436" i="16"/>
  <c r="T420" i="16"/>
  <c r="T424" i="16"/>
  <c r="T216" i="16"/>
  <c r="T64" i="16"/>
  <c r="T1487" i="16"/>
  <c r="T1728" i="16"/>
  <c r="T402" i="16"/>
  <c r="T1792" i="16"/>
  <c r="T886" i="16"/>
  <c r="T427" i="16"/>
  <c r="T1714" i="16"/>
  <c r="T38" i="16"/>
  <c r="T1467" i="16"/>
  <c r="T640" i="16"/>
  <c r="T1750" i="16"/>
  <c r="T658" i="16"/>
  <c r="T783" i="16"/>
  <c r="T905" i="16"/>
  <c r="T772" i="16"/>
  <c r="T163" i="16"/>
  <c r="T765" i="16"/>
  <c r="T376" i="16"/>
  <c r="T1705" i="16"/>
  <c r="S2856" i="16"/>
  <c r="T433" i="16"/>
  <c r="T327" i="16"/>
  <c r="T63" i="16"/>
  <c r="T1012" i="16"/>
  <c r="T226" i="16"/>
  <c r="T1181" i="16"/>
  <c r="T714" i="16"/>
  <c r="T171" i="16"/>
  <c r="T1152" i="16"/>
  <c r="T991" i="16"/>
  <c r="T282" i="16"/>
  <c r="T1571" i="16"/>
  <c r="T1401" i="16"/>
  <c r="T1156" i="16"/>
  <c r="T1770" i="16"/>
  <c r="T1233" i="16"/>
  <c r="T836" i="16"/>
  <c r="T1776" i="16"/>
  <c r="T2391" i="16"/>
  <c r="T1291" i="16"/>
  <c r="T1920" i="16"/>
  <c r="T87" i="16"/>
  <c r="T2604" i="16"/>
  <c r="T896" i="16"/>
  <c r="T2668" i="16"/>
  <c r="T1608" i="16"/>
  <c r="T2230" i="16"/>
  <c r="T1672" i="16"/>
  <c r="T2294" i="16"/>
  <c r="T2522" i="16"/>
  <c r="T2719" i="16"/>
  <c r="T534" i="16"/>
  <c r="T1498" i="16"/>
  <c r="T2471" i="16"/>
  <c r="T345" i="16"/>
  <c r="T2000" i="16"/>
  <c r="T1479" i="16"/>
  <c r="T2576" i="16"/>
  <c r="T1492" i="16"/>
  <c r="T2246" i="16"/>
  <c r="T1556" i="16"/>
  <c r="T2310" i="16"/>
  <c r="T1118" i="16"/>
  <c r="T2740" i="16"/>
  <c r="T1182" i="16"/>
  <c r="T2339" i="16"/>
  <c r="T2195" i="16"/>
  <c r="T1828" i="16"/>
  <c r="T1305" i="16"/>
  <c r="S1211" i="16"/>
  <c r="T726" i="16"/>
  <c r="T2368" i="16"/>
  <c r="T417" i="16"/>
  <c r="T1961" i="16"/>
  <c r="T1625" i="16"/>
  <c r="T2614" i="16"/>
  <c r="T1689" i="16"/>
  <c r="T2678" i="16"/>
  <c r="T1187" i="16"/>
  <c r="T3108" i="16"/>
  <c r="T1251" i="16"/>
  <c r="T3172" i="16"/>
  <c r="T2563" i="16"/>
  <c r="T2968" i="16"/>
  <c r="T622" i="16"/>
  <c r="S2685" i="16"/>
  <c r="T2448" i="16"/>
  <c r="T1136" i="16"/>
  <c r="T2041" i="16"/>
  <c r="T154" i="16"/>
  <c r="T2617" i="16"/>
  <c r="T1502" i="16"/>
  <c r="T3124" i="16"/>
  <c r="T1566" i="16"/>
  <c r="T3188" i="16"/>
  <c r="T1454" i="16"/>
  <c r="T1839" i="16"/>
  <c r="T1710" i="16"/>
  <c r="T2411" i="16"/>
  <c r="T2204" i="16"/>
  <c r="T1836" i="16"/>
  <c r="S3291" i="16"/>
  <c r="T271" i="16"/>
  <c r="T410" i="16"/>
  <c r="T2409" i="16"/>
  <c r="T1363" i="16"/>
  <c r="T1978" i="16"/>
  <c r="T370" i="16"/>
  <c r="T1262" i="16"/>
  <c r="T930" i="16"/>
  <c r="T1518" i="16"/>
  <c r="T1230" i="16"/>
  <c r="T2207" i="16"/>
  <c r="T1294" i="16"/>
  <c r="T2271" i="16"/>
  <c r="T2572" i="16"/>
  <c r="T3217" i="16"/>
  <c r="T1068" i="16"/>
  <c r="T2780" i="16"/>
  <c r="T1690" i="16"/>
  <c r="T2852" i="16"/>
  <c r="T1763" i="16"/>
  <c r="T1005" i="16"/>
  <c r="T1378" i="16"/>
  <c r="T2155" i="16"/>
  <c r="T1442" i="16"/>
  <c r="T2219" i="16"/>
  <c r="T1001" i="16"/>
  <c r="T1669" i="16"/>
  <c r="T1067" i="16"/>
  <c r="T1844" i="16"/>
  <c r="T2065" i="16"/>
  <c r="T3232" i="16"/>
  <c r="T1419" i="16"/>
  <c r="T977" i="16"/>
  <c r="S1659" i="16"/>
  <c r="T1871" i="16"/>
  <c r="S3125" i="16"/>
  <c r="T2447" i="16"/>
  <c r="T1144" i="16"/>
  <c r="T2084" i="16"/>
  <c r="T218" i="16"/>
  <c r="T2148" i="16"/>
  <c r="T1659" i="16"/>
  <c r="T1109" i="16"/>
  <c r="T1244" i="16"/>
  <c r="T1621" i="16"/>
  <c r="T1938" i="16"/>
  <c r="T3265" i="16"/>
  <c r="T130" i="16"/>
  <c r="T961" i="16"/>
  <c r="T386" i="16"/>
  <c r="T770" i="16"/>
  <c r="T974" i="16"/>
  <c r="T1562" i="16"/>
  <c r="T1123" i="16"/>
  <c r="T570" i="16"/>
  <c r="S2379" i="16"/>
  <c r="T572" i="16"/>
  <c r="T1288" i="16"/>
  <c r="T307" i="16"/>
  <c r="T1169" i="16"/>
  <c r="T33" i="16"/>
  <c r="T546" i="16"/>
  <c r="T217" i="16"/>
  <c r="T822" i="16"/>
  <c r="T1380" i="16"/>
  <c r="T153" i="16"/>
  <c r="T108" i="16"/>
  <c r="S1587" i="16"/>
  <c r="T15" i="16"/>
  <c r="S2719" i="16"/>
  <c r="T2319" i="16"/>
  <c r="T435" i="16"/>
  <c r="T500" i="16"/>
  <c r="T1170" i="16"/>
  <c r="T2467" i="16"/>
  <c r="T1660" i="16"/>
  <c r="T2028" i="16"/>
  <c r="T1447" i="16"/>
  <c r="T2568" i="16"/>
  <c r="T1575" i="16"/>
  <c r="T2632" i="16"/>
  <c r="T1376" i="16"/>
  <c r="T2225" i="16"/>
  <c r="T1464" i="16"/>
  <c r="T2289" i="16"/>
  <c r="T1134" i="16"/>
  <c r="T2997" i="16"/>
  <c r="T621" i="16"/>
  <c r="T1240" i="16"/>
  <c r="T2547" i="16"/>
  <c r="T1331" i="16"/>
  <c r="T2108" i="16"/>
  <c r="T806" i="16"/>
  <c r="T313" i="16"/>
  <c r="T2017" i="16"/>
  <c r="T1271" i="16"/>
  <c r="T2081" i="16"/>
  <c r="T800" i="16"/>
  <c r="T2657" i="16"/>
  <c r="T1087" i="16"/>
  <c r="T1141" i="16"/>
  <c r="T1903" i="16"/>
  <c r="T3293" i="16"/>
  <c r="T1926" i="16"/>
  <c r="T166" i="16"/>
  <c r="T1803" i="16"/>
  <c r="T436" i="16"/>
  <c r="T2476" i="16"/>
  <c r="T882" i="16"/>
  <c r="T2038" i="16"/>
  <c r="T90" i="16"/>
  <c r="T2609" i="16"/>
  <c r="T602" i="16"/>
  <c r="T2673" i="16"/>
  <c r="T1441" i="16"/>
  <c r="T2242" i="16"/>
  <c r="T1505" i="16"/>
  <c r="T2306" i="16"/>
  <c r="T2559" i="16"/>
  <c r="T3246" i="16"/>
  <c r="T1232" i="16"/>
  <c r="T1601" i="16"/>
  <c r="T2556" i="16"/>
  <c r="T1364" i="16"/>
  <c r="T2118" i="16"/>
  <c r="T834" i="16"/>
  <c r="T237" i="16"/>
  <c r="T2034" i="16"/>
  <c r="T654" i="16"/>
  <c r="T2098" i="16"/>
  <c r="T86" i="16"/>
  <c r="T916" i="16"/>
  <c r="T455" i="16"/>
  <c r="T1469" i="16"/>
  <c r="T1880" i="16"/>
  <c r="T2767" i="16"/>
  <c r="T1967" i="16"/>
  <c r="T1759" i="16"/>
  <c r="T2395" i="16"/>
  <c r="T1177" i="16"/>
  <c r="T2486" i="16"/>
  <c r="T1754" i="16"/>
  <c r="T2916" i="16"/>
  <c r="T610" i="16"/>
  <c r="T2626" i="16"/>
  <c r="T844" i="16"/>
  <c r="T1085" i="16"/>
  <c r="T1506" i="16"/>
  <c r="T2283" i="16"/>
  <c r="T1570" i="16"/>
  <c r="T2347" i="16"/>
  <c r="T2536" i="16"/>
  <c r="S2897" i="16"/>
  <c r="T454" i="16"/>
  <c r="T2399" i="16"/>
  <c r="T1185" i="16"/>
  <c r="T1986" i="16"/>
  <c r="T98" i="16"/>
  <c r="T2562" i="16"/>
  <c r="T581" i="16"/>
  <c r="T2151" i="16"/>
  <c r="T837" i="16"/>
  <c r="T2215" i="16"/>
  <c r="T448" i="16"/>
  <c r="T1381" i="16"/>
  <c r="T704" i="16"/>
  <c r="T1805" i="16"/>
  <c r="T2142" i="16"/>
  <c r="T2735" i="16"/>
  <c r="T447" i="16"/>
  <c r="T414" i="16"/>
  <c r="T17" i="16"/>
  <c r="T1947" i="16"/>
  <c r="T543" i="16"/>
  <c r="T2523" i="16"/>
  <c r="T1355" i="16"/>
  <c r="T1984" i="16"/>
  <c r="T178" i="16"/>
  <c r="T2048" i="16"/>
  <c r="T110" i="16"/>
  <c r="T1276" i="16"/>
  <c r="T790" i="16"/>
  <c r="S3108" i="16"/>
  <c r="S2925" i="16"/>
  <c r="S2742" i="16"/>
  <c r="T481" i="16"/>
  <c r="T2354" i="16"/>
  <c r="S2922" i="16"/>
  <c r="T267" i="16"/>
  <c r="T415" i="16"/>
  <c r="T884" i="16"/>
  <c r="T1286" i="16"/>
  <c r="T1219" i="16"/>
  <c r="T995" i="16"/>
  <c r="T1283" i="16"/>
  <c r="S3295" i="16"/>
  <c r="T1537" i="16"/>
  <c r="S3262" i="16"/>
  <c r="T1154" i="16"/>
  <c r="S2888" i="16"/>
  <c r="T1730" i="16"/>
  <c r="T781" i="16"/>
  <c r="S2367" i="16"/>
  <c r="T1297" i="16"/>
  <c r="T1850" i="16"/>
  <c r="T227" i="16"/>
  <c r="T2463" i="16"/>
  <c r="T184" i="16"/>
  <c r="T1992" i="16"/>
  <c r="T786" i="16"/>
  <c r="T2676" i="16"/>
  <c r="T946" i="16"/>
  <c r="T1237" i="16"/>
  <c r="T1548" i="16"/>
  <c r="T2302" i="16"/>
  <c r="T1612" i="16"/>
  <c r="T2366" i="16"/>
  <c r="T2594" i="16"/>
  <c r="T3218" i="16"/>
  <c r="T1491" i="16"/>
  <c r="T1059" i="16"/>
  <c r="S3056" i="16"/>
  <c r="T1848" i="16"/>
  <c r="T67" i="16"/>
  <c r="T2424" i="16"/>
  <c r="T1702" i="16"/>
  <c r="T2094" i="16"/>
  <c r="T564" i="16"/>
  <c r="T2158" i="16"/>
  <c r="T1496" i="16"/>
  <c r="T1933" i="16"/>
  <c r="T906" i="16"/>
  <c r="T2445" i="16"/>
  <c r="T1979" i="16"/>
  <c r="T3211" i="16"/>
  <c r="S3028" i="16"/>
  <c r="T1369" i="16"/>
  <c r="T2403" i="16"/>
  <c r="T1191" i="16"/>
  <c r="T2440" i="16"/>
  <c r="T1120" i="16"/>
  <c r="T2033" i="16"/>
  <c r="T812" i="16"/>
  <c r="T2686" i="16"/>
  <c r="T966" i="16"/>
  <c r="T2061" i="16"/>
  <c r="T1558" i="16"/>
  <c r="T3180" i="16"/>
  <c r="T1622" i="16"/>
  <c r="T3244" i="16"/>
  <c r="T2635" i="16"/>
  <c r="T2749" i="16"/>
  <c r="T1788" i="16"/>
  <c r="S1291" i="16"/>
  <c r="T815" i="16"/>
  <c r="T1889" i="16"/>
  <c r="T247" i="16"/>
  <c r="T2465" i="16"/>
  <c r="T1082" i="16"/>
  <c r="T2972" i="16"/>
  <c r="T1530" i="16"/>
  <c r="T3036" i="16"/>
  <c r="T1636" i="16"/>
  <c r="T1470" i="16"/>
  <c r="T620" i="16"/>
  <c r="T1726" i="16"/>
  <c r="T1988" i="16"/>
  <c r="T2981" i="16"/>
  <c r="S2734" i="16"/>
  <c r="T1128" i="16"/>
  <c r="T1887" i="16"/>
  <c r="T1680" i="16"/>
  <c r="T2481" i="16"/>
  <c r="T1249" i="16"/>
  <c r="T2050" i="16"/>
  <c r="T235" i="16"/>
  <c r="T1534" i="16"/>
  <c r="T491" i="16"/>
  <c r="T1774" i="16"/>
  <c r="T102" i="16"/>
  <c r="T2279" i="16"/>
  <c r="T358" i="16"/>
  <c r="T2343" i="16"/>
  <c r="T2644" i="16"/>
  <c r="T65" i="16"/>
  <c r="T1097" i="16"/>
  <c r="T2494" i="16"/>
  <c r="T1302" i="16"/>
  <c r="T2924" i="16"/>
  <c r="T1309" i="16"/>
  <c r="T1278" i="16"/>
  <c r="T1450" i="16"/>
  <c r="T2227" i="16"/>
  <c r="T1514" i="16"/>
  <c r="T2291" i="16"/>
  <c r="T1075" i="16"/>
  <c r="T1852" i="16"/>
  <c r="T1139" i="16"/>
  <c r="T1706" i="16"/>
  <c r="S3047" i="16"/>
  <c r="T571" i="16"/>
  <c r="T580" i="16"/>
  <c r="T293" i="16"/>
  <c r="T119" i="16"/>
  <c r="T672" i="16"/>
  <c r="T585" i="16"/>
  <c r="T3292" i="16"/>
  <c r="S3246" i="16"/>
  <c r="S2611" i="16"/>
  <c r="S2493" i="16"/>
  <c r="T645" i="16"/>
  <c r="S2860" i="16"/>
  <c r="T1336" i="16"/>
  <c r="S3052" i="16"/>
  <c r="T1424" i="16"/>
  <c r="T12" i="16"/>
  <c r="T1654" i="16"/>
  <c r="T861" i="16"/>
  <c r="T372" i="16"/>
  <c r="T687" i="16"/>
  <c r="T279" i="16"/>
  <c r="T1712" i="16"/>
  <c r="T145" i="16"/>
  <c r="T1650" i="16"/>
  <c r="T1963" i="16"/>
  <c r="T1762" i="16"/>
  <c r="T2539" i="16"/>
  <c r="T1323" i="16"/>
  <c r="T2100" i="16"/>
  <c r="T1607" i="16"/>
  <c r="T2640" i="16"/>
  <c r="T1719" i="16"/>
  <c r="T1197" i="16"/>
  <c r="T1472" i="16"/>
  <c r="T2297" i="16"/>
  <c r="T1560" i="16"/>
  <c r="T1168" i="16"/>
  <c r="T1406" i="16"/>
  <c r="S2147" i="16"/>
  <c r="T1073" i="16"/>
  <c r="T734" i="16"/>
  <c r="T969" i="16"/>
  <c r="T1956" i="16"/>
  <c r="T740" i="16"/>
  <c r="T2532" i="16"/>
  <c r="T601" i="16"/>
  <c r="T2025" i="16"/>
  <c r="T1415" i="16"/>
  <c r="T2089" i="16"/>
  <c r="T780" i="16"/>
  <c r="T2665" i="16"/>
  <c r="T1354" i="16"/>
  <c r="T1205" i="16"/>
  <c r="T1975" i="16"/>
  <c r="T2953" i="16"/>
  <c r="T209" i="16"/>
  <c r="T626" i="16"/>
  <c r="T1972" i="16"/>
  <c r="T1771" i="16"/>
  <c r="T2548" i="16"/>
  <c r="T1356" i="16"/>
  <c r="T2110" i="16"/>
  <c r="T666" i="16"/>
  <c r="T250" i="16"/>
  <c r="T862" i="16"/>
  <c r="T1333" i="16"/>
  <c r="T1513" i="16"/>
  <c r="T2314" i="16"/>
  <c r="T1577" i="16"/>
  <c r="T1358" i="16"/>
  <c r="T2631" i="16"/>
  <c r="T1346" i="16"/>
  <c r="T1722" i="16"/>
  <c r="T1218" i="16"/>
  <c r="T996" i="16"/>
  <c r="T1966" i="16"/>
  <c r="T1751" i="16"/>
  <c r="T2542" i="16"/>
  <c r="T1427" i="16"/>
  <c r="T2042" i="16"/>
  <c r="T722" i="16"/>
  <c r="T2106" i="16"/>
  <c r="T888" i="16"/>
  <c r="T1021" i="16"/>
  <c r="T814" i="16"/>
  <c r="T1533" i="16"/>
  <c r="T1952" i="16"/>
  <c r="T3202" i="16"/>
  <c r="S2183" i="16"/>
  <c r="T1142" i="16"/>
  <c r="T1982" i="16"/>
  <c r="T1804" i="16"/>
  <c r="T2558" i="16"/>
  <c r="T1366" i="16"/>
  <c r="T2988" i="16"/>
  <c r="T866" i="16"/>
  <c r="T1149" i="16"/>
  <c r="T1000" i="16"/>
  <c r="T1661" i="16"/>
  <c r="T1578" i="16"/>
  <c r="T2355" i="16"/>
  <c r="T1642" i="16"/>
  <c r="T614" i="16"/>
  <c r="T2608" i="16"/>
  <c r="S2874" i="16"/>
  <c r="T288" i="16"/>
  <c r="T2489" i="16"/>
  <c r="T1257" i="16"/>
  <c r="T2058" i="16"/>
  <c r="T674" i="16"/>
  <c r="S2680" i="16"/>
  <c r="T1999" i="16"/>
  <c r="S2779" i="16"/>
  <c r="T2063" i="16"/>
  <c r="S2942" i="16"/>
  <c r="T2639" i="16"/>
  <c r="S2019" i="16"/>
  <c r="T2703" i="16"/>
  <c r="T1866" i="16"/>
  <c r="T2214" i="16"/>
  <c r="T1908" i="16"/>
  <c r="T511" i="16"/>
  <c r="T1186" i="16"/>
  <c r="T838" i="16"/>
  <c r="T1955" i="16"/>
  <c r="T1618" i="16"/>
  <c r="S1411" i="16"/>
  <c r="T761" i="16"/>
  <c r="T825" i="16"/>
  <c r="T73" i="16"/>
  <c r="T795" i="16"/>
  <c r="T629" i="16"/>
  <c r="T1539" i="16"/>
  <c r="T2362" i="16"/>
  <c r="S3010" i="16"/>
  <c r="T493" i="16"/>
  <c r="S3130" i="16"/>
  <c r="T1658" i="16"/>
  <c r="T689" i="16"/>
  <c r="T1516" i="16"/>
  <c r="T753" i="16"/>
  <c r="T1580" i="16"/>
  <c r="T224" i="16"/>
  <c r="T1609" i="16"/>
  <c r="T769" i="16"/>
  <c r="T1226" i="16"/>
  <c r="T339" i="16"/>
  <c r="T1802" i="16"/>
  <c r="T1106" i="16"/>
  <c r="T936" i="16"/>
  <c r="T773" i="16"/>
  <c r="T1959" i="16"/>
  <c r="T407" i="16"/>
  <c r="T2535" i="16"/>
  <c r="T489" i="16"/>
  <c r="T2064" i="16"/>
  <c r="T962" i="16"/>
  <c r="T1301" i="16"/>
  <c r="T1044" i="16"/>
  <c r="T1781" i="16"/>
  <c r="T1620" i="16"/>
  <c r="T2374" i="16"/>
  <c r="T1684" i="16"/>
  <c r="T2263" i="16"/>
  <c r="T746" i="16"/>
  <c r="T1189" i="16"/>
  <c r="T1350" i="16"/>
  <c r="T1635" i="16"/>
  <c r="T426" i="16"/>
  <c r="T1856" i="16"/>
  <c r="T1334" i="16"/>
  <c r="T2432" i="16"/>
  <c r="T1024" i="16"/>
  <c r="T2102" i="16"/>
  <c r="T1112" i="16"/>
  <c r="T2166" i="16"/>
  <c r="T34" i="16"/>
  <c r="T1997" i="16"/>
  <c r="T1178" i="16"/>
  <c r="T2509" i="16"/>
  <c r="T2051" i="16"/>
  <c r="T3231" i="16"/>
  <c r="T1807" i="16"/>
  <c r="T143" i="16"/>
  <c r="T1936" i="16"/>
  <c r="T1351" i="16"/>
  <c r="T2512" i="16"/>
  <c r="T1216" i="16"/>
  <c r="T2105" i="16"/>
  <c r="T982" i="16"/>
  <c r="T2125" i="16"/>
  <c r="T1054" i="16"/>
  <c r="T2637" i="16"/>
  <c r="T1630" i="16"/>
  <c r="T3252" i="16"/>
  <c r="T1694" i="16"/>
  <c r="T2335" i="16"/>
  <c r="T932" i="16"/>
  <c r="T1253" i="16"/>
  <c r="T1422" i="16"/>
  <c r="T944" i="16"/>
  <c r="T791" i="16"/>
  <c r="T1897" i="16"/>
  <c r="T1289" i="16"/>
  <c r="T2473" i="16"/>
  <c r="T106" i="16"/>
  <c r="T2980" i="16"/>
  <c r="T846" i="16"/>
  <c r="T3044" i="16"/>
  <c r="T1220" i="16"/>
  <c r="T1742" i="16"/>
  <c r="T1284" i="16"/>
  <c r="T1501" i="16"/>
  <c r="T2060" i="16"/>
  <c r="T2704" i="16"/>
  <c r="S1528" i="16"/>
  <c r="T76" i="16"/>
  <c r="T1977" i="16"/>
  <c r="T1752" i="16"/>
  <c r="T2553" i="16"/>
  <c r="T1321" i="16"/>
  <c r="T2122" i="16"/>
  <c r="T876" i="16"/>
  <c r="T1790" i="16"/>
  <c r="T1198" i="16"/>
  <c r="S2787" i="16"/>
  <c r="T2127" i="16"/>
  <c r="S2499" i="16"/>
  <c r="T2191" i="16"/>
  <c r="T2407" i="16"/>
  <c r="T1045" i="16"/>
  <c r="T1146" i="16"/>
  <c r="T1673" i="16"/>
  <c r="T2566" i="16"/>
  <c r="T1374" i="16"/>
  <c r="T2996" i="16"/>
  <c r="T1700" i="16"/>
  <c r="T1359" i="16"/>
  <c r="T2075" i="16"/>
  <c r="T1416" i="16"/>
  <c r="T2139" i="16"/>
  <c r="T291" i="16"/>
  <c r="T1029" i="16"/>
  <c r="T670" i="16"/>
  <c r="T1541" i="16"/>
  <c r="T1921" i="16"/>
  <c r="T3016" i="16"/>
  <c r="T1944" i="16"/>
  <c r="T1140" i="16"/>
  <c r="T2327" i="16"/>
  <c r="T1732" i="16"/>
  <c r="T1951" i="16"/>
  <c r="T483" i="16"/>
  <c r="T2527" i="16"/>
  <c r="T1387" i="16"/>
  <c r="T2164" i="16"/>
  <c r="T1451" i="16"/>
  <c r="T2228" i="16"/>
  <c r="T1036" i="16"/>
  <c r="T1749" i="16"/>
  <c r="T1100" i="16"/>
  <c r="T1854" i="16"/>
  <c r="T2082" i="16"/>
  <c r="T851" i="16"/>
  <c r="T1312" i="16"/>
  <c r="T1400" i="16"/>
  <c r="T361" i="16"/>
  <c r="T1503" i="16"/>
  <c r="T1328" i="16"/>
  <c r="T931" i="16"/>
  <c r="T3300" i="16"/>
  <c r="S1227" i="16"/>
  <c r="S2715" i="16"/>
  <c r="S3035" i="16"/>
  <c r="T1511" i="16"/>
  <c r="T532" i="16"/>
  <c r="T1432" i="16"/>
  <c r="T596" i="16"/>
  <c r="T1520" i="16"/>
  <c r="T181" i="16"/>
  <c r="T847" i="16"/>
  <c r="T7" i="16"/>
  <c r="T793" i="16"/>
  <c r="T560" i="16"/>
  <c r="T1783" i="16"/>
  <c r="T1486" i="16"/>
  <c r="T377" i="16"/>
  <c r="T1403" i="16"/>
  <c r="T2035" i="16"/>
  <c r="T234" i="16"/>
  <c r="T2611" i="16"/>
  <c r="T1395" i="16"/>
  <c r="T131" i="16"/>
  <c r="T2488" i="16"/>
  <c r="T524" i="16"/>
  <c r="T2552" i="16"/>
  <c r="T1655" i="16"/>
  <c r="T2145" i="16"/>
  <c r="T20" i="16"/>
  <c r="T2209" i="16"/>
  <c r="T2868" i="16"/>
  <c r="T2781" i="16"/>
  <c r="T2483" i="16"/>
  <c r="T1137" i="16"/>
  <c r="T1258" i="16"/>
  <c r="T1212" i="16"/>
  <c r="T1964" i="16"/>
  <c r="T550" i="16"/>
  <c r="T2540" i="16"/>
  <c r="T1208" i="16"/>
  <c r="T2097" i="16"/>
  <c r="T1296" i="16"/>
  <c r="T2161" i="16"/>
  <c r="T842" i="16"/>
  <c r="T1269" i="16"/>
  <c r="T988" i="16"/>
  <c r="T1765" i="16"/>
  <c r="T2047" i="16"/>
  <c r="T2734" i="16"/>
  <c r="T1423" i="16"/>
  <c r="T1444" i="16"/>
  <c r="T2044" i="16"/>
  <c r="T498" i="16"/>
  <c r="T2620" i="16"/>
  <c r="T1428" i="16"/>
  <c r="T631" i="16"/>
  <c r="T2529" i="16"/>
  <c r="T736" i="16"/>
  <c r="T2593" i="16"/>
  <c r="T718" i="16"/>
  <c r="T2162" i="16"/>
  <c r="T104" i="16"/>
  <c r="T2226" i="16"/>
  <c r="T2415" i="16"/>
  <c r="T3030" i="16"/>
  <c r="T3060" i="16"/>
  <c r="T1786" i="16"/>
  <c r="T1883" i="16"/>
  <c r="T1311" i="16"/>
  <c r="T1974" i="16"/>
  <c r="T1241" i="16"/>
  <c r="T2550" i="16"/>
  <c r="T1313" i="16"/>
  <c r="T2114" i="16"/>
  <c r="T1377" i="16"/>
  <c r="T2178" i="16"/>
  <c r="T990" i="16"/>
  <c r="T1597" i="16"/>
  <c r="T1058" i="16"/>
  <c r="T1835" i="16"/>
  <c r="T2024" i="16"/>
  <c r="T2983" i="16"/>
  <c r="T1766" i="16"/>
  <c r="T1718" i="16"/>
  <c r="T2054" i="16"/>
  <c r="T578" i="16"/>
  <c r="T2630" i="16"/>
  <c r="T1438" i="16"/>
  <c r="T292" i="16"/>
  <c r="T2546" i="16"/>
  <c r="T693" i="16"/>
  <c r="T2610" i="16"/>
  <c r="T1480" i="16"/>
  <c r="T2203" i="16"/>
  <c r="T316" i="16"/>
  <c r="T2267" i="16"/>
  <c r="T2392" i="16"/>
  <c r="T3279" i="16"/>
  <c r="T144" i="16"/>
  <c r="T833" i="16"/>
  <c r="T787" i="16"/>
  <c r="T1906" i="16"/>
  <c r="T228" i="16"/>
  <c r="T2482" i="16"/>
  <c r="T409" i="16"/>
  <c r="T2007" i="16"/>
  <c r="T1255" i="16"/>
  <c r="T2071" i="16"/>
  <c r="T354" i="16"/>
  <c r="T2647" i="16"/>
  <c r="T1282" i="16"/>
  <c r="T2711" i="16"/>
  <c r="T1998" i="16"/>
  <c r="T1111" i="16"/>
  <c r="T1210" i="16"/>
  <c r="T1274" i="16"/>
  <c r="T1504" i="16"/>
  <c r="T1089" i="16"/>
  <c r="T1665" i="16"/>
  <c r="T1443" i="16"/>
  <c r="T2434" i="16"/>
  <c r="T369" i="16"/>
  <c r="T45" i="16"/>
  <c r="T807" i="16"/>
  <c r="T870" i="16"/>
  <c r="T616" i="16"/>
  <c r="T1588" i="16"/>
  <c r="T9" i="16"/>
  <c r="T1652" i="16"/>
  <c r="T520" i="16"/>
  <c r="T826" i="16"/>
  <c r="T893" i="16"/>
  <c r="T1499" i="16"/>
  <c r="T681" i="16"/>
  <c r="T1084" i="16"/>
  <c r="T1698" i="16"/>
  <c r="T745" i="16"/>
  <c r="T384" i="16"/>
  <c r="S2775" i="16"/>
  <c r="T2383" i="16"/>
  <c r="S2767" i="16"/>
  <c r="T1912" i="16"/>
  <c r="T910" i="16"/>
  <c r="T2596" i="16"/>
  <c r="T1531" i="16"/>
  <c r="T2660" i="16"/>
  <c r="T389" i="16"/>
  <c r="T2222" i="16"/>
  <c r="T983" i="16"/>
  <c r="T2286" i="16"/>
  <c r="T2450" i="16"/>
  <c r="T3002" i="16"/>
  <c r="S2171" i="16"/>
  <c r="T1414" i="16"/>
  <c r="T1891" i="16"/>
  <c r="T911" i="16"/>
  <c r="T1928" i="16"/>
  <c r="T1319" i="16"/>
  <c r="T2504" i="16"/>
  <c r="T1420" i="16"/>
  <c r="T2174" i="16"/>
  <c r="T1484" i="16"/>
  <c r="T2238" i="16"/>
  <c r="T1046" i="16"/>
  <c r="T2573" i="16"/>
  <c r="T1110" i="16"/>
  <c r="T2732" i="16"/>
  <c r="T2123" i="16"/>
  <c r="T2501" i="16"/>
  <c r="T1664" i="16"/>
  <c r="T297" i="16"/>
  <c r="T1583" i="16"/>
  <c r="T2360" i="16"/>
  <c r="T249" i="16"/>
  <c r="T1953" i="16"/>
  <c r="T210" i="16"/>
  <c r="T2606" i="16"/>
  <c r="T1408" i="16"/>
  <c r="T2670" i="16"/>
  <c r="T1594" i="16"/>
  <c r="T3100" i="16"/>
  <c r="T1027" i="16"/>
  <c r="T3164" i="16"/>
  <c r="T2491" i="16"/>
  <c r="T2629" i="16"/>
  <c r="S2219" i="16"/>
  <c r="S2869" i="16"/>
  <c r="T2788" i="16"/>
  <c r="T1040" i="16"/>
  <c r="T1969" i="16"/>
  <c r="T1744" i="16"/>
  <c r="T2545" i="16"/>
  <c r="T1430" i="16"/>
  <c r="T3052" i="16"/>
  <c r="T1494" i="16"/>
  <c r="T3116" i="16"/>
  <c r="T747" i="16"/>
  <c r="T1565" i="16"/>
  <c r="T1003" i="16"/>
  <c r="T1831" i="16"/>
  <c r="T2132" i="16"/>
  <c r="T3261" i="16"/>
  <c r="S3043" i="16"/>
  <c r="T925" i="16"/>
  <c r="T869" i="16"/>
  <c r="T2401" i="16"/>
  <c r="T173" i="16"/>
  <c r="T1970" i="16"/>
  <c r="T1124" i="16"/>
  <c r="T918" i="16"/>
  <c r="T1572" i="16"/>
  <c r="T1214" i="16"/>
  <c r="T1383" i="16"/>
  <c r="T2135" i="16"/>
  <c r="T1080" i="16"/>
  <c r="T2199" i="16"/>
  <c r="T2500" i="16"/>
  <c r="T2718" i="16"/>
  <c r="T1002" i="16"/>
  <c r="T1290" i="16"/>
  <c r="T1529" i="16"/>
  <c r="T2844" i="16"/>
  <c r="T1060" i="16"/>
  <c r="T1716" i="16"/>
  <c r="T1600" i="16"/>
  <c r="T2083" i="16"/>
  <c r="T1593" i="16"/>
  <c r="T508" i="16"/>
  <c r="T1339" i="16"/>
  <c r="T1180" i="16"/>
  <c r="T2560" i="16"/>
  <c r="T1375" i="16"/>
  <c r="T1392" i="16"/>
  <c r="T901" i="16"/>
  <c r="T418" i="16"/>
  <c r="T702" i="16"/>
  <c r="T2186" i="16"/>
  <c r="T1691" i="16"/>
  <c r="T2554" i="16"/>
  <c r="T3043" i="16"/>
  <c r="T2079" i="16"/>
  <c r="T122" i="16"/>
  <c r="T3230" i="16"/>
  <c r="T31" i="16"/>
  <c r="T1250" i="16"/>
  <c r="T170" i="16"/>
  <c r="T1724" i="16"/>
  <c r="T2236" i="16"/>
  <c r="T2120" i="16"/>
  <c r="T1108" i="16"/>
  <c r="T197" i="16"/>
  <c r="T1645" i="16"/>
  <c r="T2154" i="16"/>
  <c r="T2498" i="16"/>
  <c r="T2256" i="16"/>
  <c r="T2074" i="16"/>
  <c r="T3046" i="16"/>
  <c r="T2121" i="16"/>
  <c r="T2861" i="16"/>
  <c r="T2144" i="16"/>
  <c r="T2763" i="16"/>
  <c r="T2231" i="16"/>
  <c r="T3209" i="16"/>
  <c r="T1509" i="16"/>
  <c r="T3010" i="16"/>
  <c r="T1824" i="16"/>
  <c r="T58" i="16"/>
  <c r="T1587" i="16"/>
  <c r="T1086" i="16"/>
  <c r="T3280" i="16"/>
  <c r="T2638" i="16"/>
  <c r="T3095" i="16"/>
  <c r="T506" i="16"/>
  <c r="T2910" i="16"/>
  <c r="T1285" i="16"/>
  <c r="T2725" i="16"/>
  <c r="T2308" i="16"/>
  <c r="T3301" i="16"/>
  <c r="T2372" i="16"/>
  <c r="T1949" i="16"/>
  <c r="T3106" i="16"/>
  <c r="T3213" i="16"/>
  <c r="S3181" i="16"/>
  <c r="T2419" i="16"/>
  <c r="T2187" i="16"/>
  <c r="T3171" i="16"/>
  <c r="T2210" i="16"/>
  <c r="T2834" i="16"/>
  <c r="T2257" i="16"/>
  <c r="T2421" i="16"/>
  <c r="T2280" i="16"/>
  <c r="T3239" i="16"/>
  <c r="T1873" i="16"/>
  <c r="T3040" i="16"/>
  <c r="T1937" i="16"/>
  <c r="T3104" i="16"/>
  <c r="T2681" i="16"/>
  <c r="T3315" i="16"/>
  <c r="T607" i="16"/>
  <c r="T2433" i="16"/>
  <c r="T766" i="16"/>
  <c r="T2813" i="16"/>
  <c r="T1341" i="16"/>
  <c r="T2245" i="16"/>
  <c r="T1525" i="16"/>
  <c r="T3161" i="16"/>
  <c r="T1808" i="16"/>
  <c r="T2976" i="16"/>
  <c r="T2385" i="16"/>
  <c r="T2777" i="16"/>
  <c r="T2449" i="16"/>
  <c r="T2011" i="16"/>
  <c r="T2176" i="16"/>
  <c r="T2088" i="16"/>
  <c r="T3047" i="16"/>
  <c r="T2175" i="16"/>
  <c r="T2862" i="16"/>
  <c r="T3140" i="16"/>
  <c r="T2645" i="16"/>
  <c r="T2326" i="16"/>
  <c r="T3210" i="16"/>
  <c r="T2756" i="16"/>
  <c r="T3107" i="16"/>
  <c r="T2820" i="16"/>
  <c r="T2859" i="16"/>
  <c r="T3122" i="16"/>
  <c r="T2595" i="16"/>
  <c r="T3245" i="16"/>
  <c r="T874" i="16"/>
  <c r="T138" i="16"/>
  <c r="T1125" i="16"/>
  <c r="T453" i="16"/>
  <c r="T1785" i="16"/>
  <c r="T84" i="16"/>
  <c r="T2764" i="16"/>
  <c r="T1017" i="16"/>
  <c r="T1421" i="16"/>
  <c r="T1091" i="16"/>
  <c r="T748" i="16"/>
  <c r="T2492" i="16"/>
  <c r="T2458" i="16"/>
  <c r="T1699" i="16"/>
  <c r="T1515" i="16"/>
  <c r="T2574" i="16"/>
  <c r="T3031" i="16"/>
  <c r="T2628" i="16"/>
  <c r="T2846" i="16"/>
  <c r="T2683" i="16"/>
  <c r="T2517" i="16"/>
  <c r="T1213" i="16"/>
  <c r="T3258" i="16"/>
  <c r="T2299" i="16"/>
  <c r="T2731" i="16"/>
  <c r="T2363" i="16"/>
  <c r="T3243" i="16"/>
  <c r="T2857" i="16"/>
  <c r="T1483" i="16"/>
  <c r="T457" i="16"/>
  <c r="T128" i="16"/>
  <c r="T174" i="16"/>
  <c r="T1543" i="16"/>
  <c r="T2475" i="16"/>
  <c r="T2233" i="16"/>
  <c r="T364" i="16"/>
  <c r="T2601" i="16"/>
  <c r="T1025" i="16"/>
  <c r="T1449" i="16"/>
  <c r="T1639" i="16"/>
  <c r="T632" i="16"/>
  <c r="T208" i="16"/>
  <c r="T1041" i="16"/>
  <c r="T1627" i="16"/>
  <c r="T2733" i="16"/>
  <c r="T1426" i="16"/>
  <c r="T69" i="16"/>
  <c r="T663" i="16"/>
  <c r="T440" i="16"/>
  <c r="T438" i="16"/>
  <c r="T2192" i="16"/>
  <c r="T2616" i="16"/>
  <c r="T289" i="16"/>
  <c r="T380" i="16"/>
  <c r="T3092" i="16"/>
  <c r="T1314" i="16"/>
  <c r="T937" i="16"/>
  <c r="T3012" i="16"/>
  <c r="T2739" i="16"/>
  <c r="T2198" i="16"/>
  <c r="T3082" i="16"/>
  <c r="T2252" i="16"/>
  <c r="T2897" i="16"/>
  <c r="T2307" i="16"/>
  <c r="T2712" i="16"/>
  <c r="T1868" i="16"/>
  <c r="T3288" i="16"/>
  <c r="T1932" i="16"/>
  <c r="T1022" i="16"/>
  <c r="T2364" i="16"/>
  <c r="T2586" i="16"/>
  <c r="T2783" i="16"/>
  <c r="T2633" i="16"/>
  <c r="T2013" i="16"/>
  <c r="T186" i="16"/>
  <c r="T3067" i="16"/>
  <c r="T994" i="16"/>
  <c r="T2946" i="16"/>
  <c r="T2272" i="16"/>
  <c r="T3027" i="16"/>
  <c r="T2336" i="16"/>
  <c r="T2779" i="16"/>
  <c r="T2101" i="16"/>
  <c r="T1777" i="16"/>
  <c r="T2511" i="16"/>
  <c r="T1869" i="16"/>
  <c r="T2183" i="16"/>
  <c r="T1585" i="16"/>
  <c r="T3148" i="16"/>
  <c r="T3112" i="16"/>
  <c r="T2334" i="16"/>
  <c r="T2927" i="16"/>
  <c r="T2388" i="16"/>
  <c r="T2742" i="16"/>
  <c r="T1950" i="16"/>
  <c r="T3318" i="16"/>
  <c r="T2014" i="16"/>
  <c r="T2085" i="16"/>
  <c r="T2804" i="16"/>
  <c r="T1911" i="16"/>
  <c r="T2587" i="16"/>
  <c r="T2753" i="16"/>
  <c r="T2695" i="16"/>
  <c r="T1388" i="16"/>
  <c r="T1117" i="16"/>
  <c r="T382" i="16"/>
  <c r="T2698" i="16"/>
  <c r="T2541" i="16"/>
  <c r="T1886" i="16"/>
  <c r="T3254" i="16"/>
  <c r="T2462" i="16"/>
  <c r="T3055" i="16"/>
  <c r="T2526" i="16"/>
  <c r="T1281" i="16"/>
  <c r="T2510" i="16"/>
  <c r="T2196" i="16"/>
  <c r="T3325" i="16"/>
  <c r="T2251" i="16"/>
  <c r="T2923" i="16"/>
  <c r="T2274" i="16"/>
  <c r="T2898" i="16"/>
  <c r="T2321" i="16"/>
  <c r="T2713" i="16"/>
  <c r="T1890" i="16"/>
  <c r="T3289" i="16"/>
  <c r="T1954" i="16"/>
  <c r="T1853" i="16"/>
  <c r="T1767" i="16"/>
  <c r="T1115" i="16"/>
  <c r="T2984" i="16"/>
  <c r="T1557" i="16"/>
  <c r="T2312" i="16"/>
  <c r="T1820" i="16"/>
  <c r="T1581" i="16"/>
  <c r="T1875" i="16"/>
  <c r="T2273" i="16"/>
  <c r="T1898" i="16"/>
  <c r="T2716" i="16"/>
  <c r="T2474" i="16"/>
  <c r="T3228" i="16"/>
  <c r="T2538" i="16"/>
  <c r="T3028" i="16"/>
  <c r="T2469" i="16"/>
  <c r="T1764" i="16"/>
  <c r="T2292" i="16"/>
  <c r="T2569" i="16"/>
  <c r="T3309" i="16"/>
  <c r="T2592" i="16"/>
  <c r="T3307" i="16"/>
  <c r="T2679" i="16"/>
  <c r="T2882" i="16"/>
  <c r="T1806" i="16"/>
  <c r="T2693" i="16"/>
  <c r="T2295" i="16"/>
  <c r="T1547" i="16"/>
  <c r="T11" i="16"/>
  <c r="T1052" i="16"/>
  <c r="T2459" i="16"/>
  <c r="T2153" i="16"/>
  <c r="T1259" i="16"/>
  <c r="T999" i="16"/>
  <c r="T1330" i="16"/>
  <c r="T892" i="16"/>
  <c r="T2484" i="16"/>
  <c r="T2250" i="16"/>
  <c r="T628" i="16"/>
  <c r="T2618" i="16"/>
  <c r="T466" i="16"/>
  <c r="T950" i="16"/>
  <c r="T829" i="16"/>
  <c r="T2954" i="16"/>
  <c r="T584" i="16"/>
  <c r="T1322" i="16"/>
  <c r="T716" i="16"/>
  <c r="T673" i="16"/>
  <c r="T1158" i="16"/>
  <c r="T2300" i="16"/>
  <c r="T2624" i="16"/>
  <c r="T1815" i="16"/>
  <c r="T2331" i="16"/>
  <c r="T2702" i="16"/>
  <c r="T2091" i="16"/>
  <c r="S2796" i="16"/>
  <c r="T2146" i="16"/>
  <c r="T2770" i="16"/>
  <c r="T2193" i="16"/>
  <c r="T1909" i="16"/>
  <c r="T2216" i="16"/>
  <c r="T3175" i="16"/>
  <c r="T2303" i="16"/>
  <c r="T2990" i="16"/>
  <c r="T1832" i="16"/>
  <c r="T2791" i="16"/>
  <c r="T1896" i="16"/>
  <c r="T325" i="16"/>
  <c r="T1651" i="16"/>
  <c r="T1390" i="16"/>
  <c r="T3061" i="16"/>
  <c r="T1357" i="16"/>
  <c r="T3091" i="16"/>
  <c r="T1429" i="16"/>
  <c r="T2301" i="16"/>
  <c r="T1797" i="16"/>
  <c r="T3224" i="16"/>
  <c r="T2380" i="16"/>
  <c r="T3025" i="16"/>
  <c r="T2444" i="16"/>
  <c r="T3089" i="16"/>
  <c r="T2745" i="16"/>
  <c r="S2930" i="16"/>
  <c r="S2750" i="16"/>
  <c r="T2705" i="16"/>
  <c r="T2259" i="16"/>
  <c r="T2340" i="16"/>
  <c r="T2282" i="16"/>
  <c r="T1236" i="16"/>
  <c r="T2329" i="16"/>
  <c r="T1676" i="16"/>
  <c r="T2352" i="16"/>
  <c r="T1129" i="16"/>
  <c r="T1945" i="16"/>
  <c r="T1641" i="16"/>
  <c r="T2009" i="16"/>
  <c r="T2018" i="16"/>
  <c r="T2717" i="16"/>
  <c r="T553" i="16"/>
  <c r="T35" i="16"/>
  <c r="T2998" i="16"/>
  <c r="T1477" i="16"/>
  <c r="T2240" i="16"/>
  <c r="T1810" i="16"/>
  <c r="T1517" i="16"/>
  <c r="T1834" i="16"/>
  <c r="T1624" i="16"/>
  <c r="T1881" i="16"/>
  <c r="T1246" i="16"/>
  <c r="T2457" i="16"/>
  <c r="T1758" i="16"/>
  <c r="T2521" i="16"/>
  <c r="T2519" i="16"/>
  <c r="T2967" i="16"/>
  <c r="T2160" i="16"/>
  <c r="T1734" i="16"/>
  <c r="T2247" i="16"/>
  <c r="T1372" i="16"/>
  <c r="T3212" i="16"/>
  <c r="T3176" i="16"/>
  <c r="T2398" i="16"/>
  <c r="T1151" i="16"/>
  <c r="T2828" i="16"/>
  <c r="T488" i="16"/>
  <c r="T2892" i="16"/>
  <c r="T1819" i="16"/>
  <c r="T10" i="16"/>
  <c r="T2659" i="16"/>
  <c r="T2456" i="16"/>
  <c r="T1613" i="16"/>
  <c r="T2543" i="16"/>
  <c r="T3158" i="16"/>
  <c r="T194" i="16"/>
  <c r="T2973" i="16"/>
  <c r="T1980" i="16"/>
  <c r="T2836" i="16"/>
  <c r="T2502" i="16"/>
  <c r="T1941" i="16"/>
  <c r="T2694" i="16"/>
  <c r="T2453" i="16"/>
  <c r="T3105" i="16"/>
  <c r="T2747" i="16"/>
  <c r="T1796" i="16"/>
  <c r="T1579" i="16"/>
  <c r="T2646" i="16"/>
  <c r="T1861" i="16"/>
  <c r="T810" i="16"/>
  <c r="T1741" i="16"/>
  <c r="T1349" i="16"/>
  <c r="T3160" i="16"/>
  <c r="T1769" i="16"/>
  <c r="T2975" i="16"/>
  <c r="T2371" i="16"/>
  <c r="T2776" i="16"/>
  <c r="T1592" i="16"/>
  <c r="T1671" i="16"/>
  <c r="T74" i="16"/>
  <c r="T954" i="16"/>
  <c r="T1176" i="16"/>
  <c r="T2036" i="16"/>
  <c r="T1793" i="16"/>
  <c r="T2468" i="16"/>
  <c r="T2170" i="16"/>
  <c r="T1292" i="16"/>
  <c r="T1066" i="16"/>
  <c r="T586" i="16"/>
  <c r="T1105" i="16"/>
  <c r="T804" i="16"/>
  <c r="T2147" i="16"/>
  <c r="T1605" i="16"/>
  <c r="T1131" i="16"/>
  <c r="T1563" i="16"/>
  <c r="T1879" i="16"/>
  <c r="T2455" i="16"/>
  <c r="T1459" i="16"/>
  <c r="T952" i="16"/>
  <c r="T588" i="16"/>
  <c r="T1173" i="16"/>
  <c r="T706" i="16"/>
  <c r="T2684" i="16"/>
  <c r="T2982" i="16"/>
  <c r="T919" i="16"/>
  <c r="T2654" i="16"/>
  <c r="T3084" i="16"/>
  <c r="T3048" i="16"/>
  <c r="T2270" i="16"/>
  <c r="T2863" i="16"/>
  <c r="T2324" i="16"/>
  <c r="T2653" i="16"/>
  <c r="T2379" i="16"/>
  <c r="T3195" i="16"/>
  <c r="T1940" i="16"/>
  <c r="T3069" i="16"/>
  <c r="T2004" i="16"/>
  <c r="T2087" i="16"/>
  <c r="T2255" i="16"/>
  <c r="T314" i="16"/>
  <c r="T3282" i="16"/>
  <c r="T1013" i="16"/>
  <c r="T3097" i="16"/>
  <c r="T1389" i="16"/>
  <c r="T2912" i="16"/>
  <c r="T1573" i="16"/>
  <c r="T2727" i="16"/>
  <c r="T2344" i="16"/>
  <c r="T3303" i="16"/>
  <c r="T2408" i="16"/>
  <c r="T1965" i="16"/>
  <c r="T2518" i="16"/>
  <c r="T565" i="16"/>
  <c r="T2575" i="16"/>
  <c r="T1872" i="16"/>
  <c r="T1885" i="16"/>
  <c r="T1990" i="16"/>
  <c r="T3220" i="16"/>
  <c r="T2442" i="16"/>
  <c r="T2406" i="16"/>
  <c r="T2430" i="16"/>
  <c r="T2460" i="16"/>
  <c r="T1913" i="16"/>
  <c r="T2022" i="16"/>
  <c r="T2361" i="16"/>
  <c r="T2086" i="16"/>
  <c r="T2365" i="16"/>
  <c r="T3169" i="16"/>
  <c r="T120" i="16"/>
  <c r="T2651" i="16"/>
  <c r="T1930" i="16"/>
  <c r="T3094" i="16"/>
  <c r="T3316" i="16"/>
  <c r="T2909" i="16"/>
  <c r="T1916" i="16"/>
  <c r="T2772" i="16"/>
  <c r="T1849" i="16"/>
  <c r="T1958" i="16"/>
  <c r="T1907" i="16"/>
  <c r="T2534" i="16"/>
  <c r="T1971" i="16"/>
  <c r="T75" i="16"/>
  <c r="T1729" i="16"/>
  <c r="T3247" i="16"/>
  <c r="T2268" i="16"/>
  <c r="T2348" i="16"/>
  <c r="T2323" i="16"/>
  <c r="T1838" i="16"/>
  <c r="T2346" i="16"/>
  <c r="T1748" i="16"/>
  <c r="T2393" i="16"/>
  <c r="T1653" i="16"/>
  <c r="T1962" i="16"/>
  <c r="T2290" i="16"/>
  <c r="T2026" i="16"/>
  <c r="T2090" i="16"/>
  <c r="T1603" i="16"/>
  <c r="T1222" i="16"/>
  <c r="T2564" i="16"/>
  <c r="T2782" i="16"/>
  <c r="T2619" i="16"/>
  <c r="T2005" i="16"/>
  <c r="T2642" i="16"/>
  <c r="T3194" i="16"/>
  <c r="T724" i="16"/>
  <c r="T3009" i="16"/>
  <c r="T2258" i="16"/>
  <c r="T2810" i="16"/>
  <c r="T2322" i="16"/>
  <c r="T2874" i="16"/>
  <c r="T2093" i="16"/>
  <c r="T2493" i="16"/>
  <c r="T2015" i="16"/>
  <c r="T2356" i="16"/>
  <c r="T2641" i="16"/>
  <c r="T3033" i="16"/>
  <c r="T692" i="16"/>
  <c r="T2848" i="16"/>
  <c r="T1061" i="16"/>
  <c r="T1161" i="16"/>
  <c r="T141" i="16"/>
  <c r="T642" i="16"/>
  <c r="T2020" i="16"/>
  <c r="T2217" i="16"/>
  <c r="T434" i="16"/>
  <c r="T1065" i="16"/>
  <c r="T1574" i="16"/>
  <c r="T1396" i="16"/>
  <c r="T2046" i="16"/>
  <c r="T1843" i="16"/>
  <c r="T2478" i="16"/>
  <c r="T2211" i="16"/>
  <c r="T1914" i="16"/>
  <c r="T2143" i="16"/>
  <c r="T1317" i="16"/>
  <c r="S3080" i="16"/>
  <c r="T1922" i="16"/>
  <c r="T2027" i="16"/>
  <c r="T2531" i="16"/>
  <c r="T1976" i="16"/>
  <c r="T841" i="16"/>
  <c r="T107" i="16"/>
  <c r="T1133" i="16"/>
  <c r="T1172" i="16"/>
  <c r="T2876" i="16"/>
  <c r="S2822" i="16"/>
  <c r="T2663" i="16"/>
  <c r="T2720" i="16"/>
  <c r="T2218" i="16"/>
  <c r="T1715" i="16"/>
  <c r="T2265" i="16"/>
  <c r="T1164" i="16"/>
  <c r="T2288" i="16"/>
  <c r="T1736" i="16"/>
  <c r="T2375" i="16"/>
  <c r="T1057" i="16"/>
  <c r="T1904" i="16"/>
  <c r="T1569" i="16"/>
  <c r="T1968" i="16"/>
  <c r="T890" i="16"/>
  <c r="T2649" i="16"/>
  <c r="T1662" i="16"/>
  <c r="T241" i="16"/>
  <c r="T2317" i="16"/>
  <c r="T2029" i="16"/>
  <c r="T1822" i="16"/>
  <c r="T3190" i="16"/>
  <c r="T1876" i="16"/>
  <c r="T3005" i="16"/>
  <c r="T2452" i="16"/>
  <c r="T2806" i="16"/>
  <c r="T2516" i="16"/>
  <c r="T2870" i="16"/>
  <c r="T1437" i="16"/>
  <c r="T1994" i="16"/>
  <c r="T502" i="16"/>
  <c r="T2043" i="16"/>
  <c r="T2963" i="16"/>
  <c r="T2066" i="16"/>
  <c r="T2173" i="16"/>
  <c r="T2113" i="16"/>
  <c r="T3208" i="16"/>
  <c r="T2136" i="16"/>
  <c r="T3023" i="16"/>
  <c r="T1261" i="16"/>
  <c r="T2824" i="16"/>
  <c r="T1761" i="16"/>
  <c r="T2888" i="16"/>
  <c r="T2205" i="16"/>
  <c r="T2605" i="16"/>
  <c r="T2932" i="16"/>
  <c r="T708" i="16"/>
  <c r="T2555" i="16"/>
  <c r="T2931" i="16"/>
  <c r="T2578" i="16"/>
  <c r="T3130" i="16"/>
  <c r="T2625" i="16"/>
  <c r="T2945" i="16"/>
  <c r="T2648" i="16"/>
  <c r="T2760" i="16"/>
  <c r="T2241" i="16"/>
  <c r="T1165" i="16"/>
  <c r="T2305" i="16"/>
  <c r="T391" i="16"/>
  <c r="T2583" i="16"/>
  <c r="T2479" i="16"/>
  <c r="T2831" i="16"/>
  <c r="T2031" i="16"/>
  <c r="T2397" i="16"/>
  <c r="T2182" i="16"/>
  <c r="T3284" i="16"/>
  <c r="T2634" i="16"/>
  <c r="T2470" i="16"/>
  <c r="T2172" i="16"/>
  <c r="T2900" i="16"/>
  <c r="T2428" i="16"/>
  <c r="T2964" i="16"/>
  <c r="T1973" i="16"/>
  <c r="T1877" i="16"/>
  <c r="T2220" i="16"/>
  <c r="T2528" i="16"/>
  <c r="T2795" i="16"/>
  <c r="T2615" i="16"/>
  <c r="T2818" i="16"/>
  <c r="T1598" i="16"/>
  <c r="T2293" i="16"/>
  <c r="T2189" i="16"/>
  <c r="T3223" i="16"/>
  <c r="T3196" i="16"/>
  <c r="T3024" i="16"/>
  <c r="T3260" i="16"/>
  <c r="T3088" i="16"/>
  <c r="T2886" i="16"/>
  <c r="T2936" i="16"/>
  <c r="T682" i="16"/>
  <c r="T2577" i="16"/>
  <c r="T1800" i="16"/>
  <c r="T3311" i="16"/>
  <c r="T1493" i="16"/>
  <c r="T3126" i="16"/>
  <c r="T1811" i="16"/>
  <c r="T2941" i="16"/>
  <c r="T1867" i="16"/>
  <c r="T2891" i="16"/>
  <c r="T2443" i="16"/>
  <c r="T3251" i="16"/>
  <c r="T1737" i="16"/>
  <c r="T1745" i="16"/>
  <c r="T530" i="16"/>
  <c r="T1398" i="16"/>
  <c r="T322" i="16"/>
  <c r="T2612" i="16"/>
  <c r="T1617" i="16"/>
  <c r="T2030" i="16"/>
  <c r="T2234" i="16"/>
  <c r="T514" i="16"/>
  <c r="T1130" i="16"/>
  <c r="T1018" i="16"/>
  <c r="T1553" i="16"/>
  <c r="T286" i="16"/>
  <c r="T1179" i="16"/>
  <c r="T1993" i="16"/>
  <c r="T641" i="16"/>
  <c r="T1780" i="16"/>
  <c r="T2023" i="16"/>
  <c r="T2603" i="16"/>
  <c r="T2092" i="16"/>
  <c r="T1523" i="16"/>
  <c r="T105" i="16"/>
  <c r="T1709" i="16"/>
  <c r="T1004" i="16"/>
  <c r="T2010" i="16"/>
  <c r="T731" i="16"/>
  <c r="T192" i="16"/>
  <c r="T1203" i="16"/>
  <c r="T3156" i="16"/>
  <c r="T2378" i="16"/>
  <c r="T2342" i="16"/>
  <c r="T1918" i="16"/>
  <c r="T2396" i="16"/>
  <c r="T2358" i="16"/>
  <c r="T2451" i="16"/>
  <c r="T1858" i="16"/>
  <c r="T2012" i="16"/>
  <c r="T2370" i="16"/>
  <c r="S2448" i="16"/>
  <c r="T1221" i="16"/>
  <c r="T2969" i="16"/>
  <c r="T1405" i="16"/>
  <c r="T2232" i="16"/>
  <c r="T1589" i="16"/>
  <c r="T922" i="16"/>
  <c r="T1817" i="16"/>
  <c r="T1552" i="16"/>
  <c r="T1840" i="16"/>
  <c r="T1174" i="16"/>
  <c r="T2416" i="16"/>
  <c r="T1686" i="16"/>
  <c r="T2480" i="16"/>
  <c r="T2884" i="16"/>
  <c r="T2602" i="16"/>
  <c r="T162" i="16"/>
  <c r="T2104" i="16"/>
  <c r="T2039" i="16"/>
  <c r="T3017" i="16"/>
  <c r="T3004" i="16"/>
  <c r="T2832" i="16"/>
  <c r="T2190" i="16"/>
  <c r="T2405" i="16"/>
  <c r="T2244" i="16"/>
  <c r="T3237" i="16"/>
  <c r="T1801" i="16"/>
  <c r="T3038" i="16"/>
  <c r="T1870" i="16"/>
  <c r="T3102" i="16"/>
  <c r="T3283" i="16"/>
  <c r="T2950" i="16"/>
  <c r="T1373" i="16"/>
  <c r="T2212" i="16"/>
  <c r="T2551" i="16"/>
  <c r="T2754" i="16"/>
  <c r="T1342" i="16"/>
  <c r="T1677" i="16"/>
  <c r="T442" i="16"/>
  <c r="T3159" i="16"/>
  <c r="T1365" i="16"/>
  <c r="T2974" i="16"/>
  <c r="T2318" i="16"/>
  <c r="T2775" i="16"/>
  <c r="T2382" i="16"/>
  <c r="T649" i="16"/>
  <c r="T690" i="16"/>
  <c r="T2052" i="16"/>
  <c r="T3045" i="16"/>
  <c r="T2107" i="16"/>
  <c r="T2715" i="16"/>
  <c r="T2130" i="16"/>
  <c r="T2664" i="16"/>
  <c r="T2177" i="16"/>
  <c r="T3272" i="16"/>
  <c r="T1397" i="16"/>
  <c r="T3073" i="16"/>
  <c r="T1809" i="16"/>
  <c r="T3137" i="16"/>
  <c r="T2871" i="16"/>
  <c r="T225" i="16"/>
  <c r="T1670" i="16"/>
  <c r="T2636" i="16"/>
  <c r="T3281" i="16"/>
  <c r="T378" i="16"/>
  <c r="T3096" i="16"/>
  <c r="T1277" i="16"/>
  <c r="T2911" i="16"/>
  <c r="T1461" i="16"/>
  <c r="T2726" i="16"/>
  <c r="T2330" i="16"/>
  <c r="T3302" i="16"/>
  <c r="T2394" i="16"/>
  <c r="T1957" i="16"/>
  <c r="T3115" i="16"/>
  <c r="T2939" i="16"/>
  <c r="T2667" i="16"/>
  <c r="T3131" i="16"/>
  <c r="T1077" i="16"/>
  <c r="T1095" i="16"/>
  <c r="T1453" i="16"/>
  <c r="T594" i="16"/>
  <c r="T1637" i="16"/>
  <c r="T1264" i="16"/>
  <c r="T1863" i="16"/>
  <c r="T1242" i="16"/>
  <c r="T2439" i="16"/>
  <c r="T1315" i="16"/>
  <c r="T1633" i="16"/>
  <c r="T205" i="16"/>
  <c r="T151" i="16"/>
  <c r="T2496" i="16"/>
  <c r="T3216" i="16"/>
  <c r="T1304" i="16"/>
  <c r="T2119" i="16"/>
  <c r="T1353" i="16"/>
  <c r="T2487" i="16"/>
  <c r="T2622" i="16"/>
  <c r="T1634" i="16"/>
  <c r="T2908" i="16"/>
  <c r="T2275" i="16"/>
  <c r="T2490" i="16"/>
  <c r="T573" i="16"/>
  <c r="T2070" i="16"/>
  <c r="T443" i="16"/>
  <c r="T2506" i="16"/>
  <c r="T2099" i="16"/>
  <c r="T2599" i="16"/>
  <c r="T2056" i="16"/>
  <c r="T2040" i="16"/>
  <c r="T1703" i="16"/>
  <c r="T1862" i="16"/>
  <c r="T1069" i="16"/>
  <c r="T2948" i="16"/>
  <c r="T2376" i="16"/>
  <c r="T634" i="16"/>
  <c r="T2002" i="16"/>
  <c r="T3329" i="16"/>
  <c r="T2049" i="16"/>
  <c r="T3144" i="16"/>
  <c r="T2072" i="16"/>
  <c r="T2959" i="16"/>
  <c r="T2159" i="16"/>
  <c r="T2774" i="16"/>
  <c r="T852" i="16"/>
  <c r="T1829" i="16"/>
  <c r="T1445" i="16"/>
  <c r="T509" i="16"/>
  <c r="T1010" i="16"/>
  <c r="T1787" i="16"/>
  <c r="T2845" i="16"/>
  <c r="T2675" i="16"/>
  <c r="T2707" i="16"/>
  <c r="T2384" i="16"/>
  <c r="T1894" i="16"/>
  <c r="T2353" i="16"/>
  <c r="T1948" i="16"/>
  <c r="T2796" i="16"/>
  <c r="T2524" i="16"/>
  <c r="T3308" i="16"/>
  <c r="T2588" i="16"/>
  <c r="T2181" i="16"/>
  <c r="T2485" i="16"/>
  <c r="T2570" i="16"/>
  <c r="T177" i="16"/>
  <c r="T2115" i="16"/>
  <c r="T3295" i="16"/>
  <c r="T2138" i="16"/>
  <c r="T3110" i="16"/>
  <c r="T2185" i="16"/>
  <c r="T2925" i="16"/>
  <c r="T2208" i="16"/>
  <c r="T3275" i="16"/>
  <c r="T1789" i="16"/>
  <c r="T2995" i="16"/>
  <c r="T1865" i="16"/>
  <c r="T2069" i="16"/>
  <c r="T3121" i="16"/>
  <c r="T2875" i="16"/>
  <c r="S2642" i="16"/>
  <c r="T1457" i="16"/>
  <c r="T2627" i="16"/>
  <c r="T3032" i="16"/>
  <c r="T2650" i="16"/>
  <c r="T2847" i="16"/>
  <c r="T894" i="16"/>
  <c r="T2525" i="16"/>
  <c r="T1325" i="16"/>
  <c r="T3187" i="16"/>
  <c r="T2313" i="16"/>
  <c r="T3053" i="16"/>
  <c r="T2377" i="16"/>
  <c r="T2418" i="16"/>
  <c r="T2112" i="16"/>
  <c r="T2016" i="16"/>
  <c r="T3266" i="16"/>
  <c r="T2103" i="16"/>
  <c r="T3081" i="16"/>
  <c r="T3068" i="16"/>
  <c r="T2896" i="16"/>
  <c r="T2254" i="16"/>
  <c r="T2710" i="16"/>
  <c r="T2669" i="16"/>
  <c r="T3287" i="16"/>
  <c r="T2748" i="16"/>
  <c r="T1837" i="16"/>
  <c r="T3149" i="16"/>
  <c r="T1943" i="16"/>
  <c r="T2284" i="16"/>
  <c r="T2600" i="16"/>
  <c r="T2784" i="16"/>
  <c r="T2687" i="16"/>
  <c r="T2021" i="16"/>
  <c r="T980" i="16"/>
  <c r="T3189" i="16"/>
  <c r="T2688" i="16"/>
  <c r="T1989" i="16"/>
  <c r="T3268" i="16"/>
  <c r="T2805" i="16"/>
  <c r="T788" i="16"/>
  <c r="T2869" i="16"/>
  <c r="T2937" i="16"/>
  <c r="T338" i="16"/>
  <c r="T868" i="16"/>
  <c r="T960" i="16"/>
  <c r="T2381" i="16"/>
  <c r="T2320" i="16"/>
  <c r="T1830" i="16"/>
  <c r="T1841" i="16"/>
  <c r="T1884" i="16"/>
  <c r="T2281" i="16"/>
  <c r="T1939" i="16"/>
  <c r="T2724" i="16"/>
  <c r="T2515" i="16"/>
  <c r="S2508" i="16"/>
  <c r="T482" i="16"/>
  <c r="T371" i="16"/>
  <c r="T1053" i="16"/>
  <c r="S3120" i="16"/>
  <c r="T2169" i="16"/>
  <c r="T719" i="16"/>
  <c r="T2537" i="16"/>
  <c r="T2682" i="16"/>
  <c r="T1385" i="16"/>
  <c r="T2096" i="16"/>
  <c r="T542" i="16"/>
  <c r="T2464" i="16"/>
  <c r="T450" i="16"/>
  <c r="T1093" i="16"/>
  <c r="T2137" i="16"/>
  <c r="T1076" i="16"/>
  <c r="T527" i="16"/>
  <c r="T1217" i="16"/>
  <c r="T123" i="16"/>
  <c r="T2128" i="16"/>
  <c r="T2156" i="16"/>
  <c r="T18" i="16"/>
  <c r="T989" i="16"/>
  <c r="T1685" i="16"/>
  <c r="T3020" i="16"/>
  <c r="T1697" i="16"/>
  <c r="T394" i="16"/>
  <c r="T2940" i="16"/>
  <c r="T2768" i="16"/>
  <c r="T2126" i="16"/>
  <c r="T1893" i="16"/>
  <c r="T2180" i="16"/>
  <c r="T3173" i="16"/>
  <c r="T2235" i="16"/>
  <c r="T2979" i="16"/>
  <c r="T1773" i="16"/>
  <c r="T2789" i="16"/>
  <c r="T1860" i="16"/>
  <c r="T2860" i="16"/>
  <c r="T1733" i="16"/>
  <c r="T2514" i="16"/>
  <c r="T3066" i="16"/>
  <c r="T2561" i="16"/>
  <c r="T2881" i="16"/>
  <c r="T2584" i="16"/>
  <c r="T2692" i="16"/>
  <c r="T2671" i="16"/>
  <c r="T3286" i="16"/>
  <c r="T2200" i="16"/>
  <c r="T3087" i="16"/>
  <c r="T2264" i="16"/>
  <c r="T3151" i="16"/>
  <c r="T2885" i="16"/>
  <c r="T2935" i="16"/>
  <c r="T1386" i="16"/>
  <c r="T2168" i="16"/>
  <c r="T2111" i="16"/>
  <c r="T2798" i="16"/>
  <c r="T3076" i="16"/>
  <c r="T2133" i="16"/>
  <c r="T2262" i="16"/>
  <c r="T3146" i="16"/>
  <c r="T2316" i="16"/>
  <c r="T2961" i="16"/>
  <c r="T1878" i="16"/>
  <c r="T2762" i="16"/>
  <c r="T1942" i="16"/>
  <c r="T2826" i="16"/>
  <c r="T2823" i="16"/>
  <c r="T2621" i="16"/>
  <c r="T1935" i="16"/>
  <c r="T2276" i="16"/>
  <c r="T2623" i="16"/>
  <c r="T3310" i="16"/>
  <c r="T1646" i="16"/>
  <c r="T3125" i="16"/>
  <c r="T2253" i="16"/>
  <c r="T2843" i="16"/>
  <c r="T1813" i="16"/>
  <c r="T2696" i="16"/>
  <c r="T2390" i="16"/>
  <c r="T3274" i="16"/>
  <c r="T2454" i="16"/>
  <c r="T953" i="16"/>
  <c r="T1324" i="16"/>
  <c r="T2124" i="16"/>
  <c r="T2769" i="16"/>
  <c r="T2179" i="16"/>
  <c r="T1901" i="16"/>
  <c r="T2202" i="16"/>
  <c r="T3174" i="16"/>
  <c r="T2249" i="16"/>
  <c r="T2989" i="16"/>
  <c r="T1818" i="16"/>
  <c r="T2790" i="16"/>
  <c r="T1882" i="16"/>
  <c r="T2854" i="16"/>
  <c r="T2819" i="16"/>
  <c r="T1682" i="16"/>
  <c r="T2505" i="16"/>
  <c r="T964" i="16"/>
  <c r="T3062" i="16"/>
  <c r="T1413" i="16"/>
  <c r="T2877" i="16"/>
  <c r="T1795" i="16"/>
  <c r="T3139" i="16"/>
  <c r="T1826" i="16"/>
  <c r="T3225" i="16"/>
  <c r="T2402" i="16"/>
  <c r="T3026" i="16"/>
  <c r="T2466" i="16"/>
  <c r="T3090" i="16"/>
  <c r="T2808" i="16"/>
  <c r="T1814" i="16"/>
  <c r="T1157" i="16"/>
  <c r="T2497" i="16"/>
  <c r="T2817" i="16"/>
  <c r="T2520" i="16"/>
  <c r="T2285" i="16"/>
  <c r="T2607" i="16"/>
  <c r="T3222" i="16"/>
  <c r="T1070" i="16"/>
  <c r="T3037" i="16"/>
  <c r="T2223" i="16"/>
  <c r="T2838" i="16"/>
  <c r="T2287" i="16"/>
  <c r="T2533" i="16"/>
  <c r="T2435" i="16"/>
  <c r="T3118" i="16"/>
  <c r="T2109" i="16"/>
  <c r="T1827" i="16"/>
  <c r="T2387" i="16"/>
  <c r="T2855" i="16"/>
  <c r="T1629" i="16"/>
  <c r="T2351" i="16"/>
  <c r="T1960" i="16"/>
  <c r="T2461" i="16"/>
  <c r="T3240" i="16"/>
  <c r="T1460" i="16"/>
  <c r="T2655" i="16"/>
  <c r="T1812" i="16"/>
  <c r="T2213" i="16"/>
  <c r="T2955" i="16"/>
  <c r="T3034" i="16"/>
  <c r="T2878" i="16"/>
  <c r="T3177" i="16"/>
  <c r="T2758" i="16"/>
  <c r="T1485" i="16"/>
  <c r="T2116" i="16"/>
  <c r="T1851" i="16"/>
  <c r="T2921" i="16"/>
  <c r="T2773" i="16"/>
  <c r="T3207" i="16"/>
  <c r="T2221" i="16"/>
  <c r="T3041" i="16"/>
  <c r="T2585" i="16"/>
  <c r="T3157" i="16"/>
  <c r="T2167" i="16"/>
  <c r="T3117" i="16"/>
  <c r="T2807" i="16"/>
  <c r="T1037" i="16"/>
  <c r="T1899" i="16"/>
  <c r="T2472" i="16"/>
  <c r="T3166" i="16"/>
  <c r="T2613" i="16"/>
  <c r="T2134" i="16"/>
  <c r="T1859" i="16"/>
  <c r="T189" i="16"/>
  <c r="T2787" i="16"/>
  <c r="T3298" i="16"/>
  <c r="T3142" i="16"/>
  <c r="T2557" i="16"/>
  <c r="T3193" i="16"/>
  <c r="T3215" i="16"/>
  <c r="T2239" i="16"/>
  <c r="T1845" i="16"/>
  <c r="T2930" i="16"/>
  <c r="T2830" i="16"/>
  <c r="T1924" i="16"/>
  <c r="T2544" i="16"/>
  <c r="T2890" i="16"/>
  <c r="T1047" i="16"/>
  <c r="T2206" i="16"/>
  <c r="T1931" i="16"/>
  <c r="T3324" i="16"/>
  <c r="T3277" i="16"/>
  <c r="T2829" i="16"/>
  <c r="T2157" i="16"/>
  <c r="T3099" i="16"/>
  <c r="T1821" i="16"/>
  <c r="T2328" i="16"/>
  <c r="T2055" i="16"/>
  <c r="T2920" i="16"/>
  <c r="T2441" i="16"/>
  <c r="T2373" i="16"/>
  <c r="T3050" i="16"/>
  <c r="T3319" i="16"/>
  <c r="T2887" i="16"/>
  <c r="T1753" i="16"/>
  <c r="T2431" i="16"/>
  <c r="T2197" i="16"/>
  <c r="T2530" i="16"/>
  <c r="T459" i="16"/>
  <c r="T2350" i="16"/>
  <c r="T3201" i="16"/>
  <c r="T2697" i="16"/>
  <c r="T2966" i="16"/>
  <c r="T2919" i="16"/>
  <c r="T3162" i="16"/>
  <c r="T2743" i="16"/>
  <c r="T2752" i="16"/>
  <c r="T1985" i="16"/>
  <c r="T1326" i="16"/>
  <c r="T3290" i="16"/>
  <c r="T2985" i="16"/>
  <c r="T3312" i="16"/>
  <c r="T3051" i="16"/>
  <c r="T2658" i="16"/>
  <c r="T2851" i="16"/>
  <c r="T2850" i="16"/>
  <c r="T3109" i="16"/>
  <c r="T2598" i="16"/>
  <c r="T2958" i="16"/>
  <c r="T3163" i="16"/>
  <c r="T2802" i="16"/>
  <c r="T3071" i="16"/>
  <c r="T1857" i="16"/>
  <c r="T1055" i="16"/>
  <c r="T2730" i="16"/>
  <c r="T3145" i="16"/>
  <c r="T3133" i="16"/>
  <c r="T1983" i="16"/>
  <c r="T2499" i="16"/>
  <c r="T2140" i="16"/>
  <c r="T2477" i="16"/>
  <c r="T3226" i="16"/>
  <c r="T3014" i="16"/>
  <c r="T3018" i="16"/>
  <c r="T3039" i="16"/>
  <c r="T3183" i="16"/>
  <c r="T3249" i="16"/>
  <c r="T2801" i="16"/>
  <c r="T2389" i="16"/>
  <c r="T3058" i="16"/>
  <c r="T3181" i="16"/>
  <c r="T3006" i="16"/>
  <c r="T2926" i="16"/>
  <c r="T1874" i="16"/>
  <c r="T2571" i="16"/>
  <c r="T2917" i="16"/>
  <c r="T2757" i="16"/>
  <c r="T3203" i="16"/>
  <c r="T2915" i="16"/>
  <c r="T3008" i="16"/>
  <c r="T3253" i="16"/>
  <c r="T2507" i="16"/>
  <c r="T2812" i="16"/>
  <c r="T3154" i="16"/>
  <c r="T236" i="16"/>
  <c r="T2410" i="16"/>
  <c r="T2325" i="16"/>
  <c r="T2970" i="16"/>
  <c r="T3297" i="16"/>
  <c r="T3141" i="16"/>
  <c r="T2549" i="16"/>
  <c r="T3021" i="16"/>
  <c r="T3233" i="16"/>
  <c r="T3080" i="16"/>
  <c r="T3101" i="16"/>
  <c r="T2938" i="16"/>
  <c r="T3263" i="16"/>
  <c r="T2815" i="16"/>
  <c r="T2045" i="16"/>
  <c r="T2661" i="16"/>
  <c r="T3086" i="16"/>
  <c r="T2429" i="16"/>
  <c r="T2171" i="16"/>
  <c r="T3074" i="16"/>
  <c r="T2778" i="16"/>
  <c r="T2793" i="16"/>
  <c r="T1122" i="16"/>
  <c r="T2508" i="16"/>
  <c r="T2952" i="16"/>
  <c r="T1418" i="16"/>
  <c r="T2426" i="16"/>
  <c r="T3132" i="16"/>
  <c r="T2842" i="16"/>
  <c r="T2589" i="16"/>
  <c r="T2904" i="16"/>
  <c r="T2849" i="16"/>
  <c r="T3205" i="16"/>
  <c r="T2729" i="16"/>
  <c r="T3063" i="16"/>
  <c r="T2188" i="16"/>
  <c r="T1923" i="16"/>
  <c r="T2699" i="16"/>
  <c r="T3072" i="16"/>
  <c r="T3147" i="16"/>
  <c r="T3029" i="16"/>
  <c r="T3085" i="16"/>
  <c r="T2827" i="16"/>
  <c r="T2019" i="16"/>
  <c r="T3204" i="16"/>
  <c r="T3134" i="16"/>
  <c r="T2728" i="16"/>
  <c r="T2672" i="16"/>
  <c r="T3098" i="16"/>
  <c r="T2656" i="16"/>
  <c r="T2978" i="16"/>
  <c r="T2700" i="16"/>
  <c r="T1245" i="16"/>
  <c r="T2367" i="16"/>
  <c r="T2503" i="16"/>
  <c r="T2349" i="16"/>
  <c r="T2674" i="16"/>
  <c r="T94" i="16"/>
  <c r="T1717" i="16"/>
  <c r="T3093" i="16"/>
  <c r="T3248" i="16"/>
  <c r="T2800" i="16"/>
  <c r="T2755" i="16"/>
  <c r="T2943" i="16"/>
  <c r="T3242" i="16"/>
  <c r="T2785" i="16"/>
  <c r="T2008" i="16"/>
  <c r="T1582" i="16"/>
  <c r="T3184" i="16"/>
  <c r="T2691" i="16"/>
  <c r="T3129" i="16"/>
  <c r="T3321" i="16"/>
  <c r="T2662" i="16"/>
  <c r="T2311" i="16"/>
  <c r="T2597" i="16"/>
  <c r="T3227" i="16"/>
  <c r="T3155" i="16"/>
  <c r="T1987" i="16"/>
  <c r="T2423" i="16"/>
  <c r="T2032" i="16"/>
  <c r="T3153" i="16"/>
  <c r="T2714" i="16"/>
  <c r="T1981" i="16"/>
  <c r="T2184" i="16"/>
  <c r="T2960" i="16"/>
  <c r="T2858" i="16"/>
  <c r="T3013" i="16"/>
  <c r="T2803" i="16"/>
  <c r="T3127" i="16"/>
  <c r="T3267" i="16"/>
  <c r="T3007" i="16"/>
  <c r="T2261" i="16"/>
  <c r="T2833" i="16"/>
  <c r="T2341" i="16"/>
  <c r="T2333" i="16"/>
  <c r="T3250" i="16"/>
  <c r="T3075" i="16"/>
  <c r="T3015" i="16"/>
  <c r="T1929" i="16"/>
  <c r="T1927" i="16"/>
  <c r="T2248" i="16"/>
  <c r="T2741" i="16"/>
  <c r="T2309" i="16"/>
  <c r="T3262" i="16"/>
  <c r="T2814" i="16"/>
  <c r="T2037" i="16"/>
  <c r="T2957" i="16"/>
  <c r="T3256" i="16"/>
  <c r="T2905" i="16"/>
  <c r="T2141" i="16"/>
  <c r="T2947" i="16"/>
  <c r="T3264" i="16"/>
  <c r="T3314" i="16"/>
  <c r="T3056" i="16"/>
  <c r="T1895" i="16"/>
  <c r="T2001" i="16"/>
  <c r="T1991" i="16"/>
  <c r="T3199" i="16"/>
  <c r="T3273" i="16"/>
  <c r="T2579" i="16"/>
  <c r="T2685" i="16"/>
  <c r="T3035" i="16"/>
  <c r="T2278" i="16"/>
  <c r="T2003" i="16"/>
  <c r="T1150" i="16"/>
  <c r="T2751" i="16"/>
  <c r="T3078" i="16"/>
  <c r="T2865" i="16"/>
  <c r="T2883" i="16"/>
  <c r="T2873" i="16"/>
  <c r="T3128" i="16"/>
  <c r="T2895" i="16"/>
  <c r="T2076" i="16"/>
  <c r="T2880" i="16"/>
  <c r="T2816" i="16"/>
  <c r="T3065" i="16"/>
  <c r="T3305" i="16"/>
  <c r="T2425" i="16"/>
  <c r="T3276" i="16"/>
  <c r="T172" i="16"/>
  <c r="T2194" i="16"/>
  <c r="T3119" i="16"/>
  <c r="T3167" i="16"/>
  <c r="T2237" i="16"/>
  <c r="T2856" i="16"/>
  <c r="T2689" i="16"/>
  <c r="T2992" i="16"/>
  <c r="T3229" i="16"/>
  <c r="T2057" i="16"/>
  <c r="T1693" i="16"/>
  <c r="T2277" i="16"/>
  <c r="T3234" i="16"/>
  <c r="T2786" i="16"/>
  <c r="T2269" i="16"/>
  <c r="T2929" i="16"/>
  <c r="T3179" i="16"/>
  <c r="T2928" i="16"/>
  <c r="T2243" i="16"/>
  <c r="T3103" i="16"/>
  <c r="T3320" i="16"/>
  <c r="T2053" i="16"/>
  <c r="T1816" i="16"/>
  <c r="T2580" i="16"/>
  <c r="T2581" i="16"/>
  <c r="T698" i="16"/>
  <c r="T2129" i="16"/>
  <c r="T1855" i="16"/>
  <c r="T2386" i="16"/>
  <c r="T2765" i="16"/>
  <c r="T3299" i="16"/>
  <c r="T2879" i="16"/>
  <c r="T3178" i="16"/>
  <c r="T3271" i="16"/>
  <c r="T2446" i="16"/>
  <c r="T2315" i="16"/>
  <c r="T1293" i="16"/>
  <c r="T3200" i="16"/>
  <c r="T1348" i="16"/>
  <c r="T1888" i="16"/>
  <c r="T2652" i="16"/>
  <c r="T3168" i="16"/>
  <c r="T3079" i="16"/>
  <c r="T1995" i="16"/>
  <c r="T2771" i="16"/>
  <c r="T3054" i="16"/>
  <c r="T2902" i="16"/>
  <c r="T3135" i="16"/>
  <c r="T3185" i="16"/>
  <c r="T2420" i="16"/>
  <c r="T2298" i="16"/>
  <c r="T3198" i="16"/>
  <c r="T2165" i="16"/>
  <c r="T2867" i="16"/>
  <c r="T3123" i="16"/>
  <c r="T2590" i="16"/>
  <c r="T3057" i="16"/>
  <c r="T3206" i="16"/>
  <c r="T2095" i="16"/>
  <c r="T2825" i="16"/>
  <c r="T2513" i="16"/>
  <c r="T2821" i="16"/>
  <c r="T3059" i="16"/>
  <c r="T2400" i="16"/>
  <c r="T2150" i="16"/>
  <c r="T2077" i="16"/>
  <c r="T665" i="16"/>
  <c r="T2746" i="16"/>
  <c r="T2872" i="16"/>
  <c r="T3259" i="16"/>
  <c r="T2706" i="16"/>
  <c r="T2149" i="16"/>
  <c r="T2914" i="16"/>
  <c r="T3270" i="16"/>
  <c r="T1823" i="16"/>
  <c r="T2797" i="16"/>
  <c r="T2761" i="16"/>
  <c r="T2933" i="16"/>
  <c r="T2737" i="16"/>
  <c r="T3064" i="16"/>
  <c r="T1925" i="16"/>
  <c r="T2837" i="16"/>
  <c r="T2224" i="16"/>
  <c r="T2078" i="16"/>
  <c r="T2413" i="16"/>
  <c r="T519" i="16"/>
  <c r="T2059" i="16"/>
  <c r="T2495" i="16"/>
  <c r="T2701" i="16"/>
  <c r="T2934" i="16"/>
  <c r="T2723" i="16"/>
  <c r="T2736" i="16"/>
  <c r="T3296" i="16"/>
  <c r="T3317" i="16"/>
  <c r="T2906" i="16"/>
  <c r="T2986" i="16"/>
  <c r="T3313" i="16"/>
  <c r="T2866" i="16"/>
  <c r="T3136" i="16"/>
  <c r="T3304" i="16"/>
  <c r="T2899" i="16"/>
  <c r="T2666" i="16"/>
  <c r="T1946" i="16"/>
  <c r="T2131" i="16"/>
  <c r="T2567" i="16"/>
  <c r="T3138" i="16"/>
  <c r="T2913" i="16"/>
  <c r="T3269" i="16"/>
  <c r="T3186" i="16"/>
  <c r="T2260" i="16"/>
  <c r="T3236" i="16"/>
  <c r="T1229" i="16"/>
  <c r="T3221" i="16"/>
  <c r="T1101" i="16"/>
  <c r="T2332" i="16"/>
  <c r="T2067" i="16"/>
  <c r="T2922" i="16"/>
  <c r="T3001" i="16"/>
  <c r="T3328" i="16"/>
  <c r="T948" i="16"/>
  <c r="T1194" i="16"/>
  <c r="T2680" i="16"/>
  <c r="T3323" i="16"/>
  <c r="T2709" i="16"/>
  <c r="T2841" i="16"/>
  <c r="T1915" i="16"/>
  <c r="T2427" i="16"/>
  <c r="T2068" i="16"/>
  <c r="T3291" i="16"/>
  <c r="T2977" i="16"/>
  <c r="T2949" i="16"/>
  <c r="T2062" i="16"/>
  <c r="T1725" i="16"/>
  <c r="T3042" i="16"/>
  <c r="T2722" i="16"/>
  <c r="T3049" i="16"/>
  <c r="T2893" i="16"/>
  <c r="T3192" i="16"/>
  <c r="T2894" i="16"/>
  <c r="T2822" i="16"/>
  <c r="T2080" i="16"/>
  <c r="T1847" i="16"/>
  <c r="T3170" i="16"/>
  <c r="T2994" i="16"/>
  <c r="T3285" i="16"/>
  <c r="T3214" i="16"/>
  <c r="T3070" i="16"/>
  <c r="T256" i="16"/>
  <c r="T1528" i="16"/>
  <c r="T2266" i="16"/>
  <c r="T2987" i="16"/>
  <c r="T2907" i="16"/>
  <c r="T3182" i="16"/>
  <c r="T1917" i="16"/>
  <c r="T2942" i="16"/>
  <c r="T3241" i="16"/>
  <c r="T2643" i="16"/>
  <c r="T2152" i="16"/>
  <c r="T1919" i="16"/>
  <c r="T2677" i="16"/>
  <c r="T3150" i="16"/>
  <c r="T2809" i="16"/>
  <c r="T2766" i="16"/>
  <c r="T2794" i="16"/>
  <c r="T2201" i="16"/>
  <c r="T739" i="16"/>
  <c r="T2338" i="16"/>
  <c r="T3120" i="16"/>
  <c r="T2721" i="16"/>
  <c r="T2792" i="16"/>
  <c r="T3219" i="16"/>
  <c r="T3191" i="16"/>
  <c r="T3019" i="16"/>
  <c r="T2835" i="16"/>
  <c r="T2565" i="16"/>
  <c r="T2591" i="16"/>
  <c r="T2359" i="16"/>
  <c r="T2840" i="16"/>
  <c r="T1549" i="16"/>
  <c r="T2903" i="16"/>
  <c r="T1846" i="16"/>
  <c r="T2839" i="16"/>
  <c r="T3278" i="16"/>
  <c r="T2991" i="16"/>
  <c r="T3306" i="16"/>
  <c r="T2436" i="16"/>
  <c r="T2073" i="16"/>
  <c r="T1643" i="16"/>
  <c r="T1476" i="16"/>
  <c r="T2438" i="16"/>
  <c r="T2918" i="16"/>
  <c r="T2889" i="16"/>
  <c r="T3003" i="16"/>
  <c r="T3197" i="16"/>
  <c r="T2971" i="16"/>
  <c r="T3255" i="16"/>
  <c r="T2117" i="16"/>
  <c r="T3294" i="16"/>
  <c r="T3322" i="16"/>
  <c r="T3152" i="16"/>
  <c r="T3000" i="16"/>
  <c r="T3327" i="16"/>
  <c r="T3114" i="16"/>
  <c r="T2759" i="16"/>
  <c r="T2369" i="16"/>
  <c r="T3022" i="16"/>
  <c r="T3011" i="16"/>
  <c r="T3165" i="16"/>
  <c r="T3257" i="16"/>
  <c r="T2738" i="16"/>
  <c r="T2163" i="16"/>
  <c r="T2708" i="16"/>
  <c r="T1934" i="16"/>
  <c r="T2853" i="16"/>
  <c r="T809" i="16"/>
  <c r="T3238" i="16"/>
  <c r="T3143" i="16"/>
  <c r="T2750" i="16"/>
  <c r="T3077" i="16"/>
  <c r="T2864" i="16"/>
  <c r="T2811" i="16"/>
  <c r="T2744" i="16"/>
  <c r="T1996" i="16"/>
  <c r="T3111" i="16"/>
  <c r="T2229" i="16"/>
  <c r="T2437" i="16"/>
  <c r="T2951" i="16"/>
  <c r="T3235" i="16"/>
  <c r="T244" i="16"/>
  <c r="T2006" i="16"/>
  <c r="T2956" i="16"/>
  <c r="T2582" i="16"/>
  <c r="T2962" i="16"/>
  <c r="T2901" i="16"/>
  <c r="T2999" i="16"/>
  <c r="T3326" i="16"/>
  <c r="T3113" i="16"/>
  <c r="T2690" i="16"/>
  <c r="T2993" i="16"/>
  <c r="T2357" i="16"/>
  <c r="T2799" i="16"/>
  <c r="T3083" i="16"/>
  <c r="T2944" i="16"/>
  <c r="T2965" i="16"/>
  <c r="J26" i="17" l="1"/>
  <c r="V2965" i="16"/>
  <c r="V2944" i="16"/>
  <c r="V3083" i="16"/>
  <c r="V2799" i="16"/>
  <c r="V2357" i="16"/>
  <c r="V2993" i="16"/>
  <c r="V2690" i="16"/>
  <c r="V3113" i="16"/>
  <c r="V3326" i="16"/>
  <c r="V2999" i="16"/>
  <c r="V2901" i="16"/>
  <c r="V2962" i="16"/>
  <c r="V2582" i="16"/>
  <c r="V2956" i="16"/>
  <c r="V2006" i="16"/>
  <c r="V244" i="16"/>
  <c r="V3235" i="16"/>
  <c r="V2951" i="16"/>
  <c r="V2437" i="16"/>
  <c r="V2229" i="16"/>
  <c r="V3111" i="16"/>
  <c r="V1996" i="16"/>
  <c r="V2744" i="16"/>
  <c r="V2811" i="16"/>
  <c r="V2864" i="16"/>
  <c r="V3077" i="16"/>
  <c r="V2750" i="16"/>
  <c r="V3143" i="16"/>
  <c r="V3238" i="16"/>
  <c r="V809" i="16"/>
  <c r="V2853" i="16"/>
  <c r="V1934" i="16"/>
  <c r="V2708" i="16"/>
  <c r="V2163" i="16"/>
  <c r="V2738" i="16"/>
  <c r="V3257" i="16"/>
  <c r="V3165" i="16"/>
  <c r="V3011" i="16"/>
  <c r="V3022" i="16"/>
  <c r="V2369" i="16"/>
  <c r="V2759" i="16"/>
  <c r="V3114" i="16"/>
  <c r="V3327" i="16"/>
  <c r="V3000" i="16"/>
  <c r="V3152" i="16"/>
  <c r="V3322" i="16"/>
  <c r="V3294" i="16"/>
  <c r="V2117" i="16"/>
  <c r="V3255" i="16"/>
  <c r="V2971" i="16"/>
  <c r="V3197" i="16"/>
  <c r="V3003" i="16"/>
  <c r="V2889" i="16"/>
  <c r="V2918" i="16"/>
  <c r="V2438" i="16"/>
  <c r="V1476" i="16"/>
  <c r="V1643" i="16"/>
  <c r="V2073" i="16"/>
  <c r="V2436" i="16"/>
  <c r="V3306" i="16"/>
  <c r="V2991" i="16"/>
  <c r="V3278" i="16"/>
  <c r="V2839" i="16"/>
  <c r="V1846" i="16"/>
  <c r="V2903" i="16"/>
  <c r="V1549" i="16"/>
  <c r="V2840" i="16"/>
  <c r="V2359" i="16"/>
  <c r="V2591" i="16"/>
  <c r="V2565" i="16"/>
  <c r="V2835" i="16"/>
  <c r="V3019" i="16"/>
  <c r="V3191" i="16"/>
  <c r="V3219" i="16"/>
  <c r="V2792" i="16"/>
  <c r="V2721" i="16"/>
  <c r="V3120" i="16"/>
  <c r="V2338" i="16"/>
  <c r="V739" i="16"/>
  <c r="V2201" i="16"/>
  <c r="V2794" i="16"/>
  <c r="V2766" i="16"/>
  <c r="V2809" i="16"/>
  <c r="V3150" i="16"/>
  <c r="V2677" i="16"/>
  <c r="V1919" i="16"/>
  <c r="V2152" i="16"/>
  <c r="V2643" i="16"/>
  <c r="V3241" i="16"/>
  <c r="V2942" i="16"/>
  <c r="V1917" i="16"/>
  <c r="V3182" i="16"/>
  <c r="V2907" i="16"/>
  <c r="V2987" i="16"/>
  <c r="V2266" i="16"/>
  <c r="V1528" i="16"/>
  <c r="V256" i="16"/>
  <c r="V3070" i="16"/>
  <c r="V3214" i="16"/>
  <c r="V3285" i="16"/>
  <c r="V2994" i="16"/>
  <c r="V3170" i="16"/>
  <c r="V1847" i="16"/>
  <c r="V2080" i="16"/>
  <c r="V2822" i="16"/>
  <c r="V2894" i="16"/>
  <c r="V3192" i="16"/>
  <c r="V2893" i="16"/>
  <c r="V3049" i="16"/>
  <c r="V2722" i="16"/>
  <c r="V3042" i="16"/>
  <c r="V1725" i="16"/>
  <c r="V2062" i="16"/>
  <c r="V2949" i="16"/>
  <c r="V2977" i="16"/>
  <c r="V3291" i="16"/>
  <c r="V2068" i="16"/>
  <c r="V2427" i="16"/>
  <c r="V1915" i="16"/>
  <c r="V2841" i="16"/>
  <c r="V2709" i="16"/>
  <c r="V3323" i="16"/>
  <c r="V2680" i="16"/>
  <c r="V1194" i="16"/>
  <c r="V948" i="16"/>
  <c r="V3328" i="16"/>
  <c r="V3001" i="16"/>
  <c r="V2922" i="16"/>
  <c r="V2067" i="16"/>
  <c r="V2332" i="16"/>
  <c r="V1101" i="16"/>
  <c r="V3221" i="16"/>
  <c r="V1229" i="16"/>
  <c r="V3236" i="16"/>
  <c r="V2260" i="16"/>
  <c r="V3186" i="16"/>
  <c r="V3269" i="16"/>
  <c r="V2913" i="16"/>
  <c r="V3138" i="16"/>
  <c r="V2567" i="16"/>
  <c r="V2131" i="16"/>
  <c r="V1946" i="16"/>
  <c r="V2666" i="16"/>
  <c r="V2899" i="16"/>
  <c r="V3304" i="16"/>
  <c r="V3136" i="16"/>
  <c r="V2866" i="16"/>
  <c r="V3313" i="16"/>
  <c r="V2986" i="16"/>
  <c r="V2906" i="16"/>
  <c r="V3317" i="16"/>
  <c r="V3296" i="16"/>
  <c r="V2736" i="16"/>
  <c r="V2723" i="16"/>
  <c r="V2934" i="16"/>
  <c r="V2701" i="16"/>
  <c r="V2495" i="16"/>
  <c r="V2059" i="16"/>
  <c r="V519" i="16"/>
  <c r="V2413" i="16"/>
  <c r="V2078" i="16"/>
  <c r="V2224" i="16"/>
  <c r="V2837" i="16"/>
  <c r="V1925" i="16"/>
  <c r="V3064" i="16"/>
  <c r="V2737" i="16"/>
  <c r="V2933" i="16"/>
  <c r="V2761" i="16"/>
  <c r="V2797" i="16"/>
  <c r="V1823" i="16"/>
  <c r="V3270" i="16"/>
  <c r="V2914" i="16"/>
  <c r="V2149" i="16"/>
  <c r="V2706" i="16"/>
  <c r="V3259" i="16"/>
  <c r="V2872" i="16"/>
  <c r="V2746" i="16"/>
  <c r="V665" i="16"/>
  <c r="V2077" i="16"/>
  <c r="V2150" i="16"/>
  <c r="V2400" i="16"/>
  <c r="V3059" i="16"/>
  <c r="V2821" i="16"/>
  <c r="V2513" i="16"/>
  <c r="V2825" i="16"/>
  <c r="V2095" i="16"/>
  <c r="V3206" i="16"/>
  <c r="V3057" i="16"/>
  <c r="V2590" i="16"/>
  <c r="V3123" i="16"/>
  <c r="V2867" i="16"/>
  <c r="V2165" i="16"/>
  <c r="V3198" i="16"/>
  <c r="V2298" i="16"/>
  <c r="V2420" i="16"/>
  <c r="V3185" i="16"/>
  <c r="V3135" i="16"/>
  <c r="V2902" i="16"/>
  <c r="V3054" i="16"/>
  <c r="V2771" i="16"/>
  <c r="V1995" i="16"/>
  <c r="V3079" i="16"/>
  <c r="V3168" i="16"/>
  <c r="V2652" i="16"/>
  <c r="V1888" i="16"/>
  <c r="V1348" i="16"/>
  <c r="V3200" i="16"/>
  <c r="V1293" i="16"/>
  <c r="V2315" i="16"/>
  <c r="V2446" i="16"/>
  <c r="V3271" i="16"/>
  <c r="V3178" i="16"/>
  <c r="V2879" i="16"/>
  <c r="V3299" i="16"/>
  <c r="V2765" i="16"/>
  <c r="V2386" i="16"/>
  <c r="V1855" i="16"/>
  <c r="V2129" i="16"/>
  <c r="V698" i="16"/>
  <c r="V2581" i="16"/>
  <c r="V2580" i="16"/>
  <c r="V1816" i="16"/>
  <c r="V2053" i="16"/>
  <c r="V3320" i="16"/>
  <c r="V3103" i="16"/>
  <c r="V2243" i="16"/>
  <c r="V2928" i="16"/>
  <c r="V3179" i="16"/>
  <c r="V2929" i="16"/>
  <c r="V2269" i="16"/>
  <c r="V2786" i="16"/>
  <c r="V3234" i="16"/>
  <c r="V2277" i="16"/>
  <c r="V1693" i="16"/>
  <c r="V2057" i="16"/>
  <c r="V3229" i="16"/>
  <c r="V2992" i="16"/>
  <c r="V2689" i="16"/>
  <c r="V2856" i="16"/>
  <c r="V2237" i="16"/>
  <c r="V3167" i="16"/>
  <c r="V3119" i="16"/>
  <c r="V2194" i="16"/>
  <c r="V172" i="16"/>
  <c r="V3276" i="16"/>
  <c r="V2425" i="16"/>
  <c r="V3305" i="16"/>
  <c r="V3065" i="16"/>
  <c r="V2816" i="16"/>
  <c r="V2880" i="16"/>
  <c r="V2076" i="16"/>
  <c r="V2895" i="16"/>
  <c r="V3128" i="16"/>
  <c r="V2873" i="16"/>
  <c r="V2883" i="16"/>
  <c r="V2865" i="16"/>
  <c r="V3078" i="16"/>
  <c r="V2751" i="16"/>
  <c r="V1150" i="16"/>
  <c r="V2003" i="16"/>
  <c r="V2278" i="16"/>
  <c r="V3035" i="16"/>
  <c r="V2685" i="16"/>
  <c r="V2579" i="16"/>
  <c r="V3273" i="16"/>
  <c r="V3199" i="16"/>
  <c r="V1991" i="16"/>
  <c r="V2001" i="16"/>
  <c r="V1895" i="16"/>
  <c r="V3056" i="16"/>
  <c r="V3314" i="16"/>
  <c r="V3264" i="16"/>
  <c r="V2947" i="16"/>
  <c r="V2141" i="16"/>
  <c r="V2905" i="16"/>
  <c r="V3256" i="16"/>
  <c r="V2957" i="16"/>
  <c r="V2037" i="16"/>
  <c r="V2814" i="16"/>
  <c r="V3262" i="16"/>
  <c r="V2309" i="16"/>
  <c r="V2741" i="16"/>
  <c r="V2248" i="16"/>
  <c r="V1927" i="16"/>
  <c r="V1929" i="16"/>
  <c r="V3015" i="16"/>
  <c r="V3075" i="16"/>
  <c r="V3250" i="16"/>
  <c r="V2333" i="16"/>
  <c r="V2341" i="16"/>
  <c r="V2833" i="16"/>
  <c r="V2261" i="16"/>
  <c r="V3007" i="16"/>
  <c r="V3267" i="16"/>
  <c r="V3127" i="16"/>
  <c r="V2803" i="16"/>
  <c r="V3013" i="16"/>
  <c r="V2858" i="16"/>
  <c r="V2960" i="16"/>
  <c r="V2184" i="16"/>
  <c r="V1981" i="16"/>
  <c r="V2714" i="16"/>
  <c r="V3153" i="16"/>
  <c r="V2032" i="16"/>
  <c r="V2423" i="16"/>
  <c r="V1987" i="16"/>
  <c r="V3155" i="16"/>
  <c r="V3227" i="16"/>
  <c r="V2597" i="16"/>
  <c r="V2311" i="16"/>
  <c r="V2662" i="16"/>
  <c r="V3321" i="16"/>
  <c r="V3129" i="16"/>
  <c r="V2691" i="16"/>
  <c r="V3184" i="16"/>
  <c r="V1582" i="16"/>
  <c r="V2008" i="16"/>
  <c r="V2785" i="16"/>
  <c r="V3242" i="16"/>
  <c r="V2943" i="16"/>
  <c r="V2755" i="16"/>
  <c r="V2800" i="16"/>
  <c r="V3248" i="16"/>
  <c r="V3093" i="16"/>
  <c r="V1717" i="16"/>
  <c r="V94" i="16"/>
  <c r="V2674" i="16"/>
  <c r="V2349" i="16"/>
  <c r="V2503" i="16"/>
  <c r="V2367" i="16"/>
  <c r="V1245" i="16"/>
  <c r="V2700" i="16"/>
  <c r="V2978" i="16"/>
  <c r="V2656" i="16"/>
  <c r="V3098" i="16"/>
  <c r="V2672" i="16"/>
  <c r="V2728" i="16"/>
  <c r="V3134" i="16"/>
  <c r="V3204" i="16"/>
  <c r="V2019" i="16"/>
  <c r="V2827" i="16"/>
  <c r="V3085" i="16"/>
  <c r="V3029" i="16"/>
  <c r="V3147" i="16"/>
  <c r="V3072" i="16"/>
  <c r="V2699" i="16"/>
  <c r="V1923" i="16"/>
  <c r="V2188" i="16"/>
  <c r="V3063" i="16"/>
  <c r="V2729" i="16"/>
  <c r="V3205" i="16"/>
  <c r="V2849" i="16"/>
  <c r="V2904" i="16"/>
  <c r="V2589" i="16"/>
  <c r="V2842" i="16"/>
  <c r="V3132" i="16"/>
  <c r="V2426" i="16"/>
  <c r="V1418" i="16"/>
  <c r="V2952" i="16"/>
  <c r="V2508" i="16"/>
  <c r="V1122" i="16"/>
  <c r="V2793" i="16"/>
  <c r="V2778" i="16"/>
  <c r="V3074" i="16"/>
  <c r="V2171" i="16"/>
  <c r="V2429" i="16"/>
  <c r="V3086" i="16"/>
  <c r="V2661" i="16"/>
  <c r="V2045" i="16"/>
  <c r="V2815" i="16"/>
  <c r="V3263" i="16"/>
  <c r="V2938" i="16"/>
  <c r="V3101" i="16"/>
  <c r="V3080" i="16"/>
  <c r="V3233" i="16"/>
  <c r="V3021" i="16"/>
  <c r="V2549" i="16"/>
  <c r="V3141" i="16"/>
  <c r="V3297" i="16"/>
  <c r="V2970" i="16"/>
  <c r="V2325" i="16"/>
  <c r="V2410" i="16"/>
  <c r="V236" i="16"/>
  <c r="V3154" i="16"/>
  <c r="V2812" i="16"/>
  <c r="V2507" i="16"/>
  <c r="V3253" i="16"/>
  <c r="V3008" i="16"/>
  <c r="V2915" i="16"/>
  <c r="V3203" i="16"/>
  <c r="V2757" i="16"/>
  <c r="V2917" i="16"/>
  <c r="V2571" i="16"/>
  <c r="V1874" i="16"/>
  <c r="V2926" i="16"/>
  <c r="V3006" i="16"/>
  <c r="V3181" i="16"/>
  <c r="V3058" i="16"/>
  <c r="V2389" i="16"/>
  <c r="V2801" i="16"/>
  <c r="V3249" i="16"/>
  <c r="V3183" i="16"/>
  <c r="V3039" i="16"/>
  <c r="V3018" i="16"/>
  <c r="V3014" i="16"/>
  <c r="V3226" i="16"/>
  <c r="V2477" i="16"/>
  <c r="V2140" i="16"/>
  <c r="V2499" i="16"/>
  <c r="V1983" i="16"/>
  <c r="V3133" i="16"/>
  <c r="V3145" i="16"/>
  <c r="V2730" i="16"/>
  <c r="V1055" i="16"/>
  <c r="V1857" i="16"/>
  <c r="V3071" i="16"/>
  <c r="V2802" i="16"/>
  <c r="V3163" i="16"/>
  <c r="V2958" i="16"/>
  <c r="V2598" i="16"/>
  <c r="V3109" i="16"/>
  <c r="V2850" i="16"/>
  <c r="V2851" i="16"/>
  <c r="V2658" i="16"/>
  <c r="V3051" i="16"/>
  <c r="V3312" i="16"/>
  <c r="V2985" i="16"/>
  <c r="V3290" i="16"/>
  <c r="V1326" i="16"/>
  <c r="V1985" i="16"/>
  <c r="V2752" i="16"/>
  <c r="V2743" i="16"/>
  <c r="V3162" i="16"/>
  <c r="V2919" i="16"/>
  <c r="V2966" i="16"/>
  <c r="V2697" i="16"/>
  <c r="V3201" i="16"/>
  <c r="V2350" i="16"/>
  <c r="V459" i="16"/>
  <c r="V2530" i="16"/>
  <c r="V2197" i="16"/>
  <c r="V2431" i="16"/>
  <c r="V1753" i="16"/>
  <c r="V2887" i="16"/>
  <c r="V3319" i="16"/>
  <c r="V3050" i="16"/>
  <c r="V2373" i="16"/>
  <c r="V2441" i="16"/>
  <c r="V2920" i="16"/>
  <c r="V2055" i="16"/>
  <c r="V2328" i="16"/>
  <c r="V1821" i="16"/>
  <c r="V3099" i="16"/>
  <c r="V2157" i="16"/>
  <c r="V2829" i="16"/>
  <c r="V3277" i="16"/>
  <c r="V3324" i="16"/>
  <c r="V1931" i="16"/>
  <c r="V2206" i="16"/>
  <c r="V1047" i="16"/>
  <c r="V2890" i="16"/>
  <c r="V2544" i="16"/>
  <c r="V1924" i="16"/>
  <c r="V2830" i="16"/>
  <c r="V2930" i="16"/>
  <c r="V1845" i="16"/>
  <c r="V2239" i="16"/>
  <c r="V3215" i="16"/>
  <c r="V3193" i="16"/>
  <c r="V2557" i="16"/>
  <c r="V3142" i="16"/>
  <c r="V3298" i="16"/>
  <c r="V2787" i="16"/>
  <c r="V189" i="16"/>
  <c r="V1859" i="16"/>
  <c r="V2134" i="16"/>
  <c r="V2613" i="16"/>
  <c r="V3166" i="16"/>
  <c r="V2472" i="16"/>
  <c r="V1899" i="16"/>
  <c r="V1037" i="16"/>
  <c r="V2807" i="16"/>
  <c r="V3117" i="16"/>
  <c r="V2167" i="16"/>
  <c r="V3157" i="16"/>
  <c r="V2585" i="16"/>
  <c r="V3041" i="16"/>
  <c r="V2221" i="16"/>
  <c r="V3207" i="16"/>
  <c r="V2773" i="16"/>
  <c r="V2921" i="16"/>
  <c r="V1851" i="16"/>
  <c r="V2116" i="16"/>
  <c r="V1485" i="16"/>
  <c r="V2758" i="16"/>
  <c r="V3177" i="16"/>
  <c r="V2878" i="16"/>
  <c r="V3034" i="16"/>
  <c r="V2955" i="16"/>
  <c r="V2213" i="16"/>
  <c r="V1812" i="16"/>
  <c r="V2655" i="16"/>
  <c r="V1460" i="16"/>
  <c r="V3240" i="16"/>
  <c r="V2461" i="16"/>
  <c r="V1960" i="16"/>
  <c r="V2351" i="16"/>
  <c r="V1629" i="16"/>
  <c r="V2855" i="16"/>
  <c r="V2387" i="16"/>
  <c r="V1827" i="16"/>
  <c r="V2109" i="16"/>
  <c r="V3118" i="16"/>
  <c r="V2435" i="16"/>
  <c r="V2533" i="16"/>
  <c r="V2287" i="16"/>
  <c r="V2838" i="16"/>
  <c r="V2223" i="16"/>
  <c r="V3037" i="16"/>
  <c r="V1070" i="16"/>
  <c r="V3222" i="16"/>
  <c r="V2607" i="16"/>
  <c r="V2285" i="16"/>
  <c r="V2520" i="16"/>
  <c r="V2817" i="16"/>
  <c r="V2497" i="16"/>
  <c r="V1157" i="16"/>
  <c r="V1814" i="16"/>
  <c r="V2808" i="16"/>
  <c r="V3090" i="16"/>
  <c r="V2466" i="16"/>
  <c r="V3026" i="16"/>
  <c r="V2402" i="16"/>
  <c r="V3225" i="16"/>
  <c r="V1826" i="16"/>
  <c r="V3139" i="16"/>
  <c r="V1795" i="16"/>
  <c r="V2877" i="16"/>
  <c r="V1413" i="16"/>
  <c r="V3062" i="16"/>
  <c r="V964" i="16"/>
  <c r="V2505" i="16"/>
  <c r="V1682" i="16"/>
  <c r="V2819" i="16"/>
  <c r="V2854" i="16"/>
  <c r="V1882" i="16"/>
  <c r="V2790" i="16"/>
  <c r="V1818" i="16"/>
  <c r="V2989" i="16"/>
  <c r="V2249" i="16"/>
  <c r="V3174" i="16"/>
  <c r="V2202" i="16"/>
  <c r="V1901" i="16"/>
  <c r="V2179" i="16"/>
  <c r="V2769" i="16"/>
  <c r="V2124" i="16"/>
  <c r="V1324" i="16"/>
  <c r="V953" i="16"/>
  <c r="V2454" i="16"/>
  <c r="V3274" i="16"/>
  <c r="V2390" i="16"/>
  <c r="V2696" i="16"/>
  <c r="V1813" i="16"/>
  <c r="V2843" i="16"/>
  <c r="V2253" i="16"/>
  <c r="V3125" i="16"/>
  <c r="V1646" i="16"/>
  <c r="V3310" i="16"/>
  <c r="V2623" i="16"/>
  <c r="V2276" i="16"/>
  <c r="V1935" i="16"/>
  <c r="V2621" i="16"/>
  <c r="V2823" i="16"/>
  <c r="V2826" i="16"/>
  <c r="V1942" i="16"/>
  <c r="V2762" i="16"/>
  <c r="V1878" i="16"/>
  <c r="V2961" i="16"/>
  <c r="V2316" i="16"/>
  <c r="V3146" i="16"/>
  <c r="V2262" i="16"/>
  <c r="V2133" i="16"/>
  <c r="V3076" i="16"/>
  <c r="V2798" i="16"/>
  <c r="V2111" i="16"/>
  <c r="V2168" i="16"/>
  <c r="V1386" i="16"/>
  <c r="V2935" i="16"/>
  <c r="V2885" i="16"/>
  <c r="V3151" i="16"/>
  <c r="V2264" i="16"/>
  <c r="V3087" i="16"/>
  <c r="V2200" i="16"/>
  <c r="V3286" i="16"/>
  <c r="V2671" i="16"/>
  <c r="V2692" i="16"/>
  <c r="V2584" i="16"/>
  <c r="V2881" i="16"/>
  <c r="V2561" i="16"/>
  <c r="V3066" i="16"/>
  <c r="V2514" i="16"/>
  <c r="V1733" i="16"/>
  <c r="V2860" i="16"/>
  <c r="V1860" i="16"/>
  <c r="V2789" i="16"/>
  <c r="V1773" i="16"/>
  <c r="V2979" i="16"/>
  <c r="V2235" i="16"/>
  <c r="V3173" i="16"/>
  <c r="V2180" i="16"/>
  <c r="V1893" i="16"/>
  <c r="V2126" i="16"/>
  <c r="V2768" i="16"/>
  <c r="V2940" i="16"/>
  <c r="V394" i="16"/>
  <c r="V1697" i="16"/>
  <c r="V3020" i="16"/>
  <c r="V1685" i="16"/>
  <c r="V989" i="16"/>
  <c r="V18" i="16"/>
  <c r="V2156" i="16"/>
  <c r="V2128" i="16"/>
  <c r="V123" i="16"/>
  <c r="V1217" i="16"/>
  <c r="V527" i="16"/>
  <c r="V1076" i="16"/>
  <c r="V2137" i="16"/>
  <c r="V1093" i="16"/>
  <c r="V450" i="16"/>
  <c r="V2464" i="16"/>
  <c r="V542" i="16"/>
  <c r="V2096" i="16"/>
  <c r="V1385" i="16"/>
  <c r="V2682" i="16"/>
  <c r="V2537" i="16"/>
  <c r="V719" i="16"/>
  <c r="V2169" i="16"/>
  <c r="U3120" i="16"/>
  <c r="V1053" i="16"/>
  <c r="V371" i="16"/>
  <c r="V482" i="16"/>
  <c r="U2508" i="16"/>
  <c r="V2515" i="16"/>
  <c r="V2724" i="16"/>
  <c r="V1939" i="16"/>
  <c r="V2281" i="16"/>
  <c r="V1884" i="16"/>
  <c r="V1841" i="16"/>
  <c r="V1830" i="16"/>
  <c r="V2320" i="16"/>
  <c r="V2381" i="16"/>
  <c r="V960" i="16"/>
  <c r="V868" i="16"/>
  <c r="V338" i="16"/>
  <c r="V2937" i="16"/>
  <c r="V2869" i="16"/>
  <c r="V788" i="16"/>
  <c r="V2805" i="16"/>
  <c r="V3268" i="16"/>
  <c r="V1989" i="16"/>
  <c r="V2688" i="16"/>
  <c r="V3189" i="16"/>
  <c r="V980" i="16"/>
  <c r="V2021" i="16"/>
  <c r="V2687" i="16"/>
  <c r="V2784" i="16"/>
  <c r="V2600" i="16"/>
  <c r="V2284" i="16"/>
  <c r="V1943" i="16"/>
  <c r="V3149" i="16"/>
  <c r="V1837" i="16"/>
  <c r="V2748" i="16"/>
  <c r="V3287" i="16"/>
  <c r="V2669" i="16"/>
  <c r="V2710" i="16"/>
  <c r="V2254" i="16"/>
  <c r="V2896" i="16"/>
  <c r="V3068" i="16"/>
  <c r="V3081" i="16"/>
  <c r="V2103" i="16"/>
  <c r="V3266" i="16"/>
  <c r="V2016" i="16"/>
  <c r="V2112" i="16"/>
  <c r="V2418" i="16"/>
  <c r="V2377" i="16"/>
  <c r="V3053" i="16"/>
  <c r="V2313" i="16"/>
  <c r="V3187" i="16"/>
  <c r="V1325" i="16"/>
  <c r="V2525" i="16"/>
  <c r="V894" i="16"/>
  <c r="V2847" i="16"/>
  <c r="V2650" i="16"/>
  <c r="V3032" i="16"/>
  <c r="V2627" i="16"/>
  <c r="V1457" i="16"/>
  <c r="U2642" i="16"/>
  <c r="V2875" i="16"/>
  <c r="V3121" i="16"/>
  <c r="V2069" i="16"/>
  <c r="V1865" i="16"/>
  <c r="V2995" i="16"/>
  <c r="V1789" i="16"/>
  <c r="V3275" i="16"/>
  <c r="V2208" i="16"/>
  <c r="V2925" i="16"/>
  <c r="V2185" i="16"/>
  <c r="V3110" i="16"/>
  <c r="V2138" i="16"/>
  <c r="V3295" i="16"/>
  <c r="V2115" i="16"/>
  <c r="V177" i="16"/>
  <c r="V2570" i="16"/>
  <c r="V2485" i="16"/>
  <c r="V2181" i="16"/>
  <c r="V2588" i="16"/>
  <c r="V3308" i="16"/>
  <c r="V2524" i="16"/>
  <c r="V2796" i="16"/>
  <c r="V1948" i="16"/>
  <c r="V2353" i="16"/>
  <c r="V1894" i="16"/>
  <c r="V2384" i="16"/>
  <c r="V2707" i="16"/>
  <c r="V2675" i="16"/>
  <c r="V2845" i="16"/>
  <c r="V1787" i="16"/>
  <c r="V1010" i="16"/>
  <c r="V509" i="16"/>
  <c r="V1445" i="16"/>
  <c r="V1829" i="16"/>
  <c r="V852" i="16"/>
  <c r="V2774" i="16"/>
  <c r="V2159" i="16"/>
  <c r="V2959" i="16"/>
  <c r="V2072" i="16"/>
  <c r="V3144" i="16"/>
  <c r="V2049" i="16"/>
  <c r="V3329" i="16"/>
  <c r="V2002" i="16"/>
  <c r="V634" i="16"/>
  <c r="V2376" i="16"/>
  <c r="V2948" i="16"/>
  <c r="V1069" i="16"/>
  <c r="V1862" i="16"/>
  <c r="V1703" i="16"/>
  <c r="V2040" i="16"/>
  <c r="V2056" i="16"/>
  <c r="V2599" i="16"/>
  <c r="V2099" i="16"/>
  <c r="V2506" i="16"/>
  <c r="V443" i="16"/>
  <c r="V2070" i="16"/>
  <c r="V573" i="16"/>
  <c r="V2490" i="16"/>
  <c r="V2275" i="16"/>
  <c r="V2908" i="16"/>
  <c r="V1634" i="16"/>
  <c r="V2622" i="16"/>
  <c r="V2487" i="16"/>
  <c r="V1353" i="16"/>
  <c r="V2119" i="16"/>
  <c r="V1304" i="16"/>
  <c r="V3216" i="16"/>
  <c r="V2496" i="16"/>
  <c r="V151" i="16"/>
  <c r="V205" i="16"/>
  <c r="V1633" i="16"/>
  <c r="V1315" i="16"/>
  <c r="V2439" i="16"/>
  <c r="V1242" i="16"/>
  <c r="V1863" i="16"/>
  <c r="V1264" i="16"/>
  <c r="V1637" i="16"/>
  <c r="V594" i="16"/>
  <c r="V1453" i="16"/>
  <c r="V1095" i="16"/>
  <c r="V1077" i="16"/>
  <c r="V3131" i="16"/>
  <c r="V2667" i="16"/>
  <c r="V2939" i="16"/>
  <c r="V3115" i="16"/>
  <c r="V1957" i="16"/>
  <c r="V2394" i="16"/>
  <c r="V3302" i="16"/>
  <c r="V2330" i="16"/>
  <c r="V2726" i="16"/>
  <c r="V1461" i="16"/>
  <c r="V2911" i="16"/>
  <c r="V1277" i="16"/>
  <c r="V3096" i="16"/>
  <c r="V378" i="16"/>
  <c r="V3281" i="16"/>
  <c r="V2636" i="16"/>
  <c r="V1670" i="16"/>
  <c r="V225" i="16"/>
  <c r="V2871" i="16"/>
  <c r="V3137" i="16"/>
  <c r="V1809" i="16"/>
  <c r="V3073" i="16"/>
  <c r="V1397" i="16"/>
  <c r="V3272" i="16"/>
  <c r="V2177" i="16"/>
  <c r="V2664" i="16"/>
  <c r="V2130" i="16"/>
  <c r="V2715" i="16"/>
  <c r="V2107" i="16"/>
  <c r="V3045" i="16"/>
  <c r="V2052" i="16"/>
  <c r="V690" i="16"/>
  <c r="V649" i="16"/>
  <c r="V2382" i="16"/>
  <c r="V2775" i="16"/>
  <c r="V2318" i="16"/>
  <c r="V2974" i="16"/>
  <c r="V1365" i="16"/>
  <c r="V3159" i="16"/>
  <c r="V442" i="16"/>
  <c r="V1677" i="16"/>
  <c r="V1342" i="16"/>
  <c r="V2754" i="16"/>
  <c r="V2551" i="16"/>
  <c r="V2212" i="16"/>
  <c r="V1373" i="16"/>
  <c r="V2950" i="16"/>
  <c r="V3283" i="16"/>
  <c r="V3102" i="16"/>
  <c r="V1870" i="16"/>
  <c r="V3038" i="16"/>
  <c r="V1801" i="16"/>
  <c r="V3237" i="16"/>
  <c r="V2244" i="16"/>
  <c r="V2405" i="16"/>
  <c r="V2190" i="16"/>
  <c r="V2832" i="16"/>
  <c r="V3004" i="16"/>
  <c r="V3017" i="16"/>
  <c r="V2039" i="16"/>
  <c r="V2104" i="16"/>
  <c r="V162" i="16"/>
  <c r="V2602" i="16"/>
  <c r="V2884" i="16"/>
  <c r="V2480" i="16"/>
  <c r="V1686" i="16"/>
  <c r="V2416" i="16"/>
  <c r="V1174" i="16"/>
  <c r="V1840" i="16"/>
  <c r="V1552" i="16"/>
  <c r="V1817" i="16"/>
  <c r="V922" i="16"/>
  <c r="V1589" i="16"/>
  <c r="V2232" i="16"/>
  <c r="V1405" i="16"/>
  <c r="V2969" i="16"/>
  <c r="V1221" i="16"/>
  <c r="U2448" i="16"/>
  <c r="V2370" i="16"/>
  <c r="V2012" i="16"/>
  <c r="V1858" i="16"/>
  <c r="V2451" i="16"/>
  <c r="V2358" i="16"/>
  <c r="V2396" i="16"/>
  <c r="V1918" i="16"/>
  <c r="V2342" i="16"/>
  <c r="V2378" i="16"/>
  <c r="V3156" i="16"/>
  <c r="V1203" i="16"/>
  <c r="V192" i="16"/>
  <c r="V731" i="16"/>
  <c r="V2010" i="16"/>
  <c r="V1004" i="16"/>
  <c r="V1709" i="16"/>
  <c r="V105" i="16"/>
  <c r="V1523" i="16"/>
  <c r="V2092" i="16"/>
  <c r="V2603" i="16"/>
  <c r="V2023" i="16"/>
  <c r="V1780" i="16"/>
  <c r="V641" i="16"/>
  <c r="V1993" i="16"/>
  <c r="V1179" i="16"/>
  <c r="V286" i="16"/>
  <c r="V1553" i="16"/>
  <c r="V1018" i="16"/>
  <c r="V1130" i="16"/>
  <c r="V514" i="16"/>
  <c r="V2234" i="16"/>
  <c r="V2030" i="16"/>
  <c r="V1617" i="16"/>
  <c r="V2612" i="16"/>
  <c r="V322" i="16"/>
  <c r="V1398" i="16"/>
  <c r="V530" i="16"/>
  <c r="V1745" i="16"/>
  <c r="V1737" i="16"/>
  <c r="V3251" i="16"/>
  <c r="V2443" i="16"/>
  <c r="V2891" i="16"/>
  <c r="V1867" i="16"/>
  <c r="V2941" i="16"/>
  <c r="V1811" i="16"/>
  <c r="V3126" i="16"/>
  <c r="V1493" i="16"/>
  <c r="V3311" i="16"/>
  <c r="V1800" i="16"/>
  <c r="V2577" i="16"/>
  <c r="V682" i="16"/>
  <c r="V2936" i="16"/>
  <c r="V2886" i="16"/>
  <c r="V3088" i="16"/>
  <c r="V3260" i="16"/>
  <c r="V3024" i="16"/>
  <c r="V3196" i="16"/>
  <c r="V3223" i="16"/>
  <c r="V2189" i="16"/>
  <c r="V2293" i="16"/>
  <c r="V1598" i="16"/>
  <c r="V2818" i="16"/>
  <c r="V2615" i="16"/>
  <c r="V2795" i="16"/>
  <c r="V2528" i="16"/>
  <c r="V2220" i="16"/>
  <c r="V1877" i="16"/>
  <c r="V1973" i="16"/>
  <c r="V2964" i="16"/>
  <c r="V2428" i="16"/>
  <c r="V2900" i="16"/>
  <c r="V2172" i="16"/>
  <c r="V2470" i="16"/>
  <c r="V2634" i="16"/>
  <c r="V3284" i="16"/>
  <c r="V2182" i="16"/>
  <c r="V2397" i="16"/>
  <c r="V2031" i="16"/>
  <c r="V2831" i="16"/>
  <c r="V2479" i="16"/>
  <c r="V2583" i="16"/>
  <c r="V391" i="16"/>
  <c r="V2305" i="16"/>
  <c r="V1165" i="16"/>
  <c r="V2241" i="16"/>
  <c r="V2760" i="16"/>
  <c r="V2648" i="16"/>
  <c r="V2945" i="16"/>
  <c r="V2625" i="16"/>
  <c r="V3130" i="16"/>
  <c r="V2578" i="16"/>
  <c r="V2931" i="16"/>
  <c r="V2555" i="16"/>
  <c r="V708" i="16"/>
  <c r="V2932" i="16"/>
  <c r="V2605" i="16"/>
  <c r="V2205" i="16"/>
  <c r="V2888" i="16"/>
  <c r="V1761" i="16"/>
  <c r="V2824" i="16"/>
  <c r="V1261" i="16"/>
  <c r="V3023" i="16"/>
  <c r="V2136" i="16"/>
  <c r="V3208" i="16"/>
  <c r="V2113" i="16"/>
  <c r="V2173" i="16"/>
  <c r="V2066" i="16"/>
  <c r="V2963" i="16"/>
  <c r="V2043" i="16"/>
  <c r="V502" i="16"/>
  <c r="V1994" i="16"/>
  <c r="V1437" i="16"/>
  <c r="V2870" i="16"/>
  <c r="V2516" i="16"/>
  <c r="V2806" i="16"/>
  <c r="V2452" i="16"/>
  <c r="V3005" i="16"/>
  <c r="V1876" i="16"/>
  <c r="V3190" i="16"/>
  <c r="V1822" i="16"/>
  <c r="V2029" i="16"/>
  <c r="V2317" i="16"/>
  <c r="V241" i="16"/>
  <c r="V1662" i="16"/>
  <c r="V2649" i="16"/>
  <c r="V890" i="16"/>
  <c r="V1968" i="16"/>
  <c r="V1569" i="16"/>
  <c r="V1904" i="16"/>
  <c r="V1057" i="16"/>
  <c r="V2375" i="16"/>
  <c r="V1736" i="16"/>
  <c r="V2288" i="16"/>
  <c r="V1164" i="16"/>
  <c r="V2265" i="16"/>
  <c r="V1715" i="16"/>
  <c r="V2218" i="16"/>
  <c r="V2720" i="16"/>
  <c r="V2663" i="16"/>
  <c r="U2822" i="16"/>
  <c r="V2876" i="16"/>
  <c r="V1172" i="16"/>
  <c r="V1133" i="16"/>
  <c r="V107" i="16"/>
  <c r="V841" i="16"/>
  <c r="V1976" i="16"/>
  <c r="V2531" i="16"/>
  <c r="V2027" i="16"/>
  <c r="V1922" i="16"/>
  <c r="U3080" i="16"/>
  <c r="V1317" i="16"/>
  <c r="V2143" i="16"/>
  <c r="V1914" i="16"/>
  <c r="V2211" i="16"/>
  <c r="V2478" i="16"/>
  <c r="V1843" i="16"/>
  <c r="V2046" i="16"/>
  <c r="V1396" i="16"/>
  <c r="V1574" i="16"/>
  <c r="V1065" i="16"/>
  <c r="V434" i="16"/>
  <c r="V2217" i="16"/>
  <c r="V2020" i="16"/>
  <c r="V642" i="16"/>
  <c r="V141" i="16"/>
  <c r="V1161" i="16"/>
  <c r="V1061" i="16"/>
  <c r="V2848" i="16"/>
  <c r="V692" i="16"/>
  <c r="V3033" i="16"/>
  <c r="V2641" i="16"/>
  <c r="V2356" i="16"/>
  <c r="V2015" i="16"/>
  <c r="V2493" i="16"/>
  <c r="V2093" i="16"/>
  <c r="V2874" i="16"/>
  <c r="V2322" i="16"/>
  <c r="V2810" i="16"/>
  <c r="V2258" i="16"/>
  <c r="V3009" i="16"/>
  <c r="V724" i="16"/>
  <c r="V3194" i="16"/>
  <c r="V2642" i="16"/>
  <c r="V2005" i="16"/>
  <c r="V2619" i="16"/>
  <c r="V2782" i="16"/>
  <c r="V2564" i="16"/>
  <c r="V1222" i="16"/>
  <c r="V1603" i="16"/>
  <c r="V2090" i="16"/>
  <c r="V2026" i="16"/>
  <c r="V2290" i="16"/>
  <c r="V1962" i="16"/>
  <c r="V1653" i="16"/>
  <c r="V2393" i="16"/>
  <c r="V1748" i="16"/>
  <c r="V2346" i="16"/>
  <c r="V1838" i="16"/>
  <c r="V2323" i="16"/>
  <c r="V2348" i="16"/>
  <c r="V2268" i="16"/>
  <c r="V3247" i="16"/>
  <c r="V1729" i="16"/>
  <c r="V75" i="16"/>
  <c r="V1971" i="16"/>
  <c r="V2534" i="16"/>
  <c r="V1907" i="16"/>
  <c r="V1958" i="16"/>
  <c r="V1849" i="16"/>
  <c r="V2772" i="16"/>
  <c r="V1916" i="16"/>
  <c r="V2909" i="16"/>
  <c r="V3316" i="16"/>
  <c r="V3094" i="16"/>
  <c r="V1930" i="16"/>
  <c r="V2651" i="16"/>
  <c r="V120" i="16"/>
  <c r="V3169" i="16"/>
  <c r="V2365" i="16"/>
  <c r="V2086" i="16"/>
  <c r="V2361" i="16"/>
  <c r="V2022" i="16"/>
  <c r="V1913" i="16"/>
  <c r="V2460" i="16"/>
  <c r="V2430" i="16"/>
  <c r="V2406" i="16"/>
  <c r="V2442" i="16"/>
  <c r="V3220" i="16"/>
  <c r="V1990" i="16"/>
  <c r="V1885" i="16"/>
  <c r="V1872" i="16"/>
  <c r="V2575" i="16"/>
  <c r="V565" i="16"/>
  <c r="V2518" i="16"/>
  <c r="V1965" i="16"/>
  <c r="V2408" i="16"/>
  <c r="V3303" i="16"/>
  <c r="V2344" i="16"/>
  <c r="V2727" i="16"/>
  <c r="V1573" i="16"/>
  <c r="V2912" i="16"/>
  <c r="V1389" i="16"/>
  <c r="V3097" i="16"/>
  <c r="V1013" i="16"/>
  <c r="V3282" i="16"/>
  <c r="V314" i="16"/>
  <c r="V2255" i="16"/>
  <c r="V2087" i="16"/>
  <c r="V2004" i="16"/>
  <c r="V3069" i="16"/>
  <c r="V1940" i="16"/>
  <c r="V3195" i="16"/>
  <c r="V2379" i="16"/>
  <c r="V2653" i="16"/>
  <c r="V2324" i="16"/>
  <c r="V2863" i="16"/>
  <c r="V2270" i="16"/>
  <c r="V3048" i="16"/>
  <c r="V3084" i="16"/>
  <c r="V2654" i="16"/>
  <c r="V919" i="16"/>
  <c r="V2982" i="16"/>
  <c r="V2684" i="16"/>
  <c r="V706" i="16"/>
  <c r="V1173" i="16"/>
  <c r="V588" i="16"/>
  <c r="V952" i="16"/>
  <c r="V1459" i="16"/>
  <c r="V2455" i="16"/>
  <c r="V1879" i="16"/>
  <c r="V1563" i="16"/>
  <c r="V1131" i="16"/>
  <c r="V1605" i="16"/>
  <c r="V2147" i="16"/>
  <c r="V804" i="16"/>
  <c r="V1105" i="16"/>
  <c r="V586" i="16"/>
  <c r="V1066" i="16"/>
  <c r="V1292" i="16"/>
  <c r="V2170" i="16"/>
  <c r="V2468" i="16"/>
  <c r="V1793" i="16"/>
  <c r="V2036" i="16"/>
  <c r="V1176" i="16"/>
  <c r="V954" i="16"/>
  <c r="V74" i="16"/>
  <c r="V1671" i="16"/>
  <c r="V1592" i="16"/>
  <c r="V2776" i="16"/>
  <c r="V2371" i="16"/>
  <c r="V2975" i="16"/>
  <c r="V1769" i="16"/>
  <c r="V3160" i="16"/>
  <c r="V1349" i="16"/>
  <c r="V1741" i="16"/>
  <c r="V810" i="16"/>
  <c r="V1861" i="16"/>
  <c r="V2646" i="16"/>
  <c r="V1579" i="16"/>
  <c r="V1796" i="16"/>
  <c r="V2747" i="16"/>
  <c r="V3105" i="16"/>
  <c r="V2453" i="16"/>
  <c r="V2694" i="16"/>
  <c r="V1941" i="16"/>
  <c r="V2502" i="16"/>
  <c r="V2836" i="16"/>
  <c r="V1980" i="16"/>
  <c r="V2973" i="16"/>
  <c r="V194" i="16"/>
  <c r="V3158" i="16"/>
  <c r="V2543" i="16"/>
  <c r="V1613" i="16"/>
  <c r="V2456" i="16"/>
  <c r="V2659" i="16"/>
  <c r="V10" i="16"/>
  <c r="V1819" i="16"/>
  <c r="V2892" i="16"/>
  <c r="V488" i="16"/>
  <c r="V2828" i="16"/>
  <c r="V1151" i="16"/>
  <c r="V2398" i="16"/>
  <c r="V3176" i="16"/>
  <c r="V3212" i="16"/>
  <c r="V1372" i="16"/>
  <c r="V2247" i="16"/>
  <c r="V1734" i="16"/>
  <c r="V2160" i="16"/>
  <c r="V2967" i="16"/>
  <c r="V2519" i="16"/>
  <c r="V2521" i="16"/>
  <c r="V1758" i="16"/>
  <c r="V2457" i="16"/>
  <c r="V1246" i="16"/>
  <c r="V1881" i="16"/>
  <c r="V1624" i="16"/>
  <c r="V1834" i="16"/>
  <c r="V1517" i="16"/>
  <c r="V1810" i="16"/>
  <c r="V2240" i="16"/>
  <c r="V1477" i="16"/>
  <c r="V2998" i="16"/>
  <c r="V35" i="16"/>
  <c r="V553" i="16"/>
  <c r="V2717" i="16"/>
  <c r="V2018" i="16"/>
  <c r="V2009" i="16"/>
  <c r="V1641" i="16"/>
  <c r="V1945" i="16"/>
  <c r="V1129" i="16"/>
  <c r="V2352" i="16"/>
  <c r="V1676" i="16"/>
  <c r="V2329" i="16"/>
  <c r="V1236" i="16"/>
  <c r="V2282" i="16"/>
  <c r="V2340" i="16"/>
  <c r="V2259" i="16"/>
  <c r="V2705" i="16"/>
  <c r="U2750" i="16"/>
  <c r="U2930" i="16"/>
  <c r="V2745" i="16"/>
  <c r="V3089" i="16"/>
  <c r="V2444" i="16"/>
  <c r="V3025" i="16"/>
  <c r="V2380" i="16"/>
  <c r="V3224" i="16"/>
  <c r="V1797" i="16"/>
  <c r="V2301" i="16"/>
  <c r="V1429" i="16"/>
  <c r="V3091" i="16"/>
  <c r="V1357" i="16"/>
  <c r="V3061" i="16"/>
  <c r="V1390" i="16"/>
  <c r="V1651" i="16"/>
  <c r="V325" i="16"/>
  <c r="V1896" i="16"/>
  <c r="V2791" i="16"/>
  <c r="V1832" i="16"/>
  <c r="V2990" i="16"/>
  <c r="V2303" i="16"/>
  <c r="V3175" i="16"/>
  <c r="V2216" i="16"/>
  <c r="V1909" i="16"/>
  <c r="V2193" i="16"/>
  <c r="V2770" i="16"/>
  <c r="V2146" i="16"/>
  <c r="U2796" i="16"/>
  <c r="V2091" i="16"/>
  <c r="V2702" i="16"/>
  <c r="V2331" i="16"/>
  <c r="V1815" i="16"/>
  <c r="V2624" i="16"/>
  <c r="V2300" i="16"/>
  <c r="V1158" i="16"/>
  <c r="V673" i="16"/>
  <c r="V716" i="16"/>
  <c r="V1322" i="16"/>
  <c r="V584" i="16"/>
  <c r="V2954" i="16"/>
  <c r="V829" i="16"/>
  <c r="V950" i="16"/>
  <c r="V466" i="16"/>
  <c r="V2618" i="16"/>
  <c r="V628" i="16"/>
  <c r="V2250" i="16"/>
  <c r="V2484" i="16"/>
  <c r="V892" i="16"/>
  <c r="V1330" i="16"/>
  <c r="V999" i="16"/>
  <c r="V1259" i="16"/>
  <c r="V2153" i="16"/>
  <c r="V2459" i="16"/>
  <c r="V1052" i="16"/>
  <c r="V11" i="16"/>
  <c r="V1547" i="16"/>
  <c r="V2295" i="16"/>
  <c r="V2693" i="16"/>
  <c r="V1806" i="16"/>
  <c r="V2882" i="16"/>
  <c r="V2679" i="16"/>
  <c r="V3307" i="16"/>
  <c r="V2592" i="16"/>
  <c r="V3309" i="16"/>
  <c r="V2569" i="16"/>
  <c r="V2292" i="16"/>
  <c r="V1764" i="16"/>
  <c r="V2469" i="16"/>
  <c r="V3028" i="16"/>
  <c r="V2538" i="16"/>
  <c r="V3228" i="16"/>
  <c r="V2474" i="16"/>
  <c r="V2716" i="16"/>
  <c r="V1898" i="16"/>
  <c r="V2273" i="16"/>
  <c r="V1875" i="16"/>
  <c r="V1581" i="16"/>
  <c r="V1820" i="16"/>
  <c r="V2312" i="16"/>
  <c r="V1557" i="16"/>
  <c r="V2984" i="16"/>
  <c r="V1115" i="16"/>
  <c r="V1767" i="16"/>
  <c r="V1853" i="16"/>
  <c r="V1954" i="16"/>
  <c r="V3289" i="16"/>
  <c r="V1890" i="16"/>
  <c r="V2713" i="16"/>
  <c r="V2321" i="16"/>
  <c r="V2898" i="16"/>
  <c r="V2274" i="16"/>
  <c r="V2923" i="16"/>
  <c r="V2251" i="16"/>
  <c r="V3325" i="16"/>
  <c r="V2196" i="16"/>
  <c r="V2510" i="16"/>
  <c r="V1281" i="16"/>
  <c r="V2526" i="16"/>
  <c r="V3055" i="16"/>
  <c r="V2462" i="16"/>
  <c r="V3254" i="16"/>
  <c r="V1886" i="16"/>
  <c r="V2541" i="16"/>
  <c r="V2698" i="16"/>
  <c r="V382" i="16"/>
  <c r="V1117" i="16"/>
  <c r="V1388" i="16"/>
  <c r="V2695" i="16"/>
  <c r="V2753" i="16"/>
  <c r="V2587" i="16"/>
  <c r="V1911" i="16"/>
  <c r="V2804" i="16"/>
  <c r="V2085" i="16"/>
  <c r="V2014" i="16"/>
  <c r="V3318" i="16"/>
  <c r="V1950" i="16"/>
  <c r="V2742" i="16"/>
  <c r="V2388" i="16"/>
  <c r="V2927" i="16"/>
  <c r="V2334" i="16"/>
  <c r="V3112" i="16"/>
  <c r="V3148" i="16"/>
  <c r="V1585" i="16"/>
  <c r="V2183" i="16"/>
  <c r="V1869" i="16"/>
  <c r="V2511" i="16"/>
  <c r="V1777" i="16"/>
  <c r="V2101" i="16"/>
  <c r="V2779" i="16"/>
  <c r="V2336" i="16"/>
  <c r="V3027" i="16"/>
  <c r="V2272" i="16"/>
  <c r="V2946" i="16"/>
  <c r="V994" i="16"/>
  <c r="V3067" i="16"/>
  <c r="V186" i="16"/>
  <c r="V2013" i="16"/>
  <c r="V2633" i="16"/>
  <c r="V2783" i="16"/>
  <c r="V2586" i="16"/>
  <c r="V2364" i="16"/>
  <c r="V1022" i="16"/>
  <c r="V1932" i="16"/>
  <c r="V3288" i="16"/>
  <c r="V1868" i="16"/>
  <c r="V2712" i="16"/>
  <c r="V2307" i="16"/>
  <c r="V2897" i="16"/>
  <c r="V2252" i="16"/>
  <c r="V3082" i="16"/>
  <c r="V2198" i="16"/>
  <c r="V2739" i="16"/>
  <c r="V3012" i="16"/>
  <c r="V937" i="16"/>
  <c r="V1314" i="16"/>
  <c r="V3092" i="16"/>
  <c r="V380" i="16"/>
  <c r="V289" i="16"/>
  <c r="V2616" i="16"/>
  <c r="V2192" i="16"/>
  <c r="V438" i="16"/>
  <c r="V440" i="16"/>
  <c r="V663" i="16"/>
  <c r="V69" i="16"/>
  <c r="V1426" i="16"/>
  <c r="V2733" i="16"/>
  <c r="V1627" i="16"/>
  <c r="V1041" i="16"/>
  <c r="V208" i="16"/>
  <c r="V632" i="16"/>
  <c r="V1639" i="16"/>
  <c r="V1449" i="16"/>
  <c r="V1025" i="16"/>
  <c r="V2601" i="16"/>
  <c r="V364" i="16"/>
  <c r="V2233" i="16"/>
  <c r="V2475" i="16"/>
  <c r="V1543" i="16"/>
  <c r="V174" i="16"/>
  <c r="V128" i="16"/>
  <c r="V457" i="16"/>
  <c r="V1483" i="16"/>
  <c r="V2857" i="16"/>
  <c r="V3243" i="16"/>
  <c r="V2363" i="16"/>
  <c r="V2731" i="16"/>
  <c r="V2299" i="16"/>
  <c r="V3258" i="16"/>
  <c r="V1213" i="16"/>
  <c r="V2517" i="16"/>
  <c r="V2683" i="16"/>
  <c r="V2846" i="16"/>
  <c r="V2628" i="16"/>
  <c r="V3031" i="16"/>
  <c r="V2574" i="16"/>
  <c r="V1515" i="16"/>
  <c r="V1699" i="16"/>
  <c r="V2458" i="16"/>
  <c r="V2492" i="16"/>
  <c r="V748" i="16"/>
  <c r="V1091" i="16"/>
  <c r="V1421" i="16"/>
  <c r="V1017" i="16"/>
  <c r="V2764" i="16"/>
  <c r="V84" i="16"/>
  <c r="V1785" i="16"/>
  <c r="V453" i="16"/>
  <c r="V1125" i="16"/>
  <c r="V138" i="16"/>
  <c r="V874" i="16"/>
  <c r="V3245" i="16"/>
  <c r="V2595" i="16"/>
  <c r="V3122" i="16"/>
  <c r="V2859" i="16"/>
  <c r="V2820" i="16"/>
  <c r="V3107" i="16"/>
  <c r="V2756" i="16"/>
  <c r="V3210" i="16"/>
  <c r="V2326" i="16"/>
  <c r="V2645" i="16"/>
  <c r="V3140" i="16"/>
  <c r="V2862" i="16"/>
  <c r="V2175" i="16"/>
  <c r="V3047" i="16"/>
  <c r="V2088" i="16"/>
  <c r="V2176" i="16"/>
  <c r="V2011" i="16"/>
  <c r="V2449" i="16"/>
  <c r="V2777" i="16"/>
  <c r="V2385" i="16"/>
  <c r="V2976" i="16"/>
  <c r="V1808" i="16"/>
  <c r="V3161" i="16"/>
  <c r="V1525" i="16"/>
  <c r="V2245" i="16"/>
  <c r="V1341" i="16"/>
  <c r="V2813" i="16"/>
  <c r="V766" i="16"/>
  <c r="V2433" i="16"/>
  <c r="V607" i="16"/>
  <c r="V3315" i="16"/>
  <c r="V2681" i="16"/>
  <c r="V3104" i="16"/>
  <c r="V1937" i="16"/>
  <c r="V3040" i="16"/>
  <c r="V1873" i="16"/>
  <c r="V3239" i="16"/>
  <c r="V2280" i="16"/>
  <c r="V2421" i="16"/>
  <c r="V2257" i="16"/>
  <c r="V2834" i="16"/>
  <c r="V2210" i="16"/>
  <c r="V3171" i="16"/>
  <c r="V2187" i="16"/>
  <c r="V2419" i="16"/>
  <c r="U3181" i="16"/>
  <c r="V3213" i="16"/>
  <c r="V3106" i="16"/>
  <c r="V1949" i="16"/>
  <c r="V2372" i="16"/>
  <c r="V3301" i="16"/>
  <c r="V2308" i="16"/>
  <c r="V2725" i="16"/>
  <c r="V1285" i="16"/>
  <c r="V2910" i="16"/>
  <c r="V506" i="16"/>
  <c r="V3095" i="16"/>
  <c r="V2638" i="16"/>
  <c r="V3280" i="16"/>
  <c r="V1086" i="16"/>
  <c r="V1587" i="16"/>
  <c r="V58" i="16"/>
  <c r="V1824" i="16"/>
  <c r="V3010" i="16"/>
  <c r="V1509" i="16"/>
  <c r="V3209" i="16"/>
  <c r="V2231" i="16"/>
  <c r="V2763" i="16"/>
  <c r="V2144" i="16"/>
  <c r="V2861" i="16"/>
  <c r="V2121" i="16"/>
  <c r="V3046" i="16"/>
  <c r="V2074" i="16"/>
  <c r="V2256" i="16"/>
  <c r="V2498" i="16"/>
  <c r="V2154" i="16"/>
  <c r="V1645" i="16"/>
  <c r="V197" i="16"/>
  <c r="V1108" i="16"/>
  <c r="V2120" i="16"/>
  <c r="V2236" i="16"/>
  <c r="V1724" i="16"/>
  <c r="V170" i="16"/>
  <c r="V1250" i="16"/>
  <c r="V31" i="16"/>
  <c r="V3230" i="16"/>
  <c r="V122" i="16"/>
  <c r="V2079" i="16"/>
  <c r="V3043" i="16"/>
  <c r="V2554" i="16"/>
  <c r="V1691" i="16"/>
  <c r="V2186" i="16"/>
  <c r="V702" i="16"/>
  <c r="V418" i="16"/>
  <c r="V901" i="16"/>
  <c r="V1392" i="16"/>
  <c r="V1375" i="16"/>
  <c r="V2560" i="16"/>
  <c r="V1180" i="16"/>
  <c r="V1339" i="16"/>
  <c r="V508" i="16"/>
  <c r="V1593" i="16"/>
  <c r="V2083" i="16"/>
  <c r="V1600" i="16"/>
  <c r="V1716" i="16"/>
  <c r="V1060" i="16"/>
  <c r="V2844" i="16"/>
  <c r="V1529" i="16"/>
  <c r="V1290" i="16"/>
  <c r="V1002" i="16"/>
  <c r="V2718" i="16"/>
  <c r="V2500" i="16"/>
  <c r="V2199" i="16"/>
  <c r="V1080" i="16"/>
  <c r="V2135" i="16"/>
  <c r="V1383" i="16"/>
  <c r="V1214" i="16"/>
  <c r="V1572" i="16"/>
  <c r="V918" i="16"/>
  <c r="V1124" i="16"/>
  <c r="V1970" i="16"/>
  <c r="V173" i="16"/>
  <c r="V2401" i="16"/>
  <c r="V869" i="16"/>
  <c r="V925" i="16"/>
  <c r="U3043" i="16"/>
  <c r="V3261" i="16"/>
  <c r="V2132" i="16"/>
  <c r="V1831" i="16"/>
  <c r="V1003" i="16"/>
  <c r="V1565" i="16"/>
  <c r="V747" i="16"/>
  <c r="V3116" i="16"/>
  <c r="V1494" i="16"/>
  <c r="V3052" i="16"/>
  <c r="V1430" i="16"/>
  <c r="V2545" i="16"/>
  <c r="V1744" i="16"/>
  <c r="V1969" i="16"/>
  <c r="V1040" i="16"/>
  <c r="V2788" i="16"/>
  <c r="U2869" i="16"/>
  <c r="U2219" i="16"/>
  <c r="V2629" i="16"/>
  <c r="V2491" i="16"/>
  <c r="V3164" i="16"/>
  <c r="V1027" i="16"/>
  <c r="V3100" i="16"/>
  <c r="V1594" i="16"/>
  <c r="V2670" i="16"/>
  <c r="V1408" i="16"/>
  <c r="V2606" i="16"/>
  <c r="V210" i="16"/>
  <c r="V1953" i="16"/>
  <c r="V249" i="16"/>
  <c r="V2360" i="16"/>
  <c r="V1583" i="16"/>
  <c r="V297" i="16"/>
  <c r="V1664" i="16"/>
  <c r="V2501" i="16"/>
  <c r="V2123" i="16"/>
  <c r="V2732" i="16"/>
  <c r="V1110" i="16"/>
  <c r="V2573" i="16"/>
  <c r="V1046" i="16"/>
  <c r="V2238" i="16"/>
  <c r="V1484" i="16"/>
  <c r="V2174" i="16"/>
  <c r="V1420" i="16"/>
  <c r="V2504" i="16"/>
  <c r="V1319" i="16"/>
  <c r="V1928" i="16"/>
  <c r="V911" i="16"/>
  <c r="V1891" i="16"/>
  <c r="V1414" i="16"/>
  <c r="U2171" i="16"/>
  <c r="V3002" i="16"/>
  <c r="V2450" i="16"/>
  <c r="V2286" i="16"/>
  <c r="V983" i="16"/>
  <c r="V2222" i="16"/>
  <c r="V389" i="16"/>
  <c r="V2660" i="16"/>
  <c r="V1531" i="16"/>
  <c r="V2596" i="16"/>
  <c r="V910" i="16"/>
  <c r="V1912" i="16"/>
  <c r="U2767" i="16"/>
  <c r="V2383" i="16"/>
  <c r="U2775" i="16"/>
  <c r="V384" i="16"/>
  <c r="V745" i="16"/>
  <c r="V1698" i="16"/>
  <c r="V1084" i="16"/>
  <c r="V681" i="16"/>
  <c r="V1499" i="16"/>
  <c r="V893" i="16"/>
  <c r="V826" i="16"/>
  <c r="V520" i="16"/>
  <c r="V1652" i="16"/>
  <c r="V9" i="16"/>
  <c r="V1588" i="16"/>
  <c r="V616" i="16"/>
  <c r="V870" i="16"/>
  <c r="V807" i="16"/>
  <c r="V45" i="16"/>
  <c r="V369" i="16"/>
  <c r="V2434" i="16"/>
  <c r="V1443" i="16"/>
  <c r="V1665" i="16"/>
  <c r="V1089" i="16"/>
  <c r="V1504" i="16"/>
  <c r="V1274" i="16"/>
  <c r="V1210" i="16"/>
  <c r="V1111" i="16"/>
  <c r="V1998" i="16"/>
  <c r="V2711" i="16"/>
  <c r="V1282" i="16"/>
  <c r="V2647" i="16"/>
  <c r="V354" i="16"/>
  <c r="V2071" i="16"/>
  <c r="V1255" i="16"/>
  <c r="V2007" i="16"/>
  <c r="V409" i="16"/>
  <c r="V2482" i="16"/>
  <c r="V228" i="16"/>
  <c r="V1906" i="16"/>
  <c r="V787" i="16"/>
  <c r="V833" i="16"/>
  <c r="V144" i="16"/>
  <c r="V3279" i="16"/>
  <c r="V2392" i="16"/>
  <c r="V2267" i="16"/>
  <c r="V316" i="16"/>
  <c r="V2203" i="16"/>
  <c r="V1480" i="16"/>
  <c r="V2610" i="16"/>
  <c r="V693" i="16"/>
  <c r="V2546" i="16"/>
  <c r="V292" i="16"/>
  <c r="V1438" i="16"/>
  <c r="V2630" i="16"/>
  <c r="V578" i="16"/>
  <c r="V2054" i="16"/>
  <c r="V1718" i="16"/>
  <c r="V1766" i="16"/>
  <c r="V2983" i="16"/>
  <c r="V2024" i="16"/>
  <c r="V1835" i="16"/>
  <c r="V1058" i="16"/>
  <c r="V1597" i="16"/>
  <c r="V990" i="16"/>
  <c r="V2178" i="16"/>
  <c r="V1377" i="16"/>
  <c r="V2114" i="16"/>
  <c r="V1313" i="16"/>
  <c r="V2550" i="16"/>
  <c r="V1241" i="16"/>
  <c r="V1974" i="16"/>
  <c r="V1311" i="16"/>
  <c r="V1883" i="16"/>
  <c r="V1786" i="16"/>
  <c r="V3060" i="16"/>
  <c r="V3030" i="16"/>
  <c r="V2415" i="16"/>
  <c r="V2226" i="16"/>
  <c r="V104" i="16"/>
  <c r="V2162" i="16"/>
  <c r="V718" i="16"/>
  <c r="V2593" i="16"/>
  <c r="V736" i="16"/>
  <c r="V2529" i="16"/>
  <c r="V631" i="16"/>
  <c r="V1428" i="16"/>
  <c r="V2620" i="16"/>
  <c r="V498" i="16"/>
  <c r="V2044" i="16"/>
  <c r="V1444" i="16"/>
  <c r="V1423" i="16"/>
  <c r="V2734" i="16"/>
  <c r="V2047" i="16"/>
  <c r="V1765" i="16"/>
  <c r="V988" i="16"/>
  <c r="V1269" i="16"/>
  <c r="V842" i="16"/>
  <c r="V2161" i="16"/>
  <c r="V1296" i="16"/>
  <c r="V2097" i="16"/>
  <c r="V1208" i="16"/>
  <c r="V2540" i="16"/>
  <c r="V550" i="16"/>
  <c r="V1964" i="16"/>
  <c r="V1212" i="16"/>
  <c r="V1258" i="16"/>
  <c r="V1137" i="16"/>
  <c r="V2483" i="16"/>
  <c r="V2781" i="16"/>
  <c r="V2868" i="16"/>
  <c r="V2209" i="16"/>
  <c r="V20" i="16"/>
  <c r="V2145" i="16"/>
  <c r="V1655" i="16"/>
  <c r="V2552" i="16"/>
  <c r="V524" i="16"/>
  <c r="V2488" i="16"/>
  <c r="V131" i="16"/>
  <c r="V1395" i="16"/>
  <c r="V2611" i="16"/>
  <c r="V234" i="16"/>
  <c r="V2035" i="16"/>
  <c r="V1403" i="16"/>
  <c r="V377" i="16"/>
  <c r="V1486" i="16"/>
  <c r="V1783" i="16"/>
  <c r="V560" i="16"/>
  <c r="V793" i="16"/>
  <c r="V7" i="16"/>
  <c r="V847" i="16"/>
  <c r="V181" i="16"/>
  <c r="V1520" i="16"/>
  <c r="V596" i="16"/>
  <c r="V1432" i="16"/>
  <c r="V532" i="16"/>
  <c r="V1511" i="16"/>
  <c r="U3035" i="16"/>
  <c r="U2715" i="16"/>
  <c r="U1227" i="16"/>
  <c r="V3300" i="16"/>
  <c r="V931" i="16"/>
  <c r="V1328" i="16"/>
  <c r="V1503" i="16"/>
  <c r="V361" i="16"/>
  <c r="V1400" i="16"/>
  <c r="V1312" i="16"/>
  <c r="V851" i="16"/>
  <c r="V2082" i="16"/>
  <c r="V1854" i="16"/>
  <c r="V1100" i="16"/>
  <c r="V1749" i="16"/>
  <c r="V1036" i="16"/>
  <c r="V2228" i="16"/>
  <c r="V1451" i="16"/>
  <c r="V2164" i="16"/>
  <c r="V1387" i="16"/>
  <c r="V2527" i="16"/>
  <c r="V483" i="16"/>
  <c r="V1951" i="16"/>
  <c r="V1732" i="16"/>
  <c r="V2327" i="16"/>
  <c r="V1140" i="16"/>
  <c r="V1944" i="16"/>
  <c r="V3016" i="16"/>
  <c r="V1921" i="16"/>
  <c r="V1541" i="16"/>
  <c r="V670" i="16"/>
  <c r="V1029" i="16"/>
  <c r="V291" i="16"/>
  <c r="V2139" i="16"/>
  <c r="V1416" i="16"/>
  <c r="V2075" i="16"/>
  <c r="V1359" i="16"/>
  <c r="V1700" i="16"/>
  <c r="V2996" i="16"/>
  <c r="V1374" i="16"/>
  <c r="V2566" i="16"/>
  <c r="V1673" i="16"/>
  <c r="V1146" i="16"/>
  <c r="V1045" i="16"/>
  <c r="V2407" i="16"/>
  <c r="V2191" i="16"/>
  <c r="U2499" i="16"/>
  <c r="V2127" i="16"/>
  <c r="U2787" i="16"/>
  <c r="V1198" i="16"/>
  <c r="V1790" i="16"/>
  <c r="V876" i="16"/>
  <c r="V2122" i="16"/>
  <c r="V1321" i="16"/>
  <c r="V2553" i="16"/>
  <c r="V1752" i="16"/>
  <c r="V1977" i="16"/>
  <c r="V76" i="16"/>
  <c r="U1528" i="16"/>
  <c r="V2704" i="16"/>
  <c r="V2060" i="16"/>
  <c r="V1501" i="16"/>
  <c r="V1284" i="16"/>
  <c r="V1742" i="16"/>
  <c r="V1220" i="16"/>
  <c r="V3044" i="16"/>
  <c r="V846" i="16"/>
  <c r="V2980" i="16"/>
  <c r="V106" i="16"/>
  <c r="V2473" i="16"/>
  <c r="V1289" i="16"/>
  <c r="V1897" i="16"/>
  <c r="V791" i="16"/>
  <c r="V944" i="16"/>
  <c r="V1422" i="16"/>
  <c r="V1253" i="16"/>
  <c r="V932" i="16"/>
  <c r="V2335" i="16"/>
  <c r="V1694" i="16"/>
  <c r="V3252" i="16"/>
  <c r="V1630" i="16"/>
  <c r="V2637" i="16"/>
  <c r="V1054" i="16"/>
  <c r="V2125" i="16"/>
  <c r="V982" i="16"/>
  <c r="V2105" i="16"/>
  <c r="V1216" i="16"/>
  <c r="V2512" i="16"/>
  <c r="V1351" i="16"/>
  <c r="V1936" i="16"/>
  <c r="V143" i="16"/>
  <c r="V1807" i="16"/>
  <c r="V3231" i="16"/>
  <c r="V2051" i="16"/>
  <c r="V2509" i="16"/>
  <c r="V1178" i="16"/>
  <c r="V1997" i="16"/>
  <c r="V34" i="16"/>
  <c r="V2166" i="16"/>
  <c r="V1112" i="16"/>
  <c r="V2102" i="16"/>
  <c r="V1024" i="16"/>
  <c r="V2432" i="16"/>
  <c r="V1334" i="16"/>
  <c r="V1856" i="16"/>
  <c r="V426" i="16"/>
  <c r="V1635" i="16"/>
  <c r="V1350" i="16"/>
  <c r="V1189" i="16"/>
  <c r="V746" i="16"/>
  <c r="V2263" i="16"/>
  <c r="V1684" i="16"/>
  <c r="V2374" i="16"/>
  <c r="V1620" i="16"/>
  <c r="V1781" i="16"/>
  <c r="V1044" i="16"/>
  <c r="V1301" i="16"/>
  <c r="V962" i="16"/>
  <c r="V2064" i="16"/>
  <c r="V489" i="16"/>
  <c r="V2535" i="16"/>
  <c r="V407" i="16"/>
  <c r="V1959" i="16"/>
  <c r="V773" i="16"/>
  <c r="V936" i="16"/>
  <c r="V1106" i="16"/>
  <c r="V1802" i="16"/>
  <c r="V339" i="16"/>
  <c r="V1226" i="16"/>
  <c r="V769" i="16"/>
  <c r="V1609" i="16"/>
  <c r="V224" i="16"/>
  <c r="V1580" i="16"/>
  <c r="V753" i="16"/>
  <c r="V1516" i="16"/>
  <c r="V689" i="16"/>
  <c r="V1658" i="16"/>
  <c r="U3130" i="16"/>
  <c r="V493" i="16"/>
  <c r="U3010" i="16"/>
  <c r="V2362" i="16"/>
  <c r="V1539" i="16"/>
  <c r="V629" i="16"/>
  <c r="V795" i="16"/>
  <c r="V73" i="16"/>
  <c r="V825" i="16"/>
  <c r="V761" i="16"/>
  <c r="U1411" i="16"/>
  <c r="V1618" i="16"/>
  <c r="V1955" i="16"/>
  <c r="V838" i="16"/>
  <c r="V1186" i="16"/>
  <c r="V511" i="16"/>
  <c r="V1908" i="16"/>
  <c r="V2214" i="16"/>
  <c r="V1866" i="16"/>
  <c r="V2703" i="16"/>
  <c r="U2019" i="16"/>
  <c r="V2639" i="16"/>
  <c r="U2942" i="16"/>
  <c r="V2063" i="16"/>
  <c r="U2779" i="16"/>
  <c r="V1999" i="16"/>
  <c r="U2680" i="16"/>
  <c r="V674" i="16"/>
  <c r="V2058" i="16"/>
  <c r="V1257" i="16"/>
  <c r="V2489" i="16"/>
  <c r="V288" i="16"/>
  <c r="U2874" i="16"/>
  <c r="V2608" i="16"/>
  <c r="V614" i="16"/>
  <c r="V1642" i="16"/>
  <c r="V2355" i="16"/>
  <c r="V1578" i="16"/>
  <c r="V1661" i="16"/>
  <c r="V1000" i="16"/>
  <c r="V1149" i="16"/>
  <c r="V866" i="16"/>
  <c r="V2988" i="16"/>
  <c r="V1366" i="16"/>
  <c r="V2558" i="16"/>
  <c r="V1804" i="16"/>
  <c r="V1982" i="16"/>
  <c r="V1142" i="16"/>
  <c r="U2183" i="16"/>
  <c r="V3202" i="16"/>
  <c r="V1952" i="16"/>
  <c r="V1533" i="16"/>
  <c r="V814" i="16"/>
  <c r="V1021" i="16"/>
  <c r="V888" i="16"/>
  <c r="V2106" i="16"/>
  <c r="V722" i="16"/>
  <c r="V2042" i="16"/>
  <c r="V1427" i="16"/>
  <c r="V2542" i="16"/>
  <c r="V1751" i="16"/>
  <c r="V1966" i="16"/>
  <c r="V996" i="16"/>
  <c r="V1218" i="16"/>
  <c r="V1722" i="16"/>
  <c r="V1346" i="16"/>
  <c r="V2631" i="16"/>
  <c r="V1358" i="16"/>
  <c r="V1577" i="16"/>
  <c r="V2314" i="16"/>
  <c r="V1513" i="16"/>
  <c r="V1333" i="16"/>
  <c r="V862" i="16"/>
  <c r="V250" i="16"/>
  <c r="V666" i="16"/>
  <c r="V2110" i="16"/>
  <c r="V1356" i="16"/>
  <c r="V2548" i="16"/>
  <c r="V1771" i="16"/>
  <c r="V1972" i="16"/>
  <c r="V626" i="16"/>
  <c r="V209" i="16"/>
  <c r="V2953" i="16"/>
  <c r="V1975" i="16"/>
  <c r="V1205" i="16"/>
  <c r="V1354" i="16"/>
  <c r="V2665" i="16"/>
  <c r="V780" i="16"/>
  <c r="V2089" i="16"/>
  <c r="V1415" i="16"/>
  <c r="V2025" i="16"/>
  <c r="V601" i="16"/>
  <c r="V2532" i="16"/>
  <c r="V740" i="16"/>
  <c r="V1956" i="16"/>
  <c r="V969" i="16"/>
  <c r="V734" i="16"/>
  <c r="V1073" i="16"/>
  <c r="U2147" i="16"/>
  <c r="V1406" i="16"/>
  <c r="V1168" i="16"/>
  <c r="V1560" i="16"/>
  <c r="V2297" i="16"/>
  <c r="V1472" i="16"/>
  <c r="V1197" i="16"/>
  <c r="V1719" i="16"/>
  <c r="V2640" i="16"/>
  <c r="V1607" i="16"/>
  <c r="V2100" i="16"/>
  <c r="V1323" i="16"/>
  <c r="V2539" i="16"/>
  <c r="V1762" i="16"/>
  <c r="V1963" i="16"/>
  <c r="V1650" i="16"/>
  <c r="V145" i="16"/>
  <c r="V1712" i="16"/>
  <c r="V279" i="16"/>
  <c r="V687" i="16"/>
  <c r="V372" i="16"/>
  <c r="V861" i="16"/>
  <c r="V1654" i="16"/>
  <c r="V12" i="16"/>
  <c r="V1424" i="16"/>
  <c r="U3052" i="16"/>
  <c r="V1336" i="16"/>
  <c r="U2860" i="16"/>
  <c r="V645" i="16"/>
  <c r="U2493" i="16"/>
  <c r="U2611" i="16"/>
  <c r="U3246" i="16"/>
  <c r="V3292" i="16"/>
  <c r="V585" i="16"/>
  <c r="V672" i="16"/>
  <c r="V119" i="16"/>
  <c r="V293" i="16"/>
  <c r="V580" i="16"/>
  <c r="V571" i="16"/>
  <c r="U3047" i="16"/>
  <c r="V1706" i="16"/>
  <c r="V1139" i="16"/>
  <c r="V1852" i="16"/>
  <c r="V1075" i="16"/>
  <c r="V2291" i="16"/>
  <c r="V1514" i="16"/>
  <c r="V2227" i="16"/>
  <c r="V1450" i="16"/>
  <c r="V1278" i="16"/>
  <c r="V1309" i="16"/>
  <c r="V2924" i="16"/>
  <c r="V1302" i="16"/>
  <c r="V2494" i="16"/>
  <c r="V1097" i="16"/>
  <c r="V65" i="16"/>
  <c r="V2644" i="16"/>
  <c r="V2343" i="16"/>
  <c r="V358" i="16"/>
  <c r="V2279" i="16"/>
  <c r="V102" i="16"/>
  <c r="V1774" i="16"/>
  <c r="V491" i="16"/>
  <c r="V1534" i="16"/>
  <c r="V235" i="16"/>
  <c r="V2050" i="16"/>
  <c r="V1249" i="16"/>
  <c r="V2481" i="16"/>
  <c r="V1680" i="16"/>
  <c r="V1887" i="16"/>
  <c r="V1128" i="16"/>
  <c r="U2734" i="16"/>
  <c r="V2981" i="16"/>
  <c r="V1988" i="16"/>
  <c r="V1726" i="16"/>
  <c r="V620" i="16"/>
  <c r="V1470" i="16"/>
  <c r="V1636" i="16"/>
  <c r="V3036" i="16"/>
  <c r="V1530" i="16"/>
  <c r="V2972" i="16"/>
  <c r="V1082" i="16"/>
  <c r="V2465" i="16"/>
  <c r="V247" i="16"/>
  <c r="V1889" i="16"/>
  <c r="V815" i="16"/>
  <c r="U1291" i="16"/>
  <c r="V1788" i="16"/>
  <c r="V2749" i="16"/>
  <c r="V2635" i="16"/>
  <c r="V3244" i="16"/>
  <c r="V1622" i="16"/>
  <c r="V3180" i="16"/>
  <c r="V1558" i="16"/>
  <c r="V2061" i="16"/>
  <c r="V966" i="16"/>
  <c r="V2686" i="16"/>
  <c r="V812" i="16"/>
  <c r="V2033" i="16"/>
  <c r="V1120" i="16"/>
  <c r="V2440" i="16"/>
  <c r="V1191" i="16"/>
  <c r="V2403" i="16"/>
  <c r="V1369" i="16"/>
  <c r="U3028" i="16"/>
  <c r="V3211" i="16"/>
  <c r="V1979" i="16"/>
  <c r="V2445" i="16"/>
  <c r="V906" i="16"/>
  <c r="V1933" i="16"/>
  <c r="V1496" i="16"/>
  <c r="V2158" i="16"/>
  <c r="V564" i="16"/>
  <c r="V2094" i="16"/>
  <c r="V1702" i="16"/>
  <c r="V2424" i="16"/>
  <c r="V67" i="16"/>
  <c r="V1848" i="16"/>
  <c r="U3056" i="16"/>
  <c r="V1059" i="16"/>
  <c r="V1491" i="16"/>
  <c r="V3218" i="16"/>
  <c r="V2594" i="16"/>
  <c r="V2366" i="16"/>
  <c r="V1612" i="16"/>
  <c r="V2302" i="16"/>
  <c r="V1548" i="16"/>
  <c r="V1237" i="16"/>
  <c r="V946" i="16"/>
  <c r="V2676" i="16"/>
  <c r="V786" i="16"/>
  <c r="V1992" i="16"/>
  <c r="V184" i="16"/>
  <c r="V2463" i="16"/>
  <c r="V227" i="16"/>
  <c r="V1850" i="16"/>
  <c r="V1297" i="16"/>
  <c r="U2367" i="16"/>
  <c r="V781" i="16"/>
  <c r="V1730" i="16"/>
  <c r="U2888" i="16"/>
  <c r="V1154" i="16"/>
  <c r="U3262" i="16"/>
  <c r="V1537" i="16"/>
  <c r="U3295" i="16"/>
  <c r="V1283" i="16"/>
  <c r="V995" i="16"/>
  <c r="V1219" i="16"/>
  <c r="V1286" i="16"/>
  <c r="V884" i="16"/>
  <c r="V415" i="16"/>
  <c r="V267" i="16"/>
  <c r="U2922" i="16"/>
  <c r="V2354" i="16"/>
  <c r="V481" i="16"/>
  <c r="U2742" i="16"/>
  <c r="U2925" i="16"/>
  <c r="U3108" i="16"/>
  <c r="V790" i="16"/>
  <c r="V1276" i="16"/>
  <c r="V110" i="16"/>
  <c r="V2048" i="16"/>
  <c r="V178" i="16"/>
  <c r="V1984" i="16"/>
  <c r="V1355" i="16"/>
  <c r="V2523" i="16"/>
  <c r="V543" i="16"/>
  <c r="V1947" i="16"/>
  <c r="V17" i="16"/>
  <c r="V414" i="16"/>
  <c r="V447" i="16"/>
  <c r="V2735" i="16"/>
  <c r="V2142" i="16"/>
  <c r="V1805" i="16"/>
  <c r="V704" i="16"/>
  <c r="V1381" i="16"/>
  <c r="V448" i="16"/>
  <c r="V2215" i="16"/>
  <c r="V837" i="16"/>
  <c r="V2151" i="16"/>
  <c r="V581" i="16"/>
  <c r="V2562" i="16"/>
  <c r="V98" i="16"/>
  <c r="V1986" i="16"/>
  <c r="V1185" i="16"/>
  <c r="V2399" i="16"/>
  <c r="V454" i="16"/>
  <c r="U2897" i="16"/>
  <c r="V2536" i="16"/>
  <c r="V2347" i="16"/>
  <c r="V1570" i="16"/>
  <c r="V2283" i="16"/>
  <c r="V1506" i="16"/>
  <c r="V1085" i="16"/>
  <c r="V844" i="16"/>
  <c r="V2626" i="16"/>
  <c r="V610" i="16"/>
  <c r="V2916" i="16"/>
  <c r="V1754" i="16"/>
  <c r="V2486" i="16"/>
  <c r="V1177" i="16"/>
  <c r="V2395" i="16"/>
  <c r="V1759" i="16"/>
  <c r="V1967" i="16"/>
  <c r="V2767" i="16"/>
  <c r="V1880" i="16"/>
  <c r="V1469" i="16"/>
  <c r="V455" i="16"/>
  <c r="V916" i="16"/>
  <c r="V86" i="16"/>
  <c r="V2098" i="16"/>
  <c r="V654" i="16"/>
  <c r="V2034" i="16"/>
  <c r="V237" i="16"/>
  <c r="V834" i="16"/>
  <c r="V2118" i="16"/>
  <c r="V1364" i="16"/>
  <c r="V2556" i="16"/>
  <c r="V1601" i="16"/>
  <c r="V1232" i="16"/>
  <c r="V3246" i="16"/>
  <c r="V2559" i="16"/>
  <c r="V2306" i="16"/>
  <c r="V1505" i="16"/>
  <c r="V2242" i="16"/>
  <c r="V1441" i="16"/>
  <c r="V2673" i="16"/>
  <c r="V602" i="16"/>
  <c r="V2609" i="16"/>
  <c r="V90" i="16"/>
  <c r="V2038" i="16"/>
  <c r="V882" i="16"/>
  <c r="V2476" i="16"/>
  <c r="V436" i="16"/>
  <c r="V1803" i="16"/>
  <c r="V166" i="16"/>
  <c r="V1926" i="16"/>
  <c r="V3293" i="16"/>
  <c r="V1903" i="16"/>
  <c r="V1141" i="16"/>
  <c r="V1087" i="16"/>
  <c r="V2657" i="16"/>
  <c r="V800" i="16"/>
  <c r="V2081" i="16"/>
  <c r="V1271" i="16"/>
  <c r="V2017" i="16"/>
  <c r="V313" i="16"/>
  <c r="V806" i="16"/>
  <c r="V2108" i="16"/>
  <c r="V1331" i="16"/>
  <c r="V2547" i="16"/>
  <c r="V1240" i="16"/>
  <c r="V621" i="16"/>
  <c r="V2997" i="16"/>
  <c r="V1134" i="16"/>
  <c r="V2289" i="16"/>
  <c r="V1464" i="16"/>
  <c r="V2225" i="16"/>
  <c r="V1376" i="16"/>
  <c r="V2632" i="16"/>
  <c r="V1575" i="16"/>
  <c r="V2568" i="16"/>
  <c r="V1447" i="16"/>
  <c r="V2028" i="16"/>
  <c r="V1660" i="16"/>
  <c r="V2467" i="16"/>
  <c r="V1170" i="16"/>
  <c r="V500" i="16"/>
  <c r="V435" i="16"/>
  <c r="V2319" i="16"/>
  <c r="U2719" i="16"/>
  <c r="V15" i="16"/>
  <c r="U1587" i="16"/>
  <c r="V108" i="16"/>
  <c r="V153" i="16"/>
  <c r="V1380" i="16"/>
  <c r="V822" i="16"/>
  <c r="V217" i="16"/>
  <c r="V546" i="16"/>
  <c r="V33" i="16"/>
  <c r="V1169" i="16"/>
  <c r="V307" i="16"/>
  <c r="V1288" i="16"/>
  <c r="V572" i="16"/>
  <c r="U2379" i="16"/>
  <c r="V570" i="16"/>
  <c r="V1123" i="16"/>
  <c r="V1562" i="16"/>
  <c r="V974" i="16"/>
  <c r="V770" i="16"/>
  <c r="V386" i="16"/>
  <c r="V961" i="16"/>
  <c r="V130" i="16"/>
  <c r="V3265" i="16"/>
  <c r="V1938" i="16"/>
  <c r="V1621" i="16"/>
  <c r="V1244" i="16"/>
  <c r="V1109" i="16"/>
  <c r="V1659" i="16"/>
  <c r="V2148" i="16"/>
  <c r="V218" i="16"/>
  <c r="V2084" i="16"/>
  <c r="V1144" i="16"/>
  <c r="V2447" i="16"/>
  <c r="U3125" i="16"/>
  <c r="V1871" i="16"/>
  <c r="U1659" i="16"/>
  <c r="V977" i="16"/>
  <c r="V1419" i="16"/>
  <c r="V3232" i="16"/>
  <c r="V2065" i="16"/>
  <c r="V1844" i="16"/>
  <c r="V1067" i="16"/>
  <c r="V1669" i="16"/>
  <c r="V1001" i="16"/>
  <c r="V2219" i="16"/>
  <c r="V1442" i="16"/>
  <c r="V2155" i="16"/>
  <c r="V1378" i="16"/>
  <c r="V1005" i="16"/>
  <c r="V1763" i="16"/>
  <c r="V2852" i="16"/>
  <c r="V1690" i="16"/>
  <c r="V2780" i="16"/>
  <c r="V1068" i="16"/>
  <c r="V3217" i="16"/>
  <c r="V2572" i="16"/>
  <c r="V2271" i="16"/>
  <c r="V1294" i="16"/>
  <c r="V2207" i="16"/>
  <c r="V1230" i="16"/>
  <c r="V1518" i="16"/>
  <c r="V930" i="16"/>
  <c r="V1262" i="16"/>
  <c r="V370" i="16"/>
  <c r="V1978" i="16"/>
  <c r="V1363" i="16"/>
  <c r="V2409" i="16"/>
  <c r="V410" i="16"/>
  <c r="V271" i="16"/>
  <c r="U3291" i="16"/>
  <c r="V1836" i="16"/>
  <c r="V2204" i="16"/>
  <c r="V2411" i="16"/>
  <c r="V1710" i="16"/>
  <c r="V1839" i="16"/>
  <c r="V1454" i="16"/>
  <c r="V3188" i="16"/>
  <c r="V1566" i="16"/>
  <c r="V3124" i="16"/>
  <c r="V1502" i="16"/>
  <c r="V2617" i="16"/>
  <c r="V154" i="16"/>
  <c r="V2041" i="16"/>
  <c r="V1136" i="16"/>
  <c r="V2448" i="16"/>
  <c r="U2685" i="16"/>
  <c r="V622" i="16"/>
  <c r="V2968" i="16"/>
  <c r="V2563" i="16"/>
  <c r="V3172" i="16"/>
  <c r="V1251" i="16"/>
  <c r="V3108" i="16"/>
  <c r="V1187" i="16"/>
  <c r="V2678" i="16"/>
  <c r="V1689" i="16"/>
  <c r="V2614" i="16"/>
  <c r="V1625" i="16"/>
  <c r="V1961" i="16"/>
  <c r="V417" i="16"/>
  <c r="V2368" i="16"/>
  <c r="V726" i="16"/>
  <c r="U1211" i="16"/>
  <c r="V1305" i="16"/>
  <c r="V1828" i="16"/>
  <c r="V2195" i="16"/>
  <c r="V2339" i="16"/>
  <c r="V1182" i="16"/>
  <c r="V2740" i="16"/>
  <c r="V1118" i="16"/>
  <c r="V2310" i="16"/>
  <c r="V1556" i="16"/>
  <c r="V2246" i="16"/>
  <c r="V1492" i="16"/>
  <c r="V2576" i="16"/>
  <c r="V1479" i="16"/>
  <c r="V2000" i="16"/>
  <c r="V345" i="16"/>
  <c r="V2471" i="16"/>
  <c r="V1498" i="16"/>
  <c r="V534" i="16"/>
  <c r="V2719" i="16"/>
  <c r="V2522" i="16"/>
  <c r="V2294" i="16"/>
  <c r="V1672" i="16"/>
  <c r="V2230" i="16"/>
  <c r="V1608" i="16"/>
  <c r="V2668" i="16"/>
  <c r="V896" i="16"/>
  <c r="V2604" i="16"/>
  <c r="V87" i="16"/>
  <c r="V1920" i="16"/>
  <c r="V1291" i="16"/>
  <c r="V2391" i="16"/>
  <c r="V1776" i="16"/>
  <c r="V836" i="16"/>
  <c r="V1233" i="16"/>
  <c r="V1770" i="16"/>
  <c r="V1156" i="16"/>
  <c r="V1401" i="16"/>
  <c r="V1571" i="16"/>
  <c r="V282" i="16"/>
  <c r="V991" i="16"/>
  <c r="V1152" i="16"/>
  <c r="V171" i="16"/>
  <c r="V714" i="16"/>
  <c r="V1181" i="16"/>
  <c r="V226" i="16"/>
  <c r="V1012" i="16"/>
  <c r="V63" i="16"/>
  <c r="V327" i="16"/>
  <c r="V433" i="16"/>
  <c r="U2856" i="16"/>
  <c r="V1705" i="16"/>
  <c r="V376" i="16"/>
  <c r="V765" i="16"/>
  <c r="V163" i="16"/>
  <c r="V772" i="16"/>
  <c r="V905" i="16"/>
  <c r="V783" i="16"/>
  <c r="V658" i="16"/>
  <c r="V1750" i="16"/>
  <c r="V640" i="16"/>
  <c r="V1467" i="16"/>
  <c r="V38" i="16"/>
  <c r="V1714" i="16"/>
  <c r="V427" i="16"/>
  <c r="V886" i="16"/>
  <c r="V1792" i="16"/>
  <c r="V402" i="16"/>
  <c r="V1728" i="16"/>
  <c r="V1487" i="16"/>
  <c r="V64" i="16"/>
  <c r="V216" i="16"/>
  <c r="V424" i="16"/>
  <c r="V420" i="16"/>
  <c r="U2436" i="16"/>
  <c r="V1465" i="16"/>
  <c r="V1270" i="16"/>
  <c r="V3" i="16"/>
  <c r="V1708" i="16"/>
  <c r="V1071" i="16"/>
  <c r="V1132" i="16"/>
  <c r="V656" i="16"/>
  <c r="V312" i="16"/>
  <c r="U1718" i="16"/>
  <c r="V56" i="16"/>
  <c r="U1747" i="16"/>
  <c r="V1436" i="16"/>
  <c r="V463" i="16"/>
  <c r="V1679" i="16"/>
  <c r="U2656" i="16"/>
  <c r="V2414" i="16"/>
  <c r="V865" i="16"/>
  <c r="V1772" i="16"/>
  <c r="V1135" i="16"/>
  <c r="V1196" i="16"/>
  <c r="V720" i="16"/>
  <c r="V1611" i="16"/>
  <c r="V644" i="16"/>
  <c r="V957" i="16"/>
  <c r="U2366" i="16"/>
  <c r="V701" i="16"/>
  <c r="U1625" i="16"/>
  <c r="V1723" i="16"/>
  <c r="V125" i="16"/>
  <c r="V406" i="16"/>
  <c r="U3100" i="16"/>
  <c r="V1902" i="16"/>
  <c r="V854" i="16"/>
  <c r="V1260" i="16"/>
  <c r="V784" i="16"/>
  <c r="V1675" i="16"/>
  <c r="V277" i="16"/>
  <c r="V1099" i="16"/>
  <c r="U3248" i="16"/>
  <c r="V611" i="16"/>
  <c r="V858" i="16"/>
  <c r="V355" i="16"/>
  <c r="V343" i="16"/>
  <c r="V1019" i="16"/>
  <c r="V968" i="16"/>
  <c r="V808" i="16"/>
  <c r="U2371" i="16"/>
  <c r="V2296" i="16"/>
  <c r="V1199" i="16"/>
  <c r="V1127" i="16"/>
  <c r="U1915" i="16"/>
  <c r="V824" i="16"/>
  <c r="U2283" i="16"/>
  <c r="V222" i="16"/>
  <c r="U836" i="16"/>
  <c r="V1072" i="16"/>
  <c r="V618" i="16"/>
  <c r="V970" i="16"/>
  <c r="V1234" i="16"/>
  <c r="V238" i="16"/>
  <c r="V755" i="16"/>
  <c r="U2802" i="16"/>
  <c r="U2657" i="16"/>
  <c r="V1701" i="16"/>
  <c r="U3016" i="16"/>
  <c r="V41" i="16"/>
  <c r="U2614" i="16"/>
  <c r="V478" i="16"/>
  <c r="U1139" i="16"/>
  <c r="V867" i="16"/>
  <c r="V1434" i="16"/>
  <c r="V1247" i="16"/>
  <c r="V1370" i="16"/>
  <c r="V1119" i="16"/>
  <c r="V1681" i="16"/>
  <c r="V444" i="16"/>
  <c r="V243" i="16"/>
  <c r="U1271" i="16"/>
  <c r="U3101" i="16"/>
  <c r="V113" i="16"/>
  <c r="V691" i="16"/>
  <c r="V464" i="16"/>
  <c r="V329" i="16"/>
  <c r="U3236" i="16"/>
  <c r="V582" i="16"/>
  <c r="V422" i="16"/>
  <c r="V518" i="16"/>
  <c r="V359" i="16"/>
  <c r="U2740" i="16"/>
  <c r="V374" i="16"/>
  <c r="U2645" i="16"/>
  <c r="U3238" i="16"/>
  <c r="U2914" i="16"/>
  <c r="U3059" i="16"/>
  <c r="U1758" i="16"/>
  <c r="U2669" i="16"/>
  <c r="V263" i="16"/>
  <c r="U2919" i="16"/>
  <c r="V595" i="16"/>
  <c r="U3089" i="16"/>
  <c r="V984" i="16"/>
  <c r="V1521" i="16"/>
  <c r="V920" i="16"/>
  <c r="U3329" i="16"/>
  <c r="U3051" i="16"/>
  <c r="U3256" i="16"/>
  <c r="U2963" i="16"/>
  <c r="U2451" i="16"/>
  <c r="U2204" i="16"/>
  <c r="U2084" i="16"/>
  <c r="U499" i="16"/>
  <c r="V1051" i="16"/>
  <c r="V648" i="16"/>
  <c r="V1490" i="16"/>
  <c r="V95" i="16"/>
  <c r="V802" i="16"/>
  <c r="V269" i="16"/>
  <c r="V1619" i="16"/>
  <c r="V749" i="16"/>
  <c r="V1555" i="16"/>
  <c r="V685" i="16"/>
  <c r="V782" i="16"/>
  <c r="U3072" i="16"/>
  <c r="V229" i="16"/>
  <c r="U3245" i="16"/>
  <c r="V1842" i="16"/>
  <c r="V403" i="16"/>
  <c r="V1153" i="16"/>
  <c r="U2933" i="16"/>
  <c r="V1584" i="16"/>
  <c r="U3116" i="16"/>
  <c r="V274" i="16"/>
  <c r="U3299" i="16"/>
  <c r="V1721" i="16"/>
  <c r="V1412" i="16"/>
  <c r="V1657" i="16"/>
  <c r="V1755" i="16"/>
  <c r="V975" i="16"/>
  <c r="V589" i="16"/>
  <c r="V68" i="16"/>
  <c r="U1075" i="16"/>
  <c r="V2337" i="16"/>
  <c r="V805" i="16"/>
  <c r="V1648" i="16"/>
  <c r="U3308" i="16"/>
  <c r="V796" i="16"/>
  <c r="U1987" i="16"/>
  <c r="V650" i="16"/>
  <c r="U3194" i="16"/>
  <c r="V1209" i="16"/>
  <c r="V764" i="16"/>
  <c r="V1145" i="16"/>
  <c r="V1243" i="16"/>
  <c r="V547" i="16"/>
  <c r="V77" i="16"/>
  <c r="U3126" i="16"/>
  <c r="U1369" i="16"/>
  <c r="V1825" i="16"/>
  <c r="V751" i="16"/>
  <c r="V986" i="16"/>
  <c r="U2435" i="16"/>
  <c r="V997" i="16"/>
  <c r="U1851" i="16"/>
  <c r="V568" i="16"/>
  <c r="U1812" i="16"/>
  <c r="V1704" i="16"/>
  <c r="V1379" i="16"/>
  <c r="V1640" i="16"/>
  <c r="V1746" i="16"/>
  <c r="V8" i="16"/>
  <c r="V252" i="16"/>
  <c r="U2980" i="16"/>
  <c r="U3174" i="16"/>
  <c r="V1779" i="16"/>
  <c r="V1166" i="16"/>
  <c r="V1466" i="16"/>
  <c r="V1604" i="16"/>
  <c r="V738" i="16"/>
  <c r="V1028" i="16"/>
  <c r="V1273" i="16"/>
  <c r="V855" i="16"/>
  <c r="V1211" i="16"/>
  <c r="V599" i="16"/>
  <c r="V1147" i="16"/>
  <c r="V428" i="16"/>
  <c r="V219" i="16"/>
  <c r="V368" i="16"/>
  <c r="V505" i="16"/>
  <c r="U2460" i="16"/>
  <c r="V1267" i="16"/>
  <c r="V1668" i="16"/>
  <c r="V908" i="16"/>
  <c r="V1092" i="16"/>
  <c r="V1337" i="16"/>
  <c r="V1507" i="16"/>
  <c r="V1768" i="16"/>
  <c r="V517" i="16"/>
  <c r="V1522" i="16"/>
  <c r="V261" i="16"/>
  <c r="V1458" i="16"/>
  <c r="V1524" i="16"/>
  <c r="V552" i="16"/>
  <c r="V839" i="16"/>
  <c r="V93" i="16"/>
  <c r="U2393" i="16"/>
  <c r="U3008" i="16"/>
  <c r="V304" i="16"/>
  <c r="U2816" i="16"/>
  <c r="V604" i="16"/>
  <c r="U3058" i="16"/>
  <c r="V730" i="16"/>
  <c r="V1586" i="16"/>
  <c r="V266" i="16"/>
  <c r="U3215" i="16"/>
  <c r="U3179" i="16"/>
  <c r="U2649" i="16"/>
  <c r="U3091" i="16"/>
  <c r="U2726" i="16"/>
  <c r="U1749" i="16"/>
  <c r="U2905" i="16"/>
  <c r="U869" i="16"/>
  <c r="U2507" i="16"/>
  <c r="V393" i="16"/>
  <c r="U3244" i="16"/>
  <c r="V439" i="16"/>
  <c r="V776" i="16"/>
  <c r="V268" i="16"/>
  <c r="V712" i="16"/>
  <c r="V204" i="16"/>
  <c r="U2832" i="16"/>
  <c r="U1979" i="16"/>
  <c r="U2744" i="16"/>
  <c r="U2983" i="16"/>
  <c r="U3037" i="16"/>
  <c r="U2137" i="16"/>
  <c r="U1943" i="16"/>
  <c r="U849" i="16"/>
  <c r="U3261" i="16"/>
  <c r="V1310" i="16"/>
  <c r="V655" i="16"/>
  <c r="V993" i="16"/>
  <c r="V61" i="16"/>
  <c r="V1411" i="16"/>
  <c r="V1550" i="16"/>
  <c r="V362" i="16"/>
  <c r="V1280" i="16"/>
  <c r="V1254" i="16"/>
  <c r="V1200" i="16"/>
  <c r="V1190" i="16"/>
  <c r="V1175" i="16"/>
  <c r="V903" i="16"/>
  <c r="V913" i="16"/>
  <c r="V191" i="16"/>
  <c r="U2955" i="16"/>
  <c r="V66" i="16"/>
  <c r="V317" i="16"/>
  <c r="V1475" i="16"/>
  <c r="V1614" i="16"/>
  <c r="V762" i="16"/>
  <c r="V1038" i="16"/>
  <c r="V1338" i="16"/>
  <c r="V1567" i="16"/>
  <c r="V1564" i="16"/>
  <c r="V1439" i="16"/>
  <c r="V1500" i="16"/>
  <c r="V97" i="16"/>
  <c r="V150" i="16"/>
  <c r="V401" i="16"/>
  <c r="V1343" i="16"/>
  <c r="U2927" i="16"/>
  <c r="V1300" i="16"/>
  <c r="V1678" i="16"/>
  <c r="V929" i="16"/>
  <c r="V1102" i="16"/>
  <c r="V1402" i="16"/>
  <c r="V1540" i="16"/>
  <c r="V290" i="16"/>
  <c r="V617" i="16"/>
  <c r="V828" i="16"/>
  <c r="V473" i="16"/>
  <c r="V562" i="16"/>
  <c r="V79" i="16"/>
  <c r="V356" i="16"/>
  <c r="V880" i="16"/>
  <c r="V70" i="16"/>
  <c r="U2850" i="16"/>
  <c r="V1223" i="16"/>
  <c r="V1049" i="16"/>
  <c r="V308" i="16"/>
  <c r="V1456" i="16"/>
  <c r="V1446" i="16"/>
  <c r="V1695" i="16"/>
  <c r="V1692" i="16"/>
  <c r="V554" i="16"/>
  <c r="V136" i="16"/>
  <c r="V42" i="16"/>
  <c r="V72" i="16"/>
  <c r="V778" i="16"/>
  <c r="V933" i="16"/>
  <c r="V667" i="16"/>
  <c r="V1074" i="16"/>
  <c r="U2596" i="16"/>
  <c r="V161" i="16"/>
  <c r="V1536" i="16"/>
  <c r="V1510" i="16"/>
  <c r="V1799" i="16"/>
  <c r="V1756" i="16"/>
  <c r="V801" i="16"/>
  <c r="V978" i="16"/>
  <c r="V1362" i="16"/>
  <c r="V686" i="16"/>
  <c r="V1298" i="16"/>
  <c r="V302" i="16"/>
  <c r="V1344" i="16"/>
  <c r="V468" i="16"/>
  <c r="V155" i="16"/>
  <c r="V803" i="16"/>
  <c r="U2455" i="16"/>
  <c r="U3117" i="16"/>
  <c r="V603" i="16"/>
  <c r="U2805" i="16"/>
  <c r="V480" i="16"/>
  <c r="U1444" i="16"/>
  <c r="V605" i="16"/>
  <c r="V158" i="16"/>
  <c r="V541" i="16"/>
  <c r="U2960" i="16"/>
  <c r="U2663" i="16"/>
  <c r="U2872" i="16"/>
  <c r="U2299" i="16"/>
  <c r="U3165" i="16"/>
  <c r="U722" i="16"/>
  <c r="U2008" i="16"/>
  <c r="U2398" i="16"/>
  <c r="U3039" i="16"/>
  <c r="V668" i="16"/>
  <c r="U3066" i="16"/>
  <c r="V1463" i="16"/>
  <c r="V60" i="16"/>
  <c r="V912" i="16"/>
  <c r="V1011" i="16"/>
  <c r="V848" i="16"/>
  <c r="U3270" i="16"/>
  <c r="U2946" i="16"/>
  <c r="U3182" i="16"/>
  <c r="U2858" i="16"/>
  <c r="U1867" i="16"/>
  <c r="U3294" i="16"/>
  <c r="U1996" i="16"/>
  <c r="V608" i="16"/>
  <c r="V340" i="16"/>
  <c r="U2034" i="16"/>
  <c r="V1193" i="16"/>
  <c r="V1626" i="16"/>
  <c r="V1631" i="16"/>
  <c r="V1050" i="16"/>
  <c r="V545" i="16"/>
  <c r="V1433" i="16"/>
  <c r="V678" i="16"/>
  <c r="V1404" i="16"/>
  <c r="V1495" i="16"/>
  <c r="V1340" i="16"/>
  <c r="V1367" i="16"/>
  <c r="V1482" i="16"/>
  <c r="V1215" i="16"/>
  <c r="V501" i="16"/>
  <c r="U3107" i="16"/>
  <c r="U2107" i="16"/>
  <c r="V1688" i="16"/>
  <c r="V1114" i="16"/>
  <c r="V729" i="16"/>
  <c r="V1497" i="16"/>
  <c r="V215" i="16"/>
  <c r="V820" i="16"/>
  <c r="V555" i="16"/>
  <c r="V742" i="16"/>
  <c r="V760" i="16"/>
  <c r="V306" i="16"/>
  <c r="V248" i="16"/>
  <c r="V942" i="16"/>
  <c r="V193" i="16"/>
  <c r="V676" i="16"/>
  <c r="U2026" i="16"/>
  <c r="U2840" i="16"/>
  <c r="V1048" i="16"/>
  <c r="V1561" i="16"/>
  <c r="V727" i="16"/>
  <c r="V972" i="16"/>
  <c r="V811" i="16"/>
  <c r="V1368" i="16"/>
  <c r="V1382" i="16"/>
  <c r="V1371" i="16"/>
  <c r="V381" i="16"/>
  <c r="V1307" i="16"/>
  <c r="V44" i="16"/>
  <c r="V1417" i="16"/>
  <c r="V695" i="16"/>
  <c r="V164" i="16"/>
  <c r="V52" i="16"/>
  <c r="U2043" i="16"/>
  <c r="V1707" i="16"/>
  <c r="V1094" i="16"/>
  <c r="V1760" i="16"/>
  <c r="V1532" i="16"/>
  <c r="V1735" i="16"/>
  <c r="V914" i="16"/>
  <c r="V25" i="16"/>
  <c r="V591" i="16"/>
  <c r="V117" i="16"/>
  <c r="V335" i="16"/>
  <c r="V53" i="16"/>
  <c r="V898" i="16"/>
  <c r="V1647" i="16"/>
  <c r="V78" i="16"/>
  <c r="V441" i="16"/>
  <c r="U1761" i="16"/>
  <c r="V1195" i="16"/>
  <c r="V1596" i="16"/>
  <c r="V732" i="16"/>
  <c r="V1020" i="16"/>
  <c r="V537" i="16"/>
  <c r="V1435" i="16"/>
  <c r="V637" i="16"/>
  <c r="V253" i="16"/>
  <c r="V347" i="16"/>
  <c r="V684" i="16"/>
  <c r="V283" i="16"/>
  <c r="V1452" i="16"/>
  <c r="V305" i="16"/>
  <c r="V557" i="16"/>
  <c r="V29" i="16"/>
  <c r="U1457" i="16"/>
  <c r="U2971" i="16"/>
  <c r="V14" i="16"/>
  <c r="U2654" i="16"/>
  <c r="V779" i="16"/>
  <c r="V397" i="16"/>
  <c r="V202" i="16"/>
  <c r="V333" i="16"/>
  <c r="V881" i="16"/>
  <c r="U2967" i="16"/>
  <c r="U3074" i="16"/>
  <c r="U3310" i="16"/>
  <c r="U2986" i="16"/>
  <c r="U2646" i="16"/>
  <c r="U2075" i="16"/>
  <c r="U2817" i="16"/>
  <c r="V129" i="16"/>
  <c r="U2383" i="16"/>
  <c r="V544" i="16"/>
  <c r="U1644" i="16"/>
  <c r="V190" i="16"/>
  <c r="V688" i="16"/>
  <c r="U2944" i="16"/>
  <c r="V624" i="16"/>
  <c r="U2928" i="16"/>
  <c r="U2758" i="16"/>
  <c r="U2629" i="16"/>
  <c r="U2666" i="16"/>
  <c r="U2516" i="16"/>
  <c r="U2964" i="16"/>
  <c r="U2970" i="16"/>
  <c r="U1855" i="16"/>
  <c r="V907" i="16"/>
  <c r="V1782" i="16"/>
  <c r="V140" i="16"/>
  <c r="V1206" i="16"/>
  <c r="V1192" i="16"/>
  <c r="V1644" i="16"/>
  <c r="V817" i="16"/>
  <c r="V873" i="16"/>
  <c r="U3186" i="16"/>
  <c r="V737" i="16"/>
  <c r="U2938" i="16"/>
  <c r="V1062" i="16"/>
  <c r="V353" i="16"/>
  <c r="V494" i="16"/>
  <c r="U3173" i="16"/>
  <c r="V1238" i="16"/>
  <c r="V294" i="16"/>
  <c r="V298" i="16"/>
  <c r="V683" i="16"/>
  <c r="V1009" i="16"/>
  <c r="V1478" i="16"/>
  <c r="V1265" i="16"/>
  <c r="V1184" i="16"/>
  <c r="V529" i="16"/>
  <c r="V1104" i="16"/>
  <c r="V465" i="16"/>
  <c r="V709" i="16"/>
  <c r="V446" i="16"/>
  <c r="V895" i="16"/>
  <c r="V127" i="16"/>
  <c r="U2295" i="16"/>
  <c r="V1740" i="16"/>
  <c r="V939" i="16"/>
  <c r="V1138" i="16"/>
  <c r="V1542" i="16"/>
  <c r="V1329" i="16"/>
  <c r="V934" i="16"/>
  <c r="V1568" i="16"/>
  <c r="V1431" i="16"/>
  <c r="V48" i="16"/>
  <c r="V1303" i="16"/>
  <c r="V967" i="16"/>
  <c r="V363" i="16"/>
  <c r="V652" i="16"/>
  <c r="V383" i="16"/>
  <c r="V1279" i="16"/>
  <c r="U2364" i="16"/>
  <c r="V1228" i="16"/>
  <c r="V1606" i="16"/>
  <c r="V1393" i="16"/>
  <c r="V1030" i="16"/>
  <c r="V1632" i="16"/>
  <c r="V1468" i="16"/>
  <c r="V1623" i="16"/>
  <c r="V425" i="16"/>
  <c r="V598" i="16"/>
  <c r="V281" i="16"/>
  <c r="V214" i="16"/>
  <c r="V1462" i="16"/>
  <c r="V515" i="16"/>
  <c r="V590" i="16"/>
  <c r="V6" i="16"/>
  <c r="U2223" i="16"/>
  <c r="V1063" i="16"/>
  <c r="V956" i="16"/>
  <c r="V1352" i="16"/>
  <c r="V1360" i="16"/>
  <c r="V458" i="16"/>
  <c r="V1559" i="16"/>
  <c r="V432" i="16"/>
  <c r="V1545" i="16"/>
  <c r="V160" i="16"/>
  <c r="V1481" i="16"/>
  <c r="V759" i="16"/>
  <c r="V346" i="16"/>
  <c r="U2558" i="16"/>
  <c r="U2824" i="16"/>
  <c r="U2823" i="16"/>
  <c r="V1864" i="16"/>
  <c r="V606" i="16"/>
  <c r="V1440" i="16"/>
  <c r="V794" i="16"/>
  <c r="V1687" i="16"/>
  <c r="V496" i="16"/>
  <c r="V609" i="16"/>
  <c r="V662" i="16"/>
  <c r="V1033" i="16"/>
  <c r="V390" i="16"/>
  <c r="V940" i="16"/>
  <c r="V326" i="16"/>
  <c r="V1248" i="16"/>
  <c r="U2852" i="16"/>
  <c r="U2861" i="16"/>
  <c r="U2896" i="16"/>
  <c r="V1023" i="16"/>
  <c r="U2457" i="16"/>
  <c r="V577" i="16"/>
  <c r="U2248" i="16"/>
  <c r="V495" i="16"/>
  <c r="V721" i="16"/>
  <c r="U3272" i="16"/>
  <c r="V657" i="16"/>
  <c r="U3264" i="16"/>
  <c r="U2886" i="16"/>
  <c r="U3153" i="16"/>
  <c r="U2798" i="16"/>
  <c r="U2825" i="16"/>
  <c r="U3092" i="16"/>
  <c r="U3075" i="16"/>
  <c r="U1920" i="16"/>
  <c r="V404" i="16"/>
  <c r="V1308" i="16"/>
  <c r="V843" i="16"/>
  <c r="V973" i="16"/>
  <c r="V1391" i="16"/>
  <c r="V987" i="16"/>
  <c r="U2997" i="16"/>
  <c r="V923" i="16"/>
  <c r="U2989" i="16"/>
  <c r="U3197" i="16"/>
  <c r="U1760" i="16"/>
  <c r="U3109" i="16"/>
  <c r="U2449" i="16"/>
  <c r="U3031" i="16"/>
  <c r="U3286" i="16"/>
  <c r="U1924" i="16"/>
  <c r="V623" i="16"/>
  <c r="U1347" i="16"/>
  <c r="V1121" i="16"/>
  <c r="V1554" i="16"/>
  <c r="V479" i="16"/>
  <c r="V958" i="16"/>
  <c r="V653" i="16"/>
  <c r="V1361" i="16"/>
  <c r="V819" i="16"/>
  <c r="V1107" i="16"/>
  <c r="V284" i="16"/>
  <c r="V1043" i="16"/>
  <c r="V915" i="16"/>
  <c r="V1410" i="16"/>
  <c r="U2687" i="16"/>
  <c r="V664" i="16"/>
  <c r="U3099" i="16"/>
  <c r="V2417" i="16"/>
  <c r="V1616" i="16"/>
  <c r="V1042" i="16"/>
  <c r="V717" i="16"/>
  <c r="V1425" i="16"/>
  <c r="V883" i="16"/>
  <c r="V474" i="16"/>
  <c r="V774" i="16"/>
  <c r="V1610" i="16"/>
  <c r="V1663" i="16"/>
  <c r="V1546" i="16"/>
  <c r="V1599" i="16"/>
  <c r="V758" i="16"/>
  <c r="U2998" i="16"/>
  <c r="V963" i="16"/>
  <c r="U1970" i="16"/>
  <c r="V1905" i="16"/>
  <c r="V902" i="16"/>
  <c r="V1489" i="16"/>
  <c r="V947" i="16"/>
  <c r="V798" i="16"/>
  <c r="V938" i="16"/>
  <c r="V1272" i="16"/>
  <c r="V593" i="16"/>
  <c r="V1098" i="16"/>
  <c r="V321" i="16"/>
  <c r="V1034" i="16"/>
  <c r="V257" i="16"/>
  <c r="V1345" i="16"/>
  <c r="U3189" i="16"/>
  <c r="V528" i="16"/>
  <c r="V566" i="16"/>
  <c r="V2412" i="16"/>
  <c r="V180" i="16"/>
  <c r="V242" i="16"/>
  <c r="V270" i="16"/>
  <c r="V1235" i="16"/>
  <c r="V412" i="16"/>
  <c r="V1674" i="16"/>
  <c r="V1727" i="16"/>
  <c r="V1590" i="16"/>
  <c r="V643" i="16"/>
  <c r="V1526" i="16"/>
  <c r="V579" i="16"/>
  <c r="V1667" i="16"/>
  <c r="U2723" i="16"/>
  <c r="V775" i="16"/>
  <c r="U3115" i="16"/>
  <c r="V1900" i="16"/>
  <c r="V1148" i="16"/>
  <c r="V1299" i="16"/>
  <c r="V109" i="16"/>
  <c r="V1738" i="16"/>
  <c r="V275" i="16"/>
  <c r="V1162" i="16"/>
  <c r="V705" i="16"/>
  <c r="V1078" i="16"/>
  <c r="V1064" i="16"/>
  <c r="V1014" i="16"/>
  <c r="V1711" i="16"/>
  <c r="V1155" i="16"/>
  <c r="U3095" i="16"/>
  <c r="V91" i="16"/>
  <c r="U2491" i="16"/>
  <c r="V741" i="16"/>
  <c r="V1318" i="16"/>
  <c r="V165" i="16"/>
  <c r="V287" i="16"/>
  <c r="V1384" i="16"/>
  <c r="V309" i="16"/>
  <c r="U2131" i="16"/>
  <c r="V245" i="16"/>
  <c r="U2067" i="16"/>
  <c r="U3325" i="16"/>
  <c r="U2290" i="16"/>
  <c r="U3237" i="16"/>
  <c r="U1962" i="16"/>
  <c r="U2307" i="16"/>
  <c r="U3322" i="16"/>
  <c r="U2745" i="16"/>
  <c r="V152" i="16"/>
  <c r="V1056" i="16"/>
  <c r="V559" i="16"/>
  <c r="V1167" i="16"/>
  <c r="U3159" i="16"/>
  <c r="V398" i="16"/>
  <c r="U2851" i="16"/>
  <c r="V334" i="16"/>
  <c r="U2843" i="16"/>
  <c r="U2683" i="16"/>
  <c r="U1651" i="16"/>
  <c r="U2443" i="16"/>
  <c r="U2375" i="16"/>
  <c r="U2891" i="16"/>
  <c r="U2962" i="16"/>
  <c r="U1768" i="16"/>
  <c r="V1512" i="16"/>
  <c r="V1508" i="16"/>
  <c r="V399" i="16"/>
  <c r="V850" i="16"/>
  <c r="V492" i="16"/>
  <c r="V1347" i="16"/>
  <c r="V538" i="16"/>
  <c r="V299" i="16"/>
  <c r="V26" i="16"/>
  <c r="V43" i="16"/>
  <c r="V1016" i="16"/>
  <c r="V81" i="16"/>
  <c r="V1295" i="16"/>
  <c r="V484" i="16"/>
  <c r="U1789" i="16"/>
  <c r="V1306" i="16"/>
  <c r="V30" i="16"/>
  <c r="V859" i="16"/>
  <c r="V419" i="16"/>
  <c r="V137" i="16"/>
  <c r="V1204" i="16"/>
  <c r="V575" i="16"/>
  <c r="V576" i="16"/>
  <c r="V344" i="16"/>
  <c r="V320" i="16"/>
  <c r="V280" i="16"/>
  <c r="V445" i="16"/>
  <c r="U1425" i="16"/>
  <c r="V1696" i="16"/>
  <c r="U2749" i="16"/>
  <c r="V2422" i="16"/>
  <c r="V1113" i="16"/>
  <c r="V675" i="16"/>
  <c r="V521" i="16"/>
  <c r="V1268" i="16"/>
  <c r="V959" i="16"/>
  <c r="V1683" i="16"/>
  <c r="V142" i="16"/>
  <c r="V230" i="16"/>
  <c r="V175" i="16"/>
  <c r="V965" i="16"/>
  <c r="V510" i="16"/>
  <c r="V99" i="16"/>
  <c r="U3235" i="16"/>
  <c r="V863" i="16"/>
  <c r="U3188" i="16"/>
  <c r="V1910" i="16"/>
  <c r="V1183" i="16"/>
  <c r="V1332" i="16"/>
  <c r="V40" i="16"/>
  <c r="V1747" i="16"/>
  <c r="V206" i="16"/>
  <c r="V1171" i="16"/>
  <c r="V348" i="16"/>
  <c r="V875" i="16"/>
  <c r="V413" i="16"/>
  <c r="V619" i="16"/>
  <c r="V349" i="16"/>
  <c r="V1188" i="16"/>
  <c r="U2979" i="16"/>
  <c r="V179" i="16"/>
  <c r="U2673" i="16"/>
  <c r="V2304" i="16"/>
  <c r="V258" i="16"/>
  <c r="V1287" i="16"/>
  <c r="V1207" i="16"/>
  <c r="V89" i="16"/>
  <c r="V792" i="16"/>
  <c r="V486" i="16"/>
  <c r="V239" i="16"/>
  <c r="V1473" i="16"/>
  <c r="U3247" i="16"/>
  <c r="V1409" i="16"/>
  <c r="U2831" i="16"/>
  <c r="V985" i="16"/>
  <c r="U2504" i="16"/>
  <c r="U2613" i="16"/>
  <c r="U3320" i="16"/>
  <c r="V1757" i="16"/>
  <c r="V1794" i="16"/>
  <c r="V233" i="16"/>
  <c r="V856" i="16"/>
  <c r="V23" i="16"/>
  <c r="V303" i="16"/>
  <c r="V116" i="16"/>
  <c r="V477" i="16"/>
  <c r="V924" i="16"/>
  <c r="U2674" i="16"/>
  <c r="V756" i="16"/>
  <c r="U2665" i="16"/>
  <c r="V512" i="16"/>
  <c r="U2439" i="16"/>
  <c r="U2059" i="16"/>
  <c r="U2808" i="16"/>
  <c r="V185" i="16"/>
  <c r="V1201" i="16"/>
  <c r="V600" i="16"/>
  <c r="V1160" i="16"/>
  <c r="V789" i="16"/>
  <c r="V703" i="16"/>
  <c r="U2743" i="16"/>
  <c r="V639" i="16"/>
  <c r="U2686" i="16"/>
  <c r="U2813" i="16"/>
  <c r="U2256" i="16"/>
  <c r="U2725" i="16"/>
  <c r="U1928" i="16"/>
  <c r="U3019" i="16"/>
  <c r="U3067" i="16"/>
  <c r="U1848" i="16"/>
  <c r="V451" i="16"/>
  <c r="V351" i="16"/>
  <c r="V1448" i="16"/>
  <c r="V885" i="16"/>
  <c r="U2870" i="16"/>
  <c r="V330" i="16"/>
  <c r="U2001" i="16"/>
  <c r="V897" i="16"/>
  <c r="U1945" i="16"/>
  <c r="U3124" i="16"/>
  <c r="U1681" i="16"/>
  <c r="U3036" i="16"/>
  <c r="U1272" i="16"/>
  <c r="U3314" i="16"/>
  <c r="U3278" i="16"/>
  <c r="U1852" i="16"/>
  <c r="V981" i="16"/>
  <c r="V22" i="16"/>
  <c r="U3253" i="16"/>
  <c r="U2848" i="16"/>
  <c r="V490" i="16"/>
  <c r="V1225" i="16"/>
  <c r="V183" i="16"/>
  <c r="V1656" i="16"/>
  <c r="V357" i="16"/>
  <c r="V818" i="16"/>
  <c r="V523" i="16"/>
  <c r="V1035" i="16"/>
  <c r="U3208" i="16"/>
  <c r="V945" i="16"/>
  <c r="U3200" i="16"/>
  <c r="V1081" i="16"/>
  <c r="U2580" i="16"/>
  <c r="V88" i="16"/>
  <c r="U2000" i="16"/>
  <c r="V2345" i="16"/>
  <c r="V1784" i="16"/>
  <c r="V1720" i="16"/>
  <c r="V421" i="16"/>
  <c r="V1007" i="16"/>
  <c r="V587" i="16"/>
  <c r="V1031" i="16"/>
  <c r="V889" i="16"/>
  <c r="V1538" i="16"/>
  <c r="U2736" i="16"/>
  <c r="V1474" i="16"/>
  <c r="U2696" i="16"/>
  <c r="V1576" i="16"/>
  <c r="U2538" i="16"/>
  <c r="V387" i="16"/>
  <c r="U1690" i="16"/>
  <c r="V1833" i="16"/>
  <c r="V535" i="16"/>
  <c r="V1088" i="16"/>
  <c r="V971" i="16"/>
  <c r="V1159" i="16"/>
  <c r="V1143" i="16"/>
  <c r="V832" i="16"/>
  <c r="V728" i="16"/>
  <c r="V1026" i="16"/>
  <c r="U3198" i="16"/>
  <c r="V926" i="16"/>
  <c r="U3006" i="16"/>
  <c r="V754" i="16"/>
  <c r="U2513" i="16"/>
  <c r="V615" i="16"/>
  <c r="V853" i="16"/>
  <c r="V2404" i="16"/>
  <c r="V1202" i="16"/>
  <c r="V1739" i="16"/>
  <c r="V310" i="16"/>
  <c r="V1163" i="16"/>
  <c r="U2523" i="16"/>
  <c r="V1602" i="16"/>
  <c r="U2864" i="16"/>
  <c r="V1316" i="16"/>
  <c r="V696" i="16"/>
  <c r="V1252" i="16"/>
  <c r="V5" i="16"/>
  <c r="V1394" i="16"/>
  <c r="V456" i="16"/>
  <c r="V92" i="16"/>
  <c r="U3027" i="16"/>
  <c r="V1892" i="16"/>
  <c r="V857" i="16"/>
  <c r="V1227" i="16"/>
  <c r="U2711" i="16"/>
  <c r="V1666" i="16"/>
  <c r="U2880" i="16"/>
  <c r="V1090" i="16"/>
  <c r="U3254" i="16"/>
  <c r="V114" i="16"/>
  <c r="V350" i="16"/>
  <c r="V1731" i="16"/>
  <c r="V1798" i="16"/>
  <c r="V1649" i="16"/>
  <c r="V927" i="16"/>
  <c r="V951" i="16"/>
  <c r="U1775" i="16"/>
  <c r="V460" i="16"/>
  <c r="V392" i="16"/>
  <c r="V899" i="16"/>
  <c r="V199" i="16"/>
  <c r="U2855" i="16"/>
  <c r="V19" i="16"/>
  <c r="U2068" i="16"/>
  <c r="V1791" i="16"/>
  <c r="U2012" i="16"/>
  <c r="U3252" i="16"/>
  <c r="U1700" i="16"/>
  <c r="U3164" i="16"/>
  <c r="U1378" i="16"/>
  <c r="U1483" i="16"/>
  <c r="U3298" i="16"/>
  <c r="U2670" i="16"/>
  <c r="V743" i="16"/>
  <c r="V1224" i="16"/>
  <c r="V917" i="16"/>
  <c r="V296" i="16"/>
  <c r="U2724" i="16"/>
  <c r="V549" i="16"/>
  <c r="V1638" i="16"/>
  <c r="V485" i="16"/>
  <c r="V54" i="16"/>
  <c r="U2555" i="16"/>
  <c r="V341" i="16"/>
  <c r="U1859" i="16"/>
  <c r="U3110" i="16"/>
  <c r="U2786" i="16"/>
  <c r="U2954" i="16"/>
  <c r="U1387" i="16"/>
  <c r="U3287" i="16"/>
  <c r="U3122" i="16"/>
  <c r="V156" i="16"/>
  <c r="U2810" i="16"/>
  <c r="V900" i="16"/>
  <c r="V563" i="16"/>
  <c r="V336" i="16"/>
  <c r="V499" i="16"/>
  <c r="V272" i="16"/>
  <c r="U3206" i="16"/>
  <c r="U2882" i="16"/>
  <c r="U3118" i="16"/>
  <c r="U2794" i="16"/>
  <c r="U3071" i="16"/>
  <c r="U2782" i="16"/>
  <c r="U2466" i="16"/>
  <c r="V220" i="16"/>
  <c r="U2866" i="16"/>
  <c r="V659" i="16"/>
  <c r="U3145" i="16"/>
  <c r="V569" i="16"/>
  <c r="V51" i="16"/>
  <c r="V231" i="16"/>
  <c r="V1544" i="16"/>
  <c r="V103" i="16"/>
  <c r="U3142" i="16"/>
  <c r="U2818" i="16"/>
  <c r="U3054" i="16"/>
  <c r="U2730" i="16"/>
  <c r="U2595" i="16"/>
  <c r="U3221" i="16"/>
  <c r="U1954" i="16"/>
  <c r="V567" i="16"/>
  <c r="V471" i="16"/>
  <c r="V710" i="16"/>
  <c r="V840" i="16"/>
  <c r="V332" i="16"/>
  <c r="V135" i="16"/>
  <c r="U3326" i="16"/>
  <c r="V71" i="16"/>
  <c r="U3318" i="16"/>
  <c r="U2195" i="16"/>
  <c r="U2076" i="16"/>
  <c r="U3183" i="16"/>
  <c r="U1683" i="16"/>
  <c r="U2772" i="16"/>
  <c r="U1864" i="16"/>
  <c r="U1264" i="16"/>
  <c r="V1079" i="16"/>
  <c r="V1266" i="16"/>
  <c r="V633" i="16"/>
  <c r="V627" i="16"/>
  <c r="V400" i="16"/>
  <c r="V744" i="16"/>
  <c r="U2924" i="16"/>
  <c r="V680" i="16"/>
  <c r="U2916" i="16"/>
  <c r="U2941" i="16"/>
  <c r="U1707" i="16"/>
  <c r="U2853" i="16"/>
  <c r="U2440" i="16"/>
  <c r="U3147" i="16"/>
  <c r="U3140" i="16"/>
  <c r="U1857" i="16"/>
  <c r="V285" i="16"/>
  <c r="V904" i="16"/>
  <c r="V396" i="16"/>
  <c r="V711" i="16"/>
  <c r="U2597" i="16"/>
  <c r="V531" i="16"/>
  <c r="U2889" i="16"/>
  <c r="V467" i="16"/>
  <c r="U2833" i="16"/>
  <c r="U3316" i="16"/>
  <c r="U2549" i="16"/>
  <c r="U3228" i="16"/>
  <c r="U1388" i="16"/>
  <c r="U2235" i="16"/>
  <c r="V118" i="16"/>
  <c r="U3185" i="16"/>
  <c r="U2920" i="16"/>
  <c r="U2603" i="16"/>
  <c r="U2912" i="16"/>
  <c r="U2582" i="16"/>
  <c r="U2904" i="16"/>
  <c r="U2550" i="16"/>
  <c r="U2660" i="16"/>
  <c r="U2519" i="16"/>
  <c r="U2572" i="16"/>
  <c r="U2431" i="16"/>
  <c r="U2500" i="16"/>
  <c r="U2359" i="16"/>
  <c r="U2428" i="16"/>
  <c r="U2287" i="16"/>
  <c r="U1258" i="16"/>
  <c r="U876" i="16"/>
  <c r="U3230" i="16"/>
  <c r="U2906" i="16"/>
  <c r="U3222" i="16"/>
  <c r="U2898" i="16"/>
  <c r="U3214" i="16"/>
  <c r="U2890" i="16"/>
  <c r="U2020" i="16"/>
  <c r="U1879" i="16"/>
  <c r="U1932" i="16"/>
  <c r="U1782" i="16"/>
  <c r="U1860" i="16"/>
  <c r="U1451" i="16"/>
  <c r="U1776" i="16"/>
  <c r="U2494" i="16"/>
  <c r="U2102" i="16"/>
  <c r="U493" i="16"/>
  <c r="U2647" i="16"/>
  <c r="U2452" i="16"/>
  <c r="U2637" i="16"/>
  <c r="U2396" i="16"/>
  <c r="U2623" i="16"/>
  <c r="U2388" i="16"/>
  <c r="U2426" i="16"/>
  <c r="U2045" i="16"/>
  <c r="U2338" i="16"/>
  <c r="U1435" i="16"/>
  <c r="U2266" i="16"/>
  <c r="U1580" i="16"/>
  <c r="U2238" i="16"/>
  <c r="U2196" i="16"/>
  <c r="U2132" i="16"/>
  <c r="U2096" i="16"/>
  <c r="U2293" i="16"/>
  <c r="V32" i="16"/>
  <c r="U1471" i="16"/>
  <c r="V669" i="16"/>
  <c r="V176" i="16"/>
  <c r="U2760" i="16"/>
  <c r="V112" i="16"/>
  <c r="U2752" i="16"/>
  <c r="U2694" i="16"/>
  <c r="U2588" i="16"/>
  <c r="U2515" i="16"/>
  <c r="U2260" i="16"/>
  <c r="U2900" i="16"/>
  <c r="U2761" i="16"/>
  <c r="U2229" i="16"/>
  <c r="V96" i="16"/>
  <c r="U1328" i="16"/>
  <c r="V503" i="16"/>
  <c r="V300" i="16"/>
  <c r="V157" i="16"/>
  <c r="V647" i="16"/>
  <c r="U2531" i="16"/>
  <c r="V583" i="16"/>
  <c r="U2211" i="16"/>
  <c r="U2607" i="16"/>
  <c r="U2332" i="16"/>
  <c r="U2003" i="16"/>
  <c r="U2004" i="16"/>
  <c r="U2836" i="16"/>
  <c r="U1898" i="16"/>
  <c r="U1370" i="16"/>
  <c r="V1591" i="16"/>
  <c r="V1778" i="16"/>
  <c r="V1015" i="16"/>
  <c r="V124" i="16"/>
  <c r="V976" i="16"/>
  <c r="V265" i="16"/>
  <c r="U3180" i="16"/>
  <c r="V201" i="16"/>
  <c r="U3172" i="16"/>
  <c r="U3005" i="16"/>
  <c r="U2009" i="16"/>
  <c r="U2917" i="16"/>
  <c r="U1147" i="16"/>
  <c r="U3211" i="16"/>
  <c r="U2701" i="16"/>
  <c r="U2369" i="16"/>
  <c r="V797" i="16"/>
  <c r="V556" i="16"/>
  <c r="V221" i="16"/>
  <c r="V240" i="16"/>
  <c r="U2800" i="16"/>
  <c r="V28" i="16"/>
  <c r="U2746" i="16"/>
  <c r="V979" i="16"/>
  <c r="U2738" i="16"/>
  <c r="U2839" i="16"/>
  <c r="U1131" i="16"/>
  <c r="U3292" i="16"/>
  <c r="U2237" i="16"/>
  <c r="U2619" i="16"/>
  <c r="U790" i="16"/>
  <c r="U454" i="16"/>
  <c r="V625" i="16"/>
  <c r="V188" i="16"/>
  <c r="V49" i="16"/>
  <c r="V27" i="16"/>
  <c r="U1995" i="16"/>
  <c r="V375" i="16"/>
  <c r="V768" i="16"/>
  <c r="V311" i="16"/>
  <c r="V871" i="16"/>
  <c r="U2804" i="16"/>
  <c r="V167" i="16"/>
  <c r="U2716" i="16"/>
  <c r="U3302" i="16"/>
  <c r="U2978" i="16"/>
  <c r="U2587" i="16"/>
  <c r="U2288" i="16"/>
  <c r="U2658" i="16"/>
  <c r="U3034" i="16"/>
  <c r="U2459" i="16"/>
  <c r="U3026" i="16"/>
  <c r="U2139" i="16"/>
  <c r="U3018" i="16"/>
  <c r="U2148" i="16"/>
  <c r="U2007" i="16"/>
  <c r="U2060" i="16"/>
  <c r="U1919" i="16"/>
  <c r="U1988" i="16"/>
  <c r="U1847" i="16"/>
  <c r="U1916" i="16"/>
  <c r="U1757" i="16"/>
  <c r="U296" i="16"/>
  <c r="U1551" i="16"/>
  <c r="U2718" i="16"/>
  <c r="U1355" i="16"/>
  <c r="U2710" i="16"/>
  <c r="U2652" i="16"/>
  <c r="U2702" i="16"/>
  <c r="U2644" i="16"/>
  <c r="U2490" i="16"/>
  <c r="U2301" i="16"/>
  <c r="U2402" i="16"/>
  <c r="U1973" i="16"/>
  <c r="U2330" i="16"/>
  <c r="U964" i="16"/>
  <c r="U2258" i="16"/>
  <c r="U1572" i="16"/>
  <c r="U1161" i="16"/>
  <c r="U1254" i="16"/>
  <c r="U3093" i="16"/>
  <c r="U2385" i="16"/>
  <c r="U3085" i="16"/>
  <c r="U2329" i="16"/>
  <c r="U3077" i="16"/>
  <c r="U2321" i="16"/>
  <c r="U1914" i="16"/>
  <c r="U1186" i="16"/>
  <c r="U1826" i="16"/>
  <c r="U556" i="16"/>
  <c r="U1710" i="16"/>
  <c r="U1561" i="16"/>
  <c r="U2721" i="16"/>
  <c r="V324" i="16"/>
  <c r="U3225" i="16"/>
  <c r="U2271" i="16"/>
  <c r="V50" i="16"/>
  <c r="V331" i="16"/>
  <c r="V461" i="16"/>
  <c r="V700" i="16"/>
  <c r="V475" i="16"/>
  <c r="U2741" i="16"/>
  <c r="V411" i="16"/>
  <c r="U2733" i="16"/>
  <c r="U3133" i="16"/>
  <c r="U2521" i="16"/>
  <c r="U3045" i="16"/>
  <c r="U2193" i="16"/>
  <c r="U2395" i="16"/>
  <c r="U2774" i="16"/>
  <c r="U2394" i="16"/>
  <c r="V395" i="16"/>
  <c r="V1275" i="16"/>
  <c r="V1527" i="16"/>
  <c r="V636" i="16"/>
  <c r="V497" i="16"/>
  <c r="V777" i="16"/>
  <c r="U3239" i="16"/>
  <c r="V713" i="16"/>
  <c r="U3175" i="16"/>
  <c r="U3069" i="16"/>
  <c r="U2265" i="16"/>
  <c r="U2981" i="16"/>
  <c r="U1937" i="16"/>
  <c r="U3275" i="16"/>
  <c r="U3213" i="16"/>
  <c r="U1882" i="16"/>
  <c r="V318" i="16"/>
  <c r="V207" i="16"/>
  <c r="V733" i="16"/>
  <c r="V752" i="16"/>
  <c r="U2952" i="16"/>
  <c r="V540" i="16"/>
  <c r="U3002" i="16"/>
  <c r="V476" i="16"/>
  <c r="U2994" i="16"/>
  <c r="U3303" i="16"/>
  <c r="U1935" i="16"/>
  <c r="U2677" i="16"/>
  <c r="U2310" i="16"/>
  <c r="U2699" i="16"/>
  <c r="U1808" i="16"/>
  <c r="U870" i="16"/>
  <c r="V1006" i="16"/>
  <c r="V13" i="16"/>
  <c r="V561" i="16"/>
  <c r="V539" i="16"/>
  <c r="U2797" i="16"/>
  <c r="V887" i="16"/>
  <c r="U1269" i="16"/>
  <c r="V823" i="16"/>
  <c r="U681" i="16"/>
  <c r="U2868" i="16"/>
  <c r="V679" i="16"/>
  <c r="U2780" i="16"/>
  <c r="U2735" i="16"/>
  <c r="U3042" i="16"/>
  <c r="U3132" i="16"/>
  <c r="U1773" i="16"/>
  <c r="U3184" i="16"/>
  <c r="V816" i="16"/>
  <c r="U2992" i="16"/>
  <c r="V429" i="16"/>
  <c r="U2267" i="16"/>
  <c r="V1399" i="16"/>
  <c r="V1083" i="16"/>
  <c r="V1335" i="16"/>
  <c r="V187" i="16"/>
  <c r="U3243" i="16"/>
  <c r="U3055" i="16"/>
  <c r="U3155" i="16"/>
  <c r="U2790" i="16"/>
  <c r="U2769" i="16"/>
  <c r="U3167" i="16"/>
  <c r="U1833" i="16"/>
  <c r="U2846" i="16"/>
  <c r="U3017" i="16"/>
  <c r="U2838" i="16"/>
  <c r="U2961" i="16"/>
  <c r="U2830" i="16"/>
  <c r="U2953" i="16"/>
  <c r="U2618" i="16"/>
  <c r="U1862" i="16"/>
  <c r="U2530" i="16"/>
  <c r="U2485" i="16"/>
  <c r="U2458" i="16"/>
  <c r="U2173" i="16"/>
  <c r="U2386" i="16"/>
  <c r="U1909" i="16"/>
  <c r="U1170" i="16"/>
  <c r="U269" i="16"/>
  <c r="U3157" i="16"/>
  <c r="U378" i="16"/>
  <c r="U3149" i="16"/>
  <c r="U2585" i="16"/>
  <c r="U3141" i="16"/>
  <c r="U2577" i="16"/>
  <c r="U1978" i="16"/>
  <c r="U1442" i="16"/>
  <c r="U1890" i="16"/>
  <c r="U1114" i="16"/>
  <c r="U1818" i="16"/>
  <c r="U114" i="16"/>
  <c r="U1667" i="16"/>
  <c r="U3241" i="16"/>
  <c r="U2030" i="16"/>
  <c r="U2063" i="16"/>
  <c r="U2315" i="16"/>
  <c r="U2311" i="16"/>
  <c r="U2251" i="16"/>
  <c r="U2255" i="16"/>
  <c r="U2187" i="16"/>
  <c r="U2247" i="16"/>
  <c r="U2401" i="16"/>
  <c r="U1080" i="16"/>
  <c r="U2313" i="16"/>
  <c r="U1719" i="16"/>
  <c r="U2241" i="16"/>
  <c r="U1407" i="16"/>
  <c r="U2541" i="16"/>
  <c r="U2323" i="16"/>
  <c r="U2328" i="16"/>
  <c r="U786" i="16"/>
  <c r="V1239" i="16"/>
  <c r="V47" i="16"/>
  <c r="V785" i="16"/>
  <c r="U3312" i="16"/>
  <c r="V877" i="16"/>
  <c r="U2427" i="16"/>
  <c r="V813" i="16"/>
  <c r="U2363" i="16"/>
  <c r="U2589" i="16"/>
  <c r="U2447" i="16"/>
  <c r="U1931" i="16"/>
  <c r="U2119" i="16"/>
  <c r="U2827" i="16"/>
  <c r="U2705" i="16"/>
  <c r="U1917" i="16"/>
  <c r="V111" i="16"/>
  <c r="V169" i="16"/>
  <c r="V254" i="16"/>
  <c r="V273" i="16"/>
  <c r="U3136" i="16"/>
  <c r="V365" i="16"/>
  <c r="U3258" i="16"/>
  <c r="V301" i="16"/>
  <c r="U3250" i="16"/>
  <c r="U2123" i="16"/>
  <c r="U2191" i="16"/>
  <c r="U3127" i="16"/>
  <c r="U1863" i="16"/>
  <c r="U2763" i="16"/>
  <c r="U1842" i="16"/>
  <c r="U1058" i="16"/>
  <c r="V1519" i="16"/>
  <c r="V525" i="16"/>
  <c r="V878" i="16"/>
  <c r="V36" i="16"/>
  <c r="U3053" i="16"/>
  <c r="V416" i="16"/>
  <c r="U1634" i="16"/>
  <c r="V352" i="16"/>
  <c r="U1434" i="16"/>
  <c r="U2932" i="16"/>
  <c r="U1493" i="16"/>
  <c r="U2844" i="16"/>
  <c r="U3191" i="16"/>
  <c r="U3106" i="16"/>
  <c r="U2693" i="16"/>
  <c r="U2297" i="16"/>
  <c r="U3313" i="16"/>
  <c r="V337" i="16"/>
  <c r="U3144" i="16"/>
  <c r="V941" i="16"/>
  <c r="U2643" i="16"/>
  <c r="V203" i="16"/>
  <c r="V1595" i="16"/>
  <c r="V139" i="16"/>
  <c r="V699" i="16"/>
  <c r="U3307" i="16"/>
  <c r="V2" i="16"/>
  <c r="U3219" i="16"/>
  <c r="U2854" i="16"/>
  <c r="U3025" i="16"/>
  <c r="U588" i="16"/>
  <c r="U933" i="16"/>
  <c r="U2783" i="16"/>
  <c r="V100" i="16"/>
  <c r="U3061" i="16"/>
  <c r="V992" i="16"/>
  <c r="U2127" i="16"/>
  <c r="V126" i="16"/>
  <c r="V504" i="16"/>
  <c r="V62" i="16"/>
  <c r="U3024" i="16"/>
  <c r="U2731" i="16"/>
  <c r="U2936" i="16"/>
  <c r="U2631" i="16"/>
  <c r="U3229" i="16"/>
  <c r="U1906" i="16"/>
  <c r="U2520" i="16"/>
  <c r="U1529" i="16"/>
  <c r="U3285" i="16"/>
  <c r="U2154" i="16"/>
  <c r="U3277" i="16"/>
  <c r="U2098" i="16"/>
  <c r="U3269" i="16"/>
  <c r="U2090" i="16"/>
  <c r="U2106" i="16"/>
  <c r="U838" i="16"/>
  <c r="U2018" i="16"/>
  <c r="U1626" i="16"/>
  <c r="U1946" i="16"/>
  <c r="U1314" i="16"/>
  <c r="U1874" i="16"/>
  <c r="U850" i="16"/>
  <c r="U607" i="16"/>
  <c r="U2319" i="16"/>
  <c r="U2635" i="16"/>
  <c r="U2567" i="16"/>
  <c r="U2622" i="16"/>
  <c r="U2511" i="16"/>
  <c r="U2606" i="16"/>
  <c r="U2503" i="16"/>
  <c r="U2465" i="16"/>
  <c r="U1336" i="16"/>
  <c r="U2377" i="16"/>
  <c r="U1006" i="16"/>
  <c r="U2305" i="16"/>
  <c r="U1663" i="16"/>
  <c r="U2233" i="16"/>
  <c r="U2344" i="16"/>
  <c r="U1089" i="16"/>
  <c r="U1014" i="16"/>
  <c r="U3020" i="16"/>
  <c r="U1016" i="16"/>
  <c r="U3012" i="16"/>
  <c r="U226" i="16"/>
  <c r="U3004" i="16"/>
  <c r="U1727" i="16"/>
  <c r="U1889" i="16"/>
  <c r="U735" i="16"/>
  <c r="U1798" i="16"/>
  <c r="U396" i="16"/>
  <c r="U1531" i="16"/>
  <c r="U2579" i="16"/>
  <c r="U2397" i="16"/>
  <c r="U2911" i="16"/>
  <c r="U3137" i="16"/>
  <c r="U3112" i="16"/>
  <c r="V558" i="16"/>
  <c r="V860" i="16"/>
  <c r="V373" i="16"/>
  <c r="U2563" i="16"/>
  <c r="V449" i="16"/>
  <c r="U1992" i="16"/>
  <c r="V385" i="16"/>
  <c r="U1936" i="16"/>
  <c r="U3060" i="16"/>
  <c r="U1584" i="16"/>
  <c r="U2972" i="16"/>
  <c r="U1215" i="16"/>
  <c r="U3234" i="16"/>
  <c r="U2766" i="16"/>
  <c r="U2322" i="16"/>
  <c r="V998" i="16"/>
  <c r="V46" i="16"/>
  <c r="V1455" i="16"/>
  <c r="V548" i="16"/>
  <c r="U3309" i="16"/>
  <c r="V928" i="16"/>
  <c r="U1927" i="16"/>
  <c r="V864" i="16"/>
  <c r="U1871" i="16"/>
  <c r="U2996" i="16"/>
  <c r="U1527" i="16"/>
  <c r="U2908" i="16"/>
  <c r="U265" i="16"/>
  <c r="U3170" i="16"/>
  <c r="U3205" i="16"/>
  <c r="U1810" i="16"/>
  <c r="V59" i="16"/>
  <c r="V849" i="16"/>
  <c r="U3328" i="16"/>
  <c r="V462" i="16"/>
  <c r="U2907" i="16"/>
  <c r="V715" i="16"/>
  <c r="V1116" i="16"/>
  <c r="V651" i="16"/>
  <c r="V196" i="16"/>
  <c r="U2799" i="16"/>
  <c r="V507" i="16"/>
  <c r="U3283" i="16"/>
  <c r="U2918" i="16"/>
  <c r="U3281" i="16"/>
  <c r="U1797" i="16"/>
  <c r="U1841" i="16"/>
  <c r="U2675" i="16"/>
  <c r="V612" i="16"/>
  <c r="U3317" i="16"/>
  <c r="V513" i="16"/>
  <c r="U2192" i="16"/>
  <c r="V638" i="16"/>
  <c r="V522" i="16"/>
  <c r="V574" i="16"/>
  <c r="U3088" i="16"/>
  <c r="U2795" i="16"/>
  <c r="U3000" i="16"/>
  <c r="U2707" i="16"/>
  <c r="U3293" i="16"/>
  <c r="U2162" i="16"/>
  <c r="U2017" i="16"/>
  <c r="U2470" i="16"/>
  <c r="U3227" i="16"/>
  <c r="V526" i="16"/>
  <c r="U2915" i="16"/>
  <c r="V276" i="16"/>
  <c r="V909" i="16"/>
  <c r="V1327" i="16"/>
  <c r="V845" i="16"/>
  <c r="V1263" i="16"/>
  <c r="U1733" i="16"/>
  <c r="U3138" i="16"/>
  <c r="U2791" i="16"/>
  <c r="U3050" i="16"/>
  <c r="U2717" i="16"/>
  <c r="V246" i="16"/>
  <c r="U3330" i="16"/>
  <c r="U1872" i="16"/>
  <c r="U2773" i="16"/>
  <c r="U2120" i="16"/>
  <c r="U2765" i="16"/>
  <c r="U2064" i="16"/>
  <c r="U2757" i="16"/>
  <c r="U2056" i="16"/>
  <c r="U2593" i="16"/>
  <c r="U788" i="16"/>
  <c r="U2505" i="16"/>
  <c r="U1520" i="16"/>
  <c r="U2433" i="16"/>
  <c r="U1208" i="16"/>
  <c r="U2361" i="16"/>
  <c r="U2353" i="16"/>
  <c r="U1098" i="16"/>
  <c r="U1072" i="16"/>
  <c r="U3084" i="16"/>
  <c r="U1113" i="16"/>
  <c r="U3076" i="16"/>
  <c r="U766" i="16"/>
  <c r="U3068" i="16"/>
  <c r="U554" i="16"/>
  <c r="U1953" i="16"/>
  <c r="U713" i="16"/>
  <c r="U1865" i="16"/>
  <c r="U159" i="16"/>
  <c r="U1784" i="16"/>
  <c r="U947" i="16"/>
  <c r="U1467" i="16"/>
  <c r="U3233" i="16"/>
  <c r="U1958" i="16"/>
  <c r="V213" i="16"/>
  <c r="U1547" i="16"/>
  <c r="V149" i="16"/>
  <c r="U1035" i="16"/>
  <c r="V85" i="16"/>
  <c r="U3319" i="16"/>
  <c r="U3289" i="16"/>
  <c r="U2392" i="16"/>
  <c r="U3201" i="16"/>
  <c r="U2304" i="16"/>
  <c r="U3129" i="16"/>
  <c r="U2232" i="16"/>
  <c r="U3057" i="16"/>
  <c r="U769" i="16"/>
  <c r="U2140" i="16"/>
  <c r="U2240" i="16"/>
  <c r="U2819" i="16"/>
  <c r="V1743" i="16"/>
  <c r="V132" i="16"/>
  <c r="V767" i="16"/>
  <c r="U3143" i="16"/>
  <c r="V37" i="16"/>
  <c r="V1126" i="16"/>
  <c r="V660" i="16"/>
  <c r="V533" i="16"/>
  <c r="U2051" i="16"/>
  <c r="V516" i="16"/>
  <c r="U3087" i="16"/>
  <c r="U3046" i="16"/>
  <c r="U2722" i="16"/>
  <c r="U2697" i="16"/>
  <c r="U794" i="16"/>
  <c r="V452" i="16"/>
  <c r="V1231" i="16"/>
  <c r="V3330" i="16"/>
  <c r="V255" i="16"/>
  <c r="U3163" i="16"/>
  <c r="V212" i="16"/>
  <c r="V1628" i="16"/>
  <c r="V148" i="16"/>
  <c r="V21" i="16"/>
  <c r="U3255" i="16"/>
  <c r="V4" i="16"/>
  <c r="U2626" i="16"/>
  <c r="U2982" i="16"/>
  <c r="U2355" i="16"/>
  <c r="U1834" i="16"/>
  <c r="U390" i="16"/>
  <c r="U2934" i="16"/>
  <c r="V437" i="16"/>
  <c r="U2590" i="16"/>
  <c r="V750" i="16"/>
  <c r="U2201" i="16"/>
  <c r="V431" i="16"/>
  <c r="V82" i="16"/>
  <c r="V367" i="16"/>
  <c r="U3152" i="16"/>
  <c r="U2859" i="16"/>
  <c r="U3064" i="16"/>
  <c r="U2771" i="16"/>
  <c r="U2667" i="16"/>
  <c r="U2418" i="16"/>
  <c r="U2529" i="16"/>
  <c r="U1601" i="16"/>
  <c r="U1923" i="16"/>
  <c r="V319" i="16"/>
  <c r="U3171" i="16"/>
  <c r="V101" i="16"/>
  <c r="V430" i="16"/>
  <c r="V146" i="16"/>
  <c r="V366" i="16"/>
  <c r="V1775" i="16"/>
  <c r="U2275" i="16"/>
  <c r="U3202" i="16"/>
  <c r="U3231" i="16"/>
  <c r="U3114" i="16"/>
  <c r="U2781" i="16"/>
  <c r="U1169" i="16"/>
  <c r="U1525" i="16"/>
  <c r="V1535" i="16"/>
  <c r="U2482" i="16"/>
  <c r="V921" i="16"/>
  <c r="U2257" i="16"/>
  <c r="V24" i="16"/>
  <c r="V1103" i="16"/>
  <c r="U3103" i="16"/>
  <c r="V1039" i="16"/>
  <c r="U2999" i="16"/>
  <c r="U2950" i="16"/>
  <c r="U3111" i="16"/>
  <c r="U2862" i="16"/>
  <c r="U3081" i="16"/>
  <c r="U3156" i="16"/>
  <c r="U2621" i="16"/>
  <c r="U2432" i="16"/>
  <c r="U1178" i="16"/>
  <c r="U3212" i="16"/>
  <c r="U1132" i="16"/>
  <c r="U3204" i="16"/>
  <c r="U818" i="16"/>
  <c r="U3196" i="16"/>
  <c r="U628" i="16"/>
  <c r="U2081" i="16"/>
  <c r="U1614" i="16"/>
  <c r="U1993" i="16"/>
  <c r="U1237" i="16"/>
  <c r="U1921" i="16"/>
  <c r="U744" i="16"/>
  <c r="U1849" i="16"/>
  <c r="U676" i="16"/>
  <c r="U31" i="16"/>
  <c r="V725" i="16"/>
  <c r="U2243" i="16"/>
  <c r="V661" i="16"/>
  <c r="U2179" i="16"/>
  <c r="V597" i="16"/>
  <c r="U2115" i="16"/>
  <c r="U2703" i="16"/>
  <c r="U2456" i="16"/>
  <c r="U3265" i="16"/>
  <c r="U2368" i="16"/>
  <c r="U3193" i="16"/>
  <c r="U2296" i="16"/>
  <c r="U3121" i="16"/>
  <c r="U2224" i="16"/>
  <c r="U2336" i="16"/>
  <c r="U1017" i="16"/>
  <c r="U3240" i="16"/>
  <c r="U2947" i="16"/>
  <c r="U3232" i="16"/>
  <c r="U2939" i="16"/>
  <c r="U3224" i="16"/>
  <c r="U2931" i="16"/>
  <c r="U2777" i="16"/>
  <c r="U1880" i="16"/>
  <c r="U2688" i="16"/>
  <c r="U1783" i="16"/>
  <c r="U2574" i="16"/>
  <c r="U1459" i="16"/>
  <c r="U2027" i="16"/>
  <c r="V388" i="16"/>
  <c r="V260" i="16"/>
  <c r="U3065" i="16"/>
  <c r="U3104" i="16"/>
  <c r="V470" i="16"/>
  <c r="U3134" i="16"/>
  <c r="V83" i="16"/>
  <c r="U2268" i="16"/>
  <c r="V472" i="16"/>
  <c r="V1008" i="16"/>
  <c r="V408" i="16"/>
  <c r="U3280" i="16"/>
  <c r="U2987" i="16"/>
  <c r="U3192" i="16"/>
  <c r="U2899" i="16"/>
  <c r="U1939" i="16"/>
  <c r="U1948" i="16"/>
  <c r="U2554" i="16"/>
  <c r="U1673" i="16"/>
  <c r="U3190" i="16"/>
  <c r="V949" i="16"/>
  <c r="U2878" i="16"/>
  <c r="V1407" i="16"/>
  <c r="U2226" i="16"/>
  <c r="V943" i="16"/>
  <c r="V1488" i="16"/>
  <c r="V879" i="16"/>
  <c r="U3216" i="16"/>
  <c r="U2923" i="16"/>
  <c r="U3128" i="16"/>
  <c r="U2835" i="16"/>
  <c r="U3119" i="16"/>
  <c r="U1235" i="16"/>
  <c r="U2042" i="16"/>
  <c r="U2542" i="16"/>
  <c r="U2788" i="16"/>
  <c r="V831" i="16"/>
  <c r="U3199" i="16"/>
  <c r="V613" i="16"/>
  <c r="V223" i="16"/>
  <c r="V1320" i="16"/>
  <c r="V159" i="16"/>
  <c r="V1256" i="16"/>
  <c r="U2627" i="16"/>
  <c r="U3266" i="16"/>
  <c r="U2083" i="16"/>
  <c r="U3178" i="16"/>
  <c r="U2845" i="16"/>
  <c r="U2575" i="16"/>
  <c r="U1592" i="16"/>
  <c r="V211" i="16"/>
  <c r="U2524" i="16"/>
  <c r="V1471" i="16"/>
  <c r="U2282" i="16"/>
  <c r="V536" i="16"/>
  <c r="V1615" i="16"/>
  <c r="V955" i="16"/>
  <c r="V1551" i="16"/>
  <c r="V635" i="16"/>
  <c r="U3014" i="16"/>
  <c r="U2689" i="16"/>
  <c r="U2926" i="16"/>
  <c r="U2011" i="16"/>
  <c r="U3220" i="16"/>
  <c r="U3148" i="16"/>
  <c r="U1929" i="16"/>
  <c r="V262" i="16"/>
  <c r="V830" i="16"/>
  <c r="V677" i="16"/>
  <c r="V799" i="16"/>
  <c r="V323" i="16"/>
  <c r="V821" i="16"/>
  <c r="U2814" i="16"/>
  <c r="V757" i="16"/>
  <c r="U2806" i="16"/>
  <c r="U2887" i="16"/>
  <c r="U2546" i="16"/>
  <c r="U3301" i="16"/>
  <c r="U2218" i="16"/>
  <c r="U2634" i="16"/>
  <c r="V182" i="16"/>
  <c r="U3257" i="16"/>
  <c r="V39" i="16"/>
  <c r="U2700" i="16"/>
  <c r="V694" i="16"/>
  <c r="U2691" i="16"/>
  <c r="V630" i="16"/>
  <c r="U2682" i="16"/>
  <c r="U1907" i="16"/>
  <c r="U2584" i="16"/>
  <c r="U2991" i="16"/>
  <c r="U2496" i="16"/>
  <c r="U3306" i="16"/>
  <c r="U2424" i="16"/>
  <c r="U3249" i="16"/>
  <c r="U2352" i="16"/>
  <c r="U2345" i="16"/>
  <c r="U1026" i="16"/>
  <c r="U3304" i="16"/>
  <c r="U3011" i="16"/>
  <c r="U3296" i="16"/>
  <c r="U3003" i="16"/>
  <c r="U3288" i="16"/>
  <c r="U2995" i="16"/>
  <c r="U2841" i="16"/>
  <c r="U1944" i="16"/>
  <c r="U2753" i="16"/>
  <c r="U1856" i="16"/>
  <c r="U2679" i="16"/>
  <c r="U1771" i="16"/>
  <c r="U2539" i="16"/>
  <c r="U1395" i="16"/>
  <c r="U2190" i="16"/>
  <c r="U1886" i="16"/>
  <c r="U2728" i="16"/>
  <c r="U2871" i="16"/>
  <c r="U2720" i="16"/>
  <c r="U2807" i="16"/>
  <c r="U2712" i="16"/>
  <c r="U2751" i="16"/>
  <c r="U2468" i="16"/>
  <c r="U2327" i="16"/>
  <c r="U2380" i="16"/>
  <c r="U2239" i="16"/>
  <c r="U2308" i="16"/>
  <c r="U2167" i="16"/>
  <c r="U1491" i="16"/>
  <c r="U2387" i="16"/>
  <c r="U2259" i="16"/>
  <c r="U2168" i="16"/>
  <c r="U2811" i="16"/>
  <c r="U3300" i="16"/>
  <c r="V872" i="16"/>
  <c r="U2988" i="16"/>
  <c r="V646" i="16"/>
  <c r="V264" i="16"/>
  <c r="V771" i="16"/>
  <c r="V200" i="16"/>
  <c r="V707" i="16"/>
  <c r="U2768" i="16"/>
  <c r="U3151" i="16"/>
  <c r="U2678" i="16"/>
  <c r="U1947" i="16"/>
  <c r="U2973" i="16"/>
  <c r="U1881" i="16"/>
  <c r="U2557" i="16"/>
  <c r="U383" i="16"/>
  <c r="U3044" i="16"/>
  <c r="V360" i="16"/>
  <c r="U2732" i="16"/>
  <c r="V134" i="16"/>
  <c r="V735" i="16"/>
  <c r="V259" i="16"/>
  <c r="V671" i="16"/>
  <c r="V195" i="16"/>
  <c r="U2704" i="16"/>
  <c r="U2695" i="16"/>
  <c r="U2571" i="16"/>
  <c r="U3242" i="16"/>
  <c r="U2909" i="16"/>
  <c r="U2640" i="16"/>
  <c r="U1698" i="16"/>
  <c r="V723" i="16"/>
  <c r="U2638" i="16"/>
  <c r="V147" i="16"/>
  <c r="U2324" i="16"/>
  <c r="V57" i="16"/>
  <c r="V1096" i="16"/>
  <c r="V469" i="16"/>
  <c r="V1032" i="16"/>
  <c r="V405" i="16"/>
  <c r="U3078" i="16"/>
  <c r="U2754" i="16"/>
  <c r="U2990" i="16"/>
  <c r="U2630" i="16"/>
  <c r="U3284" i="16"/>
  <c r="U2709" i="16"/>
  <c r="U2441" i="16"/>
  <c r="V55" i="16"/>
  <c r="V133" i="16"/>
  <c r="V198" i="16"/>
  <c r="V328" i="16"/>
  <c r="V835" i="16"/>
  <c r="V342" i="16"/>
  <c r="U3070" i="16"/>
  <c r="V278" i="16"/>
  <c r="U3062" i="16"/>
  <c r="U1163" i="16"/>
  <c r="U1820" i="16"/>
  <c r="U2727" i="16"/>
  <c r="U2474" i="16"/>
  <c r="U2708" i="16"/>
  <c r="U1122" i="16"/>
  <c r="U201" i="16"/>
  <c r="V697" i="16"/>
  <c r="V1713" i="16"/>
  <c r="V121" i="16"/>
  <c r="V115" i="16"/>
  <c r="V295" i="16"/>
  <c r="V232" i="16"/>
  <c r="U2664" i="16"/>
  <c r="V168" i="16"/>
  <c r="U2655" i="16"/>
  <c r="U2877" i="16"/>
  <c r="U2512" i="16"/>
  <c r="U2789" i="16"/>
  <c r="U2184" i="16"/>
  <c r="U3083" i="16"/>
  <c r="U2605" i="16"/>
  <c r="U2360" i="16"/>
  <c r="U2943" i="16"/>
  <c r="U3139" i="16"/>
  <c r="U2903" i="16"/>
  <c r="U3131" i="16"/>
  <c r="U2863" i="16"/>
  <c r="U3123" i="16"/>
  <c r="U2969" i="16"/>
  <c r="U2072" i="16"/>
  <c r="U2881" i="16"/>
  <c r="U1984" i="16"/>
  <c r="U2809" i="16"/>
  <c r="U1912" i="16"/>
  <c r="U2737" i="16"/>
  <c r="U1840" i="16"/>
  <c r="U644" i="16"/>
  <c r="U198" i="16"/>
  <c r="U2792" i="16"/>
  <c r="U922" i="16"/>
  <c r="U2784" i="16"/>
  <c r="U3263" i="16"/>
  <c r="U2776" i="16"/>
  <c r="U3207" i="16"/>
  <c r="U2532" i="16"/>
  <c r="U2391" i="16"/>
  <c r="U2444" i="16"/>
  <c r="U2303" i="16"/>
  <c r="U2372" i="16"/>
  <c r="U2231" i="16"/>
  <c r="U2300" i="16"/>
  <c r="U2159" i="16"/>
  <c r="U1249" i="16"/>
  <c r="U852" i="16"/>
  <c r="U3166" i="16"/>
  <c r="U2842" i="16"/>
  <c r="U3158" i="16"/>
  <c r="U2834" i="16"/>
  <c r="U3150" i="16"/>
  <c r="U2826" i="16"/>
  <c r="U1956" i="16"/>
  <c r="U1815" i="16"/>
  <c r="U1868" i="16"/>
  <c r="U1515" i="16"/>
  <c r="U1790" i="16"/>
  <c r="U2502" i="16"/>
  <c r="U878" i="16"/>
  <c r="U2975" i="16"/>
  <c r="U2847" i="16"/>
  <c r="U2993" i="16"/>
  <c r="U3096" i="16"/>
  <c r="U2169" i="16"/>
  <c r="U1832" i="16"/>
  <c r="U1504" i="16"/>
  <c r="U671" i="16"/>
  <c r="U2956" i="16"/>
  <c r="U890" i="16"/>
  <c r="U2948" i="16"/>
  <c r="U1582" i="16"/>
  <c r="U2940" i="16"/>
  <c r="U1358" i="16"/>
  <c r="U1825" i="16"/>
  <c r="U421" i="16"/>
  <c r="U1595" i="16"/>
  <c r="U2599" i="16"/>
  <c r="U1019" i="16"/>
  <c r="U2099" i="16"/>
  <c r="U2608" i="16"/>
  <c r="U2412" i="16"/>
  <c r="U1885" i="16"/>
  <c r="V891" i="16"/>
  <c r="U1883" i="16"/>
  <c r="V827" i="16"/>
  <c r="U3323" i="16"/>
  <c r="V763" i="16"/>
  <c r="U3315" i="16"/>
  <c r="U3161" i="16"/>
  <c r="U2264" i="16"/>
  <c r="U3073" i="16"/>
  <c r="U2176" i="16"/>
  <c r="U3001" i="16"/>
  <c r="U2104" i="16"/>
  <c r="U2929" i="16"/>
  <c r="U2032" i="16"/>
  <c r="U1725" i="16"/>
  <c r="U1375" i="16"/>
  <c r="V379" i="16"/>
  <c r="U3267" i="16"/>
  <c r="V315" i="16"/>
  <c r="U3259" i="16"/>
  <c r="V251" i="16"/>
  <c r="U3251" i="16"/>
  <c r="U3097" i="16"/>
  <c r="U2200" i="16"/>
  <c r="U3009" i="16"/>
  <c r="U2112" i="16"/>
  <c r="U2937" i="16"/>
  <c r="U2040" i="16"/>
  <c r="U2865" i="16"/>
  <c r="U1968" i="16"/>
  <c r="U1845" i="16"/>
  <c r="U578" i="16"/>
  <c r="U2984" i="16"/>
  <c r="U2690" i="16"/>
  <c r="U2976" i="16"/>
  <c r="U2681" i="16"/>
  <c r="U2968" i="16"/>
  <c r="U2672" i="16"/>
  <c r="U1835" i="16"/>
  <c r="U2583" i="16"/>
  <c r="U2636" i="16"/>
  <c r="U2495" i="16"/>
  <c r="U2564" i="16"/>
  <c r="U2423" i="16"/>
  <c r="U2492" i="16"/>
  <c r="U2351" i="16"/>
  <c r="U1770" i="16"/>
  <c r="U1466" i="16"/>
  <c r="U2356" i="16"/>
  <c r="U2215" i="16"/>
  <c r="U2348" i="16"/>
  <c r="U2207" i="16"/>
  <c r="U2053" i="16"/>
  <c r="U1088" i="16"/>
  <c r="U1965" i="16"/>
  <c r="U997" i="16"/>
  <c r="U1893" i="16"/>
  <c r="U806" i="16"/>
  <c r="U1821" i="16"/>
  <c r="U546" i="16"/>
  <c r="U1691" i="16"/>
  <c r="U1751" i="16"/>
  <c r="U452" i="16"/>
  <c r="U1399" i="16"/>
  <c r="U1331" i="16"/>
  <c r="U1750" i="16"/>
  <c r="U1335" i="16"/>
  <c r="U1536" i="16"/>
  <c r="U1564" i="16"/>
  <c r="U326" i="16"/>
  <c r="U873" i="16"/>
  <c r="U521" i="16"/>
  <c r="U1714" i="16"/>
  <c r="U1143" i="16"/>
  <c r="U1087" i="16"/>
  <c r="U1079" i="16"/>
  <c r="U518" i="16"/>
  <c r="U805" i="16"/>
  <c r="U229" i="16"/>
  <c r="U204" i="16"/>
  <c r="U863" i="16"/>
  <c r="U2035" i="16"/>
  <c r="U1971" i="16"/>
  <c r="U2446" i="16"/>
  <c r="U2358" i="16"/>
  <c r="U2286" i="16"/>
  <c r="U2214" i="16"/>
  <c r="U2142" i="16"/>
  <c r="U807" i="16"/>
  <c r="U2921" i="16"/>
  <c r="U2913" i="16"/>
  <c r="U1870" i="16"/>
  <c r="U1767" i="16"/>
  <c r="U1379" i="16"/>
  <c r="U122" i="16"/>
  <c r="U1668" i="16"/>
  <c r="U71" i="16"/>
  <c r="U1400" i="16"/>
  <c r="U1396" i="16"/>
  <c r="U1801" i="16"/>
  <c r="U1657" i="16"/>
  <c r="U1306" i="16"/>
  <c r="U1717" i="16"/>
  <c r="U38" i="16"/>
  <c r="U1532" i="16"/>
  <c r="U441" i="16"/>
  <c r="U33" i="16"/>
  <c r="U401" i="16"/>
  <c r="U2803" i="16"/>
  <c r="U2641" i="16"/>
  <c r="U1702" i="16"/>
  <c r="U2155" i="16"/>
  <c r="U1010" i="16"/>
  <c r="U2692" i="16"/>
  <c r="U2551" i="16"/>
  <c r="U2620" i="16"/>
  <c r="U2479" i="16"/>
  <c r="U1780" i="16"/>
  <c r="U1476" i="16"/>
  <c r="U3048" i="16"/>
  <c r="U2755" i="16"/>
  <c r="U3040" i="16"/>
  <c r="U2747" i="16"/>
  <c r="U3032" i="16"/>
  <c r="U2739" i="16"/>
  <c r="U2347" i="16"/>
  <c r="U1203" i="16"/>
  <c r="U442" i="16"/>
  <c r="U2559" i="16"/>
  <c r="U2628" i="16"/>
  <c r="U2487" i="16"/>
  <c r="U2556" i="16"/>
  <c r="U2415" i="16"/>
  <c r="U1268" i="16"/>
  <c r="U902" i="16"/>
  <c r="U3135" i="16"/>
  <c r="U3098" i="16"/>
  <c r="U3079" i="16"/>
  <c r="U3090" i="16"/>
  <c r="U3023" i="16"/>
  <c r="U3082" i="16"/>
  <c r="U2212" i="16"/>
  <c r="U2071" i="16"/>
  <c r="U2124" i="16"/>
  <c r="U1983" i="16"/>
  <c r="U2052" i="16"/>
  <c r="U1911" i="16"/>
  <c r="U1980" i="16"/>
  <c r="U1839" i="16"/>
  <c r="U636" i="16"/>
  <c r="U1724" i="16"/>
  <c r="U1844" i="16"/>
  <c r="U1323" i="16"/>
  <c r="U1836" i="16"/>
  <c r="U1259" i="16"/>
  <c r="U1716" i="16"/>
  <c r="U1543" i="16"/>
  <c r="U1628" i="16"/>
  <c r="U1455" i="16"/>
  <c r="U1556" i="16"/>
  <c r="U1383" i="16"/>
  <c r="U1484" i="16"/>
  <c r="U1311" i="16"/>
  <c r="U1412" i="16"/>
  <c r="U1198" i="16"/>
  <c r="U380" i="16"/>
  <c r="U2671" i="16"/>
  <c r="U2151" i="16"/>
  <c r="U1539" i="16"/>
  <c r="U1001" i="16"/>
  <c r="U1024" i="16"/>
  <c r="U1554" i="16"/>
  <c r="U2414" i="16"/>
  <c r="U2342" i="16"/>
  <c r="U2270" i="16"/>
  <c r="U816" i="16"/>
  <c r="U3049" i="16"/>
  <c r="U3041" i="16"/>
  <c r="U1998" i="16"/>
  <c r="U1910" i="16"/>
  <c r="U1838" i="16"/>
  <c r="U1739" i="16"/>
  <c r="U1251" i="16"/>
  <c r="U507" i="16"/>
  <c r="U2676" i="16"/>
  <c r="U2668" i="16"/>
  <c r="U2373" i="16"/>
  <c r="U2285" i="16"/>
  <c r="U2213" i="16"/>
  <c r="U2141" i="16"/>
  <c r="U2069" i="16"/>
  <c r="U727" i="16"/>
  <c r="U2100" i="16"/>
  <c r="U2092" i="16"/>
  <c r="U1791" i="16"/>
  <c r="U1371" i="16"/>
  <c r="U58" i="16"/>
  <c r="U1740" i="16"/>
  <c r="U1658" i="16"/>
  <c r="U760" i="16"/>
  <c r="U969" i="16"/>
  <c r="U1386" i="16"/>
  <c r="U1135" i="16"/>
  <c r="U974" i="16"/>
  <c r="U2417" i="16"/>
  <c r="U1162" i="16"/>
  <c r="U1630" i="16"/>
  <c r="U615" i="16"/>
  <c r="U525" i="16"/>
  <c r="U150" i="16"/>
  <c r="U279" i="16"/>
  <c r="U2160" i="16"/>
  <c r="U1824" i="16"/>
  <c r="U1432" i="16"/>
  <c r="U3176" i="16"/>
  <c r="U2883" i="16"/>
  <c r="U3168" i="16"/>
  <c r="U2875" i="16"/>
  <c r="U3160" i="16"/>
  <c r="U2867" i="16"/>
  <c r="U2713" i="16"/>
  <c r="U1816" i="16"/>
  <c r="U2598" i="16"/>
  <c r="U1523" i="16"/>
  <c r="U2091" i="16"/>
  <c r="U858" i="16"/>
  <c r="U2684" i="16"/>
  <c r="U2543" i="16"/>
  <c r="U2117" i="16"/>
  <c r="U1813" i="16"/>
  <c r="U2467" i="16"/>
  <c r="U3226" i="16"/>
  <c r="U2403" i="16"/>
  <c r="U3218" i="16"/>
  <c r="U2339" i="16"/>
  <c r="U3210" i="16"/>
  <c r="U2340" i="16"/>
  <c r="U2199" i="16"/>
  <c r="U2252" i="16"/>
  <c r="U2111" i="16"/>
  <c r="U2180" i="16"/>
  <c r="U2039" i="16"/>
  <c r="U2108" i="16"/>
  <c r="U1967" i="16"/>
  <c r="U1607" i="16"/>
  <c r="U26" i="16"/>
  <c r="U1955" i="16"/>
  <c r="U3162" i="16"/>
  <c r="U1891" i="16"/>
  <c r="U3154" i="16"/>
  <c r="U1827" i="16"/>
  <c r="U3146" i="16"/>
  <c r="U2276" i="16"/>
  <c r="U2135" i="16"/>
  <c r="U2188" i="16"/>
  <c r="U2047" i="16"/>
  <c r="U2116" i="16"/>
  <c r="U1975" i="16"/>
  <c r="U2044" i="16"/>
  <c r="U1903" i="16"/>
  <c r="U1095" i="16"/>
  <c r="U115" i="16"/>
  <c r="U2910" i="16"/>
  <c r="U3273" i="16"/>
  <c r="U2902" i="16"/>
  <c r="U3217" i="16"/>
  <c r="U2894" i="16"/>
  <c r="U3209" i="16"/>
  <c r="U1299" i="16"/>
  <c r="U2118" i="16"/>
  <c r="U2594" i="16"/>
  <c r="U1781" i="16"/>
  <c r="U2522" i="16"/>
  <c r="U2429" i="16"/>
  <c r="U2450" i="16"/>
  <c r="U2165" i="16"/>
  <c r="U1682" i="16"/>
  <c r="U625" i="16"/>
  <c r="U2314" i="16"/>
  <c r="U1772" i="16"/>
  <c r="U2306" i="16"/>
  <c r="U1764" i="16"/>
  <c r="U1204" i="16"/>
  <c r="U1031" i="16"/>
  <c r="U1116" i="16"/>
  <c r="U846" i="16"/>
  <c r="U1044" i="16"/>
  <c r="U610" i="16"/>
  <c r="U924" i="16"/>
  <c r="U90" i="16"/>
  <c r="U724" i="16"/>
  <c r="U2390" i="16"/>
  <c r="U113" i="16"/>
  <c r="U2475" i="16"/>
  <c r="U2438" i="16"/>
  <c r="U2217" i="16"/>
  <c r="U2501" i="16"/>
  <c r="U1479" i="16"/>
  <c r="U1042" i="16"/>
  <c r="U2341" i="16"/>
  <c r="U2269" i="16"/>
  <c r="U2197" i="16"/>
  <c r="U736" i="16"/>
  <c r="U2228" i="16"/>
  <c r="U2220" i="16"/>
  <c r="U1925" i="16"/>
  <c r="U1837" i="16"/>
  <c r="U1736" i="16"/>
  <c r="U1243" i="16"/>
  <c r="U1796" i="16"/>
  <c r="U427" i="16"/>
  <c r="U772" i="16"/>
  <c r="U506" i="16"/>
  <c r="U1524" i="16"/>
  <c r="U1436" i="16"/>
  <c r="U1364" i="16"/>
  <c r="U1292" i="16"/>
  <c r="U1220" i="16"/>
  <c r="U655" i="16"/>
  <c r="U2058" i="16"/>
  <c r="U2050" i="16"/>
  <c r="U860" i="16"/>
  <c r="U564" i="16"/>
  <c r="U1802" i="16"/>
  <c r="U1730" i="16"/>
  <c r="U1146" i="16"/>
  <c r="U1456" i="16"/>
  <c r="U2498" i="16"/>
  <c r="U620" i="16"/>
  <c r="U819" i="16"/>
  <c r="U2526" i="16"/>
  <c r="U1250" i="16"/>
  <c r="U1090" i="16"/>
  <c r="U1933" i="16"/>
  <c r="U260" i="16"/>
  <c r="U609" i="16"/>
  <c r="U977" i="16"/>
  <c r="U656" i="16"/>
  <c r="U658" i="16"/>
  <c r="U1123" i="16"/>
  <c r="U2325" i="16"/>
  <c r="U2659" i="16"/>
  <c r="U3290" i="16"/>
  <c r="U2650" i="16"/>
  <c r="U3282" i="16"/>
  <c r="U2639" i="16"/>
  <c r="U3274" i="16"/>
  <c r="U2404" i="16"/>
  <c r="U2263" i="16"/>
  <c r="U2316" i="16"/>
  <c r="U2175" i="16"/>
  <c r="U2244" i="16"/>
  <c r="U2103" i="16"/>
  <c r="U2172" i="16"/>
  <c r="U2031" i="16"/>
  <c r="U1152" i="16"/>
  <c r="U482" i="16"/>
  <c r="U3038" i="16"/>
  <c r="U2714" i="16"/>
  <c r="U3030" i="16"/>
  <c r="U2706" i="16"/>
  <c r="U3022" i="16"/>
  <c r="U2698" i="16"/>
  <c r="U1828" i="16"/>
  <c r="U1195" i="16"/>
  <c r="U1619" i="16"/>
  <c r="U2302" i="16"/>
  <c r="U1043" i="16"/>
  <c r="U1990" i="16"/>
  <c r="U2578" i="16"/>
  <c r="U1507" i="16"/>
  <c r="U1692" i="16"/>
  <c r="U697" i="16"/>
  <c r="U2974" i="16"/>
  <c r="U2291" i="16"/>
  <c r="U2966" i="16"/>
  <c r="U1843" i="16"/>
  <c r="U2958" i="16"/>
  <c r="U1763" i="16"/>
  <c r="U1734" i="16"/>
  <c r="U2374" i="16"/>
  <c r="U1107" i="16"/>
  <c r="U2046" i="16"/>
  <c r="U2586" i="16"/>
  <c r="U1571" i="16"/>
  <c r="U2514" i="16"/>
  <c r="U2421" i="16"/>
  <c r="U1180" i="16"/>
  <c r="U341" i="16"/>
  <c r="U2566" i="16"/>
  <c r="U2410" i="16"/>
  <c r="U2203" i="16"/>
  <c r="U2354" i="16"/>
  <c r="U1819" i="16"/>
  <c r="U2346" i="16"/>
  <c r="U2170" i="16"/>
  <c r="U1196" i="16"/>
  <c r="U2082" i="16"/>
  <c r="U596" i="16"/>
  <c r="U2010" i="16"/>
  <c r="U1570" i="16"/>
  <c r="U1938" i="16"/>
  <c r="U1050" i="16"/>
  <c r="U1461" i="16"/>
  <c r="U50" i="16"/>
  <c r="U1799" i="16"/>
  <c r="U1753" i="16"/>
  <c r="U1787" i="16"/>
  <c r="U1745" i="16"/>
  <c r="U1706" i="16"/>
  <c r="U1557" i="16"/>
  <c r="U1618" i="16"/>
  <c r="U1205" i="16"/>
  <c r="U1546" i="16"/>
  <c r="U778" i="16"/>
  <c r="U1474" i="16"/>
  <c r="U841" i="16"/>
  <c r="U1402" i="16"/>
  <c r="U1212" i="16"/>
  <c r="U308" i="16"/>
  <c r="U2292" i="16"/>
  <c r="U1497" i="16"/>
  <c r="U1339" i="16"/>
  <c r="U1989" i="16"/>
  <c r="U1301" i="16"/>
  <c r="U1545" i="16"/>
  <c r="U1829" i="16"/>
  <c r="U1720" i="16"/>
  <c r="U1179" i="16"/>
  <c r="U939" i="16"/>
  <c r="U1427" i="16"/>
  <c r="U1363" i="16"/>
  <c r="U1588" i="16"/>
  <c r="U1500" i="16"/>
  <c r="U1428" i="16"/>
  <c r="U1356" i="16"/>
  <c r="U1284" i="16"/>
  <c r="U152" i="16"/>
  <c r="U2122" i="16"/>
  <c r="U2114" i="16"/>
  <c r="U1011" i="16"/>
  <c r="U796" i="16"/>
  <c r="U514" i="16"/>
  <c r="U1794" i="16"/>
  <c r="U1722" i="16"/>
  <c r="U1526" i="16"/>
  <c r="U2545" i="16"/>
  <c r="U2537" i="16"/>
  <c r="U1450" i="16"/>
  <c r="U1362" i="16"/>
  <c r="U1290" i="16"/>
  <c r="U1218" i="16"/>
  <c r="U1303" i="16"/>
  <c r="U948" i="16"/>
  <c r="U2473" i="16"/>
  <c r="U1223" i="16"/>
  <c r="U1236" i="16"/>
  <c r="U1092" i="16"/>
  <c r="U2409" i="16"/>
  <c r="U1047" i="16"/>
  <c r="U176" i="16"/>
  <c r="U433" i="16"/>
  <c r="U726" i="16"/>
  <c r="U855" i="16"/>
  <c r="U94" i="16"/>
  <c r="U2236" i="16"/>
  <c r="U2095" i="16"/>
  <c r="U1664" i="16"/>
  <c r="U1360" i="16"/>
  <c r="U3102" i="16"/>
  <c r="U2778" i="16"/>
  <c r="U3094" i="16"/>
  <c r="U2770" i="16"/>
  <c r="U3086" i="16"/>
  <c r="U2762" i="16"/>
  <c r="U1892" i="16"/>
  <c r="U1699" i="16"/>
  <c r="U1803" i="16"/>
  <c r="U626" i="16"/>
  <c r="U1555" i="16"/>
  <c r="U2246" i="16"/>
  <c r="U942" i="16"/>
  <c r="U1982" i="16"/>
  <c r="U2029" i="16"/>
  <c r="U413" i="16"/>
  <c r="U1875" i="16"/>
  <c r="U1940" i="16"/>
  <c r="U1811" i="16"/>
  <c r="U1884" i="16"/>
  <c r="U1675" i="16"/>
  <c r="U1876" i="16"/>
  <c r="U2298" i="16"/>
  <c r="U1708" i="16"/>
  <c r="U2210" i="16"/>
  <c r="U1380" i="16"/>
  <c r="U2138" i="16"/>
  <c r="U1068" i="16"/>
  <c r="U2066" i="16"/>
  <c r="U130" i="16"/>
  <c r="U1519" i="16"/>
  <c r="U239" i="16"/>
  <c r="U3063" i="16"/>
  <c r="U1171" i="16"/>
  <c r="U3007" i="16"/>
  <c r="U2610" i="16"/>
  <c r="U2951" i="16"/>
  <c r="U2602" i="16"/>
  <c r="U2234" i="16"/>
  <c r="U1452" i="16"/>
  <c r="U2146" i="16"/>
  <c r="U1124" i="16"/>
  <c r="U2074" i="16"/>
  <c r="U194" i="16"/>
  <c r="U2002" i="16"/>
  <c r="U1562" i="16"/>
  <c r="U1005" i="16"/>
  <c r="U2128" i="16"/>
  <c r="U2837" i="16"/>
  <c r="U2376" i="16"/>
  <c r="U2829" i="16"/>
  <c r="U2320" i="16"/>
  <c r="U2821" i="16"/>
  <c r="U2312" i="16"/>
  <c r="U900" i="16"/>
  <c r="U1177" i="16"/>
  <c r="U2569" i="16"/>
  <c r="U490" i="16"/>
  <c r="U2497" i="16"/>
  <c r="U1464" i="16"/>
  <c r="U2425" i="16"/>
  <c r="U1866" i="16"/>
  <c r="U1610" i="16"/>
  <c r="U1655" i="16"/>
  <c r="U2289" i="16"/>
  <c r="U1599" i="16"/>
  <c r="U2281" i="16"/>
  <c r="U1591" i="16"/>
  <c r="U1194" i="16"/>
  <c r="U799" i="16"/>
  <c r="U1106" i="16"/>
  <c r="U95" i="16"/>
  <c r="U1034" i="16"/>
  <c r="U262" i="16"/>
  <c r="U898" i="16"/>
  <c r="U677" i="16"/>
  <c r="U684" i="16"/>
  <c r="U1039" i="16"/>
  <c r="U1677" i="16"/>
  <c r="U1765" i="16"/>
  <c r="U1343" i="16"/>
  <c r="U1267" i="16"/>
  <c r="U1652" i="16"/>
  <c r="U287" i="16"/>
  <c r="U1448" i="16"/>
  <c r="U1482" i="16"/>
  <c r="U1410" i="16"/>
  <c r="U1338" i="16"/>
  <c r="U592" i="16"/>
  <c r="U2161" i="16"/>
  <c r="U2153" i="16"/>
  <c r="U1066" i="16"/>
  <c r="U940" i="16"/>
  <c r="U748" i="16"/>
  <c r="U370" i="16"/>
  <c r="U1777" i="16"/>
  <c r="U283" i="16"/>
  <c r="U2600" i="16"/>
  <c r="U2592" i="16"/>
  <c r="U1505" i="16"/>
  <c r="U1417" i="16"/>
  <c r="U1345" i="16"/>
  <c r="U1273" i="16"/>
  <c r="U1201" i="16"/>
  <c r="U69" i="16"/>
  <c r="U2024" i="16"/>
  <c r="U2016" i="16"/>
  <c r="U810" i="16"/>
  <c r="U426" i="16"/>
  <c r="U1696" i="16"/>
  <c r="U1624" i="16"/>
  <c r="U1694" i="16"/>
  <c r="U2506" i="16"/>
  <c r="U1961" i="16"/>
  <c r="U329" i="16"/>
  <c r="U1729" i="16"/>
  <c r="U1585" i="16"/>
  <c r="U1242" i="16"/>
  <c r="U2509" i="16"/>
  <c r="U285" i="16"/>
  <c r="U428" i="16"/>
  <c r="U1231" i="16"/>
  <c r="U508" i="16"/>
  <c r="U2362" i="16"/>
  <c r="U1779" i="16"/>
  <c r="U2274" i="16"/>
  <c r="U1636" i="16"/>
  <c r="U2202" i="16"/>
  <c r="U1324" i="16"/>
  <c r="U2130" i="16"/>
  <c r="U1060" i="16"/>
  <c r="U1064" i="16"/>
  <c r="U1182" i="16"/>
  <c r="U2965" i="16"/>
  <c r="U1873" i="16"/>
  <c r="U2957" i="16"/>
  <c r="U1817" i="16"/>
  <c r="U2949" i="16"/>
  <c r="U1809" i="16"/>
  <c r="U1774" i="16"/>
  <c r="U1689" i="16"/>
  <c r="U1283" i="16"/>
  <c r="U1361" i="16"/>
  <c r="U2625" i="16"/>
  <c r="U1049" i="16"/>
  <c r="U2553" i="16"/>
  <c r="U1908" i="16"/>
  <c r="U1620" i="16"/>
  <c r="U2384" i="16"/>
  <c r="U2901" i="16"/>
  <c r="U2632" i="16"/>
  <c r="U2893" i="16"/>
  <c r="U2576" i="16"/>
  <c r="U2885" i="16"/>
  <c r="U2568" i="16"/>
  <c r="U1475" i="16"/>
  <c r="U1433" i="16"/>
  <c r="U2633" i="16"/>
  <c r="U1105" i="16"/>
  <c r="U2561" i="16"/>
  <c r="U42" i="16"/>
  <c r="U2489" i="16"/>
  <c r="U2378" i="16"/>
  <c r="U1108" i="16"/>
  <c r="U1188" i="16"/>
  <c r="U3276" i="16"/>
  <c r="U1981" i="16"/>
  <c r="U3268" i="16"/>
  <c r="U1766" i="16"/>
  <c r="U3260" i="16"/>
  <c r="U1499" i="16"/>
  <c r="U2145" i="16"/>
  <c r="U1023" i="16"/>
  <c r="U2057" i="16"/>
  <c r="U1326" i="16"/>
  <c r="U1985" i="16"/>
  <c r="U1012" i="16"/>
  <c r="U1913" i="16"/>
  <c r="U982" i="16"/>
  <c r="U1173" i="16"/>
  <c r="U883" i="16"/>
  <c r="U1759" i="16"/>
  <c r="U435" i="16"/>
  <c r="U1744" i="16"/>
  <c r="U371" i="16"/>
  <c r="U1697" i="16"/>
  <c r="U186" i="16"/>
  <c r="U1609" i="16"/>
  <c r="U2478" i="16"/>
  <c r="U1537" i="16"/>
  <c r="U2406" i="16"/>
  <c r="U1465" i="16"/>
  <c r="U2334" i="16"/>
  <c r="U1393" i="16"/>
  <c r="U337" i="16"/>
  <c r="U542" i="16"/>
  <c r="U1603" i="16"/>
  <c r="U2662" i="16"/>
  <c r="U2143" i="16"/>
  <c r="U1642" i="16"/>
  <c r="U2486" i="16"/>
  <c r="U828" i="16"/>
  <c r="U1473" i="16"/>
  <c r="U1401" i="16"/>
  <c r="U1329" i="16"/>
  <c r="U102" i="16"/>
  <c r="U2152" i="16"/>
  <c r="U2144" i="16"/>
  <c r="U1057" i="16"/>
  <c r="U916" i="16"/>
  <c r="U714" i="16"/>
  <c r="U298" i="16"/>
  <c r="U1680" i="16"/>
  <c r="U865" i="16"/>
  <c r="U2535" i="16"/>
  <c r="U2527" i="16"/>
  <c r="U1408" i="16"/>
  <c r="U1320" i="16"/>
  <c r="U1248" i="16"/>
  <c r="U1176" i="16"/>
  <c r="U1104" i="16"/>
  <c r="U548" i="16"/>
  <c r="U1959" i="16"/>
  <c r="U1951" i="16"/>
  <c r="U354" i="16"/>
  <c r="U1711" i="16"/>
  <c r="U1639" i="16"/>
  <c r="U1567" i="16"/>
  <c r="U1193" i="16"/>
  <c r="U2481" i="16"/>
  <c r="U2357" i="16"/>
  <c r="U524" i="16"/>
  <c r="U1063" i="16"/>
  <c r="U613" i="16"/>
  <c r="U1322" i="16"/>
  <c r="U752" i="16"/>
  <c r="U74" i="16"/>
  <c r="U1413" i="16"/>
  <c r="U1350" i="16"/>
  <c r="U511" i="16"/>
  <c r="U2194" i="16"/>
  <c r="U1316" i="16"/>
  <c r="U1576" i="16"/>
  <c r="U311" i="16"/>
  <c r="U3029" i="16"/>
  <c r="U2129" i="16"/>
  <c r="U3021" i="16"/>
  <c r="U2073" i="16"/>
  <c r="U3013" i="16"/>
  <c r="U2065" i="16"/>
  <c r="U1850" i="16"/>
  <c r="U812" i="16"/>
  <c r="U1731" i="16"/>
  <c r="U1617" i="16"/>
  <c r="U1219" i="16"/>
  <c r="U1305" i="16"/>
  <c r="U2617" i="16"/>
  <c r="U2420" i="16"/>
  <c r="U1957" i="16"/>
  <c r="U2110" i="16"/>
  <c r="U3015" i="16"/>
  <c r="U1795" i="16"/>
  <c r="U2959" i="16"/>
  <c r="U1643" i="16"/>
  <c r="U2895" i="16"/>
  <c r="U1579" i="16"/>
  <c r="U2273" i="16"/>
  <c r="U1535" i="16"/>
  <c r="U2185" i="16"/>
  <c r="U1207" i="16"/>
  <c r="U2113" i="16"/>
  <c r="U706" i="16"/>
  <c r="U2041" i="16"/>
  <c r="U1741" i="16"/>
  <c r="U1447" i="16"/>
  <c r="U2037" i="16"/>
  <c r="U2331" i="16"/>
  <c r="U2054" i="16"/>
  <c r="U1715" i="16"/>
  <c r="U1854" i="16"/>
  <c r="U3324" i="16"/>
  <c r="U1792" i="16"/>
  <c r="U2209" i="16"/>
  <c r="U1279" i="16"/>
  <c r="U2121" i="16"/>
  <c r="U868" i="16"/>
  <c r="U2049" i="16"/>
  <c r="U1102" i="16"/>
  <c r="U1977" i="16"/>
  <c r="U1853" i="16"/>
  <c r="U826" i="16"/>
  <c r="V551" i="16"/>
  <c r="U2764" i="16"/>
  <c r="V487" i="16"/>
  <c r="U2756" i="16"/>
  <c r="V423" i="16"/>
  <c r="U2748" i="16"/>
  <c r="U2419" i="16"/>
  <c r="U2648" i="16"/>
  <c r="U1419" i="16"/>
  <c r="U2560" i="16"/>
  <c r="U2935" i="16"/>
  <c r="U2488" i="16"/>
  <c r="U3321" i="16"/>
  <c r="U2416" i="16"/>
  <c r="U1858" i="16"/>
  <c r="U1538" i="16"/>
  <c r="U3177" i="16"/>
  <c r="U2280" i="16"/>
  <c r="U3169" i="16"/>
  <c r="U2272" i="16"/>
  <c r="U2126" i="16"/>
  <c r="U1185" i="16"/>
  <c r="U2038" i="16"/>
  <c r="U1097" i="16"/>
  <c r="U1966" i="16"/>
  <c r="U1025" i="16"/>
  <c r="U1894" i="16"/>
  <c r="U874" i="16"/>
  <c r="U1822" i="16"/>
  <c r="U650" i="16"/>
  <c r="U532" i="16"/>
  <c r="U1605" i="16"/>
  <c r="U2225" i="16"/>
  <c r="U2411" i="16"/>
  <c r="U2430" i="16"/>
  <c r="U1130" i="16"/>
  <c r="U2413" i="16"/>
  <c r="U1391" i="16"/>
  <c r="U1376" i="16"/>
  <c r="U1304" i="16"/>
  <c r="U1232" i="16"/>
  <c r="U30" i="16"/>
  <c r="U2087" i="16"/>
  <c r="U2079" i="16"/>
  <c r="U892" i="16"/>
  <c r="U612" i="16"/>
  <c r="U98" i="16"/>
  <c r="U1695" i="16"/>
  <c r="U1623" i="16"/>
  <c r="U793" i="16"/>
  <c r="U1926" i="16"/>
  <c r="U1918" i="16"/>
  <c r="U1351" i="16"/>
  <c r="U1263" i="16"/>
  <c r="U1191" i="16"/>
  <c r="U1119" i="16"/>
  <c r="U936" i="16"/>
  <c r="U476" i="16"/>
  <c r="U1762" i="16"/>
  <c r="U1754" i="16"/>
  <c r="U1646" i="16"/>
  <c r="U1294" i="16"/>
  <c r="U1004" i="16"/>
  <c r="U1653" i="16"/>
  <c r="U1086" i="16"/>
  <c r="U1969" i="16"/>
  <c r="U1392" i="16"/>
  <c r="U1308" i="16"/>
  <c r="U243" i="16"/>
  <c r="U1661" i="16"/>
  <c r="U1134" i="16"/>
  <c r="U861" i="16"/>
  <c r="U453" i="16"/>
  <c r="U418" i="16"/>
  <c r="U856" i="16"/>
  <c r="U125" i="16"/>
  <c r="U1155" i="16"/>
  <c r="U2729" i="16"/>
  <c r="U2469" i="16"/>
  <c r="U1807" i="16"/>
  <c r="U1800" i="16"/>
  <c r="U2055" i="16"/>
  <c r="U1611" i="16"/>
  <c r="U1999" i="16"/>
  <c r="U1099" i="16"/>
  <c r="U1991" i="16"/>
  <c r="U2337" i="16"/>
  <c r="U290" i="16"/>
  <c r="U2249" i="16"/>
  <c r="U1463" i="16"/>
  <c r="U2177" i="16"/>
  <c r="U1151" i="16"/>
  <c r="U2105" i="16"/>
  <c r="U2279" i="16"/>
  <c r="U978" i="16"/>
  <c r="V592" i="16"/>
  <c r="U2892" i="16"/>
  <c r="U223" i="16"/>
  <c r="U2884" i="16"/>
  <c r="U357" i="16"/>
  <c r="U2876" i="16"/>
  <c r="U460" i="16"/>
  <c r="U1728" i="16"/>
  <c r="U2615" i="16"/>
  <c r="U1083" i="16"/>
  <c r="U2163" i="16"/>
  <c r="U2616" i="16"/>
  <c r="U3327" i="16"/>
  <c r="U2544" i="16"/>
  <c r="U1900" i="16"/>
  <c r="U1548" i="16"/>
  <c r="V80" i="16"/>
  <c r="U2828" i="16"/>
  <c r="V16" i="16"/>
  <c r="U2820" i="16"/>
  <c r="V935" i="16"/>
  <c r="U2812" i="16"/>
  <c r="U2653" i="16"/>
  <c r="U1275" i="16"/>
  <c r="U2227" i="16"/>
  <c r="U2624" i="16"/>
  <c r="U750" i="16"/>
  <c r="U2552" i="16"/>
  <c r="U2879" i="16"/>
  <c r="U2480" i="16"/>
  <c r="U2370" i="16"/>
  <c r="U1036" i="16"/>
  <c r="U2" i="16"/>
  <c r="U3203" i="16"/>
  <c r="U3311" i="16"/>
  <c r="U3195" i="16"/>
  <c r="U3271" i="16"/>
  <c r="U3187" i="16"/>
  <c r="U3033" i="16"/>
  <c r="U2136" i="16"/>
  <c r="U2945" i="16"/>
  <c r="U2048" i="16"/>
  <c r="U2873" i="16"/>
  <c r="U1976" i="16"/>
  <c r="U2801" i="16"/>
  <c r="U1904" i="16"/>
  <c r="U962" i="16"/>
  <c r="U666" i="16"/>
  <c r="U2661" i="16"/>
  <c r="U1742" i="16"/>
  <c r="U2651" i="16"/>
  <c r="U1726" i="16"/>
  <c r="U2565" i="16"/>
  <c r="U1600" i="16"/>
  <c r="U2477" i="16"/>
  <c r="U1512" i="16"/>
  <c r="U2405" i="16"/>
  <c r="U1440" i="16"/>
  <c r="U2333" i="16"/>
  <c r="U1368" i="16"/>
  <c r="U2261" i="16"/>
  <c r="U1296" i="16"/>
  <c r="U257" i="16"/>
  <c r="U1553" i="16"/>
  <c r="U1403" i="16"/>
  <c r="U2284" i="16"/>
  <c r="U1489" i="16"/>
  <c r="U1633" i="16"/>
  <c r="U1901" i="16"/>
  <c r="U862" i="16"/>
  <c r="U580" i="16"/>
  <c r="U34" i="16"/>
  <c r="U1687" i="16"/>
  <c r="U1093" i="16"/>
  <c r="U2182" i="16"/>
  <c r="U2174" i="16"/>
  <c r="U1415" i="16"/>
  <c r="U1327" i="16"/>
  <c r="U1255" i="16"/>
  <c r="U1183" i="16"/>
  <c r="U809" i="16"/>
  <c r="U437" i="16"/>
  <c r="U1002" i="16"/>
  <c r="U988" i="16"/>
  <c r="U410" i="16"/>
  <c r="U1550" i="16"/>
  <c r="U1262" i="16"/>
  <c r="U930" i="16"/>
  <c r="U1878" i="16"/>
  <c r="U1712" i="16"/>
  <c r="U1656" i="16"/>
  <c r="U1648" i="16"/>
  <c r="U745" i="16"/>
  <c r="U137" i="16"/>
  <c r="U552" i="16"/>
  <c r="U991" i="16"/>
  <c r="U1013" i="16"/>
  <c r="U2365" i="16"/>
  <c r="U937" i="16"/>
  <c r="U1298" i="16"/>
  <c r="U1164" i="16"/>
  <c r="U302" i="16"/>
  <c r="U1234" i="16"/>
  <c r="U1373" i="16"/>
  <c r="U1054" i="16"/>
  <c r="U251" i="16"/>
  <c r="U500" i="16"/>
  <c r="U844" i="16"/>
  <c r="U614" i="16"/>
  <c r="U3113" i="16"/>
  <c r="U2216" i="16"/>
  <c r="U3105" i="16"/>
  <c r="U2208" i="16"/>
  <c r="U2062" i="16"/>
  <c r="U1121" i="16"/>
  <c r="U1974" i="16"/>
  <c r="U1033" i="16"/>
  <c r="U1902" i="16"/>
  <c r="U894" i="16"/>
  <c r="U1830" i="16"/>
  <c r="U682" i="16"/>
  <c r="U1723" i="16"/>
  <c r="U234" i="16"/>
  <c r="U20" i="16"/>
  <c r="U1165" i="16"/>
  <c r="U1963" i="16"/>
  <c r="U250" i="16"/>
  <c r="U1899" i="16"/>
  <c r="U2591" i="16"/>
  <c r="U2437" i="16"/>
  <c r="U1472" i="16"/>
  <c r="U2349" i="16"/>
  <c r="U1384" i="16"/>
  <c r="U2277" i="16"/>
  <c r="U1312" i="16"/>
  <c r="U2205" i="16"/>
  <c r="U1240" i="16"/>
  <c r="U2133" i="16"/>
  <c r="U1168" i="16"/>
  <c r="U224" i="16"/>
  <c r="U509" i="16"/>
  <c r="U2164" i="16"/>
  <c r="U2023" i="16"/>
  <c r="U2156" i="16"/>
  <c r="U2015" i="16"/>
  <c r="U1861" i="16"/>
  <c r="U708" i="16"/>
  <c r="U1752" i="16"/>
  <c r="U162" i="16"/>
  <c r="U1307" i="16"/>
  <c r="U1703" i="16"/>
  <c r="U1804" i="16"/>
  <c r="U1631" i="16"/>
  <c r="U1732" i="16"/>
  <c r="U1559" i="16"/>
  <c r="U1598" i="16"/>
  <c r="U281" i="16"/>
  <c r="U2570" i="16"/>
  <c r="U1059" i="16"/>
  <c r="U2562" i="16"/>
  <c r="U986" i="16"/>
  <c r="U1460" i="16"/>
  <c r="U1287" i="16"/>
  <c r="U1372" i="16"/>
  <c r="U1199" i="16"/>
  <c r="U1300" i="16"/>
  <c r="U1127" i="16"/>
  <c r="U1228" i="16"/>
  <c r="U1055" i="16"/>
  <c r="U1156" i="16"/>
  <c r="U927" i="16"/>
  <c r="U143" i="16"/>
  <c r="U963" i="16"/>
  <c r="U1994" i="16"/>
  <c r="U1506" i="16"/>
  <c r="U1986" i="16"/>
  <c r="U1498" i="16"/>
  <c r="U660" i="16"/>
  <c r="U1390" i="16"/>
  <c r="U66" i="16"/>
  <c r="U1038" i="16"/>
  <c r="U1738" i="16"/>
  <c r="U1685" i="16"/>
  <c r="U1666" i="16"/>
  <c r="U1397" i="16"/>
  <c r="U1594" i="16"/>
  <c r="U2573" i="16"/>
  <c r="U523" i="16"/>
  <c r="U2343" i="16"/>
  <c r="U2335" i="16"/>
  <c r="U1216" i="16"/>
  <c r="U1128" i="16"/>
  <c r="U1056" i="16"/>
  <c r="U956" i="16"/>
  <c r="U1096" i="16"/>
  <c r="U1997" i="16"/>
  <c r="U462" i="16"/>
  <c r="U875" i="16"/>
  <c r="U570" i="16"/>
  <c r="U531" i="16"/>
  <c r="U1029" i="16"/>
  <c r="U1596" i="16"/>
  <c r="U877" i="16"/>
  <c r="U299" i="16"/>
  <c r="U497" i="16"/>
  <c r="U1638" i="16"/>
  <c r="U665" i="16"/>
  <c r="U1020" i="16"/>
  <c r="U301" i="16"/>
  <c r="U1406" i="16"/>
  <c r="U912" i="16"/>
  <c r="U1062" i="16"/>
  <c r="U89" i="16"/>
  <c r="U1295" i="16"/>
  <c r="U202" i="16"/>
  <c r="U911" i="16"/>
  <c r="U13" i="16"/>
  <c r="U567" i="16"/>
  <c r="U181" i="16"/>
  <c r="U1422" i="16"/>
  <c r="U449" i="16"/>
  <c r="U335" i="16"/>
  <c r="U987" i="16"/>
  <c r="U734" i="16"/>
  <c r="U156" i="16"/>
  <c r="U465" i="16"/>
  <c r="U541" i="16"/>
  <c r="U1654" i="16"/>
  <c r="U742" i="16"/>
  <c r="U1310" i="16"/>
  <c r="U2198" i="16"/>
  <c r="U880" i="16"/>
  <c r="U516" i="16"/>
  <c r="U372" i="16"/>
  <c r="U1669" i="16"/>
  <c r="U616" i="16"/>
  <c r="U1226" i="16"/>
  <c r="U40" i="16"/>
  <c r="U1154" i="16"/>
  <c r="U479" i="16"/>
  <c r="U1082" i="16"/>
  <c r="U1608" i="16"/>
  <c r="U248" i="16"/>
  <c r="U1831" i="16"/>
  <c r="U1823" i="16"/>
  <c r="U1671" i="16"/>
  <c r="U1583" i="16"/>
  <c r="U1511" i="16"/>
  <c r="U1439" i="16"/>
  <c r="U925" i="16"/>
  <c r="U1650" i="16"/>
  <c r="U941" i="16"/>
  <c r="U1445" i="16"/>
  <c r="U528" i="16"/>
  <c r="U19" i="16"/>
  <c r="U184" i="16"/>
  <c r="U1074" i="16"/>
  <c r="U365" i="16"/>
  <c r="U602" i="16"/>
  <c r="U967" i="16"/>
  <c r="U1126" i="16"/>
  <c r="U623" i="16"/>
  <c r="U1513" i="16"/>
  <c r="U340" i="16"/>
  <c r="U505" i="16"/>
  <c r="U391" i="16"/>
  <c r="U1485" i="16"/>
  <c r="U47" i="16"/>
  <c r="U549" i="16"/>
  <c r="U513" i="16"/>
  <c r="U597" i="16"/>
  <c r="U27" i="16"/>
  <c r="U55" i="16"/>
  <c r="U1239" i="16"/>
  <c r="U1430" i="16"/>
  <c r="U928" i="16"/>
  <c r="U21" i="16"/>
  <c r="U105" i="16"/>
  <c r="U222" i="16"/>
  <c r="U1115" i="16"/>
  <c r="U935" i="16"/>
  <c r="U29" i="16"/>
  <c r="U753" i="16"/>
  <c r="U197" i="16"/>
  <c r="U82" i="16"/>
  <c r="U1276" i="16"/>
  <c r="U359" i="16"/>
  <c r="U4" i="16"/>
  <c r="U859" i="16"/>
  <c r="U1157" i="16"/>
  <c r="U1429" i="16"/>
  <c r="U710" i="16"/>
  <c r="U990" i="16"/>
  <c r="U1544" i="16"/>
  <c r="U955" i="16"/>
  <c r="U820" i="16"/>
  <c r="U238" i="16"/>
  <c r="U1101" i="16"/>
  <c r="U687" i="16"/>
  <c r="U914" i="16"/>
  <c r="U379" i="16"/>
  <c r="U569" i="16"/>
  <c r="U653" i="16"/>
  <c r="U737" i="16"/>
  <c r="U111" i="16"/>
  <c r="U1359" i="16"/>
  <c r="U1478" i="16"/>
  <c r="U984" i="16"/>
  <c r="U77" i="16"/>
  <c r="U161" i="16"/>
  <c r="U278" i="16"/>
  <c r="U698" i="16"/>
  <c r="U983" i="16"/>
  <c r="U85" i="16"/>
  <c r="U639" i="16"/>
  <c r="U253" i="16"/>
  <c r="U1454" i="16"/>
  <c r="U529" i="16"/>
  <c r="U407" i="16"/>
  <c r="U60" i="16"/>
  <c r="U63" i="16"/>
  <c r="U228" i="16"/>
  <c r="U1340" i="16"/>
  <c r="U621" i="16"/>
  <c r="U43" i="16"/>
  <c r="U241" i="16"/>
  <c r="U1382" i="16"/>
  <c r="U409" i="16"/>
  <c r="U1778" i="16"/>
  <c r="U45" i="16"/>
  <c r="U249" i="16"/>
  <c r="U678" i="16"/>
  <c r="U534" i="16"/>
  <c r="U1492" i="16"/>
  <c r="U1319" i="16"/>
  <c r="U1420" i="16"/>
  <c r="U1247" i="16"/>
  <c r="U1348" i="16"/>
  <c r="U1621" i="16"/>
  <c r="U664" i="16"/>
  <c r="U949" i="16"/>
  <c r="U2186" i="16"/>
  <c r="U1260" i="16"/>
  <c r="U2178" i="16"/>
  <c r="U1252" i="16"/>
  <c r="U1076" i="16"/>
  <c r="U738" i="16"/>
  <c r="U966" i="16"/>
  <c r="U218" i="16"/>
  <c r="U774" i="16"/>
  <c r="U1518" i="16"/>
  <c r="U450" i="16"/>
  <c r="U1230" i="16"/>
  <c r="U1786" i="16"/>
  <c r="U2134" i="16"/>
  <c r="U355" i="16"/>
  <c r="U1041" i="16"/>
  <c r="U2609" i="16"/>
  <c r="U958" i="16"/>
  <c r="U2601" i="16"/>
  <c r="U938" i="16"/>
  <c r="U1514" i="16"/>
  <c r="U10" i="16"/>
  <c r="U1426" i="16"/>
  <c r="U649" i="16"/>
  <c r="U1354" i="16"/>
  <c r="U73" i="16"/>
  <c r="U1282" i="16"/>
  <c r="U488" i="16"/>
  <c r="U1210" i="16"/>
  <c r="U1705" i="16"/>
  <c r="U583" i="16"/>
  <c r="U1070" i="16"/>
  <c r="U2033" i="16"/>
  <c r="U466" i="16"/>
  <c r="U2025" i="16"/>
  <c r="U210" i="16"/>
  <c r="U834" i="16"/>
  <c r="U485" i="16"/>
  <c r="U498" i="16"/>
  <c r="U332" i="16"/>
  <c r="U1793" i="16"/>
  <c r="U755" i="16"/>
  <c r="U1721" i="16"/>
  <c r="U179" i="16"/>
  <c r="U1649" i="16"/>
  <c r="U1238" i="16"/>
  <c r="U904" i="16"/>
  <c r="U2815" i="16"/>
  <c r="U2472" i="16"/>
  <c r="U2759" i="16"/>
  <c r="U2464" i="16"/>
  <c r="U2318" i="16"/>
  <c r="U1377" i="16"/>
  <c r="U2230" i="16"/>
  <c r="U1289" i="16"/>
  <c r="U2158" i="16"/>
  <c r="U1217" i="16"/>
  <c r="U2086" i="16"/>
  <c r="U1145" i="16"/>
  <c r="U2014" i="16"/>
  <c r="U1073" i="16"/>
  <c r="U526" i="16"/>
  <c r="U1200" i="16"/>
  <c r="U1144" i="16"/>
  <c r="U1136" i="16"/>
  <c r="U808" i="16"/>
  <c r="U104" i="16"/>
  <c r="U543" i="16"/>
  <c r="U1877" i="16"/>
  <c r="U781" i="16"/>
  <c r="U1032" i="16"/>
  <c r="U1517" i="16"/>
  <c r="U600" i="16"/>
  <c r="U717" i="16"/>
  <c r="U256" i="16"/>
  <c r="U885" i="16"/>
  <c r="U1423" i="16"/>
  <c r="U842" i="16"/>
  <c r="U24" i="16"/>
  <c r="U141" i="16"/>
  <c r="U695" i="16"/>
  <c r="U309" i="16"/>
  <c r="U474" i="16"/>
  <c r="U577" i="16"/>
  <c r="U463" i="16"/>
  <c r="U116" i="16"/>
  <c r="U119" i="16"/>
  <c r="U284" i="16"/>
  <c r="U593" i="16"/>
  <c r="U669" i="16"/>
  <c r="U99" i="16"/>
  <c r="U127" i="16"/>
  <c r="U1438" i="16"/>
  <c r="U2326" i="16"/>
  <c r="U17" i="16"/>
  <c r="U93" i="16"/>
  <c r="U1206" i="16"/>
  <c r="U294" i="16"/>
  <c r="U572" i="16"/>
  <c r="U242" i="16"/>
  <c r="U109" i="16"/>
  <c r="U825" i="16"/>
  <c r="U711" i="16"/>
  <c r="U604" i="16"/>
  <c r="U367" i="16"/>
  <c r="U1257" i="16"/>
  <c r="U84" i="16"/>
  <c r="U728" i="16"/>
  <c r="U166" i="16"/>
  <c r="U22" i="16"/>
  <c r="U185" i="16"/>
  <c r="U470" i="16"/>
  <c r="U2250" i="16"/>
  <c r="U1516" i="16"/>
  <c r="U2242" i="16"/>
  <c r="U1508" i="16"/>
  <c r="U1140" i="16"/>
  <c r="U910" i="16"/>
  <c r="U1052" i="16"/>
  <c r="U642" i="16"/>
  <c r="U946" i="16"/>
  <c r="U154" i="16"/>
  <c r="U754" i="16"/>
  <c r="U1486" i="16"/>
  <c r="U386" i="16"/>
  <c r="U2262" i="16"/>
  <c r="U867" i="16"/>
  <c r="U1297" i="16"/>
  <c r="U1091" i="16"/>
  <c r="U1241" i="16"/>
  <c r="U1027" i="16"/>
  <c r="U1233" i="16"/>
  <c r="U1578" i="16"/>
  <c r="U1045" i="16"/>
  <c r="U1490" i="16"/>
  <c r="U905" i="16"/>
  <c r="U1418" i="16"/>
  <c r="U585" i="16"/>
  <c r="U1346" i="16"/>
  <c r="U9" i="16"/>
  <c r="U1274" i="16"/>
  <c r="U1202" i="16"/>
  <c r="U80" i="16"/>
  <c r="U674" i="16"/>
  <c r="U2097" i="16"/>
  <c r="U346" i="16"/>
  <c r="U2089" i="16"/>
  <c r="U282" i="16"/>
  <c r="U1000" i="16"/>
  <c r="U6" i="16"/>
  <c r="U770" i="16"/>
  <c r="U293" i="16"/>
  <c r="U434" i="16"/>
  <c r="U268" i="16"/>
  <c r="U1785" i="16"/>
  <c r="U691" i="16"/>
  <c r="U1713" i="16"/>
  <c r="U51" i="16"/>
  <c r="U425" i="16"/>
  <c r="U3279" i="16"/>
  <c r="U2536" i="16"/>
  <c r="U3223" i="16"/>
  <c r="U2528" i="16"/>
  <c r="U2382" i="16"/>
  <c r="U1441" i="16"/>
  <c r="U2294" i="16"/>
  <c r="U1353" i="16"/>
  <c r="U2222" i="16"/>
  <c r="U1281" i="16"/>
  <c r="U2150" i="16"/>
  <c r="U1209" i="16"/>
  <c r="U2078" i="16"/>
  <c r="U1137" i="16"/>
  <c r="U295" i="16"/>
  <c r="U108" i="16"/>
  <c r="U2857" i="16"/>
  <c r="U1960" i="16"/>
  <c r="U2849" i="16"/>
  <c r="U1952" i="16"/>
  <c r="U1806" i="16"/>
  <c r="U586" i="16"/>
  <c r="U1443" i="16"/>
  <c r="U1704" i="16"/>
  <c r="U594" i="16"/>
  <c r="U1632" i="16"/>
  <c r="U2525" i="16"/>
  <c r="U1560" i="16"/>
  <c r="U2453" i="16"/>
  <c r="U1488" i="16"/>
  <c r="U446" i="16"/>
  <c r="U2484" i="16"/>
  <c r="U2476" i="16"/>
  <c r="U2181" i="16"/>
  <c r="U2093" i="16"/>
  <c r="U2021" i="16"/>
  <c r="U1949" i="16"/>
  <c r="U1540" i="16"/>
  <c r="U11" i="16"/>
  <c r="U1333" i="16"/>
  <c r="U1003" i="16"/>
  <c r="U310" i="16"/>
  <c r="U731" i="16"/>
  <c r="U759" i="16"/>
  <c r="U387" i="16"/>
  <c r="U582" i="16"/>
  <c r="U641" i="16"/>
  <c r="U725" i="16"/>
  <c r="U155" i="16"/>
  <c r="U183" i="16"/>
  <c r="U1367" i="16"/>
  <c r="U1558" i="16"/>
  <c r="U65" i="16"/>
  <c r="U149" i="16"/>
  <c r="U233" i="16"/>
  <c r="U350" i="16"/>
  <c r="U1805" i="16"/>
  <c r="U48" i="16"/>
  <c r="U157" i="16"/>
  <c r="U881" i="16"/>
  <c r="U325" i="16"/>
  <c r="U802" i="16"/>
  <c r="U1404" i="16"/>
  <c r="U487" i="16"/>
  <c r="U132" i="16"/>
  <c r="U305" i="16"/>
  <c r="U300" i="16"/>
  <c r="U1285" i="16"/>
  <c r="U1679" i="16"/>
  <c r="U123" i="16"/>
  <c r="U313" i="16"/>
  <c r="U397" i="16"/>
  <c r="U481" i="16"/>
  <c r="U598" i="16"/>
  <c r="U1103" i="16"/>
  <c r="U1222" i="16"/>
  <c r="U444" i="16"/>
  <c r="U146" i="16"/>
  <c r="U2517" i="16"/>
  <c r="U1552" i="16"/>
  <c r="U1158" i="16"/>
  <c r="U832" i="16"/>
  <c r="U2548" i="16"/>
  <c r="U2407" i="16"/>
  <c r="U2540" i="16"/>
  <c r="U2399" i="16"/>
  <c r="U2245" i="16"/>
  <c r="U1280" i="16"/>
  <c r="U2157" i="16"/>
  <c r="U1192" i="16"/>
  <c r="U2085" i="16"/>
  <c r="U1120" i="16"/>
  <c r="U2013" i="16"/>
  <c r="U1048" i="16"/>
  <c r="U1941" i="16"/>
  <c r="U934" i="16"/>
  <c r="U1509" i="16"/>
  <c r="U1972" i="16"/>
  <c r="U1964" i="16"/>
  <c r="U1051" i="16"/>
  <c r="U1756" i="16"/>
  <c r="U1684" i="16"/>
  <c r="U1612" i="16"/>
  <c r="U1018" i="16"/>
  <c r="U751" i="16"/>
  <c r="U1597" i="16"/>
  <c r="U672" i="16"/>
  <c r="U789" i="16"/>
  <c r="U328" i="16"/>
  <c r="U957" i="16"/>
  <c r="U1431" i="16"/>
  <c r="U1021" i="16"/>
  <c r="U96" i="16"/>
  <c r="U213" i="16"/>
  <c r="U767" i="16"/>
  <c r="U381" i="16"/>
  <c r="U538" i="16"/>
  <c r="U657" i="16"/>
  <c r="U535" i="16"/>
  <c r="U188" i="16"/>
  <c r="U191" i="16"/>
  <c r="U356" i="16"/>
  <c r="U1468" i="16"/>
  <c r="U749" i="16"/>
  <c r="U171" i="16"/>
  <c r="U369" i="16"/>
  <c r="U1510" i="16"/>
  <c r="U537" i="16"/>
  <c r="U692" i="16"/>
  <c r="U173" i="16"/>
  <c r="U1278" i="16"/>
  <c r="U784" i="16"/>
  <c r="U822" i="16"/>
  <c r="U952" i="16"/>
  <c r="U1167" i="16"/>
  <c r="U897" i="16"/>
  <c r="U783" i="16"/>
  <c r="U436" i="16"/>
  <c r="U439" i="16"/>
  <c r="U53" i="16"/>
  <c r="U758" i="16"/>
  <c r="U321" i="16"/>
  <c r="U931" i="16"/>
  <c r="U1229" i="16"/>
  <c r="U918" i="16"/>
  <c r="U741" i="16"/>
  <c r="U716" i="16"/>
  <c r="U165" i="16"/>
  <c r="U306" i="16"/>
  <c r="U1589" i="16"/>
  <c r="U795" i="16"/>
  <c r="U2547" i="16"/>
  <c r="U690" i="16"/>
  <c r="U2483" i="16"/>
  <c r="U314" i="16"/>
  <c r="U2510" i="16"/>
  <c r="U1569" i="16"/>
  <c r="U2422" i="16"/>
  <c r="U1481" i="16"/>
  <c r="U2350" i="16"/>
  <c r="U1409" i="16"/>
  <c r="U2278" i="16"/>
  <c r="U1337" i="16"/>
  <c r="U2206" i="16"/>
  <c r="U1265" i="16"/>
  <c r="U304" i="16"/>
  <c r="U581" i="16"/>
  <c r="U2985" i="16"/>
  <c r="U2088" i="16"/>
  <c r="U2977" i="16"/>
  <c r="U2080" i="16"/>
  <c r="U1934" i="16"/>
  <c r="U980" i="16"/>
  <c r="U1846" i="16"/>
  <c r="U746" i="16"/>
  <c r="U1755" i="16"/>
  <c r="U362" i="16"/>
  <c r="U1315" i="16"/>
  <c r="U1688" i="16"/>
  <c r="U2581" i="16"/>
  <c r="U1616" i="16"/>
  <c r="U1670" i="16"/>
  <c r="U353" i="16"/>
  <c r="U2612" i="16"/>
  <c r="U2471" i="16"/>
  <c r="U2604" i="16"/>
  <c r="U2463" i="16"/>
  <c r="U2309" i="16"/>
  <c r="U1344" i="16"/>
  <c r="U2221" i="16"/>
  <c r="U1256" i="16"/>
  <c r="U2149" i="16"/>
  <c r="U1184" i="16"/>
  <c r="U2077" i="16"/>
  <c r="U1112" i="16"/>
  <c r="U2005" i="16"/>
  <c r="U1040" i="16"/>
  <c r="U215" i="16"/>
  <c r="U36" i="16"/>
  <c r="U2036" i="16"/>
  <c r="U1895" i="16"/>
  <c r="U2028" i="16"/>
  <c r="U1887" i="16"/>
  <c r="U1563" i="16"/>
  <c r="U1735" i="16"/>
  <c r="U562" i="16"/>
  <c r="U1647" i="16"/>
  <c r="U1748" i="16"/>
  <c r="U1575" i="16"/>
  <c r="U1676" i="16"/>
  <c r="U1503" i="16"/>
  <c r="U1604" i="16"/>
  <c r="U1175" i="16"/>
  <c r="U1437" i="16"/>
  <c r="U1930" i="16"/>
  <c r="U1922" i="16"/>
  <c r="U258" i="16"/>
  <c r="U1746" i="16"/>
  <c r="U1674" i="16"/>
  <c r="U1602" i="16"/>
  <c r="U764" i="16"/>
  <c r="U1365" i="16"/>
  <c r="U1085" i="16"/>
  <c r="U382" i="16"/>
  <c r="U803" i="16"/>
  <c r="U831" i="16"/>
  <c r="U459" i="16"/>
  <c r="U646" i="16"/>
  <c r="U721" i="16"/>
  <c r="U797" i="16"/>
  <c r="U227" i="16"/>
  <c r="U255" i="16"/>
  <c r="U1566" i="16"/>
  <c r="U2454" i="16"/>
  <c r="U145" i="16"/>
  <c r="U221" i="16"/>
  <c r="U1334" i="16"/>
  <c r="U422" i="16"/>
  <c r="U972" i="16"/>
  <c r="U854" i="16"/>
  <c r="U237" i="16"/>
  <c r="U953" i="16"/>
  <c r="U839" i="16"/>
  <c r="U994" i="16"/>
  <c r="U495" i="16"/>
  <c r="U1385" i="16"/>
  <c r="U212" i="16"/>
  <c r="U377" i="16"/>
  <c r="U263" i="16"/>
  <c r="U1357" i="16"/>
  <c r="U662" i="16"/>
  <c r="U76" i="16"/>
  <c r="U385" i="16"/>
  <c r="U469" i="16"/>
  <c r="U553" i="16"/>
  <c r="U670" i="16"/>
  <c r="U1111" i="16"/>
  <c r="U1302" i="16"/>
  <c r="U800" i="16"/>
  <c r="U177" i="16"/>
  <c r="U606" i="16"/>
  <c r="U1581" i="16"/>
  <c r="U320" i="16"/>
  <c r="U2793" i="16"/>
  <c r="U1896" i="16"/>
  <c r="U2785" i="16"/>
  <c r="U1888" i="16"/>
  <c r="U1635" i="16"/>
  <c r="U106" i="16"/>
  <c r="U814" i="16"/>
  <c r="U1640" i="16"/>
  <c r="U2533" i="16"/>
  <c r="U1568" i="16"/>
  <c r="U2461" i="16"/>
  <c r="U1496" i="16"/>
  <c r="U2389" i="16"/>
  <c r="U1424" i="16"/>
  <c r="U1069" i="16"/>
  <c r="U823" i="16"/>
  <c r="U2070" i="16"/>
  <c r="U1129" i="16"/>
  <c r="U1174" i="16"/>
  <c r="U231" i="16"/>
  <c r="U1094" i="16"/>
  <c r="U151" i="16"/>
  <c r="U1022" i="16"/>
  <c r="U79" i="16"/>
  <c r="U866" i="16"/>
  <c r="U7" i="16"/>
  <c r="U840" i="16"/>
  <c r="U44" i="16"/>
  <c r="U768" i="16"/>
  <c r="U971" i="16"/>
  <c r="U696" i="16"/>
  <c r="U899" i="16"/>
  <c r="U2445" i="16"/>
  <c r="U1480" i="16"/>
  <c r="U1533" i="16"/>
  <c r="U398" i="16"/>
  <c r="U1453" i="16"/>
  <c r="U318" i="16"/>
  <c r="U1381" i="16"/>
  <c r="U246" i="16"/>
  <c r="U1309" i="16"/>
  <c r="U174" i="16"/>
  <c r="U264" i="16"/>
  <c r="U467" i="16"/>
  <c r="U192" i="16"/>
  <c r="U395" i="16"/>
  <c r="U120" i="16"/>
  <c r="U323" i="16"/>
  <c r="U1869" i="16"/>
  <c r="U740" i="16"/>
  <c r="U884" i="16"/>
  <c r="U813" i="16"/>
  <c r="U634" i="16"/>
  <c r="U733" i="16"/>
  <c r="U138" i="16"/>
  <c r="U661" i="16"/>
  <c r="U945" i="16"/>
  <c r="U589" i="16"/>
  <c r="U703" i="16"/>
  <c r="U1574" i="16"/>
  <c r="U631" i="16"/>
  <c r="U1502" i="16"/>
  <c r="U559" i="16"/>
  <c r="U2317" i="16"/>
  <c r="U1352" i="16"/>
  <c r="U1405" i="16"/>
  <c r="U270" i="16"/>
  <c r="U1325" i="16"/>
  <c r="U190" i="16"/>
  <c r="U1253" i="16"/>
  <c r="U118" i="16"/>
  <c r="U1181" i="16"/>
  <c r="U46" i="16"/>
  <c r="U136" i="16"/>
  <c r="U339" i="16"/>
  <c r="U64" i="16"/>
  <c r="U267" i="16"/>
  <c r="U1007" i="16"/>
  <c r="U195" i="16"/>
  <c r="U1627" i="16"/>
  <c r="U1743" i="16"/>
  <c r="U330" i="16"/>
  <c r="U685" i="16"/>
  <c r="U961" i="16"/>
  <c r="U605" i="16"/>
  <c r="U889" i="16"/>
  <c r="U533" i="16"/>
  <c r="U817" i="16"/>
  <c r="U461" i="16"/>
  <c r="U575" i="16"/>
  <c r="U1446" i="16"/>
  <c r="U503" i="16"/>
  <c r="U1374" i="16"/>
  <c r="U431" i="16"/>
  <c r="U2189" i="16"/>
  <c r="U1224" i="16"/>
  <c r="U1277" i="16"/>
  <c r="U142" i="16"/>
  <c r="U1197" i="16"/>
  <c r="U62" i="16"/>
  <c r="U1125" i="16"/>
  <c r="U981" i="16"/>
  <c r="U1053" i="16"/>
  <c r="U909" i="16"/>
  <c r="U8" i="16"/>
  <c r="U211" i="16"/>
  <c r="U951" i="16"/>
  <c r="U139" i="16"/>
  <c r="U879" i="16"/>
  <c r="U67" i="16"/>
  <c r="U1788" i="16"/>
  <c r="U1615" i="16"/>
  <c r="U913" i="16"/>
  <c r="U557" i="16"/>
  <c r="U833" i="16"/>
  <c r="U477" i="16"/>
  <c r="U761" i="16"/>
  <c r="U405" i="16"/>
  <c r="U689" i="16"/>
  <c r="U333" i="16"/>
  <c r="U447" i="16"/>
  <c r="U1318" i="16"/>
  <c r="U375" i="16"/>
  <c r="U1246" i="16"/>
  <c r="U303" i="16"/>
  <c r="U374" i="16"/>
  <c r="U451" i="16"/>
  <c r="U2442" i="16"/>
  <c r="U2109" i="16"/>
  <c r="U2434" i="16"/>
  <c r="U2101" i="16"/>
  <c r="U1332" i="16"/>
  <c r="U1159" i="16"/>
  <c r="U1244" i="16"/>
  <c r="U1071" i="16"/>
  <c r="U1172" i="16"/>
  <c r="U996" i="16"/>
  <c r="U1100" i="16"/>
  <c r="U804" i="16"/>
  <c r="U1028" i="16"/>
  <c r="U140" i="16"/>
  <c r="U853" i="16"/>
  <c r="U1495" i="16"/>
  <c r="U1660" i="16"/>
  <c r="U1487" i="16"/>
  <c r="U785" i="16"/>
  <c r="U429" i="16"/>
  <c r="U705" i="16"/>
  <c r="U349" i="16"/>
  <c r="U633" i="16"/>
  <c r="U277" i="16"/>
  <c r="U561" i="16"/>
  <c r="U205" i="16"/>
  <c r="U319" i="16"/>
  <c r="U1190" i="16"/>
  <c r="U247" i="16"/>
  <c r="U1118" i="16"/>
  <c r="U175" i="16"/>
  <c r="U782" i="16"/>
  <c r="U1084" i="16"/>
  <c r="U762" i="16"/>
  <c r="U209" i="16"/>
  <c r="U404" i="16"/>
  <c r="U129" i="16"/>
  <c r="U324" i="16"/>
  <c r="U57" i="16"/>
  <c r="U252" i="16"/>
  <c r="U976" i="16"/>
  <c r="U180" i="16"/>
  <c r="U486" i="16"/>
  <c r="U1549" i="16"/>
  <c r="U414" i="16"/>
  <c r="U1477" i="16"/>
  <c r="U342" i="16"/>
  <c r="U522" i="16"/>
  <c r="U1522" i="16"/>
  <c r="U266" i="16"/>
  <c r="U624" i="16"/>
  <c r="U827" i="16"/>
  <c r="U544" i="16"/>
  <c r="U747" i="16"/>
  <c r="U472" i="16"/>
  <c r="U675" i="16"/>
  <c r="U400" i="16"/>
  <c r="U603" i="16"/>
  <c r="U901" i="16"/>
  <c r="U926" i="16"/>
  <c r="U829" i="16"/>
  <c r="U730" i="16"/>
  <c r="U757" i="16"/>
  <c r="U882" i="16"/>
  <c r="U1678" i="16"/>
  <c r="U81" i="16"/>
  <c r="U276" i="16"/>
  <c r="U992" i="16"/>
  <c r="U196" i="16"/>
  <c r="U920" i="16"/>
  <c r="U124" i="16"/>
  <c r="U848" i="16"/>
  <c r="U52" i="16"/>
  <c r="U358" i="16"/>
  <c r="U1421" i="16"/>
  <c r="U286" i="16"/>
  <c r="U1349" i="16"/>
  <c r="U214" i="16"/>
  <c r="U457" i="16"/>
  <c r="U1394" i="16"/>
  <c r="U393" i="16"/>
  <c r="U496" i="16"/>
  <c r="U699" i="16"/>
  <c r="U416" i="16"/>
  <c r="U619" i="16"/>
  <c r="U344" i="16"/>
  <c r="U547" i="16"/>
  <c r="U272" i="16"/>
  <c r="U475" i="16"/>
  <c r="U773" i="16"/>
  <c r="U458" i="16"/>
  <c r="U701" i="16"/>
  <c r="U985" i="16"/>
  <c r="U629" i="16"/>
  <c r="U322" i="16"/>
  <c r="U1166" i="16"/>
  <c r="U944" i="16"/>
  <c r="U148" i="16"/>
  <c r="U864" i="16"/>
  <c r="U68" i="16"/>
  <c r="U792" i="16"/>
  <c r="U995" i="16"/>
  <c r="U720" i="16"/>
  <c r="U923" i="16"/>
  <c r="U230" i="16"/>
  <c r="U1293" i="16"/>
  <c r="U158" i="16"/>
  <c r="U1221" i="16"/>
  <c r="U86" i="16"/>
  <c r="U424" i="16"/>
  <c r="U1266" i="16"/>
  <c r="U360" i="16"/>
  <c r="U368" i="16"/>
  <c r="U571" i="16"/>
  <c r="U288" i="16"/>
  <c r="U491" i="16"/>
  <c r="U216" i="16"/>
  <c r="U419" i="16"/>
  <c r="U144" i="16"/>
  <c r="U347" i="16"/>
  <c r="U645" i="16"/>
  <c r="U929" i="16"/>
  <c r="U573" i="16"/>
  <c r="U857" i="16"/>
  <c r="U501" i="16"/>
  <c r="U1141" i="16"/>
  <c r="U1530" i="16"/>
  <c r="U2061" i="16"/>
  <c r="U798" i="16"/>
  <c r="U954" i="16"/>
  <c r="U1148" i="16"/>
  <c r="U932" i="16"/>
  <c r="U273" i="16"/>
  <c r="U468" i="16"/>
  <c r="U193" i="16"/>
  <c r="U388" i="16"/>
  <c r="U121" i="16"/>
  <c r="U316" i="16"/>
  <c r="U49" i="16"/>
  <c r="U244" i="16"/>
  <c r="U550" i="16"/>
  <c r="U1613" i="16"/>
  <c r="U478" i="16"/>
  <c r="U1541" i="16"/>
  <c r="U406" i="16"/>
  <c r="U1109" i="16"/>
  <c r="U1586" i="16"/>
  <c r="U1077" i="16"/>
  <c r="U688" i="16"/>
  <c r="U891" i="16"/>
  <c r="U608" i="16"/>
  <c r="U811" i="16"/>
  <c r="U536" i="16"/>
  <c r="U739" i="16"/>
  <c r="U464" i="16"/>
  <c r="U667" i="16"/>
  <c r="U965" i="16"/>
  <c r="U1037" i="16"/>
  <c r="U893" i="16"/>
  <c r="U906" i="16"/>
  <c r="U821" i="16"/>
  <c r="U134" i="16"/>
  <c r="U1009" i="16"/>
  <c r="U70" i="16"/>
  <c r="U112" i="16"/>
  <c r="U315" i="16"/>
  <c r="U32" i="16"/>
  <c r="U235" i="16"/>
  <c r="U975" i="16"/>
  <c r="U163" i="16"/>
  <c r="U903" i="16"/>
  <c r="U91" i="16"/>
  <c r="U389" i="16"/>
  <c r="U673" i="16"/>
  <c r="U317" i="16"/>
  <c r="U601" i="16"/>
  <c r="U245" i="16"/>
  <c r="U1458" i="16"/>
  <c r="U777" i="16"/>
  <c r="U560" i="16"/>
  <c r="U763" i="16"/>
  <c r="U480" i="16"/>
  <c r="U683" i="16"/>
  <c r="U408" i="16"/>
  <c r="U611" i="16"/>
  <c r="U336" i="16"/>
  <c r="U539" i="16"/>
  <c r="U837" i="16"/>
  <c r="U756" i="16"/>
  <c r="U765" i="16"/>
  <c r="U394" i="16"/>
  <c r="U693" i="16"/>
  <c r="U101" i="16"/>
  <c r="U652" i="16"/>
  <c r="U37" i="16"/>
  <c r="U999" i="16"/>
  <c r="U187" i="16"/>
  <c r="U919" i="16"/>
  <c r="U107" i="16"/>
  <c r="U847" i="16"/>
  <c r="U35" i="16"/>
  <c r="U775" i="16"/>
  <c r="U617" i="16"/>
  <c r="U261" i="16"/>
  <c r="U545" i="16"/>
  <c r="U189" i="16"/>
  <c r="U473" i="16"/>
  <c r="U117" i="16"/>
  <c r="U1330" i="16"/>
  <c r="U872" i="16"/>
  <c r="U432" i="16"/>
  <c r="U635" i="16"/>
  <c r="U352" i="16"/>
  <c r="U555" i="16"/>
  <c r="U280" i="16"/>
  <c r="U483" i="16"/>
  <c r="U208" i="16"/>
  <c r="U411" i="16"/>
  <c r="U709" i="16"/>
  <c r="U993" i="16"/>
  <c r="U637" i="16"/>
  <c r="U921" i="16"/>
  <c r="U565" i="16"/>
  <c r="U627" i="16"/>
  <c r="U1769" i="16"/>
  <c r="U563" i="16"/>
  <c r="U871" i="16"/>
  <c r="U59" i="16"/>
  <c r="U791" i="16"/>
  <c r="U1662" i="16"/>
  <c r="U719" i="16"/>
  <c r="U1590" i="16"/>
  <c r="U647" i="16"/>
  <c r="U489" i="16"/>
  <c r="U133" i="16"/>
  <c r="U417" i="16"/>
  <c r="U61" i="16"/>
  <c r="U345" i="16"/>
  <c r="U540" i="16"/>
  <c r="U1150" i="16"/>
  <c r="U207" i="16"/>
  <c r="U1078" i="16"/>
  <c r="U135" i="16"/>
  <c r="U968" i="16"/>
  <c r="U172" i="16"/>
  <c r="U896" i="16"/>
  <c r="U100" i="16"/>
  <c r="U824" i="16"/>
  <c r="U28" i="16"/>
  <c r="U392" i="16"/>
  <c r="U680" i="16"/>
  <c r="U1905" i="16"/>
  <c r="U232" i="16"/>
  <c r="U1897" i="16"/>
  <c r="U168" i="16"/>
  <c r="U178" i="16"/>
  <c r="U12" i="16"/>
  <c r="U1737" i="16"/>
  <c r="U307" i="16"/>
  <c r="U1665" i="16"/>
  <c r="U2534" i="16"/>
  <c r="U1593" i="16"/>
  <c r="U2462" i="16"/>
  <c r="U1521" i="16"/>
  <c r="U1149" i="16"/>
  <c r="U895" i="16"/>
  <c r="U415" i="16"/>
  <c r="U1138" i="16"/>
  <c r="U351" i="16"/>
  <c r="U240" i="16"/>
  <c r="U443" i="16"/>
  <c r="U160" i="16"/>
  <c r="U363" i="16"/>
  <c r="U88" i="16"/>
  <c r="U291" i="16"/>
  <c r="U16" i="16"/>
  <c r="U219" i="16"/>
  <c r="U517" i="16"/>
  <c r="U801" i="16"/>
  <c r="U445" i="16"/>
  <c r="U729" i="16"/>
  <c r="U373" i="16"/>
  <c r="U2518" i="16"/>
  <c r="U1577" i="16"/>
  <c r="U1622" i="16"/>
  <c r="U679" i="16"/>
  <c r="U1542" i="16"/>
  <c r="U599" i="16"/>
  <c r="U1470" i="16"/>
  <c r="U527" i="16"/>
  <c r="U1398" i="16"/>
  <c r="U455" i="16"/>
  <c r="U297" i="16"/>
  <c r="U492" i="16"/>
  <c r="U225" i="16"/>
  <c r="U420" i="16"/>
  <c r="U153" i="16"/>
  <c r="U348" i="16"/>
  <c r="U1942" i="16"/>
  <c r="U998" i="16"/>
  <c r="U1046" i="16"/>
  <c r="U103" i="16"/>
  <c r="U908" i="16"/>
  <c r="U23" i="16"/>
  <c r="U700" i="16"/>
  <c r="U694" i="16"/>
  <c r="U274" i="16"/>
  <c r="U622" i="16"/>
  <c r="U712" i="16"/>
  <c r="U915" i="16"/>
  <c r="U640" i="16"/>
  <c r="U843" i="16"/>
  <c r="U568" i="16"/>
  <c r="U771" i="16"/>
  <c r="U1449" i="16"/>
  <c r="U1494" i="16"/>
  <c r="U551" i="16"/>
  <c r="U1414" i="16"/>
  <c r="U471" i="16"/>
  <c r="U1342" i="16"/>
  <c r="U399" i="16"/>
  <c r="U1270" i="16"/>
  <c r="U327" i="16"/>
  <c r="U169" i="16"/>
  <c r="U364" i="16"/>
  <c r="U97" i="16"/>
  <c r="U292" i="16"/>
  <c r="U25" i="16"/>
  <c r="U220" i="16"/>
  <c r="U1814" i="16"/>
  <c r="U618" i="16"/>
  <c r="U780" i="16"/>
  <c r="U718" i="16"/>
  <c r="U402" i="16"/>
  <c r="U638" i="16"/>
  <c r="U1701" i="16"/>
  <c r="U566" i="16"/>
  <c r="U1629" i="16"/>
  <c r="U494" i="16"/>
  <c r="U584" i="16"/>
  <c r="U787" i="16"/>
  <c r="U512" i="16"/>
  <c r="U715" i="16"/>
  <c r="U440" i="16"/>
  <c r="U643" i="16"/>
  <c r="U1321" i="16"/>
  <c r="U1366" i="16"/>
  <c r="U423" i="16"/>
  <c r="U1286" i="16"/>
  <c r="U343" i="16"/>
  <c r="U1214" i="16"/>
  <c r="U271" i="16"/>
  <c r="U1142" i="16"/>
  <c r="U199" i="16"/>
  <c r="U41" i="16"/>
  <c r="U236" i="16"/>
  <c r="U960" i="16"/>
  <c r="U164" i="16"/>
  <c r="U888" i="16"/>
  <c r="U92" i="16"/>
  <c r="U1187" i="16"/>
  <c r="U1672" i="16"/>
  <c r="U18" i="16"/>
  <c r="U590" i="16"/>
  <c r="U1645" i="16"/>
  <c r="U510" i="16"/>
  <c r="U1573" i="16"/>
  <c r="U438" i="16"/>
  <c r="U1501" i="16"/>
  <c r="U366" i="16"/>
  <c r="U456" i="16"/>
  <c r="U659" i="16"/>
  <c r="U384" i="16"/>
  <c r="U587" i="16"/>
  <c r="U312" i="16"/>
  <c r="U515" i="16"/>
  <c r="U595" i="16"/>
  <c r="U3305" i="16"/>
  <c r="U2408" i="16"/>
  <c r="U3297" i="16"/>
  <c r="U2400" i="16"/>
  <c r="U2254" i="16"/>
  <c r="U1313" i="16"/>
  <c r="U2166" i="16"/>
  <c r="U1225" i="16"/>
  <c r="U2094" i="16"/>
  <c r="U1153" i="16"/>
  <c r="U2022" i="16"/>
  <c r="U1081" i="16"/>
  <c r="U1950" i="16"/>
  <c r="U1008" i="16"/>
  <c r="U14" i="16"/>
  <c r="U83" i="16"/>
  <c r="U1067" i="16"/>
  <c r="U1641" i="16"/>
  <c r="U1686" i="16"/>
  <c r="U743" i="16"/>
  <c r="U1606" i="16"/>
  <c r="U663" i="16"/>
  <c r="U1534" i="16"/>
  <c r="U591" i="16"/>
  <c r="U1462" i="16"/>
  <c r="U519" i="16"/>
  <c r="U361" i="16"/>
  <c r="U5" i="16"/>
  <c r="U289" i="16"/>
  <c r="U484" i="16"/>
  <c r="U217" i="16"/>
  <c r="U412" i="16"/>
  <c r="U2006" i="16"/>
  <c r="U1065" i="16"/>
  <c r="U1110" i="16"/>
  <c r="U167" i="16"/>
  <c r="U1030" i="16"/>
  <c r="U87" i="16"/>
  <c r="U886" i="16"/>
  <c r="U15" i="16"/>
  <c r="U668" i="16"/>
  <c r="U686" i="16"/>
  <c r="U776" i="16"/>
  <c r="U979" i="16"/>
  <c r="U704" i="16"/>
  <c r="U907" i="16"/>
  <c r="U632" i="16"/>
  <c r="U835" i="16"/>
  <c r="U2381" i="16"/>
  <c r="U1416" i="16"/>
  <c r="U1469" i="16"/>
  <c r="U334" i="16"/>
  <c r="U1389" i="16"/>
  <c r="U254" i="16"/>
  <c r="U1317" i="16"/>
  <c r="U182" i="16"/>
  <c r="U1245" i="16"/>
  <c r="U110" i="16"/>
  <c r="U200" i="16"/>
  <c r="U403" i="16"/>
  <c r="U128" i="16"/>
  <c r="U331" i="16"/>
  <c r="U56" i="16"/>
  <c r="U259" i="16"/>
  <c r="U830" i="16"/>
  <c r="U950" i="16"/>
  <c r="U39" i="16"/>
  <c r="U732" i="16"/>
  <c r="U702" i="16"/>
  <c r="U338" i="16"/>
  <c r="U630" i="16"/>
  <c r="U1693" i="16"/>
  <c r="U558" i="16"/>
  <c r="U648" i="16"/>
  <c r="U851" i="16"/>
  <c r="U576" i="16"/>
  <c r="U779" i="16"/>
  <c r="U504" i="16"/>
  <c r="U707" i="16"/>
  <c r="U2253" i="16"/>
  <c r="U1288" i="16"/>
  <c r="U1341" i="16"/>
  <c r="U206" i="16"/>
  <c r="U1261" i="16"/>
  <c r="U126" i="16"/>
  <c r="U1189" i="16"/>
  <c r="U54" i="16"/>
  <c r="U1117" i="16"/>
  <c r="U973" i="16"/>
  <c r="U72" i="16"/>
  <c r="U275" i="16"/>
  <c r="U1015" i="16"/>
  <c r="U203" i="16"/>
  <c r="U943" i="16"/>
  <c r="U131" i="16"/>
  <c r="U170" i="16"/>
  <c r="U530" i="16"/>
  <c r="U654" i="16"/>
  <c r="U1709" i="16"/>
  <c r="U574" i="16"/>
  <c r="U1637" i="16"/>
  <c r="U502" i="16"/>
  <c r="U1565" i="16"/>
  <c r="U430" i="16"/>
  <c r="U520" i="16"/>
  <c r="U723" i="16"/>
  <c r="U448" i="16"/>
  <c r="U651" i="16"/>
  <c r="U376" i="16"/>
  <c r="U579" i="16"/>
  <c r="U2125" i="16"/>
  <c r="U1160" i="16"/>
  <c r="U1213" i="16"/>
  <c r="U78" i="16"/>
  <c r="U1133" i="16"/>
  <c r="U989" i="16"/>
  <c r="U1061" i="16"/>
  <c r="U917" i="16"/>
  <c r="U970" i="16"/>
  <c r="U845" i="16"/>
  <c r="U959" i="16"/>
  <c r="U147" i="16"/>
  <c r="U887" i="16"/>
  <c r="U75" i="16"/>
  <c r="U815" i="16"/>
  <c r="U3" i="16"/>
  <c r="B613" i="13"/>
  <c r="B12" i="13" l="1"/>
  <c r="B252" i="13" l="1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B722" i="13"/>
  <c r="B723" i="13"/>
  <c r="B724" i="13"/>
  <c r="B725" i="13"/>
  <c r="B726" i="13"/>
  <c r="B727" i="13"/>
  <c r="B728" i="13"/>
  <c r="B729" i="13"/>
  <c r="B730" i="13"/>
  <c r="B731" i="13"/>
  <c r="B732" i="13"/>
  <c r="B733" i="13"/>
  <c r="B734" i="13"/>
  <c r="B735" i="13"/>
  <c r="B736" i="13"/>
  <c r="B737" i="13"/>
  <c r="B738" i="13"/>
  <c r="B739" i="13"/>
  <c r="B740" i="13"/>
  <c r="B741" i="13"/>
  <c r="B742" i="13"/>
  <c r="B743" i="13"/>
  <c r="B744" i="13"/>
  <c r="B745" i="13"/>
  <c r="B746" i="13"/>
  <c r="B747" i="13"/>
  <c r="B748" i="13"/>
  <c r="B749" i="13"/>
  <c r="B750" i="13"/>
  <c r="B751" i="13"/>
  <c r="B752" i="13"/>
  <c r="B753" i="13"/>
  <c r="B754" i="13"/>
  <c r="B755" i="13"/>
  <c r="B756" i="13"/>
  <c r="B757" i="13"/>
  <c r="B758" i="13"/>
  <c r="B759" i="13"/>
  <c r="B760" i="13"/>
  <c r="B761" i="13"/>
  <c r="B762" i="13"/>
  <c r="B763" i="13"/>
  <c r="B764" i="13"/>
  <c r="B765" i="13"/>
  <c r="B766" i="13"/>
  <c r="B767" i="13"/>
  <c r="B768" i="13"/>
  <c r="B769" i="13"/>
  <c r="B770" i="13"/>
  <c r="B771" i="13"/>
  <c r="B772" i="13"/>
  <c r="B773" i="13"/>
  <c r="B774" i="13"/>
  <c r="B775" i="13"/>
  <c r="B776" i="13"/>
  <c r="B777" i="13"/>
  <c r="B778" i="13"/>
  <c r="B779" i="13"/>
  <c r="B780" i="13"/>
  <c r="B781" i="13"/>
  <c r="B782" i="13"/>
  <c r="B783" i="13"/>
  <c r="B784" i="13"/>
  <c r="B785" i="13"/>
  <c r="B786" i="13"/>
  <c r="B787" i="13"/>
  <c r="B788" i="13"/>
  <c r="B789" i="13"/>
  <c r="B790" i="13"/>
  <c r="B791" i="13"/>
  <c r="B792" i="13"/>
  <c r="B793" i="13"/>
  <c r="B794" i="13"/>
  <c r="B795" i="13"/>
  <c r="B796" i="13"/>
  <c r="B797" i="13"/>
  <c r="B798" i="13"/>
  <c r="B799" i="13"/>
  <c r="B800" i="13"/>
  <c r="B801" i="13"/>
  <c r="B802" i="13"/>
  <c r="B803" i="13"/>
  <c r="B804" i="13"/>
  <c r="B805" i="13"/>
  <c r="B806" i="13"/>
  <c r="B807" i="13"/>
  <c r="B808" i="13"/>
  <c r="B809" i="13"/>
  <c r="B810" i="13"/>
  <c r="B811" i="13"/>
  <c r="B812" i="13"/>
  <c r="B813" i="13"/>
  <c r="B814" i="13"/>
  <c r="B815" i="13"/>
  <c r="B816" i="13"/>
  <c r="B817" i="13"/>
  <c r="B818" i="13"/>
  <c r="B819" i="13"/>
  <c r="B820" i="13"/>
  <c r="B821" i="13"/>
  <c r="B822" i="13"/>
  <c r="B823" i="13"/>
  <c r="B824" i="13"/>
  <c r="B825" i="13"/>
  <c r="B826" i="13"/>
  <c r="B827" i="13"/>
  <c r="B828" i="13"/>
  <c r="B829" i="13"/>
  <c r="B830" i="13"/>
  <c r="B831" i="13"/>
  <c r="B832" i="13"/>
  <c r="B833" i="13"/>
  <c r="B834" i="13"/>
  <c r="B835" i="13"/>
  <c r="B836" i="13"/>
  <c r="B837" i="13"/>
  <c r="B838" i="13"/>
  <c r="B839" i="13"/>
  <c r="B840" i="13"/>
  <c r="B841" i="13"/>
  <c r="B842" i="13"/>
  <c r="B843" i="13"/>
  <c r="B844" i="13"/>
  <c r="B845" i="13"/>
  <c r="B846" i="13"/>
  <c r="B847" i="13"/>
  <c r="B848" i="13"/>
  <c r="B849" i="13"/>
  <c r="B850" i="13"/>
  <c r="B851" i="13"/>
  <c r="B852" i="13"/>
  <c r="B853" i="13"/>
  <c r="B854" i="13"/>
  <c r="B855" i="13"/>
  <c r="B856" i="13"/>
  <c r="B857" i="13"/>
  <c r="B858" i="13"/>
  <c r="B859" i="13"/>
  <c r="B860" i="13"/>
  <c r="B861" i="13"/>
  <c r="B862" i="13"/>
  <c r="B863" i="13"/>
  <c r="B864" i="13"/>
  <c r="B865" i="13"/>
  <c r="B866" i="13"/>
  <c r="B867" i="13"/>
  <c r="B868" i="13"/>
  <c r="B869" i="13"/>
  <c r="B870" i="13"/>
  <c r="B871" i="13"/>
  <c r="B872" i="13"/>
  <c r="B873" i="13"/>
  <c r="B874" i="13"/>
  <c r="B875" i="13"/>
  <c r="B876" i="13"/>
  <c r="B877" i="13"/>
  <c r="B878" i="13"/>
  <c r="B879" i="13"/>
  <c r="B880" i="13"/>
  <c r="B881" i="13"/>
  <c r="B882" i="13"/>
  <c r="B883" i="13"/>
  <c r="B884" i="13"/>
  <c r="B885" i="13"/>
  <c r="B886" i="13"/>
  <c r="B887" i="13"/>
  <c r="B888" i="13"/>
  <c r="B889" i="13"/>
  <c r="B890" i="13"/>
  <c r="B891" i="13"/>
  <c r="B892" i="13"/>
  <c r="B893" i="13"/>
  <c r="B894" i="13"/>
  <c r="B895" i="13"/>
  <c r="B896" i="13"/>
  <c r="B897" i="13"/>
  <c r="B898" i="13"/>
  <c r="B899" i="13"/>
  <c r="B900" i="13"/>
  <c r="B901" i="13"/>
  <c r="B902" i="13"/>
  <c r="B903" i="13"/>
  <c r="B904" i="13"/>
  <c r="B905" i="13"/>
  <c r="B906" i="13"/>
  <c r="B907" i="13"/>
  <c r="B908" i="13"/>
  <c r="B909" i="13"/>
  <c r="B910" i="13"/>
  <c r="B911" i="13"/>
  <c r="B912" i="13"/>
  <c r="B913" i="13"/>
  <c r="B914" i="13"/>
  <c r="B915" i="13"/>
  <c r="B916" i="13"/>
  <c r="B917" i="13"/>
  <c r="B918" i="13"/>
  <c r="B919" i="13"/>
  <c r="B920" i="13"/>
  <c r="B921" i="13"/>
  <c r="B4" i="13"/>
  <c r="B5" i="13"/>
  <c r="B6" i="13"/>
  <c r="B7" i="13"/>
  <c r="B8" i="13"/>
  <c r="B9" i="13"/>
  <c r="B10" i="13"/>
  <c r="B11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A248" i="13"/>
  <c r="A249" i="13"/>
  <c r="A250" i="13"/>
  <c r="A251" i="13"/>
  <c r="A252" i="13"/>
  <c r="A253" i="13"/>
  <c r="A254" i="13"/>
  <c r="A255" i="13"/>
  <c r="A256" i="13"/>
  <c r="A257" i="13"/>
  <c r="A258" i="13"/>
  <c r="A259" i="13"/>
  <c r="A260" i="13"/>
  <c r="A261" i="13"/>
  <c r="A262" i="13"/>
  <c r="A263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91" i="13"/>
  <c r="A292" i="13"/>
  <c r="A293" i="13"/>
  <c r="A294" i="13"/>
  <c r="A295" i="13"/>
  <c r="A296" i="13"/>
  <c r="A297" i="13"/>
  <c r="A298" i="13"/>
  <c r="A299" i="13"/>
  <c r="A300" i="13"/>
  <c r="A301" i="13"/>
  <c r="A302" i="13"/>
  <c r="A303" i="13"/>
  <c r="A304" i="13"/>
  <c r="A305" i="13"/>
  <c r="A306" i="13"/>
  <c r="A307" i="13"/>
  <c r="A308" i="13"/>
  <c r="A309" i="13"/>
  <c r="A310" i="13"/>
  <c r="A311" i="13"/>
  <c r="A312" i="13"/>
  <c r="A313" i="13"/>
  <c r="A314" i="13"/>
  <c r="A315" i="13"/>
  <c r="A316" i="13"/>
  <c r="A317" i="13"/>
  <c r="A318" i="13"/>
  <c r="A319" i="13"/>
  <c r="A320" i="13"/>
  <c r="A321" i="13"/>
  <c r="A322" i="13"/>
  <c r="A323" i="13"/>
  <c r="A324" i="13"/>
  <c r="A325" i="13"/>
  <c r="A326" i="13"/>
  <c r="A327" i="13"/>
  <c r="A328" i="13"/>
  <c r="A329" i="13"/>
  <c r="A330" i="13"/>
  <c r="A331" i="13"/>
  <c r="A332" i="13"/>
  <c r="A333" i="13"/>
  <c r="A334" i="13"/>
  <c r="A335" i="13"/>
  <c r="A336" i="13"/>
  <c r="A337" i="13"/>
  <c r="A338" i="13"/>
  <c r="A339" i="13"/>
  <c r="A340" i="13"/>
  <c r="A341" i="13"/>
  <c r="A342" i="13"/>
  <c r="A343" i="13"/>
  <c r="A344" i="13"/>
  <c r="A345" i="13"/>
  <c r="A346" i="13"/>
  <c r="A347" i="13"/>
  <c r="A348" i="13"/>
  <c r="A349" i="13"/>
  <c r="A350" i="13"/>
  <c r="A351" i="13"/>
  <c r="A352" i="13"/>
  <c r="A353" i="13"/>
  <c r="A354" i="13"/>
  <c r="A355" i="13"/>
  <c r="A356" i="13"/>
  <c r="A357" i="13"/>
  <c r="A358" i="13"/>
  <c r="A359" i="13"/>
  <c r="A360" i="13"/>
  <c r="A361" i="13"/>
  <c r="A362" i="13"/>
  <c r="A363" i="13"/>
  <c r="A364" i="13"/>
  <c r="A365" i="13"/>
  <c r="A366" i="13"/>
  <c r="A367" i="13"/>
  <c r="A368" i="13"/>
  <c r="A369" i="13"/>
  <c r="A370" i="13"/>
  <c r="A371" i="13"/>
  <c r="A372" i="13"/>
  <c r="A373" i="13"/>
  <c r="A374" i="13"/>
  <c r="A375" i="13"/>
  <c r="A376" i="13"/>
  <c r="A377" i="13"/>
  <c r="A378" i="13"/>
  <c r="A379" i="13"/>
  <c r="A380" i="13"/>
  <c r="A381" i="13"/>
  <c r="A382" i="13"/>
  <c r="A383" i="13"/>
  <c r="A384" i="13"/>
  <c r="A385" i="13"/>
  <c r="A386" i="13"/>
  <c r="A387" i="13"/>
  <c r="A388" i="13"/>
  <c r="A389" i="13"/>
  <c r="A390" i="13"/>
  <c r="A391" i="13"/>
  <c r="A392" i="13"/>
  <c r="A393" i="13"/>
  <c r="A394" i="13"/>
  <c r="A395" i="13"/>
  <c r="A396" i="13"/>
  <c r="A397" i="13"/>
  <c r="A398" i="13"/>
  <c r="A399" i="13"/>
  <c r="A400" i="13"/>
  <c r="A401" i="13"/>
  <c r="A402" i="13"/>
  <c r="A403" i="13"/>
  <c r="A404" i="13"/>
  <c r="A405" i="13"/>
  <c r="A406" i="13"/>
  <c r="A407" i="13"/>
  <c r="A408" i="13"/>
  <c r="A409" i="13"/>
  <c r="A410" i="13"/>
  <c r="A411" i="13"/>
  <c r="A412" i="13"/>
  <c r="A413" i="13"/>
  <c r="A414" i="13"/>
  <c r="A415" i="13"/>
  <c r="A416" i="13"/>
  <c r="A417" i="13"/>
  <c r="A418" i="13"/>
  <c r="A419" i="13"/>
  <c r="A420" i="13"/>
  <c r="A421" i="13"/>
  <c r="A422" i="13"/>
  <c r="A423" i="13"/>
  <c r="A424" i="13"/>
  <c r="A425" i="13"/>
  <c r="A426" i="13"/>
  <c r="A427" i="13"/>
  <c r="A428" i="13"/>
  <c r="A429" i="13"/>
  <c r="A430" i="13"/>
  <c r="A431" i="13"/>
  <c r="A432" i="13"/>
  <c r="A433" i="13"/>
  <c r="A434" i="13"/>
  <c r="A435" i="13"/>
  <c r="A436" i="13"/>
  <c r="A437" i="13"/>
  <c r="A438" i="13"/>
  <c r="A439" i="13"/>
  <c r="A440" i="13"/>
  <c r="A441" i="13"/>
  <c r="A442" i="13"/>
  <c r="A443" i="13"/>
  <c r="A444" i="13"/>
  <c r="A445" i="13"/>
  <c r="A446" i="13"/>
  <c r="A447" i="13"/>
  <c r="A448" i="13"/>
  <c r="A449" i="13"/>
  <c r="A450" i="13"/>
  <c r="A451" i="13"/>
  <c r="A452" i="13"/>
  <c r="A453" i="13"/>
  <c r="A454" i="13"/>
  <c r="A455" i="13"/>
  <c r="A456" i="13"/>
  <c r="A457" i="13"/>
  <c r="A458" i="13"/>
  <c r="A459" i="13"/>
  <c r="A460" i="13"/>
  <c r="A461" i="13"/>
  <c r="A462" i="13"/>
  <c r="A463" i="13"/>
  <c r="A464" i="13"/>
  <c r="A465" i="13"/>
  <c r="A466" i="13"/>
  <c r="A467" i="13"/>
  <c r="A468" i="13"/>
  <c r="A469" i="13"/>
  <c r="A470" i="13"/>
  <c r="A471" i="13"/>
  <c r="A472" i="13"/>
  <c r="A473" i="13"/>
  <c r="A474" i="13"/>
  <c r="A475" i="13"/>
  <c r="A476" i="13"/>
  <c r="A477" i="13"/>
  <c r="A478" i="13"/>
  <c r="A479" i="13"/>
  <c r="A480" i="13"/>
  <c r="A481" i="13"/>
  <c r="A482" i="13"/>
  <c r="A483" i="13"/>
  <c r="A484" i="13"/>
  <c r="A485" i="13"/>
  <c r="A486" i="13"/>
  <c r="A487" i="13"/>
  <c r="A488" i="13"/>
  <c r="A489" i="13"/>
  <c r="A490" i="13"/>
  <c r="A491" i="13"/>
  <c r="A492" i="13"/>
  <c r="A493" i="13"/>
  <c r="A494" i="13"/>
  <c r="A495" i="13"/>
  <c r="A496" i="13"/>
  <c r="A497" i="13"/>
  <c r="A498" i="13"/>
  <c r="A499" i="13"/>
  <c r="A500" i="13"/>
  <c r="A501" i="13"/>
  <c r="A502" i="13"/>
  <c r="A503" i="13"/>
  <c r="A504" i="13"/>
  <c r="A505" i="13"/>
  <c r="A506" i="13"/>
  <c r="A507" i="13"/>
  <c r="A508" i="13"/>
  <c r="A509" i="13"/>
  <c r="A510" i="13"/>
  <c r="A511" i="13"/>
  <c r="A512" i="13"/>
  <c r="A513" i="13"/>
  <c r="A514" i="13"/>
  <c r="A515" i="13"/>
  <c r="A516" i="13"/>
  <c r="A517" i="13"/>
  <c r="A518" i="13"/>
  <c r="A519" i="13"/>
  <c r="A520" i="13"/>
  <c r="A521" i="13"/>
  <c r="A522" i="13"/>
  <c r="A523" i="13"/>
  <c r="A524" i="13"/>
  <c r="A525" i="13"/>
  <c r="A526" i="13"/>
  <c r="A527" i="13"/>
  <c r="A528" i="13"/>
  <c r="A529" i="13"/>
  <c r="A530" i="13"/>
  <c r="A531" i="13"/>
  <c r="A532" i="13"/>
  <c r="A533" i="13"/>
  <c r="A534" i="13"/>
  <c r="A535" i="13"/>
  <c r="A536" i="13"/>
  <c r="A537" i="13"/>
  <c r="A538" i="13"/>
  <c r="A539" i="13"/>
  <c r="A540" i="13"/>
  <c r="A541" i="13"/>
  <c r="A542" i="13"/>
  <c r="A543" i="13"/>
  <c r="A544" i="13"/>
  <c r="A545" i="13"/>
  <c r="A546" i="13"/>
  <c r="A547" i="13"/>
  <c r="A548" i="13"/>
  <c r="A549" i="13"/>
  <c r="A550" i="13"/>
  <c r="A551" i="13"/>
  <c r="A552" i="13"/>
  <c r="A553" i="13"/>
  <c r="A554" i="13"/>
  <c r="A555" i="13"/>
  <c r="A556" i="13"/>
  <c r="A557" i="13"/>
  <c r="A558" i="13"/>
  <c r="A559" i="13"/>
  <c r="A560" i="13"/>
  <c r="A561" i="13"/>
  <c r="A562" i="13"/>
  <c r="A563" i="13"/>
  <c r="A564" i="13"/>
  <c r="A565" i="13"/>
  <c r="A566" i="13"/>
  <c r="A567" i="13"/>
  <c r="A568" i="13"/>
  <c r="A569" i="13"/>
  <c r="A570" i="13"/>
  <c r="A571" i="13"/>
  <c r="A572" i="13"/>
  <c r="A573" i="13"/>
  <c r="A574" i="13"/>
  <c r="A575" i="13"/>
  <c r="A576" i="13"/>
  <c r="A577" i="13"/>
  <c r="A578" i="13"/>
  <c r="A579" i="13"/>
  <c r="A580" i="13"/>
  <c r="A581" i="13"/>
  <c r="A582" i="13"/>
  <c r="A583" i="13"/>
  <c r="A584" i="13"/>
  <c r="A585" i="13"/>
  <c r="A586" i="13"/>
  <c r="A587" i="13"/>
  <c r="A588" i="13"/>
  <c r="A589" i="13"/>
  <c r="A590" i="13"/>
  <c r="A591" i="13"/>
  <c r="A592" i="13"/>
  <c r="A593" i="13"/>
  <c r="A594" i="13"/>
  <c r="A595" i="13"/>
  <c r="A596" i="13"/>
  <c r="A597" i="13"/>
  <c r="A598" i="13"/>
  <c r="A599" i="13"/>
  <c r="A600" i="13"/>
  <c r="A601" i="13"/>
  <c r="A602" i="13"/>
  <c r="A603" i="13"/>
  <c r="A604" i="13"/>
  <c r="A605" i="13"/>
  <c r="A606" i="13"/>
  <c r="A607" i="13"/>
  <c r="A608" i="13"/>
  <c r="A609" i="13"/>
  <c r="A610" i="13"/>
  <c r="A611" i="13"/>
  <c r="A612" i="13"/>
  <c r="A613" i="13"/>
  <c r="A614" i="13"/>
  <c r="A615" i="13"/>
  <c r="A616" i="13"/>
  <c r="A617" i="13"/>
  <c r="A618" i="13"/>
  <c r="A619" i="13"/>
  <c r="A620" i="13"/>
  <c r="A621" i="13"/>
  <c r="A622" i="13"/>
  <c r="A623" i="13"/>
  <c r="A624" i="13"/>
  <c r="A625" i="13"/>
  <c r="A626" i="13"/>
  <c r="A627" i="13"/>
  <c r="A628" i="13"/>
  <c r="A629" i="13"/>
  <c r="A630" i="13"/>
  <c r="A631" i="13"/>
  <c r="A632" i="13"/>
  <c r="A633" i="13"/>
  <c r="A634" i="13"/>
  <c r="A635" i="13"/>
  <c r="A636" i="13"/>
  <c r="A637" i="13"/>
  <c r="A638" i="13"/>
  <c r="A639" i="13"/>
  <c r="A640" i="13"/>
  <c r="A641" i="13"/>
  <c r="A642" i="13"/>
  <c r="A643" i="13"/>
  <c r="A644" i="13"/>
  <c r="A645" i="13"/>
  <c r="A646" i="13"/>
  <c r="A647" i="13"/>
  <c r="A648" i="13"/>
  <c r="A649" i="13"/>
  <c r="A650" i="13"/>
  <c r="A651" i="13"/>
  <c r="A652" i="13"/>
  <c r="A653" i="13"/>
  <c r="A654" i="13"/>
  <c r="A655" i="13"/>
  <c r="A656" i="13"/>
  <c r="A657" i="13"/>
  <c r="A658" i="13"/>
  <c r="A659" i="13"/>
  <c r="A660" i="13"/>
  <c r="A661" i="13"/>
  <c r="A662" i="13"/>
  <c r="A663" i="13"/>
  <c r="A664" i="13"/>
  <c r="A665" i="13"/>
  <c r="A666" i="13"/>
  <c r="A667" i="13"/>
  <c r="A668" i="13"/>
  <c r="A669" i="13"/>
  <c r="A670" i="13"/>
  <c r="A671" i="13"/>
  <c r="A672" i="13"/>
  <c r="A673" i="13"/>
  <c r="A674" i="13"/>
  <c r="A675" i="13"/>
  <c r="A676" i="13"/>
  <c r="A677" i="13"/>
  <c r="A678" i="13"/>
  <c r="A679" i="13"/>
  <c r="A680" i="13"/>
  <c r="A681" i="13"/>
  <c r="A682" i="13"/>
  <c r="A683" i="13"/>
  <c r="A684" i="13"/>
  <c r="A685" i="13"/>
  <c r="A686" i="13"/>
  <c r="A687" i="13"/>
  <c r="A688" i="13"/>
  <c r="A689" i="13"/>
  <c r="A690" i="13"/>
  <c r="A691" i="13"/>
  <c r="A692" i="13"/>
  <c r="A693" i="13"/>
  <c r="A694" i="13"/>
  <c r="A695" i="13"/>
  <c r="A696" i="13"/>
  <c r="A697" i="13"/>
  <c r="A698" i="13"/>
  <c r="A699" i="13"/>
  <c r="A700" i="13"/>
  <c r="A701" i="13"/>
  <c r="A702" i="13"/>
  <c r="A703" i="13"/>
  <c r="A704" i="13"/>
  <c r="A705" i="13"/>
  <c r="A706" i="13"/>
  <c r="A707" i="13"/>
  <c r="A708" i="13"/>
  <c r="A709" i="13"/>
  <c r="A710" i="13"/>
  <c r="A711" i="13"/>
  <c r="A712" i="13"/>
  <c r="A713" i="13"/>
  <c r="A714" i="13"/>
  <c r="A715" i="13"/>
  <c r="A716" i="13"/>
  <c r="A717" i="13"/>
  <c r="A718" i="13"/>
  <c r="A719" i="13"/>
  <c r="A720" i="13"/>
  <c r="A721" i="13"/>
  <c r="A722" i="13"/>
  <c r="A723" i="13"/>
  <c r="A724" i="13"/>
  <c r="A725" i="13"/>
  <c r="A726" i="13"/>
  <c r="A727" i="13"/>
  <c r="A728" i="13"/>
  <c r="A729" i="13"/>
  <c r="A730" i="13"/>
  <c r="A731" i="13"/>
  <c r="A732" i="13"/>
  <c r="A733" i="13"/>
  <c r="A734" i="13"/>
  <c r="A735" i="13"/>
  <c r="A736" i="13"/>
  <c r="A737" i="13"/>
  <c r="A738" i="13"/>
  <c r="A739" i="13"/>
  <c r="A740" i="13"/>
  <c r="A741" i="13"/>
  <c r="A742" i="13"/>
  <c r="A743" i="13"/>
  <c r="A744" i="13"/>
  <c r="A745" i="13"/>
  <c r="A746" i="13"/>
  <c r="A747" i="13"/>
  <c r="A748" i="13"/>
  <c r="A749" i="13"/>
  <c r="A750" i="13"/>
  <c r="A751" i="13"/>
  <c r="A752" i="13"/>
  <c r="A753" i="13"/>
  <c r="A754" i="13"/>
  <c r="A755" i="13"/>
  <c r="A756" i="13"/>
  <c r="A757" i="13"/>
  <c r="A758" i="13"/>
  <c r="A759" i="13"/>
  <c r="A760" i="13"/>
  <c r="A761" i="13"/>
  <c r="A762" i="13"/>
  <c r="A763" i="13"/>
  <c r="A764" i="13"/>
  <c r="A765" i="13"/>
  <c r="A766" i="13"/>
  <c r="A767" i="13"/>
  <c r="A768" i="13"/>
  <c r="A769" i="13"/>
  <c r="A770" i="13"/>
  <c r="A771" i="13"/>
  <c r="A772" i="13"/>
  <c r="A773" i="13"/>
  <c r="A774" i="13"/>
  <c r="A775" i="13"/>
  <c r="A776" i="13"/>
  <c r="A777" i="13"/>
  <c r="A778" i="13"/>
  <c r="A779" i="13"/>
  <c r="A780" i="13"/>
  <c r="A781" i="13"/>
  <c r="A782" i="13"/>
  <c r="A783" i="13"/>
  <c r="A784" i="13"/>
  <c r="A785" i="13"/>
  <c r="A786" i="13"/>
  <c r="A787" i="13"/>
  <c r="A788" i="13"/>
  <c r="A789" i="13"/>
  <c r="A790" i="13"/>
  <c r="A791" i="13"/>
  <c r="A792" i="13"/>
  <c r="A793" i="13"/>
  <c r="A794" i="13"/>
  <c r="A795" i="13"/>
  <c r="A796" i="13"/>
  <c r="A797" i="13"/>
  <c r="A798" i="13"/>
  <c r="A799" i="13"/>
  <c r="A800" i="13"/>
  <c r="A801" i="13"/>
  <c r="A802" i="13"/>
  <c r="A803" i="13"/>
  <c r="A804" i="13"/>
  <c r="A805" i="13"/>
  <c r="A806" i="13"/>
  <c r="A807" i="13"/>
  <c r="A808" i="13"/>
  <c r="A809" i="13"/>
  <c r="A810" i="13"/>
  <c r="A811" i="13"/>
  <c r="A812" i="13"/>
  <c r="A813" i="13"/>
  <c r="A814" i="13"/>
  <c r="A815" i="13"/>
  <c r="A816" i="13"/>
  <c r="A817" i="13"/>
  <c r="A818" i="13"/>
  <c r="A819" i="13"/>
  <c r="A820" i="13"/>
  <c r="A821" i="13"/>
  <c r="A822" i="13"/>
  <c r="A823" i="13"/>
  <c r="A824" i="13"/>
  <c r="A825" i="13"/>
  <c r="A826" i="13"/>
  <c r="A827" i="13"/>
  <c r="A828" i="13"/>
  <c r="A829" i="13"/>
  <c r="A830" i="13"/>
  <c r="A831" i="13"/>
  <c r="A832" i="13"/>
  <c r="A833" i="13"/>
  <c r="A834" i="13"/>
  <c r="A835" i="13"/>
  <c r="A836" i="13"/>
  <c r="A837" i="13"/>
  <c r="A838" i="13"/>
  <c r="A839" i="13"/>
  <c r="A840" i="13"/>
  <c r="A841" i="13"/>
  <c r="A842" i="13"/>
  <c r="A843" i="13"/>
  <c r="A844" i="13"/>
  <c r="A845" i="13"/>
  <c r="A846" i="13"/>
  <c r="A847" i="13"/>
  <c r="A848" i="13"/>
  <c r="A849" i="13"/>
  <c r="A850" i="13"/>
  <c r="A851" i="13"/>
  <c r="A852" i="13"/>
  <c r="A853" i="13"/>
  <c r="A854" i="13"/>
  <c r="A855" i="13"/>
  <c r="A856" i="13"/>
  <c r="A857" i="13"/>
  <c r="A858" i="13"/>
  <c r="A859" i="13"/>
  <c r="A860" i="13"/>
  <c r="A861" i="13"/>
  <c r="A862" i="13"/>
  <c r="A863" i="13"/>
  <c r="A864" i="13"/>
  <c r="A865" i="13"/>
  <c r="A866" i="13"/>
  <c r="A867" i="13"/>
  <c r="A868" i="13"/>
  <c r="A869" i="13"/>
  <c r="A870" i="13"/>
  <c r="A871" i="13"/>
  <c r="A872" i="13"/>
  <c r="A873" i="13"/>
  <c r="A874" i="13"/>
  <c r="A875" i="13"/>
  <c r="A876" i="13"/>
  <c r="A877" i="13"/>
  <c r="A878" i="13"/>
  <c r="A879" i="13"/>
  <c r="A880" i="13"/>
  <c r="A881" i="13"/>
  <c r="A882" i="13"/>
  <c r="A883" i="13"/>
  <c r="A884" i="13"/>
  <c r="A885" i="13"/>
  <c r="A886" i="13"/>
  <c r="A887" i="13"/>
  <c r="A888" i="13"/>
  <c r="A889" i="13"/>
  <c r="A890" i="13"/>
  <c r="A891" i="13"/>
  <c r="A892" i="13"/>
  <c r="A893" i="13"/>
  <c r="A894" i="13"/>
  <c r="A895" i="13"/>
  <c r="A896" i="13"/>
  <c r="A897" i="13"/>
  <c r="A898" i="13"/>
  <c r="A899" i="13"/>
  <c r="A900" i="13"/>
  <c r="A901" i="13"/>
  <c r="A902" i="13"/>
  <c r="A903" i="13"/>
  <c r="A904" i="13"/>
  <c r="A905" i="13"/>
  <c r="A906" i="13"/>
  <c r="A907" i="13"/>
  <c r="A908" i="13"/>
  <c r="A909" i="13"/>
  <c r="A910" i="13"/>
  <c r="A911" i="13"/>
  <c r="A912" i="13"/>
  <c r="A913" i="13"/>
  <c r="A914" i="13"/>
  <c r="A915" i="13"/>
  <c r="A916" i="13"/>
  <c r="A917" i="13"/>
  <c r="A918" i="13"/>
  <c r="A919" i="13"/>
  <c r="A920" i="13"/>
  <c r="A921" i="13"/>
  <c r="A3" i="13" l="1"/>
</calcChain>
</file>

<file path=xl/sharedStrings.xml><?xml version="1.0" encoding="utf-8"?>
<sst xmlns="http://schemas.openxmlformats.org/spreadsheetml/2006/main" count="12509" uniqueCount="684">
  <si>
    <t>Start date</t>
  </si>
  <si>
    <t>USA</t>
  </si>
  <si>
    <t>UKG</t>
  </si>
  <si>
    <t>DEN</t>
  </si>
  <si>
    <t>SWE</t>
  </si>
  <si>
    <t>NOR</t>
  </si>
  <si>
    <t>EUR</t>
  </si>
  <si>
    <t>Date</t>
  </si>
  <si>
    <t>Correct</t>
  </si>
  <si>
    <t>Wed</t>
  </si>
  <si>
    <t>01.01.20</t>
  </si>
  <si>
    <t>New Year</t>
  </si>
  <si>
    <t>Mon</t>
  </si>
  <si>
    <t>06.01.20</t>
  </si>
  <si>
    <t>Epiphany</t>
  </si>
  <si>
    <t>20.01.20</t>
  </si>
  <si>
    <t>USD M.L.King Birthday</t>
  </si>
  <si>
    <t>17.02.20</t>
  </si>
  <si>
    <t>USD Presidents Day</t>
  </si>
  <si>
    <t>Fri</t>
  </si>
  <si>
    <t>10.04.20</t>
  </si>
  <si>
    <t>Good Friday</t>
  </si>
  <si>
    <t>13.04.20</t>
  </si>
  <si>
    <t>Easter Monday</t>
  </si>
  <si>
    <t>01.05.20</t>
  </si>
  <si>
    <t>Labour Day</t>
  </si>
  <si>
    <t>Thu</t>
  </si>
  <si>
    <t>21.05.20</t>
  </si>
  <si>
    <t>Ascension Day</t>
  </si>
  <si>
    <t>25.05.20</t>
  </si>
  <si>
    <t>USD Memorial Day</t>
  </si>
  <si>
    <t>Sat</t>
  </si>
  <si>
    <t>06.06.20</t>
  </si>
  <si>
    <t>SEK National Day</t>
  </si>
  <si>
    <t>19.06.20</t>
  </si>
  <si>
    <t>SEK Midsummer Day</t>
  </si>
  <si>
    <t>04.07.20</t>
  </si>
  <si>
    <t>USD Independence Day</t>
  </si>
  <si>
    <t>07.09.20</t>
  </si>
  <si>
    <t>USD Labor Day</t>
  </si>
  <si>
    <t>12.10.20</t>
  </si>
  <si>
    <t>USD Columbus Day</t>
  </si>
  <si>
    <t>wed</t>
  </si>
  <si>
    <t>11.11.20</t>
  </si>
  <si>
    <t>USO Veterans Day</t>
  </si>
  <si>
    <t>26.11.20</t>
  </si>
  <si>
    <t>USD Thanks Giving</t>
  </si>
  <si>
    <t>24.12.20</t>
  </si>
  <si>
    <t>Christmas Eve</t>
  </si>
  <si>
    <t>25.12.20</t>
  </si>
  <si>
    <t>Christmas Day*</t>
  </si>
  <si>
    <t>Christmas Day</t>
  </si>
  <si>
    <t>26.12.20</t>
  </si>
  <si>
    <t>Boxing Day</t>
  </si>
  <si>
    <t>31.12.20</t>
  </si>
  <si>
    <t>New year</t>
  </si>
  <si>
    <t>Tue</t>
  </si>
  <si>
    <t>01.01.19</t>
  </si>
  <si>
    <t xml:space="preserve">New Year </t>
  </si>
  <si>
    <t>Sun</t>
  </si>
  <si>
    <t>06.01.19</t>
  </si>
  <si>
    <t>21.01.19</t>
  </si>
  <si>
    <t>18.02.19</t>
  </si>
  <si>
    <t>19.04.19</t>
  </si>
  <si>
    <t>22.04.19</t>
  </si>
  <si>
    <t>01.05.19</t>
  </si>
  <si>
    <t>27.05.19</t>
  </si>
  <si>
    <t>USO Memorial Day</t>
  </si>
  <si>
    <t>30.05.19</t>
  </si>
  <si>
    <t>06.06.19</t>
  </si>
  <si>
    <t>21.06.19</t>
  </si>
  <si>
    <t>04.07.19</t>
  </si>
  <si>
    <t>02.09.19</t>
  </si>
  <si>
    <t>14.10.19</t>
  </si>
  <si>
    <t>11.11.19</t>
  </si>
  <si>
    <t>USD Veterans Day</t>
  </si>
  <si>
    <t>28.11.19</t>
  </si>
  <si>
    <t>24.12.19</t>
  </si>
  <si>
    <t>25.12.19</t>
  </si>
  <si>
    <t>26.12.19</t>
  </si>
  <si>
    <t>31.12.19</t>
  </si>
  <si>
    <t>New Years eve</t>
  </si>
  <si>
    <t>01.01.18</t>
  </si>
  <si>
    <t>06.01.18</t>
  </si>
  <si>
    <t>15.01.18</t>
  </si>
  <si>
    <t>19.02.18</t>
  </si>
  <si>
    <t>30.03.18</t>
  </si>
  <si>
    <t>02.04.18</t>
  </si>
  <si>
    <t>01.05.18</t>
  </si>
  <si>
    <t>10.05.18</t>
  </si>
  <si>
    <t>28.05.18</t>
  </si>
  <si>
    <t>06.06.18</t>
  </si>
  <si>
    <t>22.06.18</t>
  </si>
  <si>
    <t>04.07.18</t>
  </si>
  <si>
    <t>03.09.18</t>
  </si>
  <si>
    <t>08.10.18</t>
  </si>
  <si>
    <t>11.11.18</t>
  </si>
  <si>
    <t>12.11.18</t>
  </si>
  <si>
    <t>22.11.18</t>
  </si>
  <si>
    <t>24.12.18</t>
  </si>
  <si>
    <t>25.12.18</t>
  </si>
  <si>
    <t xml:space="preserve">Wed </t>
  </si>
  <si>
    <t>26.12.18</t>
  </si>
  <si>
    <t>31.12.18</t>
  </si>
  <si>
    <t>01.01.17</t>
  </si>
  <si>
    <t>02.01.17</t>
  </si>
  <si>
    <t>06.01.17</t>
  </si>
  <si>
    <t>16.01.17</t>
  </si>
  <si>
    <t>20.02.17</t>
  </si>
  <si>
    <t>14.04.17</t>
  </si>
  <si>
    <t>17.04.17</t>
  </si>
  <si>
    <t>01.05.17</t>
  </si>
  <si>
    <t>25.05.17</t>
  </si>
  <si>
    <t>29.05.17</t>
  </si>
  <si>
    <t>06.06.17</t>
  </si>
  <si>
    <t>23.06.17</t>
  </si>
  <si>
    <t>04.07.17</t>
  </si>
  <si>
    <t>IJSD Independence Day</t>
  </si>
  <si>
    <t>04.09.17</t>
  </si>
  <si>
    <t>09.10.17</t>
  </si>
  <si>
    <t>11.11.17</t>
  </si>
  <si>
    <t>24.12.17</t>
  </si>
  <si>
    <t>25.12.17</t>
  </si>
  <si>
    <t>26.12.17</t>
  </si>
  <si>
    <t>31.12.17</t>
  </si>
  <si>
    <t>01.01.16</t>
  </si>
  <si>
    <t>06.01.16</t>
  </si>
  <si>
    <t>18.01.16</t>
  </si>
  <si>
    <t>USD Birthday</t>
  </si>
  <si>
    <t>15.02.16</t>
  </si>
  <si>
    <t>25.03.16</t>
  </si>
  <si>
    <t>28.03.16</t>
  </si>
  <si>
    <t>01.05.16</t>
  </si>
  <si>
    <t>05.05.16</t>
  </si>
  <si>
    <t>30.05.16</t>
  </si>
  <si>
    <t>06.06.16</t>
  </si>
  <si>
    <t>24.06.16</t>
  </si>
  <si>
    <t>04.07.16</t>
  </si>
  <si>
    <t>05.09.16</t>
  </si>
  <si>
    <t>10.10.16</t>
  </si>
  <si>
    <t>11.11.16</t>
  </si>
  <si>
    <t>24.11.16</t>
  </si>
  <si>
    <t>24.12.16</t>
  </si>
  <si>
    <t>25.12.16</t>
  </si>
  <si>
    <t>26.12.16</t>
  </si>
  <si>
    <t>31.12.16</t>
  </si>
  <si>
    <t>01.01.15</t>
  </si>
  <si>
    <t>New Year*</t>
  </si>
  <si>
    <t>16.02.15</t>
  </si>
  <si>
    <t>03.04.15</t>
  </si>
  <si>
    <t>01.05.15</t>
  </si>
  <si>
    <t>14.05.15</t>
  </si>
  <si>
    <t>25.05.15</t>
  </si>
  <si>
    <t>06.06.15</t>
  </si>
  <si>
    <t>19.06.15</t>
  </si>
  <si>
    <t>04.07.15</t>
  </si>
  <si>
    <t>07.09.15</t>
  </si>
  <si>
    <t>11.11.15</t>
  </si>
  <si>
    <t>26.11.15</t>
  </si>
  <si>
    <t>24.12.15</t>
  </si>
  <si>
    <t>25.12.15</t>
  </si>
  <si>
    <t>26.12.15</t>
  </si>
  <si>
    <t>31.12.15</t>
  </si>
  <si>
    <t>01.01.14</t>
  </si>
  <si>
    <t xml:space="preserve"> New Year</t>
  </si>
  <si>
    <t>06.01.14</t>
  </si>
  <si>
    <t>20.01.14</t>
  </si>
  <si>
    <t>18.04.14</t>
  </si>
  <si>
    <t>21.04.14</t>
  </si>
  <si>
    <t>01.05.14</t>
  </si>
  <si>
    <t>26.05.14</t>
  </si>
  <si>
    <t>29.05.14</t>
  </si>
  <si>
    <t>06.06.14</t>
  </si>
  <si>
    <t>20.06.14</t>
  </si>
  <si>
    <t>04.07.14</t>
  </si>
  <si>
    <t>01.09.14</t>
  </si>
  <si>
    <t>13.10.14</t>
  </si>
  <si>
    <t>Columbus Day</t>
  </si>
  <si>
    <t>11.11.14</t>
  </si>
  <si>
    <t>27.11.14</t>
  </si>
  <si>
    <t>24.12.14</t>
  </si>
  <si>
    <t>25.12.14</t>
  </si>
  <si>
    <t>26.12.14</t>
  </si>
  <si>
    <t>31.12.14</t>
  </si>
  <si>
    <t>01.01.13</t>
  </si>
  <si>
    <t>06.01.13</t>
  </si>
  <si>
    <t>21.01.13</t>
  </si>
  <si>
    <t>18.02.13</t>
  </si>
  <si>
    <t>29.03.13</t>
  </si>
  <si>
    <t>01.04.13</t>
  </si>
  <si>
    <t>01.05.13</t>
  </si>
  <si>
    <t>09.05.13</t>
  </si>
  <si>
    <t>27.05.13</t>
  </si>
  <si>
    <t>06.06.13</t>
  </si>
  <si>
    <t>21.06.13</t>
  </si>
  <si>
    <t>04.07.13</t>
  </si>
  <si>
    <t>02.09.13</t>
  </si>
  <si>
    <t>14.10.13</t>
  </si>
  <si>
    <t>11.11.13</t>
  </si>
  <si>
    <t>28.11.13</t>
  </si>
  <si>
    <t>24.12.13</t>
  </si>
  <si>
    <t>25.12.13</t>
  </si>
  <si>
    <t>26.12.13</t>
  </si>
  <si>
    <t>31.12.13</t>
  </si>
  <si>
    <t>01.01.12</t>
  </si>
  <si>
    <t>New Yea</t>
  </si>
  <si>
    <t>02.01.12</t>
  </si>
  <si>
    <t>New Yea r*</t>
  </si>
  <si>
    <t>06.01.12</t>
  </si>
  <si>
    <t>16.01.12</t>
  </si>
  <si>
    <t>20.02.12</t>
  </si>
  <si>
    <t>06.04.12</t>
  </si>
  <si>
    <t>01.05.12</t>
  </si>
  <si>
    <t>17.05.12</t>
  </si>
  <si>
    <t>28.05.12</t>
  </si>
  <si>
    <t>06.06.12</t>
  </si>
  <si>
    <t>22.06.12</t>
  </si>
  <si>
    <t>04.07.12</t>
  </si>
  <si>
    <t>03.09.12</t>
  </si>
  <si>
    <t>08.10.12</t>
  </si>
  <si>
    <t>12.11.12</t>
  </si>
  <si>
    <t>22.11.12</t>
  </si>
  <si>
    <t>24.1212</t>
  </si>
  <si>
    <t>25.12.12</t>
  </si>
  <si>
    <t>26.12.12</t>
  </si>
  <si>
    <t>31.12.12</t>
  </si>
  <si>
    <t>01.01.11</t>
  </si>
  <si>
    <t>17.01.11</t>
  </si>
  <si>
    <t>21.02.11</t>
  </si>
  <si>
    <t>22.04.11</t>
  </si>
  <si>
    <t>25.04.11</t>
  </si>
  <si>
    <t>01.05.11</t>
  </si>
  <si>
    <t>30.01.11</t>
  </si>
  <si>
    <t>02.06.11</t>
  </si>
  <si>
    <t>06.06.11</t>
  </si>
  <si>
    <t>24.06.11</t>
  </si>
  <si>
    <t>05.09.11</t>
  </si>
  <si>
    <t>10.10.11</t>
  </si>
  <si>
    <t>11.11.11</t>
  </si>
  <si>
    <t>24.1211</t>
  </si>
  <si>
    <t>25.12.11</t>
  </si>
  <si>
    <t>26.12.11</t>
  </si>
  <si>
    <t>31.12.11</t>
  </si>
  <si>
    <t>01.01.10</t>
  </si>
  <si>
    <t>N ew Year*</t>
  </si>
  <si>
    <t>N ew Year</t>
  </si>
  <si>
    <t>06.01.10</t>
  </si>
  <si>
    <t>18.01.10</t>
  </si>
  <si>
    <t>15.02.10</t>
  </si>
  <si>
    <t>02.04.10</t>
  </si>
  <si>
    <t>05.04.10</t>
  </si>
  <si>
    <t>06.06.10</t>
  </si>
  <si>
    <t>25.06.10</t>
  </si>
  <si>
    <t>04.07.10</t>
  </si>
  <si>
    <t>05.07.10</t>
  </si>
  <si>
    <t>06.09.10</t>
  </si>
  <si>
    <t>11.10.10</t>
  </si>
  <si>
    <t>11.11.10</t>
  </si>
  <si>
    <t>25.11.10</t>
  </si>
  <si>
    <t>24.12.10</t>
  </si>
  <si>
    <t>25.12.10</t>
  </si>
  <si>
    <t>26.12.10</t>
  </si>
  <si>
    <t>31.12.10</t>
  </si>
  <si>
    <t>06.01.15</t>
  </si>
  <si>
    <t>19.01.15</t>
  </si>
  <si>
    <t>12.10.15</t>
  </si>
  <si>
    <t>06.04.15</t>
  </si>
  <si>
    <t>17.02.14</t>
  </si>
  <si>
    <t>09.04.12</t>
  </si>
  <si>
    <t>New Year's Day</t>
  </si>
  <si>
    <t>Epiphany, 6 January</t>
  </si>
  <si>
    <t>Good Friday, Easter Sunday - 2</t>
  </si>
  <si>
    <t>Easter Monday, Easter Sunday + 1</t>
  </si>
  <si>
    <t>Ascension Thursday, Easter Sunday + 39</t>
  </si>
  <si>
    <t>Saturday</t>
  </si>
  <si>
    <t>US: Labor Day</t>
  </si>
  <si>
    <t>US: Thanksgiving Day</t>
  </si>
  <si>
    <t>New Year's Eve</t>
  </si>
  <si>
    <t>Sunday</t>
  </si>
  <si>
    <t>US: Independence Day</t>
  </si>
  <si>
    <t>Holiday</t>
  </si>
  <si>
    <t>isBDVBA</t>
  </si>
  <si>
    <t>09.0412</t>
  </si>
  <si>
    <t>23.11.17</t>
  </si>
  <si>
    <t>11.11.12</t>
  </si>
  <si>
    <t>06.01.11</t>
  </si>
  <si>
    <t>24.11.11</t>
  </si>
  <si>
    <t>New Yea r</t>
  </si>
  <si>
    <t>01.0120</t>
  </si>
  <si>
    <t>17.0220</t>
  </si>
  <si>
    <t>10.0420</t>
  </si>
  <si>
    <t>13.0420</t>
  </si>
  <si>
    <t>01.0520</t>
  </si>
  <si>
    <t>04.0520</t>
  </si>
  <si>
    <t>GBP May Day</t>
  </si>
  <si>
    <t>25.0520</t>
  </si>
  <si>
    <t>GBP Bank Holiday Spring</t>
  </si>
  <si>
    <t>04.0720</t>
  </si>
  <si>
    <t>31.0820</t>
  </si>
  <si>
    <t>Bank Holiday Summer</t>
  </si>
  <si>
    <t>07.0920</t>
  </si>
  <si>
    <t>12.1020</t>
  </si>
  <si>
    <t>IJSD Columbus Day</t>
  </si>
  <si>
    <t>11.1120</t>
  </si>
  <si>
    <t>26.1120</t>
  </si>
  <si>
    <t>25.1220</t>
  </si>
  <si>
    <t>26.1220</t>
  </si>
  <si>
    <t>Boxing Day*</t>
  </si>
  <si>
    <t>28.1220</t>
  </si>
  <si>
    <t>06105.19</t>
  </si>
  <si>
    <t>May Day</t>
  </si>
  <si>
    <t>26.08.19</t>
  </si>
  <si>
    <t>IJSD Veterans Day</t>
  </si>
  <si>
    <t>21.12.19</t>
  </si>
  <si>
    <t>New r</t>
  </si>
  <si>
    <t>30.03118</t>
  </si>
  <si>
    <t>02.04118</t>
  </si>
  <si>
    <t>01.05118</t>
  </si>
  <si>
    <t>07.05118</t>
  </si>
  <si>
    <t>28.05118</t>
  </si>
  <si>
    <t>GBP Bank Holiday spring</t>
  </si>
  <si>
    <t>27.08.18</t>
  </si>
  <si>
    <t>03.09118</t>
  </si>
  <si>
    <t>08.10118</t>
  </si>
  <si>
    <t>25.1218</t>
  </si>
  <si>
    <t>01.0117</t>
  </si>
  <si>
    <t>N ew Yea r*</t>
  </si>
  <si>
    <t>02.0117</t>
  </si>
  <si>
    <t>GBP New Year* 2017</t>
  </si>
  <si>
    <t>16.0117</t>
  </si>
  <si>
    <t>20.0217</t>
  </si>
  <si>
    <t>14.04. 17</t>
  </si>
  <si>
    <t>17.0417</t>
  </si>
  <si>
    <t>29.0117</t>
  </si>
  <si>
    <t>04.0717</t>
  </si>
  <si>
    <t>28.08.17</t>
  </si>
  <si>
    <t>25.1217</t>
  </si>
  <si>
    <t>26.1217</t>
  </si>
  <si>
    <t>02.05116</t>
  </si>
  <si>
    <t>30.0116</t>
  </si>
  <si>
    <t>04.0716</t>
  </si>
  <si>
    <t>29.08.16</t>
  </si>
  <si>
    <t>25.1216</t>
  </si>
  <si>
    <t>16.0215</t>
  </si>
  <si>
    <t>03.0415</t>
  </si>
  <si>
    <t>06.0415</t>
  </si>
  <si>
    <t>04.0115</t>
  </si>
  <si>
    <t>04.0715</t>
  </si>
  <si>
    <t>31.08.15</t>
  </si>
  <si>
    <t>12.10115</t>
  </si>
  <si>
    <t>11.1115</t>
  </si>
  <si>
    <t>26111.15</t>
  </si>
  <si>
    <t>25.1215</t>
  </si>
  <si>
    <t>26.1215</t>
  </si>
  <si>
    <t>26.1255</t>
  </si>
  <si>
    <t>28.1215</t>
  </si>
  <si>
    <t>GBP Extra Bank</t>
  </si>
  <si>
    <t>USD M.LiKing Birthday</t>
  </si>
  <si>
    <t>05.05.14</t>
  </si>
  <si>
    <t>26105.14</t>
  </si>
  <si>
    <t>25108.14</t>
  </si>
  <si>
    <t>01.09114</t>
  </si>
  <si>
    <t>13.10114</t>
  </si>
  <si>
    <t>29.03113</t>
  </si>
  <si>
    <t>06.05113</t>
  </si>
  <si>
    <t>27.05113</t>
  </si>
  <si>
    <t>27.0113</t>
  </si>
  <si>
    <t>26.0813</t>
  </si>
  <si>
    <t>14.10. 13</t>
  </si>
  <si>
    <t>11.1113</t>
  </si>
  <si>
    <t>25.1213</t>
  </si>
  <si>
    <t>26.1213</t>
  </si>
  <si>
    <t>GBP New Year* 2012</t>
  </si>
  <si>
    <t>02.0112</t>
  </si>
  <si>
    <t>20.0212</t>
  </si>
  <si>
    <t>06.0412</t>
  </si>
  <si>
    <t>07.05.12</t>
  </si>
  <si>
    <t>28.05112</t>
  </si>
  <si>
    <t>04.0612</t>
  </si>
  <si>
    <t>GBP Diamond Jubilee Celebration 2012</t>
  </si>
  <si>
    <t>05.06.12</t>
  </si>
  <si>
    <t>27.08112</t>
  </si>
  <si>
    <t>25.1212</t>
  </si>
  <si>
    <t>01101.11</t>
  </si>
  <si>
    <t>New</t>
  </si>
  <si>
    <t>03101.11</t>
  </si>
  <si>
    <t>GBP New Year* 2011</t>
  </si>
  <si>
    <t>29.04.11</t>
  </si>
  <si>
    <t>GBP Royal Wedding 2011</t>
  </si>
  <si>
    <t>02.05.11</t>
  </si>
  <si>
    <t>30.05.11</t>
  </si>
  <si>
    <t>04107.11</t>
  </si>
  <si>
    <t>29108.11</t>
  </si>
  <si>
    <t>05109.11</t>
  </si>
  <si>
    <t>10110.11</t>
  </si>
  <si>
    <t>25112.11</t>
  </si>
  <si>
    <t>26112.11</t>
  </si>
  <si>
    <t>27.12.11</t>
  </si>
  <si>
    <t>GBP Christmas Day* 2011</t>
  </si>
  <si>
    <t>02104.10</t>
  </si>
  <si>
    <t>05104.10</t>
  </si>
  <si>
    <t>01105.10</t>
  </si>
  <si>
    <t>03105.10</t>
  </si>
  <si>
    <t>31105.10</t>
  </si>
  <si>
    <t>30.08.10</t>
  </si>
  <si>
    <t>25112.10</t>
  </si>
  <si>
    <t>26112.10</t>
  </si>
  <si>
    <t>Christmas Day* 2010</t>
  </si>
  <si>
    <t>28.12.10</t>
  </si>
  <si>
    <t>GBP Boxing day</t>
  </si>
  <si>
    <t>09.04.20</t>
  </si>
  <si>
    <t>Maundy</t>
  </si>
  <si>
    <t>10104.20</t>
  </si>
  <si>
    <t>13104.20</t>
  </si>
  <si>
    <t>01105.20</t>
  </si>
  <si>
    <t>08105.20</t>
  </si>
  <si>
    <t>DKK Common Prayer Day</t>
  </si>
  <si>
    <t>17005.20</t>
  </si>
  <si>
    <t>NOK Independence Day</t>
  </si>
  <si>
    <t>21105.20</t>
  </si>
  <si>
    <t>22.05.20</t>
  </si>
  <si>
    <t>DKK Day after Ascensio...</t>
  </si>
  <si>
    <t>Ascension Day+l</t>
  </si>
  <si>
    <t>01.06.20</t>
  </si>
  <si>
    <t>Whit Monday</t>
  </si>
  <si>
    <t>05.06.20</t>
  </si>
  <si>
    <t>DKK Constitution Day</t>
  </si>
  <si>
    <t>sat</t>
  </si>
  <si>
    <t>26111.20</t>
  </si>
  <si>
    <t>18.02119</t>
  </si>
  <si>
    <t>18.04.19</t>
  </si>
  <si>
    <t>22.04119</t>
  </si>
  <si>
    <t>01.05119</t>
  </si>
  <si>
    <t>17.05119</t>
  </si>
  <si>
    <t>31.05119</t>
  </si>
  <si>
    <t>DKK Day after Ascension</t>
  </si>
  <si>
    <t>05.06. 19</t>
  </si>
  <si>
    <t>10.06119</t>
  </si>
  <si>
    <t>04.07119</t>
  </si>
  <si>
    <t>02.09119</t>
  </si>
  <si>
    <t>28.1119</t>
  </si>
  <si>
    <t>24.12119</t>
  </si>
  <si>
    <t>25.12119</t>
  </si>
  <si>
    <t>25.1219</t>
  </si>
  <si>
    <t>USD ML.King Birthday</t>
  </si>
  <si>
    <t>29.03.18</t>
  </si>
  <si>
    <t>29103.18</t>
  </si>
  <si>
    <t>30103.18</t>
  </si>
  <si>
    <t>02104.18</t>
  </si>
  <si>
    <t>27.04.18</t>
  </si>
  <si>
    <t>11.05.18</t>
  </si>
  <si>
    <t>17105.18</t>
  </si>
  <si>
    <t>21.05.18</t>
  </si>
  <si>
    <t>28105.18</t>
  </si>
  <si>
    <t>05.06.18</t>
  </si>
  <si>
    <t>13.04.17</t>
  </si>
  <si>
    <t>12.05.17</t>
  </si>
  <si>
    <t>17.05.17</t>
  </si>
  <si>
    <t>25.05117</t>
  </si>
  <si>
    <t xml:space="preserve"> Ascension Day</t>
  </si>
  <si>
    <t>26.05.17</t>
  </si>
  <si>
    <t>26.05117</t>
  </si>
  <si>
    <t>29.05117</t>
  </si>
  <si>
    <t>05.06. 17</t>
  </si>
  <si>
    <t>04.09117</t>
  </si>
  <si>
    <t>09.10117</t>
  </si>
  <si>
    <t>24.12117</t>
  </si>
  <si>
    <t>24.1217</t>
  </si>
  <si>
    <t>25.12117</t>
  </si>
  <si>
    <t>31.1217</t>
  </si>
  <si>
    <t>01.01016</t>
  </si>
  <si>
    <t>18.01016</t>
  </si>
  <si>
    <t>15.02016</t>
  </si>
  <si>
    <t>24.03016</t>
  </si>
  <si>
    <t>22.0416</t>
  </si>
  <si>
    <t>01.05016</t>
  </si>
  <si>
    <t>05.05016</t>
  </si>
  <si>
    <t>31.05.19</t>
  </si>
  <si>
    <t>16.05.16</t>
  </si>
  <si>
    <t>17.0116</t>
  </si>
  <si>
    <t>30.05016</t>
  </si>
  <si>
    <t>05.06016</t>
  </si>
  <si>
    <t>04.07016</t>
  </si>
  <si>
    <t>05.09016</t>
  </si>
  <si>
    <t>11.1116</t>
  </si>
  <si>
    <t>24.11016</t>
  </si>
  <si>
    <t>24.12016</t>
  </si>
  <si>
    <t>25.12016</t>
  </si>
  <si>
    <t>26.12116</t>
  </si>
  <si>
    <t>31.12116</t>
  </si>
  <si>
    <t>19.0115</t>
  </si>
  <si>
    <t>02.04.15</t>
  </si>
  <si>
    <t>02.0415</t>
  </si>
  <si>
    <t>06.04115</t>
  </si>
  <si>
    <t>14.05. 15</t>
  </si>
  <si>
    <t>15.05115</t>
  </si>
  <si>
    <t>15.05.15</t>
  </si>
  <si>
    <t>Ascension Day+ I</t>
  </si>
  <si>
    <t>17.05.15</t>
  </si>
  <si>
    <t>25.05115</t>
  </si>
  <si>
    <t>05.06115</t>
  </si>
  <si>
    <t>04.07115</t>
  </si>
  <si>
    <t>07'09.15</t>
  </si>
  <si>
    <t>12110.15</t>
  </si>
  <si>
    <t>USO Columbus Day</t>
  </si>
  <si>
    <t>26.1115</t>
  </si>
  <si>
    <t>24.1215</t>
  </si>
  <si>
    <t>17.02114</t>
  </si>
  <si>
    <t>17.04.14</t>
  </si>
  <si>
    <t>21.04. 14</t>
  </si>
  <si>
    <t>21.04114</t>
  </si>
  <si>
    <t>01.05114</t>
  </si>
  <si>
    <t>16.05114</t>
  </si>
  <si>
    <t>17.05114</t>
  </si>
  <si>
    <t>26.05114</t>
  </si>
  <si>
    <t>30.05114</t>
  </si>
  <si>
    <t>05.06114</t>
  </si>
  <si>
    <t>09.06114</t>
  </si>
  <si>
    <t>11.1114</t>
  </si>
  <si>
    <t>25.12114</t>
  </si>
  <si>
    <t>26.12114</t>
  </si>
  <si>
    <t>31.12114</t>
  </si>
  <si>
    <t>01101.13</t>
  </si>
  <si>
    <t>28.03.13</t>
  </si>
  <si>
    <t>28103.13</t>
  </si>
  <si>
    <t>29103.13</t>
  </si>
  <si>
    <t>26.04.13</t>
  </si>
  <si>
    <t>09105.13</t>
  </si>
  <si>
    <t>10.05.13</t>
  </si>
  <si>
    <t>17.05.13</t>
  </si>
  <si>
    <t>20.05.13</t>
  </si>
  <si>
    <t>27105.13</t>
  </si>
  <si>
    <t>05106.13</t>
  </si>
  <si>
    <t>04107.13</t>
  </si>
  <si>
    <t>02109.13</t>
  </si>
  <si>
    <t>21.12.13</t>
  </si>
  <si>
    <t>IJSD Presidents Day</t>
  </si>
  <si>
    <t>05.04.12</t>
  </si>
  <si>
    <t>01.0112</t>
  </si>
  <si>
    <t>24.12112</t>
  </si>
  <si>
    <t>24.12.12</t>
  </si>
  <si>
    <t>21.02111</t>
  </si>
  <si>
    <t>21.04111</t>
  </si>
  <si>
    <t>21.0411</t>
  </si>
  <si>
    <t>01.05111</t>
  </si>
  <si>
    <t>17.05111</t>
  </si>
  <si>
    <t>20.05111</t>
  </si>
  <si>
    <t>03.06111</t>
  </si>
  <si>
    <t>05.06111</t>
  </si>
  <si>
    <t>13.06111</t>
  </si>
  <si>
    <t>04.07411</t>
  </si>
  <si>
    <t>24.12.11</t>
  </si>
  <si>
    <t>25.1211</t>
  </si>
  <si>
    <t>01101.10</t>
  </si>
  <si>
    <t>01.04.10</t>
  </si>
  <si>
    <t>30.04.10</t>
  </si>
  <si>
    <t>13.05.10</t>
  </si>
  <si>
    <t>14.05.10</t>
  </si>
  <si>
    <t>17.05.10</t>
  </si>
  <si>
    <t>24.05.10</t>
  </si>
  <si>
    <t>24105.10</t>
  </si>
  <si>
    <t>05106.10</t>
  </si>
  <si>
    <t>04107.10</t>
  </si>
  <si>
    <t>05107.10</t>
  </si>
  <si>
    <t>06109.10</t>
  </si>
  <si>
    <t>21.11.10</t>
  </si>
  <si>
    <t>IJSD Thanks Giving</t>
  </si>
  <si>
    <t>24-12.10</t>
  </si>
  <si>
    <t>25.12110</t>
  </si>
  <si>
    <t>26.12110</t>
  </si>
  <si>
    <t>31.1210</t>
  </si>
  <si>
    <t>DKK Common Prayer Day DEN</t>
  </si>
  <si>
    <t>DKK Day after Ascension DEN</t>
  </si>
  <si>
    <t>DEN DKK Day after Ascension</t>
  </si>
  <si>
    <t xml:space="preserve">DKK Day after Ascension DEN </t>
  </si>
  <si>
    <t>New Year SWE</t>
  </si>
  <si>
    <t>Boxing Day UKG 2020</t>
  </si>
  <si>
    <t>Maundy Thursday, Easter Sunday - 3</t>
  </si>
  <si>
    <t>Great Prayer Day, Easter Sunday + 26</t>
  </si>
  <si>
    <t>Whit Monday, Easter Sunday + 50</t>
  </si>
  <si>
    <t>Norway: Constitution Day, 17 May (1947-04-26, 1947-05-17, -, -)</t>
  </si>
  <si>
    <t>Country</t>
  </si>
  <si>
    <t>Day</t>
  </si>
  <si>
    <t>VBA input</t>
  </si>
  <si>
    <t>VBA output</t>
  </si>
  <si>
    <t>Handelsbanken holidays</t>
  </si>
  <si>
    <t>Quote Market</t>
  </si>
  <si>
    <t>Base Market</t>
  </si>
  <si>
    <t>End date</t>
  </si>
  <si>
    <t>Trade Date</t>
  </si>
  <si>
    <t>SEKON=</t>
  </si>
  <si>
    <t>US: Martin Luther King Day</t>
  </si>
  <si>
    <t>US: Washington's Birthday</t>
  </si>
  <si>
    <t>US: Memorial Day</t>
  </si>
  <si>
    <t>Sweden: Midsummer Eve</t>
  </si>
  <si>
    <t>US: Columbus Day</t>
  </si>
  <si>
    <t>US: Veterans Day</t>
  </si>
  <si>
    <t>UK: Early May Day (first Monday)</t>
  </si>
  <si>
    <t>UK: Late May Day (last Monday)</t>
  </si>
  <si>
    <t>UK: Summer Bank Holiday (last Monday of August)</t>
  </si>
  <si>
    <t>National holiday</t>
  </si>
  <si>
    <t>Bridge day after Ascension Thursday, Easter Sunday + 40</t>
  </si>
  <si>
    <t>Denmark: Constitution Day, 5 June (1849-06-05, 1849-06-05, -, -)</t>
  </si>
  <si>
    <t>UK: Diamond Jubilee Day</t>
  </si>
  <si>
    <t>UK: Royal Wedding 2011</t>
  </si>
  <si>
    <t>04.07.11</t>
  </si>
  <si>
    <t>31.05.10</t>
  </si>
  <si>
    <t>06.05.16</t>
  </si>
  <si>
    <t>10.05.15</t>
  </si>
  <si>
    <t>18.05.12</t>
  </si>
  <si>
    <t>04.05.12</t>
  </si>
  <si>
    <t>Test curDate</t>
  </si>
  <si>
    <t>RIC TN</t>
  </si>
  <si>
    <t>RIC ON</t>
  </si>
  <si>
    <t>Business day base</t>
  </si>
  <si>
    <t>Business day quote</t>
  </si>
  <si>
    <t>Settlement date ON</t>
  </si>
  <si>
    <t>Maturity date TN</t>
  </si>
  <si>
    <t>Settlement date TN</t>
  </si>
  <si>
    <t>Maturity date ON</t>
  </si>
  <si>
    <t>EURON=</t>
  </si>
  <si>
    <t>GBPON=</t>
  </si>
  <si>
    <t>NOKON=</t>
  </si>
  <si>
    <t>DKKON=</t>
  </si>
  <si>
    <t>EURDKKON=</t>
  </si>
  <si>
    <t>EURGBPON=</t>
  </si>
  <si>
    <t>EURNOKON=</t>
  </si>
  <si>
    <t>EURSEKON=</t>
  </si>
  <si>
    <t>SEKTN=</t>
  </si>
  <si>
    <t>EURTN=</t>
  </si>
  <si>
    <t>GBPTN=</t>
  </si>
  <si>
    <t>NOKTN=</t>
  </si>
  <si>
    <t>DKKTN=</t>
  </si>
  <si>
    <t>EURDKKTN=</t>
  </si>
  <si>
    <t>EURGBPTN=</t>
  </si>
  <si>
    <t>EURNOKTN=</t>
  </si>
  <si>
    <t>EURSEKTN=</t>
  </si>
  <si>
    <t>Reuters ON</t>
  </si>
  <si>
    <t>Reuters TN</t>
  </si>
  <si>
    <t>ON vs Reuters</t>
  </si>
  <si>
    <t>TN vs Reuters</t>
  </si>
  <si>
    <t>FXSwap</t>
  </si>
  <si>
    <t>2Y</t>
  </si>
  <si>
    <t>21M</t>
  </si>
  <si>
    <t>18M</t>
  </si>
  <si>
    <t>15M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</si>
  <si>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</si>
  <si>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</si>
  <si>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</si>
  <si>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</si>
  <si>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</si>
  <si>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</si>
  <si>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</si>
  <si>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</si>
  <si>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</si>
  <si>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</si>
  <si>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</si>
  <si>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</si>
  <si>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</si>
  <si>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</si>
  <si>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</si>
  <si>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SN</t>
  </si>
  <si>
    <t>TN</t>
  </si>
  <si>
    <t>ON</t>
  </si>
  <si>
    <t>Spot</t>
  </si>
  <si>
    <t>Maturity date</t>
  </si>
  <si>
    <t>Settlement date</t>
  </si>
  <si>
    <t>Mid Yield</t>
  </si>
  <si>
    <t>Ask yield</t>
  </si>
  <si>
    <t>Bid yield</t>
  </si>
  <si>
    <t>RIC</t>
  </si>
  <si>
    <t>Type</t>
  </si>
  <si>
    <t>Maturity</t>
  </si>
  <si>
    <t>SEK</t>
  </si>
  <si>
    <t>USD</t>
  </si>
  <si>
    <t>Quote</t>
  </si>
  <si>
    <t>Base</t>
  </si>
  <si>
    <t>Trade date</t>
  </si>
  <si>
    <t>Forward price</t>
  </si>
  <si>
    <t>DCC</t>
  </si>
  <si>
    <t>Basis vector</t>
  </si>
  <si>
    <t>Basis curve</t>
  </si>
  <si>
    <t>T</t>
  </si>
  <si>
    <t>Sum 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</si>
</sst>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9" formatCode="0.000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0" fillId="0" borderId="0" xfId="0" applyFont="1"/>
    <xf numFmtId="0" fontId="5" fillId="0" borderId="0" xfId="0" applyFont="1"/>
    <xf numFmtId="0" fontId="4" fillId="3" borderId="0" xfId="0" applyFont="1" applyFill="1"/>
    <xf numFmtId="14" fontId="4" fillId="3" borderId="0" xfId="0" applyNumberFormat="1" applyFont="1" applyFill="1"/>
    <xf numFmtId="164" fontId="0" fillId="0" borderId="0" xfId="0" applyNumberFormat="1"/>
    <xf numFmtId="0" fontId="6" fillId="4" borderId="0" xfId="0" applyFont="1" applyFill="1" applyBorder="1" applyAlignment="1"/>
    <xf numFmtId="0" fontId="4" fillId="5" borderId="0" xfId="0" applyFont="1" applyFill="1"/>
    <xf numFmtId="0" fontId="4" fillId="2" borderId="0" xfId="0" applyFont="1" applyFill="1" applyAlignment="1">
      <alignment horizontal="center"/>
    </xf>
    <xf numFmtId="169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historyrtdserver">
      <tp>
        <v>0.22600000000000001</v>
        <stp/>
        <stp>{72A8F870-10B5-4E75-A21A-664D874633D9}_x0000_</stp>
        <tr r="S2434" s="16"/>
      </tp>
      <tp>
        <v>-4.0999999999999996</v>
        <stp/>
        <stp>{2533A6DE-BB9C-4770-BB78-00DE8E1C1069}_x0000_</stp>
        <tr r="S1145" s="16"/>
      </tp>
      <tp>
        <v>-2.7</v>
        <stp/>
        <stp>{27651FEC-EB0C-4712-8D3E-5C088D3BD696}_x0000_</stp>
        <tr r="S2249" s="16"/>
      </tp>
      <tp>
        <v>0.59799999999999998</v>
        <stp/>
        <stp>{D11189D3-62D0-42B3-9A37-9FCB38439D59}_x0000_</stp>
        <tr r="S813" s="16"/>
      </tp>
      <tp>
        <v>-8.0500000000000007</v>
        <stp/>
        <stp>{5D058047-476D-429A-8BF2-AE1D9D696CBF}_x0000_</stp>
        <tr r="T101" s="16"/>
      </tp>
      <tp>
        <v>0.60099999999999998</v>
        <stp/>
        <stp>{1153CD95-3B50-451D-B5C9-2C8F968A11BF}_x0000_</stp>
        <tr r="T734" s="16"/>
      </tp>
      <tp>
        <v>0.97</v>
        <stp/>
        <stp>{CFACA1B3-E568-4560-B467-54242DEEB8BE}_x0000_</stp>
        <tr r="T447" s="16"/>
      </tp>
      <tp>
        <v>0.78</v>
        <stp/>
        <stp>{B94B4106-D220-4788-B5C0-32160D395309}_x0000_</stp>
        <tr r="T636" s="16"/>
      </tp>
      <tp>
        <v>3.6150000000000002</v>
        <stp/>
        <stp>{5D9481AE-56B1-4CBF-A35A-D572D5320E04}_x0000_</stp>
        <tr r="T2907" s="16"/>
      </tp>
      <tp t="s">
        <v>#N/A</v>
        <stp/>
        <stp>{0F69DA09-4B2D-4EF3-84A8-50032C388DFA}_x0000_</stp>
        <tr r="S1485" s="16"/>
      </tp>
      <tp>
        <v>0.14000000000000001</v>
        <stp/>
        <stp>{9B95D4E5-5696-4BD4-A5AD-2E474400A098}_x0000_</stp>
        <tr r="T2590" s="16"/>
      </tp>
      <tp>
        <v>0.47699999999999998</v>
        <stp/>
        <stp>{C83497D4-615D-4435-9436-5626CD692CE2}_x0000_</stp>
        <tr r="S995" s="16"/>
      </tp>
      <tp>
        <v>3.78</v>
        <stp/>
        <stp>{86B1CFAC-75D7-4532-A71B-682BED1FED0C}_x0000_</stp>
        <tr r="T385" s="16"/>
      </tp>
      <tp t="s">
        <v>#N/A</v>
        <stp/>
        <stp>{F75F9465-3131-4E1D-85E6-2AF84C8B239B}_x0000_</stp>
        <tr r="T2002" s="16"/>
      </tp>
      <tp>
        <v>0.51</v>
        <stp/>
        <stp>{5B94A55C-A2F9-4751-B7CB-06AAEDB6D056}_x0000_</stp>
        <tr r="S889" s="16"/>
      </tp>
      <tp>
        <v>-0.25800000000000001</v>
        <stp/>
        <stp>{8EE83182-F258-409B-9E45-32BF4A8E7930}_x0000_</stp>
        <tr r="S2519" s="16"/>
      </tp>
      <tp>
        <v>-19.579999999999998</v>
        <stp/>
        <stp>{5088FBF8-DA58-46B1-B19B-FDC8E90DDDC8}_x0000_</stp>
        <tr r="S1893" s="16"/>
      </tp>
      <tp>
        <v>-4.75</v>
        <stp/>
        <stp>{C445AE06-EF38-4414-AC30-CB34765BD756}_x0000_</stp>
        <tr r="S1391" s="16"/>
      </tp>
      <tp>
        <v>-25.24</v>
        <stp/>
        <stp>{2A67CAFB-D7CD-408A-B295-E9257E2F50A2}_x0000_</stp>
        <tr r="T109" s="16"/>
      </tp>
      <tp>
        <v>2.7429999999999999</v>
        <stp/>
        <stp>{32E22AFB-42EB-4284-97D3-56497DE56337}_x0000_</stp>
        <tr r="T871" s="16"/>
      </tp>
      <tp t="s">
        <v>#N/A</v>
        <stp/>
        <stp>{84E7653B-1507-44E8-A08A-E9114411E5E5}_x0000_</stp>
        <tr r="T321" s="16"/>
      </tp>
      <tp>
        <v>-5.18</v>
        <stp/>
        <stp>{612FF450-4677-459B-BB3F-3881E05F2BDD}_x0000_</stp>
        <tr r="S1987" s="16"/>
      </tp>
      <tp>
        <v>-29.1</v>
        <stp/>
        <stp>{85C3D46F-083C-4C7B-B6AC-B3B201B646FF}_x0000_</stp>
        <tr r="S1620" s="16"/>
      </tp>
      <tp t="s">
        <v>#N/A</v>
        <stp/>
        <stp>{7B1D2AC4-7F4B-4083-A4EC-8B6B9B76327D}_x0000_</stp>
        <tr r="S1960" s="16"/>
      </tp>
      <tp>
        <v>0.24299999999999999</v>
        <stp/>
        <stp>{957BC412-1BF1-4E90-ADD4-01F4942FF41E}_x0000_</stp>
        <tr r="T2597" s="16"/>
      </tp>
      <tp t="s">
        <v>#N/A</v>
        <stp/>
        <stp>{8FB39341-B71B-4974-B530-E78CD5979649}_x0000_</stp>
        <tr r="T2708" s="16"/>
      </tp>
      <tp t="s">
        <v>#N/A</v>
        <stp/>
        <stp>{6EE3CCEB-5CC4-48BD-8EAD-82CE5BD02CBB}_x0000_</stp>
        <tr r="S237" s="16"/>
      </tp>
      <tp>
        <v>-7.68</v>
        <stp/>
        <stp>{047F7443-02A1-465B-B796-3CFE928ADC8A}_x0000_</stp>
        <tr r="S9" s="16"/>
      </tp>
      <tp>
        <v>0.65</v>
        <stp/>
        <stp>{91422CE5-E870-4ECF-A690-5D2502961BD2}_x0000_</stp>
        <tr r="T739" s="16"/>
      </tp>
      <tp t="s">
        <v>#N/A</v>
        <stp/>
        <stp>{95D8C06D-70A3-41DE-946C-619FA9EC4A85}_x0000_</stp>
        <tr r="S2516" s="16"/>
      </tp>
      <tp>
        <v>2.78</v>
        <stp/>
        <stp>{7AA08EE5-C52C-4384-BA54-5AC19D27CE1E}_x0000_</stp>
        <tr r="T2705" s="16"/>
      </tp>
      <tp>
        <v>-6.32</v>
        <stp/>
        <stp>{C879C628-E097-46BE-97CB-0EE287F21B82}_x0000_</stp>
        <tr r="T1610" s="16"/>
      </tp>
      <tp>
        <v>1.0936999999999999</v>
        <stp/>
        <stp>{9F2B73B3-8483-47CC-9EAD-5A3F726EBCAA}_x0000_</stp>
        <tr r="T2318" s="16"/>
      </tp>
      <tp>
        <v>4.75</v>
        <stp/>
        <stp>{041C902C-189A-44BB-A275-DD59E315BD3E}_x0000_</stp>
        <tr r="S3006" s="16"/>
      </tp>
      <tp t="s">
        <v>#N/A</v>
        <stp/>
        <stp>{F8FEFB70-36A8-43BA-AB89-FB96DBF0AFFE}_x0000_</stp>
        <tr r="S1345" s="16"/>
      </tp>
      <tp>
        <v>0.05</v>
        <stp/>
        <stp>{3F15C8C5-CC1F-48F5-8304-849E65EB6163}_x0000_</stp>
        <tr r="S2658" s="16"/>
      </tp>
      <tp>
        <v>-6.25</v>
        <stp/>
        <stp>{0F960D17-D308-4C6E-A091-9FBFD2868EBF}_x0000_</stp>
        <tr r="S1560" s="16"/>
      </tp>
      <tp>
        <v>0.8</v>
        <stp/>
        <stp>{CE5F1481-31F1-4A61-B866-6F6A255C22D5}_x0000_</stp>
        <tr r="T2374" s="16"/>
      </tp>
      <tp>
        <v>5.57</v>
        <stp/>
        <stp>{67FB904B-2162-4B62-A914-B0DA2C45695D}_x0000_</stp>
        <tr r="T2950" s="16"/>
      </tp>
      <tp>
        <v>-0.98</v>
        <stp/>
        <stp>{3008F460-9DE7-4032-AEB5-30590969C669}_x0000_</stp>
        <tr r="S3210" s="16"/>
      </tp>
      <tp>
        <v>-0.442</v>
        <stp/>
        <stp>{B2EB5183-54A5-4F01-BCA6-A0A177213391}_x0000_</stp>
        <tr r="T1969" s="16"/>
      </tp>
      <tp>
        <v>0.11</v>
        <stp/>
        <stp>{504E01EE-3AC7-446D-B406-11DEA72C4426}_x0000_</stp>
        <tr r="T2662" s="16"/>
      </tp>
      <tp>
        <v>5.09</v>
        <stp/>
        <stp>{28B536DD-34D3-4C65-9292-0AF9DC4E6FB6}_x0000_</stp>
        <tr r="T2992" s="16"/>
      </tp>
      <tp>
        <v>-15.5</v>
        <stp/>
        <stp>{F234820A-9D2B-4CA5-AC1D-5E00FA7693AF}_x0000_</stp>
        <tr r="S1836" s="16"/>
      </tp>
      <tp>
        <v>2.75</v>
        <stp/>
        <stp>{CED4B381-F5F8-486B-A9E2-FBB02B096926}_x0000_</stp>
        <tr r="T2917" s="16"/>
      </tp>
      <tp>
        <v>0.59599999999999997</v>
        <stp/>
        <stp>{9F45904D-6F9F-4680-8C9B-1EC3AF929E5B}_x0000_</stp>
        <tr r="S2557" s="16"/>
      </tp>
      <tp t="s">
        <v>#N/A</v>
        <stp/>
        <stp>{5054DF14-7AC0-4AE2-AACF-33D2A3BBC4B6}_x0000_</stp>
        <tr r="S1649" s="16"/>
      </tp>
      <tp>
        <v>-7.7</v>
        <stp/>
        <stp>{35574B42-F955-45EC-8B10-A51D05E80EBD}_x0000_</stp>
        <tr r="S149" s="16"/>
      </tp>
      <tp>
        <v>-11.33</v>
        <stp/>
        <stp>{6F9938B8-E582-432F-9E1E-A7BFD97609AF}_x0000_</stp>
        <tr r="T1259" s="16"/>
      </tp>
      <tp>
        <v>-3.12</v>
        <stp/>
        <stp>{B8A4DA27-06B5-48A6-8137-0E71BD0CD376}_x0000_</stp>
        <tr r="S3248" s="16"/>
      </tp>
      <tp t="s">
        <v>#N/A</v>
        <stp/>
        <stp>{B07B502B-AEA0-4750-B5CE-3CD777DD68BB}_x0000_</stp>
        <tr r="S2673" s="16"/>
      </tp>
      <tp t="s">
        <v>#N/A</v>
        <stp/>
        <stp>{F26589EE-8F80-4256-8FE4-98A54A7FEF94}_x0000_</stp>
        <tr r="S2869" s="16"/>
      </tp>
      <tp>
        <v>3.37</v>
        <stp/>
        <stp>{5BB9C4FD-D23A-4D56-8426-4B9DC09C47C0}_x0000_</stp>
        <tr r="S2906" s="16"/>
      </tp>
      <tp>
        <v>-22.8</v>
        <stp/>
        <stp>{4C5D922B-C091-45E7-9AFE-BE76655699F6}_x0000_</stp>
        <tr r="T1668" s="16"/>
      </tp>
      <tp>
        <v>-8.36</v>
        <stp/>
        <stp>{BBB9FAE5-8966-404D-B81F-CAF909D0842D}_x0000_</stp>
        <tr r="S193" s="16"/>
      </tp>
      <tp>
        <v>-7.84</v>
        <stp/>
        <stp>{711A7290-9C78-4D8E-B388-F17A26DF2CBB}_x0000_</stp>
        <tr r="S122" s="16"/>
      </tp>
      <tp t="s">
        <v>#N/A</v>
        <stp/>
        <stp>{B1810D53-FA33-4B9F-B7D3-A91FAE3E9437}_x0000_</stp>
        <tr r="S2248" s="16"/>
      </tp>
      <tp>
        <v>-0.6</v>
        <stp/>
        <stp>{C58DEAB2-3E98-4618-99FC-44FF0D31D3A2}_x0000_</stp>
        <tr r="T1525" s="16"/>
      </tp>
      <tp>
        <v>-7.25</v>
        <stp/>
        <stp>{38034369-D07F-400F-84CC-370240604102}_x0000_</stp>
        <tr r="S232" s="16"/>
      </tp>
      <tp>
        <v>2.1720000000000002</v>
        <stp/>
        <stp>{30CA5D11-2817-41E4-9A5A-BFA98C13927F}_x0000_</stp>
        <tr r="S767" s="16"/>
      </tp>
      <tp>
        <v>3.347</v>
        <stp/>
        <stp>{C58BFD09-1FF6-426D-9F1F-2F643B004EB7}_x0000_</stp>
        <tr r="T2795" s="16"/>
      </tp>
      <tp>
        <v>-8.4499999999999993</v>
        <stp/>
        <stp>{44E27DD0-5D0A-4AC7-B64E-4C3039ABF4FF}_x0000_</stp>
        <tr r="S120" s="16"/>
      </tp>
      <tp t="s">
        <v>#N/A</v>
        <stp/>
        <stp>{54187C09-3AB4-41B9-977E-FEA8A43E2563}_x0000_</stp>
        <tr r="T1832" s="16"/>
      </tp>
      <tp t="s">
        <v>#N/A</v>
        <stp/>
        <stp>{99C6B983-9137-4168-BCD6-D862315B8CC0}_x0000_</stp>
        <tr r="S1028" s="16"/>
      </tp>
      <tp>
        <v>0.186</v>
        <stp/>
        <stp>{6637F7F7-D25A-4A61-AD7B-63013C270706}_x0000_</stp>
        <tr r="T2589" s="16"/>
      </tp>
      <tp>
        <v>0.79</v>
        <stp/>
        <stp>{5B94A772-742C-4335-B387-0A47CF6A3136}_x0000_</stp>
        <tr r="S481" s="16"/>
      </tp>
      <tp t="s">
        <v>#N/A</v>
        <stp/>
        <stp>{282BAAB7-58F7-4C5C-B95C-91AF3D90521A}_x0000_</stp>
        <tr r="S1580" s="16"/>
      </tp>
      <tp>
        <v>-6.18</v>
        <stp/>
        <stp>{298B6A5B-AF4A-48F5-9BFA-7ED568D67CF3}_x0000_</stp>
        <tr r="S1757" s="16"/>
      </tp>
      <tp>
        <v>-1.71</v>
        <stp/>
        <stp>{02B476C9-223A-4408-A8FF-DF59D47C92D4}_x0000_</stp>
        <tr r="S2202" s="16"/>
      </tp>
      <tp>
        <v>0.95</v>
        <stp/>
        <stp>{BCC6E497-FB6E-4861-8714-1971C001F462}_x0000_</stp>
        <tr r="T467" s="16"/>
      </tp>
      <tp t="s">
        <v>#N/A</v>
        <stp/>
        <stp>{F4D40B45-50ED-4162-B6D2-511AE58B5441}_x0000_</stp>
        <tr r="T3272" s="16"/>
      </tp>
      <tp>
        <v>0.74</v>
        <stp/>
        <stp>{2A2C5F01-787C-4790-BD73-B0DA99022FEF}_x0000_</stp>
        <tr r="T617" s="16"/>
      </tp>
      <tp t="s">
        <v>#N/A</v>
        <stp/>
        <stp>{5CFA9C8D-683D-4E8D-AA87-C13FD1E5F30D}_x0000_</stp>
        <tr r="S1007" s="16"/>
      </tp>
      <tp>
        <v>-6.13</v>
        <stp/>
        <stp>{23F77C93-7167-4620-B9FA-8C7355CCD4C3}_x0000_</stp>
        <tr r="S297" s="16"/>
      </tp>
      <tp>
        <v>0.2006</v>
        <stp/>
        <stp>{090E2FD8-D6CE-4952-B88B-0E379D3B3D95}_x0000_</stp>
        <tr r="T2333" s="16"/>
      </tp>
      <tp>
        <v>0.13</v>
        <stp/>
        <stp>{33BB6DCD-F915-4D58-8B2B-E054467BF4B8}_x0000_</stp>
        <tr r="S2463" s="16"/>
      </tp>
      <tp>
        <v>0.71799999999999997</v>
        <stp/>
        <stp>{5ADA43EB-39FC-431B-AFA0-3C913991E6B2}_x0000_</stp>
        <tr r="T2311" s="16"/>
      </tp>
      <tp>
        <v>-1.94</v>
        <stp/>
        <stp>{68B281D0-1124-47FD-BB71-8C3F25B4D912}_x0000_</stp>
        <tr r="S2172" s="16"/>
      </tp>
      <tp>
        <v>0.56000000000000005</v>
        <stp/>
        <stp>{16F89C1F-9655-4928-B068-14F7F64D994F}_x0000_</stp>
        <tr r="S2424" s="16"/>
      </tp>
      <tp>
        <v>0.56799999999999995</v>
        <stp/>
        <stp>{6893B8B6-3A6E-4556-8A91-B1FCA00A7DA9}_x0000_</stp>
        <tr r="S835" s="16"/>
      </tp>
      <tp>
        <v>0.39</v>
        <stp/>
        <stp>{E9D31452-10B0-4801-A3CF-95838A887EB4}_x0000_</stp>
        <tr r="S1050" s="16"/>
      </tp>
      <tp>
        <v>1.9039999999999999</v>
        <stp/>
        <stp>{3F62C4FD-DE0C-47C9-A66F-14DB69620FBE}_x0000_</stp>
        <tr r="T933" s="16"/>
      </tp>
      <tp>
        <v>-2.6640000000000001</v>
        <stp/>
        <stp>{8678B7BC-74DB-4E73-89C1-7C1DA5FA10CB}_x0000_</stp>
        <tr r="T2091" s="16"/>
      </tp>
      <tp t="s">
        <v>#N/A</v>
        <stp/>
        <stp>{5EE6BB1D-B971-480C-AD24-4A393342DF72}_x0000_</stp>
        <tr r="S1098" s="16"/>
      </tp>
      <tp>
        <v>-4.45</v>
        <stp/>
        <stp>{1D482A14-7143-4BAF-945C-C5441234FB3F}_x0000_</stp>
        <tr r="S1186" s="16"/>
      </tp>
      <tp t="s">
        <v>#N/A</v>
        <stp/>
        <stp>{DD106BEC-AD57-435E-BD5B-1E92EEA41184}_x0000_</stp>
        <tr r="S2149" s="16"/>
      </tp>
      <tp>
        <v>0.18</v>
        <stp/>
        <stp>{3467D157-B816-41BC-B242-3DD51D3FB7A4}_x0000_</stp>
        <tr r="S2567" s="16"/>
      </tp>
      <tp t="s">
        <v>#N/A</v>
        <stp/>
        <stp>{489C0758-713B-49CF-8BE0-1AD9618D25B1}_x0000_</stp>
        <tr r="T3031" s="16"/>
      </tp>
      <tp>
        <v>-3.6</v>
        <stp/>
        <stp>{CEAD997D-FC82-46D9-9DAF-AD7DB5F39CEE}_x0000_</stp>
        <tr r="S2260" s="16"/>
      </tp>
      <tp>
        <v>-17.5</v>
        <stp/>
        <stp>{B5ABC292-2ACB-4ACD-AD37-A19FFD921D0B}_x0000_</stp>
        <tr r="T1724" s="16"/>
      </tp>
      <tp>
        <v>-29</v>
        <stp/>
        <stp>{DE0315C1-8A82-4F68-83F3-2B1FDD8BFDEE}_x0000_</stp>
        <tr r="T157" s="16"/>
      </tp>
      <tp>
        <v>0.23400000000000001</v>
        <stp/>
        <stp>{546759D2-78EE-4E0F-AFAE-524B22C6F535}_x0000_</stp>
        <tr r="S2428" s="16"/>
      </tp>
      <tp>
        <v>-22.86</v>
        <stp/>
        <stp>{91F6FAA1-2CA4-4408-A1B1-E0CAE0AA8126}_x0000_</stp>
        <tr r="T67" s="16"/>
      </tp>
      <tp>
        <v>0.61299999999999999</v>
        <stp/>
        <stp>{1BDF3905-7C34-4554-B4B6-438F7312F0FF}_x0000_</stp>
        <tr r="S805" s="16"/>
      </tp>
      <tp>
        <v>0.59</v>
        <stp/>
        <stp>{B2F1FD73-492D-4903-99C0-B9DE86CCA123}_x0000_</stp>
        <tr r="S741" s="16"/>
      </tp>
      <tp>
        <v>-6.5</v>
        <stp/>
        <stp>{A3172EE6-BAE9-42B0-B8E3-0C81ABFB3C9B}_x0000_</stp>
        <tr r="T1767" s="16"/>
      </tp>
      <tp>
        <v>2.5630000000000002</v>
        <stp/>
        <stp>{C7D1E8CF-6322-415C-A079-873E9BADCBA1}_x0000_</stp>
        <tr r="S463" s="16"/>
      </tp>
      <tp t="s">
        <v>#N/A</v>
        <stp/>
        <stp>{E8466541-3C9F-46A1-86C7-06D184769362}_x0000_</stp>
        <tr r="S737" s="16"/>
      </tp>
      <tp>
        <v>3.54</v>
        <stp/>
        <stp>{D081C499-B012-4B14-81F6-E78016002D8F}_x0000_</stp>
        <tr r="T2899" s="16"/>
      </tp>
      <tp>
        <v>0.629</v>
        <stp/>
        <stp>{51265A5D-65A5-4E41-A031-A454B7C5A163}_x0000_</stp>
        <tr r="S827" s="16"/>
      </tp>
      <tp t="s">
        <v>#N/A</v>
        <stp/>
        <stp>{8C0A344E-4CC9-4B7F-AC23-A6CAF1EE293E}_x0000_</stp>
        <tr r="S3118" s="16"/>
      </tp>
      <tp>
        <v>3.87</v>
        <stp/>
        <stp>{E3A64737-FC5E-4278-A741-06CACB5A432B}_x0000_</stp>
        <tr r="T2934" s="16"/>
      </tp>
      <tp>
        <v>-2.3079999999999998</v>
        <stp/>
        <stp>{3B215360-DA2A-426A-AB77-9C603DFF5753}_x0000_</stp>
        <tr r="T2278" s="16"/>
      </tp>
      <tp>
        <v>-7.36</v>
        <stp/>
        <stp>{41EE335B-C77E-49F8-99EE-90BA0FEE8C31}_x0000_</stp>
        <tr r="T23" s="16"/>
      </tp>
      <tp>
        <v>0.90500000000000003</v>
        <stp/>
        <stp>{A2888B1F-AD6B-49D8-89D8-BD47015B81A9}_x0000_</stp>
        <tr r="T440" s="16"/>
      </tp>
      <tp>
        <v>-10.53</v>
        <stp/>
        <stp>{FA7D98E4-A45F-46EB-A87F-54CC81FBD856}_x0000_</stp>
        <tr r="T108" s="16"/>
      </tp>
      <tp>
        <v>-7.03</v>
        <stp/>
        <stp>{FB046FFF-5507-4292-A36E-BED55F447FC5}_x0000_</stp>
        <tr r="S1772" s="16"/>
      </tp>
      <tp t="s">
        <v>#N/A</v>
        <stp/>
        <stp>{886DF1A8-9144-4603-8F26-18ECBD3ABE2A}_x0000_</stp>
        <tr r="T349" s="16"/>
      </tp>
      <tp>
        <v>-2.12</v>
        <stp/>
        <stp>{57E2BEED-C35B-4800-9EEE-60CA99FBBC9D}_x0000_</stp>
        <tr r="S2152" s="16"/>
      </tp>
      <tp>
        <v>-2.37</v>
        <stp/>
        <stp>{E19F26D6-1195-4B9C-824D-332F1F64F65D}_x0000_</stp>
        <tr r="T1944" s="16"/>
      </tp>
      <tp>
        <v>-3</v>
        <stp/>
        <stp>{0606FFEA-66C8-42FD-920C-1DA63A946E58}_x0000_</stp>
        <tr r="S1385" s="16"/>
      </tp>
      <tp>
        <v>-1.01</v>
        <stp/>
        <stp>{EC888C54-70DC-40B3-8255-A7F69FDD8607}_x0000_</stp>
        <tr r="S3211" s="16"/>
      </tp>
      <tp>
        <v>-5.55</v>
        <stp/>
        <stp>{3304E130-25D8-4859-9025-EBF0EBDFE2A2}_x0000_</stp>
        <tr r="T330" s="16"/>
      </tp>
      <tp>
        <v>-9.4</v>
        <stp/>
        <stp>{D0D6EA1B-0A8B-46A4-BB8F-5AFF92CCB418}_x0000_</stp>
        <tr r="S1330" s="16"/>
      </tp>
      <tp t="s">
        <v>#N/A</v>
        <stp/>
        <stp>{FD644107-B02E-46DB-BD6F-C6CB8DC0B122}_x0000_</stp>
        <tr r="T2600" s="16"/>
      </tp>
      <tp t="s">
        <v>#N/A</v>
        <stp/>
        <stp>{B34340D2-F46D-4E5E-A706-9CD0BCCDE39B}_x0000_</stp>
        <tr r="S1699" s="16"/>
      </tp>
      <tp>
        <v>1.63</v>
        <stp/>
        <stp>{10776B99-F98E-40F3-A878-D9DDEF6D27EB}_x0000_</stp>
        <tr r="S2676" s="16"/>
      </tp>
      <tp>
        <v>-3.4</v>
        <stp/>
        <stp>{A9097593-5539-46A7-9316-A71F7E43D53F}_x0000_</stp>
        <tr r="S1322" s="16"/>
      </tp>
      <tp>
        <v>5.13</v>
        <stp/>
        <stp>{ABF256EA-8A7C-45DB-B85F-C96656A32C33}_x0000_</stp>
        <tr r="T3043" s="16"/>
      </tp>
      <tp>
        <v>3.3</v>
        <stp/>
        <stp>{F52E12F3-C859-4CBE-BC42-B172126F39B3}_x0000_</stp>
        <tr r="S2802" s="16"/>
      </tp>
      <tp t="s">
        <v>#N/A</v>
        <stp/>
        <stp>{246473FB-6324-4448-B995-C449B7792107}_x0000_</stp>
        <tr r="T2517" s="16"/>
      </tp>
      <tp t="s">
        <v>#N/A</v>
        <stp/>
        <stp>{95985650-CDC6-4301-95B3-DE46762ECD77}_x0000_</stp>
        <tr r="T2687" s="16"/>
      </tp>
      <tp>
        <v>0.76</v>
        <stp/>
        <stp>{1584F77D-307A-4A43-BE16-8B531C2AA653}_x0000_</stp>
        <tr r="S398" s="16"/>
      </tp>
      <tp>
        <v>-10.24</v>
        <stp/>
        <stp>{C7652E78-B2F9-4C2C-827C-9846A1B286F1}_x0000_</stp>
        <tr r="S114" s="16"/>
      </tp>
      <tp>
        <v>3.52</v>
        <stp/>
        <stp>{02E5482B-10E8-49BD-920F-B034D0AEB12F}_x0000_</stp>
        <tr r="T2864" s="16"/>
      </tp>
      <tp>
        <v>-4.17</v>
        <stp/>
        <stp>{2E10DDF7-E5AB-4538-A465-68D484565395}_x0000_</stp>
        <tr r="T1181" s="16"/>
      </tp>
      <tp>
        <v>-8.92</v>
        <stp/>
        <stp>{1D1B4DA3-E9D7-498A-8F19-67BE40ABF926}_x0000_</stp>
        <tr r="T1249" s="16"/>
      </tp>
      <tp>
        <v>0.90500000000000003</v>
        <stp/>
        <stp>{C32623D0-4417-4DD1-A661-7E7225BC9C2F}_x0000_</stp>
        <tr r="T414" s="16"/>
      </tp>
      <tp>
        <v>-1.35</v>
        <stp/>
        <stp>{FA5DFCE8-0705-4BCE-9C24-C6AEF5EC8C24}_x0000_</stp>
        <tr r="S3128" s="16"/>
      </tp>
      <tp t="s">
        <v>#N/A</v>
        <stp/>
        <stp>{A516B890-21F7-4B5B-9F52-8423DB592FB4}_x0000_</stp>
        <tr r="S363" s="16"/>
      </tp>
      <tp>
        <v>0.80200000000000005</v>
        <stp/>
        <stp>{65B5CEC4-D077-4BEA-89DF-B298AE35433D}_x0000_</stp>
        <tr r="S559" s="16"/>
      </tp>
      <tp t="s">
        <v>#N/A</v>
        <stp/>
        <stp>{E69990CA-6B19-4ABA-8185-C1DCDB5D8372}_x0000_</stp>
        <tr r="T2404" s="16"/>
      </tp>
      <tp>
        <v>-27.9</v>
        <stp/>
        <stp>{6CA10AE8-5921-4DFF-B12B-29D992B0BB41}_x0000_</stp>
        <tr r="T4" s="16"/>
      </tp>
      <tp>
        <v>-0.74</v>
        <stp/>
        <stp>{6DBF4DF0-4A15-4A6D-AA0A-9592BB0B2942}_x0000_</stp>
        <tr r="S3129" s="16"/>
      </tp>
      <tp>
        <v>0.223</v>
        <stp/>
        <stp>{A9829D4C-D75F-49A1-ADAF-EDA8ED9C118B}_x0000_</stp>
        <tr r="S2540" s="16"/>
      </tp>
      <tp>
        <v>-4.1900000000000004</v>
        <stp/>
        <stp>{12332272-60CA-4CA8-AA80-895A2A63B237}_x0000_</stp>
        <tr r="T1202" s="16"/>
      </tp>
      <tp>
        <v>0.76700000000000002</v>
        <stp/>
        <stp>{857A6C42-2CDB-4C05-BDAF-23CAE63EEA77}_x0000_</stp>
        <tr r="T2542" s="16"/>
      </tp>
      <tp t="s">
        <v>#N/A</v>
        <stp/>
        <stp>{A3035782-07BA-4D13-A695-B7D0923EC276}_x0000_</stp>
        <tr r="S1318" s="16"/>
      </tp>
      <tp>
        <v>2.76</v>
        <stp/>
        <stp>{1B79F547-86B5-4063-9CC3-9D1D30427EC6}_x0000_</stp>
        <tr r="S400" s="16"/>
      </tp>
      <tp>
        <v>-7.25</v>
        <stp/>
        <stp>{1FF98786-2980-4FD1-B7FC-2A98C6F808F6}_x0000_</stp>
        <tr r="S207" s="16"/>
      </tp>
      <tp>
        <v>-8.4700000000000006</v>
        <stp/>
        <stp>{205EAB2A-244E-4BF5-8023-6D2DE0598E12}_x0000_</stp>
        <tr r="S192" s="16"/>
      </tp>
      <tp t="s">
        <v>#N/A</v>
        <stp/>
        <stp>{153FB1C2-AEDA-4A6F-967E-7241741D9838}_x0000_</stp>
        <tr r="S1269" s="16"/>
      </tp>
      <tp>
        <v>-7.75</v>
        <stp/>
        <stp>{A80D7974-63C9-46C7-B645-5F4A5AF01653}_x0000_</stp>
        <tr r="T1350" s="16"/>
      </tp>
      <tp>
        <v>-2.9369999999999998</v>
        <stp/>
        <stp>{B93A1E27-310D-462C-A0AE-DA221BF5D2C3}_x0000_</stp>
        <tr r="T2046" s="16"/>
      </tp>
      <tp>
        <v>0.93300000000000005</v>
        <stp/>
        <stp>{3E7FFB9A-90FD-4AE0-A541-35C42793D0EC}_x0000_</stp>
        <tr r="T2395" s="16"/>
      </tp>
      <tp>
        <v>3.13</v>
        <stp/>
        <stp>{E9D9D5B6-798F-4C54-A445-16216C93D4E2}_x0000_</stp>
        <tr r="T2224" s="16"/>
      </tp>
      <tp t="s">
        <v>#N/A</v>
        <stp/>
        <stp>{5F4FF721-7F78-471B-AD9A-9C9BAEECCDB2}_x0000_</stp>
        <tr r="S2778" s="16"/>
      </tp>
      <tp>
        <v>-6.24</v>
        <stp/>
        <stp>{2D55269F-8A75-48AC-977C-F219E768E58A}_x0000_</stp>
        <tr r="T1536" s="16"/>
      </tp>
      <tp>
        <v>0.21099999999999999</v>
        <stp/>
        <stp>{8B8FE251-7703-4CFA-BFE6-D13A6C569374}_x0000_</stp>
        <tr r="S2435" s="16"/>
      </tp>
      <tp t="s">
        <v>#N/A</v>
        <stp/>
        <stp>{6E8B91A8-4DC3-4CFD-B6CD-847854E2DCF7}_x0000_</stp>
        <tr r="S133" s="16"/>
      </tp>
      <tp t="s">
        <v>#N/A</v>
        <stp/>
        <stp>{BA3DC379-BF4E-4EAC-8642-6D781AF11DA8}_x0000_</stp>
        <tr r="T182" s="16"/>
      </tp>
      <tp>
        <v>-6.3</v>
        <stp/>
        <stp>{D35BEFC7-5D2F-4B08-93C6-FAA863DD250E}_x0000_</stp>
        <tr r="T1582" s="16"/>
      </tp>
      <tp>
        <v>0.255</v>
        <stp/>
        <stp>{07199637-F4B7-4DA3-9932-A17F3CE12FDC}_x0000_</stp>
        <tr r="T2555" s="16"/>
      </tp>
      <tp t="s">
        <v>#N/A</v>
        <stp/>
        <stp>{85B9D7AB-4379-45C0-87C9-3B125A23121E}_x0000_</stp>
        <tr r="T1156" s="16"/>
      </tp>
      <tp>
        <v>-8.9</v>
        <stp/>
        <stp>{BEAA5909-0987-481E-BFAC-281460195F32}_x0000_</stp>
        <tr r="T180" s="16"/>
      </tp>
      <tp>
        <v>0.21</v>
        <stp/>
        <stp>{91374EEC-2B0F-4FDD-B7B9-BC23D59A81E7}_x0000_</stp>
        <tr r="S2297" s="16"/>
      </tp>
      <tp t="s">
        <v>#N/A</v>
        <stp/>
        <stp>{D46BD504-CE3E-410D-B58C-2CF9F1C23408}_x0000_</stp>
        <tr r="T1331" s="16"/>
      </tp>
      <tp t="s">
        <v>#N/A</v>
        <stp/>
        <stp>{0FCD6F02-FC1C-42BE-B3CB-7D9EF59EBB02}_x0000_</stp>
        <tr r="S1989" s="16"/>
      </tp>
      <tp t="s">
        <v>#N/A</v>
        <stp/>
        <stp>{5CD000EA-DB03-4E76-A23F-2425125B7CA7}_x0000_</stp>
        <tr r="T1919" s="16"/>
      </tp>
      <tp t="s">
        <v>#N/A</v>
        <stp/>
        <stp>{F951A7E3-0D6F-40F7-A830-BE52866FBD34}_x0000_</stp>
        <tr r="S1628" s="16"/>
      </tp>
      <tp>
        <v>-6.74</v>
        <stp/>
        <stp>{3F0953C5-40EB-4C07-AF6B-D52D0432AA48}_x0000_</stp>
        <tr r="T1770" s="16"/>
      </tp>
      <tp>
        <v>0.217</v>
        <stp/>
        <stp>{0A3CBA7F-214A-4FF4-9606-1AD04BABA4E9}_x0000_</stp>
        <tr r="T2578" s="16"/>
      </tp>
      <tp>
        <v>-0.25</v>
        <stp/>
        <stp>{B640F0ED-6221-4E83-A951-39CC779E79EA}_x0000_</stp>
        <tr r="T1510" s="16"/>
      </tp>
      <tp>
        <v>-5.0999999999999996</v>
        <stp/>
        <stp>{B8A2F9BA-99F7-4322-AA33-E1A372B7580F}_x0000_</stp>
        <tr r="S1820" s="16"/>
      </tp>
      <tp>
        <v>2.75</v>
        <stp/>
        <stp>{A91E6F07-C29E-4B7F-A6D5-3E09FE2CFDC7}_x0000_</stp>
        <tr r="T560" s="16"/>
      </tp>
      <tp t="s">
        <v>#N/A</v>
        <stp/>
        <stp>{8E8E8CD8-6167-4297-A85D-5ED9A574B9C0}_x0000_</stp>
        <tr r="S49" s="16"/>
      </tp>
      <tp>
        <v>3.51</v>
        <stp/>
        <stp>{FEB3CE63-D776-431F-B435-1636CADAD834}_x0000_</stp>
        <tr r="T3020" s="16"/>
      </tp>
      <tp>
        <v>1.4550000000000001</v>
        <stp/>
        <stp>{2D94F69D-70DA-4DDE-9302-7D57FF293B7B}_x0000_</stp>
        <tr r="S1005" s="16"/>
      </tp>
      <tp>
        <v>2.7530000000000001</v>
        <stp/>
        <stp>{9540562B-A4DA-45FA-A803-4F88CAE9DDFF}_x0000_</stp>
        <tr r="T399" s="16"/>
      </tp>
      <tp>
        <v>4.18</v>
        <stp/>
        <stp>{00E02259-425C-4AFB-B1D2-D1293BAAA2EB}_x0000_</stp>
        <tr r="S2949" s="16"/>
      </tp>
      <tp>
        <v>-16.82</v>
        <stp/>
        <stp>{64B6D26E-3D42-4ECB-A22E-221DBC17AF75}_x0000_</stp>
        <tr r="T1801" s="16"/>
      </tp>
      <tp t="s">
        <v>#N/A</v>
        <stp/>
        <stp>{3DD9AB9D-FF97-461B-9661-D0E87A3217BD}_x0000_</stp>
        <tr r="S1297" s="16"/>
      </tp>
      <tp>
        <v>0.43</v>
        <stp/>
        <stp>{2B7A2328-80D1-4F73-A318-31D9483C24EE}_x0000_</stp>
        <tr r="T1043" s="16"/>
      </tp>
      <tp>
        <v>3.46</v>
        <stp/>
        <stp>{8E0A5294-20C2-442A-BA64-EEFD0E3C9E1B}_x0000_</stp>
        <tr r="T2854" s="16"/>
      </tp>
      <tp>
        <v>0.217</v>
        <stp/>
        <stp>{E85B3BD4-A047-4C22-B00A-27D2C8AD2A30}_x0000_</stp>
        <tr r="T2522" s="16"/>
      </tp>
      <tp>
        <v>-3</v>
        <stp/>
        <stp>{5B2C9E1F-4724-44BE-A295-D19286174A3B}_x0000_</stp>
        <tr r="S1369" s="16"/>
      </tp>
      <tp>
        <v>-8.4700000000000006</v>
        <stp/>
        <stp>{E66E1452-A509-4FE0-BA18-63C49AAEF907}_x0000_</stp>
        <tr r="T100" s="16"/>
      </tp>
      <tp>
        <v>2.7010000000000001</v>
        <stp/>
        <stp>{CC1B7CCE-BA31-4304-90E4-67EBE94A66B8}_x0000_</stp>
        <tr r="T462" s="16"/>
      </tp>
      <tp>
        <v>-1.52</v>
        <stp/>
        <stp>{6A8467F7-8F46-4995-9102-9277161A6ADD}_x0000_</stp>
        <tr r="S3169" s="16"/>
      </tp>
      <tp>
        <v>4.3</v>
        <stp/>
        <stp>{08176683-522B-4973-A2D9-676BE7A83651}_x0000_</stp>
        <tr r="T2994" s="16"/>
      </tp>
      <tp t="s">
        <v>#N/A</v>
        <stp/>
        <stp>{187E45B4-C55F-430D-9A57-10C623A80F0E}_x0000_</stp>
        <tr r="S2877" s="16"/>
      </tp>
      <tp t="s">
        <v>#N/A</v>
        <stp/>
        <stp>{CC363BC8-F1C6-45DB-8B52-B4AD19DD2FDE}_x0000_</stp>
        <tr r="T2192" s="16"/>
      </tp>
      <tp>
        <v>-7.0000000000000007E-2</v>
        <stp/>
        <stp>{2C386356-5A70-4C94-8814-340DBDC2EBA1}_x0000_</stp>
        <tr r="T3106" s="16"/>
      </tp>
      <tp>
        <v>-1.0289999999999999</v>
        <stp/>
        <stp>{89092941-9398-4133-AAF8-C901315A1794}_x0000_</stp>
        <tr r="T2074" s="16"/>
      </tp>
      <tp t="s">
        <v>#N/A</v>
        <stp/>
        <stp>{822584F1-13A4-43CC-AB97-7371A1A0BCA3}_x0000_</stp>
        <tr r="S28" s="16"/>
      </tp>
      <tp t="s">
        <v>#N/A</v>
        <stp/>
        <stp>{CC7CAB5E-F447-4501-88C9-778A298B9639}_x0000_</stp>
        <tr r="S2031" s="16"/>
      </tp>
      <tp t="s">
        <v>#N/A</v>
        <stp/>
        <stp>{E4B05B3C-D568-4370-9E0A-864B79807F68}_x0000_</stp>
        <tr r="T1070" s="16"/>
      </tp>
      <tp>
        <v>-6.92</v>
        <stp/>
        <stp>{0CC6B17A-E285-4814-BF6B-83E780A62D11}_x0000_</stp>
        <tr r="T212" s="16"/>
      </tp>
      <tp t="s">
        <v>#N/A</v>
        <stp/>
        <stp>{DE5A40FE-2D54-469F-B4C3-963772F5E17B}_x0000_</stp>
        <tr r="S2419" s="16"/>
      </tp>
      <tp>
        <v>-5.7</v>
        <stp/>
        <stp>{F51E9628-86EA-4354-B147-8FD8D5EBDE96}_x0000_</stp>
        <tr r="T311" s="16"/>
      </tp>
      <tp>
        <v>2.681</v>
        <stp/>
        <stp>{B597D8B0-A472-46C3-BA12-6D6DDE56FBC3}_x0000_</stp>
        <tr r="T532" s="16"/>
      </tp>
      <tp t="s">
        <v>#N/A</v>
        <stp/>
        <stp>{21BC1B10-170E-497E-8D18-2B0C24EF7B6B}_x0000_</stp>
        <tr r="S77" s="16"/>
      </tp>
      <tp t="s">
        <v>#N/A</v>
        <stp/>
        <stp>{1B11609A-582B-483F-81F4-0C463F15FF8D}_x0000_</stp>
        <tr r="T2142" s="16"/>
      </tp>
      <tp>
        <v>-13.74</v>
        <stp/>
        <stp>{7390FCB0-15BD-4764-9C39-E088491B25E3}_x0000_</stp>
        <tr r="S274" s="16"/>
      </tp>
      <tp>
        <v>0.25600000000000001</v>
        <stp/>
        <stp>{6E5D1D76-7330-4BD0-B455-B76B21754EF3}_x0000_</stp>
        <tr r="T2436" s="16"/>
      </tp>
      <tp>
        <v>0.74</v>
        <stp/>
        <stp>{DD4DF36F-7631-4DC1-8243-FE631A99601B}_x0000_</stp>
        <tr r="S656" s="16"/>
      </tp>
      <tp>
        <v>-0.86099999999999999</v>
        <stp/>
        <stp>{D22BFB81-A152-48E4-9ECD-C6FECE1E3ABB}_x0000_</stp>
        <tr r="T1935" s="16"/>
      </tp>
      <tp t="s">
        <v>#N/A</v>
        <stp/>
        <stp>{D4071277-49C6-48B0-860A-A74FFAEA300A}_x0000_</stp>
        <tr r="T2995" s="16"/>
      </tp>
      <tp>
        <v>0.24199999999999999</v>
        <stp/>
        <stp>{0519EA4D-3A24-4FBD-A524-FF40E10E6078}_x0000_</stp>
        <tr r="T2569" s="16"/>
      </tp>
      <tp t="s">
        <v>#N/A</v>
        <stp/>
        <stp>{5E69CB6C-83F1-479F-8949-FAA5FD5ADAAB}_x0000_</stp>
        <tr r="S1388" s="16"/>
      </tp>
      <tp t="s">
        <v>#N/A</v>
        <stp/>
        <stp>{68FC4F12-16D7-4CAB-AEAA-5C2AB4C2E12A}_x0000_</stp>
        <tr r="T1289" s="16"/>
      </tp>
      <tp t="s">
        <v>#N/A</v>
        <stp/>
        <stp>{D1502A96-7931-4F40-AC1F-1936AE9EC09D}_x0000_</stp>
        <tr r="T1926" s="16"/>
      </tp>
      <tp t="s">
        <v>#N/A</v>
        <stp/>
        <stp>{6C6EDAF4-9B25-4220-B4F1-378433B2BBE0}_x0000_</stp>
        <tr r="S2171" s="16"/>
      </tp>
      <tp t="s">
        <v>#N/A</v>
        <stp/>
        <stp>{BC9D1907-FC5D-441B-B8A7-8318CCB5FC88}_x0000_</stp>
        <tr r="T3222" s="16"/>
      </tp>
      <tp t="s">
        <v>#N/A</v>
        <stp/>
        <stp>{51A56535-8895-4673-AC19-BAAD78A74CE8}_x0000_</stp>
        <tr r="S217" s="16"/>
      </tp>
      <tp>
        <v>-5</v>
        <stp/>
        <stp>{244E357A-728F-4BC6-BE7B-8628B78B82CC}_x0000_</stp>
        <tr r="S1259" s="16"/>
      </tp>
      <tp t="s">
        <v>#N/A</v>
        <stp/>
        <stp>{2B632EF5-4E80-4BD3-831B-3BFEC5044A20}_x0000_</stp>
        <tr r="S2674" s="16"/>
      </tp>
      <tp>
        <v>0.81</v>
        <stp/>
        <stp>{D7BDBF1A-7BF8-49F1-80B5-239E47D32C80}_x0000_</stp>
        <tr r="T580" s="16"/>
      </tp>
      <tp>
        <v>-0.92500000000000004</v>
        <stp/>
        <stp>{E83330EA-5B77-4C51-8C30-1447BDD588E8}_x0000_</stp>
        <tr r="T1962" s="16"/>
      </tp>
      <tp>
        <v>0.23599999999999999</v>
        <stp/>
        <stp>{83DD859D-B348-45BA-B2C0-B341DF0221DD}_x0000_</stp>
        <tr r="S2422" s="16"/>
      </tp>
      <tp>
        <v>-0.95</v>
        <stp/>
        <stp>{D6E95649-CF35-476C-B381-9A8D6C863C80}_x0000_</stp>
        <tr r="S1459" s="16"/>
      </tp>
      <tp>
        <v>-15.71</v>
        <stp/>
        <stp>{3EAED214-A539-49DF-87B8-096FED8C55CB}_x0000_</stp>
        <tr r="S263" s="16"/>
      </tp>
      <tp>
        <v>-2.7610000000000001</v>
        <stp/>
        <stp>{26F1CD60-510E-47B3-A581-919C19B26952}_x0000_</stp>
        <tr r="T1937" s="16"/>
      </tp>
      <tp>
        <v>2.96</v>
        <stp/>
        <stp>{33A7831B-8FED-4F38-B68C-F54740B1EC66}_x0000_</stp>
        <tr r="T2868" s="16"/>
      </tp>
      <tp t="s">
        <v>#N/A</v>
        <stp/>
        <stp>{BE061E7E-6389-44BC-9F77-51D31484749E}_x0000_</stp>
        <tr r="S266" s="16"/>
      </tp>
      <tp>
        <v>1.3169999999999999</v>
        <stp/>
        <stp>{B729103D-A39A-4AB1-A130-2CEE8CD067F5}_x0000_</stp>
        <tr r="T969" s="16"/>
      </tp>
      <tp>
        <v>3.25</v>
        <stp/>
        <stp>{82BB1BC6-AAFB-40E6-B2A0-5D877C6BC5A1}_x0000_</stp>
        <tr r="S2852" s="16"/>
      </tp>
      <tp>
        <v>0.96099999999999997</v>
        <stp/>
        <stp>{8571E276-654C-4F37-B02B-DB364B140AD1}_x0000_</stp>
        <tr r="T477" s="16"/>
      </tp>
      <tp>
        <v>2.58</v>
        <stp/>
        <stp>{6138E57D-C3F1-431A-A529-95173B19147B}_x0000_</stp>
        <tr r="S2690" s="16"/>
      </tp>
      <tp>
        <v>0.20899999999999999</v>
        <stp/>
        <stp>{D785CCE5-7582-480E-9B6C-292413C992C0}_x0000_</stp>
        <tr r="T2520" s="16"/>
      </tp>
      <tp>
        <v>-1.53</v>
        <stp/>
        <stp>{DF1FDE8F-9395-4B55-9608-8C250282CC8A}_x0000_</stp>
        <tr r="S2215" s="16"/>
      </tp>
      <tp t="s">
        <v>#N/A</v>
        <stp/>
        <stp>{AB71957F-F261-48A2-9CEA-115DB209EA69}_x0000_</stp>
        <tr r="T1600" s="16"/>
      </tp>
      <tp>
        <v>1.93</v>
        <stp/>
        <stp>{4DC310CC-D325-4654-ADA7-6FB7852222F4}_x0000_</stp>
        <tr r="T2838" s="16"/>
      </tp>
      <tp>
        <v>-16.77</v>
        <stp/>
        <stp>{5CC416E0-FB94-416A-89E4-8F959B76C593}_x0000_</stp>
        <tr r="T1147" s="16"/>
      </tp>
      <tp>
        <v>-5.95</v>
        <stp/>
        <stp>{D85FA20F-8E8A-4361-8595-E5E3E36F9DBB}_x0000_</stp>
        <tr r="T1639" s="16"/>
      </tp>
      <tp>
        <v>-0.57999999999999996</v>
        <stp/>
        <stp>{AC6BC6FD-A094-4361-A49E-8122C2891F7B}_x0000_</stp>
        <tr r="S2394" s="16"/>
      </tp>
      <tp>
        <v>0.23699999999999999</v>
        <stp/>
        <stp>{EC9C16ED-E738-4013-B0D5-E990F94303CA}_x0000_</stp>
        <tr r="T2595" s="16"/>
      </tp>
      <tp>
        <v>17.09</v>
        <stp/>
        <stp>{862FE690-14A0-4900-96CC-24621DC86F59}_x0000_</stp>
        <tr r="T2951" s="16"/>
      </tp>
      <tp>
        <v>-1.4</v>
        <stp/>
        <stp>{929D1AAD-E284-4BBB-801E-DA63EBFC1C16}_x0000_</stp>
        <tr r="T3227" s="16"/>
      </tp>
      <tp>
        <v>0.61</v>
        <stp/>
        <stp>{7E8B3A7B-A2BF-4CB4-98D5-C3161D625918}_x0000_</stp>
        <tr r="S778" s="16"/>
      </tp>
      <tp>
        <v>3.645</v>
        <stp/>
        <stp>{49C023DE-3DE1-4F06-999D-6D152C38E95F}_x0000_</stp>
        <tr r="T2998" s="16"/>
      </tp>
      <tp>
        <v>-2.08</v>
        <stp/>
        <stp>{144B969B-A3B1-4205-AE86-EEFC205ED173}_x0000_</stp>
        <tr r="T3287" s="16"/>
      </tp>
      <tp t="s">
        <v>#N/A</v>
        <stp/>
        <stp>{CE058F5F-684E-447D-BB21-B03EB1A14C7A}_x0000_</stp>
        <tr r="T3132" s="16"/>
      </tp>
      <tp>
        <v>7.1</v>
        <stp/>
        <stp>{3C676650-A6C5-4487-A4E5-ADEE418E61E5}_x0000_</stp>
        <tr r="S2775" s="16"/>
      </tp>
      <tp>
        <v>11.6</v>
        <stp/>
        <stp>{05E98957-53DC-4C7E-94B6-748FBE63E24A}_x0000_</stp>
        <tr r="S2889" s="16"/>
      </tp>
      <tp>
        <v>-4.93</v>
        <stp/>
        <stp>{4ADD3530-C9CD-43B2-A700-8F9331ECE621}_x0000_</stp>
        <tr r="T1897" s="16"/>
      </tp>
      <tp>
        <v>0.32500000000000001</v>
        <stp/>
        <stp>{D1E76EB4-E7E7-4BCA-A8B4-2C905882AEEC}_x0000_</stp>
        <tr r="S1109" s="16"/>
      </tp>
      <tp>
        <v>1.01</v>
        <stp/>
        <stp>{0628D2AF-796D-4410-9CA7-17739B06268D}_x0000_</stp>
        <tr r="T3211" s="16"/>
      </tp>
      <tp>
        <v>0.6</v>
        <stp/>
        <stp>{3BE4BD32-CE21-478F-A47F-4906662C6993}_x0000_</stp>
        <tr r="S630" s="16"/>
      </tp>
      <tp>
        <v>-1.1759999999999999</v>
        <stp/>
        <stp>{F07BC960-386E-4D23-B9FF-AA7D7320DEF2}_x0000_</stp>
        <tr r="T1941" s="16"/>
      </tp>
      <tp>
        <v>2.88</v>
        <stp/>
        <stp>{B897C4F2-CD65-47C7-A251-F34FCA479F10}_x0000_</stp>
        <tr r="S652" s="16"/>
      </tp>
      <tp>
        <v>0.22700000000000001</v>
        <stp/>
        <stp>{2FA239DA-98F6-4222-BA16-58C5866A0755}_x0000_</stp>
        <tr r="T2417" s="16"/>
      </tp>
      <tp>
        <v>-8</v>
        <stp/>
        <stp>{1A03F3C3-0342-4856-B831-22981E4F2A24}_x0000_</stp>
        <tr r="T243" s="16"/>
      </tp>
      <tp>
        <v>-18.88</v>
        <stp/>
        <stp>{38355CD9-79D9-4218-83C8-A6815EDF0231}_x0000_</stp>
        <tr r="T1570" s="16"/>
      </tp>
      <tp t="s">
        <v>#N/A</v>
        <stp/>
        <stp>{2A73A6B5-1916-495F-BDAA-98396D40B74A}_x0000_</stp>
        <tr r="S667" s="16"/>
      </tp>
      <tp>
        <v>15.32</v>
        <stp/>
        <stp>{09335148-4A76-44F8-ADF7-D5F0852E4AA8}_x0000_</stp>
        <tr r="S3008" s="16"/>
      </tp>
      <tp>
        <v>-3.9</v>
        <stp/>
        <stp>{AAFFB396-50F6-4A19-B587-9E7635E5B282}_x0000_</stp>
        <tr r="S1321" s="16"/>
      </tp>
      <tp t="s">
        <v>#N/A</v>
        <stp/>
        <stp>{010ED030-13CA-4083-AE1C-DB8158CAC0F3}_x0000_</stp>
        <tr r="T1048" s="16"/>
      </tp>
      <tp t="s">
        <v>#N/A</v>
        <stp/>
        <stp>{CC94EF1F-7D48-4C67-A6AD-F270A806C00F}_x0000_</stp>
        <tr r="T2649" s="16"/>
      </tp>
      <tp>
        <v>-7.05</v>
        <stp/>
        <stp>{F88328EB-6354-4C5C-9842-FC08C95F2D7D}_x0000_</stp>
        <tr r="T253" s="16"/>
      </tp>
      <tp t="s">
        <v>#N/A</v>
        <stp/>
        <stp>{EEF80A76-036C-45F6-AE83-46A08F3AC9A9}_x0000_</stp>
        <tr r="S2460" s="16"/>
      </tp>
      <tp>
        <v>1.7000000000000001E-2</v>
        <stp/>
        <stp>{A5D106D9-80A6-4B3F-98B9-78CE01721C7A}_x0000_</stp>
        <tr r="S2420" s="16"/>
      </tp>
      <tp t="s">
        <v>#N/A</v>
        <stp/>
        <stp>{AA4FE76D-A8A8-404C-83C8-5434554BAA09}_x0000_</stp>
        <tr r="S42" s="16"/>
      </tp>
      <tp>
        <v>-7.3</v>
        <stp/>
        <stp>{8D02D9F4-D9F7-426E-A103-A2B6F6A71AA6}_x0000_</stp>
        <tr r="S1386" s="16"/>
      </tp>
      <tp>
        <v>-1.05</v>
        <stp/>
        <stp>{F337D98C-8CD9-475E-A7AA-7BE5D13D0F13}_x0000_</stp>
        <tr r="T3162" s="16"/>
      </tp>
      <tp>
        <v>0.78</v>
        <stp/>
        <stp>{BA39998B-3E9B-4DB4-A42C-0BB6379C7A26}_x0000_</stp>
        <tr r="T642" s="16"/>
      </tp>
      <tp>
        <v>0.25</v>
        <stp/>
        <stp>{362B57C7-2EA2-4417-BEE2-41A3891A7084}_x0000_</stp>
        <tr r="S3274" s="16"/>
      </tp>
      <tp>
        <v>-6.93</v>
        <stp/>
        <stp>{3064CC99-F383-4D3A-8892-3167B5F8B0FB}_x0000_</stp>
        <tr r="S1742" s="16"/>
      </tp>
      <tp>
        <v>-8.08</v>
        <stp/>
        <stp>{3840DF72-F223-4EC9-B471-BD6239E390B2}_x0000_</stp>
        <tr r="S198" s="16"/>
      </tp>
      <tp>
        <v>-3.74</v>
        <stp/>
        <stp>{3E4717F0-F7DD-4625-A5A3-9685E09DF33A}_x0000_</stp>
        <tr r="T1372" s="16"/>
      </tp>
      <tp>
        <v>-2.7149999999999999</v>
        <stp/>
        <stp>{3DCB7536-134F-4375-91ED-16F895A77E2A}_x0000_</stp>
        <tr r="S2062" s="16"/>
      </tp>
      <tp>
        <v>10.47</v>
        <stp/>
        <stp>{59299340-161E-4E3D-8123-C2CF5277FE70}_x0000_</stp>
        <tr r="T2713" s="16"/>
      </tp>
      <tp>
        <v>-1.88</v>
        <stp/>
        <stp>{D20A8659-4FBB-4354-86E5-C9B909B85A14}_x0000_</stp>
        <tr r="S3135" s="16"/>
      </tp>
      <tp t="s">
        <v>#N/A</v>
        <stp/>
        <stp>{49215DD4-08E8-4F22-A8E6-979EE8A24504}_x0000_</stp>
        <tr r="T49" s="16"/>
      </tp>
      <tp>
        <v>-7.4480000000000004</v>
        <stp/>
        <stp>{D6EDCD3C-67FA-4964-8662-6C810B3C48F6}_x0000_</stp>
        <tr r="S2632" s="16"/>
      </tp>
      <tp>
        <v>2.74</v>
        <stp/>
        <stp>{5623E19B-F029-426E-997B-6388BB8BF5D6}_x0000_</stp>
        <tr r="T469" s="16"/>
      </tp>
      <tp>
        <v>-1.6</v>
        <stp/>
        <stp>{9A32D4EA-A316-485B-8810-79FD15154B47}_x0000_</stp>
        <tr r="S1417" s="16"/>
      </tp>
      <tp>
        <v>-3.3690000000000002</v>
        <stp/>
        <stp>{65ED3215-D067-4B6C-B38B-ABC72BD0057D}_x0000_</stp>
        <tr r="S1917" s="16"/>
      </tp>
      <tp t="s">
        <v>#N/A</v>
        <stp/>
        <stp>{999CC599-2625-4BE6-891D-39447B4ACF8C}_x0000_</stp>
        <tr r="S1021" s="16"/>
      </tp>
      <tp>
        <v>0.64</v>
        <stp/>
        <stp>{32548F4C-5946-45A7-B688-84F04DE52935}_x0000_</stp>
        <tr r="T740" s="16"/>
      </tp>
      <tp>
        <v>-2.1080000000000001</v>
        <stp/>
        <stp>{01E3DD23-94DE-437F-B9D3-5452F34791C4}_x0000_</stp>
        <tr r="S1970" s="16"/>
      </tp>
      <tp>
        <v>0.22</v>
        <stp/>
        <stp>{AA93BD8D-58FC-4428-9EAC-1E286F21E2C1}_x0000_</stp>
        <tr r="T3050" s="16"/>
      </tp>
      <tp>
        <v>-0.65</v>
        <stp/>
        <stp>{AE2F70E1-7867-4F64-BE84-AD4E06516FF5}_x0000_</stp>
        <tr r="S1454" s="16"/>
      </tp>
      <tp>
        <v>0.04</v>
        <stp/>
        <stp>{D6BCD2E9-C52C-4B41-8CBD-9030AB049142}_x0000_</stp>
        <tr r="T3136" s="16"/>
      </tp>
      <tp t="s">
        <v>#N/A</v>
        <stp/>
        <stp>{B777E3A7-CC0A-44B9-83B9-C5992D6D3E1E}_x0000_</stp>
        <tr r="T964" s="16"/>
      </tp>
      <tp t="s">
        <v>#N/A</v>
        <stp/>
        <stp>{00DD32D4-27CE-42BB-B63A-453F5CFCEF9B}_x0000_</stp>
        <tr r="S1866" s="16"/>
      </tp>
      <tp>
        <v>0.78</v>
        <stp/>
        <stp>{4D491BEB-996B-4AA6-95C9-135F583CA7C4}_x0000_</stp>
        <tr r="T599" s="16"/>
      </tp>
      <tp t="s">
        <v>#N/A</v>
        <stp/>
        <stp>{7C431AD7-87C3-4A7E-BE44-8C0086FD15C4}_x0000_</stp>
        <tr r="T3194" s="16"/>
      </tp>
      <tp t="s">
        <v>#N/A</v>
        <stp/>
        <stp>{8CC6718A-F47B-402F-AAA7-A8B58D1D1A0D}_x0000_</stp>
        <tr r="S734" s="16"/>
      </tp>
      <tp t="s">
        <v>#N/A</v>
        <stp/>
        <stp>{67CC5675-7E92-4549-904B-40FD6997A354}_x0000_</stp>
        <tr r="S1796" s="16"/>
      </tp>
      <tp>
        <v>-9.8000000000000007</v>
        <stp/>
        <stp>{80A37C1D-7129-48D1-AEE7-16A6CA763F98}_x0000_</stp>
        <tr r="T198" s="16"/>
      </tp>
      <tp>
        <v>-1.5</v>
        <stp/>
        <stp>{770DE6BD-4AD6-43C6-A408-F3B65EDB76DF}_x0000_</stp>
        <tr r="S1449" s="16"/>
      </tp>
      <tp t="s">
        <v>#N/A</v>
        <stp/>
        <stp>{ED77F904-364F-45E0-B5CA-50E0BB45594A}_x0000_</stp>
        <tr r="T2643" s="16"/>
      </tp>
      <tp>
        <v>-7.47</v>
        <stp/>
        <stp>{13A22431-A0DF-43A8-8715-3567DFF9356F}_x0000_</stp>
        <tr r="T117" s="16"/>
      </tp>
      <tp>
        <v>-13.4</v>
        <stp/>
        <stp>{0BB5C8C1-4D82-4DA7-92B2-8BA5E65D8AA4}_x0000_</stp>
        <tr r="S1640" s="16"/>
      </tp>
      <tp>
        <v>0.63900000000000001</v>
        <stp/>
        <stp>{F1AB8F2C-5DFC-4346-BB27-AC9FD365980A}_x0000_</stp>
        <tr r="S2571" s="16"/>
      </tp>
      <tp>
        <v>-6.81</v>
        <stp/>
        <stp>{64174F97-8BD2-4D2F-B4FF-F7837BC07DBE}_x0000_</stp>
        <tr r="S226" s="16"/>
      </tp>
      <tp>
        <v>2.16</v>
        <stp/>
        <stp>{52FE0190-F1D5-4360-A212-1D7EE6440EF6}_x0000_</stp>
        <tr r="S638" s="16"/>
      </tp>
      <tp t="s">
        <v>#N/A</v>
        <stp/>
        <stp>{0DEB9126-6CF5-4594-BD01-D54B1C3BDF5A}_x0000_</stp>
        <tr r="T1034" s="16"/>
      </tp>
      <tp>
        <v>-24.7</v>
        <stp/>
        <stp>{8E4A9A17-C17B-4E1E-B6A0-02C60C314ECE}_x0000_</stp>
        <tr r="T354" s="16"/>
      </tp>
      <tp>
        <v>-3.95</v>
        <stp/>
        <stp>{3A58CC46-57AB-4077-9D32-D0F7A997450B}_x0000_</stp>
        <tr r="S1228" s="16"/>
      </tp>
      <tp>
        <v>0.218</v>
        <stp/>
        <stp>{B4BB4E68-0997-45E4-B406-319F6633ED3E}_x0000_</stp>
        <tr r="T2665" s="16"/>
      </tp>
      <tp>
        <v>0.75</v>
        <stp/>
        <stp>{297B37DB-C1C3-41D2-BFDA-B3001F1A265E}_x0000_</stp>
        <tr r="S397" s="16"/>
      </tp>
      <tp>
        <v>-1.85</v>
        <stp/>
        <stp>{35DA319B-828A-40C2-BB9A-183C61796E47}_x0000_</stp>
        <tr r="T3239" s="16"/>
      </tp>
      <tp>
        <v>0.123</v>
        <stp/>
        <stp>{53C5E40A-54D3-484E-95C4-EBBD29CAD0A0}_x0000_</stp>
        <tr r="S2539" s="16"/>
      </tp>
      <tp>
        <v>0.58699999999999997</v>
        <stp/>
        <stp>{034B7E9B-5347-4AF3-BB83-C846750412D1}_x0000_</stp>
        <tr r="S807" s="16"/>
      </tp>
      <tp>
        <v>-1.44</v>
        <stp/>
        <stp>{D1BCB11C-D6ED-4E7A-A50E-69EC1F466AA0}_x0000_</stp>
        <tr r="S2235" s="16"/>
      </tp>
      <tp>
        <v>0.223</v>
        <stp/>
        <stp>{D42FC585-2D1D-457E-BE2C-1BBF34F3B63D}_x0000_</stp>
        <tr r="T2518" s="16"/>
      </tp>
      <tp>
        <v>-4.45</v>
        <stp/>
        <stp>{4E13197E-673B-4E1F-A5D3-A086F1FC6740}_x0000_</stp>
        <tr r="S1299" s="16"/>
      </tp>
      <tp>
        <v>-0.5</v>
        <stp/>
        <stp>{3E3F43A4-2FCC-49FA-84C8-E2D363AC7E0D}_x0000_</stp>
        <tr r="T3191" s="16"/>
      </tp>
      <tp t="s">
        <v>#N/A</v>
        <stp/>
        <stp>{0702DFAD-3DF9-49AE-B938-EE2C44E87674}_x0000_</stp>
        <tr r="S1933" s="16"/>
      </tp>
      <tp>
        <v>-10.5</v>
        <stp/>
        <stp>{2B627780-0591-459B-9251-D8C4AF616376}_x0000_</stp>
        <tr r="S260" s="16"/>
      </tp>
      <tp>
        <v>-7.42</v>
        <stp/>
        <stp>{679A7826-DF02-4D1F-B24B-83545C921A4C}_x0000_</stp>
        <tr r="T33" s="16"/>
      </tp>
      <tp>
        <v>0.23899999999999999</v>
        <stp/>
        <stp>{F244F963-725A-42D0-BE7B-2601F751892F}_x0000_</stp>
        <tr r="T2574" s="16"/>
      </tp>
      <tp>
        <v>3.37</v>
        <stp/>
        <stp>{CFBE8A66-EE12-4226-B4D5-D52E52A2236A}_x0000_</stp>
        <tr r="S2922" s="16"/>
      </tp>
      <tp>
        <v>-22.88</v>
        <stp/>
        <stp>{985FD098-A284-4D76-9A59-778D23E8729C}_x0000_</stp>
        <tr r="T341" s="16"/>
      </tp>
      <tp t="s">
        <v>#N/A</v>
        <stp/>
        <stp>{F5D649B1-C0AE-479B-AD13-09D1C7BD4C8A}_x0000_</stp>
        <tr r="S265" s="16"/>
      </tp>
      <tp>
        <v>-10.573</v>
        <stp/>
        <stp>{F42D3D9F-6671-4134-BD18-D42FCA1E9E8A}_x0000_</stp>
        <tr r="S2071" s="16"/>
      </tp>
      <tp>
        <v>-0.85</v>
        <stp/>
        <stp>{1D36E0D2-5A53-4A58-BBE1-94E238D77913}_x0000_</stp>
        <tr r="T1467" s="16"/>
      </tp>
      <tp>
        <v>-1.0009999999999999</v>
        <stp/>
        <stp>{F38701A9-00FA-4A9F-97E2-AA1C3B42F8FE}_x0000_</stp>
        <tr r="T2193" s="16"/>
      </tp>
      <tp>
        <v>11.94</v>
        <stp/>
        <stp>{ECEB27BC-4FF1-4D84-ACA8-DD4CD4AA0EDD}_x0000_</stp>
        <tr r="T2776" s="16"/>
      </tp>
      <tp>
        <v>0.52500000000000002</v>
        <stp/>
        <stp>{23EC2315-27A7-4BB9-A850-5FBF3E72F9CD}_x0000_</stp>
        <tr r="T890" s="16"/>
      </tp>
      <tp t="s">
        <v>#N/A</v>
        <stp/>
        <stp>{04BF92A6-6019-4AD7-B8E2-00C8770FE9E8}_x0000_</stp>
        <tr r="T2530" s="16"/>
      </tp>
      <tp>
        <v>0.245</v>
        <stp/>
        <stp>{DCE77518-79A2-4009-98CB-3851ED1A17D3}_x0000_</stp>
        <tr r="T1093" s="16"/>
      </tp>
      <tp t="s">
        <v>#N/A</v>
        <stp/>
        <stp>{FDCEEF92-2561-4D59-984B-A990CC893531}_x0000_</stp>
        <tr r="S2544" s="16"/>
      </tp>
      <tp>
        <v>-1.31</v>
        <stp/>
        <stp>{65690E27-6982-44C2-AC30-7EC78B92538B}_x0000_</stp>
        <tr r="T2279" s="16"/>
      </tp>
      <tp t="s">
        <v>#N/A</v>
        <stp/>
        <stp>{A17FC815-7742-48CF-AFA4-AF0F92CECFA9}_x0000_</stp>
        <tr r="T1394" s="16"/>
      </tp>
      <tp>
        <v>0.28499999999999998</v>
        <stp/>
        <stp>{502579F0-F715-4637-B9CF-6DB3272E6452}_x0000_</stp>
        <tr r="T1122" s="16"/>
      </tp>
      <tp t="s">
        <v>#N/A</v>
        <stp/>
        <stp>{77E96CA0-E83B-4EBC-95CA-421F83517DF5}_x0000_</stp>
        <tr r="S3160" s="16"/>
      </tp>
      <tp>
        <v>0.61299999999999999</v>
        <stp/>
        <stp>{928946AE-DAE3-495D-A75A-940B81302A27}_x0000_</stp>
        <tr r="T886" s="16"/>
      </tp>
      <tp>
        <v>3.87</v>
        <stp/>
        <stp>{C2DCFB16-4D40-404F-AE9A-88E0C2E60DE2}_x0000_</stp>
        <tr r="T3033" s="16"/>
      </tp>
      <tp>
        <v>-13.92</v>
        <stp/>
        <stp>{FB2100AE-ECD8-4120-92F4-46E14305AF98}_x0000_</stp>
        <tr r="T1885" s="16"/>
      </tp>
      <tp>
        <v>3.18</v>
        <stp/>
        <stp>{B700296F-F1F8-4E9E-B9F7-EB8DC473FF2D}_x0000_</stp>
        <tr r="T2866" s="16"/>
      </tp>
      <tp>
        <v>0.65</v>
        <stp/>
        <stp>{106785B7-F41E-47F8-9CD6-F7832FF85130}_x0000_</stp>
        <tr r="T760" s="16"/>
      </tp>
      <tp>
        <v>1.675</v>
        <stp/>
        <stp>{319A44F8-0B25-4E18-954D-2C8C98BD5654}_x0000_</stp>
        <tr r="T1107" s="16"/>
      </tp>
      <tp t="s">
        <v>#N/A</v>
        <stp/>
        <stp>{89F0CBE0-17D5-48E5-94CF-C6B52C96FFAB}_x0000_</stp>
        <tr r="S825" s="16"/>
      </tp>
      <tp>
        <v>-1.35</v>
        <stp/>
        <stp>{8CF32ECE-A6AC-47CA-971B-1D4943DA0DFE}_x0000_</stp>
        <tr r="T2218" s="16"/>
      </tp>
      <tp>
        <v>0.34899999999999998</v>
        <stp/>
        <stp>{2943E5A5-D515-4EB2-82A7-F64D8129EF33}_x0000_</stp>
        <tr r="T2535" s="16"/>
      </tp>
      <tp>
        <v>4.4800000000000004</v>
        <stp/>
        <stp>{B62163AB-18D6-4D30-8A03-48695DE0828F}_x0000_</stp>
        <tr r="T2910" s="16"/>
      </tp>
      <tp>
        <v>-1.23</v>
        <stp/>
        <stp>{5D89251A-265F-40BD-BECA-97A328D0D058}_x0000_</stp>
        <tr r="T3135" s="16"/>
      </tp>
      <tp>
        <v>-6.54</v>
        <stp/>
        <stp>{0808834E-961F-443C-B69B-1936D5B97601}_x0000_</stp>
        <tr r="S1598" s="16"/>
      </tp>
      <tp>
        <v>-5.14</v>
        <stp/>
        <stp>{907B6BD2-30A1-462A-8E12-039BD63A4CB8}_x0000_</stp>
        <tr r="T1281" s="16"/>
      </tp>
      <tp>
        <v>4.22</v>
        <stp/>
        <stp>{A460FD05-E2AD-49CF-89BC-F7400704F16E}_x0000_</stp>
        <tr r="T2831" s="16"/>
      </tp>
      <tp>
        <v>12.77</v>
        <stp/>
        <stp>{B932C205-925F-4836-88EE-3C20DBE52BF3}_x0000_</stp>
        <tr r="S2833" s="16"/>
      </tp>
      <tp>
        <v>-3.2</v>
        <stp/>
        <stp>{11ED804E-6949-44A1-ADDF-445693411F0C}_x0000_</stp>
        <tr r="S1305" s="16"/>
      </tp>
      <tp>
        <v>-1.68</v>
        <stp/>
        <stp>{6A7107C0-25A8-4A72-ADD7-DFDB00B10A47}_x0000_</stp>
        <tr r="S3157" s="16"/>
      </tp>
      <tp>
        <v>-1.6579999999999999</v>
        <stp/>
        <stp>{F866662D-CB37-4415-B100-B2FD704681AA}_x0000_</stp>
        <tr r="T2050" s="16"/>
      </tp>
      <tp>
        <v>-6.75</v>
        <stp/>
        <stp>{C9C3A7A7-5C0E-4598-A301-EB20098123EE}_x0000_</stp>
        <tr r="T262" s="16"/>
      </tp>
      <tp>
        <v>0.61</v>
        <stp/>
        <stp>{53651011-C312-41FF-A7A0-804A1830D3D0}_x0000_</stp>
        <tr r="S692" s="16"/>
      </tp>
      <tp t="s">
        <v>#N/A</v>
        <stp/>
        <stp>{B7036282-7473-47A5-9BAD-A34986837216}_x0000_</stp>
        <tr r="T356" s="16"/>
      </tp>
      <tp>
        <v>-4.3499999999999996</v>
        <stp/>
        <stp>{B418F3C0-B2BF-41DF-B31E-7FBD905A12B8}_x0000_</stp>
        <tr r="S1251" s="16"/>
      </tp>
      <tp>
        <v>-9.9</v>
        <stp/>
        <stp>{1CAED015-358D-43E7-8E2E-6608869F5329}_x0000_</stp>
        <tr r="T1841" s="16"/>
      </tp>
      <tp t="s">
        <v>#N/A</v>
        <stp/>
        <stp>{16EE5D90-EFBE-47D0-A177-485C21F08106}_x0000_</stp>
        <tr r="S1090" s="16"/>
      </tp>
      <tp>
        <v>0.36099999999999999</v>
        <stp/>
        <stp>{3D6AABAD-A8F6-400C-B91E-A91D540D3095}_x0000_</stp>
        <tr r="T1029" s="16"/>
      </tp>
      <tp t="s">
        <v>#N/A</v>
        <stp/>
        <stp>{B55D4728-9394-45FB-A766-CA0487E6B7D7}_x0000_</stp>
        <tr r="T1262" s="16"/>
      </tp>
      <tp t="s">
        <v>#N/A</v>
        <stp/>
        <stp>{9483CFE8-42CF-42D3-8FE3-6967AC94B51E}_x0000_</stp>
        <tr r="T1430" s="16"/>
      </tp>
      <tp t="s">
        <v>#N/A</v>
        <stp/>
        <stp>{E9EB988B-8521-4FAC-B3B7-D91AF0866AFE}_x0000_</stp>
        <tr r="T2009" s="16"/>
      </tp>
      <tp>
        <v>0.58299999999999996</v>
        <stp/>
        <stp>{009E4770-6409-4826-9304-1C8FEF4DC7EB}_x0000_</stp>
        <tr r="S764" s="16"/>
      </tp>
      <tp>
        <v>15</v>
        <stp/>
        <stp>{C3C27265-D7A0-42A9-A730-1148EC08BE11}_x0000_</stp>
        <tr r="S3043" s="16"/>
      </tp>
      <tp t="s">
        <v>#N/A</v>
        <stp/>
        <stp>{98120FE4-11AD-42FC-98DE-63C9EC2FDC47}_x0000_</stp>
        <tr r="T1472" s="16"/>
      </tp>
      <tp>
        <v>0.6</v>
        <stp/>
        <stp>{5F90790F-CCAC-4E75-B447-E8A7FAC7E4B4}_x0000_</stp>
        <tr r="S676" s="16"/>
      </tp>
      <tp t="s">
        <v>#N/A</v>
        <stp/>
        <stp>{032401D0-5ADA-47AE-B222-74C0415B515C}_x0000_</stp>
        <tr r="T500" s="16"/>
      </tp>
      <tp>
        <v>1.85</v>
        <stp/>
        <stp>{43C44661-CC0E-44AD-A775-A5ECFDEF019A}_x0000_</stp>
        <tr r="S701" s="16"/>
      </tp>
      <tp>
        <v>-28.03</v>
        <stp/>
        <stp>{708668ED-5FD4-44ED-A19C-E35FBB1CBF4B}_x0000_</stp>
        <tr r="T229" s="16"/>
      </tp>
      <tp>
        <v>-8.07</v>
        <stp/>
        <stp>{606F6FBC-F8B7-430B-B80E-3715047D869C}_x0000_</stp>
        <tr r="T93" s="16"/>
      </tp>
      <tp>
        <v>0.66</v>
        <stp/>
        <stp>{E4409324-662D-436B-A73D-66CE2A6295A7}_x0000_</stp>
        <tr r="S2641" s="16"/>
      </tp>
      <tp t="s">
        <v>#N/A</v>
        <stp/>
        <stp>{97F5C7D3-13E6-4FE2-BC86-4684B6C59FEB}_x0000_</stp>
        <tr r="T534" s="16"/>
      </tp>
      <tp>
        <v>-1.71</v>
        <stp/>
        <stp>{E87C57F9-B723-4ADF-98BC-8D9F4B6C6121}_x0000_</stp>
        <tr r="S2245" s="16"/>
      </tp>
      <tp t="s">
        <v>#N/A</v>
        <stp/>
        <stp>{E02C46B2-92FD-4978-8B52-FE93339B069C}_x0000_</stp>
        <tr r="T2030" s="16"/>
      </tp>
      <tp t="s">
        <v>#N/A</v>
        <stp/>
        <stp>{653411E5-7220-41A2-B3C6-0D23FF7264BE}_x0000_</stp>
        <tr r="S1853" s="16"/>
      </tp>
      <tp>
        <v>0.52</v>
        <stp/>
        <stp>{16AFF98F-14D6-4876-AB21-C93D3CB8A5CE}_x0000_</stp>
        <tr r="S898" s="16"/>
      </tp>
      <tp t="s">
        <v>#N/A</v>
        <stp/>
        <stp>{484D9B91-D20F-43E7-B79B-A0A795D3DCC4}_x0000_</stp>
        <tr r="T394" s="16"/>
      </tp>
      <tp>
        <v>0.59799999999999998</v>
        <stp/>
        <stp>{602A58C5-7BEB-40C4-A921-E7EBBEE79CC1}_x0000_</stp>
        <tr r="T924" s="16"/>
      </tp>
      <tp>
        <v>-2.0179999999999998</v>
        <stp/>
        <stp>{0C87C8D5-902F-4FB5-9458-7FE82870C50C}_x0000_</stp>
        <tr r="S3304" s="16"/>
      </tp>
      <tp t="s">
        <v>#N/A</v>
        <stp/>
        <stp>{DD83B3FC-63B3-48CB-9555-7D710204AA52}_x0000_</stp>
        <tr r="S2390" s="16"/>
      </tp>
      <tp>
        <v>6.5000000000000002E-2</v>
        <stp/>
        <stp>{0B37DEFC-A676-4804-8CC9-CC8CCCDB45DF}_x0000_</stp>
        <tr r="T1075" s="16"/>
      </tp>
      <tp t="s">
        <v>#N/A</v>
        <stp/>
        <stp>{E4D17795-248D-4259-8CBD-68E0B47C1BDA}_x0000_</stp>
        <tr r="S1911" s="16"/>
      </tp>
      <tp t="s">
        <v>#N/A</v>
        <stp/>
        <stp>{EFBD9D6E-37B3-4645-9A6E-1A62664C8C49}_x0000_</stp>
        <tr r="T2912" s="16"/>
      </tp>
      <tp>
        <v>-15.85</v>
        <stp/>
        <stp>{B3B0D02B-B81F-4CF8-BCF5-A9EC17AD067A}_x0000_</stp>
        <tr r="T1829" s="16"/>
      </tp>
      <tp>
        <v>-1.84</v>
        <stp/>
        <stp>{66B3CD1C-2343-4AA7-9E42-D9B37F937BD8}_x0000_</stp>
        <tr r="T1487" s="16"/>
      </tp>
      <tp>
        <v>0.65900000000000003</v>
        <stp/>
        <stp>{3B7A76D7-4036-4DA9-958F-41A9A14C52FF}_x0000_</stp>
        <tr r="S826" s="16"/>
      </tp>
      <tp>
        <v>-1.25</v>
        <stp/>
        <stp>{102A93DB-F53F-46DE-A554-D770D2209FBC}_x0000_</stp>
        <tr r="T1477" s="16"/>
      </tp>
      <tp>
        <v>0.69299999999999995</v>
        <stp/>
        <stp>{32D0FCC7-D5EA-4199-9630-9A3D36E87AC2}_x0000_</stp>
        <tr r="S938" s="16"/>
      </tp>
      <tp>
        <v>-7.51</v>
        <stp/>
        <stp>{9ED30C19-7F3F-4B1F-8D62-45A7862C0A03}_x0000_</stp>
        <tr r="S22" s="16"/>
      </tp>
      <tp>
        <v>0.59</v>
        <stp/>
        <stp>{C9DCBA52-3EA4-45C6-BA0A-336CBF7FAB8F}_x0000_</stp>
        <tr r="T953" s="16"/>
      </tp>
      <tp>
        <v>3.04</v>
        <stp/>
        <stp>{94A3582B-DDBB-4155-B7F2-96E0BBAD0230}_x0000_</stp>
        <tr r="S2825" s="16"/>
      </tp>
      <tp>
        <v>-0.61</v>
        <stp/>
        <stp>{AD577160-5F7E-4DFB-8FC1-11EC7AD22B59}_x0000_</stp>
        <tr r="S3113" s="16"/>
      </tp>
      <tp>
        <v>-5.76</v>
        <stp/>
        <stp>{2A01E932-8C7F-40D2-B122-292D55BCD9EE}_x0000_</stp>
        <tr r="T1795" s="16"/>
      </tp>
      <tp>
        <v>-2.35</v>
        <stp/>
        <stp>{1902DE84-EEAD-4676-BF8F-2CD3CDBE6F4A}_x0000_</stp>
        <tr r="S1419" s="16"/>
      </tp>
      <tp>
        <v>-9.7200000000000006</v>
        <stp/>
        <stp>{4E9B9865-7180-4CF8-B30D-88E9246BECB1}_x0000_</stp>
        <tr r="S1528" s="16"/>
      </tp>
      <tp>
        <v>0.18</v>
        <stp/>
        <stp>{5BA665E4-D532-4E41-973A-F8C961CDE674}_x0000_</stp>
        <tr r="S2351" s="16"/>
      </tp>
      <tp>
        <v>0.28000000000000003</v>
        <stp/>
        <stp>{028EDCD9-A72F-4D55-8F16-606D692FF864}_x0000_</stp>
        <tr r="S1039" s="16"/>
      </tp>
      <tp>
        <v>-7.31</v>
        <stp/>
        <stp>{F61169F1-0DE7-4FD2-A7CC-ECFBF6147FA0}_x0000_</stp>
        <tr r="S1779" s="16"/>
      </tp>
      <tp>
        <v>-5.97</v>
        <stp/>
        <stp>{89D6A35D-2EE8-43C5-AA5C-33D4484DDBA1}_x0000_</stp>
        <tr r="S1667" s="16"/>
      </tp>
      <tp>
        <v>1.21</v>
        <stp/>
        <stp>{7D15969F-B6D8-46F0-ADF0-044C2CA76E10}_x0000_</stp>
        <tr r="S699" s="16"/>
      </tp>
      <tp>
        <v>-7.85</v>
        <stp/>
        <stp>{DE355DF7-8835-4C00-B284-4B6FC4BF10B4}_x0000_</stp>
        <tr r="S127" s="16"/>
      </tp>
      <tp>
        <v>-7.57</v>
        <stp/>
        <stp>{5DE42F5E-5DC3-4E26-8547-E42833F0E27C}_x0000_</stp>
        <tr r="T250" s="16"/>
      </tp>
      <tp>
        <v>4.05</v>
        <stp/>
        <stp>{1FD364A8-4807-4C71-90BA-70C9C68EC2B9}_x0000_</stp>
        <tr r="S2759" s="16"/>
      </tp>
      <tp t="s">
        <v>#N/A</v>
        <stp/>
        <stp>{D0279817-4C3F-4718-B4EB-B1D5E48C9E24}_x0000_</stp>
        <tr r="S3016" s="16"/>
      </tp>
      <tp>
        <v>0.62</v>
        <stp/>
        <stp>{C1353B2B-B9F6-45A2-BBB7-611B5A51F481}_x0000_</stp>
        <tr r="S753" s="16"/>
      </tp>
      <tp t="s">
        <v>#N/A</v>
        <stp/>
        <stp>{9B76A46E-A3D2-48BC-9A8C-7886F6108D04}_x0000_</stp>
        <tr r="T723" s="16"/>
      </tp>
      <tp>
        <v>-0.109</v>
        <stp/>
        <stp>{584986E5-C0AD-439B-90AA-6F54AA3B65F5}_x0000_</stp>
        <tr r="S2577" s="16"/>
      </tp>
      <tp>
        <v>-2.75</v>
        <stp/>
        <stp>{458AB727-CF90-4DE1-BE7C-BDAD42A91C00}_x0000_</stp>
        <tr r="S1364" s="16"/>
      </tp>
      <tp>
        <v>3.84</v>
        <stp/>
        <stp>{91ADBCF2-ACF3-4B22-9888-E98976C01B0F}_x0000_</stp>
        <tr r="S2970" s="16"/>
      </tp>
      <tp>
        <v>-7.7</v>
        <stp/>
        <stp>{CA3BAD7A-D2E2-44E2-AAC9-48EE711069FB}_x0000_</stp>
        <tr r="S1681" s="16"/>
      </tp>
      <tp>
        <v>11.28</v>
        <stp/>
        <stp>{C08729F9-3491-4578-A4E3-1B3DBE841E97}_x0000_</stp>
        <tr r="T2860" s="16"/>
      </tp>
      <tp>
        <v>11.61</v>
        <stp/>
        <stp>{6C6F0CE5-38C7-4D6C-BB3F-2D5F516FC1B2}_x0000_</stp>
        <tr r="T2818" s="16"/>
      </tp>
      <tp>
        <v>-18.04</v>
        <stp/>
        <stp>{D7C22A30-16BF-4050-8506-0B4E405852C1}_x0000_</stp>
        <tr r="T1892" s="16"/>
      </tp>
      <tp>
        <v>3.62</v>
        <stp/>
        <stp>{2D157101-852C-4F30-8BFE-C3B8FF8F01A2}_x0000_</stp>
        <tr r="S2921" s="16"/>
      </tp>
      <tp>
        <v>-20.100000000000001</v>
        <stp/>
        <stp>{9CF46A06-601A-4FED-8224-9BF2600C4C18}_x0000_</stp>
        <tr r="T1494" s="16"/>
      </tp>
      <tp>
        <v>-8.9</v>
        <stp/>
        <stp>{310B7601-01EC-41C9-9223-C10248E1CA19}_x0000_</stp>
        <tr r="S1358" s="16"/>
      </tp>
      <tp t="s">
        <v>#N/A</v>
        <stp/>
        <stp>{282FB91E-4489-4D86-9423-2179AD3C40E8}_x0000_</stp>
        <tr r="T1500" s="16"/>
      </tp>
      <tp>
        <v>0.86</v>
        <stp/>
        <stp>{38BC7CA2-040B-4B77-BD37-7ADD39293BD8}_x0000_</stp>
        <tr r="T495" s="16"/>
      </tp>
      <tp>
        <v>-11.5</v>
        <stp/>
        <stp>{EF1050CB-D642-49F8-9278-519769EB7427}_x0000_</stp>
        <tr r="T1315" s="16"/>
      </tp>
      <tp t="s">
        <v>#N/A</v>
        <stp/>
        <stp>{F6AF6FB0-4486-40EE-9B88-C9566F6D6D31}_x0000_</stp>
        <tr r="S3045" s="16"/>
      </tp>
      <tp t="s">
        <v>#N/A</v>
        <stp/>
        <stp>{7840458C-1B9C-4058-BD00-6608503B077F}_x0000_</stp>
        <tr r="T1408" s="16"/>
      </tp>
      <tp>
        <v>-1.49</v>
        <stp/>
        <stp>{978E49FA-20E2-4E87-BFF2-45070ACFFA93}_x0000_</stp>
        <tr r="S2138" s="16"/>
      </tp>
      <tp>
        <v>-13.474</v>
        <stp/>
        <stp>{67811259-2D9D-401F-AF51-22E137ED63B1}_x0000_</stp>
        <tr r="S1980" s="16"/>
      </tp>
      <tp>
        <v>-1.48</v>
        <stp/>
        <stp>{5948C6E9-79CF-422E-B08C-BDBFB251196A}_x0000_</stp>
        <tr r="T2242" s="16"/>
      </tp>
      <tp>
        <v>0.18</v>
        <stp/>
        <stp>{A9C71FD6-CD27-482C-8E24-9E6C3C1E9F81}_x0000_</stp>
        <tr r="T1143" s="16"/>
      </tp>
      <tp t="s">
        <v>#N/A</v>
        <stp/>
        <stp>{D85FB768-98DF-4B2E-BEAB-6D9E24F80ABC}_x0000_</stp>
        <tr r="S1558" s="16"/>
      </tp>
      <tp>
        <v>-28.39</v>
        <stp/>
        <stp>{52C1DE98-79F4-41C6-8D2F-BE4AA384B6A7}_x0000_</stp>
        <tr r="T348" s="16"/>
      </tp>
      <tp>
        <v>-23.76</v>
        <stp/>
        <stp>{9345987C-0D91-4778-8059-1B9AB623FD56}_x0000_</stp>
        <tr r="S1557" s="16"/>
      </tp>
      <tp>
        <v>-3.01</v>
        <stp/>
        <stp>{F3D06225-96A4-4B14-9C41-B4489CE71657}_x0000_</stp>
        <tr r="S3238" s="16"/>
      </tp>
      <tp>
        <v>-1.41</v>
        <stp/>
        <stp>{D5F75E58-6E11-4589-9534-C42A681FD302}_x0000_</stp>
        <tr r="T2232" s="16"/>
      </tp>
      <tp>
        <v>0.82</v>
        <stp/>
        <stp>{37B72E85-2D35-4D38-AE96-9829D4F3C9D9}_x0000_</stp>
        <tr r="S517" s="16"/>
      </tp>
      <tp>
        <v>-0.16</v>
        <stp/>
        <stp>{4456CC71-5B91-46DF-911B-3D16DAC98919}_x0000_</stp>
        <tr r="T3079" s="16"/>
      </tp>
      <tp>
        <v>0.152</v>
        <stp/>
        <stp>{A722115E-B5A8-4759-B606-CE96E63A15A3}_x0000_</stp>
        <tr r="S2604" s="16"/>
      </tp>
      <tp>
        <v>-0.97</v>
        <stp/>
        <stp>{54F2BE9A-89B9-4DAB-A004-169CE68C7463}_x0000_</stp>
        <tr r="S1909" s="16"/>
      </tp>
      <tp t="s">
        <v>#N/A</v>
        <stp/>
        <stp>{0B875963-964A-402A-B0B8-8E947352585C}_x0000_</stp>
        <tr r="S1401" s="16"/>
      </tp>
      <tp>
        <v>3.62</v>
        <stp/>
        <stp>{A1A2263C-31A2-418F-A648-078713AC2BF3}_x0000_</stp>
        <tr r="S3032" s="16"/>
      </tp>
      <tp>
        <v>-5.39</v>
        <stp/>
        <stp>{1BAD26CC-8158-4D4F-848A-3FEF6EE9B036}_x0000_</stp>
        <tr r="T332" s="16"/>
      </tp>
      <tp t="s">
        <v>#N/A</v>
        <stp/>
        <stp>{BDA3A984-285F-404D-AA94-7A47BFFB9761}_x0000_</stp>
        <tr r="S423" s="16"/>
      </tp>
      <tp>
        <v>0.14199999999999999</v>
        <stp/>
        <stp>{B9CEA9BA-DC33-43DB-8F73-97B9D3B13613}_x0000_</stp>
        <tr r="T1081" s="16"/>
      </tp>
      <tp>
        <v>3.53</v>
        <stp/>
        <stp>{8F0C0DBB-E67A-42AC-BEA3-C4FDDD276162}_x0000_</stp>
        <tr r="S2956" s="16"/>
      </tp>
      <tp t="s">
        <v>#N/A</v>
        <stp/>
        <stp>{A1BF1631-51E1-4B79-8802-7898E934A04C}_x0000_</stp>
        <tr r="S937" s="16"/>
      </tp>
      <tp>
        <v>-7.01</v>
        <stp/>
        <stp>{FE36BAD5-C7BC-4EB0-92B3-76F9941FD69E}_x0000_</stp>
        <tr r="S1596" s="16"/>
      </tp>
      <tp>
        <v>0.75</v>
        <stp/>
        <stp>{1FE77D70-18F4-49F6-8BEB-F4A142D09D2F}_x0000_</stp>
        <tr r="S621" s="16"/>
      </tp>
      <tp>
        <v>0.53100000000000003</v>
        <stp/>
        <stp>{17F7D1C0-B986-4711-9C23-1BB796E8D779}_x0000_</stp>
        <tr r="S912" s="16"/>
      </tp>
      <tp>
        <v>-1.5</v>
        <stp/>
        <stp>{4DDC470E-BD40-4C8B-BFAA-99DB987734AA}_x0000_</stp>
        <tr r="S1455" s="16"/>
      </tp>
      <tp>
        <v>4.29</v>
        <stp/>
        <stp>{9D629978-9C4F-4702-907B-2E5E844D2F16}_x0000_</stp>
        <tr r="T2759" s="16"/>
      </tp>
      <tp>
        <v>-14.83</v>
        <stp/>
        <stp>{626D4D00-51C3-4C69-B90B-6142A3407AA3}_x0000_</stp>
        <tr r="T1217" s="16"/>
      </tp>
      <tp t="s">
        <v>#N/A</v>
        <stp/>
        <stp>{C146083D-0ADF-4FDA-B947-58BFFF0FE985}_x0000_</stp>
        <tr r="S90" s="16"/>
      </tp>
      <tp>
        <v>-7.04</v>
        <stp/>
        <stp>{5271BF01-70FC-407F-A2B4-801A22CDEC65}_x0000_</stp>
        <tr r="T1701" s="16"/>
      </tp>
      <tp t="s">
        <v>#N/A</v>
        <stp/>
        <stp>{EB75042D-BAE8-44CF-9AB5-7C0016D669F8}_x0000_</stp>
        <tr r="T294" s="16"/>
      </tp>
      <tp>
        <v>0.75</v>
        <stp/>
        <stp>{4C37C0BA-A88F-4351-B7AA-96E56484C439}_x0000_</stp>
        <tr r="S629" s="16"/>
      </tp>
      <tp t="s">
        <v>#N/A</v>
        <stp/>
        <stp>{019C56B1-2CBE-448A-BD5C-7276E1D1147F}_x0000_</stp>
        <tr r="T202" s="16"/>
      </tp>
      <tp t="s">
        <v>#N/A</v>
        <stp/>
        <stp>{98941657-3AD4-48DC-AC5A-B8C912DC760C}_x0000_</stp>
        <tr r="T2898" s="16"/>
      </tp>
      <tp>
        <v>-6.59</v>
        <stp/>
        <stp>{F34D92E0-5ED8-4EC8-A9EC-6B2CA284518D}_x0000_</stp>
        <tr r="T1702" s="16"/>
      </tp>
      <tp>
        <v>-6.2</v>
        <stp/>
        <stp>{5E358E07-1C1C-41B1-ADF6-D5802ED1A8BE}_x0000_</stp>
        <tr r="S1884" s="16"/>
      </tp>
      <tp>
        <v>-1.48</v>
        <stp/>
        <stp>{878DEFB0-6A57-4218-9E47-4748E12C0B86}_x0000_</stp>
        <tr r="T2230" s="16"/>
      </tp>
      <tp>
        <v>-20.07</v>
        <stp/>
        <stp>{78DF5814-2EB6-4648-9924-6B164C87D909}_x0000_</stp>
        <tr r="S277" s="16"/>
      </tp>
      <tp>
        <v>-1.87</v>
        <stp/>
        <stp>{8D9106F9-7821-42B1-9606-E3DECB22440A}_x0000_</stp>
        <tr r="T1951" s="16"/>
      </tp>
      <tp>
        <v>0.185</v>
        <stp/>
        <stp>{02A805E4-1507-4373-8099-996C2B45DE3F}_x0000_</stp>
        <tr r="S1074" s="16"/>
      </tp>
      <tp>
        <v>0.85599999999999998</v>
        <stp/>
        <stp>{FB74FD70-68C6-44A4-B93C-F5F257A2B236}_x0000_</stp>
        <tr r="T2346" s="16"/>
      </tp>
      <tp>
        <v>0.93</v>
        <stp/>
        <stp>{43F5B486-1A87-4781-BC7F-39C20AEBA4E9}_x0000_</stp>
        <tr r="T491" s="16"/>
      </tp>
      <tp>
        <v>0.09</v>
        <stp/>
        <stp>{5B5356B6-2383-4017-B309-4898D5D692EF}_x0000_</stp>
        <tr r="T3165" s="16"/>
      </tp>
      <tp>
        <v>1.6879999999999999</v>
        <stp/>
        <stp>{0BD1992F-597C-47B4-B762-BCF322437B82}_x0000_</stp>
        <tr r="S886" s="16"/>
      </tp>
      <tp t="s">
        <v>#N/A</v>
        <stp/>
        <stp>{7ACF0404-0FA5-4236-8248-99A8E3457B43}_x0000_</stp>
        <tr r="T1458" s="16"/>
      </tp>
      <tp>
        <v>0.4</v>
        <stp/>
        <stp>{BD7B42AD-0FF9-4A41-AAB8-176251E0F79E}_x0000_</stp>
        <tr r="T1036" s="16"/>
      </tp>
      <tp>
        <v>-0.67</v>
        <stp/>
        <stp>{AD729EE3-BF8A-4F1E-8EFA-329EC672D8F7}_x0000_</stp>
        <tr r="T3270" s="16"/>
      </tp>
      <tp>
        <v>0.37</v>
        <stp/>
        <stp>{78B55005-C8EF-4099-B569-5967A304EFA3}_x0000_</stp>
        <tr r="S2012" s="16"/>
      </tp>
      <tp t="s">
        <v>#N/A</v>
        <stp/>
        <stp>{3829417F-B931-4E01-9BEF-3DAC6B8E80C1}_x0000_</stp>
        <tr r="T1712" s="16"/>
      </tp>
      <tp t="s">
        <v>#N/A</v>
        <stp/>
        <stp>{654F0F5F-C21C-4C35-A397-37CD968A60E1}_x0000_</stp>
        <tr r="T1269" s="16"/>
      </tp>
      <tp>
        <v>-6.09</v>
        <stp/>
        <stp>{4AC39694-DC36-4335-B5DA-E0E200BF1BE6}_x0000_</stp>
        <tr r="S1680" s="16"/>
      </tp>
      <tp t="s">
        <v>#N/A</v>
        <stp/>
        <stp>{37C1AB39-C5C7-46B5-9031-C51A91C743C5}_x0000_</stp>
        <tr r="T2321" s="16"/>
      </tp>
      <tp>
        <v>-1.91</v>
        <stp/>
        <stp>{A5DF7869-4507-49F6-B75A-E75B62379FFF}_x0000_</stp>
        <tr r="T1511" s="16"/>
      </tp>
      <tp t="s">
        <v>#N/A</v>
        <stp/>
        <stp>{84EC1977-E680-4E40-99F3-C25E51AF8A24}_x0000_</stp>
        <tr r="T555" s="16"/>
      </tp>
      <tp>
        <v>-7.32</v>
        <stp/>
        <stp>{1547D989-74C9-463F-BB9A-A6A63CE95C91}_x0000_</stp>
        <tr r="T128" s="16"/>
      </tp>
      <tp>
        <v>1.782</v>
        <stp/>
        <stp>{60C81419-B962-4380-AA72-785AE912D401}_x0000_</stp>
        <tr r="S816" s="16"/>
      </tp>
      <tp t="s">
        <v>#N/A</v>
        <stp/>
        <stp>{A44E2841-D766-4586-B7E0-65F2347052D0}_x0000_</stp>
        <tr r="S84" s="16"/>
      </tp>
      <tp t="s">
        <v>#N/A</v>
        <stp/>
        <stp>{5E505F9C-EBBF-46B0-BB52-ADEBE47C821C}_x0000_</stp>
        <tr r="T2418" s="16"/>
      </tp>
      <tp>
        <v>-2.5</v>
        <stp/>
        <stp>{D2C0F575-A243-49B5-86A6-00C187E07116}_x0000_</stp>
        <tr r="S1410" s="16"/>
      </tp>
      <tp>
        <v>1.01</v>
        <stp/>
        <stp>{2DEF13ED-A742-4ED3-983B-533FCDB8AD83}_x0000_</stp>
        <tr r="S480" s="16"/>
      </tp>
      <tp>
        <v>2.62</v>
        <stp/>
        <stp>{F98585B7-79BE-4CD5-ABE3-11921291F3EF}_x0000_</stp>
        <tr r="S2689" s="16"/>
      </tp>
      <tp>
        <v>0.41599999999999998</v>
        <stp/>
        <stp>{3D1F6066-5AC3-4BC2-BDE7-E82D72548CDD}_x0000_</stp>
        <tr r="S2402" s="16"/>
      </tp>
      <tp>
        <v>-2.0609999999999999</v>
        <stp/>
        <stp>{973A0641-0764-4F7E-B56D-C7FEC5AAD1AA}_x0000_</stp>
        <tr r="S2098" s="16"/>
      </tp>
      <tp t="s">
        <v>#N/A</v>
        <stp/>
        <stp>{E5F4BCE9-67F9-4AB8-9647-634409187728}_x0000_</stp>
        <tr r="T41" s="16"/>
      </tp>
      <tp>
        <v>2.641</v>
        <stp/>
        <stp>{94DAB05E-CEC2-4067-B229-FBB0DE8C47DA}_x0000_</stp>
        <tr r="T497" s="16"/>
      </tp>
      <tp t="s">
        <v>#N/A</v>
        <stp/>
        <stp>{0F2D28B3-A1E8-4908-B0DA-484834EAFF77}_x0000_</stp>
        <tr r="T811" s="16"/>
      </tp>
      <tp t="s">
        <v>#N/A</v>
        <stp/>
        <stp>{D50AD07F-D0DE-41FC-B9D6-F18FD164CD2E}_x0000_</stp>
        <tr r="S1115" s="16"/>
      </tp>
      <tp t="s">
        <v>#N/A</v>
        <stp/>
        <stp>{33A55926-DFB8-4630-B106-F8E34D2151B0}_x0000_</stp>
        <tr r="T1989" s="16"/>
      </tp>
      <tp>
        <v>-1.62</v>
        <stp/>
        <stp>{7B8C909F-3353-4FCA-AFB4-BD8F81B3902E}_x0000_</stp>
        <tr r="T3018" s="16"/>
      </tp>
      <tp t="s">
        <v>#N/A</v>
        <stp/>
        <stp>{233CE179-13D5-436E-89E7-A1C5A0A46533}_x0000_</stp>
        <tr r="S2743" s="16"/>
      </tp>
      <tp>
        <v>-22.57</v>
        <stp/>
        <stp>{BD6D7073-F88C-4D94-B118-F06888604EEF}_x0000_</stp>
        <tr r="T81" s="16"/>
      </tp>
      <tp>
        <v>0.109</v>
        <stp/>
        <stp>{56ABA77B-B09E-453E-9EB5-EFCE42CDBDA3}_x0000_</stp>
        <tr r="S2659" s="16"/>
      </tp>
      <tp t="s">
        <v>#N/A</v>
        <stp/>
        <stp>{F552C1A8-E1D0-4A95-AA1A-AEA29CBBA539}_x0000_</stp>
        <tr r="T576" s="16"/>
      </tp>
      <tp>
        <v>-10.77</v>
        <stp/>
        <stp>{F3CBAEFD-7053-4342-BE42-1E34312E3D94}_x0000_</stp>
        <tr r="T1877" s="16"/>
      </tp>
      <tp t="s">
        <v>#N/A</v>
        <stp/>
        <stp>{2018641A-6047-45F6-B06D-4B27F1C3CAD9}_x0000_</stp>
        <tr r="T2552" s="16"/>
      </tp>
      <tp>
        <v>-0.93</v>
        <stp/>
        <stp>{65DD740C-DD03-40AF-BE5D-F5FC1EAE5D1D}_x0000_</stp>
        <tr r="S1971" s="16"/>
      </tp>
      <tp>
        <v>-3.7</v>
        <stp/>
        <stp>{3C501B6C-1CE0-4FC1-BACE-EF3D4EBE4904}_x0000_</stp>
        <tr r="S2258" s="16"/>
      </tp>
      <tp>
        <v>-30.33</v>
        <stp/>
        <stp>{16FB1301-D351-4E32-BB4E-59C0337D3ED2}_x0000_</stp>
        <tr r="S158" s="16"/>
      </tp>
      <tp t="s">
        <v>#N/A</v>
        <stp/>
        <stp>{C7FF3B3D-8D06-4817-9022-A23B6552ED2D}_x0000_</stp>
        <tr r="T2758" s="16"/>
      </tp>
      <tp>
        <v>1.82</v>
        <stp/>
        <stp>{3303D955-85BA-41C4-96A7-6F8F94659888}_x0000_</stp>
        <tr r="S885" s="16"/>
      </tp>
      <tp>
        <v>0.57799999999999996</v>
        <stp/>
        <stp>{0F06FE88-094F-4A7A-B6AA-C0F030F67E38}_x0000_</stp>
        <tr r="T910" s="16"/>
      </tp>
      <tp>
        <v>-6.25</v>
        <stp/>
        <stp>{E2F356B5-EAD1-41C1-AADD-16FB257D6723}_x0000_</stp>
        <tr r="T1547" s="16"/>
      </tp>
      <tp>
        <v>0.60699999999999998</v>
        <stp/>
        <stp>{18FC3919-8366-4C91-AEE7-C91C9DA2D6B8}_x0000_</stp>
        <tr r="S927" s="16"/>
      </tp>
      <tp>
        <v>-1.48</v>
        <stp/>
        <stp>{7A51F4C1-E9A1-484A-BE7B-12D5A8686271}_x0000_</stp>
        <tr r="T3259" s="16"/>
      </tp>
      <tp t="s">
        <v>#N/A</v>
        <stp/>
        <stp>{56E0B9A9-9C30-4F41-8E87-323CC7961E06}_x0000_</stp>
        <tr r="S2807" s="16"/>
      </tp>
      <tp>
        <v>-4.3</v>
        <stp/>
        <stp>{069D3306-34E2-48D5-8663-4A91C23EC5BD}_x0000_</stp>
        <tr r="S1180" s="16"/>
      </tp>
      <tp>
        <v>0.61</v>
        <stp/>
        <stp>{D9455E2B-F62D-4772-878E-2ABD1658A411}_x0000_</stp>
        <tr r="S742" s="16"/>
      </tp>
      <tp t="s">
        <v>#N/A</v>
        <stp/>
        <stp>{9C261EAC-D69F-460B-9C7D-BB77024F8295}_x0000_</stp>
        <tr r="T2771" s="16"/>
      </tp>
      <tp>
        <v>0.82</v>
        <stp/>
        <stp>{476FC668-E360-4113-822F-609B6E5A39FE}_x0000_</stp>
        <tr r="S560" s="16"/>
      </tp>
      <tp>
        <v>-2.3199999999999998</v>
        <stp/>
        <stp>{568B0DC9-4FC7-4DCC-855F-52F144B0281B}_x0000_</stp>
        <tr r="T1403" s="16"/>
      </tp>
      <tp t="s">
        <v>#N/A</v>
        <stp/>
        <stp>{17D36964-4166-4922-9294-633D69E4F49F}_x0000_</stp>
        <tr r="S2355" s="16"/>
      </tp>
      <tp t="s">
        <v>#N/A</v>
        <stp/>
        <stp>{574FE310-F3C3-4721-AA35-14A5CF5E52D4}_x0000_</stp>
        <tr r="S675" s="16"/>
      </tp>
      <tp>
        <v>1.95</v>
        <stp/>
        <stp>{CFC3CF47-7D7F-43BC-95FA-CAD554220DE9}_x0000_</stp>
        <tr r="S736" s="16"/>
      </tp>
      <tp>
        <v>0.93799999999999994</v>
        <stp/>
        <stp>{E2D35D94-0642-4625-A6B6-681508F3759E}_x0000_</stp>
        <tr r="T397" s="16"/>
      </tp>
      <tp t="s">
        <v>#N/A</v>
        <stp/>
        <stp>{84ABB67B-8EE3-46B1-BB51-709698AD019D}_x0000_</stp>
        <tr r="T153" s="16"/>
      </tp>
      <tp t="s">
        <v>#N/A</v>
        <stp/>
        <stp>{C84DF190-F760-407D-AC36-C299F0F94B64}_x0000_</stp>
        <tr r="S2681" s="16"/>
      </tp>
      <tp>
        <v>-0.308</v>
        <stp/>
        <stp>{379C162B-EC76-4906-A608-D82EBD38DFD4}_x0000_</stp>
        <tr r="T2585" s="16"/>
      </tp>
      <tp>
        <v>-6.22</v>
        <stp/>
        <stp>{5E93B508-A21F-4479-9DDD-E4D2D8663914}_x0000_</stp>
        <tr r="T1560" s="16"/>
      </tp>
      <tp>
        <v>-20.28</v>
        <stp/>
        <stp>{3C5B1D5A-0F7A-440E-BCDB-12020876AF5A}_x0000_</stp>
        <tr r="S222" s="16"/>
      </tp>
      <tp t="s">
        <v>#N/A</v>
        <stp/>
        <stp>{9E07B0E4-06F8-4DBD-A4AD-E35EA806A0A4}_x0000_</stp>
        <tr r="S696" s="16"/>
      </tp>
      <tp>
        <v>0.38500000000000001</v>
        <stp/>
        <stp>{70B6FEA2-6381-4E51-A564-686820E64001}_x0000_</stp>
        <tr r="S988" s="16"/>
      </tp>
      <tp>
        <v>6.73</v>
        <stp/>
        <stp>{23B7C36B-8D66-42B0-9615-2B19AACC0FA5}_x0000_</stp>
        <tr r="S2927" s="16"/>
      </tp>
      <tp>
        <v>-0.46</v>
        <stp/>
        <stp>{718CF6E6-E806-4CBB-9E76-A5073C08B0A7}_x0000_</stp>
        <tr r="S2605" s="16"/>
      </tp>
      <tp t="s">
        <v>#N/A</v>
        <stp/>
        <stp>{4A326CC2-2724-4F7D-A5D9-CAB8018276A8}_x0000_</stp>
        <tr r="S846" s="16"/>
      </tp>
      <tp t="s">
        <v>#N/A</v>
        <stp/>
        <stp>{18FA3FB5-9FE7-446F-84D5-AD85D5B9B966}_x0000_</stp>
        <tr r="S951" s="16"/>
      </tp>
      <tp>
        <v>0.19600000000000001</v>
        <stp/>
        <stp>{526505B0-00FC-45A8-95E0-34CDDDA855A4}_x0000_</stp>
        <tr r="S2317" s="16"/>
      </tp>
      <tp>
        <v>-6.21</v>
        <stp/>
        <stp>{197A4E1F-7829-4149-BCA0-F317D007925A}_x0000_</stp>
        <tr r="T2134" s="16"/>
      </tp>
      <tp>
        <v>3.6</v>
        <stp/>
        <stp>{C9D83C14-0606-415B-ACB7-EBAE56D70849}_x0000_</stp>
        <tr r="T2746" s="16"/>
      </tp>
      <tp t="s">
        <v>#N/A</v>
        <stp/>
        <stp>{F7CF10DC-E163-49DF-B3FA-FEDD00A84C43}_x0000_</stp>
        <tr r="T429" s="16"/>
      </tp>
      <tp>
        <v>-1.61</v>
        <stp/>
        <stp>{73AF1579-EC39-46CC-8F06-AE3289EB16C5}_x0000_</stp>
        <tr r="S2236" s="16"/>
      </tp>
      <tp t="s">
        <v>#N/A</v>
        <stp/>
        <stp>{78EF74B5-80A0-44FE-8256-75B319C20328}_x0000_</stp>
        <tr r="S1961" s="16"/>
      </tp>
      <tp>
        <v>-2.145</v>
        <stp/>
        <stp>{51C4593D-5367-41E8-93A6-045927D6162F}_x0000_</stp>
        <tr r="T2014" s="16"/>
      </tp>
      <tp>
        <v>0.28000000000000003</v>
        <stp/>
        <stp>{B2007EDA-87EE-4AAC-BA5D-4D47F2CC085D}_x0000_</stp>
        <tr r="T1127" s="16"/>
      </tp>
      <tp>
        <v>-5.46</v>
        <stp/>
        <stp>{DF750968-140B-4F7A-818C-8EA19C53CF1F}_x0000_</stp>
        <tr r="S372" s="16"/>
      </tp>
      <tp>
        <v>1.87</v>
        <stp/>
        <stp>{09336B26-C6CC-4717-B719-5D5EB404FCEE}_x0000_</stp>
        <tr r="S694" s="16"/>
      </tp>
      <tp>
        <v>0.27200000000000002</v>
        <stp/>
        <stp>{C9584CA2-37D8-4A83-8F75-13CEC89D1F71}_x0000_</stp>
        <tr r="T2491" s="16"/>
      </tp>
      <tp t="s">
        <v>#N/A</v>
        <stp/>
        <stp>{C53CF432-D053-47F2-BF9C-5D9728DDC15E}_x0000_</stp>
        <tr r="T493" s="16"/>
      </tp>
      <tp>
        <v>-6.96</v>
        <stp/>
        <stp>{974754FA-D212-476B-AC0D-509286374543}_x0000_</stp>
        <tr r="T64" s="16"/>
      </tp>
      <tp>
        <v>0.224</v>
        <stp/>
        <stp>{3A433375-B484-406B-9FBE-6396C93BBCDD}_x0000_</stp>
        <tr r="T1087" s="16"/>
      </tp>
      <tp>
        <v>-4.05</v>
        <stp/>
        <stp>{2BD7699E-25F6-430F-A02D-95C7AC57991A}_x0000_</stp>
        <tr r="S1301" s="16"/>
      </tp>
      <tp t="s">
        <v>#N/A</v>
        <stp/>
        <stp>{D09FE2AA-3829-4506-A95E-918A8C02C3E5}_x0000_</stp>
        <tr r="T2545" s="16"/>
      </tp>
      <tp>
        <v>2.31</v>
        <stp/>
        <stp>{87920543-75C1-48BD-AB73-818970C1E244}_x0000_</stp>
        <tr r="S596" s="16"/>
      </tp>
      <tp>
        <v>-22.15</v>
        <stp/>
        <stp>{B9083E38-5CDA-453E-A3A7-C4C726F42FF4}_x0000_</stp>
        <tr r="T123" s="16"/>
      </tp>
      <tp>
        <v>11.34</v>
        <stp/>
        <stp>{CA61E1D2-87EC-4E84-A237-DDB3A2DF97B0}_x0000_</stp>
        <tr r="T2748" s="16"/>
      </tp>
      <tp>
        <v>4.1399999999999997</v>
        <stp/>
        <stp>{56791F89-4E91-4A0C-91ED-3ACDD45207B0}_x0000_</stp>
        <tr r="S2955" s="16"/>
      </tp>
      <tp t="s">
        <v>#N/A</v>
        <stp/>
        <stp>{3BF0739D-4E96-4AB7-8CFF-5CDF62F0CDFE}_x0000_</stp>
        <tr r="T950" s="16"/>
      </tp>
      <tp>
        <v>-1.5</v>
        <stp/>
        <stp>{A9307508-BB74-46AE-B18B-BB75E158FB2A}_x0000_</stp>
        <tr r="S1441" s="16"/>
      </tp>
      <tp>
        <v>0.47</v>
        <stp/>
        <stp>{18685872-CB54-43E7-A65C-F6922EF9D4FA}_x0000_</stp>
        <tr r="T3101" s="16"/>
      </tp>
      <tp t="s">
        <v>#N/A</v>
        <stp/>
        <stp>{DE719530-9FAD-40DC-9B5A-3FF922AC25D4}_x0000_</stp>
        <tr r="T2073" s="16"/>
      </tp>
      <tp>
        <v>0.18099999999999999</v>
        <stp/>
        <stp>{5D63950E-CE2D-40D2-8D5F-5120ACE9018B}_x0000_</stp>
        <tr r="S2448" s="16"/>
      </tp>
      <tp>
        <v>2.81</v>
        <stp/>
        <stp>{9894B8BC-2854-4A69-9184-6FF86DA4D4E1}_x0000_</stp>
        <tr r="T553" s="16"/>
      </tp>
      <tp t="s">
        <v>#N/A</v>
        <stp/>
        <stp>{A3C433EC-B0CF-442A-8783-74343E998422}_x0000_</stp>
        <tr r="S1118" s="16"/>
      </tp>
      <tp t="s">
        <v>#N/A</v>
        <stp/>
        <stp>{E243164E-39B9-47A1-A77F-C281D5CB1D46}_x0000_</stp>
        <tr r="S549" s="16"/>
      </tp>
      <tp>
        <v>-0.7</v>
        <stp/>
        <stp>{4163FAF8-2E20-4974-A80B-ED05432B1F51}_x0000_</stp>
        <tr r="T1473" s="16"/>
      </tp>
      <tp>
        <v>0.879</v>
        <stp/>
        <stp>{B6F5E7EC-AE37-439A-8F06-B7296B8B6D32}_x0000_</stp>
        <tr r="S424" s="16"/>
      </tp>
      <tp t="s">
        <v>#N/A</v>
        <stp/>
        <stp>{332B8BEC-D05A-4C5E-B71B-199257D8B358}_x0000_</stp>
        <tr r="T1810" s="16"/>
      </tp>
      <tp>
        <v>-1.044</v>
        <stp/>
        <stp>{849F8A77-34E1-49E4-8240-3094B9CD93BB}_x0000_</stp>
        <tr r="T2006" s="16"/>
      </tp>
      <tp>
        <v>0.82</v>
        <stp/>
        <stp>{4D08AF25-6AFC-49D9-9FAE-1399918F21C3}_x0000_</stp>
        <tr r="T585" s="16"/>
      </tp>
      <tp>
        <v>-1.893</v>
        <stp/>
        <stp>{45C9851F-7C36-4DCB-8474-7A20BE9E626B}_x0000_</stp>
        <tr r="T2081" s="16"/>
      </tp>
      <tp t="s">
        <v>#N/A</v>
        <stp/>
        <stp>{17E2EF6B-D2E2-44BD-8B66-AD3D8089198C}_x0000_</stp>
        <tr r="T1191" s="16"/>
      </tp>
      <tp>
        <v>0.11</v>
        <stp/>
        <stp>{5589CBB2-A1E7-4103-80E8-D8B4923B2F66}_x0000_</stp>
        <tr r="T3154" s="16"/>
      </tp>
      <tp>
        <v>0.215</v>
        <stp/>
        <stp>{B0D6135E-AAF6-427C-94C8-B4DD3AC8944E}_x0000_</stp>
        <tr r="S1094" s="16"/>
      </tp>
      <tp>
        <v>-5.87</v>
        <stp/>
        <stp>{F11BF3F6-F3F6-4041-99D8-CBF85994B3D0}_x0000_</stp>
        <tr r="T1856" s="16"/>
      </tp>
      <tp>
        <v>0.64</v>
        <stp/>
        <stp>{3E4AC5BA-9A68-4A39-BC89-1E2FE79ACA85}_x0000_</stp>
        <tr r="T711" s="16"/>
      </tp>
      <tp>
        <v>2.48</v>
        <stp/>
        <stp>{A2A1E141-9EEA-469D-AC50-779422915840}_x0000_</stp>
        <tr r="T2878" s="16"/>
      </tp>
      <tp>
        <v>-7.46</v>
        <stp/>
        <stp>{A633DED3-5609-43A8-8778-C179E465CD00}_x0000_</stp>
        <tr r="S128" s="16"/>
      </tp>
      <tp>
        <v>-2.42</v>
        <stp/>
        <stp>{85F4B33A-7493-4F39-A69D-588AA4687145}_x0000_</stp>
        <tr r="T2210" s="16"/>
      </tp>
      <tp>
        <v>-5.5</v>
        <stp/>
        <stp>{ED86219A-9FB0-4554-B9BE-B6D1365659AB}_x0000_</stp>
        <tr r="T1316" s="16"/>
      </tp>
      <tp t="s">
        <v>#N/A</v>
        <stp/>
        <stp>{33A05594-D732-4CD8-9D1A-A0719AB9DA8B}_x0000_</stp>
        <tr r="S231" s="16"/>
      </tp>
      <tp>
        <v>-7.47</v>
        <stp/>
        <stp>{98A9F83F-8590-495C-82B3-5E6C1E46DD25}_x0000_</stp>
        <tr r="S129" s="16"/>
      </tp>
      <tp>
        <v>-3.56</v>
        <stp/>
        <stp>{C1FE6FC2-FE6A-4CF1-B93E-50F542F7B99E}_x0000_</stp>
        <tr r="T1377" s="16"/>
      </tp>
      <tp t="s">
        <v>#N/A</v>
        <stp/>
        <stp>{14E640CB-DDDB-44CB-B7B9-9C76267A0906}_x0000_</stp>
        <tr r="S3293" s="16"/>
      </tp>
      <tp>
        <v>-4.5</v>
        <stp/>
        <stp>{1EDAFBDF-0A3A-4C90-949E-D9AABC585E20}_x0000_</stp>
        <tr r="S1209" s="16"/>
      </tp>
      <tp>
        <v>-1.51</v>
        <stp/>
        <stp>{963EC9BB-AEA0-4C1B-B1EA-4857F0460D8A}_x0000_</stp>
        <tr r="S2243" s="16"/>
      </tp>
      <tp t="s">
        <v>#N/A</v>
        <stp/>
        <stp>{7698AD1B-8AC2-46E5-9D10-9CC67233BCD4}_x0000_</stp>
        <tr r="S2503" s="16"/>
      </tp>
      <tp>
        <v>0.54400000000000004</v>
        <stp/>
        <stp>{26264A0A-018E-40BC-9946-DF7F1DF0D8D7}_x0000_</stp>
        <tr r="S2395" s="16"/>
      </tp>
      <tp>
        <v>0.23699999999999999</v>
        <stp/>
        <stp>{F0A927A4-496D-48B4-B12A-B6F01627984A}_x0000_</stp>
        <tr r="T2616" s="16"/>
      </tp>
      <tp>
        <v>-20.420999999999999</v>
        <stp/>
        <stp>{69118039-3556-45E0-A0DF-670A19F8CAB7}_x0000_</stp>
        <tr r="T2162" s="16"/>
      </tp>
      <tp t="s">
        <v>#N/A</v>
        <stp/>
        <stp>{99F74A33-4525-4343-B7A9-CFF6C3D012DF}_x0000_</stp>
        <tr r="T2981" s="16"/>
      </tp>
      <tp>
        <v>0.6</v>
        <stp/>
        <stp>{75D56FF4-6C7B-4E5C-B052-91F63C72F1C2}_x0000_</stp>
        <tr r="T813" s="16"/>
      </tp>
      <tp>
        <v>-1.42</v>
        <stp/>
        <stp>{1E528B5E-AF0F-41AB-A616-FB4F6BDABE57}_x0000_</stp>
        <tr r="T2021" s="16"/>
      </tp>
      <tp>
        <v>-24.78</v>
        <stp/>
        <stp>{6EB408F4-20F4-4C7D-AD06-0C6CC04089B0}_x0000_</stp>
        <tr r="T102" s="16"/>
      </tp>
      <tp>
        <v>0.441</v>
        <stp/>
        <stp>{DF9D1C05-41A7-42AE-A0F7-823FB6DAC72C}_x0000_</stp>
        <tr r="S974" s="16"/>
      </tp>
      <tp>
        <v>0.184</v>
        <stp/>
        <stp>{14C5DAC1-08E4-4CF4-B076-9C030FF04ABD}_x0000_</stp>
        <tr r="T2575" s="16"/>
      </tp>
      <tp t="s">
        <v>#N/A</v>
        <stp/>
        <stp>{D2CCB471-746B-4111-8D3E-94D45E687A9F}_x0000_</stp>
        <tr r="T69" s="16"/>
      </tp>
      <tp t="s">
        <v>#N/A</v>
        <stp/>
        <stp>{199A43CA-0518-4810-AA1B-BFE47E193A1B}_x0000_</stp>
        <tr r="T2010" s="16"/>
      </tp>
      <tp>
        <v>0.46500000000000002</v>
        <stp/>
        <stp>{C687ED4C-5EE8-4C58-A5E6-E200610AFC5E}_x0000_</stp>
        <tr r="T1008" s="16"/>
      </tp>
      <tp>
        <v>0.95</v>
        <stp/>
        <stp>{280DF43B-1171-42EE-B990-674F2B236F33}_x0000_</stp>
        <tr r="T484" s="16"/>
      </tp>
      <tp t="s">
        <v>#N/A</v>
        <stp/>
        <stp>{8556DB6C-AF76-4403-BF9C-BA011F03D671}_x0000_</stp>
        <tr r="S2412" s="16"/>
      </tp>
      <tp>
        <v>0.03</v>
        <stp/>
        <stp>{28E5F60E-6086-4887-BAED-FB00C2035746}_x0000_</stp>
        <tr r="T3107" s="16"/>
      </tp>
      <tp>
        <v>11.81</v>
        <stp/>
        <stp>{84177348-83F1-49D4-B6FD-7BB3FFE06F06}_x0000_</stp>
        <tr r="S2868" s="16"/>
      </tp>
      <tp>
        <v>-23.2</v>
        <stp/>
        <stp>{5A78DA68-4ED3-44B4-A87D-ABF6AACE338E}_x0000_</stp>
        <tr r="T46" s="16"/>
      </tp>
      <tp t="s">
        <v>#N/A</v>
        <stp/>
        <stp>{E3E24A8C-597E-4FD7-B0A5-E96653C14C3B}_x0000_</stp>
        <tr r="S408" s="16"/>
      </tp>
      <tp t="s">
        <v>#N/A</v>
        <stp/>
        <stp>{41C7829E-B93D-479F-B627-6964CDAB669E}_x0000_</stp>
        <tr r="T1213" s="16"/>
      </tp>
      <tp>
        <v>-4.57</v>
        <stp/>
        <stp>{1BACBE20-5BC2-4089-831D-6F83A63895B4}_x0000_</stp>
        <tr r="T1285" s="16"/>
      </tp>
      <tp>
        <v>-0.53</v>
        <stp/>
        <stp>{9BAAA6DD-5DE5-4122-A715-47E7A6B19201}_x0000_</stp>
        <tr r="S3101" s="16"/>
      </tp>
      <tp>
        <v>0.88500000000000001</v>
        <stp/>
        <stp>{24763BFF-C5D5-4904-993A-94176C3562F1}_x0000_</stp>
        <tr r="S1124" s="16"/>
      </tp>
      <tp>
        <v>0.77</v>
        <stp/>
        <stp>{12C4300F-D315-42F9-B6DB-CF8FE37CEEF1}_x0000_</stp>
        <tr r="T608" s="16"/>
      </tp>
      <tp t="s">
        <v>#N/A</v>
        <stp/>
        <stp>{98919B11-02CA-4E3C-85CF-6FD8D71017C1}_x0000_</stp>
        <tr r="S555" s="16"/>
      </tp>
      <tp>
        <v>-7.22</v>
        <stp/>
        <stp>{C9516E92-1902-4C25-B773-AA01F94EA05A}_x0000_</stp>
        <tr r="S305" s="16"/>
      </tp>
      <tp>
        <v>-3.91</v>
        <stp/>
        <stp>{097BF431-9712-4F3D-B8CD-BC8F02FE896B}_x0000_</stp>
        <tr r="T1172" s="16"/>
      </tp>
      <tp>
        <v>-0.17199999999999999</v>
        <stp/>
        <stp>{0D649668-A248-4311-94E2-132A0321031E}_x0000_</stp>
        <tr r="T3163" s="16"/>
      </tp>
      <tp>
        <v>0.91</v>
        <stp/>
        <stp>{3C1D6211-F912-4941-9B88-24E0CDF55BEF}_x0000_</stp>
        <tr r="S564" s="16"/>
      </tp>
      <tp t="s">
        <v>#N/A</v>
        <stp/>
        <stp>{913F4D78-0C80-4832-9BCE-AEC39F5117AB}_x0000_</stp>
        <tr r="S797" s="16"/>
      </tp>
      <tp>
        <v>0.88</v>
        <stp/>
        <stp>{1A85EC6D-4C86-4347-9AB3-11144A3171EA}_x0000_</stp>
        <tr r="T572" s="16"/>
      </tp>
      <tp t="s">
        <v>#N/A</v>
        <stp/>
        <stp>{E64C1563-0ED3-45BD-A440-DE3AD46E744C}_x0000_</stp>
        <tr r="S2701" s="16"/>
      </tp>
      <tp>
        <v>3.97</v>
        <stp/>
        <stp>{D4CD3E71-DF2F-48E7-B2C4-06C8FD7F647D}_x0000_</stp>
        <tr r="S2965" s="16"/>
      </tp>
      <tp t="s">
        <v>#N/A</v>
        <stp/>
        <stp>{253001FA-8D06-44E5-A56C-327E1F93A65E}_x0000_</stp>
        <tr r="T2460" s="16"/>
      </tp>
      <tp>
        <v>0.23100000000000001</v>
        <stp/>
        <stp>{252805F8-340E-4C00-A1D6-B53951F464C8}_x0000_</stp>
        <tr r="S2527" s="16"/>
      </tp>
      <tp>
        <v>0.23100000000000001</v>
        <stp/>
        <stp>{3D12B571-DC12-45E9-9213-28C8B9B9C588}_x0000_</stp>
        <tr r="S2416" s="16"/>
      </tp>
      <tp>
        <v>-7.65</v>
        <stp/>
        <stp>{EB3F56AE-7C9B-40B8-8AF6-359B0183533D}_x0000_</stp>
        <tr r="T1364" s="16"/>
      </tp>
      <tp>
        <v>-17.2</v>
        <stp/>
        <stp>{D966714A-C842-4A12-B391-CCDF69431612}_x0000_</stp>
        <tr r="S1148" s="16"/>
      </tp>
      <tp>
        <v>3.34</v>
        <stp/>
        <stp>{ECAAA742-129D-473C-8F0B-E9731C3AFB90}_x0000_</stp>
        <tr r="S512" s="16"/>
      </tp>
      <tp>
        <v>1.23</v>
        <stp/>
        <stp>{614A23D2-92EC-4562-B839-8700A5D3779E}_x0000_</stp>
        <tr r="S1026" s="16"/>
      </tp>
      <tp t="s">
        <v>#N/A</v>
        <stp/>
        <stp>{B213913E-1D52-4079-B8D5-360F4B0AAB91}_x0000_</stp>
        <tr r="T1409" s="16"/>
      </tp>
      <tp>
        <v>-7.69</v>
        <stp/>
        <stp>{00FE84C2-0B46-4EC6-B3CC-9E505F75B8FF}_x0000_</stp>
        <tr r="T43" s="16"/>
      </tp>
      <tp>
        <v>0.161</v>
        <stp/>
        <stp>{70E480AF-C8BE-46DF-9314-6E1D855E38C9}_x0000_</stp>
        <tr r="S2345" s="16"/>
      </tp>
      <tp t="s">
        <v>#N/A</v>
        <stp/>
        <stp>{D1C5B66C-3784-47CC-915A-A508E6D9D0CF}_x0000_</stp>
        <tr r="T895" s="16"/>
      </tp>
      <tp>
        <v>0.57999999999999996</v>
        <stp/>
        <stp>{F710AFB6-2996-4D42-B09B-70B963874AC0}_x0000_</stp>
        <tr r="S792" s="16"/>
      </tp>
      <tp>
        <v>0.63700000000000001</v>
        <stp/>
        <stp>{361600EB-16C7-4B5F-B586-347220415CC3}_x0000_</stp>
        <tr r="T947" s="16"/>
      </tp>
      <tp>
        <v>-8.15</v>
        <stp/>
        <stp>{6E2D1C8A-5536-452F-8E48-D25703122C49}_x0000_</stp>
        <tr r="T191" s="16"/>
      </tp>
      <tp>
        <v>3.81</v>
        <stp/>
        <stp>{FB2FF9DA-F7B4-4FE6-BD56-77D2A5A7BB3C}_x0000_</stp>
        <tr r="T2735" s="16"/>
      </tp>
      <tp>
        <v>0.37</v>
        <stp/>
        <stp>{697DF7E8-63C0-4B3E-92DF-A1EF2DF53280}_x0000_</stp>
        <tr r="T994" s="16"/>
      </tp>
      <tp t="s">
        <v>#N/A</v>
        <stp/>
        <stp>{AAA484ED-61E6-4930-9845-C0F4B06EDDDC}_x0000_</stp>
        <tr r="S63" s="16"/>
      </tp>
      <tp t="s">
        <v>#N/A</v>
        <stp/>
        <stp>{740E5911-45C4-4949-9F1E-CCBF09DB5044}_x0000_</stp>
        <tr r="S168" s="16"/>
      </tp>
      <tp>
        <v>0.13100000000000001</v>
        <stp/>
        <stp>{A3DBC88E-3FF4-4F7B-A30E-5CFE47641C30}_x0000_</stp>
        <tr r="T2583" s="16"/>
      </tp>
      <tp t="s">
        <v>#N/A</v>
        <stp/>
        <stp>{F91B13C2-408D-4F1D-88DC-D2829CC3E120}_x0000_</stp>
        <tr r="S577" s="16"/>
      </tp>
      <tp>
        <v>1.242</v>
        <stp/>
        <stp>{0061851F-1762-49DE-B8E1-FF9FD599F6EB}_x0000_</stp>
        <tr r="S963" s="16"/>
      </tp>
      <tp>
        <v>0.72</v>
        <stp/>
        <stp>{A58F4EFD-9D7B-4A98-A875-F2841110C7B6}_x0000_</stp>
        <tr r="S587" s="16"/>
      </tp>
      <tp t="s">
        <v>#N/A</v>
        <stp/>
        <stp>{814673AF-B10A-4586-AE0E-08F3B4BBCAFB}_x0000_</stp>
        <tr r="S866" s="16"/>
      </tp>
      <tp>
        <v>-19.05</v>
        <stp/>
        <stp>{0210C77D-6E11-4042-8202-311B18F9D6B1}_x0000_</stp>
        <tr r="S1697" s="16"/>
      </tp>
      <tp>
        <v>-7.74</v>
        <stp/>
        <stp>{8B4BEB9B-8A33-4392-A718-ED2B36314F75}_x0000_</stp>
        <tr r="T1399" s="16"/>
      </tp>
      <tp>
        <v>0.95</v>
        <stp/>
        <stp>{A089F262-A398-407C-AE5B-88BCB5F25895}_x0000_</stp>
        <tr r="S510" s="16"/>
      </tp>
      <tp>
        <v>-25.2</v>
        <stp/>
        <stp>{9210AA3F-6133-454D-83C3-53FBC5399A74}_x0000_</stp>
        <tr r="S1571" s="16"/>
      </tp>
      <tp>
        <v>2.97</v>
        <stp/>
        <stp>{CCAC9C5C-8661-4A12-92E0-00F30BFB4C69}_x0000_</stp>
        <tr r="S2711" s="16"/>
      </tp>
      <tp>
        <v>-7.46</v>
        <stp/>
        <stp>{8DBB1D79-3D6C-4AA6-95FD-D00343782078}_x0000_</stp>
        <tr r="S57" s="16"/>
      </tp>
      <tp>
        <v>-1.3879999999999999</v>
        <stp/>
        <stp>{BF2D3740-B079-42BB-B44E-3C5536FBBA1B}_x0000_</stp>
        <tr r="T2055" s="16"/>
      </tp>
      <tp>
        <v>-6.72</v>
        <stp/>
        <stp>{92462D29-6569-4196-A5FD-A699E353FF7E}_x0000_</stp>
        <tr r="T1697" s="16"/>
      </tp>
      <tp>
        <v>0.42899999999999999</v>
        <stp/>
        <stp>{F1E2BD66-2819-44B1-B3E3-416F369E7B2F}_x0000_</stp>
        <tr r="T1137" s="16"/>
      </tp>
      <tp t="s">
        <v>#N/A</v>
        <stp/>
        <stp>{9A8FC83A-00A3-48C3-9F3B-6074130B7EE7}_x0000_</stp>
        <tr r="S2377" s="16"/>
      </tp>
      <tp>
        <v>3.09</v>
        <stp/>
        <stp>{4BBC9574-3683-4ADE-83DD-0DA4D401A375}_x0000_</stp>
        <tr r="S2697" s="16"/>
      </tp>
      <tp>
        <v>0.21</v>
        <stp/>
        <stp>{D701AEEA-02B4-4213-B85C-F93EA908CBF9}_x0000_</stp>
        <tr r="T2449" s="16"/>
      </tp>
      <tp t="s">
        <v>#N/A</v>
        <stp/>
        <stp>{267A64C6-4123-4191-B2E4-D5D777E23F75}_x0000_</stp>
        <tr r="T880" s="16"/>
      </tp>
      <tp t="s">
        <v>#N/A</v>
        <stp/>
        <stp>{2B9AD8A3-6D10-47E3-B469-C2F402D69182}_x0000_</stp>
        <tr r="T3045" s="16"/>
      </tp>
      <tp>
        <v>12.81</v>
        <stp/>
        <stp>{B39AE8A9-7243-4405-9C18-478B66658FD0}_x0000_</stp>
        <tr r="T2895" s="16"/>
      </tp>
      <tp>
        <v>1.0620000000000001</v>
        <stp/>
        <stp>{F2AC53A7-099E-480F-9916-E79AA7A8F523}_x0000_</stp>
        <tr r="S427" s="16"/>
      </tp>
      <tp t="s">
        <v>#N/A</v>
        <stp/>
        <stp>{E235DD79-8BC9-4FA8-8509-A28E4E96DB0D}_x0000_</stp>
        <tr r="S2369" s="16"/>
      </tp>
      <tp>
        <v>8.82</v>
        <stp/>
        <stp>{65F03288-CB2A-42F6-B6E3-9EF939CDCA61}_x0000_</stp>
        <tr r="T2773" s="16"/>
      </tp>
      <tp t="s">
        <v>#N/A</v>
        <stp/>
        <stp>{0585B888-FC8D-46BE-B865-C07BF2614674}_x0000_</stp>
        <tr r="S2828" s="16"/>
      </tp>
      <tp>
        <v>0.35299999999999998</v>
        <stp/>
        <stp>{B9A5F99B-302C-46CE-A133-9443C2EB147E}_x0000_</stp>
        <tr r="S976" s="16"/>
      </tp>
      <tp>
        <v>-0.01</v>
        <stp/>
        <stp>{0635C54A-81AC-49FC-90C8-5684559C811D}_x0000_</stp>
        <tr r="T3056" s="16"/>
      </tp>
      <tp t="s">
        <v>#N/A</v>
        <stp/>
        <stp>{A8AAA5E4-2157-469A-A37B-1B80CE951DD4}_x0000_</stp>
        <tr r="S2052" s="16"/>
      </tp>
      <tp t="s">
        <v>#N/A</v>
        <stp/>
        <stp>{87E7F84A-D8F2-41B4-AF57-CB42F037387C}_x0000_</stp>
        <tr r="S1741" s="16"/>
      </tp>
      <tp t="s">
        <v>#N/A</v>
        <stp/>
        <stp>{892D043B-C9DC-43CB-B70D-A37CA43BA9D4}_x0000_</stp>
        <tr r="T1380" s="16"/>
      </tp>
      <tp>
        <v>-1.08</v>
        <stp/>
        <stp>{FDB95B82-B9C8-4FDD-970A-7126C74B3FAE}_x0000_</stp>
        <tr r="T1502" s="16"/>
      </tp>
      <tp>
        <v>0.26600000000000001</v>
        <stp/>
        <stp>{0E19C5E7-F50C-47CA-830A-40CC232C96C7}_x0000_</stp>
        <tr r="T2603" s="16"/>
      </tp>
      <tp>
        <v>3.29</v>
        <stp/>
        <stp>{EA7D5BEE-5768-453B-8BD3-FEA350385AA7}_x0000_</stp>
        <tr r="T2805" s="16"/>
      </tp>
      <tp>
        <v>0.18</v>
        <stp/>
        <stp>{97A38B70-816F-4681-A364-BA9DA7D50995}_x0000_</stp>
        <tr r="S2485" s="16"/>
      </tp>
      <tp>
        <v>-8.5969999999999995</v>
        <stp/>
        <stp>{C6A48FA1-C572-4B40-A7AB-0753FD35C751}_x0000_</stp>
        <tr r="T2155" s="16"/>
      </tp>
      <tp t="s">
        <v>#N/A</v>
        <stp/>
        <stp>{9C683503-455B-4C20-9C9B-79CB20D4CEF4}_x0000_</stp>
        <tr r="S915" s="16"/>
      </tp>
      <tp>
        <v>0.29499999999999998</v>
        <stp/>
        <stp>{CAADBD89-F03E-4B71-9C0E-87F3F12663D6}_x0000_</stp>
        <tr r="T1103" s="16"/>
      </tp>
      <tp>
        <v>-20.96</v>
        <stp/>
        <stp>{679F6C29-835D-4B86-A0C3-BB92FE0E07E8}_x0000_</stp>
        <tr r="S313" s="16"/>
      </tp>
      <tp>
        <v>2.5920000000000001</v>
        <stp/>
        <stp>{4CF62268-8C5D-48F8-8386-E17631489C93}_x0000_</stp>
        <tr r="S533" s="16"/>
      </tp>
      <tp t="s">
        <v>#N/A</v>
        <stp/>
        <stp>{AD6A5102-BC12-4F71-9967-0FF223582DC1}_x0000_</stp>
        <tr r="T569" s="16"/>
      </tp>
      <tp>
        <v>-1.67</v>
        <stp/>
        <stp>{D2A70D6E-8202-4AF9-8A44-DBD29437D7A8}_x0000_</stp>
        <tr r="S2238" s="16"/>
      </tp>
      <tp>
        <v>-2.44</v>
        <stp/>
        <stp>{164996E9-F27A-4D37-8595-86089DB169CD}_x0000_</stp>
        <tr r="S3228" s="16"/>
      </tp>
      <tp t="s">
        <v>#N/A</v>
        <stp/>
        <stp>{DDB4F81B-1210-4F68-B8A2-786DB7071826}_x0000_</stp>
        <tr r="T2897" s="16"/>
      </tp>
      <tp>
        <v>0.27500000000000002</v>
        <stp/>
        <stp>{80EC1481-8BE4-4AA3-A786-BE17FE927124}_x0000_</stp>
        <tr r="S1060" s="16"/>
      </tp>
      <tp>
        <v>0.29899999999999999</v>
        <stp/>
        <stp>{86284297-69DF-40FB-97AA-DFDD327D594D}_x0000_</stp>
        <tr r="S1031" s="16"/>
      </tp>
      <tp>
        <v>-3.36</v>
        <stp/>
        <stp>{AB579F30-6D3C-4A0C-80A8-F2E0F838BF4C}_x0000_</stp>
        <tr r="T1379" s="16"/>
      </tp>
      <tp t="s">
        <v>#N/A</v>
        <stp/>
        <stp>{755E659D-AB81-4408-B1AF-945ADA895211}_x0000_</stp>
        <tr r="T189" s="16"/>
      </tp>
      <tp>
        <v>-7.69</v>
        <stp/>
        <stp>{EBBF0DE9-C791-4D70-B9E3-5451B152DC6E}_x0000_</stp>
        <tr r="S1682" s="16"/>
      </tp>
      <tp>
        <v>0.63</v>
        <stp/>
        <stp>{D3E4DB83-9C48-49FB-9A2E-31C5D09F174F}_x0000_</stp>
        <tr r="T697" s="16"/>
      </tp>
      <tp>
        <v>-3</v>
        <stp/>
        <stp>{17945125-0632-4B66-B236-C46D105A92E1}_x0000_</stp>
        <tr r="S1370" s="16"/>
      </tp>
      <tp>
        <v>-7.64</v>
        <stp/>
        <stp>{BCF819D4-F47D-4DA4-91E3-4E5715DF8B61}_x0000_</stp>
        <tr r="S1567" s="16"/>
      </tp>
      <tp>
        <v>0.60499999999999998</v>
        <stp/>
        <stp>{A626D144-BE49-4CED-9259-F67B1ED0F4A8}_x0000_</stp>
        <tr r="T945" s="16"/>
      </tp>
      <tp t="s">
        <v>#N/A</v>
        <stp/>
        <stp>{826E74A8-4101-486E-A36F-33E4F7EB405D}_x0000_</stp>
        <tr r="T1811" s="16"/>
      </tp>
      <tp>
        <v>1.97</v>
        <stp/>
        <stp>{D4077618-9DB9-42F8-877C-A762A2E5A21F}_x0000_</stp>
        <tr r="S728" s="16"/>
      </tp>
      <tp>
        <v>-6.58</v>
        <stp/>
        <stp>{1B038EEA-A78C-4783-84A7-03735AAF83D6}_x0000_</stp>
        <tr r="S1890" s="16"/>
      </tp>
      <tp>
        <v>0.75</v>
        <stp/>
        <stp>{90815CA0-ABD7-48EB-863B-7E57183D55F0}_x0000_</stp>
        <tr r="T622" s="16"/>
      </tp>
      <tp t="s">
        <v>#N/A</v>
        <stp/>
        <stp>{3E75049D-B0C7-4FEA-A031-558364F19F41}_x0000_</stp>
        <tr r="S1472" s="16"/>
      </tp>
      <tp t="s">
        <v>#N/A</v>
        <stp/>
        <stp>{2526AF0C-EEA8-4587-86C9-CE22B2B40EB9}_x0000_</stp>
        <tr r="S1507" s="16"/>
      </tp>
      <tp>
        <v>-7.46</v>
        <stp/>
        <stp>{3F9A2A6D-A3FD-422E-AFE8-809DDE119B3C}_x0000_</stp>
        <tr r="T45" s="16"/>
      </tp>
      <tp t="s">
        <v>#N/A</v>
        <stp/>
        <stp>{8FF39FA7-5A3F-4765-BD7B-2EBC092FC9CA}_x0000_</stp>
        <tr r="S2247" s="16"/>
      </tp>
      <tp t="s">
        <v>#N/A</v>
        <stp/>
        <stp>{45051B5D-A0D9-47AF-8619-ECCF911BCF78}_x0000_</stp>
        <tr r="S1629" s="16"/>
      </tp>
      <tp>
        <v>3.34</v>
        <stp/>
        <stp>{A2B4040B-FC88-4589-A42C-BF58B9171B93}_x0000_</stp>
        <tr r="S3025" s="16"/>
      </tp>
      <tp>
        <v>-22.87</v>
        <stp/>
        <stp>{450E2A2A-38F6-4EC8-A6D4-1C9A0A9401F5}_x0000_</stp>
        <tr r="S54" s="16"/>
      </tp>
      <tp>
        <v>-37.630000000000003</v>
        <stp/>
        <stp>{A7E06C1A-4794-4579-9ED6-47A3469AE2A0}_x0000_</stp>
        <tr r="S229" s="16"/>
      </tp>
      <tp>
        <v>0.58099999999999996</v>
        <stp/>
        <stp>{1E423393-1069-4CF5-B743-8B12D93DCDAF}_x0000_</stp>
        <tr r="T911" s="16"/>
      </tp>
      <tp t="s">
        <v>#N/A</v>
        <stp/>
        <stp>{2886CBA3-A6C8-4263-A1EB-D4BEF0FA9017}_x0000_</stp>
        <tr r="T2939" s="16"/>
      </tp>
      <tp>
        <v>0.186</v>
        <stp/>
        <stp>{4457E11B-7C63-4DC3-BFA4-289F30623287}_x0000_</stp>
        <tr r="S2574" s="16"/>
      </tp>
      <tp>
        <v>0.74</v>
        <stp/>
        <stp>{846056B6-FAD7-438E-B721-8DFBA17C9644}_x0000_</stp>
        <tr r="S403" s="16"/>
      </tp>
      <tp>
        <v>0.62</v>
        <stp/>
        <stp>{CCAA8210-BF4E-44B3-A3E6-863470DC520A}_x0000_</stp>
        <tr r="T835" s="16"/>
      </tp>
      <tp>
        <v>0.62</v>
        <stp/>
        <stp>{EE4C51E3-C6B1-4011-B2AB-5F26D2AAFA91}_x0000_</stp>
        <tr r="T713" s="16"/>
      </tp>
      <tp>
        <v>-2.35</v>
        <stp/>
        <stp>{36AC99A0-484C-4B83-BF36-F7747F1C3966}_x0000_</stp>
        <tr r="S1952" s="16"/>
      </tp>
      <tp t="s">
        <v>#N/A</v>
        <stp/>
        <stp>{7C2D0556-432A-4E26-A310-30F36713762B}_x0000_</stp>
        <tr r="S1544" s="16"/>
      </tp>
      <tp t="s">
        <v>#N/A</v>
        <stp/>
        <stp>{ED783E9C-8DC8-4F9A-8F9E-120B10A6D754}_x0000_</stp>
        <tr r="S371" s="16"/>
      </tp>
      <tp t="s">
        <v>#N/A</v>
        <stp/>
        <stp>{81EDA48E-0F67-438A-AC52-59416B6FC364}_x0000_</stp>
        <tr r="S1164" s="16"/>
      </tp>
      <tp>
        <v>1.175</v>
        <stp/>
        <stp>{4C5E8FD6-5E2B-438C-B797-F6C5F69B4A7A}_x0000_</stp>
        <tr r="T1108" s="16"/>
      </tp>
      <tp>
        <v>-3.3029999999999999</v>
        <stp/>
        <stp>{1DF426A1-3EF7-425C-A3E8-FCC1B862C755}_x0000_</stp>
        <tr r="T2151" s="16"/>
      </tp>
      <tp>
        <v>-18.309999999999999</v>
        <stp/>
        <stp>{48DBE547-7455-488D-8B01-8412171BBAA6}_x0000_</stp>
        <tr r="T1563" s="16"/>
      </tp>
      <tp t="s">
        <v>#N/A</v>
        <stp/>
        <stp>{E7C95748-2294-4760-A184-4C8F5E797207}_x0000_</stp>
        <tr r="S2939" s="16"/>
      </tp>
      <tp>
        <v>-1.9</v>
        <stp/>
        <stp>{5100784D-B5A5-46DA-B29E-1D73AB6ED0B1}_x0000_</stp>
        <tr r="S2053" s="16"/>
      </tp>
      <tp>
        <v>0.91</v>
        <stp/>
        <stp>{6A9440D0-8294-433C-B3A2-78E4EAF82FEF}_x0000_</stp>
        <tr r="T526" s="16"/>
      </tp>
      <tp t="s">
        <v>#N/A</v>
        <stp/>
        <stp>{7B5A3800-0837-45DC-9654-D3BA2110A5E9}_x0000_</stp>
        <tr r="T1303" s="16"/>
      </tp>
      <tp>
        <v>2.66</v>
        <stp/>
        <stp>{57F69D2C-45B4-4667-B57A-88387AE9B29D}_x0000_</stp>
        <tr r="T525" s="16"/>
      </tp>
      <tp>
        <v>0.66900000000000004</v>
        <stp/>
        <stp>{4837468A-7B63-46A4-B7AB-06532D3D104E}_x0000_</stp>
        <tr r="S592" s="16"/>
      </tp>
      <tp>
        <v>-1.58</v>
        <stp/>
        <stp>{FF5BC47B-B693-438D-AEF0-8B80724E2F48}_x0000_</stp>
        <tr r="S3058" s="16"/>
      </tp>
      <tp t="s">
        <v>#N/A</v>
        <stp/>
        <stp>{D260B35F-371D-4D58-BA3B-767A0521FBA7}_x0000_</stp>
        <tr r="S1493" s="16"/>
      </tp>
      <tp>
        <v>-1.17</v>
        <stp/>
        <stp>{20F88540-C478-497E-AE05-643C18140CF6}_x0000_</stp>
        <tr r="T3179" s="16"/>
      </tp>
      <tp t="s">
        <v>#N/A</v>
        <stp/>
        <stp>{1F76CDCB-8635-4386-9C54-FCC490D944DF}_x0000_</stp>
        <tr r="S2636" s="16"/>
      </tp>
      <tp t="s">
        <v>#N/A</v>
        <stp/>
        <stp>{FEE97B3A-3B9A-451D-BD0F-7B3C48D61ECE}_x0000_</stp>
        <tr r="T957" s="16"/>
      </tp>
      <tp>
        <v>1.375</v>
        <stp/>
        <stp>{05CFE07C-3DD2-4842-9B0E-CA6CAA32DD07}_x0000_</stp>
        <tr r="S977" s="16"/>
      </tp>
      <tp>
        <v>-5.6</v>
        <stp/>
        <stp>{07812F93-5D7A-4AE8-A396-F0F0742231C1}_x0000_</stp>
        <tr r="T1239" s="16"/>
      </tp>
      <tp t="s">
        <v>#N/A</v>
        <stp/>
        <stp>{FB128C1D-1472-4647-AF2D-A3D290C01DD2}_x0000_</stp>
        <tr r="S2785" s="16"/>
      </tp>
      <tp>
        <v>-4.8499999999999996</v>
        <stp/>
        <stp>{D0C01253-A2BA-40D1-BE18-D41C27AC4275}_x0000_</stp>
        <tr r="T1834" s="16"/>
      </tp>
      <tp t="s">
        <v>#N/A</v>
        <stp/>
        <stp>{072EA92F-4F66-43BF-BBA9-FA1B5257C9A7}_x0000_</stp>
        <tr r="S605" s="16"/>
      </tp>
      <tp>
        <v>-5.77</v>
        <stp/>
        <stp>{57CE9912-EF41-46D1-91B2-E653976AC538}_x0000_</stp>
        <tr r="S1864" s="16"/>
      </tp>
      <tp>
        <v>0.56100000000000005</v>
        <stp/>
        <stp>{D5566A09-3F05-43E4-B5D1-11C9226AC5B0}_x0000_</stp>
        <tr r="T912" s="16"/>
      </tp>
      <tp>
        <v>1.0820000000000001</v>
        <stp/>
        <stp>{7BED83BC-862E-4DE9-8FB2-8EAC54843D28}_x0000_</stp>
        <tr r="T1018" s="16"/>
      </tp>
      <tp>
        <v>1.91</v>
        <stp/>
        <stp>{6D1D42B1-EB0E-4ACD-950D-31923871A698}_x0000_</stp>
        <tr r="S743" s="16"/>
      </tp>
      <tp>
        <v>-6.11</v>
        <stp/>
        <stp>{02E1F887-8D7A-4BD8-B7BA-047AAD1EEBB3}_x0000_</stp>
        <tr r="T283" s="16"/>
      </tp>
      <tp t="s">
        <v>#N/A</v>
        <stp/>
        <stp>{A349377C-D737-442C-9B12-06711A6DD877}_x0000_</stp>
        <tr r="S782" s="16"/>
      </tp>
      <tp t="s">
        <v>#N/A</v>
        <stp/>
        <stp>{88657FA0-DEA2-4F91-B5D3-4A9168CCC984}_x0000_</stp>
        <tr r="T280" s="16"/>
      </tp>
      <tp t="s">
        <v>#N/A</v>
        <stp/>
        <stp>{9C5285F8-1BAD-4C20-948C-F9B1CA6663F0}_x0000_</stp>
        <tr r="T3090" s="16"/>
      </tp>
      <tp>
        <v>-16.670000000000002</v>
        <stp/>
        <stp>{E6BA4B6C-2BC4-4409-9A72-5308119CA371}_x0000_</stp>
        <tr r="S249" s="16"/>
      </tp>
      <tp t="s">
        <v>#N/A</v>
        <stp/>
        <stp>{68CBBBA7-3E39-40C7-A9C3-33A84541AF18}_x0000_</stp>
        <tr r="T308" s="16"/>
      </tp>
      <tp>
        <v>0.23</v>
        <stp/>
        <stp>{3C8F7A7F-94E6-4E03-AF76-BB85317DD8F6}_x0000_</stp>
        <tr r="T2506" s="16"/>
      </tp>
      <tp t="s">
        <v>#N/A</v>
        <stp/>
        <stp>{2AC7A9BB-3917-48F6-B081-0772A1F32489}_x0000_</stp>
        <tr r="S2030" s="16"/>
      </tp>
      <tp>
        <v>-7.78</v>
        <stp/>
        <stp>{09BD2B81-4397-4853-A0B3-609A1ACAFFD3}_x0000_</stp>
        <tr r="T17" s="16"/>
      </tp>
      <tp>
        <v>-0.04</v>
        <stp/>
        <stp>{504C0DD3-390B-4A79-A167-660D6C7206D0}_x0000_</stp>
        <tr r="T3137" s="16"/>
      </tp>
      <tp>
        <v>3.54</v>
        <stp/>
        <stp>{3DF4413B-4B5F-4FE6-B3B7-787254D2D48A}_x0000_</stp>
        <tr r="T2903" s="16"/>
      </tp>
      <tp t="s">
        <v>#N/A</v>
        <stp/>
        <stp>{A67A92CD-EE10-43B7-B06E-DB8D86537374}_x0000_</stp>
        <tr r="T2213" s="16"/>
      </tp>
      <tp t="s">
        <v>#N/A</v>
        <stp/>
        <stp>{56601B44-8C0E-453B-AA41-4C33E39C04B6}_x0000_</stp>
        <tr r="S2664" s="16"/>
      </tp>
      <tp>
        <v>-1.77</v>
        <stp/>
        <stp>{36EF44D5-24AB-4435-A328-87E78CA2716D}_x0000_</stp>
        <tr r="S3154" s="16"/>
      </tp>
      <tp t="s">
        <v>#N/A</v>
        <stp/>
        <stp>{EF82081E-005B-4DCC-8FA1-7053B3595872}_x0000_</stp>
        <tr r="S958" s="16"/>
      </tp>
      <tp>
        <v>1.96</v>
        <stp/>
        <stp>{F578D77A-873C-455E-BB1D-52E2D6795C20}_x0000_</stp>
        <tr r="S2843" s="16"/>
      </tp>
      <tp t="s">
        <v>#N/A</v>
        <stp/>
        <stp>{E509E790-5DDA-4463-8DC0-F97FF1A1ABD0}_x0000_</stp>
        <tr r="S2614" s="16"/>
      </tp>
      <tp t="s">
        <v>#N/A</v>
        <stp/>
        <stp>{250A779C-84D1-4DB1-BA2A-A1CF24867B96}_x0000_</stp>
        <tr r="T20" s="16"/>
      </tp>
      <tp>
        <v>-1.0980000000000001</v>
        <stp/>
        <stp>{8204D1D7-F520-4191-9707-5AFC4BE8067D}_x0000_</stp>
        <tr r="T1929" s="16"/>
      </tp>
      <tp>
        <v>-9.6999999999999993</v>
        <stp/>
        <stp>{6226E4AC-2775-4AA8-A455-4DCFB3116E73}_x0000_</stp>
        <tr r="T3312" s="16"/>
      </tp>
      <tp>
        <v>0.40500000000000003</v>
        <stp/>
        <stp>{3D71EFD9-9993-4E04-B500-C2E7D36243E5}_x0000_</stp>
        <tr r="S1037" s="16"/>
      </tp>
      <tp>
        <v>-3.8</v>
        <stp/>
        <stp>{B7664779-4F06-43D6-8B42-038675102004}_x0000_</stp>
        <tr r="T1384" s="16"/>
      </tp>
      <tp>
        <v>0.13500000000000001</v>
        <stp/>
        <stp>{DB300BAC-CA3B-4541-BF3B-0F51769801A8}_x0000_</stp>
        <tr r="S1053" s="16"/>
      </tp>
      <tp>
        <v>0.30599999999999999</v>
        <stp/>
        <stp>{F60F5747-7E4E-421C-BC5F-36110DFA432C}_x0000_</stp>
        <tr r="T1078" s="16"/>
      </tp>
      <tp t="s">
        <v>#N/A</v>
        <stp/>
        <stp>{A5BEF769-DAD2-4A10-8B07-E4352F2CB631}_x0000_</stp>
        <tr r="T35" s="16"/>
      </tp>
      <tp>
        <v>-6.97</v>
        <stp/>
        <stp>{C9E03735-EB93-4880-B45D-FA96C8C492CB}_x0000_</stp>
        <tr r="T163" s="16"/>
      </tp>
      <tp>
        <v>0.91</v>
        <stp/>
        <stp>{DCCE17A1-0428-4323-89E9-8A28A81632DE}_x0000_</stp>
        <tr r="T571" s="16"/>
      </tp>
      <tp>
        <v>0.19900000000000001</v>
        <stp/>
        <stp>{DDFA564E-67F0-4D0A-B87E-EEE0A724A6BF}_x0000_</stp>
        <tr r="S2556" s="16"/>
      </tp>
      <tp>
        <v>0.6</v>
        <stp/>
        <stp>{6A159BFC-75ED-40A0-92EF-0922FE47B8E9}_x0000_</stp>
        <tr r="S679" s="16"/>
      </tp>
      <tp>
        <v>5.9</v>
        <stp/>
        <stp>{36B13FFD-F1C2-4FE5-9C08-8C098BD487DB}_x0000_</stp>
        <tr r="S2774" s="16"/>
      </tp>
      <tp>
        <v>-1.36</v>
        <stp/>
        <stp>{FEE59173-3A82-406F-80E9-2E26BB1D7D8B}_x0000_</stp>
        <tr r="S3164" s="16"/>
      </tp>
      <tp>
        <v>-5.27</v>
        <stp/>
        <stp>{91E50DE3-4AD2-44FC-85D1-29DAFB591E80}_x0000_</stp>
        <tr r="S2251" s="16"/>
      </tp>
      <tp>
        <v>11.27</v>
        <stp/>
        <stp>{391BA4E0-B891-4E21-9DFC-2F1927918069}_x0000_</stp>
        <tr r="T2804" s="16"/>
      </tp>
      <tp>
        <v>0.66900000000000004</v>
        <stp/>
        <stp>{3219A4A5-EFE3-4DAF-8040-36947B7C985D}_x0000_</stp>
        <tr r="T854" s="16"/>
      </tp>
      <tp>
        <v>-2.19</v>
        <stp/>
        <stp>{75B73AEB-6CFD-4D54-B7AC-37B2D4118EB0}_x0000_</stp>
        <tr r="S3267" s="16"/>
      </tp>
      <tp>
        <v>-0.33</v>
        <stp/>
        <stp>{B58D8E09-F391-45D0-9DCB-6F33CC68330E}_x0000_</stp>
        <tr r="S1966" s="16"/>
      </tp>
      <tp>
        <v>3.62</v>
        <stp/>
        <stp>{83B6F0EE-58A6-453F-B646-5544BA15731B}_x0000_</stp>
        <tr r="S2782" s="16"/>
      </tp>
      <tp>
        <v>-3.95</v>
        <stp/>
        <stp>{9543495A-0686-4528-8D41-297E4620F9B4}_x0000_</stp>
        <tr r="T1229" s="16"/>
      </tp>
      <tp t="s">
        <v>#N/A</v>
        <stp/>
        <stp>{8AB2FD74-0199-4774-985F-DF5E76006C9B}_x0000_</stp>
        <tr r="T3201" s="16"/>
      </tp>
      <tp>
        <v>0.78</v>
        <stp/>
        <stp>{8915EB9D-F71E-4255-8D72-CEB9118E51D0}_x0000_</stp>
        <tr r="T614" s="16"/>
      </tp>
      <tp>
        <v>-4.1900000000000004</v>
        <stp/>
        <stp>{B44CAB41-8104-4F57-B81C-27BCC3A1E1B2}_x0000_</stp>
        <tr r="T1162" s="16"/>
      </tp>
      <tp t="s">
        <v>#N/A</v>
        <stp/>
        <stp>{AA6C11E8-239B-4E62-98F6-44277E4716F8}_x0000_</stp>
        <tr r="T1783" s="16"/>
      </tp>
      <tp>
        <v>0.16</v>
        <stp/>
        <stp>{8D0C3A81-076B-4B46-8DA4-290CD4C8A82C}_x0000_</stp>
        <tr r="T2400" s="16"/>
      </tp>
      <tp>
        <v>-0.121</v>
        <stp/>
        <stp>{3916B459-0968-41D9-BB26-D8CB5C780ED6}_x0000_</stp>
        <tr r="S2637" s="16"/>
      </tp>
      <tp t="s">
        <v>#N/A</v>
        <stp/>
        <stp>{6A579D71-A3A0-4796-B183-9330146A1B7E}_x0000_</stp>
        <tr r="T174" s="16"/>
      </tp>
      <tp>
        <v>-21.87</v>
        <stp/>
        <stp>{FE1C34E6-BAB7-428D-85C2-AA644C994756}_x0000_</stp>
        <tr r="T25" s="16"/>
      </tp>
      <tp>
        <v>-13.79</v>
        <stp/>
        <stp>{ECB566F5-2EE0-4689-A358-52535CAEF81B}_x0000_</stp>
        <tr r="S1872" s="16"/>
      </tp>
      <tp>
        <v>-1.76</v>
        <stp/>
        <stp>{DB9C1E46-C9A1-4D95-B553-1E74A4C961E9}_x0000_</stp>
        <tr r="T2174" s="16"/>
      </tp>
      <tp>
        <v>0.89700000000000002</v>
        <stp/>
        <stp>{98DCF29B-C936-4659-B5D5-B8F15DAB1053}_x0000_</stp>
        <tr r="S411" s="16"/>
      </tp>
      <tp>
        <v>-43.21</v>
        <stp/>
        <stp>{471AD9A7-411C-443A-BFD3-A66A86DA0AB7}_x0000_</stp>
        <tr r="S96" s="16"/>
      </tp>
      <tp>
        <v>0.48</v>
        <stp/>
        <stp>{68C0CEB0-5123-4061-8260-A2EF9D3B5828}_x0000_</stp>
        <tr r="T1038" s="16"/>
      </tp>
      <tp>
        <v>0.58899999999999997</v>
        <stp/>
        <stp>{742360B0-B8F2-47B3-B03F-85E043D5BBE3}_x0000_</stp>
        <tr r="T893" s="16"/>
      </tp>
      <tp>
        <v>-13.18</v>
        <stp/>
        <stp>{83415251-AF5E-4DB3-B2B6-F77F762EF746}_x0000_</stp>
        <tr r="S284" s="16"/>
      </tp>
      <tp>
        <v>0.94</v>
        <stp/>
        <stp>{818AF011-0313-4E1F-B01E-F26702F15A5F}_x0000_</stp>
        <tr r="T627" s="16"/>
      </tp>
      <tp>
        <v>0.22500000000000001</v>
        <stp/>
        <stp>{7C768642-6474-4930-9674-6332F11DF41C}_x0000_</stp>
        <tr r="T2473" s="16"/>
      </tp>
      <tp>
        <v>-2.27</v>
        <stp/>
        <stp>{413F374C-68FD-4300-8A6D-CD65A6CC8218}_x0000_</stp>
        <tr r="S3245" s="16"/>
      </tp>
      <tp>
        <v>0.9</v>
        <stp/>
        <stp>{B4D828ED-B5D9-494E-B6C4-A671D001FC5E}_x0000_</stp>
        <tr r="S509" s="16"/>
      </tp>
      <tp>
        <v>0.79600000000000004</v>
        <stp/>
        <stp>{563F20A2-576A-4461-AA58-9EDF0C3C0014}_x0000_</stp>
        <tr r="T1060" s="16"/>
      </tp>
      <tp>
        <v>-7.06</v>
        <stp/>
        <stp>{72030200-3998-487F-BAC9-794F33B3E863}_x0000_</stp>
        <tr r="S1626" s="16"/>
      </tp>
      <tp t="s">
        <v>#N/A</v>
        <stp/>
        <stp>{661CE70F-1FDB-4986-9DBC-22B3C022564F}_x0000_</stp>
        <tr r="T3016" s="16"/>
      </tp>
      <tp>
        <v>-19.5</v>
        <stp/>
        <stp>{E09E2693-5E2E-4A89-A1D4-CE9CAB0908B8}_x0000_</stp>
        <tr r="S1218" s="16"/>
      </tp>
      <tp>
        <v>-7.25</v>
        <stp/>
        <stp>{2184E00D-7DF8-43B2-BE39-61CFC6F64B11}_x0000_</stp>
        <tr r="T1772" s="16"/>
      </tp>
      <tp>
        <v>-2.2000000000000002</v>
        <stp/>
        <stp>{96103C50-3C91-4472-945E-B2401E62BE90}_x0000_</stp>
        <tr r="T1448" s="16"/>
      </tp>
      <tp>
        <v>0.74</v>
        <stp/>
        <stp>{8EEF1B57-5055-433A-91AC-2C8ADA91AFC8}_x0000_</stp>
        <tr r="T645" s="16"/>
      </tp>
      <tp>
        <v>3.73</v>
        <stp/>
        <stp>{FD9DEF18-4FE6-4B82-91CF-D6705BB5D87A}_x0000_</stp>
        <tr r="T3032" s="16"/>
      </tp>
      <tp>
        <v>9.734</v>
        <stp/>
        <stp>{FD9371A0-3CF1-4F14-953B-3998842EFA6A}_x0000_</stp>
        <tr r="T3014" s="16"/>
      </tp>
      <tp t="s">
        <v>#N/A</v>
        <stp/>
        <stp>{FC05B0B2-8B9E-4A09-900D-83B61250AE3F}_x0000_</stp>
        <tr r="S909" s="16"/>
      </tp>
      <tp>
        <v>-0.752</v>
        <stp/>
        <stp>{716B4DE3-8B55-4861-9473-C6569594D88A}_x0000_</stp>
        <tr r="T1945" s="16"/>
      </tp>
      <tp>
        <v>-4.47</v>
        <stp/>
        <stp>{964D2869-D0E2-4F58-9682-0266CAE6C3FA}_x0000_</stp>
        <tr r="T1200" s="16"/>
      </tp>
      <tp t="s">
        <v>#N/A</v>
        <stp/>
        <stp>{05407BE2-0171-4668-BC79-3A7DCC649E97}_x0000_</stp>
        <tr r="T1677" s="16"/>
      </tp>
      <tp t="s">
        <v>#N/A</v>
        <stp/>
        <stp>{36791D8D-791D-4A56-9F1A-9BFFCA5FEEB2}_x0000_</stp>
        <tr r="S3243" s="16"/>
      </tp>
      <tp t="s">
        <v>#N/A</v>
        <stp/>
        <stp>{94DB13A4-D92D-47AD-BB49-D4ECD92DDA50}_x0000_</stp>
        <tr r="S1846" s="16"/>
      </tp>
      <tp t="s">
        <v>#N/A</v>
        <stp/>
        <stp>{D3E796EC-B01A-41E7-AAC0-046A57DC60F1}_x0000_</stp>
        <tr r="T2510" s="16"/>
      </tp>
      <tp t="s">
        <v>#N/A</v>
        <stp/>
        <stp>{8F868DF1-D89B-419B-AD78-F3183F3DAFD4}_x0000_</stp>
        <tr r="S1621" s="16"/>
      </tp>
      <tp>
        <v>-0.73899999999999999</v>
        <stp/>
        <stp>{EC7D7864-697F-4CA6-AD4D-49696BDB8618}_x0000_</stp>
        <tr r="T1922" s="16"/>
      </tp>
      <tp>
        <v>-7.56</v>
        <stp/>
        <stp>{71252A12-9B35-447A-AEE4-F47CC7F2C636}_x0000_</stp>
        <tr r="S44" s="16"/>
      </tp>
      <tp>
        <v>8.1300000000000008</v>
        <stp/>
        <stp>{F8EDFF70-5BAD-43A0-A55C-0224E4FFA2E3}_x0000_</stp>
        <tr r="S2686" s="16"/>
      </tp>
      <tp>
        <v>21.35</v>
        <stp/>
        <stp>{1287AE67-B14E-4A31-B7A3-0824443C19FF}_x0000_</stp>
        <tr r="S3014" s="16"/>
      </tp>
      <tp>
        <v>0.6</v>
        <stp/>
        <stp>{E48FF2AF-1F5F-4C2F-91BE-F7CA17E95A21}_x0000_</stp>
        <tr r="S721" s="16"/>
      </tp>
      <tp>
        <v>-5.75</v>
        <stp/>
        <stp>{7E35DFCC-69A4-4FAF-AE59-D4553B0E0E5F}_x0000_</stp>
        <tr r="T1802" s="16"/>
      </tp>
      <tp>
        <v>-5.35</v>
        <stp/>
        <stp>{1306BDA2-D317-43E1-B34D-E0A20F5DC5A4}_x0000_</stp>
        <tr r="T1319" s="16"/>
      </tp>
      <tp>
        <v>-8.61</v>
        <stp/>
        <stp>{0E213892-926F-40B6-A12C-ED125B24BA8D}_x0000_</stp>
        <tr r="S3298" s="16"/>
      </tp>
      <tp t="s">
        <v>#N/A</v>
        <stp/>
        <stp>{DA22CDFD-6D13-4CAD-ACFA-3BD75EA541FA}_x0000_</stp>
        <tr r="S2565" s="16"/>
      </tp>
      <tp t="s">
        <v>#N/A</v>
        <stp/>
        <stp>{31FB3C54-C876-4027-91CF-7D0F1BB87DC0}_x0000_</stp>
        <tr r="T2342" s="16"/>
      </tp>
      <tp t="s">
        <v>#N/A</v>
        <stp/>
        <stp>{5E5F2ED9-6F12-4A4D-8D0A-7E745FD6B933}_x0000_</stp>
        <tr r="T251" s="16"/>
      </tp>
      <tp>
        <v>-7.92</v>
        <stp/>
        <stp>{16044184-3F41-4999-9D4F-8B797AC8CA33}_x0000_</stp>
        <tr r="S1617" s="16"/>
      </tp>
      <tp>
        <v>-5.75</v>
        <stp/>
        <stp>{74BD6605-46C6-437C-A235-261B73B621E2}_x0000_</stp>
        <tr r="T296" s="16"/>
      </tp>
      <tp>
        <v>-2</v>
        <stp/>
        <stp>{5747F6A2-7B1A-46ED-BAEE-6700598D0342}_x0000_</stp>
        <tr r="T1445" s="16"/>
      </tp>
      <tp>
        <v>1.23</v>
        <stp/>
        <stp>{D09A816B-700F-4E4A-946B-07256D6E9049}_x0000_</stp>
        <tr r="T3123" s="16"/>
      </tp>
      <tp>
        <v>0.89</v>
        <stp/>
        <stp>{06F2CADC-9738-4F90-BFEF-38CF0FE22A14}_x0000_</stp>
        <tr r="T410" s="16"/>
      </tp>
      <tp>
        <v>4.28</v>
        <stp/>
        <stp>{8A21270B-43CB-4A5F-A953-6E1BD2373BDC}_x0000_</stp>
        <tr r="T2936" s="16"/>
      </tp>
      <tp>
        <v>-4.1500000000000004</v>
        <stp/>
        <stp>{DBBC4A37-B164-4470-ACDF-650AF045E53E}_x0000_</stp>
        <tr r="S1326" s="16"/>
      </tp>
      <tp>
        <v>0.65</v>
        <stp/>
        <stp>{37CABBFB-2E06-4495-9CCF-AF78C0839683}_x0000_</stp>
        <tr r="T754" s="16"/>
      </tp>
      <tp t="s">
        <v>#N/A</v>
        <stp/>
        <stp>{0AD6FFFE-7A33-4352-AB4A-4B931AFF1FCA}_x0000_</stp>
        <tr r="S570" s="16"/>
      </tp>
      <tp t="s">
        <v>#N/A</v>
        <stp/>
        <stp>{F61A63DE-5598-4826-B206-66A7A9E790BA}_x0000_</stp>
        <tr r="T1961" s="16"/>
      </tp>
      <tp>
        <v>0.36899999999999999</v>
        <stp/>
        <stp>{9630A9CC-972A-474F-8776-4E0A88F104B8}_x0000_</stp>
        <tr r="T980" s="16"/>
      </tp>
      <tp t="s">
        <v>#N/A</v>
        <stp/>
        <stp>{3B87D14B-477B-4F07-915E-82E782982E04}_x0000_</stp>
        <tr r="T562" s="16"/>
      </tp>
      <tp t="s">
        <v>#N/A</v>
        <stp/>
        <stp>{603BF056-9D72-432E-B111-28FC01CCD9C4}_x0000_</stp>
        <tr r="T266" s="16"/>
      </tp>
      <tp t="s">
        <v>#N/A</v>
        <stp/>
        <stp>{A7DC5A66-63F8-40C3-A9E3-7EF244CA2997}_x0000_</stp>
        <tr r="T2891" s="16"/>
      </tp>
      <tp>
        <v>-3.6160000000000001</v>
        <stp/>
        <stp>{17A2B7D4-62C3-4A9D-93C1-80C51D59D737}_x0000_</stp>
        <tr r="T2256" s="16"/>
      </tp>
      <tp>
        <v>0.49</v>
        <stp/>
        <stp>{33E474D5-6625-4A7B-ACD8-EB05658F16AF}_x0000_</stp>
        <tr r="S704" s="16"/>
      </tp>
      <tp t="s">
        <v>#N/A</v>
        <stp/>
        <stp>{280EB94A-BB34-4AB8-B1F0-5AEA3E21682B}_x0000_</stp>
        <tr r="S2191" s="16"/>
      </tp>
      <tp>
        <v>0.41399999999999998</v>
        <stp/>
        <stp>{1367E5BC-E61D-430E-B1A2-DFB1F7044737}_x0000_</stp>
        <tr r="T1022" s="16"/>
      </tp>
      <tp t="s">
        <v>#N/A</v>
        <stp/>
        <stp>{0C6FC8E6-4A70-4DF4-BB0B-28F3B09F0A42}_x0000_</stp>
        <tr r="T430" s="16"/>
      </tp>
      <tp>
        <v>10.922000000000001</v>
        <stp/>
        <stp>{FCD94B8A-7C10-4038-BB26-2BD4B651C288}_x0000_</stp>
        <tr r="T2727" s="16"/>
      </tp>
      <tp>
        <v>-2.95</v>
        <stp/>
        <stp>{DF7327DD-69CE-4C8E-8200-C7F9B8238FDC}_x0000_</stp>
        <tr r="T1407" s="16"/>
      </tp>
      <tp>
        <v>3.57</v>
        <stp/>
        <stp>{D6D5E182-CF7E-4652-B3BD-BE542EC02DFF}_x0000_</stp>
        <tr r="S2796" s="16"/>
      </tp>
      <tp>
        <v>-4.1500000000000004</v>
        <stp/>
        <stp>{04AAC57E-CB73-42B6-9CE8-0F79443EE79B}_x0000_</stp>
        <tr r="S1341" s="16"/>
      </tp>
      <tp>
        <v>10.4</v>
        <stp/>
        <stp>{7328CBE3-5EC3-477A-BD24-358F7B08046E}_x0000_</stp>
        <tr r="S3015" s="16"/>
      </tp>
      <tp>
        <v>-13.53</v>
        <stp/>
        <stp>{AB63D1B7-5AA5-4CDB-B320-63754233EB9D}_x0000_</stp>
        <tr r="S288" s="16"/>
      </tp>
      <tp>
        <v>0.20960000000000001</v>
        <stp/>
        <stp>{3C3EB6C2-A6CD-4D7D-BC90-3BFDB3A3053C}_x0000_</stp>
        <tr r="T2324" s="16"/>
      </tp>
      <tp t="s">
        <v>#N/A</v>
        <stp/>
        <stp>{35FDEC22-4F91-4E36-BD0C-644D5DA837F2}_x0000_</stp>
        <tr r="S1226" s="16"/>
      </tp>
      <tp>
        <v>0.27800000000000002</v>
        <stp/>
        <stp>{9F2F3410-CFF8-4873-BA34-FE52AAD8C32F}_x0000_</stp>
        <tr r="S1087" s="16"/>
      </tp>
      <tp t="s">
        <v>#N/A</v>
        <stp/>
        <stp>{999C5172-9E7E-4EB6-A891-C9796D7ED8F8}_x0000_</stp>
        <tr r="S174" s="16"/>
      </tp>
      <tp t="s">
        <v>#N/A</v>
        <stp/>
        <stp>{1A1155C7-2C2A-442B-AE5D-3DD1328A09C7}_x0000_</stp>
        <tr r="S569" s="16"/>
      </tp>
      <tp>
        <v>0.58499999999999996</v>
        <stp/>
        <stp>{AC634763-2044-4ECB-A51F-7BFE27CB0101}_x0000_</stp>
        <tr r="S800" s="16"/>
      </tp>
      <tp t="s">
        <v>#N/A</v>
        <stp/>
        <stp>{BC67B4C7-28F2-4FFA-B251-744C6D47E010}_x0000_</stp>
        <tr r="S2884" s="16"/>
      </tp>
      <tp>
        <v>-6.27</v>
        <stp/>
        <stp>{EBE9E427-EDE4-44F2-83B1-3AEF341ECEFB}_x0000_</stp>
        <tr r="S1651" s="16"/>
      </tp>
      <tp t="s">
        <v>#N/A</v>
        <stp/>
        <stp>{FB54EC4A-687E-4D76-9900-BA2F009F8349}_x0000_</stp>
        <tr r="S3250" s="16"/>
      </tp>
      <tp t="s">
        <v>#N/A</v>
        <stp/>
        <stp>{7DAFB5EE-1089-458B-A50D-D16BB338EE73}_x0000_</stp>
        <tr r="T147" s="16"/>
      </tp>
      <tp>
        <v>0.83</v>
        <stp/>
        <stp>{DBD2FC7C-CD24-4F53-8CBF-0C077905EA39}_x0000_</stp>
        <tr r="S931" s="16"/>
      </tp>
      <tp>
        <v>-4.45</v>
        <stp/>
        <stp>{30152003-4F4F-460B-AD2B-09E8B14BCE39}_x0000_</stp>
        <tr r="T1158" s="16"/>
      </tp>
      <tp>
        <v>-18.75</v>
        <stp/>
        <stp>{70E3E4FD-9A37-40EB-969D-6E2E401869B6}_x0000_</stp>
        <tr r="S1578" s="16"/>
      </tp>
      <tp t="s">
        <v>#N/A</v>
        <stp/>
        <stp>{14545865-3C79-498D-AE5C-61C2573CADD9}_x0000_</stp>
        <tr r="T2856" s="16"/>
      </tp>
      <tp t="s">
        <v>#N/A</v>
        <stp/>
        <stp>{3147D750-0F1B-4BB8-B623-4504D7A33897}_x0000_</stp>
        <tr r="S1601" s="16"/>
      </tp>
      <tp>
        <v>-24.7</v>
        <stp/>
        <stp>{D8FF59AD-419B-4221-9311-F77451D4BB56}_x0000_</stp>
        <tr r="T186" s="16"/>
      </tp>
      <tp>
        <v>-8.9</v>
        <stp/>
        <stp>{23641507-A521-4928-9BD4-3D9C6925D15A}_x0000_</stp>
        <tr r="T47" s="16"/>
      </tp>
      <tp>
        <v>-2.3570000000000002</v>
        <stp/>
        <stp>{659291B2-AB0B-4583-ACD7-95CC546D980E}_x0000_</stp>
        <tr r="S1915" s="16"/>
      </tp>
      <tp t="s">
        <v>#N/A</v>
        <stp/>
        <stp>{6D40476D-A2A2-4119-B1DD-CD41245FB1D7}_x0000_</stp>
        <tr r="T154" s="16"/>
      </tp>
      <tp t="s">
        <v>#N/A</v>
        <stp/>
        <stp>{03C31219-F46D-4630-9BA1-9F6E93FE7E75}_x0000_</stp>
        <tr r="S2065" s="16"/>
      </tp>
      <tp>
        <v>-0.38</v>
        <stp/>
        <stp>{1888657D-6BB4-4736-86B3-3E30AC958855}_x0000_</stp>
        <tr r="T3262" s="16"/>
      </tp>
      <tp t="s">
        <v>#N/A</v>
        <stp/>
        <stp>{9F7030F6-6EB4-497C-81F9-F7AB798C59BE}_x0000_</stp>
        <tr r="S3061" s="16"/>
      </tp>
      <tp t="s">
        <v>#N/A</v>
        <stp/>
        <stp>{D6CB7B7F-B867-438D-B77F-EF3CC2891EB8}_x0000_</stp>
        <tr r="T838" s="16"/>
      </tp>
      <tp>
        <v>0.8</v>
        <stp/>
        <stp>{834246C5-E266-4A74-A74F-0631549BC5DC}_x0000_</stp>
        <tr r="T594" s="16"/>
      </tp>
      <tp t="s">
        <v>#N/A</v>
        <stp/>
        <stp>{374EC48D-8629-44E0-921A-E1E93C4C4C8E}_x0000_</stp>
        <tr r="T1198" s="16"/>
      </tp>
      <tp>
        <v>-0.2</v>
        <stp/>
        <stp>{93AEA569-735D-4E4C-8C3E-48F403303DF1}_x0000_</stp>
        <tr r="S3121" s="16"/>
      </tp>
      <tp>
        <v>3.02</v>
        <stp/>
        <stp>{B2ED9E02-E1D2-41D3-86B6-0A01B54257E9}_x0000_</stp>
        <tr r="T2871" s="16"/>
      </tp>
      <tp>
        <v>-5.21</v>
        <stp/>
        <stp>{784801CC-84D1-4F80-8BE1-6AA035FA53D1}_x0000_</stp>
        <tr r="T379" s="16"/>
      </tp>
      <tp>
        <v>-6.45</v>
        <stp/>
        <stp>{EC8442B6-7180-4DC3-81C9-CAD1567E9FB3}_x0000_</stp>
        <tr r="T1592" s="16"/>
      </tp>
      <tp>
        <v>-0.32</v>
        <stp/>
        <stp>{9D9B3485-3819-4F0D-9633-25D89BC1CB71}_x0000_</stp>
        <tr r="S3108" s="16"/>
      </tp>
      <tp>
        <v>-6.15</v>
        <stp/>
        <stp>{EE1D5997-E2EB-4646-A3A9-E67072AE9375}_x0000_</stp>
        <tr r="T1539" s="16"/>
      </tp>
      <tp>
        <v>12.22</v>
        <stp/>
        <stp>{92C26119-01C9-403D-B7F3-9141F9983EA2}_x0000_</stp>
        <tr r="T2909" s="16"/>
      </tp>
      <tp>
        <v>-1.48</v>
        <stp/>
        <stp>{C9F21889-C337-4F9A-8795-34B572931C5A}_x0000_</stp>
        <tr r="S2161" s="16"/>
      </tp>
      <tp>
        <v>-7.93</v>
        <stp/>
        <stp>{4B0F74AA-DEA2-47BF-A807-D6CFE572455E}_x0000_</stp>
        <tr r="S116" s="16"/>
      </tp>
      <tp t="s">
        <v>#N/A</v>
        <stp/>
        <stp>{E0D3A72B-300E-418A-A04A-B776E6A60320}_x0000_</stp>
        <tr r="T2391" s="16"/>
      </tp>
      <tp>
        <v>-17.809999999999999</v>
        <stp/>
        <stp>{8B5FED12-CAFA-448A-AB56-9B01708D6003}_x0000_</stp>
        <tr r="T1640" s="16"/>
      </tp>
      <tp>
        <v>0.56999999999999995</v>
        <stp/>
        <stp>{40B8E040-8C19-44BB-80AE-79215DB6FB93}_x0000_</stp>
        <tr r="T2528" s="16"/>
      </tp>
      <tp t="s">
        <v>#N/A</v>
        <stp/>
        <stp>{B1E3F7AF-5927-4643-A9EF-322C0EEFC5C4}_x0000_</stp>
        <tr r="S2820" s="16"/>
      </tp>
      <tp>
        <v>0.2</v>
        <stp/>
        <stp>{32AE07B7-AC1C-4758-B6A3-3CCD879D7337}_x0000_</stp>
        <tr r="T3303" s="16"/>
      </tp>
      <tp t="s">
        <v>#N/A</v>
        <stp/>
        <stp>{99F6672A-DB61-4ADF-8AC0-2040F3C90160}_x0000_</stp>
        <tr r="T3216" s="16"/>
      </tp>
      <tp>
        <v>-4.1959999999999997</v>
        <stp/>
        <stp>{6A195D43-E21F-4A1F-B2F9-993174C87310}_x0000_</stp>
        <tr r="T2075" s="16"/>
      </tp>
      <tp>
        <v>15.26</v>
        <stp/>
        <stp>{50288A10-3581-44DB-AAFF-592D165BB9BB}_x0000_</stp>
        <tr r="S2987" s="16"/>
      </tp>
      <tp>
        <v>2.4</v>
        <stp/>
        <stp>{F9046F2F-69CF-47DE-B946-146D317B640C}_x0000_</stp>
        <tr r="T794" s="16"/>
      </tp>
      <tp>
        <v>-4.3</v>
        <stp/>
        <stp>{8350F190-7491-4EAE-9C8C-2A6ECB3CCA8B}_x0000_</stp>
        <tr r="S1217" s="16"/>
      </tp>
      <tp t="s">
        <v>#N/A</v>
        <stp/>
        <stp>{FC1573E8-02FC-40D0-A9EC-8F3407178F38}_x0000_</stp>
        <tr r="S416" s="16"/>
      </tp>
      <tp>
        <v>3.9</v>
        <stp/>
        <stp>{B47E288B-2088-4182-99BB-CD681846D128}_x0000_</stp>
        <tr r="T2731" s="16"/>
      </tp>
      <tp t="s">
        <v>#N/A</v>
        <stp/>
        <stp>{0CD747B1-2AC2-4E3D-A87B-F32145BC06C2}_x0000_</stp>
        <tr r="T1268" s="16"/>
      </tp>
      <tp>
        <v>0.57599999999999996</v>
        <stp/>
        <stp>{193DD3E6-DFA7-4949-8B37-7B368C24DBA1}_x0000_</stp>
        <tr r="S614" s="16"/>
      </tp>
      <tp>
        <v>0.247</v>
        <stp/>
        <stp>{008156B7-E354-438C-AEA2-D25FDD924DE4}_x0000_</stp>
        <tr r="T2550" s="16"/>
      </tp>
      <tp>
        <v>-2.2200000000000002</v>
        <stp/>
        <stp>{B5C670D4-0852-4179-A5E7-C2C383C6FCDC}_x0000_</stp>
        <tr r="S2028" s="16"/>
      </tp>
      <tp>
        <v>-6.35</v>
        <stp/>
        <stp>{A24A9B74-46B6-4F24-9185-6AD3F19CE5B9}_x0000_</stp>
        <tr r="T1784" s="16"/>
      </tp>
      <tp>
        <v>-0.9</v>
        <stp/>
        <stp>{D799097B-1667-43F3-9894-BE46C0BBDFF2}_x0000_</stp>
        <tr r="S1467" s="16"/>
      </tp>
      <tp>
        <v>-4.5999999999999996</v>
        <stp/>
        <stp>{65FC013B-B8E7-41E3-A864-57A3B002CC34}_x0000_</stp>
        <tr r="S1172" s="16"/>
      </tp>
      <tp>
        <v>2.31</v>
        <stp/>
        <stp>{4CA1CFA4-A757-4852-8112-4660877B125C}_x0000_</stp>
        <tr r="S2734" s="16"/>
      </tp>
      <tp t="s">
        <v>#N/A</v>
        <stp/>
        <stp>{10EC14EB-C65C-4400-84BE-56C781B93907}_x0000_</stp>
        <tr r="S2806" s="16"/>
      </tp>
      <tp t="s">
        <v>#N/A</v>
        <stp/>
        <stp>{FE55AD52-9A99-44B2-9359-126BE414B22D}_x0000_</stp>
        <tr r="S2960" s="16"/>
      </tp>
      <tp>
        <v>22.6</v>
        <stp/>
        <stp>{AB2BEB5E-044F-4EA7-A15B-E9717BC19B76}_x0000_</stp>
        <tr r="S2763" s="16"/>
      </tp>
      <tp>
        <v>-6.09</v>
        <stp/>
        <stp>{17BCC82B-846B-416F-B9AA-F106C99DC5A7}_x0000_</stp>
        <tr r="T1721" s="16"/>
      </tp>
      <tp>
        <v>-2.85</v>
        <stp/>
        <stp>{A6004607-ECB9-4200-A781-BB1BE6636D7F}_x0000_</stp>
        <tr r="T1411" s="16"/>
      </tp>
      <tp t="s">
        <v>#N/A</v>
        <stp/>
        <stp>{70E1C6EF-4DA6-42A6-AF90-5F8738AC93A0}_x0000_</stp>
        <tr r="S259" s="16"/>
      </tp>
      <tp>
        <v>1.22</v>
        <stp/>
        <stp>{06B59E0F-995A-410D-B898-04B683A62C44}_x0000_</stp>
        <tr r="S970" s="16"/>
      </tp>
      <tp t="s">
        <v>#N/A</v>
        <stp/>
        <stp>{A3F34552-5F92-4125-88DE-F6134B41EBF2}_x0000_</stp>
        <tr r="T2709" s="16"/>
      </tp>
      <tp>
        <v>-8.01</v>
        <stp/>
        <stp>{854FDE8A-4920-48B5-92A3-3E0F0EEFEFD5}_x0000_</stp>
        <tr r="T187" s="16"/>
      </tp>
      <tp t="s">
        <v>#N/A</v>
        <stp/>
        <stp>{D3314AA6-87EE-4A6D-A3E9-FE954D8E8BF3}_x0000_</stp>
        <tr r="S1471" s="16"/>
      </tp>
      <tp>
        <v>5.18</v>
        <stp/>
        <stp>{495BAC52-DC83-49E5-B45D-0F7FDBCC9617}_x0000_</stp>
        <tr r="T2935" s="16"/>
      </tp>
      <tp t="s">
        <v>#N/A</v>
        <stp/>
        <stp>{664D62D9-A7D1-4717-B0E9-125E9489B081}_x0000_</stp>
        <tr r="S1133" s="16"/>
      </tp>
      <tp>
        <v>-0.75900000000000001</v>
        <stp/>
        <stp>{634BCFC7-2D5D-42CF-B064-B3F1CB1D9C3D}_x0000_</stp>
        <tr r="T1019" s="16"/>
      </tp>
      <tp>
        <v>-3.8109999999999999</v>
        <stp/>
        <stp>{E73D594A-84EE-4813-99A8-16C65277CE2A}_x0000_</stp>
        <tr r="T1998" s="16"/>
      </tp>
      <tp t="s">
        <v>#N/A</v>
        <stp/>
        <stp>{CEA6B2D3-B3A2-4A88-8297-F845FE21B008}_x0000_</stp>
        <tr r="T2149" s="16"/>
      </tp>
      <tp>
        <v>-1.68</v>
        <stp/>
        <stp>{7209E054-DC54-45F7-A802-F22C06475239}_x0000_</stp>
        <tr r="S2280" s="16"/>
      </tp>
      <tp t="s">
        <v>#N/A</v>
        <stp/>
        <stp>{E7DA8060-ACF9-45BD-8C9B-847171C314B9}_x0000_</stp>
        <tr r="S3103" s="16"/>
      </tp>
      <tp>
        <v>-1.2629999999999999</v>
        <stp/>
        <stp>{173C6FD9-C352-4FB5-9003-98E31A714C03}_x0000_</stp>
        <tr r="S1965" s="16"/>
      </tp>
      <tp t="s">
        <v>#N/A</v>
        <stp/>
        <stp>{4E8270D2-93B9-42A9-8ED8-8948DC159D1D}_x0000_</stp>
        <tr r="T408" s="16"/>
      </tp>
      <tp t="s">
        <v>#N/A</v>
        <stp/>
        <stp>{C90B9008-0589-4692-A082-13875B655E56}_x0000_</stp>
        <tr r="T1192" s="16"/>
      </tp>
      <tp>
        <v>3.2</v>
        <stp/>
        <stp>{362A4A49-A77B-476D-87EA-C84C0AFCC5CA}_x0000_</stp>
        <tr r="T2808" s="16"/>
      </tp>
      <tp>
        <v>4.95</v>
        <stp/>
        <stp>{4DBB9977-A455-4BC7-A531-C5818A57A8BD}_x0000_</stp>
        <tr r="S2943" s="16"/>
      </tp>
      <tp>
        <v>2.25</v>
        <stp/>
        <stp>{F8615798-59B0-42B2-93FE-3B55AC1A4855}_x0000_</stp>
        <tr r="S603" s="16"/>
      </tp>
      <tp>
        <v>-1.03</v>
        <stp/>
        <stp>{0FE3259A-4C6A-415F-8B16-BD5E56A07529}_x0000_</stp>
        <tr r="T3059" s="16"/>
      </tp>
      <tp>
        <v>-27.78</v>
        <stp/>
        <stp>{A1EDEDB5-FADD-43A5-A348-1BB628F2EA3B}_x0000_</stp>
        <tr r="S347" s="16"/>
      </tp>
      <tp>
        <v>3.0249999999999999</v>
        <stp/>
        <stp>{C0226C1F-4722-4D42-A2E7-6883367B03F3}_x0000_</stp>
        <tr r="T2726" s="16"/>
      </tp>
      <tp>
        <v>-2.3319999999999999</v>
        <stp/>
        <stp>{8C4C0304-C926-4795-B355-17EFE321458F}_x0000_</stp>
        <tr r="S2054" s="16"/>
      </tp>
      <tp>
        <v>-4.72</v>
        <stp/>
        <stp>{1E832B35-3A1D-4123-ADD6-13EF6231BAF1}_x0000_</stp>
        <tr r="T359" s="16"/>
      </tp>
      <tp t="s">
        <v>#N/A</v>
        <stp/>
        <stp>{C540D753-FC25-426A-AB34-61031AE45B9D}_x0000_</stp>
        <tr r="S188" s="16"/>
      </tp>
      <tp>
        <v>-7.62</v>
        <stp/>
        <stp>{73BFBCAF-F422-48E2-8DB1-90629C252384}_x0000_</stp>
        <tr r="S2" s="16"/>
      </tp>
      <tp>
        <v>0.63500000000000001</v>
        <stp/>
        <stp>{8BE279E8-085C-4A87-9A0D-F40513DF71C5}_x0000_</stp>
        <tr r="S2326" s="16"/>
      </tp>
      <tp>
        <v>-6.8</v>
        <stp/>
        <stp>{1E045F22-2E52-4012-B329-F0CF3C7B486D}_x0000_</stp>
        <tr r="T1596" s="16"/>
      </tp>
      <tp>
        <v>-17.25</v>
        <stp/>
        <stp>{8D48DE52-D4B7-44FC-BA40-B9BDB5D894CC}_x0000_</stp>
        <tr r="T1787" s="16"/>
      </tp>
      <tp t="s">
        <v>#N/A</v>
        <stp/>
        <stp>{95F1FCAD-7450-446F-BFF5-9EF1E8E56343}_x0000_</stp>
        <tr r="S831" s="16"/>
      </tp>
      <tp>
        <v>1.79</v>
        <stp/>
        <stp>{1FC63247-E7DA-4CF3-AB4D-ACCD598CFCEA}_x0000_</stp>
        <tr r="S900" s="16"/>
      </tp>
      <tp>
        <v>0.57999999999999996</v>
        <stp/>
        <stp>{088F720A-0C7C-496B-86A4-C994AF1A3C3E}_x0000_</stp>
        <tr r="S801" s="16"/>
      </tp>
      <tp>
        <v>0.97</v>
        <stp/>
        <stp>{7A655571-F2A6-457E-8CC9-6A28D91ED504}_x0000_</stp>
        <tr r="T383" s="16"/>
      </tp>
      <tp>
        <v>-6.03</v>
        <stp/>
        <stp>{8B5BC9B8-3B49-4E14-8196-17B5589A00DF}_x0000_</stp>
        <tr r="T1729" s="16"/>
      </tp>
      <tp t="s">
        <v>#N/A</v>
        <stp/>
        <stp>{792E5101-C61F-4676-AB57-AF7D3D7A58E6}_x0000_</stp>
        <tr r="T1097" s="16"/>
      </tp>
      <tp>
        <v>0.63</v>
        <stp/>
        <stp>{BF3E3A21-4BC7-46CF-B612-7BBBF0604C50}_x0000_</stp>
        <tr r="T705" s="16"/>
      </tp>
      <tp>
        <v>-1.44</v>
        <stp/>
        <stp>{46E2D887-9BA4-41FF-8F76-C5C6E4BB40E8}_x0000_</stp>
        <tr r="S2242" s="16"/>
      </tp>
      <tp>
        <v>-4.55</v>
        <stp/>
        <stp>{7DE45A8A-8286-49B2-9EA8-5F58AA311BBE}_x0000_</stp>
        <tr r="T1176" s="16"/>
      </tp>
      <tp>
        <v>-2.8</v>
        <stp/>
        <stp>{6BFD963D-8578-4737-9A6E-39F3C8E2CB69}_x0000_</stp>
        <tr r="S1398" s="16"/>
      </tp>
      <tp>
        <v>0.27</v>
        <stp/>
        <stp>{6F4F729B-3F6A-4E15-BFF8-BAD67DF44306}_x0000_</stp>
        <tr r="S2350" s="16"/>
      </tp>
      <tp>
        <v>0.57999999999999996</v>
        <stp/>
        <stp>{B6B0C379-EDAB-4456-AEAC-BF1031044E68}_x0000_</stp>
        <tr r="T925" s="16"/>
      </tp>
      <tp>
        <v>0.91100000000000003</v>
        <stp/>
        <stp>{9DD94385-2A96-45A3-8613-45E8787883A9}_x0000_</stp>
        <tr r="T431" s="16"/>
      </tp>
      <tp>
        <v>0.48699999999999999</v>
        <stp/>
        <stp>{343029CB-0A9E-4398-AEF4-EEB992133EF2}_x0000_</stp>
        <tr r="T1095" s="16"/>
      </tp>
      <tp>
        <v>-2.8380000000000001</v>
        <stp/>
        <stp>{E8351CBD-BF11-4BA4-BBA2-DB21ACAF4986}_x0000_</stp>
        <tr r="S2057" s="16"/>
      </tp>
      <tp t="s">
        <v>#N/A</v>
        <stp/>
        <stp>{0FAF6D58-2845-4040-87C1-EA79D7C8FA0B}_x0000_</stp>
        <tr r="T2764" s="16"/>
      </tp>
      <tp>
        <v>-1.5</v>
        <stp/>
        <stp>{638E4B11-47B0-4669-A675-68145CEBF846}_x0000_</stp>
        <tr r="S1456" s="16"/>
      </tp>
      <tp>
        <v>1.45</v>
        <stp/>
        <stp>{DB62F84A-B80A-4C3D-B240-B1EFAC6363C6}_x0000_</stp>
        <tr r="S2354" s="16"/>
      </tp>
      <tp>
        <v>0.89500000000000002</v>
        <stp/>
        <stp>{08BA1628-DD04-42B3-B492-57898A3C90AB}_x0000_</stp>
        <tr r="S566" s="16"/>
      </tp>
      <tp t="s">
        <v>#N/A</v>
        <stp/>
        <stp>{89933F5B-54E9-48AD-8D06-218C1563DC6E}_x0000_</stp>
        <tr r="S1797" s="16"/>
      </tp>
      <tp t="s">
        <v>#N/A</v>
        <stp/>
        <stp>{2D81A955-8821-4350-BF09-54EE193BE80A}_x0000_</stp>
        <tr r="T563" s="16"/>
      </tp>
      <tp>
        <v>-0.98</v>
        <stp/>
        <stp>{DDF48BAF-1885-4F85-91A1-BCD9C2851C98}_x0000_</stp>
        <tr r="S3150" s="16"/>
      </tp>
      <tp t="s">
        <v>#N/A</v>
        <stp/>
        <stp>{F3FD57E6-E8AC-4ADC-B462-955392FD0E7F}_x0000_</stp>
        <tr r="T1241" s="16"/>
      </tp>
      <tp>
        <v>-19.11</v>
        <stp/>
        <stp>{F0C2DC6B-DC5A-4B85-9BCD-A57198161E78}_x0000_</stp>
        <tr r="T1633" s="16"/>
      </tp>
      <tp>
        <v>-0.24</v>
        <stp/>
        <stp>{7CCF1D39-C8BE-4E56-8E77-994EC5E59BD1}_x0000_</stp>
        <tr r="S3206" s="16"/>
      </tp>
      <tp>
        <v>-1.45</v>
        <stp/>
        <stp>{6D4862A4-1210-4405-9491-6F63D8A76395}_x0000_</stp>
        <tr r="S1517" s="16"/>
      </tp>
      <tp>
        <v>-0.46</v>
        <stp/>
        <stp>{715FC790-E430-406B-80D9-5ECF66331189}_x0000_</stp>
        <tr r="S3063" s="16"/>
      </tp>
      <tp t="s">
        <v>#N/A</v>
        <stp/>
        <stp>{5971DCAA-6E1D-4630-B258-B7DA3D314BAD}_x0000_</stp>
        <tr r="T2982" s="16"/>
      </tp>
      <tp>
        <v>0.87</v>
        <stp/>
        <stp>{DC1A1CF3-F4B0-4E88-9995-B193A2A8644F}_x0000_</stp>
        <tr r="S438" s="16"/>
      </tp>
      <tp>
        <v>-3.6</v>
        <stp/>
        <stp>{F4A22371-323D-4422-84F2-B9546E813468}_x0000_</stp>
        <tr r="T1356" s="16"/>
      </tp>
      <tp>
        <v>0.19600000000000001</v>
        <stp/>
        <stp>{A5F25490-8343-4AD9-8376-3618E067733A}_x0000_</stp>
        <tr r="T2455" s="16"/>
      </tp>
      <tp t="s">
        <v>#N/A</v>
        <stp/>
        <stp>{45E31303-FC69-416E-B777-89FD09E9D409}_x0000_</stp>
        <tr r="S1953" s="16"/>
      </tp>
      <tp>
        <v>0.63500000000000001</v>
        <stp/>
        <stp>{C2B63A71-BEB0-4B39-B762-C4BA7EC5B710}_x0000_</stp>
        <tr r="S772" s="16"/>
      </tp>
      <tp t="s">
        <v>#N/A</v>
        <stp/>
        <stp>{8770CB43-C259-4DF1-AE2B-33EE9B25992B}_x0000_</stp>
        <tr r="S992" s="16"/>
      </tp>
      <tp>
        <v>0.495</v>
        <stp/>
        <stp>{8DB957B4-37C7-4736-8852-6973B7E778DD}_x0000_</stp>
        <tr r="S787" s="16"/>
      </tp>
      <tp>
        <v>0.316</v>
        <stp/>
        <stp>{0FA2BAA7-3424-4D8B-89B8-502A818387C8}_x0000_</stp>
        <tr r="S2457" s="16"/>
      </tp>
      <tp>
        <v>-3.53</v>
        <stp/>
        <stp>{D1AAD24B-77AE-49D2-9A7C-3BEA4E0A526C}_x0000_</stp>
        <tr r="T1504" s="16"/>
      </tp>
      <tp t="s">
        <v>#N/A</v>
        <stp/>
        <stp>{6944F71F-8E3D-4564-A21C-5B6A5FF0B3FE}_x0000_</stp>
        <tr r="S817" s="16"/>
      </tp>
      <tp>
        <v>1.216</v>
        <stp/>
        <stp>{7C25BC50-5144-4D92-99D9-3CC8628D6461}_x0000_</stp>
        <tr r="S2389" s="16"/>
      </tp>
      <tp>
        <v>-1.41</v>
        <stp/>
        <stp>{B5528298-FF85-499A-B028-FBBC53B2F9B9}_x0000_</stp>
        <tr r="S2221" s="16"/>
      </tp>
      <tp>
        <v>-21.96</v>
        <stp/>
        <stp>{EC7858BD-7573-4163-9454-E2A6168BF526}_x0000_</stp>
        <tr r="T60" s="16"/>
      </tp>
      <tp>
        <v>-4</v>
        <stp/>
        <stp>{A27684D7-3675-427E-B9B7-EBE32DABFDA6}_x0000_</stp>
        <tr r="T1498" s="16"/>
      </tp>
      <tp>
        <v>-7.87</v>
        <stp/>
        <stp>{1FA1F54E-3F16-4DB0-A257-1B71DB3D7254}_x0000_</stp>
        <tr r="S1540" s="16"/>
      </tp>
      <tp>
        <v>7.4999999999999997E-2</v>
        <stp/>
        <stp>{A442C5D9-CA26-4CC0-9DF2-C24541A479DC}_x0000_</stp>
        <tr r="S2598" s="16"/>
      </tp>
      <tp>
        <v>-7.2</v>
        <stp/>
        <stp>{5FEC7405-A7F0-4F32-903D-3E270A0AA708}_x0000_</stp>
        <tr r="S262" s="16"/>
      </tp>
      <tp>
        <v>-3.0819999999999999</v>
        <stp/>
        <stp>{B79FCA16-2655-4C63-AEED-31BAB592E325}_x0000_</stp>
        <tr r="S2147" s="16"/>
      </tp>
      <tp>
        <v>-0.8</v>
        <stp/>
        <stp>{5BCBDAC2-76B0-4A7C-BB7D-A12442522EE6}_x0000_</stp>
        <tr r="S1948" s="16"/>
      </tp>
      <tp>
        <v>0.14000000000000001</v>
        <stp/>
        <stp>{82513122-2186-46D3-AAA2-439A58A95915}_x0000_</stp>
        <tr r="S2344" s="16"/>
      </tp>
      <tp>
        <v>0.21299999999999999</v>
        <stp/>
        <stp>{91794E25-01BB-4079-85A0-FB75E1B6B92D}_x0000_</stp>
        <tr r="T2666" s="16"/>
      </tp>
      <tp>
        <v>-6.33</v>
        <stp/>
        <stp>{4A06F7FA-C73A-434E-BA2E-182D85B1C9BA}_x0000_</stp>
        <tr r="T1611" s="16"/>
      </tp>
      <tp>
        <v>-1.3029999999999999</v>
        <stp/>
        <stp>{959BD825-C164-4260-B37F-6C5BA95D72D6}_x0000_</stp>
        <tr r="T2123" s="16"/>
      </tp>
      <tp>
        <v>3.62</v>
        <stp/>
        <stp>{5990E130-0A88-4EEA-990B-83F408FE0C04}_x0000_</stp>
        <tr r="S2934" s="16"/>
      </tp>
      <tp>
        <v>-30.61</v>
        <stp/>
        <stp>{375F1D12-EA07-4527-AB3D-E5DA4B948CED}_x0000_</stp>
        <tr r="S5" s="16"/>
      </tp>
      <tp t="s">
        <v>#N/A</v>
        <stp/>
        <stp>{21327A6D-93B4-43F3-8DAB-CA69DC2A9D6F}_x0000_</stp>
        <tr r="S2758" s="16"/>
      </tp>
      <tp>
        <v>3.76</v>
        <stp/>
        <stp>{AE4CA335-01FE-408B-9D6C-18A401F45FD8}_x0000_</stp>
        <tr r="S2871" s="16"/>
      </tp>
      <tp>
        <v>-6.53</v>
        <stp/>
        <stp>{81F8FC68-1B9A-4296-B866-424CCB12DCB9}_x0000_</stp>
        <tr r="S367" s="16"/>
      </tp>
      <tp>
        <v>-7.86</v>
        <stp/>
        <stp>{8180F7C7-CB40-475B-A3AE-CBC2C4FEEE63}_x0000_</stp>
        <tr r="T1690" s="16"/>
      </tp>
      <tp>
        <v>-3.3210000000000002</v>
        <stp/>
        <stp>{EC3DDB79-A218-4BC4-9035-5C7EA1FD3B87}_x0000_</stp>
        <tr r="S2032" s="16"/>
      </tp>
      <tp t="s">
        <v>#N/A</v>
        <stp/>
        <stp>{3B0A40F3-EA1F-469A-B568-EB44156749F5}_x0000_</stp>
        <tr r="S894" s="16"/>
      </tp>
      <tp>
        <v>0.75</v>
        <stp/>
        <stp>{BC253B6B-AB25-4A31-B252-AC4A07A095F6}_x0000_</stp>
        <tr r="T649" s="16"/>
      </tp>
      <tp>
        <v>-7.13</v>
        <stp/>
        <stp>{6FA93B3B-1F17-4A49-BC16-818C04B8CB03}_x0000_</stp>
        <tr r="S374" s="16"/>
      </tp>
      <tp>
        <v>-0.56000000000000005</v>
        <stp/>
        <stp>{721F7A1B-0A27-4DFD-B7A3-9721C9412311}_x0000_</stp>
        <tr r="S1934" s="16"/>
      </tp>
      <tp t="s">
        <v>#N/A</v>
        <stp/>
        <stp>{0C1D0A25-E8EC-465F-A572-1EFD8620D326}_x0000_</stp>
        <tr r="T1572" s="16"/>
      </tp>
      <tp t="s">
        <v>#N/A</v>
        <stp/>
        <stp>{B3BB86D7-2B7C-491A-92DA-BBD74476B35B}_x0000_</stp>
        <tr r="T1545" s="16"/>
      </tp>
      <tp t="s">
        <v>#N/A</v>
        <stp/>
        <stp>{83479B96-25CE-41C0-9F91-8FC846B6C65E}_x0000_</stp>
        <tr r="S1692" s="16"/>
      </tp>
      <tp t="s">
        <v>#N/A</v>
        <stp/>
        <stp>{23919FC3-59F9-4E54-AD93-0234E03C8A66}_x0000_</stp>
        <tr r="T2150" s="16"/>
      </tp>
      <tp>
        <v>-26.97</v>
        <stp/>
        <stp>{D7BB4A0D-7268-4BFC-9441-03B0549914DC}_x0000_</stp>
        <tr r="S75" s="16"/>
      </tp>
      <tp>
        <v>-5.76</v>
        <stp/>
        <stp>{06C0E96C-EE3C-4DF3-B408-A8B39762365F}_x0000_</stp>
        <tr r="T1674" s="16"/>
      </tp>
      <tp>
        <v>-2.23</v>
        <stp/>
        <stp>{9D1EA2B1-8D5B-4282-B91E-B9DCF4FA05A2}_x0000_</stp>
        <tr r="T3231" s="16"/>
      </tp>
      <tp>
        <v>0.223</v>
        <stp/>
        <stp>{DDEF3827-BAE1-4B27-8867-C3F4A3B8A77C}_x0000_</stp>
        <tr r="T2441" s="16"/>
      </tp>
      <tp>
        <v>-7.04</v>
        <stp/>
        <stp>{89AF157A-E829-4E73-B935-CD070CC3BD37}_x0000_</stp>
        <tr r="S1689" s="16"/>
      </tp>
      <tp>
        <v>0.61699999999999999</v>
        <stp/>
        <stp>{3D79879A-6E77-4E08-82E2-CFE16DE4D536}_x0000_</stp>
        <tr r="S833" s="16"/>
      </tp>
      <tp>
        <v>-11.89</v>
        <stp/>
        <stp>{AA3E9C63-B668-448A-9F09-A1B93FADCE41}_x0000_</stp>
        <tr r="S1878" s="16"/>
      </tp>
      <tp>
        <v>0.77</v>
        <stp/>
        <stp>{833BD536-0DE1-40DA-BFA9-D31EFE05BE02}_x0000_</stp>
        <tr r="S495" s="16"/>
      </tp>
      <tp t="s">
        <v>#N/A</v>
        <stp/>
        <stp>{DC629461-283D-442F-BD29-C73422BD6DC7}_x0000_</stp>
        <tr r="S985" s="16"/>
      </tp>
      <tp t="s">
        <v>#N/A</v>
        <stp/>
        <stp>{25764FB2-F75B-46ED-AE68-23C2F2BF8563}_x0000_</stp>
        <tr r="T2205" s="16"/>
      </tp>
      <tp>
        <v>-6.3</v>
        <stp/>
        <stp>{9E7C9444-67DA-4EF6-9E55-0464B029839C}_x0000_</stp>
        <tr r="T1585" s="16"/>
      </tp>
      <tp>
        <v>1.8420000000000001</v>
        <stp/>
        <stp>{DF7B20EF-26A2-4202-ACD1-F33C889BA4E6}_x0000_</stp>
        <tr r="T878" s="16"/>
      </tp>
      <tp>
        <v>-2.15</v>
        <stp/>
        <stp>{E74C7065-1CB7-4384-95BE-14A96536F2B0}_x0000_</stp>
        <tr r="S1431" s="16"/>
      </tp>
      <tp>
        <v>0.64</v>
        <stp/>
        <stp>{070A6150-E8F1-4FFA-BA9D-2C6188953696}_x0000_</stp>
        <tr r="T870" s="16"/>
      </tp>
      <tp>
        <v>1.8049999999999999</v>
        <stp/>
        <stp>{C0B9A760-8FD4-4098-B7DB-655DE61CB699}_x0000_</stp>
        <tr r="T721" s="16"/>
      </tp>
      <tp t="s">
        <v>#N/A</v>
        <stp/>
        <stp>{49B4BCB6-81EE-4AE8-B098-8CA5F91B1232}_x0000_</stp>
        <tr r="T2433" s="16"/>
      </tp>
      <tp t="s">
        <v>#N/A</v>
        <stp/>
        <stp>{90F75890-898B-4CCA-8A93-1DF6E3662F2E}_x0000_</stp>
        <tr r="S1755" s="16"/>
      </tp>
      <tp>
        <v>0.55000000000000004</v>
        <stp/>
        <stp>{47C32F28-A849-4290-8CE6-956FF16D0606}_x0000_</stp>
        <tr r="S3220" s="16"/>
      </tp>
      <tp t="s">
        <v>#N/A</v>
        <stp/>
        <stp>{73922F56-31E8-47A9-A0AF-67465EE8EF78}_x0000_</stp>
        <tr r="T1324" s="16"/>
      </tp>
      <tp>
        <v>-5.53</v>
        <stp/>
        <stp>{3C8CECE3-2315-49C8-BD95-1D08F0769D75}_x0000_</stp>
        <tr r="T337" s="16"/>
      </tp>
      <tp>
        <v>2.88</v>
        <stp/>
        <stp>{D54A1CFC-DCFA-46B7-A89F-A67944C91842}_x0000_</stp>
        <tr r="T2707" s="16"/>
      </tp>
      <tp t="s">
        <v>#N/A</v>
        <stp/>
        <stp>{17D0B6C7-28CD-4750-A058-505680205185}_x0000_</stp>
        <tr r="S76" s="16"/>
      </tp>
      <tp t="s">
        <v>#N/A</v>
        <stp/>
        <stp>{2B88584A-7F39-4E28-ADE1-FDA85B6B1105}_x0000_</stp>
        <tr r="S2461" s="16"/>
      </tp>
      <tp t="s">
        <v>#N/A</v>
        <stp/>
        <stp>{A420FDB2-B168-4FE8-BD66-7CAAF823D49C}_x0000_</stp>
        <tr r="S563" s="16"/>
      </tp>
      <tp>
        <v>14.66</v>
        <stp/>
        <stp>{9ADD409E-C631-425F-A07A-071CF9F3D840}_x0000_</stp>
        <tr r="S2896" s="16"/>
      </tp>
      <tp>
        <v>4.74</v>
        <stp/>
        <stp>{92892DC1-415A-490D-8370-B3B82ED221B7}_x0000_</stp>
        <tr r="T2837" s="16"/>
      </tp>
      <tp>
        <v>0.56999999999999995</v>
        <stp/>
        <stp>{87766497-C7EB-4623-A30F-13CC3022D78C}_x0000_</stp>
        <tr r="S932" s="16"/>
      </tp>
      <tp>
        <v>0.19</v>
        <stp/>
        <stp>{8FCEE505-0638-4A96-8682-FF49B33DE05F}_x0000_</stp>
        <tr r="T2652" s="16"/>
      </tp>
      <tp>
        <v>0.25</v>
        <stp/>
        <stp>{78FCCACC-7426-4384-A952-C48A96102E50}_x0000_</stp>
        <tr r="T2343" s="16"/>
      </tp>
      <tp>
        <v>20.79</v>
        <stp/>
        <stp>{A6145A73-2DAB-450C-AF3C-E88F62AD8181}_x0000_</stp>
        <tr r="T3008" s="16"/>
      </tp>
      <tp>
        <v>-28.97</v>
        <stp/>
        <stp>{F30E6569-2762-4BA9-8C65-D2B33F4D375F}_x0000_</stp>
        <tr r="S187" s="16"/>
      </tp>
      <tp>
        <v>0.9</v>
        <stp/>
        <stp>{19C40353-AA35-4E1F-B263-27FFC7D7BE0C}_x0000_</stp>
        <tr r="S389" s="16"/>
      </tp>
      <tp>
        <v>0.79</v>
        <stp/>
        <stp>{CED12179-AF92-4A19-9C21-AAE3E87C1848}_x0000_</stp>
        <tr r="S391" s="16"/>
      </tp>
      <tp t="s">
        <v>#N/A</v>
        <stp/>
        <stp>{39A2F0D8-85CE-4AC2-ACFE-56062F783FAF}_x0000_</stp>
        <tr r="T1947" s="16"/>
      </tp>
      <tp>
        <v>0.84699999999999998</v>
        <stp/>
        <stp>{A4E02B8B-1AC3-42E6-BFB5-2A9F486EA95C}_x0000_</stp>
        <tr r="S419" s="16"/>
      </tp>
      <tp>
        <v>-1.34</v>
        <stp/>
        <stp>{1BD96681-511E-4EBA-95B9-7E262A0A40C3}_x0000_</stp>
        <tr r="S2144" s="16"/>
      </tp>
      <tp>
        <v>-2.6230000000000002</v>
        <stp/>
        <stp>{1BA2D259-DE25-4B5F-8891-315FB4608FF4}_x0000_</stp>
        <tr r="S2111" s="16"/>
      </tp>
      <tp>
        <v>0.42199999999999999</v>
        <stp/>
        <stp>{10D25787-CE74-48D2-B297-140D0AD4C179}_x0000_</stp>
        <tr r="T981" s="16"/>
      </tp>
      <tp t="s">
        <v>#N/A</v>
        <stp/>
        <stp>{FDFB43E0-8943-4239-B313-ABC9598713C9}_x0000_</stp>
        <tr r="S1479" s="16"/>
      </tp>
      <tp t="s">
        <v>#N/A</v>
        <stp/>
        <stp>{1781676B-4FAC-4628-A10C-30C640CED317}_x0000_</stp>
        <tr r="S2772" s="16"/>
      </tp>
      <tp>
        <v>-1.5209999999999999</v>
        <stp/>
        <stp>{473602D0-F500-41B7-BDA4-109F5DAA2A8C}_x0000_</stp>
        <tr r="T1110" s="16"/>
      </tp>
      <tp>
        <v>3.31</v>
        <stp/>
        <stp>{60CE0F22-103D-4A4A-9074-3EF9ACF00614}_x0000_</stp>
        <tr r="T2740" s="16"/>
      </tp>
      <tp>
        <v>-19.62</v>
        <stp/>
        <stp>{9E6A5510-4E98-4E2F-837A-4AD213004B56}_x0000_</stp>
        <tr r="S1536" s="16"/>
      </tp>
      <tp>
        <v>-0.52</v>
        <stp/>
        <stp>{0344A4DB-F965-4816-8989-292C8402BDB0}_x0000_</stp>
        <tr r="S1941" s="16"/>
      </tp>
      <tp t="s">
        <v>#N/A</v>
        <stp/>
        <stp>{9FE98454-E121-4F87-B546-FD42F2F89D40}_x0000_</stp>
        <tr r="T3278" s="16"/>
      </tp>
      <tp>
        <v>-8.5</v>
        <stp/>
        <stp>{A08F844F-BFAA-423D-A197-EA51B23A814C}_x0000_</stp>
        <tr r="S1793" s="16"/>
      </tp>
      <tp>
        <v>-1.18</v>
        <stp/>
        <stp>{50E3E6C9-1ED7-47B1-8136-1FE533DE3420}_x0000_</stp>
        <tr r="T1440" s="16"/>
      </tp>
      <tp>
        <v>-0.7</v>
        <stp/>
        <stp>{9953C3B0-ABA8-4955-8D60-413A113E3AFF}_x0000_</stp>
        <tr r="S2257" s="16"/>
      </tp>
      <tp>
        <v>0.23400000000000001</v>
        <stp/>
        <stp>{B31664C5-64CC-4BE8-AA9A-FD27F75F58F3}_x0000_</stp>
        <tr r="T2298" s="16"/>
      </tp>
      <tp>
        <v>0.44</v>
        <stp/>
        <stp>{F641B9A6-2055-43AC-A03A-2E70E53E1184}_x0000_</stp>
        <tr r="S1036" s="16"/>
      </tp>
      <tp>
        <v>-1.27</v>
        <stp/>
        <stp>{2C10DB39-B4EE-4ECB-9475-20DDBDF72FCB}_x0000_</stp>
        <tr r="T1421" s="16"/>
      </tp>
      <tp>
        <v>3.44</v>
        <stp/>
        <stp>{618DD495-10CE-48D5-86D6-264CE42A5931}_x0000_</stp>
        <tr r="S2769" s="16"/>
      </tp>
      <tp t="s">
        <v>#N/A</v>
        <stp/>
        <stp>{78026220-3B51-4244-87C9-F9A4B3590591}_x0000_</stp>
        <tr r="T887" s="16"/>
      </tp>
      <tp>
        <v>1.93</v>
        <stp/>
        <stp>{272F6E58-C540-4FEF-830D-DCF79A728710}_x0000_</stp>
        <tr r="S2838" s="16"/>
      </tp>
      <tp>
        <v>-1.51</v>
        <stp/>
        <stp>{BA4B4979-B432-4595-8817-09661EBEC737}_x0000_</stp>
        <tr r="T2019" s="16"/>
      </tp>
      <tp>
        <v>-3.29</v>
        <stp/>
        <stp>{6F70BD93-A74D-450B-9353-4BADBF1FBEA8}_x0000_</stp>
        <tr r="S3239" s="16"/>
      </tp>
      <tp>
        <v>1.8109999999999999</v>
        <stp/>
        <stp>{D62C43D8-F28A-4AA8-9372-A31A54DB0AA9}_x0000_</stp>
        <tr r="T941" s="16"/>
      </tp>
      <tp t="s">
        <v>#N/A</v>
        <stp/>
        <stp>{04E46332-FCD3-41BC-A26D-AC2D48D57E6B}_x0000_</stp>
        <tr r="T2349" s="16"/>
      </tp>
      <tp>
        <v>1.77</v>
        <stp/>
        <stp>{1029EA60-D632-43CF-80CF-1DA2B8F0F462}_x0000_</stp>
        <tr r="T801" s="16"/>
      </tp>
      <tp t="s">
        <v>#N/A</v>
        <stp/>
        <stp>{54572F52-884A-4CC7-AD2D-01BB77BEF1A5}_x0000_</stp>
        <tr r="S1324" s="16"/>
      </tp>
      <tp>
        <v>1.02</v>
        <stp/>
        <stp>{68D7AA5F-DDAA-4A02-8D92-15086C1AE0D1}_x0000_</stp>
        <tr r="S447" s="16"/>
      </tp>
      <tp>
        <v>-3.4</v>
        <stp/>
        <stp>{C38800CE-E51B-4541-9FE6-3363BA7C25C1}_x0000_</stp>
        <tr r="S3231" s="16"/>
      </tp>
      <tp>
        <v>0.47</v>
        <stp/>
        <stp>{525C75F4-82E2-4DBD-ABC4-B81C6037D6AB}_x0000_</stp>
        <tr r="S953" s="16"/>
      </tp>
      <tp>
        <v>-2.96</v>
        <stp/>
        <stp>{2742A567-1BAD-4860-8F61-230FB08A71FB}_x0000_</stp>
        <tr r="T2266" s="16"/>
      </tp>
      <tp>
        <v>0.98</v>
        <stp/>
        <stp>{1C30C1F9-2329-4B75-9AFA-94254F3F18A2}_x0000_</stp>
        <tr r="T481" s="16"/>
      </tp>
      <tp>
        <v>-13.25</v>
        <stp/>
        <stp>{1AA16A3D-917F-435E-85D3-17BF4DA8E5D6}_x0000_</stp>
        <tr r="S1588" s="16"/>
      </tp>
      <tp t="s">
        <v>#N/A</v>
        <stp/>
        <stp>{083A4521-18C1-4B8C-8B08-9801417AC9C8}_x0000_</stp>
        <tr r="S584" s="16"/>
      </tp>
      <tp t="s">
        <v>#N/A</v>
        <stp/>
        <stp>{2AB6B915-EF5C-4C5B-ADC1-29E1319ABB9E}_x0000_</stp>
        <tr r="T1416" s="16"/>
      </tp>
      <tp>
        <v>-6.86</v>
        <stp/>
        <stp>{6CC5B1C1-D2DF-4EE9-A5E7-A22709D6279D}_x0000_</stp>
        <tr r="S1612" s="16"/>
      </tp>
      <tp t="s">
        <v>#N/A</v>
        <stp/>
        <stp>{D369EEF4-F0BA-4943-AB31-C51D28DFF554}_x0000_</stp>
        <tr r="S210" s="16"/>
      </tp>
      <tp>
        <v>0.52400000000000002</v>
        <stp/>
        <stp>{52106B0A-8EDE-45F2-B5D4-F2D01612C7CA}_x0000_</stp>
        <tr r="S904" s="16"/>
      </tp>
      <tp>
        <v>2.11</v>
        <stp/>
        <stp>{CDE246A5-EB3B-45AE-BD15-7DA331EF5467}_x0000_</stp>
        <tr r="S631" s="16"/>
      </tp>
      <tp t="s">
        <v>#N/A</v>
        <stp/>
        <stp>{63B857C1-3726-46B8-B35D-A5F3F1EDAD19}_x0000_</stp>
        <tr r="T1874" s="16"/>
      </tp>
      <tp t="s">
        <v>#N/A</v>
        <stp/>
        <stp>{E374593A-4FD8-47D1-8461-930F5A6A6128}_x0000_</stp>
        <tr r="T2996" s="16"/>
      </tp>
      <tp>
        <v>0.26</v>
        <stp/>
        <stp>{212EA855-1EE0-4B0C-A1A7-EEE2578502D0}_x0000_</stp>
        <tr r="T2338" s="16"/>
      </tp>
      <tp>
        <v>-7.64</v>
        <stp/>
        <stp>{D2A1234A-A310-4380-B1B0-DB031E218FB3}_x0000_</stp>
        <tr r="T264" s="16"/>
      </tp>
      <tp>
        <v>0.53600000000000003</v>
        <stp/>
        <stp>{5E26A589-7F98-4C9F-80AD-25C6DC491A7C}_x0000_</stp>
        <tr r="T904" s="16"/>
      </tp>
      <tp t="s">
        <v>#N/A</v>
        <stp/>
        <stp>{86E14E21-3966-4C6E-BD4B-927CC03D0DD1}_x0000_</stp>
        <tr r="T3202" s="16"/>
      </tp>
      <tp>
        <v>-0.45</v>
        <stp/>
        <stp>{71F52AC2-9208-4E6B-B011-4CF291974A44}_x0000_</stp>
        <tr r="T2536" s="16"/>
      </tp>
      <tp>
        <v>3.04</v>
        <stp/>
        <stp>{AD9D7B5F-8FBF-4CC3-98EC-85D3AF790781}_x0000_</stp>
        <tr r="T651" s="16"/>
      </tp>
      <tp t="s">
        <v>#N/A</v>
        <stp/>
        <stp>{D1A75553-9A66-4237-BDD1-75FFFFC0C145}_x0000_</stp>
        <tr r="T1381" s="16"/>
      </tp>
      <tp t="s">
        <v>#N/A</v>
        <stp/>
        <stp>{18C479BC-4778-4F03-99BA-45D63F112849}_x0000_</stp>
        <tr r="T1076" s="16"/>
      </tp>
      <tp>
        <v>-0.80500000000000005</v>
        <stp/>
        <stp>{F2B666F5-5AFF-44E5-8C5C-ADADF1545B78}_x0000_</stp>
        <tr r="T1928" s="16"/>
      </tp>
      <tp t="s">
        <v>#N/A</v>
        <stp/>
        <stp>{ADBCF6FC-DCA6-4AEA-B3A0-B4101B16792E}_x0000_</stp>
        <tr r="S583" s="16"/>
      </tp>
      <tp>
        <v>2.9620000000000002</v>
        <stp/>
        <stp>{6BBCE7B4-FD81-42E6-8F68-55DF5D2CB9CA}_x0000_</stp>
        <tr r="T927" s="16"/>
      </tp>
      <tp t="s">
        <v>#N/A</v>
        <stp/>
        <stp>{734331AA-8681-4DA1-8C88-7EE628C115E0}_x0000_</stp>
        <tr r="S2988" s="16"/>
      </tp>
      <tp>
        <v>0.17899999999999999</v>
        <stp/>
        <stp>{FD9E3838-0E70-43B6-8C0E-D214704C4527}_x0000_</stp>
        <tr r="T2644" s="16"/>
      </tp>
      <tp>
        <v>-17.79</v>
        <stp/>
        <stp>{6FD2552D-3E4D-4532-9A9A-F9B72799B0DA}_x0000_</stp>
        <tr r="S1746" s="16"/>
      </tp>
      <tp>
        <v>-1.1499999999999999</v>
        <stp/>
        <stp>{69B3D218-885C-4681-892E-BC377E62FC14}_x0000_</stp>
        <tr r="T3164" s="16"/>
      </tp>
      <tp>
        <v>0.87</v>
        <stp/>
        <stp>{410EB243-E1BB-413A-AD1B-2683ACDC3665}_x0000_</stp>
        <tr r="S3094" s="16"/>
      </tp>
      <tp>
        <v>-5.55</v>
        <stp/>
        <stp>{37523ED0-AE9D-441F-9C29-689430D208C1}_x0000_</stp>
        <tr r="T1791" s="16"/>
      </tp>
      <tp>
        <v>0.252</v>
        <stp/>
        <stp>{D365DBBA-6797-4275-948F-CE92DB160EFC}_x0000_</stp>
        <tr r="T2361" s="16"/>
      </tp>
      <tp>
        <v>-1.9</v>
        <stp/>
        <stp>{EF85E3CB-937A-4ABC-95E5-DCA653A6D229}_x0000_</stp>
        <tr r="S3162" s="16"/>
      </tp>
      <tp t="s">
        <v>#N/A</v>
        <stp/>
        <stp>{9E5AE332-E15C-4326-BC39-9890AE7D5F5B}_x0000_</stp>
        <tr r="T1125" s="16"/>
      </tp>
      <tp>
        <v>0.54400000000000004</v>
        <stp/>
        <stp>{BD697E3C-49B2-4717-B6D1-A8683D8D1590}_x0000_</stp>
        <tr r="T2465" s="16"/>
      </tp>
      <tp>
        <v>3.17</v>
        <stp/>
        <stp>{77F00F0D-7500-46D6-9FB5-EA19170EBD66}_x0000_</stp>
        <tr r="S2727" s="16"/>
      </tp>
      <tp>
        <v>0.19</v>
        <stp/>
        <stp>{B632F479-2EA4-4BFB-97BE-76DCAA4E4AC6}_x0000_</stp>
        <tr r="S2476" s="16"/>
      </tp>
      <tp>
        <v>-10.07</v>
        <stp/>
        <stp>{964A4D6B-44A2-4549-BFB4-BCA012A5B7B0}_x0000_</stp>
        <tr r="S72" s="16"/>
      </tp>
      <tp>
        <v>2.8620000000000001</v>
        <stp/>
        <stp>{DAF84BAB-B985-4E19-A4C5-E0C48464AD2F}_x0000_</stp>
        <tr r="T2724" s="16"/>
      </tp>
      <tp>
        <v>0.82499999999999996</v>
        <stp/>
        <stp>{9F32B7A2-F2AF-4B1E-BE03-82909E634EEB}_x0000_</stp>
        <tr r="S405" s="16"/>
      </tp>
      <tp>
        <v>0.7</v>
        <stp/>
        <stp>{AC10A98D-181B-4D57-AE7A-B8BD975E55FA}_x0000_</stp>
        <tr r="S664" s="16"/>
      </tp>
      <tp>
        <v>-3.5</v>
        <stp/>
        <stp>{C8078E18-2A5F-44D4-9F43-3EBDE205527F}_x0000_</stp>
        <tr r="S2029" s="16"/>
      </tp>
      <tp t="s">
        <v>#N/A</v>
        <stp/>
        <stp>{F9F0B1B0-1E07-4DA4-B141-085F984664EF}_x0000_</stp>
        <tr r="T2003" s="16"/>
      </tp>
      <tp>
        <v>0.224</v>
        <stp/>
        <stp>{B3EB2B9B-0C58-4004-A1F6-7E3C5C5E71EB}_x0000_</stp>
        <tr r="T2501" s="16"/>
      </tp>
      <tp>
        <v>4.26</v>
        <stp/>
        <stp>{34C997E2-4F2E-423B-9E3D-B8B733C05625}_x0000_</stp>
        <tr r="T2742" s="16"/>
      </tp>
      <tp>
        <v>0.21249999999999999</v>
        <stp/>
        <stp>{91E919DC-F99C-4FDB-9ADC-B18A26B9C21D}_x0000_</stp>
        <tr r="T2330" s="16"/>
      </tp>
      <tp>
        <v>-4.6399999999999997</v>
        <stp/>
        <stp>{7EF7F36E-27B9-4648-921F-DE99DE3C33CE}_x0000_</stp>
        <tr r="T1827" s="16"/>
      </tp>
      <tp>
        <v>-18.940000000000001</v>
        <stp/>
        <stp>{55AECC70-9E38-4944-93E6-DF7CB2CA28AD}_x0000_</stp>
        <tr r="S369" s="16"/>
      </tp>
      <tp>
        <v>0.19</v>
        <stp/>
        <stp>{F75DBE8D-EF89-418E-A9EC-EADB176855C2}_x0000_</stp>
        <tr r="S2611" s="16"/>
      </tp>
      <tp>
        <v>0.20899999999999999</v>
        <stp/>
        <stp>{820F6871-93EB-4521-8512-AF03C4B94645}_x0000_</stp>
        <tr r="T2466" s="16"/>
      </tp>
      <tp>
        <v>0.252</v>
        <stp/>
        <stp>{F4801022-830C-426C-A6FB-9123DA944ECF}_x0000_</stp>
        <tr r="S2318" s="16"/>
      </tp>
      <tp>
        <v>0.2</v>
        <stp/>
        <stp>{47319A5C-253C-4880-A7F7-71322F489EA2}_x0000_</stp>
        <tr r="S2647" s="16"/>
      </tp>
      <tp>
        <v>0.86</v>
        <stp/>
        <stp>{9706B493-30CB-45F6-8668-12FF2E597B44}_x0000_</stp>
        <tr r="S384" s="16"/>
      </tp>
      <tp>
        <v>0.74</v>
        <stp/>
        <stp>{5E1F1CBD-9F97-466D-9044-1685C33592C4}_x0000_</stp>
        <tr r="T663" s="16"/>
      </tp>
      <tp t="s">
        <v>#N/A</v>
        <stp/>
        <stp>{2B9F7B93-66D5-4DF8-BEB2-3450F3558522}_x0000_</stp>
        <tr r="T1803" s="16"/>
      </tp>
      <tp>
        <v>-6.4</v>
        <stp/>
        <stp>{C19EFE4C-C1C5-47DC-A9E0-E2BB57DFCDC7}_x0000_</stp>
        <tr r="T1618" s="16"/>
      </tp>
      <tp>
        <v>2.66</v>
        <stp/>
        <stp>{693C7C6F-D769-4DD9-BFA9-A04E1BD14CCA}_x0000_</stp>
        <tr r="T2880" s="16"/>
      </tp>
      <tp>
        <v>-9.35</v>
        <stp/>
        <stp>{7FEA503C-303E-4D7A-9D54-FE395F3A9124}_x0000_</stp>
        <tr r="S142" s="16"/>
      </tp>
      <tp t="s">
        <v>#N/A</v>
        <stp/>
        <stp>{3EB7A795-227E-49AF-881E-283F5E5664CD}_x0000_</stp>
        <tr r="T979" s="16"/>
      </tp>
      <tp>
        <v>0.19900000000000001</v>
        <stp/>
        <stp>{EF37E26B-6575-4B83-9A33-C6CBF4A8614C}_x0000_</stp>
        <tr r="S2450" s="16"/>
      </tp>
      <tp>
        <v>-1.19</v>
        <stp/>
        <stp>{D2190CBF-1516-4FC3-9E08-E93087FBF9CC}_x0000_</stp>
        <tr r="S3168" s="16"/>
      </tp>
      <tp t="s">
        <v>#N/A</v>
        <stp/>
        <stp>{1DB65759-BBB1-46E7-972F-293E9AA33D04}_x0000_</stp>
        <tr r="T653" s="16"/>
      </tp>
      <tp>
        <v>0.81499999999999995</v>
        <stp/>
        <stp>{567D6740-FAEB-4C36-A963-50F629713DD4}_x0000_</stp>
        <tr r="S2319" s="16"/>
      </tp>
      <tp>
        <v>0.26800000000000002</v>
        <stp/>
        <stp>{C5224947-6D41-4216-BF5A-3DF38EFCBA21}_x0000_</stp>
        <tr r="T2393" s="16"/>
      </tp>
      <tp t="s">
        <v>#N/A</v>
        <stp/>
        <stp>{A6D0D9E6-5C2C-43D9-B3D8-2F81B500974D}_x0000_</stp>
        <tr r="S132" s="16"/>
      </tp>
      <tp>
        <v>0.69</v>
        <stp/>
        <stp>{AAD0D90F-6B88-4170-9C57-DB121A2BE716}_x0000_</stp>
        <tr r="T631" s="16"/>
      </tp>
      <tp>
        <v>3.55</v>
        <stp/>
        <stp>{6954FE53-804F-4DA5-A525-AD41BE558652}_x0000_</stp>
        <tr r="S2795" s="16"/>
      </tp>
      <tp>
        <v>-7.3</v>
        <stp/>
        <stp>{665E6895-5DF2-47FD-B80D-550B1F922B73}_x0000_</stp>
        <tr r="S1344" s="16"/>
      </tp>
      <tp>
        <v>-13.95</v>
        <stp/>
        <stp>{26556C59-4AB0-4355-9670-DB1B1BFB839D}_x0000_</stp>
        <tr r="T1850" s="16"/>
      </tp>
      <tp>
        <v>-2.92</v>
        <stp/>
        <stp>{ED578601-5BAC-411C-A668-0776A6672CA6}_x0000_</stp>
        <tr r="S3241" s="16"/>
      </tp>
      <tp>
        <v>-0.85</v>
        <stp/>
        <stp>{28FD81FA-141F-4612-8C44-F0B832101092}_x0000_</stp>
        <tr r="T1948" s="16"/>
      </tp>
      <tp>
        <v>0.42899999999999999</v>
        <stp/>
        <stp>{2CFDBD5B-F9A2-439F-80E2-301100F82F6E}_x0000_</stp>
        <tr r="S878" s="16"/>
      </tp>
      <tp>
        <v>-3.09</v>
        <stp/>
        <stp>{E50B84B3-F9BE-4DEA-B92D-031E7284934D}_x0000_</stp>
        <tr r="S2223" s="16"/>
      </tp>
      <tp t="s">
        <v>#N/A</v>
        <stp/>
        <stp>{DF1A555A-1BD8-4163-AB25-7169AF290F84}_x0000_</stp>
        <tr r="S1838" s="16"/>
      </tp>
      <tp t="s">
        <v>#N/A</v>
        <stp/>
        <stp>{0DAA50FC-CA93-46C6-B2D0-8A19AAAEE163}_x0000_</stp>
        <tr r="T1346" s="16"/>
      </tp>
      <tp>
        <v>-7.1</v>
        <stp/>
        <stp>{34CA0BB2-0A89-4D52-8C59-A566F48C069B}_x0000_</stp>
        <tr r="T8" s="16"/>
      </tp>
      <tp t="s">
        <v>#N/A</v>
        <stp/>
        <stp>{DA929791-CE7E-4D31-9FC4-24C80CD0434A}_x0000_</stp>
        <tr r="S783" s="16"/>
      </tp>
      <tp t="s">
        <v>#N/A</v>
        <stp/>
        <stp>{64239741-A256-4952-B4D5-6E8F60B2CD58}_x0000_</stp>
        <tr r="S1643" s="16"/>
      </tp>
      <tp>
        <v>0.25</v>
        <stp/>
        <stp>{4D4E40B9-3733-4515-8911-217CCEAD112E}_x0000_</stp>
        <tr r="T1086" s="16"/>
      </tp>
      <tp t="s">
        <v>#N/A</v>
        <stp/>
        <stp>{35EE5BAE-E46F-4813-8061-99CE8BDA43B2}_x0000_</stp>
        <tr r="T76" s="16"/>
      </tp>
      <tp>
        <v>-1.5169999999999999</v>
        <stp/>
        <stp>{9306E067-0C0D-4348-B8B8-C7BA5B596CA8}_x0000_</stp>
        <tr r="S2097" s="16"/>
      </tp>
      <tp t="s">
        <v>#N/A</v>
        <stp/>
        <stp>{4193E426-0A61-4A61-B6A9-CCCAF1821C0C}_x0000_</stp>
        <tr r="S1283" s="16"/>
      </tp>
      <tp>
        <v>0.76</v>
        <stp/>
        <stp>{A6944F89-D81F-4238-9C14-AAD2AA4C746F}_x0000_</stp>
        <tr r="S2648" s="16"/>
      </tp>
      <tp>
        <v>2.84</v>
        <stp/>
        <stp>{335F6BDE-7D7F-42F2-A076-F187593C2A13}_x0000_</stp>
        <tr r="S2718" s="16"/>
      </tp>
      <tp>
        <v>0.125</v>
        <stp/>
        <stp>{03896518-E40B-406B-A857-DCDBB9F38A21}_x0000_</stp>
        <tr r="T2561" s="16"/>
      </tp>
      <tp t="s">
        <v>#N/A</v>
        <stp/>
        <stp>{F968AD24-2E8B-4775-9F56-E9B34E511068}_x0000_</stp>
        <tr r="T2405" s="16"/>
      </tp>
      <tp>
        <v>-2.79</v>
        <stp/>
        <stp>{B8999110-3AA3-4D77-9D7D-B25554809ED0}_x0000_</stp>
        <tr r="T1490" s="16"/>
      </tp>
      <tp>
        <v>0.62</v>
        <stp/>
        <stp>{D7278BED-7856-4A34-9961-738D22B9008C}_x0000_</stp>
        <tr r="S871" s="16"/>
      </tp>
      <tp t="s">
        <v>#N/A</v>
        <stp/>
        <stp>{10E8643B-C852-4BBA-9449-F35DD1B24FAB}_x0000_</stp>
        <tr r="T1254" s="16"/>
      </tp>
      <tp>
        <v>-1.046</v>
        <stp/>
        <stp>{413BCC16-828F-4B08-95EE-3826A5A737C6}_x0000_</stp>
        <tr r="S2083" s="16"/>
      </tp>
      <tp>
        <v>-6.33</v>
        <stp/>
        <stp>{FED4B3DC-3ED0-47F2-BBFE-01051A45DA3F}_x0000_</stp>
        <tr r="T1737" s="16"/>
      </tp>
      <tp>
        <v>0.91</v>
        <stp/>
        <stp>{907BAA89-62C3-4206-953E-95145FFE75AB}_x0000_</stp>
        <tr r="T578" s="16"/>
      </tp>
      <tp>
        <v>16.375</v>
        <stp/>
        <stp>{42C3DFC1-891F-4B4F-83F3-2619FAEF3CD6}_x0000_</stp>
        <tr r="S3012" s="16"/>
      </tp>
      <tp>
        <v>-1.75</v>
        <stp/>
        <stp>{F42CDA76-7AB5-4049-80AE-A8487C0E30EB}_x0000_</stp>
        <tr r="S1439" s="16"/>
      </tp>
      <tp>
        <v>-6.32</v>
        <stp/>
        <stp>{8D1DD992-391D-4D29-AAEE-A6409E1DE306}_x0000_</stp>
        <tr r="T1669" s="16"/>
      </tp>
      <tp t="s">
        <v>#N/A</v>
        <stp/>
        <stp>{D70B5CBC-D5B8-4F22-A2A2-6F8A99B604C3}_x0000_</stp>
        <tr r="S1895" s="16"/>
      </tp>
      <tp>
        <v>-3</v>
        <stp/>
        <stp>{FA48C9CF-4ED0-40C8-84BA-7A63EDC9F338}_x0000_</stp>
        <tr r="S1384" s="16"/>
      </tp>
      <tp>
        <v>-6.76</v>
        <stp/>
        <stp>{2E828015-4DEA-489D-90E6-1C9C67CF351F}_x0000_</stp>
        <tr r="T1634" s="16"/>
      </tp>
      <tp>
        <v>-2.5</v>
        <stp/>
        <stp>{DD46D0B2-FF1A-4E3F-B7B9-D3421C91FDB1}_x0000_</stp>
        <tr r="S2148" s="16"/>
      </tp>
      <tp>
        <v>-18.53</v>
        <stp/>
        <stp>{9E767D81-8790-4912-9DBC-F1308EF8BBC6}_x0000_</stp>
        <tr r="S1239" s="16"/>
      </tp>
      <tp>
        <v>-22.93</v>
        <stp/>
        <stp>{416A158E-7555-4523-A4F9-27816C6CE317}_x0000_</stp>
        <tr r="T53" s="16"/>
      </tp>
      <tp>
        <v>0.17899999999999999</v>
        <stp/>
        <stp>{0A702957-F904-4037-A5B4-B61608635C0C}_x0000_</stp>
        <tr r="S2464" s="16"/>
      </tp>
      <tp>
        <v>11.96</v>
        <stp/>
        <stp>{BAB4A2C1-61CF-440F-BF8E-814384BBCCBA}_x0000_</stp>
        <tr r="S2700" s="16"/>
      </tp>
      <tp>
        <v>-2</v>
        <stp/>
        <stp>{71D5A10F-F49B-4376-B83D-39F8A76592F6}_x0000_</stp>
        <tr r="T1488" s="16"/>
      </tp>
      <tp>
        <v>-11.99</v>
        <stp/>
        <stp>{312B6E8A-EAC9-43A7-BD47-8AC73AF1B347}_x0000_</stp>
        <tr r="T1665" s="16"/>
      </tp>
      <tp t="s">
        <v>#N/A</v>
        <stp/>
        <stp>{BC2051ED-A442-4959-83B9-DF45E815237A}_x0000_</stp>
        <tr r="S3194" s="16"/>
      </tp>
      <tp>
        <v>-6.87</v>
        <stp/>
        <stp>{269AE956-DEF4-40F1-A628-6BEC7991B452}_x0000_</stp>
        <tr r="T1653" s="16"/>
      </tp>
      <tp>
        <v>-1.228</v>
        <stp/>
        <stp>{0B665132-C325-49A7-A599-E2E7F3BA6AA8}_x0000_</stp>
        <tr r="T2048" s="16"/>
      </tp>
      <tp>
        <v>-0.25</v>
        <stp/>
        <stp>{BD47FE9A-22CA-426A-A530-61AE791F69EE}_x0000_</stp>
        <tr r="S2520" s="16"/>
      </tp>
      <tp>
        <v>0.74</v>
        <stp/>
        <stp>{3796985C-1245-46C4-B381-2F3A48A6887B}_x0000_</stp>
        <tr r="T2325" s="16"/>
      </tp>
      <tp t="s">
        <v>#N/A</v>
        <stp/>
        <stp>{76A3FF9C-7765-4CB3-9802-BE354AE89711}_x0000_</stp>
        <tr r="T2320" s="16"/>
      </tp>
      <tp>
        <v>0.6</v>
        <stp/>
        <stp>{EACED074-C03A-4283-A267-36C2996411A7}_x0000_</stp>
        <tr r="S798" s="16"/>
      </tp>
      <tp>
        <v>3.57</v>
        <stp/>
        <stp>{40D8773B-8092-4878-B27C-9437D7378979}_x0000_</stp>
        <tr r="T2858" s="16"/>
      </tp>
      <tp>
        <v>-1.59</v>
        <stp/>
        <stp>{65AC767E-6DDE-4D05-AB2B-265209F0E65E}_x0000_</stp>
        <tr r="S3284" s="16"/>
      </tp>
      <tp>
        <v>0.9</v>
        <stp/>
        <stp>{0DD72CC6-9804-473D-AA37-92974A3486DD}_x0000_</stp>
        <tr r="T503" s="16"/>
      </tp>
      <tp>
        <v>0.03</v>
        <stp/>
        <stp>{AAFD3FB5-430A-4DDF-B4ED-18915D056CEC}_x0000_</stp>
        <tr r="T3095" s="16"/>
      </tp>
      <tp>
        <v>-3.8</v>
        <stp/>
        <stp>{FEE18477-6CAB-4F94-841C-E7505A5801E1}_x0000_</stp>
        <tr r="T1166" s="16"/>
      </tp>
      <tp>
        <v>0.93400000000000005</v>
        <stp/>
        <stp>{C777A08D-6691-47CC-9124-A428AC6D0258}_x0000_</stp>
        <tr r="T1074" s="16"/>
      </tp>
      <tp>
        <v>22.9</v>
        <stp/>
        <stp>{FEE6B560-5CCD-427F-AE87-2BC429F4CF36}_x0000_</stp>
        <tr r="S2762" s="16"/>
      </tp>
      <tp>
        <v>-4.82</v>
        <stp/>
        <stp>{D755560E-3BCD-48E4-9E42-E09D879D9242}_x0000_</stp>
        <tr r="T380" s="16"/>
      </tp>
      <tp>
        <v>-14</v>
        <stp/>
        <stp>{F9565C09-E1B6-4FF7-921B-6C037B67BBC6}_x0000_</stp>
        <tr r="S1274" s="16"/>
      </tp>
      <tp t="s">
        <v>#N/A</v>
        <stp/>
        <stp>{796F81F3-3E01-4B77-B983-40A05081CB2D}_x0000_</stp>
        <tr r="S2926" s="16"/>
      </tp>
      <tp t="s">
        <v>#N/A</v>
        <stp/>
        <stp>{951D226C-07CE-427A-BD5C-99D15DF1C034}_x0000_</stp>
        <tr r="T3124" s="16"/>
      </tp>
      <tp>
        <v>-12.38</v>
        <stp/>
        <stp>{13AA0F38-4F8D-4C7B-A0FA-554D440E1E6B}_x0000_</stp>
        <tr r="S1889" s="16"/>
      </tp>
      <tp>
        <v>-0.85</v>
        <stp/>
        <stp>{B2D0B619-CDBC-48C2-AB1C-B292AE4A317A}_x0000_</stp>
        <tr r="S1468" s="16"/>
      </tp>
      <tp>
        <v>-5.67</v>
        <stp/>
        <stp>{3EFCF5C9-CB0D-4AF2-9BD6-B50C51B40FDE}_x0000_</stp>
        <tr r="S1813" s="16"/>
      </tp>
      <tp t="s">
        <v>#N/A</v>
        <stp/>
        <stp>{C6AB3721-0AF9-495A-8F8C-90E5A88719E6}_x0000_</stp>
        <tr r="S2835" s="16"/>
      </tp>
      <tp t="s">
        <v>#N/A</v>
        <stp/>
        <stp>{413F6237-591F-400D-9496-CA346119FA4D}_x0000_</stp>
        <tr r="T2579" s="16"/>
      </tp>
      <tp t="s">
        <v>#N/A</v>
        <stp/>
        <stp>{13CA0E18-5468-4E5E-93D2-8D19F9A82AE2}_x0000_</stp>
        <tr r="T1310" s="16"/>
      </tp>
      <tp>
        <v>2.5499999999999998</v>
        <stp/>
        <stp>{C7B2AD09-3446-47D6-8A56-FDAB2A61682C}_x0000_</stp>
        <tr r="T2683" s="16"/>
      </tp>
      <tp>
        <v>0.63</v>
        <stp/>
        <stp>{B763E0C3-C1D7-4DD1-8AB4-2C7112F8E7D1}_x0000_</stp>
        <tr r="T719" s="16"/>
      </tp>
      <tp t="s">
        <v>#N/A</v>
        <stp/>
        <stp>{F0100C7D-70C6-4D6E-8713-C896C61927BD}_x0000_</stp>
        <tr r="T852" s="16"/>
      </tp>
      <tp>
        <v>-6.59</v>
        <stp/>
        <stp>{03AB1971-90D1-474D-94A1-D89A461A31A9}_x0000_</stp>
        <tr r="T268" s="16"/>
      </tp>
      <tp>
        <v>-6.23</v>
        <stp/>
        <stp>{A1579D6C-E42E-44C8-9D7A-63A9F08A97C3}_x0000_</stp>
        <tr r="T1763" s="16"/>
      </tp>
      <tp>
        <v>-7.86</v>
        <stp/>
        <stp>{49557F1D-E0C7-402F-AEFA-4165A2D5E4BC}_x0000_</stp>
        <tr r="S1533" s="16"/>
      </tp>
      <tp>
        <v>-1.863</v>
        <stp/>
        <stp>{53EEE11C-94FA-4324-9340-4D514D8BC609}_x0000_</stp>
        <tr r="S2061" s="16"/>
      </tp>
      <tp t="s">
        <v>#N/A</v>
        <stp/>
        <stp>{701D093D-CF48-46AD-920F-6537096893B4}_x0000_</stp>
        <tr r="T625" s="16"/>
      </tp>
      <tp>
        <v>0.29799999999999999</v>
        <stp/>
        <stp>{962BD779-A976-4358-9386-BC848D6BDA80}_x0000_</stp>
        <tr r="T1128" s="16"/>
      </tp>
      <tp t="s">
        <v>#N/A</v>
        <stp/>
        <stp>{66C658B8-1828-4546-86B4-F1AED39D7160}_x0000_</stp>
        <tr r="T315" s="16"/>
      </tp>
      <tp>
        <v>0.23</v>
        <stp/>
        <stp>{030194F8-86F9-45FF-9974-5637F03F02E2}_x0000_</stp>
        <tr r="T2344" s="16"/>
      </tp>
      <tp>
        <v>-2.2999999999999998</v>
        <stp/>
        <stp>{0AEC9160-BBAE-4888-91FC-0F01884FA92D}_x0000_</stp>
        <tr r="S3266" s="16"/>
      </tp>
      <tp>
        <v>-2.31</v>
        <stp/>
        <stp>{505642DE-C254-47F7-AB45-3DBD9DBE7FA1}_x0000_</stp>
        <tr r="T3280" s="16"/>
      </tp>
      <tp t="s">
        <v>#N/A</v>
        <stp/>
        <stp>{FD505FCB-BFD7-4A70-BAB7-F952ADB78620}_x0000_</stp>
        <tr r="T1069" s="16"/>
      </tp>
      <tp>
        <v>12.4</v>
        <stp/>
        <stp>{1A792920-C7E6-4087-9272-1D6C018C323E}_x0000_</stp>
        <tr r="S2728" s="16"/>
      </tp>
      <tp>
        <v>-4.08</v>
        <stp/>
        <stp>{E0A2D9D0-B88F-4B91-9B54-C4B7797CE005}_x0000_</stp>
        <tr r="T1190" s="16"/>
      </tp>
      <tp>
        <v>2.35</v>
        <stp/>
        <stp>{E54A370C-B076-4FE1-9C61-ED038F58619A}_x0000_</stp>
        <tr r="T644" s="16"/>
      </tp>
      <tp t="s">
        <v>#N/A</v>
        <stp/>
        <stp>{F5BE951F-BF34-42FF-BF06-EA0DAC4FBA6B}_x0000_</stp>
        <tr r="S1486" s="16"/>
      </tp>
      <tp t="s">
        <v>#N/A</v>
        <stp/>
        <stp>{3EBD5A66-3398-4968-9207-729AC532C038}_x0000_</stp>
        <tr r="S3009" s="16"/>
      </tp>
      <tp t="s">
        <v>#N/A</v>
        <stp/>
        <stp>{BA9F59F3-0E6D-40D2-915C-F6185EA086AB}_x0000_</stp>
        <tr r="S280" s="16"/>
      </tp>
      <tp t="s">
        <v>#N/A</v>
        <stp/>
        <stp>{9F87A930-EF5E-48C4-8E34-7CB13F222801}_x0000_</stp>
        <tr r="S2656" s="16"/>
      </tp>
      <tp>
        <v>1.94</v>
        <stp/>
        <stp>{7AADAF85-BBE0-4D04-983A-B6C92DFE34C5}_x0000_</stp>
        <tr r="S645" s="16"/>
      </tp>
      <tp>
        <v>0.61</v>
        <stp/>
        <stp>{83A1E5F9-267A-4C45-A3CD-7C7F07C9135B}_x0000_</stp>
        <tr r="T762" s="16"/>
      </tp>
      <tp>
        <v>5.79</v>
        <stp/>
        <stp>{0DB668AA-3537-4461-A513-DE9FC9BC8474}_x0000_</stp>
        <tr r="S2151" s="16"/>
      </tp>
      <tp>
        <v>-14.78</v>
        <stp/>
        <stp>{ACE657A7-4EC5-4222-B9BE-ACEE03AA5896}_x0000_</stp>
        <tr r="T142" s="16"/>
      </tp>
      <tp t="s">
        <v>#N/A</v>
        <stp/>
        <stp>{4370F360-8DAC-4EC4-B382-9E2C48F6B0E3}_x0000_</stp>
        <tr r="T2481" s="16"/>
      </tp>
      <tp>
        <v>0.87</v>
        <stp/>
        <stp>{86B0CB76-75DA-4FF8-824E-5D4DA6094D2A}_x0000_</stp>
        <tr r="T522" s="16"/>
      </tp>
      <tp>
        <v>-2.2029999999999998</v>
        <stp/>
        <stp>{3008C8CC-57CD-48EA-A6D2-8A10C9A5298D}_x0000_</stp>
        <tr r="T2158" s="16"/>
      </tp>
      <tp t="s">
        <v>#N/A</v>
        <stp/>
        <stp>{078FC597-741A-45AE-9E20-A3FD83D0A918}_x0000_</stp>
        <tr r="S175" s="16"/>
      </tp>
      <tp t="s">
        <v>#N/A</v>
        <stp/>
        <stp>{B6C13C47-08A4-400A-B8F7-C5542ED02F71}_x0000_</stp>
        <tr r="T639" s="16"/>
      </tp>
      <tp>
        <v>12.09</v>
        <stp/>
        <stp>{15B48758-835F-434B-8C3E-29B4F1CEB6CC}_x0000_</stp>
        <tr r="T2846" s="16"/>
      </tp>
      <tp>
        <v>0.56000000000000005</v>
        <stp/>
        <stp>{2EB1D9E2-5464-49E0-9230-8255F2A4EA34}_x0000_</stp>
        <tr r="T3275" s="16"/>
      </tp>
      <tp t="s">
        <v>#N/A</v>
        <stp/>
        <stp>{CBB95E70-A0B4-4EA0-9D21-4D039835D951}_x0000_</stp>
        <tr r="T3103" s="16"/>
      </tp>
      <tp>
        <v>-8.5</v>
        <stp/>
        <stp>{8A5C2089-6A30-4E2C-9189-72BB195413DC}_x0000_</stp>
        <tr r="T1400" s="16"/>
      </tp>
      <tp>
        <v>-5.98</v>
        <stp/>
        <stp>{C98C86A1-7EE4-4103-BF2F-BA96EA4C1AE1}_x0000_</stp>
        <tr r="T1806" s="16"/>
      </tp>
      <tp>
        <v>0.87</v>
        <stp/>
        <stp>{6BBC5B77-11B8-4A37-A662-7A0D0556611D}_x0000_</stp>
        <tr r="S511" s="16"/>
      </tp>
      <tp t="s">
        <v>#N/A</v>
        <stp/>
        <stp>{EBD0740E-5EE2-4A47-B4A6-9FD24755B1C4}_x0000_</stp>
        <tr r="T2447" s="16"/>
      </tp>
      <tp>
        <v>0.63</v>
        <stp/>
        <stp>{440F0B20-1E49-48C6-8CAC-7F1266923C5B}_x0000_</stp>
        <tr r="T729" s="16"/>
      </tp>
      <tp t="s">
        <v>#N/A</v>
        <stp/>
        <stp>{4F843B46-4DFC-40FF-898D-DB1F62C3AF29}_x0000_</stp>
        <tr r="S1126" s="16"/>
      </tp>
      <tp t="s">
        <v>#N/A</v>
        <stp/>
        <stp>{AA1036B2-86A1-4609-B310-59BF8B6CEA02}_x0000_</stp>
        <tr r="T1105" s="16"/>
      </tp>
      <tp t="s">
        <v>#N/A</v>
        <stp/>
        <stp>{266B92C0-3CAA-478A-AC12-9A26096B0AE1}_x0000_</stp>
        <tr r="T3327" s="16"/>
      </tp>
      <tp t="s">
        <v>#N/A</v>
        <stp/>
        <stp>{7EF6B3B5-9D0A-409D-86DE-1B7D7D8F5799}_x0000_</stp>
        <tr r="T3117" s="16"/>
      </tp>
      <tp t="s">
        <v>#N/A</v>
        <stp/>
        <stp>{EBAB8541-626D-428F-BCE0-605384B0D9C6}_x0000_</stp>
        <tr r="S2757" s="16"/>
      </tp>
      <tp t="s">
        <v>#N/A</v>
        <stp/>
        <stp>{54CA656D-3C21-4DD4-B0BD-0126F18D861C}_x0000_</stp>
        <tr r="S1199" s="16"/>
      </tp>
      <tp t="s">
        <v>#N/A</v>
        <stp/>
        <stp>{DF97CBD5-D86C-41B8-B8EF-25B1087B4CB4}_x0000_</stp>
        <tr r="T993" s="16"/>
      </tp>
      <tp t="s">
        <v>#N/A</v>
        <stp/>
        <stp>{3AEBC4C6-EE49-4D78-A4D6-C4609514892A}_x0000_</stp>
        <tr r="S1140" s="16"/>
      </tp>
      <tp t="s">
        <v>#N/A</v>
        <stp/>
        <stp>{AB3CD7B2-0F68-4BE2-AA97-A0B05BD5E70A}_x0000_</stp>
        <tr r="T2524" s="16"/>
      </tp>
      <tp>
        <v>15.606</v>
        <stp/>
        <stp>{4444896C-917C-42C4-A6F7-F873F11A2D8A}_x0000_</stp>
        <tr r="T2930" s="16"/>
      </tp>
      <tp>
        <v>0.253</v>
        <stp/>
        <stp>{4B095649-AF81-44AF-8A06-96E0665B7E8F}_x0000_</stp>
        <tr r="T2337" s="16"/>
      </tp>
      <tp>
        <v>0.64700000000000002</v>
        <stp/>
        <stp>{CEA85B4D-1948-453C-8A89-E83BEE9B46BE}_x0000_</stp>
        <tr r="T764" s="16"/>
      </tp>
      <tp t="s">
        <v>#N/A</v>
        <stp/>
        <stp>{BB4E5E20-61C6-468A-BB30-4D3D39014977}_x0000_</stp>
        <tr r="S2307" s="16"/>
      </tp>
      <tp>
        <v>0.56999999999999995</v>
        <stp/>
        <stp>{73261145-BBEE-4C1E-AAAF-1D85382C8CC2}_x0000_</stp>
        <tr r="T793" s="16"/>
      </tp>
      <tp t="s">
        <v>#N/A</v>
        <stp/>
        <stp>{99596D05-B024-49D7-B6BB-F0F974D91C1E}_x0000_</stp>
        <tr r="S3173" s="16"/>
      </tp>
      <tp>
        <v>-24.64</v>
        <stp/>
        <stp>{09292CCE-7951-4A74-899B-A4500DE4E144}_x0000_</stp>
        <tr r="T353" s="16"/>
      </tp>
      <tp>
        <v>-7.1</v>
        <stp/>
        <stp>{C866E91D-E524-47FE-9FDC-327A0FA68429}_x0000_</stp>
        <tr r="S1821" s="16"/>
      </tp>
      <tp>
        <v>0.20699999999999999</v>
        <stp/>
        <stp>{C48CE597-74E9-4502-881A-E176AD539839}_x0000_</stp>
        <tr r="S2379" s="16"/>
      </tp>
      <tp>
        <v>0.57999999999999996</v>
        <stp/>
        <stp>{71A0C5E6-7DA0-44D7-968C-20CB8FE16B09}_x0000_</stp>
        <tr r="S634" s="16"/>
      </tp>
      <tp t="s">
        <v>#N/A</v>
        <stp/>
        <stp>{77DBAA6E-146C-4AA1-89B0-FB2F4DA653C8}_x0000_</stp>
        <tr r="S2299" s="16"/>
      </tp>
      <tp>
        <v>0.75</v>
        <stp/>
        <stp>{17370C28-462A-4A12-9F35-BDBDF5659474}_x0000_</stp>
        <tr r="S2592" s="16"/>
      </tp>
      <tp t="s">
        <v>#N/A</v>
        <stp/>
        <stp>{13C6F769-7FA3-4FB0-9920-FC745C52F567}_x0000_</stp>
        <tr r="S3201" s="16"/>
      </tp>
      <tp>
        <v>0.91400000000000003</v>
        <stp/>
        <stp>{A16A22AF-EBF8-4AFB-B5BF-1A9B5B077887}_x0000_</stp>
        <tr r="T407" s="16"/>
      </tp>
      <tp t="s">
        <v>#N/A</v>
        <stp/>
        <stp>{531B3353-25D6-4690-8EE1-61A842F3E500}_x0000_</stp>
        <tr r="T2220" s="16"/>
      </tp>
      <tp>
        <v>22.6</v>
        <stp/>
        <stp>{4C7AF58B-C98F-4FEB-89F1-3B8D6696F367}_x0000_</stp>
        <tr r="S2766" s="16"/>
      </tp>
      <tp>
        <v>0.44</v>
        <stp/>
        <stp>{CD94C372-F5B6-405E-8328-F5AD8EB9E6A1}_x0000_</stp>
        <tr r="T2459" s="16"/>
      </tp>
      <tp>
        <v>0.83</v>
        <stp/>
        <stp>{D025761B-3DDC-4DA3-B860-137AA446278B}_x0000_</stp>
        <tr r="T2570" s="16"/>
      </tp>
      <tp t="s">
        <v>#N/A</v>
        <stp/>
        <stp>{8F4F3A75-986B-416E-B413-72872B35E8D4}_x0000_</stp>
        <tr r="S1566" s="16"/>
      </tp>
      <tp t="s">
        <v>#N/A</v>
        <stp/>
        <stp>{A0AB15C2-88CF-48E2-BE08-C50953FBDCC2}_x0000_</stp>
        <tr r="T1887" s="16"/>
      </tp>
      <tp>
        <v>0.501</v>
        <stp/>
        <stp>{8A92B55B-140B-4A42-8C5D-871D11DEB2A8}_x0000_</stp>
        <tr r="S2508" s="16"/>
      </tp>
      <tp t="s">
        <v>#N/A</v>
        <stp/>
        <stp>{4F86BED2-366D-47B5-A188-20C0F4CE1371}_x0000_</stp>
        <tr r="T2425" s="16"/>
      </tp>
      <tp t="s">
        <v>#N/A</v>
        <stp/>
        <stp>{CECBEA09-254F-419A-8529-8CB31887A42B}_x0000_</stp>
        <tr r="S1055" s="16"/>
      </tp>
      <tp t="s">
        <v>#N/A</v>
        <stp/>
        <stp>{51B3CCB4-CF2A-4997-A0A4-8639467B6A26}_x0000_</stp>
        <tr r="T682" s="16"/>
      </tp>
      <tp t="s">
        <v>#N/A</v>
        <stp/>
        <stp>{08009A07-6B13-446C-B7D5-87FDE11BC5EF}_x0000_</stp>
        <tr r="T1573" s="16"/>
      </tp>
      <tp t="s">
        <v>#N/A</v>
        <stp/>
        <stp>{4BA67F7F-E449-4F4B-A031-7E074C618DEE}_x0000_</stp>
        <tr r="T549" s="16"/>
      </tp>
      <tp t="s">
        <v>#N/A</v>
        <stp/>
        <stp>{77EBC36E-B84B-4B54-B28F-188B110D47E5}_x0000_</stp>
        <tr r="S845" s="16"/>
      </tp>
      <tp>
        <v>-6.89</v>
        <stp/>
        <stp>{A5CAEA7A-507D-40AD-A40A-EA51AFD548AB}_x0000_</stp>
        <tr r="T277" s="16"/>
      </tp>
      <tp t="s">
        <v>#N/A</v>
        <stp/>
        <stp>{C2EBE9BC-ED3E-45F7-95BD-A5287FC4CFF2}_x0000_</stp>
        <tr r="S1918" s="16"/>
      </tp>
      <tp t="s">
        <v>#N/A</v>
        <stp/>
        <stp>{FD3DA150-4533-4C52-A35B-26BE0E675647}_x0000_</stp>
        <tr r="T1713" s="16"/>
      </tp>
      <tp>
        <v>-3.95</v>
        <stp/>
        <stp>{8C7292D9-DDC0-443B-820B-9CC675D0806B}_x0000_</stp>
        <tr r="S1312" s="16"/>
      </tp>
      <tp t="s">
        <v>#N/A</v>
        <stp/>
        <stp>{E7CF8B85-BBD8-469D-AA40-136D85002C74}_x0000_</stp>
        <tr r="S1077" s="16"/>
      </tp>
      <tp>
        <v>-7.41</v>
        <stp/>
        <stp>{9EE28399-39EF-4CC5-8337-532A34807B6D}_x0000_</stp>
        <tr r="S1654" s="16"/>
      </tp>
      <tp>
        <v>0.84</v>
        <stp/>
        <stp>{51C35FE6-32FA-4627-870F-C7ED6E697720}_x0000_</stp>
        <tr r="S501" s="16"/>
      </tp>
      <tp>
        <v>0.84</v>
        <stp/>
        <stp>{8C2B97D9-AB6C-48A1-A1E4-717B79555C4C}_x0000_</stp>
        <tr r="S490" s="16"/>
      </tp>
      <tp t="s">
        <v>#N/A</v>
        <stp/>
        <stp>{23F7436C-BC04-4211-BB59-4841C49D1A3A}_x0000_</stp>
        <tr r="T1443" s="16"/>
      </tp>
      <tp>
        <v>-7.49</v>
        <stp/>
        <stp>{B239345B-F81D-43B0-8115-BBCC61FD52DF}_x0000_</stp>
        <tr r="S30" s="16"/>
      </tp>
      <tp>
        <v>-3.496</v>
        <stp/>
        <stp>{C4A63359-EE7E-4DB8-9C9B-C1BED4FC4C5C}_x0000_</stp>
        <tr r="T2161" s="16"/>
      </tp>
      <tp>
        <v>-7.58</v>
        <stp/>
        <stp>{D8C49933-086A-4D80-BF28-B679E8F8EAD6}_x0000_</stp>
        <tr r="T215" s="16"/>
      </tp>
      <tp t="s">
        <v>#N/A</v>
        <stp/>
        <stp>{066076E4-319B-4B1F-867A-26EFE98D53CE}_x0000_</stp>
        <tr r="S1734" s="16"/>
      </tp>
      <tp>
        <v>-0.33</v>
        <stp/>
        <stp>{23F21942-5C72-4AB4-A08B-628942D7AFC9}_x0000_</stp>
        <tr r="T1449" s="16"/>
      </tp>
      <tp>
        <v>-6.57</v>
        <stp/>
        <stp>{E1BA4784-31C6-47C3-A8F1-9487C2BEF0B2}_x0000_</stp>
        <tr r="T1792" s="16"/>
      </tp>
      <tp>
        <v>-12.3</v>
        <stp/>
        <stp>{564EB142-A2FB-4EDA-A812-BB732E1C986E}_x0000_</stp>
        <tr r="S1843" s="16"/>
      </tp>
      <tp>
        <v>0.64</v>
        <stp/>
        <stp>{3D3C38CF-FACF-4002-8A23-391E35C37938}_x0000_</stp>
        <tr r="T746" s="16"/>
      </tp>
      <tp>
        <v>-3.46</v>
        <stp/>
        <stp>{CC341239-D479-4991-9B6B-BC7D0388BA8F}_x0000_</stp>
        <tr r="T1342" s="16"/>
      </tp>
      <tp>
        <v>-1.1100000000000001</v>
        <stp/>
        <stp>{FF09673D-5C9A-4446-B06F-C49FAE5271FF}_x0000_</stp>
        <tr r="S3312" s="16"/>
      </tp>
      <tp>
        <v>-5.6619999999999999</v>
        <stp/>
        <stp>{5FAD30E0-7763-4C23-B6CD-E50B7063C122}_x0000_</stp>
        <tr r="S2018" s="16"/>
      </tp>
      <tp t="s">
        <v>#N/A</v>
        <stp/>
        <stp>{3A44F871-77DD-46A0-96DD-59D9CE3E0AD2}_x0000_</stp>
        <tr r="S401" s="16"/>
      </tp>
      <tp>
        <v>-2.7440000000000002</v>
        <stp/>
        <stp>{E41BCB21-81DA-4BA0-BA45-33677DA7BC07}_x0000_</stp>
        <tr r="S1914" s="16"/>
      </tp>
      <tp t="s">
        <v>#N/A</v>
        <stp/>
        <stp>{9F214F14-150C-443E-B67A-8470C3B117EB}_x0000_</stp>
        <tr r="S626" s="16"/>
      </tp>
      <tp>
        <v>-19.510000000000002</v>
        <stp/>
        <stp>{10C12E50-511D-4AE7-9041-34FDC134C068}_x0000_</stp>
        <tr r="S1613" s="16"/>
      </tp>
      <tp>
        <v>0.61</v>
        <stp/>
        <stp>{B2898081-2564-4478-98C6-161F7D14F10A}_x0000_</stp>
        <tr r="T959" s="16"/>
      </tp>
      <tp t="s">
        <v>#N/A</v>
        <stp/>
        <stp>{1B5D2AA6-0906-4680-A34E-E622C5269781}_x0000_</stp>
        <tr r="S251" s="16"/>
      </tp>
      <tp>
        <v>-6.45</v>
        <stp/>
        <stp>{2E2AC0A3-C366-458A-B9C6-65FC76D4F0FD}_x0000_</stp>
        <tr r="S1903" s="16"/>
      </tp>
      <tp t="s">
        <v>#N/A</v>
        <stp/>
        <stp>{03C09D20-0AAB-4D4A-BED2-8F84FF8DF907}_x0000_</stp>
        <tr r="T1282" s="16"/>
      </tp>
      <tp>
        <v>0.80500000000000005</v>
        <stp/>
        <stp>{B9CFD7BA-A43C-45C4-B51A-13F5B7C0B2DF}_x0000_</stp>
        <tr r="S580" s="16"/>
      </tp>
      <tp>
        <v>0.18</v>
        <stp/>
        <stp>{8321EEF8-B4ED-4D64-A186-2FE990BE7145}_x0000_</stp>
        <tr r="S2560" s="16"/>
      </tp>
      <tp>
        <v>-2.9409999999999998</v>
        <stp/>
        <stp>{2A39C5D9-5C24-470E-A500-58BEEDBD291E}_x0000_</stp>
        <tr r="S1991" s="16"/>
      </tp>
      <tp>
        <v>-1.879</v>
        <stp/>
        <stp>{A5127771-7D76-4921-8C14-C144BE462267}_x0000_</stp>
        <tr r="S1962" s="16"/>
      </tp>
      <tp t="s">
        <v>#N/A</v>
        <stp/>
        <stp>{4D6587F8-7FD0-4D72-BD96-DF598D2A1BF7}_x0000_</stp>
        <tr r="T2636" s="16"/>
      </tp>
      <tp>
        <v>-0.32</v>
        <stp/>
        <stp>{03B2ABEF-5E1B-4F04-B266-A2B7A6D03B9F}_x0000_</stp>
        <tr r="S3078" s="16"/>
      </tp>
      <tp>
        <v>-4.95</v>
        <stp/>
        <stp>{43941D37-5175-463E-977A-93B895406473}_x0000_</stp>
        <tr r="T1905" s="16"/>
      </tp>
      <tp>
        <v>-0.8</v>
        <stp/>
        <stp>{E695FAFB-B190-464D-9CB5-C37FC231F116}_x0000_</stp>
        <tr r="T1523" s="16"/>
      </tp>
      <tp>
        <v>0.47</v>
        <stp/>
        <stp>{06672034-853B-4D48-8C9D-24FF39594573}_x0000_</stp>
        <tr r="S2458" s="16"/>
      </tp>
      <tp t="s">
        <v>#N/A</v>
        <stp/>
        <stp>{8282C389-5056-43B1-8BD4-85DC31B0E9CF}_x0000_</stp>
        <tr r="S2254" s="16"/>
      </tp>
      <tp>
        <v>-7.85</v>
        <stp/>
        <stp>{93E6F3D1-5C4A-4D06-B992-F295A1513EA1}_x0000_</stp>
        <tr r="T278" s="16"/>
      </tp>
      <tp>
        <v>-3.9E-2</v>
        <stp/>
        <stp>{A9824535-4086-4E74-932C-EAA39C9F8BD6}_x0000_</stp>
        <tr r="T767" s="16"/>
      </tp>
      <tp>
        <v>0.245</v>
        <stp/>
        <stp>{56D61930-24C3-46DA-A5C9-3193328EEBDD}_x0000_</stp>
        <tr r="T2401" s="16"/>
      </tp>
      <tp>
        <v>-1.79</v>
        <stp/>
        <stp>{6AB0836A-4D2B-4106-811B-25ECDEC08A59}_x0000_</stp>
        <tr r="S3218" s="16"/>
      </tp>
      <tp>
        <v>-5.8019999999999996</v>
        <stp/>
        <stp>{74F6DDDE-6627-4C6E-9538-5D58E14F454E}_x0000_</stp>
        <tr r="S2013" s="16"/>
      </tp>
      <tp>
        <v>0.55300000000000005</v>
        <stp/>
        <stp>{79010E64-3242-4468-B0C4-83939EE2131F}_x0000_</stp>
        <tr r="S917" s="16"/>
      </tp>
      <tp t="s">
        <v>#N/A</v>
        <stp/>
        <stp>{41895727-425F-4F3F-8CE6-35016DE511FA}_x0000_</stp>
        <tr r="S2961" s="16"/>
      </tp>
      <tp>
        <v>-1.47</v>
        <stp/>
        <stp>{A4EBFCA6-29A7-4055-AD82-7FE51012D31C}_x0000_</stp>
        <tr r="T2281" s="16"/>
      </tp>
      <tp t="s">
        <v>#N/A</v>
        <stp/>
        <stp>{E4F2B74D-DFB1-4ED4-93B8-017961BED364}_x0000_</stp>
        <tr r="T1911" s="16"/>
      </tp>
      <tp>
        <v>0.34</v>
        <stp/>
        <stp>{96F8EB99-561A-4264-B1F3-C7C268243D1E}_x0000_</stp>
        <tr r="T1033" s="16"/>
      </tp>
      <tp>
        <v>0.255</v>
        <stp/>
        <stp>{FC3BE721-753B-499F-9B44-D9EBDD26F247}_x0000_</stp>
        <tr r="T2554" s="16"/>
      </tp>
      <tp>
        <v>0.91700000000000004</v>
        <stp/>
        <stp>{59FE6EAC-2F12-4635-B99E-19EBA75D73DF}_x0000_</stp>
        <tr r="T502" s="16"/>
      </tp>
      <tp>
        <v>0.97</v>
        <stp/>
        <stp>{031A17F9-4FEF-4334-97AF-8E42C5FBDCAD}_x0000_</stp>
        <tr r="T482" s="16"/>
      </tp>
      <tp t="s">
        <v>#N/A</v>
        <stp/>
        <stp>{32D316EF-0F67-4AB1-BD1F-3791D18A88E3}_x0000_</stp>
        <tr r="T695" s="16"/>
      </tp>
      <tp>
        <v>1.97</v>
        <stp/>
        <stp>{E6F7BB42-4D43-419A-8D74-1446E0B9A9E4}_x0000_</stp>
        <tr r="T699" s="16"/>
      </tp>
      <tp t="s">
        <v>#N/A</v>
        <stp/>
        <stp>{58754862-8AB2-4E46-AFCE-76008C4428AF}_x0000_</stp>
        <tr r="S2552" s="16"/>
      </tp>
      <tp t="s">
        <v>#N/A</v>
        <stp/>
        <stp>{6DA2DFAF-7581-41A2-AB32-8869F713CB75}_x0000_</stp>
        <tr r="T1126" s="16"/>
      </tp>
      <tp>
        <v>-6.03</v>
        <stp/>
        <stp>{2FB3FF75-79D8-4234-9B09-3D480DDDCD56}_x0000_</stp>
        <tr r="S337" s="16"/>
      </tp>
      <tp>
        <v>-4</v>
        <stp/>
        <stp>{B6EF1C63-5193-4097-A403-3F8D2858117B}_x0000_</stp>
        <tr r="S1243" s="16"/>
      </tp>
      <tp>
        <v>0.57999999999999996</v>
        <stp/>
        <stp>{089B73C4-5CE1-4D4F-BF44-7C1E6ABB8D31}_x0000_</stp>
        <tr r="T2637" s="16"/>
      </tp>
      <tp>
        <v>-1</v>
        <stp/>
        <stp>{372C7990-9528-4607-A09C-6715C5154085}_x0000_</stp>
        <tr r="T1522" s="16"/>
      </tp>
      <tp>
        <v>-0.61</v>
        <stp/>
        <stp>{BAA985A1-12EB-45DF-864B-AC014A36B09D}_x0000_</stp>
        <tr r="T3168" s="16"/>
      </tp>
      <tp>
        <v>0.16</v>
        <stp/>
        <stp>{EDA63959-5809-4155-8079-5482842A937F}_x0000_</stp>
        <tr r="T2478" s="16"/>
      </tp>
      <tp t="s">
        <v>#N/A</v>
        <stp/>
        <stp>{F7A7D37E-B71B-4783-AE7C-11FCA0EB3277}_x0000_</stp>
        <tr r="S189" s="16"/>
      </tp>
      <tp t="s">
        <v>#N/A</v>
        <stp/>
        <stp>{E8626F79-1B1C-445D-83A2-8B873CB7C835}_x0000_</stp>
        <tr r="T824" s="16"/>
      </tp>
      <tp>
        <v>-0.87</v>
        <stp/>
        <stp>{A548E7E4-29BB-4FEF-A066-9F79FE5625EE}_x0000_</stp>
        <tr r="S2006" s="16"/>
      </tp>
      <tp t="s">
        <v>#N/A</v>
        <stp/>
        <stp>{4EB9C5FE-C73B-4384-A727-BE50B7B7DF09}_x0000_</stp>
        <tr r="T1261" s="16"/>
      </tp>
      <tp>
        <v>-1.0409999999999999</v>
        <stp/>
        <stp>{C5208FF1-13F2-4BEB-84B9-2768FFAC24FE}_x0000_</stp>
        <tr r="T2013" s="16"/>
      </tp>
      <tp>
        <v>-7.24</v>
        <stp/>
        <stp>{8772F1EE-6089-40A3-B1C5-F6BC641D8329}_x0000_</stp>
        <tr r="S240" s="16"/>
      </tp>
      <tp>
        <v>-2.56</v>
        <stp/>
        <stp>{2FF93BF4-FDA1-4C52-B595-CA19989E5DD2}_x0000_</stp>
        <tr r="S2239" s="16"/>
      </tp>
      <tp>
        <v>-6.14</v>
        <stp/>
        <stp>{922A6B33-13FC-40CB-A2F8-AD041D97234E}_x0000_</stp>
        <tr r="T1715" s="16"/>
      </tp>
      <tp>
        <v>2.3580000000000001</v>
        <stp/>
        <stp>{E28F527C-7848-422D-9E50-5DA9F56C343C}_x0000_</stp>
        <tr r="S561" s="16"/>
      </tp>
      <tp>
        <v>10.19</v>
        <stp/>
        <stp>{CF32ADBC-5442-4329-B60A-E5A79A8506C5}_x0000_</stp>
        <tr r="T2984" s="16"/>
      </tp>
      <tp t="s">
        <v>#N/A</v>
        <stp/>
        <stp>{146A68A1-A40F-4E43-BFCA-7FB3D28B9305}_x0000_</stp>
        <tr r="T2566" s="16"/>
      </tp>
      <tp>
        <v>0.22500000000000001</v>
        <stp/>
        <stp>{FD8039A8-06EA-4D29-8BEE-41F58BB11876}_x0000_</stp>
        <tr r="T2571" s="16"/>
      </tp>
      <tp t="s">
        <v>#N/A</v>
        <stp/>
        <stp>{DE163D73-96A8-49A0-8571-A78F7A034513}_x0000_</stp>
        <tr r="T2635" s="16"/>
      </tp>
      <tp>
        <v>2.59</v>
        <stp/>
        <stp>{F5FBD956-11C0-47CF-A091-4D195ECB9209}_x0000_</stp>
        <tr r="T749" s="16"/>
      </tp>
      <tp>
        <v>2.37</v>
        <stp/>
        <stp>{8841A99F-CDF7-40B3-A3B4-A2B7D055C22A}_x0000_</stp>
        <tr r="T581" s="16"/>
      </tp>
      <tp>
        <v>-29.53</v>
        <stp/>
        <stp>{57E09351-8293-4D9F-B3FC-7D469198A163}_x0000_</stp>
        <tr r="T32" s="16"/>
      </tp>
      <tp>
        <v>-0.85</v>
        <stp/>
        <stp>{484FDC1C-90D2-4BF5-9899-F4C4C2F9C684}_x0000_</stp>
        <tr r="S1446" s="16"/>
      </tp>
      <tp>
        <v>-1.76</v>
        <stp/>
        <stp>{99CDC6E2-78AD-4AC5-AA06-7B82AD600DC6}_x0000_</stp>
        <tr r="T2172" s="16"/>
      </tp>
      <tp>
        <v>0.26</v>
        <stp/>
        <stp>{778A685A-6C8B-4927-92AA-B024C8388857}_x0000_</stp>
        <tr r="T2414" s="16"/>
      </tp>
      <tp>
        <v>-0.82</v>
        <stp/>
        <stp>{B34E5BA4-AB09-4D41-8F81-4949D0D06A77}_x0000_</stp>
        <tr r="S3092" s="16"/>
      </tp>
      <tp>
        <v>0.2253</v>
        <stp/>
        <stp>{30914726-8711-4CBD-A324-68E282543DA1}_x0000_</stp>
        <tr r="T2317" s="16"/>
      </tp>
      <tp>
        <v>-6.5</v>
        <stp/>
        <stp>{F497804F-B803-4B0F-819E-B5D8E2A60F86}_x0000_</stp>
        <tr r="T1813" s="16"/>
      </tp>
      <tp>
        <v>4.45</v>
        <stp/>
        <stp>{855251FF-72B5-4FDB-AEB7-095260D0DAD0}_x0000_</stp>
        <tr r="T2829" s="16"/>
      </tp>
      <tp>
        <v>0.22</v>
        <stp/>
        <stp>{B943B717-9214-4209-B8D6-32A605BAD951}_x0000_</stp>
        <tr r="T2364" s="16"/>
      </tp>
      <tp>
        <v>0.91</v>
        <stp/>
        <stp>{82BD6BB2-A064-49E4-B05F-6DFA696A48F8}_x0000_</stp>
        <tr r="T529" s="16"/>
      </tp>
      <tp t="s">
        <v>#N/A</v>
        <stp/>
        <stp>{7DF55F75-629F-4C7D-81F6-879E612A7E9E}_x0000_</stp>
        <tr r="T2101" s="16"/>
      </tp>
      <tp>
        <v>0.77500000000000002</v>
        <stp/>
        <stp>{5E8C11F4-1966-4773-A818-A69CDE4DC323}_x0000_</stp>
        <tr r="S1138" s="16"/>
      </tp>
      <tp>
        <v>2.97</v>
        <stp/>
        <stp>{59C03EAE-473C-42CD-B73E-C72325FB4ECD}_x0000_</stp>
        <tr r="S547" s="16"/>
      </tp>
      <tp>
        <v>-5.18</v>
        <stp/>
        <stp>{EE62F932-C194-441B-8DE8-47BA20D40FEC}_x0000_</stp>
        <tr r="S1814" s="16"/>
      </tp>
      <tp>
        <v>2.5579999999999998</v>
        <stp/>
        <stp>{F08739C5-2BD6-445E-BE49-46B5B0761790}_x0000_</stp>
        <tr r="S491" s="16"/>
      </tp>
      <tp t="s">
        <v>#N/A</v>
        <stp/>
        <stp>{1233B34F-97FE-46DC-BB72-056C521CA68D}_x0000_</stp>
        <tr r="S3327" s="16"/>
      </tp>
      <tp>
        <v>-3.95</v>
        <stp/>
        <stp>{A2BA5EE5-B580-44CD-9AF3-6C4F3BC07F44}_x0000_</stp>
        <tr r="T1228" s="16"/>
      </tp>
      <tp>
        <v>-12.2</v>
        <stp/>
        <stp>{1CCF127A-9199-4D27-9806-1701C08E5974}_x0000_</stp>
        <tr r="S1183" s="16"/>
      </tp>
      <tp t="s">
        <v>#N/A</v>
        <stp/>
        <stp>{075A61FA-D47C-42ED-B9D3-EAD29E94141B}_x0000_</stp>
        <tr r="S1373" s="16"/>
      </tp>
      <tp>
        <v>-1.077</v>
        <stp/>
        <stp>{161A6C5A-E0BF-41C0-AE25-73D661AC2D7D}_x0000_</stp>
        <tr r="T2138" s="16"/>
      </tp>
      <tp>
        <v>7.024</v>
        <stp/>
        <stp>{925D58E7-9278-4D20-A5C7-0F41E2202BAC}_x0000_</stp>
        <tr r="S2679" s="16"/>
      </tp>
      <tp t="s">
        <v>#N/A</v>
        <stp/>
        <stp>{4A87A770-7DF6-4AFF-9640-6C9E794FFCC9}_x0000_</stp>
        <tr r="T2426" s="16"/>
      </tp>
      <tp t="s">
        <v>#N/A</v>
        <stp/>
        <stp>{3092B85E-8C4F-4FD3-BF24-A924208A27B1}_x0000_</stp>
        <tr r="T27" s="16"/>
      </tp>
      <tp t="s">
        <v>#N/A</v>
        <stp/>
        <stp>{DDB3256C-9088-4B5C-996D-C8B3E0050616}_x0000_</stp>
        <tr r="T744" s="16"/>
      </tp>
      <tp t="s">
        <v>#N/A</v>
        <stp/>
        <stp>{07FB0505-57F0-4263-99C2-A2553A2492C8}_x0000_</stp>
        <tr r="S2283" s="16"/>
      </tp>
      <tp>
        <v>-7.59</v>
        <stp/>
        <stp>{2F6F937E-D208-4AFF-A62F-47E7ABA5B752}_x0000_</stp>
        <tr r="T150" s="16"/>
      </tp>
      <tp>
        <v>0.62</v>
        <stp/>
        <stp>{0986D7F7-FBF2-4482-A3C3-C8158B54BD90}_x0000_</stp>
        <tr r="T720" s="16"/>
      </tp>
      <tp>
        <v>-0.20399999999999999</v>
        <stp/>
        <stp>{9F2E5DB8-B1E4-4845-9955-0F1555E9D446}_x0000_</stp>
        <tr r="S2606" s="16"/>
      </tp>
      <tp>
        <v>-7.35</v>
        <stp/>
        <stp>{E9953D8B-510A-4F4A-A3AF-B6C0B06BE581}_x0000_</stp>
        <tr r="S32" s="16"/>
      </tp>
      <tp>
        <v>-7.75</v>
        <stp/>
        <stp>{F5CAD245-140F-407B-BEE9-DDB4237559F4}_x0000_</stp>
        <tr r="T159" s="16"/>
      </tp>
      <tp t="s">
        <v>#N/A</v>
        <stp/>
        <stp>{F30E385A-839A-44D4-97EB-C421BDE13C03}_x0000_</stp>
        <tr r="S2170" s="16"/>
      </tp>
      <tp>
        <v>-1.51</v>
        <stp/>
        <stp>{6F9CA584-AE0A-40A7-AD59-A714A457F806}_x0000_</stp>
        <tr r="T2202" s="16"/>
      </tp>
      <tp>
        <v>-5.65</v>
        <stp/>
        <stp>{72ECA935-849A-4EC1-830C-06D468A442A1}_x0000_</stp>
        <tr r="S330" s="16"/>
      </tp>
      <tp>
        <v>4.7050000000000001</v>
        <stp/>
        <stp>{59967EC9-8F8C-4951-AFBF-2B9737DCFE18}_x0000_</stp>
        <tr r="T2945" s="16"/>
      </tp>
      <tp>
        <v>0.61799999999999999</v>
        <stp/>
        <stp>{C936A0CF-F7DC-46C2-A0F3-3F5AA1366567}_x0000_</stp>
        <tr r="T2444" s="16"/>
      </tp>
      <tp>
        <v>3.6429999999999998</v>
        <stp/>
        <stp>{32216507-B1F9-4E9B-A03C-5775F38B0CE0}_x0000_</stp>
        <tr r="T2887" s="16"/>
      </tp>
      <tp>
        <v>-3.49</v>
        <stp/>
        <stp>{37BD727F-2745-45D5-84EC-B678ECFE0F8E}_x0000_</stp>
        <tr r="T3296" s="16"/>
      </tp>
      <tp>
        <v>0.61499999999999999</v>
        <stp/>
        <stp>{790A487C-56F6-44C9-B337-6A0103D65D86}_x0000_</stp>
        <tr r="S773" s="16"/>
      </tp>
      <tp t="s">
        <v>#N/A</v>
        <stp/>
        <stp>{29CC9F5B-CBD6-43DD-B17E-BDAF86BDD6E5}_x0000_</stp>
        <tr r="S2079" s="16"/>
      </tp>
      <tp t="s">
        <v>#N/A</v>
        <stp/>
        <stp>{066BBB72-6310-4352-B1E1-0F824DCD48EE}_x0000_</stp>
        <tr r="S230" s="16"/>
      </tp>
      <tp>
        <v>-2.21</v>
        <stp/>
        <stp>{96BDB3F8-A1A0-4B73-9479-FA0C9593A7F5}_x0000_</stp>
        <tr r="T3284" s="16"/>
      </tp>
      <tp>
        <v>12.27</v>
        <stp/>
        <stp>{C28F1BF0-CE60-4030-B0A0-C55FDE8305FD}_x0000_</stp>
        <tr r="S2672" s="16"/>
      </tp>
      <tp>
        <v>-7.52</v>
        <stp/>
        <stp>{D13B567D-9DF5-4B7F-A662-2F0D72407B34}_x0000_</stp>
        <tr r="S65" s="16"/>
      </tp>
      <tp>
        <v>0.34100000000000003</v>
        <stp/>
        <stp>{28CEFBC6-5B96-4534-A863-060986326686}_x0000_</stp>
        <tr r="S980" s="16"/>
      </tp>
      <tp>
        <v>0.87</v>
        <stp/>
        <stp>{4B8506F9-A7D1-4810-A071-992BCC7A9321}_x0000_</stp>
        <tr r="T524" s="16"/>
      </tp>
      <tp>
        <v>2.64</v>
        <stp/>
        <stp>{F32AAC04-D1EA-4F45-BDBC-51A8D9C80927}_x0000_</stp>
        <tr r="S2780" s="16"/>
      </tp>
      <tp>
        <v>0.183</v>
        <stp/>
        <stp>{2F091573-B156-415F-9FB4-2AF55A426AD3}_x0000_</stp>
        <tr r="S2569" s="16"/>
      </tp>
      <tp t="s">
        <v>#N/A</v>
        <stp/>
        <stp>{5B8CA3DE-DC57-41AB-B228-26D1AB1149EC}_x0000_</stp>
        <tr r="T598" s="16"/>
      </tp>
      <tp t="s">
        <v>#N/A</v>
        <stp/>
        <stp>{185D2F71-E614-465C-B6EC-674E3E4AFC17}_x0000_</stp>
        <tr r="T752" s="16"/>
      </tp>
      <tp t="s">
        <v>#N/A</v>
        <stp/>
        <stp>{617FCDE8-4C8B-4D10-9DE1-0101D868A2F1}_x0000_</stp>
        <tr r="T252" s="16"/>
      </tp>
      <tp>
        <v>0.23499999999999999</v>
        <stp/>
        <stp>{CE04778D-D3E3-4707-9C35-BAFECD9DB889}_x0000_</stp>
        <tr r="S1051" s="16"/>
      </tp>
      <tp>
        <v>3.25</v>
        <stp/>
        <stp>{F540174A-1B0D-4A72-8E08-54E440487517}_x0000_</stp>
        <tr r="T2962" s="16"/>
      </tp>
      <tp t="s">
        <v>#N/A</v>
        <stp/>
        <stp>{574F5D76-D6A2-4497-A8B4-BCE07621126F}_x0000_</stp>
        <tr r="T1056" s="16"/>
      </tp>
      <tp>
        <v>-2.72</v>
        <stp/>
        <stp>{7180B945-8324-4258-A480-783FB8D4B675}_x0000_</stp>
        <tr r="T2260" s="16"/>
      </tp>
      <tp t="s">
        <v>#N/A</v>
        <stp/>
        <stp>{38AC5229-B24C-4E1B-8A6C-BF1B398D3E96}_x0000_</stp>
        <tr r="S1076" s="16"/>
      </tp>
      <tp>
        <v>2.4279999999999999</v>
        <stp/>
        <stp>{4A6CC79D-CA9E-4820-BFDA-F01D4E9BC24A}_x0000_</stp>
        <tr r="T2717" s="16"/>
      </tp>
      <tp>
        <v>0.86</v>
        <stp/>
        <stp>{19271FB9-B282-4E09-9643-B0EE6B757E39}_x0000_</stp>
        <tr r="S508" s="16"/>
      </tp>
      <tp>
        <v>3.6</v>
        <stp/>
        <stp>{A5AFD3F6-A25F-420F-B3E4-C7A05520F866}_x0000_</stp>
        <tr r="S2944" s="16"/>
      </tp>
      <tp t="s">
        <v>#N/A</v>
        <stp/>
        <stp>{0DAB7402-901F-4100-AEFE-77D1F6325A91}_x0000_</stp>
        <tr r="T485" s="16"/>
      </tp>
      <tp>
        <v>4.5199999999999996</v>
        <stp/>
        <stp>{621C92E2-1F56-4832-983E-BB2EE105E276}_x0000_</stp>
        <tr r="S2942" s="16"/>
      </tp>
      <tp>
        <v>1.01</v>
        <stp/>
        <stp>{E4499FBA-3C94-40DC-9909-A4BA0FE346D9}_x0000_</stp>
        <tr r="T554" s="16"/>
      </tp>
      <tp t="s">
        <v>#N/A</v>
        <stp/>
        <stp>{A8FBDCD6-05B1-4E04-96D6-14A9E4A667FF}_x0000_</stp>
        <tr r="S2558" s="16"/>
      </tp>
      <tp>
        <v>8.92</v>
        <stp/>
        <stp>{1979F09A-FFC1-496F-973C-F0410400A199}_x0000_</stp>
        <tr r="S2721" s="16"/>
      </tp>
      <tp t="s">
        <v>#N/A</v>
        <stp/>
        <stp>{08615C8F-F732-4686-B91B-69E1DDF54FB7}_x0000_</stp>
        <tr r="T2744" s="16"/>
      </tp>
      <tp>
        <v>-7.24</v>
        <stp/>
        <stp>{A945F5E2-2F34-4657-9B96-93B457F982A5}_x0000_</stp>
        <tr r="S233" s="16"/>
      </tp>
      <tp>
        <v>-0.18</v>
        <stp/>
        <stp>{F4A7E1FE-DB71-44A3-A208-0315E157E821}_x0000_</stp>
        <tr r="T1971" s="16"/>
      </tp>
      <tp>
        <v>0.66</v>
        <stp/>
        <stp>{166E38CE-6A2F-4E30-A7E8-1B401D7A1C0D}_x0000_</stp>
        <tr r="T865" s="16"/>
      </tp>
      <tp>
        <v>2.3199999999999998</v>
        <stp/>
        <stp>{45B44045-8E9C-4680-91F1-FB0092BAD06E}_x0000_</stp>
        <tr r="T2885" s="16"/>
      </tp>
      <tp>
        <v>0.22900000000000001</v>
        <stp/>
        <stp>{700A3EFB-8197-4ECA-ABDB-D0C910526EC6}_x0000_</stp>
        <tr r="S2479" s="16"/>
      </tp>
      <tp t="s">
        <v>#N/A</v>
        <stp/>
        <stp>{F9B2AEC4-CA33-4A3C-AAEF-C89BC9A075FD}_x0000_</stp>
        <tr r="T1014" s="16"/>
      </tp>
      <tp>
        <v>-4.7</v>
        <stp/>
        <stp>{F571EF38-3BCB-41F3-8665-6CDC21EBD72A}_x0000_</stp>
        <tr r="T366" s="16"/>
      </tp>
      <tp>
        <v>0.56000000000000005</v>
        <stp/>
        <stp>{18C9A09D-102B-4921-838F-C0DBC197B5C8}_x0000_</stp>
        <tr r="S747" s="16"/>
      </tp>
      <tp t="s">
        <v>#N/A</v>
        <stp/>
        <stp>{92708139-8C8F-4E64-AF15-68CE100ABEB2}_x0000_</stp>
        <tr r="T3285" s="16"/>
      </tp>
      <tp>
        <v>13.11</v>
        <stp/>
        <stp>{2BA20ED6-1DE2-47B7-A742-5E9325C306D4}_x0000_</stp>
        <tr r="S2931" s="16"/>
      </tp>
      <tp>
        <v>-11.91</v>
        <stp/>
        <stp>{908D4E3E-F3A1-4517-A4FD-9C306382DDB5}_x0000_</stp>
        <tr r="S1861" s="16"/>
      </tp>
      <tp>
        <v>0.19</v>
        <stp/>
        <stp>{187A9E67-E22A-439B-BC3E-587EEAAD1167}_x0000_</stp>
        <tr r="T2499" s="16"/>
      </tp>
      <tp>
        <v>0.48799999999999999</v>
        <stp/>
        <stp>{E006D938-FF5D-494E-B3B3-2E7E1BF520D3}_x0000_</stp>
        <tr r="T1053" s="16"/>
      </tp>
      <tp>
        <v>0.85699999999999998</v>
        <stp/>
        <stp>{496FAA8E-689C-4DA8-B126-B431D7C837A6}_x0000_</stp>
        <tr r="S460" s="16"/>
      </tp>
      <tp>
        <v>-4.46</v>
        <stp/>
        <stp>{26A7710D-4B5F-45AF-B330-AF35AA3BB2DE}_x0000_</stp>
        <tr r="T1849" s="16"/>
      </tp>
      <tp>
        <v>-2.68</v>
        <stp/>
        <stp>{1490823E-9B35-4ACB-B32D-538F39999369}_x0000_</stp>
        <tr r="T1441" s="16"/>
      </tp>
      <tp t="s">
        <v>#N/A</v>
        <stp/>
        <stp>{9C184E4D-D999-4AD6-B96A-19352F5E9015}_x0000_</stp>
        <tr r="S258" s="16"/>
      </tp>
      <tp t="s">
        <v>#N/A</v>
        <stp/>
        <stp>{E0BDE547-819B-4D27-911C-92CF372B80C0}_x0000_</stp>
        <tr r="S535" s="16"/>
      </tp>
      <tp t="s">
        <v>#N/A</v>
        <stp/>
        <stp>{5B5ACFE7-6966-4CCC-81EF-A0E8431846A8}_x0000_</stp>
        <tr r="T2293" s="16"/>
      </tp>
      <tp>
        <v>0.60299999999999998</v>
        <stp/>
        <stp>{CDAD0217-A13B-49CF-BF01-0069FEA716E6}_x0000_</stp>
        <tr r="T812" s="16"/>
      </tp>
      <tp t="s">
        <v>#N/A</v>
        <stp/>
        <stp>{58E9D403-7C91-4529-B51F-F12B6206D343}_x0000_</stp>
        <tr r="S378" s="16"/>
      </tp>
      <tp t="s">
        <v>#N/A</v>
        <stp/>
        <stp>{CEE66959-519E-48DE-8395-240460730552}_x0000_</stp>
        <tr r="T915" s="16"/>
      </tp>
      <tp>
        <v>-6.94</v>
        <stp/>
        <stp>{C9F251F1-A8B9-4CFF-A0ED-4DA01E61026A}_x0000_</stp>
        <tr r="S162" s="16"/>
      </tp>
      <tp>
        <v>-1.83</v>
        <stp/>
        <stp>{F4701E9C-5D5E-4DAA-A5D9-F4135125918F}_x0000_</stp>
        <tr r="S2263" s="16"/>
      </tp>
      <tp>
        <v>0.57499999999999996</v>
        <stp/>
        <stp>{E3C6AC5A-8494-4206-991D-777D604D4CCF}_x0000_</stp>
        <tr r="S791" s="16"/>
      </tp>
      <tp>
        <v>-1.8839999999999999</v>
        <stp/>
        <stp>{4A30C8AE-DD32-4462-B811-C094E19CA49D}_x0000_</stp>
        <tr r="T2104" s="16"/>
      </tp>
      <tp>
        <v>3.9180000000000001</v>
        <stp/>
        <stp>{27E425BF-2CF3-4D12-BA08-A7D59F947CC0}_x0000_</stp>
        <tr r="T2973" s="16"/>
      </tp>
      <tp>
        <v>-1.65</v>
        <stp/>
        <stp>{5935CEA8-D491-4C39-8A2B-63429F8F6B58}_x0000_</stp>
        <tr r="S2231" s="16"/>
      </tp>
      <tp t="s">
        <v>#N/A</v>
        <stp/>
        <stp>{0F98E163-092E-4F9C-9C31-EA21AA75B08A}_x0000_</stp>
        <tr r="T3097" s="16"/>
      </tp>
      <tp>
        <v>0.45600000000000002</v>
        <stp/>
        <stp>{FEC1288C-D585-4A8A-9144-36120306F335}_x0000_</stp>
        <tr r="S1002" s="16"/>
      </tp>
      <tp t="s">
        <v>#N/A</v>
        <stp/>
        <stp>{5CDDB1A1-5F0B-44F6-A852-CA376E4A322E}_x0000_</stp>
        <tr r="T1901" s="16"/>
      </tp>
      <tp>
        <v>0.72399999999999998</v>
        <stp/>
        <stp>{4B928C82-C90C-4F29-B622-D193399E15AA}_x0000_</stp>
        <tr r="T938" s="16"/>
      </tp>
      <tp>
        <v>0.73</v>
        <stp/>
        <stp>{6034094D-59A8-4573-92D4-7843EE89DA34}_x0000_</stp>
        <tr r="S546" s="16"/>
      </tp>
      <tp>
        <v>-4.63</v>
        <stp/>
        <stp>{D53BE3B9-6E15-4FF4-9182-DF892F998066}_x0000_</stp>
        <tr r="S1393" s="16"/>
      </tp>
      <tp>
        <v>-16.3</v>
        <stp/>
        <stp>{744DAEF2-F386-4992-BDD9-D13DA66A5F93}_x0000_</stp>
        <tr r="T1745" s="16"/>
      </tp>
      <tp>
        <v>-13.46</v>
        <stp/>
        <stp>{2097ADE9-FF3A-43C4-8B68-B31DFEBC97D2}_x0000_</stp>
        <tr r="S214" s="16"/>
      </tp>
      <tp t="s">
        <v>#N/A</v>
        <stp/>
        <stp>{8952D648-AF10-45C1-A794-A151D308317E}_x0000_</stp>
        <tr r="S1062" s="16"/>
      </tp>
      <tp t="s">
        <v>#N/A</v>
        <stp/>
        <stp>{76797BF2-11F8-44A1-83E5-7F1F549AF6AE}_x0000_</stp>
        <tr r="S1157" s="16"/>
      </tp>
      <tp>
        <v>0.74199999999999999</v>
        <stp/>
        <stp>{4859F967-FC38-4324-9FAD-578579422143}_x0000_</stp>
        <tr r="T3142" s="16"/>
      </tp>
      <tp>
        <v>0.75800000000000001</v>
        <stp/>
        <stp>{2CAE8F1B-5D9C-485D-A54B-451C69B4EC53}_x0000_</stp>
        <tr r="T2304" s="16"/>
      </tp>
      <tp t="s">
        <v>#N/A</v>
        <stp/>
        <stp>{871EAB2D-74BF-46FC-BBF3-3EAF6F640BBF}_x0000_</stp>
        <tr r="T2453" s="16"/>
      </tp>
      <tp>
        <v>0.625</v>
        <stp/>
        <stp>{A355FE1B-1E33-4566-BD1D-51CC816ED8C6}_x0000_</stp>
        <tr r="T765" s="16"/>
      </tp>
      <tp>
        <v>-7.4</v>
        <stp/>
        <stp>{DCC68FAA-A320-4E75-AF8D-EBA0AFDC6911}_x0000_</stp>
        <tr r="S1701" s="16"/>
      </tp>
      <tp t="s">
        <v>#N/A</v>
        <stp/>
        <stp>{5DB48D95-88FB-401F-BED6-98F85A478789}_x0000_</stp>
        <tr r="T3299" s="16"/>
      </tp>
      <tp>
        <v>0.73</v>
        <stp/>
        <stp>{8AD3424A-58BB-4EB5-AD5F-0FD429C5E526}_x0000_</stp>
        <tr r="S523" s="16"/>
      </tp>
      <tp>
        <v>0.71</v>
        <stp/>
        <stp>{A5474038-CEEE-4D73-B8FE-CC895817FE0A}_x0000_</stp>
        <tr r="S607" s="16"/>
      </tp>
      <tp t="s">
        <v>#N/A</v>
        <stp/>
        <stp>{DE23E330-D4FC-42FD-B2B6-967BD5A2D8DF}_x0000_</stp>
        <tr r="S597" s="16"/>
      </tp>
      <tp>
        <v>-0.85099999999999998</v>
        <stp/>
        <stp>{8795B73D-7842-4A6A-9DDC-2D00C526C988}_x0000_</stp>
        <tr r="S2089" s="16"/>
      </tp>
      <tp>
        <v>0.54</v>
        <stp/>
        <stp>{A19D0B7F-FEDB-46D4-A96D-DB01A08EC88F}_x0000_</stp>
        <tr r="S725" s="16"/>
      </tp>
      <tp>
        <v>2.91</v>
        <stp/>
        <stp>{ADCFA2F3-F091-4382-912C-D25516BAE231}_x0000_</stp>
        <tr r="T2872" s="16"/>
      </tp>
      <tp>
        <v>-2.82</v>
        <stp/>
        <stp>{690AE89C-8071-4ECC-BCCE-6BDB85FAE782}_x0000_</stp>
        <tr r="S2105" s="16"/>
      </tp>
      <tp>
        <v>3.46</v>
        <stp/>
        <stp>{198AD5D4-A36C-4C75-BE6A-0D268226EA2A}_x0000_</stp>
        <tr r="S2704" s="16"/>
      </tp>
      <tp>
        <v>-1.2450000000000001</v>
        <stp/>
        <stp>{95667DAE-47A8-4526-B723-70ED99F24340}_x0000_</stp>
        <tr r="T2141" s="16"/>
      </tp>
      <tp>
        <v>-7.5</v>
        <stp/>
        <stp>{950C20E4-AFE9-489F-9A6B-B7940F2218C6}_x0000_</stp>
        <tr r="T121" s="16"/>
      </tp>
      <tp>
        <v>0.67</v>
        <stp/>
        <stp>{99C8B71C-A643-4069-A050-08AA33F9DC6E}_x0000_</stp>
        <tr r="S670" s="16"/>
      </tp>
      <tp>
        <v>-7.35</v>
        <stp/>
        <stp>{0675B80A-4D9C-4AC3-815A-2A06AC369127}_x0000_</stp>
        <tr r="S1805" s="16"/>
      </tp>
      <tp t="s">
        <v>#N/A</v>
        <stp/>
        <stp>{B4DA1753-E9D4-4F81-BE3D-212FD37EEFE2}_x0000_</stp>
        <tr r="T520" s="16"/>
      </tp>
      <tp>
        <v>0.54400000000000004</v>
        <stp/>
        <stp>{4BCB4329-0C78-4DCE-8573-C5C52BD66D70}_x0000_</stp>
        <tr r="T821" s="16"/>
      </tp>
      <tp>
        <v>0.26500000000000001</v>
        <stp/>
        <stp>{4E27744B-914E-456B-AB02-B6299459C116}_x0000_</stp>
        <tr r="S1129" s="16"/>
      </tp>
      <tp>
        <v>-3.13</v>
        <stp/>
        <stp>{D4648F58-9DFB-48A3-B1F8-E5CA112300BA}_x0000_</stp>
        <tr r="T1375" s="16"/>
      </tp>
      <tp>
        <v>16.559999999999999</v>
        <stp/>
        <stp>{3B5163D2-9CF7-41D9-A9F1-645DCF5B0E30}_x0000_</stp>
        <tr r="S2812" s="16"/>
      </tp>
      <tp>
        <v>-6.91</v>
        <stp/>
        <stp>{C2C79E25-688B-47DA-982C-6D12A5BC813F}_x0000_</stp>
        <tr r="S1702" s="16"/>
      </tp>
      <tp>
        <v>-7.5</v>
        <stp/>
        <stp>{AF469465-ED2B-4F09-968B-16300D2E60F8}_x0000_</stp>
        <tr r="T141" s="16"/>
      </tp>
      <tp>
        <v>-12.58</v>
        <stp/>
        <stp>{1FF48E5D-CDD2-41B9-BC7B-500EF252BBF3}_x0000_</stp>
        <tr r="S358" s="16"/>
      </tp>
      <tp>
        <v>-6.18</v>
        <stp/>
        <stp>{EC848FA9-4B15-4A9D-9196-8F0AAA722E44}_x0000_</stp>
        <tr r="S1546" s="16"/>
      </tp>
      <tp>
        <v>-5</v>
        <stp/>
        <stp>{4A5DB5E6-67F2-4A0D-A99F-46DFC04D1945}_x0000_</stp>
        <tr r="T1903" s="16"/>
      </tp>
      <tp>
        <v>-1.26</v>
        <stp/>
        <stp>{E1D308BB-4D51-4D7B-A7FC-F835962B0645}_x0000_</stp>
        <tr r="S2131" s="16"/>
      </tp>
      <tp t="s">
        <v>#N/A</v>
        <stp/>
        <stp>{8B4657FD-7E88-4651-B934-B7484BC3D746}_x0000_</stp>
        <tr r="S576" s="16"/>
      </tp>
      <tp>
        <v>3.33</v>
        <stp/>
        <stp>{41BF5DF6-A687-4DF4-804E-F35229850A30}_x0000_</stp>
        <tr r="S2783" s="16"/>
      </tp>
      <tp>
        <v>-6.74</v>
        <stp/>
        <stp>{51C90A5F-3D5D-4B37-8624-2DA5A7D33E75}_x0000_</stp>
        <tr r="T1723" s="16"/>
      </tp>
      <tp t="s">
        <v>#N/A</v>
        <stp/>
        <stp>{E5434FDF-C7D1-41C7-8141-A6832609EA51}_x0000_</stp>
        <tr r="T873" s="16"/>
      </tp>
      <tp>
        <v>0.22</v>
        <stp/>
        <stp>{FFB35217-F6AC-47B5-9563-04E9BEB7132F}_x0000_</stp>
        <tr r="T2410" s="16"/>
      </tp>
      <tp>
        <v>0.57999999999999996</v>
        <stp/>
        <stp>{12854D48-4154-42BD-9046-0C5C69F5AE9F}_x0000_</stp>
        <tr r="S924" s="16"/>
      </tp>
      <tp t="s">
        <v>#N/A</v>
        <stp/>
        <stp>{2AD8C4A6-C715-47C8-9227-B81B25E5A36E}_x0000_</stp>
        <tr r="T2849" s="16"/>
      </tp>
      <tp>
        <v>16</v>
        <stp/>
        <stp>{BDD81BFA-7F65-4294-A464-5DA9BBC586C3}_x0000_</stp>
        <tr r="S2791" s="16"/>
      </tp>
      <tp>
        <v>16.649999999999999</v>
        <stp/>
        <stp>{4C19F405-5D62-4039-80D6-A4E0D8A7B666}_x0000_</stp>
        <tr r="T2944" s="16"/>
      </tp>
      <tp>
        <v>-4.3</v>
        <stp/>
        <stp>{35DC5393-7ABA-4643-BD35-5277431F2744}_x0000_</stp>
        <tr r="S1223" s="16"/>
      </tp>
      <tp>
        <v>0.875</v>
        <stp/>
        <stp>{3CEE783C-A7DB-4E61-B5BD-C7EAB803A554}_x0000_</stp>
        <tr r="S1103" s="16"/>
      </tp>
      <tp>
        <v>3.1539999999999999</v>
        <stp/>
        <stp>{BF89138D-AA97-4E1C-AD6F-5A1D1EC603A1}_x0000_</stp>
        <tr r="T2768" s="16"/>
      </tp>
      <tp t="s">
        <v>#N/A</v>
        <stp/>
        <stp>{F0D85F68-61A3-492D-9AC0-28B667EB2B86}_x0000_</stp>
        <tr r="T632" s="16"/>
      </tp>
      <tp>
        <v>0.42</v>
        <stp/>
        <stp>{D3A3739A-EA33-4E29-AB71-4F4454B448CF}_x0000_</stp>
        <tr r="S975" s="16"/>
      </tp>
      <tp>
        <v>-14.22</v>
        <stp/>
        <stp>{7CBD2A73-74CD-4E76-B7EF-63E4DEB66462}_x0000_</stp>
        <tr r="S281" s="16"/>
      </tp>
      <tp>
        <v>0.64</v>
        <stp/>
        <stp>{63FFAC57-7F1D-4937-9CA8-2567FB022B2F}_x0000_</stp>
        <tr r="T708" s="16"/>
      </tp>
      <tp>
        <v>-6.75</v>
        <stp/>
        <stp>{BDF8CE3D-5A5F-4C2E-9E44-CA2D73A2A22F}_x0000_</stp>
        <tr r="T232" s="16"/>
      </tp>
      <tp>
        <v>0.22900000000000001</v>
        <stp/>
        <stp>{80C59382-32B2-4966-915E-5B50B7BDFCD2}_x0000_</stp>
        <tr r="T2596" s="16"/>
      </tp>
      <tp>
        <v>1.91</v>
        <stp/>
        <stp>{E925689C-F5C7-454A-847F-EFC8FE33AFC0}_x0000_</stp>
        <tr r="T756" s="16"/>
      </tp>
      <tp>
        <v>-1.22</v>
        <stp/>
        <stp>{6D3349E1-59B5-4A5D-A10F-94448F7F49B1}_x0000_</stp>
        <tr r="T1439" s="16"/>
      </tp>
      <tp>
        <v>-5.46</v>
        <stp/>
        <stp>{E66F53CF-53AE-462D-BE55-F8266BCE430E}_x0000_</stp>
        <tr r="S1758" s="16"/>
      </tp>
      <tp t="s">
        <v>#N/A</v>
        <stp/>
        <stp>{3D7E9781-4BB9-4AD7-8760-04D2C4FF5D58}_x0000_</stp>
        <tr r="T1755" s="16"/>
      </tp>
      <tp t="s">
        <v>#N/A</v>
        <stp/>
        <stp>{572B6575-CEEB-4B36-A77A-0D517100EF23}_x0000_</stp>
        <tr r="T444" s="16"/>
      </tp>
      <tp>
        <v>-5.54</v>
        <stp/>
        <stp>{A612AFDC-FBA0-44A1-A0BC-AB2EF5E7A384}_x0000_</stp>
        <tr r="S1731" s="16"/>
      </tp>
      <tp t="s">
        <v>#N/A</v>
        <stp/>
        <stp>{457FD88B-E210-486B-85B6-18FA0342EEBE}_x0000_</stp>
        <tr r="T70" s="16"/>
      </tp>
      <tp t="s">
        <v>#N/A</v>
        <stp/>
        <stp>{0FF35976-979F-4B84-97D4-4F419096A96C}_x0000_</stp>
        <tr r="S2586" s="16"/>
      </tp>
      <tp>
        <v>0.42299999999999999</v>
        <stp/>
        <stp>{D80DAF59-2CD9-4ECC-9A29-5B3D8F873B45}_x0000_</stp>
        <tr r="T970" s="16"/>
      </tp>
      <tp>
        <v>0.54300000000000004</v>
        <stp/>
        <stp>{D9947646-CDE1-40A7-A470-062C414A3017}_x0000_</stp>
        <tr r="S863" s="16"/>
      </tp>
      <tp>
        <v>-8.27</v>
        <stp/>
        <stp>{58C8411C-1545-4928-ADB7-88E494BBC04B}_x0000_</stp>
        <tr r="S1791" s="16"/>
      </tp>
      <tp>
        <v>13.76</v>
        <stp/>
        <stp>{94344BBD-DCC6-4085-909C-3DF8B341B8B0}_x0000_</stp>
        <tr r="T2979" s="16"/>
      </tp>
      <tp>
        <v>0.75800000000000001</v>
        <stp/>
        <stp>{0B79C19E-F465-4E09-9372-2EAE540EB985}_x0000_</stp>
        <tr r="T2451" s="16"/>
      </tp>
      <tp t="s">
        <v>#N/A</v>
        <stp/>
        <stp>{A3A60EE8-1076-4439-8BC8-CE371854D315}_x0000_</stp>
        <tr r="T2178" s="16"/>
      </tp>
      <tp>
        <v>-24.12</v>
        <stp/>
        <stp>{6AE830D3-853C-4675-8AE0-846489640BC5}_x0000_</stp>
        <tr r="S1655" s="16"/>
      </tp>
      <tp>
        <v>10.24</v>
        <stp/>
        <stp>{E27B967D-4EC9-41AF-A083-87AE865E48D6}_x0000_</stp>
        <tr r="S2784" s="16"/>
      </tp>
      <tp>
        <v>-1.41</v>
        <stp/>
        <stp>{25AEBAD4-36E9-4877-937A-A561435C865D}_x0000_</stp>
        <tr r="S2140" s="16"/>
      </tp>
      <tp>
        <v>-15.73</v>
        <stp/>
        <stp>{C9E70D5F-F5FC-4C6A-BDB2-3E74BF0D306E}_x0000_</stp>
        <tr r="T375" s="16"/>
      </tp>
      <tp>
        <v>0.44400000000000001</v>
        <stp/>
        <stp>{CE989FE1-4EF0-4FBF-8C5B-EED698B57641}_x0000_</stp>
        <tr r="T975" s="16"/>
      </tp>
      <tp>
        <v>-7.29</v>
        <stp/>
        <stp>{8D7F07FC-148A-48C4-87A1-7B289A003486}_x0000_</stp>
        <tr r="S156" s="16"/>
      </tp>
      <tp>
        <v>-3.95</v>
        <stp/>
        <stp>{B2C7F331-A8B3-4C2C-9EDD-F9A51AE16D69}_x0000_</stp>
        <tr r="S1340" s="16"/>
      </tp>
      <tp>
        <v>-1.29</v>
        <stp/>
        <stp>{B273279F-E54A-4FF5-AEFE-04E0EBF1F8BD}_x0000_</stp>
        <tr r="T3190" s="16"/>
      </tp>
      <tp>
        <v>-0.73</v>
        <stp/>
        <stp>{253602DF-62BC-4E38-A0C6-F2806B923DA7}_x0000_</stp>
        <tr r="S1976" s="16"/>
      </tp>
      <tp>
        <v>-7.76</v>
        <stp/>
        <stp>{45666BB2-1F88-4D9A-844D-C35D186CDFDD}_x0000_</stp>
        <tr r="S1717" s="16"/>
      </tp>
      <tp>
        <v>0.73899999999999999</v>
        <stp/>
        <stp>{707060DE-8B7F-486C-80B5-BBF625510B7F}_x0000_</stp>
        <tr r="S2501" s="16"/>
      </tp>
      <tp t="s">
        <v>#N/A</v>
        <stp/>
        <stp>{241625AF-0D89-4346-8247-170A812D78BE}_x0000_</stp>
        <tr r="T958" s="16"/>
      </tp>
      <tp>
        <v>2.2799999999999998</v>
        <stp/>
        <stp>{CE5737F6-24EA-43CE-9A74-BB6A3D44C1D8}_x0000_</stp>
        <tr r="S582" s="16"/>
      </tp>
      <tp>
        <v>-6.59</v>
        <stp/>
        <stp>{2AB8C828-8933-4372-B33F-273D4E07BB72}_x0000_</stp>
        <tr r="S1527" s="16"/>
      </tp>
      <tp>
        <v>0.53</v>
        <stp/>
        <stp>{D686DCF6-CA44-48DF-8CE7-0C065D674C76}_x0000_</stp>
        <tr r="S2564" s="16"/>
      </tp>
      <tp>
        <v>0.26</v>
        <stp/>
        <stp>{B62FCAED-B0AD-45AB-B5B8-46003F6A471F}_x0000_</stp>
        <tr r="S1127" s="16"/>
      </tp>
      <tp>
        <v>1.141</v>
        <stp/>
        <stp>{5BA3F522-52AB-4F35-B45F-F1ED7885EC86}_x0000_</stp>
        <tr r="T2291" s="16"/>
      </tp>
      <tp>
        <v>-6.15</v>
        <stp/>
        <stp>{B39A2AF1-CC45-4DB2-9D1E-281973EAD31B}_x0000_</stp>
        <tr r="T1561" s="16"/>
      </tp>
      <tp t="s">
        <v>#N/A</v>
        <stp/>
        <stp>{3C534B12-C6CB-4CF9-BD74-25DEB3655D40}_x0000_</stp>
        <tr r="S542" s="16"/>
      </tp>
      <tp>
        <v>-5.17</v>
        <stp/>
        <stp>{E8BD7B2C-4187-40CB-A0CC-BB53341FE628}_x0000_</stp>
        <tr r="T373" s="16"/>
      </tp>
      <tp>
        <v>0.48</v>
        <stp/>
        <stp>{7E9E76C1-DDD1-4B02-80F2-5E9FB157D748}_x0000_</stp>
        <tr r="T1001" s="16"/>
      </tp>
      <tp>
        <v>3.82</v>
        <stp/>
        <stp>{28F32E36-D5D3-4FFC-884A-AB886AC29136}_x0000_</stp>
        <tr r="T2840" s="16"/>
      </tp>
      <tp>
        <v>-9.4499999999999993</v>
        <stp/>
        <stp>{120F3ABE-9A88-40B1-A6E2-BAC474BD89C9}_x0000_</stp>
        <tr r="T1301" s="16"/>
      </tp>
      <tp>
        <v>1.8</v>
        <stp/>
        <stp>{E25D4AE5-3BF3-4638-B4D5-2F370082D80E}_x0000_</stp>
        <tr r="T2843" s="16"/>
      </tp>
      <tp>
        <v>0.9</v>
        <stp/>
        <stp>{64094877-14E9-427D-89C5-AFB26F1CA6B3}_x0000_</stp>
        <tr r="S482" s="16"/>
      </tp>
      <tp>
        <v>5.07</v>
        <stp/>
        <stp>{2E985985-1E9C-47C1-A321-B90516E1DB7E}_x0000_</stp>
        <tr r="T2959" s="16"/>
      </tp>
      <tp>
        <v>4.07</v>
        <stp/>
        <stp>{8911DE01-212C-4AD5-BEC4-FA6A6A312DCC}_x0000_</stp>
        <tr r="T3048" s="16"/>
      </tp>
      <tp>
        <v>0.42599999999999999</v>
        <stp/>
        <stp>{F95A6073-AB09-4EBB-A5FD-445ED2572966}_x0000_</stp>
        <tr r="T966" s="16"/>
      </tp>
      <tp t="s">
        <v>#N/A</v>
        <stp/>
        <stp>{51474EE8-BCBF-472F-89B8-AD414597E07F}_x0000_</stp>
        <tr r="S1768" s="16"/>
      </tp>
      <tp t="s">
        <v>#N/A</v>
        <stp/>
        <stp>{91A48F88-DB69-419F-9446-90CBCCB03D8B}_x0000_</stp>
        <tr r="S1465" s="16"/>
      </tp>
      <tp>
        <v>0.35199999999999998</v>
        <stp/>
        <stp>{73CBD8E0-C7BB-411A-A8B3-F6AEF5BDDC0C}_x0000_</stp>
        <tr r="S2550" s="16"/>
      </tp>
      <tp>
        <v>-1.6</v>
        <stp/>
        <stp>{A8B58991-12E2-4F21-A76D-E8B530C2D1EC}_x0000_</stp>
        <tr r="T2214" s="16"/>
      </tp>
      <tp>
        <v>4.34</v>
        <stp/>
        <stp>{F5E5A26B-9568-4423-A24E-B8B03A452E53}_x0000_</stp>
        <tr r="T2949" s="16"/>
      </tp>
      <tp>
        <v>0.23</v>
        <stp/>
        <stp>{AF5D5E33-C5E5-48EF-9C09-9CC26DB546A6}_x0000_</stp>
        <tr r="S1134" s="16"/>
      </tp>
      <tp t="s">
        <v>#N/A</v>
        <stp/>
        <stp>{9AE8D8A4-2E9F-427B-8EBE-AC94D1F11F18}_x0000_</stp>
        <tr r="T2778" s="16"/>
      </tp>
      <tp>
        <v>-1.222</v>
        <stp/>
        <stp>{89BEB609-9FC6-4275-9272-167F2CB2739B}_x0000_</stp>
        <tr r="T2125" s="16"/>
      </tp>
      <tp>
        <v>-6.7</v>
        <stp/>
        <stp>{7A17F7AC-F464-43D8-82BF-8C3DCC685877}_x0000_</stp>
        <tr r="T288" s="16"/>
      </tp>
      <tp>
        <v>-1.43</v>
        <stp/>
        <stp>{B2B4AB84-767D-4975-9F98-B75B900508DB}_x0000_</stp>
        <tr r="T2209" s="16"/>
      </tp>
      <tp t="s">
        <v>#N/A</v>
        <stp/>
        <stp>{B8F65836-5652-4DB8-B95E-65CFA1F346DD}_x0000_</stp>
        <tr r="T789" s="16"/>
      </tp>
      <tp t="s">
        <v>#N/A</v>
        <stp/>
        <stp>{A89C5F38-7F05-4B97-82D3-C662D25B08CC}_x0000_</stp>
        <tr r="T506" s="16"/>
      </tp>
      <tp>
        <v>-5.4</v>
        <stp/>
        <stp>{F5AD8B9D-3B5D-40B9-A7B7-EA7E6A94BED7}_x0000_</stp>
        <tr r="T1756" s="16"/>
      </tp>
      <tp>
        <v>0.71699999999999997</v>
        <stp/>
        <stp>{389F77AA-7DD5-471F-B0E1-41DA8C6AB624}_x0000_</stp>
        <tr r="S600" s="16"/>
      </tp>
      <tp t="s">
        <v>#N/A</v>
        <stp/>
        <stp>{386F0BCF-342E-4C99-BA62-4580F1D12650}_x0000_</stp>
        <tr r="T1171" s="16"/>
      </tp>
      <tp>
        <v>0.36</v>
        <stp/>
        <stp>{A8F6AEA3-64B4-4F52-BADE-76019DAF0D96}_x0000_</stp>
        <tr r="S3074" s="16"/>
      </tp>
      <tp>
        <v>-2.4119999999999999</v>
        <stp/>
        <stp>{C1308B4A-BBB3-4B11-9350-4B08B27EBED7}_x0000_</stp>
        <tr r="T2264" s="16"/>
      </tp>
      <tp>
        <v>0.31</v>
        <stp/>
        <stp>{F59638F3-6DA8-43E3-AA69-25005C4515A1}_x0000_</stp>
        <tr r="T3324" s="16"/>
      </tp>
      <tp>
        <v>3.3610000000000002</v>
        <stp/>
        <stp>{1133B66D-2434-4BA5-B2DF-063B8EFECE1A}_x0000_</stp>
        <tr r="T2788" s="16"/>
      </tp>
      <tp t="s">
        <v>#N/A</v>
        <stp/>
        <stp>{9A9016B4-B957-4E53-8E04-BDDDB4D90503}_x0000_</stp>
        <tr r="T2398" s="16"/>
      </tp>
      <tp>
        <v>0.246</v>
        <stp/>
        <stp>{D4CE4005-326C-43C0-95D3-201D15529068}_x0000_</stp>
        <tr r="T2618" s="16"/>
      </tp>
      <tp>
        <v>-6.09</v>
        <stp/>
        <stp>{CE5D718F-7267-4A65-81AB-9BDF71715DE8}_x0000_</stp>
        <tr r="S1576" s="16"/>
      </tp>
      <tp>
        <v>12.42</v>
        <stp/>
        <stp>{33BCAAD7-051B-46F1-A88B-0C1A99F3818B}_x0000_</stp>
        <tr r="T2734" s="16"/>
      </tp>
      <tp>
        <v>-2.65</v>
        <stp/>
        <stp>{9075BD2A-B577-40F4-BB69-3BF831527D19}_x0000_</stp>
        <tr r="T1363" s="16"/>
      </tp>
      <tp>
        <v>-6.31</v>
        <stp/>
        <stp>{9CD96C76-233B-475A-AF96-0002C80C2F29}_x0000_</stp>
        <tr r="T1764" s="16"/>
      </tp>
      <tp>
        <v>-6.95</v>
        <stp/>
        <stp>{1217A8E4-7DCD-42D3-B5BA-D575A3BF884A}_x0000_</stp>
        <tr r="T281" s="16"/>
      </tp>
      <tp>
        <v>0.46</v>
        <stp/>
        <stp>{59D0D62C-9CA5-4460-BC01-9521CCCC3504}_x0000_</stp>
        <tr r="T998" s="16"/>
      </tp>
      <tp>
        <v>0.54</v>
        <stp/>
        <stp>{D1CA8467-9EA8-42B0-B8A2-50867B75D51F}_x0000_</stp>
        <tr r="S686" s="16"/>
      </tp>
      <tp>
        <v>-20</v>
        <stp/>
        <stp>{FB57E911-0D30-4E5E-B7B5-97741BCAA7FE}_x0000_</stp>
        <tr r="T1752" s="16"/>
      </tp>
      <tp>
        <v>0.94</v>
        <stp/>
        <stp>{71277D07-A51B-40E0-B9B5-647FD74A4E0F}_x0000_</stp>
        <tr r="T558" s="16"/>
      </tp>
      <tp>
        <v>-0.17</v>
        <stp/>
        <stp>{B949AA79-9376-441C-96D5-3BC3AF2399F8}_x0000_</stp>
        <tr r="T3129" s="16"/>
      </tp>
      <tp>
        <v>-5.68</v>
        <stp/>
        <stp>{9806A7B0-65AF-4EA6-8E2C-4C5CF60815BC}_x0000_</stp>
        <tr r="S1778" s="16"/>
      </tp>
      <tp>
        <v>1.5760000000000001</v>
        <stp/>
        <stp>{569CCB54-8465-4F4E-B968-68AAD214ECB2}_x0000_</stp>
        <tr r="S914" s="16"/>
      </tp>
      <tp>
        <v>-1.84</v>
        <stp/>
        <stp>{8AD06D6C-F886-4E2E-A273-2B2EB3B81640}_x0000_</stp>
        <tr r="S2160" s="16"/>
      </tp>
      <tp>
        <v>0.27500000000000002</v>
        <stp/>
        <stp>{96C5D36E-1B47-440E-A825-C75F992EAD70}_x0000_</stp>
        <tr r="S1137" s="16"/>
      </tp>
      <tp>
        <v>3.82</v>
        <stp/>
        <stp>{40EE6EBF-07DF-4EEA-BB71-211E82F40143}_x0000_</stp>
        <tr r="T2987" s="16"/>
      </tp>
      <tp>
        <v>-7.68</v>
        <stp/>
        <stp>{62E85277-C757-4ADD-B9A9-0FBFCBA9CA5D}_x0000_</stp>
        <tr r="S141" s="16"/>
      </tp>
      <tp>
        <v>-8.4670000000000005</v>
        <stp/>
        <stp>{73CBDB33-8717-4EB9-A207-6B6ACD4B8B1E}_x0000_</stp>
        <tr r="T2222" s="16"/>
      </tp>
      <tp t="s">
        <v>#N/A</v>
        <stp/>
        <stp>{C29992B7-96F4-4D9C-932E-F7A39F6BAFDF}_x0000_</stp>
        <tr r="T2737" s="16"/>
      </tp>
      <tp>
        <v>3.3410000000000002</v>
        <stp/>
        <stp>{4F6004DA-4BA4-40D0-BAB4-917B5106CA24}_x0000_</stp>
        <tr r="T2794" s="16"/>
      </tp>
      <tp>
        <v>-1.02</v>
        <stp/>
        <stp>{292AC596-A6E9-41F3-AD2F-5240DDB6A5CF}_x0000_</stp>
        <tr r="S3212" s="16"/>
      </tp>
      <tp t="s">
        <v>#N/A</v>
        <stp/>
        <stp>{5FCD8726-4A7F-421E-A97F-5A9557F28903}_x0000_</stp>
        <tr r="S1339" s="16"/>
      </tp>
      <tp>
        <v>-13.55</v>
        <stp/>
        <stp>{AA556153-D992-4CA7-A9BA-33BBD87D1D09}_x0000_</stp>
        <tr r="S256" s="16"/>
      </tp>
      <tp t="s">
        <v>#N/A</v>
        <stp/>
        <stp>{5D73FACC-1281-45ED-B8D5-6316A6483553}_x0000_</stp>
        <tr r="T1601" s="16"/>
      </tp>
      <tp t="s">
        <v>#N/A</v>
        <stp/>
        <stp>{4F901459-5B84-4E99-AEEC-0FD303D09424}_x0000_</stp>
        <tr r="S769" s="16"/>
      </tp>
      <tp>
        <v>0.92</v>
        <stp/>
        <stp>{2C0FCC1D-08AE-4950-B399-EB1866CF566D}_x0000_</stp>
        <tr r="T446" s="16"/>
      </tp>
      <tp>
        <v>0.53400000000000003</v>
        <stp/>
        <stp>{27B6F697-4205-4AB1-B219-6334F8815CE5}_x0000_</stp>
        <tr r="S2532" s="16"/>
      </tp>
      <tp>
        <v>-1.365</v>
        <stp/>
        <stp>{76960486-2E5F-4F6E-8677-E2CA56C0E048}_x0000_</stp>
        <tr r="T2083" s="16"/>
      </tp>
      <tp>
        <v>0.214</v>
        <stp/>
        <stp>{13A355A1-0296-4BAC-BD57-FA9D6138390E}_x0000_</stp>
        <tr r="S2336" s="16"/>
      </tp>
      <tp>
        <v>-12.03</v>
        <stp/>
        <stp>{595DB961-D906-49BB-B300-A2185C810CD5}_x0000_</stp>
        <tr r="S333" s="16"/>
      </tp>
      <tp>
        <v>-0.64</v>
        <stp/>
        <stp>{CE9418EE-A314-48C3-A242-7BC016E3D4E8}_x0000_</stp>
        <tr r="S3261" s="16"/>
      </tp>
      <tp>
        <v>3.2360000000000002</v>
        <stp/>
        <stp>{5030C1F0-6FD5-4D57-A754-F5C74FB0F8BD}_x0000_</stp>
        <tr r="T2920" s="16"/>
      </tp>
      <tp>
        <v>-1.5940000000000001</v>
        <stp/>
        <stp>{DDA7B0F0-A123-492B-A3A3-B7E102583C9F}_x0000_</stp>
        <tr r="T2071" s="16"/>
      </tp>
      <tp>
        <v>0.63</v>
        <stp/>
        <stp>{60B0CA0E-F6CE-43D9-8268-B8860131AE58}_x0000_</stp>
        <tr r="S2399" s="16"/>
      </tp>
      <tp>
        <v>-0.13</v>
        <stp/>
        <stp>{B083D38F-D571-4C19-B078-134BEB4271B1}_x0000_</stp>
        <tr r="T3105" s="16"/>
      </tp>
      <tp>
        <v>1.27</v>
        <stp/>
        <stp>{9678563B-83A5-4F59-9EF9-9BBC009D589A}_x0000_</stp>
        <tr r="T3276" s="16"/>
      </tp>
      <tp t="s">
        <v>#N/A</v>
        <stp/>
        <stp>{4141F043-E39B-404A-AE7B-1AF1A458DE0A}_x0000_</stp>
        <tr r="S2751" s="16"/>
      </tp>
      <tp t="s">
        <v>#N/A</v>
        <stp/>
        <stp>{5C67E747-F18E-41F7-8D5E-A23411BA273F}_x0000_</stp>
        <tr r="T1705" s="16"/>
      </tp>
      <tp>
        <v>0.61</v>
        <stp/>
        <stp>{A9C876D7-874B-4D5A-8CA1-851E49648B44}_x0000_</stp>
        <tr r="T778" s="16"/>
      </tp>
      <tp>
        <v>-10.75</v>
        <stp/>
        <stp>{5F8B4E04-D2EB-46E5-A515-D65B929B88EF}_x0000_</stp>
        <tr r="S1281" s="16"/>
      </tp>
      <tp>
        <v>-4.5</v>
        <stp/>
        <stp>{AA8C5719-412E-4434-A2EB-4B0FDB186F1A}_x0000_</stp>
        <tr r="S1195" s="16"/>
      </tp>
      <tp>
        <v>4.22</v>
        <stp/>
        <stp>{566321F6-00D5-4D4A-8C5B-4E78AED5F5D2}_x0000_</stp>
        <tr r="T1979" s="16"/>
      </tp>
      <tp>
        <v>2.0099999999999998</v>
        <stp/>
        <stp>{475A3A75-B975-449B-BB96-7EF30CFE8C9A}_x0000_</stp>
        <tr r="T3052" s="16"/>
      </tp>
      <tp>
        <v>3.29</v>
        <stp/>
        <stp>{1DDDF172-2E68-4D99-96CA-F19346C5D079}_x0000_</stp>
        <tr r="S2957" s="16"/>
      </tp>
      <tp t="s">
        <v>#N/A</v>
        <stp/>
        <stp>{B53304D8-412F-4EBC-8AA5-FCC7DC8CC482}_x0000_</stp>
        <tr r="T2968" s="16"/>
      </tp>
      <tp>
        <v>-15.97</v>
        <stp/>
        <stp>{1D0E4DBA-776A-4AB8-869E-0A9EC7C44998}_x0000_</stp>
        <tr r="T340" s="16"/>
      </tp>
      <tp>
        <v>0.2</v>
        <stp/>
        <stp>{D669FBB7-F0D4-4D1D-87F8-59CCACE5337B}_x0000_</stp>
        <tr r="S2329" s="16"/>
      </tp>
      <tp>
        <v>-7.03</v>
        <stp/>
        <stp>{0E6AFA46-A5DB-4058-84D8-500322F3E749}_x0000_</stp>
        <tr r="T1709" s="16"/>
      </tp>
      <tp>
        <v>-16.02</v>
        <stp/>
        <stp>{4C412626-045F-4CC1-AF5B-1B0C0DAD3F15}_x0000_</stp>
        <tr r="S334" s="16"/>
      </tp>
      <tp>
        <v>-0.40200000000000002</v>
        <stp/>
        <stp>{F75A2E1F-206E-4F37-B857-1BA2E6FA973D}_x0000_</stp>
        <tr r="S2602" s="16"/>
      </tp>
      <tp>
        <v>0.81</v>
        <stp/>
        <stp>{231B1CCE-B441-4B01-B5FB-B603408D6AAF}_x0000_</stp>
        <tr r="T2339" s="16"/>
      </tp>
      <tp>
        <v>-5.54</v>
        <stp/>
        <stp>{62113064-4B74-46D0-A130-6E766CC2360C}_x0000_</stp>
        <tr r="S1750" s="16"/>
      </tp>
      <tp>
        <v>-1.181</v>
        <stp/>
        <stp>{E416B86C-975A-4C8E-8CCC-9564FCD925B4}_x0000_</stp>
        <tr r="T2029" s="16"/>
      </tp>
      <tp>
        <v>-7.78</v>
        <stp/>
        <stp>{0D1306A1-0634-452B-9541-ED3509B36809}_x0000_</stp>
        <tr r="T10" s="16"/>
      </tp>
      <tp t="s">
        <v>#N/A</v>
        <stp/>
        <stp>{8D980787-D2E5-4203-8439-2CAD85A7CAE1}_x0000_</stp>
        <tr r="T2925" s="16"/>
      </tp>
      <tp t="s">
        <v>#N/A</v>
        <stp/>
        <stp>{E02F5D1A-7B41-4BCB-8F40-6B7F14E53C58}_x0000_</stp>
        <tr r="S1056" s="16"/>
      </tp>
      <tp>
        <v>-3.15</v>
        <stp/>
        <stp>{91EF7CF3-6327-401D-A31D-6C5E955DE9C5}_x0000_</stp>
        <tr r="S1362" s="16"/>
      </tp>
      <tp t="s">
        <v>#N/A</v>
        <stp/>
        <stp>{A0A1DB03-480D-48C6-9E35-659A6E4A69A1}_x0000_</stp>
        <tr r="T2722" s="16"/>
      </tp>
      <tp>
        <v>-5.0999999999999996</v>
        <stp/>
        <stp>{5978EFE4-2F93-424E-B4DA-B2052A87B4CE}_x0000_</stp>
        <tr r="T1837" s="16"/>
      </tp>
      <tp>
        <v>0.2</v>
        <stp/>
        <stp>{C7A6E914-33DC-42B9-9284-DA2C6B546158}_x0000_</stp>
        <tr r="T2592" s="16"/>
      </tp>
      <tp t="s">
        <v>#N/A</v>
        <stp/>
        <stp>{44A471D4-5CB6-4994-B55F-AB4992570AF5}_x0000_</stp>
        <tr r="S2087" s="16"/>
      </tp>
      <tp>
        <v>-0.77</v>
        <stp/>
        <stp>{2B82187C-16DB-4CED-B29D-F1537DDD6BBA}_x0000_</stp>
        <tr r="S3086" s="16"/>
      </tp>
      <tp>
        <v>0.192</v>
        <stp/>
        <stp>{12A26A84-4BB7-4BBE-ABB8-686E037CD38C}_x0000_</stp>
        <tr r="S2444" s="16"/>
      </tp>
      <tp t="s">
        <v>#N/A</v>
        <stp/>
        <stp>{7DE31CDE-DB66-48D5-8B65-0015D66D0113}_x0000_</stp>
        <tr r="T2580" s="16"/>
      </tp>
      <tp>
        <v>3.37</v>
        <stp/>
        <stp>{19E3D08A-A340-4695-B82C-D60F6322DADD}_x0000_</stp>
        <tr r="T2739" s="16"/>
      </tp>
      <tp>
        <v>0.21</v>
        <stp/>
        <stp>{DDE15C7A-8E25-4190-BAD2-4734908CCA3D}_x0000_</stp>
        <tr r="S2484" s="16"/>
      </tp>
      <tp>
        <v>0.61799999999999999</v>
        <stp/>
        <stp>{0BEB62CB-DDE6-4233-A679-A4AE21E744CF}_x0000_</stp>
        <tr r="T781" s="16"/>
      </tp>
      <tp>
        <v>1.73</v>
        <stp/>
        <stp>{16838936-4681-475F-B666-C5148008368F}_x0000_</stp>
        <tr r="S994" s="16"/>
      </tp>
      <tp t="s">
        <v>#N/A</v>
        <stp/>
        <stp>{C835D81C-F08C-41D1-8479-0C8A18A2FF26}_x0000_</stp>
        <tr r="T450" s="16"/>
      </tp>
      <tp>
        <v>-3.42</v>
        <stp/>
        <stp>{C179E46F-DFBB-454B-AE2A-CAD717C849BD}_x0000_</stp>
        <tr r="T1420" s="16"/>
      </tp>
      <tp t="s">
        <v>#N/A</v>
        <stp/>
        <stp>{EC7D47E4-49A9-4B3E-A8DF-CD0AD3FB7F43}_x0000_</stp>
        <tr r="S1761" s="16"/>
      </tp>
      <tp>
        <v>-7.11</v>
        <stp/>
        <stp>{F06C9F22-DC9C-4691-821C-055CDEF006F7}_x0000_</stp>
        <tr r="S1673" s="16"/>
      </tp>
      <tp>
        <v>-4.28</v>
        <stp/>
        <stp>{B967A0BB-D9F9-47CD-A852-84CB840426D1}_x0000_</stp>
        <tr r="T1250" s="16"/>
      </tp>
      <tp>
        <v>3.56</v>
        <stp/>
        <stp>{D702C52F-7D20-4FF8-B6E9-7A20FD12EF6B}_x0000_</stp>
        <tr r="S2892" s="16"/>
      </tp>
      <tp>
        <v>3.8</v>
        <stp/>
        <stp>{3D5DFB7C-4F30-4974-8D6C-E80EA06CA4D1}_x0000_</stp>
        <tr r="T2780" s="16"/>
      </tp>
      <tp>
        <v>-8.01</v>
        <stp/>
        <stp>{50039B6B-318C-494B-B81A-4821E108A659}_x0000_</stp>
        <tr r="S3296" s="16"/>
      </tp>
      <tp>
        <v>-6.94</v>
        <stp/>
        <stp>{3288E229-23D3-4A0E-AD16-5362C79B4C97}_x0000_</stp>
        <tr r="S225" s="16"/>
      </tp>
      <tp>
        <v>-0.98</v>
        <stp/>
        <stp>{4B754D4C-ACE7-4AEE-ADAC-E3361C8617D1}_x0000_</stp>
        <tr r="T1516" s="16"/>
      </tp>
      <tp>
        <v>0.95099999999999996</v>
        <stp/>
        <stp>{82C42EC6-B49D-44C5-9A15-9F6F806EA817}_x0000_</stp>
        <tr r="T426" s="16"/>
      </tp>
      <tp>
        <v>-4.5</v>
        <stp/>
        <stp>{CF3AC592-7251-4114-98BC-E01A4FE4E739}_x0000_</stp>
        <tr r="S1273" s="16"/>
      </tp>
      <tp>
        <v>0.627</v>
        <stp/>
        <stp>{9E5663FD-135F-468C-BA6D-FC3ACDFB9BC2}_x0000_</stp>
        <tr r="T1144" s="16"/>
      </tp>
      <tp>
        <v>-6</v>
        <stp/>
        <stp>{9CCFB0D0-7449-42D4-87F6-DD618D49A94B}_x0000_</stp>
        <tr r="S311" s="16"/>
      </tp>
      <tp>
        <v>2.68</v>
        <stp/>
        <stp>{515A1258-E39F-4D6F-9852-3C76EFD16688}_x0000_</stp>
        <tr r="S428" s="16"/>
      </tp>
      <tp>
        <v>-3.8</v>
        <stp/>
        <stp>{086D091F-698F-4AD5-98A4-64BA76F17F80}_x0000_</stp>
        <tr r="S1215" s="16"/>
      </tp>
      <tp>
        <v>-4.05</v>
        <stp/>
        <stp>{AD37D8A4-792F-4C58-B514-83275B15CBA0}_x0000_</stp>
        <tr r="S1270" s="16"/>
      </tp>
      <tp t="s">
        <v>#N/A</v>
        <stp/>
        <stp>{00CCAB8C-8618-4217-B154-58455CBEDDA3}_x0000_</stp>
        <tr r="T1615" s="16"/>
      </tp>
      <tp t="s">
        <v>#N/A</v>
        <stp/>
        <stp>{A8E69607-8A45-4725-BEE3-203CA52ED44D}_x0000_</stp>
        <tr r="T1968" s="16"/>
      </tp>
      <tp>
        <v>8.5999999999999993E-2</v>
        <stp/>
        <stp>{8898A2C7-9A3E-4D9F-B97B-1F2E6108692E}_x0000_</stp>
        <tr r="S2310" s="16"/>
      </tp>
      <tp>
        <v>-3.5</v>
        <stp/>
        <stp>{98F3C4C8-D947-4F9A-8550-B0709C1A7A22}_x0000_</stp>
        <tr r="T1354" s="16"/>
      </tp>
      <tp>
        <v>-9.4600000000000009</v>
        <stp/>
        <stp>{27325671-F16E-432A-B992-0108295FF2B8}_x0000_</stp>
        <tr r="T1322" s="16"/>
      </tp>
      <tp t="s">
        <v>#N/A</v>
        <stp/>
        <stp>{A1F4A072-CEF8-4456-B706-3E9D2B9A52D1}_x0000_</stp>
        <tr r="S751" s="16"/>
      </tp>
      <tp>
        <v>2.64</v>
        <stp/>
        <stp>{ECA7A091-7ACE-4E1C-AACF-80AE2CC05DA6}_x0000_</stp>
        <tr r="S3109" s="16"/>
      </tp>
      <tp t="s">
        <v>#N/A</v>
        <stp/>
        <stp>{71470375-EDA4-4B3F-8844-6A27A2E8AB84}_x0000_</stp>
        <tr r="T2544" s="16"/>
      </tp>
      <tp>
        <v>-16.079999999999998</v>
        <stp/>
        <stp>{ADF99C76-1421-4FC3-BA09-EFFA255B38C8}_x0000_</stp>
        <tr r="T326" s="16"/>
      </tp>
      <tp>
        <v>-5.0999999999999996</v>
        <stp/>
        <stp>{BFE02A27-BBBB-4363-AA4C-D5B5747890F8}_x0000_</stp>
        <tr r="T1884" s="16"/>
      </tp>
      <tp>
        <v>-0.83</v>
        <stp/>
        <stp>{D7762A0C-36B4-4B85-8518-9ED9A46E88B3}_x0000_</stp>
        <tr r="S3087" s="16"/>
      </tp>
      <tp t="s">
        <v>#N/A</v>
        <stp/>
        <stp>{40DB2E40-EFD3-4715-801F-5EF981616A93}_x0000_</stp>
        <tr r="S888" s="16"/>
      </tp>
      <tp t="s">
        <v>#N/A</v>
        <stp/>
        <stp>{41BF8992-96EC-4F24-BB65-F05E0EB4FB0F}_x0000_</stp>
        <tr r="T3180" s="16"/>
      </tp>
      <tp>
        <v>0.22500000000000001</v>
        <stp/>
        <stp>{D5AFD8C2-B608-4A13-AD38-4D330454AFDA}_x0000_</stp>
        <tr r="T2492" s="16"/>
      </tp>
      <tp>
        <v>-3.95</v>
        <stp/>
        <stp>{A1B1AF95-F169-4B36-BE9E-53BEBDDE0390}_x0000_</stp>
        <tr r="T1221" s="16"/>
      </tp>
      <tp>
        <v>14.86</v>
        <stp/>
        <stp>{35162FD1-9F94-4929-A401-E46880ADF498}_x0000_</stp>
        <tr r="T3028" s="16"/>
      </tp>
      <tp>
        <v>-0.93</v>
        <stp/>
        <stp>{25D49C9B-FF1F-477B-AE55-09DE6BBA10F7}_x0000_</stp>
        <tr r="S1937" s="16"/>
      </tp>
      <tp>
        <v>0.29299999999999998</v>
        <stp/>
        <stp>{70B07CB3-589D-4B8A-BF64-A749A8E53F14}_x0000_</stp>
        <tr r="T3176" s="16"/>
      </tp>
      <tp>
        <v>-24.33</v>
        <stp/>
        <stp>{90D6DE9E-8037-4D89-ADA2-9B43561E3961}_x0000_</stp>
        <tr r="S1647" s="16"/>
      </tp>
      <tp>
        <v>2.68</v>
        <stp/>
        <stp>{69B4AC3E-58F1-4C0B-8B7A-2A2C97C560E8}_x0000_</stp>
        <tr r="S484" s="16"/>
      </tp>
      <tp>
        <v>-9.31</v>
        <stp/>
        <stp>{9E888658-7EA7-4FFE-A3D6-BE189BEE1759}_x0000_</stp>
        <tr r="T1392" s="16"/>
      </tp>
      <tp>
        <v>0.28000000000000003</v>
        <stp/>
        <stp>{17F0F833-0B29-4CA4-A35C-A9FA5C5CB873}_x0000_</stp>
        <tr r="S1121" s="16"/>
      </tp>
      <tp>
        <v>0.12</v>
        <stp/>
        <stp>{CDCD9427-C187-4F77-9284-70214803ADA4}_x0000_</stp>
        <tr r="T2567" s="16"/>
      </tp>
      <tp>
        <v>-4.6500000000000004</v>
        <stp/>
        <stp>{DE34ECD3-F33D-425F-B72A-A69C90255C90}_x0000_</stp>
        <tr r="T1300" s="16"/>
      </tp>
      <tp t="s">
        <v>#N/A</v>
        <stp/>
        <stp>{D18532EF-D186-4B15-A0A0-B0C214CA9ED9}_x0000_</stp>
        <tr r="T1332" s="16"/>
      </tp>
      <tp>
        <v>1.98</v>
        <stp/>
        <stp>{FC6626DE-6148-4EBA-B0A0-057CFC54B7C5}_x0000_</stp>
        <tr r="T551" s="16"/>
      </tp>
      <tp t="s">
        <v>#N/A</v>
        <stp/>
        <stp>{580B4B05-BCE6-4010-88E6-5967FEC7FA18}_x0000_</stp>
        <tr r="T2814" s="16"/>
      </tp>
      <tp>
        <v>-1.5129999999999999</v>
        <stp/>
        <stp>{8F20F4DE-993C-43E0-A619-43FFF88D70E4}_x0000_</stp>
        <tr r="S1928" s="16"/>
      </tp>
      <tp>
        <v>14.7</v>
        <stp/>
        <stp>{7460EFA7-B2C9-42AD-B323-487648ED24CD}_x0000_</stp>
        <tr r="T2811" s="16"/>
      </tp>
      <tp t="s">
        <v>#N/A</v>
        <stp/>
        <stp>{FBB7F2E4-7A14-4F99-AF8D-5D617FB7B1F1}_x0000_</stp>
        <tr r="S2940" s="16"/>
      </tp>
      <tp>
        <v>0.86</v>
        <stp/>
        <stp>{3B7917C1-C995-4CCF-B90D-441D376EA5C3}_x0000_</stp>
        <tr r="T2633" s="16"/>
      </tp>
      <tp>
        <v>1.137</v>
        <stp/>
        <stp>{50090627-41B2-472E-A912-B2187932BE32}_x0000_</stp>
        <tr r="T2584" s="16"/>
      </tp>
      <tp>
        <v>1.165</v>
        <stp/>
        <stp>{DEC7AC31-6247-4742-BB22-E78A37E299B6}_x0000_</stp>
        <tr r="S1047" s="16"/>
      </tp>
      <tp>
        <v>-1.59</v>
        <stp/>
        <stp>{F435BA13-1DB8-4D3E-AD01-0E93E8535F8C}_x0000_</stp>
        <tr r="T1461" s="16"/>
      </tp>
      <tp>
        <v>-6.57</v>
        <stp/>
        <stp>{1BC4531E-5519-4F96-B0D8-B30A9037D4D0}_x0000_</stp>
        <tr r="S1665" s="16"/>
      </tp>
      <tp>
        <v>-6.59</v>
        <stp/>
        <stp>{8F251DDA-036B-401F-9784-8559AB7E0CA5}_x0000_</stp>
        <tr r="S1609" s="16"/>
      </tp>
      <tp>
        <v>-1.75</v>
        <stp/>
        <stp>{4A11855D-9D54-4158-B98B-DBFB043ADA02}_x0000_</stp>
        <tr r="S1477" s="16"/>
      </tp>
      <tp>
        <v>5</v>
        <stp/>
        <stp>{234B877B-5638-4565-AD59-D85C0BD10067}_x0000_</stp>
        <tr r="S2969" s="16"/>
      </tp>
      <tp>
        <v>-22.89</v>
        <stp/>
        <stp>{798E13DF-7C50-4705-9525-43CA2DF8186C}_x0000_</stp>
        <tr r="S40" s="16"/>
      </tp>
      <tp t="s">
        <v>#N/A</v>
        <stp/>
        <stp>{2D650FD9-1407-408A-9836-E9A3666ABF2E}_x0000_</stp>
        <tr r="S646" s="16"/>
      </tp>
      <tp t="s">
        <v>#N/A</v>
        <stp/>
        <stp>{C2A885C0-90E6-42D7-B946-C3376B30AD18}_x0000_</stp>
        <tr r="T2108" s="16"/>
      </tp>
      <tp>
        <v>-1.21</v>
        <stp/>
        <stp>{E4E5CBB9-667F-4EA0-986C-32589B7D7839}_x0000_</stp>
        <tr r="S2216" s="16"/>
      </tp>
      <tp>
        <v>-1.3740000000000001</v>
        <stp/>
        <stp>{8A5CB099-BE42-48EF-AB3E-AEBC3070979F}_x0000_</stp>
        <tr r="T1997" s="16"/>
      </tp>
      <tp t="s">
        <v>#N/A</v>
        <stp/>
        <stp>{B2D2E402-E304-481E-95B5-FEF5F35C37AE}_x0000_</stp>
        <tr r="T2017" s="16"/>
      </tp>
      <tp>
        <v>-1.1499999999999999</v>
        <stp/>
        <stp>{AE86C599-7474-4F07-9132-F89B6B1EBB1B}_x0000_</stp>
        <tr r="S1511" s="16"/>
      </tp>
      <tp>
        <v>-23.7</v>
        <stp/>
        <stp>{3FCB4CC3-AF46-4E6B-A01E-7C21C88BF0C0}_x0000_</stp>
        <tr r="S344" s="16"/>
      </tp>
      <tp>
        <v>-1.49</v>
        <stp/>
        <stp>{C039AC68-FEE2-4C32-B0D6-0ED6E1E4CD3E}_x0000_</stp>
        <tr r="T2228" s="16"/>
      </tp>
      <tp t="s">
        <v>#N/A</v>
        <stp/>
        <stp>{B1196484-746B-464D-827E-CD45AB6F719D}_x0000_</stp>
        <tr r="S1070" s="16"/>
      </tp>
      <tp>
        <v>0.2</v>
        <stp/>
        <stp>{F3691EE5-45BE-41BF-A791-008A7B0EEC48}_x0000_</stp>
        <tr r="S2610" s="16"/>
      </tp>
      <tp>
        <v>-18.75</v>
        <stp/>
        <stp>{B6A951E0-5BCD-42E7-B41F-5068B67802A8}_x0000_</stp>
        <tr r="T1542" s="16"/>
      </tp>
      <tp t="s">
        <v>#N/A</v>
        <stp/>
        <stp>{5BFF6F63-1C36-4640-B63E-D2CAE183363B}_x0000_</stp>
        <tr r="S2579" s="16"/>
      </tp>
      <tp t="s">
        <v>#N/A</v>
        <stp/>
        <stp>{FE495FF8-499E-4C75-919D-6DBEE8B2FD07}_x0000_</stp>
        <tr r="T1091" s="16"/>
      </tp>
      <tp>
        <v>-6.03</v>
        <stp/>
        <stp>{45E17A7A-A661-47C3-BAB4-CC7DFA4F0B33}_x0000_</stp>
        <tr r="T1800" s="16"/>
      </tp>
      <tp>
        <v>-13.02</v>
        <stp/>
        <stp>{70BED89F-5137-4C23-9F1F-78CB32F811E2}_x0000_</stp>
        <tr r="S1703" s="16"/>
      </tp>
      <tp>
        <v>-9.0399999999999991</v>
        <stp/>
        <stp>{F22B5523-CCB5-445D-85B6-CB79F3D4F530}_x0000_</stp>
        <tr r="S4" s="16"/>
      </tp>
      <tp>
        <v>-20.149999999999999</v>
        <stp/>
        <stp>{2DC5E579-97CD-44AE-8D5F-FC47EF373E1A}_x0000_</stp>
        <tr r="S144" s="16"/>
      </tp>
      <tp>
        <v>-14.2</v>
        <stp/>
        <stp>{088AB6FF-FC80-4E4E-9FB6-EC2D21E7AC02}_x0000_</stp>
        <tr r="S1266" s="16"/>
      </tp>
      <tp>
        <v>-7.29</v>
        <stp/>
        <stp>{4CC9E49B-620B-4F05-9592-3F3D16962B9D}_x0000_</stp>
        <tr r="S25" s="16"/>
      </tp>
      <tp>
        <v>-2.5499999999999998</v>
        <stp/>
        <stp>{C72BCFD9-7E0C-43CF-92A5-F077DDC56C2A}_x0000_</stp>
        <tr r="T3246" s="16"/>
      </tp>
      <tp>
        <v>-4.0519999999999996</v>
        <stp/>
        <stp>{B813756E-B0DD-418B-8C01-978948C9A919}_x0000_</stp>
        <tr r="S2103" s="16"/>
      </tp>
      <tp>
        <v>-13.55</v>
        <stp/>
        <stp>{2766EEAA-F533-4DA1-A008-62CC5D430C03}_x0000_</stp>
        <tr r="S1539" s="16"/>
      </tp>
      <tp>
        <v>-15.1</v>
        <stp/>
        <stp>{ECAA3098-D6DD-4191-9915-7C46B309AC18}_x0000_</stp>
        <tr r="S136" s="16"/>
      </tp>
      <tp>
        <v>-0.19</v>
        <stp/>
        <stp>{82EDF517-A28F-4262-AE7F-DC9E9FFF0AD9}_x0000_</stp>
        <tr r="T3053" s="16"/>
      </tp>
      <tp>
        <v>0.95</v>
        <stp/>
        <stp>{0C8242C1-8806-4C77-9071-0E46514E7C18}_x0000_</stp>
        <tr r="T474" s="16"/>
      </tp>
      <tp>
        <v>0.26</v>
        <stp/>
        <stp>{5F1B5DB4-A4C9-48E1-948A-0353F7BD91BA}_x0000_</stp>
        <tr r="T2372" s="16"/>
      </tp>
      <tp t="s">
        <v>#N/A</v>
        <stp/>
        <stp>{F9629B13-CF8F-49AF-9CFC-9868238E7CDF}_x0000_</stp>
        <tr r="S2275" s="16"/>
      </tp>
      <tp t="s">
        <v>#N/A</v>
        <stp/>
        <stp>{B6EE149A-1386-46BF-9317-58853CDF54BB}_x0000_</stp>
        <tr r="T1090" s="16"/>
      </tp>
      <tp>
        <v>0.6</v>
        <stp/>
        <stp>{32A33403-A96C-4755-81B8-13145148D407}_x0000_</stp>
        <tr r="S712" s="16"/>
      </tp>
      <tp t="s">
        <v>#N/A</v>
        <stp/>
        <stp>{F49EB687-EAFA-41BC-84E9-B268E8EF43AA}_x0000_</stp>
        <tr r="S1220" s="16"/>
      </tp>
      <tp>
        <v>3.73</v>
        <stp/>
        <stp>{FDD3DE57-2DC3-44B1-BA89-3B3881289AE3}_x0000_</stp>
        <tr r="S2839" s="16"/>
      </tp>
      <tp>
        <v>-7.35</v>
        <stp/>
        <stp>{E6443168-D2DD-4332-AE97-75936D78E353}_x0000_</stp>
        <tr r="T222" s="16"/>
      </tp>
      <tp>
        <v>-4.6180000000000003</v>
        <stp/>
        <stp>{FB500A9F-26DE-4C43-A178-A2446E26AED0}_x0000_</stp>
        <tr r="S2113" s="16"/>
      </tp>
      <tp>
        <v>2.73</v>
        <stp/>
        <stp>{4BCD0947-0C50-41CF-8C0E-D01DA5F00A59}_x0000_</stp>
        <tr r="T2686" s="16"/>
      </tp>
      <tp t="s">
        <v>#N/A</v>
        <stp/>
        <stp>{E0837F4C-9113-4C41-BC2C-7D44C22CCED5}_x0000_</stp>
        <tr r="S3187" s="16"/>
      </tp>
      <tp>
        <v>-7.33</v>
        <stp/>
        <stp>{5A69B23E-996A-4E63-8C9C-A57641F472A7}_x0000_</stp>
        <tr r="T15" s="16"/>
      </tp>
      <tp t="s">
        <v>#N/A</v>
        <stp/>
        <stp>{6EEE60D5-60E4-41E5-B183-35D5ECAA7690}_x0000_</stp>
        <tr r="S2150" s="16"/>
      </tp>
      <tp>
        <v>-24.55</v>
        <stp/>
        <stp>{62B14E06-71D6-43B3-BB77-A1FA0BD0D87A}_x0000_</stp>
        <tr r="S152" s="16"/>
      </tp>
      <tp>
        <v>0.61099999999999999</v>
        <stp/>
        <stp>{340ED0A1-13AB-431F-AB21-A25D56C83C09}_x0000_</stp>
        <tr r="T877" s="16"/>
      </tp>
      <tp>
        <v>2.98</v>
        <stp/>
        <stp>{7FEB62BA-AE1D-4482-B525-8506C9641B6D}_x0000_</stp>
        <tr r="T2851" s="16"/>
      </tp>
      <tp>
        <v>-13.26</v>
        <stp/>
        <stp>{E8BD0E97-93CB-43EB-9B18-5643DC12C9B9}_x0000_</stp>
        <tr r="S1595" s="16"/>
      </tp>
      <tp>
        <v>-6.61</v>
        <stp/>
        <stp>{AB10013F-9E0E-4ACD-BC6D-CF2C477FA6EB}_x0000_</stp>
        <tr r="T274" s="16"/>
      </tp>
      <tp t="s">
        <v>#N/A</v>
        <stp/>
        <stp>{46049C78-2919-4842-8228-A8983001B046}_x0000_</stp>
        <tr r="T1996" s="16"/>
      </tp>
      <tp>
        <v>-5.94</v>
        <stp/>
        <stp>{A2BC8AD3-0F09-4B1D-A059-DEF22E2E5EE6}_x0000_</stp>
        <tr r="S1808" s="16"/>
      </tp>
      <tp t="s">
        <v>#N/A</v>
        <stp/>
        <stp>{E2881149-4EF3-4A4D-B454-41F3AF6A0994}_x0000_</stp>
        <tr r="S377" s="16"/>
      </tp>
      <tp>
        <v>-0.52700000000000002</v>
        <stp/>
        <stp>{0586188A-2316-4BA6-A473-FC8352353F0A}_x0000_</stp>
        <tr r="T1966" s="16"/>
      </tp>
      <tp t="s">
        <v>#N/A</v>
        <stp/>
        <stp>{C1E17611-B9A8-4726-800D-1212D9D89EAF}_x0000_</stp>
        <tr r="S752" s="16"/>
      </tp>
      <tp t="s">
        <v>#N/A</v>
        <stp/>
        <stp>{97777E9E-7507-44C3-B614-8FA4CCCA5BDC}_x0000_</stp>
        <tr r="T3271" s="16"/>
      </tp>
      <tp t="s">
        <v>#N/A</v>
        <stp/>
        <stp>{3275CFF3-56D6-48F5-90AB-1D00EB33F21B}_x0000_</stp>
        <tr r="S1860" s="16"/>
      </tp>
      <tp>
        <v>2.68</v>
        <stp/>
        <stp>{EEC560BA-B0EF-45DB-A231-1D7BD12440F1}_x0000_</stp>
        <tr r="T420" s="16"/>
      </tp>
      <tp t="s">
        <v>#N/A</v>
        <stp/>
        <stp>{CC450CEF-6542-4C96-AD71-749F9DBD16BE}_x0000_</stp>
        <tr r="S647" s="16"/>
      </tp>
      <tp>
        <v>0.68</v>
        <stp/>
        <stp>{A86551CC-664B-4C1B-B05D-C3E2F8AD11B7}_x0000_</stp>
        <tr r="S636" s="16"/>
      </tp>
      <tp t="s">
        <v>#N/A</v>
        <stp/>
        <stp>{47AA14A8-7F32-4346-89FD-33DF8B152AE0}_x0000_</stp>
        <tr r="T2905" s="16"/>
      </tp>
      <tp>
        <v>0.57099999999999995</v>
        <stp/>
        <stp>{10A93ACC-E842-4E81-A16E-E0D99993F05B}_x0000_</stp>
        <tr r="S2452" s="16"/>
      </tp>
      <tp t="s">
        <v>#N/A</v>
        <stp/>
        <stp>{E1749612-A5CC-4E44-8631-D0AE653132BA}_x0000_</stp>
        <tr r="S979" s="16"/>
      </tp>
      <tp>
        <v>-3.56</v>
        <stp/>
        <stp>{88F7F6CD-3B2E-4A90-B171-9E9CE1D939B5}_x0000_</stp>
        <tr r="S3234" s="16"/>
      </tp>
      <tp>
        <v>0.59499999999999997</v>
        <stp/>
        <stp>{917FEE11-CAD4-4335-B14E-3D78486E1E62}_x0000_</stp>
        <tr r="S678" s="16"/>
      </tp>
      <tp>
        <v>-17.39</v>
        <stp/>
        <stp>{25781EB9-F1D5-4EE7-B9EE-D1E3CCD917BE}_x0000_</stp>
        <tr r="T1584" s="16"/>
      </tp>
      <tp t="s">
        <v>#N/A</v>
        <stp/>
        <stp>{6CA19B18-99FC-44F9-A694-F590040A681F}_x0000_</stp>
        <tr r="S2537" s="16"/>
      </tp>
      <tp>
        <v>-0.51</v>
        <stp/>
        <stp>{0C2E2E34-E30D-40F2-B172-9E512158F077}_x0000_</stp>
        <tr r="S3281" s="16"/>
      </tp>
      <tp>
        <v>-16.78</v>
        <stp/>
        <stp>{C739A655-B3E2-46BC-A1FA-83107F100763}_x0000_</stp>
        <tr r="T1871" s="16"/>
      </tp>
      <tp>
        <v>-22.91</v>
        <stp/>
        <stp>{9E348058-9913-4B7C-A091-9EB53E06BE40}_x0000_</stp>
        <tr r="T1598" s="16"/>
      </tp>
      <tp t="s">
        <v>#N/A</v>
        <stp/>
        <stp>{80AD807D-4A51-42B3-81DF-56BA37A0956C}_x0000_</stp>
        <tr r="T1552" s="16"/>
      </tp>
      <tp t="s">
        <v>#N/A</v>
        <stp/>
        <stp>{2ACE9BFA-8E3A-4CF6-85B6-6D65053EB751}_x0000_</stp>
        <tr r="S2384" s="16"/>
      </tp>
      <tp t="s">
        <v>#N/A</v>
        <stp/>
        <stp>{AFE03D2E-F3F6-452D-B34D-C9E2C318836C}_x0000_</stp>
        <tr r="S2143" s="16"/>
      </tp>
      <tp>
        <v>-6.3</v>
        <stp/>
        <stp>{70032DA7-6C08-421F-A814-3D59BCCB8721}_x0000_</stp>
        <tr r="T1648" s="16"/>
      </tp>
      <tp t="s">
        <v>#N/A</v>
        <stp/>
        <stp>{62924C95-155B-4395-9F97-53C87158C6D5}_x0000_</stp>
        <tr r="T2869" s="16"/>
      </tp>
      <tp>
        <v>0.46899999999999997</v>
        <stp/>
        <stp>{E445831F-6516-4019-9061-5FF32693359F}_x0000_</stp>
        <tr r="S962" s="16"/>
      </tp>
      <tp>
        <v>-6.75</v>
        <stp/>
        <stp>{6D162999-5898-4F91-98F1-C977EE21E16B}_x0000_</stp>
        <tr r="S289" s="16"/>
      </tp>
      <tp>
        <v>0.193</v>
        <stp/>
        <stp>{67BEE746-787A-4727-967C-84A25121D93D}_x0000_</stp>
        <tr r="T2623" s="16"/>
      </tp>
      <tp>
        <v>0.04</v>
        <stp/>
        <stp>{6AB341BA-8AD1-4EEE-86BC-C8CCDB128877}_x0000_</stp>
        <tr r="T2513" s="16"/>
      </tp>
      <tp>
        <v>-13.52</v>
        <stp/>
        <stp>{AEF7443F-B10D-459C-8373-1AA0B034784E}_x0000_</stp>
        <tr r="S1630" s="16"/>
      </tp>
      <tp>
        <v>0.88</v>
        <stp/>
        <stp>{5744605A-80AD-4D3C-95ED-835FD283B7F1}_x0000_</stp>
        <tr r="T537" s="16"/>
      </tp>
      <tp t="s">
        <v>#N/A</v>
        <stp/>
        <stp>{227C8CBA-4267-4133-8F9C-336D1B6026BD}_x0000_</stp>
        <tr r="S493" s="16"/>
      </tp>
      <tp t="s">
        <v>#N/A</v>
        <stp/>
        <stp>{19267628-AADE-4499-8AE5-5199D3BA23F3}_x0000_</stp>
        <tr r="T83" s="16"/>
      </tp>
      <tp>
        <v>0.89</v>
        <stp/>
        <stp>{DCCC4D1B-BC4D-4221-9A66-DCC5C26286B4}_x0000_</stp>
        <tr r="T510" s="16"/>
      </tp>
      <tp>
        <v>1.05</v>
        <stp/>
        <stp>{D1D20683-637C-4D90-BF80-696664720249}_x0000_</stp>
        <tr r="T2654" s="16"/>
      </tp>
      <tp t="s">
        <v>#N/A</v>
        <stp/>
        <stp>{E527D15B-0386-4399-A4CF-15F0B12F05FD}_x0000_</stp>
        <tr r="S1464" s="16"/>
      </tp>
      <tp t="s">
        <v>#N/A</v>
        <stp/>
        <stp>{8E91FBEC-0AE3-411B-9DF2-619ECC0F41A1}_x0000_</stp>
        <tr r="T1873" s="16"/>
      </tp>
      <tp t="s">
        <v>#N/A</v>
        <stp/>
        <stp>{54A7B87B-319B-48E8-90C9-710A8E726DD3}_x0000_</stp>
        <tr r="S2580" s="16"/>
      </tp>
      <tp>
        <v>-0.20300000000000001</v>
        <stp/>
        <stp>{2D54BB54-7E3A-4E07-B551-EBB480490734}_x0000_</stp>
        <tr r="T2165" s="16"/>
      </tp>
      <tp>
        <v>-13.7</v>
        <stp/>
        <stp>{3B68FC06-807C-49F8-82EC-AB5BB24A8826}_x0000_</stp>
        <tr r="S1851" s="16"/>
      </tp>
      <tp>
        <v>0.54</v>
        <stp/>
        <stp>{D9699F23-7E99-41A9-8164-DF370C6E9A9E}_x0000_</stp>
        <tr r="S707" s="16"/>
      </tp>
      <tp>
        <v>0.81</v>
        <stp/>
        <stp>{EEE15371-31A5-435B-9E45-A0AE57EF82FE}_x0000_</stp>
        <tr r="S525" s="16"/>
      </tp>
      <tp>
        <v>-4.75</v>
        <stp/>
        <stp>{CB75602F-8738-4F07-B2F1-897959968C9F}_x0000_</stp>
        <tr r="T1900" s="16"/>
      </tp>
      <tp>
        <v>0.91500000000000004</v>
        <stp/>
        <stp>{8E9BF6D3-F0DF-4FC9-924D-E29DCBE75434}_x0000_</stp>
        <tr r="S1068" s="16"/>
      </tp>
      <tp>
        <v>-7.32</v>
        <stp/>
        <stp>{9D82E2AD-3B3E-4659-8686-D2D0E67EA4C3}_x0000_</stp>
        <tr r="S37" s="16"/>
      </tp>
      <tp t="s">
        <v>#N/A</v>
        <stp/>
        <stp>{43B841D9-5B23-40EF-908C-0A7796125662}_x0000_</stp>
        <tr r="S1105" s="16"/>
      </tp>
      <tp t="s">
        <v>#N/A</v>
        <stp/>
        <stp>{FA3BF5A3-AAE2-41EF-9BB3-31A6834CD0ED}_x0000_</stp>
        <tr r="T3215" s="16"/>
      </tp>
      <tp t="s">
        <v>#N/A</v>
        <stp/>
        <stp>{AAD5A51E-F96A-4810-AD4D-B37D5E539E3E}_x0000_</stp>
        <tr r="S2848" s="16"/>
      </tp>
      <tp>
        <v>-5.35</v>
        <stp/>
        <stp>{43BC6BC1-759E-4485-B714-0EEE4181607D}_x0000_</stp>
        <tr r="T1840" s="16"/>
      </tp>
      <tp>
        <v>0.5</v>
        <stp/>
        <stp>{0AA1FFBC-25BB-45DC-9920-69A17A333F53}_x0000_</stp>
        <tr r="T3200" s="16"/>
      </tp>
      <tp t="s">
        <v>#N/A</v>
        <stp/>
        <stp>{3FE9F1AF-593E-47BB-A004-8D9A7043683E}_x0000_</stp>
        <tr r="S34" s="16"/>
      </tp>
      <tp>
        <v>0.56000000000000005</v>
        <stp/>
        <stp>{6761C453-DC40-471A-AD54-617185BDE688}_x0000_</stp>
        <tr r="S910" s="16"/>
      </tp>
      <tp>
        <v>1.91</v>
        <stp/>
        <stp>{46DA4A68-4260-4659-A1A9-A14FE23DD017}_x0000_</stp>
        <tr r="T714" s="16"/>
      </tp>
      <tp t="s">
        <v>#N/A</v>
        <stp/>
        <stp>{39754CE5-1F39-490F-A663-A7C346FA94D4}_x0000_</stp>
        <tr r="T731" s="16"/>
      </tp>
      <tp t="s">
        <v>#N/A</v>
        <stp/>
        <stp>{CF5468B7-B414-474B-8758-53AE3AEA0724}_x0000_</stp>
        <tr r="T3209" s="16"/>
      </tp>
      <tp t="s">
        <v>#N/A</v>
        <stp/>
        <stp>{4881B26A-60B4-4908-A045-BAEC1044EBB0}_x0000_</stp>
        <tr r="T3118" s="16"/>
      </tp>
      <tp>
        <v>-1.25</v>
        <stp/>
        <stp>{D5E4817C-9C9C-4272-AA63-8EB7BDEEFD7B}_x0000_</stp>
        <tr r="S1525" s="16"/>
      </tp>
      <tp>
        <v>-16.059999999999999</v>
        <stp/>
        <stp>{4559A120-FAAB-4320-A6D9-1ECF1902F52C}_x0000_</stp>
        <tr r="S1816" s="16"/>
      </tp>
      <tp t="s">
        <v>#N/A</v>
        <stp/>
        <stp>{76904BAB-ED85-4656-BDD1-D986B5124E47}_x0000_</stp>
        <tr r="T1360" s="16"/>
      </tp>
      <tp>
        <v>-2.98</v>
        <stp/>
        <stp>{52353898-A1E2-4E63-86D4-6C424BA9C223}_x0000_</stp>
        <tr r="T2259" s="16"/>
      </tp>
      <tp>
        <v>-2.95</v>
        <stp/>
        <stp>{911FBE9A-E697-4C92-9F7D-2518293AF940}_x0000_</stp>
        <tr r="T1414" s="16"/>
      </tp>
      <tp t="s">
        <v>#N/A</v>
        <stp/>
        <stp>{9D64D758-DF72-41CF-BBDB-9CA347836B2E}_x0000_</stp>
        <tr r="T2086" s="16"/>
      </tp>
      <tp>
        <v>3.55</v>
        <stp/>
        <stp>{405011BD-334C-4D4F-AEFE-54A1B9D86ECA}_x0000_</stp>
        <tr r="S2739" s="16"/>
      </tp>
      <tp>
        <v>4.2300000000000004</v>
        <stp/>
        <stp>{1B4FBCD1-0617-423D-9779-B63B7450C292}_x0000_</stp>
        <tr r="S2997" s="16"/>
      </tp>
      <tp>
        <v>0.55000000000000004</v>
        <stp/>
        <stp>{4187369A-9D4C-4F72-9BA8-7D6AFB9C69E2}_x0000_</stp>
        <tr r="S903" s="16"/>
      </tp>
      <tp>
        <v>-7.8</v>
        <stp/>
        <stp>{E7527269-C7B1-4144-B057-2F2B2CCB17E7}_x0000_</stp>
        <tr r="S205" s="16"/>
      </tp>
      <tp t="s">
        <v>#N/A</v>
        <stp/>
        <stp>{C87EE0EE-E8A6-40DA-AA40-2BE748A8EF52}_x0000_</stp>
        <tr r="T2975" s="16"/>
      </tp>
      <tp>
        <v>0.81</v>
        <stp/>
        <stp>{C65A573E-BC70-48E0-B454-27D2789EE153}_x0000_</stp>
        <tr r="T630" s="16"/>
      </tp>
      <tp t="s">
        <v>#N/A</v>
        <stp/>
        <stp>{8B2209BC-EFC4-470C-848B-9173F9EE058F}_x0000_</stp>
        <tr r="T2622" s="16"/>
      </tp>
      <tp t="s">
        <v>#N/A</v>
        <stp/>
        <stp>{CC058EC5-9C74-4940-A8CE-2E3CDF80B531}_x0000_</stp>
        <tr r="S1940" s="16"/>
      </tp>
      <tp>
        <v>0.58699999999999997</v>
        <stp/>
        <stp>{81E422FF-EC41-4686-B6B4-D0F1C7C7E539}_x0000_</stp>
        <tr r="S955" s="16"/>
      </tp>
      <tp>
        <v>3.58</v>
        <stp/>
        <stp>{DF9133E8-6F0C-4160-B932-82815C90FE0F}_x0000_</stp>
        <tr r="T2767" s="16"/>
      </tp>
      <tp>
        <v>0.77</v>
        <stp/>
        <stp>{8043FB63-5BB2-4A04-882E-4CC581E689A5}_x0000_</stp>
        <tr r="T662" s="16"/>
      </tp>
      <tp t="s">
        <v>#N/A</v>
        <stp/>
        <stp>{DE9769ED-F775-49D1-95FC-B05F67D72A28}_x0000_</stp>
        <tr r="T322" s="16"/>
      </tp>
      <tp t="s">
        <v>#N/A</v>
        <stp/>
        <stp>{CED2F7FD-269D-4F46-B469-5B0A690520E2}_x0000_</stp>
        <tr r="T357" s="16"/>
      </tp>
      <tp t="s">
        <v>#N/A</v>
        <stp/>
        <stp>{B159C6BA-83AD-4D80-A21A-43D432F58490}_x0000_</stp>
        <tr r="T2695" s="16"/>
      </tp>
      <tp>
        <v>-7</v>
        <stp/>
        <stp>{9031F5F9-C0CB-4B1C-B8E1-AEDF511B069B}_x0000_</stp>
        <tr r="T1613" s="16"/>
      </tp>
      <tp>
        <v>-1.45</v>
        <stp/>
        <stp>{947E1EC6-3DFD-4790-92D0-A8F31CA3F7A6}_x0000_</stp>
        <tr r="T1459" s="16"/>
      </tp>
      <tp t="s">
        <v>#N/A</v>
        <stp/>
        <stp>{552E0DAD-DA32-42FD-97EC-AB0B3B30EF0F}_x0000_</stp>
        <tr r="S1063" s="16"/>
      </tp>
      <tp>
        <v>0.57999999999999996</v>
        <stp/>
        <stp>{36362972-5A0F-4E09-A282-4768D2FAD2FD}_x0000_</stp>
        <tr r="S891" s="16"/>
      </tp>
      <tp>
        <v>-4.05</v>
        <stp/>
        <stp>{55F54462-0BDA-433D-83A8-6E6E3F2249A2}_x0000_</stp>
        <tr r="T1216" s="16"/>
      </tp>
      <tp>
        <v>0.15</v>
        <stp/>
        <stp>{B9517128-E0F5-47B3-ADFA-160BC3D4E37B}_x0000_</stp>
        <tr r="S3185" s="16"/>
      </tp>
      <tp>
        <v>-3.95</v>
        <stp/>
        <stp>{058C8A51-1495-4197-BACE-C2EACB314A4E}_x0000_</stp>
        <tr r="T1222" s="16"/>
      </tp>
      <tp>
        <v>-8.6</v>
        <stp/>
        <stp>{312B228E-C6FA-4743-8806-E44AA0CC9E9A}_x0000_</stp>
        <tr r="T26" s="16"/>
      </tp>
      <tp>
        <v>-28.22</v>
        <stp/>
        <stp>{E853DF59-B716-4644-AE4E-4AEC814084F2}_x0000_</stp>
        <tr r="S201" s="16"/>
      </tp>
      <tp>
        <v>0.52500000000000002</v>
        <stp/>
        <stp>{C3BAE0D0-FA97-403E-A6EF-567EB72E18F4}_x0000_</stp>
        <tr r="S735" s="16"/>
      </tp>
      <tp>
        <v>-7.57</v>
        <stp/>
        <stp>{B55B6027-DFFB-46F3-AE34-A4495B7C3E83}_x0000_</stp>
        <tr r="T206" s="16"/>
      </tp>
      <tp t="s">
        <v>#N/A</v>
        <stp/>
        <stp>{52D60E92-A02D-4241-A35B-6A53423C67C8}_x0000_</stp>
        <tr r="T2715" s="16"/>
      </tp>
      <tp>
        <v>0.56499999999999995</v>
        <stp/>
        <stp>{BEAF2DD6-00F5-428D-9BD0-90616C95B464}_x0000_</stp>
        <tr r="S779" s="16"/>
      </tp>
      <tp>
        <v>0.22900000000000001</v>
        <stp/>
        <stp>{6851A19F-0415-4570-97F5-08BC7FB47F50}_x0000_</stp>
        <tr r="S2374" s="16"/>
      </tp>
      <tp>
        <v>0.59</v>
        <stp/>
        <stp>{12459287-1445-4ED2-8BAF-8085A6CB0E41}_x0000_</stp>
        <tr r="S841" s="16"/>
      </tp>
      <tp>
        <v>-2.5</v>
        <stp/>
        <stp>{925CDAAC-CE0B-42F3-8E59-868CD50727AC}_x0000_</stp>
        <tr r="T1484" s="16"/>
      </tp>
      <tp>
        <v>0.16</v>
        <stp/>
        <stp>{AFA7062F-CC6D-45F4-8D60-33FD47C1B312}_x0000_</stp>
        <tr r="S2576" s="16"/>
      </tp>
      <tp>
        <v>-17.399999999999999</v>
        <stp/>
        <stp>{58DFA4BF-367F-4D7B-AEDB-AED7D4096321}_x0000_</stp>
        <tr r="T1766" s="16"/>
      </tp>
      <tp t="s">
        <v>#N/A</v>
        <stp/>
        <stp>{A0B818E2-7270-437A-86C5-7C51D2F2A388}_x0000_</stp>
        <tr r="S1380" s="16"/>
      </tp>
      <tp>
        <v>-14.2</v>
        <stp/>
        <stp>{1C2D424B-F244-4067-9896-729F9BE6B8AF}_x0000_</stp>
        <tr r="T1836" s="16"/>
      </tp>
      <tp>
        <v>-1.3859999999999999</v>
        <stp/>
        <stp>{31E03E7A-CE2A-4CD9-95B5-42C7D3303DC3}_x0000_</stp>
        <tr r="T2277" s="16"/>
      </tp>
      <tp t="s">
        <v>#N/A</v>
        <stp/>
        <stp>{53DE719D-BC2E-4884-8DA6-69888C4BFEFD}_x0000_</stp>
        <tr r="S2657" s="16"/>
      </tp>
      <tp>
        <v>0.62</v>
        <stp/>
        <stp>{4500F300-5C98-4FEF-BAA4-808572A328C6}_x0000_</stp>
        <tr r="T712" s="16"/>
      </tp>
      <tp>
        <v>-1.4970000000000001</v>
        <stp/>
        <stp>{B8D8EEDD-00A5-436E-B4B2-1F164292F02E}_x0000_</stp>
        <tr r="T1987" s="16"/>
      </tp>
      <tp>
        <v>0.58499999999999996</v>
        <stp/>
        <stp>{66C7BA9C-3F4D-4EAB-8E76-3E9C6B3FB2B5}_x0000_</stp>
        <tr r="S959" s="16"/>
      </tp>
      <tp>
        <v>-2.0830000000000002</v>
        <stp/>
        <stp>{0F89B64D-C77D-47C6-BB6A-20E52093D6E4}_x0000_</stp>
        <tr r="T2221" s="16"/>
      </tp>
      <tp t="s">
        <v>#N/A</v>
        <stp/>
        <stp>{1033EB4A-AB04-4A66-9AF3-8DC5EFB69FA4}_x0000_</stp>
        <tr r="S853" s="16"/>
      </tp>
      <tp>
        <v>0.108</v>
        <stp/>
        <stp>{FCAD4E41-F088-42A1-AB06-41A2D1805951}_x0000_</stp>
        <tr r="S2668" s="16"/>
      </tp>
      <tp t="s">
        <v>#N/A</v>
        <stp/>
        <stp>{D795A5BD-F4CA-49D0-9CB1-3E20EA569CE9}_x0000_</stp>
        <tr r="S1831" s="16"/>
      </tp>
      <tp t="s">
        <v>#N/A</v>
        <stp/>
        <stp>{9FDE57C2-A8EE-4964-AA3C-5EB6F70CA712}_x0000_</stp>
        <tr r="S1097" s="16"/>
      </tp>
      <tp t="s">
        <v>#N/A</v>
        <stp/>
        <stp>{461739A4-3576-41B1-8C6A-8EE156081BF9}_x0000_</stp>
        <tr r="T1255" s="16"/>
      </tp>
      <tp>
        <v>-5.77</v>
        <stp/>
        <stp>{EEA709EF-2DF5-46A4-AB58-AB5775C893CB}_x0000_</stp>
        <tr r="S3247" s="16"/>
      </tp>
      <tp t="s">
        <v>#N/A</v>
        <stp/>
        <stp>{84B6495B-BEAB-49C7-A0A8-E852F4E1277C}_x0000_</stp>
        <tr r="T1007" s="16"/>
      </tp>
      <tp>
        <v>-5.9</v>
        <stp/>
        <stp>{7F057031-232D-4A90-827C-AEEAA9A4C947}_x0000_</stp>
        <tr r="T1679" s="16"/>
      </tp>
      <tp>
        <v>0.85</v>
        <stp/>
        <stp>{C84C120E-1289-4E0D-8783-1C35FD1B7FC9}_x0000_</stp>
        <tr r="T538" s="16"/>
      </tp>
      <tp>
        <v>0.67</v>
        <stp/>
        <stp>{C99E5BF5-DAB9-4B10-A4BE-FF6405801D78}_x0000_</stp>
        <tr r="T2556" s="16"/>
      </tp>
      <tp>
        <v>-3.11</v>
        <stp/>
        <stp>{76BA2E80-3776-47B2-8089-18B9853EE8D8}_x0000_</stp>
        <tr r="S3226" s="16"/>
      </tp>
      <tp>
        <v>-6.29</v>
        <stp/>
        <stp>{B63B14CE-0548-4D7D-8F03-56EB47776C07}_x0000_</stp>
        <tr r="S1709" s="16"/>
      </tp>
      <tp>
        <v>-7.89</v>
        <stp/>
        <stp>{BF581206-C455-4D49-97BC-A348371A9002}_x0000_</stp>
        <tr r="S123" s="16"/>
      </tp>
      <tp>
        <v>-8.67</v>
        <stp/>
        <stp>{AB9E8A83-8738-4B32-A916-DB4E367820E6}_x0000_</stp>
        <tr r="T107" s="16"/>
      </tp>
      <tp>
        <v>0.18</v>
        <stp/>
        <stp>{8D47EAC1-B682-41F8-B0CA-2AC23634653F}_x0000_</stp>
        <tr r="T2252" s="16"/>
      </tp>
      <tp t="s">
        <v>#N/A</v>
        <stp/>
        <stp>{32EB9117-054E-410E-9733-AB3B452B3CCD}_x0000_</stp>
        <tr r="T377" s="16"/>
      </tp>
      <tp>
        <v>0.64900000000000002</v>
        <stp/>
        <stp>{2B720A53-41BC-4A1F-85AA-CE2B0B168E9C}_x0000_</stp>
        <tr r="T753" s="16"/>
      </tp>
      <tp>
        <v>2.76</v>
        <stp/>
        <stp>{F5F3F5FD-DFE1-4192-9F5D-A9D0B0E6CDF1}_x0000_</stp>
        <tr r="S2717" s="16"/>
      </tp>
      <tp t="s">
        <v>#N/A</v>
        <stp/>
        <stp>{E6A2DAFD-7994-4C7A-BC36-81D76E3BAA36}_x0000_</stp>
        <tr r="S346" s="16"/>
      </tp>
      <tp t="s">
        <v>#N/A</v>
        <stp/>
        <stp>{ACEF3D92-B5FF-429A-81EA-332A691761EC}_x0000_</stp>
        <tr r="T3187" s="16"/>
      </tp>
      <tp t="s">
        <v>#N/A</v>
        <stp/>
        <stp>{9D4DAFA0-2D7B-4A08-9928-8D1E789D3847}_x0000_</stp>
        <tr r="T923" s="16"/>
      </tp>
      <tp>
        <v>-2.5880000000000001</v>
        <stp/>
        <stp>{84CA9EE2-F616-4750-8789-4B5E77579432}_x0000_</stp>
        <tr r="T2126" s="16"/>
      </tp>
      <tp>
        <v>0.63</v>
        <stp/>
        <stp>{B7887727-A807-4E1B-BE3A-F1269D90F5E3}_x0000_</stp>
        <tr r="T806" s="16"/>
      </tp>
      <tp>
        <v>-6.53</v>
        <stp/>
        <stp>{44772F7C-2598-47AC-ABC3-26FD538F51B4}_x0000_</stp>
        <tr r="S366" s="16"/>
      </tp>
      <tp>
        <v>1.175</v>
        <stp/>
        <stp>{77D12DDB-7787-46E8-AF2A-564B5D309C0C}_x0000_</stp>
        <tr r="S933" s="16"/>
      </tp>
      <tp>
        <v>-0.85</v>
        <stp/>
        <stp>{B32177AF-33B6-4A7F-99BE-EFD227A022EB}_x0000_</stp>
        <tr r="S1447" s="16"/>
      </tp>
      <tp>
        <v>0.59</v>
        <stp/>
        <stp>{AE44EF9C-404F-4681-AD97-12095E3528F5}_x0000_</stp>
        <tr r="S713" s="16"/>
      </tp>
      <tp>
        <v>-1.76</v>
        <stp/>
        <stp>{87E22E39-092C-4A14-8A32-14CF270325A8}_x0000_</stp>
        <tr r="S2168" s="16"/>
      </tp>
      <tp>
        <v>-0.11</v>
        <stp/>
        <stp>{7771A29F-EF75-4493-8F3A-5C1A176A07CA}_x0000_</stp>
        <tr r="T3217" s="16"/>
      </tp>
      <tp>
        <v>-4.05</v>
        <stp/>
        <stp>{72C62072-26DA-4571-A494-2714DA858638}_x0000_</stp>
        <tr r="T1188" s="16"/>
      </tp>
      <tp>
        <v>-15.26</v>
        <stp/>
        <stp>{95AEF676-3657-4D29-831C-5C80D7261391}_x0000_</stp>
        <tr r="T318" s="16"/>
      </tp>
      <tp>
        <v>-1.581</v>
        <stp/>
        <stp>{3BB0E291-347B-45ED-9A32-AD1EA1F4926F}_x0000_</stp>
        <tr r="T2120" s="16"/>
      </tp>
      <tp>
        <v>-6.25</v>
        <stp/>
        <stp>{5FA0416B-1187-4F3A-A904-CD3E2305D4D0}_x0000_</stp>
        <tr r="T1661" s="16"/>
      </tp>
      <tp t="s">
        <v>#N/A</v>
        <stp/>
        <stp>{5DCAA7B1-A3CC-4F98-992E-19AD7EB582D0}_x0000_</stp>
        <tr r="S2072" s="16"/>
      </tp>
      <tp>
        <v>-5.97</v>
        <stp/>
        <stp>{5F1EC5FE-FBD7-4EEC-84DE-89FB923B81E4}_x0000_</stp>
        <tr r="S1765" s="16"/>
      </tp>
      <tp>
        <v>-14.66</v>
        <stp/>
        <stp>{EE5E4535-D31C-4C5F-9A3A-C94641AA8DDA}_x0000_</stp>
        <tr r="S1858" s="16"/>
      </tp>
      <tp>
        <v>0.71</v>
        <stp/>
        <stp>{DD8EEE17-2FED-4872-9883-20CA56ECD149}_x0000_</stp>
        <tr r="T3302" s="16"/>
      </tp>
      <tp>
        <v>3.2450000000000001</v>
        <stp/>
        <stp>{F05441A5-B94D-45DF-89F7-C69B32232FFD}_x0000_</stp>
        <tr r="T2893" s="16"/>
      </tp>
      <tp>
        <v>0.2</v>
        <stp/>
        <stp>{AFCC229A-7D78-4A60-91F5-DA9F9A368210}_x0000_</stp>
        <tr r="S2581" s="16"/>
      </tp>
      <tp t="s">
        <v>#N/A</v>
        <stp/>
        <stp>{6FE5D039-A134-4311-A834-687E52DFFD6C}_x0000_</stp>
        <tr r="S2226" s="16"/>
      </tp>
      <tp>
        <v>-1.72</v>
        <stp/>
        <stp>{24D0D9E8-E02F-4374-ADCE-0B42A26280EE}_x0000_</stp>
        <tr r="S2210" s="16"/>
      </tp>
      <tp t="s">
        <v>#N/A</v>
        <stp/>
        <stp>{85048270-E1A4-4DF4-8E77-950B17F250AD}_x0000_</stp>
        <tr r="T1538" s="16"/>
      </tp>
      <tp>
        <v>4.01</v>
        <stp/>
        <stp>{57EECB8F-DED3-4DFD-B387-1FF99083245F}_x0000_</stp>
        <tr r="T2774" s="16"/>
      </tp>
      <tp t="s">
        <v>#N/A</v>
        <stp/>
        <stp>{8C44ECAD-E3B3-4921-A15F-B8654B6D1946}_x0000_</stp>
        <tr r="T738" s="16"/>
      </tp>
      <tp t="s">
        <v>#N/A</v>
        <stp/>
        <stp>{289BE99D-66B6-4EAB-ADED-4C97B8BC94E9}_x0000_</stp>
        <tr r="T2461" s="16"/>
      </tp>
      <tp>
        <v>0.57699999999999996</v>
        <stp/>
        <stp>{FF4A0BB4-19A9-40B4-812C-0774A5CAFCAD}_x0000_</stp>
        <tr r="S954" s="16"/>
      </tp>
      <tp>
        <v>0.33200000000000002</v>
        <stp/>
        <stp>{6023C882-5DFA-4814-9E68-CC9F8B640579}_x0000_</stp>
        <tr r="S1016" s="16"/>
      </tp>
      <tp t="s">
        <v>#N/A</v>
        <stp/>
        <stp>{043A1F84-BB79-4C2F-AAB8-A7AC07481626}_x0000_</stp>
        <tr r="S2051" s="16"/>
      </tp>
      <tp>
        <v>0.65</v>
        <stp/>
        <stp>{AC366D62-5DBC-496B-BCC1-924667F7E021}_x0000_</stp>
        <tr r="T715" s="16"/>
      </tp>
      <tp>
        <v>0.71</v>
        <stp/>
        <stp>{0F738B6D-346F-4BA2-BD03-32B9BB1E1B60}_x0000_</stp>
        <tr r="T3281" s="16"/>
      </tp>
      <tp>
        <v>0.53</v>
        <stp/>
        <stp>{F4E7853D-3798-4528-9662-4B19A35F30D4}_x0000_</stp>
        <tr r="S850" s="16"/>
      </tp>
      <tp t="s">
        <v>#N/A</v>
        <stp/>
        <stp>{75512A37-07F0-4A35-8E31-62C5B7D53904}_x0000_</stp>
        <tr r="T1185" s="16"/>
      </tp>
      <tp>
        <v>-6.85</v>
        <stp/>
        <stp>{BF382696-11D6-4DF0-AE09-0D425F16D05F}_x0000_</stp>
        <tr r="T213" s="16"/>
      </tp>
      <tp>
        <v>0.91</v>
        <stp/>
        <stp>{6F09BAFE-619A-49DE-AB0A-4EC3098B30DA}_x0000_</stp>
        <tr r="T544" s="16"/>
      </tp>
      <tp>
        <v>-3.75</v>
        <stp/>
        <stp>{D98243BF-63C9-41AE-AAAE-D9E8132D89E6}_x0000_</stp>
        <tr r="S1348" s="16"/>
      </tp>
      <tp t="s">
        <v>#N/A</v>
        <stp/>
        <stp>{94816244-F6CD-4505-8B0F-7C4620DD8614}_x0000_</stp>
        <tr r="S2974" s="16"/>
      </tp>
      <tp>
        <v>-4.38</v>
        <stp/>
        <stp>{834FD4C1-6052-4E51-801D-748DAEBC9DF5}_x0000_</stp>
        <tr r="T1186" s="16"/>
      </tp>
      <tp>
        <v>-6.27</v>
        <stp/>
        <stp>{FCA11739-E12F-415D-A3CD-C17B1F7DAD4A}_x0000_</stp>
        <tr r="S1548" s="16"/>
      </tp>
      <tp>
        <v>0.81</v>
        <stp/>
        <stp>{426B9D44-8AB0-4E81-8201-AE077BFBD3C1}_x0000_</stp>
        <tr r="S496" s="16"/>
      </tp>
      <tp t="s">
        <v>#N/A</v>
        <stp/>
        <stp>{7C536DDD-9F97-41F9-8DB1-DF9978F0BEAC}_x0000_</stp>
        <tr r="T2615" s="16"/>
      </tp>
      <tp>
        <v>-1.1299999999999999</v>
        <stp/>
        <stp>{5A1EDB2B-1B03-4C17-A743-705C5E48C34C}_x0000_</stp>
        <tr r="T2070" s="16"/>
      </tp>
      <tp>
        <v>0.69299999999999995</v>
        <stp/>
        <stp>{EEA1E8C8-4290-4344-A1AB-8571891809EF}_x0000_</stp>
        <tr r="T1080" s="16"/>
      </tp>
      <tp>
        <v>0.74299999999999999</v>
        <stp/>
        <stp>{4DAED9D5-B217-4827-912D-3849C16D12C0}_x0000_</stp>
        <tr r="T2367" s="16"/>
      </tp>
      <tp>
        <v>0.18</v>
        <stp/>
        <stp>{96F3B726-16C5-4BF5-A3EC-A73483CDD968}_x0000_</stp>
        <tr r="S2595" s="16"/>
      </tp>
      <tp t="s">
        <v>#N/A</v>
        <stp/>
        <stp>{3C4CDCFC-D958-4C60-9A88-9604A693F2BE}_x0000_</stp>
        <tr r="T2157" s="16"/>
      </tp>
      <tp>
        <v>-11.8</v>
        <stp/>
        <stp>{8C8F86DA-4C34-487B-BFD5-BA1152F14CEC}_x0000_</stp>
        <tr r="S221" s="16"/>
      </tp>
      <tp t="s">
        <v>#N/A</v>
        <stp/>
        <stp>{C7BDD1CD-0626-4FA1-8813-02F6F831842F}_x0000_</stp>
        <tr r="T2432" s="16"/>
      </tp>
      <tp t="s">
        <v>#N/A</v>
        <stp/>
        <stp>{FA3CFF11-1353-43E1-916B-4CE03001FA9A}_x0000_</stp>
        <tr r="T1275" s="16"/>
      </tp>
      <tp>
        <v>-2.2000000000000002</v>
        <stp/>
        <stp>{DE0811D3-9E40-48A3-8368-1A425E914551}_x0000_</stp>
        <tr r="S2112" s="16"/>
      </tp>
      <tp>
        <v>-2.2850000000000001</v>
        <stp/>
        <stp>{C07849DB-A1C9-4362-98B3-1B5FC9A9532A}_x0000_</stp>
        <tr r="T2211" s="16"/>
      </tp>
      <tp t="s">
        <v>#N/A</v>
        <stp/>
        <stp>{6338C6D5-8974-43B0-9CA6-A9B01FE47B69}_x0000_</stp>
        <tr r="S464" s="16"/>
      </tp>
      <tp t="s">
        <v>#N/A</v>
        <stp/>
        <stp>{3A3B53E5-F81F-4F4B-9A2D-17D6587369C1}_x0000_</stp>
        <tr r="T2496" s="16"/>
      </tp>
      <tp>
        <v>-3.7</v>
        <stp/>
        <stp>{C928C681-9D2F-40A5-AC02-DF60A6EFF601}_x0000_</stp>
        <tr r="S2256" s="16"/>
      </tp>
      <tp>
        <v>-8.02</v>
        <stp/>
        <stp>{8A8C45A6-A4D9-4DA3-8F62-2CF06BFB1942}_x0000_</stp>
        <tr r="T270" s="16"/>
      </tp>
      <tp>
        <v>0.42699999999999999</v>
        <stp/>
        <stp>{6E63BB5C-409D-4C2E-8EF5-007959B7E1F1}_x0000_</stp>
        <tr r="S2408" s="16"/>
      </tp>
      <tp t="s">
        <v>#N/A</v>
        <stp/>
        <stp>{0077302F-2DEC-487A-ABA4-D7503923E03C}_x0000_</stp>
        <tr r="S796" s="16"/>
      </tp>
      <tp>
        <v>-16.5</v>
        <stp/>
        <stp>{DEB53AF9-E8E1-4C1E-B298-EB3F63731C20}_x0000_</stp>
        <tr r="T1731" s="16"/>
      </tp>
      <tp t="s">
        <v>#N/A</v>
        <stp/>
        <stp>{19731907-508B-427D-81D5-31285242E641}_x0000_</stp>
        <tr r="T210" s="16"/>
      </tp>
      <tp t="s">
        <v>#N/A</v>
        <stp/>
        <stp>{8DD7A487-4109-4BEE-85E2-198895E9809F}_x0000_</stp>
        <tr r="T1006" s="16"/>
      </tp>
      <tp>
        <v>-6.24</v>
        <stp/>
        <stp>{C248B700-CDFB-474F-AB92-5AC3E4ADE69B}_x0000_</stp>
        <tr r="T320" s="16"/>
      </tp>
      <tp>
        <v>-1.3049999999999999</v>
        <stp/>
        <stp>{AE4E4356-F563-474D-8261-2040327AA286}_x0000_</stp>
        <tr r="T2110" s="16"/>
      </tp>
      <tp>
        <v>-4.55</v>
        <stp/>
        <stp>{D637E0D5-4A91-43D9-AAD0-C6D221F2DA2D}_x0000_</stp>
        <tr r="S1263" s="16"/>
      </tp>
      <tp>
        <v>2.6</v>
        <stp/>
        <stp>{2FA6E1DD-8CF7-4253-9E3B-40174F9205B7}_x0000_</stp>
        <tr r="S2767" s="16"/>
      </tp>
      <tp>
        <v>-4.32</v>
        <stp/>
        <stp>{27F8AD4F-6AE1-49E1-8F41-AB76826986F8}_x0000_</stp>
        <tr r="T1153" s="16"/>
      </tp>
      <tp t="s">
        <v>#N/A</v>
        <stp/>
        <stp>{C2F26C6B-B00C-4A4A-8C4C-A14D1A4A0F21}_x0000_</stp>
        <tr r="T1027" s="16"/>
      </tp>
      <tp t="s">
        <v>#N/A</v>
        <stp/>
        <stp>{AF863CF0-6FFF-42B2-8203-EBE2B28EB020}_x0000_</stp>
        <tr r="S1366" s="16"/>
      </tp>
      <tp>
        <v>1.696</v>
        <stp/>
        <stp>{071B39AA-E279-4A12-AB89-B5E992C33733}_x0000_</stp>
        <tr r="S715" s="16"/>
      </tp>
      <tp>
        <v>-18.13</v>
        <stp/>
        <stp>{DE1AFA39-722C-457E-AC5A-ACA4045EEFEB}_x0000_</stp>
        <tr r="S1606" s="16"/>
      </tp>
      <tp t="s">
        <v>#N/A</v>
        <stp/>
        <stp>{3E6A0F3E-2609-42E6-9383-F7E32FB19920}_x0000_</stp>
        <tr r="T1852" s="16"/>
      </tp>
      <tp t="s">
        <v>#N/A</v>
        <stp/>
        <stp>{79839888-5198-4B5E-9D13-098C3C4DE7CC}_x0000_</stp>
        <tr r="S3010" s="16"/>
      </tp>
      <tp>
        <v>-6.1</v>
        <stp/>
        <stp>{B917F140-F5CD-4675-A610-00C9AF3A125F}_x0000_</stp>
        <tr r="T1581" s="16"/>
      </tp>
      <tp>
        <v>-1.53</v>
        <stp/>
        <stp>{7436BC83-D0E0-4297-9999-21D506AEF556}_x0000_</stp>
        <tr r="S2189" s="16"/>
      </tp>
      <tp>
        <v>-0.77700000000000002</v>
        <stp/>
        <stp>{3B31A355-138A-4892-AB94-4823E07C8C28}_x0000_</stp>
        <tr r="T2102" s="16"/>
      </tp>
      <tp t="s">
        <v>#N/A</v>
        <stp/>
        <stp>{22B7D2C4-E014-4606-8845-D7706EB394D2}_x0000_</stp>
        <tr r="S618" s="16"/>
      </tp>
      <tp t="s">
        <v>#N/A</v>
        <stp/>
        <stp>{22E8DE43-DD21-4241-ADB0-DC0ABCA50C33}_x0000_</stp>
        <tr r="S3139" s="16"/>
      </tp>
      <tp t="s">
        <v>#N/A</v>
        <stp/>
        <stp>{8AB7EA9C-D2CA-4582-8EB6-BCE354C37FF7}_x0000_</stp>
        <tr r="S2642" s="16"/>
      </tp>
      <tp t="s">
        <v>#N/A</v>
        <stp/>
        <stp>{744C3260-9332-46B2-8A48-7CDB41894358}_x0000_</stp>
        <tr r="S2834" s="16"/>
      </tp>
      <tp>
        <v>6.3E-2</v>
        <stp/>
        <stp>{FC46CAED-F3C1-4117-9A72-18D0A3226596}_x0000_</stp>
        <tr r="S2591" s="16"/>
      </tp>
      <tp>
        <v>0.58299999999999996</v>
        <stp/>
        <stp>{236FA178-2308-429B-A54B-2D6FCBB7406A}_x0000_</stp>
        <tr r="S677" s="16"/>
      </tp>
      <tp>
        <v>-7.53</v>
        <stp/>
        <stp>{9EA97546-C37D-422A-B9BD-B12BB247CC70}_x0000_</stp>
        <tr r="S29" s="16"/>
      </tp>
      <tp>
        <v>4.49</v>
        <stp/>
        <stp>{E1E258B2-CE1C-4778-8EA4-B338E003DA78}_x0000_</stp>
        <tr r="T2826" s="16"/>
      </tp>
      <tp t="s">
        <v>#N/A</v>
        <stp/>
        <stp>{E7BF4108-062C-4237-B9F1-8DFF033D2E53}_x0000_</stp>
        <tr r="T2261" s="16"/>
      </tp>
      <tp>
        <v>-1.57</v>
        <stp/>
        <stp>{723C4AB9-E432-4423-B2C3-FAD77382BA07}_x0000_</stp>
        <tr r="T1491" s="16"/>
      </tp>
      <tp>
        <v>-0.80400000000000005</v>
        <stp/>
        <stp>{0083F407-4D0F-49C1-9D62-388807176126}_x0000_</stp>
        <tr r="T2085" s="16"/>
      </tp>
      <tp>
        <v>-2.15</v>
        <stp/>
        <stp>{E6C4CE0A-E017-4EDF-9387-78F1EC7E697A}_x0000_</stp>
        <tr r="S1519" s="16"/>
      </tp>
      <tp>
        <v>-0.94</v>
        <stp/>
        <stp>{07E6610C-422B-4C63-8450-B7B519F571D1}_x0000_</stp>
        <tr r="S3088" s="16"/>
      </tp>
      <tp>
        <v>3.98</v>
        <stp/>
        <stp>{5254ED6C-936C-46DC-BA67-3F71E309BC90}_x0000_</stp>
        <tr r="S2963" s="16"/>
      </tp>
      <tp>
        <v>0.86</v>
        <stp/>
        <stp>{A2F25A21-9B43-4206-8125-F39017C12641}_x0000_</stp>
        <tr r="T519" s="16"/>
      </tp>
      <tp>
        <v>2.86</v>
        <stp/>
        <stp>{44179C22-B8E0-4338-BEE0-F190766592B9}_x0000_</stp>
        <tr r="S2853" s="16"/>
      </tp>
      <tp>
        <v>2.69</v>
        <stp/>
        <stp>{17755DC5-3CF6-4AE1-94F7-3BBC18ECB023}_x0000_</stp>
        <tr r="S2738" s="16"/>
      </tp>
      <tp t="s">
        <v>#N/A</v>
        <stp/>
        <stp>{D504F63B-000B-4DE8-8C3D-2C71E1E225C4}_x0000_</stp>
        <tr r="S2220" s="16"/>
      </tp>
      <tp>
        <v>-6.16</v>
        <stp/>
        <stp>{B72D71B1-218C-4465-BEE5-3B7114A0DDD7}_x0000_</stp>
        <tr r="T1597" s="16"/>
      </tp>
      <tp>
        <v>0.62</v>
        <stp/>
        <stp>{3316404B-2E41-4323-9279-1D02403B0667}_x0000_</stp>
        <tr r="S648" s="16"/>
      </tp>
      <tp t="s">
        <v>#N/A</v>
        <stp/>
        <stp>{86F73573-F891-4440-AF62-2E94A7C788FF}_x0000_</stp>
        <tr r="T1982" s="16"/>
      </tp>
      <tp t="s">
        <v>#N/A</v>
        <stp/>
        <stp>{4C170B84-862C-4CCA-967A-3BC0FBEDDCD2}_x0000_</stp>
        <tr r="S2213" s="16"/>
      </tp>
      <tp>
        <v>1.1299999999999999</v>
        <stp/>
        <stp>{D98B2B25-55C0-451A-97DD-0CE57299D439}_x0000_</stp>
        <tr r="S550" s="16"/>
      </tp>
      <tp>
        <v>-5.18</v>
        <stp/>
        <stp>{C12F1550-032D-43B2-96AC-307EECA17647}_x0000_</stp>
        <tr r="S1153" s="16"/>
      </tp>
      <tp>
        <v>2.86</v>
        <stp/>
        <stp>{57A5E786-9165-4CD4-9208-280B6E1A4F2A}_x0000_</stp>
        <tr r="S2886" s="16"/>
      </tp>
      <tp>
        <v>0.68</v>
        <stp/>
        <stp>{AD3542AF-6FD1-48CE-835E-65B01A420B18}_x0000_</stp>
        <tr r="T671" s="16"/>
      </tp>
      <tp>
        <v>-0.66</v>
        <stp/>
        <stp>{AB99B071-13C4-41D3-B4AA-27E1C5FF540B}_x0000_</stp>
        <tr r="T3155" s="16"/>
      </tp>
      <tp>
        <v>0.376</v>
        <stp/>
        <stp>{33863EBC-2CEC-4DD6-BDDA-F5F624E440A9}_x0000_</stp>
        <tr r="T1030" s="16"/>
      </tp>
      <tp t="s">
        <v>#N/A</v>
        <stp/>
        <stp>{930B84E8-1BB9-4534-BE93-DD11D64421CF}_x0000_</stp>
        <tr r="S486" s="16"/>
      </tp>
      <tp t="s">
        <v>#N/A</v>
        <stp/>
        <stp>{843FC16C-21C5-4B19-86D2-1766A644E702}_x0000_</stp>
        <tr r="S727" s="16"/>
      </tp>
      <tp t="s">
        <v>#N/A</v>
        <stp/>
        <stp>{484A47C2-A5D2-4498-9AA2-1C72E971C175}_x0000_</stp>
        <tr r="T1831" s="16"/>
      </tp>
      <tp>
        <v>0.15</v>
        <stp/>
        <stp>{BA79B8DF-F048-45D6-B96F-4D2D582192DE}_x0000_</stp>
        <tr r="T2463" s="16"/>
      </tp>
      <tp>
        <v>9.6000000000000002E-2</v>
        <stp/>
        <stp>{4C05E1F0-B3B9-428E-92D9-670C94A70C54}_x0000_</stp>
        <tr r="T2562" s="16"/>
      </tp>
      <tp>
        <v>-6</v>
        <stp/>
        <stp>{BF6A665F-0B83-4EAE-A543-1A429CADF96A}_x0000_</stp>
        <tr r="S1756" s="16"/>
      </tp>
      <tp>
        <v>-13</v>
        <stp/>
        <stp>{10033615-90E3-4081-8CA3-61872CFD3024}_x0000_</stp>
        <tr r="S1724" s="16"/>
      </tp>
      <tp>
        <v>0.46</v>
        <stp/>
        <stp>{8ECB37E9-74CC-46A3-932C-31E9AFAC507A}_x0000_</stp>
        <tr r="T2915" s="16"/>
      </tp>
      <tp t="s">
        <v>#N/A</v>
        <stp/>
        <stp>{01BC55B1-4B8E-4BB3-BF66-52DA472E838B}_x0000_</stp>
        <tr r="S1530" s="16"/>
      </tp>
      <tp>
        <v>-1.548</v>
        <stp/>
        <stp>{90D29FA0-1CCE-4D2D-929C-C690A2709C30}_x0000_</stp>
        <tr r="S1930" s="16"/>
      </tp>
      <tp>
        <v>1.1200000000000001</v>
        <stp/>
        <stp>{0C486A0D-0023-4CF1-A885-BBE6AEAF6CB0}_x0000_</stp>
        <tr r="S1061" s="16"/>
      </tp>
      <tp t="s">
        <v>#N/A</v>
        <stp/>
        <stp>{268EE766-20A2-4FE0-8E20-8F752B741D3A}_x0000_</stp>
        <tr r="S13" s="16"/>
      </tp>
      <tp t="s">
        <v>#N/A</v>
        <stp/>
        <stp>{7BE6DF2F-74FF-4005-B922-655ED7890D84}_x0000_</stp>
        <tr r="S944" s="16"/>
      </tp>
      <tp>
        <v>1.79</v>
        <stp/>
        <stp>{A30D87CC-61CA-4598-B99B-5ABCCFC80CDD}_x0000_</stp>
        <tr r="S687" s="16"/>
      </tp>
      <tp>
        <v>0.32</v>
        <stp/>
        <stp>{0B7ABD6A-5122-41EF-89D0-CF05A3E0A332}_x0000_</stp>
        <tr r="S3318" s="16"/>
      </tp>
      <tp t="s">
        <v>#N/A</v>
        <stp/>
        <stp>{847E2B64-7F80-4B19-8C72-853962909B36}_x0000_</stp>
        <tr r="T3125" s="16"/>
      </tp>
      <tp t="s">
        <v>#N/A</v>
        <stp/>
        <stp>{F5E1FE37-DC5C-4ADA-9FB4-29614052809D}_x0000_</stp>
        <tr r="S943" s="16"/>
      </tp>
      <tp t="s">
        <v>#N/A</v>
        <stp/>
        <stp>{0F33BC45-BC9C-454F-8F3F-136D4C089B3B}_x0000_</stp>
        <tr r="T3257" s="16"/>
      </tp>
      <tp>
        <v>-0.39</v>
        <stp/>
        <stp>{6F9CDFE1-DEDC-424A-8FC4-737C910C2E70}_x0000_</stp>
        <tr r="S3079" s="16"/>
      </tp>
      <tp>
        <v>-7.15</v>
        <stp/>
        <stp>{A953BCE6-9550-4B43-9BA4-50A67EFB8A13}_x0000_</stp>
        <tr r="T297" s="16"/>
      </tp>
      <tp>
        <v>-34.33</v>
        <stp/>
        <stp>{831EB020-BFA4-4EEB-A5DB-E65152286575}_x0000_</stp>
        <tr r="S271" s="16"/>
      </tp>
      <tp>
        <v>-6.15</v>
        <stp/>
        <stp>{4C04D3BD-603A-4D36-8478-80D4F99F0DBA}_x0000_</stp>
        <tr r="T1683" s="16"/>
      </tp>
      <tp>
        <v>-5.45</v>
        <stp/>
        <stp>{418C4010-1396-45A0-BDD7-80D0152CBA2B}_x0000_</stp>
        <tr r="T306" s="16"/>
      </tp>
      <tp>
        <v>-7.29</v>
        <stp/>
        <stp>{4B02691A-1B5F-427B-BB7F-94710A38A343}_x0000_</stp>
        <tr r="S179" s="16"/>
      </tp>
      <tp>
        <v>4.66</v>
        <stp/>
        <stp>{7836636F-57E1-4CCE-A941-A4B9AEDD3CCF}_x0000_</stp>
        <tr r="T3027" s="16"/>
      </tp>
      <tp>
        <v>-5.16</v>
        <stp/>
        <stp>{A27CC8FB-9F7F-45DB-BF72-96FB7FA61F09}_x0000_</stp>
        <tr r="S1147" s="16"/>
      </tp>
      <tp t="s">
        <v>#N/A</v>
        <stp/>
        <stp>{7F960EBE-582C-458A-8B51-551BE3E47406}_x0000_</stp>
        <tr r="S209" s="16"/>
      </tp>
      <tp>
        <v>0.61499999999999999</v>
        <stp/>
        <stp>{443D362A-4CE4-4E7C-9EE7-8BDB0177006E}_x0000_</stp>
        <tr r="T800" s="16"/>
      </tp>
      <tp>
        <v>-4.05</v>
        <stp/>
        <stp>{F3739BB6-1A29-450B-899F-DD53D5E56B10}_x0000_</stp>
        <tr r="S1333" s="16"/>
      </tp>
      <tp>
        <v>0.53300000000000003</v>
        <stp/>
        <stp>{1DEE06FF-E201-46A3-8004-9B2BD7FFEC75}_x0000_</stp>
        <tr r="S637" s="16"/>
      </tp>
      <tp>
        <v>14.08</v>
        <stp/>
        <stp>{E392A191-F3FB-4BBE-9DEC-7BB993A94A62}_x0000_</stp>
        <tr r="S3022" s="16"/>
      </tp>
      <tp>
        <v>0.78</v>
        <stp/>
        <stp>{22893A5E-9B3B-462A-B579-E7C1BB5D9F6B}_x0000_</stp>
        <tr r="S390" s="16"/>
      </tp>
      <tp>
        <v>-27.74</v>
        <stp/>
        <stp>{2A114173-6078-4329-8294-B2526E6F01CF}_x0000_</stp>
        <tr r="S173" s="16"/>
      </tp>
      <tp>
        <v>0.43</v>
        <stp/>
        <stp>{41E61EED-8700-4408-AC7D-95B444C81CC7}_x0000_</stp>
        <tr r="T2456" s="16"/>
      </tp>
      <tp t="s">
        <v>#N/A</v>
        <stp/>
        <stp>{338C50CF-ED35-4883-AE1D-FD6144E0F1EB}_x0000_</stp>
        <tr r="S824" s="16"/>
      </tp>
      <tp>
        <v>1.96</v>
        <stp/>
        <stp>{4FEA0A99-DA42-4E85-BCFC-B9ABD3D00BF5}_x0000_</stp>
        <tr r="T763" s="16"/>
      </tp>
      <tp>
        <v>-4.3</v>
        <stp/>
        <stp>{40656015-08D6-4F16-90C7-E317898D35FD}_x0000_</stp>
        <tr r="T1284" s="16"/>
      </tp>
      <tp t="s">
        <v>#N/A</v>
        <stp/>
        <stp>{6F8FCC18-6ADE-4B39-BC49-9D5AFCECDC64}_x0000_</stp>
        <tr r="T139" s="16"/>
      </tp>
      <tp t="s">
        <v>#N/A</v>
        <stp/>
        <stp>{935DB087-23BD-4526-B9C5-19A28E19FD9A}_x0000_</stp>
        <tr r="T364" s="16"/>
      </tp>
      <tp>
        <v>1.75</v>
        <stp/>
        <stp>{7B291AF2-1A70-4D91-ACF1-74547DEB7ABC}_x0000_</stp>
        <tr r="S3217" s="16"/>
      </tp>
      <tp>
        <v>0.499</v>
        <stp/>
        <stp>{9673234B-BCA6-4A45-8CFE-29CD1FB12B10}_x0000_</stp>
        <tr r="S822" s="16"/>
      </tp>
      <tp t="s">
        <v>#N/A</v>
        <stp/>
        <stp>{1D2395AF-5215-4362-89E9-9D584599DE9B}_x0000_</stp>
        <tr r="S112" s="16"/>
      </tp>
      <tp t="s">
        <v>#N/A</v>
        <stp/>
        <stp>{BE7735EE-5FCD-4A4E-99D4-24B52C9AC4A1}_x0000_</stp>
        <tr r="S1579" s="16"/>
      </tp>
      <tp>
        <v>3.1859999999999999</v>
        <stp/>
        <stp>{320C129A-DEA3-4B77-84C7-B9E1B001FAA5}_x0000_</stp>
        <tr r="T2796" s="16"/>
      </tp>
      <tp t="s">
        <v>#N/A</v>
        <stp/>
        <stp>{22B715BF-F269-49B5-AD22-9FB5EF6149B7}_x0000_</stp>
        <tr r="T1895" s="16"/>
      </tp>
      <tp>
        <v>3.39</v>
        <stp/>
        <stp>{9C09E531-943C-4895-A9CA-B9F51A49803B}_x0000_</stp>
        <tr r="S2731" s="16"/>
      </tp>
      <tp>
        <v>-4.05</v>
        <stp/>
        <stp>{41770C1A-1B49-40A2-9C1F-04019E4CBD85}_x0000_</stp>
        <tr r="T1215" s="16"/>
      </tp>
      <tp>
        <v>-3.738</v>
        <stp/>
        <stp>{493053DF-5038-49FF-84D6-874C7AA80B13}_x0000_</stp>
        <tr r="T2217" s="16"/>
      </tp>
      <tp>
        <v>3.25</v>
        <stp/>
        <stp>{451DE93C-0FCE-4D0F-9471-5FEC5490D0FF}_x0000_</stp>
        <tr r="S2699" s="16"/>
      </tp>
      <tp>
        <v>0.65</v>
        <stp/>
        <stp>{25D09FA5-429E-44E0-BA48-753112748DCC}_x0000_</stp>
        <tr r="S3114" s="16"/>
      </tp>
      <tp t="s">
        <v>#N/A</v>
        <stp/>
        <stp>{B424DD2C-EC7A-4600-8759-17F474DB22F4}_x0000_</stp>
        <tr r="T1415" s="16"/>
      </tp>
      <tp>
        <v>-22.97</v>
        <stp/>
        <stp>{08B8797C-A8A5-4004-9BC1-5D3E9E9985FC}_x0000_</stp>
        <tr r="S1662" s="16"/>
      </tp>
      <tp t="s">
        <v>#N/A</v>
        <stp/>
        <stp>{98BEFC3B-CFEA-4C88-9C3C-AD265FEAE27C}_x0000_</stp>
        <tr r="T2765" s="16"/>
      </tp>
      <tp>
        <v>21.03</v>
        <stp/>
        <stp>{02F343FA-9731-4F3C-BBA5-6A19030671CF}_x0000_</stp>
        <tr r="S3036" s="16"/>
      </tp>
      <tp>
        <v>0.21</v>
        <stp/>
        <stp>{F2B7B871-B875-41D7-BCE1-C03206090BAE}_x0000_</stp>
        <tr r="T2627" s="16"/>
      </tp>
      <tp>
        <v>0.66</v>
        <stp/>
        <stp>{AC19F2F3-BE38-43A0-BB72-43628D83E17E}_x0000_</stp>
        <tr r="T676" s="16"/>
      </tp>
      <tp>
        <v>0.78</v>
        <stp/>
        <stp>{D8EE52E2-5846-4329-9FC8-ABBEF657AB67}_x0000_</stp>
        <tr r="T635" s="16"/>
      </tp>
      <tp t="s">
        <v>#N/A</v>
        <stp/>
        <stp>{A8D8C978-7F8D-4625-B535-6D54DEFBFD96}_x0000_</stp>
        <tr r="S2086" s="16"/>
      </tp>
      <tp>
        <v>0.23200000000000001</v>
        <stp/>
        <stp>{21C50D86-5741-49EC-82C8-4AD8FB32C570}_x0000_</stp>
        <tr r="S2380" s="16"/>
      </tp>
      <tp>
        <v>-5.51</v>
        <stp/>
        <stp>{170641DA-C93F-4662-BF16-E56B4488701F}_x0000_</stp>
        <tr r="T1309" s="16"/>
      </tp>
      <tp>
        <v>0.14499999999999999</v>
        <stp/>
        <stp>{1011166A-8E7D-4932-AA3A-E15B5B133D3B}_x0000_</stp>
        <tr r="S1116" s="16"/>
      </tp>
      <tp>
        <v>-0.59</v>
        <stp/>
        <stp>{84459618-8C64-4876-9EEB-1FC7044E325D}_x0000_</stp>
        <tr r="S1935" s="16"/>
      </tp>
      <tp>
        <v>11.5</v>
        <stp/>
        <stp>{A7B4C7E3-8D45-4D04-84DB-AA77D2D5C09A}_x0000_</stp>
        <tr r="S2875" s="16"/>
      </tp>
      <tp>
        <v>-17.8</v>
        <stp/>
        <stp>{7344EC98-4386-4754-9207-55E41DC22640}_x0000_</stp>
        <tr r="T1808" s="16"/>
      </tp>
      <tp>
        <v>-0.63</v>
        <stp/>
        <stp>{09B84EAC-7066-4E79-A061-B5A76491788C}_x0000_</stp>
        <tr r="T1480" s="16"/>
      </tp>
      <tp>
        <v>-6.67</v>
        <stp/>
        <stp>{BF65C035-D10A-42B8-85AE-35FDD8BE68C7}_x0000_</stp>
        <tr r="T1910" s="16"/>
      </tp>
      <tp>
        <v>2.71</v>
        <stp/>
        <stp>{EEF51BE8-C185-4720-9738-06FD6BC64F4E}_x0000_</stp>
        <tr r="S2860" s="16"/>
      </tp>
      <tp>
        <v>0.19</v>
        <stp/>
        <stp>{FCD711A9-17A6-4C3F-A780-6C545121092D}_x0000_</stp>
        <tr r="S2652" s="16"/>
      </tp>
      <tp>
        <v>0.20399999999999999</v>
        <stp/>
        <stp>{58B47136-B528-48FC-B93B-D252E1A220EF}_x0000_</stp>
        <tr r="T2408" s="16"/>
      </tp>
      <tp>
        <v>-1.151</v>
        <stp/>
        <stp>{4F20D173-2820-43D8-9668-007D5F4DA3B7}_x0000_</stp>
        <tr r="T2068" s="16"/>
      </tp>
      <tp>
        <v>0.27500000000000002</v>
        <stp/>
        <stp>{D28DA64D-EFCB-47D6-8D8C-7B3D322A514E}_x0000_</stp>
        <tr r="T1085" s="16"/>
      </tp>
      <tp>
        <v>0.68500000000000005</v>
        <stp/>
        <stp>{13A77A34-DB5B-4351-AF7B-036825DFC4E6}_x0000_</stp>
        <tr r="T858" s="16"/>
      </tp>
      <tp>
        <v>-21.28</v>
        <stp/>
        <stp>{748018E5-139A-4CC8-B7C6-0FDF1A26DB6A}_x0000_</stp>
        <tr r="S159" s="16"/>
      </tp>
      <tp t="s">
        <v>#N/A</v>
        <stp/>
        <stp>{07772F08-8237-4B3F-863B-62A95090DC5C}_x0000_</stp>
        <tr r="S126" s="16"/>
      </tp>
      <tp>
        <v>-1.79</v>
        <stp/>
        <stp>{F66D57E7-67D5-4DB6-BCEB-DC7EF17A2F49}_x0000_</stp>
        <tr r="T1426" s="16"/>
      </tp>
      <tp>
        <v>-0.5</v>
        <stp/>
        <stp>{3F39E1B9-D122-4722-9739-25420EE740D5}_x0000_</stp>
        <tr r="T1509" s="16"/>
      </tp>
      <tp>
        <v>0.74</v>
        <stp/>
        <stp>{B6821668-815C-4999-8E65-FE8CE9B28CFC}_x0000_</stp>
        <tr r="T669" s="16"/>
      </tp>
      <tp>
        <v>0.88700000000000001</v>
        <stp/>
        <stp>{DAFC7AA6-E68B-45EB-B42E-2C3A6AF135DF}_x0000_</stp>
        <tr r="T432" s="16"/>
      </tp>
      <tp>
        <v>-0.82899999999999996</v>
        <stp/>
        <stp>{F536BA2B-2976-442B-884A-4C5B8D43C5D2}_x0000_</stp>
        <tr r="S2511" s="16"/>
      </tp>
      <tp>
        <v>2.76</v>
        <stp/>
        <stp>{E827A862-2D5A-45A7-AC46-B408686ACBF1}_x0000_</stp>
        <tr r="T567" s="16"/>
      </tp>
      <tp>
        <v>-6.61</v>
        <stp/>
        <stp>{F20F3C74-B677-485E-B264-EAC2A45C1ECB}_x0000_</stp>
        <tr r="S1786" s="16"/>
      </tp>
      <tp>
        <v>-1.26</v>
        <stp/>
        <stp>{CF3B0892-2650-4FB8-93DC-EAF3014276F7}_x0000_</stp>
        <tr r="S2091" s="16"/>
      </tp>
      <tp t="s">
        <v>#N/A</v>
        <stp/>
        <stp>{421ABF0D-FD1C-4F40-8259-7C011402E76E}_x0000_</stp>
        <tr r="T56" s="16"/>
      </tp>
      <tp>
        <v>-31.69</v>
        <stp/>
        <stp>{8DFF4613-BE27-4EE5-8CEE-8D84F5463954}_x0000_</stp>
        <tr r="S270" s="16"/>
      </tp>
      <tp>
        <v>-7.9</v>
        <stp/>
        <stp>{68A28E2D-7719-4277-81DD-4724A006445C}_x0000_</stp>
        <tr r="S71" s="16"/>
      </tp>
      <tp>
        <v>-7.33</v>
        <stp/>
        <stp>{AC88C195-19C7-400E-BED9-E0AB0EBFE854}_x0000_</stp>
        <tr r="T152" s="16"/>
      </tp>
      <tp>
        <v>-14.461</v>
        <stp/>
        <stp>{C928D7F6-3E9D-492E-A6F8-D84D20FDA46C}_x0000_</stp>
        <tr r="T2133" s="16"/>
      </tp>
      <tp t="s">
        <v>#N/A</v>
        <stp/>
        <stp>{16A4795E-539F-4A6F-B630-93220CA399CF}_x0000_</stp>
        <tr r="T437" s="16"/>
      </tp>
      <tp t="s">
        <v>#N/A</v>
        <stp/>
        <stp>{9280EB7F-8164-4954-BB91-B87A85AF41A0}_x0000_</stp>
        <tr r="S3174" s="16"/>
      </tp>
      <tp>
        <v>0.13200000000000001</v>
        <stp/>
        <stp>{FB2FD861-EFC1-4982-B4A4-2307D2CC8107}_x0000_</stp>
        <tr r="T2667" s="16"/>
      </tp>
      <tp t="s">
        <v>#N/A</v>
        <stp/>
        <stp>{A6A5F4D8-73DF-4246-BE8A-245B1E4EB552}_x0000_</stp>
        <tr r="S528" s="16"/>
      </tp>
      <tp t="s">
        <v>#N/A</v>
        <stp/>
        <stp>{032BAD27-E6A4-4BC0-B5D2-8BE0B5218EB9}_x0000_</stp>
        <tr r="S2694" s="16"/>
      </tp>
      <tp>
        <v>1.1100000000000001</v>
        <stp/>
        <stp>{DE1F606C-385D-43A2-BE68-BA4048DD5199}_x0000_</stp>
        <tr r="S1110" s="16"/>
      </tp>
      <tp>
        <v>0.36699999999999999</v>
        <stp/>
        <stp>{F41B976F-B72B-4E9B-9DD0-3243435D6FD1}_x0000_</stp>
        <tr r="T988" s="16"/>
      </tp>
      <tp>
        <v>1.92</v>
        <stp/>
        <stp>{2D2E4452-2D6E-4DB5-97C5-E0B732B61731}_x0000_</stp>
        <tr r="T735" s="16"/>
      </tp>
      <tp>
        <v>-19.7</v>
        <stp/>
        <stp>{87029CA3-A5B0-42E8-8551-4807B64EF787}_x0000_</stp>
        <tr r="S1543" s="16"/>
      </tp>
      <tp t="s">
        <v>#N/A</v>
        <stp/>
        <stp>{4A86BA17-7A26-4D56-8112-EA9FDDB64213}_x0000_</stp>
        <tr r="S986" s="16"/>
      </tp>
      <tp>
        <v>4.5599999999999996</v>
        <stp/>
        <stp>{E8357F1B-A167-4AD6-A549-04C9759AAD25}_x0000_</stp>
        <tr r="S3027" s="16"/>
      </tp>
      <tp>
        <v>0.33</v>
        <stp/>
        <stp>{D41D441A-4708-484B-8884-D1E741E9F6B7}_x0000_</stp>
        <tr r="T1059" s="16"/>
      </tp>
      <tp>
        <v>-1.8</v>
        <stp/>
        <stp>{0664E2F9-2EF4-4CFD-89BB-F2CB3B3890EF}_x0000_</stp>
        <tr r="S1440" s="16"/>
      </tp>
      <tp>
        <v>-0.26</v>
        <stp/>
        <stp>{522D102C-2B4C-4C20-AE61-06AEF9D9416A}_x0000_</stp>
        <tr r="S3260" s="16"/>
      </tp>
      <tp t="s">
        <v>#N/A</v>
        <stp/>
        <stp>{74A312DD-5AC7-49EF-A155-B01EBA507935}_x0000_</stp>
        <tr r="S1248" s="16"/>
      </tp>
      <tp>
        <v>0.89700000000000002</v>
        <stp/>
        <stp>{B691976D-65D6-4C98-BE28-27F9FF277E42}_x0000_</stp>
        <tr r="T419" s="16"/>
      </tp>
      <tp>
        <v>-6.21</v>
        <stp/>
        <stp>{0DE4F220-1FA0-4D78-9D62-BD4300AA4D8F}_x0000_</stp>
        <tr r="S332" s="16"/>
      </tp>
      <tp>
        <v>2.7669999999999999</v>
        <stp/>
        <stp>{EE2E26FA-0213-4D0C-8FF3-DC4338D36FFE}_x0000_</stp>
        <tr r="T2677" s="16"/>
      </tp>
      <tp>
        <v>0.23</v>
        <stp/>
        <stp>{BE0DB268-70D2-4BFA-A429-DEB43F93DB80}_x0000_</stp>
        <tr r="S2491" s="16"/>
      </tp>
      <tp>
        <v>-10.65</v>
        <stp/>
        <stp>{7B71B438-3562-4609-ABFC-C6FC5F6C084D}_x0000_</stp>
        <tr r="S79" s="16"/>
      </tp>
      <tp t="s">
        <v>#N/A</v>
        <stp/>
        <stp>{4638617F-ACBD-4271-9D11-FD694DD74585}_x0000_</stp>
        <tr r="S2730" s="16"/>
      </tp>
      <tp t="s">
        <v>#N/A</v>
        <stp/>
        <stp>{F6F33006-AB01-4858-84DF-8B97ABA70C49}_x0000_</stp>
        <tr r="S2038" s="16"/>
      </tp>
      <tp>
        <v>0.24199999999999999</v>
        <stp/>
        <stp>{B8C46364-35AE-41A6-89CD-D9ADE28CD72C}_x0000_</stp>
        <tr r="T2620" s="16"/>
      </tp>
      <tp>
        <v>-3.95</v>
        <stp/>
        <stp>{86E77D00-F02D-4066-8133-C227A18EBE4C}_x0000_</stp>
        <tr r="S1214" s="16"/>
      </tp>
      <tp>
        <v>0.78500000000000003</v>
        <stp/>
        <stp>{7C1731F6-8AE4-4110-8F5A-00A78F87C18A}_x0000_</stp>
        <tr r="S2487" s="16"/>
      </tp>
      <tp>
        <v>-1.72</v>
        <stp/>
        <stp>{AAE8B8C2-4115-4DCE-9E53-945003A9597C}_x0000_</stp>
        <tr r="T3238" s="16"/>
      </tp>
      <tp>
        <v>15.49</v>
        <stp/>
        <stp>{713C48D3-5798-4315-AC11-E99BB7C6B54C}_x0000_</stp>
        <tr r="T3012" s="16"/>
      </tp>
      <tp>
        <v>1.1399999999999999</v>
        <stp/>
        <stp>{CBF79435-28EB-43E1-B3A9-0A09CE6A0F6B}_x0000_</stp>
        <tr r="S2683" s="16"/>
      </tp>
      <tp t="s">
        <v>#N/A</v>
        <stp/>
        <stp>{DBA1B401-5E64-47B5-A9AB-7E6FD8A27FD8}_x0000_</stp>
        <tr r="S1912" s="16"/>
      </tp>
      <tp>
        <v>-6.45</v>
        <stp/>
        <stp>{BEE49715-CA54-40AD-8228-6F47594F290A}_x0000_</stp>
        <tr r="T325" s="16"/>
      </tp>
      <tp>
        <v>0.221</v>
        <stp/>
        <stp>{A6A18E1D-4E7A-4457-847A-A682CC0F60A6}_x0000_</stp>
        <tr r="S1064" s="16"/>
      </tp>
      <tp t="s">
        <v>#N/A</v>
        <stp/>
        <stp>{CD64134C-AC95-4ED5-A176-C7EBDA478AE3}_x0000_</stp>
        <tr r="T1205" s="16"/>
      </tp>
      <tp>
        <v>-0.13</v>
        <stp/>
        <stp>{76F2F5DC-2117-43B2-98D9-6F5E2AD35FE0}_x0000_</stp>
        <tr r="T3063" s="16"/>
      </tp>
      <tp t="s">
        <v>#N/A</v>
        <stp/>
        <stp>{E19622BB-E913-4EAD-8800-163C9A8B8CD5}_x0000_</stp>
        <tr r="T759" s="16"/>
      </tp>
      <tp>
        <v>0.81899999999999995</v>
        <stp/>
        <stp>{309B2EA3-F37F-4747-8B99-D49EB27D9FFD}_x0000_</stp>
        <tr r="S536" s="16"/>
      </tp>
      <tp>
        <v>3.13</v>
        <stp/>
        <stp>{50B99300-860D-4F2C-BE23-B498A1C92FB0}_x0000_</stp>
        <tr r="T3122" s="16"/>
      </tp>
      <tp t="s">
        <v>#N/A</v>
        <stp/>
        <stp>{50BFDAEF-4962-401A-8E0A-61E9604296B9}_x0000_</stp>
        <tr r="S238" s="16"/>
      </tp>
      <tp>
        <v>-9.5</v>
        <stp/>
        <stp>{95A8F25E-29D4-45E4-A7DF-03361E6D64D3}_x0000_</stp>
        <tr r="S261" s="16"/>
      </tp>
      <tp>
        <v>-7.88</v>
        <stp/>
        <stp>{382A1010-2164-4453-8906-74967F9B53A3}_x0000_</stp>
        <tr r="T54" s="16"/>
      </tp>
      <tp>
        <v>-9.32</v>
        <stp/>
        <stp>{4D42D870-EC70-49F6-B8A3-D876EC610E4E}_x0000_</stp>
        <tr r="T1385" s="16"/>
      </tp>
      <tp>
        <v>-0.9</v>
        <stp/>
        <stp>{2F445C75-8761-4495-85E8-C87A408FB540}_x0000_</stp>
        <tr r="S1907" s="16"/>
      </tp>
      <tp>
        <v>-0.93600000000000005</v>
        <stp/>
        <stp>{1BECD9E2-FAEF-4DE3-9FE8-98ECB330D486}_x0000_</stp>
        <tr r="T2106" s="16"/>
      </tp>
      <tp t="s">
        <v>#N/A</v>
        <stp/>
        <stp>{4F7D7E61-C79E-49E2-9EF4-D3918F3F5777}_x0000_</stp>
        <tr r="T2757" s="16"/>
      </tp>
      <tp>
        <v>-11.38</v>
        <stp/>
        <stp>{A93F88C3-5911-4CC7-9A06-32043297ED51}_x0000_</stp>
        <tr r="T1224" s="16"/>
      </tp>
      <tp t="s">
        <v>#N/A</v>
        <stp/>
        <stp>{4252D864-4DCA-4F84-9DE0-D114B051DE63}_x0000_</stp>
        <tr r="S929" s="16"/>
      </tp>
      <tp>
        <v>-4.8</v>
        <stp/>
        <stp>{41CC875C-FE25-4022-8413-73EAA11CFE14}_x0000_</stp>
        <tr r="T1862" s="16"/>
      </tp>
      <tp>
        <v>-12.6</v>
        <stp/>
        <stp>{358EB09F-94A8-4AFD-9205-C331387BBF3E}_x0000_</stp>
        <tr r="S309" s="16"/>
      </tp>
      <tp>
        <v>-1.35</v>
        <stp/>
        <stp>{EE289C29-89D1-48AF-8CD3-D919B5B1F61A}_x0000_</stp>
        <tr r="T3189" s="16"/>
      </tp>
      <tp>
        <v>-5.93</v>
        <stp/>
        <stp>{15D8F92A-219C-4428-9184-3B8044F7806F}_x0000_</stp>
        <tr r="S339" s="16"/>
      </tp>
      <tp>
        <v>-7.18</v>
        <stp/>
        <stp>{42380C5A-4FF5-40E6-8190-8D55B1D77EE9}_x0000_</stp>
        <tr r="S74" s="16"/>
      </tp>
      <tp>
        <v>0.249</v>
        <stp/>
        <stp>{6C2CADD3-F5FA-409C-AA21-F9B1CC68C81B}_x0000_</stp>
        <tr r="T2368" s="16"/>
      </tp>
      <tp>
        <v>-1.1950000000000001</v>
        <stp/>
        <stp>{133F117D-C6C2-4281-8A8B-F1403EC1659F}_x0000_</stp>
        <tr r="T2034" s="16"/>
      </tp>
      <tp>
        <v>0.55000000000000004</v>
        <stp/>
        <stp>{E263607C-0A78-4C18-B161-12BAFA634D18}_x0000_</stp>
        <tr r="T3315" s="16"/>
      </tp>
      <tp>
        <v>0.78</v>
        <stp/>
        <stp>{4728C119-5CAD-4E29-A246-937E6FA55748}_x0000_</stp>
        <tr r="T615" s="16"/>
      </tp>
      <tp t="s">
        <v>#N/A</v>
        <stp/>
        <stp>{81F29C97-ADE9-471E-8CE0-0BFDBC0A1E0F}_x0000_</stp>
        <tr r="T1817" s="16"/>
      </tp>
      <tp>
        <v>-1.593</v>
        <stp/>
        <stp>{9F97D6E7-74B5-47B0-8E8F-1282404BCFE1}_x0000_</stp>
        <tr r="T2201" s="16"/>
      </tp>
      <tp>
        <v>0.55700000000000005</v>
        <stp/>
        <stp>{A6FFD0AB-EC85-4C3B-B7DC-B53689B0D0B7}_x0000_</stp>
        <tr r="S718" s="16"/>
      </tp>
      <tp>
        <v>-28.09</v>
        <stp/>
        <stp>{063203DD-CCCD-423E-9EDB-91F42D953D63}_x0000_</stp>
        <tr r="S103" s="16"/>
      </tp>
      <tp t="s">
        <v>#N/A</v>
        <stp/>
        <stp>{D3FE90F7-F955-46C2-815F-55DE1DCF428F}_x0000_</stp>
        <tr r="S2269" s="16"/>
      </tp>
      <tp>
        <v>0.80389999999999995</v>
        <stp/>
        <stp>{428061D3-7D01-4BEE-B027-B0A09BE977A6}_x0000_</stp>
        <tr r="S420" s="16"/>
      </tp>
      <tp>
        <v>-7.61</v>
        <stp/>
        <stp>{15AB65D5-8122-4E19-90E5-BBE2E8FE8C9B}_x0000_</stp>
        <tr r="S43" s="16"/>
      </tp>
      <tp>
        <v>-18.100000000000001</v>
        <stp/>
        <stp>{95DA858E-6124-4044-9207-95F5E172DF04}_x0000_</stp>
        <tr r="T1865" s="16"/>
      </tp>
      <tp>
        <v>0.73</v>
        <stp/>
        <stp>{D7888669-0DF3-4335-9148-498C09F6B8F4}_x0000_</stp>
        <tr r="S454" s="16"/>
      </tp>
      <tp>
        <v>1.93</v>
        <stp/>
        <stp>{2D7148A6-D4F5-4821-851C-81372768566B}_x0000_</stp>
        <tr r="T686" s="16"/>
      </tp>
      <tp t="s">
        <v>#N/A</v>
        <stp/>
        <stp>{F2A0817A-52F8-4E97-8190-3CEEB01F4E7E}_x0000_</stp>
        <tr r="S681" s="16"/>
      </tp>
      <tp>
        <v>-6.3</v>
        <stp/>
        <stp>{A8398A77-424F-4AAB-B5D5-AB25B975C235}_x0000_</stp>
        <tr r="T1651" s="16"/>
      </tp>
      <tp>
        <v>0.63</v>
        <stp/>
        <stp>{EEA6993F-83F2-454D-8D48-26E0FDA5AEB2}_x0000_</stp>
        <tr r="T772" s="16"/>
      </tp>
      <tp>
        <v>-16.39</v>
        <stp/>
        <stp>{FAE3814A-E6FB-4FFE-8528-CA07156E6144}_x0000_</stp>
        <tr r="T319" s="16"/>
      </tp>
      <tp>
        <v>0.35</v>
        <stp/>
        <stp>{59D089B3-14FE-45AC-830F-3A1A599D8BBA}_x0000_</stp>
        <tr r="T3119" s="16"/>
      </tp>
      <tp>
        <v>0.19900000000000001</v>
        <stp/>
        <stp>{5C08E363-C77B-4782-B99F-234DCD4EF4ED}_x0000_</stp>
        <tr r="S2371" s="16"/>
      </tp>
      <tp>
        <v>-0.12</v>
        <stp/>
        <stp>{D83D5B65-F212-43DA-9AD6-54FA4AD0C767}_x0000_</stp>
        <tr r="T3093" s="16"/>
      </tp>
      <tp t="s">
        <v>#N/A</v>
        <stp/>
        <stp>{06874F2B-054C-4EEC-9CC3-642220A3A920}_x0000_</stp>
        <tr r="T2227" s="16"/>
      </tp>
      <tp>
        <v>3.84</v>
        <stp/>
        <stp>{14736813-EB46-4774-831D-C06E6683D74A}_x0000_</stp>
        <tr r="S2958" s="16"/>
      </tp>
      <tp>
        <v>0.88</v>
        <stp/>
        <stp>{EE5FB61E-096F-4D72-A4DC-A15DBF89EF2A}_x0000_</stp>
        <tr r="T516" s="16"/>
      </tp>
      <tp>
        <v>-4.58</v>
        <stp/>
        <stp>{4A4EE1F4-55AE-40D4-AE15-48BA0BD84B04}_x0000_</stp>
        <tr r="T1197" s="16"/>
      </tp>
      <tp t="s">
        <v>#N/A</v>
        <stp/>
        <stp>{04CC4190-A9B6-4EF1-82BC-BF9FC720B7D6}_x0000_</stp>
        <tr r="S2489" s="16"/>
      </tp>
      <tp>
        <v>4.79</v>
        <stp/>
        <stp>{55C282DF-D044-4710-A1F8-6B4889822FA0}_x0000_</stp>
        <tr r="S3048" s="16"/>
      </tp>
      <tp>
        <v>-24.09</v>
        <stp/>
        <stp>{32295464-FD80-41F2-BE63-BF3F62A5D8A9}_x0000_</stp>
        <tr r="T171" s="16"/>
      </tp>
      <tp>
        <v>-1.31</v>
        <stp/>
        <stp>{C1342AFF-B04E-4FF5-9375-5C6B2183CBAD}_x0000_</stp>
        <tr r="S1984" s="16"/>
      </tp>
      <tp t="s">
        <v>#N/A</v>
        <stp/>
        <stp>{B5452AF5-BDA0-4DDD-86E0-0751BBE0EF70}_x0000_</stp>
        <tr r="T1664" s="16"/>
      </tp>
      <tp>
        <v>0.51</v>
        <stp/>
        <stp>{D6FA01A2-D235-4085-94C6-8AA1D9CB7516}_x0000_</stp>
        <tr r="T3112" s="16"/>
      </tp>
      <tp>
        <v>-6.44</v>
        <stp/>
        <stp>{C8F97A0F-2693-44BC-9651-9CC340C7872C}_x0000_</stp>
        <tr r="T226" s="16"/>
      </tp>
      <tp>
        <v>4.76</v>
        <stp/>
        <stp>{4EB534AF-0122-45ED-8A34-5F3C39D41727}_x0000_</stp>
        <tr r="S2998" s="16"/>
      </tp>
      <tp>
        <v>4.2</v>
        <stp/>
        <stp>{CFD737AB-FEFB-43E6-B1EB-A454565C4969}_x0000_</stp>
        <tr r="S2976" s="16"/>
      </tp>
      <tp>
        <v>-4.5</v>
        <stp/>
        <stp>{CD06BEA9-1E62-42A3-8B49-B7F82CA2F5C5}_x0000_</stp>
        <tr r="S1202" s="16"/>
      </tp>
      <tp>
        <v>-2.27</v>
        <stp/>
        <stp>{FBC9F355-910C-46D0-9E71-0A1B674DB539}_x0000_</stp>
        <tr r="T3288" s="16"/>
      </tp>
      <tp>
        <v>-3</v>
        <stp/>
        <stp>{717C3A6A-64EF-46A5-AF52-B37ECD68B39A}_x0000_</stp>
        <tr r="S1377" s="16"/>
      </tp>
      <tp t="s">
        <v>#N/A</v>
        <stp/>
        <stp>{EBDA0C29-AA15-4840-95F8-416C067DC32C}_x0000_</stp>
        <tr r="T2940" s="16"/>
      </tp>
      <tp>
        <v>-0.67</v>
        <stp/>
        <stp>{3C8EFA1F-D4A5-4A7B-ABA1-30577D7A7568}_x0000_</stp>
        <tr r="S3178" s="16"/>
      </tp>
      <tp>
        <v>0.91100000000000003</v>
        <stp/>
        <stp>{8B5AE0E4-58C3-4C0B-878B-8DDC36A2E690}_x0000_</stp>
        <tr r="T530" s="16"/>
      </tp>
      <tp>
        <v>-16.5</v>
        <stp/>
        <stp>{EF964AFD-682E-48B6-A50B-B902BDA4D083}_x0000_</stp>
        <tr r="T347" s="16"/>
      </tp>
      <tp>
        <v>-7.1</v>
        <stp/>
        <stp>{52E21EF9-CA35-4574-B086-312DAC67C590}_x0000_</stp>
        <tr r="T1809" s="16"/>
      </tp>
      <tp t="s">
        <v>#N/A</v>
        <stp/>
        <stp>{86180BB2-1446-4466-B9D4-D3257C9AE790}_x0000_</stp>
        <tr r="T1395" s="16"/>
      </tp>
      <tp>
        <v>0.14000000000000001</v>
        <stp/>
        <stp>{CDC4AD27-2B34-4FC1-8E68-548D62404996}_x0000_</stp>
        <tr r="S2500" s="16"/>
      </tp>
      <tp>
        <v>-2.46</v>
        <stp/>
        <stp>{E1351763-D0BA-494B-B783-349CA2C4D70D}_x0000_</stp>
        <tr r="S3151" s="16"/>
      </tp>
      <tp>
        <v>-1.2030000000000001</v>
        <stp/>
        <stp>{0E57760B-75F6-4471-8112-2F284A131AA8}_x0000_</stp>
        <tr r="T2042" s="16"/>
      </tp>
      <tp>
        <v>-6.13</v>
        <stp/>
        <stp>{37B84A65-D050-4C12-A2A6-7DBAE21FF561}_x0000_</stp>
        <tr r="T267" s="16"/>
      </tp>
      <tp>
        <v>0.95</v>
        <stp/>
        <stp>{8595A57E-86F6-42BB-BB90-207DE4D78DC9}_x0000_</stp>
        <tr r="S1012" s="16"/>
      </tp>
      <tp>
        <v>0.64700000000000002</v>
        <stp/>
        <stp>{0E10C91D-93A2-4AB1-BE10-6180FD6264E8}_x0000_</stp>
        <tr r="T939" s="16"/>
      </tp>
      <tp>
        <v>0.55000000000000004</v>
        <stp/>
        <stp>{BCA6C5B8-1FE8-4787-A1B4-B8E56144EEC0}_x0000_</stp>
        <tr r="S671" s="16"/>
      </tp>
      <tp>
        <v>0.46</v>
        <stp/>
        <stp>{0A2577FF-DC4C-45C7-82F8-23B77BE71ECF}_x0000_</stp>
        <tr r="S3112" s="16"/>
      </tp>
      <tp>
        <v>-8</v>
        <stp/>
        <stp>{9A8F1D3F-97F1-422E-82F0-67EE8B916DB4}_x0000_</stp>
        <tr r="T1876" s="16"/>
      </tp>
      <tp>
        <v>15.7</v>
        <stp/>
        <stp>{690F7D7A-7853-4A9F-87DD-19DA5C939315}_x0000_</stp>
        <tr r="T3011" s="16"/>
      </tp>
      <tp>
        <v>-8.92</v>
        <stp/>
        <stp>{A4A5ADD8-27B3-47CA-B2A9-06EF66FDEDD4}_x0000_</stp>
        <tr r="S178" s="16"/>
      </tp>
      <tp>
        <v>-6.2</v>
        <stp/>
        <stp>{B08331AD-8C66-4B32-9F72-CB8BC52F07D2}_x0000_</stp>
        <tr r="T1583" s="16"/>
      </tp>
      <tp>
        <v>0.75</v>
        <stp/>
        <stp>{29EBD24A-3594-47ED-8707-E76EE03E26A9}_x0000_</stp>
        <tr r="T648" s="16"/>
      </tp>
      <tp>
        <v>11.65</v>
        <stp/>
        <stp>{6EC5D236-D896-4C21-B0C9-1BFC09DDED40}_x0000_</stp>
        <tr r="S2819" s="16"/>
      </tp>
      <tp>
        <v>0.78200000000000003</v>
        <stp/>
        <stp>{CB3CA6CB-D12D-4B17-9AF4-22AA613400A1}_x0000_</stp>
        <tr r="S578" s="16"/>
      </tp>
      <tp t="s">
        <v>#N/A</v>
        <stp/>
        <stp>{ECBBCC73-5A23-46B1-9A06-0A14B770F08D}_x0000_</stp>
        <tr r="T1918" s="16"/>
      </tp>
      <tp>
        <v>2.44</v>
        <stp/>
        <stp>{EDCF0F59-BB73-416C-ADF7-5A05151E2B9D}_x0000_</stp>
        <tr r="S519" s="16"/>
      </tp>
      <tp>
        <v>-17.100000000000001</v>
        <stp/>
        <stp>{FCC4F8B4-92FD-4BFF-8B81-4852FE6C042A}_x0000_</stp>
        <tr r="T344" s="16"/>
      </tp>
      <tp>
        <v>0.89</v>
        <stp/>
        <stp>{DBDC09BD-9D0C-4247-9226-DE1ABAEA5600}_x0000_</stp>
        <tr r="T439" s="16"/>
      </tp>
      <tp>
        <v>0.65300000000000002</v>
        <stp/>
        <stp>{C69D4CC9-8162-4817-9DDE-15ACEBFDFB8A}_x0000_</stp>
        <tr r="T851" s="16"/>
      </tp>
      <tp>
        <v>0.111</v>
        <stp/>
        <stp>{B8D0E640-8B43-4178-88B3-9C7137143434}_x0000_</stp>
        <tr r="T1129" s="16"/>
      </tp>
      <tp>
        <v>0.20200000000000001</v>
        <stp/>
        <stp>{CB9721A2-B3FD-4EC9-9645-8EADB5FD8C13}_x0000_</stp>
        <tr r="S2442" s="16"/>
      </tp>
      <tp t="s">
        <v>#N/A</v>
        <stp/>
        <stp>{8EB99759-7210-45FA-964D-2F02B60F3ADE}_x0000_</stp>
        <tr r="T3037" s="16"/>
      </tp>
      <tp t="s">
        <v>#N/A</v>
        <stp/>
        <stp>{CF8FF1DD-9100-4DBB-BC1D-7F8E52CD5369}_x0000_</stp>
        <tr r="S838" s="16"/>
      </tp>
      <tp>
        <v>-6.05</v>
        <stp/>
        <stp>{FE3B100C-4539-4645-90DC-11B1AC3C99AC}_x0000_</stp>
        <tr r="T1753" s="16"/>
      </tp>
      <tp>
        <v>-1.79</v>
        <stp/>
        <stp>{8CEC3F8A-0D49-4953-B851-96F3F6B4CC5F}_x0000_</stp>
        <tr r="S3189" s="16"/>
      </tp>
      <tp>
        <v>-1.39</v>
        <stp/>
        <stp>{EEE5C102-3661-4143-AF69-0ACF71E8A603}_x0000_</stp>
        <tr r="T3186" s="16"/>
      </tp>
      <tp>
        <v>0.41</v>
        <stp/>
        <stp>{CF7DF45B-0A6F-4188-82C1-C2AA0482FFCE}_x0000_</stp>
        <tr r="S1038" s="16"/>
      </tp>
      <tp>
        <v>3.98</v>
        <stp/>
        <stp>{9D8D723C-1C71-4CFD-BAD7-59E9DE4F5E6A}_x0000_</stp>
        <tr r="T2747" s="16"/>
      </tp>
      <tp>
        <v>0.88200000000000001</v>
        <stp/>
        <stp>{96BC2E7F-AE0A-4B21-9BFF-ED603E770A1F}_x0000_</stp>
        <tr r="T435" s="16"/>
      </tp>
      <tp t="s">
        <v>#N/A</v>
        <stp/>
        <stp>{5F8A7B4E-AAF1-4226-89C1-09BC36B6FB32}_x0000_</stp>
        <tr r="T2093" s="16"/>
      </tp>
      <tp>
        <v>2.8029999999999999</v>
        <stp/>
        <stp>{2C549A55-5A93-43A0-9EE4-733DB998476A}_x0000_</stp>
        <tr r="T2697" s="16"/>
      </tp>
      <tp>
        <v>0.26700000000000002</v>
        <stp/>
        <stp>{DFAE62E0-E582-418B-ABDB-6420FDA27150}_x0000_</stp>
        <tr r="T2610" s="16"/>
      </tp>
      <tp>
        <v>2.65</v>
        <stp/>
        <stp>{78488AB0-BD0A-4C81-837A-81F913F3150F}_x0000_</stp>
        <tr r="S2880" s="16"/>
      </tp>
      <tp>
        <v>-13.94</v>
        <stp/>
        <stp>{9991945F-66D4-403A-A925-8EF78428C65B}_x0000_</stp>
        <tr r="T1864" s="16"/>
      </tp>
      <tp>
        <v>-6.44</v>
        <stp/>
        <stp>{2D9A464A-2BF9-4D12-BDE1-D42B5C89FCF4}_x0000_</stp>
        <tr r="S1897" s="16"/>
      </tp>
      <tp>
        <v>-0.57999999999999996</v>
        <stp/>
        <stp>{933344D9-273B-4344-9F7E-2E5D4969E50A}_x0000_</stp>
        <tr r="S3140" s="16"/>
      </tp>
      <tp>
        <v>-5.48</v>
        <stp/>
        <stp>{2C400EF0-B9C1-4624-98F9-FE4B511041B1}_x0000_</stp>
        <tr r="T324" s="16"/>
      </tp>
      <tp>
        <v>0.11</v>
        <stp/>
        <stp>{C1DB42FE-3134-4147-925C-08AA8497308E}_x0000_</stp>
        <tr r="T2462" s="16"/>
      </tp>
      <tp>
        <v>-0.47</v>
        <stp/>
        <stp>{DAA24848-DD30-455F-A6AB-B1D2FBA39FFC}_x0000_</stp>
        <tr r="T3085" s="16"/>
      </tp>
      <tp>
        <v>-6.15</v>
        <stp/>
        <stp>{ED048D4F-0502-46D6-A129-D2F12A682F93}_x0000_</stp>
        <tr r="T1793" s="16"/>
      </tp>
      <tp>
        <v>0.2</v>
        <stp/>
        <stp>{107DE2EC-6DDA-4C8F-9761-E431CE6FB7AA}_x0000_</stp>
        <tr r="T2477" s="16"/>
      </tp>
      <tp>
        <v>-1.05</v>
        <stp/>
        <stp>{1088EE47-C02E-4273-835D-8D88F0375F97}_x0000_</stp>
        <tr r="S3203" s="16"/>
      </tp>
      <tp t="s">
        <v>#N/A</v>
        <stp/>
        <stp>{162C2EEE-768B-4A59-A832-7C0AA6FBEA42}_x0000_</stp>
        <tr r="S308" s="16"/>
      </tp>
      <tp>
        <v>0.79</v>
        <stp/>
        <stp>{CFC25C2E-EF3A-4890-8856-19D993E1A2FC}_x0000_</stp>
        <tr r="S3221" s="16"/>
      </tp>
      <tp>
        <v>0.21099999999999999</v>
        <stp/>
        <stp>{292D4065-E7D1-423D-9FD4-7C1C20408AEB}_x0000_</stp>
        <tr r="S2421" s="16"/>
      </tp>
      <tp t="s">
        <v>#N/A</v>
        <stp/>
        <stp>{E6CDD58A-CB9B-4BD9-9902-55CEA1A452D9}_x0000_</stp>
        <tr r="T2411" s="16"/>
      </tp>
      <tp>
        <v>-6.75</v>
        <stp/>
        <stp>{E46B1E44-F75D-4725-B918-9E8EE039835E}_x0000_</stp>
        <tr r="S1708" s="16"/>
      </tp>
      <tp>
        <v>0.17</v>
        <stp/>
        <stp>{3795718E-DF70-4DD3-AFFD-DFE8579D83C1}_x0000_</stp>
        <tr r="S1057" s="16"/>
      </tp>
      <tp t="s">
        <v>#N/A</v>
        <stp/>
        <stp>{04E72C12-6269-44DF-9495-D0EF3076C07A}_x0000_</stp>
        <tr r="T3003" s="16"/>
      </tp>
      <tp t="s">
        <v>#N/A</v>
        <stp/>
        <stp>{32FE8914-A83D-4B48-9101-1C11102B511E}_x0000_</stp>
        <tr r="T237" s="16"/>
      </tp>
      <tp t="s">
        <v>#N/A</v>
        <stp/>
        <stp>{86E5FD1B-00AA-4538-A511-AFD008E8759E}_x0000_</stp>
        <tr r="S880" s="16"/>
      </tp>
      <tp t="s">
        <v>#N/A</v>
        <stp/>
        <stp>{8681C52D-A697-49CC-8D23-448BC77AC4CA}_x0000_</stp>
        <tr r="T1507" s="16"/>
      </tp>
      <tp>
        <v>0.30199999999999999</v>
        <stp/>
        <stp>{8EE4FDD2-C0FC-4CA4-B556-FBDFD7514259}_x0000_</stp>
        <tr r="T1092" s="16"/>
      </tp>
      <tp t="s">
        <v>#N/A</v>
        <stp/>
        <stp>{9E992797-BFE7-4294-B87F-84E19E06CF53}_x0000_</stp>
        <tr r="T577" s="16"/>
      </tp>
      <tp t="s">
        <v>#N/A</v>
        <stp/>
        <stp>{99DD5C82-F3FC-4EC8-96EF-A5314046726D}_x0000_</stp>
        <tr r="T2254" s="16"/>
      </tp>
      <tp>
        <v>-1.45</v>
        <stp/>
        <stp>{A69335F4-E4FF-46EA-8315-67124BFE8C27}_x0000_</stp>
        <tr r="S1516" s="16"/>
      </tp>
      <tp>
        <v>0.61</v>
        <stp/>
        <stp>{95F684EF-A71C-4C9A-9777-722570735DC2}_x0000_</stp>
        <tr r="S754" s="16"/>
      </tp>
      <tp>
        <v>-1.19</v>
        <stp/>
        <stp>{92CF6A9A-98EB-4B28-87FE-BF24FD275E14}_x0000_</stp>
        <tr r="S2153" s="16"/>
      </tp>
      <tp t="s">
        <v>#N/A</v>
        <stp/>
        <stp>{BAE98873-06EF-425D-A3AC-180DB2F4011C}_x0000_</stp>
        <tr r="S2192" s="16"/>
      </tp>
      <tp t="s">
        <v>#N/A</v>
        <stp/>
        <stp>{FB9464E2-362B-418F-9A6B-11C90B793193}_x0000_</stp>
        <tr r="T370" s="16"/>
      </tp>
      <tp t="s">
        <v>#N/A</v>
        <stp/>
        <stp>{6F68B199-9690-46EE-834D-A97187792981}_x0000_</stp>
        <tr r="S1642" s="16"/>
      </tp>
      <tp>
        <v>3.9</v>
        <stp/>
        <stp>{0DD2A246-92E0-45A6-88DC-550CCB417EC1}_x0000_</stp>
        <tr r="T2791" s="16"/>
      </tp>
      <tp>
        <v>-3.25</v>
        <stp/>
        <stp>{84E5E2C9-EA2C-42A2-ACA1-A1DF3F6A7F4E}_x0000_</stp>
        <tr r="S2004" s="16"/>
      </tp>
      <tp>
        <v>-1</v>
        <stp/>
        <stp>{90097113-53E2-4A63-A6A8-F62AA474BFC5}_x0000_</stp>
        <tr r="S2104" s="16"/>
      </tp>
      <tp>
        <v>-0.75</v>
        <stp/>
        <stp>{74B5237C-B47E-4F71-B11D-103875DC9BD1}_x0000_</stp>
        <tr r="T1512" s="16"/>
      </tp>
      <tp>
        <v>-2.35</v>
        <stp/>
        <stp>{5B3561A7-D7E3-4112-882D-AC0F9AA08077}_x0000_</stp>
        <tr r="S1435" s="16"/>
      </tp>
      <tp>
        <v>-6.59</v>
        <stp/>
        <stp>{421AA1EF-ACB2-479B-911B-16937C510BDF}_x0000_</stp>
        <tr r="S1603" s="16"/>
      </tp>
      <tp>
        <v>-6.65</v>
        <stp/>
        <stp>{85C794BE-85E0-4983-9D38-CF5D2EADFA88}_x0000_</stp>
        <tr r="S1589" s="16"/>
      </tp>
      <tp>
        <v>0.64200000000000002</v>
        <stp/>
        <stp>{9B185A0B-4EF1-457C-9E73-7D814E996907}_x0000_</stp>
        <tr r="S2494" s="16"/>
      </tp>
      <tp t="s">
        <v>#N/A</v>
        <stp/>
        <stp>{1400744C-5D92-438A-A126-512DC00D18B7}_x0000_</stp>
        <tr r="T696" s="16"/>
      </tp>
      <tp>
        <v>0.66200000000000003</v>
        <stp/>
        <stp>{0B8C3242-F434-45E5-9DE5-1E549A34D2FA}_x0000_</stp>
        <tr r="S847" s="16"/>
      </tp>
      <tp>
        <v>-4.37</v>
        <stp/>
        <stp>{3D3DC47F-139F-428B-9C28-11697AE210E4}_x0000_</stp>
        <tr r="T1274" s="16"/>
      </tp>
      <tp t="s">
        <v>#N/A</v>
        <stp/>
        <stp>{A9D78E8A-8013-4D29-AE69-EFB438D81C6A}_x0000_</stp>
        <tr r="T48" s="16"/>
      </tp>
      <tp>
        <v>-1.66</v>
        <stp/>
        <stp>{30E8E3DC-7F21-4B83-B7AF-4447CC70EFBA}_x0000_</stp>
        <tr r="S2214" s="16"/>
      </tp>
      <tp t="s">
        <v>#N/A</v>
        <stp/>
        <stp>{DFBDD86A-DF98-421D-AEA9-317B3ED16AD3}_x0000_</stp>
        <tr r="T2037" s="16"/>
      </tp>
      <tp>
        <v>-23.38</v>
        <stp/>
        <stp>{ECED9372-EB13-47BF-9ABC-62A17D8B7E05}_x0000_</stp>
        <tr r="T143" s="16"/>
      </tp>
      <tp t="s">
        <v>#N/A</v>
        <stp/>
        <stp>{6B2617F8-DE5E-4D1A-B1C6-B5FCBC9C8F42}_x0000_</stp>
        <tr r="T605" s="16"/>
      </tp>
      <tp t="s">
        <v>#N/A</v>
        <stp/>
        <stp>{3D521E75-9B9A-4221-9E22-CA749D085E76}_x0000_</stp>
        <tr r="T2440" s="16"/>
      </tp>
      <tp>
        <v>-29.56</v>
        <stp/>
        <stp>{F8557AA6-496D-415A-8028-CB51825305C1}_x0000_</stp>
        <tr r="T130" s="16"/>
      </tp>
      <tp>
        <v>-1.032</v>
        <stp/>
        <stp>{3265309E-3A49-481C-A518-29AC782AC920}_x0000_</stp>
        <tr r="T1970" s="16"/>
      </tp>
      <tp>
        <v>2.7170000000000001</v>
        <stp/>
        <stp>{23692621-AB6B-4BDB-A316-F1761C8F956B}_x0000_</stp>
        <tr r="T406" s="16"/>
      </tp>
      <tp>
        <v>-3.28</v>
        <stp/>
        <stp>{9FF72F62-1076-4B02-9549-2475F996734E}_x0000_</stp>
        <tr r="T1348" s="16"/>
      </tp>
      <tp t="s">
        <v>#N/A</v>
        <stp/>
        <stp>{BDB95CDE-7C7B-4404-9CBF-9D95AB09EC6E}_x0000_</stp>
        <tr r="T1636" s="16"/>
      </tp>
      <tp>
        <v>-0.17</v>
        <stp/>
        <stp>{0E638FE2-81BC-4B27-8441-0384B7A4D846}_x0000_</stp>
        <tr r="T3277" s="16"/>
      </tp>
      <tp t="s">
        <v>#N/A</v>
        <stp/>
        <stp>{96CA34DE-8063-4677-9798-B20A027E0276}_x0000_</stp>
        <tr r="S3024" s="16"/>
      </tp>
      <tp>
        <v>-3.3</v>
        <stp/>
        <stp>{698352D2-2F24-4437-9767-A9AA313D5B14}_x0000_</stp>
        <tr r="S3233" s="16"/>
      </tp>
      <tp>
        <v>0.997</v>
        <stp/>
        <stp>{CBBDEEB3-6B0A-4E6F-8F3B-5B0FA1FE7D16}_x0000_</stp>
        <tr r="T1046" s="16"/>
      </tp>
      <tp>
        <v>2.4</v>
        <stp/>
        <stp>{ED0856AE-91E4-46BC-A2BD-5082C9AA65B3}_x0000_</stp>
        <tr r="T727" s="16"/>
      </tp>
      <tp t="s">
        <v>#N/A</v>
        <stp/>
        <stp>{FB5555E7-04EE-47B3-BE20-7A1575F1E209}_x0000_</stp>
        <tr r="T1656" s="16"/>
      </tp>
      <tp>
        <v>0.53</v>
        <stp/>
        <stp>{D9CA50FA-8710-42DD-B098-02194E82DACE}_x0000_</stp>
        <tr r="S919" s="16"/>
      </tp>
      <tp>
        <v>0.77</v>
        <stp/>
        <stp>{973B6ADB-175D-47BF-985E-C7EDFD6EA3D5}_x0000_</stp>
        <tr r="S606" s="16"/>
      </tp>
      <tp>
        <v>-0.92400000000000004</v>
        <stp/>
        <stp>{18D2437A-477C-4D3E-A00F-D903019DDB59}_x0000_</stp>
        <tr r="T1039" s="16"/>
      </tp>
      <tp>
        <v>-4.9400000000000004</v>
        <stp/>
        <stp>{3BFC3234-BD86-4412-B24B-B3B00F252B83}_x0000_</stp>
        <tr r="T374" s="16"/>
      </tp>
      <tp>
        <v>0.11</v>
        <stp/>
        <stp>{22BB2855-D9CB-4235-8F11-A216A561A986}_x0000_</stp>
        <tr r="S2322" s="16"/>
      </tp>
      <tp>
        <v>-1.6180000000000001</v>
        <stp/>
        <stp>{EAE820E4-1962-489A-9B33-D78E53E29A9C}_x0000_</stp>
        <tr r="T1965" s="16"/>
      </tp>
      <tp t="s">
        <v>#N/A</v>
        <stp/>
        <stp>{08DF8636-4E43-4791-B22C-3675B4A87373}_x0000_</stp>
        <tr r="S2404" s="16"/>
      </tp>
      <tp>
        <v>-5.63</v>
        <stp/>
        <stp>{B866B1F5-8070-41F6-945A-584044FB578A}_x0000_</stp>
        <tr r="T309" s="16"/>
      </tp>
      <tp>
        <v>-1.78</v>
        <stp/>
        <stp>{6BEF99DD-4E01-4FDC-9D5E-D9A99559592B}_x0000_</stp>
        <tr r="T2270" s="16"/>
      </tp>
      <tp t="s">
        <v>#N/A</v>
        <stp/>
        <stp>{8BB1ED24-76B6-4FAD-867A-6F25EAD59F06}_x0000_</stp>
        <tr r="T2397" s="16"/>
      </tp>
      <tp>
        <v>4.05</v>
        <stp/>
        <stp>{07AB4C2B-10B5-447A-875B-F1632E213F0C}_x0000_</stp>
        <tr r="S3046" s="16"/>
      </tp>
      <tp>
        <v>-0.3</v>
        <stp/>
        <stp>{D5B3E669-076C-4AC6-9A9A-D91CFD795381}_x0000_</stp>
        <tr r="S3303" s="16"/>
      </tp>
      <tp t="s">
        <v>#N/A</v>
        <stp/>
        <stp>{DA7D2522-B978-4E69-99AE-D8F10FD6B085}_x0000_</stp>
        <tr r="T2523" s="16"/>
      </tp>
      <tp>
        <v>0.38</v>
        <stp/>
        <stp>{AA6B9779-D649-42AF-AC1D-252A242D4DC6}_x0000_</stp>
        <tr r="S1025" s="16"/>
      </tp>
      <tp t="s">
        <v>#N/A</v>
        <stp/>
        <stp>{44B906F7-789B-4C81-B94B-122511590065}_x0000_</stp>
        <tr r="S709" s="16"/>
      </tp>
      <tp t="s">
        <v>#N/A</v>
        <stp/>
        <stp>{884FB8A2-3434-4D6B-9615-9CFD73D5770D}_x0000_</stp>
        <tr r="S1747" s="16"/>
      </tp>
      <tp>
        <v>0.64</v>
        <stp/>
        <stp>{DB84AB36-4EEB-4952-A5CD-539452DB737F}_x0000_</stp>
        <tr r="T684" s="16"/>
      </tp>
      <tp>
        <v>0.14000000000000001</v>
        <stp/>
        <stp>{0C6F4A34-63D0-42A3-A6F1-7C6853F11F9C}_x0000_</stp>
        <tr r="S2357" s="16"/>
      </tp>
      <tp t="s">
        <v>#N/A</v>
        <stp/>
        <stp>{2587ADF1-81E6-45DC-A3A5-E091FEE8A261}_x0000_</stp>
        <tr r="S1212" s="16"/>
      </tp>
      <tp>
        <v>-6.59</v>
        <stp/>
        <stp>{686DE125-E6EA-4563-9094-095C66B2BDAF}_x0000_</stp>
        <tr r="T299" s="16"/>
      </tp>
      <tp t="s">
        <v>#N/A</v>
        <stp/>
        <stp>{DAEE5498-68CF-4204-AA4D-A5DB1EE3F293}_x0000_</stp>
        <tr r="T1740" s="16"/>
      </tp>
      <tp t="s">
        <v>#N/A</v>
        <stp/>
        <stp>{51830A52-E695-405B-A3D5-A6C40B0D7FB6}_x0000_</stp>
        <tr r="S2292" s="16"/>
      </tp>
      <tp>
        <v>0.28000000000000003</v>
        <stp/>
        <stp>{019D1939-3FA6-451E-A780-CF7F1D883F59}_x0000_</stp>
        <tr r="S1066" s="16"/>
      </tp>
      <tp>
        <v>2.5099999999999998</v>
        <stp/>
        <stp>{A35927E6-5916-4CF0-B27A-C57943A06409}_x0000_</stp>
        <tr r="T2670" s="16"/>
      </tp>
      <tp>
        <v>0.09</v>
        <stp/>
        <stp>{8EF7B1EA-3BB1-4D8D-9149-A58CF30054F5}_x0000_</stp>
        <tr r="S2612" s="16"/>
      </tp>
      <tp t="s">
        <v>#N/A</v>
        <stp/>
        <stp>{2A97D6E6-0FF1-42EA-8466-083C399EE6FD}_x0000_</stp>
        <tr r="T1621" s="16"/>
      </tp>
      <tp>
        <v>0.2198</v>
        <stp/>
        <stp>{47F40D77-9374-4DB7-93DD-33215C1F60D1}_x0000_</stp>
        <tr r="T2323" s="16"/>
      </tp>
      <tp t="s">
        <v>#N/A</v>
        <stp/>
        <stp>{E987638E-06CF-498F-B8B8-9D6D9086D1A7}_x0000_</stp>
        <tr r="S1254" s="16"/>
      </tp>
      <tp t="s">
        <v>#N/A</v>
        <stp/>
        <stp>{AE839B7E-D32E-40A1-886E-D8DD432CE46D}_x0000_</stp>
        <tr r="T1776" s="16"/>
      </tp>
      <tp t="s">
        <v>#N/A</v>
        <stp/>
        <stp>{E693077C-31F6-4A00-9C35-01407193F9EB}_x0000_</stp>
        <tr r="S1192" s="16"/>
      </tp>
      <tp t="s">
        <v>#N/A</v>
        <stp/>
        <stp>{B4E7EEC0-BA72-4F62-93F4-B702CF70CE4B}_x0000_</stp>
        <tr r="S513" s="16"/>
      </tp>
      <tp t="s">
        <v>#N/A</v>
        <stp/>
        <stp>{823927DB-F726-457E-B9C6-2A2FE53B7D55}_x0000_</stp>
        <tr r="T2129" s="16"/>
      </tp>
      <tp>
        <v>-6.93</v>
        <stp/>
        <stp>{5671C548-2D1E-4F2D-AE9F-C41B7D90B6BB}_x0000_</stp>
        <tr r="T162" s="16"/>
      </tp>
      <tp t="s">
        <v>#N/A</v>
        <stp/>
        <stp>{51312D39-B855-44A3-B980-9EEC2A0D354C}_x0000_</stp>
        <tr r="S1859" s="16"/>
      </tp>
      <tp>
        <v>-3.1030000000000002</v>
        <stp/>
        <stp>{9800CCBD-CADE-4DFD-894D-61EBAA2CE6FB}_x0000_</stp>
        <tr r="S1972" s="16"/>
      </tp>
      <tp>
        <v>1.29</v>
        <stp/>
        <stp>{57835746-3FBA-433F-9AB3-7967CDEF5D13}_x0000_</stp>
        <tr r="T3304" s="16"/>
      </tp>
      <tp t="s">
        <v>#N/A</v>
        <stp/>
        <stp>{7768A2A7-50F1-4779-9B6C-27D2D0FC6719}_x0000_</stp>
        <tr r="T2276" s="16"/>
      </tp>
      <tp>
        <v>2.83</v>
        <stp/>
        <stp>{7B56E5CC-DA2F-4629-9BFB-A61FAA676916}_x0000_</stp>
        <tr r="T2957" s="16"/>
      </tp>
      <tp t="s">
        <v>#N/A</v>
        <stp/>
        <stp>{4A979783-327A-4C70-99C6-00531F171D1B}_x0000_</stp>
        <tr r="T2390" s="16"/>
      </tp>
      <tp>
        <v>-7.75</v>
        <stp/>
        <stp>{E45CA60C-A1F4-4E77-A0D3-AC04ACDAE538}_x0000_</stp>
        <tr r="S151" s="16"/>
      </tp>
      <tp>
        <v>-1.35</v>
        <stp/>
        <stp>{E122161C-5048-4E79-AA34-896856E2E0CD}_x0000_</stp>
        <tr r="T2208" s="16"/>
      </tp>
      <tp t="s">
        <v>#N/A</v>
        <stp/>
        <stp>{BF1BD3B8-B9E7-4B09-9021-06A46E79D7DF}_x0000_</stp>
        <tr r="T1748" s="16"/>
      </tp>
      <tp>
        <v>-3.0569999999999999</v>
        <stp/>
        <stp>{617CC73C-3A44-4C98-85FA-4DC33B8694EE}_x0000_</stp>
        <tr r="S3268" s="16"/>
      </tp>
      <tp>
        <v>5.55</v>
        <stp/>
        <stp>{983B3BDC-6B1D-43A2-A331-C11F838840E3}_x0000_</stp>
        <tr r="T2977" s="16"/>
      </tp>
      <tp>
        <v>-1.381</v>
        <stp/>
        <stp>{0C367E50-2611-4FB4-8238-6C9501DE3066}_x0000_</stp>
        <tr r="T2067" s="16"/>
      </tp>
      <tp>
        <v>-7.82</v>
        <stp/>
        <stp>{34313D88-C515-454E-A60C-CCF534BA4D17}_x0000_</stp>
        <tr r="S163" s="16"/>
      </tp>
      <tp>
        <v>-4.4800000000000004</v>
        <stp/>
        <stp>{9AA0F895-ADB4-479A-9B17-7DD4261FF724}_x0000_</stp>
        <tr r="T1165" s="16"/>
      </tp>
      <tp t="s">
        <v>#N/A</v>
        <stp/>
        <stp>{01C6F268-26A1-45A3-A183-A4EC75A4258C}_x0000_</stp>
        <tr r="S119" s="16"/>
      </tp>
      <tp>
        <v>-2.5</v>
        <stp/>
        <stp>{2C4E5F29-9973-42A4-BC12-2BE4D5B23A42}_x0000_</stp>
        <tr r="T1405" s="16"/>
      </tp>
      <tp>
        <v>-18.38</v>
        <stp/>
        <stp>{EF31BECF-7331-4B49-9F88-377A2AF76B5F}_x0000_</stp>
        <tr r="S1704" s="16"/>
      </tp>
      <tp>
        <v>-2.1800000000000002</v>
        <stp/>
        <stp>{CFC45E8C-A8B1-4D04-9E04-AD045BA55B4F}_x0000_</stp>
        <tr r="S3165" s="16"/>
      </tp>
      <tp t="s">
        <v>#N/A</v>
        <stp/>
        <stp>{4CD9439A-03C7-43F9-A47D-8902D226535B}_x0000_</stp>
        <tr r="S3166" s="16"/>
      </tp>
      <tp t="s">
        <v>#N/A</v>
        <stp/>
        <stp>{51AE225E-6DA8-457F-94D1-FE90078DF236}_x0000_</stp>
        <tr r="S682" s="16"/>
      </tp>
      <tp>
        <v>-4.1100000000000003</v>
        <stp/>
        <stp>{8F2FF1D9-B0E3-422F-A796-D141A73AAA36}_x0000_</stp>
        <tr r="T3294" s="16"/>
      </tp>
      <tp>
        <v>-3.85</v>
        <stp/>
        <stp>{C6389FAA-FAC2-43B6-AD27-12825767F55B}_x0000_</stp>
        <tr r="S1285" s="16"/>
      </tp>
      <tp>
        <v>0.61499999999999999</v>
        <stp/>
        <stp>{3B6E5110-AED9-4240-8026-01ED7695049E}_x0000_</stp>
        <tr r="S848" s="16"/>
      </tp>
      <tp>
        <v>-3.25</v>
        <stp/>
        <stp>{CAC5776F-4AB6-4F24-99AE-21600EBBF803}_x0000_</stp>
        <tr r="S1336" s="16"/>
      </tp>
      <tp t="s">
        <v>#N/A</v>
        <stp/>
        <stp>{FFF466F1-E6AD-4598-8D0B-5486F37C7EE3}_x0000_</stp>
        <tr r="S1678" s="16"/>
      </tp>
      <tp>
        <v>-7.13</v>
        <stp/>
        <stp>{7C56E989-FE4C-448A-A423-2037071728AA}_x0000_</stp>
        <tr r="T72" s="16"/>
      </tp>
      <tp>
        <v>-1.62</v>
        <stp/>
        <stp>{B0ECA61B-3C42-42CB-9388-FFF83BA99B50}_x0000_</stp>
        <tr r="T3235" s="16"/>
      </tp>
      <tp>
        <v>-4</v>
        <stp/>
        <stp>{5196C9D3-AB72-41B4-9814-2F8722403512}_x0000_</stp>
        <tr r="T1230" s="16"/>
      </tp>
      <tp t="s">
        <v>#N/A</v>
        <stp/>
        <stp>{353645C7-F0A8-4926-B6E2-0EFE4B7F2377}_x0000_</stp>
        <tr r="S14" s="16"/>
      </tp>
      <tp>
        <v>-1.3</v>
        <stp/>
        <stp>{A84644B4-4837-4169-95A9-98AB495CAE27}_x0000_</stp>
        <tr r="T1958" s="16"/>
      </tp>
      <tp t="s">
        <v>#N/A</v>
        <stp/>
        <stp>{FAFE5168-1B39-44EF-BEA5-155A5ECCC3A5}_x0000_</stp>
        <tr r="T416" s="16"/>
      </tp>
      <tp>
        <v>-0.82</v>
        <stp/>
        <stp>{B58BA86A-9E86-4606-B99E-7B43487C2F20}_x0000_</stp>
        <tr r="T1956" s="16"/>
      </tp>
      <tp>
        <v>10.63</v>
        <stp/>
        <stp>{DDDD3F26-F74A-4517-8F3E-99AA5D40CE75}_x0000_</stp>
        <tr r="S2903" s="16"/>
      </tp>
      <tp>
        <v>0.55000000000000004</v>
        <stp/>
        <stp>{32257077-1B10-4968-8846-EE5947C3E1F7}_x0000_</stp>
        <tr r="S786" s="16"/>
      </tp>
      <tp>
        <v>-6.86</v>
        <stp/>
        <stp>{FD42E0A0-3E57-45C5-8A57-C27BBD6A9DA6}_x0000_</stp>
        <tr r="T239" s="16"/>
      </tp>
      <tp t="s">
        <v>#N/A</v>
        <stp/>
        <stp>{812DFEAA-C29D-4E56-B090-10FC0E1F0891}_x0000_</stp>
        <tr r="T2219" s="16"/>
      </tp>
      <tp>
        <v>0.32</v>
        <stp/>
        <stp>{8F79B78B-0830-45F5-B05F-1B016D8D50DE}_x0000_</stp>
        <tr r="T3074" s="16"/>
      </tp>
      <tp>
        <v>-6.18</v>
        <stp/>
        <stp>{3C478BD5-471E-4786-9C0C-079F9897250C}_x0000_</stp>
        <tr r="S304" s="16"/>
      </tp>
      <tp>
        <v>0.154</v>
        <stp/>
        <stp>{2AAF99BA-0BA3-47AE-8157-0346C0FC5113}_x0000_</stp>
        <tr r="T2646" s="16"/>
      </tp>
      <tp>
        <v>-2</v>
        <stp/>
        <stp>{0CF6EE53-447E-4210-8C87-EF849D9107B2}_x0000_</stp>
        <tr r="T1431" s="16"/>
      </tp>
      <tp>
        <v>-0.46</v>
        <stp/>
        <stp>{6FBF74E1-6829-43AF-9459-DC1A1FA162B0}_x0000_</stp>
        <tr r="T2485" s="16"/>
      </tp>
      <tp>
        <v>0.17</v>
        <stp/>
        <stp>{B933EE22-6B67-4CF4-8167-3DB29A44BFCE}_x0000_</stp>
        <tr r="S2296" s="16"/>
      </tp>
      <tp>
        <v>-7.57</v>
        <stp/>
        <stp>{8B9D412F-9027-42B3-83B5-D6BB84A1959F}_x0000_</stp>
        <tr r="S11" s="16"/>
      </tp>
      <tp>
        <v>-3.8</v>
        <stp/>
        <stp>{3E2FB4F2-C995-4E9D-83F9-D14E6BAB3CA8}_x0000_</stp>
        <tr r="T1264" s="16"/>
      </tp>
      <tp>
        <v>-6.19</v>
        <stp/>
        <stp>{B83E29C6-B5AF-4932-BE23-C63193AB5F45}_x0000_</stp>
        <tr r="S1556" s="16"/>
      </tp>
      <tp>
        <v>-3.5</v>
        <stp/>
        <stp>{D3424BC7-42BA-403B-9DF3-C63E9E0735E3}_x0000_</stp>
        <tr r="S1308" s="16"/>
      </tp>
      <tp>
        <v>0.77600000000000002</v>
        <stp/>
        <stp>{08C3EB1D-F678-4199-8650-B98F1D819511}_x0000_</stp>
        <tr r="T2500" s="16"/>
      </tp>
      <tp>
        <v>-17.399999999999999</v>
        <stp/>
        <stp>{6BD89332-2B25-42F0-B258-AAC6386F4AD7}_x0000_</stp>
        <tr r="S319" s="16"/>
      </tp>
      <tp t="s">
        <v>#N/A</v>
        <stp/>
        <stp>{091E4B40-25CE-499A-B633-92BB9902F9C2}_x0000_</stp>
        <tr r="T2855" s="16"/>
      </tp>
      <tp>
        <v>-4</v>
        <stp/>
        <stp>{2E9891C5-531B-48C6-8B56-FBF039C353A0}_x0000_</stp>
        <tr r="S1265" s="16"/>
      </tp>
      <tp>
        <v>-4.97</v>
        <stp/>
        <stp>{6CA021BB-5B86-4055-A912-BD8211C1E977}_x0000_</stp>
        <tr r="T1890" s="16"/>
      </tp>
      <tp>
        <v>-10.75</v>
        <stp/>
        <stp>{CA89CA1D-4F1E-4F8C-9522-6D56FFB20AB8}_x0000_</stp>
        <tr r="S1232" s="16"/>
      </tp>
      <tp>
        <v>-1.2</v>
        <stp/>
        <stp>{499A7B45-AE14-4587-BB6A-35AF15F9FE3B}_x0000_</stp>
        <tr r="S3182" s="16"/>
      </tp>
      <tp>
        <v>-13.24</v>
        <stp/>
        <stp>{B764F9B4-7E6C-4629-94A5-2B278193BC92}_x0000_</stp>
        <tr r="S1570" s="16"/>
      </tp>
      <tp>
        <v>-2.5099999999999998</v>
        <stp/>
        <stp>{41E33EC3-0F82-400B-A9D4-12ADE507A0A5}_x0000_</stp>
        <tr r="T2251" s="16"/>
      </tp>
      <tp>
        <v>10.75</v>
        <stp/>
        <stp>{4F9E4766-DB12-4E1E-9C5D-110EAC45971A}_x0000_</stp>
        <tr r="S2777" s="16"/>
      </tp>
      <tp>
        <v>0.89300000000000002</v>
        <stp/>
        <stp>{F718E207-AB2F-49BE-8ED1-6C5BEE738BAB}_x0000_</stp>
        <tr r="T2360" s="16"/>
      </tp>
      <tp t="s">
        <v>#N/A</v>
        <stp/>
        <stp>{5592EC67-F253-47D2-B879-EB8E76D6DE09}_x0000_</stp>
        <tr r="T1881" s="16"/>
      </tp>
      <tp>
        <v>14.538</v>
        <stp/>
        <stp>{71D9E068-D709-41EC-8B35-5B1DED7B6C91}_x0000_</stp>
        <tr r="T3000" s="16"/>
      </tp>
      <tp t="s">
        <v>#N/A</v>
        <stp/>
        <stp>{980111E9-7CAD-461A-BD79-58FDB642D6BD}_x0000_</stp>
        <tr r="S2967" s="16"/>
      </tp>
      <tp>
        <v>-1.39</v>
        <stp/>
        <stp>{3C342103-8972-4828-B86A-4A6CC045D873}_x0000_</stp>
        <tr r="T3133" s="16"/>
      </tp>
      <tp>
        <v>0.85199999999999998</v>
        <stp/>
        <stp>{E244B5AC-E892-49C6-B239-665090B9AAB3}_x0000_</stp>
        <tr r="S426" s="16"/>
      </tp>
      <tp>
        <v>-3.98</v>
        <stp/>
        <stp>{CC9154EF-DF79-45ED-8AC9-E02E41DD045C}_x0000_</stp>
        <tr r="T1180" s="16"/>
      </tp>
      <tp>
        <v>-5.47</v>
        <stp/>
        <stp>{8F045E03-85C3-41F6-A234-020DCC1F2409}_x0000_</stp>
        <tr r="S1882" s="16"/>
      </tp>
      <tp>
        <v>-2.6749999999999998</v>
        <stp/>
        <stp>{AE38A037-A808-496F-902D-498248205742}_x0000_</stp>
        <tr r="T2098" s="16"/>
      </tp>
      <tp>
        <v>-4.2300000000000004</v>
        <stp/>
        <stp>{F5F439B9-F9C0-492D-9B47-8057B7F0D1CF}_x0000_</stp>
        <tr r="T1244" s="16"/>
      </tp>
      <tp t="s">
        <v>#N/A</v>
        <stp/>
        <stp>{3944883E-80BB-4B77-9BDC-C9EAEAA01706}_x0000_</stp>
        <tr r="S2572" s="16"/>
      </tp>
      <tp>
        <v>2.95</v>
        <stp/>
        <stp>{D15DF151-F29A-4933-987E-C34387AB7F12}_x0000_</stp>
        <tr r="T2754" s="16"/>
      </tp>
      <tp>
        <v>-0.61</v>
        <stp/>
        <stp>{3E5FE93B-EBC2-4EBA-9477-591162034906}_x0000_</stp>
        <tr r="S3143" s="16"/>
      </tp>
      <tp>
        <v>-1.06</v>
        <stp/>
        <stp>{DBE51D4B-82FF-4C04-96AD-1C945DA24DFB}_x0000_</stp>
        <tr r="T1907" s="16"/>
      </tp>
      <tp>
        <v>1.46</v>
        <stp/>
        <stp>{ECD42E62-5C45-49AD-A5D7-E57AA30B786F}_x0000_</stp>
        <tr r="S2916" s="16"/>
      </tp>
      <tp>
        <v>-5.35</v>
        <stp/>
        <stp>{C7A20A0E-620E-43CD-85EB-1092CB5D7375}_x0000_</stp>
        <tr r="T1799" s="16"/>
      </tp>
      <tp>
        <v>4.04</v>
        <stp/>
        <stp>{CBAAB08D-3000-4867-8E6F-6BA35FE0DBF9}_x0000_</stp>
        <tr r="S3035" s="16"/>
      </tp>
      <tp>
        <v>-6.65</v>
        <stp/>
        <stp>{079A7489-BDF7-4C1C-A25D-B61ED5A702BA}_x0000_</stp>
        <tr r="T1786" s="16"/>
      </tp>
      <tp>
        <v>-1.72</v>
        <stp/>
        <stp>{3DB26187-3FC4-4B46-9251-2CEAE835FC1F}_x0000_</stp>
        <tr r="T1518" s="16"/>
      </tp>
      <tp>
        <v>-2.4860000000000002</v>
        <stp/>
        <stp>{946AE1E8-BD7B-4484-9A3D-AA0173A87F8E}_x0000_</stp>
        <tr r="T2084" s="16"/>
      </tp>
      <tp>
        <v>-0.68600000000000005</v>
        <stp/>
        <stp>{D9007D8D-D994-48D6-BAC0-266D135DF3D8}_x0000_</stp>
        <tr r="T2089" s="16"/>
      </tp>
      <tp t="s">
        <v>#N/A</v>
        <stp/>
        <stp>{2EC95B94-B64F-4901-815B-72E7DD8F4EBF}_x0000_</stp>
        <tr r="T556" s="16"/>
      </tp>
      <tp>
        <v>0.12</v>
        <stp/>
        <stp>{42A96ACD-5B97-41D3-A2D1-E207C2C9BDD5}_x0000_</stp>
        <tr r="S3316" s="16"/>
      </tp>
      <tp t="s">
        <v>#N/A</v>
        <stp/>
        <stp>{7A7D09C4-6B7D-4F03-9F1B-65041DF45577}_x0000_</stp>
        <tr r="T985" s="16"/>
      </tp>
      <tp t="s">
        <v>#N/A</v>
        <stp/>
        <stp>{659DE4AB-91EE-4879-B548-FACDAC67472E}_x0000_</stp>
        <tr r="T259" s="16"/>
      </tp>
      <tp>
        <v>-6.2</v>
        <stp/>
        <stp>{0E840499-ADB5-4957-812B-326BAEB7DC14}_x0000_</stp>
        <tr r="S1653" s="16"/>
      </tp>
      <tp>
        <v>-0.79</v>
        <stp/>
        <stp>{C4E3A809-630D-40DC-9F95-5B86EE123E78}_x0000_</stp>
        <tr r="T1991" s="16"/>
      </tp>
      <tp>
        <v>-8.42</v>
        <stp/>
        <stp>{5BA43DC9-24AB-4D3F-BAD3-1F1DFDFEF0BD}_x0000_</stp>
        <tr r="S186" s="16"/>
      </tp>
      <tp>
        <v>0.8</v>
        <stp/>
        <stp>{0918BB9B-4799-4D94-961B-BE425CEE37FF}_x0000_</stp>
        <tr r="T606" s="16"/>
      </tp>
      <tp t="s">
        <v>#N/A</v>
        <stp/>
        <stp>{453D5576-EB79-4745-B708-3F1886650AA2}_x0000_</stp>
        <tr r="T2911" s="16"/>
      </tp>
      <tp>
        <v>-6.7</v>
        <stp/>
        <stp>{360ACE66-260C-43A2-B500-7709BC4E2BBE}_x0000_</stp>
        <tr r="S1714" s="16"/>
      </tp>
      <tp>
        <v>0.33400000000000002</v>
        <stp/>
        <stp>{2B80F5BE-661C-447A-AE33-2D6F4CC9C8BA}_x0000_</stp>
        <tr r="S3200" s="16"/>
      </tp>
      <tp>
        <v>0.84699999999999998</v>
        <stp/>
        <stp>{DD131AED-6013-4AC6-801B-F762CEB40C36}_x0000_</stp>
        <tr r="S440" s="16"/>
      </tp>
      <tp>
        <v>0.27500000000000002</v>
        <stp/>
        <stp>{CFE2E70F-C821-44F3-BFAD-3DBBE709A46D}_x0000_</stp>
        <tr r="T1135" s="16"/>
      </tp>
      <tp>
        <v>-5.76</v>
        <stp/>
        <stp>{78C4FE30-C77A-4216-9BE6-2256654EF5FD}_x0000_</stp>
        <tr r="T1760" s="16"/>
      </tp>
      <tp>
        <v>-1.47</v>
        <stp/>
        <stp>{58D5235A-250E-49CF-AFAD-3BDC45DEA645}_x0000_</stp>
        <tr r="T2258" s="16"/>
      </tp>
      <tp t="s">
        <v>#N/A</v>
        <stp/>
        <stp>{35D49DDD-5D03-4571-A73D-309A2789979C}_x0000_</stp>
        <tr r="T1304" s="16"/>
      </tp>
      <tp t="s">
        <v>#N/A</v>
        <stp/>
        <stp>{01ED40A2-26EC-4F06-8745-B66D09573491}_x0000_</stp>
        <tr r="T195" s="16"/>
      </tp>
      <tp>
        <v>-17.32</v>
        <stp/>
        <stp>{3F6B1172-D3BE-4C29-8112-E05F50FF594F}_x0000_</stp>
        <tr r="S285" s="16"/>
      </tp>
      <tp t="s">
        <v>#N/A</v>
        <stp/>
        <stp>{5F7158D9-9A63-4D8F-BC22-9685A46615C4}_x0000_</stp>
        <tr r="T965" s="16"/>
      </tp>
      <tp>
        <v>-4.76</v>
        <stp/>
        <stp>{1E4AE906-C6A6-474E-AADD-C5CE24E3DA19}_x0000_</stp>
        <tr r="S3294" s="16"/>
      </tp>
      <tp>
        <v>-15.25</v>
        <stp/>
        <stp>{253A458E-9216-4FC3-A093-4E871152D7E8}_x0000_</stp>
        <tr r="T312" s="16"/>
      </tp>
      <tp>
        <v>-22.5</v>
        <stp/>
        <stp>{6748DC23-6F4A-4E3D-BD73-0C9BF30F02A3}_x0000_</stp>
        <tr r="S299" s="16"/>
      </tp>
      <tp t="s">
        <v>#N/A</v>
        <stp/>
        <stp>{79D4D259-5560-42D4-AC9C-18A4413CC1F0}_x0000_</stp>
        <tr r="S443" s="16"/>
      </tp>
      <tp t="s">
        <v>#N/A</v>
        <stp/>
        <stp>{B22555CD-9EA3-4A4B-9D73-4D5FDBF9FC38}_x0000_</stp>
        <tr r="T2799" s="16"/>
      </tp>
      <tp t="s">
        <v>#N/A</v>
        <stp/>
        <stp>{D9C1D896-9A6D-4DA8-8459-73DCFFD5BA44}_x0000_</stp>
        <tr r="S1888" s="16"/>
      </tp>
      <tp>
        <v>0.73</v>
        <stp/>
        <stp>{FC19D4EA-EC44-40E8-B36A-F4A5AA24D280}_x0000_</stp>
        <tr r="S581" s="16"/>
      </tp>
      <tp>
        <v>-7.82</v>
        <stp/>
        <stp>{756789E8-618F-4B94-844A-5F5803BBB338}_x0000_</stp>
        <tr r="S206" s="16"/>
      </tp>
      <tp>
        <v>0.23899999999999999</v>
        <stp/>
        <stp>{136F3829-8CEF-47F1-8B3C-669FDD991BAE}_x0000_</stp>
        <tr r="S2555" s="16"/>
      </tp>
      <tp>
        <v>0.30499999999999999</v>
        <stp/>
        <stp>{64414046-17A2-4EC7-842E-E18101431356}_x0000_</stp>
        <tr r="T1136" s="16"/>
      </tp>
      <tp>
        <v>5.3999999999999999E-2</v>
        <stp/>
        <stp>{27C87EC6-A1A0-4D6A-8469-EC49C69A24BD}_x0000_</stp>
        <tr r="S2582" s="16"/>
      </tp>
      <tp t="s">
        <v>#N/A</v>
        <stp/>
        <stp>{16EE9D7F-1A84-4135-BFFF-909C0560C0C4}_x0000_</stp>
        <tr r="T2255" s="16"/>
      </tp>
      <tp>
        <v>-0.58499999999999996</v>
        <stp/>
        <stp>{407B9992-67F8-4437-986B-1C9306F1C5C7}_x0000_</stp>
        <tr r="T3268" s="16"/>
      </tp>
      <tp>
        <v>-14.15</v>
        <stp/>
        <stp>{18A15AF5-87E0-4CA0-8828-0F4C3A8B26D5}_x0000_</stp>
        <tr r="S1721" s="16"/>
      </tp>
      <tp>
        <v>-6.58</v>
        <stp/>
        <stp>{711F3942-8616-4BCB-89D8-4E6E982E9921}_x0000_</stp>
        <tr r="S1905" s="16"/>
      </tp>
      <tp>
        <v>-0.4</v>
        <stp/>
        <stp>{7C8F0987-39D1-4EC7-9B4C-85AD0F80C283}_x0000_</stp>
        <tr r="S3084" s="16"/>
      </tp>
      <tp t="s">
        <v>#N/A</v>
        <stp/>
        <stp>{4DB10ED2-D587-4217-BF86-36062E91964B}_x0000_</stp>
        <tr r="T1530" s="16"/>
      </tp>
      <tp t="s">
        <v>#N/A</v>
        <stp/>
        <stp>{B632F71B-E2C6-4F1D-99CD-F3604B2D4476}_x0000_</stp>
        <tr r="S2467" s="16"/>
      </tp>
      <tp>
        <v>-1.63</v>
        <stp/>
        <stp>{409593A4-938F-4BA8-B3A6-2D5C574EB711}_x0000_</stp>
        <tr r="T2195" s="16"/>
      </tp>
      <tp>
        <v>-7.82</v>
        <stp/>
        <stp>{EBC2FE4E-D3D8-4FA0-9DFE-B981DE17E09D}_x0000_</stp>
        <tr r="T68" s="16"/>
      </tp>
      <tp t="s">
        <v>#N/A</v>
        <stp/>
        <stp>{D01391DE-85DF-4BAE-97C9-AB8B594CD95F}_x0000_</stp>
        <tr r="T1325" s="16"/>
      </tp>
      <tp>
        <v>-3.26</v>
        <stp/>
        <stp>{0F981DDC-8530-477C-844A-35DA8170D698}_x0000_</stp>
        <tr r="S3246" s="16"/>
      </tp>
      <tp t="s">
        <v>#N/A</v>
        <stp/>
        <stp>{5DB3599C-97B8-4190-8CE9-9EE815047319}_x0000_</stp>
        <tr r="T1544" s="16"/>
      </tp>
      <tp t="s">
        <v>#N/A</v>
        <stp/>
        <stp>{87107376-7153-4586-8906-003ADE3D4675}_x0000_</stp>
        <tr r="T817" s="16"/>
      </tp>
      <tp t="s">
        <v>#N/A</v>
        <stp/>
        <stp>{49A5F4E4-9599-4813-8325-08B756D013D1}_x0000_</stp>
        <tr r="T3017" s="16"/>
      </tp>
      <tp t="s">
        <v>#N/A</v>
        <stp/>
        <stp>{41686E73-B227-4DA1-A924-F9EA0F9EE306}_x0000_</stp>
        <tr r="T2044" s="16"/>
      </tp>
      <tp t="s">
        <v>#N/A</v>
        <stp/>
        <stp>{FA04722B-B021-4022-98FD-FD17797FEAE2}_x0000_</stp>
        <tr r="S388" s="16"/>
      </tp>
      <tp>
        <v>-7.99</v>
        <stp/>
        <stp>{49E0A559-EB7B-4216-B4E0-E38D0DE59BB1}_x0000_</stp>
        <tr r="S247" s="16"/>
      </tp>
      <tp>
        <v>0.9</v>
        <stp/>
        <stp>{E0765764-7374-4A8A-81AA-D95B5BA4C2B4}_x0000_</stp>
        <tr r="S483" s="16"/>
      </tp>
      <tp t="s">
        <v>#N/A</v>
        <stp/>
        <stp>{D58118C1-023D-4BB8-A4D3-4086821049E8}_x0000_</stp>
        <tr r="T1083" s="16"/>
      </tp>
      <tp>
        <v>0.59499999999999997</v>
        <stp/>
        <stp>{44626DA7-1B3F-4250-802F-EE0AC08C8A20}_x0000_</stp>
        <tr r="T1079" s="16"/>
      </tp>
      <tp t="s">
        <v>#N/A</v>
        <stp/>
        <stp>{3A95B106-1ECE-4BAD-93B4-948B4C5B4905}_x0000_</stp>
        <tr r="T1098" s="16"/>
      </tp>
      <tp t="s">
        <v>#N/A</v>
        <stp/>
        <stp>{8A7761EA-AB80-474E-93B5-7989AB840B9C}_x0000_</stp>
        <tr r="T2656" s="16"/>
      </tp>
      <tp t="s">
        <v>#N/A</v>
        <stp/>
        <stp>{FE86A348-E1A6-4BCF-B37E-578095F42D0E}_x0000_</stp>
        <tr r="S328" s="16"/>
      </tp>
      <tp>
        <v>0.63</v>
        <stp/>
        <stp>{DB6EAE00-81D2-45BB-952D-4E9242598A78}_x0000_</stp>
        <tr r="T694" s="16"/>
      </tp>
      <tp>
        <v>-3.75</v>
        <stp/>
        <stp>{826A33F5-6533-4068-8AAD-60E15C9C4D23}_x0000_</stp>
        <tr r="T1263" s="16"/>
      </tp>
      <tp t="s">
        <v>#N/A</v>
        <stp/>
        <stp>{1CA50CF9-B3B6-409C-ADC9-4D4CDD60B62B}_x0000_</stp>
        <tr r="S520" s="16"/>
      </tp>
      <tp t="s">
        <v>#N/A</v>
        <stp/>
        <stp>{7AE65264-623D-4EE1-9910-9085B80C99D5}_x0000_</stp>
        <tr r="T2136" s="16"/>
      </tp>
      <tp t="s">
        <v>#N/A</v>
        <stp/>
        <stp>{6C10F839-6A31-402C-B937-1EBE73C04A63}_x0000_</stp>
        <tr r="S1034" s="16"/>
      </tp>
      <tp t="s">
        <v>#N/A</v>
        <stp/>
        <stp>{AF54CB12-9F03-4E0C-8D23-7BB79F163C6D}_x0000_</stp>
        <tr r="S3313" s="16"/>
      </tp>
      <tp>
        <v>-0.63</v>
        <stp/>
        <stp>{8B38F3FD-E701-4C88-A5D6-6F974292838E}_x0000_</stp>
        <tr r="T1447" s="16"/>
      </tp>
      <tp t="s">
        <v>#N/A</v>
        <stp/>
        <stp>{56C95D13-E873-4A22-98A0-155FB1942FC9}_x0000_</stp>
        <tr r="S803" s="16"/>
      </tp>
      <tp>
        <v>-1.9</v>
        <stp/>
        <stp>{94252F48-B455-486F-B1AB-565862C7B4EC}_x0000_</stp>
        <tr r="S2134" s="16"/>
      </tp>
      <tp>
        <v>-0.43</v>
        <stp/>
        <stp>{6E9C4C6F-7BBE-4D94-8A8F-5F5562DFE3FF}_x0000_</stp>
        <tr r="T1950" s="16"/>
      </tp>
      <tp>
        <v>0.22900000000000001</v>
        <stp/>
        <stp>{E7663885-903B-405D-8E35-9EE027806B06}_x0000_</stp>
        <tr r="S2365" s="16"/>
      </tp>
      <tp>
        <v>0.112</v>
        <stp/>
        <stp>{8823B2B9-EC27-4EDA-A609-414EAA0F3F31}_x0000_</stp>
        <tr r="S2624" s="16"/>
      </tp>
      <tp>
        <v>0.71</v>
        <stp/>
        <stp>{7BC68BA9-983A-4C6E-AB49-9CCB814FB3F4}_x0000_</stp>
        <tr r="T931" s="16"/>
      </tp>
      <tp t="s">
        <v>#N/A</v>
        <stp/>
        <stp>{AD7C2C87-84D3-4166-AC43-9D097E7FB051}_x0000_</stp>
        <tr r="S668" s="16"/>
      </tp>
      <tp>
        <v>-1.86</v>
        <stp/>
        <stp>{D8360E1D-34B8-4716-BB6E-FBAA38E234F8}_x0000_</stp>
        <tr r="S2270" s="16"/>
      </tp>
      <tp t="s">
        <v>#N/A</v>
        <stp/>
        <stp>{18B604A9-B6E7-4C90-A43E-C34B302A156E}_x0000_</stp>
        <tr r="T3061" s="16"/>
      </tp>
      <tp>
        <v>0.47299999999999998</v>
        <stp/>
        <stp>{C4351242-DDDE-4D0A-8066-96866987BF10}_x0000_</stp>
        <tr r="T1040" s="16"/>
      </tp>
      <tp>
        <v>0.38</v>
        <stp/>
        <stp>{3A277211-E6AD-468D-9CB3-5C14A95743CE}_x0000_</stp>
        <tr r="T2472" s="16"/>
      </tp>
      <tp t="s">
        <v>#N/A</v>
        <stp/>
        <stp>{7A210BE1-8AAA-4614-988E-DD1DE82751E3}_x0000_</stp>
        <tr r="S873" s="16"/>
      </tp>
      <tp>
        <v>-14.42</v>
        <stp/>
        <stp>{C69303E0-CBD9-4EBD-94CE-A50B480B21A5}_x0000_</stp>
        <tr r="S340" s="16"/>
      </tp>
      <tp>
        <v>0.20599999999999999</v>
        <stp/>
        <stp>{3C72C986-D037-4728-B5BF-B309873DA001}_x0000_</stp>
        <tr r="T2660" s="16"/>
      </tp>
      <tp>
        <v>-3.75</v>
        <stp/>
        <stp>{0931954B-C294-4A36-8E86-A15FC95B2BB9}_x0000_</stp>
        <tr r="T1288" s="16"/>
      </tp>
      <tp t="s">
        <v>#N/A</v>
        <stp/>
        <stp>{04F34D50-96FF-47B1-B88D-0B180C34CD42}_x0000_</stp>
        <tr r="T846" s="16"/>
      </tp>
      <tp>
        <v>0.61</v>
        <stp/>
        <stp>{F09294A8-B827-44FA-8132-302DDACF3BE8}_x0000_</stp>
        <tr r="T771" s="16"/>
      </tp>
      <tp>
        <v>0.629</v>
        <stp/>
        <stp>{6B67F209-ADAA-42FD-BFFC-B0DB58762BDE}_x0000_</stp>
        <tr r="S2298" s="16"/>
      </tp>
      <tp>
        <v>-17.329999999999998</v>
        <stp/>
        <stp>{01D949D1-EFC0-4917-8F5C-D566016CC691}_x0000_</stp>
        <tr r="T1738" s="16"/>
      </tp>
      <tp>
        <v>14.08</v>
        <stp/>
        <stp>{CF9D18FD-272C-4DEC-999E-53949B5A5554}_x0000_</stp>
        <tr r="S2917" s="16"/>
      </tp>
      <tp t="s">
        <v>#N/A</v>
        <stp/>
        <stp>{3794C9A1-A3E6-40CB-9C11-2C3FDC29D518}_x0000_</stp>
        <tr r="T286" s="16"/>
      </tp>
      <tp>
        <v>-9.43</v>
        <stp/>
        <stp>{910905AC-F7E4-4311-9EBC-900669682435}_x0000_</stp>
        <tr r="S248" s="16"/>
      </tp>
      <tp>
        <v>0.65100000000000002</v>
        <stp/>
        <stp>{93937D0F-C5C4-439B-957A-1DF50211C536}_x0000_</stp>
        <tr r="T2402" s="16"/>
      </tp>
      <tp>
        <v>4.0599999999999996</v>
        <stp/>
        <stp>{B178DE7B-53AC-44FE-A436-53603195E73E}_x0000_</stp>
        <tr r="T2777" s="16"/>
      </tp>
      <tp>
        <v>-6</v>
        <stp/>
        <stp>{F686743B-28F4-4F25-ACDF-D0CD1BEF5019}_x0000_</stp>
        <tr r="S326" s="16"/>
      </tp>
      <tp>
        <v>3.62</v>
        <stp/>
        <stp>{0EA72702-B5B1-480D-BEED-310BB260C1FA}_x0000_</stp>
        <tr r="T2745" s="16"/>
      </tp>
      <tp t="s">
        <v>#N/A</v>
        <stp/>
        <stp>{0EDE321D-26FE-4CFB-BED8-B1C27BCBD378}_x0000_</stp>
        <tr r="S97" s="16"/>
      </tp>
      <tp>
        <v>-5.71</v>
        <stp/>
        <stp>{57A236CD-0AA5-4849-9C92-BE185592F042}_x0000_</stp>
        <tr r="S381" s="16"/>
      </tp>
      <tp>
        <v>-2.76</v>
        <stp/>
        <stp>{61BC466E-9611-4A28-9ECC-FA8E5375BA31}_x0000_</stp>
        <tr r="S2127" s="16"/>
      </tp>
      <tp t="s">
        <v>#N/A</v>
        <stp/>
        <stp>{69259693-96A1-4F07-A99A-B90D34083732}_x0000_</stp>
        <tr r="T1960" s="16"/>
      </tp>
      <tp>
        <v>1.55</v>
        <stp/>
        <stp>{75CA9873-C65D-4ED5-863F-B95793EE6ABF}_x0000_</stp>
        <tr r="S729" s="16"/>
      </tp>
      <tp t="s">
        <v>#N/A</v>
        <stp/>
        <stp>{D74DEFE2-21AA-4020-BAC1-48D75F99D28E}_x0000_</stp>
        <tr r="T583" s="16"/>
      </tp>
      <tp t="s">
        <v>#N/A</v>
        <stp/>
        <stp>{29A5AB2B-20E5-4DAB-99F7-D9EB5DD79DE4}_x0000_</stp>
        <tr r="T14" s="16"/>
      </tp>
      <tp t="s">
        <v>#N/A</v>
        <stp/>
        <stp>{799DE8C8-A1DA-4268-B46E-EEAD5ABC7D0A}_x0000_</stp>
        <tr r="S2156" s="16"/>
      </tp>
      <tp t="s">
        <v>#N/A</v>
        <stp/>
        <stp>{68FB33F9-2985-4469-9CAA-B09C5F70D763}_x0000_</stp>
        <tr r="T689" s="16"/>
      </tp>
      <tp t="s">
        <v>#N/A</v>
        <stp/>
        <stp>{7BF0C6D4-7173-4642-BD09-1EDC42C9D773}_x0000_</stp>
        <tr r="S3055" s="16"/>
      </tp>
      <tp>
        <v>1.75</v>
        <stp/>
        <stp>{0957F590-8F16-4324-86F4-DD082759D1F2}_x0000_</stp>
        <tr r="S907" s="16"/>
      </tp>
      <tp>
        <v>-2.82</v>
        <stp/>
        <stp>{9701DCFF-ADA9-4FDA-A344-1FF4A5595512}_x0000_</stp>
        <tr r="S2120" s="16"/>
      </tp>
      <tp>
        <v>-1.0999999999999999E-2</v>
        <stp/>
        <stp>{9BC63A9E-C457-40F0-91B4-6BAC32FA9DFC}_x0000_</stp>
        <tr r="S2506" s="16"/>
      </tp>
      <tp>
        <v>-0.89500000000000002</v>
        <stp/>
        <stp>{199C6FF5-E910-4F2D-8AFC-0416F032EBF3}_x0000_</stp>
        <tr r="T2097" s="16"/>
      </tp>
      <tp>
        <v>3.09</v>
        <stp/>
        <stp>{784CE011-4909-413A-B8A3-2C18073759D0}_x0000_</stp>
        <tr r="S2706" s="16"/>
      </tp>
      <tp t="s">
        <v>#N/A</v>
        <stp/>
        <stp>{FD1BCCCE-18EA-4C1E-A246-1AB9EE56D15A}_x0000_</stp>
        <tr r="T3300" s="16"/>
      </tp>
      <tp t="s">
        <v>#N/A</v>
        <stp/>
        <stp>{A124049E-8D93-488C-BCFB-8C52E6A639A8}_x0000_</stp>
        <tr r="S534" s="16"/>
      </tp>
      <tp>
        <v>-0.746</v>
        <stp/>
        <stp>{C40020A9-F8A4-4D19-8788-6A68127F3E8D}_x0000_</stp>
        <tr r="T2078" s="16"/>
      </tp>
      <tp>
        <v>0.16500000000000001</v>
        <stp/>
        <stp>{1BE3A008-0480-4CC0-89D3-4A40ABFF87D0}_x0000_</stp>
        <tr r="T2645" s="16"/>
      </tp>
      <tp>
        <v>-2.0699999999999998</v>
        <stp/>
        <stp>{6465A4AD-C005-47C0-AAB6-5F112E3000A8}_x0000_</stp>
        <tr r="T3225" s="16"/>
      </tp>
      <tp>
        <v>3.65</v>
        <stp/>
        <stp>{0BA84816-E72D-4164-ADDB-61CFEFFE1BEA}_x0000_</stp>
        <tr r="S449" s="16"/>
      </tp>
      <tp>
        <v>-0.23</v>
        <stp/>
        <stp>{710C4C56-7469-4490-911B-4D0ACD8C587B}_x0000_</stp>
        <tr r="T3072" s="16"/>
      </tp>
      <tp>
        <v>-7.83</v>
        <stp/>
        <stp>{016EC0CC-48C1-4274-90A4-42E35542488A}_x0000_</stp>
        <tr r="S10" s="16"/>
      </tp>
      <tp>
        <v>-1.1000000000000001</v>
        <stp/>
        <stp>{DB60ABEB-5B9E-429E-877F-2BE98FE4472B}_x0000_</stp>
        <tr r="S1448" s="16"/>
      </tp>
      <tp>
        <v>-7.2</v>
        <stp/>
        <stp>{3C3E58C1-5803-4D9C-9904-EFC205850A70}_x0000_</stp>
        <tr r="S1279" s="16"/>
      </tp>
      <tp t="s">
        <v>#N/A</v>
        <stp/>
        <stp>{B4130579-2E02-4CF3-9D02-C674BD293C0C}_x0000_</stp>
        <tr r="S2212" s="16"/>
      </tp>
      <tp t="s">
        <v>#N/A</v>
        <stp/>
        <stp>{53EE565A-9A90-48E2-B09E-2B681F5C6542}_x0000_</stp>
        <tr r="T1133" s="16"/>
      </tp>
      <tp>
        <v>0.61299999999999999</v>
        <stp/>
        <stp>{37780160-1052-4973-94AE-20EADAF6423D}_x0000_</stp>
        <tr r="S2312" s="16"/>
      </tp>
      <tp>
        <v>-3.95</v>
        <stp/>
        <stp>{5726B8EB-3E83-4726-80C5-E31A15A9C6C5}_x0000_</stp>
        <tr r="S1291" s="16"/>
      </tp>
      <tp>
        <v>2.52</v>
        <stp/>
        <stp>{7AD189C8-210C-409B-8265-C646F5003BB9}_x0000_</stp>
        <tr r="S2732" s="16"/>
      </tp>
      <tp t="s">
        <v>#N/A</v>
        <stp/>
        <stp>{FEFE9543-B2F8-4FF6-92BA-C35E4A7358E7}_x0000_</stp>
        <tr r="S1720" s="16"/>
      </tp>
      <tp>
        <v>0.20300000000000001</v>
        <stp/>
        <stp>{521E0327-BFBE-43F5-9FC2-BBC5D6E67F47}_x0000_</stp>
        <tr r="T2379" s="16"/>
      </tp>
      <tp>
        <v>-15.5</v>
        <stp/>
        <stp>{617C6D8A-9B7F-4FE8-9474-2238ECD915DE}_x0000_</stp>
        <tr r="T1371" s="16"/>
      </tp>
      <tp>
        <v>-1.55</v>
        <stp/>
        <stp>{4F681909-D6A9-4504-935D-87C1FFF7334D}_x0000_</stp>
        <tr r="S1508" s="16"/>
      </tp>
      <tp>
        <v>2.1</v>
        <stp/>
        <stp>{DDACA053-B3A7-4ECA-8699-6667F29CE0A6}_x0000_</stp>
        <tr r="T672" s="16"/>
      </tp>
      <tp>
        <v>-1.86</v>
        <stp/>
        <stp>{D730FACD-CC76-4A48-909D-B80384958C73}_x0000_</stp>
        <tr r="T1412" s="16"/>
      </tp>
      <tp>
        <v>3.71</v>
        <stp/>
        <stp>{5E6BC108-2838-4D92-B282-31415945172E}_x0000_</stp>
        <tr r="S2888" s="16"/>
      </tp>
      <tp>
        <v>1.97</v>
        <stp/>
        <stp>{851B3DE3-44BA-423C-B8D6-05BD3CE80A61}_x0000_</stp>
        <tr r="S2677" s="16"/>
      </tp>
      <tp t="s">
        <v>#N/A</v>
        <stp/>
        <stp>{20B7BB9F-6F0E-4A63-AADE-A0D9C720251F}_x0000_</stp>
        <tr r="T1119" s="16"/>
      </tp>
      <tp t="s">
        <v>#N/A</v>
        <stp/>
        <stp>{51A863B4-1843-46D5-98EB-176F8FEF7079}_x0000_</stp>
        <tr r="T3279" s="16"/>
      </tp>
      <tp t="s">
        <v>#N/A</v>
        <stp/>
        <stp>{DAAB5E3B-F3DA-42C7-AD26-B3ECE05CBC49}_x0000_</stp>
        <tr r="S2600" s="16"/>
      </tp>
      <tp>
        <v>-7.61</v>
        <stp/>
        <stp>{8C2094CE-084E-4B54-9D9F-AC33E314BD03}_x0000_</stp>
        <tr r="T50" s="16"/>
      </tp>
      <tp>
        <v>-4.8499999999999996</v>
        <stp/>
        <stp>{158523A1-2F59-4C0D-9F7A-8752346B4285}_x0000_</stp>
        <tr r="S1160" s="16"/>
      </tp>
      <tp>
        <v>0.63</v>
        <stp/>
        <stp>{74A197B6-25F5-47AA-9F4F-893A5BC3B5E3}_x0000_</stp>
        <tr r="S856" s="16"/>
      </tp>
      <tp>
        <v>0.66</v>
        <stp/>
        <stp>{1BA913F8-CCEA-4EB5-B4A0-C819EF85B3AA}_x0000_</stp>
        <tr r="S601" s="16"/>
      </tp>
      <tp>
        <v>2.12</v>
        <stp/>
        <stp>{04A7570A-52C8-4A81-96F8-0DD2D077476F}_x0000_</stp>
        <tr r="T487" s="16"/>
      </tp>
      <tp>
        <v>1.2749999999999999</v>
        <stp/>
        <stp>{230FE012-C849-4BBF-B1FD-93C9A4156A6B}_x0000_</stp>
        <tr r="T1025" s="16"/>
      </tp>
      <tp>
        <v>-6.27</v>
        <stp/>
        <stp>{8E51220A-5161-4ECD-804C-1D78DD451DE8}_x0000_</stp>
        <tr r="T1714" s="16"/>
      </tp>
      <tp>
        <v>-1.41</v>
        <stp/>
        <stp>{2C8FF646-F3B8-4D26-8FA0-F0EFCAC31955}_x0000_</stp>
        <tr r="T2225" s="16"/>
      </tp>
      <tp t="s">
        <v>#N/A</v>
        <stp/>
        <stp>{0D51F4DF-A742-4CBE-BD8A-301CD7599DF6}_x0000_</stp>
        <tr r="S3076" s="16"/>
      </tp>
      <tp>
        <v>0.41499999999999998</v>
        <stp/>
        <stp>{987BEF79-A8A4-4909-8567-5A57FF2627F4}_x0000_</stp>
        <tr r="S982" s="16"/>
      </tp>
      <tp>
        <v>-7</v>
        <stp/>
        <stp>{0C3E862E-928C-481F-8517-D5E269331307}_x0000_</stp>
        <tr r="T1886" s="16"/>
      </tp>
      <tp>
        <v>-7.34</v>
        <stp/>
        <stp>{49FDC9DA-705F-45F4-993D-47626CF8A078}_x0000_</stp>
        <tr r="T1700" s="16"/>
      </tp>
      <tp>
        <v>1.29</v>
        <stp/>
        <stp>{30025D44-62DF-4695-8185-0BB64A60AEBD}_x0000_</stp>
        <tr r="T1032" s="16"/>
      </tp>
      <tp t="s">
        <v>#N/A</v>
        <stp/>
        <stp>{539FEA06-80D9-4660-8C33-C227A08E3E1F}_x0000_</stp>
        <tr r="S307" s="16"/>
      </tp>
      <tp>
        <v>3.27</v>
        <stp/>
        <stp>{8EB6B329-4F7E-4701-8A39-ED79D20EB84E}_x0000_</stp>
        <tr r="T609" s="16"/>
      </tp>
      <tp>
        <v>-0.34100000000000003</v>
        <stp/>
        <stp>{FE574048-9E8F-4067-8965-BA98A4C15728}_x0000_</stp>
        <tr r="T1115" s="16"/>
      </tp>
      <tp t="s">
        <v>#N/A</v>
        <stp/>
        <stp>{E074DDF4-6706-4861-A7B9-1CDE91233F71}_x0000_</stp>
        <tr r="T1839" s="16"/>
      </tp>
      <tp>
        <v>0.46</v>
        <stp/>
        <stp>{CF1A50A1-8931-4173-8C63-FEB4CD0F88B6}_x0000_</stp>
        <tr r="T987" s="16"/>
      </tp>
      <tp t="s">
        <v>#N/A</v>
        <stp/>
        <stp>{C8FA23E9-5940-43B7-BD83-94855A41E2A7}_x0000_</stp>
        <tr r="T591" s="16"/>
      </tp>
      <tp>
        <v>0.26500000000000001</v>
        <stp/>
        <stp>{7CA737CE-C2D7-4194-816B-1C725A471724}_x0000_</stp>
        <tr r="T2357" s="16"/>
      </tp>
      <tp t="s">
        <v>#N/A</v>
        <stp/>
        <stp>{33CA3639-6AF5-4C36-BB57-E24E959264FF}_x0000_</stp>
        <tr r="S2933" s="16"/>
      </tp>
      <tp t="s">
        <v>#N/A</v>
        <stp/>
        <stp>{251D61BC-38CE-47D8-9F62-4F43A925984B}_x0000_</stp>
        <tr r="T3306" s="16"/>
      </tp>
      <tp>
        <v>-1.3</v>
        <stp/>
        <stp>{1202B2E1-D33F-45DF-A557-6741EEEB8539}_x0000_</stp>
        <tr r="T3196" s="16"/>
      </tp>
      <tp>
        <v>-24.75</v>
        <stp/>
        <stp>{0EFC40E3-2C35-4766-8280-43E171729D8A}_x0000_</stp>
        <tr r="S110" s="16"/>
      </tp>
      <tp>
        <v>-13.45</v>
        <stp/>
        <stp>{F728F843-D9EE-4B94-8CF2-787E19A9681F}_x0000_</stp>
        <tr r="S1288" s="16"/>
      </tp>
      <tp>
        <v>0.22</v>
        <stp/>
        <stp>{F898AF9D-049C-42ED-9187-8FC11A73664B}_x0000_</stp>
        <tr r="T2519" s="16"/>
      </tp>
      <tp>
        <v>-8.15</v>
        <stp/>
        <stp>{DACF024C-9073-4B7D-8C67-A57ABFB58612}_x0000_</stp>
        <tr r="T122" s="16"/>
      </tp>
      <tp t="s">
        <v>#N/A</v>
        <stp/>
        <stp>{2F0DB84A-4E48-4B87-AA22-D460E74583B9}_x0000_</stp>
        <tr r="T328" s="16"/>
      </tp>
      <tp>
        <v>1</v>
        <stp/>
        <stp>{6A84B8B9-98C1-4DFE-B324-850A8DE586E2}_x0000_</stp>
        <tr r="S1107" s="16"/>
      </tp>
      <tp>
        <v>-21.84</v>
        <stp/>
        <stp>{96A89640-57E9-46B0-8018-CC68E181E3ED}_x0000_</stp>
        <tr r="S1753" s="16"/>
      </tp>
      <tp t="s">
        <v>#N/A</v>
        <stp/>
        <stp>{B7FA22FD-0C1B-4A2F-B86B-F952EC133798}_x0000_</stp>
        <tr r="T1719" s="16"/>
      </tp>
      <tp t="s">
        <v>#N/A</v>
        <stp/>
        <stp>{E07B1BBB-3A1D-4412-8E37-88AAFCDC2181}_x0000_</stp>
        <tr r="T2087" s="16"/>
      </tp>
      <tp t="s">
        <v>#N/A</v>
        <stp/>
        <stp>{E2FA36D8-FE3B-4B2F-B899-2A5E61C52A44}_x0000_</stp>
        <tr r="S343" s="16"/>
      </tp>
      <tp t="s">
        <v>#N/A</v>
        <stp/>
        <stp>{4E6E3971-02EB-469C-91DE-3884D7442F60}_x0000_</stp>
        <tr r="T1912" s="16"/>
      </tp>
      <tp>
        <v>-4.21</v>
        <stp/>
        <stp>{22B45E9F-F8A8-4FA2-82C5-1B82301CF432}_x0000_</stp>
        <tr r="S3235" s="16"/>
      </tp>
      <tp>
        <v>-1.55</v>
        <stp/>
        <stp>{BE3DF8B3-A9ED-4018-B0A9-84A244BED549}_x0000_</stp>
        <tr r="S1515" s="16"/>
      </tp>
      <tp t="s">
        <v>#N/A</v>
        <stp/>
        <stp>{465654A9-A1CB-478B-A5B6-1A14AD8E77CE}_x0000_</stp>
        <tr r="T1768" s="16"/>
      </tp>
      <tp>
        <v>-16.5</v>
        <stp/>
        <stp>{E5AFD17B-3E61-4C0C-9328-9AE7FE54E4EE}_x0000_</stp>
        <tr r="S1869" s="16"/>
      </tp>
      <tp>
        <v>0.20180000000000001</v>
        <stp/>
        <stp>{5B56F005-DA80-4857-9804-17FAC58B5D17}_x0000_</stp>
        <tr r="T2301" s="16"/>
      </tp>
      <tp t="s">
        <v>#N/A</v>
        <stp/>
        <stp>{E5C3B7B2-53CB-43C8-84D3-C66EA7229FD0}_x0000_</stp>
        <tr r="S272" s="16"/>
      </tp>
      <tp>
        <v>0.36099999999999999</v>
        <stp/>
        <stp>{A23C4486-392F-4D4A-880D-AE4A29C1E61E}_x0000_</stp>
        <tr r="T935" s="16"/>
      </tp>
      <tp>
        <v>3.22</v>
        <stp/>
        <stp>{923E5F2F-8704-436E-8622-4E4A1A4E49A2}_x0000_</stp>
        <tr r="S2865" s="16"/>
      </tp>
      <tp t="s">
        <v>#N/A</v>
        <stp/>
        <stp>{FEC38622-CAC8-4D88-BE82-2D781F7E15D7}_x0000_</stp>
        <tr r="T3188" s="16"/>
      </tp>
      <tp>
        <v>-0.37</v>
        <stp/>
        <stp>{AF2C4BBD-FCFD-4224-8FC3-86761ABBEEC1}_x0000_</stp>
        <tr r="T3099" s="16"/>
      </tp>
      <tp>
        <v>0.98</v>
        <stp/>
        <stp>{4E8202B6-86F7-4902-BD39-743EB347863E}_x0000_</stp>
        <tr r="T488" s="16"/>
      </tp>
      <tp>
        <v>0.68600000000000005</v>
        <stp/>
        <stp>{376DB1E3-DCD9-455F-B6F8-475B4C39AA51}_x0000_</stp>
        <tr r="T673" s="16"/>
      </tp>
      <tp t="s">
        <v>#N/A</v>
        <stp/>
        <stp>{EC6433A0-5729-4A5B-94AE-CC332F615CCB}_x0000_</stp>
        <tr r="T1953" s="16"/>
      </tp>
      <tp>
        <v>-0.159</v>
        <stp/>
        <stp>{43C1312B-198B-4A6A-B337-CC4A0C2C9C7D}_x0000_</stp>
        <tr r="T2534" s="16"/>
      </tp>
      <tp t="s">
        <v>#N/A</v>
        <stp/>
        <stp>{AF54C61E-22C2-462D-836E-766A4A958C6F}_x0000_</stp>
        <tr r="T1084" s="16"/>
      </tp>
      <tp>
        <v>-6.49</v>
        <stp/>
        <stp>{0B4BCE41-BC8B-446F-AA51-A4DA859D5265}_x0000_</stp>
        <tr r="T1652" s="16"/>
      </tp>
      <tp>
        <v>-15.03</v>
        <stp/>
        <stp>{7EBFB4C6-9651-4527-96D9-D81E9B356657}_x0000_</stp>
        <tr r="T1843" s="16"/>
      </tp>
      <tp>
        <v>-4.55</v>
        <stp/>
        <stp>{D0C2DBE8-DF09-41E8-BA54-2C9668EB2DC3}_x0000_</stp>
        <tr r="S1194" s="16"/>
      </tp>
      <tp t="s">
        <v>#N/A</v>
        <stp/>
        <stp>{0BB38C5D-E583-49CA-8B7F-15AB7EEF829D}_x0000_</stp>
        <tr r="T2793" s="16"/>
      </tp>
      <tp t="s">
        <v>#N/A</v>
        <stp/>
        <stp>{B4FBC5F1-7AC7-400C-A785-204BD5E9C904}_x0000_</stp>
        <tr r="S2996" s="16"/>
      </tp>
      <tp t="s">
        <v>#N/A</v>
        <stp/>
        <stp>{4654DEDA-5E13-4F43-A4A0-42391F9DB500}_x0000_</stp>
        <tr r="S245" s="16"/>
      </tp>
      <tp t="s">
        <v>#N/A</v>
        <stp/>
        <stp>{197D7D4E-718B-4EDA-A6E8-F15EA0C75D5A}_x0000_</stp>
        <tr r="S2115" s="16"/>
      </tp>
      <tp>
        <v>-3.57</v>
        <stp/>
        <stp>{D54BFA7C-8E65-43B0-8FC4-5B870D443BE1}_x0000_</stp>
        <tr r="S3224" s="16"/>
      </tp>
      <tp>
        <v>-6.26</v>
        <stp/>
        <stp>{D54253D0-AC3A-4EB5-8A59-12CB71E804B8}_x0000_</stp>
        <tr r="T1693" s="16"/>
      </tp>
      <tp>
        <v>-3.65</v>
        <stp/>
        <stp>{C46B194E-7E83-4267-9677-FF67DB54F149}_x0000_</stp>
        <tr r="T1232" s="16"/>
      </tp>
      <tp t="s">
        <v>#N/A</v>
        <stp/>
        <stp>{709CE709-015F-4E1B-B370-04E2BB1EA5F1}_x0000_</stp>
        <tr r="S1191" s="16"/>
      </tp>
      <tp>
        <v>-1.35</v>
        <stp/>
        <stp>{400579E6-9BED-4542-8856-F9E218B4922C}_x0000_</stp>
        <tr r="S1522" s="16"/>
      </tp>
      <tp>
        <v>-0.34599999999999997</v>
        <stp/>
        <stp>{72985B7A-A85E-4165-B62A-767DDDDD1B91}_x0000_</stp>
        <tr r="S2533" s="16"/>
      </tp>
      <tp>
        <v>0.23</v>
        <stp/>
        <stp>{C2EEA3AB-FE34-4C5A-BA09-248DFC69084F}_x0000_</stp>
        <tr r="S1095" s="16"/>
      </tp>
      <tp>
        <v>-1.64</v>
        <stp/>
        <stp>{54F6CB21-305B-4856-BDFF-2F9F31A9B4F9}_x0000_</stp>
        <tr r="T1462" s="16"/>
      </tp>
      <tp>
        <v>-1.014</v>
        <stp/>
        <stp>{6EBA3FF2-9279-4AD7-826E-0B7BE25A9C00}_x0000_</stp>
        <tr r="T1955" s="16"/>
      </tp>
      <tp t="s">
        <v>#N/A</v>
        <stp/>
        <stp>{6830D35A-6FD6-4245-9532-6AEE70B1BD2D}_x0000_</stp>
        <tr r="S2905" s="16"/>
      </tp>
      <tp>
        <v>0.20399999999999999</v>
        <stp/>
        <stp>{A9B73D1C-30F0-45F1-8327-AA81680BF58B}_x0000_</stp>
        <tr r="T2386" s="16"/>
      </tp>
      <tp>
        <v>0.64100000000000001</v>
        <stp/>
        <stp>{7A8A55A8-8C5D-45B3-8BB4-EB5E59D90AB3}_x0000_</stp>
        <tr r="T844" s="16"/>
      </tp>
      <tp>
        <v>-1.73</v>
        <stp/>
        <stp>{F3CE106D-EC9F-4991-9D65-0B7F9934BAAD}_x0000_</stp>
        <tr r="S2186" s="16"/>
      </tp>
      <tp t="s">
        <v>#N/A</v>
        <stp/>
        <stp>{F5F427B3-3C71-4800-AC97-A9A6F25369DB}_x0000_</stp>
        <tr r="T2723" s="16"/>
      </tp>
      <tp>
        <v>-2.4</v>
        <stp/>
        <stp>{D87B39A5-8826-4B47-8EF0-64531E870325}_x0000_</stp>
        <tr r="S1420" s="16"/>
      </tp>
      <tp>
        <v>-16.64</v>
        <stp/>
        <stp>{894666FF-309F-4216-BBFC-96DFA7E5DFCD}_x0000_</stp>
        <tr r="S1739" s="16"/>
      </tp>
      <tp>
        <v>1.9059999999999999</v>
        <stp/>
        <stp>{19826323-7536-4D4F-9550-BC75770CB1B7}_x0000_</stp>
        <tr r="T885" s="16"/>
      </tp>
      <tp>
        <v>1.94</v>
        <stp/>
        <stp>{444D82C9-D720-4E76-9C6F-79A1AEA89564}_x0000_</stp>
        <tr r="S928" s="16"/>
      </tp>
      <tp>
        <v>0.66600000000000004</v>
        <stp/>
        <stp>{1193DE3A-D8DC-4C04-8FE7-DDC7E28DF390}_x0000_</stp>
        <tr r="T2493" s="16"/>
      </tp>
      <tp>
        <v>0.86499999999999999</v>
        <stp/>
        <stp>{DFFE8D45-56F1-4B85-BBD1-FE497CE6AFC7}_x0000_</stp>
        <tr r="S497" s="16"/>
      </tp>
      <tp>
        <v>-5.39</v>
        <stp/>
        <stp>{41A9BCA6-0EF3-42BD-A630-E98DD9DA7291}_x0000_</stp>
        <tr r="T1816" s="16"/>
      </tp>
      <tp>
        <v>-1.24</v>
        <stp/>
        <stp>{333CB0DB-8A5E-4009-AFA8-C97A893992F3}_x0000_</stp>
        <tr r="S2133" s="16"/>
      </tp>
      <tp>
        <v>0.80500000000000005</v>
        <stp/>
        <stp>{26A5E7EE-6465-4346-8038-87C282F0FBFA}_x0000_</stp>
        <tr r="S538" s="16"/>
      </tp>
      <tp>
        <v>0.248</v>
        <stp/>
        <stp>{AC3868EB-B838-4385-B52B-4B135B6CC75F}_x0000_</stp>
        <tr r="T2358" s="16"/>
      </tp>
      <tp t="s">
        <v>#N/A</v>
        <stp/>
        <stp>{FA029934-8856-4C78-973B-CF9D94B637C5}_x0000_</stp>
        <tr r="T1859" s="16"/>
      </tp>
      <tp t="s">
        <v>#N/A</v>
        <stp/>
        <stp>{2E760F06-3F16-4A3C-8DEF-ACB3180A3B64}_x0000_</stp>
        <tr r="S409" s="16"/>
      </tp>
      <tp>
        <v>-4.59</v>
        <stp/>
        <stp>{9CBE0FB9-6158-47E4-AB15-DB1F4FE5F36B}_x0000_</stp>
        <tr r="T1828" s="16"/>
      </tp>
      <tp>
        <v>0.57999999999999996</v>
        <stp/>
        <stp>{FD483809-D0C4-4A47-8120-D0ACE97DE6D2}_x0000_</stp>
        <tr r="S720" s="16"/>
      </tp>
      <tp>
        <v>0.6</v>
        <stp/>
        <stp>{A6D22EFA-EB70-43EF-90B2-FC5CC0C53E86}_x0000_</stp>
        <tr r="T830" s="16"/>
      </tp>
      <tp>
        <v>-5.89</v>
        <stp/>
        <stp>{005A752C-45A6-4800-BBE0-3BE03756BA91}_x0000_</stp>
        <tr r="T1495" s="16"/>
      </tp>
      <tp>
        <v>-2.74</v>
        <stp/>
        <stp>{1DA9363D-024E-46A2-8455-EC7A4080BD38}_x0000_</stp>
        <tr r="S2281" s="16"/>
      </tp>
      <tp>
        <v>-18.54</v>
        <stp/>
        <stp>{ACDE7346-7CD6-4780-9EBB-834D23A16C9B}_x0000_</stp>
        <tr r="S354" s="16"/>
      </tp>
      <tp>
        <v>-0.94899999999999995</v>
        <stp/>
        <stp>{AE59FBDC-1EE5-480C-8B7D-D80612914B16}_x0000_</stp>
        <tr r="T2533" s="16"/>
      </tp>
      <tp>
        <v>0.64</v>
        <stp/>
        <stp>{DE0142BE-F08C-40B8-A008-E3A3F4C9C4E9}_x0000_</stp>
        <tr r="T809" s="16"/>
      </tp>
      <tp>
        <v>3.42</v>
        <stp/>
        <stp>{4DF2F638-10A7-49C1-81AA-FABFFD006462}_x0000_</stp>
        <tr r="S414" s="16"/>
      </tp>
      <tp>
        <v>0.188</v>
        <stp/>
        <stp>{58B6819C-C089-4ECD-B039-C96C065F565A}_x0000_</stp>
        <tr r="S2364" s="16"/>
      </tp>
      <tp>
        <v>-6.78</v>
        <stp/>
        <stp>{BF1056C9-6B81-4B0C-B6C8-1D2BD9B872BE}_x0000_</stp>
        <tr r="S1583" s="16"/>
      </tp>
      <tp>
        <v>-2.06</v>
        <stp/>
        <stp>{6C9BDADD-1C85-49BD-9B25-7E81DBB96B58}_x0000_</stp>
        <tr r="T2137" s="16"/>
      </tp>
      <tp>
        <v>0.35</v>
        <stp/>
        <stp>{5124ED93-7B41-4550-8ADE-3ECA3CA2700C}_x0000_</stp>
        <tr r="S1114" s="16"/>
      </tp>
      <tp>
        <v>21.07</v>
        <stp/>
        <stp>{AB3C7DE4-BB38-4635-9B0A-8F334ACC1B15}_x0000_</stp>
        <tr r="T3035" s="16"/>
      </tp>
      <tp t="s">
        <v>#N/A</v>
        <stp/>
        <stp>{898116EC-A802-47E9-8315-29C7E1CF92D2}_x0000_</stp>
        <tr r="T513" s="16"/>
      </tp>
      <tp>
        <v>0.36499999999999999</v>
        <stp/>
        <stp>{F4B01CC4-8901-4CF4-A127-D2BC2C6CDE68}_x0000_</stp>
        <tr r="S1043" s="16"/>
      </tp>
      <tp>
        <v>0.56499999999999995</v>
        <stp/>
        <stp>{ACEB29FB-35F2-4432-BB6E-AF58AF5C33AE}_x0000_</stp>
        <tr r="T918" s="16"/>
      </tp>
      <tp>
        <v>-20.2</v>
        <stp/>
        <stp>{FCC3AE80-B114-40FA-8B0A-16A141031E56}_x0000_</stp>
        <tr r="S278" s="16"/>
      </tp>
      <tp>
        <v>0.6</v>
        <stp/>
        <stp>{EE12B760-79C7-47E9-B6F7-A7E4924784E9}_x0000_</stp>
        <tr r="T2479" s="16"/>
      </tp>
      <tp t="s">
        <v>#N/A</v>
        <stp/>
        <stp>{B1A294F1-5118-4831-B438-67522330C80D}_x0000_</stp>
        <tr r="S335" s="16"/>
      </tp>
      <tp>
        <v>-0.39</v>
        <stp/>
        <stp>{A2B4A92E-C7D7-4915-B4F2-84F73E5DE284}_x0000_</stp>
        <tr r="S3309" s="16"/>
      </tp>
      <tp>
        <v>0.159</v>
        <stp/>
        <stp>{79DE8826-59DE-49BB-BD02-D50FA8265125}_x0000_</stp>
        <tr r="T2602" s="16"/>
      </tp>
      <tp t="s">
        <v>#N/A</v>
        <stp/>
        <stp>{0735D790-9540-4016-A90E-6BE9E191C00A}_x0000_</stp>
        <tr r="T2870" s="16"/>
      </tp>
      <tp>
        <v>0.31</v>
        <stp/>
        <stp>{B7A7A651-3F84-48FF-98FD-7D74A216C9E4}_x0000_</stp>
        <tr r="T1134" s="16"/>
      </tp>
      <tp>
        <v>-3.84</v>
        <stp/>
        <stp>{FCF58DDC-3B4E-45A0-8890-DF14C62B93F0}_x0000_</stp>
        <tr r="T1427" s="16"/>
      </tp>
      <tp>
        <v>0.94099999999999995</v>
        <stp/>
        <stp>{61178900-8835-45F6-9BC2-DA0BBFBCE290}_x0000_</stp>
        <tr r="T466" s="16"/>
      </tp>
      <tp>
        <v>0.24</v>
        <stp/>
        <stp>{685B0C24-28F1-4E78-B830-0FD4F4232C89}_x0000_</stp>
        <tr r="S3123" s="16"/>
      </tp>
      <tp>
        <v>0.24199999999999999</v>
        <stp/>
        <stp>{2A4706A6-8683-4BE9-AFBF-588A98FABBB3}_x0000_</stp>
        <tr r="S2471" s="16"/>
      </tp>
      <tp>
        <v>-3.5</v>
        <stp/>
        <stp>{A0532A34-80B3-4D01-93BA-3EC486DC4A6F}_x0000_</stp>
        <tr r="S1349" s="16"/>
      </tp>
      <tp>
        <v>0.12</v>
        <stp/>
        <stp>{F778A536-BA8A-4D10-9D54-EBA48163216E}_x0000_</stp>
        <tr r="S2303" s="16"/>
      </tp>
      <tp>
        <v>-3.87</v>
        <stp/>
        <stp>{94225C57-BBCC-4BC7-9BC9-5C6E08B36CDB}_x0000_</stp>
        <tr r="T1361" s="16"/>
      </tp>
      <tp>
        <v>-0.99</v>
        <stp/>
        <stp>{DAB574BB-A5E7-42A7-96DF-A38079218141}_x0000_</stp>
        <tr r="T3148" s="16"/>
      </tp>
      <tp>
        <v>-3.0470000000000002</v>
        <stp/>
        <stp>{72DEFEC7-CE68-4E62-A27D-BE7DC1891994}_x0000_</stp>
        <tr r="S2116" s="16"/>
      </tp>
      <tp t="s">
        <v>#N/A</v>
        <stp/>
        <stp>{38DF3886-CAB9-43A0-ADD3-FE600888772A}_x0000_</stp>
        <tr r="S1671" s="16"/>
      </tp>
      <tp>
        <v>0.27500000000000002</v>
        <stp/>
        <stp>{C165499B-8CF8-4C59-8178-E9E4EA5269CE}_x0000_</stp>
        <tr r="T2515" s="16"/>
      </tp>
      <tp t="s">
        <v>#N/A</v>
        <stp/>
        <stp>{7E4124AC-4C17-46CD-88C4-A51AAA834D46}_x0000_</stp>
        <tr r="S2870" s="16"/>
      </tp>
      <tp>
        <v>-2.81</v>
        <stp/>
        <stp>{C4E6763A-77D5-439E-96C3-438629055153}_x0000_</stp>
        <tr r="S3289" s="16"/>
      </tp>
      <tp>
        <v>-4.8499999999999996</v>
        <stp/>
        <stp>{C32C2BAE-96D9-441F-A449-1E685AFD445B}_x0000_</stp>
        <tr r="S2042" s="16"/>
      </tp>
      <tp t="s">
        <v>#N/A</v>
        <stp/>
        <stp>{2535852C-4B70-4E7F-93DA-54E2AC417C37}_x0000_</stp>
        <tr r="S2101" s="16"/>
      </tp>
      <tp t="s">
        <v>#N/A</v>
        <stp/>
        <stp>{CEC7CA7A-1F6A-42B7-AC6D-3E446C6887D6}_x0000_</stp>
        <tr r="S1670" s="16"/>
      </tp>
      <tp>
        <v>0.154</v>
        <stp/>
        <stp>{5CEC8500-63BF-4832-AB0A-006078B7C83F}_x0000_</stp>
        <tr r="S2617" s="16"/>
      </tp>
      <tp>
        <v>-20.37</v>
        <stp/>
        <stp>{2510F0A5-3109-4D9B-9447-EDF2C8BD8717}_x0000_</stp>
        <tr r="S1592" s="16"/>
      </tp>
      <tp t="s">
        <v>#N/A</v>
        <stp/>
        <stp>{C79499C7-D124-428E-B960-DD4A4AF0A2C9}_x0000_</stp>
        <tr r="T521" s="16"/>
      </tp>
      <tp>
        <v>-6.93</v>
        <stp/>
        <stp>{557F96AE-B956-4BF7-9BC1-5EE8BE2E71B9}_x0000_</stp>
        <tr r="S1639" s="16"/>
      </tp>
      <tp>
        <v>4</v>
        <stp/>
        <stp>{AE7DCF52-FE46-43CC-9824-DED5C9CE7781}_x0000_</stp>
        <tr r="T2929" s="16"/>
      </tp>
      <tp>
        <v>0.58199999999999996</v>
        <stp/>
        <stp>{FC295882-41A6-4F84-A315-54FD488D077D}_x0000_</stp>
        <tr r="T900" s="16"/>
      </tp>
      <tp>
        <v>0.46600000000000003</v>
        <stp/>
        <stp>{EC55F9F7-729D-415D-9995-81599FE251D1}_x0000_</stp>
        <tr r="S2388" s="16"/>
      </tp>
      <tp>
        <v>-7.81</v>
        <stp/>
        <stp>{55353587-5AB8-48BD-A196-7C8F795428FB}_x0000_</stp>
        <tr r="S1541" s="16"/>
      </tp>
      <tp>
        <v>-5.7</v>
        <stp/>
        <stp>{7A2A269B-18EF-4A9D-B09B-2208D1D5DF0A}_x0000_</stp>
        <tr r="T1725" s="16"/>
      </tp>
      <tp t="s">
        <v>#N/A</v>
        <stp/>
        <stp>{EFEF059D-C604-4E3C-8C21-6553901FF023}_x0000_</stp>
        <tr r="S1748" s="16"/>
      </tp>
      <tp>
        <v>-12</v>
        <stp/>
        <stp>{82E157EB-03EC-4FD5-B608-E9B465597346}_x0000_</stp>
        <tr r="T257" s="16"/>
      </tp>
      <tp>
        <v>3.81</v>
        <stp/>
        <stp>{B5B82BC4-1DF1-4E7B-9E71-172386B9B255}_x0000_</stp>
        <tr r="S2930" s="16"/>
      </tp>
      <tp t="s">
        <v>#N/A</v>
        <stp/>
        <stp>{9D3BA135-7742-4C6D-BA08-0EAF7E09B304}_x0000_</stp>
        <tr r="S818" s="16"/>
      </tp>
      <tp>
        <v>1.9</v>
        <stp/>
        <stp>{88AB5A82-0BE6-45D0-8D16-9F929F47B084}_x0000_</stp>
        <tr r="S774" s="16"/>
      </tp>
      <tp t="s">
        <v>#N/A</v>
        <stp/>
        <stp>{FB54BFDF-C533-437B-959E-C5E379908ACA}_x0000_</stp>
        <tr r="T2066" s="16"/>
      </tp>
      <tp t="s">
        <v>#N/A</v>
        <stp/>
        <stp>{C9FA15FD-BE66-4792-8B39-520B773ED9D2}_x0000_</stp>
        <tr r="T611" s="16"/>
      </tp>
      <tp>
        <v>-0.93</v>
        <stp/>
        <stp>{1EB09AD0-7CD9-4393-9589-0DDBF6402B05}_x0000_</stp>
        <tr r="S1977" s="16"/>
      </tp>
      <tp>
        <v>-7.9</v>
        <stp/>
        <stp>{7E5C39DC-DBBA-4785-8ECD-D7834A2E1812}_x0000_</stp>
        <tr r="S1616" s="16"/>
      </tp>
      <tp>
        <v>-1.4</v>
        <stp/>
        <stp>{B7AA3985-8C9B-4D87-90A8-B85972D94149}_x0000_</stp>
        <tr r="T2285" s="16"/>
      </tp>
      <tp>
        <v>-6.03</v>
        <stp/>
        <stp>{2278288C-CEA8-4454-9328-5E28C0322FD4}_x0000_</stp>
        <tr r="T290" s="16"/>
      </tp>
      <tp>
        <v>-18.399999999999999</v>
        <stp/>
        <stp>{6379560B-3037-4E81-9FAD-BB08D0E66B23}_x0000_</stp>
        <tr r="S1550" s="16"/>
      </tp>
      <tp t="s">
        <v>#N/A</v>
        <stp/>
        <stp>{E6DCD255-315A-4487-9C3C-2E3972A8DEDF}_x0000_</stp>
        <tr r="S1852" s="16"/>
      </tp>
      <tp>
        <v>-4.8499999999999996</v>
        <stp/>
        <stp>{2FEDC99E-3789-47B0-BEF7-C77A7870A094}_x0000_</stp>
        <tr r="S1193" s="16"/>
      </tp>
      <tp t="s">
        <v>#N/A</v>
        <stp/>
        <stp>{F8B4A284-2928-49CC-B18C-9BB56EAC8A46}_x0000_</stp>
        <tr r="S1437" s="16"/>
      </tp>
      <tp>
        <v>1.64</v>
        <stp/>
        <stp>{56840A43-D7EF-44D9-89A6-FDC7BBDFA716}_x0000_</stp>
        <tr r="T3220" s="16"/>
      </tp>
      <tp>
        <v>-3.27</v>
        <stp/>
        <stp>{7702E3D3-FED7-451B-B195-62A00A728559}_x0000_</stp>
        <tr r="S1999" s="16"/>
      </tp>
      <tp>
        <v>-8.5</v>
        <stp/>
        <stp>{3B4776B9-2AD3-4E48-83E5-D2CC99A86E0E}_x0000_</stp>
        <tr r="S1794" s="16"/>
      </tp>
      <tp t="s">
        <v>#N/A</v>
        <stp/>
        <stp>{6C21FBE8-815C-4AE9-A8C1-EC226595F932}_x0000_</stp>
        <tr r="T626" s="16"/>
      </tp>
      <tp t="s">
        <v>#N/A</v>
        <stp/>
        <stp>{70FDB5A7-0E59-4643-966A-5EA0BBFEB925}_x0000_</stp>
        <tr r="T1359" s="16"/>
      </tp>
      <tp t="s">
        <v>#N/A</v>
        <stp/>
        <stp>{C2A5DE4E-6BC2-4310-B816-201EB6197E27}_x0000_</stp>
        <tr r="S930" s="16"/>
      </tp>
      <tp>
        <v>-0.46</v>
        <stp/>
        <stp>{006B99C6-9CA2-4BF4-9B51-82F759DAFA21}_x0000_</stp>
        <tr r="T3058" s="16"/>
      </tp>
      <tp t="s">
        <v>#N/A</v>
        <stp/>
        <stp>{6C4EBFE4-2231-4FF1-8AF3-B061F6A121B5}_x0000_</stp>
        <tr r="S147" s="16"/>
      </tp>
      <tp>
        <v>-10.85</v>
        <stp/>
        <stp>{AD0246E9-6ADA-4141-B83D-A364882D5CBE}_x0000_</stp>
        <tr r="S85" s="16"/>
      </tp>
      <tp>
        <v>0.375</v>
        <stp/>
        <stp>{9E13A6C2-AA84-495A-9A29-CB9A941564FD}_x0000_</stp>
        <tr r="S1024" s="16"/>
      </tp>
      <tp t="s">
        <v>#N/A</v>
        <stp/>
        <stp>{D9D7B5F0-1684-4B2D-A6B4-AEFA29771ABC}_x0000_</stp>
        <tr r="T2313" s="16"/>
      </tp>
      <tp>
        <v>-3.4409999999999998</v>
        <stp/>
        <stp>{E15CD162-8341-43DF-9E54-1E151A9ED7F6}_x0000_</stp>
        <tr r="S2011" s="16"/>
      </tp>
      <tp>
        <v>-10.3</v>
        <stp/>
        <stp>{8F60F802-EEFB-44E4-8697-574179838A3C}_x0000_</stp>
        <tr r="S1295" s="16"/>
      </tp>
      <tp>
        <v>-8.5399999999999991</v>
        <stp/>
        <stp>{897161C0-A12D-42C9-9883-C4C441023057}_x0000_</stp>
        <tr r="S109" s="16"/>
      </tp>
      <tp t="s">
        <v>#N/A</v>
        <stp/>
        <stp>{96166542-E31D-4A3E-B184-3E37999869C0}_x0000_</stp>
        <tr r="T350" s="16"/>
      </tp>
      <tp t="s">
        <v>#N/A</v>
        <stp/>
        <stp>{5ABEC385-2544-42F7-8C4C-33D103FA13F7}_x0000_</stp>
        <tr r="S139" s="16"/>
      </tp>
      <tp>
        <v>-1.69</v>
        <stp/>
        <stp>{7328496D-CEA2-4654-89D8-19C683E8AA04}_x0000_</stp>
        <tr r="S2200" s="16"/>
      </tp>
      <tp t="s">
        <v>#N/A</v>
        <stp/>
        <stp>{6111C422-A3CF-4B2D-BF6A-058854BD7E85}_x0000_</stp>
        <tr r="T758" s="16"/>
      </tp>
      <tp>
        <v>-18.510000000000002</v>
        <stp/>
        <stp>{54CBD84C-265D-42C3-914E-ABA1B8841563}_x0000_</stp>
        <tr r="S1585" s="16"/>
      </tp>
      <tp>
        <v>-7.33</v>
        <stp/>
        <stp>{D96E2D78-0C20-464C-A277-4093E7A2D570}_x0000_</stp>
        <tr r="S1800" s="16"/>
      </tp>
      <tp>
        <v>3.028</v>
        <stp/>
        <stp>{F7468301-04B2-4829-8D8A-CFAC8F394946}_x0000_</stp>
        <tr r="T2676" s="16"/>
      </tp>
      <tp>
        <v>-6.2</v>
        <stp/>
        <stp>{1DE87B02-788B-482F-A15B-0D44C99FA1D0}_x0000_</stp>
        <tr r="T285" s="16"/>
      </tp>
      <tp>
        <v>10.18</v>
        <stp/>
        <stp>{9E1D2198-62C2-4E7A-A9F5-26AF5F5FE572}_x0000_</stp>
        <tr r="T2902" s="16"/>
      </tp>
      <tp t="s">
        <v>#N/A</v>
        <stp/>
        <stp>{B4DAA2D5-22C1-48DD-871A-5A8CC779B14D}_x0000_</stp>
        <tr r="S402" s="16"/>
      </tp>
      <tp t="s">
        <v>#N/A</v>
        <stp/>
        <stp>{1A5D935C-6DE4-4D8F-AD9B-256D3DE27688}_x0000_</stp>
        <tr r="S1325" s="16"/>
      </tp>
      <tp>
        <v>0.93</v>
        <stp/>
        <stp>{D30A4C1F-12E0-4460-9100-F05F4D02CD72}_x0000_</stp>
        <tr r="T404" s="16"/>
      </tp>
      <tp t="s">
        <v>#N/A</v>
        <stp/>
        <stp>{D907D0E5-19C8-4495-A5E8-BB58CA64C871}_x0000_</stp>
        <tr r="T2128" s="16"/>
      </tp>
      <tp t="s">
        <v>#N/A</v>
        <stp/>
        <stp>{DCD825DD-6A7C-4BCE-928D-31A962077247}_x0000_</stp>
        <tr r="S321" s="16"/>
      </tp>
      <tp>
        <v>-3.9</v>
        <stp/>
        <stp>{FF705497-06C7-46E6-8233-6D7EF88557A3}_x0000_</stp>
        <tr r="S1229" s="16"/>
      </tp>
      <tp>
        <v>0.61</v>
        <stp/>
        <stp>{F72A8F51-FD2B-4D86-A97A-5720F35F8268}_x0000_</stp>
        <tr r="S683" s="16"/>
      </tp>
      <tp t="s">
        <v>#N/A</v>
        <stp/>
        <stp>{8F78EFA3-35FE-4344-BBD9-8B9568D068C0}_x0000_</stp>
        <tr r="T1132" s="16"/>
      </tp>
      <tp>
        <v>-8.98</v>
        <stp/>
        <stp>{95DA7BB0-3BCF-47D7-98F3-80E2B3308417}_x0000_</stp>
        <tr r="S177" s="16"/>
      </tp>
      <tp>
        <v>-3.4</v>
        <stp/>
        <stp>{78EEA80F-F5CF-4FED-AB16-E4B957DC1694}_x0000_</stp>
        <tr r="S1347" s="16"/>
      </tp>
      <tp t="s">
        <v>#N/A</v>
        <stp/>
        <stp>{37FFE546-100A-4224-8564-A953C81DD734}_x0000_</stp>
        <tr r="T1000" s="16"/>
      </tp>
      <tp t="s">
        <v>#N/A</v>
        <stp/>
        <stp>{1F627700-49A0-4077-9181-5BC23B2BA3F3}_x0000_</stp>
        <tr r="S1600" s="16"/>
      </tp>
      <tp t="s">
        <v>#N/A</v>
        <stp/>
        <stp>{0006CBFB-5376-48B1-B029-B5FCCE05AE5F}_x0000_</stp>
        <tr r="T2701" s="16"/>
      </tp>
      <tp>
        <v>-2.06</v>
        <stp/>
        <stp>{40542D27-5300-412A-92C5-A0ED23EC22C5}_x0000_</stp>
        <tr r="T3232" s="16"/>
      </tp>
      <tp t="s">
        <v>#N/A</v>
        <stp/>
        <stp>{5E91C0F4-02A6-47CA-AAEC-C929ECE33711}_x0000_</stp>
        <tr r="T409" s="16"/>
      </tp>
      <tp>
        <v>-1.01</v>
        <stp/>
        <stp>{271DD58C-B67D-490F-A07A-D3020500161C}_x0000_</stp>
        <tr r="S2179" s="16"/>
      </tp>
      <tp>
        <v>-5.5</v>
        <stp/>
        <stp>{15DEFD77-1F1D-4231-9AB6-5D4EB312AE36}_x0000_</stp>
        <tr r="T358" s="16"/>
      </tp>
      <tp>
        <v>20.79</v>
        <stp/>
        <stp>{F51735DB-297A-4B7F-9041-4B86420DD38B}_x0000_</stp>
        <tr r="T2965" s="16"/>
      </tp>
      <tp t="s">
        <v>#N/A</v>
        <stp/>
        <stp>{9DF2D731-0DE8-4789-84BA-48CF92FE371C}_x0000_</stp>
        <tr r="S436" s="16"/>
      </tp>
      <tp t="s">
        <v>#N/A</v>
        <stp/>
        <stp>{FBBC5642-49AF-4D9F-9067-ECBA87976B22}_x0000_</stp>
        <tr r="T3068" s="16"/>
      </tp>
      <tp t="s">
        <v>#N/A</v>
        <stp/>
        <stp>{8F279D04-FBE7-4144-A190-406BEEE82EBE}_x0000_</stp>
        <tr r="S1586" s="16"/>
      </tp>
      <tp>
        <v>0.84699999999999998</v>
        <stp/>
        <stp>{71D754D6-F218-43D4-B9FE-0853464B3EF9}_x0000_</stp>
        <tr r="S418" s="16"/>
      </tp>
      <tp t="s">
        <v>#N/A</v>
        <stp/>
        <stp>{F38CC6B4-9075-42AD-9050-6FE2F64BAFF2}_x0000_</stp>
        <tr r="T336" s="16"/>
      </tp>
      <tp>
        <v>0.73299999999999998</v>
        <stp/>
        <stp>{7D6BDE50-82F8-459D-8BE6-FDBAB235D1ED}_x0000_</stp>
        <tr r="T960" s="16"/>
      </tp>
      <tp>
        <v>0.19900000000000001</v>
        <stp/>
        <stp>{E96B07F0-132B-4205-B59F-807CBA5881CB}_x0000_</stp>
        <tr r="T1124" s="16"/>
      </tp>
      <tp>
        <v>0.16</v>
        <stp/>
        <stp>{62E0F659-534B-44E1-A25B-704DC5FAADFD}_x0000_</stp>
        <tr r="T2548" s="16"/>
      </tp>
      <tp t="s">
        <v>#N/A</v>
        <stp/>
        <stp>{37791C9B-8B59-45D2-A849-F49FED4A4904}_x0000_</stp>
        <tr r="S252" s="16"/>
      </tp>
      <tp>
        <v>4.4000000000000004</v>
        <stp/>
        <stp>{716BAD8B-CFA2-4ECA-91F8-D1E6C5A6A1B4}_x0000_</stp>
        <tr r="T2928" s="16"/>
      </tp>
      <tp t="s">
        <v>#N/A</v>
        <stp/>
        <stp>{11E14B2A-CE8A-43DD-A1E7-41B40DD7D2E0}_x0000_</stp>
        <tr r="S859" s="16"/>
      </tp>
      <tp>
        <v>-10.5</v>
        <stp/>
        <stp>{3072757C-6031-483C-A2AB-049D023AEAE7}_x0000_</stp>
        <tr r="S1260" s="16"/>
      </tp>
      <tp>
        <v>0.16</v>
        <stp/>
        <stp>{692C8458-332B-4572-A998-E2BFE9C7354E}_x0000_</stp>
        <tr r="T2420" s="16"/>
      </tp>
      <tp>
        <v>0.91</v>
        <stp/>
        <stp>{B64A9D28-C076-4BBC-A304-98EBF4902CC6}_x0000_</stp>
        <tr r="T411" s="16"/>
      </tp>
      <tp t="s">
        <v>#N/A</v>
        <stp/>
        <stp>{B011A2C0-B9E2-4966-8D36-B29B1937AAB9}_x0000_</stp>
        <tr r="S1713" s="16"/>
      </tp>
      <tp>
        <v>4.0999999999999996</v>
        <stp/>
        <stp>{C7876FEB-2D62-422D-BBC7-BF1164D31C78}_x0000_</stp>
        <tr r="S3207" s="16"/>
      </tp>
      <tp>
        <v>0.123</v>
        <stp/>
        <stp>{AF25BE4A-FA5D-456C-9478-748CCE82CD45}_x0000_</stp>
        <tr r="S2575" s="16"/>
      </tp>
      <tp t="s">
        <v>#N/A</v>
        <stp/>
        <stp>{86BD9CBB-3D1A-4B66-9FF6-90E790BFB304}_x0000_</stp>
        <tr r="S2321" s="16"/>
      </tp>
      <tp t="s">
        <v>#N/A</v>
        <stp/>
        <stp>{C4BCBA8E-A870-4364-B17A-C5A8B16BE553}_x0000_</stp>
        <tr r="S902" s="16"/>
      </tp>
      <tp>
        <v>-0.88</v>
        <stp/>
        <stp>{B24AEECC-C307-441F-AE3E-E58F0AA9C351}_x0000_</stp>
        <tr r="S3175" s="16"/>
      </tp>
      <tp>
        <v>-18.940000000000001</v>
        <stp/>
        <stp>{56BA3472-7856-4475-9F53-8C1F27928886}_x0000_</stp>
        <tr r="T1308" s="16"/>
      </tp>
      <tp>
        <v>0.32100000000000001</v>
        <stp/>
        <stp>{E190FA56-82AF-49D8-A1C9-95D69518CCA8}_x0000_</stp>
        <tr r="T1117" s="16"/>
      </tp>
      <tp t="s">
        <v>#N/A</v>
        <stp/>
        <stp>{89415289-876F-4B8A-A41D-B2BCFD020FFE}_x0000_</stp>
        <tr r="T77" s="16"/>
      </tp>
      <tp>
        <v>0.45500000000000002</v>
        <stp/>
        <stp>{C669603F-ED62-4E70-9FDE-AA81E3D4A139}_x0000_</stp>
        <tr r="S1001" s="16"/>
      </tp>
      <tp>
        <v>-6.15</v>
        <stp/>
        <stp>{08FA5A14-538D-4425-B1B8-1B9678347710}_x0000_</stp>
        <tr r="S1561" s="16"/>
      </tp>
      <tp>
        <v>-7.1</v>
        <stp/>
        <stp>{77DF79C6-9C4C-4952-82F8-8D3B76988856}_x0000_</stp>
        <tr r="S220" s="16"/>
      </tp>
      <tp>
        <v>0.52300000000000002</v>
        <stp/>
        <stp>{971ED53F-F529-47A8-9DB8-9D8126109E37}_x0000_</stp>
        <tr r="S906" s="16"/>
      </tp>
      <tp t="s">
        <v>#N/A</v>
        <stp/>
        <stp>{519BCD4D-E983-460D-BA3B-D3C0F925EFFF}_x0000_</stp>
        <tr r="S224" s="16"/>
      </tp>
      <tp>
        <v>-4.99</v>
        <stp/>
        <stp>{46387A5B-60D8-4FCD-B91A-BE713EDFC99D}_x0000_</stp>
        <tr r="S1834" s="16"/>
      </tp>
      <tp>
        <v>0.64700000000000002</v>
        <stp/>
        <stp>{BBB18D16-DE40-4ADF-A97C-96B4ED778C29}_x0000_</stp>
        <tr r="T823" s="16"/>
      </tp>
      <tp t="s">
        <v>#N/A</v>
        <stp/>
        <stp>{461EFF2F-B256-4485-9269-5B5249DEC2CE}_x0000_</stp>
        <tr r="S2687" s="16"/>
      </tp>
      <tp>
        <v>-5.16</v>
        <stp/>
        <stp>{7D4CDBC3-58A0-4E94-9DD1-5A1F3DAD423F}_x0000_</stp>
        <tr r="S1146" s="16"/>
      </tp>
      <tp>
        <v>2.8000000000000001E-2</v>
        <stp/>
        <stp>{B5980F5D-E021-46DD-AA18-938614D7B3C1}_x0000_</stp>
        <tr r="T1130" s="16"/>
      </tp>
      <tp>
        <v>0.43</v>
        <stp/>
        <stp>{AE4AC33D-992C-44AA-BFB0-98D40BC8C68D}_x0000_</stp>
        <tr r="S1003" s="16"/>
      </tp>
      <tp>
        <v>0.73</v>
        <stp/>
        <stp>{70B28693-DE7E-42D4-9954-06538C252632}_x0000_</stp>
        <tr r="S613" s="16"/>
      </tp>
      <tp t="s">
        <v>#N/A</v>
        <stp/>
        <stp>{AF7178A0-7E23-4CD6-BBEA-E80030C886F3}_x0000_</stp>
        <tr r="S1762" s="16"/>
      </tp>
      <tp>
        <v>1.222</v>
        <stp/>
        <stp>{C173CC0E-1382-4EF3-B7EF-09C287EEEC97}_x0000_</stp>
        <tr r="T2380" s="16"/>
      </tp>
      <tp t="s">
        <v>#N/A</v>
        <stp/>
        <stp>{735AFA93-9CEE-4674-AB18-B7D4916D4179}_x0000_</stp>
        <tr r="T465" s="16"/>
      </tp>
      <tp t="s">
        <v>#N/A</v>
        <stp/>
        <stp>{0CDFE463-EBA3-45F4-A1B6-EC2B8848BEC3}_x0000_</stp>
        <tr r="S2080" s="16"/>
      </tp>
      <tp>
        <v>-12.39</v>
        <stp/>
        <stp>{E8FFE4C1-2ADA-432C-8500-909BC081261B}_x0000_</stp>
        <tr r="S102" s="16"/>
      </tp>
      <tp>
        <v>3.88</v>
        <stp/>
        <stp>{C2261A37-294A-491D-A314-993BB572DC34}_x0000_</stp>
        <tr r="S3049" s="16"/>
      </tp>
      <tp>
        <v>-30.29</v>
        <stp/>
        <stp>{4CD6D8F8-A7FA-4BFE-A91B-64724C72BD7B}_x0000_</stp>
        <tr r="T1659" s="16"/>
      </tp>
      <tp t="s">
        <v>#N/A</v>
        <stp/>
        <stp>{1299EC79-03A2-4BE9-8459-BA72B6039EC3}_x0000_</stp>
        <tr r="T1297" s="16"/>
      </tp>
      <tp>
        <v>0.77</v>
        <stp/>
        <stp>{3E3B6227-DAF2-40F9-98B2-F53E9874842B}_x0000_</stp>
        <tr r="T2632" s="16"/>
      </tp>
      <tp>
        <v>-5.0199999999999996</v>
        <stp/>
        <stp>{C4273708-CEAB-4DCD-B19B-972CBE374575}_x0000_</stp>
        <tr r="S1829" s="16"/>
      </tp>
      <tp>
        <v>-1.03</v>
        <stp/>
        <stp>{78ED02D8-7757-4621-A5EB-8367C90DC23D}_x0000_</stp>
        <tr r="T1524" s="16"/>
      </tp>
      <tp t="s">
        <v>#N/A</v>
        <stp/>
        <stp>{BC19421D-FE1E-4860-A438-835EB5B8D28A}_x0000_</stp>
        <tr r="T3181" s="16"/>
      </tp>
      <tp t="s">
        <v>#N/A</v>
        <stp/>
        <stp>{3910FC81-C6E0-4804-A022-813BC70B6F34}_x0000_</stp>
        <tr r="T363" s="16"/>
      </tp>
      <tp t="s">
        <v>#N/A</v>
        <stp/>
        <stp>{A66430FB-E8CA-4735-8973-66B42E705BE7}_x0000_</stp>
        <tr r="T936" s="16"/>
      </tp>
      <tp t="s">
        <v>#N/A</v>
        <stp/>
        <stp>{535714AF-F1B9-4657-90EC-09FA731278CF}_x0000_</stp>
        <tr r="S2219" s="16"/>
      </tp>
      <tp t="s">
        <v>#N/A</v>
        <stp/>
        <stp>{F2BE4D0C-0E48-4A89-8B7E-CA11C62D9C77}_x0000_</stp>
        <tr r="S430" s="16"/>
      </tp>
      <tp>
        <v>-3</v>
        <stp/>
        <stp>{9281F6D8-7864-42DF-8F57-F39432415019}_x0000_</stp>
        <tr r="S1363" s="16"/>
      </tp>
      <tp t="s">
        <v>#N/A</v>
        <stp/>
        <stp>{9DA40F27-6AC5-4B14-BD09-0419ADBA1481}_x0000_</stp>
        <tr r="S3279" s="16"/>
      </tp>
      <tp t="s">
        <v>#N/A</v>
        <stp/>
        <stp>{E23BEAFC-3E11-423B-89E1-389DD501EF8F}_x0000_</stp>
        <tr r="S2702" s="16"/>
      </tp>
      <tp>
        <v>0.26</v>
        <stp/>
        <stp>{67B3857D-4FF0-40A8-B019-B777F4E9B90D}_x0000_</stp>
        <tr r="S1102" s="16"/>
      </tp>
      <tp t="s">
        <v>#N/A</v>
        <stp/>
        <stp>{38774420-A904-454C-9DD7-960F686FEB52}_x0000_</stp>
        <tr r="S2800" s="16"/>
      </tp>
      <tp>
        <v>-6.33</v>
        <stp/>
        <stp>{B27BF08A-8F48-437C-8A78-44D274A7C070}_x0000_</stp>
        <tr r="T1742" s="16"/>
      </tp>
      <tp>
        <v>0.8</v>
        <stp/>
        <stp>{70ABC604-332E-43E6-A8C3-E215732340B9}_x0000_</stp>
        <tr r="T593" s="16"/>
      </tp>
      <tp t="s">
        <v>#N/A</v>
        <stp/>
        <stp>{CD165567-CC28-4FF0-A249-E1D061A8CCF5}_x0000_</stp>
        <tr r="T3054" s="16"/>
      </tp>
      <tp t="s">
        <v>#N/A</v>
        <stp/>
        <stp>{87401966-91F7-41CF-8B98-8A704AB59BDE}_x0000_</stp>
        <tr r="S273" s="16"/>
      </tp>
      <tp t="s">
        <v>#N/A</v>
        <stp/>
        <stp>{1F145364-0D37-489E-AB27-07F6F36D4841}_x0000_</stp>
        <tr r="S2821" s="16"/>
      </tp>
      <tp>
        <v>0.22700000000000001</v>
        <stp/>
        <stp>{98286C33-7370-4E80-BC53-5867CA6A80DD}_x0000_</stp>
        <tr r="T2494" s="16"/>
      </tp>
      <tp t="s">
        <v>#N/A</v>
        <stp/>
        <stp>{B4C887D8-AB1D-433F-A3CD-472A56525F79}_x0000_</stp>
        <tr r="S350" s="16"/>
      </tp>
      <tp>
        <v>0.8</v>
        <stp/>
        <stp>{19759AE1-22DF-4288-A037-ED829AD019C8}_x0000_</stp>
        <tr r="T659" s="16"/>
      </tp>
      <tp>
        <v>-6.27</v>
        <stp/>
        <stp>{C4253C3C-77A3-49DD-BEAB-019BA0DB85AE}_x0000_</stp>
        <tr r="T1595" s="16"/>
      </tp>
      <tp>
        <v>1.05</v>
        <stp/>
        <stp>{146A60A2-3BAF-43B8-8394-190286EF28FD}_x0000_</stp>
        <tr r="T3319" s="16"/>
      </tp>
      <tp>
        <v>-2.09</v>
        <stp/>
        <stp>{9FE57686-3507-46C0-B4A8-3F28CE0A5377}_x0000_</stp>
        <tr r="T1930" s="16"/>
      </tp>
      <tp>
        <v>-5.5</v>
        <stp/>
        <stp>{BABB7FA8-1115-4450-8434-A699397E8812}_x0000_</stp>
        <tr r="T1844" s="16"/>
      </tp>
      <tp t="s">
        <v>#N/A</v>
        <stp/>
        <stp>{5D820B66-DF9A-43EB-84AD-6939FD2DAF4B}_x0000_</stp>
        <tr r="T28" s="16"/>
      </tp>
      <tp t="s">
        <v>#N/A</v>
        <stp/>
        <stp>{AD05842B-3A0C-4DA6-BA64-44552FF987FD}_x0000_</stp>
        <tr r="S2447" s="16"/>
      </tp>
      <tp t="s">
        <v>#N/A</v>
        <stp/>
        <stp>{DF3BAAD6-4E9B-4777-B3D4-A21E02EF7992}_x0000_</stp>
        <tr r="T329" s="16"/>
      </tp>
      <tp>
        <v>-13.2</v>
        <stp/>
        <stp>{2B266594-EF9B-45D0-ACCC-99259412D61A}_x0000_</stp>
        <tr r="T1182" s="16"/>
      </tp>
      <tp>
        <v>-2.35</v>
        <stp/>
        <stp>{38E1CE42-E3BE-476A-94EC-0C957A765E4E}_x0000_</stp>
        <tr r="S1442" s="16"/>
      </tp>
      <tp>
        <v>0.90100000000000002</v>
        <stp/>
        <stp>{654A365F-B5DD-4713-8FEF-53216BCF07E2}_x0000_</stp>
        <tr r="S473" s="16"/>
      </tp>
      <tp>
        <v>-2.94</v>
        <stp/>
        <stp>{626F158A-7F5A-45C7-9F11-D95BFD60D98E}_x0000_</stp>
        <tr r="T2273" s="16"/>
      </tp>
      <tp t="s">
        <v>#N/A</v>
        <stp/>
        <stp>{FAE0EBB6-E728-4766-981F-EC3CCA26668F}_x0000_</stp>
        <tr r="S744" s="16"/>
      </tp>
      <tp>
        <v>1.861</v>
        <stp/>
        <stp>{4DFF3877-A2D2-4F50-8F20-A676D87DF140}_x0000_</stp>
        <tr r="S823" s="16"/>
      </tp>
      <tp>
        <v>8.2000000000000003E-2</v>
        <stp/>
        <stp>{B0226F42-B980-437F-B685-4065A9F65A8C}_x0000_</stp>
        <tr r="T2606" s="16"/>
      </tp>
      <tp>
        <v>2.42</v>
        <stp/>
        <stp>{F5E95CB8-61D0-46ED-831B-6A945BA4357B}_x0000_</stp>
        <tr r="S540" s="16"/>
      </tp>
      <tp>
        <v>-0.5</v>
        <stp/>
        <stp>{D3C2471D-35D4-4A11-9B75-BC5BCC883549}_x0000_</stp>
        <tr r="S2638" s="16"/>
      </tp>
      <tp>
        <v>-0.38</v>
        <stp/>
        <stp>{DE44C01E-A656-4240-8C1D-2D0A2D1DC1FB}_x0000_</stp>
        <tr r="T1483" s="16"/>
      </tp>
      <tp t="s">
        <v>#N/A</v>
        <stp/>
        <stp>{E9EDF31F-DE80-4437-9187-21423C6956B5}_x0000_</stp>
        <tr r="S3306" s="16"/>
      </tp>
      <tp>
        <v>2.5918999999999999</v>
        <stp/>
        <stp>{D12B5A43-C749-4B0C-95C0-B8020E0A96CD}_x0000_</stp>
        <tr r="S421" s="16"/>
      </tp>
      <tp t="s">
        <v>#N/A</v>
        <stp/>
        <stp>{44150123-351A-4D4E-B73D-06C8EBEF5CFF}_x0000_</stp>
        <tr r="T1492" s="16"/>
      </tp>
      <tp t="s">
        <v>#N/A</v>
        <stp/>
        <stp>{DE5DC7F5-6029-4A70-9452-13AD23E78A4A}_x0000_</stp>
        <tr r="S1443" s="16"/>
      </tp>
      <tp t="s">
        <v>#N/A</v>
        <stp/>
        <stp>{F21B414B-C8B5-406A-9E3E-10E50105330B}_x0000_</stp>
        <tr r="S3038" s="16"/>
      </tp>
      <tp t="s">
        <v>#N/A</v>
        <stp/>
        <stp>{7FE70709-0BCF-45A3-AD3D-CDFDDBEEEEE1}_x0000_</stp>
        <tr r="S978" s="16"/>
      </tp>
      <tp>
        <v>-22.79</v>
        <stp/>
        <stp>{7B19FE91-FD7E-4430-931D-34B5E746E9E8}_x0000_</stp>
        <tr r="S124" s="16"/>
      </tp>
      <tp>
        <v>0.61</v>
        <stp/>
        <stp>{BB873BE3-B42D-4EA9-9131-A6DB37FD05EE}_x0000_</stp>
        <tr r="S684" s="16"/>
      </tp>
      <tp>
        <v>0.65</v>
        <stp/>
        <stp>{91980B38-DD14-4FDB-A502-90941D22CAF9}_x0000_</stp>
        <tr r="S672" s="16"/>
      </tp>
      <tp>
        <v>3.33</v>
        <stp/>
        <stp>{744513CB-E1F7-4BC1-A04F-B7C4A767F668}_x0000_</stp>
        <tr r="S2768" s="16"/>
      </tp>
      <tp>
        <v>0.247</v>
        <stp/>
        <stp>{9743FD38-8DD5-423E-988E-B790BB5EF708}_x0000_</stp>
        <tr r="T2326" s="16"/>
      </tp>
      <tp t="s">
        <v>#N/A</v>
        <stp/>
        <stp>{1C099104-E054-409B-B520-D473D90F7DF6}_x0000_</stp>
        <tr r="T335" s="16"/>
      </tp>
      <tp>
        <v>-1</v>
        <stp/>
        <stp>{F9AB02C1-F413-4B63-B69D-8E189FB1CEBB}_x0000_</stp>
        <tr r="S1462" s="16"/>
      </tp>
      <tp t="s">
        <v>#N/A</v>
        <stp/>
        <stp>{AEBE7CA1-ACCF-425B-814D-9C418EDC5DFF}_x0000_</stp>
        <tr r="S2003" s="16"/>
      </tp>
      <tp>
        <v>-0.47</v>
        <stp/>
        <stp>{56DB05E0-3162-43EF-8C03-094724003F7A}_x0000_</stp>
        <tr r="S3085" s="16"/>
      </tp>
      <tp>
        <v>0.1</v>
        <stp/>
        <stp>{EE23A1D2-8ABF-472E-B7E5-1D787DE4AB13}_x0000_</stp>
        <tr r="T3067" s="16"/>
      </tp>
      <tp t="s">
        <v>#N/A</v>
        <stp/>
        <stp>{3969656B-E7E6-4FC3-8E2E-6CA9A4F1B09A}_x0000_</stp>
        <tr r="S1775" s="16"/>
      </tp>
      <tp>
        <v>-6.03</v>
        <stp/>
        <stp>{F763CEBD-C816-4146-9094-469AB34DA8DB}_x0000_</stp>
        <tr r="T1569" s="16"/>
      </tp>
      <tp t="s">
        <v>#N/A</v>
        <stp/>
        <stp>{BDB9AF0E-9A81-472A-8C89-0CF1EAA16D8B}_x0000_</stp>
        <tr r="S3188" s="16"/>
      </tp>
      <tp>
        <v>-7.48</v>
        <stp/>
        <stp>{FC744C44-DA1F-4EF8-ACE7-57D870462AF2}_x0000_</stp>
        <tr r="S16" s="16"/>
      </tp>
      <tp>
        <v>1</v>
        <stp/>
        <stp>{FCF9DD13-53CE-4657-B462-4CB5A2D42485}_x0000_</stp>
        <tr r="T628" s="16"/>
      </tp>
      <tp>
        <v>-7.75</v>
        <stp/>
        <stp>{173D766C-E7DD-4D22-BC2F-A14E5299F1B0}_x0000_</stp>
        <tr r="S3" s="16"/>
      </tp>
      <tp>
        <v>3.25</v>
        <stp/>
        <stp>{91F26BFD-6F8B-4B99-9E2C-E2537307BD88}_x0000_</stp>
        <tr r="S2874" s="16"/>
      </tp>
      <tp t="s">
        <v>#N/A</v>
        <stp/>
        <stp>{1CC615FF-B400-4F0D-9177-C6817DDDD9AC}_x0000_</stp>
        <tr r="T2509" s="16"/>
      </tp>
      <tp>
        <v>0.18</v>
        <stp/>
        <stp>{F2F007E6-2674-4C9F-854E-87D6B1BE5C30}_x0000_</stp>
        <tr r="T2373" s="16"/>
      </tp>
      <tp>
        <v>-2.5659999999999998</v>
        <stp/>
        <stp>{55BC71C7-7ED6-4397-9FF8-80531F74C4F4}_x0000_</stp>
        <tr r="S1997" s="16"/>
      </tp>
      <tp>
        <v>2.72</v>
        <stp/>
        <stp>{DE09DF11-BDFD-4AC6-B465-A0B451B4FF7D}_x0000_</stp>
        <tr r="T2824" s="16"/>
      </tp>
      <tp>
        <v>-2.8</v>
        <stp/>
        <stp>{B241F293-36EA-4219-9A38-C4851D36E49F}_x0000_</stp>
        <tr r="S1397" s="16"/>
      </tp>
      <tp t="s">
        <v>#N/A</v>
        <stp/>
        <stp>{DDA2B6BB-5705-4E31-9D28-D373C7C1A197}_x0000_</stp>
        <tr r="S3215" s="16"/>
      </tp>
      <tp>
        <v>0.63</v>
        <stp/>
        <stp>{199B26F0-17BF-4FA9-9668-1ABE42875174}_x0000_</stp>
        <tr r="S2246" s="16"/>
      </tp>
      <tp t="s">
        <v>#N/A</v>
        <stp/>
        <stp>{E03861D5-69DF-48A9-B25E-11F007D8E272}_x0000_</stp>
        <tr r="S20" s="16"/>
      </tp>
      <tp>
        <v>2.71</v>
        <stp/>
        <stp>{72FF7FFD-B4B3-4300-A71B-80E06D388EE3}_x0000_</stp>
        <tr r="T2847" s="16"/>
      </tp>
      <tp>
        <v>-13.28</v>
        <stp/>
        <stp>{D5E4201A-7401-4062-8A03-E492A8577A5A}_x0000_</stp>
        <tr r="S1695" s="16"/>
      </tp>
      <tp t="s">
        <v>#N/A</v>
        <stp/>
        <stp>{F825C6D5-3DE5-4A49-ACBD-EBEDC2D9BF31}_x0000_</stp>
        <tr r="T3009" s="16"/>
      </tp>
      <tp>
        <v>0.54</v>
        <stp/>
        <stp>{B191CFC2-44A4-4814-A544-54E40D8D7BEB}_x0000_</stp>
        <tr r="S706" s="16"/>
      </tp>
      <tp>
        <v>-0.76700000000000002</v>
        <stp/>
        <stp>{154C1A14-E00C-48FE-BCD5-3C12DB9E2BBC}_x0000_</stp>
        <tr r="S2561" s="16"/>
      </tp>
      <tp t="s">
        <v>#N/A</v>
        <stp/>
        <stp>{F110C1E0-0AC0-4D3A-8DD9-DA8254150311}_x0000_</stp>
        <tr r="T2356" s="16"/>
      </tp>
      <tp t="s">
        <v>#N/A</v>
        <stp/>
        <stp>{9036997C-83A3-46E7-9A41-DDF8DBC34AC9}_x0000_</stp>
        <tr r="T91" s="16"/>
      </tp>
      <tp>
        <v>-0.94099999999999995</v>
        <stp/>
        <stp>{BAE0FB91-7483-4BC9-9DF0-66AAF839C0A3}_x0000_</stp>
        <tr r="T1978" s="16"/>
      </tp>
      <tp>
        <v>-4.92</v>
        <stp/>
        <stp>{49AB9E34-B43A-40C7-B505-9C188D9B826D}_x0000_</stp>
        <tr r="T1851" s="16"/>
      </tp>
      <tp>
        <v>0.45</v>
        <stp/>
        <stp>{BEFE3B76-28BD-4C09-86BC-330F596C6FDF}_x0000_</stp>
        <tr r="T3109" s="16"/>
      </tp>
      <tp>
        <v>-1.5529999999999999</v>
        <stp/>
        <stp>{FDB19461-FC4A-498A-ABEC-3E88B21D6B29}_x0000_</stp>
        <tr r="S1927" s="16"/>
      </tp>
      <tp>
        <v>-1.014</v>
        <stp/>
        <stp>{3A339EDC-FB7A-453A-B0C2-D3485B08EAF8}_x0000_</stp>
        <tr r="T1973" s="16"/>
      </tp>
      <tp>
        <v>2.8260000000000001</v>
        <stp/>
        <stp>{D2AFD9F1-50C3-41DF-995A-281BC33EC753}_x0000_</stp>
        <tr r="T427" s="16"/>
      </tp>
      <tp>
        <v>0.307</v>
        <stp/>
        <stp>{52AB311E-61B7-4E11-91C1-902E761BC326}_x0000_</stp>
        <tr r="T1120" s="16"/>
      </tp>
      <tp>
        <v>-2.044</v>
        <stp/>
        <stp>{13331CE4-234C-4299-8393-E540AE1E1A6D}_x0000_</stp>
        <tr r="S2069" s="16"/>
      </tp>
      <tp>
        <v>-7.37</v>
        <stp/>
        <stp>{18EDDD83-883C-464F-A918-DCDAFF2CEAC9}_x0000_</stp>
        <tr r="S1801" s="16"/>
      </tp>
      <tp t="s">
        <v>#N/A</v>
        <stp/>
        <stp>{29105E50-FBE1-402A-8041-8DBD606EF9CD}_x0000_</stp>
        <tr r="T62" s="16"/>
      </tp>
      <tp>
        <v>0.42499999999999999</v>
        <stp/>
        <stp>{B1E55820-4A1B-4F92-84A6-00DC05D7E5A6}_x0000_</stp>
        <tr r="S966" s="16"/>
      </tp>
      <tp>
        <v>0.71299999999999997</v>
        <stp/>
        <stp>{9EF5FB88-4BAC-4D6D-A2A8-CE2338C455DF}_x0000_</stp>
        <tr r="S2431" s="16"/>
      </tp>
      <tp>
        <v>0.89100000000000001</v>
        <stp/>
        <stp>{AC1D50B3-5D73-4D17-85E4-9223194F67BA}_x0000_</stp>
        <tr r="T417" s="16"/>
      </tp>
      <tp>
        <v>-1.6719999999999999</v>
        <stp/>
        <stp>{317D3F83-B910-4D8D-8B8E-486478234AF5}_x0000_</stp>
        <tr r="T1984" s="16"/>
      </tp>
      <tp t="s">
        <v>#N/A</v>
        <stp/>
        <stp>{55468FD4-6CC2-494F-91AC-7482EA8857FC}_x0000_</stp>
        <tr r="S1565" s="16"/>
      </tp>
      <tp>
        <v>0.44</v>
        <stp/>
        <stp>{D7BEE5AD-D67B-4E5B-B4D3-F2828438AF43}_x0000_</stp>
        <tr r="T973" s="16"/>
      </tp>
      <tp>
        <v>2.73</v>
        <stp/>
        <stp>{D3C7E5DB-619D-43C1-AA3F-EB4AFE81902F}_x0000_</stp>
        <tr r="T504" s="16"/>
      </tp>
      <tp t="s">
        <v>#N/A</v>
        <stp/>
        <stp>{F561F43E-51BC-4072-8A23-949C3233B4CF}_x0000_</stp>
        <tr r="S1458" s="16"/>
      </tp>
      <tp t="s">
        <v>#N/A</v>
        <stp/>
        <stp>{2D4BCCA8-10AD-4384-9D65-F5EA4ACAE819}_x0000_</stp>
        <tr r="S3237" s="16"/>
      </tp>
      <tp>
        <v>0.41799999999999998</v>
        <stp/>
        <stp>{6239C0ED-99C3-4E8D-B1B5-D22DC8406C5E}_x0000_</stp>
        <tr r="S2400" s="16"/>
      </tp>
      <tp t="s">
        <v>#N/A</v>
        <stp/>
        <stp>{8DC4FEB5-5D26-4975-AB3C-2E33DC045AAD}_x0000_</stp>
        <tr r="S2792" s="16"/>
      </tp>
      <tp t="s">
        <v>#N/A</v>
        <stp/>
        <stp>{E15FD77E-25BF-4993-92FC-3BF96C2D76D4}_x0000_</stp>
        <tr r="S1346" s="16"/>
      </tp>
      <tp>
        <v>-6.2</v>
        <stp/>
        <stp>{9EC611C4-2365-4F55-AB4E-3FF5F076A9E8}_x0000_</stp>
        <tr r="T1588" s="16"/>
      </tp>
      <tp t="s">
        <v>#N/A</v>
        <stp/>
        <stp>{8DED75B0-9EB8-4B76-B0A5-E15C958E27B8}_x0000_</stp>
        <tr r="T1206" s="16"/>
      </tp>
      <tp>
        <v>0.64900000000000002</v>
        <stp/>
        <stp>{F49BD994-BF8D-40CF-AA20-59718B116137}_x0000_</stp>
        <tr r="S669" s="16"/>
      </tp>
      <tp>
        <v>15.72</v>
        <stp/>
        <stp>{6B37BE79-7420-45F5-ADEC-9B32E2EFEBD4}_x0000_</stp>
        <tr r="T3007" s="16"/>
      </tp>
      <tp>
        <v>-3.55</v>
        <stp/>
        <stp>{307F09FF-73F7-4319-BAF9-6F985ACC83ED}_x0000_</stp>
        <tr r="T1235" s="16"/>
      </tp>
      <tp t="s">
        <v>#N/A</v>
        <stp/>
        <stp>{0F098A09-2D4B-40D0-819D-7ED2CBCD431B}_x0000_</stp>
        <tr r="S1887" s="16"/>
      </tp>
      <tp>
        <v>0.96</v>
        <stp/>
        <stp>{4B043518-983E-48E1-8BAF-E1949DBEFA1F}_x0000_</stp>
        <tr r="T566" s="16"/>
      </tp>
      <tp>
        <v>0.78</v>
        <stp/>
        <stp>{858F6BB9-3A27-46CD-BC99-66804BDBDA1C}_x0000_</stp>
        <tr r="T587" s="16"/>
      </tp>
      <tp>
        <v>0.64</v>
        <stp/>
        <stp>{B1CC3378-70D2-474F-BA46-A0F316FF9B77}_x0000_</stp>
        <tr r="T704" s="16"/>
      </tp>
      <tp t="s">
        <v>#N/A</v>
        <stp/>
        <stp>{C5E8D8F3-7C30-4764-A9A1-F7F35D3D3FF1}_x0000_</stp>
        <tr r="T909" s="16"/>
      </tp>
      <tp>
        <v>-5</v>
        <stp/>
        <stp>{4B4062B1-83D5-4F70-874B-ABF68C376262}_x0000_</stp>
        <tr r="T1830" s="16"/>
      </tp>
      <tp>
        <v>-3.3</v>
        <stp/>
        <stp>{EAAEF63E-1858-4172-BAF2-3DFADE29BA86}_x0000_</stp>
        <tr r="T1306" s="16"/>
      </tp>
      <tp>
        <v>0.223</v>
        <stp/>
        <stp>{5975E0B5-C320-45A2-B9D6-D2562BFC6838}_x0000_</stp>
        <tr r="S2493" s="16"/>
      </tp>
      <tp>
        <v>0.96099999999999997</v>
        <stp/>
        <stp>{02627906-B623-4B3B-9D67-318D0B849275}_x0000_</stp>
        <tr r="T398" s="16"/>
      </tp>
      <tp>
        <v>1.7000000000000001E-2</v>
        <stp/>
        <stp>{B20DCF80-1C2F-4BF4-8C96-1E9433D49CB4}_x0000_</stp>
        <tr r="S2640" s="16"/>
      </tp>
      <tp>
        <v>-0.7</v>
        <stp/>
        <stp>{BCC4C9F8-2C3F-4C56-AA64-82D33E6DAA2B}_x0000_</stp>
        <tr r="S2277" s="16"/>
      </tp>
      <tp>
        <v>-5.5</v>
        <stp/>
        <stp>{04E52A97-B1B4-4B8B-961A-CBC3ADB7C267}_x0000_</stp>
        <tr r="S1863" s="16"/>
      </tp>
      <tp>
        <v>-8.0299999999999994</v>
        <stp/>
        <stp>{5AA79957-6B0C-4415-9A0D-06035417C8E1}_x0000_</stp>
        <tr r="S3295" s="16"/>
      </tp>
      <tp t="s">
        <v>#N/A</v>
        <stp/>
        <stp>{23199808-1786-46BA-8B4D-02D72448FD00}_x0000_</stp>
        <tr r="T818" s="16"/>
      </tp>
      <tp>
        <v>0.82499999999999996</v>
        <stp/>
        <stp>{EDBC07DD-9959-4F1D-83F7-895995896F6D}_x0000_</stp>
        <tr r="S412" s="16"/>
      </tp>
      <tp t="s">
        <v>#N/A</v>
        <stp/>
        <stp>{E6B646F0-6DE6-4BCE-89E2-4EA3CE9C32CA}_x0000_</stp>
        <tr r="S3286" s="16"/>
      </tp>
      <tp>
        <v>-1.0509999999999999</v>
        <stp/>
        <stp>{C6A7EC2C-07A9-4422-9EEA-19F567F55B60}_x0000_</stp>
        <tr r="T2025" s="16"/>
      </tp>
      <tp t="s">
        <v>#N/A</v>
        <stp/>
        <stp>{849A8BEB-E16C-4739-BEC8-8DEC3E92D959}_x0000_</stp>
        <tr r="T293" s="16"/>
      </tp>
      <tp>
        <v>4.51</v>
        <stp/>
        <stp>{2FCE4694-C540-4D05-9878-7FFB176CB251}_x0000_</stp>
        <tr r="T2963" s="16"/>
      </tp>
      <tp t="s">
        <v>#N/A</v>
        <stp/>
        <stp>{6A7B65F7-3803-46BC-9831-008EA5A3B1F4}_x0000_</stp>
        <tr r="S3096" s="16"/>
      </tp>
      <tp>
        <v>0.57999999999999996</v>
        <stp/>
        <stp>{C26AC2DA-80D6-4A59-8EC4-67F43A829723}_x0000_</stp>
        <tr r="S812" s="16"/>
      </tp>
      <tp>
        <v>-4.45</v>
        <stp/>
        <stp>{2AB0C8E4-EC11-4C64-8CA8-A5D67D7D8DA4}_x0000_</stp>
        <tr r="S1188" s="16"/>
      </tp>
      <tp>
        <v>-26</v>
        <stp/>
        <stp>{9786D06B-0746-49B7-BEE2-B905CF006066}_x0000_</stp>
        <tr r="S1599" s="16"/>
      </tp>
      <tp t="s">
        <v>#N/A</v>
        <stp/>
        <stp>{E26112F0-2F1B-453D-9D9C-8013F1E3DE94}_x0000_</stp>
        <tr r="T3286" s="16"/>
      </tp>
      <tp t="s">
        <v>#N/A</v>
        <stp/>
        <stp>{769EE486-8C40-4B61-8ED7-1C3690D2B001}_x0000_</stp>
        <tr r="S972" s="16"/>
      </tp>
      <tp>
        <v>0.17499999999999999</v>
        <stp/>
        <stp>{F691FB0B-3B49-4ADF-AFA7-DDBB28846239}_x0000_</stp>
        <tr r="S2451" s="16"/>
      </tp>
      <tp>
        <v>-15.14</v>
        <stp/>
        <stp>{5C39CA59-7602-444E-9145-4472194A057F}_x0000_</stp>
        <tr r="S143" s="16"/>
      </tp>
      <tp>
        <v>-7.27</v>
        <stp/>
        <stp>{4E27E4BF-C944-46EA-98DD-9C2C4DCCAE4B}_x0000_</stp>
        <tr r="S60" s="16"/>
      </tp>
      <tp>
        <v>1.85</v>
        <stp/>
        <stp>{6846F46C-B683-42D6-A031-CF4F81DF80D6}_x0000_</stp>
        <tr r="S781" s="16"/>
      </tp>
      <tp>
        <v>-10.76</v>
        <stp/>
        <stp>{E2FB9B2B-76A9-48A3-9ACD-E651AE5A5D68}_x0000_</stp>
        <tr r="T247" s="16"/>
      </tp>
      <tp t="s">
        <v>#N/A</v>
        <stp/>
        <stp>{B146CF3E-C2C3-4ADD-AFB7-0777C1276DD8}_x0000_</stp>
        <tr r="T2884" s="16"/>
      </tp>
      <tp>
        <v>0.96</v>
        <stp/>
        <stp>{B0ECB76E-2CFE-4676-86E4-5C2DA7E2EB80}_x0000_</stp>
        <tr r="T459" s="16"/>
      </tp>
      <tp>
        <v>0.60199999999999998</v>
        <stp/>
        <stp>{C19B3CE2-0A21-46B4-AFE4-F4752B88D350}_x0000_</stp>
        <tr r="T792" s="16"/>
      </tp>
      <tp>
        <v>0.60799999999999998</v>
        <stp/>
        <stp>{DBDBB96F-8620-46DA-948A-B99B597CD6C0}_x0000_</stp>
        <tr r="T891" s="16"/>
      </tp>
      <tp>
        <v>3.6</v>
        <stp/>
        <stp>{A9120B31-BC40-4338-9387-F09541DAF68A}_x0000_</stp>
        <tr r="T413" s="16"/>
      </tp>
      <tp>
        <v>-5</v>
        <stp/>
        <stp>{A651EFE4-2123-46D4-9483-508A0CC24D8C}_x0000_</stp>
        <tr r="T1328" s="16"/>
      </tp>
      <tp>
        <v>1.988</v>
        <stp/>
        <stp>{33C679E7-2356-4EAF-A0D8-1039A5E6EE57}_x0000_</stp>
        <tr r="T864" s="16"/>
      </tp>
      <tp t="s">
        <v>#N/A</v>
        <stp/>
        <stp>{F60A0F37-0127-4FA9-8279-5512C05B268B}_x0000_</stp>
        <tr r="S2524" s="16"/>
      </tp>
      <tp>
        <v>1.7609999999999999</v>
        <stp/>
        <stp>{55540B29-F114-4C0B-A07A-62552500C283}_x0000_</stp>
        <tr r="T836" s="16"/>
      </tp>
      <tp>
        <v>14.75</v>
        <stp/>
        <stp>{B6AB9EA7-BD7D-47E1-9344-960DDEE2B502}_x0000_</stp>
        <tr r="T2741" s="16"/>
      </tp>
      <tp>
        <v>-2.8050000000000002</v>
        <stp/>
        <stp>{FCA5DC81-C618-4451-8E4C-165D9CAB4F77}_x0000_</stp>
        <tr r="S2109" s="16"/>
      </tp>
      <tp>
        <v>-2.13</v>
        <stp/>
        <stp>{9E36E062-B8F9-4C14-9BCF-D506F69BB6AD}_x0000_</stp>
        <tr r="S3197" s="16"/>
      </tp>
      <tp>
        <v>-4.22</v>
        <stp/>
        <stp>{D26CB82B-B521-497D-A5AA-56E0DD8727DD}_x0000_</stp>
        <tr r="T1148" s="16"/>
      </tp>
      <tp>
        <v>0.52</v>
        <stp/>
        <stp>{2567B8F2-B2C5-49CA-A2B0-4381E5133C44}_x0000_</stp>
        <tr r="T3199" s="16"/>
      </tp>
      <tp t="s">
        <v>#N/A</v>
        <stp/>
        <stp>{E8F7B4EE-B4A2-435A-A0F6-0556238FDCC9}_x0000_</stp>
        <tr r="S1573" s="16"/>
      </tp>
      <tp t="s">
        <v>#N/A</v>
        <stp/>
        <stp>{0790127D-7E9B-4350-8C39-589B7BD5AFA9}_x0000_</stp>
        <tr r="S83" s="16"/>
      </tp>
      <tp t="s">
        <v>#N/A</v>
        <stp/>
        <stp>{B8A0C753-FDB2-4445-8C75-963733F48ADF}_x0000_</stp>
        <tr r="T937" s="16"/>
      </tp>
      <tp>
        <v>2.89</v>
        <stp/>
        <stp>{EF11E7E9-CCD6-4BC2-A268-A3FAC61B307D}_x0000_</stp>
        <tr r="T2682" s="16"/>
      </tp>
      <tp t="s">
        <v>#N/A</v>
        <stp/>
        <stp>{1F5B0B0A-A826-4EB7-920D-7E325723348D}_x0000_</stp>
        <tr r="S1513" s="16"/>
      </tp>
      <tp>
        <v>0.441</v>
        <stp/>
        <stp>{14F0E1E3-0995-49AC-820E-7FA7E53F61EB}_x0000_</stp>
        <tr r="T996" s="16"/>
      </tp>
      <tp t="s">
        <v>#N/A</v>
        <stp/>
        <stp>{065C14E9-DE30-45DC-AA5F-39B13B13C037}_x0000_</stp>
        <tr r="S2241" s="16"/>
      </tp>
      <tp>
        <v>-4.93</v>
        <stp/>
        <stp>{3D62E070-0BE0-493F-839B-3E48FCFCDC95}_x0000_</stp>
        <tr r="S1898" s="16"/>
      </tp>
      <tp>
        <v>-2.15</v>
        <stp/>
        <stp>{2ED30CDB-4B90-48A6-B5B8-0BD23C5829B0}_x0000_</stp>
        <tr r="S2195" s="16"/>
      </tp>
      <tp>
        <v>0.32</v>
        <stp/>
        <stp>{2F3B8756-B79B-46CF-A53F-9CFC23EBBFD3}_x0000_</stp>
        <tr r="T1057" s="16"/>
      </tp>
      <tp>
        <v>0.68</v>
        <stp/>
        <stp>{66A7A1DB-02A6-4BBD-817D-6566F0BA56A1}_x0000_</stp>
        <tr r="S643" s="16"/>
      </tp>
      <tp t="s">
        <v>#N/A</v>
        <stp/>
        <stp>{8FBA2897-47C8-4D35-95AD-CA04F6FEFD21}_x0000_</stp>
        <tr r="T42" s="16"/>
      </tp>
      <tp>
        <v>0.38500000000000001</v>
        <stp/>
        <stp>{3D6F0F73-DA76-4DE3-8663-3ACB747A54B5}_x0000_</stp>
        <tr r="S1052" s="16"/>
      </tp>
      <tp t="s">
        <v>#N/A</v>
        <stp/>
        <stp>{AEE3C2E9-5FFC-43F0-BFF6-0BEE37B25F4B}_x0000_</stp>
        <tr r="S1996" s="16"/>
      </tp>
      <tp>
        <v>-7.23</v>
        <stp/>
        <stp>{5C140857-2F43-4D07-ABCA-C359F5541BB7}_x0000_</stp>
        <tr r="S15" s="16"/>
      </tp>
      <tp>
        <v>0.62</v>
        <stp/>
        <stp>{5EA5CAFA-165B-4223-80C7-B12A688F25FD}_x0000_</stp>
        <tr r="T3242" s="16"/>
      </tp>
      <tp>
        <v>-4.99</v>
        <stp/>
        <stp>{D8296468-E385-4E49-A9A0-8CB219C430C3}_x0000_</stp>
        <tr r="S1855" s="16"/>
      </tp>
      <tp>
        <v>1.94</v>
        <stp/>
        <stp>{A62854BF-D5D7-4A20-BD9E-E7A7B606B880}_x0000_</stp>
        <tr r="T693" s="16"/>
      </tp>
      <tp>
        <v>2.66</v>
        <stp/>
        <stp>{6253C129-93E3-4858-8C50-F6BB29CA41AD}_x0000_</stp>
        <tr r="T574" s="16"/>
      </tp>
      <tp>
        <v>1.89</v>
        <stp/>
        <stp>{11B762A1-8861-4547-93EC-C5B6D3BDFDAF}_x0000_</stp>
        <tr r="T3205" s="16"/>
      </tp>
      <tp>
        <v>-6.83</v>
        <stp/>
        <stp>{A479509F-2C8B-446C-B981-F65866449A45}_x0000_</stp>
        <tr r="T260" s="16"/>
      </tp>
      <tp>
        <v>0.72499999999999998</v>
        <stp/>
        <stp>{AFDB1CA8-749F-4ECE-AEA4-AFE8047C1FE4}_x0000_</stp>
        <tr r="T2332" s="16"/>
      </tp>
      <tp>
        <v>0.86</v>
        <stp/>
        <stp>{BD070DF8-F96C-4CAE-ABD7-F083B036FDB6}_x0000_</stp>
        <tr r="T1116" s="16"/>
      </tp>
      <tp>
        <v>-24.7</v>
        <stp/>
        <stp>{2604E046-353B-42B2-AFE1-A8C663FD7038}_x0000_</stp>
        <tr r="S1661" s="16"/>
      </tp>
      <tp t="s">
        <v>#N/A</v>
        <stp/>
        <stp>{17B98410-5E63-495B-8024-343CE1AA8564}_x0000_</stp>
        <tr r="S1422" s="16"/>
      </tp>
      <tp>
        <v>3.3570000000000002</v>
        <stp/>
        <stp>{A4910509-6CFB-47BF-867A-CBC31DA8D67B}_x0000_</stp>
        <tr r="T2822" s="16"/>
      </tp>
      <tp t="s">
        <v>#N/A</v>
        <stp/>
        <stp>{42B55710-D99A-4A97-B01B-9A49B106C6D8}_x0000_</stp>
        <tr r="S1178" s="16"/>
      </tp>
      <tp t="s">
        <v>#N/A</v>
        <stp/>
        <stp>{1D172544-BE3D-4A7B-A25C-C783AF221449}_x0000_</stp>
        <tr r="S1615" s="16"/>
      </tp>
      <tp t="s">
        <v>#N/A</v>
        <stp/>
        <stp>{7A26E71A-A920-4CE9-B24C-04B9043ED800}_x0000_</stp>
        <tr r="S1839" s="16"/>
      </tp>
      <tp t="s">
        <v>#N/A</v>
        <stp/>
        <stp>{E64FED04-1982-422B-A551-476EE52A5045}_x0000_</stp>
        <tr r="S1572" s="16"/>
      </tp>
      <tp t="s">
        <v>#N/A</v>
        <stp/>
        <stp>{67F94541-54AC-4113-9D95-7BAA57F1D589}_x0000_</stp>
        <tr r="S776" s="16"/>
      </tp>
      <tp>
        <v>-12.32</v>
        <stp/>
        <stp>{A658F574-1A24-4684-89FA-4FF05BF1A609}_x0000_</stp>
        <tr r="S1738" s="16"/>
      </tp>
      <tp>
        <v>-2.3199999999999998</v>
        <stp/>
        <stp>{6F510921-07DF-43E3-8AE8-294CE1C1AD05}_x0000_</stp>
        <tr r="T2103" s="16"/>
      </tp>
      <tp>
        <v>16.149999999999999</v>
        <stp/>
        <stp>{B140FEE9-8837-4D2D-BE65-5B7F12002FCB}_x0000_</stp>
        <tr r="S2815" s="16"/>
      </tp>
      <tp t="s">
        <v>#N/A</v>
        <stp/>
        <stp>{668648B2-A0BA-4E86-9C1A-2610966FABBD}_x0000_</stp>
        <tr r="S160" s="16"/>
      </tp>
      <tp>
        <v>-7.75</v>
        <stp/>
        <stp>{CAE7C7F8-D7BE-4EE5-818F-7E500AC1D0D9}_x0000_</stp>
        <tr r="T3" s="16"/>
      </tp>
      <tp>
        <v>-7.55</v>
        <stp/>
        <stp>{0F5FC7C0-F617-4718-82C1-4BB602CD1312}_x0000_</stp>
        <tr r="T1632" s="16"/>
      </tp>
      <tp>
        <v>-6.35</v>
        <stp/>
        <stp>{699BDF77-24E4-4BF3-A2C6-E61765652C69}_x0000_</stp>
        <tr r="S1590" s="16"/>
      </tp>
      <tp t="s">
        <v>#N/A</v>
        <stp/>
        <stp>{5530D3F3-BB86-4030-9615-1518EE44ED56}_x0000_</stp>
        <tr r="S2177" s="16"/>
      </tp>
      <tp>
        <v>12.79</v>
        <stp/>
        <stp>{18D2EDDB-884D-4712-872D-D4E6960F84F3}_x0000_</stp>
        <tr r="T2888" s="16"/>
      </tp>
      <tp>
        <v>-7.54</v>
        <stp/>
        <stp>{BFCD079B-8436-4314-9EA1-2F83FABF703B}_x0000_</stp>
        <tr r="S31" s="16"/>
      </tp>
      <tp t="s">
        <v>#N/A</v>
        <stp/>
        <stp>{59B4043E-895E-42D9-90C2-06EC2D0BE00F}_x0000_</stp>
        <tr r="T646" s="16"/>
      </tp>
      <tp>
        <v>-3.04</v>
        <stp/>
        <stp>{C69DF54E-FD83-43B2-AC32-072CFEDF28FF}_x0000_</stp>
        <tr r="S2036" s="16"/>
      </tp>
      <tp>
        <v>-2.9</v>
        <stp/>
        <stp>{6C00675E-AF48-4982-8C52-BA551B48C0CE}_x0000_</stp>
        <tr r="T2245" s="16"/>
      </tp>
      <tp>
        <v>-0.95</v>
        <stp/>
        <stp>{0BDD1EF7-2781-4989-9695-7455B6E7810A}_x0000_</stp>
        <tr r="S1483" s="16"/>
      </tp>
      <tp>
        <v>-0.1</v>
        <stp/>
        <stp>{5F8B9211-A8DD-4D19-B7F8-C7D072516508}_x0000_</stp>
        <tr r="S869" s="16"/>
      </tp>
      <tp>
        <v>0.56100000000000005</v>
        <stp/>
        <stp>{9F8E0F86-D1BC-40FB-9301-070FAFBFB7E0}_x0000_</stp>
        <tr r="S821" s="16"/>
      </tp>
      <tp>
        <v>3.23</v>
        <stp/>
        <stp>{D4E081D2-F2EB-4036-950A-039056F3158E}_x0000_</stp>
        <tr r="T2711" s="16"/>
      </tp>
      <tp>
        <v>-0.42</v>
        <stp/>
        <stp>{4FBBE4A7-A479-46E5-826A-27A17EBA64E4}_x0000_</stp>
        <tr r="T3269" s="16"/>
      </tp>
      <tp>
        <v>-0.49</v>
        <stp/>
        <stp>{9F9B2F06-A297-4A04-BC66-1AFCDEA16F54}_x0000_</stp>
        <tr r="S3106" s="16"/>
      </tp>
      <tp>
        <v>-3.9129999999999998</v>
        <stp/>
        <stp>{3A21DA43-3A63-4980-91C9-1DCF3CECCD79}_x0000_</stp>
        <tr r="T2040" s="16"/>
      </tp>
      <tp t="s">
        <v>#N/A</v>
        <stp/>
        <stp>{10B1C656-346B-4058-873E-BF9C9337D25E}_x0000_</stp>
        <tr r="S695" s="16"/>
      </tp>
      <tp>
        <v>1.0149999999999999</v>
        <stp/>
        <stp>{F9E4F98E-DABE-472E-9BC9-83140A8C08EB}_x0000_</stp>
        <tr r="T1067" s="16"/>
      </tp>
      <tp t="s">
        <v>#N/A</v>
        <stp/>
        <stp>{8B6CDA28-450E-4501-BAF6-4C22A9260580}_x0000_</stp>
        <tr r="S1995" s="16"/>
      </tp>
      <tp t="s">
        <v>#N/A</v>
        <stp/>
        <stp>{8ABBED69-AEA0-45FD-9600-4260171755B9}_x0000_</stp>
        <tr r="S2663" s="16"/>
      </tp>
      <tp>
        <v>0.64</v>
        <stp/>
        <stp>{DDF594E8-9891-4119-90A0-70EFBE7F5CD4}_x0000_</stp>
        <tr r="T784" s="16"/>
      </tp>
      <tp>
        <v>3.105</v>
        <stp/>
        <stp>{CD6F5569-BDD1-48CE-9A94-8ECDFDFA54C7}_x0000_</stp>
        <tr r="T2689" s="16"/>
      </tp>
      <tp>
        <v>-14.83</v>
        <stp/>
        <stp>{5E31BB60-D389-4516-ABBF-E140CB61578D}_x0000_</stp>
        <tr r="S172" s="16"/>
      </tp>
      <tp t="s">
        <v>#N/A</v>
        <stp/>
        <stp>{21F4C349-4075-4E28-A916-F6C3E8F1BDD4}_x0000_</stp>
        <tr r="S3117" s="16"/>
      </tp>
      <tp>
        <v>-7.88</v>
        <stp/>
        <stp>{F2210281-7D50-45B1-8950-B17D5395DFEA}_x0000_</stp>
        <tr r="S291" s="16"/>
      </tp>
      <tp>
        <v>0.16200000000000001</v>
        <stp/>
        <stp>{E5308614-4EF1-4F6E-9743-C23A4D6248FF}_x0000_</stp>
        <tr r="S2542" s="16"/>
      </tp>
      <tp>
        <v>2.415</v>
        <stp/>
        <stp>{3C6483BC-9FD0-439F-AF1C-9638BE2F0547}_x0000_</stp>
        <tr r="S2923" s="16"/>
      </tp>
      <tp t="s">
        <v>#N/A</v>
        <stp/>
        <stp>{C1491B87-DFDE-4EAF-9939-451868E1B417}_x0000_</stp>
        <tr r="T730" s="16"/>
      </tp>
      <tp>
        <v>0.22900000000000001</v>
        <stp/>
        <stp>{E9E8625B-CD46-4FFB-AF0D-D1717ACF9646}_x0000_</stp>
        <tr r="S2392" s="16"/>
      </tp>
      <tp>
        <v>0.28499999999999998</v>
        <stp/>
        <stp>{70113346-F114-414C-B2CC-A5F9A87A96A5}_x0000_</stp>
        <tr r="T1121" s="16"/>
      </tp>
      <tp>
        <v>-17</v>
        <stp/>
        <stp>{B686328A-AD32-4C47-879A-1E078356F1A6}_x0000_</stp>
        <tr r="S1886" s="16"/>
      </tp>
      <tp>
        <v>2.36</v>
        <stp/>
        <stp>{9B8B0FC2-67E4-45AF-9AB1-4831E864C8E4}_x0000_</stp>
        <tr r="T2875" s="16"/>
      </tp>
      <tp>
        <v>-11.37</v>
        <stp/>
        <stp>{B271B589-4BCE-4A8F-AF9A-880682B34AFF}_x0000_</stp>
        <tr r="S92" s="16"/>
      </tp>
      <tp>
        <v>0.65300000000000002</v>
        <stp/>
        <stp>{E556A31D-B0CB-4608-B0D5-8FEAD32426F8}_x0000_</stp>
        <tr r="T840" s="16"/>
      </tp>
      <tp>
        <v>-0.01</v>
        <stp/>
        <stp>{97EDCEFE-AC38-4195-B0FF-CC650D1D0888}_x0000_</stp>
        <tr r="S3056" s="16"/>
      </tp>
      <tp>
        <v>-3.2970000000000002</v>
        <stp/>
        <stp>{D12EE4A3-9D7F-45AB-BC72-8D200367E689}_x0000_</stp>
        <tr r="S1994" s="16"/>
      </tp>
      <tp t="s">
        <v>#N/A</v>
        <stp/>
        <stp>{C5CE6E7D-0F88-4277-B101-E890C6CDEFA5}_x0000_</stp>
        <tr r="S1514" s="16"/>
      </tp>
      <tp>
        <v>-1.49</v>
        <stp/>
        <stp>{465ADF45-A399-4A1A-BA64-8B7100D190FF}_x0000_</stp>
        <tr r="T2286" s="16"/>
      </tp>
      <tp>
        <v>-4.45</v>
        <stp/>
        <stp>{6CDF2C40-D324-465B-8C8B-3E72DEEA8751}_x0000_</stp>
        <tr r="S1342" s="16"/>
      </tp>
      <tp t="s">
        <v>#N/A</v>
        <stp/>
        <stp>{0F1C384A-FC73-4FC6-A993-FDBFAE99D82E}_x0000_</stp>
        <tr r="S153" s="16"/>
      </tp>
      <tp t="s">
        <v>#N/A</v>
        <stp/>
        <stp>{74F5AD37-6F70-434F-9DC8-B64D8011EEDB}_x0000_</stp>
        <tr r="T2953" s="16"/>
      </tp>
      <tp>
        <v>-3.3</v>
        <stp/>
        <stp>{0E7716A5-5BEA-4A7A-8C6C-221F94BA6661}_x0000_</stp>
        <tr r="S1356" s="16"/>
      </tp>
      <tp>
        <v>-6.63</v>
        <stp/>
        <stp>{00083AEB-DCF1-469C-97BE-F1A061E8E673}_x0000_</stp>
        <tr r="T1687" s="16"/>
      </tp>
      <tp>
        <v>-3.3079999999999998</v>
        <stp/>
        <stp>{EE246F74-9036-4B07-A08A-E35185D91490}_x0000_</stp>
        <tr r="T1993" s="16"/>
      </tp>
      <tp>
        <v>-1.65</v>
        <stp/>
        <stp>{46D02BF1-8C2C-4AF9-8BB5-6FFEE0FB818E}_x0000_</stp>
        <tr r="S1488" s="16"/>
      </tp>
      <tp>
        <v>0.63</v>
        <stp/>
        <stp>{BAD54956-7F10-4F1E-8C1F-49F18E0D25E1}_x0000_</stp>
        <tr r="S762" s="16"/>
      </tp>
      <tp t="s">
        <v>#N/A</v>
        <stp/>
        <stp>{2D6A2B81-EEDB-4864-B9A4-FECE315026E3}_x0000_</stp>
        <tr r="T2468" s="16"/>
      </tp>
      <tp t="s">
        <v>#N/A</v>
        <stp/>
        <stp>{8E5CD6ED-10A3-47EE-9BBA-B502600C6741}_x0000_</stp>
        <tr r="S2736" s="16"/>
      </tp>
      <tp>
        <v>0.82199999999999995</v>
        <stp/>
        <stp>{3ECB188F-D6A9-44CA-906B-0B42A25A3443}_x0000_</stp>
        <tr r="S515" s="16"/>
      </tp>
      <tp>
        <v>-2.1930000000000001</v>
        <stp/>
        <stp>{F1BADD67-0F1F-4F93-8679-FF17262B542D}_x0000_</stp>
        <tr r="T2168" s="16"/>
      </tp>
      <tp>
        <v>-2.4350000000000001</v>
        <stp/>
        <stp>{D1D68FFC-AA32-47D7-A0B9-7DD749563829}_x0000_</stp>
        <tr r="S2026" s="16"/>
      </tp>
      <tp t="s">
        <v>#N/A</v>
        <stp/>
        <stp>{990710AB-2912-4ACB-8FF9-3563F3EEADDC}_x0000_</stp>
        <tr r="T3167" s="16"/>
      </tp>
      <tp>
        <v>0.105</v>
        <stp/>
        <stp>{50BBDC3F-62B3-467B-8408-E0049EFA66D5}_x0000_</stp>
        <tr r="T2539" s="16"/>
      </tp>
      <tp>
        <v>0.37</v>
        <stp/>
        <stp>{BEAAE2F9-8E88-47DD-950B-F576073C35A3}_x0000_</stp>
        <tr r="T3121" s="16"/>
      </tp>
      <tp>
        <v>0.126</v>
        <stp/>
        <stp>{F3137914-8E63-48B8-91A8-5A034B924269}_x0000_</stp>
        <tr r="T2504" s="16"/>
      </tp>
      <tp t="s">
        <v>#N/A</v>
        <stp/>
        <stp>{B1FACBDA-546D-4A81-85D7-90C11EA5D2AC}_x0000_</stp>
        <tr r="T2827" s="16"/>
      </tp>
      <tp t="s">
        <v>#N/A</v>
        <stp/>
        <stp>{4AE54018-D37B-405C-9E3A-C419A7D543D7}_x0000_</stp>
        <tr r="T640" s="16"/>
      </tp>
      <tp>
        <v>2.12</v>
        <stp/>
        <stp>{C0AC3931-CEB0-4522-B469-36C4303BBC19}_x0000_</stp>
        <tr r="S617" s="16"/>
      </tp>
      <tp>
        <v>-7.75</v>
        <stp/>
        <stp>{40BAADF9-976C-4100-BB05-52913DB5F4F1}_x0000_</stp>
        <tr r="S1365" s="16"/>
      </tp>
      <tp t="s">
        <v>#N/A</v>
        <stp/>
        <stp>{E8C8AFE4-774B-4CAF-B0AA-CEB55950E384}_x0000_</stp>
        <tr r="S1429" s="16"/>
      </tp>
      <tp t="s">
        <v>#N/A</v>
        <stp/>
        <stp>{66AA2AB4-4CAC-4CB4-93D8-367D3D313883}_x0000_</stp>
        <tr r="T2607" s="16"/>
      </tp>
      <tp t="s">
        <v>#N/A</v>
        <stp/>
        <stp>{05CD49B0-B536-4871-B9BC-8BC595868776}_x0000_</stp>
        <tr r="S1125" s="16"/>
      </tp>
      <tp>
        <v>-8.6300000000000008</v>
        <stp/>
        <stp>{654D0766-C821-476C-9450-7970624B1A24}_x0000_</stp>
        <tr r="S1785" s="16"/>
      </tp>
      <tp>
        <v>-3.73</v>
        <stp/>
        <stp>{09B17DA3-F051-4ECA-A645-C3D827BF790E}_x0000_</stp>
        <tr r="T1258" s="16"/>
      </tp>
      <tp t="s">
        <v>#N/A</v>
        <stp/>
        <stp>{CE2E3774-964C-47A5-9E66-D591C75D6186}_x0000_</stp>
        <tr r="T423" s="16"/>
      </tp>
      <tp>
        <v>-2.7690000000000001</v>
        <stp/>
        <stp>{6C193E2E-E231-448E-9ED0-8E9817D0FEDB}_x0000_</stp>
        <tr r="T2119" s="16"/>
      </tp>
      <tp>
        <v>1.87</v>
        <stp/>
        <stp>{014CFC96-CC8E-426D-A76D-09CE25E1687B}_x0000_</stp>
        <tr r="T780" s="16"/>
      </tp>
      <tp>
        <v>-6.21</v>
        <stp/>
        <stp>{B81EDE74-206C-4652-B108-CE08064543B6}_x0000_</stp>
        <tr r="S359" s="16"/>
      </tp>
      <tp t="s">
        <v>#N/A</v>
        <stp/>
        <stp>{D13C3442-4994-4C1E-AB49-960263CB9F92}_x0000_</stp>
        <tr r="S196" s="16"/>
      </tp>
      <tp>
        <v>-4.8499999999999996</v>
        <stp/>
        <stp>{0632C43F-065A-4DCD-A3EF-F381D0D8F48E}_x0000_</stp>
        <tr r="T1833" s="16"/>
      </tp>
      <tp t="s">
        <v>#N/A</v>
        <stp/>
        <stp>{89E9A5CE-4931-431D-AB8E-C820F40F906C}_x0000_</stp>
        <tr r="T2412" s="16"/>
      </tp>
      <tp>
        <v>0.61499999999999999</v>
        <stp/>
        <stp>{B8FD66AF-00A1-45F3-8D77-E4BE548A0DAB}_x0000_</stp>
        <tr r="T770" s="16"/>
      </tp>
      <tp>
        <v>0.77</v>
        <stp/>
        <stp>{991ACED2-E982-4C94-B507-8442C3338DEC}_x0000_</stp>
        <tr r="S469" s="16"/>
      </tp>
      <tp t="s">
        <v>#N/A</v>
        <stp/>
        <stp>{5E35D83D-D5C9-4101-9533-F5DF54B594FA}_x0000_</stp>
        <tr r="S758" s="16"/>
      </tp>
      <tp t="s">
        <v>#N/A</v>
        <stp/>
        <stp>{D6967D82-B9D0-49A7-A7F8-74957A4C5A7F}_x0000_</stp>
        <tr r="T245" s="16"/>
      </tp>
      <tp t="s">
        <v>#N/A</v>
        <stp/>
        <stp>{E4D46898-EB11-45F7-969E-6FB655771A28}_x0000_</stp>
        <tr r="T2503" s="16"/>
      </tp>
      <tp t="s">
        <v>#N/A</v>
        <stp/>
        <stp>{4F349640-05E3-4002-9138-88FBAF15F7C7}_x0000_</stp>
        <tr r="S2946" s="16"/>
      </tp>
      <tp t="s">
        <v>#N/A</v>
        <stp/>
        <stp>{B74D0A69-492C-41FA-9E7F-DC4EC2195AE3}_x0000_</stp>
        <tr r="S118" s="16"/>
      </tp>
      <tp>
        <v>-2.4700000000000002</v>
        <stp/>
        <stp>{6F0583F6-70CA-4C28-AB7E-5F629CAA20B9}_x0000_</stp>
        <tr r="S3262" s="16"/>
      </tp>
      <tp t="s">
        <v>#N/A</v>
        <stp/>
        <stp>{F2E8CB36-B725-4B6D-AAEC-1731B99C5D8E}_x0000_</stp>
        <tr r="S465" s="16"/>
      </tp>
      <tp t="s">
        <v>#N/A</v>
        <stp/>
        <stp>{F41266DC-AF5A-47F9-9129-D6A105E5352F}_x0000_</stp>
        <tr r="S1119" s="16"/>
      </tp>
      <tp>
        <v>0.11799999999999999</v>
        <stp/>
        <stp>{D8EAD069-6AB0-4258-B1AC-A27AC9AF7F9E}_x0000_</stp>
        <tr r="S1144" s="16"/>
      </tp>
      <tp>
        <v>-6.45</v>
        <stp/>
        <stp>{5CF34830-0932-4477-BCD2-FEE485FB8C88}_x0000_</stp>
        <tr r="T1638" s="16"/>
      </tp>
      <tp>
        <v>-3.5</v>
        <stp/>
        <stp>{8A856787-C110-4A9E-9BDD-D2E4230529CB}_x0000_</stp>
        <tr r="S1414" s="16"/>
      </tp>
      <tp t="s">
        <v>#N/A</v>
        <stp/>
        <stp>{BAF9FFA1-1B83-4AF5-84E7-3E002343E18B}_x0000_</stp>
        <tr r="S2385" s="16"/>
      </tp>
      <tp>
        <v>-5.93</v>
        <stp/>
        <stp>{F68FF41A-8524-493E-BE88-AB151A823C8A}_x0000_</stp>
        <tr r="T1548" s="16"/>
      </tp>
      <tp>
        <v>-6.2</v>
        <stp/>
        <stp>{B7705CF2-1303-47E8-81C8-3932DBAAE98F}_x0000_</stp>
        <tr r="S302" s="16"/>
      </tp>
      <tp t="s">
        <v>#N/A</v>
        <stp/>
        <stp>{2F87C2F9-C772-4803-A12E-E58F06575D19}_x0000_</stp>
        <tr r="S1310" s="16"/>
      </tp>
      <tp>
        <v>0.57999999999999996</v>
        <stp/>
        <stp>{E8992223-4DE4-4FBB-AA67-3ABC3BE1BE72}_x0000_</stp>
        <tr r="T907" s="16"/>
      </tp>
      <tp>
        <v>-1.53</v>
        <stp/>
        <stp>{AE433AB5-032F-4A19-A094-6BA56B9079A9}_x0000_</stp>
        <tr r="T2179" s="16"/>
      </tp>
      <tp>
        <v>-9.1199999999999992</v>
        <stp/>
        <stp>{ED2A1013-3304-4D31-862B-FB1FB3D1C5EA}_x0000_</stp>
        <tr r="S1722" s="16"/>
      </tp>
      <tp>
        <v>3.59</v>
        <stp/>
        <stp>{6E1346F8-D872-4955-8531-C8393844B118}_x0000_</stp>
        <tr r="S2776" s="16"/>
      </tp>
      <tp>
        <v>3.11</v>
        <stp/>
        <stp>{57FFA0FC-1721-4ADE-97FA-D09D27F7B3A4}_x0000_</stp>
        <tr r="S2901" s="16"/>
      </tp>
      <tp>
        <v>0.91900000000000004</v>
        <stp/>
        <stp>{60D3F344-CF96-4407-9FB3-E1B9AB206DA2}_x0000_</stp>
        <tr r="T428" s="16"/>
      </tp>
      <tp>
        <v>0.23400000000000001</v>
        <stp/>
        <stp>{B4598E1A-B75B-4854-99ED-A2B61F77F19E}_x0000_</stp>
        <tr r="T2427" s="16"/>
      </tp>
      <tp>
        <v>-10.050000000000001</v>
        <stp/>
        <stp>{23863CB2-DC9D-4BC1-B187-55D79A158147}_x0000_</stp>
        <tr r="S108" s="16"/>
      </tp>
      <tp>
        <v>0.41299999999999998</v>
        <stp/>
        <stp>{EA926C53-990C-44A8-90BA-C8347F696F49}_x0000_</stp>
        <tr r="S981" s="16"/>
      </tp>
      <tp>
        <v>0.24299999999999999</v>
        <stp/>
        <stp>{0EC52D99-9D1E-4D13-B768-E9CB78FE0F44}_x0000_</stp>
        <tr r="S2415" s="16"/>
      </tp>
      <tp>
        <v>-1.67</v>
        <stp/>
        <stp>{4E03E71C-EB2A-49E4-A620-4BAEF5A6283A}_x0000_</stp>
        <tr r="T1438" s="16"/>
      </tp>
      <tp>
        <v>-0.1</v>
        <stp/>
        <stp>{55D26B52-5E73-4031-9DBA-E3000B1511D3}_x0000_</stp>
        <tr r="S3302" s="16"/>
      </tp>
      <tp>
        <v>0.89</v>
        <stp/>
        <stp>{02FBDD62-578D-40D0-BD1B-10166DEB4AEF}_x0000_</stp>
        <tr r="T531" s="16"/>
      </tp>
      <tp>
        <v>0.57499999999999996</v>
        <stp/>
        <stp>{DAAF22C1-522B-4CA5-8988-2BAEE681851B}_x0000_</stp>
        <tr r="S890" s="16"/>
      </tp>
      <tp>
        <v>-6.36</v>
        <stp/>
        <stp>{35BD413C-EE83-4002-B47B-387263CA6D26}_x0000_</stp>
        <tr r="S1885" s="16"/>
      </tp>
      <tp>
        <v>-3.9</v>
        <stp/>
        <stp>{D8DA3CA7-D4EB-4746-B42E-6C40ECEFE698}_x0000_</stp>
        <tr r="T1225" s="16"/>
      </tp>
      <tp>
        <v>-0.52</v>
        <stp/>
        <stp>{F1593823-3F03-43E0-AD6B-25FFDEC02C46}_x0000_</stp>
        <tr r="S3066" s="16"/>
      </tp>
      <tp>
        <v>-8.4</v>
        <stp/>
        <stp>{34A99F15-87B6-441E-B3FC-9AC2299A615C}_x0000_</stp>
        <tr r="S1250" s="16"/>
      </tp>
      <tp>
        <v>0.79</v>
        <stp/>
        <stp>{D2783F9F-7D5A-4FCA-9553-15B8B4F406D0}_x0000_</stp>
        <tr r="S573" s="16"/>
      </tp>
      <tp>
        <v>7.45</v>
        <stp/>
        <stp>{E28ED47A-5FF7-473F-97C0-556CB435F1B2}_x0000_</stp>
        <tr r="S2804" s="16"/>
      </tp>
      <tp>
        <v>-19.239999999999998</v>
        <stp/>
        <stp>{C841B9B2-D0B8-4681-A503-47A456E96B23}_x0000_</stp>
        <tr r="S320" s="16"/>
      </tp>
      <tp>
        <v>16.309999999999999</v>
        <stp/>
        <stp>{E5CDB021-9930-4047-9AF7-907F23B653F4}_x0000_</stp>
        <tr r="S2945" s="16"/>
      </tp>
      <tp>
        <v>-7.2</v>
        <stp/>
        <stp>{B5E382EA-F54B-4DBC-B56F-B498F14B79B1}_x0000_</stp>
        <tr r="T131" s="16"/>
      </tp>
      <tp>
        <v>-3.77</v>
        <stp/>
        <stp>{244809AC-C7A4-4F30-96E6-E5CB8A282D64}_x0000_</stp>
        <tr r="T1267" s="16"/>
      </tp>
      <tp>
        <v>-4.8499999999999996</v>
        <stp/>
        <stp>{299C7408-95F5-47BA-AEFE-2972A0D0887B}_x0000_</stp>
        <tr r="S1158" s="16"/>
      </tp>
      <tp>
        <v>3.82</v>
        <stp/>
        <stp>{39D8FAA4-7B85-46B3-B348-0EC896BFD875}_x0000_</stp>
        <tr r="S442" s="16"/>
      </tp>
      <tp>
        <v>-1.82</v>
        <stp/>
        <stp>{B7559BB4-4ADC-4950-9972-DBA945BD8293}_x0000_</stp>
        <tr r="S1945" s="16"/>
      </tp>
      <tp>
        <v>0.34899999999999998</v>
        <stp/>
        <stp>{DE3D979F-D68D-4396-B835-A723C692F78A}_x0000_</stp>
        <tr r="T1054" s="16"/>
      </tp>
      <tp>
        <v>0.107</v>
        <stp/>
        <stp>{BB31B807-8218-45B6-8C77-438DE1FD5921}_x0000_</stp>
        <tr r="S2302" s="16"/>
      </tp>
      <tp>
        <v>-2.081</v>
        <stp/>
        <stp>{6AD19356-99DE-4DF2-823A-0E3C6056EE8A}_x0000_</stp>
        <tr r="T2216" s="16"/>
      </tp>
      <tp>
        <v>-3.1</v>
        <stp/>
        <stp>{ACE62495-2AD0-41B0-8C2F-8555CBFFDAC6}_x0000_</stp>
        <tr r="S3240" s="16"/>
      </tp>
      <tp t="s">
        <v>#N/A</v>
        <stp/>
        <stp>{9DBA7FD3-B945-4D31-AE82-BDF9C8641DEE}_x0000_</stp>
        <tr r="S3083" s="16"/>
      </tp>
      <tp>
        <v>-7.39</v>
        <stp/>
        <stp>{8DB078F2-2B7D-4776-8DA1-78C6FB8A413F}_x0000_</stp>
        <tr r="S1700" s="16"/>
      </tp>
      <tp>
        <v>-12.54</v>
        <stp/>
        <stp>{B866D0C0-EDF5-422C-BE22-893745685E74}_x0000_</stp>
        <tr r="S316" s="16"/>
      </tp>
      <tp t="s">
        <v>#N/A</v>
        <stp/>
        <stp>{B37CE101-FF24-4BE5-8E00-9166E3932464}_x0000_</stp>
        <tr r="S2779" s="16"/>
      </tp>
      <tp t="s">
        <v>#N/A</v>
        <stp/>
        <stp>{5BE95F4F-281F-45F9-B02F-BF8B75228E3B}_x0000_</stp>
        <tr r="S612" s="16"/>
      </tp>
      <tp>
        <v>-1.839</v>
        <stp/>
        <stp>{0712960F-9F3A-4D87-BB0A-132887D1F7CC}_x0000_</stp>
        <tr r="S1921" s="16"/>
      </tp>
      <tp>
        <v>-21.4</v>
        <stp/>
        <stp>{C8BD56E7-BF68-424A-A1FE-7A8FBCF9CDFB}_x0000_</stp>
        <tr r="S1711" s="16"/>
      </tp>
      <tp>
        <v>0.25</v>
        <stp/>
        <stp>{D0461606-5A55-47EB-90FE-2031C12E996D}_x0000_</stp>
        <tr r="S1128" s="16"/>
      </tp>
      <tp t="s">
        <v>#N/A</v>
        <stp/>
        <stp>{93CFE9CF-7168-49E9-B8A9-C56F6BDB16FB}_x0000_</stp>
        <tr r="T3111" s="16"/>
      </tp>
      <tp t="s">
        <v>#N/A</v>
        <stp/>
        <stp>{2251E241-2019-4778-B1C6-AFCAFB791727}_x0000_</stp>
        <tr r="T1276" s="16"/>
      </tp>
      <tp>
        <v>2.76</v>
        <stp/>
        <stp>{AD3EB4EC-1B58-4DC1-8A12-0C9F48E1C6A3}_x0000_</stp>
        <tr r="T2675" s="16"/>
      </tp>
      <tp>
        <v>-23.31</v>
        <stp/>
        <stp>{E2500CB7-5399-4758-A017-3D8F09AC43BF}_x0000_</stp>
        <tr r="T1794" s="16"/>
      </tp>
      <tp>
        <v>-0.79</v>
        <stp/>
        <stp>{B1F28208-2CAF-445E-BDAD-009DFDD7ED7E}_x0000_</stp>
        <tr r="S3052" s="16"/>
      </tp>
      <tp>
        <v>-2.56</v>
        <stp/>
        <stp>{8F6B5A59-242D-4F61-A5E8-88A89F3D5989}_x0000_</stp>
        <tr r="T1398" s="16"/>
      </tp>
      <tp t="s">
        <v>#N/A</v>
        <stp/>
        <stp>{A05A3079-4FF8-43BF-B09E-BEABDF5EA13C}_x0000_</stp>
        <tr r="S2981" s="16"/>
      </tp>
      <tp>
        <v>-2.0099999999999998</v>
        <stp/>
        <stp>{8105FA47-FCFD-4008-95F2-AA4F5F6E458E}_x0000_</stp>
        <tr r="S3184" s="16"/>
      </tp>
      <tp>
        <v>0.17499999999999999</v>
        <stp/>
        <stp>{0519D3B4-81DF-48A5-8626-8BEFF38BD3BF}_x0000_</stp>
        <tr r="S1073" s="16"/>
      </tp>
      <tp>
        <v>0.47</v>
        <stp/>
        <stp>{7B509EE1-4F2F-4AF8-9429-1B9FBE0D6C6B}_x0000_</stp>
        <tr r="T1003" s="16"/>
      </tp>
      <tp t="s">
        <v>#N/A</v>
        <stp/>
        <stp>{74B32935-C21E-4F60-BAD3-5532DA5390C9}_x0000_</stp>
        <tr r="S1817" s="16"/>
      </tp>
      <tp t="s">
        <v>#N/A</v>
        <stp/>
        <stp>{4AFB73D3-FD8A-4B62-9A62-6A20D6D18348}_x0000_</stp>
        <tr r="T1587" s="16"/>
      </tp>
      <tp>
        <v>0.15</v>
        <stp/>
        <stp>{A2DF7809-A500-438F-BF17-6937E95D44DF}_x0000_</stp>
        <tr r="S2469" s="16"/>
      </tp>
      <tp>
        <v>-1.409</v>
        <stp/>
        <stp>{D611A94A-E8A9-4334-9D34-F9E3C8941E77}_x0000_</stp>
        <tr r="S2095" s="16"/>
      </tp>
      <tp t="s">
        <v>#N/A</v>
        <stp/>
        <stp>{5AD0A839-C057-478B-A502-73B66A2509BB}_x0000_</stp>
        <tr r="S832" s="16"/>
      </tp>
      <tp>
        <v>2.165</v>
        <stp/>
        <stp>{1C2881E2-E246-4A17-A297-DA554FA44634}_x0000_</stp>
        <tr r="T2921" s="16"/>
      </tp>
      <tp>
        <v>0.26600000000000001</v>
        <stp/>
        <stp>{A604C7EB-617F-41E1-B383-81E9135EC5EE}_x0000_</stp>
        <tr r="T2375" s="16"/>
      </tp>
      <tp t="s">
        <v>#N/A</v>
        <stp/>
        <stp>{E9F70C17-3A30-423A-AE80-B87C86F01758}_x0000_</stp>
        <tr r="S1881" s="16"/>
      </tp>
      <tp>
        <v>0.65</v>
        <stp/>
        <stp>{75EF9F6A-4B8A-46DA-AE20-7854B6F2C36E}_x0000_</stp>
        <tr r="T678" s="16"/>
      </tp>
      <tp t="s">
        <v>#N/A</v>
        <stp/>
        <stp>{9876F99B-36D6-44D1-9CF6-4E9432841336}_x0000_</stp>
        <tr r="S1867" s="16"/>
      </tp>
      <tp>
        <v>0.28000000000000003</v>
        <stp/>
        <stp>{BEA2024B-B029-4C83-8E62-6432873CAF9C}_x0000_</stp>
        <tr r="T1066" s="16"/>
      </tp>
      <tp t="s">
        <v>#N/A</v>
        <stp/>
        <stp>{D6A5C0EB-DFBF-4157-BCD5-5E33BF6898EF}_x0000_</stp>
        <tr r="T717" s="16"/>
      </tp>
      <tp t="s">
        <v>#N/A</v>
        <stp/>
        <stp>{67E129F2-2B98-411F-ABFF-0025C107FEBC}_x0000_</stp>
        <tr r="S1727" s="16"/>
      </tp>
      <tp>
        <v>0.19</v>
        <stp/>
        <stp>{082304BB-B4D1-4A9C-9F5D-2B764654253D}_x0000_</stp>
        <tr r="T2464" s="16"/>
      </tp>
      <tp>
        <v>-6.32</v>
        <stp/>
        <stp>{8FCCCADC-3015-4DCC-AA1A-157009C77378}_x0000_</stp>
        <tr r="T1534" s="16"/>
      </tp>
      <tp t="s">
        <v>#N/A</v>
        <stp/>
        <stp>{400A68E8-96EB-45B0-A02F-30E6BC61968D}_x0000_</stp>
        <tr r="T2275" s="16"/>
      </tp>
      <tp t="s">
        <v>#N/A</v>
        <stp/>
        <stp>{BF184D1E-A50A-47F9-B74A-8B9B2F726A8C}_x0000_</stp>
        <tr r="S2454" s="16"/>
      </tp>
      <tp t="s">
        <v>#N/A</v>
        <stp/>
        <stp>{C6AFCC3F-2C4F-41B7-99DA-1927C0965026}_x0000_</stp>
        <tr r="S590" s="16"/>
      </tp>
      <tp>
        <v>-2.91</v>
        <stp/>
        <stp>{C5472D91-709F-49A4-B894-ABB9A1E347FE}_x0000_</stp>
        <tr r="T3234" s="16"/>
      </tp>
      <tp t="s">
        <v>#N/A</v>
        <stp/>
        <stp>{BAB04622-6A81-49C6-9235-6D56CAA58612}_x0000_</stp>
        <tr r="T1790" s="16"/>
      </tp>
      <tp>
        <v>0.83299999999999996</v>
        <stp/>
        <stp>{8095E890-7991-462A-9861-D0A9AFE48635}_x0000_</stp>
        <tr r="T868" s="16"/>
      </tp>
      <tp>
        <v>-3.95</v>
        <stp/>
        <stp>{7A734129-9DCE-474A-BAA0-54399D08D6B6}_x0000_</stp>
        <tr r="S1327" s="16"/>
      </tp>
      <tp t="s">
        <v>#N/A</v>
        <stp/>
        <stp>{153F7CB2-F034-44C3-B654-5CD81D228210}_x0000_</stp>
        <tr r="S1381" s="16"/>
      </tp>
      <tp t="s">
        <v>#N/A</v>
        <stp/>
        <stp>{61A3CCB2-4C55-4A55-9E83-D4BF6B779806}_x0000_</stp>
        <tr r="S1594" s="16"/>
      </tp>
      <tp t="s">
        <v>#N/A</v>
        <stp/>
        <stp>{3118F33F-A3AC-4C76-A186-D443C09AC11D}_x0000_</stp>
        <tr r="S1870" s="16"/>
      </tp>
      <tp>
        <v>0.56000000000000005</v>
        <stp/>
        <stp>{48CC77CF-D0EF-4145-A321-7A8A80889F6B}_x0000_</stp>
        <tr r="S920" s="16"/>
      </tp>
      <tp>
        <v>-6.44</v>
        <stp/>
        <stp>{2966A8E1-1B8C-4775-BE35-3467DF12A73D}_x0000_</stp>
        <tr r="S1899" s="16"/>
      </tp>
      <tp>
        <v>2.5</v>
        <stp/>
        <stp>{3211E717-579F-4C10-8796-00C909FDBC32}_x0000_</stp>
        <tr r="S568" s="16"/>
      </tp>
      <tp>
        <v>3.45</v>
        <stp/>
        <stp>{D7053D49-7837-4FAA-B405-BE54362601A2}_x0000_</stp>
        <tr r="S2962" s="16"/>
      </tp>
      <tp t="s">
        <v>#N/A</v>
        <stp/>
        <stp>{7A8EA720-5DDF-4C11-AB6B-79465FC65098}_x0000_</stp>
        <tr r="T84" s="16"/>
      </tp>
      <tp>
        <v>-0.87</v>
        <stp/>
        <stp>{4472A8B6-C4E6-470F-90D9-55A5A7CACB70}_x0000_</stp>
        <tr r="S3255" s="16"/>
      </tp>
      <tp t="s">
        <v>#N/A</v>
        <stp/>
        <stp>{43871B9A-F021-49C8-B2B3-E9F92B88F605}_x0000_</stp>
        <tr r="T853" s="16"/>
      </tp>
      <tp>
        <v>-18.12</v>
        <stp/>
        <stp>{9340B424-65E9-42CF-AD38-135E042D0C68}_x0000_</stp>
        <tr r="T1717" s="16"/>
      </tp>
      <tp>
        <v>-24.9</v>
        <stp/>
        <stp>{522157FF-D005-44B0-9A17-7C84F8D6393C}_x0000_</stp>
        <tr r="S89" s="16"/>
      </tp>
      <tp>
        <v>-18.87</v>
        <stp/>
        <stp>{92609C1C-65A7-4D55-8AB6-7A4AE877D4F3}_x0000_</stp>
        <tr r="S1683" s="16"/>
      </tp>
      <tp>
        <v>-1.083</v>
        <stp/>
        <stp>{0FFF34D5-A4D4-47B9-9432-D6DE5244EB2C}_x0000_</stp>
        <tr r="T2082" s="16"/>
      </tp>
      <tp>
        <v>-1.32</v>
        <stp/>
        <stp>{4E7F6BED-CB45-42A4-AA1A-84EBC1A895D4}_x0000_</stp>
        <tr r="T2190" s="16"/>
      </tp>
      <tp>
        <v>-2.2069999999999999</v>
        <stp/>
        <stp>{84DA1A5B-1159-4EEE-91CE-16E603BD0313}_x0000_</stp>
        <tr r="S1959" s="16"/>
      </tp>
      <tp>
        <v>0.22800000000000001</v>
        <stp/>
        <stp>{A3F504A6-E994-4128-A043-6BBB00E04183}_x0000_</stp>
        <tr r="T2296" s="16"/>
      </tp>
      <tp t="s">
        <v>#N/A</v>
        <stp/>
        <stp>{1E7619B4-9775-4D3A-8F68-61E61542265F}_x0000_</stp>
        <tr r="T2594" s="16"/>
      </tp>
      <tp t="s">
        <v>#N/A</v>
        <stp/>
        <stp>{B583D167-24E4-4EDA-8CD4-E97F7DB017FA}_x0000_</stp>
        <tr r="S3271" s="16"/>
      </tp>
      <tp>
        <v>-0.66</v>
        <stp/>
        <stp>{1AEFBCB5-81F8-45D4-A940-8F359499A33F}_x0000_</stp>
        <tr r="S3282" s="16"/>
      </tp>
      <tp>
        <v>-1.181</v>
        <stp/>
        <stp>{23F28D9D-EC48-46E6-B230-F2280332EB47}_x0000_</stp>
        <tr r="T1917" s="16"/>
      </tp>
      <tp t="s">
        <v>#N/A</v>
        <stp/>
        <stp>{04B9061C-69EA-443C-812C-157DA3D9E50E}_x0000_</stp>
        <tr r="S1282" s="16"/>
      </tp>
      <tp t="s">
        <v>#N/A</v>
        <stp/>
        <stp>{6D747CB0-D8E9-4D78-9907-D42B26AD6B81}_x0000_</stp>
        <tr r="T2100" s="16"/>
      </tp>
      <tp>
        <v>0.152</v>
        <stp/>
        <stp>{046A7E8B-F600-4B63-91E9-C13E4EF61420}_x0000_</stp>
        <tr r="S1088" s="16"/>
      </tp>
      <tp>
        <v>4.4800000000000004</v>
        <stp/>
        <stp>{E7A39C40-196A-49B3-904F-5368426E8F7C}_x0000_</stp>
        <tr r="S2836" s="16"/>
      </tp>
      <tp>
        <v>-6.5</v>
        <stp/>
        <stp>{6F2A1727-9331-464B-BF77-2358808189D3}_x0000_</stp>
        <tr r="T1627" s="16"/>
      </tp>
      <tp>
        <v>2.56</v>
        <stp/>
        <stp>{1C27D3ED-7E6C-47E5-AF5E-C3F865AD78BD}_x0000_</stp>
        <tr r="S505" s="16"/>
      </tp>
      <tp>
        <v>-3.15</v>
        <stp/>
        <stp>{51656C21-E31F-4B98-B47E-8B3CB3B8E46E}_x0000_</stp>
        <tr r="S1354" s="16"/>
      </tp>
      <tp t="s">
        <v>#N/A</v>
        <stp/>
        <stp>{40E3DE49-3FD4-4CD1-AE43-19AF12E62737}_x0000_</stp>
        <tr r="S2842" s="16"/>
      </tp>
      <tp>
        <v>-4.88</v>
        <stp/>
        <stp>{55922867-767D-4F6C-B3DB-CE86BD180733}_x0000_</stp>
        <tr r="T1277" s="16"/>
      </tp>
      <tp>
        <v>1.1200000000000001</v>
        <stp/>
        <stp>{06AFC5B4-BF95-4F50-90C3-7694752241B9}_x0000_</stp>
        <tr r="S2165" s="16"/>
      </tp>
      <tp>
        <v>1.784</v>
        <stp/>
        <stp>{CAB2F5BE-BAAF-4076-A514-3C5C42961C19}_x0000_</stp>
        <tr r="T955" s="16"/>
      </tp>
      <tp>
        <v>2.75</v>
        <stp/>
        <stp>{442B4197-C51E-466A-95B0-F16D1D4BF55F}_x0000_</stp>
        <tr r="S2859" s="16"/>
      </tp>
      <tp>
        <v>-7.05</v>
        <stp/>
        <stp>{C573BE47-C6EA-445C-9153-732644A3794B}_x0000_</stp>
        <tr r="T75" s="16"/>
      </tp>
      <tp>
        <v>0.247</v>
        <stp/>
        <stp>{7768EC11-C5A3-4CE1-BB02-6AC5468E4192}_x0000_</stp>
        <tr r="S2526" s="16"/>
      </tp>
      <tp t="s">
        <v>#N/A</v>
        <stp/>
        <stp>{C9D81CE8-C11A-473A-8085-F63ED1BBB772}_x0000_</stp>
        <tr r="T451" s="16"/>
      </tp>
      <tp>
        <v>-5.7</v>
        <stp/>
        <stp>{253CEED2-6E06-4EA2-9E5F-4B5D838C9E51}_x0000_</stp>
        <tr r="T1757" s="16"/>
      </tp>
      <tp t="s">
        <v>#N/A</v>
        <stp/>
        <stp>{4B842852-13CC-4927-AED1-522D297EEE17}_x0000_</stp>
        <tr r="S3299" s="16"/>
      </tp>
      <tp t="s">
        <v>#N/A</v>
        <stp/>
        <stp>{BC8582D6-20AF-490F-99E4-321A3A98E690}_x0000_</stp>
        <tr r="S1041" s="16"/>
      </tp>
      <tp>
        <v>-4</v>
        <stp/>
        <stp>{CE718A8A-3CA2-4E4A-932F-15D682267FAF}_x0000_</stp>
        <tr r="S1224" s="16"/>
      </tp>
      <tp>
        <v>0.81</v>
        <stp/>
        <stp>{985E74F3-D9F2-4F28-8237-8F817F1ACDD5}_x0000_</stp>
        <tr r="S516" s="16"/>
      </tp>
      <tp t="s">
        <v>#N/A</v>
        <stp/>
        <stp>{6520795A-A42D-44E0-A70D-4F9EBDB905EA}_x0000_</stp>
        <tr r="T1062" s="16"/>
      </tp>
      <tp>
        <v>0.41099999999999998</v>
        <stp/>
        <stp>{3592DACC-D3E6-4C59-8F50-7AF0E00512CA}_x0000_</stp>
        <tr r="S968" s="16"/>
      </tp>
      <tp>
        <v>0.82399999999999995</v>
        <stp/>
        <stp>{8B335358-8A27-41E3-BB7E-8CC6C1E373FD}_x0000_</stp>
        <tr r="S567" s="16"/>
      </tp>
      <tp>
        <v>-23.91</v>
        <stp/>
        <stp>{E4862BAB-D2F6-4BD9-83FE-3B3173E6C2ED}_x0000_</stp>
        <tr r="S1795" s="16"/>
      </tp>
      <tp t="s">
        <v>#N/A</v>
        <stp/>
        <stp>{81D2007A-86AD-43AD-809F-941AC2266C0E}_x0000_</stp>
        <tr r="T1212" s="16"/>
      </tp>
      <tp>
        <v>0.65</v>
        <stp/>
        <stp>{F9734C06-94D3-4CAA-8AC0-645F66DE0FA2}_x0000_</stp>
        <tr r="S3322" s="16"/>
      </tp>
      <tp>
        <v>-1.056</v>
        <stp/>
        <stp>{BD9DDE16-6D49-4EAD-9ADE-30CC9C5FDBB4}_x0000_</stp>
        <tr r="T1959" s="16"/>
      </tp>
      <tp>
        <v>-3.0179999999999998</v>
        <stp/>
        <stp>{7884D24F-3683-444A-A171-B8E4304CF9BC}_x0000_</stp>
        <tr r="S2027" s="16"/>
      </tp>
      <tp>
        <v>-0.99</v>
        <stp/>
        <stp>{79A621C9-0A38-4149-A444-9EA0B754422C}_x0000_</stp>
        <tr r="S2278" s="16"/>
      </tp>
      <tp t="s">
        <v>#N/A</v>
        <stp/>
        <stp>{04652F60-5051-4DCC-8225-7767B923E38C}_x0000_</stp>
        <tr r="T3030" s="16"/>
      </tp>
      <tp t="s">
        <v>#N/A</v>
        <stp/>
        <stp>{EF4212C6-5972-4D3A-8B8A-4FDC0BD3A244}_x0000_</stp>
        <tr r="T1485" s="16"/>
      </tp>
      <tp>
        <v>-7.25</v>
        <stp/>
        <stp>{0E8451DA-AA30-47F8-8CD7-E0A13A6C46A0}_x0000_</stp>
        <tr r="S1625" s="16"/>
      </tp>
      <tp>
        <v>0.36</v>
        <stp/>
        <stp>{DB2E6C9C-B6BE-4D30-92A9-E3CB5C5B4F02}_x0000_</stp>
        <tr r="S732" s="16"/>
      </tp>
      <tp>
        <v>0.57999999999999996</v>
        <stp/>
        <stp>{FF448768-8A4F-4982-9AC0-B9DEC497218A}_x0000_</stp>
        <tr r="T879" s="16"/>
      </tp>
      <tp>
        <v>7.8959999999999999</v>
        <stp/>
        <stp>{B6C57B68-F6C1-4903-93B6-A2EBF01E302B}_x0000_</stp>
        <tr r="T2692" s="16"/>
      </tp>
      <tp t="s">
        <v>#N/A</v>
        <stp/>
        <stp>{8693A15F-CA19-4168-8375-6A9A708B73CE}_x0000_</stp>
        <tr r="S1608" s="16"/>
      </tp>
      <tp t="s">
        <v>#N/A</v>
        <stp/>
        <stp>{91838AE7-B043-45DB-9025-E511574BEA0D}_x0000_</stp>
        <tr r="S1719" s="16"/>
      </tp>
      <tp>
        <v>-0.9</v>
        <stp/>
        <stp>{38959B2B-44CF-41DD-90AA-CEE707558855}_x0000_</stp>
        <tr r="T2132" s="16"/>
      </tp>
      <tp t="s">
        <v>#N/A</v>
        <stp/>
        <stp>{C4E890B8-33C2-4811-A61C-8727FF52BE64}_x0000_</stp>
        <tr r="T1727" s="16"/>
      </tp>
      <tp t="s">
        <v>#N/A</v>
        <stp/>
        <stp>{BCB0DFCA-F34D-4A47-B0B6-F27DB33013D9}_x0000_</stp>
        <tr r="T2363" s="16"/>
      </tp>
      <tp t="s">
        <v>#N/A</v>
        <stp/>
        <stp>{823C87A2-4285-4025-91A2-DF98BB30CF6C}_x0000_</stp>
        <tr r="T2248" s="16"/>
      </tp>
      <tp>
        <v>-6.61</v>
        <stp/>
        <stp>{B81E53F7-68CB-4389-B496-3600D289BF3B}_x0000_</stp>
        <tr r="S269" s="16"/>
      </tp>
      <tp>
        <v>2.38</v>
        <stp/>
        <stp>{8972CAFD-56E4-4115-9A8D-0768BBE8AEE0}_x0000_</stp>
        <tr r="T2684" s="16"/>
      </tp>
      <tp>
        <v>0.39100000000000001</v>
        <stp/>
        <stp>{2F160316-68A8-454F-8F45-0522CD6C71F6}_x0000_</stp>
        <tr r="S973" s="16"/>
      </tp>
      <tp>
        <v>-3.22</v>
        <stp/>
        <stp>{F89100FF-C1E8-49E1-89CC-8DF213E879A2}_x0000_</stp>
        <tr r="S2000" s="16"/>
      </tp>
      <tp>
        <v>-1.022</v>
        <stp/>
        <stp>{4E5506DC-6E23-4C5F-9E6E-904D072DB975}_x0000_</stp>
        <tr r="S3193" s="16"/>
      </tp>
      <tp>
        <v>-3.05</v>
        <stp/>
        <stp>{38A747E0-7EC0-469D-851A-301707354A1C}_x0000_</stp>
        <tr r="T1349" s="16"/>
      </tp>
      <tp>
        <v>4.13</v>
        <stp/>
        <stp>{6EDD46F0-9534-4593-8F50-48FFB4BA3C7F}_x0000_</stp>
        <tr r="S3026" s="16"/>
      </tp>
      <tp>
        <v>-0.54</v>
        <stp/>
        <stp>{5483D80E-30B5-4DE2-8D9B-8251BA363B4D}_x0000_</stp>
        <tr r="S3053" s="16"/>
      </tp>
      <tp>
        <v>3.44</v>
        <stp/>
        <stp>{87AD7C54-547F-4C09-9D46-DF54CB2174E3}_x0000_</stp>
        <tr r="S2817" s="16"/>
      </tp>
      <tp>
        <v>0.80400000000000005</v>
        <stp/>
        <stp>{9BA41C13-2E20-48B8-A143-77B6F69C7C62}_x0000_</stp>
        <tr r="T2661" s="16"/>
      </tp>
      <tp t="s">
        <v>#N/A</v>
        <stp/>
        <stp>{D62CFA1E-42CD-4053-87F8-A86709858AED}_x0000_</stp>
        <tr r="T2974" s="16"/>
      </tp>
      <tp>
        <v>-4.08</v>
        <stp/>
        <stp>{4C37EA86-9517-4974-8902-B44D75E806BF}_x0000_</stp>
        <tr r="T1201" s="16"/>
      </tp>
      <tp>
        <v>-6.78</v>
        <stp/>
        <stp>{17A6B01B-C88F-41CA-8AE3-D5668B59F88A}_x0000_</stp>
        <tr r="T218" s="16"/>
      </tp>
      <tp t="s">
        <v>#N/A</v>
        <stp/>
        <stp>{845E0CC1-012B-48FE-BD1C-D69F4E9C62D2}_x0000_</stp>
        <tr r="T2750" s="16"/>
      </tp>
      <tp>
        <v>3.66</v>
        <stp/>
        <stp>{BDFDCD63-5175-4125-8FCA-25DB859FD0FF}_x0000_</stp>
        <tr r="S2713" s="16"/>
      </tp>
      <tp>
        <v>0.40600000000000003</v>
        <stp/>
        <stp>{FB2E0192-C342-4F5E-8060-D97F84F13D3A}_x0000_</stp>
        <tr r="S2401" s="16"/>
      </tp>
      <tp>
        <v>-5.68</v>
        <stp/>
        <stp>{264AF116-2838-40AA-A2A6-1314AFA2AEB8}_x0000_</stp>
        <tr r="T1778" s="16"/>
      </tp>
      <tp t="s">
        <v>#N/A</v>
        <stp/>
        <stp>{E84E4715-48B3-4A3B-A467-AE4922EE9D1E}_x0000_</stp>
        <tr r="T2031" s="16"/>
      </tp>
      <tp t="s">
        <v>#N/A</v>
        <stp/>
        <stp>{1A31713E-C87F-49A2-B73A-76977E669142}_x0000_</stp>
        <tr r="T776" s="16"/>
      </tp>
      <tp t="s">
        <v>#N/A</v>
        <stp/>
        <stp>{44913938-DCA8-4728-A4C8-5FB5F7D6E056}_x0000_</stp>
        <tr r="T1220" s="16"/>
      </tp>
      <tp>
        <v>-22.47</v>
        <stp/>
        <stp>{7FA56832-C4F6-4CA8-83DD-8FF5E2747B80}_x0000_</stp>
        <tr r="S26" s="16"/>
      </tp>
      <tp t="s">
        <v>#N/A</v>
        <stp/>
        <stp>{13A8DECF-AC71-4241-A7E7-E24782F45422}_x0000_</stp>
        <tr r="S3090" s="16"/>
      </tp>
      <tp>
        <v>-9.3000000000000007</v>
        <stp/>
        <stp>{0197A7B4-237D-4B24-8F2A-CF4B54458722}_x0000_</stp>
        <tr r="T185" s="16"/>
      </tp>
      <tp>
        <v>-7.96</v>
        <stp/>
        <stp>{D0C71153-27D4-406F-96D7-37A3942AD120}_x0000_</stp>
        <tr r="S121" s="16"/>
      </tp>
      <tp t="s">
        <v>#N/A</v>
        <stp/>
        <stp>{6015C9E1-7839-4E81-8CE9-8C149404997A}_x0000_</stp>
        <tr r="T1317" s="16"/>
      </tp>
      <tp>
        <v>1.25</v>
        <stp/>
        <stp>{606DD8C4-5243-455D-8100-4475A5FE8A42}_x0000_</stp>
        <tr r="T698" s="16"/>
      </tp>
      <tp>
        <v>0.61</v>
        <stp/>
        <stp>{35D2E6E9-9FEA-4403-93DA-917B66093DD3}_x0000_</stp>
        <tr r="T827" s="16"/>
      </tp>
      <tp t="s">
        <v>#N/A</v>
        <stp/>
        <stp>{0F41CC38-4DD1-4C3D-9EEC-6ADF98CB2098}_x0000_</stp>
        <tr r="S2953" s="16"/>
      </tp>
      <tp>
        <v>0.93</v>
        <stp/>
        <stp>{0B3248B2-0158-4FF0-90EB-6C520771E9BB}_x0000_</stp>
        <tr r="S489" s="16"/>
      </tp>
      <tp t="s">
        <v>#N/A</v>
        <stp/>
        <stp>{0E902A66-C6C3-495C-9E78-F61C8E586D05}_x0000_</stp>
        <tr r="T2586" s="16"/>
      </tp>
      <tp t="s">
        <v>#N/A</v>
        <stp/>
        <stp>{EBC073AA-1CA6-4382-9DE2-8C9202109A63}_x0000_</stp>
        <tr r="T1933" s="16"/>
      </tp>
      <tp>
        <v>0.38800000000000001</v>
        <stp/>
        <stp>{00C386EA-0EB6-4769-961B-06FFB2DEFCF6}_x0000_</stp>
        <tr r="T984" s="16"/>
      </tp>
      <tp>
        <v>-10.14</v>
        <stp/>
        <stp>{1F5E068C-148E-458D-950D-0EB31E42BA38}_x0000_</stp>
        <tr r="S1812" s="16"/>
      </tp>
      <tp>
        <v>3.54</v>
        <stp/>
        <stp>{8E1C7CA9-DB9B-4759-9F50-37E04D74371B}_x0000_</stp>
        <tr r="S2899" s="16"/>
      </tp>
      <tp>
        <v>-8.3800000000000008</v>
        <stp/>
        <stp>{1D237313-BE9C-43A4-AB42-B77199DB7573}_x0000_</stp>
        <tr r="T95" s="16"/>
      </tp>
      <tp>
        <v>3.46</v>
        <stp/>
        <stp>{055E3526-4E08-4E1E-BF27-40480745BD4B}_x0000_</stp>
        <tr r="S2794" s="16"/>
      </tp>
      <tp>
        <v>0.26</v>
        <stp/>
        <stp>{5CF10BEC-C6AF-4D44-8A29-0E6C960755F0}_x0000_</stp>
        <tr r="S2456" s="16"/>
      </tp>
      <tp t="s">
        <v>#N/A</v>
        <stp/>
        <stp>{CA778F6A-9E4F-421C-98C8-65B39B3301EB}_x0000_</stp>
        <tr r="T675" s="16"/>
      </tp>
      <tp t="s">
        <v>#N/A</v>
        <stp/>
        <stp>{576BBF65-676C-4BD2-9157-83C40A3DBF2A}_x0000_</stp>
        <tr r="S450" s="16"/>
      </tp>
      <tp>
        <v>-0.39</v>
        <stp/>
        <stp>{081421D7-752D-4B63-9522-2C3EAC742CF0}_x0000_</stp>
        <tr r="T3091" s="16"/>
      </tp>
      <tp>
        <v>-2.2869999999999999</v>
        <stp/>
        <stp>{DF81F75F-A526-4C46-85EF-37702B4F0DBC}_x0000_</stp>
        <tr r="T2215" s="16"/>
      </tp>
      <tp>
        <v>-1.86</v>
        <stp/>
        <stp>{AD2EBE65-181D-4946-87E7-1D383DC0B67C}_x0000_</stp>
        <tr r="T3226" s="16"/>
      </tp>
      <tp t="s">
        <v>#N/A</v>
        <stp/>
        <stp>{3F131675-2007-45E8-9ABC-01E7C0D6F0E0}_x0000_</stp>
        <tr r="S2688" s="16"/>
      </tp>
      <tp>
        <v>-0.19</v>
        <stp/>
        <stp>{C30B4070-3B37-4B6C-B74E-750CB6010AF8}_x0000_</stp>
        <tr r="S3330" s="16"/>
      </tp>
      <tp>
        <v>-4.7</v>
        <stp/>
        <stp>{3B04490F-38C0-4DCA-8B56-D49E55D3BD90}_x0000_</stp>
        <tr r="S1264" s="16"/>
      </tp>
      <tp>
        <v>0.99</v>
        <stp/>
        <stp>{AC443718-4F50-424A-AFE8-E210D752481C}_x0000_</stp>
        <tr r="T3214" s="16"/>
      </tp>
      <tp>
        <v>0.83299999999999996</v>
        <stp/>
        <stp>{11B2A9A0-A378-436C-9CB8-80E1F085F930}_x0000_</stp>
        <tr r="S432" s="16"/>
      </tp>
      <tp t="s">
        <v>#N/A</v>
        <stp/>
        <stp>{D95FFCF1-85DE-4564-B3DC-D62F4C517528}_x0000_</stp>
        <tr r="S3082" s="16"/>
      </tp>
      <tp>
        <v>-7.85</v>
        <stp/>
        <stp>{F212FEEE-1674-456B-901B-FD334396E07B}_x0000_</stp>
        <tr r="T115" s="16"/>
      </tp>
      <tp>
        <v>-8.3800000000000008</v>
        <stp/>
        <stp>{ADE40711-C9E3-44E5-9F56-02607B72C7FD}_x0000_</stp>
        <tr r="T85" s="16"/>
      </tp>
      <tp t="s">
        <v>#N/A</v>
        <stp/>
        <stp>{F8717E68-7A7F-4B1C-9CE5-FE8B44352569}_x0000_</stp>
        <tr r="S1691" s="16"/>
      </tp>
      <tp t="s">
        <v>#N/A</v>
        <stp/>
        <stp>{7A69F7DD-7512-491C-A6E3-64C92C3BE9DD}_x0000_</stp>
        <tr r="S2128" s="16"/>
      </tp>
      <tp>
        <v>0.96</v>
        <stp/>
        <stp>{5EF94947-B015-4B22-AEEA-128CEDB7265C}_x0000_</stp>
        <tr r="T565" s="16"/>
      </tp>
      <tp>
        <v>-12.7</v>
        <stp/>
        <stp>{83298B29-605D-4BDF-BDD0-2F79F9EC548D}_x0000_</stp>
        <tr r="S1584" s="16"/>
      </tp>
      <tp t="s">
        <v>#N/A</v>
        <stp/>
        <stp>{CD062CE4-8783-458E-92C7-CEA646129769}_x0000_</stp>
        <tr r="T1506" s="16"/>
      </tp>
      <tp>
        <v>-20.82</v>
        <stp/>
        <stp>{EFA14A72-BAFB-47DE-8F35-C0640C81D37D}_x0000_</stp>
        <tr r="T207" s="16"/>
      </tp>
      <tp>
        <v>0.26100000000000001</v>
        <stp/>
        <stp>{2B8EFBA8-97C7-4708-9DFE-5E9AE17CAE19}_x0000_</stp>
        <tr r="T2295" s="16"/>
      </tp>
      <tp>
        <v>3.9</v>
        <stp/>
        <stp>{4137845F-138E-4359-BC25-93CE1E4D1BB2}_x0000_</stp>
        <tr r="T2861" s="16"/>
      </tp>
      <tp>
        <v>-6.03</v>
        <stp/>
        <stp>{442B61EB-75D1-46FF-8B2A-EE45CC1B7EA6}_x0000_</stp>
        <tr r="S290" s="16"/>
      </tp>
      <tp>
        <v>-0.7</v>
        <stp/>
        <stp>{18DE61B3-ACBD-48E4-A340-2E98388F20D8}_x0000_</stp>
        <tr r="T3263" s="16"/>
      </tp>
      <tp>
        <v>-8.75</v>
        <stp/>
        <stp>{E4BAA064-F312-494A-B59C-1DAEB6FAC080}_x0000_</stp>
        <tr r="T255" s="16"/>
      </tp>
      <tp t="s">
        <v>#N/A</v>
        <stp/>
        <stp>{227F3BE4-B08F-4E10-B2AA-3D8A1BBDA9BC}_x0000_</stp>
        <tr r="T300" s="16"/>
      </tp>
      <tp>
        <v>-1.25</v>
        <stp/>
        <stp>{9E6628B1-17FE-47EC-B804-448603B00E09}_x0000_</stp>
        <tr r="S1476" s="16"/>
      </tp>
      <tp>
        <v>-0.69</v>
        <stp/>
        <stp>{2E47566C-D75C-4EC5-81CB-558BF94BB2A7}_x0000_</stp>
        <tr r="S3186" s="16"/>
      </tp>
      <tp>
        <v>0.78</v>
        <stp/>
        <stp>{FD419543-613A-45A9-880F-A241C5E7B9A1}_x0000_</stp>
        <tr r="T2647" s="16"/>
      </tp>
      <tp>
        <v>1.82</v>
        <stp/>
        <stp>{4A2E14F8-C185-4367-922C-6ED4A336D54F}_x0000_</stp>
        <tr r="S949" s="16"/>
      </tp>
      <tp>
        <v>-2.09</v>
        <stp/>
        <stp>{B159DDC7-73CB-4A3F-9BDD-41322FE54F19}_x0000_</stp>
        <tr r="S2218" s="16"/>
      </tp>
      <tp t="s">
        <v>#N/A</v>
        <stp/>
        <stp>{F3770D95-7627-4B64-B340-954A89E8B80B}_x0000_</stp>
        <tr r="T2177" s="16"/>
      </tp>
      <tp>
        <v>3.86</v>
        <stp/>
        <stp>{800241F3-59CA-46D5-BA2D-AF0982056351}_x0000_</stp>
        <tr r="S2915" s="16"/>
      </tp>
      <tp t="s">
        <v>#N/A</v>
        <stp/>
        <stp>{6373486A-AF3E-4C3F-A6FA-02A80724EC6D}_x0000_</stp>
        <tr r="S556" s="16"/>
      </tp>
      <tp t="s">
        <v>#N/A</v>
        <stp/>
        <stp>{56B4AFAE-6ABB-49A9-9681-F68CD989DD4B}_x0000_</stp>
        <tr r="S2695" s="16"/>
      </tp>
      <tp>
        <v>-6.05</v>
        <stp/>
        <stp>{462CF252-F797-4BF6-85A9-A893A0F91013}_x0000_</stp>
        <tr r="T1765" s="16"/>
      </tp>
      <tp>
        <v>-15.79</v>
        <stp/>
        <stp>{D9D7A211-003A-4F38-94CA-BF4A15EF71EF}_x0000_</stp>
        <tr r="T291" s="16"/>
      </tp>
      <tp>
        <v>-0.65</v>
        <stp/>
        <stp>{317954B2-4F03-4204-A44E-D4C1446BF420}_x0000_</stp>
        <tr r="T3149" s="16"/>
      </tp>
      <tp>
        <v>-0.91100000000000003</v>
        <stp/>
        <stp>{6B5EFE1B-AC06-4261-A4B7-EE385D554ECB}_x0000_</stp>
        <tr r="T1963" s="16"/>
      </tp>
      <tp>
        <v>0.26100000000000001</v>
        <stp/>
        <stp>{35BEB574-E72F-4F00-B939-4698251E82F1}_x0000_</stp>
        <tr r="S2308" s="16"/>
      </tp>
      <tp>
        <v>-15.17</v>
        <stp/>
        <stp>{0EEA2999-2157-4A5F-A47C-BA42B1024B5F}_x0000_</stp>
        <tr r="T1869" s="16"/>
      </tp>
      <tp t="s">
        <v>#N/A</v>
        <stp/>
        <stp>{DC39C693-5AA7-41FE-AD81-3334D4F0DC74}_x0000_</stp>
        <tr r="T660" s="16"/>
      </tp>
      <tp>
        <v>4.4400000000000004</v>
        <stp/>
        <stp>{F968E62A-42A8-4B6C-81DA-BF61F39994FA}_x0000_</stp>
        <tr r="T3025" s="16"/>
      </tp>
      <tp>
        <v>-2.33</v>
        <stp/>
        <stp>{90F6B73D-AB0C-4D93-AB85-6E41CF1D7D19}_x0000_</stp>
        <tr r="S3275" s="16"/>
      </tp>
      <tp>
        <v>1.712</v>
        <stp/>
        <stp>{CBCCA654-A533-4A4F-8E16-F96169BE1C1B}_x0000_</stp>
        <tr r="S2669" s="16"/>
      </tp>
      <tp>
        <v>-6.32</v>
        <stp/>
        <stp>{C8BA5C28-2470-486E-9F12-4515B38CA9A2}_x0000_</stp>
        <tr r="T233" s="16"/>
      </tp>
      <tp>
        <v>-6.35</v>
        <stp/>
        <stp>{01357F35-6BD5-4E8B-991F-2ACB2B77222F}_x0000_</stp>
        <tr r="S1611" s="16"/>
      </tp>
      <tp>
        <v>-2.11</v>
        <stp/>
        <stp>{2FA35D35-DEAC-4165-90D4-FD0DCF31F6E1}_x0000_</stp>
        <tr r="S2022" s="16"/>
      </tp>
      <tp>
        <v>-8.4499999999999993</v>
        <stp/>
        <stp>{5E1C0C51-7722-4536-9DE8-66DCACEB636F}_x0000_</stp>
        <tr r="T79" s="16"/>
      </tp>
      <tp>
        <v>0.96</v>
        <stp/>
        <stp>{7E691369-C37C-4683-ACBB-10B370EA9A49}_x0000_</stp>
        <tr r="T489" s="16"/>
      </tp>
      <tp>
        <v>-3.4580000000000002</v>
        <stp/>
        <stp>{F3E85FAF-71FB-4D76-B4F4-69540CA46385}_x0000_</stp>
        <tr r="S2019" s="16"/>
      </tp>
      <tp>
        <v>-1.57</v>
        <stp/>
        <stp>{452FF9D9-99C7-402A-BDC7-A268F4196E9D}_x0000_</stp>
        <tr r="T2272" s="16"/>
      </tp>
      <tp>
        <v>0.66500000000000004</v>
        <stp/>
        <stp>{30D054D7-0814-4F80-A897-7B835F2120B8}_x0000_</stp>
        <tr r="T855" s="16"/>
      </tp>
      <tp>
        <v>0.20100000000000001</v>
        <stp/>
        <stp>{9729DCBD-64DF-4D9D-B8E3-836C2F34244C}_x0000_</stp>
        <tr r="S2325" s="16"/>
      </tp>
      <tp>
        <v>-18.59</v>
        <stp/>
        <stp>{C8D7A434-7621-4970-907F-2EB8190F5DFD}_x0000_</stp>
        <tr r="S306" s="16"/>
      </tp>
      <tp t="s">
        <v>#N/A</v>
        <stp/>
        <stp>{A4A82060-2D9E-43E0-85D9-E936D734D5F3}_x0000_</stp>
        <tr r="T133" s="16"/>
      </tp>
      <tp>
        <v>-1.28</v>
        <stp/>
        <stp>{11D589A7-DE61-45E1-966A-E24383185098}_x0000_</stp>
        <tr r="T3245" s="16"/>
      </tp>
      <tp t="s">
        <v>#N/A</v>
        <stp/>
        <stp>{AD3975B9-0B21-4A23-9C1B-1F48A94AE498}_x0000_</stp>
        <tr r="T1479" s="16"/>
      </tp>
      <tp>
        <v>22.41</v>
        <stp/>
        <stp>{0B7F42F8-FFA0-4767-8452-22BF699E10A8}_x0000_</stp>
        <tr r="S3011" s="16"/>
      </tp>
      <tp t="s">
        <v>#N/A</v>
        <stp/>
        <stp>{F703812D-AE49-46CA-8C06-E446643A72E1}_x0000_</stp>
        <tr r="S506" s="16"/>
      </tp>
      <tp>
        <v>-4.76</v>
        <stp/>
        <stp>{78E6E85B-45CA-485B-A0DC-4CBB3E8220B5}_x0000_</stp>
        <tr r="T1904" s="16"/>
      </tp>
      <tp t="s">
        <v>#N/A</v>
        <stp/>
        <stp>{E8B44F34-BCD7-498F-8F58-DF62AD08A62E}_x0000_</stp>
        <tr r="S2370" s="16"/>
      </tp>
      <tp>
        <v>-0.95899999999999996</v>
        <stp/>
        <stp>{84CD1EC4-2F79-4ED0-997F-0C6F29AC3BA4}_x0000_</stp>
        <tr r="S3273" s="16"/>
      </tp>
      <tp>
        <v>-6.17</v>
        <stp/>
        <stp>{BFA4AAA9-A2B7-4C33-9F04-9E8E52E91B8C}_x0000_</stp>
        <tr r="T1554" s="16"/>
      </tp>
      <tp>
        <v>-5.5</v>
        <stp/>
        <stp>{EFA0AA05-291E-47F7-8329-02D2ACE29171}_x0000_</stp>
        <tr r="S1841" s="16"/>
      </tp>
      <tp>
        <v>-5.42</v>
        <stp/>
        <stp>{A36DDCF5-D7AB-4384-9868-208686111B47}_x0000_</stp>
        <tr r="S1766" s="16"/>
      </tp>
      <tp>
        <v>-5.25</v>
        <stp/>
        <stp>{2B039ED9-001F-4904-A179-1AB93D8A2C81}_x0000_</stp>
        <tr r="S1848" s="16"/>
      </tp>
      <tp>
        <v>-21.23</v>
        <stp/>
        <stp>{6A0BF331-0793-48C7-BE69-ACF49DA8A036}_x0000_</stp>
        <tr r="T242" s="16"/>
      </tp>
      <tp>
        <v>2.91</v>
        <stp/>
        <stp>{CA101C04-40D4-41AD-8C45-893E2DF03FE6}_x0000_</stp>
        <tr r="S2705" s="16"/>
      </tp>
      <tp t="s">
        <v>#N/A</v>
        <stp/>
        <stp>{34CD3535-63EE-4769-9DEF-97DC7B1FDA05}_x0000_</stp>
        <tr r="T902" s="16"/>
      </tp>
      <tp>
        <v>0.89</v>
        <stp/>
        <stp>{05DE8347-18F8-43DB-8F59-4CE59A28B3D8}_x0000_</stp>
        <tr r="S404" s="16"/>
      </tp>
      <tp>
        <v>-6.5</v>
        <stp/>
        <stp>{3AC09CD2-D706-48B8-B686-E230B6BF2714}_x0000_</stp>
        <tr r="S1623" s="16"/>
      </tp>
      <tp>
        <v>0.83</v>
        <stp/>
        <stp>{F72C2A8B-4869-4E04-BA9A-11185B96E1F4}_x0000_</stp>
        <tr r="S579" s="16"/>
      </tp>
      <tp t="s">
        <v>#N/A</v>
        <stp/>
        <stp>{D4915E7A-EA0C-442B-9C46-1B3266EC9376}_x0000_</stp>
        <tr r="S105" s="16"/>
      </tp>
      <tp>
        <v>-17.37</v>
        <stp/>
        <stp>{F88377CF-E10E-45C3-B81B-392960714950}_x0000_</stp>
        <tr r="T1780" s="16"/>
      </tp>
      <tp t="s">
        <v>#N/A</v>
        <stp/>
        <stp>{4FCCBB2F-78C0-452E-8CE0-83E7071FAB10}_x0000_</stp>
        <tr r="T867" s="16"/>
      </tp>
      <tp t="s">
        <v>#N/A</v>
        <stp/>
        <stp>{45CA6F7D-41DA-4B2E-9D4E-9771B4550C14}_x0000_</stp>
        <tr r="S2475" s="16"/>
      </tp>
      <tp>
        <v>7.61</v>
        <stp/>
        <stp>{8FE29BFA-5AD9-491E-BB1B-27C23BC044FD}_x0000_</stp>
        <tr r="T2802" s="16"/>
      </tp>
      <tp t="s">
        <v>#N/A</v>
        <stp/>
        <stp>{1104B5BE-8B47-4791-BF70-DC77B965CDD8}_x0000_</stp>
        <tr r="S2261" s="16"/>
      </tp>
      <tp>
        <v>0.60099999999999998</v>
        <stp/>
        <stp>{8D377CBE-A87A-47E5-98BA-C654728C92A6}_x0000_</stp>
        <tr r="T921" s="16"/>
      </tp>
      <tp>
        <v>1.21</v>
        <stp/>
        <stp>{31294F88-B521-401D-ACCD-A5598DBCB212}_x0000_</stp>
        <tr r="S2684" s="16"/>
      </tp>
      <tp>
        <v>-4.84</v>
        <stp/>
        <stp>{ADF810EE-9A7E-4792-AD81-DDBDBB4D1696}_x0000_</stp>
        <tr r="S1833" s="16"/>
      </tp>
      <tp t="s">
        <v>#N/A</v>
        <stp/>
        <stp>{F92AD2AA-F3AE-4A73-9E79-96C61ED1EAE4}_x0000_</stp>
        <tr r="T1796" s="16"/>
      </tp>
      <tp t="s">
        <v>#N/A</v>
        <stp/>
        <stp>{DFAEA0E2-09D3-4AF2-9630-F1FD9BCCA86F}_x0000_</stp>
        <tr r="T1177" s="16"/>
      </tp>
      <tp>
        <v>0.71</v>
        <stp/>
        <stp>{14A4F7FF-135A-4970-BBC3-97EDCE1CA321}_x0000_</stp>
        <tr r="S657" s="16"/>
      </tp>
      <tp t="s">
        <v>#N/A</v>
        <stp/>
        <stp>{6B7C0778-72B6-4A80-A71B-F7648B3E937B}_x0000_</stp>
        <tr r="T1450" s="16"/>
      </tp>
      <tp>
        <v>0.4</v>
        <stp/>
        <stp>{C8622709-452D-415C-A50E-CBF979BC96B9}_x0000_</stp>
        <tr r="S1010" s="16"/>
      </tp>
      <tp>
        <v>0.155</v>
        <stp/>
        <stp>{CEC3113E-87AA-4341-8175-88DF58FEB7F5}_x0000_</stp>
        <tr r="S1081" s="16"/>
      </tp>
      <tp t="s">
        <v>#N/A</v>
        <stp/>
        <stp>{4C11A1BD-3418-4FD2-A0DE-0F8A4CC9DC81}_x0000_</stp>
        <tr r="S1552" s="16"/>
      </tp>
      <tp>
        <v>0.2213</v>
        <stp/>
        <stp>{ED514B96-253F-48BA-98E4-0438AB8CE25D}_x0000_</stp>
        <tr r="T2294" s="16"/>
      </tp>
      <tp t="s">
        <v>#N/A</v>
        <stp/>
        <stp>{6EAB7F38-ADCC-4E0A-AF5A-93D313C1EC15}_x0000_</stp>
        <tr r="T1706" s="16"/>
      </tp>
      <tp t="s">
        <v>#N/A</v>
        <stp/>
        <stp>{99A51E6E-1F87-4465-8A19-5E58EA90AB5F}_x0000_</stp>
        <tr r="T1769" s="16"/>
      </tp>
      <tp t="s">
        <v>#N/A</v>
        <stp/>
        <stp>{FDA071E5-65EF-49E7-B8A8-7CE1E01FAA9F}_x0000_</stp>
        <tr r="S1185" s="16"/>
      </tp>
      <tp>
        <v>4.0599999999999996</v>
        <stp/>
        <stp>{AD2DBA12-E331-4D07-BA92-062399B8086B}_x0000_</stp>
        <tr r="T2889" s="16"/>
      </tp>
      <tp>
        <v>-9.08</v>
        <stp/>
        <stp>{FB02FD19-8F9B-42E0-86E8-12CFB03F8662}_x0000_</stp>
        <tr r="S106" s="16"/>
      </tp>
      <tp>
        <v>-6.24</v>
        <stp/>
        <stp>{BF174EFB-D825-4191-8DA1-B4122E8A4667}_x0000_</stp>
        <tr r="T1716" s="16"/>
      </tp>
      <tp>
        <v>3.43</v>
        <stp/>
        <stp>{A8413818-794A-4CCD-A555-E8C3B7F18827}_x0000_</stp>
        <tr r="S2909" s="16"/>
      </tp>
      <tp>
        <v>-9.94</v>
        <stp/>
        <stp>{D2FFE514-7B6E-48B5-9E6C-BB4EB4F89622}_x0000_</stp>
        <tr r="S81" s="16"/>
      </tp>
      <tp>
        <v>-6.1</v>
        <stp/>
        <stp>{3A7EC596-2347-4104-8104-C5CA9667F5C2}_x0000_</stp>
        <tr r="T1819" s="16"/>
      </tp>
      <tp t="s">
        <v>#N/A</v>
        <stp/>
        <stp>{2B459C41-8B4D-4CD4-ADE5-52891D621583}_x0000_</stp>
        <tr r="S2559" s="16"/>
      </tp>
      <tp>
        <v>-1.595</v>
        <stp/>
        <stp>{5AB2E33B-D6F6-4495-91A3-B49F2ECFD3C1}_x0000_</stp>
        <tr r="T2188" s="16"/>
      </tp>
      <tp>
        <v>-1.48</v>
        <stp/>
        <stp>{7948CFE3-C1FD-47F9-8F58-62199064E41E}_x0000_</stp>
        <tr r="S2145" s="16"/>
      </tp>
      <tp>
        <v>4.37</v>
        <stp/>
        <stp>{803289FB-CA56-4AC5-8654-9F267E276117}_x0000_</stp>
        <tr r="T2952" s="16"/>
      </tp>
      <tp>
        <v>0.47399999999999998</v>
        <stp/>
        <stp>{6E49BB77-85C7-4295-B5F0-FCB0A0FA3D4F}_x0000_</stp>
        <tr r="T977" s="16"/>
      </tp>
      <tp>
        <v>0.6</v>
        <stp/>
        <stp>{DA08D815-F99B-4224-991B-57B0FF87A632}_x0000_</stp>
        <tr r="S2473" s="16"/>
      </tp>
      <tp>
        <v>2.02</v>
        <stp/>
        <stp>{816D7841-A8EC-4412-A66F-E75DB6297E12}_x0000_</stp>
        <tr r="T808" s="16"/>
      </tp>
      <tp>
        <v>-1.82</v>
        <stp/>
        <stp>{2EA83673-7FE2-4C4A-9892-6208A23637C0}_x0000_</stp>
        <tr r="S2194" s="16"/>
      </tp>
      <tp>
        <v>-4.75</v>
        <stp/>
        <stp>{C669BE66-82AA-4B35-A75A-64D7002D9A94}_x0000_</stp>
        <tr r="S1152" s="16"/>
      </tp>
      <tp t="s">
        <v>#N/A</v>
        <stp/>
        <stp>{0A5F8D8E-1E6D-42C7-AA63-44FCE726D129}_x0000_</stp>
        <tr r="S689" s="16"/>
      </tp>
      <tp t="s">
        <v>#N/A</v>
        <stp/>
        <stp>{F8FBADFE-FF17-49C4-A805-786DD396C2A6}_x0000_</stp>
        <tr r="T1932" s="16"/>
      </tp>
      <tp>
        <v>0.58099999999999996</v>
        <stp/>
        <stp>{CBED91FC-F39B-428A-A47C-43E2A89E5410}_x0000_</stp>
        <tr r="T788" s="16"/>
      </tp>
      <tp>
        <v>-17.57</v>
        <stp/>
        <stp>{57BB188F-245A-4F6D-9CF1-869B8957DA11}_x0000_</stp>
        <tr r="T1675" s="16"/>
      </tp>
      <tp t="s">
        <v>#N/A</v>
        <stp/>
        <stp>{04A978B0-90DD-422D-B742-53574FE93BA9}_x0000_</stp>
        <tr r="T2107" s="16"/>
      </tp>
      <tp>
        <v>0.219</v>
        <stp/>
        <stp>{ED73976E-52D4-4E09-9817-38DF53F626A4}_x0000_</stp>
        <tr r="T2424" s="16"/>
      </tp>
      <tp t="s">
        <v>#N/A</v>
        <stp/>
        <stp>{1A93037D-47C3-4501-90B0-25A11527EFF4}_x0000_</stp>
        <tr r="T216" s="16"/>
      </tp>
      <tp>
        <v>0.60099999999999998</v>
        <stp/>
        <stp>{123827DD-2427-4D9E-9DED-001851478BA6}_x0000_</stp>
        <tr r="S2375" s="16"/>
      </tp>
      <tp t="s">
        <v>#N/A</v>
        <stp/>
        <stp>{A495FB52-3F7E-45C4-9DC1-326BCB75A63A}_x0000_</stp>
        <tr r="S1395" s="16"/>
      </tp>
      <tp>
        <v>-0.11</v>
        <stp/>
        <stp>{96BE26DD-76E4-4171-B7C9-F99E52C989AA}_x0000_</stp>
        <tr r="T1009" s="16"/>
      </tp>
      <tp>
        <v>9.3800000000000008</v>
        <stp/>
        <stp>{C65155F3-4E90-4266-8F9C-EB584B2236E1}_x0000_</stp>
        <tr r="T2706" s="16"/>
      </tp>
      <tp t="s">
        <v>#N/A</v>
        <stp/>
        <stp>{F58A7B2A-160D-415F-9A35-F2A45615F4F3}_x0000_</stp>
        <tr r="T3173" s="16"/>
      </tp>
      <tp>
        <v>-6.53</v>
        <stp/>
        <stp>{B80068C9-E6DB-4E75-AA74-D73D37B0CB47}_x0000_</stp>
        <tr r="T1541" s="16"/>
      </tp>
      <tp>
        <v>-1.1399999999999999</v>
        <stp/>
        <stp>{ACDB2922-014C-4AA5-A074-7514B1CBA4B8}_x0000_</stp>
        <tr r="T2090" s="16"/>
      </tp>
      <tp t="s">
        <v>#N/A</v>
        <stp/>
        <stp>{FDACBFC1-CFA7-43FE-B41D-EEFEA8A40069}_x0000_</stp>
        <tr r="S3195" s="16"/>
      </tp>
      <tp>
        <v>3.8</v>
        <stp/>
        <stp>{FA085ADE-4604-4648-9A9B-7FEDBFF42F88}_x0000_</stp>
        <tr r="S3033" s="16"/>
      </tp>
      <tp>
        <v>-1.7090000000000001</v>
        <stp/>
        <stp>{9BC1D6A0-4FDF-4541-9041-8B1BFEA04401}_x0000_</stp>
        <tr r="T1992" s="16"/>
      </tp>
      <tp t="s">
        <v>#N/A</v>
        <stp/>
        <stp>{27CF812B-CE77-4D8C-9535-2132D7773D0A}_x0000_</stp>
        <tr r="T930" s="16"/>
      </tp>
      <tp t="s">
        <v>#N/A</v>
        <stp/>
        <stp>{E655C476-8238-4861-BBA1-8B75F21CA2F6}_x0000_</stp>
        <tr r="T2657" s="16"/>
      </tp>
      <tp>
        <v>-4.45</v>
        <stp/>
        <stp>{87D60E68-55DE-456D-977B-0A6903939F1F}_x0000_</stp>
        <tr r="S1428" s="16"/>
      </tp>
      <tp>
        <v>-5.55</v>
        <stp/>
        <stp>{276F78E5-BC0D-4318-92C9-EC03F45C4FB3}_x0000_</stp>
        <tr r="S1752" s="16"/>
      </tp>
      <tp>
        <v>0.15</v>
        <stp/>
        <stp>{E7A16FB9-3ACE-4717-B102-0376A3AD191F}_x0000_</stp>
        <tr r="T2639" s="16"/>
      </tp>
      <tp t="s">
        <v>#N/A</v>
        <stp/>
        <stp>{9298AEFE-B506-45A6-AB7C-8CE267435212}_x0000_</stp>
        <tr r="T1020" s="16"/>
      </tp>
      <tp>
        <v>0.59</v>
        <stp/>
        <stp>{9F442D69-F5B1-4804-B91F-E4384D614B16}_x0000_</stp>
        <tr r="S719" s="16"/>
      </tp>
      <tp>
        <v>-1.01</v>
        <stp/>
        <stp>{D0DBB150-F719-4A95-8366-BE50718C6F8C}_x0000_</stp>
        <tr r="T3144" s="16"/>
      </tp>
      <tp t="s">
        <v>#N/A</v>
        <stp/>
        <stp>{9857F417-AF28-4D65-983A-75028F2D03C3}_x0000_</stp>
        <tr r="S790" s="16"/>
      </tp>
      <tp>
        <v>-6.87</v>
        <stp/>
        <stp>{F3C6F3E5-FDFA-42D8-94CD-6B0539FFBFD7}_x0000_</stp>
        <tr r="S1644" s="16"/>
      </tp>
      <tp>
        <v>0.64</v>
        <stp/>
        <stp>{5E96E4C0-A6B4-44E7-87EB-A2AF2A7731D3}_x0000_</stp>
        <tr r="T761" s="16"/>
      </tp>
      <tp>
        <v>-0.09</v>
        <stp/>
        <stp>{F2EA5646-2AFC-4DAA-9455-0C9677FC4593}_x0000_</stp>
        <tr r="S1951" s="16"/>
      </tp>
      <tp>
        <v>-7.27</v>
        <stp/>
        <stp>{65BAECDE-7F50-4104-95E0-114B8FEF9B37}_x0000_</stp>
        <tr r="T57" s="16"/>
      </tp>
      <tp>
        <v>-6.3</v>
        <stp/>
        <stp>{07EF37AE-1381-420E-A59C-75EB634EA2AE}_x0000_</stp>
        <tr r="T269" s="16"/>
      </tp>
      <tp>
        <v>0.8</v>
        <stp/>
        <stp>{F06A92F9-9901-4E39-86AC-39E48EB27AA9}_x0000_</stp>
        <tr r="S780" s="16"/>
      </tp>
      <tp>
        <v>17.8</v>
        <stp/>
        <stp>{B7EA36D1-6A34-44A6-8341-517A7FB4B7B0}_x0000_</stp>
        <tr r="S2742" s="16"/>
      </tp>
      <tp t="s">
        <v>#N/A</v>
        <stp/>
        <stp>{DFB1B5C1-5EFC-4460-9FB0-2E97BDD72C1A}_x0000_</stp>
        <tr r="S2227" s="16"/>
      </tp>
      <tp>
        <v>-22.66</v>
        <stp/>
        <stp>{D25634C4-9CDA-42C9-8C00-6F29D1BF3AD9}_x0000_</stp>
        <tr r="S1237" s="16"/>
      </tp>
      <tp>
        <v>3.89</v>
        <stp/>
        <stp>{D55F084E-805A-4ABD-99C1-EE17D7728EEA}_x0000_</stp>
        <tr r="S2935" s="16"/>
      </tp>
      <tp>
        <v>2.09</v>
        <stp/>
        <stp>{BC54B8C7-978E-450F-A38B-EAD7DDA47A9F}_x0000_</stp>
        <tr r="T726" s="16"/>
      </tp>
      <tp>
        <v>0.8</v>
        <stp/>
        <stp>{F60DE87F-E159-47AC-806F-9BDFD41EF321}_x0000_</stp>
        <tr r="T596" s="16"/>
      </tp>
      <tp>
        <v>0.64</v>
        <stp/>
        <stp>{8318F3A6-56B9-48AB-A0D7-06417459AC27}_x0000_</stp>
        <tr r="S760" s="16"/>
      </tp>
      <tp>
        <v>14.7</v>
        <stp/>
        <stp>{25D6A3A5-B42D-4657-B68D-B44BE8A8C5D5}_x0000_</stp>
        <tr r="S2980" s="16"/>
      </tp>
      <tp t="s">
        <v>#N/A</v>
        <stp/>
        <stp>{30921352-8B33-4006-8670-AE37D550C026}_x0000_</stp>
        <tr r="S1311" s="16"/>
      </tp>
      <tp>
        <v>3.28</v>
        <stp/>
        <stp>{98C9CB72-290F-4335-8F5E-9328C632B2D0}_x0000_</stp>
        <tr r="S2808" s="16"/>
      </tp>
      <tp>
        <v>0.17499999999999999</v>
        <stp/>
        <stp>{5BF28BC7-07CB-4F40-84D4-75FB07EF9696}_x0000_</stp>
        <tr r="S2324" s="16"/>
      </tp>
      <tp t="s">
        <v>#N/A</v>
        <stp/>
        <stp>{163E3922-8241-405D-A16A-A93E482D30D9}_x0000_</stp>
        <tr r="S1111" s="16"/>
      </tp>
      <tp>
        <v>-2.367</v>
        <stp/>
        <stp>{DE3A38EC-9DDA-49FD-B098-F330FE311896}_x0000_</stp>
        <tr r="T2189" s="16"/>
      </tp>
      <tp>
        <v>-4.1500000000000004</v>
        <stp/>
        <stp>{4CF13371-CA3C-4AA8-B495-11A8C06323B1}_x0000_</stp>
        <tr r="T1327" s="16"/>
      </tp>
      <tp>
        <v>0.56999999999999995</v>
        <stp/>
        <stp>{D514680D-D4C9-48AE-B83D-EF4C69D10DC1}_x0000_</stp>
        <tr r="S770" s="16"/>
      </tp>
      <tp>
        <v>-14.77</v>
        <stp/>
        <stp>{3836ECB4-EF84-48C6-8AC5-B90DD3B0498D}_x0000_</stp>
        <tr r="S239" s="16"/>
      </tp>
      <tp>
        <v>-4.75</v>
        <stp/>
        <stp>{8A487280-6583-460E-88A1-4EBCB9FE0EC2}_x0000_</stp>
        <tr r="T1863" s="16"/>
      </tp>
      <tp t="s">
        <v>#N/A</v>
        <stp/>
        <stp>{148B4A42-8C5E-4716-9D4A-0BAE24E6EC22}_x0000_</stp>
        <tr r="S3002" s="16"/>
      </tp>
      <tp>
        <v>14.85</v>
        <stp/>
        <stp>{B9906912-CF9B-4111-9052-2772FEF31848}_x0000_</stp>
        <tr r="S2801" s="16"/>
      </tp>
      <tp>
        <v>-7.3</v>
        <stp/>
        <stp>{DA027A8E-4381-405F-A31C-95CA7FCF8663}_x0000_</stp>
        <tr r="T1788" s="16"/>
      </tp>
      <tp>
        <v>0.94</v>
        <stp/>
        <stp>{3D7135DC-891B-4B0D-942C-642F3B9500AA}_x0000_</stp>
        <tr r="T390" s="16"/>
      </tp>
      <tp>
        <v>-2.5</v>
        <stp/>
        <stp>{8CF1E4DD-5161-43F8-A542-FC5B21088FBA}_x0000_</stp>
        <tr r="S2250" s="16"/>
      </tp>
      <tp>
        <v>-28.83</v>
        <stp/>
        <stp>{60ADD1B0-C1A4-4363-8D32-382BD4BC0FA5}_x0000_</stp>
        <tr r="S208" s="16"/>
      </tp>
      <tp>
        <v>-2.25</v>
        <stp/>
        <stp>{88D97FAB-203D-4194-B6BC-7B7AF1EDFA94}_x0000_</stp>
        <tr r="S1432" s="16"/>
      </tp>
      <tp>
        <v>-5.78</v>
        <stp/>
        <stp>{107221FD-3A51-4B1C-819A-A25980F98A53}_x0000_</stp>
        <tr r="T338" s="16"/>
      </tp>
      <tp t="s">
        <v>#N/A</v>
        <stp/>
        <stp>{75CA2FC0-0113-40A5-B888-0CE485544558}_x0000_</stp>
        <tr r="S322" s="16"/>
      </tp>
      <tp>
        <v>-27</v>
        <stp/>
        <stp>{75D882DA-C772-4A95-ABEB-C43AB8EC452F}_x0000_</stp>
        <tr r="T228" s="16"/>
      </tp>
      <tp>
        <v>-0.997</v>
        <stp/>
        <stp>{4732FB58-0808-4ED7-BF2F-FAA09D92DE95}_x0000_</stp>
        <tr r="T1914" s="16"/>
      </tp>
      <tp t="s">
        <v>#N/A</v>
        <stp/>
        <stp>{3C549F9C-8A7B-4120-8674-098EB5EE2F8C}_x0000_</stp>
        <tr r="S2764" s="16"/>
      </tp>
      <tp t="s">
        <v>#N/A</v>
        <stp/>
        <stp>{45915E75-019E-47C4-AD8C-AAF3886B6890}_x0000_</stp>
        <tr r="T307" s="16"/>
      </tp>
      <tp>
        <v>-5.7</v>
        <stp/>
        <stp>{BA741A85-3DE8-4523-816D-36B6612DA321}_x0000_</stp>
        <tr r="S1749" s="16"/>
      </tp>
      <tp>
        <v>-1.0009999999999999</v>
        <stp/>
        <stp>{DAC3A1F8-D2F3-4585-ABAF-C397F563EA47}_x0000_</stp>
        <tr r="T1921" s="16"/>
      </tp>
      <tp t="s">
        <v>#N/A</v>
        <stp/>
        <stp>{3E45780B-3BA2-4F4D-9971-0FCFCC66EA43}_x0000_</stp>
        <tr r="T2565" s="16"/>
      </tp>
      <tp>
        <v>0.67</v>
        <stp/>
        <stp>{2A674D6B-976D-48CA-A011-6DAA30859B7D}_x0000_</stp>
        <tr r="T755" s="16"/>
      </tp>
      <tp>
        <v>-4.5999999999999996</v>
        <stp/>
        <stp>{F21A3644-481F-4A96-8E06-DD76E050C331}_x0000_</stp>
        <tr r="T1246" s="16"/>
      </tp>
      <tp t="s">
        <v>#N/A</v>
        <stp/>
        <stp>{A8BE3D6D-CDB1-4FCF-8753-8ED5729C587A}_x0000_</stp>
        <tr r="S2891" s="16"/>
      </tp>
      <tp t="s">
        <v>#N/A</v>
        <stp/>
        <stp>{193CE01D-1E7C-46F3-9B10-6520049688B3}_x0000_</stp>
        <tr r="T181" s="16"/>
      </tp>
      <tp>
        <v>-1.41</v>
        <stp/>
        <stp>{829D6DF3-F5E5-421F-9569-1F46408D4EFA}_x0000_</stp>
        <tr r="S2284" s="16"/>
      </tp>
      <tp>
        <v>-6.77</v>
        <stp/>
        <stp>{76BC9093-E1EE-4EA4-8AFE-E4262AA52CDA}_x0000_</stp>
        <tr r="S1575" s="16"/>
      </tp>
      <tp>
        <v>-6.7</v>
        <stp/>
        <stp>{929F3BFA-2F4A-4850-B207-08FB0A27CBD6}_x0000_</stp>
        <tr r="T271" s="16"/>
      </tp>
      <tp>
        <v>-17.46</v>
        <stp/>
        <stp>{04DCD269-650F-4C78-B85B-41E045132C1B}_x0000_</stp>
        <tr r="S218" s="16"/>
      </tp>
      <tp>
        <v>-11.19</v>
        <stp/>
        <stp>{384E179A-0CC9-4F26-AAD5-3C12B4496ACA}_x0000_</stp>
        <tr r="S365" s="16"/>
      </tp>
      <tp t="s">
        <v>#N/A</v>
        <stp/>
        <stp>{2467C3E9-0526-4244-A9CF-3607D14721BE}_x0000_</stp>
        <tr r="S2650" s="16"/>
      </tp>
      <tp>
        <v>0.47499999999999998</v>
        <stp/>
        <stp>{360FCC35-0018-4B78-9190-1BA5FD976D01}_x0000_</stp>
        <tr r="S961" s="16"/>
      </tp>
      <tp>
        <v>-8.24</v>
        <stp/>
        <stp>{95716D37-7EC4-477B-831F-7366708A0037}_x0000_</stp>
        <tr r="T177" s="16"/>
      </tp>
      <tp t="s">
        <v>#N/A</v>
        <stp/>
        <stp>{1BA47C6B-CC29-4EC0-9287-3A9E74F4BA7C}_x0000_</stp>
        <tr r="T1164" s="16"/>
      </tp>
      <tp>
        <v>0.9</v>
        <stp/>
        <stp>{11B69C48-23FA-422E-A161-D47B17E77D7D}_x0000_</stp>
        <tr r="T498" s="16"/>
      </tp>
      <tp>
        <v>-2.52</v>
        <stp/>
        <stp>{A776D020-7BDE-420F-AEB1-9494EE47A218}_x0000_</stp>
        <tr r="S3253" s="16"/>
      </tp>
      <tp>
        <v>1.46</v>
        <stp/>
        <stp>{3056D10C-FF09-4ACF-B5D5-F0F1AC0D7A29}_x0000_</stp>
        <tr r="S628" s="16"/>
      </tp>
      <tp>
        <v>2.86</v>
        <stp/>
        <stp>{44D83568-F239-49C6-AA43-7AC2B7C2A8CA}_x0000_</stp>
        <tr r="S2726" s="16"/>
      </tp>
      <tp>
        <v>-0.51300000000000001</v>
        <stp/>
        <stp>{301A61EB-EB9E-419D-BB49-E39AEF013A83}_x0000_</stp>
        <tr r="S2525" s="16"/>
      </tp>
      <tp t="s">
        <v>#N/A</v>
        <stp/>
        <stp>{5CD83F45-BC79-4C33-87AC-BB803AD9B60B}_x0000_</stp>
        <tr r="S140" s="16"/>
      </tp>
      <tp>
        <v>-16</v>
        <stp/>
        <stp>{BFA16A4C-B0D9-40A8-AC5D-D2B27409532F}_x0000_</stp>
        <tr r="T1815" s="16"/>
      </tp>
      <tp>
        <v>0.253</v>
        <stp/>
        <stp>{0A3E6654-67A8-4F25-8F22-81B89788B07D}_x0000_</stp>
        <tr r="T2625" s="16"/>
      </tp>
      <tp t="s">
        <v>#N/A</v>
        <stp/>
        <stp>{FAB88B54-DC41-414F-8A3B-3CEE5488682F}_x0000_</stp>
        <tr r="S1227" s="16"/>
      </tp>
      <tp t="s">
        <v>#N/A</v>
        <stp/>
        <stp>{985A41FF-A142-4913-A964-002F878D546C}_x0000_</stp>
        <tr r="S633" s="16"/>
      </tp>
      <tp>
        <v>-3.58</v>
        <stp/>
        <stp>{7A80AE6D-B0C8-4887-B3F3-10C48CF2F57A}_x0000_</stp>
        <tr r="T1365" s="16"/>
      </tp>
      <tp>
        <v>4.22</v>
        <stp/>
        <stp>{9C420544-8023-4DB4-9A8E-F9B13DF6F71D}_x0000_</stp>
        <tr r="S3000" s="16"/>
      </tp>
      <tp>
        <v>0.77500000000000002</v>
        <stp/>
        <stp>{3A2A6574-9001-4A83-8E33-B65124773A00}_x0000_</stp>
        <tr r="S1082" s="16"/>
      </tp>
      <tp>
        <v>0.57999999999999996</v>
        <stp/>
        <stp>{E3BBF3DF-3028-4AF6-B582-297A61D8F56F}_x0000_</stp>
        <tr r="S714" s="16"/>
      </tp>
      <tp t="s">
        <v>#N/A</v>
        <stp/>
        <stp>{45C080CD-A468-4E24-8A2E-93D357CDAECB}_x0000_</stp>
        <tr r="S2863" s="16"/>
      </tp>
      <tp>
        <v>8.3800000000000008</v>
        <stp/>
        <stp>{EEA535B7-262E-4803-BFF1-9C402D6AD4F1}_x0000_</stp>
        <tr r="S2985" s="16"/>
      </tp>
      <tp>
        <v>-8.5</v>
        <stp/>
        <stp>{786F99E9-C576-4E42-A5BB-717CBFD5FAE0}_x0000_</stp>
        <tr r="T355" s="16"/>
      </tp>
      <tp>
        <v>0.57999999999999996</v>
        <stp/>
        <stp>{685B8990-E3B2-4A86-84A9-9337B590A14D}_x0000_</stp>
        <tr r="S761" s="16"/>
      </tp>
      <tp>
        <v>13.06</v>
        <stp/>
        <stp>{5879066E-0857-4E51-A67A-AE5AC5948192}_x0000_</stp>
        <tr r="T2972" s="16"/>
      </tp>
      <tp t="s">
        <v>#N/A</v>
        <stp/>
        <stp>{C2512D43-75D9-4CE0-898F-8B3FA3DAFE20}_x0000_</stp>
        <tr r="T874" s="16"/>
      </tp>
      <tp>
        <v>-7.29</v>
        <stp/>
        <stp>{004EA41F-4B27-4A64-8563-8A9CE19E348D}_x0000_</stp>
        <tr r="S1806" s="16"/>
      </tp>
      <tp>
        <v>4.6719999999999997</v>
        <stp/>
        <stp>{5A6141A9-8AC8-4814-B090-F7F468F9CFA6}_x0000_</stp>
        <tr r="T475" s="16"/>
      </tp>
      <tp>
        <v>0.69399999999999995</v>
        <stp/>
        <stp>{D657CED7-9017-418B-9799-3ACCE90ABEF1}_x0000_</stp>
        <tr r="S2340" s="16"/>
      </tp>
      <tp>
        <v>1.946</v>
        <stp/>
        <stp>{8302545B-4BF2-445D-85BD-1E3804605F68}_x0000_</stp>
        <tr r="T843" s="16"/>
      </tp>
      <tp t="s">
        <v>#N/A</v>
        <stp/>
        <stp>{D78F0500-BF5E-4455-B541-CEF92953DEC5}_x0000_</stp>
        <tr r="T273" s="16"/>
      </tp>
      <tp t="s">
        <v>#N/A</v>
        <stp/>
        <stp>{1C746819-F68E-4BA1-8622-A68615B0AF4C}_x0000_</stp>
        <tr r="T2531" s="16"/>
      </tp>
      <tp>
        <v>-1.68</v>
        <stp/>
        <stp>{4926BCF3-2E45-4100-95C7-5AEABD2C5B01}_x0000_</stp>
        <tr r="T2116" s="16"/>
      </tp>
      <tp>
        <v>0.16</v>
        <stp/>
        <stp>{FD7AF51C-131B-4D3F-9BE9-3288E1A9A5BE}_x0000_</stp>
        <tr r="S2619" s="16"/>
      </tp>
      <tp>
        <v>0.37</v>
        <stp/>
        <stp>{B58B8DB8-6589-4CAC-9C27-6B1C6ED3EF2B}_x0000_</stp>
        <tr r="T3310" s="16"/>
      </tp>
      <tp>
        <v>-1.48</v>
        <stp/>
        <stp>{D59C99AE-B949-4073-81AE-6C90F47B6CDB}_x0000_</stp>
        <tr r="T2018" s="16"/>
      </tp>
      <tp>
        <v>1.8460000000000001</v>
        <stp/>
        <stp>{E5B74431-642F-49C1-B00E-6616C15B5951}_x0000_</stp>
        <tr r="T822" s="16"/>
      </tp>
      <tp>
        <v>-1.66</v>
        <stp/>
        <stp>{FCAB8CB7-CF34-4CB9-894B-5C03181319D7}_x0000_</stp>
        <tr r="T2186" s="16"/>
      </tp>
      <tp t="s">
        <v>#N/A</v>
        <stp/>
        <stp>{8D40AA51-0DB2-471E-B996-79686D36F5E2}_x0000_</stp>
        <tr r="S2024" s="16"/>
      </tp>
      <tp>
        <v>-1.5</v>
        <stp/>
        <stp>{C3495D55-C802-4A6E-AED5-20CE963D8127}_x0000_</stp>
        <tr r="S2146" s="16"/>
      </tp>
      <tp>
        <v>-1.099</v>
        <stp/>
        <stp>{FCE5E011-0059-48C0-AC2D-9A860A1F7E72}_x0000_</stp>
        <tr r="T2057" s="16"/>
      </tp>
      <tp>
        <v>3.42</v>
        <stp/>
        <stp>{C18F6E70-1C4D-48B4-A344-3E06ABB06DD7}_x0000_</stp>
        <tr r="T2809" s="16"/>
      </tp>
      <tp>
        <v>0.63800000000000001</v>
        <stp/>
        <stp>{570B1FFF-6497-4CD7-BFB4-09BF255E6D55}_x0000_</stp>
        <tr r="T680" s="16"/>
      </tp>
      <tp t="s">
        <v>#N/A</v>
        <stp/>
        <stp>{68B54E3B-DCEF-443A-B134-332850B4E5AB}_x0000_</stp>
        <tr r="T1521" s="16"/>
      </tp>
      <tp t="s">
        <v>#N/A</v>
        <stp/>
        <stp>{05763371-F181-4233-881C-CC31FD169188}_x0000_</stp>
        <tr r="S1939" s="16"/>
      </tp>
      <tp t="s">
        <v>#N/A</v>
        <stp/>
        <stp>{771102BE-8820-42F9-9CF0-15E7203F4396}_x0000_</stp>
        <tr r="S717" s="16"/>
      </tp>
      <tp>
        <v>-6.69</v>
        <stp/>
        <stp>{0C504501-B565-44D0-BECF-CA5FD3F42169}_x0000_</stp>
        <tr r="S1679" s="16"/>
      </tp>
      <tp>
        <v>-0.91</v>
        <stp/>
        <stp>{FC514259-5512-4320-AA7B-4D7424513A5D}_x0000_</stp>
        <tr r="S1913" s="16"/>
      </tp>
      <tp>
        <v>-8.59</v>
        <stp/>
        <stp>{91BD8FA7-D11B-4437-86AC-EA93D901A7EF}_x0000_</stp>
        <tr r="T110" s="16"/>
      </tp>
      <tp t="s">
        <v>#N/A</v>
        <stp/>
        <stp>{0917A19E-A8D1-4BA5-9B25-1F0AAA135B65}_x0000_</stp>
        <tr r="S223" s="16"/>
      </tp>
      <tp>
        <v>0.56799999999999995</v>
        <stp/>
        <stp>{7F8AB8DC-233F-4A12-9076-3FBEBA42EC34}_x0000_</stp>
        <tr r="T876" s="16"/>
      </tp>
      <tp>
        <v>-2.44</v>
        <stp/>
        <stp>{0FD3C95D-2F62-493B-AFCB-3994927E8FEB}_x0000_</stp>
        <tr r="T2196" s="16"/>
      </tp>
      <tp>
        <v>-12.65</v>
        <stp/>
        <stp>{68C720BE-4576-46A9-8E91-164A70F06800}_x0000_</stp>
        <tr r="T2127" s="16"/>
      </tp>
      <tp>
        <v>-15.32</v>
        <stp/>
        <stp>{BECF21A4-1233-445E-8FE4-13D0BEF4E13C}_x0000_</stp>
        <tr r="T1265" s="16"/>
      </tp>
      <tp>
        <v>-1.59</v>
        <stp/>
        <stp>{2CDB7D43-763B-4097-B00D-33F99102B1C1}_x0000_</stp>
        <tr r="S2272" s="16"/>
      </tp>
      <tp t="s">
        <v>#N/A</v>
        <stp/>
        <stp>{56C65678-93C3-43C0-BF42-F87440CCB39A}_x0000_</stp>
        <tr r="T2841" s="16"/>
      </tp>
      <tp t="s">
        <v>#N/A</v>
        <stp/>
        <stp>{3B90EA44-B3C1-444D-A30A-6D8ED54D5879}_x0000_</stp>
        <tr r="T2863" s="16"/>
      </tp>
      <tp>
        <v>-13.99</v>
        <stp/>
        <stp>{014CD48C-B192-4EA8-A5BC-DB91F31171F7}_x0000_</stp>
        <tr r="T1899" s="16"/>
      </tp>
      <tp t="s">
        <v>#N/A</v>
        <stp/>
        <stp>{8C7AA4CE-D2A0-4788-9A5D-67768C4B9995}_x0000_</stp>
        <tr r="S457" s="16"/>
      </tp>
      <tp>
        <v>-7.1</v>
        <stp/>
        <stp>{170B6B37-DEAC-49CF-AC3A-123CBC960B03}_x0000_</stp>
        <tr r="T1616" s="16"/>
      </tp>
      <tp>
        <v>0.27</v>
        <stp/>
        <stp>{BC564536-FA70-4676-842C-AF5430BB0B7E}_x0000_</stp>
        <tr r="T3213" s="16"/>
      </tp>
      <tp t="s">
        <v>#N/A</v>
        <stp/>
        <stp>{18E3E414-AF1E-444A-8093-4FC26B7C00FA}_x0000_</stp>
        <tr r="T1579" s="16"/>
      </tp>
      <tp>
        <v>-1.2</v>
        <stp/>
        <stp>{655DE3A9-676D-4DED-9A5C-94685F318745}_x0000_</stp>
        <tr r="S312" s="16"/>
      </tp>
      <tp t="s">
        <v>#N/A</v>
        <stp/>
        <stp>{9E3694E3-6558-4008-8CE1-92301761CDE3}_x0000_</stp>
        <tr r="T1311" s="16"/>
      </tp>
      <tp>
        <v>0.27500000000000002</v>
        <stp/>
        <stp>{60448D52-3959-4776-AE87-1E89BF4F6470}_x0000_</stp>
        <tr r="S1135" s="16"/>
      </tp>
      <tp>
        <v>-1.03</v>
        <stp/>
        <stp>{9F0E848A-3FDA-4642-9E7B-E3370CACDA71}_x0000_</stp>
        <tr r="T3219" s="16"/>
      </tp>
      <tp t="s">
        <v>#N/A</v>
        <stp/>
        <stp>{DFAEF5D3-4875-4E34-8781-134A35EB1E35}_x0000_</stp>
        <tr r="T1940" s="16"/>
      </tp>
      <tp>
        <v>-7.25</v>
        <stp/>
        <stp>{DD0D6257-5AB2-4032-9646-A8511B305373}_x0000_</stp>
        <tr r="T3291" s="16"/>
      </tp>
      <tp>
        <v>0.26100000000000001</v>
        <stp/>
        <stp>{456E60BC-A140-44E6-964C-F536E810BD03}_x0000_</stp>
        <tr r="T2387" s="16"/>
      </tp>
      <tp>
        <v>0.81</v>
        <stp/>
        <stp>{0FCBF8FD-0707-44CF-BC3F-030BF0B07858}_x0000_</stp>
        <tr r="S467" s="16"/>
      </tp>
      <tp>
        <v>0.64</v>
        <stp/>
        <stp>{6BB8DEAA-3262-421B-AD76-778D42EA6F03}_x0000_</stp>
        <tr r="T2521" s="16"/>
      </tp>
      <tp>
        <v>-4.8600000000000003</v>
        <stp/>
        <stp>{FE50D741-D3BE-43C3-91B2-DF65227AC0D7}_x0000_</stp>
        <tr r="S1840" s="16"/>
      </tp>
      <tp t="s">
        <v>#N/A</v>
        <stp/>
        <stp>{52BCBDCD-D53E-43BE-8633-AA3368EC193E}_x0000_</stp>
        <tr r="S1804" s="16"/>
      </tp>
      <tp t="s">
        <v>#N/A</v>
        <stp/>
        <stp>{F824CCF1-602E-4279-88AF-9F24C6FA5A3B}_x0000_</stp>
        <tr r="T3244" s="16"/>
      </tp>
      <tp>
        <v>-1.627</v>
        <stp/>
        <stp>{0A98DB02-C730-4808-BE5C-548BC028F2D3}_x0000_</stp>
        <tr r="T1985" s="16"/>
      </tp>
      <tp>
        <v>-0.35</v>
        <stp/>
        <stp>{C2AFEA2A-879B-4F35-BA3F-3BF12CBB683C}_x0000_</stp>
        <tr r="T3170" s="16"/>
      </tp>
      <tp t="s">
        <v>#N/A</v>
        <stp/>
        <stp>{BDD73CCB-30D4-4FC6-A7D2-0A2FEA79E13C}_x0000_</stp>
        <tr r="S1387" s="16"/>
      </tp>
      <tp>
        <v>2.84</v>
        <stp/>
        <stp>{A831D3A7-77E9-4E02-9DC0-5AFCDCED8FE2}_x0000_</stp>
        <tr r="S2724" s="16"/>
      </tp>
      <tp>
        <v>0.20499999999999999</v>
        <stp/>
        <stp>{9B136099-64F8-4EAD-A63D-D5E148EB17C1}_x0000_</stp>
        <tr r="T1064" s="16"/>
      </tp>
      <tp t="s">
        <v>#N/A</v>
        <stp/>
        <stp>{B718F394-12D2-4917-B618-04332AB22F98}_x0000_</stp>
        <tr r="S2335" s="16"/>
      </tp>
      <tp t="s">
        <v>#N/A</v>
        <stp/>
        <stp>{A12E85CC-30E1-4368-AFCC-72885DA68CB5}_x0000_</stp>
        <tr r="T1925" s="16"/>
      </tp>
      <tp>
        <v>0.28999999999999998</v>
        <stp/>
        <stp>{58C0B6FD-FD17-4F8D-BA4C-AA68B981871B}_x0000_</stp>
        <tr r="T1071" s="16"/>
      </tp>
      <tp>
        <v>-7.05</v>
        <stp/>
        <stp>{1F91B49E-8416-4CB6-86BB-E4EF491CB901}_x0000_</stp>
        <tr r="S1652" s="16"/>
      </tp>
      <tp>
        <v>-1.1200000000000001</v>
        <stp/>
        <stp>{310AA86A-A2C6-4D72-82F6-467ABB805F4D}_x0000_</stp>
        <tr r="S2090" s="16"/>
      </tp>
      <tp t="s">
        <v>#N/A</v>
        <stp/>
        <stp>{C007A046-706C-41B0-8DFC-0723E04B0DAE}_x0000_</stp>
        <tr r="S3278" s="16"/>
      </tp>
      <tp>
        <v>-3.5390000000000001</v>
        <stp/>
        <stp>{07E2AC70-7935-472F-83B4-41337F5FD71A}_x0000_</stp>
        <tr r="T2027" s="16"/>
      </tp>
      <tp>
        <v>-7.57</v>
        <stp/>
        <stp>{32AC18E3-E884-4CC7-B911-A40A7C0C9F8A}_x0000_</stp>
        <tr r="T37" s="16"/>
      </tp>
      <tp>
        <v>-5.73</v>
        <stp/>
        <stp>{2DE01B56-AAD7-49A6-BA2E-68C30F8B1C3B}_x0000_</stp>
        <tr r="T1732" s="16"/>
      </tp>
      <tp t="s">
        <v>#N/A</v>
        <stp/>
        <stp>{8F8AF9BF-3FE6-430D-89C4-29C730A6C41B}_x0000_</stp>
        <tr r="S3257" s="16"/>
      </tp>
      <tp t="s">
        <v>#N/A</v>
        <stp/>
        <stp>{02828266-E647-482E-AD47-6D91ECE19D4C}_x0000_</stp>
        <tr r="S1832" s="16"/>
      </tp>
      <tp>
        <v>-0.5</v>
        <stp/>
        <stp>{19FAB5E3-FBFF-4405-935A-34EF3DFE50A0}_x0000_</stp>
        <tr r="S3105" s="16"/>
      </tp>
      <tp>
        <v>-6.42</v>
        <stp/>
        <stp>{89DE855C-A391-4144-BDE2-2FADD4434AE1}_x0000_</stp>
        <tr r="T1604" s="16"/>
      </tp>
      <tp>
        <v>0.95</v>
        <stp/>
        <stp>{260B2EC6-5FB9-48B2-ACE9-BAADA2138F22}_x0000_</stp>
        <tr r="T442" s="16"/>
      </tp>
      <tp>
        <v>-0.90400000000000003</v>
        <stp/>
        <stp>{FE2EEC7C-814F-4D9D-999F-D131F31BDD66}_x0000_</stp>
        <tr r="T1943" s="16"/>
      </tp>
      <tp t="s">
        <v>#N/A</v>
        <stp/>
        <stp>{7A582D3D-47DD-48D0-9BF6-B3303B555336}_x0000_</stp>
        <tr r="S2114" s="16"/>
      </tp>
      <tp>
        <v>-23.85</v>
        <stp/>
        <stp>{8AEA74DE-6F35-45EC-9EEA-87FB373E2BB6}_x0000_</stp>
        <tr r="T165" s="16"/>
      </tp>
    </main>
    <main first="pldatasource.rtgetrtdserver">
      <tp>
        <v>-1.6400000000000001</v>
        <stp/>
        <stp>_x0006_SEKON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5" s="17"/>
      </tp>
      <tp>
        <v>0.36</v>
        <stp/>
        <stp>_x0006_SEKON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" s="17"/>
      </tp>
      <tp>
        <v>-9.41</v>
        <stp/>
        <stp>_x0006_SEKSW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8" s="17"/>
      </tp>
      <tp>
        <v>-2.1800000000000002</v>
        <stp/>
        <stp>_x0006_SEKSN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7" s="17"/>
      </tp>
      <tp>
        <v>-1.73</v>
        <stp/>
        <stp>_x0006_SEKSN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7" s="17"/>
      </tp>
      <tp>
        <v>-7.92</v>
        <stp/>
        <stp>_x0006_SEKSW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8" s="17"/>
      </tp>
      <tp>
        <v>-0.43</v>
        <stp/>
        <stp>_x0006_SEKTN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6" s="17"/>
      </tp>
      <tp>
        <v>-0.99</v>
        <stp/>
        <stp>_x0006_SEKTN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6" s="17"/>
      </tp>
      <tp>
        <v>-817.1</v>
        <stp/>
        <stp>_x0006_SEK2Y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26" s="17"/>
      </tp>
      <tp>
        <v>-14.32</v>
        <stp/>
        <stp>_x0006_SEK2W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9" s="17"/>
      </tp>
      <tp>
        <v>-31.87</v>
        <stp/>
        <stp>_x0006_SEK1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1" s="17"/>
      </tp>
      <tp>
        <v>-78</v>
        <stp/>
        <stp>_x0006_SEK2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2" s="17"/>
      </tp>
      <tp>
        <v>-430</v>
        <stp/>
        <stp>_x0006_SEK1Y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2" s="17"/>
      </tp>
      <tp>
        <v>-22.650000000000002</v>
        <stp/>
        <stp>_x0006_SEK3W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0" s="17"/>
      </tp>
      <tp>
        <v>-118.79</v>
        <stp/>
        <stp>_x0006_SEK3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3" s="17"/>
      </tp>
      <tp>
        <v>-85.210000000000008</v>
        <stp/>
        <stp>_x0006_SEK3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3" s="17"/>
      </tp>
      <tp>
        <v>-18.54</v>
        <stp/>
        <stp>_x0006_SEK3W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0" s="17"/>
      </tp>
      <tp>
        <v>-460</v>
        <stp/>
        <stp>_x0006_SEK1Y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22" s="17"/>
      </tp>
      <tp>
        <v>-54</v>
        <stp/>
        <stp>_x0006_SEK2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2" s="17"/>
      </tp>
      <tp>
        <v>-36.67</v>
        <stp/>
        <stp>_x0006_SEK1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1" s="17"/>
      </tp>
      <tp>
        <v>-11.19</v>
        <stp/>
        <stp>_x0006_SEK2W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9" s="17"/>
      </tp>
      <tp>
        <v>-569.6</v>
        <stp/>
        <stp>_x0006_SEK2Y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6" s="17"/>
      </tp>
      <tp>
        <v>10.079000000000001</v>
        <stp/>
        <stp>_x0004_SEK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" s="17"/>
      </tp>
      <tp>
        <v>-154.03</v>
        <stp/>
        <stp>_x0006_SEK5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5" s="17"/>
      </tp>
      <tp>
        <v>-227.69</v>
        <stp/>
        <stp>_x0006_SEK6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6" s="17"/>
      </tp>
      <tp>
        <v>-130.30000000000001</v>
        <stp/>
        <stp>_x0006_SEK4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4" s="17"/>
      </tp>
      <tp>
        <v>-252.97</v>
        <stp/>
        <stp>_x0006_SEK7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7" s="17"/>
      </tp>
      <tp>
        <v>-228.97</v>
        <stp/>
        <stp>_x0006_SEK7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7" s="17"/>
      </tp>
      <tp>
        <v>-142</v>
        <stp/>
        <stp>_x0006_SEK4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4" s="17"/>
      </tp>
      <tp>
        <v>-186</v>
        <stp/>
        <stp>_x0006_SEK6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6" s="17"/>
      </tp>
      <tp>
        <v>-178.03</v>
        <stp/>
        <stp>_x0006_SEK5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5" s="17"/>
      </tp>
      <tp>
        <v>-325.5</v>
        <stp/>
        <stp>_x0006_SEK9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9" s="17"/>
      </tp>
      <tp>
        <v>-257</v>
        <stp/>
        <stp>_x0006_SEK8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8" s="17"/>
      </tp>
      <tp>
        <v>-298.75</v>
        <stp/>
        <stp>_x0006_SEK8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8" s="17"/>
      </tp>
      <tp>
        <v>-371.95</v>
        <stp/>
        <stp>_x0006_SEK9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19" s="17"/>
      </tp>
      <tp>
        <v>10.076000000000001</v>
        <stp/>
        <stp>_x0004_SEK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4" s="17"/>
      </tp>
    </main>
    <main first="pldatasource.rhistoryrtdserver">
      <tp>
        <v>2.2149999999999999</v>
        <stp/>
        <stp>{1254A8AF-7D9B-464E-98E6-CC00312222E3}_x0000_</stp>
        <tr r="S893" s="16"/>
      </tp>
      <tp>
        <v>4.37</v>
        <stp/>
        <stp>{E49859EC-0914-435B-9D53-FAF486837C42}_x0000_</stp>
        <tr r="S2752" s="16"/>
      </tp>
      <tp>
        <v>-0.76500000000000001</v>
        <stp/>
        <stp>{027BC966-DB69-4FF6-9AE6-AC6BBB032439}_x0000_</stp>
        <tr r="T2144" s="16"/>
      </tp>
      <tp>
        <v>0.98</v>
        <stp/>
        <stp>{FBEA7EED-DE2F-4FFC-B78E-B5B4A20D92B6}_x0000_</stp>
        <tr r="T547" s="16"/>
      </tp>
      <tp t="s">
        <v>#N/A</v>
        <stp/>
        <stp>{9E7FD9FE-02C4-4BEB-BBF2-763BF00CCA94}_x0000_</stp>
        <tr r="T797" s="16"/>
      </tp>
      <tp>
        <v>0.53</v>
        <stp/>
        <stp>{B198E4E7-AB43-452E-8845-4D8F3F3AE26D}_x0000_</stp>
        <tr r="T2392" s="16"/>
      </tp>
      <tp>
        <v>0.73</v>
        <stp/>
        <stp>{DFF3BA9C-DA0D-410C-8D6F-930A5239F1BD}_x0000_</stp>
        <tr r="T2507" s="16"/>
      </tp>
      <tp>
        <v>-1.6</v>
        <stp/>
        <stp>{132B640E-CC7E-4DD2-A901-7EBACE2B689C}_x0000_</stp>
        <tr r="S1502" s="16"/>
      </tp>
      <tp t="s">
        <v>#N/A</v>
        <stp/>
        <stp>{AFBC0BD2-A54C-42F7-B8F6-35006DB3458C}_x0000_</stp>
        <tr r="S2121" s="16"/>
      </tp>
      <tp>
        <v>0.216</v>
        <stp/>
        <stp>{6565EFC9-3331-465A-8354-9E109AAB9A66}_x0000_</stp>
        <tr r="T2613" s="16"/>
      </tp>
      <tp>
        <v>3.1</v>
        <stp/>
        <stp>{98E615A9-AF34-44F5-8310-297DC899EA38}_x0000_</stp>
        <tr r="T2672" s="16"/>
      </tp>
      <tp>
        <v>-3.3</v>
        <stp/>
        <stp>{D6F88826-B0FB-426F-8602-36CD541FE335}_x0000_</stp>
        <tr r="S1357" s="16"/>
      </tp>
      <tp>
        <v>-2.4950000000000001</v>
        <stp/>
        <stp>{0C5668FB-3D53-40BD-BC2B-314EC5E29651}_x0000_</stp>
        <tr r="T3019" s="16"/>
      </tp>
      <tp>
        <v>-15.85</v>
        <stp/>
        <stp>{85D3190C-721B-4D7A-AC72-566CDA9B36F0}_x0000_</stp>
        <tr r="S1176" s="16"/>
      </tp>
      <tp>
        <v>0.23899999999999999</v>
        <stp/>
        <stp>{9A1EFB7B-F61A-476B-8114-C7BEA570F379}_x0000_</stp>
        <tr r="S2490" s="16"/>
      </tp>
      <tp>
        <v>-4.5999999999999996</v>
        <stp/>
        <stp>{7A21991D-43F2-4746-96E9-58E11F98D92A}_x0000_</stp>
        <tr r="T1204" s="16"/>
      </tp>
      <tp>
        <v>-3.75</v>
        <stp/>
        <stp>{65FF5FFC-903E-45F4-99BD-A4F63F7A57E8}_x0000_</stp>
        <tr r="S1286" s="16"/>
      </tp>
      <tp>
        <v>-3.75</v>
        <stp/>
        <stp>{8A80CCB0-F696-4139-83AB-3FACC96EC04C}_x0000_</stp>
        <tr r="T1271" s="16"/>
      </tp>
      <tp>
        <v>3.26</v>
        <stp/>
        <stp>{9034C70D-2BB3-4463-A83C-E9D6EF009B54}_x0000_</stp>
        <tr r="S2858" s="16"/>
      </tp>
      <tp>
        <v>15.42</v>
        <stp/>
        <stp>{0C47E1E0-F0F2-4585-B365-DCFEF4B70A41}_x0000_</stp>
        <tr r="T2789" s="16"/>
      </tp>
      <tp>
        <v>0.71499999999999997</v>
        <stp/>
        <stp>{0FBB52DB-2648-4E41-BAAC-1082BFDEEB41}_x0000_</stp>
        <tr r="S553" s="16"/>
      </tp>
      <tp>
        <v>-1.96</v>
        <stp/>
        <stp>{12E54281-2E77-4AD5-9A9A-E86884C241C4}_x0000_</stp>
        <tr r="T3066" s="16"/>
      </tp>
      <tp t="s">
        <v>#N/A</v>
        <stp/>
        <stp>{B08A98D1-AD87-4E51-AC7C-CB55E028CA64}_x0000_</stp>
        <tr r="T2300" s="16"/>
      </tp>
      <tp>
        <v>-4.9800000000000004</v>
        <stp/>
        <stp>{832D91DB-A0ED-4754-B43E-99ABCF27AEF6}_x0000_</stp>
        <tr r="T1889" s="16"/>
      </tp>
      <tp t="s">
        <v>#N/A</v>
        <stp/>
        <stp>{60F859F1-ADEF-433D-9FA5-A7BA905C78A1}_x0000_</stp>
        <tr r="S2233" s="16"/>
      </tp>
      <tp>
        <v>-2.5579999999999998</v>
        <stp/>
        <stp>{F4F6C830-AEC5-4F3C-8F24-699F4C898061}_x0000_</stp>
        <tr r="T2237" s="16"/>
      </tp>
      <tp t="s">
        <v>#N/A</v>
        <stp/>
        <stp>{E57E4E4C-4CE4-419C-AB47-5862DC400B2D}_x0000_</stp>
        <tr r="T1825" s="16"/>
      </tp>
      <tp>
        <v>4.29</v>
        <stp/>
        <stp>{0555AB9F-BC56-4DDD-B842-39A15504BFB0}_x0000_</stp>
        <tr r="T2976" s="16"/>
      </tp>
      <tp>
        <v>0.82</v>
        <stp/>
        <stp>{154EEFB6-F7E9-402B-A1C7-69B1043B0A5A}_x0000_</stp>
        <tr r="T582" s="16"/>
      </tp>
      <tp>
        <v>0.89</v>
        <stp/>
        <stp>{B04D1BFB-4683-449A-8861-32D986BF2E28}_x0000_</stp>
        <tr r="T438" s="16"/>
      </tp>
      <tp>
        <v>-0.24</v>
        <stp/>
        <stp>{B3A1602D-5B1A-4948-A59C-806DB6896C84}_x0000_</stp>
        <tr r="S3315" s="16"/>
      </tp>
      <tp>
        <v>-13.65</v>
        <stp/>
        <stp>{154484A6-2ECE-4E33-AF4D-C0404E896FF9}_x0000_</stp>
        <tr r="S1162" s="16"/>
      </tp>
      <tp>
        <v>0.05</v>
        <stp/>
        <stp>{64CD9A1F-78CD-4780-AE97-8F481529FD9C}_x0000_</stp>
        <tr r="S1067" s="16"/>
      </tp>
      <tp>
        <v>3.27</v>
        <stp/>
        <stp>{7EAB74E9-5786-41E1-A900-196F09F92979}_x0000_</stp>
        <tr r="S2788" s="16"/>
      </tp>
      <tp>
        <v>-4.3499999999999996</v>
        <stp/>
        <stp>{A9D02302-E5E5-4C7D-BEFC-B52B9443629B}_x0000_</stp>
        <tr r="S1257" s="16"/>
      </tp>
      <tp t="s">
        <v>#N/A</v>
        <stp/>
        <stp>{6FD85DAA-A603-4020-89F8-DDA5D4EBB1BC}_x0000_</stp>
        <tr r="S2206" s="16"/>
      </tp>
      <tp t="s">
        <v>#N/A</v>
        <stp/>
        <stp>{9C852972-8BFC-4DD9-847F-7B4F0C16FC98}_x0000_</stp>
        <tr r="S2883" s="16"/>
      </tp>
      <tp t="s">
        <v>#N/A</v>
        <stp/>
        <stp>{EEDC7E69-8409-4A26-8C8D-6FF27510BABD}_x0000_</stp>
        <tr r="T265" s="16"/>
      </tp>
      <tp>
        <v>4.87</v>
        <stp/>
        <stp>{9C3AAE0B-F048-46EA-A134-811FBA5B7EB1}_x0000_</stp>
        <tr r="S2992" s="16"/>
      </tp>
      <tp t="s">
        <v>#N/A</v>
        <stp/>
        <stp>{1A537EBA-6719-484B-8ACC-10D4C27ABBBC}_x0000_</stp>
        <tr r="T1423" s="16"/>
      </tp>
      <tp>
        <v>0.52</v>
        <stp/>
        <stp>{A4B235AC-9196-47E6-8E62-26FC907B50F3}_x0000_</stp>
        <tr r="S905" s="16"/>
      </tp>
      <tp t="s">
        <v>#N/A</v>
        <stp/>
        <stp>{911C7450-CC07-4E64-8FDF-6DAC44911F79}_x0000_</stp>
        <tr r="S62" s="16"/>
      </tp>
      <tp>
        <v>-7.9279999999999999</v>
        <stp/>
        <stp>{54A8E068-E90C-4B83-B3A8-CB372D33341A}_x0000_</stp>
        <tr r="S2183" s="16"/>
      </tp>
      <tp t="s">
        <v>#N/A</v>
        <stp/>
        <stp>{6B6D9FA0-4156-4EC1-B5F9-6A002A441B07}_x0000_</stp>
        <tr r="T584" s="16"/>
      </tp>
      <tp>
        <v>0.59</v>
        <stp/>
        <stp>{CC34C43D-7370-426D-BDD5-3D8F86073763}_x0000_</stp>
        <tr r="S2368" s="16"/>
      </tp>
      <tp t="s">
        <v>#N/A</v>
        <stp/>
        <stp>{E6B3AA21-AF66-490E-928F-9D42B3DC0A10}_x0000_</stp>
        <tr r="S2300" s="16"/>
      </tp>
      <tp>
        <v>0.86</v>
        <stp/>
        <stp>{4D3813F3-8789-41AD-93F4-EEB366F8FCDE}_x0000_</stp>
        <tr r="S441" s="16"/>
      </tp>
      <tp t="s">
        <v>#N/A</v>
        <stp/>
        <stp>{B24A7112-A202-4089-9A8D-3B76F2D00CF9}_x0000_</stp>
        <tr r="T2848" s="16"/>
      </tp>
      <tp>
        <v>-6.6</v>
        <stp/>
        <stp>{D6BEB6DF-35A9-4F12-ABDF-FE9F4BFFE7A0}_x0000_</stp>
        <tr r="T1812" s="16"/>
      </tp>
      <tp>
        <v>-5.42</v>
        <stp/>
        <stp>{5950D233-078F-426A-8FB3-FA1C8B50B667}_x0000_</stp>
        <tr r="T323" s="16"/>
      </tp>
      <tp>
        <v>0.19</v>
        <stp/>
        <stp>{CC3CD462-E417-4245-9842-5ED8FD2142B7}_x0000_</stp>
        <tr r="T2415" s="16"/>
      </tp>
      <tp t="s">
        <v>#N/A</v>
        <stp/>
        <stp>{7292FA6A-B15A-4302-AEEF-5435817A3F85}_x0000_</stp>
        <tr r="S1289" s="16"/>
      </tp>
      <tp t="s">
        <v>#N/A</v>
        <stp/>
        <stp>{9B2FC183-D1CD-45B3-B7D2-54680DF956B5}_x0000_</stp>
        <tr r="S98" s="16"/>
      </tp>
      <tp>
        <v>0.61199999999999999</v>
        <stp/>
        <stp>{408F8B51-A1DF-42BB-B9A7-C8E10BC56302}_x0000_</stp>
        <tr r="T942" s="16"/>
      </tp>
      <tp>
        <v>-0.9</v>
        <stp/>
        <stp>{C44CDE82-A642-43B6-B75B-099F66D42FF3}_x0000_</stp>
        <tr r="T1481" s="16"/>
      </tp>
      <tp t="s">
        <v>#N/A</v>
        <stp/>
        <stp>{03497279-9B8B-4CD3-AA48-B9FA2DC9D9A7}_x0000_</stp>
        <tr r="S2722" s="16"/>
      </tp>
      <tp t="s">
        <v>#N/A</v>
        <stp/>
        <stp>{3B5FC657-C695-46FB-B7F3-1E87B27F37C8}_x0000_</stp>
        <tr r="T1429" s="16"/>
      </tp>
      <tp>
        <v>0.77</v>
        <stp/>
        <stp>{496A1569-D8E6-4BD8-90AA-D6E04D85C536}_x0000_</stp>
        <tr r="S615" s="16"/>
      </tp>
      <tp>
        <v>0.245</v>
        <stp/>
        <stp>{6E412C75-B9CF-4BC8-B7DD-2E82CCF13301}_x0000_</stp>
        <tr r="S1143" s="16"/>
      </tp>
      <tp t="s">
        <v>#N/A</v>
        <stp/>
        <stp>{9B8C2EB8-8F40-48A1-B944-4523420572FF}_x0000_</stp>
        <tr r="T2454" s="16"/>
      </tp>
      <tp>
        <v>2.87</v>
        <stp/>
        <stp>{39CD1444-6861-47CC-BF31-660AE3D504F2}_x0000_</stp>
        <tr r="T483" s="16"/>
      </tp>
      <tp>
        <v>3.34</v>
        <stp/>
        <stp>{48A44A62-DA7B-4152-B754-4288C758BA77}_x0000_</stp>
        <tr r="T2763" s="16"/>
      </tp>
      <tp>
        <v>-4.08</v>
        <stp/>
        <stp>{8C754B45-A61F-4626-B9B9-D36427F1BF55}_x0000_</stp>
        <tr r="T1257" s="16"/>
      </tp>
      <tp>
        <v>-1.32</v>
        <stp/>
        <stp>{DCC3A879-30C2-4D24-90AD-C4A627CA16E6}_x0000_</stp>
        <tr r="T1501" s="16"/>
      </tp>
      <tp>
        <v>0.67</v>
        <stp/>
        <stp>{F92866CF-02B1-4388-9170-667B33288439}_x0000_</stp>
        <tr r="T3126" s="16"/>
      </tp>
      <tp>
        <v>-2.17</v>
        <stp/>
        <stp>{380477BF-B8A6-4968-BAFB-D509EB051E71}_x0000_</stp>
        <tr r="S2182" s="16"/>
      </tp>
      <tp>
        <v>-1.4970000000000001</v>
        <stp/>
        <stp>{A443D581-2A07-44DF-B44C-2994ACDDD86A}_x0000_</stp>
        <tr r="S1922" s="16"/>
      </tp>
      <tp t="s">
        <v>#N/A</v>
        <stp/>
        <stp>{0FAA4A1E-D94A-4F79-9B26-E8531B1116C8}_x0000_</stp>
        <tr r="T1698" s="16"/>
      </tp>
      <tp t="s">
        <v>#N/A</v>
        <stp/>
        <stp>{410EB26D-97B5-4DAD-9182-305702EDEAB8}_x0000_</stp>
        <tr r="T1352" s="16"/>
      </tp>
      <tp>
        <v>0.63</v>
        <stp/>
        <stp>{3217EAD5-443E-46B2-908B-FB257A88F20F}_x0000_</stp>
        <tr r="T757" s="16"/>
      </tp>
      <tp>
        <v>0.61</v>
        <stp/>
        <stp>{C42963D5-3D3E-4F11-8DE5-A69BFDAA4EA7}_x0000_</stp>
        <tr r="T883" s="16"/>
      </tp>
      <tp>
        <v>-7.91</v>
        <stp/>
        <stp>{B85E5B80-1DF3-4A72-BC3D-B810EC1EA140}_x0000_</stp>
        <tr r="T114" s="16"/>
      </tp>
      <tp>
        <v>0.47</v>
        <stp/>
        <stp>{592594C6-BFBD-4F65-A3EE-495A8E3C7BE1}_x0000_</stp>
        <tr r="T995" s="16"/>
      </tp>
      <tp>
        <v>0.9</v>
        <stp/>
        <stp>{4A1D4630-6ECA-4E17-BD01-6BE12E9CFC17}_x0000_</stp>
        <tr r="T501" s="16"/>
      </tp>
      <tp>
        <v>-0.6</v>
        <stp/>
        <stp>{6604D422-B8BB-4DCA-AB6D-410073C6D172}_x0000_</stp>
        <tr r="T3197" s="16"/>
      </tp>
      <tp>
        <v>0.63</v>
        <stp/>
        <stp>{256F8FED-EF28-4D20-BAF5-1B59CFCBD808}_x0000_</stp>
        <tr r="T940" s="16"/>
      </tp>
      <tp t="s">
        <v>#N/A</v>
        <stp/>
        <stp>{73B5F02A-D8C6-4306-9D85-F809DF32FC8C}_x0000_</stp>
        <tr r="T1586" s="16"/>
      </tp>
      <tp>
        <v>-3.75</v>
        <stp/>
        <stp>{A7517CD3-3DE7-4B04-B9AD-A2EB8734FC8D}_x0000_</stp>
        <tr r="T1295" s="16"/>
      </tp>
      <tp>
        <v>0.63</v>
        <stp/>
        <stp>{E7F8CFA6-1610-4BB8-92FC-3B61F0EAD9BA}_x0000_</stp>
        <tr r="T2630" s="16"/>
      </tp>
      <tp>
        <v>-7.2</v>
        <stp/>
        <stp>{C6B61F87-3CD9-48D6-9FCA-919A591C27F3}_x0000_</stp>
        <tr r="T261" s="16"/>
      </tp>
      <tp t="s">
        <v>#N/A</v>
        <stp/>
        <stp>{33BEFF78-B9AD-4248-ABA3-DFF11298E353}_x0000_</stp>
        <tr r="T1565" s="16"/>
      </tp>
      <tp>
        <v>-4.7110000000000003</v>
        <stp/>
        <stp>{00AF0373-104E-4F79-B08C-40EBE88DD576}_x0000_</stp>
        <tr r="T2238" s="16"/>
      </tp>
      <tp>
        <v>3.6880000000000002</v>
        <stp/>
        <stp>{D2631C75-2A5E-4725-BA7C-83D287CC4DEB}_x0000_</stp>
        <tr r="T2980" s="16"/>
      </tp>
      <tp>
        <v>0.56699999999999995</v>
        <stp/>
        <stp>{9BDE19A0-CDF8-4D63-B24D-11B240E4F91F}_x0000_</stp>
        <tr r="T1123" s="16"/>
      </tp>
      <tp>
        <v>-24.11</v>
        <stp/>
        <stp>{636925F9-DB01-4A38-A053-4F1BFAF24395}_x0000_</stp>
        <tr r="S180" s="16"/>
      </tp>
      <tp>
        <v>-0.98499999999999999</v>
        <stp/>
        <stp>{F65BF0F7-00C6-4C03-B48D-649E7391CA86}_x0000_</stp>
        <tr r="T2026" s="16"/>
      </tp>
      <tp t="s">
        <v>#N/A</v>
        <stp/>
        <stp>{5193159E-610F-4E15-A7D7-FE3E7AA4E8FF}_x0000_</stp>
        <tr r="S3124" s="16"/>
      </tp>
      <tp>
        <v>0.7</v>
        <stp/>
        <stp>{406B6370-44F1-41FF-B354-0A3D0E1067EF}_x0000_</stp>
        <tr r="S608" s="16"/>
      </tp>
      <tp>
        <v>1.87</v>
        <stp/>
        <stp>{73D7E8AF-76AC-4799-A8A0-4CAD0784D75C}_x0000_</stp>
        <tr r="S757" s="16"/>
      </tp>
      <tp>
        <v>0.92</v>
        <stp/>
        <stp>{BE439838-0D11-4B69-889A-D3A04212E427}_x0000_</stp>
        <tr r="T460" s="16"/>
      </tp>
      <tp>
        <v>-19.350000000000001</v>
        <stp/>
        <stp>{376A2099-D22C-47B8-AF00-B4283C30FC1A}_x0000_</stp>
        <tr r="S1875" s="16"/>
      </tp>
      <tp t="s">
        <v>#N/A</v>
        <stp/>
        <stp>{854B6606-41D1-4457-AED4-EC0E92C6BDCC}_x0000_</stp>
        <tr r="T2516" s="16"/>
      </tp>
      <tp>
        <v>-5.25</v>
        <stp/>
        <stp>{7D7B17D2-DED4-405A-AAA9-61AF0C6B1624}_x0000_</stp>
        <tr r="S1319" s="16"/>
      </tp>
      <tp t="s">
        <v>#N/A</v>
        <stp/>
        <stp>{821F7CE9-2409-435B-9E86-C8E2631ABA7C}_x0000_</stp>
        <tr r="S1656" s="16"/>
      </tp>
      <tp>
        <v>-19.079999999999998</v>
        <stp/>
        <stp>{C29905F9-C20B-4733-B033-18901AE7C5C7}_x0000_</stp>
        <tr r="T1822" s="16"/>
      </tp>
      <tp>
        <v>-4.25</v>
        <stp/>
        <stp>{7C8248F5-1BF8-4F72-AB32-8B7EAADFFCE0}_x0000_</stp>
        <tr r="T1167" s="16"/>
      </tp>
      <tp>
        <v>2.33</v>
        <stp/>
        <stp>{E6358635-0764-4E36-93DA-105589821FD8}_x0000_</stp>
        <tr r="S2844" s="16"/>
      </tp>
      <tp>
        <v>-6.09</v>
        <stp/>
        <stp>{6FA9061F-04F3-4B3C-A52A-D2E5E408C90B}_x0000_</stp>
        <tr r="T1673" s="16"/>
      </tp>
      <tp t="s">
        <v>#N/A</v>
        <stp/>
        <stp>{CA9934AD-724D-4F77-9DD3-7F763D4C27B6}_x0000_</stp>
        <tr r="T2234" s="16"/>
      </tp>
      <tp>
        <v>-5.56</v>
        <stp/>
        <stp>{8E226F95-493A-4FF5-A34B-A8400F34944B}_x0000_</stp>
        <tr r="S1764" s="16"/>
      </tp>
      <tp t="s">
        <v>#N/A</v>
        <stp/>
        <stp>{EE686346-33FB-42E7-8F77-4EB77437CA37}_x0000_</stp>
        <tr r="T768" s="16"/>
      </tp>
      <tp>
        <v>2.88</v>
        <stp/>
        <stp>{1587FCC0-5DAF-4361-A352-654ADEBA4A2A}_x0000_</stp>
        <tr r="T2850" s="16"/>
      </tp>
      <tp>
        <v>2.2599999999999998</v>
        <stp/>
        <stp>{E559851A-8AF2-4B1F-895C-75A273005E23}_x0000_</stp>
        <tr r="T665" s="16"/>
      </tp>
      <tp t="s">
        <v>#N/A</v>
        <stp/>
        <stp>{3049984C-8094-4CB0-B5E9-33B7861F0A8F}_x0000_</stp>
        <tr r="T1170" s="16"/>
      </tp>
      <tp>
        <v>-0.1</v>
        <stp/>
        <stp>{DB738B69-5448-444F-9BE2-0F5E5B02DCD1}_x0000_</stp>
        <tr r="T2490" s="16"/>
      </tp>
      <tp>
        <v>-1.53</v>
        <stp/>
        <stp>{A7F41836-E812-480E-804A-EB5B72FECBFA}_x0000_</stp>
        <tr r="T2244" s="16"/>
      </tp>
      <tp>
        <v>-3.85</v>
        <stp/>
        <stp>{DDF15E52-0955-4B9D-8D3E-19F0138855F1}_x0000_</stp>
        <tr r="S1216" s="16"/>
      </tp>
      <tp>
        <v>0.57499999999999996</v>
        <stp/>
        <stp>{8492F185-D281-44E0-BB85-ECC9CF30B3D5}_x0000_</stp>
        <tr r="T903" s="16"/>
      </tp>
      <tp>
        <v>-2.71</v>
        <stp/>
        <stp>{C8B4FB8E-4194-45E7-8DF8-8A297BB13418}_x0000_</stp>
        <tr r="S2190" s="16"/>
      </tp>
      <tp>
        <v>0.46500000000000002</v>
        <stp/>
        <stp>{C638A03F-5223-480B-9F71-54D68018FFB6}_x0000_</stp>
        <tr r="S1004" s="16"/>
      </tp>
      <tp>
        <v>-28.47</v>
        <stp/>
        <stp>{9B6017D4-191E-4D92-B812-F67A35335C64}_x0000_</stp>
        <tr r="S1496" s="16"/>
      </tp>
      <tp>
        <v>-2.23</v>
        <stp/>
        <stp>{89EA5FC4-59B4-4E9D-B5DD-5A0A961F4EFB}_x0000_</stp>
        <tr r="S3252" s="16"/>
      </tp>
      <tp>
        <v>-0.82</v>
        <stp/>
        <stp>{89E8420F-27FE-4C3A-9D9A-B376F11073F1}_x0000_</stp>
        <tr r="T3228" s="16"/>
      </tp>
      <tp t="s">
        <v>#N/A</v>
        <stp/>
        <stp>{B51B2A73-722A-4383-BAFD-FAED3D4A0A8B}_x0000_</stp>
        <tr r="S2793" s="16"/>
      </tp>
      <tp t="s">
        <v>#N/A</v>
        <stp/>
        <stp>{09066091-143B-4119-B947-A9C748124B27}_x0000_</stp>
        <tr r="S3031" s="16"/>
      </tp>
      <tp t="s">
        <v>#N/A</v>
        <stp/>
        <stp>{E576683D-20EA-4B7E-B628-CF36D0FE9101}_x0000_</stp>
        <tr r="T2702" s="16"/>
      </tp>
      <tp>
        <v>-6.28</v>
        <stp/>
        <stp>{A99B9933-6C2B-4CEB-B936-9B5BB527012B}_x0000_</stp>
        <tr r="T1858" s="16"/>
      </tp>
      <tp t="s">
        <v>#N/A</v>
        <stp/>
        <stp>{014B8810-A145-4A0D-8073-6574729819BF}_x0000_</stp>
        <tr r="T751" s="16"/>
      </tp>
      <tp>
        <v>-7.44</v>
        <stp/>
        <stp>{A174B741-BB01-4F96-A641-C005A4912D7C}_x0000_</stp>
        <tr r="S135" s="16"/>
      </tp>
      <tp>
        <v>0.255</v>
        <stp/>
        <stp>{6F5F5DC1-9F2F-42C2-A828-3E846AD569AB}_x0000_</stp>
        <tr r="T2366" s="16"/>
      </tp>
      <tp>
        <v>1.41</v>
        <stp/>
        <stp>{30FFFBC9-94D0-4481-B161-F04009407B08}_x0000_</stp>
        <tr r="T2458" s="16"/>
      </tp>
      <tp>
        <v>0.64200000000000002</v>
        <stp/>
        <stp>{8889BA7F-E179-4091-96A1-F4103D0A7ECE}_x0000_</stp>
        <tr r="S2410" s="16"/>
      </tp>
      <tp t="s">
        <v>#N/A</v>
        <stp/>
        <stp>{B71257C6-96B5-4849-94FB-9BD2D9501C40}_x0000_</stp>
        <tr r="S415" s="16"/>
      </tp>
      <tp>
        <v>-15.76</v>
        <stp/>
        <stp>{6A905B72-6989-43A4-8B69-44AE6EE55504}_x0000_</stp>
        <tr r="T2223" s="16"/>
      </tp>
      <tp t="s">
        <v>#N/A</v>
        <stp/>
        <stp>{6246FB47-1F03-4081-8ACC-24A1CC9ED7F8}_x0000_</stp>
        <tr r="T804" s="16"/>
      </tp>
      <tp>
        <v>-1.7</v>
        <stp/>
        <stp>{7A1993B7-6AE5-4D1A-94CE-07523EFF29D7}_x0000_</stp>
        <tr r="T1503" s="16"/>
      </tp>
      <tp>
        <v>3.7549999999999999</v>
        <stp/>
        <stp>{9281398D-A030-4ADF-8B0C-21D845FE2C87}_x0000_</stp>
        <tr r="T546" s="16"/>
      </tp>
      <tp t="s">
        <v>#N/A</v>
        <stp/>
        <stp>{D830BD08-C17E-480D-B91B-4956DA402C86}_x0000_</stp>
        <tr r="T647" s="16"/>
      </tp>
      <tp>
        <v>4.125</v>
        <stp/>
        <stp>{A2F5D393-D674-4757-B1DD-89804CEE19DD}_x0000_</stp>
        <tr r="S857" s="16"/>
      </tp>
      <tp>
        <v>2.54</v>
        <stp/>
        <stp>{F19C2775-C8B9-4F5E-A083-26011122C4EE}_x0000_</stp>
        <tr r="S456" s="16"/>
      </tp>
      <tp>
        <v>-8.6289999999999996</v>
        <stp/>
        <stp>{8772CCB3-422F-47B3-BCB3-7E3C2A94176D}_x0000_</stp>
        <tr r="S2043" s="16"/>
      </tp>
      <tp>
        <v>0.67</v>
        <stp/>
        <stp>{A4569AB1-4698-4CA8-8819-857E9DB31A3F}_x0000_</stp>
        <tr r="T3115" s="16"/>
      </tp>
      <tp t="s">
        <v>#N/A</v>
        <stp/>
        <stp>{19896D40-9156-41F3-968A-91865625DA2B}_x0000_</stp>
        <tr r="S394" s="16"/>
      </tp>
      <tp>
        <v>0.6</v>
        <stp/>
        <stp>{93C56F6C-626C-4D61-BC8F-201373C35E53}_x0000_</stp>
        <tr r="T3207" s="16"/>
      </tp>
      <tp>
        <v>-2.67</v>
        <stp/>
        <stp>{515EB3C5-1EB7-4898-9A2F-2CEA5F3668B1}_x0000_</stp>
        <tr r="S2154" s="16"/>
      </tp>
      <tp t="s">
        <v>#N/A</v>
        <stp/>
        <stp>{4EEF1ACD-60ED-472D-AFB6-71D41E4F92C6}_x0000_</stp>
        <tr r="S1873" s="16"/>
      </tp>
      <tp>
        <v>12.5</v>
        <stp/>
        <stp>{64C83849-9CDE-4E89-A3D5-17BC4EDBD3A5}_x0000_</stp>
        <tr r="S2913" s="16"/>
      </tp>
      <tp>
        <v>-6</v>
        <stp/>
        <stp>{0E4C9614-3682-40DC-967D-1888E0697672}_x0000_</stp>
        <tr r="S325" s="16"/>
      </tp>
      <tp t="s">
        <v>#N/A</v>
        <stp/>
        <stp>{17C7BAAB-C6D9-4667-89D1-F76C82881DA1}_x0000_</stp>
        <tr r="S3104" s="16"/>
      </tp>
      <tp>
        <v>1.655</v>
        <stp/>
        <stp>{20BCCAF0-E00A-4625-B767-B09E97E4E953}_x0000_</stp>
        <tr r="S788" s="16"/>
      </tp>
      <tp>
        <v>0.86</v>
        <stp/>
        <stp>{96962DD4-0E81-46D0-A07C-29086C93A2A3}_x0000_</stp>
        <tr r="T2631" s="16"/>
      </tp>
      <tp>
        <v>1.7999999999999999E-2</v>
        <stp/>
        <stp>{F36C209C-0334-4ECE-B802-674124DF4D86}_x0000_</stp>
        <tr r="S2603" s="16"/>
      </tp>
      <tp>
        <v>-1.1020000000000001</v>
        <stp/>
        <stp>{A9CCC255-F0F5-431C-A546-E32B62EAD374}_x0000_</stp>
        <tr r="T2130" s="16"/>
      </tp>
      <tp>
        <v>-1.25</v>
        <stp/>
        <stp>{B06EDFB6-CAE6-424E-AF5A-E7E42A111065}_x0000_</stp>
        <tr r="S1482" s="16"/>
      </tp>
      <tp t="s">
        <v>#N/A</v>
        <stp/>
        <stp>{B4FEEFD5-3092-4B5A-809F-29BD414F26BD}_x0000_</stp>
        <tr r="S203" s="16"/>
      </tp>
      <tp>
        <v>0.65500000000000003</v>
        <stp/>
        <stp>{892439E7-8DA0-413E-BFD1-9EFEEC697F48}_x0000_</stp>
        <tr r="S651" s="16"/>
      </tp>
      <tp>
        <v>-1.25</v>
        <stp/>
        <stp>{0D0113C7-ACE8-4FD3-B98B-E7770FC740F2}_x0000_</stp>
        <tr r="S1473" s="16"/>
      </tp>
      <tp>
        <v>0.625</v>
        <stp/>
        <stp>{BFE43193-0F95-4743-A3B6-4DE11875C659}_x0000_</stp>
        <tr r="S855" s="16"/>
      </tp>
      <tp t="s">
        <v>#N/A</v>
        <stp/>
        <stp>{124EF744-1FBA-4421-8251-315E22192E06}_x0000_</stp>
        <tr r="T1678" s="16"/>
      </tp>
      <tp>
        <v>7.4</v>
        <stp/>
        <stp>{D74C61BF-5499-4DD2-909D-0BC535F09881}_x0000_</stp>
        <tr r="S2805" s="16"/>
      </tp>
      <tp t="s">
        <v>#N/A</v>
        <stp/>
        <stp>{82C8F248-041B-42AD-A014-CD0438F782C4}_x0000_</stp>
        <tr r="T2212" s="16"/>
      </tp>
      <tp>
        <v>0.71</v>
        <stp/>
        <stp>{CC75E163-4F4D-401A-A3EE-BD61D997C2C0}_x0000_</stp>
        <tr r="S870" s="16"/>
      </tp>
      <tp>
        <v>3.65</v>
        <stp/>
        <stp>{4BE1D7E1-53E5-47CF-B324-2B05D11AFBD1}_x0000_</stp>
        <tr r="T2738" s="16"/>
      </tp>
      <tp>
        <v>-1.1659999999999999</v>
        <stp/>
        <stp>{BFF8BCDD-4F3C-4AB4-908F-5A03568F71D7}_x0000_</stp>
        <tr r="T2060" s="16"/>
      </tp>
      <tp>
        <v>0.42899999999999999</v>
        <stp/>
        <stp>{5320C06A-233C-4469-A4AC-672A50572044}_x0000_</stp>
        <tr r="T982" s="16"/>
      </tp>
      <tp>
        <v>-6.69</v>
        <stp/>
        <stp>{DB109310-8767-4276-997D-08AE39D5A908}_x0000_</stp>
        <tr r="S1610" s="16"/>
      </tp>
      <tp>
        <v>0.87</v>
        <stp/>
        <stp>{773870B7-28F1-449E-BA3B-E7363B789BDD}_x0000_</stp>
        <tr r="S448" s="16"/>
      </tp>
      <tp t="s">
        <v>#N/A</v>
        <stp/>
        <stp>{45CDB0D9-1121-4F10-86D0-6F421740AF9F}_x0000_</stp>
        <tr r="S3069" s="16"/>
      </tp>
      <tp>
        <v>-21.41</v>
        <stp/>
        <stp>{3C44D1AA-CFE2-4CDF-A1D2-613716BA1561}_x0000_</stp>
        <tr r="S243" s="16"/>
      </tp>
      <tp t="s">
        <v>#N/A</v>
        <stp/>
        <stp>{20FAF114-DEFC-4364-AD54-F684F552CF32}_x0000_</stp>
        <tr r="T258" s="16"/>
      </tp>
      <tp t="s">
        <v>#N/A</v>
        <stp/>
        <stp>{09897571-4670-42D6-AA16-DE235FA3DA49}_x0000_</stp>
        <tr r="S2635" s="16"/>
      </tp>
      <tp>
        <v>-6.61</v>
        <stp/>
        <stp>{C2293093-1E6A-485B-B0B9-B7704442EBC1}_x0000_</stp>
        <tr r="S1694" s="16"/>
      </tp>
      <tp>
        <v>-61.72</v>
        <stp/>
        <stp>{633F39A0-C951-4A62-BB07-AA2B304B5765}_x0000_</stp>
        <tr r="S351" s="16"/>
      </tp>
      <tp t="s">
        <v>#N/A</v>
        <stp/>
        <stp>{D9884DA2-E98B-4B17-AFDC-02174A5DF567}_x0000_</stp>
        <tr r="S1982" s="16"/>
      </tp>
      <tp t="s">
        <v>#N/A</v>
        <stp/>
        <stp>{4ABDB81B-AA96-44A5-AF0A-B9E330281564}_x0000_</stp>
        <tr r="T860" s="16"/>
      </tp>
      <tp>
        <v>2.76</v>
        <stp/>
        <stp>{D34B2A6E-5483-45CA-82A6-0C2121EA1167}_x0000_</stp>
        <tr r="S2675" s="16"/>
      </tp>
      <tp>
        <v>-1.5</v>
        <stp/>
        <stp>{D27C5437-A7D5-4C02-A09A-B73CEFA1CD45}_x0000_</stp>
        <tr r="S2230" s="16"/>
      </tp>
      <tp t="s">
        <v>#N/A</v>
        <stp/>
        <stp>{B8DED339-6869-44D8-9B81-B2459DBDB03C}_x0000_</stp>
        <tr r="S2044" s="16"/>
      </tp>
      <tp>
        <v>2.1999999999999999E-2</v>
        <stp/>
        <stp>{7824074B-7510-470C-BD4B-A8EF4D0D6CAE}_x0000_</stp>
        <tr r="T1012" s="16"/>
      </tp>
      <tp>
        <v>0.79</v>
        <stp/>
        <stp>{4F8C4DD5-5286-4CD0-9216-5F1C61D3C351}_x0000_</stp>
        <tr r="T592" s="16"/>
      </tp>
      <tp t="s">
        <v>#N/A</v>
        <stp/>
        <stp>{BB563F69-E2DE-417B-8B98-3AC379EBE1FF}_x0000_</stp>
        <tr r="T1902" s="16"/>
      </tp>
      <tp>
        <v>-6.6</v>
        <stp/>
        <stp>{6B89F80C-747F-4C66-B1F1-5C283E656A04}_x0000_</stp>
        <tr r="S1819" s="16"/>
      </tp>
      <tp t="s">
        <v>#N/A</v>
        <stp/>
        <stp>{1B651B68-90A3-4A76-97BF-0222D681F20B}_x0000_</stp>
        <tr r="T2282" s="16"/>
      </tp>
      <tp>
        <v>0.62</v>
        <stp/>
        <stp>{27D8E88E-569D-4922-B7EE-7757486840EE}_x0000_</stp>
        <tr r="S748" s="16"/>
      </tp>
      <tp>
        <v>-9.91</v>
        <stp/>
        <stp>{86C0A5E4-9FED-493C-9995-28550C234162}_x0000_</stp>
        <tr r="T3295" s="16"/>
      </tp>
      <tp>
        <v>0.59299999999999997</v>
        <stp/>
        <stp>{38C5BD83-BFD7-48F1-92FF-6D4EA42ED336}_x0000_</stp>
        <tr r="T750" s="16"/>
      </tp>
      <tp t="s">
        <v>#N/A</v>
        <stp/>
        <stp>{3F23090A-4FD3-4B10-A008-74C200607EFB}_x0000_</stp>
        <tr r="T1444" s="16"/>
      </tp>
      <tp>
        <v>-8.42</v>
        <stp/>
        <stp>{E57AB6B6-8B25-4F3E-A618-4D78F389D7A6}_x0000_</stp>
        <tr r="S94" s="16"/>
      </tp>
      <tp t="s">
        <v>#N/A</v>
        <stp/>
        <stp>{E0529EB6-E2A3-459B-BF99-F0E5F87E1C07}_x0000_</stp>
        <tr r="T3292" s="16"/>
      </tp>
      <tp>
        <v>1.95</v>
        <stp/>
        <stp>{AFAB1D37-95B2-45DF-AAF1-610EB080287C}_x0000_</stp>
        <tr r="S673" s="16"/>
      </tp>
      <tp>
        <v>0.26300000000000001</v>
        <stp/>
        <stp>{BC15409E-8823-4F1E-B099-D09953624118}_x0000_</stp>
        <tr r="S1072" s="16"/>
      </tp>
      <tp>
        <v>-6.45</v>
        <stp/>
        <stp>{793CD35A-9104-4048-B921-B69380142E12}_x0000_</stp>
        <tr r="S1200" s="16"/>
      </tp>
      <tp>
        <v>0.15</v>
        <stp/>
        <stp>{D4AEF997-5384-4925-BFC8-D49F0D514CE3}_x0000_</stp>
        <tr r="S3067" s="16"/>
      </tp>
      <tp>
        <v>3.4</v>
        <stp/>
        <stp>{E8CD3FCA-AAF5-4A9E-AEAF-69F23E508904}_x0000_</stp>
        <tr r="T2819" s="16"/>
      </tp>
      <tp>
        <v>3.5000000000000003E-2</v>
        <stp/>
        <stp>{222B79F0-7AA3-418D-B835-D742566CE84D}_x0000_</stp>
        <tr r="T2457" s="16"/>
      </tp>
      <tp>
        <v>2.008</v>
        <stp/>
        <stp>{9024D6E8-FB0D-404B-9609-93B022162ABF}_x0000_</stp>
        <tr r="S589" s="16"/>
      </tp>
      <tp>
        <v>-5.5</v>
        <stp/>
        <stp>{74641796-8725-4070-B7E7-0AD49B758956}_x0000_</stp>
        <tr r="T1341" s="16"/>
      </tp>
      <tp>
        <v>0.13</v>
        <stp/>
        <stp>{DEE508A5-0188-4BCA-94FC-331F2ABE8305}_x0000_</stp>
        <tr r="T3151" s="16"/>
      </tp>
      <tp>
        <v>-4.47</v>
        <stp/>
        <stp>{047D58B1-5860-4FFC-98A3-C2C59E1D3B88}_x0000_</stp>
        <tr r="T1390" s="16"/>
      </tp>
      <tp t="s">
        <v>#N/A</v>
        <stp/>
        <stp>{3A052BF8-04F6-41EB-8B0E-AC7A26E0A40F}_x0000_</stp>
        <tr r="T1551" s="16"/>
      </tp>
      <tp>
        <v>-6.44</v>
        <stp/>
        <stp>{C82C6C0E-D6E5-4052-BAA4-0BC7615A0972}_x0000_</stp>
        <tr r="S1604" s="16"/>
      </tp>
      <tp>
        <v>-7.21</v>
        <stp/>
        <stp>{A0925F4B-21AC-4323-B0B0-C011C8556A11}_x0000_</stp>
        <tr r="S1807" s="16"/>
      </tp>
      <tp>
        <v>-7.02</v>
        <stp/>
        <stp>{FD0CED74-8E8D-40D5-837A-CBF32366B507}_x0000_</stp>
        <tr r="S1688" s="16"/>
      </tp>
      <tp>
        <v>-10.29</v>
        <stp/>
        <stp>{3FF83937-7D10-4D8F-8DEA-B12643C397E2}_x0000_</stp>
        <tr r="S113" s="16"/>
      </tp>
      <tp>
        <v>-19.11</v>
        <stp/>
        <stp>{380FCB80-B85C-440F-80F7-073E33B93C5F}_x0000_</stp>
        <tr r="S1641" s="16"/>
      </tp>
      <tp>
        <v>4.5199999999999996</v>
        <stp/>
        <stp>{D6F033B5-F026-406B-B048-61996628DBD1}_x0000_</stp>
        <tr r="S3039" s="16"/>
      </tp>
      <tp>
        <v>2.87</v>
        <stp/>
        <stp>{E0F58769-A768-4A92-89C2-54B05AA5F0C3}_x0000_</stp>
        <tr r="S2885" s="16"/>
      </tp>
      <tp t="s">
        <v>#N/A</v>
        <stp/>
        <stp>{11840C39-A6B2-44BB-B5D1-A8A658E93F7C}_x0000_</stp>
        <tr r="T1981" s="16"/>
      </tp>
      <tp t="s">
        <v>#N/A</v>
        <stp/>
        <stp>{D0C8B335-16E6-440B-A265-A0FF6FC9F857}_x0000_</stp>
        <tr r="S3208" s="16"/>
      </tp>
      <tp>
        <v>-7.54</v>
        <stp/>
        <stp>{F87845FB-1A65-4673-8500-6C2CD0EA4EE5}_x0000_</stp>
        <tr r="S276" s="16"/>
      </tp>
      <tp t="s">
        <v>#N/A</v>
        <stp/>
        <stp>{B8D79A40-0E23-4901-8518-822BDF932010}_x0000_</stp>
        <tr r="S1219" s="16"/>
      </tp>
      <tp>
        <v>0.80200000000000005</v>
        <stp/>
        <stp>{3A8D85BF-99BE-43F3-BF9D-3A911D4C0297}_x0000_</stp>
        <tr r="T2591" s="16"/>
      </tp>
      <tp>
        <v>0.47</v>
        <stp/>
        <stp>{ED291C02-1634-4234-B9A8-4429DAB1F694}_x0000_</stp>
        <tr r="S2631" s="16"/>
      </tp>
      <tp>
        <v>0.77</v>
        <stp/>
        <stp>{438EBFA0-F1B3-4674-AD31-F6249BAE5EDE}_x0000_</stp>
        <tr r="S861" s="16"/>
      </tp>
      <tp t="s">
        <v>#N/A</v>
        <stp/>
        <stp>{FD36F36E-DF19-4AE6-AA24-59CB10DFE832}_x0000_</stp>
        <tr r="T1471" s="16"/>
      </tp>
      <tp t="s">
        <v>#N/A</v>
        <stp/>
        <stp>{4E5C318F-D77C-4BF6-B652-2BFE8567BB84}_x0000_</stp>
        <tr r="T528" s="16"/>
      </tp>
      <tp>
        <v>0.42099999999999999</v>
        <stp/>
        <stp>{356359B7-10A2-4C8B-BB20-E8D7E7953912}_x0000_</stp>
        <tr r="S2407" s="16"/>
      </tp>
      <tp t="s">
        <v>#N/A</v>
        <stp/>
        <stp>{4553110E-3407-4D8F-B06F-7714659AF8CA}_x0000_</stp>
        <tr r="S916" s="16"/>
      </tp>
      <tp t="s">
        <v>#N/A</v>
        <stp/>
        <stp>{DC974B0E-9B59-44FB-8738-5324E3795992}_x0000_</stp>
        <tr r="S3167" s="16"/>
      </tp>
      <tp>
        <v>-8.1999999999999993</v>
        <stp/>
        <stp>{6F94EE74-4927-4B3D-B7D0-92E46DD623DD}_x0000_</stp>
        <tr r="T82" s="16"/>
      </tp>
      <tp t="s">
        <v>#N/A</v>
        <stp/>
        <stp>{DCEB93E9-7FEC-4E03-99CA-82C6E3387868}_x0000_</stp>
        <tr r="T2269" s="16"/>
      </tp>
      <tp>
        <v>-7.07</v>
        <stp/>
        <stp>{09E7819C-37C8-4A34-93DB-CD966B448C69}_x0000_</stp>
        <tr r="T61" s="16"/>
      </tp>
      <tp t="s">
        <v>#N/A</v>
        <stp/>
        <stp>{3A049D55-C5D6-4F63-A19D-B8A0F6CBA83D}_x0000_</stp>
        <tr r="S768" s="16"/>
      </tp>
      <tp t="s">
        <v>#N/A</v>
        <stp/>
        <stp>{52992667-E7F0-4175-92FE-8AB0B9626706}_x0000_</stp>
        <tr r="T2268" s="16"/>
      </tp>
      <tp>
        <v>-4.75</v>
        <stp/>
        <stp>{90A8529A-E3FF-4563-8F9A-33F5E31C2300}_x0000_</stp>
        <tr r="S1403" s="16"/>
      </tp>
      <tp t="s">
        <v>#N/A</v>
        <stp/>
        <stp>{3FFBC46A-2B98-43EF-86D5-708D4A56FAC7}_x0000_</stp>
        <tr r="T2820" s="16"/>
      </tp>
      <tp t="s">
        <v>#N/A</v>
        <stp/>
        <stp>{D4F52C15-FDB0-4A3E-BD13-81973346D264}_x0000_</stp>
        <tr r="S1657" s="16"/>
      </tp>
      <tp>
        <v>0.11</v>
        <stp/>
        <stp>{F38D3878-BDBD-48F8-A059-CCA7993EBFBA}_x0000_</stp>
        <tr r="T3212" s="16"/>
      </tp>
      <tp>
        <v>-7.64</v>
        <stp/>
        <stp>{AC02BF5A-4A4C-4C9C-80B4-68ADAE25A559}_x0000_</stp>
        <tr r="T149" s="16"/>
      </tp>
      <tp>
        <v>-7.34</v>
        <stp/>
        <stp>{AFFBF0FE-CA0B-4119-A6AC-9B0409424F65}_x0000_</stp>
        <tr r="T205" s="16"/>
      </tp>
      <tp t="s">
        <v>#N/A</v>
        <stp/>
        <stp>{3C38845B-90E7-4444-9599-E5274F2D3B25}_x0000_</stp>
        <tr r="S2814" s="16"/>
      </tp>
      <tp>
        <v>-3.75</v>
        <stp/>
        <stp>{DCAE50BD-D8F2-47E0-A9B4-64FAC4EF56BB}_x0000_</stp>
        <tr r="S1287" s="16"/>
      </tp>
      <tp t="s">
        <v>#N/A</v>
        <stp/>
        <stp>{6A043878-9B7C-4E27-9634-09FF908049CE}_x0000_</stp>
        <tr r="S2545" s="16"/>
      </tp>
      <tp>
        <v>-18.09</v>
        <stp/>
        <stp>{07350586-CEC5-42AE-843E-B18D9149DAAC}_x0000_</stp>
        <tr r="S1802" s="16"/>
      </tp>
      <tp>
        <v>-5.63</v>
        <stp/>
        <stp>{DC59B52B-AE14-40A8-B1B5-350D8C5063B8}_x0000_</stp>
        <tr r="S1751" s="16"/>
      </tp>
      <tp>
        <v>13.41</v>
        <stp/>
        <stp>{67979C1C-F230-4F0D-AC9E-B193D3F725C0}_x0000_</stp>
        <tr r="T2699" s="16"/>
      </tp>
      <tp>
        <v>-0.11</v>
        <stp/>
        <stp>{094BEB32-32CF-43D9-A3A4-8DA6A537E434}_x0000_</stp>
        <tr r="T2484" s="16"/>
      </tp>
      <tp>
        <v>9.9700000000000006</v>
        <stp/>
        <stp>{9179A7F1-50F0-46C9-856D-E5AF44DA7653}_x0000_</stp>
        <tr r="T2916" s="16"/>
      </tp>
      <tp t="s">
        <v>#N/A</v>
        <stp/>
        <stp>{80923BD7-735D-40BE-B303-55D4AC3C2F1A}_x0000_</stp>
        <tr r="S2771" s="16"/>
      </tp>
      <tp>
        <v>0.91800000000000004</v>
        <stp/>
        <stp>{40AE5F61-2E48-4604-8D0D-00D5F647CAF8}_x0000_</stp>
        <tr r="S453" s="16"/>
      </tp>
      <tp>
        <v>-7.49</v>
        <stp/>
        <stp>{788D2187-D910-47AD-A392-85AE62ED104A}_x0000_</stp>
        <tr r="T30" s="16"/>
      </tp>
      <tp>
        <v>-1.083</v>
        <stp/>
        <stp>{FABB8F7D-081C-471B-ABA9-8D0671C08953}_x0000_</stp>
        <tr r="S3317" s="16"/>
      </tp>
      <tp>
        <v>-1.38</v>
        <stp/>
        <stp>{004286BD-9071-4B8C-A5CB-9D190FB6DFF9}_x0000_</stp>
        <tr r="S2217" s="16"/>
      </tp>
      <tp>
        <v>3.47</v>
        <stp/>
        <stp>{EA66189D-FF37-4537-BA19-351AB6509E53}_x0000_</stp>
        <tr r="T2696" s="16"/>
      </tp>
      <tp>
        <v>0.73</v>
        <stp/>
        <stp>{1FDD3CFF-9EAA-434E-A861-1812D4E3C3DD}_x0000_</stp>
        <tr r="T643" s="16"/>
      </tp>
      <tp>
        <v>0.58099999999999996</v>
        <stp/>
        <stp>{FC7E2BB5-4EE4-4D30-AFEF-3355F7B396FB}_x0000_</stp>
        <tr r="S2445" s="16"/>
      </tp>
      <tp t="s">
        <v>#N/A</v>
        <stp/>
        <stp>{EE45D74F-7B63-463E-A349-AC4229028B4F}_x0000_</stp>
        <tr r="S56" s="16"/>
      </tp>
      <tp>
        <v>-18.260000000000002</v>
        <stp/>
        <stp>{DAE21DCC-C6DE-4598-8571-D86D21983CC0}_x0000_</stp>
        <tr r="T1703" s="16"/>
      </tp>
      <tp>
        <v>-8.32</v>
        <stp/>
        <stp>{3C049BA4-1C58-435B-9E78-D5269469FCBD}_x0000_</stp>
        <tr r="T86" s="16"/>
      </tp>
      <tp>
        <v>0.62</v>
        <stp/>
        <stp>{D6D0C56B-CC6A-4C4F-B937-09E080A99DD8}_x0000_</stp>
        <tr r="S925" s="16"/>
      </tp>
      <tp>
        <v>2.93</v>
        <stp/>
        <stp>{004376E3-E563-4582-8B17-3A552BEC5179}_x0000_</stp>
        <tr r="S2720" s="16"/>
      </tp>
      <tp>
        <v>-6.67</v>
        <stp/>
        <stp>{E4912036-D6F1-4EC8-B93E-3930EDBF0CAD}_x0000_</stp>
        <tr r="T254" s="16"/>
      </tp>
      <tp>
        <v>0.83</v>
        <stp/>
        <stp>{3746E130-FFCB-4693-80FF-ECE9F787D6D1}_x0000_</stp>
        <tr r="S524" s="16"/>
      </tp>
      <tp>
        <v>-0.67</v>
        <stp/>
        <stp>{F7FB2DF3-C095-4080-8DC7-596C333BAED5}_x0000_</stp>
        <tr r="T1446" s="16"/>
      </tp>
      <tp t="s">
        <v>#N/A</v>
        <stp/>
        <stp>{1F02199B-1396-41C6-8007-94FE24AE5484}_x0000_</stp>
        <tr r="T1499" s="16"/>
      </tp>
      <tp>
        <v>0.82</v>
        <stp/>
        <stp>{311741B0-27A8-435D-8ADE-B24676C9ED46}_x0000_</stp>
        <tr r="T603" s="16"/>
      </tp>
      <tp>
        <v>2.71</v>
        <stp/>
        <stp>{2D81D4AB-17C0-4EC1-A430-86056AB4DCBA}_x0000_</stp>
        <tr r="S2691" s="16"/>
      </tp>
      <tp>
        <v>0.91100000000000003</v>
        <stp/>
        <stp>{5E5E4C9B-06A4-4DD4-A689-A0C1E56381B5}_x0000_</stp>
        <tr r="T470" s="16"/>
      </tp>
      <tp t="s">
        <v>#N/A</v>
        <stp/>
        <stp>{5E6C227D-DAF2-4A1A-B0DB-278A9111D03F}_x0000_</stp>
        <tr r="T2439" s="16"/>
      </tp>
      <tp>
        <v>0.43</v>
        <stp/>
        <stp>{87E51075-58DE-4089-BDF9-5DD58303F88D}_x0000_</stp>
        <tr r="T968" s="16"/>
      </tp>
      <tp>
        <v>-1.1950000000000001</v>
        <stp/>
        <stp>{F8613A2F-9B1A-4D02-9D57-84E0E249FE3F}_x0000_</stp>
        <tr r="T2043" s="16"/>
      </tp>
      <tp>
        <v>-0.5</v>
        <stp/>
        <stp>{7E93CAE2-A5D2-4C69-B30D-0D75D075CB20}_x0000_</stp>
        <tr r="T3060" s="16"/>
      </tp>
      <tp>
        <v>-1.216</v>
        <stp/>
        <stp>{B75CF372-DA0A-4CDB-B5DC-DFA4E99CAF3C}_x0000_</stp>
        <tr r="T2032" s="16"/>
      </tp>
      <tp t="s">
        <v>#N/A</v>
        <stp/>
        <stp>{67E343C9-5AC5-4F40-BB98-7EC9636C482C}_x0000_</stp>
        <tr r="T1226" s="16"/>
      </tp>
      <tp>
        <v>3.43</v>
        <stp/>
        <stp>{B5C37E92-545D-4D28-A908-B15A4B468662}_x0000_</stp>
        <tr r="S2823" s="16"/>
      </tp>
      <tp>
        <v>0.13</v>
        <stp/>
        <stp>{911B79DB-C125-4146-BE89-E8D8C8388FD5}_x0000_</stp>
        <tr r="S1086" s="16"/>
      </tp>
      <tp>
        <v>0.43</v>
        <stp/>
        <stp>{ABBD9238-DE32-4DFE-ACB5-332912909137}_x0000_</stp>
        <tr r="T991" s="16"/>
      </tp>
      <tp t="s">
        <v>#N/A</v>
        <stp/>
        <stp>{FB5BFD5C-86A0-4F08-A2A9-F2DB346A3EA0}_x0000_</stp>
        <tr r="S2425" s="16"/>
      </tp>
      <tp>
        <v>0.67</v>
        <stp/>
        <stp>{BCCE02B7-E47F-4D5D-9E91-F96AFF041A99}_x0000_</stp>
        <tr r="S599" s="16"/>
      </tp>
      <tp t="s">
        <v>#N/A</v>
        <stp/>
        <stp>{AF540835-CBB2-41B1-84EA-74F12D97E7D8}_x0000_</stp>
        <tr r="S2356" s="16"/>
      </tp>
      <tp t="s">
        <v>#N/A</v>
        <stp/>
        <stp>{01D15D34-1717-410F-A722-056A4A42DE6C}_x0000_</stp>
        <tr r="S1684" s="16"/>
      </tp>
      <tp>
        <v>2.798</v>
        <stp/>
        <stp>{DE943F8F-9D79-4B7B-8978-60027EEA7FF8}_x0000_</stp>
        <tr r="T2693" s="16"/>
      </tp>
      <tp t="s">
        <v>#N/A</v>
        <stp/>
        <stp>{248CC49E-BBFC-433E-B480-941A882EBAFA}_x0000_</stp>
        <tr r="S91" s="16"/>
      </tp>
      <tp t="s">
        <v>#N/A</v>
        <stp/>
        <stp>{D6430F44-91CC-4B36-A488-9701F0FA979C}_x0000_</stp>
        <tr r="T1691" s="16"/>
      </tp>
      <tp>
        <v>-0.878</v>
        <stp/>
        <stp>{08703164-36BA-45C7-B09A-B38266A6382A}_x0000_</stp>
        <tr r="T1920" s="16"/>
      </tp>
      <tp t="s">
        <v>#N/A</v>
        <stp/>
        <stp>{A81137CD-D953-4856-8DFB-E9CD0EDA25D1}_x0000_</stp>
        <tr r="S3222" s="16"/>
      </tp>
      <tp>
        <v>-11.7</v>
        <stp/>
        <stp>{FBE44E62-347B-4772-A5AD-1BF9E3521C68}_x0000_</stp>
        <tr r="T1279" s="16"/>
      </tp>
      <tp>
        <v>2.64</v>
        <stp/>
        <stp>{0433A3CA-2810-4B62-B69A-658EB8CDBEE6}_x0000_</stp>
        <tr r="T679" s="16"/>
      </tp>
      <tp>
        <v>-22.62</v>
        <stp/>
        <stp>{59371CFF-2A7C-4BDB-A01D-61D03151A270}_x0000_</stp>
        <tr r="T11" s="16"/>
      </tp>
      <tp t="s">
        <v>#N/A</v>
        <stp/>
        <stp>{049853C2-3370-4681-91B7-BC87070E99B4}_x0000_</stp>
        <tr r="S3292" s="16"/>
      </tp>
      <tp>
        <v>-7.34</v>
        <stp/>
        <stp>{2BAD2A8E-2DF4-4FD5-BAC1-56A76F61E5D1}_x0000_</stp>
        <tr r="S24" s="16"/>
      </tp>
      <tp>
        <v>4.91</v>
        <stp/>
        <stp>{0A3BACBB-5F65-4EC2-A3C8-D9B446CE4467}_x0000_</stp>
        <tr r="S2979" s="16"/>
      </tp>
      <tp>
        <v>0.93200000000000005</v>
        <stp/>
        <stp>{EEF280FE-F715-4FFD-B0DF-57C7C1C78E66}_x0000_</stp>
        <tr r="T386" s="16"/>
      </tp>
      <tp>
        <v>-1.59</v>
        <stp/>
        <stp>{D9AC1489-0C25-45D8-9051-B7B45CF53781}_x0000_</stp>
        <tr r="S2286" s="16"/>
      </tp>
      <tp>
        <v>-17.53</v>
        <stp/>
        <stp>{0F91FB09-EAF2-4A6D-ACD7-0494CB562BF8}_x0000_</stp>
        <tr r="S1877" s="16"/>
      </tp>
      <tp t="s">
        <v>#N/A</v>
        <stp/>
        <stp>{AEAA3ABA-FDC6-41DB-BAFE-A9E266FBFA54}_x0000_</stp>
        <tr r="T612" s="16"/>
      </tp>
      <tp>
        <v>-8.0500000000000007</v>
        <stp/>
        <stp>{F9EDEA46-A32A-4F66-A0CF-DA7E4030D2AF}_x0000_</stp>
        <tr r="T1527" s="16"/>
      </tp>
      <tp>
        <v>0.45200000000000001</v>
        <stp/>
        <stp>{C3AA7F98-E431-45FC-8A0E-42E7C7B2EE06}_x0000_</stp>
        <tr r="T1016" s="16"/>
      </tp>
      <tp>
        <v>-0.40200000000000002</v>
        <stp/>
        <stp>{445776B6-4A38-474D-AC89-91C7495E027B}_x0000_</stp>
        <tr r="S2294" s="16"/>
      </tp>
      <tp>
        <v>2.7650000000000001</v>
        <stp/>
        <stp>{DA318624-33FB-4E1A-A8D9-156C3065D59E}_x0000_</stp>
        <tr r="T392" s="16"/>
      </tp>
      <tp>
        <v>-6.51</v>
        <stp/>
        <stp>{4A79B76E-FCBC-49BE-BB2B-DC11DE7ED6EE}_x0000_</stp>
        <tr r="T1529" s="16"/>
      </tp>
      <tp>
        <v>-6.78</v>
        <stp/>
        <stp>{A3F14E50-AF37-4833-8816-8C9C9EE29977}_x0000_</stp>
        <tr r="S1736" s="16"/>
      </tp>
      <tp>
        <v>0.88</v>
        <stp/>
        <stp>{23995965-B335-48EA-82DC-3B6A2C435FA9}_x0000_</stp>
        <tr r="S466" s="16"/>
      </tp>
      <tp t="s">
        <v>#N/A</v>
        <stp/>
        <stp>{B0CBDDCC-9A05-4702-9596-C6C8687D2EA7}_x0000_</stp>
        <tr r="S2723" s="16"/>
      </tp>
      <tp>
        <v>0.73</v>
        <stp/>
        <stp>{74EC39E4-6D25-44F7-83FC-4CF082349999}_x0000_</stp>
        <tr r="T2619" s="16"/>
      </tp>
      <tp t="s">
        <v>#N/A</v>
        <stp/>
        <stp>{24304252-201D-4CB3-B145-D60E454B03CA}_x0000_</stp>
        <tr r="S3054" s="16"/>
      </tp>
      <tp t="s">
        <v>#N/A</v>
        <stp/>
        <stp>{3ED9B44F-2C19-429F-88E5-92D266067CC4}_x0000_</stp>
        <tr r="T1111" s="16"/>
      </tp>
      <tp>
        <v>-4.29</v>
        <stp/>
        <stp>{FEBE1EF7-1531-4B19-8145-7C9563DC5499}_x0000_</stp>
        <tr r="T1159" s="16"/>
      </tp>
      <tp>
        <v>-6.6</v>
        <stp/>
        <stp>{2143550C-9701-440C-A411-FBE43A4F5493}_x0000_</stp>
        <tr r="S211" s="16"/>
      </tp>
      <tp>
        <v>0.23</v>
        <stp/>
        <stp>{75276B6F-1928-4A53-A3CB-A90B92065C5C}_x0000_</stp>
        <tr r="S3305" s="16"/>
      </tp>
      <tp t="s">
        <v>#N/A</v>
        <stp/>
        <stp>{FF080147-3922-45F6-B1F1-0DC8EC0B4BDD}_x0000_</stp>
        <tr r="T2065" s="16"/>
      </tp>
      <tp>
        <v>-4.2699999999999996</v>
        <stp/>
        <stp>{D2CFD34B-3A10-4254-BD4F-F656A0514F26}_x0000_</stp>
        <tr r="S3256" s="16"/>
      </tp>
      <tp>
        <v>0.30499999999999999</v>
        <stp/>
        <stp>{CA853FB4-72F5-46A7-B118-21ACD37B1F9F}_x0000_</stp>
        <tr r="T1058" s="16"/>
      </tp>
      <tp>
        <v>0.73</v>
        <stp/>
        <stp>{4B9032F9-AC15-4229-85FD-3E0DEAA61964}_x0000_</stp>
        <tr r="T650" s="16"/>
      </tp>
      <tp t="s">
        <v>#N/A</v>
        <stp/>
        <stp>{1DAE0A50-60B0-4E62-9AE6-5E388B9C90ED}_x0000_</stp>
        <tr r="S3062" s="16"/>
      </tp>
      <tp t="s">
        <v>#N/A</v>
        <stp/>
        <stp>{488C282D-3519-4B7A-B455-D13C8E482FA9}_x0000_</stp>
        <tr r="T231" s="16"/>
      </tp>
      <tp>
        <v>-4.5</v>
        <stp/>
        <stp>{97779108-A320-402D-B6F8-FFD1C7A2C828}_x0000_</stp>
        <tr r="T1209" s="16"/>
      </tp>
      <tp t="s">
        <v>#N/A</v>
        <stp/>
        <stp>{7EB051A5-C7FC-4A90-846E-D282B04E8159}_x0000_</stp>
        <tr r="T2700" s="16"/>
      </tp>
      <tp>
        <v>0.88</v>
        <stp/>
        <stp>{D01001B6-688B-44DE-8EFB-EB0E47144B47}_x0000_</stp>
        <tr r="T433" s="16"/>
      </tp>
      <tp>
        <v>-0.77</v>
        <stp/>
        <stp>{9F4DD4BF-9AAD-49F6-936B-72A2985F0DDC}_x0000_</stp>
        <tr r="S3098" s="16"/>
      </tp>
      <tp t="s">
        <v>#N/A</v>
        <stp/>
        <stp>{22B9D310-0F67-4035-94D6-F8F42504A5FB}_x0000_</stp>
        <tr r="S1706" s="16"/>
      </tp>
      <tp>
        <v>4.05</v>
        <stp/>
        <stp>{20A94B09-9E84-4744-91AA-24B1AF9F71A5}_x0000_</stp>
        <tr r="S3005" s="16"/>
      </tp>
      <tp t="s">
        <v>#N/A</v>
        <stp/>
        <stp>{0336D008-08C0-4B22-BAFA-3E306EB0A769}_x0000_</stp>
        <tr r="S1975" s="16"/>
      </tp>
      <tp t="s">
        <v>#N/A</v>
        <stp/>
        <stp>{342BCA24-FC01-4677-9215-9E1A7C199B8E}_x0000_</stp>
        <tr r="T2680" s="16"/>
      </tp>
      <tp>
        <v>0.22</v>
        <stp/>
        <stp>{CACB7AB5-2F67-45DB-B156-14F4C65E75D3}_x0000_</stp>
        <tr r="T2471" s="16"/>
      </tp>
      <tp t="s">
        <v>#N/A</v>
        <stp/>
        <stp>{85153E88-53CB-4A85-8616-1E6D1F7E417B}_x0000_</stp>
        <tr r="T2663" s="16"/>
      </tp>
      <tp>
        <v>-0.84199999999999997</v>
        <stp/>
        <stp>{CD7DDAF3-D89E-4206-8261-CDFBE920556B}_x0000_</stp>
        <tr r="T2092" s="16"/>
      </tp>
      <tp>
        <v>0.218</v>
        <stp/>
        <stp>{4F648C44-B12B-4DBD-ACC9-3D859145698C}_x0000_</stp>
        <tr r="S2331" s="16"/>
      </tp>
      <tp t="s">
        <v>#N/A</v>
        <stp/>
        <stp>{25A73E0C-1B6F-4756-A10F-5FE6DE6DAD22}_x0000_</stp>
        <tr r="S2737" s="16"/>
      </tp>
      <tp t="s">
        <v>#N/A</v>
        <stp/>
        <stp>{ED690AAA-E5E5-4110-85D9-035A06D873D9}_x0000_</stp>
        <tr r="T1283" s="16"/>
      </tp>
      <tp t="s">
        <v>#N/A</v>
        <stp/>
        <stp>{BE4C7FAF-BBD3-438B-A756-15510C7DD042}_x0000_</stp>
        <tr r="T825" s="16"/>
      </tp>
      <tp>
        <v>-0.37</v>
        <stp/>
        <stp>{FED86CB4-214C-4F8F-8E2E-7E0EEBAA0596}_x0000_</stp>
        <tr r="T3141" s="16"/>
      </tp>
      <tp>
        <v>-8.1999999999999993</v>
        <stp/>
        <stp>{26236290-227F-4C29-A955-681527A3AFFD}_x0000_</stp>
        <tr r="T173" s="16"/>
      </tp>
      <tp>
        <v>-3.45</v>
        <stp/>
        <stp>{F1841004-D517-4204-99AF-CF620CED6BB8}_x0000_</stp>
        <tr r="T1333" s="16"/>
      </tp>
      <tp>
        <v>-0.96</v>
        <stp/>
        <stp>{037E2B2A-9D2F-4CEC-B071-48FE87B01946}_x0000_</stp>
        <tr r="T1517" s="16"/>
      </tp>
      <tp>
        <v>-22.25</v>
        <stp/>
        <stp>{CB5EC24F-BBE3-4F39-903F-98A8D18CA066}_x0000_</stp>
        <tr r="T74" s="16"/>
      </tp>
      <tp>
        <v>3.18</v>
        <stp/>
        <stp>{4553C3E4-FB3B-4081-8753-AEB2C0EB43C8}_x0000_</stp>
        <tr r="S2878" s="16"/>
      </tp>
      <tp t="s">
        <v>#N/A</v>
        <stp/>
        <stp>{FA130ACC-5AF4-4E0B-A6B3-2B749B54C71F}_x0000_</stp>
        <tr r="S2240" s="16"/>
      </tp>
      <tp>
        <v>0.61</v>
        <stp/>
        <stp>{0E1042D6-2E9E-42D7-8BAC-8C8CA0412DB3}_x0000_</stp>
        <tr r="T820" s="16"/>
      </tp>
      <tp>
        <v>-1.57</v>
        <stp/>
        <stp>{3C617435-D4AA-458E-BAD1-A7BF5694D4F4}_x0000_</stp>
        <tr r="S2229" s="16"/>
      </tp>
      <tp t="s">
        <v>#N/A</v>
        <stp/>
        <stp>{C1A3D1C5-B9E5-462B-A3B6-379A491E96BD}_x0000_</stp>
        <tr r="T1628" s="16"/>
      </tp>
      <tp>
        <v>3.5289999999999999</v>
        <stp/>
        <stp>{EB7AFB78-60E9-47A7-8649-502C1847DFA3}_x0000_</stp>
        <tr r="T2999" s="16"/>
      </tp>
      <tp t="s">
        <v>#N/A</v>
        <stp/>
        <stp>{A0579E20-324C-46B3-B4C4-18ACBE963EFF}_x0000_</stp>
        <tr r="T2122" s="16"/>
      </tp>
      <tp>
        <v>-7.17</v>
        <stp/>
        <stp>{2EC79718-8D01-41D4-A255-7E51CDE86242}_x0000_</stp>
        <tr r="T36" s="16"/>
      </tp>
      <tp>
        <v>-0.08</v>
        <stp/>
        <stp>{6D9C6C30-A740-4001-A79C-9BF1FD55F00F}_x0000_</stp>
        <tr r="S3310" s="16"/>
      </tp>
      <tp>
        <v>-1.6419999999999999</v>
        <stp/>
        <stp>{9F2C6B20-07EC-4496-AA54-99800A3D329C}_x0000_</stp>
        <tr r="T1983" s="16"/>
      </tp>
      <tp>
        <v>2.48</v>
        <stp/>
        <stp>{6DF6A90C-39C9-4D86-B98A-32BA4BD2FAA7}_x0000_</stp>
        <tr r="S393" s="16"/>
      </tp>
      <tp>
        <v>-7.29</v>
        <stp/>
        <stp>{89396235-71E5-4CF4-8027-4220FFBF1910}_x0000_</stp>
        <tr r="T1655" s="16"/>
      </tp>
      <tp>
        <v>-40</v>
        <stp/>
        <stp>{90B8AAD1-D660-4AD4-8F30-70A110A4BE17}_x0000_</stp>
        <tr r="S95" s="16"/>
      </tp>
      <tp>
        <v>-0.24</v>
        <stp/>
        <stp>{81B70B7C-7301-4A13-B4CE-98CE9FB32ABE}_x0000_</stp>
        <tr r="S3141" s="16"/>
      </tp>
      <tp>
        <v>-1.07</v>
        <stp/>
        <stp>{B7490427-D2A6-4B7D-860C-8B3229B2ADFA}_x0000_</stp>
        <tr r="S1986" s="16"/>
      </tp>
      <tp t="s">
        <v>#N/A</v>
        <stp/>
        <stp>{59A3AC89-8AAF-4068-996B-27AED5E0EBFC}_x0000_</stp>
        <tr r="S27" s="16"/>
      </tp>
      <tp t="s">
        <v>#N/A</v>
        <stp/>
        <stp>{4E9A5BEC-5E2D-4261-9924-13D04769A66F}_x0000_</stp>
        <tr r="T3195" s="16"/>
      </tp>
      <tp>
        <v>3.5000000000000003E-2</v>
        <stp/>
        <stp>{8777D49B-A85D-44C3-9637-F759CF56F756}_x0000_</stp>
        <tr r="S2662" s="16"/>
      </tp>
      <tp t="s">
        <v>#N/A</v>
        <stp/>
        <stp>{7DD4A956-8638-4EDA-9B16-EF6357326B68}_x0000_</stp>
        <tr r="S2601" s="16"/>
      </tp>
      <tp>
        <v>-13.56</v>
        <stp/>
        <stp>{E3D5BE60-D405-4A83-97E6-5521D271C459}_x0000_</stp>
        <tr r="T1161" s="16"/>
      </tp>
      <tp>
        <v>-0.29799999999999999</v>
        <stp/>
        <stp>{00DA253C-DA95-43F5-B3FA-9A0E2E88F86C}_x0000_</stp>
        <tr r="S2548" s="16"/>
      </tp>
      <tp>
        <v>-7.48</v>
        <stp/>
        <stp>{5FDD73A7-2BFE-4732-B3A7-1E12A0CB8C9D}_x0000_</stp>
        <tr r="T2" s="16"/>
      </tp>
      <tp t="s">
        <v>#N/A</v>
        <stp/>
        <stp>{0412351E-27C5-4898-8B43-DB837A9C6E10}_x0000_</stp>
        <tr r="T2932" s="16"/>
      </tp>
      <tp>
        <v>2.4E-2</v>
        <stp/>
        <stp>{C8E652E1-75B1-42D7-B3F9-7A228257726D}_x0000_</stp>
        <tr r="T2599" s="16"/>
      </tp>
      <tp t="s">
        <v>#N/A</v>
        <stp/>
        <stp>{EF3ED0BB-EBCE-4F35-BEE0-69D340778E30}_x0000_</stp>
        <tr r="S3110" s="16"/>
      </tp>
      <tp t="s">
        <v>#N/A</v>
        <stp/>
        <stp>{9300B444-11BC-4643-BD1C-4DEAECCE124B}_x0000_</stp>
        <tr r="S1049" s="16"/>
      </tp>
      <tp>
        <v>0.745</v>
        <stp/>
        <stp>{F1ECB9AE-6C64-438C-B77A-0ED629005063}_x0000_</stp>
        <tr r="S2522" s="16"/>
      </tp>
      <tp>
        <v>0.86</v>
        <stp/>
        <stp>{04FB57BC-48C3-40B8-BB6E-8E71D726C73C}_x0000_</stp>
        <tr r="S396" s="16"/>
      </tp>
      <tp t="s">
        <v>#N/A</v>
        <stp/>
        <stp>{9FD1ACCA-F6EE-4D85-8250-1B038BD87386}_x0000_</stp>
        <tr r="T3152" s="16"/>
      </tp>
      <tp>
        <v>-0.9</v>
        <stp/>
        <stp>{A3CD7BFB-F33E-4C54-AD6C-BDD70A9C99D7}_x0000_</stp>
        <tr r="S3283" s="16"/>
      </tp>
      <tp>
        <v>-7.05</v>
        <stp/>
        <stp>{A731E8E0-CBCB-4490-BD53-5CE11BFF6D97}_x0000_</stp>
        <tr r="T225" s="16"/>
      </tp>
      <tp>
        <v>-9.09</v>
        <stp/>
        <stp>{4926FB3E-4CDE-45F5-B4E8-ABC6495D9DEF}_x0000_</stp>
        <tr r="S176" s="16"/>
      </tp>
      <tp>
        <v>-0.19</v>
        <stp/>
        <stp>{5E991020-EFD1-4CDE-896F-212EA5822C75}_x0000_</stp>
        <tr r="T3064" s="16"/>
      </tp>
      <tp t="s">
        <v>#N/A</v>
        <stp/>
        <stp>{E48BF225-9CF7-456B-AF17-4EB7A8A784B1}_x0000_</stp>
        <tr r="T402" s="16"/>
      </tp>
      <tp>
        <v>0.31900000000000001</v>
        <stp/>
        <stp>{0D9EBA32-EA86-42A1-8A2A-910BD5C1375B}_x0000_</stp>
        <tr r="T1045" s="16"/>
      </tp>
      <tp>
        <v>-16.55</v>
        <stp/>
        <stp>{55F6AAAA-FD48-447D-BB2A-5EEC6E920740}_x0000_</stp>
        <tr r="S1879" s="16"/>
      </tp>
      <tp>
        <v>-3.4159999999999999</v>
        <stp/>
        <stp>{98DB7DAC-1779-4584-ADCF-ABA4C84DC62F}_x0000_</stp>
        <tr r="S2106" s="16"/>
      </tp>
      <tp t="s">
        <v>#N/A</v>
        <stp/>
        <stp>{9CA07F7F-6C86-4203-B78E-44AB53C947D1}_x0000_</stp>
        <tr r="S1233" s="16"/>
      </tp>
      <tp>
        <v>-6.35</v>
        <stp/>
        <stp>{DA66F489-6AFF-41A8-A9C0-E6C9530EF411}_x0000_</stp>
        <tr r="T1589" s="16"/>
      </tp>
      <tp>
        <v>22.25</v>
        <stp/>
        <stp>{06445D31-D5E1-4F81-BE1F-E7F318746A27}_x0000_</stp>
        <tr r="T2937" s="16"/>
      </tp>
      <tp>
        <v>2.2799999999999998</v>
        <stp/>
        <stp>{96EA38B5-5E20-45FE-85B8-EF4500B377D9}_x0000_</stp>
        <tr r="S3172" s="16"/>
      </tp>
      <tp t="s">
        <v>#N/A</v>
        <stp/>
        <stp>{1E87552F-6274-4A6F-A265-9880BCBAD85C}_x0000_</stp>
        <tr r="S287" s="16"/>
      </tp>
      <tp>
        <v>1.84</v>
        <stp/>
        <stp>{62B88BB3-65A3-47DB-8A81-D4364681C456}_x0000_</stp>
        <tr r="S851" s="16"/>
      </tp>
      <tp>
        <v>0.19</v>
        <stp/>
        <stp>{B281C8E1-2808-4CC8-9081-245A5659F15F}_x0000_</stp>
        <tr r="T2431" s="16"/>
      </tp>
      <tp>
        <v>0.88</v>
        <stp/>
        <stp>{216C7849-FF54-4547-AAA6-4AAFC8498B10}_x0000_</stp>
        <tr r="T496" s="16"/>
      </tp>
      <tp>
        <v>2.77</v>
        <stp/>
        <stp>{3D849389-56EC-415F-90D1-08A99364A739}_x0000_</stp>
        <tr r="T2703" s="16"/>
      </tp>
      <tp>
        <v>-0.02</v>
        <stp/>
        <stp>{0AED6533-67DC-43A5-BFFA-E3ACAC31B79D}_x0000_</stp>
        <tr r="S2518" s="16"/>
      </tp>
      <tp>
        <v>0.21299999999999999</v>
        <stp/>
        <stp>{0413A817-A1DF-4C2F-B995-B92D8E0FBD77}_x0000_</stp>
        <tr r="S2499" s="16"/>
      </tp>
      <tp>
        <v>-1.25</v>
        <stp/>
        <stp>{8921DD2A-F422-4EB8-9F65-A81375FA83B8}_x0000_</stp>
        <tr r="S1480" s="16"/>
      </tp>
      <tp>
        <v>-3.21</v>
        <stp/>
        <stp>{D4455F24-3049-402B-B58B-ECFB9A8C7492}_x0000_</stp>
        <tr r="T1340" s="16"/>
      </tp>
      <tp>
        <v>-1.87</v>
        <stp/>
        <stp>{F83E0AA0-144E-4BD2-B038-B5BA055D03F0}_x0000_</stp>
        <tr r="S3148" s="16"/>
      </tp>
      <tp>
        <v>-1</v>
        <stp/>
        <stp>{79DC1A5F-D9B1-4D6E-9AF2-C3CA2ED748B8}_x0000_</stp>
        <tr r="T3267" s="16"/>
      </tp>
      <tp>
        <v>-6.41</v>
        <stp/>
        <stp>{9EDA3225-7B23-4C4C-BCEA-705A9EFCEA81}_x0000_</stp>
        <tr r="T1624" s="16"/>
      </tp>
      <tp t="s">
        <v>#N/A</v>
        <stp/>
        <stp>{61C1FA63-4248-413B-AF05-A365A7318DC6}_x0000_</stp>
        <tr r="S1803" s="16"/>
      </tp>
      <tp>
        <v>-5.35</v>
        <stp/>
        <stp>{C11AD72A-3567-40D6-AACC-32CF6053547F}_x0000_</stp>
        <tr r="T1496" s="16"/>
      </tp>
      <tp>
        <v>-3.49</v>
        <stp/>
        <stp>{9F23BCAC-1815-480E-9CEF-8561824589C0}_x0000_</stp>
        <tr r="S3179" s="16"/>
      </tp>
      <tp>
        <v>-5.89</v>
        <stp/>
        <stp>{A47D48CC-B171-4A14-BCF9-3DDAED56E9C0}_x0000_</stp>
        <tr r="S310" s="16"/>
      </tp>
      <tp t="s">
        <v>#N/A</v>
        <stp/>
        <stp>{1C625C7E-65F8-4B28-8372-A869A2A38485}_x0000_</stp>
        <tr r="S2282" s="16"/>
      </tp>
      <tp>
        <v>-6.18</v>
        <stp/>
        <stp>{17BA1DC0-F2AA-4CE7-A754-2DCA72CB082E}_x0000_</stp>
        <tr r="T1546" s="16"/>
      </tp>
      <tp t="s">
        <v>#N/A</v>
        <stp/>
        <stp>{3580ED15-C057-4544-A72B-0831BEEE622D}_x0000_</stp>
        <tr r="T1670" s="16"/>
      </tp>
      <tp t="s">
        <v>#N/A</v>
        <stp/>
        <stp>{670B45CA-F800-45DE-822B-B35BB950BDE8}_x0000_</stp>
        <tr r="T1643" s="16"/>
      </tp>
      <tp>
        <v>-2.27</v>
        <stp/>
        <stp>{936723F2-7A29-48C7-9A05-0D3DD300B936}_x0000_</stp>
        <tr r="S2070" s="16"/>
      </tp>
      <tp>
        <v>-0.61</v>
        <stp/>
        <stp>{94142C3A-43E6-40B4-B8C3-505EE9261B9E}_x0000_</stp>
        <tr r="T3156" s="16"/>
      </tp>
      <tp>
        <v>2.86</v>
        <stp/>
        <stp>{9562F917-9DCC-46B0-993B-4E41E6790415}_x0000_</stp>
        <tr r="S2773" s="16"/>
      </tp>
      <tp t="s">
        <v>#N/A</v>
        <stp/>
        <stp>{2FED669A-A276-4C6F-8794-50362D1222E9}_x0000_</stp>
        <tr r="T1493" s="16"/>
      </tp>
      <tp>
        <v>-0.63</v>
        <stp/>
        <stp>{4E92B61C-4479-4F41-B157-A90F84955EBE}_x0000_</stp>
        <tr r="T3051" s="16"/>
      </tp>
      <tp t="s">
        <v>#N/A</v>
        <stp/>
        <stp>{F8BE7169-E43B-4ACA-97F4-DFCD7AC331E4}_x0000_</stp>
        <tr r="S395" s="16"/>
      </tp>
      <tp t="s">
        <v>#N/A</v>
        <stp/>
        <stp>{2A9903BC-35DD-4C03-9309-18D4EE736B37}_x0000_</stp>
        <tr r="S1171" s="16"/>
      </tp>
      <tp t="s">
        <v>#N/A</v>
        <stp/>
        <stp>{B845EF89-6805-456F-9CA4-2E264C1AF743}_x0000_</stp>
        <tr r="T1860" s="16"/>
      </tp>
      <tp>
        <v>-8.0399999999999991</v>
        <stp/>
        <stp>{29C91357-DCE5-422C-946C-4B16190D209F}_x0000_</stp>
        <tr r="S1730" s="16"/>
      </tp>
      <tp>
        <v>-1</v>
        <stp/>
        <stp>{A92EDE3A-AFEB-4EED-BE66-C8A427F21414}_x0000_</stp>
        <tr r="S1460" s="16"/>
      </tp>
      <tp>
        <v>0.874</v>
        <stp/>
        <stp>{06391084-56F2-482C-BA10-E72427C4076E}_x0000_</stp>
        <tr r="S474" s="16"/>
      </tp>
      <tp>
        <v>3.9</v>
        <stp/>
        <stp>{161BF1BD-F061-4792-AD1B-862D376F7410}_x0000_</stp>
        <tr r="T2815" s="16"/>
      </tp>
      <tp>
        <v>-2.17</v>
        <stp/>
        <stp>{4A2672D5-8EB3-459C-AA38-93BB7792A721}_x0000_</stp>
        <tr r="T1418" s="16"/>
      </tp>
      <tp>
        <v>0.85</v>
        <stp/>
        <stp>{784AEB45-75AB-40BC-B382-31FC6973C3CC}_x0000_</stp>
        <tr r="S1089" s="16"/>
      </tp>
      <tp t="s">
        <v>#N/A</v>
        <stp/>
        <stp>{0A1C328A-ADCE-40BC-BDF5-568FB9AD7C2E}_x0000_</stp>
        <tr r="S3230" s="16"/>
      </tp>
      <tp>
        <v>0.14000000000000001</v>
        <stp/>
        <stp>{5543D5B5-97D5-4837-AF2D-BC58B2BB12A5}_x0000_</stp>
        <tr r="T3120" s="16"/>
      </tp>
      <tp t="s">
        <v>#N/A</v>
        <stp/>
        <stp>{72F60DB8-E3E1-4505-90AE-ACC0B46A5DEB}_x0000_</stp>
        <tr r="S1000" s="16"/>
      </tp>
      <tp>
        <v>2.7909999999999999</v>
        <stp/>
        <stp>{CD464276-A2BF-49F3-AFD7-10749AA9992C}_x0000_</stp>
        <tr r="T2781" s="16"/>
      </tp>
      <tp t="s">
        <v>#N/A</v>
        <stp/>
        <stp>{F6DC19B2-491A-4333-879E-D49B296DD5A9}_x0000_</stp>
        <tr r="T34" s="16"/>
      </tp>
      <tp t="s">
        <v>#N/A</v>
        <stp/>
        <stp>{363DE40B-B43F-400D-AD85-3A6DBC5F5022}_x0000_</stp>
        <tr r="T1838" s="16"/>
      </tp>
      <tp t="s">
        <v>#N/A</v>
        <stp/>
        <stp>{7BBD1337-8FF8-4B24-AAC4-60A2BFD181DA}_x0000_</stp>
        <tr r="S2198" s="16"/>
      </tp>
      <tp>
        <v>-6.21</v>
        <stp/>
        <stp>{19AFE4E0-69D0-4B77-A5A8-124AB2D546A1}_x0000_</stp>
        <tr r="T1658" s="16"/>
      </tp>
      <tp>
        <v>-0.84399999999999997</v>
        <stp/>
        <stp>{E7C6FEBD-455B-4E3E-9385-FF33C9A8E95D}_x0000_</stp>
        <tr r="T1931" s="16"/>
      </tp>
      <tp>
        <v>1.74</v>
        <stp/>
        <stp>{81D4A75D-5CB8-4254-8136-3EAC25C6E999}_x0000_</stp>
        <tr r="S2837" s="16"/>
      </tp>
      <tp>
        <v>-10.95</v>
        <stp/>
        <stp>{6BE3411A-D264-42E2-ACFD-410B115E468D}_x0000_</stp>
        <tr r="S1225" s="16"/>
      </tp>
      <tp>
        <v>-9.94</v>
        <stp/>
        <stp>{D392B5BD-B1F1-4A0B-AEDA-C41850DD5F08}_x0000_</stp>
        <tr r="S1842" s="16"/>
      </tp>
      <tp>
        <v>-4.83</v>
        <stp/>
        <stp>{BC5D13E7-456F-415C-9B3A-02D5F0155529}_x0000_</stp>
        <tr r="S1862" s="16"/>
      </tp>
      <tp>
        <v>-5.75</v>
        <stp/>
        <stp>{0B17169A-D498-40AD-B49A-05C3FEAC8F39}_x0000_</stp>
        <tr r="S1313" s="16"/>
      </tp>
      <tp t="s">
        <v>#N/A</v>
        <stp/>
        <stp>{EFDF50E3-AED5-4032-94AE-30BA2175A478}_x0000_</stp>
        <tr r="S1712" s="16"/>
      </tp>
      <tp>
        <v>11.35</v>
        <stp/>
        <stp>{55855101-3A12-4E06-A5BE-1AEA5E601534}_x0000_</stp>
        <tr r="S2882" s="16"/>
      </tp>
      <tp t="s">
        <v>#N/A</v>
        <stp/>
        <stp>{2932A65B-F805-4712-A18B-83D7D99D8BE1}_x0000_</stp>
        <tr r="S3125" s="16"/>
      </tp>
      <tp>
        <v>-8.1300000000000008</v>
        <stp/>
        <stp>{9FC2CF7E-55BD-4888-9F60-DDD11E55779D}_x0000_</stp>
        <tr r="T66" s="16"/>
      </tp>
      <tp>
        <v>-0.68</v>
        <stp/>
        <stp>{D0E4F45C-01F3-419E-8ED8-15588030F50D}_x0000_</stp>
        <tr r="S3100" s="16"/>
      </tp>
      <tp t="s">
        <v>#N/A</v>
        <stp/>
        <stp>{75CBAB2A-55D7-429A-91F0-FC5A569A87B8}_x0000_</stp>
        <tr r="S3320" s="16"/>
      </tp>
      <tp>
        <v>4.21</v>
        <stp/>
        <stp>{268AE874-93A8-4286-9B2D-B3BE1C46E5F8}_x0000_</stp>
        <tr r="S2948" s="16"/>
      </tp>
      <tp>
        <v>-0.36499999999999999</v>
        <stp/>
        <stp>{1A2C8048-A41E-4507-89F2-6D97E2015A55}_x0000_</stp>
        <tr r="S2578" s="16"/>
      </tp>
      <tp>
        <v>0.18</v>
        <stp/>
        <stp>{2C18584C-12BB-4915-A613-58A456E0A731}_x0000_</stp>
        <tr r="T2560" s="16"/>
      </tp>
      <tp>
        <v>-7.19</v>
        <stp/>
        <stp>{BDB0D9B0-6F9C-466A-8151-AAAE2B7026D6}_x0000_</stp>
        <tr r="T352" s="16"/>
      </tp>
      <tp t="s">
        <v>#N/A</v>
        <stp/>
        <stp>{089BE9E5-26DE-4147-B332-25BB577F3920}_x0000_</stp>
        <tr r="S1880" s="16"/>
      </tp>
      <tp t="s">
        <v>#N/A</v>
        <stp/>
        <stp>{2BC3E82E-CD2C-4516-8297-11B3436916F7}_x0000_</stp>
        <tr r="S619" s="16"/>
      </tp>
      <tp>
        <v>0.20799999999999999</v>
        <stp/>
        <stp>{3512D5E0-F36C-441A-96C7-4B9D63D820C1}_x0000_</stp>
        <tr r="S2323" s="16"/>
      </tp>
      <tp>
        <v>-19.29</v>
        <stp/>
        <stp>{3599B73D-0A7A-4167-8D3A-34F601D4B595}_x0000_</stp>
        <tr r="S1627" s="16"/>
      </tp>
      <tp t="s">
        <v>#N/A</v>
        <stp/>
        <stp>{9AD7B16D-E222-446F-B072-4F43B835EA2F}_x0000_</stp>
        <tr r="S353" s="16"/>
      </tp>
      <tp>
        <v>-8.34</v>
        <stp/>
        <stp>{E97AE8D9-EA8D-4F10-B8D5-69A2FDB7A396}_x0000_</stp>
        <tr r="T178" s="16"/>
      </tp>
      <tp t="s">
        <v>#N/A</v>
        <stp/>
        <stp>{E472C6DB-832B-4748-A4CE-D20E8707D1E1}_x0000_</stp>
        <tr r="S2362" s="16"/>
      </tp>
      <tp t="s">
        <v>#N/A</v>
        <stp/>
        <stp>{9F4224EF-D447-4FB8-B694-06E1289266D0}_x0000_</stp>
        <tr r="T464" s="16"/>
      </tp>
      <tp>
        <v>0.94</v>
        <stp/>
        <stp>{42016FE2-385E-40AF-891B-D0AC5DC83942}_x0000_</stp>
        <tr r="T449" s="16"/>
      </tp>
      <tp t="s">
        <v>#N/A</v>
        <stp/>
        <stp>{3F85925A-F783-4EF5-933A-775D58FE3EEF}_x0000_</stp>
        <tr r="S2059" s="16"/>
      </tp>
      <tp t="s">
        <v>#N/A</v>
        <stp/>
        <stp>{D70812EE-5EFC-4A26-80AF-8A44A1560B37}_x0000_</stp>
        <tr r="S3075" s="16"/>
      </tp>
      <tp>
        <v>4.4400000000000004</v>
        <stp/>
        <stp>{45EBD394-FB08-4ED1-B651-E98711033BB2}_x0000_</stp>
        <tr r="T2913" s="16"/>
      </tp>
      <tp>
        <v>-7.94</v>
        <stp/>
        <stp>{89D43DC9-3C1C-4B0D-B399-202EF208B176}_x0000_</stp>
        <tr r="S157" s="16"/>
      </tp>
      <tp>
        <v>-3.57</v>
        <stp/>
        <stp>{E7156A83-BE36-4DC9-AF16-884120CE4A43}_x0000_</stp>
        <tr r="T2914" s="16"/>
      </tp>
      <tp>
        <v>0.97199999999999998</v>
        <stp/>
        <stp>{0084D40D-A638-4CEB-AF9E-A6A66F47F8C7}_x0000_</stp>
        <tr r="T550" s="16"/>
      </tp>
      <tp>
        <v>0.63</v>
        <stp/>
        <stp>{89FB8473-7277-409D-B9E0-C71B90133062}_x0000_</stp>
        <tr r="T914" s="16"/>
      </tp>
      <tp>
        <v>-1.74</v>
        <stp/>
        <stp>{DC68218C-6987-4EC8-8CB1-17A9837B6742}_x0000_</stp>
        <tr r="S2188" s="16"/>
      </tp>
      <tp t="s">
        <v>#N/A</v>
        <stp/>
        <stp>{9D465A84-9294-46E4-B590-E3C6F8895507}_x0000_</stp>
        <tr r="T1734" s="16"/>
      </tp>
      <tp t="s">
        <v>#N/A</v>
        <stp/>
        <stp>{01EDF7C5-9B10-4964-A84C-E37AF95852F6}_x0000_</stp>
        <tr r="T3038" s="16"/>
      </tp>
      <tp>
        <v>-1.9059999999999999</v>
        <stp/>
        <stp>{AFFB847F-9B4A-49AF-955C-805133048F6B}_x0000_</stp>
        <tr r="T1913" s="16"/>
      </tp>
      <tp>
        <v>-3.5720000000000001</v>
        <stp/>
        <stp>{16FDA0F9-A5A2-48E0-B8C1-65314C76B646}_x0000_</stp>
        <tr r="S2064" s="16"/>
      </tp>
      <tp>
        <v>-3</v>
        <stp/>
        <stp>{EF792FCA-34E6-4C0A-A04F-8B3BD258BC12}_x0000_</stp>
        <tr r="S1383" s="16"/>
      </tp>
      <tp>
        <v>-22.51</v>
        <stp/>
        <stp>{63C626CE-D3F9-43B7-BDFF-2E51E1EA322C}_x0000_</stp>
        <tr r="S12" s="16"/>
      </tp>
      <tp>
        <v>0.95</v>
        <stp/>
        <stp>{249A103C-0DE8-495B-B475-C829C95FE724}_x0000_</stp>
        <tr r="S1019" s="16"/>
      </tp>
      <tp>
        <v>-0.69</v>
        <stp/>
        <stp>{BC7D3D04-50F8-42DB-A19C-FEA6FB4AC94E}_x0000_</stp>
        <tr r="S3301" s="16"/>
      </tp>
      <tp t="s">
        <v>#N/A</v>
        <stp/>
        <stp>{5BFB78FF-8371-4A65-929A-ACF183D81685}_x0000_</stp>
        <tr r="T2572" s="16"/>
      </tp>
      <tp>
        <v>3.09</v>
        <stp/>
        <stp>{A5A549DB-C9AB-4997-9E25-94D24C4D9087}_x0000_</stp>
        <tr r="S2873" s="16"/>
      </tp>
      <tp>
        <v>0.59</v>
        <stp/>
        <stp>{C617BF0E-3D32-4AED-9A2A-2058948EC2B3}_x0000_</stp>
        <tr r="S877" s="16"/>
      </tp>
      <tp>
        <v>-2.2810000000000001</v>
        <stp/>
        <stp>{E97FF45C-242B-4742-8256-4C792D339BAE}_x0000_</stp>
        <tr r="S1978" s="16"/>
      </tp>
      <tp>
        <v>0.85</v>
        <stp/>
        <stp>{19FF4DD0-EFEB-41A4-996B-01CA4098CE85}_x0000_</stp>
        <tr r="S522" s="16"/>
      </tp>
      <tp>
        <v>-7.48</v>
        <stp/>
        <stp>{68AB2CBD-BFC6-4702-AE80-5F15249C80A2}_x0000_</stp>
        <tr r="T51" s="16"/>
      </tp>
      <tp>
        <v>0.11</v>
        <stp/>
        <stp>{68F61ED0-1596-4859-A4E1-9A3A53AFD4E6}_x0000_</stp>
        <tr r="T2322" s="16"/>
      </tp>
      <tp t="s">
        <v>#N/A</v>
        <stp/>
        <stp>{218CE80F-15B1-4790-B10C-B0C3B3AE6323}_x0000_</stp>
        <tr r="S661" s="16"/>
      </tp>
      <tp>
        <v>0.41399999999999998</v>
        <stp/>
        <stp>{D05CD09F-EF1F-4103-A30B-86EBAF60D95A}_x0000_</stp>
        <tr r="T1047" s="16"/>
      </tp>
      <tp>
        <v>-0.31</v>
        <stp/>
        <stp>{C747886F-66DB-452B-A699-87AB8000D4DD}_x0000_</stp>
        <tr r="S3115" s="16"/>
      </tp>
      <tp>
        <v>-4.71</v>
        <stp/>
        <stp>{7F560AD8-76E6-48C1-A9C7-4D2646BB28D1}_x0000_</stp>
        <tr r="T372" s="16"/>
      </tp>
      <tp>
        <v>-1.252</v>
        <stp/>
        <stp>{D0058A07-EAAA-430C-A304-E433FCCED100}_x0000_</stp>
        <tr r="T2061" s="16"/>
      </tp>
      <tp t="s">
        <v>#N/A</v>
        <stp/>
        <stp>{054F6DB3-2900-4226-8927-08F52934FD29}_x0000_</stp>
        <tr r="T3328" s="16"/>
      </tp>
      <tp>
        <v>-23.93</v>
        <stp/>
        <stp>{63011C5A-3659-4D27-AD44-E4B3EB671293}_x0000_</stp>
        <tr r="T1654" s="16"/>
      </tp>
      <tp>
        <v>0.19</v>
        <stp/>
        <stp>{90910E50-4A60-4753-AFEC-374A71AE7572}_x0000_</stp>
        <tr r="T2609" s="16"/>
      </tp>
      <tp>
        <v>3.64</v>
        <stp/>
        <stp>{0865FFC2-4689-43EE-815D-64F2431ECD14}_x0000_</stp>
        <tr r="S2811" s="16"/>
      </tp>
      <tp>
        <v>2.84</v>
        <stp/>
        <stp>{0275A349-4449-41E5-9D8D-EEC6DDCE2D54}_x0000_</stp>
        <tr r="T552" s="16"/>
      </tp>
      <tp t="s">
        <v>#N/A</v>
        <stp/>
        <stp>{1E7B1B6B-CB62-49F2-A6BD-F3198C2DF24D}_x0000_</stp>
        <tr r="T2051" s="16"/>
      </tp>
      <tp t="s">
        <v>#N/A</v>
        <stp/>
        <stp>{1CAF7686-FF09-4FB4-B6A5-22C71A502B64}_x0000_</stp>
        <tr r="T2143" s="16"/>
      </tp>
      <tp>
        <v>0.62</v>
        <stp/>
        <stp>{06D51E61-9399-4864-B74E-6A8003D0E0E0}_x0000_</stp>
        <tr r="T805" s="16"/>
      </tp>
      <tp t="s">
        <v>#N/A</v>
        <stp/>
        <stp>{C5EC75DC-6C60-411D-B436-9B4561C148A6}_x0000_</stp>
        <tr r="S1352" s="16"/>
      </tp>
      <tp t="s">
        <v>#N/A</v>
        <stp/>
        <stp>{CD49D07F-C26E-4A68-A9AC-BD816077C6D8}_x0000_</stp>
        <tr r="T167" s="16"/>
      </tp>
      <tp>
        <v>0.19500000000000001</v>
        <stp/>
        <stp>{81444770-BBB1-4DAD-BE63-D88640423023}_x0000_</stp>
        <tr r="S2309" s="16"/>
      </tp>
      <tp>
        <v>0.63</v>
        <stp/>
        <stp>{17CF8047-1A5B-43A7-9E6F-CB815171B8A9}_x0000_</stp>
        <tr r="T849" s="16"/>
      </tp>
      <tp>
        <v>-5.93</v>
        <stp/>
        <stp>{B3F028B1-D12E-493A-9710-9E60FE155ABA}_x0000_</stp>
        <tr r="T1676" s="16"/>
      </tp>
      <tp t="s">
        <v>#N/A</v>
        <stp/>
        <stp>{181C2725-E0F9-4229-A2F0-F245EFBDBC1E}_x0000_</stp>
        <tr r="S1112" s="16"/>
      </tp>
      <tp t="s">
        <v>#N/A</v>
        <stp/>
        <stp>{498D5603-3BC5-4151-B4AC-4373D18419F7}_x0000_</stp>
        <tr r="T1248" s="16"/>
      </tp>
      <tp t="s">
        <v>#N/A</v>
        <stp/>
        <stp>{195128CD-2721-4170-A65D-C35B349C798A}_x0000_</stp>
        <tr r="T1804" s="16"/>
      </tp>
      <tp>
        <v>-3.85</v>
        <stp/>
        <stp>{24FFDE58-972A-4CC5-98D9-93A5ED6CDAD7}_x0000_</stp>
        <tr r="S1272" s="16"/>
      </tp>
      <tp>
        <v>1.8069999999999999</v>
        <stp/>
        <stp>{A038F4AC-5667-46FF-A202-5428508E0C60}_x0000_</stp>
        <tr r="T815" s="16"/>
      </tp>
      <tp t="s">
        <v>#N/A</v>
        <stp/>
        <stp>{619387B1-1FD5-4D09-BA50-233E816748CE}_x0000_</stp>
        <tr r="T1995" s="16"/>
      </tp>
      <tp t="s">
        <v>#N/A</v>
        <stp/>
        <stp>{D3E56B7C-4C7C-4463-A38D-6446E97626DC}_x0000_</stp>
        <tr r="T3076" s="16"/>
      </tp>
      <tp>
        <v>-3.57</v>
        <stp/>
        <stp>{BC80CC72-BC79-4AFB-871C-9305488912D7}_x0000_</stp>
        <tr r="T1321" s="16"/>
      </tp>
      <tp>
        <v>-6.01</v>
        <stp/>
        <stp>{E56938B5-14BC-4852-A60D-6F7ED4EF1EBC}_x0000_</stp>
        <tr r="T1736" s="16"/>
      </tp>
      <tp>
        <v>0.89</v>
        <stp/>
        <stp>{8831859F-993C-4B45-B41F-78AB024A1580}_x0000_</stp>
        <tr r="T575" s="16"/>
      </tp>
      <tp>
        <v>0.5</v>
        <stp/>
        <stp>{DF7DB65E-E4CF-4018-B5FF-2086B975B70D}_x0000_</stp>
        <tr r="S2529" s="16"/>
      </tp>
      <tp>
        <v>-17.82</v>
        <stp/>
        <stp>{86CC78DD-0DF7-47C4-BFDD-2C25AE4A8AB7}_x0000_</stp>
        <tr r="S1826" s="16"/>
      </tp>
      <tp>
        <v>-4.28</v>
        <stp/>
        <stp>{D3D42565-E752-4343-A73F-08049AA08725}_x0000_</stp>
        <tr r="T1193" s="16"/>
      </tp>
      <tp t="s">
        <v>#N/A</v>
        <stp/>
        <stp>{1F0EB318-27FE-4BA8-8312-1DCBB20DA670}_x0000_</stp>
        <tr r="S2320" s="16"/>
      </tp>
      <tp t="s">
        <v>#N/A</v>
        <stp/>
        <stp>{FA0DD8AC-EA8D-4EA8-831A-12F4E35465F5}_x0000_</stp>
        <tr r="S429" s="16"/>
      </tp>
      <tp t="s">
        <v>#N/A</v>
        <stp/>
        <stp>{058085FA-A51B-4CDA-AE47-800803445519}_x0000_</stp>
        <tr r="S2234" s="16"/>
      </tp>
      <tp>
        <v>-3.11</v>
        <stp/>
        <stp>{A2CF2F74-266A-40F7-BB07-34C7B5E41EEB}_x0000_</stp>
        <tr r="S1923" s="16"/>
      </tp>
      <tp>
        <v>0.21</v>
        <stp/>
        <stp>{78A33818-C039-4157-8634-E0015141960F}_x0000_</stp>
        <tr r="S2563" s="16"/>
      </tp>
      <tp>
        <v>-5.14</v>
        <stp/>
        <stp>{6716844F-25C1-4243-A9B7-0DBEFBB3366A}_x0000_</stp>
        <tr r="T369" s="16"/>
      </tp>
      <tp>
        <v>0.45</v>
        <stp/>
        <stp>{4DAE1719-2267-44E3-944B-13E330116742}_x0000_</stp>
        <tr r="T3169" s="16"/>
      </tp>
      <tp>
        <v>0.60599999999999998</v>
        <stp/>
        <stp>{CB9AC7FF-9EBE-4E33-9481-B4AFDD983B70}_x0000_</stp>
        <tr r="S940" s="16"/>
      </tp>
      <tp>
        <v>0.91500000000000004</v>
        <stp/>
        <stp>{736282CD-252B-4008-9EE1-C9F8494188A3}_x0000_</stp>
        <tr r="T533" s="16"/>
      </tp>
      <tp>
        <v>-7.25</v>
        <stp/>
        <stp>{F0E8AEF7-7466-45DD-89DA-43879ED5697A}_x0000_</stp>
        <tr r="S212" s="16"/>
      </tp>
      <tp t="s">
        <v>#N/A</v>
        <stp/>
        <stp>{295B27EA-B32D-4A39-9392-72DBBD49AB4E}_x0000_</stp>
        <tr r="T2537" s="16"/>
      </tp>
      <tp>
        <v>-0.94</v>
        <stp/>
        <stp>{D85AA198-018D-481F-9758-44A2287A187D}_x0000_</stp>
        <tr r="S1958" s="16"/>
      </tp>
      <tp t="s">
        <v>#N/A</v>
        <stp/>
        <stp>{63541E28-A835-4795-A634-2EDBF768912D}_x0000_</stp>
        <tr r="S2276" s="16"/>
      </tp>
      <tp>
        <v>0.16</v>
        <stp/>
        <stp>{A4B8EAA4-AD9D-4F9C-BF3A-89245B97B2FE}_x0000_</stp>
        <tr r="T2476" s="16"/>
      </tp>
      <tp>
        <v>0.247</v>
        <stp/>
        <stp>{8AC65BBB-366A-43A9-B970-4C465D6FE604}_x0000_</stp>
        <tr r="T2588" s="16"/>
      </tp>
      <tp>
        <v>-7.36</v>
        <stp/>
        <stp>{1C0182EA-AD22-4AC9-8B04-C8AF1C898E03}_x0000_</stp>
        <tr r="S23" s="16"/>
      </tp>
      <tp>
        <v>-8.0399999999999991</v>
        <stp/>
        <stp>{D6E8B6B4-693D-4236-8B52-D33EB024E143}_x0000_</stp>
        <tr r="S183" s="16"/>
      </tp>
      <tp>
        <v>-1.7509999999999999</v>
        <stp/>
        <stp>{B9842B08-BEA8-4A73-9978-70D2B3EBBE02}_x0000_</stp>
        <tr r="S2081" s="16"/>
      </tp>
      <tp>
        <v>-2.4300000000000002</v>
        <stp/>
        <stp>{20B4ED1A-D5A4-457C-B1DB-D9276A77F4D4}_x0000_</stp>
        <tr r="T3289" s="16"/>
      </tp>
      <tp t="s">
        <v>#N/A</v>
        <stp/>
        <stp>{977C368B-CCC6-4C44-88BE-65C2A9496C4E}_x0000_</stp>
        <tr r="S811" s="16"/>
      </tp>
      <tp>
        <v>-31.63</v>
        <stp/>
        <stp>{C1565DF2-6956-4AE4-AAD3-AE967FD2CC1B}_x0000_</stp>
        <tr r="S1660" s="16"/>
      </tp>
      <tp>
        <v>-1.9319999999999999</v>
        <stp/>
        <stp>{6FD747E8-405F-420C-9AAE-583E711EFBAF}_x0000_</stp>
        <tr r="S1998" s="16"/>
      </tp>
      <tp t="s">
        <v>#N/A</v>
        <stp/>
        <stp>{00C5F92A-7805-4BD9-B263-94339FD8DCD8}_x0000_</stp>
        <tr r="T3174" s="16"/>
      </tp>
      <tp>
        <v>-8.6999999999999993</v>
        <stp/>
        <stp>{664FDE7A-4094-4FED-8ABB-C4D311A0AE04}_x0000_</stp>
        <tr r="T184" s="16"/>
      </tp>
      <tp>
        <v>1.74</v>
        <stp/>
        <stp>{5DACA140-07D5-43FE-BB01-D170BDE42CC5}_x0000_</stp>
        <tr r="S830" s="16"/>
      </tp>
      <tp t="s">
        <v>#N/A</v>
        <stp/>
        <stp>{5506F998-E9B1-44F5-8F03-5603AB76DAA2}_x0000_</stp>
        <tr r="S2306" s="16"/>
      </tp>
      <tp t="s">
        <v>#N/A</v>
        <stp/>
        <stp>{82331E71-9F27-4AFD-B9CD-2D8D65317FA1}_x0000_</stp>
        <tr r="S1818" s="16"/>
      </tp>
      <tp>
        <v>-12.5</v>
        <stp/>
        <stp>{07DCC41E-ABB5-4066-8C34-4FE8BB157506}_x0000_</stp>
        <tr r="S323" s="16"/>
      </tp>
      <tp>
        <v>0.77</v>
        <stp/>
        <stp>{AAECBE89-E4FD-4B25-A482-C8C319C9ACBB}_x0000_</stp>
        <tr r="T2514" s="16"/>
      </tp>
      <tp>
        <v>0.27800000000000002</v>
        <stp/>
        <stp>{E7CBDAF9-B766-43FB-BB23-A1F8CC20C12C}_x0000_</stp>
        <tr r="S2332" s="16"/>
      </tp>
      <tp>
        <v>0.25</v>
        <stp/>
        <stp>{AE0E2B9C-996D-4526-A668-5FBC4C6BAB02}_x0000_</stp>
        <tr r="T3309" s="16"/>
      </tp>
      <tp t="s">
        <v>#N/A</v>
        <stp/>
        <stp>{BB07F9BD-EF4C-46A7-BA65-7C7CB8F1A2F6}_x0000_</stp>
        <tr r="T908" s="16"/>
      </tp>
      <tp>
        <v>0.13500000000000001</v>
        <stp/>
        <stp>{D0EF1F8B-C27B-47D0-8181-678DE979B926}_x0000_</stp>
        <tr r="T2508" s="16"/>
      </tp>
      <tp>
        <v>-5.32</v>
        <stp/>
        <stp>{E74A1EAB-9BEA-405F-87D2-3457B6C65EF8}_x0000_</stp>
        <tr r="T327" s="16"/>
      </tp>
      <tp t="s">
        <v>#N/A</v>
        <stp/>
        <stp>{20681623-8035-4C6F-8BD3-7BBA72A01C3E}_x0000_</stp>
        <tr r="S1635" s="16"/>
      </tp>
      <tp>
        <v>1.9119999999999999</v>
        <stp/>
        <stp>{E49C55FF-BBB7-4965-8871-6967529BF60D}_x0000_</stp>
        <tr r="S809" s="16"/>
      </tp>
      <tp>
        <v>-1.01</v>
        <stp/>
        <stp>{69A2CAED-DA22-40E7-888B-A01B3E38D4AA}_x0000_</stp>
        <tr r="T3260" s="16"/>
      </tp>
      <tp>
        <v>-17.88</v>
        <stp/>
        <stp>{83D8B07D-575A-45AF-9D4F-AACED5F5752B}_x0000_</stp>
        <tr r="T1682" s="16"/>
      </tp>
      <tp>
        <v>-7.23</v>
        <stp/>
        <stp>{04B84A8E-B9ED-4A7A-91C5-8246C2481239}_x0000_</stp>
        <tr r="T5" s="16"/>
      </tp>
      <tp>
        <v>-2.4E-2</v>
        <stp/>
        <stp>{68324546-CEDE-4C26-9A09-9828A9FAA494}_x0000_</stp>
        <tr r="T2638" s="16"/>
      </tp>
      <tp>
        <v>-6.46</v>
        <stp/>
        <stp>{A808C4E9-B4EF-4B50-A9B6-8B0DDBDC9C17}_x0000_</stp>
        <tr r="T1746" s="16"/>
      </tp>
      <tp>
        <v>-9.0500000000000007</v>
        <stp/>
        <stp>{8D794F11-F266-42EC-9691-D01BFF12F832}_x0000_</stp>
        <tr r="S1763" s="16"/>
      </tp>
      <tp>
        <v>0.91</v>
        <stp/>
        <stp>{ABDD4653-57BA-4399-B991-97B9AED3AB39}_x0000_</stp>
        <tr r="T405" s="16"/>
      </tp>
      <tp t="s">
        <v>#N/A</v>
        <stp/>
        <stp>{4FD162FA-98B4-421B-BDA6-9E6BC7C1428F}_x0000_</stp>
        <tr r="T287" s="16"/>
      </tp>
      <tp t="s">
        <v>#N/A</v>
        <stp/>
        <stp>{60125957-643F-4AA1-8852-5E18DC74CE24}_x0000_</stp>
        <tr r="T2933" s="16"/>
      </tp>
      <tp>
        <v>1.1499999999999999</v>
        <stp/>
        <stp>{16A3E975-0CF1-43E3-8D60-95780FA1C885}_x0000_</stp>
        <tr r="S1040" s="16"/>
      </tp>
      <tp>
        <v>-0.12</v>
        <stp/>
        <stp>{EF6F7CD0-84C0-4C05-AA20-9C0A05284D79}_x0000_</stp>
        <tr r="T3130" s="16"/>
      </tp>
      <tp>
        <v>-1.01</v>
        <stp/>
        <stp>{E200E9D8-F499-4C75-B409-D1AFE7E15B00}_x0000_</stp>
        <tr r="T3143" s="16"/>
      </tp>
      <tp>
        <v>-13.55</v>
        <stp/>
        <stp>{E07DA1C2-1020-47A2-A887-2FAD7AA6F0E7}_x0000_</stp>
        <tr r="T361" s="16"/>
      </tp>
      <tp>
        <v>0.19400000000000001</v>
        <stp/>
        <stp>{86056FAC-762F-4781-9616-3FA696F2B749}_x0000_</stp>
        <tr r="T2624" s="16"/>
      </tp>
      <tp>
        <v>-3.2029999999999998</v>
        <stp/>
        <stp>{9A9F8551-3C19-4538-9ED0-601C2D78ED2F}_x0000_</stp>
        <tr r="S2020" s="16"/>
      </tp>
      <tp>
        <v>0.21299999999999999</v>
        <stp/>
        <stp>{054DF779-2028-4507-9476-404CD86C2AE4}_x0000_</stp>
        <tr r="S2478" s="16"/>
      </tp>
      <tp>
        <v>-23.44</v>
        <stp/>
        <stp>{48926042-AD55-45C5-8720-4E929C18F60E}_x0000_</stp>
        <tr r="T39" s="16"/>
      </tp>
      <tp>
        <v>0.6</v>
        <stp/>
        <stp>{5C14ABB8-4549-49A4-A773-D174EFAF24BE}_x0000_</stp>
        <tr r="T747" s="16"/>
      </tp>
      <tp>
        <v>-7.09</v>
        <stp/>
        <stp>{499F1DD0-FE23-4C29-A93C-0281F7FECC6E}_x0000_</stp>
        <tr r="T1630" s="16"/>
      </tp>
      <tp>
        <v>2.64</v>
        <stp/>
        <stp>{8218A402-71E0-4E12-8AF6-6A925213223D}_x0000_</stp>
        <tr r="S407" s="16"/>
      </tp>
      <tp>
        <v>0.753</v>
        <stp/>
        <stp>{A4D7ECE9-147F-4E88-8B74-586221566917}_x0000_</stp>
        <tr r="T862" s="16"/>
      </tp>
      <tp t="s">
        <v>#N/A</v>
        <stp/>
        <stp>{B4263C35-E647-4221-B828-77E4750FEC0B}_x0000_</stp>
        <tr r="S2765" s="16"/>
      </tp>
      <tp t="s">
        <v>#N/A</v>
        <stp/>
        <stp>{9E9EA3DB-6462-41CC-B987-AD86A45B985A}_x0000_</stp>
        <tr r="T1747" s="16"/>
      </tp>
      <tp t="s">
        <v>#N/A</v>
        <stp/>
        <stp>{60D282BE-235F-4582-93E0-2A299D7EA6DE}_x0000_</stp>
        <tr r="T745" s="16"/>
      </tp>
      <tp>
        <v>1.7150000000000001</v>
        <stp/>
        <stp>{4E16A28C-5B97-47D4-8A23-7E878F56A085}_x0000_</stp>
        <tr r="S984" s="16"/>
      </tp>
      <tp t="s">
        <v>#N/A</v>
        <stp/>
        <stp>{6B246910-76EE-48BE-9C76-B79588A573F7}_x0000_</stp>
        <tr r="T633" s="16"/>
      </tp>
      <tp>
        <v>-21.2</v>
        <stp/>
        <stp>{E41A3147-B76E-49DA-89DD-D88C5333520F}_x0000_</stp>
        <tr r="S345" s="16"/>
      </tp>
      <tp>
        <v>7.0999999999999994E-2</v>
        <stp/>
        <stp>{514BF2F9-CA8F-4FD1-8F9F-98F9764735DD}_x0000_</stp>
        <tr r="S2646" s="16"/>
      </tp>
      <tp>
        <v>0.53700000000000003</v>
        <stp/>
        <stp>{3369D2B2-10A0-4DDA-855C-9A007F27272F}_x0000_</stp>
        <tr r="T2598" s="16"/>
      </tp>
      <tp t="s">
        <v>#N/A</v>
        <stp/>
        <stp>{A37FDEBE-0232-4B0D-B449-D27D9C2FD3AE}_x0000_</stp>
        <tr r="T548" s="16"/>
      </tp>
      <tp>
        <v>-7.64</v>
        <stp/>
        <stp>{93704E6E-C5A5-4772-AA83-C5441A616C60}_x0000_</stp>
        <tr r="S53" s="16"/>
      </tp>
      <tp t="s">
        <v>#N/A</v>
        <stp/>
        <stp>{67C5965F-F776-4E4C-AC61-09115346A130}_x0000_</stp>
        <tr r="S2100" s="16"/>
      </tp>
      <tp>
        <v>-1.3089999999999999</v>
        <stp/>
        <stp>{B4B6A058-2844-4E82-91F3-C16D22F7EC7B}_x0000_</stp>
        <tr r="T1994" s="16"/>
      </tp>
      <tp>
        <v>2.76</v>
        <stp/>
        <stp>{287DAA19-36D7-4D8E-B843-D85C9CE23D19}_x0000_</stp>
        <tr r="T2718" s="16"/>
      </tp>
      <tp>
        <v>-4.55</v>
        <stp/>
        <stp>{66651A74-B869-4BB3-813D-DC57A064BCD9}_x0000_</stp>
        <tr r="T1179" s="16"/>
      </tp>
      <tp t="s">
        <v>#N/A</v>
        <stp/>
        <stp>{EA6DCE7C-F833-4E93-B38D-CE73E42A2EA6}_x0000_</stp>
        <tr r="T217" s="16"/>
      </tp>
      <tp>
        <v>-6.88</v>
        <stp/>
        <stp>{FD214270-EBD3-4173-B93B-425D1FDAA80D}_x0000_</stp>
        <tr r="T1681" s="16"/>
      </tp>
      <tp>
        <v>-1.86</v>
        <stp/>
        <stp>{9D7940BC-B9FD-4B3E-9A51-B526A4413627}_x0000_</stp>
        <tr r="T2049" s="16"/>
      </tp>
      <tp t="s">
        <v>#N/A</v>
        <stp/>
        <stp>{FACE7FF5-0B32-4863-8D0A-86A574A95A38}_x0000_</stp>
        <tr r="S839" s="16"/>
      </tp>
      <tp>
        <v>-6.39</v>
        <stp/>
        <stp>{EAAF1BFC-401B-49C0-8837-671340C5D21D}_x0000_</stp>
        <tr r="S1759" s="16"/>
      </tp>
      <tp>
        <v>-0.21</v>
        <stp/>
        <stp>{0638EEC4-C74B-4815-B152-40479F9C1DFA}_x0000_</stp>
        <tr r="T3086" s="16"/>
      </tp>
      <tp>
        <v>-5.57</v>
        <stp/>
        <stp>{13143684-9A46-4779-B279-91815CAA6FAF}_x0000_</stp>
        <tr r="T351" s="16"/>
      </tp>
      <tp t="s">
        <v>#N/A</v>
        <stp/>
        <stp>{AAD42BFA-9594-4440-B40E-0CAAD7C47498}_x0000_</stp>
        <tr r="T2642" s="16"/>
      </tp>
      <tp t="s">
        <v>#N/A</v>
        <stp/>
        <stp>{E1ECBAD2-B3ED-4AE3-AA48-B06B5AD84909}_x0000_</stp>
        <tr r="T1685" s="16"/>
      </tp>
      <tp>
        <v>0.11700000000000001</v>
        <stp/>
        <stp>{0DCFE5B3-05BF-4B41-8082-4C58DB60C912}_x0000_</stp>
        <tr r="T2381" s="16"/>
      </tp>
      <tp t="s">
        <v>#N/A</v>
        <stp/>
        <stp>{658E1399-97E3-4759-B06A-65745D9960C6}_x0000_</stp>
        <tr r="T3223" s="16"/>
      </tp>
      <tp>
        <v>-0.73</v>
        <stp/>
        <stp>{15D6A54F-3B47-4B3F-B17A-DF5A74AB2C20}_x0000_</stp>
        <tr r="S3072" s="16"/>
      </tp>
      <tp t="s">
        <v>#N/A</v>
        <stp/>
        <stp>{BAE5E5E8-3D0A-40F8-80DE-53CD80B49452}_x0000_</stp>
        <tr r="S1457" s="16"/>
      </tp>
      <tp>
        <v>-2.92</v>
        <stp/>
        <stp>{D2B8B0AC-44A6-4AFE-8A4F-258459774FC7}_x0000_</stp>
        <tr r="T2140" s="16"/>
      </tp>
      <tp t="s">
        <v>#N/A</v>
        <stp/>
        <stp>{168F2CFA-C6B0-4E8F-929E-995BB368FCA4}_x0000_</stp>
        <tr r="T2821" s="16"/>
      </tp>
      <tp>
        <v>3.08</v>
        <stp/>
        <stp>{2631D7D6-2A3C-4AC9-A2A5-B4F363BC5223}_x0000_</stp>
        <tr r="S3021" s="16"/>
      </tp>
      <tp>
        <v>-6.45</v>
        <stp/>
        <stp>{D0BBCC6D-DAA1-4822-8353-3E2E4FB15A8D}_x0000_</stp>
        <tr r="S1891" s="16"/>
      </tp>
      <tp>
        <v>0.28299999999999997</v>
        <stp/>
        <stp>{5A106822-2515-44F8-A0F2-1E51DC7A091A}_x0000_</stp>
        <tr r="T2532" s="16"/>
      </tp>
      <tp>
        <v>0.7</v>
        <stp/>
        <stp>{DBFD386E-9C6A-4476-A8D7-516A1020807D}_x0000_</stp>
        <tr r="S854" s="16"/>
      </tp>
      <tp>
        <v>-1.157</v>
        <stp/>
        <stp>{2105FD34-779E-43CF-BC7E-F1583652A524}_x0000_</stp>
        <tr r="T1915" s="16"/>
      </tp>
      <tp>
        <v>-6.6</v>
        <stp/>
        <stp>{CAEB1639-D702-46C6-8C12-D79C857C92E2}_x0000_</stp>
        <tr r="T1606" s="16"/>
      </tp>
      <tp>
        <v>0.98</v>
        <stp/>
        <stp>{53A238CB-3D1B-4D3E-A2DE-3B3BA5DB1643}_x0000_</stp>
        <tr r="T476" s="16"/>
      </tp>
      <tp>
        <v>0.186</v>
        <stp/>
        <stp>{C077E95E-7474-4817-B122-EA49ECB34BCB}_x0000_</stp>
        <tr r="S2462" s="16"/>
      </tp>
      <tp>
        <v>-18.600000000000001</v>
        <stp/>
        <stp>{07D4CD88-31BA-4D6E-871B-987858ED9939}_x0000_</stp>
        <tr r="T1535" s="16"/>
      </tp>
      <tp>
        <v>0.84</v>
        <stp/>
        <stp>{ED3B054F-896D-43EA-BC0A-B733553FF82A}_x0000_</stp>
        <tr r="T536" s="16"/>
      </tp>
      <tp>
        <v>-7.17</v>
        <stp/>
        <stp>{AA616792-FAD3-4507-B595-60AF2356BD17}_x0000_</stp>
        <tr r="S1591" s="16"/>
      </tp>
      <tp>
        <v>0.64100000000000001</v>
        <stp/>
        <stp>{FDD164DA-678B-424B-8F48-F71C38242E3B}_x0000_</stp>
        <tr r="S2438" s="16"/>
      </tp>
      <tp t="s">
        <v>#N/A</v>
        <stp/>
        <stp>{CDD9CF47-7152-4191-BD0F-F77992547A92}_x0000_</stp>
        <tr r="T2446" s="16"/>
      </tp>
      <tp t="s">
        <v>#N/A</v>
        <stp/>
        <stp>{FECC2D54-A776-4BB3-AE10-ECC24E4136F7}_x0000_</stp>
        <tr r="T3265" s="16"/>
      </tp>
      <tp t="s">
        <v>#N/A</v>
        <stp/>
        <stp>{D5E20705-F349-49F7-B250-AE3C9B6EF5A9}_x0000_</stp>
        <tr r="T2240" s="16"/>
      </tp>
      <tp>
        <v>-16.489999999999998</v>
        <stp/>
        <stp>{248CF23B-40AF-4BD9-B7F7-10E6DBB53554}_x0000_</stp>
        <tr r="S197" s="16"/>
      </tp>
      <tp>
        <v>-3.35</v>
        <stp/>
        <stp>{CFF51E46-E071-4BC3-9D37-6B684052A742}_x0000_</stp>
        <tr r="T2182" s="16"/>
      </tp>
      <tp>
        <v>-3.85</v>
        <stp/>
        <stp>{DE81F37F-9A5C-4648-BB84-670BDD66B855}_x0000_</stp>
        <tr r="S1278" s="16"/>
      </tp>
      <tp>
        <v>0.88</v>
        <stp/>
        <stp>{B3273745-E3F5-493A-85D7-1FF5DED47DE3}_x0000_</stp>
        <tr r="T543" s="16"/>
      </tp>
      <tp>
        <v>-0.16</v>
        <stp/>
        <stp>{D28AEB1F-27DB-471C-9CAD-7F14C416E4B8}_x0000_</stp>
        <tr r="T3175" s="16"/>
      </tp>
      <tp>
        <v>0.74</v>
        <stp/>
        <stp>{EA097D6D-8AD5-4431-951E-4415FA77231A}_x0000_</stp>
        <tr r="T656" s="16"/>
      </tp>
      <tp>
        <v>0.247</v>
        <stp/>
        <stp>{35005746-FE4E-45EE-9923-0B9696DF78C9}_x0000_</stp>
        <tr r="S2477" s="16"/>
      </tp>
      <tp>
        <v>11.38</v>
        <stp/>
        <stp>{9475CB14-1702-4C9A-B75A-450CB6851C41}_x0000_</stp>
        <tr r="T2874" s="16"/>
      </tp>
      <tp>
        <v>-8.2899999999999991</v>
        <stp/>
        <stp>{D7FB0D69-DA52-43BF-890D-AE478634EAE1}_x0000_</stp>
        <tr r="T40" s="16"/>
      </tp>
      <tp t="s">
        <v>#N/A</v>
        <stp/>
        <stp>{9E7C4C23-7AAF-4BD5-A218-A1CEDBAC922C}_x0000_</stp>
        <tr r="S703" s="16"/>
      </tp>
      <tp t="s">
        <v>#N/A</v>
        <stp/>
        <stp>{AA4ED49B-09F0-42E2-9B4A-6438AB7ADCAD}_x0000_</stp>
        <tr r="T703" s="16"/>
      </tp>
      <tp>
        <v>-15</v>
        <stp/>
        <stp>{8D7E1D97-F83A-4CFB-9896-C0C9B03C6446}_x0000_</stp>
        <tr r="S1809" s="16"/>
      </tp>
      <tp>
        <v>0.22900000000000001</v>
        <stp/>
        <stp>{EC72042D-4F8D-4028-93FA-7346EBD2CA84}_x0000_</stp>
        <tr r="S2413" s="16"/>
      </tp>
      <tp>
        <v>0.53500000000000003</v>
        <stp/>
        <stp>{01ACA2FB-D722-4F58-A778-C482FA67E34F}_x0000_</stp>
        <tr r="S934" s="16"/>
      </tp>
      <tp t="s">
        <v>#N/A</v>
        <stp/>
        <stp>{D61E0C25-718B-4C4F-A45E-C61F22DCF7C8}_x0000_</stp>
        <tr r="S3068" s="16"/>
      </tp>
      <tp>
        <v>-1.29</v>
        <stp/>
        <stp>{32B9DFD3-6A60-4E33-8A2D-769742697DE8}_x0000_</stp>
        <tr r="S2159" s="16"/>
      </tp>
      <tp>
        <v>-4.6500000000000004</v>
        <stp/>
        <stp>{53506C99-6EBF-4433-835B-C1E461AB1EAF}_x0000_</stp>
        <tr r="S1166" s="16"/>
      </tp>
      <tp>
        <v>-1.54</v>
        <stp/>
        <stp>{E2ED6991-2F9B-483D-A22C-673EE5FCA00D}_x0000_</stp>
        <tr r="T2167" s="16"/>
      </tp>
      <tp>
        <v>-3.75</v>
        <stp/>
        <stp>{ACCAF3E6-2853-462C-AD6C-6E613301E25B}_x0000_</stp>
        <tr r="S1494" s="16"/>
      </tp>
      <tp t="s">
        <v>#N/A</v>
        <stp/>
        <stp>{D5AF0436-AD8C-4211-97FA-775B528A1A67}_x0000_</stp>
        <tr r="S2849" s="16"/>
      </tp>
      <tp>
        <v>-5.5</v>
        <stp/>
        <stp>{83C58910-B58E-4A1B-8769-0ACEB98C32C5}_x0000_</stp>
        <tr r="S373" s="16"/>
      </tp>
      <tp>
        <v>-2.11</v>
        <stp/>
        <stp>{6A152150-8B44-4B04-8A19-D0987F8203B6}_x0000_</stp>
        <tr r="S3095" s="16"/>
      </tp>
      <tp>
        <v>2.38</v>
        <stp/>
        <stp>{BC094E02-9030-4ABD-9467-631CBABAF4B5}_x0000_</stp>
        <tr r="S2671" s="16"/>
      </tp>
      <tp>
        <v>-7.88</v>
        <stp/>
        <stp>{FCE057E2-48E5-4DA0-84CD-E9BA52E5A678}_x0000_</stp>
        <tr r="T1781" s="16"/>
      </tp>
      <tp>
        <v>0.10299999999999999</v>
        <stp/>
        <stp>{9FD7CFBF-D592-4A0C-88CF-0EAF31FCA20C}_x0000_</stp>
        <tr r="S2623" s="16"/>
      </tp>
      <tp>
        <v>0.21199999999999999</v>
        <stp/>
        <stp>{48E4F0E7-1CD7-49C4-948F-3A8150666F57}_x0000_</stp>
        <tr r="S2373" s="16"/>
      </tp>
      <tp>
        <v>-1.3480000000000001</v>
        <stp/>
        <stp>{B6A7712C-CA62-40C0-B4A6-25462AE52BDD}_x0000_</stp>
        <tr r="S1956" s="16"/>
      </tp>
      <tp t="s">
        <v>#N/A</v>
        <stp/>
        <stp>{3DF3C12B-C8CF-4195-B10E-903D611736CE}_x0000_</stp>
        <tr r="S1013" s="16"/>
      </tp>
      <tp>
        <v>0.67300000000000004</v>
        <stp/>
        <stp>{E2024BEE-F1D1-4559-AC58-76D739960151}_x0000_</stp>
        <tr r="S862" s="16"/>
      </tp>
      <tp>
        <v>-1.41</v>
        <stp/>
        <stp>{0E86D8D5-8F13-4EB6-9A8B-F9387C517650}_x0000_</stp>
        <tr r="S2285" s="16"/>
      </tp>
      <tp>
        <v>4.34</v>
        <stp/>
        <stp>{6819ACC5-25B7-47A3-9416-FCBE1110AE5B}_x0000_</stp>
        <tr r="S2829" s="16"/>
      </tp>
      <tp>
        <v>-0.62</v>
        <stp/>
        <stp>{69EB5964-5ABB-437E-A67D-58174375B2D3}_x0000_</stp>
        <tr r="T1475" s="16"/>
      </tp>
      <tp>
        <v>-0.95099999999999996</v>
        <stp/>
        <stp>{9C53FD82-CF85-4648-9810-EF3B73AB7F7A}_x0000_</stp>
        <tr r="T2146" s="16"/>
      </tp>
      <tp>
        <v>0.87</v>
        <stp/>
        <stp>{A57C10C0-A303-4500-A387-4762328ED6B7}_x0000_</stp>
        <tr r="S558" s="16"/>
      </tp>
      <tp>
        <v>-8.07</v>
        <stp/>
        <stp>{AE9C649E-2952-4F69-BF4B-D485DEEB6067}_x0000_</stp>
        <tr r="S45" s="16"/>
      </tp>
      <tp>
        <v>-0.84199999999999997</v>
        <stp/>
        <stp>{66528F3B-A1A9-4044-B65F-819062EF838B}_x0000_</stp>
        <tr r="S2536" s="16"/>
      </tp>
      <tp>
        <v>1.6839999999999999</v>
        <stp/>
        <stp>{48F3F360-484A-4529-BCA5-1E864367D5C6}_x0000_</stp>
        <tr r="S2396" s="16"/>
      </tp>
      <tp>
        <v>2.88</v>
        <stp/>
        <stp>{07B5B1E0-C5CD-4913-911A-3A790EC06DE8}_x0000_</stp>
        <tr r="T448" s="16"/>
      </tp>
      <tp>
        <v>0.245</v>
        <stp/>
        <stp>{6A4D3554-900B-4ED6-9C2A-FE7A8F32B229}_x0000_</stp>
        <tr r="S1122" s="16"/>
      </tp>
      <tp>
        <v>-3.63</v>
        <stp/>
        <stp>{219923D9-9D74-4A51-8F7C-7C755A789435}_x0000_</stp>
        <tr r="T2176" s="16"/>
      </tp>
      <tp>
        <v>0.60499999999999998</v>
        <stp/>
        <stp>{F6F8E5CF-9B94-4646-9916-CDE626717BA9}_x0000_</stp>
        <tr r="S849" s="16"/>
      </tp>
      <tp>
        <v>-7.17</v>
        <stp/>
        <stp>{5E2D21FD-EC89-4429-8F88-6F071A2118ED}_x0000_</stp>
        <tr r="T1631" s="16"/>
      </tp>
      <tp>
        <v>-7.75</v>
        <stp/>
        <stp>{9607AE88-3916-48B7-BE19-5A7ECDA2CC8E}_x0000_</stp>
        <tr r="T120" s="16"/>
      </tp>
      <tp t="s">
        <v>#N/A</v>
        <stp/>
        <stp>{6D264D7F-3AA2-4601-8833-54E03A88BFAA}_x0000_</stp>
        <tr r="T2059" s="16"/>
      </tp>
      <tp>
        <v>-12.51</v>
        <stp/>
        <stp>{C6E648C3-2F24-42DB-B749-320EF9BF88A2}_x0000_</stp>
        <tr r="S39" s="16"/>
      </tp>
      <tp t="s">
        <v>#N/A</v>
        <stp/>
        <stp>{27D1009B-F64D-4B1E-A541-988F332E5BB1}_x0000_</stp>
        <tr r="S2327" s="16"/>
      </tp>
      <tp>
        <v>0.51500000000000001</v>
        <stp/>
        <stp>{BBC572CF-ED4A-43EB-A771-3F079A9D1940}_x0000_</stp>
        <tr r="T961" s="16"/>
      </tp>
      <tp>
        <v>0.86</v>
        <stp/>
        <stp>{DC1D9166-E3D6-4D2F-AD7A-1FA3282CC075}_x0000_</stp>
        <tr r="S433" s="16"/>
      </tp>
      <tp t="s">
        <v>#N/A</v>
        <stp/>
        <stp>{675E7CE6-B586-4EA4-9A95-55C9FC999FDA}_x0000_</stp>
        <tr r="T2341" s="16"/>
      </tp>
      <tp>
        <v>2.14</v>
        <stp/>
        <stp>{AA4B438F-9040-4D74-B09A-73459BDC1616}_x0000_</stp>
        <tr r="T637" s="16"/>
      </tp>
      <tp t="s">
        <v>#N/A</v>
        <stp/>
        <stp>{472899E7-3E4E-44C0-9E81-16E6458760BA}_x0000_</stp>
        <tr r="T2608" s="16"/>
      </tp>
      <tp t="s">
        <v>#N/A</v>
        <stp/>
        <stp>{F4D743EF-6B20-453B-B987-1F067DF203DF}_x0000_</stp>
        <tr r="S3044" s="16"/>
      </tp>
      <tp>
        <v>-9.1</v>
        <stp/>
        <stp>{51EB8D61-28F3-4E52-B35D-A51A608D196A}_x0000_</stp>
        <tr r="S1372" s="16"/>
      </tp>
      <tp>
        <v>0.218</v>
        <stp/>
        <stp>{B246C801-24E1-4D3E-8667-8419C733081B}_x0000_</stp>
        <tr r="T2448" s="16"/>
      </tp>
      <tp t="s">
        <v>#N/A</v>
        <stp/>
        <stp>{EFE281D7-50F2-463F-A163-7A32ECDCACB3}_x0000_</stp>
        <tr r="S1769" s="16"/>
      </tp>
      <tp t="s">
        <v>#N/A</v>
        <stp/>
        <stp>{89DCE29C-EC85-4CAD-BBE7-C3B9CC8F5270}_x0000_</stp>
        <tr r="T387" s="16"/>
      </tp>
      <tp>
        <v>0.38600000000000001</v>
        <stp/>
        <stp>{30272D96-D4F2-4B1D-981B-DEBD97D899F6}_x0000_</stp>
        <tr r="T1050" s="16"/>
      </tp>
      <tp>
        <v>-1.05</v>
        <stp/>
        <stp>{22AED622-7871-4073-AE92-F87C4BC681F2}_x0000_</stp>
        <tr r="S2253" s="16"/>
      </tp>
      <tp>
        <v>8.5299999999999994</v>
        <stp/>
        <stp>{CC805603-4F81-4370-9F56-833B3695B3A0}_x0000_</stp>
        <tr r="S2693" s="16"/>
      </tp>
      <tp>
        <v>4.37</v>
        <stp/>
        <stp>{FB0FB818-40CE-4A89-8143-3730306177D3}_x0000_</stp>
        <tr r="T2830" s="16"/>
      </tp>
      <tp t="s">
        <v>#N/A</v>
        <stp/>
        <stp>{3AB897A4-4F45-41F0-9D6C-3ADC7F06F723}_x0000_</stp>
        <tr r="S1593" s="16"/>
      </tp>
      <tp>
        <v>-0.75</v>
        <stp/>
        <stp>{050F69D4-9967-4D87-80F6-67D96AC2FD6E}_x0000_</stp>
        <tr r="S2983" s="16"/>
      </tp>
      <tp>
        <v>-4.45</v>
        <stp/>
        <stp>{70B52DB4-0915-4041-B53E-5FD7B85F93FE}_x0000_</stp>
        <tr r="S1189" s="16"/>
      </tp>
      <tp>
        <v>-3.85</v>
        <stp/>
        <stp>{551E5E6F-DFBF-4369-BB37-3DAB8C11F6F5}_x0000_</stp>
        <tr r="T1173" s="16"/>
      </tp>
      <tp>
        <v>0.78</v>
        <stp/>
        <stp>{B238E183-A79C-40C3-8FF4-A260932DF228}_x0000_</stp>
        <tr r="T621" s="16"/>
      </tp>
      <tp>
        <v>0.73599999999999999</v>
        <stp/>
        <stp>{2CD2A326-4709-43DB-BCAD-B299D5484F32}_x0000_</stp>
        <tr r="S2480" s="16"/>
      </tp>
      <tp>
        <v>-12.51</v>
        <stp/>
        <stp>{7DB83490-F015-4D33-8488-8E53EA4A3E2A}_x0000_</stp>
        <tr r="S1735" s="16"/>
      </tp>
      <tp t="s">
        <v>#N/A</v>
        <stp/>
        <stp>{85CE4FC0-3E48-4963-95BB-B9124A6C954F}_x0000_</stp>
        <tr r="S1919" s="16"/>
      </tp>
      <tp t="s">
        <v>#N/A</v>
        <stp/>
        <stp>{8133BD3C-CAD5-46CA-B99D-FF038BA23977}_x0000_</stp>
        <tr r="T146" s="16"/>
      </tp>
      <tp>
        <v>-13.74</v>
        <stp/>
        <stp>{E7397E5A-E322-4481-B8DA-8F48C96AC493}_x0000_</stp>
        <tr r="S1865" s="16"/>
      </tp>
      <tp>
        <v>-7.24</v>
        <stp/>
        <stp>{41E794F3-EB76-46AF-9BFF-282B1829CD21}_x0000_</stp>
        <tr r="S235" s="16"/>
      </tp>
      <tp t="s">
        <v>#N/A</v>
        <stp/>
        <stp>{F5D291E1-40E6-4EA3-ACFE-7AF4A751E4A1}_x0000_</stp>
        <tr r="S1506" s="16"/>
      </tp>
      <tp>
        <v>-24.21</v>
        <stp/>
        <stp>{6A908718-C799-4A58-ADA6-088C890670B2}_x0000_</stp>
        <tr r="T172" s="16"/>
      </tp>
      <tp>
        <v>0.66</v>
        <stp/>
        <stp>{28BE9D3C-BA47-4C52-ADC4-E796710DF7B4}_x0000_</stp>
        <tr r="T779" s="16"/>
      </tp>
      <tp>
        <v>-3.2</v>
        <stp/>
        <stp>{C3481A5D-4C21-400A-87D9-CE6381A5FE66}_x0000_</stp>
        <tr r="T1344" s="16"/>
      </tp>
      <tp t="s">
        <v>#N/A</v>
        <stp/>
        <stp>{7748E993-45DB-414C-AEAF-3D18997E2244}_x0000_</stp>
        <tr r="S472" s="16"/>
      </tp>
      <tp>
        <v>3.15</v>
        <stp/>
        <stp>{7FDBA558-C38D-4944-99BF-F86B3A7F36C0}_x0000_</stp>
        <tr r="S2810" s="16"/>
      </tp>
      <tp t="s">
        <v>#N/A</v>
        <stp/>
        <stp>{51361971-C04C-4DB0-B938-BEACDA26CA46}_x0000_</stp>
        <tr r="T3082" s="16"/>
      </tp>
      <tp>
        <v>1.1200000000000001</v>
        <stp/>
        <stp>{0425EFFA-6358-41C6-B4DB-EDEE4BE122B0}_x0000_</stp>
        <tr r="T1011" s="16"/>
      </tp>
      <tp>
        <v>-5.86</v>
        <stp/>
        <stp>{83D380DB-9971-4DC9-BED4-96D44653CE21}_x0000_</stp>
        <tr r="T1688" s="16"/>
      </tp>
      <tp>
        <v>10.64</v>
        <stp/>
        <stp>{75068099-D267-4827-B205-093FD595625F}_x0000_</stp>
        <tr r="T2832" s="16"/>
      </tp>
      <tp t="s">
        <v>#N/A</v>
        <stp/>
        <stp>{0C402464-4049-4FF0-99F5-6D2900908960}_x0000_</stp>
        <tr r="S1545" s="16"/>
      </tp>
      <tp>
        <v>-12.73</v>
        <stp/>
        <stp>{399C7490-CFAB-427C-ACC2-9461B46032B6}_x0000_</stp>
        <tr r="S1780" s="16"/>
      </tp>
      <tp>
        <v>-2.2000000000000002</v>
        <stp/>
        <stp>{983E5D18-EF52-4A0F-9133-85C7E323840B}_x0000_</stp>
        <tr r="S1425" s="16"/>
      </tp>
      <tp>
        <v>-10.23</v>
        <stp/>
        <stp>{96903C8E-0636-4E85-9AC2-9DA3647F0579}_x0000_</stp>
        <tr r="T2154" s="16"/>
      </tp>
      <tp>
        <v>-1.5</v>
        <stp/>
        <stp>{80D4353A-21BC-4661-B4ED-BB417673E6D7}_x0000_</stp>
        <tr r="S2181" s="16"/>
      </tp>
      <tp>
        <v>-9.94</v>
        <stp/>
        <stp>{9C26B402-FE7A-4347-B7B0-EDF7462B246A}_x0000_</stp>
        <tr r="S318" s="16"/>
      </tp>
      <tp>
        <v>3.54</v>
        <stp/>
        <stp>{E6780166-8B0F-4E9B-B8E7-409CDD399575}_x0000_</stp>
        <tr r="S2964" s="16"/>
      </tp>
      <tp t="s">
        <v>#N/A</v>
        <stp/>
        <stp>{9EE14D49-24BA-45A8-A6E4-BF484E25672E}_x0000_</stp>
        <tr r="S3223" s="16"/>
      </tp>
      <tp t="s">
        <v>#N/A</v>
        <stp/>
        <stp>{A9C19495-036A-4054-9DE0-30F57719706A}_x0000_</stp>
        <tr r="T3075" s="16"/>
      </tp>
      <tp>
        <v>-1.218</v>
        <stp/>
        <stp>{70459AAF-3F60-4DC6-AB7D-26183EA6E958}_x0000_</stp>
        <tr r="T2131" s="16"/>
      </tp>
      <tp>
        <v>2.77</v>
        <stp/>
        <stp>{081EDB62-9B00-4DDA-B7E4-FEC38CFE2F9A}_x0000_</stp>
        <tr r="S2719" s="16"/>
      </tp>
      <tp>
        <v>0.59</v>
        <stp/>
        <stp>{36BDA602-EB55-461F-86F9-5A88BF40C9D3}_x0000_</stp>
        <tr r="S913" s="16"/>
      </tp>
      <tp t="s">
        <v>#N/A</v>
        <stp/>
        <stp>{A38F5979-2CE5-4540-80E4-4C7BF18ECA6F}_x0000_</stp>
        <tr r="S1367" s="16"/>
      </tp>
      <tp>
        <v>-3.669</v>
        <stp/>
        <stp>{5F7F3C39-8AD0-4E16-8763-1C986260C388}_x0000_</stp>
        <tr r="T1909" s="16"/>
      </tp>
      <tp>
        <v>-0.89200000000000002</v>
        <stp/>
        <stp>{B69BFC79-A7FF-4EC3-86CA-B812951388F7}_x0000_</stp>
        <tr r="T1964" s="16"/>
      </tp>
      <tp>
        <v>0.63500000000000001</v>
        <stp/>
        <stp>{25346F8B-D0AE-4926-A417-FA09EE910AE1}_x0000_</stp>
        <tr r="S649" s="16"/>
      </tp>
      <tp>
        <v>3.8730000000000002</v>
        <stp/>
        <stp>{E034B9E3-2084-4FC3-941C-01D6012903F9}_x0000_</stp>
        <tr r="T455" s="16"/>
      </tp>
      <tp>
        <v>-2.0499999999999998</v>
        <stp/>
        <stp>{5F88776F-CA0B-4C7F-B33E-47D617295D66}_x0000_</stp>
        <tr r="S3196" s="16"/>
      </tp>
      <tp>
        <v>0.18</v>
        <stp/>
        <stp>{946C82F9-64C3-4A4E-B63E-5844276AB3B9}_x0000_</stp>
        <tr r="T2634" s="16"/>
      </tp>
      <tp>
        <v>-5.91</v>
        <stp/>
        <stp>{CE06DBFE-969F-497E-A5A2-19AC6E4018C7}_x0000_</stp>
        <tr r="T1568" s="16"/>
      </tp>
      <tp>
        <v>0.24</v>
        <stp/>
        <stp>{A7D75B85-0F09-4384-BAC2-B5F0FACCE84F}_x0000_</stp>
        <tr r="T2329" s="16"/>
      </tp>
      <tp>
        <v>0.16</v>
        <stp/>
        <stp>{355ACFDC-D7FC-4963-8987-AE54035E88EB}_x0000_</stp>
        <tr r="T2371" s="16"/>
      </tp>
      <tp>
        <v>0.27</v>
        <stp/>
        <stp>{69AA3FE0-098B-4299-A899-43E9B6D1EB0D}_x0000_</stp>
        <tr r="T2350" s="16"/>
      </tp>
      <tp>
        <v>-1.56</v>
        <stp/>
        <stp>{4A00232E-0724-4258-8BAB-5218517A071B}_x0000_</stp>
        <tr r="S2273" s="16"/>
      </tp>
      <tp>
        <v>-6.32</v>
        <stp/>
        <stp>{B11A8DC6-6EA3-4E81-911E-3EF8B54FD1BB}_x0000_</stp>
        <tr r="T1609" s="16"/>
      </tp>
      <tp>
        <v>3.44</v>
        <stp/>
        <stp>{7D8564AE-1729-469E-83AF-F4B1CEA9B602}_x0000_</stp>
        <tr r="S3018" s="16"/>
      </tp>
      <tp>
        <v>4.01</v>
        <stp/>
        <stp>{D981A39E-C483-4867-9B9F-0D0A642811BB}_x0000_</stp>
        <tr r="T2983" s="16"/>
      </tp>
      <tp>
        <v>-0.64</v>
        <stp/>
        <stp>{3D39049C-6716-4C2F-8E10-69544BF662BD}_x0000_</stp>
        <tr r="T3198" s="16"/>
      </tp>
      <tp>
        <v>-1.5</v>
        <stp/>
        <stp>{30EDC845-785B-48C8-94DA-4736A292F547}_x0000_</stp>
        <tr r="T3256" s="16"/>
      </tp>
      <tp>
        <v>-0.68</v>
        <stp/>
        <stp>{7F66B7B4-EA28-4441-A056-7D3487EE060B}_x0000_</stp>
        <tr r="S2021" s="16"/>
      </tp>
      <tp t="s">
        <v>#N/A</v>
        <stp/>
        <stp>{80DD2C92-72AF-4208-AC6D-EECD8C2C5455}_x0000_</stp>
        <tr r="S1240" s="16"/>
      </tp>
      <tp>
        <v>0.84499999999999997</v>
        <stp/>
        <stp>{C6C6F194-FD9E-46F7-9BFD-D58CEC392788}_x0000_</stp>
        <tr r="S487" s="16"/>
      </tp>
      <tp t="s">
        <v>#N/A</v>
        <stp/>
        <stp>{053C4DD4-9EB4-4337-BE89-2B09ADB3B478}_x0000_</stp>
        <tr r="S3003" s="16"/>
      </tp>
      <tp t="s">
        <v>#N/A</v>
        <stp/>
        <stp>{F2F8EA3E-3D0B-4745-9370-3AD7C7C4ABA6}_x0000_</stp>
        <tr r="T1558" s="16"/>
      </tp>
      <tp>
        <v>0.16900000000000001</v>
        <stp/>
        <stp>{3B60C3B2-4924-4C8F-A5FC-20A98DE94F7D}_x0000_</stp>
        <tr r="S1120" s="16"/>
      </tp>
      <tp>
        <v>-0.74</v>
        <stp/>
        <stp>{9D581C0C-8211-4294-8BE0-DCB1CAED2EEC}_x0000_</stp>
        <tr r="T1924" s="16"/>
      </tp>
      <tp t="s">
        <v>#N/A</v>
        <stp/>
        <stp>{AE81B699-36A6-46E7-AD63-38DCED785713}_x0000_</stp>
        <tr r="S2341" s="16"/>
      </tp>
      <tp>
        <v>0.9</v>
        <stp/>
        <stp>{D16E790F-984F-4B9D-A9C7-A8BC5FD06C61}_x0000_</stp>
        <tr r="T505" s="16"/>
      </tp>
      <tp t="s">
        <v>#N/A</v>
        <stp/>
        <stp>{39ED0F51-116E-466C-ACCC-2E8F7BE6AE82}_x0000_</stp>
        <tr r="S1139" s="16"/>
      </tp>
      <tp>
        <v>3.69</v>
        <stp/>
        <stp>{A314FE83-E30C-4678-BEC0-DEBFDACFAAB5}_x0000_</stp>
        <tr r="T2892" s="16"/>
      </tp>
      <tp>
        <v>-4.25</v>
        <stp/>
        <stp>{5D40C2EE-2984-43C7-8BCF-53EDE90BD5B6}_x0000_</stp>
        <tr r="S1244" s="16"/>
      </tp>
      <tp t="s">
        <v>#N/A</v>
        <stp/>
        <stp>{E6C16A85-66ED-4D00-A74D-E9B67EAA59EE}_x0000_</stp>
        <tr r="S2002" s="16"/>
      </tp>
      <tp t="s">
        <v>#N/A</v>
        <stp/>
        <stp>{6FC4B1B8-A03A-4E21-A628-D95F25587E33}_x0000_</stp>
        <tr r="S999" s="16"/>
      </tp>
      <tp>
        <v>0.78400000000000003</v>
        <stp/>
        <stp>{9185B078-527B-4F26-910E-7DC2E21E803D}_x0000_</stp>
        <tr r="T2549" s="16"/>
      </tp>
      <tp t="s">
        <v>#N/A</v>
        <stp/>
        <stp>{5CA8B33B-DF8C-4815-B4DC-CA2B13753BC9}_x0000_</stp>
        <tr r="S901" s="16"/>
      </tp>
      <tp>
        <v>-5.3810000000000002</v>
        <stp/>
        <stp>{2058430C-9CA1-4123-810D-68926B1AD496}_x0000_</stp>
        <tr r="T2153" s="16"/>
      </tp>
      <tp>
        <v>-4.2460000000000004</v>
        <stp/>
        <stp>{65F09BD4-CD59-4D32-903A-C969658A00AB}_x0000_</stp>
        <tr r="S2123" s="16"/>
      </tp>
      <tp t="s">
        <v>#N/A</v>
        <stp/>
        <stp>{3C1DF44D-501D-4F29-8474-48A9FD5C500C}_x0000_</stp>
        <tr r="T272" s="16"/>
      </tp>
      <tp>
        <v>-22.67</v>
        <stp/>
        <stp>{95539DA0-D11B-470F-A76C-435C3A27227F}_x0000_</stp>
        <tr r="S1669" s="16"/>
      </tp>
      <tp>
        <v>0.03</v>
        <stp/>
        <stp>{536B4175-C5F3-4E9D-B8E8-F002440C0451}_x0000_</stp>
        <tr r="T2000" s="16"/>
      </tp>
      <tp t="s">
        <v>#N/A</v>
        <stp/>
        <stp>{1759129B-902A-4CDA-BD60-FD805379C3A7}_x0000_</stp>
        <tr r="S422" s="16"/>
      </tp>
      <tp>
        <v>1.89</v>
        <stp/>
        <stp>{2AF34C4D-7B2A-4826-89DC-223E73E28FDD}_x0000_</stp>
        <tr r="T707" s="16"/>
      </tp>
      <tp t="s">
        <v>#N/A</v>
        <stp/>
        <stp>{4E181C4E-F87A-4D42-9E9A-CE77086F7230}_x0000_</stp>
        <tr r="S1268" s="16"/>
      </tp>
      <tp>
        <v>-5.55</v>
        <stp/>
        <stp>{97A9FC73-1088-4992-84E6-A7F189BCAF07}_x0000_</stp>
        <tr r="S1161" s="16"/>
      </tp>
      <tp>
        <v>0.22</v>
        <stp/>
        <stp>{C224C100-F65E-4417-859E-DAA8DACA3032}_x0000_</stp>
        <tr r="T2351" s="16"/>
      </tp>
      <tp t="s">
        <v>#N/A</v>
        <stp/>
        <stp>{67859219-D203-44D1-95E1-2E50868252AE}_x0000_</stp>
        <tr r="S2750" s="16"/>
      </tp>
      <tp>
        <v>-0.88</v>
        <stp/>
        <stp>{AA9A08AE-1CFB-449A-B92B-FA34DBB2C0BD}_x0000_</stp>
        <tr r="S1942" s="16"/>
      </tp>
      <tp>
        <v>-7.5</v>
        <stp/>
        <stp>{C86BA6B3-F460-425F-BB50-2115ADF6DB1B}_x0000_</stp>
        <tr r="S1351" s="16"/>
      </tp>
      <tp>
        <v>0.11</v>
        <stp/>
        <stp>{1A00722E-70E6-48D6-8E48-715FEE001660}_x0000_</stp>
        <tr r="S3163" s="16"/>
      </tp>
      <tp>
        <v>-2.1</v>
        <stp/>
        <stp>{6C1C108E-6DEF-4C88-B0E1-10CA82803BBE}_x0000_</stp>
        <tr r="S1512" s="16"/>
      </tp>
      <tp>
        <v>1.98</v>
        <stp/>
        <stp>{9DAAC720-646F-4876-B753-FB4508289ECF}_x0000_</stp>
        <tr r="S2670" s="16"/>
      </tp>
      <tp>
        <v>-4</v>
        <stp/>
        <stp>{3E3A6E84-A38E-45A6-8243-2A0DE9317B7C}_x0000_</stp>
        <tr r="S1277" s="16"/>
      </tp>
      <tp>
        <v>1.44</v>
        <stp/>
        <stp>{368861F0-DBDB-456D-B795-5A0B44684167}_x0000_</stp>
        <tr r="S998" s="16"/>
      </tp>
      <tp t="s">
        <v>#N/A</v>
        <stp/>
        <stp>{536DC73E-CDB7-46C4-9FF6-39496E752586}_x0000_</stp>
        <tr r="S1338" s="16"/>
      </tp>
      <tp>
        <v>-7.35</v>
        <stp/>
        <stp>{D8482C43-36C6-43D7-9F2A-0D2773476E74}_x0000_</stp>
        <tr r="S58" s="16"/>
      </tp>
      <tp>
        <v>-7.45</v>
        <stp/>
        <stp>{7E265FDC-D787-4BF3-9A29-C71309B12BEB}_x0000_</stp>
        <tr r="S51" s="16"/>
      </tp>
      <tp>
        <v>4.16</v>
        <stp/>
        <stp>{1E8F8DB5-F988-41AA-8FDA-557D52B2EF1B}_x0000_</stp>
        <tr r="S2831" s="16"/>
      </tp>
      <tp t="s">
        <v>#N/A</v>
        <stp/>
        <stp>{22894F3B-1624-46C5-B9B4-8A3EEC19F5C7}_x0000_</stp>
        <tr r="T2314" s="16"/>
      </tp>
      <tp>
        <v>3.34</v>
        <stp/>
        <stp>{D1BEAA7D-1315-4176-9AFF-99976D8AE488}_x0000_</stp>
        <tr r="S2822" s="16"/>
      </tp>
      <tp>
        <v>-31.48</v>
        <stp/>
        <stp>{3196D9BC-D5C4-4497-9424-EBA72F49576C}_x0000_</stp>
        <tr r="S362" s="16"/>
      </tp>
      <tp t="s">
        <v>#N/A</v>
        <stp/>
        <stp>{C9080668-8D9C-4006-945D-8E5B977297E6}_x0000_</stp>
        <tr r="T1537" s="16"/>
      </tp>
      <tp t="s">
        <v>#N/A</v>
        <stp/>
        <stp>{80B4793D-2C7F-450B-B19B-15C744FBA563}_x0000_</stp>
        <tr r="S2925" s="16"/>
      </tp>
      <tp>
        <v>-0.71</v>
        <stp/>
        <stp>{93B4C191-ACC7-44B5-A47F-B2A2ED720ABE}_x0000_</stp>
        <tr r="S3093" s="16"/>
      </tp>
      <tp t="s">
        <v>#N/A</v>
        <stp/>
        <stp>{EFC29A71-27BD-4EBE-AD3C-C463262AC64A}_x0000_</stp>
        <tr r="T3002" s="16"/>
      </tp>
      <tp t="s">
        <v>#N/A</v>
        <stp/>
        <stp>{A65672C3-B157-4E5C-A88C-552F35A5F1F1}_x0000_</stp>
        <tr r="S2348" s="16"/>
      </tp>
      <tp>
        <v>0.24</v>
        <stp/>
        <stp>{5B4A13FC-A0C6-468A-9B33-B4195DCC347B}_x0000_</stp>
        <tr r="T3185" s="16"/>
      </tp>
      <tp t="s">
        <v>#N/A</v>
        <stp/>
        <stp>{A15A0564-2522-4B9A-9AA6-3986410D1DC8}_x0000_</stp>
        <tr r="T1797" s="16"/>
      </tp>
      <tp t="s">
        <v>#N/A</v>
        <stp/>
        <stp>{1B15A31C-6B3D-4368-A963-A44C4B9ACB1C}_x0000_</stp>
        <tr r="S2262" s="16"/>
      </tp>
      <tp>
        <v>11.34</v>
        <stp/>
        <stp>{A41FF486-259C-466B-AE61-05589C7D3E54}_x0000_</stp>
        <tr r="T2755" s="16"/>
      </tp>
      <tp>
        <v>10.17</v>
        <stp/>
        <stp>{ECBD61C9-4578-45DE-97E9-5AC0614C6AFC}_x0000_</stp>
        <tr r="S2749" s="16"/>
      </tp>
      <tp>
        <v>0.41</v>
        <stp/>
        <stp>{881D763D-F9A1-472C-B645-0C18F1C9AC9C}_x0000_</stp>
        <tr r="T1005" s="16"/>
      </tp>
      <tp t="s">
        <v>#N/A</v>
        <stp/>
        <stp>{CD94FD33-1257-4655-B6BA-3DE0635E920E}_x0000_</stp>
        <tr r="S2799" s="16"/>
      </tp>
      <tp>
        <v>3.44</v>
        <stp/>
        <stp>{7A81C099-D8CE-4795-94B6-4C27F776C372}_x0000_</stp>
        <tr r="T856" s="16"/>
      </tp>
      <tp t="s">
        <v>#N/A</v>
        <stp/>
        <stp>{3F2E89C8-9030-4C98-BAF3-173DDB598D3D}_x0000_</stp>
        <tr r="T2601" s="16"/>
      </tp>
      <tp t="s">
        <v>#N/A</v>
        <stp/>
        <stp>{F238AA28-38C3-425B-9D48-C98A02F9823F}_x0000_</stp>
        <tr r="T2384" s="16"/>
      </tp>
      <tp>
        <v>11.04</v>
        <stp/>
        <stp>{ACBD2538-550B-49FC-B957-7D7BA5C06E83}_x0000_</stp>
        <tr r="T2803" s="16"/>
      </tp>
      <tp>
        <v>-14.4</v>
        <stp/>
        <stp>{C4D5E0F3-CB9B-4772-AE7A-165A8B6F15E8}_x0000_</stp>
        <tr r="T1273" s="16"/>
      </tp>
      <tp t="s">
        <v>#N/A</v>
        <stp/>
        <stp>{E10FF41F-8F02-4463-8757-AE47F049870D}_x0000_</stp>
        <tr r="S2163" s="16"/>
      </tp>
      <tp t="s">
        <v>#N/A</v>
        <stp/>
        <stp>{5A80F684-3A9D-4580-8F35-5E5CBD761033}_x0000_</stp>
        <tr r="S654" s="16"/>
      </tp>
      <tp>
        <v>0.92600000000000005</v>
        <stp/>
        <stp>{C38C7AD5-3AE0-4EC6-B170-B67A87D6C7B5}_x0000_</stp>
        <tr r="T421" s="16"/>
      </tp>
      <tp>
        <v>-1.53</v>
        <stp/>
        <stp>{ABE8E594-8146-4675-8A1A-0EE7CE8D8BE3}_x0000_</stp>
        <tr r="T3127" s="16"/>
      </tp>
      <tp t="s">
        <v>#N/A</v>
        <stp/>
        <stp>{C277757F-D6EF-4CB7-A909-4867BACB7DC5}_x0000_</stp>
        <tr r="T105" s="16"/>
      </tp>
      <tp>
        <v>-2.2999999999999998</v>
        <stp/>
        <stp>{354DF705-9306-4C95-81A2-EA77E62BC6A9}_x0000_</stp>
        <tr r="T1419" s="16"/>
      </tp>
      <tp>
        <v>-5.26</v>
        <stp/>
        <stp>{9101A232-A077-443A-B7C3-2453DD9153F6}_x0000_</stp>
        <tr r="T1882" s="16"/>
      </tp>
      <tp>
        <v>-5.04</v>
        <stp/>
        <stp>{BC278D20-1EE2-4854-9850-E7F0172392E6}_x0000_</stp>
        <tr r="S1828" s="16"/>
      </tp>
      <tp>
        <v>-29.47</v>
        <stp/>
        <stp>{F0C51A22-EF7E-4EEA-9302-1E15EC8698D9}_x0000_</stp>
        <tr r="S33" s="16"/>
      </tp>
      <tp>
        <v>0.42299999999999999</v>
        <stp/>
        <stp>{0D4CB6E5-5F49-4142-9657-1F6FA24C0EB9}_x0000_</stp>
        <tr r="S2406" s="16"/>
      </tp>
      <tp>
        <v>-2.964</v>
        <stp/>
        <stp>{7D88B134-CBD8-42C7-8C3B-E35AC101BC9D}_x0000_</stp>
        <tr r="S2099" s="16"/>
      </tp>
      <tp>
        <v>-1.82</v>
        <stp/>
        <stp>{1E3E9119-7546-4277-95AF-FA55D8E478B4}_x0000_</stp>
        <tr r="S3190" s="16"/>
      </tp>
      <tp t="s">
        <v>#N/A</v>
        <stp/>
        <stp>{0701173E-BC5D-41A7-BAB2-9109ECED0329}_x0000_</stp>
        <tr r="T3096" s="16"/>
      </tp>
      <tp>
        <v>0.23</v>
        <stp/>
        <stp>{716BED9B-12D2-44FD-9992-503E631B50E8}_x0000_</stp>
        <tr r="S2330" s="16"/>
      </tp>
      <tp>
        <v>-0.13200000000000001</v>
        <stp/>
        <stp>{D77DE746-98EC-4270-BFF9-815376855D17}_x0000_</stp>
        <tr r="T3233" s="16"/>
      </tp>
      <tp>
        <v>-0.71</v>
        <stp/>
        <stp>{61F07939-E499-4006-AD2D-024DB1BD4C07}_x0000_</stp>
        <tr r="S3059" s="16"/>
      </tp>
      <tp>
        <v>0.74299999999999999</v>
        <stp/>
        <stp>{4B25CBE3-F02B-4683-BF1A-F8921DFE654A}_x0000_</stp>
        <tr r="S588" s="16"/>
      </tp>
      <tp>
        <v>-6.31</v>
        <stp/>
        <stp>{9B1E183A-7EC7-4D0C-A27D-255BCCD3FBFE}_x0000_</stp>
        <tr r="S1723" s="16"/>
      </tp>
      <tp>
        <v>2.98</v>
        <stp/>
        <stp>{976B83FC-A080-4408-8C81-51DE8B36E860}_x0000_</stp>
        <tr r="T2908" s="16"/>
      </tp>
      <tp>
        <v>3.085</v>
        <stp/>
        <stp>{24CDC154-D49C-4F74-A93C-47847F5856A4}_x0000_</stp>
        <tr r="T2816" s="16"/>
      </tp>
      <tp t="s">
        <v>#N/A</v>
        <stp/>
        <stp>{5996645C-A0AE-46C9-9937-789618E9182B}_x0000_</stp>
        <tr r="S2439" s="16"/>
      </tp>
      <tp>
        <v>0.59</v>
        <stp/>
        <stp>{0C1D7776-A5C1-4CC4-B21F-8CD1F5B5297B}_x0000_</stp>
        <tr r="T949" s="16"/>
      </tp>
      <tp t="s">
        <v>#N/A</v>
        <stp/>
        <stp>{8BA1AD60-0A1D-48DD-8CD2-A27F507EEF5E}_x0000_</stp>
        <tr r="T2904" s="16"/>
      </tp>
      <tp t="s">
        <v>#N/A</v>
        <stp/>
        <stp>{3C945B81-CC22-430D-A761-7693855F7E4F}_x0000_</stp>
        <tr r="T859" s="16"/>
      </tp>
      <tp>
        <v>-9.82</v>
        <stp/>
        <stp>{2463929D-8CE6-4BDA-AFCC-3B7E409C383A}_x0000_</stp>
        <tr r="S73" s="16"/>
      </tp>
      <tp>
        <v>3.86</v>
        <stp/>
        <stp>{15B68539-B524-4365-90D6-799BEC81BC32}_x0000_</stp>
        <tr r="T2956" s="16"/>
      </tp>
      <tp>
        <v>-7.13</v>
        <stp/>
        <stp>{0E1F9729-34D3-491A-B2CB-540562161CC5}_x0000_</stp>
        <tr r="T59" s="16"/>
      </tp>
      <tp t="s">
        <v>#N/A</v>
        <stp/>
        <stp>{2C246395-8F91-4DB7-B112-B1CB12B21408}_x0000_</stp>
        <tr r="T1888" s="16"/>
      </tp>
      <tp>
        <v>-2.9409999999999998</v>
        <stp/>
        <stp>{BE6D7506-AE35-451D-B09C-043CA0524531}_x0000_</stp>
        <tr r="S1992" s="16"/>
      </tp>
      <tp>
        <v>0.76</v>
        <stp/>
        <stp>{7B9B4EF2-B3ED-49C8-8E74-6F74CD7507FC}_x0000_</stp>
        <tr r="S655" s="16"/>
      </tp>
      <tp>
        <v>-0.23</v>
        <stp/>
        <stp>{8D85932B-9C6D-4AD9-93E5-D079C03C1895}_x0000_</stp>
        <tr r="S3142" s="16"/>
      </tp>
      <tp t="s">
        <v>#N/A</v>
        <stp/>
        <stp>{A0C9228B-45C1-4002-B7A9-7B61D1352058}_x0000_</stp>
        <tr r="T2558" s="16"/>
      </tp>
      <tp t="s">
        <v>#N/A</v>
        <stp/>
        <stp>{56AB56B5-CF47-4DED-A2DA-3125DD463083}_x0000_</stp>
        <tr r="S329" s="16"/>
      </tp>
      <tp t="s">
        <v>#N/A</v>
        <stp/>
        <stp>{F14C8CDD-06B8-4F02-BA66-C95476A3F200}_x0000_</stp>
        <tr r="T472" s="16"/>
      </tp>
      <tp t="s">
        <v>#N/A</v>
        <stp/>
        <stp>{3488C273-AC73-4DD0-955F-E6F3A18738F3}_x0000_</stp>
        <tr r="S2411" s="16"/>
      </tp>
      <tp>
        <v>-2.75</v>
        <stp/>
        <stp>{C40DF5F3-B07A-4353-916A-2E9236A9DED7}_x0000_</stp>
        <tr r="T1404" s="16"/>
      </tp>
      <tp>
        <v>0.93</v>
        <stp/>
        <stp>{FF9AEF67-2520-446F-9ACE-2B187314D223}_x0000_</stp>
        <tr r="T2416" s="16"/>
      </tp>
      <tp t="s">
        <v>#N/A</v>
        <stp/>
        <stp>{CCEDA3B5-EFEE-4BC2-83A7-2E9687E98A07}_x0000_</stp>
        <tr r="T1789" s="16"/>
      </tp>
      <tp>
        <v>-0.89</v>
        <stp/>
        <stp>{A613D3BF-42CD-4739-B6FB-F955771D059D}_x0000_</stp>
        <tr r="T3158" s="16"/>
      </tp>
      <tp>
        <v>-0.9</v>
        <stp/>
        <stp>{8D478BD1-715F-491C-9268-4AADC0407051}_x0000_</stp>
        <tr r="S1466" s="16"/>
      </tp>
      <tp>
        <v>-1.887</v>
        <stp/>
        <stp>{C7CF1649-1777-4B5E-AAEF-14BE1D3A4F09}_x0000_</stp>
        <tr r="S2046" s="16"/>
      </tp>
      <tp>
        <v>-0.12</v>
        <stp/>
        <stp>{0D9FFD3E-9BDD-42B8-9C2A-CAF3A0284D61}_x0000_</stp>
        <tr r="T3065" s="16"/>
      </tp>
      <tp>
        <v>-6.61</v>
        <stp/>
        <stp>{3AF879B5-E81F-434C-9EC7-F4CF169EBC5C}_x0000_</stp>
        <tr r="S267" s="16"/>
      </tp>
      <tp>
        <v>-0.74</v>
        <stp/>
        <stp>{C5A05E96-507D-4FD2-B5DC-118AFD6428C6}_x0000_</stp>
        <tr r="T2001" s="16"/>
      </tp>
      <tp>
        <v>-4.4000000000000004</v>
        <stp/>
        <stp>{EA7B095F-B0AE-4CDF-8FFE-B15D7BF4A688}_x0000_</stp>
        <tr r="T1207" s="16"/>
      </tp>
      <tp>
        <v>-1.98</v>
        <stp/>
        <stp>{C3E22D73-B0C1-4626-904A-28B978B5AAD7}_x0000_</stp>
        <tr r="S3269" s="16"/>
      </tp>
      <tp>
        <v>4.1900000000000004</v>
        <stp/>
        <stp>{68E8EA93-4A25-48E1-A370-94519AF36344}_x0000_</stp>
        <tr r="T3034" s="16"/>
      </tp>
      <tp t="s">
        <v>#N/A</v>
        <stp/>
        <stp>{03025BC9-9E18-4C1C-9460-A046F26F905F}_x0000_</stp>
        <tr r="T1486" s="16"/>
      </tp>
      <tp t="s">
        <v>#N/A</v>
        <stp/>
        <stp>{963001BD-E209-46EC-BB1D-2596FC6FEFF6}_x0000_</stp>
        <tr r="T775" s="16"/>
      </tp>
      <tp>
        <v>0.85299999999999998</v>
        <stp/>
        <stp>{DDBD8F50-ED1D-4B9C-9CCC-DB4D1F581D14}_x0000_</stp>
        <tr r="T3114" s="16"/>
      </tp>
      <tp>
        <v>-7.49</v>
        <stp/>
        <stp>{239CE893-8F57-41D9-AF6F-BD94B72DE0C3}_x0000_</stp>
        <tr r="S36" s="16"/>
      </tp>
      <tp>
        <v>0.91</v>
        <stp/>
        <stp>{F593500F-42C7-467B-A6B2-A128A6E6BC69}_x0000_</stp>
        <tr r="T561" s="16"/>
      </tp>
      <tp>
        <v>-29.4</v>
        <stp/>
        <stp>{4E1FEC3F-CB62-4595-9F89-54A16B4D8519}_x0000_</stp>
        <tr r="S1495" s="16"/>
      </tp>
      <tp>
        <v>-3.67</v>
        <stp/>
        <stp>{7B1430F8-9C71-4CB0-B11C-F2E9E9F3BBCF}_x0000_</stp>
        <tr r="T1292" s="16"/>
      </tp>
      <tp t="s">
        <v>#N/A</v>
        <stp/>
        <stp>{33EF12A7-A481-475B-AC6F-BDA903BF0E46}_x0000_</stp>
        <tr r="S499" s="16"/>
      </tp>
      <tp>
        <v>0.23200000000000001</v>
        <stp/>
        <stp>{DE98D4B8-A360-4E86-B830-B104C6DE6436}_x0000_</stp>
        <tr r="T2498" s="16"/>
      </tp>
      <tp t="s">
        <v>#N/A</v>
        <stp/>
        <stp>{32D24AF6-6366-4A1E-B842-C22C82F6D332}_x0000_</stp>
        <tr r="S1551" s="16"/>
      </tp>
      <tp t="s">
        <v>#N/A</v>
        <stp/>
        <stp>{E0F21538-4881-4EE4-9646-024877841DF4}_x0000_</stp>
        <tr r="S1206" s="16"/>
      </tp>
      <tp t="s">
        <v>#N/A</v>
        <stp/>
        <stp>{A3E85281-DBCD-4DDB-9ADD-F4C5AD32224F}_x0000_</stp>
        <tr r="T866" s="16"/>
      </tp>
      <tp>
        <v>-1.4239999999999999</v>
        <stp/>
        <stp>{85C20485-E132-499A-A32E-2C610AC22099}_x0000_</stp>
        <tr r="T2148" s="16"/>
      </tp>
      <tp t="s">
        <v>#N/A</v>
        <stp/>
        <stp>{AD0FA109-1A84-41AA-BC98-DE00AEF039EB}_x0000_</stp>
        <tr r="S1317" s="16"/>
      </tp>
      <tp t="s">
        <v>#N/A</v>
        <stp/>
        <stp>{5DBC8A43-C8CF-4EF5-A2C5-49E797F328EE}_x0000_</stp>
        <tr r="T1741" s="16"/>
      </tp>
      <tp>
        <v>15.04</v>
        <stp/>
        <stp>{AD16E0A5-A675-4500-B61B-D1194128FAF4}_x0000_</stp>
        <tr r="T2797" s="16"/>
      </tp>
      <tp>
        <v>23.45</v>
        <stp/>
        <stp>{71ED38BE-41D1-46C7-97D7-F99330A651C9}_x0000_</stp>
        <tr r="T2938" s="16"/>
      </tp>
      <tp>
        <v>0.124</v>
        <stp/>
        <stp>{1CB85950-8FAE-4397-8AD6-8FCCC27FC251}_x0000_</stp>
        <tr r="T2655" s="16"/>
      </tp>
      <tp>
        <v>-6.23</v>
        <stp/>
        <stp>{8AACB4A9-2740-4F85-8EF0-58BAFD06EC11}_x0000_</stp>
        <tr r="T1540" s="16"/>
      </tp>
      <tp t="s">
        <v>#N/A</v>
        <stp/>
        <stp>{37EA602E-C956-4557-A3C1-1FE5346C6BCE}_x0000_</stp>
        <tr r="T1954" s="16"/>
      </tp>
      <tp t="s">
        <v>#N/A</v>
        <stp/>
        <stp>{0CF9376F-86D3-4B74-8A6B-D8162D001401}_x0000_</stp>
        <tr r="S2538" s="16"/>
      </tp>
      <tp>
        <v>0.87</v>
        <stp/>
        <stp>{7576B05E-3805-413B-BB8D-032FFEC5EF35}_x0000_</stp>
        <tr r="S468" s="16"/>
      </tp>
      <tp>
        <v>-7.04</v>
        <stp/>
        <stp>{ACDC72EA-9009-43E4-A9C6-47F1DF56A191}_x0000_</stp>
        <tr r="S1624" s="16"/>
      </tp>
      <tp>
        <v>-12.23</v>
        <stp/>
        <stp>{A0D8CE2B-51B6-44AB-AA27-9FD480B77078}_x0000_</stp>
        <tr r="T1280" s="16"/>
      </tp>
      <tp>
        <v>0.80100000000000005</v>
        <stp/>
        <stp>{493E4309-0283-43A6-ADE4-E12E5C87D5B2}_x0000_</stp>
        <tr r="T2563" s="16"/>
      </tp>
      <tp>
        <v>-0.89</v>
        <stp/>
        <stp>{A1459930-2967-4D99-A50F-EFE30FA1413B}_x0000_</stp>
        <tr r="S3171" s="16"/>
      </tp>
      <tp>
        <v>0.11</v>
        <stp/>
        <stp>{AC61A0AF-8CAC-4E00-AAD2-E337D19B1851}_x0000_</stp>
        <tr r="T2403" s="16"/>
      </tp>
      <tp>
        <v>0.96</v>
        <stp/>
        <stp>{C893CD81-5732-4DBC-A6C8-03CD08E5DE83}_x0000_</stp>
        <tr r="T473" s="16"/>
      </tp>
      <tp>
        <v>0.66300000000000003</v>
        <stp/>
        <stp>{EE9D69E5-53A8-493D-B850-271FBAC936BB}_x0000_</stp>
        <tr r="T837" s="16"/>
      </tp>
      <tp>
        <v>0.81</v>
        <stp/>
        <stp>{6F87B06C-C96B-4677-B791-7F5C517677E5}_x0000_</stp>
        <tr r="S392" s="16"/>
      </tp>
      <tp>
        <v>2.88</v>
        <stp/>
        <stp>{68DFC045-D455-4BE5-A3B4-4D0DD663E57D}_x0000_</stp>
        <tr r="S2824" s="16"/>
      </tp>
      <tp>
        <v>-2.09</v>
        <stp/>
        <stp>{0B9D7061-FBC9-445E-BA8E-96D74923D902}_x0000_</stp>
        <tr r="S3134" s="16"/>
      </tp>
      <tp t="s">
        <v>#N/A</v>
        <stp/>
        <stp>{54032F0F-E06D-4A19-968A-B34DADF9D5D0}_x0000_</stp>
        <tr r="T2736" s="16"/>
      </tp>
      <tp>
        <v>0.124</v>
        <stp/>
        <stp>{65A811A3-300D-4A10-B74B-15291FD6FFBA}_x0000_</stp>
        <tr r="T2540" s="16"/>
      </tp>
      <tp>
        <v>4.21</v>
        <stp/>
        <stp>{A4608649-A04F-4FE1-882E-BB9955E86004}_x0000_</stp>
        <tr r="T2955" s="16"/>
      </tp>
      <tp t="s">
        <v>#N/A</v>
        <stp/>
        <stp>{2362B817-899C-4262-89A9-5E37717DBA24}_x0000_</stp>
        <tr r="T2800" s="16"/>
      </tp>
      <tp>
        <v>-4.4800000000000004</v>
        <stp/>
        <stp>{F51C975E-D6F0-4C26-BE9A-33984B28C060}_x0000_</stp>
        <tr r="T1848" s="16"/>
      </tp>
      <tp>
        <v>0.56499999999999995</v>
        <stp/>
        <stp>{4EE99038-E633-41CA-A06C-2F1F246D1491}_x0000_</stp>
        <tr r="S892" s="16"/>
      </tp>
      <tp>
        <v>-18.25</v>
        <stp/>
        <stp>{348C6D79-72B8-4165-8B0E-F4E2A51A2A03}_x0000_</stp>
        <tr r="T1612" s="16"/>
      </tp>
      <tp>
        <v>0.77</v>
        <stp/>
        <stp>{C432976E-7888-4CC2-AC11-EE2289C6B3D8}_x0000_</stp>
        <tr r="T2353" s="16"/>
      </tp>
      <tp>
        <v>1.7130000000000001</v>
        <stp/>
        <stp>{21A9D5E7-9B62-4F97-801D-B9BB399BAB47}_x0000_</stp>
        <tr r="T934" s="16"/>
      </tp>
      <tp t="s">
        <v>#N/A</v>
        <stp/>
        <stp>{A3A0845E-D5B6-4C20-A3B5-306D690F6DDF}_x0000_</stp>
        <tr r="S21" s="16"/>
      </tp>
      <tp>
        <v>0.62</v>
        <stp/>
        <stp>{CD3D07CA-CD0D-44B5-97F7-DB92BD3C9458}_x0000_</stp>
        <tr r="T926" s="16"/>
      </tp>
      <tp>
        <v>-7.68</v>
        <stp/>
        <stp>{4B642790-EAB9-46F9-9FA1-FAE91B9559A4}_x0000_</stp>
        <tr r="S115" s="16"/>
      </tp>
      <tp t="s">
        <v>#N/A</v>
        <stp/>
        <stp>{94BEF4DB-A85A-4C9C-BEEE-7C9F825F0DDB}_x0000_</stp>
        <tr r="T2383" s="16"/>
      </tp>
      <tp t="s">
        <v>#N/A</v>
        <stp/>
        <stp>{4E15BA9B-1C35-42EF-B0FC-6DA395ABD0E4}_x0000_</stp>
        <tr r="T1021" s="16"/>
      </tp>
      <tp t="s">
        <v>#N/A</v>
        <stp/>
        <stp>{EC6F4D8D-EBFA-4976-BBDE-04391A6393CD}_x0000_</stp>
        <tr r="S2453" s="16"/>
      </tp>
      <tp>
        <v>-1.66</v>
        <stp/>
        <stp>{9B602E3A-D4BF-4028-A63A-2199C7F8EF32}_x0000_</stp>
        <tr r="S2264" s="16"/>
      </tp>
      <tp>
        <v>-6.99</v>
        <stp/>
        <stp>{33D1F385-BD1E-4C99-BD3D-1247CFA7B9FE}_x0000_</stp>
        <tr r="S164" s="16"/>
      </tp>
      <tp t="s">
        <v>#N/A</v>
        <stp/>
        <stp>{8CA81046-56D2-4079-8776-505B331FC307}_x0000_</stp>
        <tr r="S514" s="16"/>
      </tp>
      <tp>
        <v>-10.3</v>
        <stp/>
        <stp>{E1DE08B2-BA54-4225-97CF-764C8CCC56C8}_x0000_</stp>
        <tr r="S1787" s="16"/>
      </tp>
      <tp>
        <v>4.59</v>
        <stp/>
        <stp>{5DE36FD7-E085-46B5-B7EE-1EE946A882E8}_x0000_</stp>
        <tr r="T3026" s="16"/>
      </tp>
      <tp>
        <v>-18.23</v>
        <stp/>
        <stp>{4907D986-3FD9-4C27-BC8F-FEF0BABAB0BD}_x0000_</stp>
        <tr r="T284" s="16"/>
      </tp>
      <tp t="s">
        <v>#N/A</v>
        <stp/>
        <stp>{353B8C40-2040-4EDB-A199-EEF10D26E314}_x0000_</stp>
        <tr r="T3313" s="16"/>
      </tp>
      <tp>
        <v>0.66500000000000004</v>
        <stp/>
        <stp>{5F968B87-F276-4450-A976-C0E227B38E13}_x0000_</stp>
        <tr r="T863" s="16"/>
      </tp>
      <tp>
        <v>-5.68</v>
        <stp/>
        <stp>{19323C2E-0279-48A8-87DA-2E51394D369D}_x0000_</stp>
        <tr r="T1758" s="16"/>
      </tp>
      <tp>
        <v>-1.5</v>
        <stp/>
        <stp>{E1C44B7D-3097-4776-9DC7-0E97BA138DA2}_x0000_</stp>
        <tr r="S1501" s="16"/>
      </tp>
      <tp>
        <v>-4.5</v>
        <stp/>
        <stp>{391C800E-63E1-41CE-AED2-E891428C2470}_x0000_</stp>
        <tr r="S1154" s="16"/>
      </tp>
      <tp>
        <v>-6.28</v>
        <stp/>
        <stp>{3DBFFE7F-C914-4A77-8B11-64F78546ED08}_x0000_</stp>
        <tr r="S1892" s="16"/>
      </tp>
      <tp>
        <v>2.68</v>
        <stp/>
        <stp>{D3069069-8B95-46B8-A743-BF91A58DF8BE}_x0000_</stp>
        <tr r="T2873" s="16"/>
      </tp>
      <tp t="s">
        <v>#N/A</v>
        <stp/>
        <stp>{9BC0DA42-69F0-4CF0-9050-F7B841D31D3D}_x0000_</stp>
        <tr r="T2164" s="16"/>
      </tp>
      <tp t="s">
        <v>#N/A</v>
        <stp/>
        <stp>{903A3962-2413-43D0-B70A-2147B9E3BFDF}_x0000_</stp>
        <tr r="S993" s="16"/>
      </tp>
      <tp>
        <v>-3.96</v>
        <stp/>
        <stp>{7958457A-7685-45B6-A6E8-7B1A86B05165}_x0000_</stp>
        <tr r="T1242" s="16"/>
      </tp>
      <tp t="s">
        <v>#N/A</v>
        <stp/>
        <stp>{0F3321E0-8495-4093-8C27-AB62101AE920}_x0000_</stp>
        <tr r="S895" s="16"/>
      </tp>
      <tp t="s">
        <v>#N/A</v>
        <stp/>
        <stp>{FF5A1827-D765-4FC3-A952-E45C782C2566}_x0000_</stp>
        <tr r="T681" s="16"/>
      </tp>
      <tp>
        <v>1.35</v>
        <stp/>
        <stp>{DACF3E86-C5FC-44F3-AA59-9957EF016B24}_x0000_</stp>
        <tr r="T962" s="16"/>
      </tp>
      <tp t="s">
        <v>#N/A</v>
        <stp/>
        <stp>{F9DD743F-CC94-4180-8669-36BB48CC5FFB}_x0000_</stp>
        <tr r="T1580" s="16"/>
      </tp>
      <tp>
        <v>-1.3140000000000001</v>
        <stp/>
        <stp>{F1915064-2D3A-4BFC-B8A6-2B0D02B17A42}_x0000_</stp>
        <tr r="T2064" s="16"/>
      </tp>
      <tp>
        <v>-1.097</v>
        <stp/>
        <stp>{205E82A4-2305-47AD-B1D0-6CCF63C65025}_x0000_</stp>
        <tr r="T1977" s="16"/>
      </tp>
      <tp>
        <v>-2.5000000000000001E-2</v>
        <stp/>
        <stp>{328E2466-E50C-4324-B985-F31CE9610331}_x0000_</stp>
        <tr r="S2528" s="16"/>
      </tp>
      <tp t="s">
        <v>#N/A</v>
        <stp/>
        <stp>{836522CD-425A-48E6-8D4A-5C35A700DAF0}_x0000_</stp>
        <tr r="S887" s="16"/>
      </tp>
      <tp>
        <v>3.82</v>
        <stp/>
        <stp>{570F5967-3BA6-4358-AAA7-0F1E1520955F}_x0000_</stp>
        <tr r="S2745" s="16"/>
      </tp>
      <tp>
        <v>-6.96</v>
        <stp/>
        <stp>{8751EE3C-0828-4D5E-B779-804D539701DD}_x0000_</stp>
        <tr r="S1743" s="16"/>
      </tp>
      <tp>
        <v>0.27</v>
        <stp/>
        <stp>{F4B045EC-6FB0-46A0-9EF8-FE84C54B9699}_x0000_</stp>
        <tr r="S1059" s="16"/>
      </tp>
      <tp>
        <v>0.91</v>
        <stp/>
        <stp>{2FFA7635-3E10-4C09-A010-9BA72775EC24}_x0000_</stp>
        <tr r="T559" s="16"/>
      </tp>
      <tp t="s">
        <v>#N/A</v>
        <stp/>
        <stp>{95C4439C-B1C4-41E6-BCDE-A19E2D7E7116}_x0000_</stp>
        <tr r="T2038" s="16"/>
      </tp>
      <tp>
        <v>0.78</v>
        <stp/>
        <stp>{A8F376E2-4D06-4D61-9689-9B96DF28FD53}_x0000_</stp>
        <tr r="T620" s="16"/>
      </tp>
      <tp>
        <v>0.7</v>
        <stp/>
        <stp>{E4597809-BD9B-4787-8D4E-EA780889B99F}_x0000_</stp>
        <tr r="S665" s="16"/>
      </tp>
      <tp t="s">
        <v>#N/A</v>
        <stp/>
        <stp>{5451B523-C589-4A8D-B660-1F8838D39A9C}_x0000_</stp>
        <tr r="T3236" s="16"/>
      </tp>
      <tp>
        <v>-3.36</v>
        <stp/>
        <stp>{E2360A2F-AEAF-4B7B-B74C-2871BF7D8865}_x0000_</stp>
        <tr r="S3232" s="16"/>
      </tp>
      <tp>
        <v>-5.95</v>
        <stp/>
        <stp>{9C325F29-4D06-4C0D-B7BE-DBF97C8F5054}_x0000_</stp>
        <tr r="S1744" s="16"/>
      </tp>
      <tp>
        <v>0.97</v>
        <stp/>
        <stp>{41304B3A-0656-400E-99C1-5578F9828506}_x0000_</stp>
        <tr r="T456" s="16"/>
      </tp>
      <tp t="s">
        <v>#N/A</v>
        <stp/>
        <stp>{AA5053EE-63A0-4A61-A427-1D94BE4FA807}_x0000_</stp>
        <tr r="T1531" s="16"/>
      </tp>
      <tp>
        <v>-22</v>
        <stp/>
        <stp>{6C42CCCC-0E47-44B5-B59F-CBFAF477DA54}_x0000_</stp>
        <tr r="T214" s="16"/>
      </tp>
      <tp t="s">
        <v>#N/A</v>
        <stp/>
        <stp>{A2E141EA-C791-4B70-8711-693E16847E33}_x0000_</stp>
        <tr r="S1234" s="16"/>
      </tp>
      <tp t="s">
        <v>#N/A</v>
        <stp/>
        <stp>{694519CA-F585-486F-8103-1344C50138F8}_x0000_</stp>
        <tr r="S1014" s="16"/>
      </tp>
      <tp>
        <v>-3.85</v>
        <stp/>
        <stp>{A6F4D646-242B-4610-BC2B-ECEE3A23729C}_x0000_</stp>
        <tr r="S1334" s="16"/>
      </tp>
      <tp>
        <v>3.59</v>
        <stp/>
        <stp>{7D208020-9711-4513-A961-782F0741D2BC}_x0000_</stp>
        <tr r="T2766" s="16"/>
      </tp>
      <tp>
        <v>-6.5</v>
        <stp/>
        <stp>{AE8C3EFD-A7C2-4CE1-8E18-C48775B8AA3A}_x0000_</stp>
        <tr r="S227" s="16"/>
      </tp>
      <tp t="s">
        <v>#N/A</v>
        <stp/>
        <stp>{AD4AFEEB-83BB-47BC-9488-7677C05915E0}_x0000_</stp>
        <tr r="S2510" s="16"/>
      </tp>
      <tp t="s">
        <v>#N/A</v>
        <stp/>
        <stp>{94712393-C5AF-438D-A9E2-503370E0827C}_x0000_</stp>
        <tr r="S1607" s="16"/>
      </tp>
      <tp>
        <v>-0.94</v>
        <stp/>
        <stp>{E3A90CD9-AB2F-4628-8018-ECB90D3F2422}_x0000_</stp>
        <tr r="S1983" s="16"/>
      </tp>
      <tp>
        <v>-20.87</v>
        <stp/>
        <stp>{9804DCD2-4237-45D6-8F04-86BC70F81A52}_x0000_</stp>
        <tr r="S1868" s="16"/>
      </tp>
      <tp>
        <v>3.09</v>
        <stp/>
        <stp>{425AAB07-0C8B-434F-845E-5430A0625436}_x0000_</stp>
        <tr r="T2852" s="16"/>
      </tp>
      <tp>
        <v>-1.28</v>
        <stp/>
        <stp>{26B10EC8-66AD-48AB-BB99-03237226496F}_x0000_</stp>
        <tr r="T2118" s="16"/>
      </tp>
      <tp>
        <v>4.0199999999999996</v>
        <stp/>
        <stp>{36CD7F00-291B-4CE8-A967-F6DF239390DC}_x0000_</stp>
        <tr r="T3041" s="16"/>
      </tp>
      <tp>
        <v>-1.1499999999999999</v>
        <stp/>
        <stp>{532FF9DC-5401-4D15-ABCB-795BA6A104E2}_x0000_</stp>
        <tr r="S3130" s="16"/>
      </tp>
      <tp t="s">
        <v>#N/A</v>
        <stp/>
        <stp>{E42EFFAF-17B5-4F43-BA9F-03C021BF697B}_x0000_</stp>
        <tr r="S2628" s="16"/>
      </tp>
      <tp t="s">
        <v>#N/A</v>
        <stp/>
        <stp>{6116170D-E03F-48EE-8205-2E2A6147E1CF}_x0000_</stp>
        <tr r="S48" s="16"/>
      </tp>
      <tp t="s">
        <v>#N/A</v>
        <stp/>
        <stp>{6A783536-6814-42FD-8EDD-4201C53D2011}_x0000_</stp>
        <tr r="S1901" s="16"/>
      </tp>
      <tp t="s">
        <v>#N/A</v>
        <stp/>
        <stp>{5FC661CC-D213-4EC5-B773-D66DEEFF2B40}_x0000_</stp>
        <tr r="T2247" s="16"/>
      </tp>
      <tp>
        <v>2.35</v>
        <stp/>
        <stp>{1915B85B-22F5-4C40-B363-6D75D70DDC30}_x0000_</stp>
        <tr r="T602" s="16"/>
      </tp>
      <tp t="s">
        <v>#N/A</v>
        <stp/>
        <stp>{61E1E9CB-3916-4BF7-B4CA-7EC4AFDA167F}_x0000_</stp>
        <tr r="S1451" s="16"/>
      </tp>
      <tp t="s">
        <v>#N/A</v>
        <stp/>
        <stp>{A92C3F87-E33F-44BA-8FC3-F1494F5E248F}_x0000_</stp>
        <tr r="S1198" s="16"/>
      </tp>
      <tp>
        <v>-6.25</v>
        <stp/>
        <stp>{08EDAFAD-F889-4C65-9823-6C80B4CAB67B}_x0000_</stp>
        <tr r="T1645" s="16"/>
      </tp>
      <tp>
        <v>-9.5</v>
        <stp/>
        <stp>{0CB55D9C-F537-409D-A4A0-4E439C7FB7F0}_x0000_</stp>
        <tr r="T1313" s="16"/>
      </tp>
      <tp>
        <v>-0.81</v>
        <stp/>
        <stp>{91FCB829-0726-4169-8664-E70DA375993A}_x0000_</stp>
        <tr r="S3127" s="16"/>
      </tp>
      <tp>
        <v>-15.36</v>
        <stp/>
        <stp>{1200130E-DE34-4530-95B4-E0D9E1AFB5CD}_x0000_</stp>
        <tr r="T1175" s="16"/>
      </tp>
      <tp>
        <v>0.247</v>
        <stp/>
        <stp>{3860F216-A92E-434C-B68F-EEEDEF2FCCA6}_x0000_</stp>
        <tr r="T2435" s="16"/>
      </tp>
      <tp>
        <v>-0.06</v>
        <stp/>
        <stp>{4694DA02-A00C-43E0-B248-1F6E7562320A}_x0000_</stp>
        <tr r="T3113" s="16"/>
      </tp>
      <tp>
        <v>-18.03</v>
        <stp/>
        <stp>{CACF0E5C-DF33-4121-8BE1-1B12652DF668}_x0000_</stp>
        <tr r="T1577" s="16"/>
      </tp>
      <tp t="s">
        <v>#N/A</v>
        <stp/>
        <stp>{DB93044C-AF7B-472B-AC19-11946085121A}_x0000_</stp>
        <tr r="S3181" s="16"/>
      </tp>
      <tp>
        <v>0.55500000000000005</v>
        <stp/>
        <stp>{CB0D834A-F83A-4F08-889C-1A7DC03D1069}_x0000_</stp>
        <tr r="S918" s="16"/>
      </tp>
      <tp>
        <v>0.28999999999999998</v>
        <stp/>
        <stp>{D9366268-EBB7-4076-8188-32207DB46A41}_x0000_</stp>
        <tr r="T1099" s="16"/>
      </tp>
      <tp>
        <v>-18.68</v>
        <stp/>
        <stp>{FFF8C266-A375-42C0-87A3-A9116980BDBC}_x0000_</stp>
        <tr r="T1823" s="16"/>
      </tp>
      <tp>
        <v>0.64100000000000001</v>
        <stp/>
        <stp>{3FC01BFF-797E-4DAE-8514-4518B26D4B00}_x0000_</stp>
        <tr r="T884" s="16"/>
      </tp>
      <tp>
        <v>-5.01</v>
        <stp/>
        <stp>{116C24FE-8C0C-4853-9B78-A53503FF7815}_x0000_</stp>
        <tr r="S1245" s="16"/>
      </tp>
      <tp>
        <v>-3.234</v>
        <stp/>
        <stp>{BA845024-37E7-4278-BD9F-6C131634FEBC}_x0000_</stp>
        <tr r="T2011" s="16"/>
      </tp>
      <tp t="s">
        <v>#N/A</v>
        <stp/>
        <stp>{422A6428-2DFA-4772-BA7A-17687186AA25}_x0000_</stp>
        <tr r="T943" s="16"/>
      </tp>
      <tp>
        <v>-5.97</v>
        <stp/>
        <stp>{7CBB60D7-68CB-447A-82C8-FC8F3A69A234}_x0000_</stp>
        <tr r="S298" s="16"/>
      </tp>
      <tp>
        <v>0.82899999999999996</v>
        <stp/>
        <stp>{08ED715B-DC23-4913-BDA6-3ECA6D6F6369}_x0000_</stp>
        <tr r="T2640" s="16"/>
      </tp>
      <tp>
        <v>-18</v>
        <stp/>
        <stp>{00A721F3-B5C5-47C6-91C4-46A335B908A2}_x0000_</stp>
        <tr r="S107" s="16"/>
      </tp>
      <tp>
        <v>0.59599999999999997</v>
        <stp/>
        <stp>{C2FD5025-BBE8-4F04-ADC2-3ABBB84F9CDF}_x0000_</stp>
        <tr r="S2333" s="16"/>
      </tp>
      <tp t="s">
        <v>#N/A</v>
        <stp/>
        <stp>{A7BD4D02-60B6-412D-825A-36C9F3C7D2FB}_x0000_</stp>
        <tr r="T3145" s="16"/>
      </tp>
      <tp t="s">
        <v>#N/A</v>
        <stp/>
        <stp>{52364DD0-BA0B-47FF-A501-AECA116A2291}_x0000_</stp>
        <tr r="T1775" s="16"/>
      </tp>
      <tp t="s">
        <v>#N/A</v>
        <stp/>
        <stp>{44A3EDEF-0E4E-4E67-84B4-C3D91BB76A5C}_x0000_</stp>
        <tr r="T2688" s="16"/>
      </tp>
      <tp>
        <v>-0.95</v>
        <stp/>
        <stp>{2A23AD61-87B1-437F-B40F-D7DACA554844}_x0000_</stp>
        <tr r="T1435" s="16"/>
      </tp>
      <tp t="s">
        <v>#N/A</v>
        <stp/>
        <stp>{2B798DCD-C582-4F4B-8974-D87823A40CBF}_x0000_</stp>
        <tr r="T1013" s="16"/>
      </tp>
      <tp t="s">
        <v>#N/A</v>
        <stp/>
        <stp>{119C2575-609B-46AD-AFB4-7205661E4B39}_x0000_</stp>
        <tr r="T888" s="16"/>
      </tp>
      <tp>
        <v>0.42799999999999999</v>
        <stp/>
        <stp>{9E422C40-F9BB-4C32-B309-13A482A43560}_x0000_</stp>
        <tr r="T1037" s="16"/>
      </tp>
      <tp>
        <v>-5.31</v>
        <stp/>
        <stp>{4CF00305-8EF6-43E6-9DE9-C0D3F399E1B2}_x0000_</stp>
        <tr r="T2274" s="16"/>
      </tp>
      <tp>
        <v>-2.2000000000000002</v>
        <stp/>
        <stp>{8FFD9280-FEAD-4286-BCCA-53B09F57A883}_x0000_</stp>
        <tr r="S1426" s="16"/>
      </tp>
      <tp>
        <v>1.637</v>
        <stp/>
        <stp>{6A66F79D-0D63-4CB1-9EFA-E6AADF066A08}_x0000_</stp>
        <tr r="T920" s="16"/>
      </tp>
      <tp>
        <v>-3.23</v>
        <stp/>
        <stp>{370EC106-F01D-4985-84FE-8B402B95A077}_x0000_</stp>
        <tr r="T1358" s="16"/>
      </tp>
      <tp t="s">
        <v>#N/A</v>
        <stp/>
        <stp>{3429075B-3979-440B-AFA5-807FE477B139}_x0000_</stp>
        <tr r="S1740" s="16"/>
      </tp>
      <tp>
        <v>-0.93600000000000005</v>
        <stp/>
        <stp>{E9571ED5-4D90-4BDB-881A-2F8666B00116}_x0000_</stp>
        <tr r="T2095" s="16"/>
      </tp>
      <tp>
        <v>-6.32</v>
        <stp/>
        <stp>{13372732-0DB5-4A90-B47A-11C403B26AB3}_x0000_</stp>
        <tr r="S1534" s="16"/>
      </tp>
      <tp>
        <v>-6.03</v>
        <stp/>
        <stp>{3E59F3B5-6117-4042-BFEA-8EDF1FAA5D69}_x0000_</stp>
        <tr r="S1737" s="16"/>
      </tp>
      <tp t="s">
        <v>#N/A</v>
        <stp/>
        <stp>{1739BF35-D771-4025-8C05-34FD437B8E4D}_x0000_</stp>
        <tr r="T1593" s="16"/>
      </tp>
      <tp t="s">
        <v>#N/A</v>
        <stp/>
        <stp>{7D40C881-DA35-4BA0-B92F-F910639FEB95}_x0000_</stp>
        <tr r="T1867" s="16"/>
      </tp>
      <tp>
        <v>-2.8559999999999999</v>
        <stp/>
        <stp>{8D99FAC8-17D7-4FF3-9303-51A81907424D}_x0000_</stp>
        <tr r="S2117" s="16"/>
      </tp>
      <tp t="s">
        <v>#N/A</v>
        <stp/>
        <stp>{2DA5AA6C-3D47-4CE5-A6E5-29CD09D49EAA}_x0000_</stp>
        <tr r="T1150" s="16"/>
      </tp>
      <tp>
        <v>0.91700000000000004</v>
        <stp/>
        <stp>{A9FFBA87-2534-461C-9C04-9CA2FF766988}_x0000_</stp>
        <tr r="T384" s="16"/>
      </tp>
      <tp>
        <v>2.46</v>
        <stp/>
        <stp>{ABA8E034-2D43-405E-BD31-BBA197D20938}_x0000_</stp>
        <tr r="S680" s="16"/>
      </tp>
      <tp>
        <v>0.64</v>
        <stp/>
        <stp>{EE29985E-505F-406D-AA32-4348BCED6255}_x0000_</stp>
        <tr r="T748" s="16"/>
      </tp>
      <tp>
        <v>-5.93</v>
        <stp/>
        <stp>{CF3F48E0-B0F7-4006-A55D-EB818EED5EFE}_x0000_</stp>
        <tr r="T1728" s="16"/>
      </tp>
      <tp>
        <v>0.99299999999999999</v>
        <stp/>
        <stp>{B416B81C-73C3-4DAD-A828-F9ABB33ECF5E}_x0000_</stp>
        <tr r="T1106" s="16"/>
      </tp>
      <tp>
        <v>-3.95</v>
        <stp/>
        <stp>{B6695F27-0071-4175-A1AE-143F959FE638}_x0000_</stp>
        <tr r="S1230" s="16"/>
      </tp>
      <tp t="s">
        <v>#N/A</v>
        <stp/>
        <stp>{8561B131-7073-4080-BF1F-B9E3A5D19876}_x0000_</stp>
        <tr r="T1290" s="16"/>
      </tp>
      <tp>
        <v>-6.34</v>
        <stp/>
        <stp>{6228DDDA-FB48-44A3-94F0-E4621835E0F6}_x0000_</stp>
        <tr r="T1708" s="16"/>
      </tp>
      <tp>
        <v>0.46100000000000002</v>
        <stp/>
        <stp>{47D765DC-09F4-4C99-A54E-644122C30E2C}_x0000_</stp>
        <tr r="S2387" s="16"/>
      </tp>
      <tp>
        <v>-0.87</v>
        <stp/>
        <stp>{8034E91E-960F-4B34-BACD-1EF23FC1E943}_x0000_</stp>
        <tr r="S1944" s="16"/>
      </tp>
      <tp t="s">
        <v>#N/A</v>
        <stp/>
        <stp>{966739E8-B5EE-41AA-B498-11F8A3D2DF2B}_x0000_</stp>
        <tr r="S342" s="16"/>
      </tp>
      <tp>
        <v>8.1000000000000003E-2</v>
        <stp/>
        <stp>{25573E73-3723-4A93-895A-8770A349E347}_x0000_</stp>
        <tr r="S2597" s="16"/>
      </tp>
      <tp>
        <v>0.248</v>
        <stp/>
        <stp>{6463E18D-DC11-4698-B479-496B0E0BEE6C}_x0000_</stp>
        <tr r="T2428" s="16"/>
      </tp>
      <tp>
        <v>0.99</v>
        <stp/>
        <stp>{209A054F-5B4A-4CEA-B771-503F990A3DAD}_x0000_</stp>
        <tr r="T579" s="16"/>
      </tp>
      <tp>
        <v>-18.690000000000001</v>
        <stp/>
        <stp>{B0F5D890-F148-4500-908C-101AEBC5D968}_x0000_</stp>
        <tr r="T1605" s="16"/>
      </tp>
      <tp t="s">
        <v>#N/A</v>
        <stp/>
        <stp>{D13C653E-397F-4F07-BC6B-9B3FD4834C81}_x0000_</stp>
        <tr r="T457" s="16"/>
      </tp>
      <tp>
        <v>4.25</v>
        <stp/>
        <stp>{695AA437-7FD3-4E69-BDC9-5D3053FB9E46}_x0000_</stp>
        <tr r="S2741" s="16"/>
      </tp>
      <tp>
        <v>0.21299999999999999</v>
        <stp/>
        <stp>{079E9FBF-1926-40CA-9743-3ED963CDA774}_x0000_</stp>
        <tr r="T2529" s="16"/>
      </tp>
      <tp>
        <v>0.21199999999999999</v>
        <stp/>
        <stp>{F92C8083-F623-4DC2-ACC3-44D7A62E755D}_x0000_</stp>
        <tr r="T2389" s="16"/>
      </tp>
      <tp>
        <v>-1.55</v>
        <stp/>
        <stp>{35005491-9B5D-4D74-A728-C54D71F29666}_x0000_</stp>
        <tr r="S3122" s="16"/>
      </tp>
      <tp t="s">
        <v>#N/A</v>
        <stp/>
        <stp>{21B9CC68-38D6-4926-A3E1-8779BC4B3D37}_x0000_</stp>
        <tr r="S1035" s="16"/>
      </tp>
      <tp>
        <v>-0.19</v>
        <stp/>
        <stp>{8F69175C-4171-4CD0-816B-90E58D11C58C}_x0000_</stp>
        <tr r="T3150" s="16"/>
      </tp>
      <tp>
        <v>-5.64</v>
        <stp/>
        <stp>{D4EC004D-0821-4269-B0AF-8063F5265221}_x0000_</stp>
        <tr r="T1750" s="16"/>
      </tp>
      <tp>
        <v>-0.69</v>
        <stp/>
        <stp>{F0E40B11-5FA1-4793-B112-327A6ECCBDEB}_x0000_</stp>
        <tr r="S3133" s="16"/>
      </tp>
      <tp>
        <v>0.77600000000000002</v>
        <stp/>
        <stp>{38599B6E-BC01-4A70-8B53-C566F5C6C0DD}_x0000_</stp>
        <tr r="T601" s="16"/>
      </tp>
      <tp>
        <v>-5.9</v>
        <stp/>
        <stp>{A54DB5C7-2022-4CE3-A93D-11EAF47B27A1}_x0000_</stp>
        <tr r="S1798" s="16"/>
      </tp>
      <tp>
        <v>-1.5980000000000001</v>
        <stp/>
        <stp>{957F44EF-F42F-48BB-9F53-CD09A679EA7B}_x0000_</stp>
        <tr r="T2041" s="16"/>
      </tp>
      <tp>
        <v>-2.67</v>
        <stp/>
        <stp>{D7F1D1B8-69FB-4034-B874-EACF4DC80242}_x0000_</stp>
        <tr r="S1938" s="16"/>
      </tp>
      <tp>
        <v>0.05</v>
        <stp/>
        <stp>{2ED79FD3-EFF6-4B98-AD32-B5C698452243}_x0000_</stp>
        <tr r="S3263" s="16"/>
      </tp>
      <tp t="s">
        <v>#N/A</v>
        <stp/>
        <stp>{852FB171-5054-4262-BD71-A611D53D0A46}_x0000_</stp>
        <tr r="T2807" s="16"/>
      </tp>
      <tp>
        <v>3.29</v>
        <stp/>
        <stp>{236DF116-3D0B-4FD5-B950-70AB1F7BDB77}_x0000_</stp>
        <tr r="S2900" s="16"/>
      </tp>
      <tp>
        <v>0.89</v>
        <stp/>
        <stp>{8B03E81C-4C71-40AB-B655-5EBEA194E5B5}_x0000_</stp>
        <tr r="S545" s="16"/>
      </tp>
      <tp>
        <v>3.09</v>
        <stp/>
        <stp>{BE2056B1-A4AA-4E57-84C4-C258FBB18E5E}_x0000_</stp>
        <tr r="S2895" s="16"/>
      </tp>
      <tp>
        <v>-0.75</v>
        <stp/>
        <stp>{22F5A674-7405-4B93-A3FC-F932C44DCFB5}_x0000_</stp>
        <tr r="S3280" s="16"/>
      </tp>
      <tp>
        <v>-6.4</v>
        <stp/>
        <stp>{8679C3DF-AA4F-4FBC-8E82-307B37820554}_x0000_</stp>
        <tr r="T1735" s="16"/>
      </tp>
      <tp>
        <v>0.71499999999999997</v>
        <stp/>
        <stp>{AD400CE5-FB39-4606-B157-6CA50C85EBB3}_x0000_</stp>
        <tr r="S585" s="16"/>
      </tp>
      <tp t="s">
        <v>#N/A</v>
        <stp/>
        <stp>{ED2D6B5C-82E9-4468-BCC4-502D86508A01}_x0000_</stp>
        <tr r="T3314" s="16"/>
      </tp>
      <tp>
        <v>3.03</v>
        <stp/>
        <stp>{8ECF6D2F-A13B-4246-B3A3-4B8555AAA83F}_x0000_</stp>
        <tr r="T2721" s="16"/>
      </tp>
      <tp>
        <v>-2.2799999999999998</v>
        <stp/>
        <stp>{83EB9919-D630-4387-9569-15792C284B02}_x0000_</stp>
        <tr r="S2056" s="16"/>
      </tp>
      <tp>
        <v>-0.12</v>
        <stp/>
        <stp>{E93BBF68-6D32-4B03-ADEE-E9DF66089B2E}_x0000_</stp>
        <tr r="T3088" s="16"/>
      </tp>
      <tp t="s">
        <v>#N/A</v>
        <stp/>
        <stp>{4B3D74F5-C198-481E-9A13-5D84B7E47248}_x0000_</stp>
        <tr r="S2037" s="16"/>
      </tp>
      <tp>
        <v>3.62</v>
        <stp/>
        <stp>{10D693E0-7451-4BB5-90CB-B9081D993838}_x0000_</stp>
        <tr r="T2900" s="16"/>
      </tp>
      <tp>
        <v>0.65</v>
        <stp/>
        <stp>{6C911859-0CB3-40B8-9A81-FABE750ABF86}_x0000_</stp>
        <tr r="T736" s="16"/>
      </tp>
      <tp t="s">
        <v>#N/A</v>
        <stp/>
        <stp>{4F05BB98-33C1-4E65-A72C-61875E78A4B4}_x0000_</stp>
        <tr r="T1139" s="16"/>
      </tp>
      <tp t="s">
        <v>#N/A</v>
        <stp/>
        <stp>{730DF9F8-70AE-45D8-9CE8-A18220BAD563}_x0000_</stp>
        <tr r="S1874" s="16"/>
      </tp>
      <tp>
        <v>-4.4000000000000004</v>
        <stp/>
        <stp>{04CF5646-26B5-4C59-A66D-1CABCED4E257}_x0000_</stp>
        <tr r="S1298" s="16"/>
      </tp>
      <tp>
        <v>4.3600000000000003</v>
        <stp/>
        <stp>{C8F253E2-D60B-4834-8A49-CEA797C2819D}_x0000_</stp>
        <tr r="S2990" s="16"/>
      </tp>
      <tp>
        <v>0.67</v>
        <stp/>
        <stp>{5BB38FD3-E24A-4E4C-8BCB-5D6E824E38B8}_x0000_</stp>
        <tr r="S2417" s="16"/>
      </tp>
      <tp>
        <v>-2.4</v>
        <stp/>
        <stp>{7A8D9B38-677A-4252-99F3-F1290E9811B0}_x0000_</stp>
        <tr r="T2204" s="16"/>
      </tp>
      <tp>
        <v>-6.07</v>
        <stp/>
        <stp>{CC0D2603-05CD-4409-8E6F-05285BAFA8E7}_x0000_</stp>
        <tr r="T1707" s="16"/>
      </tp>
      <tp>
        <v>-4.93</v>
        <stp/>
        <stp>{A18F6666-926F-420A-A716-44BDB4CAE5DA}_x0000_</stp>
        <tr r="T1855" s="16"/>
      </tp>
      <tp>
        <v>-0.82</v>
        <stp/>
        <stp>{48E9E0F6-17CD-42E2-A657-6DA54BCBAC89}_x0000_</stp>
        <tr r="S3311" s="16"/>
      </tp>
      <tp>
        <v>-21.34</v>
        <stp/>
        <stp>{BD20C11B-8D27-4927-8AB3-2C103193A6F3}_x0000_</stp>
        <tr r="T241" s="16"/>
      </tp>
      <tp>
        <v>-8.26</v>
        <stp/>
        <stp>{306766C7-BDAD-4760-AC56-A85C4346D533}_x0000_</stp>
        <tr r="S18" s="16"/>
      </tp>
      <tp>
        <v>5.21</v>
        <stp/>
        <stp>{0E44D1F2-F07F-401C-B505-7735A27EE47B}_x0000_</stp>
        <tr r="S3020" s="16"/>
      </tp>
      <tp>
        <v>-0.06</v>
        <stp/>
        <stp>{075501E2-EB60-46FD-9A2A-3031C318BC0F}_x0000_</stp>
        <tr r="T2541" s="16"/>
      </tp>
      <tp>
        <v>-2.6989999999999998</v>
        <stp/>
        <stp>{D692FDAE-3B98-4E81-92B0-3223483E2135}_x0000_</stp>
        <tr r="S2075" s="16"/>
      </tp>
      <tp t="s">
        <v>#N/A</v>
        <stp/>
        <stp>{D92B34E8-C4C1-406A-8C6F-0FA5AF7CDB46}_x0000_</stp>
        <tr r="S2157" s="16"/>
      </tp>
      <tp t="s">
        <v>#N/A</v>
        <stp/>
        <stp>{122BAFA2-CB58-4081-A6B2-64832985D23C}_x0000_</stp>
        <tr r="S2911" s="16"/>
      </tp>
      <tp>
        <v>-24.13</v>
        <stp/>
        <stp>{A23B0D8E-4464-4053-A6C0-D644FBEAB59D}_x0000_</stp>
        <tr r="S1676" s="16"/>
      </tp>
      <tp>
        <v>-15.87</v>
        <stp/>
        <stp>{9807DE2F-A308-4075-A5A4-FFF4A880FC8E}_x0000_</stp>
        <tr r="T1868" s="16"/>
      </tp>
      <tp>
        <v>-4.34</v>
        <stp/>
        <stp>{D627BC74-87A3-426B-B830-8E5A3ABC602A}_x0000_</stp>
        <tr r="S1236" s="16"/>
      </tp>
      <tp>
        <v>-10.02</v>
        <stp/>
        <stp>{E599247F-0787-4A6B-A8E1-893651EEE45E}_x0000_</stp>
        <tr r="T1231" s="16"/>
      </tp>
      <tp>
        <v>-2.88</v>
        <stp/>
        <stp>{1F9D10A1-CDFF-4CD9-A6F6-3C279A068B0A}_x0000_</stp>
        <tr r="T2280" s="16"/>
      </tp>
      <tp t="s">
        <v>#N/A</v>
        <stp/>
        <stp>{8084210B-B21A-4F35-87D3-9885B5AD2269}_x0000_</stp>
        <tr r="T3146" s="16"/>
      </tp>
      <tp>
        <v>0.90500000000000003</v>
        <stp/>
        <stp>{14EBC607-8950-4F27-ABFA-85504DF487A2}_x0000_</stp>
        <tr r="S475" s="16"/>
      </tp>
      <tp>
        <v>-1.35</v>
        <stp/>
        <stp>{F6667D3D-3FE6-4AE5-BBCC-19E7B4FF5524}_x0000_</stp>
        <tr r="T1463" s="16"/>
      </tp>
      <tp>
        <v>-6.09</v>
        <stp/>
        <stp>{6BE7DC04-8117-4009-8AF1-2B86145D1319}_x0000_</stp>
        <tr r="T1739" s="16"/>
      </tp>
      <tp>
        <v>0.6</v>
        <stp/>
        <stp>{EBC83119-2506-43A8-8FD1-DB76777E31D8}_x0000_</stp>
        <tr r="S739" s="16"/>
      </tp>
      <tp>
        <v>4.8499999999999996</v>
        <stp/>
        <stp>{201D621B-FB6E-4C0D-AF13-24B76AAC4107}_x0000_</stp>
        <tr r="S2993" s="16"/>
      </tp>
      <tp t="s">
        <v>#N/A</v>
        <stp/>
        <stp>{74B1458C-2E59-4685-A03C-7BCE77945580}_x0000_</stp>
        <tr r="T2785" s="16"/>
      </tp>
      <tp t="s">
        <v>#N/A</v>
        <stp/>
        <stp>{1BA117EE-09FD-49C4-BCAD-E8E8E030C020}_x0000_</stp>
        <tr r="S3265" s="16"/>
      </tp>
      <tp>
        <v>0.66500000000000004</v>
        <stp/>
        <stp>{C15E137C-07DB-41BC-A7EC-D45FC2AAE35D}_x0000_</stp>
        <tr r="T2319" s="16"/>
      </tp>
      <tp>
        <v>-28.41</v>
        <stp/>
        <stp>{A03E7D11-0B0C-427D-876D-2718BA70BD47}_x0000_</stp>
        <tr r="S131" s="16"/>
      </tp>
      <tp>
        <v>-4.3</v>
        <stp/>
        <stp>{E9B51761-F459-40BB-8C42-923EA0394F54}_x0000_</stp>
        <tr r="S1179" s="16"/>
      </tp>
      <tp>
        <v>-8</v>
        <stp/>
        <stp>{0F5C714F-0F03-4A36-85DC-A528D82A7D2D}_x0000_</stp>
        <tr r="T148" s="16"/>
      </tp>
      <tp>
        <v>3.69</v>
        <stp/>
        <stp>{254DDEA9-ADC5-4487-99FB-1B75BF14159C}_x0000_</stp>
        <tr r="S2999" s="16"/>
      </tp>
      <tp t="s">
        <v>#N/A</v>
        <stp/>
        <stp>{F0C56050-202A-4456-B02F-A080BAC371F3}_x0000_</stp>
        <tr r="S1663" s="16"/>
      </tp>
      <tp>
        <v>-2.09</v>
        <stp/>
        <stp>{B08117FF-93C0-4F2B-874F-E399F950E5A2}_x0000_</stp>
        <tr r="S1924" s="16"/>
      </tp>
      <tp>
        <v>0.87</v>
        <stp/>
        <stp>{34243579-BDCA-4673-9C57-63E71CDF2BFA}_x0000_</stp>
        <tr r="S504" s="16"/>
      </tp>
      <tp>
        <v>-3.38</v>
        <stp/>
        <stp>{7EE936FD-0322-494D-AE9E-16DB1E3EF28A}_x0000_</stp>
        <tr r="T2924" s="16"/>
      </tp>
      <tp>
        <v>-0.99</v>
        <stp/>
        <stp>{6A03A5E5-45FC-41D6-ADBF-7205A407CBCC}_x0000_</stp>
        <tr r="T3161" s="16"/>
      </tp>
      <tp t="s">
        <v>#N/A</v>
        <stp/>
        <stp>{91F7F25D-DB43-41F7-B7B3-14F69A3D45B7}_x0000_</stp>
        <tr r="T104" s="16"/>
      </tp>
      <tp>
        <v>0.45100000000000001</v>
        <stp/>
        <stp>{C8EA41B8-ED4B-465A-978E-76152B3632C0}_x0000_</stp>
        <tr r="T1002" s="16"/>
      </tp>
      <tp t="s">
        <v>#N/A</v>
        <stp/>
        <stp>{F0203D84-77FA-42D0-AA7C-13B65FDF4140}_x0000_</stp>
        <tr r="T2198" s="16"/>
      </tp>
      <tp t="s">
        <v>#N/A</v>
        <stp/>
        <stp>{B3717E24-196A-45CC-9F09-5BA3632D3DF9}_x0000_</stp>
        <tr r="S730" s="16"/>
      </tp>
      <tp>
        <v>-15.22</v>
        <stp/>
        <stp>{B481D7FB-605D-4901-80F0-BF6393D68153}_x0000_</stp>
        <tr r="T1906" s="16"/>
      </tp>
      <tp>
        <v>4.78</v>
        <stp/>
        <stp>{D671D344-B4AA-45DA-A021-4B9FA417AD70}_x0000_</stp>
        <tr r="S2685" s="16"/>
      </tp>
      <tp>
        <v>3.88</v>
        <stp/>
        <stp>{A4365594-ADC5-40C0-8265-5769A0F6EF87}_x0000_</stp>
        <tr r="S2832" s="16"/>
      </tp>
      <tp t="s">
        <v>#N/A</v>
        <stp/>
        <stp>{6570B89F-A686-4DFB-A5EB-0DAEB0E9AFCF}_x0000_</stp>
        <tr r="T55" s="16"/>
      </tp>
      <tp>
        <v>-2.669</v>
        <stp/>
        <stp>{DD435C5B-1531-4F58-B01C-BA7D62F130AB}_x0000_</stp>
        <tr r="S2119" s="16"/>
      </tp>
      <tp>
        <v>-1.57</v>
        <stp/>
        <stp>{BE171722-8341-4D71-B6C0-73E07E3DA082}_x0000_</stp>
        <tr r="T3247" s="16"/>
      </tp>
      <tp t="s">
        <v>#N/A</v>
        <stp/>
        <stp>{CA713128-FBE2-4265-9615-B70101212DD6}_x0000_</stp>
        <tr r="S1304" s="16"/>
      </tp>
      <tp>
        <v>2.02</v>
        <stp/>
        <stp>{EAC27CAE-B57D-476A-847D-360237E46F98}_x0000_</stp>
        <tr r="T728" s="16"/>
      </tp>
      <tp>
        <v>-10.53</v>
        <stp/>
        <stp>{35CA411A-8D79-4F68-B8E8-A16CB4921053}_x0000_</stp>
        <tr r="T317" s="16"/>
      </tp>
      <tp t="s">
        <v>#N/A</v>
        <stp/>
        <stp>{63C535B8-7F63-443C-8282-67200D4E3023}_x0000_</stp>
        <tr r="S2432" s="16"/>
      </tp>
      <tp>
        <v>-28.12</v>
        <stp/>
        <stp>{CEB824F4-C596-4EF4-8B2E-6DCCCBCC47D9}_x0000_</stp>
        <tr r="S61" s="16"/>
      </tp>
      <tp>
        <v>-0.64</v>
        <stp/>
        <stp>{BACF063E-AC35-42E0-9023-6F98C22EEE37}_x0000_</stp>
        <tr r="T1999" s="16"/>
      </tp>
      <tp>
        <v>-6.5</v>
        <stp/>
        <stp>{FE7024B7-5852-4EE9-9724-C85B1009DBBD}_x0000_</stp>
        <tr r="T1805" s="16"/>
      </tp>
      <tp>
        <v>13.46</v>
        <stp/>
        <stp>{78F88C11-29E6-4F95-9C91-7B5A31BFDEDE}_x0000_</stp>
        <tr r="T3021" s="16"/>
      </tp>
      <tp t="s">
        <v>#N/A</v>
        <stp/>
        <stp>{847F0BA4-D3E9-455B-A775-5EACCF6AF760}_x0000_</stp>
        <tr r="S598" s="16"/>
      </tp>
      <tp>
        <v>0.63</v>
        <stp/>
        <stp>{499B3D73-3912-4ADF-A4EA-1467A5AE6D1C}_x0000_</stp>
        <tr r="T826" s="16"/>
      </tp>
      <tp>
        <v>0.89</v>
        <stp/>
        <stp>{D80148C8-E905-484D-AE80-D27B290EA216}_x0000_</stp>
        <tr r="T494" s="16"/>
      </tp>
      <tp>
        <v>0.56000000000000005</v>
        <stp/>
        <stp>{8FD008DE-01BD-45C0-B529-9AA218041677}_x0000_</stp>
        <tr r="S595" s="16"/>
      </tp>
      <tp>
        <v>0.95</v>
        <stp/>
        <stp>{051A672F-5E6C-4076-BAE9-68D7B87DDB3A}_x0000_</stp>
        <tr r="T452" s="16"/>
      </tp>
      <tp t="s">
        <v>#N/A</v>
        <stp/>
        <stp>{F26F3FC4-CDD0-4859-A561-63042553B899}_x0000_</stp>
        <tr r="S860" s="16"/>
      </tp>
      <tp t="s">
        <v>#N/A</v>
        <stp/>
        <stp>{6E5CF5F3-A60B-44CC-B566-E10489C4E03F}_x0000_</stp>
        <tr r="T2629" s="16"/>
      </tp>
      <tp t="s">
        <v>#N/A</v>
        <stp/>
        <stp>{367FC14B-A064-4908-81B0-8E52645F7397}_x0000_</stp>
        <tr r="T1684" s="16"/>
      </tp>
      <tp>
        <v>-0.41699999999999998</v>
        <stp/>
        <stp>{5712D0C3-6DB9-463C-97E5-D5F9D6640DD1}_x0000_</stp>
        <tr r="T1934" s="16"/>
      </tp>
      <tp>
        <v>0.21299999999999999</v>
        <stp/>
        <stp>{C4C4E47B-F225-4F65-B9F7-E011F705CCF4}_x0000_</stp>
        <tr r="S2378" s="16"/>
      </tp>
      <tp>
        <v>-0.65</v>
        <stp/>
        <stp>{4A6B64DF-BC00-48EC-A0DC-50E08A3567C8}_x0000_</stp>
        <tr r="S3064" s="16"/>
      </tp>
      <tp t="s">
        <v>#N/A</v>
        <stp/>
        <stp>{ACA12D98-8134-4882-AE57-E67FBA8FA843}_x0000_</stp>
        <tr r="T2779" s="16"/>
      </tp>
      <tp>
        <v>-19.829999999999998</v>
        <stp/>
        <stp>{2415EC0A-1482-4FE3-AE32-9B5DD1FFD6B9}_x0000_</stp>
        <tr r="S1690" s="16"/>
      </tp>
      <tp t="s">
        <v>#N/A</v>
        <stp/>
        <stp>{0E594930-DC56-4499-9D1F-CD80E4BF5E17}_x0000_</stp>
        <tr r="S2968" s="16"/>
      </tp>
      <tp>
        <v>-5</v>
        <stp/>
        <stp>{9F00A8F2-C08C-41D7-86D9-F5D4F972480E}_x0000_</stp>
        <tr r="T1820" s="16"/>
      </tp>
      <tp>
        <v>2.87</v>
        <stp/>
        <stp>{98264F58-8865-41D6-8C5C-B09E60126876}_x0000_</stp>
        <tr r="T2679" s="16"/>
      </tp>
      <tp t="s">
        <v>#N/A</v>
        <stp/>
        <stp>{0B9658BB-80DA-4430-AD7B-95C52353E3C3}_x0000_</stp>
        <tr r="S852" s="16"/>
      </tp>
      <tp>
        <v>-7.87</v>
        <stp/>
        <stp>{B98B5E08-F341-4DA6-96DE-184DE67D85FC}_x0000_</stp>
        <tr r="S46" s="16"/>
      </tp>
      <tp>
        <v>-1.7</v>
        <stp/>
        <stp>{0EFF8AA4-CEBE-4ACA-9C9F-39C101B03CE9}_x0000_</stp>
        <tr r="S1504" s="16"/>
      </tp>
      <tp>
        <v>-4.45</v>
        <stp/>
        <stp>{F952DD24-5673-4896-82E7-432BD9AE7DBF}_x0000_</stp>
        <tr r="T1326" s="16"/>
      </tp>
      <tp>
        <v>-0.97099999999999997</v>
        <stp/>
        <stp>{4FDFFA7C-24F4-488B-96B6-6E52A4E8B258}_x0000_</stp>
        <tr r="T1976" s="16"/>
      </tp>
      <tp>
        <v>0.57999999999999996</v>
        <stp/>
        <stp>{EA78F18C-7944-4384-9401-0223D69E201C}_x0000_</stp>
        <tr r="S799" s="16"/>
      </tp>
      <tp>
        <v>-0.85</v>
        <stp/>
        <stp>{CE69F210-6846-4D68-8973-6EA3523CB17A}_x0000_</stp>
        <tr r="S3205" s="16"/>
      </tp>
      <tp>
        <v>-18.91</v>
        <stp/>
        <stp>{8DD95E9F-6962-45FB-89A4-319A997D4E71}_x0000_</stp>
        <tr r="S1564" s="16"/>
      </tp>
      <tp t="s">
        <v>#N/A</v>
        <stp/>
        <stp>{BA32A168-50E8-4BCB-817E-522AD65BFE5F}_x0000_</stp>
        <tr r="T916" s="16"/>
      </tp>
      <tp>
        <v>-5.9</v>
        <stp/>
        <stp>{89410CE4-B005-4755-BCE0-7DB35B1F797E}_x0000_</stp>
        <tr r="T1574" s="16"/>
      </tp>
      <tp>
        <v>-4.3</v>
        <stp/>
        <stp>{BBF392A9-C489-499D-8C07-E69718752B4A}_x0000_</stp>
        <tr r="S1280" s="16"/>
      </tp>
      <tp>
        <v>0.06</v>
        <stp/>
        <stp>{394E5CB0-3024-433C-B9A1-57FEB4120861}_x0000_</stp>
        <tr r="T3206" s="16"/>
      </tp>
      <tp t="s">
        <v>#N/A</v>
        <stp/>
        <stp>{B2B0D1BE-055B-41A9-A75F-5FF4AE72909F}_x0000_</stp>
        <tr r="T1041" s="16"/>
      </tp>
      <tp>
        <v>-13.56</v>
        <stp/>
        <stp>{9488A4A5-A37E-4760-818D-E9AB153A68CF}_x0000_</stp>
        <tr r="T1154" s="16"/>
      </tp>
      <tp>
        <v>-12.69</v>
        <stp/>
        <stp>{B5E550C1-EB35-4A96-ABE8-0772550ADAD4}_x0000_</stp>
        <tr r="S1777" s="16"/>
      </tp>
      <tp>
        <v>2.5750000000000002</v>
        <stp/>
        <stp>{53A25F69-09F5-4633-8962-DDC0A614BFE7}_x0000_</stp>
        <tr r="S2692" s="16"/>
      </tp>
      <tp>
        <v>-3.36</v>
        <stp/>
        <stp>{AC5FC655-B947-449A-BD9D-D2FABCE76797}_x0000_</stp>
        <tr r="T2175" s="16"/>
      </tp>
      <tp>
        <v>3.74</v>
        <stp/>
        <stp>{6A0D16F5-DCC8-440E-B325-D311E743EA96}_x0000_</stp>
        <tr r="T2775" s="16"/>
      </tp>
      <tp t="s">
        <v>#N/A</v>
        <stp/>
        <stp>{C9940B11-2E1C-4302-A043-EE659C2158E2}_x0000_</stp>
        <tr r="T436" s="16"/>
      </tp>
      <tp>
        <v>-6.2</v>
        <stp/>
        <stp>{65DE90FF-D915-43B7-B4B6-F5430C93C413}_x0000_</stp>
        <tr r="T1555" s="16"/>
      </tp>
      <tp>
        <v>-4</v>
        <stp/>
        <stp>{573E2CD7-A38D-4EF1-ACC0-BDCF8A4AE579}_x0000_</stp>
        <tr r="T1260" s="16"/>
      </tp>
      <tp>
        <v>-5.97</v>
        <stp/>
        <stp>{19A413A9-20AC-4CE0-AA82-7458000699A0}_x0000_</stp>
        <tr r="S1581" s="16"/>
      </tp>
      <tp>
        <v>-1.47</v>
        <stp/>
        <stp>{3E484414-FEC6-4F3B-8F4D-0A9391A6435D}_x0000_</stp>
        <tr r="T2229" s="16"/>
      </tp>
      <tp>
        <v>-6.1</v>
        <stp/>
        <stp>{EA312C33-84E8-46D7-81CD-1282F0B87E43}_x0000_</stp>
        <tr r="T1744" s="16"/>
      </tp>
      <tp>
        <v>-6.44</v>
        <stp/>
        <stp>{0CC706E5-AE67-4287-A45F-28722F35AF90}_x0000_</stp>
        <tr r="S1659" s="16"/>
      </tp>
      <tp t="s">
        <v>#N/A</v>
        <stp/>
        <stp>{04FD9A72-0E9A-4B1F-9124-C0EE29B4C755}_x0000_</stp>
        <tr r="S1538" s="16"/>
      </tp>
      <tp>
        <v>-20.25</v>
        <stp/>
        <stp>{205DC7EB-1EBA-43CC-8F42-D19622F08839}_x0000_</stp>
        <tr r="T235" s="16"/>
      </tp>
      <tp>
        <v>0.17399999999999999</v>
        <stp/>
        <stp>{F40F9B3B-2AC2-40A2-9CB4-B70B25DDDCC8}_x0000_</stp>
        <tr r="S2449" s="16"/>
      </tp>
      <tp>
        <v>-3.1469999999999998</v>
        <stp/>
        <stp>{A2AEED28-7ED6-4F05-82DA-9307108FCE9F}_x0000_</stp>
        <tr r="S2033" s="16"/>
      </tp>
      <tp>
        <v>-1.42</v>
        <stp/>
        <stp>{72141FD9-DC2A-47BA-8D74-870A51907621}_x0000_</stp>
        <tr r="S2139" s="16"/>
      </tp>
      <tp>
        <v>0.4</v>
        <stp/>
        <stp>{74D53366-B400-4130-AAB1-994F1BFC5D96}_x0000_</stp>
        <tr r="S1009" s="16"/>
      </tp>
      <tp>
        <v>-1.52</v>
        <stp/>
        <stp>{7C88160A-7B90-4615-B3A0-C3CF59936AB1}_x0000_</stp>
        <tr r="S1489" s="16"/>
      </tp>
      <tp>
        <v>-19.36</v>
        <stp/>
        <stp>{3794C76B-7DA0-4352-A09E-23B65BF76364}_x0000_</stp>
        <tr r="T1591" s="16"/>
      </tp>
      <tp t="s">
        <v>#N/A</v>
        <stp/>
        <stp>{5EBF7CF7-6415-42E2-9136-65D946905D92}_x0000_</stp>
        <tr r="T492" s="16"/>
      </tp>
      <tp t="s">
        <v>#N/A</v>
        <stp/>
        <stp>{F3DFA950-2B3B-4344-B001-75FC25DE065B}_x0000_</stp>
        <tr r="T2960" s="16"/>
      </tp>
      <tp>
        <v>0.64</v>
        <stp/>
        <stp>{4C372511-295A-4603-AEB8-493747DBF74A}_x0000_</stp>
        <tr r="S952" s="16"/>
      </tp>
      <tp t="s">
        <v>#N/A</v>
        <stp/>
        <stp>{BC415795-5511-4719-B2B8-BE2C1F5EB4D6}_x0000_</stp>
        <tr r="S867" s="16"/>
      </tp>
      <tp>
        <v>3.33</v>
        <stp/>
        <stp>{A318723B-DADF-4A94-BE1B-96D6559B4EC9}_x0000_</stp>
        <tr r="S2978" s="16"/>
      </tp>
      <tp>
        <v>-4.5199999999999996</v>
        <stp/>
        <stp>{EC796532-C2FD-41E1-B232-4849E21ED2B2}_x0000_</stp>
        <tr r="S1256" s="16"/>
      </tp>
      <tp t="s">
        <v>#N/A</v>
        <stp/>
        <stp>{EA552A1A-5977-4631-BAB2-CAB3F391B1BE}_x0000_</stp>
        <tr r="S1359" s="16"/>
      </tp>
      <tp>
        <v>1.6850000000000001</v>
        <stp/>
        <stp>{97C54CBB-1148-421C-A79A-54B7B434184C}_x0000_</stp>
        <tr r="S956" s="16"/>
      </tp>
      <tp>
        <v>-7.38</v>
        <stp/>
        <stp>{41815E81-8CB3-46A4-9B3D-04D1AAE46A18}_x0000_</stp>
        <tr r="S219" s="16"/>
      </tp>
      <tp>
        <v>-0.84299999999999997</v>
        <stp/>
        <stp>{436FF087-FE5C-4315-A639-6E3BFFFA044E}_x0000_</stp>
        <tr r="T2096" s="16"/>
      </tp>
      <tp>
        <v>0.32</v>
        <stp/>
        <stp>{AFF9EBC4-AE36-4028-968E-0EC62EA3B09B}_x0000_</stp>
        <tr r="S1030" s="16"/>
      </tp>
      <tp>
        <v>-5.82</v>
        <stp/>
        <stp>{7CFF1405-0412-496D-8E43-36C243A76E56}_x0000_</stp>
        <tr r="T1798" s="16"/>
      </tp>
      <tp t="s">
        <v>#N/A</v>
        <stp/>
        <stp>{46764B24-6DDD-4BEB-A1B8-FA80683763B2}_x0000_</stp>
        <tr r="T2283" s="16"/>
      </tp>
      <tp>
        <v>-6.19</v>
        <stp/>
        <stp>{6A67D9C1-0B3B-40FC-B63D-73EC688178FE}_x0000_</stp>
        <tr r="S1568" s="16"/>
      </tp>
      <tp t="s">
        <v>#N/A</v>
        <stp/>
        <stp>{371F2031-11DF-4B01-B9A1-EA1296BFD617}_x0000_</stp>
        <tr r="T2989" s="16"/>
      </tp>
      <tp>
        <v>-6.55</v>
        <stp/>
        <stp>{64510E02-8587-49B2-A21B-7A052DB037E6}_x0000_</stp>
        <tr r="T1625" s="16"/>
      </tp>
      <tp t="s">
        <v>#N/A</v>
        <stp/>
        <stp>{18B306DE-0D9E-41E1-9BA4-BADD4435BAAF}_x0000_</stp>
        <tr r="S2715" s="16"/>
      </tp>
      <tp>
        <v>-3.15</v>
        <stp/>
        <stp>{0AD04E36-6E6A-48C4-BE9E-0418A5FCED4A}_x0000_</stp>
        <tr r="S1355" s="16"/>
      </tp>
      <tp>
        <v>-4.859</v>
        <stp/>
        <stp>{5C78F5CA-4D41-4539-AEDB-5C037AABAFD8}_x0000_</stp>
        <tr r="S2008" s="16"/>
      </tp>
      <tp t="s">
        <v>#N/A</v>
        <stp/>
        <stp>{75E5975B-5345-47B0-887F-4168D93FFF4B}_x0000_</stp>
        <tr r="S2073" s="16"/>
      </tp>
      <tp>
        <v>1.01</v>
        <stp/>
        <stp>{EBBEEE89-3EF5-4A38-83B4-CF0319870AD7}_x0000_</stp>
        <tr r="T557" s="16"/>
      </tp>
      <tp>
        <v>-10</v>
        <stp/>
        <stp>{30B44D29-0A41-4737-9690-EB51C98EBC93}_x0000_</stp>
        <tr r="S1770" s="16"/>
      </tp>
      <tp>
        <v>5.07</v>
        <stp/>
        <stp>{F5CD56C9-B28F-4BFC-9E06-4E691432D60E}_x0000_</stp>
        <tr r="T3047" s="16"/>
      </tp>
      <tp t="s">
        <v>#N/A</v>
        <stp/>
        <stp>{84519D33-84DA-4B79-B301-3A57391C31CB}_x0000_</stp>
        <tr r="S2066" s="16"/>
      </tp>
      <tp t="s">
        <v>#N/A</v>
        <stp/>
        <stp>{16A96D3F-306C-47E6-BF97-7E83408F3289}_x0000_</stp>
        <tr r="S1932" s="16"/>
      </tp>
      <tp>
        <v>-1.81</v>
        <stp/>
        <stp>{2224F44A-EB2B-446F-A84D-2FBBEDC68986}_x0000_</stp>
        <tr r="S2167" s="16"/>
      </tp>
      <tp t="s">
        <v>#N/A</v>
        <stp/>
        <stp>{230D4080-88D5-42D0-A67F-626C817C8373}_x0000_</stp>
        <tr r="S2827" s="16"/>
      </tp>
      <tp>
        <v>1.2430000000000001</v>
        <stp/>
        <stp>{6AF378DF-1FB5-45D0-A3E3-43A6785C73CF}_x0000_</stp>
        <tr r="S2403" s="16"/>
      </tp>
      <tp t="s">
        <v>#N/A</v>
        <stp/>
        <stp>{EB054AAD-76E5-4BBF-BAC8-75A7BE02EF1A}_x0000_</stp>
        <tr r="T2681" s="16"/>
      </tp>
      <tp>
        <v>0.21</v>
        <stp/>
        <stp>{EAA0F68F-0E0E-43E1-ABBF-C9EFD4576A25}_x0000_</stp>
        <tr r="S3102" s="16"/>
      </tp>
      <tp t="s">
        <v>#N/A</v>
        <stp/>
        <stp>{0B2DE5F3-8451-4155-9E8F-8D7483E8DF46}_x0000_</stp>
        <tr r="S1149" s="16"/>
      </tp>
      <tp>
        <v>-7.78</v>
        <stp/>
        <stp>{CFE6190A-655B-4809-9B9D-5AD9ACB3FAA9}_x0000_</stp>
        <tr r="T87" s="16"/>
      </tp>
      <tp t="s">
        <v>#N/A</v>
        <stp/>
        <stp>{E81BBC7D-98AB-40B4-A4DB-1180ED647E4B}_x0000_</stp>
        <tr r="T1657" s="16"/>
      </tp>
      <tp t="s">
        <v>#N/A</v>
        <stp/>
        <stp>{7BFD6C69-8685-41D8-AFE7-5171CBE51F4A}_x0000_</stp>
        <tr r="S507" s="16"/>
      </tp>
      <tp>
        <v>-0.86499999999999999</v>
        <stp/>
        <stp>{959C73B3-8C57-46E8-B2FC-92A3CE0FEF14}_x0000_</stp>
        <tr r="T1949" s="16"/>
      </tp>
      <tp>
        <v>-4.5999999999999996</v>
        <stp/>
        <stp>{5FAB6D2C-35F4-42B5-B2C6-C516D6501FDA}_x0000_</stp>
        <tr r="S1320" s="16"/>
      </tp>
      <tp>
        <v>-8.2200000000000006</v>
        <stp/>
        <stp>{D0ECEE61-F013-4973-8E2D-A2C46542F224}_x0000_</stp>
        <tr r="T197" s="16"/>
      </tp>
      <tp>
        <v>-18.75</v>
        <stp/>
        <stp>{6290683D-D9B8-4FEC-95BA-8D9985C19991}_x0000_</stp>
        <tr r="S1648" s="16"/>
      </tp>
      <tp t="s">
        <v>#N/A</v>
        <stp/>
        <stp>{F9B749E3-6DDF-4027-A571-AFC0EA25F64D}_x0000_</stp>
        <tr r="T667" s="16"/>
      </tp>
      <tp>
        <v>-1.5</v>
        <stp/>
        <stp>{22FF98B4-3D26-409B-B5CA-328A12FBAE2A}_x0000_</stp>
        <tr r="S1461" s="16"/>
      </tp>
      <tp>
        <v>-5.1230000000000002</v>
        <stp/>
        <stp>{DB292CFE-3270-41BF-809C-76C3BBB23D13}_x0000_</stp>
        <tr r="T1972" s="16"/>
      </tp>
      <tp>
        <v>3.27</v>
        <stp/>
        <stp>{B2738096-8C69-44C5-BCD0-347DC86CA1A2}_x0000_</stp>
        <tr r="S2787" s="16"/>
      </tp>
      <tp t="s">
        <v>#N/A</v>
        <stp/>
        <stp>{BC49B559-C9B4-405E-B971-91F1F03B51C3}_x0000_</stp>
        <tr r="T1374" s="16"/>
      </tp>
      <tp>
        <v>-4.2</v>
        <stp/>
        <stp>{45B7D395-39F4-4E31-BF42-D42FB634E3BA}_x0000_</stp>
        <tr r="S1173" s="16"/>
      </tp>
      <tp t="s">
        <v>#N/A</v>
        <stp/>
        <stp>{8A98D14F-53DA-4430-84A8-242F9FFECDFE}_x0000_</stp>
        <tr r="T2262" s="16"/>
      </tp>
      <tp t="s">
        <v>#N/A</v>
        <stp/>
        <stp>{97048E75-68D3-4454-8163-B53001C97720}_x0000_</stp>
        <tr r="T1042" s="16"/>
      </tp>
      <tp>
        <v>-1.53</v>
        <stp/>
        <stp>{C1596FE0-78A6-4AF7-9A73-614470DF6722}_x0000_</stp>
        <tr r="S2193" s="16"/>
      </tp>
      <tp t="s">
        <v>#N/A</v>
        <stp/>
        <stp>{FB81E0F4-0175-41F6-BCCF-A9B76FD37EE5}_x0000_</stp>
        <tr r="S1776" s="16"/>
      </tp>
      <tp>
        <v>-1.75</v>
        <stp/>
        <stp>{E9DA71FD-E0BB-4CB6-BF1D-2D6160FDC07C}_x0000_</stp>
        <tr r="T1455" s="16"/>
      </tp>
      <tp>
        <v>1.81</v>
        <stp/>
        <stp>{8A042A50-D76A-40A8-AD45-38046FE186A6}_x0000_</stp>
        <tr r="S708" s="16"/>
      </tp>
      <tp t="s">
        <v>#N/A</v>
        <stp/>
        <stp>{2C8043DB-A7B3-4A4F-B1FF-458500BB8EF4}_x0000_</stp>
        <tr r="T570" s="16"/>
      </tp>
      <tp t="s">
        <v>#N/A</v>
        <stp/>
        <stp>{ED179DAE-DAC1-4BE3-90F2-E0A35290DAF9}_x0000_</stp>
        <tr r="S1360" s="16"/>
      </tp>
      <tp t="s">
        <v>#N/A</v>
        <stp/>
        <stp>{5F49C454-EB01-42DF-965F-05911B1E8D92}_x0000_</stp>
        <tr r="S1783" s="16"/>
      </tp>
      <tp t="s">
        <v>#N/A</v>
        <stp/>
        <stp>{74589BFC-9234-412A-9146-115F5C371A1A}_x0000_</stp>
        <tr r="S3145" s="16"/>
      </tp>
      <tp>
        <v>-7.32</v>
        <stp/>
        <stp>{27133353-9D89-4540-9127-6E7DA3ECFECC}_x0000_</stp>
        <tr r="S1771" s="16"/>
      </tp>
      <tp t="s">
        <v>#N/A</v>
        <stp/>
        <stp>{257385D1-64F2-460F-B622-C12EDED654A3}_x0000_</stp>
        <tr r="T2191" s="16"/>
      </tp>
      <tp>
        <v>11.74</v>
        <stp/>
        <stp>{0D0C2475-6595-433E-8502-ECDBA867888A}_x0000_</stp>
        <tr r="T2867" s="16"/>
      </tp>
      <tp>
        <v>-7.23</v>
        <stp/>
        <stp>{FB6052FE-68C5-4E49-B89C-AA55D3E1BEBE}_x0000_</stp>
        <tr r="T52" s="16"/>
      </tp>
      <tp>
        <v>-1.1659999999999999</v>
        <stp/>
        <stp>{AE5D1885-2B36-446D-A7D5-F3C0864C4864}_x0000_</stp>
        <tr r="T2015" s="16"/>
      </tp>
      <tp t="s">
        <v>#N/A</v>
        <stp/>
        <stp>{7F80EC98-6209-4278-A094-B6DDE6DFFAC9}_x0000_</stp>
        <tr r="S731" s="16"/>
      </tp>
      <tp>
        <v>0.57999999999999996</v>
        <stp/>
        <stp>{0DAA7597-0EFF-4473-A3AE-96BCB5573DFA}_x0000_</stp>
        <tr r="S785" s="16"/>
      </tp>
      <tp>
        <v>-1.25</v>
        <stp/>
        <stp>{0D759A83-4544-44EE-856D-79B85F43B5AE}_x0000_</stp>
        <tr r="S1481" s="16"/>
      </tp>
      <tp t="s">
        <v>#N/A</v>
        <stp/>
        <stp>{884272B2-0473-4266-86F1-EAC97ABFCF02}_x0000_</stp>
        <tr r="S2531" s="16"/>
      </tp>
      <tp>
        <v>0.68</v>
        <stp/>
        <stp>{C8A09901-5F7D-46B9-8626-CA212A5862DA}_x0000_</stp>
        <tr r="S650" s="16"/>
      </tp>
      <tp>
        <v>0.64500000000000002</v>
        <stp/>
        <stp>{2BB2AE39-56E7-41B3-84E4-565286B22B77}_x0000_</stp>
        <tr r="T1088" s="16"/>
      </tp>
      <tp>
        <v>0.61399999999999999</v>
        <stp/>
        <stp>{8D74D964-3EF9-4188-AE38-2A2BBE35F971}_x0000_</stp>
        <tr r="T833" s="16"/>
      </tp>
      <tp>
        <v>0.22600000000000001</v>
        <stp/>
        <stp>{488AE871-CA94-4365-9897-8F049D00DDD7}_x0000_</stp>
        <tr r="T2413" s="16"/>
      </tp>
      <tp>
        <v>0.3</v>
        <stp/>
        <stp>{D942457F-DB40-4536-A1FF-5D638BFBA245}_x0000_</stp>
        <tr r="T1068" s="16"/>
      </tp>
      <tp t="s">
        <v>#N/A</v>
        <stp/>
        <stp>{7664E76B-F378-4AF4-A3DF-3163ABD2CFF0}_x0000_</stp>
        <tr r="T710" s="16"/>
      </tp>
      <tp t="s">
        <v>#N/A</v>
        <stp/>
        <stp>{42BFCF98-8939-411F-9657-F87A5F574E2C}_x0000_</stp>
        <tr r="S2989" s="16"/>
      </tp>
      <tp t="s">
        <v>#N/A</v>
        <stp/>
        <stp>{625B9141-C19E-476F-B0C1-A4F3613E5FC9}_x0000_</stp>
        <tr r="T90" s="16"/>
      </tp>
      <tp>
        <v>0.46</v>
        <stp/>
        <stp>{EE8E3AFB-D619-4E57-A2D0-5A7BA30F36DF}_x0000_</stp>
        <tr r="S967" s="16"/>
      </tp>
      <tp>
        <v>-6.28</v>
        <stp/>
        <stp>{2B097FC5-18F4-4866-A909-DA44C8EA6F46}_x0000_</stp>
        <tr r="T1686" s="16"/>
      </tp>
      <tp>
        <v>15.43</v>
        <stp/>
        <stp>{CD1A5F4C-8BD7-4293-ADA0-01C67B4E4576}_x0000_</stp>
        <tr r="S2973" s="16"/>
      </tp>
      <tp>
        <v>2.11</v>
        <stp/>
        <stp>{C30329B0-38E8-4314-A324-590E033DA0EE}_x0000_</stp>
        <tr r="T2844" s="16"/>
      </tp>
      <tp t="s">
        <v>#N/A</v>
        <stp/>
        <stp>{2E39E173-3C49-4931-B34B-A115531F2A5F}_x0000_</stp>
        <tr r="T2233" s="16"/>
      </tp>
      <tp>
        <v>-5.7</v>
        <stp/>
        <stp>{179B989E-FEA9-417F-9EF6-81337EC9D994}_x0000_</stp>
        <tr r="S1876" s="16"/>
      </tp>
      <tp>
        <v>0.64600000000000002</v>
        <stp/>
        <stp>{2D407B17-0753-41C0-A663-632D9A8EE8C3}_x0000_</stp>
        <tr r="T872" s="16"/>
      </tp>
      <tp t="s">
        <v>#N/A</v>
        <stp/>
        <stp>{B4E39726-E17C-4D6C-BD85-55A17AA4A44A}_x0000_</stp>
        <tr r="S6" s="16"/>
      </tp>
      <tp t="s">
        <v>#N/A</v>
        <stp/>
        <stp>{E22C8A84-EEDF-4C7D-BD43-A85F03340000}_x0000_</stp>
        <tr r="T790" s="16"/>
      </tp>
      <tp>
        <v>-4</v>
        <stp/>
        <stp>{27D5FCD1-8A41-492A-9E6C-19B025E58CFE}_x0000_</stp>
        <tr r="S1242" s="16"/>
      </tp>
      <tp t="s">
        <v>#N/A</v>
        <stp/>
        <stp>{A54BF23C-1889-4174-82D3-A3B707D3CBBD}_x0000_</stp>
        <tr r="T3229" s="16"/>
      </tp>
      <tp>
        <v>-10.67</v>
        <stp/>
        <stp>{230990FA-824C-4E2E-9A96-6B16BC4FFA20}_x0000_</stp>
        <tr r="S87" s="16"/>
      </tp>
      <tp>
        <v>-7.59</v>
        <stp/>
        <stp>{4B91F9ED-A2EA-4687-A82D-9140B0C0BE37}_x0000_</stp>
        <tr r="S268" s="16"/>
      </tp>
      <tp>
        <v>-1.4790000000000001</v>
        <stp/>
        <stp>{5A9CB42D-F023-45B6-8068-15E5922D4FE9}_x0000_</stp>
        <tr r="S2118" s="16"/>
      </tp>
      <tp>
        <v>1.1100000000000001</v>
        <stp/>
        <stp>{51D7E5A2-EA85-4C5D-99F6-AB3ACC5FA6B0}_x0000_</stp>
        <tr r="T2290" s="16"/>
      </tp>
      <tp t="s">
        <v>#N/A</v>
        <stp/>
        <stp>{A43897A7-8F4E-4DA6-9510-EABB130278AF}_x0000_</stp>
        <tr r="S2314" s="16"/>
      </tp>
      <tp t="s">
        <v>#N/A</v>
        <stp/>
        <stp>{0667A376-84CC-4ECB-A535-10839D62F157}_x0000_</stp>
        <tr r="S1170" s="16"/>
      </tp>
      <tp>
        <v>-4.9800000000000004</v>
        <stp/>
        <stp>{CE4F06B2-4ED8-4493-B3B9-B9B510358516}_x0000_</stp>
        <tr r="S1249" s="16"/>
      </tp>
      <tp>
        <v>0.44</v>
        <stp/>
        <stp>{B2EAE88A-9DB1-4899-B905-AAC08289EDEA}_x0000_</stp>
        <tr r="T3330" s="16"/>
      </tp>
      <tp t="s">
        <v>#N/A</v>
        <stp/>
        <stp>{1B6BB6F6-16E2-4AC5-B66B-E106B7C69A1B}_x0000_</stp>
        <tr r="T1754" s="16"/>
      </tp>
      <tp>
        <v>-0.69799999999999995</v>
        <stp/>
        <stp>{9958F901-65E6-436E-943A-61A2FB6A10BE}_x0000_</stp>
        <tr r="S2078" s="16"/>
      </tp>
      <tp>
        <v>3.42</v>
        <stp/>
        <stp>{4AB54F1E-E57D-4AC3-A2FE-C71ADBF08F4F}_x0000_</stp>
        <tr r="T2978" s="16"/>
      </tp>
      <tp>
        <v>10.198</v>
        <stp/>
        <stp>{0D2732F5-46CE-4032-B799-B6A69414226A}_x0000_</stp>
        <tr r="S2735" s="16"/>
      </tp>
      <tp t="s">
        <v>#N/A</v>
        <stp/>
        <stp>{E5E5A325-7E89-462A-BBD0-99F89A06F8A2}_x0000_</stp>
        <tr r="S2023" s="16"/>
      </tp>
      <tp>
        <v>-3.2</v>
        <stp/>
        <stp>{91D12EC6-D04E-445C-B558-A1684B850BE8}_x0000_</stp>
        <tr r="T1347" s="16"/>
      </tp>
      <tp>
        <v>-4.3</v>
        <stp/>
        <stp>{CC5E487B-689A-4802-AA7C-8295AF925710}_x0000_</stp>
        <tr r="T1272" s="16"/>
      </tp>
      <tp t="s">
        <v>#N/A</v>
        <stp/>
        <stp>{E47A45FE-E484-4CC6-9FCE-B6DC134A82A4}_x0000_</stp>
        <tr r="T1853" s="16"/>
      </tp>
      <tp t="s">
        <v>#N/A</v>
        <stp/>
        <stp>{C22D4673-AEE1-4917-BA79-BECDE90E5AB8}_x0000_</stp>
        <tr r="S2954" s="16"/>
      </tp>
      <tp>
        <v>-6.65</v>
        <stp/>
        <stp>{24616664-0708-46DC-A5CE-9FF4A7371881}_x0000_</stp>
        <tr r="T1785" s="16"/>
      </tp>
      <tp>
        <v>0.8</v>
        <stp/>
        <stp>{C559ED29-3A1F-46BC-8EAF-5F1EACC974F3}_x0000_</stp>
        <tr r="T586" s="16"/>
      </tp>
      <tp>
        <v>0.65</v>
        <stp/>
        <stp>{63183C3A-DF16-49C8-A544-B1AAB96DADEE}_x0000_</stp>
        <tr r="S1008" s="16"/>
      </tp>
      <tp>
        <v>0.91800000000000004</v>
        <stp/>
        <stp>{743D3D8F-C116-44CB-A49B-7840CAC35625}_x0000_</stp>
        <tr r="T425" s="16"/>
      </tp>
      <tp>
        <v>0.89</v>
        <stp/>
        <stp>{5D2575B5-2EEB-4C42-9494-FA7B10752E68}_x0000_</stp>
        <tr r="S410" s="16"/>
      </tp>
      <tp>
        <v>0.623</v>
        <stp/>
        <stp>{B230F661-A555-4751-B329-DBCFCEBA5246}_x0000_</stp>
        <tr r="T774" s="16"/>
      </tp>
      <tp>
        <v>-2.2000000000000002</v>
        <stp/>
        <stp>{F267715A-8B05-4C6A-B5F3-995DBF05957F}_x0000_</stp>
        <tr r="S1411" s="16"/>
      </tp>
      <tp>
        <v>-23.65</v>
        <stp/>
        <stp>{510BA084-4504-4F62-BA4D-31045B324654}_x0000_</stp>
        <tr r="T88" s="16"/>
      </tp>
      <tp t="s">
        <v>#N/A</v>
        <stp/>
        <stp>{EEEBC6A7-1054-499C-A38D-816D00D45188}_x0000_</stp>
        <tr r="T203" s="16"/>
      </tp>
      <tp>
        <v>1.73</v>
        <stp/>
        <stp>{C5825E4A-9A4F-452B-89B8-9E7843E60F54}_x0000_</stp>
        <tr r="S2740" s="16"/>
      </tp>
      <tp t="s">
        <v>#N/A</v>
        <stp/>
        <stp>{D8972D8A-E86E-420E-AE2B-D4A0BE4BFED1}_x0000_</stp>
        <tr r="S3251" s="16"/>
      </tp>
      <tp>
        <v>0.70499999999999996</v>
        <stp/>
        <stp>{BF71852E-0BF4-4073-A8C3-5CE6B1F60513}_x0000_</stp>
        <tr r="S644" s="16"/>
      </tp>
      <tp t="s">
        <v>#N/A</v>
        <stp/>
        <stp>{6DF5DBCC-D5E3-4DEC-BE98-04076CCBA9F0}_x0000_</stp>
        <tr r="T2184" s="16"/>
      </tp>
      <tp>
        <v>0.193</v>
        <stp/>
        <stp>{AC1A5CD3-0876-43B5-9BC5-DBCC1C7E10B9}_x0000_</stp>
        <tr r="S2441" s="16"/>
      </tp>
      <tp t="s">
        <v>#N/A</v>
        <stp/>
        <stp>{10A818A9-323E-446A-A078-7A547AB5EEC6}_x0000_</stp>
        <tr r="T796" s="16"/>
      </tp>
      <tp>
        <v>2.5099999999999998</v>
        <stp/>
        <stp>{5CB91AB4-1254-46EB-9DEA-598F38840EA5}_x0000_</stp>
        <tr r="S659" s="16"/>
      </tp>
      <tp t="s">
        <v>#N/A</v>
        <stp/>
        <stp>{6B7EF349-3834-4117-805B-5797D41631A7}_x0000_</stp>
        <tr r="S716" s="16"/>
      </tp>
      <tp t="s">
        <v>#N/A</v>
        <stp/>
        <stp>{1DD5B074-132B-4DB3-BAE9-077E7F1825C8}_x0000_</stp>
        <tr r="S2904" s="16"/>
      </tp>
      <tp>
        <v>-26.14</v>
        <stp/>
        <stp>{825A73C2-0748-47E0-87D5-F3D178A93F30}_x0000_</stp>
        <tr r="S1529" s="16"/>
      </tp>
      <tp t="s">
        <v>#N/A</v>
        <stp/>
        <stp>{0E2D06FF-2F65-4CB1-86FF-F8D45C995C92}_x0000_</stp>
        <tr r="T2370" s="16"/>
      </tp>
      <tp>
        <v>2.7</v>
        <stp/>
        <stp>{42DE7DDC-6565-416E-BE24-1724C5770710}_x0000_</stp>
        <tr r="T2712" s="16"/>
      </tp>
      <tp t="s">
        <v>#N/A</v>
        <stp/>
        <stp>{25324A74-DF06-4BD6-B366-2312A4274FCC}_x0000_</stp>
        <tr r="S1974" s="16"/>
      </tp>
      <tp>
        <v>-0.83</v>
        <stp/>
        <stp>{8E2A8C41-ECCF-4DB7-B83A-01148EFF4EC7}_x0000_</stp>
        <tr r="T1936" s="16"/>
      </tp>
      <tp>
        <v>-2.6349999999999998</v>
        <stp/>
        <stp>{D76DEE28-7D23-4AF9-9733-433E22ABEEBA}_x0000_</stp>
        <tr r="T2105" s="16"/>
      </tp>
      <tp>
        <v>-6.03</v>
        <stp/>
        <stp>{C61FBE2E-3487-4E89-BE75-D7B89E5161AE}_x0000_</stp>
        <tr r="S338" s="16"/>
      </tp>
      <tp>
        <v>0.88</v>
        <stp/>
        <stp>{F25C392F-6730-4A8F-B7FE-8F6ECA281528}_x0000_</stp>
        <tr r="T389" s="16"/>
      </tp>
      <tp>
        <v>-0.5</v>
        <stp/>
        <stp>{CB04A6FB-4370-486C-9064-617BC87DA996}_x0000_</stp>
        <tr r="S1315" s="16"/>
      </tp>
      <tp t="s">
        <v>#N/A</v>
        <stp/>
        <stp>{A4CDE971-1D74-4FF8-AF59-3EE9236503A9}_x0000_</stp>
        <tr r="T2835" s="16"/>
      </tp>
      <tp>
        <v>-0.95</v>
        <stp/>
        <stp>{AC9738A5-8188-4D80-80AC-CFA582BF813E}_x0000_</stp>
        <tr r="T1466" s="16"/>
      </tp>
      <tp t="s">
        <v>#N/A</v>
        <stp/>
        <stp>{B07CB1A8-1217-4FC7-8ACF-D61D6DC8F1D8}_x0000_</stp>
        <tr r="S471" s="16"/>
      </tp>
      <tp>
        <v>-0.56999999999999995</v>
        <stp/>
        <stp>{D2C9B47A-640C-4E69-8D81-B021FAA614EB}_x0000_</stp>
        <tr r="T3100" s="16"/>
      </tp>
      <tp t="s">
        <v>#N/A</v>
        <stp/>
        <stp>{17C9FB68-68F8-4F61-BEC5-D13BC46B9A43}_x0000_</stp>
        <tr r="T2016" s="16"/>
      </tp>
      <tp>
        <v>0.32500000000000001</v>
        <stp/>
        <stp>{35EF0A70-83C7-462D-A213-A514E6C122F7}_x0000_</stp>
        <tr r="S1029" s="16"/>
      </tp>
      <tp t="s">
        <v>#N/A</v>
        <stp/>
        <stp>{029BCD52-6FF6-4018-8F39-7784ADCCF3F9}_x0000_</stp>
        <tr r="S2502" s="16"/>
      </tp>
      <tp>
        <v>0.6</v>
        <stp/>
        <stp>{0CF2C697-37F0-407A-BE68-F6D2E220048C}_x0000_</stp>
        <tr r="S635" s="16"/>
      </tp>
      <tp>
        <v>1.01</v>
        <stp/>
        <stp>{2CBA2E81-3109-45F7-AA2C-9C05DD0CA322}_x0000_</stp>
        <tr r="S641" s="16"/>
      </tp>
      <tp t="s">
        <v>#N/A</v>
        <stp/>
        <stp>{1D8CEBED-0502-40DE-B7B9-21941F454C04}_x0000_</stp>
        <tr r="T3250" s="16"/>
      </tp>
      <tp>
        <v>-12.8</v>
        <stp/>
        <stp>{D778A7DD-EF45-44BF-906B-CF05227B1DAB}_x0000_</stp>
        <tr r="S1197" s="16"/>
      </tp>
      <tp t="s">
        <v>#N/A</v>
        <stp/>
        <stp>{29E794F6-EC68-45ED-84D9-7F99A4167D4E}_x0000_</stp>
        <tr r="T132" s="16"/>
      </tp>
      <tp>
        <v>0.83099999999999996</v>
        <stp/>
        <stp>{3B786FB4-04B2-47E4-943A-E657FDE1F006}_x0000_</stp>
        <tr r="S434" s="16"/>
      </tp>
      <tp>
        <v>-11.04</v>
        <stp/>
        <stp>{744D6BC1-71E4-4D25-82B4-4E2416A131B9}_x0000_</stp>
        <tr r="S100" s="16"/>
      </tp>
      <tp>
        <v>0.93</v>
        <stp/>
        <stp>{FF175E44-5793-43FA-B90C-5ACD89EF1719}_x0000_</stp>
        <tr r="T3080" s="16"/>
      </tp>
      <tp>
        <v>0.67</v>
        <stp/>
        <stp>{410643E7-265B-4E11-A15C-352B78D0E1F2}_x0000_</stp>
        <tr r="T777" s="16"/>
      </tp>
      <tp>
        <v>-6.79</v>
        <stp/>
        <stp>{247F263B-DC9B-4700-B178-58530F98E233}_x0000_</stp>
        <tr r="T275" s="16"/>
      </tp>
      <tp>
        <v>-3.61</v>
        <stp/>
        <stp>{12ABAF5D-0EFC-4F09-ACCC-319E1353A86A}_x0000_</stp>
        <tr r="S1910" s="16"/>
      </tp>
      <tp>
        <v>-12</v>
        <stp/>
        <stp>{3AA77375-7754-49CF-B39C-58780AEB900E}_x0000_</stp>
        <tr r="T227" s="16"/>
      </tp>
      <tp>
        <v>-2.0499999999999998</v>
        <stp/>
        <stp>{71127B29-C0B8-4BDC-AEB3-0B28D4371356}_x0000_</stp>
        <tr r="T1432" s="16"/>
      </tp>
      <tp>
        <v>-1.05</v>
        <stp/>
        <stp>{E9DEBA3C-6CBB-4A79-AF4E-EFC94E1697A8}_x0000_</stp>
        <tr r="S1510" s="16"/>
      </tp>
      <tp>
        <v>-7.62</v>
        <stp/>
        <stp>{3287E924-8597-4B9A-8C80-3153FF712371}_x0000_</stp>
        <tr r="S52" s="16"/>
      </tp>
      <tp>
        <v>-5.13</v>
        <stp/>
        <stp>{0D431EDA-0875-44B4-B745-6065872737EB}_x0000_</stp>
        <tr r="S1168" s="16"/>
      </tp>
      <tp t="s">
        <v>#N/A</v>
        <stp/>
        <stp>{E81F1CF9-D8C9-45FC-935C-9CEFED449751}_x0000_</stp>
        <tr r="T2828" s="16"/>
      </tp>
      <tp>
        <v>3.1789999999999998</v>
        <stp/>
        <stp>{33D95DFA-257B-4895-9B98-041968C5D951}_x0000_</stp>
        <tr r="T2810" s="16"/>
      </tp>
      <tp t="s">
        <v>#N/A</v>
        <stp/>
        <stp>{48E286D7-A8BC-49C0-8DCB-0AA031036216}_x0000_</stp>
        <tr r="T3062" s="16"/>
      </tp>
      <tp>
        <v>0.63900000000000001</v>
        <stp/>
        <stp>{DA6E3FB9-8CAE-49FC-ACD7-AFA58E6B303A}_x0000_</stp>
        <tr r="T742" s="16"/>
      </tp>
      <tp t="s">
        <v>#N/A</v>
        <stp/>
        <stp>{56D56941-0E92-4586-8E02-25DB42C87569}_x0000_</stp>
        <tr r="T2024" s="16"/>
      </tp>
      <tp>
        <v>-3.98</v>
        <stp/>
        <stp>{085CA5E1-D663-4E23-8817-EC2A1649BD92}_x0000_</stp>
        <tr r="T1243" s="16"/>
      </tp>
      <tp t="s">
        <v>#N/A</v>
        <stp/>
        <stp>{D6897549-9D13-41D6-A733-94EB07F3D6FC}_x0000_</stp>
        <tr r="T1520" s="16"/>
      </tp>
      <tp>
        <v>0.23</v>
        <stp/>
        <stp>{BE2049A8-CC90-4141-ADE3-DCF193235430}_x0000_</stp>
        <tr r="T2505" s="16"/>
      </tp>
      <tp t="s">
        <v>#N/A</v>
        <stp/>
        <stp>{91620C9D-6222-4685-B019-8A97DEAE0701}_x0000_</stp>
        <tr r="T471" s="16"/>
      </tp>
      <tp>
        <v>0.188</v>
        <stp/>
        <stp>{92BABC45-ABA5-415C-BA19-F63F1A8B2F61}_x0000_</stp>
        <tr r="S2289" s="16"/>
      </tp>
      <tp>
        <v>-0.86</v>
        <stp/>
        <stp>{DAC5AACB-2997-4B27-8ED3-2A3F1F6C923B}_x0000_</stp>
        <tr r="T1952" s="16"/>
      </tp>
      <tp>
        <v>0.16</v>
        <stp/>
        <stp>{8B66FEA7-29E6-42CE-9C9B-D3C95FA1F4F4}_x0000_</stp>
        <tr r="T2553" s="16"/>
      </tp>
      <tp>
        <v>0.55800000000000005</v>
        <stp/>
        <stp>{D285109F-556E-4D46-8567-9E6C3240DD89}_x0000_</stp>
        <tr r="S594" s="16"/>
      </tp>
      <tp t="s">
        <v>#N/A</v>
        <stp/>
        <stp>{5D0BBF6F-F66E-419B-B00A-BBEA33065A2E}_x0000_</stp>
        <tr r="T541" s="16"/>
      </tp>
      <tp t="s">
        <v>#N/A</v>
        <stp/>
        <stp>{69D2813B-BFF1-4422-B43E-5BA8B3C36B18}_x0000_</stp>
        <tr r="S1698" s="16"/>
      </tp>
      <tp>
        <v>-1.36</v>
        <stp/>
        <stp>{BC1D1A81-ED93-44CF-B27D-808FEAF945D6}_x0000_</stp>
        <tr r="S2005" s="16"/>
      </tp>
      <tp>
        <v>-12.06</v>
        <stp/>
        <stp>{06EF8594-CEC7-47AA-AC27-E4F912551CC8}_x0000_</stp>
        <tr r="T1189" s="16"/>
      </tp>
      <tp t="s">
        <v>#N/A</v>
        <stp/>
        <stp>{A6C60E8C-B7FE-427D-A293-CAB138369974}_x0000_</stp>
        <tr r="T922" s="16"/>
      </tp>
      <tp t="s">
        <v>#N/A</v>
        <stp/>
        <stp>{12FD018F-9A13-4675-ADF8-189500FC8A4A}_x0000_</stp>
        <tr r="S2142" s="16"/>
      </tp>
      <tp>
        <v>0.88600000000000001</v>
        <stp/>
        <stp>{5D74BBE7-1F45-4DC8-8965-7C812831EA58}_x0000_</stp>
        <tr r="T512" s="16"/>
      </tp>
      <tp>
        <v>0.16</v>
        <stp/>
        <stp>{CF80FCF5-13EE-4C71-B646-85879A8C8CEF}_x0000_</stp>
        <tr r="T3094" s="16"/>
      </tp>
      <tp>
        <v>-0.05</v>
        <stp/>
        <stp>{986E0B14-F6F1-43D2-A2DB-ABAB371ED891}_x0000_</stp>
        <tr r="S868" s="16"/>
      </tp>
      <tp>
        <v>-23.84</v>
        <stp/>
        <stp>{BDEEF040-0D87-4D98-9ACF-6A7F74F53760}_x0000_</stp>
        <tr r="T1646" s="16"/>
      </tp>
      <tp>
        <v>-7.94</v>
        <stp/>
        <stp>{1B827DD4-563C-4370-A305-83C461866A46}_x0000_</stp>
        <tr r="S1633" s="16"/>
      </tp>
      <tp>
        <v>0.86099999999999999</v>
        <stp/>
        <stp>{9AABA4BF-F47E-4CDC-AF42-533DE0906356}_x0000_</stp>
        <tr r="S413" s="16"/>
      </tp>
      <tp>
        <v>-10.77</v>
        <stp/>
        <stp>{9BB560BE-30D7-4BDB-855A-1B8A5CDD4C48}_x0000_</stp>
        <tr r="S101" s="16"/>
      </tp>
      <tp>
        <v>-0.84899999999999998</v>
        <stp/>
        <stp>{AD12346E-4B81-48BC-B4E3-8CA7222BFDE3}_x0000_</stp>
        <tr r="T1942" s="16"/>
      </tp>
      <tp>
        <v>-0.23</v>
        <stp/>
        <stp>{1F67F389-7DB9-4834-B937-D9F6968CC510}_x0000_</stp>
        <tr r="S3077" s="16"/>
      </tp>
      <tp>
        <v>-12.8</v>
        <stp/>
        <stp>{1C3F9FD4-6980-4657-837F-FC3BADD6CEFC}_x0000_</stp>
        <tr r="T1196" s="16"/>
      </tp>
      <tp>
        <v>-24.2</v>
        <stp/>
        <stp>{EA6D6753-4AF6-4DD2-B7D7-7058CD1E83F9}_x0000_</stp>
        <tr r="S194" s="16"/>
      </tp>
      <tp>
        <v>0.24199999999999999</v>
        <stp/>
        <stp>{CE1CDC89-A322-4BA2-8845-A532EEF62BDE}_x0000_</stp>
        <tr r="S2338" s="16"/>
      </tp>
      <tp>
        <v>-1.45</v>
        <stp/>
        <stp>{097007D7-AF14-46A2-A80E-6AB05A5C485A}_x0000_</stp>
        <tr r="S2208" s="16"/>
      </tp>
      <tp>
        <v>-4.0860000000000003</v>
        <stp/>
        <stp>{65898C2B-3BD7-4008-B07F-58F45648CD22}_x0000_</stp>
        <tr r="T2069" s="16"/>
      </tp>
      <tp t="s">
        <v>#N/A</v>
        <stp/>
        <stp>{C2350C50-9C1C-4993-B7B8-3F6FBFC8581B}_x0000_</stp>
        <tr r="T1345" s="16"/>
      </tp>
      <tp>
        <v>0.77</v>
        <stp/>
        <stp>{CF3D14DF-24FD-4F1C-A20C-ACFE83646E6A}_x0000_</stp>
        <tr r="T655" s="16"/>
      </tp>
      <tp t="s">
        <v>#N/A</v>
        <stp/>
        <stp>{D937CA6F-2B71-49DB-88F6-12F5812084D1}_x0000_</stp>
        <tr r="S2376" s="16"/>
      </tp>
      <tp>
        <v>-0.44</v>
        <stp/>
        <stp>{5D08745F-4438-43D3-8D94-F5A01E0A6E5D}_x0000_</stp>
        <tr r="S3290" s="16"/>
      </tp>
      <tp t="s">
        <v>#N/A</v>
        <stp/>
        <stp>{6EAEBC75-0348-46A8-B62B-04DF5D9CE1AF}_x0000_</stp>
        <tr r="S789" s="16"/>
      </tp>
      <tp>
        <v>-7.68</v>
        <stp/>
        <stp>{2167753F-E3A6-4989-8315-BB5DCB12B824}_x0000_</stp>
        <tr r="T127" s="16"/>
      </tp>
      <tp>
        <v>-4.2699999999999996</v>
        <stp/>
        <stp>{E2A5BADA-CC9C-4F0D-B4B4-0B6621A890E4}_x0000_</stp>
        <tr r="T1151" s="16"/>
      </tp>
      <tp t="s">
        <v>#N/A</v>
        <stp/>
        <stp>{09C1B09B-C0F9-4EE8-8DDC-B8F5DA267928}_x0000_</stp>
        <tr r="T499" s="16"/>
      </tp>
      <tp>
        <v>-2.1429999999999998</v>
        <stp/>
        <stp>{100D1FD5-9AA5-4785-9ACD-B1E0BB8E7F28}_x0000_</stp>
        <tr r="T2180" s="16"/>
      </tp>
      <tp t="s">
        <v>#N/A</v>
        <stp/>
        <stp>{59FC872B-0F4D-4F51-B217-B08CA47C653B}_x0000_</stp>
        <tr r="T196" s="16"/>
      </tp>
      <tp>
        <v>0.79</v>
        <stp/>
        <stp>{080AE9B9-6220-4BCD-A1BC-B4388A956F27}_x0000_</stp>
        <tr r="T1102" s="16"/>
      </tp>
      <tp>
        <v>-21.24</v>
        <stp/>
        <stp>{FADB3222-0DD5-4D29-84F3-03D24AE16108}_x0000_</stp>
        <tr r="T1878" s="16"/>
      </tp>
      <tp>
        <v>1.7110000000000001</v>
        <stp/>
        <stp>{7094B253-CC5B-4607-BC5E-50C4C258F4B9}_x0000_</stp>
        <tr r="T954" s="16"/>
      </tp>
      <tp>
        <v>-1.631</v>
        <stp/>
        <stp>{2CB5B4B9-886D-46EC-8A77-D75B17611064}_x0000_</stp>
        <tr r="S1949" s="16"/>
      </tp>
      <tp>
        <v>0.6</v>
        <stp/>
        <stp>{31A67012-15AF-4104-B633-BD8D1841CF10}_x0000_</stp>
        <tr r="T889" s="16"/>
      </tp>
      <tp>
        <v>0.46</v>
        <stp/>
        <stp>{5FD3ADD2-9D48-499D-9AFB-54BFA42F44EF}_x0000_</stp>
        <tr r="S997" s="16"/>
      </tp>
      <tp>
        <v>0.19800000000000001</v>
        <stp/>
        <stp>{4B3A9144-BEE5-4D6E-8319-80B7F6E87C10}_x0000_</stp>
        <tr r="T2452" s="16"/>
      </tp>
      <tp>
        <v>-12.43</v>
        <stp/>
        <stp>{A136B731-E947-43CF-B6C8-C1BD5DE1C2DD}_x0000_</stp>
        <tr r="S246" s="16"/>
      </tp>
      <tp>
        <v>-7.64</v>
        <stp/>
        <stp>{9154F7D5-D796-4326-8947-AAECF6D116F2}_x0000_</stp>
        <tr r="T1774" s="16"/>
      </tp>
      <tp>
        <v>0.31</v>
        <stp/>
        <stp>{CD9967E7-B816-4041-8BF9-FCE5E625B75D}_x0000_</stp>
        <tr r="S2352" s="16"/>
      </tp>
      <tp t="s">
        <v>#N/A</v>
        <stp/>
        <stp>{C0095399-EEB7-4E34-A0B3-55A2B67FA6EA}_x0000_</stp>
        <tr r="S810" s="16"/>
      </tp>
      <tp>
        <v>5.15</v>
        <stp/>
        <stp>{661A99DE-D792-4C4E-81AE-3AADFF9E82A4}_x0000_</stp>
        <tr r="T2991" s="16"/>
      </tp>
      <tp t="s">
        <v>#N/A</v>
        <stp/>
        <stp>{0034FB93-9FAB-4C5C-BDEF-12218E179AE2}_x0000_</stp>
        <tr r="T999" s="16"/>
      </tp>
      <tp>
        <v>0.28839999999999999</v>
        <stp/>
        <stp>{415E0E14-39A5-4634-9F88-6888443135CE}_x0000_</stp>
        <tr r="T2352" s="16"/>
      </tp>
      <tp>
        <v>-4.7969999999999997</v>
        <stp/>
        <stp>{4B218014-B875-45F4-A956-B4840A9CA74B}_x0000_</stp>
        <tr r="S2180" s="16"/>
      </tp>
      <tp t="s">
        <v>#N/A</v>
        <stp/>
        <stp>{1CCC38D7-8D94-4DC0-8DA5-43A4C2E5387C}_x0000_</stp>
        <tr r="T2079" s="16"/>
      </tp>
      <tp t="s">
        <v>#N/A</v>
        <stp/>
        <stp>{4A1D6069-D4E0-4F00-9024-7353F07F650A}_x0000_</stp>
        <tr r="T668" s="16"/>
      </tp>
      <tp>
        <v>-12.86</v>
        <stp/>
        <stp>{1E74A6FA-1975-4355-A1D8-56C0218736BD}_x0000_</stp>
        <tr r="S1553" s="16"/>
      </tp>
      <tp>
        <v>-3.55</v>
        <stp/>
        <stp>{D0D7B447-FD1C-4814-BB66-0F153A79C724}_x0000_</stp>
        <tr r="S1396" s="16"/>
      </tp>
      <tp t="s">
        <v>#N/A</v>
        <stp/>
        <stp>{7DF01029-D1A5-4BA0-ABC4-136B6858A9FB}_x0000_</stp>
        <tr r="S2426" s="16"/>
      </tp>
      <tp>
        <v>-0.94</v>
        <stp/>
        <stp>{16A9FD93-5AEE-4CA0-8D70-F1405CAF28E1}_x0000_</stp>
        <tr r="S3170" s="16"/>
      </tp>
      <tp>
        <v>4.04</v>
        <stp/>
        <stp>{CAD6B880-4AC1-466C-9F7A-E479B5DE191E}_x0000_</stp>
        <tr r="S3041" s="16"/>
      </tp>
      <tp t="s">
        <v>#N/A</v>
        <stp/>
        <stp>{760F86E6-3EB2-4794-8ACC-9CD88CCF2A80}_x0000_</stp>
        <tr r="S2622" s="16"/>
      </tp>
      <tp t="s">
        <v>#N/A</v>
        <stp/>
        <stp>{50DCA288-BBF6-4699-BA7D-36C985E2F3D1}_x0000_</stp>
        <tr r="S2517" s="16"/>
      </tp>
      <tp>
        <v>0.36</v>
        <stp/>
        <stp>{9435683B-8014-4265-A839-E78DDA47C6D5}_x0000_</stp>
        <tr r="S2459" s="16"/>
      </tp>
      <tp>
        <v>0.94</v>
        <stp/>
        <stp>{3D4DAF09-CF12-439E-BE06-B329967F0CB1}_x0000_</stp>
        <tr r="T564" s="16"/>
      </tp>
      <tp>
        <v>-8.35</v>
        <stp/>
        <stp>{625E15D4-BA79-42C9-BACB-E4A18A3E6861}_x0000_</stp>
        <tr r="T145" s="16"/>
      </tp>
      <tp t="s">
        <v>#N/A</v>
        <stp/>
        <stp>{4C236AA2-6A63-41B4-ABE6-524C1B0BBCB5}_x0000_</stp>
        <tr r="S1811" s="16"/>
      </tp>
      <tp t="s">
        <v>#N/A</v>
        <stp/>
        <stp>{6D4CA7CA-A617-4CEE-B245-D73F4D2D000C}_x0000_</stp>
        <tr r="T3089" s="16"/>
      </tp>
      <tp>
        <v>2.59</v>
        <stp/>
        <stp>{7297D486-5C1D-4273-901B-F8B9020E6A04}_x0000_</stp>
        <tr r="S2845" s="16"/>
      </tp>
      <tp>
        <v>4.71</v>
        <stp/>
        <stp>{23E6ADF7-5300-4398-AB61-96607F39FF39}_x0000_</stp>
        <tr r="S3004" s="16"/>
      </tp>
      <tp t="s">
        <v>#N/A</v>
        <stp/>
        <stp>{25D8109A-B031-414E-8222-1184615FCDDB}_x0000_</stp>
        <tr r="S1006" s="16"/>
      </tp>
      <tp>
        <v>1.85</v>
        <stp/>
        <stp>{9AB7C237-AD07-4748-A52F-8D5C008F4B40}_x0000_</stp>
        <tr r="S722" s="16"/>
      </tp>
      <tp t="s">
        <v>#N/A</v>
        <stp/>
        <stp>{2A9A5EF2-7520-4C53-AD4D-584918402269}_x0000_</stp>
        <tr r="S1790" s="16"/>
      </tp>
      <tp>
        <v>4.1500000000000004</v>
        <stp/>
        <stp>{60C3E387-879E-4160-ADC5-E8001028A876}_x0000_</stp>
        <tr r="T2756" s="16"/>
      </tp>
      <tp t="s">
        <v>#N/A</v>
        <stp/>
        <stp>{720EFB88-26BE-4E79-9050-EBF85BA023D8}_x0000_</stp>
        <tr r="T1035" s="16"/>
      </tp>
      <tp>
        <v>0.30099999999999999</v>
        <stp/>
        <stp>{6374FB05-9591-489D-B12C-84E4E102EF07}_x0000_</stp>
        <tr r="T1072" s="16"/>
      </tp>
      <tp>
        <v>0.59</v>
        <stp/>
        <stp>{F34DC4A0-5BE8-42C6-A5E3-321E18DA8455}_x0000_</stp>
        <tr r="S691" s="16"/>
      </tp>
      <tp>
        <v>-5.34</v>
        <stp/>
        <stp>{F8D99BBA-5540-4737-8BC3-8580BF1B578B}_x0000_</stp>
        <tr r="T292" s="16"/>
      </tp>
      <tp>
        <v>3.02</v>
        <stp/>
        <stp>{5CC4D962-5462-4ED5-AA91-1DC6070E6964}_x0000_</stp>
        <tr r="T2691" s="16"/>
      </tp>
      <tp>
        <v>0.59599999999999997</v>
        <stp/>
        <stp>{6CB135A0-2591-419B-8D13-CF178187CAFB}_x0000_</stp>
        <tr r="T807" s="16"/>
      </tp>
      <tp>
        <v>-4.55</v>
        <stp/>
        <stp>{1FE296B5-E8B6-4ADE-B859-F3640B61E1A0}_x0000_</stp>
        <tr r="S1201" s="16"/>
      </tp>
      <tp>
        <v>1.84</v>
        <stp/>
        <stp>{571588F3-B95F-44D5-A075-2604982CEDDB}_x0000_</stp>
        <tr r="S879" s="16"/>
      </tp>
      <tp t="s">
        <v>#N/A</v>
        <stp/>
        <stp>{DB21F32A-A7E2-4F41-9077-F64539353DE9}_x0000_</stp>
        <tr r="S3153" s="16"/>
      </tp>
      <tp>
        <v>-1.35</v>
        <stp/>
        <stp>{70026DD9-F63D-493C-83BF-0F4DE956B858}_x0000_</stp>
        <tr r="S2039" s="16"/>
      </tp>
      <tp>
        <v>-1.92</v>
        <stp/>
        <stp>{6A84C04B-A80B-43FD-A8A3-37EB82A70E22}_x0000_</stp>
        <tr r="S2174" s="16"/>
      </tp>
      <tp t="s">
        <v>#N/A</v>
        <stp/>
        <stp>{3E0EF4E2-E918-4F9C-B378-FA0C58AEF427}_x0000_</stp>
        <tr r="S2897" s="16"/>
      </tp>
      <tp>
        <v>-2.9460000000000002</v>
        <stp/>
        <stp>{7C5EA09A-49E5-43F1-9CE3-E207CC082BF7}_x0000_</stp>
        <tr r="T2035" s="16"/>
      </tp>
      <tp>
        <v>-2.8439999999999999</v>
        <stp/>
        <stp>{18543FD3-9F65-475A-B3F1-3C89DB395917}_x0000_</stp>
        <tr r="S2074" s="16"/>
      </tp>
      <tp t="s">
        <v>#N/A</v>
        <stp/>
        <stp>{B535ACA9-A930-4FE6-824B-792600160BB2}_x0000_</stp>
        <tr r="S1409" s="16"/>
      </tp>
      <tp t="s">
        <v>#N/A</v>
        <stp/>
        <stp>{CF7F5FC7-BB2A-4CD2-BAD1-252DCED0057E}_x0000_</stp>
        <tr r="S881" s="16"/>
      </tp>
      <tp>
        <v>0.81799999999999995</v>
        <stp/>
        <stp>{B8571945-E52E-4EA2-A6B3-BDFBF18C667F}_x0000_</stp>
        <tr r="S532" s="16"/>
      </tp>
      <tp>
        <v>0.05</v>
        <stp/>
        <stp>{A086FA1A-5373-4DB4-A754-485D7ACF1524}_x0000_</stp>
        <tr r="S3291" s="16"/>
      </tp>
      <tp t="s">
        <v>#N/A</v>
        <stp/>
        <stp>{C3359BFF-6F1F-4763-A892-C19FDC7EF31D}_x0000_</stp>
        <tr r="S1726" s="16"/>
      </tp>
      <tp t="s">
        <v>#N/A</v>
        <stp/>
        <stp>{36069FB1-ADD1-425A-B68E-9EF7F4DE4742}_x0000_</stp>
        <tr r="S653" s="16"/>
      </tp>
      <tp>
        <v>-8.77</v>
        <stp/>
        <stp>{CA8CE27B-7FAA-4D6B-8225-2D0F1A9035D9}_x0000_</stp>
        <tr r="S78" s="16"/>
      </tp>
      <tp>
        <v>-5.2</v>
        <stp/>
        <stp>{9F7D6844-3BB1-4852-95A6-0512D140FA9B}_x0000_</stp>
        <tr r="T1835" s="16"/>
      </tp>
      <tp>
        <v>-6.76</v>
        <stp/>
        <stp>{AA3327B0-B140-415C-8438-992F4432C7B9}_x0000_</stp>
        <tr r="S1728" s="16"/>
      </tp>
      <tp>
        <v>-1.5</v>
        <stp/>
        <stp>{852DD2D3-F31B-4F2E-A44C-52858A669381}_x0000_</stp>
        <tr r="T2263" s="16"/>
      </tp>
      <tp>
        <v>-0.311</v>
        <stp/>
        <stp>{7B021FAE-92B1-40D9-B91C-0CA5B02142A0}_x0000_</stp>
        <tr r="S2513" s="16"/>
      </tp>
      <tp>
        <v>4.09</v>
        <stp/>
        <stp>{63CCC4E4-7AC5-46F6-8D7E-953013BAFAB8}_x0000_</stp>
        <tr r="S2972" s="16"/>
      </tp>
      <tp>
        <v>-1.123</v>
        <stp/>
        <stp>{37067190-DB59-4163-AD23-F932AC5FD3ED}_x0000_</stp>
        <tr r="T2053" s="16"/>
      </tp>
      <tp>
        <v>-4.92</v>
        <stp/>
        <stp>{0CC1147D-ADB9-41CA-A4DB-26F5A7BE03AD}_x0000_</stp>
        <tr r="S1854" s="16"/>
      </tp>
      <tp>
        <v>0.95</v>
        <stp/>
        <stp>{7BE37015-51CC-48FE-B9DB-60916F7D0139}_x0000_</stp>
        <tr r="T480" s="16"/>
      </tp>
      <tp>
        <v>0.14099999999999999</v>
        <stp/>
        <stp>{68CE8976-886B-418D-A8C6-6D624056C33B}_x0000_</stp>
        <tr r="S2343" s="16"/>
      </tp>
      <tp>
        <v>-3.3</v>
        <stp/>
        <stp>{C565A3D0-74D0-4B38-88E8-3EF87D9F00E6}_x0000_</stp>
        <tr r="S1307" s="16"/>
      </tp>
      <tp>
        <v>-0.97099999999999997</v>
        <stp/>
        <stp>{63CA4ECF-9A73-423A-A49D-872C000E3196}_x0000_</stp>
        <tr r="T2265" s="16"/>
      </tp>
      <tp>
        <v>-1.7</v>
        <stp/>
        <stp>{CB846FF8-37D1-48CA-AB01-8DA2BE652D7E}_x0000_</stp>
        <tr r="T3249" s="16"/>
      </tp>
      <tp>
        <v>-1.0429999999999999</v>
        <stp/>
        <stp>{09D7286F-75D8-44A7-ABB1-835D8DD141EF}_x0000_</stp>
        <tr r="S2546" s="16"/>
      </tp>
      <tp t="s">
        <v>#N/A</v>
        <stp/>
        <stp>{6D72AFF9-9615-49A9-9F5F-A44F1C978F28}_x0000_</stp>
        <tr r="T542" s="16"/>
      </tp>
      <tp t="s">
        <v>#N/A</v>
        <stp/>
        <stp>{BCDD0ACC-5B7E-4CDB-BEA9-880347634EAB}_x0000_</stp>
        <tr r="T1818" s="16"/>
      </tp>
      <tp t="s">
        <v>#N/A</v>
        <stp/>
        <stp>{6F5BAEC7-CAF0-411C-B83E-6D0C326AE5F1}_x0000_</stp>
        <tr r="S1331" s="16"/>
      </tp>
      <tp>
        <v>-1.508</v>
        <stp/>
        <stp>{DBCBC887-1A6B-410D-8B77-1C5F015F8B19}_x0000_</stp>
        <tr r="S2096" s="16"/>
      </tp>
      <tp>
        <v>-7.72</v>
        <stp/>
        <stp>{3E9250EA-518C-4E93-9FB6-B0C306B3F68D}_x0000_</stp>
        <tr r="S1716" s="16"/>
      </tp>
      <tp>
        <v>-0.62</v>
        <stp/>
        <stp>{3CAAAA96-6FD6-413B-BCEA-16448C823EE5}_x0000_</stp>
        <tr r="S1990" s="16"/>
      </tp>
      <tp>
        <v>-19.91</v>
        <stp/>
        <stp>{535ADF20-4DB3-4B39-A84D-0A15B7DA4D37}_x0000_</stp>
        <tr r="T333" s="16"/>
      </tp>
      <tp>
        <v>-29.51</v>
        <stp/>
        <stp>{AF467E24-6FD8-420C-AA80-0906083E01B5}_x0000_</stp>
        <tr r="S355" s="16"/>
      </tp>
      <tp>
        <v>-18.45</v>
        <stp/>
        <stp>{C34A240B-04EF-4DD3-9AF6-7BFC9A183533}_x0000_</stp>
        <tr r="S1837" s="16"/>
      </tp>
      <tp>
        <v>-1.58</v>
        <stp/>
        <stp>{D993706A-45E1-49CA-8748-B811BB619D3E}_x0000_</stp>
        <tr r="S2265" s="16"/>
      </tp>
      <tp>
        <v>0.64</v>
        <stp/>
        <stp>{69ECE4B3-6691-45A8-9851-416766B268B3}_x0000_</stp>
        <tr r="T741" s="16"/>
      </tp>
      <tp>
        <v>-1.25</v>
        <stp/>
        <stp>{9EAAF7D1-45CC-45A1-8198-1C06DE5C6A88}_x0000_</stp>
        <tr r="S1475" s="16"/>
      </tp>
      <tp>
        <v>-1.756</v>
        <stp/>
        <stp>{D536F85C-F926-4347-A62A-967E302B3C4A}_x0000_</stp>
        <tr r="S2084" s="16"/>
      </tp>
      <tp>
        <v>0.86</v>
        <stp/>
        <stp>{4ED7CA2E-7ABE-42FB-A765-E94C1DB6868E}_x0000_</stp>
        <tr r="S439" s="16"/>
      </tp>
      <tp t="s">
        <v>#N/A</v>
        <stp/>
        <stp>{1EBCD28B-0700-40D5-B59A-E1C58070A2B5}_x0000_</stp>
        <tr r="T1112" s="16"/>
      </tp>
      <tp t="s">
        <v>#N/A</v>
        <stp/>
        <stp>{4A35C2EC-8568-4CA3-BA5C-4D6616EABB4E}_x0000_</stp>
        <tr r="T486" s="16"/>
      </tp>
      <tp>
        <v>-20.29</v>
        <stp/>
        <stp>{D1F5D440-5591-4865-B79A-C894B9A79BE6}_x0000_</stp>
        <tr r="T263" s="16"/>
      </tp>
      <tp>
        <v>-1.226</v>
        <stp/>
        <stp>{C7F08C8F-46F1-4A76-A5FF-6B1C43F8B148}_x0000_</stp>
        <tr r="T2139" s="16"/>
      </tp>
      <tp>
        <v>0.59</v>
        <stp/>
        <stp>{21CE0848-7B89-49BF-BDD3-2876F739AC7B}_x0000_</stp>
        <tr r="T898" s="16"/>
      </tp>
      <tp>
        <v>1.431</v>
        <stp/>
        <stp>{33E48690-F22C-4CFD-A4EF-CC01C1332B4E}_x0000_</stp>
        <tr r="T976" s="16"/>
      </tp>
      <tp>
        <v>0.55000000000000004</v>
        <stp/>
        <stp>{EFA94247-062A-47BE-8923-4E565115B16C}_x0000_</stp>
        <tr r="T905" s="16"/>
      </tp>
      <tp>
        <v>-1.7</v>
        <stp/>
        <stp>{DD2ACD70-6CC8-473C-B5EF-1D62B024B292}_x0000_</stp>
        <tr r="S3161" s="16"/>
      </tp>
      <tp>
        <v>0.377</v>
        <stp/>
        <stp>{A5A44350-7CB8-4CE9-B5E1-432EEC0AD620}_x0000_</stp>
        <tr r="S658" s="16"/>
      </tp>
      <tp>
        <v>2.36</v>
        <stp/>
        <stp>{27BA9FC5-4064-4A2C-B204-26744FC11C67}_x0000_</stp>
        <tr r="T892" s="16"/>
      </tp>
      <tp t="s">
        <v>#N/A</v>
        <stp/>
        <stp>{9EFF272C-910E-4AE7-B490-23B8CC29F35D}_x0000_</stp>
        <tr r="T3160" s="16"/>
      </tp>
      <tp>
        <v>-10.5</v>
        <stp/>
        <stp>{AFCCBA23-2B17-4493-BCFA-C45D797A305A}_x0000_</stp>
        <tr r="S1815" s="16"/>
      </tp>
      <tp>
        <v>5.0999999999999997E-2</v>
        <stp/>
        <stp>{F07F391A-D03E-4083-9F04-F06770F8683A}_x0000_</stp>
        <tr r="S2596" s="16"/>
      </tp>
      <tp>
        <v>-0.42</v>
        <stp/>
        <stp>{AE42B060-AD43-418C-BB73-0CDCB04B12B7}_x0000_</stp>
        <tr r="T3240" s="16"/>
      </tp>
      <tp>
        <v>5.68</v>
        <stp/>
        <stp>{60325666-3748-4AD0-B0D4-6E975643E60D}_x0000_</stp>
        <tr r="T2942" s="16"/>
      </tp>
      <tp t="s">
        <v>#N/A</v>
        <stp/>
        <stp>{518126A8-F5C3-4600-94F7-292F89AF3036}_x0000_</stp>
        <tr r="S2813" s="16"/>
      </tp>
      <tp t="s">
        <v>#N/A</v>
        <stp/>
        <stp>{0826E461-78A6-40DF-834A-892C48AF2078}_x0000_</stp>
        <tr r="S2947" s="16"/>
      </tp>
      <tp>
        <v>-0.75</v>
        <stp/>
        <stp>{72DAF80F-2440-4D88-8577-6595E7F05A99}_x0000_</stp>
        <tr r="S2077" s="16"/>
      </tp>
      <tp>
        <v>15.15</v>
        <stp/>
        <stp>{3CDE1C1A-942E-4F7E-81C7-07C888AEC94F}_x0000_</stp>
        <tr r="S2952" s="16"/>
      </tp>
      <tp>
        <v>-4.4000000000000004</v>
        <stp/>
        <stp>{F9998A36-96CA-48C8-BA60-043743AC3F21}_x0000_</stp>
        <tr r="T1214" s="16"/>
      </tp>
      <tp>
        <v>0.246</v>
        <stp/>
        <stp>{D9F50CAB-6E35-4058-B297-14C1830FEE22}_x0000_</stp>
        <tr r="T2641" s="16"/>
      </tp>
      <tp t="s">
        <v>#N/A</v>
        <stp/>
        <stp>{EC89CD36-1DC1-4F93-9614-3981763B69C3}_x0000_</stp>
        <tr r="T63" s="16"/>
      </tp>
      <tp>
        <v>-0.11</v>
        <stp/>
        <stp>{18EC82C9-D4CF-4646-9009-EA8ED773AF63}_x0000_</stp>
        <tr r="T3071" s="16"/>
      </tp>
      <tp t="s">
        <v>#N/A</v>
        <stp/>
        <stp>{682DEDA2-740B-4652-A456-0485223E9042}_x0000_</stp>
        <tr r="T3208" s="16"/>
      </tp>
      <tp>
        <v>0.21099999999999999</v>
        <stp/>
        <stp>{039C7522-5490-405E-B475-1E989A7D58D5}_x0000_</stp>
        <tr r="T2438" s="16"/>
      </tp>
      <tp t="s">
        <v>#N/A</v>
        <stp/>
        <stp>{07A6A96B-7827-4303-8FDD-10F982E122D6}_x0000_</stp>
        <tr r="S1954" s="16"/>
      </tp>
      <tp>
        <v>-10.07</v>
        <stp/>
        <stp>{8317C5FF-1EAF-4C2D-ABC0-5AF677BFD601}_x0000_</stp>
        <tr r="S88" s="16"/>
      </tp>
      <tp>
        <v>0.3</v>
        <stp/>
        <stp>{906F1062-2BFE-44A5-A4FD-F333A41D462C}_x0000_</stp>
        <tr r="T1141" s="16"/>
      </tp>
      <tp>
        <v>-3.35</v>
        <stp/>
        <stp>{23CA07AB-25CA-4EE0-9267-B705928BDCF8}_x0000_</stp>
        <tr r="T1368" s="16"/>
      </tp>
      <tp>
        <v>0.17</v>
        <stp/>
        <stp>{594FCE48-0041-4241-A4F4-792989E5C25F}_x0000_</stp>
        <tr r="S2654" s="16"/>
      </tp>
      <tp>
        <v>0.06</v>
        <stp/>
        <stp>{A8C07D30-961C-4556-B755-CD36F1DA99CB}_x0000_</stp>
        <tr r="T3077" s="16"/>
      </tp>
      <tp t="s">
        <v>#N/A</v>
        <stp/>
        <stp>{8471C2ED-3952-43B9-9BCA-FEB827F963D8}_x0000_</stp>
        <tr r="T2170" s="16"/>
      </tp>
      <tp>
        <v>1.73</v>
        <stp/>
        <stp>{E0C8171B-6A84-4FAE-B4F1-A13399B6F820}_x0000_</stp>
        <tr r="T948" s="16"/>
      </tp>
      <tp>
        <v>-5.17</v>
        <stp/>
        <stp>{4B1D4C70-CC98-4B59-9150-81DC78AC8C1E}_x0000_</stp>
        <tr r="S1822" s="16"/>
      </tp>
      <tp t="s">
        <v>#N/A</v>
        <stp/>
        <stp>{00DC9E02-2542-46DD-B737-DA79FF4CA128}_x0000_</stp>
        <tr r="S3030" s="16"/>
      </tp>
      <tp t="s">
        <v>#N/A</v>
        <stp/>
        <stp>{0D5106BA-8476-42A2-B557-37659E6BC903}_x0000_</stp>
        <tr r="S2122" s="16"/>
      </tp>
      <tp>
        <v>0.57699999999999996</v>
        <stp/>
        <stp>{424A3860-F741-446D-AA5A-72263D5AA0D4}_x0000_</stp>
        <tr r="T816" s="16"/>
      </tp>
      <tp>
        <v>-1.88</v>
        <stp/>
        <stp>{C1081042-11D5-4942-A98D-0C76F682889A}_x0000_</stp>
        <tr r="S2187" s="16"/>
      </tp>
      <tp>
        <v>-16.59</v>
        <stp/>
        <stp>{073DC4A2-AFE7-4D29-A4CD-4524AEFD3FB5}_x0000_</stp>
        <tr r="S1732" s="16"/>
      </tp>
      <tp>
        <v>2.4300000000000002</v>
        <stp/>
        <stp>{65B3C51C-817D-4C49-B471-B8D55162B132}_x0000_</stp>
        <tr r="S2710" s="16"/>
      </tp>
      <tp>
        <v>-2.7</v>
        <stp/>
        <stp>{5BF76A2A-460A-4938-8B39-FA4B00C2AC0D}_x0000_</stp>
        <tr r="T3255" s="16"/>
      </tp>
      <tp>
        <v>-2.9620000000000002</v>
        <stp/>
        <stp>{4DF6AF08-565F-4B19-B291-4129BCB0BD1A}_x0000_</stp>
        <tr r="S2014" s="16"/>
      </tp>
      <tp>
        <v>-0.15</v>
        <stp/>
        <stp>{11E3D7BF-180F-44A0-B35C-21174E3BCE75}_x0000_</stp>
        <tr r="T3204" s="16"/>
      </tp>
      <tp>
        <v>-8.1950000000000003</v>
        <stp/>
        <stp>{AB95E375-1FE2-4F01-B5BE-6B3274D76AE7}_x0000_</stp>
        <tr r="T2152" s="16"/>
      </tp>
      <tp t="s">
        <v>#N/A</v>
        <stp/>
        <stp>{5FBA111B-D470-46ED-B230-FCAF20AA30E4}_x0000_</stp>
        <tr r="S1261" s="16"/>
      </tp>
      <tp t="s">
        <v>#N/A</v>
        <stp/>
        <stp>{BA7A6974-EEE4-44F0-A124-36F7BC2DC11E}_x0000_</stp>
        <tr r="T661" s="16"/>
      </tp>
      <tp>
        <v>2.59</v>
        <stp/>
        <stp>{FBB417BE-6A22-404A-AA13-0410C2E0FD6A}_x0000_</stp>
        <tr r="S368" s="16"/>
      </tp>
      <tp>
        <v>-7.62</v>
        <stp/>
        <stp>{6DE1E560-0A8F-41A2-8140-AEA24EA454AE}_x0000_</stp>
        <tr r="T9" s="16"/>
      </tp>
      <tp>
        <v>0.79500000000000004</v>
        <stp/>
        <stp>{AD707934-DBF8-4D8A-B4CA-0DDDCB1F4425}_x0000_</stp>
        <tr r="T2605" s="16"/>
      </tp>
      <tp>
        <v>-9.74</v>
        <stp/>
        <stp>{C9F6052A-4370-4BC2-B60E-743163F427D6}_x0000_</stp>
        <tr r="T1378" s="16"/>
      </tp>
      <tp>
        <v>-6.3</v>
        <stp/>
        <stp>{D0D493E8-7A81-4B93-9D3C-38F1CD69DDD4}_x0000_</stp>
        <tr r="T1647" s="16"/>
      </tp>
      <tp t="s">
        <v>#N/A</v>
        <stp/>
        <stp>{A239B563-DFE8-4787-9634-583268F23F02}_x0000_</stp>
        <tr r="S3264" s="16"/>
      </tp>
      <tp>
        <v>0.73</v>
        <stp/>
        <stp>{8C48BE37-3DA7-40D2-8FE5-FA485CF49D59}_x0000_</stp>
        <tr r="S2305" s="16"/>
      </tp>
      <tp>
        <v>15.53</v>
        <stp/>
        <stp>{57FE0BED-E592-4515-91CF-4A9D6D840F17}_x0000_</stp>
        <tr r="S3001" s="16"/>
      </tp>
      <tp>
        <v>-1.44</v>
        <stp/>
        <stp>{B692BB8A-82F5-43BA-A4CD-FABBFC30EE6F}_x0000_</stp>
        <tr r="S3155" s="16"/>
      </tp>
      <tp>
        <v>9.8179999999999996</v>
        <stp/>
        <stp>{3CBA0F95-3EBE-4F18-B120-92B0846FA9B7}_x0000_</stp>
        <tr r="T3013" s="16"/>
      </tp>
      <tp>
        <v>-7.37</v>
        <stp/>
        <stp>{50E9BCA0-50C4-4D6A-8674-BA922C53548D}_x0000_</stp>
        <tr r="T211" s="16"/>
      </tp>
      <tp t="s">
        <v>#N/A</v>
        <stp/>
        <stp>{5B34266C-D8C9-4EF0-A1B1-CEC852688F9C}_x0000_</stp>
        <tr r="T175" s="16"/>
      </tp>
      <tp>
        <v>2.0350000000000001</v>
        <stp/>
        <stp>{FF124723-BEF9-4D02-8766-90A31049CC5B}_x0000_</stp>
        <tr r="T2557" s="16"/>
      </tp>
      <tp>
        <v>0.29599999999999999</v>
        <stp/>
        <stp>{D8CE257C-8A3A-4822-B1F3-E6425509C7D7}_x0000_</stp>
        <tr r="S1078" s="16"/>
      </tp>
      <tp t="s">
        <v>#N/A</v>
        <stp/>
        <stp>{F6608407-2711-4BA9-BE43-A51889595D5D}_x0000_</stp>
        <tr r="S2178" s="16"/>
      </tp>
      <tp t="s">
        <v>#N/A</v>
        <stp/>
        <stp>{C3AD1BC4-1610-4B14-8B41-970C98A86EC3}_x0000_</stp>
        <tr r="S2164" s="16"/>
      </tp>
      <tp>
        <v>0.93300000000000005</v>
        <stp/>
        <stp>{A3054B2B-AD6D-4D3A-BB39-FEE3B402C095}_x0000_</stp>
        <tr r="T403" s="16"/>
      </tp>
      <tp>
        <v>-7.55</v>
        <stp/>
        <stp>{C9BAF182-B938-4A2C-B42E-50C185991848}_x0000_</stp>
        <tr r="T1814" s="16"/>
      </tp>
      <tp>
        <v>0.77</v>
        <stp/>
        <stp>{06D45B7C-1C7C-4041-B24C-30CF20AFA94A}_x0000_</stp>
        <tr r="T600" s="16"/>
      </tp>
      <tp t="s">
        <v>#N/A</v>
        <stp/>
        <stp>{1DA39EAC-4EEA-4006-A211-993EA61C3FA1}_x0000_</stp>
        <tr r="S2643" s="16"/>
      </tp>
      <tp>
        <v>0.63700000000000001</v>
        <stp/>
        <stp>{2AB3F398-871C-40B8-8E67-60FE3A405514}_x0000_</stp>
        <tr r="S663" s="16"/>
      </tp>
      <tp t="s">
        <v>#N/A</v>
        <stp/>
        <stp>{E30FDA09-56C2-470A-8116-AD20AA8B2472}_x0000_</stp>
        <tr r="T1240" s="16"/>
      </tp>
      <tp>
        <v>2.33</v>
        <stp/>
        <stp>{91C70AEA-F767-4359-B7A7-9F4A70B73CA4}_x0000_</stp>
        <tr r="S2894" s="16"/>
      </tp>
      <tp>
        <v>-1.411</v>
        <stp/>
        <stp>{A118317B-0718-440D-AE7E-54C1825E39A9}_x0000_</stp>
        <tr r="S2088" s="16"/>
      </tp>
      <tp>
        <v>-8.75</v>
        <stp/>
        <stp>{08318EC7-CBB3-4789-8EC4-C566205862D6}_x0000_</stp>
        <tr r="S191" s="16"/>
      </tp>
      <tp t="s">
        <v>#N/A</v>
        <stp/>
        <stp>{F710CEC3-4021-4319-8265-3793F25BCB18}_x0000_</stp>
        <tr r="S2975" s="16"/>
      </tp>
      <tp>
        <v>1.871</v>
        <stp/>
        <stp>{81F598CB-7C04-42EC-8F7B-01610C4777E8}_x0000_</stp>
        <tr r="S865" s="16"/>
      </tp>
      <tp>
        <v>6.9000000000000006E-2</v>
        <stp/>
        <stp>{4ECC6CA8-32F2-48BC-ACB5-3F7AA305BA5C}_x0000_</stp>
        <tr r="S2414" s="16"/>
      </tp>
      <tp>
        <v>-15.92</v>
        <stp/>
        <stp>{E657279F-ABAB-461B-8CBA-B07D33107A09}_x0000_</stp>
        <tr r="S341" s="16"/>
      </tp>
      <tp>
        <v>-1.06</v>
        <stp/>
        <stp>{F3F347EC-B1F2-45C6-BBBB-2CDC4BB0F06A}_x0000_</stp>
        <tr r="S3270" s="16"/>
      </tp>
      <tp>
        <v>4.7699999999999996</v>
        <stp/>
        <stp>{3605CD9B-4029-4F61-8B40-9B5AA7E8D551}_x0000_</stp>
        <tr r="S2936" s="16"/>
      </tp>
      <tp t="s">
        <v>#N/A</v>
        <stp/>
        <stp>{4670B63D-D127-41DA-BE91-339B7F60F904}_x0000_</stp>
        <tr r="T1436" s="16"/>
      </tp>
      <tp>
        <v>3.98</v>
        <stp/>
        <stp>{39D7D065-0AC9-4258-90B0-840225B2C179}_x0000_</stp>
        <tr r="T2970" s="16"/>
      </tp>
      <tp>
        <v>5.7530000000000001</v>
        <stp/>
        <stp>{18326632-53BB-4EFA-813A-DDA85576A23B}_x0000_</stp>
        <tr r="T2927" s="16"/>
      </tp>
      <tp>
        <v>4.05</v>
        <stp/>
        <stp>{52092AEB-8553-4640-9603-2A27367551E0}_x0000_</stp>
        <tr r="T3046" s="16"/>
      </tp>
      <tp>
        <v>-3.27</v>
        <stp/>
        <stp>{68915921-6B90-43E5-88EB-EABB07D094C3}_x0000_</stp>
        <tr r="S2211" s="16"/>
      </tp>
      <tp>
        <v>-9.25</v>
        <stp/>
        <stp>{7D94670C-5769-42BB-BFAA-72BE17108F67}_x0000_</stp>
        <tr r="T1336" s="16"/>
      </tp>
      <tp>
        <v>-6.17</v>
        <stp/>
        <stp>{99BE1D64-E6A2-48B2-9C2A-0B4C1D999F08}_x0000_</stp>
        <tr r="S1554" s="16"/>
      </tp>
      <tp>
        <v>0.37</v>
        <stp/>
        <stp>{2F9F114E-C837-472E-B73F-BD00BE272991}_x0000_</stp>
        <tr r="S989" s="16"/>
      </tp>
      <tp>
        <v>0.86599999999999999</v>
        <stp/>
        <stp>{C6F819DA-674E-4B1C-9DB7-79F94819BCAE}_x0000_</stp>
        <tr r="S462" s="16"/>
      </tp>
      <tp>
        <v>-0.49099999999999999</v>
        <stp/>
        <stp>{DB159DCB-BA30-42D9-85D5-590189B821E4}_x0000_</stp>
        <tr r="S2534" s="16"/>
      </tp>
      <tp t="s">
        <v>#N/A</v>
        <stp/>
        <stp>{22E639A3-101D-4E60-BCCC-C3E7CF8536BB}_x0000_</stp>
        <tr r="S1423" s="16"/>
      </tp>
      <tp>
        <v>-4.0999999999999996</v>
        <stp/>
        <stp>{24DBDAA8-B73E-4028-A47B-13CA037873F2}_x0000_</stp>
        <tr r="S1293" s="16"/>
      </tp>
      <tp>
        <v>-3.9</v>
        <stp/>
        <stp>{7AFFB875-5C8B-4353-8FE4-5E36C4851F50}_x0000_</stp>
        <tr r="S1329" s="16"/>
      </tp>
      <tp t="s">
        <v>#N/A</v>
        <stp/>
        <stp>{5E733B32-774A-4C0A-85BE-42C472C9B1B0}_x0000_</stp>
        <tr r="T160" s="16"/>
      </tp>
      <tp>
        <v>-1.278</v>
        <stp/>
        <stp>{9E884C57-3F1B-4A88-9207-0D748C361B86}_x0000_</stp>
        <tr r="S2082" s="16"/>
      </tp>
      <tp t="s">
        <v>#N/A</v>
        <stp/>
        <stp>{1ADB1F13-F06D-488B-B380-D7F340F9CE9E}_x0000_</stp>
        <tr r="T2335" s="16"/>
      </tp>
      <tp>
        <v>1.7000000000000001E-2</v>
        <stp/>
        <stp>{9591AFAD-1AFC-466B-AAD6-F89AFDF60BEA}_x0000_</stp>
        <tr r="S1113" s="16"/>
      </tp>
      <tp>
        <v>-2.59</v>
        <stp/>
        <stp>{80C367A1-4821-44B5-BD0B-D99E757462AE}_x0000_</stp>
        <tr r="T1386" s="16"/>
      </tp>
      <tp>
        <v>-6.5</v>
        <stp/>
        <stp>{E13092DC-8C36-4A87-8AF1-B3099CEA40F3}_x0000_</stp>
        <tr r="T282" s="16"/>
      </tp>
      <tp>
        <v>-6.83</v>
        <stp/>
        <stp>{A0CA31EB-BF96-4073-9F55-7403F9108E4B}_x0000_</stp>
        <tr r="T1641" s="16"/>
      </tp>
      <tp t="s">
        <v>#N/A</v>
        <stp/>
        <stp>{ED0B7D91-A53D-4071-AB83-2C7348A191EA}_x0000_</stp>
        <tr r="T1464" s="16"/>
      </tp>
      <tp>
        <v>-1.23</v>
        <stp/>
        <stp>{F0E2E3DD-7C87-4D5D-BABA-F108B0A087B2}_x0000_</stp>
        <tr r="T3266" s="16"/>
      </tp>
      <tp t="s">
        <v>#N/A</v>
        <stp/>
        <stp>{C39FB48C-64A0-4C10-8A2D-6988399E8500}_x0000_</stp>
        <tr r="S3131" s="16"/>
      </tp>
      <tp>
        <v>0.24</v>
        <stp/>
        <stp>{74DA7D08-6D35-4A9A-8CCF-2D8C246A321C}_x0000_</stp>
        <tr r="T2359" s="16"/>
      </tp>
      <tp t="s">
        <v>#N/A</v>
        <stp/>
        <stp>{1E1AF23E-CFBE-4ABD-AE9E-B4839D613CC6}_x0000_</stp>
        <tr r="S2607" s="16"/>
      </tp>
      <tp>
        <v>-1.64</v>
        <stp/>
        <stp>{DAEFE07F-3DF6-47DC-A9C6-7B4B086D0D1D}_x0000_</stp>
        <tr r="S2225" s="16"/>
      </tp>
      <tp t="s">
        <v>#N/A</v>
        <stp/>
        <stp>{CFA7D314-B4E6-4B88-92FF-E8C916BF22D0}_x0000_</stp>
        <tr r="S3328" s="16"/>
      </tp>
      <tp t="s">
        <v>#N/A</v>
        <stp/>
        <stp>{8F712CAF-6D24-4B28-950C-76BDAA102C18}_x0000_</stp>
        <tr r="T3237" s="16"/>
      </tp>
      <tp>
        <v>-5</v>
        <stp/>
        <stp>{0875F6E6-34C6-438B-8C80-1AC4E3282345}_x0000_</stp>
        <tr r="T1847" s="16"/>
      </tp>
      <tp>
        <v>-25.43</v>
        <stp/>
        <stp>{A19F0F1D-219F-4773-B7DB-96DF4F78D92B}_x0000_</stp>
        <tr r="S82" s="16"/>
      </tp>
      <tp>
        <v>0.92700000000000005</v>
        <stp/>
        <stp>{B8677AD4-BB6F-41FB-ABB5-B37B2D3E9020}_x0000_</stp>
        <tr r="S2291" s="16"/>
      </tp>
      <tp>
        <v>9.3460000000000001</v>
        <stp/>
        <stp>{0C94A585-4D35-4E55-94CC-88E2BC27A149}_x0000_</stp>
        <tr r="T2720" s="16"/>
      </tp>
      <tp>
        <v>-3.4060000000000001</v>
        <stp/>
        <stp>{A9DCD423-ACFF-40F4-A863-D22EC84CD7D3}_x0000_</stp>
        <tr r="T2147" s="16"/>
      </tp>
      <tp t="s">
        <v>#N/A</v>
        <stp/>
        <stp>{3A33A10D-4F41-4C86-B02A-15C3AF5EEFCF}_x0000_</stp>
        <tr r="T1607" s="16"/>
      </tp>
      <tp>
        <v>0.89</v>
        <stp/>
        <stp>{EC9CA656-2BDF-4EF6-AF53-8E34BC70F42C}_x0000_</stp>
        <tr r="T508" s="16"/>
      </tp>
      <tp t="s">
        <v>#N/A</v>
        <stp/>
        <stp>{BBA33231-6C92-4208-A516-21D733A59D08}_x0000_</stp>
        <tr r="T618" s="16"/>
      </tp>
      <tp>
        <v>0.251</v>
        <stp/>
        <stp>{A26496A8-0D53-4623-929D-D5672CF6CC0E}_x0000_</stp>
        <tr r="T2429" s="16"/>
      </tp>
      <tp>
        <v>1.4119999999999999</v>
        <stp/>
        <stp>{945069CE-AF75-402F-BCFD-7AD73BBC1C76}_x0000_</stp>
        <tr r="T983" s="16"/>
      </tp>
      <tp>
        <v>0.88</v>
        <stp/>
        <stp>{86DF1B98-BD81-4DF6-B07C-29E7FE70DFB5}_x0000_</stp>
        <tr r="T523" s="16"/>
      </tp>
      <tp t="s">
        <v>#N/A</v>
        <stp/>
        <stp>{966A6E86-7EC5-4537-B19B-C1212C2377C3}_x0000_</stp>
        <tr r="S2136" s="16"/>
      </tp>
      <tp>
        <v>-0.95499999999999996</v>
        <stp/>
        <stp>{4805B58E-AE99-485A-A539-F29BB6165506}_x0000_</stp>
        <tr r="T1957" s="16"/>
      </tp>
      <tp>
        <v>1.1020000000000001</v>
        <stp/>
        <stp>{F37D05C0-3E6C-4267-A513-4722EA029FEC}_x0000_</stp>
        <tr r="S2381" s="16"/>
      </tp>
      <tp>
        <v>0.38500000000000001</v>
        <stp/>
        <stp>{F2679ED5-F3BC-4D7D-A417-FDBF323A4580}_x0000_</stp>
        <tr r="S1046" s="16"/>
      </tp>
      <tp>
        <v>2.31</v>
        <stp/>
        <stp>{DBD74D62-1071-401C-ACF3-BCCE86A269BF}_x0000_</stp>
        <tr r="T658" s="16"/>
      </tp>
      <tp>
        <v>-1.9</v>
        <stp/>
        <stp>{376CA40A-AE58-42A0-9220-CA086A9A3797}_x0000_</stp>
        <tr r="T1468" s="16"/>
      </tp>
      <tp>
        <v>0.62</v>
        <stp/>
        <stp>{1B53455C-0717-4B1B-AAFC-24D787057A52}_x0000_</stp>
        <tr r="T706" s="16"/>
      </tp>
      <tp>
        <v>-6.4</v>
        <stp/>
        <stp>{C9B00797-9883-48F0-B373-64069BB1EDF0}_x0000_</stp>
        <tr r="S1904" s="16"/>
      </tp>
      <tp>
        <v>-4.8499999999999996</v>
        <stp/>
        <stp>{0A914FA9-7088-44B6-B733-BCEB5CAFA170}_x0000_</stp>
        <tr r="S1400" s="16"/>
      </tp>
      <tp>
        <v>-7.5</v>
        <stp/>
        <stp>{306EC300-A26C-4663-97F5-0F1080A8ED66}_x0000_</stp>
        <tr r="S130" s="16"/>
      </tp>
      <tp t="s">
        <v>#N/A</v>
        <stp/>
        <stp>{EA9D0056-6269-41B8-B6CB-D02A46C60C22}_x0000_</stp>
        <tr r="T97" s="16"/>
      </tp>
      <tp t="s">
        <v>#N/A</v>
        <stp/>
        <stp>{AFCAF676-AC69-49FC-B53B-428CED53DCA8}_x0000_</stp>
        <tr r="T2135" s="16"/>
      </tp>
      <tp>
        <v>0.73099999999999998</v>
        <stp/>
        <stp>{B4718A11-8275-47DA-B41A-C8C7211C6CCD}_x0000_</stp>
        <tr r="T657" s="16"/>
      </tp>
      <tp>
        <v>-18.5</v>
        <stp/>
        <stp>{6BF50EF3-A000-4C53-A872-11FF4E4BF2CB}_x0000_</stp>
        <tr r="T346" s="16"/>
      </tp>
      <tp>
        <v>0.16700000000000001</v>
        <stp/>
        <stp>{3F0C64F9-71E1-4740-90EB-851B0E43A452}_x0000_</stp>
        <tr r="T2581" s="16"/>
      </tp>
      <tp t="s">
        <v>#N/A</v>
        <stp/>
        <stp>{D338AA19-5EC0-4C55-8481-D9781AED8D17}_x0000_</stp>
        <tr r="T13" s="16"/>
      </tp>
      <tp>
        <v>0.89500000000000002</v>
        <stp/>
        <stp>{9831AAF9-FE7F-48D7-A2EE-2E77B833A8D0}_x0000_</stp>
        <tr r="T412" s="16"/>
      </tp>
      <tp>
        <v>3.3260000000000001</v>
        <stp/>
        <stp>{FDE3FE71-1687-430C-B8CD-B429181C57FC}_x0000_</stp>
        <tr r="T2787" s="16"/>
      </tp>
      <tp t="s">
        <v>#N/A</v>
        <stp/>
        <stp>{8B530E75-8DE8-43D7-9BDB-E6899AFC0C4A}_x0000_</stp>
        <tr r="T3010" s="16"/>
      </tp>
      <tp>
        <v>3.48</v>
        <stp/>
        <stp>{7F6934C8-D8BD-4571-ABE3-24D3D03797FA}_x0000_</stp>
        <tr r="S2851" s="16"/>
      </tp>
      <tp t="s">
        <v>#N/A</v>
        <stp/>
        <stp>{0E8312DE-0277-40E3-B0D1-834DBDC7C0A2}_x0000_</stp>
        <tr r="S1416" s="16"/>
      </tp>
      <tp>
        <v>-0.34399999999999997</v>
        <stp/>
        <stp>{4137D8DC-FAD4-42DB-A376-0E9A8133AB7C}_x0000_</stp>
        <tr r="S2512" s="16"/>
      </tp>
      <tp>
        <v>-6.33</v>
        <stp/>
        <stp>{92065AC9-172F-43A7-9F51-47762A6D19D7}_x0000_</stp>
        <tr r="S1675" s="16"/>
      </tp>
      <tp>
        <v>1.4730000000000001</v>
        <stp/>
        <stp>{5E64B66C-0CAA-4C23-A4C6-1FD59196BD7E}_x0000_</stp>
        <tr r="S733" s="16"/>
      </tp>
      <tp>
        <v>-4.04</v>
        <stp/>
        <stp>{087E5388-378B-4793-AD41-E9F7F477C0CA}_x0000_</stp>
        <tr r="T1223" s="16"/>
      </tp>
      <tp>
        <v>-36.24</v>
        <stp/>
        <stp>{E6AF52FC-2E25-486B-8782-1A1097EA7134}_x0000_</stp>
        <tr r="S1618" s="16"/>
      </tp>
      <tp>
        <v>-2.851</v>
        <stp/>
        <stp>{99D5880F-6BE2-4418-B513-9E01AD524301}_x0000_</stp>
        <tr r="S2092" s="16"/>
      </tp>
      <tp>
        <v>3.16</v>
        <stp/>
        <stp>{9F570778-A40E-403C-BA5A-1A98C02074A7}_x0000_</stp>
        <tr r="S2908" s="16"/>
      </tp>
      <tp>
        <v>-4.75</v>
        <stp/>
        <stp>{B13B4494-C298-42C2-9B5A-10242E907322}_x0000_</stp>
        <tr r="T1898" s="16"/>
      </tp>
      <tp>
        <v>-0.55000000000000004</v>
        <stp/>
        <stp>{23209356-6B8A-4A7A-A9DA-48A8BC97F04C}_x0000_</stp>
        <tr r="T1452" s="16"/>
      </tp>
      <tp t="s">
        <v>#N/A</v>
        <stp/>
        <stp>{9AEE5BE7-36EA-441E-9899-C788C9E3081C}_x0000_</stp>
        <tr r="T2072" s="16"/>
      </tp>
      <tp t="s">
        <v>#N/A</v>
        <stp/>
        <stp>{70E9AFC7-E271-474E-971C-F44606B6F99E}_x0000_</stp>
        <tr r="S541" s="16"/>
      </tp>
      <tp>
        <v>0.96</v>
        <stp/>
        <stp>{647E1A08-C0E3-4428-9593-F0BCB0A4CCE0}_x0000_</stp>
        <tr r="T445" s="16"/>
      </tp>
      <tp>
        <v>-4.58</v>
        <stp/>
        <stp>{A5ECCCDA-FDBA-4D70-A26C-B62418A6A0F5}_x0000_</stp>
        <tr r="T1152" s="16"/>
      </tp>
      <tp t="s">
        <v>#N/A</v>
        <stp/>
        <stp>{D8FBE703-B61D-431D-BC2D-06D7B38D1570}_x0000_</stp>
        <tr r="T2121" s="16"/>
      </tp>
      <tp t="s">
        <v>#N/A</v>
        <stp/>
        <stp>{75BE2184-F532-473C-B100-F1E92D1E5E59}_x0000_</stp>
        <tr r="S300" s="16"/>
      </tp>
      <tp t="s">
        <v>#N/A</v>
        <stp/>
        <stp>{545EA90A-A4DA-4E08-AA14-AA3A07C6A72A}_x0000_</stp>
        <tr r="S2912" s="16"/>
      </tp>
      <tp>
        <v>-1.96</v>
        <stp/>
        <stp>{E79D6EFF-0EDE-4751-B5F8-056137BBA392}_x0000_</stp>
        <tr r="T1393" s="16"/>
      </tp>
      <tp>
        <v>-6.52</v>
        <stp/>
        <stp>{26B1B4C7-2735-489E-8839-7DC743E1344A}_x0000_</stp>
        <tr r="T1526" s="16"/>
      </tp>
      <tp>
        <v>-4.3099999999999996</v>
        <stp/>
        <stp>{EC0E88BC-9579-4DE2-8A57-C6D602A0F429}_x0000_</stp>
        <tr r="T1194" s="16"/>
      </tp>
      <tp>
        <v>-4.5999999999999996</v>
        <stp/>
        <stp>{C1F606E2-29C0-477C-B109-7B710424796E}_x0000_</stp>
        <tr r="S1849" s="16"/>
      </tp>
      <tp>
        <v>-1.26</v>
        <stp/>
        <stp>{C2C4D6A0-7D1E-43C0-AA15-EE8B3B6BC835}_x0000_</stp>
        <tr r="T3192" s="16"/>
      </tp>
      <tp>
        <v>-3.46</v>
        <stp/>
        <stp>{2939D5D9-A7C8-4352-AC4B-87FF095FED9C}_x0000_</stp>
        <tr r="T1391" s="16"/>
      </tp>
      <tp>
        <v>-7.42</v>
        <stp/>
        <stp>{ACF0E32F-0F49-444B-8EEC-9C9843F54541}_x0000_</stp>
        <tr r="T204" s="16"/>
      </tp>
      <tp>
        <v>2.1</v>
        <stp/>
        <stp>{79B0BDD8-0FBE-42C9-BBBD-D699D72FD4C7}_x0000_</stp>
        <tr r="S575" s="16"/>
      </tp>
      <tp>
        <v>3.7</v>
        <stp/>
        <stp>{1AAA84E2-01C9-4E90-9A4A-DEC98072A265}_x0000_</stp>
        <tr r="S2755" s="16"/>
      </tp>
      <tp t="s">
        <v>#N/A</v>
        <stp/>
        <stp>{F65DAFFB-207D-4EDA-A78B-7F67E353413C}_x0000_</stp>
        <tr r="T3023" s="16"/>
      </tp>
      <tp>
        <v>-18.5</v>
        <stp/>
        <stp>{0FD07EBD-E85B-4512-B83D-726D8E375AC7}_x0000_</stp>
        <tr r="S171" s="16"/>
      </tp>
      <tp>
        <v>2.77</v>
        <stp/>
        <stp>{218FED26-DCCD-409B-BE37-84FE861E95A3}_x0000_</stp>
        <tr r="T441" s="16"/>
      </tp>
      <tp>
        <v>-22</v>
        <stp/>
        <stp>{981B338B-3960-4FE0-A33D-8FD60EFA2174}_x0000_</stp>
        <tr r="T1236" s="16"/>
      </tp>
      <tp t="s">
        <v>#N/A</v>
        <stp/>
        <stp>{A486A11E-DCE7-49C6-9433-ADCDC48D499D}_x0000_</stp>
        <tr r="T1622" s="16"/>
      </tp>
      <tp t="s">
        <v>#N/A</v>
        <stp/>
        <stp>{FA7308A3-B8C5-478E-BD1B-2903B24F9FF1}_x0000_</stp>
        <tr r="T238" s="16"/>
      </tp>
      <tp>
        <v>-3.95</v>
        <stp/>
        <stp>{FAB51930-4D54-40D6-9B93-3A89575751AE}_x0000_</stp>
        <tr r="T1211" s="16"/>
      </tp>
      <tp>
        <v>-11.24</v>
        <stp/>
        <stp>{AAA3FB25-02C4-490E-811F-710407A4B956}_x0000_</stp>
        <tr r="T1329" s="16"/>
      </tp>
      <tp>
        <v>-2.0459999999999998</v>
        <stp/>
        <stp>{EF3B58A2-FE16-460C-B1C0-FDB1DE152C6C}_x0000_</stp>
        <tr r="S3057" s="16"/>
      </tp>
      <tp>
        <v>0.83</v>
        <stp/>
        <stp>{4970E06A-1743-4A40-BFC3-E6EB27EF04F0}_x0000_</stp>
        <tr r="T468" s="16"/>
      </tp>
      <tp>
        <v>-6.18</v>
        <stp/>
        <stp>{4104836B-49F1-4443-9896-3D106989C55F}_x0000_</stp>
        <tr r="T1557" s="16"/>
      </tp>
      <tp t="s">
        <v>#N/A</v>
        <stp/>
        <stp>{8EDB40AE-752A-4F74-B292-EAAC8B1ABB5A}_x0000_</stp>
        <tr r="S1091" s="16"/>
      </tp>
      <tp>
        <v>-5.58</v>
        <stp/>
        <stp>{3588E8E3-ED1A-4FA4-9F60-1F6ED721289C}_x0000_</stp>
        <tr r="T303" s="16"/>
      </tp>
      <tp t="s">
        <v>#N/A</v>
        <stp/>
        <stp>{5EE7DCCC-29E1-448E-BC4D-C50572CB8D4B}_x0000_</stp>
        <tr r="S1636" s="16"/>
      </tp>
      <tp>
        <v>-2.5</v>
        <stp/>
        <stp>{13DF3D77-1521-4EFE-AD7B-3BA513CADB7A}_x0000_</stp>
        <tr r="S1505" s="16"/>
      </tp>
      <tp>
        <v>-1.911</v>
        <stp/>
        <stp>{56389668-9689-4B17-97FA-C93A891580FE}_x0000_</stp>
        <tr r="S1963" s="16"/>
      </tp>
      <tp>
        <v>-20.079999999999998</v>
        <stp/>
        <stp>{78DAABFF-113B-4CDD-976E-54896D3140E4}_x0000_</stp>
        <tr r="S1634" s="16"/>
      </tp>
      <tp t="s">
        <v>#N/A</v>
        <stp/>
        <stp>{2439EE67-6CAC-4957-9F29-F658F7467863}_x0000_</stp>
        <tr r="T125" s="16"/>
      </tp>
      <tp>
        <v>4.18</v>
        <stp/>
        <stp>{D50E74DD-532D-41E8-B1BC-E99F2455D82A}_x0000_</stp>
        <tr r="T3006" s="16"/>
      </tp>
      <tp>
        <v>-1.19</v>
        <stp/>
        <stp>{D7BDC697-FAE5-4806-9EB5-0F6F492F30AE}_x0000_</stp>
        <tr r="T3182" s="16"/>
      </tp>
      <tp>
        <v>-13.65</v>
        <stp/>
        <stp>{FA8163EC-B651-4682-A12E-035413E299CD}_x0000_</stp>
        <tr r="S1169" s="16"/>
      </tp>
      <tp>
        <v>-4.4000000000000004</v>
        <stp/>
        <stp>{0598140F-1D1B-489E-A2F4-57B0423D9360}_x0000_</stp>
        <tr r="S1181" s="16"/>
      </tp>
      <tp t="s">
        <v>#N/A</v>
        <stp/>
        <stp>{C8085E9A-594C-4DD2-A8AC-173386391A30}_x0000_</stp>
        <tr r="S1394" s="16"/>
      </tp>
      <tp>
        <v>-0.86</v>
        <stp/>
        <stp>{3F800C48-88E5-493E-A6B6-FBFFFFF7BB16}_x0000_</stp>
        <tr r="S1916" s="16"/>
      </tp>
      <tp>
        <v>-3.6509999999999998</v>
        <stp/>
        <stp>{CB987E6D-6B19-474D-9A97-BBA13AAD817D}_x0000_</stp>
        <tr r="T2039" s="16"/>
      </tp>
      <tp t="s">
        <v>#N/A</v>
        <stp/>
        <stp>{F3AB093E-CE8D-40AE-8288-AEEC4E9CED6E}_x0000_</stp>
        <tr r="T415" s="16"/>
      </tp>
      <tp>
        <v>0.90800000000000003</v>
        <stp/>
        <stp>{48D7C8A8-9044-4258-A0B9-AA85F2360BF9}_x0000_</stp>
        <tr r="S383" s="16"/>
      </tp>
      <tp t="s">
        <v>#N/A</v>
        <stp/>
        <stp>{CA43E0AE-801D-483E-96E4-64E9C7F5CBD8}_x0000_</stp>
        <tr r="S2890" s="16"/>
      </tp>
      <tp t="s">
        <v>#N/A</v>
        <stp/>
        <stp>{03AA0102-D6D8-4ADB-8843-104729A86093}_x0000_</stp>
        <tr r="S3236" s="16"/>
      </tp>
      <tp t="s">
        <v>#N/A</v>
        <stp/>
        <stp>{8F53B133-BE44-4097-908A-41292B520C8D}_x0000_</stp>
        <tr r="S1705" s="16"/>
      </tp>
      <tp t="s">
        <v>#N/A</v>
        <stp/>
        <stp>{22E12B44-3964-4507-9288-7D7AA1991405}_x0000_</stp>
        <tr r="T1437" s="16"/>
      </tp>
      <tp t="s">
        <v>#N/A</v>
        <stp/>
        <stp>{9B02E38E-FE6A-4656-919C-8F7946A0DE65}_x0000_</stp>
        <tr r="T590" s="16"/>
      </tp>
      <tp t="s">
        <v>#N/A</v>
        <stp/>
        <stp>{BD7F1996-6349-4729-9A11-D4D8818E4F1E}_x0000_</stp>
        <tr r="T1946" s="16"/>
      </tp>
      <tp>
        <v>0.61499999999999999</v>
        <stp/>
        <stp>{22DC0276-02B1-4370-8DC9-648427C95A8C}_x0000_</stp>
        <tr r="S884" s="16"/>
      </tp>
      <tp>
        <v>-6.3</v>
        <stp/>
        <stp>{78A419DB-3AE0-4CAE-BFF6-292CC99410D7}_x0000_</stp>
        <tr r="S1658" s="16"/>
      </tp>
      <tp>
        <v>-0.99</v>
        <stp/>
        <stp>{0CA80DB5-9D98-4F9B-AE85-7545AD0BC096}_x0000_</stp>
        <tr r="S1979" s="16"/>
      </tp>
      <tp>
        <v>0.22</v>
        <stp/>
        <stp>{245679F6-06F5-4D17-9488-A54A784129E9}_x0000_</stp>
        <tr r="T2345" s="16"/>
      </tp>
      <tp t="s">
        <v>#N/A</v>
        <stp/>
        <stp>{66721DB3-E4F2-4BCD-AD79-C9637CA04E35}_x0000_</stp>
        <tr r="T422" s="16"/>
      </tp>
      <tp>
        <v>0.59</v>
        <stp/>
        <stp>{BC3030D8-3420-4F21-87F5-4220FA37D591}_x0000_</stp>
        <tr r="T897" s="16"/>
      </tp>
      <tp t="s">
        <v>#N/A</v>
        <stp/>
        <stp>{C24A8CE3-4AD8-42DC-BE2B-BB6BD0D5623C}_x0000_</stp>
        <tr r="T1762" s="16"/>
      </tp>
      <tp t="s">
        <v>#N/A</v>
        <stp/>
        <stp>{C194462C-DD9B-45D4-9FF3-0E00F1A432F4}_x0000_</stp>
        <tr r="T1733" s="16"/>
      </tp>
      <tp>
        <v>0.60499999999999998</v>
        <stp/>
        <stp>{4EAFC5AB-1498-48D4-B7DA-07358709F8F9}_x0000_</stp>
        <tr r="T798" s="16"/>
      </tp>
      <tp t="s">
        <v>#N/A</v>
        <stp/>
        <stp>{DE28C15D-0E73-48AB-8675-4C15D3C5AA29}_x0000_</stp>
        <tr r="T3293" s="16"/>
      </tp>
      <tp t="s">
        <v>#N/A</v>
        <stp/>
        <stp>{2CCE3449-561C-4C82-88B5-3B1E41236862}_x0000_</stp>
        <tr r="S3202" s="16"/>
      </tp>
      <tp>
        <v>-8.6999999999999993</v>
        <stp/>
        <stp>{A49DF891-E6FE-4F88-A5D0-93F90EAF5389}_x0000_</stp>
        <tr r="S1302" s="16"/>
      </tp>
      <tp>
        <v>-6.26</v>
        <stp/>
        <stp>{7A7A04DF-0BC1-439C-9097-DB2A870E0B88}_x0000_</stp>
        <tr r="T1543" s="16"/>
      </tp>
      <tp t="s">
        <v>#N/A</v>
        <stp/>
        <stp>{6D683E4D-0C23-45BF-90A9-139027E748D7}_x0000_</stp>
        <tr r="T831" s="16"/>
      </tp>
      <tp>
        <v>1.88</v>
        <stp/>
        <stp>{02950FAD-B267-4188-93AB-3DB895D6E4C3}_x0000_</stp>
        <tr r="S552" s="16"/>
      </tp>
      <tp>
        <v>0.74</v>
        <stp/>
        <stp>{89D8FC61-E1CE-41C1-8E09-21ED9960E70E}_x0000_</stp>
        <tr r="S616" s="16"/>
      </tp>
      <tp>
        <v>0.18</v>
        <stp/>
        <stp>{3D26BE2E-EFA1-4879-8689-7E5C0D455A76}_x0000_</stp>
        <tr r="S2645" s="16"/>
      </tp>
      <tp t="s">
        <v>#N/A</v>
        <stp/>
        <stp>{5E07E4AD-1E31-42B0-A2E0-F29001F5413D}_x0000_</stp>
        <tr r="S2058" s="16"/>
      </tp>
      <tp t="s">
        <v>#N/A</v>
        <stp/>
        <stp>{F8FA0588-5CE0-44D9-A121-6F619E780D52}_x0000_</stp>
        <tr r="S2328" s="16"/>
      </tp>
      <tp>
        <v>0.18</v>
        <stp/>
        <stp>{295BD67B-5EB4-45FB-AD2C-81E759BAA7E2}_x0000_</stp>
        <tr r="S2660" s="16"/>
      </tp>
      <tp>
        <v>-1.5</v>
        <stp/>
        <stp>{9EFDB059-3083-4DB5-AA6E-4926CBE204D6}_x0000_</stp>
        <tr r="S2048" s="16"/>
      </tp>
      <tp>
        <v>-6.16</v>
        <stp/>
        <stp>{74573A7A-698F-40F8-8E8B-ADDB4EAC9845}_x0000_</stp>
        <tr r="S1549" s="16"/>
      </tp>
      <tp>
        <v>-3.66</v>
        <stp/>
        <stp>{28DB5544-84E1-4D02-9844-B99AAF6909FD}_x0000_</stp>
        <tr r="S2267" s="16"/>
      </tp>
      <tp>
        <v>-23.69</v>
        <stp/>
        <stp>{A83D4108-2A40-4B98-9AA0-B7F7684DDE12}_x0000_</stp>
        <tr r="T192" s="16"/>
      </tp>
      <tp t="s">
        <v>#N/A</v>
        <stp/>
        <stp>{ED7573BB-6C01-43E7-90E6-18C8915C31DD}_x0000_</stp>
        <tr r="T1975" s="16"/>
      </tp>
      <tp t="s">
        <v>#N/A</v>
        <stp/>
        <stp>{BF7FCDCF-D2B4-4D8A-A007-4FAF51461A2E}_x0000_</stp>
        <tr r="S2551" s="16"/>
      </tp>
      <tp t="s">
        <v>#N/A</v>
        <stp/>
        <stp>{86257B02-F4A3-45F4-B25C-0B7310FEDBD5}_x0000_</stp>
        <tr r="T3251" s="16"/>
      </tp>
      <tp t="s">
        <v>#N/A</v>
        <stp/>
        <stp>{09132563-8A5C-4570-BC8E-F2BAF89D8545}_x0000_</stp>
        <tr r="S2530" s="16"/>
      </tp>
      <tp>
        <v>-3.83</v>
        <stp/>
        <stp>{0F9695D5-4FEE-4AEF-BB86-F4C651D75916}_x0000_</stp>
        <tr r="S1252" s="16"/>
      </tp>
      <tp>
        <v>-8.3800000000000008</v>
        <stp/>
        <stp>{0EDBA14E-CAFE-442F-A6FE-0B4B73459561}_x0000_</stp>
        <tr r="S1314" s="16"/>
      </tp>
      <tp>
        <v>4.9000000000000004</v>
        <stp/>
        <stp>{B8690946-E7EA-448D-BE32-0ECE2562B4E9}_x0000_</stp>
        <tr r="S2977" s="16"/>
      </tp>
      <tp>
        <v>0.216</v>
        <stp/>
        <stp>{AFE3A672-EBCF-4A7C-8E76-93CA59A07798}_x0000_</stp>
        <tr r="S2492" s="16"/>
      </tp>
      <tp>
        <v>0.93600000000000005</v>
        <stp/>
        <stp>{9AB0C3D5-F4CE-424D-BFC1-355A2941CB54}_x0000_</stp>
        <tr r="T396" s="16"/>
      </tp>
      <tp>
        <v>-0.45</v>
        <stp/>
        <stp>{8683A8F7-190C-414A-9B15-DA3A09D97B16}_x0000_</stp>
        <tr r="T3128" s="16"/>
      </tp>
      <tp>
        <v>-4.87</v>
        <stp/>
        <stp>{28CFD157-0B5B-4A5C-9966-C82E7012C2E9}_x0000_</stp>
        <tr r="T1251" s="16"/>
      </tp>
      <tp t="s">
        <v>#N/A</v>
        <stp/>
        <stp>{F9B18F43-07DB-45AB-A5FE-3573E00267EA}_x0000_</stp>
        <tr r="T702" s="16"/>
      </tp>
      <tp t="s">
        <v>#N/A</v>
        <stp/>
        <stp>{90A74410-9A0B-4B76-BBF9-A1B52294A43D}_x0000_</stp>
        <tr r="T2241" s="16"/>
      </tp>
      <tp>
        <v>-1.76</v>
        <stp/>
        <stp>{40B09391-5E2E-4BE7-BF9B-84E6B1F39F1D}_x0000_</stp>
        <tr r="T2187" s="16"/>
      </tp>
      <tp>
        <v>4.6230000000000002</v>
        <stp/>
        <stp>{D9DEA458-E2A9-4597-95CA-86301A2615BD}_x0000_</stp>
        <tr r="T2943" s="16"/>
      </tp>
      <tp>
        <v>-6.18</v>
        <stp/>
        <stp>{72807E30-A4EA-45C0-8918-EB0E071FF329}_x0000_</stp>
        <tr r="S331" s="16"/>
      </tp>
      <tp t="s">
        <v>#N/A</v>
        <stp/>
        <stp>{A91509A7-0D89-4E20-8062-E7AEB071E8FA}_x0000_</stp>
        <tr r="T3264" s="16"/>
      </tp>
      <tp>
        <v>-7.62</v>
        <stp/>
        <stp>{F29AF6F1-DAB6-488D-85B7-4C4648FE31B3}_x0000_</stp>
        <tr r="S255" s="16"/>
      </tp>
      <tp>
        <v>-1.3</v>
        <stp/>
        <stp>{5FC498A3-D432-46D4-A80A-9671126EB55E}_x0000_</stp>
        <tr r="S1497" s="16"/>
      </tp>
      <tp>
        <v>0.60499999999999998</v>
        <stp/>
        <stp>{2F344406-290F-4FFA-B1A1-8C0C75B607A1}_x0000_</stp>
        <tr r="S926" s="16"/>
      </tp>
      <tp>
        <v>-6.21</v>
        <stp/>
        <stp>{69B57866-1528-4AFD-AE06-1E44752440FC}_x0000_</stp>
        <tr r="S1582" s="16"/>
      </tp>
      <tp>
        <v>0.71499999999999997</v>
        <stp/>
        <stp>{5E5D8BE7-3228-4688-A17B-6E940CE5287E}_x0000_</stp>
        <tr r="T652" s="16"/>
      </tp>
      <tp>
        <v>3.44</v>
        <stp/>
        <stp>{1C0CD5E8-2261-48A7-B5F2-2DEF83302D33}_x0000_</stp>
        <tr r="S2746" s="16"/>
      </tp>
      <tp t="s">
        <v>#N/A</v>
        <stp/>
        <stp>{47A3BE0B-6981-4BD1-99D9-A8AE114CCF6F}_x0000_</stp>
        <tr r="T478" s="16"/>
      </tp>
      <tp>
        <v>-2.41</v>
        <stp/>
        <stp>{B980258F-DA18-476B-B2DF-41F1DA6E5A54}_x0000_</stp>
        <tr r="S3259" s="16"/>
      </tp>
      <tp>
        <v>-7.35</v>
        <stp/>
        <stp>{E77AA993-D09E-481B-B408-3181F24183FC}_x0000_</stp>
        <tr r="T129" s="16"/>
      </tp>
      <tp t="s">
        <v>#N/A</v>
        <stp/>
        <stp>{9DB614CE-A263-4EE0-B6AC-3B461837C881}_x0000_</stp>
        <tr r="T388" s="16"/>
      </tp>
      <tp>
        <v>-0.39</v>
        <stp/>
        <stp>{0E25D01D-8BD1-4153-A139-CFB9389787C9}_x0000_</stp>
        <tr r="T2005" s="16"/>
      </tp>
      <tp>
        <v>0.82</v>
        <stp/>
        <stp>{95E0DEFE-94F5-471F-B0AC-354EC233353B}_x0000_</stp>
        <tr r="S1117" s="16"/>
      </tp>
      <tp t="s">
        <v>#N/A</v>
        <stp/>
        <stp>{0BE15A5A-8E65-4BF3-BBE8-912434374647}_x0000_</stp>
        <tr r="S1825" s="16"/>
      </tp>
      <tp>
        <v>-7.61</v>
        <stp/>
        <stp>{1235C20D-2F52-4F94-AA54-D9B0CCA35812}_x0000_</stp>
        <tr r="T44" s="16"/>
      </tp>
      <tp>
        <v>2.48</v>
        <stp/>
        <stp>{84BC71B1-2FD8-4F73-BE37-9D1A445BB12C}_x0000_</stp>
        <tr r="S750" s="16"/>
      </tp>
      <tp>
        <v>4.0750000000000002</v>
        <stp/>
        <stp>{EB0FE148-AACB-4CC9-B224-9D82880E8359}_x0000_</stp>
        <tr r="S3019" s="16"/>
      </tp>
      <tp>
        <v>-4.8499999999999996</v>
        <stp/>
        <stp>{9BF65195-5B1D-47E8-BDF4-25ECE16045EF}_x0000_</stp>
        <tr r="T1330" s="16"/>
      </tp>
      <tp>
        <v>-1.41</v>
        <stp/>
        <stp>{D91CC7F7-F451-4121-9E5F-7478EEE493C7}_x0000_</stp>
        <tr r="T2284" s="16"/>
      </tp>
      <tp>
        <v>-5.91</v>
        <stp/>
        <stp>{C8227BF4-AA05-40D2-8977-2650A5E9E20E}_x0000_</stp>
        <tr r="T1672" s="16"/>
      </tp>
      <tp>
        <v>-1.0900000000000001</v>
        <stp/>
        <stp>{B7418BB7-0E4A-406B-8231-B75F2EC9EFF7}_x0000_</stp>
        <tr r="S1957" s="16"/>
      </tp>
      <tp>
        <v>0.188</v>
        <stp/>
        <stp>{7C5ED88B-5BA1-4D8D-A968-286EB4A093ED}_x0000_</stp>
        <tr r="S2455" s="16"/>
      </tp>
      <tp>
        <v>1.0649999999999999</v>
        <stp/>
        <stp>{21023EBD-5839-4309-92F6-606378091557}_x0000_</stp>
        <tr r="S1131" s="16"/>
      </tp>
      <tp>
        <v>-3.22</v>
        <stp/>
        <stp>{379EAE7B-01BB-4D92-BA02-7D736013C231}_x0000_</stp>
        <tr r="T1337" s="16"/>
      </tp>
      <tp>
        <v>-25.15</v>
        <stp/>
        <stp>{61EC4F3D-4592-4922-88C0-F7DB2218EB37}_x0000_</stp>
        <tr r="T249" s="16"/>
      </tp>
      <tp t="s">
        <v>#N/A</v>
        <stp/>
        <stp>{B032B70A-D4DD-4522-A810-D2165E5A4B6F}_x0000_</stp>
        <tr r="T2877" s="16"/>
      </tp>
      <tp>
        <v>-6.16</v>
        <stp/>
        <stp>{E7D448E5-2914-407A-9028-9F4F4AC5DA88}_x0000_</stp>
        <tr r="T289" s="16"/>
      </tp>
      <tp>
        <v>-18.61</v>
        <stp/>
        <stp>{E707E3E1-515B-484F-888A-EF0FD662D165}_x0000_</stp>
        <tr r="S264" s="16"/>
      </tp>
      <tp>
        <v>0.112</v>
        <stp/>
        <stp>{C2E09A2F-BB8E-4A3E-B4A8-B4C8DD925E35}_x0000_</stp>
        <tr r="T1138" s="16"/>
      </tp>
      <tp>
        <v>3.9550000000000001</v>
        <stp/>
        <stp>{5FECACEA-D740-4247-A7B2-8C915D01A797}_x0000_</stp>
        <tr r="T3001" s="16"/>
      </tp>
      <tp t="s">
        <v>#N/A</v>
        <stp/>
        <stp>{1A3D9543-21D3-454C-AA0E-2F30AC8C662F}_x0000_</stp>
        <tr r="T688" s="16"/>
      </tp>
      <tp>
        <v>-17.32</v>
        <stp/>
        <stp>{39EAE67A-ADA2-4229-96A8-D82E785981FD}_x0000_</stp>
        <tr r="S327" s="16"/>
      </tp>
      <tp>
        <v>-7.1</v>
        <stp/>
        <stp>{1E3F8CF7-AFFD-4D06-B3F0-7AB38654E26D}_x0000_</stp>
        <tr r="S275" s="16"/>
      </tp>
      <tp t="s">
        <v>#N/A</v>
        <stp/>
        <stp>{8898781E-AE1A-44CD-9F50-8BE227E1E1B0}_x0000_</stp>
        <tr r="T1635" s="16"/>
      </tp>
      <tp>
        <v>4.17</v>
        <stp/>
        <stp>{5E034199-B5BB-4BC1-935D-5BBB0F322CC1}_x0000_</stp>
        <tr r="S3034" s="16"/>
      </tp>
      <tp t="s">
        <v>#N/A</v>
        <stp/>
        <stp>{22A08780-5F02-4514-B96A-62CAA376C9DB}_x0000_</stp>
        <tr r="T1157" s="16"/>
      </tp>
      <tp t="s">
        <v>#N/A</v>
        <stp/>
        <stp>{48FBAB7B-3FC9-42AC-B0A9-EAE59470DDED}_x0000_</stp>
        <tr r="S2841" s="16"/>
      </tp>
      <tp t="s">
        <v>#N/A</v>
        <stp/>
        <stp>{BFD7E65F-9456-42B9-843D-9057B8239038}_x0000_</stp>
        <tr r="T2474" s="16"/>
      </tp>
      <tp t="s">
        <v>#N/A</v>
        <stp/>
        <stp>{D3867A12-FFF9-496A-B9D0-39B9713ADD53}_x0000_</stp>
        <tr r="T3104" s="16"/>
      </tp>
      <tp t="s">
        <v>#N/A</v>
        <stp/>
        <stp>{8C5A82AC-3F4C-4EC5-B522-A7CEE3824174}_x0000_</stp>
        <tr r="S1664" s="16"/>
      </tp>
      <tp t="s">
        <v>#N/A</v>
        <stp/>
        <stp>{D5EC00EC-EBC9-42BB-B51F-600F01BC9C9D}_x0000_</stp>
        <tr r="T2376" s="16"/>
      </tp>
      <tp t="s">
        <v>#N/A</v>
        <stp/>
        <stp>{A59B3A99-A365-4A2D-B6B9-59E32056A339}_x0000_</stp>
        <tr r="T223" s="16"/>
      </tp>
      <tp t="s">
        <v>#N/A</v>
        <stp/>
        <stp>{1DAAB981-8246-4619-A2ED-3F8255EDEF87}_x0000_</stp>
        <tr r="S1845" s="16"/>
      </tp>
      <tp>
        <v>9.59</v>
        <stp/>
        <stp>{0DD128BE-3170-4B96-99DA-D0FD6936E908}_x0000_</stp>
        <tr r="T2881" s="16"/>
      </tp>
      <tp t="s">
        <v>#N/A</v>
        <stp/>
        <stp>{17B62638-0D41-4396-A211-E2EC8708A04A}_x0000_</stp>
        <tr r="S2313" s="16"/>
      </tp>
      <tp t="s">
        <v>#N/A</v>
        <stp/>
        <stp>{85EBC07A-7057-453B-BA77-439D61E19AFF}_x0000_</stp>
        <tr r="T2743" s="16"/>
      </tp>
      <tp>
        <v>-1.8</v>
        <stp/>
        <stp>{0FA6564E-47BF-4453-95BF-B6F20508409D}_x0000_</stp>
        <tr r="S2271" s="16"/>
      </tp>
      <tp>
        <v>15.57</v>
        <stp/>
        <stp>{2D06A65C-6E60-4C3A-BE6C-E1896C48CF11}_x0000_</stp>
        <tr r="T2986" s="16"/>
      </tp>
      <tp t="s">
        <v>#N/A</v>
        <stp/>
        <stp>{A3B820A0-1F23-4019-8C21-04AE290A6BCD}_x0000_</stp>
        <tr r="T6" s="16"/>
      </tp>
      <tp t="s">
        <v>#N/A</v>
        <stp/>
        <stp>{06CA5D9B-66CA-4E35-AF2B-C29EB00266FA}_x0000_</stp>
        <tr r="T2813" s="16"/>
      </tp>
      <tp t="s">
        <v>#N/A</v>
        <stp/>
        <stp>{656E9BCD-7E98-44AD-8D33-694BC773A287}_x0000_</stp>
        <tr r="T2475" s="16"/>
      </tp>
      <tp>
        <v>-1.33</v>
        <stp/>
        <stp>{B5001DC3-3840-4BE8-9EA5-1A342AA3F7D9}_x0000_</stp>
        <tr r="T3254" s="16"/>
      </tp>
      <tp>
        <v>4.78</v>
        <stp/>
        <stp>{0427E1DB-BFC9-4785-8E77-AA48049FF415}_x0000_</stp>
        <tr r="T2966" s="16"/>
      </tp>
      <tp>
        <v>-4.4000000000000004</v>
        <stp/>
        <stp>{1238E0D2-2C43-433B-A5D7-CEBAF6C9C1CF}_x0000_</stp>
        <tr r="S1208" s="16"/>
      </tp>
      <tp>
        <v>-0.44</v>
        <stp/>
        <stp>{49D23F60-1AC0-4931-8470-ABAE3FECEFC4}_x0000_</stp>
        <tr r="T3092" s="16"/>
      </tp>
      <tp t="s">
        <v>#N/A</v>
        <stp/>
        <stp>{9594768A-D978-4AD9-8222-0309FFBF19C6}_x0000_</stp>
        <tr r="T3258" s="16"/>
      </tp>
      <tp t="s">
        <v>#N/A</v>
        <stp/>
        <stp>{3F42E33A-01AF-4E16-9CD3-01FB4FA8AB0F}_x0000_</stp>
        <tr r="S2334" s="16"/>
      </tp>
      <tp>
        <v>4.3600000000000003</v>
        <stp/>
        <stp>{E7F70BEE-5FD1-4F1C-B1B5-30296EB8F66A}_x0000_</stp>
        <tr r="T3004" s="16"/>
      </tp>
      <tp>
        <v>-1.268</v>
        <stp/>
        <stp>{21569423-1414-49D3-9D9A-894CF302F167}_x0000_</stp>
        <tr r="T2194" s="16"/>
      </tp>
      <tp t="s">
        <v>#N/A</v>
        <stp/>
        <stp>{3B875E3F-D890-4509-8481-DD5DBE6D4807}_x0000_</stp>
        <tr r="S1478" s="16"/>
      </tp>
      <tp>
        <v>-6.15</v>
        <stp/>
        <stp>{F713650B-3A2A-47DB-BE40-1913769C6604}_x0000_</stp>
        <tr r="T1532" s="16"/>
      </tp>
      <tp t="s">
        <v>#N/A</v>
        <stp/>
        <stp>{15D82868-FD47-4708-A0BD-EA60DED75C57}_x0000_</stp>
        <tr r="S1981" s="16"/>
      </tp>
      <tp>
        <v>0.45</v>
        <stp/>
        <stp>{F3DDBA88-CDC8-4DFF-8971-9C309667C5E6}_x0000_</stp>
        <tr r="S2543" s="16"/>
      </tp>
      <tp>
        <v>0.84</v>
        <stp/>
        <stp>{588EA3D8-4997-4784-BC9A-0A8E84F416E2}_x0000_</stp>
        <tr r="T2577" s="16"/>
      </tp>
      <tp t="s">
        <v>#N/A</v>
        <stp/>
        <stp>{4E3A8CB9-3433-4A96-BAE7-ED585D636B71}_x0000_</stp>
        <tr r="S3132" s="16"/>
      </tp>
      <tp>
        <v>0.22040000000000001</v>
        <stp/>
        <stp>{6C9FDC5A-3B4D-4BC0-9BE1-3FD76A543D69}_x0000_</stp>
        <tr r="T2309" s="16"/>
      </tp>
      <tp>
        <v>-3.55</v>
        <stp/>
        <stp>{92B6B7B7-B7F6-45A4-A922-62608980976A}_x0000_</stp>
        <tr r="S1361" s="16"/>
      </tp>
      <tp t="s">
        <v>#N/A</v>
        <stp/>
        <stp>{8F12C75F-CB94-4A16-BDFE-BE98C14E9B8A}_x0000_</stp>
        <tr r="T2482" s="16"/>
      </tp>
      <tp t="s">
        <v>#N/A</v>
        <stp/>
        <stp>{879B29B4-DEB7-4FD5-B49F-D565943B2095}_x0000_</stp>
        <tr r="T1671" s="16"/>
      </tp>
      <tp t="s">
        <v>#N/A</v>
        <stp/>
        <stp>{A9297198-B561-42CD-B7F9-FE43E37224A4}_x0000_</stp>
        <tr r="S936" s="16"/>
      </tp>
      <tp t="s">
        <v>#N/A</v>
        <stp/>
        <stp>{83374C17-DBB3-4EB0-8EF8-9F8943DC74E7}_x0000_</stp>
        <tr r="T1642" s="16"/>
      </tp>
      <tp>
        <v>-4.2300000000000004</v>
        <stp/>
        <stp>{0C7BA9AC-E913-40DA-A1C2-D955EC564AE0}_x0000_</stp>
        <tr r="S2204" s="16"/>
      </tp>
      <tp t="s">
        <v>#N/A</v>
        <stp/>
        <stp>{E040DED2-1584-4203-962B-87CA04B489F6}_x0000_</stp>
        <tr r="S55" s="16"/>
      </tp>
      <tp>
        <v>-15.53</v>
        <stp/>
        <stp>{5E132C7A-AAB7-4663-8196-B40B48A7B1F9}_x0000_</stp>
        <tr r="S204" s="16"/>
      </tp>
      <tp>
        <v>2.72</v>
        <stp/>
        <stp>{A006F7FD-2E78-4875-9C04-8EED60B4F60F}_x0000_</stp>
        <tr r="S435" s="16"/>
      </tp>
      <tp>
        <v>1.05</v>
        <stp/>
        <stp>{C10FE24B-DC09-4BDA-A693-EB1396CD2C62}_x0000_</stp>
        <tr r="T3171" s="16"/>
      </tp>
      <tp>
        <v>0.77400000000000002</v>
        <stp/>
        <stp>{257A22DE-6CA8-4526-8C91-FC7D777CD412}_x0000_</stp>
        <tr r="S1096" s="16"/>
      </tp>
      <tp>
        <v>8.1</v>
        <stp/>
        <stp>{042CFB86-6839-472E-B4BB-3008ED93CB4E}_x0000_</stp>
        <tr r="S2770" s="16"/>
      </tp>
      <tp t="s">
        <v>#N/A</v>
        <stp/>
        <stp>{2D59FCCB-387F-49E0-A70C-1F9F40769459}_x0000_</stp>
        <tr r="S1415" s="16"/>
      </tp>
      <tp>
        <v>-8.6300000000000008</v>
        <stp/>
        <stp>{27FBEF89-5F0B-4D3C-BC99-36203AE39D93}_x0000_</stp>
        <tr r="T248" s="16"/>
      </tp>
      <tp>
        <v>0.36</v>
        <stp/>
        <stp>{0794E3CF-C087-48A0-8F36-F723F5769EF2}_x0000_</stp>
        <tr r="S1015" s="16"/>
      </tp>
      <tp>
        <v>-3.78</v>
        <stp/>
        <stp>{073A9C57-7AED-4CA6-AC76-3CAF93529608}_x0000_</stp>
        <tr r="T1291" s="16"/>
      </tp>
      <tp t="s">
        <v>#N/A</v>
        <stp/>
        <stp>{6FB1A8AC-DF92-42E0-B737-A81F96D330B3}_x0000_</stp>
        <tr r="T2918" s="16"/>
      </tp>
      <tp>
        <v>0.81</v>
        <stp/>
        <stp>{64248915-112B-46BE-90A7-AAE2529F7385}_x0000_</stp>
        <tr r="T624" s="16"/>
      </tp>
      <tp>
        <v>-5.52</v>
        <stp/>
        <stp>{CE46912B-637B-4897-B450-8995E163521B}_x0000_</stp>
        <tr r="T1730" s="16"/>
      </tp>
      <tp t="s">
        <v>#N/A</v>
        <stp/>
        <stp>{0B5C5E15-77A1-4937-9767-3ED1F9D886EC}_x0000_</stp>
        <tr r="T1339" s="16"/>
      </tp>
      <tp>
        <v>8.6</v>
        <stp/>
        <stp>{CA23922F-C6EE-4EC5-8056-3DC301CA27DB}_x0000_</stp>
        <tr r="S2707" s="16"/>
      </tp>
      <tp>
        <v>-20.079999999999998</v>
        <stp/>
        <stp>{CE27CFAC-765B-4191-9491-C9CE348DBC85}_x0000_</stp>
        <tr r="T221" s="16"/>
      </tp>
      <tp>
        <v>-6.03</v>
        <stp/>
        <stp>{795DD09B-C09C-4648-A942-7FB1C74F4DEB}_x0000_</stp>
        <tr r="S1668" s="16"/>
      </tp>
      <tp>
        <v>0.51200000000000001</v>
        <stp/>
        <stp>{2B5E97B8-F234-4AF2-AE63-269EC1570E3A}_x0000_</stp>
        <tr r="S948" s="16"/>
      </tp>
      <tp>
        <v>-6.43</v>
        <stp/>
        <stp>{254503A9-5934-4B43-A6F5-84E6A7960DDA}_x0000_</stp>
        <tr r="S1906" s="16"/>
      </tp>
      <tp t="s">
        <v>#N/A</v>
        <stp/>
        <stp>{A28F22BB-C718-4767-9BE9-D02554B1376B}_x0000_</stp>
        <tr r="S1733" s="16"/>
      </tp>
      <tp>
        <v>3.51</v>
        <stp/>
        <stp>{93A25271-EE83-4B13-80BE-536609C8ED92}_x0000_</stp>
        <tr r="T2770" s="16"/>
      </tp>
      <tp>
        <v>-1.97</v>
        <stp/>
        <stp>{A85D6B7C-537E-4895-A7A6-1FF773D2D0D1}_x0000_</stp>
        <tr r="S2060" s="16"/>
      </tp>
      <tp>
        <v>9.2999999999999999E-2</v>
        <stp/>
        <stp>{E64C18C6-C419-4CAA-9DC3-01ACC839E329}_x0000_</stp>
        <tr r="T3273" s="16"/>
      </tp>
      <tp>
        <v>0.27100000000000002</v>
        <stp/>
        <stp>{EC1E452A-AF35-4023-92C6-994213BB2883}_x0000_</stp>
        <tr r="T2347" s="16"/>
      </tp>
      <tp>
        <v>-7.8</v>
        <stp/>
        <stp>{041C933F-EAC2-4037-84A7-79C713E4D6C0}_x0000_</stp>
        <tr r="T1599" s="16"/>
      </tp>
      <tp>
        <v>-1.79</v>
        <stp/>
        <stp>{50F4565B-EBA9-497B-AD76-A19EF53431EC}_x0000_</stp>
        <tr r="S2175" s="16"/>
      </tp>
      <tp>
        <v>0.67</v>
        <stp/>
        <stp>{C74404FC-03C7-4DB8-929E-8B71BE7A02ED}_x0000_</stp>
        <tr r="S494" s="16"/>
      </tp>
      <tp t="s">
        <v>#N/A</v>
        <stp/>
        <stp>{9BC2448F-66B8-48DF-B617-99A2EC5ED69F}_x0000_</stp>
        <tr r="T2045" s="16"/>
      </tp>
      <tp>
        <v>4.76</v>
        <stp/>
        <stp>{9B0D9843-E2CE-418A-B60D-6F594EC76134}_x0000_</stp>
        <tr r="T3036" s="16"/>
      </tp>
      <tp t="s">
        <v>#N/A</v>
        <stp/>
        <stp>{E78C5E17-4E7D-4A04-8900-69B5B29E66A7}_x0000_</stp>
        <tr r="S2349" s="16"/>
      </tp>
      <tp t="s">
        <v>#N/A</v>
        <stp/>
        <stp>{3DCD562A-B967-4097-B4E4-4516AAD86E12}_x0000_</stp>
        <tr r="S2446" s="16"/>
      </tp>
      <tp>
        <v>-3.75</v>
        <stp/>
        <stp>{C7B23ED1-4CFB-44E0-B678-84DF19207918}_x0000_</stp>
        <tr r="T1293" s="16"/>
      </tp>
      <tp t="s">
        <v>#N/A</v>
        <stp/>
        <stp>{A7655A81-D281-4DAA-881A-35B1D4654A59}_x0000_</stp>
        <tr r="T1178" s="16"/>
      </tp>
      <tp>
        <v>-16.84</v>
        <stp/>
        <stp>{C8664B17-7ECD-48F1-B4B4-CBABE8B68A41}_x0000_</stp>
        <tr r="S1767" s="16"/>
      </tp>
      <tp t="s">
        <v>#N/A</v>
        <stp/>
        <stp>{E1596805-8CDA-4E89-A148-53B0E36C3D1B}_x0000_</stp>
        <tr r="T1219" s="16"/>
      </tp>
      <tp>
        <v>0.57099999999999995</v>
        <stp/>
        <stp>{269899F0-EBDF-43E3-BC82-B8DAB72E344D}_x0000_</stp>
        <tr r="S697" s="16"/>
      </tp>
      <tp>
        <v>0.57499999999999996</v>
        <stp/>
        <stp>{EB4E5F47-4A95-41E8-85F4-9F335248AF94}_x0000_</stp>
        <tr r="S896" s="16"/>
      </tp>
      <tp>
        <v>-4.7</v>
        <stp/>
        <stp>{F4AE84AF-A879-4DEA-9F20-69F137A39B76}_x0000_</stp>
        <tr r="T1891" s="16"/>
      </tp>
      <tp t="s">
        <v>#N/A</v>
        <stp/>
        <stp>{E121D38E-4D52-4BA5-89C7-6D1A57FF0BDA}_x0000_</stp>
        <tr r="S2405" s="16"/>
      </tp>
      <tp>
        <v>0.35</v>
        <stp/>
        <stp>{8A5CD923-8BC0-41F4-824A-35312140A58F}_x0000_</stp>
        <tr r="T3184" s="16"/>
      </tp>
      <tp>
        <v>-2.6240000000000001</v>
        <stp/>
        <stp>{2F6F8537-050F-4539-9E3E-E3B325FF593E}_x0000_</stp>
        <tr r="T2063" s="16"/>
      </tp>
      <tp>
        <v>2.7</v>
        <stp/>
        <stp>{A08D6E86-B1A9-44A2-A444-B2B0885893F3}_x0000_</stp>
        <tr r="S2879" s="16"/>
      </tp>
      <tp>
        <v>-4.6500000000000004</v>
        <stp/>
        <stp>{9A467AF7-51DE-4DD2-A577-1674C8410248}_x0000_</stp>
        <tr r="S1167" s="16"/>
      </tp>
      <tp>
        <v>20.18</v>
        <stp/>
        <stp>{B2C8C1D2-3F52-4783-8166-DA66CA59E9AB}_x0000_</stp>
        <tr r="S2938" s="16"/>
      </tp>
      <tp t="s">
        <v>#N/A</v>
        <stp/>
        <stp>{D2D12031-EB40-4F09-859E-93F5A94DB42F}_x0000_</stp>
        <tr r="T619" s="16"/>
      </tp>
      <tp>
        <v>-22.33</v>
        <stp/>
        <stp>{14337DDB-4F3A-4803-B45E-304F1FDE8D2F}_x0000_</stp>
        <tr r="T193" s="16"/>
      </tp>
      <tp t="s">
        <v>#N/A</v>
        <stp/>
        <stp>{873A11DD-0038-4DBB-9F28-9FD360B3C8A6}_x0000_</stp>
        <tr r="S125" s="16"/>
      </tp>
      <tp>
        <v>0.72</v>
        <stp/>
        <stp>{668E2256-B8E5-46C5-9924-26D1AD2FA103}_x0000_</stp>
        <tr r="S620" s="16"/>
      </tp>
      <tp>
        <v>-6.47</v>
        <stp/>
        <stp>{20209DEC-5717-40FB-A9EF-90E899FD9D52}_x0000_</stp>
        <tr r="S1883" s="16"/>
      </tp>
      <tp>
        <v>3.79</v>
        <stp/>
        <stp>{C812857F-3768-43E1-937C-AA3A860B7526}_x0000_</stp>
        <tr r="T2823" s="16"/>
      </tp>
      <tp t="s">
        <v>#N/A</v>
        <stp/>
        <stp>{F8C2B9C4-8F63-4428-9970-57FC0473BE20}_x0000_</stp>
        <tr r="S1290" s="16"/>
      </tp>
      <tp>
        <v>1.6819999999999999</v>
        <stp/>
        <stp>{F79908DE-EF37-4B88-A65E-F54C0716B7BD}_x0000_</stp>
        <tr r="S991" s="16"/>
      </tp>
      <tp>
        <v>0.28199999999999997</v>
        <stp/>
        <stp>{EB48ABB5-8D55-427A-B8CC-6C22B4341873}_x0000_</stp>
        <tr r="S2295" s="16"/>
      </tp>
      <tp t="s">
        <v>#N/A</v>
        <stp/>
        <stp>{3FC294ED-BAA0-4F30-BA9E-B33C01D8A295}_x0000_</stp>
        <tr r="S1156" s="16"/>
      </tp>
      <tp>
        <v>-7.95</v>
        <stp/>
        <stp>{8D5EFCE4-123A-4A11-883D-C8C08D206EEF}_x0000_</stp>
        <tr r="T169" s="16"/>
      </tp>
      <tp t="s">
        <v>#N/A</v>
        <stp/>
        <stp>{8E8EB285-94D1-4FD5-97B2-46B73468D5A9}_x0000_</stp>
        <tr r="T1388" s="16"/>
      </tp>
      <tp t="s">
        <v>#N/A</v>
        <stp/>
        <stp>{731EA6B2-6D30-4E36-8071-2D8079CA4725}_x0000_</stp>
        <tr r="T1199" s="16"/>
      </tp>
      <tp t="s">
        <v>#N/A</v>
        <stp/>
        <stp>{05A9E5F1-4203-4F15-A9E5-48C0859D66D6}_x0000_</stp>
        <tr r="S1789" s="16"/>
      </tp>
      <tp>
        <v>-1.29</v>
        <stp/>
        <stp>{2B51E052-BD43-4041-8CE0-434AB7C112E2}_x0000_</stp>
        <tr r="S1908" s="16"/>
      </tp>
      <tp>
        <v>-7.72</v>
        <stp/>
        <stp>{FEFEF89C-7AEB-44D2-828E-A736EA96DD52}_x0000_</stp>
        <tr r="T194" s="16"/>
      </tp>
      <tp>
        <v>-1.1180000000000001</v>
        <stp/>
        <stp>{BD72281F-05B2-4754-879E-617273CD5022}_x0000_</stp>
        <tr r="T2022" s="16"/>
      </tp>
      <tp>
        <v>-3.31</v>
        <stp/>
        <stp>{44CE4583-4EDA-4B6B-9302-59927EA32285}_x0000_</stp>
        <tr r="T3305" s="16"/>
      </tp>
      <tp>
        <v>1.89</v>
        <stp/>
        <stp>{D875787E-55FE-4A7E-8D15-CEF277BAE67A}_x0000_</stp>
        <tr r="S802" s="16"/>
      </tp>
      <tp>
        <v>0.48399999999999999</v>
        <stp/>
        <stp>{A3FBD3F7-314B-4B6E-BC23-461BD6286CCF}_x0000_</stp>
        <tr r="T963" s="16"/>
      </tp>
      <tp t="s">
        <v>#N/A</v>
        <stp/>
        <stp>{3158AF7C-9E2E-4FB8-B1BF-ADD7552DDB3C}_x0000_</stp>
        <tr r="S521" s="16"/>
      </tp>
      <tp>
        <v>0.42499999999999999</v>
        <stp/>
        <stp>{3A74D773-6B56-4593-9E13-996DE0944103}_x0000_</stp>
        <tr r="T1044" s="16"/>
      </tp>
      <tp t="s">
        <v>#N/A</v>
        <stp/>
        <stp>{30B9FE0F-663F-41B6-B266-A19669E0A19D}_x0000_</stp>
        <tr r="S1042" s="16"/>
      </tp>
      <tp>
        <v>0.61499999999999999</v>
        <stp/>
        <stp>{45C2FC85-9A3E-4D16-917D-773A71D6B8DC}_x0000_</stp>
        <tr r="S766" s="16"/>
      </tp>
      <tp t="s">
        <v>#N/A</v>
        <stp/>
        <stp>{7460CB74-DF62-4964-BD3A-123E5557E87F}_x0000_</stp>
        <tr r="S2982" s="16"/>
      </tp>
      <tp>
        <v>14.59</v>
        <stp/>
        <stp>{CCCFBF5A-34BC-4B84-A378-9DCE689F3FB8}_x0000_</stp>
        <tr r="S2959" s="16"/>
      </tp>
      <tp>
        <v>-8.5399999999999991</v>
        <stp/>
        <stp>{A43596DA-D572-4561-8037-27982DA89883}_x0000_</stp>
        <tr r="S3308" s="16"/>
      </tp>
      <tp>
        <v>0.60499999999999998</v>
        <stp/>
        <stp>{D1B2ABC8-1E45-4763-B0B0-132AF62C4604}_x0000_</stp>
        <tr r="S941" s="16"/>
      </tp>
      <tp>
        <v>4.13</v>
        <stp/>
        <stp>{4755237B-6F9E-4ACD-BBB5-80EE61AF9493}_x0000_</stp>
        <tr r="S3007" s="16"/>
      </tp>
      <tp t="s">
        <v>#N/A</v>
        <stp/>
        <stp>{90CF66AB-9290-4ED5-A896-D1A5DCCF59E7}_x0000_</stp>
        <tr r="T2199" s="16"/>
      </tp>
      <tp>
        <v>0.83</v>
        <stp/>
        <stp>{930A953B-F757-4DD4-9A50-B284D9F3B111}_x0000_</stp>
        <tr r="S518" s="16"/>
      </tp>
      <tp>
        <v>-3.4</v>
        <stp/>
        <stp>{8C32B614-F900-4DA8-AE4A-8F58517E5643}_x0000_</stp>
        <tr r="T1370" s="16"/>
      </tp>
      <tp>
        <v>-7.64</v>
        <stp/>
        <stp>{26ABD016-9957-4703-945C-B1EACC9C2450}_x0000_</stp>
        <tr r="S38" s="16"/>
      </tp>
      <tp>
        <v>-4.0659999999999998</v>
        <stp/>
        <stp>{070F17BB-72E7-474B-B25F-B569B0ADF714}_x0000_</stp>
        <tr r="T2257" s="16"/>
      </tp>
      <tp>
        <v>0.56999999999999995</v>
        <stp/>
        <stp>{3E55BDA5-C3BD-4C33-9F1B-C4CAE1A501A1}_x0000_</stp>
        <tr r="S793" s="16"/>
      </tp>
      <tp>
        <v>-4.5</v>
        <stp/>
        <stp>{8159C2DC-973C-4B0E-A77A-9B5C1DAEA811}_x0000_</stp>
        <tr r="S1196" s="16"/>
      </tp>
      <tp>
        <v>0.185</v>
        <stp/>
        <stp>{0DA92D05-86A3-4EEF-BEA3-34CF71A5C62D}_x0000_</stp>
        <tr r="S1018" s="16"/>
      </tp>
      <tp t="s">
        <v>#N/A</v>
        <stp/>
        <stp>{FF221763-BEA5-4203-8207-3B2E285462AF}_x0000_</stp>
        <tr r="T2883" s="16"/>
      </tp>
      <tp>
        <v>-1.83</v>
        <stp/>
        <stp>{8C0CCC6D-06C9-4979-BDE1-566DA6FD270B}_x0000_</stp>
        <tr r="T2249" s="16"/>
      </tp>
      <tp>
        <v>-0.05</v>
        <stp/>
        <stp>{3688BEEB-588E-4B61-AB9E-A7692551D094}_x0000_</stp>
        <tr r="S876" s="16"/>
      </tp>
      <tp>
        <v>3.32</v>
        <stp/>
        <stp>{880E58EB-298A-41F6-BB9E-7617945E1C6C}_x0000_</stp>
        <tr r="S2753" s="16"/>
      </tp>
      <tp>
        <v>-7.73</v>
        <stp/>
        <stp>{00AB513C-1E8A-45F9-BAAB-59E23F082D49}_x0000_</stp>
        <tr r="S150" s="16"/>
      </tp>
      <tp>
        <v>0.19</v>
        <stp/>
        <stp>{8D878A2C-61F9-4AF7-844A-3ADC85DD71A1}_x0000_</stp>
        <tr r="S2590" s="16"/>
      </tp>
      <tp>
        <v>-7.07</v>
        <stp/>
        <stp>{4EC202C5-71C6-43C0-8F83-69302D72D5E0}_x0000_</stp>
        <tr r="T73" s="16"/>
      </tp>
      <tp>
        <v>-3.65</v>
        <stp/>
        <stp>{14D92B8D-1203-43C2-A6DF-16A3F33EE034}_x0000_</stp>
        <tr r="T1362" s="16"/>
      </tp>
      <tp>
        <v>0.107</v>
        <stp/>
        <stp>{BC46761F-B990-42A8-973E-C23923622A04}_x0000_</stp>
        <tr r="T2653" s="16"/>
      </tp>
      <tp>
        <v>0.66</v>
        <stp/>
        <stp>{C1C6E8E4-C6AD-4678-9B05-5ABCA490383B}_x0000_</stp>
        <tr r="T743" s="16"/>
      </tp>
      <tp t="s">
        <v>#N/A</v>
        <stp/>
        <stp>{FB4A4362-7F81-4106-A51C-A85F3ABAD9EA}_x0000_</stp>
        <tr r="T2171" s="16"/>
      </tp>
      <tp t="s">
        <v>#N/A</v>
        <stp/>
        <stp>{97913984-F89E-4FDE-AC90-87049D8D9E06}_x0000_</stp>
        <tr r="T1451" s="16"/>
      </tp>
      <tp>
        <v>-1</v>
        <stp/>
        <stp>{0131F0BA-35D7-48ED-B5D6-DDDB7402346C}_x0000_</stp>
        <tr r="S1518" s="16"/>
      </tp>
      <tp>
        <v>-7.16</v>
        <stp/>
        <stp>{B6D20D33-2E9C-44C7-B56E-E243C7FB0E0B}_x0000_</stp>
        <tr r="S1632" s="16"/>
      </tp>
      <tp>
        <v>-4.1500000000000004</v>
        <stp/>
        <stp>{B96B1BE8-59A3-4ACC-A57E-9CCBEB838347}_x0000_</stp>
        <tr r="S1284" s="16"/>
      </tp>
      <tp>
        <v>2.15</v>
        <stp/>
        <stp>{A813D87B-ED85-4B25-A4B8-A2CEF111C9BC}_x0000_</stp>
        <tr r="S726" s="16"/>
      </tp>
      <tp t="s">
        <v>#N/A</v>
        <stp/>
        <stp>{4A018F7B-9F27-4A9F-AEFC-E50AA6BE1988}_x0000_</stp>
        <tr r="T1720" s="16"/>
      </tp>
      <tp t="s">
        <v>#N/A</v>
        <stp/>
        <stp>{2366DFF5-1CBD-43A9-9DA8-D391FC4CF1FD}_x0000_</stp>
        <tr r="S2093" s="16"/>
      </tp>
      <tp>
        <v>3.55</v>
        <stp/>
        <stp>{E9510F5A-B4A7-4DBC-9248-C16EA2B1C4FE}_x0000_</stp>
        <tr r="T2761" s="16"/>
      </tp>
      <tp t="s">
        <v>#N/A</v>
        <stp/>
        <stp>{37699EF0-F305-4B68-BFD5-9D7E270B7D3C}_x0000_</stp>
        <tr r="T769" s="16"/>
      </tp>
      <tp>
        <v>-12.3</v>
        <stp/>
        <stp>{552D15F3-F4DE-46CA-80D4-A5A4448D4060}_x0000_</stp>
        <tr r="S1211" s="16"/>
      </tp>
      <tp>
        <v>-4.99</v>
        <stp/>
        <stp>{C2733962-BC8C-437C-A3DA-F588AB67C1F9}_x0000_</stp>
        <tr r="S1835" s="16"/>
      </tp>
      <tp>
        <v>-0.88</v>
        <stp/>
        <stp>{1C461F77-BCDF-4C15-B341-ACD94236B686}_x0000_</stp>
        <tr r="T3147" s="16"/>
      </tp>
      <tp>
        <v>0.26800000000000002</v>
        <stp/>
        <stp>{88B153F8-0EBD-4BAF-B63C-E5C30F5A89ED}_x0000_</stp>
        <tr r="T2305" s="16"/>
      </tp>
      <tp t="s">
        <v>#N/A</v>
        <stp/>
        <stp>{871F2D51-B3D4-4A84-AE1E-6969589D3253}_x0000_</stp>
        <tr r="S2862" s="16"/>
      </tp>
      <tp>
        <v>-17.23</v>
        <stp/>
        <stp>{447C33C2-9BCE-4383-93CA-0A100FDAE0D4}_x0000_</stp>
        <tr r="S1871" s="16"/>
      </tp>
      <tp>
        <v>-6.2</v>
        <stp/>
        <stp>{1934802F-7EDA-469F-893E-E76F2D3B373A}_x0000_</stp>
        <tr r="S1535" s="16"/>
      </tp>
      <tp t="s">
        <v>#N/A</v>
        <stp/>
        <stp>{C8D1399B-DC2A-4FFA-993B-474AD0A725A5}_x0000_</stp>
        <tr r="T901" s="16"/>
      </tp>
      <tp>
        <v>-1.3320000000000001</v>
        <stp/>
        <stp>{5F30C762-3FD4-4656-9E24-9645EDF2B143}_x0000_</stp>
        <tr r="T2033" s="16"/>
      </tp>
      <tp>
        <v>-3.25</v>
        <stp/>
        <stp>{C0FE6F76-A273-4427-B9CA-C7AC29251199}_x0000_</stp>
        <tr r="S1376" s="16"/>
      </tp>
      <tp>
        <v>0.22</v>
        <stp/>
        <stp>{8AE7BD13-3C81-412D-8727-5A8EA0F57A68}_x0000_</stp>
        <tr r="S2290" s="16"/>
      </tp>
      <tp t="s">
        <v>#N/A</v>
        <stp/>
        <stp>{79DE2B2E-7F51-44FF-826D-A0949A7E68F5}_x0000_</stp>
        <tr r="T2052" s="16"/>
      </tp>
      <tp>
        <v>-3.8</v>
        <stp/>
        <stp>{6411FF4A-8AC1-4021-8CF0-314A47159502}_x0000_</stp>
        <tr r="S1306" s="16"/>
      </tp>
      <tp>
        <v>-1.39</v>
        <stp/>
        <stp>{8FA92C76-025A-4A5A-BFD4-06ECB76FD1CA}_x0000_</stp>
        <tr r="T2113" s="16"/>
      </tp>
      <tp>
        <v>-22.87</v>
        <stp/>
        <stp>{D0E2AA9F-F00B-48D3-9DA7-8088F6B17E31}_x0000_</stp>
        <tr r="T144" s="16"/>
      </tp>
      <tp>
        <v>0.65</v>
        <stp/>
        <stp>{5D027193-3258-4DC4-ACBE-742B71965E38}_x0000_</stp>
        <tr r="T3322" s="16"/>
      </tp>
      <tp t="s">
        <v>#N/A</v>
        <stp/>
        <stp>{A1811858-8528-47C5-A627-138D6D07512C}_x0000_</stp>
        <tr r="T1880" s="16"/>
      </tp>
      <tp>
        <v>0.16200000000000001</v>
        <stp/>
        <stp>{DD787232-1D59-45A2-BFB4-B45FA2DBABC1}_x0000_</stp>
        <tr r="T2648" s="16"/>
      </tp>
      <tp>
        <v>-7.43</v>
        <stp/>
        <stp>{9FF878F9-C8B2-4804-84C4-0A19A0C0F397}_x0000_</stp>
        <tr r="S1637" s="16"/>
      </tp>
      <tp>
        <v>-22.81</v>
        <stp/>
        <stp>{E71C9771-8CF9-4475-8313-6BA59EB5A71E}_x0000_</stp>
        <tr r="S200" s="16"/>
      </tp>
      <tp>
        <v>2.81</v>
        <stp/>
        <stp>{D0C668E2-CD45-4C8A-82DA-B157BAE6B107}_x0000_</stp>
        <tr r="T2879" s="16"/>
      </tp>
      <tp>
        <v>-3.61</v>
        <stp/>
        <stp>{47D69D14-F54E-45B7-8F22-548FFE7C0CDC}_x0000_</stp>
        <tr r="S382" s="16"/>
      </tp>
      <tp>
        <v>-8.42</v>
        <stp/>
        <stp>{36A2009F-A4FC-4E0B-89EF-2C12DDED0D9D}_x0000_</stp>
        <tr r="S190" s="16"/>
      </tp>
      <tp>
        <v>0.56999999999999995</v>
        <stp/>
        <stp>{09F3B310-15E5-4D6A-BAB3-37ED3C0A83A8}_x0000_</stp>
        <tr r="S2347" s="16"/>
      </tp>
      <tp t="s">
        <v>#N/A</v>
        <stp/>
        <stp>{FCFCB3E3-427B-4E72-92A2-2135A50A89D2}_x0000_</stp>
        <tr r="T2058" s="16"/>
      </tp>
      <tp t="s">
        <v>#N/A</v>
        <stp/>
        <stp>{C9F5D5EB-4420-4796-9575-D75D4CFECAC7}_x0000_</stp>
        <tr r="T2926" s="16"/>
      </tp>
      <tp>
        <v>-0.4</v>
        <stp/>
        <stp>{D90EDB44-2268-4CB0-8E03-FCF56C6DF1A0}_x0000_</stp>
        <tr r="S3073" s="16"/>
      </tp>
      <tp t="s">
        <v>#N/A</v>
        <stp/>
        <stp>{60254E51-2E7B-4F9B-ACA9-A8C0E2F873EA}_x0000_</stp>
        <tr r="S216" s="16"/>
      </tp>
      <tp>
        <v>-22.16</v>
        <stp/>
        <stp>{067D74DF-EE4A-4CB9-905D-99AB2750673C}_x0000_</stp>
        <tr r="T136" s="16"/>
      </tp>
      <tp>
        <v>-6.52</v>
        <stp/>
        <stp>{769B1B52-13EB-4583-8BAC-A05F25FED9AF}_x0000_</stp>
        <tr r="S1526" s="16"/>
      </tp>
      <tp t="s">
        <v>#N/A</v>
        <stp/>
        <stp>{823AFE69-45D9-4D9B-B7B7-5745FFBB39A0}_x0000_</stp>
        <tr r="T1227" s="16"/>
      </tp>
      <tp>
        <v>-1.55</v>
        <stp/>
        <stp>{50D43464-5368-483B-9782-83B720089FEE}_x0000_</stp>
        <tr r="S1438" s="16"/>
      </tp>
      <tp t="s">
        <v>#N/A</v>
        <stp/>
        <stp>{FD2DAD2B-CAFD-486C-B88F-2C935EA1C0AE}_x0000_</stp>
        <tr r="S1255" s="16"/>
      </tp>
      <tp t="s">
        <v>#N/A</v>
        <stp/>
        <stp>{07A0DC73-1B95-40E0-BE76-C7DE31B18A6A}_x0000_</stp>
        <tr r="S35" s="16"/>
      </tp>
      <tp>
        <v>3.51</v>
        <stp/>
        <stp>{C241F70A-D5B9-40CA-89AA-B9CA9E747712}_x0000_</stp>
        <tr r="S2797" s="16"/>
      </tp>
      <tp>
        <v>3.85</v>
        <stp/>
        <stp>{3BEAF03A-2E07-4366-B82F-E4A5FEB8E7C1}_x0000_</stp>
        <tr r="S2857" s="16"/>
      </tp>
      <tp>
        <v>-0.74</v>
        <stp/>
        <stp>{DAB66E8E-BD0B-49FC-A402-5D929A35D5EA}_x0000_</stp>
        <tr r="T3290" s="16"/>
      </tp>
      <tp>
        <v>1.92</v>
        <stp/>
        <stp>{8D8A4551-7F23-445D-9294-6DB22B956885}_x0000_</stp>
        <tr r="T700" s="16"/>
      </tp>
      <tp>
        <v>0.14499999999999999</v>
        <stp/>
        <stp>{15E91EF0-7A62-4CA3-BA9B-89D19B4A90E3}_x0000_</stp>
        <tr r="S2507" s="16"/>
      </tp>
      <tp t="s">
        <v>#N/A</v>
        <stp/>
        <stp>{42FB2E4A-2A9C-45A3-AEEA-3AEB85ABA033}_x0000_</stp>
        <tr r="S1163" s="16"/>
      </tp>
      <tp>
        <v>0.72</v>
        <stp/>
        <stp>{0689B40D-5368-4324-BB55-7D2D667403E7}_x0000_</stp>
        <tr r="T670" s="16"/>
      </tp>
      <tp>
        <v>-3.55</v>
        <stp/>
        <stp>{1134A937-06A7-45AE-B2DD-C48D8858D914}_x0000_</stp>
        <tr r="S1375" s="16"/>
      </tp>
      <tp>
        <v>-6.31</v>
        <stp/>
        <stp>{DAE5DA62-12DF-4830-853C-BFB514827199}_x0000_</stp>
        <tr r="S1597" s="16"/>
      </tp>
      <tp t="s">
        <v>#N/A</v>
        <stp/>
        <stp>{94C97FD2-727C-4B84-B051-22D16254E59D}_x0000_</stp>
        <tr r="T783" s="16"/>
      </tp>
      <tp t="s">
        <v>#N/A</v>
        <stp/>
        <stp>{70D0663B-A3DD-4F22-9C9B-FC27EB6E3E3F}_x0000_</stp>
        <tr r="S154" s="16"/>
      </tp>
      <tp t="s">
        <v>#N/A</v>
        <stp/>
        <stp>{78AA7EED-D702-4A54-8DB9-F6AACA5BB2B2}_x0000_</stp>
        <tr r="S146" s="16"/>
      </tp>
      <tp>
        <v>-3.04</v>
        <stp/>
        <stp>{3FE11C9F-432D-4A2C-8397-CB3FB04DB28C}_x0000_</stp>
        <tr r="T1376" s="16"/>
      </tp>
      <tp>
        <v>-5.32</v>
        <stp/>
        <stp>{7BF95737-5171-4136-B6CF-4DDDE4CBB9D1}_x0000_</stp>
        <tr r="T310" s="16"/>
      </tp>
      <tp t="s">
        <v>#N/A</v>
        <stp/>
        <stp>{FF556295-9B01-4C48-B0B2-4D8818BFE642}_x0000_</stp>
        <tr r="T1761" s="16"/>
      </tp>
      <tp>
        <v>-3.93</v>
        <stp/>
        <stp>{621ECAAD-EE7E-41EB-9963-8DBAC3A22CB0}_x0000_</stp>
        <tr r="T1238" s="16"/>
      </tp>
      <tp>
        <v>0.2</v>
        <stp/>
        <stp>{6E7D99C2-658B-4ACF-89D5-040C58187331}_x0000_</stp>
        <tr r="T2336" s="16"/>
      </tp>
      <tp>
        <v>0.63800000000000001</v>
        <stp/>
        <stp>{6373C555-92D1-407A-B827-3CF69C09DB6B}_x0000_</stp>
        <tr r="T847" s="16"/>
      </tp>
      <tp>
        <v>-12.3</v>
        <stp/>
        <stp>{53C4DD88-9E23-4629-BF69-72DCED8FA482}_x0000_</stp>
        <tr r="S1190" s="16"/>
      </tp>
      <tp>
        <v>0.39700000000000002</v>
        <stp/>
        <stp>{6D694098-75F2-4CF1-8CFD-3B7AD337D157}_x0000_</stp>
        <tr r="T967" s="16"/>
      </tp>
      <tp>
        <v>0.78</v>
        <stp/>
        <stp>{C3E7551C-46C5-43B1-895D-8D5AC277E6B7}_x0000_</stp>
        <tr r="S531" s="16"/>
      </tp>
      <tp t="s">
        <v>#N/A</v>
        <stp/>
        <stp>{5F5D6969-04B3-4980-99AF-34D36BAD2B25}_x0000_</stp>
        <tr r="S357" s="16"/>
      </tp>
      <tp t="s">
        <v>#N/A</v>
        <stp/>
        <stp>{378499FF-F19D-45D5-A9C3-AFFAFA012502}_x0000_</stp>
        <tr r="S1499" s="16"/>
      </tp>
      <tp>
        <v>3.74</v>
        <stp/>
        <stp>{C6FB3C0A-2483-45A6-8404-6A795751383C}_x0000_</stp>
        <tr r="S3042" s="16"/>
      </tp>
      <tp>
        <v>-8.1999999999999993</v>
        <stp/>
        <stp>{43E7A202-D12B-4A47-BCE1-13A2E7FC2218}_x0000_</stp>
        <tr r="T89" s="16"/>
      </tp>
      <tp>
        <v>-9.99</v>
        <stp/>
        <stp>{BA87B3CC-2271-4F78-9740-332AFEFAB8EA}_x0000_</stp>
        <tr r="T1314" s="16"/>
      </tp>
      <tp t="s">
        <v>#N/A</v>
        <stp/>
        <stp>{BC2E4D5C-F60E-4EEA-9D2F-5F112F2031A6}_x0000_</stp>
        <tr r="S2855" s="16"/>
      </tp>
      <tp>
        <v>3.64</v>
        <stp/>
        <stp>{129AAA34-A9C6-4A1B-9351-E24366E31F33}_x0000_</stp>
        <tr r="S2929" s="16"/>
      </tp>
      <tp>
        <v>1.4330000000000001</v>
        <stp/>
        <stp>{C2FB0503-476C-4A6D-9079-D13D68F2C684}_x0000_</stp>
        <tr r="T997" s="16"/>
      </tp>
      <tp>
        <v>0.57999999999999996</v>
        <stp/>
        <stp>{01F0075B-368C-40ED-8CD0-6E6E0398D32B}_x0000_</stp>
        <tr r="T1109" s="16"/>
      </tp>
      <tp>
        <v>-0.55000000000000004</v>
        <stp/>
        <stp>{19766DD7-C6F5-40E6-A315-DB87B82DE218}_x0000_</stp>
        <tr r="S1484" s="16"/>
      </tp>
      <tp>
        <v>-6.87</v>
        <stp/>
        <stp>{93B2FF6A-D77A-40E3-9D5F-9A8B24DC3061}_x0000_</stp>
        <tr r="S1605" s="16"/>
      </tp>
      <tp t="s">
        <v>#N/A</v>
        <stp/>
        <stp>{C640E019-FE9E-42DD-8F28-9153F7A19C8E}_x0000_</stp>
        <tr r="S2129" s="16"/>
      </tp>
      <tp t="s">
        <v>#N/A</v>
        <stp/>
        <stp>{A4D8E79F-57F6-4205-AE45-3E96C4AD03DD}_x0000_</stp>
        <tr r="S1685" s="16"/>
      </tp>
      <tp>
        <v>-3.63</v>
        <stp/>
        <stp>{2CB5F23E-9C41-4879-80B4-10F30DF2D078}_x0000_</stp>
        <tr r="T1286" s="16"/>
      </tp>
      <tp>
        <v>0.91</v>
        <stp/>
        <stp>{B5D8C9AE-2EBD-4BAE-BCA8-F324563D3792}_x0000_</stp>
        <tr r="T454" s="16"/>
      </tp>
      <tp t="s">
        <v>#N/A</v>
        <stp/>
        <stp>{C1EE5CAC-3DD7-423F-941D-6D71DC0C390F}_x0000_</stp>
        <tr r="S182" s="16"/>
      </tp>
      <tp>
        <v>0.28999999999999998</v>
        <stp/>
        <stp>{ABAE98A9-C47B-401C-A76B-80805D0F63C1}_x0000_</stp>
        <tr r="T1073" s="16"/>
      </tp>
      <tp t="s">
        <v>#N/A</v>
        <stp/>
        <stp>{FCDD2F7D-CCF1-4DDE-9F95-5003438BA647}_x0000_</stp>
        <tr r="S1084" s="16"/>
      </tp>
      <tp>
        <v>3.78</v>
        <stp/>
        <stp>{136B7DC5-30AB-484F-B462-5014D2DA549D}_x0000_</stp>
        <tr r="S3028" s="16"/>
      </tp>
      <tp t="s">
        <v>#N/A</v>
        <stp/>
        <stp>{BA2E6EBF-4215-4FDC-AB65-0BEEB5C55748}_x0000_</stp>
        <tr r="T2348" s="16"/>
      </tp>
      <tp>
        <v>-16.38</v>
        <stp/>
        <stp>{B8645596-0AB8-401C-8E3D-639555F195E1}_x0000_</stp>
        <tr r="T1287" s="16"/>
      </tp>
      <tp>
        <v>-6.13</v>
        <stp/>
        <stp>{7C6A9C32-DAE5-4A29-941D-861157711393}_x0000_</stp>
        <tr r="T1575" s="16"/>
      </tp>
      <tp>
        <v>0.3</v>
        <stp/>
        <stp>{2335E588-AF6C-4398-88B4-3448C7DFDAA3}_x0000_</stp>
        <tr r="T1061" s="16"/>
      </tp>
      <tp t="s">
        <v>#N/A</v>
        <stp/>
        <stp>{4E3A15FD-4320-40AC-9AB8-1CFD3C3F64FA}_x0000_</stp>
        <tr r="T2988" s="16"/>
      </tp>
      <tp t="s">
        <v>#N/A</v>
        <stp/>
        <stp>{69A35627-C0FA-4D0A-9CF1-48BC37937712}_x0000_</stp>
        <tr r="S1650" s="16"/>
      </tp>
      <tp t="s">
        <v>#N/A</v>
        <stp/>
        <stp>{410F108C-CAF7-49BF-A360-1B8DB3951667}_x0000_</stp>
        <tr r="S500" s="16"/>
      </tp>
      <tp>
        <v>-6.25</v>
        <stp/>
        <stp>{604BB72F-6684-43D7-9F67-CFA1758B76A8}_x0000_</stp>
        <tr r="T1578" s="16"/>
      </tp>
      <tp>
        <v>4.2</v>
        <stp/>
        <stp>{4BB04897-344E-4B75-92C4-F402E37FB73A}_x0000_</stp>
        <tr r="T2833" s="16"/>
      </tp>
      <tp>
        <v>0.622</v>
        <stp/>
        <stp>{E5BC8F97-CBE0-44B1-91B1-77330EA1805C}_x0000_</stp>
        <tr r="T834" s="16"/>
      </tp>
      <tp>
        <v>-1.95</v>
        <stp/>
        <stp>{1CB204D6-089A-4C61-A78C-6E1FC66B58BF}_x0000_</stp>
        <tr r="S1427" s="16"/>
      </tp>
      <tp>
        <v>0.21299999999999999</v>
        <stp/>
        <stp>{D8314452-5EB8-486B-A6BF-988BF6EC615D}_x0000_</stp>
        <tr r="S2315" s="16"/>
      </tp>
      <tp>
        <v>2.6859999999999999</v>
        <stp/>
        <stp>{B7322A5B-4384-44E6-96D2-A894E8C52709}_x0000_</stp>
        <tr r="T434" s="16"/>
      </tp>
      <tp t="s">
        <v>#N/A</v>
        <stp/>
        <stp>{FE99D457-9E6B-42FA-B5C1-3834D48EF6CD}_x0000_</stp>
        <tr r="T2185" s="16"/>
      </tp>
      <tp>
        <v>-6.25</v>
        <stp/>
        <stp>{7E24E7E0-100D-431D-A806-C66985BFFFCD}_x0000_</stp>
        <tr r="T1553" s="16"/>
      </tp>
      <tp>
        <v>-8.36</v>
        <stp/>
        <stp>{54EF0B61-DC79-4A23-994E-0CA926B9731E}_x0000_</stp>
        <tr r="S185" s="16"/>
      </tp>
      <tp t="s">
        <v>#N/A</v>
        <stp/>
        <stp>{B8967E97-C6BF-4A3A-8338-787130DE5083}_x0000_</stp>
        <tr r="T2369" s="16"/>
      </tp>
      <tp>
        <v>0.17499999999999999</v>
        <stp/>
        <stp>{7927F8C3-E7C4-4E88-A939-03713F59E5D6}_x0000_</stp>
        <tr r="S1085" s="16"/>
      </tp>
      <tp t="s">
        <v>#N/A</v>
        <stp/>
        <stp>{1D85DB7E-7F95-43B5-BA9C-5C861951EF2B}_x0000_</stp>
        <tr r="T2751" s="16"/>
      </tp>
      <tp>
        <v>-0.77</v>
        <stp/>
        <stp>{0E51DFBF-43D4-40EC-A7CF-E597C4C16399}_x0000_</stp>
        <tr r="S2224" s="16"/>
      </tp>
      <tp>
        <v>0.67600000000000005</v>
        <stp/>
        <stp>{5110DC59-CD40-49DC-BA67-2318ED171684}_x0000_</stp>
        <tr r="T869" s="16"/>
      </tp>
      <tp>
        <v>9.1999999999999998E-2</v>
        <stp/>
        <stp>{CF166D1C-CA62-4B2C-9BCC-7AFC21960410}_x0000_</stp>
        <tr r="S1123" s="16"/>
      </tp>
      <tp>
        <v>0.749</v>
        <stp/>
        <stp>{2CA43239-596C-4DD3-9AC1-4C29C1BD317F}_x0000_</stp>
        <tr r="T613" s="16"/>
      </tp>
      <tp>
        <v>0.78</v>
        <stp/>
        <stp>{565385C5-DFFB-4B0C-8B14-803C360458B0}_x0000_</stp>
        <tr r="S539" s="16"/>
      </tp>
      <tp>
        <v>-4.22</v>
        <stp/>
        <stp>{631F1691-C770-4DE1-8533-E9947BAC64C6}_x0000_</stp>
        <tr r="T1195" s="16"/>
      </tp>
      <tp t="s">
        <v>#N/A</v>
        <stp/>
        <stp>{122D526E-F75B-46DE-ACA1-7AB9D98B156E}_x0000_</stp>
        <tr r="S181" s="16"/>
      </tp>
      <tp>
        <v>-24.72</v>
        <stp/>
        <stp>{289A4797-269B-4B71-BBA3-C9A0A5250CA7}_x0000_</stp>
        <tr r="S376" s="16"/>
      </tp>
      <tp>
        <v>-0.3</v>
        <stp/>
        <stp>{2B1A18ED-808C-4EC6-A4B2-48B1154C1976}_x0000_</stp>
        <tr r="T3282" s="16"/>
      </tp>
      <tp>
        <v>0.56999999999999995</v>
        <stp/>
        <stp>{1AD6643B-BFA6-4211-9893-CD610826724E}_x0000_</stp>
        <tr r="S897" s="16"/>
      </tp>
      <tp>
        <v>0.45</v>
        <stp/>
        <stp>{6E6F4BB7-D5B6-448F-BFEF-6EB891389039}_x0000_</stp>
        <tr r="T974" s="16"/>
      </tp>
      <tp>
        <v>-5.8</v>
        <stp/>
        <stp>{788DDB3C-E7D0-498F-927B-6EA6FB01D688}_x0000_</stp>
        <tr r="T1567" s="16"/>
      </tp>
      <tp>
        <v>-14.86</v>
        <stp/>
        <stp>{C4C0C0CE-E9E8-46E5-B36C-633D3C2D6F68}_x0000_</stp>
        <tr r="S1844" s="16"/>
      </tp>
      <tp>
        <v>-1.9339999999999999</v>
        <stp/>
        <stp>{2DBA250E-C723-428C-9223-150EC56A66EE}_x0000_</stp>
        <tr r="S2025" s="16"/>
      </tp>
      <tp>
        <v>-6.88</v>
        <stp/>
        <stp>{5A64F38D-2167-4A97-9710-D989A5192B9B}_x0000_</stp>
        <tr r="T276" s="16"/>
      </tp>
      <tp>
        <v>0.219</v>
        <stp/>
        <stp>{5D1EB9FC-D546-4135-AE91-1D0580D2CB19}_x0000_</stp>
        <tr r="S2288" s="16"/>
      </tp>
      <tp>
        <v>-2.14</v>
        <stp/>
        <stp>{24FBAB81-6509-465D-9A08-04D453D3F557}_x0000_</stp>
        <tr r="T2239" s="16"/>
      </tp>
      <tp>
        <v>0.307</v>
        <stp/>
        <stp>{ECB11F04-E3E7-48AC-B1CF-6243A1709E3E}_x0000_</stp>
        <tr r="T1089" s="16"/>
      </tp>
      <tp>
        <v>2.82</v>
        <stp/>
        <stp>{C7DDF897-A0D5-40D4-98D9-10667D5B42E6}_x0000_</stp>
        <tr r="T490" s="16"/>
      </tp>
      <tp>
        <v>-0.56999999999999995</v>
        <stp/>
        <stp>{9D3DD9C7-6994-4C27-85EA-11C99F8581AA}_x0000_</stp>
        <tr r="T1470" s="16"/>
      </tp>
      <tp>
        <v>0.23</v>
        <stp/>
        <stp>{1FF66F69-27C9-4303-81A1-1952F40162B8}_x0000_</stp>
        <tr r="T2312" s="16"/>
      </tp>
      <tp t="s">
        <v>#N/A</v>
        <stp/>
        <stp>{E2B22B52-7887-4C8C-B75E-EA2F06C2D071}_x0000_</stp>
        <tr r="T140" s="16"/>
      </tp>
      <tp>
        <v>2.09</v>
        <stp/>
        <stp>{ABC59DAC-6F02-47CE-B495-2E4852FCD4F4}_x0000_</stp>
        <tr r="S666" s="16"/>
      </tp>
      <tp>
        <v>-1.5880000000000001</v>
        <stp/>
        <stp>{C37010EE-4951-4C8D-995D-A95E8AEEDA9F}_x0000_</stp>
        <tr r="T2062" s="16"/>
      </tp>
      <tp>
        <v>0.62</v>
        <stp/>
        <stp>{20E95F0A-04C1-4240-AF79-937E0B952ABD}_x0000_</stp>
        <tr r="S693" s="16"/>
      </tp>
      <tp t="s">
        <v>#N/A</v>
        <stp/>
        <stp>{DEFDF06B-60EC-4E12-9A38-9A7C1CC0F7D0}_x0000_</stp>
        <tr r="S1083" s="16"/>
      </tp>
      <tp>
        <v>0.82799999999999996</v>
        <stp/>
        <stp>{407E12F8-F990-4740-9DFD-1AF63A9589B5}_x0000_</stp>
        <tr r="T2626" s="16"/>
      </tp>
      <tp>
        <v>1.0129999999999999</v>
        <stp/>
        <stp>{3DF853BD-81E0-49CE-B7D1-0FF0359695D8}_x0000_</stp>
        <tr r="S2515" s="16"/>
      </tp>
      <tp>
        <v>0.59</v>
        <stp/>
        <stp>{AE614EA7-013D-4623-8F0F-0C7A9DD548A3}_x0000_</stp>
        <tr r="S690" s="16"/>
      </tp>
      <tp>
        <v>-0.317</v>
        <stp/>
        <stp>{4AC385C3-BC83-4874-84F7-1FF4CA4C6ED3}_x0000_</stp>
        <tr r="S2547" s="16"/>
      </tp>
      <tp t="s">
        <v>#N/A</v>
        <stp/>
        <stp>{FF20E5D8-46EA-4423-ADE0-9529A3DE41B8}_x0000_</stp>
        <tr r="T1566" s="16"/>
      </tp>
      <tp>
        <v>-1.8</v>
        <stp/>
        <stp>{C18978D6-2A59-40FE-AA13-BD2E21D4CA2F}_x0000_</stp>
        <tr r="T1519" s="16"/>
      </tp>
      <tp>
        <v>0.56000000000000005</v>
        <stp/>
        <stp>{B66CD2B5-CACC-4A14-8A3B-829CF90E2466}_x0000_</stp>
        <tr r="S700" s="16"/>
      </tp>
      <tp t="s">
        <v>#N/A</v>
        <stp/>
        <stp>{54317350-6D71-4597-BCBD-524C6DBF3EC8}_x0000_</stp>
        <tr r="S922" s="16"/>
      </tp>
      <tp>
        <v>0.38100000000000001</v>
        <stp/>
        <stp>{D994345F-A39D-4D90-8F9B-6A08B7A7A22D}_x0000_</stp>
        <tr r="T1023" s="16"/>
      </tp>
      <tp>
        <v>-1.91</v>
        <stp/>
        <stp>{A548CC86-1EB7-4D97-B35F-85848E56F6D4}_x0000_</stp>
        <tr r="S2173" s="16"/>
      </tp>
      <tp t="s">
        <v>#N/A</v>
        <stp/>
        <stp>{AD7657D9-C7DD-4502-A844-731ED1A223C4}_x0000_</stp>
        <tr r="T168" s="16"/>
      </tp>
      <tp>
        <v>2.93</v>
        <stp/>
        <stp>{EDB584A1-F099-489E-8A0C-348B0894E277}_x0000_</stp>
        <tr r="S2907" s="16"/>
      </tp>
      <tp>
        <v>-3.24</v>
        <stp/>
        <stp>{D30052BF-79D8-4F2E-9720-43D63DCC1B2D}_x0000_</stp>
        <tr r="T1413" s="16"/>
      </tp>
      <tp t="s">
        <v>#N/A</v>
        <stp/>
        <stp>{EED8424D-8C6E-486B-94E9-9940D67D1CEC}_x0000_</stp>
        <tr r="S2898" s="16"/>
      </tp>
      <tp t="s">
        <v>#N/A</v>
        <stp/>
        <stp>{8BA89C48-1464-41D1-98D2-CC136922F92C}_x0000_</stp>
        <tr r="S2615" s="16"/>
      </tp>
      <tp>
        <v>-18.850000000000001</v>
        <stp/>
        <stp>{6C1C3A04-461D-4B69-8847-E16CC90B343A}_x0000_</stp>
        <tr r="T368" s="16"/>
      </tp>
      <tp t="s">
        <v>#N/A</v>
        <stp/>
        <stp>{0EBD58C6-ADEB-4691-BE34-23286CA7D720}_x0000_</stp>
        <tr r="S1132" s="16"/>
      </tp>
      <tp>
        <v>-1.1339999999999999</v>
        <stp/>
        <stp>{63F0438A-7CB8-4C29-95F4-407316CBC24D}_x0000_</stp>
        <tr r="T2008" s="16"/>
      </tp>
      <tp>
        <v>0.22900000000000001</v>
        <stp/>
        <stp>{43679BE2-8050-462E-9A22-312CEB07C2B7}_x0000_</stp>
        <tr r="S2436" s="16"/>
      </tp>
      <tp>
        <v>4.9000000000000002E-2</v>
        <stp/>
        <stp>{4FCBF6D7-05D3-454B-89BF-1ACC1C2E74BF}_x0000_</stp>
        <tr r="S2655" s="16"/>
      </tp>
      <tp t="s">
        <v>#N/A</v>
        <stp/>
        <stp>{50A23328-CB81-4508-8EF3-B405CC2B7514}_x0000_</stp>
        <tr r="T279" s="16"/>
      </tp>
      <tp>
        <v>0.58599999999999997</v>
        <stp/>
        <stp>{F596133E-D0C0-4232-87CA-6B3ABAD6CA01}_x0000_</stp>
        <tr r="T882" s="16"/>
      </tp>
      <tp>
        <v>-5.47</v>
        <stp/>
        <stp>{4F93D4CC-D3C6-4046-B343-9B484C268AD3}_x0000_</stp>
        <tr r="S2169" s="16"/>
      </tp>
      <tp>
        <v>-9.6549999999999994</v>
        <stp/>
        <stp>{4C473971-15D9-48DA-853E-DFAD998CF199}_x0000_</stp>
        <tr r="T2203" s="16"/>
      </tp>
      <tp>
        <v>-0.3</v>
        <stp/>
        <stp>{AB8787CA-2CF9-40C2-9736-E20652FA1942}_x0000_</stp>
        <tr r="T1476" s="16"/>
      </tp>
      <tp t="s">
        <v>#N/A</v>
        <stp/>
        <stp>{27C5865F-9CE3-4899-A319-5E461463B3D6}_x0000_</stp>
        <tr r="T2694" s="16"/>
      </tp>
      <tp>
        <v>-8</v>
        <stp/>
        <stp>{D077BFC2-F7B7-46D6-8200-7E14459410A5}_x0000_</stp>
        <tr r="S1390" s="16"/>
      </tp>
      <tp>
        <v>-1.66</v>
        <stp/>
        <stp>{5A98CFF0-B837-459E-A1F2-466D13DF9411}_x0000_</stp>
        <tr r="S2203" s="16"/>
      </tp>
      <tp>
        <v>-21.41</v>
        <stp/>
        <stp>{C98C5416-92EE-4D94-8986-E7FB117E23A7}_x0000_</stp>
        <tr r="T18" s="16"/>
      </tp>
      <tp>
        <v>-1.3360000000000001</v>
        <stp/>
        <stp>{AA251861-39F5-45FE-8C98-1C46BFE7F092}_x0000_</stp>
        <tr r="T1980" s="16"/>
      </tp>
      <tp>
        <v>7.0000000000000007E-2</v>
        <stp/>
        <stp>{4169B2A7-DD06-4AE4-B281-4C66135CDD84}_x0000_</stp>
        <tr r="T2394" s="16"/>
      </tp>
      <tp>
        <v>0.74</v>
        <stp/>
        <stp>{7F4C5E25-8D95-423E-AFCB-D09DCCE13845}_x0000_</stp>
        <tr r="S623" s="16"/>
      </tp>
      <tp>
        <v>3.19</v>
        <stp/>
        <stp>{70AD3ECC-A5E4-4229-B39B-E538D1FEFF43}_x0000_</stp>
        <tr r="S2893" s="16"/>
      </tp>
      <tp>
        <v>-0.77100000000000002</v>
        <stp/>
        <stp>{BF082952-B57F-41FA-BC26-2D7F63F2A29F}_x0000_</stp>
        <tr r="T2088" s="16"/>
      </tp>
      <tp>
        <v>-1.96</v>
        <stp/>
        <stp>{3BEFF3F9-63AD-4DE9-A1CF-07AD36C607E5}_x0000_</stp>
        <tr r="S3276" s="16"/>
      </tp>
      <tp t="s">
        <v>#N/A</v>
        <stp/>
        <stp>{7A4E0BAD-8693-4DA0-9934-187596D92805}_x0000_</stp>
        <tr r="T458" s="16"/>
      </tp>
      <tp>
        <v>-4.3</v>
        <stp/>
        <stp>{D6CA7F26-34D3-4EDE-8B94-58AA1F724DCA}_x0000_</stp>
        <tr r="S1210" s="16"/>
      </tp>
      <tp>
        <v>0.9</v>
        <stp/>
        <stp>{BB22D4A6-CB03-41A6-A56D-FAEB5C5BD1A8}_x0000_</stp>
        <tr r="T540" s="16"/>
      </tp>
      <tp t="s">
        <v>#N/A</v>
        <stp/>
        <stp>{23C21673-35CE-4841-ACEB-04F4B3DC5BD0}_x0000_</stp>
        <tr r="S1968" s="16"/>
      </tp>
      <tp>
        <v>-0.8</v>
        <stp/>
        <stp>{44572B9A-FD44-46CE-92C1-7DD058CE61BD}_x0000_</stp>
        <tr r="S1950" s="16"/>
      </tp>
      <tp>
        <v>4.2699999999999996</v>
        <stp/>
        <stp>{296950EF-3FB2-44EF-AD79-0B8AECAB64F7}_x0000_</stp>
        <tr r="S2984" s="16"/>
      </tp>
      <tp>
        <v>2.06</v>
        <stp/>
        <stp>{170EFDB3-5107-4575-B3EF-441A2EC558A9}_x0000_</stp>
        <tr r="T2246" s="16"/>
      </tp>
      <tp>
        <v>0.217</v>
        <stp/>
        <stp>{CB6CABF7-CCF1-43DA-96E0-46F7F7E2D6FA}_x0000_</stp>
        <tr r="T2659" s="16"/>
      </tp>
      <tp t="s">
        <v>#N/A</v>
        <stp/>
        <stp>{BD4CAB36-704A-48BB-B0A0-D2845C6B6231}_x0000_</stp>
        <tr r="S3097" s="16"/>
      </tp>
      <tp>
        <v>-1.72</v>
        <stp/>
        <stp>{EC6504E2-0561-46AC-9326-34E9782CE238}_x0000_</stp>
        <tr r="T2173" s="16"/>
      </tp>
      <tp>
        <v>-0.9</v>
        <stp/>
        <stp>{96B4597F-A87E-428F-8C9D-D0624B515C00}_x0000_</stp>
        <tr r="S3176" s="16"/>
      </tp>
      <tp t="s">
        <v>#N/A</v>
        <stp/>
        <stp>{3C64CC15-81D9-4815-A566-191D332584E1}_x0000_</stp>
        <tr r="S2017" s="16"/>
      </tp>
      <tp>
        <v>-6.3</v>
        <stp/>
        <stp>{5BE47D2B-4910-46B8-ACE0-A19F1D9239E8}_x0000_</stp>
        <tr r="T1533" s="16"/>
      </tp>
      <tp t="s">
        <v>#N/A</v>
        <stp/>
        <stp>{6772243E-ACDE-4214-84B8-8B6F891B518A}_x0000_</stp>
        <tr r="S3180" s="16"/>
      </tp>
      <tp>
        <v>-13.48</v>
        <stp/>
        <stp>{508F8766-B779-40FF-9129-EC322385E375}_x0000_</stp>
        <tr r="T1245" s="16"/>
      </tp>
      <tp>
        <v>4.26</v>
        <stp/>
        <stp>{01295E16-3B07-4705-9B10-0123E518D3AF}_x0000_</stp>
        <tr r="T2997" s="16"/>
      </tp>
      <tp>
        <v>-0.17</v>
        <stp/>
        <stp>{BC9F38A7-9701-4453-86AD-FACF238DF523}_x0000_</stp>
        <tr r="T3116" s="16"/>
      </tp>
      <tp>
        <v>-7.82</v>
        <stp/>
        <stp>{6EE7EFE1-84B9-4735-9879-32BD0BC33B5A}_x0000_</stp>
        <tr r="S1674" s="16"/>
      </tp>
      <tp>
        <v>-1.4</v>
        <stp/>
        <stp>{E1DB3176-58B4-4543-857B-A0A0C711014F}_x0000_</stp>
        <tr r="S1470" s="16"/>
      </tp>
      <tp t="s">
        <v>#N/A</v>
        <stp/>
        <stp>{72ED1318-B6A6-4760-B761-B06B73AA5A27}_x0000_</stp>
        <tr r="S2649" s="16"/>
      </tp>
      <tp>
        <v>0.2</v>
        <stp/>
        <stp>{B980A646-C69F-41D9-A50D-5F184EF3DA48}_x0000_</stp>
        <tr r="S2568" s="16"/>
      </tp>
      <tp>
        <v>-9.75</v>
        <stp/>
        <stp>{99D90B8C-EC87-417D-AD75-44A78EBA3AE8}_x0000_</stp>
        <tr r="S8" s="16"/>
      </tp>
      <tp>
        <v>-7.65</v>
        <stp/>
        <stp>{9FB2F679-88F6-4E47-ADFB-8706E28B6B9A}_x0000_</stp>
        <tr r="T199" s="16"/>
      </tp>
      <tp>
        <v>-0.52900000000000003</v>
        <stp/>
        <stp>{59463730-09C6-4575-81FE-B92FD003B71A}_x0000_</stp>
        <tr r="T2543" s="16"/>
      </tp>
      <tp>
        <v>-7.53</v>
        <stp/>
        <stp>{B53A9101-EA36-41C5-8CA0-37A19F3E510B}_x0000_</stp>
        <tr r="S50" s="16"/>
      </tp>
      <tp>
        <v>-5.96</v>
        <stp/>
        <stp>{97CF3DED-A5AA-4454-8030-FB5F9D86CF6C}_x0000_</stp>
        <tr r="T1680" s="16"/>
      </tp>
      <tp>
        <v>-1.45</v>
        <stp/>
        <stp>{AD33B063-9549-448D-97B6-D6851C5426FD}_x0000_</stp>
        <tr r="T2181" s="16"/>
      </tp>
      <tp>
        <v>-5.38</v>
        <stp/>
        <stp>{BB9E0A16-7564-4432-AB9B-878A9434D329}_x0000_</stp>
        <tr r="T334" s="16"/>
      </tp>
      <tp t="s">
        <v>#N/A</v>
        <stp/>
        <stp>{1C0B26D3-B1B5-49EF-A6F5-8FEA91746BFB}_x0000_</stp>
        <tr r="T2226" s="16"/>
      </tp>
      <tp>
        <v>-4.1139999999999999</v>
        <stp/>
        <stp>{AF105FEE-1AF2-4E3F-9E74-36F4F1427D35}_x0000_</stp>
        <tr r="S1985" s="16"/>
      </tp>
      <tp>
        <v>2.2469999999999999</v>
        <stp/>
        <stp>{347CD4E5-F1BB-4425-B7A4-30FCF0DD76B9}_x0000_</stp>
        <tr r="S837" s="16"/>
      </tp>
      <tp t="s">
        <v>#N/A</v>
        <stp/>
        <stp>{112295F0-5CD9-47F0-8FA5-655A0A2EE151}_x0000_</stp>
        <tr r="S2523" s="16"/>
      </tp>
      <tp>
        <v>0.61</v>
        <stp/>
        <stp>{28C9374C-841A-407F-A7ED-B632ACBF0882}_x0000_</stp>
        <tr r="S960" s="16"/>
      </tp>
      <tp>
        <v>-2.25</v>
        <stp/>
        <stp>{C5A1C2E5-4210-4450-95B1-77DE04A5D894}_x0000_</stp>
        <tr r="S1406" s="16"/>
      </tp>
      <tp>
        <v>-10.3</v>
        <stp/>
        <stp>{CB62B6A4-ACBE-4268-97A8-A6CEBDDC5B95}_x0000_</stp>
        <tr r="S254" s="16"/>
      </tp>
      <tp>
        <v>0.51900000000000002</v>
        <stp/>
        <stp>{7D521BBA-7769-4C3B-B56A-88B96922D8D3}_x0000_</stp>
        <tr r="T1010" s="16"/>
      </tp>
      <tp>
        <v>-10.41</v>
        <stp/>
        <stp>{1C441A83-2CBD-4D30-ACC1-16F4AA697EC1}_x0000_</stp>
        <tr r="S86" s="16"/>
      </tp>
      <tp t="s">
        <v>#N/A</v>
        <stp/>
        <stp>{5DD890F8-B05C-4C98-85DC-B6A0E64379C1}_x0000_</stp>
        <tr r="T1614" s="16"/>
      </tp>
      <tp>
        <v>-18.899999999999999</v>
        <stp/>
        <stp>{3A554271-0410-48AC-9B6D-61F8D1CA5CF1}_x0000_</stp>
        <tr r="S1718" s="16"/>
      </tp>
      <tp t="s">
        <v>#N/A</v>
        <stp/>
        <stp>{C4072D0C-A3E0-44C2-A2E7-4628ED342594}_x0000_</stp>
        <tr r="T535" s="16"/>
      </tp>
      <tp>
        <v>0.68600000000000005</v>
        <stp/>
        <stp>{72E4A85F-ED73-499A-BF86-C5812A228EEA}_x0000_</stp>
        <tr r="T861" s="16"/>
      </tp>
      <tp>
        <v>-2.02</v>
        <stp/>
        <stp>{1FD329F3-416F-47B1-9921-54CAD6ECC79F}_x0000_</stp>
        <tr r="S2035" s="16"/>
      </tp>
      <tp>
        <v>-38.86</v>
        <stp/>
        <stp>{9B477B0C-4A3E-45D2-A35E-D3A92BA2F2BD}_x0000_</stp>
        <tr r="T1872" s="16"/>
      </tp>
      <tp t="s">
        <v>#N/A</v>
        <stp/>
        <stp>{4B71F090-FCD2-4E97-8DD7-F3824ADFC900}_x0000_</stp>
        <tr r="S1754" s="16"/>
      </tp>
      <tp>
        <v>-4.1500000000000004</v>
        <stp/>
        <stp>{9E9BE570-E7C7-4C61-97E9-25B2AAF45451}_x0000_</stp>
        <tr r="S1335" s="16"/>
      </tp>
      <tp>
        <v>0.14099999999999999</v>
        <stp/>
        <stp>{07D59919-A99F-46A6-B61C-78E5B609AAA1}_x0000_</stp>
        <tr r="S2549" s="16"/>
      </tp>
      <tp t="s">
        <v>#N/A</v>
        <stp/>
        <stp>{192FA544-331F-4044-A5CE-80A96756434A}_x0000_</stp>
        <tr r="T894" s="16"/>
      </tp>
      <tp>
        <v>-0.14000000000000001</v>
        <stp/>
        <stp>{67ACDE34-1919-4586-93C6-1EBDD4D6876D}_x0000_</stp>
        <tr r="T3203" s="16"/>
      </tp>
      <tp>
        <v>2.4700000000000002</v>
        <stp/>
        <stp>{AF136EF3-89B4-4780-9733-D49616C543C3}_x0000_</stp>
        <tr r="S2712" s="16"/>
      </tp>
      <tp>
        <v>-2</v>
        <stp/>
        <stp>{A524BB91-2BD5-4EB7-896A-F79478501A0D}_x0000_</stp>
        <tr r="S2015" s="16"/>
      </tp>
      <tp>
        <v>-5.24</v>
        <stp/>
        <stp>{25A3CD93-B50F-409B-860F-0B03A79BD995}_x0000_</stp>
        <tr r="T1875" s="16"/>
      </tp>
      <tp>
        <v>0.11</v>
        <stp/>
        <stp>{7DC7402D-FEE3-4C9D-9C42-29AD38BCE857}_x0000_</stp>
        <tr r="T2527" s="16"/>
      </tp>
      <tp>
        <v>-3.15</v>
        <stp/>
        <stp>{F4CE9FE1-943C-44C8-AEA8-D57E3598CA63}_x0000_</stp>
        <tr r="T1396" s="16"/>
      </tp>
      <tp>
        <v>-0.22</v>
        <stp/>
        <stp>{8C662A8B-1C2D-420F-BE0A-6087429D7439}_x0000_</stp>
        <tr r="T3057" s="16"/>
      </tp>
      <tp>
        <v>0.65</v>
        <stp/>
        <stp>{903DECD4-A9D2-4D27-9E32-0AFB7C230A4D}_x0000_</stp>
        <tr r="S946" s="16"/>
      </tp>
      <tp>
        <v>-5.6</v>
        <stp/>
        <stp>{A5AAB199-EA16-4F6D-B9AE-59ACD2B4ED4F}_x0000_</stp>
        <tr r="T1749" s="16"/>
      </tp>
      <tp>
        <v>-9.4</v>
        <stp/>
        <stp>{37FE68DF-602C-4BC2-8519-6E290A768578}_x0000_</stp>
        <tr r="T1357" s="16"/>
      </tp>
      <tp>
        <v>-7.29</v>
        <stp/>
        <stp>{CC2B8401-2614-49A8-B3E4-44143EE54D9D}_x0000_</stp>
        <tr r="S165" s="16"/>
      </tp>
      <tp>
        <v>3.32</v>
        <stp/>
        <stp>{7F004205-EDDE-4C25-8293-81307A64F42B}_x0000_</stp>
        <tr r="T2704" s="16"/>
      </tp>
      <tp t="s">
        <v>#N/A</v>
        <stp/>
        <stp>{02FCAE59-04C5-4CE5-B55A-3317998E64E6}_x0000_</stp>
        <tr r="S1205" s="16"/>
      </tp>
      <tp>
        <v>12.89</v>
        <stp/>
        <stp>{87CFF507-CCFD-4161-9634-D6BE7F5CAC5E}_x0000_</stp>
        <tr r="S2924" s="16"/>
      </tp>
      <tp>
        <v>-19.23</v>
        <stp/>
        <stp>{A1B4945A-A47D-454B-9429-1D15228670B1}_x0000_</stp>
        <tr r="T1710" s="16"/>
      </tp>
      <tp>
        <v>-4.25</v>
        <stp/>
        <stp>{CDF1E97C-90B9-4763-B7C1-CC531FC8D922}_x0000_</stp>
        <tr r="S1222" s="16"/>
      </tp>
      <tp>
        <v>-23.81</v>
        <stp/>
        <stp>{3F8F7333-0365-4C04-9345-8F1158D76C6C}_x0000_</stp>
        <tr r="T179" s="16"/>
      </tp>
      <tp t="s">
        <v>#N/A</v>
        <stp/>
        <stp>{D6099B37-814F-43DD-9758-D64CAA17DC38}_x0000_</stp>
        <tr r="T1366" s="16"/>
      </tp>
      <tp>
        <v>19.96</v>
        <stp/>
        <stp>{DD5E3B4A-9717-48A4-A210-0EBB9CC4364F}_x0000_</stp>
        <tr r="S2966" s="16"/>
      </tp>
      <tp>
        <v>-11.98</v>
        <stp/>
        <stp>{A24E0875-9792-4B5E-B801-02042A63E3E2}_x0000_</stp>
        <tr r="S379" s="16"/>
      </tp>
      <tp>
        <v>3.58</v>
        <stp/>
        <stp>{275B5316-9EED-4DAA-99DD-E0E26E14B6D6}_x0000_</stp>
        <tr r="T2784" s="16"/>
      </tp>
      <tp>
        <v>-1.3</v>
        <stp/>
        <stp>{D1356FDD-FCB8-43D8-863D-1222054A33D7}_x0000_</stp>
        <tr r="S2279" s="16"/>
      </tp>
      <tp>
        <v>-7.4169999999999998</v>
        <stp/>
        <stp>{789F91E9-A0AB-4521-A63E-DA771E277AE6}_x0000_</stp>
        <tr r="S2633" s="16"/>
      </tp>
      <tp t="s">
        <v>#N/A</v>
        <stp/>
        <stp>{E9599275-3FE2-4F13-8667-59C0B31C4608}_x0000_</stp>
        <tr r="T2495" s="16"/>
      </tp>
      <tp>
        <v>0.66100000000000003</v>
        <stp/>
        <stp>{EFCCC354-D24A-459A-BF69-39BA0B810FB8}_x0000_</stp>
        <tr r="T857" s="16"/>
      </tp>
      <tp t="s">
        <v>#N/A</v>
        <stp/>
        <stp>{9FC15F50-9D51-458F-82AE-9747301C6E01}_x0000_</stp>
        <tr r="S2594" s="16"/>
      </tp>
      <tp>
        <v>11.988</v>
        <stp/>
        <stp>{AF38880D-1145-474C-B3FC-3EEA2FF0A9A0}_x0000_</stp>
        <tr r="T2923" s="16"/>
      </tp>
      <tp>
        <v>-6.73</v>
        <stp/>
        <stp>{22432D68-B8AD-45AC-99CF-4EA9191B299A}_x0000_</stp>
        <tr r="S1715" s="16"/>
      </tp>
      <tp t="s">
        <v>#N/A</v>
        <stp/>
        <stp>{0A4C58F3-8731-4C69-93F2-8E136CBC42A5}_x0000_</stp>
        <tr r="S674" s="16"/>
      </tp>
      <tp>
        <v>0.19</v>
        <stp/>
        <stp>{492C931D-8E36-4EA1-982E-951F5A0EEE77}_x0000_</stp>
        <tr r="S2661" s="16"/>
      </tp>
      <tp t="s">
        <v>#N/A</v>
        <stp/>
        <stp>{9E439E71-3A97-485F-81AD-571B9B164C73}_x0000_</stp>
        <tr r="S2509" s="16"/>
      </tp>
      <tp>
        <v>-7.79</v>
        <stp/>
        <stp>{80621AE6-E868-4F67-89C2-B4B0FBE611E6}_x0000_</stp>
        <tr r="S2162" s="16"/>
      </tp>
      <tp>
        <v>-3.95</v>
        <stp/>
        <stp>{9C8528A5-4E77-4834-A5BF-03349F227134}_x0000_</stp>
        <tr r="S1231" s="16"/>
      </tp>
      <tp>
        <v>-6.94</v>
        <stp/>
        <stp>{5712ECD1-2C97-4A65-8261-FF42DA58E2F5}_x0000_</stp>
        <tr r="T1779" s="16"/>
      </tp>
      <tp t="s">
        <v>#N/A</v>
        <stp/>
        <stp>{F996818B-09BE-47AD-B973-3ED9F35D261B}_x0000_</stp>
        <tr r="S167" s="16"/>
      </tp>
      <tp>
        <v>0.83</v>
        <stp/>
        <stp>{6C7E81F8-8389-40C3-842B-B1603C7B4C6C}_x0000_</stp>
        <tr r="T3316" s="16"/>
      </tp>
      <tp t="s">
        <v>#N/A</v>
        <stp/>
        <stp>{F0082646-3429-4070-B84D-F5538AAB962C}_x0000_</stp>
        <tr r="T119" s="16"/>
      </tp>
      <tp>
        <v>-2.4700000000000002</v>
        <stp/>
        <stp>{3256121A-075D-4CD9-8166-E1337F2EDE73}_x0000_</stp>
        <tr r="T2007" s="16"/>
      </tp>
      <tp>
        <v>2.3199999999999998</v>
        <stp/>
        <stp>{B91E4572-F89F-4D60-BF79-37D7BF344307}_x0000_</stp>
        <tr r="S2846" s="16"/>
      </tp>
      <tp t="s">
        <v>#N/A</v>
        <stp/>
        <stp>{C5F85C80-0315-43C6-A04C-79E6B3BEC76D}_x0000_</stp>
        <tr r="S2397" s="16"/>
      </tp>
      <tp>
        <v>0.65</v>
        <stp/>
        <stp>{E4093864-2984-4909-9331-CA6F7B693E06}_x0000_</stp>
        <tr r="T802" s="16"/>
      </tp>
      <tp>
        <v>-7.38</v>
        <stp/>
        <stp>{4B7BAB5C-3632-486F-8DDB-FB187625B1EC}_x0000_</stp>
        <tr r="T38" s="16"/>
      </tp>
      <tp>
        <v>-0.83</v>
        <stp/>
        <stp>{CD2118E4-FDFF-47E3-8BD8-2215B97CE33F}_x0000_</stp>
        <tr r="S1936" s="16"/>
      </tp>
      <tp>
        <v>-6.45</v>
        <stp/>
        <stp>{4E215877-8614-40E0-8998-95DAFA540446}_x0000_</stp>
        <tr r="S1602" s="16"/>
      </tp>
      <tp>
        <v>10.51</v>
        <stp/>
        <stp>{DA6EADDE-FF98-433E-A4F6-8F4C797132CE}_x0000_</stp>
        <tr r="S2756" s="16"/>
      </tp>
      <tp t="s">
        <v>#N/A</v>
        <stp/>
        <stp>{A72FDF92-8E04-4E7D-9AA6-B6A01D1D21E0}_x0000_</stp>
        <tr r="T3024" s="16"/>
      </tp>
      <tp t="s">
        <v>#N/A</v>
        <stp/>
        <stp>{2173B6DA-C335-4A23-A42F-5FF8ED555C90}_x0000_</stp>
        <tr r="S458" s="16"/>
      </tp>
      <tp t="s">
        <v>#N/A</v>
        <stp/>
        <stp>{79DBC979-7A25-4A44-8751-487BF5487C36}_x0000_</stp>
        <tr r="T378" s="16"/>
      </tp>
      <tp>
        <v>-23.13</v>
        <stp/>
        <stp>{E3EB26D3-87F5-4E13-8069-62B87519EF87}_x0000_</stp>
        <tr r="T116" s="16"/>
      </tp>
      <tp t="s">
        <v>#N/A</v>
        <stp/>
        <stp>{5051D73B-AB94-4CD3-AD0F-D47602B06322}_x0000_</stp>
        <tr r="T3139" s="16"/>
      </tp>
      <tp>
        <v>-0.48</v>
        <stp/>
        <stp>{62EFB44D-7B4C-4F16-9CE2-D550271245C7}_x0000_</stp>
        <tr r="S3080" s="16"/>
      </tp>
      <tp>
        <v>2.58</v>
        <stp/>
        <stp>{5E3444B2-90D3-4B5F-8A15-4ACCA3154DF2}_x0000_</stp>
        <tr r="T3178" s="16"/>
      </tp>
      <tp>
        <v>3.99</v>
        <stp/>
        <stp>{1B564F9B-CBC5-4A26-825B-5AAFD4FAF6F5}_x0000_</stp>
        <tr r="T2931" s="16"/>
      </tp>
      <tp>
        <v>-2.1850000000000001</v>
        <stp/>
        <stp>{C8A237CA-E9E6-4B70-8534-62B3704BE01A}_x0000_</stp>
        <tr r="T2200" s="16"/>
      </tp>
      <tp>
        <v>-6.79</v>
        <stp/>
        <stp>{FC41665F-4CD4-487F-ADA9-B38111D4D9B3}_x0000_</stp>
        <tr r="S1574" s="16"/>
      </tp>
      <tp>
        <v>0.374</v>
        <stp/>
        <stp>{69C800F8-C028-4F87-939A-E753BF462AD4}_x0000_</stp>
        <tr r="T1015" s="16"/>
      </tp>
      <tp>
        <v>-2.9279999999999999</v>
        <stp/>
        <stp>{9FFBB9B3-AC47-4FE0-99A8-8DFF1DCD9EED}_x0000_</stp>
        <tr r="S3242" s="16"/>
      </tp>
      <tp t="s">
        <v>#N/A</v>
        <stp/>
        <stp>{CAB1C352-AEB7-4D42-A7F7-C968AD2761D7}_x0000_</stp>
        <tr r="S688" s="16"/>
      </tp>
      <tp>
        <v>0.89</v>
        <stp/>
        <stp>{77A4D85D-D404-476F-9AAF-179A5AA147BB}_x0000_</stp>
        <tr r="S461" s="16"/>
      </tp>
      <tp>
        <v>0.14000000000000001</v>
        <stp/>
        <stp>{AABCE66A-381A-4883-8E59-903D86D38578}_x0000_</stp>
        <tr r="T2651" s="16"/>
      </tp>
      <tp>
        <v>-15.79</v>
        <stp/>
        <stp>{0572AA19-E1A9-44F2-AFD9-55FED9258C03}_x0000_</stp>
        <tr r="S292" s="16"/>
      </tp>
      <tp>
        <v>-1.97</v>
        <stp/>
        <stp>{2494375A-FE7D-4151-B203-1AA1A8EE3499}_x0000_</stp>
        <tr r="S2259" s="16"/>
      </tp>
      <tp t="s">
        <v>#N/A</v>
        <stp/>
        <stp>{80062795-FC5F-49F3-9F6B-85FB7CC0B2B8}_x0000_</stp>
        <tr r="S1374" s="16"/>
      </tp>
      <tp>
        <v>-12.49</v>
        <stp/>
        <stp>{2D926F83-B24B-4EE5-827F-304460805C00}_x0000_</stp>
        <tr r="S1253" s="16"/>
      </tp>
      <tp>
        <v>0.246</v>
        <stp/>
        <stp>{151B30ED-FBFB-40B0-9C7F-7227639FAD5D}_x0000_</stp>
        <tr r="T2564" s="16"/>
      </tp>
      <tp>
        <v>-23.43</v>
        <stp/>
        <stp>{3E94AF77-C54C-4537-93E0-FAC23323EDEF}_x0000_</stp>
        <tr r="S68" s="16"/>
      </tp>
      <tp>
        <v>0.58699999999999997</v>
        <stp/>
        <stp>{6E5F1E76-9B32-4CE8-9125-B6F6AFF7CF8D}_x0000_</stp>
        <tr r="S820" s="16"/>
      </tp>
      <tp>
        <v>0.58299999999999996</v>
        <stp/>
        <stp>{7E6BCA58-13C8-4DE5-A786-726D8AC330A7}_x0000_</stp>
        <tr r="T2612" s="16"/>
      </tp>
      <tp>
        <v>0.34599999999999997</v>
        <stp/>
        <stp>{7EB225DA-A4F3-4A32-976B-C7B652ADFA3C}_x0000_</stp>
        <tr r="T1052" s="16"/>
      </tp>
      <tp t="s">
        <v>#N/A</v>
        <stp/>
        <stp>{37D675E1-2D5C-4CC6-84AE-EB916224AE70}_x0000_</stp>
        <tr r="S2495" s="16"/>
      </tp>
      <tp>
        <v>0.214</v>
        <stp/>
        <stp>{C534AB95-62B0-4518-AA62-A9A83E002EDC}_x0000_</stp>
        <tr r="T2611" s="16"/>
      </tp>
      <tp>
        <v>1.748</v>
        <stp/>
        <stp>{7A42A8DC-A790-4234-BCA5-AFAAE6C30486}_x0000_</stp>
        <tr r="T913" s="16"/>
      </tp>
      <tp>
        <v>-4.9000000000000004</v>
        <stp/>
        <stp>{9C2C225D-921B-4B45-98C8-F47BCB40BB6C}_x0000_</stp>
        <tr r="S1850" s="16"/>
      </tp>
      <tp t="s">
        <v>#N/A</v>
        <stp/>
        <stp>{C9912DAC-23B8-42C0-9808-3B0FBE17ACE6}_x0000_</stp>
        <tr r="S710" s="16"/>
      </tp>
      <tp>
        <v>-2.8</v>
        <stp/>
        <stp>{8D59FB67-15B7-405A-A580-60B49D74D4BA}_x0000_</stp>
        <tr r="T1433" s="16"/>
      </tp>
      <tp>
        <v>1.978</v>
        <stp/>
        <stp>{36BEF449-A4A0-41E8-A195-EBBBFF010DBB}_x0000_</stp>
        <tr r="T899" s="16"/>
      </tp>
      <tp>
        <v>-2.512</v>
        <stp/>
        <stp>{A41AF3DB-7D4A-467B-8324-E7DAA060DEB4}_x0000_</stp>
        <tr r="T2056" s="16"/>
      </tp>
      <tp t="s">
        <v>#N/A</v>
        <stp/>
        <stp>{614694AE-6EA9-487A-99E3-31A1954F0038}_x0000_</stp>
        <tr r="T2798" s="16"/>
      </tp>
      <tp t="s">
        <v>#N/A</v>
        <stp/>
        <stp>{3685EF15-F031-4060-8C1E-DCFDAFB65615}_x0000_</stp>
        <tr r="T2587" s="16"/>
      </tp>
      <tp t="s">
        <v>#N/A</v>
        <stp/>
        <stp>{758BECE2-8B56-402E-82E7-CFB612315FC6}_x0000_</stp>
        <tr r="T737" s="16"/>
      </tp>
      <tp>
        <v>-1.3140000000000001</v>
        <stp/>
        <stp>{8BF7C02A-E607-447C-86D9-42319D30C9B7}_x0000_</stp>
        <tr r="T2109" s="16"/>
      </tp>
      <tp>
        <v>2.9</v>
        <stp/>
        <stp>{13666D9A-1F95-437D-AC8D-A885ADABE017}_x0000_</stp>
        <tr r="S2696" s="16"/>
      </tp>
      <tp>
        <v>0.62</v>
        <stp/>
        <stp>{2A435C81-D165-4AD2-8C56-448DD1D1F37D}_x0000_</stp>
        <tr r="S711" s="16"/>
      </tp>
      <tp>
        <v>0.74099999999999999</v>
        <stp/>
        <stp>{DDA9A6CA-DF8F-4F06-990C-259FC92485B1}_x0000_</stp>
        <tr r="T2297" s="16"/>
      </tp>
      <tp>
        <v>2.97</v>
        <stp/>
        <stp>{6AD34EF1-F702-4472-9473-3F03B4D6A53F}_x0000_</stp>
        <tr r="S2698" s="16"/>
      </tp>
      <tp>
        <v>0.70599999999999996</v>
        <stp/>
        <stp>{3A8C5A6E-2BA1-42E0-96E9-CDF607634775}_x0000_</stp>
        <tr r="S622" s="16"/>
      </tp>
      <tp t="s">
        <v>#N/A</v>
        <stp/>
        <stp>{47D2F842-D5D7-438E-A5F1-55085FD04B9A}_x0000_</stp>
        <tr r="S370" s="16"/>
      </tp>
      <tp>
        <v>5.41</v>
        <stp/>
        <stp>{2C40396A-6971-41D6-8478-F8339385C836}_x0000_</stp>
        <tr r="S2986" s="16"/>
      </tp>
      <tp>
        <v>0.879</v>
        <stp/>
        <stp>{0885CB2C-A482-44E5-A047-8C5BA3DE15AC}_x0000_</stp>
        <tr r="S417" s="16"/>
      </tp>
      <tp>
        <v>0.21199999999999999</v>
        <stp/>
        <stp>{9FA66C83-DDFC-40A0-952F-3475F9B71F67}_x0000_</stp>
        <tr r="T2443" s="16"/>
      </tp>
      <tp>
        <v>-7.28</v>
        <stp/>
        <stp>{73F5F2AE-9857-4D06-9B60-910BC9F029E5}_x0000_</stp>
        <tr r="T22" s="16"/>
      </tp>
      <tp>
        <v>0.245</v>
        <stp/>
        <stp>{01A8FE5C-9E70-4FF6-9406-E3F9853D5AA1}_x0000_</stp>
        <tr r="T2434" s="16"/>
      </tp>
      <tp>
        <v>-10.050000000000001</v>
        <stp/>
        <stp>{1FCA7370-57DD-446B-83DF-45737B1A8514}_x0000_</stp>
        <tr r="T1294" s="16"/>
      </tp>
      <tp>
        <v>-0.35599999999999998</v>
        <stp/>
        <stp>{6008797C-7F93-4C18-9B65-B5F7F81C98E3}_x0000_</stp>
        <tr r="T1017" s="16"/>
      </tp>
      <tp>
        <v>-1.65</v>
        <stp/>
        <stp>{4A1DC26B-6DFF-4282-94D0-224CD8446A2C}_x0000_</stp>
        <tr r="S2266" s="16"/>
      </tp>
      <tp>
        <v>0.54</v>
        <stp/>
        <stp>{8AAAAA5D-D52B-47CE-9ACF-71CB78D3DB07}_x0000_</stp>
        <tr r="S1022" s="16"/>
      </tp>
      <tp>
        <v>0.221</v>
        <stp/>
        <stp>{A396C25C-A06A-426C-A980-D25FFD903FA9}_x0000_</stp>
        <tr r="T2396" s="16"/>
      </tp>
      <tp t="s">
        <v>#N/A</v>
        <stp/>
        <stp>{F3CFED75-2341-473A-9D1B-86614AD67191}_x0000_</stp>
        <tr r="S1213" s="16"/>
      </tp>
      <tp>
        <v>0.82</v>
        <stp/>
        <stp>{A97821C7-F854-407C-B603-912C1281027E}_x0000_</stp>
        <tr r="S529" s="16"/>
      </tp>
      <tp>
        <v>2.9</v>
        <stp/>
        <stp>{7EDF9024-5F6F-4BF9-80CC-56311584D79D}_x0000_</stp>
        <tr r="T3015" s="16"/>
      </tp>
      <tp>
        <v>-0.24</v>
        <stp/>
        <stp>{31A63260-2668-4659-92C0-63625FE7B16E}_x0000_</stp>
        <tr r="S2639" s="16"/>
      </tp>
      <tp>
        <v>-2.57</v>
        <stp/>
        <stp>{05690203-6F1D-4714-AD34-E2BE9C4B3E05}_x0000_</stp>
        <tr r="S3288" s="16"/>
      </tp>
      <tp>
        <v>0.17</v>
        <stp/>
        <stp>{DA2F295A-83FA-4818-8925-79C0A6766948}_x0000_</stp>
        <tr r="T2487" s="16"/>
      </tp>
      <tp t="s">
        <v>#N/A</v>
        <stp/>
        <stp>{FBA38050-565D-46E9-9E56-A25211B057CD}_x0000_</stp>
        <tr r="T782" s="16"/>
      </tp>
      <tp>
        <v>0.61499999999999999</v>
        <stp/>
        <stp>{106F9A99-842F-425F-A68D-EF13146AA6C3}_x0000_</stp>
        <tr r="S777" s="16"/>
      </tp>
      <tp>
        <v>-16.63</v>
        <stp/>
        <stp>{CE0A6B6A-D6BE-46FC-8978-3EC633DC763F}_x0000_</stp>
        <tr r="T1759" s="16"/>
      </tp>
      <tp t="s">
        <v>#N/A</v>
        <stp/>
        <stp>{493D2E08-089F-4A87-8690-5BFBB03EA20D}_x0000_</stp>
        <tr r="T3131" s="16"/>
      </tp>
      <tp>
        <v>2.5129999999999999</v>
        <stp/>
        <stp>{5D8256E6-FDA8-4ACE-A1C6-14D1306202B9}_x0000_</stp>
        <tr r="S470" s="16"/>
      </tp>
      <tp t="s">
        <v>#N/A</v>
        <stp/>
        <stp>{0397CF20-D349-456F-846C-0B7CF5DFF3CD}_x0000_</stp>
        <tr r="T209" s="16"/>
      </tp>
      <tp>
        <v>-15.84</v>
        <stp/>
        <stp>{94B48BFC-2809-4228-916C-30FBC70523CD}_x0000_</stp>
        <tr r="T170" s="16"/>
      </tp>
      <tp t="s">
        <v>#N/A</v>
        <stp/>
        <stp>{01BB35FB-6638-43B5-9D61-64F6B7C20B9B}_x0000_</stp>
        <tr r="T3069" s="16"/>
      </tp>
      <tp t="s">
        <v>#N/A</v>
        <stp/>
        <stp>{1BDA8597-9C73-40B2-8FB2-F7299A198826}_x0000_</stp>
        <tr r="S775" s="16"/>
      </tp>
      <tp>
        <v>-4.4000000000000004</v>
        <stp/>
        <stp>{F823240A-1CD5-41CA-9E8A-8CABC457EE84}_x0000_</stp>
        <tr r="S1187" s="16"/>
      </tp>
      <tp>
        <v>0.13</v>
        <stp/>
        <stp>{0B74CA5F-49E8-42DE-84FF-0C2B6D06D866}_x0000_</stp>
        <tr r="T2568" s="16"/>
      </tp>
      <tp t="s">
        <v>#N/A</v>
        <stp/>
        <stp>{FD95D923-A779-4B23-A2C3-48D9C51D5A70}_x0000_</stp>
        <tr r="T112" s="16"/>
      </tp>
      <tp>
        <v>3.6</v>
        <stp/>
        <stp>{8ACF70C5-2CDA-4734-866F-4B0559160BBD}_x0000_</stp>
        <tr r="T511" s="16"/>
      </tp>
      <tp t="s">
        <v>#N/A</v>
        <stp/>
        <stp>{91C2B0F1-7685-44E2-ABDF-091368615953}_x0000_</stp>
        <tr r="S451" s="16"/>
      </tp>
      <tp>
        <v>-3</v>
        <stp/>
        <stp>{251CBEBA-0E88-4588-B93E-B450D2E35461}_x0000_</stp>
        <tr r="S1382" s="16"/>
      </tp>
      <tp t="s">
        <v>#N/A</v>
        <stp/>
        <stp>{FD3822C0-A3A0-4EEC-A67B-9DA6EADF195B}_x0000_</stp>
        <tr r="S3037" s="16"/>
      </tp>
      <tp t="s">
        <v>#N/A</v>
        <stp/>
        <stp>{DA88A907-3E2C-44C0-8836-339B3604F658}_x0000_</stp>
        <tr r="T2946" s="16"/>
      </tp>
      <tp>
        <v>-5.75</v>
        <stp/>
        <stp>{8749AD6C-8B50-4543-A239-F75DC6B01170}_x0000_</stp>
        <tr r="S296" s="16"/>
      </tp>
      <tp>
        <v>-0.61</v>
        <stp/>
        <stp>{3599215B-950C-42D4-A911-346B2D85E900}_x0000_</stp>
        <tr r="T3134" s="16"/>
      </tp>
      <tp t="s">
        <v>#N/A</v>
        <stp/>
        <stp>{3AEE4294-C22A-4D54-8A82-9855D4CE4550}_x0000_</stp>
        <tr r="S874" s="16"/>
      </tp>
      <tp>
        <v>-1.99</v>
        <stp/>
        <stp>{07B70658-AFDC-459B-BB59-02AFFB905A25}_x0000_</stp>
        <tr r="S3060" s="16"/>
      </tp>
      <tp t="s">
        <v>#N/A</v>
        <stp/>
        <stp>{595A14F7-193C-4CCC-845C-C89069F513ED}_x0000_</stp>
        <tr r="T3138" s="16"/>
      </tp>
      <tp t="s">
        <v>#N/A</v>
        <stp/>
        <stp>{9E0A297F-9CE4-48B3-A82B-0D4F4AB75335}_x0000_</stp>
        <tr r="S387" s="16"/>
      </tp>
      <tp>
        <v>-0.8</v>
        <stp/>
        <stp>{DE674327-D71D-490E-814C-AD9824BF2F11}_x0000_</stp>
        <tr r="S3254" s="16"/>
      </tp>
      <tp t="s">
        <v>#N/A</v>
        <stp/>
        <stp>{A70BC0A4-94CB-41A0-8FEE-CF11D6FB43C0}_x0000_</stp>
        <tr r="S1926" s="16"/>
      </tp>
      <tp t="s">
        <v>#N/A</v>
        <stp/>
        <stp>{A0A757CE-1F5E-4168-ACE4-D0347AB8C75D}_x0000_</stp>
        <tr r="S3089" s="16"/>
      </tp>
      <tp>
        <v>0.60399999999999998</v>
        <stp/>
        <stp>{D026917E-92C7-4DFA-88C3-7F27D3613A15}_x0000_</stp>
        <tr r="T917" s="16"/>
      </tp>
      <tp>
        <v>0.62</v>
        <stp/>
        <stp>{31D7F69E-C962-4446-96D4-0BD36E9A710D}_x0000_</stp>
        <tr r="S843" s="16"/>
      </tp>
      <tp t="s">
        <v>#N/A</v>
        <stp/>
        <stp>{AF33CCFE-4306-483A-BACF-057B606243E3}_x0000_</stp>
        <tr r="S3111" s="16"/>
      </tp>
      <tp>
        <v>2.5830000000000002</v>
        <stp/>
        <stp>{46A26308-4C7C-43F4-90D6-E9F9FA4FA0A7}_x0000_</stp>
        <tr r="T766" s="16"/>
      </tp>
      <tp t="s">
        <v>#N/A</v>
        <stp/>
        <stp>{BDEB5886-0F7A-4C93-AA5B-26C997E23535}_x0000_</stp>
        <tr r="T1028" s="16"/>
      </tp>
      <tp>
        <v>-6.03</v>
        <stp/>
        <stp>{ACC77FBD-DB0D-4762-A96F-87B629EDA4A8}_x0000_</stp>
        <tr r="T1590" s="16"/>
      </tp>
      <tp t="s">
        <v>#N/A</v>
        <stp/>
        <stp>{462D71D2-F6E3-42E5-AB20-30F8145FC68A}_x0000_</stp>
        <tr r="S2440" s="16"/>
      </tp>
      <tp>
        <v>-3.32</v>
        <stp/>
        <stp>{A6496FBF-AA9D-4535-BE3D-3A685EC05E4F}_x0000_</stp>
        <tr r="S3227" s="16"/>
      </tp>
      <tp>
        <v>2.84</v>
        <stp/>
        <stp>{29382621-426D-4EF9-AE9A-6412BA3DE922}_x0000_</stp>
        <tr r="T2728" s="16"/>
      </tp>
      <tp t="s">
        <v>#N/A</v>
        <stp/>
        <stp>{EDBC36E1-B03E-437A-AF46-68CCAD26C459}_x0000_</stp>
        <tr r="T7" s="16"/>
      </tp>
      <tp>
        <v>-5.18</v>
        <stp/>
        <stp>{650BC1DA-A73A-42B2-9AA1-ABCC82258A52}_x0000_</stp>
        <tr r="T1807" s="16"/>
      </tp>
      <tp>
        <v>0.87</v>
        <stp/>
        <stp>{29F76CEF-BA69-46BD-B54F-8329F981BE7D}_x0000_</stp>
        <tr r="T517" s="16"/>
      </tp>
      <tp t="s">
        <v>#N/A</v>
        <stp/>
        <stp>{ACFA7C6B-6D7A-46BD-860D-8FFA968E453A}_x0000_</stp>
        <tr r="S908" s="16"/>
      </tp>
      <tp t="s">
        <v>#N/A</v>
        <stp/>
        <stp>{3DAF09F1-36CE-4E7B-9E20-17551E63C321}_x0000_</stp>
        <tr r="S444" s="16"/>
      </tp>
      <tp>
        <v>-0.4</v>
        <stp/>
        <stp>{0E6C6C53-4044-47F2-92BA-00DB166401EC}_x0000_</stp>
        <tr r="T3084" s="16"/>
      </tp>
      <tp>
        <v>12.51</v>
        <stp/>
        <stp>{0AB83B60-3F01-4B41-92B9-D108E6AEB17A}_x0000_</stp>
        <tr r="S2826" s="16"/>
      </tp>
      <tp>
        <v>0.35799999999999998</v>
        <stp/>
        <stp>{C635C5AB-FA3B-45B1-9F84-AC3927E7B209}_x0000_</stp>
        <tr r="T1051" s="16"/>
      </tp>
      <tp>
        <v>-19.55</v>
        <stp/>
        <stp>{FC30696A-6BE7-440F-B3D4-01A1F394EA98}_x0000_</stp>
        <tr r="S257" s="16"/>
      </tp>
      <tp>
        <v>-8.6999900000000005E-2</v>
        <stp/>
        <stp>{2DE782CA-6380-4C26-88DC-A7581146745D}_x0000_</stp>
        <tr r="S2626" s="16"/>
      </tp>
      <tp>
        <v>-4.3</v>
        <stp/>
        <stp>{A2C297F3-AE33-432A-8B26-BAE98EC961BF}_x0000_</stp>
        <tr r="T1299" s="16"/>
      </tp>
      <tp t="s">
        <v>#N/A</v>
        <stp/>
        <stp>{F15113C6-B5A5-40EB-A373-36896720F10A}_x0000_</stp>
        <tr r="T1077" s="16"/>
      </tp>
      <tp>
        <v>-1.05</v>
        <stp/>
        <stp>{062C09A7-9ABB-4F3B-9E0A-CDF236D64F72}_x0000_</stp>
        <tr r="S3136" s="16"/>
      </tp>
      <tp>
        <v>-23.38</v>
        <stp/>
        <stp>{666E26D8-5B01-4224-A0DC-FFC0D81AE2D0}_x0000_</stp>
        <tr r="S47" s="16"/>
      </tp>
      <tp>
        <v>0.61</v>
        <stp/>
        <stp>{2456B86A-D837-4DD4-9B69-3461AF0FC501}_x0000_</stp>
        <tr r="S834" s="16"/>
      </tp>
      <tp>
        <v>-7.41</v>
        <stp/>
        <stp>{7AB22464-25DB-417F-BD67-A095C6CCF7D8}_x0000_</stp>
        <tr r="S213" s="16"/>
      </tp>
      <tp>
        <v>0.34499999999999997</v>
        <stp/>
        <stp>{99769645-5D87-4689-A3CE-7108BF039098}_x0000_</stp>
        <tr r="S987" s="16"/>
      </tp>
      <tp>
        <v>-0.753</v>
        <stp/>
        <stp>{905A22BA-3225-41B4-9099-C3C58A2EF655}_x0000_</stp>
        <tr r="T2145" s="16"/>
      </tp>
      <tp>
        <v>-21.85</v>
        <stp/>
        <stp>{F2EF7058-9565-4244-A5C2-6D85F5F2DF8C}_x0000_</stp>
        <tr r="T200" s="16"/>
      </tp>
      <tp>
        <v>3.63</v>
        <stp/>
        <stp>{62F9B3D9-BAC1-4807-AC7F-B496F3BAC882}_x0000_</stp>
        <tr r="S2887" s="16"/>
      </tp>
      <tp>
        <v>-4.5</v>
        <stp/>
        <stp>{2E40F7A9-CB32-44E3-BCDC-A470B1242377}_x0000_</stp>
        <tr r="S1300" s="16"/>
      </tp>
      <tp>
        <v>0.38300000000000001</v>
        <stp/>
        <stp>{F7F7CA5B-65A6-45D1-8219-75145F866AFD}_x0000_</stp>
        <tr r="S1080" s="16"/>
      </tp>
      <tp>
        <v>2.78</v>
        <stp/>
        <stp>{D78EC65D-7894-40AF-BB31-5F94FE972476}_x0000_</stp>
        <tr r="S2703" s="16"/>
      </tp>
      <tp>
        <v>-3.55</v>
        <stp/>
        <stp>{F94E2D35-3EC6-4A4A-8C2C-F6DF79E55EFF}_x0000_</stp>
        <tr r="S1294" s="16"/>
      </tp>
      <tp>
        <v>-7.23</v>
        <stp/>
        <stp>{C29E053E-8349-4D91-892B-F5BC940FD352}_x0000_</stp>
        <tr r="T78" s="16"/>
      </tp>
      <tp t="s">
        <v>#N/A</v>
        <stp/>
        <stp>{5AC29A2C-02AE-4104-9FA6-D5B789F22F8B}_x0000_</stp>
        <tr r="S759" s="16"/>
      </tp>
      <tp>
        <v>0.25</v>
        <stp/>
        <stp>{43FED69E-665A-4634-85CB-AEADEE21BE81}_x0000_</stp>
        <tr r="T2288" s="16"/>
      </tp>
      <tp t="s">
        <v>#N/A</v>
        <stp/>
        <stp>{76875466-CCBB-457E-8F13-D0AF0AE24F9E}_x0000_</stp>
        <tr r="S1296" s="16"/>
      </tp>
      <tp>
        <v>-4.76</v>
        <stp/>
        <stp>{ED068BE4-377D-400A-9B13-A75C9234BC34}_x0000_</stp>
        <tr r="S1182" s="16"/>
      </tp>
      <tp>
        <v>-1.52</v>
        <stp/>
        <stp>{00A02675-2B31-4CCB-9D11-4144C65D19FC}_x0000_</stp>
        <tr r="S3325" s="16"/>
      </tp>
      <tp>
        <v>-22.32</v>
        <stp/>
        <stp>{56D24371-40E2-4EA5-8D57-E37AC6E7BC72}_x0000_</stp>
        <tr r="S19" s="16"/>
      </tp>
      <tp t="s">
        <v>#N/A</v>
        <stp/>
        <stp>{81B7C4DB-8028-49B2-841B-0E72DB083543}_x0000_</stp>
        <tr r="T2716" s="16"/>
      </tp>
      <tp>
        <v>0.58799999999999997</v>
        <stp/>
        <stp>{0CAD2B7B-5985-466F-97FA-583479DBF9F8}_x0000_</stp>
        <tr r="T848" s="16"/>
      </tp>
      <tp t="s">
        <v>#N/A</v>
        <stp/>
        <stp>{F8FEF76D-3C90-431D-9727-CF2E5C992AE1}_x0000_</stp>
        <tr r="S3229" s="16"/>
      </tp>
      <tp t="s">
        <v>#N/A</v>
        <stp/>
        <stp>{819C87B8-D64A-48C6-8741-E625D717FB22}_x0000_</stp>
        <tr r="T507" s="16"/>
      </tp>
      <tp>
        <v>0.61199999999999999</v>
        <stp/>
        <stp>{34F5CD50-E9EA-44F7-8303-16CF58033D2F}_x0000_</stp>
        <tr r="T956" s="16"/>
      </tp>
      <tp>
        <v>-11.5</v>
        <stp/>
        <stp>{C2DA2793-53BB-41F9-A556-8C8335F487B8}_x0000_</stp>
        <tr r="S1267" s="16"/>
      </tp>
      <tp>
        <v>0.57699999999999996</v>
        <stp/>
        <stp>{B3B94441-2C74-44A7-9CB3-8E2E94C12CF9}_x0000_</stp>
        <tr r="S815" s="16"/>
      </tp>
      <tp t="s">
        <v>#N/A</v>
        <stp/>
        <stp>{8C66421A-9991-42BC-B944-A49FCE247813}_x0000_</stp>
        <tr r="T2834" s="16"/>
      </tp>
      <tp>
        <v>-0.75</v>
        <stp/>
        <stp>{726C49DD-5546-40C8-83BF-1AE16931105D}_x0000_</stp>
        <tr r="S2207" s="16"/>
      </tp>
      <tp t="s">
        <v>#N/A</v>
        <stp/>
        <stp>{12ED35B0-05F1-44F9-B5A3-EAC9B8F24670}_x0000_</stp>
        <tr r="S336" s="16"/>
      </tp>
      <tp t="s">
        <v>#N/A</v>
        <stp/>
        <stp>{FEA19282-D98E-415E-A003-F09C32329A9E}_x0000_</stp>
        <tr r="T1140" s="16"/>
      </tp>
      <tp>
        <v>-1.58</v>
        <stp/>
        <stp>{DFD035D1-D134-48E3-A4B0-624CA73B6DB5}_x0000_</stp>
        <tr r="S2124" s="16"/>
      </tp>
      <tp>
        <v>-18.13</v>
        <stp/>
        <stp>{C3072019-E4CD-450F-B67F-8E91F070A95D}_x0000_</stp>
        <tr r="S1781" s="16"/>
      </tp>
      <tp>
        <v>-5</v>
        <stp/>
        <stp>{AA627216-2618-4A05-9EBB-D62CF2105A9A}_x0000_</stp>
        <tr r="T1821" s="16"/>
      </tp>
      <tp>
        <v>1.95</v>
        <stp/>
        <stp>{DA1A30A3-1AC4-468C-996B-91156B85A12A}_x0000_</stp>
        <tr r="S445" s="16"/>
      </tp>
      <tp>
        <v>0.82099999999999995</v>
        <stp/>
        <stp>{9195D8F8-5CC0-4899-8387-FD0656DA8FAF}_x0000_</stp>
        <tr r="T2430" s="16"/>
      </tp>
      <tp>
        <v>-1.6</v>
        <stp/>
        <stp>{5376CB6D-F751-469E-8D6E-25B12F3367B4}_x0000_</stp>
        <tr r="T1469" s="16"/>
      </tp>
      <tp t="s">
        <v>#N/A</v>
        <stp/>
        <stp>{0D8A3521-3091-4A79-B151-390D34D58BBD}_x0000_</stp>
        <tr r="T1163" s="16"/>
      </tp>
      <tp>
        <v>0.29499999999999998</v>
        <stp/>
        <stp>{D2156FF0-B408-439C-8282-839C0770D332}_x0000_</stp>
        <tr r="T1131" s="16"/>
      </tp>
      <tp t="s">
        <v>#N/A</v>
        <stp/>
        <stp>{2894DF13-EA3F-487D-B74A-917FA3C4E26C}_x0000_</stp>
        <tr r="T342" s="16"/>
      </tp>
      <tp t="s">
        <v>#N/A</v>
        <stp/>
        <stp>{E7227189-70A0-4D2A-BDD7-E1FAD0F48EEF}_x0000_</stp>
        <tr r="T986" s="16"/>
      </tp>
      <tp>
        <v>-0.82199999999999995</v>
        <stp/>
        <stp>{D66D5AFB-BD08-463B-95B6-27035AFFE5A3}_x0000_</stp>
        <tr r="T2099" s="16"/>
      </tp>
      <tp>
        <v>-3</v>
        <stp/>
        <stp>{9422259E-66E9-4638-85B9-CBA1870CB0C1}_x0000_</stp>
        <tr r="S1392" s="16"/>
      </tp>
      <tp>
        <v>0.60899999999999999</v>
        <stp/>
        <stp>{EC27C8A2-8B72-4EFD-8856-51A758C1DAF6}_x0000_</stp>
        <tr r="T819" s="16"/>
      </tp>
      <tp>
        <v>0.24</v>
        <stp/>
        <stp>{89B10338-1A05-450E-A25B-7ECC2120490A}_x0000_</stp>
        <tr r="S1100" s="16"/>
      </tp>
      <tp>
        <v>0.03</v>
        <stp/>
        <stp>{EB5F5A0A-5A1F-4E6C-88E9-68858A219120}_x0000_</stp>
        <tr r="T3298" s="16"/>
      </tp>
      <tp>
        <v>2.76</v>
        <stp/>
        <stp>{C3DB8848-3776-4D3C-B32D-F6645CEE1F8E}_x0000_</stp>
        <tr r="T518" s="16"/>
      </tp>
      <tp>
        <v>-0.44</v>
        <stp/>
        <stp>{E849582A-3C46-4038-A032-8C2EF7AE493B}_x0000_</stp>
        <tr r="T3070" s="16"/>
      </tp>
      <tp>
        <v>0.20599999999999999</v>
        <stp/>
        <stp>{09FEBE4C-96A7-42ED-8680-90F200EE005E}_x0000_</stp>
        <tr r="S2346" s="16"/>
      </tp>
      <tp t="s">
        <v>#N/A</v>
        <stp/>
        <stp>{68C984BD-AF65-45E4-B3E3-236BB09E21AD}_x0000_</stp>
        <tr r="T2467" s="16"/>
      </tp>
      <tp>
        <v>-17.440000000000001</v>
        <stp/>
        <stp>{70527BA8-AFC2-4A1A-A013-55FA0C1D96A3}_x0000_</stp>
        <tr r="S1725" s="16"/>
      </tp>
      <tp>
        <v>3.5</v>
        <stp/>
        <stp>{719292AA-85CE-4898-AD39-DDDFE45E8D65}_x0000_</stp>
        <tr r="S2816" s="16"/>
      </tp>
      <tp>
        <v>-7.85</v>
        <stp/>
        <stp>{53BCFF44-0006-40F2-997A-D4D522AFD09B}_x0000_</stp>
        <tr r="T158" s="16"/>
      </tp>
      <tp>
        <v>-4.7699999999999996</v>
        <stp/>
        <stp>{8476DE10-6585-4AC8-BB11-B7E7D95CFEB6}_x0000_</stp>
        <tr r="T1854" s="16"/>
      </tp>
      <tp t="s">
        <v>#N/A</v>
        <stp/>
        <stp>{2309E61F-F7E2-4127-ADA3-41AC722D80C2}_x0000_</stp>
        <tr r="S2918" s="16"/>
      </tp>
      <tp>
        <v>-4.4390000000000001</v>
        <stp/>
        <stp>{BF9DECFF-A238-48CE-AD1C-06E7D35DD3AD}_x0000_</stp>
        <tr r="S2110" s="16"/>
      </tp>
      <tp>
        <v>-8.4</v>
        <stp/>
        <stp>{CDB2B314-313E-4A1A-9C50-8CA7068C6B9F}_x0000_</stp>
        <tr r="T134" s="16"/>
      </tp>
      <tp>
        <v>0.72899999999999998</v>
        <stp/>
        <stp>{F0BFBB5B-D275-4A12-B05D-0A94970C04B8}_x0000_</stp>
        <tr r="S808" s="16"/>
      </tp>
      <tp t="s">
        <v>#N/A</v>
        <stp/>
        <stp>{C6E9EB9B-3A69-49F1-9AAA-7F5C27504F6A}_x0000_</stp>
        <tr r="S2135" s="16"/>
      </tp>
      <tp>
        <v>0.191</v>
        <stp/>
        <stp>{20B99A65-0186-4FD0-AF21-0C3942261A5C}_x0000_</stp>
        <tr r="S2553" s="16"/>
      </tp>
      <tp>
        <v>-2.42</v>
        <stp/>
        <stp>{D79E1023-653C-4D8D-BA0A-F611A0A4B709}_x0000_</stp>
        <tr r="S2141" s="16"/>
      </tp>
      <tp>
        <v>-7.5</v>
        <stp/>
        <stp>{4DF7F3DE-B5F5-40CC-977E-769D92CC72EE}_x0000_</stp>
        <tr r="T156" s="16"/>
      </tp>
      <tp>
        <v>3.44</v>
        <stp/>
        <stp>{7693EA70-400C-4715-BB04-8AC0D25849B1}_x0000_</stp>
        <tr r="T3318" s="16"/>
      </tp>
      <tp>
        <v>-1</v>
        <stp/>
        <stp>{8EE45019-023B-44A8-B425-1453292A3CCE}_x0000_</stp>
        <tr r="S1445" s="16"/>
      </tp>
      <tp>
        <v>-8.44</v>
        <stp/>
        <stp>{BF932CB7-2956-4F1A-88C6-A20E45B4009A}_x0000_</stp>
        <tr r="S1792" s="16"/>
      </tp>
      <tp>
        <v>-3.35</v>
        <stp/>
        <stp>{4CD82022-33C9-4566-9AE5-7C1673D4BF38}_x0000_</stp>
        <tr r="T1307" s="16"/>
      </tp>
      <tp>
        <v>3.47</v>
        <stp/>
        <stp>{695B6427-37FD-420C-9888-20E21373D6FF}_x0000_</stp>
        <tr r="T2669" s="16"/>
      </tp>
      <tp>
        <v>2.0489999999999999</v>
        <stp/>
        <stp>{E2B3E5D8-5D78-44B8-BE0C-F2E0C9521D67}_x0000_</stp>
        <tr r="S488" s="16"/>
      </tp>
      <tp t="s">
        <v>#N/A</v>
        <stp/>
        <stp>{6558FE9B-88C0-48F0-8E6D-A0B00D54935B}_x0000_</stp>
        <tr r="T1478" s="16"/>
      </tp>
      <tp t="s">
        <v>#N/A</v>
        <stp/>
        <stp>{B2677318-A1CB-4F80-BDCF-A67A01FE12D3}_x0000_</stp>
        <tr r="S492" s="16"/>
      </tp>
      <tp>
        <v>-5.0999999999999996</v>
        <stp/>
        <stp>{A7EBB5B5-9B83-48B7-8F14-590C9E7E3FE6}_x0000_</stp>
        <tr r="S1407" s="16"/>
      </tp>
      <tp>
        <v>-7.16</v>
        <stp/>
        <stp>{B7A943B6-736D-4B9D-B4B8-E67A43ADE7AC}_x0000_</stp>
        <tr r="T201" s="16"/>
      </tp>
      <tp>
        <v>0.26</v>
        <stp/>
        <stp>{789282F3-C1EA-46C9-BD06-CBEC27343228}_x0000_</stp>
        <tr r="S2353" s="16"/>
      </tp>
      <tp>
        <v>-6.91</v>
        <stp/>
        <stp>{7855EA4B-674E-4015-8CAF-D2237C4225E5}_x0000_</stp>
        <tr r="S134" s="16"/>
      </tp>
      <tp>
        <v>0.25600000000000001</v>
        <stp/>
        <stp>{81BAA3B9-7898-4DC5-A372-AF18B20463C7}_x0000_</stp>
        <tr r="T2340" s="16"/>
      </tp>
      <tp>
        <v>-3.75</v>
        <stp/>
        <stp>{DA9E8867-FAC0-4289-8380-DF47B0DAE962}_x0000_</stp>
        <tr r="S1292" s="16"/>
      </tp>
      <tp t="s">
        <v>#N/A</v>
        <stp/>
        <stp>{617718C2-25A3-4CC9-98BA-8396771AD056}_x0000_</stp>
        <tr r="T2664" s="16"/>
      </tp>
      <tp>
        <v>-1.48</v>
        <stp/>
        <stp>{F20343BE-A8F1-4554-A87D-8D3130B9AB23}_x0000_</stp>
        <tr r="T3253" s="16"/>
      </tp>
      <tp>
        <v>0.63</v>
        <stp/>
        <stp>{01B3E948-A37E-4B3D-A7AF-67EC0F036860}_x0000_</stp>
        <tr r="T691" s="16"/>
      </tp>
      <tp>
        <v>0.30499999999999999</v>
        <stp/>
        <stp>{AC8FA6E3-6E9C-4367-97CE-ED985F5B636C}_x0000_</stp>
        <tr r="S1136" s="16"/>
      </tp>
      <tp>
        <v>16.09</v>
        <stp/>
        <stp>{B739204B-988B-49A3-AE87-30E4694A6CE1}_x0000_</stp>
        <tr r="S2994" s="16"/>
      </tp>
      <tp>
        <v>5.12</v>
        <stp/>
        <stp>{1017CF22-5E05-4E94-997C-2040AA5D1F9B}_x0000_</stp>
        <tr r="T3040" s="16"/>
      </tp>
      <tp>
        <v>0.98</v>
        <stp/>
        <stp>{DB80300B-9D36-49B2-B5AE-25071764045F}_x0000_</stp>
        <tr r="S551" s="16"/>
      </tp>
      <tp>
        <v>-1.1000000000000001</v>
        <stp/>
        <stp>{2FF93658-7004-4431-8754-F745E4D37EFD}_x0000_</stp>
        <tr r="T3252" s="16"/>
      </tp>
      <tp>
        <v>0.185</v>
        <stp/>
        <stp>{25A4A8E2-B83A-453C-93D6-AD55E7110FDB}_x0000_</stp>
        <tr r="S2437" s="16"/>
      </tp>
      <tp>
        <v>0.27</v>
        <stp/>
        <stp>{C3E684BC-B5B8-4042-BD02-410AEBABDD09}_x0000_</stp>
        <tr r="T1142" s="16"/>
      </tp>
      <tp t="s">
        <v>#N/A</v>
        <stp/>
        <stp>{63AECC85-568D-46BF-BF4A-68D0FCCDC947}_x0000_</stp>
        <tr r="T1184" s="16"/>
      </tp>
      <tp>
        <v>-2.8</v>
        <stp/>
        <stp>{B4F179C1-7456-4F48-A1F4-2DCA1219C815}_x0000_</stp>
        <tr r="T2231" s="16"/>
      </tp>
      <tp>
        <v>-4.03</v>
        <stp/>
        <stp>{190B5EAB-7662-4871-A0C6-ABD63FE4E132}_x0000_</stp>
        <tr r="S1174" s="16"/>
      </tp>
      <tp t="s">
        <v>#N/A</v>
        <stp/>
        <stp>{BF7E398A-6500-4512-81FF-B70ADD2FAAFA}_x0000_</stp>
        <tr r="T1055" s="16"/>
      </tp>
      <tp>
        <v>0.62</v>
        <stp/>
        <stp>{F97288AF-C2BE-482F-A776-B1FE80A7B7BB}_x0000_</stp>
        <tr r="T2423" s="16"/>
      </tp>
      <tp>
        <v>-6</v>
        <stp/>
        <stp>{994737CD-2D59-45B7-9F7A-670CE48FCBF0}_x0000_</stp>
        <tr r="T304" s="16"/>
      </tp>
      <tp>
        <v>-20.55</v>
        <stp/>
        <stp>{088D80F5-625D-43DD-A45F-1DC394DB3A68}_x0000_</stp>
        <tr r="T256" s="16"/>
      </tp>
      <tp>
        <v>-3</v>
        <stp/>
        <stp>{E97EA920-1D10-4903-92FA-77A9E46DC8AF}_x0000_</stp>
        <tr r="S1378" s="16"/>
      </tp>
      <tp>
        <v>0.61</v>
        <stp/>
        <stp>{A77EB211-6FE3-42E8-9220-B4C63F8519EF}_x0000_</stp>
        <tr r="S662" s="16"/>
      </tp>
      <tp>
        <v>-0.63</v>
        <stp/>
        <stp>{912B3229-209D-4665-B3FF-BC84877D6E59}_x0000_</stp>
        <tr r="S3204" s="16"/>
      </tp>
      <tp>
        <v>-1.65</v>
        <stp/>
        <stp>{27698A94-0AEE-4D0B-B85E-D5D626C26DB5}_x0000_</stp>
        <tr r="S1524" s="16"/>
      </tp>
      <tp>
        <v>0.58399999999999996</v>
        <stp/>
        <stp>{35FEAE58-0445-4848-9C48-B38BB0E6782C}_x0000_</stp>
        <tr r="T701" s="16"/>
      </tp>
      <tp>
        <v>-1.93</v>
        <stp/>
        <stp>{B42CA395-BCF6-45B6-B461-60D2F7C84FD2}_x0000_</stp>
        <tr r="S3199" s="16"/>
      </tp>
      <tp>
        <v>0.17</v>
        <stp/>
        <stp>{CB1B517B-4917-4C6F-A4EC-53B84E27E52C}_x0000_</stp>
        <tr r="T2422" s="16"/>
      </tp>
      <tp t="s">
        <v>#N/A</v>
        <stp/>
        <stp>{4B9B5A37-57A7-4DCB-B69B-C53C6FC76F69}_x0000_</stp>
        <tr r="T301" s="16"/>
      </tp>
      <tp>
        <v>0.01</v>
        <stp/>
        <stp>{DED44C4D-BAB3-433E-8EBD-288A1E066D51}_x0000_</stp>
        <tr r="T3140" s="16"/>
      </tp>
      <tp>
        <v>-12.57</v>
        <stp/>
        <stp>{7794BD5E-E8E7-46E5-92C9-F9FA0562C037}_x0000_</stp>
        <tr r="S1773" s="16"/>
      </tp>
      <tp t="s">
        <v>#N/A</v>
        <stp/>
        <stp>{2BADB467-A90C-4F68-B137-318D415D3BB8}_x0000_</stp>
        <tr r="T2094" s="16"/>
      </tp>
      <tp t="s">
        <v>#N/A</v>
        <stp/>
        <stp>{4DDC074D-0203-4165-A3ED-FEF86085B565}_x0000_</stp>
        <tr r="T401" s="16"/>
      </tp>
      <tp>
        <v>-7.68</v>
        <stp/>
        <stp>{701A4D13-417C-403C-91D3-3BF0D83B56CA}_x0000_</stp>
        <tr r="S1693" s="16"/>
      </tp>
      <tp>
        <v>-5</v>
        <stp/>
        <stp>{3E4DB250-83AB-42AE-9364-F043FCDEABF7}_x0000_</stp>
        <tr r="T1896" s="16"/>
      </tp>
      <tp>
        <v>21.35</v>
        <stp/>
        <stp>{4205A320-4702-415A-876A-5ECF2EF5C920}_x0000_</stp>
        <tr r="S3013" s="16"/>
      </tp>
      <tp>
        <v>0.57999999999999996</v>
        <stp/>
        <stp>{15C7F734-4C1F-400A-89BE-0C84840F1237}_x0000_</stp>
        <tr r="S746" s="16"/>
      </tp>
      <tp t="s">
        <v>#N/A</v>
        <stp/>
        <stp>{02062E47-35CD-495C-AA19-AB1705A6B41D}_x0000_</stp>
        <tr r="S7" s="16"/>
      </tp>
      <tp>
        <v>-4.8</v>
        <stp/>
        <stp>{9B6033F8-4042-4D81-84D4-73DB721858CE}_x0000_</stp>
        <tr r="T367" s="16"/>
      </tp>
      <tp>
        <v>-2.5</v>
        <stp/>
        <stp>{78DB04F0-015F-43F6-8C52-E47EFE9EFE33}_x0000_</stp>
        <tr r="S1405" s="16"/>
      </tp>
      <tp t="s">
        <v>#N/A</v>
        <stp/>
        <stp>{A4CF583A-2CAA-4257-936F-554C5AC02DCA}_x0000_</stp>
        <tr r="S1521" s="16"/>
      </tp>
      <tp>
        <v>-3.0550000000000002</v>
        <stp/>
        <stp>{670D7F8F-F541-44C0-ADE8-95579E626399}_x0000_</stp>
        <tr r="S2034" s="16"/>
      </tp>
      <tp>
        <v>0.18</v>
        <stp/>
        <stp>{223E7178-B78B-4738-9B83-A5EFFB4F0414}_x0000_</stp>
        <tr r="S3119" s="16"/>
      </tp>
      <tp>
        <v>-8.0500000000000007</v>
        <stp/>
        <stp>{A774DDD7-4DD7-46B2-8AB5-35DA50FD61C3}_x0000_</stp>
        <tr r="S1532" s="16"/>
      </tp>
      <tp>
        <v>0.42</v>
        <stp/>
        <stp>{478E03BA-C19B-446E-AAF1-5FD670AC27DB}_x0000_</stp>
        <tr r="S969" s="16"/>
      </tp>
      <tp t="s">
        <v>#N/A</v>
        <stp/>
        <stp>{F0787FD4-98B0-4CD7-BA16-12B1DE050924}_x0000_</stp>
        <tr r="T2729" s="16"/>
      </tp>
      <tp>
        <v>0.27</v>
        <stp/>
        <stp>{650A7E18-73E4-477C-B137-ED2CA030587E}_x0000_</stp>
        <tr r="S1065" s="16"/>
      </tp>
      <tp>
        <v>1.72</v>
        <stp/>
        <stp>{4C5F83BE-3C61-489A-AE8E-E5E4EC30C947}_x0000_</stp>
        <tr r="S3326" s="16"/>
      </tp>
      <tp>
        <v>-42.37</v>
        <stp/>
        <stp>{82406D45-0AD0-4F91-AC4C-E602F3D8E3B3}_x0000_</stp>
        <tr r="T2077" s="16"/>
      </tp>
      <tp>
        <v>0.13900000000000001</v>
        <stp/>
        <stp>{077250B1-E837-4533-8E49-AFE2DC7AC761}_x0000_</stp>
        <tr r="S2486" s="16"/>
      </tp>
      <tp>
        <v>0.63</v>
        <stp/>
        <stp>{27C00F10-48E5-44E9-8C4A-749DF1F6BA9D}_x0000_</stp>
        <tr r="T718" s="16"/>
      </tp>
      <tp>
        <v>0.47299999999999998</v>
        <stp/>
        <stp>{34C041B7-ECE5-4EDC-9FB5-22D34E31475C}_x0000_</stp>
        <tr r="S829" s="16"/>
      </tp>
      <tp>
        <v>0.30099999999999999</v>
        <stp/>
        <stp>{4882DC39-9876-4563-A2FD-2E58AA062C79}_x0000_</stp>
        <tr r="T1096" s="16"/>
      </tp>
      <tp t="s">
        <v>#N/A</v>
        <stp/>
        <stp>{34277530-D337-4C6C-AFAE-53374CA8AA9F}_x0000_</stp>
        <tr r="T1845" s="16"/>
      </tp>
      <tp t="s">
        <v>#N/A</v>
        <stp/>
        <stp>{494F736A-FA36-484C-9D9D-B217F9B8B64E}_x0000_</stp>
        <tr r="T1594" s="16"/>
      </tp>
      <tp>
        <v>-6.25</v>
        <stp/>
        <stp>{E106B540-95D8-41DC-8079-A27C0E9695BA}_x0000_</stp>
        <tr r="T1718" s="16"/>
      </tp>
      <tp>
        <v>-7.9</v>
        <stp/>
        <stp>{B02079E6-27B1-4481-9CBC-A5C583CFEB1E}_x0000_</stp>
        <tr r="T138" s="16"/>
      </tp>
      <tp>
        <v>-7.69</v>
        <stp/>
        <stp>{7A3B66F7-8495-42E5-A400-20F757F2ACDE}_x0000_</stp>
        <tr r="T183" s="16"/>
      </tp>
      <tp>
        <v>-23.99</v>
        <stp/>
        <stp>{AE243AAD-4B9E-42BE-95D2-B2CFD17BE279}_x0000_</stp>
        <tr r="T1528" s="16"/>
      </tp>
      <tp>
        <v>-2.7690000000000001</v>
        <stp/>
        <stp>{E71D6089-E5D9-4361-B953-0C67C27C577C}_x0000_</stp>
        <tr r="S3324" s="16"/>
      </tp>
      <tp>
        <v>4.03</v>
        <stp/>
        <stp>{6D9BFE22-5330-433D-886A-8493B3D42CD0}_x0000_</stp>
        <tr r="S3047" s="16"/>
      </tp>
      <tp>
        <v>0.23</v>
        <stp/>
        <stp>{FC67CE75-B4A7-4707-8DED-CFEB7F9712EF}_x0000_</stp>
        <tr r="T2316" s="16"/>
      </tp>
      <tp>
        <v>-0.432</v>
        <stp/>
        <stp>{F9861661-27AB-4AF8-99ED-4F465AD573FC}_x0000_</stp>
        <tr r="T3329" s="16"/>
      </tp>
      <tp t="s">
        <v>#N/A</v>
        <stp/>
        <stp>{F3706709-2669-4586-A140-0F6A8F9E4CF1}_x0000_</stp>
        <tr r="S2184" s="16"/>
      </tp>
      <tp t="s">
        <v>#N/A</v>
        <stp/>
        <stp>{EC26FFC8-7A2D-4388-B742-C06B3FECDD82}_x0000_</stp>
        <tr r="T1049" s="16"/>
      </tp>
      <tp>
        <v>15.129</v>
        <stp/>
        <stp>{6DCE8F7A-CB7F-4D3A-A6ED-413FAF27D209}_x0000_</stp>
        <tr r="T3042" s="16"/>
      </tp>
      <tp>
        <v>-21.27</v>
        <stp/>
        <stp>{F6AB6E2F-A145-440D-BF4E-43369A66B008}_x0000_</stp>
        <tr r="T298" s="16"/>
      </tp>
      <tp>
        <v>0.222</v>
        <stp/>
        <stp>{536CEE78-3E85-4F0F-8447-08868B14479A}_x0000_</stp>
        <tr r="T2310" s="16"/>
      </tp>
      <tp t="s">
        <v>#N/A</v>
        <stp/>
        <stp>{FFF0AA0A-E666-43CE-8820-1F1A764E16E6}_x0000_</stp>
        <tr r="T2593" s="16"/>
      </tp>
      <tp t="s">
        <v>#N/A</v>
        <stp/>
        <stp>{BF55B680-E2C1-4C65-9A71-9F847AFF50A0}_x0000_</stp>
        <tr r="S2482" s="16"/>
      </tp>
      <tp>
        <v>-9.17</v>
        <stp/>
        <stp>{C96A8BF8-92D5-4B15-8CA5-A179D2C2D602}_x0000_</stp>
        <tr r="S199" s="16"/>
      </tp>
      <tp>
        <v>-6.24</v>
        <stp/>
        <stp>{F53E9F64-D6FB-4B80-893F-D51FA636D4BC}_x0000_</stp>
        <tr r="T1660" s="16"/>
      </tp>
      <tp>
        <v>-0.35</v>
        <stp/>
        <stp>{32C2BF78-03D8-43B0-B8C8-56A0CA148EAE}_x0000_</stp>
        <tr r="T1453" s="16"/>
      </tp>
      <tp>
        <v>-7.43</v>
        <stp/>
        <stp>{215F3F54-059B-4982-918A-8C6E9BA655FF}_x0000_</stp>
        <tr r="S169" s="16"/>
      </tp>
      <tp>
        <v>-1.37</v>
        <stp/>
        <stp>{4DAEFDAD-5CFB-415B-8B0A-88D01C580EB8}_x0000_</stp>
        <tr r="S2125" s="16"/>
      </tp>
      <tp>
        <v>0.22900000000000001</v>
        <stp/>
        <stp>{C27A08F6-70A2-49EF-B411-72CA801EA807}_x0000_</stp>
        <tr r="T2308" s="16"/>
      </tp>
      <tp>
        <v>0.60699999999999998</v>
        <stp/>
        <stp>{02713A82-5FF6-4C6D-AAE7-25F396227698}_x0000_</stp>
        <tr r="S2466" s="16"/>
      </tp>
      <tp t="s">
        <v>#N/A</v>
        <stp/>
        <stp>{1CA1FFA7-0874-4A74-966A-9C3D611F30E5}_x0000_</stp>
        <tr r="T224" s="16"/>
      </tp>
      <tp>
        <v>0.83299999999999996</v>
        <stp/>
        <stp>{490E82C2-968C-4D51-9E88-41DF47D9A7D3}_x0000_</stp>
        <tr r="S502" s="16"/>
      </tp>
      <tp>
        <v>-6.07</v>
        <stp/>
        <stp>{77B08CA4-A615-4FF4-8341-4305079D500D}_x0000_</stp>
        <tr r="T1564" s="16"/>
      </tp>
      <tp>
        <v>-6.58</v>
        <stp/>
        <stp>{5C22A5D6-D814-4FB8-8E49-13BF181C9270}_x0000_</stp>
        <tr r="T3297" s="16"/>
      </tp>
      <tp>
        <v>0.19</v>
        <stp/>
        <stp>{4D679EC1-B6FE-4EFD-8AF5-1E409EAD8517}_x0000_</stp>
        <tr r="T2331" s="16"/>
      </tp>
      <tp t="s">
        <v>#N/A</v>
        <stp/>
        <stp>{901C6989-B8FB-4682-9678-9023A738C28F}_x0000_</stp>
        <tr r="T1063" s="16"/>
      </tp>
      <tp>
        <v>-3.5</v>
        <stp/>
        <stp>{53691224-9D68-4E18-BEB6-7325B81CE7B4}_x0000_</stp>
        <tr r="T1351" s="16"/>
      </tp>
      <tp>
        <v>0.69</v>
        <stp/>
        <stp>{8F0566AF-B6EF-435F-8BF1-3AD7F2B725FC}_x0000_</stp>
        <tr r="T2388" s="16"/>
      </tp>
      <tp>
        <v>0.46100000000000002</v>
        <stp/>
        <stp>{A50893C2-1BAC-4E79-A232-6A61DA344594}_x0000_</stp>
        <tr r="T2486" s="16"/>
      </tp>
      <tp t="s">
        <v>#N/A</v>
        <stp/>
        <stp>{B1FCFDED-E172-417F-946A-578AA1509F37}_x0000_</stp>
        <tr r="T244" s="16"/>
      </tp>
      <tp>
        <v>-4.87</v>
        <stp/>
        <stp>{912260CC-B859-4B3B-8804-864AD4059004}_x0000_</stp>
        <tr r="T1160" s="16"/>
      </tp>
      <tp>
        <v>2.4900000000000002</v>
        <stp/>
        <stp>{4683EFDE-FA92-4964-BECF-DBC88E61573C}_x0000_</stp>
        <tr r="T595" s="16"/>
      </tp>
      <tp>
        <v>-5.04</v>
        <stp/>
        <stp>{E27336F2-8331-40A6-8AD6-48AA359395A6}_x0000_</stp>
        <tr r="S1827" s="16"/>
      </tp>
      <tp>
        <v>3.33</v>
        <stp/>
        <stp>{FAC84411-9FE4-4144-B052-913000BF2DE7}_x0000_</stp>
        <tr r="T2901" s="16"/>
      </tp>
      <tp t="s">
        <v>#N/A</v>
        <stp/>
        <stp>{9FCC8F48-0679-49CD-A85B-11488A6A0B03}_x0000_</stp>
        <tr r="S1262" s="16"/>
      </tp>
      <tp>
        <v>0.91100000000000003</v>
        <stp/>
        <stp>{10B8177E-035F-4C8A-B659-F833200EFEFA}_x0000_</stp>
        <tr r="T418" s="16"/>
      </tp>
      <tp>
        <v>0.85</v>
        <stp/>
        <stp>{76FE3232-F2FE-4E97-AA67-5719CE5C5541}_x0000_</stp>
        <tr r="S543" s="16"/>
      </tp>
      <tp>
        <v>-1.52</v>
        <stp/>
        <stp>{78924932-E2FD-4F06-97BC-559B8F2C7F6F}_x0000_</stp>
        <tr r="T2207" s="16"/>
      </tp>
      <tp t="s">
        <v>#N/A</v>
        <stp/>
        <stp>{D8FB12A5-B240-4FF1-BC15-61514BE99C21}_x0000_</stp>
        <tr r="T3044" s="16"/>
      </tp>
      <tp>
        <v>-0.12</v>
        <stp/>
        <stp>{A92185E1-4EBE-4778-9032-0467B6F72B52}_x0000_</stp>
        <tr r="S3213" s="16"/>
      </tp>
      <tp>
        <v>-2</v>
        <stp/>
        <stp>{6D8F754F-9C7C-47B1-99FB-1BF21104BE7A}_x0000_</stp>
        <tr r="S3147" s="16"/>
      </tp>
      <tp>
        <v>-2.464</v>
        <stp/>
        <stp>{AA3E4DD0-3024-4D49-9DBC-7093D9F19D3F}_x0000_</stp>
        <tr r="T1916" s="16"/>
      </tp>
      <tp>
        <v>-18</v>
        <stp/>
        <stp>{F41D546B-7998-4247-8378-461D2B391A66}_x0000_</stp>
        <tr r="S1238" s="16"/>
      </tp>
      <tp>
        <v>-6.32</v>
        <stp/>
        <stp>{1BD92BF0-6B04-4886-9B5E-3ED66E5233FB}_x0000_</stp>
        <tr r="S1577" s="16"/>
      </tp>
      <tp t="s">
        <v>#N/A</v>
        <stp/>
        <stp>{ECC5E149-3832-4250-A187-06797528E923}_x0000_</stp>
        <tr r="S3314" s="16"/>
      </tp>
      <tp>
        <v>-7.29</v>
        <stp/>
        <stp>{29E06695-22FA-40DD-8EB0-2C1B04BB2D45}_x0000_</stp>
        <tr r="S64" s="16"/>
      </tp>
      <tp>
        <v>2.0499999999999998</v>
        <stp/>
        <stp>{D7BAB6E5-2C17-4362-87F9-6BA3C6721901}_x0000_</stp>
        <tr r="T725" s="16"/>
      </tp>
      <tp>
        <v>-1.2</v>
        <stp/>
        <stp>{864B412E-1D29-443F-873F-C900436D2BD3}_x0000_</stp>
        <tr r="S1452" s="16"/>
      </tp>
      <tp>
        <v>-6.1840000000000002</v>
        <stp/>
        <stp>{B5DF0E6A-A96E-45BE-8338-5D8F67B51471}_x0000_</stp>
        <tr r="S2041" s="16"/>
      </tp>
      <tp>
        <v>3.88</v>
        <stp/>
        <stp>{B7FA3ED4-CCAF-4478-9665-A8DC1EE22AC6}_x0000_</stp>
        <tr r="T3039" s="16"/>
      </tp>
      <tp t="s">
        <v>#N/A</v>
        <stp/>
        <stp>{5E47BAB0-7BE0-4A0C-87AE-DB53BE2E2213}_x0000_</stp>
        <tr r="S2708" s="16"/>
      </tp>
      <tp>
        <v>1.79</v>
        <stp/>
        <stp>{0EFB8CA8-3C35-4A7F-AE8E-436294B274C7}_x0000_</stp>
        <tr r="S844" s="16"/>
      </tp>
      <tp>
        <v>0.23300000000000001</v>
        <stp/>
        <stp>{B9BAE6EF-BB10-49A7-A352-05ACBED5BC8F}_x0000_</stp>
        <tr r="S2316" s="16"/>
      </tp>
      <tp>
        <v>3.3</v>
        <stp/>
        <stp>{1F820DB2-B0F1-4FBE-92AC-C52FE6A73656}_x0000_</stp>
        <tr r="T2714" s="16"/>
      </tp>
      <tp>
        <v>0.24</v>
        <stp/>
        <stp>{DF257420-F595-4074-BA36-F8A451D563B1}_x0000_</stp>
        <tr r="S2430" s="16"/>
      </tp>
      <tp>
        <v>3.31</v>
        <stp/>
        <stp>{4E20B7DF-FC5A-400E-A719-79E9433DFC31}_x0000_</stp>
        <tr r="T2906" s="16"/>
      </tp>
      <tp>
        <v>-1.24</v>
        <stp/>
        <stp>{60E8C711-9C91-41BC-9FE5-337B56163642}_x0000_</stp>
        <tr r="T3157" s="16"/>
      </tp>
      <tp>
        <v>-3.55</v>
        <stp/>
        <stp>{E09D8CEC-3316-4ABD-98B9-C0330E537240}_x0000_</stp>
        <tr r="S1389" s="16"/>
      </tp>
      <tp>
        <v>-1.18</v>
        <stp/>
        <stp>{8BB29466-1714-44FF-9A02-1494D6FC2221}_x0000_</stp>
        <tr r="S1955" s="16"/>
      </tp>
      <tp>
        <v>-7.6</v>
        <stp/>
        <stp>{C42ED61C-302C-433D-A6B3-2478ED71CDB1}_x0000_</stp>
        <tr r="S17" s="16"/>
      </tp>
      <tp>
        <v>-4</v>
        <stp/>
        <stp>{AC1BEECB-236B-45B2-AB31-EE7BB1E84BCF}_x0000_</stp>
        <tr r="S1235" s="16"/>
      </tp>
      <tp>
        <v>0.64200000000000002</v>
        <stp/>
        <stp>{2F0898E8-7724-4A5E-9DA1-71206C639FC7}_x0000_</stp>
        <tr r="T842" s="16"/>
      </tp>
      <tp>
        <v>-7.24</v>
        <stp/>
        <stp>{A7BDA58F-CC74-421A-9C95-401D42C20FA6}_x0000_</stp>
        <tr r="S241" s="16"/>
      </tp>
      <tp t="s">
        <v>#N/A</v>
        <stp/>
        <stp>{7ED6EFA5-8B8E-401F-8645-56EB3486A399}_x0000_</stp>
        <tr r="T1422" s="16"/>
      </tp>
      <tp t="s">
        <v>#N/A</v>
        <stp/>
        <stp>{B92BC743-C45A-49AE-AF4F-EE6BE4CE073E}_x0000_</stp>
        <tr r="T98" s="16"/>
      </tp>
      <tp>
        <v>-0.63</v>
        <stp/>
        <stp>{68A25389-DEDC-4267-BA15-1733AD6A0FF3}_x0000_</stp>
        <tr r="T3098" s="16"/>
      </tp>
      <tp>
        <v>-4.96</v>
        <stp/>
        <stp>{6AB8B9F1-2B0D-4204-A265-AA8B6F23224E}_x0000_</stp>
        <tr r="S1856" s="16"/>
      </tp>
      <tp>
        <v>0.74</v>
        <stp/>
        <stp>{7AFF73D6-5B02-4736-B786-E3F12788602B}_x0000_</stp>
        <tr r="S609" s="16"/>
      </tp>
      <tp>
        <v>-6.2</v>
        <stp/>
        <stp>{549BF867-3FC2-4994-A6E6-D9F1D79E912D}_x0000_</stp>
        <tr r="S1555" s="16"/>
      </tp>
      <tp t="s">
        <v>#N/A</v>
        <stp/>
        <stp>{A0BE1235-26E5-4D55-9486-58ED14B1787C}_x0000_</stp>
        <tr r="T716" s="16"/>
      </tp>
      <tp>
        <v>13.03</v>
        <stp/>
        <stp>{3FF6995E-49CA-460A-8FE8-D1726DD3813A}_x0000_</stp>
        <tr r="T2825" s="16"/>
      </tp>
      <tp>
        <v>-7.38</v>
        <stp/>
        <stp>{143D0D4C-D6F8-4E5B-9096-A93F99AC3B7F}_x0000_</stp>
        <tr r="T208" s="16"/>
      </tp>
      <tp t="s">
        <v>#N/A</v>
        <stp/>
        <stp>{5191A772-ECE3-40CC-AA57-D263AE487B4B}_x0000_</stp>
        <tr r="S562" s="16"/>
      </tp>
      <tp>
        <v>-0.51</v>
        <stp/>
        <stp>{1ECDE883-A21A-43C4-9153-A97E2462C16E}_x0000_</stp>
        <tr r="S3071" s="16"/>
      </tp>
      <tp t="s">
        <v>#N/A</v>
        <stp/>
        <stp>{B5E8A4D1-2E50-4514-9B6B-47FC29B419D9}_x0000_</stp>
        <tr r="T111" s="16"/>
      </tp>
      <tp t="s">
        <v>#N/A</v>
        <stp/>
        <stp>{B8D0CB8D-FFA6-4B09-9569-B9EDC2CECDA1}_x0000_</stp>
        <tr r="S2468" s="16"/>
      </tp>
      <tp t="s">
        <v>#N/A</v>
        <stp/>
        <stp>{87DA5064-BF6B-4384-96C8-A58DEA6C5440}_x0000_</stp>
        <tr r="S965" s="16"/>
      </tp>
      <tp t="s">
        <v>#N/A</v>
        <stp/>
        <stp>{F4EE0773-6B14-45B3-A24D-95588897C7EB}_x0000_</stp>
        <tr r="T2890" s="16"/>
      </tp>
      <tp t="s">
        <v>#N/A</v>
        <stp/>
        <stp>{2380BF6A-F5D5-4D75-819B-D956ACCC6D5B}_x0000_</stp>
        <tr r="T1726" s="16"/>
      </tp>
      <tp>
        <v>-39.49</v>
        <stp/>
        <stp>{26ABF025-B76C-4CB0-A2AA-5C79D72FFF1B}_x0000_</stp>
        <tr r="T94" s="16"/>
      </tp>
      <tp t="s">
        <v>#N/A</v>
        <stp/>
        <stp>{76F13307-13AF-4983-A850-1DAE08A32617}_x0000_</stp>
        <tr r="S1027" s="16"/>
      </tp>
      <tp>
        <v>-7.29</v>
        <stp/>
        <stp>{56CE38EF-2363-48DD-8518-2737DEDDCC78}_x0000_</stp>
        <tr r="S59" s="16"/>
      </tp>
      <tp t="s">
        <v>#N/A</v>
        <stp/>
        <stp>{B102A935-7FF8-4A5E-8BA3-7C682D5885BF}_x0000_</stp>
        <tr r="S2488" s="16"/>
      </tp>
      <tp>
        <v>6.7000000000000004E-2</v>
        <stp/>
        <stp>{A93010EB-477F-41D2-9ACC-6301CD7A74DC}_x0000_</stp>
        <tr r="T2385" s="16"/>
      </tp>
      <tp t="s">
        <v>#N/A</v>
        <stp/>
        <stp>{728B2C4D-801F-40F7-967F-1B17C01F0401}_x0000_</stp>
        <tr r="S1537" s="16"/>
      </tp>
      <tp>
        <v>-2.15</v>
        <stp/>
        <stp>{C1E56C53-AA09-421B-8661-854C160C3F0B}_x0000_</stp>
        <tr r="S1434" s="16"/>
      </tp>
      <tp t="s">
        <v>#N/A</v>
        <stp/>
        <stp>{ECDDA29C-C4CE-4E5C-AD05-2A6813D0B0D6}_x0000_</stp>
        <tr r="T1104" s="16"/>
      </tp>
      <tp>
        <v>-2.63</v>
        <stp/>
        <stp>{1ED37225-833A-4714-B5CC-172FA0EAB9D9}_x0000_</stp>
        <tr r="S2102" s="16"/>
      </tp>
      <tp>
        <v>-14.77</v>
        <stp/>
        <stp>{F151A9FF-5A64-4362-B1B7-DB33103E0848}_x0000_</stp>
        <tr r="S1900" s="16"/>
      </tp>
      <tp>
        <v>-0.13</v>
        <stp/>
        <stp>{6B560788-74D3-4489-B987-54E85909F61C}_x0000_</stp>
        <tr r="T3102" s="16"/>
      </tp>
      <tp>
        <v>-6.45</v>
        <stp/>
        <stp>{744B2E05-0C28-46A0-8992-DFBCE74A6DD7}_x0000_</stp>
        <tr r="T1602" s="16"/>
      </tp>
      <tp>
        <v>-1.73</v>
        <stp/>
        <stp>{A5EA50ED-D7B0-4201-8A5B-DF8632830BF6}_x0000_</stp>
        <tr r="S2130" s="16"/>
      </tp>
      <tp t="s">
        <v>#N/A</v>
        <stp/>
        <stp>{9ACF82E2-DC67-4D22-8A5D-5684D086F66B}_x0000_</stp>
        <tr r="S1430" s="16"/>
      </tp>
      <tp>
        <v>0.77</v>
        <stp/>
        <stp>{81CFE006-9936-465F-8819-02E52C6B685D}_x0000_</stp>
        <tr r="S593" s="16"/>
      </tp>
      <tp>
        <v>3.04</v>
        <stp/>
        <stp>{B1A538F0-266B-45C5-9D4B-1683AB6B7580}_x0000_</stp>
        <tr r="T2894" s="16"/>
      </tp>
      <tp>
        <v>-7.86</v>
        <stp/>
        <stp>{A121E625-FD7B-4C79-A536-A6E4CEAC5CE8}_x0000_</stp>
        <tr r="T246" s="16"/>
      </tp>
      <tp>
        <v>-7.1</v>
        <stp/>
        <stp>{42542954-696F-41DF-97C5-7101DBA330CB}_x0000_</stp>
        <tr r="S1745" s="16"/>
      </tp>
      <tp>
        <v>-2.5</v>
        <stp/>
        <stp>{3196108E-4150-48D3-B28F-5A73D55CF5D2}_x0000_</stp>
        <tr r="S2085" s="16"/>
      </tp>
      <tp>
        <v>2.35</v>
        <stp/>
        <stp>{4D475B97-ADEF-4A2C-9C65-C105146A7BA7}_x0000_</stp>
        <tr r="T616" s="16"/>
      </tp>
      <tp>
        <v>0.82</v>
        <stp/>
        <stp>{C920C217-6B29-4F1A-839E-997AF23B78A6}_x0000_</stp>
        <tr r="S544" s="16"/>
      </tp>
      <tp t="s">
        <v>#N/A</v>
        <stp/>
        <stp>{07FB9B69-D1AB-4831-BA57-0D03D059A904}_x0000_</stp>
        <tr r="T2967" s="16"/>
      </tp>
      <tp>
        <v>-5.5</v>
        <stp/>
        <stp>{E195C127-203A-4B24-8CD1-30A303179941}_x0000_</stp>
        <tr r="S1151" s="16"/>
      </tp>
      <tp t="s">
        <v>#N/A</v>
        <stp/>
        <stp>{34A63B13-24E1-4938-B6CA-19DF07579CF4}_x0000_</stp>
        <tr r="S1902" s="16"/>
      </tp>
      <tp t="s">
        <v>#N/A</v>
        <stp/>
        <stp>{368DAC1C-1278-410F-8AF3-406A4B3C7E9E}_x0000_</stp>
        <tr r="S2744" s="16"/>
      </tp>
      <tp t="s">
        <v>#N/A</v>
        <stp/>
        <stp>{8945BCA1-54B2-4AE7-86F1-40121057214D}_x0000_</stp>
        <tr r="T2328" s="16"/>
      </tp>
      <tp>
        <v>-2.54</v>
        <stp/>
        <stp>{5A75155A-69F6-4AD3-8129-EF84750D95CE}_x0000_</stp>
        <tr r="S3287" s="16"/>
      </tp>
      <tp>
        <v>-7.0000000000000007E-2</v>
        <stp/>
        <stp>{2F2D3E87-60BE-450B-9A46-312B3A2896C9}_x0000_</stp>
        <tr r="T3078" s="16"/>
      </tp>
      <tp t="s">
        <v>#N/A</v>
        <stp/>
        <stp>{8737C04E-D436-4AAD-81B6-231DAC25B067}_x0000_</stp>
        <tr r="T2792" s="16"/>
      </tp>
      <tp>
        <v>-6.03</v>
        <stp/>
        <stp>{2F21BD60-18CB-4B8E-8006-5961D9DDF8E3}_x0000_</stp>
        <tr r="S1729" s="16"/>
      </tp>
      <tp>
        <v>-14.13</v>
        <stp/>
        <stp>{BB48C691-D5E0-40AC-A16D-737D9CAEBC2B}_x0000_</stp>
        <tr r="S1316" s="16"/>
      </tp>
      <tp>
        <v>-5.83</v>
        <stp/>
        <stp>{BF20D81E-1B3B-46AA-AD69-899A6277B939}_x0000_</stp>
        <tr r="S2176" s="16"/>
      </tp>
      <tp>
        <v>2.8000000000000001E-2</v>
        <stp/>
        <stp>{72024819-630E-416A-ADE5-3255911C316C}_x0000_</stp>
        <tr r="S2562" s="16"/>
      </tp>
      <tp t="s">
        <v>#N/A</v>
        <stp/>
        <stp>{5C1FA6A0-E02D-4A4F-81EC-96A2DA7BEF43}_x0000_</stp>
        <tr r="T1699" s="16"/>
      </tp>
      <tp>
        <v>-5.16</v>
        <stp/>
        <stp>{6C5720CC-F01E-44EE-8C0C-3619A0C68A88}_x0000_</stp>
        <tr r="T365" s="16"/>
      </tp>
      <tp>
        <v>-4.8959999999999999</v>
        <stp/>
        <stp>{02E9165E-73C9-4A58-8B56-A46A3BE8310A}_x0000_</stp>
        <tr r="S3144" s="16"/>
      </tp>
      <tp>
        <v>-1.35</v>
        <stp/>
        <stp>{AF41A774-1156-4F8D-A36C-328978F17FAA}_x0000_</stp>
        <tr r="S1413" s="16"/>
      </tp>
      <tp>
        <v>-0.83</v>
        <stp/>
        <stp>{ECF0B9BA-3795-4735-AC8F-1E008D7FE676}_x0000_</stp>
        <tr r="S2055" s="16"/>
      </tp>
      <tp>
        <v>-7.34</v>
        <stp/>
        <stp>{A56F92C3-2656-470F-8A26-510B42CE04A6}_x0000_</stp>
        <tr r="T1938" s="16"/>
      </tp>
      <tp>
        <v>-6.28</v>
        <stp/>
        <stp>{7E7DD540-B7F4-47BA-819C-8664D6D2FBCE}_x0000_</stp>
        <tr r="S295" s="16"/>
      </tp>
      <tp>
        <v>0.81100000000000005</v>
        <stp/>
        <stp>{AB6CB0CC-F01C-4CC0-89DD-D2CD2B5FB8F6}_x0000_</stp>
        <tr r="S1075" s="16"/>
      </tp>
      <tp>
        <v>-0.90700000000000003</v>
        <stp/>
        <stp>{4F00CA36-2246-4EE6-9CB2-9C84D91A422E}_x0000_</stp>
        <tr r="T1927" s="16"/>
      </tp>
      <tp>
        <v>-1.91</v>
        <stp/>
        <stp>{2063CEFD-7F5B-4F13-8E93-9CDF687BF89F}_x0000_</stp>
        <tr r="S3198" s="16"/>
      </tp>
      <tp>
        <v>-1.41</v>
        <stp/>
        <stp>{57F5A518-1379-44B8-B762-1DE32D825633}_x0000_</stp>
        <tr r="S2166" s="16"/>
      </tp>
      <tp>
        <v>-1.4</v>
        <stp/>
        <stp>{48E06CA4-D5BA-4631-8942-786ED845472F}_x0000_</stp>
        <tr r="S1474" s="16"/>
      </tp>
      <tp>
        <v>-0.3</v>
        <stp/>
        <stp>{04B86239-5296-4D24-BE62-9FE7BFC5267B}_x0000_</stp>
        <tr r="T1482" s="16"/>
      </tp>
      <tp>
        <v>2.78</v>
        <stp/>
        <stp>{54F058DA-02AC-44CA-8EBF-8051AC3031AC}_x0000_</stp>
        <tr r="S858" s="16"/>
      </tp>
      <tp>
        <v>0.37</v>
        <stp/>
        <stp>{5062EBA0-E4ED-47C0-A3DF-87EB2A69AB34}_x0000_</stp>
        <tr r="S1045" s="16"/>
      </tp>
      <tp t="s">
        <v>#N/A</v>
        <stp/>
        <stp>{E58356E3-D15C-4183-B6FD-5EE3FA33AAD8}_x0000_</stp>
        <tr r="S1241" s="16"/>
      </tp>
      <tp t="s">
        <v>#N/A</v>
        <stp/>
        <stp>{A2A559BE-EDAE-4E01-AFD0-FCF995917E0C}_x0000_</stp>
        <tr r="S611" s="16"/>
      </tp>
      <tp>
        <v>0.90900000000000003</v>
        <stp/>
        <stp>{4F2E053B-125C-415C-8D1C-B09E9D95BE65}_x0000_</stp>
        <tr r="T424" s="16"/>
      </tp>
      <tp t="s">
        <v>#N/A</v>
        <stp/>
        <stp>{AD9D52F1-6BDC-42B8-8F39-B0648AC4AB2E}_x0000_</stp>
        <tr r="S2729" s="16"/>
      </tp>
      <tp>
        <v>0.2</v>
        <stp/>
        <stp>{7B9EF25A-03D7-405C-825C-5E06D48689F6}_x0000_</stp>
        <tr r="S2666" s="16"/>
      </tp>
      <tp>
        <v>-4.2</v>
        <stp/>
        <stp>{A79E6882-27A6-45FD-9F4F-915F52EFED1D}_x0000_</stp>
        <tr r="T1323" s="16"/>
      </tp>
      <tp t="s">
        <v>#N/A</v>
        <stp/>
        <stp>{1E4ED748-3428-4BCD-BF3A-9D04A3649871}_x0000_</stp>
        <tr r="T2674" s="16"/>
      </tp>
      <tp>
        <v>0.56999999999999995</v>
        <stp/>
        <stp>{BC41D1F7-0F8A-43ED-834F-78A9874C7D11}_x0000_</stp>
        <tr r="T919" s="16"/>
      </tp>
      <tp>
        <v>1.8089999999999999</v>
        <stp/>
        <stp>{6C7B73DD-175D-4A69-98BE-6F3DE71E1724}_x0000_</stp>
        <tr r="T990" s="16"/>
      </tp>
      <tp>
        <v>-0.79500000000000004</v>
        <stp/>
        <stp>{079CE621-6149-487E-8BB9-7D6348D833C3}_x0000_</stp>
        <tr r="T2012" s="16"/>
      </tp>
      <tp>
        <v>8.0289999999999999</v>
        <stp/>
        <stp>{B0D5793F-C181-42C8-ACF4-44978C62A17C}_x0000_</stp>
        <tr r="T2685" s="16"/>
      </tp>
      <tp>
        <v>-7.34</v>
        <stp/>
        <stp>{378C43DF-3EB4-4025-89C5-B3E006B3CA82}_x0000_</stp>
        <tr r="S242" s="16"/>
      </tp>
      <tp>
        <v>-6.53</v>
        <stp/>
        <stp>{C8A16EE2-4FB6-40D2-B4B8-FC68E9879DAB}_x0000_</stp>
        <tr r="T1637" s="16"/>
      </tp>
      <tp>
        <v>-3.95</v>
        <stp/>
        <stp>{6D3446D9-7819-4EE5-9645-025845D4ED22}_x0000_</stp>
        <tr r="S1328" s="16"/>
      </tp>
      <tp>
        <v>0.59</v>
        <stp/>
        <stp>{9C7387D6-BBA0-4468-8008-933A162E5A12}_x0000_</stp>
        <tr r="T791" s="16"/>
      </tp>
      <tp>
        <v>0.66</v>
        <stp/>
        <stp>{F573AC65-0A03-4AB2-A9BC-6E0B5898F412}_x0000_</stp>
        <tr r="T677" s="16"/>
      </tp>
      <tp>
        <v>-0.68</v>
        <stp/>
        <stp>{90790237-C543-479E-A613-93C41DBE724C}_x0000_</stp>
        <tr r="T2076" s="16"/>
      </tp>
      <tp t="s">
        <v>#N/A</v>
        <stp/>
        <stp>{E58C6645-6940-4BB7-BAA6-71148060E418}_x0000_</stp>
        <tr r="T1373" s="16"/>
      </tp>
      <tp>
        <v>-2.71</v>
        <stp/>
        <stp>{015F2211-85A3-4114-82D7-8EC68B9B8FF5}_x0000_</stp>
        <tr r="T2287" s="16"/>
      </tp>
      <tp>
        <v>1.962</v>
        <stp/>
        <stp>{4CF6A4A3-FEAB-43A2-9F8F-D86E8F90FDDE}_x0000_</stp>
        <tr r="T732" s="16"/>
      </tp>
      <tp>
        <v>-0.33</v>
        <stp/>
        <stp>{C38F8F64-F501-4F4E-9918-932A0137DF15}_x0000_</stp>
        <tr r="S3050" s="16"/>
      </tp>
      <tp>
        <v>-0.61699999999999999</v>
        <stp/>
        <stp>{D44538F8-8A08-4994-9E65-4E1F59A39626}_x0000_</stp>
        <tr r="T2004" s="16"/>
      </tp>
      <tp>
        <v>-2.67</v>
        <stp/>
        <stp>{6BBF9356-68B7-4817-822A-9F0E1A418958}_x0000_</stp>
        <tr r="S2232" s="16"/>
      </tp>
      <tp>
        <v>-2.5499999999999998</v>
        <stp/>
        <stp>{31ECB5C2-9249-44A8-81E9-E2F928A8D666}_x0000_</stp>
        <tr r="T1302" s="16"/>
      </tp>
      <tp>
        <v>-3.2</v>
        <stp/>
        <stp>{1DE79F91-E474-4577-BAE5-6FD8E2802480}_x0000_</stp>
        <tr r="T1497" s="16"/>
      </tp>
      <tp>
        <v>-1.63</v>
        <stp/>
        <stp>{8B18D137-13A5-4D77-BED7-E821B1B770D0}_x0000_</stp>
        <tr r="T2160" s="16"/>
      </tp>
      <tp>
        <v>-4.45</v>
        <stp/>
        <stp>{DF084895-2C52-40B4-BE88-88EFD19A2C13}_x0000_</stp>
        <tr r="S1165" s="16"/>
      </tp>
      <tp t="s">
        <v>#N/A</v>
        <stp/>
        <stp>{4752CFF5-C788-4379-8C2E-28511C5B3B29}_x0000_</stp>
        <tr r="S971" s="16"/>
      </tp>
      <tp>
        <v>-1.7190000000000001</v>
        <stp/>
        <stp>{A7441330-4F05-4DF5-9245-23F43DA64855}_x0000_</stp>
        <tr r="S2063" s="16"/>
      </tp>
      <tp>
        <v>-3.5</v>
        <stp/>
        <stp>{FFB91CE9-5433-4EA5-8AA6-02E2B46F22DD}_x0000_</stp>
        <tr r="S1343" s="16"/>
      </tp>
      <tp t="s">
        <v>#N/A</v>
        <stp/>
        <stp>{438CC984-1DBA-4C5D-ACBC-0CD4E88E14D8}_x0000_</stp>
        <tr r="S2255" s="16"/>
      </tp>
      <tp>
        <v>2.72</v>
        <stp/>
        <stp>{FE98C64E-6B85-4167-BB44-7D7EEC292494}_x0000_</stp>
        <tr r="T2690" s="16"/>
      </tp>
      <tp t="s">
        <v>#N/A</v>
        <stp/>
        <stp>{C0A056C5-E346-4379-B56E-3BEE7328B02C}_x0000_</stp>
        <tr r="S2786" s="16"/>
      </tp>
      <tp>
        <v>2.73</v>
        <stp/>
        <stp>{623CC714-223E-425A-9097-1E768A808EE7}_x0000_</stp>
        <tr r="S2781" s="16"/>
      </tp>
      <tp>
        <v>1.7250000000000001</v>
        <stp/>
        <stp>{37AC1E43-A26A-43F8-8E68-9FEE967ADB57}_x0000_</stp>
        <tr r="S942" s="16"/>
      </tp>
      <tp t="s">
        <v>#N/A</v>
        <stp/>
        <stp>{9FDEC31D-17CC-4299-9F9B-B1978A028762}_x0000_</stp>
        <tr r="T1514" s="16"/>
      </tp>
      <tp>
        <v>0.54</v>
        <stp/>
        <stp>{012DEAB8-D9F0-45F8-A479-EDAF3225D39C}_x0000_</stp>
        <tr r="S698" s="16"/>
      </tp>
      <tp t="s">
        <v>#N/A</v>
        <stp/>
        <stp>{62E9578A-E126-4A27-ACEA-FC42B655E953}_x0000_</stp>
        <tr r="S2856" s="16"/>
      </tp>
      <tp>
        <v>-5.85</v>
        <stp/>
        <stp>{99235B1D-8DDA-488E-B7EE-DE9B5A0662CC}_x0000_</stp>
        <tr r="T331" s="16"/>
      </tp>
      <tp>
        <v>-1.232</v>
        <stp/>
        <stp>{DF1A03C5-4529-4B3F-BAA0-1E3C9E99214B}_x0000_</stp>
        <tr r="T1990" s="16"/>
      </tp>
      <tp>
        <v>5.3</v>
        <stp/>
        <stp>{FD49270C-4B57-42CD-9458-D63B1B59D5FA}_x0000_</stp>
        <tr r="S2941" s="16"/>
      </tp>
      <tp t="s">
        <v>#N/A</v>
        <stp/>
        <stp>{476B1369-9507-4263-937F-D0F92D9CDDBD}_x0000_</stp>
        <tr r="T810" s="16"/>
      </tp>
      <tp t="s">
        <v>#N/A</v>
        <stp/>
        <stp>{211A21C1-6F0C-4274-A581-7562FF695E2F}_x0000_</stp>
        <tr r="S1500" s="16"/>
      </tp>
      <tp t="s">
        <v>#N/A</v>
        <stp/>
        <stp>{083E13D3-60DB-4CC6-8E4C-BE8B63AE4F80}_x0000_</stp>
        <tr r="S2363" s="16"/>
      </tp>
      <tp>
        <v>0.14000000000000001</v>
        <stp/>
        <stp>{90C29469-7D7D-4E76-A036-2CC7702BCC43}_x0000_</stp>
        <tr r="T2576" s="16"/>
      </tp>
      <tp t="s">
        <v>#N/A</v>
        <stp/>
        <stp>{FEBB7A0D-0C6F-4CFC-BD9B-61F864A3302D}_x0000_</stp>
        <tr r="T2292" s="16"/>
      </tp>
      <tp>
        <v>-6.09</v>
        <stp/>
        <stp>{7B54A513-5BD7-4552-A3F5-3C677BEFEFF8}_x0000_</stp>
        <tr r="T1576" s="16"/>
      </tp>
      <tp>
        <v>-1.78</v>
        <stp/>
        <stp>{DC2B64C8-A3C4-4C76-A4E3-5E42AFDB7485}_x0000_</stp>
        <tr r="S2237" s="16"/>
      </tp>
      <tp t="s">
        <v>#N/A</v>
        <stp/>
        <stp>{28990811-AE2E-4E37-B766-20ACEAD72DA7}_x0000_</stp>
        <tr r="T3110" s="16"/>
      </tp>
      <tp t="s">
        <v>#N/A</v>
        <stp/>
        <stp>{D3C09759-0261-42EA-A955-3C513D4261F1}_x0000_</stp>
        <tr r="S2185" s="16"/>
      </tp>
      <tp>
        <v>-6.87</v>
        <stp/>
        <stp>{251437EA-5E68-494C-BFC0-769FC6C199B1}_x0000_</stp>
        <tr r="T1666" s="16"/>
      </tp>
      <tp>
        <v>-1</v>
        <stp/>
        <stp>{A698299C-9E99-4C0F-9864-4FD5B56D2297}_x0000_</stp>
        <tr r="T1456" s="16"/>
      </tp>
      <tp>
        <v>0.60299999999999998</v>
        <stp/>
        <stp>{4EDABAFF-2602-4F0D-800C-C8E3309A307E}_x0000_</stp>
        <tr r="T785" s="16"/>
      </tp>
      <tp>
        <v>0.82</v>
        <stp/>
        <stp>{66D8D2B8-883E-4C78-92B1-6BF6F550ECD1}_x0000_</stp>
        <tr r="S2585" s="16"/>
      </tp>
      <tp>
        <v>0.91</v>
        <stp/>
        <stp>{8A941B59-2293-4FB1-AD43-6A27425894AB}_x0000_</stp>
        <tr r="T568" s="16"/>
      </tp>
      <tp>
        <v>-5.42</v>
        <stp/>
        <stp>{13F84A50-7290-471C-8ED7-A5D7654A1176}_x0000_</stp>
        <tr r="S360" s="16"/>
      </tp>
      <tp t="s">
        <v>#N/A</v>
        <stp/>
        <stp>{559891FC-91E8-45BA-A1C3-C950B572AD16}_x0000_</stp>
        <tr r="S1353" s="16"/>
      </tp>
      <tp>
        <v>-5.63</v>
        <stp/>
        <stp>{FF3D2156-8A58-4D84-B35C-75F8D5573D10}_x0000_</stp>
        <tr r="T2253" s="16"/>
      </tp>
      <tp>
        <v>-16.350000000000001</v>
        <stp/>
        <stp>{78988C44-9424-414F-BE2C-B51A960E64B7}_x0000_</stp>
        <tr r="T305" s="16"/>
      </tp>
      <tp>
        <v>-23.97</v>
        <stp/>
        <stp>{E9115AE4-598F-4807-9C24-B03CB7C7E156}_x0000_</stp>
        <tr r="S138" s="16"/>
      </tp>
      <tp t="s">
        <v>#N/A</v>
        <stp/>
        <stp>{65DC8AB6-6085-4961-8E94-285DC1BC9075}_x0000_</stp>
        <tr r="T2650" s="16"/>
      </tp>
      <tp>
        <v>-1.1819999999999999</v>
        <stp/>
        <stp>{BB1F1AA4-B461-4ABD-9C07-5034310DEBD2}_x0000_</stp>
        <tr r="T2020" s="16"/>
      </tp>
      <tp>
        <v>-0.31</v>
        <stp/>
        <stp>{03210209-2179-45AB-A962-458317FED3FC}_x0000_</stp>
        <tr r="S2535" s="16"/>
      </tp>
      <tp>
        <v>-1.56</v>
        <stp/>
        <stp>{4BA882F8-638A-4708-A589-2A32867DB06F}_x0000_</stp>
        <tr r="S2228" s="16"/>
      </tp>
      <tp>
        <v>8.6999999999999994E-2</v>
        <stp/>
        <stp>{EDE7D794-CA74-42E6-81D3-5A8CE9DE197F}_x0000_</stp>
        <tr r="T2382" s="16"/>
      </tp>
      <tp t="s">
        <v>#N/A</v>
        <stp/>
        <stp>{4F5BEFA8-1ADB-440E-A6B8-35FE2444418D}_x0000_</stp>
        <tr r="T2419" s="16"/>
      </tp>
      <tp t="s">
        <v>#N/A</v>
        <stp/>
        <stp>{FED03913-38B4-4EED-893E-3BF3664D9515}_x0000_</stp>
        <tr r="T371" s="16"/>
      </tp>
      <tp t="s">
        <v>#N/A</v>
        <stp/>
        <stp>{C67187DE-E820-4340-A7CF-9F90F8B860EB}_x0000_</stp>
        <tr r="S3209" s="16"/>
      </tp>
      <tp t="s">
        <v>#N/A</v>
        <stp/>
        <stp>{F4BA2755-FC26-4FE2-A5B7-6E58784C22AD}_x0000_</stp>
        <tr r="S2716" s="16"/>
      </tp>
      <tp t="s">
        <v>#N/A</v>
        <stp/>
        <stp>{B5FAD2BE-7B18-41E3-B835-61D91926EBE7}_x0000_</stp>
        <tr r="S632" s="16"/>
      </tp>
      <tp>
        <v>-12.94</v>
        <stp/>
        <stp>{BC6F7C6B-FEBE-4630-85BC-B4D6FCD335B3}_x0000_</stp>
        <tr r="T1694" s="16"/>
      </tp>
      <tp>
        <v>-22.36</v>
        <stp/>
        <stp>{FE59BACD-2E6B-40C7-BA67-DAF34A975AFC}_x0000_</stp>
        <tr r="S145" s="16"/>
      </tp>
      <tp>
        <v>-0.113</v>
        <stp/>
        <stp>{52BF6D73-D148-49DF-9170-5792B2858118}_x0000_</stp>
        <tr r="S2618" s="16"/>
      </tp>
      <tp>
        <v>-4.01</v>
        <stp/>
        <stp>{587D22C0-2D9C-4375-9926-9BD91FBAC31A}_x0000_</stp>
        <tr r="T1312" s="16"/>
      </tp>
      <tp>
        <v>2.8</v>
        <stp/>
        <stp>{0F133C60-F93B-4CCA-9F3C-CBE307BD6D3C}_x0000_</stp>
        <tr r="S2725" s="16"/>
      </tp>
      <tp t="s">
        <v>#N/A</v>
        <stp/>
        <stp>{2D40C5D3-EDCB-483C-A8DC-9B723DE030CE}_x0000_</stp>
        <tr r="S3321" s="16"/>
      </tp>
      <tp>
        <v>-7.31</v>
        <stp/>
        <stp>{7BC67F25-E09B-46CB-A595-B9CEAF426C3D}_x0000_</stp>
        <tr r="T166" s="16"/>
      </tp>
      <tp>
        <v>3.16</v>
        <stp/>
        <stp>{52D8FAF1-7030-4A26-9264-3D684EBEF52A}_x0000_</stp>
        <tr r="T2710" s="16"/>
      </tp>
      <tp>
        <v>-2.2309999999999999</v>
        <stp/>
        <stp>{B8D190AD-894E-4B41-9B54-F37B431D8EBB}_x0000_</stp>
        <tr r="T2236" s="16"/>
      </tp>
      <tp>
        <v>0.23300000000000001</v>
        <stp/>
        <stp>{B2829274-1F34-4E96-8EDC-4FB752C10E20}_x0000_</stp>
        <tr r="S2311" s="16"/>
      </tp>
      <tp t="s">
        <v>#N/A</v>
        <stp/>
        <stp>{5676E07A-010A-4962-ABEC-097ADD3A343A}_x0000_</stp>
        <tr r="S1782" s="16"/>
      </tp>
      <tp>
        <v>0.94299999999999995</v>
        <stp/>
        <stp>{B6CF8B53-F36D-42C2-B8CE-64C90AA1A8BE}_x0000_</stp>
        <tr r="T638" s="16"/>
      </tp>
      <tp>
        <v>0.13100000000000001</v>
        <stp/>
        <stp>{3BFAE999-15F8-4D90-A247-A07A6EA704B3}_x0000_</stp>
        <tr r="T2511" s="16"/>
      </tp>
      <tp>
        <v>6.2E-2</v>
        <stp/>
        <stp>{D732DAB8-1783-4D84-8E8F-B57164A793B6}_x0000_</stp>
        <tr r="T3274" s="16"/>
      </tp>
      <tp>
        <v>0.56999999999999995</v>
        <stp/>
        <stp>{04986848-6774-4A82-A571-9325268D7EC8}_x0000_</stp>
        <tr r="S749" s="16"/>
      </tp>
      <tp>
        <v>-0.81</v>
        <stp/>
        <stp>{B367CC47-8C02-4BC4-BC10-3AF90AC532CB}_x0000_</stp>
        <tr r="S1943" s="16"/>
      </tp>
      <tp>
        <v>-1.77</v>
        <stp/>
        <stp>{E3F3C335-1BCA-41E4-B5AA-560C12A903F2}_x0000_</stp>
        <tr r="S2196" s="16"/>
      </tp>
      <tp>
        <v>-0.75</v>
        <stp/>
        <stp>{80DFA67B-F0BE-44F4-8A57-67546A8E8A4E}_x0000_</stp>
        <tr r="S1469" s="16"/>
      </tp>
      <tp>
        <v>2.3199999999999998</v>
        <stp/>
        <stp>{F7A0655E-97C3-4463-90B1-23F6E4511ECB}_x0000_</stp>
        <tr r="T623" s="16"/>
      </tp>
      <tp>
        <v>-3.99</v>
        <stp/>
        <stp>{240C77E0-BFE3-4770-92F3-3D6FE9D1FC11}_x0000_</stp>
        <tr r="T1145" s="16"/>
      </tp>
      <tp>
        <v>0.22900000000000001</v>
        <stp/>
        <stp>{AD24EE58-B21A-484F-B60E-74E8D9CC777B}_x0000_</stp>
        <tr r="T2406" s="16"/>
      </tp>
      <tp>
        <v>1.462</v>
        <stp/>
        <stp>{54623AD0-37C9-4E2E-9438-8FBB76D05A11}_x0000_</stp>
        <tr r="T932" s="16"/>
      </tp>
      <tp>
        <v>-5.86</v>
        <stp/>
        <stp>{5B18A609-3685-4CD5-B877-30269A3D4514}_x0000_</stp>
        <tr r="S2197" s="16"/>
      </tp>
      <tp>
        <v>-5.25</v>
        <stp/>
        <stp>{6A7FF703-FED9-487F-AA40-B56B806CFD27}_x0000_</stp>
        <tr r="T339" s="16"/>
      </tp>
      <tp t="s">
        <v>#N/A</v>
        <stp/>
        <stp>{BE6C3DAF-2A61-446C-8D04-D3EFCB326735}_x0000_</stp>
        <tr r="T2163" s="16"/>
      </tp>
      <tp>
        <v>-17.989999999999998</v>
        <stp/>
        <stp>{53D4D397-82F2-4E9F-9FAE-AE67C42BB4E5}_x0000_</stp>
        <tr r="T106" s="16"/>
      </tp>
      <tp>
        <v>0.89500000000000002</v>
        <stp/>
        <stp>{E0CA1CE1-6314-4CB6-97FD-326A9E11C142}_x0000_</stp>
        <tr r="S385" s="16"/>
      </tp>
      <tp t="s">
        <v>#N/A</v>
        <stp/>
        <stp>{626C43FD-E4FD-4F85-B6BC-371A79EE04A8}_x0000_</stp>
        <tr r="T951" s="16"/>
      </tp>
      <tp t="s">
        <v>#N/A</v>
        <stp/>
        <stp>{AC222007-A54B-4BE5-9624-66CE8440059F}_x0000_</stp>
        <tr r="T314" s="16"/>
      </tp>
      <tp>
        <v>4.5199999999999996</v>
        <stp/>
        <stp>{89EDA932-9AD0-47BA-8F9A-069ACF32B617}_x0000_</stp>
        <tr r="S3040" s="16"/>
      </tp>
      <tp>
        <v>-4.3099999999999996</v>
        <stp/>
        <stp>{5D2803F2-F394-4A02-B0B5-8859C72B7562}_x0000_</stp>
        <tr r="T1187" s="16"/>
      </tp>
      <tp>
        <v>0.83</v>
        <stp/>
        <stp>{D839EC38-FB2D-4CDA-8079-6DCDBE61815D}_x0000_</stp>
        <tr r="S503" s="16"/>
      </tp>
      <tp>
        <v>3.81</v>
        <stp/>
        <stp>{34EBEEEF-CADB-429D-A8DE-267C9A41C818}_x0000_</stp>
        <tr r="T2964" s="16"/>
      </tp>
      <tp t="s">
        <v>#N/A</v>
        <stp/>
        <stp>{91933302-478C-44CF-8632-F7182110522D}_x0000_</stp>
        <tr r="T2786" s="16"/>
      </tp>
      <tp t="s">
        <v>#N/A</v>
        <stp/>
        <stp>{E4F1A0DB-B318-4FBD-ADEC-EE645EB97BA1}_x0000_</stp>
        <tr r="T1939" s="16"/>
      </tp>
      <tp>
        <v>0.16</v>
        <stp/>
        <stp>{F5B25B89-21F5-4C45-B7C0-8F2266605917}_x0000_</stp>
        <tr r="T2470" s="16"/>
      </tp>
      <tp>
        <v>-0.38</v>
        <stp/>
        <stp>{D37F2494-3453-4604-9A1A-DB8479639726}_x0000_</stp>
        <tr r="S3107" s="16"/>
      </tp>
      <tp>
        <v>0.14099999999999999</v>
        <stp/>
        <stp>{271B87EE-55A3-4F0E-A021-1F72C5C25AD8}_x0000_</stp>
        <tr r="S2504" s="16"/>
      </tp>
      <tp t="s">
        <v>#N/A</v>
        <stp/>
        <stp>{D680992A-B773-48B5-B6C6-FFC076A759EB}_x0000_</stp>
        <tr r="T2862" s="16"/>
      </tp>
      <tp t="s">
        <v>#N/A</v>
        <stp/>
        <stp>{5C68D08B-49CA-413E-BAEB-8B9E3FB5716C}_x0000_</stp>
        <tr r="T2876" s="16"/>
      </tp>
      <tp>
        <v>0.92</v>
        <stp/>
        <stp>{2C761169-85CE-4349-A240-DD7292CEC830}_x0000_</stp>
        <tr r="T3221" s="16"/>
      </tp>
      <tp>
        <v>-19.91</v>
        <stp/>
        <stp>{03E49279-681B-47A3-9E7F-17E32D4A2F19}_x0000_</stp>
        <tr r="S348" s="16"/>
      </tp>
      <tp>
        <v>-19.989999999999998</v>
        <stp/>
        <stp>{A7E80DB1-3FEB-438A-9DE9-F5C9CF9E415C}_x0000_</stp>
        <tr r="T234" s="16"/>
      </tp>
      <tp t="s">
        <v>#N/A</v>
        <stp/>
        <stp>{A01B928A-EC8B-4DEB-8434-7134176836B2}_x0000_</stp>
        <tr r="S3017" s="16"/>
      </tp>
      <tp>
        <v>0.625</v>
        <stp/>
        <stp>{F4FE5C56-B5F9-4F64-AB8D-639CF3B11C99}_x0000_</stp>
        <tr r="S939" s="16"/>
      </tp>
      <tp>
        <v>-2.4489999999999998</v>
        <stp/>
        <stp>{D82841C8-9E8E-46F8-A2C6-418B252F8042}_x0000_</stp>
        <tr r="T2267" s="16"/>
      </tp>
      <tp>
        <v>11.38</v>
        <stp/>
        <stp>{50228817-7B60-480D-916B-78895DEAAAC3}_x0000_</stp>
        <tr r="S2861" s="16"/>
      </tp>
      <tp t="s">
        <v>#N/A</v>
        <stp/>
        <stp>{4A008364-3436-41AE-B5FB-BAB81AA7B5B2}_x0000_</stp>
        <tr r="S479" s="16"/>
      </tp>
      <tp t="s">
        <v>#N/A</v>
        <stp/>
        <stp>{41A4A143-8CC4-4AE1-9517-D8619D9A3395}_x0000_</stp>
        <tr r="S356" s="16"/>
      </tp>
      <tp t="s">
        <v>#N/A</v>
        <stp/>
        <stp>{02FEE84E-A9D9-4C72-9FA8-7925D8BF1374}_x0000_</stp>
        <tr r="S1450" s="16"/>
      </tp>
      <tp>
        <v>0.89400000000000002</v>
        <stp/>
        <stp>{5DD19720-4265-4E6D-8E57-609A5ECF6BA4}_x0000_</stp>
        <tr r="T515" s="16"/>
      </tp>
      <tp t="s">
        <v>#N/A</v>
        <stp/>
        <stp>{E3C1B3BE-EDD7-438C-8EC4-7FF2DEE5AEBE}_x0000_</stp>
        <tr r="S314" s="16"/>
      </tp>
      <tp>
        <v>3.92</v>
        <stp/>
        <stp>{07450139-4F42-4960-99F3-17F5142CBB37}_x0000_</stp>
        <tr r="S2971" s="16"/>
      </tp>
      <tp t="s">
        <v>#N/A</v>
        <stp/>
        <stp>{23CDF6C1-B8E1-48D2-A54B-8C7FA0875FDA}_x0000_</stp>
        <tr r="S364" s="16"/>
      </tp>
      <tp>
        <v>-11.8</v>
        <stp/>
        <stp>{698ACE79-760F-4094-B179-1E0ED37660F0}_x0000_</stp>
        <tr r="S352" s="16"/>
      </tp>
      <tp t="s">
        <v>#N/A</v>
        <stp/>
        <stp>{053E8DA7-4C69-4C0F-B8CD-BDA844777233}_x0000_</stp>
        <tr r="S1810" s="16"/>
      </tp>
      <tp>
        <v>0.80200000000000005</v>
        <stp/>
        <stp>{AED8CEBF-5D8E-465B-B917-1EFA3B081E92}_x0000_</stp>
        <tr r="S2361" s="16"/>
      </tp>
      <tp>
        <v>-1.68</v>
        <stp/>
        <stp>{EDAC6C62-D2A9-47A8-9219-1D8FAC9B084C}_x0000_</stp>
        <tr r="S2287" s="16"/>
      </tp>
      <tp>
        <v>-15.2</v>
        <stp/>
        <stp>{177D5F3C-757C-444B-9526-841EF294A945}_x0000_</stp>
        <tr r="T382" s="16"/>
      </tp>
      <tp>
        <v>-1.9410000000000001</v>
        <stp/>
        <stp>{B6340338-6435-4F4B-B807-46B221944F2D}_x0000_</stp>
        <tr r="S1920" s="16"/>
      </tp>
      <tp>
        <v>3.82</v>
        <stp/>
        <stp>{431F7075-B938-45A3-A6B4-7E08270B0FB7}_x0000_</stp>
        <tr r="S2867" s="16"/>
      </tp>
      <tp>
        <v>-1.8</v>
        <stp/>
        <stp>{A01905FD-8FEF-450C-A9A3-B25756603A62}_x0000_</stp>
        <tr r="T1428" s="16"/>
      </tp>
      <tp>
        <v>1.69</v>
        <stp/>
        <stp>{E2EB1194-D31F-45F8-93C4-90B1BB9EF45F}_x0000_</stp>
        <tr r="T906" s="16"/>
      </tp>
      <tp t="s">
        <v>#N/A</v>
        <stp/>
        <stp>{3D747D30-D1AD-4048-B46F-A6949278B0DB}_x0000_</stp>
        <tr r="S1177" s="16"/>
      </tp>
      <tp>
        <v>0.29199999999999998</v>
        <stp/>
        <stp>{526ABEFE-61D0-40CB-BB7F-27386E90872C}_x0000_</stp>
        <tr r="S864" s="16"/>
      </tp>
      <tp t="s">
        <v>#N/A</v>
        <stp/>
        <stp>{B1726B0B-5A3B-4AB1-99CC-488B02173687}_x0000_</stp>
        <tr r="T2842" s="16"/>
      </tp>
      <tp>
        <v>-0.18</v>
        <stp/>
        <stp>{54D8C9A0-897A-42B1-A9C5-6822D851DCE6}_x0000_</stp>
        <tr r="S2304" s="16"/>
      </tp>
      <tp>
        <v>15.11</v>
        <stp/>
        <stp>{4FB65AA3-2CDA-4917-959A-4B39215D905E}_x0000_</stp>
        <tr r="T3049" s="16"/>
      </tp>
      <tp>
        <v>2.81</v>
        <stp/>
        <stp>{40F832F8-7976-4E02-A4CD-9769D97231CA}_x0000_</stp>
        <tr r="S2902" s="16"/>
      </tp>
      <tp>
        <v>2.681</v>
        <stp/>
        <stp>{18228E26-A4D4-4F1D-8644-3CC07D73E72D}_x0000_</stp>
        <tr r="T2812" s="16"/>
      </tp>
      <tp>
        <v>0.57899999999999996</v>
        <stp/>
        <stp>{2C64DA53-AA6A-4E97-8B81-044427D55024}_x0000_</stp>
        <tr r="T814" s="16"/>
      </tp>
      <tp t="s">
        <v>#N/A</v>
        <stp/>
        <stp>{9AA4D04B-5CFF-4607-9F6C-DB1CC6601A75}_x0000_</stp>
        <tr r="T1650" s="16"/>
      </tp>
      <tp>
        <v>0.627</v>
        <stp/>
        <stp>{5BCB3619-6886-40DB-8191-94CB34A442ED}_x0000_</stp>
        <tr r="T733" s="16"/>
      </tp>
      <tp>
        <v>-8.02</v>
        <stp/>
        <stp>{404A9E9A-12F0-4D28-96B6-ED316ABB14B1}_x0000_</stp>
        <tr r="T190" s="16"/>
      </tp>
      <tp>
        <v>0.28999999999999998</v>
        <stp/>
        <stp>{E930C9C9-90AC-4FEC-AD94-904006C06F96}_x0000_</stp>
        <tr r="T1101" s="16"/>
      </tp>
      <tp t="s">
        <v>#N/A</v>
        <stp/>
        <stp>{580668FD-18EF-4490-B800-4BC4290967D5}_x0000_</stp>
        <tr r="T929" s="16"/>
      </tp>
      <tp>
        <v>-2.1589999999999998</v>
        <stp/>
        <stp>{5535A167-E31C-4B27-872E-797D06CCA8A7}_x0000_</stp>
        <tr r="T2183" s="16"/>
      </tp>
      <tp>
        <v>0.625</v>
        <stp/>
        <stp>{DCE668D7-2EC6-4801-A841-A233808CAFA2}_x0000_</stp>
        <tr r="T687" s="16"/>
      </tp>
      <tp>
        <v>-6.44</v>
        <stp/>
        <stp>{0C566B1B-D142-4DCD-9A93-C9000D8B0576}_x0000_</stp>
        <tr r="S1569" s="16"/>
      </tp>
      <tp t="s">
        <v>#N/A</v>
        <stp/>
        <stp>{FCF3319A-CC42-4776-8199-D5753EBFC9BC}_x0000_</stp>
        <tr r="T597" s="16"/>
      </tp>
      <tp>
        <v>-5.27</v>
        <stp/>
        <stp>{C0ED6286-7A66-46C7-8B61-440FE29EF880}_x0000_</stp>
        <tr r="S2252" s="16"/>
      </tp>
      <tp t="s">
        <v>#N/A</v>
        <stp/>
        <stp>{46C68589-2B44-4456-A936-686FCBAC4EA2}_x0000_</stp>
        <tr r="T1513" s="16"/>
      </tp>
      <tp t="s">
        <v>#N/A</v>
        <stp/>
        <stp>{6DF47F0C-25CC-468F-9592-6A2543A6816A}_x0000_</stp>
        <tr r="S1559" s="16"/>
      </tp>
      <tp>
        <v>0.21199999999999999</v>
        <stp/>
        <stp>{8E3D5B6A-ED22-44D7-A943-FFD33101B859}_x0000_</stp>
        <tr r="S2470" s="16"/>
      </tp>
      <tp>
        <v>-2.7349999999999999</v>
        <stp/>
        <stp>{7257463E-BB14-40CB-9443-361763E107B5}_x0000_</stp>
        <tr r="T2197" s="16"/>
      </tp>
      <tp>
        <v>0.93</v>
        <stp/>
        <stp>{11D18FD1-5E76-42F6-8845-0324040372BC}_x0000_</stp>
        <tr r="S557" s="16"/>
      </tp>
      <tp>
        <v>-1.75</v>
        <stp/>
        <stp>{896AFFCD-55DF-4F7B-8978-0F0A5751E856}_x0000_</stp>
        <tr r="T2985" s="16"/>
      </tp>
      <tp>
        <v>0.25</v>
        <stp/>
        <stp>{7A46B3EE-364F-4C7B-81E8-D0E1EBF2BB2F}_x0000_</stp>
        <tr r="T2365" s="16"/>
      </tp>
      <tp>
        <v>-1.65</v>
        <stp/>
        <stp>{B97EBA89-0462-4471-A11E-1D4CCA900BF5}_x0000_</stp>
        <tr r="T1515" s="16"/>
      </tp>
      <tp>
        <v>-1.63</v>
        <stp/>
        <stp>{1D1A4FAE-BA14-4466-9A23-D1692AFAF4D9}_x0000_</stp>
        <tr r="S2244" s="16"/>
      </tp>
      <tp>
        <v>-19.45</v>
        <stp/>
        <stp>{20F7D44C-CAAC-4A53-94D8-7AB43EB2F582}_x0000_</stp>
        <tr r="S236" s="16"/>
      </tp>
      <tp>
        <v>-7.24</v>
        <stp/>
        <stp>{443508F2-1301-44DE-8A8E-04BBDD882338}_x0000_</stp>
        <tr r="S234" s="16"/>
      </tp>
      <tp>
        <v>-7</v>
        <stp/>
        <stp>{14BDF13D-0A26-4C17-876A-D68BDB7109BC}_x0000_</stp>
        <tr r="S1638" s="16"/>
      </tp>
      <tp>
        <v>-6.06</v>
        <stp/>
        <stp>{82806792-9E79-4AFD-92F7-136178A32DF6}_x0000_</stp>
        <tr r="T1662" s="16"/>
      </tp>
      <tp>
        <v>-2.2999999999999998</v>
        <stp/>
        <stp>{809BBE03-C77D-4084-8ED6-C4871A98FE68}_x0000_</stp>
        <tr r="S3191" s="16"/>
      </tp>
      <tp>
        <v>-10</v>
        <stp/>
        <stp>{25D07FE1-84FB-4654-8685-2B8B37F129DC}_x0000_</stp>
        <tr r="S1784" s="16"/>
      </tp>
      <tp t="s">
        <v>#N/A</v>
        <stp/>
        <stp>{11A4A86F-1669-4DDA-82C3-877E2EAFE08B}_x0000_</stp>
        <tr r="S2587" s="16"/>
      </tp>
      <tp>
        <v>0.20499999999999999</v>
        <stp/>
        <stp>{080742CA-73DE-4570-9AD8-537BD0156140}_x0000_</stp>
        <tr r="T2421" s="16"/>
      </tp>
      <tp>
        <v>-1.85</v>
        <stp/>
        <stp>{502689FB-CE3F-4463-B2FB-F79FAA2682D8}_x0000_</stp>
        <tr r="T1424" s="16"/>
      </tp>
      <tp>
        <v>-6.74</v>
        <stp/>
        <stp>{6677A12D-D67D-44A6-BC74-A1E58B988D9F}_x0000_</stp>
        <tr r="S1707" s="16"/>
      </tp>
      <tp>
        <v>-6.25</v>
        <stp/>
        <stp>{A33871C0-0670-4EC1-B265-79704C6FD857}_x0000_</stp>
        <tr r="S1547" s="16"/>
      </tp>
      <tp t="s">
        <v>#N/A</v>
        <stp/>
        <stp>{93E8204E-1D0B-4928-9D80-B8AE81D3537B}_x0000_</stp>
        <tr r="S1925" s="16"/>
      </tp>
      <tp t="s">
        <v>#N/A</v>
        <stp/>
        <stp>{F6FD446D-A80B-4933-876B-142DE1F519E9}_x0000_</stp>
        <tr r="S548" s="16"/>
      </tp>
      <tp>
        <v>0.375</v>
        <stp/>
        <stp>{02A18E87-BBDC-4E2C-88B9-359B3BEE09BA}_x0000_</stp>
        <tr r="S1044" s="16"/>
      </tp>
      <tp>
        <v>-5.82</v>
        <stp/>
        <stp>{6998DCBB-1F3E-4E0C-B671-22B332EAAA0E}_x0000_</stp>
        <tr r="T1644" s="16"/>
      </tp>
      <tp t="s">
        <v>#N/A</v>
        <stp/>
        <stp>{FC2523E9-8900-48B6-9FBB-FDACD67F3C1A}_x0000_</stp>
        <tr r="S1303" s="16"/>
      </tp>
      <tp t="s">
        <v>#N/A</v>
        <stp/>
        <stp>{B56FECAC-9F3F-43F9-84FE-CDD9C79DBBE9}_x0000_</stp>
        <tr r="S2876" s="16"/>
      </tp>
      <tp t="s">
        <v>#N/A</v>
        <stp/>
        <stp>{59A52FB2-CBE9-4C80-9E44-176D8D7F861C}_x0000_</stp>
        <tr r="S1947" s="16"/>
      </tp>
      <tp>
        <v>5.0000000000000001E-3</v>
        <stp/>
        <stp>{F2CB989B-BBA3-405F-987B-9643204D812F}_x0000_</stp>
        <tr r="T3317" s="16"/>
      </tp>
      <tp t="s">
        <v>#N/A</v>
        <stp/>
        <stp>{D4EE0595-3F3E-41D4-971D-4B257AC63491}_x0000_</stp>
        <tr r="S3216" s="16"/>
      </tp>
      <tp>
        <v>0.82</v>
        <stp/>
        <stp>{C0DEC758-7344-4550-AF1E-62B305B333AD}_x0000_</stp>
        <tr r="S571" s="16"/>
      </tp>
      <tp>
        <v>-6.86</v>
        <stp/>
        <stp>{77DD277D-B613-4207-AF3D-EC655856CD78}_x0000_</stp>
        <tr r="S1645" s="16"/>
      </tp>
      <tp t="s">
        <v>#N/A</v>
        <stp/>
        <stp>{2982D64F-42EA-449C-B918-00C9681EB2AB}_x0000_</stp>
        <tr r="S1988" s="16"/>
      </tp>
      <tp>
        <v>8.9999999999999993E-3</v>
        <stp/>
        <stp>{F902EEC2-6F1D-4DE7-8E24-688B56CC74D5}_x0000_</stp>
        <tr r="S2653" s="16"/>
      </tp>
      <tp>
        <v>-3.31</v>
        <stp/>
        <stp>{37C0B563-E7B0-4E1E-9157-5A6E70600FB1}_x0000_</stp>
        <tr r="T1369" s="16"/>
      </tp>
      <tp>
        <v>-4.4000000000000004</v>
        <stp/>
        <stp>{5D96A314-58F9-4A3C-98DC-56D4B173BADB}_x0000_</stp>
        <tr r="S1258" s="16"/>
      </tp>
      <tp>
        <v>0.23300000000000001</v>
        <stp/>
        <stp>{D3195532-BB5E-46D7-9819-9E3E264405A9}_x0000_</stp>
        <tr r="S1079" s="16"/>
      </tp>
      <tp>
        <v>-14.77</v>
        <stp/>
        <stp>{03107D2E-A9AD-4D94-B4BE-68488E4538DF}_x0000_</stp>
        <tr r="T135" s="16"/>
      </tp>
      <tp>
        <v>-7.01</v>
        <stp/>
        <stp>{1DCB3B2B-CD16-4F07-8F40-AD16F6746274}_x0000_</stp>
        <tr r="S1631" s="16"/>
      </tp>
      <tp t="s">
        <v>#N/A</v>
        <stp/>
        <stp>{8FAB0EF3-6144-46E0-A2A7-6B11CCB9259C}_x0000_</stp>
        <tr r="S1492" s="16"/>
      </tp>
      <tp>
        <v>-3.67</v>
        <stp/>
        <stp>{99F0B2AC-B14C-423F-BF96-45D9C6BC6FB4}_x0000_</stp>
        <tr r="S2274" s="16"/>
      </tp>
      <tp>
        <v>0.09</v>
        <stp/>
        <stp>{E0EE09E6-77D2-4465-B9B8-DFA608280B06}_x0000_</stp>
        <tr r="T2525" s="16"/>
      </tp>
      <tp>
        <v>-4.03</v>
        <stp/>
        <stp>{55297E6E-53DF-4E99-B041-45B630AAFFC1}_x0000_</stp>
        <tr r="S1175" s="16"/>
      </tp>
      <tp>
        <v>-1.2999999999999999E-2</v>
        <stp/>
        <stp>{372B3E0B-175F-49A4-91BF-8D792F7E03F0}_x0000_</stp>
        <tr r="S2366" s="16"/>
      </tp>
      <tp>
        <v>0.86</v>
        <stp/>
        <stp>{92DA197A-E321-4C09-8EDD-645ACC0E5C24}_x0000_</stp>
        <tr r="S431" s="16"/>
      </tp>
      <tp>
        <v>0.27500000000000002</v>
        <stp/>
        <stp>{1DA96920-16CC-4607-BC50-895E18203F42}_x0000_</stp>
        <tr r="S1058" s="16"/>
      </tp>
      <tp t="s">
        <v>#N/A</v>
        <stp/>
        <stp>{0CF53A99-FF3E-4389-BB9C-1B2CED5EEB71}_x0000_</stp>
        <tr r="T3166" s="16"/>
      </tp>
      <tp>
        <v>0.20499999999999999</v>
        <stp/>
        <stp>{90C943A3-C660-4373-817F-931A82867E19}_x0000_</stp>
        <tr r="S2372" s="16"/>
      </tp>
      <tp>
        <v>-0.19</v>
        <stp/>
        <stp>{B3E95B92-7E29-46D6-9452-5DD323A942BE}_x0000_</stp>
        <tr r="T3210" s="16"/>
      </tp>
      <tp t="s">
        <v>#N/A</v>
        <stp/>
        <stp>{359CC48F-2BF5-4484-8F36-C1C0BC8C7D9E}_x0000_</stp>
        <tr r="S1184" s="16"/>
      </tp>
      <tp>
        <v>-1.48</v>
        <stp/>
        <stp>{86196ECC-0C75-42EA-BD4D-CD03EC2B1405}_x0000_</stp>
        <tr r="S2209" s="16"/>
      </tp>
      <tp>
        <v>-3.8</v>
        <stp/>
        <stp>{9D6BB545-59EF-4EB4-BF31-23BC46881CB7}_x0000_</stp>
        <tr r="T1174" s="16"/>
      </tp>
      <tp t="s">
        <v>#N/A</v>
        <stp/>
        <stp>{796B2C9F-D332-4A3F-8871-782BAE3AD5A4}_x0000_</stp>
        <tr r="T161" s="16"/>
      </tp>
      <tp>
        <v>12.42</v>
        <stp/>
        <stp>{2473ABBA-53B3-45B9-940B-A701A396967B}_x0000_</stp>
        <tr r="S2798" s="16"/>
      </tp>
      <tp t="s">
        <v>#N/A</v>
        <stp/>
        <stp>{73C86EEB-5C2E-41CD-AC86-F71793EB4F74}_x0000_</stp>
        <tr r="S294" s="16"/>
      </tp>
      <tp t="s">
        <v>#N/A</v>
        <stp/>
        <stp>{572DB65F-3322-4222-8921-5A74B9AD67B3}_x0000_</stp>
        <tr r="S315" s="16"/>
      </tp>
      <tp>
        <v>-6.4</v>
        <stp/>
        <stp>{B83BCEBD-91AB-42BF-832B-EBBAAC41985D}_x0000_</stp>
        <tr r="T1704" s="16"/>
      </tp>
      <tp t="s">
        <v>#N/A</v>
        <stp/>
        <stp>{553CE63F-010A-4D18-9DA3-A10120C38F13}_x0000_</stp>
        <tr r="T2489" s="16"/>
      </tp>
      <tp t="s">
        <v>#N/A</v>
        <stp/>
        <stp>{22D75ABC-88F6-4BA8-A0BC-BDA952F28D9C}_x0000_</stp>
        <tr r="S293" s="16"/>
      </tp>
      <tp>
        <v>-2.2170000000000001</v>
        <stp/>
        <stp>{DF3094A9-9BAE-4C40-BAAB-A3F2FB2ABBCC}_x0000_</stp>
        <tr r="S2067" s="16"/>
      </tp>
      <tp t="s">
        <v>#N/A</v>
        <stp/>
        <stp>{DE1132F2-E90D-4D43-9EE4-5E0D9236F8EE}_x0000_</stp>
        <tr r="T1629" s="16"/>
      </tp>
      <tp>
        <v>0.20599999999999999</v>
        <stp/>
        <stp>{F536A9DB-EB03-493E-8977-D5CF61DBD188}_x0000_</stp>
        <tr r="T2399" s="16"/>
      </tp>
      <tp>
        <v>-3.15</v>
        <stp/>
        <stp>{63E42495-9DDC-498E-AACD-5A5E3A821B03}_x0000_</stp>
        <tr r="S1368" s="16"/>
      </tp>
      <tp t="s">
        <v>#N/A</v>
        <stp/>
        <stp>{C2320020-B571-4E82-83A4-CC0C75C0410B}_x0000_</stp>
        <tr r="T1967" s="16"/>
      </tp>
      <tp>
        <v>3.82</v>
        <stp/>
        <stp>{433E16A1-41D5-41A5-A597-7A7896E0CA61}_x0000_</stp>
        <tr r="T2859" s="16"/>
      </tp>
      <tp>
        <v>3.47</v>
        <stp/>
        <stp>{4CA996D0-ECC2-4676-8091-1488234D241A}_x0000_</stp>
        <tr r="S386" s="16"/>
      </tp>
      <tp t="s">
        <v>#N/A</v>
        <stp/>
        <stp>{D4605069-3642-4C6B-AFD2-8EFB71DA5E0E}_x0000_</stp>
        <tr r="T527" s="16"/>
      </tp>
      <tp>
        <v>-7.74</v>
        <stp/>
        <stp>{3C246F56-452B-4131-9926-77FEFD415E85}_x0000_</stp>
        <tr r="S137" s="16"/>
      </tp>
      <tp>
        <v>0.63</v>
        <stp/>
        <stp>{32FAD3F6-2AB8-425F-8F56-7C2318FF0A03}_x0000_</stp>
        <tr r="S755" s="16"/>
      </tp>
      <tp>
        <v>2.7269999999999999</v>
        <stp/>
        <stp>{5D987BFB-C354-498B-8872-18A087005C07}_x0000_</stp>
        <tr r="T2882" s="16"/>
      </tp>
      <tp>
        <v>1.681</v>
        <stp/>
        <stp>{2D943452-7EF2-4828-B9C0-BEE36015F9DE}_x0000_</stp>
        <tr r="T787" s="16"/>
      </tp>
      <tp>
        <v>0.92100000000000004</v>
        <stp/>
        <stp>{F0F587DC-4E36-4771-8794-A7773DFA09AE}_x0000_</stp>
        <tr r="T393" s="16"/>
      </tp>
      <tp>
        <v>-1.3</v>
        <stp/>
        <stp>{155B02A8-9136-4A5C-A5BF-3F076B1F80BA}_x0000_</stp>
        <tr r="S3149" s="16"/>
      </tp>
      <tp t="s">
        <v>#N/A</v>
        <stp/>
        <stp>{00B8016F-6F66-43E6-834E-AA442D888D06}_x0000_</stp>
        <tr r="S1276" s="16"/>
      </tp>
      <tp>
        <v>0.251</v>
        <stp/>
        <stp>{83012C8E-C700-4C21-AE1F-DBA140166698}_x0000_</stp>
        <tr r="T1100" s="16"/>
      </tp>
      <tp>
        <v>0.20799999999999999</v>
        <stp/>
        <stp>{F9479FA3-388E-4F43-975E-57C314996B00}_x0000_</stp>
        <tr r="S2498" s="16"/>
      </tp>
      <tp>
        <v>0.50900000000000001</v>
        <stp/>
        <stp>{1434CEE0-8D43-407D-9065-4EB6A6508CCF}_x0000_</stp>
        <tr r="T2604" s="16"/>
      </tp>
      <tp>
        <v>9.3819999999999997</v>
        <stp/>
        <stp>{E2D823E9-1C61-4E8A-ACBC-3D29409E1FB6}_x0000_</stp>
        <tr r="T2678" s="16"/>
      </tp>
      <tp t="s">
        <v>#N/A</v>
        <stp/>
        <stp>{953E569E-460A-4DED-AC00-DD51E3D8A6DE}_x0000_</stp>
        <tr r="S2566" s="16"/>
      </tp>
      <tp t="s">
        <v>#N/A</v>
        <stp/>
        <stp>{11178B79-D065-4957-8D71-42C56F54DD5A}_x0000_</stp>
        <tr r="T2919" s="16"/>
      </tp>
      <tp t="s">
        <v>#N/A</v>
        <stp/>
        <stp>{F05D4C3D-3C2C-42F2-8395-5DE572A2BDFF}_x0000_</stp>
        <tr r="T1663" s="16"/>
      </tp>
      <tp>
        <v>0.64</v>
        <stp/>
        <stp>{9531F73C-1349-4CFE-902B-F4F3D135658C}_x0000_</stp>
        <tr r="T683" s="16"/>
      </tp>
      <tp>
        <v>0.93</v>
        <stp/>
        <stp>{1BF25F31-0EE0-41A3-BA58-A2890D03A1EF}_x0000_</stp>
        <tr r="S455" s="16"/>
      </tp>
      <tp>
        <v>0.49</v>
        <stp/>
        <stp>{6A990E40-1E2E-4260-8F2F-FFE3D4B9531B}_x0000_</stp>
        <tr r="T2865" s="16"/>
      </tp>
      <tp t="s">
        <v>#N/A</v>
        <stp/>
        <stp>{F14573DF-AEB2-431E-8295-BAAA72E01D62}_x0000_</stp>
        <tr r="S2199" s="16"/>
      </tp>
      <tp>
        <v>-10.47</v>
        <stp/>
        <stp>{1FFF3F82-77BD-4FB1-A9CA-973EDF64D489}_x0000_</stp>
        <tr r="S80" s="16"/>
      </tp>
      <tp t="s">
        <v>#N/A</v>
        <stp/>
        <stp>{CA0AE86F-563F-4A2D-9466-ACEEB945AA3E}_x0000_</stp>
        <tr r="T992" s="16"/>
      </tp>
      <tp>
        <v>-2.7519999999999998</v>
        <stp/>
        <stp>{8484CF0B-78AF-4AFE-8361-E09A16CC87F5}_x0000_</stp>
        <tr r="S3329" s="16"/>
      </tp>
      <tp>
        <v>-8.09</v>
        <stp/>
        <stp>{DE545827-B658-418C-BC08-A359A23477F1}_x0000_</stp>
        <tr r="S148" s="16"/>
      </tp>
      <tp>
        <v>0.624</v>
        <stp/>
        <stp>{C6251FDF-AABD-49BC-8D2A-A45FF2E92816}_x0000_</stp>
        <tr r="T828" s="16"/>
      </tp>
      <tp>
        <v>-5.52</v>
        <stp/>
        <stp>{8ADB9FFA-F43E-4E8C-87AB-8FAF7027AE7E}_x0000_</stp>
        <tr r="S303" s="16"/>
      </tp>
      <tp t="s">
        <v>#N/A</v>
        <stp/>
        <stp>{9E384825-6C2E-40D5-A5B8-2A8A83DF6F00}_x0000_</stp>
        <tr r="T709" s="16"/>
      </tp>
      <tp>
        <v>3.69</v>
        <stp/>
        <stp>{C8E6A5AC-A7BA-4BCC-BC2B-ED9F44297D11}_x0000_</stp>
        <tr r="S2747" s="16"/>
      </tp>
      <tp>
        <v>-0.95</v>
        <stp/>
        <stp>{F1894721-2EDB-4EA5-AA9C-5ECE77477FBC}_x0000_</stp>
        <tr r="S3051" s="16"/>
      </tp>
      <tp>
        <v>0.22509999999999999</v>
        <stp/>
        <stp>{8B9B880B-71F9-4F28-9392-9FEC13EB546A}_x0000_</stp>
        <tr r="T2302" s="16"/>
      </tp>
      <tp t="s">
        <v>#N/A</v>
        <stp/>
        <stp>{2F04ABA6-D5E9-4D8D-B7BB-CB95AA98BFC5}_x0000_</stp>
        <tr r="T2621" s="16"/>
      </tp>
      <tp>
        <v>6.5000000000000002E-2</v>
        <stp/>
        <stp>{6CD56698-61A0-4AF9-A612-A6B15A8A19DE}_x0000_</stp>
        <tr r="S2667" s="16"/>
      </tp>
      <tp>
        <v>0.59</v>
        <stp/>
        <stp>{15BB7692-AA7B-4DDB-9C59-AA43B5E6EFCF}_x0000_</stp>
        <tr r="S836" s="16"/>
      </tp>
      <tp>
        <v>-0.12</v>
        <stp/>
        <stp>{9DA13FC2-426B-425D-A475-90B2B0084365}_x0000_</stp>
        <tr r="T3177" s="16"/>
      </tp>
      <tp t="s">
        <v>#N/A</v>
        <stp/>
        <stp>{173F649A-B5F6-4F9D-A9F9-7E7FB6FAB8B8}_x0000_</stp>
        <tr r="S2919" s="16"/>
      </tp>
      <tp>
        <v>-27.51</v>
        <stp/>
        <stp>{653C2476-DB29-4148-915A-46B097033C75}_x0000_</stp>
        <tr r="S215" s="16"/>
      </tp>
      <tp>
        <v>-4.03</v>
        <stp/>
        <stp>{B072D06A-8743-474B-81AA-70F431762133}_x0000_</stp>
        <tr r="T1270" s="16"/>
      </tp>
      <tp>
        <v>-6.54</v>
        <stp/>
        <stp>{9AF6FE33-C080-4B98-A133-4C241D3EDFA6}_x0000_</stp>
        <tr r="S1687" s="16"/>
      </tp>
      <tp>
        <v>0.28999999999999998</v>
        <stp/>
        <stp>{1472036A-0CCC-4DC6-9BFC-288F2F34E78F}_x0000_</stp>
        <tr r="T1065" s="16"/>
      </tp>
      <tp>
        <v>3.7189999999999999</v>
        <stp/>
        <stp>{D4B21F37-AA9B-4A6C-83AB-D99937A3C0B6}_x0000_</stp>
        <tr r="T2857" s="16"/>
      </tp>
      <tp>
        <v>0.9</v>
        <stp/>
        <stp>{3D6A8269-77DB-4BC1-83ED-4F532B759629}_x0000_</stp>
        <tr r="S425" s="16"/>
      </tp>
      <tp t="s">
        <v>#N/A</v>
        <stp/>
        <stp>{E6C85116-F50D-4D68-BCBF-F82DEB02E8F7}_x0000_</stp>
        <tr r="T972" s="16"/>
      </tp>
      <tp>
        <v>-0.6</v>
        <stp/>
        <stp>{6F0D3AFA-D386-4823-8BB1-B443DA6FB931}_x0000_</stp>
        <tr r="T3087" s="16"/>
      </tp>
      <tp t="s">
        <v>#N/A</v>
        <stp/>
        <stp>{CFFA7475-8791-4AF5-A5C0-60452D5D58BE}_x0000_</stp>
        <tr r="T2206" s="16"/>
      </tp>
      <tp>
        <v>-8.43</v>
        <stp/>
        <stp>{0037C219-E211-4CC1-AEB1-00B10597CDCB}_x0000_</stp>
        <tr r="S184" s="16"/>
      </tp>
      <tp t="s">
        <v>#N/A</v>
        <stp/>
        <stp>{1B709A0B-70A2-42D2-868C-70569BBEAF23}_x0000_</stp>
        <tr r="T1457" s="16"/>
      </tp>
      <tp>
        <v>-0.02</v>
        <stp/>
        <stp>{5047A560-4A23-4AEE-AABE-CDB8C89ADE55}_x0000_</stp>
        <tr r="T2512" s="16"/>
      </tp>
      <tp>
        <v>0.30499999999999999</v>
        <stp/>
        <stp>{E74F1F5A-81C3-4016-8202-BF9A5EE74CCC}_x0000_</stp>
        <tr r="T2546" s="16"/>
      </tp>
      <tp t="s">
        <v>#N/A</v>
        <stp/>
        <stp>{26C08A46-911D-4F45-898E-1BFDFA2E4051}_x0000_</stp>
        <tr r="S2045" s="16"/>
      </tp>
      <tp>
        <v>0.30399999999999999</v>
        <stp/>
        <stp>{6AE24D24-0A67-4C16-A819-94A970002FFB}_x0000_</stp>
        <tr r="S1017" s="16"/>
      </tp>
      <tp t="s">
        <v>#N/A</v>
        <stp/>
        <stp>{39A2BAA0-B3EE-4627-BA5F-C9FC42800BD9}_x0000_</stp>
        <tr r="T3320" s="16"/>
      </tp>
      <tp>
        <v>4.5359999999999996</v>
        <stp/>
        <stp>{79A40EAD-3240-4175-B397-2598EADBDFB4}_x0000_</stp>
        <tr r="T2948" s="16"/>
      </tp>
      <tp>
        <v>-7.51</v>
        <stp/>
        <stp>{FC68EAF2-4994-4A4A-93EC-EE41C9076D34}_x0000_</stp>
        <tr r="S3214" s="16"/>
      </tp>
      <tp>
        <v>-6.82</v>
        <stp/>
        <stp>{9099AB8A-A9EA-4286-A7F6-5A3F79DA4010}_x0000_</stp>
        <tr r="T1711" s="16"/>
      </tp>
      <tp>
        <v>-7.8259999999999996</v>
        <stp/>
        <stp>{1529C0C6-1A23-4615-BA68-BDD40C13C207}_x0000_</stp>
        <tr r="T2250" s="16"/>
      </tp>
      <tp>
        <v>0.85</v>
        <stp/>
        <stp>{5C677996-42F3-4D76-96F0-D12BE3730DB2}_x0000_</stp>
        <tr r="S406" s="16"/>
      </tp>
      <tp t="s">
        <v>#N/A</v>
        <stp/>
        <stp>{1D280B44-8D5F-44B4-81AF-E5D8A79A1005}_x0000_</stp>
        <tr r="S2621" s="16"/>
      </tp>
      <tp>
        <v>0.88</v>
        <stp/>
        <stp>{78E10721-BEAD-486B-A977-DB328716100E}_x0000_</stp>
        <tr r="S459" s="16"/>
      </tp>
      <tp>
        <v>1.423</v>
        <stp/>
        <stp>{EC4B0A52-1288-4B19-ACC6-76F0913F01BD}_x0000_</stp>
        <tr r="T3308" s="16"/>
      </tp>
      <tp>
        <v>0.27300000000000002</v>
        <stp/>
        <stp>{3A69D040-0DFB-477D-BDFB-0A42D1C43DBE}_x0000_</stp>
        <tr r="S1032" s="16"/>
      </tp>
      <tp>
        <v>-4.74</v>
        <stp/>
        <stp>{EB2625EC-6CA6-4A4D-943B-A09132A32137}_x0000_</stp>
        <tr r="S1159" s="16"/>
      </tp>
      <tp>
        <v>-1.71</v>
        <stp/>
        <stp>{6C3AC046-E4A6-4F67-A4E1-E8420B4B6BE8}_x0000_</stp>
        <tr r="T3224" s="16"/>
      </tp>
      <tp t="s">
        <v>#N/A</v>
        <stp/>
        <stp>{4678A081-D870-42A0-9CDA-3BCF37F8ECF2}_x0000_</stp>
        <tr r="T3243" s="16"/>
      </tp>
      <tp>
        <v>0.61</v>
        <stp/>
        <stp>{258FF728-CEA7-4BB0-AD22-E06B57FF7E9A}_x0000_</stp>
        <tr r="S883" s="16"/>
      </tp>
      <tp>
        <v>-18.34</v>
        <stp/>
        <stp>{CDD0A5EB-E61C-441E-9AE1-98C491D539C6}_x0000_</stp>
        <tr r="T1695" s="16"/>
      </tp>
      <tp>
        <v>0.26100000000000001</v>
        <stp/>
        <stp>{56A46180-30AC-44CD-8CEC-5FB3C62E55DF}_x0000_</stp>
        <tr r="T1094" s="16"/>
      </tp>
      <tp>
        <v>4.5999999999999999E-2</v>
        <stp/>
        <stp>{12848EA5-88F9-4CF7-96DA-39E9FCD8637E}_x0000_</stp>
        <tr r="S2589" s="16"/>
      </tp>
      <tp t="s">
        <v>#N/A</v>
        <stp/>
        <stp>{F6454736-094B-4109-B69A-30305E783FF5}_x0000_</stp>
        <tr r="S485" s="16"/>
      </tp>
      <tp>
        <v>15.61</v>
        <stp/>
        <stp>{C02FD8BE-7FE4-42E4-96CD-9CFB0C6554FB}_x0000_</stp>
        <tr r="S2790" s="16"/>
      </tp>
      <tp>
        <v>-3.75</v>
        <stp/>
        <stp>{278A3B01-C98C-4F0F-BEEF-E6238A736024}_x0000_</stp>
        <tr r="T1305" s="16"/>
      </tp>
      <tp>
        <v>-8.5</v>
        <stp/>
        <stp>{25AD9880-57D4-4BAE-9011-583769311F35}_x0000_</stp>
        <tr r="T1771" s="16"/>
      </tp>
      <tp>
        <v>-1.61</v>
        <stp/>
        <stp>{9883A1AC-9F72-418B-87E7-89C714B40565}_x0000_</stp>
        <tr r="T1442" s="16"/>
      </tp>
      <tp t="s">
        <v>#N/A</v>
        <stp/>
        <stp>{E33FD0F6-D554-4E90-AEBF-27F812116140}_x0000_</stp>
        <tr r="S1408" s="16"/>
      </tp>
      <tp>
        <v>-0.8</v>
        <stp/>
        <stp>{5022ECBF-4B5E-496C-8BEC-FEE5B0C492F9}_x0000_</stp>
        <tr r="T1508" s="16"/>
      </tp>
      <tp>
        <v>-13.4</v>
        <stp/>
        <stp>{3A57CBD7-B577-4EBE-85C6-8713D9B81059}_x0000_</stp>
        <tr r="S1155" s="16"/>
      </tp>
      <tp>
        <v>-1.67</v>
        <stp/>
        <stp>{8A5ABEB9-9F46-4254-959B-56A8E4FDA2CC}_x0000_</stp>
        <tr r="S2201" s="16"/>
      </tp>
      <tp t="s">
        <v>#N/A</v>
        <stp/>
        <stp>{290E2331-8223-42AB-AB2F-BD889DAF6E73}_x0000_</stp>
        <tr r="T2806" s="16"/>
      </tp>
      <tp t="s">
        <v>#N/A</v>
        <stp/>
        <stp>{583A8E5A-ED5C-4193-91FD-E395965AD8C1}_x0000_</stp>
        <tr r="T978" s="16"/>
      </tp>
      <tp t="s">
        <v>#N/A</v>
        <stp/>
        <stp>{AC818946-A990-482A-B48C-3F331AD837D7}_x0000_</stp>
        <tr r="S1967" s="16"/>
      </tp>
      <tp t="s">
        <v>#N/A</v>
        <stp/>
        <stp>{459183E6-529E-4732-B36B-741DDC7ED462}_x0000_</stp>
        <tr r="T3083" s="16"/>
      </tp>
      <tp>
        <v>-0.36</v>
        <stp/>
        <stp>{1D6DAF76-0EBA-495A-B3E4-8B7C440EE515}_x0000_</stp>
        <tr r="T3325" s="16"/>
      </tp>
      <tp>
        <v>-2.71</v>
        <stp/>
        <stp>{8E2D80D0-6488-40E5-AB10-281ED3FE7ECE}_x0000_</stp>
        <tr r="S3158" s="16"/>
      </tp>
      <tp t="s">
        <v>#N/A</v>
        <stp/>
        <stp>{29B9406F-DD90-4BA1-96A3-1B5D77B09A11}_x0000_</stp>
        <tr r="S527" s="16"/>
      </tp>
      <tp>
        <v>-11.4</v>
        <stp/>
        <stp>{EDACC306-9ACF-4F95-8020-BFBE172DD3B1}_x0000_</stp>
        <tr r="T1252" s="16"/>
      </tp>
      <tp t="s">
        <v>#N/A</v>
        <stp/>
        <stp>{5D1C6E20-3BA6-4390-8EEA-F632A82B1001}_x0000_</stp>
        <tr r="T395" s="16"/>
      </tp>
      <tp t="s">
        <v>#N/A</v>
        <stp/>
        <stp>{A6562E12-7479-4F65-8567-32F6472719D4}_x0000_</stp>
        <tr r="S950" s="16"/>
      </tp>
      <tp>
        <v>0.10199999999999999</v>
        <stp/>
        <stp>{20B2022A-201C-4270-8F78-A96A96FC7C22}_x0000_</stp>
        <tr r="S2616" s="16"/>
      </tp>
      <tp>
        <v>0.22</v>
        <stp/>
        <stp>{FA0E0840-E609-4B3E-A67E-6EA06D795367}_x0000_</stp>
        <tr r="S3081" s="16"/>
      </tp>
      <tp>
        <v>-4.3</v>
        <stp/>
        <stp>{BC7D26E0-7720-4E70-9972-D0AC05E4E5E5}_x0000_</stp>
        <tr r="T1256" s="16"/>
      </tp>
      <tp>
        <v>-3.2559999999999998</v>
        <stp/>
        <stp>{8DA4FD97-1443-427C-BFA7-FFE9564E05AC}_x0000_</stp>
        <tr r="T2159" s="16"/>
      </tp>
      <tp t="s">
        <v>#N/A</v>
        <stp/>
        <stp>{410E588E-8E7B-41DE-8F02-E03AC3138044}_x0000_</stp>
        <tr r="T1692" s="16"/>
      </tp>
      <tp t="s">
        <v>#N/A</v>
        <stp/>
        <stp>{F8EC4428-7599-41B7-8A8A-185D7A211E6F}_x0000_</stp>
        <tr r="S2293" s="16"/>
      </tp>
      <tp t="s">
        <v>#N/A</v>
        <stp/>
        <stp>{71CC5B97-3EDD-4C1E-8656-1CD39B8968B9}_x0000_</stp>
        <tr r="T2355" s="16"/>
      </tp>
      <tp>
        <v>0.215</v>
        <stp/>
        <stp>{694F9051-3BA6-477A-8E02-CEB21025AF3F}_x0000_</stp>
        <tr r="S2427" s="16"/>
      </tp>
      <tp t="s">
        <v>#N/A</v>
        <stp/>
        <stp>{873EBB0C-B463-41C5-8B18-E98F3191FA06}_x0000_</stp>
        <tr r="T343" s="16"/>
      </tp>
      <tp>
        <v>3.99</v>
        <stp/>
        <stp>{380BD8BA-604A-4010-B7D5-A668183280E7}_x0000_</stp>
        <tr r="T2971" s="16"/>
      </tp>
      <tp>
        <v>-7.61</v>
        <stp/>
        <stp>{873EA54C-5125-4EF0-8355-218329E7AD55}_x0000_</stp>
        <tr r="S1686" s="16"/>
      </tp>
      <tp>
        <v>-0.28999999999999998</v>
        <stp/>
        <stp>{4CA96630-6B39-4D31-BBF4-2EA2B934BC9B}_x0000_</stp>
        <tr r="T1114" s="16"/>
      </tp>
      <tp>
        <v>0.16300000000000001</v>
        <stp/>
        <stp>{87F0D3DD-3CF3-498A-BDBB-DBDA9C5B6962}_x0000_</stp>
        <tr r="S1092" s="16"/>
      </tp>
      <tp>
        <v>-18.07</v>
        <stp/>
        <stp>{EB96DB24-CAE5-445F-9257-FE0050EC8A5A}_x0000_</stp>
        <tr r="S1788" s="16"/>
      </tp>
      <tp>
        <v>0.76800000000000002</v>
        <stp/>
        <stp>{080DA25C-4CD9-4ADE-9408-DA31DFAAA113}_x0000_</stp>
        <tr r="T2409" s="16"/>
      </tp>
      <tp>
        <v>0.6</v>
        <stp/>
        <stp>{232FE345-1138-41D9-A799-FB1918F224BC}_x0000_</stp>
        <tr r="S784" s="16"/>
      </tp>
      <tp>
        <v>0.32900000000000001</v>
        <stp/>
        <stp>{7C5D568A-CA48-490A-B508-C225530B037E}_x0000_</stp>
        <tr r="T1024" s="16"/>
      </tp>
      <tp t="s">
        <v>#N/A</v>
        <stp/>
        <stp>{0F4EB4E2-6EC1-4399-8B92-3CF4B6C00D4C}_x0000_</stp>
        <tr r="T1559" s="16"/>
      </tp>
      <tp>
        <v>3.46</v>
        <stp/>
        <stp>{9C0E2A35-EB44-417C-9A8E-0AA1872A8B0D}_x0000_</stp>
        <tr r="S2754" s="16"/>
      </tp>
      <tp>
        <v>-1.6</v>
        <stp/>
        <stp>{04D19F4A-5C6A-48B6-867A-2FBBA148619D}_x0000_</stp>
        <tr r="S1509" s="16"/>
      </tp>
      <tp>
        <v>-1.79</v>
        <stp/>
        <stp>{960E7FE1-08AC-4FB5-A2CF-DDCE76D748C8}_x0000_</stp>
        <tr r="S2076" s="16"/>
      </tp>
      <tp>
        <v>-7.71</v>
        <stp/>
        <stp>{979CC65B-1BEA-4D30-B908-8A650207C778}_x0000_</stp>
        <tr r="S283" s="16"/>
      </tp>
      <tp>
        <v>3.77</v>
        <stp/>
        <stp>{649DC534-B0BA-47EC-9A19-AFCD25AF94CF}_x0000_</stp>
        <tr r="T2790" s="16"/>
      </tp>
      <tp>
        <v>11.26</v>
        <stp/>
        <stp>{F46B9EF4-E70D-4FA2-8624-5192209D1866}_x0000_</stp>
        <tr r="S2840" s="16"/>
      </tp>
      <tp t="s">
        <v>#N/A</v>
        <stp/>
        <stp>{0B41B693-41D1-4E6D-8819-DF7FB0411C34}_x0000_</stp>
        <tr r="T2362" s="16"/>
      </tp>
      <tp>
        <v>2.69</v>
        <stp/>
        <stp>{80B8C877-42C5-4056-9030-78E4AD81F9A8}_x0000_</stp>
        <tr r="S526" s="16"/>
      </tp>
      <tp t="s">
        <v>#N/A</v>
        <stp/>
        <stp>{BED608B5-F19B-48FC-88FA-4CAF5AC44A20}_x0000_</stp>
        <tr r="T2614" s="16"/>
      </tp>
      <tp>
        <v>1.9690000000000001</v>
        <stp/>
        <stp>{80582E0B-541F-4258-B59F-A3467AD6ACEC}_x0000_</stp>
        <tr r="T3108" s="16"/>
      </tp>
      <tp>
        <v>-4.8499999999999996</v>
        <stp/>
        <stp>{0776AE7E-FB8E-4DE6-9832-37083E30248F}_x0000_</stp>
        <tr r="T1826" s="16"/>
      </tp>
      <tp>
        <v>-0.28699989999999997</v>
        <stp/>
        <stp>{F49970E2-A5D7-47E1-9D3C-8F81BD71FE19}_x0000_</stp>
        <tr r="S2588" s="16"/>
      </tp>
      <tp t="s">
        <v>#N/A</v>
        <stp/>
        <stp>{768ABC23-B0C8-4CF7-B74B-2178D78317FC}_x0000_</stp>
        <tr r="S3152" s="16"/>
      </tp>
      <tp>
        <v>-19.350000000000001</v>
        <stp/>
        <stp>{8FF59491-BDEE-42E4-98B3-8EFFBF7C8C77}_x0000_</stp>
        <tr r="S1309" s="16"/>
      </tp>
      <tp t="s">
        <v>#N/A</v>
        <stp/>
        <stp>{208CF756-887B-4470-A5B9-CA2EAF19B0E3}_x0000_</stp>
        <tr r="S3159" s="16"/>
      </tp>
      <tp>
        <v>-23</v>
        <stp/>
        <stp>{BBB07893-E76A-4513-AE9A-647B4A2B6439}_x0000_</stp>
        <tr r="S117" s="16"/>
      </tp>
      <tp>
        <v>11.5</v>
        <stp/>
        <stp>{6CD43458-4411-476B-AD56-82329CF23EC3}_x0000_</stp>
        <tr r="S2854" s="16"/>
      </tp>
      <tp>
        <v>-9.76</v>
        <stp/>
        <stp>{AA1F6143-72A4-4620-8228-E5AF7B9BE47F}_x0000_</stp>
        <tr r="T96" s="16"/>
      </tp>
      <tp>
        <v>0.17499999999999999</v>
        <stp/>
        <stp>{2F1A5885-08ED-41F6-8C96-59B9641A0568}_x0000_</stp>
        <tr r="S2443" s="16"/>
      </tp>
      <tp>
        <v>0.26600000000000001</v>
        <stp/>
        <stp>{E0AC4ACB-3981-48D1-809A-6B23579CBB81}_x0000_</stp>
        <tr r="S882" s="16"/>
      </tp>
      <tp>
        <v>0.6</v>
        <stp/>
        <stp>{BD491D0E-4676-47C8-801C-D0DE1E58653A}_x0000_</stp>
        <tr r="S740" s="16"/>
      </tp>
      <tp>
        <v>0.64700000000000002</v>
        <stp/>
        <stp>{68A24AC7-F7D6-4B44-8674-A25ED301FC07}_x0000_</stp>
        <tr r="T841" s="16"/>
      </tp>
      <tp t="s">
        <v>#N/A</v>
        <stp/>
        <stp>{2CCC0517-4CCE-4D45-92B9-3F670AED7CBA}_x0000_</stp>
        <tr r="S1531" s="16"/>
      </tp>
      <tp t="s">
        <v>#N/A</v>
        <stp/>
        <stp>{092A85F8-B96D-4067-B42B-F3359365DC1E}_x0000_</stp>
        <tr r="S1444" s="16"/>
      </tp>
      <tp>
        <v>0.214</v>
        <stp/>
        <stp>{F7BC779D-2514-4507-9B84-B4B3964495EE}_x0000_</stp>
        <tr r="T2658" s="16"/>
      </tp>
      <tp t="s">
        <v>#N/A</v>
        <stp/>
        <stp>{170D3F47-DCE9-4975-A831-78D45F25CF27}_x0000_</stp>
        <tr r="S804" s="16"/>
      </tp>
      <tp>
        <v>0.10100000000000001</v>
        <stp/>
        <stp>{C0265D4E-6E20-4019-8415-04471CD37075}_x0000_</stp>
        <tr r="S2497" s="16"/>
      </tp>
      <tp>
        <v>0.63600000000000001</v>
        <stp/>
        <stp>{6C930FCC-F6E4-4628-8E10-E2E4DBF215AE}_x0000_</stp>
        <tr r="S945" s="16"/>
      </tp>
      <tp>
        <v>-4.9000000000000004</v>
        <stp/>
        <stp>{C5894F63-578D-4F65-8D5F-88E558E89E09}_x0000_</stp>
        <tr r="T1183" s="16"/>
      </tp>
      <tp>
        <v>-4.87</v>
        <stp/>
        <stp>{16A4AF2B-8E02-42A2-B13C-C5465AAA19F9}_x0000_</stp>
        <tr r="T295" s="16"/>
      </tp>
      <tp>
        <v>-1.05</v>
        <stp/>
        <stp>{2033F536-7E3C-498B-B95B-D53D15346C7E}_x0000_</stp>
        <tr r="T2111" s="16"/>
      </tp>
      <tp>
        <v>-5.51</v>
        <stp/>
        <stp>{64324950-A568-4CB9-84E6-85300CAE1A4B}_x0000_</stp>
        <tr r="T313" s="16"/>
      </tp>
      <tp t="s">
        <v>#N/A</v>
        <stp/>
        <stp>{2BC04E26-B6C1-451D-90E6-A90F649B7045}_x0000_</stp>
        <tr r="S161" s="16"/>
      </tp>
      <tp>
        <v>0.128</v>
        <stp/>
        <stp>{4D04B350-17D9-4D78-8FA3-FCB1648E87F0}_x0000_</stp>
        <tr r="S2360" s="16"/>
      </tp>
      <tp t="s">
        <v>#N/A</v>
        <stp/>
        <stp>{B3BD163F-A183-47D2-89E7-6C78E78E8580}_x0000_</stp>
        <tr r="S2680" s="16"/>
      </tp>
      <tp>
        <v>-3.85</v>
        <stp/>
        <stp>{613D9C4E-376E-4C54-95A8-436D81340D6E}_x0000_</stp>
        <tr r="T1334" s="16"/>
      </tp>
      <tp>
        <v>-4.29</v>
        <stp/>
        <stp>{17B2BD70-364E-408A-9373-4BFCF90A9ADE}_x0000_</stp>
        <tr r="T1155" s="16"/>
      </tp>
      <tp>
        <v>-4.95</v>
        <stp/>
        <stp>{8D77D139-0425-4453-B28F-857086D38AE1}_x0000_</stp>
        <tr r="T1883" s="16"/>
      </tp>
      <tp>
        <v>0.22</v>
        <stp/>
        <stp>{CC6174EA-A60F-4009-8FCD-5E1627AC538E}_x0000_</stp>
        <tr r="S1093" s="16"/>
      </tp>
      <tp>
        <v>-6.13</v>
        <stp/>
        <stp>{EFDCF95F-C025-4A71-B46F-E173224F4829}_x0000_</stp>
        <tr r="T1550" s="16"/>
      </tp>
      <tp>
        <v>1.7509999999999999</v>
        <stp/>
        <stp>{117CF057-AC50-4184-A17B-8638B360BBAA}_x0000_</stp>
        <tr r="S921" s="16"/>
      </tp>
      <tp>
        <v>4.78</v>
        <stp/>
        <stp>{35FC982A-6359-4642-AC39-01A438A816C4}_x0000_</stp>
        <tr r="T3029" s="16"/>
      </tp>
      <tp>
        <v>-2.68</v>
        <stp/>
        <stp>{BE067F44-9BA4-42E1-8917-86C4AB1A345D}_x0000_</stp>
        <tr r="S1491" s="16"/>
      </tp>
      <tp t="s">
        <v>#N/A</v>
        <stp/>
        <stp>{740E1D8C-03E6-4138-9B5E-D68CDDE46B1D}_x0000_</stp>
        <tr r="S3244" s="16"/>
      </tp>
      <tp t="s">
        <v>#N/A</v>
        <stp/>
        <stp>{B6A424FA-F936-4E7F-91B3-15BCE4EDC18E}_x0000_</stp>
        <tr r="T1402" s="16"/>
      </tp>
      <tp>
        <v>2.3340000000000001</v>
        <stp/>
        <stp>{DF13D0BB-ECED-4C63-9BEB-15D17810AC97}_x0000_</stp>
        <tr r="S795" s="16"/>
      </tp>
      <tp>
        <v>0.58799999999999997</v>
        <stp/>
        <stp>{5AF269BC-1001-4769-AE26-26757A5C3589}_x0000_</stp>
        <tr r="T799" s="16"/>
      </tp>
      <tp>
        <v>0.245</v>
        <stp/>
        <stp>{3DABCD48-5AAF-46D1-B096-320D43FF2995}_x0000_</stp>
        <tr r="T2497" s="16"/>
      </tp>
      <tp>
        <v>-7.18</v>
        <stp/>
        <stp>{1CA90FEE-56DA-43A2-A59C-C8001B251DC7}_x0000_</stp>
        <tr r="T19" s="16"/>
      </tp>
      <tp>
        <v>-2.9</v>
        <stp/>
        <stp>{CB5FC8CC-27DE-4086-8790-87A174482BE8}_x0000_</stp>
        <tr r="S1350" s="16"/>
      </tp>
      <tp t="s">
        <v>#N/A</v>
        <stp/>
        <stp>{22AF574F-7312-44F1-9127-E7EF2CBAE5FC}_x0000_</stp>
        <tr r="S1677" s="16"/>
      </tp>
      <tp>
        <v>-3.85</v>
        <stp/>
        <stp>{6FF86100-42D5-48FA-9710-4EC6A4EFA1EE}_x0000_</stp>
        <tr r="S1221" s="16"/>
      </tp>
      <tp>
        <v>9.68</v>
        <stp/>
        <stp>{38C07E25-53CC-433E-85DF-1864E0A6E727}_x0000_</stp>
        <tr r="S2714" s="16"/>
      </tp>
      <tp t="s">
        <v>#N/A</v>
        <stp/>
        <stp>{4F88D696-6750-40C5-B59C-E79A3C5502EE}_x0000_</stp>
        <tr r="T1988" s="16"/>
      </tp>
      <tp>
        <v>0.61099999999999999</v>
        <stp/>
        <stp>{F9F5754F-A8B0-41EB-8156-FF5E32DA0A6D}_x0000_</stp>
        <tr r="S842" s="16"/>
      </tp>
      <tp>
        <v>0.107</v>
        <stp/>
        <stp>{4570022C-1C5E-40F1-BDCD-0CE8B6F1A49E}_x0000_</stp>
        <tr r="S2665" s="16"/>
      </tp>
      <tp>
        <v>-0.63</v>
        <stp/>
        <stp>{C253B953-2E2D-4F5B-918B-EE675FC5AF17}_x0000_</stp>
        <tr r="T2047" s="16"/>
      </tp>
      <tp>
        <v>-11.31</v>
        <stp/>
        <stp>{512F707A-AE5A-4427-9188-4F0052740D6C}_x0000_</stp>
        <tr r="T1335" s="16"/>
      </tp>
      <tp>
        <v>-2.4</v>
        <stp/>
        <stp>{B26C6E36-A4A4-4289-98A3-D5BBD1071B62}_x0000_</stp>
        <tr r="S1404" s="16"/>
      </tp>
      <tp>
        <v>-0.03</v>
        <stp/>
        <stp>{37DBEBDB-4E50-4846-AC5D-1999D4585DE5}_x0000_</stp>
        <tr r="T2547" s="16"/>
      </tp>
      <tp>
        <v>-13.47</v>
        <stp/>
        <stp>{1EC51712-26D6-464D-B93A-804CC8581364}_x0000_</stp>
        <tr r="S1542" s="16"/>
      </tp>
      <tp t="s">
        <v>#N/A</v>
        <stp/>
        <stp>{15FC5313-87E2-4085-9E32-9A269460975B}_x0000_</stp>
        <tr r="S279" s="16"/>
      </tp>
      <tp>
        <v>-4.8</v>
        <stp/>
        <stp>{4D361A2C-89E7-4476-8B4D-49B08DDF98F2}_x0000_</stp>
        <tr r="T1320" s="16"/>
      </tp>
      <tp>
        <v>4.66</v>
        <stp/>
        <stp>{6E119A4A-7036-4EA0-8872-223A4F4D404C}_x0000_</stp>
        <tr r="T3022" s="16"/>
      </tp>
      <tp>
        <v>0.14199999999999999</v>
        <stp/>
        <stp>{B3863155-03D3-41C4-8F1B-20F26FC31367}_x0000_</stp>
        <tr r="S2505" s="16"/>
      </tp>
      <tp>
        <v>-3.79</v>
        <stp/>
        <stp>{E3C654D8-EBAD-4CC5-B4CB-CC5C6734D29A}_x0000_</stp>
        <tr r="T1266" s="16"/>
      </tp>
      <tp>
        <v>0.59</v>
        <stp/>
        <stp>{E885E4BE-D1D9-4E23-9353-056C954BC921}_x0000_</stp>
        <tr r="S794" s="16"/>
      </tp>
      <tp>
        <v>-1.01</v>
        <stp/>
        <stp>{6A9451D9-116D-4F48-B4F4-BAD24D8FC093}_x0000_</stp>
        <tr r="T3193" s="16"/>
      </tp>
      <tp t="s">
        <v>#N/A</v>
        <stp/>
        <stp>{372D0010-F47E-4A97-BA98-ADED455D91F8}_x0000_</stp>
        <tr r="S2418" s="16"/>
      </tp>
      <tp>
        <v>-0.77</v>
        <stp/>
        <stp>{5963A9DB-415A-486F-BA4B-E34FD5951F55}_x0000_</stp>
        <tr r="S3177" s="16"/>
      </tp>
      <tp t="s">
        <v>#N/A</v>
        <stp/>
        <stp>{F5510BD8-0F17-4F7D-AB7A-30F459FBAD81}_x0000_</stp>
        <tr r="T188" s="16"/>
      </tp>
      <tp>
        <v>-1.2070000000000001</v>
        <stp/>
        <stp>{E2F76891-D8B2-4CF8-8A48-40170385147E}_x0000_</stp>
        <tr r="T2028" s="16"/>
      </tp>
      <tp>
        <v>0.78300000000000003</v>
        <stp/>
        <stp>{5D122036-5F24-434F-A7C1-27B93C44BF91}_x0000_</stp>
        <tr r="T2437" s="16"/>
      </tp>
      <tp>
        <v>5.05</v>
        <stp/>
        <stp>{BA9E49F4-BBD3-4249-A71C-B5B85237BBB1}_x0000_</stp>
        <tr r="S2950" s="16"/>
      </tp>
      <tp>
        <v>0.20899999999999999</v>
        <stp/>
        <stp>{A3058D67-B9C8-4EDF-8058-C56068873E6C}_x0000_</stp>
        <tr r="S2337" s="16"/>
      </tp>
      <tp>
        <v>10.89</v>
        <stp/>
        <stp>{99CC7858-D0E1-4598-BF4F-DF0511FAF1FE}_x0000_</stp>
        <tr r="T2853" s="16"/>
      </tp>
      <tp>
        <v>-8.11</v>
        <stp/>
        <stp>{C806CFA6-174F-402A-BA8D-C3596ECF3B4A}_x0000_</stp>
        <tr r="T103" s="16"/>
      </tp>
      <tp t="s">
        <v>#N/A</v>
        <stp/>
        <stp>{AD846BD7-2B6D-4695-8975-AC2652214E1D}_x0000_</stp>
        <tr r="T1465" s="16"/>
      </tp>
      <tp>
        <v>-15.93</v>
        <stp/>
        <stp>{9AEDA9F3-B0CD-47F1-9C38-BC2D19959EC3}_x0000_</stp>
        <tr r="T1842" s="16"/>
      </tp>
      <tp t="s">
        <v>#N/A</v>
        <stp/>
        <stp>{0C1A58A6-BF0B-448F-8A17-AFF0F6665D75}_x0000_</stp>
        <tr r="S964" s="16"/>
      </tp>
      <tp t="s">
        <v>#N/A</v>
        <stp/>
        <stp>{712D665F-459A-4A76-9251-3439CB279745}_x0000_</stp>
        <tr r="T3159" s="16"/>
      </tp>
      <tp>
        <v>-7.48</v>
        <stp/>
        <stp>{ED0F805F-548C-41C0-8CEE-88B2305898BC}_x0000_</stp>
        <tr r="T16" s="16"/>
      </tp>
      <tp t="s">
        <v>#N/A</v>
        <stp/>
        <stp>{FE39DE0D-7948-41B1-96B4-54023732E8A9}_x0000_</stp>
        <tr r="S2573" s="16"/>
      </tp>
      <tp>
        <v>-8.25</v>
        <stp/>
        <stp>{A851F4C5-6793-4538-A891-06A840386B91}_x0000_</stp>
        <tr r="T92" s="16"/>
      </tp>
      <tp>
        <v>-5.95</v>
        <stp/>
        <stp>{297FD4CA-5AC8-4BE1-81CC-3BF6169F5446}_x0000_</stp>
        <tr r="S1498" s="16"/>
      </tp>
      <tp>
        <v>-3.0009999999999999</v>
        <stp/>
        <stp>{AC18E774-993F-4F9B-A9F2-F0A01F2D8184}_x0000_</stp>
        <tr r="T1986" s="16"/>
      </tp>
      <tp>
        <v>0.22900000000000001</v>
        <stp/>
        <stp>{6E0D0C2D-2079-4B65-ABF4-0C88B35748DC}_x0000_</stp>
        <tr r="S2339" s="16"/>
      </tp>
      <tp>
        <v>-18.62</v>
        <stp/>
        <stp>{EAD1C672-D638-4FF4-AA84-B0383B7EF062}_x0000_</stp>
        <tr r="T1626" s="16"/>
      </tp>
      <tp>
        <v>-1.2350000000000001</v>
        <stp/>
        <stp>{178C434C-833B-4518-9B15-96DFE921F250}_x0000_</stp>
        <tr r="T1908" s="16"/>
      </tp>
      <tp>
        <v>24.42</v>
        <stp/>
        <stp>{5565E3B9-8F79-4C2F-A2C5-29C2F97B36C1}_x0000_</stp>
        <tr r="S2761" s="16"/>
      </tp>
      <tp t="s">
        <v>#N/A</v>
        <stp/>
        <stp>{6B166DCE-181F-47A3-8E10-9A09F1D83AA4}_x0000_</stp>
        <tr r="T2327" s="16"/>
      </tp>
      <tp>
        <v>-1.7</v>
        <stp/>
        <stp>{3ECF6405-A7A3-457A-8068-AB1F877BF67C}_x0000_</stp>
        <tr r="S2050" s="16"/>
      </tp>
      <tp t="s">
        <v>#N/A</v>
        <stp/>
        <stp>{E81BA26D-345C-4EA6-93C6-85974B436EC3}_x0000_</stp>
        <tr r="S2016" s="16"/>
      </tp>
      <tp>
        <v>2.8180000000000001</v>
        <stp/>
        <stp>{6058DA24-4BA2-4269-981F-63604F46CF28}_x0000_</stp>
        <tr r="T2725" s="16"/>
      </tp>
      <tp t="s">
        <v>#N/A</v>
        <stp/>
        <stp>{00B104AC-30A3-404F-99C2-7B0B14CF769F}_x0000_</stp>
        <tr r="T1974" s="16"/>
      </tp>
      <tp>
        <v>1.26</v>
        <stp/>
        <stp>{B3030640-4E9D-42B9-AC2B-205A88322EDB}_x0000_</stp>
        <tr r="S627" s="16"/>
      </tp>
      <tp t="s">
        <v>#N/A</v>
        <stp/>
        <stp>{6FA2D752-AC60-4402-9880-1282646AB890}_x0000_</stp>
        <tr r="T2080" s="16"/>
      </tp>
      <tp t="s">
        <v>#N/A</v>
        <stp/>
        <stp>{E190E798-3F11-4A6D-A464-EB378D77F33A}_x0000_</stp>
        <tr r="S1402" s="16"/>
      </tp>
      <tp>
        <v>0.74</v>
        <stp/>
        <stp>{9F2C4B80-C965-481A-A1F8-03B03D023C2F}_x0000_</stp>
        <tr r="T634" s="16"/>
      </tp>
      <tp t="s">
        <v>#N/A</v>
        <stp/>
        <stp>{953E4D17-5186-4B3A-829E-BBB7A839121F}_x0000_</stp>
        <tr r="T2114" s="16"/>
      </tp>
      <tp>
        <v>1.94</v>
        <stp/>
        <stp>{91ECF314-7B33-41A2-AE8D-A11A4BC95914}_x0000_</stp>
        <tr r="S2914" s="16"/>
      </tp>
      <tp>
        <v>0.78100000000000003</v>
        <stp/>
        <stp>{5A2D8DB8-5FEA-4C1E-BD3D-7305236D4041}_x0000_</stp>
        <tr r="T610" s="16"/>
      </tp>
      <tp>
        <v>3.96</v>
        <stp/>
        <stp>{9340EA88-CBB9-484F-89E3-5F153534F643}_x0000_</stp>
        <tr r="T2733" s="16"/>
      </tp>
      <tp t="s">
        <v>#N/A</v>
        <stp/>
        <stp>{E3E4FB6C-94C7-4252-A990-982295C40A39}_x0000_</stp>
        <tr r="T21" s="16"/>
      </tp>
      <tp>
        <v>5.3</v>
        <stp/>
        <stp>{44693FE2-E57A-4AF0-A86F-CBCDFA605720}_x0000_</stp>
        <tr r="T2941" s="16"/>
      </tp>
      <tp t="s">
        <v>#N/A</v>
        <stp/>
        <stp>{C844D28C-643A-40DB-A9B1-76D85CE7016B}_x0000_</stp>
        <tr r="T944" s="16"/>
      </tp>
      <tp>
        <v>9.27</v>
        <stp/>
        <stp>{E7FC07AA-0263-4CB9-B7C5-CCF98572ACDF}_x0000_</stp>
        <tr r="S3116" s="16"/>
      </tp>
      <tp>
        <v>3.125</v>
        <stp/>
        <stp>{9B9B042E-88E5-41A7-A88A-8F8D04F6DCD8}_x0000_</stp>
        <tr r="T2817" s="16"/>
      </tp>
      <tp>
        <v>-11.42</v>
        <stp/>
        <stp>{613230F5-8A80-4A98-A1BE-FA32A1473B8B}_x0000_</stp>
        <tr r="S93" s="16"/>
      </tp>
      <tp>
        <v>0.22600000000000001</v>
        <stp/>
        <stp>{46371F7D-455A-4DFA-8458-CE0C89B6DE97}_x0000_</stp>
        <tr r="S2409" s="16"/>
      </tp>
      <tp t="s">
        <v>#N/A</v>
        <stp/>
        <stp>{ADA8C17F-83F0-4F82-B0D4-292157D3490F}_x0000_</stp>
        <tr r="T2538" s="16"/>
      </tp>
      <tp t="s">
        <v>#N/A</v>
        <stp/>
        <stp>{9203C9CA-F240-46BF-9D7A-4ED9DAF956C1}_x0000_</stp>
        <tr r="S41" s="16"/>
      </tp>
      <tp>
        <v>-8.3000000000000007</v>
        <stp/>
        <stp>{B36613C4-F70A-46F1-9D81-8A9079B4698A}_x0000_</stp>
        <tr r="S228" s="16"/>
      </tp>
      <tp>
        <v>-7.31</v>
        <stp/>
        <stp>{E61F2047-55F7-41B2-AB82-F88992FE62EC}_x0000_</stp>
        <tr r="T219" s="16"/>
      </tp>
      <tp>
        <v>-10.4</v>
        <stp/>
        <stp>{612A3BD9-050E-4531-B4CF-8EEA039DFD5B}_x0000_</stp>
        <tr r="S1323" s="16"/>
      </tp>
      <tp>
        <v>-7.83</v>
        <stp/>
        <stp>{F9A94BEB-343D-46BC-8F66-969241E45E78}_x0000_</stp>
        <tr r="T1619" s="16"/>
      </tp>
      <tp t="s">
        <v>#N/A</v>
        <stp/>
        <stp>{58F8D9C4-CB92-4D4E-94C9-1BBD976AAAC5}_x0000_</stp>
        <tr r="T3321" s="16"/>
      </tp>
      <tp>
        <v>-12.99</v>
        <stp/>
        <stp>{61B97119-7823-4C04-8D60-B7EB7E11971B}_x0000_</stp>
        <tr r="S1563" s="16"/>
      </tp>
      <tp>
        <v>-21.67</v>
        <stp/>
        <stp>{033D24DB-9160-47B8-9AD1-67E2917546CA}_x0000_</stp>
        <tr r="S1823" s="16"/>
      </tp>
      <tp t="s">
        <v>#N/A</v>
        <stp/>
        <stp>{20D6070A-1C70-4875-85AA-7B0D423E9A79}_x0000_</stp>
        <tr r="S2383" s="16"/>
      </tp>
      <tp t="s">
        <v>#N/A</v>
        <stp/>
        <stp>{BA4E5E4B-7FFF-4A23-8B03-D3866E0A9187}_x0000_</stp>
        <tr r="S3285" s="16"/>
      </tp>
      <tp t="s">
        <v>#N/A</v>
        <stp/>
        <stp>{C01AA701-17B2-4CF1-8FE4-44657EB29966}_x0000_</stp>
        <tr r="T118" s="16"/>
      </tp>
      <tp>
        <v>0.59</v>
        <stp/>
        <stp>{2A91965E-5C1A-4099-AADA-1B1B0EF79379}_x0000_</stp>
        <tr r="S3323" s="16"/>
      </tp>
      <tp>
        <v>0.39</v>
        <stp/>
        <stp>{3B47C79B-FC5C-40FC-B40D-42299FB7F90D}_x0000_</stp>
        <tr r="S983" s="16"/>
      </tp>
      <tp>
        <v>0.19</v>
        <stp/>
        <stp>{85E1AE42-D1C7-4B2A-9ADA-FC7731F2BB6F}_x0000_</stp>
        <tr r="T2289" s="16"/>
      </tp>
      <tp>
        <v>16.28</v>
        <stp/>
        <stp>{9AE76E0F-59E7-4B1E-816E-D8F10AE3F9F4}_x0000_</stp>
        <tr r="T2993" s="16"/>
      </tp>
      <tp>
        <v>-20.84</v>
        <stp/>
        <stp>{0E6D55E7-4657-45CC-9F4E-4DE11E4A812B}_x0000_</stp>
        <tr r="S250" s="16"/>
      </tp>
      <tp>
        <v>-37.28</v>
        <stp/>
        <stp>{F3491994-F891-4620-A930-65A4BBF62AC9}_x0000_</stp>
        <tr r="T1617" s="16"/>
      </tp>
      <tp>
        <v>0.75</v>
        <stp/>
        <stp>{D5C8BAFF-1A49-4190-B497-97547361742D}_x0000_</stp>
        <tr r="T666" s="16"/>
      </tp>
      <tp t="s">
        <v>#N/A</v>
        <stp/>
        <stp>{2CB3F1DF-17E3-4D8C-A488-A21537AA2749}_x0000_</stp>
        <tr r="T1866" s="16"/>
      </tp>
      <tp>
        <v>-6.93</v>
        <stp/>
        <stp>{CDA0C4F1-BB25-4366-A5E8-9F7F449F01E9}_x0000_</stp>
        <tr r="T220" s="16"/>
      </tp>
      <tp>
        <v>0.86</v>
        <stp/>
        <stp>{0AFA4FFC-F437-44C0-A160-5E959EE9FB00}_x0000_</stp>
        <tr r="T641" s="16"/>
      </tp>
      <tp>
        <v>-7.53</v>
        <stp/>
        <stp>{4E35DFDB-8AE4-4038-8295-D58775812B1D}_x0000_</stp>
        <tr r="S66" s="16"/>
      </tp>
      <tp>
        <v>-3.55</v>
        <stp/>
        <stp>{938E742C-4966-4419-80BA-8D1EF218CEA9}_x0000_</stp>
        <tr r="T1218" s="16"/>
      </tp>
      <tp>
        <v>-2.38</v>
        <stp/>
        <stp>{587CD359-74A7-4FB0-A1A4-7383598639EA}_x0000_</stp>
        <tr r="S1973" s="16"/>
      </tp>
      <tp>
        <v>6.73</v>
        <stp/>
        <stp>{C6C4C477-A881-47E2-B062-3C310206CF41}_x0000_</stp>
        <tr r="S2803" s="16"/>
      </tp>
      <tp>
        <v>-4.24</v>
        <stp/>
        <stp>{BCCC2EF6-1B3F-4DC4-9B36-5C396E580FCB}_x0000_</stp>
        <tr r="T1383" s="16"/>
      </tp>
      <tp>
        <v>2.78</v>
        <stp/>
        <stp>{C4841AD8-BA70-4023-BD71-55434D4511D7}_x0000_</stp>
        <tr r="T2845" s="16"/>
      </tp>
      <tp>
        <v>-7.13</v>
        <stp/>
        <stp>{5A81AA32-BA75-4311-97FA-F696A636D92F}_x0000_</stp>
        <tr r="T58" s="16"/>
      </tp>
      <tp>
        <v>5.13</v>
        <stp/>
        <stp>{2D47619D-F062-4CC4-8B4C-C2A4364EC6E7}_x0000_</stp>
        <tr r="T2990" s="16"/>
      </tp>
      <tp t="s">
        <v>#N/A</v>
        <stp/>
        <stp>{33A18A2A-27D3-4830-AD79-74CA92C6D2EB}_x0000_</stp>
        <tr r="S1946" s="16"/>
      </tp>
      <tp>
        <v>-3.29</v>
        <stp/>
        <stp>{36C3204D-D71B-424B-83FD-51FFAD6F5F14}_x0000_</stp>
        <tr r="S3225" s="16"/>
      </tp>
      <tp>
        <v>0.55500000000000005</v>
        <stp/>
        <stp>{DE2BD2B2-B652-494A-ADD2-011C1CC0F736}_x0000_</stp>
        <tr r="S765" s="16"/>
      </tp>
      <tp>
        <v>-0.3</v>
        <stp/>
        <stp>{BC80CBB4-9FD3-4B82-9438-BB9D83E7ABC0}_x0000_</stp>
        <tr r="S2137" s="16"/>
      </tp>
      <tp t="s">
        <v>#N/A</v>
        <stp/>
        <stp>{21D074BF-1B12-42C8-A64F-2E17F1FC3A78}_x0000_</stp>
        <tr r="T724" s="16"/>
      </tp>
      <tp t="s">
        <v>#N/A</v>
        <stp/>
        <stp>{ABA19817-0B96-4862-B92A-BB55C328FB00}_x0000_</stp>
        <tr r="S70" s="16"/>
      </tp>
      <tp>
        <v>3.59</v>
        <stp/>
        <stp>{95ACB262-1FFD-4C13-B3D4-9F2B4CE96905}_x0000_</stp>
        <tr r="S2748" s="16"/>
      </tp>
      <tp>
        <v>0.13</v>
        <stp/>
        <stp>{5599B9D2-9BAF-435C-BA8C-90849186C0BA}_x0000_</stp>
        <tr r="S2359" s="16"/>
      </tp>
      <tp>
        <v>0.67</v>
        <stp/>
        <stp>{6BE66761-A476-4F3C-A711-73597FB34D4E}_x0000_</stp>
        <tr r="S2634" s="16"/>
      </tp>
      <tp t="s">
        <v>#N/A</v>
        <stp/>
        <stp>{02C4F4B3-182D-47CC-BBC1-DFBDF3987AFD}_x0000_</stp>
        <tr r="S3138" s="16"/>
      </tp>
      <tp t="s">
        <v>#N/A</v>
        <stp/>
        <stp>{5A5F6C77-956D-4CDA-A5F6-25D849E66463}_x0000_</stp>
        <tr r="T1338" s="16"/>
      </tp>
      <tp>
        <v>-7.41</v>
        <stp/>
        <stp>{3994920F-97DC-45C6-888B-A08AC6D77FE5}_x0000_</stp>
        <tr r="S1696" s="16"/>
      </tp>
      <tp>
        <v>-20.73</v>
        <stp/>
        <stp>{3411FA90-EA7D-439E-9395-F959C899929D}_x0000_</stp>
        <tr r="S361" s="16"/>
      </tp>
      <tp>
        <v>-2</v>
        <stp/>
        <stp>{6B03F984-097B-4FF7-891E-5011F1139F44}_x0000_</stp>
        <tr r="S1424" s="16"/>
      </tp>
      <tp>
        <v>4.24</v>
        <stp/>
        <stp>{173E25EA-93B8-4206-90EB-5D62834B14EE}_x0000_</stp>
        <tr r="S2830" s="16"/>
      </tp>
      <tp>
        <v>-6.2</v>
        <stp/>
        <stp>{33495798-13B0-4163-91F3-494F2A3004EE}_x0000_</stp>
        <tr r="S1672" s="16"/>
      </tp>
      <tp t="s">
        <v>#N/A</v>
        <stp/>
        <stp>{6ED01622-5573-4759-8155-0E946B5A1B37}_x0000_</stp>
        <tr r="S1622" s="16"/>
      </tp>
      <tp t="s">
        <v>#N/A</v>
        <stp/>
        <stp>{405DB9AB-126A-4C65-8693-7067F86BFDFF}_x0000_</stp>
        <tr r="S738" s="16"/>
      </tp>
      <tp>
        <v>-6.06</v>
        <stp/>
        <stp>{CEB6AAD1-DE04-40DB-8754-8D4CD3F29816}_x0000_</stp>
        <tr r="S1562" s="16"/>
      </tp>
      <tp t="s">
        <v>#N/A</v>
        <stp/>
        <stp>{C2D5B2EA-166C-4B80-82CE-9821C39527ED}_x0000_</stp>
        <tr r="S3146" s="16"/>
      </tp>
      <tp>
        <v>-5.86</v>
        <stp/>
        <stp>{8398FBA8-A098-44E2-8B50-E3B84D3E02F0}_x0000_</stp>
        <tr r="T1571" s="16"/>
      </tp>
      <tp>
        <v>0.64</v>
        <stp/>
        <stp>{7740738D-752B-4923-BE29-0F561706470E}_x0000_</stp>
        <tr r="S875" s="16"/>
      </tp>
      <tp>
        <v>1.24</v>
        <stp/>
        <stp>{4FDFCEF4-3FDD-4A6A-B674-E6B5311AE719}_x0000_</stp>
        <tr r="S2382" s="16"/>
      </tp>
      <tp t="s">
        <v>#N/A</v>
        <stp/>
        <stp>{35453996-0CC3-40B5-9C33-09FA757D5864}_x0000_</stp>
        <tr r="S69" s="16"/>
      </tp>
      <tp>
        <v>0.29399999999999998</v>
        <stp/>
        <stp>{E19652C2-F650-4A75-8018-CBAF3A4C7AE5}_x0000_</stp>
        <tr r="S2620" s="16"/>
      </tp>
      <tp>
        <v>0.22500000000000001</v>
        <stp/>
        <stp>{7049FE33-4291-42FA-9291-8A405CD18BDA}_x0000_</stp>
        <tr r="S1099" s="16"/>
      </tp>
      <tp t="s">
        <v>#N/A</v>
        <stp/>
        <stp>{715D2835-E627-4E0F-9FC4-7C05CF8E13E7}_x0000_</stp>
        <tr r="T2954" s="16"/>
      </tp>
      <tp>
        <v>0.96</v>
        <stp/>
        <stp>{5A797EA9-CCFB-4A74-B4DC-FBA66C092D22}_x0000_</stp>
        <tr r="T463" s="16"/>
      </tp>
      <tp>
        <v>-0.51</v>
        <stp/>
        <stp>{B4F15F4D-3394-4A7D-AEBB-BE801B1EC7AA}_x0000_</stp>
        <tr r="S3091" s="16"/>
      </tp>
      <tp>
        <v>0.57699999999999996</v>
        <stp/>
        <stp>{F8F24293-769B-4DA7-BE90-4CAFA853C453}_x0000_</stp>
        <tr r="S947" s="16"/>
      </tp>
      <tp>
        <v>-0.95</v>
        <stp/>
        <stp>{760A0950-CA9D-4759-AAAB-BB8FF40713D7}_x0000_</stp>
        <tr r="S1523" s="16"/>
      </tp>
      <tp t="s">
        <v>#N/A</v>
        <stp/>
        <stp>{9094564D-2942-439E-9FF9-CC0702FB070C}_x0000_</stp>
        <tr r="S349" s="16"/>
      </tp>
      <tp>
        <v>-3.15</v>
        <stp/>
        <stp>{024B8A37-B242-4BAB-943A-AC215E67949D}_x0000_</stp>
        <tr r="T1434" s="16"/>
      </tp>
      <tp>
        <v>0.94899999999999995</v>
        <stp/>
        <stp>{7355FF8E-E46D-4FCB-8F47-261720CC26A4}_x0000_</stp>
        <tr r="T391" s="16"/>
      </tp>
      <tp>
        <v>-2.92</v>
        <stp/>
        <stp>{E7E05D81-C9B5-4573-9E83-25F733394599}_x0000_</stp>
        <tr r="S2155" s="16"/>
      </tp>
      <tp>
        <v>0.21</v>
        <stp/>
        <stp>{078B6B71-14C3-4030-92A4-352A534508A5}_x0000_</stp>
        <tr r="T2480" s="16"/>
      </tp>
      <tp>
        <v>-1.2170000000000001</v>
        <stp/>
        <stp>{04B4033B-C081-490D-A98B-76A882C0500F}_x0000_</stp>
        <tr r="T2054" s="16"/>
      </tp>
      <tp>
        <v>-1.75</v>
        <stp/>
        <stp>{6B78CF0A-DA16-4AAD-841E-49FC9D939F79}_x0000_</stp>
        <tr r="T1505" s="16"/>
      </tp>
      <tp>
        <v>0.28299999999999997</v>
        <stp/>
        <stp>{B584F797-62B2-45A8-B1B7-D7A3D03EE778}_x0000_</stp>
        <tr r="T1082" s="16"/>
      </tp>
      <tp>
        <v>0.23</v>
        <stp/>
        <stp>{D5FF2551-DE0A-4755-905B-1780D538D649}_x0000_</stp>
        <tr r="T3323" s="16"/>
      </tp>
      <tp t="s">
        <v>#N/A</v>
        <stp/>
        <stp>{CC3E94D1-49DA-45B0-A06C-E34981577F32}_x0000_</stp>
        <tr r="T3230" s="16"/>
      </tp>
      <tp>
        <v>3.32</v>
        <stp/>
        <stp>{1C8DCB17-B247-4815-A511-33CF9F477A44}_x0000_</stp>
        <tr r="S2866" s="16"/>
      </tp>
      <tp>
        <v>2.78</v>
        <stp/>
        <stp>{DB67DD50-D656-46F3-9CB2-940ADF6F275A}_x0000_</stp>
        <tr r="T2752" s="16"/>
      </tp>
      <tp>
        <v>1.9570000000000001</v>
        <stp/>
        <stp>{B6E3C526-A555-48A2-956A-E950A4F98ABC}_x0000_</stp>
        <tr r="T773" s="16"/>
      </tp>
      <tp>
        <v>-4.62</v>
        <stp/>
        <stp>{BDD58235-3797-4039-A398-D1B6A9C34A36}_x0000_</stp>
        <tr r="T1389" s="16"/>
      </tp>
      <tp>
        <v>-16.739999999999998</v>
        <stp/>
        <stp>{C94FA99B-12E9-47AC-9AF4-0C4DB3C65F0F}_x0000_</stp>
        <tr r="S1760" s="16"/>
      </tp>
      <tp>
        <v>0.67</v>
        <stp/>
        <stp>{DAFBA0B3-1BE8-467F-8FF8-A8470FBFA990}_x0000_</stp>
        <tr r="T3172" s="16"/>
      </tp>
      <tp>
        <v>-8.08</v>
        <stp/>
        <stp>{5FB79973-972D-401F-8AF1-DE897F5D68F8}_x0000_</stp>
        <tr r="S170" s="16"/>
      </tp>
      <tp t="s">
        <v>#N/A</v>
        <stp/>
        <stp>{E7099B4C-0F0F-4E32-BD99-D54A674AB316}_x0000_</stp>
        <tr r="S437" s="16"/>
      </tp>
      <tp t="s">
        <v>#N/A</v>
        <stp/>
        <stp>{9E9E01B8-7173-48DF-810A-74BB1F9745CD}_x0000_</stp>
        <tr r="T126" s="16"/>
      </tp>
      <tp t="s">
        <v>#N/A</v>
        <stp/>
        <stp>{ABE28E9D-98B9-4888-8647-13C5CCC9A5FC}_x0000_</stp>
        <tr r="T1296" s="16"/>
      </tp>
      <tp>
        <v>-18.48</v>
        <stp/>
        <stp>{546EE059-3DCC-4080-A621-38FCC04F0580}_x0000_</stp>
        <tr r="T1549" s="16"/>
      </tp>
      <tp t="s">
        <v>#N/A</v>
        <stp/>
        <stp>{4BE58DEB-9E85-4001-A10B-9D4DDD718470}_x0000_</stp>
        <tr r="S2205" s="16"/>
      </tp>
      <tp>
        <v>-7.5</v>
        <stp/>
        <stp>{25E68DBD-CEA9-47DF-AFC9-860DF05C2529}_x0000_</stp>
        <tr r="T12" s="16"/>
      </tp>
      <tp>
        <v>-1.42</v>
        <stp/>
        <stp>{02B8A669-ABC3-415B-A89C-9993986C28E9}_x0000_</stp>
        <tr r="S2126" s="16"/>
      </tp>
      <tp t="s">
        <v>#N/A</v>
        <stp/>
        <stp>{959AE7BA-8DAE-4E1B-9D55-1A74009D3A76}_x0000_</stp>
        <tr r="T2772" s="16"/>
      </tp>
      <tp>
        <v>-7.35</v>
        <stp/>
        <stp>{B05FFA57-A3F3-43DB-BCE0-C6E785A25DD8}_x0000_</stp>
        <tr r="T71" s="16"/>
      </tp>
      <tp t="s">
        <v>#N/A</v>
        <stp/>
        <stp>{29433EAB-A37D-4496-861C-A180A33D48CE}_x0000_</stp>
        <tr r="S702" s="16"/>
      </tp>
      <tp>
        <v>-8.65</v>
        <stp/>
        <stp>{AC8239BC-4C1F-4A6A-9A5A-53F294170E0F}_x0000_</stp>
        <tr r="T31" s="16"/>
      </tp>
      <tp>
        <v>0.51</v>
        <stp/>
        <stp>{FD074146-8F50-4BE1-864A-D1C727818343}_x0000_</stp>
        <tr r="S899" s="16"/>
      </tp>
      <tp t="s">
        <v>#N/A</v>
        <stp/>
        <stp>{5641D572-84E6-48B4-B79A-9250BEAB67F5}_x0000_</stp>
        <tr r="T1846" s="16"/>
      </tp>
      <tp>
        <v>-1.92</v>
        <stp/>
        <stp>{8F4A712C-CBD3-46F2-823B-F6B87299FFF2}_x0000_</stp>
        <tr r="T1410" s="16"/>
      </tp>
      <tp t="s">
        <v>#N/A</v>
        <stp/>
        <stp>{A0F88D51-2C71-40FC-A03F-D79AA92DD2E1}_x0000_</stp>
        <tr r="S2481" s="16"/>
      </tp>
      <tp>
        <v>-3.3809999999999998</v>
        <stp/>
        <stp>{062512A8-1BAE-4346-A5A8-D80389D0FC5F}_x0000_</stp>
        <tr r="S2047" s="16"/>
      </tp>
      <tp>
        <v>-7.25</v>
        <stp/>
        <stp>{893C98D5-FA5D-4063-8EA7-EDFC54409EEC}_x0000_</stp>
        <tr r="T1278" s="16"/>
      </tp>
      <tp>
        <v>11.06</v>
        <stp/>
        <stp>{B622BD1B-1731-440B-90C2-4A46CB219CB2}_x0000_</stp>
        <tr r="T2839" s="16"/>
      </tp>
      <tp>
        <v>2.04</v>
        <stp/>
        <stp>{A869B5F0-7862-4F18-A803-4C061C2BB077}_x0000_</stp>
        <tr r="T3311" s="16"/>
      </tp>
      <tp t="s">
        <v>#N/A</v>
        <stp/>
        <stp>{769637F5-EF99-4DD9-BB84-D080B6A4E9EC}_x0000_</stp>
        <tr r="S723" s="16"/>
      </tp>
      <tp>
        <v>-8</v>
        <stp/>
        <stp>{AE203802-7022-4007-B0FC-990962D17891}_x0000_</stp>
        <tr r="S1379" s="16"/>
      </tp>
      <tp t="s">
        <v>#N/A</v>
        <stp/>
        <stp>{D7514ED4-4D89-4EC5-A00D-E484DEA0C8AF}_x0000_</stp>
        <tr r="S244" s="16"/>
      </tp>
      <tp t="s">
        <v>#N/A</v>
        <stp/>
        <stp>{96E74EA2-D61A-49B5-ADAC-1CFD453278EA}_x0000_</stp>
        <tr r="S1824" s="16"/>
      </tp>
      <tp>
        <v>-7.53</v>
        <stp/>
        <stp>{718B47B9-AD98-4507-8059-EB07B783D0B0}_x0000_</stp>
        <tr r="T29" s="16"/>
      </tp>
      <tp>
        <v>-3.887</v>
        <stp/>
        <stp>{9D20B74F-CB80-452D-BA03-C7400510246B}_x0000_</stp>
        <tr r="T2169" s="16"/>
      </tp>
      <tp>
        <v>-5.5</v>
        <stp/>
        <stp>{810144C8-DC18-4141-AFDA-0BF479718816}_x0000_</stp>
        <tr r="S1857" s="16"/>
      </tp>
      <tp>
        <v>-11.24</v>
        <stp/>
        <stp>{849FD41E-5978-4DED-8DFE-809259931122}_x0000_</stp>
        <tr r="S1847" s="16"/>
      </tp>
      <tp>
        <v>0.19</v>
        <stp/>
        <stp>{D60A411D-3D73-4018-979C-55F21971883C}_x0000_</stp>
        <tr r="S2301" s="16"/>
      </tp>
      <tp>
        <v>-12.71</v>
        <stp/>
        <stp>{72A14433-890A-4A09-865E-0FC65DDD839B}_x0000_</stp>
        <tr r="T1203" s="16"/>
      </tp>
      <tp>
        <v>0.14699999999999999</v>
        <stp/>
        <stp>{CCED8DC3-0E63-4865-AD02-6CE53583FA7E}_x0000_</stp>
        <tr r="S1130" s="16"/>
      </tp>
      <tp>
        <v>-1.75</v>
        <stp/>
        <stp>{28749A35-8809-414C-98A4-4281502DE9E7}_x0000_</stp>
        <tr r="T2271" s="16"/>
      </tp>
      <tp>
        <v>3.78</v>
        <stp/>
        <stp>{AD1D3655-A549-4B93-A000-99F8BCB7C0D2}_x0000_</stp>
        <tr r="T2922" s="16"/>
      </tp>
      <tp>
        <v>0.62</v>
        <stp/>
        <stp>{09671794-AC66-433B-90A9-904B11E7F161}_x0000_</stp>
        <tr r="T786" s="16"/>
      </tp>
      <tp>
        <v>0.67500000000000004</v>
        <stp/>
        <stp>{4A1B61E3-4AC9-4C30-9DDC-EF54135BB26E}_x0000_</stp>
        <tr r="S840" s="16"/>
      </tp>
      <tp t="s">
        <v>#N/A</v>
        <stp/>
        <stp>{DF9BBB4B-2C79-4E24-AAF2-CC2463E9CC3E}_x0000_</stp>
        <tr r="S3023" s="16"/>
      </tp>
      <tp>
        <v>0.76</v>
        <stp/>
        <stp>{ECFA6019-980E-4194-A2F2-EF5222BB0C43}_x0000_</stp>
        <tr r="S530" s="16"/>
      </tp>
      <tp>
        <v>-5.55</v>
        <stp/>
        <stp>{B4656052-189A-45F2-B410-2E956E9E974B}_x0000_</stp>
        <tr r="T362" s="16"/>
      </tp>
      <tp t="s">
        <v>#N/A</v>
        <stp/>
        <stp>{97907E32-6255-41E3-B508-DA6D10B8D30C}_x0000_</stp>
        <tr r="S1587" s="16"/>
      </tp>
      <tp t="s">
        <v>#N/A</v>
        <stp/>
        <stp>{8F2DB797-34D1-46F9-AD36-BBC4A7D608F9}_x0000_</stp>
        <tr r="T1247" s="16"/>
      </tp>
      <tp>
        <v>0.09</v>
        <stp/>
        <stp>{166DD08A-63E9-4C82-8E1E-3E9DAF009794}_x0000_</stp>
        <tr r="S2644" s="16"/>
      </tp>
      <tp>
        <v>-2.129</v>
        <stp/>
        <stp>{BCA8D253-6899-4D9A-8C54-88AAB621DDEE}_x0000_</stp>
        <tr r="S1929" s="16"/>
      </tp>
      <tp t="s">
        <v>#N/A</v>
        <stp/>
        <stp>{24DD0E10-1721-4299-AF5B-43F8F3FBE144}_x0000_</stp>
        <tr r="T604" s="16"/>
      </tp>
      <tp>
        <v>11.11</v>
        <stp/>
        <stp>{70104ACC-E995-4F46-B0A9-1B659BF1A191}_x0000_</stp>
        <tr r="T2783" s="16"/>
      </tp>
      <tp>
        <v>-16.149999999999999</v>
        <stp/>
        <stp>{F3DF61DA-E064-41CE-9342-3D188049DDEC}_x0000_</stp>
        <tr r="S253" s="16"/>
      </tp>
      <tp>
        <v>7.2999999999999995E-2</v>
        <stp/>
        <stp>{042E445D-695F-4FD8-8953-FACE8C665D1B}_x0000_</stp>
        <tr r="S2625" s="16"/>
      </tp>
      <tp>
        <v>8.5999999999999993E-2</v>
        <stp/>
        <stp>{83C08B45-DE15-4D5D-BE44-70B84354242E}_x0000_</stp>
        <tr r="S2541" s="16"/>
      </tp>
      <tp>
        <v>-2</v>
        <stp/>
        <stp>{28D6473F-D07A-4940-A891-DC5387FDC823}_x0000_</stp>
        <tr r="S1463" s="16"/>
      </tp>
      <tp t="s">
        <v>#N/A</v>
        <stp/>
        <stp>{4BA527C8-301D-4E1A-B378-462CC186C415}_x0000_</stp>
        <tr r="T2488" s="16"/>
      </tp>
      <tp t="s">
        <v>#N/A</v>
        <stp/>
        <stp>{016F6BCE-53BA-4AB4-9FA2-A800D6EC28D1}_x0000_</stp>
        <tr r="S660" s="16"/>
      </tp>
      <tp t="s">
        <v>#N/A</v>
        <stp/>
        <stp>{A6D35381-87DC-41D9-8CC7-EDBA8C8382BF}_x0000_</stp>
        <tr r="T674" s="16"/>
      </tp>
      <tp>
        <v>-2.2530000000000001</v>
        <stp/>
        <stp>{604CAB11-20E1-4913-B625-3291A17BF0BD}_x0000_</stp>
        <tr r="S2068" s="16"/>
      </tp>
      <tp t="s">
        <v>#N/A</v>
        <stp/>
        <stp>{3A0DFBAA-6372-4AD5-86DC-5F1433E4FBF0}_x0000_</stp>
        <tr r="T2628" s="16"/>
      </tp>
      <tp>
        <v>0.38</v>
        <stp/>
        <stp>{4DB2F7C8-BBBD-426C-BDD2-5EFC2BB06820}_x0000_</stp>
        <tr r="T3218" s="16"/>
      </tp>
      <tp>
        <v>-0.5</v>
        <stp/>
        <stp>{482F7697-2ED7-4C20-9121-BA84EE0DE09D}_x0000_</stp>
        <tr r="S3192" s="16"/>
      </tp>
      <tp>
        <v>-4.7</v>
        <stp/>
        <stp>{DA36E5FE-5314-4C58-91A6-2EA9A9FC7ED9}_x0000_</stp>
        <tr r="T381" s="16"/>
      </tp>
      <tp>
        <v>0.75</v>
        <stp/>
        <stp>{46A6F23A-6132-4643-87F4-C3DD0C00E5EE}_x0000_</stp>
        <tr r="S2627" s="16"/>
      </tp>
      <tp>
        <v>-3.62</v>
        <stp/>
        <stp>{1C3C5DB3-09FE-4D3E-984B-0F3060CF923F}_x0000_</stp>
        <tr r="T1298" s="16"/>
      </tp>
      <tp>
        <v>0.17</v>
        <stp/>
        <stp>{1C7712C7-3A22-4641-87B0-618B7824FF81}_x0000_</stp>
        <tr r="S2465" s="16"/>
      </tp>
      <tp>
        <v>3.2450000000000001</v>
        <stp/>
        <stp>{9838F80F-CB18-4311-BF3B-82528FF3FCDD}_x0000_</stp>
        <tr r="T2732" s="16"/>
      </tp>
      <tp>
        <v>0.215</v>
        <stp/>
        <stp>{2EABE275-8B38-42A2-9CA3-9B34CDF7A2E7}_x0000_</stp>
        <tr r="S1142" s="16"/>
      </tp>
      <tp>
        <v>3.78</v>
        <stp/>
        <stp>{B8E7F063-B7FC-494D-88A7-4BF704A89077}_x0000_</stp>
        <tr r="S2864" s="16"/>
      </tp>
      <tp t="s">
        <v>#N/A</v>
        <stp/>
        <stp>{F4A34A09-1069-4379-A0B1-6E8145BB8EDF}_x0000_</stp>
        <tr r="S1247" s="16"/>
      </tp>
      <tp>
        <v>0.28100000000000003</v>
        <stp/>
        <stp>{E6E4D036-2E8E-47F8-9E71-DEF9E6150FCC}_x0000_</stp>
        <tr r="S2613" s="16"/>
      </tp>
      <tp>
        <v>5.01</v>
        <stp/>
        <stp>{FE112EDA-F5A1-40D0-847A-7662697EBA55}_x0000_</stp>
        <tr r="S2951" s="16"/>
      </tp>
      <tp>
        <v>0.88</v>
        <stp/>
        <stp>{D11B19B9-6993-48CA-B6C2-ED5EC1B3CF65}_x0000_</stp>
        <tr r="T573" s="16"/>
      </tp>
      <tp>
        <v>-7.7</v>
        <stp/>
        <stp>{D71A23A2-95C6-47B8-89D6-8DF63330F47B}_x0000_</stp>
        <tr r="T1722" s="16"/>
      </tp>
      <tp t="s">
        <v>#N/A</v>
        <stp/>
        <stp>{657631AC-90DC-4ADB-849F-4D0B7BACCEE2}_x0000_</stp>
        <tr r="T2307" s="16"/>
      </tp>
      <tp>
        <v>-7.67</v>
        <stp/>
        <stp>{25A246D7-0882-4AC0-AE36-D3B2C6B6C3BB}_x0000_</stp>
        <tr r="T124" s="16"/>
      </tp>
      <tp>
        <v>17.649999999999999</v>
        <stp/>
        <stp>{570F4849-1213-4686-94C5-9229E7045427}_x0000_</stp>
        <tr r="T2036" s="16"/>
      </tp>
      <tp>
        <v>0.23499999999999999</v>
        <stp/>
        <stp>{41D5E250-5495-4AD9-AF5F-64F02E1F5691}_x0000_</stp>
        <tr r="T2582" s="16"/>
      </tp>
      <tp t="s">
        <v>#N/A</v>
        <stp/>
        <stp>{DAA97954-7F20-4E33-AB0E-742CBEDB0C4A}_x0000_</stp>
        <tr r="S1436" s="16"/>
      </tp>
      <tp>
        <v>-31.8</v>
        <stp/>
        <stp>{4D4AAE09-0806-46D7-84A4-84999413E837}_x0000_</stp>
        <tr r="S1619" s="16"/>
      </tp>
      <tp>
        <v>0.32600000000000001</v>
        <stp/>
        <stp>{0019E07A-F8CB-495D-94E3-0FB4C0BA2A95}_x0000_</stp>
        <tr r="T1026" s="16"/>
      </tp>
      <tp t="s">
        <v>#N/A</v>
        <stp/>
        <stp>{3353C155-61AB-48BB-A54E-A004C2B7011F}_x0000_</stp>
        <tr r="S1894" s="16"/>
      </tp>
      <tp>
        <v>-3.5</v>
        <stp/>
        <stp>{080BE099-F096-46C9-96A5-41177E06B627}_x0000_</stp>
        <tr r="S1421" s="16"/>
      </tp>
      <tp>
        <v>1.262</v>
        <stp/>
        <stp>{26FDBAD2-4FA9-402F-9FC8-9787DEBF7B04}_x0000_</stp>
        <tr r="S1033" s="16"/>
      </tp>
      <tp>
        <v>0.24199999999999999</v>
        <stp/>
        <stp>{AF5E3A4D-2BC4-432D-8727-C8EC3E83D43B}_x0000_</stp>
        <tr r="T2617" s="16"/>
      </tp>
      <tp>
        <v>-21.26</v>
        <stp/>
        <stp>{59D1657F-239F-493B-A073-6C8E514824B0}_x0000_</stp>
        <tr r="T151" s="16"/>
      </tp>
      <tp>
        <v>0.59399999999999997</v>
        <stp/>
        <stp>{7631F456-28BB-4AB3-9C4F-F2514C867C7A}_x0000_</stp>
        <tr r="T952" s="16"/>
      </tp>
      <tp t="s">
        <v>#N/A</v>
        <stp/>
        <stp>{1E1EC94D-4283-4A18-A14A-4ACDF21DD20B}_x0000_</stp>
        <tr r="S2108" s="16"/>
      </tp>
      <tp>
        <v>1.84</v>
        <stp/>
        <stp>{16CC8F73-EC0C-4AE8-A562-1C99EF3D98EF}_x0000_</stp>
        <tr r="T829" s="16"/>
      </tp>
      <tp>
        <v>2.1080000000000001</v>
        <stp/>
        <stp>{BBC359E3-A0CF-4746-9244-51CD600BDC70}_x0000_</stp>
        <tr r="S935" s="16"/>
      </tp>
      <tp>
        <v>-1.55</v>
        <stp/>
        <stp>{4809E676-F554-4F29-BC12-71C1E6FE6721}_x0000_</stp>
        <tr r="S1433" s="16"/>
      </tp>
      <tp>
        <v>-19.39</v>
        <stp/>
        <stp>{672EF448-B977-4B70-BB07-2F822A13B290}_x0000_</stp>
        <tr r="T1696" s="16"/>
      </tp>
      <tp>
        <v>-1.58</v>
        <stp/>
        <stp>{A38B9907-7D5B-479B-8ADD-7EA867853ED9}_x0000_</stp>
        <tr r="T2124" s="16"/>
      </tp>
      <tp>
        <v>0.46</v>
        <stp/>
        <stp>{3F80FE54-EA46-4EFC-A3B3-F57642584C9A}_x0000_</stp>
        <tr r="S996" s="16"/>
      </tp>
      <tp>
        <v>-0.36</v>
        <stp/>
        <stp>{5EFD6B5F-0386-444E-B251-B0D630202AA1}_x0000_</stp>
        <tr r="S3137" s="16"/>
      </tp>
      <tp>
        <v>-1.248</v>
        <stp/>
        <stp>{A9F7805B-5231-4C8D-9097-C667E51478ED}_x0000_</stp>
        <tr r="T2117" s="16"/>
      </tp>
      <tp t="s">
        <v>#N/A</v>
        <stp/>
        <stp>{F573E31F-D323-43DC-B657-3C6BC476C2F9}_x0000_</stp>
        <tr r="S2474" s="16"/>
      </tp>
      <tp>
        <v>-6.47</v>
        <stp/>
        <stp>{A52AA849-965D-4F1C-8725-D5DE6505A7F8}_x0000_</stp>
        <tr r="T236" s="16"/>
      </tp>
      <tp>
        <v>-3.25</v>
        <stp/>
        <stp>{A7285B65-E8CA-45C1-A6A3-C04136F5A37E}_x0000_</stp>
        <tr r="S2001" s="16"/>
      </tp>
      <tp t="s">
        <v>#N/A</v>
        <stp/>
        <stp>{9DD4261E-F8E0-4C7E-823A-89AAD7B03BCE}_x0000_</stp>
        <tr r="S1520" s="16"/>
      </tp>
      <tp t="s">
        <v>#N/A</v>
        <stp/>
        <stp>{D352DE53-3707-47B6-82F3-D72F6567D774}_x0000_</stp>
        <tr r="T881" s="16"/>
      </tp>
      <tp>
        <v>0.25</v>
        <stp/>
        <stp>{FEB82E49-1279-433A-985F-D414A4AF2B15}_x0000_</stp>
        <tr r="S1011" s="16"/>
      </tp>
      <tp>
        <v>0.316</v>
        <stp/>
        <stp>{1F7AF37F-2391-4249-9126-06FA6EF97B46}_x0000_</stp>
        <tr r="T1113" s="16"/>
      </tp>
      <tp t="s">
        <v>#N/A</v>
        <stp/>
        <stp>{B85E28EB-E653-47AE-8089-57B7AC6F4207}_x0000_</stp>
        <tr r="S3272" s="16"/>
      </tp>
      <tp>
        <v>-5.98</v>
        <stp/>
        <stp>{1414B329-5A17-46A0-81E2-E30E31390135}_x0000_</stp>
        <tr r="T1562" s="16"/>
      </tp>
      <tp t="s">
        <v>#N/A</v>
        <stp/>
        <stp>{BA73422B-2710-43C9-BC40-A00834F1FFDC}_x0000_</stp>
        <tr r="S3258" s="16"/>
      </tp>
      <tp>
        <v>-1.31</v>
        <stp/>
        <stp>{76EB4D83-773F-491A-AB69-5064E734439A}_x0000_</stp>
        <tr r="T1425" s="16"/>
      </tp>
      <tp>
        <v>-7.34</v>
        <stp/>
        <stp>{7FC8B7F2-08D7-4F22-AD8A-46D5C58A06AF}_x0000_</stp>
        <tr r="T24" s="16"/>
      </tp>
      <tp>
        <v>0.63100000000000001</v>
        <stp/>
        <stp>{1F10FC15-789C-4C52-9FA9-F699A0DE37AA}_x0000_</stp>
        <tr r="S828" s="16"/>
      </tp>
      <tp t="s">
        <v>#N/A</v>
        <stp/>
        <stp>{BABDEC74-AB63-4237-B2E1-028806D1FD6D}_x0000_</stp>
        <tr r="T1782" s="16"/>
      </tp>
      <tp>
        <v>-5.73</v>
        <stp/>
        <stp>{B89F8DE8-05CD-41E2-B9A2-41B135E56521}_x0000_</stp>
        <tr r="T316" s="16"/>
      </tp>
      <tp>
        <v>0.24199999999999999</v>
        <stp/>
        <stp>{AEEF377C-EBB2-4E58-9E1D-491415E59F3A}_x0000_</stp>
        <tr r="S2423" s="16"/>
      </tp>
      <tp t="s">
        <v>#N/A</v>
        <stp/>
        <stp>{012AC689-BEF9-46FD-A62B-6F8F88AF8882}_x0000_</stp>
        <tr r="S1069" s="16"/>
      </tp>
      <tp t="s">
        <v>#N/A</v>
        <stp/>
        <stp>{57050FFD-25AD-4995-BD55-5510D25DA1BD}_x0000_</stp>
        <tr r="S625" s="16"/>
      </tp>
      <tp>
        <v>0.36399999999999999</v>
        <stp/>
        <stp>{3F298004-D42B-4286-A277-2B6ED81A9DB3}_x0000_</stp>
        <tr r="T1031" s="16"/>
      </tp>
      <tp t="s">
        <v>#N/A</v>
        <stp/>
        <stp>{8B670AC3-D45E-4338-BFA4-ED887C64F4A7}_x0000_</stp>
        <tr r="T1367" s="16"/>
      </tp>
      <tp t="s">
        <v>#N/A</v>
        <stp/>
        <stp>{63A7BCAA-365B-4084-8659-631B680C5AD1}_x0000_</stp>
        <tr r="S1332" s="16"/>
      </tp>
      <tp>
        <v>-0.9</v>
        <stp/>
        <stp>{F700BC17-BB6A-4D8A-9011-ECA058C10976}_x0000_</stp>
        <tr r="T3183" s="16"/>
      </tp>
      <tp t="s">
        <v>#N/A</v>
        <stp/>
        <stp>{14AFE7B2-434B-478F-B6D0-BD735229BD5D}_x0000_</stp>
        <tr r="T1149" s="16"/>
      </tp>
      <tp t="s">
        <v>#N/A</v>
        <stp/>
        <stp>{43D19039-13AA-4731-979A-FFB453F95221}_x0000_</stp>
        <tr r="T803" s="16"/>
      </tp>
      <tp>
        <v>0.19</v>
        <stp/>
        <stp>{5C722C89-A85B-45BA-B7DF-18C4771789D1}_x0000_</stp>
        <tr r="T2483" s="16"/>
      </tp>
      <tp>
        <v>-0.72</v>
        <stp/>
        <stp>{BEA176C5-1C2D-40BF-AC55-AF69FFC49B21}_x0000_</stp>
        <tr r="S2049" s="16"/>
      </tp>
      <tp>
        <v>-6.23</v>
        <stp/>
        <stp>{AE098157-E854-498B-99F7-C5B04F5B53E2}_x0000_</stp>
        <tr r="T1667" s="16"/>
      </tp>
      <tp>
        <v>0.2</v>
        <stp/>
        <stp>{D7FD9674-3DE3-4C7E-94B1-4A166591A433}_x0000_</stp>
        <tr r="S2584" s="16"/>
      </tp>
      <tp>
        <v>-4.3</v>
        <stp/>
        <stp>{CBF650A2-7AA1-4CCB-A003-8AD8D014FCD0}_x0000_</stp>
        <tr r="S1207" s="16"/>
      </tp>
      <tp>
        <v>2.68</v>
        <stp/>
        <stp>{24E64C2C-AAD3-4A9A-B523-AF19419ECE85}_x0000_</stp>
        <tr r="T2886" s="16"/>
      </tp>
      <tp>
        <v>-7.6</v>
        <stp/>
        <stp>{F5961FD9-C633-4C70-8664-29E0A7449128}_x0000_</stp>
        <tr r="T1620" s="16"/>
      </tp>
      <tp>
        <v>0.93400000000000005</v>
        <stp/>
        <stp>{8759C14F-C5B3-4416-BF99-F6124F96B404}_x0000_</stp>
        <tr r="T400" s="16"/>
      </tp>
      <tp>
        <v>-4.3099999999999996</v>
        <stp/>
        <stp>{5504FF29-EDBE-42AF-AA32-060D8A401483}_x0000_</stp>
        <tr r="T1208" s="16"/>
      </tp>
      <tp>
        <v>0.23</v>
        <stp/>
        <stp>{921DBAAF-635D-4652-AB65-16210653FE39}_x0000_</stp>
        <tr r="S2630" s="16"/>
      </tp>
      <tp>
        <v>0.40699999999999997</v>
        <stp/>
        <stp>{180F3124-BBB8-4E2F-9E06-B62B98BF96D3}_x0000_</stp>
        <tr r="S990" s="16"/>
      </tp>
      <tp>
        <v>-10.1</v>
        <stp/>
        <stp>{7B5CA7EA-31CB-4793-9F7D-6E284D95FE39}_x0000_</stp>
        <tr r="T1879" s="16"/>
      </tp>
      <tp t="s">
        <v>#N/A</v>
        <stp/>
        <stp>{D0A91ED6-DCD1-4883-97F6-7B3F599DAAE3}_x0000_</stp>
        <tr r="S286" s="16"/>
      </tp>
      <tp t="s">
        <v>#N/A</v>
        <stp/>
        <stp>{57DB4DC9-09ED-4A2F-A557-1AC3B4A094FF}_x0000_</stp>
        <tr r="T3307" s="16"/>
      </tp>
      <tp>
        <v>-6.24</v>
        <stp/>
        <stp>{08838BC5-55CF-4CA3-A7BE-9FD8098E931A}_x0000_</stp>
        <tr r="S3297" s="16"/>
      </tp>
      <tp t="s">
        <v>#N/A</v>
        <stp/>
        <stp>{BFBEC564-A079-4FF9-80B1-0A642EE4DCBC}_x0000_</stp>
        <tr r="S1614" s="16"/>
      </tp>
      <tp>
        <v>0.2</v>
        <stp/>
        <stp>{D01E2C1D-56A6-4CCA-990E-FBE000CBDF63}_x0000_</stp>
        <tr r="T2303" s="16"/>
      </tp>
      <tp>
        <v>13.25</v>
        <stp/>
        <stp>{1B87979E-45F3-41A0-A789-E93775107F88}_x0000_</stp>
        <tr r="S2910" s="16"/>
      </tp>
      <tp>
        <v>-1.1599999999999999</v>
        <stp/>
        <stp>{30D71DA2-C03E-4527-BED8-BCBD922FC1A8}_x0000_</stp>
        <tr r="S2132" s="16"/>
      </tp>
      <tp>
        <v>-3.18</v>
        <stp/>
        <stp>{3AE3991B-A253-442F-96D8-FD4C6ABAE840}_x0000_</stp>
        <tr r="S1399" s="16"/>
      </tp>
      <tp t="s">
        <v>#N/A</v>
        <stp/>
        <stp>{BF63891E-D240-4328-8CB5-7EABAF4EEE85}_x0000_</stp>
        <tr r="S2094" s="16"/>
      </tp>
      <tp>
        <v>0.25</v>
        <stp/>
        <stp>{4134E6DC-6122-4281-9C96-BE2EB76F11E6}_x0000_</stp>
        <tr r="T2315" s="16"/>
      </tp>
      <tp>
        <v>0.62</v>
        <stp/>
        <stp>{B294334C-77CE-4E9F-9AA3-45754EF7E591}_x0000_</stp>
        <tr r="S685" s="16"/>
      </tp>
      <tp>
        <v>0.06</v>
        <stp/>
        <stp>{BDC0F1E4-EC12-45C5-88D4-33CECE414BE7}_x0000_</stp>
        <tr r="T2526" s="16"/>
      </tp>
      <tp t="s">
        <v>#N/A</v>
        <stp/>
        <stp>{9E0821DF-2C00-4AE3-9079-D00C09F63A08}_x0000_</stp>
        <tr r="S2629" s="16"/>
      </tp>
      <tp>
        <v>0.64</v>
        <stp/>
        <stp>{BDFF4578-9056-4907-9736-C69F41BF9E10}_x0000_</stp>
        <tr r="T692" s="16"/>
      </tp>
      <tp>
        <v>-1.53</v>
        <stp/>
        <stp>{BEE57B6A-463D-4530-98B2-CD80F5DF614F}_x0000_</stp>
        <tr r="S2158" s="16"/>
      </tp>
      <tp>
        <v>3.52</v>
        <stp/>
        <stp>{02CED450-D46E-4A03-BCAF-81E9C5B70295}_x0000_</stp>
        <tr r="S2872" s="16"/>
      </tp>
      <tp>
        <v>0.63</v>
        <stp/>
        <stp>{7B2ABC35-5A5F-4BE8-9496-DF9F8F4E73DB}_x0000_</stp>
        <tr r="T722" s="16"/>
      </tp>
      <tp>
        <v>0.77</v>
        <stp/>
        <stp>{2C5AEF9F-C4A2-41D9-8AF4-8F94756DE32D}_x0000_</stp>
        <tr r="S574" s="16"/>
      </tp>
      <tp t="s">
        <v>#N/A</v>
        <stp/>
        <stp>{A50932CB-1451-4E21-B17B-74D5893DEDDC}_x0000_</stp>
        <tr r="T2730" s="16"/>
      </tp>
      <tp>
        <v>3.17</v>
        <stp/>
        <stp>{924B0362-04CF-4C5D-974D-1A3DFEEF0410}_x0000_</stp>
        <tr r="T2698" s="16"/>
      </tp>
      <tp>
        <v>-1.41</v>
        <stp/>
        <stp>{4BF3D6C7-F818-44B6-B677-30E94D9C1B4B}_x0000_</stp>
        <tr r="S2222" s="16"/>
      </tp>
      <tp>
        <v>-23.49</v>
        <stp/>
        <stp>{8D5000EB-BF65-4A67-9164-1EAFBF48C2C9}_x0000_</stp>
        <tr r="T137" s="16"/>
      </tp>
      <tp t="s">
        <v>#N/A</v>
        <stp/>
        <stp>{D0B74150-BD26-447D-81D5-08D48952C80D}_x0000_</stp>
        <tr r="T839" s="16"/>
      </tp>
      <tp>
        <v>-15.9</v>
        <stp/>
        <stp>{6D209201-B450-42DE-9DE8-7FA81B0D2178}_x0000_</stp>
        <tr r="T345" s="16"/>
      </tp>
      <tp t="s">
        <v>#N/A</v>
        <stp/>
        <stp>{3729F7FA-57FA-423E-A048-9A50746B275D}_x0000_</stp>
        <tr r="T845" s="16"/>
      </tp>
      <tp>
        <v>-6.8</v>
        <stp/>
        <stp>{0DBD6882-74DF-4575-8036-67354CFEAEB4}_x0000_</stp>
        <tr r="T164" s="16"/>
      </tp>
      <tp t="s">
        <v>#N/A</v>
        <stp/>
        <stp>{4F52C266-D983-4BD4-A2CC-6880D6A5D42A}_x0000_</stp>
        <tr r="S724" s="16"/>
      </tp>
      <tp>
        <v>0.64</v>
        <stp/>
        <stp>{DA4C5095-2F25-4B68-9128-2E6D44BCAE0C}_x0000_</stp>
        <tr r="T685" s="16"/>
      </tp>
      <tp>
        <v>-17.18</v>
        <stp/>
        <stp>{D964496C-1FA0-4D38-8D6F-74244CAD089A}_x0000_</stp>
        <tr r="S1774" s="16"/>
      </tp>
      <tp t="s">
        <v>#N/A</v>
        <stp/>
        <stp>{63BEB4A6-D723-4A73-8463-7110A91169AB}_x0000_</stp>
        <tr r="S104" s="16"/>
      </tp>
      <tp>
        <v>0.19</v>
        <stp/>
        <stp>{2E257539-944D-4D45-B1B4-CCF643217E9B}_x0000_</stp>
        <tr r="S2651" s="16"/>
      </tp>
      <tp t="s">
        <v>#N/A</v>
        <stp/>
        <stp>{695A3535-8C70-4AD5-8A18-3E34D6E7CD2B}_x0000_</stp>
        <tr r="S1150" s="16"/>
      </tp>
      <tp t="s">
        <v>#N/A</v>
        <stp/>
        <stp>{4C435719-CA47-4745-BEE3-4FBEC25E5B90}_x0000_</stp>
        <tr r="S2433" s="16"/>
      </tp>
      <tp>
        <v>-2.95</v>
        <stp/>
        <stp>{0D99057A-1CD8-4D32-886B-6152FF50FF49}_x0000_</stp>
        <tr r="T1355" s="16"/>
      </tp>
      <tp t="s">
        <v>#N/A</v>
        <stp/>
        <stp>{04049023-3499-45B5-B4C9-0138D8997B13}_x0000_</stp>
        <tr r="S604" s="16"/>
      </tp>
      <tp t="s">
        <v>#N/A</v>
        <stp/>
        <stp>{71E07E45-B77F-4F48-9872-AA359C374C24}_x0000_</stp>
        <tr r="S2398" s="16"/>
      </tp>
      <tp>
        <v>-5.9</v>
        <stp/>
        <stp>{96696057-8AD3-43A1-B0FD-97BFFA2C4D7E}_x0000_</stp>
        <tr r="T302" s="16"/>
      </tp>
      <tp>
        <v>0.51900000000000002</v>
        <stp/>
        <stp>{0316C9EC-5719-4FAC-93A8-9C6FD9ADC80B}_x0000_</stp>
        <tr r="S911" s="16"/>
      </tp>
      <tp>
        <v>2.88</v>
        <stp/>
        <stp>{D6C8CA00-09FF-4CDA-BF73-170A6BB7B48B}_x0000_</stp>
        <tr r="S2881" s="16"/>
      </tp>
      <tp>
        <v>0.77</v>
        <stp/>
        <stp>{DE748C68-6CE2-4A9B-BE7E-456B173115EB}_x0000_</stp>
        <tr r="T3073" s="16"/>
      </tp>
      <tp t="s">
        <v>#N/A</v>
        <stp/>
        <stp>{C2048015-1470-452E-8156-43ABC38090A2}_x0000_</stp>
        <tr r="T971" s="16"/>
      </tp>
      <tp t="s">
        <v>#N/A</v>
        <stp/>
        <stp>{C7974BBD-6A71-4953-A8CD-CC458FBA6C93}_x0000_</stp>
        <tr r="S591" s="16"/>
      </tp>
      <tp>
        <v>13.23</v>
        <stp/>
        <stp>{86288BF9-D42A-4FEC-9CEC-5F51F14B247D}_x0000_</stp>
        <tr r="T2671" s="16"/>
      </tp>
      <tp>
        <v>0.67</v>
        <stp/>
        <stp>{032BDD9E-9A16-46A5-BE75-7F2948A1CD71}_x0000_</stp>
        <tr r="S602" s="16"/>
      </tp>
      <tp>
        <v>0.93</v>
        <stp/>
        <stp>{55AA8E25-72A4-4228-94E8-9F80504E5EC0}_x0000_</stp>
        <tr r="T461" s="16"/>
      </tp>
      <tp t="s">
        <v>#N/A</v>
        <stp/>
        <stp>{59C8AE9B-B686-43DD-9522-ADACCCAA7CC1}_x0000_</stp>
        <tr r="S640" s="16"/>
      </tp>
      <tp>
        <v>-1.37</v>
        <stp/>
        <stp>{720628A9-7B45-4C22-B739-EA3A3136EA86}_x0000_</stp>
        <tr r="T1474" s="16"/>
      </tp>
      <tp>
        <v>13.56</v>
        <stp/>
        <stp>{83A01BF0-A73A-4B85-8A51-E16CCB3B1FB3}_x0000_</stp>
        <tr r="T2958" s="16"/>
      </tp>
      <tp t="s">
        <v>#N/A</v>
        <stp/>
        <stp>{B7521F1A-D2DD-4AE3-B4F6-70922D7DE2A9}_x0000_</stp>
        <tr r="S2932" s="16"/>
      </tp>
      <tp>
        <v>-4.62</v>
        <stp/>
        <stp>{D1CB80A5-D81E-41A9-8386-2987F2C38F10}_x0000_</stp>
        <tr r="T1861" s="16"/>
      </tp>
      <tp>
        <v>0.89</v>
        <stp/>
        <stp>{B9CE711C-3DA4-4D64-87B5-E0950BB3258F}_x0000_</stp>
        <tr r="T545" s="16"/>
      </tp>
      <tp>
        <v>7.0000000000000007E-2</v>
        <stp/>
        <stp>{1D577A64-8A1D-44E5-97A1-1AAEE3BDC11E}_x0000_</stp>
        <tr r="T3081" s="16"/>
      </tp>
      <tp>
        <v>2.5099999999999998</v>
        <stp/>
        <stp>{ACE0BC1E-9ADE-43E1-98EC-62E794BD40D3}_x0000_</stp>
        <tr r="S498" s="16"/>
      </tp>
      <tp>
        <v>0.22</v>
        <stp/>
        <stp>{BCF9878F-04E4-44B6-A2D5-9E8066271253}_x0000_</stp>
        <tr r="T2354" s="16"/>
      </tp>
      <tp>
        <v>2.08</v>
        <stp/>
        <stp>{22C5B451-3C51-4F74-97F4-674B79EFA0F1}_x0000_</stp>
        <tr r="S2678" s="16"/>
      </tp>
      <tp>
        <v>-4.6500000000000004</v>
        <stp/>
        <stp>{3E9815B5-4246-4D3C-A53E-E4EBC8E35BD6}_x0000_</stp>
        <tr r="T376" s="16"/>
      </tp>
      <tp>
        <v>-4.4400000000000004</v>
        <stp/>
        <stp>{46F78BEA-8048-4B1C-9EFA-5AAB5CF6A446}_x0000_</stp>
        <tr r="T1146" s="16"/>
      </tp>
      <tp>
        <v>3.9</v>
        <stp/>
        <stp>{17218E8A-E5B3-4F84-9B5F-5B1DC76C72F1}_x0000_</stp>
        <tr r="S477" s="16"/>
      </tp>
      <tp>
        <v>-10.15</v>
        <stp/>
        <stp>{B03D9169-3588-4547-9D62-5FFD0965787C}_x0000_</stp>
        <tr r="S1337" s="16"/>
      </tp>
      <tp t="s">
        <v>#N/A</v>
        <stp/>
        <stp>{EF18D197-1775-455D-BD82-EA35A543C2F2}_x0000_</stp>
        <tr r="S301" s="16"/>
      </tp>
      <tp>
        <v>0.93</v>
        <stp/>
        <stp>{39B6E7D1-9C01-42EA-9B39-97F4BBFD9B67}_x0000_</stp>
        <tr r="S399" s="16"/>
      </tp>
      <tp>
        <v>4.0999999999999996</v>
        <stp/>
        <stp>{0D500B53-7356-473F-B148-393258A80042}_x0000_</stp>
        <tr r="T2762" s="16"/>
      </tp>
      <tp>
        <v>0.76</v>
        <stp/>
        <stp>{9FA78870-698E-4829-AFB6-1DEB774F42E9}_x0000_</stp>
        <tr r="S586" s="16"/>
      </tp>
      <tp t="s">
        <v>#N/A</v>
        <stp/>
        <stp>{2C016A01-56FF-47A7-9060-6724B0F5EB12}_x0000_</stp>
        <tr r="T2156" s="16"/>
      </tp>
      <tp t="s">
        <v>#N/A</v>
        <stp/>
        <stp>{8890B9E1-BDC6-487B-8C17-711E561D8DC8}_x0000_</stp>
        <tr r="S2496" s="16"/>
      </tp>
      <tp t="s">
        <v>#N/A</v>
        <stp/>
        <stp>{D4DF5ED4-C15D-4217-9CD0-E05B5516521C}_x0000_</stp>
        <tr r="S2107" s="16"/>
      </tp>
      <tp t="s">
        <v>#N/A</v>
        <stp/>
        <stp>{68137CDC-D42E-41AF-8F65-E3E60E804386}_x0000_</stp>
        <tr r="T1401" s="16"/>
      </tp>
      <tp>
        <v>0.224</v>
        <stp/>
        <stp>{C2C52218-1F4F-4525-BDEB-262FE9824BBA}_x0000_</stp>
        <tr r="T2445" s="16"/>
      </tp>
      <tp>
        <v>1.2999999999999999E-2</v>
        <stp/>
        <stp>{E04BF270-0B1C-47A9-82E6-EB0028D5F0E2}_x0000_</stp>
        <tr r="S2583" s="16"/>
      </tp>
      <tp>
        <v>0.65800000000000003</v>
        <stp/>
        <stp>{4D41FE20-F9AA-4B12-84CA-9D648F7752DB}_x0000_</stp>
        <tr r="T875" s="16"/>
      </tp>
      <tp t="s">
        <v>#N/A</v>
        <stp/>
        <stp>{529347CD-1DAB-4806-BC85-25E07A1566F2}_x0000_</stp>
        <tr r="S2995" s="16"/>
      </tp>
      <tp>
        <v>1.4330000000000001</v>
        <stp/>
        <stp>{E30176C2-8D1F-4743-8D1A-59D7161FCB67}_x0000_</stp>
        <tr r="T1004" s="16"/>
      </tp>
      <tp>
        <v>-1.03</v>
        <stp/>
        <stp>{9E1A2A32-F8EF-4F14-863F-14379706A542}_x0000_</stp>
        <tr r="S3219" s="16"/>
      </tp>
      <tp>
        <v>-7.62</v>
        <stp/>
        <stp>{CB52C5D0-E248-40ED-AAC4-D62686A2CA38}_x0000_</stp>
        <tr r="S67" s="16"/>
      </tp>
      <tp>
        <v>-4.17</v>
        <stp/>
        <stp>{299ADEF2-5942-4000-8128-0EEAA0DB7207}_x0000_</stp>
        <tr r="T1169" s="16"/>
      </tp>
      <tp>
        <v>-7.19</v>
        <stp/>
        <stp>{4F420374-19CD-42F1-94E2-DCB5E0600BA0}_x0000_</stp>
        <tr r="S155" s="16"/>
      </tp>
      <tp>
        <v>0.22600000000000001</v>
        <stp/>
        <stp>{9A69FD95-DA27-47D4-A9A7-B8DC198DE484}_x0000_</stp>
        <tr r="S2472" s="16"/>
      </tp>
      <tp>
        <v>-6</v>
        <stp/>
        <stp>{FE71A9FC-21D0-4CB9-BA3A-47812A59100D}_x0000_</stp>
        <tr r="S317" s="16"/>
      </tp>
      <tp>
        <v>-1.04</v>
        <stp/>
        <stp>{150F10F9-951E-4A7B-ADDB-392A22CA4575}_x0000_</stp>
        <tr r="T3241" s="16"/>
      </tp>
      <tp>
        <v>-1.43</v>
        <stp/>
        <stp>{4D833B3C-5D44-4583-9AE5-49BC115F35F7}_x0000_</stp>
        <tr r="T2166" s="16"/>
      </tp>
      <tp>
        <v>-34.22</v>
        <stp/>
        <stp>{623DB378-AD2A-4A37-B3E8-E5F88E994286}_x0000_</stp>
        <tr r="S166" s="16"/>
      </tp>
      <tp t="s">
        <v>#N/A</v>
        <stp/>
        <stp>{2DDC44DB-5AA3-4F4B-B5E9-5DBCE3AE8FA8}_x0000_</stp>
        <tr r="T2115" s="16"/>
      </tp>
      <tp>
        <v>4</v>
        <stp/>
        <stp>{50BC4DFE-C66A-4932-AC5C-B36B7F7C9173}_x0000_</stp>
        <tr r="T2896" s="16"/>
      </tp>
      <tp>
        <v>-18.350000000000001</v>
        <stp/>
        <stp>{96ED525F-7B1F-4C8E-B938-157A034967B0}_x0000_</stp>
        <tr r="S99" s="16"/>
      </tp>
      <tp>
        <v>14.52</v>
        <stp/>
        <stp>{947A60ED-D2AF-494B-9E5F-0C39C2747D83}_x0000_</stp>
        <tr r="S3029" s="16"/>
      </tp>
      <tp>
        <v>2.6</v>
        <stp/>
        <stp>{1CEAF554-F93E-4884-A6F2-03D86E69F17D}_x0000_</stp>
        <tr r="T2836" s="16"/>
      </tp>
      <tp>
        <v>-13.14</v>
        <stp/>
        <stp>{1DE3D0C4-8751-49AA-9811-AB3D14890055}_x0000_</stp>
        <tr r="S1246" s="16"/>
      </tp>
      <tp>
        <v>0.71</v>
        <stp/>
        <stp>{A8E07D02-820E-4234-B8D4-45B9B91C3DDB}_x0000_</stp>
        <tr r="S642" s="16"/>
      </tp>
      <tp>
        <v>-7.16</v>
        <stp/>
        <stp>{F3FD5CB4-2ECC-4BB4-9B17-B46C9330613A}_x0000_</stp>
        <tr r="T240" s="16"/>
      </tp>
      <tp t="s">
        <v>#N/A</v>
        <stp/>
        <stp>{5E3CA704-7500-4AA6-9133-8954B83F3247}_x0000_</stp>
        <tr r="T1608" s="16"/>
      </tp>
      <tp>
        <v>-6.5</v>
        <stp/>
        <stp>{C9E70554-5A58-4C25-8363-873D674293DA}_x0000_</stp>
        <tr r="S1896" s="16"/>
      </tp>
      <tp>
        <v>-4.25</v>
        <stp/>
        <stp>{4F09BA02-E037-4FDA-B495-9A4E7275A466}_x0000_</stp>
        <tr r="S1271" s="16"/>
      </tp>
      <tp>
        <v>-14.87</v>
        <stp/>
        <stp>{60E57646-DAEF-4C40-884B-CC2CF4BF0F9B}_x0000_</stp>
        <tr r="T1857" s="16"/>
      </tp>
      <tp t="s">
        <v>#N/A</v>
        <stp/>
        <stp>{C4097F87-063A-4129-B0C3-0C918B7CA4BF}_x0000_</stp>
        <tr r="T1894" s="16"/>
      </tp>
      <tp>
        <v>3.92</v>
        <stp/>
        <stp>{7F2D861A-150B-4B6F-BE4A-5618F33633CA}_x0000_</stp>
        <tr r="S2928" s="16"/>
      </tp>
      <tp t="s">
        <v>#N/A</v>
        <stp/>
        <stp>{B990E7E9-78CE-4366-B622-FCDEC5D18355}_x0000_</stp>
        <tr r="T2947" s="16"/>
      </tp>
      <tp t="s">
        <v>#N/A</v>
        <stp/>
        <stp>{92CB2388-BAE4-485B-9D6B-1FF7BE1ABEB2}_x0000_</stp>
        <tr r="T1118" s="16"/>
      </tp>
      <tp>
        <v>-3.8</v>
        <stp/>
        <stp>{0E6B2BE1-4C8B-413A-AC41-80206562A4AC}_x0000_</stp>
        <tr r="T1397" s="16"/>
      </tp>
      <tp>
        <v>-2.2429999999999999</v>
        <stp/>
        <stp>{281C0404-396E-4022-9D75-98326191AD51}_x0000_</stp>
        <tr r="S2007" s="16"/>
      </tp>
      <tp>
        <v>-3.0329999999999999</v>
        <stp/>
        <stp>{6ACC4C17-4779-4F68-99D0-9AB7F52F47B7}_x0000_</stp>
        <tr r="T1923" s="16"/>
      </tp>
      <tp>
        <v>0.124</v>
        <stp/>
        <stp>{94D655BD-F655-46AB-9D94-A34B2C830FBC}_x0000_</stp>
        <tr r="S2386" s="16"/>
      </tp>
      <tp>
        <v>0.874</v>
        <stp/>
        <stp>{A5D58168-5D52-4DFC-972D-FA5A32EF01C8}_x0000_</stp>
        <tr r="T629" s="16"/>
      </tp>
      <tp>
        <v>3.94</v>
        <stp/>
        <stp>{F97C007D-5813-4E20-9123-18F512F79642}_x0000_</stp>
        <tr r="T2969" s="16"/>
      </tp>
      <tp>
        <v>-4.45</v>
        <stp/>
        <stp>{55A14B06-4143-4BCE-9866-002EE2AAC6F6}_x0000_</stp>
        <tr r="S1203" s="16"/>
      </tp>
      <tp>
        <v>0.62</v>
        <stp/>
        <stp>{0FE621A5-6678-42F3-8C93-965AFC518F64}_x0000_</stp>
        <tr r="T946" s="16"/>
      </tp>
      <tp t="s">
        <v>#N/A</v>
        <stp/>
        <stp>{27F0BAF2-FD99-49E9-8C30-6C8AC4A2B4E3}_x0000_</stp>
        <tr r="T230" s="16"/>
      </tp>
      <tp>
        <v>3.48</v>
        <stp/>
        <stp>{003AC3C0-03ED-4320-8DBD-2B833F1C8DC5}_x0000_</stp>
        <tr r="S2818" s="16"/>
      </tp>
      <tp>
        <v>0.22700000000000001</v>
        <stp/>
        <stp>{8D80780E-EBF2-42D4-9CFE-59BDD2C63ED0}_x0000_</stp>
        <tr r="S2483" s="16"/>
      </tp>
      <tp>
        <v>3.06</v>
        <stp/>
        <stp>{811A6225-91A5-483B-A3D6-85F6C6109EB0}_x0000_</stp>
        <tr r="S2809" s="16"/>
      </tp>
      <tp>
        <v>0.6</v>
        <stp/>
        <stp>{9E7C731D-3DF3-4F6A-88FC-081E9109C409}_x0000_</stp>
        <tr r="S763" s="16"/>
      </tp>
      <tp>
        <v>0.216</v>
        <stp/>
        <stp>{535A862A-A41F-4820-B254-677F3BED7F53}_x0000_</stp>
        <tr r="T2442" s="16"/>
      </tp>
      <tp>
        <v>3.68</v>
        <stp/>
        <stp>{0503C73A-3BA0-4D93-8FDD-307AD7BB2C36}_x0000_</stp>
        <tr r="S2920" s="16"/>
      </tp>
      <tp>
        <v>0.64</v>
        <stp/>
        <stp>{8B1C6703-9668-4788-9F67-86BF9DCC0217}_x0000_</stp>
        <tr r="T690" s="16"/>
      </tp>
      <tp>
        <v>-2.4740000000000002</v>
        <stp/>
        <stp>{6835E983-19CD-4A21-ADBB-869CFB9EF2E9}_x0000_</stp>
        <tr r="S2040" s="16"/>
      </tp>
      <tp t="s">
        <v>#N/A</v>
        <stp/>
        <stp>{023109AE-46E0-41E7-A8F4-5FB5E7D8D816}_x0000_</stp>
        <tr r="T1234" s="16"/>
      </tp>
      <tp>
        <v>0.77</v>
        <stp/>
        <stp>{CD86B653-F1AC-447C-943E-8201F2E1E123}_x0000_</stp>
        <tr r="S452" s="16"/>
      </tp>
      <tp>
        <v>-2.97</v>
        <stp/>
        <stp>{700F8392-DE18-4083-AA42-3545F9ABAD99}_x0000_</stp>
        <tr r="T1489" s="16"/>
      </tp>
      <tp>
        <v>4.51</v>
        <stp/>
        <stp>{B3B7B4D2-59A9-4561-8480-C622D6E1F060}_x0000_</stp>
        <tr r="S2991" s="16"/>
      </tp>
      <tp>
        <v>0.1</v>
        <stp/>
        <stp>{49DF2D0A-0AD1-490C-A9A1-05ED7DB2C2C7}_x0000_</stp>
        <tr r="T3301" s="16"/>
      </tp>
      <tp t="s">
        <v>#N/A</v>
        <stp/>
        <stp>{A3CF9B60-7D4A-43EF-9FA7-0A7241BFD4BF}_x0000_</stp>
        <tr r="S2342" s="16"/>
      </tp>
      <tp t="s">
        <v>#N/A</v>
        <stp/>
        <stp>{96191823-A70C-4014-8486-BA2EEAF93FB4}_x0000_</stp>
        <tr r="S2010" s="16"/>
      </tp>
      <tp t="s">
        <v>#N/A</v>
        <stp/>
        <stp>{7E3D3492-8C74-4E76-9819-08AFEFB71BA6}_x0000_</stp>
        <tr r="T1353" s="16"/>
      </tp>
      <tp>
        <v>-3.36</v>
        <stp/>
        <stp>{34601184-00CE-4688-A6A6-1812B6BAA0D9}_x0000_</stp>
        <tr r="T1382" s="16"/>
      </tp>
      <tp>
        <v>7.9000000000000001E-2</v>
        <stp/>
        <stp>{3D56588E-663F-4C03-B7AB-8D66E9D4A6B9}_x0000_</stp>
        <tr r="S1141" s="16"/>
      </tp>
      <tp>
        <v>-8.64</v>
        <stp/>
        <stp>{F71B8078-3DF3-4879-A1AD-C1F1ED876189}_x0000_</stp>
        <tr r="S1710" s="16"/>
      </tp>
      <tp>
        <v>-13.25</v>
        <stp/>
        <stp>{41C52CA1-E5D6-4026-8901-6A97B6B74F22}_x0000_</stp>
        <tr r="T1168" s="16"/>
      </tp>
      <tp>
        <v>-3.4</v>
        <stp/>
        <stp>{47077C0D-48A1-4731-920E-81974637DB4F}_x0000_</stp>
        <tr r="S1371" s="16"/>
      </tp>
      <tp>
        <v>0.79</v>
        <stp/>
        <stp>{07E88CE1-C585-4B03-9E82-DF163F31D8B7}_x0000_</stp>
        <tr r="T589" s="16"/>
      </tp>
      <tp>
        <v>-0.88</v>
        <stp/>
        <stp>{D56AA941-2D49-4D6B-95AE-86E6C7EE0DC0}_x0000_</stp>
        <tr r="S3065" s="16"/>
      </tp>
      <tp t="s">
        <v>#N/A</v>
        <stp/>
        <stp>{68E4A9E2-AA7E-49EA-8454-72BEC517CB28}_x0000_</stp>
        <tr r="T654" s="16"/>
      </tp>
      <tp>
        <v>0.26</v>
        <stp/>
        <stp>{4CA83C7F-22CE-4A74-AFD7-A0E032BA53E6}_x0000_</stp>
        <tr r="S1071" s="16"/>
      </tp>
      <tp>
        <v>0.8</v>
        <stp/>
        <stp>{62E52A06-0332-48E2-BF22-4840650ECB4E}_x0000_</stp>
        <tr r="S537" s="16"/>
      </tp>
      <tp>
        <v>3.87</v>
        <stp/>
        <stp>{A5F3A9A5-7846-4707-AD22-CB690F1CE8BD}_x0000_</stp>
        <tr r="T2753" s="16"/>
      </tp>
      <tp t="s">
        <v>#N/A</v>
        <stp/>
        <stp>{2CF79CA2-6DC9-45A2-9A06-655BDA014C1C}_x0000_</stp>
        <tr r="T2334" s="16"/>
      </tp>
      <tp>
        <v>2.7269999999999999</v>
        <stp/>
        <stp>{6CD09328-2271-4D34-AD49-277D85427D06}_x0000_</stp>
        <tr r="S554" s="16"/>
      </tp>
      <tp>
        <v>0.218</v>
        <stp/>
        <stp>{F70C27DB-590D-4D37-8752-E0F3C702F406}_x0000_</stp>
        <tr r="S2367" s="16"/>
      </tp>
      <tp>
        <v>-0.45</v>
        <stp/>
        <stp>{A4360A9B-9686-42B3-A74A-E9EA2F7411C0}_x0000_</stp>
        <tr r="S3070" s="16"/>
      </tp>
      <tp t="s">
        <v>#N/A</v>
        <stp/>
        <stp>{27F96CE5-3283-44DB-83B3-6C2ABC00A403}_x0000_</stp>
        <tr r="T3153" s="16"/>
      </tp>
      <tp t="s">
        <v>#N/A</v>
        <stp/>
        <stp>{13793E58-D316-4FB4-956A-6A6AD75CD5B7}_x0000_</stp>
        <tr r="S923" s="16"/>
      </tp>
      <tp>
        <v>-3.8</v>
        <stp/>
        <stp>{3316FB18-7E6D-446D-B7A0-E6749CFB978B}_x0000_</stp>
        <tr r="T1237" s="16"/>
      </tp>
      <tp>
        <v>5.3</v>
        <stp/>
        <stp>{9D960FD6-8E1D-46E1-9F15-B3C2BAE382CE}_x0000_</stp>
        <tr r="T3005" s="16"/>
      </tp>
      <tp t="s">
        <v>#N/A</v>
        <stp/>
        <stp>{7AED74F4-2623-47CF-8BB0-D1BB0A510B9D}_x0000_</stp>
        <tr r="S3307" s="16"/>
      </tp>
      <tp>
        <v>-6.59</v>
        <stp/>
        <stp>{E6195196-2E4D-4102-BF67-709B2DBC1643}_x0000_</stp>
        <tr r="T1623" s="16"/>
      </tp>
      <tp>
        <v>1.82</v>
        <stp/>
        <stp>{95D305AC-A074-4641-BE08-9FD93C3C01B3}_x0000_</stp>
        <tr r="S756" s="16"/>
      </tp>
      <tp t="s">
        <v>#N/A</v>
        <stp/>
        <stp>{13383DD9-F8E0-4B60-96A1-13B5B46E71D5}_x0000_</stp>
        <tr r="S2593" s="16"/>
      </tp>
      <tp>
        <v>0.26</v>
        <stp/>
        <stp>{ECFF1C60-0FA6-439A-9813-E260D75A4246}_x0000_</stp>
        <tr r="T2378" s="16"/>
      </tp>
      <tp>
        <v>24.5</v>
        <stp/>
        <stp>{C69C446E-BD6B-4785-8ED7-302146F590FA}_x0000_</stp>
        <tr r="T2760" s="16"/>
      </tp>
      <tp t="s">
        <v>#N/A</v>
        <stp/>
        <stp>{D575D9FA-61EC-445A-BD13-0838635AC9CD}_x0000_</stp>
        <tr r="S2709" s="16"/>
      </tp>
      <tp>
        <v>0.60499999999999998</v>
        <stp/>
        <stp>{1C908E22-06A2-4C98-9029-591B293CBF5B}_x0000_</stp>
        <tr r="S806" s="16"/>
      </tp>
      <tp>
        <v>0.58499999999999996</v>
        <stp/>
        <stp>{2C93694C-CB07-48DE-B747-91E4925679DB}_x0000_</stp>
        <tr r="T896" s="16"/>
      </tp>
      <tp>
        <v>-8.35</v>
        <stp/>
        <stp>{29396CF2-4F2B-46B1-AF01-D67F0EB0A5FB}_x0000_</stp>
        <tr r="T99" s="16"/>
      </tp>
      <tp>
        <v>-1.87</v>
        <stp/>
        <stp>{660553DF-9A45-4412-AFBB-D7A1E33A7D78}_x0000_</stp>
        <tr r="S1964" s="16"/>
      </tp>
      <tp>
        <v>-0.99</v>
        <stp/>
        <stp>{732A6F93-5C87-4F0A-AEFE-0882EF44A411}_x0000_</stp>
        <tr r="T3261" s="16"/>
      </tp>
      <tp t="s">
        <v>#N/A</v>
        <stp/>
        <stp>{C009EE00-8B5A-4C6B-A3A9-F7D20AC7C79A}_x0000_</stp>
        <tr r="S2608" s="16"/>
      </tp>
      <tp>
        <v>-6.64</v>
        <stp/>
        <stp>{3ED13970-5570-43AF-9148-FB263862BA2B}_x0000_</stp>
        <tr r="T1777" s="16"/>
      </tp>
      <tp t="s">
        <v>#N/A</v>
        <stp/>
        <stp>{C362AF18-5C05-40D7-996F-AF40EA7A9BF8}_x0000_</stp>
        <tr r="T2306" s="16"/>
      </tp>
      <tp>
        <v>-24.56</v>
        <stp/>
        <stp>{490DDDA3-30D5-4670-856F-DC2DF6E229F1}_x0000_</stp>
        <tr r="T1689" s="16"/>
      </tp>
      <tp>
        <v>-2.4630000000000001</v>
        <stp/>
        <stp>{B782E0F8-79CA-48E0-AF5F-55E0B17CE7D9}_x0000_</stp>
        <tr r="S1993" s="16"/>
      </tp>
      <tp>
        <v>-2.0099999999999998</v>
        <stp/>
        <stp>{03BB5ABA-9491-44E4-A1EF-5C753BAF6BEF}_x0000_</stp>
        <tr r="T2112" s="16"/>
      </tp>
      <tp>
        <v>-1.9</v>
        <stp/>
        <stp>{DCEF3F36-E69A-440C-B5BB-37ED65C9F138}_x0000_</stp>
        <tr r="T1417" s="16"/>
      </tp>
      <tp t="s">
        <v>#N/A</v>
        <stp/>
        <stp>{3E34D72F-9384-4A61-ACB9-2DC3ADDB50CA}_x0000_</stp>
        <tr r="T1387" s="16"/>
      </tp>
      <tp>
        <v>4.03</v>
        <stp/>
        <stp>{AF7078BB-2EE6-432A-8AAF-DB3FB39DDAAD}_x0000_</stp>
        <tr r="S2733" s="16"/>
      </tp>
      <tp>
        <v>9.1999999999999998E-2</v>
        <stp/>
        <stp>{E6580948-BDC6-420A-8892-50B47AFB871E}_x0000_</stp>
        <tr r="S2609" s="16"/>
      </tp>
      <tp>
        <v>0.14000000000000001</v>
        <stp/>
        <stp>{5FACD1FA-8C71-47B2-8E83-1F06E7CCBCE5}_x0000_</stp>
        <tr r="S2570" s="16"/>
      </tp>
      <tp>
        <v>-9.2899999999999991</v>
        <stp/>
        <stp>{4320B880-A7C1-4D7C-A29F-5142C167E079}_x0000_</stp>
        <tr r="T176" s="16"/>
      </tp>
      <tp>
        <v>-0.02</v>
        <stp/>
        <stp>{B6AB79A3-FBEF-4822-8C5D-40EA42870218}_x0000_</stp>
        <tr r="S3099" s="16"/>
      </tp>
      <tp t="s">
        <v>#N/A</v>
        <stp/>
        <stp>{E17B1DB0-F71F-49A7-A68E-AFCCBA204DB2}_x0000_</stp>
        <tr r="T2673" s="16"/>
      </tp>
      <tp t="s">
        <v>#N/A</v>
        <stp/>
        <stp>{BD7B81B4-8E6C-451D-B699-94CDA6084AC1}_x0000_</stp>
        <tr r="S1020" s="16"/>
      </tp>
      <tp>
        <v>-6.89</v>
        <stp/>
        <stp>{45058F6E-3F49-45FF-833B-78FF0B9B5EC7}_x0000_</stp>
        <tr r="S1646" s="16"/>
      </tp>
      <tp>
        <v>-0.20699999999999999</v>
        <stp/>
        <stp>{F22E0AD2-8A10-45E8-90A3-501CA8B2543A}_x0000_</stp>
        <tr r="S2521" s="16"/>
      </tp>
      <tp>
        <v>-0.55600000000000005</v>
        <stp/>
        <stp>{6E5B15A9-3A0D-43DD-A5A4-1B162237C61B}_x0000_</stp>
        <tr r="S2599" s="16"/>
      </tp>
      <tp>
        <v>0.55000000000000004</v>
        <stp/>
        <stp>{7685E0BF-498F-417D-B4FF-12B4F24426BB}_x0000_</stp>
        <tr r="S771" s="16"/>
      </tp>
      <tp>
        <v>0.86</v>
        <stp/>
        <stp>{2295ADD9-94B4-4F61-ABCC-1B05B3E23554}_x0000_</stp>
        <tr r="T3283" s="16"/>
      </tp>
      <tp t="s">
        <v>#N/A</v>
        <stp/>
        <stp>{F40CF9AC-6644-4D9B-BF38-821A2D602A29}_x0000_</stp>
        <tr r="S1108" s="16"/>
      </tp>
      <tp>
        <v>0.43</v>
        <stp/>
        <stp>{DC349030-AB37-420E-994A-0D62FEE2F20F}_x0000_</stp>
        <tr r="S1023" s="16"/>
      </tp>
      <tp>
        <v>-13.56</v>
        <stp/>
        <stp>{69777549-5AF5-4BF5-A753-71E7ECB0D986}_x0000_</stp>
        <tr r="S1666" s="16"/>
      </tp>
      <tp>
        <v>3.02</v>
        <stp/>
        <stp>{F3CC9DCB-A610-4BEC-91EC-58EFD91D9C83}_x0000_</stp>
        <tr r="S610" s="16"/>
      </tp>
      <tp>
        <v>2.2050000000000001</v>
        <stp/>
        <stp>{611D11E9-CAA3-4E5B-814E-4B0949BFCEBD}_x0000_</stp>
        <tr r="S624" s="16"/>
      </tp>
      <tp t="s">
        <v>#N/A</v>
        <stp/>
        <stp>{B6C3F898-CFAB-4D32-A621-012E2AF2217B}_x0000_</stp>
        <tr r="S639" s="16"/>
      </tp>
      <tp>
        <v>0.68500000000000005</v>
        <stp/>
        <stp>{F9837066-A748-4033-88F7-A341D0A7416E}_x0000_</stp>
        <tr r="T2668" s="16"/>
      </tp>
      <tp t="s">
        <v>#N/A</v>
        <stp/>
        <stp>{5A34C4B6-52DA-4F5B-B4DE-2E6B242BE548}_x0000_</stp>
        <tr r="T2559" s="16"/>
      </tp>
      <tp t="s">
        <v>#N/A</v>
        <stp/>
        <stp>{F2A2616E-0B6C-46E1-9685-84F489EB357B}_x0000_</stp>
        <tr r="S195" s="16"/>
      </tp>
      <tp t="s">
        <v>#N/A</v>
        <stp/>
        <stp>{562E67FC-8589-4FE2-9894-B4EFB0D945FD}_x0000_</stp>
        <tr r="T2573" s="16"/>
      </tp>
      <tp>
        <v>0.57199999999999995</v>
        <stp/>
        <stp>{58BD18BB-83E7-4F94-B5B8-4B4A2AD9577E}_x0000_</stp>
        <tr r="T928" s="16"/>
      </tp>
      <tp>
        <v>-1.39</v>
        <stp/>
        <stp>{8E77B161-FD7F-48EB-AA8E-464B93C396FC}_x0000_</stp>
        <tr r="S1490" s="16"/>
      </tp>
      <tp>
        <v>-2.89</v>
        <stp/>
        <stp>{2712C119-D033-4969-87F6-9EDDB61E45DB}_x0000_</stp>
        <tr r="S1931" s="16"/>
      </tp>
      <tp>
        <v>-1.41</v>
        <stp/>
        <stp>{0A611166-7C4E-4CCF-BD26-2ED3E1EB8079}_x0000_</stp>
        <tr r="T2235" s="16"/>
      </tp>
      <tp>
        <v>0.37</v>
        <stp/>
        <stp>{99F8590B-B4F0-4837-9B9D-4D9EBE9D7E6F}_x0000_</stp>
        <tr r="S3126" s="16"/>
      </tp>
      <tp>
        <v>2.7</v>
        <stp/>
        <stp>{5FCF200F-EFC6-4609-8B82-AB328A706815}_x0000_</stp>
        <tr r="T2719" s="16"/>
      </tp>
      <tp t="s">
        <v>#N/A</v>
        <stp/>
        <stp>{610A800B-E6E6-46C7-81C2-2E55E5B51BF2}_x0000_</stp>
        <tr r="T1318" s="16"/>
      </tp>
      <tp>
        <v>-9</v>
        <stp/>
        <stp>{AAFBD17B-D55F-4C4D-A8F1-12727749E4AF}_x0000_</stp>
        <tr r="T1343" s="16"/>
      </tp>
      <tp>
        <v>-7.3</v>
        <stp/>
        <stp>{6A033C2F-77C7-412E-9E9D-EC285B0E89F9}_x0000_</stp>
        <tr r="T65" s="16"/>
      </tp>
      <tp>
        <v>0.2</v>
        <stp/>
        <stp>{1C6FC9E7-C37E-424A-9013-DB598CC9BF27}_x0000_</stp>
        <tr r="S1106" s="16"/>
      </tp>
      <tp t="s">
        <v>#N/A</v>
        <stp/>
        <stp>{D0199215-6B5B-4641-9713-5BE8086774BC}_x0000_</stp>
        <tr r="T832" s="16"/>
      </tp>
      <tp>
        <v>0.15</v>
        <stp/>
        <stp>{3D76492E-7C98-4C06-A3BF-3D54ED15DBB3}_x0000_</stp>
        <tr r="T2469" s="16"/>
      </tp>
      <tp>
        <v>-7.98</v>
        <stp/>
        <stp>{D7DCF0DE-BAC8-4FA2-941A-69D0A3AD6264}_x0000_</stp>
        <tr r="S324" s="16"/>
      </tp>
      <tp>
        <v>0.81499999999999995</v>
        <stp/>
        <stp>{6E0A14D8-FBC4-41DB-8F86-F39C8953A839}_x0000_</stp>
        <tr r="S572" s="16"/>
      </tp>
      <tp>
        <v>-2.2000000000000002</v>
        <stp/>
        <stp>{71D795A9-D4EC-4BFC-B0B5-E2552B4FBCBB}_x0000_</stp>
        <tr r="S1412" s="16"/>
      </tp>
      <tp t="s">
        <v>#N/A</v>
        <stp/>
        <stp>{297ABE99-BBB4-4628-BA80-954106421D47}_x0000_</stp>
        <tr r="T2502" s="16"/>
      </tp>
      <tp t="s">
        <v>#N/A</v>
        <stp/>
        <stp>{9D077BB4-8B8B-4421-A4CA-CD60524F3E8B}_x0000_</stp>
        <tr r="S478" s="16"/>
      </tp>
      <tp>
        <v>0.92</v>
        <stp/>
        <stp>{C45EA994-E4C4-4D48-96F1-A04497F1CE70}_x0000_</stp>
        <tr r="S565" s="16"/>
      </tp>
      <tp>
        <v>0.89500000000000002</v>
        <stp/>
        <stp>{1AD67508-D3D6-448A-A496-DE3611D6F41E}_x0000_</stp>
        <tr r="T509" s="16"/>
      </tp>
      <tp>
        <v>-1.4</v>
        <stp/>
        <stp>{638B0197-26FF-49E6-9B85-C58F8B073D78}_x0000_</stp>
        <tr r="S1503" s="16"/>
      </tp>
      <tp>
        <v>-7.34</v>
        <stp/>
        <stp>{D96A1ABD-B74C-4A8D-8999-A1008A4CA6FA}_x0000_</stp>
        <tr r="S1799" s="16"/>
      </tp>
      <tp>
        <v>10.85</v>
        <stp/>
        <stp>{0D9E747F-D5EC-408E-AE6C-53C80FEE3750}_x0000_</stp>
        <tr r="T2769" s="16"/>
      </tp>
      <tp>
        <v>-18.62</v>
        <stp/>
        <stp>{F2BA39E6-1864-4567-A90D-49F9488FFE10}_x0000_</stp>
        <tr r="T1773" s="16"/>
      </tp>
      <tp t="s">
        <v>#N/A</v>
        <stp/>
        <stp>{45C695F5-7DCC-4BA6-BAA4-4A59D2836980}_x0000_</stp>
        <tr r="T479" s="16"/>
      </tp>
      <tp>
        <v>0.25</v>
        <stp/>
        <stp>{400BE9CC-52D5-4670-81F6-889B234AA802}_x0000_</stp>
        <tr r="S1101" s="16"/>
      </tp>
      <tp>
        <v>0.224</v>
        <stp/>
        <stp>{91EB3A9B-5839-4B8C-8EA0-F8837ACF6CDF}_x0000_</stp>
        <tr r="T2407" s="16"/>
      </tp>
      <tp>
        <v>3.61</v>
        <stp/>
        <stp>{20E71BB4-5DC3-4078-982D-90BB74A486EE}_x0000_</stp>
        <tr r="T2782" s="16"/>
      </tp>
      <tp t="s">
        <v>#N/A</v>
        <stp/>
        <stp>{664B59F2-255D-40ED-B811-287057DE4688}_x0000_</stp>
        <tr r="T1824" s="16"/>
      </tp>
      <tp>
        <v>-0.7</v>
        <stp/>
        <stp>{5E2F5BDC-D315-477B-B7E7-3BCC97496C0A}_x0000_</stp>
        <tr r="S1453" s="16"/>
      </tp>
      <tp>
        <v>0.23899999999999999</v>
        <stp/>
        <stp>{6DE0A8A1-1161-4960-9F2B-C8128D79DEFF}_x0000_</stp>
        <tr r="S2429" s="16"/>
      </tp>
      <tp t="s">
        <v>#N/A</v>
        <stp/>
        <stp>{3BB7D1F3-E5B0-4BFA-BB21-19D98AACC5AF}_x0000_</stp>
        <tr r="S202" s="16"/>
      </tp>
      <tp>
        <v>0.25</v>
        <stp/>
        <stp>{E3796B0B-01DB-4C01-B88C-6D9F6B3F0D6D}_x0000_</stp>
        <tr r="S2358" s="16"/>
      </tp>
      <tp>
        <v>3.15</v>
        <stp/>
        <stp>{F213AD7E-214A-4163-9EE6-9F0358070C64}_x0000_</stp>
        <tr r="S2850" s="16"/>
      </tp>
      <tp t="s">
        <v>#N/A</v>
        <stp/>
        <stp>{ED39E204-D28F-440C-A379-9ABE6A39CB6F}_x0000_</stp>
        <tr r="T2377" s="16"/>
      </tp>
      <tp>
        <v>-1.5840000000000001</v>
        <stp/>
        <stp>{BCFA9C68-3DDA-4125-B0B2-D0333A85F332}_x0000_</stp>
        <tr r="S1969" s="16"/>
      </tp>
      <tp>
        <v>-10.4</v>
        <stp/>
        <stp>{25348DFD-06D0-4F33-9C81-CBD13D3A04AA}_x0000_</stp>
        <tr r="T1210" s="16"/>
      </tp>
      <tp t="s">
        <v>#N/A</v>
        <stp/>
        <stp>{C79BC248-4B47-4CAC-A810-18830693E486}_x0000_</stp>
        <tr r="S745" s="16"/>
      </tp>
      <tp t="s">
        <v>#N/A</v>
        <stp/>
        <stp>{2BE84BC5-9710-43DE-891D-2AA87F63D1EF}_x0000_</stp>
        <tr r="S111" s="16"/>
      </tp>
      <tp>
        <v>0.13</v>
        <stp/>
        <stp>{D4B58C8D-62B8-4275-85C3-DA6F16E39626}_x0000_</stp>
        <tr r="S3120" s="16"/>
      </tp>
      <tp>
        <v>0.73</v>
        <stp/>
        <stp>{7F6F7709-BC0F-4AD1-BE6C-904261D5B5C1}_x0000_</stp>
        <tr r="T664" s="16"/>
      </tp>
      <tp>
        <v>-0.90500000000000003</v>
        <stp/>
        <stp>{22A8E19A-EAC8-476D-A724-37AA6352A18E}_x0000_</stp>
        <tr r="T3326" s="16"/>
      </tp>
      <tp>
        <v>-17.5</v>
        <stp/>
        <stp>{D3E6BE77-FE16-49B7-ADBF-16D49DB64230}_x0000_</stp>
        <tr r="S1830" s="16"/>
      </tp>
      <tp>
        <v>0.59</v>
        <stp/>
        <stp>{8AC66DE1-A29D-4F1A-AF44-6A02BA1BC623}_x0000_</stp>
        <tr r="S819" s="16"/>
      </tp>
      <tp>
        <v>0.57499999999999996</v>
        <stp/>
        <stp>{E8FBD9BA-9B34-4CD6-9B43-8F02749476D6}_x0000_</stp>
        <tr r="T795" s="16"/>
      </tp>
      <tp>
        <v>3.98</v>
        <stp/>
        <stp>{BB98F3F2-E2E2-44E0-A7A7-A0A1621C87A2}_x0000_</stp>
        <tr r="S2760" s="16"/>
      </tp>
      <tp>
        <v>0.92</v>
        <stp/>
        <stp>{25941B1D-9A00-422C-9FF1-481CAF969E9D}_x0000_</stp>
        <tr r="T453" s="16"/>
      </tp>
      <tp>
        <v>-6</v>
        <stp/>
        <stp>{5DEE6F66-854E-4EAB-8962-B117FE9A1046}_x0000_</stp>
        <tr r="T1751" s="16"/>
      </tp>
      <tp>
        <v>-1.1599999999999999</v>
        <stp/>
        <stp>{9B09BB5A-B209-47E2-B23E-5CF431E186CB}_x0000_</stp>
        <tr r="T3248" s="16"/>
      </tp>
      <tp>
        <v>-0.8</v>
        <stp/>
        <stp>{29B1EC05-03E0-4643-9630-41037BFEBA7B}_x0000_</stp>
        <tr r="T1454" s="16"/>
      </tp>
      <tp t="s">
        <v>#N/A</v>
        <stp/>
        <stp>{37EAC7B9-34A6-4960-AB98-EB85B6571609}_x0000_</stp>
        <tr r="S2391" s="16"/>
      </tp>
      <tp t="s">
        <v>#N/A</v>
        <stp/>
        <stp>{154D32CF-6C99-4A15-9AA9-A96884E86629}_x0000_</stp>
        <tr r="S1104" s="16"/>
      </tp>
      <tp t="s">
        <v>#N/A</v>
        <stp/>
        <stp>{5C7E6BC9-5129-4646-BCB1-FBAA7F0483F5}_x0000_</stp>
        <tr r="T2299" s="16"/>
      </tp>
      <tp>
        <v>-2.2610000000000001</v>
        <stp/>
        <stp>{295BF0B5-0643-4E78-8173-EEA1267B2B67}_x0000_</stp>
        <tr r="T2243" s="16"/>
      </tp>
      <tp t="s">
        <v>#N/A</v>
        <stp/>
        <stp>{E6CD74C2-D4C3-42B4-BA42-5CD9BEC20294}_x0000_</stp>
        <tr r="T3055" s="16"/>
      </tp>
      <tp>
        <v>-11.5</v>
        <stp/>
        <stp>{1000705E-202F-4441-A2B3-D96779F906FF}_x0000_</stp>
        <tr r="S1204" s="16"/>
      </tp>
      <tp t="s">
        <v>#N/A</v>
        <stp/>
        <stp>{B8DFB812-2225-4DD4-8194-14FF59C0A976}_x0000_</stp>
        <tr r="T1649" s="16"/>
      </tp>
      <tp>
        <v>-8.07</v>
        <stp/>
        <stp>{E8C21FDD-E783-45BF-ACE1-5935A51F7633}_x0000_</stp>
        <tr r="S282" s="16"/>
      </tp>
      <tp>
        <v>0.15</v>
        <stp/>
        <stp>{6E2D4C50-1FB9-420C-8075-C88D898CEDCA}_x0000_</stp>
        <tr r="S3156" s="16"/>
      </tp>
      <tp>
        <v>-1.27</v>
        <stp/>
        <stp>{27A13766-B3B9-4174-9965-216AC11CA845}_x0000_</stp>
        <tr r="T1460" s="16"/>
      </tp>
      <tp>
        <v>0.52900000000000003</v>
        <stp/>
        <stp>{C74DCD13-E421-4E46-BA43-C844DDC5E2B9}_x0000_</stp>
        <tr r="S814" s="16"/>
      </tp>
      <tp t="s">
        <v>#N/A</v>
        <stp/>
        <stp>{101D32A0-D2F1-423C-8288-466319E41CFE}_x0000_</stp>
        <tr r="S1275" s="16"/>
      </tp>
      <tp>
        <v>-3.08</v>
        <stp/>
        <stp>{39B9D9A5-0D23-437B-A0FC-5FEF3636CDDF}_x0000_</stp>
        <tr r="S3249" s="16"/>
      </tp>
      <tp>
        <v>-5.53</v>
        <stp/>
        <stp>{AC9041BD-D9D7-4F31-9648-32FCE29A70C7}_x0000_</stp>
        <tr r="S380" s="16"/>
      </tp>
      <tp>
        <v>1.8859999999999999</v>
        <stp/>
        <stp>{C8EF6625-65CB-4656-8D3D-B4423C0E05F3}_x0000_</stp>
        <tr r="T850" s="16"/>
      </tp>
      <tp>
        <v>0.35</v>
        <stp/>
        <stp>{2DEA1CAE-0A3F-47BC-9B55-35AC4FD6EBA6}_x0000_</stp>
        <tr r="S3277" s="16"/>
      </tp>
      <tp>
        <v>-6.28</v>
        <stp/>
        <stp>{52D69022-FA17-451B-84C7-B4158A25CCBB}_x0000_</stp>
        <tr r="T1743" s="16"/>
      </tp>
      <tp>
        <v>0.76400000000000001</v>
        <stp/>
        <stp>{CA1A89A2-9F64-454A-9D17-8CF472617536}_x0000_</stp>
        <tr r="S2393" s="16"/>
      </tp>
      <tp>
        <v>-4.95</v>
        <stp/>
        <stp>{CC8F2840-ACB1-4F66-84A2-AD4038787F18}_x0000_</stp>
        <tr r="T1893" s="16"/>
      </tp>
      <tp>
        <v>-1.95</v>
        <stp/>
        <stp>{F2E150ED-B222-4521-A4AF-BFA8392B1BB3}_x0000_</stp>
        <tr r="S3183" s="16"/>
      </tp>
      <tp>
        <v>3.45</v>
        <stp/>
        <stp>{7A18FB62-6AE2-4025-A7B1-C00643206A5B}_x0000_</stp>
        <tr r="S2789" s="16"/>
      </tp>
      <tp>
        <v>-8.4499999999999993</v>
        <stp/>
        <stp>{0BB26BF2-E324-4F61-9D4E-9984F84F8A4E}_x0000_</stp>
        <tr r="T113" s="16"/>
      </tp>
      <tp>
        <v>-7.85</v>
        <stp/>
        <stp>{02D046FC-F0BE-4753-B12B-CAE53A535138}_x0000_</stp>
        <tr r="T80" s="16"/>
      </tp>
      <tp>
        <v>3.7</v>
        <stp/>
        <stp>{10283635-0495-41E0-8EEA-74D06FBE6B02}_x0000_</stp>
        <tr r="S3319" s="16"/>
      </tp>
      <tp t="s">
        <v>#N/A</v>
        <stp/>
        <stp>{1450B76C-7BDD-4006-9144-E17B77F4DEF2}_x0000_</stp>
        <tr r="T2551" s="16"/>
      </tp>
      <tp>
        <v>4.08</v>
        <stp/>
        <stp>{13439CE7-BDA7-4D11-9735-6A16936F6542}_x0000_</stp>
        <tr r="T2749" s="16"/>
      </tp>
      <tp>
        <v>2.66</v>
        <stp/>
        <stp>{DC490FEE-D3E6-403C-BACD-42EEF391B7FE}_x0000_</stp>
        <tr r="T539" s="16"/>
      </tp>
      <tp>
        <v>0.20799999999999999</v>
        <stp/>
        <stp>{68A4F60F-3094-4085-8881-E59EE88DD4D8}_x0000_</stp>
        <tr r="T2450" s="16"/>
      </tp>
      <tp>
        <v>0.26</v>
        <stp/>
        <stp>{AD35D49D-3117-46A9-8558-C4D47F0C230C}_x0000_</stp>
        <tr r="S2514" s="16"/>
      </tp>
      <tp t="s">
        <v>#N/A</v>
        <stp/>
        <stp>{FDC85707-FDF9-4A21-A3BC-63BDE4F58A1B}_x0000_</stp>
        <tr r="S1048" s="16"/>
      </tp>
      <tp>
        <v>0.86</v>
        <stp/>
        <stp>{9C00E039-1DEB-431C-BB3C-63AFB0259554}_x0000_</stp>
        <tr r="S446" s="16"/>
      </tp>
      <tp>
        <v>2.38</v>
        <stp/>
        <stp>{6C62BC49-1884-4B35-872A-C102F574A795}_x0000_</stp>
        <tr r="T588" s="16"/>
      </tp>
      <tp t="s">
        <v>#N/A</v>
        <stp/>
        <stp>{D0A8E31B-39CB-413F-AB63-C3ED182FA261}_x0000_</stp>
        <tr r="S957" s="16"/>
      </tp>
      <tp>
        <v>2.4860000000000002</v>
        <stp/>
        <stp>{80670953-CDD9-47C1-9F44-3FE6BF54D0A6}_x0000_</stp>
        <tr r="S872" s="16"/>
      </tp>
      <tp>
        <v>-24.73</v>
        <stp/>
        <stp>{32EF6BA1-2F15-4EB1-B6D2-E7A8CE83C7D0}_x0000_</stp>
        <tr r="T1556" s="16"/>
      </tp>
      <tp>
        <v>-6.7</v>
        <stp/>
        <stp>{F5A04248-1DF6-46A1-B34F-977F680D853B}_x0000_</stp>
        <tr r="T1603" s="16"/>
      </tp>
      <tp>
        <v>-3.75</v>
        <stp/>
        <stp>{A9633909-B581-4369-9554-BBB64B3F7B92}_x0000_</stp>
        <tr r="S375" s="16"/>
      </tp>
      <tp>
        <v>-4.9000000000000004</v>
        <stp/>
        <stp>{188BF5C4-B9C7-4EF8-BC19-DF78EE5BED22}_x0000_</stp>
        <tr r="T360" s="16"/>
      </tp>
      <tp>
        <v>-5.8</v>
        <stp/>
        <stp>{EBD8895A-79AA-4278-A809-6ECB4A750B1F}_x0000_</stp>
        <tr r="T1406" s="16"/>
      </tp>
      <tp>
        <v>-7.4</v>
        <stp/>
        <stp>{B7A6F19D-CC66-4309-8A2C-1AA312FBAEAD}_x0000_</stp>
        <tr r="T155" s="16"/>
      </tp>
      <tp t="s">
        <v>#N/A</v>
        <stp/>
        <stp>{979CFC26-AA2F-496E-BFDD-917ECA9619D5}_x0000_</stp>
        <tr r="T443" s="16"/>
      </tp>
      <tp t="s">
        <v>#N/A</v>
        <stp/>
        <stp>{5E8C24F2-982D-4E03-9641-5284BF4C0DA2}_x0000_</stp>
        <tr r="S2009" s="16"/>
      </tp>
      <tp>
        <v>-15.88</v>
        <stp/>
        <stp>{1B13FB24-7F12-427C-8A29-ADA26DE1F9FE}_x0000_</stp>
        <tr r="T1870" s="16"/>
      </tp>
      <tp>
        <v>-3.95</v>
        <stp/>
        <stp>{C80C986C-A05D-4E8A-9ED3-3288C13312E8}_x0000_</stp>
        <tr r="T1253" s="16"/>
      </tp>
      <tp>
        <v>3.67</v>
        <stp/>
        <stp>{D0998FB9-2638-472E-97EE-3E76DF47402F}_x0000_</stp>
        <tr r="T2801" s="16"/>
      </tp>
      <tp>
        <v>0.55000000000000004</v>
        <stp/>
        <stp>{24FCAB9D-9FCB-408C-8842-ED3F7AF6A47F}_x0000_</stp>
        <tr r="S705" s="16"/>
      </tp>
      <tp>
        <v>10.039999999999999</v>
        <stp/>
        <stp>{DDBF5084-FDCF-46D7-90FC-4046FABE38B7}_x0000_</stp>
        <tr r="S2847" s="16"/>
      </tp>
      <tp t="s">
        <v>#N/A</v>
        <stp/>
        <stp>{73C2FC1A-72C5-4F97-ABF1-4930040E91E8}_x0000_</stp>
        <tr r="T514" s="16"/>
      </tp>
      <tp t="s">
        <v>#N/A</v>
        <stp/>
        <stp>{89707904-A34C-4DA9-8C4E-9A1F30AAF141}_x0000_</stp>
        <tr r="S3300" s="16"/>
      </tp>
      <tp>
        <v>4.1100000000000003</v>
        <stp/>
        <stp>{2F4D369B-8757-41C2-A2DA-304C45B9B6EC}_x0000_</stp>
        <tr r="S2937" s="16"/>
      </tp>
      <tp>
        <v>0.77</v>
        <stp/>
        <stp>{18AA2265-82E0-4E0A-A1EF-7FFD6E521759}_x0000_</stp>
        <tr r="T607" s="16"/>
      </tp>
      <tp t="s">
        <v>#N/A</v>
        <stp/>
        <stp>{E9B125C7-FAD5-48FA-9A21-BF74730835A5}_x0000_</stp>
        <tr r="T1233" s="16"/>
      </tp>
      <tp>
        <v>-2.4500000000000002</v>
        <stp/>
        <stp>{0A834AB1-591B-40F0-93E1-B4E3C34F1905}_x0000_</stp>
        <tr r="S1418" s="16"/>
      </tp>
      <tp t="s">
        <v>#N/A</v>
        <stp/>
        <stp>{B0DBAF1C-A0F2-4B5E-933E-A025AC814CCB}_x0000_</stp>
        <tr r="T2023" s="16"/>
      </tp>
      <tp t="s">
        <v>#N/A</v>
        <stp/>
        <stp>{0B5F55C7-DEDA-4004-9F17-065B9A438437}_x0000_</stp>
        <tr r="S2268" s="16"/>
      </tp>
      <tp>
        <v>0.19</v>
        <stp/>
        <stp>{17101C41-D341-4E0C-9B75-1BB428C7C260}_x0000_</stp>
        <tr r="S2554" s="16"/>
      </tp>
      <tp>
        <v>0.38500000000000001</v>
        <stp/>
        <stp>{0B459BC9-7545-499C-8458-75531C7D4754}_x0000_</stp>
        <tr r="T989" s="16"/>
      </tp>
      <tp>
        <v>4.92</v>
        <stp/>
        <stp>{2C36DA55-09FF-44A1-836C-1FF55092EC44}_x0000_</stp>
        <tr r="S476" s="16"/>
      </tp>
      <tp>
        <v>0.85</v>
        <stp/>
        <stp>{1C2140A4-5B75-433E-81D6-60D52E5D53D2}_x0000_</stp>
        <tr r="S1054" s="16"/>
      </tp>
      <tp>
        <v>2.59</v>
        <stp/>
        <stp>{02354A1D-6697-45ED-B9AE-CB296AEE9A09}_x0000_</stp>
        <tr r="S2682" s="16"/>
      </tp>
      <tp>
        <v>-3</v>
        <stp/>
        <stp>{ACEE4CC5-BC93-4F28-BC2C-E74E4C3DE8F6}_x0000_</stp>
        <tr r="S1487" s="16"/>
      </tp>
      <tp t="s">
        <v>#N/A</v>
        <stp/>
        <stp>{244C7027-73B2-4ECA-B2E4-000844CAA7F2}_x0000_</stp>
        <tr r="T2961" s="16"/>
      </tp>
    </main>
    <main first="pldatasource.rtgetrtdserver">
      <tp>
        <v>-727.30000000000007</v>
        <stp/>
        <stp>_x0007_SEK21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25" s="17"/>
      </tp>
      <tp>
        <v>-510.8</v>
        <stp/>
        <stp>_x0007_SEK21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5" s="17"/>
      </tp>
      <tp>
        <v>-633.6</v>
        <stp/>
        <stp>_x0007_SEK18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24" s="17"/>
      </tp>
      <tp>
        <v>-448.2</v>
        <stp/>
        <stp>_x0007_SEK18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4" s="17"/>
      </tp>
      <tp>
        <v>-571.1</v>
        <stp/>
        <stp>_x0007_SEK15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23" s="17"/>
      </tp>
      <tp>
        <v>-416.6</v>
        <stp/>
        <stp>_x0007_SEK15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3" s="17"/>
      </tp>
      <tp>
        <v>-424.98</v>
        <stp/>
        <stp>_x0007_SEK11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21" s="17"/>
      </tp>
      <tp>
        <v>-388.71000000000004</v>
        <stp/>
        <stp>_x0007_SEK10M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20" s="17"/>
      </tp>
      <tp>
        <v>-356.17</v>
        <stp/>
        <stp>_x0007_SEK10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0" s="17"/>
      </tp>
      <tp>
        <v>-390.98</v>
        <stp/>
        <stp>_x0007_SEK11M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1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Basis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Basis curve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RawInterpolation!$O$4:$O$737</c:f>
              <c:numCache>
                <c:formatCode>General</c:formatCode>
                <c:ptCount val="7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</c:numCache>
            </c:numRef>
          </c:xVal>
          <c:yVal>
            <c:numRef>
              <c:f>RawInterpolation!$P$4:$P$737</c:f>
              <c:numCache>
                <c:formatCode>0.0000</c:formatCode>
                <c:ptCount val="734"/>
                <c:pt idx="0">
                  <c:v>0</c:v>
                </c:pt>
                <c:pt idx="1">
                  <c:v>-6.4000000000000016E-4</c:v>
                </c:pt>
                <c:pt idx="2">
                  <c:v>-6.9999999999999845E-5</c:v>
                </c:pt>
                <c:pt idx="3">
                  <c:v>-4.15E-4</c:v>
                </c:pt>
                <c:pt idx="4">
                  <c:v>-4.15E-4</c:v>
                </c:pt>
                <c:pt idx="5">
                  <c:v>-4.15E-4</c:v>
                </c:pt>
                <c:pt idx="6">
                  <c:v>-9.5857142857142842E-4</c:v>
                </c:pt>
                <c:pt idx="7">
                  <c:v>-9.5857142857142842E-4</c:v>
                </c:pt>
                <c:pt idx="8">
                  <c:v>-9.5857142857142842E-4</c:v>
                </c:pt>
                <c:pt idx="9">
                  <c:v>-9.5857142857142842E-4</c:v>
                </c:pt>
                <c:pt idx="10">
                  <c:v>-9.5857142857142842E-4</c:v>
                </c:pt>
                <c:pt idx="11">
                  <c:v>-9.5857142857142842E-4</c:v>
                </c:pt>
                <c:pt idx="12">
                  <c:v>-9.5857142857142842E-4</c:v>
                </c:pt>
                <c:pt idx="13">
                  <c:v>-1.0225E-3</c:v>
                </c:pt>
                <c:pt idx="14">
                  <c:v>-1.0225E-3</c:v>
                </c:pt>
                <c:pt idx="15">
                  <c:v>-1.0225E-3</c:v>
                </c:pt>
                <c:pt idx="16">
                  <c:v>-1.0225E-3</c:v>
                </c:pt>
                <c:pt idx="17">
                  <c:v>-1.1199999999999999E-3</c:v>
                </c:pt>
                <c:pt idx="18">
                  <c:v>-1.1199999999999999E-3</c:v>
                </c:pt>
                <c:pt idx="19">
                  <c:v>-1.1199999999999999E-3</c:v>
                </c:pt>
                <c:pt idx="20">
                  <c:v>-1.1199999999999999E-3</c:v>
                </c:pt>
                <c:pt idx="21">
                  <c:v>-1.1199999999999999E-3</c:v>
                </c:pt>
                <c:pt idx="22">
                  <c:v>-1.1199999999999999E-3</c:v>
                </c:pt>
                <c:pt idx="23">
                  <c:v>-1.1199999999999999E-3</c:v>
                </c:pt>
                <c:pt idx="24">
                  <c:v>-1.2431818181818186E-3</c:v>
                </c:pt>
                <c:pt idx="25">
                  <c:v>-1.2431818181818186E-3</c:v>
                </c:pt>
                <c:pt idx="26">
                  <c:v>-1.2431818181818186E-3</c:v>
                </c:pt>
                <c:pt idx="27">
                  <c:v>-1.2431818181818186E-3</c:v>
                </c:pt>
                <c:pt idx="28">
                  <c:v>-1.2431818181818186E-3</c:v>
                </c:pt>
                <c:pt idx="29">
                  <c:v>-1.2431818181818186E-3</c:v>
                </c:pt>
                <c:pt idx="30">
                  <c:v>-1.2431818181818186E-3</c:v>
                </c:pt>
                <c:pt idx="31">
                  <c:v>-1.2431818181818186E-3</c:v>
                </c:pt>
                <c:pt idx="32">
                  <c:v>-1.2431818181818186E-3</c:v>
                </c:pt>
                <c:pt idx="33">
                  <c:v>-1.2431818181818186E-3</c:v>
                </c:pt>
                <c:pt idx="34">
                  <c:v>-1.2431818181818186E-3</c:v>
                </c:pt>
                <c:pt idx="35">
                  <c:v>-1.0941379310344826E-3</c:v>
                </c:pt>
                <c:pt idx="36">
                  <c:v>-1.0941379310344826E-3</c:v>
                </c:pt>
                <c:pt idx="37">
                  <c:v>-1.0941379310344826E-3</c:v>
                </c:pt>
                <c:pt idx="38">
                  <c:v>-1.0941379310344826E-3</c:v>
                </c:pt>
                <c:pt idx="39">
                  <c:v>-1.0941379310344826E-3</c:v>
                </c:pt>
                <c:pt idx="40">
                  <c:v>-1.0941379310344826E-3</c:v>
                </c:pt>
                <c:pt idx="41">
                  <c:v>-1.0941379310344826E-3</c:v>
                </c:pt>
                <c:pt idx="42">
                  <c:v>-1.0941379310344826E-3</c:v>
                </c:pt>
                <c:pt idx="43">
                  <c:v>-1.0941379310344826E-3</c:v>
                </c:pt>
                <c:pt idx="44">
                  <c:v>-1.0941379310344826E-3</c:v>
                </c:pt>
                <c:pt idx="45">
                  <c:v>-1.0941379310344826E-3</c:v>
                </c:pt>
                <c:pt idx="46">
                  <c:v>-1.0941379310344826E-3</c:v>
                </c:pt>
                <c:pt idx="47">
                  <c:v>-1.0941379310344826E-3</c:v>
                </c:pt>
                <c:pt idx="48">
                  <c:v>-1.0941379310344826E-3</c:v>
                </c:pt>
                <c:pt idx="49">
                  <c:v>-1.0941379310344826E-3</c:v>
                </c:pt>
                <c:pt idx="50">
                  <c:v>-1.0941379310344826E-3</c:v>
                </c:pt>
                <c:pt idx="51">
                  <c:v>-1.0941379310344826E-3</c:v>
                </c:pt>
                <c:pt idx="52">
                  <c:v>-1.0941379310344826E-3</c:v>
                </c:pt>
                <c:pt idx="53">
                  <c:v>-1.0941379310344826E-3</c:v>
                </c:pt>
                <c:pt idx="54">
                  <c:v>-1.0941379310344826E-3</c:v>
                </c:pt>
                <c:pt idx="55">
                  <c:v>-1.0941379310344826E-3</c:v>
                </c:pt>
                <c:pt idx="56">
                  <c:v>-1.0941379310344826E-3</c:v>
                </c:pt>
                <c:pt idx="57">
                  <c:v>-1.0941379310344826E-3</c:v>
                </c:pt>
                <c:pt idx="58">
                  <c:v>-1.0941379310344826E-3</c:v>
                </c:pt>
                <c:pt idx="59">
                  <c:v>-1.0941379310344826E-3</c:v>
                </c:pt>
                <c:pt idx="60">
                  <c:v>-1.0941379310344826E-3</c:v>
                </c:pt>
                <c:pt idx="61">
                  <c:v>-1.0941379310344826E-3</c:v>
                </c:pt>
                <c:pt idx="62">
                  <c:v>-1.0941379310344826E-3</c:v>
                </c:pt>
                <c:pt idx="63">
                  <c:v>-1.0941379310344826E-3</c:v>
                </c:pt>
                <c:pt idx="64">
                  <c:v>-1.1999999999999999E-3</c:v>
                </c:pt>
                <c:pt idx="65">
                  <c:v>-1.1999999999999999E-3</c:v>
                </c:pt>
                <c:pt idx="66">
                  <c:v>-1.1999999999999999E-3</c:v>
                </c:pt>
                <c:pt idx="67">
                  <c:v>-1.1999999999999999E-3</c:v>
                </c:pt>
                <c:pt idx="68">
                  <c:v>-1.1999999999999999E-3</c:v>
                </c:pt>
                <c:pt idx="69">
                  <c:v>-1.1999999999999999E-3</c:v>
                </c:pt>
                <c:pt idx="70">
                  <c:v>-1.1999999999999999E-3</c:v>
                </c:pt>
                <c:pt idx="71">
                  <c:v>-1.1999999999999999E-3</c:v>
                </c:pt>
                <c:pt idx="72">
                  <c:v>-1.1999999999999999E-3</c:v>
                </c:pt>
                <c:pt idx="73">
                  <c:v>-1.1999999999999999E-3</c:v>
                </c:pt>
                <c:pt idx="74">
                  <c:v>-1.1999999999999999E-3</c:v>
                </c:pt>
                <c:pt idx="75">
                  <c:v>-1.1999999999999999E-3</c:v>
                </c:pt>
                <c:pt idx="76">
                  <c:v>-1.1999999999999999E-3</c:v>
                </c:pt>
                <c:pt idx="77">
                  <c:v>-1.1999999999999999E-3</c:v>
                </c:pt>
                <c:pt idx="78">
                  <c:v>-1.1999999999999999E-3</c:v>
                </c:pt>
                <c:pt idx="79">
                  <c:v>-1.1999999999999999E-3</c:v>
                </c:pt>
                <c:pt idx="80">
                  <c:v>-1.1999999999999999E-3</c:v>
                </c:pt>
                <c:pt idx="81">
                  <c:v>-1.1999999999999999E-3</c:v>
                </c:pt>
                <c:pt idx="82">
                  <c:v>-1.1999999999999999E-3</c:v>
                </c:pt>
                <c:pt idx="83">
                  <c:v>-1.1999999999999999E-3</c:v>
                </c:pt>
                <c:pt idx="84">
                  <c:v>-1.1999999999999999E-3</c:v>
                </c:pt>
                <c:pt idx="85">
                  <c:v>-1.1999999999999999E-3</c:v>
                </c:pt>
                <c:pt idx="86">
                  <c:v>-1.1999999999999999E-3</c:v>
                </c:pt>
                <c:pt idx="87">
                  <c:v>-1.1999999999999999E-3</c:v>
                </c:pt>
                <c:pt idx="88">
                  <c:v>-1.1999999999999999E-3</c:v>
                </c:pt>
                <c:pt idx="89">
                  <c:v>-1.1999999999999999E-3</c:v>
                </c:pt>
                <c:pt idx="90">
                  <c:v>-1.1999999999999999E-3</c:v>
                </c:pt>
                <c:pt idx="91">
                  <c:v>-1.1999999999999999E-3</c:v>
                </c:pt>
                <c:pt idx="92">
                  <c:v>-1.1999999999999999E-3</c:v>
                </c:pt>
                <c:pt idx="93">
                  <c:v>-1.1999999999999999E-3</c:v>
                </c:pt>
                <c:pt idx="94">
                  <c:v>-1.1016129032258067E-3</c:v>
                </c:pt>
                <c:pt idx="95">
                  <c:v>-1.1016129032258067E-3</c:v>
                </c:pt>
                <c:pt idx="96">
                  <c:v>-1.1016129032258067E-3</c:v>
                </c:pt>
                <c:pt idx="97">
                  <c:v>-1.1016129032258067E-3</c:v>
                </c:pt>
                <c:pt idx="98">
                  <c:v>-1.1016129032258067E-3</c:v>
                </c:pt>
                <c:pt idx="99">
                  <c:v>-1.1016129032258067E-3</c:v>
                </c:pt>
                <c:pt idx="100">
                  <c:v>-1.1016129032258067E-3</c:v>
                </c:pt>
                <c:pt idx="101">
                  <c:v>-1.1016129032258067E-3</c:v>
                </c:pt>
                <c:pt idx="102">
                  <c:v>-1.1016129032258067E-3</c:v>
                </c:pt>
                <c:pt idx="103">
                  <c:v>-1.1016129032258067E-3</c:v>
                </c:pt>
                <c:pt idx="104">
                  <c:v>-1.1016129032258067E-3</c:v>
                </c:pt>
                <c:pt idx="105">
                  <c:v>-1.1016129032258067E-3</c:v>
                </c:pt>
                <c:pt idx="106">
                  <c:v>-1.1016129032258067E-3</c:v>
                </c:pt>
                <c:pt idx="107">
                  <c:v>-1.1016129032258067E-3</c:v>
                </c:pt>
                <c:pt idx="108">
                  <c:v>-1.1016129032258067E-3</c:v>
                </c:pt>
                <c:pt idx="109">
                  <c:v>-1.1016129032258067E-3</c:v>
                </c:pt>
                <c:pt idx="110">
                  <c:v>-1.1016129032258067E-3</c:v>
                </c:pt>
                <c:pt idx="111">
                  <c:v>-1.1016129032258067E-3</c:v>
                </c:pt>
                <c:pt idx="112">
                  <c:v>-1.1016129032258067E-3</c:v>
                </c:pt>
                <c:pt idx="113">
                  <c:v>-1.1016129032258067E-3</c:v>
                </c:pt>
                <c:pt idx="114">
                  <c:v>-1.1016129032258067E-3</c:v>
                </c:pt>
                <c:pt idx="115">
                  <c:v>-1.1016129032258067E-3</c:v>
                </c:pt>
                <c:pt idx="116">
                  <c:v>-1.1016129032258067E-3</c:v>
                </c:pt>
                <c:pt idx="117">
                  <c:v>-1.1016129032258067E-3</c:v>
                </c:pt>
                <c:pt idx="118">
                  <c:v>-1.1016129032258067E-3</c:v>
                </c:pt>
                <c:pt idx="119">
                  <c:v>-1.1016129032258067E-3</c:v>
                </c:pt>
                <c:pt idx="120">
                  <c:v>-1.1016129032258067E-3</c:v>
                </c:pt>
                <c:pt idx="121">
                  <c:v>-1.1016129032258067E-3</c:v>
                </c:pt>
                <c:pt idx="122">
                  <c:v>-1.1016129032258067E-3</c:v>
                </c:pt>
                <c:pt idx="123">
                  <c:v>-1.1016129032258067E-3</c:v>
                </c:pt>
                <c:pt idx="124">
                  <c:v>-1.1016129032258067E-3</c:v>
                </c:pt>
                <c:pt idx="125">
                  <c:v>-9.6387096774193533E-4</c:v>
                </c:pt>
                <c:pt idx="126">
                  <c:v>-9.6387096774193533E-4</c:v>
                </c:pt>
                <c:pt idx="127">
                  <c:v>-9.6387096774193533E-4</c:v>
                </c:pt>
                <c:pt idx="128">
                  <c:v>-9.6387096774193533E-4</c:v>
                </c:pt>
                <c:pt idx="129">
                  <c:v>-9.6387096774193533E-4</c:v>
                </c:pt>
                <c:pt idx="130">
                  <c:v>-9.6387096774193533E-4</c:v>
                </c:pt>
                <c:pt idx="131">
                  <c:v>-9.6387096774193533E-4</c:v>
                </c:pt>
                <c:pt idx="132">
                  <c:v>-9.6387096774193533E-4</c:v>
                </c:pt>
                <c:pt idx="133">
                  <c:v>-9.6387096774193533E-4</c:v>
                </c:pt>
                <c:pt idx="134">
                  <c:v>-9.6387096774193533E-4</c:v>
                </c:pt>
                <c:pt idx="135">
                  <c:v>-9.6387096774193533E-4</c:v>
                </c:pt>
                <c:pt idx="136">
                  <c:v>-9.6387096774193533E-4</c:v>
                </c:pt>
                <c:pt idx="137">
                  <c:v>-9.6387096774193533E-4</c:v>
                </c:pt>
                <c:pt idx="138">
                  <c:v>-9.6387096774193533E-4</c:v>
                </c:pt>
                <c:pt idx="139">
                  <c:v>-9.6387096774193533E-4</c:v>
                </c:pt>
                <c:pt idx="140">
                  <c:v>-9.6387096774193533E-4</c:v>
                </c:pt>
                <c:pt idx="141">
                  <c:v>-9.6387096774193533E-4</c:v>
                </c:pt>
                <c:pt idx="142">
                  <c:v>-9.6387096774193533E-4</c:v>
                </c:pt>
                <c:pt idx="143">
                  <c:v>-9.6387096774193533E-4</c:v>
                </c:pt>
                <c:pt idx="144">
                  <c:v>-9.6387096774193533E-4</c:v>
                </c:pt>
                <c:pt idx="145">
                  <c:v>-9.6387096774193533E-4</c:v>
                </c:pt>
                <c:pt idx="146">
                  <c:v>-9.6387096774193533E-4</c:v>
                </c:pt>
                <c:pt idx="147">
                  <c:v>-9.6387096774193533E-4</c:v>
                </c:pt>
                <c:pt idx="148">
                  <c:v>-9.6387096774193533E-4</c:v>
                </c:pt>
                <c:pt idx="149">
                  <c:v>-9.6387096774193533E-4</c:v>
                </c:pt>
                <c:pt idx="150">
                  <c:v>-9.6387096774193533E-4</c:v>
                </c:pt>
                <c:pt idx="151">
                  <c:v>-9.6387096774193533E-4</c:v>
                </c:pt>
                <c:pt idx="152">
                  <c:v>-9.6387096774193533E-4</c:v>
                </c:pt>
                <c:pt idx="153">
                  <c:v>-9.6387096774193533E-4</c:v>
                </c:pt>
                <c:pt idx="154">
                  <c:v>-9.6387096774193533E-4</c:v>
                </c:pt>
                <c:pt idx="155">
                  <c:v>-9.6387096774193533E-4</c:v>
                </c:pt>
                <c:pt idx="156">
                  <c:v>-1.2754687499999999E-3</c:v>
                </c:pt>
                <c:pt idx="157">
                  <c:v>-1.2754687499999999E-3</c:v>
                </c:pt>
                <c:pt idx="158">
                  <c:v>-1.2754687499999999E-3</c:v>
                </c:pt>
                <c:pt idx="159">
                  <c:v>-1.2754687499999999E-3</c:v>
                </c:pt>
                <c:pt idx="160">
                  <c:v>-1.2754687499999999E-3</c:v>
                </c:pt>
                <c:pt idx="161">
                  <c:v>-1.2754687499999999E-3</c:v>
                </c:pt>
                <c:pt idx="162">
                  <c:v>-1.2754687499999999E-3</c:v>
                </c:pt>
                <c:pt idx="163">
                  <c:v>-1.2754687499999999E-3</c:v>
                </c:pt>
                <c:pt idx="164">
                  <c:v>-1.2754687499999999E-3</c:v>
                </c:pt>
                <c:pt idx="165">
                  <c:v>-1.2754687499999999E-3</c:v>
                </c:pt>
                <c:pt idx="166">
                  <c:v>-1.2754687499999999E-3</c:v>
                </c:pt>
                <c:pt idx="167">
                  <c:v>-1.2754687499999999E-3</c:v>
                </c:pt>
                <c:pt idx="168">
                  <c:v>-1.2754687499999999E-3</c:v>
                </c:pt>
                <c:pt idx="169">
                  <c:v>-1.2754687499999999E-3</c:v>
                </c:pt>
                <c:pt idx="170">
                  <c:v>-1.2754687499999999E-3</c:v>
                </c:pt>
                <c:pt idx="171">
                  <c:v>-1.2754687499999999E-3</c:v>
                </c:pt>
                <c:pt idx="172">
                  <c:v>-1.2754687499999999E-3</c:v>
                </c:pt>
                <c:pt idx="173">
                  <c:v>-1.2754687499999999E-3</c:v>
                </c:pt>
                <c:pt idx="174">
                  <c:v>-1.2754687499999999E-3</c:v>
                </c:pt>
                <c:pt idx="175">
                  <c:v>-1.2754687499999999E-3</c:v>
                </c:pt>
                <c:pt idx="176">
                  <c:v>-1.2754687499999999E-3</c:v>
                </c:pt>
                <c:pt idx="177">
                  <c:v>-1.2754687499999999E-3</c:v>
                </c:pt>
                <c:pt idx="178">
                  <c:v>-1.2754687499999999E-3</c:v>
                </c:pt>
                <c:pt idx="179">
                  <c:v>-1.2754687499999999E-3</c:v>
                </c:pt>
                <c:pt idx="180">
                  <c:v>-1.2754687499999999E-3</c:v>
                </c:pt>
                <c:pt idx="181">
                  <c:v>-1.2754687499999999E-3</c:v>
                </c:pt>
                <c:pt idx="182">
                  <c:v>-1.2754687499999999E-3</c:v>
                </c:pt>
                <c:pt idx="183">
                  <c:v>-1.2754687499999999E-3</c:v>
                </c:pt>
                <c:pt idx="184">
                  <c:v>-1.2754687499999999E-3</c:v>
                </c:pt>
                <c:pt idx="185">
                  <c:v>-1.2754687499999999E-3</c:v>
                </c:pt>
                <c:pt idx="186">
                  <c:v>-1.2754687499999999E-3</c:v>
                </c:pt>
                <c:pt idx="187">
                  <c:v>-1.2754687499999999E-3</c:v>
                </c:pt>
                <c:pt idx="188">
                  <c:v>-1.1767241379310345E-3</c:v>
                </c:pt>
                <c:pt idx="189">
                  <c:v>-1.1767241379310345E-3</c:v>
                </c:pt>
                <c:pt idx="190">
                  <c:v>-1.1767241379310345E-3</c:v>
                </c:pt>
                <c:pt idx="191">
                  <c:v>-1.1767241379310345E-3</c:v>
                </c:pt>
                <c:pt idx="192">
                  <c:v>-1.1767241379310345E-3</c:v>
                </c:pt>
                <c:pt idx="193">
                  <c:v>-1.1767241379310345E-3</c:v>
                </c:pt>
                <c:pt idx="194">
                  <c:v>-1.1767241379310345E-3</c:v>
                </c:pt>
                <c:pt idx="195">
                  <c:v>-1.1767241379310345E-3</c:v>
                </c:pt>
                <c:pt idx="196">
                  <c:v>-1.1767241379310345E-3</c:v>
                </c:pt>
                <c:pt idx="197">
                  <c:v>-1.1767241379310345E-3</c:v>
                </c:pt>
                <c:pt idx="198">
                  <c:v>-1.1767241379310345E-3</c:v>
                </c:pt>
                <c:pt idx="199">
                  <c:v>-1.1767241379310345E-3</c:v>
                </c:pt>
                <c:pt idx="200">
                  <c:v>-1.1767241379310345E-3</c:v>
                </c:pt>
                <c:pt idx="201">
                  <c:v>-1.1767241379310345E-3</c:v>
                </c:pt>
                <c:pt idx="202">
                  <c:v>-1.1767241379310345E-3</c:v>
                </c:pt>
                <c:pt idx="203">
                  <c:v>-1.1767241379310345E-3</c:v>
                </c:pt>
                <c:pt idx="204">
                  <c:v>-1.1767241379310345E-3</c:v>
                </c:pt>
                <c:pt idx="205">
                  <c:v>-1.1767241379310345E-3</c:v>
                </c:pt>
                <c:pt idx="206">
                  <c:v>-1.1767241379310345E-3</c:v>
                </c:pt>
                <c:pt idx="207">
                  <c:v>-1.1767241379310345E-3</c:v>
                </c:pt>
                <c:pt idx="208">
                  <c:v>-1.1767241379310345E-3</c:v>
                </c:pt>
                <c:pt idx="209">
                  <c:v>-1.1767241379310345E-3</c:v>
                </c:pt>
                <c:pt idx="210">
                  <c:v>-1.1767241379310345E-3</c:v>
                </c:pt>
                <c:pt idx="211">
                  <c:v>-1.1767241379310345E-3</c:v>
                </c:pt>
                <c:pt idx="212">
                  <c:v>-1.1767241379310345E-3</c:v>
                </c:pt>
                <c:pt idx="213">
                  <c:v>-1.1767241379310345E-3</c:v>
                </c:pt>
                <c:pt idx="214">
                  <c:v>-1.1767241379310345E-3</c:v>
                </c:pt>
                <c:pt idx="215">
                  <c:v>-1.1767241379310345E-3</c:v>
                </c:pt>
                <c:pt idx="216">
                  <c:v>-1.1767241379310345E-3</c:v>
                </c:pt>
                <c:pt idx="217">
                  <c:v>-1.0854411764705883E-3</c:v>
                </c:pt>
                <c:pt idx="218">
                  <c:v>-1.0854411764705883E-3</c:v>
                </c:pt>
                <c:pt idx="219">
                  <c:v>-1.0854411764705883E-3</c:v>
                </c:pt>
                <c:pt idx="220">
                  <c:v>-1.0854411764705883E-3</c:v>
                </c:pt>
                <c:pt idx="221">
                  <c:v>-1.0854411764705883E-3</c:v>
                </c:pt>
                <c:pt idx="222">
                  <c:v>-1.0854411764705883E-3</c:v>
                </c:pt>
                <c:pt idx="223">
                  <c:v>-1.0854411764705883E-3</c:v>
                </c:pt>
                <c:pt idx="224">
                  <c:v>-1.0854411764705883E-3</c:v>
                </c:pt>
                <c:pt idx="225">
                  <c:v>-1.0854411764705883E-3</c:v>
                </c:pt>
                <c:pt idx="226">
                  <c:v>-1.0854411764705883E-3</c:v>
                </c:pt>
                <c:pt idx="227">
                  <c:v>-1.0854411764705883E-3</c:v>
                </c:pt>
                <c:pt idx="228">
                  <c:v>-1.0854411764705883E-3</c:v>
                </c:pt>
                <c:pt idx="229">
                  <c:v>-1.0854411764705883E-3</c:v>
                </c:pt>
                <c:pt idx="230">
                  <c:v>-1.0854411764705883E-3</c:v>
                </c:pt>
                <c:pt idx="231">
                  <c:v>-1.0854411764705883E-3</c:v>
                </c:pt>
                <c:pt idx="232">
                  <c:v>-1.0854411764705883E-3</c:v>
                </c:pt>
                <c:pt idx="233">
                  <c:v>-1.0854411764705883E-3</c:v>
                </c:pt>
                <c:pt idx="234">
                  <c:v>-1.0854411764705883E-3</c:v>
                </c:pt>
                <c:pt idx="235">
                  <c:v>-1.0854411764705883E-3</c:v>
                </c:pt>
                <c:pt idx="236">
                  <c:v>-1.0854411764705883E-3</c:v>
                </c:pt>
                <c:pt idx="237">
                  <c:v>-1.0854411764705883E-3</c:v>
                </c:pt>
                <c:pt idx="238">
                  <c:v>-1.0854411764705883E-3</c:v>
                </c:pt>
                <c:pt idx="239">
                  <c:v>-1.0854411764705883E-3</c:v>
                </c:pt>
                <c:pt idx="240">
                  <c:v>-1.0854411764705883E-3</c:v>
                </c:pt>
                <c:pt idx="241">
                  <c:v>-1.0854411764705883E-3</c:v>
                </c:pt>
                <c:pt idx="242">
                  <c:v>-1.0854411764705883E-3</c:v>
                </c:pt>
                <c:pt idx="243">
                  <c:v>-1.0854411764705883E-3</c:v>
                </c:pt>
                <c:pt idx="244">
                  <c:v>-1.0854411764705883E-3</c:v>
                </c:pt>
                <c:pt idx="245">
                  <c:v>-1.0854411764705883E-3</c:v>
                </c:pt>
                <c:pt idx="246">
                  <c:v>-1.0854411764705883E-3</c:v>
                </c:pt>
                <c:pt idx="247">
                  <c:v>-1.0854411764705883E-3</c:v>
                </c:pt>
                <c:pt idx="248">
                  <c:v>-1.0854411764705883E-3</c:v>
                </c:pt>
                <c:pt idx="249">
                  <c:v>-1.0854411764705883E-3</c:v>
                </c:pt>
                <c:pt idx="250">
                  <c:v>-1.0854411764705883E-3</c:v>
                </c:pt>
                <c:pt idx="251">
                  <c:v>-2.5303571428571437E-3</c:v>
                </c:pt>
                <c:pt idx="252">
                  <c:v>-2.5303571428571437E-3</c:v>
                </c:pt>
                <c:pt idx="253">
                  <c:v>-2.5303571428571437E-3</c:v>
                </c:pt>
                <c:pt idx="254">
                  <c:v>-2.5303571428571437E-3</c:v>
                </c:pt>
                <c:pt idx="255">
                  <c:v>-2.5303571428571437E-3</c:v>
                </c:pt>
                <c:pt idx="256">
                  <c:v>-2.5303571428571437E-3</c:v>
                </c:pt>
                <c:pt idx="257">
                  <c:v>-2.5303571428571437E-3</c:v>
                </c:pt>
                <c:pt idx="258">
                  <c:v>-2.5303571428571437E-3</c:v>
                </c:pt>
                <c:pt idx="259">
                  <c:v>-2.5303571428571437E-3</c:v>
                </c:pt>
                <c:pt idx="260">
                  <c:v>-2.5303571428571437E-3</c:v>
                </c:pt>
                <c:pt idx="261">
                  <c:v>-2.5303571428571437E-3</c:v>
                </c:pt>
                <c:pt idx="262">
                  <c:v>-2.5303571428571437E-3</c:v>
                </c:pt>
                <c:pt idx="263">
                  <c:v>-2.5303571428571437E-3</c:v>
                </c:pt>
                <c:pt idx="264">
                  <c:v>-2.5303571428571437E-3</c:v>
                </c:pt>
                <c:pt idx="265">
                  <c:v>-2.5303571428571437E-3</c:v>
                </c:pt>
                <c:pt idx="266">
                  <c:v>-2.5303571428571437E-3</c:v>
                </c:pt>
                <c:pt idx="267">
                  <c:v>-2.5303571428571437E-3</c:v>
                </c:pt>
                <c:pt idx="268">
                  <c:v>-2.5303571428571437E-3</c:v>
                </c:pt>
                <c:pt idx="269">
                  <c:v>-2.5303571428571437E-3</c:v>
                </c:pt>
                <c:pt idx="270">
                  <c:v>-2.5303571428571437E-3</c:v>
                </c:pt>
                <c:pt idx="271">
                  <c:v>-2.5303571428571437E-3</c:v>
                </c:pt>
                <c:pt idx="272">
                  <c:v>-2.5303571428571437E-3</c:v>
                </c:pt>
                <c:pt idx="273">
                  <c:v>-2.5303571428571437E-3</c:v>
                </c:pt>
                <c:pt idx="274">
                  <c:v>-2.5303571428571437E-3</c:v>
                </c:pt>
                <c:pt idx="275">
                  <c:v>-2.5303571428571437E-3</c:v>
                </c:pt>
                <c:pt idx="276">
                  <c:v>-2.5303571428571437E-3</c:v>
                </c:pt>
                <c:pt idx="277">
                  <c:v>-2.5303571428571437E-3</c:v>
                </c:pt>
                <c:pt idx="278">
                  <c:v>-2.5303571428571437E-3</c:v>
                </c:pt>
                <c:pt idx="279">
                  <c:v>-7.9050000000000105E-4</c:v>
                </c:pt>
                <c:pt idx="280">
                  <c:v>-7.9050000000000105E-4</c:v>
                </c:pt>
                <c:pt idx="281">
                  <c:v>-7.9050000000000105E-4</c:v>
                </c:pt>
                <c:pt idx="282">
                  <c:v>-7.9050000000000105E-4</c:v>
                </c:pt>
                <c:pt idx="283">
                  <c:v>-7.9050000000000105E-4</c:v>
                </c:pt>
                <c:pt idx="284">
                  <c:v>-7.9050000000000105E-4</c:v>
                </c:pt>
                <c:pt idx="285">
                  <c:v>-7.9050000000000105E-4</c:v>
                </c:pt>
                <c:pt idx="286">
                  <c:v>-7.9050000000000105E-4</c:v>
                </c:pt>
                <c:pt idx="287">
                  <c:v>-7.9050000000000105E-4</c:v>
                </c:pt>
                <c:pt idx="288">
                  <c:v>-7.9050000000000105E-4</c:v>
                </c:pt>
                <c:pt idx="289">
                  <c:v>-7.9050000000000105E-4</c:v>
                </c:pt>
                <c:pt idx="290">
                  <c:v>-7.9050000000000105E-4</c:v>
                </c:pt>
                <c:pt idx="291">
                  <c:v>-7.9050000000000105E-4</c:v>
                </c:pt>
                <c:pt idx="292">
                  <c:v>-7.9050000000000105E-4</c:v>
                </c:pt>
                <c:pt idx="293">
                  <c:v>-7.9050000000000105E-4</c:v>
                </c:pt>
                <c:pt idx="294">
                  <c:v>-7.9050000000000105E-4</c:v>
                </c:pt>
                <c:pt idx="295">
                  <c:v>-7.9050000000000105E-4</c:v>
                </c:pt>
                <c:pt idx="296">
                  <c:v>-7.9050000000000105E-4</c:v>
                </c:pt>
                <c:pt idx="297">
                  <c:v>-7.9050000000000105E-4</c:v>
                </c:pt>
                <c:pt idx="298">
                  <c:v>-7.9050000000000105E-4</c:v>
                </c:pt>
                <c:pt idx="299">
                  <c:v>-7.9050000000000105E-4</c:v>
                </c:pt>
                <c:pt idx="300">
                  <c:v>-7.9050000000000105E-4</c:v>
                </c:pt>
                <c:pt idx="301">
                  <c:v>-7.9050000000000105E-4</c:v>
                </c:pt>
                <c:pt idx="302">
                  <c:v>-7.9050000000000105E-4</c:v>
                </c:pt>
                <c:pt idx="303">
                  <c:v>-7.9050000000000105E-4</c:v>
                </c:pt>
                <c:pt idx="304">
                  <c:v>-7.9050000000000105E-4</c:v>
                </c:pt>
                <c:pt idx="305">
                  <c:v>-7.9050000000000105E-4</c:v>
                </c:pt>
                <c:pt idx="306">
                  <c:v>-7.9050000000000105E-4</c:v>
                </c:pt>
                <c:pt idx="307">
                  <c:v>-7.9050000000000105E-4</c:v>
                </c:pt>
                <c:pt idx="308">
                  <c:v>-7.9050000000000105E-4</c:v>
                </c:pt>
                <c:pt idx="309">
                  <c:v>-1.2692857142857128E-3</c:v>
                </c:pt>
                <c:pt idx="310">
                  <c:v>-1.2692857142857128E-3</c:v>
                </c:pt>
                <c:pt idx="311">
                  <c:v>-1.2692857142857128E-3</c:v>
                </c:pt>
                <c:pt idx="312">
                  <c:v>-1.2692857142857128E-3</c:v>
                </c:pt>
                <c:pt idx="313">
                  <c:v>-1.2692857142857128E-3</c:v>
                </c:pt>
                <c:pt idx="314">
                  <c:v>-1.2692857142857128E-3</c:v>
                </c:pt>
                <c:pt idx="315">
                  <c:v>-1.2692857142857128E-3</c:v>
                </c:pt>
                <c:pt idx="316">
                  <c:v>-1.2692857142857128E-3</c:v>
                </c:pt>
                <c:pt idx="317">
                  <c:v>-1.2692857142857128E-3</c:v>
                </c:pt>
                <c:pt idx="318">
                  <c:v>-1.2692857142857128E-3</c:v>
                </c:pt>
                <c:pt idx="319">
                  <c:v>-1.2692857142857128E-3</c:v>
                </c:pt>
                <c:pt idx="320">
                  <c:v>-1.2692857142857128E-3</c:v>
                </c:pt>
                <c:pt idx="321">
                  <c:v>-1.2692857142857128E-3</c:v>
                </c:pt>
                <c:pt idx="322">
                  <c:v>-1.2692857142857128E-3</c:v>
                </c:pt>
                <c:pt idx="323">
                  <c:v>-1.2692857142857128E-3</c:v>
                </c:pt>
                <c:pt idx="324">
                  <c:v>-1.2692857142857128E-3</c:v>
                </c:pt>
                <c:pt idx="325">
                  <c:v>-1.2692857142857128E-3</c:v>
                </c:pt>
                <c:pt idx="326">
                  <c:v>-1.2692857142857128E-3</c:v>
                </c:pt>
                <c:pt idx="327">
                  <c:v>-1.2692857142857128E-3</c:v>
                </c:pt>
                <c:pt idx="328">
                  <c:v>-1.2692857142857128E-3</c:v>
                </c:pt>
                <c:pt idx="329">
                  <c:v>-1.2692857142857128E-3</c:v>
                </c:pt>
                <c:pt idx="330">
                  <c:v>-1.2692857142857128E-3</c:v>
                </c:pt>
                <c:pt idx="331">
                  <c:v>-1.2692857142857128E-3</c:v>
                </c:pt>
                <c:pt idx="332">
                  <c:v>-1.2692857142857128E-3</c:v>
                </c:pt>
                <c:pt idx="333">
                  <c:v>-1.2692857142857128E-3</c:v>
                </c:pt>
                <c:pt idx="334">
                  <c:v>-1.2692857142857128E-3</c:v>
                </c:pt>
                <c:pt idx="335">
                  <c:v>-1.2692857142857128E-3</c:v>
                </c:pt>
                <c:pt idx="336">
                  <c:v>-1.2692857142857128E-3</c:v>
                </c:pt>
                <c:pt idx="337">
                  <c:v>-1.1218181818181813E-3</c:v>
                </c:pt>
                <c:pt idx="338">
                  <c:v>-1.1218181818181813E-3</c:v>
                </c:pt>
                <c:pt idx="339">
                  <c:v>-1.1218181818181813E-3</c:v>
                </c:pt>
                <c:pt idx="340">
                  <c:v>-1.1218181818181813E-3</c:v>
                </c:pt>
                <c:pt idx="341">
                  <c:v>-1.1218181818181813E-3</c:v>
                </c:pt>
                <c:pt idx="342">
                  <c:v>-1.1218181818181813E-3</c:v>
                </c:pt>
                <c:pt idx="343">
                  <c:v>-1.1218181818181813E-3</c:v>
                </c:pt>
                <c:pt idx="344">
                  <c:v>-1.1218181818181813E-3</c:v>
                </c:pt>
                <c:pt idx="345">
                  <c:v>-1.1218181818181813E-3</c:v>
                </c:pt>
                <c:pt idx="346">
                  <c:v>-1.1218181818181813E-3</c:v>
                </c:pt>
                <c:pt idx="347">
                  <c:v>-1.1218181818181813E-3</c:v>
                </c:pt>
                <c:pt idx="348">
                  <c:v>-1.1218181818181813E-3</c:v>
                </c:pt>
                <c:pt idx="349">
                  <c:v>-1.1218181818181813E-3</c:v>
                </c:pt>
                <c:pt idx="350">
                  <c:v>-1.1218181818181813E-3</c:v>
                </c:pt>
                <c:pt idx="351">
                  <c:v>-1.1218181818181813E-3</c:v>
                </c:pt>
                <c:pt idx="352">
                  <c:v>-1.1218181818181813E-3</c:v>
                </c:pt>
                <c:pt idx="353">
                  <c:v>-1.1218181818181813E-3</c:v>
                </c:pt>
                <c:pt idx="354">
                  <c:v>-1.1218181818181813E-3</c:v>
                </c:pt>
                <c:pt idx="355">
                  <c:v>-1.1218181818181813E-3</c:v>
                </c:pt>
                <c:pt idx="356">
                  <c:v>-1.1218181818181813E-3</c:v>
                </c:pt>
                <c:pt idx="357">
                  <c:v>-1.1218181818181813E-3</c:v>
                </c:pt>
                <c:pt idx="358">
                  <c:v>-1.1218181818181813E-3</c:v>
                </c:pt>
                <c:pt idx="359">
                  <c:v>-1.1218181818181813E-3</c:v>
                </c:pt>
                <c:pt idx="360">
                  <c:v>-1.1218181818181813E-3</c:v>
                </c:pt>
                <c:pt idx="361">
                  <c:v>-1.1218181818181813E-3</c:v>
                </c:pt>
                <c:pt idx="362">
                  <c:v>-1.1218181818181813E-3</c:v>
                </c:pt>
                <c:pt idx="363">
                  <c:v>-1.1218181818181813E-3</c:v>
                </c:pt>
                <c:pt idx="364">
                  <c:v>-1.1218181818181813E-3</c:v>
                </c:pt>
                <c:pt idx="365">
                  <c:v>-1.1218181818181813E-3</c:v>
                </c:pt>
                <c:pt idx="366">
                  <c:v>-1.1218181818181813E-3</c:v>
                </c:pt>
                <c:pt idx="367">
                  <c:v>-1.1218181818181813E-3</c:v>
                </c:pt>
                <c:pt idx="368">
                  <c:v>-1.1218181818181813E-3</c:v>
                </c:pt>
                <c:pt idx="369">
                  <c:v>-1.1218181818181813E-3</c:v>
                </c:pt>
                <c:pt idx="370">
                  <c:v>-5.3681318681318712E-4</c:v>
                </c:pt>
                <c:pt idx="371">
                  <c:v>-5.3681318681318712E-4</c:v>
                </c:pt>
                <c:pt idx="372">
                  <c:v>-5.3681318681318712E-4</c:v>
                </c:pt>
                <c:pt idx="373">
                  <c:v>-5.3681318681318712E-4</c:v>
                </c:pt>
                <c:pt idx="374">
                  <c:v>-5.3681318681318712E-4</c:v>
                </c:pt>
                <c:pt idx="375">
                  <c:v>-5.3681318681318712E-4</c:v>
                </c:pt>
                <c:pt idx="376">
                  <c:v>-5.3681318681318712E-4</c:v>
                </c:pt>
                <c:pt idx="377">
                  <c:v>-5.3681318681318712E-4</c:v>
                </c:pt>
                <c:pt idx="378">
                  <c:v>-5.3681318681318712E-4</c:v>
                </c:pt>
                <c:pt idx="379">
                  <c:v>-5.3681318681318712E-4</c:v>
                </c:pt>
                <c:pt idx="380">
                  <c:v>-5.3681318681318712E-4</c:v>
                </c:pt>
                <c:pt idx="381">
                  <c:v>-5.3681318681318712E-4</c:v>
                </c:pt>
                <c:pt idx="382">
                  <c:v>-5.3681318681318712E-4</c:v>
                </c:pt>
                <c:pt idx="383">
                  <c:v>-5.3681318681318712E-4</c:v>
                </c:pt>
                <c:pt idx="384">
                  <c:v>-5.3681318681318712E-4</c:v>
                </c:pt>
                <c:pt idx="385">
                  <c:v>-5.3681318681318712E-4</c:v>
                </c:pt>
                <c:pt idx="386">
                  <c:v>-5.3681318681318712E-4</c:v>
                </c:pt>
                <c:pt idx="387">
                  <c:v>-5.3681318681318712E-4</c:v>
                </c:pt>
                <c:pt idx="388">
                  <c:v>-5.3681318681318712E-4</c:v>
                </c:pt>
                <c:pt idx="389">
                  <c:v>-5.3681318681318712E-4</c:v>
                </c:pt>
                <c:pt idx="390">
                  <c:v>-5.3681318681318712E-4</c:v>
                </c:pt>
                <c:pt idx="391">
                  <c:v>-5.3681318681318712E-4</c:v>
                </c:pt>
                <c:pt idx="392">
                  <c:v>-5.3681318681318712E-4</c:v>
                </c:pt>
                <c:pt idx="393">
                  <c:v>-5.3681318681318712E-4</c:v>
                </c:pt>
                <c:pt idx="394">
                  <c:v>-5.3681318681318712E-4</c:v>
                </c:pt>
                <c:pt idx="395">
                  <c:v>-5.3681318681318712E-4</c:v>
                </c:pt>
                <c:pt idx="396">
                  <c:v>-5.3681318681318712E-4</c:v>
                </c:pt>
                <c:pt idx="397">
                  <c:v>-5.3681318681318712E-4</c:v>
                </c:pt>
                <c:pt idx="398">
                  <c:v>-5.3681318681318712E-4</c:v>
                </c:pt>
                <c:pt idx="399">
                  <c:v>-5.3681318681318712E-4</c:v>
                </c:pt>
                <c:pt idx="400">
                  <c:v>-5.3681318681318712E-4</c:v>
                </c:pt>
                <c:pt idx="401">
                  <c:v>-5.3681318681318712E-4</c:v>
                </c:pt>
                <c:pt idx="402">
                  <c:v>-5.3681318681318712E-4</c:v>
                </c:pt>
                <c:pt idx="403">
                  <c:v>-5.3681318681318712E-4</c:v>
                </c:pt>
                <c:pt idx="404">
                  <c:v>-5.3681318681318712E-4</c:v>
                </c:pt>
                <c:pt idx="405">
                  <c:v>-5.3681318681318712E-4</c:v>
                </c:pt>
                <c:pt idx="406">
                  <c:v>-5.3681318681318712E-4</c:v>
                </c:pt>
                <c:pt idx="407">
                  <c:v>-5.3681318681318712E-4</c:v>
                </c:pt>
                <c:pt idx="408">
                  <c:v>-5.3681318681318712E-4</c:v>
                </c:pt>
                <c:pt idx="409">
                  <c:v>-5.3681318681318712E-4</c:v>
                </c:pt>
                <c:pt idx="410">
                  <c:v>-5.3681318681318712E-4</c:v>
                </c:pt>
                <c:pt idx="411">
                  <c:v>-5.3681318681318712E-4</c:v>
                </c:pt>
                <c:pt idx="412">
                  <c:v>-5.3681318681318712E-4</c:v>
                </c:pt>
                <c:pt idx="413">
                  <c:v>-5.3681318681318712E-4</c:v>
                </c:pt>
                <c:pt idx="414">
                  <c:v>-5.3681318681318712E-4</c:v>
                </c:pt>
                <c:pt idx="415">
                  <c:v>-5.3681318681318712E-4</c:v>
                </c:pt>
                <c:pt idx="416">
                  <c:v>-5.3681318681318712E-4</c:v>
                </c:pt>
                <c:pt idx="417">
                  <c:v>-5.3681318681318712E-4</c:v>
                </c:pt>
                <c:pt idx="418">
                  <c:v>-5.3681318681318712E-4</c:v>
                </c:pt>
                <c:pt idx="419">
                  <c:v>-5.3681318681318712E-4</c:v>
                </c:pt>
                <c:pt idx="420">
                  <c:v>-5.3681318681318712E-4</c:v>
                </c:pt>
                <c:pt idx="421">
                  <c:v>-5.3681318681318712E-4</c:v>
                </c:pt>
                <c:pt idx="422">
                  <c:v>-5.3681318681318712E-4</c:v>
                </c:pt>
                <c:pt idx="423">
                  <c:v>-5.3681318681318712E-4</c:v>
                </c:pt>
                <c:pt idx="424">
                  <c:v>-5.3681318681318712E-4</c:v>
                </c:pt>
                <c:pt idx="425">
                  <c:v>-5.3681318681318712E-4</c:v>
                </c:pt>
                <c:pt idx="426">
                  <c:v>-5.3681318681318712E-4</c:v>
                </c:pt>
                <c:pt idx="427">
                  <c:v>-5.3681318681318712E-4</c:v>
                </c:pt>
                <c:pt idx="428">
                  <c:v>-5.3681318681318712E-4</c:v>
                </c:pt>
                <c:pt idx="429">
                  <c:v>-5.3681318681318712E-4</c:v>
                </c:pt>
                <c:pt idx="430">
                  <c:v>-5.3681318681318712E-4</c:v>
                </c:pt>
                <c:pt idx="431">
                  <c:v>-5.3681318681318712E-4</c:v>
                </c:pt>
                <c:pt idx="432">
                  <c:v>-5.3681318681318712E-4</c:v>
                </c:pt>
                <c:pt idx="433">
                  <c:v>-5.3681318681318712E-4</c:v>
                </c:pt>
                <c:pt idx="434">
                  <c:v>-5.3681318681318712E-4</c:v>
                </c:pt>
                <c:pt idx="435">
                  <c:v>-5.3681318681318712E-4</c:v>
                </c:pt>
                <c:pt idx="436">
                  <c:v>-5.3681318681318712E-4</c:v>
                </c:pt>
                <c:pt idx="437">
                  <c:v>-5.3681318681318712E-4</c:v>
                </c:pt>
                <c:pt idx="438">
                  <c:v>-5.3681318681318712E-4</c:v>
                </c:pt>
                <c:pt idx="439">
                  <c:v>-5.3681318681318712E-4</c:v>
                </c:pt>
                <c:pt idx="440">
                  <c:v>-5.3681318681318712E-4</c:v>
                </c:pt>
                <c:pt idx="441">
                  <c:v>-5.3681318681318712E-4</c:v>
                </c:pt>
                <c:pt idx="442">
                  <c:v>-5.3681318681318712E-4</c:v>
                </c:pt>
                <c:pt idx="443">
                  <c:v>-5.3681318681318712E-4</c:v>
                </c:pt>
                <c:pt idx="444">
                  <c:v>-5.3681318681318712E-4</c:v>
                </c:pt>
                <c:pt idx="445">
                  <c:v>-5.3681318681318712E-4</c:v>
                </c:pt>
                <c:pt idx="446">
                  <c:v>-5.3681318681318712E-4</c:v>
                </c:pt>
                <c:pt idx="447">
                  <c:v>-5.3681318681318712E-4</c:v>
                </c:pt>
                <c:pt idx="448">
                  <c:v>-5.3681318681318712E-4</c:v>
                </c:pt>
                <c:pt idx="449">
                  <c:v>-5.3681318681318712E-4</c:v>
                </c:pt>
                <c:pt idx="450">
                  <c:v>-5.3681318681318712E-4</c:v>
                </c:pt>
                <c:pt idx="451">
                  <c:v>-5.3681318681318712E-4</c:v>
                </c:pt>
                <c:pt idx="452">
                  <c:v>-5.3681318681318712E-4</c:v>
                </c:pt>
                <c:pt idx="453">
                  <c:v>-5.3681318681318712E-4</c:v>
                </c:pt>
                <c:pt idx="454">
                  <c:v>-5.3681318681318712E-4</c:v>
                </c:pt>
                <c:pt idx="455">
                  <c:v>-5.3681318681318712E-4</c:v>
                </c:pt>
                <c:pt idx="456">
                  <c:v>-5.3681318681318712E-4</c:v>
                </c:pt>
                <c:pt idx="457">
                  <c:v>-5.3681318681318712E-4</c:v>
                </c:pt>
                <c:pt idx="458">
                  <c:v>-5.3681318681318712E-4</c:v>
                </c:pt>
                <c:pt idx="459">
                  <c:v>-5.3681318681318712E-4</c:v>
                </c:pt>
                <c:pt idx="460">
                  <c:v>-5.3681318681318712E-4</c:v>
                </c:pt>
                <c:pt idx="461">
                  <c:v>-5.1703296703296657E-4</c:v>
                </c:pt>
                <c:pt idx="462">
                  <c:v>-5.1703296703296657E-4</c:v>
                </c:pt>
                <c:pt idx="463">
                  <c:v>-5.1703296703296657E-4</c:v>
                </c:pt>
                <c:pt idx="464">
                  <c:v>-5.1703296703296657E-4</c:v>
                </c:pt>
                <c:pt idx="465">
                  <c:v>-5.1703296703296657E-4</c:v>
                </c:pt>
                <c:pt idx="466">
                  <c:v>-5.1703296703296657E-4</c:v>
                </c:pt>
                <c:pt idx="467">
                  <c:v>-5.1703296703296657E-4</c:v>
                </c:pt>
                <c:pt idx="468">
                  <c:v>-5.1703296703296657E-4</c:v>
                </c:pt>
                <c:pt idx="469">
                  <c:v>-5.1703296703296657E-4</c:v>
                </c:pt>
                <c:pt idx="470">
                  <c:v>-5.1703296703296657E-4</c:v>
                </c:pt>
                <c:pt idx="471">
                  <c:v>-5.1703296703296657E-4</c:v>
                </c:pt>
                <c:pt idx="472">
                  <c:v>-5.1703296703296657E-4</c:v>
                </c:pt>
                <c:pt idx="473">
                  <c:v>-5.1703296703296657E-4</c:v>
                </c:pt>
                <c:pt idx="474">
                  <c:v>-5.1703296703296657E-4</c:v>
                </c:pt>
                <c:pt idx="475">
                  <c:v>-5.1703296703296657E-4</c:v>
                </c:pt>
                <c:pt idx="476">
                  <c:v>-5.1703296703296657E-4</c:v>
                </c:pt>
                <c:pt idx="477">
                  <c:v>-5.1703296703296657E-4</c:v>
                </c:pt>
                <c:pt idx="478">
                  <c:v>-5.1703296703296657E-4</c:v>
                </c:pt>
                <c:pt idx="479">
                  <c:v>-5.1703296703296657E-4</c:v>
                </c:pt>
                <c:pt idx="480">
                  <c:v>-5.1703296703296657E-4</c:v>
                </c:pt>
                <c:pt idx="481">
                  <c:v>-5.1703296703296657E-4</c:v>
                </c:pt>
                <c:pt idx="482">
                  <c:v>-5.1703296703296657E-4</c:v>
                </c:pt>
                <c:pt idx="483">
                  <c:v>-5.1703296703296657E-4</c:v>
                </c:pt>
                <c:pt idx="484">
                  <c:v>-5.1703296703296657E-4</c:v>
                </c:pt>
                <c:pt idx="485">
                  <c:v>-5.1703296703296657E-4</c:v>
                </c:pt>
                <c:pt idx="486">
                  <c:v>-5.1703296703296657E-4</c:v>
                </c:pt>
                <c:pt idx="487">
                  <c:v>-5.1703296703296657E-4</c:v>
                </c:pt>
                <c:pt idx="488">
                  <c:v>-5.1703296703296657E-4</c:v>
                </c:pt>
                <c:pt idx="489">
                  <c:v>-5.1703296703296657E-4</c:v>
                </c:pt>
                <c:pt idx="490">
                  <c:v>-5.1703296703296657E-4</c:v>
                </c:pt>
                <c:pt idx="491">
                  <c:v>-5.1703296703296657E-4</c:v>
                </c:pt>
                <c:pt idx="492">
                  <c:v>-5.1703296703296657E-4</c:v>
                </c:pt>
                <c:pt idx="493">
                  <c:v>-5.1703296703296657E-4</c:v>
                </c:pt>
                <c:pt idx="494">
                  <c:v>-5.1703296703296657E-4</c:v>
                </c:pt>
                <c:pt idx="495">
                  <c:v>-5.1703296703296657E-4</c:v>
                </c:pt>
                <c:pt idx="496">
                  <c:v>-5.1703296703296657E-4</c:v>
                </c:pt>
                <c:pt idx="497">
                  <c:v>-5.1703296703296657E-4</c:v>
                </c:pt>
                <c:pt idx="498">
                  <c:v>-5.1703296703296657E-4</c:v>
                </c:pt>
                <c:pt idx="499">
                  <c:v>-5.1703296703296657E-4</c:v>
                </c:pt>
                <c:pt idx="500">
                  <c:v>-5.1703296703296657E-4</c:v>
                </c:pt>
                <c:pt idx="501">
                  <c:v>-5.1703296703296657E-4</c:v>
                </c:pt>
                <c:pt idx="502">
                  <c:v>-5.1703296703296657E-4</c:v>
                </c:pt>
                <c:pt idx="503">
                  <c:v>-5.1703296703296657E-4</c:v>
                </c:pt>
                <c:pt idx="504">
                  <c:v>-5.1703296703296657E-4</c:v>
                </c:pt>
                <c:pt idx="505">
                  <c:v>-5.1703296703296657E-4</c:v>
                </c:pt>
                <c:pt idx="506">
                  <c:v>-5.1703296703296657E-4</c:v>
                </c:pt>
                <c:pt idx="507">
                  <c:v>-5.1703296703296657E-4</c:v>
                </c:pt>
                <c:pt idx="508">
                  <c:v>-5.1703296703296657E-4</c:v>
                </c:pt>
                <c:pt idx="509">
                  <c:v>-5.1703296703296657E-4</c:v>
                </c:pt>
                <c:pt idx="510">
                  <c:v>-5.1703296703296657E-4</c:v>
                </c:pt>
                <c:pt idx="511">
                  <c:v>-5.1703296703296657E-4</c:v>
                </c:pt>
                <c:pt idx="512">
                  <c:v>-5.1703296703296657E-4</c:v>
                </c:pt>
                <c:pt idx="513">
                  <c:v>-5.1703296703296657E-4</c:v>
                </c:pt>
                <c:pt idx="514">
                  <c:v>-5.1703296703296657E-4</c:v>
                </c:pt>
                <c:pt idx="515">
                  <c:v>-5.1703296703296657E-4</c:v>
                </c:pt>
                <c:pt idx="516">
                  <c:v>-5.1703296703296657E-4</c:v>
                </c:pt>
                <c:pt idx="517">
                  <c:v>-5.1703296703296657E-4</c:v>
                </c:pt>
                <c:pt idx="518">
                  <c:v>-5.1703296703296657E-4</c:v>
                </c:pt>
                <c:pt idx="519">
                  <c:v>-5.1703296703296657E-4</c:v>
                </c:pt>
                <c:pt idx="520">
                  <c:v>-5.1703296703296657E-4</c:v>
                </c:pt>
                <c:pt idx="521">
                  <c:v>-5.1703296703296657E-4</c:v>
                </c:pt>
                <c:pt idx="522">
                  <c:v>-5.1703296703296657E-4</c:v>
                </c:pt>
                <c:pt idx="523">
                  <c:v>-5.1703296703296657E-4</c:v>
                </c:pt>
                <c:pt idx="524">
                  <c:v>-5.1703296703296657E-4</c:v>
                </c:pt>
                <c:pt idx="525">
                  <c:v>-5.1703296703296657E-4</c:v>
                </c:pt>
                <c:pt idx="526">
                  <c:v>-5.1703296703296657E-4</c:v>
                </c:pt>
                <c:pt idx="527">
                  <c:v>-5.1703296703296657E-4</c:v>
                </c:pt>
                <c:pt idx="528">
                  <c:v>-5.1703296703296657E-4</c:v>
                </c:pt>
                <c:pt idx="529">
                  <c:v>-5.1703296703296657E-4</c:v>
                </c:pt>
                <c:pt idx="530">
                  <c:v>-5.1703296703296657E-4</c:v>
                </c:pt>
                <c:pt idx="531">
                  <c:v>-5.1703296703296657E-4</c:v>
                </c:pt>
                <c:pt idx="532">
                  <c:v>-5.1703296703296657E-4</c:v>
                </c:pt>
                <c:pt idx="533">
                  <c:v>-5.1703296703296657E-4</c:v>
                </c:pt>
                <c:pt idx="534">
                  <c:v>-5.1703296703296657E-4</c:v>
                </c:pt>
                <c:pt idx="535">
                  <c:v>-5.1703296703296657E-4</c:v>
                </c:pt>
                <c:pt idx="536">
                  <c:v>-5.1703296703296657E-4</c:v>
                </c:pt>
                <c:pt idx="537">
                  <c:v>-5.1703296703296657E-4</c:v>
                </c:pt>
                <c:pt idx="538">
                  <c:v>-5.1703296703296657E-4</c:v>
                </c:pt>
                <c:pt idx="539">
                  <c:v>-5.1703296703296657E-4</c:v>
                </c:pt>
                <c:pt idx="540">
                  <c:v>-5.1703296703296657E-4</c:v>
                </c:pt>
                <c:pt idx="541">
                  <c:v>-5.1703296703296657E-4</c:v>
                </c:pt>
                <c:pt idx="542">
                  <c:v>-5.1703296703296657E-4</c:v>
                </c:pt>
                <c:pt idx="543">
                  <c:v>-5.1703296703296657E-4</c:v>
                </c:pt>
                <c:pt idx="544">
                  <c:v>-5.1703296703296657E-4</c:v>
                </c:pt>
                <c:pt idx="545">
                  <c:v>-5.1703296703296657E-4</c:v>
                </c:pt>
                <c:pt idx="546">
                  <c:v>-5.1703296703296657E-4</c:v>
                </c:pt>
                <c:pt idx="547">
                  <c:v>-5.1703296703296657E-4</c:v>
                </c:pt>
                <c:pt idx="548">
                  <c:v>-5.1703296703296657E-4</c:v>
                </c:pt>
                <c:pt idx="549">
                  <c:v>-5.1703296703296657E-4</c:v>
                </c:pt>
                <c:pt idx="550">
                  <c:v>-5.1703296703296657E-4</c:v>
                </c:pt>
                <c:pt idx="551">
                  <c:v>-5.1703296703296657E-4</c:v>
                </c:pt>
                <c:pt idx="552">
                  <c:v>-8.5879120879120982E-4</c:v>
                </c:pt>
                <c:pt idx="553">
                  <c:v>-8.5879120879120982E-4</c:v>
                </c:pt>
                <c:pt idx="554">
                  <c:v>-8.5879120879120982E-4</c:v>
                </c:pt>
                <c:pt idx="555">
                  <c:v>-8.5879120879120982E-4</c:v>
                </c:pt>
                <c:pt idx="556">
                  <c:v>-8.5879120879120982E-4</c:v>
                </c:pt>
                <c:pt idx="557">
                  <c:v>-8.5879120879120982E-4</c:v>
                </c:pt>
                <c:pt idx="558">
                  <c:v>-8.5879120879120982E-4</c:v>
                </c:pt>
                <c:pt idx="559">
                  <c:v>-8.5879120879120982E-4</c:v>
                </c:pt>
                <c:pt idx="560">
                  <c:v>-8.5879120879120982E-4</c:v>
                </c:pt>
                <c:pt idx="561">
                  <c:v>-8.5879120879120982E-4</c:v>
                </c:pt>
                <c:pt idx="562">
                  <c:v>-8.5879120879120982E-4</c:v>
                </c:pt>
                <c:pt idx="563">
                  <c:v>-8.5879120879120982E-4</c:v>
                </c:pt>
                <c:pt idx="564">
                  <c:v>-8.5879120879120982E-4</c:v>
                </c:pt>
                <c:pt idx="565">
                  <c:v>-8.5879120879120982E-4</c:v>
                </c:pt>
                <c:pt idx="566">
                  <c:v>-8.5879120879120982E-4</c:v>
                </c:pt>
                <c:pt idx="567">
                  <c:v>-8.5879120879120982E-4</c:v>
                </c:pt>
                <c:pt idx="568">
                  <c:v>-8.5879120879120982E-4</c:v>
                </c:pt>
                <c:pt idx="569">
                  <c:v>-8.5879120879120982E-4</c:v>
                </c:pt>
                <c:pt idx="570">
                  <c:v>-8.5879120879120982E-4</c:v>
                </c:pt>
                <c:pt idx="571">
                  <c:v>-8.5879120879120982E-4</c:v>
                </c:pt>
                <c:pt idx="572">
                  <c:v>-8.5879120879120982E-4</c:v>
                </c:pt>
                <c:pt idx="573">
                  <c:v>-8.5879120879120982E-4</c:v>
                </c:pt>
                <c:pt idx="574">
                  <c:v>-8.5879120879120982E-4</c:v>
                </c:pt>
                <c:pt idx="575">
                  <c:v>-8.5879120879120982E-4</c:v>
                </c:pt>
                <c:pt idx="576">
                  <c:v>-8.5879120879120982E-4</c:v>
                </c:pt>
                <c:pt idx="577">
                  <c:v>-8.5879120879120982E-4</c:v>
                </c:pt>
                <c:pt idx="578">
                  <c:v>-8.5879120879120982E-4</c:v>
                </c:pt>
                <c:pt idx="579">
                  <c:v>-8.5879120879120982E-4</c:v>
                </c:pt>
                <c:pt idx="580">
                  <c:v>-8.5879120879120982E-4</c:v>
                </c:pt>
                <c:pt idx="581">
                  <c:v>-8.5879120879120982E-4</c:v>
                </c:pt>
                <c:pt idx="582">
                  <c:v>-8.5879120879120982E-4</c:v>
                </c:pt>
                <c:pt idx="583">
                  <c:v>-8.5879120879120982E-4</c:v>
                </c:pt>
                <c:pt idx="584">
                  <c:v>-8.5879120879120982E-4</c:v>
                </c:pt>
                <c:pt idx="585">
                  <c:v>-8.5879120879120982E-4</c:v>
                </c:pt>
                <c:pt idx="586">
                  <c:v>-8.5879120879120982E-4</c:v>
                </c:pt>
                <c:pt idx="587">
                  <c:v>-8.5879120879120982E-4</c:v>
                </c:pt>
                <c:pt idx="588">
                  <c:v>-8.5879120879120982E-4</c:v>
                </c:pt>
                <c:pt idx="589">
                  <c:v>-8.5879120879120982E-4</c:v>
                </c:pt>
                <c:pt idx="590">
                  <c:v>-8.5879120879120982E-4</c:v>
                </c:pt>
                <c:pt idx="591">
                  <c:v>-8.5879120879120982E-4</c:v>
                </c:pt>
                <c:pt idx="592">
                  <c:v>-8.5879120879120982E-4</c:v>
                </c:pt>
                <c:pt idx="593">
                  <c:v>-8.5879120879120982E-4</c:v>
                </c:pt>
                <c:pt idx="594">
                  <c:v>-8.5879120879120982E-4</c:v>
                </c:pt>
                <c:pt idx="595">
                  <c:v>-8.5879120879120982E-4</c:v>
                </c:pt>
                <c:pt idx="596">
                  <c:v>-8.5879120879120982E-4</c:v>
                </c:pt>
                <c:pt idx="597">
                  <c:v>-8.5879120879120982E-4</c:v>
                </c:pt>
                <c:pt idx="598">
                  <c:v>-8.5879120879120982E-4</c:v>
                </c:pt>
                <c:pt idx="599">
                  <c:v>-8.5879120879120982E-4</c:v>
                </c:pt>
                <c:pt idx="600">
                  <c:v>-8.5879120879120982E-4</c:v>
                </c:pt>
                <c:pt idx="601">
                  <c:v>-8.5879120879120982E-4</c:v>
                </c:pt>
                <c:pt idx="602">
                  <c:v>-8.5879120879120982E-4</c:v>
                </c:pt>
                <c:pt idx="603">
                  <c:v>-8.5879120879120982E-4</c:v>
                </c:pt>
                <c:pt idx="604">
                  <c:v>-8.5879120879120982E-4</c:v>
                </c:pt>
                <c:pt idx="605">
                  <c:v>-8.5879120879120982E-4</c:v>
                </c:pt>
                <c:pt idx="606">
                  <c:v>-8.5879120879120982E-4</c:v>
                </c:pt>
                <c:pt idx="607">
                  <c:v>-8.5879120879120982E-4</c:v>
                </c:pt>
                <c:pt idx="608">
                  <c:v>-8.5879120879120982E-4</c:v>
                </c:pt>
                <c:pt idx="609">
                  <c:v>-8.5879120879120982E-4</c:v>
                </c:pt>
                <c:pt idx="610">
                  <c:v>-8.5879120879120982E-4</c:v>
                </c:pt>
                <c:pt idx="611">
                  <c:v>-8.5879120879120982E-4</c:v>
                </c:pt>
                <c:pt idx="612">
                  <c:v>-8.5879120879120982E-4</c:v>
                </c:pt>
                <c:pt idx="613">
                  <c:v>-8.5879120879120982E-4</c:v>
                </c:pt>
                <c:pt idx="614">
                  <c:v>-8.5879120879120982E-4</c:v>
                </c:pt>
                <c:pt idx="615">
                  <c:v>-8.5879120879120982E-4</c:v>
                </c:pt>
                <c:pt idx="616">
                  <c:v>-8.5879120879120982E-4</c:v>
                </c:pt>
                <c:pt idx="617">
                  <c:v>-8.5879120879120982E-4</c:v>
                </c:pt>
                <c:pt idx="618">
                  <c:v>-8.5879120879120982E-4</c:v>
                </c:pt>
                <c:pt idx="619">
                  <c:v>-8.5879120879120982E-4</c:v>
                </c:pt>
                <c:pt idx="620">
                  <c:v>-8.5879120879120982E-4</c:v>
                </c:pt>
                <c:pt idx="621">
                  <c:v>-8.5879120879120982E-4</c:v>
                </c:pt>
                <c:pt idx="622">
                  <c:v>-8.5879120879120982E-4</c:v>
                </c:pt>
                <c:pt idx="623">
                  <c:v>-8.5879120879120982E-4</c:v>
                </c:pt>
                <c:pt idx="624">
                  <c:v>-8.5879120879120982E-4</c:v>
                </c:pt>
                <c:pt idx="625">
                  <c:v>-8.5879120879120982E-4</c:v>
                </c:pt>
                <c:pt idx="626">
                  <c:v>-8.5879120879120982E-4</c:v>
                </c:pt>
                <c:pt idx="627">
                  <c:v>-8.5879120879120982E-4</c:v>
                </c:pt>
                <c:pt idx="628">
                  <c:v>-8.5879120879120982E-4</c:v>
                </c:pt>
                <c:pt idx="629">
                  <c:v>-8.5879120879120982E-4</c:v>
                </c:pt>
                <c:pt idx="630">
                  <c:v>-8.5879120879120982E-4</c:v>
                </c:pt>
                <c:pt idx="631">
                  <c:v>-8.5879120879120982E-4</c:v>
                </c:pt>
                <c:pt idx="632">
                  <c:v>-8.5879120879120982E-4</c:v>
                </c:pt>
                <c:pt idx="633">
                  <c:v>-8.5879120879120982E-4</c:v>
                </c:pt>
                <c:pt idx="634">
                  <c:v>-8.5879120879120982E-4</c:v>
                </c:pt>
                <c:pt idx="635">
                  <c:v>-8.5879120879120982E-4</c:v>
                </c:pt>
                <c:pt idx="636">
                  <c:v>-8.5879120879120982E-4</c:v>
                </c:pt>
                <c:pt idx="637">
                  <c:v>-8.5879120879120982E-4</c:v>
                </c:pt>
                <c:pt idx="638">
                  <c:v>-8.5879120879120982E-4</c:v>
                </c:pt>
                <c:pt idx="639">
                  <c:v>-8.5879120879120982E-4</c:v>
                </c:pt>
                <c:pt idx="640">
                  <c:v>-8.5879120879120982E-4</c:v>
                </c:pt>
                <c:pt idx="641">
                  <c:v>-8.5879120879120982E-4</c:v>
                </c:pt>
                <c:pt idx="642">
                  <c:v>-8.5879120879120982E-4</c:v>
                </c:pt>
                <c:pt idx="643">
                  <c:v>-8.164835164835159E-4</c:v>
                </c:pt>
                <c:pt idx="644">
                  <c:v>-8.164835164835159E-4</c:v>
                </c:pt>
                <c:pt idx="645">
                  <c:v>-8.164835164835159E-4</c:v>
                </c:pt>
                <c:pt idx="646">
                  <c:v>-8.164835164835159E-4</c:v>
                </c:pt>
                <c:pt idx="647">
                  <c:v>-8.164835164835159E-4</c:v>
                </c:pt>
                <c:pt idx="648">
                  <c:v>-8.164835164835159E-4</c:v>
                </c:pt>
                <c:pt idx="649">
                  <c:v>-8.164835164835159E-4</c:v>
                </c:pt>
                <c:pt idx="650">
                  <c:v>-8.164835164835159E-4</c:v>
                </c:pt>
                <c:pt idx="651">
                  <c:v>-8.164835164835159E-4</c:v>
                </c:pt>
                <c:pt idx="652">
                  <c:v>-8.164835164835159E-4</c:v>
                </c:pt>
                <c:pt idx="653">
                  <c:v>-8.164835164835159E-4</c:v>
                </c:pt>
                <c:pt idx="654">
                  <c:v>-8.164835164835159E-4</c:v>
                </c:pt>
                <c:pt idx="655">
                  <c:v>-8.164835164835159E-4</c:v>
                </c:pt>
                <c:pt idx="656">
                  <c:v>-8.164835164835159E-4</c:v>
                </c:pt>
                <c:pt idx="657">
                  <c:v>-8.164835164835159E-4</c:v>
                </c:pt>
                <c:pt idx="658">
                  <c:v>-8.164835164835159E-4</c:v>
                </c:pt>
                <c:pt idx="659">
                  <c:v>-8.164835164835159E-4</c:v>
                </c:pt>
                <c:pt idx="660">
                  <c:v>-8.164835164835159E-4</c:v>
                </c:pt>
                <c:pt idx="661">
                  <c:v>-8.164835164835159E-4</c:v>
                </c:pt>
                <c:pt idx="662">
                  <c:v>-8.164835164835159E-4</c:v>
                </c:pt>
                <c:pt idx="663">
                  <c:v>-8.164835164835159E-4</c:v>
                </c:pt>
                <c:pt idx="664">
                  <c:v>-8.164835164835159E-4</c:v>
                </c:pt>
                <c:pt idx="665">
                  <c:v>-8.164835164835159E-4</c:v>
                </c:pt>
                <c:pt idx="666">
                  <c:v>-8.164835164835159E-4</c:v>
                </c:pt>
                <c:pt idx="667">
                  <c:v>-8.164835164835159E-4</c:v>
                </c:pt>
                <c:pt idx="668">
                  <c:v>-8.164835164835159E-4</c:v>
                </c:pt>
                <c:pt idx="669">
                  <c:v>-8.164835164835159E-4</c:v>
                </c:pt>
                <c:pt idx="670">
                  <c:v>-8.164835164835159E-4</c:v>
                </c:pt>
                <c:pt idx="671">
                  <c:v>-8.164835164835159E-4</c:v>
                </c:pt>
                <c:pt idx="672">
                  <c:v>-8.164835164835159E-4</c:v>
                </c:pt>
                <c:pt idx="673">
                  <c:v>-8.164835164835159E-4</c:v>
                </c:pt>
                <c:pt idx="674">
                  <c:v>-8.164835164835159E-4</c:v>
                </c:pt>
                <c:pt idx="675">
                  <c:v>-8.164835164835159E-4</c:v>
                </c:pt>
                <c:pt idx="676">
                  <c:v>-8.164835164835159E-4</c:v>
                </c:pt>
                <c:pt idx="677">
                  <c:v>-8.164835164835159E-4</c:v>
                </c:pt>
                <c:pt idx="678">
                  <c:v>-8.164835164835159E-4</c:v>
                </c:pt>
                <c:pt idx="679">
                  <c:v>-8.164835164835159E-4</c:v>
                </c:pt>
                <c:pt idx="680">
                  <c:v>-8.164835164835159E-4</c:v>
                </c:pt>
                <c:pt idx="681">
                  <c:v>-8.164835164835159E-4</c:v>
                </c:pt>
                <c:pt idx="682">
                  <c:v>-8.164835164835159E-4</c:v>
                </c:pt>
                <c:pt idx="683">
                  <c:v>-8.164835164835159E-4</c:v>
                </c:pt>
                <c:pt idx="684">
                  <c:v>-8.164835164835159E-4</c:v>
                </c:pt>
                <c:pt idx="685">
                  <c:v>-8.164835164835159E-4</c:v>
                </c:pt>
                <c:pt idx="686">
                  <c:v>-8.164835164835159E-4</c:v>
                </c:pt>
                <c:pt idx="687">
                  <c:v>-8.164835164835159E-4</c:v>
                </c:pt>
                <c:pt idx="688">
                  <c:v>-8.164835164835159E-4</c:v>
                </c:pt>
                <c:pt idx="689">
                  <c:v>-8.164835164835159E-4</c:v>
                </c:pt>
                <c:pt idx="690">
                  <c:v>-8.164835164835159E-4</c:v>
                </c:pt>
                <c:pt idx="691">
                  <c:v>-8.164835164835159E-4</c:v>
                </c:pt>
                <c:pt idx="692">
                  <c:v>-8.164835164835159E-4</c:v>
                </c:pt>
                <c:pt idx="693">
                  <c:v>-8.164835164835159E-4</c:v>
                </c:pt>
                <c:pt idx="694">
                  <c:v>-8.164835164835159E-4</c:v>
                </c:pt>
                <c:pt idx="695">
                  <c:v>-8.164835164835159E-4</c:v>
                </c:pt>
                <c:pt idx="696">
                  <c:v>-8.164835164835159E-4</c:v>
                </c:pt>
                <c:pt idx="697">
                  <c:v>-8.164835164835159E-4</c:v>
                </c:pt>
                <c:pt idx="698">
                  <c:v>-8.164835164835159E-4</c:v>
                </c:pt>
                <c:pt idx="699">
                  <c:v>-8.164835164835159E-4</c:v>
                </c:pt>
                <c:pt idx="700">
                  <c:v>-8.164835164835159E-4</c:v>
                </c:pt>
                <c:pt idx="701">
                  <c:v>-8.164835164835159E-4</c:v>
                </c:pt>
                <c:pt idx="702">
                  <c:v>-8.164835164835159E-4</c:v>
                </c:pt>
                <c:pt idx="703">
                  <c:v>-8.164835164835159E-4</c:v>
                </c:pt>
                <c:pt idx="704">
                  <c:v>-8.164835164835159E-4</c:v>
                </c:pt>
                <c:pt idx="705">
                  <c:v>-8.164835164835159E-4</c:v>
                </c:pt>
                <c:pt idx="706">
                  <c:v>-8.164835164835159E-4</c:v>
                </c:pt>
                <c:pt idx="707">
                  <c:v>-8.164835164835159E-4</c:v>
                </c:pt>
                <c:pt idx="708">
                  <c:v>-8.164835164835159E-4</c:v>
                </c:pt>
                <c:pt idx="709">
                  <c:v>-8.164835164835159E-4</c:v>
                </c:pt>
                <c:pt idx="710">
                  <c:v>-8.164835164835159E-4</c:v>
                </c:pt>
                <c:pt idx="711">
                  <c:v>-8.164835164835159E-4</c:v>
                </c:pt>
                <c:pt idx="712">
                  <c:v>-8.164835164835159E-4</c:v>
                </c:pt>
                <c:pt idx="713">
                  <c:v>-8.164835164835159E-4</c:v>
                </c:pt>
                <c:pt idx="714">
                  <c:v>-8.164835164835159E-4</c:v>
                </c:pt>
                <c:pt idx="715">
                  <c:v>-8.164835164835159E-4</c:v>
                </c:pt>
                <c:pt idx="716">
                  <c:v>-8.164835164835159E-4</c:v>
                </c:pt>
                <c:pt idx="717">
                  <c:v>-8.164835164835159E-4</c:v>
                </c:pt>
                <c:pt idx="718">
                  <c:v>-8.164835164835159E-4</c:v>
                </c:pt>
                <c:pt idx="719">
                  <c:v>-8.164835164835159E-4</c:v>
                </c:pt>
                <c:pt idx="720">
                  <c:v>-8.164835164835159E-4</c:v>
                </c:pt>
                <c:pt idx="721">
                  <c:v>-8.164835164835159E-4</c:v>
                </c:pt>
                <c:pt idx="722">
                  <c:v>-8.164835164835159E-4</c:v>
                </c:pt>
                <c:pt idx="723">
                  <c:v>-8.164835164835159E-4</c:v>
                </c:pt>
                <c:pt idx="724">
                  <c:v>-8.164835164835159E-4</c:v>
                </c:pt>
                <c:pt idx="725">
                  <c:v>-8.164835164835159E-4</c:v>
                </c:pt>
                <c:pt idx="726">
                  <c:v>-8.164835164835159E-4</c:v>
                </c:pt>
                <c:pt idx="727">
                  <c:v>-8.164835164835159E-4</c:v>
                </c:pt>
                <c:pt idx="728">
                  <c:v>-8.164835164835159E-4</c:v>
                </c:pt>
                <c:pt idx="729">
                  <c:v>-8.164835164835159E-4</c:v>
                </c:pt>
                <c:pt idx="730">
                  <c:v>-8.164835164835159E-4</c:v>
                </c:pt>
                <c:pt idx="731">
                  <c:v>-8.164835164835159E-4</c:v>
                </c:pt>
                <c:pt idx="732">
                  <c:v>-8.164835164835159E-4</c:v>
                </c:pt>
                <c:pt idx="733">
                  <c:v>-8.164835164835159E-4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70-46DB-A8BA-86CB69EFC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39752"/>
        <c:axId val="862140408"/>
      </c:scatterChart>
      <c:valAx>
        <c:axId val="86213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862140408"/>
        <c:crosses val="autoZero"/>
        <c:crossBetween val="midCat"/>
      </c:valAx>
      <c:valAx>
        <c:axId val="862140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86213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</xdr:row>
          <xdr:rowOff>171450</xdr:rowOff>
        </xdr:from>
        <xdr:to>
          <xdr:col>19</xdr:col>
          <xdr:colOff>19050</xdr:colOff>
          <xdr:row>5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holidays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6</xdr:row>
          <xdr:rowOff>9525</xdr:rowOff>
        </xdr:from>
        <xdr:to>
          <xdr:col>6</xdr:col>
          <xdr:colOff>609600</xdr:colOff>
          <xdr:row>8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Cash Flows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142874</xdr:colOff>
      <xdr:row>1</xdr:row>
      <xdr:rowOff>178593</xdr:rowOff>
    </xdr:from>
    <xdr:to>
      <xdr:col>32</xdr:col>
      <xdr:colOff>35719</xdr:colOff>
      <xdr:row>22</xdr:row>
      <xdr:rowOff>11907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8878309-981A-4DA4-9097-72CC69E48D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OIS"/>
      <sheetName val="HistoryFXswap"/>
      <sheetName val="OIS"/>
      <sheetName val="FXswap"/>
      <sheetName val="RawInterpolation"/>
    </sheetNames>
    <sheetDataSet>
      <sheetData sheetId="0"/>
      <sheetData sheetId="1"/>
      <sheetData sheetId="2"/>
      <sheetData sheetId="3">
        <row r="5">
          <cell r="D5" t="str">
            <v>DKKON=</v>
          </cell>
        </row>
        <row r="6">
          <cell r="D6" t="str">
            <v>DKKTN=</v>
          </cell>
        </row>
        <row r="41">
          <cell r="D41" t="str">
            <v>EURON=</v>
          </cell>
        </row>
        <row r="42">
          <cell r="D42" t="str">
            <v>EURTN=</v>
          </cell>
        </row>
        <row r="77">
          <cell r="D77" t="str">
            <v>GBPON=</v>
          </cell>
        </row>
        <row r="78">
          <cell r="D78" t="str">
            <v>GBPTN=</v>
          </cell>
        </row>
        <row r="113">
          <cell r="D113" t="str">
            <v>NOKON=</v>
          </cell>
        </row>
        <row r="114">
          <cell r="D114" t="str">
            <v>NOKTN=</v>
          </cell>
        </row>
        <row r="149">
          <cell r="D149" t="str">
            <v>SEKON=</v>
          </cell>
        </row>
        <row r="150">
          <cell r="D150" t="str">
            <v>SEKTN=</v>
          </cell>
        </row>
        <row r="185">
          <cell r="D185" t="str">
            <v>EURDKKON=</v>
          </cell>
        </row>
        <row r="186">
          <cell r="D186" t="str">
            <v>EURDKKTN=</v>
          </cell>
        </row>
        <row r="219">
          <cell r="D219" t="str">
            <v>EURGBPON=</v>
          </cell>
        </row>
        <row r="220">
          <cell r="D220" t="str">
            <v>EURGBPTN=</v>
          </cell>
        </row>
        <row r="254">
          <cell r="D254" t="str">
            <v>EURNOKON=</v>
          </cell>
        </row>
        <row r="255">
          <cell r="D255" t="str">
            <v>EURNOKTN=</v>
          </cell>
        </row>
        <row r="286">
          <cell r="D286" t="str">
            <v>EURSEKON=</v>
          </cell>
        </row>
        <row r="287">
          <cell r="D287" t="str">
            <v>EURSEKTN=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E9BFD-3D50-4634-8566-3BBFCB1069D3}">
  <sheetPr codeName="Sheet12"/>
  <dimension ref="A1:Q922"/>
  <sheetViews>
    <sheetView workbookViewId="0">
      <selection activeCell="Q558" sqref="Q558"/>
    </sheetView>
  </sheetViews>
  <sheetFormatPr defaultRowHeight="15" x14ac:dyDescent="0.25"/>
  <cols>
    <col min="1" max="1" width="10.42578125" bestFit="1" customWidth="1"/>
    <col min="3" max="3" width="10.42578125" bestFit="1" customWidth="1"/>
    <col min="7" max="7" width="36" bestFit="1" customWidth="1"/>
    <col min="11" max="11" width="10.42578125" bestFit="1" customWidth="1"/>
    <col min="12" max="12" width="36.42578125" bestFit="1" customWidth="1"/>
    <col min="15" max="15" width="11.140625" bestFit="1" customWidth="1"/>
    <col min="17" max="17" width="13.7109375" bestFit="1" customWidth="1"/>
    <col min="18" max="18" width="10.42578125" bestFit="1" customWidth="1"/>
  </cols>
  <sheetData>
    <row r="1" spans="1:17" s="2" customFormat="1" x14ac:dyDescent="0.25">
      <c r="A1" s="12" t="s">
        <v>583</v>
      </c>
      <c r="B1" s="12"/>
      <c r="E1" s="12" t="s">
        <v>585</v>
      </c>
      <c r="F1" s="12"/>
      <c r="G1" s="12"/>
      <c r="H1" s="12"/>
      <c r="K1" s="12" t="s">
        <v>584</v>
      </c>
      <c r="L1" s="12"/>
      <c r="M1" s="12"/>
      <c r="N1" s="12"/>
      <c r="O1" s="12"/>
    </row>
    <row r="2" spans="1:17" s="2" customFormat="1" x14ac:dyDescent="0.25">
      <c r="A2" s="7" t="s">
        <v>7</v>
      </c>
      <c r="B2" s="7" t="s">
        <v>581</v>
      </c>
      <c r="E2" s="7" t="s">
        <v>582</v>
      </c>
      <c r="F2" s="7" t="s">
        <v>7</v>
      </c>
      <c r="G2" s="7" t="s">
        <v>280</v>
      </c>
      <c r="H2" s="7" t="s">
        <v>581</v>
      </c>
      <c r="K2" s="8" t="s">
        <v>7</v>
      </c>
      <c r="L2" s="7" t="s">
        <v>280</v>
      </c>
      <c r="M2" s="7" t="s">
        <v>281</v>
      </c>
      <c r="N2" s="7" t="s">
        <v>581</v>
      </c>
      <c r="O2" s="7" t="s">
        <v>8</v>
      </c>
      <c r="Q2" s="7" t="s">
        <v>611</v>
      </c>
    </row>
    <row r="3" spans="1:17" ht="15.75" x14ac:dyDescent="0.25">
      <c r="A3" s="1" t="str">
        <f t="shared" ref="A3:A66" si="0">_xlfn.CONCAT(20,RIGHT(F3,2),"-",RIGHT(LEFT(F3,5),2),"-",LEFT(F3,2))</f>
        <v>2020-01-01</v>
      </c>
      <c r="B3" s="2" t="str">
        <f t="shared" ref="B3:B66" si="1">H3</f>
        <v>USA</v>
      </c>
      <c r="D3" s="2"/>
      <c r="E3" s="3" t="s">
        <v>9</v>
      </c>
      <c r="F3" s="4" t="s">
        <v>10</v>
      </c>
      <c r="G3" s="3" t="s">
        <v>11</v>
      </c>
      <c r="H3" s="3" t="s">
        <v>1</v>
      </c>
      <c r="I3" s="2"/>
      <c r="J3" s="2"/>
      <c r="K3" s="1">
        <v>43831</v>
      </c>
      <c r="L3" t="s">
        <v>269</v>
      </c>
      <c r="M3">
        <v>0</v>
      </c>
      <c r="N3" t="s">
        <v>1</v>
      </c>
      <c r="O3" t="str">
        <f>IF(M3=1,"Not in xiFin","")</f>
        <v/>
      </c>
      <c r="P3" s="2"/>
      <c r="Q3" s="1">
        <f ca="1">TODAY()</f>
        <v>43943</v>
      </c>
    </row>
    <row r="4" spans="1:17" x14ac:dyDescent="0.25">
      <c r="A4" s="1" t="str">
        <f t="shared" si="0"/>
        <v>2020-01-01</v>
      </c>
      <c r="B4" s="2" t="str">
        <f t="shared" si="1"/>
        <v>SWE</v>
      </c>
      <c r="D4" s="2"/>
      <c r="E4" s="2" t="s">
        <v>9</v>
      </c>
      <c r="F4" s="2" t="s">
        <v>10</v>
      </c>
      <c r="G4" s="5" t="s">
        <v>11</v>
      </c>
      <c r="H4" s="2" t="s">
        <v>4</v>
      </c>
      <c r="K4" s="1">
        <v>43831</v>
      </c>
      <c r="L4" t="s">
        <v>269</v>
      </c>
      <c r="M4">
        <v>0</v>
      </c>
      <c r="N4" t="s">
        <v>4</v>
      </c>
      <c r="O4" s="2" t="str">
        <f t="shared" ref="O4:O67" si="2">IF(M4=1,"Not in xiFin","")</f>
        <v/>
      </c>
      <c r="P4" s="2"/>
    </row>
    <row r="5" spans="1:17" x14ac:dyDescent="0.25">
      <c r="A5" s="1" t="str">
        <f t="shared" si="0"/>
        <v>2020-01-06</v>
      </c>
      <c r="B5" s="2" t="str">
        <f t="shared" si="1"/>
        <v>SWE</v>
      </c>
      <c r="D5" s="2"/>
      <c r="E5" s="2" t="s">
        <v>12</v>
      </c>
      <c r="F5" s="1" t="s">
        <v>13</v>
      </c>
      <c r="G5" s="2" t="s">
        <v>14</v>
      </c>
      <c r="H5" s="2" t="s">
        <v>4</v>
      </c>
      <c r="K5" s="1">
        <v>43836</v>
      </c>
      <c r="L5" t="s">
        <v>270</v>
      </c>
      <c r="M5">
        <v>0</v>
      </c>
      <c r="N5" t="s">
        <v>4</v>
      </c>
      <c r="O5" s="2" t="str">
        <f t="shared" si="2"/>
        <v/>
      </c>
      <c r="P5" s="2"/>
    </row>
    <row r="6" spans="1:17" x14ac:dyDescent="0.25">
      <c r="A6" s="1" t="str">
        <f t="shared" si="0"/>
        <v>2020-01-20</v>
      </c>
      <c r="B6" s="2" t="str">
        <f t="shared" si="1"/>
        <v>USA</v>
      </c>
      <c r="D6" s="2"/>
      <c r="E6" s="2" t="s">
        <v>12</v>
      </c>
      <c r="F6" s="1" t="s">
        <v>15</v>
      </c>
      <c r="G6" s="2" t="s">
        <v>16</v>
      </c>
      <c r="H6" s="2" t="s">
        <v>1</v>
      </c>
      <c r="K6" s="1">
        <v>43850</v>
      </c>
      <c r="L6" t="s">
        <v>591</v>
      </c>
      <c r="M6">
        <v>0</v>
      </c>
      <c r="N6" t="s">
        <v>1</v>
      </c>
      <c r="O6" s="2" t="str">
        <f t="shared" si="2"/>
        <v/>
      </c>
      <c r="P6" s="2"/>
    </row>
    <row r="7" spans="1:17" x14ac:dyDescent="0.25">
      <c r="A7" s="1" t="str">
        <f t="shared" si="0"/>
        <v>2020-02-17</v>
      </c>
      <c r="B7" s="2" t="str">
        <f t="shared" si="1"/>
        <v>USA</v>
      </c>
      <c r="D7" s="2"/>
      <c r="E7" s="2" t="s">
        <v>12</v>
      </c>
      <c r="F7" s="2" t="s">
        <v>17</v>
      </c>
      <c r="G7" s="2" t="s">
        <v>18</v>
      </c>
      <c r="H7" s="2" t="s">
        <v>1</v>
      </c>
      <c r="K7" s="1">
        <v>43878</v>
      </c>
      <c r="L7" t="s">
        <v>592</v>
      </c>
      <c r="M7">
        <v>0</v>
      </c>
      <c r="N7" t="s">
        <v>1</v>
      </c>
      <c r="O7" s="2" t="str">
        <f t="shared" si="2"/>
        <v/>
      </c>
      <c r="P7" s="2"/>
    </row>
    <row r="8" spans="1:17" x14ac:dyDescent="0.25">
      <c r="A8" s="1" t="str">
        <f t="shared" si="0"/>
        <v>2020-04-10</v>
      </c>
      <c r="B8" s="2" t="str">
        <f t="shared" si="1"/>
        <v>SWE</v>
      </c>
      <c r="D8" s="2"/>
      <c r="E8" s="2" t="s">
        <v>19</v>
      </c>
      <c r="F8" s="2" t="s">
        <v>20</v>
      </c>
      <c r="G8" s="2" t="s">
        <v>21</v>
      </c>
      <c r="H8" s="2" t="s">
        <v>4</v>
      </c>
      <c r="K8" s="1">
        <v>43931</v>
      </c>
      <c r="L8" t="s">
        <v>271</v>
      </c>
      <c r="M8">
        <v>0</v>
      </c>
      <c r="N8" t="s">
        <v>4</v>
      </c>
      <c r="O8" s="2" t="str">
        <f t="shared" si="2"/>
        <v/>
      </c>
      <c r="P8" s="2"/>
    </row>
    <row r="9" spans="1:17" x14ac:dyDescent="0.25">
      <c r="A9" s="1" t="str">
        <f t="shared" si="0"/>
        <v>2020-04-13</v>
      </c>
      <c r="B9" s="2" t="str">
        <f t="shared" si="1"/>
        <v>SWE</v>
      </c>
      <c r="D9" s="2"/>
      <c r="E9" s="2" t="s">
        <v>12</v>
      </c>
      <c r="F9" s="2" t="s">
        <v>22</v>
      </c>
      <c r="G9" s="2" t="s">
        <v>23</v>
      </c>
      <c r="H9" s="2" t="s">
        <v>4</v>
      </c>
      <c r="K9" s="1">
        <v>43934</v>
      </c>
      <c r="L9" t="s">
        <v>272</v>
      </c>
      <c r="M9">
        <v>0</v>
      </c>
      <c r="N9" t="s">
        <v>4</v>
      </c>
      <c r="O9" s="2" t="str">
        <f t="shared" si="2"/>
        <v/>
      </c>
      <c r="P9" s="2"/>
    </row>
    <row r="10" spans="1:17" x14ac:dyDescent="0.25">
      <c r="A10" s="1" t="str">
        <f t="shared" si="0"/>
        <v>2020-05-01</v>
      </c>
      <c r="B10" s="2" t="str">
        <f t="shared" si="1"/>
        <v>SWE</v>
      </c>
      <c r="D10" s="2"/>
      <c r="E10" s="2" t="s">
        <v>19</v>
      </c>
      <c r="F10" s="2" t="s">
        <v>24</v>
      </c>
      <c r="G10" s="2" t="s">
        <v>25</v>
      </c>
      <c r="H10" s="2" t="s">
        <v>4</v>
      </c>
      <c r="K10" s="1">
        <v>43952</v>
      </c>
      <c r="L10" t="s">
        <v>25</v>
      </c>
      <c r="M10">
        <v>0</v>
      </c>
      <c r="N10" t="s">
        <v>4</v>
      </c>
      <c r="O10" s="2" t="str">
        <f t="shared" si="2"/>
        <v/>
      </c>
      <c r="P10" s="2"/>
    </row>
    <row r="11" spans="1:17" x14ac:dyDescent="0.25">
      <c r="A11" s="1" t="str">
        <f t="shared" si="0"/>
        <v>2020-05-21</v>
      </c>
      <c r="B11" s="2" t="str">
        <f t="shared" si="1"/>
        <v>SWE</v>
      </c>
      <c r="D11" s="2"/>
      <c r="E11" s="2" t="s">
        <v>26</v>
      </c>
      <c r="F11" s="2" t="s">
        <v>27</v>
      </c>
      <c r="G11" s="2" t="s">
        <v>28</v>
      </c>
      <c r="H11" s="2" t="s">
        <v>4</v>
      </c>
      <c r="K11" s="1">
        <v>43972</v>
      </c>
      <c r="L11" t="s">
        <v>273</v>
      </c>
      <c r="M11">
        <v>0</v>
      </c>
      <c r="N11" t="s">
        <v>4</v>
      </c>
      <c r="O11" s="2" t="str">
        <f t="shared" si="2"/>
        <v/>
      </c>
      <c r="P11" s="2"/>
    </row>
    <row r="12" spans="1:17" x14ac:dyDescent="0.25">
      <c r="A12" s="1" t="str">
        <f t="shared" si="0"/>
        <v>2020-05-25</v>
      </c>
      <c r="B12" s="2" t="str">
        <f t="shared" si="1"/>
        <v>USA</v>
      </c>
      <c r="D12" s="2"/>
      <c r="E12" s="2" t="s">
        <v>12</v>
      </c>
      <c r="F12" s="2" t="s">
        <v>29</v>
      </c>
      <c r="G12" s="2" t="s">
        <v>30</v>
      </c>
      <c r="H12" s="2" t="s">
        <v>1</v>
      </c>
      <c r="K12" s="1">
        <v>43976</v>
      </c>
      <c r="L12" t="s">
        <v>593</v>
      </c>
      <c r="M12">
        <v>0</v>
      </c>
      <c r="N12" t="s">
        <v>1</v>
      </c>
      <c r="O12" s="2" t="str">
        <f t="shared" si="2"/>
        <v/>
      </c>
      <c r="P12" s="2"/>
    </row>
    <row r="13" spans="1:17" x14ac:dyDescent="0.25">
      <c r="A13" s="1" t="str">
        <f t="shared" si="0"/>
        <v>2020-06-06</v>
      </c>
      <c r="B13" s="2" t="str">
        <f t="shared" si="1"/>
        <v>SWE</v>
      </c>
      <c r="D13" s="2"/>
      <c r="E13" s="2" t="s">
        <v>31</v>
      </c>
      <c r="F13" s="2" t="s">
        <v>32</v>
      </c>
      <c r="G13" s="2" t="s">
        <v>33</v>
      </c>
      <c r="H13" s="2" t="s">
        <v>4</v>
      </c>
      <c r="K13" s="1">
        <v>43988</v>
      </c>
      <c r="L13" t="s">
        <v>274</v>
      </c>
      <c r="M13">
        <v>0</v>
      </c>
      <c r="N13" t="s">
        <v>4</v>
      </c>
      <c r="O13" s="2" t="str">
        <f t="shared" si="2"/>
        <v/>
      </c>
      <c r="P13" s="2"/>
    </row>
    <row r="14" spans="1:17" x14ac:dyDescent="0.25">
      <c r="A14" s="1" t="str">
        <f t="shared" si="0"/>
        <v>2020-06-19</v>
      </c>
      <c r="B14" s="2" t="str">
        <f t="shared" si="1"/>
        <v>SWE</v>
      </c>
      <c r="D14" s="2"/>
      <c r="E14" s="2" t="s">
        <v>19</v>
      </c>
      <c r="F14" s="2" t="s">
        <v>34</v>
      </c>
      <c r="G14" s="2" t="s">
        <v>35</v>
      </c>
      <c r="H14" s="2" t="s">
        <v>4</v>
      </c>
      <c r="K14" s="1">
        <v>44001</v>
      </c>
      <c r="L14" t="s">
        <v>594</v>
      </c>
      <c r="M14">
        <v>0</v>
      </c>
      <c r="N14" t="s">
        <v>4</v>
      </c>
      <c r="O14" s="2" t="str">
        <f t="shared" si="2"/>
        <v/>
      </c>
      <c r="P14" s="2"/>
    </row>
    <row r="15" spans="1:17" x14ac:dyDescent="0.25">
      <c r="A15" s="1" t="str">
        <f t="shared" si="0"/>
        <v>2020-07-04</v>
      </c>
      <c r="B15" s="2" t="str">
        <f t="shared" si="1"/>
        <v>USA</v>
      </c>
      <c r="D15" s="2"/>
      <c r="E15" s="2" t="s">
        <v>31</v>
      </c>
      <c r="F15" s="2" t="s">
        <v>36</v>
      </c>
      <c r="G15" s="2" t="s">
        <v>37</v>
      </c>
      <c r="H15" s="2" t="s">
        <v>1</v>
      </c>
      <c r="K15" s="1">
        <v>44016</v>
      </c>
      <c r="L15" t="s">
        <v>274</v>
      </c>
      <c r="M15">
        <v>0</v>
      </c>
      <c r="N15" t="s">
        <v>1</v>
      </c>
      <c r="O15" s="2" t="str">
        <f t="shared" si="2"/>
        <v/>
      </c>
      <c r="P15" s="2"/>
    </row>
    <row r="16" spans="1:17" x14ac:dyDescent="0.25">
      <c r="A16" s="1" t="str">
        <f t="shared" si="0"/>
        <v>2020-09-07</v>
      </c>
      <c r="B16" s="2" t="str">
        <f t="shared" si="1"/>
        <v>USA</v>
      </c>
      <c r="D16" s="2"/>
      <c r="E16" s="2" t="s">
        <v>12</v>
      </c>
      <c r="F16" s="2" t="s">
        <v>38</v>
      </c>
      <c r="G16" s="2" t="s">
        <v>39</v>
      </c>
      <c r="H16" s="2" t="s">
        <v>1</v>
      </c>
      <c r="K16" s="1">
        <v>44081</v>
      </c>
      <c r="L16" t="s">
        <v>275</v>
      </c>
      <c r="M16">
        <v>0</v>
      </c>
      <c r="N16" t="s">
        <v>1</v>
      </c>
      <c r="O16" s="2" t="str">
        <f t="shared" si="2"/>
        <v/>
      </c>
      <c r="P16" s="2"/>
    </row>
    <row r="17" spans="1:16" x14ac:dyDescent="0.25">
      <c r="A17" s="1" t="str">
        <f t="shared" si="0"/>
        <v>2020-10-12</v>
      </c>
      <c r="B17" s="2" t="str">
        <f t="shared" si="1"/>
        <v>USA</v>
      </c>
      <c r="D17" s="2"/>
      <c r="E17" s="2" t="s">
        <v>12</v>
      </c>
      <c r="F17" s="2" t="s">
        <v>40</v>
      </c>
      <c r="G17" s="2" t="s">
        <v>41</v>
      </c>
      <c r="H17" s="2" t="s">
        <v>1</v>
      </c>
      <c r="K17" s="1">
        <v>44116</v>
      </c>
      <c r="L17" t="s">
        <v>595</v>
      </c>
      <c r="M17">
        <v>0</v>
      </c>
      <c r="N17" t="s">
        <v>1</v>
      </c>
      <c r="O17" s="2" t="str">
        <f t="shared" si="2"/>
        <v/>
      </c>
      <c r="P17" s="2"/>
    </row>
    <row r="18" spans="1:16" x14ac:dyDescent="0.25">
      <c r="A18" s="1" t="str">
        <f t="shared" si="0"/>
        <v>2020-11-11</v>
      </c>
      <c r="B18" s="2" t="str">
        <f t="shared" si="1"/>
        <v>USA</v>
      </c>
      <c r="D18" s="2"/>
      <c r="E18" s="2" t="s">
        <v>42</v>
      </c>
      <c r="F18" s="2" t="s">
        <v>43</v>
      </c>
      <c r="G18" s="2" t="s">
        <v>44</v>
      </c>
      <c r="H18" s="2" t="s">
        <v>1</v>
      </c>
      <c r="K18" s="1">
        <v>44146</v>
      </c>
      <c r="L18" t="s">
        <v>596</v>
      </c>
      <c r="M18">
        <v>0</v>
      </c>
      <c r="N18" t="s">
        <v>1</v>
      </c>
      <c r="O18" s="2" t="str">
        <f t="shared" si="2"/>
        <v/>
      </c>
      <c r="P18" s="2"/>
    </row>
    <row r="19" spans="1:16" x14ac:dyDescent="0.25">
      <c r="A19" s="1" t="str">
        <f t="shared" si="0"/>
        <v>2020-11-26</v>
      </c>
      <c r="B19" s="2" t="str">
        <f t="shared" si="1"/>
        <v>USA</v>
      </c>
      <c r="D19" s="2"/>
      <c r="E19" s="2" t="s">
        <v>26</v>
      </c>
      <c r="F19" s="2" t="s">
        <v>45</v>
      </c>
      <c r="G19" s="2" t="s">
        <v>46</v>
      </c>
      <c r="H19" s="2" t="s">
        <v>1</v>
      </c>
      <c r="K19" s="1">
        <v>44161</v>
      </c>
      <c r="L19" t="s">
        <v>276</v>
      </c>
      <c r="M19">
        <v>0</v>
      </c>
      <c r="N19" t="s">
        <v>1</v>
      </c>
      <c r="O19" s="2" t="str">
        <f t="shared" si="2"/>
        <v/>
      </c>
      <c r="P19" s="2"/>
    </row>
    <row r="20" spans="1:16" x14ac:dyDescent="0.25">
      <c r="A20" s="1" t="str">
        <f t="shared" si="0"/>
        <v>2020-12-24</v>
      </c>
      <c r="B20" s="2" t="str">
        <f t="shared" si="1"/>
        <v>SWE</v>
      </c>
      <c r="D20" s="2"/>
      <c r="E20" s="2" t="s">
        <v>26</v>
      </c>
      <c r="F20" s="2" t="s">
        <v>47</v>
      </c>
      <c r="G20" s="2" t="s">
        <v>48</v>
      </c>
      <c r="H20" s="2" t="s">
        <v>4</v>
      </c>
      <c r="K20" s="1">
        <v>44189</v>
      </c>
      <c r="L20" t="s">
        <v>48</v>
      </c>
      <c r="M20">
        <v>0</v>
      </c>
      <c r="N20" t="s">
        <v>4</v>
      </c>
      <c r="O20" s="2" t="str">
        <f t="shared" si="2"/>
        <v/>
      </c>
      <c r="P20" s="2"/>
    </row>
    <row r="21" spans="1:16" x14ac:dyDescent="0.25">
      <c r="A21" s="1" t="str">
        <f t="shared" si="0"/>
        <v>2020-12-25</v>
      </c>
      <c r="B21" s="2" t="str">
        <f t="shared" si="1"/>
        <v>USA</v>
      </c>
      <c r="D21" s="2"/>
      <c r="E21" s="2" t="s">
        <v>19</v>
      </c>
      <c r="F21" s="2" t="s">
        <v>49</v>
      </c>
      <c r="G21" s="2" t="s">
        <v>50</v>
      </c>
      <c r="H21" s="2" t="s">
        <v>1</v>
      </c>
      <c r="K21" s="1">
        <v>44190</v>
      </c>
      <c r="L21" t="s">
        <v>51</v>
      </c>
      <c r="M21">
        <v>0</v>
      </c>
      <c r="N21" t="s">
        <v>1</v>
      </c>
      <c r="O21" s="2" t="str">
        <f t="shared" si="2"/>
        <v/>
      </c>
      <c r="P21" s="2"/>
    </row>
    <row r="22" spans="1:16" x14ac:dyDescent="0.25">
      <c r="A22" s="1" t="str">
        <f t="shared" si="0"/>
        <v>2020-12-25</v>
      </c>
      <c r="B22" s="2" t="str">
        <f t="shared" si="1"/>
        <v>SWE</v>
      </c>
      <c r="D22" s="2"/>
      <c r="E22" s="2" t="s">
        <v>19</v>
      </c>
      <c r="F22" s="2" t="s">
        <v>49</v>
      </c>
      <c r="G22" s="2" t="s">
        <v>51</v>
      </c>
      <c r="H22" s="2" t="s">
        <v>4</v>
      </c>
      <c r="K22" s="1">
        <v>44190</v>
      </c>
      <c r="L22" t="s">
        <v>51</v>
      </c>
      <c r="M22">
        <v>0</v>
      </c>
      <c r="N22" t="s">
        <v>4</v>
      </c>
      <c r="O22" s="2" t="str">
        <f t="shared" si="2"/>
        <v/>
      </c>
      <c r="P22" s="2"/>
    </row>
    <row r="23" spans="1:16" x14ac:dyDescent="0.25">
      <c r="A23" s="1" t="str">
        <f t="shared" si="0"/>
        <v>2020-12-26</v>
      </c>
      <c r="B23" s="2" t="str">
        <f t="shared" si="1"/>
        <v>SWE</v>
      </c>
      <c r="D23" s="2"/>
      <c r="E23" s="2" t="s">
        <v>31</v>
      </c>
      <c r="F23" s="2" t="s">
        <v>52</v>
      </c>
      <c r="G23" s="2" t="s">
        <v>53</v>
      </c>
      <c r="H23" s="2" t="s">
        <v>4</v>
      </c>
      <c r="K23" s="1">
        <v>44191</v>
      </c>
      <c r="L23" t="s">
        <v>274</v>
      </c>
      <c r="M23">
        <v>0</v>
      </c>
      <c r="N23" t="s">
        <v>4</v>
      </c>
      <c r="O23" s="2" t="str">
        <f t="shared" si="2"/>
        <v/>
      </c>
      <c r="P23" s="2"/>
    </row>
    <row r="24" spans="1:16" x14ac:dyDescent="0.25">
      <c r="A24" s="1" t="str">
        <f t="shared" si="0"/>
        <v>2020-12-31</v>
      </c>
      <c r="B24" s="2" t="str">
        <f t="shared" si="1"/>
        <v>SWE</v>
      </c>
      <c r="D24" s="2"/>
      <c r="E24" s="2" t="s">
        <v>26</v>
      </c>
      <c r="F24" s="2" t="s">
        <v>54</v>
      </c>
      <c r="G24" s="2" t="s">
        <v>55</v>
      </c>
      <c r="H24" s="2" t="s">
        <v>4</v>
      </c>
      <c r="K24" s="1">
        <v>44196</v>
      </c>
      <c r="L24" t="s">
        <v>277</v>
      </c>
      <c r="M24">
        <v>0</v>
      </c>
      <c r="N24" t="s">
        <v>4</v>
      </c>
      <c r="O24" s="2" t="str">
        <f t="shared" si="2"/>
        <v/>
      </c>
      <c r="P24" s="2"/>
    </row>
    <row r="25" spans="1:16" ht="15.75" x14ac:dyDescent="0.25">
      <c r="A25" s="1" t="str">
        <f t="shared" si="0"/>
        <v>2019-01-01</v>
      </c>
      <c r="B25" s="2" t="str">
        <f t="shared" si="1"/>
        <v>USA</v>
      </c>
      <c r="D25" s="2"/>
      <c r="E25" s="3" t="s">
        <v>56</v>
      </c>
      <c r="F25" s="3" t="s">
        <v>57</v>
      </c>
      <c r="G25" s="3" t="s">
        <v>58</v>
      </c>
      <c r="H25" s="3" t="s">
        <v>1</v>
      </c>
      <c r="K25" s="1">
        <v>43466</v>
      </c>
      <c r="L25" t="s">
        <v>269</v>
      </c>
      <c r="M25">
        <v>0</v>
      </c>
      <c r="N25" t="s">
        <v>1</v>
      </c>
      <c r="O25" s="2" t="str">
        <f t="shared" si="2"/>
        <v/>
      </c>
      <c r="P25" s="2"/>
    </row>
    <row r="26" spans="1:16" x14ac:dyDescent="0.25">
      <c r="A26" s="1" t="str">
        <f t="shared" si="0"/>
        <v>2019-01-01</v>
      </c>
      <c r="B26" s="2" t="str">
        <f t="shared" si="1"/>
        <v>SWE</v>
      </c>
      <c r="D26" s="2"/>
      <c r="E26" s="2" t="s">
        <v>56</v>
      </c>
      <c r="F26" s="2" t="s">
        <v>57</v>
      </c>
      <c r="G26" s="2" t="s">
        <v>11</v>
      </c>
      <c r="H26" s="2" t="s">
        <v>4</v>
      </c>
      <c r="K26" s="1">
        <v>43466</v>
      </c>
      <c r="L26" t="s">
        <v>269</v>
      </c>
      <c r="M26">
        <v>0</v>
      </c>
      <c r="N26" t="s">
        <v>4</v>
      </c>
      <c r="O26" s="2" t="str">
        <f t="shared" si="2"/>
        <v/>
      </c>
      <c r="P26" s="2"/>
    </row>
    <row r="27" spans="1:16" x14ac:dyDescent="0.25">
      <c r="A27" s="1" t="str">
        <f t="shared" si="0"/>
        <v>2019-01-06</v>
      </c>
      <c r="B27" s="2" t="str">
        <f t="shared" si="1"/>
        <v>SWE</v>
      </c>
      <c r="D27" s="2"/>
      <c r="E27" s="2" t="s">
        <v>59</v>
      </c>
      <c r="F27" s="2" t="s">
        <v>60</v>
      </c>
      <c r="G27" s="2" t="s">
        <v>14</v>
      </c>
      <c r="H27" s="2" t="s">
        <v>4</v>
      </c>
      <c r="K27" s="1">
        <v>43471</v>
      </c>
      <c r="L27" t="s">
        <v>278</v>
      </c>
      <c r="M27">
        <v>0</v>
      </c>
      <c r="N27" t="s">
        <v>4</v>
      </c>
      <c r="O27" s="2" t="str">
        <f t="shared" si="2"/>
        <v/>
      </c>
      <c r="P27" s="2"/>
    </row>
    <row r="28" spans="1:16" x14ac:dyDescent="0.25">
      <c r="A28" s="1" t="str">
        <f t="shared" si="0"/>
        <v>2019-01-21</v>
      </c>
      <c r="B28" s="2" t="str">
        <f t="shared" si="1"/>
        <v>USA</v>
      </c>
      <c r="D28" s="2"/>
      <c r="E28" s="2" t="s">
        <v>12</v>
      </c>
      <c r="F28" s="2" t="s">
        <v>61</v>
      </c>
      <c r="G28" s="2" t="s">
        <v>16</v>
      </c>
      <c r="H28" s="2" t="s">
        <v>1</v>
      </c>
      <c r="K28" s="1">
        <v>43486</v>
      </c>
      <c r="L28" t="s">
        <v>591</v>
      </c>
      <c r="M28">
        <v>0</v>
      </c>
      <c r="N28" t="s">
        <v>1</v>
      </c>
      <c r="O28" s="2" t="str">
        <f t="shared" si="2"/>
        <v/>
      </c>
      <c r="P28" s="2"/>
    </row>
    <row r="29" spans="1:16" x14ac:dyDescent="0.25">
      <c r="A29" s="1" t="str">
        <f t="shared" si="0"/>
        <v>2019-02-18</v>
      </c>
      <c r="B29" s="2" t="str">
        <f t="shared" si="1"/>
        <v>USA</v>
      </c>
      <c r="D29" s="2"/>
      <c r="E29" s="2" t="s">
        <v>12</v>
      </c>
      <c r="F29" s="2" t="s">
        <v>62</v>
      </c>
      <c r="G29" s="2" t="s">
        <v>18</v>
      </c>
      <c r="H29" s="2" t="s">
        <v>1</v>
      </c>
      <c r="K29" s="1">
        <v>43514</v>
      </c>
      <c r="L29" t="s">
        <v>592</v>
      </c>
      <c r="M29">
        <v>0</v>
      </c>
      <c r="N29" t="s">
        <v>1</v>
      </c>
      <c r="O29" s="2" t="str">
        <f t="shared" si="2"/>
        <v/>
      </c>
      <c r="P29" s="2"/>
    </row>
    <row r="30" spans="1:16" x14ac:dyDescent="0.25">
      <c r="A30" s="1" t="str">
        <f t="shared" si="0"/>
        <v>2019-04-19</v>
      </c>
      <c r="B30" s="2" t="str">
        <f t="shared" si="1"/>
        <v>USA</v>
      </c>
      <c r="D30" s="2"/>
      <c r="E30" s="2" t="s">
        <v>19</v>
      </c>
      <c r="F30" s="2" t="s">
        <v>63</v>
      </c>
      <c r="G30" s="2" t="s">
        <v>21</v>
      </c>
      <c r="H30" s="2" t="s">
        <v>1</v>
      </c>
      <c r="K30" s="1">
        <v>43574</v>
      </c>
      <c r="L30" t="s">
        <v>271</v>
      </c>
      <c r="M30">
        <v>0</v>
      </c>
      <c r="N30" t="s">
        <v>1</v>
      </c>
      <c r="O30" s="2" t="str">
        <f t="shared" si="2"/>
        <v/>
      </c>
      <c r="P30" s="2"/>
    </row>
    <row r="31" spans="1:16" x14ac:dyDescent="0.25">
      <c r="A31" s="1" t="str">
        <f t="shared" si="0"/>
        <v>2019-04-22</v>
      </c>
      <c r="B31" s="2" t="str">
        <f t="shared" si="1"/>
        <v>SWE</v>
      </c>
      <c r="D31" s="2"/>
      <c r="E31" s="2" t="s">
        <v>12</v>
      </c>
      <c r="F31" s="2" t="s">
        <v>64</v>
      </c>
      <c r="G31" s="2" t="s">
        <v>23</v>
      </c>
      <c r="H31" s="2" t="s">
        <v>4</v>
      </c>
      <c r="K31" s="1">
        <v>43577</v>
      </c>
      <c r="L31" t="s">
        <v>272</v>
      </c>
      <c r="M31">
        <v>0</v>
      </c>
      <c r="N31" t="s">
        <v>4</v>
      </c>
      <c r="O31" s="2" t="str">
        <f t="shared" si="2"/>
        <v/>
      </c>
      <c r="P31" s="2"/>
    </row>
    <row r="32" spans="1:16" x14ac:dyDescent="0.25">
      <c r="A32" s="1" t="str">
        <f t="shared" si="0"/>
        <v>2019-05-01</v>
      </c>
      <c r="B32" s="2" t="str">
        <f t="shared" si="1"/>
        <v>SWE</v>
      </c>
      <c r="D32" s="2"/>
      <c r="E32" s="2" t="s">
        <v>9</v>
      </c>
      <c r="F32" s="2" t="s">
        <v>65</v>
      </c>
      <c r="G32" s="2" t="s">
        <v>25</v>
      </c>
      <c r="H32" s="2" t="s">
        <v>4</v>
      </c>
      <c r="K32" s="1">
        <v>43586</v>
      </c>
      <c r="L32" t="s">
        <v>25</v>
      </c>
      <c r="M32">
        <v>0</v>
      </c>
      <c r="N32" t="s">
        <v>4</v>
      </c>
      <c r="O32" s="2" t="str">
        <f t="shared" si="2"/>
        <v/>
      </c>
      <c r="P32" s="2"/>
    </row>
    <row r="33" spans="1:16" x14ac:dyDescent="0.25">
      <c r="A33" s="1" t="str">
        <f t="shared" si="0"/>
        <v>2019-05-27</v>
      </c>
      <c r="B33" s="2" t="str">
        <f t="shared" si="1"/>
        <v>USA</v>
      </c>
      <c r="D33" s="2"/>
      <c r="E33" s="2" t="s">
        <v>12</v>
      </c>
      <c r="F33" s="2" t="s">
        <v>66</v>
      </c>
      <c r="G33" s="2" t="s">
        <v>67</v>
      </c>
      <c r="H33" s="2" t="s">
        <v>1</v>
      </c>
      <c r="K33" s="1">
        <v>43612</v>
      </c>
      <c r="L33" t="s">
        <v>593</v>
      </c>
      <c r="M33">
        <v>0</v>
      </c>
      <c r="N33" t="s">
        <v>1</v>
      </c>
      <c r="O33" s="2" t="str">
        <f t="shared" si="2"/>
        <v/>
      </c>
      <c r="P33" s="2"/>
    </row>
    <row r="34" spans="1:16" x14ac:dyDescent="0.25">
      <c r="A34" s="1" t="str">
        <f t="shared" si="0"/>
        <v>2019-05-30</v>
      </c>
      <c r="B34" s="2" t="str">
        <f t="shared" si="1"/>
        <v>SWE</v>
      </c>
      <c r="D34" s="2"/>
      <c r="E34" s="2" t="s">
        <v>26</v>
      </c>
      <c r="F34" s="2" t="s">
        <v>68</v>
      </c>
      <c r="G34" s="2" t="s">
        <v>28</v>
      </c>
      <c r="H34" s="2" t="s">
        <v>4</v>
      </c>
      <c r="K34" s="1">
        <v>43615</v>
      </c>
      <c r="L34" t="s">
        <v>273</v>
      </c>
      <c r="M34">
        <v>0</v>
      </c>
      <c r="N34" t="s">
        <v>4</v>
      </c>
      <c r="O34" s="2" t="str">
        <f t="shared" si="2"/>
        <v/>
      </c>
      <c r="P34" s="2"/>
    </row>
    <row r="35" spans="1:16" x14ac:dyDescent="0.25">
      <c r="A35" s="1" t="str">
        <f t="shared" si="0"/>
        <v>2019-06-06</v>
      </c>
      <c r="B35" s="2" t="str">
        <f t="shared" si="1"/>
        <v>SWE</v>
      </c>
      <c r="D35" s="2"/>
      <c r="E35" s="2" t="s">
        <v>26</v>
      </c>
      <c r="F35" s="2" t="s">
        <v>69</v>
      </c>
      <c r="G35" s="2" t="s">
        <v>33</v>
      </c>
      <c r="H35" s="2" t="s">
        <v>4</v>
      </c>
      <c r="K35" s="1">
        <v>43622</v>
      </c>
      <c r="L35" t="s">
        <v>600</v>
      </c>
      <c r="M35">
        <v>0</v>
      </c>
      <c r="N35" t="s">
        <v>4</v>
      </c>
      <c r="O35" s="2" t="str">
        <f t="shared" si="2"/>
        <v/>
      </c>
      <c r="P35" s="2"/>
    </row>
    <row r="36" spans="1:16" x14ac:dyDescent="0.25">
      <c r="A36" s="1" t="str">
        <f t="shared" si="0"/>
        <v>2019-06-21</v>
      </c>
      <c r="B36" s="2" t="str">
        <f t="shared" si="1"/>
        <v>SWE</v>
      </c>
      <c r="D36" s="2"/>
      <c r="E36" s="2" t="s">
        <v>19</v>
      </c>
      <c r="F36" s="2" t="s">
        <v>70</v>
      </c>
      <c r="G36" s="2" t="s">
        <v>35</v>
      </c>
      <c r="H36" s="2" t="s">
        <v>4</v>
      </c>
      <c r="K36" s="1">
        <v>43637</v>
      </c>
      <c r="L36" t="s">
        <v>594</v>
      </c>
      <c r="M36">
        <v>0</v>
      </c>
      <c r="N36" t="s">
        <v>4</v>
      </c>
      <c r="O36" s="2" t="str">
        <f t="shared" si="2"/>
        <v/>
      </c>
      <c r="P36" s="2"/>
    </row>
    <row r="37" spans="1:16" x14ac:dyDescent="0.25">
      <c r="A37" s="1" t="str">
        <f t="shared" si="0"/>
        <v>2019-07-04</v>
      </c>
      <c r="B37" s="2" t="str">
        <f t="shared" si="1"/>
        <v>USA</v>
      </c>
      <c r="D37" s="2"/>
      <c r="E37" s="2" t="s">
        <v>26</v>
      </c>
      <c r="F37" s="2" t="s">
        <v>71</v>
      </c>
      <c r="G37" s="2" t="s">
        <v>37</v>
      </c>
      <c r="H37" s="2" t="s">
        <v>1</v>
      </c>
      <c r="K37" s="1">
        <v>43650</v>
      </c>
      <c r="L37" t="s">
        <v>279</v>
      </c>
      <c r="M37">
        <v>0</v>
      </c>
      <c r="N37" t="s">
        <v>1</v>
      </c>
      <c r="O37" s="2" t="str">
        <f t="shared" si="2"/>
        <v/>
      </c>
      <c r="P37" s="2"/>
    </row>
    <row r="38" spans="1:16" x14ac:dyDescent="0.25">
      <c r="A38" s="1" t="str">
        <f t="shared" si="0"/>
        <v>2019-09-02</v>
      </c>
      <c r="B38" s="2" t="str">
        <f t="shared" si="1"/>
        <v>USA</v>
      </c>
      <c r="D38" s="2"/>
      <c r="E38" s="2" t="s">
        <v>12</v>
      </c>
      <c r="F38" s="2" t="s">
        <v>72</v>
      </c>
      <c r="G38" s="2" t="s">
        <v>39</v>
      </c>
      <c r="H38" s="2" t="s">
        <v>1</v>
      </c>
      <c r="K38" s="1">
        <v>43710</v>
      </c>
      <c r="L38" t="s">
        <v>275</v>
      </c>
      <c r="M38">
        <v>0</v>
      </c>
      <c r="N38" t="s">
        <v>1</v>
      </c>
      <c r="O38" s="2" t="str">
        <f t="shared" si="2"/>
        <v/>
      </c>
      <c r="P38" s="2"/>
    </row>
    <row r="39" spans="1:16" x14ac:dyDescent="0.25">
      <c r="A39" s="1" t="str">
        <f t="shared" si="0"/>
        <v>2019-10-14</v>
      </c>
      <c r="B39" s="2" t="str">
        <f t="shared" si="1"/>
        <v>USA</v>
      </c>
      <c r="D39" s="2"/>
      <c r="E39" s="2" t="s">
        <v>12</v>
      </c>
      <c r="F39" s="2" t="s">
        <v>73</v>
      </c>
      <c r="G39" s="2" t="s">
        <v>41</v>
      </c>
      <c r="H39" s="2" t="s">
        <v>1</v>
      </c>
      <c r="K39" s="1">
        <v>43752</v>
      </c>
      <c r="L39" t="s">
        <v>595</v>
      </c>
      <c r="M39">
        <v>0</v>
      </c>
      <c r="N39" t="s">
        <v>1</v>
      </c>
      <c r="O39" s="2" t="str">
        <f t="shared" si="2"/>
        <v/>
      </c>
      <c r="P39" s="2"/>
    </row>
    <row r="40" spans="1:16" x14ac:dyDescent="0.25">
      <c r="A40" s="1" t="str">
        <f t="shared" si="0"/>
        <v>2019-11-11</v>
      </c>
      <c r="B40" s="2" t="str">
        <f t="shared" si="1"/>
        <v>USA</v>
      </c>
      <c r="D40" s="2"/>
      <c r="E40" s="2" t="s">
        <v>12</v>
      </c>
      <c r="F40" s="2" t="s">
        <v>74</v>
      </c>
      <c r="G40" s="2" t="s">
        <v>75</v>
      </c>
      <c r="H40" s="2" t="s">
        <v>1</v>
      </c>
      <c r="K40" s="1">
        <v>43780</v>
      </c>
      <c r="L40" t="s">
        <v>596</v>
      </c>
      <c r="M40">
        <v>0</v>
      </c>
      <c r="N40" t="s">
        <v>1</v>
      </c>
      <c r="O40" s="2" t="str">
        <f t="shared" si="2"/>
        <v/>
      </c>
      <c r="P40" s="2"/>
    </row>
    <row r="41" spans="1:16" x14ac:dyDescent="0.25">
      <c r="A41" s="1" t="str">
        <f t="shared" si="0"/>
        <v>2019-11-28</v>
      </c>
      <c r="B41" s="2" t="str">
        <f t="shared" si="1"/>
        <v>USA</v>
      </c>
      <c r="D41" s="2"/>
      <c r="E41" s="2" t="s">
        <v>26</v>
      </c>
      <c r="F41" s="2" t="s">
        <v>76</v>
      </c>
      <c r="G41" s="2" t="s">
        <v>46</v>
      </c>
      <c r="H41" s="2" t="s">
        <v>1</v>
      </c>
      <c r="K41" s="1">
        <v>43797</v>
      </c>
      <c r="L41" t="s">
        <v>276</v>
      </c>
      <c r="M41">
        <v>0</v>
      </c>
      <c r="N41" t="s">
        <v>1</v>
      </c>
      <c r="O41" s="2" t="str">
        <f t="shared" si="2"/>
        <v/>
      </c>
      <c r="P41" s="2"/>
    </row>
    <row r="42" spans="1:16" x14ac:dyDescent="0.25">
      <c r="A42" s="1" t="str">
        <f t="shared" si="0"/>
        <v>2019-12-24</v>
      </c>
      <c r="B42" s="2" t="str">
        <f t="shared" si="1"/>
        <v>SWE</v>
      </c>
      <c r="D42" s="2"/>
      <c r="E42" s="2" t="s">
        <v>56</v>
      </c>
      <c r="F42" s="2" t="s">
        <v>77</v>
      </c>
      <c r="G42" s="2" t="s">
        <v>48</v>
      </c>
      <c r="H42" s="2" t="s">
        <v>4</v>
      </c>
      <c r="K42" s="1">
        <v>43823</v>
      </c>
      <c r="L42" t="s">
        <v>48</v>
      </c>
      <c r="M42">
        <v>0</v>
      </c>
      <c r="N42" t="s">
        <v>4</v>
      </c>
      <c r="O42" s="2" t="str">
        <f t="shared" si="2"/>
        <v/>
      </c>
      <c r="P42" s="2"/>
    </row>
    <row r="43" spans="1:16" x14ac:dyDescent="0.25">
      <c r="A43" s="1" t="str">
        <f t="shared" si="0"/>
        <v>2019-12-25</v>
      </c>
      <c r="B43" s="2" t="str">
        <f t="shared" si="1"/>
        <v>USA</v>
      </c>
      <c r="D43" s="2"/>
      <c r="E43" s="2" t="s">
        <v>9</v>
      </c>
      <c r="F43" s="2" t="s">
        <v>78</v>
      </c>
      <c r="G43" s="2" t="s">
        <v>50</v>
      </c>
      <c r="H43" s="2" t="s">
        <v>1</v>
      </c>
      <c r="K43" s="1">
        <v>43824</v>
      </c>
      <c r="L43" t="s">
        <v>51</v>
      </c>
      <c r="M43">
        <v>0</v>
      </c>
      <c r="N43" t="s">
        <v>1</v>
      </c>
      <c r="O43" s="2" t="str">
        <f t="shared" si="2"/>
        <v/>
      </c>
      <c r="P43" s="2"/>
    </row>
    <row r="44" spans="1:16" x14ac:dyDescent="0.25">
      <c r="A44" s="1" t="str">
        <f t="shared" si="0"/>
        <v>2019-12-25</v>
      </c>
      <c r="B44" s="2" t="str">
        <f t="shared" si="1"/>
        <v>SWE</v>
      </c>
      <c r="D44" s="2"/>
      <c r="E44" s="2" t="s">
        <v>9</v>
      </c>
      <c r="F44" s="2" t="s">
        <v>78</v>
      </c>
      <c r="G44" s="2" t="s">
        <v>51</v>
      </c>
      <c r="H44" s="2" t="s">
        <v>4</v>
      </c>
      <c r="K44" s="1">
        <v>43824</v>
      </c>
      <c r="L44" t="s">
        <v>51</v>
      </c>
      <c r="M44">
        <v>0</v>
      </c>
      <c r="N44" t="s">
        <v>4</v>
      </c>
      <c r="O44" s="2" t="str">
        <f t="shared" si="2"/>
        <v/>
      </c>
      <c r="P44" s="2"/>
    </row>
    <row r="45" spans="1:16" x14ac:dyDescent="0.25">
      <c r="A45" s="1" t="str">
        <f t="shared" si="0"/>
        <v>2019-12-26</v>
      </c>
      <c r="B45" s="2" t="str">
        <f t="shared" si="1"/>
        <v>SWE</v>
      </c>
      <c r="D45" s="2"/>
      <c r="E45" s="2" t="s">
        <v>26</v>
      </c>
      <c r="F45" s="2" t="s">
        <v>79</v>
      </c>
      <c r="G45" s="2" t="s">
        <v>53</v>
      </c>
      <c r="H45" s="2" t="s">
        <v>4</v>
      </c>
      <c r="K45" s="1">
        <v>43825</v>
      </c>
      <c r="L45" t="s">
        <v>53</v>
      </c>
      <c r="M45">
        <v>0</v>
      </c>
      <c r="N45" t="s">
        <v>4</v>
      </c>
      <c r="O45" s="2" t="str">
        <f t="shared" si="2"/>
        <v/>
      </c>
      <c r="P45" s="2"/>
    </row>
    <row r="46" spans="1:16" x14ac:dyDescent="0.25">
      <c r="A46" s="1" t="str">
        <f t="shared" si="0"/>
        <v>2019-12-31</v>
      </c>
      <c r="B46" s="2" t="str">
        <f t="shared" si="1"/>
        <v>SWE</v>
      </c>
      <c r="D46" s="2"/>
      <c r="E46" s="2" t="s">
        <v>56</v>
      </c>
      <c r="F46" s="2" t="s">
        <v>80</v>
      </c>
      <c r="G46" s="2" t="s">
        <v>81</v>
      </c>
      <c r="H46" s="2" t="s">
        <v>4</v>
      </c>
      <c r="K46" s="1">
        <v>43830</v>
      </c>
      <c r="L46" t="s">
        <v>277</v>
      </c>
      <c r="M46">
        <v>0</v>
      </c>
      <c r="N46" t="s">
        <v>4</v>
      </c>
      <c r="O46" s="2" t="str">
        <f t="shared" si="2"/>
        <v/>
      </c>
      <c r="P46" s="2"/>
    </row>
    <row r="47" spans="1:16" ht="15.75" x14ac:dyDescent="0.25">
      <c r="A47" s="1" t="str">
        <f t="shared" si="0"/>
        <v>2018-01-01</v>
      </c>
      <c r="B47" s="2" t="str">
        <f t="shared" si="1"/>
        <v>USA</v>
      </c>
      <c r="D47" s="2"/>
      <c r="E47" s="3" t="s">
        <v>12</v>
      </c>
      <c r="F47" s="3" t="s">
        <v>82</v>
      </c>
      <c r="G47" s="3" t="s">
        <v>58</v>
      </c>
      <c r="H47" s="3" t="s">
        <v>1</v>
      </c>
      <c r="K47" s="1">
        <v>43101</v>
      </c>
      <c r="L47" t="s">
        <v>269</v>
      </c>
      <c r="M47">
        <v>0</v>
      </c>
      <c r="N47" t="s">
        <v>1</v>
      </c>
      <c r="O47" s="2" t="str">
        <f t="shared" si="2"/>
        <v/>
      </c>
      <c r="P47" s="2"/>
    </row>
    <row r="48" spans="1:16" x14ac:dyDescent="0.25">
      <c r="A48" s="1" t="str">
        <f t="shared" si="0"/>
        <v>2018-01-01</v>
      </c>
      <c r="B48" s="2" t="str">
        <f t="shared" si="1"/>
        <v>SWE</v>
      </c>
      <c r="D48" s="2"/>
      <c r="E48" s="2" t="s">
        <v>12</v>
      </c>
      <c r="F48" s="2" t="s">
        <v>82</v>
      </c>
      <c r="G48" s="2" t="s">
        <v>575</v>
      </c>
      <c r="H48" s="2" t="s">
        <v>4</v>
      </c>
      <c r="K48" s="1">
        <v>43101</v>
      </c>
      <c r="L48" t="s">
        <v>269</v>
      </c>
      <c r="M48">
        <v>0</v>
      </c>
      <c r="N48" t="s">
        <v>4</v>
      </c>
      <c r="O48" s="2" t="str">
        <f t="shared" si="2"/>
        <v/>
      </c>
      <c r="P48" s="2"/>
    </row>
    <row r="49" spans="1:16" x14ac:dyDescent="0.25">
      <c r="A49" s="1" t="str">
        <f t="shared" si="0"/>
        <v>2018-01-06</v>
      </c>
      <c r="B49" s="2" t="str">
        <f t="shared" si="1"/>
        <v>SWE</v>
      </c>
      <c r="D49" s="2"/>
      <c r="E49" s="2" t="s">
        <v>31</v>
      </c>
      <c r="F49" s="2" t="s">
        <v>83</v>
      </c>
      <c r="G49" s="2" t="s">
        <v>14</v>
      </c>
      <c r="H49" s="2" t="s">
        <v>4</v>
      </c>
      <c r="K49" s="1">
        <v>43106</v>
      </c>
      <c r="L49" t="s">
        <v>274</v>
      </c>
      <c r="M49">
        <v>0</v>
      </c>
      <c r="N49" t="s">
        <v>4</v>
      </c>
      <c r="O49" s="2" t="str">
        <f t="shared" si="2"/>
        <v/>
      </c>
      <c r="P49" s="2"/>
    </row>
    <row r="50" spans="1:16" x14ac:dyDescent="0.25">
      <c r="A50" s="1" t="str">
        <f t="shared" si="0"/>
        <v>2018-01-15</v>
      </c>
      <c r="B50" s="2" t="str">
        <f t="shared" si="1"/>
        <v>USA</v>
      </c>
      <c r="D50" s="2"/>
      <c r="E50" s="2" t="s">
        <v>12</v>
      </c>
      <c r="F50" s="2" t="s">
        <v>84</v>
      </c>
      <c r="G50" s="2" t="s">
        <v>16</v>
      </c>
      <c r="H50" s="2" t="s">
        <v>1</v>
      </c>
      <c r="K50" s="1">
        <v>43115</v>
      </c>
      <c r="L50" t="s">
        <v>591</v>
      </c>
      <c r="M50">
        <v>0</v>
      </c>
      <c r="N50" t="s">
        <v>1</v>
      </c>
      <c r="O50" s="2" t="str">
        <f t="shared" si="2"/>
        <v/>
      </c>
      <c r="P50" s="2"/>
    </row>
    <row r="51" spans="1:16" x14ac:dyDescent="0.25">
      <c r="A51" s="1" t="str">
        <f t="shared" si="0"/>
        <v>2018-02-19</v>
      </c>
      <c r="B51" s="2" t="str">
        <f t="shared" si="1"/>
        <v>USA</v>
      </c>
      <c r="D51" s="2"/>
      <c r="E51" s="2" t="s">
        <v>12</v>
      </c>
      <c r="F51" s="2" t="s">
        <v>85</v>
      </c>
      <c r="G51" s="2" t="s">
        <v>18</v>
      </c>
      <c r="H51" s="2" t="s">
        <v>1</v>
      </c>
      <c r="K51" s="1">
        <v>43150</v>
      </c>
      <c r="L51" t="s">
        <v>592</v>
      </c>
      <c r="M51">
        <v>0</v>
      </c>
      <c r="N51" t="s">
        <v>1</v>
      </c>
      <c r="O51" s="2" t="str">
        <f t="shared" si="2"/>
        <v/>
      </c>
      <c r="P51" s="2"/>
    </row>
    <row r="52" spans="1:16" x14ac:dyDescent="0.25">
      <c r="A52" s="1" t="str">
        <f t="shared" si="0"/>
        <v>2018-03-30</v>
      </c>
      <c r="B52" s="2" t="str">
        <f t="shared" si="1"/>
        <v>SWE</v>
      </c>
      <c r="D52" s="2"/>
      <c r="E52" s="2" t="s">
        <v>19</v>
      </c>
      <c r="F52" s="2" t="s">
        <v>86</v>
      </c>
      <c r="G52" s="2" t="s">
        <v>21</v>
      </c>
      <c r="H52" s="2" t="s">
        <v>4</v>
      </c>
      <c r="K52" s="1">
        <v>43189</v>
      </c>
      <c r="L52" t="s">
        <v>271</v>
      </c>
      <c r="M52">
        <v>0</v>
      </c>
      <c r="N52" t="s">
        <v>4</v>
      </c>
      <c r="O52" s="2" t="str">
        <f t="shared" si="2"/>
        <v/>
      </c>
      <c r="P52" s="2"/>
    </row>
    <row r="53" spans="1:16" x14ac:dyDescent="0.25">
      <c r="A53" s="1" t="str">
        <f t="shared" si="0"/>
        <v>2018-04-02</v>
      </c>
      <c r="B53" s="2" t="str">
        <f t="shared" si="1"/>
        <v>SWE</v>
      </c>
      <c r="D53" s="2"/>
      <c r="E53" s="2" t="s">
        <v>12</v>
      </c>
      <c r="F53" s="2" t="s">
        <v>87</v>
      </c>
      <c r="G53" s="2" t="s">
        <v>23</v>
      </c>
      <c r="H53" s="2" t="s">
        <v>4</v>
      </c>
      <c r="K53" s="1">
        <v>43192</v>
      </c>
      <c r="L53" t="s">
        <v>272</v>
      </c>
      <c r="M53">
        <v>0</v>
      </c>
      <c r="N53" t="s">
        <v>4</v>
      </c>
      <c r="O53" s="2" t="str">
        <f t="shared" si="2"/>
        <v/>
      </c>
      <c r="P53" s="2"/>
    </row>
    <row r="54" spans="1:16" x14ac:dyDescent="0.25">
      <c r="A54" s="1" t="str">
        <f t="shared" si="0"/>
        <v>2018-05-01</v>
      </c>
      <c r="B54" s="2" t="str">
        <f t="shared" si="1"/>
        <v>SWE</v>
      </c>
      <c r="D54" s="2"/>
      <c r="E54" s="2" t="s">
        <v>56</v>
      </c>
      <c r="F54" s="2" t="s">
        <v>88</v>
      </c>
      <c r="G54" s="2" t="s">
        <v>25</v>
      </c>
      <c r="H54" s="2" t="s">
        <v>4</v>
      </c>
      <c r="K54" s="1">
        <v>43221</v>
      </c>
      <c r="L54" t="s">
        <v>25</v>
      </c>
      <c r="M54">
        <v>0</v>
      </c>
      <c r="N54" t="s">
        <v>4</v>
      </c>
      <c r="O54" s="2" t="str">
        <f t="shared" si="2"/>
        <v/>
      </c>
      <c r="P54" s="2"/>
    </row>
    <row r="55" spans="1:16" x14ac:dyDescent="0.25">
      <c r="A55" s="1" t="str">
        <f t="shared" si="0"/>
        <v>2018-05-10</v>
      </c>
      <c r="B55" s="2" t="str">
        <f t="shared" si="1"/>
        <v>SWE</v>
      </c>
      <c r="D55" s="2"/>
      <c r="E55" s="2" t="s">
        <v>26</v>
      </c>
      <c r="F55" s="2" t="s">
        <v>89</v>
      </c>
      <c r="G55" s="2" t="s">
        <v>28</v>
      </c>
      <c r="H55" s="2" t="s">
        <v>4</v>
      </c>
      <c r="K55" s="1">
        <v>43230</v>
      </c>
      <c r="L55" t="s">
        <v>273</v>
      </c>
      <c r="M55">
        <v>0</v>
      </c>
      <c r="N55" t="s">
        <v>4</v>
      </c>
      <c r="O55" s="2" t="str">
        <f t="shared" si="2"/>
        <v/>
      </c>
      <c r="P55" s="2"/>
    </row>
    <row r="56" spans="1:16" x14ac:dyDescent="0.25">
      <c r="A56" s="1" t="str">
        <f t="shared" si="0"/>
        <v>2018-05-28</v>
      </c>
      <c r="B56" s="2" t="str">
        <f t="shared" si="1"/>
        <v>USA</v>
      </c>
      <c r="D56" s="2"/>
      <c r="E56" s="2" t="s">
        <v>12</v>
      </c>
      <c r="F56" s="2" t="s">
        <v>90</v>
      </c>
      <c r="G56" s="2" t="s">
        <v>67</v>
      </c>
      <c r="H56" s="2" t="s">
        <v>1</v>
      </c>
      <c r="K56" s="1">
        <v>43248</v>
      </c>
      <c r="L56" t="s">
        <v>593</v>
      </c>
      <c r="M56">
        <v>0</v>
      </c>
      <c r="N56" t="s">
        <v>1</v>
      </c>
      <c r="O56" s="2" t="str">
        <f t="shared" si="2"/>
        <v/>
      </c>
      <c r="P56" s="2"/>
    </row>
    <row r="57" spans="1:16" x14ac:dyDescent="0.25">
      <c r="A57" s="1" t="str">
        <f t="shared" si="0"/>
        <v>2018-06-06</v>
      </c>
      <c r="B57" s="2" t="str">
        <f t="shared" si="1"/>
        <v>SWE</v>
      </c>
      <c r="D57" s="2"/>
      <c r="E57" s="2" t="s">
        <v>9</v>
      </c>
      <c r="F57" s="2" t="s">
        <v>91</v>
      </c>
      <c r="G57" s="2" t="s">
        <v>33</v>
      </c>
      <c r="H57" s="2" t="s">
        <v>4</v>
      </c>
      <c r="K57" s="1">
        <v>43257</v>
      </c>
      <c r="L57" t="s">
        <v>600</v>
      </c>
      <c r="M57">
        <v>0</v>
      </c>
      <c r="N57" t="s">
        <v>4</v>
      </c>
      <c r="O57" s="2" t="str">
        <f t="shared" si="2"/>
        <v/>
      </c>
      <c r="P57" s="2"/>
    </row>
    <row r="58" spans="1:16" x14ac:dyDescent="0.25">
      <c r="A58" s="1" t="str">
        <f t="shared" si="0"/>
        <v>2018-06-22</v>
      </c>
      <c r="B58" s="2" t="str">
        <f t="shared" si="1"/>
        <v>SWE</v>
      </c>
      <c r="D58" s="2"/>
      <c r="E58" s="2" t="s">
        <v>19</v>
      </c>
      <c r="F58" s="2" t="s">
        <v>92</v>
      </c>
      <c r="G58" s="2" t="s">
        <v>35</v>
      </c>
      <c r="H58" s="2" t="s">
        <v>4</v>
      </c>
      <c r="K58" s="1">
        <v>43273</v>
      </c>
      <c r="L58" t="s">
        <v>594</v>
      </c>
      <c r="M58">
        <v>0</v>
      </c>
      <c r="N58" t="s">
        <v>4</v>
      </c>
      <c r="O58" s="2" t="str">
        <f t="shared" si="2"/>
        <v/>
      </c>
      <c r="P58" s="2"/>
    </row>
    <row r="59" spans="1:16" x14ac:dyDescent="0.25">
      <c r="A59" s="1" t="str">
        <f t="shared" si="0"/>
        <v>2018-07-04</v>
      </c>
      <c r="B59" s="2" t="str">
        <f t="shared" si="1"/>
        <v>USA</v>
      </c>
      <c r="D59" s="2"/>
      <c r="E59" s="2" t="s">
        <v>9</v>
      </c>
      <c r="F59" s="2" t="s">
        <v>93</v>
      </c>
      <c r="G59" s="2" t="s">
        <v>37</v>
      </c>
      <c r="H59" s="2" t="s">
        <v>1</v>
      </c>
      <c r="K59" s="1">
        <v>43285</v>
      </c>
      <c r="L59" t="s">
        <v>279</v>
      </c>
      <c r="M59">
        <v>0</v>
      </c>
      <c r="N59" t="s">
        <v>1</v>
      </c>
      <c r="O59" s="2" t="str">
        <f t="shared" si="2"/>
        <v/>
      </c>
      <c r="P59" s="2"/>
    </row>
    <row r="60" spans="1:16" x14ac:dyDescent="0.25">
      <c r="A60" s="1" t="str">
        <f t="shared" si="0"/>
        <v>2018-09-03</v>
      </c>
      <c r="B60" s="2" t="str">
        <f t="shared" si="1"/>
        <v>USA</v>
      </c>
      <c r="D60" s="2"/>
      <c r="E60" s="2" t="s">
        <v>12</v>
      </c>
      <c r="F60" s="2" t="s">
        <v>94</v>
      </c>
      <c r="G60" s="2" t="s">
        <v>39</v>
      </c>
      <c r="H60" s="2" t="s">
        <v>1</v>
      </c>
      <c r="K60" s="1">
        <v>43346</v>
      </c>
      <c r="L60" t="s">
        <v>275</v>
      </c>
      <c r="M60">
        <v>0</v>
      </c>
      <c r="N60" t="s">
        <v>1</v>
      </c>
      <c r="O60" s="2" t="str">
        <f t="shared" si="2"/>
        <v/>
      </c>
      <c r="P60" s="2"/>
    </row>
    <row r="61" spans="1:16" x14ac:dyDescent="0.25">
      <c r="A61" s="1" t="str">
        <f t="shared" si="0"/>
        <v>2018-10-08</v>
      </c>
      <c r="B61" s="2" t="str">
        <f t="shared" si="1"/>
        <v>USA</v>
      </c>
      <c r="D61" s="2"/>
      <c r="E61" s="2" t="s">
        <v>12</v>
      </c>
      <c r="F61" s="2" t="s">
        <v>95</v>
      </c>
      <c r="G61" s="2" t="s">
        <v>41</v>
      </c>
      <c r="H61" s="2" t="s">
        <v>1</v>
      </c>
      <c r="K61" s="1">
        <v>43381</v>
      </c>
      <c r="L61" t="s">
        <v>595</v>
      </c>
      <c r="M61">
        <v>0</v>
      </c>
      <c r="N61" t="s">
        <v>1</v>
      </c>
      <c r="O61" s="2" t="str">
        <f t="shared" si="2"/>
        <v/>
      </c>
      <c r="P61" s="2"/>
    </row>
    <row r="62" spans="1:16" x14ac:dyDescent="0.25">
      <c r="A62" s="1" t="str">
        <f t="shared" si="0"/>
        <v>2018-11-11</v>
      </c>
      <c r="B62" s="2" t="str">
        <f t="shared" si="1"/>
        <v>USA</v>
      </c>
      <c r="D62" s="2"/>
      <c r="E62" s="2" t="s">
        <v>59</v>
      </c>
      <c r="F62" s="2" t="s">
        <v>96</v>
      </c>
      <c r="G62" s="2" t="s">
        <v>75</v>
      </c>
      <c r="H62" s="2" t="s">
        <v>1</v>
      </c>
      <c r="K62" s="1">
        <v>43415</v>
      </c>
      <c r="L62" t="s">
        <v>278</v>
      </c>
      <c r="M62">
        <v>0</v>
      </c>
      <c r="N62" t="s">
        <v>1</v>
      </c>
      <c r="O62" s="2" t="str">
        <f t="shared" si="2"/>
        <v/>
      </c>
      <c r="P62" s="2"/>
    </row>
    <row r="63" spans="1:16" x14ac:dyDescent="0.25">
      <c r="A63" s="1" t="str">
        <f t="shared" si="0"/>
        <v>2018-11-12</v>
      </c>
      <c r="B63" s="2" t="str">
        <f t="shared" si="1"/>
        <v>USA</v>
      </c>
      <c r="D63" s="2"/>
      <c r="E63" s="2" t="s">
        <v>12</v>
      </c>
      <c r="F63" s="2" t="s">
        <v>97</v>
      </c>
      <c r="G63" s="2" t="s">
        <v>75</v>
      </c>
      <c r="H63" s="2" t="s">
        <v>1</v>
      </c>
      <c r="K63" s="1">
        <v>43416</v>
      </c>
      <c r="L63" t="s">
        <v>596</v>
      </c>
      <c r="M63">
        <v>0</v>
      </c>
      <c r="N63" t="s">
        <v>1</v>
      </c>
      <c r="O63" s="2" t="str">
        <f t="shared" si="2"/>
        <v/>
      </c>
      <c r="P63" s="2"/>
    </row>
    <row r="64" spans="1:16" x14ac:dyDescent="0.25">
      <c r="A64" s="1" t="str">
        <f t="shared" si="0"/>
        <v>2018-11-22</v>
      </c>
      <c r="B64" s="2" t="str">
        <f t="shared" si="1"/>
        <v>USA</v>
      </c>
      <c r="D64" s="2"/>
      <c r="E64" s="2" t="s">
        <v>26</v>
      </c>
      <c r="F64" s="2" t="s">
        <v>98</v>
      </c>
      <c r="G64" s="2" t="s">
        <v>46</v>
      </c>
      <c r="H64" s="2" t="s">
        <v>1</v>
      </c>
      <c r="K64" s="1">
        <v>43426</v>
      </c>
      <c r="L64" t="s">
        <v>276</v>
      </c>
      <c r="M64">
        <v>0</v>
      </c>
      <c r="N64" t="s">
        <v>1</v>
      </c>
      <c r="O64" s="2" t="str">
        <f t="shared" si="2"/>
        <v/>
      </c>
      <c r="P64" s="2"/>
    </row>
    <row r="65" spans="1:16" x14ac:dyDescent="0.25">
      <c r="A65" s="1" t="str">
        <f t="shared" si="0"/>
        <v>2018-12-24</v>
      </c>
      <c r="B65" s="2" t="str">
        <f t="shared" si="1"/>
        <v>SWE</v>
      </c>
      <c r="D65" s="2"/>
      <c r="E65" s="2" t="s">
        <v>12</v>
      </c>
      <c r="F65" s="2" t="s">
        <v>99</v>
      </c>
      <c r="G65" s="2" t="s">
        <v>48</v>
      </c>
      <c r="H65" s="2" t="s">
        <v>4</v>
      </c>
      <c r="K65" s="1">
        <v>43458</v>
      </c>
      <c r="L65" t="s">
        <v>48</v>
      </c>
      <c r="M65">
        <v>0</v>
      </c>
      <c r="N65" t="s">
        <v>4</v>
      </c>
      <c r="O65" s="2" t="str">
        <f t="shared" si="2"/>
        <v/>
      </c>
      <c r="P65" s="2"/>
    </row>
    <row r="66" spans="1:16" x14ac:dyDescent="0.25">
      <c r="A66" s="1" t="str">
        <f t="shared" si="0"/>
        <v>2018-12-25</v>
      </c>
      <c r="B66" s="2" t="str">
        <f t="shared" si="1"/>
        <v>USA</v>
      </c>
      <c r="D66" s="2"/>
      <c r="E66" s="2" t="s">
        <v>56</v>
      </c>
      <c r="F66" s="2" t="s">
        <v>100</v>
      </c>
      <c r="G66" s="2" t="s">
        <v>51</v>
      </c>
      <c r="H66" s="2" t="s">
        <v>1</v>
      </c>
      <c r="K66" s="1">
        <v>43459</v>
      </c>
      <c r="L66" t="s">
        <v>51</v>
      </c>
      <c r="M66">
        <v>0</v>
      </c>
      <c r="N66" t="s">
        <v>1</v>
      </c>
      <c r="O66" s="2" t="str">
        <f t="shared" si="2"/>
        <v/>
      </c>
      <c r="P66" s="2"/>
    </row>
    <row r="67" spans="1:16" x14ac:dyDescent="0.25">
      <c r="A67" s="1" t="str">
        <f t="shared" ref="A67:A130" si="3">_xlfn.CONCAT(20,RIGHT(F67,2),"-",RIGHT(LEFT(F67,5),2),"-",LEFT(F67,2))</f>
        <v>2018-12-25</v>
      </c>
      <c r="B67" s="2" t="str">
        <f t="shared" ref="B67:B130" si="4">H67</f>
        <v>SWE</v>
      </c>
      <c r="D67" s="2"/>
      <c r="E67" s="2" t="s">
        <v>56</v>
      </c>
      <c r="F67" s="2" t="s">
        <v>100</v>
      </c>
      <c r="G67" s="2" t="s">
        <v>51</v>
      </c>
      <c r="H67" s="2" t="s">
        <v>4</v>
      </c>
      <c r="K67" s="1">
        <v>43459</v>
      </c>
      <c r="L67" t="s">
        <v>51</v>
      </c>
      <c r="M67">
        <v>0</v>
      </c>
      <c r="N67" t="s">
        <v>4</v>
      </c>
      <c r="O67" s="2" t="str">
        <f t="shared" si="2"/>
        <v/>
      </c>
      <c r="P67" s="2"/>
    </row>
    <row r="68" spans="1:16" x14ac:dyDescent="0.25">
      <c r="A68" s="1" t="str">
        <f t="shared" si="3"/>
        <v>2018-12-26</v>
      </c>
      <c r="B68" s="2" t="str">
        <f t="shared" si="4"/>
        <v>SWE</v>
      </c>
      <c r="D68" s="2"/>
      <c r="E68" s="2" t="s">
        <v>101</v>
      </c>
      <c r="F68" s="2" t="s">
        <v>102</v>
      </c>
      <c r="G68" s="2" t="s">
        <v>53</v>
      </c>
      <c r="H68" s="2" t="s">
        <v>4</v>
      </c>
      <c r="K68" s="1">
        <v>43460</v>
      </c>
      <c r="L68" t="s">
        <v>53</v>
      </c>
      <c r="M68">
        <v>0</v>
      </c>
      <c r="N68" t="s">
        <v>4</v>
      </c>
      <c r="O68" s="2" t="str">
        <f t="shared" ref="O68:O131" si="5">IF(M68=1,"Not in xiFin","")</f>
        <v/>
      </c>
      <c r="P68" s="2"/>
    </row>
    <row r="69" spans="1:16" x14ac:dyDescent="0.25">
      <c r="A69" s="1" t="str">
        <f t="shared" si="3"/>
        <v>2018-12-31</v>
      </c>
      <c r="B69" s="2" t="str">
        <f t="shared" si="4"/>
        <v>SWE</v>
      </c>
      <c r="D69" s="2"/>
      <c r="E69" s="2" t="s">
        <v>12</v>
      </c>
      <c r="F69" s="2" t="s">
        <v>103</v>
      </c>
      <c r="G69" s="2" t="s">
        <v>81</v>
      </c>
      <c r="H69" s="2" t="s">
        <v>4</v>
      </c>
      <c r="K69" s="1">
        <v>43465</v>
      </c>
      <c r="L69" t="s">
        <v>277</v>
      </c>
      <c r="M69">
        <v>0</v>
      </c>
      <c r="N69" t="s">
        <v>4</v>
      </c>
      <c r="O69" s="2" t="str">
        <f t="shared" si="5"/>
        <v/>
      </c>
      <c r="P69" s="2"/>
    </row>
    <row r="70" spans="1:16" ht="15.75" x14ac:dyDescent="0.25">
      <c r="A70" s="1" t="str">
        <f t="shared" si="3"/>
        <v>2017-01-01</v>
      </c>
      <c r="B70" s="2" t="str">
        <f t="shared" si="4"/>
        <v>USA</v>
      </c>
      <c r="D70" s="2"/>
      <c r="E70" s="3" t="s">
        <v>59</v>
      </c>
      <c r="F70" s="3" t="s">
        <v>104</v>
      </c>
      <c r="G70" s="3" t="s">
        <v>58</v>
      </c>
      <c r="H70" s="3" t="s">
        <v>1</v>
      </c>
      <c r="K70" s="1">
        <v>42736</v>
      </c>
      <c r="L70" t="s">
        <v>278</v>
      </c>
      <c r="M70">
        <v>0</v>
      </c>
      <c r="N70" t="s">
        <v>1</v>
      </c>
      <c r="O70" s="2" t="str">
        <f t="shared" si="5"/>
        <v/>
      </c>
      <c r="P70" s="2"/>
    </row>
    <row r="71" spans="1:16" x14ac:dyDescent="0.25">
      <c r="A71" s="1" t="str">
        <f t="shared" si="3"/>
        <v>2017-01-01</v>
      </c>
      <c r="B71" s="2" t="str">
        <f t="shared" si="4"/>
        <v>SWE</v>
      </c>
      <c r="D71" s="2"/>
      <c r="E71" s="2" t="s">
        <v>59</v>
      </c>
      <c r="F71" s="2" t="s">
        <v>104</v>
      </c>
      <c r="G71" s="2" t="s">
        <v>4</v>
      </c>
      <c r="H71" s="2" t="s">
        <v>4</v>
      </c>
      <c r="K71" s="1">
        <v>42736</v>
      </c>
      <c r="L71" t="s">
        <v>278</v>
      </c>
      <c r="M71">
        <v>0</v>
      </c>
      <c r="N71" t="s">
        <v>4</v>
      </c>
      <c r="O71" s="2" t="str">
        <f t="shared" si="5"/>
        <v/>
      </c>
      <c r="P71" s="2"/>
    </row>
    <row r="72" spans="1:16" x14ac:dyDescent="0.25">
      <c r="A72" s="1" t="str">
        <f t="shared" si="3"/>
        <v>2017-01-02</v>
      </c>
      <c r="B72" s="2" t="str">
        <f t="shared" si="4"/>
        <v>USA</v>
      </c>
      <c r="D72" s="2"/>
      <c r="E72" s="2" t="s">
        <v>12</v>
      </c>
      <c r="F72" s="2" t="s">
        <v>105</v>
      </c>
      <c r="G72" s="2" t="s">
        <v>11</v>
      </c>
      <c r="H72" s="2" t="s">
        <v>1</v>
      </c>
      <c r="K72" s="1">
        <v>42737</v>
      </c>
      <c r="L72" t="s">
        <v>269</v>
      </c>
      <c r="M72">
        <v>0</v>
      </c>
      <c r="N72" t="s">
        <v>1</v>
      </c>
      <c r="O72" s="2" t="str">
        <f t="shared" si="5"/>
        <v/>
      </c>
      <c r="P72" s="2"/>
    </row>
    <row r="73" spans="1:16" x14ac:dyDescent="0.25">
      <c r="A73" s="1" t="str">
        <f t="shared" si="3"/>
        <v>2017-01-06</v>
      </c>
      <c r="B73" s="2" t="str">
        <f t="shared" si="4"/>
        <v>SWE</v>
      </c>
      <c r="D73" s="2"/>
      <c r="E73" s="2" t="s">
        <v>19</v>
      </c>
      <c r="F73" s="2" t="s">
        <v>106</v>
      </c>
      <c r="G73" s="2" t="s">
        <v>14</v>
      </c>
      <c r="H73" s="2" t="s">
        <v>4</v>
      </c>
      <c r="K73" s="1">
        <v>42741</v>
      </c>
      <c r="L73" t="s">
        <v>270</v>
      </c>
      <c r="M73">
        <v>0</v>
      </c>
      <c r="N73" t="s">
        <v>4</v>
      </c>
      <c r="O73" s="2" t="str">
        <f t="shared" si="5"/>
        <v/>
      </c>
      <c r="P73" s="2"/>
    </row>
    <row r="74" spans="1:16" x14ac:dyDescent="0.25">
      <c r="A74" s="1" t="str">
        <f t="shared" si="3"/>
        <v>2017-01-16</v>
      </c>
      <c r="B74" s="2" t="str">
        <f t="shared" si="4"/>
        <v>USA</v>
      </c>
      <c r="D74" s="2"/>
      <c r="E74" s="2" t="s">
        <v>12</v>
      </c>
      <c r="F74" s="2" t="s">
        <v>107</v>
      </c>
      <c r="G74" s="2" t="s">
        <v>16</v>
      </c>
      <c r="H74" s="2" t="s">
        <v>1</v>
      </c>
      <c r="K74" s="1">
        <v>42751</v>
      </c>
      <c r="L74" t="s">
        <v>591</v>
      </c>
      <c r="M74">
        <v>0</v>
      </c>
      <c r="N74" t="s">
        <v>1</v>
      </c>
      <c r="O74" s="2" t="str">
        <f t="shared" si="5"/>
        <v/>
      </c>
      <c r="P74" s="2"/>
    </row>
    <row r="75" spans="1:16" x14ac:dyDescent="0.25">
      <c r="A75" s="1" t="str">
        <f t="shared" si="3"/>
        <v>2017-02-20</v>
      </c>
      <c r="B75" s="2" t="str">
        <f t="shared" si="4"/>
        <v>USA</v>
      </c>
      <c r="D75" s="2"/>
      <c r="E75" s="2" t="s">
        <v>12</v>
      </c>
      <c r="F75" s="2" t="s">
        <v>108</v>
      </c>
      <c r="G75" s="2" t="s">
        <v>18</v>
      </c>
      <c r="H75" s="2" t="s">
        <v>1</v>
      </c>
      <c r="K75" s="1">
        <v>42786</v>
      </c>
      <c r="L75" t="s">
        <v>592</v>
      </c>
      <c r="M75">
        <v>0</v>
      </c>
      <c r="N75" t="s">
        <v>1</v>
      </c>
      <c r="O75" s="2" t="str">
        <f t="shared" si="5"/>
        <v/>
      </c>
      <c r="P75" s="2"/>
    </row>
    <row r="76" spans="1:16" x14ac:dyDescent="0.25">
      <c r="A76" s="1" t="str">
        <f t="shared" si="3"/>
        <v>2017-04-14</v>
      </c>
      <c r="B76" s="2" t="str">
        <f t="shared" si="4"/>
        <v>SWE</v>
      </c>
      <c r="D76" s="2"/>
      <c r="E76" s="2" t="s">
        <v>19</v>
      </c>
      <c r="F76" s="2" t="s">
        <v>109</v>
      </c>
      <c r="G76" s="2" t="s">
        <v>21</v>
      </c>
      <c r="H76" s="2" t="s">
        <v>4</v>
      </c>
      <c r="K76" s="1">
        <v>42839</v>
      </c>
      <c r="L76" t="s">
        <v>271</v>
      </c>
      <c r="M76">
        <v>0</v>
      </c>
      <c r="N76" t="s">
        <v>4</v>
      </c>
      <c r="O76" s="2" t="str">
        <f t="shared" si="5"/>
        <v/>
      </c>
      <c r="P76" s="2"/>
    </row>
    <row r="77" spans="1:16" x14ac:dyDescent="0.25">
      <c r="A77" s="1" t="str">
        <f t="shared" si="3"/>
        <v>2017-04-17</v>
      </c>
      <c r="B77" s="2" t="str">
        <f t="shared" si="4"/>
        <v>SWE</v>
      </c>
      <c r="D77" s="2"/>
      <c r="E77" s="2" t="s">
        <v>12</v>
      </c>
      <c r="F77" s="2" t="s">
        <v>110</v>
      </c>
      <c r="G77" s="2" t="s">
        <v>23</v>
      </c>
      <c r="H77" s="2" t="s">
        <v>4</v>
      </c>
      <c r="K77" s="1">
        <v>42842</v>
      </c>
      <c r="L77" t="s">
        <v>272</v>
      </c>
      <c r="M77">
        <v>0</v>
      </c>
      <c r="N77" t="s">
        <v>4</v>
      </c>
      <c r="O77" s="2" t="str">
        <f t="shared" si="5"/>
        <v/>
      </c>
      <c r="P77" s="2"/>
    </row>
    <row r="78" spans="1:16" x14ac:dyDescent="0.25">
      <c r="A78" s="1" t="str">
        <f t="shared" si="3"/>
        <v>2017-05-01</v>
      </c>
      <c r="B78" s="2" t="str">
        <f t="shared" si="4"/>
        <v>SWE</v>
      </c>
      <c r="D78" s="2"/>
      <c r="E78" s="2" t="s">
        <v>12</v>
      </c>
      <c r="F78" s="2" t="s">
        <v>111</v>
      </c>
      <c r="G78" s="2" t="s">
        <v>25</v>
      </c>
      <c r="H78" s="2" t="s">
        <v>4</v>
      </c>
      <c r="K78" s="1">
        <v>42856</v>
      </c>
      <c r="L78" t="s">
        <v>25</v>
      </c>
      <c r="M78">
        <v>0</v>
      </c>
      <c r="N78" t="s">
        <v>4</v>
      </c>
      <c r="O78" s="2" t="str">
        <f t="shared" si="5"/>
        <v/>
      </c>
      <c r="P78" s="2"/>
    </row>
    <row r="79" spans="1:16" x14ac:dyDescent="0.25">
      <c r="A79" s="1" t="str">
        <f t="shared" si="3"/>
        <v>2017-05-25</v>
      </c>
      <c r="B79" s="2" t="str">
        <f t="shared" si="4"/>
        <v>SWE</v>
      </c>
      <c r="D79" s="2"/>
      <c r="E79" s="2" t="s">
        <v>26</v>
      </c>
      <c r="F79" s="2" t="s">
        <v>112</v>
      </c>
      <c r="G79" s="2" t="s">
        <v>28</v>
      </c>
      <c r="H79" s="2" t="s">
        <v>4</v>
      </c>
      <c r="K79" s="1">
        <v>42880</v>
      </c>
      <c r="L79" t="s">
        <v>273</v>
      </c>
      <c r="M79">
        <v>0</v>
      </c>
      <c r="N79" t="s">
        <v>4</v>
      </c>
      <c r="O79" s="2" t="str">
        <f t="shared" si="5"/>
        <v/>
      </c>
      <c r="P79" s="2"/>
    </row>
    <row r="80" spans="1:16" x14ac:dyDescent="0.25">
      <c r="A80" s="1" t="str">
        <f t="shared" si="3"/>
        <v>2017-05-29</v>
      </c>
      <c r="B80" s="2" t="str">
        <f t="shared" si="4"/>
        <v>USA</v>
      </c>
      <c r="D80" s="2"/>
      <c r="E80" s="2" t="s">
        <v>12</v>
      </c>
      <c r="F80" s="2" t="s">
        <v>113</v>
      </c>
      <c r="G80" s="2" t="s">
        <v>30</v>
      </c>
      <c r="H80" s="2" t="s">
        <v>1</v>
      </c>
      <c r="K80" s="1">
        <v>42884</v>
      </c>
      <c r="L80" t="s">
        <v>593</v>
      </c>
      <c r="M80">
        <v>0</v>
      </c>
      <c r="N80" t="s">
        <v>1</v>
      </c>
      <c r="O80" s="2" t="str">
        <f t="shared" si="5"/>
        <v/>
      </c>
      <c r="P80" s="2"/>
    </row>
    <row r="81" spans="1:16" x14ac:dyDescent="0.25">
      <c r="A81" s="1" t="str">
        <f t="shared" si="3"/>
        <v>2017-06-06</v>
      </c>
      <c r="B81" s="2" t="str">
        <f t="shared" si="4"/>
        <v>SWE</v>
      </c>
      <c r="D81" s="2"/>
      <c r="E81" s="2" t="s">
        <v>56</v>
      </c>
      <c r="F81" s="2" t="s">
        <v>114</v>
      </c>
      <c r="G81" s="2" t="s">
        <v>33</v>
      </c>
      <c r="H81" s="2" t="s">
        <v>4</v>
      </c>
      <c r="K81" s="1">
        <v>42892</v>
      </c>
      <c r="L81" t="s">
        <v>600</v>
      </c>
      <c r="M81">
        <v>0</v>
      </c>
      <c r="N81" t="s">
        <v>4</v>
      </c>
      <c r="O81" s="2" t="str">
        <f t="shared" si="5"/>
        <v/>
      </c>
      <c r="P81" s="2"/>
    </row>
    <row r="82" spans="1:16" x14ac:dyDescent="0.25">
      <c r="A82" s="1" t="str">
        <f t="shared" si="3"/>
        <v>2017-06-23</v>
      </c>
      <c r="B82" s="2" t="str">
        <f t="shared" si="4"/>
        <v>SWE</v>
      </c>
      <c r="D82" s="2"/>
      <c r="E82" s="2" t="s">
        <v>19</v>
      </c>
      <c r="F82" s="2" t="s">
        <v>115</v>
      </c>
      <c r="G82" s="2" t="s">
        <v>35</v>
      </c>
      <c r="H82" s="2" t="s">
        <v>4</v>
      </c>
      <c r="K82" s="1">
        <v>42909</v>
      </c>
      <c r="L82" t="s">
        <v>594</v>
      </c>
      <c r="M82">
        <v>0</v>
      </c>
      <c r="N82" t="s">
        <v>4</v>
      </c>
      <c r="O82" s="2" t="str">
        <f t="shared" si="5"/>
        <v/>
      </c>
      <c r="P82" s="2"/>
    </row>
    <row r="83" spans="1:16" x14ac:dyDescent="0.25">
      <c r="A83" s="1" t="str">
        <f t="shared" si="3"/>
        <v>2017-07-04</v>
      </c>
      <c r="B83" s="2" t="str">
        <f t="shared" si="4"/>
        <v>USA</v>
      </c>
      <c r="D83" s="2"/>
      <c r="E83" s="2" t="s">
        <v>56</v>
      </c>
      <c r="F83" s="2" t="s">
        <v>116</v>
      </c>
      <c r="G83" s="2" t="s">
        <v>117</v>
      </c>
      <c r="H83" s="2" t="s">
        <v>1</v>
      </c>
      <c r="K83" s="1">
        <v>42920</v>
      </c>
      <c r="L83" t="s">
        <v>279</v>
      </c>
      <c r="M83">
        <v>0</v>
      </c>
      <c r="N83" t="s">
        <v>1</v>
      </c>
      <c r="O83" s="2" t="str">
        <f t="shared" si="5"/>
        <v/>
      </c>
      <c r="P83" s="2"/>
    </row>
    <row r="84" spans="1:16" x14ac:dyDescent="0.25">
      <c r="A84" s="1" t="str">
        <f t="shared" si="3"/>
        <v>2017-09-04</v>
      </c>
      <c r="B84" s="2" t="str">
        <f t="shared" si="4"/>
        <v>USA</v>
      </c>
      <c r="D84" s="2"/>
      <c r="E84" s="2" t="s">
        <v>12</v>
      </c>
      <c r="F84" s="2" t="s">
        <v>118</v>
      </c>
      <c r="G84" s="2" t="s">
        <v>39</v>
      </c>
      <c r="H84" s="2" t="s">
        <v>1</v>
      </c>
      <c r="K84" s="1">
        <v>42982</v>
      </c>
      <c r="L84" t="s">
        <v>275</v>
      </c>
      <c r="M84">
        <v>0</v>
      </c>
      <c r="N84" t="s">
        <v>1</v>
      </c>
      <c r="O84" s="2" t="str">
        <f t="shared" si="5"/>
        <v/>
      </c>
      <c r="P84" s="2"/>
    </row>
    <row r="85" spans="1:16" x14ac:dyDescent="0.25">
      <c r="A85" s="1" t="str">
        <f t="shared" si="3"/>
        <v>2017-10-09</v>
      </c>
      <c r="B85" s="2" t="str">
        <f t="shared" si="4"/>
        <v>USA</v>
      </c>
      <c r="D85" s="2"/>
      <c r="E85" s="2" t="s">
        <v>12</v>
      </c>
      <c r="F85" s="2" t="s">
        <v>119</v>
      </c>
      <c r="G85" s="2" t="s">
        <v>41</v>
      </c>
      <c r="H85" s="2" t="s">
        <v>1</v>
      </c>
      <c r="K85" s="1">
        <v>43017</v>
      </c>
      <c r="L85" t="s">
        <v>595</v>
      </c>
      <c r="M85">
        <v>0</v>
      </c>
      <c r="N85" t="s">
        <v>1</v>
      </c>
      <c r="O85" s="2" t="str">
        <f t="shared" si="5"/>
        <v/>
      </c>
      <c r="P85" s="2"/>
    </row>
    <row r="86" spans="1:16" x14ac:dyDescent="0.25">
      <c r="A86" s="1" t="str">
        <f t="shared" si="3"/>
        <v>2017-11-11</v>
      </c>
      <c r="B86" s="2" t="str">
        <f t="shared" si="4"/>
        <v>USA</v>
      </c>
      <c r="D86" s="2"/>
      <c r="E86" s="2" t="s">
        <v>31</v>
      </c>
      <c r="F86" s="2" t="s">
        <v>120</v>
      </c>
      <c r="G86" s="2" t="s">
        <v>75</v>
      </c>
      <c r="H86" s="2" t="s">
        <v>1</v>
      </c>
      <c r="K86" s="1">
        <v>43050</v>
      </c>
      <c r="L86" t="s">
        <v>274</v>
      </c>
      <c r="M86">
        <v>0</v>
      </c>
      <c r="N86" t="s">
        <v>1</v>
      </c>
      <c r="O86" s="2" t="str">
        <f t="shared" si="5"/>
        <v/>
      </c>
      <c r="P86" s="2"/>
    </row>
    <row r="87" spans="1:16" x14ac:dyDescent="0.25">
      <c r="A87" s="1" t="str">
        <f t="shared" si="3"/>
        <v>2017-11-23</v>
      </c>
      <c r="B87" s="2" t="str">
        <f t="shared" si="4"/>
        <v>USA</v>
      </c>
      <c r="D87" s="2"/>
      <c r="E87" s="2" t="s">
        <v>26</v>
      </c>
      <c r="F87" s="2" t="s">
        <v>283</v>
      </c>
      <c r="G87" s="2" t="s">
        <v>46</v>
      </c>
      <c r="H87" s="2" t="s">
        <v>1</v>
      </c>
      <c r="K87" s="1">
        <v>43062</v>
      </c>
      <c r="L87" t="s">
        <v>276</v>
      </c>
      <c r="M87">
        <v>0</v>
      </c>
      <c r="N87" t="s">
        <v>1</v>
      </c>
      <c r="O87" s="2" t="str">
        <f t="shared" si="5"/>
        <v/>
      </c>
      <c r="P87" s="2"/>
    </row>
    <row r="88" spans="1:16" x14ac:dyDescent="0.25">
      <c r="A88" s="1" t="str">
        <f t="shared" si="3"/>
        <v>2017-12-24</v>
      </c>
      <c r="B88" s="2" t="str">
        <f t="shared" si="4"/>
        <v>SWE</v>
      </c>
      <c r="D88" s="2"/>
      <c r="E88" s="2" t="s">
        <v>59</v>
      </c>
      <c r="F88" s="2" t="s">
        <v>121</v>
      </c>
      <c r="G88" s="2" t="s">
        <v>48</v>
      </c>
      <c r="H88" s="2" t="s">
        <v>4</v>
      </c>
      <c r="K88" s="1">
        <v>43093</v>
      </c>
      <c r="L88" t="s">
        <v>278</v>
      </c>
      <c r="M88">
        <v>0</v>
      </c>
      <c r="N88" t="s">
        <v>4</v>
      </c>
      <c r="O88" s="2" t="str">
        <f t="shared" si="5"/>
        <v/>
      </c>
      <c r="P88" s="2"/>
    </row>
    <row r="89" spans="1:16" x14ac:dyDescent="0.25">
      <c r="A89" s="1" t="str">
        <f t="shared" si="3"/>
        <v>2017-12-25</v>
      </c>
      <c r="B89" s="2" t="str">
        <f t="shared" si="4"/>
        <v>USA</v>
      </c>
      <c r="D89" s="2"/>
      <c r="E89" s="2" t="s">
        <v>12</v>
      </c>
      <c r="F89" s="2" t="s">
        <v>122</v>
      </c>
      <c r="G89" s="2" t="s">
        <v>50</v>
      </c>
      <c r="H89" s="2" t="s">
        <v>1</v>
      </c>
      <c r="K89" s="1">
        <v>43094</v>
      </c>
      <c r="L89" t="s">
        <v>51</v>
      </c>
      <c r="M89">
        <v>0</v>
      </c>
      <c r="N89" t="s">
        <v>1</v>
      </c>
      <c r="O89" s="2" t="str">
        <f t="shared" si="5"/>
        <v/>
      </c>
      <c r="P89" s="2"/>
    </row>
    <row r="90" spans="1:16" x14ac:dyDescent="0.25">
      <c r="A90" s="1" t="str">
        <f t="shared" si="3"/>
        <v>2017-12-25</v>
      </c>
      <c r="B90" s="2" t="str">
        <f t="shared" si="4"/>
        <v>SWE</v>
      </c>
      <c r="D90" s="2"/>
      <c r="E90" s="2" t="s">
        <v>12</v>
      </c>
      <c r="F90" s="2" t="s">
        <v>122</v>
      </c>
      <c r="G90" s="2" t="s">
        <v>51</v>
      </c>
      <c r="H90" s="2" t="s">
        <v>4</v>
      </c>
      <c r="K90" s="1">
        <v>43094</v>
      </c>
      <c r="L90" t="s">
        <v>51</v>
      </c>
      <c r="M90">
        <v>0</v>
      </c>
      <c r="N90" t="s">
        <v>4</v>
      </c>
      <c r="O90" s="2" t="str">
        <f t="shared" si="5"/>
        <v/>
      </c>
      <c r="P90" s="2"/>
    </row>
    <row r="91" spans="1:16" x14ac:dyDescent="0.25">
      <c r="A91" s="1" t="str">
        <f t="shared" si="3"/>
        <v>2017-12-26</v>
      </c>
      <c r="B91" s="2" t="str">
        <f t="shared" si="4"/>
        <v>SWE</v>
      </c>
      <c r="D91" s="2"/>
      <c r="E91" s="2" t="s">
        <v>56</v>
      </c>
      <c r="F91" s="2" t="s">
        <v>123</v>
      </c>
      <c r="G91" s="2" t="s">
        <v>53</v>
      </c>
      <c r="H91" s="2" t="s">
        <v>4</v>
      </c>
      <c r="K91" s="1">
        <v>43095</v>
      </c>
      <c r="L91" t="s">
        <v>53</v>
      </c>
      <c r="M91">
        <v>0</v>
      </c>
      <c r="N91" t="s">
        <v>4</v>
      </c>
      <c r="O91" s="2" t="str">
        <f t="shared" si="5"/>
        <v/>
      </c>
      <c r="P91" s="2"/>
    </row>
    <row r="92" spans="1:16" x14ac:dyDescent="0.25">
      <c r="A92" s="1" t="str">
        <f t="shared" si="3"/>
        <v>2017-12-31</v>
      </c>
      <c r="B92" s="2" t="str">
        <f t="shared" si="4"/>
        <v>SWE</v>
      </c>
      <c r="D92" s="2"/>
      <c r="E92" s="2" t="s">
        <v>59</v>
      </c>
      <c r="F92" s="2" t="s">
        <v>124</v>
      </c>
      <c r="G92" s="2" t="s">
        <v>81</v>
      </c>
      <c r="H92" s="2" t="s">
        <v>4</v>
      </c>
      <c r="K92" s="1">
        <v>43100</v>
      </c>
      <c r="L92" t="s">
        <v>278</v>
      </c>
      <c r="M92">
        <v>0</v>
      </c>
      <c r="N92" t="s">
        <v>4</v>
      </c>
      <c r="O92" s="2" t="str">
        <f t="shared" si="5"/>
        <v/>
      </c>
      <c r="P92" s="2"/>
    </row>
    <row r="93" spans="1:16" ht="15.75" x14ac:dyDescent="0.25">
      <c r="A93" s="1" t="str">
        <f t="shared" si="3"/>
        <v>2016-01-01</v>
      </c>
      <c r="B93" s="2" t="str">
        <f t="shared" si="4"/>
        <v>USA</v>
      </c>
      <c r="D93" s="2"/>
      <c r="E93" s="3" t="s">
        <v>19</v>
      </c>
      <c r="F93" s="3" t="s">
        <v>125</v>
      </c>
      <c r="G93" s="3" t="s">
        <v>11</v>
      </c>
      <c r="H93" s="3" t="s">
        <v>1</v>
      </c>
      <c r="K93" s="1">
        <v>42370</v>
      </c>
      <c r="L93" t="s">
        <v>269</v>
      </c>
      <c r="M93">
        <v>0</v>
      </c>
      <c r="N93" t="s">
        <v>1</v>
      </c>
      <c r="O93" s="2" t="str">
        <f t="shared" si="5"/>
        <v/>
      </c>
      <c r="P93" s="2"/>
    </row>
    <row r="94" spans="1:16" x14ac:dyDescent="0.25">
      <c r="A94" s="1" t="str">
        <f t="shared" si="3"/>
        <v>2016-01-01</v>
      </c>
      <c r="B94" s="2" t="str">
        <f t="shared" si="4"/>
        <v>SWE</v>
      </c>
      <c r="D94" s="2"/>
      <c r="E94" s="2" t="s">
        <v>19</v>
      </c>
      <c r="F94" s="2" t="s">
        <v>125</v>
      </c>
      <c r="G94" s="2" t="s">
        <v>11</v>
      </c>
      <c r="H94" s="2" t="s">
        <v>4</v>
      </c>
      <c r="K94" s="1">
        <v>42370</v>
      </c>
      <c r="L94" t="s">
        <v>269</v>
      </c>
      <c r="M94">
        <v>0</v>
      </c>
      <c r="N94" t="s">
        <v>4</v>
      </c>
      <c r="O94" s="2" t="str">
        <f t="shared" si="5"/>
        <v/>
      </c>
      <c r="P94" s="2"/>
    </row>
    <row r="95" spans="1:16" x14ac:dyDescent="0.25">
      <c r="A95" s="1" t="str">
        <f t="shared" si="3"/>
        <v>2016-01-06</v>
      </c>
      <c r="B95" s="2" t="str">
        <f t="shared" si="4"/>
        <v>SWE</v>
      </c>
      <c r="D95" s="2"/>
      <c r="E95" s="2" t="s">
        <v>101</v>
      </c>
      <c r="F95" s="2" t="s">
        <v>126</v>
      </c>
      <c r="G95" s="2" t="s">
        <v>14</v>
      </c>
      <c r="H95" s="2" t="s">
        <v>4</v>
      </c>
      <c r="K95" s="1">
        <v>42375</v>
      </c>
      <c r="L95" t="s">
        <v>270</v>
      </c>
      <c r="M95">
        <v>0</v>
      </c>
      <c r="N95" t="s">
        <v>4</v>
      </c>
      <c r="O95" s="2" t="str">
        <f t="shared" si="5"/>
        <v/>
      </c>
      <c r="P95" s="2"/>
    </row>
    <row r="96" spans="1:16" x14ac:dyDescent="0.25">
      <c r="A96" s="1" t="str">
        <f t="shared" si="3"/>
        <v>2016-01-18</v>
      </c>
      <c r="B96" s="2" t="str">
        <f t="shared" si="4"/>
        <v>USA</v>
      </c>
      <c r="D96" s="2"/>
      <c r="E96" s="2" t="s">
        <v>12</v>
      </c>
      <c r="F96" s="2" t="s">
        <v>127</v>
      </c>
      <c r="G96" s="2" t="s">
        <v>128</v>
      </c>
      <c r="H96" s="2" t="s">
        <v>1</v>
      </c>
      <c r="K96" s="1">
        <v>42387</v>
      </c>
      <c r="L96" t="s">
        <v>591</v>
      </c>
      <c r="M96">
        <v>0</v>
      </c>
      <c r="N96" t="s">
        <v>1</v>
      </c>
      <c r="O96" s="2" t="str">
        <f t="shared" si="5"/>
        <v/>
      </c>
      <c r="P96" s="2"/>
    </row>
    <row r="97" spans="1:16" x14ac:dyDescent="0.25">
      <c r="A97" s="1" t="str">
        <f t="shared" si="3"/>
        <v>2016-02-15</v>
      </c>
      <c r="B97" s="2" t="str">
        <f t="shared" si="4"/>
        <v>USA</v>
      </c>
      <c r="D97" s="2"/>
      <c r="E97" s="2" t="s">
        <v>12</v>
      </c>
      <c r="F97" s="2" t="s">
        <v>129</v>
      </c>
      <c r="G97" s="2" t="s">
        <v>18</v>
      </c>
      <c r="H97" s="2" t="s">
        <v>1</v>
      </c>
      <c r="K97" s="1">
        <v>42415</v>
      </c>
      <c r="L97" t="s">
        <v>592</v>
      </c>
      <c r="M97">
        <v>0</v>
      </c>
      <c r="N97" t="s">
        <v>1</v>
      </c>
      <c r="O97" s="2" t="str">
        <f t="shared" si="5"/>
        <v/>
      </c>
      <c r="P97" s="2"/>
    </row>
    <row r="98" spans="1:16" x14ac:dyDescent="0.25">
      <c r="A98" s="1" t="str">
        <f t="shared" si="3"/>
        <v>2016-03-25</v>
      </c>
      <c r="B98" s="2" t="str">
        <f t="shared" si="4"/>
        <v>SWE</v>
      </c>
      <c r="D98" s="2"/>
      <c r="E98" s="2" t="s">
        <v>19</v>
      </c>
      <c r="F98" s="2" t="s">
        <v>130</v>
      </c>
      <c r="G98" s="2" t="s">
        <v>21</v>
      </c>
      <c r="H98" s="2" t="s">
        <v>4</v>
      </c>
      <c r="K98" s="1">
        <v>42454</v>
      </c>
      <c r="L98" t="s">
        <v>271</v>
      </c>
      <c r="M98">
        <v>0</v>
      </c>
      <c r="N98" t="s">
        <v>4</v>
      </c>
      <c r="O98" s="2" t="str">
        <f t="shared" si="5"/>
        <v/>
      </c>
      <c r="P98" s="2"/>
    </row>
    <row r="99" spans="1:16" x14ac:dyDescent="0.25">
      <c r="A99" s="1" t="str">
        <f t="shared" si="3"/>
        <v>2016-03-28</v>
      </c>
      <c r="B99" s="2" t="str">
        <f t="shared" si="4"/>
        <v>SWE</v>
      </c>
      <c r="D99" s="2"/>
      <c r="E99" s="2" t="s">
        <v>12</v>
      </c>
      <c r="F99" s="2" t="s">
        <v>131</v>
      </c>
      <c r="G99" s="2" t="s">
        <v>23</v>
      </c>
      <c r="H99" s="2" t="s">
        <v>4</v>
      </c>
      <c r="K99" s="1">
        <v>42457</v>
      </c>
      <c r="L99" t="s">
        <v>272</v>
      </c>
      <c r="M99">
        <v>0</v>
      </c>
      <c r="N99" t="s">
        <v>4</v>
      </c>
      <c r="O99" s="2" t="str">
        <f t="shared" si="5"/>
        <v/>
      </c>
      <c r="P99" s="2"/>
    </row>
    <row r="100" spans="1:16" x14ac:dyDescent="0.25">
      <c r="A100" s="1" t="str">
        <f t="shared" si="3"/>
        <v>2016-05-01</v>
      </c>
      <c r="B100" s="2" t="str">
        <f t="shared" si="4"/>
        <v>SWE</v>
      </c>
      <c r="D100" s="2"/>
      <c r="E100" s="2" t="s">
        <v>59</v>
      </c>
      <c r="F100" s="2" t="s">
        <v>132</v>
      </c>
      <c r="G100" s="2" t="s">
        <v>25</v>
      </c>
      <c r="H100" s="2" t="s">
        <v>4</v>
      </c>
      <c r="K100" s="1">
        <v>42491</v>
      </c>
      <c r="L100" t="s">
        <v>278</v>
      </c>
      <c r="M100">
        <v>0</v>
      </c>
      <c r="N100" t="s">
        <v>4</v>
      </c>
      <c r="O100" s="2" t="str">
        <f t="shared" si="5"/>
        <v/>
      </c>
      <c r="P100" s="2"/>
    </row>
    <row r="101" spans="1:16" x14ac:dyDescent="0.25">
      <c r="A101" s="1" t="str">
        <f t="shared" si="3"/>
        <v>2016-05-05</v>
      </c>
      <c r="B101" s="2" t="str">
        <f t="shared" si="4"/>
        <v>SWE</v>
      </c>
      <c r="D101" s="2"/>
      <c r="E101" s="2" t="s">
        <v>26</v>
      </c>
      <c r="F101" s="2" t="s">
        <v>133</v>
      </c>
      <c r="G101" s="2" t="s">
        <v>28</v>
      </c>
      <c r="H101" s="2" t="s">
        <v>4</v>
      </c>
      <c r="K101" s="1">
        <v>42495</v>
      </c>
      <c r="L101" t="s">
        <v>273</v>
      </c>
      <c r="M101">
        <v>0</v>
      </c>
      <c r="N101" t="s">
        <v>4</v>
      </c>
      <c r="O101" s="2" t="str">
        <f t="shared" si="5"/>
        <v/>
      </c>
      <c r="P101" s="2"/>
    </row>
    <row r="102" spans="1:16" x14ac:dyDescent="0.25">
      <c r="A102" s="1" t="str">
        <f t="shared" si="3"/>
        <v>2016-05-30</v>
      </c>
      <c r="B102" s="2" t="str">
        <f t="shared" si="4"/>
        <v>USA</v>
      </c>
      <c r="D102" s="2"/>
      <c r="E102" s="2" t="s">
        <v>12</v>
      </c>
      <c r="F102" s="2" t="s">
        <v>134</v>
      </c>
      <c r="G102" s="2" t="s">
        <v>30</v>
      </c>
      <c r="H102" s="2" t="s">
        <v>1</v>
      </c>
      <c r="K102" s="1">
        <v>42520</v>
      </c>
      <c r="L102" t="s">
        <v>593</v>
      </c>
      <c r="M102">
        <v>0</v>
      </c>
      <c r="N102" t="s">
        <v>1</v>
      </c>
      <c r="O102" s="2" t="str">
        <f t="shared" si="5"/>
        <v/>
      </c>
      <c r="P102" s="2"/>
    </row>
    <row r="103" spans="1:16" x14ac:dyDescent="0.25">
      <c r="A103" s="1" t="str">
        <f t="shared" si="3"/>
        <v>2016-06-06</v>
      </c>
      <c r="B103" s="2" t="str">
        <f t="shared" si="4"/>
        <v>SWE</v>
      </c>
      <c r="D103" s="2"/>
      <c r="E103" s="2" t="s">
        <v>12</v>
      </c>
      <c r="F103" s="2" t="s">
        <v>135</v>
      </c>
      <c r="G103" s="2" t="s">
        <v>33</v>
      </c>
      <c r="H103" s="2" t="s">
        <v>4</v>
      </c>
      <c r="K103" s="1">
        <v>42527</v>
      </c>
      <c r="L103" t="s">
        <v>600</v>
      </c>
      <c r="M103">
        <v>0</v>
      </c>
      <c r="N103" t="s">
        <v>4</v>
      </c>
      <c r="O103" s="2" t="str">
        <f t="shared" si="5"/>
        <v/>
      </c>
      <c r="P103" s="2"/>
    </row>
    <row r="104" spans="1:16" x14ac:dyDescent="0.25">
      <c r="A104" s="1" t="str">
        <f t="shared" si="3"/>
        <v>2016-06-24</v>
      </c>
      <c r="B104" s="2" t="str">
        <f t="shared" si="4"/>
        <v>SWE</v>
      </c>
      <c r="D104" s="2"/>
      <c r="E104" s="2" t="s">
        <v>19</v>
      </c>
      <c r="F104" s="2" t="s">
        <v>136</v>
      </c>
      <c r="G104" s="2" t="s">
        <v>35</v>
      </c>
      <c r="H104" s="2" t="s">
        <v>4</v>
      </c>
      <c r="K104" s="1">
        <v>42545</v>
      </c>
      <c r="L104" t="s">
        <v>594</v>
      </c>
      <c r="M104">
        <v>0</v>
      </c>
      <c r="N104" t="s">
        <v>4</v>
      </c>
      <c r="O104" s="2" t="str">
        <f t="shared" si="5"/>
        <v/>
      </c>
      <c r="P104" s="2"/>
    </row>
    <row r="105" spans="1:16" x14ac:dyDescent="0.25">
      <c r="A105" s="1" t="str">
        <f t="shared" si="3"/>
        <v>2016-07-04</v>
      </c>
      <c r="B105" s="2" t="str">
        <f t="shared" si="4"/>
        <v>USA</v>
      </c>
      <c r="D105" s="2"/>
      <c r="E105" s="2" t="s">
        <v>12</v>
      </c>
      <c r="F105" s="2" t="s">
        <v>137</v>
      </c>
      <c r="G105" s="2" t="s">
        <v>37</v>
      </c>
      <c r="H105" s="2" t="s">
        <v>1</v>
      </c>
      <c r="K105" s="1">
        <v>42555</v>
      </c>
      <c r="L105" t="s">
        <v>279</v>
      </c>
      <c r="M105">
        <v>0</v>
      </c>
      <c r="N105" t="s">
        <v>1</v>
      </c>
      <c r="O105" s="2" t="str">
        <f t="shared" si="5"/>
        <v/>
      </c>
      <c r="P105" s="2"/>
    </row>
    <row r="106" spans="1:16" x14ac:dyDescent="0.25">
      <c r="A106" s="1" t="str">
        <f t="shared" si="3"/>
        <v>2016-09-05</v>
      </c>
      <c r="B106" s="2" t="str">
        <f t="shared" si="4"/>
        <v>USA</v>
      </c>
      <c r="D106" s="2"/>
      <c r="E106" s="2" t="s">
        <v>12</v>
      </c>
      <c r="F106" s="2" t="s">
        <v>138</v>
      </c>
      <c r="G106" s="2" t="s">
        <v>39</v>
      </c>
      <c r="H106" s="2" t="s">
        <v>1</v>
      </c>
      <c r="K106" s="1">
        <v>42618</v>
      </c>
      <c r="L106" t="s">
        <v>275</v>
      </c>
      <c r="M106">
        <v>0</v>
      </c>
      <c r="N106" t="s">
        <v>1</v>
      </c>
      <c r="O106" s="2" t="str">
        <f t="shared" si="5"/>
        <v/>
      </c>
      <c r="P106" s="2"/>
    </row>
    <row r="107" spans="1:16" x14ac:dyDescent="0.25">
      <c r="A107" s="1" t="str">
        <f t="shared" si="3"/>
        <v>2016-10-10</v>
      </c>
      <c r="B107" s="2" t="str">
        <f t="shared" si="4"/>
        <v>USA</v>
      </c>
      <c r="D107" s="2"/>
      <c r="E107" s="2" t="s">
        <v>12</v>
      </c>
      <c r="F107" s="2" t="s">
        <v>139</v>
      </c>
      <c r="G107" s="2" t="s">
        <v>41</v>
      </c>
      <c r="H107" s="2" t="s">
        <v>1</v>
      </c>
      <c r="K107" s="1">
        <v>42653</v>
      </c>
      <c r="L107" t="s">
        <v>595</v>
      </c>
      <c r="M107">
        <v>0</v>
      </c>
      <c r="N107" t="s">
        <v>1</v>
      </c>
      <c r="O107" s="2" t="str">
        <f t="shared" si="5"/>
        <v/>
      </c>
      <c r="P107" s="2"/>
    </row>
    <row r="108" spans="1:16" x14ac:dyDescent="0.25">
      <c r="A108" s="1" t="str">
        <f t="shared" si="3"/>
        <v>2016-11-11</v>
      </c>
      <c r="B108" s="2" t="str">
        <f t="shared" si="4"/>
        <v>USA</v>
      </c>
      <c r="D108" s="2"/>
      <c r="E108" s="2" t="s">
        <v>19</v>
      </c>
      <c r="F108" s="2" t="s">
        <v>140</v>
      </c>
      <c r="G108" s="2" t="s">
        <v>75</v>
      </c>
      <c r="H108" s="2" t="s">
        <v>1</v>
      </c>
      <c r="K108" s="1">
        <v>42685</v>
      </c>
      <c r="L108" t="s">
        <v>596</v>
      </c>
      <c r="M108">
        <v>0</v>
      </c>
      <c r="N108" t="s">
        <v>1</v>
      </c>
      <c r="O108" s="2" t="str">
        <f t="shared" si="5"/>
        <v/>
      </c>
      <c r="P108" s="2"/>
    </row>
    <row r="109" spans="1:16" x14ac:dyDescent="0.25">
      <c r="A109" s="1" t="str">
        <f t="shared" si="3"/>
        <v>2016-11-24</v>
      </c>
      <c r="B109" s="2" t="str">
        <f t="shared" si="4"/>
        <v>USA</v>
      </c>
      <c r="D109" s="2"/>
      <c r="E109" s="2" t="s">
        <v>26</v>
      </c>
      <c r="F109" s="2" t="s">
        <v>141</v>
      </c>
      <c r="G109" s="2" t="s">
        <v>46</v>
      </c>
      <c r="H109" s="2" t="s">
        <v>1</v>
      </c>
      <c r="K109" s="1">
        <v>42698</v>
      </c>
      <c r="L109" t="s">
        <v>276</v>
      </c>
      <c r="M109">
        <v>0</v>
      </c>
      <c r="N109" t="s">
        <v>1</v>
      </c>
      <c r="O109" s="2" t="str">
        <f t="shared" si="5"/>
        <v/>
      </c>
      <c r="P109" s="2"/>
    </row>
    <row r="110" spans="1:16" x14ac:dyDescent="0.25">
      <c r="A110" s="1" t="str">
        <f t="shared" si="3"/>
        <v>2016-12-24</v>
      </c>
      <c r="B110" s="2" t="str">
        <f t="shared" si="4"/>
        <v>SWE</v>
      </c>
      <c r="D110" s="2"/>
      <c r="E110" s="2" t="s">
        <v>31</v>
      </c>
      <c r="F110" s="2" t="s">
        <v>142</v>
      </c>
      <c r="G110" s="2" t="s">
        <v>48</v>
      </c>
      <c r="H110" s="2" t="s">
        <v>4</v>
      </c>
      <c r="K110" s="1">
        <v>42728</v>
      </c>
      <c r="L110" t="s">
        <v>274</v>
      </c>
      <c r="M110">
        <v>0</v>
      </c>
      <c r="N110" t="s">
        <v>4</v>
      </c>
      <c r="O110" s="2" t="str">
        <f t="shared" si="5"/>
        <v/>
      </c>
      <c r="P110" s="2"/>
    </row>
    <row r="111" spans="1:16" x14ac:dyDescent="0.25">
      <c r="A111" s="1" t="str">
        <f t="shared" si="3"/>
        <v>2016-12-24</v>
      </c>
      <c r="B111" s="2" t="str">
        <f t="shared" si="4"/>
        <v>USA</v>
      </c>
      <c r="D111" s="2"/>
      <c r="E111" s="2" t="s">
        <v>59</v>
      </c>
      <c r="F111" s="2" t="s">
        <v>142</v>
      </c>
      <c r="G111" s="2" t="s">
        <v>50</v>
      </c>
      <c r="H111" s="2" t="s">
        <v>1</v>
      </c>
      <c r="K111" s="1">
        <v>42728</v>
      </c>
      <c r="L111" t="s">
        <v>274</v>
      </c>
      <c r="M111">
        <v>0</v>
      </c>
      <c r="N111" t="s">
        <v>1</v>
      </c>
      <c r="O111" s="2" t="str">
        <f t="shared" si="5"/>
        <v/>
      </c>
      <c r="P111" s="2"/>
    </row>
    <row r="112" spans="1:16" x14ac:dyDescent="0.25">
      <c r="A112" s="1" t="str">
        <f t="shared" si="3"/>
        <v>2016-12-25</v>
      </c>
      <c r="B112" s="2" t="str">
        <f t="shared" si="4"/>
        <v>SWE</v>
      </c>
      <c r="D112" s="2"/>
      <c r="E112" s="2" t="s">
        <v>59</v>
      </c>
      <c r="F112" s="2" t="s">
        <v>143</v>
      </c>
      <c r="G112" s="2" t="s">
        <v>51</v>
      </c>
      <c r="H112" s="2" t="s">
        <v>4</v>
      </c>
      <c r="K112" s="1">
        <v>42729</v>
      </c>
      <c r="L112" t="s">
        <v>278</v>
      </c>
      <c r="M112">
        <v>0</v>
      </c>
      <c r="N112" t="s">
        <v>4</v>
      </c>
      <c r="O112" s="2" t="str">
        <f t="shared" si="5"/>
        <v/>
      </c>
      <c r="P112" s="2"/>
    </row>
    <row r="113" spans="1:16" x14ac:dyDescent="0.25">
      <c r="A113" s="1" t="str">
        <f t="shared" si="3"/>
        <v>2016-12-26</v>
      </c>
      <c r="B113" s="2" t="str">
        <f t="shared" si="4"/>
        <v>USA</v>
      </c>
      <c r="D113" s="2"/>
      <c r="E113" s="2" t="s">
        <v>12</v>
      </c>
      <c r="F113" s="2" t="s">
        <v>144</v>
      </c>
      <c r="G113" s="2" t="s">
        <v>50</v>
      </c>
      <c r="H113" s="2" t="s">
        <v>1</v>
      </c>
      <c r="K113" s="1">
        <v>42730</v>
      </c>
      <c r="L113" t="s">
        <v>51</v>
      </c>
      <c r="M113">
        <v>0</v>
      </c>
      <c r="N113" t="s">
        <v>1</v>
      </c>
      <c r="O113" s="2" t="str">
        <f t="shared" si="5"/>
        <v/>
      </c>
      <c r="P113" s="2"/>
    </row>
    <row r="114" spans="1:16" x14ac:dyDescent="0.25">
      <c r="A114" s="1" t="str">
        <f t="shared" si="3"/>
        <v>2016-12-26</v>
      </c>
      <c r="B114" s="2" t="str">
        <f t="shared" si="4"/>
        <v>SWE</v>
      </c>
      <c r="D114" s="2"/>
      <c r="E114" s="2" t="s">
        <v>12</v>
      </c>
      <c r="F114" s="2" t="s">
        <v>144</v>
      </c>
      <c r="G114" s="2" t="s">
        <v>53</v>
      </c>
      <c r="H114" s="2" t="s">
        <v>4</v>
      </c>
      <c r="K114" s="1">
        <v>42730</v>
      </c>
      <c r="L114" t="s">
        <v>53</v>
      </c>
      <c r="M114">
        <v>0</v>
      </c>
      <c r="N114" t="s">
        <v>4</v>
      </c>
      <c r="O114" s="2" t="str">
        <f t="shared" si="5"/>
        <v/>
      </c>
      <c r="P114" s="2"/>
    </row>
    <row r="115" spans="1:16" x14ac:dyDescent="0.25">
      <c r="A115" s="1" t="str">
        <f t="shared" si="3"/>
        <v>2016-12-31</v>
      </c>
      <c r="B115" s="2" t="str">
        <f t="shared" si="4"/>
        <v>SWE</v>
      </c>
      <c r="D115" s="2"/>
      <c r="E115" s="2" t="s">
        <v>31</v>
      </c>
      <c r="F115" s="2" t="s">
        <v>145</v>
      </c>
      <c r="G115" s="2" t="s">
        <v>81</v>
      </c>
      <c r="H115" s="2" t="s">
        <v>4</v>
      </c>
      <c r="K115" s="1">
        <v>42735</v>
      </c>
      <c r="L115" t="s">
        <v>274</v>
      </c>
      <c r="M115">
        <v>0</v>
      </c>
      <c r="N115" t="s">
        <v>4</v>
      </c>
      <c r="O115" s="2" t="str">
        <f t="shared" si="5"/>
        <v/>
      </c>
      <c r="P115" s="2"/>
    </row>
    <row r="116" spans="1:16" ht="15.75" x14ac:dyDescent="0.25">
      <c r="A116" s="1" t="str">
        <f t="shared" si="3"/>
        <v>2015-01-01</v>
      </c>
      <c r="B116" s="2" t="str">
        <f t="shared" si="4"/>
        <v>USA</v>
      </c>
      <c r="D116" s="2"/>
      <c r="E116" s="3" t="s">
        <v>26</v>
      </c>
      <c r="F116" s="3" t="s">
        <v>146</v>
      </c>
      <c r="G116" s="3" t="s">
        <v>147</v>
      </c>
      <c r="H116" s="3" t="s">
        <v>1</v>
      </c>
      <c r="K116" s="1">
        <v>42005</v>
      </c>
      <c r="L116" t="s">
        <v>269</v>
      </c>
      <c r="M116">
        <v>0</v>
      </c>
      <c r="N116" t="s">
        <v>1</v>
      </c>
      <c r="O116" s="2" t="str">
        <f t="shared" si="5"/>
        <v/>
      </c>
      <c r="P116" s="2"/>
    </row>
    <row r="117" spans="1:16" x14ac:dyDescent="0.25">
      <c r="A117" s="1" t="str">
        <f t="shared" si="3"/>
        <v>2015-01-01</v>
      </c>
      <c r="B117" s="2" t="str">
        <f t="shared" si="4"/>
        <v>SWE</v>
      </c>
      <c r="D117" s="2"/>
      <c r="E117" s="2" t="s">
        <v>26</v>
      </c>
      <c r="F117" s="2" t="s">
        <v>146</v>
      </c>
      <c r="G117" s="2" t="s">
        <v>11</v>
      </c>
      <c r="H117" s="2" t="s">
        <v>4</v>
      </c>
      <c r="K117" s="1">
        <v>42005</v>
      </c>
      <c r="L117" t="s">
        <v>269</v>
      </c>
      <c r="M117">
        <v>0</v>
      </c>
      <c r="N117" t="s">
        <v>4</v>
      </c>
      <c r="O117" s="2" t="str">
        <f t="shared" si="5"/>
        <v/>
      </c>
      <c r="P117" s="2"/>
    </row>
    <row r="118" spans="1:16" x14ac:dyDescent="0.25">
      <c r="A118" s="1" t="str">
        <f t="shared" si="3"/>
        <v>2015-01-06</v>
      </c>
      <c r="B118" s="2" t="str">
        <f t="shared" si="4"/>
        <v>SWE</v>
      </c>
      <c r="D118" s="2"/>
      <c r="E118" s="2" t="s">
        <v>56</v>
      </c>
      <c r="F118" s="2" t="s">
        <v>263</v>
      </c>
      <c r="G118" s="2" t="s">
        <v>14</v>
      </c>
      <c r="H118" s="2" t="s">
        <v>4</v>
      </c>
      <c r="K118" s="1">
        <v>42010</v>
      </c>
      <c r="L118" t="s">
        <v>270</v>
      </c>
      <c r="M118">
        <v>0</v>
      </c>
      <c r="N118" t="s">
        <v>4</v>
      </c>
      <c r="O118" s="2" t="str">
        <f t="shared" si="5"/>
        <v/>
      </c>
      <c r="P118" s="2"/>
    </row>
    <row r="119" spans="1:16" x14ac:dyDescent="0.25">
      <c r="A119" s="1" t="str">
        <f t="shared" si="3"/>
        <v>2015-01-19</v>
      </c>
      <c r="B119" s="2" t="str">
        <f t="shared" si="4"/>
        <v>USA</v>
      </c>
      <c r="D119" s="2"/>
      <c r="E119" s="2" t="s">
        <v>12</v>
      </c>
      <c r="F119" s="2" t="s">
        <v>264</v>
      </c>
      <c r="G119" s="2" t="s">
        <v>128</v>
      </c>
      <c r="H119" s="2" t="s">
        <v>1</v>
      </c>
      <c r="K119" s="1">
        <v>42023</v>
      </c>
      <c r="L119" t="s">
        <v>591</v>
      </c>
      <c r="M119">
        <v>0</v>
      </c>
      <c r="N119" t="s">
        <v>1</v>
      </c>
      <c r="O119" s="2" t="str">
        <f t="shared" si="5"/>
        <v/>
      </c>
      <c r="P119" s="2"/>
    </row>
    <row r="120" spans="1:16" x14ac:dyDescent="0.25">
      <c r="A120" s="1" t="str">
        <f t="shared" si="3"/>
        <v>2015-02-16</v>
      </c>
      <c r="B120" s="2" t="str">
        <f t="shared" si="4"/>
        <v>USA</v>
      </c>
      <c r="D120" s="2"/>
      <c r="E120" s="2" t="s">
        <v>12</v>
      </c>
      <c r="F120" s="2" t="s">
        <v>148</v>
      </c>
      <c r="G120" s="2" t="s">
        <v>18</v>
      </c>
      <c r="H120" s="2" t="s">
        <v>1</v>
      </c>
      <c r="K120" s="1">
        <v>42051</v>
      </c>
      <c r="L120" t="s">
        <v>592</v>
      </c>
      <c r="M120">
        <v>0</v>
      </c>
      <c r="N120" t="s">
        <v>1</v>
      </c>
      <c r="O120" s="2" t="str">
        <f t="shared" si="5"/>
        <v/>
      </c>
      <c r="P120" s="2"/>
    </row>
    <row r="121" spans="1:16" x14ac:dyDescent="0.25">
      <c r="A121" s="1" t="str">
        <f t="shared" si="3"/>
        <v>2015-04-03</v>
      </c>
      <c r="B121" s="2" t="str">
        <f t="shared" si="4"/>
        <v>SWE</v>
      </c>
      <c r="D121" s="2"/>
      <c r="E121" s="2" t="s">
        <v>19</v>
      </c>
      <c r="F121" s="2" t="s">
        <v>149</v>
      </c>
      <c r="G121" s="2" t="s">
        <v>21</v>
      </c>
      <c r="H121" s="2" t="s">
        <v>4</v>
      </c>
      <c r="K121" s="1">
        <v>42097</v>
      </c>
      <c r="L121" t="s">
        <v>271</v>
      </c>
      <c r="M121">
        <v>0</v>
      </c>
      <c r="N121" t="s">
        <v>4</v>
      </c>
      <c r="O121" s="2" t="str">
        <f t="shared" si="5"/>
        <v/>
      </c>
      <c r="P121" s="2"/>
    </row>
    <row r="122" spans="1:16" x14ac:dyDescent="0.25">
      <c r="A122" s="1" t="str">
        <f t="shared" si="3"/>
        <v>2015-04-06</v>
      </c>
      <c r="B122" s="2" t="str">
        <f t="shared" si="4"/>
        <v>SWE</v>
      </c>
      <c r="D122" s="2"/>
      <c r="E122" s="2" t="s">
        <v>12</v>
      </c>
      <c r="F122" s="2" t="s">
        <v>266</v>
      </c>
      <c r="G122" s="2" t="s">
        <v>23</v>
      </c>
      <c r="H122" s="2" t="s">
        <v>4</v>
      </c>
      <c r="K122" s="1">
        <v>42100</v>
      </c>
      <c r="L122" t="s">
        <v>272</v>
      </c>
      <c r="M122">
        <v>0</v>
      </c>
      <c r="N122" t="s">
        <v>4</v>
      </c>
      <c r="O122" s="2" t="str">
        <f t="shared" si="5"/>
        <v/>
      </c>
      <c r="P122" s="2"/>
    </row>
    <row r="123" spans="1:16" x14ac:dyDescent="0.25">
      <c r="A123" s="1" t="str">
        <f t="shared" si="3"/>
        <v>2015-05-01</v>
      </c>
      <c r="B123" s="2" t="str">
        <f t="shared" si="4"/>
        <v>SWE</v>
      </c>
      <c r="D123" s="2"/>
      <c r="E123" s="2" t="s">
        <v>19</v>
      </c>
      <c r="F123" s="2" t="s">
        <v>150</v>
      </c>
      <c r="G123" s="2" t="s">
        <v>25</v>
      </c>
      <c r="H123" s="2" t="s">
        <v>4</v>
      </c>
      <c r="K123" s="1">
        <v>42125</v>
      </c>
      <c r="L123" t="s">
        <v>25</v>
      </c>
      <c r="M123">
        <v>0</v>
      </c>
      <c r="N123" t="s">
        <v>4</v>
      </c>
      <c r="O123" s="2" t="str">
        <f t="shared" si="5"/>
        <v/>
      </c>
      <c r="P123" s="2"/>
    </row>
    <row r="124" spans="1:16" x14ac:dyDescent="0.25">
      <c r="A124" s="1" t="str">
        <f t="shared" si="3"/>
        <v>2015-05-14</v>
      </c>
      <c r="B124" s="2" t="str">
        <f t="shared" si="4"/>
        <v>SWE</v>
      </c>
      <c r="D124" s="2"/>
      <c r="E124" s="2" t="s">
        <v>26</v>
      </c>
      <c r="F124" s="2" t="s">
        <v>151</v>
      </c>
      <c r="G124" s="2" t="s">
        <v>28</v>
      </c>
      <c r="H124" s="2" t="s">
        <v>4</v>
      </c>
      <c r="K124" s="1">
        <v>42138</v>
      </c>
      <c r="L124" t="s">
        <v>273</v>
      </c>
      <c r="M124">
        <v>0</v>
      </c>
      <c r="N124" t="s">
        <v>4</v>
      </c>
      <c r="O124" s="2" t="str">
        <f t="shared" si="5"/>
        <v/>
      </c>
      <c r="P124" s="2"/>
    </row>
    <row r="125" spans="1:16" x14ac:dyDescent="0.25">
      <c r="A125" s="1" t="str">
        <f t="shared" si="3"/>
        <v>2015-05-25</v>
      </c>
      <c r="B125" s="2" t="str">
        <f t="shared" si="4"/>
        <v>USA</v>
      </c>
      <c r="D125" s="2"/>
      <c r="E125" s="2" t="s">
        <v>12</v>
      </c>
      <c r="F125" s="2" t="s">
        <v>152</v>
      </c>
      <c r="G125" s="2" t="s">
        <v>30</v>
      </c>
      <c r="H125" s="2" t="s">
        <v>1</v>
      </c>
      <c r="K125" s="1">
        <v>42149</v>
      </c>
      <c r="L125" t="s">
        <v>593</v>
      </c>
      <c r="M125">
        <v>0</v>
      </c>
      <c r="N125" t="s">
        <v>1</v>
      </c>
      <c r="O125" s="2" t="str">
        <f t="shared" si="5"/>
        <v/>
      </c>
      <c r="P125" s="2"/>
    </row>
    <row r="126" spans="1:16" x14ac:dyDescent="0.25">
      <c r="A126" s="1" t="str">
        <f t="shared" si="3"/>
        <v>2015-06-06</v>
      </c>
      <c r="B126" s="2" t="str">
        <f t="shared" si="4"/>
        <v>SWE</v>
      </c>
      <c r="D126" s="2"/>
      <c r="E126" s="2" t="s">
        <v>31</v>
      </c>
      <c r="F126" s="2" t="s">
        <v>153</v>
      </c>
      <c r="G126" s="2" t="s">
        <v>33</v>
      </c>
      <c r="H126" s="2" t="s">
        <v>4</v>
      </c>
      <c r="K126" s="1">
        <v>42161</v>
      </c>
      <c r="L126" t="s">
        <v>274</v>
      </c>
      <c r="M126">
        <v>0</v>
      </c>
      <c r="N126" t="s">
        <v>4</v>
      </c>
      <c r="O126" s="2" t="str">
        <f t="shared" si="5"/>
        <v/>
      </c>
      <c r="P126" s="2"/>
    </row>
    <row r="127" spans="1:16" x14ac:dyDescent="0.25">
      <c r="A127" s="1" t="str">
        <f t="shared" si="3"/>
        <v>2015-06-19</v>
      </c>
      <c r="B127" s="2" t="str">
        <f t="shared" si="4"/>
        <v>SWE</v>
      </c>
      <c r="D127" s="2"/>
      <c r="E127" s="2" t="s">
        <v>19</v>
      </c>
      <c r="F127" s="2" t="s">
        <v>154</v>
      </c>
      <c r="G127" s="2" t="s">
        <v>35</v>
      </c>
      <c r="H127" s="2" t="s">
        <v>4</v>
      </c>
      <c r="K127" s="1">
        <v>42174</v>
      </c>
      <c r="L127" t="s">
        <v>594</v>
      </c>
      <c r="M127">
        <v>0</v>
      </c>
      <c r="N127" t="s">
        <v>4</v>
      </c>
      <c r="O127" s="2" t="str">
        <f t="shared" si="5"/>
        <v/>
      </c>
      <c r="P127" s="2"/>
    </row>
    <row r="128" spans="1:16" x14ac:dyDescent="0.25">
      <c r="A128" s="1" t="str">
        <f t="shared" si="3"/>
        <v>2015-07-04</v>
      </c>
      <c r="B128" s="2" t="str">
        <f t="shared" si="4"/>
        <v>USA</v>
      </c>
      <c r="D128" s="2"/>
      <c r="E128" s="2" t="s">
        <v>31</v>
      </c>
      <c r="F128" s="2" t="s">
        <v>155</v>
      </c>
      <c r="G128" s="2" t="s">
        <v>37</v>
      </c>
      <c r="H128" s="2" t="s">
        <v>1</v>
      </c>
      <c r="K128" s="1">
        <v>42189</v>
      </c>
      <c r="L128" t="s">
        <v>274</v>
      </c>
      <c r="M128">
        <v>0</v>
      </c>
      <c r="N128" t="s">
        <v>1</v>
      </c>
      <c r="O128" s="2" t="str">
        <f t="shared" si="5"/>
        <v/>
      </c>
      <c r="P128" s="2"/>
    </row>
    <row r="129" spans="1:16" x14ac:dyDescent="0.25">
      <c r="A129" s="1" t="str">
        <f t="shared" si="3"/>
        <v>2015-09-07</v>
      </c>
      <c r="B129" s="2" t="str">
        <f t="shared" si="4"/>
        <v>USA</v>
      </c>
      <c r="D129" s="2"/>
      <c r="E129" s="2" t="s">
        <v>12</v>
      </c>
      <c r="F129" s="2" t="s">
        <v>156</v>
      </c>
      <c r="G129" s="2" t="s">
        <v>39</v>
      </c>
      <c r="H129" s="2" t="s">
        <v>1</v>
      </c>
      <c r="K129" s="1">
        <v>42254</v>
      </c>
      <c r="L129" t="s">
        <v>275</v>
      </c>
      <c r="M129">
        <v>0</v>
      </c>
      <c r="N129" t="s">
        <v>1</v>
      </c>
      <c r="O129" s="2" t="str">
        <f t="shared" si="5"/>
        <v/>
      </c>
      <c r="P129" s="2"/>
    </row>
    <row r="130" spans="1:16" x14ac:dyDescent="0.25">
      <c r="A130" s="1" t="str">
        <f t="shared" si="3"/>
        <v>2015-10-12</v>
      </c>
      <c r="B130" s="2" t="str">
        <f t="shared" si="4"/>
        <v>USA</v>
      </c>
      <c r="D130" s="2"/>
      <c r="E130" s="2" t="s">
        <v>12</v>
      </c>
      <c r="F130" s="2" t="s">
        <v>265</v>
      </c>
      <c r="G130" s="2" t="s">
        <v>41</v>
      </c>
      <c r="H130" s="2" t="s">
        <v>1</v>
      </c>
      <c r="K130" s="1">
        <v>42289</v>
      </c>
      <c r="L130" t="s">
        <v>595</v>
      </c>
      <c r="M130">
        <v>0</v>
      </c>
      <c r="N130" t="s">
        <v>1</v>
      </c>
      <c r="O130" s="2" t="str">
        <f t="shared" si="5"/>
        <v/>
      </c>
      <c r="P130" s="2"/>
    </row>
    <row r="131" spans="1:16" x14ac:dyDescent="0.25">
      <c r="A131" s="1" t="str">
        <f t="shared" ref="A131:A194" si="6">_xlfn.CONCAT(20,RIGHT(F131,2),"-",RIGHT(LEFT(F131,5),2),"-",LEFT(F131,2))</f>
        <v>2015-11-11</v>
      </c>
      <c r="B131" s="2" t="str">
        <f t="shared" ref="B131:B194" si="7">H131</f>
        <v>USA</v>
      </c>
      <c r="D131" s="2"/>
      <c r="E131" s="2" t="s">
        <v>9</v>
      </c>
      <c r="F131" s="2" t="s">
        <v>157</v>
      </c>
      <c r="G131" s="2" t="s">
        <v>75</v>
      </c>
      <c r="H131" s="2" t="s">
        <v>1</v>
      </c>
      <c r="K131" s="1">
        <v>42319</v>
      </c>
      <c r="L131" t="s">
        <v>596</v>
      </c>
      <c r="M131">
        <v>0</v>
      </c>
      <c r="N131" t="s">
        <v>1</v>
      </c>
      <c r="O131" s="2" t="str">
        <f t="shared" si="5"/>
        <v/>
      </c>
      <c r="P131" s="2"/>
    </row>
    <row r="132" spans="1:16" x14ac:dyDescent="0.25">
      <c r="A132" s="1" t="str">
        <f t="shared" si="6"/>
        <v>2015-11-26</v>
      </c>
      <c r="B132" s="2" t="str">
        <f t="shared" si="7"/>
        <v>USA</v>
      </c>
      <c r="D132" s="2"/>
      <c r="E132" s="2" t="s">
        <v>26</v>
      </c>
      <c r="F132" s="2" t="s">
        <v>158</v>
      </c>
      <c r="G132" s="2" t="s">
        <v>46</v>
      </c>
      <c r="H132" s="2" t="s">
        <v>1</v>
      </c>
      <c r="K132" s="1">
        <v>42334</v>
      </c>
      <c r="L132" t="s">
        <v>276</v>
      </c>
      <c r="M132">
        <v>0</v>
      </c>
      <c r="N132" t="s">
        <v>1</v>
      </c>
      <c r="O132" s="2" t="str">
        <f t="shared" ref="O132:O195" si="8">IF(M132=1,"Not in xiFin","")</f>
        <v/>
      </c>
      <c r="P132" s="2"/>
    </row>
    <row r="133" spans="1:16" x14ac:dyDescent="0.25">
      <c r="A133" s="1" t="str">
        <f t="shared" si="6"/>
        <v>2015-12-24</v>
      </c>
      <c r="B133" s="2" t="str">
        <f t="shared" si="7"/>
        <v>SWE</v>
      </c>
      <c r="D133" s="2"/>
      <c r="E133" s="2" t="s">
        <v>26</v>
      </c>
      <c r="F133" s="2" t="s">
        <v>159</v>
      </c>
      <c r="G133" s="2" t="s">
        <v>48</v>
      </c>
      <c r="H133" s="2" t="s">
        <v>4</v>
      </c>
      <c r="K133" s="1">
        <v>42362</v>
      </c>
      <c r="L133" t="s">
        <v>48</v>
      </c>
      <c r="M133">
        <v>0</v>
      </c>
      <c r="N133" t="s">
        <v>4</v>
      </c>
      <c r="O133" s="2" t="str">
        <f t="shared" si="8"/>
        <v/>
      </c>
      <c r="P133" s="2"/>
    </row>
    <row r="134" spans="1:16" x14ac:dyDescent="0.25">
      <c r="A134" s="1" t="str">
        <f t="shared" si="6"/>
        <v>2015-12-25</v>
      </c>
      <c r="B134" s="2" t="str">
        <f t="shared" si="7"/>
        <v>USA</v>
      </c>
      <c r="D134" s="2"/>
      <c r="E134" s="2" t="s">
        <v>19</v>
      </c>
      <c r="F134" s="2" t="s">
        <v>160</v>
      </c>
      <c r="G134" s="2" t="s">
        <v>50</v>
      </c>
      <c r="H134" s="2" t="s">
        <v>1</v>
      </c>
      <c r="K134" s="1">
        <v>42363</v>
      </c>
      <c r="L134" t="s">
        <v>51</v>
      </c>
      <c r="M134">
        <v>0</v>
      </c>
      <c r="N134" t="s">
        <v>1</v>
      </c>
      <c r="O134" s="2" t="str">
        <f t="shared" si="8"/>
        <v/>
      </c>
      <c r="P134" s="2"/>
    </row>
    <row r="135" spans="1:16" x14ac:dyDescent="0.25">
      <c r="A135" s="1" t="str">
        <f t="shared" si="6"/>
        <v>2015-12-25</v>
      </c>
      <c r="B135" s="2" t="str">
        <f t="shared" si="7"/>
        <v>SWE</v>
      </c>
      <c r="D135" s="2"/>
      <c r="E135" s="2" t="s">
        <v>19</v>
      </c>
      <c r="F135" s="2" t="s">
        <v>160</v>
      </c>
      <c r="G135" s="2" t="s">
        <v>51</v>
      </c>
      <c r="H135" s="2" t="s">
        <v>4</v>
      </c>
      <c r="K135" s="1">
        <v>42363</v>
      </c>
      <c r="L135" t="s">
        <v>51</v>
      </c>
      <c r="M135">
        <v>0</v>
      </c>
      <c r="N135" t="s">
        <v>4</v>
      </c>
      <c r="O135" s="2" t="str">
        <f t="shared" si="8"/>
        <v/>
      </c>
      <c r="P135" s="2"/>
    </row>
    <row r="136" spans="1:16" x14ac:dyDescent="0.25">
      <c r="A136" s="1" t="str">
        <f t="shared" si="6"/>
        <v>2015-12-26</v>
      </c>
      <c r="B136" s="2" t="str">
        <f t="shared" si="7"/>
        <v>SWE</v>
      </c>
      <c r="D136" s="2"/>
      <c r="E136" s="2" t="s">
        <v>31</v>
      </c>
      <c r="F136" s="2" t="s">
        <v>161</v>
      </c>
      <c r="G136" s="2" t="s">
        <v>53</v>
      </c>
      <c r="H136" s="2" t="s">
        <v>4</v>
      </c>
      <c r="K136" s="1">
        <v>42364</v>
      </c>
      <c r="L136" t="s">
        <v>274</v>
      </c>
      <c r="M136">
        <v>0</v>
      </c>
      <c r="N136" t="s">
        <v>4</v>
      </c>
      <c r="O136" s="2" t="str">
        <f t="shared" si="8"/>
        <v/>
      </c>
      <c r="P136" s="2"/>
    </row>
    <row r="137" spans="1:16" x14ac:dyDescent="0.25">
      <c r="A137" s="1" t="str">
        <f t="shared" si="6"/>
        <v>2015-12-31</v>
      </c>
      <c r="B137" s="2" t="str">
        <f t="shared" si="7"/>
        <v>SWE</v>
      </c>
      <c r="D137" s="2"/>
      <c r="E137" s="2" t="s">
        <v>26</v>
      </c>
      <c r="F137" s="2" t="s">
        <v>162</v>
      </c>
      <c r="G137" s="2" t="s">
        <v>81</v>
      </c>
      <c r="H137" s="2" t="s">
        <v>4</v>
      </c>
      <c r="K137" s="1">
        <v>42369</v>
      </c>
      <c r="L137" t="s">
        <v>277</v>
      </c>
      <c r="M137">
        <v>0</v>
      </c>
      <c r="N137" t="s">
        <v>4</v>
      </c>
      <c r="O137" s="2" t="str">
        <f t="shared" si="8"/>
        <v/>
      </c>
      <c r="P137" s="2"/>
    </row>
    <row r="138" spans="1:16" ht="15.75" x14ac:dyDescent="0.25">
      <c r="A138" s="1" t="str">
        <f t="shared" si="6"/>
        <v>2014-01-01</v>
      </c>
      <c r="B138" s="2" t="str">
        <f t="shared" si="7"/>
        <v>USA</v>
      </c>
      <c r="D138" s="2"/>
      <c r="E138" s="3" t="s">
        <v>9</v>
      </c>
      <c r="F138" s="3" t="s">
        <v>163</v>
      </c>
      <c r="G138" s="3" t="s">
        <v>147</v>
      </c>
      <c r="H138" s="3" t="s">
        <v>1</v>
      </c>
      <c r="K138" s="1">
        <v>41640</v>
      </c>
      <c r="L138" t="s">
        <v>269</v>
      </c>
      <c r="M138">
        <v>0</v>
      </c>
      <c r="N138" t="s">
        <v>1</v>
      </c>
      <c r="O138" s="2" t="str">
        <f t="shared" si="8"/>
        <v/>
      </c>
      <c r="P138" s="2"/>
    </row>
    <row r="139" spans="1:16" x14ac:dyDescent="0.25">
      <c r="A139" s="1" t="str">
        <f t="shared" si="6"/>
        <v>2014-01-01</v>
      </c>
      <c r="B139" s="2" t="str">
        <f t="shared" si="7"/>
        <v>SWE</v>
      </c>
      <c r="D139" s="2"/>
      <c r="E139" s="2" t="s">
        <v>9</v>
      </c>
      <c r="F139" s="2" t="s">
        <v>163</v>
      </c>
      <c r="G139" s="2" t="s">
        <v>164</v>
      </c>
      <c r="H139" s="2" t="s">
        <v>4</v>
      </c>
      <c r="K139" s="1">
        <v>41640</v>
      </c>
      <c r="L139" t="s">
        <v>269</v>
      </c>
      <c r="M139">
        <v>0</v>
      </c>
      <c r="N139" t="s">
        <v>4</v>
      </c>
      <c r="O139" s="2" t="str">
        <f t="shared" si="8"/>
        <v/>
      </c>
      <c r="P139" s="2"/>
    </row>
    <row r="140" spans="1:16" x14ac:dyDescent="0.25">
      <c r="A140" s="1" t="str">
        <f t="shared" si="6"/>
        <v>2014-01-06</v>
      </c>
      <c r="B140" s="2" t="str">
        <f t="shared" si="7"/>
        <v>SWE</v>
      </c>
      <c r="D140" s="2"/>
      <c r="E140" s="2" t="s">
        <v>12</v>
      </c>
      <c r="F140" s="2" t="s">
        <v>165</v>
      </c>
      <c r="G140" s="2" t="s">
        <v>14</v>
      </c>
      <c r="H140" s="2" t="s">
        <v>4</v>
      </c>
      <c r="K140" s="1">
        <v>41645</v>
      </c>
      <c r="L140" t="s">
        <v>270</v>
      </c>
      <c r="M140">
        <v>0</v>
      </c>
      <c r="N140" t="s">
        <v>4</v>
      </c>
      <c r="O140" s="2" t="str">
        <f t="shared" si="8"/>
        <v/>
      </c>
      <c r="P140" s="2"/>
    </row>
    <row r="141" spans="1:16" x14ac:dyDescent="0.25">
      <c r="A141" s="1" t="str">
        <f t="shared" si="6"/>
        <v>2014-01-20</v>
      </c>
      <c r="B141" s="2" t="str">
        <f t="shared" si="7"/>
        <v>USA</v>
      </c>
      <c r="D141" s="2"/>
      <c r="E141" s="2" t="s">
        <v>12</v>
      </c>
      <c r="F141" s="2" t="s">
        <v>166</v>
      </c>
      <c r="G141" s="2" t="s">
        <v>16</v>
      </c>
      <c r="H141" s="2" t="s">
        <v>1</v>
      </c>
      <c r="K141" s="1">
        <v>41659</v>
      </c>
      <c r="L141" t="s">
        <v>591</v>
      </c>
      <c r="M141">
        <v>0</v>
      </c>
      <c r="N141" t="s">
        <v>1</v>
      </c>
      <c r="O141" s="2" t="str">
        <f t="shared" si="8"/>
        <v/>
      </c>
      <c r="P141" s="2"/>
    </row>
    <row r="142" spans="1:16" x14ac:dyDescent="0.25">
      <c r="A142" s="1" t="str">
        <f t="shared" si="6"/>
        <v>2014-02-17</v>
      </c>
      <c r="B142" s="2" t="str">
        <f t="shared" si="7"/>
        <v>USA</v>
      </c>
      <c r="D142" s="2"/>
      <c r="E142" s="2" t="s">
        <v>12</v>
      </c>
      <c r="F142" s="2" t="s">
        <v>267</v>
      </c>
      <c r="G142" s="2" t="s">
        <v>18</v>
      </c>
      <c r="H142" s="2" t="s">
        <v>1</v>
      </c>
      <c r="K142" s="1">
        <v>41687</v>
      </c>
      <c r="L142" t="s">
        <v>592</v>
      </c>
      <c r="M142">
        <v>0</v>
      </c>
      <c r="N142" t="s">
        <v>1</v>
      </c>
      <c r="O142" s="2" t="str">
        <f t="shared" si="8"/>
        <v/>
      </c>
      <c r="P142" s="2"/>
    </row>
    <row r="143" spans="1:16" x14ac:dyDescent="0.25">
      <c r="A143" s="1" t="str">
        <f t="shared" si="6"/>
        <v>2014-04-18</v>
      </c>
      <c r="B143" s="2" t="str">
        <f t="shared" si="7"/>
        <v>SWE</v>
      </c>
      <c r="D143" s="2"/>
      <c r="E143" s="2" t="s">
        <v>19</v>
      </c>
      <c r="F143" s="2" t="s">
        <v>167</v>
      </c>
      <c r="G143" s="2" t="s">
        <v>21</v>
      </c>
      <c r="H143" s="2" t="s">
        <v>4</v>
      </c>
      <c r="K143" s="1">
        <v>41747</v>
      </c>
      <c r="L143" t="s">
        <v>271</v>
      </c>
      <c r="M143">
        <v>0</v>
      </c>
      <c r="N143" t="s">
        <v>4</v>
      </c>
      <c r="O143" s="2" t="str">
        <f t="shared" si="8"/>
        <v/>
      </c>
      <c r="P143" s="2"/>
    </row>
    <row r="144" spans="1:16" x14ac:dyDescent="0.25">
      <c r="A144" s="1" t="str">
        <f t="shared" si="6"/>
        <v>2014-04-21</v>
      </c>
      <c r="B144" s="2" t="str">
        <f t="shared" si="7"/>
        <v>SWE</v>
      </c>
      <c r="D144" s="2"/>
      <c r="E144" s="2" t="s">
        <v>12</v>
      </c>
      <c r="F144" s="2" t="s">
        <v>168</v>
      </c>
      <c r="G144" s="2" t="s">
        <v>23</v>
      </c>
      <c r="H144" s="2" t="s">
        <v>4</v>
      </c>
      <c r="K144" s="1">
        <v>41750</v>
      </c>
      <c r="L144" t="s">
        <v>272</v>
      </c>
      <c r="M144">
        <v>0</v>
      </c>
      <c r="N144" t="s">
        <v>4</v>
      </c>
      <c r="O144" s="2" t="str">
        <f t="shared" si="8"/>
        <v/>
      </c>
      <c r="P144" s="2"/>
    </row>
    <row r="145" spans="1:16" x14ac:dyDescent="0.25">
      <c r="A145" s="1" t="str">
        <f t="shared" si="6"/>
        <v>2014-05-01</v>
      </c>
      <c r="B145" s="2" t="str">
        <f t="shared" si="7"/>
        <v>SWE</v>
      </c>
      <c r="D145" s="2"/>
      <c r="E145" s="2" t="s">
        <v>26</v>
      </c>
      <c r="F145" s="2" t="s">
        <v>169</v>
      </c>
      <c r="G145" s="2" t="s">
        <v>25</v>
      </c>
      <c r="H145" s="2" t="s">
        <v>4</v>
      </c>
      <c r="K145" s="1">
        <v>41760</v>
      </c>
      <c r="L145" t="s">
        <v>25</v>
      </c>
      <c r="M145">
        <v>0</v>
      </c>
      <c r="N145" t="s">
        <v>4</v>
      </c>
      <c r="O145" s="2" t="str">
        <f t="shared" si="8"/>
        <v/>
      </c>
      <c r="P145" s="2"/>
    </row>
    <row r="146" spans="1:16" x14ac:dyDescent="0.25">
      <c r="A146" s="1" t="str">
        <f t="shared" si="6"/>
        <v>2014-05-26</v>
      </c>
      <c r="B146" s="2" t="str">
        <f t="shared" si="7"/>
        <v>USA</v>
      </c>
      <c r="D146" s="2"/>
      <c r="E146" s="2" t="s">
        <v>12</v>
      </c>
      <c r="F146" s="2" t="s">
        <v>170</v>
      </c>
      <c r="G146" s="2" t="s">
        <v>30</v>
      </c>
      <c r="H146" s="2" t="s">
        <v>1</v>
      </c>
      <c r="K146" s="1">
        <v>41785</v>
      </c>
      <c r="L146" t="s">
        <v>593</v>
      </c>
      <c r="M146">
        <v>0</v>
      </c>
      <c r="N146" t="s">
        <v>1</v>
      </c>
      <c r="O146" s="2" t="str">
        <f t="shared" si="8"/>
        <v/>
      </c>
      <c r="P146" s="2"/>
    </row>
    <row r="147" spans="1:16" x14ac:dyDescent="0.25">
      <c r="A147" s="1" t="str">
        <f t="shared" si="6"/>
        <v>2014-05-29</v>
      </c>
      <c r="B147" s="2" t="str">
        <f t="shared" si="7"/>
        <v>SWE</v>
      </c>
      <c r="D147" s="2"/>
      <c r="E147" s="2" t="s">
        <v>26</v>
      </c>
      <c r="F147" s="2" t="s">
        <v>171</v>
      </c>
      <c r="G147" s="2" t="s">
        <v>28</v>
      </c>
      <c r="H147" s="2" t="s">
        <v>4</v>
      </c>
      <c r="K147" s="1">
        <v>41788</v>
      </c>
      <c r="L147" t="s">
        <v>273</v>
      </c>
      <c r="M147">
        <v>0</v>
      </c>
      <c r="N147" t="s">
        <v>4</v>
      </c>
      <c r="O147" s="2" t="str">
        <f t="shared" si="8"/>
        <v/>
      </c>
      <c r="P147" s="2"/>
    </row>
    <row r="148" spans="1:16" x14ac:dyDescent="0.25">
      <c r="A148" s="1" t="str">
        <f t="shared" si="6"/>
        <v>2014-06-06</v>
      </c>
      <c r="B148" s="2" t="str">
        <f t="shared" si="7"/>
        <v>SWE</v>
      </c>
      <c r="D148" s="2"/>
      <c r="E148" s="2" t="s">
        <v>19</v>
      </c>
      <c r="F148" s="2" t="s">
        <v>172</v>
      </c>
      <c r="G148" s="2" t="s">
        <v>33</v>
      </c>
      <c r="H148" s="2" t="s">
        <v>4</v>
      </c>
      <c r="K148" s="1">
        <v>41796</v>
      </c>
      <c r="L148" t="s">
        <v>600</v>
      </c>
      <c r="M148">
        <v>0</v>
      </c>
      <c r="N148" t="s">
        <v>4</v>
      </c>
      <c r="O148" s="2" t="str">
        <f t="shared" si="8"/>
        <v/>
      </c>
      <c r="P148" s="2"/>
    </row>
    <row r="149" spans="1:16" x14ac:dyDescent="0.25">
      <c r="A149" s="1" t="str">
        <f t="shared" si="6"/>
        <v>2014-06-20</v>
      </c>
      <c r="B149" s="2" t="str">
        <f t="shared" si="7"/>
        <v>SWE</v>
      </c>
      <c r="D149" s="2"/>
      <c r="E149" s="2" t="s">
        <v>19</v>
      </c>
      <c r="F149" s="2" t="s">
        <v>173</v>
      </c>
      <c r="G149" s="2" t="s">
        <v>35</v>
      </c>
      <c r="H149" s="2" t="s">
        <v>4</v>
      </c>
      <c r="K149" s="1">
        <v>41810</v>
      </c>
      <c r="L149" t="s">
        <v>594</v>
      </c>
      <c r="M149">
        <v>0</v>
      </c>
      <c r="N149" t="s">
        <v>4</v>
      </c>
      <c r="O149" s="2" t="str">
        <f t="shared" si="8"/>
        <v/>
      </c>
      <c r="P149" s="2"/>
    </row>
    <row r="150" spans="1:16" x14ac:dyDescent="0.25">
      <c r="A150" s="1" t="str">
        <f t="shared" si="6"/>
        <v>2014-07-04</v>
      </c>
      <c r="B150" s="2" t="str">
        <f t="shared" si="7"/>
        <v>USA</v>
      </c>
      <c r="D150" s="2"/>
      <c r="E150" s="2" t="s">
        <v>19</v>
      </c>
      <c r="F150" s="2" t="s">
        <v>174</v>
      </c>
      <c r="G150" s="2" t="s">
        <v>37</v>
      </c>
      <c r="H150" s="2" t="s">
        <v>1</v>
      </c>
      <c r="K150" s="1">
        <v>41824</v>
      </c>
      <c r="L150" t="s">
        <v>279</v>
      </c>
      <c r="M150">
        <v>0</v>
      </c>
      <c r="N150" t="s">
        <v>1</v>
      </c>
      <c r="O150" s="2" t="str">
        <f t="shared" si="8"/>
        <v/>
      </c>
      <c r="P150" s="2"/>
    </row>
    <row r="151" spans="1:16" x14ac:dyDescent="0.25">
      <c r="A151" s="1" t="str">
        <f t="shared" si="6"/>
        <v>2014-09-01</v>
      </c>
      <c r="B151" s="2" t="str">
        <f t="shared" si="7"/>
        <v>USA</v>
      </c>
      <c r="D151" s="2"/>
      <c r="E151" s="2" t="s">
        <v>12</v>
      </c>
      <c r="F151" s="2" t="s">
        <v>175</v>
      </c>
      <c r="G151" s="2" t="s">
        <v>39</v>
      </c>
      <c r="H151" s="2" t="s">
        <v>1</v>
      </c>
      <c r="K151" s="1">
        <v>41883</v>
      </c>
      <c r="L151" t="s">
        <v>275</v>
      </c>
      <c r="M151">
        <v>0</v>
      </c>
      <c r="N151" t="s">
        <v>1</v>
      </c>
      <c r="O151" s="2" t="str">
        <f t="shared" si="8"/>
        <v/>
      </c>
      <c r="P151" s="2"/>
    </row>
    <row r="152" spans="1:16" x14ac:dyDescent="0.25">
      <c r="A152" s="1" t="str">
        <f t="shared" si="6"/>
        <v>2014-10-13</v>
      </c>
      <c r="B152" s="2" t="str">
        <f t="shared" si="7"/>
        <v>USA</v>
      </c>
      <c r="D152" s="2"/>
      <c r="E152" s="2" t="s">
        <v>12</v>
      </c>
      <c r="F152" s="2" t="s">
        <v>176</v>
      </c>
      <c r="G152" s="2" t="s">
        <v>177</v>
      </c>
      <c r="H152" s="2" t="s">
        <v>1</v>
      </c>
      <c r="K152" s="1">
        <v>41925</v>
      </c>
      <c r="L152" t="s">
        <v>595</v>
      </c>
      <c r="M152">
        <v>0</v>
      </c>
      <c r="N152" t="s">
        <v>1</v>
      </c>
      <c r="O152" s="2" t="str">
        <f t="shared" si="8"/>
        <v/>
      </c>
      <c r="P152" s="2"/>
    </row>
    <row r="153" spans="1:16" x14ac:dyDescent="0.25">
      <c r="A153" s="1" t="str">
        <f t="shared" si="6"/>
        <v>2014-11-11</v>
      </c>
      <c r="B153" s="2" t="str">
        <f t="shared" si="7"/>
        <v>USA</v>
      </c>
      <c r="D153" s="2"/>
      <c r="E153" s="2" t="s">
        <v>56</v>
      </c>
      <c r="F153" s="2" t="s">
        <v>178</v>
      </c>
      <c r="G153" s="2" t="s">
        <v>75</v>
      </c>
      <c r="H153" s="2" t="s">
        <v>1</v>
      </c>
      <c r="K153" s="1">
        <v>41954</v>
      </c>
      <c r="L153" t="s">
        <v>596</v>
      </c>
      <c r="M153">
        <v>0</v>
      </c>
      <c r="N153" t="s">
        <v>1</v>
      </c>
      <c r="O153" s="2" t="str">
        <f t="shared" si="8"/>
        <v/>
      </c>
      <c r="P153" s="2"/>
    </row>
    <row r="154" spans="1:16" x14ac:dyDescent="0.25">
      <c r="A154" s="1" t="str">
        <f t="shared" si="6"/>
        <v>2014-11-27</v>
      </c>
      <c r="B154" s="2" t="str">
        <f t="shared" si="7"/>
        <v>USA</v>
      </c>
      <c r="D154" s="2"/>
      <c r="E154" s="2" t="s">
        <v>26</v>
      </c>
      <c r="F154" s="2" t="s">
        <v>179</v>
      </c>
      <c r="G154" s="2" t="s">
        <v>46</v>
      </c>
      <c r="H154" s="2" t="s">
        <v>1</v>
      </c>
      <c r="K154" s="1">
        <v>41970</v>
      </c>
      <c r="L154" t="s">
        <v>276</v>
      </c>
      <c r="M154">
        <v>0</v>
      </c>
      <c r="N154" t="s">
        <v>1</v>
      </c>
      <c r="O154" s="2" t="str">
        <f t="shared" si="8"/>
        <v/>
      </c>
      <c r="P154" s="2"/>
    </row>
    <row r="155" spans="1:16" x14ac:dyDescent="0.25">
      <c r="A155" s="1" t="str">
        <f t="shared" si="6"/>
        <v>2014-12-24</v>
      </c>
      <c r="B155" s="2" t="str">
        <f t="shared" si="7"/>
        <v>SWE</v>
      </c>
      <c r="D155" s="2"/>
      <c r="E155" s="2" t="s">
        <v>9</v>
      </c>
      <c r="F155" s="2" t="s">
        <v>180</v>
      </c>
      <c r="G155" s="2" t="s">
        <v>48</v>
      </c>
      <c r="H155" s="2" t="s">
        <v>4</v>
      </c>
      <c r="K155" s="1">
        <v>41997</v>
      </c>
      <c r="L155" t="s">
        <v>48</v>
      </c>
      <c r="M155">
        <v>0</v>
      </c>
      <c r="N155" t="s">
        <v>4</v>
      </c>
      <c r="O155" s="2" t="str">
        <f t="shared" si="8"/>
        <v/>
      </c>
      <c r="P155" s="2"/>
    </row>
    <row r="156" spans="1:16" x14ac:dyDescent="0.25">
      <c r="A156" s="1" t="str">
        <f t="shared" si="6"/>
        <v>2014-12-25</v>
      </c>
      <c r="B156" s="2" t="str">
        <f t="shared" si="7"/>
        <v>USA</v>
      </c>
      <c r="D156" s="2"/>
      <c r="E156" s="2" t="s">
        <v>26</v>
      </c>
      <c r="F156" s="2" t="s">
        <v>181</v>
      </c>
      <c r="G156" s="2" t="s">
        <v>50</v>
      </c>
      <c r="H156" s="2" t="s">
        <v>1</v>
      </c>
      <c r="K156" s="1">
        <v>41998</v>
      </c>
      <c r="L156" t="s">
        <v>51</v>
      </c>
      <c r="M156">
        <v>0</v>
      </c>
      <c r="N156" t="s">
        <v>1</v>
      </c>
      <c r="O156" s="2" t="str">
        <f t="shared" si="8"/>
        <v/>
      </c>
      <c r="P156" s="2"/>
    </row>
    <row r="157" spans="1:16" x14ac:dyDescent="0.25">
      <c r="A157" s="1" t="str">
        <f t="shared" si="6"/>
        <v>2014-12-25</v>
      </c>
      <c r="B157" s="2" t="str">
        <f t="shared" si="7"/>
        <v>SWE</v>
      </c>
      <c r="D157" s="2"/>
      <c r="E157" s="2" t="s">
        <v>26</v>
      </c>
      <c r="F157" s="2" t="s">
        <v>181</v>
      </c>
      <c r="G157" s="2" t="s">
        <v>51</v>
      </c>
      <c r="H157" s="2" t="s">
        <v>4</v>
      </c>
      <c r="K157" s="1">
        <v>41998</v>
      </c>
      <c r="L157" t="s">
        <v>51</v>
      </c>
      <c r="M157">
        <v>0</v>
      </c>
      <c r="N157" t="s">
        <v>4</v>
      </c>
      <c r="O157" s="2" t="str">
        <f t="shared" si="8"/>
        <v/>
      </c>
      <c r="P157" s="2"/>
    </row>
    <row r="158" spans="1:16" x14ac:dyDescent="0.25">
      <c r="A158" s="1" t="str">
        <f t="shared" si="6"/>
        <v>2014-12-26</v>
      </c>
      <c r="B158" s="2" t="str">
        <f t="shared" si="7"/>
        <v>SWE</v>
      </c>
      <c r="D158" s="2"/>
      <c r="E158" s="2" t="s">
        <v>19</v>
      </c>
      <c r="F158" s="2" t="s">
        <v>182</v>
      </c>
      <c r="G158" s="2" t="s">
        <v>53</v>
      </c>
      <c r="H158" s="2" t="s">
        <v>4</v>
      </c>
      <c r="K158" s="1">
        <v>41999</v>
      </c>
      <c r="L158" t="s">
        <v>53</v>
      </c>
      <c r="M158">
        <v>0</v>
      </c>
      <c r="N158" t="s">
        <v>4</v>
      </c>
      <c r="O158" s="2" t="str">
        <f t="shared" si="8"/>
        <v/>
      </c>
      <c r="P158" s="2"/>
    </row>
    <row r="159" spans="1:16" x14ac:dyDescent="0.25">
      <c r="A159" s="1" t="str">
        <f t="shared" si="6"/>
        <v>2014-12-31</v>
      </c>
      <c r="B159" s="2" t="str">
        <f t="shared" si="7"/>
        <v>SWE</v>
      </c>
      <c r="D159" s="2"/>
      <c r="E159" s="2" t="s">
        <v>101</v>
      </c>
      <c r="F159" s="2" t="s">
        <v>183</v>
      </c>
      <c r="G159" s="2" t="s">
        <v>81</v>
      </c>
      <c r="H159" s="2" t="s">
        <v>4</v>
      </c>
      <c r="K159" s="1">
        <v>42004</v>
      </c>
      <c r="L159" t="s">
        <v>277</v>
      </c>
      <c r="M159">
        <v>0</v>
      </c>
      <c r="N159" t="s">
        <v>4</v>
      </c>
      <c r="O159" s="2" t="str">
        <f t="shared" si="8"/>
        <v/>
      </c>
      <c r="P159" s="2"/>
    </row>
    <row r="160" spans="1:16" ht="15.75" x14ac:dyDescent="0.25">
      <c r="A160" s="1" t="str">
        <f t="shared" si="6"/>
        <v>2013-01-01</v>
      </c>
      <c r="B160" s="2" t="str">
        <f t="shared" si="7"/>
        <v>USA</v>
      </c>
      <c r="D160" s="2"/>
      <c r="E160" s="3" t="s">
        <v>56</v>
      </c>
      <c r="F160" s="3" t="s">
        <v>184</v>
      </c>
      <c r="G160" s="3" t="s">
        <v>147</v>
      </c>
      <c r="H160" s="3" t="s">
        <v>1</v>
      </c>
      <c r="K160" s="1">
        <v>41275</v>
      </c>
      <c r="L160" t="s">
        <v>269</v>
      </c>
      <c r="M160">
        <v>0</v>
      </c>
      <c r="N160" t="s">
        <v>1</v>
      </c>
      <c r="O160" s="2" t="str">
        <f t="shared" si="8"/>
        <v/>
      </c>
      <c r="P160" s="2"/>
    </row>
    <row r="161" spans="1:16" x14ac:dyDescent="0.25">
      <c r="A161" s="1" t="str">
        <f t="shared" si="6"/>
        <v>2013-01-01</v>
      </c>
      <c r="B161" s="2" t="str">
        <f t="shared" si="7"/>
        <v>SWE</v>
      </c>
      <c r="D161" s="2"/>
      <c r="E161" s="2" t="s">
        <v>56</v>
      </c>
      <c r="F161" s="2" t="s">
        <v>184</v>
      </c>
      <c r="G161" s="2" t="s">
        <v>11</v>
      </c>
      <c r="H161" s="2" t="s">
        <v>4</v>
      </c>
      <c r="K161" s="1">
        <v>41275</v>
      </c>
      <c r="L161" t="s">
        <v>269</v>
      </c>
      <c r="M161">
        <v>0</v>
      </c>
      <c r="N161" t="s">
        <v>4</v>
      </c>
      <c r="O161" s="2" t="str">
        <f t="shared" si="8"/>
        <v/>
      </c>
      <c r="P161" s="2"/>
    </row>
    <row r="162" spans="1:16" x14ac:dyDescent="0.25">
      <c r="A162" s="1" t="str">
        <f t="shared" si="6"/>
        <v>2013-01-06</v>
      </c>
      <c r="B162" s="2" t="str">
        <f t="shared" si="7"/>
        <v>SWE</v>
      </c>
      <c r="D162" s="2"/>
      <c r="E162" s="2" t="s">
        <v>59</v>
      </c>
      <c r="F162" s="2" t="s">
        <v>185</v>
      </c>
      <c r="G162" s="2" t="s">
        <v>14</v>
      </c>
      <c r="H162" s="2" t="s">
        <v>4</v>
      </c>
      <c r="K162" s="1">
        <v>41280</v>
      </c>
      <c r="L162" t="s">
        <v>278</v>
      </c>
      <c r="M162">
        <v>0</v>
      </c>
      <c r="N162" t="s">
        <v>4</v>
      </c>
      <c r="O162" s="2" t="str">
        <f t="shared" si="8"/>
        <v/>
      </c>
      <c r="P162" s="2"/>
    </row>
    <row r="163" spans="1:16" x14ac:dyDescent="0.25">
      <c r="A163" s="1" t="str">
        <f t="shared" si="6"/>
        <v>2013-01-21</v>
      </c>
      <c r="B163" s="2" t="str">
        <f t="shared" si="7"/>
        <v>USA</v>
      </c>
      <c r="D163" s="2"/>
      <c r="E163" s="2" t="s">
        <v>12</v>
      </c>
      <c r="F163" s="2" t="s">
        <v>186</v>
      </c>
      <c r="G163" s="2" t="s">
        <v>16</v>
      </c>
      <c r="H163" s="2" t="s">
        <v>1</v>
      </c>
      <c r="K163" s="1">
        <v>41295</v>
      </c>
      <c r="L163" t="s">
        <v>591</v>
      </c>
      <c r="M163">
        <v>0</v>
      </c>
      <c r="N163" t="s">
        <v>1</v>
      </c>
      <c r="O163" s="2" t="str">
        <f t="shared" si="8"/>
        <v/>
      </c>
      <c r="P163" s="2"/>
    </row>
    <row r="164" spans="1:16" x14ac:dyDescent="0.25">
      <c r="A164" s="1" t="str">
        <f t="shared" si="6"/>
        <v>2013-02-18</v>
      </c>
      <c r="B164" s="2" t="str">
        <f t="shared" si="7"/>
        <v>USA</v>
      </c>
      <c r="D164" s="2"/>
      <c r="E164" s="2" t="s">
        <v>12</v>
      </c>
      <c r="F164" s="2" t="s">
        <v>187</v>
      </c>
      <c r="G164" s="2" t="s">
        <v>18</v>
      </c>
      <c r="H164" s="2" t="s">
        <v>1</v>
      </c>
      <c r="K164" s="1">
        <v>41323</v>
      </c>
      <c r="L164" t="s">
        <v>592</v>
      </c>
      <c r="M164">
        <v>0</v>
      </c>
      <c r="N164" t="s">
        <v>1</v>
      </c>
      <c r="O164" s="2" t="str">
        <f t="shared" si="8"/>
        <v/>
      </c>
      <c r="P164" s="2"/>
    </row>
    <row r="165" spans="1:16" x14ac:dyDescent="0.25">
      <c r="A165" s="1" t="str">
        <f t="shared" si="6"/>
        <v>2013-03-29</v>
      </c>
      <c r="B165" s="2" t="str">
        <f t="shared" si="7"/>
        <v>SWE</v>
      </c>
      <c r="D165" s="2"/>
      <c r="E165" s="2" t="s">
        <v>19</v>
      </c>
      <c r="F165" s="2" t="s">
        <v>188</v>
      </c>
      <c r="G165" s="2" t="s">
        <v>21</v>
      </c>
      <c r="H165" s="2" t="s">
        <v>4</v>
      </c>
      <c r="K165" s="1">
        <v>41362</v>
      </c>
      <c r="L165" t="s">
        <v>271</v>
      </c>
      <c r="M165">
        <v>0</v>
      </c>
      <c r="N165" t="s">
        <v>4</v>
      </c>
      <c r="O165" s="2" t="str">
        <f t="shared" si="8"/>
        <v/>
      </c>
      <c r="P165" s="2"/>
    </row>
    <row r="166" spans="1:16" x14ac:dyDescent="0.25">
      <c r="A166" s="1" t="str">
        <f t="shared" si="6"/>
        <v>2013-04-01</v>
      </c>
      <c r="B166" s="2" t="str">
        <f t="shared" si="7"/>
        <v>SWE</v>
      </c>
      <c r="D166" s="2"/>
      <c r="E166" s="2" t="s">
        <v>12</v>
      </c>
      <c r="F166" s="2" t="s">
        <v>189</v>
      </c>
      <c r="G166" s="2" t="s">
        <v>23</v>
      </c>
      <c r="H166" s="2" t="s">
        <v>4</v>
      </c>
      <c r="K166" s="1">
        <v>41365</v>
      </c>
      <c r="L166" t="s">
        <v>272</v>
      </c>
      <c r="M166">
        <v>0</v>
      </c>
      <c r="N166" t="s">
        <v>4</v>
      </c>
      <c r="O166" s="2" t="str">
        <f t="shared" si="8"/>
        <v/>
      </c>
      <c r="P166" s="2"/>
    </row>
    <row r="167" spans="1:16" x14ac:dyDescent="0.25">
      <c r="A167" s="1" t="str">
        <f t="shared" si="6"/>
        <v>2013-05-01</v>
      </c>
      <c r="B167" s="2" t="str">
        <f t="shared" si="7"/>
        <v>SWE</v>
      </c>
      <c r="D167" s="2"/>
      <c r="E167" s="2" t="s">
        <v>9</v>
      </c>
      <c r="F167" s="2" t="s">
        <v>190</v>
      </c>
      <c r="G167" s="2" t="s">
        <v>25</v>
      </c>
      <c r="H167" s="2" t="s">
        <v>4</v>
      </c>
      <c r="K167" s="1">
        <v>41395</v>
      </c>
      <c r="L167" t="s">
        <v>25</v>
      </c>
      <c r="M167">
        <v>0</v>
      </c>
      <c r="N167" t="s">
        <v>4</v>
      </c>
      <c r="O167" s="2" t="str">
        <f t="shared" si="8"/>
        <v/>
      </c>
      <c r="P167" s="2"/>
    </row>
    <row r="168" spans="1:16" x14ac:dyDescent="0.25">
      <c r="A168" s="1" t="str">
        <f t="shared" si="6"/>
        <v>2013-05-09</v>
      </c>
      <c r="B168" s="2" t="str">
        <f t="shared" si="7"/>
        <v>SWE</v>
      </c>
      <c r="D168" s="2"/>
      <c r="E168" s="2" t="s">
        <v>26</v>
      </c>
      <c r="F168" s="2" t="s">
        <v>191</v>
      </c>
      <c r="G168" s="2" t="s">
        <v>28</v>
      </c>
      <c r="H168" s="2" t="s">
        <v>4</v>
      </c>
      <c r="K168" s="1">
        <v>41403</v>
      </c>
      <c r="L168" t="s">
        <v>273</v>
      </c>
      <c r="M168">
        <v>0</v>
      </c>
      <c r="N168" t="s">
        <v>4</v>
      </c>
      <c r="O168" s="2" t="str">
        <f t="shared" si="8"/>
        <v/>
      </c>
      <c r="P168" s="2"/>
    </row>
    <row r="169" spans="1:16" x14ac:dyDescent="0.25">
      <c r="A169" s="1" t="str">
        <f t="shared" si="6"/>
        <v>2013-05-27</v>
      </c>
      <c r="B169" s="2" t="str">
        <f t="shared" si="7"/>
        <v>USA</v>
      </c>
      <c r="D169" s="2"/>
      <c r="E169" s="2" t="s">
        <v>12</v>
      </c>
      <c r="F169" s="2" t="s">
        <v>192</v>
      </c>
      <c r="G169" s="2" t="s">
        <v>30</v>
      </c>
      <c r="H169" s="2" t="s">
        <v>1</v>
      </c>
      <c r="K169" s="1">
        <v>41421</v>
      </c>
      <c r="L169" t="s">
        <v>593</v>
      </c>
      <c r="M169">
        <v>0</v>
      </c>
      <c r="N169" t="s">
        <v>1</v>
      </c>
      <c r="O169" s="2" t="str">
        <f t="shared" si="8"/>
        <v/>
      </c>
      <c r="P169" s="2"/>
    </row>
    <row r="170" spans="1:16" x14ac:dyDescent="0.25">
      <c r="A170" s="1" t="str">
        <f t="shared" si="6"/>
        <v>2013-06-06</v>
      </c>
      <c r="B170" s="2" t="str">
        <f t="shared" si="7"/>
        <v>SWE</v>
      </c>
      <c r="D170" s="2"/>
      <c r="E170" s="2" t="s">
        <v>26</v>
      </c>
      <c r="F170" s="2" t="s">
        <v>193</v>
      </c>
      <c r="G170" s="2" t="s">
        <v>33</v>
      </c>
      <c r="H170" s="2" t="s">
        <v>4</v>
      </c>
      <c r="K170" s="1">
        <v>41431</v>
      </c>
      <c r="L170" t="s">
        <v>600</v>
      </c>
      <c r="M170">
        <v>0</v>
      </c>
      <c r="N170" t="s">
        <v>4</v>
      </c>
      <c r="O170" s="2" t="str">
        <f t="shared" si="8"/>
        <v/>
      </c>
      <c r="P170" s="2"/>
    </row>
    <row r="171" spans="1:16" x14ac:dyDescent="0.25">
      <c r="A171" s="1" t="str">
        <f t="shared" si="6"/>
        <v>2013-06-21</v>
      </c>
      <c r="B171" s="2" t="str">
        <f t="shared" si="7"/>
        <v>SWE</v>
      </c>
      <c r="D171" s="2"/>
      <c r="E171" s="2" t="s">
        <v>19</v>
      </c>
      <c r="F171" s="2" t="s">
        <v>194</v>
      </c>
      <c r="G171" s="2" t="s">
        <v>35</v>
      </c>
      <c r="H171" s="2" t="s">
        <v>4</v>
      </c>
      <c r="K171" s="1">
        <v>41446</v>
      </c>
      <c r="L171" t="s">
        <v>594</v>
      </c>
      <c r="M171">
        <v>0</v>
      </c>
      <c r="N171" t="s">
        <v>4</v>
      </c>
      <c r="O171" s="2" t="str">
        <f t="shared" si="8"/>
        <v/>
      </c>
      <c r="P171" s="2"/>
    </row>
    <row r="172" spans="1:16" x14ac:dyDescent="0.25">
      <c r="A172" s="1" t="str">
        <f t="shared" si="6"/>
        <v>2013-07-04</v>
      </c>
      <c r="B172" s="2" t="str">
        <f t="shared" si="7"/>
        <v>USA</v>
      </c>
      <c r="D172" s="2"/>
      <c r="E172" s="2" t="s">
        <v>26</v>
      </c>
      <c r="F172" s="2" t="s">
        <v>195</v>
      </c>
      <c r="G172" s="2" t="s">
        <v>37</v>
      </c>
      <c r="H172" s="2" t="s">
        <v>1</v>
      </c>
      <c r="K172" s="1">
        <v>41459</v>
      </c>
      <c r="L172" t="s">
        <v>279</v>
      </c>
      <c r="M172">
        <v>0</v>
      </c>
      <c r="N172" t="s">
        <v>1</v>
      </c>
      <c r="O172" s="2" t="str">
        <f t="shared" si="8"/>
        <v/>
      </c>
      <c r="P172" s="2"/>
    </row>
    <row r="173" spans="1:16" x14ac:dyDescent="0.25">
      <c r="A173" s="1" t="str">
        <f t="shared" si="6"/>
        <v>2013-09-02</v>
      </c>
      <c r="B173" s="2" t="str">
        <f t="shared" si="7"/>
        <v>USA</v>
      </c>
      <c r="D173" s="2"/>
      <c r="E173" s="2" t="s">
        <v>12</v>
      </c>
      <c r="F173" s="2" t="s">
        <v>196</v>
      </c>
      <c r="G173" s="2" t="s">
        <v>39</v>
      </c>
      <c r="H173" s="2" t="s">
        <v>1</v>
      </c>
      <c r="K173" s="1">
        <v>41519</v>
      </c>
      <c r="L173" t="s">
        <v>275</v>
      </c>
      <c r="M173">
        <v>0</v>
      </c>
      <c r="N173" t="s">
        <v>1</v>
      </c>
      <c r="O173" s="2" t="str">
        <f t="shared" si="8"/>
        <v/>
      </c>
      <c r="P173" s="2"/>
    </row>
    <row r="174" spans="1:16" x14ac:dyDescent="0.25">
      <c r="A174" s="1" t="str">
        <f t="shared" si="6"/>
        <v>2013-10-14</v>
      </c>
      <c r="B174" s="2" t="str">
        <f t="shared" si="7"/>
        <v>USA</v>
      </c>
      <c r="D174" s="2"/>
      <c r="E174" s="2" t="s">
        <v>12</v>
      </c>
      <c r="F174" s="2" t="s">
        <v>197</v>
      </c>
      <c r="G174" s="2" t="s">
        <v>41</v>
      </c>
      <c r="H174" s="2" t="s">
        <v>1</v>
      </c>
      <c r="K174" s="1">
        <v>41561</v>
      </c>
      <c r="L174" t="s">
        <v>595</v>
      </c>
      <c r="M174">
        <v>0</v>
      </c>
      <c r="N174" t="s">
        <v>1</v>
      </c>
      <c r="O174" s="2" t="str">
        <f t="shared" si="8"/>
        <v/>
      </c>
      <c r="P174" s="2"/>
    </row>
    <row r="175" spans="1:16" x14ac:dyDescent="0.25">
      <c r="A175" s="1" t="str">
        <f t="shared" si="6"/>
        <v>2013-11-11</v>
      </c>
      <c r="B175" s="2" t="str">
        <f t="shared" si="7"/>
        <v>USA</v>
      </c>
      <c r="D175" s="2"/>
      <c r="E175" s="2" t="s">
        <v>12</v>
      </c>
      <c r="F175" s="2" t="s">
        <v>198</v>
      </c>
      <c r="G175" s="2" t="s">
        <v>75</v>
      </c>
      <c r="H175" s="2" t="s">
        <v>1</v>
      </c>
      <c r="K175" s="1">
        <v>41589</v>
      </c>
      <c r="L175" t="s">
        <v>596</v>
      </c>
      <c r="M175">
        <v>0</v>
      </c>
      <c r="N175" t="s">
        <v>1</v>
      </c>
      <c r="O175" s="2" t="str">
        <f t="shared" si="8"/>
        <v/>
      </c>
      <c r="P175" s="2"/>
    </row>
    <row r="176" spans="1:16" x14ac:dyDescent="0.25">
      <c r="A176" s="1" t="str">
        <f t="shared" si="6"/>
        <v>2013-11-28</v>
      </c>
      <c r="B176" s="2" t="str">
        <f t="shared" si="7"/>
        <v>USA</v>
      </c>
      <c r="D176" s="2"/>
      <c r="E176" s="2" t="s">
        <v>26</v>
      </c>
      <c r="F176" s="2" t="s">
        <v>199</v>
      </c>
      <c r="G176" s="2" t="s">
        <v>46</v>
      </c>
      <c r="H176" s="2" t="s">
        <v>1</v>
      </c>
      <c r="K176" s="1">
        <v>41606</v>
      </c>
      <c r="L176" t="s">
        <v>276</v>
      </c>
      <c r="M176">
        <v>0</v>
      </c>
      <c r="N176" t="s">
        <v>1</v>
      </c>
      <c r="O176" s="2" t="str">
        <f t="shared" si="8"/>
        <v/>
      </c>
      <c r="P176" s="2"/>
    </row>
    <row r="177" spans="1:16" x14ac:dyDescent="0.25">
      <c r="A177" s="1" t="str">
        <f t="shared" si="6"/>
        <v>2013-12-24</v>
      </c>
      <c r="B177" s="2" t="str">
        <f t="shared" si="7"/>
        <v>SWE</v>
      </c>
      <c r="D177" s="2"/>
      <c r="E177" s="2" t="s">
        <v>56</v>
      </c>
      <c r="F177" s="2" t="s">
        <v>200</v>
      </c>
      <c r="G177" s="2" t="s">
        <v>48</v>
      </c>
      <c r="H177" s="2" t="s">
        <v>4</v>
      </c>
      <c r="K177" s="1">
        <v>41632</v>
      </c>
      <c r="L177" t="s">
        <v>48</v>
      </c>
      <c r="M177">
        <v>0</v>
      </c>
      <c r="N177" t="s">
        <v>4</v>
      </c>
      <c r="O177" s="2" t="str">
        <f t="shared" si="8"/>
        <v/>
      </c>
      <c r="P177" s="2"/>
    </row>
    <row r="178" spans="1:16" x14ac:dyDescent="0.25">
      <c r="A178" s="1" t="str">
        <f t="shared" si="6"/>
        <v>2013-12-25</v>
      </c>
      <c r="B178" s="2" t="str">
        <f t="shared" si="7"/>
        <v>USA</v>
      </c>
      <c r="D178" s="2"/>
      <c r="E178" s="2" t="s">
        <v>9</v>
      </c>
      <c r="F178" s="2" t="s">
        <v>201</v>
      </c>
      <c r="G178" s="2" t="s">
        <v>50</v>
      </c>
      <c r="H178" s="2" t="s">
        <v>1</v>
      </c>
      <c r="K178" s="1">
        <v>41633</v>
      </c>
      <c r="L178" t="s">
        <v>51</v>
      </c>
      <c r="M178">
        <v>0</v>
      </c>
      <c r="N178" t="s">
        <v>1</v>
      </c>
      <c r="O178" s="2" t="str">
        <f t="shared" si="8"/>
        <v/>
      </c>
      <c r="P178" s="2"/>
    </row>
    <row r="179" spans="1:16" x14ac:dyDescent="0.25">
      <c r="A179" s="1" t="str">
        <f t="shared" si="6"/>
        <v>2013-12-25</v>
      </c>
      <c r="B179" s="2" t="str">
        <f t="shared" si="7"/>
        <v>SWE</v>
      </c>
      <c r="D179" s="2"/>
      <c r="E179" s="2" t="s">
        <v>9</v>
      </c>
      <c r="F179" s="2" t="s">
        <v>201</v>
      </c>
      <c r="G179" s="2" t="s">
        <v>51</v>
      </c>
      <c r="H179" s="2" t="s">
        <v>4</v>
      </c>
      <c r="K179" s="1">
        <v>41633</v>
      </c>
      <c r="L179" t="s">
        <v>51</v>
      </c>
      <c r="M179">
        <v>0</v>
      </c>
      <c r="N179" t="s">
        <v>4</v>
      </c>
      <c r="O179" s="2" t="str">
        <f t="shared" si="8"/>
        <v/>
      </c>
      <c r="P179" s="2"/>
    </row>
    <row r="180" spans="1:16" x14ac:dyDescent="0.25">
      <c r="A180" s="1" t="str">
        <f t="shared" si="6"/>
        <v>2013-12-26</v>
      </c>
      <c r="B180" s="2" t="str">
        <f t="shared" si="7"/>
        <v>SWE</v>
      </c>
      <c r="D180" s="2"/>
      <c r="E180" s="2" t="s">
        <v>26</v>
      </c>
      <c r="F180" s="2" t="s">
        <v>202</v>
      </c>
      <c r="G180" s="2" t="s">
        <v>53</v>
      </c>
      <c r="H180" s="2" t="s">
        <v>4</v>
      </c>
      <c r="K180" s="1">
        <v>41634</v>
      </c>
      <c r="L180" t="s">
        <v>53</v>
      </c>
      <c r="M180">
        <v>0</v>
      </c>
      <c r="N180" t="s">
        <v>4</v>
      </c>
      <c r="O180" s="2" t="str">
        <f t="shared" si="8"/>
        <v/>
      </c>
      <c r="P180" s="2"/>
    </row>
    <row r="181" spans="1:16" x14ac:dyDescent="0.25">
      <c r="A181" s="1" t="str">
        <f t="shared" si="6"/>
        <v>2013-12-31</v>
      </c>
      <c r="B181" s="2" t="str">
        <f t="shared" si="7"/>
        <v>SWE</v>
      </c>
      <c r="D181" s="2"/>
      <c r="E181" s="2" t="s">
        <v>56</v>
      </c>
      <c r="F181" s="2" t="s">
        <v>203</v>
      </c>
      <c r="G181" s="2" t="s">
        <v>81</v>
      </c>
      <c r="H181" s="2" t="s">
        <v>4</v>
      </c>
      <c r="K181" s="1">
        <v>41639</v>
      </c>
      <c r="L181" t="s">
        <v>277</v>
      </c>
      <c r="M181">
        <v>0</v>
      </c>
      <c r="N181" t="s">
        <v>4</v>
      </c>
      <c r="O181" s="2" t="str">
        <f t="shared" si="8"/>
        <v/>
      </c>
      <c r="P181" s="2"/>
    </row>
    <row r="182" spans="1:16" ht="15.75" x14ac:dyDescent="0.25">
      <c r="A182" s="1" t="str">
        <f t="shared" si="6"/>
        <v>2012-01-01</v>
      </c>
      <c r="B182" s="2" t="str">
        <f t="shared" si="7"/>
        <v>USA</v>
      </c>
      <c r="D182" s="2"/>
      <c r="E182" s="3" t="s">
        <v>59</v>
      </c>
      <c r="F182" s="3" t="s">
        <v>204</v>
      </c>
      <c r="G182" s="3" t="s">
        <v>205</v>
      </c>
      <c r="H182" s="3" t="s">
        <v>1</v>
      </c>
      <c r="K182" s="1">
        <v>40909</v>
      </c>
      <c r="L182" t="s">
        <v>278</v>
      </c>
      <c r="M182">
        <v>0</v>
      </c>
      <c r="N182" t="s">
        <v>1</v>
      </c>
      <c r="O182" s="2" t="str">
        <f t="shared" si="8"/>
        <v/>
      </c>
      <c r="P182" s="2"/>
    </row>
    <row r="183" spans="1:16" x14ac:dyDescent="0.25">
      <c r="A183" s="1" t="str">
        <f t="shared" si="6"/>
        <v>2012-01-01</v>
      </c>
      <c r="B183" s="2" t="str">
        <f t="shared" si="7"/>
        <v>SWE</v>
      </c>
      <c r="D183" s="2"/>
      <c r="E183" s="2" t="s">
        <v>59</v>
      </c>
      <c r="F183" s="2" t="s">
        <v>204</v>
      </c>
      <c r="G183" s="2" t="s">
        <v>11</v>
      </c>
      <c r="H183" s="2" t="s">
        <v>4</v>
      </c>
      <c r="K183" s="1">
        <v>40909</v>
      </c>
      <c r="L183" t="s">
        <v>278</v>
      </c>
      <c r="M183">
        <v>0</v>
      </c>
      <c r="N183" t="s">
        <v>4</v>
      </c>
      <c r="O183" s="2" t="str">
        <f t="shared" si="8"/>
        <v/>
      </c>
      <c r="P183" s="2"/>
    </row>
    <row r="184" spans="1:16" x14ac:dyDescent="0.25">
      <c r="A184" s="1" t="str">
        <f t="shared" si="6"/>
        <v>2012-01-02</v>
      </c>
      <c r="B184" s="2" t="str">
        <f t="shared" si="7"/>
        <v>USA</v>
      </c>
      <c r="D184" s="2"/>
      <c r="E184" s="2" t="s">
        <v>12</v>
      </c>
      <c r="F184" s="2" t="s">
        <v>206</v>
      </c>
      <c r="G184" s="2" t="s">
        <v>207</v>
      </c>
      <c r="H184" s="2" t="s">
        <v>1</v>
      </c>
      <c r="K184" s="1">
        <v>40910</v>
      </c>
      <c r="L184" t="s">
        <v>269</v>
      </c>
      <c r="M184">
        <v>0</v>
      </c>
      <c r="N184" t="s">
        <v>1</v>
      </c>
      <c r="O184" s="2" t="str">
        <f t="shared" si="8"/>
        <v/>
      </c>
      <c r="P184" s="2"/>
    </row>
    <row r="185" spans="1:16" x14ac:dyDescent="0.25">
      <c r="A185" s="1" t="str">
        <f t="shared" si="6"/>
        <v>2012-01-06</v>
      </c>
      <c r="B185" s="2" t="str">
        <f t="shared" si="7"/>
        <v>SWE</v>
      </c>
      <c r="D185" s="2"/>
      <c r="E185" s="2" t="s">
        <v>19</v>
      </c>
      <c r="F185" s="2" t="s">
        <v>208</v>
      </c>
      <c r="G185" s="2" t="s">
        <v>14</v>
      </c>
      <c r="H185" s="2" t="s">
        <v>4</v>
      </c>
      <c r="K185" s="1">
        <v>40914</v>
      </c>
      <c r="L185" t="s">
        <v>270</v>
      </c>
      <c r="M185">
        <v>0</v>
      </c>
      <c r="N185" t="s">
        <v>4</v>
      </c>
      <c r="O185" s="2" t="str">
        <f t="shared" si="8"/>
        <v/>
      </c>
      <c r="P185" s="2"/>
    </row>
    <row r="186" spans="1:16" x14ac:dyDescent="0.25">
      <c r="A186" s="1" t="str">
        <f t="shared" si="6"/>
        <v>2012-01-16</v>
      </c>
      <c r="B186" s="2" t="str">
        <f t="shared" si="7"/>
        <v>USA</v>
      </c>
      <c r="D186" s="2"/>
      <c r="E186" s="2" t="s">
        <v>12</v>
      </c>
      <c r="F186" s="2" t="s">
        <v>209</v>
      </c>
      <c r="G186" s="2" t="s">
        <v>16</v>
      </c>
      <c r="H186" s="2" t="s">
        <v>1</v>
      </c>
      <c r="K186" s="1">
        <v>40924</v>
      </c>
      <c r="L186" t="s">
        <v>591</v>
      </c>
      <c r="M186">
        <v>0</v>
      </c>
      <c r="N186" t="s">
        <v>1</v>
      </c>
      <c r="O186" s="2" t="str">
        <f t="shared" si="8"/>
        <v/>
      </c>
      <c r="P186" s="2"/>
    </row>
    <row r="187" spans="1:16" x14ac:dyDescent="0.25">
      <c r="A187" s="1" t="str">
        <f t="shared" si="6"/>
        <v>2012-02-20</v>
      </c>
      <c r="B187" s="2" t="str">
        <f t="shared" si="7"/>
        <v>USA</v>
      </c>
      <c r="D187" s="2"/>
      <c r="E187" s="2" t="s">
        <v>12</v>
      </c>
      <c r="F187" s="2" t="s">
        <v>210</v>
      </c>
      <c r="G187" s="2" t="s">
        <v>18</v>
      </c>
      <c r="H187" s="2" t="s">
        <v>1</v>
      </c>
      <c r="K187" s="1">
        <v>40959</v>
      </c>
      <c r="L187" t="s">
        <v>592</v>
      </c>
      <c r="M187">
        <v>0</v>
      </c>
      <c r="N187" t="s">
        <v>1</v>
      </c>
      <c r="O187" s="2" t="str">
        <f t="shared" si="8"/>
        <v/>
      </c>
      <c r="P187" s="2"/>
    </row>
    <row r="188" spans="1:16" x14ac:dyDescent="0.25">
      <c r="A188" s="1" t="str">
        <f t="shared" si="6"/>
        <v>2012-04-06</v>
      </c>
      <c r="B188" s="2" t="str">
        <f t="shared" si="7"/>
        <v>SWE</v>
      </c>
      <c r="D188" s="2"/>
      <c r="E188" s="2" t="s">
        <v>19</v>
      </c>
      <c r="F188" s="2" t="s">
        <v>211</v>
      </c>
      <c r="G188" s="2" t="s">
        <v>21</v>
      </c>
      <c r="H188" s="2" t="s">
        <v>4</v>
      </c>
      <c r="K188" s="1">
        <v>41005</v>
      </c>
      <c r="L188" t="s">
        <v>271</v>
      </c>
      <c r="M188">
        <v>0</v>
      </c>
      <c r="N188" t="s">
        <v>4</v>
      </c>
      <c r="O188" s="2" t="str">
        <f t="shared" si="8"/>
        <v/>
      </c>
      <c r="P188" s="2"/>
    </row>
    <row r="189" spans="1:16" x14ac:dyDescent="0.25">
      <c r="A189" s="1" t="str">
        <f t="shared" si="6"/>
        <v>2012-04-09</v>
      </c>
      <c r="B189" s="2" t="str">
        <f t="shared" si="7"/>
        <v>SWE</v>
      </c>
      <c r="D189" s="2"/>
      <c r="E189" s="2" t="s">
        <v>12</v>
      </c>
      <c r="F189" s="2" t="s">
        <v>282</v>
      </c>
      <c r="G189" s="2" t="s">
        <v>23</v>
      </c>
      <c r="H189" s="2" t="s">
        <v>4</v>
      </c>
      <c r="K189" s="1">
        <v>41008</v>
      </c>
      <c r="L189" t="s">
        <v>272</v>
      </c>
      <c r="M189">
        <v>0</v>
      </c>
      <c r="N189" t="s">
        <v>4</v>
      </c>
      <c r="O189" s="2" t="str">
        <f t="shared" si="8"/>
        <v/>
      </c>
      <c r="P189" s="2"/>
    </row>
    <row r="190" spans="1:16" x14ac:dyDescent="0.25">
      <c r="A190" s="1" t="str">
        <f t="shared" si="6"/>
        <v>2012-05-01</v>
      </c>
      <c r="B190" s="2" t="str">
        <f t="shared" si="7"/>
        <v>SWE</v>
      </c>
      <c r="D190" s="2"/>
      <c r="E190" s="2" t="s">
        <v>56</v>
      </c>
      <c r="F190" s="2" t="s">
        <v>212</v>
      </c>
      <c r="G190" s="2" t="s">
        <v>25</v>
      </c>
      <c r="H190" s="2" t="s">
        <v>4</v>
      </c>
      <c r="K190" s="1">
        <v>41030</v>
      </c>
      <c r="L190" t="s">
        <v>25</v>
      </c>
      <c r="M190">
        <v>0</v>
      </c>
      <c r="N190" t="s">
        <v>4</v>
      </c>
      <c r="O190" s="2" t="str">
        <f t="shared" si="8"/>
        <v/>
      </c>
      <c r="P190" s="2"/>
    </row>
    <row r="191" spans="1:16" x14ac:dyDescent="0.25">
      <c r="A191" s="1" t="str">
        <f t="shared" si="6"/>
        <v>2012-05-17</v>
      </c>
      <c r="B191" s="2" t="str">
        <f t="shared" si="7"/>
        <v>SWE</v>
      </c>
      <c r="D191" s="2"/>
      <c r="E191" s="2" t="s">
        <v>26</v>
      </c>
      <c r="F191" s="2" t="s">
        <v>213</v>
      </c>
      <c r="G191" s="2" t="s">
        <v>28</v>
      </c>
      <c r="H191" s="2" t="s">
        <v>4</v>
      </c>
      <c r="K191" s="1">
        <v>41046</v>
      </c>
      <c r="L191" t="s">
        <v>273</v>
      </c>
      <c r="M191">
        <v>0</v>
      </c>
      <c r="N191" t="s">
        <v>4</v>
      </c>
      <c r="O191" s="2" t="str">
        <f t="shared" si="8"/>
        <v/>
      </c>
      <c r="P191" s="2"/>
    </row>
    <row r="192" spans="1:16" x14ac:dyDescent="0.25">
      <c r="A192" s="1" t="str">
        <f t="shared" si="6"/>
        <v>2012-05-28</v>
      </c>
      <c r="B192" s="2" t="str">
        <f t="shared" si="7"/>
        <v>USA</v>
      </c>
      <c r="D192" s="2"/>
      <c r="E192" s="2" t="s">
        <v>12</v>
      </c>
      <c r="F192" s="2" t="s">
        <v>214</v>
      </c>
      <c r="G192" s="2" t="s">
        <v>30</v>
      </c>
      <c r="H192" s="2" t="s">
        <v>1</v>
      </c>
      <c r="K192" s="1">
        <v>41057</v>
      </c>
      <c r="L192" t="s">
        <v>593</v>
      </c>
      <c r="M192">
        <v>0</v>
      </c>
      <c r="N192" t="s">
        <v>1</v>
      </c>
      <c r="O192" s="2" t="str">
        <f t="shared" si="8"/>
        <v/>
      </c>
      <c r="P192" s="2"/>
    </row>
    <row r="193" spans="1:16" x14ac:dyDescent="0.25">
      <c r="A193" s="1" t="str">
        <f t="shared" si="6"/>
        <v>2012-06-06</v>
      </c>
      <c r="B193" s="2" t="str">
        <f t="shared" si="7"/>
        <v>SWE</v>
      </c>
      <c r="D193" s="2"/>
      <c r="E193" s="2" t="s">
        <v>9</v>
      </c>
      <c r="F193" s="2" t="s">
        <v>215</v>
      </c>
      <c r="G193" s="2" t="s">
        <v>33</v>
      </c>
      <c r="H193" s="2" t="s">
        <v>4</v>
      </c>
      <c r="K193" s="1">
        <v>41066</v>
      </c>
      <c r="L193" t="s">
        <v>600</v>
      </c>
      <c r="M193">
        <v>0</v>
      </c>
      <c r="N193" t="s">
        <v>4</v>
      </c>
      <c r="O193" s="2" t="str">
        <f t="shared" si="8"/>
        <v/>
      </c>
      <c r="P193" s="2"/>
    </row>
    <row r="194" spans="1:16" x14ac:dyDescent="0.25">
      <c r="A194" s="1" t="str">
        <f t="shared" si="6"/>
        <v>2012-06-22</v>
      </c>
      <c r="B194" s="2" t="str">
        <f t="shared" si="7"/>
        <v>SWE</v>
      </c>
      <c r="D194" s="2"/>
      <c r="E194" s="2" t="s">
        <v>19</v>
      </c>
      <c r="F194" s="2" t="s">
        <v>216</v>
      </c>
      <c r="G194" s="2" t="s">
        <v>35</v>
      </c>
      <c r="H194" s="2" t="s">
        <v>4</v>
      </c>
      <c r="K194" s="1">
        <v>41082</v>
      </c>
      <c r="L194" t="s">
        <v>594</v>
      </c>
      <c r="M194">
        <v>0</v>
      </c>
      <c r="N194" t="s">
        <v>4</v>
      </c>
      <c r="O194" s="2" t="str">
        <f t="shared" si="8"/>
        <v/>
      </c>
      <c r="P194" s="2"/>
    </row>
    <row r="195" spans="1:16" x14ac:dyDescent="0.25">
      <c r="A195" s="1" t="str">
        <f t="shared" ref="A195:A258" si="9">_xlfn.CONCAT(20,RIGHT(F195,2),"-",RIGHT(LEFT(F195,5),2),"-",LEFT(F195,2))</f>
        <v>2012-07-04</v>
      </c>
      <c r="B195" s="2" t="str">
        <f t="shared" ref="B195:B258" si="10">H195</f>
        <v>USA</v>
      </c>
      <c r="D195" s="2"/>
      <c r="E195" s="2" t="s">
        <v>42</v>
      </c>
      <c r="F195" s="2" t="s">
        <v>217</v>
      </c>
      <c r="G195" s="2" t="s">
        <v>37</v>
      </c>
      <c r="H195" s="2" t="s">
        <v>1</v>
      </c>
      <c r="K195" s="1">
        <v>41094</v>
      </c>
      <c r="L195" t="s">
        <v>279</v>
      </c>
      <c r="M195">
        <v>0</v>
      </c>
      <c r="N195" t="s">
        <v>1</v>
      </c>
      <c r="O195" s="2" t="str">
        <f t="shared" si="8"/>
        <v/>
      </c>
      <c r="P195" s="2"/>
    </row>
    <row r="196" spans="1:16" x14ac:dyDescent="0.25">
      <c r="A196" s="1" t="str">
        <f t="shared" si="9"/>
        <v>2012-09-03</v>
      </c>
      <c r="B196" s="2" t="str">
        <f t="shared" si="10"/>
        <v>USA</v>
      </c>
      <c r="D196" s="2"/>
      <c r="E196" s="2" t="s">
        <v>12</v>
      </c>
      <c r="F196" s="2" t="s">
        <v>218</v>
      </c>
      <c r="G196" s="2" t="s">
        <v>39</v>
      </c>
      <c r="H196" s="2" t="s">
        <v>1</v>
      </c>
      <c r="K196" s="1">
        <v>41155</v>
      </c>
      <c r="L196" t="s">
        <v>275</v>
      </c>
      <c r="M196">
        <v>0</v>
      </c>
      <c r="N196" t="s">
        <v>1</v>
      </c>
      <c r="O196" s="2" t="str">
        <f t="shared" ref="O196:O259" si="11">IF(M196=1,"Not in xiFin","")</f>
        <v/>
      </c>
      <c r="P196" s="2"/>
    </row>
    <row r="197" spans="1:16" x14ac:dyDescent="0.25">
      <c r="A197" s="1" t="str">
        <f t="shared" si="9"/>
        <v>2012-10-08</v>
      </c>
      <c r="B197" s="2" t="str">
        <f t="shared" si="10"/>
        <v>USA</v>
      </c>
      <c r="D197" s="2"/>
      <c r="E197" s="2" t="s">
        <v>12</v>
      </c>
      <c r="F197" s="2" t="s">
        <v>219</v>
      </c>
      <c r="G197" s="2" t="s">
        <v>41</v>
      </c>
      <c r="H197" s="2" t="s">
        <v>1</v>
      </c>
      <c r="K197" s="1">
        <v>41190</v>
      </c>
      <c r="L197" t="s">
        <v>595</v>
      </c>
      <c r="M197">
        <v>0</v>
      </c>
      <c r="N197" t="s">
        <v>1</v>
      </c>
      <c r="O197" s="2" t="str">
        <f t="shared" si="11"/>
        <v/>
      </c>
      <c r="P197" s="2"/>
    </row>
    <row r="198" spans="1:16" x14ac:dyDescent="0.25">
      <c r="A198" s="1" t="str">
        <f t="shared" si="9"/>
        <v>2012-11-11</v>
      </c>
      <c r="B198" s="2" t="str">
        <f t="shared" si="10"/>
        <v>USA</v>
      </c>
      <c r="D198" s="2"/>
      <c r="E198" s="2" t="s">
        <v>59</v>
      </c>
      <c r="F198" s="2" t="s">
        <v>284</v>
      </c>
      <c r="G198" s="2" t="s">
        <v>75</v>
      </c>
      <c r="H198" s="2" t="s">
        <v>1</v>
      </c>
      <c r="K198" s="1">
        <v>41224</v>
      </c>
      <c r="L198" t="s">
        <v>278</v>
      </c>
      <c r="M198">
        <v>0</v>
      </c>
      <c r="N198" t="s">
        <v>1</v>
      </c>
      <c r="O198" s="2" t="str">
        <f t="shared" si="11"/>
        <v/>
      </c>
      <c r="P198" s="2"/>
    </row>
    <row r="199" spans="1:16" x14ac:dyDescent="0.25">
      <c r="A199" s="1" t="str">
        <f t="shared" si="9"/>
        <v>2012-11-12</v>
      </c>
      <c r="B199" s="2" t="str">
        <f t="shared" si="10"/>
        <v>USA</v>
      </c>
      <c r="D199" s="2"/>
      <c r="E199" s="2" t="s">
        <v>12</v>
      </c>
      <c r="F199" s="2" t="s">
        <v>220</v>
      </c>
      <c r="G199" s="2" t="s">
        <v>75</v>
      </c>
      <c r="H199" s="2" t="s">
        <v>1</v>
      </c>
      <c r="K199" s="1">
        <v>41225</v>
      </c>
      <c r="L199" t="s">
        <v>596</v>
      </c>
      <c r="M199">
        <v>0</v>
      </c>
      <c r="N199" t="s">
        <v>1</v>
      </c>
      <c r="O199" s="2" t="str">
        <f t="shared" si="11"/>
        <v/>
      </c>
      <c r="P199" s="2"/>
    </row>
    <row r="200" spans="1:16" x14ac:dyDescent="0.25">
      <c r="A200" s="1" t="str">
        <f t="shared" si="9"/>
        <v>2012-11-22</v>
      </c>
      <c r="B200" s="2" t="str">
        <f t="shared" si="10"/>
        <v>USA</v>
      </c>
      <c r="D200" s="2"/>
      <c r="E200" s="2" t="s">
        <v>26</v>
      </c>
      <c r="F200" s="2" t="s">
        <v>221</v>
      </c>
      <c r="G200" s="2" t="s">
        <v>46</v>
      </c>
      <c r="H200" s="2" t="s">
        <v>1</v>
      </c>
      <c r="K200" s="1">
        <v>41235</v>
      </c>
      <c r="L200" t="s">
        <v>276</v>
      </c>
      <c r="M200">
        <v>0</v>
      </c>
      <c r="N200" t="s">
        <v>1</v>
      </c>
      <c r="O200" s="2" t="str">
        <f t="shared" si="11"/>
        <v/>
      </c>
      <c r="P200" s="2"/>
    </row>
    <row r="201" spans="1:16" x14ac:dyDescent="0.25">
      <c r="A201" s="1" t="str">
        <f t="shared" si="9"/>
        <v>2012-12-24</v>
      </c>
      <c r="B201" s="2" t="str">
        <f t="shared" si="10"/>
        <v>SWE</v>
      </c>
      <c r="D201" s="2"/>
      <c r="E201" s="2" t="s">
        <v>12</v>
      </c>
      <c r="F201" s="2" t="s">
        <v>222</v>
      </c>
      <c r="G201" s="2" t="s">
        <v>48</v>
      </c>
      <c r="H201" s="2" t="s">
        <v>4</v>
      </c>
      <c r="K201" s="1">
        <v>41267</v>
      </c>
      <c r="L201" t="s">
        <v>48</v>
      </c>
      <c r="M201">
        <v>0</v>
      </c>
      <c r="N201" t="s">
        <v>4</v>
      </c>
      <c r="O201" s="2" t="str">
        <f t="shared" si="11"/>
        <v/>
      </c>
      <c r="P201" s="2"/>
    </row>
    <row r="202" spans="1:16" x14ac:dyDescent="0.25">
      <c r="A202" s="1" t="str">
        <f t="shared" si="9"/>
        <v>2012-12-25</v>
      </c>
      <c r="B202" s="2" t="str">
        <f t="shared" si="10"/>
        <v>USA</v>
      </c>
      <c r="D202" s="2"/>
      <c r="E202" s="2" t="s">
        <v>56</v>
      </c>
      <c r="F202" s="2" t="s">
        <v>223</v>
      </c>
      <c r="G202" s="2" t="s">
        <v>50</v>
      </c>
      <c r="H202" s="2" t="s">
        <v>1</v>
      </c>
      <c r="K202" s="1">
        <v>41268</v>
      </c>
      <c r="L202" t="s">
        <v>51</v>
      </c>
      <c r="M202">
        <v>0</v>
      </c>
      <c r="N202" t="s">
        <v>1</v>
      </c>
      <c r="O202" s="2" t="str">
        <f t="shared" si="11"/>
        <v/>
      </c>
      <c r="P202" s="2"/>
    </row>
    <row r="203" spans="1:16" x14ac:dyDescent="0.25">
      <c r="A203" s="1" t="str">
        <f t="shared" si="9"/>
        <v>2012-12-25</v>
      </c>
      <c r="B203" s="2" t="str">
        <f t="shared" si="10"/>
        <v>SWE</v>
      </c>
      <c r="D203" s="2"/>
      <c r="E203" s="2" t="s">
        <v>56</v>
      </c>
      <c r="F203" s="2" t="s">
        <v>223</v>
      </c>
      <c r="G203" s="2" t="s">
        <v>51</v>
      </c>
      <c r="H203" s="2" t="s">
        <v>4</v>
      </c>
      <c r="K203" s="1">
        <v>41268</v>
      </c>
      <c r="L203" t="s">
        <v>51</v>
      </c>
      <c r="M203">
        <v>0</v>
      </c>
      <c r="N203" t="s">
        <v>4</v>
      </c>
      <c r="O203" s="2" t="str">
        <f t="shared" si="11"/>
        <v/>
      </c>
      <c r="P203" s="2"/>
    </row>
    <row r="204" spans="1:16" x14ac:dyDescent="0.25">
      <c r="A204" s="1" t="str">
        <f t="shared" si="9"/>
        <v>2012-12-26</v>
      </c>
      <c r="B204" s="2" t="str">
        <f t="shared" si="10"/>
        <v>SWE</v>
      </c>
      <c r="D204" s="2"/>
      <c r="E204" s="2" t="s">
        <v>9</v>
      </c>
      <c r="F204" s="2" t="s">
        <v>224</v>
      </c>
      <c r="G204" s="2" t="s">
        <v>53</v>
      </c>
      <c r="H204" s="2" t="s">
        <v>4</v>
      </c>
      <c r="K204" s="1">
        <v>41269</v>
      </c>
      <c r="L204" t="s">
        <v>53</v>
      </c>
      <c r="M204">
        <v>0</v>
      </c>
      <c r="N204" t="s">
        <v>4</v>
      </c>
      <c r="O204" s="2" t="str">
        <f t="shared" si="11"/>
        <v/>
      </c>
      <c r="P204" s="2"/>
    </row>
    <row r="205" spans="1:16" x14ac:dyDescent="0.25">
      <c r="A205" s="1" t="str">
        <f t="shared" si="9"/>
        <v>2012-12-31</v>
      </c>
      <c r="B205" s="2" t="str">
        <f t="shared" si="10"/>
        <v>SWE</v>
      </c>
      <c r="D205" s="2"/>
      <c r="E205" s="2" t="s">
        <v>12</v>
      </c>
      <c r="F205" s="2" t="s">
        <v>225</v>
      </c>
      <c r="G205" s="2" t="s">
        <v>81</v>
      </c>
      <c r="H205" s="2" t="s">
        <v>4</v>
      </c>
      <c r="K205" s="1">
        <v>41274</v>
      </c>
      <c r="L205" t="s">
        <v>277</v>
      </c>
      <c r="M205">
        <v>0</v>
      </c>
      <c r="N205" t="s">
        <v>4</v>
      </c>
      <c r="O205" s="2" t="str">
        <f t="shared" si="11"/>
        <v/>
      </c>
      <c r="P205" s="2"/>
    </row>
    <row r="206" spans="1:16" ht="15.75" x14ac:dyDescent="0.25">
      <c r="A206" s="1" t="str">
        <f t="shared" si="9"/>
        <v>2011-01-01</v>
      </c>
      <c r="B206" s="2" t="str">
        <f t="shared" si="10"/>
        <v>USA</v>
      </c>
      <c r="D206" s="2"/>
      <c r="E206" s="3" t="s">
        <v>31</v>
      </c>
      <c r="F206" s="3" t="s">
        <v>226</v>
      </c>
      <c r="G206" s="3" t="s">
        <v>147</v>
      </c>
      <c r="H206" s="3" t="s">
        <v>1</v>
      </c>
      <c r="K206" s="1">
        <v>40544</v>
      </c>
      <c r="L206" t="s">
        <v>274</v>
      </c>
      <c r="M206">
        <v>0</v>
      </c>
      <c r="N206" t="s">
        <v>1</v>
      </c>
      <c r="O206" s="2" t="str">
        <f t="shared" si="11"/>
        <v/>
      </c>
      <c r="P206" s="2"/>
    </row>
    <row r="207" spans="1:16" x14ac:dyDescent="0.25">
      <c r="A207" s="1" t="str">
        <f t="shared" si="9"/>
        <v>2011-01-01</v>
      </c>
      <c r="B207" s="2" t="str">
        <f t="shared" si="10"/>
        <v>SWE</v>
      </c>
      <c r="D207" s="2"/>
      <c r="E207" s="2" t="s">
        <v>31</v>
      </c>
      <c r="F207" s="2" t="s">
        <v>226</v>
      </c>
      <c r="G207" s="2" t="s">
        <v>11</v>
      </c>
      <c r="H207" s="2" t="s">
        <v>4</v>
      </c>
      <c r="K207" s="1">
        <v>40544</v>
      </c>
      <c r="L207" t="s">
        <v>274</v>
      </c>
      <c r="M207">
        <v>0</v>
      </c>
      <c r="N207" t="s">
        <v>4</v>
      </c>
      <c r="O207" s="2" t="str">
        <f t="shared" si="11"/>
        <v/>
      </c>
      <c r="P207" s="2"/>
    </row>
    <row r="208" spans="1:16" x14ac:dyDescent="0.25">
      <c r="A208" s="1" t="str">
        <f t="shared" si="9"/>
        <v>2011-01-06</v>
      </c>
      <c r="B208" s="2" t="str">
        <f t="shared" si="10"/>
        <v>SWE</v>
      </c>
      <c r="D208" s="2"/>
      <c r="E208" s="2" t="s">
        <v>26</v>
      </c>
      <c r="F208" s="2" t="s">
        <v>285</v>
      </c>
      <c r="G208" s="2" t="s">
        <v>14</v>
      </c>
      <c r="H208" s="2" t="s">
        <v>4</v>
      </c>
      <c r="K208" s="1">
        <v>40549</v>
      </c>
      <c r="L208" t="s">
        <v>270</v>
      </c>
      <c r="M208">
        <v>0</v>
      </c>
      <c r="N208" t="s">
        <v>4</v>
      </c>
      <c r="O208" s="2" t="str">
        <f t="shared" si="11"/>
        <v/>
      </c>
      <c r="P208" s="2"/>
    </row>
    <row r="209" spans="1:16" x14ac:dyDescent="0.25">
      <c r="A209" s="1" t="str">
        <f t="shared" si="9"/>
        <v>2011-01-17</v>
      </c>
      <c r="B209" s="2" t="str">
        <f t="shared" si="10"/>
        <v>USA</v>
      </c>
      <c r="D209" s="2"/>
      <c r="E209" s="2" t="s">
        <v>12</v>
      </c>
      <c r="F209" s="2" t="s">
        <v>227</v>
      </c>
      <c r="G209" s="2" t="s">
        <v>16</v>
      </c>
      <c r="H209" s="2" t="s">
        <v>1</v>
      </c>
      <c r="K209" s="1">
        <v>40560</v>
      </c>
      <c r="L209" t="s">
        <v>591</v>
      </c>
      <c r="M209">
        <v>0</v>
      </c>
      <c r="N209" t="s">
        <v>1</v>
      </c>
      <c r="O209" s="2" t="str">
        <f t="shared" si="11"/>
        <v/>
      </c>
      <c r="P209" s="2"/>
    </row>
    <row r="210" spans="1:16" x14ac:dyDescent="0.25">
      <c r="A210" s="1" t="str">
        <f t="shared" si="9"/>
        <v>2011-02-21</v>
      </c>
      <c r="B210" s="2" t="str">
        <f t="shared" si="10"/>
        <v>USA</v>
      </c>
      <c r="D210" s="2"/>
      <c r="E210" s="2" t="s">
        <v>12</v>
      </c>
      <c r="F210" s="2" t="s">
        <v>228</v>
      </c>
      <c r="G210" s="2" t="s">
        <v>18</v>
      </c>
      <c r="H210" s="2" t="s">
        <v>1</v>
      </c>
      <c r="K210" s="1">
        <v>40595</v>
      </c>
      <c r="L210" t="s">
        <v>592</v>
      </c>
      <c r="M210">
        <v>0</v>
      </c>
      <c r="N210" t="s">
        <v>1</v>
      </c>
      <c r="O210" s="2" t="str">
        <f t="shared" si="11"/>
        <v/>
      </c>
      <c r="P210" s="2"/>
    </row>
    <row r="211" spans="1:16" x14ac:dyDescent="0.25">
      <c r="A211" s="1" t="str">
        <f t="shared" si="9"/>
        <v>2011-04-22</v>
      </c>
      <c r="B211" s="2" t="str">
        <f t="shared" si="10"/>
        <v>SWE</v>
      </c>
      <c r="D211" s="2"/>
      <c r="E211" s="2" t="s">
        <v>19</v>
      </c>
      <c r="F211" s="2" t="s">
        <v>229</v>
      </c>
      <c r="G211" s="2" t="s">
        <v>21</v>
      </c>
      <c r="H211" s="2" t="s">
        <v>4</v>
      </c>
      <c r="K211" s="1">
        <v>40655</v>
      </c>
      <c r="L211" t="s">
        <v>271</v>
      </c>
      <c r="M211">
        <v>0</v>
      </c>
      <c r="N211" t="s">
        <v>4</v>
      </c>
      <c r="O211" s="2" t="str">
        <f t="shared" si="11"/>
        <v/>
      </c>
      <c r="P211" s="2"/>
    </row>
    <row r="212" spans="1:16" x14ac:dyDescent="0.25">
      <c r="A212" s="1" t="str">
        <f t="shared" si="9"/>
        <v>2011-04-25</v>
      </c>
      <c r="B212" s="2" t="str">
        <f t="shared" si="10"/>
        <v>SWE</v>
      </c>
      <c r="D212" s="2"/>
      <c r="E212" s="2" t="s">
        <v>12</v>
      </c>
      <c r="F212" s="2" t="s">
        <v>230</v>
      </c>
      <c r="G212" s="2" t="s">
        <v>23</v>
      </c>
      <c r="H212" s="2" t="s">
        <v>4</v>
      </c>
      <c r="K212" s="1">
        <v>40658</v>
      </c>
      <c r="L212" t="s">
        <v>272</v>
      </c>
      <c r="M212">
        <v>0</v>
      </c>
      <c r="N212" t="s">
        <v>4</v>
      </c>
      <c r="O212" s="2" t="str">
        <f t="shared" si="11"/>
        <v/>
      </c>
      <c r="P212" s="2"/>
    </row>
    <row r="213" spans="1:16" x14ac:dyDescent="0.25">
      <c r="A213" s="1" t="str">
        <f t="shared" si="9"/>
        <v>2011-05-01</v>
      </c>
      <c r="B213" s="2" t="str">
        <f t="shared" si="10"/>
        <v>SWE</v>
      </c>
      <c r="D213" s="2"/>
      <c r="E213" s="2" t="s">
        <v>59</v>
      </c>
      <c r="F213" s="2" t="s">
        <v>231</v>
      </c>
      <c r="G213" s="2" t="s">
        <v>25</v>
      </c>
      <c r="H213" s="2" t="s">
        <v>4</v>
      </c>
      <c r="K213" s="1">
        <v>40664</v>
      </c>
      <c r="L213" t="s">
        <v>278</v>
      </c>
      <c r="M213">
        <v>0</v>
      </c>
      <c r="N213" t="s">
        <v>4</v>
      </c>
      <c r="O213" s="2" t="str">
        <f t="shared" si="11"/>
        <v/>
      </c>
      <c r="P213" s="2"/>
    </row>
    <row r="214" spans="1:16" x14ac:dyDescent="0.25">
      <c r="A214" s="1" t="str">
        <f t="shared" si="9"/>
        <v>2011-01-30</v>
      </c>
      <c r="B214" s="2" t="str">
        <f t="shared" si="10"/>
        <v>USA</v>
      </c>
      <c r="D214" s="2"/>
      <c r="E214" s="2" t="s">
        <v>12</v>
      </c>
      <c r="F214" s="2" t="s">
        <v>232</v>
      </c>
      <c r="G214" s="2" t="s">
        <v>30</v>
      </c>
      <c r="H214" s="2" t="s">
        <v>1</v>
      </c>
      <c r="K214" s="1">
        <v>40573</v>
      </c>
      <c r="L214" t="s">
        <v>278</v>
      </c>
      <c r="M214">
        <v>0</v>
      </c>
      <c r="N214" t="s">
        <v>1</v>
      </c>
      <c r="O214" s="2" t="str">
        <f t="shared" si="11"/>
        <v/>
      </c>
      <c r="P214" s="2"/>
    </row>
    <row r="215" spans="1:16" x14ac:dyDescent="0.25">
      <c r="A215" s="1" t="str">
        <f t="shared" si="9"/>
        <v>2011-06-02</v>
      </c>
      <c r="B215" s="2" t="str">
        <f t="shared" si="10"/>
        <v>SWE</v>
      </c>
      <c r="D215" s="2"/>
      <c r="E215" s="2" t="s">
        <v>26</v>
      </c>
      <c r="F215" s="2" t="s">
        <v>233</v>
      </c>
      <c r="G215" s="2" t="s">
        <v>28</v>
      </c>
      <c r="H215" s="2" t="s">
        <v>4</v>
      </c>
      <c r="K215" s="1">
        <v>40696</v>
      </c>
      <c r="L215" t="s">
        <v>273</v>
      </c>
      <c r="M215">
        <v>0</v>
      </c>
      <c r="N215" t="s">
        <v>4</v>
      </c>
      <c r="O215" s="2" t="str">
        <f t="shared" si="11"/>
        <v/>
      </c>
      <c r="P215" s="2"/>
    </row>
    <row r="216" spans="1:16" x14ac:dyDescent="0.25">
      <c r="A216" s="1" t="str">
        <f t="shared" si="9"/>
        <v>2011-06-06</v>
      </c>
      <c r="B216" s="2" t="str">
        <f t="shared" si="10"/>
        <v>SWE</v>
      </c>
      <c r="D216" s="2"/>
      <c r="E216" s="2" t="s">
        <v>12</v>
      </c>
      <c r="F216" s="2" t="s">
        <v>234</v>
      </c>
      <c r="G216" s="2" t="s">
        <v>33</v>
      </c>
      <c r="H216" s="2" t="s">
        <v>4</v>
      </c>
      <c r="K216" s="1">
        <v>40700</v>
      </c>
      <c r="L216" t="s">
        <v>600</v>
      </c>
      <c r="M216">
        <v>0</v>
      </c>
      <c r="N216" t="s">
        <v>4</v>
      </c>
      <c r="O216" s="2" t="str">
        <f t="shared" si="11"/>
        <v/>
      </c>
      <c r="P216" s="2"/>
    </row>
    <row r="217" spans="1:16" x14ac:dyDescent="0.25">
      <c r="A217" s="1" t="str">
        <f t="shared" si="9"/>
        <v>2011-06-24</v>
      </c>
      <c r="B217" s="2" t="str">
        <f t="shared" si="10"/>
        <v>SWE</v>
      </c>
      <c r="D217" s="2"/>
      <c r="E217" s="2" t="s">
        <v>19</v>
      </c>
      <c r="F217" s="2" t="s">
        <v>235</v>
      </c>
      <c r="G217" s="2" t="s">
        <v>35</v>
      </c>
      <c r="H217" s="2" t="s">
        <v>4</v>
      </c>
      <c r="K217" s="1">
        <v>40718</v>
      </c>
      <c r="L217" t="s">
        <v>594</v>
      </c>
      <c r="M217">
        <v>0</v>
      </c>
      <c r="N217" t="s">
        <v>4</v>
      </c>
      <c r="O217" s="2" t="str">
        <f t="shared" si="11"/>
        <v/>
      </c>
      <c r="P217" s="2"/>
    </row>
    <row r="218" spans="1:16" x14ac:dyDescent="0.25">
      <c r="A218" s="1" t="str">
        <f t="shared" si="9"/>
        <v>2011-07-04</v>
      </c>
      <c r="B218" s="2" t="str">
        <f t="shared" si="10"/>
        <v>USA</v>
      </c>
      <c r="D218" s="2"/>
      <c r="E218" s="2" t="s">
        <v>12</v>
      </c>
      <c r="F218" s="2" t="s">
        <v>605</v>
      </c>
      <c r="G218" s="2" t="s">
        <v>37</v>
      </c>
      <c r="H218" s="2" t="s">
        <v>1</v>
      </c>
      <c r="K218" s="1">
        <v>40728</v>
      </c>
      <c r="L218" t="s">
        <v>279</v>
      </c>
      <c r="M218">
        <v>0</v>
      </c>
      <c r="N218" t="s">
        <v>1</v>
      </c>
      <c r="O218" s="2" t="str">
        <f t="shared" si="11"/>
        <v/>
      </c>
      <c r="P218" s="2"/>
    </row>
    <row r="219" spans="1:16" x14ac:dyDescent="0.25">
      <c r="A219" s="1" t="str">
        <f t="shared" si="9"/>
        <v>2011-09-05</v>
      </c>
      <c r="B219" s="2" t="str">
        <f t="shared" si="10"/>
        <v>USA</v>
      </c>
      <c r="D219" s="2"/>
      <c r="E219" s="2" t="s">
        <v>12</v>
      </c>
      <c r="F219" s="2" t="s">
        <v>236</v>
      </c>
      <c r="G219" s="2" t="s">
        <v>39</v>
      </c>
      <c r="H219" s="2" t="s">
        <v>1</v>
      </c>
      <c r="K219" s="1">
        <v>40791</v>
      </c>
      <c r="L219" t="s">
        <v>275</v>
      </c>
      <c r="M219">
        <v>0</v>
      </c>
      <c r="N219" t="s">
        <v>1</v>
      </c>
      <c r="O219" s="2" t="str">
        <f t="shared" si="11"/>
        <v/>
      </c>
      <c r="P219" s="2"/>
    </row>
    <row r="220" spans="1:16" x14ac:dyDescent="0.25">
      <c r="A220" s="1" t="str">
        <f t="shared" si="9"/>
        <v>2011-10-10</v>
      </c>
      <c r="B220" s="2" t="str">
        <f t="shared" si="10"/>
        <v>USA</v>
      </c>
      <c r="D220" s="2"/>
      <c r="E220" s="2" t="s">
        <v>12</v>
      </c>
      <c r="F220" s="2" t="s">
        <v>237</v>
      </c>
      <c r="G220" s="2" t="s">
        <v>41</v>
      </c>
      <c r="H220" s="2" t="s">
        <v>1</v>
      </c>
      <c r="K220" s="1">
        <v>40826</v>
      </c>
      <c r="L220" t="s">
        <v>595</v>
      </c>
      <c r="M220">
        <v>0</v>
      </c>
      <c r="N220" t="s">
        <v>1</v>
      </c>
      <c r="O220" s="2" t="str">
        <f t="shared" si="11"/>
        <v/>
      </c>
      <c r="P220" s="2"/>
    </row>
    <row r="221" spans="1:16" x14ac:dyDescent="0.25">
      <c r="A221" s="1" t="str">
        <f t="shared" si="9"/>
        <v>2011-11-11</v>
      </c>
      <c r="B221" s="2" t="str">
        <f t="shared" si="10"/>
        <v>USA</v>
      </c>
      <c r="D221" s="2"/>
      <c r="E221" s="2" t="s">
        <v>19</v>
      </c>
      <c r="F221" s="2" t="s">
        <v>238</v>
      </c>
      <c r="G221" s="2" t="s">
        <v>75</v>
      </c>
      <c r="H221" s="2" t="s">
        <v>1</v>
      </c>
      <c r="K221" s="1">
        <v>40858</v>
      </c>
      <c r="L221" t="s">
        <v>596</v>
      </c>
      <c r="M221">
        <v>0</v>
      </c>
      <c r="N221" t="s">
        <v>1</v>
      </c>
      <c r="O221" s="2" t="str">
        <f t="shared" si="11"/>
        <v/>
      </c>
      <c r="P221" s="2"/>
    </row>
    <row r="222" spans="1:16" x14ac:dyDescent="0.25">
      <c r="A222" s="1" t="str">
        <f t="shared" si="9"/>
        <v>2011-11-24</v>
      </c>
      <c r="B222" s="2" t="str">
        <f t="shared" si="10"/>
        <v>USA</v>
      </c>
      <c r="D222" s="2"/>
      <c r="E222" s="2" t="s">
        <v>26</v>
      </c>
      <c r="F222" s="2" t="s">
        <v>286</v>
      </c>
      <c r="G222" s="2" t="s">
        <v>46</v>
      </c>
      <c r="H222" s="2" t="s">
        <v>1</v>
      </c>
      <c r="K222" s="1">
        <v>40871</v>
      </c>
      <c r="L222" t="s">
        <v>276</v>
      </c>
      <c r="M222">
        <v>0</v>
      </c>
      <c r="N222" t="s">
        <v>1</v>
      </c>
      <c r="O222" s="2" t="str">
        <f t="shared" si="11"/>
        <v/>
      </c>
      <c r="P222" s="2"/>
    </row>
    <row r="223" spans="1:16" x14ac:dyDescent="0.25">
      <c r="A223" s="1" t="str">
        <f t="shared" si="9"/>
        <v>2011-12-24</v>
      </c>
      <c r="B223" s="2" t="str">
        <f t="shared" si="10"/>
        <v>SWE</v>
      </c>
      <c r="D223" s="2"/>
      <c r="E223" s="2" t="s">
        <v>31</v>
      </c>
      <c r="F223" s="2" t="s">
        <v>239</v>
      </c>
      <c r="G223" s="2" t="s">
        <v>48</v>
      </c>
      <c r="H223" s="2" t="s">
        <v>4</v>
      </c>
      <c r="K223" s="1">
        <v>40901</v>
      </c>
      <c r="L223" t="s">
        <v>274</v>
      </c>
      <c r="M223">
        <v>0</v>
      </c>
      <c r="N223" t="s">
        <v>4</v>
      </c>
      <c r="O223" s="2" t="str">
        <f t="shared" si="11"/>
        <v/>
      </c>
      <c r="P223" s="2"/>
    </row>
    <row r="224" spans="1:16" x14ac:dyDescent="0.25">
      <c r="A224" s="1" t="str">
        <f t="shared" si="9"/>
        <v>2011-12-25</v>
      </c>
      <c r="B224" s="2" t="str">
        <f t="shared" si="10"/>
        <v>USA</v>
      </c>
      <c r="D224" s="2"/>
      <c r="E224" s="2" t="s">
        <v>59</v>
      </c>
      <c r="F224" s="2" t="s">
        <v>240</v>
      </c>
      <c r="G224" s="2" t="s">
        <v>50</v>
      </c>
      <c r="H224" s="2" t="s">
        <v>1</v>
      </c>
      <c r="K224" s="1">
        <v>40902</v>
      </c>
      <c r="L224" t="s">
        <v>278</v>
      </c>
      <c r="M224">
        <v>0</v>
      </c>
      <c r="N224" t="s">
        <v>1</v>
      </c>
      <c r="O224" s="2" t="str">
        <f t="shared" si="11"/>
        <v/>
      </c>
      <c r="P224" s="2"/>
    </row>
    <row r="225" spans="1:16" x14ac:dyDescent="0.25">
      <c r="A225" s="1" t="str">
        <f t="shared" si="9"/>
        <v>2011-12-25</v>
      </c>
      <c r="B225" s="2" t="str">
        <f t="shared" si="10"/>
        <v>SWE</v>
      </c>
      <c r="D225" s="2"/>
      <c r="E225" s="2" t="s">
        <v>59</v>
      </c>
      <c r="F225" s="2" t="s">
        <v>240</v>
      </c>
      <c r="G225" s="2" t="s">
        <v>51</v>
      </c>
      <c r="H225" s="2" t="s">
        <v>4</v>
      </c>
      <c r="K225" s="1">
        <v>40902</v>
      </c>
      <c r="L225" t="s">
        <v>278</v>
      </c>
      <c r="M225">
        <v>0</v>
      </c>
      <c r="N225" t="s">
        <v>4</v>
      </c>
      <c r="O225" s="2" t="str">
        <f t="shared" si="11"/>
        <v/>
      </c>
      <c r="P225" s="2"/>
    </row>
    <row r="226" spans="1:16" x14ac:dyDescent="0.25">
      <c r="A226" s="1" t="str">
        <f t="shared" si="9"/>
        <v>2011-12-26</v>
      </c>
      <c r="B226" s="2" t="str">
        <f t="shared" si="10"/>
        <v>USA</v>
      </c>
      <c r="D226" s="2"/>
      <c r="E226" s="2" t="s">
        <v>12</v>
      </c>
      <c r="F226" s="2" t="s">
        <v>241</v>
      </c>
      <c r="G226" s="2" t="s">
        <v>50</v>
      </c>
      <c r="H226" s="2" t="s">
        <v>1</v>
      </c>
      <c r="K226" s="1">
        <v>40903</v>
      </c>
      <c r="L226" t="s">
        <v>51</v>
      </c>
      <c r="M226">
        <v>0</v>
      </c>
      <c r="N226" t="s">
        <v>1</v>
      </c>
      <c r="O226" s="2" t="str">
        <f t="shared" si="11"/>
        <v/>
      </c>
      <c r="P226" s="2"/>
    </row>
    <row r="227" spans="1:16" x14ac:dyDescent="0.25">
      <c r="A227" s="1" t="str">
        <f t="shared" si="9"/>
        <v>2011-12-26</v>
      </c>
      <c r="B227" s="2" t="str">
        <f t="shared" si="10"/>
        <v>SWE</v>
      </c>
      <c r="D227" s="2"/>
      <c r="E227" s="2" t="s">
        <v>12</v>
      </c>
      <c r="F227" s="2" t="s">
        <v>241</v>
      </c>
      <c r="G227" s="2" t="s">
        <v>53</v>
      </c>
      <c r="H227" s="2" t="s">
        <v>4</v>
      </c>
      <c r="K227" s="1">
        <v>40903</v>
      </c>
      <c r="L227" t="s">
        <v>53</v>
      </c>
      <c r="M227">
        <v>0</v>
      </c>
      <c r="N227" t="s">
        <v>4</v>
      </c>
      <c r="O227" s="2" t="str">
        <f t="shared" si="11"/>
        <v/>
      </c>
      <c r="P227" s="2"/>
    </row>
    <row r="228" spans="1:16" x14ac:dyDescent="0.25">
      <c r="A228" s="1" t="str">
        <f t="shared" si="9"/>
        <v>2011-12-31</v>
      </c>
      <c r="B228" s="2" t="str">
        <f t="shared" si="10"/>
        <v>SWE</v>
      </c>
      <c r="D228" s="2"/>
      <c r="E228" s="2" t="s">
        <v>31</v>
      </c>
      <c r="F228" s="2" t="s">
        <v>242</v>
      </c>
      <c r="G228" s="2" t="s">
        <v>81</v>
      </c>
      <c r="H228" s="2" t="s">
        <v>4</v>
      </c>
      <c r="K228" s="1">
        <v>40908</v>
      </c>
      <c r="L228" t="s">
        <v>274</v>
      </c>
      <c r="M228">
        <v>0</v>
      </c>
      <c r="N228" t="s">
        <v>4</v>
      </c>
      <c r="O228" s="2" t="str">
        <f t="shared" si="11"/>
        <v/>
      </c>
      <c r="P228" s="2"/>
    </row>
    <row r="229" spans="1:16" ht="15.75" x14ac:dyDescent="0.25">
      <c r="A229" s="1" t="str">
        <f t="shared" si="9"/>
        <v>2010-01-01</v>
      </c>
      <c r="B229" s="2" t="str">
        <f t="shared" si="10"/>
        <v>USA</v>
      </c>
      <c r="D229" s="2"/>
      <c r="E229" s="3" t="s">
        <v>19</v>
      </c>
      <c r="F229" s="3" t="s">
        <v>243</v>
      </c>
      <c r="G229" s="3" t="s">
        <v>244</v>
      </c>
      <c r="H229" s="3" t="s">
        <v>1</v>
      </c>
      <c r="K229" s="1">
        <v>40179</v>
      </c>
      <c r="L229" t="s">
        <v>269</v>
      </c>
      <c r="M229">
        <v>0</v>
      </c>
      <c r="N229" t="s">
        <v>1</v>
      </c>
      <c r="O229" s="2" t="str">
        <f t="shared" si="11"/>
        <v/>
      </c>
      <c r="P229" s="2"/>
    </row>
    <row r="230" spans="1:16" x14ac:dyDescent="0.25">
      <c r="A230" s="1" t="str">
        <f t="shared" si="9"/>
        <v>2010-01-01</v>
      </c>
      <c r="B230" s="2" t="str">
        <f t="shared" si="10"/>
        <v>SWE</v>
      </c>
      <c r="D230" s="2"/>
      <c r="E230" s="2" t="s">
        <v>19</v>
      </c>
      <c r="F230" s="2" t="s">
        <v>243</v>
      </c>
      <c r="G230" s="2" t="s">
        <v>245</v>
      </c>
      <c r="H230" s="2" t="s">
        <v>4</v>
      </c>
      <c r="K230" s="1">
        <v>40179</v>
      </c>
      <c r="L230" t="s">
        <v>269</v>
      </c>
      <c r="M230">
        <v>0</v>
      </c>
      <c r="N230" t="s">
        <v>4</v>
      </c>
      <c r="O230" s="2" t="str">
        <f t="shared" si="11"/>
        <v/>
      </c>
      <c r="P230" s="2"/>
    </row>
    <row r="231" spans="1:16" x14ac:dyDescent="0.25">
      <c r="A231" s="1" t="str">
        <f t="shared" si="9"/>
        <v>2010-01-06</v>
      </c>
      <c r="B231" s="2" t="str">
        <f t="shared" si="10"/>
        <v>SWE</v>
      </c>
      <c r="D231" s="2"/>
      <c r="E231" s="2" t="s">
        <v>9</v>
      </c>
      <c r="F231" s="2" t="s">
        <v>246</v>
      </c>
      <c r="G231" s="2" t="s">
        <v>14</v>
      </c>
      <c r="H231" s="2" t="s">
        <v>4</v>
      </c>
      <c r="K231" s="1">
        <v>40184</v>
      </c>
      <c r="L231" t="s">
        <v>270</v>
      </c>
      <c r="M231">
        <v>0</v>
      </c>
      <c r="N231" t="s">
        <v>4</v>
      </c>
      <c r="O231" s="2" t="str">
        <f t="shared" si="11"/>
        <v/>
      </c>
      <c r="P231" s="2"/>
    </row>
    <row r="232" spans="1:16" x14ac:dyDescent="0.25">
      <c r="A232" s="1" t="str">
        <f t="shared" si="9"/>
        <v>2010-01-18</v>
      </c>
      <c r="B232" s="2" t="str">
        <f t="shared" si="10"/>
        <v>USA</v>
      </c>
      <c r="D232" s="2"/>
      <c r="E232" s="2" t="s">
        <v>12</v>
      </c>
      <c r="F232" s="2" t="s">
        <v>247</v>
      </c>
      <c r="G232" s="2" t="s">
        <v>16</v>
      </c>
      <c r="H232" s="2" t="s">
        <v>1</v>
      </c>
      <c r="K232" s="1">
        <v>40196</v>
      </c>
      <c r="L232" t="s">
        <v>591</v>
      </c>
      <c r="M232">
        <v>0</v>
      </c>
      <c r="N232" t="s">
        <v>1</v>
      </c>
      <c r="O232" s="2" t="str">
        <f t="shared" si="11"/>
        <v/>
      </c>
      <c r="P232" s="2"/>
    </row>
    <row r="233" spans="1:16" x14ac:dyDescent="0.25">
      <c r="A233" s="1" t="str">
        <f t="shared" si="9"/>
        <v>2010-02-15</v>
      </c>
      <c r="B233" s="2" t="str">
        <f t="shared" si="10"/>
        <v>USA</v>
      </c>
      <c r="D233" s="2"/>
      <c r="E233" s="2" t="s">
        <v>12</v>
      </c>
      <c r="F233" s="2" t="s">
        <v>248</v>
      </c>
      <c r="G233" s="2" t="s">
        <v>18</v>
      </c>
      <c r="H233" s="2" t="s">
        <v>1</v>
      </c>
      <c r="K233" s="1">
        <v>40224</v>
      </c>
      <c r="L233" t="s">
        <v>592</v>
      </c>
      <c r="M233">
        <v>0</v>
      </c>
      <c r="N233" t="s">
        <v>1</v>
      </c>
      <c r="O233" s="2" t="str">
        <f t="shared" si="11"/>
        <v/>
      </c>
      <c r="P233" s="2"/>
    </row>
    <row r="234" spans="1:16" x14ac:dyDescent="0.25">
      <c r="A234" s="1" t="str">
        <f t="shared" si="9"/>
        <v>2010-04-02</v>
      </c>
      <c r="B234" s="2" t="str">
        <f t="shared" si="10"/>
        <v>SWE</v>
      </c>
      <c r="D234" s="2"/>
      <c r="E234" s="2" t="s">
        <v>19</v>
      </c>
      <c r="F234" s="2" t="s">
        <v>249</v>
      </c>
      <c r="G234" s="2" t="s">
        <v>21</v>
      </c>
      <c r="H234" s="2" t="s">
        <v>4</v>
      </c>
      <c r="K234" s="1">
        <v>40270</v>
      </c>
      <c r="L234" t="s">
        <v>271</v>
      </c>
      <c r="M234">
        <v>0</v>
      </c>
      <c r="N234" t="s">
        <v>4</v>
      </c>
      <c r="O234" s="2" t="str">
        <f t="shared" si="11"/>
        <v/>
      </c>
      <c r="P234" s="2"/>
    </row>
    <row r="235" spans="1:16" x14ac:dyDescent="0.25">
      <c r="A235" s="1" t="str">
        <f t="shared" si="9"/>
        <v>2010-04-05</v>
      </c>
      <c r="B235" s="2" t="str">
        <f t="shared" si="10"/>
        <v>SWE</v>
      </c>
      <c r="D235" s="2"/>
      <c r="E235" s="2" t="s">
        <v>12</v>
      </c>
      <c r="F235" s="2" t="s">
        <v>250</v>
      </c>
      <c r="G235" s="2" t="s">
        <v>23</v>
      </c>
      <c r="H235" s="2" t="s">
        <v>4</v>
      </c>
      <c r="K235" s="1">
        <v>40273</v>
      </c>
      <c r="L235" t="s">
        <v>272</v>
      </c>
      <c r="M235">
        <v>0</v>
      </c>
      <c r="N235" t="s">
        <v>4</v>
      </c>
      <c r="O235" s="2" t="str">
        <f t="shared" si="11"/>
        <v/>
      </c>
      <c r="P235" s="2"/>
    </row>
    <row r="236" spans="1:16" x14ac:dyDescent="0.25">
      <c r="A236" s="1" t="str">
        <f t="shared" si="9"/>
        <v>2010-01-01</v>
      </c>
      <c r="B236" s="2" t="str">
        <f t="shared" si="10"/>
        <v>SWE</v>
      </c>
      <c r="D236" s="2"/>
      <c r="E236" s="2" t="s">
        <v>31</v>
      </c>
      <c r="F236" s="2" t="s">
        <v>243</v>
      </c>
      <c r="G236" s="2" t="s">
        <v>25</v>
      </c>
      <c r="H236" s="2" t="s">
        <v>4</v>
      </c>
      <c r="K236" s="1">
        <v>40179</v>
      </c>
      <c r="L236" t="s">
        <v>269</v>
      </c>
      <c r="M236">
        <v>0</v>
      </c>
      <c r="N236" t="s">
        <v>4</v>
      </c>
      <c r="O236" s="2" t="str">
        <f t="shared" si="11"/>
        <v/>
      </c>
      <c r="P236" s="2"/>
    </row>
    <row r="237" spans="1:16" x14ac:dyDescent="0.25">
      <c r="A237" s="1" t="str">
        <f t="shared" si="9"/>
        <v>2010-05-13</v>
      </c>
      <c r="B237" s="2" t="str">
        <f t="shared" si="10"/>
        <v>SWE</v>
      </c>
      <c r="D237" s="2"/>
      <c r="E237" s="2" t="s">
        <v>26</v>
      </c>
      <c r="F237" s="2" t="s">
        <v>556</v>
      </c>
      <c r="G237" s="2" t="s">
        <v>28</v>
      </c>
      <c r="H237" s="2" t="s">
        <v>4</v>
      </c>
      <c r="K237" s="1">
        <v>40311</v>
      </c>
      <c r="L237" t="s">
        <v>273</v>
      </c>
      <c r="M237">
        <v>0</v>
      </c>
      <c r="N237" t="s">
        <v>4</v>
      </c>
      <c r="O237" s="2" t="str">
        <f t="shared" si="11"/>
        <v/>
      </c>
      <c r="P237" s="2"/>
    </row>
    <row r="238" spans="1:16" x14ac:dyDescent="0.25">
      <c r="A238" s="1" t="str">
        <f t="shared" si="9"/>
        <v>2010-05-31</v>
      </c>
      <c r="B238" s="2" t="str">
        <f t="shared" si="10"/>
        <v>USA</v>
      </c>
      <c r="D238" s="2"/>
      <c r="E238" s="2" t="s">
        <v>12</v>
      </c>
      <c r="F238" s="2" t="s">
        <v>606</v>
      </c>
      <c r="G238" s="2" t="s">
        <v>30</v>
      </c>
      <c r="H238" s="2" t="s">
        <v>1</v>
      </c>
      <c r="K238" s="1">
        <v>40329</v>
      </c>
      <c r="L238" t="s">
        <v>593</v>
      </c>
      <c r="M238">
        <v>0</v>
      </c>
      <c r="N238" t="s">
        <v>1</v>
      </c>
      <c r="O238" s="2" t="str">
        <f t="shared" si="11"/>
        <v/>
      </c>
      <c r="P238" s="2"/>
    </row>
    <row r="239" spans="1:16" x14ac:dyDescent="0.25">
      <c r="A239" s="1" t="str">
        <f t="shared" si="9"/>
        <v>2010-06-06</v>
      </c>
      <c r="B239" s="2" t="str">
        <f t="shared" si="10"/>
        <v>SWE</v>
      </c>
      <c r="D239" s="2"/>
      <c r="E239" s="2" t="s">
        <v>59</v>
      </c>
      <c r="F239" s="2" t="s">
        <v>251</v>
      </c>
      <c r="G239" s="2" t="s">
        <v>33</v>
      </c>
      <c r="H239" s="2" t="s">
        <v>4</v>
      </c>
      <c r="K239" s="1">
        <v>40335</v>
      </c>
      <c r="L239" t="s">
        <v>278</v>
      </c>
      <c r="M239">
        <v>0</v>
      </c>
      <c r="N239" t="s">
        <v>4</v>
      </c>
      <c r="O239" s="2" t="str">
        <f t="shared" si="11"/>
        <v/>
      </c>
      <c r="P239" s="2"/>
    </row>
    <row r="240" spans="1:16" x14ac:dyDescent="0.25">
      <c r="A240" s="1" t="str">
        <f t="shared" si="9"/>
        <v>2010-06-25</v>
      </c>
      <c r="B240" s="2" t="str">
        <f t="shared" si="10"/>
        <v>SWE</v>
      </c>
      <c r="D240" s="2"/>
      <c r="E240" s="2" t="s">
        <v>19</v>
      </c>
      <c r="F240" s="2" t="s">
        <v>252</v>
      </c>
      <c r="G240" s="2" t="s">
        <v>35</v>
      </c>
      <c r="H240" s="2" t="s">
        <v>4</v>
      </c>
      <c r="K240" s="1">
        <v>40354</v>
      </c>
      <c r="L240" t="s">
        <v>594</v>
      </c>
      <c r="M240">
        <v>0</v>
      </c>
      <c r="N240" t="s">
        <v>4</v>
      </c>
      <c r="O240" s="2" t="str">
        <f t="shared" si="11"/>
        <v/>
      </c>
      <c r="P240" s="2"/>
    </row>
    <row r="241" spans="1:16" x14ac:dyDescent="0.25">
      <c r="A241" s="1" t="str">
        <f t="shared" si="9"/>
        <v>2010-07-04</v>
      </c>
      <c r="B241" s="2" t="str">
        <f t="shared" si="10"/>
        <v>USA</v>
      </c>
      <c r="D241" s="2"/>
      <c r="E241" s="2" t="s">
        <v>59</v>
      </c>
      <c r="F241" s="2" t="s">
        <v>253</v>
      </c>
      <c r="G241" s="2" t="s">
        <v>37</v>
      </c>
      <c r="H241" s="2" t="s">
        <v>1</v>
      </c>
      <c r="K241" s="1">
        <v>40363</v>
      </c>
      <c r="L241" t="s">
        <v>278</v>
      </c>
      <c r="M241">
        <v>0</v>
      </c>
      <c r="N241" t="s">
        <v>1</v>
      </c>
      <c r="O241" s="2" t="str">
        <f t="shared" si="11"/>
        <v/>
      </c>
      <c r="P241" s="2"/>
    </row>
    <row r="242" spans="1:16" x14ac:dyDescent="0.25">
      <c r="A242" s="1" t="str">
        <f t="shared" si="9"/>
        <v>2010-07-05</v>
      </c>
      <c r="B242" s="2" t="str">
        <f t="shared" si="10"/>
        <v>USA</v>
      </c>
      <c r="D242" s="2"/>
      <c r="E242" s="2" t="s">
        <v>12</v>
      </c>
      <c r="F242" s="2" t="s">
        <v>254</v>
      </c>
      <c r="G242" s="2" t="s">
        <v>37</v>
      </c>
      <c r="H242" s="2" t="s">
        <v>1</v>
      </c>
      <c r="K242" s="1">
        <v>40364</v>
      </c>
      <c r="L242" t="s">
        <v>279</v>
      </c>
      <c r="M242">
        <v>0</v>
      </c>
      <c r="N242" t="s">
        <v>1</v>
      </c>
      <c r="O242" s="2" t="str">
        <f t="shared" si="11"/>
        <v/>
      </c>
      <c r="P242" s="2"/>
    </row>
    <row r="243" spans="1:16" x14ac:dyDescent="0.25">
      <c r="A243" s="1" t="str">
        <f t="shared" si="9"/>
        <v>2010-09-06</v>
      </c>
      <c r="B243" s="2" t="str">
        <f t="shared" si="10"/>
        <v>USA</v>
      </c>
      <c r="D243" s="2"/>
      <c r="E243" s="2" t="s">
        <v>12</v>
      </c>
      <c r="F243" s="2" t="s">
        <v>255</v>
      </c>
      <c r="G243" s="2" t="s">
        <v>39</v>
      </c>
      <c r="H243" s="2" t="s">
        <v>1</v>
      </c>
      <c r="K243" s="1">
        <v>40427</v>
      </c>
      <c r="L243" t="s">
        <v>275</v>
      </c>
      <c r="M243">
        <v>0</v>
      </c>
      <c r="N243" t="s">
        <v>1</v>
      </c>
      <c r="O243" s="2" t="str">
        <f t="shared" si="11"/>
        <v/>
      </c>
      <c r="P243" s="2"/>
    </row>
    <row r="244" spans="1:16" x14ac:dyDescent="0.25">
      <c r="A244" s="1" t="str">
        <f t="shared" si="9"/>
        <v>2010-10-11</v>
      </c>
      <c r="B244" s="2" t="str">
        <f t="shared" si="10"/>
        <v>USA</v>
      </c>
      <c r="D244" s="2"/>
      <c r="E244" s="2" t="s">
        <v>12</v>
      </c>
      <c r="F244" s="2" t="s">
        <v>256</v>
      </c>
      <c r="G244" s="2" t="s">
        <v>41</v>
      </c>
      <c r="H244" s="2" t="s">
        <v>1</v>
      </c>
      <c r="K244" s="1">
        <v>40462</v>
      </c>
      <c r="L244" t="s">
        <v>595</v>
      </c>
      <c r="M244">
        <v>0</v>
      </c>
      <c r="N244" t="s">
        <v>1</v>
      </c>
      <c r="O244" s="2" t="str">
        <f t="shared" si="11"/>
        <v/>
      </c>
      <c r="P244" s="2"/>
    </row>
    <row r="245" spans="1:16" x14ac:dyDescent="0.25">
      <c r="A245" s="1" t="str">
        <f t="shared" si="9"/>
        <v>2010-11-11</v>
      </c>
      <c r="B245" s="2" t="str">
        <f t="shared" si="10"/>
        <v>USA</v>
      </c>
      <c r="D245" s="2"/>
      <c r="E245" s="2" t="s">
        <v>26</v>
      </c>
      <c r="F245" s="2" t="s">
        <v>257</v>
      </c>
      <c r="G245" s="2" t="s">
        <v>75</v>
      </c>
      <c r="H245" s="2" t="s">
        <v>1</v>
      </c>
      <c r="K245" s="1">
        <v>40493</v>
      </c>
      <c r="L245" t="s">
        <v>596</v>
      </c>
      <c r="M245">
        <v>0</v>
      </c>
      <c r="N245" t="s">
        <v>1</v>
      </c>
      <c r="O245" s="2" t="str">
        <f t="shared" si="11"/>
        <v/>
      </c>
      <c r="P245" s="2"/>
    </row>
    <row r="246" spans="1:16" x14ac:dyDescent="0.25">
      <c r="A246" s="1" t="str">
        <f t="shared" si="9"/>
        <v>2010-11-25</v>
      </c>
      <c r="B246" s="2" t="str">
        <f t="shared" si="10"/>
        <v>USA</v>
      </c>
      <c r="D246" s="2"/>
      <c r="E246" s="2" t="s">
        <v>26</v>
      </c>
      <c r="F246" s="2" t="s">
        <v>258</v>
      </c>
      <c r="G246" s="2" t="s">
        <v>46</v>
      </c>
      <c r="H246" s="2" t="s">
        <v>1</v>
      </c>
      <c r="K246" s="1">
        <v>40507</v>
      </c>
      <c r="L246" t="s">
        <v>276</v>
      </c>
      <c r="M246">
        <v>0</v>
      </c>
      <c r="N246" t="s">
        <v>1</v>
      </c>
      <c r="O246" s="2" t="str">
        <f t="shared" si="11"/>
        <v/>
      </c>
      <c r="P246" s="2"/>
    </row>
    <row r="247" spans="1:16" x14ac:dyDescent="0.25">
      <c r="A247" s="1" t="str">
        <f t="shared" si="9"/>
        <v>2010-12-24</v>
      </c>
      <c r="B247" s="2" t="str">
        <f t="shared" si="10"/>
        <v>SWE</v>
      </c>
      <c r="D247" s="2"/>
      <c r="E247" s="2" t="s">
        <v>19</v>
      </c>
      <c r="F247" s="2" t="s">
        <v>259</v>
      </c>
      <c r="G247" s="2" t="s">
        <v>48</v>
      </c>
      <c r="H247" s="2" t="s">
        <v>4</v>
      </c>
      <c r="K247" s="1">
        <v>40536</v>
      </c>
      <c r="L247" t="s">
        <v>48</v>
      </c>
      <c r="M247">
        <v>0</v>
      </c>
      <c r="N247" t="s">
        <v>4</v>
      </c>
      <c r="O247" s="2" t="str">
        <f t="shared" si="11"/>
        <v/>
      </c>
      <c r="P247" s="2"/>
    </row>
    <row r="248" spans="1:16" x14ac:dyDescent="0.25">
      <c r="A248" s="1" t="str">
        <f t="shared" si="9"/>
        <v>2010-12-25</v>
      </c>
      <c r="B248" s="2" t="str">
        <f t="shared" si="10"/>
        <v>USA</v>
      </c>
      <c r="D248" s="2"/>
      <c r="E248" s="2" t="s">
        <v>31</v>
      </c>
      <c r="F248" s="2" t="s">
        <v>260</v>
      </c>
      <c r="G248" s="2" t="s">
        <v>50</v>
      </c>
      <c r="H248" s="2" t="s">
        <v>1</v>
      </c>
      <c r="K248" s="1">
        <v>40537</v>
      </c>
      <c r="L248" t="s">
        <v>274</v>
      </c>
      <c r="M248">
        <v>0</v>
      </c>
      <c r="N248" t="s">
        <v>1</v>
      </c>
      <c r="O248" s="2" t="str">
        <f t="shared" si="11"/>
        <v/>
      </c>
      <c r="P248" s="2"/>
    </row>
    <row r="249" spans="1:16" x14ac:dyDescent="0.25">
      <c r="A249" s="1" t="str">
        <f t="shared" si="9"/>
        <v>2010-12-25</v>
      </c>
      <c r="B249" s="2" t="str">
        <f t="shared" si="10"/>
        <v>SWE</v>
      </c>
      <c r="D249" s="2"/>
      <c r="E249" s="2" t="s">
        <v>31</v>
      </c>
      <c r="F249" s="2" t="s">
        <v>260</v>
      </c>
      <c r="G249" s="2" t="s">
        <v>51</v>
      </c>
      <c r="H249" s="2" t="s">
        <v>4</v>
      </c>
      <c r="K249" s="1">
        <v>40537</v>
      </c>
      <c r="L249" t="s">
        <v>274</v>
      </c>
      <c r="M249">
        <v>0</v>
      </c>
      <c r="N249" t="s">
        <v>4</v>
      </c>
      <c r="O249" s="2" t="str">
        <f t="shared" si="11"/>
        <v/>
      </c>
      <c r="P249" s="2"/>
    </row>
    <row r="250" spans="1:16" x14ac:dyDescent="0.25">
      <c r="A250" s="1" t="str">
        <f t="shared" si="9"/>
        <v>2010-12-26</v>
      </c>
      <c r="B250" s="2" t="str">
        <f t="shared" si="10"/>
        <v>SWE</v>
      </c>
      <c r="D250" s="2"/>
      <c r="E250" s="2" t="s">
        <v>59</v>
      </c>
      <c r="F250" s="2" t="s">
        <v>261</v>
      </c>
      <c r="G250" s="2" t="s">
        <v>53</v>
      </c>
      <c r="H250" s="2" t="s">
        <v>4</v>
      </c>
      <c r="K250" s="1">
        <v>40538</v>
      </c>
      <c r="L250" t="s">
        <v>278</v>
      </c>
      <c r="M250">
        <v>0</v>
      </c>
      <c r="N250" t="s">
        <v>4</v>
      </c>
      <c r="O250" s="2" t="str">
        <f t="shared" si="11"/>
        <v/>
      </c>
      <c r="P250" s="2"/>
    </row>
    <row r="251" spans="1:16" x14ac:dyDescent="0.25">
      <c r="A251" s="1" t="str">
        <f t="shared" si="9"/>
        <v>2010-12-31</v>
      </c>
      <c r="B251" s="2" t="str">
        <f t="shared" si="10"/>
        <v>SWE</v>
      </c>
      <c r="D251" s="2"/>
      <c r="E251" s="2" t="s">
        <v>19</v>
      </c>
      <c r="F251" s="2" t="s">
        <v>262</v>
      </c>
      <c r="G251" s="2" t="s">
        <v>81</v>
      </c>
      <c r="H251" s="2" t="s">
        <v>4</v>
      </c>
      <c r="K251" s="1">
        <v>40543</v>
      </c>
      <c r="L251" t="s">
        <v>277</v>
      </c>
      <c r="M251">
        <v>0</v>
      </c>
      <c r="N251" t="s">
        <v>4</v>
      </c>
      <c r="O251" s="2" t="str">
        <f t="shared" si="11"/>
        <v/>
      </c>
      <c r="P251" s="2"/>
    </row>
    <row r="252" spans="1:16" ht="15.75" x14ac:dyDescent="0.25">
      <c r="A252" s="1" t="str">
        <f t="shared" si="9"/>
        <v>2020-01-01</v>
      </c>
      <c r="B252" s="2" t="str">
        <f t="shared" si="10"/>
        <v>EUR</v>
      </c>
      <c r="D252" s="2"/>
      <c r="E252" s="3" t="s">
        <v>9</v>
      </c>
      <c r="F252" s="3" t="s">
        <v>10</v>
      </c>
      <c r="G252" s="3" t="s">
        <v>287</v>
      </c>
      <c r="H252" s="3" t="s">
        <v>6</v>
      </c>
      <c r="K252" s="1">
        <v>43831</v>
      </c>
      <c r="L252" t="s">
        <v>269</v>
      </c>
      <c r="M252">
        <v>0</v>
      </c>
      <c r="N252" t="s">
        <v>6</v>
      </c>
      <c r="O252" s="2" t="str">
        <f t="shared" si="11"/>
        <v/>
      </c>
      <c r="P252" s="2"/>
    </row>
    <row r="253" spans="1:16" x14ac:dyDescent="0.25">
      <c r="A253" s="1" t="str">
        <f t="shared" si="9"/>
        <v>2020-01-01</v>
      </c>
      <c r="B253" s="2" t="str">
        <f t="shared" si="10"/>
        <v>UKG</v>
      </c>
      <c r="D253" s="2"/>
      <c r="E253" s="2" t="s">
        <v>9</v>
      </c>
      <c r="F253" s="2" t="s">
        <v>288</v>
      </c>
      <c r="G253" s="2" t="s">
        <v>205</v>
      </c>
      <c r="H253" s="2" t="s">
        <v>2</v>
      </c>
      <c r="K253" s="1">
        <v>43831</v>
      </c>
      <c r="L253" t="s">
        <v>269</v>
      </c>
      <c r="M253">
        <v>0</v>
      </c>
      <c r="N253" t="s">
        <v>2</v>
      </c>
      <c r="O253" s="2" t="str">
        <f t="shared" si="11"/>
        <v/>
      </c>
      <c r="P253" s="2"/>
    </row>
    <row r="254" spans="1:16" x14ac:dyDescent="0.25">
      <c r="A254" s="1" t="str">
        <f t="shared" si="9"/>
        <v>2020-01-01</v>
      </c>
      <c r="B254" s="2" t="str">
        <f t="shared" si="10"/>
        <v>USA</v>
      </c>
      <c r="D254" s="2"/>
      <c r="E254" s="2" t="s">
        <v>42</v>
      </c>
      <c r="F254" s="2" t="s">
        <v>288</v>
      </c>
      <c r="G254" s="2" t="s">
        <v>207</v>
      </c>
      <c r="H254" s="2" t="s">
        <v>1</v>
      </c>
      <c r="K254" s="1">
        <v>43831</v>
      </c>
      <c r="L254" t="s">
        <v>269</v>
      </c>
      <c r="M254">
        <v>0</v>
      </c>
      <c r="N254" t="s">
        <v>1</v>
      </c>
      <c r="O254" s="2" t="str">
        <f t="shared" si="11"/>
        <v/>
      </c>
      <c r="P254" s="2"/>
    </row>
    <row r="255" spans="1:16" x14ac:dyDescent="0.25">
      <c r="A255" s="1" t="str">
        <f t="shared" si="9"/>
        <v>2020-01-20</v>
      </c>
      <c r="B255" s="2" t="str">
        <f t="shared" si="10"/>
        <v>USA</v>
      </c>
      <c r="D255" s="2"/>
      <c r="E255" s="2" t="s">
        <v>12</v>
      </c>
      <c r="F255" s="2" t="s">
        <v>15</v>
      </c>
      <c r="G255" s="2" t="s">
        <v>16</v>
      </c>
      <c r="H255" s="2" t="s">
        <v>1</v>
      </c>
      <c r="K255" s="1">
        <v>43850</v>
      </c>
      <c r="L255" t="s">
        <v>591</v>
      </c>
      <c r="M255">
        <v>0</v>
      </c>
      <c r="N255" t="s">
        <v>1</v>
      </c>
      <c r="O255" s="2" t="str">
        <f t="shared" si="11"/>
        <v/>
      </c>
      <c r="P255" s="2"/>
    </row>
    <row r="256" spans="1:16" x14ac:dyDescent="0.25">
      <c r="A256" s="1" t="str">
        <f t="shared" si="9"/>
        <v>2020-02-17</v>
      </c>
      <c r="B256" s="2" t="str">
        <f t="shared" si="10"/>
        <v>USA</v>
      </c>
      <c r="D256" s="2"/>
      <c r="E256" s="2" t="s">
        <v>12</v>
      </c>
      <c r="F256" s="2" t="s">
        <v>289</v>
      </c>
      <c r="G256" s="2" t="s">
        <v>18</v>
      </c>
      <c r="H256" s="2" t="s">
        <v>1</v>
      </c>
      <c r="K256" s="1">
        <v>43878</v>
      </c>
      <c r="L256" t="s">
        <v>592</v>
      </c>
      <c r="M256">
        <v>0</v>
      </c>
      <c r="N256" t="s">
        <v>1</v>
      </c>
      <c r="O256" s="2" t="str">
        <f t="shared" si="11"/>
        <v/>
      </c>
      <c r="P256" s="2"/>
    </row>
    <row r="257" spans="1:16" x14ac:dyDescent="0.25">
      <c r="A257" s="1" t="str">
        <f t="shared" si="9"/>
        <v>2020-04-10</v>
      </c>
      <c r="B257" s="2" t="str">
        <f t="shared" si="10"/>
        <v>EUR</v>
      </c>
      <c r="D257" s="2"/>
      <c r="E257" s="2" t="s">
        <v>19</v>
      </c>
      <c r="F257" s="2" t="s">
        <v>290</v>
      </c>
      <c r="G257" s="2" t="s">
        <v>21</v>
      </c>
      <c r="H257" s="2" t="s">
        <v>6</v>
      </c>
      <c r="K257" s="1">
        <v>43931</v>
      </c>
      <c r="L257" t="s">
        <v>271</v>
      </c>
      <c r="M257">
        <v>0</v>
      </c>
      <c r="N257" t="s">
        <v>6</v>
      </c>
      <c r="O257" s="2" t="str">
        <f t="shared" si="11"/>
        <v/>
      </c>
      <c r="P257" s="2"/>
    </row>
    <row r="258" spans="1:16" x14ac:dyDescent="0.25">
      <c r="A258" s="1" t="str">
        <f t="shared" si="9"/>
        <v>2020-04-10</v>
      </c>
      <c r="B258" s="2" t="str">
        <f t="shared" si="10"/>
        <v>UKG</v>
      </c>
      <c r="D258" s="2"/>
      <c r="E258" s="2" t="s">
        <v>19</v>
      </c>
      <c r="F258" s="2" t="s">
        <v>290</v>
      </c>
      <c r="G258" s="2" t="s">
        <v>21</v>
      </c>
      <c r="H258" s="2" t="s">
        <v>2</v>
      </c>
      <c r="K258" s="1">
        <v>43931</v>
      </c>
      <c r="L258" t="s">
        <v>271</v>
      </c>
      <c r="M258">
        <v>0</v>
      </c>
      <c r="N258" t="s">
        <v>2</v>
      </c>
      <c r="O258" s="2" t="str">
        <f t="shared" si="11"/>
        <v/>
      </c>
      <c r="P258" s="2"/>
    </row>
    <row r="259" spans="1:16" x14ac:dyDescent="0.25">
      <c r="A259" s="1" t="str">
        <f t="shared" ref="A259:A322" si="12">_xlfn.CONCAT(20,RIGHT(F259,2),"-",RIGHT(LEFT(F259,5),2),"-",LEFT(F259,2))</f>
        <v>2020-04-13</v>
      </c>
      <c r="B259" s="2" t="str">
        <f t="shared" ref="B259:B322" si="13">H259</f>
        <v>EUR</v>
      </c>
      <c r="D259" s="2"/>
      <c r="E259" s="2" t="s">
        <v>12</v>
      </c>
      <c r="F259" s="2" t="s">
        <v>291</v>
      </c>
      <c r="G259" s="2" t="s">
        <v>23</v>
      </c>
      <c r="H259" s="2" t="s">
        <v>6</v>
      </c>
      <c r="K259" s="1">
        <v>43934</v>
      </c>
      <c r="L259" t="s">
        <v>272</v>
      </c>
      <c r="M259">
        <v>0</v>
      </c>
      <c r="N259" t="s">
        <v>6</v>
      </c>
      <c r="O259" s="2" t="str">
        <f t="shared" si="11"/>
        <v/>
      </c>
      <c r="P259" s="2"/>
    </row>
    <row r="260" spans="1:16" x14ac:dyDescent="0.25">
      <c r="A260" s="1" t="str">
        <f t="shared" si="12"/>
        <v>2020-04-13</v>
      </c>
      <c r="B260" s="2" t="str">
        <f t="shared" si="13"/>
        <v>UKG</v>
      </c>
      <c r="D260" s="2"/>
      <c r="E260" s="2" t="s">
        <v>12</v>
      </c>
      <c r="F260" s="2" t="s">
        <v>291</v>
      </c>
      <c r="G260" s="2" t="s">
        <v>23</v>
      </c>
      <c r="H260" s="2" t="s">
        <v>2</v>
      </c>
      <c r="K260" s="1">
        <v>43934</v>
      </c>
      <c r="L260" t="s">
        <v>272</v>
      </c>
      <c r="M260">
        <v>0</v>
      </c>
      <c r="N260" t="s">
        <v>2</v>
      </c>
      <c r="O260" s="2" t="str">
        <f t="shared" ref="O260:O323" si="14">IF(M260=1,"Not in xiFin","")</f>
        <v/>
      </c>
      <c r="P260" s="2"/>
    </row>
    <row r="261" spans="1:16" x14ac:dyDescent="0.25">
      <c r="A261" s="1" t="str">
        <f t="shared" si="12"/>
        <v>2020-05-01</v>
      </c>
      <c r="B261" s="2" t="str">
        <f t="shared" si="13"/>
        <v>EUR</v>
      </c>
      <c r="D261" s="2"/>
      <c r="E261" s="2" t="s">
        <v>19</v>
      </c>
      <c r="F261" s="2" t="s">
        <v>292</v>
      </c>
      <c r="G261" s="2" t="s">
        <v>25</v>
      </c>
      <c r="H261" s="2" t="s">
        <v>6</v>
      </c>
      <c r="K261" s="1">
        <v>43952</v>
      </c>
      <c r="L261" t="s">
        <v>25</v>
      </c>
      <c r="M261">
        <v>0</v>
      </c>
      <c r="N261" t="s">
        <v>6</v>
      </c>
      <c r="O261" s="2" t="str">
        <f t="shared" si="14"/>
        <v/>
      </c>
      <c r="P261" s="2"/>
    </row>
    <row r="262" spans="1:16" x14ac:dyDescent="0.25">
      <c r="A262" s="1" t="str">
        <f t="shared" si="12"/>
        <v>2020-05-04</v>
      </c>
      <c r="B262" s="2" t="str">
        <f t="shared" si="13"/>
        <v>UKG</v>
      </c>
      <c r="D262" s="2"/>
      <c r="E262" s="2" t="s">
        <v>12</v>
      </c>
      <c r="F262" s="2" t="s">
        <v>293</v>
      </c>
      <c r="G262" s="2" t="s">
        <v>294</v>
      </c>
      <c r="H262" s="2" t="s">
        <v>2</v>
      </c>
      <c r="K262" s="1">
        <v>43955</v>
      </c>
      <c r="L262" t="s">
        <v>597</v>
      </c>
      <c r="M262">
        <v>0</v>
      </c>
      <c r="N262" t="s">
        <v>2</v>
      </c>
      <c r="O262" s="2" t="str">
        <f t="shared" si="14"/>
        <v/>
      </c>
      <c r="P262" s="2"/>
    </row>
    <row r="263" spans="1:16" x14ac:dyDescent="0.25">
      <c r="A263" s="1" t="str">
        <f t="shared" si="12"/>
        <v>2020-05-25</v>
      </c>
      <c r="B263" s="2" t="str">
        <f t="shared" si="13"/>
        <v>UKG</v>
      </c>
      <c r="D263" s="2"/>
      <c r="E263" s="2" t="s">
        <v>12</v>
      </c>
      <c r="F263" s="2" t="s">
        <v>295</v>
      </c>
      <c r="G263" s="2" t="s">
        <v>296</v>
      </c>
      <c r="H263" s="2" t="s">
        <v>2</v>
      </c>
      <c r="K263" s="1">
        <v>43976</v>
      </c>
      <c r="L263" t="s">
        <v>598</v>
      </c>
      <c r="M263">
        <v>0</v>
      </c>
      <c r="N263" t="s">
        <v>2</v>
      </c>
      <c r="O263" s="2" t="str">
        <f t="shared" si="14"/>
        <v/>
      </c>
      <c r="P263" s="2"/>
    </row>
    <row r="264" spans="1:16" x14ac:dyDescent="0.25">
      <c r="A264" s="1" t="str">
        <f t="shared" si="12"/>
        <v>2020-05-25</v>
      </c>
      <c r="B264" s="2" t="str">
        <f t="shared" si="13"/>
        <v>USA</v>
      </c>
      <c r="D264" s="2"/>
      <c r="E264" s="2" t="s">
        <v>12</v>
      </c>
      <c r="F264" s="2" t="s">
        <v>295</v>
      </c>
      <c r="G264" s="2" t="s">
        <v>30</v>
      </c>
      <c r="H264" s="2" t="s">
        <v>1</v>
      </c>
      <c r="K264" s="1">
        <v>43976</v>
      </c>
      <c r="L264" t="s">
        <v>593</v>
      </c>
      <c r="M264">
        <v>0</v>
      </c>
      <c r="N264" t="s">
        <v>1</v>
      </c>
      <c r="O264" s="2" t="str">
        <f t="shared" si="14"/>
        <v/>
      </c>
      <c r="P264" s="2"/>
    </row>
    <row r="265" spans="1:16" x14ac:dyDescent="0.25">
      <c r="A265" s="1" t="str">
        <f t="shared" si="12"/>
        <v>2020-07-04</v>
      </c>
      <c r="B265" s="2" t="str">
        <f t="shared" si="13"/>
        <v>USA</v>
      </c>
      <c r="D265" s="2"/>
      <c r="E265" s="2" t="s">
        <v>31</v>
      </c>
      <c r="F265" s="2" t="s">
        <v>297</v>
      </c>
      <c r="G265" s="2" t="s">
        <v>37</v>
      </c>
      <c r="H265" s="2" t="s">
        <v>1</v>
      </c>
      <c r="K265" s="1">
        <v>44016</v>
      </c>
      <c r="L265" t="s">
        <v>274</v>
      </c>
      <c r="M265">
        <v>0</v>
      </c>
      <c r="N265" t="s">
        <v>1</v>
      </c>
      <c r="O265" s="2" t="str">
        <f t="shared" si="14"/>
        <v/>
      </c>
      <c r="P265" s="2"/>
    </row>
    <row r="266" spans="1:16" x14ac:dyDescent="0.25">
      <c r="A266" s="1" t="str">
        <f t="shared" si="12"/>
        <v>2020-08-31</v>
      </c>
      <c r="B266" s="2" t="str">
        <f t="shared" si="13"/>
        <v>UKG</v>
      </c>
      <c r="D266" s="2"/>
      <c r="E266" s="2" t="s">
        <v>12</v>
      </c>
      <c r="F266" s="2" t="s">
        <v>298</v>
      </c>
      <c r="G266" s="2" t="s">
        <v>299</v>
      </c>
      <c r="H266" s="2" t="s">
        <v>2</v>
      </c>
      <c r="K266" s="1">
        <v>44074</v>
      </c>
      <c r="L266" t="s">
        <v>599</v>
      </c>
      <c r="M266">
        <v>0</v>
      </c>
      <c r="N266" t="s">
        <v>2</v>
      </c>
      <c r="O266" s="2" t="str">
        <f t="shared" si="14"/>
        <v/>
      </c>
      <c r="P266" s="2"/>
    </row>
    <row r="267" spans="1:16" x14ac:dyDescent="0.25">
      <c r="A267" s="1" t="str">
        <f t="shared" si="12"/>
        <v>2020-09-07</v>
      </c>
      <c r="B267" s="2" t="str">
        <f t="shared" si="13"/>
        <v>USA</v>
      </c>
      <c r="D267" s="2"/>
      <c r="E267" s="2" t="s">
        <v>12</v>
      </c>
      <c r="F267" s="2" t="s">
        <v>300</v>
      </c>
      <c r="G267" s="2" t="s">
        <v>39</v>
      </c>
      <c r="H267" s="2" t="s">
        <v>1</v>
      </c>
      <c r="K267" s="1">
        <v>44081</v>
      </c>
      <c r="L267" t="s">
        <v>275</v>
      </c>
      <c r="M267">
        <v>0</v>
      </c>
      <c r="N267" t="s">
        <v>1</v>
      </c>
      <c r="O267" s="2" t="str">
        <f t="shared" si="14"/>
        <v/>
      </c>
      <c r="P267" s="2"/>
    </row>
    <row r="268" spans="1:16" x14ac:dyDescent="0.25">
      <c r="A268" s="1" t="str">
        <f t="shared" si="12"/>
        <v>2020-10-12</v>
      </c>
      <c r="B268" s="2" t="str">
        <f t="shared" si="13"/>
        <v>USA</v>
      </c>
      <c r="D268" s="2"/>
      <c r="E268" s="2" t="s">
        <v>12</v>
      </c>
      <c r="F268" s="2" t="s">
        <v>301</v>
      </c>
      <c r="G268" s="2" t="s">
        <v>302</v>
      </c>
      <c r="H268" s="2" t="s">
        <v>1</v>
      </c>
      <c r="K268" s="1">
        <v>44116</v>
      </c>
      <c r="L268" t="s">
        <v>595</v>
      </c>
      <c r="M268">
        <v>0</v>
      </c>
      <c r="N268" t="s">
        <v>1</v>
      </c>
      <c r="O268" s="2" t="str">
        <f t="shared" si="14"/>
        <v/>
      </c>
      <c r="P268" s="2"/>
    </row>
    <row r="269" spans="1:16" x14ac:dyDescent="0.25">
      <c r="A269" s="1" t="str">
        <f t="shared" si="12"/>
        <v>2020-11-11</v>
      </c>
      <c r="B269" s="2" t="str">
        <f t="shared" si="13"/>
        <v>USA</v>
      </c>
      <c r="D269" s="2"/>
      <c r="E269" s="2" t="s">
        <v>9</v>
      </c>
      <c r="F269" s="2" t="s">
        <v>303</v>
      </c>
      <c r="G269" s="2" t="s">
        <v>75</v>
      </c>
      <c r="H269" s="2" t="s">
        <v>1</v>
      </c>
      <c r="K269" s="1">
        <v>44146</v>
      </c>
      <c r="L269" t="s">
        <v>596</v>
      </c>
      <c r="M269">
        <v>0</v>
      </c>
      <c r="N269" t="s">
        <v>1</v>
      </c>
      <c r="O269" s="2" t="str">
        <f t="shared" si="14"/>
        <v/>
      </c>
      <c r="P269" s="2"/>
    </row>
    <row r="270" spans="1:16" x14ac:dyDescent="0.25">
      <c r="A270" s="1" t="str">
        <f t="shared" si="12"/>
        <v>2020-11-26</v>
      </c>
      <c r="B270" s="2" t="str">
        <f t="shared" si="13"/>
        <v>USA</v>
      </c>
      <c r="D270" s="2"/>
      <c r="E270" s="2" t="s">
        <v>26</v>
      </c>
      <c r="F270" s="2" t="s">
        <v>304</v>
      </c>
      <c r="G270" s="2" t="s">
        <v>46</v>
      </c>
      <c r="H270" s="2" t="s">
        <v>1</v>
      </c>
      <c r="K270" s="1">
        <v>44161</v>
      </c>
      <c r="L270" t="s">
        <v>276</v>
      </c>
      <c r="M270">
        <v>0</v>
      </c>
      <c r="N270" t="s">
        <v>1</v>
      </c>
      <c r="O270" s="2" t="str">
        <f t="shared" si="14"/>
        <v/>
      </c>
      <c r="P270" s="2"/>
    </row>
    <row r="271" spans="1:16" x14ac:dyDescent="0.25">
      <c r="A271" s="1" t="str">
        <f t="shared" si="12"/>
        <v>2020-12-25</v>
      </c>
      <c r="B271" s="2" t="str">
        <f t="shared" si="13"/>
        <v>EUR</v>
      </c>
      <c r="D271" s="2"/>
      <c r="E271" s="2" t="s">
        <v>19</v>
      </c>
      <c r="F271" s="2" t="s">
        <v>305</v>
      </c>
      <c r="G271" s="2" t="s">
        <v>51</v>
      </c>
      <c r="H271" s="2" t="s">
        <v>6</v>
      </c>
      <c r="K271" s="1">
        <v>44190</v>
      </c>
      <c r="L271" t="s">
        <v>51</v>
      </c>
      <c r="M271">
        <v>0</v>
      </c>
      <c r="N271" t="s">
        <v>6</v>
      </c>
      <c r="O271" s="2" t="str">
        <f t="shared" si="14"/>
        <v/>
      </c>
      <c r="P271" s="2"/>
    </row>
    <row r="272" spans="1:16" x14ac:dyDescent="0.25">
      <c r="A272" s="1" t="str">
        <f t="shared" si="12"/>
        <v>2020-12-25</v>
      </c>
      <c r="B272" s="2" t="str">
        <f t="shared" si="13"/>
        <v>UKG</v>
      </c>
      <c r="D272" s="2"/>
      <c r="E272" s="2" t="s">
        <v>19</v>
      </c>
      <c r="F272" s="2" t="s">
        <v>305</v>
      </c>
      <c r="G272" s="2" t="s">
        <v>50</v>
      </c>
      <c r="H272" s="2" t="s">
        <v>2</v>
      </c>
      <c r="K272" s="1">
        <v>44190</v>
      </c>
      <c r="L272" t="s">
        <v>51</v>
      </c>
      <c r="M272">
        <v>0</v>
      </c>
      <c r="N272" t="s">
        <v>2</v>
      </c>
      <c r="O272" s="2" t="str">
        <f t="shared" si="14"/>
        <v/>
      </c>
      <c r="P272" s="2"/>
    </row>
    <row r="273" spans="1:16" x14ac:dyDescent="0.25">
      <c r="A273" s="1" t="str">
        <f t="shared" si="12"/>
        <v>2020-12-25</v>
      </c>
      <c r="B273" s="2" t="str">
        <f t="shared" si="13"/>
        <v>USA</v>
      </c>
      <c r="D273" s="2"/>
      <c r="E273" s="2" t="s">
        <v>19</v>
      </c>
      <c r="F273" s="2" t="s">
        <v>305</v>
      </c>
      <c r="G273" s="2" t="s">
        <v>50</v>
      </c>
      <c r="H273" s="2" t="s">
        <v>1</v>
      </c>
      <c r="K273" s="1">
        <v>44190</v>
      </c>
      <c r="L273" t="s">
        <v>51</v>
      </c>
      <c r="M273">
        <v>0</v>
      </c>
      <c r="N273" t="s">
        <v>1</v>
      </c>
      <c r="O273" s="2" t="str">
        <f t="shared" si="14"/>
        <v/>
      </c>
      <c r="P273" s="2"/>
    </row>
    <row r="274" spans="1:16" x14ac:dyDescent="0.25">
      <c r="A274" s="1" t="str">
        <f t="shared" si="12"/>
        <v>2020-12-26</v>
      </c>
      <c r="B274" s="2" t="str">
        <f t="shared" si="13"/>
        <v>EUR</v>
      </c>
      <c r="D274" s="2"/>
      <c r="E274" s="2" t="s">
        <v>31</v>
      </c>
      <c r="F274" s="2" t="s">
        <v>306</v>
      </c>
      <c r="G274" s="2" t="s">
        <v>53</v>
      </c>
      <c r="H274" s="2" t="s">
        <v>6</v>
      </c>
      <c r="K274" s="1">
        <v>44191</v>
      </c>
      <c r="L274" t="s">
        <v>274</v>
      </c>
      <c r="M274">
        <v>0</v>
      </c>
      <c r="N274" t="s">
        <v>6</v>
      </c>
      <c r="O274" s="2" t="str">
        <f t="shared" si="14"/>
        <v/>
      </c>
      <c r="P274" s="2"/>
    </row>
    <row r="275" spans="1:16" x14ac:dyDescent="0.25">
      <c r="A275" s="1" t="str">
        <f t="shared" si="12"/>
        <v>2020-12-26</v>
      </c>
      <c r="B275" s="2" t="str">
        <f t="shared" si="13"/>
        <v>UKG</v>
      </c>
      <c r="D275" s="2"/>
      <c r="E275" s="2" t="s">
        <v>31</v>
      </c>
      <c r="F275" s="2" t="s">
        <v>306</v>
      </c>
      <c r="G275" s="2" t="s">
        <v>307</v>
      </c>
      <c r="H275" s="2" t="s">
        <v>2</v>
      </c>
      <c r="K275" s="1">
        <v>44191</v>
      </c>
      <c r="L275" t="s">
        <v>274</v>
      </c>
      <c r="M275">
        <v>0</v>
      </c>
      <c r="N275" t="s">
        <v>2</v>
      </c>
      <c r="O275" s="2" t="str">
        <f t="shared" si="14"/>
        <v/>
      </c>
      <c r="P275" s="2"/>
    </row>
    <row r="276" spans="1:16" x14ac:dyDescent="0.25">
      <c r="A276" s="1" t="str">
        <f t="shared" si="12"/>
        <v>2020-12-28</v>
      </c>
      <c r="B276" s="2" t="str">
        <f t="shared" si="13"/>
        <v>UKG</v>
      </c>
      <c r="D276" s="2"/>
      <c r="E276" s="2" t="s">
        <v>12</v>
      </c>
      <c r="F276" s="2" t="s">
        <v>308</v>
      </c>
      <c r="G276" s="2" t="s">
        <v>576</v>
      </c>
      <c r="H276" s="2" t="s">
        <v>2</v>
      </c>
      <c r="K276" s="1">
        <v>44193</v>
      </c>
      <c r="L276" t="s">
        <v>53</v>
      </c>
      <c r="M276">
        <v>0</v>
      </c>
      <c r="N276" t="s">
        <v>2</v>
      </c>
      <c r="O276" s="2" t="str">
        <f t="shared" si="14"/>
        <v/>
      </c>
      <c r="P276" s="2"/>
    </row>
    <row r="277" spans="1:16" ht="15.75" x14ac:dyDescent="0.25">
      <c r="A277" s="1" t="str">
        <f t="shared" si="12"/>
        <v>2019-01-01</v>
      </c>
      <c r="B277" s="2" t="str">
        <f t="shared" si="13"/>
        <v>EUR</v>
      </c>
      <c r="D277" s="2"/>
      <c r="E277" s="3" t="s">
        <v>56</v>
      </c>
      <c r="F277" s="3" t="s">
        <v>57</v>
      </c>
      <c r="G277" s="3" t="s">
        <v>11</v>
      </c>
      <c r="H277" s="3" t="s">
        <v>6</v>
      </c>
      <c r="K277" s="1">
        <v>43466</v>
      </c>
      <c r="L277" t="s">
        <v>269</v>
      </c>
      <c r="M277">
        <v>0</v>
      </c>
      <c r="N277" t="s">
        <v>6</v>
      </c>
      <c r="O277" s="2" t="str">
        <f t="shared" si="14"/>
        <v/>
      </c>
      <c r="P277" s="2"/>
    </row>
    <row r="278" spans="1:16" x14ac:dyDescent="0.25">
      <c r="A278" s="1" t="str">
        <f t="shared" si="12"/>
        <v>2019-01-01</v>
      </c>
      <c r="B278" s="2" t="str">
        <f t="shared" si="13"/>
        <v>USA</v>
      </c>
      <c r="D278" s="2"/>
      <c r="E278" s="2" t="s">
        <v>56</v>
      </c>
      <c r="F278" s="2" t="s">
        <v>57</v>
      </c>
      <c r="G278" s="2" t="s">
        <v>147</v>
      </c>
      <c r="H278" s="2" t="s">
        <v>1</v>
      </c>
      <c r="K278" s="1">
        <v>43466</v>
      </c>
      <c r="L278" t="s">
        <v>269</v>
      </c>
      <c r="M278">
        <v>0</v>
      </c>
      <c r="N278" t="s">
        <v>1</v>
      </c>
      <c r="O278" s="2" t="str">
        <f t="shared" si="14"/>
        <v/>
      </c>
      <c r="P278" s="2"/>
    </row>
    <row r="279" spans="1:16" ht="15.75" x14ac:dyDescent="0.25">
      <c r="A279" s="1" t="str">
        <f t="shared" si="12"/>
        <v>2019-01-01</v>
      </c>
      <c r="B279" s="2" t="str">
        <f t="shared" si="13"/>
        <v>UKG</v>
      </c>
      <c r="D279" s="2"/>
      <c r="E279" s="2" t="s">
        <v>56</v>
      </c>
      <c r="F279" s="2" t="s">
        <v>57</v>
      </c>
      <c r="G279" s="2" t="s">
        <v>147</v>
      </c>
      <c r="H279" s="6" t="s">
        <v>2</v>
      </c>
      <c r="K279" s="1">
        <v>43466</v>
      </c>
      <c r="L279" t="s">
        <v>269</v>
      </c>
      <c r="M279">
        <v>0</v>
      </c>
      <c r="N279" t="s">
        <v>2</v>
      </c>
      <c r="O279" s="2" t="str">
        <f t="shared" si="14"/>
        <v/>
      </c>
      <c r="P279" s="2"/>
    </row>
    <row r="280" spans="1:16" x14ac:dyDescent="0.25">
      <c r="A280" s="1" t="str">
        <f t="shared" si="12"/>
        <v>2019-01-21</v>
      </c>
      <c r="B280" s="2" t="str">
        <f t="shared" si="13"/>
        <v>USA</v>
      </c>
      <c r="D280" s="2"/>
      <c r="E280" s="2" t="s">
        <v>12</v>
      </c>
      <c r="F280" s="2" t="s">
        <v>61</v>
      </c>
      <c r="G280" s="2" t="s">
        <v>16</v>
      </c>
      <c r="H280" s="2" t="s">
        <v>1</v>
      </c>
      <c r="K280" s="1">
        <v>43486</v>
      </c>
      <c r="L280" t="s">
        <v>591</v>
      </c>
      <c r="M280">
        <v>0</v>
      </c>
      <c r="N280" t="s">
        <v>1</v>
      </c>
      <c r="O280" s="2" t="str">
        <f t="shared" si="14"/>
        <v/>
      </c>
      <c r="P280" s="2"/>
    </row>
    <row r="281" spans="1:16" x14ac:dyDescent="0.25">
      <c r="A281" s="1" t="str">
        <f t="shared" si="12"/>
        <v>2019-02-18</v>
      </c>
      <c r="B281" s="2" t="str">
        <f t="shared" si="13"/>
        <v>USA</v>
      </c>
      <c r="D281" s="2"/>
      <c r="E281" s="2" t="s">
        <v>12</v>
      </c>
      <c r="F281" s="2" t="s">
        <v>62</v>
      </c>
      <c r="G281" s="2" t="s">
        <v>18</v>
      </c>
      <c r="H281" s="2" t="s">
        <v>1</v>
      </c>
      <c r="K281" s="1">
        <v>43514</v>
      </c>
      <c r="L281" t="s">
        <v>592</v>
      </c>
      <c r="M281">
        <v>0</v>
      </c>
      <c r="N281" t="s">
        <v>1</v>
      </c>
      <c r="O281" s="2" t="str">
        <f t="shared" si="14"/>
        <v/>
      </c>
      <c r="P281" s="2"/>
    </row>
    <row r="282" spans="1:16" x14ac:dyDescent="0.25">
      <c r="A282" s="1" t="str">
        <f t="shared" si="12"/>
        <v>2019-04-19</v>
      </c>
      <c r="B282" s="2" t="str">
        <f t="shared" si="13"/>
        <v>EUR</v>
      </c>
      <c r="D282" s="2"/>
      <c r="E282" s="2" t="s">
        <v>19</v>
      </c>
      <c r="F282" s="2" t="s">
        <v>63</v>
      </c>
      <c r="G282" s="2" t="s">
        <v>21</v>
      </c>
      <c r="H282" s="2" t="s">
        <v>6</v>
      </c>
      <c r="K282" s="1">
        <v>43574</v>
      </c>
      <c r="L282" t="s">
        <v>271</v>
      </c>
      <c r="M282">
        <v>0</v>
      </c>
      <c r="N282" t="s">
        <v>6</v>
      </c>
      <c r="O282" s="2" t="str">
        <f t="shared" si="14"/>
        <v/>
      </c>
      <c r="P282" s="2"/>
    </row>
    <row r="283" spans="1:16" ht="15.75" x14ac:dyDescent="0.25">
      <c r="A283" s="1" t="str">
        <f t="shared" si="12"/>
        <v>2019-04-19</v>
      </c>
      <c r="B283" s="2" t="str">
        <f t="shared" si="13"/>
        <v>UKG</v>
      </c>
      <c r="D283" s="2"/>
      <c r="E283" s="2" t="s">
        <v>19</v>
      </c>
      <c r="F283" s="2" t="s">
        <v>63</v>
      </c>
      <c r="G283" s="2" t="s">
        <v>21</v>
      </c>
      <c r="H283" s="6" t="s">
        <v>2</v>
      </c>
      <c r="K283" s="1">
        <v>43574</v>
      </c>
      <c r="L283" t="s">
        <v>271</v>
      </c>
      <c r="M283">
        <v>0</v>
      </c>
      <c r="N283" t="s">
        <v>2</v>
      </c>
      <c r="O283" s="2" t="str">
        <f t="shared" si="14"/>
        <v/>
      </c>
      <c r="P283" s="2"/>
    </row>
    <row r="284" spans="1:16" x14ac:dyDescent="0.25">
      <c r="A284" s="1" t="str">
        <f t="shared" si="12"/>
        <v>2019-04-22</v>
      </c>
      <c r="B284" s="2" t="str">
        <f t="shared" si="13"/>
        <v>EUR</v>
      </c>
      <c r="D284" s="2"/>
      <c r="E284" s="2" t="s">
        <v>12</v>
      </c>
      <c r="F284" s="2" t="s">
        <v>64</v>
      </c>
      <c r="G284" s="2" t="s">
        <v>23</v>
      </c>
      <c r="H284" s="2" t="s">
        <v>6</v>
      </c>
      <c r="K284" s="1">
        <v>43577</v>
      </c>
      <c r="L284" t="s">
        <v>272</v>
      </c>
      <c r="M284">
        <v>0</v>
      </c>
      <c r="N284" t="s">
        <v>6</v>
      </c>
      <c r="O284" s="2" t="str">
        <f t="shared" si="14"/>
        <v/>
      </c>
      <c r="P284" s="2"/>
    </row>
    <row r="285" spans="1:16" ht="15.75" x14ac:dyDescent="0.25">
      <c r="A285" s="1" t="str">
        <f t="shared" si="12"/>
        <v>2019-04-22</v>
      </c>
      <c r="B285" s="2" t="str">
        <f t="shared" si="13"/>
        <v>UKG</v>
      </c>
      <c r="D285" s="2"/>
      <c r="E285" s="2" t="s">
        <v>12</v>
      </c>
      <c r="F285" s="2" t="s">
        <v>64</v>
      </c>
      <c r="G285" s="2" t="s">
        <v>23</v>
      </c>
      <c r="H285" s="6" t="s">
        <v>2</v>
      </c>
      <c r="K285" s="1">
        <v>43577</v>
      </c>
      <c r="L285" t="s">
        <v>272</v>
      </c>
      <c r="M285">
        <v>0</v>
      </c>
      <c r="N285" t="s">
        <v>2</v>
      </c>
      <c r="O285" s="2" t="str">
        <f t="shared" si="14"/>
        <v/>
      </c>
      <c r="P285" s="2"/>
    </row>
    <row r="286" spans="1:16" x14ac:dyDescent="0.25">
      <c r="A286" s="1" t="str">
        <f t="shared" si="12"/>
        <v>2019-05-01</v>
      </c>
      <c r="B286" s="2" t="str">
        <f t="shared" si="13"/>
        <v>EUR</v>
      </c>
      <c r="D286" s="2"/>
      <c r="E286" s="2" t="s">
        <v>9</v>
      </c>
      <c r="F286" s="2" t="s">
        <v>65</v>
      </c>
      <c r="G286" s="2" t="s">
        <v>25</v>
      </c>
      <c r="H286" s="2" t="s">
        <v>6</v>
      </c>
      <c r="K286" s="1">
        <v>43586</v>
      </c>
      <c r="L286" t="s">
        <v>25</v>
      </c>
      <c r="M286">
        <v>0</v>
      </c>
      <c r="N286" t="s">
        <v>6</v>
      </c>
      <c r="O286" s="2" t="str">
        <f t="shared" si="14"/>
        <v/>
      </c>
      <c r="P286" s="2"/>
    </row>
    <row r="287" spans="1:16" ht="15.75" x14ac:dyDescent="0.25">
      <c r="A287" s="1" t="str">
        <f t="shared" si="12"/>
        <v>2019-05-06</v>
      </c>
      <c r="B287" s="2" t="str">
        <f t="shared" si="13"/>
        <v>UKG</v>
      </c>
      <c r="D287" s="2"/>
      <c r="E287" s="2" t="s">
        <v>12</v>
      </c>
      <c r="F287" s="2" t="s">
        <v>309</v>
      </c>
      <c r="G287" s="2" t="s">
        <v>310</v>
      </c>
      <c r="H287" s="6" t="s">
        <v>2</v>
      </c>
      <c r="K287" s="1">
        <v>43591</v>
      </c>
      <c r="L287" t="s">
        <v>597</v>
      </c>
      <c r="M287">
        <v>0</v>
      </c>
      <c r="N287" t="s">
        <v>2</v>
      </c>
      <c r="O287" s="2" t="str">
        <f t="shared" si="14"/>
        <v/>
      </c>
      <c r="P287" s="2"/>
    </row>
    <row r="288" spans="1:16" ht="15.75" x14ac:dyDescent="0.25">
      <c r="A288" s="1" t="str">
        <f t="shared" si="12"/>
        <v>2019-05-27</v>
      </c>
      <c r="B288" s="2" t="str">
        <f t="shared" si="13"/>
        <v>UKG</v>
      </c>
      <c r="D288" s="2"/>
      <c r="E288" s="2" t="s">
        <v>12</v>
      </c>
      <c r="F288" s="2" t="s">
        <v>66</v>
      </c>
      <c r="G288" s="2" t="s">
        <v>296</v>
      </c>
      <c r="H288" s="6" t="s">
        <v>2</v>
      </c>
      <c r="K288" s="1">
        <v>43612</v>
      </c>
      <c r="L288" t="s">
        <v>598</v>
      </c>
      <c r="M288">
        <v>0</v>
      </c>
      <c r="N288" t="s">
        <v>2</v>
      </c>
      <c r="O288" s="2" t="str">
        <f t="shared" si="14"/>
        <v/>
      </c>
      <c r="P288" s="2"/>
    </row>
    <row r="289" spans="1:16" x14ac:dyDescent="0.25">
      <c r="A289" s="1" t="str">
        <f t="shared" si="12"/>
        <v>2019-05-27</v>
      </c>
      <c r="B289" s="2" t="str">
        <f t="shared" si="13"/>
        <v>USA</v>
      </c>
      <c r="D289" s="2"/>
      <c r="E289" s="2" t="s">
        <v>12</v>
      </c>
      <c r="F289" s="2" t="s">
        <v>66</v>
      </c>
      <c r="G289" s="2" t="s">
        <v>30</v>
      </c>
      <c r="H289" s="2" t="s">
        <v>1</v>
      </c>
      <c r="K289" s="1">
        <v>43612</v>
      </c>
      <c r="L289" t="s">
        <v>593</v>
      </c>
      <c r="M289">
        <v>0</v>
      </c>
      <c r="N289" t="s">
        <v>1</v>
      </c>
      <c r="O289" s="2" t="str">
        <f t="shared" si="14"/>
        <v/>
      </c>
      <c r="P289" s="2"/>
    </row>
    <row r="290" spans="1:16" x14ac:dyDescent="0.25">
      <c r="A290" s="1" t="str">
        <f t="shared" si="12"/>
        <v>2019-07-04</v>
      </c>
      <c r="B290" s="2" t="str">
        <f t="shared" si="13"/>
        <v>USA</v>
      </c>
      <c r="D290" s="2"/>
      <c r="E290" s="2" t="s">
        <v>26</v>
      </c>
      <c r="F290" s="2" t="s">
        <v>71</v>
      </c>
      <c r="G290" s="2" t="s">
        <v>37</v>
      </c>
      <c r="H290" s="2" t="s">
        <v>1</v>
      </c>
      <c r="K290" s="1">
        <v>43650</v>
      </c>
      <c r="L290" t="s">
        <v>279</v>
      </c>
      <c r="M290">
        <v>0</v>
      </c>
      <c r="N290" t="s">
        <v>1</v>
      </c>
      <c r="O290" s="2" t="str">
        <f t="shared" si="14"/>
        <v/>
      </c>
      <c r="P290" s="2"/>
    </row>
    <row r="291" spans="1:16" ht="15.75" x14ac:dyDescent="0.25">
      <c r="A291" s="1" t="str">
        <f t="shared" si="12"/>
        <v>2019-08-26</v>
      </c>
      <c r="B291" s="2" t="str">
        <f t="shared" si="13"/>
        <v>UKG</v>
      </c>
      <c r="D291" s="2"/>
      <c r="E291" s="2" t="s">
        <v>12</v>
      </c>
      <c r="F291" s="2" t="s">
        <v>311</v>
      </c>
      <c r="G291" s="2" t="s">
        <v>299</v>
      </c>
      <c r="H291" s="6" t="s">
        <v>2</v>
      </c>
      <c r="K291" s="1">
        <v>43703</v>
      </c>
      <c r="L291" t="s">
        <v>599</v>
      </c>
      <c r="M291">
        <v>0</v>
      </c>
      <c r="N291" t="s">
        <v>2</v>
      </c>
      <c r="O291" s="2" t="str">
        <f t="shared" si="14"/>
        <v/>
      </c>
      <c r="P291" s="2"/>
    </row>
    <row r="292" spans="1:16" x14ac:dyDescent="0.25">
      <c r="A292" s="1" t="str">
        <f t="shared" si="12"/>
        <v>2019-09-02</v>
      </c>
      <c r="B292" s="2" t="str">
        <f t="shared" si="13"/>
        <v>USA</v>
      </c>
      <c r="D292" s="2"/>
      <c r="E292" s="2" t="s">
        <v>12</v>
      </c>
      <c r="F292" s="2" t="s">
        <v>72</v>
      </c>
      <c r="G292" s="2" t="s">
        <v>39</v>
      </c>
      <c r="H292" s="2" t="s">
        <v>1</v>
      </c>
      <c r="K292" s="1">
        <v>43710</v>
      </c>
      <c r="L292" t="s">
        <v>275</v>
      </c>
      <c r="M292">
        <v>0</v>
      </c>
      <c r="N292" t="s">
        <v>1</v>
      </c>
      <c r="O292" s="2" t="str">
        <f t="shared" si="14"/>
        <v/>
      </c>
      <c r="P292" s="2"/>
    </row>
    <row r="293" spans="1:16" x14ac:dyDescent="0.25">
      <c r="A293" s="1" t="str">
        <f t="shared" si="12"/>
        <v>2019-10-14</v>
      </c>
      <c r="B293" s="2" t="str">
        <f t="shared" si="13"/>
        <v>USA</v>
      </c>
      <c r="D293" s="2"/>
      <c r="E293" s="2" t="s">
        <v>12</v>
      </c>
      <c r="F293" s="2" t="s">
        <v>73</v>
      </c>
      <c r="G293" s="2" t="s">
        <v>41</v>
      </c>
      <c r="H293" s="2" t="s">
        <v>1</v>
      </c>
      <c r="K293" s="1">
        <v>43752</v>
      </c>
      <c r="L293" t="s">
        <v>595</v>
      </c>
      <c r="M293">
        <v>0</v>
      </c>
      <c r="N293" t="s">
        <v>1</v>
      </c>
      <c r="O293" s="2" t="str">
        <f t="shared" si="14"/>
        <v/>
      </c>
      <c r="P293" s="2"/>
    </row>
    <row r="294" spans="1:16" x14ac:dyDescent="0.25">
      <c r="A294" s="1" t="str">
        <f t="shared" si="12"/>
        <v>2019-11-11</v>
      </c>
      <c r="B294" s="2" t="str">
        <f t="shared" si="13"/>
        <v>USA</v>
      </c>
      <c r="D294" s="2"/>
      <c r="E294" s="2" t="s">
        <v>12</v>
      </c>
      <c r="F294" s="2" t="s">
        <v>74</v>
      </c>
      <c r="G294" s="2" t="s">
        <v>312</v>
      </c>
      <c r="H294" s="2" t="s">
        <v>1</v>
      </c>
      <c r="K294" s="1">
        <v>43780</v>
      </c>
      <c r="L294" t="s">
        <v>596</v>
      </c>
      <c r="M294">
        <v>0</v>
      </c>
      <c r="N294" t="s">
        <v>1</v>
      </c>
      <c r="O294" s="2" t="str">
        <f t="shared" si="14"/>
        <v/>
      </c>
      <c r="P294" s="2"/>
    </row>
    <row r="295" spans="1:16" x14ac:dyDescent="0.25">
      <c r="A295" s="1" t="str">
        <f t="shared" si="12"/>
        <v>2019-11-28</v>
      </c>
      <c r="B295" s="2" t="str">
        <f t="shared" si="13"/>
        <v>USA</v>
      </c>
      <c r="D295" s="2"/>
      <c r="E295" s="2" t="s">
        <v>26</v>
      </c>
      <c r="F295" s="2" t="s">
        <v>76</v>
      </c>
      <c r="G295" s="2" t="s">
        <v>46</v>
      </c>
      <c r="H295" s="2" t="s">
        <v>1</v>
      </c>
      <c r="K295" s="1">
        <v>43797</v>
      </c>
      <c r="L295" t="s">
        <v>276</v>
      </c>
      <c r="M295">
        <v>0</v>
      </c>
      <c r="N295" t="s">
        <v>1</v>
      </c>
      <c r="O295" s="2" t="str">
        <f t="shared" si="14"/>
        <v/>
      </c>
      <c r="P295" s="2"/>
    </row>
    <row r="296" spans="1:16" x14ac:dyDescent="0.25">
      <c r="A296" s="1" t="str">
        <f t="shared" si="12"/>
        <v>2019-12-21</v>
      </c>
      <c r="B296" s="2" t="str">
        <f t="shared" si="13"/>
        <v>EUR</v>
      </c>
      <c r="D296" s="2"/>
      <c r="E296" s="2" t="s">
        <v>9</v>
      </c>
      <c r="F296" s="2" t="s">
        <v>313</v>
      </c>
      <c r="G296" s="2" t="s">
        <v>51</v>
      </c>
      <c r="H296" s="2" t="s">
        <v>6</v>
      </c>
      <c r="K296" s="1">
        <v>43820</v>
      </c>
      <c r="L296" t="s">
        <v>274</v>
      </c>
      <c r="M296">
        <v>0</v>
      </c>
      <c r="N296" t="s">
        <v>6</v>
      </c>
      <c r="O296" s="2" t="str">
        <f t="shared" si="14"/>
        <v/>
      </c>
      <c r="P296" s="2"/>
    </row>
    <row r="297" spans="1:16" ht="15.75" x14ac:dyDescent="0.25">
      <c r="A297" s="1" t="str">
        <f t="shared" si="12"/>
        <v>2019-12-21</v>
      </c>
      <c r="B297" s="2" t="str">
        <f t="shared" si="13"/>
        <v>UKG</v>
      </c>
      <c r="D297" s="2"/>
      <c r="E297" s="2" t="s">
        <v>9</v>
      </c>
      <c r="F297" s="2" t="s">
        <v>313</v>
      </c>
      <c r="G297" s="2" t="s">
        <v>50</v>
      </c>
      <c r="H297" s="6" t="s">
        <v>2</v>
      </c>
      <c r="K297" s="1">
        <v>43820</v>
      </c>
      <c r="L297" t="s">
        <v>274</v>
      </c>
      <c r="M297">
        <v>0</v>
      </c>
      <c r="N297" t="s">
        <v>2</v>
      </c>
      <c r="O297" s="2" t="str">
        <f t="shared" si="14"/>
        <v/>
      </c>
      <c r="P297" s="2"/>
    </row>
    <row r="298" spans="1:16" x14ac:dyDescent="0.25">
      <c r="A298" s="1" t="str">
        <f t="shared" si="12"/>
        <v>2019-12-21</v>
      </c>
      <c r="B298" s="2" t="str">
        <f t="shared" si="13"/>
        <v>USA</v>
      </c>
      <c r="D298" s="2"/>
      <c r="E298" s="2" t="s">
        <v>9</v>
      </c>
      <c r="F298" s="2" t="s">
        <v>313</v>
      </c>
      <c r="G298" s="2" t="s">
        <v>50</v>
      </c>
      <c r="H298" s="2" t="s">
        <v>1</v>
      </c>
      <c r="K298" s="1">
        <v>43820</v>
      </c>
      <c r="L298" t="s">
        <v>274</v>
      </c>
      <c r="M298">
        <v>0</v>
      </c>
      <c r="N298" t="s">
        <v>1</v>
      </c>
      <c r="O298" s="2" t="str">
        <f t="shared" si="14"/>
        <v/>
      </c>
      <c r="P298" s="2"/>
    </row>
    <row r="299" spans="1:16" x14ac:dyDescent="0.25">
      <c r="A299" s="1" t="str">
        <f t="shared" si="12"/>
        <v>2019-12-26</v>
      </c>
      <c r="B299" s="2" t="str">
        <f t="shared" si="13"/>
        <v>EUR</v>
      </c>
      <c r="D299" s="2"/>
      <c r="E299" s="2" t="s">
        <v>26</v>
      </c>
      <c r="F299" s="2" t="s">
        <v>79</v>
      </c>
      <c r="G299" s="2" t="s">
        <v>53</v>
      </c>
      <c r="H299" s="2" t="s">
        <v>6</v>
      </c>
      <c r="K299" s="1">
        <v>43825</v>
      </c>
      <c r="L299" t="s">
        <v>53</v>
      </c>
      <c r="M299">
        <v>0</v>
      </c>
      <c r="N299" t="s">
        <v>6</v>
      </c>
      <c r="O299" s="2" t="str">
        <f t="shared" si="14"/>
        <v/>
      </c>
      <c r="P299" s="2"/>
    </row>
    <row r="300" spans="1:16" ht="15.75" x14ac:dyDescent="0.25">
      <c r="A300" s="1" t="str">
        <f t="shared" si="12"/>
        <v>2019-12-26</v>
      </c>
      <c r="B300" s="2" t="str">
        <f t="shared" si="13"/>
        <v>UKG</v>
      </c>
      <c r="D300" s="2"/>
      <c r="E300" s="2" t="s">
        <v>26</v>
      </c>
      <c r="F300" s="2" t="s">
        <v>79</v>
      </c>
      <c r="G300" s="2" t="s">
        <v>307</v>
      </c>
      <c r="H300" s="6" t="s">
        <v>2</v>
      </c>
      <c r="K300" s="1">
        <v>43825</v>
      </c>
      <c r="L300" t="s">
        <v>53</v>
      </c>
      <c r="M300">
        <v>0</v>
      </c>
      <c r="N300" t="s">
        <v>2</v>
      </c>
      <c r="O300" s="2" t="str">
        <f t="shared" si="14"/>
        <v/>
      </c>
      <c r="P300" s="2"/>
    </row>
    <row r="301" spans="1:16" ht="15.75" x14ac:dyDescent="0.25">
      <c r="A301" s="1" t="str">
        <f t="shared" si="12"/>
        <v>2018-01-01</v>
      </c>
      <c r="B301" s="2" t="str">
        <f t="shared" si="13"/>
        <v>EUR</v>
      </c>
      <c r="D301" s="2"/>
      <c r="E301" s="3" t="s">
        <v>12</v>
      </c>
      <c r="F301" s="3" t="s">
        <v>82</v>
      </c>
      <c r="G301" s="3" t="s">
        <v>314</v>
      </c>
      <c r="H301" s="3" t="s">
        <v>6</v>
      </c>
      <c r="K301" s="1">
        <v>43101</v>
      </c>
      <c r="L301" t="s">
        <v>269</v>
      </c>
      <c r="M301">
        <v>0</v>
      </c>
      <c r="N301" t="s">
        <v>6</v>
      </c>
      <c r="O301" s="2" t="str">
        <f t="shared" si="14"/>
        <v/>
      </c>
      <c r="P301" s="2"/>
    </row>
    <row r="302" spans="1:16" ht="15.75" x14ac:dyDescent="0.25">
      <c r="A302" s="1" t="str">
        <f t="shared" si="12"/>
        <v>2018-01-01</v>
      </c>
      <c r="B302" s="2" t="str">
        <f t="shared" si="13"/>
        <v>UKG</v>
      </c>
      <c r="D302" s="2"/>
      <c r="E302" s="2" t="s">
        <v>12</v>
      </c>
      <c r="F302" s="2" t="s">
        <v>82</v>
      </c>
      <c r="G302" s="2" t="s">
        <v>207</v>
      </c>
      <c r="H302" s="6" t="s">
        <v>2</v>
      </c>
      <c r="K302" s="1">
        <v>43101</v>
      </c>
      <c r="L302" t="s">
        <v>269</v>
      </c>
      <c r="M302">
        <v>0</v>
      </c>
      <c r="N302" t="s">
        <v>2</v>
      </c>
      <c r="O302" s="2" t="str">
        <f t="shared" si="14"/>
        <v/>
      </c>
      <c r="P302" s="2"/>
    </row>
    <row r="303" spans="1:16" x14ac:dyDescent="0.25">
      <c r="A303" s="1" t="str">
        <f t="shared" si="12"/>
        <v>2018-01-01</v>
      </c>
      <c r="B303" s="2" t="str">
        <f t="shared" si="13"/>
        <v>USA</v>
      </c>
      <c r="D303" s="2"/>
      <c r="E303" s="2" t="s">
        <v>12</v>
      </c>
      <c r="F303" s="2" t="s">
        <v>82</v>
      </c>
      <c r="G303" s="2" t="s">
        <v>205</v>
      </c>
      <c r="H303" s="2" t="s">
        <v>1</v>
      </c>
      <c r="K303" s="1">
        <v>43101</v>
      </c>
      <c r="L303" t="s">
        <v>269</v>
      </c>
      <c r="M303">
        <v>0</v>
      </c>
      <c r="N303" t="s">
        <v>1</v>
      </c>
      <c r="O303" s="2" t="str">
        <f t="shared" si="14"/>
        <v/>
      </c>
      <c r="P303" s="2"/>
    </row>
    <row r="304" spans="1:16" x14ac:dyDescent="0.25">
      <c r="A304" s="1" t="str">
        <f t="shared" si="12"/>
        <v>2018-01-15</v>
      </c>
      <c r="B304" s="2" t="str">
        <f t="shared" si="13"/>
        <v>USA</v>
      </c>
      <c r="D304" s="2"/>
      <c r="E304" s="2" t="s">
        <v>12</v>
      </c>
      <c r="F304" s="2" t="s">
        <v>84</v>
      </c>
      <c r="G304" s="2" t="s">
        <v>16</v>
      </c>
      <c r="H304" s="2" t="s">
        <v>1</v>
      </c>
      <c r="K304" s="1">
        <v>43115</v>
      </c>
      <c r="L304" t="s">
        <v>591</v>
      </c>
      <c r="M304">
        <v>0</v>
      </c>
      <c r="N304" t="s">
        <v>1</v>
      </c>
      <c r="O304" s="2" t="str">
        <f t="shared" si="14"/>
        <v/>
      </c>
      <c r="P304" s="2"/>
    </row>
    <row r="305" spans="1:16" x14ac:dyDescent="0.25">
      <c r="A305" s="1" t="str">
        <f t="shared" si="12"/>
        <v>2018-02-19</v>
      </c>
      <c r="B305" s="2" t="str">
        <f t="shared" si="13"/>
        <v>USA</v>
      </c>
      <c r="D305" s="2"/>
      <c r="E305" s="2" t="s">
        <v>12</v>
      </c>
      <c r="F305" s="2" t="s">
        <v>85</v>
      </c>
      <c r="G305" s="2" t="s">
        <v>18</v>
      </c>
      <c r="H305" s="2" t="s">
        <v>1</v>
      </c>
      <c r="K305" s="1">
        <v>43150</v>
      </c>
      <c r="L305" t="s">
        <v>592</v>
      </c>
      <c r="M305">
        <v>0</v>
      </c>
      <c r="N305" t="s">
        <v>1</v>
      </c>
      <c r="O305" s="2" t="str">
        <f t="shared" si="14"/>
        <v/>
      </c>
      <c r="P305" s="2"/>
    </row>
    <row r="306" spans="1:16" x14ac:dyDescent="0.25">
      <c r="A306" s="1" t="str">
        <f t="shared" si="12"/>
        <v>2018-03-30</v>
      </c>
      <c r="B306" s="2" t="str">
        <f t="shared" si="13"/>
        <v>EUR</v>
      </c>
      <c r="D306" s="2"/>
      <c r="E306" s="2" t="s">
        <v>19</v>
      </c>
      <c r="F306" s="2" t="s">
        <v>86</v>
      </c>
      <c r="G306" s="2" t="s">
        <v>21</v>
      </c>
      <c r="H306" s="2" t="s">
        <v>6</v>
      </c>
      <c r="K306" s="1">
        <v>43189</v>
      </c>
      <c r="L306" t="s">
        <v>271</v>
      </c>
      <c r="M306">
        <v>0</v>
      </c>
      <c r="N306" t="s">
        <v>6</v>
      </c>
      <c r="O306" s="2" t="str">
        <f t="shared" si="14"/>
        <v/>
      </c>
      <c r="P306" s="2"/>
    </row>
    <row r="307" spans="1:16" ht="15.75" x14ac:dyDescent="0.25">
      <c r="A307" s="1" t="str">
        <f t="shared" si="12"/>
        <v>2018-03-30</v>
      </c>
      <c r="B307" s="2" t="str">
        <f t="shared" si="13"/>
        <v>UKG</v>
      </c>
      <c r="D307" s="2"/>
      <c r="E307" s="2" t="s">
        <v>19</v>
      </c>
      <c r="F307" s="2" t="s">
        <v>315</v>
      </c>
      <c r="G307" s="2" t="s">
        <v>21</v>
      </c>
      <c r="H307" s="6" t="s">
        <v>2</v>
      </c>
      <c r="K307" s="1">
        <v>43189</v>
      </c>
      <c r="L307" t="s">
        <v>271</v>
      </c>
      <c r="M307">
        <v>0</v>
      </c>
      <c r="N307" t="s">
        <v>2</v>
      </c>
      <c r="O307" s="2" t="str">
        <f t="shared" si="14"/>
        <v/>
      </c>
      <c r="P307" s="2"/>
    </row>
    <row r="308" spans="1:16" x14ac:dyDescent="0.25">
      <c r="A308" s="1" t="str">
        <f t="shared" si="12"/>
        <v>2018-04-02</v>
      </c>
      <c r="B308" s="2" t="str">
        <f t="shared" si="13"/>
        <v>EUR</v>
      </c>
      <c r="D308" s="2"/>
      <c r="E308" s="2" t="s">
        <v>12</v>
      </c>
      <c r="F308" s="2" t="s">
        <v>316</v>
      </c>
      <c r="G308" s="2" t="s">
        <v>23</v>
      </c>
      <c r="H308" s="2" t="s">
        <v>6</v>
      </c>
      <c r="K308" s="1">
        <v>43192</v>
      </c>
      <c r="L308" t="s">
        <v>272</v>
      </c>
      <c r="M308">
        <v>0</v>
      </c>
      <c r="N308" t="s">
        <v>6</v>
      </c>
      <c r="O308" s="2" t="str">
        <f t="shared" si="14"/>
        <v/>
      </c>
      <c r="P308" s="2"/>
    </row>
    <row r="309" spans="1:16" ht="15.75" x14ac:dyDescent="0.25">
      <c r="A309" s="1" t="str">
        <f t="shared" si="12"/>
        <v>2018-04-02</v>
      </c>
      <c r="B309" s="2" t="str">
        <f t="shared" si="13"/>
        <v>UKG</v>
      </c>
      <c r="D309" s="2"/>
      <c r="E309" s="2" t="s">
        <v>12</v>
      </c>
      <c r="F309" s="2" t="s">
        <v>316</v>
      </c>
      <c r="G309" s="2" t="s">
        <v>23</v>
      </c>
      <c r="H309" s="6" t="s">
        <v>2</v>
      </c>
      <c r="K309" s="1">
        <v>43192</v>
      </c>
      <c r="L309" t="s">
        <v>272</v>
      </c>
      <c r="M309">
        <v>0</v>
      </c>
      <c r="N309" t="s">
        <v>2</v>
      </c>
      <c r="O309" s="2" t="str">
        <f t="shared" si="14"/>
        <v/>
      </c>
      <c r="P309" s="2"/>
    </row>
    <row r="310" spans="1:16" x14ac:dyDescent="0.25">
      <c r="A310" s="1" t="str">
        <f t="shared" si="12"/>
        <v>2018-05-01</v>
      </c>
      <c r="B310" s="2" t="str">
        <f t="shared" si="13"/>
        <v>EUR</v>
      </c>
      <c r="D310" s="2"/>
      <c r="E310" s="2" t="s">
        <v>56</v>
      </c>
      <c r="F310" s="2" t="s">
        <v>317</v>
      </c>
      <c r="G310" s="2" t="s">
        <v>25</v>
      </c>
      <c r="H310" s="2" t="s">
        <v>6</v>
      </c>
      <c r="K310" s="1">
        <v>43221</v>
      </c>
      <c r="L310" t="s">
        <v>25</v>
      </c>
      <c r="M310">
        <v>0</v>
      </c>
      <c r="N310" t="s">
        <v>6</v>
      </c>
      <c r="O310" s="2" t="str">
        <f t="shared" si="14"/>
        <v/>
      </c>
      <c r="P310" s="2"/>
    </row>
    <row r="311" spans="1:16" ht="15.75" x14ac:dyDescent="0.25">
      <c r="A311" s="1" t="str">
        <f t="shared" si="12"/>
        <v>2018-05-07</v>
      </c>
      <c r="B311" s="2" t="str">
        <f t="shared" si="13"/>
        <v>UKG</v>
      </c>
      <c r="D311" s="2"/>
      <c r="E311" s="2" t="s">
        <v>12</v>
      </c>
      <c r="F311" s="2" t="s">
        <v>318</v>
      </c>
      <c r="G311" s="2" t="s">
        <v>294</v>
      </c>
      <c r="H311" s="6" t="s">
        <v>2</v>
      </c>
      <c r="K311" s="1">
        <v>43227</v>
      </c>
      <c r="L311" t="s">
        <v>597</v>
      </c>
      <c r="M311">
        <v>0</v>
      </c>
      <c r="N311" t="s">
        <v>2</v>
      </c>
      <c r="O311" s="2" t="str">
        <f t="shared" si="14"/>
        <v/>
      </c>
      <c r="P311" s="2"/>
    </row>
    <row r="312" spans="1:16" ht="15.75" x14ac:dyDescent="0.25">
      <c r="A312" s="1" t="str">
        <f t="shared" si="12"/>
        <v>2018-05-28</v>
      </c>
      <c r="B312" s="2" t="str">
        <f t="shared" si="13"/>
        <v>UKG</v>
      </c>
      <c r="D312" s="2"/>
      <c r="E312" s="2" t="s">
        <v>12</v>
      </c>
      <c r="F312" s="2" t="s">
        <v>319</v>
      </c>
      <c r="G312" s="2" t="s">
        <v>320</v>
      </c>
      <c r="H312" s="6" t="s">
        <v>2</v>
      </c>
      <c r="K312" s="1">
        <v>43248</v>
      </c>
      <c r="L312" t="s">
        <v>598</v>
      </c>
      <c r="M312">
        <v>0</v>
      </c>
      <c r="N312" t="s">
        <v>2</v>
      </c>
      <c r="O312" s="2" t="str">
        <f t="shared" si="14"/>
        <v/>
      </c>
      <c r="P312" s="2"/>
    </row>
    <row r="313" spans="1:16" x14ac:dyDescent="0.25">
      <c r="A313" s="1" t="str">
        <f t="shared" si="12"/>
        <v>2018-05-28</v>
      </c>
      <c r="B313" s="2" t="str">
        <f t="shared" si="13"/>
        <v>USA</v>
      </c>
      <c r="D313" s="2"/>
      <c r="E313" s="2" t="s">
        <v>12</v>
      </c>
      <c r="F313" s="2" t="s">
        <v>90</v>
      </c>
      <c r="G313" s="2" t="s">
        <v>67</v>
      </c>
      <c r="H313" s="2" t="s">
        <v>1</v>
      </c>
      <c r="K313" s="1">
        <v>43248</v>
      </c>
      <c r="L313" t="s">
        <v>593</v>
      </c>
      <c r="M313">
        <v>0</v>
      </c>
      <c r="N313" t="s">
        <v>1</v>
      </c>
      <c r="O313" s="2" t="str">
        <f t="shared" si="14"/>
        <v/>
      </c>
      <c r="P313" s="2"/>
    </row>
    <row r="314" spans="1:16" x14ac:dyDescent="0.25">
      <c r="A314" s="1" t="str">
        <f t="shared" si="12"/>
        <v>2018-07-04</v>
      </c>
      <c r="B314" s="2" t="str">
        <f t="shared" si="13"/>
        <v>USA</v>
      </c>
      <c r="D314" s="2"/>
      <c r="E314" s="2" t="s">
        <v>42</v>
      </c>
      <c r="F314" s="2" t="s">
        <v>93</v>
      </c>
      <c r="G314" s="2" t="s">
        <v>37</v>
      </c>
      <c r="H314" s="2" t="s">
        <v>1</v>
      </c>
      <c r="K314" s="1">
        <v>43285</v>
      </c>
      <c r="L314" t="s">
        <v>279</v>
      </c>
      <c r="M314">
        <v>0</v>
      </c>
      <c r="N314" t="s">
        <v>1</v>
      </c>
      <c r="O314" s="2" t="str">
        <f t="shared" si="14"/>
        <v/>
      </c>
      <c r="P314" s="2"/>
    </row>
    <row r="315" spans="1:16" ht="15.75" x14ac:dyDescent="0.25">
      <c r="A315" s="1" t="str">
        <f t="shared" si="12"/>
        <v>2018-08-27</v>
      </c>
      <c r="B315" s="2" t="str">
        <f t="shared" si="13"/>
        <v>UKG</v>
      </c>
      <c r="D315" s="2"/>
      <c r="E315" s="2" t="s">
        <v>12</v>
      </c>
      <c r="F315" s="2" t="s">
        <v>321</v>
      </c>
      <c r="G315" s="2" t="s">
        <v>299</v>
      </c>
      <c r="H315" s="6" t="s">
        <v>2</v>
      </c>
      <c r="K315" s="1">
        <v>43339</v>
      </c>
      <c r="L315" t="s">
        <v>599</v>
      </c>
      <c r="M315">
        <v>0</v>
      </c>
      <c r="N315" t="s">
        <v>2</v>
      </c>
      <c r="O315" s="2" t="str">
        <f t="shared" si="14"/>
        <v/>
      </c>
      <c r="P315" s="2"/>
    </row>
    <row r="316" spans="1:16" x14ac:dyDescent="0.25">
      <c r="A316" s="1" t="str">
        <f t="shared" si="12"/>
        <v>2018-09-03</v>
      </c>
      <c r="B316" s="2" t="str">
        <f t="shared" si="13"/>
        <v>USA</v>
      </c>
      <c r="D316" s="2"/>
      <c r="E316" s="2" t="s">
        <v>12</v>
      </c>
      <c r="F316" s="2" t="s">
        <v>322</v>
      </c>
      <c r="G316" s="2" t="s">
        <v>39</v>
      </c>
      <c r="H316" s="2" t="s">
        <v>1</v>
      </c>
      <c r="K316" s="1">
        <v>43346</v>
      </c>
      <c r="L316" t="s">
        <v>275</v>
      </c>
      <c r="M316">
        <v>0</v>
      </c>
      <c r="N316" t="s">
        <v>1</v>
      </c>
      <c r="O316" s="2" t="str">
        <f t="shared" si="14"/>
        <v/>
      </c>
      <c r="P316" s="2"/>
    </row>
    <row r="317" spans="1:16" x14ac:dyDescent="0.25">
      <c r="A317" s="1" t="str">
        <f t="shared" si="12"/>
        <v>2018-10-08</v>
      </c>
      <c r="B317" s="2" t="str">
        <f t="shared" si="13"/>
        <v>USA</v>
      </c>
      <c r="D317" s="2"/>
      <c r="E317" s="2" t="s">
        <v>12</v>
      </c>
      <c r="F317" s="2" t="s">
        <v>323</v>
      </c>
      <c r="G317" s="2" t="s">
        <v>41</v>
      </c>
      <c r="H317" s="2" t="s">
        <v>1</v>
      </c>
      <c r="K317" s="1">
        <v>43381</v>
      </c>
      <c r="L317" t="s">
        <v>595</v>
      </c>
      <c r="M317">
        <v>0</v>
      </c>
      <c r="N317" t="s">
        <v>1</v>
      </c>
      <c r="O317" s="2" t="str">
        <f t="shared" si="14"/>
        <v/>
      </c>
      <c r="P317" s="2"/>
    </row>
    <row r="318" spans="1:16" x14ac:dyDescent="0.25">
      <c r="A318" s="1" t="str">
        <f t="shared" si="12"/>
        <v>2018-11-11</v>
      </c>
      <c r="B318" s="2" t="str">
        <f t="shared" si="13"/>
        <v>USA</v>
      </c>
      <c r="D318" s="2"/>
      <c r="E318" s="2" t="s">
        <v>59</v>
      </c>
      <c r="F318" s="2" t="s">
        <v>96</v>
      </c>
      <c r="G318" s="2" t="s">
        <v>75</v>
      </c>
      <c r="H318" s="2" t="s">
        <v>1</v>
      </c>
      <c r="K318" s="1">
        <v>43415</v>
      </c>
      <c r="L318" t="s">
        <v>278</v>
      </c>
      <c r="M318">
        <v>0</v>
      </c>
      <c r="N318" t="s">
        <v>1</v>
      </c>
      <c r="O318" s="2" t="str">
        <f t="shared" si="14"/>
        <v/>
      </c>
      <c r="P318" s="2"/>
    </row>
    <row r="319" spans="1:16" x14ac:dyDescent="0.25">
      <c r="A319" s="1" t="str">
        <f t="shared" si="12"/>
        <v>2018-11-12</v>
      </c>
      <c r="B319" s="2" t="str">
        <f t="shared" si="13"/>
        <v>USA</v>
      </c>
      <c r="D319" s="2"/>
      <c r="E319" s="2" t="s">
        <v>12</v>
      </c>
      <c r="F319" s="2" t="s">
        <v>97</v>
      </c>
      <c r="G319" s="2" t="s">
        <v>75</v>
      </c>
      <c r="H319" s="2" t="s">
        <v>1</v>
      </c>
      <c r="K319" s="1">
        <v>43416</v>
      </c>
      <c r="L319" t="s">
        <v>596</v>
      </c>
      <c r="M319">
        <v>0</v>
      </c>
      <c r="N319" t="s">
        <v>1</v>
      </c>
      <c r="O319" s="2" t="str">
        <f t="shared" si="14"/>
        <v/>
      </c>
      <c r="P319" s="2"/>
    </row>
    <row r="320" spans="1:16" x14ac:dyDescent="0.25">
      <c r="A320" s="1" t="str">
        <f t="shared" si="12"/>
        <v>2018-11-22</v>
      </c>
      <c r="B320" s="2" t="str">
        <f t="shared" si="13"/>
        <v>USA</v>
      </c>
      <c r="D320" s="2"/>
      <c r="E320" s="2" t="s">
        <v>26</v>
      </c>
      <c r="F320" s="2" t="s">
        <v>98</v>
      </c>
      <c r="G320" s="2" t="s">
        <v>46</v>
      </c>
      <c r="H320" s="2" t="s">
        <v>1</v>
      </c>
      <c r="K320" s="1">
        <v>43426</v>
      </c>
      <c r="L320" t="s">
        <v>276</v>
      </c>
      <c r="M320">
        <v>0</v>
      </c>
      <c r="N320" t="s">
        <v>1</v>
      </c>
      <c r="O320" s="2" t="str">
        <f t="shared" si="14"/>
        <v/>
      </c>
      <c r="P320" s="2"/>
    </row>
    <row r="321" spans="1:16" x14ac:dyDescent="0.25">
      <c r="A321" s="1" t="str">
        <f t="shared" si="12"/>
        <v>2018-12-25</v>
      </c>
      <c r="B321" s="2" t="str">
        <f t="shared" si="13"/>
        <v>EUR</v>
      </c>
      <c r="D321" s="2"/>
      <c r="E321" s="2" t="s">
        <v>56</v>
      </c>
      <c r="F321" s="2" t="s">
        <v>100</v>
      </c>
      <c r="G321" s="2" t="s">
        <v>51</v>
      </c>
      <c r="H321" s="2" t="s">
        <v>6</v>
      </c>
      <c r="K321" s="1">
        <v>43459</v>
      </c>
      <c r="L321" t="s">
        <v>51</v>
      </c>
      <c r="M321">
        <v>0</v>
      </c>
      <c r="N321" t="s">
        <v>6</v>
      </c>
      <c r="O321" s="2" t="str">
        <f t="shared" si="14"/>
        <v/>
      </c>
      <c r="P321" s="2"/>
    </row>
    <row r="322" spans="1:16" ht="15.75" x14ac:dyDescent="0.25">
      <c r="A322" s="1" t="str">
        <f t="shared" si="12"/>
        <v>2018-12-25</v>
      </c>
      <c r="B322" s="2" t="str">
        <f t="shared" si="13"/>
        <v>UKG</v>
      </c>
      <c r="D322" s="2"/>
      <c r="E322" s="2" t="s">
        <v>56</v>
      </c>
      <c r="F322" s="2" t="s">
        <v>100</v>
      </c>
      <c r="G322" s="2" t="s">
        <v>50</v>
      </c>
      <c r="H322" s="6" t="s">
        <v>2</v>
      </c>
      <c r="K322" s="1">
        <v>43459</v>
      </c>
      <c r="L322" t="s">
        <v>51</v>
      </c>
      <c r="M322">
        <v>0</v>
      </c>
      <c r="N322" t="s">
        <v>2</v>
      </c>
      <c r="O322" s="2" t="str">
        <f t="shared" si="14"/>
        <v/>
      </c>
      <c r="P322" s="2"/>
    </row>
    <row r="323" spans="1:16" x14ac:dyDescent="0.25">
      <c r="A323" s="1" t="str">
        <f t="shared" ref="A323:A386" si="15">_xlfn.CONCAT(20,RIGHT(F323,2),"-",RIGHT(LEFT(F323,5),2),"-",LEFT(F323,2))</f>
        <v>2018-12-25</v>
      </c>
      <c r="B323" s="2" t="str">
        <f t="shared" ref="B323:B386" si="16">H323</f>
        <v>USA</v>
      </c>
      <c r="D323" s="2"/>
      <c r="E323" s="2" t="s">
        <v>56</v>
      </c>
      <c r="F323" s="2" t="s">
        <v>324</v>
      </c>
      <c r="G323" s="2" t="s">
        <v>50</v>
      </c>
      <c r="H323" s="2" t="s">
        <v>1</v>
      </c>
      <c r="K323" s="1">
        <v>43459</v>
      </c>
      <c r="L323" t="s">
        <v>51</v>
      </c>
      <c r="M323">
        <v>0</v>
      </c>
      <c r="N323" t="s">
        <v>1</v>
      </c>
      <c r="O323" s="2" t="str">
        <f t="shared" si="14"/>
        <v/>
      </c>
      <c r="P323" s="2"/>
    </row>
    <row r="324" spans="1:16" x14ac:dyDescent="0.25">
      <c r="A324" s="1" t="str">
        <f t="shared" si="15"/>
        <v>2018-12-26</v>
      </c>
      <c r="B324" s="2" t="str">
        <f t="shared" si="16"/>
        <v>EUR</v>
      </c>
      <c r="D324" s="2"/>
      <c r="E324" s="2" t="s">
        <v>9</v>
      </c>
      <c r="F324" s="2" t="s">
        <v>102</v>
      </c>
      <c r="G324" s="2" t="s">
        <v>53</v>
      </c>
      <c r="H324" s="2" t="s">
        <v>6</v>
      </c>
      <c r="K324" s="1">
        <v>43460</v>
      </c>
      <c r="L324" t="s">
        <v>53</v>
      </c>
      <c r="M324">
        <v>0</v>
      </c>
      <c r="N324" t="s">
        <v>6</v>
      </c>
      <c r="O324" s="2" t="str">
        <f t="shared" ref="O324:O387" si="17">IF(M324=1,"Not in xiFin","")</f>
        <v/>
      </c>
      <c r="P324" s="2"/>
    </row>
    <row r="325" spans="1:16" ht="15.75" x14ac:dyDescent="0.25">
      <c r="A325" s="1" t="str">
        <f t="shared" si="15"/>
        <v>2018-12-26</v>
      </c>
      <c r="B325" s="2" t="str">
        <f t="shared" si="16"/>
        <v>UKG</v>
      </c>
      <c r="D325" s="2"/>
      <c r="E325" s="2" t="s">
        <v>9</v>
      </c>
      <c r="F325" s="2" t="s">
        <v>102</v>
      </c>
      <c r="G325" s="2" t="s">
        <v>307</v>
      </c>
      <c r="H325" s="6" t="s">
        <v>2</v>
      </c>
      <c r="K325" s="1">
        <v>43460</v>
      </c>
      <c r="L325" t="s">
        <v>53</v>
      </c>
      <c r="M325">
        <v>0</v>
      </c>
      <c r="N325" t="s">
        <v>2</v>
      </c>
      <c r="O325" s="2" t="str">
        <f t="shared" si="17"/>
        <v/>
      </c>
      <c r="P325" s="2"/>
    </row>
    <row r="326" spans="1:16" ht="15.75" x14ac:dyDescent="0.25">
      <c r="A326" s="1" t="str">
        <f t="shared" si="15"/>
        <v>2017-01-01</v>
      </c>
      <c r="B326" s="2" t="str">
        <f t="shared" si="16"/>
        <v>EUR</v>
      </c>
      <c r="D326" s="2"/>
      <c r="E326" s="3" t="s">
        <v>59</v>
      </c>
      <c r="F326" s="3" t="s">
        <v>325</v>
      </c>
      <c r="G326" s="3" t="s">
        <v>81</v>
      </c>
      <c r="H326" s="3" t="s">
        <v>6</v>
      </c>
      <c r="K326" s="1">
        <v>42736</v>
      </c>
      <c r="L326" t="s">
        <v>278</v>
      </c>
      <c r="M326">
        <v>0</v>
      </c>
      <c r="N326" t="s">
        <v>6</v>
      </c>
      <c r="O326" s="2" t="str">
        <f t="shared" si="17"/>
        <v/>
      </c>
      <c r="P326" s="2"/>
    </row>
    <row r="327" spans="1:16" ht="15.75" x14ac:dyDescent="0.25">
      <c r="A327" s="1" t="str">
        <f t="shared" si="15"/>
        <v>2017-01-01</v>
      </c>
      <c r="B327" s="2" t="str">
        <f t="shared" si="16"/>
        <v>UKG</v>
      </c>
      <c r="D327" s="2"/>
      <c r="E327" s="2" t="s">
        <v>59</v>
      </c>
      <c r="F327" s="2" t="s">
        <v>104</v>
      </c>
      <c r="G327" s="2" t="s">
        <v>11</v>
      </c>
      <c r="H327" s="6" t="s">
        <v>2</v>
      </c>
      <c r="K327" s="1">
        <v>42736</v>
      </c>
      <c r="L327" t="s">
        <v>278</v>
      </c>
      <c r="M327">
        <v>0</v>
      </c>
      <c r="N327" t="s">
        <v>2</v>
      </c>
      <c r="O327" s="2" t="str">
        <f t="shared" si="17"/>
        <v/>
      </c>
      <c r="P327" s="2"/>
    </row>
    <row r="328" spans="1:16" x14ac:dyDescent="0.25">
      <c r="A328" s="1" t="str">
        <f t="shared" si="15"/>
        <v>2017-01-01</v>
      </c>
      <c r="B328" s="2" t="str">
        <f t="shared" si="16"/>
        <v>USA</v>
      </c>
      <c r="D328" s="2"/>
      <c r="E328" s="2" t="s">
        <v>59</v>
      </c>
      <c r="F328" s="2" t="s">
        <v>325</v>
      </c>
      <c r="G328" s="2" t="s">
        <v>326</v>
      </c>
      <c r="H328" s="2" t="s">
        <v>1</v>
      </c>
      <c r="K328" s="1">
        <v>42736</v>
      </c>
      <c r="L328" t="s">
        <v>278</v>
      </c>
      <c r="M328">
        <v>0</v>
      </c>
      <c r="N328" t="s">
        <v>1</v>
      </c>
      <c r="O328" s="2" t="str">
        <f t="shared" si="17"/>
        <v/>
      </c>
      <c r="P328" s="2"/>
    </row>
    <row r="329" spans="1:16" ht="15.75" x14ac:dyDescent="0.25">
      <c r="A329" s="1" t="str">
        <f t="shared" si="15"/>
        <v>2017-01-02</v>
      </c>
      <c r="B329" s="2" t="str">
        <f t="shared" si="16"/>
        <v>UKG</v>
      </c>
      <c r="D329" s="2"/>
      <c r="E329" s="2" t="s">
        <v>12</v>
      </c>
      <c r="F329" s="2" t="s">
        <v>327</v>
      </c>
      <c r="G329" s="2" t="s">
        <v>328</v>
      </c>
      <c r="H329" s="6" t="s">
        <v>2</v>
      </c>
      <c r="K329" s="1">
        <v>42737</v>
      </c>
      <c r="L329" t="s">
        <v>269</v>
      </c>
      <c r="M329">
        <v>0</v>
      </c>
      <c r="N329" t="s">
        <v>2</v>
      </c>
      <c r="O329" s="2" t="str">
        <f t="shared" si="17"/>
        <v/>
      </c>
      <c r="P329" s="2"/>
    </row>
    <row r="330" spans="1:16" x14ac:dyDescent="0.25">
      <c r="A330" s="1" t="str">
        <f t="shared" si="15"/>
        <v>2017-01-02</v>
      </c>
      <c r="B330" s="2" t="str">
        <f t="shared" si="16"/>
        <v>USA</v>
      </c>
      <c r="D330" s="2"/>
      <c r="E330" s="2" t="s">
        <v>12</v>
      </c>
      <c r="F330" s="2" t="s">
        <v>327</v>
      </c>
      <c r="G330" s="2" t="s">
        <v>326</v>
      </c>
      <c r="H330" s="2" t="s">
        <v>1</v>
      </c>
      <c r="K330" s="1">
        <v>42737</v>
      </c>
      <c r="L330" t="s">
        <v>269</v>
      </c>
      <c r="M330">
        <v>0</v>
      </c>
      <c r="N330" t="s">
        <v>1</v>
      </c>
      <c r="O330" s="2" t="str">
        <f t="shared" si="17"/>
        <v/>
      </c>
      <c r="P330" s="2"/>
    </row>
    <row r="331" spans="1:16" x14ac:dyDescent="0.25">
      <c r="A331" s="1" t="str">
        <f t="shared" si="15"/>
        <v>2017-01-16</v>
      </c>
      <c r="B331" s="2" t="str">
        <f t="shared" si="16"/>
        <v>USA</v>
      </c>
      <c r="D331" s="2"/>
      <c r="E331" s="2" t="s">
        <v>12</v>
      </c>
      <c r="F331" s="2" t="s">
        <v>329</v>
      </c>
      <c r="G331" s="2" t="s">
        <v>16</v>
      </c>
      <c r="H331" s="2" t="s">
        <v>1</v>
      </c>
      <c r="K331" s="1">
        <v>42751</v>
      </c>
      <c r="L331" t="s">
        <v>591</v>
      </c>
      <c r="M331">
        <v>0</v>
      </c>
      <c r="N331" t="s">
        <v>1</v>
      </c>
      <c r="O331" s="2" t="str">
        <f t="shared" si="17"/>
        <v/>
      </c>
      <c r="P331" s="2"/>
    </row>
    <row r="332" spans="1:16" x14ac:dyDescent="0.25">
      <c r="A332" s="1" t="str">
        <f t="shared" si="15"/>
        <v>2017-02-20</v>
      </c>
      <c r="B332" s="2" t="str">
        <f t="shared" si="16"/>
        <v>USA</v>
      </c>
      <c r="D332" s="2"/>
      <c r="E332" s="2" t="s">
        <v>12</v>
      </c>
      <c r="F332" s="2" t="s">
        <v>330</v>
      </c>
      <c r="G332" s="2" t="s">
        <v>18</v>
      </c>
      <c r="H332" s="2" t="s">
        <v>1</v>
      </c>
      <c r="K332" s="1">
        <v>42786</v>
      </c>
      <c r="L332" t="s">
        <v>592</v>
      </c>
      <c r="M332">
        <v>0</v>
      </c>
      <c r="N332" t="s">
        <v>1</v>
      </c>
      <c r="O332" s="2" t="str">
        <f t="shared" si="17"/>
        <v/>
      </c>
      <c r="P332" s="2"/>
    </row>
    <row r="333" spans="1:16" x14ac:dyDescent="0.25">
      <c r="A333" s="1" t="str">
        <f t="shared" si="15"/>
        <v>2017-04-14</v>
      </c>
      <c r="B333" s="2" t="str">
        <f t="shared" si="16"/>
        <v>EUR</v>
      </c>
      <c r="D333" s="2"/>
      <c r="E333" s="2" t="s">
        <v>19</v>
      </c>
      <c r="F333" s="2" t="s">
        <v>331</v>
      </c>
      <c r="G333" s="2" t="s">
        <v>21</v>
      </c>
      <c r="H333" s="2" t="s">
        <v>6</v>
      </c>
      <c r="K333" s="1">
        <v>42839</v>
      </c>
      <c r="L333" t="s">
        <v>271</v>
      </c>
      <c r="M333">
        <v>0</v>
      </c>
      <c r="N333" t="s">
        <v>6</v>
      </c>
      <c r="O333" s="2" t="str">
        <f t="shared" si="17"/>
        <v/>
      </c>
      <c r="P333" s="2"/>
    </row>
    <row r="334" spans="1:16" ht="15.75" x14ac:dyDescent="0.25">
      <c r="A334" s="1" t="str">
        <f t="shared" si="15"/>
        <v>2017-04-14</v>
      </c>
      <c r="B334" s="2" t="str">
        <f t="shared" si="16"/>
        <v>UKG</v>
      </c>
      <c r="D334" s="2"/>
      <c r="E334" s="2" t="s">
        <v>19</v>
      </c>
      <c r="F334" s="2" t="s">
        <v>331</v>
      </c>
      <c r="G334" s="2" t="s">
        <v>21</v>
      </c>
      <c r="H334" s="6" t="s">
        <v>2</v>
      </c>
      <c r="K334" s="1">
        <v>42839</v>
      </c>
      <c r="L334" t="s">
        <v>271</v>
      </c>
      <c r="M334">
        <v>0</v>
      </c>
      <c r="N334" t="s">
        <v>2</v>
      </c>
      <c r="O334" s="2" t="str">
        <f t="shared" si="17"/>
        <v/>
      </c>
      <c r="P334" s="2"/>
    </row>
    <row r="335" spans="1:16" x14ac:dyDescent="0.25">
      <c r="A335" s="1" t="str">
        <f t="shared" si="15"/>
        <v>2017-04-17</v>
      </c>
      <c r="B335" s="2" t="str">
        <f t="shared" si="16"/>
        <v>EUR</v>
      </c>
      <c r="D335" s="2"/>
      <c r="E335" s="2" t="s">
        <v>12</v>
      </c>
      <c r="F335" s="2" t="s">
        <v>332</v>
      </c>
      <c r="G335" s="2" t="s">
        <v>23</v>
      </c>
      <c r="H335" s="2" t="s">
        <v>6</v>
      </c>
      <c r="K335" s="1">
        <v>42842</v>
      </c>
      <c r="L335" t="s">
        <v>272</v>
      </c>
      <c r="M335">
        <v>0</v>
      </c>
      <c r="N335" t="s">
        <v>6</v>
      </c>
      <c r="O335" s="2" t="str">
        <f t="shared" si="17"/>
        <v/>
      </c>
      <c r="P335" s="2"/>
    </row>
    <row r="336" spans="1:16" ht="15.75" x14ac:dyDescent="0.25">
      <c r="A336" s="1" t="str">
        <f t="shared" si="15"/>
        <v>2017-04-17</v>
      </c>
      <c r="B336" s="2" t="str">
        <f t="shared" si="16"/>
        <v>UKG</v>
      </c>
      <c r="D336" s="2"/>
      <c r="E336" s="2" t="s">
        <v>12</v>
      </c>
      <c r="F336" s="2" t="s">
        <v>332</v>
      </c>
      <c r="G336" s="2" t="s">
        <v>23</v>
      </c>
      <c r="H336" s="6" t="s">
        <v>2</v>
      </c>
      <c r="K336" s="1">
        <v>42842</v>
      </c>
      <c r="L336" t="s">
        <v>272</v>
      </c>
      <c r="M336">
        <v>0</v>
      </c>
      <c r="N336" t="s">
        <v>2</v>
      </c>
      <c r="O336" s="2" t="str">
        <f t="shared" si="17"/>
        <v/>
      </c>
      <c r="P336" s="2"/>
    </row>
    <row r="337" spans="1:16" x14ac:dyDescent="0.25">
      <c r="A337" s="1" t="str">
        <f t="shared" si="15"/>
        <v>2017-05-01</v>
      </c>
      <c r="B337" s="2" t="str">
        <f t="shared" si="16"/>
        <v>EUR</v>
      </c>
      <c r="D337" s="2"/>
      <c r="E337" s="2" t="s">
        <v>12</v>
      </c>
      <c r="F337" s="2" t="s">
        <v>111</v>
      </c>
      <c r="G337" s="2" t="s">
        <v>25</v>
      </c>
      <c r="H337" s="2" t="s">
        <v>6</v>
      </c>
      <c r="K337" s="1">
        <v>42856</v>
      </c>
      <c r="L337" t="s">
        <v>25</v>
      </c>
      <c r="M337">
        <v>0</v>
      </c>
      <c r="N337" t="s">
        <v>6</v>
      </c>
      <c r="O337" s="2" t="str">
        <f t="shared" si="17"/>
        <v/>
      </c>
      <c r="P337" s="2"/>
    </row>
    <row r="338" spans="1:16" ht="15.75" x14ac:dyDescent="0.25">
      <c r="A338" s="1" t="str">
        <f t="shared" si="15"/>
        <v>2017-05-01</v>
      </c>
      <c r="B338" s="2" t="str">
        <f t="shared" si="16"/>
        <v>UKG</v>
      </c>
      <c r="D338" s="2"/>
      <c r="E338" s="2" t="s">
        <v>12</v>
      </c>
      <c r="F338" s="2" t="s">
        <v>111</v>
      </c>
      <c r="G338" s="2" t="s">
        <v>294</v>
      </c>
      <c r="H338" s="6" t="s">
        <v>2</v>
      </c>
      <c r="K338" s="1">
        <v>42856</v>
      </c>
      <c r="L338" t="s">
        <v>597</v>
      </c>
      <c r="M338">
        <v>0</v>
      </c>
      <c r="N338" t="s">
        <v>2</v>
      </c>
      <c r="O338" s="2" t="str">
        <f t="shared" si="17"/>
        <v/>
      </c>
      <c r="P338" s="2"/>
    </row>
    <row r="339" spans="1:16" ht="15.75" x14ac:dyDescent="0.25">
      <c r="A339" s="1" t="str">
        <f t="shared" si="15"/>
        <v>2017-01-29</v>
      </c>
      <c r="B339" s="2" t="str">
        <f t="shared" si="16"/>
        <v>UKG</v>
      </c>
      <c r="D339" s="2"/>
      <c r="E339" s="2" t="s">
        <v>12</v>
      </c>
      <c r="F339" s="2" t="s">
        <v>333</v>
      </c>
      <c r="G339" s="2" t="s">
        <v>296</v>
      </c>
      <c r="H339" s="6" t="s">
        <v>2</v>
      </c>
      <c r="K339" s="1">
        <v>42764</v>
      </c>
      <c r="L339" t="s">
        <v>278</v>
      </c>
      <c r="M339">
        <v>0</v>
      </c>
      <c r="N339" t="s">
        <v>2</v>
      </c>
      <c r="O339" s="2" t="str">
        <f t="shared" si="17"/>
        <v/>
      </c>
      <c r="P339" s="2"/>
    </row>
    <row r="340" spans="1:16" ht="15.75" x14ac:dyDescent="0.25">
      <c r="A340" s="1" t="str">
        <f t="shared" si="15"/>
        <v>2017-05-29</v>
      </c>
      <c r="B340" s="2" t="str">
        <f t="shared" si="16"/>
        <v>USA</v>
      </c>
      <c r="D340" s="2"/>
      <c r="E340" s="2" t="s">
        <v>12</v>
      </c>
      <c r="F340" s="2" t="s">
        <v>113</v>
      </c>
      <c r="G340" s="2" t="s">
        <v>30</v>
      </c>
      <c r="H340" s="6" t="s">
        <v>1</v>
      </c>
      <c r="K340" s="1">
        <v>42884</v>
      </c>
      <c r="L340" t="s">
        <v>593</v>
      </c>
      <c r="M340">
        <v>0</v>
      </c>
      <c r="N340" t="s">
        <v>1</v>
      </c>
      <c r="O340" s="2" t="str">
        <f t="shared" si="17"/>
        <v/>
      </c>
      <c r="P340" s="2"/>
    </row>
    <row r="341" spans="1:16" x14ac:dyDescent="0.25">
      <c r="A341" s="1" t="str">
        <f t="shared" si="15"/>
        <v>2017-07-04</v>
      </c>
      <c r="B341" s="2" t="str">
        <f t="shared" si="16"/>
        <v>USA</v>
      </c>
      <c r="D341" s="2"/>
      <c r="E341" s="2" t="s">
        <v>56</v>
      </c>
      <c r="F341" s="2" t="s">
        <v>334</v>
      </c>
      <c r="G341" s="2" t="s">
        <v>37</v>
      </c>
      <c r="H341" s="2" t="s">
        <v>1</v>
      </c>
      <c r="K341" s="1">
        <v>42920</v>
      </c>
      <c r="L341" t="s">
        <v>279</v>
      </c>
      <c r="M341">
        <v>0</v>
      </c>
      <c r="N341" t="s">
        <v>1</v>
      </c>
      <c r="O341" s="2" t="str">
        <f t="shared" si="17"/>
        <v/>
      </c>
      <c r="P341" s="2"/>
    </row>
    <row r="342" spans="1:16" ht="15.75" x14ac:dyDescent="0.25">
      <c r="A342" s="1" t="str">
        <f t="shared" si="15"/>
        <v>2017-08-28</v>
      </c>
      <c r="B342" s="2" t="str">
        <f t="shared" si="16"/>
        <v>UKG</v>
      </c>
      <c r="D342" s="2"/>
      <c r="E342" s="2" t="s">
        <v>12</v>
      </c>
      <c r="F342" s="2" t="s">
        <v>335</v>
      </c>
      <c r="G342" s="2" t="s">
        <v>299</v>
      </c>
      <c r="H342" s="6" t="s">
        <v>2</v>
      </c>
      <c r="K342" s="1">
        <v>42975</v>
      </c>
      <c r="L342" t="s">
        <v>599</v>
      </c>
      <c r="M342">
        <v>0</v>
      </c>
      <c r="N342" t="s">
        <v>2</v>
      </c>
      <c r="O342" s="2" t="str">
        <f t="shared" si="17"/>
        <v/>
      </c>
      <c r="P342" s="2"/>
    </row>
    <row r="343" spans="1:16" x14ac:dyDescent="0.25">
      <c r="A343" s="1" t="str">
        <f t="shared" si="15"/>
        <v>2017-09-04</v>
      </c>
      <c r="B343" s="2" t="str">
        <f t="shared" si="16"/>
        <v>USA</v>
      </c>
      <c r="D343" s="2"/>
      <c r="E343" s="2" t="s">
        <v>12</v>
      </c>
      <c r="F343" s="2" t="s">
        <v>118</v>
      </c>
      <c r="G343" s="2" t="s">
        <v>39</v>
      </c>
      <c r="H343" s="2" t="s">
        <v>1</v>
      </c>
      <c r="K343" s="1">
        <v>42982</v>
      </c>
      <c r="L343" t="s">
        <v>275</v>
      </c>
      <c r="M343">
        <v>0</v>
      </c>
      <c r="N343" t="s">
        <v>1</v>
      </c>
      <c r="O343" s="2" t="str">
        <f t="shared" si="17"/>
        <v/>
      </c>
      <c r="P343" s="2"/>
    </row>
    <row r="344" spans="1:16" x14ac:dyDescent="0.25">
      <c r="A344" s="1" t="str">
        <f t="shared" si="15"/>
        <v>2017-10-09</v>
      </c>
      <c r="B344" s="2" t="str">
        <f t="shared" si="16"/>
        <v>USA</v>
      </c>
      <c r="D344" s="2"/>
      <c r="E344" s="2" t="s">
        <v>12</v>
      </c>
      <c r="F344" s="2" t="s">
        <v>119</v>
      </c>
      <c r="G344" s="2" t="s">
        <v>41</v>
      </c>
      <c r="H344" s="2" t="s">
        <v>1</v>
      </c>
      <c r="K344" s="1">
        <v>43017</v>
      </c>
      <c r="L344" t="s">
        <v>595</v>
      </c>
      <c r="M344">
        <v>0</v>
      </c>
      <c r="N344" t="s">
        <v>1</v>
      </c>
      <c r="O344" s="2" t="str">
        <f t="shared" si="17"/>
        <v/>
      </c>
      <c r="P344" s="2"/>
    </row>
    <row r="345" spans="1:16" x14ac:dyDescent="0.25">
      <c r="A345" s="1" t="str">
        <f t="shared" si="15"/>
        <v>2017-11-11</v>
      </c>
      <c r="B345" s="2" t="str">
        <f t="shared" si="16"/>
        <v>USA</v>
      </c>
      <c r="D345" s="2"/>
      <c r="E345" s="2" t="s">
        <v>31</v>
      </c>
      <c r="F345" s="2" t="s">
        <v>120</v>
      </c>
      <c r="G345" s="2" t="s">
        <v>75</v>
      </c>
      <c r="H345" s="2" t="s">
        <v>1</v>
      </c>
      <c r="K345" s="1">
        <v>43050</v>
      </c>
      <c r="L345" t="s">
        <v>274</v>
      </c>
      <c r="M345">
        <v>0</v>
      </c>
      <c r="N345" t="s">
        <v>1</v>
      </c>
      <c r="O345" s="2" t="str">
        <f t="shared" si="17"/>
        <v/>
      </c>
      <c r="P345" s="2"/>
    </row>
    <row r="346" spans="1:16" x14ac:dyDescent="0.25">
      <c r="A346" s="1" t="str">
        <f t="shared" si="15"/>
        <v>2017-11-23</v>
      </c>
      <c r="B346" s="2" t="str">
        <f t="shared" si="16"/>
        <v>USA</v>
      </c>
      <c r="D346" s="2"/>
      <c r="E346" s="2" t="s">
        <v>26</v>
      </c>
      <c r="F346" s="2" t="s">
        <v>283</v>
      </c>
      <c r="G346" s="2" t="s">
        <v>46</v>
      </c>
      <c r="H346" s="2" t="s">
        <v>1</v>
      </c>
      <c r="K346" s="1">
        <v>43062</v>
      </c>
      <c r="L346" t="s">
        <v>276</v>
      </c>
      <c r="M346">
        <v>0</v>
      </c>
      <c r="N346" t="s">
        <v>1</v>
      </c>
      <c r="O346" s="2" t="str">
        <f t="shared" si="17"/>
        <v/>
      </c>
      <c r="P346" s="2"/>
    </row>
    <row r="347" spans="1:16" x14ac:dyDescent="0.25">
      <c r="A347" s="1" t="str">
        <f t="shared" si="15"/>
        <v>2017-12-25</v>
      </c>
      <c r="B347" s="2" t="str">
        <f t="shared" si="16"/>
        <v>EUR</v>
      </c>
      <c r="D347" s="2"/>
      <c r="E347" s="2" t="s">
        <v>12</v>
      </c>
      <c r="F347" s="2" t="s">
        <v>336</v>
      </c>
      <c r="G347" s="2" t="s">
        <v>51</v>
      </c>
      <c r="H347" s="2" t="s">
        <v>6</v>
      </c>
      <c r="K347" s="1">
        <v>43094</v>
      </c>
      <c r="L347" t="s">
        <v>51</v>
      </c>
      <c r="M347">
        <v>0</v>
      </c>
      <c r="N347" t="s">
        <v>6</v>
      </c>
      <c r="O347" s="2" t="str">
        <f t="shared" si="17"/>
        <v/>
      </c>
      <c r="P347" s="2"/>
    </row>
    <row r="348" spans="1:16" ht="15.75" x14ac:dyDescent="0.25">
      <c r="A348" s="1" t="str">
        <f t="shared" si="15"/>
        <v>2017-12-25</v>
      </c>
      <c r="B348" s="2" t="str">
        <f t="shared" si="16"/>
        <v>UKG</v>
      </c>
      <c r="D348" s="2"/>
      <c r="E348" s="2" t="s">
        <v>12</v>
      </c>
      <c r="F348" s="2" t="s">
        <v>336</v>
      </c>
      <c r="G348" s="2" t="s">
        <v>50</v>
      </c>
      <c r="H348" s="6" t="s">
        <v>2</v>
      </c>
      <c r="K348" s="1">
        <v>43094</v>
      </c>
      <c r="L348" t="s">
        <v>51</v>
      </c>
      <c r="M348">
        <v>0</v>
      </c>
      <c r="N348" t="s">
        <v>2</v>
      </c>
      <c r="O348" s="2" t="str">
        <f t="shared" si="17"/>
        <v/>
      </c>
      <c r="P348" s="2"/>
    </row>
    <row r="349" spans="1:16" x14ac:dyDescent="0.25">
      <c r="A349" s="1" t="str">
        <f t="shared" si="15"/>
        <v>2017-12-25</v>
      </c>
      <c r="B349" s="2" t="str">
        <f t="shared" si="16"/>
        <v>USA</v>
      </c>
      <c r="D349" s="2"/>
      <c r="E349" s="2" t="s">
        <v>12</v>
      </c>
      <c r="F349" s="2" t="s">
        <v>336</v>
      </c>
      <c r="G349" s="2" t="s">
        <v>50</v>
      </c>
      <c r="H349" s="2" t="s">
        <v>1</v>
      </c>
      <c r="K349" s="1">
        <v>43094</v>
      </c>
      <c r="L349" t="s">
        <v>51</v>
      </c>
      <c r="M349">
        <v>0</v>
      </c>
      <c r="N349" t="s">
        <v>1</v>
      </c>
      <c r="O349" s="2" t="str">
        <f t="shared" si="17"/>
        <v/>
      </c>
      <c r="P349" s="2"/>
    </row>
    <row r="350" spans="1:16" x14ac:dyDescent="0.25">
      <c r="A350" s="1" t="str">
        <f t="shared" si="15"/>
        <v>2017-12-26</v>
      </c>
      <c r="B350" s="2" t="str">
        <f t="shared" si="16"/>
        <v>EUR</v>
      </c>
      <c r="D350" s="2"/>
      <c r="E350" s="2" t="s">
        <v>56</v>
      </c>
      <c r="F350" s="2" t="s">
        <v>337</v>
      </c>
      <c r="G350" s="2" t="s">
        <v>53</v>
      </c>
      <c r="H350" s="2" t="s">
        <v>6</v>
      </c>
      <c r="K350" s="1">
        <v>43095</v>
      </c>
      <c r="L350" t="s">
        <v>53</v>
      </c>
      <c r="M350">
        <v>0</v>
      </c>
      <c r="N350" t="s">
        <v>6</v>
      </c>
      <c r="O350" s="2" t="str">
        <f t="shared" si="17"/>
        <v/>
      </c>
      <c r="P350" s="2"/>
    </row>
    <row r="351" spans="1:16" ht="15.75" x14ac:dyDescent="0.25">
      <c r="A351" s="1" t="str">
        <f t="shared" si="15"/>
        <v>2017-12-26</v>
      </c>
      <c r="B351" s="2" t="str">
        <f t="shared" si="16"/>
        <v>UKG</v>
      </c>
      <c r="D351" s="2"/>
      <c r="E351" s="2" t="s">
        <v>56</v>
      </c>
      <c r="F351" s="2" t="s">
        <v>337</v>
      </c>
      <c r="G351" s="2" t="s">
        <v>307</v>
      </c>
      <c r="H351" s="6" t="s">
        <v>2</v>
      </c>
      <c r="K351" s="1">
        <v>43095</v>
      </c>
      <c r="L351" t="s">
        <v>53</v>
      </c>
      <c r="M351">
        <v>0</v>
      </c>
      <c r="N351" t="s">
        <v>2</v>
      </c>
      <c r="O351" s="2" t="str">
        <f t="shared" si="17"/>
        <v/>
      </c>
      <c r="P351" s="2"/>
    </row>
    <row r="352" spans="1:16" ht="15.75" x14ac:dyDescent="0.25">
      <c r="A352" s="1" t="str">
        <f t="shared" si="15"/>
        <v>2016-01-01</v>
      </c>
      <c r="B352" s="2" t="str">
        <f t="shared" si="16"/>
        <v>EUR</v>
      </c>
      <c r="D352" s="2"/>
      <c r="E352" s="3" t="s">
        <v>19</v>
      </c>
      <c r="F352" s="3" t="s">
        <v>125</v>
      </c>
      <c r="G352" s="3" t="s">
        <v>11</v>
      </c>
      <c r="H352" s="3" t="s">
        <v>6</v>
      </c>
      <c r="K352" s="1">
        <v>42370</v>
      </c>
      <c r="L352" t="s">
        <v>269</v>
      </c>
      <c r="M352">
        <v>0</v>
      </c>
      <c r="N352" t="s">
        <v>6</v>
      </c>
      <c r="O352" s="2" t="str">
        <f t="shared" si="17"/>
        <v/>
      </c>
      <c r="P352" s="2"/>
    </row>
    <row r="353" spans="1:16" ht="15.75" x14ac:dyDescent="0.25">
      <c r="A353" s="1" t="str">
        <f t="shared" si="15"/>
        <v>2016-01-01</v>
      </c>
      <c r="B353" s="2" t="str">
        <f t="shared" si="16"/>
        <v>UKG</v>
      </c>
      <c r="D353" s="2"/>
      <c r="E353" s="2" t="s">
        <v>19</v>
      </c>
      <c r="F353" s="2" t="s">
        <v>125</v>
      </c>
      <c r="G353" s="2" t="s">
        <v>147</v>
      </c>
      <c r="H353" s="6" t="s">
        <v>2</v>
      </c>
      <c r="K353" s="1">
        <v>42370</v>
      </c>
      <c r="L353" t="s">
        <v>269</v>
      </c>
      <c r="M353">
        <v>0</v>
      </c>
      <c r="N353" t="s">
        <v>2</v>
      </c>
      <c r="O353" s="2" t="str">
        <f t="shared" si="17"/>
        <v/>
      </c>
      <c r="P353" s="2"/>
    </row>
    <row r="354" spans="1:16" x14ac:dyDescent="0.25">
      <c r="A354" s="1" t="str">
        <f t="shared" si="15"/>
        <v>2016-01-01</v>
      </c>
      <c r="B354" s="2" t="str">
        <f t="shared" si="16"/>
        <v>USA</v>
      </c>
      <c r="D354" s="2"/>
      <c r="E354" s="2" t="s">
        <v>19</v>
      </c>
      <c r="F354" s="2" t="s">
        <v>125</v>
      </c>
      <c r="G354" s="2" t="s">
        <v>147</v>
      </c>
      <c r="H354" s="2" t="s">
        <v>1</v>
      </c>
      <c r="K354" s="1">
        <v>42370</v>
      </c>
      <c r="L354" t="s">
        <v>269</v>
      </c>
      <c r="M354">
        <v>0</v>
      </c>
      <c r="N354" t="s">
        <v>1</v>
      </c>
      <c r="O354" s="2" t="str">
        <f t="shared" si="17"/>
        <v/>
      </c>
      <c r="P354" s="2"/>
    </row>
    <row r="355" spans="1:16" x14ac:dyDescent="0.25">
      <c r="A355" s="1" t="str">
        <f t="shared" si="15"/>
        <v>2016-01-18</v>
      </c>
      <c r="B355" s="2" t="str">
        <f t="shared" si="16"/>
        <v>USA</v>
      </c>
      <c r="D355" s="2"/>
      <c r="E355" s="2" t="s">
        <v>12</v>
      </c>
      <c r="F355" s="2" t="s">
        <v>127</v>
      </c>
      <c r="G355" s="2" t="s">
        <v>16</v>
      </c>
      <c r="H355" s="2" t="s">
        <v>1</v>
      </c>
      <c r="K355" s="1">
        <v>42387</v>
      </c>
      <c r="L355" t="s">
        <v>591</v>
      </c>
      <c r="M355">
        <v>0</v>
      </c>
      <c r="N355" t="s">
        <v>1</v>
      </c>
      <c r="O355" s="2" t="str">
        <f t="shared" si="17"/>
        <v/>
      </c>
      <c r="P355" s="2"/>
    </row>
    <row r="356" spans="1:16" x14ac:dyDescent="0.25">
      <c r="A356" s="1" t="str">
        <f t="shared" si="15"/>
        <v>2016-02-15</v>
      </c>
      <c r="B356" s="2" t="str">
        <f t="shared" si="16"/>
        <v>USA</v>
      </c>
      <c r="D356" s="2"/>
      <c r="E356" s="2" t="s">
        <v>12</v>
      </c>
      <c r="F356" s="2" t="s">
        <v>129</v>
      </c>
      <c r="G356" s="2" t="s">
        <v>18</v>
      </c>
      <c r="H356" s="2" t="s">
        <v>1</v>
      </c>
      <c r="K356" s="1">
        <v>42415</v>
      </c>
      <c r="L356" t="s">
        <v>592</v>
      </c>
      <c r="M356">
        <v>0</v>
      </c>
      <c r="N356" t="s">
        <v>1</v>
      </c>
      <c r="O356" s="2" t="str">
        <f t="shared" si="17"/>
        <v/>
      </c>
      <c r="P356" s="2"/>
    </row>
    <row r="357" spans="1:16" x14ac:dyDescent="0.25">
      <c r="A357" s="1" t="str">
        <f t="shared" si="15"/>
        <v>2016-03-25</v>
      </c>
      <c r="B357" s="2" t="str">
        <f t="shared" si="16"/>
        <v>EUR</v>
      </c>
      <c r="D357" s="2"/>
      <c r="E357" s="2" t="s">
        <v>19</v>
      </c>
      <c r="F357" s="2" t="s">
        <v>130</v>
      </c>
      <c r="G357" s="2" t="s">
        <v>21</v>
      </c>
      <c r="H357" s="2" t="s">
        <v>6</v>
      </c>
      <c r="K357" s="1">
        <v>42454</v>
      </c>
      <c r="L357" t="s">
        <v>271</v>
      </c>
      <c r="M357">
        <v>0</v>
      </c>
      <c r="N357" t="s">
        <v>6</v>
      </c>
      <c r="O357" s="2" t="str">
        <f t="shared" si="17"/>
        <v/>
      </c>
      <c r="P357" s="2"/>
    </row>
    <row r="358" spans="1:16" ht="15.75" x14ac:dyDescent="0.25">
      <c r="A358" s="1" t="str">
        <f t="shared" si="15"/>
        <v>2016-03-25</v>
      </c>
      <c r="B358" s="2" t="str">
        <f t="shared" si="16"/>
        <v>UKG</v>
      </c>
      <c r="D358" s="2"/>
      <c r="E358" s="2" t="s">
        <v>19</v>
      </c>
      <c r="F358" s="2" t="s">
        <v>130</v>
      </c>
      <c r="G358" s="2" t="s">
        <v>21</v>
      </c>
      <c r="H358" s="6" t="s">
        <v>2</v>
      </c>
      <c r="K358" s="1">
        <v>42454</v>
      </c>
      <c r="L358" t="s">
        <v>271</v>
      </c>
      <c r="M358">
        <v>0</v>
      </c>
      <c r="N358" t="s">
        <v>2</v>
      </c>
      <c r="O358" s="2" t="str">
        <f t="shared" si="17"/>
        <v/>
      </c>
      <c r="P358" s="2"/>
    </row>
    <row r="359" spans="1:16" x14ac:dyDescent="0.25">
      <c r="A359" s="1" t="str">
        <f t="shared" si="15"/>
        <v>2016-03-28</v>
      </c>
      <c r="B359" s="2" t="str">
        <f t="shared" si="16"/>
        <v>EUR</v>
      </c>
      <c r="D359" s="2"/>
      <c r="E359" s="2" t="s">
        <v>12</v>
      </c>
      <c r="F359" s="2" t="s">
        <v>131</v>
      </c>
      <c r="G359" s="2" t="s">
        <v>23</v>
      </c>
      <c r="H359" s="2" t="s">
        <v>6</v>
      </c>
      <c r="K359" s="1">
        <v>42457</v>
      </c>
      <c r="L359" t="s">
        <v>272</v>
      </c>
      <c r="M359">
        <v>0</v>
      </c>
      <c r="N359" t="s">
        <v>6</v>
      </c>
      <c r="O359" s="2" t="str">
        <f t="shared" si="17"/>
        <v/>
      </c>
      <c r="P359" s="2"/>
    </row>
    <row r="360" spans="1:16" ht="15.75" x14ac:dyDescent="0.25">
      <c r="A360" s="1" t="str">
        <f t="shared" si="15"/>
        <v>2016-03-28</v>
      </c>
      <c r="B360" s="2" t="str">
        <f t="shared" si="16"/>
        <v>UKG</v>
      </c>
      <c r="D360" s="2"/>
      <c r="E360" s="2" t="s">
        <v>12</v>
      </c>
      <c r="F360" s="2" t="s">
        <v>131</v>
      </c>
      <c r="G360" s="2" t="s">
        <v>23</v>
      </c>
      <c r="H360" s="6" t="s">
        <v>2</v>
      </c>
      <c r="K360" s="1">
        <v>42457</v>
      </c>
      <c r="L360" t="s">
        <v>272</v>
      </c>
      <c r="M360">
        <v>0</v>
      </c>
      <c r="N360" t="s">
        <v>2</v>
      </c>
      <c r="O360" s="2" t="str">
        <f t="shared" si="17"/>
        <v/>
      </c>
      <c r="P360" s="2"/>
    </row>
    <row r="361" spans="1:16" x14ac:dyDescent="0.25">
      <c r="A361" s="1" t="str">
        <f t="shared" si="15"/>
        <v>2016-05-01</v>
      </c>
      <c r="B361" s="2" t="str">
        <f t="shared" si="16"/>
        <v>EUR</v>
      </c>
      <c r="D361" s="2"/>
      <c r="E361" s="2" t="s">
        <v>59</v>
      </c>
      <c r="F361" s="2" t="s">
        <v>132</v>
      </c>
      <c r="G361" s="2" t="s">
        <v>25</v>
      </c>
      <c r="H361" s="2" t="s">
        <v>6</v>
      </c>
      <c r="K361" s="1">
        <v>42491</v>
      </c>
      <c r="L361" t="s">
        <v>278</v>
      </c>
      <c r="M361">
        <v>0</v>
      </c>
      <c r="N361" t="s">
        <v>6</v>
      </c>
      <c r="O361" s="2" t="str">
        <f t="shared" si="17"/>
        <v/>
      </c>
      <c r="P361" s="2"/>
    </row>
    <row r="362" spans="1:16" ht="15.75" x14ac:dyDescent="0.25">
      <c r="A362" s="1" t="str">
        <f t="shared" si="15"/>
        <v>2016-05-02</v>
      </c>
      <c r="B362" s="2" t="str">
        <f t="shared" si="16"/>
        <v>UKG</v>
      </c>
      <c r="D362" s="2"/>
      <c r="E362" s="2" t="s">
        <v>12</v>
      </c>
      <c r="F362" s="2" t="s">
        <v>338</v>
      </c>
      <c r="G362" s="2" t="s">
        <v>294</v>
      </c>
      <c r="H362" s="6" t="s">
        <v>2</v>
      </c>
      <c r="K362" s="1">
        <v>42492</v>
      </c>
      <c r="L362" t="s">
        <v>597</v>
      </c>
      <c r="M362">
        <v>0</v>
      </c>
      <c r="N362" t="s">
        <v>2</v>
      </c>
      <c r="O362" s="2" t="str">
        <f t="shared" si="17"/>
        <v/>
      </c>
      <c r="P362" s="2"/>
    </row>
    <row r="363" spans="1:16" ht="15.75" x14ac:dyDescent="0.25">
      <c r="A363" s="1" t="str">
        <f t="shared" si="15"/>
        <v>2016-01-30</v>
      </c>
      <c r="B363" s="2" t="str">
        <f t="shared" si="16"/>
        <v>UKG</v>
      </c>
      <c r="D363" s="2"/>
      <c r="E363" s="2" t="s">
        <v>12</v>
      </c>
      <c r="F363" s="2" t="s">
        <v>339</v>
      </c>
      <c r="G363" s="2" t="s">
        <v>296</v>
      </c>
      <c r="H363" s="6" t="s">
        <v>2</v>
      </c>
      <c r="K363" s="1">
        <v>42399</v>
      </c>
      <c r="L363" t="s">
        <v>274</v>
      </c>
      <c r="M363">
        <v>0</v>
      </c>
      <c r="N363" t="s">
        <v>2</v>
      </c>
      <c r="O363" s="2" t="str">
        <f t="shared" si="17"/>
        <v/>
      </c>
      <c r="P363" s="2"/>
    </row>
    <row r="364" spans="1:16" ht="15.75" x14ac:dyDescent="0.25">
      <c r="A364" s="1" t="str">
        <f t="shared" si="15"/>
        <v>2016-01-30</v>
      </c>
      <c r="B364" s="2" t="str">
        <f t="shared" si="16"/>
        <v>USA</v>
      </c>
      <c r="D364" s="2"/>
      <c r="E364" s="2" t="s">
        <v>12</v>
      </c>
      <c r="F364" s="2" t="s">
        <v>339</v>
      </c>
      <c r="G364" s="2" t="s">
        <v>30</v>
      </c>
      <c r="H364" s="6" t="s">
        <v>1</v>
      </c>
      <c r="K364" s="1">
        <v>42399</v>
      </c>
      <c r="L364" t="s">
        <v>274</v>
      </c>
      <c r="M364">
        <v>0</v>
      </c>
      <c r="N364" t="s">
        <v>1</v>
      </c>
      <c r="O364" s="2" t="str">
        <f t="shared" si="17"/>
        <v/>
      </c>
      <c r="P364" s="2"/>
    </row>
    <row r="365" spans="1:16" x14ac:dyDescent="0.25">
      <c r="A365" s="1" t="str">
        <f t="shared" si="15"/>
        <v>2016-07-04</v>
      </c>
      <c r="B365" s="2" t="str">
        <f t="shared" si="16"/>
        <v>USA</v>
      </c>
      <c r="D365" s="2"/>
      <c r="E365" s="2" t="s">
        <v>12</v>
      </c>
      <c r="F365" s="2" t="s">
        <v>340</v>
      </c>
      <c r="G365" s="2" t="s">
        <v>37</v>
      </c>
      <c r="H365" s="2" t="s">
        <v>1</v>
      </c>
      <c r="K365" s="1">
        <v>42555</v>
      </c>
      <c r="L365" t="s">
        <v>279</v>
      </c>
      <c r="M365">
        <v>0</v>
      </c>
      <c r="N365" t="s">
        <v>1</v>
      </c>
      <c r="O365" s="2" t="str">
        <f t="shared" si="17"/>
        <v/>
      </c>
      <c r="P365" s="2"/>
    </row>
    <row r="366" spans="1:16" ht="15.75" x14ac:dyDescent="0.25">
      <c r="A366" s="1" t="str">
        <f t="shared" si="15"/>
        <v>2016-08-29</v>
      </c>
      <c r="B366" s="2" t="str">
        <f t="shared" si="16"/>
        <v>UKG</v>
      </c>
      <c r="D366" s="2"/>
      <c r="E366" s="2" t="s">
        <v>12</v>
      </c>
      <c r="F366" s="2" t="s">
        <v>341</v>
      </c>
      <c r="G366" s="2" t="s">
        <v>299</v>
      </c>
      <c r="H366" s="6" t="s">
        <v>2</v>
      </c>
      <c r="K366" s="1">
        <v>42611</v>
      </c>
      <c r="L366" t="s">
        <v>599</v>
      </c>
      <c r="M366">
        <v>0</v>
      </c>
      <c r="N366" t="s">
        <v>2</v>
      </c>
      <c r="O366" s="2" t="str">
        <f t="shared" si="17"/>
        <v/>
      </c>
      <c r="P366" s="2"/>
    </row>
    <row r="367" spans="1:16" x14ac:dyDescent="0.25">
      <c r="A367" s="1" t="str">
        <f t="shared" si="15"/>
        <v>2016-09-05</v>
      </c>
      <c r="B367" s="2" t="str">
        <f t="shared" si="16"/>
        <v>USA</v>
      </c>
      <c r="D367" s="2"/>
      <c r="E367" s="2" t="s">
        <v>12</v>
      </c>
      <c r="F367" s="2" t="s">
        <v>138</v>
      </c>
      <c r="G367" s="2" t="s">
        <v>39</v>
      </c>
      <c r="H367" s="2" t="s">
        <v>1</v>
      </c>
      <c r="K367" s="1">
        <v>42618</v>
      </c>
      <c r="L367" t="s">
        <v>275</v>
      </c>
      <c r="M367">
        <v>0</v>
      </c>
      <c r="N367" t="s">
        <v>1</v>
      </c>
      <c r="O367" s="2" t="str">
        <f t="shared" si="17"/>
        <v/>
      </c>
      <c r="P367" s="2"/>
    </row>
    <row r="368" spans="1:16" x14ac:dyDescent="0.25">
      <c r="A368" s="1" t="str">
        <f t="shared" si="15"/>
        <v>2016-10-10</v>
      </c>
      <c r="B368" s="2" t="str">
        <f t="shared" si="16"/>
        <v>USA</v>
      </c>
      <c r="D368" s="2"/>
      <c r="E368" s="2" t="s">
        <v>12</v>
      </c>
      <c r="F368" s="2" t="s">
        <v>139</v>
      </c>
      <c r="G368" s="2" t="s">
        <v>41</v>
      </c>
      <c r="H368" s="2" t="s">
        <v>1</v>
      </c>
      <c r="K368" s="1">
        <v>42653</v>
      </c>
      <c r="L368" t="s">
        <v>595</v>
      </c>
      <c r="M368">
        <v>0</v>
      </c>
      <c r="N368" t="s">
        <v>1</v>
      </c>
      <c r="O368" s="2" t="str">
        <f t="shared" si="17"/>
        <v/>
      </c>
      <c r="P368" s="2"/>
    </row>
    <row r="369" spans="1:16" x14ac:dyDescent="0.25">
      <c r="A369" s="1" t="str">
        <f t="shared" si="15"/>
        <v>2016-11-11</v>
      </c>
      <c r="B369" s="2" t="str">
        <f t="shared" si="16"/>
        <v>USA</v>
      </c>
      <c r="D369" s="2"/>
      <c r="E369" s="2" t="s">
        <v>19</v>
      </c>
      <c r="F369" s="2" t="s">
        <v>140</v>
      </c>
      <c r="G369" s="2" t="s">
        <v>75</v>
      </c>
      <c r="H369" s="2" t="s">
        <v>1</v>
      </c>
      <c r="K369" s="1">
        <v>42685</v>
      </c>
      <c r="L369" t="s">
        <v>596</v>
      </c>
      <c r="M369">
        <v>0</v>
      </c>
      <c r="N369" t="s">
        <v>1</v>
      </c>
      <c r="O369" s="2" t="str">
        <f t="shared" si="17"/>
        <v/>
      </c>
      <c r="P369" s="2"/>
    </row>
    <row r="370" spans="1:16" x14ac:dyDescent="0.25">
      <c r="A370" s="1" t="str">
        <f t="shared" si="15"/>
        <v>2016-11-24</v>
      </c>
      <c r="B370" s="2" t="str">
        <f t="shared" si="16"/>
        <v>USA</v>
      </c>
      <c r="D370" s="2"/>
      <c r="E370" s="2" t="s">
        <v>26</v>
      </c>
      <c r="F370" s="2" t="s">
        <v>141</v>
      </c>
      <c r="G370" s="2" t="s">
        <v>46</v>
      </c>
      <c r="H370" s="2" t="s">
        <v>1</v>
      </c>
      <c r="K370" s="1">
        <v>42698</v>
      </c>
      <c r="L370" t="s">
        <v>276</v>
      </c>
      <c r="M370">
        <v>0</v>
      </c>
      <c r="N370" t="s">
        <v>1</v>
      </c>
      <c r="O370" s="2" t="str">
        <f t="shared" si="17"/>
        <v/>
      </c>
      <c r="P370" s="2"/>
    </row>
    <row r="371" spans="1:16" x14ac:dyDescent="0.25">
      <c r="A371" s="1" t="str">
        <f t="shared" si="15"/>
        <v>2016-12-25</v>
      </c>
      <c r="B371" s="2" t="str">
        <f t="shared" si="16"/>
        <v>EUR</v>
      </c>
      <c r="D371" s="2"/>
      <c r="E371" s="2" t="s">
        <v>59</v>
      </c>
      <c r="F371" s="2" t="s">
        <v>342</v>
      </c>
      <c r="G371" s="2" t="s">
        <v>51</v>
      </c>
      <c r="H371" s="2" t="s">
        <v>6</v>
      </c>
      <c r="K371" s="1">
        <v>42729</v>
      </c>
      <c r="L371" t="s">
        <v>278</v>
      </c>
      <c r="M371">
        <v>0</v>
      </c>
      <c r="N371" t="s">
        <v>6</v>
      </c>
      <c r="O371" s="2" t="str">
        <f t="shared" si="17"/>
        <v/>
      </c>
      <c r="P371" s="2"/>
    </row>
    <row r="372" spans="1:16" ht="15.75" x14ac:dyDescent="0.25">
      <c r="A372" s="1" t="str">
        <f t="shared" si="15"/>
        <v>2016-12-25</v>
      </c>
      <c r="B372" s="2" t="str">
        <f t="shared" si="16"/>
        <v>UKG</v>
      </c>
      <c r="D372" s="2"/>
      <c r="E372" s="2" t="s">
        <v>59</v>
      </c>
      <c r="F372" s="2" t="s">
        <v>342</v>
      </c>
      <c r="G372" s="2" t="s">
        <v>50</v>
      </c>
      <c r="H372" s="6" t="s">
        <v>2</v>
      </c>
      <c r="K372" s="1">
        <v>42729</v>
      </c>
      <c r="L372" t="s">
        <v>278</v>
      </c>
      <c r="M372">
        <v>0</v>
      </c>
      <c r="N372" t="s">
        <v>2</v>
      </c>
      <c r="O372" s="2" t="str">
        <f t="shared" si="17"/>
        <v/>
      </c>
      <c r="P372" s="2"/>
    </row>
    <row r="373" spans="1:16" x14ac:dyDescent="0.25">
      <c r="A373" s="1" t="str">
        <f t="shared" si="15"/>
        <v>2016-12-25</v>
      </c>
      <c r="B373" s="2" t="str">
        <f t="shared" si="16"/>
        <v>USA</v>
      </c>
      <c r="D373" s="2"/>
      <c r="E373" s="2" t="s">
        <v>59</v>
      </c>
      <c r="F373" s="2" t="s">
        <v>342</v>
      </c>
      <c r="G373" s="2" t="s">
        <v>50</v>
      </c>
      <c r="H373" s="2" t="s">
        <v>1</v>
      </c>
      <c r="K373" s="1">
        <v>42729</v>
      </c>
      <c r="L373" t="s">
        <v>278</v>
      </c>
      <c r="M373">
        <v>0</v>
      </c>
      <c r="N373" t="s">
        <v>1</v>
      </c>
      <c r="O373" s="2" t="str">
        <f t="shared" si="17"/>
        <v/>
      </c>
      <c r="P373" s="2"/>
    </row>
    <row r="374" spans="1:16" x14ac:dyDescent="0.25">
      <c r="A374" s="1" t="str">
        <f t="shared" si="15"/>
        <v>2016-12-26</v>
      </c>
      <c r="B374" s="2" t="str">
        <f t="shared" si="16"/>
        <v>EUR</v>
      </c>
      <c r="D374" s="2"/>
      <c r="E374" s="2" t="s">
        <v>12</v>
      </c>
      <c r="F374" s="2" t="s">
        <v>144</v>
      </c>
      <c r="G374" s="2" t="s">
        <v>53</v>
      </c>
      <c r="H374" s="2" t="s">
        <v>6</v>
      </c>
      <c r="K374" s="1">
        <v>42730</v>
      </c>
      <c r="L374" t="s">
        <v>53</v>
      </c>
      <c r="M374">
        <v>0</v>
      </c>
      <c r="N374" t="s">
        <v>6</v>
      </c>
      <c r="O374" s="2" t="str">
        <f t="shared" si="17"/>
        <v/>
      </c>
      <c r="P374" s="2"/>
    </row>
    <row r="375" spans="1:16" ht="15.75" x14ac:dyDescent="0.25">
      <c r="A375" s="1" t="str">
        <f t="shared" si="15"/>
        <v>2016-12-26</v>
      </c>
      <c r="B375" s="2" t="str">
        <f t="shared" si="16"/>
        <v>UKG</v>
      </c>
      <c r="D375" s="2"/>
      <c r="E375" s="2" t="s">
        <v>12</v>
      </c>
      <c r="F375" s="2" t="s">
        <v>144</v>
      </c>
      <c r="G375" s="2" t="s">
        <v>307</v>
      </c>
      <c r="H375" s="6" t="s">
        <v>2</v>
      </c>
      <c r="K375" s="1">
        <v>42730</v>
      </c>
      <c r="L375" t="s">
        <v>51</v>
      </c>
      <c r="M375">
        <v>0</v>
      </c>
      <c r="N375" t="s">
        <v>2</v>
      </c>
      <c r="O375" s="2" t="str">
        <f t="shared" si="17"/>
        <v/>
      </c>
      <c r="P375" s="2"/>
    </row>
    <row r="376" spans="1:16" x14ac:dyDescent="0.25">
      <c r="A376" s="1" t="str">
        <f t="shared" si="15"/>
        <v>2016-12-26</v>
      </c>
      <c r="B376" s="2" t="str">
        <f t="shared" si="16"/>
        <v>USA</v>
      </c>
      <c r="D376" s="2"/>
      <c r="E376" s="2" t="s">
        <v>12</v>
      </c>
      <c r="F376" s="2" t="s">
        <v>144</v>
      </c>
      <c r="G376" s="2" t="s">
        <v>50</v>
      </c>
      <c r="H376" s="2" t="s">
        <v>1</v>
      </c>
      <c r="K376" s="1">
        <v>42730</v>
      </c>
      <c r="L376" t="s">
        <v>51</v>
      </c>
      <c r="M376">
        <v>0</v>
      </c>
      <c r="N376" t="s">
        <v>1</v>
      </c>
      <c r="O376" s="2" t="str">
        <f t="shared" si="17"/>
        <v/>
      </c>
      <c r="P376" s="2"/>
    </row>
    <row r="377" spans="1:16" ht="15.75" x14ac:dyDescent="0.25">
      <c r="A377" s="1" t="str">
        <f t="shared" si="15"/>
        <v>2015-01-01</v>
      </c>
      <c r="B377" s="2" t="str">
        <f t="shared" si="16"/>
        <v>EUR</v>
      </c>
      <c r="D377" s="2"/>
      <c r="E377" s="3" t="s">
        <v>26</v>
      </c>
      <c r="F377" s="3" t="s">
        <v>146</v>
      </c>
      <c r="G377" s="3" t="s">
        <v>11</v>
      </c>
      <c r="H377" s="3" t="s">
        <v>6</v>
      </c>
      <c r="K377" s="1">
        <v>42005</v>
      </c>
      <c r="L377" t="s">
        <v>269</v>
      </c>
      <c r="M377">
        <v>0</v>
      </c>
      <c r="N377" t="s">
        <v>6</v>
      </c>
      <c r="O377" s="2" t="str">
        <f t="shared" si="17"/>
        <v/>
      </c>
      <c r="P377" s="2"/>
    </row>
    <row r="378" spans="1:16" ht="15.75" x14ac:dyDescent="0.25">
      <c r="A378" s="1" t="str">
        <f t="shared" si="15"/>
        <v>2015-01-01</v>
      </c>
      <c r="B378" s="2" t="str">
        <f t="shared" si="16"/>
        <v>UKG</v>
      </c>
      <c r="D378" s="2"/>
      <c r="E378" s="2" t="s">
        <v>26</v>
      </c>
      <c r="F378" s="3" t="s">
        <v>146</v>
      </c>
      <c r="G378" s="2" t="s">
        <v>147</v>
      </c>
      <c r="H378" s="6" t="s">
        <v>2</v>
      </c>
      <c r="K378" s="1">
        <v>42005</v>
      </c>
      <c r="L378" t="s">
        <v>269</v>
      </c>
      <c r="M378">
        <v>0</v>
      </c>
      <c r="N378" t="s">
        <v>2</v>
      </c>
      <c r="O378" s="2" t="str">
        <f t="shared" si="17"/>
        <v/>
      </c>
      <c r="P378" s="2"/>
    </row>
    <row r="379" spans="1:16" ht="15.75" x14ac:dyDescent="0.25">
      <c r="A379" s="1" t="str">
        <f t="shared" si="15"/>
        <v>2015-01-01</v>
      </c>
      <c r="B379" s="2" t="str">
        <f t="shared" si="16"/>
        <v>USA</v>
      </c>
      <c r="D379" s="2"/>
      <c r="E379" s="2" t="s">
        <v>26</v>
      </c>
      <c r="F379" s="3" t="s">
        <v>146</v>
      </c>
      <c r="G379" s="2" t="s">
        <v>147</v>
      </c>
      <c r="H379" s="2" t="s">
        <v>1</v>
      </c>
      <c r="K379" s="1">
        <v>42005</v>
      </c>
      <c r="L379" t="s">
        <v>269</v>
      </c>
      <c r="M379">
        <v>0</v>
      </c>
      <c r="N379" t="s">
        <v>1</v>
      </c>
      <c r="O379" s="2" t="str">
        <f t="shared" si="17"/>
        <v/>
      </c>
      <c r="P379" s="2"/>
    </row>
    <row r="380" spans="1:16" ht="15.75" x14ac:dyDescent="0.25">
      <c r="A380" s="1" t="str">
        <f t="shared" si="15"/>
        <v>2015-01-19</v>
      </c>
      <c r="B380" s="2" t="str">
        <f t="shared" si="16"/>
        <v>USA</v>
      </c>
      <c r="D380" s="2"/>
      <c r="E380" s="2" t="s">
        <v>12</v>
      </c>
      <c r="F380" s="3" t="s">
        <v>264</v>
      </c>
      <c r="G380" s="2" t="s">
        <v>16</v>
      </c>
      <c r="H380" s="2" t="s">
        <v>1</v>
      </c>
      <c r="K380" s="1">
        <v>42023</v>
      </c>
      <c r="L380" t="s">
        <v>591</v>
      </c>
      <c r="M380">
        <v>0</v>
      </c>
      <c r="N380" t="s">
        <v>1</v>
      </c>
      <c r="O380" s="2" t="str">
        <f t="shared" si="17"/>
        <v/>
      </c>
      <c r="P380" s="2"/>
    </row>
    <row r="381" spans="1:16" x14ac:dyDescent="0.25">
      <c r="A381" s="1" t="str">
        <f t="shared" si="15"/>
        <v>2015-02-16</v>
      </c>
      <c r="B381" s="2" t="str">
        <f t="shared" si="16"/>
        <v>USA</v>
      </c>
      <c r="D381" s="2"/>
      <c r="E381" s="2" t="s">
        <v>12</v>
      </c>
      <c r="F381" s="2" t="s">
        <v>343</v>
      </c>
      <c r="G381" s="2" t="s">
        <v>18</v>
      </c>
      <c r="H381" s="2" t="s">
        <v>1</v>
      </c>
      <c r="K381" s="1">
        <v>42051</v>
      </c>
      <c r="L381" t="s">
        <v>592</v>
      </c>
      <c r="M381">
        <v>0</v>
      </c>
      <c r="N381" t="s">
        <v>1</v>
      </c>
      <c r="O381" s="2" t="str">
        <f t="shared" si="17"/>
        <v/>
      </c>
      <c r="P381" s="2"/>
    </row>
    <row r="382" spans="1:16" x14ac:dyDescent="0.25">
      <c r="A382" s="1" t="str">
        <f t="shared" si="15"/>
        <v>2015-04-03</v>
      </c>
      <c r="B382" s="2" t="str">
        <f t="shared" si="16"/>
        <v>EUR</v>
      </c>
      <c r="D382" s="2"/>
      <c r="E382" s="2" t="s">
        <v>19</v>
      </c>
      <c r="F382" s="2" t="s">
        <v>344</v>
      </c>
      <c r="G382" s="2" t="s">
        <v>21</v>
      </c>
      <c r="H382" s="2" t="s">
        <v>6</v>
      </c>
      <c r="K382" s="1">
        <v>42097</v>
      </c>
      <c r="L382" t="s">
        <v>271</v>
      </c>
      <c r="M382">
        <v>0</v>
      </c>
      <c r="N382" t="s">
        <v>6</v>
      </c>
      <c r="O382" s="2" t="str">
        <f t="shared" si="17"/>
        <v/>
      </c>
      <c r="P382" s="2"/>
    </row>
    <row r="383" spans="1:16" ht="15.75" x14ac:dyDescent="0.25">
      <c r="A383" s="1" t="str">
        <f t="shared" si="15"/>
        <v>2015-04-03</v>
      </c>
      <c r="B383" s="2" t="str">
        <f t="shared" si="16"/>
        <v>UKG</v>
      </c>
      <c r="D383" s="2"/>
      <c r="E383" s="2" t="s">
        <v>19</v>
      </c>
      <c r="F383" s="2" t="s">
        <v>344</v>
      </c>
      <c r="G383" s="2" t="s">
        <v>21</v>
      </c>
      <c r="H383" s="6" t="s">
        <v>2</v>
      </c>
      <c r="K383" s="1">
        <v>42097</v>
      </c>
      <c r="L383" t="s">
        <v>271</v>
      </c>
      <c r="M383">
        <v>0</v>
      </c>
      <c r="N383" t="s">
        <v>2</v>
      </c>
      <c r="O383" s="2" t="str">
        <f t="shared" si="17"/>
        <v/>
      </c>
      <c r="P383" s="2"/>
    </row>
    <row r="384" spans="1:16" x14ac:dyDescent="0.25">
      <c r="A384" s="1" t="str">
        <f t="shared" si="15"/>
        <v>2015-04-06</v>
      </c>
      <c r="B384" s="2" t="str">
        <f t="shared" si="16"/>
        <v>EUR</v>
      </c>
      <c r="D384" s="2"/>
      <c r="E384" s="2" t="s">
        <v>12</v>
      </c>
      <c r="F384" s="2" t="s">
        <v>345</v>
      </c>
      <c r="G384" s="2" t="s">
        <v>23</v>
      </c>
      <c r="H384" s="2" t="s">
        <v>6</v>
      </c>
      <c r="K384" s="1">
        <v>42100</v>
      </c>
      <c r="L384" t="s">
        <v>272</v>
      </c>
      <c r="M384">
        <v>0</v>
      </c>
      <c r="N384" t="s">
        <v>6</v>
      </c>
      <c r="O384" s="2" t="str">
        <f t="shared" si="17"/>
        <v/>
      </c>
      <c r="P384" s="2"/>
    </row>
    <row r="385" spans="1:16" ht="15.75" x14ac:dyDescent="0.25">
      <c r="A385" s="1" t="str">
        <f t="shared" si="15"/>
        <v>2015-04-06</v>
      </c>
      <c r="B385" s="2" t="str">
        <f t="shared" si="16"/>
        <v>UKG</v>
      </c>
      <c r="D385" s="2"/>
      <c r="E385" s="2" t="s">
        <v>12</v>
      </c>
      <c r="F385" s="2" t="s">
        <v>266</v>
      </c>
      <c r="G385" s="2" t="s">
        <v>23</v>
      </c>
      <c r="H385" s="6" t="s">
        <v>2</v>
      </c>
      <c r="K385" s="1">
        <v>42100</v>
      </c>
      <c r="L385" t="s">
        <v>272</v>
      </c>
      <c r="M385">
        <v>0</v>
      </c>
      <c r="N385" t="s">
        <v>2</v>
      </c>
      <c r="O385" s="2" t="str">
        <f t="shared" si="17"/>
        <v/>
      </c>
      <c r="P385" s="2"/>
    </row>
    <row r="386" spans="1:16" x14ac:dyDescent="0.25">
      <c r="A386" s="1" t="str">
        <f t="shared" si="15"/>
        <v>2015-05-01</v>
      </c>
      <c r="B386" s="2" t="str">
        <f t="shared" si="16"/>
        <v>EUR</v>
      </c>
      <c r="D386" s="2"/>
      <c r="E386" s="2" t="s">
        <v>19</v>
      </c>
      <c r="F386" s="2" t="s">
        <v>150</v>
      </c>
      <c r="G386" s="2" t="s">
        <v>25</v>
      </c>
      <c r="H386" s="2" t="s">
        <v>6</v>
      </c>
      <c r="K386" s="1">
        <v>42125</v>
      </c>
      <c r="L386" t="s">
        <v>25</v>
      </c>
      <c r="M386">
        <v>0</v>
      </c>
      <c r="N386" t="s">
        <v>6</v>
      </c>
      <c r="O386" s="2" t="str">
        <f t="shared" si="17"/>
        <v/>
      </c>
      <c r="P386" s="2"/>
    </row>
    <row r="387" spans="1:16" ht="15.75" x14ac:dyDescent="0.25">
      <c r="A387" s="1" t="str">
        <f t="shared" ref="A387:A450" si="18">_xlfn.CONCAT(20,RIGHT(F387,2),"-",RIGHT(LEFT(F387,5),2),"-",LEFT(F387,2))</f>
        <v>2015-01-04</v>
      </c>
      <c r="B387" s="2" t="str">
        <f t="shared" ref="B387:B450" si="19">H387</f>
        <v>UKG</v>
      </c>
      <c r="D387" s="2"/>
      <c r="E387" s="2" t="s">
        <v>12</v>
      </c>
      <c r="F387" s="2" t="s">
        <v>346</v>
      </c>
      <c r="G387" s="2" t="s">
        <v>294</v>
      </c>
      <c r="H387" s="6" t="s">
        <v>2</v>
      </c>
      <c r="K387" s="1">
        <v>42008</v>
      </c>
      <c r="L387" t="s">
        <v>278</v>
      </c>
      <c r="M387">
        <v>0</v>
      </c>
      <c r="N387" t="s">
        <v>2</v>
      </c>
      <c r="O387" s="2" t="str">
        <f t="shared" si="17"/>
        <v/>
      </c>
      <c r="P387" s="2"/>
    </row>
    <row r="388" spans="1:16" ht="15.75" x14ac:dyDescent="0.25">
      <c r="A388" s="1" t="str">
        <f t="shared" si="18"/>
        <v>2015-05-25</v>
      </c>
      <c r="B388" s="2" t="str">
        <f t="shared" si="19"/>
        <v>UKG</v>
      </c>
      <c r="D388" s="2"/>
      <c r="E388" s="2" t="s">
        <v>12</v>
      </c>
      <c r="F388" s="2" t="s">
        <v>152</v>
      </c>
      <c r="G388" s="2" t="s">
        <v>296</v>
      </c>
      <c r="H388" s="6" t="s">
        <v>2</v>
      </c>
      <c r="K388" s="1">
        <v>42149</v>
      </c>
      <c r="L388" t="s">
        <v>598</v>
      </c>
      <c r="M388">
        <v>0</v>
      </c>
      <c r="N388" t="s">
        <v>2</v>
      </c>
      <c r="O388" s="2" t="str">
        <f t="shared" ref="O388:O451" si="20">IF(M388=1,"Not in xiFin","")</f>
        <v/>
      </c>
      <c r="P388" s="2"/>
    </row>
    <row r="389" spans="1:16" x14ac:dyDescent="0.25">
      <c r="A389" s="1" t="str">
        <f t="shared" si="18"/>
        <v>2015-05-25</v>
      </c>
      <c r="B389" s="2" t="str">
        <f t="shared" si="19"/>
        <v>USA</v>
      </c>
      <c r="D389" s="2"/>
      <c r="E389" s="2" t="s">
        <v>12</v>
      </c>
      <c r="F389" s="2" t="s">
        <v>152</v>
      </c>
      <c r="G389" s="2" t="s">
        <v>30</v>
      </c>
      <c r="H389" s="2" t="s">
        <v>1</v>
      </c>
      <c r="K389" s="1">
        <v>42149</v>
      </c>
      <c r="L389" t="s">
        <v>593</v>
      </c>
      <c r="M389">
        <v>0</v>
      </c>
      <c r="N389" t="s">
        <v>1</v>
      </c>
      <c r="O389" s="2" t="str">
        <f t="shared" si="20"/>
        <v/>
      </c>
      <c r="P389" s="2"/>
    </row>
    <row r="390" spans="1:16" x14ac:dyDescent="0.25">
      <c r="A390" s="1" t="str">
        <f t="shared" si="18"/>
        <v>2015-07-04</v>
      </c>
      <c r="B390" s="2" t="str">
        <f t="shared" si="19"/>
        <v>USA</v>
      </c>
      <c r="D390" s="2"/>
      <c r="E390" s="2" t="s">
        <v>31</v>
      </c>
      <c r="F390" s="2" t="s">
        <v>347</v>
      </c>
      <c r="G390" s="2" t="s">
        <v>37</v>
      </c>
      <c r="H390" s="2" t="s">
        <v>1</v>
      </c>
      <c r="K390" s="1">
        <v>42189</v>
      </c>
      <c r="L390" t="s">
        <v>274</v>
      </c>
      <c r="M390">
        <v>0</v>
      </c>
      <c r="N390" t="s">
        <v>1</v>
      </c>
      <c r="O390" s="2" t="str">
        <f t="shared" si="20"/>
        <v/>
      </c>
      <c r="P390" s="2"/>
    </row>
    <row r="391" spans="1:16" ht="15.75" x14ac:dyDescent="0.25">
      <c r="A391" s="1" t="str">
        <f t="shared" si="18"/>
        <v>2015-08-31</v>
      </c>
      <c r="B391" s="2" t="str">
        <f t="shared" si="19"/>
        <v>UKG</v>
      </c>
      <c r="D391" s="2"/>
      <c r="E391" s="2" t="s">
        <v>12</v>
      </c>
      <c r="F391" s="2" t="s">
        <v>348</v>
      </c>
      <c r="G391" s="2" t="s">
        <v>299</v>
      </c>
      <c r="H391" s="6" t="s">
        <v>2</v>
      </c>
      <c r="K391" s="1">
        <v>42247</v>
      </c>
      <c r="L391" t="s">
        <v>599</v>
      </c>
      <c r="M391">
        <v>0</v>
      </c>
      <c r="N391" t="s">
        <v>2</v>
      </c>
      <c r="O391" s="2" t="str">
        <f t="shared" si="20"/>
        <v/>
      </c>
      <c r="P391" s="2"/>
    </row>
    <row r="392" spans="1:16" x14ac:dyDescent="0.25">
      <c r="A392" s="1" t="str">
        <f t="shared" si="18"/>
        <v>2015-09-07</v>
      </c>
      <c r="B392" s="2" t="str">
        <f t="shared" si="19"/>
        <v>USA</v>
      </c>
      <c r="D392" s="2"/>
      <c r="E392" s="2" t="s">
        <v>12</v>
      </c>
      <c r="F392" s="2" t="s">
        <v>156</v>
      </c>
      <c r="G392" s="2" t="s">
        <v>39</v>
      </c>
      <c r="H392" s="2" t="s">
        <v>1</v>
      </c>
      <c r="K392" s="1">
        <v>42254</v>
      </c>
      <c r="L392" t="s">
        <v>275</v>
      </c>
      <c r="M392">
        <v>0</v>
      </c>
      <c r="N392" t="s">
        <v>1</v>
      </c>
      <c r="O392" s="2" t="str">
        <f t="shared" si="20"/>
        <v/>
      </c>
      <c r="P392" s="2"/>
    </row>
    <row r="393" spans="1:16" x14ac:dyDescent="0.25">
      <c r="A393" s="1" t="str">
        <f t="shared" si="18"/>
        <v>2015-10-12</v>
      </c>
      <c r="B393" s="2" t="str">
        <f t="shared" si="19"/>
        <v>USA</v>
      </c>
      <c r="D393" s="2"/>
      <c r="E393" s="2" t="s">
        <v>12</v>
      </c>
      <c r="F393" s="2" t="s">
        <v>349</v>
      </c>
      <c r="G393" s="2" t="s">
        <v>41</v>
      </c>
      <c r="H393" s="2" t="s">
        <v>1</v>
      </c>
      <c r="K393" s="1">
        <v>42289</v>
      </c>
      <c r="L393" t="s">
        <v>595</v>
      </c>
      <c r="M393">
        <v>0</v>
      </c>
      <c r="N393" t="s">
        <v>1</v>
      </c>
      <c r="O393" s="2" t="str">
        <f t="shared" si="20"/>
        <v/>
      </c>
      <c r="P393" s="2"/>
    </row>
    <row r="394" spans="1:16" x14ac:dyDescent="0.25">
      <c r="A394" s="1" t="str">
        <f t="shared" si="18"/>
        <v>2015-11-11</v>
      </c>
      <c r="B394" s="2" t="str">
        <f t="shared" si="19"/>
        <v>USA</v>
      </c>
      <c r="D394" s="2"/>
      <c r="E394" s="2" t="s">
        <v>9</v>
      </c>
      <c r="F394" s="2" t="s">
        <v>350</v>
      </c>
      <c r="G394" s="2" t="s">
        <v>75</v>
      </c>
      <c r="H394" s="2" t="s">
        <v>1</v>
      </c>
      <c r="K394" s="1">
        <v>42319</v>
      </c>
      <c r="L394" t="s">
        <v>596</v>
      </c>
      <c r="M394">
        <v>0</v>
      </c>
      <c r="N394" t="s">
        <v>1</v>
      </c>
      <c r="O394" s="2" t="str">
        <f t="shared" si="20"/>
        <v/>
      </c>
      <c r="P394" s="2"/>
    </row>
    <row r="395" spans="1:16" x14ac:dyDescent="0.25">
      <c r="A395" s="1" t="str">
        <f t="shared" si="18"/>
        <v>2015-11-26</v>
      </c>
      <c r="B395" s="2" t="str">
        <f t="shared" si="19"/>
        <v>USA</v>
      </c>
      <c r="D395" s="2"/>
      <c r="E395" s="2" t="s">
        <v>26</v>
      </c>
      <c r="F395" s="2" t="s">
        <v>351</v>
      </c>
      <c r="G395" s="2" t="s">
        <v>46</v>
      </c>
      <c r="H395" s="2" t="s">
        <v>1</v>
      </c>
      <c r="K395" s="1">
        <v>42334</v>
      </c>
      <c r="L395" t="s">
        <v>276</v>
      </c>
      <c r="M395">
        <v>0</v>
      </c>
      <c r="N395" t="s">
        <v>1</v>
      </c>
      <c r="O395" s="2" t="str">
        <f t="shared" si="20"/>
        <v/>
      </c>
      <c r="P395" s="2"/>
    </row>
    <row r="396" spans="1:16" x14ac:dyDescent="0.25">
      <c r="A396" s="1" t="str">
        <f t="shared" si="18"/>
        <v>2015-12-25</v>
      </c>
      <c r="B396" s="2" t="str">
        <f t="shared" si="19"/>
        <v>EUR</v>
      </c>
      <c r="D396" s="2"/>
      <c r="E396" s="2" t="s">
        <v>19</v>
      </c>
      <c r="F396" s="2" t="s">
        <v>352</v>
      </c>
      <c r="G396" s="2" t="s">
        <v>51</v>
      </c>
      <c r="H396" s="2" t="s">
        <v>6</v>
      </c>
      <c r="K396" s="1">
        <v>42363</v>
      </c>
      <c r="L396" t="s">
        <v>51</v>
      </c>
      <c r="M396">
        <v>0</v>
      </c>
      <c r="N396" t="s">
        <v>6</v>
      </c>
      <c r="O396" s="2" t="str">
        <f t="shared" si="20"/>
        <v/>
      </c>
      <c r="P396" s="2"/>
    </row>
    <row r="397" spans="1:16" ht="15.75" x14ac:dyDescent="0.25">
      <c r="A397" s="1" t="str">
        <f t="shared" si="18"/>
        <v>2015-12-25</v>
      </c>
      <c r="B397" s="2" t="str">
        <f t="shared" si="19"/>
        <v>UKG</v>
      </c>
      <c r="D397" s="2"/>
      <c r="E397" s="2" t="s">
        <v>19</v>
      </c>
      <c r="F397" s="2" t="s">
        <v>352</v>
      </c>
      <c r="G397" s="2" t="s">
        <v>50</v>
      </c>
      <c r="H397" s="6" t="s">
        <v>2</v>
      </c>
      <c r="K397" s="1">
        <v>42363</v>
      </c>
      <c r="L397" t="s">
        <v>51</v>
      </c>
      <c r="M397">
        <v>0</v>
      </c>
      <c r="N397" t="s">
        <v>2</v>
      </c>
      <c r="O397" s="2" t="str">
        <f t="shared" si="20"/>
        <v/>
      </c>
      <c r="P397" s="2"/>
    </row>
    <row r="398" spans="1:16" x14ac:dyDescent="0.25">
      <c r="A398" s="1" t="str">
        <f t="shared" si="18"/>
        <v>2015-12-25</v>
      </c>
      <c r="B398" s="2" t="str">
        <f t="shared" si="19"/>
        <v>USA</v>
      </c>
      <c r="D398" s="2"/>
      <c r="E398" s="2" t="s">
        <v>19</v>
      </c>
      <c r="F398" s="2" t="s">
        <v>352</v>
      </c>
      <c r="G398" s="2" t="s">
        <v>50</v>
      </c>
      <c r="H398" s="2" t="s">
        <v>1</v>
      </c>
      <c r="K398" s="1">
        <v>42363</v>
      </c>
      <c r="L398" t="s">
        <v>51</v>
      </c>
      <c r="M398">
        <v>0</v>
      </c>
      <c r="N398" t="s">
        <v>1</v>
      </c>
      <c r="O398" s="2" t="str">
        <f t="shared" si="20"/>
        <v/>
      </c>
      <c r="P398" s="2"/>
    </row>
    <row r="399" spans="1:16" x14ac:dyDescent="0.25">
      <c r="A399" s="1" t="str">
        <f t="shared" si="18"/>
        <v>2015-12-26</v>
      </c>
      <c r="B399" s="2" t="str">
        <f t="shared" si="19"/>
        <v>EUR</v>
      </c>
      <c r="D399" s="2"/>
      <c r="E399" s="2" t="s">
        <v>31</v>
      </c>
      <c r="F399" s="2" t="s">
        <v>353</v>
      </c>
      <c r="G399" s="2" t="s">
        <v>53</v>
      </c>
      <c r="H399" s="2" t="s">
        <v>6</v>
      </c>
      <c r="K399" s="1">
        <v>42364</v>
      </c>
      <c r="L399" t="s">
        <v>274</v>
      </c>
      <c r="M399">
        <v>0</v>
      </c>
      <c r="N399" t="s">
        <v>6</v>
      </c>
      <c r="O399" s="2" t="str">
        <f t="shared" si="20"/>
        <v/>
      </c>
      <c r="P399" s="2"/>
    </row>
    <row r="400" spans="1:16" ht="15.75" x14ac:dyDescent="0.25">
      <c r="A400" s="1" t="str">
        <f t="shared" si="18"/>
        <v>2055-12-26</v>
      </c>
      <c r="B400" s="2" t="str">
        <f t="shared" si="19"/>
        <v>UKG</v>
      </c>
      <c r="D400" s="2"/>
      <c r="E400" s="2" t="s">
        <v>31</v>
      </c>
      <c r="F400" s="2" t="s">
        <v>354</v>
      </c>
      <c r="G400" s="2" t="s">
        <v>307</v>
      </c>
      <c r="H400" s="6" t="s">
        <v>2</v>
      </c>
      <c r="K400" s="1">
        <v>56974</v>
      </c>
      <c r="L400" t="s">
        <v>278</v>
      </c>
      <c r="M400">
        <v>0</v>
      </c>
      <c r="N400" t="s">
        <v>2</v>
      </c>
      <c r="O400" s="2" t="str">
        <f t="shared" si="20"/>
        <v/>
      </c>
      <c r="P400" s="2"/>
    </row>
    <row r="401" spans="1:16" x14ac:dyDescent="0.25">
      <c r="A401" s="1" t="str">
        <f t="shared" si="18"/>
        <v>2015-12-28</v>
      </c>
      <c r="B401" s="2" t="str">
        <f t="shared" si="19"/>
        <v>UKG</v>
      </c>
      <c r="D401" s="2"/>
      <c r="E401" s="2" t="s">
        <v>12</v>
      </c>
      <c r="F401" s="2" t="s">
        <v>355</v>
      </c>
      <c r="G401" s="2" t="s">
        <v>356</v>
      </c>
      <c r="H401" s="2" t="s">
        <v>2</v>
      </c>
      <c r="K401" s="1">
        <v>42366</v>
      </c>
      <c r="L401" t="s">
        <v>53</v>
      </c>
      <c r="M401">
        <v>0</v>
      </c>
      <c r="N401" t="s">
        <v>2</v>
      </c>
      <c r="O401" s="2" t="str">
        <f t="shared" si="20"/>
        <v/>
      </c>
      <c r="P401" s="2"/>
    </row>
    <row r="402" spans="1:16" ht="15.75" x14ac:dyDescent="0.25">
      <c r="A402" s="1" t="str">
        <f t="shared" si="18"/>
        <v>2014-01-01</v>
      </c>
      <c r="B402" s="2" t="str">
        <f t="shared" si="19"/>
        <v>EUR</v>
      </c>
      <c r="D402" s="2"/>
      <c r="E402" s="3" t="s">
        <v>9</v>
      </c>
      <c r="F402" s="3" t="s">
        <v>163</v>
      </c>
      <c r="G402" s="3" t="s">
        <v>11</v>
      </c>
      <c r="H402" s="3" t="s">
        <v>6</v>
      </c>
      <c r="K402" s="1">
        <v>41640</v>
      </c>
      <c r="L402" t="s">
        <v>269</v>
      </c>
      <c r="M402">
        <v>0</v>
      </c>
      <c r="N402" t="s">
        <v>6</v>
      </c>
      <c r="O402" s="2" t="str">
        <f t="shared" si="20"/>
        <v/>
      </c>
      <c r="P402" s="2"/>
    </row>
    <row r="403" spans="1:16" ht="15.75" x14ac:dyDescent="0.25">
      <c r="A403" s="1" t="str">
        <f t="shared" si="18"/>
        <v>2014-01-01</v>
      </c>
      <c r="B403" s="2" t="str">
        <f t="shared" si="19"/>
        <v>UKG</v>
      </c>
      <c r="D403" s="2"/>
      <c r="E403" s="2" t="s">
        <v>9</v>
      </c>
      <c r="F403" s="2" t="s">
        <v>163</v>
      </c>
      <c r="G403" s="2" t="s">
        <v>147</v>
      </c>
      <c r="H403" s="6" t="s">
        <v>2</v>
      </c>
      <c r="K403" s="1">
        <v>41640</v>
      </c>
      <c r="L403" t="s">
        <v>269</v>
      </c>
      <c r="M403">
        <v>0</v>
      </c>
      <c r="N403" t="s">
        <v>2</v>
      </c>
      <c r="O403" s="2" t="str">
        <f t="shared" si="20"/>
        <v/>
      </c>
      <c r="P403" s="2"/>
    </row>
    <row r="404" spans="1:16" x14ac:dyDescent="0.25">
      <c r="A404" s="1" t="str">
        <f t="shared" si="18"/>
        <v>2014-01-01</v>
      </c>
      <c r="B404" s="2" t="str">
        <f t="shared" si="19"/>
        <v>USA</v>
      </c>
      <c r="D404" s="2"/>
      <c r="E404" s="2" t="s">
        <v>9</v>
      </c>
      <c r="F404" s="2" t="s">
        <v>163</v>
      </c>
      <c r="G404" s="2" t="s">
        <v>147</v>
      </c>
      <c r="H404" s="2" t="s">
        <v>1</v>
      </c>
      <c r="K404" s="1">
        <v>41640</v>
      </c>
      <c r="L404" t="s">
        <v>269</v>
      </c>
      <c r="M404">
        <v>0</v>
      </c>
      <c r="N404" t="s">
        <v>1</v>
      </c>
      <c r="O404" s="2" t="str">
        <f t="shared" si="20"/>
        <v/>
      </c>
      <c r="P404" s="2"/>
    </row>
    <row r="405" spans="1:16" x14ac:dyDescent="0.25">
      <c r="A405" s="1" t="str">
        <f t="shared" si="18"/>
        <v>2014-01-20</v>
      </c>
      <c r="B405" s="2" t="str">
        <f t="shared" si="19"/>
        <v>USA</v>
      </c>
      <c r="D405" s="2"/>
      <c r="E405" s="2" t="s">
        <v>12</v>
      </c>
      <c r="F405" s="2" t="s">
        <v>166</v>
      </c>
      <c r="G405" s="2" t="s">
        <v>357</v>
      </c>
      <c r="H405" s="2" t="s">
        <v>1</v>
      </c>
      <c r="K405" s="1">
        <v>41659</v>
      </c>
      <c r="L405" t="s">
        <v>591</v>
      </c>
      <c r="M405">
        <v>0</v>
      </c>
      <c r="N405" t="s">
        <v>1</v>
      </c>
      <c r="O405" s="2" t="str">
        <f t="shared" si="20"/>
        <v/>
      </c>
      <c r="P405" s="2"/>
    </row>
    <row r="406" spans="1:16" x14ac:dyDescent="0.25">
      <c r="A406" s="1" t="str">
        <f t="shared" si="18"/>
        <v>2014-02-17</v>
      </c>
      <c r="B406" s="2" t="str">
        <f t="shared" si="19"/>
        <v>USA</v>
      </c>
      <c r="D406" s="2"/>
      <c r="E406" s="2" t="s">
        <v>12</v>
      </c>
      <c r="F406" s="2" t="s">
        <v>267</v>
      </c>
      <c r="G406" s="2" t="s">
        <v>18</v>
      </c>
      <c r="H406" s="2" t="s">
        <v>1</v>
      </c>
      <c r="K406" s="1">
        <v>41687</v>
      </c>
      <c r="L406" t="s">
        <v>592</v>
      </c>
      <c r="M406">
        <v>0</v>
      </c>
      <c r="N406" t="s">
        <v>1</v>
      </c>
      <c r="O406" s="2" t="str">
        <f t="shared" si="20"/>
        <v/>
      </c>
      <c r="P406" s="2"/>
    </row>
    <row r="407" spans="1:16" x14ac:dyDescent="0.25">
      <c r="A407" s="1" t="str">
        <f t="shared" si="18"/>
        <v>2014-04-18</v>
      </c>
      <c r="B407" s="2" t="str">
        <f t="shared" si="19"/>
        <v>EUR</v>
      </c>
      <c r="D407" s="2"/>
      <c r="E407" s="2" t="s">
        <v>19</v>
      </c>
      <c r="F407" s="2" t="s">
        <v>167</v>
      </c>
      <c r="G407" s="2" t="s">
        <v>21</v>
      </c>
      <c r="H407" s="2" t="s">
        <v>6</v>
      </c>
      <c r="K407" s="1">
        <v>41747</v>
      </c>
      <c r="L407" t="s">
        <v>271</v>
      </c>
      <c r="M407">
        <v>0</v>
      </c>
      <c r="N407" t="s">
        <v>6</v>
      </c>
      <c r="O407" s="2" t="str">
        <f t="shared" si="20"/>
        <v/>
      </c>
      <c r="P407" s="2"/>
    </row>
    <row r="408" spans="1:16" ht="15.75" x14ac:dyDescent="0.25">
      <c r="A408" s="1" t="str">
        <f t="shared" si="18"/>
        <v>2014-04-18</v>
      </c>
      <c r="B408" s="2" t="str">
        <f t="shared" si="19"/>
        <v>UKG</v>
      </c>
      <c r="D408" s="2"/>
      <c r="E408" s="2" t="s">
        <v>19</v>
      </c>
      <c r="F408" s="2" t="s">
        <v>167</v>
      </c>
      <c r="G408" s="2" t="s">
        <v>21</v>
      </c>
      <c r="H408" s="6" t="s">
        <v>2</v>
      </c>
      <c r="K408" s="1">
        <v>41747</v>
      </c>
      <c r="L408" t="s">
        <v>271</v>
      </c>
      <c r="M408">
        <v>0</v>
      </c>
      <c r="N408" t="s">
        <v>2</v>
      </c>
      <c r="O408" s="2" t="str">
        <f t="shared" si="20"/>
        <v/>
      </c>
      <c r="P408" s="2"/>
    </row>
    <row r="409" spans="1:16" x14ac:dyDescent="0.25">
      <c r="A409" s="1" t="str">
        <f t="shared" si="18"/>
        <v>2014-04-21</v>
      </c>
      <c r="B409" s="2" t="str">
        <f t="shared" si="19"/>
        <v>EUR</v>
      </c>
      <c r="D409" s="2"/>
      <c r="E409" s="2" t="s">
        <v>12</v>
      </c>
      <c r="F409" s="2" t="s">
        <v>168</v>
      </c>
      <c r="G409" s="2" t="s">
        <v>23</v>
      </c>
      <c r="H409" s="2" t="s">
        <v>6</v>
      </c>
      <c r="K409" s="1">
        <v>41750</v>
      </c>
      <c r="L409" t="s">
        <v>272</v>
      </c>
      <c r="M409">
        <v>0</v>
      </c>
      <c r="N409" t="s">
        <v>6</v>
      </c>
      <c r="O409" s="2" t="str">
        <f t="shared" si="20"/>
        <v/>
      </c>
      <c r="P409" s="2"/>
    </row>
    <row r="410" spans="1:16" x14ac:dyDescent="0.25">
      <c r="A410" s="1" t="str">
        <f t="shared" si="18"/>
        <v>2014-04-21</v>
      </c>
      <c r="B410" s="2" t="str">
        <f t="shared" si="19"/>
        <v>UKG</v>
      </c>
      <c r="D410" s="2"/>
      <c r="E410" s="2" t="s">
        <v>12</v>
      </c>
      <c r="F410" s="2" t="s">
        <v>168</v>
      </c>
      <c r="G410" s="2" t="s">
        <v>23</v>
      </c>
      <c r="H410" s="2" t="s">
        <v>2</v>
      </c>
      <c r="K410" s="1">
        <v>41750</v>
      </c>
      <c r="L410" t="s">
        <v>272</v>
      </c>
      <c r="M410">
        <v>0</v>
      </c>
      <c r="N410" t="s">
        <v>2</v>
      </c>
      <c r="O410" s="2" t="str">
        <f t="shared" si="20"/>
        <v/>
      </c>
      <c r="P410" s="2"/>
    </row>
    <row r="411" spans="1:16" x14ac:dyDescent="0.25">
      <c r="A411" s="1" t="str">
        <f t="shared" si="18"/>
        <v>2014-05-01</v>
      </c>
      <c r="B411" s="2" t="str">
        <f t="shared" si="19"/>
        <v>EUR</v>
      </c>
      <c r="D411" s="2"/>
      <c r="E411" s="2" t="s">
        <v>26</v>
      </c>
      <c r="F411" s="2" t="s">
        <v>169</v>
      </c>
      <c r="G411" s="2" t="s">
        <v>25</v>
      </c>
      <c r="H411" s="2" t="s">
        <v>6</v>
      </c>
      <c r="K411" s="1">
        <v>41760</v>
      </c>
      <c r="L411" t="s">
        <v>25</v>
      </c>
      <c r="M411">
        <v>0</v>
      </c>
      <c r="N411" t="s">
        <v>6</v>
      </c>
      <c r="O411" s="2" t="str">
        <f t="shared" si="20"/>
        <v/>
      </c>
      <c r="P411" s="2"/>
    </row>
    <row r="412" spans="1:16" x14ac:dyDescent="0.25">
      <c r="A412" s="1" t="str">
        <f t="shared" si="18"/>
        <v>2014-05-05</v>
      </c>
      <c r="B412" s="2" t="str">
        <f t="shared" si="19"/>
        <v>UKG</v>
      </c>
      <c r="D412" s="2"/>
      <c r="E412" s="2" t="s">
        <v>12</v>
      </c>
      <c r="F412" s="2" t="s">
        <v>358</v>
      </c>
      <c r="G412" s="2" t="s">
        <v>294</v>
      </c>
      <c r="H412" s="2" t="s">
        <v>2</v>
      </c>
      <c r="K412" s="1">
        <v>41764</v>
      </c>
      <c r="L412" t="s">
        <v>597</v>
      </c>
      <c r="M412">
        <v>0</v>
      </c>
      <c r="N412" t="s">
        <v>2</v>
      </c>
      <c r="O412" s="2" t="str">
        <f t="shared" si="20"/>
        <v/>
      </c>
      <c r="P412" s="2"/>
    </row>
    <row r="413" spans="1:16" x14ac:dyDescent="0.25">
      <c r="A413" s="1" t="str">
        <f t="shared" si="18"/>
        <v>2014-05-26</v>
      </c>
      <c r="B413" s="2" t="str">
        <f t="shared" si="19"/>
        <v>UKG</v>
      </c>
      <c r="D413" s="2"/>
      <c r="E413" s="2" t="s">
        <v>12</v>
      </c>
      <c r="F413" s="2" t="s">
        <v>359</v>
      </c>
      <c r="G413" s="2" t="s">
        <v>296</v>
      </c>
      <c r="H413" s="2" t="s">
        <v>2</v>
      </c>
      <c r="K413" s="1">
        <v>41785</v>
      </c>
      <c r="L413" t="s">
        <v>598</v>
      </c>
      <c r="M413">
        <v>0</v>
      </c>
      <c r="N413" t="s">
        <v>2</v>
      </c>
      <c r="O413" s="2" t="str">
        <f t="shared" si="20"/>
        <v/>
      </c>
      <c r="P413" s="2"/>
    </row>
    <row r="414" spans="1:16" x14ac:dyDescent="0.25">
      <c r="A414" s="1" t="str">
        <f t="shared" si="18"/>
        <v>2014-05-26</v>
      </c>
      <c r="B414" s="2" t="str">
        <f t="shared" si="19"/>
        <v>USA</v>
      </c>
      <c r="D414" s="2"/>
      <c r="E414" s="2" t="s">
        <v>12</v>
      </c>
      <c r="F414" s="2" t="s">
        <v>359</v>
      </c>
      <c r="G414" s="2" t="s">
        <v>30</v>
      </c>
      <c r="H414" s="2" t="s">
        <v>1</v>
      </c>
      <c r="K414" s="1">
        <v>41785</v>
      </c>
      <c r="L414" t="s">
        <v>593</v>
      </c>
      <c r="M414">
        <v>0</v>
      </c>
      <c r="N414" t="s">
        <v>1</v>
      </c>
      <c r="O414" s="2" t="str">
        <f t="shared" si="20"/>
        <v/>
      </c>
      <c r="P414" s="2"/>
    </row>
    <row r="415" spans="1:16" x14ac:dyDescent="0.25">
      <c r="A415" s="1" t="str">
        <f t="shared" si="18"/>
        <v>2014-07-04</v>
      </c>
      <c r="B415" s="2" t="str">
        <f t="shared" si="19"/>
        <v>USA</v>
      </c>
      <c r="D415" s="2"/>
      <c r="E415" s="2" t="s">
        <v>19</v>
      </c>
      <c r="F415" s="2" t="s">
        <v>174</v>
      </c>
      <c r="G415" s="2" t="s">
        <v>37</v>
      </c>
      <c r="H415" s="2" t="s">
        <v>1</v>
      </c>
      <c r="K415" s="1">
        <v>41824</v>
      </c>
      <c r="L415" t="s">
        <v>279</v>
      </c>
      <c r="M415">
        <v>0</v>
      </c>
      <c r="N415" t="s">
        <v>1</v>
      </c>
      <c r="O415" s="2" t="str">
        <f t="shared" si="20"/>
        <v/>
      </c>
      <c r="P415" s="2"/>
    </row>
    <row r="416" spans="1:16" x14ac:dyDescent="0.25">
      <c r="A416" s="1" t="str">
        <f t="shared" si="18"/>
        <v>2014-08-25</v>
      </c>
      <c r="B416" s="2" t="str">
        <f t="shared" si="19"/>
        <v>UKG</v>
      </c>
      <c r="D416" s="2"/>
      <c r="E416" s="2" t="s">
        <v>12</v>
      </c>
      <c r="F416" s="2" t="s">
        <v>360</v>
      </c>
      <c r="G416" s="2" t="s">
        <v>299</v>
      </c>
      <c r="H416" s="2" t="s">
        <v>2</v>
      </c>
      <c r="K416" s="1">
        <v>41876</v>
      </c>
      <c r="L416" t="s">
        <v>599</v>
      </c>
      <c r="M416">
        <v>0</v>
      </c>
      <c r="N416" t="s">
        <v>2</v>
      </c>
      <c r="O416" s="2" t="str">
        <f t="shared" si="20"/>
        <v/>
      </c>
      <c r="P416" s="2"/>
    </row>
    <row r="417" spans="1:16" x14ac:dyDescent="0.25">
      <c r="A417" s="1" t="str">
        <f t="shared" si="18"/>
        <v>2014-09-01</v>
      </c>
      <c r="B417" s="2" t="str">
        <f t="shared" si="19"/>
        <v>USA</v>
      </c>
      <c r="D417" s="2"/>
      <c r="E417" s="2" t="s">
        <v>12</v>
      </c>
      <c r="F417" s="2" t="s">
        <v>361</v>
      </c>
      <c r="G417" s="2" t="s">
        <v>39</v>
      </c>
      <c r="H417" s="2" t="s">
        <v>1</v>
      </c>
      <c r="K417" s="1">
        <v>41883</v>
      </c>
      <c r="L417" t="s">
        <v>275</v>
      </c>
      <c r="M417">
        <v>0</v>
      </c>
      <c r="N417" t="s">
        <v>1</v>
      </c>
      <c r="O417" s="2" t="str">
        <f t="shared" si="20"/>
        <v/>
      </c>
      <c r="P417" s="2"/>
    </row>
    <row r="418" spans="1:16" x14ac:dyDescent="0.25">
      <c r="A418" s="1" t="str">
        <f t="shared" si="18"/>
        <v>2014-10-13</v>
      </c>
      <c r="B418" s="2" t="str">
        <f t="shared" si="19"/>
        <v>USA</v>
      </c>
      <c r="D418" s="2"/>
      <c r="E418" s="2" t="s">
        <v>12</v>
      </c>
      <c r="F418" s="2" t="s">
        <v>362</v>
      </c>
      <c r="G418" s="2" t="s">
        <v>41</v>
      </c>
      <c r="H418" s="2" t="s">
        <v>1</v>
      </c>
      <c r="K418" s="1">
        <v>41925</v>
      </c>
      <c r="L418" t="s">
        <v>595</v>
      </c>
      <c r="M418">
        <v>0</v>
      </c>
      <c r="N418" t="s">
        <v>1</v>
      </c>
      <c r="O418" s="2" t="str">
        <f t="shared" si="20"/>
        <v/>
      </c>
      <c r="P418" s="2"/>
    </row>
    <row r="419" spans="1:16" x14ac:dyDescent="0.25">
      <c r="A419" s="1" t="str">
        <f t="shared" si="18"/>
        <v>2014-11-11</v>
      </c>
      <c r="B419" s="2" t="str">
        <f t="shared" si="19"/>
        <v>USA</v>
      </c>
      <c r="D419" s="2"/>
      <c r="E419" s="2" t="s">
        <v>56</v>
      </c>
      <c r="F419" s="2" t="s">
        <v>178</v>
      </c>
      <c r="G419" s="2" t="s">
        <v>312</v>
      </c>
      <c r="H419" s="2" t="s">
        <v>1</v>
      </c>
      <c r="K419" s="1">
        <v>41954</v>
      </c>
      <c r="L419" t="s">
        <v>596</v>
      </c>
      <c r="M419">
        <v>0</v>
      </c>
      <c r="N419" t="s">
        <v>1</v>
      </c>
      <c r="O419" s="2" t="str">
        <f t="shared" si="20"/>
        <v/>
      </c>
      <c r="P419" s="2"/>
    </row>
    <row r="420" spans="1:16" x14ac:dyDescent="0.25">
      <c r="A420" s="1" t="str">
        <f t="shared" si="18"/>
        <v>2014-11-27</v>
      </c>
      <c r="B420" s="2" t="str">
        <f t="shared" si="19"/>
        <v>USA</v>
      </c>
      <c r="D420" s="2"/>
      <c r="E420" s="2" t="s">
        <v>26</v>
      </c>
      <c r="F420" s="2" t="s">
        <v>179</v>
      </c>
      <c r="G420" s="2" t="s">
        <v>46</v>
      </c>
      <c r="H420" s="2" t="s">
        <v>1</v>
      </c>
      <c r="K420" s="1">
        <v>41970</v>
      </c>
      <c r="L420" t="s">
        <v>276</v>
      </c>
      <c r="M420">
        <v>0</v>
      </c>
      <c r="N420" t="s">
        <v>1</v>
      </c>
      <c r="O420" s="2" t="str">
        <f t="shared" si="20"/>
        <v/>
      </c>
      <c r="P420" s="2"/>
    </row>
    <row r="421" spans="1:16" x14ac:dyDescent="0.25">
      <c r="A421" s="1" t="str">
        <f t="shared" si="18"/>
        <v>2014-12-25</v>
      </c>
      <c r="B421" s="2" t="str">
        <f t="shared" si="19"/>
        <v>EUR</v>
      </c>
      <c r="D421" s="2"/>
      <c r="E421" s="2" t="s">
        <v>26</v>
      </c>
      <c r="F421" s="2" t="s">
        <v>181</v>
      </c>
      <c r="G421" s="2" t="s">
        <v>51</v>
      </c>
      <c r="H421" s="2" t="s">
        <v>6</v>
      </c>
      <c r="K421" s="1">
        <v>41998</v>
      </c>
      <c r="L421" t="s">
        <v>51</v>
      </c>
      <c r="M421">
        <v>0</v>
      </c>
      <c r="N421" t="s">
        <v>6</v>
      </c>
      <c r="O421" s="2" t="str">
        <f t="shared" si="20"/>
        <v/>
      </c>
      <c r="P421" s="2"/>
    </row>
    <row r="422" spans="1:16" x14ac:dyDescent="0.25">
      <c r="A422" s="1" t="str">
        <f t="shared" si="18"/>
        <v>2014-12-25</v>
      </c>
      <c r="B422" s="2" t="str">
        <f t="shared" si="19"/>
        <v>UKG</v>
      </c>
      <c r="D422" s="2"/>
      <c r="E422" s="2" t="s">
        <v>26</v>
      </c>
      <c r="F422" s="2" t="s">
        <v>181</v>
      </c>
      <c r="G422" s="2" t="s">
        <v>50</v>
      </c>
      <c r="H422" s="2" t="s">
        <v>2</v>
      </c>
      <c r="K422" s="1">
        <v>41998</v>
      </c>
      <c r="L422" t="s">
        <v>51</v>
      </c>
      <c r="M422">
        <v>0</v>
      </c>
      <c r="N422" t="s">
        <v>2</v>
      </c>
      <c r="O422" s="2" t="str">
        <f t="shared" si="20"/>
        <v/>
      </c>
      <c r="P422" s="2"/>
    </row>
    <row r="423" spans="1:16" x14ac:dyDescent="0.25">
      <c r="A423" s="1" t="str">
        <f t="shared" si="18"/>
        <v>2014-12-25</v>
      </c>
      <c r="B423" s="2" t="str">
        <f t="shared" si="19"/>
        <v>USA</v>
      </c>
      <c r="D423" s="2"/>
      <c r="E423" s="2" t="s">
        <v>26</v>
      </c>
      <c r="F423" s="2" t="s">
        <v>181</v>
      </c>
      <c r="G423" s="2" t="s">
        <v>50</v>
      </c>
      <c r="H423" s="2" t="s">
        <v>1</v>
      </c>
      <c r="K423" s="1">
        <v>41998</v>
      </c>
      <c r="L423" t="s">
        <v>51</v>
      </c>
      <c r="M423">
        <v>0</v>
      </c>
      <c r="N423" t="s">
        <v>1</v>
      </c>
      <c r="O423" s="2" t="str">
        <f t="shared" si="20"/>
        <v/>
      </c>
      <c r="P423" s="2"/>
    </row>
    <row r="424" spans="1:16" x14ac:dyDescent="0.25">
      <c r="A424" s="1" t="str">
        <f t="shared" si="18"/>
        <v>2014-12-26</v>
      </c>
      <c r="B424" s="2" t="str">
        <f t="shared" si="19"/>
        <v>EUR</v>
      </c>
      <c r="D424" s="2"/>
      <c r="E424" s="2" t="s">
        <v>19</v>
      </c>
      <c r="F424" s="2" t="s">
        <v>182</v>
      </c>
      <c r="G424" s="2" t="s">
        <v>53</v>
      </c>
      <c r="H424" s="2" t="s">
        <v>6</v>
      </c>
      <c r="K424" s="1">
        <v>41999</v>
      </c>
      <c r="L424" t="s">
        <v>53</v>
      </c>
      <c r="M424">
        <v>0</v>
      </c>
      <c r="N424" t="s">
        <v>6</v>
      </c>
      <c r="O424" s="2" t="str">
        <f t="shared" si="20"/>
        <v/>
      </c>
      <c r="P424" s="2"/>
    </row>
    <row r="425" spans="1:16" x14ac:dyDescent="0.25">
      <c r="A425" s="1" t="str">
        <f t="shared" si="18"/>
        <v>2014-12-26</v>
      </c>
      <c r="B425" s="2" t="str">
        <f t="shared" si="19"/>
        <v>UKG</v>
      </c>
      <c r="D425" s="2"/>
      <c r="E425" s="2" t="s">
        <v>19</v>
      </c>
      <c r="F425" s="2" t="s">
        <v>182</v>
      </c>
      <c r="G425" s="2" t="s">
        <v>307</v>
      </c>
      <c r="H425" s="2" t="s">
        <v>2</v>
      </c>
      <c r="K425" s="1">
        <v>41999</v>
      </c>
      <c r="L425" t="s">
        <v>53</v>
      </c>
      <c r="M425">
        <v>0</v>
      </c>
      <c r="N425" t="s">
        <v>2</v>
      </c>
      <c r="O425" s="2" t="str">
        <f t="shared" si="20"/>
        <v/>
      </c>
      <c r="P425" s="2"/>
    </row>
    <row r="426" spans="1:16" ht="15.75" x14ac:dyDescent="0.25">
      <c r="A426" s="1" t="str">
        <f t="shared" si="18"/>
        <v>2013-01-01</v>
      </c>
      <c r="B426" s="2" t="str">
        <f t="shared" si="19"/>
        <v>EUR</v>
      </c>
      <c r="D426" s="2"/>
      <c r="E426" s="3" t="s">
        <v>56</v>
      </c>
      <c r="F426" s="3" t="s">
        <v>184</v>
      </c>
      <c r="G426" s="3" t="s">
        <v>11</v>
      </c>
      <c r="H426" s="3" t="s">
        <v>6</v>
      </c>
      <c r="K426" s="1">
        <v>41275</v>
      </c>
      <c r="L426" t="s">
        <v>269</v>
      </c>
      <c r="M426">
        <v>0</v>
      </c>
      <c r="N426" t="s">
        <v>6</v>
      </c>
      <c r="O426" s="2" t="str">
        <f t="shared" si="20"/>
        <v/>
      </c>
      <c r="P426" s="2"/>
    </row>
    <row r="427" spans="1:16" x14ac:dyDescent="0.25">
      <c r="A427" s="1" t="str">
        <f t="shared" si="18"/>
        <v>2013-01-01</v>
      </c>
      <c r="B427" s="2" t="str">
        <f t="shared" si="19"/>
        <v>UKG</v>
      </c>
      <c r="D427" s="2"/>
      <c r="E427" s="2" t="s">
        <v>56</v>
      </c>
      <c r="F427" s="2" t="s">
        <v>184</v>
      </c>
      <c r="G427" s="2" t="s">
        <v>147</v>
      </c>
      <c r="H427" s="2" t="s">
        <v>2</v>
      </c>
      <c r="K427" s="1">
        <v>41275</v>
      </c>
      <c r="L427" t="s">
        <v>269</v>
      </c>
      <c r="M427">
        <v>0</v>
      </c>
      <c r="N427" t="s">
        <v>2</v>
      </c>
      <c r="O427" s="2" t="str">
        <f t="shared" si="20"/>
        <v/>
      </c>
      <c r="P427" s="2"/>
    </row>
    <row r="428" spans="1:16" x14ac:dyDescent="0.25">
      <c r="A428" s="1" t="str">
        <f t="shared" si="18"/>
        <v>2013-01-01</v>
      </c>
      <c r="B428" s="2" t="str">
        <f t="shared" si="19"/>
        <v>USA</v>
      </c>
      <c r="D428" s="2"/>
      <c r="E428" s="2" t="s">
        <v>56</v>
      </c>
      <c r="F428" s="2" t="s">
        <v>184</v>
      </c>
      <c r="G428" s="2" t="s">
        <v>147</v>
      </c>
      <c r="H428" s="2" t="s">
        <v>1</v>
      </c>
      <c r="K428" s="1">
        <v>41275</v>
      </c>
      <c r="L428" t="s">
        <v>269</v>
      </c>
      <c r="M428">
        <v>0</v>
      </c>
      <c r="N428" t="s">
        <v>1</v>
      </c>
      <c r="O428" s="2" t="str">
        <f t="shared" si="20"/>
        <v/>
      </c>
      <c r="P428" s="2"/>
    </row>
    <row r="429" spans="1:16" x14ac:dyDescent="0.25">
      <c r="A429" s="1" t="str">
        <f t="shared" si="18"/>
        <v>2013-01-21</v>
      </c>
      <c r="B429" s="2" t="str">
        <f t="shared" si="19"/>
        <v>USA</v>
      </c>
      <c r="D429" s="2"/>
      <c r="E429" s="2" t="s">
        <v>12</v>
      </c>
      <c r="F429" s="2" t="s">
        <v>186</v>
      </c>
      <c r="G429" s="2" t="s">
        <v>16</v>
      </c>
      <c r="H429" s="2" t="s">
        <v>1</v>
      </c>
      <c r="K429" s="1">
        <v>41295</v>
      </c>
      <c r="L429" t="s">
        <v>591</v>
      </c>
      <c r="M429">
        <v>0</v>
      </c>
      <c r="N429" t="s">
        <v>1</v>
      </c>
      <c r="O429" s="2" t="str">
        <f t="shared" si="20"/>
        <v/>
      </c>
      <c r="P429" s="2"/>
    </row>
    <row r="430" spans="1:16" x14ac:dyDescent="0.25">
      <c r="A430" s="1" t="str">
        <f t="shared" si="18"/>
        <v>2013-02-18</v>
      </c>
      <c r="B430" s="2" t="str">
        <f t="shared" si="19"/>
        <v>USA</v>
      </c>
      <c r="D430" s="2"/>
      <c r="E430" s="2" t="s">
        <v>12</v>
      </c>
      <c r="F430" s="2" t="s">
        <v>187</v>
      </c>
      <c r="G430" s="2" t="s">
        <v>18</v>
      </c>
      <c r="H430" s="2" t="s">
        <v>1</v>
      </c>
      <c r="K430" s="1">
        <v>41323</v>
      </c>
      <c r="L430" t="s">
        <v>592</v>
      </c>
      <c r="M430">
        <v>0</v>
      </c>
      <c r="N430" t="s">
        <v>1</v>
      </c>
      <c r="O430" s="2" t="str">
        <f t="shared" si="20"/>
        <v/>
      </c>
      <c r="P430" s="2"/>
    </row>
    <row r="431" spans="1:16" x14ac:dyDescent="0.25">
      <c r="A431" s="1" t="str">
        <f t="shared" si="18"/>
        <v>2013-03-29</v>
      </c>
      <c r="B431" s="2" t="str">
        <f t="shared" si="19"/>
        <v>EUR</v>
      </c>
      <c r="D431" s="2"/>
      <c r="E431" s="2" t="s">
        <v>19</v>
      </c>
      <c r="F431" s="2" t="s">
        <v>363</v>
      </c>
      <c r="G431" s="2" t="s">
        <v>21</v>
      </c>
      <c r="H431" s="2" t="s">
        <v>6</v>
      </c>
      <c r="K431" s="1">
        <v>41362</v>
      </c>
      <c r="L431" t="s">
        <v>271</v>
      </c>
      <c r="M431">
        <v>0</v>
      </c>
      <c r="N431" t="s">
        <v>6</v>
      </c>
      <c r="O431" s="2" t="str">
        <f t="shared" si="20"/>
        <v/>
      </c>
      <c r="P431" s="2"/>
    </row>
    <row r="432" spans="1:16" x14ac:dyDescent="0.25">
      <c r="A432" s="1" t="str">
        <f t="shared" si="18"/>
        <v>2013-03-29</v>
      </c>
      <c r="B432" s="2" t="str">
        <f t="shared" si="19"/>
        <v>UKG</v>
      </c>
      <c r="D432" s="2"/>
      <c r="E432" s="2" t="s">
        <v>19</v>
      </c>
      <c r="F432" s="2" t="s">
        <v>363</v>
      </c>
      <c r="G432" s="2" t="s">
        <v>21</v>
      </c>
      <c r="H432" s="2" t="s">
        <v>2</v>
      </c>
      <c r="K432" s="1">
        <v>41362</v>
      </c>
      <c r="L432" t="s">
        <v>271</v>
      </c>
      <c r="M432">
        <v>0</v>
      </c>
      <c r="N432" t="s">
        <v>2</v>
      </c>
      <c r="O432" s="2" t="str">
        <f t="shared" si="20"/>
        <v/>
      </c>
      <c r="P432" s="2"/>
    </row>
    <row r="433" spans="1:16" x14ac:dyDescent="0.25">
      <c r="A433" s="1" t="str">
        <f t="shared" si="18"/>
        <v>2013-04-01</v>
      </c>
      <c r="B433" s="2" t="str">
        <f t="shared" si="19"/>
        <v>EUR</v>
      </c>
      <c r="D433" s="2"/>
      <c r="E433" s="2" t="s">
        <v>12</v>
      </c>
      <c r="F433" s="2" t="s">
        <v>189</v>
      </c>
      <c r="G433" s="2" t="s">
        <v>23</v>
      </c>
      <c r="H433" s="2" t="s">
        <v>6</v>
      </c>
      <c r="K433" s="1">
        <v>41365</v>
      </c>
      <c r="L433" t="s">
        <v>272</v>
      </c>
      <c r="M433">
        <v>0</v>
      </c>
      <c r="N433" t="s">
        <v>6</v>
      </c>
      <c r="O433" s="2" t="str">
        <f t="shared" si="20"/>
        <v/>
      </c>
      <c r="P433" s="2"/>
    </row>
    <row r="434" spans="1:16" x14ac:dyDescent="0.25">
      <c r="A434" s="1" t="str">
        <f t="shared" si="18"/>
        <v>2013-04-01</v>
      </c>
      <c r="B434" s="2" t="str">
        <f t="shared" si="19"/>
        <v>UKG</v>
      </c>
      <c r="D434" s="2"/>
      <c r="E434" s="2" t="s">
        <v>12</v>
      </c>
      <c r="F434" s="2" t="s">
        <v>189</v>
      </c>
      <c r="G434" s="2" t="s">
        <v>23</v>
      </c>
      <c r="H434" s="2" t="s">
        <v>2</v>
      </c>
      <c r="K434" s="1">
        <v>41365</v>
      </c>
      <c r="L434" t="s">
        <v>272</v>
      </c>
      <c r="M434">
        <v>0</v>
      </c>
      <c r="N434" t="s">
        <v>2</v>
      </c>
      <c r="O434" s="2" t="str">
        <f t="shared" si="20"/>
        <v/>
      </c>
      <c r="P434" s="2"/>
    </row>
    <row r="435" spans="1:16" x14ac:dyDescent="0.25">
      <c r="A435" s="1" t="str">
        <f t="shared" si="18"/>
        <v>2013-05-01</v>
      </c>
      <c r="B435" s="2" t="str">
        <f t="shared" si="19"/>
        <v>EUR</v>
      </c>
      <c r="D435" s="2"/>
      <c r="E435" s="2" t="s">
        <v>9</v>
      </c>
      <c r="F435" s="2" t="s">
        <v>190</v>
      </c>
      <c r="G435" s="2" t="s">
        <v>25</v>
      </c>
      <c r="H435" s="2" t="s">
        <v>6</v>
      </c>
      <c r="K435" s="1">
        <v>41395</v>
      </c>
      <c r="L435" t="s">
        <v>25</v>
      </c>
      <c r="M435">
        <v>0</v>
      </c>
      <c r="N435" t="s">
        <v>6</v>
      </c>
      <c r="O435" s="2" t="str">
        <f t="shared" si="20"/>
        <v/>
      </c>
      <c r="P435" s="2"/>
    </row>
    <row r="436" spans="1:16" x14ac:dyDescent="0.25">
      <c r="A436" s="1" t="str">
        <f t="shared" si="18"/>
        <v>2013-05-06</v>
      </c>
      <c r="B436" s="2" t="str">
        <f t="shared" si="19"/>
        <v>UKG</v>
      </c>
      <c r="D436" s="2"/>
      <c r="E436" s="2" t="s">
        <v>12</v>
      </c>
      <c r="F436" s="2" t="s">
        <v>364</v>
      </c>
      <c r="G436" s="2" t="s">
        <v>294</v>
      </c>
      <c r="H436" s="2" t="s">
        <v>2</v>
      </c>
      <c r="K436" s="1">
        <v>41400</v>
      </c>
      <c r="L436" t="s">
        <v>597</v>
      </c>
      <c r="M436">
        <v>0</v>
      </c>
      <c r="N436" t="s">
        <v>2</v>
      </c>
      <c r="O436" s="2" t="str">
        <f t="shared" si="20"/>
        <v/>
      </c>
      <c r="P436" s="2"/>
    </row>
    <row r="437" spans="1:16" x14ac:dyDescent="0.25">
      <c r="A437" s="1" t="str">
        <f t="shared" si="18"/>
        <v>2013-05-27</v>
      </c>
      <c r="B437" s="2" t="str">
        <f t="shared" si="19"/>
        <v>UKG</v>
      </c>
      <c r="D437" s="2"/>
      <c r="E437" s="2" t="s">
        <v>12</v>
      </c>
      <c r="F437" s="2" t="s">
        <v>365</v>
      </c>
      <c r="G437" s="2" t="s">
        <v>296</v>
      </c>
      <c r="H437" s="2" t="s">
        <v>2</v>
      </c>
      <c r="K437" s="1">
        <v>41421</v>
      </c>
      <c r="L437" t="s">
        <v>598</v>
      </c>
      <c r="M437">
        <v>0</v>
      </c>
      <c r="N437" t="s">
        <v>2</v>
      </c>
      <c r="O437" s="2" t="str">
        <f t="shared" si="20"/>
        <v/>
      </c>
      <c r="P437" s="2"/>
    </row>
    <row r="438" spans="1:16" x14ac:dyDescent="0.25">
      <c r="A438" s="1" t="str">
        <f t="shared" si="18"/>
        <v>2013-01-27</v>
      </c>
      <c r="B438" s="2" t="str">
        <f t="shared" si="19"/>
        <v>USA</v>
      </c>
      <c r="D438" s="2"/>
      <c r="E438" s="2" t="s">
        <v>12</v>
      </c>
      <c r="F438" s="2" t="s">
        <v>366</v>
      </c>
      <c r="G438" s="2" t="s">
        <v>30</v>
      </c>
      <c r="H438" s="2" t="s">
        <v>1</v>
      </c>
      <c r="K438" s="1">
        <v>41301</v>
      </c>
      <c r="L438" t="s">
        <v>278</v>
      </c>
      <c r="M438">
        <v>0</v>
      </c>
      <c r="N438" t="s">
        <v>1</v>
      </c>
      <c r="O438" s="2" t="str">
        <f t="shared" si="20"/>
        <v/>
      </c>
      <c r="P438" s="2"/>
    </row>
    <row r="439" spans="1:16" x14ac:dyDescent="0.25">
      <c r="A439" s="1" t="str">
        <f t="shared" si="18"/>
        <v>2013-07-04</v>
      </c>
      <c r="B439" s="2" t="str">
        <f t="shared" si="19"/>
        <v>USA</v>
      </c>
      <c r="D439" s="2"/>
      <c r="E439" s="2" t="s">
        <v>26</v>
      </c>
      <c r="F439" s="2" t="s">
        <v>195</v>
      </c>
      <c r="G439" s="2" t="s">
        <v>37</v>
      </c>
      <c r="H439" s="2" t="s">
        <v>1</v>
      </c>
      <c r="K439" s="1">
        <v>41459</v>
      </c>
      <c r="L439" t="s">
        <v>279</v>
      </c>
      <c r="M439">
        <v>0</v>
      </c>
      <c r="N439" t="s">
        <v>1</v>
      </c>
      <c r="O439" s="2" t="str">
        <f t="shared" si="20"/>
        <v/>
      </c>
      <c r="P439" s="2"/>
    </row>
    <row r="440" spans="1:16" x14ac:dyDescent="0.25">
      <c r="A440" s="1" t="str">
        <f t="shared" si="18"/>
        <v>2013-08-26</v>
      </c>
      <c r="B440" s="2" t="str">
        <f t="shared" si="19"/>
        <v>UKG</v>
      </c>
      <c r="D440" s="2"/>
      <c r="E440" s="2" t="s">
        <v>12</v>
      </c>
      <c r="F440" s="2" t="s">
        <v>367</v>
      </c>
      <c r="G440" s="2" t="s">
        <v>299</v>
      </c>
      <c r="H440" s="2" t="s">
        <v>2</v>
      </c>
      <c r="K440" s="1">
        <v>41512</v>
      </c>
      <c r="L440" t="s">
        <v>599</v>
      </c>
      <c r="M440">
        <v>0</v>
      </c>
      <c r="N440" t="s">
        <v>2</v>
      </c>
      <c r="O440" s="2" t="str">
        <f t="shared" si="20"/>
        <v/>
      </c>
      <c r="P440" s="2"/>
    </row>
    <row r="441" spans="1:16" x14ac:dyDescent="0.25">
      <c r="A441" s="1" t="str">
        <f t="shared" si="18"/>
        <v>2013-09-02</v>
      </c>
      <c r="B441" s="2" t="str">
        <f t="shared" si="19"/>
        <v>USA</v>
      </c>
      <c r="D441" s="2"/>
      <c r="E441" s="2" t="s">
        <v>12</v>
      </c>
      <c r="F441" s="2" t="s">
        <v>196</v>
      </c>
      <c r="G441" s="2" t="s">
        <v>39</v>
      </c>
      <c r="H441" s="2" t="s">
        <v>1</v>
      </c>
      <c r="K441" s="1">
        <v>41519</v>
      </c>
      <c r="L441" t="s">
        <v>275</v>
      </c>
      <c r="M441">
        <v>0</v>
      </c>
      <c r="N441" t="s">
        <v>1</v>
      </c>
      <c r="O441" s="2" t="str">
        <f t="shared" si="20"/>
        <v/>
      </c>
      <c r="P441" s="2"/>
    </row>
    <row r="442" spans="1:16" x14ac:dyDescent="0.25">
      <c r="A442" s="1" t="str">
        <f t="shared" si="18"/>
        <v>2013-10-14</v>
      </c>
      <c r="B442" s="2" t="str">
        <f t="shared" si="19"/>
        <v>USA</v>
      </c>
      <c r="D442" s="2"/>
      <c r="E442" s="2" t="s">
        <v>12</v>
      </c>
      <c r="F442" s="2" t="s">
        <v>368</v>
      </c>
      <c r="G442" s="2" t="s">
        <v>41</v>
      </c>
      <c r="H442" s="2" t="s">
        <v>1</v>
      </c>
      <c r="K442" s="1">
        <v>41561</v>
      </c>
      <c r="L442" t="s">
        <v>595</v>
      </c>
      <c r="M442">
        <v>0</v>
      </c>
      <c r="N442" t="s">
        <v>1</v>
      </c>
      <c r="O442" s="2" t="str">
        <f t="shared" si="20"/>
        <v/>
      </c>
      <c r="P442" s="2"/>
    </row>
    <row r="443" spans="1:16" x14ac:dyDescent="0.25">
      <c r="A443" s="1" t="str">
        <f t="shared" si="18"/>
        <v>2013-11-11</v>
      </c>
      <c r="B443" s="2" t="str">
        <f t="shared" si="19"/>
        <v>USA</v>
      </c>
      <c r="D443" s="2"/>
      <c r="E443" s="2" t="s">
        <v>12</v>
      </c>
      <c r="F443" s="2" t="s">
        <v>369</v>
      </c>
      <c r="G443" s="2" t="s">
        <v>75</v>
      </c>
      <c r="H443" s="2" t="s">
        <v>1</v>
      </c>
      <c r="K443" s="1">
        <v>41589</v>
      </c>
      <c r="L443" t="s">
        <v>596</v>
      </c>
      <c r="M443">
        <v>0</v>
      </c>
      <c r="N443" t="s">
        <v>1</v>
      </c>
      <c r="O443" s="2" t="str">
        <f t="shared" si="20"/>
        <v/>
      </c>
      <c r="P443" s="2"/>
    </row>
    <row r="444" spans="1:16" x14ac:dyDescent="0.25">
      <c r="A444" s="1" t="str">
        <f t="shared" si="18"/>
        <v>2013-11-28</v>
      </c>
      <c r="B444" s="2" t="str">
        <f t="shared" si="19"/>
        <v>USA</v>
      </c>
      <c r="D444" s="2"/>
      <c r="E444" s="2" t="s">
        <v>26</v>
      </c>
      <c r="F444" s="2" t="s">
        <v>199</v>
      </c>
      <c r="G444" s="2" t="s">
        <v>46</v>
      </c>
      <c r="H444" s="2" t="s">
        <v>1</v>
      </c>
      <c r="K444" s="1">
        <v>41606</v>
      </c>
      <c r="L444" t="s">
        <v>276</v>
      </c>
      <c r="M444">
        <v>0</v>
      </c>
      <c r="N444" t="s">
        <v>1</v>
      </c>
      <c r="O444" s="2" t="str">
        <f t="shared" si="20"/>
        <v/>
      </c>
      <c r="P444" s="2"/>
    </row>
    <row r="445" spans="1:16" x14ac:dyDescent="0.25">
      <c r="A445" s="1" t="str">
        <f t="shared" si="18"/>
        <v>2013-12-25</v>
      </c>
      <c r="B445" s="2" t="str">
        <f t="shared" si="19"/>
        <v>EUR</v>
      </c>
      <c r="D445" s="2"/>
      <c r="E445" s="2" t="s">
        <v>9</v>
      </c>
      <c r="F445" s="2" t="s">
        <v>370</v>
      </c>
      <c r="G445" s="2" t="s">
        <v>51</v>
      </c>
      <c r="H445" s="2" t="s">
        <v>6</v>
      </c>
      <c r="K445" s="1">
        <v>41633</v>
      </c>
      <c r="L445" t="s">
        <v>51</v>
      </c>
      <c r="M445">
        <v>0</v>
      </c>
      <c r="N445" t="s">
        <v>6</v>
      </c>
      <c r="O445" s="2" t="str">
        <f t="shared" si="20"/>
        <v/>
      </c>
      <c r="P445" s="2"/>
    </row>
    <row r="446" spans="1:16" x14ac:dyDescent="0.25">
      <c r="A446" s="1" t="str">
        <f t="shared" si="18"/>
        <v>2013-12-25</v>
      </c>
      <c r="B446" s="2" t="str">
        <f t="shared" si="19"/>
        <v>UKG</v>
      </c>
      <c r="D446" s="2"/>
      <c r="E446" s="2" t="s">
        <v>9</v>
      </c>
      <c r="F446" s="2" t="s">
        <v>370</v>
      </c>
      <c r="G446" s="2" t="s">
        <v>50</v>
      </c>
      <c r="H446" s="2" t="s">
        <v>2</v>
      </c>
      <c r="K446" s="1">
        <v>41633</v>
      </c>
      <c r="L446" t="s">
        <v>51</v>
      </c>
      <c r="M446">
        <v>0</v>
      </c>
      <c r="N446" t="s">
        <v>2</v>
      </c>
      <c r="O446" s="2" t="str">
        <f t="shared" si="20"/>
        <v/>
      </c>
      <c r="P446" s="2"/>
    </row>
    <row r="447" spans="1:16" x14ac:dyDescent="0.25">
      <c r="A447" s="1" t="str">
        <f t="shared" si="18"/>
        <v>2013-12-25</v>
      </c>
      <c r="B447" s="2" t="str">
        <f t="shared" si="19"/>
        <v>USA</v>
      </c>
      <c r="D447" s="2"/>
      <c r="E447" s="2" t="s">
        <v>9</v>
      </c>
      <c r="F447" s="2" t="s">
        <v>370</v>
      </c>
      <c r="G447" s="2" t="s">
        <v>50</v>
      </c>
      <c r="H447" s="2" t="s">
        <v>1</v>
      </c>
      <c r="K447" s="1">
        <v>41633</v>
      </c>
      <c r="L447" t="s">
        <v>51</v>
      </c>
      <c r="M447">
        <v>0</v>
      </c>
      <c r="N447" t="s">
        <v>1</v>
      </c>
      <c r="O447" s="2" t="str">
        <f t="shared" si="20"/>
        <v/>
      </c>
      <c r="P447" s="2"/>
    </row>
    <row r="448" spans="1:16" x14ac:dyDescent="0.25">
      <c r="A448" s="1" t="str">
        <f t="shared" si="18"/>
        <v>2013-12-26</v>
      </c>
      <c r="B448" s="2" t="str">
        <f t="shared" si="19"/>
        <v>EUR</v>
      </c>
      <c r="D448" s="2"/>
      <c r="E448" s="2" t="s">
        <v>26</v>
      </c>
      <c r="F448" s="2" t="s">
        <v>371</v>
      </c>
      <c r="G448" s="2" t="s">
        <v>53</v>
      </c>
      <c r="H448" s="2" t="s">
        <v>6</v>
      </c>
      <c r="K448" s="1">
        <v>41634</v>
      </c>
      <c r="L448" t="s">
        <v>53</v>
      </c>
      <c r="M448">
        <v>0</v>
      </c>
      <c r="N448" t="s">
        <v>6</v>
      </c>
      <c r="O448" s="2" t="str">
        <f t="shared" si="20"/>
        <v/>
      </c>
      <c r="P448" s="2"/>
    </row>
    <row r="449" spans="1:16" x14ac:dyDescent="0.25">
      <c r="A449" s="1" t="str">
        <f t="shared" si="18"/>
        <v>2013-12-26</v>
      </c>
      <c r="B449" s="2" t="str">
        <f t="shared" si="19"/>
        <v>UKG</v>
      </c>
      <c r="D449" s="2"/>
      <c r="E449" s="2" t="s">
        <v>26</v>
      </c>
      <c r="F449" s="2" t="s">
        <v>371</v>
      </c>
      <c r="G449" s="2" t="s">
        <v>307</v>
      </c>
      <c r="H449" s="2" t="s">
        <v>2</v>
      </c>
      <c r="K449" s="1">
        <v>41634</v>
      </c>
      <c r="L449" t="s">
        <v>53</v>
      </c>
      <c r="M449">
        <v>0</v>
      </c>
      <c r="N449" t="s">
        <v>2</v>
      </c>
      <c r="O449" s="2" t="str">
        <f t="shared" si="20"/>
        <v/>
      </c>
      <c r="P449" s="2"/>
    </row>
    <row r="450" spans="1:16" ht="15.75" x14ac:dyDescent="0.25">
      <c r="A450" s="1" t="str">
        <f t="shared" si="18"/>
        <v>2012-01-01</v>
      </c>
      <c r="B450" s="2" t="str">
        <f t="shared" si="19"/>
        <v>EUR</v>
      </c>
      <c r="D450" s="2"/>
      <c r="E450" s="3" t="s">
        <v>59</v>
      </c>
      <c r="F450" s="3" t="s">
        <v>204</v>
      </c>
      <c r="G450" s="3" t="s">
        <v>11</v>
      </c>
      <c r="H450" s="3" t="s">
        <v>6</v>
      </c>
      <c r="K450" s="1">
        <v>40909</v>
      </c>
      <c r="L450" t="s">
        <v>278</v>
      </c>
      <c r="M450">
        <v>0</v>
      </c>
      <c r="N450" t="s">
        <v>6</v>
      </c>
      <c r="O450" s="2" t="str">
        <f t="shared" si="20"/>
        <v/>
      </c>
      <c r="P450" s="2"/>
    </row>
    <row r="451" spans="1:16" x14ac:dyDescent="0.25">
      <c r="A451" s="1" t="str">
        <f t="shared" ref="A451:A514" si="21">_xlfn.CONCAT(20,RIGHT(F451,2),"-",RIGHT(LEFT(F451,5),2),"-",LEFT(F451,2))</f>
        <v>2012-01-01</v>
      </c>
      <c r="B451" s="2" t="str">
        <f t="shared" ref="B451:B514" si="22">H451</f>
        <v>UKG</v>
      </c>
      <c r="D451" s="2"/>
      <c r="E451" s="2" t="s">
        <v>59</v>
      </c>
      <c r="F451" s="2" t="s">
        <v>204</v>
      </c>
      <c r="G451" s="2" t="s">
        <v>147</v>
      </c>
      <c r="H451" s="2" t="s">
        <v>2</v>
      </c>
      <c r="K451" s="1">
        <v>40909</v>
      </c>
      <c r="L451" t="s">
        <v>278</v>
      </c>
      <c r="M451">
        <v>0</v>
      </c>
      <c r="N451" t="s">
        <v>2</v>
      </c>
      <c r="O451" s="2" t="str">
        <f t="shared" si="20"/>
        <v/>
      </c>
      <c r="P451" s="2"/>
    </row>
    <row r="452" spans="1:16" x14ac:dyDescent="0.25">
      <c r="A452" s="1" t="str">
        <f t="shared" si="21"/>
        <v>2012-01-01</v>
      </c>
      <c r="B452" s="2" t="str">
        <f t="shared" si="22"/>
        <v>USA</v>
      </c>
      <c r="D452" s="2"/>
      <c r="E452" s="2" t="s">
        <v>59</v>
      </c>
      <c r="F452" s="2" t="s">
        <v>204</v>
      </c>
      <c r="G452" s="2" t="s">
        <v>147</v>
      </c>
      <c r="H452" s="2" t="s">
        <v>1</v>
      </c>
      <c r="K452" s="1">
        <v>40909</v>
      </c>
      <c r="L452" t="s">
        <v>278</v>
      </c>
      <c r="M452">
        <v>0</v>
      </c>
      <c r="N452" t="s">
        <v>1</v>
      </c>
      <c r="O452" s="2" t="str">
        <f t="shared" ref="O452:O515" si="23">IF(M452=1,"Not in xiFin","")</f>
        <v/>
      </c>
      <c r="P452" s="2"/>
    </row>
    <row r="453" spans="1:16" x14ac:dyDescent="0.25">
      <c r="A453" s="1" t="str">
        <f t="shared" si="21"/>
        <v>2012-01-02</v>
      </c>
      <c r="B453" s="2" t="str">
        <f t="shared" si="22"/>
        <v>UKG</v>
      </c>
      <c r="D453" s="2"/>
      <c r="E453" s="2" t="s">
        <v>12</v>
      </c>
      <c r="F453" s="2" t="s">
        <v>206</v>
      </c>
      <c r="G453" s="2" t="s">
        <v>372</v>
      </c>
      <c r="H453" s="2" t="s">
        <v>2</v>
      </c>
      <c r="K453" s="1">
        <v>40910</v>
      </c>
      <c r="L453" t="s">
        <v>269</v>
      </c>
      <c r="M453">
        <v>0</v>
      </c>
      <c r="N453" t="s">
        <v>2</v>
      </c>
      <c r="O453" s="2" t="str">
        <f t="shared" si="23"/>
        <v/>
      </c>
      <c r="P453" s="2"/>
    </row>
    <row r="454" spans="1:16" x14ac:dyDescent="0.25">
      <c r="A454" s="1" t="str">
        <f t="shared" si="21"/>
        <v>2012-01-02</v>
      </c>
      <c r="B454" s="2" t="str">
        <f t="shared" si="22"/>
        <v>USA</v>
      </c>
      <c r="D454" s="2"/>
      <c r="E454" s="2" t="s">
        <v>12</v>
      </c>
      <c r="F454" s="2" t="s">
        <v>373</v>
      </c>
      <c r="G454" s="2" t="s">
        <v>147</v>
      </c>
      <c r="H454" s="2" t="s">
        <v>1</v>
      </c>
      <c r="K454" s="1">
        <v>40910</v>
      </c>
      <c r="L454" t="s">
        <v>269</v>
      </c>
      <c r="M454">
        <v>0</v>
      </c>
      <c r="N454" t="s">
        <v>1</v>
      </c>
      <c r="O454" s="2" t="str">
        <f t="shared" si="23"/>
        <v/>
      </c>
      <c r="P454" s="2"/>
    </row>
    <row r="455" spans="1:16" x14ac:dyDescent="0.25">
      <c r="A455" s="1" t="str">
        <f t="shared" si="21"/>
        <v>2012-01-16</v>
      </c>
      <c r="B455" s="2" t="str">
        <f t="shared" si="22"/>
        <v>USA</v>
      </c>
      <c r="D455" s="2"/>
      <c r="E455" s="2" t="s">
        <v>12</v>
      </c>
      <c r="F455" s="2" t="s">
        <v>209</v>
      </c>
      <c r="G455" s="2" t="s">
        <v>16</v>
      </c>
      <c r="H455" s="2" t="s">
        <v>1</v>
      </c>
      <c r="K455" s="1">
        <v>40924</v>
      </c>
      <c r="L455" t="s">
        <v>591</v>
      </c>
      <c r="M455">
        <v>0</v>
      </c>
      <c r="N455" t="s">
        <v>1</v>
      </c>
      <c r="O455" s="2" t="str">
        <f t="shared" si="23"/>
        <v/>
      </c>
      <c r="P455" s="2"/>
    </row>
    <row r="456" spans="1:16" x14ac:dyDescent="0.25">
      <c r="A456" s="1" t="str">
        <f t="shared" si="21"/>
        <v>2012-02-20</v>
      </c>
      <c r="B456" s="2" t="str">
        <f t="shared" si="22"/>
        <v>USA</v>
      </c>
      <c r="D456" s="2"/>
      <c r="E456" s="2" t="s">
        <v>12</v>
      </c>
      <c r="F456" s="2" t="s">
        <v>374</v>
      </c>
      <c r="G456" s="2" t="s">
        <v>18</v>
      </c>
      <c r="H456" s="2" t="s">
        <v>1</v>
      </c>
      <c r="K456" s="1">
        <v>40959</v>
      </c>
      <c r="L456" t="s">
        <v>592</v>
      </c>
      <c r="M456">
        <v>0</v>
      </c>
      <c r="N456" t="s">
        <v>1</v>
      </c>
      <c r="O456" s="2" t="str">
        <f t="shared" si="23"/>
        <v/>
      </c>
      <c r="P456" s="2"/>
    </row>
    <row r="457" spans="1:16" x14ac:dyDescent="0.25">
      <c r="A457" s="1" t="str">
        <f t="shared" si="21"/>
        <v>2012-04-06</v>
      </c>
      <c r="B457" s="2" t="str">
        <f t="shared" si="22"/>
        <v>EUR</v>
      </c>
      <c r="D457" s="2"/>
      <c r="E457" s="2" t="s">
        <v>19</v>
      </c>
      <c r="F457" s="2" t="s">
        <v>375</v>
      </c>
      <c r="G457" s="2" t="s">
        <v>21</v>
      </c>
      <c r="H457" s="2" t="s">
        <v>6</v>
      </c>
      <c r="K457" s="1">
        <v>41005</v>
      </c>
      <c r="L457" t="s">
        <v>271</v>
      </c>
      <c r="M457">
        <v>0</v>
      </c>
      <c r="N457" t="s">
        <v>6</v>
      </c>
      <c r="O457" s="2" t="str">
        <f t="shared" si="23"/>
        <v/>
      </c>
      <c r="P457" s="2"/>
    </row>
    <row r="458" spans="1:16" x14ac:dyDescent="0.25">
      <c r="A458" s="1" t="str">
        <f t="shared" si="21"/>
        <v>2012-04-06</v>
      </c>
      <c r="B458" s="2" t="str">
        <f t="shared" si="22"/>
        <v>UKG</v>
      </c>
      <c r="D458" s="2"/>
      <c r="E458" s="2" t="s">
        <v>19</v>
      </c>
      <c r="F458" s="2" t="s">
        <v>375</v>
      </c>
      <c r="G458" s="2" t="s">
        <v>21</v>
      </c>
      <c r="H458" s="2" t="s">
        <v>2</v>
      </c>
      <c r="K458" s="1">
        <v>41005</v>
      </c>
      <c r="L458" t="s">
        <v>271</v>
      </c>
      <c r="M458">
        <v>0</v>
      </c>
      <c r="N458" t="s">
        <v>2</v>
      </c>
      <c r="O458" s="2" t="str">
        <f t="shared" si="23"/>
        <v/>
      </c>
      <c r="P458" s="2"/>
    </row>
    <row r="459" spans="1:16" x14ac:dyDescent="0.25">
      <c r="A459" s="1" t="str">
        <f t="shared" si="21"/>
        <v>2012-04-09</v>
      </c>
      <c r="B459" s="2" t="str">
        <f t="shared" si="22"/>
        <v>EUR</v>
      </c>
      <c r="D459" s="2"/>
      <c r="E459" s="2" t="s">
        <v>12</v>
      </c>
      <c r="F459" s="2" t="s">
        <v>282</v>
      </c>
      <c r="G459" s="2" t="s">
        <v>23</v>
      </c>
      <c r="H459" s="2" t="s">
        <v>6</v>
      </c>
      <c r="K459" s="1">
        <v>41008</v>
      </c>
      <c r="L459" t="s">
        <v>272</v>
      </c>
      <c r="M459">
        <v>0</v>
      </c>
      <c r="N459" t="s">
        <v>6</v>
      </c>
      <c r="O459" s="2" t="str">
        <f t="shared" si="23"/>
        <v/>
      </c>
      <c r="P459" s="2"/>
    </row>
    <row r="460" spans="1:16" x14ac:dyDescent="0.25">
      <c r="A460" s="1" t="str">
        <f t="shared" si="21"/>
        <v>2012-04-09</v>
      </c>
      <c r="B460" s="2" t="str">
        <f t="shared" si="22"/>
        <v>UKG</v>
      </c>
      <c r="D460" s="2"/>
      <c r="E460" s="2" t="s">
        <v>12</v>
      </c>
      <c r="F460" s="2" t="s">
        <v>282</v>
      </c>
      <c r="G460" s="2" t="s">
        <v>23</v>
      </c>
      <c r="H460" s="2" t="s">
        <v>2</v>
      </c>
      <c r="K460" s="1">
        <v>41008</v>
      </c>
      <c r="L460" t="s">
        <v>272</v>
      </c>
      <c r="M460">
        <v>0</v>
      </c>
      <c r="N460" t="s">
        <v>2</v>
      </c>
      <c r="O460" s="2" t="str">
        <f t="shared" si="23"/>
        <v/>
      </c>
      <c r="P460" s="2"/>
    </row>
    <row r="461" spans="1:16" x14ac:dyDescent="0.25">
      <c r="A461" s="1" t="str">
        <f t="shared" si="21"/>
        <v>2012-05-01</v>
      </c>
      <c r="B461" s="2" t="str">
        <f t="shared" si="22"/>
        <v>EUR</v>
      </c>
      <c r="D461" s="2"/>
      <c r="E461" s="2" t="s">
        <v>56</v>
      </c>
      <c r="F461" s="2" t="s">
        <v>212</v>
      </c>
      <c r="G461" s="2" t="s">
        <v>25</v>
      </c>
      <c r="H461" s="2" t="s">
        <v>6</v>
      </c>
      <c r="K461" s="1">
        <v>41030</v>
      </c>
      <c r="L461" t="s">
        <v>25</v>
      </c>
      <c r="M461">
        <v>0</v>
      </c>
      <c r="N461" t="s">
        <v>6</v>
      </c>
      <c r="O461" s="2" t="str">
        <f t="shared" si="23"/>
        <v/>
      </c>
      <c r="P461" s="2"/>
    </row>
    <row r="462" spans="1:16" x14ac:dyDescent="0.25">
      <c r="A462" s="1" t="str">
        <f t="shared" si="21"/>
        <v>2012-05-07</v>
      </c>
      <c r="B462" s="2" t="str">
        <f t="shared" si="22"/>
        <v>UKG</v>
      </c>
      <c r="D462" s="2"/>
      <c r="E462" s="2" t="s">
        <v>12</v>
      </c>
      <c r="F462" s="2" t="s">
        <v>376</v>
      </c>
      <c r="G462" s="2" t="s">
        <v>294</v>
      </c>
      <c r="H462" s="2" t="s">
        <v>2</v>
      </c>
      <c r="K462" s="1">
        <v>41036</v>
      </c>
      <c r="L462" t="s">
        <v>597</v>
      </c>
      <c r="M462">
        <v>0</v>
      </c>
      <c r="N462" t="s">
        <v>2</v>
      </c>
      <c r="O462" s="2" t="str">
        <f t="shared" si="23"/>
        <v/>
      </c>
      <c r="P462" s="2"/>
    </row>
    <row r="463" spans="1:16" x14ac:dyDescent="0.25">
      <c r="A463" s="1" t="str">
        <f t="shared" si="21"/>
        <v>2012-05-28</v>
      </c>
      <c r="B463" s="2" t="str">
        <f t="shared" si="22"/>
        <v>USA</v>
      </c>
      <c r="D463" s="2"/>
      <c r="E463" s="2" t="s">
        <v>12</v>
      </c>
      <c r="F463" s="2" t="s">
        <v>377</v>
      </c>
      <c r="G463" s="2" t="s">
        <v>30</v>
      </c>
      <c r="H463" s="2" t="s">
        <v>1</v>
      </c>
      <c r="K463" s="1">
        <v>41057</v>
      </c>
      <c r="L463" t="s">
        <v>593</v>
      </c>
      <c r="M463">
        <v>0</v>
      </c>
      <c r="N463" t="s">
        <v>1</v>
      </c>
      <c r="O463" s="2" t="str">
        <f t="shared" si="23"/>
        <v/>
      </c>
      <c r="P463" s="2"/>
    </row>
    <row r="464" spans="1:16" x14ac:dyDescent="0.25">
      <c r="A464" s="1" t="str">
        <f t="shared" si="21"/>
        <v>2012-06-04</v>
      </c>
      <c r="B464" s="2" t="str">
        <f t="shared" si="22"/>
        <v>UKG</v>
      </c>
      <c r="D464" s="2"/>
      <c r="E464" s="2" t="s">
        <v>12</v>
      </c>
      <c r="F464" s="2" t="s">
        <v>378</v>
      </c>
      <c r="G464" s="2" t="s">
        <v>379</v>
      </c>
      <c r="H464" s="2" t="s">
        <v>2</v>
      </c>
      <c r="K464" s="1">
        <v>41064</v>
      </c>
      <c r="L464" t="s">
        <v>603</v>
      </c>
      <c r="M464">
        <v>0</v>
      </c>
      <c r="N464" t="s">
        <v>2</v>
      </c>
      <c r="O464" s="2" t="str">
        <f t="shared" si="23"/>
        <v/>
      </c>
      <c r="P464" s="2"/>
    </row>
    <row r="465" spans="1:16" x14ac:dyDescent="0.25">
      <c r="A465" s="1" t="str">
        <f t="shared" si="21"/>
        <v>2012-06-05</v>
      </c>
      <c r="B465" s="2" t="str">
        <f t="shared" si="22"/>
        <v>UKG</v>
      </c>
      <c r="D465" s="2"/>
      <c r="E465" s="2" t="s">
        <v>56</v>
      </c>
      <c r="F465" s="2" t="s">
        <v>380</v>
      </c>
      <c r="G465" s="2" t="s">
        <v>379</v>
      </c>
      <c r="H465" s="2" t="s">
        <v>2</v>
      </c>
      <c r="K465" s="1">
        <v>41065</v>
      </c>
      <c r="L465" t="s">
        <v>603</v>
      </c>
      <c r="M465">
        <v>0</v>
      </c>
      <c r="N465" t="s">
        <v>2</v>
      </c>
      <c r="O465" s="2" t="str">
        <f t="shared" si="23"/>
        <v/>
      </c>
      <c r="P465" s="2"/>
    </row>
    <row r="466" spans="1:16" x14ac:dyDescent="0.25">
      <c r="A466" s="1" t="str">
        <f t="shared" si="21"/>
        <v>2012-07-04</v>
      </c>
      <c r="B466" s="2" t="str">
        <f t="shared" si="22"/>
        <v>USA</v>
      </c>
      <c r="D466" s="2"/>
      <c r="E466" s="2" t="s">
        <v>9</v>
      </c>
      <c r="F466" s="2" t="s">
        <v>217</v>
      </c>
      <c r="G466" s="2" t="s">
        <v>37</v>
      </c>
      <c r="H466" s="2" t="s">
        <v>1</v>
      </c>
      <c r="K466" s="1">
        <v>41094</v>
      </c>
      <c r="L466" t="s">
        <v>279</v>
      </c>
      <c r="M466">
        <v>0</v>
      </c>
      <c r="N466" t="s">
        <v>1</v>
      </c>
      <c r="O466" s="2" t="str">
        <f t="shared" si="23"/>
        <v/>
      </c>
      <c r="P466" s="2"/>
    </row>
    <row r="467" spans="1:16" x14ac:dyDescent="0.25">
      <c r="A467" s="1" t="str">
        <f t="shared" si="21"/>
        <v>2012-08-27</v>
      </c>
      <c r="B467" s="2" t="str">
        <f t="shared" si="22"/>
        <v>UKG</v>
      </c>
      <c r="D467" s="2"/>
      <c r="E467" s="2" t="s">
        <v>12</v>
      </c>
      <c r="F467" s="2" t="s">
        <v>381</v>
      </c>
      <c r="G467" s="2" t="s">
        <v>299</v>
      </c>
      <c r="H467" s="2" t="s">
        <v>2</v>
      </c>
      <c r="K467" s="1">
        <v>41148</v>
      </c>
      <c r="L467" t="s">
        <v>599</v>
      </c>
      <c r="M467">
        <v>0</v>
      </c>
      <c r="N467" t="s">
        <v>2</v>
      </c>
      <c r="O467" s="2" t="str">
        <f t="shared" si="23"/>
        <v/>
      </c>
      <c r="P467" s="2"/>
    </row>
    <row r="468" spans="1:16" x14ac:dyDescent="0.25">
      <c r="A468" s="1" t="str">
        <f t="shared" si="21"/>
        <v>2012-09-03</v>
      </c>
      <c r="B468" s="2" t="str">
        <f t="shared" si="22"/>
        <v>USA</v>
      </c>
      <c r="D468" s="2"/>
      <c r="E468" s="2" t="s">
        <v>12</v>
      </c>
      <c r="F468" s="2" t="s">
        <v>218</v>
      </c>
      <c r="G468" s="2" t="s">
        <v>39</v>
      </c>
      <c r="H468" s="2" t="s">
        <v>1</v>
      </c>
      <c r="K468" s="1">
        <v>41155</v>
      </c>
      <c r="L468" t="s">
        <v>275</v>
      </c>
      <c r="M468">
        <v>0</v>
      </c>
      <c r="N468" t="s">
        <v>1</v>
      </c>
      <c r="O468" s="2" t="str">
        <f t="shared" si="23"/>
        <v/>
      </c>
      <c r="P468" s="2"/>
    </row>
    <row r="469" spans="1:16" x14ac:dyDescent="0.25">
      <c r="A469" s="1" t="str">
        <f t="shared" si="21"/>
        <v>2012-10-08</v>
      </c>
      <c r="B469" s="2" t="str">
        <f t="shared" si="22"/>
        <v>USA</v>
      </c>
      <c r="D469" s="2"/>
      <c r="E469" s="2" t="s">
        <v>12</v>
      </c>
      <c r="F469" s="2" t="s">
        <v>219</v>
      </c>
      <c r="G469" s="2" t="s">
        <v>41</v>
      </c>
      <c r="H469" s="2" t="s">
        <v>1</v>
      </c>
      <c r="K469" s="1">
        <v>41190</v>
      </c>
      <c r="L469" t="s">
        <v>595</v>
      </c>
      <c r="M469">
        <v>0</v>
      </c>
      <c r="N469" t="s">
        <v>1</v>
      </c>
      <c r="O469" s="2" t="str">
        <f t="shared" si="23"/>
        <v/>
      </c>
      <c r="P469" s="2"/>
    </row>
    <row r="470" spans="1:16" x14ac:dyDescent="0.25">
      <c r="A470" s="1" t="str">
        <f t="shared" si="21"/>
        <v>2012-11-11</v>
      </c>
      <c r="B470" s="2" t="str">
        <f t="shared" si="22"/>
        <v>USA</v>
      </c>
      <c r="D470" s="2"/>
      <c r="E470" s="2" t="s">
        <v>59</v>
      </c>
      <c r="F470" s="2" t="s">
        <v>284</v>
      </c>
      <c r="G470" s="2" t="s">
        <v>75</v>
      </c>
      <c r="H470" s="2" t="s">
        <v>1</v>
      </c>
      <c r="K470" s="1">
        <v>41224</v>
      </c>
      <c r="L470" t="s">
        <v>278</v>
      </c>
      <c r="M470">
        <v>0</v>
      </c>
      <c r="N470" t="s">
        <v>1</v>
      </c>
      <c r="O470" s="2" t="str">
        <f t="shared" si="23"/>
        <v/>
      </c>
      <c r="P470" s="2"/>
    </row>
    <row r="471" spans="1:16" x14ac:dyDescent="0.25">
      <c r="A471" s="1" t="str">
        <f t="shared" si="21"/>
        <v>2012-11-12</v>
      </c>
      <c r="B471" s="2" t="str">
        <f t="shared" si="22"/>
        <v>USA</v>
      </c>
      <c r="D471" s="2"/>
      <c r="E471" s="2" t="s">
        <v>12</v>
      </c>
      <c r="F471" s="2" t="s">
        <v>220</v>
      </c>
      <c r="G471" s="2" t="s">
        <v>75</v>
      </c>
      <c r="H471" s="2" t="s">
        <v>1</v>
      </c>
      <c r="K471" s="1">
        <v>41225</v>
      </c>
      <c r="L471" t="s">
        <v>596</v>
      </c>
      <c r="M471">
        <v>0</v>
      </c>
      <c r="N471" t="s">
        <v>1</v>
      </c>
      <c r="O471" s="2" t="str">
        <f t="shared" si="23"/>
        <v/>
      </c>
      <c r="P471" s="2"/>
    </row>
    <row r="472" spans="1:16" x14ac:dyDescent="0.25">
      <c r="A472" s="1" t="str">
        <f t="shared" si="21"/>
        <v>2012-11-22</v>
      </c>
      <c r="B472" s="2" t="str">
        <f t="shared" si="22"/>
        <v>USA</v>
      </c>
      <c r="D472" s="2"/>
      <c r="E472" s="2" t="s">
        <v>26</v>
      </c>
      <c r="F472" s="2" t="s">
        <v>221</v>
      </c>
      <c r="G472" s="2" t="s">
        <v>46</v>
      </c>
      <c r="H472" s="2" t="s">
        <v>1</v>
      </c>
      <c r="K472" s="1">
        <v>41235</v>
      </c>
      <c r="L472" t="s">
        <v>276</v>
      </c>
      <c r="M472">
        <v>0</v>
      </c>
      <c r="N472" t="s">
        <v>1</v>
      </c>
      <c r="O472" s="2" t="str">
        <f t="shared" si="23"/>
        <v/>
      </c>
      <c r="P472" s="2"/>
    </row>
    <row r="473" spans="1:16" x14ac:dyDescent="0.25">
      <c r="A473" s="1" t="str">
        <f t="shared" si="21"/>
        <v>2012-12-25</v>
      </c>
      <c r="B473" s="2" t="str">
        <f t="shared" si="22"/>
        <v>EUR</v>
      </c>
      <c r="D473" s="2"/>
      <c r="E473" s="2" t="s">
        <v>56</v>
      </c>
      <c r="F473" s="2" t="s">
        <v>382</v>
      </c>
      <c r="G473" s="2" t="s">
        <v>51</v>
      </c>
      <c r="H473" s="2" t="s">
        <v>6</v>
      </c>
      <c r="K473" s="1">
        <v>41268</v>
      </c>
      <c r="L473" t="s">
        <v>51</v>
      </c>
      <c r="M473">
        <v>0</v>
      </c>
      <c r="N473" t="s">
        <v>6</v>
      </c>
      <c r="O473" s="2" t="str">
        <f t="shared" si="23"/>
        <v/>
      </c>
      <c r="P473" s="2"/>
    </row>
    <row r="474" spans="1:16" x14ac:dyDescent="0.25">
      <c r="A474" s="1" t="str">
        <f t="shared" si="21"/>
        <v>2012-12-25</v>
      </c>
      <c r="B474" s="2" t="str">
        <f t="shared" si="22"/>
        <v>UKG</v>
      </c>
      <c r="D474" s="2"/>
      <c r="E474" s="2" t="s">
        <v>56</v>
      </c>
      <c r="F474" s="2" t="s">
        <v>382</v>
      </c>
      <c r="G474" s="2" t="s">
        <v>50</v>
      </c>
      <c r="H474" s="2" t="s">
        <v>2</v>
      </c>
      <c r="K474" s="1">
        <v>41268</v>
      </c>
      <c r="L474" t="s">
        <v>51</v>
      </c>
      <c r="M474">
        <v>0</v>
      </c>
      <c r="N474" t="s">
        <v>2</v>
      </c>
      <c r="O474" s="2" t="str">
        <f t="shared" si="23"/>
        <v/>
      </c>
      <c r="P474" s="2"/>
    </row>
    <row r="475" spans="1:16" x14ac:dyDescent="0.25">
      <c r="A475" s="1" t="str">
        <f t="shared" si="21"/>
        <v>2012-12-25</v>
      </c>
      <c r="B475" s="2" t="str">
        <f t="shared" si="22"/>
        <v>USA</v>
      </c>
      <c r="D475" s="2"/>
      <c r="E475" s="2" t="s">
        <v>56</v>
      </c>
      <c r="F475" s="2" t="s">
        <v>382</v>
      </c>
      <c r="G475" s="2" t="s">
        <v>50</v>
      </c>
      <c r="H475" s="2" t="s">
        <v>1</v>
      </c>
      <c r="K475" s="1">
        <v>41268</v>
      </c>
      <c r="L475" t="s">
        <v>51</v>
      </c>
      <c r="M475">
        <v>0</v>
      </c>
      <c r="N475" t="s">
        <v>1</v>
      </c>
      <c r="O475" s="2" t="str">
        <f t="shared" si="23"/>
        <v/>
      </c>
      <c r="P475" s="2"/>
    </row>
    <row r="476" spans="1:16" x14ac:dyDescent="0.25">
      <c r="A476" s="1" t="str">
        <f t="shared" si="21"/>
        <v>2012-12-26</v>
      </c>
      <c r="B476" s="2" t="str">
        <f t="shared" si="22"/>
        <v>EUR</v>
      </c>
      <c r="D476" s="2"/>
      <c r="E476" s="2" t="s">
        <v>9</v>
      </c>
      <c r="F476" s="2" t="s">
        <v>224</v>
      </c>
      <c r="G476" s="2" t="s">
        <v>53</v>
      </c>
      <c r="H476" s="2" t="s">
        <v>6</v>
      </c>
      <c r="K476" s="1">
        <v>41269</v>
      </c>
      <c r="L476" t="s">
        <v>53</v>
      </c>
      <c r="M476">
        <v>0</v>
      </c>
      <c r="N476" t="s">
        <v>6</v>
      </c>
      <c r="O476" s="2" t="str">
        <f t="shared" si="23"/>
        <v/>
      </c>
      <c r="P476" s="2"/>
    </row>
    <row r="477" spans="1:16" x14ac:dyDescent="0.25">
      <c r="A477" s="1" t="str">
        <f t="shared" si="21"/>
        <v>2012-12-26</v>
      </c>
      <c r="B477" s="2" t="str">
        <f t="shared" si="22"/>
        <v>UKG</v>
      </c>
      <c r="D477" s="2"/>
      <c r="E477" s="2" t="s">
        <v>9</v>
      </c>
      <c r="F477" s="2" t="s">
        <v>224</v>
      </c>
      <c r="G477" s="2" t="s">
        <v>307</v>
      </c>
      <c r="H477" s="2" t="s">
        <v>2</v>
      </c>
      <c r="K477" s="1">
        <v>41269</v>
      </c>
      <c r="L477" t="s">
        <v>53</v>
      </c>
      <c r="M477">
        <v>0</v>
      </c>
      <c r="N477" t="s">
        <v>2</v>
      </c>
      <c r="O477" s="2" t="str">
        <f t="shared" si="23"/>
        <v/>
      </c>
      <c r="P477" s="2"/>
    </row>
    <row r="478" spans="1:16" ht="15.75" x14ac:dyDescent="0.25">
      <c r="A478" s="1" t="str">
        <f t="shared" si="21"/>
        <v>2011-01-01</v>
      </c>
      <c r="B478" s="2" t="str">
        <f t="shared" si="22"/>
        <v>EUR</v>
      </c>
      <c r="D478" s="2"/>
      <c r="E478" s="3" t="s">
        <v>31</v>
      </c>
      <c r="F478" s="3" t="s">
        <v>383</v>
      </c>
      <c r="G478" s="3" t="s">
        <v>11</v>
      </c>
      <c r="H478" s="3" t="s">
        <v>6</v>
      </c>
      <c r="K478" s="1">
        <v>40544</v>
      </c>
      <c r="L478" t="s">
        <v>274</v>
      </c>
      <c r="M478">
        <v>0</v>
      </c>
      <c r="N478" t="s">
        <v>6</v>
      </c>
      <c r="O478" s="2" t="str">
        <f t="shared" si="23"/>
        <v/>
      </c>
      <c r="P478" s="2"/>
    </row>
    <row r="479" spans="1:16" x14ac:dyDescent="0.25">
      <c r="A479" s="1" t="str">
        <f t="shared" si="21"/>
        <v>2011-01-01</v>
      </c>
      <c r="B479" s="2" t="str">
        <f t="shared" si="22"/>
        <v>UKG</v>
      </c>
      <c r="D479" s="2"/>
      <c r="E479" s="2" t="s">
        <v>31</v>
      </c>
      <c r="F479" s="2" t="s">
        <v>383</v>
      </c>
      <c r="G479" s="2" t="s">
        <v>147</v>
      </c>
      <c r="H479" s="2" t="s">
        <v>2</v>
      </c>
      <c r="K479" s="1">
        <v>40544</v>
      </c>
      <c r="L479" t="s">
        <v>274</v>
      </c>
      <c r="M479">
        <v>0</v>
      </c>
      <c r="N479" t="s">
        <v>2</v>
      </c>
      <c r="O479" s="2" t="str">
        <f t="shared" si="23"/>
        <v/>
      </c>
      <c r="P479" s="2"/>
    </row>
    <row r="480" spans="1:16" x14ac:dyDescent="0.25">
      <c r="A480" s="1" t="str">
        <f t="shared" si="21"/>
        <v>2011-01-01</v>
      </c>
      <c r="B480" s="2" t="str">
        <f t="shared" si="22"/>
        <v>USA</v>
      </c>
      <c r="D480" s="2"/>
      <c r="E480" s="2" t="s">
        <v>31</v>
      </c>
      <c r="F480" s="2" t="s">
        <v>383</v>
      </c>
      <c r="G480" s="2" t="s">
        <v>384</v>
      </c>
      <c r="H480" s="2" t="s">
        <v>1</v>
      </c>
      <c r="K480" s="1">
        <v>40544</v>
      </c>
      <c r="L480" t="s">
        <v>274</v>
      </c>
      <c r="M480">
        <v>0</v>
      </c>
      <c r="N480" t="s">
        <v>1</v>
      </c>
      <c r="O480" s="2" t="str">
        <f t="shared" si="23"/>
        <v/>
      </c>
      <c r="P480" s="2"/>
    </row>
    <row r="481" spans="1:16" x14ac:dyDescent="0.25">
      <c r="A481" s="1" t="str">
        <f t="shared" si="21"/>
        <v>2011-01-03</v>
      </c>
      <c r="B481" s="2" t="str">
        <f t="shared" si="22"/>
        <v>UKG</v>
      </c>
      <c r="D481" s="2"/>
      <c r="E481" s="2" t="s">
        <v>12</v>
      </c>
      <c r="F481" s="2" t="s">
        <v>385</v>
      </c>
      <c r="G481" s="2" t="s">
        <v>386</v>
      </c>
      <c r="H481" s="2" t="s">
        <v>2</v>
      </c>
      <c r="K481" s="1">
        <v>40546</v>
      </c>
      <c r="L481" t="s">
        <v>269</v>
      </c>
      <c r="M481">
        <v>0</v>
      </c>
      <c r="N481" t="s">
        <v>2</v>
      </c>
      <c r="O481" s="2" t="str">
        <f t="shared" si="23"/>
        <v/>
      </c>
      <c r="P481" s="2"/>
    </row>
    <row r="482" spans="1:16" x14ac:dyDescent="0.25">
      <c r="A482" s="1" t="str">
        <f t="shared" si="21"/>
        <v>2011-01-17</v>
      </c>
      <c r="B482" s="2" t="str">
        <f t="shared" si="22"/>
        <v>USA</v>
      </c>
      <c r="D482" s="2"/>
      <c r="E482" s="2" t="s">
        <v>12</v>
      </c>
      <c r="F482" s="2" t="s">
        <v>227</v>
      </c>
      <c r="G482" s="2" t="s">
        <v>16</v>
      </c>
      <c r="H482" s="2" t="s">
        <v>1</v>
      </c>
      <c r="K482" s="1">
        <v>40560</v>
      </c>
      <c r="L482" t="s">
        <v>591</v>
      </c>
      <c r="M482">
        <v>0</v>
      </c>
      <c r="N482" t="s">
        <v>1</v>
      </c>
      <c r="O482" s="2" t="str">
        <f t="shared" si="23"/>
        <v/>
      </c>
      <c r="P482" s="2"/>
    </row>
    <row r="483" spans="1:16" x14ac:dyDescent="0.25">
      <c r="A483" s="1" t="str">
        <f t="shared" si="21"/>
        <v>2011-02-21</v>
      </c>
      <c r="B483" s="2" t="str">
        <f t="shared" si="22"/>
        <v>USA</v>
      </c>
      <c r="D483" s="2"/>
      <c r="E483" s="2" t="s">
        <v>12</v>
      </c>
      <c r="F483" s="2" t="s">
        <v>228</v>
      </c>
      <c r="G483" s="2" t="s">
        <v>18</v>
      </c>
      <c r="H483" s="2" t="s">
        <v>1</v>
      </c>
      <c r="K483" s="1">
        <v>40595</v>
      </c>
      <c r="L483" t="s">
        <v>592</v>
      </c>
      <c r="M483">
        <v>0</v>
      </c>
      <c r="N483" t="s">
        <v>1</v>
      </c>
      <c r="O483" s="2" t="str">
        <f t="shared" si="23"/>
        <v/>
      </c>
      <c r="P483" s="2"/>
    </row>
    <row r="484" spans="1:16" x14ac:dyDescent="0.25">
      <c r="A484" s="1" t="str">
        <f t="shared" si="21"/>
        <v>2011-04-22</v>
      </c>
      <c r="B484" s="2" t="str">
        <f t="shared" si="22"/>
        <v>EUR</v>
      </c>
      <c r="D484" s="2"/>
      <c r="E484" s="2" t="s">
        <v>19</v>
      </c>
      <c r="F484" s="2" t="s">
        <v>229</v>
      </c>
      <c r="G484" s="2" t="s">
        <v>21</v>
      </c>
      <c r="H484" s="2" t="s">
        <v>6</v>
      </c>
      <c r="K484" s="1">
        <v>40655</v>
      </c>
      <c r="L484" t="s">
        <v>271</v>
      </c>
      <c r="M484">
        <v>0</v>
      </c>
      <c r="N484" t="s">
        <v>6</v>
      </c>
      <c r="O484" s="2" t="str">
        <f t="shared" si="23"/>
        <v/>
      </c>
      <c r="P484" s="2"/>
    </row>
    <row r="485" spans="1:16" x14ac:dyDescent="0.25">
      <c r="A485" s="1" t="str">
        <f t="shared" si="21"/>
        <v>2011-04-22</v>
      </c>
      <c r="B485" s="2" t="str">
        <f t="shared" si="22"/>
        <v>UKG</v>
      </c>
      <c r="D485" s="2"/>
      <c r="E485" s="2" t="s">
        <v>19</v>
      </c>
      <c r="F485" s="2" t="s">
        <v>229</v>
      </c>
      <c r="G485" s="2" t="s">
        <v>21</v>
      </c>
      <c r="H485" s="2" t="s">
        <v>2</v>
      </c>
      <c r="K485" s="1">
        <v>40655</v>
      </c>
      <c r="L485" t="s">
        <v>271</v>
      </c>
      <c r="M485">
        <v>0</v>
      </c>
      <c r="N485" t="s">
        <v>2</v>
      </c>
      <c r="O485" s="2" t="str">
        <f t="shared" si="23"/>
        <v/>
      </c>
      <c r="P485" s="2"/>
    </row>
    <row r="486" spans="1:16" x14ac:dyDescent="0.25">
      <c r="A486" s="1" t="str">
        <f t="shared" si="21"/>
        <v>2011-04-25</v>
      </c>
      <c r="B486" s="2" t="str">
        <f t="shared" si="22"/>
        <v>EUR</v>
      </c>
      <c r="D486" s="2"/>
      <c r="E486" s="2" t="s">
        <v>12</v>
      </c>
      <c r="F486" s="2" t="s">
        <v>230</v>
      </c>
      <c r="G486" s="2" t="s">
        <v>23</v>
      </c>
      <c r="H486" s="2" t="s">
        <v>6</v>
      </c>
      <c r="K486" s="1">
        <v>40658</v>
      </c>
      <c r="L486" t="s">
        <v>272</v>
      </c>
      <c r="M486">
        <v>0</v>
      </c>
      <c r="N486" t="s">
        <v>6</v>
      </c>
      <c r="O486" s="2" t="str">
        <f t="shared" si="23"/>
        <v/>
      </c>
      <c r="P486" s="2"/>
    </row>
    <row r="487" spans="1:16" x14ac:dyDescent="0.25">
      <c r="A487" s="1" t="str">
        <f t="shared" si="21"/>
        <v>2011-04-25</v>
      </c>
      <c r="B487" s="2" t="str">
        <f t="shared" si="22"/>
        <v>UKG</v>
      </c>
      <c r="D487" s="2"/>
      <c r="E487" s="2" t="s">
        <v>12</v>
      </c>
      <c r="F487" s="2" t="s">
        <v>230</v>
      </c>
      <c r="G487" s="2" t="s">
        <v>23</v>
      </c>
      <c r="H487" s="2" t="s">
        <v>2</v>
      </c>
      <c r="K487" s="1">
        <v>40658</v>
      </c>
      <c r="L487" t="s">
        <v>272</v>
      </c>
      <c r="M487">
        <v>0</v>
      </c>
      <c r="N487" t="s">
        <v>2</v>
      </c>
      <c r="O487" s="2" t="str">
        <f t="shared" si="23"/>
        <v/>
      </c>
      <c r="P487" s="2"/>
    </row>
    <row r="488" spans="1:16" x14ac:dyDescent="0.25">
      <c r="A488" s="1" t="str">
        <f t="shared" si="21"/>
        <v>2011-04-29</v>
      </c>
      <c r="B488" s="2" t="str">
        <f t="shared" si="22"/>
        <v>UKG</v>
      </c>
      <c r="D488" s="2"/>
      <c r="E488" s="2" t="s">
        <v>19</v>
      </c>
      <c r="F488" s="2" t="s">
        <v>387</v>
      </c>
      <c r="G488" s="2" t="s">
        <v>388</v>
      </c>
      <c r="H488" s="2" t="s">
        <v>2</v>
      </c>
      <c r="K488" s="1">
        <v>40662</v>
      </c>
      <c r="L488" t="s">
        <v>604</v>
      </c>
      <c r="M488">
        <v>0</v>
      </c>
      <c r="N488" t="s">
        <v>2</v>
      </c>
      <c r="O488" s="2" t="str">
        <f t="shared" si="23"/>
        <v/>
      </c>
      <c r="P488" s="2"/>
    </row>
    <row r="489" spans="1:16" x14ac:dyDescent="0.25">
      <c r="A489" s="1" t="str">
        <f t="shared" si="21"/>
        <v>2011-05-01</v>
      </c>
      <c r="B489" s="2" t="str">
        <f t="shared" si="22"/>
        <v>EUR</v>
      </c>
      <c r="D489" s="2"/>
      <c r="E489" s="2" t="s">
        <v>59</v>
      </c>
      <c r="F489" s="2" t="s">
        <v>231</v>
      </c>
      <c r="G489" s="2" t="s">
        <v>25</v>
      </c>
      <c r="H489" s="2" t="s">
        <v>6</v>
      </c>
      <c r="K489" s="1">
        <v>40664</v>
      </c>
      <c r="L489" t="s">
        <v>278</v>
      </c>
      <c r="M489">
        <v>0</v>
      </c>
      <c r="N489" t="s">
        <v>6</v>
      </c>
      <c r="O489" s="2" t="str">
        <f t="shared" si="23"/>
        <v/>
      </c>
      <c r="P489" s="2"/>
    </row>
    <row r="490" spans="1:16" x14ac:dyDescent="0.25">
      <c r="A490" s="1" t="str">
        <f t="shared" si="21"/>
        <v>2011-05-02</v>
      </c>
      <c r="B490" s="2" t="str">
        <f t="shared" si="22"/>
        <v>UKG</v>
      </c>
      <c r="D490" s="2"/>
      <c r="E490" s="2" t="s">
        <v>12</v>
      </c>
      <c r="F490" s="2" t="s">
        <v>389</v>
      </c>
      <c r="G490" s="2" t="s">
        <v>294</v>
      </c>
      <c r="H490" s="2" t="s">
        <v>2</v>
      </c>
      <c r="K490" s="1">
        <v>40665</v>
      </c>
      <c r="L490" t="s">
        <v>597</v>
      </c>
      <c r="M490">
        <v>0</v>
      </c>
      <c r="N490" t="s">
        <v>2</v>
      </c>
      <c r="O490" s="2" t="str">
        <f t="shared" si="23"/>
        <v/>
      </c>
      <c r="P490" s="2"/>
    </row>
    <row r="491" spans="1:16" x14ac:dyDescent="0.25">
      <c r="A491" s="1" t="str">
        <f t="shared" si="21"/>
        <v>2011-05-30</v>
      </c>
      <c r="B491" s="2" t="str">
        <f t="shared" si="22"/>
        <v>USA</v>
      </c>
      <c r="D491" s="2"/>
      <c r="E491" s="2" t="s">
        <v>12</v>
      </c>
      <c r="F491" s="2" t="s">
        <v>390</v>
      </c>
      <c r="G491" s="2" t="s">
        <v>30</v>
      </c>
      <c r="H491" s="2" t="s">
        <v>1</v>
      </c>
      <c r="K491" s="1">
        <v>40693</v>
      </c>
      <c r="L491" t="s">
        <v>593</v>
      </c>
      <c r="M491">
        <v>0</v>
      </c>
      <c r="N491" t="s">
        <v>1</v>
      </c>
      <c r="O491" s="2" t="str">
        <f t="shared" si="23"/>
        <v/>
      </c>
      <c r="P491" s="2"/>
    </row>
    <row r="492" spans="1:16" x14ac:dyDescent="0.25">
      <c r="A492" s="1" t="str">
        <f t="shared" si="21"/>
        <v>2011-07-04</v>
      </c>
      <c r="B492" s="2" t="str">
        <f t="shared" si="22"/>
        <v>USA</v>
      </c>
      <c r="D492" s="2"/>
      <c r="E492" s="2" t="s">
        <v>12</v>
      </c>
      <c r="F492" s="2" t="s">
        <v>391</v>
      </c>
      <c r="G492" s="2" t="s">
        <v>37</v>
      </c>
      <c r="H492" s="2" t="s">
        <v>1</v>
      </c>
      <c r="K492" s="1">
        <v>40728</v>
      </c>
      <c r="L492" t="s">
        <v>279</v>
      </c>
      <c r="M492">
        <v>0</v>
      </c>
      <c r="N492" t="s">
        <v>1</v>
      </c>
      <c r="O492" s="2" t="str">
        <f t="shared" si="23"/>
        <v/>
      </c>
      <c r="P492" s="2"/>
    </row>
    <row r="493" spans="1:16" x14ac:dyDescent="0.25">
      <c r="A493" s="1" t="str">
        <f t="shared" si="21"/>
        <v>2011-08-29</v>
      </c>
      <c r="B493" s="2" t="str">
        <f t="shared" si="22"/>
        <v>UKG</v>
      </c>
      <c r="D493" s="2"/>
      <c r="E493" s="2" t="s">
        <v>12</v>
      </c>
      <c r="F493" s="2" t="s">
        <v>392</v>
      </c>
      <c r="G493" s="2" t="s">
        <v>299</v>
      </c>
      <c r="H493" s="2" t="s">
        <v>2</v>
      </c>
      <c r="K493" s="1">
        <v>40784</v>
      </c>
      <c r="L493" t="s">
        <v>599</v>
      </c>
      <c r="M493">
        <v>0</v>
      </c>
      <c r="N493" t="s">
        <v>2</v>
      </c>
      <c r="O493" s="2" t="str">
        <f t="shared" si="23"/>
        <v/>
      </c>
      <c r="P493" s="2"/>
    </row>
    <row r="494" spans="1:16" x14ac:dyDescent="0.25">
      <c r="A494" s="1" t="str">
        <f t="shared" si="21"/>
        <v>2011-09-05</v>
      </c>
      <c r="B494" s="2" t="str">
        <f t="shared" si="22"/>
        <v>USA</v>
      </c>
      <c r="D494" s="2"/>
      <c r="E494" s="2" t="s">
        <v>12</v>
      </c>
      <c r="F494" s="2" t="s">
        <v>393</v>
      </c>
      <c r="G494" s="2" t="s">
        <v>39</v>
      </c>
      <c r="H494" s="2" t="s">
        <v>1</v>
      </c>
      <c r="K494" s="1">
        <v>40791</v>
      </c>
      <c r="L494" t="s">
        <v>275</v>
      </c>
      <c r="M494">
        <v>0</v>
      </c>
      <c r="N494" t="s">
        <v>1</v>
      </c>
      <c r="O494" s="2" t="str">
        <f t="shared" si="23"/>
        <v/>
      </c>
      <c r="P494" s="2"/>
    </row>
    <row r="495" spans="1:16" x14ac:dyDescent="0.25">
      <c r="A495" s="1" t="str">
        <f t="shared" si="21"/>
        <v>2011-10-10</v>
      </c>
      <c r="B495" s="2" t="str">
        <f t="shared" si="22"/>
        <v>USA</v>
      </c>
      <c r="D495" s="2"/>
      <c r="E495" s="2" t="s">
        <v>12</v>
      </c>
      <c r="F495" s="2" t="s">
        <v>394</v>
      </c>
      <c r="G495" s="2" t="s">
        <v>41</v>
      </c>
      <c r="H495" s="2" t="s">
        <v>1</v>
      </c>
      <c r="K495" s="1">
        <v>40826</v>
      </c>
      <c r="L495" t="s">
        <v>595</v>
      </c>
      <c r="M495">
        <v>0</v>
      </c>
      <c r="N495" t="s">
        <v>1</v>
      </c>
      <c r="O495" s="2" t="str">
        <f t="shared" si="23"/>
        <v/>
      </c>
      <c r="P495" s="2"/>
    </row>
    <row r="496" spans="1:16" x14ac:dyDescent="0.25">
      <c r="A496" s="1" t="str">
        <f t="shared" si="21"/>
        <v>2011-11-11</v>
      </c>
      <c r="B496" s="2" t="str">
        <f t="shared" si="22"/>
        <v>USA</v>
      </c>
      <c r="D496" s="2"/>
      <c r="E496" s="2" t="s">
        <v>19</v>
      </c>
      <c r="F496" s="2" t="s">
        <v>238</v>
      </c>
      <c r="G496" s="2" t="s">
        <v>75</v>
      </c>
      <c r="H496" s="2" t="s">
        <v>1</v>
      </c>
      <c r="K496" s="1">
        <v>40858</v>
      </c>
      <c r="L496" t="s">
        <v>596</v>
      </c>
      <c r="M496">
        <v>0</v>
      </c>
      <c r="N496" t="s">
        <v>1</v>
      </c>
      <c r="O496" s="2" t="str">
        <f t="shared" si="23"/>
        <v/>
      </c>
      <c r="P496" s="2"/>
    </row>
    <row r="497" spans="1:16" x14ac:dyDescent="0.25">
      <c r="A497" s="1" t="str">
        <f t="shared" si="21"/>
        <v>2011-11-24</v>
      </c>
      <c r="B497" s="2" t="str">
        <f t="shared" si="22"/>
        <v>USA</v>
      </c>
      <c r="D497" s="2"/>
      <c r="E497" s="2" t="s">
        <v>26</v>
      </c>
      <c r="F497" s="2" t="s">
        <v>286</v>
      </c>
      <c r="G497" s="2" t="s">
        <v>46</v>
      </c>
      <c r="H497" s="2" t="s">
        <v>1</v>
      </c>
      <c r="K497" s="1">
        <v>40871</v>
      </c>
      <c r="L497" t="s">
        <v>276</v>
      </c>
      <c r="M497">
        <v>0</v>
      </c>
      <c r="N497" t="s">
        <v>1</v>
      </c>
      <c r="O497" s="2" t="str">
        <f t="shared" si="23"/>
        <v/>
      </c>
      <c r="P497" s="2"/>
    </row>
    <row r="498" spans="1:16" x14ac:dyDescent="0.25">
      <c r="A498" s="1" t="str">
        <f t="shared" si="21"/>
        <v>2011-12-24</v>
      </c>
      <c r="B498" s="2" t="str">
        <f t="shared" si="22"/>
        <v>EUR</v>
      </c>
      <c r="D498" s="2"/>
      <c r="E498" s="2" t="s">
        <v>59</v>
      </c>
      <c r="F498" s="2" t="s">
        <v>551</v>
      </c>
      <c r="G498" s="2" t="s">
        <v>51</v>
      </c>
      <c r="H498" s="2" t="s">
        <v>6</v>
      </c>
      <c r="K498" s="1">
        <v>40901</v>
      </c>
      <c r="L498" t="s">
        <v>274</v>
      </c>
      <c r="M498">
        <v>0</v>
      </c>
      <c r="N498" t="s">
        <v>6</v>
      </c>
      <c r="O498" s="2" t="str">
        <f t="shared" si="23"/>
        <v/>
      </c>
      <c r="P498" s="2"/>
    </row>
    <row r="499" spans="1:16" x14ac:dyDescent="0.25">
      <c r="A499" s="1" t="str">
        <f t="shared" si="21"/>
        <v>2011-12-25</v>
      </c>
      <c r="B499" s="2" t="str">
        <f t="shared" si="22"/>
        <v>UKG</v>
      </c>
      <c r="D499" s="2"/>
      <c r="E499" s="2" t="s">
        <v>59</v>
      </c>
      <c r="F499" s="2" t="s">
        <v>395</v>
      </c>
      <c r="G499" s="2" t="s">
        <v>50</v>
      </c>
      <c r="H499" s="2" t="s">
        <v>2</v>
      </c>
      <c r="K499" s="1">
        <v>40902</v>
      </c>
      <c r="L499" t="s">
        <v>278</v>
      </c>
      <c r="M499">
        <v>0</v>
      </c>
      <c r="N499" t="s">
        <v>2</v>
      </c>
      <c r="O499" s="2" t="str">
        <f t="shared" si="23"/>
        <v/>
      </c>
      <c r="P499" s="2"/>
    </row>
    <row r="500" spans="1:16" x14ac:dyDescent="0.25">
      <c r="A500" s="1" t="str">
        <f t="shared" si="21"/>
        <v>2011-12-25</v>
      </c>
      <c r="B500" s="2" t="str">
        <f t="shared" si="22"/>
        <v>USA</v>
      </c>
      <c r="D500" s="2"/>
      <c r="E500" s="2" t="s">
        <v>59</v>
      </c>
      <c r="F500" s="2" t="s">
        <v>395</v>
      </c>
      <c r="G500" s="2" t="s">
        <v>50</v>
      </c>
      <c r="H500" s="2" t="s">
        <v>1</v>
      </c>
      <c r="K500" s="1">
        <v>40902</v>
      </c>
      <c r="L500" t="s">
        <v>278</v>
      </c>
      <c r="M500">
        <v>0</v>
      </c>
      <c r="N500" t="s">
        <v>1</v>
      </c>
      <c r="O500" s="2" t="str">
        <f t="shared" si="23"/>
        <v/>
      </c>
      <c r="P500" s="2"/>
    </row>
    <row r="501" spans="1:16" x14ac:dyDescent="0.25">
      <c r="A501" s="1" t="str">
        <f t="shared" si="21"/>
        <v>2011-12-26</v>
      </c>
      <c r="B501" s="2" t="str">
        <f t="shared" si="22"/>
        <v>EUR</v>
      </c>
      <c r="D501" s="2"/>
      <c r="E501" s="2" t="s">
        <v>12</v>
      </c>
      <c r="F501" s="2" t="s">
        <v>241</v>
      </c>
      <c r="G501" s="2" t="s">
        <v>53</v>
      </c>
      <c r="H501" s="2" t="s">
        <v>6</v>
      </c>
      <c r="K501" s="1">
        <v>40903</v>
      </c>
      <c r="L501" t="s">
        <v>53</v>
      </c>
      <c r="M501">
        <v>0</v>
      </c>
      <c r="N501" t="s">
        <v>6</v>
      </c>
      <c r="O501" s="2" t="str">
        <f t="shared" si="23"/>
        <v/>
      </c>
      <c r="P501" s="2"/>
    </row>
    <row r="502" spans="1:16" x14ac:dyDescent="0.25">
      <c r="A502" s="1" t="str">
        <f t="shared" si="21"/>
        <v>2011-12-26</v>
      </c>
      <c r="B502" s="2" t="str">
        <f t="shared" si="22"/>
        <v>UKG</v>
      </c>
      <c r="D502" s="2"/>
      <c r="E502" s="2" t="s">
        <v>12</v>
      </c>
      <c r="F502" s="2" t="s">
        <v>396</v>
      </c>
      <c r="G502" s="2" t="s">
        <v>307</v>
      </c>
      <c r="H502" s="2" t="s">
        <v>2</v>
      </c>
      <c r="K502" s="1">
        <v>40903</v>
      </c>
      <c r="L502" t="s">
        <v>51</v>
      </c>
      <c r="M502">
        <v>0</v>
      </c>
      <c r="N502" t="s">
        <v>2</v>
      </c>
      <c r="O502" s="2" t="str">
        <f t="shared" si="23"/>
        <v/>
      </c>
      <c r="P502" s="2"/>
    </row>
    <row r="503" spans="1:16" x14ac:dyDescent="0.25">
      <c r="A503" s="1" t="str">
        <f t="shared" si="21"/>
        <v>2011-12-26</v>
      </c>
      <c r="B503" s="2" t="str">
        <f t="shared" si="22"/>
        <v>USA</v>
      </c>
      <c r="D503" s="2"/>
      <c r="E503" s="2" t="s">
        <v>12</v>
      </c>
      <c r="F503" s="2" t="s">
        <v>396</v>
      </c>
      <c r="G503" s="2" t="s">
        <v>50</v>
      </c>
      <c r="H503" s="2" t="s">
        <v>1</v>
      </c>
      <c r="K503" s="1">
        <v>40903</v>
      </c>
      <c r="L503" t="s">
        <v>51</v>
      </c>
      <c r="M503">
        <v>0</v>
      </c>
      <c r="N503" t="s">
        <v>1</v>
      </c>
      <c r="O503" s="2" t="str">
        <f t="shared" si="23"/>
        <v/>
      </c>
      <c r="P503" s="2"/>
    </row>
    <row r="504" spans="1:16" x14ac:dyDescent="0.25">
      <c r="A504" s="1" t="str">
        <f t="shared" si="21"/>
        <v>2011-12-27</v>
      </c>
      <c r="B504" s="2" t="str">
        <f t="shared" si="22"/>
        <v>UKG</v>
      </c>
      <c r="D504" s="2"/>
      <c r="E504" s="2" t="s">
        <v>56</v>
      </c>
      <c r="F504" s="2" t="s">
        <v>397</v>
      </c>
      <c r="G504" s="2" t="s">
        <v>398</v>
      </c>
      <c r="H504" s="2" t="s">
        <v>2</v>
      </c>
      <c r="K504" s="1">
        <v>40904</v>
      </c>
      <c r="L504" t="s">
        <v>53</v>
      </c>
      <c r="M504">
        <v>0</v>
      </c>
      <c r="N504" t="s">
        <v>2</v>
      </c>
      <c r="O504" s="2" t="str">
        <f t="shared" si="23"/>
        <v/>
      </c>
      <c r="P504" s="2"/>
    </row>
    <row r="505" spans="1:16" ht="15.75" x14ac:dyDescent="0.25">
      <c r="A505" s="1" t="str">
        <f t="shared" si="21"/>
        <v>2010-01-01</v>
      </c>
      <c r="B505" s="2" t="str">
        <f t="shared" si="22"/>
        <v>EUR</v>
      </c>
      <c r="D505" s="2"/>
      <c r="E505" s="3" t="s">
        <v>19</v>
      </c>
      <c r="F505" s="3" t="s">
        <v>243</v>
      </c>
      <c r="G505" s="3" t="s">
        <v>11</v>
      </c>
      <c r="H505" s="3" t="s">
        <v>6</v>
      </c>
      <c r="K505" s="1">
        <v>40179</v>
      </c>
      <c r="L505" t="s">
        <v>269</v>
      </c>
      <c r="M505">
        <v>0</v>
      </c>
      <c r="N505" t="s">
        <v>6</v>
      </c>
      <c r="O505" s="2" t="str">
        <f t="shared" si="23"/>
        <v/>
      </c>
      <c r="P505" s="2"/>
    </row>
    <row r="506" spans="1:16" x14ac:dyDescent="0.25">
      <c r="A506" s="1" t="str">
        <f t="shared" si="21"/>
        <v>2010-01-01</v>
      </c>
      <c r="B506" s="2" t="str">
        <f t="shared" si="22"/>
        <v>UKG</v>
      </c>
      <c r="D506" s="2"/>
      <c r="E506" s="2" t="s">
        <v>19</v>
      </c>
      <c r="F506" s="2" t="s">
        <v>243</v>
      </c>
      <c r="G506" s="2" t="s">
        <v>147</v>
      </c>
      <c r="H506" s="2" t="s">
        <v>2</v>
      </c>
      <c r="K506" s="1">
        <v>40179</v>
      </c>
      <c r="L506" t="s">
        <v>269</v>
      </c>
      <c r="M506">
        <v>0</v>
      </c>
      <c r="N506" t="s">
        <v>2</v>
      </c>
      <c r="O506" s="2" t="str">
        <f t="shared" si="23"/>
        <v/>
      </c>
      <c r="P506" s="2"/>
    </row>
    <row r="507" spans="1:16" x14ac:dyDescent="0.25">
      <c r="A507" s="1" t="str">
        <f t="shared" si="21"/>
        <v>2010-01-01</v>
      </c>
      <c r="B507" s="2" t="str">
        <f t="shared" si="22"/>
        <v>USA</v>
      </c>
      <c r="D507" s="2"/>
      <c r="E507" s="2" t="s">
        <v>19</v>
      </c>
      <c r="F507" s="2" t="s">
        <v>243</v>
      </c>
      <c r="G507" s="2" t="s">
        <v>147</v>
      </c>
      <c r="H507" s="2" t="s">
        <v>1</v>
      </c>
      <c r="K507" s="1">
        <v>40179</v>
      </c>
      <c r="L507" t="s">
        <v>269</v>
      </c>
      <c r="M507">
        <v>0</v>
      </c>
      <c r="N507" t="s">
        <v>1</v>
      </c>
      <c r="O507" s="2" t="str">
        <f t="shared" si="23"/>
        <v/>
      </c>
      <c r="P507" s="2"/>
    </row>
    <row r="508" spans="1:16" x14ac:dyDescent="0.25">
      <c r="A508" s="1" t="str">
        <f t="shared" si="21"/>
        <v>2010-01-18</v>
      </c>
      <c r="B508" s="2" t="str">
        <f t="shared" si="22"/>
        <v>USA</v>
      </c>
      <c r="D508" s="2"/>
      <c r="E508" s="2" t="s">
        <v>12</v>
      </c>
      <c r="F508" s="2" t="s">
        <v>247</v>
      </c>
      <c r="G508" s="2" t="s">
        <v>16</v>
      </c>
      <c r="H508" s="2" t="s">
        <v>1</v>
      </c>
      <c r="K508" s="1">
        <v>40196</v>
      </c>
      <c r="L508" t="s">
        <v>591</v>
      </c>
      <c r="M508">
        <v>0</v>
      </c>
      <c r="N508" t="s">
        <v>1</v>
      </c>
      <c r="O508" s="2" t="str">
        <f t="shared" si="23"/>
        <v/>
      </c>
      <c r="P508" s="2"/>
    </row>
    <row r="509" spans="1:16" x14ac:dyDescent="0.25">
      <c r="A509" s="1" t="str">
        <f t="shared" si="21"/>
        <v>2010-02-15</v>
      </c>
      <c r="B509" s="2" t="str">
        <f t="shared" si="22"/>
        <v>USA</v>
      </c>
      <c r="D509" s="2"/>
      <c r="E509" s="2" t="s">
        <v>12</v>
      </c>
      <c r="F509" s="2" t="s">
        <v>248</v>
      </c>
      <c r="G509" s="2" t="s">
        <v>18</v>
      </c>
      <c r="H509" s="2" t="s">
        <v>1</v>
      </c>
      <c r="K509" s="1">
        <v>40224</v>
      </c>
      <c r="L509" t="s">
        <v>592</v>
      </c>
      <c r="M509">
        <v>0</v>
      </c>
      <c r="N509" t="s">
        <v>1</v>
      </c>
      <c r="O509" s="2" t="str">
        <f t="shared" si="23"/>
        <v/>
      </c>
      <c r="P509" s="2"/>
    </row>
    <row r="510" spans="1:16" x14ac:dyDescent="0.25">
      <c r="A510" s="1" t="str">
        <f t="shared" si="21"/>
        <v>2010-04-02</v>
      </c>
      <c r="B510" s="2" t="str">
        <f t="shared" si="22"/>
        <v>EUR</v>
      </c>
      <c r="D510" s="2"/>
      <c r="E510" s="2" t="s">
        <v>19</v>
      </c>
      <c r="F510" s="2" t="s">
        <v>249</v>
      </c>
      <c r="G510" s="2" t="s">
        <v>21</v>
      </c>
      <c r="H510" s="2" t="s">
        <v>6</v>
      </c>
      <c r="K510" s="1">
        <v>40270</v>
      </c>
      <c r="L510" t="s">
        <v>271</v>
      </c>
      <c r="M510">
        <v>0</v>
      </c>
      <c r="N510" t="s">
        <v>6</v>
      </c>
      <c r="O510" s="2" t="str">
        <f t="shared" si="23"/>
        <v/>
      </c>
      <c r="P510" s="2"/>
    </row>
    <row r="511" spans="1:16" x14ac:dyDescent="0.25">
      <c r="A511" s="1" t="str">
        <f t="shared" si="21"/>
        <v>2010-04-02</v>
      </c>
      <c r="B511" s="2" t="str">
        <f t="shared" si="22"/>
        <v>UKG</v>
      </c>
      <c r="D511" s="2"/>
      <c r="E511" s="2" t="s">
        <v>19</v>
      </c>
      <c r="F511" s="2" t="s">
        <v>399</v>
      </c>
      <c r="G511" s="2" t="s">
        <v>21</v>
      </c>
      <c r="H511" s="2" t="s">
        <v>2</v>
      </c>
      <c r="K511" s="1">
        <v>40270</v>
      </c>
      <c r="L511" t="s">
        <v>271</v>
      </c>
      <c r="M511">
        <v>0</v>
      </c>
      <c r="N511" t="s">
        <v>2</v>
      </c>
      <c r="O511" s="2" t="str">
        <f t="shared" si="23"/>
        <v/>
      </c>
      <c r="P511" s="2"/>
    </row>
    <row r="512" spans="1:16" x14ac:dyDescent="0.25">
      <c r="A512" s="1" t="str">
        <f t="shared" si="21"/>
        <v>2010-04-05</v>
      </c>
      <c r="B512" s="2" t="str">
        <f t="shared" si="22"/>
        <v>EUR</v>
      </c>
      <c r="D512" s="2"/>
      <c r="E512" s="2" t="s">
        <v>12</v>
      </c>
      <c r="F512" s="2" t="s">
        <v>400</v>
      </c>
      <c r="G512" s="2" t="s">
        <v>23</v>
      </c>
      <c r="H512" s="2" t="s">
        <v>6</v>
      </c>
      <c r="K512" s="1">
        <v>40273</v>
      </c>
      <c r="L512" t="s">
        <v>272</v>
      </c>
      <c r="M512">
        <v>0</v>
      </c>
      <c r="N512" t="s">
        <v>6</v>
      </c>
      <c r="O512" s="2" t="str">
        <f t="shared" si="23"/>
        <v/>
      </c>
      <c r="P512" s="2"/>
    </row>
    <row r="513" spans="1:16" x14ac:dyDescent="0.25">
      <c r="A513" s="1" t="str">
        <f t="shared" si="21"/>
        <v>2010-04-05</v>
      </c>
      <c r="B513" s="2" t="str">
        <f t="shared" si="22"/>
        <v>UKG</v>
      </c>
      <c r="D513" s="2"/>
      <c r="E513" s="2" t="s">
        <v>12</v>
      </c>
      <c r="F513" s="2" t="s">
        <v>400</v>
      </c>
      <c r="G513" s="2" t="s">
        <v>23</v>
      </c>
      <c r="H513" s="2" t="s">
        <v>2</v>
      </c>
      <c r="K513" s="1">
        <v>40273</v>
      </c>
      <c r="L513" t="s">
        <v>272</v>
      </c>
      <c r="M513">
        <v>0</v>
      </c>
      <c r="N513" t="s">
        <v>2</v>
      </c>
      <c r="O513" s="2" t="str">
        <f t="shared" si="23"/>
        <v/>
      </c>
      <c r="P513" s="2"/>
    </row>
    <row r="514" spans="1:16" x14ac:dyDescent="0.25">
      <c r="A514" s="1" t="str">
        <f t="shared" si="21"/>
        <v>2010-05-01</v>
      </c>
      <c r="B514" s="2" t="str">
        <f t="shared" si="22"/>
        <v>EUR</v>
      </c>
      <c r="D514" s="2"/>
      <c r="E514" s="2" t="s">
        <v>31</v>
      </c>
      <c r="F514" s="2" t="s">
        <v>401</v>
      </c>
      <c r="G514" s="2" t="s">
        <v>25</v>
      </c>
      <c r="H514" s="2" t="s">
        <v>6</v>
      </c>
      <c r="K514" s="1">
        <v>40299</v>
      </c>
      <c r="L514" t="s">
        <v>274</v>
      </c>
      <c r="M514">
        <v>0</v>
      </c>
      <c r="N514" t="s">
        <v>6</v>
      </c>
      <c r="O514" s="2" t="str">
        <f t="shared" si="23"/>
        <v/>
      </c>
      <c r="P514" s="2"/>
    </row>
    <row r="515" spans="1:16" x14ac:dyDescent="0.25">
      <c r="A515" s="1" t="str">
        <f t="shared" ref="A515:A578" si="24">_xlfn.CONCAT(20,RIGHT(F515,2),"-",RIGHT(LEFT(F515,5),2),"-",LEFT(F515,2))</f>
        <v>2010-05-03</v>
      </c>
      <c r="B515" s="2" t="str">
        <f t="shared" ref="B515:B578" si="25">H515</f>
        <v>UKG</v>
      </c>
      <c r="D515" s="2"/>
      <c r="E515" s="2" t="s">
        <v>12</v>
      </c>
      <c r="F515" s="2" t="s">
        <v>402</v>
      </c>
      <c r="G515" s="2" t="s">
        <v>310</v>
      </c>
      <c r="H515" s="2" t="s">
        <v>2</v>
      </c>
      <c r="K515" s="1">
        <v>40301</v>
      </c>
      <c r="L515" t="s">
        <v>597</v>
      </c>
      <c r="M515">
        <v>0</v>
      </c>
      <c r="N515" t="s">
        <v>2</v>
      </c>
      <c r="O515" s="2" t="str">
        <f t="shared" si="23"/>
        <v/>
      </c>
      <c r="P515" s="2"/>
    </row>
    <row r="516" spans="1:16" x14ac:dyDescent="0.25">
      <c r="A516" s="1" t="str">
        <f t="shared" si="24"/>
        <v>2010-05-31</v>
      </c>
      <c r="B516" s="2" t="str">
        <f t="shared" si="25"/>
        <v>USA</v>
      </c>
      <c r="D516" s="2"/>
      <c r="E516" s="2" t="s">
        <v>12</v>
      </c>
      <c r="F516" s="2" t="s">
        <v>403</v>
      </c>
      <c r="G516" s="2" t="s">
        <v>30</v>
      </c>
      <c r="H516" s="2" t="s">
        <v>1</v>
      </c>
      <c r="K516" s="1">
        <v>40329</v>
      </c>
      <c r="L516" t="s">
        <v>593</v>
      </c>
      <c r="M516">
        <v>0</v>
      </c>
      <c r="N516" t="s">
        <v>1</v>
      </c>
      <c r="O516" s="2" t="str">
        <f t="shared" ref="O516:O579" si="26">IF(M516=1,"Not in xiFin","")</f>
        <v/>
      </c>
      <c r="P516" s="2"/>
    </row>
    <row r="517" spans="1:16" x14ac:dyDescent="0.25">
      <c r="A517" s="1" t="str">
        <f t="shared" si="24"/>
        <v>2010-07-04</v>
      </c>
      <c r="B517" s="2" t="str">
        <f t="shared" si="25"/>
        <v>USA</v>
      </c>
      <c r="D517" s="2"/>
      <c r="E517" s="2" t="s">
        <v>59</v>
      </c>
      <c r="F517" s="2" t="s">
        <v>253</v>
      </c>
      <c r="G517" s="2" t="s">
        <v>37</v>
      </c>
      <c r="H517" s="2" t="s">
        <v>1</v>
      </c>
      <c r="K517" s="1">
        <v>40363</v>
      </c>
      <c r="L517" t="s">
        <v>278</v>
      </c>
      <c r="M517">
        <v>0</v>
      </c>
      <c r="N517" t="s">
        <v>1</v>
      </c>
      <c r="O517" s="2" t="str">
        <f t="shared" si="26"/>
        <v/>
      </c>
      <c r="P517" s="2"/>
    </row>
    <row r="518" spans="1:16" x14ac:dyDescent="0.25">
      <c r="A518" s="1" t="str">
        <f t="shared" si="24"/>
        <v>2010-07-05</v>
      </c>
      <c r="B518" s="2" t="str">
        <f t="shared" si="25"/>
        <v>USA</v>
      </c>
      <c r="D518" s="2"/>
      <c r="E518" s="2" t="s">
        <v>12</v>
      </c>
      <c r="F518" s="2" t="s">
        <v>254</v>
      </c>
      <c r="G518" s="2" t="s">
        <v>37</v>
      </c>
      <c r="H518" s="2" t="s">
        <v>1</v>
      </c>
      <c r="K518" s="1">
        <v>40364</v>
      </c>
      <c r="L518" t="s">
        <v>279</v>
      </c>
      <c r="M518">
        <v>0</v>
      </c>
      <c r="N518" t="s">
        <v>1</v>
      </c>
      <c r="O518" s="2" t="str">
        <f t="shared" si="26"/>
        <v/>
      </c>
      <c r="P518" s="2"/>
    </row>
    <row r="519" spans="1:16" x14ac:dyDescent="0.25">
      <c r="A519" s="1" t="str">
        <f t="shared" si="24"/>
        <v>2010-08-30</v>
      </c>
      <c r="B519" s="2" t="str">
        <f t="shared" si="25"/>
        <v>UKG</v>
      </c>
      <c r="D519" s="2"/>
      <c r="E519" s="2" t="s">
        <v>12</v>
      </c>
      <c r="F519" s="2" t="s">
        <v>404</v>
      </c>
      <c r="G519" s="2" t="s">
        <v>299</v>
      </c>
      <c r="H519" s="2" t="s">
        <v>2</v>
      </c>
      <c r="K519" s="1">
        <v>40420</v>
      </c>
      <c r="L519" t="s">
        <v>599</v>
      </c>
      <c r="M519">
        <v>0</v>
      </c>
      <c r="N519" t="s">
        <v>2</v>
      </c>
      <c r="O519" s="2" t="str">
        <f t="shared" si="26"/>
        <v/>
      </c>
      <c r="P519" s="2"/>
    </row>
    <row r="520" spans="1:16" x14ac:dyDescent="0.25">
      <c r="A520" s="1" t="str">
        <f t="shared" si="24"/>
        <v>2010-09-06</v>
      </c>
      <c r="B520" s="2" t="str">
        <f t="shared" si="25"/>
        <v>USA</v>
      </c>
      <c r="D520" s="2"/>
      <c r="E520" s="2" t="s">
        <v>12</v>
      </c>
      <c r="F520" s="2" t="s">
        <v>255</v>
      </c>
      <c r="G520" s="2" t="s">
        <v>39</v>
      </c>
      <c r="H520" s="2" t="s">
        <v>1</v>
      </c>
      <c r="K520" s="1">
        <v>40427</v>
      </c>
      <c r="L520" t="s">
        <v>275</v>
      </c>
      <c r="M520">
        <v>0</v>
      </c>
      <c r="N520" t="s">
        <v>1</v>
      </c>
      <c r="O520" s="2" t="str">
        <f t="shared" si="26"/>
        <v/>
      </c>
      <c r="P520" s="2"/>
    </row>
    <row r="521" spans="1:16" x14ac:dyDescent="0.25">
      <c r="A521" s="1" t="str">
        <f t="shared" si="24"/>
        <v>2010-10-11</v>
      </c>
      <c r="B521" s="2" t="str">
        <f t="shared" si="25"/>
        <v>USA</v>
      </c>
      <c r="D521" s="2"/>
      <c r="E521" s="2" t="s">
        <v>12</v>
      </c>
      <c r="F521" s="2" t="s">
        <v>256</v>
      </c>
      <c r="G521" s="2" t="s">
        <v>41</v>
      </c>
      <c r="H521" s="2" t="s">
        <v>1</v>
      </c>
      <c r="K521" s="1">
        <v>40462</v>
      </c>
      <c r="L521" t="s">
        <v>595</v>
      </c>
      <c r="M521">
        <v>0</v>
      </c>
      <c r="N521" t="s">
        <v>1</v>
      </c>
      <c r="O521" s="2" t="str">
        <f t="shared" si="26"/>
        <v/>
      </c>
      <c r="P521" s="2"/>
    </row>
    <row r="522" spans="1:16" x14ac:dyDescent="0.25">
      <c r="A522" s="1" t="str">
        <f t="shared" si="24"/>
        <v>2010-11-11</v>
      </c>
      <c r="B522" s="2" t="str">
        <f t="shared" si="25"/>
        <v>USA</v>
      </c>
      <c r="D522" s="2"/>
      <c r="E522" s="2" t="s">
        <v>26</v>
      </c>
      <c r="F522" s="2" t="s">
        <v>257</v>
      </c>
      <c r="G522" s="2" t="s">
        <v>75</v>
      </c>
      <c r="H522" s="2" t="s">
        <v>1</v>
      </c>
      <c r="K522" s="1">
        <v>40493</v>
      </c>
      <c r="L522" t="s">
        <v>596</v>
      </c>
      <c r="M522">
        <v>0</v>
      </c>
      <c r="N522" t="s">
        <v>1</v>
      </c>
      <c r="O522" s="2" t="str">
        <f t="shared" si="26"/>
        <v/>
      </c>
      <c r="P522" s="2"/>
    </row>
    <row r="523" spans="1:16" x14ac:dyDescent="0.25">
      <c r="A523" s="1" t="str">
        <f t="shared" si="24"/>
        <v>2010-11-25</v>
      </c>
      <c r="B523" s="2" t="str">
        <f t="shared" si="25"/>
        <v>USA</v>
      </c>
      <c r="D523" s="2"/>
      <c r="E523" s="2" t="s">
        <v>26</v>
      </c>
      <c r="F523" s="2" t="s">
        <v>258</v>
      </c>
      <c r="G523" s="2" t="s">
        <v>46</v>
      </c>
      <c r="H523" s="2" t="s">
        <v>1</v>
      </c>
      <c r="K523" s="1">
        <v>40507</v>
      </c>
      <c r="L523" t="s">
        <v>276</v>
      </c>
      <c r="M523">
        <v>0</v>
      </c>
      <c r="N523" t="s">
        <v>1</v>
      </c>
      <c r="O523" s="2" t="str">
        <f t="shared" si="26"/>
        <v/>
      </c>
      <c r="P523" s="2"/>
    </row>
    <row r="524" spans="1:16" x14ac:dyDescent="0.25">
      <c r="A524" s="1" t="str">
        <f t="shared" si="24"/>
        <v>2010-12-25</v>
      </c>
      <c r="B524" s="2" t="str">
        <f t="shared" si="25"/>
        <v>EUR</v>
      </c>
      <c r="D524" s="2"/>
      <c r="E524" s="2" t="s">
        <v>31</v>
      </c>
      <c r="F524" s="2" t="s">
        <v>260</v>
      </c>
      <c r="G524" s="2" t="s">
        <v>51</v>
      </c>
      <c r="H524" s="2" t="s">
        <v>6</v>
      </c>
      <c r="K524" s="1">
        <v>40537</v>
      </c>
      <c r="L524" t="s">
        <v>274</v>
      </c>
      <c r="M524">
        <v>0</v>
      </c>
      <c r="N524" t="s">
        <v>6</v>
      </c>
      <c r="O524" s="2" t="str">
        <f t="shared" si="26"/>
        <v/>
      </c>
      <c r="P524" s="2"/>
    </row>
    <row r="525" spans="1:16" x14ac:dyDescent="0.25">
      <c r="A525" s="1" t="str">
        <f t="shared" si="24"/>
        <v>2010-12-25</v>
      </c>
      <c r="B525" s="2" t="str">
        <f t="shared" si="25"/>
        <v>UKG</v>
      </c>
      <c r="D525" s="2"/>
      <c r="E525" s="2" t="s">
        <v>31</v>
      </c>
      <c r="F525" s="2" t="s">
        <v>405</v>
      </c>
      <c r="G525" s="2" t="s">
        <v>50</v>
      </c>
      <c r="H525" s="2" t="s">
        <v>2</v>
      </c>
      <c r="K525" s="1">
        <v>40537</v>
      </c>
      <c r="L525" t="s">
        <v>274</v>
      </c>
      <c r="M525">
        <v>0</v>
      </c>
      <c r="N525" t="s">
        <v>2</v>
      </c>
      <c r="O525" s="2" t="str">
        <f t="shared" si="26"/>
        <v/>
      </c>
      <c r="P525" s="2"/>
    </row>
    <row r="526" spans="1:16" x14ac:dyDescent="0.25">
      <c r="A526" s="1" t="str">
        <f t="shared" si="24"/>
        <v>2010-12-25</v>
      </c>
      <c r="B526" s="2" t="str">
        <f t="shared" si="25"/>
        <v>USA</v>
      </c>
      <c r="D526" s="2"/>
      <c r="E526" s="2" t="s">
        <v>31</v>
      </c>
      <c r="F526" s="2" t="s">
        <v>405</v>
      </c>
      <c r="G526" s="2" t="s">
        <v>50</v>
      </c>
      <c r="H526" s="2" t="s">
        <v>1</v>
      </c>
      <c r="K526" s="1">
        <v>40537</v>
      </c>
      <c r="L526" t="s">
        <v>274</v>
      </c>
      <c r="M526">
        <v>0</v>
      </c>
      <c r="N526" t="s">
        <v>1</v>
      </c>
      <c r="O526" s="2" t="str">
        <f t="shared" si="26"/>
        <v/>
      </c>
      <c r="P526" s="2"/>
    </row>
    <row r="527" spans="1:16" x14ac:dyDescent="0.25">
      <c r="A527" s="1" t="str">
        <f t="shared" si="24"/>
        <v>2010-12-26</v>
      </c>
      <c r="B527" s="2" t="str">
        <f t="shared" si="25"/>
        <v>EUR</v>
      </c>
      <c r="D527" s="2"/>
      <c r="E527" s="2" t="s">
        <v>59</v>
      </c>
      <c r="F527" s="2" t="s">
        <v>406</v>
      </c>
      <c r="G527" s="2" t="s">
        <v>53</v>
      </c>
      <c r="H527" s="2" t="s">
        <v>6</v>
      </c>
      <c r="K527" s="1">
        <v>40538</v>
      </c>
      <c r="L527" t="s">
        <v>278</v>
      </c>
      <c r="M527">
        <v>0</v>
      </c>
      <c r="N527" t="s">
        <v>6</v>
      </c>
      <c r="O527" s="2" t="str">
        <f t="shared" si="26"/>
        <v/>
      </c>
      <c r="P527" s="2"/>
    </row>
    <row r="528" spans="1:16" x14ac:dyDescent="0.25">
      <c r="A528" s="1" t="str">
        <f t="shared" si="24"/>
        <v>2010-12-26</v>
      </c>
      <c r="B528" s="2" t="str">
        <f t="shared" si="25"/>
        <v>UKG</v>
      </c>
      <c r="D528" s="2"/>
      <c r="E528" s="2" t="s">
        <v>59</v>
      </c>
      <c r="F528" s="2" t="s">
        <v>406</v>
      </c>
      <c r="G528" s="2" t="s">
        <v>307</v>
      </c>
      <c r="H528" s="2" t="s">
        <v>2</v>
      </c>
      <c r="K528" s="1">
        <v>40538</v>
      </c>
      <c r="L528" t="s">
        <v>278</v>
      </c>
      <c r="M528">
        <v>0</v>
      </c>
      <c r="N528" t="s">
        <v>2</v>
      </c>
      <c r="O528" s="2" t="str">
        <f t="shared" si="26"/>
        <v/>
      </c>
      <c r="P528" s="2"/>
    </row>
    <row r="529" spans="1:16" x14ac:dyDescent="0.25">
      <c r="A529" s="1" t="str">
        <f t="shared" si="24"/>
        <v>2010-12-25</v>
      </c>
      <c r="B529" s="2" t="str">
        <f t="shared" si="25"/>
        <v>UKG</v>
      </c>
      <c r="D529" s="2"/>
      <c r="E529" s="2" t="s">
        <v>12</v>
      </c>
      <c r="F529" s="2" t="s">
        <v>260</v>
      </c>
      <c r="G529" s="2" t="s">
        <v>407</v>
      </c>
      <c r="H529" s="2" t="s">
        <v>2</v>
      </c>
      <c r="K529" s="1">
        <v>40537</v>
      </c>
      <c r="L529" t="s">
        <v>274</v>
      </c>
      <c r="M529">
        <v>0</v>
      </c>
      <c r="N529" t="s">
        <v>2</v>
      </c>
      <c r="O529" s="2" t="str">
        <f t="shared" si="26"/>
        <v/>
      </c>
      <c r="P529" s="2"/>
    </row>
    <row r="530" spans="1:16" x14ac:dyDescent="0.25">
      <c r="A530" s="1" t="str">
        <f t="shared" si="24"/>
        <v>2010-12-28</v>
      </c>
      <c r="B530" s="2" t="str">
        <f t="shared" si="25"/>
        <v>UKG</v>
      </c>
      <c r="D530" s="2"/>
      <c r="E530" s="2" t="s">
        <v>56</v>
      </c>
      <c r="F530" s="2" t="s">
        <v>408</v>
      </c>
      <c r="G530" s="2" t="s">
        <v>409</v>
      </c>
      <c r="H530" s="2" t="s">
        <v>2</v>
      </c>
      <c r="K530" s="1">
        <v>40540</v>
      </c>
      <c r="L530" t="s">
        <v>53</v>
      </c>
      <c r="M530">
        <v>0</v>
      </c>
      <c r="N530" t="s">
        <v>2</v>
      </c>
      <c r="O530" s="2" t="str">
        <f t="shared" si="26"/>
        <v/>
      </c>
      <c r="P530" s="2"/>
    </row>
    <row r="531" spans="1:16" ht="15.75" x14ac:dyDescent="0.25">
      <c r="A531" s="1" t="str">
        <f t="shared" si="24"/>
        <v>2020-01-01</v>
      </c>
      <c r="B531" s="2" t="str">
        <f t="shared" si="25"/>
        <v>NOR</v>
      </c>
      <c r="D531" s="2"/>
      <c r="E531" s="3" t="s">
        <v>9</v>
      </c>
      <c r="F531" s="3" t="s">
        <v>10</v>
      </c>
      <c r="G531" s="3" t="s">
        <v>11</v>
      </c>
      <c r="H531" s="3" t="s">
        <v>5</v>
      </c>
      <c r="K531" s="1">
        <v>43831</v>
      </c>
      <c r="L531" t="s">
        <v>269</v>
      </c>
      <c r="M531">
        <v>0</v>
      </c>
      <c r="N531" t="s">
        <v>5</v>
      </c>
      <c r="O531" s="2" t="str">
        <f t="shared" si="26"/>
        <v/>
      </c>
      <c r="P531" s="2"/>
    </row>
    <row r="532" spans="1:16" x14ac:dyDescent="0.25">
      <c r="A532" s="1" t="str">
        <f t="shared" si="24"/>
        <v>2020-01-01</v>
      </c>
      <c r="B532" s="2" t="str">
        <f t="shared" si="25"/>
        <v>DEN</v>
      </c>
      <c r="D532" s="2"/>
      <c r="E532" s="2" t="s">
        <v>9</v>
      </c>
      <c r="F532" s="2" t="s">
        <v>10</v>
      </c>
      <c r="G532" s="2" t="s">
        <v>11</v>
      </c>
      <c r="H532" s="2" t="s">
        <v>3</v>
      </c>
      <c r="K532" s="1">
        <v>43831</v>
      </c>
      <c r="L532" t="s">
        <v>269</v>
      </c>
      <c r="M532">
        <v>0</v>
      </c>
      <c r="N532" t="s">
        <v>3</v>
      </c>
      <c r="O532" s="2" t="str">
        <f t="shared" si="26"/>
        <v/>
      </c>
      <c r="P532" s="2"/>
    </row>
    <row r="533" spans="1:16" x14ac:dyDescent="0.25">
      <c r="A533" s="1" t="str">
        <f t="shared" si="24"/>
        <v>2020-01-01</v>
      </c>
      <c r="B533" s="2" t="str">
        <f t="shared" si="25"/>
        <v>USA</v>
      </c>
      <c r="D533" s="2"/>
      <c r="E533" s="2" t="s">
        <v>9</v>
      </c>
      <c r="F533" s="2" t="s">
        <v>10</v>
      </c>
      <c r="G533" s="2" t="s">
        <v>147</v>
      </c>
      <c r="H533" s="2" t="s">
        <v>1</v>
      </c>
      <c r="K533" s="1">
        <v>43831</v>
      </c>
      <c r="L533" t="s">
        <v>269</v>
      </c>
      <c r="M533">
        <v>0</v>
      </c>
      <c r="N533" t="s">
        <v>1</v>
      </c>
      <c r="O533" s="2" t="str">
        <f t="shared" si="26"/>
        <v/>
      </c>
      <c r="P533" s="2"/>
    </row>
    <row r="534" spans="1:16" x14ac:dyDescent="0.25">
      <c r="A534" s="1" t="str">
        <f t="shared" si="24"/>
        <v>2020-01-20</v>
      </c>
      <c r="B534" s="2" t="str">
        <f t="shared" si="25"/>
        <v>USA</v>
      </c>
      <c r="D534" s="2"/>
      <c r="E534" s="2" t="s">
        <v>12</v>
      </c>
      <c r="F534" s="2" t="s">
        <v>15</v>
      </c>
      <c r="G534" s="2" t="s">
        <v>128</v>
      </c>
      <c r="H534" s="2" t="s">
        <v>1</v>
      </c>
      <c r="K534" s="1">
        <v>43850</v>
      </c>
      <c r="L534" t="s">
        <v>591</v>
      </c>
      <c r="M534">
        <v>0</v>
      </c>
      <c r="N534" t="s">
        <v>1</v>
      </c>
      <c r="O534" s="2" t="str">
        <f t="shared" si="26"/>
        <v/>
      </c>
      <c r="P534" s="2"/>
    </row>
    <row r="535" spans="1:16" x14ac:dyDescent="0.25">
      <c r="A535" s="1" t="str">
        <f t="shared" si="24"/>
        <v>2020-02-17</v>
      </c>
      <c r="B535" s="2" t="str">
        <f t="shared" si="25"/>
        <v>USA</v>
      </c>
      <c r="D535" s="2"/>
      <c r="E535" s="2" t="s">
        <v>12</v>
      </c>
      <c r="F535" s="2" t="s">
        <v>17</v>
      </c>
      <c r="G535" s="2" t="s">
        <v>18</v>
      </c>
      <c r="H535" s="2" t="s">
        <v>1</v>
      </c>
      <c r="K535" s="1">
        <v>43878</v>
      </c>
      <c r="L535" t="s">
        <v>592</v>
      </c>
      <c r="M535">
        <v>0</v>
      </c>
      <c r="N535" t="s">
        <v>1</v>
      </c>
      <c r="O535" s="2" t="str">
        <f t="shared" si="26"/>
        <v/>
      </c>
      <c r="P535" s="2"/>
    </row>
    <row r="536" spans="1:16" x14ac:dyDescent="0.25">
      <c r="A536" s="1" t="str">
        <f t="shared" si="24"/>
        <v>2020-04-09</v>
      </c>
      <c r="B536" s="2" t="str">
        <f t="shared" si="25"/>
        <v>NOR</v>
      </c>
      <c r="D536" s="2"/>
      <c r="E536" s="2" t="s">
        <v>26</v>
      </c>
      <c r="F536" s="2" t="s">
        <v>410</v>
      </c>
      <c r="G536" s="2" t="s">
        <v>411</v>
      </c>
      <c r="H536" s="2" t="s">
        <v>5</v>
      </c>
      <c r="K536" s="1">
        <v>43930</v>
      </c>
      <c r="L536" t="s">
        <v>577</v>
      </c>
      <c r="M536">
        <v>0</v>
      </c>
      <c r="N536" t="s">
        <v>5</v>
      </c>
      <c r="O536" s="2" t="str">
        <f t="shared" si="26"/>
        <v/>
      </c>
      <c r="P536" s="2"/>
    </row>
    <row r="537" spans="1:16" x14ac:dyDescent="0.25">
      <c r="A537" s="1" t="str">
        <f t="shared" si="24"/>
        <v>2020-04-09</v>
      </c>
      <c r="B537" s="2" t="str">
        <f t="shared" si="25"/>
        <v>DEN</v>
      </c>
      <c r="D537" s="2"/>
      <c r="E537" s="2" t="s">
        <v>26</v>
      </c>
      <c r="F537" s="2" t="s">
        <v>410</v>
      </c>
      <c r="G537" s="2" t="s">
        <v>411</v>
      </c>
      <c r="H537" s="2" t="s">
        <v>3</v>
      </c>
      <c r="K537" s="1">
        <v>43930</v>
      </c>
      <c r="L537" t="s">
        <v>577</v>
      </c>
      <c r="M537">
        <v>0</v>
      </c>
      <c r="N537" t="s">
        <v>3</v>
      </c>
      <c r="O537" s="2" t="str">
        <f t="shared" si="26"/>
        <v/>
      </c>
      <c r="P537" s="2"/>
    </row>
    <row r="538" spans="1:16" x14ac:dyDescent="0.25">
      <c r="A538" s="1" t="str">
        <f t="shared" si="24"/>
        <v>2020-04-10</v>
      </c>
      <c r="B538" s="2" t="str">
        <f t="shared" si="25"/>
        <v>NOR</v>
      </c>
      <c r="D538" s="2"/>
      <c r="E538" s="2" t="s">
        <v>19</v>
      </c>
      <c r="F538" s="2" t="s">
        <v>20</v>
      </c>
      <c r="G538" s="2" t="s">
        <v>21</v>
      </c>
      <c r="H538" s="2" t="s">
        <v>5</v>
      </c>
      <c r="K538" s="1">
        <v>43931</v>
      </c>
      <c r="L538" t="s">
        <v>271</v>
      </c>
      <c r="M538">
        <v>0</v>
      </c>
      <c r="N538" t="s">
        <v>5</v>
      </c>
      <c r="O538" s="2" t="str">
        <f t="shared" si="26"/>
        <v/>
      </c>
      <c r="P538" s="2"/>
    </row>
    <row r="539" spans="1:16" x14ac:dyDescent="0.25">
      <c r="A539" s="1" t="str">
        <f t="shared" si="24"/>
        <v>2020-04-10</v>
      </c>
      <c r="B539" s="2" t="str">
        <f t="shared" si="25"/>
        <v>DEN</v>
      </c>
      <c r="D539" s="2"/>
      <c r="E539" s="2" t="s">
        <v>19</v>
      </c>
      <c r="F539" s="2" t="s">
        <v>412</v>
      </c>
      <c r="G539" s="2" t="s">
        <v>21</v>
      </c>
      <c r="H539" s="2" t="s">
        <v>3</v>
      </c>
      <c r="K539" s="1">
        <v>43931</v>
      </c>
      <c r="L539" t="s">
        <v>271</v>
      </c>
      <c r="M539">
        <v>0</v>
      </c>
      <c r="N539" t="s">
        <v>3</v>
      </c>
      <c r="O539" s="2" t="str">
        <f t="shared" si="26"/>
        <v/>
      </c>
      <c r="P539" s="2"/>
    </row>
    <row r="540" spans="1:16" x14ac:dyDescent="0.25">
      <c r="A540" s="1" t="str">
        <f t="shared" si="24"/>
        <v>2020-04-13</v>
      </c>
      <c r="B540" s="2" t="str">
        <f t="shared" si="25"/>
        <v>NOR</v>
      </c>
      <c r="D540" s="2"/>
      <c r="E540" s="2" t="s">
        <v>12</v>
      </c>
      <c r="F540" s="2" t="s">
        <v>413</v>
      </c>
      <c r="G540" s="2" t="s">
        <v>23</v>
      </c>
      <c r="H540" s="2" t="s">
        <v>5</v>
      </c>
      <c r="K540" s="1">
        <v>43934</v>
      </c>
      <c r="L540" t="s">
        <v>272</v>
      </c>
      <c r="M540">
        <v>0</v>
      </c>
      <c r="N540" t="s">
        <v>5</v>
      </c>
      <c r="O540" s="2" t="str">
        <f t="shared" si="26"/>
        <v/>
      </c>
      <c r="P540" s="2"/>
    </row>
    <row r="541" spans="1:16" x14ac:dyDescent="0.25">
      <c r="A541" s="1" t="str">
        <f t="shared" si="24"/>
        <v>2020-04-13</v>
      </c>
      <c r="B541" s="2" t="str">
        <f t="shared" si="25"/>
        <v>DEN</v>
      </c>
      <c r="D541" s="2"/>
      <c r="E541" s="2" t="s">
        <v>12</v>
      </c>
      <c r="F541" s="2" t="s">
        <v>413</v>
      </c>
      <c r="G541" s="2" t="s">
        <v>23</v>
      </c>
      <c r="H541" s="2" t="s">
        <v>3</v>
      </c>
      <c r="K541" s="1">
        <v>43934</v>
      </c>
      <c r="L541" t="s">
        <v>272</v>
      </c>
      <c r="M541">
        <v>0</v>
      </c>
      <c r="N541" t="s">
        <v>3</v>
      </c>
      <c r="O541" s="2" t="str">
        <f t="shared" si="26"/>
        <v/>
      </c>
      <c r="P541" s="2"/>
    </row>
    <row r="542" spans="1:16" x14ac:dyDescent="0.25">
      <c r="A542" s="1" t="str">
        <f t="shared" si="24"/>
        <v>2020-05-01</v>
      </c>
      <c r="B542" s="2" t="str">
        <f t="shared" si="25"/>
        <v>NOR</v>
      </c>
      <c r="D542" s="2"/>
      <c r="E542" s="2" t="s">
        <v>19</v>
      </c>
      <c r="F542" s="2" t="s">
        <v>414</v>
      </c>
      <c r="G542" s="2" t="s">
        <v>25</v>
      </c>
      <c r="H542" s="2" t="s">
        <v>5</v>
      </c>
      <c r="K542" s="1">
        <v>43952</v>
      </c>
      <c r="L542" t="s">
        <v>25</v>
      </c>
      <c r="M542">
        <v>0</v>
      </c>
      <c r="N542" t="s">
        <v>5</v>
      </c>
      <c r="O542" s="2" t="str">
        <f t="shared" si="26"/>
        <v/>
      </c>
      <c r="P542" s="2"/>
    </row>
    <row r="543" spans="1:16" x14ac:dyDescent="0.25">
      <c r="A543" s="1" t="str">
        <f t="shared" si="24"/>
        <v>2020-05-08</v>
      </c>
      <c r="B543" s="2" t="str">
        <f t="shared" si="25"/>
        <v>DEN</v>
      </c>
      <c r="D543" s="2"/>
      <c r="E543" s="2" t="s">
        <v>19</v>
      </c>
      <c r="F543" s="2" t="s">
        <v>415</v>
      </c>
      <c r="G543" s="2" t="s">
        <v>416</v>
      </c>
      <c r="H543" s="2" t="s">
        <v>3</v>
      </c>
      <c r="K543" s="1">
        <v>43959</v>
      </c>
      <c r="L543" t="s">
        <v>578</v>
      </c>
      <c r="M543">
        <v>0</v>
      </c>
      <c r="N543" t="s">
        <v>3</v>
      </c>
      <c r="O543" s="2" t="str">
        <f t="shared" si="26"/>
        <v/>
      </c>
      <c r="P543" s="2"/>
    </row>
    <row r="544" spans="1:16" x14ac:dyDescent="0.25">
      <c r="A544" s="1" t="str">
        <f t="shared" si="24"/>
        <v>2020-05-17</v>
      </c>
      <c r="B544" s="2" t="str">
        <f t="shared" si="25"/>
        <v>NOR</v>
      </c>
      <c r="D544" s="2"/>
      <c r="E544" s="2" t="s">
        <v>59</v>
      </c>
      <c r="F544" s="2" t="s">
        <v>417</v>
      </c>
      <c r="G544" s="2" t="s">
        <v>418</v>
      </c>
      <c r="H544" s="2" t="s">
        <v>5</v>
      </c>
      <c r="K544" s="1">
        <v>43968</v>
      </c>
      <c r="L544" t="s">
        <v>278</v>
      </c>
      <c r="M544">
        <v>0</v>
      </c>
      <c r="N544" t="s">
        <v>5</v>
      </c>
      <c r="O544" s="2" t="str">
        <f t="shared" si="26"/>
        <v/>
      </c>
      <c r="P544" s="2"/>
    </row>
    <row r="545" spans="1:16" x14ac:dyDescent="0.25">
      <c r="A545" s="1" t="str">
        <f t="shared" si="24"/>
        <v>2020-05-21</v>
      </c>
      <c r="B545" s="2" t="str">
        <f t="shared" si="25"/>
        <v>NOR</v>
      </c>
      <c r="D545" s="2"/>
      <c r="E545" s="2" t="s">
        <v>26</v>
      </c>
      <c r="F545" s="2" t="s">
        <v>419</v>
      </c>
      <c r="G545" s="2" t="s">
        <v>28</v>
      </c>
      <c r="H545" s="2" t="s">
        <v>5</v>
      </c>
      <c r="K545" s="1">
        <v>43972</v>
      </c>
      <c r="L545" t="s">
        <v>273</v>
      </c>
      <c r="M545">
        <v>0</v>
      </c>
      <c r="N545" t="s">
        <v>5</v>
      </c>
      <c r="O545" s="2" t="str">
        <f t="shared" si="26"/>
        <v/>
      </c>
      <c r="P545" s="2"/>
    </row>
    <row r="546" spans="1:16" x14ac:dyDescent="0.25">
      <c r="A546" s="1" t="str">
        <f t="shared" si="24"/>
        <v>2020-05-21</v>
      </c>
      <c r="B546" s="2" t="str">
        <f t="shared" si="25"/>
        <v>DEN</v>
      </c>
      <c r="D546" s="2"/>
      <c r="E546" s="2" t="s">
        <v>26</v>
      </c>
      <c r="F546" s="2" t="s">
        <v>419</v>
      </c>
      <c r="G546" s="2" t="s">
        <v>28</v>
      </c>
      <c r="H546" s="2" t="s">
        <v>3</v>
      </c>
      <c r="K546" s="1">
        <v>43972</v>
      </c>
      <c r="L546" t="s">
        <v>273</v>
      </c>
      <c r="M546">
        <v>0</v>
      </c>
      <c r="N546" t="s">
        <v>3</v>
      </c>
      <c r="O546" s="2" t="str">
        <f t="shared" si="26"/>
        <v/>
      </c>
      <c r="P546" s="2"/>
    </row>
    <row r="547" spans="1:16" x14ac:dyDescent="0.25">
      <c r="A547" s="1" t="str">
        <f t="shared" si="24"/>
        <v>2020-05-22</v>
      </c>
      <c r="B547" s="2" t="str">
        <f t="shared" si="25"/>
        <v>DEN</v>
      </c>
      <c r="D547" s="2"/>
      <c r="E547" s="2" t="s">
        <v>19</v>
      </c>
      <c r="F547" s="2" t="s">
        <v>420</v>
      </c>
      <c r="G547" s="2" t="s">
        <v>421</v>
      </c>
      <c r="H547" s="2" t="s">
        <v>3</v>
      </c>
      <c r="K547" s="1">
        <v>43973</v>
      </c>
      <c r="L547" t="s">
        <v>601</v>
      </c>
      <c r="M547">
        <v>0</v>
      </c>
      <c r="N547" t="s">
        <v>3</v>
      </c>
      <c r="O547" s="2" t="str">
        <f t="shared" si="26"/>
        <v/>
      </c>
      <c r="P547" s="2"/>
    </row>
    <row r="548" spans="1:16" x14ac:dyDescent="0.25">
      <c r="A548" s="1" t="str">
        <f t="shared" si="24"/>
        <v>2020-05-22</v>
      </c>
      <c r="B548" s="2" t="str">
        <f t="shared" si="25"/>
        <v>DEN</v>
      </c>
      <c r="D548" s="2"/>
      <c r="E548" s="2" t="s">
        <v>19</v>
      </c>
      <c r="F548" s="2" t="s">
        <v>420</v>
      </c>
      <c r="G548" s="2" t="s">
        <v>422</v>
      </c>
      <c r="H548" s="2" t="s">
        <v>3</v>
      </c>
      <c r="K548" s="1">
        <v>43973</v>
      </c>
      <c r="L548" t="s">
        <v>601</v>
      </c>
      <c r="M548">
        <v>0</v>
      </c>
      <c r="N548" t="s">
        <v>3</v>
      </c>
      <c r="O548" s="2" t="str">
        <f t="shared" si="26"/>
        <v/>
      </c>
      <c r="P548" s="2"/>
    </row>
    <row r="549" spans="1:16" x14ac:dyDescent="0.25">
      <c r="A549" s="1" t="str">
        <f t="shared" si="24"/>
        <v>2020-05-25</v>
      </c>
      <c r="B549" s="2" t="str">
        <f t="shared" si="25"/>
        <v>USA</v>
      </c>
      <c r="D549" s="2"/>
      <c r="E549" s="2" t="s">
        <v>12</v>
      </c>
      <c r="F549" s="2" t="s">
        <v>29</v>
      </c>
      <c r="G549" s="2" t="s">
        <v>30</v>
      </c>
      <c r="H549" s="2" t="s">
        <v>1</v>
      </c>
      <c r="K549" s="1">
        <v>43976</v>
      </c>
      <c r="L549" t="s">
        <v>593</v>
      </c>
      <c r="M549">
        <v>0</v>
      </c>
      <c r="N549" t="s">
        <v>1</v>
      </c>
      <c r="O549" s="2" t="str">
        <f t="shared" si="26"/>
        <v/>
      </c>
      <c r="P549" s="2"/>
    </row>
    <row r="550" spans="1:16" x14ac:dyDescent="0.25">
      <c r="A550" s="1" t="str">
        <f t="shared" si="24"/>
        <v>2020-06-01</v>
      </c>
      <c r="B550" s="2" t="str">
        <f t="shared" si="25"/>
        <v>NOR</v>
      </c>
      <c r="D550" s="2"/>
      <c r="E550" s="2" t="s">
        <v>12</v>
      </c>
      <c r="F550" s="2" t="s">
        <v>423</v>
      </c>
      <c r="G550" s="2" t="s">
        <v>424</v>
      </c>
      <c r="H550" s="2" t="s">
        <v>5</v>
      </c>
      <c r="K550" s="1">
        <v>43983</v>
      </c>
      <c r="L550" t="s">
        <v>579</v>
      </c>
      <c r="M550">
        <v>0</v>
      </c>
      <c r="N550" t="s">
        <v>5</v>
      </c>
      <c r="O550" s="2" t="str">
        <f t="shared" si="26"/>
        <v/>
      </c>
      <c r="P550" s="2"/>
    </row>
    <row r="551" spans="1:16" x14ac:dyDescent="0.25">
      <c r="A551" s="1" t="str">
        <f t="shared" si="24"/>
        <v>2020-06-01</v>
      </c>
      <c r="B551" s="2" t="str">
        <f t="shared" si="25"/>
        <v>DEN</v>
      </c>
      <c r="D551" s="2"/>
      <c r="E551" s="2" t="s">
        <v>12</v>
      </c>
      <c r="F551" s="2" t="s">
        <v>423</v>
      </c>
      <c r="G551" s="2" t="s">
        <v>424</v>
      </c>
      <c r="H551" s="2" t="s">
        <v>3</v>
      </c>
      <c r="K551" s="1">
        <v>43983</v>
      </c>
      <c r="L551" t="s">
        <v>579</v>
      </c>
      <c r="M551">
        <v>0</v>
      </c>
      <c r="N551" t="s">
        <v>3</v>
      </c>
      <c r="O551" s="2" t="str">
        <f t="shared" si="26"/>
        <v/>
      </c>
      <c r="P551" s="2"/>
    </row>
    <row r="552" spans="1:16" x14ac:dyDescent="0.25">
      <c r="A552" s="1" t="str">
        <f t="shared" si="24"/>
        <v>2020-06-05</v>
      </c>
      <c r="B552" s="2" t="str">
        <f t="shared" si="25"/>
        <v>DEN</v>
      </c>
      <c r="D552" s="2"/>
      <c r="E552" s="2" t="s">
        <v>19</v>
      </c>
      <c r="F552" s="2" t="s">
        <v>425</v>
      </c>
      <c r="G552" s="2" t="s">
        <v>426</v>
      </c>
      <c r="H552" s="2" t="s">
        <v>3</v>
      </c>
      <c r="K552" s="1">
        <v>43987</v>
      </c>
      <c r="L552" t="s">
        <v>602</v>
      </c>
      <c r="M552">
        <v>0</v>
      </c>
      <c r="N552" t="s">
        <v>3</v>
      </c>
      <c r="O552" s="2" t="str">
        <f t="shared" si="26"/>
        <v/>
      </c>
      <c r="P552" s="2"/>
    </row>
    <row r="553" spans="1:16" x14ac:dyDescent="0.25">
      <c r="A553" s="1" t="str">
        <f t="shared" si="24"/>
        <v>2020-07-04</v>
      </c>
      <c r="B553" s="2" t="str">
        <f t="shared" si="25"/>
        <v>USA</v>
      </c>
      <c r="D553" s="2"/>
      <c r="E553" s="2" t="s">
        <v>427</v>
      </c>
      <c r="F553" s="2" t="s">
        <v>36</v>
      </c>
      <c r="G553" s="2" t="s">
        <v>37</v>
      </c>
      <c r="H553" s="2" t="s">
        <v>1</v>
      </c>
      <c r="K553" s="1">
        <v>44016</v>
      </c>
      <c r="L553" t="s">
        <v>274</v>
      </c>
      <c r="M553">
        <v>0</v>
      </c>
      <c r="N553" t="s">
        <v>1</v>
      </c>
      <c r="O553" s="2" t="str">
        <f t="shared" si="26"/>
        <v/>
      </c>
      <c r="P553" s="2"/>
    </row>
    <row r="554" spans="1:16" x14ac:dyDescent="0.25">
      <c r="A554" s="1" t="str">
        <f t="shared" si="24"/>
        <v>2020-09-07</v>
      </c>
      <c r="B554" s="2" t="str">
        <f t="shared" si="25"/>
        <v>USA</v>
      </c>
      <c r="D554" s="2"/>
      <c r="E554" s="2" t="s">
        <v>12</v>
      </c>
      <c r="F554" s="2" t="s">
        <v>38</v>
      </c>
      <c r="G554" s="2" t="s">
        <v>39</v>
      </c>
      <c r="H554" s="2" t="s">
        <v>1</v>
      </c>
      <c r="K554" s="1">
        <v>44081</v>
      </c>
      <c r="L554" t="s">
        <v>275</v>
      </c>
      <c r="M554">
        <v>0</v>
      </c>
      <c r="N554" t="s">
        <v>1</v>
      </c>
      <c r="O554" s="2" t="str">
        <f t="shared" si="26"/>
        <v/>
      </c>
      <c r="P554" s="2"/>
    </row>
    <row r="555" spans="1:16" x14ac:dyDescent="0.25">
      <c r="A555" s="1" t="str">
        <f t="shared" si="24"/>
        <v>2020-10-12</v>
      </c>
      <c r="B555" s="2" t="str">
        <f t="shared" si="25"/>
        <v>USA</v>
      </c>
      <c r="D555" s="2"/>
      <c r="E555" s="2" t="s">
        <v>12</v>
      </c>
      <c r="F555" s="2" t="s">
        <v>40</v>
      </c>
      <c r="G555" s="2" t="s">
        <v>41</v>
      </c>
      <c r="H555" s="2" t="s">
        <v>1</v>
      </c>
      <c r="K555" s="1">
        <v>44116</v>
      </c>
      <c r="L555" t="s">
        <v>595</v>
      </c>
      <c r="M555">
        <v>0</v>
      </c>
      <c r="N555" t="s">
        <v>1</v>
      </c>
      <c r="O555" s="2" t="str">
        <f t="shared" si="26"/>
        <v/>
      </c>
      <c r="P555" s="2"/>
    </row>
    <row r="556" spans="1:16" x14ac:dyDescent="0.25">
      <c r="A556" s="1" t="str">
        <f t="shared" si="24"/>
        <v>2020-11-11</v>
      </c>
      <c r="B556" s="2" t="str">
        <f t="shared" si="25"/>
        <v>USA</v>
      </c>
      <c r="D556" s="2"/>
      <c r="E556" s="2" t="s">
        <v>9</v>
      </c>
      <c r="F556" s="2" t="s">
        <v>43</v>
      </c>
      <c r="G556" s="2" t="s">
        <v>75</v>
      </c>
      <c r="H556" s="2" t="s">
        <v>1</v>
      </c>
      <c r="K556" s="1">
        <v>44146</v>
      </c>
      <c r="L556" t="s">
        <v>596</v>
      </c>
      <c r="M556">
        <v>0</v>
      </c>
      <c r="N556" t="s">
        <v>1</v>
      </c>
      <c r="O556" s="2" t="str">
        <f t="shared" si="26"/>
        <v/>
      </c>
      <c r="P556" s="2"/>
    </row>
    <row r="557" spans="1:16" x14ac:dyDescent="0.25">
      <c r="A557" s="1" t="str">
        <f t="shared" si="24"/>
        <v>2020-11-26</v>
      </c>
      <c r="B557" s="2" t="str">
        <f t="shared" si="25"/>
        <v>USA</v>
      </c>
      <c r="D557" s="2"/>
      <c r="E557" s="2" t="s">
        <v>26</v>
      </c>
      <c r="F557" s="2" t="s">
        <v>428</v>
      </c>
      <c r="G557" s="2" t="s">
        <v>46</v>
      </c>
      <c r="H557" s="2" t="s">
        <v>1</v>
      </c>
      <c r="K557" s="1">
        <v>44161</v>
      </c>
      <c r="L557" t="s">
        <v>276</v>
      </c>
      <c r="M557">
        <v>0</v>
      </c>
      <c r="N557" t="s">
        <v>1</v>
      </c>
      <c r="O557" s="2" t="str">
        <f t="shared" si="26"/>
        <v/>
      </c>
      <c r="P557" s="2"/>
    </row>
    <row r="558" spans="1:16" x14ac:dyDescent="0.25">
      <c r="A558" s="1" t="str">
        <f t="shared" si="24"/>
        <v>2020-12-24</v>
      </c>
      <c r="B558" s="2" t="str">
        <f t="shared" si="25"/>
        <v>NOR</v>
      </c>
      <c r="D558" s="2"/>
      <c r="E558" s="2" t="s">
        <v>26</v>
      </c>
      <c r="F558" s="2" t="s">
        <v>47</v>
      </c>
      <c r="G558" s="2" t="s">
        <v>48</v>
      </c>
      <c r="H558" s="2" t="s">
        <v>5</v>
      </c>
      <c r="K558" s="1">
        <v>44189</v>
      </c>
      <c r="L558" t="s">
        <v>48</v>
      </c>
      <c r="M558">
        <v>0</v>
      </c>
      <c r="N558" t="s">
        <v>5</v>
      </c>
      <c r="O558" s="2" t="str">
        <f t="shared" si="26"/>
        <v/>
      </c>
      <c r="P558" s="2"/>
    </row>
    <row r="559" spans="1:16" x14ac:dyDescent="0.25">
      <c r="A559" s="1" t="str">
        <f t="shared" si="24"/>
        <v>2020-12-24</v>
      </c>
      <c r="B559" s="2" t="str">
        <f t="shared" si="25"/>
        <v>DEN</v>
      </c>
      <c r="D559" s="2"/>
      <c r="E559" s="2" t="s">
        <v>26</v>
      </c>
      <c r="F559" s="2" t="s">
        <v>47</v>
      </c>
      <c r="G559" s="2" t="s">
        <v>48</v>
      </c>
      <c r="H559" s="2" t="s">
        <v>3</v>
      </c>
      <c r="K559" s="1">
        <v>44189</v>
      </c>
      <c r="L559" t="s">
        <v>48</v>
      </c>
      <c r="M559">
        <v>0</v>
      </c>
      <c r="N559" t="s">
        <v>3</v>
      </c>
      <c r="O559" s="2" t="str">
        <f t="shared" si="26"/>
        <v/>
      </c>
      <c r="P559" s="2"/>
    </row>
    <row r="560" spans="1:16" x14ac:dyDescent="0.25">
      <c r="A560" s="1" t="str">
        <f t="shared" si="24"/>
        <v>2020-12-25</v>
      </c>
      <c r="B560" s="2" t="str">
        <f t="shared" si="25"/>
        <v>NOR</v>
      </c>
      <c r="D560" s="2"/>
      <c r="E560" s="2" t="s">
        <v>19</v>
      </c>
      <c r="F560" s="2" t="s">
        <v>49</v>
      </c>
      <c r="G560" s="2" t="s">
        <v>51</v>
      </c>
      <c r="H560" s="2" t="s">
        <v>5</v>
      </c>
      <c r="K560" s="1">
        <v>44190</v>
      </c>
      <c r="L560" t="s">
        <v>51</v>
      </c>
      <c r="M560">
        <v>0</v>
      </c>
      <c r="N560" t="s">
        <v>5</v>
      </c>
      <c r="O560" s="2" t="str">
        <f t="shared" si="26"/>
        <v/>
      </c>
      <c r="P560" s="2"/>
    </row>
    <row r="561" spans="1:16" x14ac:dyDescent="0.25">
      <c r="A561" s="1" t="str">
        <f t="shared" si="24"/>
        <v>2020-12-25</v>
      </c>
      <c r="B561" s="2" t="str">
        <f t="shared" si="25"/>
        <v>DEN</v>
      </c>
      <c r="D561" s="2"/>
      <c r="E561" s="2" t="s">
        <v>19</v>
      </c>
      <c r="F561" s="2" t="s">
        <v>49</v>
      </c>
      <c r="G561" s="2" t="s">
        <v>51</v>
      </c>
      <c r="H561" s="2" t="s">
        <v>3</v>
      </c>
      <c r="K561" s="1">
        <v>44190</v>
      </c>
      <c r="L561" t="s">
        <v>51</v>
      </c>
      <c r="M561">
        <v>0</v>
      </c>
      <c r="N561" t="s">
        <v>3</v>
      </c>
      <c r="O561" s="2" t="str">
        <f t="shared" si="26"/>
        <v/>
      </c>
      <c r="P561" s="2"/>
    </row>
    <row r="562" spans="1:16" x14ac:dyDescent="0.25">
      <c r="A562" s="1" t="str">
        <f t="shared" si="24"/>
        <v>2020-12-25</v>
      </c>
      <c r="B562" s="2" t="str">
        <f t="shared" si="25"/>
        <v>USA</v>
      </c>
      <c r="D562" s="2"/>
      <c r="E562" s="2" t="s">
        <v>19</v>
      </c>
      <c r="F562" s="2" t="s">
        <v>49</v>
      </c>
      <c r="G562" s="2" t="s">
        <v>50</v>
      </c>
      <c r="H562" s="2" t="s">
        <v>1</v>
      </c>
      <c r="K562" s="1">
        <v>44190</v>
      </c>
      <c r="L562" t="s">
        <v>51</v>
      </c>
      <c r="M562">
        <v>0</v>
      </c>
      <c r="N562" t="s">
        <v>1</v>
      </c>
      <c r="O562" s="2" t="str">
        <f t="shared" si="26"/>
        <v/>
      </c>
      <c r="P562" s="2"/>
    </row>
    <row r="563" spans="1:16" ht="15.75" x14ac:dyDescent="0.25">
      <c r="A563" s="1" t="str">
        <f t="shared" si="24"/>
        <v>2019-01-01</v>
      </c>
      <c r="B563" s="2" t="str">
        <f t="shared" si="25"/>
        <v>NOR</v>
      </c>
      <c r="D563" s="2"/>
      <c r="E563" s="3" t="s">
        <v>56</v>
      </c>
      <c r="F563" s="3" t="s">
        <v>57</v>
      </c>
      <c r="G563" s="3" t="s">
        <v>11</v>
      </c>
      <c r="H563" s="3" t="s">
        <v>5</v>
      </c>
      <c r="K563" s="1">
        <v>43466</v>
      </c>
      <c r="L563" t="s">
        <v>269</v>
      </c>
      <c r="M563">
        <v>0</v>
      </c>
      <c r="N563" t="s">
        <v>5</v>
      </c>
      <c r="O563" s="2" t="str">
        <f t="shared" si="26"/>
        <v/>
      </c>
      <c r="P563" s="2"/>
    </row>
    <row r="564" spans="1:16" ht="15.75" x14ac:dyDescent="0.25">
      <c r="A564" s="1" t="str">
        <f t="shared" si="24"/>
        <v>2019-01-01</v>
      </c>
      <c r="B564" s="2" t="str">
        <f t="shared" si="25"/>
        <v>DEN</v>
      </c>
      <c r="D564" s="2"/>
      <c r="E564" s="2" t="s">
        <v>56</v>
      </c>
      <c r="F564" s="2" t="s">
        <v>57</v>
      </c>
      <c r="G564" s="3" t="s">
        <v>11</v>
      </c>
      <c r="H564" s="2" t="s">
        <v>3</v>
      </c>
      <c r="K564" s="1">
        <v>43466</v>
      </c>
      <c r="L564" t="s">
        <v>269</v>
      </c>
      <c r="M564">
        <v>0</v>
      </c>
      <c r="N564" t="s">
        <v>3</v>
      </c>
      <c r="O564" s="2" t="str">
        <f t="shared" si="26"/>
        <v/>
      </c>
      <c r="P564" s="2"/>
    </row>
    <row r="565" spans="1:16" ht="15.75" x14ac:dyDescent="0.25">
      <c r="A565" s="1" t="str">
        <f t="shared" si="24"/>
        <v>2019-01-01</v>
      </c>
      <c r="B565" s="2" t="str">
        <f t="shared" si="25"/>
        <v>USA</v>
      </c>
      <c r="D565" s="2"/>
      <c r="E565" s="2" t="s">
        <v>56</v>
      </c>
      <c r="F565" s="2" t="s">
        <v>57</v>
      </c>
      <c r="G565" s="3" t="s">
        <v>11</v>
      </c>
      <c r="H565" s="2" t="s">
        <v>1</v>
      </c>
      <c r="K565" s="1">
        <v>43466</v>
      </c>
      <c r="L565" t="s">
        <v>269</v>
      </c>
      <c r="M565">
        <v>0</v>
      </c>
      <c r="N565" t="s">
        <v>1</v>
      </c>
      <c r="O565" s="2" t="str">
        <f t="shared" si="26"/>
        <v/>
      </c>
      <c r="P565" s="2"/>
    </row>
    <row r="566" spans="1:16" x14ac:dyDescent="0.25">
      <c r="A566" s="1" t="str">
        <f t="shared" si="24"/>
        <v>2019-01-21</v>
      </c>
      <c r="B566" s="2" t="str">
        <f t="shared" si="25"/>
        <v>USA</v>
      </c>
      <c r="D566" s="2"/>
      <c r="E566" s="2" t="s">
        <v>12</v>
      </c>
      <c r="F566" s="2" t="s">
        <v>61</v>
      </c>
      <c r="G566" s="2" t="s">
        <v>16</v>
      </c>
      <c r="H566" s="2" t="s">
        <v>1</v>
      </c>
      <c r="K566" s="1">
        <v>43486</v>
      </c>
      <c r="L566" t="s">
        <v>591</v>
      </c>
      <c r="M566">
        <v>0</v>
      </c>
      <c r="N566" t="s">
        <v>1</v>
      </c>
      <c r="O566" s="2" t="str">
        <f t="shared" si="26"/>
        <v/>
      </c>
      <c r="P566" s="2"/>
    </row>
    <row r="567" spans="1:16" x14ac:dyDescent="0.25">
      <c r="A567" s="1" t="str">
        <f t="shared" si="24"/>
        <v>2019-02-18</v>
      </c>
      <c r="B567" s="2" t="str">
        <f t="shared" si="25"/>
        <v>USA</v>
      </c>
      <c r="D567" s="2"/>
      <c r="E567" s="2" t="s">
        <v>12</v>
      </c>
      <c r="F567" s="2" t="s">
        <v>429</v>
      </c>
      <c r="G567" s="2" t="s">
        <v>18</v>
      </c>
      <c r="H567" s="2" t="s">
        <v>1</v>
      </c>
      <c r="K567" s="1">
        <v>43514</v>
      </c>
      <c r="L567" t="s">
        <v>592</v>
      </c>
      <c r="M567">
        <v>0</v>
      </c>
      <c r="N567" t="s">
        <v>1</v>
      </c>
      <c r="O567" s="2" t="str">
        <f t="shared" si="26"/>
        <v/>
      </c>
      <c r="P567" s="2"/>
    </row>
    <row r="568" spans="1:16" x14ac:dyDescent="0.25">
      <c r="A568" s="1" t="str">
        <f t="shared" si="24"/>
        <v>2019-04-18</v>
      </c>
      <c r="B568" s="2" t="str">
        <f t="shared" si="25"/>
        <v>NOR</v>
      </c>
      <c r="D568" s="2"/>
      <c r="E568" s="2" t="s">
        <v>26</v>
      </c>
      <c r="F568" s="2" t="s">
        <v>430</v>
      </c>
      <c r="G568" s="2" t="s">
        <v>411</v>
      </c>
      <c r="H568" s="2" t="s">
        <v>5</v>
      </c>
      <c r="K568" s="1">
        <v>43573</v>
      </c>
      <c r="L568" t="s">
        <v>577</v>
      </c>
      <c r="M568">
        <v>0</v>
      </c>
      <c r="N568" t="s">
        <v>5</v>
      </c>
      <c r="O568" s="2" t="str">
        <f t="shared" si="26"/>
        <v/>
      </c>
      <c r="P568" s="2"/>
    </row>
    <row r="569" spans="1:16" x14ac:dyDescent="0.25">
      <c r="A569" s="1" t="str">
        <f t="shared" si="24"/>
        <v>2019-04-18</v>
      </c>
      <c r="B569" s="2" t="str">
        <f t="shared" si="25"/>
        <v>DEN</v>
      </c>
      <c r="D569" s="2"/>
      <c r="E569" s="2" t="s">
        <v>26</v>
      </c>
      <c r="F569" s="2" t="s">
        <v>430</v>
      </c>
      <c r="G569" s="2" t="s">
        <v>411</v>
      </c>
      <c r="H569" s="2" t="s">
        <v>3</v>
      </c>
      <c r="K569" s="1">
        <v>43573</v>
      </c>
      <c r="L569" t="s">
        <v>577</v>
      </c>
      <c r="M569">
        <v>0</v>
      </c>
      <c r="N569" t="s">
        <v>3</v>
      </c>
      <c r="O569" s="2" t="str">
        <f t="shared" si="26"/>
        <v/>
      </c>
      <c r="P569" s="2"/>
    </row>
    <row r="570" spans="1:16" x14ac:dyDescent="0.25">
      <c r="A570" s="1" t="str">
        <f t="shared" si="24"/>
        <v>2019-04-19</v>
      </c>
      <c r="B570" s="2" t="str">
        <f t="shared" si="25"/>
        <v>NOR</v>
      </c>
      <c r="D570" s="2"/>
      <c r="E570" s="2" t="s">
        <v>19</v>
      </c>
      <c r="F570" s="2" t="s">
        <v>63</v>
      </c>
      <c r="G570" s="2" t="s">
        <v>21</v>
      </c>
      <c r="H570" s="2" t="s">
        <v>5</v>
      </c>
      <c r="K570" s="1">
        <v>43574</v>
      </c>
      <c r="L570" t="s">
        <v>271</v>
      </c>
      <c r="M570">
        <v>0</v>
      </c>
      <c r="N570" t="s">
        <v>5</v>
      </c>
      <c r="O570" s="2" t="str">
        <f t="shared" si="26"/>
        <v/>
      </c>
      <c r="P570" s="2"/>
    </row>
    <row r="571" spans="1:16" x14ac:dyDescent="0.25">
      <c r="A571" s="1" t="str">
        <f t="shared" si="24"/>
        <v>2019-04-19</v>
      </c>
      <c r="B571" s="2" t="str">
        <f t="shared" si="25"/>
        <v>DEN</v>
      </c>
      <c r="D571" s="2"/>
      <c r="E571" s="2" t="s">
        <v>19</v>
      </c>
      <c r="F571" s="2" t="s">
        <v>63</v>
      </c>
      <c r="G571" s="2" t="s">
        <v>21</v>
      </c>
      <c r="H571" s="2" t="s">
        <v>3</v>
      </c>
      <c r="K571" s="1">
        <v>43574</v>
      </c>
      <c r="L571" t="s">
        <v>271</v>
      </c>
      <c r="M571">
        <v>0</v>
      </c>
      <c r="N571" t="s">
        <v>3</v>
      </c>
      <c r="O571" s="2" t="str">
        <f t="shared" si="26"/>
        <v/>
      </c>
      <c r="P571" s="2"/>
    </row>
    <row r="572" spans="1:16" x14ac:dyDescent="0.25">
      <c r="A572" s="1" t="str">
        <f t="shared" si="24"/>
        <v>2019-04-22</v>
      </c>
      <c r="B572" s="2" t="str">
        <f t="shared" si="25"/>
        <v>NOR</v>
      </c>
      <c r="D572" s="2"/>
      <c r="E572" s="2" t="s">
        <v>12</v>
      </c>
      <c r="F572" s="2" t="s">
        <v>431</v>
      </c>
      <c r="G572" s="2" t="s">
        <v>23</v>
      </c>
      <c r="H572" s="2" t="s">
        <v>5</v>
      </c>
      <c r="K572" s="1">
        <v>43577</v>
      </c>
      <c r="L572" t="s">
        <v>272</v>
      </c>
      <c r="M572">
        <v>0</v>
      </c>
      <c r="N572" t="s">
        <v>5</v>
      </c>
      <c r="O572" s="2" t="str">
        <f t="shared" si="26"/>
        <v/>
      </c>
      <c r="P572" s="2"/>
    </row>
    <row r="573" spans="1:16" x14ac:dyDescent="0.25">
      <c r="A573" s="1" t="str">
        <f t="shared" si="24"/>
        <v>2019-04-22</v>
      </c>
      <c r="B573" s="2" t="str">
        <f t="shared" si="25"/>
        <v>DEN</v>
      </c>
      <c r="D573" s="2"/>
      <c r="E573" s="2" t="s">
        <v>12</v>
      </c>
      <c r="F573" s="2" t="s">
        <v>431</v>
      </c>
      <c r="G573" s="2" t="s">
        <v>23</v>
      </c>
      <c r="H573" s="2" t="s">
        <v>3</v>
      </c>
      <c r="K573" s="1">
        <v>43577</v>
      </c>
      <c r="L573" t="s">
        <v>272</v>
      </c>
      <c r="M573">
        <v>0</v>
      </c>
      <c r="N573" t="s">
        <v>3</v>
      </c>
      <c r="O573" s="2" t="str">
        <f t="shared" si="26"/>
        <v/>
      </c>
      <c r="P573" s="2"/>
    </row>
    <row r="574" spans="1:16" x14ac:dyDescent="0.25">
      <c r="A574" s="1" t="str">
        <f t="shared" si="24"/>
        <v>2019-05-01</v>
      </c>
      <c r="B574" s="2" t="str">
        <f t="shared" si="25"/>
        <v>NOR</v>
      </c>
      <c r="D574" s="2"/>
      <c r="E574" s="2" t="s">
        <v>9</v>
      </c>
      <c r="F574" s="2" t="s">
        <v>432</v>
      </c>
      <c r="G574" s="2" t="s">
        <v>25</v>
      </c>
      <c r="H574" s="2" t="s">
        <v>5</v>
      </c>
      <c r="K574" s="1">
        <v>43586</v>
      </c>
      <c r="L574" t="s">
        <v>25</v>
      </c>
      <c r="M574">
        <v>0</v>
      </c>
      <c r="N574" t="s">
        <v>5</v>
      </c>
      <c r="O574" s="2" t="str">
        <f t="shared" si="26"/>
        <v/>
      </c>
      <c r="P574" s="2"/>
    </row>
    <row r="575" spans="1:16" x14ac:dyDescent="0.25">
      <c r="A575" s="1" t="str">
        <f t="shared" si="24"/>
        <v>2019-05-17</v>
      </c>
      <c r="B575" s="2" t="str">
        <f t="shared" si="25"/>
        <v>NOR</v>
      </c>
      <c r="D575" s="2"/>
      <c r="E575" s="2" t="s">
        <v>19</v>
      </c>
      <c r="F575" s="2" t="s">
        <v>433</v>
      </c>
      <c r="G575" s="2" t="s">
        <v>418</v>
      </c>
      <c r="H575" s="2" t="s">
        <v>5</v>
      </c>
      <c r="K575" s="1">
        <v>43602</v>
      </c>
      <c r="L575" t="s">
        <v>580</v>
      </c>
      <c r="M575">
        <v>0</v>
      </c>
      <c r="N575" t="s">
        <v>5</v>
      </c>
      <c r="O575" s="2" t="str">
        <f t="shared" si="26"/>
        <v/>
      </c>
      <c r="P575" s="2"/>
    </row>
    <row r="576" spans="1:16" x14ac:dyDescent="0.25">
      <c r="A576" s="1" t="str">
        <f t="shared" si="24"/>
        <v>2019-05-17</v>
      </c>
      <c r="B576" s="2" t="str">
        <f t="shared" si="25"/>
        <v>DEN</v>
      </c>
      <c r="D576" s="2"/>
      <c r="E576" s="2" t="s">
        <v>19</v>
      </c>
      <c r="F576" s="2" t="s">
        <v>433</v>
      </c>
      <c r="G576" s="2" t="s">
        <v>416</v>
      </c>
      <c r="H576" s="2" t="s">
        <v>3</v>
      </c>
      <c r="K576" s="1">
        <v>43602</v>
      </c>
      <c r="L576" t="s">
        <v>578</v>
      </c>
      <c r="M576">
        <v>0</v>
      </c>
      <c r="N576" t="s">
        <v>3</v>
      </c>
      <c r="O576" s="2" t="str">
        <f t="shared" si="26"/>
        <v/>
      </c>
      <c r="P576" s="2"/>
    </row>
    <row r="577" spans="1:16" x14ac:dyDescent="0.25">
      <c r="A577" s="1" t="str">
        <f t="shared" si="24"/>
        <v>2019-05-27</v>
      </c>
      <c r="B577" s="2" t="str">
        <f t="shared" si="25"/>
        <v>USA</v>
      </c>
      <c r="D577" s="2"/>
      <c r="E577" s="2" t="s">
        <v>12</v>
      </c>
      <c r="F577" s="2" t="s">
        <v>66</v>
      </c>
      <c r="G577" s="2" t="s">
        <v>30</v>
      </c>
      <c r="H577" s="2" t="s">
        <v>1</v>
      </c>
      <c r="K577" s="1">
        <v>43612</v>
      </c>
      <c r="L577" t="s">
        <v>593</v>
      </c>
      <c r="M577">
        <v>0</v>
      </c>
      <c r="N577" t="s">
        <v>1</v>
      </c>
      <c r="O577" s="2" t="str">
        <f t="shared" si="26"/>
        <v/>
      </c>
      <c r="P577" s="2"/>
    </row>
    <row r="578" spans="1:16" x14ac:dyDescent="0.25">
      <c r="A578" s="1" t="str">
        <f t="shared" si="24"/>
        <v>2019-05-30</v>
      </c>
      <c r="B578" s="2" t="str">
        <f t="shared" si="25"/>
        <v>NOR</v>
      </c>
      <c r="D578" s="2"/>
      <c r="E578" s="2" t="s">
        <v>26</v>
      </c>
      <c r="F578" s="2" t="s">
        <v>68</v>
      </c>
      <c r="G578" s="2" t="s">
        <v>28</v>
      </c>
      <c r="H578" s="2" t="s">
        <v>5</v>
      </c>
      <c r="K578" s="1">
        <v>43615</v>
      </c>
      <c r="L578" t="s">
        <v>273</v>
      </c>
      <c r="M578">
        <v>0</v>
      </c>
      <c r="N578" t="s">
        <v>5</v>
      </c>
      <c r="O578" s="2" t="str">
        <f t="shared" si="26"/>
        <v/>
      </c>
      <c r="P578" s="2"/>
    </row>
    <row r="579" spans="1:16" x14ac:dyDescent="0.25">
      <c r="A579" s="1" t="str">
        <f t="shared" ref="A579:A642" si="27">_xlfn.CONCAT(20,RIGHT(F579,2),"-",RIGHT(LEFT(F579,5),2),"-",LEFT(F579,2))</f>
        <v>2019-05-30</v>
      </c>
      <c r="B579" s="2" t="str">
        <f t="shared" ref="B579:B642" si="28">H579</f>
        <v>DEN</v>
      </c>
      <c r="D579" s="2"/>
      <c r="E579" s="2" t="s">
        <v>26</v>
      </c>
      <c r="F579" s="2" t="s">
        <v>68</v>
      </c>
      <c r="G579" s="2" t="s">
        <v>28</v>
      </c>
      <c r="H579" s="2" t="s">
        <v>3</v>
      </c>
      <c r="K579" s="1">
        <v>43615</v>
      </c>
      <c r="L579" t="s">
        <v>273</v>
      </c>
      <c r="M579">
        <v>0</v>
      </c>
      <c r="N579" t="s">
        <v>3</v>
      </c>
      <c r="O579" s="2" t="str">
        <f t="shared" si="26"/>
        <v/>
      </c>
      <c r="P579" s="2"/>
    </row>
    <row r="580" spans="1:16" x14ac:dyDescent="0.25">
      <c r="A580" s="1" t="str">
        <f t="shared" si="27"/>
        <v>2019-05-31</v>
      </c>
      <c r="B580" s="2" t="str">
        <f t="shared" si="28"/>
        <v>DEN</v>
      </c>
      <c r="D580" s="2"/>
      <c r="E580" s="2" t="s">
        <v>19</v>
      </c>
      <c r="F580" s="2" t="s">
        <v>434</v>
      </c>
      <c r="G580" s="2" t="s">
        <v>435</v>
      </c>
      <c r="H580" s="2" t="s">
        <v>3</v>
      </c>
      <c r="K580" s="1">
        <v>43616</v>
      </c>
      <c r="L580" t="s">
        <v>601</v>
      </c>
      <c r="M580">
        <v>0</v>
      </c>
      <c r="N580" t="s">
        <v>3</v>
      </c>
      <c r="O580" s="2" t="str">
        <f t="shared" ref="O580:O643" si="29">IF(M580=1,"Not in xiFin","")</f>
        <v/>
      </c>
      <c r="P580" s="2"/>
    </row>
    <row r="581" spans="1:16" x14ac:dyDescent="0.25">
      <c r="A581" s="1" t="str">
        <f t="shared" si="27"/>
        <v>2019-05-31</v>
      </c>
      <c r="B581" s="2" t="str">
        <f t="shared" si="28"/>
        <v>DEN</v>
      </c>
      <c r="D581" s="2"/>
      <c r="E581" s="2" t="s">
        <v>19</v>
      </c>
      <c r="F581" s="2" t="s">
        <v>434</v>
      </c>
      <c r="G581" s="2" t="s">
        <v>422</v>
      </c>
      <c r="H581" s="2" t="s">
        <v>3</v>
      </c>
      <c r="K581" s="1">
        <v>43616</v>
      </c>
      <c r="L581" t="s">
        <v>601</v>
      </c>
      <c r="M581">
        <v>0</v>
      </c>
      <c r="N581" t="s">
        <v>3</v>
      </c>
      <c r="O581" s="2" t="str">
        <f t="shared" si="29"/>
        <v/>
      </c>
      <c r="P581" s="2"/>
    </row>
    <row r="582" spans="1:16" x14ac:dyDescent="0.25">
      <c r="A582" s="1" t="str">
        <f t="shared" si="27"/>
        <v>2019-06-05</v>
      </c>
      <c r="B582" s="2" t="str">
        <f t="shared" si="28"/>
        <v>DEN</v>
      </c>
      <c r="D582" s="2"/>
      <c r="E582" s="2" t="s">
        <v>9</v>
      </c>
      <c r="F582" s="2" t="s">
        <v>436</v>
      </c>
      <c r="G582" s="2" t="s">
        <v>426</v>
      </c>
      <c r="H582" s="2" t="s">
        <v>3</v>
      </c>
      <c r="K582" s="1">
        <v>43621</v>
      </c>
      <c r="L582" t="s">
        <v>602</v>
      </c>
      <c r="M582">
        <v>0</v>
      </c>
      <c r="N582" t="s">
        <v>3</v>
      </c>
      <c r="O582" s="2" t="str">
        <f t="shared" si="29"/>
        <v/>
      </c>
      <c r="P582" s="2"/>
    </row>
    <row r="583" spans="1:16" x14ac:dyDescent="0.25">
      <c r="A583" s="1" t="str">
        <f t="shared" si="27"/>
        <v>2019-06-10</v>
      </c>
      <c r="B583" s="2" t="str">
        <f t="shared" si="28"/>
        <v>NOR</v>
      </c>
      <c r="D583" s="2"/>
      <c r="E583" s="2" t="s">
        <v>12</v>
      </c>
      <c r="F583" s="2" t="s">
        <v>437</v>
      </c>
      <c r="G583" s="2" t="s">
        <v>424</v>
      </c>
      <c r="H583" s="2" t="s">
        <v>5</v>
      </c>
      <c r="K583" s="1">
        <v>43626</v>
      </c>
      <c r="L583" t="s">
        <v>579</v>
      </c>
      <c r="M583">
        <v>0</v>
      </c>
      <c r="N583" t="s">
        <v>5</v>
      </c>
      <c r="O583" s="2" t="str">
        <f t="shared" si="29"/>
        <v/>
      </c>
      <c r="P583" s="2"/>
    </row>
    <row r="584" spans="1:16" x14ac:dyDescent="0.25">
      <c r="A584" s="1" t="str">
        <f t="shared" si="27"/>
        <v>2019-06-10</v>
      </c>
      <c r="B584" s="2" t="str">
        <f t="shared" si="28"/>
        <v>DEN</v>
      </c>
      <c r="D584" s="2"/>
      <c r="E584" s="2" t="s">
        <v>12</v>
      </c>
      <c r="F584" s="2" t="s">
        <v>437</v>
      </c>
      <c r="G584" s="2" t="s">
        <v>424</v>
      </c>
      <c r="H584" s="2" t="s">
        <v>3</v>
      </c>
      <c r="K584" s="1">
        <v>43626</v>
      </c>
      <c r="L584" t="s">
        <v>579</v>
      </c>
      <c r="M584">
        <v>0</v>
      </c>
      <c r="N584" t="s">
        <v>3</v>
      </c>
      <c r="O584" s="2" t="str">
        <f t="shared" si="29"/>
        <v/>
      </c>
      <c r="P584" s="2"/>
    </row>
    <row r="585" spans="1:16" x14ac:dyDescent="0.25">
      <c r="A585" s="1" t="str">
        <f t="shared" si="27"/>
        <v>2019-07-04</v>
      </c>
      <c r="B585" s="2" t="str">
        <f t="shared" si="28"/>
        <v>USA</v>
      </c>
      <c r="D585" s="2"/>
      <c r="E585" s="2" t="s">
        <v>26</v>
      </c>
      <c r="F585" s="2" t="s">
        <v>438</v>
      </c>
      <c r="G585" s="2" t="s">
        <v>37</v>
      </c>
      <c r="H585" s="2" t="s">
        <v>1</v>
      </c>
      <c r="K585" s="1">
        <v>43650</v>
      </c>
      <c r="L585" t="s">
        <v>279</v>
      </c>
      <c r="M585">
        <v>0</v>
      </c>
      <c r="N585" t="s">
        <v>1</v>
      </c>
      <c r="O585" s="2" t="str">
        <f t="shared" si="29"/>
        <v/>
      </c>
      <c r="P585" s="2"/>
    </row>
    <row r="586" spans="1:16" x14ac:dyDescent="0.25">
      <c r="A586" s="1" t="str">
        <f t="shared" si="27"/>
        <v>2019-09-02</v>
      </c>
      <c r="B586" s="2" t="str">
        <f t="shared" si="28"/>
        <v>USA</v>
      </c>
      <c r="D586" s="2"/>
      <c r="E586" s="2" t="s">
        <v>12</v>
      </c>
      <c r="F586" s="2" t="s">
        <v>439</v>
      </c>
      <c r="G586" s="2" t="s">
        <v>39</v>
      </c>
      <c r="H586" s="2" t="s">
        <v>1</v>
      </c>
      <c r="K586" s="1">
        <v>43710</v>
      </c>
      <c r="L586" t="s">
        <v>275</v>
      </c>
      <c r="M586">
        <v>0</v>
      </c>
      <c r="N586" t="s">
        <v>1</v>
      </c>
      <c r="O586" s="2" t="str">
        <f t="shared" si="29"/>
        <v/>
      </c>
      <c r="P586" s="2"/>
    </row>
    <row r="587" spans="1:16" x14ac:dyDescent="0.25">
      <c r="A587" s="1" t="str">
        <f t="shared" si="27"/>
        <v>2019-10-14</v>
      </c>
      <c r="B587" s="2" t="str">
        <f t="shared" si="28"/>
        <v>USA</v>
      </c>
      <c r="D587" s="2"/>
      <c r="E587" s="2" t="s">
        <v>12</v>
      </c>
      <c r="F587" s="2" t="s">
        <v>73</v>
      </c>
      <c r="G587" s="2" t="s">
        <v>41</v>
      </c>
      <c r="H587" s="2" t="s">
        <v>1</v>
      </c>
      <c r="K587" s="1">
        <v>43752</v>
      </c>
      <c r="L587" t="s">
        <v>595</v>
      </c>
      <c r="M587">
        <v>0</v>
      </c>
      <c r="N587" t="s">
        <v>1</v>
      </c>
      <c r="O587" s="2" t="str">
        <f t="shared" si="29"/>
        <v/>
      </c>
      <c r="P587" s="2"/>
    </row>
    <row r="588" spans="1:16" x14ac:dyDescent="0.25">
      <c r="A588" s="1" t="str">
        <f t="shared" si="27"/>
        <v>2019-11-11</v>
      </c>
      <c r="B588" s="2" t="str">
        <f t="shared" si="28"/>
        <v>USA</v>
      </c>
      <c r="D588" s="2"/>
      <c r="E588" s="2" t="s">
        <v>12</v>
      </c>
      <c r="F588" s="2" t="s">
        <v>74</v>
      </c>
      <c r="G588" s="2" t="s">
        <v>75</v>
      </c>
      <c r="H588" s="2" t="s">
        <v>1</v>
      </c>
      <c r="K588" s="1">
        <v>43780</v>
      </c>
      <c r="L588" t="s">
        <v>596</v>
      </c>
      <c r="M588">
        <v>0</v>
      </c>
      <c r="N588" t="s">
        <v>1</v>
      </c>
      <c r="O588" s="2" t="str">
        <f t="shared" si="29"/>
        <v/>
      </c>
      <c r="P588" s="2"/>
    </row>
    <row r="589" spans="1:16" x14ac:dyDescent="0.25">
      <c r="A589" s="1" t="str">
        <f t="shared" si="27"/>
        <v>2019-11-28</v>
      </c>
      <c r="B589" s="2" t="str">
        <f t="shared" si="28"/>
        <v>USA</v>
      </c>
      <c r="D589" s="2"/>
      <c r="E589" s="2" t="s">
        <v>26</v>
      </c>
      <c r="F589" s="2" t="s">
        <v>440</v>
      </c>
      <c r="G589" s="2" t="s">
        <v>46</v>
      </c>
      <c r="H589" s="2" t="s">
        <v>1</v>
      </c>
      <c r="K589" s="1">
        <v>43797</v>
      </c>
      <c r="L589" t="s">
        <v>276</v>
      </c>
      <c r="M589">
        <v>0</v>
      </c>
      <c r="N589" t="s">
        <v>1</v>
      </c>
      <c r="O589" s="2" t="str">
        <f t="shared" si="29"/>
        <v/>
      </c>
      <c r="P589" s="2"/>
    </row>
    <row r="590" spans="1:16" x14ac:dyDescent="0.25">
      <c r="A590" s="1" t="str">
        <f t="shared" si="27"/>
        <v>2019-12-24</v>
      </c>
      <c r="B590" s="2" t="str">
        <f t="shared" si="28"/>
        <v>NOR</v>
      </c>
      <c r="D590" s="2"/>
      <c r="E590" s="2" t="s">
        <v>56</v>
      </c>
      <c r="F590" s="2" t="s">
        <v>441</v>
      </c>
      <c r="G590" s="2" t="s">
        <v>48</v>
      </c>
      <c r="H590" s="2" t="s">
        <v>5</v>
      </c>
      <c r="K590" s="1">
        <v>43823</v>
      </c>
      <c r="L590" t="s">
        <v>48</v>
      </c>
      <c r="M590">
        <v>0</v>
      </c>
      <c r="N590" t="s">
        <v>5</v>
      </c>
      <c r="O590" s="2" t="str">
        <f t="shared" si="29"/>
        <v/>
      </c>
      <c r="P590" s="2"/>
    </row>
    <row r="591" spans="1:16" x14ac:dyDescent="0.25">
      <c r="A591" s="1" t="str">
        <f t="shared" si="27"/>
        <v>2019-12-24</v>
      </c>
      <c r="B591" s="2" t="str">
        <f t="shared" si="28"/>
        <v>DEN</v>
      </c>
      <c r="D591" s="2"/>
      <c r="E591" s="2" t="s">
        <v>56</v>
      </c>
      <c r="F591" s="2" t="s">
        <v>441</v>
      </c>
      <c r="G591" s="2" t="s">
        <v>48</v>
      </c>
      <c r="H591" s="2" t="s">
        <v>3</v>
      </c>
      <c r="K591" s="1">
        <v>43823</v>
      </c>
      <c r="L591" t="s">
        <v>48</v>
      </c>
      <c r="M591">
        <v>0</v>
      </c>
      <c r="N591" t="s">
        <v>3</v>
      </c>
      <c r="O591" s="2" t="str">
        <f t="shared" si="29"/>
        <v/>
      </c>
      <c r="P591" s="2"/>
    </row>
    <row r="592" spans="1:16" x14ac:dyDescent="0.25">
      <c r="A592" s="1" t="str">
        <f t="shared" si="27"/>
        <v>2019-12-25</v>
      </c>
      <c r="B592" s="2" t="str">
        <f t="shared" si="28"/>
        <v>NOR</v>
      </c>
      <c r="D592" s="2"/>
      <c r="E592" s="2" t="s">
        <v>9</v>
      </c>
      <c r="F592" s="2" t="s">
        <v>442</v>
      </c>
      <c r="G592" s="2" t="s">
        <v>51</v>
      </c>
      <c r="H592" s="2" t="s">
        <v>5</v>
      </c>
      <c r="K592" s="1">
        <v>43824</v>
      </c>
      <c r="L592" t="s">
        <v>51</v>
      </c>
      <c r="M592">
        <v>0</v>
      </c>
      <c r="N592" t="s">
        <v>5</v>
      </c>
      <c r="O592" s="2" t="str">
        <f t="shared" si="29"/>
        <v/>
      </c>
      <c r="P592" s="2"/>
    </row>
    <row r="593" spans="1:16" x14ac:dyDescent="0.25">
      <c r="A593" s="1" t="str">
        <f t="shared" si="27"/>
        <v>2019-12-25</v>
      </c>
      <c r="B593" s="2" t="str">
        <f t="shared" si="28"/>
        <v>DEN</v>
      </c>
      <c r="D593" s="2"/>
      <c r="E593" s="2" t="s">
        <v>9</v>
      </c>
      <c r="F593" s="2" t="s">
        <v>443</v>
      </c>
      <c r="G593" s="2" t="s">
        <v>51</v>
      </c>
      <c r="H593" s="2" t="s">
        <v>3</v>
      </c>
      <c r="K593" s="1">
        <v>43824</v>
      </c>
      <c r="L593" t="s">
        <v>51</v>
      </c>
      <c r="M593">
        <v>0</v>
      </c>
      <c r="N593" t="s">
        <v>3</v>
      </c>
      <c r="O593" s="2" t="str">
        <f t="shared" si="29"/>
        <v/>
      </c>
      <c r="P593" s="2"/>
    </row>
    <row r="594" spans="1:16" x14ac:dyDescent="0.25">
      <c r="A594" s="1" t="str">
        <f t="shared" si="27"/>
        <v>2019-12-25</v>
      </c>
      <c r="B594" s="2" t="str">
        <f t="shared" si="28"/>
        <v>USA</v>
      </c>
      <c r="D594" s="2"/>
      <c r="E594" s="2" t="s">
        <v>9</v>
      </c>
      <c r="F594" s="2" t="s">
        <v>442</v>
      </c>
      <c r="G594" s="2" t="s">
        <v>50</v>
      </c>
      <c r="H594" s="2" t="s">
        <v>1</v>
      </c>
      <c r="K594" s="1">
        <v>43824</v>
      </c>
      <c r="L594" t="s">
        <v>51</v>
      </c>
      <c r="M594">
        <v>0</v>
      </c>
      <c r="N594" t="s">
        <v>1</v>
      </c>
      <c r="O594" s="2" t="str">
        <f t="shared" si="29"/>
        <v/>
      </c>
      <c r="P594" s="2"/>
    </row>
    <row r="595" spans="1:16" x14ac:dyDescent="0.25">
      <c r="A595" s="1" t="str">
        <f t="shared" si="27"/>
        <v>2019-12-26</v>
      </c>
      <c r="B595" s="2" t="str">
        <f t="shared" si="28"/>
        <v>NOR</v>
      </c>
      <c r="D595" s="2"/>
      <c r="E595" s="2" t="s">
        <v>26</v>
      </c>
      <c r="F595" s="2" t="s">
        <v>79</v>
      </c>
      <c r="G595" s="2" t="s">
        <v>53</v>
      </c>
      <c r="H595" s="2" t="s">
        <v>5</v>
      </c>
      <c r="K595" s="1">
        <v>43825</v>
      </c>
      <c r="L595" t="s">
        <v>53</v>
      </c>
      <c r="M595">
        <v>0</v>
      </c>
      <c r="N595" t="s">
        <v>5</v>
      </c>
      <c r="O595" s="2" t="str">
        <f t="shared" si="29"/>
        <v/>
      </c>
      <c r="P595" s="2"/>
    </row>
    <row r="596" spans="1:16" x14ac:dyDescent="0.25">
      <c r="A596" s="1" t="str">
        <f t="shared" si="27"/>
        <v>2019-12-26</v>
      </c>
      <c r="B596" s="2" t="str">
        <f t="shared" si="28"/>
        <v>DEN</v>
      </c>
      <c r="D596" s="2"/>
      <c r="E596" s="2" t="s">
        <v>26</v>
      </c>
      <c r="F596" s="2" t="s">
        <v>79</v>
      </c>
      <c r="G596" s="2" t="s">
        <v>53</v>
      </c>
      <c r="H596" s="2" t="s">
        <v>3</v>
      </c>
      <c r="K596" s="1">
        <v>43825</v>
      </c>
      <c r="L596" t="s">
        <v>53</v>
      </c>
      <c r="M596">
        <v>0</v>
      </c>
      <c r="N596" t="s">
        <v>3</v>
      </c>
      <c r="O596" s="2" t="str">
        <f t="shared" si="29"/>
        <v/>
      </c>
      <c r="P596" s="2"/>
    </row>
    <row r="597" spans="1:16" x14ac:dyDescent="0.25">
      <c r="A597" s="1" t="str">
        <f t="shared" si="27"/>
        <v>2019-12-31</v>
      </c>
      <c r="B597" s="2" t="str">
        <f t="shared" si="28"/>
        <v>DEN</v>
      </c>
      <c r="D597" s="2"/>
      <c r="E597" s="2" t="s">
        <v>56</v>
      </c>
      <c r="F597" s="2" t="s">
        <v>80</v>
      </c>
      <c r="G597" s="2" t="s">
        <v>81</v>
      </c>
      <c r="H597" s="2" t="s">
        <v>3</v>
      </c>
      <c r="K597" s="1">
        <v>43830</v>
      </c>
      <c r="L597" t="s">
        <v>277</v>
      </c>
      <c r="M597">
        <v>0</v>
      </c>
      <c r="N597" t="s">
        <v>3</v>
      </c>
      <c r="O597" s="2" t="str">
        <f t="shared" si="29"/>
        <v/>
      </c>
      <c r="P597" s="2"/>
    </row>
    <row r="598" spans="1:16" ht="15.75" x14ac:dyDescent="0.25">
      <c r="A598" s="1" t="str">
        <f t="shared" si="27"/>
        <v>2018-01-01</v>
      </c>
      <c r="B598" s="2" t="str">
        <f t="shared" si="28"/>
        <v>NOR</v>
      </c>
      <c r="D598" s="2"/>
      <c r="E598" s="3" t="s">
        <v>12</v>
      </c>
      <c r="F598" s="3" t="s">
        <v>82</v>
      </c>
      <c r="G598" s="3" t="s">
        <v>11</v>
      </c>
      <c r="H598" s="3" t="s">
        <v>5</v>
      </c>
      <c r="K598" s="1">
        <v>43101</v>
      </c>
      <c r="L598" t="s">
        <v>269</v>
      </c>
      <c r="M598">
        <v>0</v>
      </c>
      <c r="N598" t="s">
        <v>5</v>
      </c>
      <c r="O598" s="2" t="str">
        <f t="shared" si="29"/>
        <v/>
      </c>
      <c r="P598" s="2"/>
    </row>
    <row r="599" spans="1:16" x14ac:dyDescent="0.25">
      <c r="A599" s="1" t="str">
        <f t="shared" si="27"/>
        <v>2018-01-01</v>
      </c>
      <c r="B599" s="2" t="str">
        <f t="shared" si="28"/>
        <v>DEN</v>
      </c>
      <c r="D599" s="2"/>
      <c r="E599" s="2" t="s">
        <v>12</v>
      </c>
      <c r="F599" s="2" t="s">
        <v>82</v>
      </c>
      <c r="G599" s="2" t="s">
        <v>11</v>
      </c>
      <c r="H599" s="2" t="s">
        <v>3</v>
      </c>
      <c r="K599" s="1">
        <v>43101</v>
      </c>
      <c r="L599" t="s">
        <v>269</v>
      </c>
      <c r="M599">
        <v>0</v>
      </c>
      <c r="N599" t="s">
        <v>3</v>
      </c>
      <c r="O599" s="2" t="str">
        <f t="shared" si="29"/>
        <v/>
      </c>
      <c r="P599" s="2"/>
    </row>
    <row r="600" spans="1:16" x14ac:dyDescent="0.25">
      <c r="A600" s="1" t="str">
        <f t="shared" si="27"/>
        <v>2018-01-01</v>
      </c>
      <c r="B600" s="2" t="str">
        <f t="shared" si="28"/>
        <v>USA</v>
      </c>
      <c r="D600" s="2"/>
      <c r="E600" s="2" t="s">
        <v>12</v>
      </c>
      <c r="F600" s="2" t="s">
        <v>82</v>
      </c>
      <c r="G600" s="2" t="s">
        <v>147</v>
      </c>
      <c r="H600" s="2" t="s">
        <v>1</v>
      </c>
      <c r="K600" s="1">
        <v>43101</v>
      </c>
      <c r="L600" t="s">
        <v>269</v>
      </c>
      <c r="M600">
        <v>0</v>
      </c>
      <c r="N600" t="s">
        <v>1</v>
      </c>
      <c r="O600" s="2" t="str">
        <f t="shared" si="29"/>
        <v/>
      </c>
      <c r="P600" s="2"/>
    </row>
    <row r="601" spans="1:16" x14ac:dyDescent="0.25">
      <c r="A601" s="1" t="str">
        <f t="shared" si="27"/>
        <v>2018-01-15</v>
      </c>
      <c r="B601" s="2" t="str">
        <f t="shared" si="28"/>
        <v>USA</v>
      </c>
      <c r="D601" s="2"/>
      <c r="E601" s="2" t="s">
        <v>12</v>
      </c>
      <c r="F601" s="2" t="s">
        <v>84</v>
      </c>
      <c r="G601" s="2" t="s">
        <v>444</v>
      </c>
      <c r="H601" s="2" t="s">
        <v>1</v>
      </c>
      <c r="K601" s="1">
        <v>43115</v>
      </c>
      <c r="L601" t="s">
        <v>591</v>
      </c>
      <c r="M601">
        <v>0</v>
      </c>
      <c r="N601" t="s">
        <v>1</v>
      </c>
      <c r="O601" s="2" t="str">
        <f t="shared" si="29"/>
        <v/>
      </c>
      <c r="P601" s="2"/>
    </row>
    <row r="602" spans="1:16" x14ac:dyDescent="0.25">
      <c r="A602" s="1" t="str">
        <f t="shared" si="27"/>
        <v>2018-02-19</v>
      </c>
      <c r="B602" s="2" t="str">
        <f t="shared" si="28"/>
        <v>USA</v>
      </c>
      <c r="D602" s="2"/>
      <c r="E602" s="2" t="s">
        <v>12</v>
      </c>
      <c r="F602" s="2" t="s">
        <v>85</v>
      </c>
      <c r="G602" s="2" t="s">
        <v>18</v>
      </c>
      <c r="H602" s="2" t="s">
        <v>1</v>
      </c>
      <c r="K602" s="1">
        <v>43150</v>
      </c>
      <c r="L602" t="s">
        <v>592</v>
      </c>
      <c r="M602">
        <v>0</v>
      </c>
      <c r="N602" t="s">
        <v>1</v>
      </c>
      <c r="O602" s="2" t="str">
        <f t="shared" si="29"/>
        <v/>
      </c>
      <c r="P602" s="2"/>
    </row>
    <row r="603" spans="1:16" x14ac:dyDescent="0.25">
      <c r="A603" s="1" t="str">
        <f t="shared" si="27"/>
        <v>2018-03-29</v>
      </c>
      <c r="B603" s="2" t="str">
        <f t="shared" si="28"/>
        <v>NOR</v>
      </c>
      <c r="D603" s="2"/>
      <c r="E603" s="2" t="s">
        <v>26</v>
      </c>
      <c r="F603" s="2" t="s">
        <v>445</v>
      </c>
      <c r="G603" s="2" t="s">
        <v>411</v>
      </c>
      <c r="H603" s="2" t="s">
        <v>5</v>
      </c>
      <c r="K603" s="1">
        <v>43188</v>
      </c>
      <c r="L603" t="s">
        <v>577</v>
      </c>
      <c r="M603">
        <v>0</v>
      </c>
      <c r="N603" t="s">
        <v>5</v>
      </c>
      <c r="O603" s="2" t="str">
        <f t="shared" si="29"/>
        <v/>
      </c>
      <c r="P603" s="2"/>
    </row>
    <row r="604" spans="1:16" x14ac:dyDescent="0.25">
      <c r="A604" s="1" t="str">
        <f t="shared" si="27"/>
        <v>2018-03-29</v>
      </c>
      <c r="B604" s="2" t="str">
        <f t="shared" si="28"/>
        <v>DEN</v>
      </c>
      <c r="D604" s="2"/>
      <c r="E604" s="2" t="s">
        <v>26</v>
      </c>
      <c r="F604" s="2" t="s">
        <v>446</v>
      </c>
      <c r="G604" s="2" t="s">
        <v>411</v>
      </c>
      <c r="H604" s="2" t="s">
        <v>3</v>
      </c>
      <c r="K604" s="1">
        <v>43188</v>
      </c>
      <c r="L604" t="s">
        <v>577</v>
      </c>
      <c r="M604">
        <v>0</v>
      </c>
      <c r="N604" t="s">
        <v>3</v>
      </c>
      <c r="O604" s="2" t="str">
        <f t="shared" si="29"/>
        <v/>
      </c>
      <c r="P604" s="2"/>
    </row>
    <row r="605" spans="1:16" x14ac:dyDescent="0.25">
      <c r="A605" s="1" t="str">
        <f t="shared" si="27"/>
        <v>2018-03-30</v>
      </c>
      <c r="B605" s="2" t="str">
        <f t="shared" si="28"/>
        <v>NOR</v>
      </c>
      <c r="D605" s="2"/>
      <c r="E605" s="2" t="s">
        <v>19</v>
      </c>
      <c r="F605" s="2" t="s">
        <v>447</v>
      </c>
      <c r="G605" s="2" t="s">
        <v>21</v>
      </c>
      <c r="H605" s="2" t="s">
        <v>5</v>
      </c>
      <c r="K605" s="1">
        <v>43189</v>
      </c>
      <c r="L605" t="s">
        <v>271</v>
      </c>
      <c r="M605">
        <v>0</v>
      </c>
      <c r="N605" t="s">
        <v>5</v>
      </c>
      <c r="O605" s="2" t="str">
        <f t="shared" si="29"/>
        <v/>
      </c>
      <c r="P605" s="2"/>
    </row>
    <row r="606" spans="1:16" x14ac:dyDescent="0.25">
      <c r="A606" s="1" t="str">
        <f t="shared" si="27"/>
        <v>2018-03-30</v>
      </c>
      <c r="B606" s="2" t="str">
        <f t="shared" si="28"/>
        <v>DEN</v>
      </c>
      <c r="D606" s="2"/>
      <c r="E606" s="2" t="s">
        <v>19</v>
      </c>
      <c r="F606" s="2" t="s">
        <v>447</v>
      </c>
      <c r="G606" s="2" t="s">
        <v>21</v>
      </c>
      <c r="H606" s="2" t="s">
        <v>3</v>
      </c>
      <c r="K606" s="1">
        <v>43189</v>
      </c>
      <c r="L606" t="s">
        <v>271</v>
      </c>
      <c r="M606">
        <v>0</v>
      </c>
      <c r="N606" t="s">
        <v>3</v>
      </c>
      <c r="O606" s="2" t="str">
        <f t="shared" si="29"/>
        <v/>
      </c>
      <c r="P606" s="2"/>
    </row>
    <row r="607" spans="1:16" x14ac:dyDescent="0.25">
      <c r="A607" s="1" t="str">
        <f t="shared" si="27"/>
        <v>2018-04-02</v>
      </c>
      <c r="B607" s="2" t="str">
        <f t="shared" si="28"/>
        <v>NOR</v>
      </c>
      <c r="D607" s="2"/>
      <c r="E607" s="2" t="s">
        <v>12</v>
      </c>
      <c r="F607" s="2" t="s">
        <v>448</v>
      </c>
      <c r="G607" s="2" t="s">
        <v>23</v>
      </c>
      <c r="H607" s="2" t="s">
        <v>5</v>
      </c>
      <c r="K607" s="1">
        <v>43192</v>
      </c>
      <c r="L607" t="s">
        <v>272</v>
      </c>
      <c r="M607">
        <v>0</v>
      </c>
      <c r="N607" t="s">
        <v>5</v>
      </c>
      <c r="O607" s="2" t="str">
        <f t="shared" si="29"/>
        <v/>
      </c>
      <c r="P607" s="2"/>
    </row>
    <row r="608" spans="1:16" x14ac:dyDescent="0.25">
      <c r="A608" s="1" t="str">
        <f t="shared" si="27"/>
        <v>2018-04-02</v>
      </c>
      <c r="B608" s="2" t="str">
        <f t="shared" si="28"/>
        <v>DEN</v>
      </c>
      <c r="D608" s="2"/>
      <c r="E608" s="2" t="s">
        <v>12</v>
      </c>
      <c r="F608" s="2" t="s">
        <v>448</v>
      </c>
      <c r="G608" s="2" t="s">
        <v>23</v>
      </c>
      <c r="H608" s="2" t="s">
        <v>3</v>
      </c>
      <c r="K608" s="1">
        <v>43192</v>
      </c>
      <c r="L608" t="s">
        <v>272</v>
      </c>
      <c r="M608">
        <v>0</v>
      </c>
      <c r="N608" t="s">
        <v>3</v>
      </c>
      <c r="O608" s="2" t="str">
        <f t="shared" si="29"/>
        <v/>
      </c>
      <c r="P608" s="2"/>
    </row>
    <row r="609" spans="1:16" x14ac:dyDescent="0.25">
      <c r="A609" s="1" t="str">
        <f t="shared" si="27"/>
        <v>2018-04-27</v>
      </c>
      <c r="B609" s="2" t="str">
        <f t="shared" si="28"/>
        <v>DEN</v>
      </c>
      <c r="D609" s="2"/>
      <c r="E609" s="2" t="s">
        <v>19</v>
      </c>
      <c r="F609" s="2" t="s">
        <v>449</v>
      </c>
      <c r="G609" s="2" t="s">
        <v>416</v>
      </c>
      <c r="H609" s="2" t="s">
        <v>3</v>
      </c>
      <c r="K609" s="1">
        <v>43217</v>
      </c>
      <c r="L609" t="s">
        <v>578</v>
      </c>
      <c r="M609">
        <v>0</v>
      </c>
      <c r="N609" t="s">
        <v>3</v>
      </c>
      <c r="O609" s="2" t="str">
        <f t="shared" si="29"/>
        <v/>
      </c>
      <c r="P609" s="2"/>
    </row>
    <row r="610" spans="1:16" x14ac:dyDescent="0.25">
      <c r="A610" s="1" t="str">
        <f t="shared" si="27"/>
        <v>2018-05-01</v>
      </c>
      <c r="B610" s="2" t="str">
        <f t="shared" si="28"/>
        <v>NOR</v>
      </c>
      <c r="D610" s="2"/>
      <c r="E610" s="2" t="s">
        <v>56</v>
      </c>
      <c r="F610" s="2" t="s">
        <v>88</v>
      </c>
      <c r="G610" s="2" t="s">
        <v>25</v>
      </c>
      <c r="H610" s="2" t="s">
        <v>5</v>
      </c>
      <c r="K610" s="1">
        <v>43221</v>
      </c>
      <c r="L610" t="s">
        <v>25</v>
      </c>
      <c r="M610">
        <v>0</v>
      </c>
      <c r="N610" t="s">
        <v>5</v>
      </c>
      <c r="O610" s="2" t="str">
        <f t="shared" si="29"/>
        <v/>
      </c>
      <c r="P610" s="2"/>
    </row>
    <row r="611" spans="1:16" x14ac:dyDescent="0.25">
      <c r="A611" s="1" t="str">
        <f t="shared" si="27"/>
        <v>2018-05-10</v>
      </c>
      <c r="B611" s="2" t="str">
        <f t="shared" si="28"/>
        <v>NOR</v>
      </c>
      <c r="D611" s="2"/>
      <c r="E611" s="2" t="s">
        <v>26</v>
      </c>
      <c r="F611" s="2" t="s">
        <v>89</v>
      </c>
      <c r="G611" s="2" t="s">
        <v>28</v>
      </c>
      <c r="H611" s="2" t="s">
        <v>5</v>
      </c>
      <c r="K611" s="1">
        <v>43230</v>
      </c>
      <c r="L611" t="s">
        <v>273</v>
      </c>
      <c r="M611">
        <v>0</v>
      </c>
      <c r="N611" t="s">
        <v>5</v>
      </c>
      <c r="O611" s="2" t="str">
        <f t="shared" si="29"/>
        <v/>
      </c>
      <c r="P611" s="2"/>
    </row>
    <row r="612" spans="1:16" x14ac:dyDescent="0.25">
      <c r="A612" s="1" t="str">
        <f t="shared" si="27"/>
        <v>2018-05-10</v>
      </c>
      <c r="B612" s="2" t="str">
        <f t="shared" si="28"/>
        <v>DEN</v>
      </c>
      <c r="D612" s="2"/>
      <c r="E612" s="2" t="s">
        <v>26</v>
      </c>
      <c r="F612" s="2" t="s">
        <v>89</v>
      </c>
      <c r="G612" s="2" t="s">
        <v>28</v>
      </c>
      <c r="H612" s="2" t="s">
        <v>3</v>
      </c>
      <c r="K612" s="1">
        <v>43230</v>
      </c>
      <c r="L612" t="s">
        <v>273</v>
      </c>
      <c r="M612">
        <v>0</v>
      </c>
      <c r="N612" t="s">
        <v>3</v>
      </c>
      <c r="O612" s="2" t="str">
        <f t="shared" si="29"/>
        <v/>
      </c>
      <c r="P612" s="2"/>
    </row>
    <row r="613" spans="1:16" x14ac:dyDescent="0.25">
      <c r="A613" s="1" t="str">
        <f t="shared" si="27"/>
        <v>2018-05-11</v>
      </c>
      <c r="B613" s="2" t="str">
        <f t="shared" si="28"/>
        <v>DEN</v>
      </c>
      <c r="D613" s="2"/>
      <c r="E613" s="2" t="s">
        <v>19</v>
      </c>
      <c r="F613" s="2" t="s">
        <v>450</v>
      </c>
      <c r="G613" s="2" t="s">
        <v>435</v>
      </c>
      <c r="H613" s="2" t="s">
        <v>3</v>
      </c>
      <c r="K613" s="1">
        <v>43231</v>
      </c>
      <c r="L613" t="s">
        <v>601</v>
      </c>
      <c r="M613">
        <v>0</v>
      </c>
      <c r="N613" t="s">
        <v>3</v>
      </c>
      <c r="O613" s="2" t="str">
        <f t="shared" si="29"/>
        <v/>
      </c>
      <c r="P613" s="2"/>
    </row>
    <row r="614" spans="1:16" x14ac:dyDescent="0.25">
      <c r="A614" s="1" t="str">
        <f t="shared" si="27"/>
        <v>2018-05-11</v>
      </c>
      <c r="B614" s="2" t="str">
        <f t="shared" si="28"/>
        <v>DEN</v>
      </c>
      <c r="D614" s="2"/>
      <c r="E614" s="2" t="s">
        <v>19</v>
      </c>
      <c r="F614" s="2" t="s">
        <v>450</v>
      </c>
      <c r="G614" s="2" t="s">
        <v>422</v>
      </c>
      <c r="H614" s="2" t="s">
        <v>3</v>
      </c>
      <c r="K614" s="1">
        <v>43231</v>
      </c>
      <c r="L614" t="s">
        <v>601</v>
      </c>
      <c r="M614">
        <v>0</v>
      </c>
      <c r="N614" t="s">
        <v>3</v>
      </c>
      <c r="O614" s="2" t="str">
        <f t="shared" si="29"/>
        <v/>
      </c>
      <c r="P614" s="2"/>
    </row>
    <row r="615" spans="1:16" x14ac:dyDescent="0.25">
      <c r="A615" s="1" t="str">
        <f t="shared" si="27"/>
        <v>2018-05-17</v>
      </c>
      <c r="B615" s="2" t="str">
        <f t="shared" si="28"/>
        <v>NOR</v>
      </c>
      <c r="D615" s="2"/>
      <c r="E615" s="2" t="s">
        <v>26</v>
      </c>
      <c r="F615" s="2" t="s">
        <v>451</v>
      </c>
      <c r="G615" s="2" t="s">
        <v>418</v>
      </c>
      <c r="H615" s="2" t="s">
        <v>5</v>
      </c>
      <c r="K615" s="1">
        <v>43237</v>
      </c>
      <c r="L615" t="s">
        <v>580</v>
      </c>
      <c r="M615">
        <v>0</v>
      </c>
      <c r="N615" t="s">
        <v>5</v>
      </c>
      <c r="O615" s="2" t="str">
        <f t="shared" si="29"/>
        <v/>
      </c>
      <c r="P615" s="2"/>
    </row>
    <row r="616" spans="1:16" x14ac:dyDescent="0.25">
      <c r="A616" s="1" t="str">
        <f t="shared" si="27"/>
        <v>2018-05-21</v>
      </c>
      <c r="B616" s="2" t="str">
        <f t="shared" si="28"/>
        <v>NOR</v>
      </c>
      <c r="D616" s="2"/>
      <c r="E616" s="2" t="s">
        <v>12</v>
      </c>
      <c r="F616" s="2" t="s">
        <v>452</v>
      </c>
      <c r="G616" s="2" t="s">
        <v>424</v>
      </c>
      <c r="H616" s="2" t="s">
        <v>5</v>
      </c>
      <c r="K616" s="1">
        <v>43241</v>
      </c>
      <c r="L616" t="s">
        <v>579</v>
      </c>
      <c r="M616">
        <v>0</v>
      </c>
      <c r="N616" t="s">
        <v>5</v>
      </c>
      <c r="O616" s="2" t="str">
        <f t="shared" si="29"/>
        <v/>
      </c>
      <c r="P616" s="2"/>
    </row>
    <row r="617" spans="1:16" x14ac:dyDescent="0.25">
      <c r="A617" s="1" t="str">
        <f t="shared" si="27"/>
        <v>2018-05-21</v>
      </c>
      <c r="B617" s="2" t="str">
        <f t="shared" si="28"/>
        <v>DEN</v>
      </c>
      <c r="D617" s="2"/>
      <c r="E617" s="2" t="s">
        <v>12</v>
      </c>
      <c r="F617" s="2" t="s">
        <v>452</v>
      </c>
      <c r="G617" s="2" t="s">
        <v>424</v>
      </c>
      <c r="H617" s="2" t="s">
        <v>3</v>
      </c>
      <c r="K617" s="1">
        <v>43241</v>
      </c>
      <c r="L617" t="s">
        <v>579</v>
      </c>
      <c r="M617">
        <v>0</v>
      </c>
      <c r="N617" t="s">
        <v>3</v>
      </c>
      <c r="O617" s="2" t="str">
        <f t="shared" si="29"/>
        <v/>
      </c>
      <c r="P617" s="2"/>
    </row>
    <row r="618" spans="1:16" x14ac:dyDescent="0.25">
      <c r="A618" s="1" t="str">
        <f t="shared" si="27"/>
        <v>2018-05-28</v>
      </c>
      <c r="B618" s="2" t="str">
        <f t="shared" si="28"/>
        <v>USA</v>
      </c>
      <c r="D618" s="2"/>
      <c r="E618" s="2" t="s">
        <v>12</v>
      </c>
      <c r="F618" s="2" t="s">
        <v>453</v>
      </c>
      <c r="G618" s="2" t="s">
        <v>30</v>
      </c>
      <c r="H618" s="2" t="s">
        <v>1</v>
      </c>
      <c r="K618" s="1">
        <v>43248</v>
      </c>
      <c r="L618" t="s">
        <v>593</v>
      </c>
      <c r="M618">
        <v>0</v>
      </c>
      <c r="N618" t="s">
        <v>1</v>
      </c>
      <c r="O618" s="2" t="str">
        <f t="shared" si="29"/>
        <v/>
      </c>
      <c r="P618" s="2"/>
    </row>
    <row r="619" spans="1:16" x14ac:dyDescent="0.25">
      <c r="A619" s="1" t="str">
        <f t="shared" si="27"/>
        <v>2018-06-05</v>
      </c>
      <c r="B619" s="2" t="str">
        <f t="shared" si="28"/>
        <v>DEN</v>
      </c>
      <c r="D619" s="2"/>
      <c r="E619" s="2" t="s">
        <v>56</v>
      </c>
      <c r="F619" s="2" t="s">
        <v>454</v>
      </c>
      <c r="G619" s="2" t="s">
        <v>426</v>
      </c>
      <c r="H619" s="2" t="s">
        <v>3</v>
      </c>
      <c r="K619" s="1">
        <v>43256</v>
      </c>
      <c r="L619" t="s">
        <v>602</v>
      </c>
      <c r="M619">
        <v>0</v>
      </c>
      <c r="N619" t="s">
        <v>3</v>
      </c>
      <c r="O619" s="2" t="str">
        <f t="shared" si="29"/>
        <v/>
      </c>
      <c r="P619" s="2"/>
    </row>
    <row r="620" spans="1:16" x14ac:dyDescent="0.25">
      <c r="A620" s="1" t="str">
        <f t="shared" si="27"/>
        <v>2018-07-04</v>
      </c>
      <c r="B620" s="2" t="str">
        <f t="shared" si="28"/>
        <v>USA</v>
      </c>
      <c r="D620" s="2"/>
      <c r="E620" s="2" t="s">
        <v>9</v>
      </c>
      <c r="F620" s="2" t="s">
        <v>93</v>
      </c>
      <c r="G620" s="2" t="s">
        <v>37</v>
      </c>
      <c r="H620" s="2" t="s">
        <v>1</v>
      </c>
      <c r="K620" s="1">
        <v>43285</v>
      </c>
      <c r="L620" t="s">
        <v>279</v>
      </c>
      <c r="M620">
        <v>0</v>
      </c>
      <c r="N620" t="s">
        <v>1</v>
      </c>
      <c r="O620" s="2" t="str">
        <f t="shared" si="29"/>
        <v/>
      </c>
      <c r="P620" s="2"/>
    </row>
    <row r="621" spans="1:16" x14ac:dyDescent="0.25">
      <c r="A621" s="1" t="str">
        <f t="shared" si="27"/>
        <v>2018-09-03</v>
      </c>
      <c r="B621" s="2" t="str">
        <f t="shared" si="28"/>
        <v>USA</v>
      </c>
      <c r="D621" s="2"/>
      <c r="E621" s="2" t="s">
        <v>12</v>
      </c>
      <c r="F621" s="2" t="s">
        <v>94</v>
      </c>
      <c r="G621" s="2" t="s">
        <v>39</v>
      </c>
      <c r="H621" s="2" t="s">
        <v>1</v>
      </c>
      <c r="K621" s="1">
        <v>43346</v>
      </c>
      <c r="L621" t="s">
        <v>275</v>
      </c>
      <c r="M621">
        <v>0</v>
      </c>
      <c r="N621" t="s">
        <v>1</v>
      </c>
      <c r="O621" s="2" t="str">
        <f t="shared" si="29"/>
        <v/>
      </c>
      <c r="P621" s="2"/>
    </row>
    <row r="622" spans="1:16" x14ac:dyDescent="0.25">
      <c r="A622" s="1" t="str">
        <f t="shared" si="27"/>
        <v>2018-10-08</v>
      </c>
      <c r="B622" s="2" t="str">
        <f t="shared" si="28"/>
        <v>USA</v>
      </c>
      <c r="D622" s="2"/>
      <c r="E622" s="2" t="s">
        <v>12</v>
      </c>
      <c r="F622" s="2" t="s">
        <v>95</v>
      </c>
      <c r="G622" s="2" t="s">
        <v>41</v>
      </c>
      <c r="H622" s="2" t="s">
        <v>1</v>
      </c>
      <c r="K622" s="1">
        <v>43381</v>
      </c>
      <c r="L622" t="s">
        <v>595</v>
      </c>
      <c r="M622">
        <v>0</v>
      </c>
      <c r="N622" t="s">
        <v>1</v>
      </c>
      <c r="O622" s="2" t="str">
        <f t="shared" si="29"/>
        <v/>
      </c>
      <c r="P622" s="2"/>
    </row>
    <row r="623" spans="1:16" x14ac:dyDescent="0.25">
      <c r="A623" s="1" t="str">
        <f t="shared" si="27"/>
        <v>2018-11-11</v>
      </c>
      <c r="B623" s="2" t="str">
        <f t="shared" si="28"/>
        <v>USA</v>
      </c>
      <c r="D623" s="2"/>
      <c r="E623" s="2" t="s">
        <v>59</v>
      </c>
      <c r="F623" s="2" t="s">
        <v>96</v>
      </c>
      <c r="G623" s="2" t="s">
        <v>75</v>
      </c>
      <c r="H623" s="2" t="s">
        <v>1</v>
      </c>
      <c r="K623" s="1">
        <v>43415</v>
      </c>
      <c r="L623" t="s">
        <v>278</v>
      </c>
      <c r="M623">
        <v>0</v>
      </c>
      <c r="N623" t="s">
        <v>1</v>
      </c>
      <c r="O623" s="2" t="str">
        <f t="shared" si="29"/>
        <v/>
      </c>
      <c r="P623" s="2"/>
    </row>
    <row r="624" spans="1:16" x14ac:dyDescent="0.25">
      <c r="A624" s="1" t="str">
        <f t="shared" si="27"/>
        <v>2018-11-12</v>
      </c>
      <c r="B624" s="2" t="str">
        <f t="shared" si="28"/>
        <v>USA</v>
      </c>
      <c r="D624" s="2"/>
      <c r="E624" s="2" t="s">
        <v>12</v>
      </c>
      <c r="F624" s="2" t="s">
        <v>97</v>
      </c>
      <c r="G624" s="2" t="s">
        <v>75</v>
      </c>
      <c r="H624" s="2" t="s">
        <v>1</v>
      </c>
      <c r="K624" s="1">
        <v>43416</v>
      </c>
      <c r="L624" t="s">
        <v>596</v>
      </c>
      <c r="M624">
        <v>0</v>
      </c>
      <c r="N624" t="s">
        <v>1</v>
      </c>
      <c r="O624" s="2" t="str">
        <f t="shared" si="29"/>
        <v/>
      </c>
      <c r="P624" s="2"/>
    </row>
    <row r="625" spans="1:16" x14ac:dyDescent="0.25">
      <c r="A625" s="1" t="str">
        <f t="shared" si="27"/>
        <v>2018-11-22</v>
      </c>
      <c r="B625" s="2" t="str">
        <f t="shared" si="28"/>
        <v>USA</v>
      </c>
      <c r="D625" s="2"/>
      <c r="E625" s="2" t="s">
        <v>26</v>
      </c>
      <c r="F625" s="2" t="s">
        <v>98</v>
      </c>
      <c r="G625" s="2" t="s">
        <v>46</v>
      </c>
      <c r="H625" s="2" t="s">
        <v>1</v>
      </c>
      <c r="K625" s="1">
        <v>43426</v>
      </c>
      <c r="L625" t="s">
        <v>276</v>
      </c>
      <c r="M625">
        <v>0</v>
      </c>
      <c r="N625" t="s">
        <v>1</v>
      </c>
      <c r="O625" s="2" t="str">
        <f t="shared" si="29"/>
        <v/>
      </c>
      <c r="P625" s="2"/>
    </row>
    <row r="626" spans="1:16" x14ac:dyDescent="0.25">
      <c r="A626" s="1" t="str">
        <f t="shared" si="27"/>
        <v>2018-12-24</v>
      </c>
      <c r="B626" s="2" t="str">
        <f t="shared" si="28"/>
        <v>NOR</v>
      </c>
      <c r="D626" s="2"/>
      <c r="E626" s="2" t="s">
        <v>12</v>
      </c>
      <c r="F626" s="2" t="s">
        <v>99</v>
      </c>
      <c r="G626" s="2" t="s">
        <v>48</v>
      </c>
      <c r="H626" s="2" t="s">
        <v>5</v>
      </c>
      <c r="K626" s="1">
        <v>43458</v>
      </c>
      <c r="L626" t="s">
        <v>48</v>
      </c>
      <c r="M626">
        <v>0</v>
      </c>
      <c r="N626" t="s">
        <v>5</v>
      </c>
      <c r="O626" s="2" t="str">
        <f t="shared" si="29"/>
        <v/>
      </c>
      <c r="P626" s="2"/>
    </row>
    <row r="627" spans="1:16" x14ac:dyDescent="0.25">
      <c r="A627" s="1" t="str">
        <f t="shared" si="27"/>
        <v>2018-12-24</v>
      </c>
      <c r="B627" s="2" t="str">
        <f t="shared" si="28"/>
        <v>DEN</v>
      </c>
      <c r="D627" s="2"/>
      <c r="E627" s="2" t="s">
        <v>12</v>
      </c>
      <c r="F627" s="2" t="s">
        <v>99</v>
      </c>
      <c r="G627" s="2" t="s">
        <v>48</v>
      </c>
      <c r="H627" s="2" t="s">
        <v>3</v>
      </c>
      <c r="K627" s="1">
        <v>43458</v>
      </c>
      <c r="L627" t="s">
        <v>48</v>
      </c>
      <c r="M627">
        <v>0</v>
      </c>
      <c r="N627" t="s">
        <v>3</v>
      </c>
      <c r="O627" s="2" t="str">
        <f t="shared" si="29"/>
        <v/>
      </c>
      <c r="P627" s="2"/>
    </row>
    <row r="628" spans="1:16" x14ac:dyDescent="0.25">
      <c r="A628" s="1" t="str">
        <f t="shared" si="27"/>
        <v>2018-12-25</v>
      </c>
      <c r="B628" s="2" t="str">
        <f t="shared" si="28"/>
        <v>NOR</v>
      </c>
      <c r="D628" s="2"/>
      <c r="E628" s="2" t="s">
        <v>56</v>
      </c>
      <c r="F628" s="2" t="s">
        <v>324</v>
      </c>
      <c r="G628" s="2" t="s">
        <v>51</v>
      </c>
      <c r="H628" s="2" t="s">
        <v>5</v>
      </c>
      <c r="K628" s="1">
        <v>43459</v>
      </c>
      <c r="L628" t="s">
        <v>51</v>
      </c>
      <c r="M628">
        <v>0</v>
      </c>
      <c r="N628" t="s">
        <v>5</v>
      </c>
      <c r="O628" s="2" t="str">
        <f t="shared" si="29"/>
        <v/>
      </c>
      <c r="P628" s="2"/>
    </row>
    <row r="629" spans="1:16" x14ac:dyDescent="0.25">
      <c r="A629" s="1" t="str">
        <f t="shared" si="27"/>
        <v>2018-12-25</v>
      </c>
      <c r="B629" s="2" t="str">
        <f t="shared" si="28"/>
        <v>DEN</v>
      </c>
      <c r="D629" s="2"/>
      <c r="E629" s="2" t="s">
        <v>56</v>
      </c>
      <c r="F629" s="2" t="s">
        <v>324</v>
      </c>
      <c r="G629" s="2" t="s">
        <v>51</v>
      </c>
      <c r="H629" s="2" t="s">
        <v>3</v>
      </c>
      <c r="K629" s="1">
        <v>43459</v>
      </c>
      <c r="L629" t="s">
        <v>51</v>
      </c>
      <c r="M629">
        <v>0</v>
      </c>
      <c r="N629" t="s">
        <v>3</v>
      </c>
      <c r="O629" s="2" t="str">
        <f t="shared" si="29"/>
        <v/>
      </c>
      <c r="P629" s="2"/>
    </row>
    <row r="630" spans="1:16" x14ac:dyDescent="0.25">
      <c r="A630" s="1" t="str">
        <f t="shared" si="27"/>
        <v>2018-12-25</v>
      </c>
      <c r="B630" s="2" t="str">
        <f t="shared" si="28"/>
        <v>USA</v>
      </c>
      <c r="D630" s="2"/>
      <c r="E630" s="2" t="s">
        <v>56</v>
      </c>
      <c r="F630" s="2" t="s">
        <v>324</v>
      </c>
      <c r="G630" s="2" t="s">
        <v>50</v>
      </c>
      <c r="H630" s="2" t="s">
        <v>1</v>
      </c>
      <c r="K630" s="1">
        <v>43459</v>
      </c>
      <c r="L630" t="s">
        <v>51</v>
      </c>
      <c r="M630">
        <v>0</v>
      </c>
      <c r="N630" t="s">
        <v>1</v>
      </c>
      <c r="O630" s="2" t="str">
        <f t="shared" si="29"/>
        <v/>
      </c>
      <c r="P630" s="2"/>
    </row>
    <row r="631" spans="1:16" x14ac:dyDescent="0.25">
      <c r="A631" s="1" t="str">
        <f t="shared" si="27"/>
        <v>2018-12-26</v>
      </c>
      <c r="B631" s="2" t="str">
        <f t="shared" si="28"/>
        <v>NOR</v>
      </c>
      <c r="D631" s="2"/>
      <c r="E631" s="2" t="s">
        <v>9</v>
      </c>
      <c r="F631" s="2" t="s">
        <v>102</v>
      </c>
      <c r="G631" s="2" t="s">
        <v>53</v>
      </c>
      <c r="H631" s="2" t="s">
        <v>5</v>
      </c>
      <c r="K631" s="1">
        <v>43460</v>
      </c>
      <c r="L631" t="s">
        <v>53</v>
      </c>
      <c r="M631">
        <v>0</v>
      </c>
      <c r="N631" t="s">
        <v>5</v>
      </c>
      <c r="O631" s="2" t="str">
        <f t="shared" si="29"/>
        <v/>
      </c>
      <c r="P631" s="2"/>
    </row>
    <row r="632" spans="1:16" x14ac:dyDescent="0.25">
      <c r="A632" s="1" t="str">
        <f t="shared" si="27"/>
        <v>2018-12-26</v>
      </c>
      <c r="B632" s="2" t="str">
        <f t="shared" si="28"/>
        <v>DEN</v>
      </c>
      <c r="D632" s="2"/>
      <c r="E632" s="2" t="s">
        <v>9</v>
      </c>
      <c r="F632" s="2" t="s">
        <v>102</v>
      </c>
      <c r="G632" s="2" t="s">
        <v>53</v>
      </c>
      <c r="H632" s="2" t="s">
        <v>3</v>
      </c>
      <c r="K632" s="1">
        <v>43460</v>
      </c>
      <c r="L632" t="s">
        <v>53</v>
      </c>
      <c r="M632">
        <v>0</v>
      </c>
      <c r="N632" t="s">
        <v>3</v>
      </c>
      <c r="O632" s="2" t="str">
        <f t="shared" si="29"/>
        <v/>
      </c>
      <c r="P632" s="2"/>
    </row>
    <row r="633" spans="1:16" x14ac:dyDescent="0.25">
      <c r="A633" s="1" t="str">
        <f t="shared" si="27"/>
        <v>2018-12-31</v>
      </c>
      <c r="B633" s="2" t="str">
        <f t="shared" si="28"/>
        <v>DEN</v>
      </c>
      <c r="D633" s="2"/>
      <c r="E633" s="2" t="s">
        <v>12</v>
      </c>
      <c r="F633" s="2" t="s">
        <v>103</v>
      </c>
      <c r="G633" s="2" t="s">
        <v>81</v>
      </c>
      <c r="H633" s="2" t="s">
        <v>3</v>
      </c>
      <c r="K633" s="1">
        <v>43465</v>
      </c>
      <c r="L633" t="s">
        <v>277</v>
      </c>
      <c r="M633">
        <v>0</v>
      </c>
      <c r="N633" t="s">
        <v>3</v>
      </c>
      <c r="O633" s="2" t="str">
        <f t="shared" si="29"/>
        <v/>
      </c>
      <c r="P633" s="2"/>
    </row>
    <row r="634" spans="1:16" ht="15.75" x14ac:dyDescent="0.25">
      <c r="A634" s="1" t="str">
        <f t="shared" si="27"/>
        <v>2017-01-01</v>
      </c>
      <c r="B634" s="2" t="str">
        <f t="shared" si="28"/>
        <v>NOR</v>
      </c>
      <c r="D634" s="2"/>
      <c r="E634" s="3" t="s">
        <v>59</v>
      </c>
      <c r="F634" s="3" t="s">
        <v>104</v>
      </c>
      <c r="G634" s="3" t="s">
        <v>287</v>
      </c>
      <c r="H634" s="3" t="s">
        <v>5</v>
      </c>
      <c r="K634" s="1">
        <v>42736</v>
      </c>
      <c r="L634" t="s">
        <v>278</v>
      </c>
      <c r="M634">
        <v>0</v>
      </c>
      <c r="N634" t="s">
        <v>5</v>
      </c>
      <c r="O634" s="2" t="str">
        <f t="shared" si="29"/>
        <v/>
      </c>
      <c r="P634" s="2"/>
    </row>
    <row r="635" spans="1:16" x14ac:dyDescent="0.25">
      <c r="A635" s="1" t="str">
        <f t="shared" si="27"/>
        <v>2017-01-01</v>
      </c>
      <c r="B635" s="2" t="str">
        <f t="shared" si="28"/>
        <v>DEN</v>
      </c>
      <c r="D635" s="2"/>
      <c r="E635" s="2" t="s">
        <v>59</v>
      </c>
      <c r="F635" s="2" t="s">
        <v>104</v>
      </c>
      <c r="G635" s="2" t="s">
        <v>287</v>
      </c>
      <c r="H635" s="2" t="s">
        <v>3</v>
      </c>
      <c r="K635" s="1">
        <v>42736</v>
      </c>
      <c r="L635" t="s">
        <v>278</v>
      </c>
      <c r="M635">
        <v>0</v>
      </c>
      <c r="N635" t="s">
        <v>3</v>
      </c>
      <c r="O635" s="2" t="str">
        <f t="shared" si="29"/>
        <v/>
      </c>
      <c r="P635" s="2"/>
    </row>
    <row r="636" spans="1:16" x14ac:dyDescent="0.25">
      <c r="A636" s="1" t="str">
        <f t="shared" si="27"/>
        <v>2017-01-01</v>
      </c>
      <c r="B636" s="2" t="str">
        <f t="shared" si="28"/>
        <v>USA</v>
      </c>
      <c r="D636" s="2"/>
      <c r="E636" s="2" t="s">
        <v>59</v>
      </c>
      <c r="F636" s="2" t="s">
        <v>104</v>
      </c>
      <c r="G636" s="2" t="s">
        <v>205</v>
      </c>
      <c r="H636" s="2" t="s">
        <v>1</v>
      </c>
      <c r="K636" s="1">
        <v>42736</v>
      </c>
      <c r="L636" t="s">
        <v>278</v>
      </c>
      <c r="M636">
        <v>0</v>
      </c>
      <c r="N636" t="s">
        <v>1</v>
      </c>
      <c r="O636" s="2" t="str">
        <f t="shared" si="29"/>
        <v/>
      </c>
      <c r="P636" s="2"/>
    </row>
    <row r="637" spans="1:16" x14ac:dyDescent="0.25">
      <c r="A637" s="1" t="str">
        <f t="shared" si="27"/>
        <v>2017-01-02</v>
      </c>
      <c r="B637" s="2" t="str">
        <f t="shared" si="28"/>
        <v>USA</v>
      </c>
      <c r="D637" s="2"/>
      <c r="E637" s="2" t="s">
        <v>12</v>
      </c>
      <c r="F637" s="2" t="s">
        <v>105</v>
      </c>
      <c r="G637" s="2" t="s">
        <v>205</v>
      </c>
      <c r="H637" s="2" t="s">
        <v>1</v>
      </c>
      <c r="K637" s="1">
        <v>42737</v>
      </c>
      <c r="L637" t="s">
        <v>269</v>
      </c>
      <c r="M637">
        <v>0</v>
      </c>
      <c r="N637" t="s">
        <v>1</v>
      </c>
      <c r="O637" s="2" t="str">
        <f t="shared" si="29"/>
        <v/>
      </c>
      <c r="P637" s="2"/>
    </row>
    <row r="638" spans="1:16" x14ac:dyDescent="0.25">
      <c r="A638" s="1" t="str">
        <f t="shared" si="27"/>
        <v>2017-01-16</v>
      </c>
      <c r="B638" s="2" t="str">
        <f t="shared" si="28"/>
        <v>USA</v>
      </c>
      <c r="D638" s="2"/>
      <c r="E638" s="2" t="s">
        <v>12</v>
      </c>
      <c r="F638" s="2" t="s">
        <v>107</v>
      </c>
      <c r="G638" s="2" t="s">
        <v>357</v>
      </c>
      <c r="H638" s="2" t="s">
        <v>1</v>
      </c>
      <c r="K638" s="1">
        <v>42751</v>
      </c>
      <c r="L638" t="s">
        <v>591</v>
      </c>
      <c r="M638">
        <v>0</v>
      </c>
      <c r="N638" t="s">
        <v>1</v>
      </c>
      <c r="O638" s="2" t="str">
        <f t="shared" si="29"/>
        <v/>
      </c>
      <c r="P638" s="2"/>
    </row>
    <row r="639" spans="1:16" x14ac:dyDescent="0.25">
      <c r="A639" s="1" t="str">
        <f t="shared" si="27"/>
        <v>2017-02-20</v>
      </c>
      <c r="B639" s="2" t="str">
        <f t="shared" si="28"/>
        <v>USA</v>
      </c>
      <c r="D639" s="2"/>
      <c r="E639" s="2" t="s">
        <v>12</v>
      </c>
      <c r="F639" s="2" t="s">
        <v>108</v>
      </c>
      <c r="G639" s="2" t="s">
        <v>18</v>
      </c>
      <c r="H639" s="2" t="s">
        <v>1</v>
      </c>
      <c r="K639" s="1">
        <v>42786</v>
      </c>
      <c r="L639" t="s">
        <v>592</v>
      </c>
      <c r="M639">
        <v>0</v>
      </c>
      <c r="N639" t="s">
        <v>1</v>
      </c>
      <c r="O639" s="2" t="str">
        <f t="shared" si="29"/>
        <v/>
      </c>
      <c r="P639" s="2"/>
    </row>
    <row r="640" spans="1:16" x14ac:dyDescent="0.25">
      <c r="A640" s="1" t="str">
        <f t="shared" si="27"/>
        <v>2017-04-13</v>
      </c>
      <c r="B640" s="2" t="str">
        <f t="shared" si="28"/>
        <v>NOR</v>
      </c>
      <c r="D640" s="2"/>
      <c r="E640" s="2" t="s">
        <v>26</v>
      </c>
      <c r="F640" s="2" t="s">
        <v>455</v>
      </c>
      <c r="G640" s="2" t="s">
        <v>411</v>
      </c>
      <c r="H640" s="2" t="s">
        <v>5</v>
      </c>
      <c r="K640" s="1">
        <v>42838</v>
      </c>
      <c r="L640" t="s">
        <v>577</v>
      </c>
      <c r="M640">
        <v>0</v>
      </c>
      <c r="N640" t="s">
        <v>5</v>
      </c>
      <c r="O640" s="2" t="str">
        <f t="shared" si="29"/>
        <v/>
      </c>
      <c r="P640" s="2"/>
    </row>
    <row r="641" spans="1:16" x14ac:dyDescent="0.25">
      <c r="A641" s="1" t="str">
        <f t="shared" si="27"/>
        <v>2017-04-13</v>
      </c>
      <c r="B641" s="2" t="str">
        <f t="shared" si="28"/>
        <v>DEN</v>
      </c>
      <c r="D641" s="2"/>
      <c r="E641" s="2" t="s">
        <v>26</v>
      </c>
      <c r="F641" s="2" t="s">
        <v>455</v>
      </c>
      <c r="G641" s="2" t="s">
        <v>411</v>
      </c>
      <c r="H641" s="2" t="s">
        <v>3</v>
      </c>
      <c r="K641" s="1">
        <v>42838</v>
      </c>
      <c r="L641" t="s">
        <v>577</v>
      </c>
      <c r="M641">
        <v>0</v>
      </c>
      <c r="N641" t="s">
        <v>3</v>
      </c>
      <c r="O641" s="2" t="str">
        <f t="shared" si="29"/>
        <v/>
      </c>
      <c r="P641" s="2"/>
    </row>
    <row r="642" spans="1:16" x14ac:dyDescent="0.25">
      <c r="A642" s="1" t="str">
        <f t="shared" si="27"/>
        <v>2017-04-14</v>
      </c>
      <c r="B642" s="2" t="str">
        <f t="shared" si="28"/>
        <v>NOR</v>
      </c>
      <c r="D642" s="2"/>
      <c r="E642" s="2" t="s">
        <v>19</v>
      </c>
      <c r="F642" s="2" t="s">
        <v>109</v>
      </c>
      <c r="G642" s="2" t="s">
        <v>21</v>
      </c>
      <c r="H642" s="2" t="s">
        <v>5</v>
      </c>
      <c r="K642" s="1">
        <v>42839</v>
      </c>
      <c r="L642" t="s">
        <v>271</v>
      </c>
      <c r="M642">
        <v>0</v>
      </c>
      <c r="N642" t="s">
        <v>5</v>
      </c>
      <c r="O642" s="2" t="str">
        <f t="shared" si="29"/>
        <v/>
      </c>
      <c r="P642" s="2"/>
    </row>
    <row r="643" spans="1:16" x14ac:dyDescent="0.25">
      <c r="A643" s="1" t="str">
        <f t="shared" ref="A643:A706" si="30">_xlfn.CONCAT(20,RIGHT(F643,2),"-",RIGHT(LEFT(F643,5),2),"-",LEFT(F643,2))</f>
        <v>2017-04-14</v>
      </c>
      <c r="B643" s="2" t="str">
        <f t="shared" ref="B643:B706" si="31">H643</f>
        <v>DEN</v>
      </c>
      <c r="D643" s="2"/>
      <c r="E643" s="2" t="s">
        <v>19</v>
      </c>
      <c r="F643" s="2" t="s">
        <v>109</v>
      </c>
      <c r="G643" s="2" t="s">
        <v>21</v>
      </c>
      <c r="H643" s="2" t="s">
        <v>3</v>
      </c>
      <c r="K643" s="1">
        <v>42839</v>
      </c>
      <c r="L643" t="s">
        <v>271</v>
      </c>
      <c r="M643">
        <v>0</v>
      </c>
      <c r="N643" t="s">
        <v>3</v>
      </c>
      <c r="O643" s="2" t="str">
        <f t="shared" si="29"/>
        <v/>
      </c>
      <c r="P643" s="2"/>
    </row>
    <row r="644" spans="1:16" x14ac:dyDescent="0.25">
      <c r="A644" s="1" t="str">
        <f t="shared" si="30"/>
        <v>2017-04-17</v>
      </c>
      <c r="B644" s="2" t="str">
        <f t="shared" si="31"/>
        <v>NOR</v>
      </c>
      <c r="D644" s="2"/>
      <c r="E644" s="2" t="s">
        <v>12</v>
      </c>
      <c r="F644" s="2" t="s">
        <v>110</v>
      </c>
      <c r="G644" s="2" t="s">
        <v>23</v>
      </c>
      <c r="H644" s="2" t="s">
        <v>5</v>
      </c>
      <c r="K644" s="1">
        <v>42842</v>
      </c>
      <c r="L644" t="s">
        <v>272</v>
      </c>
      <c r="M644">
        <v>0</v>
      </c>
      <c r="N644" t="s">
        <v>5</v>
      </c>
      <c r="O644" s="2" t="str">
        <f t="shared" ref="O644:O707" si="32">IF(M644=1,"Not in xiFin","")</f>
        <v/>
      </c>
      <c r="P644" s="2"/>
    </row>
    <row r="645" spans="1:16" x14ac:dyDescent="0.25">
      <c r="A645" s="1" t="str">
        <f t="shared" si="30"/>
        <v>2017-04-17</v>
      </c>
      <c r="B645" s="2" t="str">
        <f t="shared" si="31"/>
        <v>DEN</v>
      </c>
      <c r="D645" s="2"/>
      <c r="E645" s="2" t="s">
        <v>12</v>
      </c>
      <c r="F645" s="2" t="s">
        <v>110</v>
      </c>
      <c r="G645" s="2" t="s">
        <v>23</v>
      </c>
      <c r="H645" s="2" t="s">
        <v>3</v>
      </c>
      <c r="K645" s="1">
        <v>42842</v>
      </c>
      <c r="L645" t="s">
        <v>272</v>
      </c>
      <c r="M645">
        <v>0</v>
      </c>
      <c r="N645" t="s">
        <v>3</v>
      </c>
      <c r="O645" s="2" t="str">
        <f t="shared" si="32"/>
        <v/>
      </c>
      <c r="P645" s="2"/>
    </row>
    <row r="646" spans="1:16" x14ac:dyDescent="0.25">
      <c r="A646" s="1" t="str">
        <f t="shared" si="30"/>
        <v>2017-05-01</v>
      </c>
      <c r="B646" s="2" t="str">
        <f t="shared" si="31"/>
        <v>NOR</v>
      </c>
      <c r="D646" s="2"/>
      <c r="E646" s="2" t="s">
        <v>12</v>
      </c>
      <c r="F646" s="2" t="s">
        <v>111</v>
      </c>
      <c r="G646" s="2" t="s">
        <v>25</v>
      </c>
      <c r="H646" s="2" t="s">
        <v>5</v>
      </c>
      <c r="K646" s="1">
        <v>42856</v>
      </c>
      <c r="L646" t="s">
        <v>25</v>
      </c>
      <c r="M646">
        <v>0</v>
      </c>
      <c r="N646" t="s">
        <v>5</v>
      </c>
      <c r="O646" s="2" t="str">
        <f t="shared" si="32"/>
        <v/>
      </c>
      <c r="P646" s="2"/>
    </row>
    <row r="647" spans="1:16" x14ac:dyDescent="0.25">
      <c r="A647" s="1" t="str">
        <f t="shared" si="30"/>
        <v>2017-05-12</v>
      </c>
      <c r="B647" s="2" t="str">
        <f t="shared" si="31"/>
        <v>DEN</v>
      </c>
      <c r="D647" s="2"/>
      <c r="E647" s="2" t="s">
        <v>19</v>
      </c>
      <c r="F647" s="2" t="s">
        <v>456</v>
      </c>
      <c r="G647" s="2" t="s">
        <v>571</v>
      </c>
      <c r="H647" s="2" t="s">
        <v>3</v>
      </c>
      <c r="K647" s="1">
        <v>42867</v>
      </c>
      <c r="L647" t="s">
        <v>578</v>
      </c>
      <c r="M647">
        <v>0</v>
      </c>
      <c r="N647" t="s">
        <v>3</v>
      </c>
      <c r="O647" s="2" t="str">
        <f t="shared" si="32"/>
        <v/>
      </c>
      <c r="P647" s="2"/>
    </row>
    <row r="648" spans="1:16" x14ac:dyDescent="0.25">
      <c r="A648" s="1" t="str">
        <f t="shared" si="30"/>
        <v>2017-05-17</v>
      </c>
      <c r="B648" s="2" t="str">
        <f t="shared" si="31"/>
        <v>NOR</v>
      </c>
      <c r="D648" s="2"/>
      <c r="E648" s="2" t="s">
        <v>9</v>
      </c>
      <c r="F648" s="2" t="s">
        <v>457</v>
      </c>
      <c r="G648" s="2" t="s">
        <v>418</v>
      </c>
      <c r="H648" s="2" t="s">
        <v>5</v>
      </c>
      <c r="K648" s="1">
        <v>42872</v>
      </c>
      <c r="L648" t="s">
        <v>580</v>
      </c>
      <c r="M648">
        <v>0</v>
      </c>
      <c r="N648" t="s">
        <v>5</v>
      </c>
      <c r="O648" s="2" t="str">
        <f t="shared" si="32"/>
        <v/>
      </c>
      <c r="P648" s="2"/>
    </row>
    <row r="649" spans="1:16" x14ac:dyDescent="0.25">
      <c r="A649" s="1" t="str">
        <f t="shared" si="30"/>
        <v>2017-05-25</v>
      </c>
      <c r="B649" s="2" t="str">
        <f t="shared" si="31"/>
        <v>NOR</v>
      </c>
      <c r="D649" s="2"/>
      <c r="E649" s="2" t="s">
        <v>26</v>
      </c>
      <c r="F649" s="2" t="s">
        <v>458</v>
      </c>
      <c r="G649" s="2" t="s">
        <v>28</v>
      </c>
      <c r="H649" s="2" t="s">
        <v>5</v>
      </c>
      <c r="K649" s="1">
        <v>42880</v>
      </c>
      <c r="L649" t="s">
        <v>273</v>
      </c>
      <c r="M649">
        <v>0</v>
      </c>
      <c r="N649" t="s">
        <v>5</v>
      </c>
      <c r="O649" s="2" t="str">
        <f t="shared" si="32"/>
        <v/>
      </c>
      <c r="P649" s="2"/>
    </row>
    <row r="650" spans="1:16" x14ac:dyDescent="0.25">
      <c r="A650" s="1" t="str">
        <f t="shared" si="30"/>
        <v>2017-05-25</v>
      </c>
      <c r="B650" s="2" t="str">
        <f t="shared" si="31"/>
        <v>DEN</v>
      </c>
      <c r="D650" s="2"/>
      <c r="E650" s="2" t="s">
        <v>26</v>
      </c>
      <c r="F650" s="2" t="s">
        <v>458</v>
      </c>
      <c r="G650" s="2" t="s">
        <v>459</v>
      </c>
      <c r="H650" s="2" t="s">
        <v>3</v>
      </c>
      <c r="K650" s="1">
        <v>42880</v>
      </c>
      <c r="L650" t="s">
        <v>273</v>
      </c>
      <c r="M650">
        <v>0</v>
      </c>
      <c r="N650" t="s">
        <v>3</v>
      </c>
      <c r="O650" s="2" t="str">
        <f t="shared" si="32"/>
        <v/>
      </c>
      <c r="P650" s="2"/>
    </row>
    <row r="651" spans="1:16" x14ac:dyDescent="0.25">
      <c r="A651" s="1" t="str">
        <f t="shared" si="30"/>
        <v>2017-05-26</v>
      </c>
      <c r="B651" s="2" t="str">
        <f t="shared" si="31"/>
        <v>DEN</v>
      </c>
      <c r="D651" s="2"/>
      <c r="E651" s="2" t="s">
        <v>19</v>
      </c>
      <c r="F651" s="2" t="s">
        <v>460</v>
      </c>
      <c r="G651" s="2" t="s">
        <v>435</v>
      </c>
      <c r="H651" s="2" t="s">
        <v>3</v>
      </c>
      <c r="K651" s="1">
        <v>42881</v>
      </c>
      <c r="L651" t="s">
        <v>601</v>
      </c>
      <c r="M651">
        <v>0</v>
      </c>
      <c r="N651" t="s">
        <v>3</v>
      </c>
      <c r="O651" s="2" t="str">
        <f t="shared" si="32"/>
        <v/>
      </c>
      <c r="P651" s="2"/>
    </row>
    <row r="652" spans="1:16" x14ac:dyDescent="0.25">
      <c r="A652" s="1" t="str">
        <f t="shared" si="30"/>
        <v>2017-05-26</v>
      </c>
      <c r="B652" s="2" t="str">
        <f t="shared" si="31"/>
        <v>DEN</v>
      </c>
      <c r="D652" s="2"/>
      <c r="E652" s="2" t="s">
        <v>19</v>
      </c>
      <c r="F652" s="2" t="s">
        <v>461</v>
      </c>
      <c r="G652" s="2" t="s">
        <v>422</v>
      </c>
      <c r="H652" s="2" t="s">
        <v>3</v>
      </c>
      <c r="K652" s="1">
        <v>42881</v>
      </c>
      <c r="L652" t="s">
        <v>601</v>
      </c>
      <c r="M652">
        <v>0</v>
      </c>
      <c r="N652" t="s">
        <v>3</v>
      </c>
      <c r="O652" s="2" t="str">
        <f t="shared" si="32"/>
        <v/>
      </c>
      <c r="P652" s="2"/>
    </row>
    <row r="653" spans="1:16" x14ac:dyDescent="0.25">
      <c r="A653" s="1" t="str">
        <f t="shared" si="30"/>
        <v>2017-05-29</v>
      </c>
      <c r="B653" s="2" t="str">
        <f t="shared" si="31"/>
        <v>USA</v>
      </c>
      <c r="D653" s="2"/>
      <c r="E653" s="2" t="s">
        <v>12</v>
      </c>
      <c r="F653" s="2" t="s">
        <v>462</v>
      </c>
      <c r="G653" s="2" t="s">
        <v>30</v>
      </c>
      <c r="H653" s="2" t="s">
        <v>1</v>
      </c>
      <c r="K653" s="1">
        <v>42884</v>
      </c>
      <c r="L653" t="s">
        <v>593</v>
      </c>
      <c r="M653">
        <v>0</v>
      </c>
      <c r="N653" t="s">
        <v>1</v>
      </c>
      <c r="O653" s="2" t="str">
        <f t="shared" si="32"/>
        <v/>
      </c>
      <c r="P653" s="2"/>
    </row>
    <row r="654" spans="1:16" x14ac:dyDescent="0.25">
      <c r="A654" s="1" t="str">
        <f t="shared" si="30"/>
        <v>2017-06-05</v>
      </c>
      <c r="B654" s="2" t="str">
        <f t="shared" si="31"/>
        <v>NOR</v>
      </c>
      <c r="D654" s="2"/>
      <c r="E654" s="2" t="s">
        <v>12</v>
      </c>
      <c r="F654" s="2" t="s">
        <v>463</v>
      </c>
      <c r="G654" s="2" t="s">
        <v>424</v>
      </c>
      <c r="H654" s="2" t="s">
        <v>5</v>
      </c>
      <c r="K654" s="1">
        <v>42891</v>
      </c>
      <c r="L654" t="s">
        <v>579</v>
      </c>
      <c r="M654">
        <v>0</v>
      </c>
      <c r="N654" t="s">
        <v>5</v>
      </c>
      <c r="O654" s="2" t="str">
        <f t="shared" si="32"/>
        <v/>
      </c>
      <c r="P654" s="2"/>
    </row>
    <row r="655" spans="1:16" x14ac:dyDescent="0.25">
      <c r="A655" s="1" t="str">
        <f t="shared" si="30"/>
        <v>2017-06-05</v>
      </c>
      <c r="B655" s="2" t="str">
        <f t="shared" si="31"/>
        <v>DEN</v>
      </c>
      <c r="D655" s="2"/>
      <c r="E655" s="2" t="s">
        <v>12</v>
      </c>
      <c r="F655" s="2" t="s">
        <v>463</v>
      </c>
      <c r="G655" s="2" t="s">
        <v>424</v>
      </c>
      <c r="H655" s="2" t="s">
        <v>3</v>
      </c>
      <c r="K655" s="1">
        <v>42891</v>
      </c>
      <c r="L655" t="s">
        <v>602</v>
      </c>
      <c r="M655">
        <v>0</v>
      </c>
      <c r="N655" t="s">
        <v>3</v>
      </c>
      <c r="O655" s="2" t="str">
        <f t="shared" si="32"/>
        <v/>
      </c>
      <c r="P655" s="2"/>
    </row>
    <row r="656" spans="1:16" x14ac:dyDescent="0.25">
      <c r="A656" s="1" t="str">
        <f t="shared" si="30"/>
        <v>2017-06-05</v>
      </c>
      <c r="B656" s="2" t="str">
        <f t="shared" si="31"/>
        <v>DEN</v>
      </c>
      <c r="D656" s="2"/>
      <c r="E656" s="2" t="s">
        <v>12</v>
      </c>
      <c r="F656" s="2" t="s">
        <v>463</v>
      </c>
      <c r="G656" s="2" t="s">
        <v>426</v>
      </c>
      <c r="H656" s="2" t="s">
        <v>3</v>
      </c>
      <c r="K656" s="1">
        <v>42891</v>
      </c>
      <c r="L656" t="s">
        <v>602</v>
      </c>
      <c r="M656">
        <v>0</v>
      </c>
      <c r="N656" t="s">
        <v>3</v>
      </c>
      <c r="O656" s="2" t="str">
        <f t="shared" si="32"/>
        <v/>
      </c>
      <c r="P656" s="2"/>
    </row>
    <row r="657" spans="1:16" x14ac:dyDescent="0.25">
      <c r="A657" s="1" t="str">
        <f t="shared" si="30"/>
        <v>2017-07-04</v>
      </c>
      <c r="B657" s="2" t="str">
        <f t="shared" si="31"/>
        <v>USA</v>
      </c>
      <c r="D657" s="2"/>
      <c r="E657" s="2" t="s">
        <v>56</v>
      </c>
      <c r="F657" s="2" t="s">
        <v>116</v>
      </c>
      <c r="G657" s="2" t="s">
        <v>37</v>
      </c>
      <c r="H657" s="2" t="s">
        <v>1</v>
      </c>
      <c r="K657" s="1">
        <v>42920</v>
      </c>
      <c r="L657" t="s">
        <v>279</v>
      </c>
      <c r="M657">
        <v>0</v>
      </c>
      <c r="N657" t="s">
        <v>1</v>
      </c>
      <c r="O657" s="2" t="str">
        <f t="shared" si="32"/>
        <v/>
      </c>
      <c r="P657" s="2"/>
    </row>
    <row r="658" spans="1:16" x14ac:dyDescent="0.25">
      <c r="A658" s="1" t="str">
        <f t="shared" si="30"/>
        <v>2017-09-04</v>
      </c>
      <c r="B658" s="2" t="str">
        <f t="shared" si="31"/>
        <v>USA</v>
      </c>
      <c r="D658" s="2"/>
      <c r="E658" s="2" t="s">
        <v>12</v>
      </c>
      <c r="F658" s="2" t="s">
        <v>464</v>
      </c>
      <c r="G658" s="2" t="s">
        <v>39</v>
      </c>
      <c r="H658" s="2" t="s">
        <v>1</v>
      </c>
      <c r="K658" s="1">
        <v>42982</v>
      </c>
      <c r="L658" t="s">
        <v>275</v>
      </c>
      <c r="M658">
        <v>0</v>
      </c>
      <c r="N658" t="s">
        <v>1</v>
      </c>
      <c r="O658" s="2" t="str">
        <f t="shared" si="32"/>
        <v/>
      </c>
      <c r="P658" s="2"/>
    </row>
    <row r="659" spans="1:16" x14ac:dyDescent="0.25">
      <c r="A659" s="1" t="str">
        <f t="shared" si="30"/>
        <v>2017-10-09</v>
      </c>
      <c r="B659" s="2" t="str">
        <f t="shared" si="31"/>
        <v>USA</v>
      </c>
      <c r="D659" s="2"/>
      <c r="E659" s="2" t="s">
        <v>12</v>
      </c>
      <c r="F659" s="2" t="s">
        <v>465</v>
      </c>
      <c r="G659" s="2" t="s">
        <v>41</v>
      </c>
      <c r="H659" s="2" t="s">
        <v>1</v>
      </c>
      <c r="K659" s="1">
        <v>43017</v>
      </c>
      <c r="L659" t="s">
        <v>595</v>
      </c>
      <c r="M659">
        <v>0</v>
      </c>
      <c r="N659" t="s">
        <v>1</v>
      </c>
      <c r="O659" s="2" t="str">
        <f t="shared" si="32"/>
        <v/>
      </c>
      <c r="P659" s="2"/>
    </row>
    <row r="660" spans="1:16" x14ac:dyDescent="0.25">
      <c r="A660" s="1" t="str">
        <f t="shared" si="30"/>
        <v>2017-11-11</v>
      </c>
      <c r="B660" s="2" t="str">
        <f t="shared" si="31"/>
        <v>USA</v>
      </c>
      <c r="D660" s="2"/>
      <c r="E660" s="2" t="s">
        <v>31</v>
      </c>
      <c r="F660" s="2" t="s">
        <v>120</v>
      </c>
      <c r="G660" s="2" t="s">
        <v>75</v>
      </c>
      <c r="H660" s="2" t="s">
        <v>1</v>
      </c>
      <c r="K660" s="1">
        <v>43050</v>
      </c>
      <c r="L660" t="s">
        <v>274</v>
      </c>
      <c r="M660">
        <v>0</v>
      </c>
      <c r="N660" t="s">
        <v>1</v>
      </c>
      <c r="O660" s="2" t="str">
        <f t="shared" si="32"/>
        <v/>
      </c>
      <c r="P660" s="2"/>
    </row>
    <row r="661" spans="1:16" x14ac:dyDescent="0.25">
      <c r="A661" s="1" t="str">
        <f t="shared" si="30"/>
        <v>2017-11-23</v>
      </c>
      <c r="B661" s="2" t="str">
        <f t="shared" si="31"/>
        <v>USA</v>
      </c>
      <c r="D661" s="2"/>
      <c r="E661" s="2" t="s">
        <v>26</v>
      </c>
      <c r="F661" s="2" t="s">
        <v>283</v>
      </c>
      <c r="G661" s="2" t="s">
        <v>46</v>
      </c>
      <c r="H661" s="2" t="s">
        <v>1</v>
      </c>
      <c r="K661" s="1">
        <v>43062</v>
      </c>
      <c r="L661" t="s">
        <v>276</v>
      </c>
      <c r="M661">
        <v>0</v>
      </c>
      <c r="N661" t="s">
        <v>1</v>
      </c>
      <c r="O661" s="2" t="str">
        <f t="shared" si="32"/>
        <v/>
      </c>
      <c r="P661" s="2"/>
    </row>
    <row r="662" spans="1:16" x14ac:dyDescent="0.25">
      <c r="A662" s="1" t="str">
        <f t="shared" si="30"/>
        <v>2017-12-24</v>
      </c>
      <c r="B662" s="2" t="str">
        <f t="shared" si="31"/>
        <v>NOR</v>
      </c>
      <c r="D662" s="2"/>
      <c r="E662" s="2" t="s">
        <v>59</v>
      </c>
      <c r="F662" s="2" t="s">
        <v>466</v>
      </c>
      <c r="G662" s="2" t="s">
        <v>48</v>
      </c>
      <c r="H662" s="2" t="s">
        <v>5</v>
      </c>
      <c r="K662" s="1">
        <v>43093</v>
      </c>
      <c r="L662" t="s">
        <v>278</v>
      </c>
      <c r="M662">
        <v>0</v>
      </c>
      <c r="N662" t="s">
        <v>5</v>
      </c>
      <c r="O662" s="2" t="str">
        <f t="shared" si="32"/>
        <v/>
      </c>
      <c r="P662" s="2"/>
    </row>
    <row r="663" spans="1:16" x14ac:dyDescent="0.25">
      <c r="A663" s="1" t="str">
        <f t="shared" si="30"/>
        <v>2017-12-24</v>
      </c>
      <c r="B663" s="2" t="str">
        <f t="shared" si="31"/>
        <v>DEN</v>
      </c>
      <c r="D663" s="2"/>
      <c r="E663" s="2" t="s">
        <v>59</v>
      </c>
      <c r="F663" s="2" t="s">
        <v>467</v>
      </c>
      <c r="G663" s="2" t="s">
        <v>48</v>
      </c>
      <c r="H663" s="2" t="s">
        <v>3</v>
      </c>
      <c r="K663" s="1">
        <v>43093</v>
      </c>
      <c r="L663" t="s">
        <v>278</v>
      </c>
      <c r="M663">
        <v>0</v>
      </c>
      <c r="N663" t="s">
        <v>3</v>
      </c>
      <c r="O663" s="2" t="str">
        <f t="shared" si="32"/>
        <v/>
      </c>
      <c r="P663" s="2"/>
    </row>
    <row r="664" spans="1:16" x14ac:dyDescent="0.25">
      <c r="A664" s="1" t="str">
        <f t="shared" si="30"/>
        <v>2017-12-25</v>
      </c>
      <c r="B664" s="2" t="str">
        <f t="shared" si="31"/>
        <v>NOR</v>
      </c>
      <c r="D664" s="2"/>
      <c r="E664" s="2" t="s">
        <v>12</v>
      </c>
      <c r="F664" s="2" t="s">
        <v>336</v>
      </c>
      <c r="G664" s="2" t="s">
        <v>51</v>
      </c>
      <c r="H664" s="2" t="s">
        <v>5</v>
      </c>
      <c r="K664" s="1">
        <v>43094</v>
      </c>
      <c r="L664" t="s">
        <v>51</v>
      </c>
      <c r="M664">
        <v>0</v>
      </c>
      <c r="N664" t="s">
        <v>5</v>
      </c>
      <c r="O664" s="2" t="str">
        <f t="shared" si="32"/>
        <v/>
      </c>
      <c r="P664" s="2"/>
    </row>
    <row r="665" spans="1:16" x14ac:dyDescent="0.25">
      <c r="A665" s="1" t="str">
        <f t="shared" si="30"/>
        <v>2017-12-25</v>
      </c>
      <c r="B665" s="2" t="str">
        <f t="shared" si="31"/>
        <v>DEN</v>
      </c>
      <c r="D665" s="2"/>
      <c r="E665" s="2" t="s">
        <v>12</v>
      </c>
      <c r="F665" s="2" t="s">
        <v>336</v>
      </c>
      <c r="G665" s="2" t="s">
        <v>51</v>
      </c>
      <c r="H665" s="2" t="s">
        <v>3</v>
      </c>
      <c r="K665" s="1">
        <v>43094</v>
      </c>
      <c r="L665" t="s">
        <v>51</v>
      </c>
      <c r="M665">
        <v>0</v>
      </c>
      <c r="N665" t="s">
        <v>3</v>
      </c>
      <c r="O665" s="2" t="str">
        <f t="shared" si="32"/>
        <v/>
      </c>
      <c r="P665" s="2"/>
    </row>
    <row r="666" spans="1:16" x14ac:dyDescent="0.25">
      <c r="A666" s="1" t="str">
        <f t="shared" si="30"/>
        <v>2017-12-25</v>
      </c>
      <c r="B666" s="2" t="str">
        <f t="shared" si="31"/>
        <v>DEN</v>
      </c>
      <c r="D666" s="2"/>
      <c r="E666" s="2" t="s">
        <v>12</v>
      </c>
      <c r="F666" s="2" t="s">
        <v>468</v>
      </c>
      <c r="G666" s="2" t="s">
        <v>51</v>
      </c>
      <c r="H666" s="2" t="s">
        <v>3</v>
      </c>
      <c r="K666" s="1">
        <v>43094</v>
      </c>
      <c r="L666" t="s">
        <v>51</v>
      </c>
      <c r="M666">
        <v>0</v>
      </c>
      <c r="N666" t="s">
        <v>3</v>
      </c>
      <c r="O666" s="2" t="str">
        <f t="shared" si="32"/>
        <v/>
      </c>
      <c r="P666" s="2"/>
    </row>
    <row r="667" spans="1:16" x14ac:dyDescent="0.25">
      <c r="A667" s="1" t="str">
        <f t="shared" si="30"/>
        <v>2017-12-25</v>
      </c>
      <c r="B667" s="2" t="str">
        <f t="shared" si="31"/>
        <v>USA</v>
      </c>
      <c r="D667" s="2"/>
      <c r="E667" s="2" t="s">
        <v>12</v>
      </c>
      <c r="F667" s="2" t="s">
        <v>122</v>
      </c>
      <c r="G667" s="2" t="s">
        <v>50</v>
      </c>
      <c r="H667" s="2" t="s">
        <v>1</v>
      </c>
      <c r="K667" s="1">
        <v>43094</v>
      </c>
      <c r="L667" t="s">
        <v>51</v>
      </c>
      <c r="M667">
        <v>0</v>
      </c>
      <c r="N667" t="s">
        <v>1</v>
      </c>
      <c r="O667" s="2" t="str">
        <f t="shared" si="32"/>
        <v/>
      </c>
      <c r="P667" s="2"/>
    </row>
    <row r="668" spans="1:16" x14ac:dyDescent="0.25">
      <c r="A668" s="1" t="str">
        <f t="shared" si="30"/>
        <v>2017-12-26</v>
      </c>
      <c r="B668" s="2" t="str">
        <f t="shared" si="31"/>
        <v>NOR</v>
      </c>
      <c r="D668" s="2"/>
      <c r="E668" s="2" t="s">
        <v>56</v>
      </c>
      <c r="F668" s="2" t="s">
        <v>123</v>
      </c>
      <c r="G668" s="2" t="s">
        <v>53</v>
      </c>
      <c r="H668" s="2" t="s">
        <v>5</v>
      </c>
      <c r="K668" s="1">
        <v>43095</v>
      </c>
      <c r="L668" t="s">
        <v>53</v>
      </c>
      <c r="M668">
        <v>0</v>
      </c>
      <c r="N668" t="s">
        <v>5</v>
      </c>
      <c r="O668" s="2" t="str">
        <f t="shared" si="32"/>
        <v/>
      </c>
      <c r="P668" s="2"/>
    </row>
    <row r="669" spans="1:16" x14ac:dyDescent="0.25">
      <c r="A669" s="1" t="str">
        <f t="shared" si="30"/>
        <v>2017-12-26</v>
      </c>
      <c r="B669" s="2" t="str">
        <f t="shared" si="31"/>
        <v>DEN</v>
      </c>
      <c r="D669" s="2"/>
      <c r="E669" s="2" t="s">
        <v>56</v>
      </c>
      <c r="F669" s="2" t="s">
        <v>123</v>
      </c>
      <c r="G669" s="2" t="s">
        <v>53</v>
      </c>
      <c r="H669" s="2" t="s">
        <v>3</v>
      </c>
      <c r="K669" s="1">
        <v>43095</v>
      </c>
      <c r="L669" t="s">
        <v>53</v>
      </c>
      <c r="M669">
        <v>0</v>
      </c>
      <c r="N669" t="s">
        <v>3</v>
      </c>
      <c r="O669" s="2" t="str">
        <f t="shared" si="32"/>
        <v/>
      </c>
      <c r="P669" s="2"/>
    </row>
    <row r="670" spans="1:16" x14ac:dyDescent="0.25">
      <c r="A670" s="1" t="str">
        <f t="shared" si="30"/>
        <v>2017-12-31</v>
      </c>
      <c r="B670" s="2" t="str">
        <f t="shared" si="31"/>
        <v>DEN</v>
      </c>
      <c r="D670" s="2"/>
      <c r="E670" s="2" t="s">
        <v>59</v>
      </c>
      <c r="F670" s="2" t="s">
        <v>469</v>
      </c>
      <c r="G670" s="2" t="s">
        <v>81</v>
      </c>
      <c r="H670" s="2" t="s">
        <v>3</v>
      </c>
      <c r="K670" s="1">
        <v>43100</v>
      </c>
      <c r="L670" t="s">
        <v>278</v>
      </c>
      <c r="M670">
        <v>0</v>
      </c>
      <c r="N670" t="s">
        <v>3</v>
      </c>
      <c r="O670" s="2" t="str">
        <f t="shared" si="32"/>
        <v/>
      </c>
      <c r="P670" s="2"/>
    </row>
    <row r="671" spans="1:16" ht="15.75" x14ac:dyDescent="0.25">
      <c r="A671" s="1" t="str">
        <f t="shared" si="30"/>
        <v>2016-01-01</v>
      </c>
      <c r="B671" s="2" t="str">
        <f t="shared" si="31"/>
        <v>NOR</v>
      </c>
      <c r="D671" s="2"/>
      <c r="E671" s="3" t="s">
        <v>19</v>
      </c>
      <c r="F671" s="3" t="s">
        <v>470</v>
      </c>
      <c r="G671" s="3" t="s">
        <v>55</v>
      </c>
      <c r="H671" s="3" t="s">
        <v>5</v>
      </c>
      <c r="K671" s="1">
        <v>42370</v>
      </c>
      <c r="L671" t="s">
        <v>269</v>
      </c>
      <c r="M671">
        <v>0</v>
      </c>
      <c r="N671" t="s">
        <v>5</v>
      </c>
      <c r="O671" s="2" t="str">
        <f t="shared" si="32"/>
        <v/>
      </c>
      <c r="P671" s="2"/>
    </row>
    <row r="672" spans="1:16" x14ac:dyDescent="0.25">
      <c r="A672" s="1" t="str">
        <f t="shared" si="30"/>
        <v>2016-01-01</v>
      </c>
      <c r="B672" s="2" t="str">
        <f t="shared" si="31"/>
        <v>DEN</v>
      </c>
      <c r="D672" s="2"/>
      <c r="E672" s="2" t="s">
        <v>19</v>
      </c>
      <c r="F672" s="2" t="s">
        <v>470</v>
      </c>
      <c r="G672" s="2" t="s">
        <v>55</v>
      </c>
      <c r="H672" s="2" t="s">
        <v>3</v>
      </c>
      <c r="K672" s="1">
        <v>42370</v>
      </c>
      <c r="L672" t="s">
        <v>269</v>
      </c>
      <c r="M672">
        <v>0</v>
      </c>
      <c r="N672" t="s">
        <v>3</v>
      </c>
      <c r="O672" s="2" t="str">
        <f t="shared" si="32"/>
        <v/>
      </c>
      <c r="P672" s="2"/>
    </row>
    <row r="673" spans="1:16" x14ac:dyDescent="0.25">
      <c r="A673" s="1" t="str">
        <f t="shared" si="30"/>
        <v>2016-01-01</v>
      </c>
      <c r="B673" s="2" t="str">
        <f t="shared" si="31"/>
        <v>USA</v>
      </c>
      <c r="D673" s="2"/>
      <c r="E673" s="2" t="s">
        <v>19</v>
      </c>
      <c r="F673" s="2" t="s">
        <v>470</v>
      </c>
      <c r="G673" s="2" t="s">
        <v>147</v>
      </c>
      <c r="H673" s="2" t="s">
        <v>1</v>
      </c>
      <c r="K673" s="1">
        <v>42370</v>
      </c>
      <c r="L673" t="s">
        <v>269</v>
      </c>
      <c r="M673">
        <v>0</v>
      </c>
      <c r="N673" t="s">
        <v>1</v>
      </c>
      <c r="O673" s="2" t="str">
        <f t="shared" si="32"/>
        <v/>
      </c>
      <c r="P673" s="2"/>
    </row>
    <row r="674" spans="1:16" x14ac:dyDescent="0.25">
      <c r="A674" s="1" t="str">
        <f t="shared" si="30"/>
        <v>2016-01-18</v>
      </c>
      <c r="B674" s="2" t="str">
        <f t="shared" si="31"/>
        <v>USA</v>
      </c>
      <c r="D674" s="2"/>
      <c r="E674" s="2" t="s">
        <v>12</v>
      </c>
      <c r="F674" s="2" t="s">
        <v>471</v>
      </c>
      <c r="G674" s="2" t="s">
        <v>16</v>
      </c>
      <c r="H674" s="2" t="s">
        <v>1</v>
      </c>
      <c r="K674" s="1">
        <v>42387</v>
      </c>
      <c r="L674" t="s">
        <v>591</v>
      </c>
      <c r="M674">
        <v>0</v>
      </c>
      <c r="N674" t="s">
        <v>1</v>
      </c>
      <c r="O674" s="2" t="str">
        <f t="shared" si="32"/>
        <v/>
      </c>
      <c r="P674" s="2"/>
    </row>
    <row r="675" spans="1:16" x14ac:dyDescent="0.25">
      <c r="A675" s="1" t="str">
        <f t="shared" si="30"/>
        <v>2016-02-15</v>
      </c>
      <c r="B675" s="2" t="str">
        <f t="shared" si="31"/>
        <v>USA</v>
      </c>
      <c r="D675" s="2"/>
      <c r="E675" s="2" t="s">
        <v>12</v>
      </c>
      <c r="F675" s="2" t="s">
        <v>472</v>
      </c>
      <c r="G675" s="2" t="s">
        <v>18</v>
      </c>
      <c r="H675" s="2" t="s">
        <v>1</v>
      </c>
      <c r="K675" s="1">
        <v>42415</v>
      </c>
      <c r="L675" t="s">
        <v>592</v>
      </c>
      <c r="M675">
        <v>0</v>
      </c>
      <c r="N675" t="s">
        <v>1</v>
      </c>
      <c r="O675" s="2" t="str">
        <f t="shared" si="32"/>
        <v/>
      </c>
      <c r="P675" s="2"/>
    </row>
    <row r="676" spans="1:16" x14ac:dyDescent="0.25">
      <c r="A676" s="1" t="str">
        <f t="shared" si="30"/>
        <v>2016-03-24</v>
      </c>
      <c r="B676" s="2" t="str">
        <f t="shared" si="31"/>
        <v>NOR</v>
      </c>
      <c r="D676" s="2"/>
      <c r="E676" s="2" t="s">
        <v>26</v>
      </c>
      <c r="F676" s="2" t="s">
        <v>473</v>
      </c>
      <c r="G676" s="2" t="s">
        <v>411</v>
      </c>
      <c r="H676" s="2" t="s">
        <v>5</v>
      </c>
      <c r="K676" s="1">
        <v>42453</v>
      </c>
      <c r="L676" t="s">
        <v>577</v>
      </c>
      <c r="M676">
        <v>0</v>
      </c>
      <c r="N676" t="s">
        <v>5</v>
      </c>
      <c r="O676" s="2" t="str">
        <f t="shared" si="32"/>
        <v/>
      </c>
      <c r="P676" s="2"/>
    </row>
    <row r="677" spans="1:16" x14ac:dyDescent="0.25">
      <c r="A677" s="1" t="str">
        <f t="shared" si="30"/>
        <v>2016-03-24</v>
      </c>
      <c r="B677" s="2" t="str">
        <f t="shared" si="31"/>
        <v>DEN</v>
      </c>
      <c r="D677" s="2"/>
      <c r="E677" s="2" t="s">
        <v>26</v>
      </c>
      <c r="F677" s="2" t="s">
        <v>473</v>
      </c>
      <c r="G677" s="2" t="s">
        <v>411</v>
      </c>
      <c r="H677" s="2" t="s">
        <v>3</v>
      </c>
      <c r="K677" s="1">
        <v>42453</v>
      </c>
      <c r="L677" t="s">
        <v>577</v>
      </c>
      <c r="M677">
        <v>0</v>
      </c>
      <c r="N677" t="s">
        <v>3</v>
      </c>
      <c r="O677" s="2" t="str">
        <f t="shared" si="32"/>
        <v/>
      </c>
      <c r="P677" s="2"/>
    </row>
    <row r="678" spans="1:16" x14ac:dyDescent="0.25">
      <c r="A678" s="1" t="str">
        <f t="shared" si="30"/>
        <v>2016-03-25</v>
      </c>
      <c r="B678" s="2" t="str">
        <f t="shared" si="31"/>
        <v>NOR</v>
      </c>
      <c r="D678" s="2"/>
      <c r="E678" s="2" t="s">
        <v>19</v>
      </c>
      <c r="F678" s="2" t="s">
        <v>130</v>
      </c>
      <c r="G678" s="2" t="s">
        <v>21</v>
      </c>
      <c r="H678" s="2" t="s">
        <v>5</v>
      </c>
      <c r="K678" s="1">
        <v>42454</v>
      </c>
      <c r="L678" t="s">
        <v>271</v>
      </c>
      <c r="M678">
        <v>0</v>
      </c>
      <c r="N678" t="s">
        <v>5</v>
      </c>
      <c r="O678" s="2" t="str">
        <f t="shared" si="32"/>
        <v/>
      </c>
      <c r="P678" s="2"/>
    </row>
    <row r="679" spans="1:16" x14ac:dyDescent="0.25">
      <c r="A679" s="1" t="str">
        <f t="shared" si="30"/>
        <v>2016-03-25</v>
      </c>
      <c r="B679" s="2" t="str">
        <f t="shared" si="31"/>
        <v>DEN</v>
      </c>
      <c r="D679" s="2"/>
      <c r="E679" s="2" t="s">
        <v>19</v>
      </c>
      <c r="F679" s="2" t="s">
        <v>130</v>
      </c>
      <c r="G679" s="2" t="s">
        <v>21</v>
      </c>
      <c r="H679" s="2" t="s">
        <v>3</v>
      </c>
      <c r="K679" s="1">
        <v>42454</v>
      </c>
      <c r="L679" t="s">
        <v>271</v>
      </c>
      <c r="M679">
        <v>0</v>
      </c>
      <c r="N679" t="s">
        <v>3</v>
      </c>
      <c r="O679" s="2" t="str">
        <f t="shared" si="32"/>
        <v/>
      </c>
      <c r="P679" s="2"/>
    </row>
    <row r="680" spans="1:16" x14ac:dyDescent="0.25">
      <c r="A680" s="1" t="str">
        <f t="shared" si="30"/>
        <v>2016-03-28</v>
      </c>
      <c r="B680" s="2" t="str">
        <f t="shared" si="31"/>
        <v>NOR</v>
      </c>
      <c r="D680" s="2"/>
      <c r="E680" s="2" t="s">
        <v>12</v>
      </c>
      <c r="F680" s="2" t="s">
        <v>131</v>
      </c>
      <c r="G680" s="2" t="s">
        <v>23</v>
      </c>
      <c r="H680" s="2" t="s">
        <v>5</v>
      </c>
      <c r="K680" s="1">
        <v>42457</v>
      </c>
      <c r="L680" t="s">
        <v>272</v>
      </c>
      <c r="M680">
        <v>0</v>
      </c>
      <c r="N680" t="s">
        <v>5</v>
      </c>
      <c r="O680" s="2" t="str">
        <f t="shared" si="32"/>
        <v/>
      </c>
      <c r="P680" s="2"/>
    </row>
    <row r="681" spans="1:16" x14ac:dyDescent="0.25">
      <c r="A681" s="1" t="str">
        <f t="shared" si="30"/>
        <v>2016-03-28</v>
      </c>
      <c r="B681" s="2" t="str">
        <f t="shared" si="31"/>
        <v>DEN</v>
      </c>
      <c r="D681" s="2"/>
      <c r="E681" s="2" t="s">
        <v>12</v>
      </c>
      <c r="F681" s="2" t="s">
        <v>131</v>
      </c>
      <c r="G681" s="2" t="s">
        <v>23</v>
      </c>
      <c r="H681" s="2" t="s">
        <v>3</v>
      </c>
      <c r="K681" s="1">
        <v>42457</v>
      </c>
      <c r="L681" t="s">
        <v>272</v>
      </c>
      <c r="M681">
        <v>0</v>
      </c>
      <c r="N681" t="s">
        <v>3</v>
      </c>
      <c r="O681" s="2" t="str">
        <f t="shared" si="32"/>
        <v/>
      </c>
      <c r="P681" s="2"/>
    </row>
    <row r="682" spans="1:16" x14ac:dyDescent="0.25">
      <c r="A682" s="1" t="str">
        <f t="shared" si="30"/>
        <v>2016-04-22</v>
      </c>
      <c r="B682" s="2" t="str">
        <f t="shared" si="31"/>
        <v>DEN</v>
      </c>
      <c r="D682" s="2"/>
      <c r="E682" s="2" t="s">
        <v>19</v>
      </c>
      <c r="F682" s="2" t="s">
        <v>474</v>
      </c>
      <c r="G682" s="2" t="s">
        <v>416</v>
      </c>
      <c r="H682" s="2" t="s">
        <v>3</v>
      </c>
      <c r="K682" s="1">
        <v>42482</v>
      </c>
      <c r="L682" t="s">
        <v>578</v>
      </c>
      <c r="M682">
        <v>0</v>
      </c>
      <c r="N682" t="s">
        <v>3</v>
      </c>
      <c r="O682" s="2" t="str">
        <f t="shared" si="32"/>
        <v/>
      </c>
      <c r="P682" s="2"/>
    </row>
    <row r="683" spans="1:16" x14ac:dyDescent="0.25">
      <c r="A683" s="1" t="str">
        <f t="shared" si="30"/>
        <v>2016-05-01</v>
      </c>
      <c r="B683" s="2" t="str">
        <f t="shared" si="31"/>
        <v>NOR</v>
      </c>
      <c r="D683" s="2"/>
      <c r="E683" s="2" t="s">
        <v>59</v>
      </c>
      <c r="F683" s="2" t="s">
        <v>475</v>
      </c>
      <c r="G683" s="2" t="s">
        <v>25</v>
      </c>
      <c r="H683" s="2" t="s">
        <v>5</v>
      </c>
      <c r="K683" s="1">
        <v>42491</v>
      </c>
      <c r="L683" t="s">
        <v>278</v>
      </c>
      <c r="M683">
        <v>0</v>
      </c>
      <c r="N683" t="s">
        <v>5</v>
      </c>
      <c r="O683" s="2" t="str">
        <f t="shared" si="32"/>
        <v/>
      </c>
      <c r="P683" s="2"/>
    </row>
    <row r="684" spans="1:16" x14ac:dyDescent="0.25">
      <c r="A684" s="1" t="str">
        <f t="shared" si="30"/>
        <v>2016-05-05</v>
      </c>
      <c r="B684" s="2" t="str">
        <f t="shared" si="31"/>
        <v>NOR</v>
      </c>
      <c r="D684" s="2"/>
      <c r="E684" s="2" t="s">
        <v>26</v>
      </c>
      <c r="F684" s="2" t="s">
        <v>476</v>
      </c>
      <c r="G684" s="2" t="s">
        <v>28</v>
      </c>
      <c r="H684" s="2" t="s">
        <v>5</v>
      </c>
      <c r="K684" s="1">
        <v>42495</v>
      </c>
      <c r="L684" t="s">
        <v>273</v>
      </c>
      <c r="M684">
        <v>0</v>
      </c>
      <c r="N684" t="s">
        <v>5</v>
      </c>
      <c r="O684" s="2" t="str">
        <f t="shared" si="32"/>
        <v/>
      </c>
      <c r="P684" s="2"/>
    </row>
    <row r="685" spans="1:16" x14ac:dyDescent="0.25">
      <c r="A685" s="1" t="str">
        <f t="shared" si="30"/>
        <v>2016-05-05</v>
      </c>
      <c r="B685" s="2" t="str">
        <f t="shared" si="31"/>
        <v>DEN</v>
      </c>
      <c r="D685" s="2"/>
      <c r="E685" s="2" t="s">
        <v>26</v>
      </c>
      <c r="F685" s="2" t="s">
        <v>476</v>
      </c>
      <c r="G685" s="2" t="s">
        <v>28</v>
      </c>
      <c r="H685" s="2" t="s">
        <v>3</v>
      </c>
      <c r="K685" s="1">
        <v>42495</v>
      </c>
      <c r="L685" t="s">
        <v>273</v>
      </c>
      <c r="M685">
        <v>0</v>
      </c>
      <c r="N685" t="s">
        <v>3</v>
      </c>
      <c r="O685" s="2" t="str">
        <f t="shared" si="32"/>
        <v/>
      </c>
      <c r="P685" s="2"/>
    </row>
    <row r="686" spans="1:16" x14ac:dyDescent="0.25">
      <c r="A686" s="1" t="str">
        <f t="shared" si="30"/>
        <v>2019-05-31</v>
      </c>
      <c r="B686" s="2" t="str">
        <f t="shared" si="31"/>
        <v>DEN</v>
      </c>
      <c r="D686" s="2"/>
      <c r="E686" s="2" t="s">
        <v>19</v>
      </c>
      <c r="F686" s="2" t="s">
        <v>477</v>
      </c>
      <c r="G686" s="2" t="s">
        <v>435</v>
      </c>
      <c r="H686" s="2" t="s">
        <v>3</v>
      </c>
      <c r="K686" s="1">
        <v>43616</v>
      </c>
      <c r="L686" t="s">
        <v>601</v>
      </c>
      <c r="M686">
        <v>0</v>
      </c>
      <c r="N686" t="s">
        <v>3</v>
      </c>
      <c r="O686" s="2" t="str">
        <f t="shared" si="32"/>
        <v/>
      </c>
      <c r="P686" s="2"/>
    </row>
    <row r="687" spans="1:16" x14ac:dyDescent="0.25">
      <c r="A687" s="1" t="str">
        <f t="shared" si="30"/>
        <v>2016-05-06</v>
      </c>
      <c r="B687" s="2" t="str">
        <f t="shared" si="31"/>
        <v>DEN</v>
      </c>
      <c r="D687" s="2"/>
      <c r="E687" s="2" t="s">
        <v>19</v>
      </c>
      <c r="F687" s="2" t="s">
        <v>607</v>
      </c>
      <c r="G687" s="2" t="s">
        <v>422</v>
      </c>
      <c r="H687" s="2" t="s">
        <v>3</v>
      </c>
      <c r="K687" s="1">
        <v>42496</v>
      </c>
      <c r="L687" t="s">
        <v>601</v>
      </c>
      <c r="M687">
        <v>0</v>
      </c>
      <c r="N687" t="s">
        <v>3</v>
      </c>
      <c r="O687" s="2" t="str">
        <f t="shared" si="32"/>
        <v/>
      </c>
      <c r="P687" s="2"/>
    </row>
    <row r="688" spans="1:16" x14ac:dyDescent="0.25">
      <c r="A688" s="1" t="str">
        <f t="shared" si="30"/>
        <v>2016-05-16</v>
      </c>
      <c r="B688" s="2" t="str">
        <f t="shared" si="31"/>
        <v>NOR</v>
      </c>
      <c r="D688" s="2"/>
      <c r="E688" s="2" t="s">
        <v>12</v>
      </c>
      <c r="F688" s="2" t="s">
        <v>478</v>
      </c>
      <c r="G688" s="2" t="s">
        <v>424</v>
      </c>
      <c r="H688" s="2" t="s">
        <v>5</v>
      </c>
      <c r="K688" s="1">
        <v>42506</v>
      </c>
      <c r="L688" t="s">
        <v>579</v>
      </c>
      <c r="M688">
        <v>0</v>
      </c>
      <c r="N688" t="s">
        <v>5</v>
      </c>
      <c r="O688" s="2" t="str">
        <f t="shared" si="32"/>
        <v/>
      </c>
      <c r="P688" s="2"/>
    </row>
    <row r="689" spans="1:16" x14ac:dyDescent="0.25">
      <c r="A689" s="1" t="str">
        <f t="shared" si="30"/>
        <v>2016-05-16</v>
      </c>
      <c r="B689" s="2" t="str">
        <f t="shared" si="31"/>
        <v>DEN</v>
      </c>
      <c r="D689" s="2"/>
      <c r="E689" s="2" t="s">
        <v>12</v>
      </c>
      <c r="F689" s="2" t="s">
        <v>478</v>
      </c>
      <c r="G689" s="2" t="s">
        <v>424</v>
      </c>
      <c r="H689" s="2" t="s">
        <v>3</v>
      </c>
      <c r="K689" s="1">
        <v>42506</v>
      </c>
      <c r="L689" t="s">
        <v>579</v>
      </c>
      <c r="M689">
        <v>0</v>
      </c>
      <c r="N689" t="s">
        <v>3</v>
      </c>
      <c r="O689" s="2" t="str">
        <f t="shared" si="32"/>
        <v/>
      </c>
      <c r="P689" s="2"/>
    </row>
    <row r="690" spans="1:16" x14ac:dyDescent="0.25">
      <c r="A690" s="1" t="str">
        <f t="shared" si="30"/>
        <v>2016-01-17</v>
      </c>
      <c r="B690" s="2" t="str">
        <f t="shared" si="31"/>
        <v>NOR</v>
      </c>
      <c r="D690" s="2"/>
      <c r="E690" s="2" t="s">
        <v>56</v>
      </c>
      <c r="F690" s="2" t="s">
        <v>479</v>
      </c>
      <c r="G690" s="2" t="s">
        <v>418</v>
      </c>
      <c r="H690" s="2" t="s">
        <v>5</v>
      </c>
      <c r="K690" s="1">
        <v>42386</v>
      </c>
      <c r="L690" t="s">
        <v>278</v>
      </c>
      <c r="M690">
        <v>0</v>
      </c>
      <c r="N690" t="s">
        <v>5</v>
      </c>
      <c r="O690" s="2" t="str">
        <f t="shared" si="32"/>
        <v/>
      </c>
      <c r="P690" s="2"/>
    </row>
    <row r="691" spans="1:16" x14ac:dyDescent="0.25">
      <c r="A691" s="1" t="str">
        <f t="shared" si="30"/>
        <v>2016-05-30</v>
      </c>
      <c r="B691" s="2" t="str">
        <f t="shared" si="31"/>
        <v>USA</v>
      </c>
      <c r="D691" s="2"/>
      <c r="E691" s="2" t="s">
        <v>12</v>
      </c>
      <c r="F691" s="2" t="s">
        <v>480</v>
      </c>
      <c r="G691" s="2" t="s">
        <v>30</v>
      </c>
      <c r="H691" s="2" t="s">
        <v>1</v>
      </c>
      <c r="K691" s="1">
        <v>42520</v>
      </c>
      <c r="L691" t="s">
        <v>593</v>
      </c>
      <c r="M691">
        <v>0</v>
      </c>
      <c r="N691" t="s">
        <v>1</v>
      </c>
      <c r="O691" s="2" t="str">
        <f t="shared" si="32"/>
        <v/>
      </c>
      <c r="P691" s="2"/>
    </row>
    <row r="692" spans="1:16" x14ac:dyDescent="0.25">
      <c r="A692" s="1" t="str">
        <f t="shared" si="30"/>
        <v>2016-06-05</v>
      </c>
      <c r="B692" s="2" t="str">
        <f t="shared" si="31"/>
        <v>DEN</v>
      </c>
      <c r="D692" s="2"/>
      <c r="E692" s="2" t="s">
        <v>59</v>
      </c>
      <c r="F692" s="2" t="s">
        <v>481</v>
      </c>
      <c r="G692" s="2" t="s">
        <v>426</v>
      </c>
      <c r="H692" s="2" t="s">
        <v>3</v>
      </c>
      <c r="K692" s="1">
        <v>42526</v>
      </c>
      <c r="L692" t="s">
        <v>278</v>
      </c>
      <c r="M692">
        <v>0</v>
      </c>
      <c r="N692" t="s">
        <v>3</v>
      </c>
      <c r="O692" s="2" t="str">
        <f t="shared" si="32"/>
        <v/>
      </c>
      <c r="P692" s="2"/>
    </row>
    <row r="693" spans="1:16" x14ac:dyDescent="0.25">
      <c r="A693" s="1" t="str">
        <f t="shared" si="30"/>
        <v>2016-07-04</v>
      </c>
      <c r="B693" s="2" t="str">
        <f t="shared" si="31"/>
        <v>USA</v>
      </c>
      <c r="D693" s="2"/>
      <c r="E693" s="2" t="s">
        <v>12</v>
      </c>
      <c r="F693" s="2" t="s">
        <v>482</v>
      </c>
      <c r="G693" s="2" t="s">
        <v>37</v>
      </c>
      <c r="H693" s="2" t="s">
        <v>1</v>
      </c>
      <c r="K693" s="1">
        <v>42555</v>
      </c>
      <c r="L693" t="s">
        <v>279</v>
      </c>
      <c r="M693">
        <v>0</v>
      </c>
      <c r="N693" t="s">
        <v>1</v>
      </c>
      <c r="O693" s="2" t="str">
        <f t="shared" si="32"/>
        <v/>
      </c>
      <c r="P693" s="2"/>
    </row>
    <row r="694" spans="1:16" x14ac:dyDescent="0.25">
      <c r="A694" s="1" t="str">
        <f t="shared" si="30"/>
        <v>2016-09-05</v>
      </c>
      <c r="B694" s="2" t="str">
        <f t="shared" si="31"/>
        <v>USA</v>
      </c>
      <c r="D694" s="2"/>
      <c r="E694" s="2" t="s">
        <v>12</v>
      </c>
      <c r="F694" s="2" t="s">
        <v>483</v>
      </c>
      <c r="G694" s="2" t="s">
        <v>39</v>
      </c>
      <c r="H694" s="2" t="s">
        <v>1</v>
      </c>
      <c r="K694" s="1">
        <v>42618</v>
      </c>
      <c r="L694" t="s">
        <v>275</v>
      </c>
      <c r="M694">
        <v>0</v>
      </c>
      <c r="N694" t="s">
        <v>1</v>
      </c>
      <c r="O694" s="2" t="str">
        <f t="shared" si="32"/>
        <v/>
      </c>
      <c r="P694" s="2"/>
    </row>
    <row r="695" spans="1:16" x14ac:dyDescent="0.25">
      <c r="A695" s="1" t="str">
        <f t="shared" si="30"/>
        <v>2016-10-10</v>
      </c>
      <c r="B695" s="2" t="str">
        <f t="shared" si="31"/>
        <v>USA</v>
      </c>
      <c r="D695" s="2"/>
      <c r="E695" s="2" t="s">
        <v>12</v>
      </c>
      <c r="F695" s="2" t="s">
        <v>139</v>
      </c>
      <c r="G695" s="2" t="s">
        <v>41</v>
      </c>
      <c r="H695" s="2" t="s">
        <v>1</v>
      </c>
      <c r="K695" s="1">
        <v>42653</v>
      </c>
      <c r="L695" t="s">
        <v>595</v>
      </c>
      <c r="M695">
        <v>0</v>
      </c>
      <c r="N695" t="s">
        <v>1</v>
      </c>
      <c r="O695" s="2" t="str">
        <f t="shared" si="32"/>
        <v/>
      </c>
      <c r="P695" s="2"/>
    </row>
    <row r="696" spans="1:16" x14ac:dyDescent="0.25">
      <c r="A696" s="1" t="str">
        <f t="shared" si="30"/>
        <v>2016-11-11</v>
      </c>
      <c r="B696" s="2" t="str">
        <f t="shared" si="31"/>
        <v>USA</v>
      </c>
      <c r="D696" s="2"/>
      <c r="E696" s="2" t="s">
        <v>19</v>
      </c>
      <c r="F696" s="2" t="s">
        <v>484</v>
      </c>
      <c r="G696" s="2" t="s">
        <v>75</v>
      </c>
      <c r="H696" s="2" t="s">
        <v>1</v>
      </c>
      <c r="K696" s="1">
        <v>42685</v>
      </c>
      <c r="L696" t="s">
        <v>596</v>
      </c>
      <c r="M696">
        <v>0</v>
      </c>
      <c r="N696" t="s">
        <v>1</v>
      </c>
      <c r="O696" s="2" t="str">
        <f t="shared" si="32"/>
        <v/>
      </c>
      <c r="P696" s="2"/>
    </row>
    <row r="697" spans="1:16" x14ac:dyDescent="0.25">
      <c r="A697" s="1" t="str">
        <f t="shared" si="30"/>
        <v>2016-11-24</v>
      </c>
      <c r="B697" s="2" t="str">
        <f t="shared" si="31"/>
        <v>USA</v>
      </c>
      <c r="D697" s="2"/>
      <c r="E697" s="2" t="s">
        <v>26</v>
      </c>
      <c r="F697" s="2" t="s">
        <v>485</v>
      </c>
      <c r="G697" s="2" t="s">
        <v>46</v>
      </c>
      <c r="H697" s="2" t="s">
        <v>1</v>
      </c>
      <c r="K697" s="1">
        <v>42698</v>
      </c>
      <c r="L697" t="s">
        <v>276</v>
      </c>
      <c r="M697">
        <v>0</v>
      </c>
      <c r="N697" t="s">
        <v>1</v>
      </c>
      <c r="O697" s="2" t="str">
        <f t="shared" si="32"/>
        <v/>
      </c>
      <c r="P697" s="2"/>
    </row>
    <row r="698" spans="1:16" x14ac:dyDescent="0.25">
      <c r="A698" s="1" t="str">
        <f t="shared" si="30"/>
        <v>2016-12-24</v>
      </c>
      <c r="B698" s="2" t="str">
        <f t="shared" si="31"/>
        <v>NOR</v>
      </c>
      <c r="D698" s="2"/>
      <c r="E698" s="2" t="s">
        <v>31</v>
      </c>
      <c r="F698" s="2" t="s">
        <v>486</v>
      </c>
      <c r="G698" s="2" t="s">
        <v>48</v>
      </c>
      <c r="H698" s="2" t="s">
        <v>5</v>
      </c>
      <c r="K698" s="1">
        <v>42728</v>
      </c>
      <c r="L698" t="s">
        <v>274</v>
      </c>
      <c r="M698">
        <v>0</v>
      </c>
      <c r="N698" t="s">
        <v>5</v>
      </c>
      <c r="O698" s="2" t="str">
        <f t="shared" si="32"/>
        <v/>
      </c>
      <c r="P698" s="2"/>
    </row>
    <row r="699" spans="1:16" x14ac:dyDescent="0.25">
      <c r="A699" s="1" t="str">
        <f t="shared" si="30"/>
        <v>2016-12-24</v>
      </c>
      <c r="B699" s="2" t="str">
        <f t="shared" si="31"/>
        <v>DEN</v>
      </c>
      <c r="D699" s="2"/>
      <c r="E699" s="2" t="s">
        <v>31</v>
      </c>
      <c r="F699" s="2" t="s">
        <v>486</v>
      </c>
      <c r="G699" s="2" t="s">
        <v>48</v>
      </c>
      <c r="H699" s="2" t="s">
        <v>3</v>
      </c>
      <c r="K699" s="1">
        <v>42728</v>
      </c>
      <c r="L699" t="s">
        <v>274</v>
      </c>
      <c r="M699">
        <v>0</v>
      </c>
      <c r="N699" t="s">
        <v>3</v>
      </c>
      <c r="O699" s="2" t="str">
        <f t="shared" si="32"/>
        <v/>
      </c>
      <c r="P699" s="2"/>
    </row>
    <row r="700" spans="1:16" x14ac:dyDescent="0.25">
      <c r="A700" s="1" t="str">
        <f t="shared" si="30"/>
        <v>2016-12-25</v>
      </c>
      <c r="B700" s="2" t="str">
        <f t="shared" si="31"/>
        <v>NOR</v>
      </c>
      <c r="D700" s="2"/>
      <c r="E700" s="2" t="s">
        <v>59</v>
      </c>
      <c r="F700" s="2" t="s">
        <v>487</v>
      </c>
      <c r="G700" s="2" t="s">
        <v>51</v>
      </c>
      <c r="H700" s="2" t="s">
        <v>5</v>
      </c>
      <c r="K700" s="1">
        <v>42729</v>
      </c>
      <c r="L700" t="s">
        <v>278</v>
      </c>
      <c r="M700">
        <v>0</v>
      </c>
      <c r="N700" t="s">
        <v>5</v>
      </c>
      <c r="O700" s="2" t="str">
        <f t="shared" si="32"/>
        <v/>
      </c>
      <c r="P700" s="2"/>
    </row>
    <row r="701" spans="1:16" x14ac:dyDescent="0.25">
      <c r="A701" s="1" t="str">
        <f t="shared" si="30"/>
        <v>2016-12-25</v>
      </c>
      <c r="B701" s="2" t="str">
        <f t="shared" si="31"/>
        <v>DEN</v>
      </c>
      <c r="D701" s="2"/>
      <c r="E701" s="2" t="s">
        <v>59</v>
      </c>
      <c r="F701" s="2" t="s">
        <v>487</v>
      </c>
      <c r="G701" s="2" t="s">
        <v>51</v>
      </c>
      <c r="H701" s="2" t="s">
        <v>3</v>
      </c>
      <c r="K701" s="1">
        <v>42729</v>
      </c>
      <c r="L701" t="s">
        <v>278</v>
      </c>
      <c r="M701">
        <v>0</v>
      </c>
      <c r="N701" t="s">
        <v>3</v>
      </c>
      <c r="O701" s="2" t="str">
        <f t="shared" si="32"/>
        <v/>
      </c>
      <c r="P701" s="2"/>
    </row>
    <row r="702" spans="1:16" x14ac:dyDescent="0.25">
      <c r="A702" s="1" t="str">
        <f t="shared" si="30"/>
        <v>2016-12-25</v>
      </c>
      <c r="B702" s="2" t="str">
        <f t="shared" si="31"/>
        <v>USA</v>
      </c>
      <c r="D702" s="2"/>
      <c r="E702" s="2" t="s">
        <v>59</v>
      </c>
      <c r="F702" s="2" t="s">
        <v>487</v>
      </c>
      <c r="G702" s="2" t="s">
        <v>50</v>
      </c>
      <c r="H702" s="2" t="s">
        <v>1</v>
      </c>
      <c r="K702" s="1">
        <v>42729</v>
      </c>
      <c r="L702" t="s">
        <v>278</v>
      </c>
      <c r="M702">
        <v>0</v>
      </c>
      <c r="N702" t="s">
        <v>1</v>
      </c>
      <c r="O702" s="2" t="str">
        <f t="shared" si="32"/>
        <v/>
      </c>
      <c r="P702" s="2"/>
    </row>
    <row r="703" spans="1:16" x14ac:dyDescent="0.25">
      <c r="A703" s="1" t="str">
        <f t="shared" si="30"/>
        <v>2016-12-26</v>
      </c>
      <c r="B703" s="2" t="str">
        <f t="shared" si="31"/>
        <v>NOR</v>
      </c>
      <c r="D703" s="2"/>
      <c r="E703" s="2" t="s">
        <v>12</v>
      </c>
      <c r="F703" s="2" t="s">
        <v>488</v>
      </c>
      <c r="G703" s="2" t="s">
        <v>53</v>
      </c>
      <c r="H703" s="2" t="s">
        <v>5</v>
      </c>
      <c r="K703" s="1">
        <v>42730</v>
      </c>
      <c r="L703" t="s">
        <v>53</v>
      </c>
      <c r="M703">
        <v>0</v>
      </c>
      <c r="N703" t="s">
        <v>5</v>
      </c>
      <c r="O703" s="2" t="str">
        <f t="shared" si="32"/>
        <v/>
      </c>
      <c r="P703" s="2"/>
    </row>
    <row r="704" spans="1:16" x14ac:dyDescent="0.25">
      <c r="A704" s="1" t="str">
        <f t="shared" si="30"/>
        <v>2016-12-26</v>
      </c>
      <c r="B704" s="2" t="str">
        <f t="shared" si="31"/>
        <v>DEN</v>
      </c>
      <c r="D704" s="2"/>
      <c r="E704" s="2" t="s">
        <v>12</v>
      </c>
      <c r="F704" s="2" t="s">
        <v>488</v>
      </c>
      <c r="G704" s="2" t="s">
        <v>53</v>
      </c>
      <c r="H704" s="2" t="s">
        <v>3</v>
      </c>
      <c r="K704" s="1">
        <v>42730</v>
      </c>
      <c r="L704" t="s">
        <v>53</v>
      </c>
      <c r="M704">
        <v>0</v>
      </c>
      <c r="N704" t="s">
        <v>3</v>
      </c>
      <c r="O704" s="2" t="str">
        <f t="shared" si="32"/>
        <v/>
      </c>
      <c r="P704" s="2"/>
    </row>
    <row r="705" spans="1:16" x14ac:dyDescent="0.25">
      <c r="A705" s="1" t="str">
        <f t="shared" si="30"/>
        <v>2016-12-26</v>
      </c>
      <c r="B705" s="2" t="str">
        <f t="shared" si="31"/>
        <v>USA</v>
      </c>
      <c r="D705" s="2"/>
      <c r="E705" s="2" t="s">
        <v>12</v>
      </c>
      <c r="F705" s="2" t="s">
        <v>488</v>
      </c>
      <c r="G705" s="2" t="s">
        <v>50</v>
      </c>
      <c r="H705" s="2" t="s">
        <v>1</v>
      </c>
      <c r="K705" s="1">
        <v>42730</v>
      </c>
      <c r="L705" t="s">
        <v>51</v>
      </c>
      <c r="M705">
        <v>0</v>
      </c>
      <c r="N705" t="s">
        <v>1</v>
      </c>
      <c r="O705" s="2" t="str">
        <f t="shared" si="32"/>
        <v/>
      </c>
      <c r="P705" s="2"/>
    </row>
    <row r="706" spans="1:16" x14ac:dyDescent="0.25">
      <c r="A706" s="1" t="str">
        <f t="shared" si="30"/>
        <v>2016-12-31</v>
      </c>
      <c r="B706" s="2" t="str">
        <f t="shared" si="31"/>
        <v>DEN</v>
      </c>
      <c r="D706" s="2"/>
      <c r="E706" s="2" t="s">
        <v>31</v>
      </c>
      <c r="F706" s="2" t="s">
        <v>489</v>
      </c>
      <c r="G706" s="2" t="s">
        <v>81</v>
      </c>
      <c r="H706" s="2" t="s">
        <v>3</v>
      </c>
      <c r="K706" s="1">
        <v>42735</v>
      </c>
      <c r="L706" t="s">
        <v>274</v>
      </c>
      <c r="M706">
        <v>0</v>
      </c>
      <c r="N706" t="s">
        <v>3</v>
      </c>
      <c r="O706" s="2" t="str">
        <f t="shared" si="32"/>
        <v/>
      </c>
      <c r="P706" s="2"/>
    </row>
    <row r="707" spans="1:16" ht="15.75" x14ac:dyDescent="0.25">
      <c r="A707" s="1" t="str">
        <f t="shared" ref="A707:A770" si="33">_xlfn.CONCAT(20,RIGHT(F707,2),"-",RIGHT(LEFT(F707,5),2),"-",LEFT(F707,2))</f>
        <v>2015-01-01</v>
      </c>
      <c r="B707" s="2" t="str">
        <f t="shared" ref="B707:B770" si="34">H707</f>
        <v>NOR</v>
      </c>
      <c r="D707" s="2"/>
      <c r="E707" s="3" t="s">
        <v>26</v>
      </c>
      <c r="F707" s="3" t="s">
        <v>146</v>
      </c>
      <c r="G707" s="3" t="s">
        <v>11</v>
      </c>
      <c r="H707" s="3" t="s">
        <v>5</v>
      </c>
      <c r="K707" s="1">
        <v>42005</v>
      </c>
      <c r="L707" t="s">
        <v>269</v>
      </c>
      <c r="M707">
        <v>0</v>
      </c>
      <c r="N707" t="s">
        <v>5</v>
      </c>
      <c r="O707" s="2" t="str">
        <f t="shared" si="32"/>
        <v/>
      </c>
      <c r="P707" s="2"/>
    </row>
    <row r="708" spans="1:16" x14ac:dyDescent="0.25">
      <c r="A708" s="1" t="str">
        <f t="shared" si="33"/>
        <v>2015-01-01</v>
      </c>
      <c r="B708" s="2" t="str">
        <f t="shared" si="34"/>
        <v>DEN</v>
      </c>
      <c r="D708" s="2"/>
      <c r="E708" s="2" t="s">
        <v>26</v>
      </c>
      <c r="F708" s="2" t="s">
        <v>146</v>
      </c>
      <c r="G708" s="2" t="s">
        <v>11</v>
      </c>
      <c r="H708" s="2" t="s">
        <v>3</v>
      </c>
      <c r="K708" s="1">
        <v>42005</v>
      </c>
      <c r="L708" t="s">
        <v>269</v>
      </c>
      <c r="M708">
        <v>0</v>
      </c>
      <c r="N708" t="s">
        <v>3</v>
      </c>
      <c r="O708" s="2" t="str">
        <f t="shared" ref="O708:O771" si="35">IF(M708=1,"Not in xiFin","")</f>
        <v/>
      </c>
      <c r="P708" s="2"/>
    </row>
    <row r="709" spans="1:16" x14ac:dyDescent="0.25">
      <c r="A709" s="1" t="str">
        <f t="shared" si="33"/>
        <v>2015-01-01</v>
      </c>
      <c r="B709" s="2" t="str">
        <f t="shared" si="34"/>
        <v>USA</v>
      </c>
      <c r="D709" s="2"/>
      <c r="E709" s="2" t="s">
        <v>26</v>
      </c>
      <c r="F709" s="2" t="s">
        <v>146</v>
      </c>
      <c r="G709" s="2" t="s">
        <v>11</v>
      </c>
      <c r="H709" s="2" t="s">
        <v>1</v>
      </c>
      <c r="K709" s="1">
        <v>42005</v>
      </c>
      <c r="L709" t="s">
        <v>269</v>
      </c>
      <c r="M709">
        <v>0</v>
      </c>
      <c r="N709" t="s">
        <v>1</v>
      </c>
      <c r="O709" s="2" t="str">
        <f t="shared" si="35"/>
        <v/>
      </c>
      <c r="P709" s="2"/>
    </row>
    <row r="710" spans="1:16" x14ac:dyDescent="0.25">
      <c r="A710" s="1" t="str">
        <f t="shared" si="33"/>
        <v>2015-01-19</v>
      </c>
      <c r="B710" s="2" t="str">
        <f t="shared" si="34"/>
        <v>USA</v>
      </c>
      <c r="D710" s="2"/>
      <c r="E710" s="2" t="s">
        <v>12</v>
      </c>
      <c r="F710" s="2" t="s">
        <v>490</v>
      </c>
      <c r="G710" s="2" t="s">
        <v>16</v>
      </c>
      <c r="H710" s="2" t="s">
        <v>1</v>
      </c>
      <c r="K710" s="1">
        <v>42023</v>
      </c>
      <c r="L710" t="s">
        <v>591</v>
      </c>
      <c r="M710">
        <v>0</v>
      </c>
      <c r="N710" t="s">
        <v>1</v>
      </c>
      <c r="O710" s="2" t="str">
        <f t="shared" si="35"/>
        <v/>
      </c>
      <c r="P710" s="2"/>
    </row>
    <row r="711" spans="1:16" x14ac:dyDescent="0.25">
      <c r="A711" s="1" t="str">
        <f t="shared" si="33"/>
        <v>2015-02-16</v>
      </c>
      <c r="B711" s="2" t="str">
        <f t="shared" si="34"/>
        <v>USA</v>
      </c>
      <c r="D711" s="2"/>
      <c r="E711" s="2" t="s">
        <v>12</v>
      </c>
      <c r="F711" s="2" t="s">
        <v>148</v>
      </c>
      <c r="G711" s="2" t="s">
        <v>18</v>
      </c>
      <c r="H711" s="2" t="s">
        <v>1</v>
      </c>
      <c r="K711" s="1">
        <v>42051</v>
      </c>
      <c r="L711" t="s">
        <v>592</v>
      </c>
      <c r="M711">
        <v>0</v>
      </c>
      <c r="N711" t="s">
        <v>1</v>
      </c>
      <c r="O711" s="2" t="str">
        <f t="shared" si="35"/>
        <v/>
      </c>
      <c r="P711" s="2"/>
    </row>
    <row r="712" spans="1:16" x14ac:dyDescent="0.25">
      <c r="A712" s="1" t="str">
        <f t="shared" si="33"/>
        <v>2015-04-02</v>
      </c>
      <c r="B712" s="2" t="str">
        <f t="shared" si="34"/>
        <v>NOR</v>
      </c>
      <c r="D712" s="2"/>
      <c r="E712" s="2" t="s">
        <v>26</v>
      </c>
      <c r="F712" s="2" t="s">
        <v>491</v>
      </c>
      <c r="G712" s="2" t="s">
        <v>411</v>
      </c>
      <c r="H712" s="2" t="s">
        <v>5</v>
      </c>
      <c r="K712" s="1">
        <v>42096</v>
      </c>
      <c r="L712" t="s">
        <v>577</v>
      </c>
      <c r="M712">
        <v>0</v>
      </c>
      <c r="N712" t="s">
        <v>5</v>
      </c>
      <c r="O712" s="2" t="str">
        <f t="shared" si="35"/>
        <v/>
      </c>
      <c r="P712" s="2"/>
    </row>
    <row r="713" spans="1:16" x14ac:dyDescent="0.25">
      <c r="A713" s="1" t="str">
        <f t="shared" si="33"/>
        <v>2015-04-02</v>
      </c>
      <c r="B713" s="2" t="str">
        <f t="shared" si="34"/>
        <v>DEN</v>
      </c>
      <c r="D713" s="2"/>
      <c r="E713" s="2" t="s">
        <v>26</v>
      </c>
      <c r="F713" s="2" t="s">
        <v>492</v>
      </c>
      <c r="G713" s="2" t="s">
        <v>411</v>
      </c>
      <c r="H713" s="2" t="s">
        <v>3</v>
      </c>
      <c r="K713" s="1">
        <v>42096</v>
      </c>
      <c r="L713" t="s">
        <v>577</v>
      </c>
      <c r="M713">
        <v>0</v>
      </c>
      <c r="N713" t="s">
        <v>3</v>
      </c>
      <c r="O713" s="2" t="str">
        <f t="shared" si="35"/>
        <v/>
      </c>
      <c r="P713" s="2"/>
    </row>
    <row r="714" spans="1:16" x14ac:dyDescent="0.25">
      <c r="A714" s="1" t="str">
        <f t="shared" si="33"/>
        <v>2015-04-03</v>
      </c>
      <c r="B714" s="2" t="str">
        <f t="shared" si="34"/>
        <v>NOR</v>
      </c>
      <c r="D714" s="2"/>
      <c r="E714" s="2" t="s">
        <v>19</v>
      </c>
      <c r="F714" s="2" t="s">
        <v>149</v>
      </c>
      <c r="G714" s="2" t="s">
        <v>21</v>
      </c>
      <c r="H714" s="2" t="s">
        <v>5</v>
      </c>
      <c r="K714" s="1">
        <v>42097</v>
      </c>
      <c r="L714" t="s">
        <v>271</v>
      </c>
      <c r="M714">
        <v>0</v>
      </c>
      <c r="N714" t="s">
        <v>5</v>
      </c>
      <c r="O714" s="2" t="str">
        <f t="shared" si="35"/>
        <v/>
      </c>
      <c r="P714" s="2"/>
    </row>
    <row r="715" spans="1:16" x14ac:dyDescent="0.25">
      <c r="A715" s="1" t="str">
        <f t="shared" si="33"/>
        <v>2015-04-03</v>
      </c>
      <c r="B715" s="2" t="str">
        <f t="shared" si="34"/>
        <v>DEN</v>
      </c>
      <c r="D715" s="2"/>
      <c r="E715" s="2" t="s">
        <v>19</v>
      </c>
      <c r="F715" s="2" t="s">
        <v>149</v>
      </c>
      <c r="G715" s="2" t="s">
        <v>21</v>
      </c>
      <c r="H715" s="2" t="s">
        <v>3</v>
      </c>
      <c r="K715" s="1">
        <v>42097</v>
      </c>
      <c r="L715" t="s">
        <v>271</v>
      </c>
      <c r="M715">
        <v>0</v>
      </c>
      <c r="N715" t="s">
        <v>3</v>
      </c>
      <c r="O715" s="2" t="str">
        <f t="shared" si="35"/>
        <v/>
      </c>
      <c r="P715" s="2"/>
    </row>
    <row r="716" spans="1:16" x14ac:dyDescent="0.25">
      <c r="A716" s="1" t="str">
        <f t="shared" si="33"/>
        <v>2015-04-06</v>
      </c>
      <c r="B716" s="2" t="str">
        <f t="shared" si="34"/>
        <v>NOR</v>
      </c>
      <c r="D716" s="2"/>
      <c r="E716" s="2" t="s">
        <v>12</v>
      </c>
      <c r="F716" s="2" t="s">
        <v>493</v>
      </c>
      <c r="G716" s="2" t="s">
        <v>23</v>
      </c>
      <c r="H716" s="2" t="s">
        <v>5</v>
      </c>
      <c r="K716" s="1">
        <v>42100</v>
      </c>
      <c r="L716" t="s">
        <v>272</v>
      </c>
      <c r="M716">
        <v>0</v>
      </c>
      <c r="N716" t="s">
        <v>5</v>
      </c>
      <c r="O716" s="2" t="str">
        <f t="shared" si="35"/>
        <v/>
      </c>
      <c r="P716" s="2"/>
    </row>
    <row r="717" spans="1:16" x14ac:dyDescent="0.25">
      <c r="A717" s="1" t="str">
        <f t="shared" si="33"/>
        <v>2015-04-06</v>
      </c>
      <c r="B717" s="2" t="str">
        <f t="shared" si="34"/>
        <v>DEN</v>
      </c>
      <c r="D717" s="2"/>
      <c r="E717" s="2" t="s">
        <v>12</v>
      </c>
      <c r="F717" s="2" t="s">
        <v>493</v>
      </c>
      <c r="G717" s="2" t="s">
        <v>23</v>
      </c>
      <c r="H717" s="2" t="s">
        <v>3</v>
      </c>
      <c r="K717" s="1">
        <v>42100</v>
      </c>
      <c r="L717" t="s">
        <v>272</v>
      </c>
      <c r="M717">
        <v>0</v>
      </c>
      <c r="N717" t="s">
        <v>3</v>
      </c>
      <c r="O717" s="2" t="str">
        <f t="shared" si="35"/>
        <v/>
      </c>
      <c r="P717" s="2"/>
    </row>
    <row r="718" spans="1:16" x14ac:dyDescent="0.25">
      <c r="A718" s="1" t="str">
        <f t="shared" si="33"/>
        <v>2015-05-01</v>
      </c>
      <c r="B718" s="2" t="str">
        <f t="shared" si="34"/>
        <v>NOR</v>
      </c>
      <c r="D718" s="2"/>
      <c r="E718" s="2" t="s">
        <v>19</v>
      </c>
      <c r="F718" s="2" t="s">
        <v>150</v>
      </c>
      <c r="G718" s="2" t="s">
        <v>25</v>
      </c>
      <c r="H718" s="2" t="s">
        <v>5</v>
      </c>
      <c r="K718" s="1">
        <v>42125</v>
      </c>
      <c r="L718" t="s">
        <v>25</v>
      </c>
      <c r="M718">
        <v>0</v>
      </c>
      <c r="N718" t="s">
        <v>5</v>
      </c>
      <c r="O718" s="2" t="str">
        <f t="shared" si="35"/>
        <v/>
      </c>
      <c r="P718" s="2"/>
    </row>
    <row r="719" spans="1:16" x14ac:dyDescent="0.25">
      <c r="A719" s="1" t="str">
        <f t="shared" si="33"/>
        <v>2015-05-10</v>
      </c>
      <c r="B719" s="2" t="str">
        <f t="shared" si="34"/>
        <v>DEN</v>
      </c>
      <c r="D719" s="2"/>
      <c r="E719" s="2" t="s">
        <v>19</v>
      </c>
      <c r="F719" s="2" t="s">
        <v>608</v>
      </c>
      <c r="G719" s="2" t="s">
        <v>416</v>
      </c>
      <c r="H719" s="2" t="s">
        <v>3</v>
      </c>
      <c r="K719" s="1">
        <v>42134</v>
      </c>
      <c r="L719" t="s">
        <v>278</v>
      </c>
      <c r="M719">
        <v>0</v>
      </c>
      <c r="N719" t="s">
        <v>3</v>
      </c>
      <c r="O719" s="2" t="str">
        <f t="shared" si="35"/>
        <v/>
      </c>
      <c r="P719" s="2"/>
    </row>
    <row r="720" spans="1:16" x14ac:dyDescent="0.25">
      <c r="A720" s="1" t="str">
        <f t="shared" si="33"/>
        <v>2015-05-14</v>
      </c>
      <c r="B720" s="2" t="str">
        <f t="shared" si="34"/>
        <v>NOR</v>
      </c>
      <c r="D720" s="2"/>
      <c r="E720" s="2" t="s">
        <v>26</v>
      </c>
      <c r="F720" s="2" t="s">
        <v>494</v>
      </c>
      <c r="G720" s="2" t="s">
        <v>28</v>
      </c>
      <c r="H720" s="2" t="s">
        <v>5</v>
      </c>
      <c r="K720" s="1">
        <v>42138</v>
      </c>
      <c r="L720" t="s">
        <v>273</v>
      </c>
      <c r="M720">
        <v>0</v>
      </c>
      <c r="N720" t="s">
        <v>5</v>
      </c>
      <c r="O720" s="2" t="str">
        <f t="shared" si="35"/>
        <v/>
      </c>
      <c r="P720" s="2"/>
    </row>
    <row r="721" spans="1:16" x14ac:dyDescent="0.25">
      <c r="A721" s="1" t="str">
        <f t="shared" si="33"/>
        <v>2015-05-14</v>
      </c>
      <c r="B721" s="2" t="str">
        <f t="shared" si="34"/>
        <v>DEN</v>
      </c>
      <c r="D721" s="2"/>
      <c r="E721" s="2" t="s">
        <v>26</v>
      </c>
      <c r="F721" s="2" t="s">
        <v>494</v>
      </c>
      <c r="G721" s="2" t="s">
        <v>28</v>
      </c>
      <c r="H721" s="2" t="s">
        <v>3</v>
      </c>
      <c r="K721" s="1">
        <v>42138</v>
      </c>
      <c r="L721" t="s">
        <v>273</v>
      </c>
      <c r="M721">
        <v>0</v>
      </c>
      <c r="N721" t="s">
        <v>3</v>
      </c>
      <c r="O721" s="2" t="str">
        <f t="shared" si="35"/>
        <v/>
      </c>
      <c r="P721" s="2"/>
    </row>
    <row r="722" spans="1:16" x14ac:dyDescent="0.25">
      <c r="A722" s="1" t="str">
        <f t="shared" si="33"/>
        <v>2015-05-15</v>
      </c>
      <c r="B722" s="2" t="str">
        <f t="shared" si="34"/>
        <v>DEN</v>
      </c>
      <c r="D722" s="2"/>
      <c r="E722" s="2" t="s">
        <v>19</v>
      </c>
      <c r="F722" s="2" t="s">
        <v>495</v>
      </c>
      <c r="G722" s="2" t="s">
        <v>572</v>
      </c>
      <c r="H722" s="2" t="s">
        <v>3</v>
      </c>
      <c r="K722" s="1">
        <v>42139</v>
      </c>
      <c r="L722" t="s">
        <v>601</v>
      </c>
      <c r="M722">
        <v>0</v>
      </c>
      <c r="N722" t="s">
        <v>3</v>
      </c>
      <c r="O722" s="2" t="str">
        <f t="shared" si="35"/>
        <v/>
      </c>
      <c r="P722" s="2"/>
    </row>
    <row r="723" spans="1:16" x14ac:dyDescent="0.25">
      <c r="A723" s="1" t="str">
        <f t="shared" si="33"/>
        <v>2015-05-15</v>
      </c>
      <c r="B723" s="2" t="str">
        <f t="shared" si="34"/>
        <v>DEN</v>
      </c>
      <c r="D723" s="2"/>
      <c r="E723" s="2" t="s">
        <v>19</v>
      </c>
      <c r="F723" s="2" t="s">
        <v>496</v>
      </c>
      <c r="G723" s="2" t="s">
        <v>497</v>
      </c>
      <c r="H723" s="2" t="s">
        <v>3</v>
      </c>
      <c r="K723" s="1">
        <v>42139</v>
      </c>
      <c r="L723" t="s">
        <v>601</v>
      </c>
      <c r="M723">
        <v>0</v>
      </c>
      <c r="N723" t="s">
        <v>3</v>
      </c>
      <c r="O723" s="2" t="str">
        <f t="shared" si="35"/>
        <v/>
      </c>
      <c r="P723" s="2"/>
    </row>
    <row r="724" spans="1:16" x14ac:dyDescent="0.25">
      <c r="A724" s="1" t="str">
        <f t="shared" si="33"/>
        <v>2015-05-17</v>
      </c>
      <c r="B724" s="2" t="str">
        <f t="shared" si="34"/>
        <v>NOR</v>
      </c>
      <c r="D724" s="2"/>
      <c r="E724" s="2" t="s">
        <v>59</v>
      </c>
      <c r="F724" s="2" t="s">
        <v>498</v>
      </c>
      <c r="G724" s="2" t="s">
        <v>418</v>
      </c>
      <c r="H724" s="2" t="s">
        <v>5</v>
      </c>
      <c r="K724" s="1">
        <v>42141</v>
      </c>
      <c r="L724" t="s">
        <v>278</v>
      </c>
      <c r="M724">
        <v>0</v>
      </c>
      <c r="N724" t="s">
        <v>5</v>
      </c>
      <c r="O724" s="2" t="str">
        <f t="shared" si="35"/>
        <v/>
      </c>
      <c r="P724" s="2"/>
    </row>
    <row r="725" spans="1:16" x14ac:dyDescent="0.25">
      <c r="A725" s="1" t="str">
        <f t="shared" si="33"/>
        <v>2015-05-25</v>
      </c>
      <c r="B725" s="2" t="str">
        <f t="shared" si="34"/>
        <v>NOR</v>
      </c>
      <c r="D725" s="2"/>
      <c r="E725" s="2" t="s">
        <v>12</v>
      </c>
      <c r="F725" s="2" t="s">
        <v>152</v>
      </c>
      <c r="G725" s="2" t="s">
        <v>424</v>
      </c>
      <c r="H725" s="2" t="s">
        <v>5</v>
      </c>
      <c r="K725" s="1">
        <v>42149</v>
      </c>
      <c r="L725" t="s">
        <v>579</v>
      </c>
      <c r="M725">
        <v>0</v>
      </c>
      <c r="N725" t="s">
        <v>5</v>
      </c>
      <c r="O725" s="2" t="str">
        <f t="shared" si="35"/>
        <v/>
      </c>
      <c r="P725" s="2"/>
    </row>
    <row r="726" spans="1:16" x14ac:dyDescent="0.25">
      <c r="A726" s="1" t="str">
        <f t="shared" si="33"/>
        <v>2015-05-25</v>
      </c>
      <c r="B726" s="2" t="str">
        <f t="shared" si="34"/>
        <v>DEN</v>
      </c>
      <c r="D726" s="2"/>
      <c r="E726" s="2" t="s">
        <v>12</v>
      </c>
      <c r="F726" s="2" t="s">
        <v>499</v>
      </c>
      <c r="G726" s="2" t="s">
        <v>424</v>
      </c>
      <c r="H726" s="2" t="s">
        <v>3</v>
      </c>
      <c r="K726" s="1">
        <v>42149</v>
      </c>
      <c r="L726" t="s">
        <v>579</v>
      </c>
      <c r="M726">
        <v>0</v>
      </c>
      <c r="N726" t="s">
        <v>3</v>
      </c>
      <c r="O726" s="2" t="str">
        <f t="shared" si="35"/>
        <v/>
      </c>
      <c r="P726" s="2"/>
    </row>
    <row r="727" spans="1:16" x14ac:dyDescent="0.25">
      <c r="A727" s="1" t="str">
        <f t="shared" si="33"/>
        <v>2015-05-25</v>
      </c>
      <c r="B727" s="2" t="str">
        <f t="shared" si="34"/>
        <v>USA</v>
      </c>
      <c r="D727" s="2"/>
      <c r="E727" s="2" t="s">
        <v>12</v>
      </c>
      <c r="F727" s="2" t="s">
        <v>499</v>
      </c>
      <c r="G727" s="2" t="s">
        <v>30</v>
      </c>
      <c r="H727" s="2" t="s">
        <v>1</v>
      </c>
      <c r="K727" s="1">
        <v>42149</v>
      </c>
      <c r="L727" t="s">
        <v>593</v>
      </c>
      <c r="M727">
        <v>0</v>
      </c>
      <c r="N727" t="s">
        <v>1</v>
      </c>
      <c r="O727" s="2" t="str">
        <f t="shared" si="35"/>
        <v/>
      </c>
      <c r="P727" s="2"/>
    </row>
    <row r="728" spans="1:16" x14ac:dyDescent="0.25">
      <c r="A728" s="1" t="str">
        <f t="shared" si="33"/>
        <v>2015-06-05</v>
      </c>
      <c r="B728" s="2" t="str">
        <f t="shared" si="34"/>
        <v>DEN</v>
      </c>
      <c r="D728" s="2"/>
      <c r="E728" s="2" t="s">
        <v>19</v>
      </c>
      <c r="F728" s="2" t="s">
        <v>500</v>
      </c>
      <c r="G728" s="2" t="s">
        <v>426</v>
      </c>
      <c r="H728" s="2" t="s">
        <v>3</v>
      </c>
      <c r="K728" s="1">
        <v>42160</v>
      </c>
      <c r="L728" t="s">
        <v>602</v>
      </c>
      <c r="M728">
        <v>0</v>
      </c>
      <c r="N728" t="s">
        <v>3</v>
      </c>
      <c r="O728" s="2" t="str">
        <f t="shared" si="35"/>
        <v/>
      </c>
      <c r="P728" s="2"/>
    </row>
    <row r="729" spans="1:16" x14ac:dyDescent="0.25">
      <c r="A729" s="1" t="str">
        <f t="shared" si="33"/>
        <v>2015-07-04</v>
      </c>
      <c r="B729" s="2" t="str">
        <f t="shared" si="34"/>
        <v>USA</v>
      </c>
      <c r="D729" s="2"/>
      <c r="E729" s="2" t="s">
        <v>31</v>
      </c>
      <c r="F729" s="2" t="s">
        <v>501</v>
      </c>
      <c r="G729" s="2" t="s">
        <v>37</v>
      </c>
      <c r="H729" s="2" t="s">
        <v>1</v>
      </c>
      <c r="K729" s="1">
        <v>42189</v>
      </c>
      <c r="L729" t="s">
        <v>274</v>
      </c>
      <c r="M729">
        <v>0</v>
      </c>
      <c r="N729" t="s">
        <v>1</v>
      </c>
      <c r="O729" s="2" t="str">
        <f t="shared" si="35"/>
        <v/>
      </c>
      <c r="P729" s="2"/>
    </row>
    <row r="730" spans="1:16" x14ac:dyDescent="0.25">
      <c r="A730" s="1" t="str">
        <f t="shared" si="33"/>
        <v>2015-09-07</v>
      </c>
      <c r="B730" s="2" t="str">
        <f t="shared" si="34"/>
        <v>USA</v>
      </c>
      <c r="D730" s="2"/>
      <c r="E730" s="2" t="s">
        <v>12</v>
      </c>
      <c r="F730" s="2" t="s">
        <v>502</v>
      </c>
      <c r="G730" s="2" t="s">
        <v>39</v>
      </c>
      <c r="H730" s="2" t="s">
        <v>1</v>
      </c>
      <c r="K730" s="1">
        <v>42254</v>
      </c>
      <c r="L730" t="s">
        <v>275</v>
      </c>
      <c r="M730">
        <v>0</v>
      </c>
      <c r="N730" t="s">
        <v>1</v>
      </c>
      <c r="O730" s="2" t="str">
        <f t="shared" si="35"/>
        <v/>
      </c>
      <c r="P730" s="2"/>
    </row>
    <row r="731" spans="1:16" x14ac:dyDescent="0.25">
      <c r="A731" s="1" t="str">
        <f t="shared" si="33"/>
        <v>2015-10-12</v>
      </c>
      <c r="B731" s="2" t="str">
        <f t="shared" si="34"/>
        <v>USA</v>
      </c>
      <c r="D731" s="2"/>
      <c r="E731" s="2" t="s">
        <v>12</v>
      </c>
      <c r="F731" s="2" t="s">
        <v>503</v>
      </c>
      <c r="G731" s="2" t="s">
        <v>504</v>
      </c>
      <c r="H731" s="2" t="s">
        <v>1</v>
      </c>
      <c r="K731" s="1">
        <v>42289</v>
      </c>
      <c r="L731" t="s">
        <v>595</v>
      </c>
      <c r="M731">
        <v>0</v>
      </c>
      <c r="N731" t="s">
        <v>1</v>
      </c>
      <c r="O731" s="2" t="str">
        <f t="shared" si="35"/>
        <v/>
      </c>
      <c r="P731" s="2"/>
    </row>
    <row r="732" spans="1:16" x14ac:dyDescent="0.25">
      <c r="A732" s="1" t="str">
        <f t="shared" si="33"/>
        <v>2015-11-11</v>
      </c>
      <c r="B732" s="2" t="str">
        <f t="shared" si="34"/>
        <v>USA</v>
      </c>
      <c r="D732" s="2"/>
      <c r="E732" s="2" t="s">
        <v>9</v>
      </c>
      <c r="F732" s="2" t="s">
        <v>350</v>
      </c>
      <c r="G732" s="2" t="s">
        <v>312</v>
      </c>
      <c r="H732" s="2" t="s">
        <v>1</v>
      </c>
      <c r="K732" s="1">
        <v>42319</v>
      </c>
      <c r="L732" t="s">
        <v>596</v>
      </c>
      <c r="M732">
        <v>0</v>
      </c>
      <c r="N732" t="s">
        <v>1</v>
      </c>
      <c r="O732" s="2" t="str">
        <f t="shared" si="35"/>
        <v/>
      </c>
      <c r="P732" s="2"/>
    </row>
    <row r="733" spans="1:16" x14ac:dyDescent="0.25">
      <c r="A733" s="1" t="str">
        <f t="shared" si="33"/>
        <v>2015-11-26</v>
      </c>
      <c r="B733" s="2" t="str">
        <f t="shared" si="34"/>
        <v>USA</v>
      </c>
      <c r="D733" s="2"/>
      <c r="E733" s="2" t="s">
        <v>26</v>
      </c>
      <c r="F733" s="2" t="s">
        <v>505</v>
      </c>
      <c r="G733" s="2" t="s">
        <v>46</v>
      </c>
      <c r="H733" s="2" t="s">
        <v>1</v>
      </c>
      <c r="K733" s="1">
        <v>42334</v>
      </c>
      <c r="L733" t="s">
        <v>276</v>
      </c>
      <c r="M733">
        <v>0</v>
      </c>
      <c r="N733" t="s">
        <v>1</v>
      </c>
      <c r="O733" s="2" t="str">
        <f t="shared" si="35"/>
        <v/>
      </c>
      <c r="P733" s="2"/>
    </row>
    <row r="734" spans="1:16" x14ac:dyDescent="0.25">
      <c r="A734" s="1" t="str">
        <f t="shared" si="33"/>
        <v>2015-12-24</v>
      </c>
      <c r="B734" s="2" t="str">
        <f t="shared" si="34"/>
        <v>NOR</v>
      </c>
      <c r="D734" s="2"/>
      <c r="E734" s="2" t="s">
        <v>26</v>
      </c>
      <c r="F734" s="2" t="s">
        <v>506</v>
      </c>
      <c r="G734" s="2" t="s">
        <v>48</v>
      </c>
      <c r="H734" s="2" t="s">
        <v>5</v>
      </c>
      <c r="K734" s="1">
        <v>42362</v>
      </c>
      <c r="L734" t="s">
        <v>48</v>
      </c>
      <c r="M734">
        <v>0</v>
      </c>
      <c r="N734" t="s">
        <v>5</v>
      </c>
      <c r="O734" s="2" t="str">
        <f t="shared" si="35"/>
        <v/>
      </c>
      <c r="P734" s="2"/>
    </row>
    <row r="735" spans="1:16" x14ac:dyDescent="0.25">
      <c r="A735" s="1" t="str">
        <f t="shared" si="33"/>
        <v>2015-12-24</v>
      </c>
      <c r="B735" s="2" t="str">
        <f t="shared" si="34"/>
        <v>DEN</v>
      </c>
      <c r="D735" s="2"/>
      <c r="E735" s="2" t="s">
        <v>26</v>
      </c>
      <c r="F735" s="2" t="s">
        <v>506</v>
      </c>
      <c r="G735" s="2" t="s">
        <v>48</v>
      </c>
      <c r="H735" s="2" t="s">
        <v>3</v>
      </c>
      <c r="K735" s="1">
        <v>42362</v>
      </c>
      <c r="L735" t="s">
        <v>48</v>
      </c>
      <c r="M735">
        <v>0</v>
      </c>
      <c r="N735" t="s">
        <v>3</v>
      </c>
      <c r="O735" s="2" t="str">
        <f t="shared" si="35"/>
        <v/>
      </c>
      <c r="P735" s="2"/>
    </row>
    <row r="736" spans="1:16" x14ac:dyDescent="0.25">
      <c r="A736" s="1" t="str">
        <f t="shared" si="33"/>
        <v>2015-12-25</v>
      </c>
      <c r="B736" s="2" t="str">
        <f t="shared" si="34"/>
        <v>NOR</v>
      </c>
      <c r="D736" s="2"/>
      <c r="E736" s="2" t="s">
        <v>19</v>
      </c>
      <c r="F736" s="2" t="s">
        <v>352</v>
      </c>
      <c r="G736" s="2" t="s">
        <v>51</v>
      </c>
      <c r="H736" s="2" t="s">
        <v>5</v>
      </c>
      <c r="K736" s="1">
        <v>42363</v>
      </c>
      <c r="L736" t="s">
        <v>51</v>
      </c>
      <c r="M736">
        <v>0</v>
      </c>
      <c r="N736" t="s">
        <v>5</v>
      </c>
      <c r="O736" s="2" t="str">
        <f t="shared" si="35"/>
        <v/>
      </c>
      <c r="P736" s="2"/>
    </row>
    <row r="737" spans="1:16" x14ac:dyDescent="0.25">
      <c r="A737" s="1" t="str">
        <f t="shared" si="33"/>
        <v>2015-12-25</v>
      </c>
      <c r="B737" s="2" t="str">
        <f t="shared" si="34"/>
        <v>DEN</v>
      </c>
      <c r="D737" s="2"/>
      <c r="E737" s="2" t="s">
        <v>19</v>
      </c>
      <c r="F737" s="2" t="s">
        <v>352</v>
      </c>
      <c r="G737" s="2" t="s">
        <v>51</v>
      </c>
      <c r="H737" s="2" t="s">
        <v>3</v>
      </c>
      <c r="K737" s="1">
        <v>42363</v>
      </c>
      <c r="L737" t="s">
        <v>51</v>
      </c>
      <c r="M737">
        <v>0</v>
      </c>
      <c r="N737" t="s">
        <v>3</v>
      </c>
      <c r="O737" s="2" t="str">
        <f t="shared" si="35"/>
        <v/>
      </c>
      <c r="P737" s="2"/>
    </row>
    <row r="738" spans="1:16" x14ac:dyDescent="0.25">
      <c r="A738" s="1" t="str">
        <f t="shared" si="33"/>
        <v>2015-12-25</v>
      </c>
      <c r="B738" s="2" t="str">
        <f t="shared" si="34"/>
        <v>USA</v>
      </c>
      <c r="D738" s="2"/>
      <c r="E738" s="2" t="s">
        <v>19</v>
      </c>
      <c r="F738" s="2" t="s">
        <v>160</v>
      </c>
      <c r="G738" s="2" t="s">
        <v>50</v>
      </c>
      <c r="H738" s="2" t="s">
        <v>1</v>
      </c>
      <c r="K738" s="1">
        <v>42363</v>
      </c>
      <c r="L738" t="s">
        <v>51</v>
      </c>
      <c r="M738">
        <v>0</v>
      </c>
      <c r="N738" t="s">
        <v>1</v>
      </c>
      <c r="O738" s="2" t="str">
        <f t="shared" si="35"/>
        <v/>
      </c>
      <c r="P738" s="2"/>
    </row>
    <row r="739" spans="1:16" x14ac:dyDescent="0.25">
      <c r="A739" s="1" t="str">
        <f t="shared" si="33"/>
        <v>2015-12-26</v>
      </c>
      <c r="B739" s="2" t="str">
        <f t="shared" si="34"/>
        <v>NOR</v>
      </c>
      <c r="D739" s="2"/>
      <c r="E739" s="2" t="s">
        <v>31</v>
      </c>
      <c r="F739" s="2" t="s">
        <v>161</v>
      </c>
      <c r="G739" s="2" t="s">
        <v>53</v>
      </c>
      <c r="H739" s="2" t="s">
        <v>5</v>
      </c>
      <c r="K739" s="1">
        <v>42364</v>
      </c>
      <c r="L739" t="s">
        <v>274</v>
      </c>
      <c r="M739">
        <v>0</v>
      </c>
      <c r="N739" t="s">
        <v>5</v>
      </c>
      <c r="O739" s="2" t="str">
        <f t="shared" si="35"/>
        <v/>
      </c>
      <c r="P739" s="2"/>
    </row>
    <row r="740" spans="1:16" x14ac:dyDescent="0.25">
      <c r="A740" s="1" t="str">
        <f t="shared" si="33"/>
        <v>2015-12-26</v>
      </c>
      <c r="B740" s="2" t="str">
        <f t="shared" si="34"/>
        <v>DEN</v>
      </c>
      <c r="D740" s="2"/>
      <c r="E740" s="2" t="s">
        <v>31</v>
      </c>
      <c r="F740" s="2" t="s">
        <v>161</v>
      </c>
      <c r="G740" s="2" t="s">
        <v>53</v>
      </c>
      <c r="H740" s="2" t="s">
        <v>3</v>
      </c>
      <c r="K740" s="1">
        <v>42364</v>
      </c>
      <c r="L740" t="s">
        <v>274</v>
      </c>
      <c r="M740">
        <v>0</v>
      </c>
      <c r="N740" t="s">
        <v>3</v>
      </c>
      <c r="O740" s="2" t="str">
        <f t="shared" si="35"/>
        <v/>
      </c>
      <c r="P740" s="2"/>
    </row>
    <row r="741" spans="1:16" x14ac:dyDescent="0.25">
      <c r="A741" s="1" t="str">
        <f t="shared" si="33"/>
        <v>2015-12-31</v>
      </c>
      <c r="B741" s="2" t="str">
        <f t="shared" si="34"/>
        <v>DEN</v>
      </c>
      <c r="D741" s="2"/>
      <c r="E741" s="2" t="s">
        <v>26</v>
      </c>
      <c r="F741" s="2" t="s">
        <v>162</v>
      </c>
      <c r="G741" s="2" t="s">
        <v>81</v>
      </c>
      <c r="H741" s="2" t="s">
        <v>3</v>
      </c>
      <c r="K741" s="1">
        <v>42369</v>
      </c>
      <c r="L741" t="s">
        <v>277</v>
      </c>
      <c r="M741">
        <v>0</v>
      </c>
      <c r="N741" t="s">
        <v>3</v>
      </c>
      <c r="O741" s="2" t="str">
        <f t="shared" si="35"/>
        <v/>
      </c>
      <c r="P741" s="2"/>
    </row>
    <row r="742" spans="1:16" ht="15.75" x14ac:dyDescent="0.25">
      <c r="A742" s="1" t="str">
        <f t="shared" si="33"/>
        <v>2014-01-01</v>
      </c>
      <c r="B742" s="2" t="str">
        <f t="shared" si="34"/>
        <v>NOR</v>
      </c>
      <c r="D742" s="2"/>
      <c r="E742" s="3" t="s">
        <v>9</v>
      </c>
      <c r="F742" s="3" t="s">
        <v>163</v>
      </c>
      <c r="G742" s="3" t="s">
        <v>11</v>
      </c>
      <c r="H742" s="3" t="s">
        <v>5</v>
      </c>
      <c r="K742" s="1">
        <v>41640</v>
      </c>
      <c r="L742" t="s">
        <v>269</v>
      </c>
      <c r="M742">
        <v>0</v>
      </c>
      <c r="N742" t="s">
        <v>5</v>
      </c>
      <c r="O742" s="2" t="str">
        <f t="shared" si="35"/>
        <v/>
      </c>
      <c r="P742" s="2"/>
    </row>
    <row r="743" spans="1:16" x14ac:dyDescent="0.25">
      <c r="A743" s="1" t="str">
        <f t="shared" si="33"/>
        <v>2014-01-01</v>
      </c>
      <c r="B743" s="2" t="str">
        <f t="shared" si="34"/>
        <v>DEN</v>
      </c>
      <c r="D743" s="2"/>
      <c r="E743" s="2" t="s">
        <v>9</v>
      </c>
      <c r="F743" s="2" t="s">
        <v>163</v>
      </c>
      <c r="G743" s="2" t="s">
        <v>11</v>
      </c>
      <c r="H743" s="2" t="s">
        <v>3</v>
      </c>
      <c r="K743" s="1">
        <v>41640</v>
      </c>
      <c r="L743" t="s">
        <v>269</v>
      </c>
      <c r="M743">
        <v>0</v>
      </c>
      <c r="N743" t="s">
        <v>3</v>
      </c>
      <c r="O743" s="2" t="str">
        <f t="shared" si="35"/>
        <v/>
      </c>
      <c r="P743" s="2"/>
    </row>
    <row r="744" spans="1:16" x14ac:dyDescent="0.25">
      <c r="A744" s="1" t="str">
        <f t="shared" si="33"/>
        <v>2014-01-01</v>
      </c>
      <c r="B744" s="2" t="str">
        <f t="shared" si="34"/>
        <v>USA</v>
      </c>
      <c r="D744" s="2"/>
      <c r="E744" s="2" t="s">
        <v>9</v>
      </c>
      <c r="F744" s="2" t="s">
        <v>163</v>
      </c>
      <c r="G744" s="2" t="s">
        <v>11</v>
      </c>
      <c r="H744" s="2" t="s">
        <v>1</v>
      </c>
      <c r="K744" s="1">
        <v>41640</v>
      </c>
      <c r="L744" t="s">
        <v>269</v>
      </c>
      <c r="M744">
        <v>0</v>
      </c>
      <c r="N744" t="s">
        <v>1</v>
      </c>
      <c r="O744" s="2" t="str">
        <f t="shared" si="35"/>
        <v/>
      </c>
      <c r="P744" s="2"/>
    </row>
    <row r="745" spans="1:16" x14ac:dyDescent="0.25">
      <c r="A745" s="1" t="str">
        <f t="shared" si="33"/>
        <v>2014-01-20</v>
      </c>
      <c r="B745" s="2" t="str">
        <f t="shared" si="34"/>
        <v>USA</v>
      </c>
      <c r="D745" s="2"/>
      <c r="E745" s="2" t="s">
        <v>12</v>
      </c>
      <c r="F745" s="2" t="s">
        <v>166</v>
      </c>
      <c r="G745" s="2" t="s">
        <v>16</v>
      </c>
      <c r="H745" s="2" t="s">
        <v>1</v>
      </c>
      <c r="K745" s="1">
        <v>41659</v>
      </c>
      <c r="L745" t="s">
        <v>591</v>
      </c>
      <c r="M745">
        <v>0</v>
      </c>
      <c r="N745" t="s">
        <v>1</v>
      </c>
      <c r="O745" s="2" t="str">
        <f t="shared" si="35"/>
        <v/>
      </c>
      <c r="P745" s="2"/>
    </row>
    <row r="746" spans="1:16" x14ac:dyDescent="0.25">
      <c r="A746" s="1" t="str">
        <f t="shared" si="33"/>
        <v>2014-02-17</v>
      </c>
      <c r="B746" s="2" t="str">
        <f t="shared" si="34"/>
        <v>USA</v>
      </c>
      <c r="D746" s="2"/>
      <c r="E746" s="2" t="s">
        <v>12</v>
      </c>
      <c r="F746" s="2" t="s">
        <v>507</v>
      </c>
      <c r="G746" s="2" t="s">
        <v>18</v>
      </c>
      <c r="H746" s="2" t="s">
        <v>1</v>
      </c>
      <c r="K746" s="1">
        <v>41687</v>
      </c>
      <c r="L746" t="s">
        <v>592</v>
      </c>
      <c r="M746">
        <v>0</v>
      </c>
      <c r="N746" t="s">
        <v>1</v>
      </c>
      <c r="O746" s="2" t="str">
        <f t="shared" si="35"/>
        <v/>
      </c>
      <c r="P746" s="2"/>
    </row>
    <row r="747" spans="1:16" x14ac:dyDescent="0.25">
      <c r="A747" s="1" t="str">
        <f t="shared" si="33"/>
        <v>2014-04-17</v>
      </c>
      <c r="B747" s="2" t="str">
        <f t="shared" si="34"/>
        <v>NOR</v>
      </c>
      <c r="D747" s="2"/>
      <c r="E747" s="2" t="s">
        <v>26</v>
      </c>
      <c r="F747" s="2" t="s">
        <v>508</v>
      </c>
      <c r="G747" s="2" t="s">
        <v>411</v>
      </c>
      <c r="H747" s="2" t="s">
        <v>5</v>
      </c>
      <c r="K747" s="1">
        <v>41746</v>
      </c>
      <c r="L747" t="s">
        <v>577</v>
      </c>
      <c r="M747">
        <v>0</v>
      </c>
      <c r="N747" t="s">
        <v>5</v>
      </c>
      <c r="O747" s="2" t="str">
        <f t="shared" si="35"/>
        <v/>
      </c>
      <c r="P747" s="2"/>
    </row>
    <row r="748" spans="1:16" x14ac:dyDescent="0.25">
      <c r="A748" s="1" t="str">
        <f t="shared" si="33"/>
        <v>2014-04-17</v>
      </c>
      <c r="B748" s="2" t="str">
        <f t="shared" si="34"/>
        <v>DEN</v>
      </c>
      <c r="D748" s="2"/>
      <c r="E748" s="2" t="s">
        <v>26</v>
      </c>
      <c r="F748" s="2" t="s">
        <v>508</v>
      </c>
      <c r="G748" s="2" t="s">
        <v>411</v>
      </c>
      <c r="H748" s="2" t="s">
        <v>3</v>
      </c>
      <c r="K748" s="1">
        <v>41746</v>
      </c>
      <c r="L748" t="s">
        <v>577</v>
      </c>
      <c r="M748">
        <v>0</v>
      </c>
      <c r="N748" t="s">
        <v>3</v>
      </c>
      <c r="O748" s="2" t="str">
        <f t="shared" si="35"/>
        <v/>
      </c>
      <c r="P748" s="2"/>
    </row>
    <row r="749" spans="1:16" x14ac:dyDescent="0.25">
      <c r="A749" s="1" t="str">
        <f t="shared" si="33"/>
        <v>2014-04-18</v>
      </c>
      <c r="B749" s="2" t="str">
        <f t="shared" si="34"/>
        <v>NOR</v>
      </c>
      <c r="D749" s="2"/>
      <c r="E749" s="2" t="s">
        <v>19</v>
      </c>
      <c r="F749" s="2" t="s">
        <v>167</v>
      </c>
      <c r="G749" s="2" t="s">
        <v>21</v>
      </c>
      <c r="H749" s="2" t="s">
        <v>5</v>
      </c>
      <c r="K749" s="1">
        <v>41747</v>
      </c>
      <c r="L749" t="s">
        <v>271</v>
      </c>
      <c r="M749">
        <v>0</v>
      </c>
      <c r="N749" t="s">
        <v>5</v>
      </c>
      <c r="O749" s="2" t="str">
        <f t="shared" si="35"/>
        <v/>
      </c>
      <c r="P749" s="2"/>
    </row>
    <row r="750" spans="1:16" x14ac:dyDescent="0.25">
      <c r="A750" s="1" t="str">
        <f t="shared" si="33"/>
        <v>2014-04-18</v>
      </c>
      <c r="B750" s="2" t="str">
        <f t="shared" si="34"/>
        <v>DEN</v>
      </c>
      <c r="D750" s="2"/>
      <c r="E750" s="2" t="s">
        <v>19</v>
      </c>
      <c r="F750" s="2" t="s">
        <v>167</v>
      </c>
      <c r="G750" s="2" t="s">
        <v>21</v>
      </c>
      <c r="H750" s="2" t="s">
        <v>3</v>
      </c>
      <c r="K750" s="1">
        <v>41747</v>
      </c>
      <c r="L750" t="s">
        <v>271</v>
      </c>
      <c r="M750">
        <v>0</v>
      </c>
      <c r="N750" t="s">
        <v>3</v>
      </c>
      <c r="O750" s="2" t="str">
        <f t="shared" si="35"/>
        <v/>
      </c>
      <c r="P750" s="2"/>
    </row>
    <row r="751" spans="1:16" x14ac:dyDescent="0.25">
      <c r="A751" s="1" t="str">
        <f t="shared" si="33"/>
        <v>2014-04-21</v>
      </c>
      <c r="B751" s="2" t="str">
        <f t="shared" si="34"/>
        <v>NOR</v>
      </c>
      <c r="D751" s="2"/>
      <c r="E751" s="2" t="s">
        <v>12</v>
      </c>
      <c r="F751" s="2" t="s">
        <v>509</v>
      </c>
      <c r="G751" s="2" t="s">
        <v>23</v>
      </c>
      <c r="H751" s="2" t="s">
        <v>5</v>
      </c>
      <c r="K751" s="1">
        <v>41750</v>
      </c>
      <c r="L751" t="s">
        <v>272</v>
      </c>
      <c r="M751">
        <v>0</v>
      </c>
      <c r="N751" t="s">
        <v>5</v>
      </c>
      <c r="O751" s="2" t="str">
        <f t="shared" si="35"/>
        <v/>
      </c>
      <c r="P751" s="2"/>
    </row>
    <row r="752" spans="1:16" x14ac:dyDescent="0.25">
      <c r="A752" s="1" t="str">
        <f t="shared" si="33"/>
        <v>2014-04-21</v>
      </c>
      <c r="B752" s="2" t="str">
        <f t="shared" si="34"/>
        <v>DEN</v>
      </c>
      <c r="D752" s="2"/>
      <c r="E752" s="2" t="s">
        <v>12</v>
      </c>
      <c r="F752" s="2" t="s">
        <v>510</v>
      </c>
      <c r="G752" s="2" t="s">
        <v>23</v>
      </c>
      <c r="H752" s="2" t="s">
        <v>3</v>
      </c>
      <c r="K752" s="1">
        <v>41750</v>
      </c>
      <c r="L752" t="s">
        <v>272</v>
      </c>
      <c r="M752">
        <v>0</v>
      </c>
      <c r="N752" t="s">
        <v>3</v>
      </c>
      <c r="O752" s="2" t="str">
        <f t="shared" si="35"/>
        <v/>
      </c>
      <c r="P752" s="2"/>
    </row>
    <row r="753" spans="1:16" x14ac:dyDescent="0.25">
      <c r="A753" s="1" t="str">
        <f t="shared" si="33"/>
        <v>2014-05-01</v>
      </c>
      <c r="B753" s="2" t="str">
        <f t="shared" si="34"/>
        <v>NOR</v>
      </c>
      <c r="D753" s="2"/>
      <c r="E753" s="2" t="s">
        <v>26</v>
      </c>
      <c r="F753" s="2" t="s">
        <v>511</v>
      </c>
      <c r="G753" s="2" t="s">
        <v>25</v>
      </c>
      <c r="H753" s="2" t="s">
        <v>5</v>
      </c>
      <c r="K753" s="1">
        <v>41760</v>
      </c>
      <c r="L753" t="s">
        <v>25</v>
      </c>
      <c r="M753">
        <v>0</v>
      </c>
      <c r="N753" t="s">
        <v>5</v>
      </c>
      <c r="O753" s="2" t="str">
        <f t="shared" si="35"/>
        <v/>
      </c>
      <c r="P753" s="2"/>
    </row>
    <row r="754" spans="1:16" x14ac:dyDescent="0.25">
      <c r="A754" s="1" t="str">
        <f t="shared" si="33"/>
        <v>2014-05-16</v>
      </c>
      <c r="B754" s="2" t="str">
        <f t="shared" si="34"/>
        <v>DEN</v>
      </c>
      <c r="D754" s="2"/>
      <c r="E754" s="2" t="s">
        <v>19</v>
      </c>
      <c r="F754" s="2" t="s">
        <v>512</v>
      </c>
      <c r="G754" s="2" t="s">
        <v>416</v>
      </c>
      <c r="H754" s="2" t="s">
        <v>3</v>
      </c>
      <c r="K754" s="1">
        <v>41775</v>
      </c>
      <c r="L754" t="s">
        <v>578</v>
      </c>
      <c r="M754">
        <v>0</v>
      </c>
      <c r="N754" t="s">
        <v>3</v>
      </c>
      <c r="O754" s="2" t="str">
        <f t="shared" si="35"/>
        <v/>
      </c>
      <c r="P754" s="2"/>
    </row>
    <row r="755" spans="1:16" x14ac:dyDescent="0.25">
      <c r="A755" s="1" t="str">
        <f t="shared" si="33"/>
        <v>2014-05-17</v>
      </c>
      <c r="B755" s="2" t="str">
        <f t="shared" si="34"/>
        <v>NOR</v>
      </c>
      <c r="D755" s="2"/>
      <c r="E755" s="2" t="s">
        <v>31</v>
      </c>
      <c r="F755" s="2" t="s">
        <v>513</v>
      </c>
      <c r="G755" s="2" t="s">
        <v>418</v>
      </c>
      <c r="H755" s="2" t="s">
        <v>5</v>
      </c>
      <c r="K755" s="1">
        <v>41776</v>
      </c>
      <c r="L755" t="s">
        <v>274</v>
      </c>
      <c r="M755">
        <v>0</v>
      </c>
      <c r="N755" t="s">
        <v>5</v>
      </c>
      <c r="O755" s="2" t="str">
        <f t="shared" si="35"/>
        <v/>
      </c>
      <c r="P755" s="2"/>
    </row>
    <row r="756" spans="1:16" x14ac:dyDescent="0.25">
      <c r="A756" s="1" t="str">
        <f t="shared" si="33"/>
        <v>2014-05-26</v>
      </c>
      <c r="B756" s="2" t="str">
        <f t="shared" si="34"/>
        <v>USA</v>
      </c>
      <c r="D756" s="2"/>
      <c r="E756" s="2" t="s">
        <v>12</v>
      </c>
      <c r="F756" s="2" t="s">
        <v>514</v>
      </c>
      <c r="G756" s="2" t="s">
        <v>30</v>
      </c>
      <c r="H756" s="2" t="s">
        <v>1</v>
      </c>
      <c r="K756" s="1">
        <v>41785</v>
      </c>
      <c r="L756" t="s">
        <v>593</v>
      </c>
      <c r="M756">
        <v>0</v>
      </c>
      <c r="N756" t="s">
        <v>1</v>
      </c>
      <c r="O756" s="2" t="str">
        <f t="shared" si="35"/>
        <v/>
      </c>
      <c r="P756" s="2"/>
    </row>
    <row r="757" spans="1:16" x14ac:dyDescent="0.25">
      <c r="A757" s="1" t="str">
        <f t="shared" si="33"/>
        <v>2014-05-29</v>
      </c>
      <c r="B757" s="2" t="str">
        <f t="shared" si="34"/>
        <v>NOR</v>
      </c>
      <c r="D757" s="2"/>
      <c r="E757" s="2" t="s">
        <v>26</v>
      </c>
      <c r="F757" s="2" t="s">
        <v>171</v>
      </c>
      <c r="G757" s="2" t="s">
        <v>28</v>
      </c>
      <c r="H757" s="2" t="s">
        <v>5</v>
      </c>
      <c r="K757" s="1">
        <v>41788</v>
      </c>
      <c r="L757" t="s">
        <v>273</v>
      </c>
      <c r="M757">
        <v>0</v>
      </c>
      <c r="N757" t="s">
        <v>5</v>
      </c>
      <c r="O757" s="2" t="str">
        <f t="shared" si="35"/>
        <v/>
      </c>
      <c r="P757" s="2"/>
    </row>
    <row r="758" spans="1:16" x14ac:dyDescent="0.25">
      <c r="A758" s="1" t="str">
        <f t="shared" si="33"/>
        <v>2014-05-29</v>
      </c>
      <c r="B758" s="2" t="str">
        <f t="shared" si="34"/>
        <v>DEN</v>
      </c>
      <c r="D758" s="2"/>
      <c r="E758" s="2" t="s">
        <v>26</v>
      </c>
      <c r="F758" s="2" t="s">
        <v>171</v>
      </c>
      <c r="G758" s="2" t="s">
        <v>28</v>
      </c>
      <c r="H758" s="2" t="s">
        <v>3</v>
      </c>
      <c r="K758" s="1">
        <v>41788</v>
      </c>
      <c r="L758" t="s">
        <v>273</v>
      </c>
      <c r="M758">
        <v>0</v>
      </c>
      <c r="N758" t="s">
        <v>3</v>
      </c>
      <c r="O758" s="2" t="str">
        <f t="shared" si="35"/>
        <v/>
      </c>
      <c r="P758" s="2"/>
    </row>
    <row r="759" spans="1:16" x14ac:dyDescent="0.25">
      <c r="A759" s="1" t="str">
        <f t="shared" si="33"/>
        <v>2014-05-30</v>
      </c>
      <c r="B759" s="2" t="str">
        <f t="shared" si="34"/>
        <v>DEN</v>
      </c>
      <c r="D759" s="2"/>
      <c r="E759" s="2" t="s">
        <v>19</v>
      </c>
      <c r="F759" s="2" t="s">
        <v>515</v>
      </c>
      <c r="G759" s="2" t="s">
        <v>572</v>
      </c>
      <c r="H759" s="2" t="s">
        <v>3</v>
      </c>
      <c r="K759" s="1">
        <v>41789</v>
      </c>
      <c r="L759" t="s">
        <v>601</v>
      </c>
      <c r="M759">
        <v>0</v>
      </c>
      <c r="N759" t="s">
        <v>3</v>
      </c>
      <c r="O759" s="2" t="str">
        <f t="shared" si="35"/>
        <v/>
      </c>
      <c r="P759" s="2"/>
    </row>
    <row r="760" spans="1:16" x14ac:dyDescent="0.25">
      <c r="A760" s="1" t="str">
        <f t="shared" si="33"/>
        <v>2014-05-30</v>
      </c>
      <c r="B760" s="2" t="str">
        <f t="shared" si="34"/>
        <v>DEN</v>
      </c>
      <c r="D760" s="2"/>
      <c r="E760" s="2" t="s">
        <v>19</v>
      </c>
      <c r="F760" s="2" t="s">
        <v>515</v>
      </c>
      <c r="G760" s="2" t="s">
        <v>422</v>
      </c>
      <c r="H760" s="2" t="s">
        <v>3</v>
      </c>
      <c r="K760" s="1">
        <v>41789</v>
      </c>
      <c r="L760" t="s">
        <v>601</v>
      </c>
      <c r="M760">
        <v>0</v>
      </c>
      <c r="N760" t="s">
        <v>3</v>
      </c>
      <c r="O760" s="2" t="str">
        <f t="shared" si="35"/>
        <v/>
      </c>
      <c r="P760" s="2"/>
    </row>
    <row r="761" spans="1:16" x14ac:dyDescent="0.25">
      <c r="A761" s="1" t="str">
        <f t="shared" si="33"/>
        <v>2014-06-05</v>
      </c>
      <c r="B761" s="2" t="str">
        <f t="shared" si="34"/>
        <v>DEN</v>
      </c>
      <c r="D761" s="2"/>
      <c r="E761" s="2" t="s">
        <v>26</v>
      </c>
      <c r="F761" s="2" t="s">
        <v>516</v>
      </c>
      <c r="G761" s="2" t="s">
        <v>426</v>
      </c>
      <c r="H761" s="2" t="s">
        <v>3</v>
      </c>
      <c r="K761" s="1">
        <v>41795</v>
      </c>
      <c r="L761" t="s">
        <v>602</v>
      </c>
      <c r="M761">
        <v>0</v>
      </c>
      <c r="N761" t="s">
        <v>3</v>
      </c>
      <c r="O761" s="2" t="str">
        <f t="shared" si="35"/>
        <v/>
      </c>
      <c r="P761" s="2"/>
    </row>
    <row r="762" spans="1:16" x14ac:dyDescent="0.25">
      <c r="A762" s="1" t="str">
        <f t="shared" si="33"/>
        <v>2014-06-09</v>
      </c>
      <c r="B762" s="2" t="str">
        <f t="shared" si="34"/>
        <v>NOR</v>
      </c>
      <c r="D762" s="2"/>
      <c r="E762" s="2" t="s">
        <v>12</v>
      </c>
      <c r="F762" s="2" t="s">
        <v>517</v>
      </c>
      <c r="G762" s="2" t="s">
        <v>424</v>
      </c>
      <c r="H762" s="2" t="s">
        <v>5</v>
      </c>
      <c r="K762" s="1">
        <v>41799</v>
      </c>
      <c r="L762" t="s">
        <v>579</v>
      </c>
      <c r="M762">
        <v>0</v>
      </c>
      <c r="N762" t="s">
        <v>5</v>
      </c>
      <c r="O762" s="2" t="str">
        <f t="shared" si="35"/>
        <v/>
      </c>
      <c r="P762" s="2"/>
    </row>
    <row r="763" spans="1:16" x14ac:dyDescent="0.25">
      <c r="A763" s="1" t="str">
        <f t="shared" si="33"/>
        <v>2014-06-09</v>
      </c>
      <c r="B763" s="2" t="str">
        <f t="shared" si="34"/>
        <v>DEN</v>
      </c>
      <c r="D763" s="2"/>
      <c r="E763" s="2" t="s">
        <v>12</v>
      </c>
      <c r="F763" s="2" t="s">
        <v>517</v>
      </c>
      <c r="G763" s="2" t="s">
        <v>424</v>
      </c>
      <c r="H763" s="2" t="s">
        <v>3</v>
      </c>
      <c r="K763" s="1">
        <v>41799</v>
      </c>
      <c r="L763" t="s">
        <v>579</v>
      </c>
      <c r="M763">
        <v>0</v>
      </c>
      <c r="N763" t="s">
        <v>3</v>
      </c>
      <c r="O763" s="2" t="str">
        <f t="shared" si="35"/>
        <v/>
      </c>
      <c r="P763" s="2"/>
    </row>
    <row r="764" spans="1:16" x14ac:dyDescent="0.25">
      <c r="A764" s="1" t="str">
        <f t="shared" si="33"/>
        <v>2015-07-04</v>
      </c>
      <c r="B764" s="2" t="str">
        <f t="shared" si="34"/>
        <v>USA</v>
      </c>
      <c r="D764" s="2"/>
      <c r="E764" s="2" t="s">
        <v>19</v>
      </c>
      <c r="F764" s="2" t="s">
        <v>155</v>
      </c>
      <c r="G764" s="2" t="s">
        <v>37</v>
      </c>
      <c r="H764" s="2" t="s">
        <v>1</v>
      </c>
      <c r="K764" s="1">
        <v>42189</v>
      </c>
      <c r="L764" t="s">
        <v>274</v>
      </c>
      <c r="M764">
        <v>0</v>
      </c>
      <c r="N764" t="s">
        <v>1</v>
      </c>
      <c r="O764" s="2" t="str">
        <f t="shared" si="35"/>
        <v/>
      </c>
      <c r="P764" s="2"/>
    </row>
    <row r="765" spans="1:16" x14ac:dyDescent="0.25">
      <c r="A765" s="1" t="str">
        <f t="shared" si="33"/>
        <v>2014-09-01</v>
      </c>
      <c r="B765" s="2" t="str">
        <f t="shared" si="34"/>
        <v>USA</v>
      </c>
      <c r="D765" s="2"/>
      <c r="E765" s="2" t="s">
        <v>12</v>
      </c>
      <c r="F765" s="2" t="s">
        <v>361</v>
      </c>
      <c r="G765" s="2" t="s">
        <v>39</v>
      </c>
      <c r="H765" s="2" t="s">
        <v>1</v>
      </c>
      <c r="K765" s="1">
        <v>41883</v>
      </c>
      <c r="L765" t="s">
        <v>275</v>
      </c>
      <c r="M765">
        <v>0</v>
      </c>
      <c r="N765" t="s">
        <v>1</v>
      </c>
      <c r="O765" s="2" t="str">
        <f t="shared" si="35"/>
        <v/>
      </c>
      <c r="P765" s="2"/>
    </row>
    <row r="766" spans="1:16" x14ac:dyDescent="0.25">
      <c r="A766" s="1" t="str">
        <f t="shared" si="33"/>
        <v>2014-10-13</v>
      </c>
      <c r="B766" s="2" t="str">
        <f t="shared" si="34"/>
        <v>USA</v>
      </c>
      <c r="D766" s="2"/>
      <c r="E766" s="2" t="s">
        <v>12</v>
      </c>
      <c r="F766" s="2" t="s">
        <v>362</v>
      </c>
      <c r="G766" s="2" t="s">
        <v>41</v>
      </c>
      <c r="H766" s="2" t="s">
        <v>1</v>
      </c>
      <c r="K766" s="1">
        <v>41925</v>
      </c>
      <c r="L766" t="s">
        <v>595</v>
      </c>
      <c r="M766">
        <v>0</v>
      </c>
      <c r="N766" t="s">
        <v>1</v>
      </c>
      <c r="O766" s="2" t="str">
        <f t="shared" si="35"/>
        <v/>
      </c>
      <c r="P766" s="2"/>
    </row>
    <row r="767" spans="1:16" x14ac:dyDescent="0.25">
      <c r="A767" s="1" t="str">
        <f t="shared" si="33"/>
        <v>2014-11-11</v>
      </c>
      <c r="B767" s="2" t="str">
        <f t="shared" si="34"/>
        <v>USA</v>
      </c>
      <c r="D767" s="2"/>
      <c r="E767" s="2" t="s">
        <v>56</v>
      </c>
      <c r="F767" s="2" t="s">
        <v>518</v>
      </c>
      <c r="G767" s="2" t="s">
        <v>75</v>
      </c>
      <c r="H767" s="2" t="s">
        <v>1</v>
      </c>
      <c r="K767" s="1">
        <v>41954</v>
      </c>
      <c r="L767" t="s">
        <v>596</v>
      </c>
      <c r="M767">
        <v>0</v>
      </c>
      <c r="N767" t="s">
        <v>1</v>
      </c>
      <c r="O767" s="2" t="str">
        <f t="shared" si="35"/>
        <v/>
      </c>
      <c r="P767" s="2"/>
    </row>
    <row r="768" spans="1:16" x14ac:dyDescent="0.25">
      <c r="A768" s="1" t="str">
        <f t="shared" si="33"/>
        <v>2015-11-26</v>
      </c>
      <c r="B768" s="2" t="str">
        <f t="shared" si="34"/>
        <v>USA</v>
      </c>
      <c r="D768" s="2"/>
      <c r="E768" s="2" t="s">
        <v>26</v>
      </c>
      <c r="F768" s="2" t="s">
        <v>158</v>
      </c>
      <c r="G768" s="2" t="s">
        <v>46</v>
      </c>
      <c r="H768" s="2" t="s">
        <v>1</v>
      </c>
      <c r="K768" s="1">
        <v>42334</v>
      </c>
      <c r="L768" t="s">
        <v>276</v>
      </c>
      <c r="M768">
        <v>0</v>
      </c>
      <c r="N768" t="s">
        <v>1</v>
      </c>
      <c r="O768" s="2" t="str">
        <f t="shared" si="35"/>
        <v/>
      </c>
      <c r="P768" s="2"/>
    </row>
    <row r="769" spans="1:16" x14ac:dyDescent="0.25">
      <c r="A769" s="1" t="str">
        <f t="shared" si="33"/>
        <v>2014-12-24</v>
      </c>
      <c r="B769" s="2" t="str">
        <f t="shared" si="34"/>
        <v>NOR</v>
      </c>
      <c r="D769" s="2"/>
      <c r="E769" s="2" t="s">
        <v>9</v>
      </c>
      <c r="F769" s="2" t="s">
        <v>180</v>
      </c>
      <c r="G769" s="2" t="s">
        <v>48</v>
      </c>
      <c r="H769" s="2" t="s">
        <v>5</v>
      </c>
      <c r="K769" s="1">
        <v>41997</v>
      </c>
      <c r="L769" t="s">
        <v>48</v>
      </c>
      <c r="M769">
        <v>0</v>
      </c>
      <c r="N769" t="s">
        <v>5</v>
      </c>
      <c r="O769" s="2" t="str">
        <f t="shared" si="35"/>
        <v/>
      </c>
      <c r="P769" s="2"/>
    </row>
    <row r="770" spans="1:16" x14ac:dyDescent="0.25">
      <c r="A770" s="1" t="str">
        <f t="shared" si="33"/>
        <v>2014-12-24</v>
      </c>
      <c r="B770" s="2" t="str">
        <f t="shared" si="34"/>
        <v>DEN</v>
      </c>
      <c r="D770" s="2"/>
      <c r="E770" s="2" t="s">
        <v>9</v>
      </c>
      <c r="F770" s="2" t="s">
        <v>180</v>
      </c>
      <c r="G770" s="2" t="s">
        <v>48</v>
      </c>
      <c r="H770" s="2" t="s">
        <v>3</v>
      </c>
      <c r="K770" s="1">
        <v>41997</v>
      </c>
      <c r="L770" t="s">
        <v>48</v>
      </c>
      <c r="M770">
        <v>0</v>
      </c>
      <c r="N770" t="s">
        <v>3</v>
      </c>
      <c r="O770" s="2" t="str">
        <f t="shared" si="35"/>
        <v/>
      </c>
      <c r="P770" s="2"/>
    </row>
    <row r="771" spans="1:16" x14ac:dyDescent="0.25">
      <c r="A771" s="1" t="str">
        <f t="shared" ref="A771:A834" si="36">_xlfn.CONCAT(20,RIGHT(F771,2),"-",RIGHT(LEFT(F771,5),2),"-",LEFT(F771,2))</f>
        <v>2014-12-25</v>
      </c>
      <c r="B771" s="2" t="str">
        <f t="shared" ref="B771:B834" si="37">H771</f>
        <v>NOR</v>
      </c>
      <c r="D771" s="2"/>
      <c r="E771" s="2" t="s">
        <v>26</v>
      </c>
      <c r="F771" s="2" t="s">
        <v>519</v>
      </c>
      <c r="G771" s="2" t="s">
        <v>51</v>
      </c>
      <c r="H771" s="2" t="s">
        <v>5</v>
      </c>
      <c r="K771" s="1">
        <v>41998</v>
      </c>
      <c r="L771" t="s">
        <v>51</v>
      </c>
      <c r="M771">
        <v>0</v>
      </c>
      <c r="N771" t="s">
        <v>5</v>
      </c>
      <c r="O771" s="2" t="str">
        <f t="shared" si="35"/>
        <v/>
      </c>
      <c r="P771" s="2"/>
    </row>
    <row r="772" spans="1:16" x14ac:dyDescent="0.25">
      <c r="A772" s="1" t="str">
        <f t="shared" si="36"/>
        <v>2014-12-25</v>
      </c>
      <c r="B772" s="2" t="str">
        <f t="shared" si="37"/>
        <v>DEN</v>
      </c>
      <c r="D772" s="2"/>
      <c r="E772" s="2" t="s">
        <v>26</v>
      </c>
      <c r="F772" s="2" t="s">
        <v>181</v>
      </c>
      <c r="G772" s="2" t="s">
        <v>51</v>
      </c>
      <c r="H772" s="2" t="s">
        <v>3</v>
      </c>
      <c r="K772" s="1">
        <v>41998</v>
      </c>
      <c r="L772" t="s">
        <v>51</v>
      </c>
      <c r="M772">
        <v>0</v>
      </c>
      <c r="N772" t="s">
        <v>3</v>
      </c>
      <c r="O772" s="2" t="str">
        <f t="shared" ref="O772:O835" si="38">IF(M772=1,"Not in xiFin","")</f>
        <v/>
      </c>
      <c r="P772" s="2"/>
    </row>
    <row r="773" spans="1:16" x14ac:dyDescent="0.25">
      <c r="A773" s="1" t="str">
        <f t="shared" si="36"/>
        <v>2014-12-25</v>
      </c>
      <c r="B773" s="2" t="str">
        <f t="shared" si="37"/>
        <v>USA</v>
      </c>
      <c r="D773" s="2"/>
      <c r="E773" s="2" t="s">
        <v>26</v>
      </c>
      <c r="F773" s="2" t="s">
        <v>181</v>
      </c>
      <c r="G773" s="2" t="s">
        <v>50</v>
      </c>
      <c r="H773" s="2" t="s">
        <v>1</v>
      </c>
      <c r="K773" s="1">
        <v>41998</v>
      </c>
      <c r="L773" t="s">
        <v>51</v>
      </c>
      <c r="M773">
        <v>0</v>
      </c>
      <c r="N773" t="s">
        <v>1</v>
      </c>
      <c r="O773" s="2" t="str">
        <f t="shared" si="38"/>
        <v/>
      </c>
      <c r="P773" s="2"/>
    </row>
    <row r="774" spans="1:16" x14ac:dyDescent="0.25">
      <c r="A774" s="1" t="str">
        <f t="shared" si="36"/>
        <v>2014-12-26</v>
      </c>
      <c r="B774" s="2" t="str">
        <f t="shared" si="37"/>
        <v>NOR</v>
      </c>
      <c r="D774" s="2"/>
      <c r="E774" s="2" t="s">
        <v>19</v>
      </c>
      <c r="F774" s="2" t="s">
        <v>520</v>
      </c>
      <c r="G774" s="2" t="s">
        <v>53</v>
      </c>
      <c r="H774" s="2" t="s">
        <v>5</v>
      </c>
      <c r="K774" s="1">
        <v>41999</v>
      </c>
      <c r="L774" t="s">
        <v>53</v>
      </c>
      <c r="M774">
        <v>0</v>
      </c>
      <c r="N774" t="s">
        <v>5</v>
      </c>
      <c r="O774" s="2" t="str">
        <f t="shared" si="38"/>
        <v/>
      </c>
      <c r="P774" s="2"/>
    </row>
    <row r="775" spans="1:16" x14ac:dyDescent="0.25">
      <c r="A775" s="1" t="str">
        <f t="shared" si="36"/>
        <v>2014-12-26</v>
      </c>
      <c r="B775" s="2" t="str">
        <f t="shared" si="37"/>
        <v>DEN</v>
      </c>
      <c r="D775" s="2"/>
      <c r="E775" s="2" t="s">
        <v>19</v>
      </c>
      <c r="F775" s="2" t="s">
        <v>520</v>
      </c>
      <c r="G775" s="2" t="s">
        <v>53</v>
      </c>
      <c r="H775" s="2" t="s">
        <v>3</v>
      </c>
      <c r="K775" s="1">
        <v>41999</v>
      </c>
      <c r="L775" t="s">
        <v>53</v>
      </c>
      <c r="M775">
        <v>0</v>
      </c>
      <c r="N775" t="s">
        <v>3</v>
      </c>
      <c r="O775" s="2" t="str">
        <f t="shared" si="38"/>
        <v/>
      </c>
      <c r="P775" s="2"/>
    </row>
    <row r="776" spans="1:16" x14ac:dyDescent="0.25">
      <c r="A776" s="1" t="str">
        <f t="shared" si="36"/>
        <v>2014-12-31</v>
      </c>
      <c r="B776" s="2" t="str">
        <f t="shared" si="37"/>
        <v>DEN</v>
      </c>
      <c r="D776" s="2"/>
      <c r="E776" s="2" t="s">
        <v>9</v>
      </c>
      <c r="F776" s="2" t="s">
        <v>521</v>
      </c>
      <c r="G776" s="2" t="s">
        <v>81</v>
      </c>
      <c r="H776" s="2" t="s">
        <v>3</v>
      </c>
      <c r="K776" s="1">
        <v>42004</v>
      </c>
      <c r="L776" t="s">
        <v>277</v>
      </c>
      <c r="M776">
        <v>0</v>
      </c>
      <c r="N776" t="s">
        <v>3</v>
      </c>
      <c r="O776" s="2" t="str">
        <f t="shared" si="38"/>
        <v/>
      </c>
      <c r="P776" s="2"/>
    </row>
    <row r="777" spans="1:16" ht="15.75" x14ac:dyDescent="0.25">
      <c r="A777" s="1" t="str">
        <f t="shared" si="36"/>
        <v>2013-01-01</v>
      </c>
      <c r="B777" s="2" t="str">
        <f t="shared" si="37"/>
        <v>NOR</v>
      </c>
      <c r="D777" s="2"/>
      <c r="E777" s="3" t="s">
        <v>56</v>
      </c>
      <c r="F777" s="3" t="s">
        <v>184</v>
      </c>
      <c r="G777" s="3" t="s">
        <v>11</v>
      </c>
      <c r="H777" s="3" t="s">
        <v>5</v>
      </c>
      <c r="K777" s="1">
        <v>41275</v>
      </c>
      <c r="L777" t="s">
        <v>269</v>
      </c>
      <c r="M777">
        <v>0</v>
      </c>
      <c r="N777" t="s">
        <v>5</v>
      </c>
      <c r="O777" s="2" t="str">
        <f t="shared" si="38"/>
        <v/>
      </c>
      <c r="P777" s="2"/>
    </row>
    <row r="778" spans="1:16" x14ac:dyDescent="0.25">
      <c r="A778" s="1" t="str">
        <f t="shared" si="36"/>
        <v>2013-01-01</v>
      </c>
      <c r="B778" s="2" t="str">
        <f t="shared" si="37"/>
        <v>DEN</v>
      </c>
      <c r="D778" s="2"/>
      <c r="E778" s="2" t="s">
        <v>56</v>
      </c>
      <c r="F778" s="2" t="s">
        <v>522</v>
      </c>
      <c r="G778" s="2" t="s">
        <v>11</v>
      </c>
      <c r="H778" s="2" t="s">
        <v>3</v>
      </c>
      <c r="K778" s="1">
        <v>41275</v>
      </c>
      <c r="L778" t="s">
        <v>269</v>
      </c>
      <c r="M778">
        <v>0</v>
      </c>
      <c r="N778" t="s">
        <v>3</v>
      </c>
      <c r="O778" s="2" t="str">
        <f t="shared" si="38"/>
        <v/>
      </c>
      <c r="P778" s="2"/>
    </row>
    <row r="779" spans="1:16" x14ac:dyDescent="0.25">
      <c r="A779" s="1" t="str">
        <f t="shared" si="36"/>
        <v>2013-01-01</v>
      </c>
      <c r="B779" s="2" t="str">
        <f t="shared" si="37"/>
        <v>USA</v>
      </c>
      <c r="D779" s="2"/>
      <c r="E779" s="2" t="s">
        <v>56</v>
      </c>
      <c r="F779" s="2" t="s">
        <v>522</v>
      </c>
      <c r="G779" s="2" t="s">
        <v>147</v>
      </c>
      <c r="H779" s="2" t="s">
        <v>1</v>
      </c>
      <c r="K779" s="1">
        <v>41275</v>
      </c>
      <c r="L779" t="s">
        <v>269</v>
      </c>
      <c r="M779">
        <v>0</v>
      </c>
      <c r="N779" t="s">
        <v>1</v>
      </c>
      <c r="O779" s="2" t="str">
        <f t="shared" si="38"/>
        <v/>
      </c>
      <c r="P779" s="2"/>
    </row>
    <row r="780" spans="1:16" x14ac:dyDescent="0.25">
      <c r="A780" s="1" t="str">
        <f t="shared" si="36"/>
        <v>2013-01-21</v>
      </c>
      <c r="B780" s="2" t="str">
        <f t="shared" si="37"/>
        <v>USA</v>
      </c>
      <c r="D780" s="2"/>
      <c r="E780" s="2" t="s">
        <v>12</v>
      </c>
      <c r="F780" s="2" t="s">
        <v>186</v>
      </c>
      <c r="G780" s="2" t="s">
        <v>128</v>
      </c>
      <c r="H780" s="2" t="s">
        <v>1</v>
      </c>
      <c r="K780" s="1">
        <v>41295</v>
      </c>
      <c r="L780" t="s">
        <v>591</v>
      </c>
      <c r="M780">
        <v>0</v>
      </c>
      <c r="N780" t="s">
        <v>1</v>
      </c>
      <c r="O780" s="2" t="str">
        <f t="shared" si="38"/>
        <v/>
      </c>
      <c r="P780" s="2"/>
    </row>
    <row r="781" spans="1:16" x14ac:dyDescent="0.25">
      <c r="A781" s="1" t="str">
        <f t="shared" si="36"/>
        <v>2013-02-18</v>
      </c>
      <c r="B781" s="2" t="str">
        <f t="shared" si="37"/>
        <v>USA</v>
      </c>
      <c r="D781" s="2"/>
      <c r="E781" s="2" t="s">
        <v>12</v>
      </c>
      <c r="F781" s="2" t="s">
        <v>187</v>
      </c>
      <c r="G781" s="2" t="s">
        <v>18</v>
      </c>
      <c r="H781" s="2" t="s">
        <v>1</v>
      </c>
      <c r="K781" s="1">
        <v>41323</v>
      </c>
      <c r="L781" t="s">
        <v>592</v>
      </c>
      <c r="M781">
        <v>0</v>
      </c>
      <c r="N781" t="s">
        <v>1</v>
      </c>
      <c r="O781" s="2" t="str">
        <f t="shared" si="38"/>
        <v/>
      </c>
      <c r="P781" s="2"/>
    </row>
    <row r="782" spans="1:16" x14ac:dyDescent="0.25">
      <c r="A782" s="1" t="str">
        <f t="shared" si="36"/>
        <v>2013-03-28</v>
      </c>
      <c r="B782" s="2" t="str">
        <f t="shared" si="37"/>
        <v>NOR</v>
      </c>
      <c r="D782" s="2"/>
      <c r="E782" s="2" t="s">
        <v>26</v>
      </c>
      <c r="F782" s="2" t="s">
        <v>523</v>
      </c>
      <c r="G782" s="2" t="s">
        <v>411</v>
      </c>
      <c r="H782" s="2" t="s">
        <v>5</v>
      </c>
      <c r="K782" s="1">
        <v>41361</v>
      </c>
      <c r="L782" t="s">
        <v>577</v>
      </c>
      <c r="M782">
        <v>0</v>
      </c>
      <c r="N782" t="s">
        <v>5</v>
      </c>
      <c r="O782" s="2" t="str">
        <f t="shared" si="38"/>
        <v/>
      </c>
      <c r="P782" s="2"/>
    </row>
    <row r="783" spans="1:16" x14ac:dyDescent="0.25">
      <c r="A783" s="1" t="str">
        <f t="shared" si="36"/>
        <v>2013-03-28</v>
      </c>
      <c r="B783" s="2" t="str">
        <f t="shared" si="37"/>
        <v>DEN</v>
      </c>
      <c r="D783" s="2"/>
      <c r="E783" s="2" t="s">
        <v>26</v>
      </c>
      <c r="F783" s="2" t="s">
        <v>524</v>
      </c>
      <c r="G783" s="2" t="s">
        <v>411</v>
      </c>
      <c r="H783" s="2" t="s">
        <v>3</v>
      </c>
      <c r="K783" s="1">
        <v>41361</v>
      </c>
      <c r="L783" t="s">
        <v>577</v>
      </c>
      <c r="M783">
        <v>0</v>
      </c>
      <c r="N783" t="s">
        <v>3</v>
      </c>
      <c r="O783" s="2" t="str">
        <f t="shared" si="38"/>
        <v/>
      </c>
      <c r="P783" s="2"/>
    </row>
    <row r="784" spans="1:16" x14ac:dyDescent="0.25">
      <c r="A784" s="1" t="str">
        <f t="shared" si="36"/>
        <v>2013-03-29</v>
      </c>
      <c r="B784" s="2" t="str">
        <f t="shared" si="37"/>
        <v>NOR</v>
      </c>
      <c r="D784" s="2"/>
      <c r="E784" s="2" t="s">
        <v>19</v>
      </c>
      <c r="F784" s="2" t="s">
        <v>525</v>
      </c>
      <c r="G784" s="2" t="s">
        <v>21</v>
      </c>
      <c r="H784" s="2" t="s">
        <v>5</v>
      </c>
      <c r="K784" s="1">
        <v>41362</v>
      </c>
      <c r="L784" t="s">
        <v>271</v>
      </c>
      <c r="M784">
        <v>0</v>
      </c>
      <c r="N784" t="s">
        <v>5</v>
      </c>
      <c r="O784" s="2" t="str">
        <f t="shared" si="38"/>
        <v/>
      </c>
      <c r="P784" s="2"/>
    </row>
    <row r="785" spans="1:16" x14ac:dyDescent="0.25">
      <c r="A785" s="1" t="str">
        <f t="shared" si="36"/>
        <v>2013-03-29</v>
      </c>
      <c r="B785" s="2" t="str">
        <f t="shared" si="37"/>
        <v>DEN</v>
      </c>
      <c r="D785" s="2"/>
      <c r="E785" s="2" t="s">
        <v>19</v>
      </c>
      <c r="F785" s="2" t="s">
        <v>188</v>
      </c>
      <c r="G785" s="2" t="s">
        <v>21</v>
      </c>
      <c r="H785" s="2" t="s">
        <v>3</v>
      </c>
      <c r="K785" s="1">
        <v>41362</v>
      </c>
      <c r="L785" t="s">
        <v>271</v>
      </c>
      <c r="M785">
        <v>0</v>
      </c>
      <c r="N785" t="s">
        <v>3</v>
      </c>
      <c r="O785" s="2" t="str">
        <f t="shared" si="38"/>
        <v/>
      </c>
      <c r="P785" s="2"/>
    </row>
    <row r="786" spans="1:16" x14ac:dyDescent="0.25">
      <c r="A786" s="1" t="str">
        <f t="shared" si="36"/>
        <v>2013-04-01</v>
      </c>
      <c r="B786" s="2" t="str">
        <f t="shared" si="37"/>
        <v>NOR</v>
      </c>
      <c r="D786" s="2"/>
      <c r="E786" s="2" t="s">
        <v>12</v>
      </c>
      <c r="F786" s="2" t="s">
        <v>189</v>
      </c>
      <c r="G786" s="2" t="s">
        <v>23</v>
      </c>
      <c r="H786" s="2" t="s">
        <v>5</v>
      </c>
      <c r="K786" s="1">
        <v>41365</v>
      </c>
      <c r="L786" t="s">
        <v>272</v>
      </c>
      <c r="M786">
        <v>0</v>
      </c>
      <c r="N786" t="s">
        <v>5</v>
      </c>
      <c r="O786" s="2" t="str">
        <f t="shared" si="38"/>
        <v/>
      </c>
      <c r="P786" s="2"/>
    </row>
    <row r="787" spans="1:16" x14ac:dyDescent="0.25">
      <c r="A787" s="1" t="str">
        <f t="shared" si="36"/>
        <v>2013-04-01</v>
      </c>
      <c r="B787" s="2" t="str">
        <f t="shared" si="37"/>
        <v>DEN</v>
      </c>
      <c r="D787" s="2"/>
      <c r="E787" s="2" t="s">
        <v>12</v>
      </c>
      <c r="F787" s="2" t="s">
        <v>189</v>
      </c>
      <c r="G787" s="2" t="s">
        <v>23</v>
      </c>
      <c r="H787" s="2" t="s">
        <v>3</v>
      </c>
      <c r="K787" s="1">
        <v>41365</v>
      </c>
      <c r="L787" t="s">
        <v>272</v>
      </c>
      <c r="M787">
        <v>0</v>
      </c>
      <c r="N787" t="s">
        <v>3</v>
      </c>
      <c r="O787" s="2" t="str">
        <f t="shared" si="38"/>
        <v/>
      </c>
      <c r="P787" s="2"/>
    </row>
    <row r="788" spans="1:16" x14ac:dyDescent="0.25">
      <c r="A788" s="1" t="str">
        <f t="shared" si="36"/>
        <v>2013-04-26</v>
      </c>
      <c r="B788" s="2" t="str">
        <f t="shared" si="37"/>
        <v>DEN</v>
      </c>
      <c r="D788" s="2"/>
      <c r="E788" s="2" t="s">
        <v>19</v>
      </c>
      <c r="F788" s="2" t="s">
        <v>526</v>
      </c>
      <c r="G788" s="2" t="s">
        <v>416</v>
      </c>
      <c r="H788" s="2" t="s">
        <v>3</v>
      </c>
      <c r="K788" s="1">
        <v>41390</v>
      </c>
      <c r="L788" t="s">
        <v>578</v>
      </c>
      <c r="M788">
        <v>0</v>
      </c>
      <c r="N788" t="s">
        <v>3</v>
      </c>
      <c r="O788" s="2" t="str">
        <f t="shared" si="38"/>
        <v/>
      </c>
      <c r="P788" s="2"/>
    </row>
    <row r="789" spans="1:16" x14ac:dyDescent="0.25">
      <c r="A789" s="1" t="str">
        <f t="shared" si="36"/>
        <v>2013-05-01</v>
      </c>
      <c r="B789" s="2" t="str">
        <f t="shared" si="37"/>
        <v>NOR</v>
      </c>
      <c r="D789" s="2"/>
      <c r="E789" s="2" t="s">
        <v>9</v>
      </c>
      <c r="F789" s="2" t="s">
        <v>190</v>
      </c>
      <c r="G789" s="2" t="s">
        <v>25</v>
      </c>
      <c r="H789" s="2" t="s">
        <v>5</v>
      </c>
      <c r="K789" s="1">
        <v>41395</v>
      </c>
      <c r="L789" t="s">
        <v>25</v>
      </c>
      <c r="M789">
        <v>0</v>
      </c>
      <c r="N789" t="s">
        <v>5</v>
      </c>
      <c r="O789" s="2" t="str">
        <f t="shared" si="38"/>
        <v/>
      </c>
      <c r="P789" s="2"/>
    </row>
    <row r="790" spans="1:16" x14ac:dyDescent="0.25">
      <c r="A790" s="1" t="str">
        <f t="shared" si="36"/>
        <v>2013-05-09</v>
      </c>
      <c r="B790" s="2" t="str">
        <f t="shared" si="37"/>
        <v>NOR</v>
      </c>
      <c r="D790" s="2"/>
      <c r="E790" s="2" t="s">
        <v>26</v>
      </c>
      <c r="F790" s="2" t="s">
        <v>527</v>
      </c>
      <c r="G790" s="2" t="s">
        <v>28</v>
      </c>
      <c r="H790" s="2" t="s">
        <v>5</v>
      </c>
      <c r="K790" s="1">
        <v>41403</v>
      </c>
      <c r="L790" t="s">
        <v>273</v>
      </c>
      <c r="M790">
        <v>0</v>
      </c>
      <c r="N790" t="s">
        <v>5</v>
      </c>
      <c r="O790" s="2" t="str">
        <f t="shared" si="38"/>
        <v/>
      </c>
      <c r="P790" s="2"/>
    </row>
    <row r="791" spans="1:16" x14ac:dyDescent="0.25">
      <c r="A791" s="1" t="str">
        <f t="shared" si="36"/>
        <v>2013-05-09</v>
      </c>
      <c r="B791" s="2" t="str">
        <f t="shared" si="37"/>
        <v>DEN</v>
      </c>
      <c r="D791" s="2"/>
      <c r="E791" s="2" t="s">
        <v>26</v>
      </c>
      <c r="F791" s="2" t="s">
        <v>527</v>
      </c>
      <c r="G791" s="2" t="s">
        <v>28</v>
      </c>
      <c r="H791" s="2" t="s">
        <v>3</v>
      </c>
      <c r="K791" s="1">
        <v>41403</v>
      </c>
      <c r="L791" t="s">
        <v>273</v>
      </c>
      <c r="M791">
        <v>0</v>
      </c>
      <c r="N791" t="s">
        <v>3</v>
      </c>
      <c r="O791" s="2" t="str">
        <f t="shared" si="38"/>
        <v/>
      </c>
      <c r="P791" s="2"/>
    </row>
    <row r="792" spans="1:16" x14ac:dyDescent="0.25">
      <c r="A792" s="1" t="str">
        <f t="shared" si="36"/>
        <v>2013-05-10</v>
      </c>
      <c r="B792" s="2" t="str">
        <f t="shared" si="37"/>
        <v>DEN</v>
      </c>
      <c r="D792" s="2"/>
      <c r="E792" s="2" t="s">
        <v>19</v>
      </c>
      <c r="F792" s="2" t="s">
        <v>528</v>
      </c>
      <c r="G792" s="2" t="s">
        <v>573</v>
      </c>
      <c r="H792" s="2" t="s">
        <v>3</v>
      </c>
      <c r="K792" s="1">
        <v>41404</v>
      </c>
      <c r="L792" t="s">
        <v>601</v>
      </c>
      <c r="M792">
        <v>0</v>
      </c>
      <c r="N792" t="s">
        <v>3</v>
      </c>
      <c r="O792" s="2" t="str">
        <f t="shared" si="38"/>
        <v/>
      </c>
      <c r="P792" s="2"/>
    </row>
    <row r="793" spans="1:16" x14ac:dyDescent="0.25">
      <c r="A793" s="1" t="str">
        <f t="shared" si="36"/>
        <v>2013-05-10</v>
      </c>
      <c r="B793" s="2" t="str">
        <f t="shared" si="37"/>
        <v>DEN</v>
      </c>
      <c r="D793" s="2"/>
      <c r="E793" s="2" t="s">
        <v>19</v>
      </c>
      <c r="F793" s="2" t="s">
        <v>528</v>
      </c>
      <c r="G793" s="2" t="s">
        <v>422</v>
      </c>
      <c r="H793" s="2" t="s">
        <v>3</v>
      </c>
      <c r="K793" s="1">
        <v>41404</v>
      </c>
      <c r="L793" t="s">
        <v>601</v>
      </c>
      <c r="M793">
        <v>0</v>
      </c>
      <c r="N793" t="s">
        <v>3</v>
      </c>
      <c r="O793" s="2" t="str">
        <f t="shared" si="38"/>
        <v/>
      </c>
      <c r="P793" s="2"/>
    </row>
    <row r="794" spans="1:16" x14ac:dyDescent="0.25">
      <c r="A794" s="1" t="str">
        <f t="shared" si="36"/>
        <v>2013-05-17</v>
      </c>
      <c r="B794" s="2" t="str">
        <f t="shared" si="37"/>
        <v>NOR</v>
      </c>
      <c r="D794" s="2"/>
      <c r="E794" s="2" t="s">
        <v>19</v>
      </c>
      <c r="F794" s="2" t="s">
        <v>529</v>
      </c>
      <c r="G794" s="2" t="s">
        <v>418</v>
      </c>
      <c r="H794" s="2" t="s">
        <v>5</v>
      </c>
      <c r="K794" s="1">
        <v>41411</v>
      </c>
      <c r="L794" t="s">
        <v>580</v>
      </c>
      <c r="M794">
        <v>0</v>
      </c>
      <c r="N794" t="s">
        <v>5</v>
      </c>
      <c r="O794" s="2" t="str">
        <f t="shared" si="38"/>
        <v/>
      </c>
      <c r="P794" s="2"/>
    </row>
    <row r="795" spans="1:16" x14ac:dyDescent="0.25">
      <c r="A795" s="1" t="str">
        <f t="shared" si="36"/>
        <v>2013-05-20</v>
      </c>
      <c r="B795" s="2" t="str">
        <f t="shared" si="37"/>
        <v>NOR</v>
      </c>
      <c r="D795" s="2"/>
      <c r="E795" s="2" t="s">
        <v>12</v>
      </c>
      <c r="F795" s="2" t="s">
        <v>530</v>
      </c>
      <c r="G795" s="2" t="s">
        <v>424</v>
      </c>
      <c r="H795" s="2" t="s">
        <v>5</v>
      </c>
      <c r="K795" s="1">
        <v>41414</v>
      </c>
      <c r="L795" t="s">
        <v>579</v>
      </c>
      <c r="M795">
        <v>0</v>
      </c>
      <c r="N795" t="s">
        <v>5</v>
      </c>
      <c r="O795" s="2" t="str">
        <f t="shared" si="38"/>
        <v/>
      </c>
      <c r="P795" s="2"/>
    </row>
    <row r="796" spans="1:16" x14ac:dyDescent="0.25">
      <c r="A796" s="1" t="str">
        <f t="shared" si="36"/>
        <v>2013-05-20</v>
      </c>
      <c r="B796" s="2" t="str">
        <f t="shared" si="37"/>
        <v>DEN</v>
      </c>
      <c r="D796" s="2"/>
      <c r="E796" s="2" t="s">
        <v>12</v>
      </c>
      <c r="F796" s="2" t="s">
        <v>530</v>
      </c>
      <c r="G796" s="2" t="s">
        <v>424</v>
      </c>
      <c r="H796" s="2" t="s">
        <v>3</v>
      </c>
      <c r="K796" s="1">
        <v>41414</v>
      </c>
      <c r="L796" t="s">
        <v>579</v>
      </c>
      <c r="M796">
        <v>0</v>
      </c>
      <c r="N796" t="s">
        <v>3</v>
      </c>
      <c r="O796" s="2" t="str">
        <f t="shared" si="38"/>
        <v/>
      </c>
      <c r="P796" s="2"/>
    </row>
    <row r="797" spans="1:16" x14ac:dyDescent="0.25">
      <c r="A797" s="1" t="str">
        <f t="shared" si="36"/>
        <v>2013-05-27</v>
      </c>
      <c r="B797" s="2" t="str">
        <f t="shared" si="37"/>
        <v>USA</v>
      </c>
      <c r="D797" s="2"/>
      <c r="E797" s="2" t="s">
        <v>12</v>
      </c>
      <c r="F797" s="2" t="s">
        <v>531</v>
      </c>
      <c r="G797" s="2" t="s">
        <v>30</v>
      </c>
      <c r="H797" s="2" t="s">
        <v>1</v>
      </c>
      <c r="K797" s="1">
        <v>41421</v>
      </c>
      <c r="L797" t="s">
        <v>593</v>
      </c>
      <c r="M797">
        <v>0</v>
      </c>
      <c r="N797" t="s">
        <v>1</v>
      </c>
      <c r="O797" s="2" t="str">
        <f t="shared" si="38"/>
        <v/>
      </c>
      <c r="P797" s="2"/>
    </row>
    <row r="798" spans="1:16" x14ac:dyDescent="0.25">
      <c r="A798" s="1" t="str">
        <f t="shared" si="36"/>
        <v>2013-06-05</v>
      </c>
      <c r="B798" s="2" t="str">
        <f t="shared" si="37"/>
        <v>DEN</v>
      </c>
      <c r="D798" s="2"/>
      <c r="E798" s="2" t="s">
        <v>9</v>
      </c>
      <c r="F798" s="2" t="s">
        <v>532</v>
      </c>
      <c r="G798" s="2" t="s">
        <v>426</v>
      </c>
      <c r="H798" s="2" t="s">
        <v>3</v>
      </c>
      <c r="K798" s="1">
        <v>41430</v>
      </c>
      <c r="L798" t="s">
        <v>602</v>
      </c>
      <c r="M798">
        <v>0</v>
      </c>
      <c r="N798" t="s">
        <v>3</v>
      </c>
      <c r="O798" s="2" t="str">
        <f t="shared" si="38"/>
        <v/>
      </c>
      <c r="P798" s="2"/>
    </row>
    <row r="799" spans="1:16" x14ac:dyDescent="0.25">
      <c r="A799" s="1" t="str">
        <f t="shared" si="36"/>
        <v>2013-07-04</v>
      </c>
      <c r="B799" s="2" t="str">
        <f t="shared" si="37"/>
        <v>USA</v>
      </c>
      <c r="D799" s="2"/>
      <c r="E799" s="2" t="s">
        <v>26</v>
      </c>
      <c r="F799" s="2" t="s">
        <v>533</v>
      </c>
      <c r="G799" s="2" t="s">
        <v>37</v>
      </c>
      <c r="H799" s="2" t="s">
        <v>1</v>
      </c>
      <c r="K799" s="1">
        <v>41459</v>
      </c>
      <c r="L799" t="s">
        <v>279</v>
      </c>
      <c r="M799">
        <v>0</v>
      </c>
      <c r="N799" t="s">
        <v>1</v>
      </c>
      <c r="O799" s="2" t="str">
        <f t="shared" si="38"/>
        <v/>
      </c>
      <c r="P799" s="2"/>
    </row>
    <row r="800" spans="1:16" x14ac:dyDescent="0.25">
      <c r="A800" s="1" t="str">
        <f t="shared" si="36"/>
        <v>2013-09-02</v>
      </c>
      <c r="B800" s="2" t="str">
        <f t="shared" si="37"/>
        <v>USA</v>
      </c>
      <c r="D800" s="2"/>
      <c r="E800" s="2" t="s">
        <v>12</v>
      </c>
      <c r="F800" s="2" t="s">
        <v>534</v>
      </c>
      <c r="G800" s="2" t="s">
        <v>39</v>
      </c>
      <c r="H800" s="2" t="s">
        <v>1</v>
      </c>
      <c r="K800" s="1">
        <v>41519</v>
      </c>
      <c r="L800" t="s">
        <v>275</v>
      </c>
      <c r="M800">
        <v>0</v>
      </c>
      <c r="N800" t="s">
        <v>1</v>
      </c>
      <c r="O800" s="2" t="str">
        <f t="shared" si="38"/>
        <v/>
      </c>
      <c r="P800" s="2"/>
    </row>
    <row r="801" spans="1:16" x14ac:dyDescent="0.25">
      <c r="A801" s="1" t="str">
        <f t="shared" si="36"/>
        <v>2013-10-14</v>
      </c>
      <c r="B801" s="2" t="str">
        <f t="shared" si="37"/>
        <v>USA</v>
      </c>
      <c r="D801" s="2"/>
      <c r="E801" s="2" t="s">
        <v>12</v>
      </c>
      <c r="F801" s="2" t="s">
        <v>197</v>
      </c>
      <c r="G801" s="2" t="s">
        <v>41</v>
      </c>
      <c r="H801" s="2" t="s">
        <v>1</v>
      </c>
      <c r="K801" s="1">
        <v>41561</v>
      </c>
      <c r="L801" t="s">
        <v>595</v>
      </c>
      <c r="M801">
        <v>0</v>
      </c>
      <c r="N801" t="s">
        <v>1</v>
      </c>
      <c r="O801" s="2" t="str">
        <f t="shared" si="38"/>
        <v/>
      </c>
      <c r="P801" s="2"/>
    </row>
    <row r="802" spans="1:16" x14ac:dyDescent="0.25">
      <c r="A802" s="1" t="str">
        <f t="shared" si="36"/>
        <v>2013-11-11</v>
      </c>
      <c r="B802" s="2" t="str">
        <f t="shared" si="37"/>
        <v>USA</v>
      </c>
      <c r="D802" s="2"/>
      <c r="E802" s="2" t="s">
        <v>12</v>
      </c>
      <c r="F802" s="2" t="s">
        <v>198</v>
      </c>
      <c r="G802" s="2" t="s">
        <v>75</v>
      </c>
      <c r="H802" s="2" t="s">
        <v>1</v>
      </c>
      <c r="K802" s="1">
        <v>41589</v>
      </c>
      <c r="L802" t="s">
        <v>596</v>
      </c>
      <c r="M802">
        <v>0</v>
      </c>
      <c r="N802" t="s">
        <v>1</v>
      </c>
      <c r="O802" s="2" t="str">
        <f t="shared" si="38"/>
        <v/>
      </c>
      <c r="P802" s="2"/>
    </row>
    <row r="803" spans="1:16" x14ac:dyDescent="0.25">
      <c r="A803" s="1" t="str">
        <f t="shared" si="36"/>
        <v>2013-11-28</v>
      </c>
      <c r="B803" s="2" t="str">
        <f t="shared" si="37"/>
        <v>USA</v>
      </c>
      <c r="D803" s="2"/>
      <c r="E803" s="2" t="s">
        <v>26</v>
      </c>
      <c r="F803" s="2" t="s">
        <v>199</v>
      </c>
      <c r="G803" s="2" t="s">
        <v>46</v>
      </c>
      <c r="H803" s="2" t="s">
        <v>1</v>
      </c>
      <c r="K803" s="1">
        <v>41606</v>
      </c>
      <c r="L803" t="s">
        <v>276</v>
      </c>
      <c r="M803">
        <v>0</v>
      </c>
      <c r="N803" t="s">
        <v>1</v>
      </c>
      <c r="O803" s="2" t="str">
        <f t="shared" si="38"/>
        <v/>
      </c>
      <c r="P803" s="2"/>
    </row>
    <row r="804" spans="1:16" x14ac:dyDescent="0.25">
      <c r="A804" s="1" t="str">
        <f t="shared" si="36"/>
        <v>2013-12-24</v>
      </c>
      <c r="B804" s="2" t="str">
        <f t="shared" si="37"/>
        <v>NOR</v>
      </c>
      <c r="D804" s="2"/>
      <c r="E804" s="2" t="s">
        <v>56</v>
      </c>
      <c r="F804" s="2" t="s">
        <v>200</v>
      </c>
      <c r="G804" s="2" t="s">
        <v>48</v>
      </c>
      <c r="H804" s="2" t="s">
        <v>5</v>
      </c>
      <c r="K804" s="1">
        <v>41632</v>
      </c>
      <c r="L804" t="s">
        <v>48</v>
      </c>
      <c r="M804">
        <v>0</v>
      </c>
      <c r="N804" t="s">
        <v>5</v>
      </c>
      <c r="O804" s="2" t="str">
        <f t="shared" si="38"/>
        <v/>
      </c>
      <c r="P804" s="2"/>
    </row>
    <row r="805" spans="1:16" x14ac:dyDescent="0.25">
      <c r="A805" s="1" t="str">
        <f t="shared" si="36"/>
        <v>2013-12-24</v>
      </c>
      <c r="B805" s="2" t="str">
        <f t="shared" si="37"/>
        <v>DEN</v>
      </c>
      <c r="D805" s="2"/>
      <c r="E805" s="2" t="s">
        <v>56</v>
      </c>
      <c r="F805" s="2" t="s">
        <v>200</v>
      </c>
      <c r="G805" s="2" t="s">
        <v>48</v>
      </c>
      <c r="H805" s="2" t="s">
        <v>3</v>
      </c>
      <c r="K805" s="1">
        <v>41632</v>
      </c>
      <c r="L805" t="s">
        <v>48</v>
      </c>
      <c r="M805">
        <v>0</v>
      </c>
      <c r="N805" t="s">
        <v>3</v>
      </c>
      <c r="O805" s="2" t="str">
        <f t="shared" si="38"/>
        <v/>
      </c>
      <c r="P805" s="2"/>
    </row>
    <row r="806" spans="1:16" x14ac:dyDescent="0.25">
      <c r="A806" s="1" t="str">
        <f t="shared" si="36"/>
        <v>2013-12-25</v>
      </c>
      <c r="B806" s="2" t="str">
        <f t="shared" si="37"/>
        <v>NOR</v>
      </c>
      <c r="D806" s="2"/>
      <c r="E806" s="2" t="s">
        <v>9</v>
      </c>
      <c r="F806" s="2" t="s">
        <v>201</v>
      </c>
      <c r="G806" s="2" t="s">
        <v>51</v>
      </c>
      <c r="H806" s="2" t="s">
        <v>5</v>
      </c>
      <c r="K806" s="1">
        <v>41633</v>
      </c>
      <c r="L806" t="s">
        <v>51</v>
      </c>
      <c r="M806">
        <v>0</v>
      </c>
      <c r="N806" t="s">
        <v>5</v>
      </c>
      <c r="O806" s="2" t="str">
        <f t="shared" si="38"/>
        <v/>
      </c>
      <c r="P806" s="2"/>
    </row>
    <row r="807" spans="1:16" x14ac:dyDescent="0.25">
      <c r="A807" s="1" t="str">
        <f t="shared" si="36"/>
        <v>2013-12-25</v>
      </c>
      <c r="B807" s="2" t="str">
        <f t="shared" si="37"/>
        <v>DEN</v>
      </c>
      <c r="D807" s="2"/>
      <c r="E807" s="2" t="s">
        <v>9</v>
      </c>
      <c r="F807" s="2" t="s">
        <v>201</v>
      </c>
      <c r="G807" s="2" t="s">
        <v>51</v>
      </c>
      <c r="H807" s="2" t="s">
        <v>3</v>
      </c>
      <c r="K807" s="1">
        <v>41633</v>
      </c>
      <c r="L807" t="s">
        <v>51</v>
      </c>
      <c r="M807">
        <v>0</v>
      </c>
      <c r="N807" t="s">
        <v>3</v>
      </c>
      <c r="O807" s="2" t="str">
        <f t="shared" si="38"/>
        <v/>
      </c>
      <c r="P807" s="2"/>
    </row>
    <row r="808" spans="1:16" x14ac:dyDescent="0.25">
      <c r="A808" s="1" t="str">
        <f t="shared" si="36"/>
        <v>2013-12-21</v>
      </c>
      <c r="B808" s="2" t="str">
        <f t="shared" si="37"/>
        <v>USA</v>
      </c>
      <c r="D808" s="2"/>
      <c r="E808" s="2" t="s">
        <v>9</v>
      </c>
      <c r="F808" s="2" t="s">
        <v>535</v>
      </c>
      <c r="G808" s="2" t="s">
        <v>50</v>
      </c>
      <c r="H808" s="2" t="s">
        <v>1</v>
      </c>
      <c r="K808" s="1">
        <v>41629</v>
      </c>
      <c r="L808" t="s">
        <v>274</v>
      </c>
      <c r="M808">
        <v>0</v>
      </c>
      <c r="N808" t="s">
        <v>1</v>
      </c>
      <c r="O808" s="2" t="str">
        <f t="shared" si="38"/>
        <v/>
      </c>
      <c r="P808" s="2"/>
    </row>
    <row r="809" spans="1:16" x14ac:dyDescent="0.25">
      <c r="A809" s="1" t="str">
        <f t="shared" si="36"/>
        <v>2013-12-26</v>
      </c>
      <c r="B809" s="2" t="str">
        <f t="shared" si="37"/>
        <v>NOR</v>
      </c>
      <c r="D809" s="2"/>
      <c r="E809" s="2" t="s">
        <v>26</v>
      </c>
      <c r="F809" s="2" t="s">
        <v>202</v>
      </c>
      <c r="G809" s="2" t="s">
        <v>53</v>
      </c>
      <c r="H809" s="2" t="s">
        <v>5</v>
      </c>
      <c r="K809" s="1">
        <v>41634</v>
      </c>
      <c r="L809" t="s">
        <v>53</v>
      </c>
      <c r="M809">
        <v>0</v>
      </c>
      <c r="N809" t="s">
        <v>5</v>
      </c>
      <c r="O809" s="2" t="str">
        <f t="shared" si="38"/>
        <v/>
      </c>
      <c r="P809" s="2"/>
    </row>
    <row r="810" spans="1:16" x14ac:dyDescent="0.25">
      <c r="A810" s="1" t="str">
        <f t="shared" si="36"/>
        <v>2013-12-26</v>
      </c>
      <c r="B810" s="2" t="str">
        <f t="shared" si="37"/>
        <v>DEN</v>
      </c>
      <c r="D810" s="2"/>
      <c r="E810" s="2" t="s">
        <v>26</v>
      </c>
      <c r="F810" s="2" t="s">
        <v>202</v>
      </c>
      <c r="G810" s="2" t="s">
        <v>53</v>
      </c>
      <c r="H810" s="2" t="s">
        <v>3</v>
      </c>
      <c r="K810" s="1">
        <v>41634</v>
      </c>
      <c r="L810" t="s">
        <v>53</v>
      </c>
      <c r="M810">
        <v>0</v>
      </c>
      <c r="N810" t="s">
        <v>3</v>
      </c>
      <c r="O810" s="2" t="str">
        <f t="shared" si="38"/>
        <v/>
      </c>
      <c r="P810" s="2"/>
    </row>
    <row r="811" spans="1:16" x14ac:dyDescent="0.25">
      <c r="A811" s="1" t="str">
        <f t="shared" si="36"/>
        <v>2013-12-31</v>
      </c>
      <c r="B811" s="2" t="str">
        <f t="shared" si="37"/>
        <v>DEN</v>
      </c>
      <c r="D811" s="2"/>
      <c r="E811" s="2" t="s">
        <v>56</v>
      </c>
      <c r="F811" s="2" t="s">
        <v>203</v>
      </c>
      <c r="G811" s="2" t="s">
        <v>81</v>
      </c>
      <c r="H811" s="2" t="s">
        <v>3</v>
      </c>
      <c r="K811" s="1">
        <v>41639</v>
      </c>
      <c r="L811" t="s">
        <v>277</v>
      </c>
      <c r="M811">
        <v>0</v>
      </c>
      <c r="N811" t="s">
        <v>3</v>
      </c>
      <c r="O811" s="2" t="str">
        <f t="shared" si="38"/>
        <v/>
      </c>
      <c r="P811" s="2"/>
    </row>
    <row r="812" spans="1:16" ht="15.75" x14ac:dyDescent="0.25">
      <c r="A812" s="1" t="str">
        <f t="shared" si="36"/>
        <v>2012-01-01</v>
      </c>
      <c r="B812" s="2" t="str">
        <f t="shared" si="37"/>
        <v>NOR</v>
      </c>
      <c r="D812" s="2"/>
      <c r="E812" s="3" t="s">
        <v>59</v>
      </c>
      <c r="F812" s="3" t="s">
        <v>204</v>
      </c>
      <c r="G812" s="3" t="s">
        <v>287</v>
      </c>
      <c r="H812" s="3" t="s">
        <v>5</v>
      </c>
      <c r="K812" s="1">
        <v>40909</v>
      </c>
      <c r="L812" t="s">
        <v>278</v>
      </c>
      <c r="M812">
        <v>0</v>
      </c>
      <c r="N812" t="s">
        <v>5</v>
      </c>
      <c r="O812" s="2" t="str">
        <f t="shared" si="38"/>
        <v/>
      </c>
      <c r="P812" s="2"/>
    </row>
    <row r="813" spans="1:16" x14ac:dyDescent="0.25">
      <c r="A813" s="1" t="str">
        <f t="shared" si="36"/>
        <v>2012-01-01</v>
      </c>
      <c r="B813" s="2" t="str">
        <f t="shared" si="37"/>
        <v>DEN</v>
      </c>
      <c r="D813" s="2"/>
      <c r="E813" s="2" t="s">
        <v>59</v>
      </c>
      <c r="F813" s="2" t="s">
        <v>204</v>
      </c>
      <c r="G813" s="2" t="s">
        <v>287</v>
      </c>
      <c r="H813" s="2" t="s">
        <v>3</v>
      </c>
      <c r="K813" s="1">
        <v>40909</v>
      </c>
      <c r="L813" t="s">
        <v>278</v>
      </c>
      <c r="M813">
        <v>0</v>
      </c>
      <c r="N813" t="s">
        <v>3</v>
      </c>
      <c r="O813" s="2" t="str">
        <f t="shared" si="38"/>
        <v/>
      </c>
      <c r="P813" s="2"/>
    </row>
    <row r="814" spans="1:16" x14ac:dyDescent="0.25">
      <c r="A814" s="1" t="str">
        <f t="shared" si="36"/>
        <v>2012-01-01</v>
      </c>
      <c r="B814" s="2" t="str">
        <f t="shared" si="37"/>
        <v>USA</v>
      </c>
      <c r="D814" s="2"/>
      <c r="E814" s="2" t="s">
        <v>59</v>
      </c>
      <c r="F814" s="2" t="s">
        <v>204</v>
      </c>
      <c r="G814" s="2" t="s">
        <v>207</v>
      </c>
      <c r="H814" s="2" t="s">
        <v>1</v>
      </c>
      <c r="K814" s="1">
        <v>40909</v>
      </c>
      <c r="L814" t="s">
        <v>278</v>
      </c>
      <c r="M814">
        <v>0</v>
      </c>
      <c r="N814" t="s">
        <v>1</v>
      </c>
      <c r="O814" s="2" t="str">
        <f t="shared" si="38"/>
        <v/>
      </c>
      <c r="P814" s="2"/>
    </row>
    <row r="815" spans="1:16" x14ac:dyDescent="0.25">
      <c r="A815" s="1" t="str">
        <f t="shared" si="36"/>
        <v>2012-01-02</v>
      </c>
      <c r="B815" s="2" t="str">
        <f t="shared" si="37"/>
        <v>USA</v>
      </c>
      <c r="D815" s="2"/>
      <c r="E815" s="2" t="s">
        <v>12</v>
      </c>
      <c r="F815" s="2" t="s">
        <v>206</v>
      </c>
      <c r="G815" s="2" t="s">
        <v>207</v>
      </c>
      <c r="H815" s="2" t="s">
        <v>1</v>
      </c>
      <c r="K815" s="1">
        <v>40910</v>
      </c>
      <c r="L815" t="s">
        <v>269</v>
      </c>
      <c r="M815">
        <v>0</v>
      </c>
      <c r="N815" t="s">
        <v>1</v>
      </c>
      <c r="O815" s="2" t="str">
        <f t="shared" si="38"/>
        <v/>
      </c>
      <c r="P815" s="2"/>
    </row>
    <row r="816" spans="1:16" x14ac:dyDescent="0.25">
      <c r="A816" s="1" t="str">
        <f t="shared" si="36"/>
        <v>2012-01-16</v>
      </c>
      <c r="B816" s="2" t="str">
        <f t="shared" si="37"/>
        <v>USA</v>
      </c>
      <c r="D816" s="2"/>
      <c r="E816" s="2" t="s">
        <v>12</v>
      </c>
      <c r="F816" s="2" t="s">
        <v>209</v>
      </c>
      <c r="G816" s="2" t="s">
        <v>444</v>
      </c>
      <c r="H816" s="2" t="s">
        <v>1</v>
      </c>
      <c r="K816" s="1">
        <v>40924</v>
      </c>
      <c r="L816" t="s">
        <v>591</v>
      </c>
      <c r="M816">
        <v>0</v>
      </c>
      <c r="N816" t="s">
        <v>1</v>
      </c>
      <c r="O816" s="2" t="str">
        <f t="shared" si="38"/>
        <v/>
      </c>
      <c r="P816" s="2"/>
    </row>
    <row r="817" spans="1:16" x14ac:dyDescent="0.25">
      <c r="A817" s="1" t="str">
        <f t="shared" si="36"/>
        <v>2012-02-20</v>
      </c>
      <c r="B817" s="2" t="str">
        <f t="shared" si="37"/>
        <v>USA</v>
      </c>
      <c r="D817" s="2"/>
      <c r="E817" s="2" t="s">
        <v>12</v>
      </c>
      <c r="F817" s="2" t="s">
        <v>210</v>
      </c>
      <c r="G817" s="2" t="s">
        <v>536</v>
      </c>
      <c r="H817" s="2" t="s">
        <v>1</v>
      </c>
      <c r="K817" s="1">
        <v>40959</v>
      </c>
      <c r="L817" t="s">
        <v>592</v>
      </c>
      <c r="M817">
        <v>0</v>
      </c>
      <c r="N817" t="s">
        <v>1</v>
      </c>
      <c r="O817" s="2" t="str">
        <f t="shared" si="38"/>
        <v/>
      </c>
      <c r="P817" s="2"/>
    </row>
    <row r="818" spans="1:16" x14ac:dyDescent="0.25">
      <c r="A818" s="1" t="str">
        <f t="shared" si="36"/>
        <v>2012-04-05</v>
      </c>
      <c r="B818" s="2" t="str">
        <f t="shared" si="37"/>
        <v>NOR</v>
      </c>
      <c r="D818" s="2"/>
      <c r="E818" s="2" t="s">
        <v>26</v>
      </c>
      <c r="F818" s="2" t="s">
        <v>537</v>
      </c>
      <c r="G818" s="2" t="s">
        <v>411</v>
      </c>
      <c r="H818" s="2" t="s">
        <v>5</v>
      </c>
      <c r="K818" s="1">
        <v>41004</v>
      </c>
      <c r="L818" t="s">
        <v>577</v>
      </c>
      <c r="M818">
        <v>0</v>
      </c>
      <c r="N818" t="s">
        <v>5</v>
      </c>
      <c r="O818" s="2" t="str">
        <f t="shared" si="38"/>
        <v/>
      </c>
      <c r="P818" s="2"/>
    </row>
    <row r="819" spans="1:16" x14ac:dyDescent="0.25">
      <c r="A819" s="1" t="str">
        <f t="shared" si="36"/>
        <v>2012-04-05</v>
      </c>
      <c r="B819" s="2" t="str">
        <f t="shared" si="37"/>
        <v>DEN</v>
      </c>
      <c r="D819" s="2"/>
      <c r="E819" s="2" t="s">
        <v>26</v>
      </c>
      <c r="F819" s="2" t="s">
        <v>537</v>
      </c>
      <c r="G819" s="2" t="s">
        <v>411</v>
      </c>
      <c r="H819" s="2" t="s">
        <v>3</v>
      </c>
      <c r="K819" s="1">
        <v>41004</v>
      </c>
      <c r="L819" t="s">
        <v>577</v>
      </c>
      <c r="M819">
        <v>0</v>
      </c>
      <c r="N819" t="s">
        <v>3</v>
      </c>
      <c r="O819" s="2" t="str">
        <f t="shared" si="38"/>
        <v/>
      </c>
      <c r="P819" s="2"/>
    </row>
    <row r="820" spans="1:16" x14ac:dyDescent="0.25">
      <c r="A820" s="1" t="str">
        <f t="shared" si="36"/>
        <v>2012-04-06</v>
      </c>
      <c r="B820" s="2" t="str">
        <f t="shared" si="37"/>
        <v>NOR</v>
      </c>
      <c r="D820" s="2"/>
      <c r="E820" s="2" t="s">
        <v>19</v>
      </c>
      <c r="F820" s="2" t="s">
        <v>211</v>
      </c>
      <c r="G820" s="2" t="s">
        <v>21</v>
      </c>
      <c r="H820" s="2" t="s">
        <v>5</v>
      </c>
      <c r="K820" s="1">
        <v>41005</v>
      </c>
      <c r="L820" t="s">
        <v>271</v>
      </c>
      <c r="M820">
        <v>0</v>
      </c>
      <c r="N820" t="s">
        <v>5</v>
      </c>
      <c r="O820" s="2" t="str">
        <f t="shared" si="38"/>
        <v/>
      </c>
      <c r="P820" s="2"/>
    </row>
    <row r="821" spans="1:16" x14ac:dyDescent="0.25">
      <c r="A821" s="1" t="str">
        <f t="shared" si="36"/>
        <v>2012-04-06</v>
      </c>
      <c r="B821" s="2" t="str">
        <f t="shared" si="37"/>
        <v>DEN</v>
      </c>
      <c r="D821" s="2"/>
      <c r="E821" s="2" t="s">
        <v>19</v>
      </c>
      <c r="F821" s="2" t="s">
        <v>211</v>
      </c>
      <c r="G821" s="2" t="s">
        <v>21</v>
      </c>
      <c r="H821" s="2" t="s">
        <v>3</v>
      </c>
      <c r="K821" s="1">
        <v>41005</v>
      </c>
      <c r="L821" t="s">
        <v>271</v>
      </c>
      <c r="M821">
        <v>0</v>
      </c>
      <c r="N821" t="s">
        <v>3</v>
      </c>
      <c r="O821" s="2" t="str">
        <f t="shared" si="38"/>
        <v/>
      </c>
      <c r="P821" s="2"/>
    </row>
    <row r="822" spans="1:16" x14ac:dyDescent="0.25">
      <c r="A822" s="1" t="str">
        <f t="shared" si="36"/>
        <v>2012-04-09</v>
      </c>
      <c r="B822" s="2" t="str">
        <f t="shared" si="37"/>
        <v>NOR</v>
      </c>
      <c r="D822" s="2"/>
      <c r="E822" s="2" t="s">
        <v>12</v>
      </c>
      <c r="F822" s="2" t="s">
        <v>268</v>
      </c>
      <c r="G822" s="2" t="s">
        <v>23</v>
      </c>
      <c r="H822" s="2" t="s">
        <v>5</v>
      </c>
      <c r="K822" s="1">
        <v>41008</v>
      </c>
      <c r="L822" t="s">
        <v>272</v>
      </c>
      <c r="M822">
        <v>0</v>
      </c>
      <c r="N822" t="s">
        <v>5</v>
      </c>
      <c r="O822" s="2" t="str">
        <f t="shared" si="38"/>
        <v/>
      </c>
      <c r="P822" s="2"/>
    </row>
    <row r="823" spans="1:16" x14ac:dyDescent="0.25">
      <c r="A823" s="1" t="str">
        <f t="shared" si="36"/>
        <v>2012-04-09</v>
      </c>
      <c r="B823" s="2" t="str">
        <f t="shared" si="37"/>
        <v>DEN</v>
      </c>
      <c r="D823" s="2"/>
      <c r="E823" s="2" t="s">
        <v>12</v>
      </c>
      <c r="F823" s="2" t="s">
        <v>268</v>
      </c>
      <c r="G823" s="2" t="s">
        <v>23</v>
      </c>
      <c r="H823" s="2" t="s">
        <v>3</v>
      </c>
      <c r="K823" s="1">
        <v>41008</v>
      </c>
      <c r="L823" t="s">
        <v>272</v>
      </c>
      <c r="M823">
        <v>0</v>
      </c>
      <c r="N823" t="s">
        <v>3</v>
      </c>
      <c r="O823" s="2" t="str">
        <f t="shared" si="38"/>
        <v/>
      </c>
      <c r="P823" s="2"/>
    </row>
    <row r="824" spans="1:16" x14ac:dyDescent="0.25">
      <c r="A824" s="1" t="str">
        <f t="shared" si="36"/>
        <v>2012-01-01</v>
      </c>
      <c r="B824" s="2" t="str">
        <f t="shared" si="37"/>
        <v>NOR</v>
      </c>
      <c r="D824" s="2"/>
      <c r="E824" s="2" t="s">
        <v>56</v>
      </c>
      <c r="F824" s="2" t="s">
        <v>538</v>
      </c>
      <c r="G824" s="2" t="s">
        <v>25</v>
      </c>
      <c r="H824" s="2" t="s">
        <v>5</v>
      </c>
      <c r="K824" s="1">
        <v>40909</v>
      </c>
      <c r="L824" t="s">
        <v>278</v>
      </c>
      <c r="M824">
        <v>0</v>
      </c>
      <c r="N824" t="s">
        <v>5</v>
      </c>
      <c r="O824" s="2" t="str">
        <f t="shared" si="38"/>
        <v/>
      </c>
      <c r="P824" s="2"/>
    </row>
    <row r="825" spans="1:16" x14ac:dyDescent="0.25">
      <c r="A825" s="1" t="str">
        <f t="shared" si="36"/>
        <v>2012-05-04</v>
      </c>
      <c r="B825" s="2" t="str">
        <f t="shared" si="37"/>
        <v>DEN</v>
      </c>
      <c r="D825" s="2"/>
      <c r="E825" s="2" t="s">
        <v>19</v>
      </c>
      <c r="F825" s="2" t="s">
        <v>610</v>
      </c>
      <c r="G825" s="2" t="s">
        <v>416</v>
      </c>
      <c r="H825" s="2" t="s">
        <v>3</v>
      </c>
      <c r="K825" s="1">
        <v>41033</v>
      </c>
      <c r="L825" t="s">
        <v>578</v>
      </c>
      <c r="M825">
        <v>0</v>
      </c>
      <c r="N825" t="s">
        <v>3</v>
      </c>
      <c r="O825" s="2" t="str">
        <f t="shared" si="38"/>
        <v/>
      </c>
      <c r="P825" s="2"/>
    </row>
    <row r="826" spans="1:16" x14ac:dyDescent="0.25">
      <c r="A826" s="1" t="str">
        <f t="shared" si="36"/>
        <v>2012-05-17</v>
      </c>
      <c r="B826" s="2" t="str">
        <f t="shared" si="37"/>
        <v>NOR</v>
      </c>
      <c r="D826" s="2"/>
      <c r="E826" s="2" t="s">
        <v>26</v>
      </c>
      <c r="F826" s="2" t="s">
        <v>213</v>
      </c>
      <c r="G826" s="2" t="s">
        <v>28</v>
      </c>
      <c r="H826" s="2" t="s">
        <v>5</v>
      </c>
      <c r="K826" s="1">
        <v>41046</v>
      </c>
      <c r="L826" t="s">
        <v>580</v>
      </c>
      <c r="M826">
        <v>0</v>
      </c>
      <c r="N826" t="s">
        <v>5</v>
      </c>
      <c r="O826" s="2" t="str">
        <f t="shared" si="38"/>
        <v/>
      </c>
      <c r="P826" s="2"/>
    </row>
    <row r="827" spans="1:16" x14ac:dyDescent="0.25">
      <c r="A827" s="1" t="str">
        <f t="shared" si="36"/>
        <v>2012-05-17</v>
      </c>
      <c r="B827" s="2" t="str">
        <f t="shared" si="37"/>
        <v>NOR</v>
      </c>
      <c r="D827" s="2"/>
      <c r="E827" s="2" t="s">
        <v>26</v>
      </c>
      <c r="F827" s="2" t="s">
        <v>213</v>
      </c>
      <c r="G827" s="2" t="s">
        <v>418</v>
      </c>
      <c r="H827" s="2" t="s">
        <v>5</v>
      </c>
      <c r="K827" s="1">
        <v>41046</v>
      </c>
      <c r="L827" t="s">
        <v>580</v>
      </c>
      <c r="M827">
        <v>0</v>
      </c>
      <c r="N827" t="s">
        <v>5</v>
      </c>
      <c r="O827" s="2" t="str">
        <f t="shared" si="38"/>
        <v/>
      </c>
      <c r="P827" s="2"/>
    </row>
    <row r="828" spans="1:16" x14ac:dyDescent="0.25">
      <c r="A828" s="1" t="str">
        <f t="shared" si="36"/>
        <v>2012-05-17</v>
      </c>
      <c r="B828" s="2" t="str">
        <f t="shared" si="37"/>
        <v>DEN</v>
      </c>
      <c r="D828" s="2"/>
      <c r="E828" s="2" t="s">
        <v>26</v>
      </c>
      <c r="F828" s="2" t="s">
        <v>213</v>
      </c>
      <c r="G828" s="2" t="s">
        <v>28</v>
      </c>
      <c r="H828" s="2" t="s">
        <v>3</v>
      </c>
      <c r="K828" s="1">
        <v>41046</v>
      </c>
      <c r="L828" t="s">
        <v>273</v>
      </c>
      <c r="M828">
        <v>0</v>
      </c>
      <c r="N828" t="s">
        <v>3</v>
      </c>
      <c r="O828" s="2" t="str">
        <f t="shared" si="38"/>
        <v/>
      </c>
      <c r="P828" s="2"/>
    </row>
    <row r="829" spans="1:16" x14ac:dyDescent="0.25">
      <c r="A829" s="1" t="str">
        <f t="shared" si="36"/>
        <v>2012-05-18</v>
      </c>
      <c r="B829" s="2" t="str">
        <f t="shared" si="37"/>
        <v>DEN</v>
      </c>
      <c r="D829" s="2"/>
      <c r="E829" s="2" t="s">
        <v>19</v>
      </c>
      <c r="F829" s="2" t="s">
        <v>609</v>
      </c>
      <c r="G829" s="2" t="s">
        <v>573</v>
      </c>
      <c r="H829" s="2" t="s">
        <v>3</v>
      </c>
      <c r="K829" s="1">
        <v>41047</v>
      </c>
      <c r="L829" t="s">
        <v>601</v>
      </c>
      <c r="M829">
        <v>0</v>
      </c>
      <c r="N829" t="s">
        <v>3</v>
      </c>
      <c r="O829" s="2" t="str">
        <f t="shared" si="38"/>
        <v/>
      </c>
      <c r="P829" s="2"/>
    </row>
    <row r="830" spans="1:16" x14ac:dyDescent="0.25">
      <c r="A830" s="1" t="str">
        <f t="shared" si="36"/>
        <v>2012-05-18</v>
      </c>
      <c r="B830" s="2" t="str">
        <f t="shared" si="37"/>
        <v>DEN</v>
      </c>
      <c r="D830" s="2"/>
      <c r="E830" s="2" t="s">
        <v>19</v>
      </c>
      <c r="F830" s="2" t="s">
        <v>609</v>
      </c>
      <c r="G830" s="2" t="s">
        <v>422</v>
      </c>
      <c r="H830" s="2" t="s">
        <v>3</v>
      </c>
      <c r="K830" s="1">
        <v>41047</v>
      </c>
      <c r="L830" t="s">
        <v>601</v>
      </c>
      <c r="M830">
        <v>0</v>
      </c>
      <c r="N830" t="s">
        <v>3</v>
      </c>
      <c r="O830" s="2" t="str">
        <f t="shared" si="38"/>
        <v/>
      </c>
      <c r="P830" s="2"/>
    </row>
    <row r="831" spans="1:16" x14ac:dyDescent="0.25">
      <c r="A831" s="1" t="str">
        <f t="shared" si="36"/>
        <v>2012-05-28</v>
      </c>
      <c r="B831" s="2" t="str">
        <f t="shared" si="37"/>
        <v>NOR</v>
      </c>
      <c r="D831" s="2"/>
      <c r="E831" s="2" t="s">
        <v>12</v>
      </c>
      <c r="F831" s="2" t="s">
        <v>214</v>
      </c>
      <c r="G831" s="2" t="s">
        <v>424</v>
      </c>
      <c r="H831" s="2" t="s">
        <v>5</v>
      </c>
      <c r="K831" s="1">
        <v>41057</v>
      </c>
      <c r="L831" t="s">
        <v>579</v>
      </c>
      <c r="M831">
        <v>0</v>
      </c>
      <c r="N831" t="s">
        <v>5</v>
      </c>
      <c r="O831" s="2" t="str">
        <f t="shared" si="38"/>
        <v/>
      </c>
      <c r="P831" s="2"/>
    </row>
    <row r="832" spans="1:16" x14ac:dyDescent="0.25">
      <c r="A832" s="1" t="str">
        <f t="shared" si="36"/>
        <v>2012-05-28</v>
      </c>
      <c r="B832" s="2" t="str">
        <f t="shared" si="37"/>
        <v>DEN</v>
      </c>
      <c r="D832" s="2"/>
      <c r="E832" s="2" t="s">
        <v>12</v>
      </c>
      <c r="F832" s="2" t="s">
        <v>214</v>
      </c>
      <c r="G832" s="2" t="s">
        <v>424</v>
      </c>
      <c r="H832" s="2" t="s">
        <v>3</v>
      </c>
      <c r="K832" s="1">
        <v>41057</v>
      </c>
      <c r="L832" t="s">
        <v>579</v>
      </c>
      <c r="M832">
        <v>0</v>
      </c>
      <c r="N832" t="s">
        <v>3</v>
      </c>
      <c r="O832" s="2" t="str">
        <f t="shared" si="38"/>
        <v/>
      </c>
      <c r="P832" s="2"/>
    </row>
    <row r="833" spans="1:16" x14ac:dyDescent="0.25">
      <c r="A833" s="1" t="str">
        <f t="shared" si="36"/>
        <v>2012-05-28</v>
      </c>
      <c r="B833" s="2" t="str">
        <f t="shared" si="37"/>
        <v>USA</v>
      </c>
      <c r="D833" s="2"/>
      <c r="E833" s="2" t="s">
        <v>12</v>
      </c>
      <c r="F833" s="2" t="s">
        <v>214</v>
      </c>
      <c r="G833" s="2" t="s">
        <v>30</v>
      </c>
      <c r="H833" s="2" t="s">
        <v>1</v>
      </c>
      <c r="K833" s="1">
        <v>41057</v>
      </c>
      <c r="L833" t="s">
        <v>593</v>
      </c>
      <c r="M833">
        <v>0</v>
      </c>
      <c r="N833" t="s">
        <v>1</v>
      </c>
      <c r="O833" s="2" t="str">
        <f t="shared" si="38"/>
        <v/>
      </c>
      <c r="P833" s="2"/>
    </row>
    <row r="834" spans="1:16" x14ac:dyDescent="0.25">
      <c r="A834" s="1" t="str">
        <f t="shared" si="36"/>
        <v>2012-06-05</v>
      </c>
      <c r="B834" s="2" t="str">
        <f t="shared" si="37"/>
        <v>DEN</v>
      </c>
      <c r="D834" s="2"/>
      <c r="E834" s="2" t="s">
        <v>56</v>
      </c>
      <c r="F834" s="2" t="s">
        <v>380</v>
      </c>
      <c r="G834" s="2" t="s">
        <v>426</v>
      </c>
      <c r="H834" s="2" t="s">
        <v>3</v>
      </c>
      <c r="K834" s="1">
        <v>41065</v>
      </c>
      <c r="L834" t="s">
        <v>602</v>
      </c>
      <c r="M834">
        <v>0</v>
      </c>
      <c r="N834" t="s">
        <v>3</v>
      </c>
      <c r="O834" s="2" t="str">
        <f t="shared" si="38"/>
        <v/>
      </c>
      <c r="P834" s="2"/>
    </row>
    <row r="835" spans="1:16" x14ac:dyDescent="0.25">
      <c r="A835" s="1" t="str">
        <f t="shared" ref="A835:A898" si="39">_xlfn.CONCAT(20,RIGHT(F835,2),"-",RIGHT(LEFT(F835,5),2),"-",LEFT(F835,2))</f>
        <v>2012-07-04</v>
      </c>
      <c r="B835" s="2" t="str">
        <f t="shared" ref="B835:B898" si="40">H835</f>
        <v>USA</v>
      </c>
      <c r="D835" s="2"/>
      <c r="E835" s="2" t="s">
        <v>9</v>
      </c>
      <c r="F835" s="2" t="s">
        <v>217</v>
      </c>
      <c r="G835" s="2" t="s">
        <v>37</v>
      </c>
      <c r="H835" s="2" t="s">
        <v>1</v>
      </c>
      <c r="K835" s="1">
        <v>41094</v>
      </c>
      <c r="L835" t="s">
        <v>279</v>
      </c>
      <c r="M835">
        <v>0</v>
      </c>
      <c r="N835" t="s">
        <v>1</v>
      </c>
      <c r="O835" s="2" t="str">
        <f t="shared" si="38"/>
        <v/>
      </c>
      <c r="P835" s="2"/>
    </row>
    <row r="836" spans="1:16" x14ac:dyDescent="0.25">
      <c r="A836" s="1" t="str">
        <f t="shared" si="39"/>
        <v>2012-09-03</v>
      </c>
      <c r="B836" s="2" t="str">
        <f t="shared" si="40"/>
        <v>USA</v>
      </c>
      <c r="D836" s="2"/>
      <c r="E836" s="2" t="s">
        <v>12</v>
      </c>
      <c r="F836" s="2" t="s">
        <v>218</v>
      </c>
      <c r="G836" s="2" t="s">
        <v>39</v>
      </c>
      <c r="H836" s="2" t="s">
        <v>1</v>
      </c>
      <c r="K836" s="1">
        <v>41155</v>
      </c>
      <c r="L836" t="s">
        <v>275</v>
      </c>
      <c r="M836">
        <v>0</v>
      </c>
      <c r="N836" t="s">
        <v>1</v>
      </c>
      <c r="O836" s="2" t="str">
        <f t="shared" ref="O836:O899" si="41">IF(M836=1,"Not in xiFin","")</f>
        <v/>
      </c>
      <c r="P836" s="2"/>
    </row>
    <row r="837" spans="1:16" x14ac:dyDescent="0.25">
      <c r="A837" s="1" t="str">
        <f t="shared" si="39"/>
        <v>2012-10-08</v>
      </c>
      <c r="B837" s="2" t="str">
        <f t="shared" si="40"/>
        <v>USA</v>
      </c>
      <c r="D837" s="2"/>
      <c r="E837" s="2" t="s">
        <v>12</v>
      </c>
      <c r="F837" s="2" t="s">
        <v>219</v>
      </c>
      <c r="G837" s="2" t="s">
        <v>41</v>
      </c>
      <c r="H837" s="2" t="s">
        <v>1</v>
      </c>
      <c r="K837" s="1">
        <v>41190</v>
      </c>
      <c r="L837" t="s">
        <v>595</v>
      </c>
      <c r="M837">
        <v>0</v>
      </c>
      <c r="N837" t="s">
        <v>1</v>
      </c>
      <c r="O837" s="2" t="str">
        <f t="shared" si="41"/>
        <v/>
      </c>
      <c r="P837" s="2"/>
    </row>
    <row r="838" spans="1:16" x14ac:dyDescent="0.25">
      <c r="A838" s="1" t="str">
        <f t="shared" si="39"/>
        <v>2012-11-11</v>
      </c>
      <c r="B838" s="2" t="str">
        <f t="shared" si="40"/>
        <v>USA</v>
      </c>
      <c r="D838" s="2"/>
      <c r="E838" s="2" t="s">
        <v>59</v>
      </c>
      <c r="F838" s="2" t="s">
        <v>284</v>
      </c>
      <c r="G838" s="2" t="s">
        <v>75</v>
      </c>
      <c r="H838" s="2" t="s">
        <v>1</v>
      </c>
      <c r="K838" s="1">
        <v>41224</v>
      </c>
      <c r="L838" t="s">
        <v>278</v>
      </c>
      <c r="M838">
        <v>0</v>
      </c>
      <c r="N838" t="s">
        <v>1</v>
      </c>
      <c r="O838" s="2" t="str">
        <f t="shared" si="41"/>
        <v/>
      </c>
      <c r="P838" s="2"/>
    </row>
    <row r="839" spans="1:16" x14ac:dyDescent="0.25">
      <c r="A839" s="1" t="str">
        <f t="shared" si="39"/>
        <v>2012-11-12</v>
      </c>
      <c r="B839" s="2" t="str">
        <f t="shared" si="40"/>
        <v>USA</v>
      </c>
      <c r="D839" s="2"/>
      <c r="E839" s="2" t="s">
        <v>12</v>
      </c>
      <c r="F839" s="2" t="s">
        <v>220</v>
      </c>
      <c r="G839" s="2" t="s">
        <v>75</v>
      </c>
      <c r="H839" s="2" t="s">
        <v>1</v>
      </c>
      <c r="K839" s="1">
        <v>41225</v>
      </c>
      <c r="L839" t="s">
        <v>596</v>
      </c>
      <c r="M839">
        <v>0</v>
      </c>
      <c r="N839" t="s">
        <v>1</v>
      </c>
      <c r="O839" s="2" t="str">
        <f t="shared" si="41"/>
        <v/>
      </c>
      <c r="P839" s="2"/>
    </row>
    <row r="840" spans="1:16" x14ac:dyDescent="0.25">
      <c r="A840" s="1" t="str">
        <f t="shared" si="39"/>
        <v>2012-11-22</v>
      </c>
      <c r="B840" s="2" t="str">
        <f t="shared" si="40"/>
        <v>USA</v>
      </c>
      <c r="D840" s="2"/>
      <c r="E840" s="2" t="s">
        <v>26</v>
      </c>
      <c r="F840" s="2" t="s">
        <v>221</v>
      </c>
      <c r="G840" s="2" t="s">
        <v>46</v>
      </c>
      <c r="H840" s="2" t="s">
        <v>1</v>
      </c>
      <c r="K840" s="1">
        <v>41235</v>
      </c>
      <c r="L840" t="s">
        <v>276</v>
      </c>
      <c r="M840">
        <v>0</v>
      </c>
      <c r="N840" t="s">
        <v>1</v>
      </c>
      <c r="O840" s="2" t="str">
        <f t="shared" si="41"/>
        <v/>
      </c>
      <c r="P840" s="2"/>
    </row>
    <row r="841" spans="1:16" x14ac:dyDescent="0.25">
      <c r="A841" s="1" t="str">
        <f t="shared" si="39"/>
        <v>2012-12-24</v>
      </c>
      <c r="B841" s="2" t="str">
        <f t="shared" si="40"/>
        <v>NOR</v>
      </c>
      <c r="D841" s="2"/>
      <c r="E841" s="2" t="s">
        <v>12</v>
      </c>
      <c r="F841" s="2" t="s">
        <v>539</v>
      </c>
      <c r="G841" s="2" t="s">
        <v>48</v>
      </c>
      <c r="H841" s="2" t="s">
        <v>5</v>
      </c>
      <c r="K841" s="1">
        <v>41267</v>
      </c>
      <c r="L841" t="s">
        <v>48</v>
      </c>
      <c r="M841">
        <v>0</v>
      </c>
      <c r="N841" t="s">
        <v>5</v>
      </c>
      <c r="O841" s="2" t="str">
        <f t="shared" si="41"/>
        <v/>
      </c>
      <c r="P841" s="2"/>
    </row>
    <row r="842" spans="1:16" x14ac:dyDescent="0.25">
      <c r="A842" s="1" t="str">
        <f t="shared" si="39"/>
        <v>2012-12-24</v>
      </c>
      <c r="B842" s="2" t="str">
        <f t="shared" si="40"/>
        <v>DEN</v>
      </c>
      <c r="D842" s="2"/>
      <c r="E842" s="2" t="s">
        <v>12</v>
      </c>
      <c r="F842" s="2" t="s">
        <v>540</v>
      </c>
      <c r="G842" s="2" t="s">
        <v>48</v>
      </c>
      <c r="H842" s="2" t="s">
        <v>3</v>
      </c>
      <c r="K842" s="1">
        <v>41267</v>
      </c>
      <c r="L842" t="s">
        <v>48</v>
      </c>
      <c r="M842">
        <v>0</v>
      </c>
      <c r="N842" t="s">
        <v>3</v>
      </c>
      <c r="O842" s="2" t="str">
        <f t="shared" si="41"/>
        <v/>
      </c>
      <c r="P842" s="2"/>
    </row>
    <row r="843" spans="1:16" x14ac:dyDescent="0.25">
      <c r="A843" s="1" t="str">
        <f t="shared" si="39"/>
        <v>2012-12-25</v>
      </c>
      <c r="B843" s="2" t="str">
        <f t="shared" si="40"/>
        <v>NOR</v>
      </c>
      <c r="D843" s="2"/>
      <c r="E843" s="2" t="s">
        <v>56</v>
      </c>
      <c r="F843" s="2" t="s">
        <v>223</v>
      </c>
      <c r="G843" s="2" t="s">
        <v>51</v>
      </c>
      <c r="H843" s="2" t="s">
        <v>5</v>
      </c>
      <c r="K843" s="1">
        <v>41268</v>
      </c>
      <c r="L843" t="s">
        <v>51</v>
      </c>
      <c r="M843">
        <v>0</v>
      </c>
      <c r="N843" t="s">
        <v>5</v>
      </c>
      <c r="O843" s="2" t="str">
        <f t="shared" si="41"/>
        <v/>
      </c>
      <c r="P843" s="2"/>
    </row>
    <row r="844" spans="1:16" x14ac:dyDescent="0.25">
      <c r="A844" s="1" t="str">
        <f t="shared" si="39"/>
        <v>2012-12-25</v>
      </c>
      <c r="B844" s="2" t="str">
        <f t="shared" si="40"/>
        <v>NOR</v>
      </c>
      <c r="D844" s="2"/>
      <c r="E844" s="2" t="s">
        <v>56</v>
      </c>
      <c r="F844" s="2" t="s">
        <v>223</v>
      </c>
      <c r="G844" s="2" t="s">
        <v>51</v>
      </c>
      <c r="H844" s="2" t="s">
        <v>5</v>
      </c>
      <c r="K844" s="1">
        <v>41268</v>
      </c>
      <c r="L844" t="s">
        <v>51</v>
      </c>
      <c r="M844">
        <v>0</v>
      </c>
      <c r="N844" t="s">
        <v>5</v>
      </c>
      <c r="O844" s="2" t="str">
        <f t="shared" si="41"/>
        <v/>
      </c>
      <c r="P844" s="2"/>
    </row>
    <row r="845" spans="1:16" x14ac:dyDescent="0.25">
      <c r="A845" s="1" t="str">
        <f t="shared" si="39"/>
        <v>2012-12-25</v>
      </c>
      <c r="B845" s="2" t="str">
        <f t="shared" si="40"/>
        <v>DEN</v>
      </c>
      <c r="D845" s="2"/>
      <c r="E845" s="2" t="s">
        <v>56</v>
      </c>
      <c r="F845" s="2" t="s">
        <v>223</v>
      </c>
      <c r="G845" s="2" t="s">
        <v>51</v>
      </c>
      <c r="H845" s="2" t="s">
        <v>3</v>
      </c>
      <c r="K845" s="1">
        <v>41268</v>
      </c>
      <c r="L845" t="s">
        <v>51</v>
      </c>
      <c r="M845">
        <v>0</v>
      </c>
      <c r="N845" t="s">
        <v>3</v>
      </c>
      <c r="O845" s="2" t="str">
        <f t="shared" si="41"/>
        <v/>
      </c>
      <c r="P845" s="2"/>
    </row>
    <row r="846" spans="1:16" x14ac:dyDescent="0.25">
      <c r="A846" s="1" t="str">
        <f t="shared" si="39"/>
        <v>2012-12-25</v>
      </c>
      <c r="B846" s="2" t="str">
        <f t="shared" si="40"/>
        <v>USA</v>
      </c>
      <c r="D846" s="2"/>
      <c r="E846" s="2" t="s">
        <v>56</v>
      </c>
      <c r="F846" s="2" t="s">
        <v>223</v>
      </c>
      <c r="G846" s="2" t="s">
        <v>50</v>
      </c>
      <c r="H846" s="2" t="s">
        <v>1</v>
      </c>
      <c r="K846" s="1">
        <v>41268</v>
      </c>
      <c r="L846" t="s">
        <v>51</v>
      </c>
      <c r="M846">
        <v>0</v>
      </c>
      <c r="N846" t="s">
        <v>1</v>
      </c>
      <c r="O846" s="2" t="str">
        <f t="shared" si="41"/>
        <v/>
      </c>
      <c r="P846" s="2"/>
    </row>
    <row r="847" spans="1:16" x14ac:dyDescent="0.25">
      <c r="A847" s="1" t="str">
        <f t="shared" si="39"/>
        <v>2012-12-26</v>
      </c>
      <c r="B847" s="2" t="str">
        <f t="shared" si="40"/>
        <v>NOR</v>
      </c>
      <c r="D847" s="2"/>
      <c r="E847" s="2" t="s">
        <v>9</v>
      </c>
      <c r="F847" s="2" t="s">
        <v>224</v>
      </c>
      <c r="G847" s="2" t="s">
        <v>53</v>
      </c>
      <c r="H847" s="2" t="s">
        <v>5</v>
      </c>
      <c r="K847" s="1">
        <v>41269</v>
      </c>
      <c r="L847" t="s">
        <v>53</v>
      </c>
      <c r="M847">
        <v>0</v>
      </c>
      <c r="N847" t="s">
        <v>5</v>
      </c>
      <c r="O847" s="2" t="str">
        <f t="shared" si="41"/>
        <v/>
      </c>
      <c r="P847" s="2"/>
    </row>
    <row r="848" spans="1:16" x14ac:dyDescent="0.25">
      <c r="A848" s="1" t="str">
        <f t="shared" si="39"/>
        <v>2012-12-26</v>
      </c>
      <c r="B848" s="2" t="str">
        <f t="shared" si="40"/>
        <v>DEN</v>
      </c>
      <c r="D848" s="2"/>
      <c r="E848" s="2" t="s">
        <v>9</v>
      </c>
      <c r="F848" s="2" t="s">
        <v>224</v>
      </c>
      <c r="G848" s="2" t="s">
        <v>53</v>
      </c>
      <c r="H848" s="2" t="s">
        <v>3</v>
      </c>
      <c r="K848" s="1">
        <v>41269</v>
      </c>
      <c r="L848" t="s">
        <v>53</v>
      </c>
      <c r="M848">
        <v>0</v>
      </c>
      <c r="N848" t="s">
        <v>3</v>
      </c>
      <c r="O848" s="2" t="str">
        <f t="shared" si="41"/>
        <v/>
      </c>
      <c r="P848" s="2"/>
    </row>
    <row r="849" spans="1:16" x14ac:dyDescent="0.25">
      <c r="A849" s="1" t="str">
        <f t="shared" si="39"/>
        <v>2012-12-31</v>
      </c>
      <c r="B849" s="2" t="str">
        <f t="shared" si="40"/>
        <v>DEN</v>
      </c>
      <c r="D849" s="2"/>
      <c r="E849" s="2" t="s">
        <v>12</v>
      </c>
      <c r="F849" s="2" t="s">
        <v>225</v>
      </c>
      <c r="G849" s="2" t="s">
        <v>81</v>
      </c>
      <c r="H849" s="2" t="s">
        <v>3</v>
      </c>
      <c r="K849" s="1">
        <v>41274</v>
      </c>
      <c r="L849" t="s">
        <v>277</v>
      </c>
      <c r="M849">
        <v>0</v>
      </c>
      <c r="N849" t="s">
        <v>3</v>
      </c>
      <c r="O849" s="2" t="str">
        <f t="shared" si="41"/>
        <v/>
      </c>
      <c r="P849" s="2"/>
    </row>
    <row r="850" spans="1:16" ht="15.75" x14ac:dyDescent="0.25">
      <c r="A850" s="1" t="str">
        <f t="shared" si="39"/>
        <v>2011-01-01</v>
      </c>
      <c r="B850" s="2" t="str">
        <f t="shared" si="40"/>
        <v>NOR</v>
      </c>
      <c r="D850" s="2"/>
      <c r="E850" s="3" t="s">
        <v>31</v>
      </c>
      <c r="F850" s="3" t="s">
        <v>226</v>
      </c>
      <c r="G850" s="3" t="s">
        <v>287</v>
      </c>
      <c r="H850" s="3" t="s">
        <v>5</v>
      </c>
      <c r="K850" s="1">
        <v>40544</v>
      </c>
      <c r="L850" t="s">
        <v>274</v>
      </c>
      <c r="M850">
        <v>0</v>
      </c>
      <c r="N850" t="s">
        <v>5</v>
      </c>
      <c r="O850" s="2" t="str">
        <f t="shared" si="41"/>
        <v/>
      </c>
      <c r="P850" s="2"/>
    </row>
    <row r="851" spans="1:16" x14ac:dyDescent="0.25">
      <c r="A851" s="1" t="str">
        <f t="shared" si="39"/>
        <v>2011-01-01</v>
      </c>
      <c r="B851" s="2" t="str">
        <f t="shared" si="40"/>
        <v>DEN</v>
      </c>
      <c r="D851" s="2"/>
      <c r="E851" s="2" t="s">
        <v>31</v>
      </c>
      <c r="F851" s="2" t="s">
        <v>226</v>
      </c>
      <c r="G851" s="2" t="s">
        <v>11</v>
      </c>
      <c r="H851" s="2" t="s">
        <v>3</v>
      </c>
      <c r="K851" s="1">
        <v>40544</v>
      </c>
      <c r="L851" t="s">
        <v>274</v>
      </c>
      <c r="M851">
        <v>0</v>
      </c>
      <c r="N851" t="s">
        <v>3</v>
      </c>
      <c r="O851" s="2" t="str">
        <f t="shared" si="41"/>
        <v/>
      </c>
      <c r="P851" s="2"/>
    </row>
    <row r="852" spans="1:16" x14ac:dyDescent="0.25">
      <c r="A852" s="1" t="str">
        <f t="shared" si="39"/>
        <v>2011-01-01</v>
      </c>
      <c r="B852" s="2" t="str">
        <f t="shared" si="40"/>
        <v>USA</v>
      </c>
      <c r="D852" s="2"/>
      <c r="E852" s="2" t="s">
        <v>31</v>
      </c>
      <c r="F852" s="2" t="s">
        <v>226</v>
      </c>
      <c r="G852" s="2" t="s">
        <v>205</v>
      </c>
      <c r="H852" s="2" t="s">
        <v>1</v>
      </c>
      <c r="K852" s="1">
        <v>40544</v>
      </c>
      <c r="L852" t="s">
        <v>274</v>
      </c>
      <c r="M852">
        <v>0</v>
      </c>
      <c r="N852" t="s">
        <v>1</v>
      </c>
      <c r="O852" s="2" t="str">
        <f t="shared" si="41"/>
        <v/>
      </c>
      <c r="P852" s="2"/>
    </row>
    <row r="853" spans="1:16" x14ac:dyDescent="0.25">
      <c r="A853" s="1" t="str">
        <f t="shared" si="39"/>
        <v>2011-01-17</v>
      </c>
      <c r="B853" s="2" t="str">
        <f t="shared" si="40"/>
        <v>USA</v>
      </c>
      <c r="D853" s="2"/>
      <c r="E853" s="2" t="s">
        <v>12</v>
      </c>
      <c r="F853" s="2" t="s">
        <v>227</v>
      </c>
      <c r="G853" s="2" t="s">
        <v>16</v>
      </c>
      <c r="H853" s="2" t="s">
        <v>1</v>
      </c>
      <c r="K853" s="1">
        <v>40560</v>
      </c>
      <c r="L853" t="s">
        <v>591</v>
      </c>
      <c r="M853">
        <v>0</v>
      </c>
      <c r="N853" t="s">
        <v>1</v>
      </c>
      <c r="O853" s="2" t="str">
        <f t="shared" si="41"/>
        <v/>
      </c>
      <c r="P853" s="2"/>
    </row>
    <row r="854" spans="1:16" x14ac:dyDescent="0.25">
      <c r="A854" s="1" t="str">
        <f t="shared" si="39"/>
        <v>2011-02-21</v>
      </c>
      <c r="B854" s="2" t="str">
        <f t="shared" si="40"/>
        <v>USA</v>
      </c>
      <c r="D854" s="2"/>
      <c r="E854" s="2" t="s">
        <v>12</v>
      </c>
      <c r="F854" s="2" t="s">
        <v>541</v>
      </c>
      <c r="G854" s="2" t="s">
        <v>18</v>
      </c>
      <c r="H854" s="2" t="s">
        <v>1</v>
      </c>
      <c r="K854" s="1">
        <v>40595</v>
      </c>
      <c r="L854" t="s">
        <v>592</v>
      </c>
      <c r="M854">
        <v>0</v>
      </c>
      <c r="N854" t="s">
        <v>1</v>
      </c>
      <c r="O854" s="2" t="str">
        <f t="shared" si="41"/>
        <v/>
      </c>
      <c r="P854" s="2"/>
    </row>
    <row r="855" spans="1:16" x14ac:dyDescent="0.25">
      <c r="A855" s="1" t="str">
        <f t="shared" si="39"/>
        <v>2011-04-21</v>
      </c>
      <c r="B855" s="2" t="str">
        <f t="shared" si="40"/>
        <v>NOR</v>
      </c>
      <c r="D855" s="2"/>
      <c r="E855" s="2" t="s">
        <v>26</v>
      </c>
      <c r="F855" s="2" t="s">
        <v>542</v>
      </c>
      <c r="G855" s="2" t="s">
        <v>411</v>
      </c>
      <c r="H855" s="2" t="s">
        <v>5</v>
      </c>
      <c r="K855" s="1">
        <v>40654</v>
      </c>
      <c r="L855" t="s">
        <v>577</v>
      </c>
      <c r="M855">
        <v>0</v>
      </c>
      <c r="N855" t="s">
        <v>5</v>
      </c>
      <c r="O855" s="2" t="str">
        <f t="shared" si="41"/>
        <v/>
      </c>
      <c r="P855" s="2"/>
    </row>
    <row r="856" spans="1:16" x14ac:dyDescent="0.25">
      <c r="A856" s="1" t="str">
        <f t="shared" si="39"/>
        <v>2011-04-21</v>
      </c>
      <c r="B856" s="2" t="str">
        <f t="shared" si="40"/>
        <v>DEN</v>
      </c>
      <c r="D856" s="2"/>
      <c r="E856" s="2" t="s">
        <v>26</v>
      </c>
      <c r="F856" s="2" t="s">
        <v>543</v>
      </c>
      <c r="G856" s="2" t="s">
        <v>411</v>
      </c>
      <c r="H856" s="2" t="s">
        <v>3</v>
      </c>
      <c r="K856" s="1">
        <v>40654</v>
      </c>
      <c r="L856" t="s">
        <v>577</v>
      </c>
      <c r="M856">
        <v>0</v>
      </c>
      <c r="N856" t="s">
        <v>3</v>
      </c>
      <c r="O856" s="2" t="str">
        <f t="shared" si="41"/>
        <v/>
      </c>
      <c r="P856" s="2"/>
    </row>
    <row r="857" spans="1:16" x14ac:dyDescent="0.25">
      <c r="A857" s="1" t="str">
        <f t="shared" si="39"/>
        <v>2011-04-22</v>
      </c>
      <c r="B857" s="2" t="str">
        <f t="shared" si="40"/>
        <v>NOR</v>
      </c>
      <c r="D857" s="2"/>
      <c r="E857" s="2" t="s">
        <v>19</v>
      </c>
      <c r="F857" s="2" t="s">
        <v>229</v>
      </c>
      <c r="G857" s="2" t="s">
        <v>21</v>
      </c>
      <c r="H857" s="2" t="s">
        <v>5</v>
      </c>
      <c r="K857" s="1">
        <v>40655</v>
      </c>
      <c r="L857" t="s">
        <v>271</v>
      </c>
      <c r="M857">
        <v>0</v>
      </c>
      <c r="N857" t="s">
        <v>5</v>
      </c>
      <c r="O857" s="2" t="str">
        <f t="shared" si="41"/>
        <v/>
      </c>
      <c r="P857" s="2"/>
    </row>
    <row r="858" spans="1:16" x14ac:dyDescent="0.25">
      <c r="A858" s="1" t="str">
        <f t="shared" si="39"/>
        <v>2011-04-22</v>
      </c>
      <c r="B858" s="2" t="str">
        <f t="shared" si="40"/>
        <v>DEN</v>
      </c>
      <c r="D858" s="2"/>
      <c r="E858" s="2" t="s">
        <v>19</v>
      </c>
      <c r="F858" s="2" t="s">
        <v>229</v>
      </c>
      <c r="G858" s="2" t="s">
        <v>21</v>
      </c>
      <c r="H858" s="2" t="s">
        <v>3</v>
      </c>
      <c r="K858" s="1">
        <v>40655</v>
      </c>
      <c r="L858" t="s">
        <v>271</v>
      </c>
      <c r="M858">
        <v>0</v>
      </c>
      <c r="N858" t="s">
        <v>3</v>
      </c>
      <c r="O858" s="2" t="str">
        <f t="shared" si="41"/>
        <v/>
      </c>
      <c r="P858" s="2"/>
    </row>
    <row r="859" spans="1:16" x14ac:dyDescent="0.25">
      <c r="A859" s="1" t="str">
        <f t="shared" si="39"/>
        <v>2011-04-25</v>
      </c>
      <c r="B859" s="2" t="str">
        <f t="shared" si="40"/>
        <v>NOR</v>
      </c>
      <c r="D859" s="2"/>
      <c r="E859" s="2" t="s">
        <v>12</v>
      </c>
      <c r="F859" s="2" t="s">
        <v>230</v>
      </c>
      <c r="G859" s="2" t="s">
        <v>23</v>
      </c>
      <c r="H859" s="2" t="s">
        <v>5</v>
      </c>
      <c r="K859" s="1">
        <v>40658</v>
      </c>
      <c r="L859" t="s">
        <v>272</v>
      </c>
      <c r="M859">
        <v>0</v>
      </c>
      <c r="N859" t="s">
        <v>5</v>
      </c>
      <c r="O859" s="2" t="str">
        <f t="shared" si="41"/>
        <v/>
      </c>
      <c r="P859" s="2"/>
    </row>
    <row r="860" spans="1:16" x14ac:dyDescent="0.25">
      <c r="A860" s="1" t="str">
        <f t="shared" si="39"/>
        <v>2011-04-25</v>
      </c>
      <c r="B860" s="2" t="str">
        <f t="shared" si="40"/>
        <v>DEN</v>
      </c>
      <c r="D860" s="2"/>
      <c r="E860" s="2" t="s">
        <v>12</v>
      </c>
      <c r="F860" s="2" t="s">
        <v>230</v>
      </c>
      <c r="G860" s="2" t="s">
        <v>23</v>
      </c>
      <c r="H860" s="2" t="s">
        <v>3</v>
      </c>
      <c r="K860" s="1">
        <v>40658</v>
      </c>
      <c r="L860" t="s">
        <v>272</v>
      </c>
      <c r="M860">
        <v>0</v>
      </c>
      <c r="N860" t="s">
        <v>3</v>
      </c>
      <c r="O860" s="2" t="str">
        <f t="shared" si="41"/>
        <v/>
      </c>
      <c r="P860" s="2"/>
    </row>
    <row r="861" spans="1:16" x14ac:dyDescent="0.25">
      <c r="A861" s="1" t="str">
        <f t="shared" si="39"/>
        <v>2011-05-01</v>
      </c>
      <c r="B861" s="2" t="str">
        <f t="shared" si="40"/>
        <v>NOR</v>
      </c>
      <c r="D861" s="2"/>
      <c r="E861" s="2" t="s">
        <v>59</v>
      </c>
      <c r="F861" s="2" t="s">
        <v>544</v>
      </c>
      <c r="G861" s="2" t="s">
        <v>25</v>
      </c>
      <c r="H861" s="2" t="s">
        <v>5</v>
      </c>
      <c r="K861" s="1">
        <v>40664</v>
      </c>
      <c r="L861" t="s">
        <v>278</v>
      </c>
      <c r="M861">
        <v>0</v>
      </c>
      <c r="N861" t="s">
        <v>5</v>
      </c>
      <c r="O861" s="2" t="str">
        <f t="shared" si="41"/>
        <v/>
      </c>
      <c r="P861" s="2"/>
    </row>
    <row r="862" spans="1:16" x14ac:dyDescent="0.25">
      <c r="A862" s="1" t="str">
        <f t="shared" si="39"/>
        <v>2011-05-17</v>
      </c>
      <c r="B862" s="2" t="str">
        <f t="shared" si="40"/>
        <v>NOR</v>
      </c>
      <c r="D862" s="2"/>
      <c r="E862" s="2" t="s">
        <v>56</v>
      </c>
      <c r="F862" s="2" t="s">
        <v>545</v>
      </c>
      <c r="G862" s="2" t="s">
        <v>418</v>
      </c>
      <c r="H862" s="2" t="s">
        <v>5</v>
      </c>
      <c r="K862" s="1">
        <v>40680</v>
      </c>
      <c r="L862" t="s">
        <v>580</v>
      </c>
      <c r="M862">
        <v>0</v>
      </c>
      <c r="N862" t="s">
        <v>5</v>
      </c>
      <c r="O862" s="2" t="str">
        <f t="shared" si="41"/>
        <v/>
      </c>
      <c r="P862" s="2"/>
    </row>
    <row r="863" spans="1:16" x14ac:dyDescent="0.25">
      <c r="A863" s="1" t="str">
        <f t="shared" si="39"/>
        <v>2011-05-20</v>
      </c>
      <c r="B863" s="2" t="str">
        <f t="shared" si="40"/>
        <v>DEN</v>
      </c>
      <c r="D863" s="2"/>
      <c r="E863" s="2" t="s">
        <v>19</v>
      </c>
      <c r="F863" s="2" t="s">
        <v>546</v>
      </c>
      <c r="G863" s="2" t="s">
        <v>416</v>
      </c>
      <c r="H863" s="2" t="s">
        <v>3</v>
      </c>
      <c r="K863" s="1">
        <v>40683</v>
      </c>
      <c r="L863" t="s">
        <v>578</v>
      </c>
      <c r="M863">
        <v>0</v>
      </c>
      <c r="N863" t="s">
        <v>3</v>
      </c>
      <c r="O863" s="2" t="str">
        <f t="shared" si="41"/>
        <v/>
      </c>
      <c r="P863" s="2"/>
    </row>
    <row r="864" spans="1:16" x14ac:dyDescent="0.25">
      <c r="A864" s="1" t="str">
        <f t="shared" si="39"/>
        <v>2011-05-30</v>
      </c>
      <c r="B864" s="2" t="str">
        <f t="shared" si="40"/>
        <v>USA</v>
      </c>
      <c r="D864" s="2"/>
      <c r="E864" s="2" t="s">
        <v>12</v>
      </c>
      <c r="F864" s="2" t="s">
        <v>390</v>
      </c>
      <c r="G864" s="2" t="s">
        <v>30</v>
      </c>
      <c r="H864" s="2" t="s">
        <v>1</v>
      </c>
      <c r="K864" s="1">
        <v>40693</v>
      </c>
      <c r="L864" t="s">
        <v>593</v>
      </c>
      <c r="M864">
        <v>0</v>
      </c>
      <c r="N864" t="s">
        <v>1</v>
      </c>
      <c r="O864" s="2" t="str">
        <f t="shared" si="41"/>
        <v/>
      </c>
      <c r="P864" s="2"/>
    </row>
    <row r="865" spans="1:16" x14ac:dyDescent="0.25">
      <c r="A865" s="1" t="str">
        <f t="shared" si="39"/>
        <v>2011-06-02</v>
      </c>
      <c r="B865" s="2" t="str">
        <f t="shared" si="40"/>
        <v>NOR</v>
      </c>
      <c r="D865" s="2"/>
      <c r="E865" s="2" t="s">
        <v>26</v>
      </c>
      <c r="F865" s="2" t="s">
        <v>233</v>
      </c>
      <c r="G865" s="2" t="s">
        <v>28</v>
      </c>
      <c r="H865" s="2" t="s">
        <v>5</v>
      </c>
      <c r="K865" s="1">
        <v>40696</v>
      </c>
      <c r="L865" t="s">
        <v>273</v>
      </c>
      <c r="M865">
        <v>0</v>
      </c>
      <c r="N865" t="s">
        <v>5</v>
      </c>
      <c r="O865" s="2" t="str">
        <f t="shared" si="41"/>
        <v/>
      </c>
      <c r="P865" s="2"/>
    </row>
    <row r="866" spans="1:16" x14ac:dyDescent="0.25">
      <c r="A866" s="1" t="str">
        <f t="shared" si="39"/>
        <v>2011-06-02</v>
      </c>
      <c r="B866" s="2" t="str">
        <f t="shared" si="40"/>
        <v>DEN</v>
      </c>
      <c r="D866" s="2"/>
      <c r="E866" s="2" t="s">
        <v>26</v>
      </c>
      <c r="F866" s="2" t="s">
        <v>233</v>
      </c>
      <c r="G866" s="2" t="s">
        <v>28</v>
      </c>
      <c r="H866" s="2" t="s">
        <v>3</v>
      </c>
      <c r="K866" s="1">
        <v>40696</v>
      </c>
      <c r="L866" t="s">
        <v>273</v>
      </c>
      <c r="M866">
        <v>0</v>
      </c>
      <c r="N866" t="s">
        <v>3</v>
      </c>
      <c r="O866" s="2" t="str">
        <f t="shared" si="41"/>
        <v/>
      </c>
      <c r="P866" s="2"/>
    </row>
    <row r="867" spans="1:16" x14ac:dyDescent="0.25">
      <c r="A867" s="1" t="str">
        <f t="shared" si="39"/>
        <v>2011-06-03</v>
      </c>
      <c r="B867" s="2" t="str">
        <f t="shared" si="40"/>
        <v>DEN</v>
      </c>
      <c r="D867" s="2"/>
      <c r="E867" s="2" t="s">
        <v>19</v>
      </c>
      <c r="F867" s="2" t="s">
        <v>547</v>
      </c>
      <c r="G867" s="2" t="s">
        <v>573</v>
      </c>
      <c r="H867" s="2" t="s">
        <v>3</v>
      </c>
      <c r="K867" s="1">
        <v>40697</v>
      </c>
      <c r="L867" t="s">
        <v>601</v>
      </c>
      <c r="M867">
        <v>0</v>
      </c>
      <c r="N867" t="s">
        <v>3</v>
      </c>
      <c r="O867" s="2" t="str">
        <f t="shared" si="41"/>
        <v/>
      </c>
      <c r="P867" s="2"/>
    </row>
    <row r="868" spans="1:16" x14ac:dyDescent="0.25">
      <c r="A868" s="1" t="str">
        <f t="shared" si="39"/>
        <v>2011-06-03</v>
      </c>
      <c r="B868" s="2" t="str">
        <f t="shared" si="40"/>
        <v>DEN</v>
      </c>
      <c r="D868" s="2"/>
      <c r="E868" s="2" t="s">
        <v>19</v>
      </c>
      <c r="F868" s="2" t="s">
        <v>547</v>
      </c>
      <c r="G868" s="2" t="s">
        <v>422</v>
      </c>
      <c r="H868" s="2" t="s">
        <v>3</v>
      </c>
      <c r="K868" s="1">
        <v>40697</v>
      </c>
      <c r="L868" t="s">
        <v>601</v>
      </c>
      <c r="M868">
        <v>0</v>
      </c>
      <c r="N868" t="s">
        <v>3</v>
      </c>
      <c r="O868" s="2" t="str">
        <f t="shared" si="41"/>
        <v/>
      </c>
      <c r="P868" s="2"/>
    </row>
    <row r="869" spans="1:16" x14ac:dyDescent="0.25">
      <c r="A869" s="1" t="str">
        <f t="shared" si="39"/>
        <v>2011-06-05</v>
      </c>
      <c r="B869" s="2" t="str">
        <f t="shared" si="40"/>
        <v>DEN</v>
      </c>
      <c r="D869" s="2"/>
      <c r="E869" s="2" t="s">
        <v>59</v>
      </c>
      <c r="F869" s="2" t="s">
        <v>548</v>
      </c>
      <c r="G869" s="2" t="s">
        <v>426</v>
      </c>
      <c r="H869" s="2" t="s">
        <v>3</v>
      </c>
      <c r="K869" s="1">
        <v>40699</v>
      </c>
      <c r="L869" t="s">
        <v>278</v>
      </c>
      <c r="M869">
        <v>0</v>
      </c>
      <c r="N869" t="s">
        <v>3</v>
      </c>
      <c r="O869" s="2" t="str">
        <f t="shared" si="41"/>
        <v/>
      </c>
      <c r="P869" s="2"/>
    </row>
    <row r="870" spans="1:16" x14ac:dyDescent="0.25">
      <c r="A870" s="1" t="str">
        <f t="shared" si="39"/>
        <v>2011-06-13</v>
      </c>
      <c r="B870" s="2" t="str">
        <f t="shared" si="40"/>
        <v>NOR</v>
      </c>
      <c r="D870" s="2"/>
      <c r="E870" s="2" t="s">
        <v>12</v>
      </c>
      <c r="F870" s="2" t="s">
        <v>549</v>
      </c>
      <c r="G870" s="2" t="s">
        <v>424</v>
      </c>
      <c r="H870" s="2" t="s">
        <v>5</v>
      </c>
      <c r="K870" s="1">
        <v>40707</v>
      </c>
      <c r="L870" t="s">
        <v>579</v>
      </c>
      <c r="M870">
        <v>0</v>
      </c>
      <c r="N870" t="s">
        <v>5</v>
      </c>
      <c r="O870" s="2" t="str">
        <f t="shared" si="41"/>
        <v/>
      </c>
      <c r="P870" s="2"/>
    </row>
    <row r="871" spans="1:16" x14ac:dyDescent="0.25">
      <c r="A871" s="1" t="str">
        <f t="shared" si="39"/>
        <v>2011-06-13</v>
      </c>
      <c r="B871" s="2" t="str">
        <f t="shared" si="40"/>
        <v>DEN</v>
      </c>
      <c r="D871" s="2"/>
      <c r="E871" s="2" t="s">
        <v>12</v>
      </c>
      <c r="F871" s="2" t="s">
        <v>549</v>
      </c>
      <c r="G871" s="2" t="s">
        <v>424</v>
      </c>
      <c r="H871" s="2" t="s">
        <v>3</v>
      </c>
      <c r="K871" s="1">
        <v>40707</v>
      </c>
      <c r="L871" t="s">
        <v>579</v>
      </c>
      <c r="M871">
        <v>0</v>
      </c>
      <c r="N871" t="s">
        <v>3</v>
      </c>
      <c r="O871" s="2" t="str">
        <f t="shared" si="41"/>
        <v/>
      </c>
      <c r="P871" s="2"/>
    </row>
    <row r="872" spans="1:16" x14ac:dyDescent="0.25">
      <c r="A872" s="1" t="str">
        <f t="shared" si="39"/>
        <v>2011-07-04</v>
      </c>
      <c r="B872" s="2" t="str">
        <f t="shared" si="40"/>
        <v>USA</v>
      </c>
      <c r="D872" s="2"/>
      <c r="E872" s="2" t="s">
        <v>12</v>
      </c>
      <c r="F872" s="2" t="s">
        <v>550</v>
      </c>
      <c r="G872" s="2" t="s">
        <v>117</v>
      </c>
      <c r="H872" s="2" t="s">
        <v>1</v>
      </c>
      <c r="K872" s="1">
        <v>40728</v>
      </c>
      <c r="L872" t="s">
        <v>279</v>
      </c>
      <c r="M872">
        <v>0</v>
      </c>
      <c r="N872" t="s">
        <v>1</v>
      </c>
      <c r="O872" s="2" t="str">
        <f t="shared" si="41"/>
        <v/>
      </c>
      <c r="P872" s="2"/>
    </row>
    <row r="873" spans="1:16" x14ac:dyDescent="0.25">
      <c r="A873" s="1" t="str">
        <f t="shared" si="39"/>
        <v>2011-09-05</v>
      </c>
      <c r="B873" s="2" t="str">
        <f t="shared" si="40"/>
        <v>USA</v>
      </c>
      <c r="D873" s="2"/>
      <c r="E873" s="2" t="s">
        <v>12</v>
      </c>
      <c r="F873" s="2" t="s">
        <v>236</v>
      </c>
      <c r="G873" s="2" t="s">
        <v>39</v>
      </c>
      <c r="H873" s="2" t="s">
        <v>1</v>
      </c>
      <c r="K873" s="1">
        <v>40791</v>
      </c>
      <c r="L873" t="s">
        <v>275</v>
      </c>
      <c r="M873">
        <v>0</v>
      </c>
      <c r="N873" t="s">
        <v>1</v>
      </c>
      <c r="O873" s="2" t="str">
        <f t="shared" si="41"/>
        <v/>
      </c>
      <c r="P873" s="2"/>
    </row>
    <row r="874" spans="1:16" x14ac:dyDescent="0.25">
      <c r="A874" s="1" t="str">
        <f t="shared" si="39"/>
        <v>2011-10-10</v>
      </c>
      <c r="B874" s="2" t="str">
        <f t="shared" si="40"/>
        <v>USA</v>
      </c>
      <c r="D874" s="2"/>
      <c r="E874" s="2" t="s">
        <v>12</v>
      </c>
      <c r="F874" s="2" t="s">
        <v>237</v>
      </c>
      <c r="G874" s="2" t="s">
        <v>41</v>
      </c>
      <c r="H874" s="2" t="s">
        <v>1</v>
      </c>
      <c r="K874" s="1">
        <v>40826</v>
      </c>
      <c r="L874" t="s">
        <v>595</v>
      </c>
      <c r="M874">
        <v>0</v>
      </c>
      <c r="N874" t="s">
        <v>1</v>
      </c>
      <c r="O874" s="2" t="str">
        <f t="shared" si="41"/>
        <v/>
      </c>
      <c r="P874" s="2"/>
    </row>
    <row r="875" spans="1:16" x14ac:dyDescent="0.25">
      <c r="A875" s="1" t="str">
        <f t="shared" si="39"/>
        <v>2011-11-11</v>
      </c>
      <c r="B875" s="2" t="str">
        <f t="shared" si="40"/>
        <v>USA</v>
      </c>
      <c r="D875" s="2"/>
      <c r="E875" s="2" t="s">
        <v>19</v>
      </c>
      <c r="F875" s="2" t="s">
        <v>238</v>
      </c>
      <c r="G875" s="2" t="s">
        <v>75</v>
      </c>
      <c r="H875" s="2" t="s">
        <v>1</v>
      </c>
      <c r="K875" s="1">
        <v>40858</v>
      </c>
      <c r="L875" t="s">
        <v>596</v>
      </c>
      <c r="M875">
        <v>0</v>
      </c>
      <c r="N875" t="s">
        <v>1</v>
      </c>
      <c r="O875" s="2" t="str">
        <f t="shared" si="41"/>
        <v/>
      </c>
      <c r="P875" s="2"/>
    </row>
    <row r="876" spans="1:16" x14ac:dyDescent="0.25">
      <c r="A876" s="1" t="str">
        <f t="shared" si="39"/>
        <v>2011-11-24</v>
      </c>
      <c r="B876" s="2" t="str">
        <f t="shared" si="40"/>
        <v>USA</v>
      </c>
      <c r="D876" s="2"/>
      <c r="E876" s="2" t="s">
        <v>26</v>
      </c>
      <c r="F876" s="2" t="s">
        <v>286</v>
      </c>
      <c r="G876" s="2" t="s">
        <v>46</v>
      </c>
      <c r="H876" s="2" t="s">
        <v>1</v>
      </c>
      <c r="K876" s="1">
        <v>40871</v>
      </c>
      <c r="L876" t="s">
        <v>276</v>
      </c>
      <c r="M876">
        <v>0</v>
      </c>
      <c r="N876" t="s">
        <v>1</v>
      </c>
      <c r="O876" s="2" t="str">
        <f t="shared" si="41"/>
        <v/>
      </c>
      <c r="P876" s="2"/>
    </row>
    <row r="877" spans="1:16" x14ac:dyDescent="0.25">
      <c r="A877" s="1" t="str">
        <f t="shared" si="39"/>
        <v>2011-12-24</v>
      </c>
      <c r="B877" s="2" t="str">
        <f t="shared" si="40"/>
        <v>NOR</v>
      </c>
      <c r="D877" s="2"/>
      <c r="E877" s="2" t="s">
        <v>31</v>
      </c>
      <c r="F877" s="2" t="s">
        <v>551</v>
      </c>
      <c r="G877" s="2" t="s">
        <v>48</v>
      </c>
      <c r="H877" s="2" t="s">
        <v>5</v>
      </c>
      <c r="K877" s="1">
        <v>40901</v>
      </c>
      <c r="L877" t="s">
        <v>274</v>
      </c>
      <c r="M877">
        <v>0</v>
      </c>
      <c r="N877" t="s">
        <v>5</v>
      </c>
      <c r="O877" s="2" t="str">
        <f t="shared" si="41"/>
        <v/>
      </c>
      <c r="P877" s="2"/>
    </row>
    <row r="878" spans="1:16" x14ac:dyDescent="0.25">
      <c r="A878" s="1" t="str">
        <f t="shared" si="39"/>
        <v>2011-12-24</v>
      </c>
      <c r="B878" s="2" t="str">
        <f t="shared" si="40"/>
        <v>DEN</v>
      </c>
      <c r="D878" s="2"/>
      <c r="E878" s="2" t="s">
        <v>31</v>
      </c>
      <c r="F878" s="2" t="s">
        <v>551</v>
      </c>
      <c r="G878" s="2" t="s">
        <v>48</v>
      </c>
      <c r="H878" s="2" t="s">
        <v>3</v>
      </c>
      <c r="K878" s="1">
        <v>40901</v>
      </c>
      <c r="L878" t="s">
        <v>274</v>
      </c>
      <c r="M878">
        <v>0</v>
      </c>
      <c r="N878" t="s">
        <v>3</v>
      </c>
      <c r="O878" s="2" t="str">
        <f t="shared" si="41"/>
        <v/>
      </c>
      <c r="P878" s="2"/>
    </row>
    <row r="879" spans="1:16" x14ac:dyDescent="0.25">
      <c r="A879" s="1" t="str">
        <f t="shared" si="39"/>
        <v>2011-12-25</v>
      </c>
      <c r="B879" s="2" t="str">
        <f t="shared" si="40"/>
        <v>NOR</v>
      </c>
      <c r="D879" s="2"/>
      <c r="E879" s="2" t="s">
        <v>59</v>
      </c>
      <c r="F879" s="2" t="s">
        <v>552</v>
      </c>
      <c r="G879" s="2" t="s">
        <v>51</v>
      </c>
      <c r="H879" s="2" t="s">
        <v>5</v>
      </c>
      <c r="K879" s="1">
        <v>40902</v>
      </c>
      <c r="L879" t="s">
        <v>278</v>
      </c>
      <c r="M879">
        <v>0</v>
      </c>
      <c r="N879" t="s">
        <v>5</v>
      </c>
      <c r="O879" s="2" t="str">
        <f t="shared" si="41"/>
        <v/>
      </c>
      <c r="P879" s="2"/>
    </row>
    <row r="880" spans="1:16" x14ac:dyDescent="0.25">
      <c r="A880" s="1" t="str">
        <f t="shared" si="39"/>
        <v>2011-12-25</v>
      </c>
      <c r="B880" s="2" t="str">
        <f t="shared" si="40"/>
        <v>DEN</v>
      </c>
      <c r="D880" s="2"/>
      <c r="E880" s="2" t="s">
        <v>59</v>
      </c>
      <c r="F880" s="2" t="s">
        <v>240</v>
      </c>
      <c r="G880" s="2" t="s">
        <v>51</v>
      </c>
      <c r="H880" s="2" t="s">
        <v>3</v>
      </c>
      <c r="K880" s="1">
        <v>40902</v>
      </c>
      <c r="L880" t="s">
        <v>278</v>
      </c>
      <c r="M880">
        <v>0</v>
      </c>
      <c r="N880" t="s">
        <v>3</v>
      </c>
      <c r="O880" s="2" t="str">
        <f t="shared" si="41"/>
        <v/>
      </c>
      <c r="P880" s="2"/>
    </row>
    <row r="881" spans="1:16" x14ac:dyDescent="0.25">
      <c r="A881" s="1" t="str">
        <f t="shared" si="39"/>
        <v>2011-12-25</v>
      </c>
      <c r="B881" s="2" t="str">
        <f t="shared" si="40"/>
        <v>USA</v>
      </c>
      <c r="D881" s="2"/>
      <c r="E881" s="2" t="s">
        <v>59</v>
      </c>
      <c r="F881" s="2" t="s">
        <v>240</v>
      </c>
      <c r="G881" s="2" t="s">
        <v>50</v>
      </c>
      <c r="H881" s="2" t="s">
        <v>1</v>
      </c>
      <c r="K881" s="1">
        <v>40902</v>
      </c>
      <c r="L881" t="s">
        <v>278</v>
      </c>
      <c r="M881">
        <v>0</v>
      </c>
      <c r="N881" t="s">
        <v>1</v>
      </c>
      <c r="O881" s="2" t="str">
        <f t="shared" si="41"/>
        <v/>
      </c>
      <c r="P881" s="2"/>
    </row>
    <row r="882" spans="1:16" x14ac:dyDescent="0.25">
      <c r="A882" s="1" t="str">
        <f t="shared" si="39"/>
        <v>2011-12-26</v>
      </c>
      <c r="B882" s="2" t="str">
        <f t="shared" si="40"/>
        <v>NOR</v>
      </c>
      <c r="D882" s="2"/>
      <c r="E882" s="2" t="s">
        <v>12</v>
      </c>
      <c r="F882" s="2" t="s">
        <v>241</v>
      </c>
      <c r="G882" s="2" t="s">
        <v>53</v>
      </c>
      <c r="H882" s="2" t="s">
        <v>5</v>
      </c>
      <c r="K882" s="1">
        <v>40903</v>
      </c>
      <c r="L882" t="s">
        <v>53</v>
      </c>
      <c r="M882">
        <v>0</v>
      </c>
      <c r="N882" t="s">
        <v>5</v>
      </c>
      <c r="O882" s="2" t="str">
        <f t="shared" si="41"/>
        <v/>
      </c>
      <c r="P882" s="2"/>
    </row>
    <row r="883" spans="1:16" x14ac:dyDescent="0.25">
      <c r="A883" s="1" t="str">
        <f t="shared" si="39"/>
        <v>2011-12-26</v>
      </c>
      <c r="B883" s="2" t="str">
        <f t="shared" si="40"/>
        <v>DEN</v>
      </c>
      <c r="D883" s="2"/>
      <c r="E883" s="2" t="s">
        <v>12</v>
      </c>
      <c r="F883" s="2" t="s">
        <v>241</v>
      </c>
      <c r="G883" s="2" t="s">
        <v>53</v>
      </c>
      <c r="H883" s="2" t="s">
        <v>3</v>
      </c>
      <c r="K883" s="1">
        <v>40903</v>
      </c>
      <c r="L883" t="s">
        <v>53</v>
      </c>
      <c r="M883">
        <v>0</v>
      </c>
      <c r="N883" t="s">
        <v>3</v>
      </c>
      <c r="O883" s="2" t="str">
        <f t="shared" si="41"/>
        <v/>
      </c>
      <c r="P883" s="2"/>
    </row>
    <row r="884" spans="1:16" x14ac:dyDescent="0.25">
      <c r="A884" s="1" t="str">
        <f t="shared" si="39"/>
        <v>2011-12-26</v>
      </c>
      <c r="B884" s="2" t="str">
        <f t="shared" si="40"/>
        <v>USA</v>
      </c>
      <c r="D884" s="2"/>
      <c r="E884" s="2" t="s">
        <v>12</v>
      </c>
      <c r="F884" s="2" t="s">
        <v>241</v>
      </c>
      <c r="G884" s="2" t="s">
        <v>50</v>
      </c>
      <c r="H884" s="2" t="s">
        <v>1</v>
      </c>
      <c r="K884" s="1">
        <v>40903</v>
      </c>
      <c r="L884" t="s">
        <v>51</v>
      </c>
      <c r="M884">
        <v>0</v>
      </c>
      <c r="N884" t="s">
        <v>1</v>
      </c>
      <c r="O884" s="2" t="str">
        <f t="shared" si="41"/>
        <v/>
      </c>
      <c r="P884" s="2"/>
    </row>
    <row r="885" spans="1:16" x14ac:dyDescent="0.25">
      <c r="A885" s="1" t="str">
        <f t="shared" si="39"/>
        <v>2011-12-31</v>
      </c>
      <c r="B885" s="2" t="str">
        <f t="shared" si="40"/>
        <v>DEN</v>
      </c>
      <c r="D885" s="2"/>
      <c r="E885" s="2" t="s">
        <v>31</v>
      </c>
      <c r="F885" s="2" t="s">
        <v>242</v>
      </c>
      <c r="G885" s="2" t="s">
        <v>81</v>
      </c>
      <c r="H885" s="2" t="s">
        <v>3</v>
      </c>
      <c r="K885" s="1">
        <v>40908</v>
      </c>
      <c r="L885" t="s">
        <v>274</v>
      </c>
      <c r="M885">
        <v>0</v>
      </c>
      <c r="N885" t="s">
        <v>3</v>
      </c>
      <c r="O885" s="2" t="str">
        <f t="shared" si="41"/>
        <v/>
      </c>
      <c r="P885" s="2"/>
    </row>
    <row r="886" spans="1:16" ht="15.75" x14ac:dyDescent="0.25">
      <c r="A886" s="1" t="str">
        <f t="shared" si="39"/>
        <v>2010-01-01</v>
      </c>
      <c r="B886" s="2" t="str">
        <f t="shared" si="40"/>
        <v>NOR</v>
      </c>
      <c r="D886" s="2"/>
      <c r="E886" s="3" t="s">
        <v>19</v>
      </c>
      <c r="F886" s="3" t="s">
        <v>553</v>
      </c>
      <c r="G886" s="3" t="s">
        <v>11</v>
      </c>
      <c r="H886" s="3" t="s">
        <v>5</v>
      </c>
      <c r="K886" s="1">
        <v>40179</v>
      </c>
      <c r="L886" t="s">
        <v>269</v>
      </c>
      <c r="M886">
        <v>0</v>
      </c>
      <c r="N886" t="s">
        <v>5</v>
      </c>
      <c r="O886" s="2" t="str">
        <f t="shared" si="41"/>
        <v/>
      </c>
      <c r="P886" s="2"/>
    </row>
    <row r="887" spans="1:16" x14ac:dyDescent="0.25">
      <c r="A887" s="1" t="str">
        <f t="shared" si="39"/>
        <v>2010-01-01</v>
      </c>
      <c r="B887" s="2" t="str">
        <f t="shared" si="40"/>
        <v>DEN</v>
      </c>
      <c r="D887" s="2"/>
      <c r="E887" s="2" t="s">
        <v>19</v>
      </c>
      <c r="F887" s="2" t="s">
        <v>553</v>
      </c>
      <c r="G887" s="2" t="s">
        <v>11</v>
      </c>
      <c r="H887" s="2" t="s">
        <v>3</v>
      </c>
      <c r="K887" s="1">
        <v>40179</v>
      </c>
      <c r="L887" t="s">
        <v>269</v>
      </c>
      <c r="M887">
        <v>0</v>
      </c>
      <c r="N887" t="s">
        <v>3</v>
      </c>
      <c r="O887" s="2" t="str">
        <f t="shared" si="41"/>
        <v/>
      </c>
      <c r="P887" s="2"/>
    </row>
    <row r="888" spans="1:16" x14ac:dyDescent="0.25">
      <c r="A888" s="1" t="str">
        <f t="shared" si="39"/>
        <v>2010-01-01</v>
      </c>
      <c r="B888" s="2" t="str">
        <f t="shared" si="40"/>
        <v>USA</v>
      </c>
      <c r="D888" s="2"/>
      <c r="E888" s="2" t="s">
        <v>19</v>
      </c>
      <c r="F888" s="2" t="s">
        <v>553</v>
      </c>
      <c r="G888" s="2" t="s">
        <v>147</v>
      </c>
      <c r="H888" s="2" t="s">
        <v>1</v>
      </c>
      <c r="K888" s="1">
        <v>40179</v>
      </c>
      <c r="L888" t="s">
        <v>269</v>
      </c>
      <c r="M888">
        <v>0</v>
      </c>
      <c r="N888" t="s">
        <v>1</v>
      </c>
      <c r="O888" s="2" t="str">
        <f t="shared" si="41"/>
        <v/>
      </c>
      <c r="P888" s="2"/>
    </row>
    <row r="889" spans="1:16" x14ac:dyDescent="0.25">
      <c r="A889" s="1" t="str">
        <f t="shared" si="39"/>
        <v>2010-01-18</v>
      </c>
      <c r="B889" s="2" t="str">
        <f t="shared" si="40"/>
        <v>USA</v>
      </c>
      <c r="D889" s="2"/>
      <c r="E889" s="2" t="s">
        <v>12</v>
      </c>
      <c r="F889" s="2" t="s">
        <v>247</v>
      </c>
      <c r="G889" s="2" t="s">
        <v>128</v>
      </c>
      <c r="H889" s="2" t="s">
        <v>1</v>
      </c>
      <c r="K889" s="1">
        <v>40196</v>
      </c>
      <c r="L889" t="s">
        <v>591</v>
      </c>
      <c r="M889">
        <v>0</v>
      </c>
      <c r="N889" t="s">
        <v>1</v>
      </c>
      <c r="O889" s="2" t="str">
        <f t="shared" si="41"/>
        <v/>
      </c>
      <c r="P889" s="2"/>
    </row>
    <row r="890" spans="1:16" x14ac:dyDescent="0.25">
      <c r="A890" s="1" t="str">
        <f t="shared" si="39"/>
        <v>2010-02-15</v>
      </c>
      <c r="B890" s="2" t="str">
        <f t="shared" si="40"/>
        <v>USA</v>
      </c>
      <c r="D890" s="2"/>
      <c r="E890" s="2" t="s">
        <v>12</v>
      </c>
      <c r="F890" s="2" t="s">
        <v>248</v>
      </c>
      <c r="G890" s="2" t="s">
        <v>18</v>
      </c>
      <c r="H890" s="2" t="s">
        <v>1</v>
      </c>
      <c r="K890" s="1">
        <v>40224</v>
      </c>
      <c r="L890" t="s">
        <v>592</v>
      </c>
      <c r="M890">
        <v>0</v>
      </c>
      <c r="N890" t="s">
        <v>1</v>
      </c>
      <c r="O890" s="2" t="str">
        <f t="shared" si="41"/>
        <v/>
      </c>
      <c r="P890" s="2"/>
    </row>
    <row r="891" spans="1:16" x14ac:dyDescent="0.25">
      <c r="A891" s="1" t="str">
        <f t="shared" si="39"/>
        <v>2010-04-01</v>
      </c>
      <c r="B891" s="2" t="str">
        <f t="shared" si="40"/>
        <v>NOR</v>
      </c>
      <c r="D891" s="2"/>
      <c r="E891" s="2" t="s">
        <v>26</v>
      </c>
      <c r="F891" s="2" t="s">
        <v>554</v>
      </c>
      <c r="G891" s="2" t="s">
        <v>411</v>
      </c>
      <c r="H891" s="2" t="s">
        <v>5</v>
      </c>
      <c r="K891" s="1">
        <v>40269</v>
      </c>
      <c r="L891" t="s">
        <v>577</v>
      </c>
      <c r="M891">
        <v>0</v>
      </c>
      <c r="N891" t="s">
        <v>5</v>
      </c>
      <c r="O891" s="2" t="str">
        <f t="shared" si="41"/>
        <v/>
      </c>
      <c r="P891" s="2"/>
    </row>
    <row r="892" spans="1:16" x14ac:dyDescent="0.25">
      <c r="A892" s="1" t="str">
        <f t="shared" si="39"/>
        <v>2010-04-01</v>
      </c>
      <c r="B892" s="2" t="str">
        <f t="shared" si="40"/>
        <v>DEN</v>
      </c>
      <c r="D892" s="2"/>
      <c r="E892" s="2" t="s">
        <v>26</v>
      </c>
      <c r="F892" s="2" t="s">
        <v>554</v>
      </c>
      <c r="G892" s="2" t="s">
        <v>411</v>
      </c>
      <c r="H892" s="2" t="s">
        <v>3</v>
      </c>
      <c r="K892" s="1">
        <v>40269</v>
      </c>
      <c r="L892" t="s">
        <v>577</v>
      </c>
      <c r="M892">
        <v>0</v>
      </c>
      <c r="N892" t="s">
        <v>3</v>
      </c>
      <c r="O892" s="2" t="str">
        <f t="shared" si="41"/>
        <v/>
      </c>
      <c r="P892" s="2"/>
    </row>
    <row r="893" spans="1:16" x14ac:dyDescent="0.25">
      <c r="A893" s="1" t="str">
        <f t="shared" si="39"/>
        <v>2010-04-02</v>
      </c>
      <c r="B893" s="2" t="str">
        <f t="shared" si="40"/>
        <v>NOR</v>
      </c>
      <c r="D893" s="2"/>
      <c r="E893" s="2" t="s">
        <v>19</v>
      </c>
      <c r="F893" s="2" t="s">
        <v>249</v>
      </c>
      <c r="G893" s="2" t="s">
        <v>21</v>
      </c>
      <c r="H893" s="2" t="s">
        <v>5</v>
      </c>
      <c r="K893" s="1">
        <v>40270</v>
      </c>
      <c r="L893" t="s">
        <v>271</v>
      </c>
      <c r="M893">
        <v>0</v>
      </c>
      <c r="N893" t="s">
        <v>5</v>
      </c>
      <c r="O893" s="2" t="str">
        <f t="shared" si="41"/>
        <v/>
      </c>
      <c r="P893" s="2"/>
    </row>
    <row r="894" spans="1:16" x14ac:dyDescent="0.25">
      <c r="A894" s="1" t="str">
        <f t="shared" si="39"/>
        <v>2010-04-02</v>
      </c>
      <c r="B894" s="2" t="str">
        <f t="shared" si="40"/>
        <v>DEN</v>
      </c>
      <c r="D894" s="2"/>
      <c r="E894" s="2" t="s">
        <v>19</v>
      </c>
      <c r="F894" s="2" t="s">
        <v>249</v>
      </c>
      <c r="G894" s="2" t="s">
        <v>21</v>
      </c>
      <c r="H894" s="2" t="s">
        <v>3</v>
      </c>
      <c r="K894" s="1">
        <v>40270</v>
      </c>
      <c r="L894" t="s">
        <v>271</v>
      </c>
      <c r="M894">
        <v>0</v>
      </c>
      <c r="N894" t="s">
        <v>3</v>
      </c>
      <c r="O894" s="2" t="str">
        <f t="shared" si="41"/>
        <v/>
      </c>
      <c r="P894" s="2"/>
    </row>
    <row r="895" spans="1:16" x14ac:dyDescent="0.25">
      <c r="A895" s="1" t="str">
        <f t="shared" si="39"/>
        <v>2010-04-01</v>
      </c>
      <c r="B895" s="2" t="str">
        <f t="shared" si="40"/>
        <v>NOR</v>
      </c>
      <c r="D895" s="2"/>
      <c r="E895" s="2" t="s">
        <v>12</v>
      </c>
      <c r="F895" s="2" t="s">
        <v>554</v>
      </c>
      <c r="G895" s="2" t="s">
        <v>23</v>
      </c>
      <c r="H895" s="2" t="s">
        <v>5</v>
      </c>
      <c r="K895" s="1">
        <v>40269</v>
      </c>
      <c r="L895" t="s">
        <v>577</v>
      </c>
      <c r="M895">
        <v>0</v>
      </c>
      <c r="N895" t="s">
        <v>5</v>
      </c>
      <c r="O895" s="2" t="str">
        <f t="shared" si="41"/>
        <v/>
      </c>
      <c r="P895" s="2"/>
    </row>
    <row r="896" spans="1:16" x14ac:dyDescent="0.25">
      <c r="A896" s="1" t="str">
        <f t="shared" si="39"/>
        <v>2010-04-05</v>
      </c>
      <c r="B896" s="2" t="str">
        <f t="shared" si="40"/>
        <v>DEN</v>
      </c>
      <c r="D896" s="2"/>
      <c r="E896" s="2" t="s">
        <v>12</v>
      </c>
      <c r="F896" s="2" t="s">
        <v>250</v>
      </c>
      <c r="G896" s="2" t="s">
        <v>23</v>
      </c>
      <c r="H896" s="2" t="s">
        <v>3</v>
      </c>
      <c r="K896" s="1">
        <v>40273</v>
      </c>
      <c r="L896" t="s">
        <v>272</v>
      </c>
      <c r="M896">
        <v>0</v>
      </c>
      <c r="N896" t="s">
        <v>3</v>
      </c>
      <c r="O896" s="2" t="str">
        <f t="shared" si="41"/>
        <v/>
      </c>
      <c r="P896" s="2"/>
    </row>
    <row r="897" spans="1:16" x14ac:dyDescent="0.25">
      <c r="A897" s="1" t="str">
        <f t="shared" si="39"/>
        <v>2010-04-30</v>
      </c>
      <c r="B897" s="2" t="str">
        <f t="shared" si="40"/>
        <v>DEN</v>
      </c>
      <c r="D897" s="2"/>
      <c r="E897" s="2" t="s">
        <v>19</v>
      </c>
      <c r="F897" s="2" t="s">
        <v>555</v>
      </c>
      <c r="G897" s="2" t="s">
        <v>416</v>
      </c>
      <c r="H897" s="2" t="s">
        <v>3</v>
      </c>
      <c r="K897" s="1">
        <v>40298</v>
      </c>
      <c r="L897" t="s">
        <v>578</v>
      </c>
      <c r="M897">
        <v>0</v>
      </c>
      <c r="N897" t="s">
        <v>3</v>
      </c>
      <c r="O897" s="2" t="str">
        <f t="shared" si="41"/>
        <v/>
      </c>
      <c r="P897" s="2"/>
    </row>
    <row r="898" spans="1:16" x14ac:dyDescent="0.25">
      <c r="A898" s="1" t="str">
        <f t="shared" si="39"/>
        <v>2010-05-01</v>
      </c>
      <c r="B898" s="2" t="str">
        <f t="shared" si="40"/>
        <v>NOR</v>
      </c>
      <c r="D898" s="2"/>
      <c r="E898" s="2" t="s">
        <v>31</v>
      </c>
      <c r="F898" s="2" t="s">
        <v>401</v>
      </c>
      <c r="G898" s="2" t="s">
        <v>25</v>
      </c>
      <c r="H898" s="2" t="s">
        <v>5</v>
      </c>
      <c r="K898" s="1">
        <v>40299</v>
      </c>
      <c r="L898" t="s">
        <v>274</v>
      </c>
      <c r="M898">
        <v>0</v>
      </c>
      <c r="N898" t="s">
        <v>5</v>
      </c>
      <c r="O898" s="2" t="str">
        <f t="shared" si="41"/>
        <v/>
      </c>
      <c r="P898" s="2"/>
    </row>
    <row r="899" spans="1:16" x14ac:dyDescent="0.25">
      <c r="A899" s="1" t="str">
        <f t="shared" ref="A899:A921" si="42">_xlfn.CONCAT(20,RIGHT(F899,2),"-",RIGHT(LEFT(F899,5),2),"-",LEFT(F899,2))</f>
        <v>2010-05-13</v>
      </c>
      <c r="B899" s="2" t="str">
        <f t="shared" ref="B899:B921" si="43">H899</f>
        <v>NOR</v>
      </c>
      <c r="D899" s="2"/>
      <c r="E899" s="2" t="s">
        <v>26</v>
      </c>
      <c r="F899" s="2" t="s">
        <v>556</v>
      </c>
      <c r="G899" s="2" t="s">
        <v>28</v>
      </c>
      <c r="H899" s="2" t="s">
        <v>5</v>
      </c>
      <c r="K899" s="1">
        <v>40311</v>
      </c>
      <c r="L899" t="s">
        <v>273</v>
      </c>
      <c r="M899">
        <v>0</v>
      </c>
      <c r="N899" t="s">
        <v>5</v>
      </c>
      <c r="O899" s="2" t="str">
        <f t="shared" si="41"/>
        <v/>
      </c>
      <c r="P899" s="2"/>
    </row>
    <row r="900" spans="1:16" x14ac:dyDescent="0.25">
      <c r="A900" s="1" t="str">
        <f t="shared" si="42"/>
        <v>2010-05-13</v>
      </c>
      <c r="B900" s="2" t="str">
        <f t="shared" si="43"/>
        <v>DEN</v>
      </c>
      <c r="D900" s="2"/>
      <c r="E900" s="2" t="s">
        <v>26</v>
      </c>
      <c r="F900" s="2" t="s">
        <v>556</v>
      </c>
      <c r="G900" s="2" t="s">
        <v>28</v>
      </c>
      <c r="H900" s="2" t="s">
        <v>3</v>
      </c>
      <c r="K900" s="1">
        <v>40311</v>
      </c>
      <c r="L900" t="s">
        <v>273</v>
      </c>
      <c r="M900">
        <v>0</v>
      </c>
      <c r="N900" t="s">
        <v>3</v>
      </c>
      <c r="O900" s="2" t="str">
        <f t="shared" ref="O900:O921" si="44">IF(M900=1,"Not in xiFin","")</f>
        <v/>
      </c>
      <c r="P900" s="2"/>
    </row>
    <row r="901" spans="1:16" x14ac:dyDescent="0.25">
      <c r="A901" s="1" t="str">
        <f t="shared" si="42"/>
        <v>2010-05-14</v>
      </c>
      <c r="B901" s="2" t="str">
        <f t="shared" si="43"/>
        <v>DEN</v>
      </c>
      <c r="D901" s="2"/>
      <c r="E901" s="2" t="s">
        <v>19</v>
      </c>
      <c r="F901" s="2" t="s">
        <v>557</v>
      </c>
      <c r="G901" s="2" t="s">
        <v>574</v>
      </c>
      <c r="H901" s="2" t="s">
        <v>3</v>
      </c>
      <c r="K901" s="1">
        <v>40312</v>
      </c>
      <c r="L901" t="s">
        <v>601</v>
      </c>
      <c r="M901">
        <v>0</v>
      </c>
      <c r="N901" t="s">
        <v>3</v>
      </c>
      <c r="O901" s="2" t="str">
        <f t="shared" si="44"/>
        <v/>
      </c>
      <c r="P901" s="2"/>
    </row>
    <row r="902" spans="1:16" x14ac:dyDescent="0.25">
      <c r="A902" s="1" t="str">
        <f t="shared" si="42"/>
        <v>2010-05-14</v>
      </c>
      <c r="B902" s="2" t="str">
        <f t="shared" si="43"/>
        <v>DEN</v>
      </c>
      <c r="D902" s="2"/>
      <c r="E902" s="2" t="s">
        <v>19</v>
      </c>
      <c r="F902" s="2" t="s">
        <v>557</v>
      </c>
      <c r="G902" s="2" t="s">
        <v>422</v>
      </c>
      <c r="H902" s="2" t="s">
        <v>3</v>
      </c>
      <c r="K902" s="1">
        <v>40312</v>
      </c>
      <c r="L902" t="s">
        <v>601</v>
      </c>
      <c r="M902">
        <v>0</v>
      </c>
      <c r="N902" t="s">
        <v>3</v>
      </c>
      <c r="O902" s="2" t="str">
        <f t="shared" si="44"/>
        <v/>
      </c>
      <c r="P902" s="2"/>
    </row>
    <row r="903" spans="1:16" x14ac:dyDescent="0.25">
      <c r="A903" s="1" t="str">
        <f t="shared" si="42"/>
        <v>2010-05-17</v>
      </c>
      <c r="B903" s="2" t="str">
        <f t="shared" si="43"/>
        <v>NOR</v>
      </c>
      <c r="D903" s="2"/>
      <c r="E903" s="2" t="s">
        <v>12</v>
      </c>
      <c r="F903" s="2" t="s">
        <v>558</v>
      </c>
      <c r="G903" s="2" t="s">
        <v>418</v>
      </c>
      <c r="H903" s="2" t="s">
        <v>5</v>
      </c>
      <c r="K903" s="1">
        <v>40315</v>
      </c>
      <c r="L903" t="s">
        <v>580</v>
      </c>
      <c r="M903">
        <v>0</v>
      </c>
      <c r="N903" t="s">
        <v>5</v>
      </c>
      <c r="O903" s="2" t="str">
        <f t="shared" si="44"/>
        <v/>
      </c>
      <c r="P903" s="2"/>
    </row>
    <row r="904" spans="1:16" x14ac:dyDescent="0.25">
      <c r="A904" s="1" t="str">
        <f t="shared" si="42"/>
        <v>2010-05-24</v>
      </c>
      <c r="B904" s="2" t="str">
        <f t="shared" si="43"/>
        <v>NOR</v>
      </c>
      <c r="D904" s="2"/>
      <c r="E904" s="2" t="s">
        <v>12</v>
      </c>
      <c r="F904" s="2" t="s">
        <v>559</v>
      </c>
      <c r="G904" s="2" t="s">
        <v>424</v>
      </c>
      <c r="H904" s="2" t="s">
        <v>5</v>
      </c>
      <c r="K904" s="1">
        <v>40322</v>
      </c>
      <c r="L904" t="s">
        <v>579</v>
      </c>
      <c r="M904">
        <v>0</v>
      </c>
      <c r="N904" t="s">
        <v>5</v>
      </c>
      <c r="O904" s="2" t="str">
        <f t="shared" si="44"/>
        <v/>
      </c>
      <c r="P904" s="2"/>
    </row>
    <row r="905" spans="1:16" x14ac:dyDescent="0.25">
      <c r="A905" s="1" t="str">
        <f t="shared" si="42"/>
        <v>2010-05-24</v>
      </c>
      <c r="B905" s="2" t="str">
        <f t="shared" si="43"/>
        <v>DEN</v>
      </c>
      <c r="D905" s="2"/>
      <c r="E905" s="2" t="s">
        <v>12</v>
      </c>
      <c r="F905" s="2" t="s">
        <v>560</v>
      </c>
      <c r="G905" s="2" t="s">
        <v>424</v>
      </c>
      <c r="H905" s="2" t="s">
        <v>3</v>
      </c>
      <c r="K905" s="1">
        <v>40322</v>
      </c>
      <c r="L905" t="s">
        <v>579</v>
      </c>
      <c r="M905">
        <v>0</v>
      </c>
      <c r="N905" t="s">
        <v>3</v>
      </c>
      <c r="O905" s="2" t="str">
        <f t="shared" si="44"/>
        <v/>
      </c>
      <c r="P905" s="2"/>
    </row>
    <row r="906" spans="1:16" x14ac:dyDescent="0.25">
      <c r="A906" s="1" t="str">
        <f t="shared" si="42"/>
        <v>2010-05-31</v>
      </c>
      <c r="B906" s="2" t="str">
        <f t="shared" si="43"/>
        <v>USA</v>
      </c>
      <c r="D906" s="2"/>
      <c r="E906" s="2" t="s">
        <v>12</v>
      </c>
      <c r="F906" s="2" t="s">
        <v>403</v>
      </c>
      <c r="G906" s="2" t="s">
        <v>30</v>
      </c>
      <c r="H906" s="2" t="s">
        <v>1</v>
      </c>
      <c r="K906" s="1">
        <v>40329</v>
      </c>
      <c r="L906" t="s">
        <v>593</v>
      </c>
      <c r="M906">
        <v>0</v>
      </c>
      <c r="N906" t="s">
        <v>1</v>
      </c>
      <c r="O906" s="2" t="str">
        <f t="shared" si="44"/>
        <v/>
      </c>
      <c r="P906" s="2"/>
    </row>
    <row r="907" spans="1:16" x14ac:dyDescent="0.25">
      <c r="A907" s="1" t="str">
        <f t="shared" si="42"/>
        <v>2010-06-05</v>
      </c>
      <c r="B907" s="2" t="str">
        <f t="shared" si="43"/>
        <v>DEN</v>
      </c>
      <c r="D907" s="2"/>
      <c r="E907" s="2" t="s">
        <v>31</v>
      </c>
      <c r="F907" s="2" t="s">
        <v>561</v>
      </c>
      <c r="G907" s="2" t="s">
        <v>426</v>
      </c>
      <c r="H907" s="2" t="s">
        <v>3</v>
      </c>
      <c r="K907" s="1">
        <v>40334</v>
      </c>
      <c r="L907" t="s">
        <v>274</v>
      </c>
      <c r="M907">
        <v>0</v>
      </c>
      <c r="N907" t="s">
        <v>3</v>
      </c>
      <c r="O907" s="2" t="str">
        <f t="shared" si="44"/>
        <v/>
      </c>
      <c r="P907" s="2"/>
    </row>
    <row r="908" spans="1:16" x14ac:dyDescent="0.25">
      <c r="A908" s="1" t="str">
        <f t="shared" si="42"/>
        <v>2010-07-04</v>
      </c>
      <c r="B908" s="2" t="str">
        <f t="shared" si="43"/>
        <v>USA</v>
      </c>
      <c r="D908" s="2"/>
      <c r="E908" s="2" t="s">
        <v>59</v>
      </c>
      <c r="F908" s="2" t="s">
        <v>562</v>
      </c>
      <c r="G908" s="2" t="s">
        <v>37</v>
      </c>
      <c r="H908" s="2" t="s">
        <v>1</v>
      </c>
      <c r="K908" s="1">
        <v>40363</v>
      </c>
      <c r="L908" t="s">
        <v>278</v>
      </c>
      <c r="M908">
        <v>0</v>
      </c>
      <c r="N908" t="s">
        <v>1</v>
      </c>
      <c r="O908" s="2" t="str">
        <f t="shared" si="44"/>
        <v/>
      </c>
      <c r="P908" s="2"/>
    </row>
    <row r="909" spans="1:16" x14ac:dyDescent="0.25">
      <c r="A909" s="1" t="str">
        <f t="shared" si="42"/>
        <v>2010-07-05</v>
      </c>
      <c r="B909" s="2" t="str">
        <f t="shared" si="43"/>
        <v>USA</v>
      </c>
      <c r="D909" s="2"/>
      <c r="E909" s="2" t="s">
        <v>12</v>
      </c>
      <c r="F909" s="2" t="s">
        <v>563</v>
      </c>
      <c r="G909" s="2" t="s">
        <v>37</v>
      </c>
      <c r="H909" s="2" t="s">
        <v>1</v>
      </c>
      <c r="K909" s="1">
        <v>40364</v>
      </c>
      <c r="L909" t="s">
        <v>279</v>
      </c>
      <c r="M909">
        <v>0</v>
      </c>
      <c r="N909" t="s">
        <v>1</v>
      </c>
      <c r="O909" s="2" t="str">
        <f t="shared" si="44"/>
        <v/>
      </c>
      <c r="P909" s="2"/>
    </row>
    <row r="910" spans="1:16" x14ac:dyDescent="0.25">
      <c r="A910" s="1" t="str">
        <f t="shared" si="42"/>
        <v>2010-09-06</v>
      </c>
      <c r="B910" s="2" t="str">
        <f t="shared" si="43"/>
        <v>USA</v>
      </c>
      <c r="D910" s="2"/>
      <c r="E910" s="2" t="s">
        <v>12</v>
      </c>
      <c r="F910" s="2" t="s">
        <v>564</v>
      </c>
      <c r="G910" s="2" t="s">
        <v>39</v>
      </c>
      <c r="H910" s="2" t="s">
        <v>1</v>
      </c>
      <c r="K910" s="1">
        <v>40427</v>
      </c>
      <c r="L910" t="s">
        <v>275</v>
      </c>
      <c r="M910">
        <v>0</v>
      </c>
      <c r="N910" t="s">
        <v>1</v>
      </c>
      <c r="O910" s="2" t="str">
        <f t="shared" si="44"/>
        <v/>
      </c>
      <c r="P910" s="2"/>
    </row>
    <row r="911" spans="1:16" x14ac:dyDescent="0.25">
      <c r="A911" s="1" t="str">
        <f t="shared" si="42"/>
        <v>2010-10-11</v>
      </c>
      <c r="B911" s="2" t="str">
        <f t="shared" si="43"/>
        <v>USA</v>
      </c>
      <c r="D911" s="2"/>
      <c r="E911" s="2" t="s">
        <v>12</v>
      </c>
      <c r="F911" s="2" t="s">
        <v>256</v>
      </c>
      <c r="G911" s="2" t="s">
        <v>41</v>
      </c>
      <c r="H911" s="2" t="s">
        <v>1</v>
      </c>
      <c r="K911" s="1">
        <v>40462</v>
      </c>
      <c r="L911" t="s">
        <v>595</v>
      </c>
      <c r="M911">
        <v>0</v>
      </c>
      <c r="N911" t="s">
        <v>1</v>
      </c>
      <c r="O911" s="2" t="str">
        <f t="shared" si="44"/>
        <v/>
      </c>
      <c r="P911" s="2"/>
    </row>
    <row r="912" spans="1:16" x14ac:dyDescent="0.25">
      <c r="A912" s="1" t="str">
        <f t="shared" si="42"/>
        <v>2010-11-11</v>
      </c>
      <c r="B912" s="2" t="str">
        <f t="shared" si="43"/>
        <v>USA</v>
      </c>
      <c r="D912" s="2"/>
      <c r="E912" s="2" t="s">
        <v>26</v>
      </c>
      <c r="F912" s="2" t="s">
        <v>257</v>
      </c>
      <c r="G912" s="2" t="s">
        <v>75</v>
      </c>
      <c r="H912" s="2" t="s">
        <v>1</v>
      </c>
      <c r="K912" s="1">
        <v>40493</v>
      </c>
      <c r="L912" t="s">
        <v>596</v>
      </c>
      <c r="M912">
        <v>0</v>
      </c>
      <c r="N912" t="s">
        <v>1</v>
      </c>
      <c r="O912" s="2" t="str">
        <f t="shared" si="44"/>
        <v/>
      </c>
      <c r="P912" s="2"/>
    </row>
    <row r="913" spans="1:16" x14ac:dyDescent="0.25">
      <c r="A913" s="1" t="str">
        <f t="shared" si="42"/>
        <v>2010-11-21</v>
      </c>
      <c r="B913" s="2" t="str">
        <f t="shared" si="43"/>
        <v>USA</v>
      </c>
      <c r="D913" s="2"/>
      <c r="E913" s="2" t="s">
        <v>26</v>
      </c>
      <c r="F913" s="2" t="s">
        <v>565</v>
      </c>
      <c r="G913" s="2" t="s">
        <v>566</v>
      </c>
      <c r="H913" s="2" t="s">
        <v>1</v>
      </c>
      <c r="K913" s="1">
        <v>40503</v>
      </c>
      <c r="L913" t="s">
        <v>278</v>
      </c>
      <c r="M913">
        <v>0</v>
      </c>
      <c r="N913" t="s">
        <v>1</v>
      </c>
      <c r="O913" s="2" t="str">
        <f t="shared" si="44"/>
        <v/>
      </c>
      <c r="P913" s="2"/>
    </row>
    <row r="914" spans="1:16" x14ac:dyDescent="0.25">
      <c r="A914" s="1" t="str">
        <f t="shared" si="42"/>
        <v>2010-12-24</v>
      </c>
      <c r="B914" s="2" t="str">
        <f t="shared" si="43"/>
        <v>NOR</v>
      </c>
      <c r="D914" s="2"/>
      <c r="E914" s="2" t="s">
        <v>19</v>
      </c>
      <c r="F914" s="2" t="s">
        <v>567</v>
      </c>
      <c r="G914" s="2" t="s">
        <v>48</v>
      </c>
      <c r="H914" s="2" t="s">
        <v>5</v>
      </c>
      <c r="K914" s="1">
        <v>40536</v>
      </c>
      <c r="L914" t="s">
        <v>48</v>
      </c>
      <c r="M914">
        <v>0</v>
      </c>
      <c r="N914" t="s">
        <v>5</v>
      </c>
      <c r="O914" s="2" t="str">
        <f t="shared" si="44"/>
        <v/>
      </c>
      <c r="P914" s="2"/>
    </row>
    <row r="915" spans="1:16" x14ac:dyDescent="0.25">
      <c r="A915" s="1" t="str">
        <f t="shared" si="42"/>
        <v>2010-12-24</v>
      </c>
      <c r="B915" s="2" t="str">
        <f t="shared" si="43"/>
        <v>DEN</v>
      </c>
      <c r="D915" s="2"/>
      <c r="E915" s="2" t="s">
        <v>19</v>
      </c>
      <c r="F915" s="2" t="s">
        <v>259</v>
      </c>
      <c r="G915" s="2" t="s">
        <v>48</v>
      </c>
      <c r="H915" s="2" t="s">
        <v>3</v>
      </c>
      <c r="K915" s="1">
        <v>40536</v>
      </c>
      <c r="L915" t="s">
        <v>48</v>
      </c>
      <c r="M915">
        <v>0</v>
      </c>
      <c r="N915" t="s">
        <v>3</v>
      </c>
      <c r="O915" s="2" t="str">
        <f t="shared" si="44"/>
        <v/>
      </c>
      <c r="P915" s="2"/>
    </row>
    <row r="916" spans="1:16" x14ac:dyDescent="0.25">
      <c r="A916" s="1" t="str">
        <f t="shared" si="42"/>
        <v>2010-12-25</v>
      </c>
      <c r="B916" s="2" t="str">
        <f t="shared" si="43"/>
        <v>NOR</v>
      </c>
      <c r="D916" s="2"/>
      <c r="E916" s="2" t="s">
        <v>31</v>
      </c>
      <c r="F916" s="2" t="s">
        <v>568</v>
      </c>
      <c r="G916" s="2" t="s">
        <v>51</v>
      </c>
      <c r="H916" s="2" t="s">
        <v>5</v>
      </c>
      <c r="K916" s="1">
        <v>40537</v>
      </c>
      <c r="L916" t="s">
        <v>274</v>
      </c>
      <c r="M916">
        <v>0</v>
      </c>
      <c r="N916" t="s">
        <v>5</v>
      </c>
      <c r="O916" s="2" t="str">
        <f t="shared" si="44"/>
        <v/>
      </c>
      <c r="P916" s="2"/>
    </row>
    <row r="917" spans="1:16" x14ac:dyDescent="0.25">
      <c r="A917" s="1" t="str">
        <f t="shared" si="42"/>
        <v>2010-12-25</v>
      </c>
      <c r="B917" s="2" t="str">
        <f t="shared" si="43"/>
        <v>DEN</v>
      </c>
      <c r="D917" s="2"/>
      <c r="E917" s="2" t="s">
        <v>31</v>
      </c>
      <c r="F917" s="2" t="s">
        <v>568</v>
      </c>
      <c r="G917" s="2" t="s">
        <v>51</v>
      </c>
      <c r="H917" s="2" t="s">
        <v>3</v>
      </c>
      <c r="K917" s="1">
        <v>40537</v>
      </c>
      <c r="L917" t="s">
        <v>274</v>
      </c>
      <c r="M917">
        <v>0</v>
      </c>
      <c r="N917" t="s">
        <v>3</v>
      </c>
      <c r="O917" s="2" t="str">
        <f t="shared" si="44"/>
        <v/>
      </c>
      <c r="P917" s="2"/>
    </row>
    <row r="918" spans="1:16" x14ac:dyDescent="0.25">
      <c r="A918" s="1" t="str">
        <f t="shared" si="42"/>
        <v>2010-12-25</v>
      </c>
      <c r="B918" s="2" t="str">
        <f t="shared" si="43"/>
        <v>USA</v>
      </c>
      <c r="D918" s="2"/>
      <c r="E918" s="2" t="s">
        <v>31</v>
      </c>
      <c r="F918" s="2" t="s">
        <v>568</v>
      </c>
      <c r="G918" s="2" t="s">
        <v>50</v>
      </c>
      <c r="H918" s="2" t="s">
        <v>1</v>
      </c>
      <c r="K918" s="1">
        <v>40537</v>
      </c>
      <c r="L918" t="s">
        <v>274</v>
      </c>
      <c r="M918">
        <v>0</v>
      </c>
      <c r="N918" t="s">
        <v>1</v>
      </c>
      <c r="O918" s="2" t="str">
        <f t="shared" si="44"/>
        <v/>
      </c>
      <c r="P918" s="2"/>
    </row>
    <row r="919" spans="1:16" x14ac:dyDescent="0.25">
      <c r="A919" s="1" t="str">
        <f t="shared" si="42"/>
        <v>2010-12-26</v>
      </c>
      <c r="B919" s="2" t="str">
        <f t="shared" si="43"/>
        <v>NOR</v>
      </c>
      <c r="D919" s="2"/>
      <c r="E919" s="2" t="s">
        <v>59</v>
      </c>
      <c r="F919" s="2" t="s">
        <v>569</v>
      </c>
      <c r="G919" s="2" t="s">
        <v>53</v>
      </c>
      <c r="H919" s="2" t="s">
        <v>5</v>
      </c>
      <c r="K919" s="1">
        <v>40538</v>
      </c>
      <c r="L919" t="s">
        <v>278</v>
      </c>
      <c r="M919">
        <v>0</v>
      </c>
      <c r="N919" t="s">
        <v>5</v>
      </c>
      <c r="O919" s="2" t="str">
        <f t="shared" si="44"/>
        <v/>
      </c>
      <c r="P919" s="2"/>
    </row>
    <row r="920" spans="1:16" x14ac:dyDescent="0.25">
      <c r="A920" s="1" t="str">
        <f t="shared" si="42"/>
        <v>2010-12-26</v>
      </c>
      <c r="B920" s="2" t="str">
        <f t="shared" si="43"/>
        <v>DEN</v>
      </c>
      <c r="D920" s="2"/>
      <c r="E920" s="2" t="s">
        <v>59</v>
      </c>
      <c r="F920" s="2" t="s">
        <v>569</v>
      </c>
      <c r="G920" s="2" t="s">
        <v>53</v>
      </c>
      <c r="H920" s="2" t="s">
        <v>3</v>
      </c>
      <c r="K920" s="1">
        <v>40538</v>
      </c>
      <c r="L920" t="s">
        <v>278</v>
      </c>
      <c r="M920">
        <v>0</v>
      </c>
      <c r="N920" t="s">
        <v>3</v>
      </c>
      <c r="O920" s="2" t="str">
        <f t="shared" si="44"/>
        <v/>
      </c>
      <c r="P920" s="2"/>
    </row>
    <row r="921" spans="1:16" x14ac:dyDescent="0.25">
      <c r="A921" s="1" t="str">
        <f t="shared" si="42"/>
        <v>2010-12-31</v>
      </c>
      <c r="B921" s="2" t="str">
        <f t="shared" si="43"/>
        <v>DEN</v>
      </c>
      <c r="D921" s="2"/>
      <c r="E921" s="2" t="s">
        <v>19</v>
      </c>
      <c r="F921" s="2" t="s">
        <v>570</v>
      </c>
      <c r="G921" s="2" t="s">
        <v>81</v>
      </c>
      <c r="H921" s="2" t="s">
        <v>3</v>
      </c>
      <c r="K921" s="1">
        <v>40543</v>
      </c>
      <c r="L921" t="s">
        <v>277</v>
      </c>
      <c r="M921">
        <v>0</v>
      </c>
      <c r="N921" t="s">
        <v>3</v>
      </c>
      <c r="O921" s="2" t="str">
        <f t="shared" si="44"/>
        <v/>
      </c>
      <c r="P921" s="2"/>
    </row>
    <row r="922" spans="1:16" x14ac:dyDescent="0.25">
      <c r="P922" s="2"/>
    </row>
  </sheetData>
  <mergeCells count="3">
    <mergeCell ref="A1:B1"/>
    <mergeCell ref="E1:H1"/>
    <mergeCell ref="K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estHolidays">
                <anchor moveWithCells="1" sizeWithCells="1">
                  <from>
                    <xdr:col>16</xdr:col>
                    <xdr:colOff>9525</xdr:colOff>
                    <xdr:row>3</xdr:row>
                    <xdr:rowOff>171450</xdr:rowOff>
                  </from>
                  <to>
                    <xdr:col>19</xdr:col>
                    <xdr:colOff>19050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C4686-C71E-46FC-BFC2-2D1C1EEB5404}">
  <sheetPr codeName="Sheet14"/>
  <dimension ref="A1:IVD100000"/>
  <sheetViews>
    <sheetView zoomScale="91" zoomScaleNormal="91" workbookViewId="0">
      <selection activeCell="I30" sqref="I30"/>
    </sheetView>
  </sheetViews>
  <sheetFormatPr defaultRowHeight="15" x14ac:dyDescent="0.25"/>
  <cols>
    <col min="1" max="1" width="13.28515625" bestFit="1" customWidth="1"/>
    <col min="2" max="2" width="11.85546875" bestFit="1" customWidth="1"/>
    <col min="3" max="3" width="12" bestFit="1" customWidth="1"/>
    <col min="4" max="4" width="13.5703125" bestFit="1" customWidth="1"/>
    <col min="6" max="6" width="12" bestFit="1" customWidth="1"/>
    <col min="7" max="7" width="11.140625" bestFit="1" customWidth="1"/>
    <col min="9" max="9" width="12.28515625" bestFit="1" customWidth="1"/>
    <col min="11" max="11" width="13" customWidth="1"/>
    <col min="12" max="12" width="17" bestFit="1" customWidth="1"/>
    <col min="13" max="13" width="18.28515625" bestFit="1" customWidth="1"/>
    <col min="14" max="14" width="19" style="1" bestFit="1" customWidth="1"/>
    <col min="15" max="15" width="16.5703125" style="1" bestFit="1" customWidth="1"/>
    <col min="16" max="16" width="23.5703125" style="1" bestFit="1" customWidth="1"/>
    <col min="17" max="17" width="25.5703125" style="1" bestFit="1" customWidth="1"/>
    <col min="18" max="18" width="11.42578125" bestFit="1" customWidth="1"/>
    <col min="19" max="19" width="12.5703125" customWidth="1"/>
    <col min="20" max="20" width="12.140625" bestFit="1" customWidth="1"/>
    <col min="21" max="21" width="13.5703125" bestFit="1" customWidth="1"/>
    <col min="22" max="22" width="13.140625" bestFit="1" customWidth="1"/>
  </cols>
  <sheetData>
    <row r="1" spans="1:22 6660:6660" x14ac:dyDescent="0.25">
      <c r="A1" s="7" t="s">
        <v>613</v>
      </c>
      <c r="B1" s="7" t="s">
        <v>612</v>
      </c>
      <c r="C1" s="7" t="s">
        <v>587</v>
      </c>
      <c r="D1" s="7" t="s">
        <v>586</v>
      </c>
      <c r="F1" s="7" t="s">
        <v>0</v>
      </c>
      <c r="G1" s="7" t="s">
        <v>588</v>
      </c>
      <c r="I1" s="7" t="s">
        <v>613</v>
      </c>
      <c r="J1" s="7" t="s">
        <v>612</v>
      </c>
      <c r="K1" s="7" t="s">
        <v>589</v>
      </c>
      <c r="L1" s="7" t="s">
        <v>614</v>
      </c>
      <c r="M1" s="8" t="s">
        <v>615</v>
      </c>
      <c r="N1" s="8" t="s">
        <v>616</v>
      </c>
      <c r="O1" s="8" t="s">
        <v>619</v>
      </c>
      <c r="P1" s="8" t="s">
        <v>618</v>
      </c>
      <c r="Q1" s="8" t="s">
        <v>617</v>
      </c>
      <c r="R1" s="8"/>
      <c r="S1" s="8" t="s">
        <v>637</v>
      </c>
      <c r="T1" s="8" t="s">
        <v>638</v>
      </c>
      <c r="U1" s="8" t="s">
        <v>639</v>
      </c>
      <c r="V1" s="8" t="s">
        <v>640</v>
      </c>
    </row>
    <row r="2" spans="1:22 6660:6660" x14ac:dyDescent="0.25">
      <c r="A2" s="2" t="str">
        <f>[1]FXswap!D149</f>
        <v>SEKON=</v>
      </c>
      <c r="B2" s="2" t="str">
        <f>[1]FXswap!D150</f>
        <v>SEKTN=</v>
      </c>
      <c r="C2" s="1" t="s">
        <v>1</v>
      </c>
      <c r="D2" s="1" t="s">
        <v>4</v>
      </c>
      <c r="F2" s="1">
        <v>43480</v>
      </c>
      <c r="G2" s="1">
        <v>43861</v>
      </c>
      <c r="I2" t="s">
        <v>590</v>
      </c>
      <c r="J2" t="s">
        <v>628</v>
      </c>
      <c r="K2" s="9">
        <v>43480</v>
      </c>
      <c r="L2">
        <v>1</v>
      </c>
      <c r="M2">
        <v>1</v>
      </c>
      <c r="N2" s="9">
        <v>43480</v>
      </c>
      <c r="O2" s="9">
        <v>43481</v>
      </c>
      <c r="P2" s="9">
        <v>43481</v>
      </c>
      <c r="Q2" s="9">
        <v>43482</v>
      </c>
      <c r="S2">
        <f>_xll.RHistory(I2,".Close","START:"&amp;$K2&amp;" END:"&amp;$K2&amp;" INTERVAL:1D",,"TSREPEAT:NO")</f>
        <v>-7.62</v>
      </c>
      <c r="T2" s="2">
        <f>_xll.RHistory(J2,".Close","START:"&amp;$K2&amp;" END:"&amp;$K2&amp;" INTERVAL:1D",,"TSREPEAT:NO")</f>
        <v>-7.48</v>
      </c>
      <c r="U2" s="2">
        <f t="shared" ref="U2:U65" si="0">_xlfn.IFNA(IF(AND(N2&gt;0,S2&lt;&gt;"#N/A"),1,0), IF(N2&lt;0,1,0))</f>
        <v>1</v>
      </c>
      <c r="V2" s="2">
        <f>_xlfn.IFNA(IF(AND(P2&gt;0,T2&lt;&gt;"#N/A"),1,0), IF(P2&lt;0,1,0))</f>
        <v>1</v>
      </c>
    </row>
    <row r="3" spans="1:22 6660:6660" x14ac:dyDescent="0.25">
      <c r="A3" s="2" t="str">
        <f>[1]FXswap!D41</f>
        <v>EURON=</v>
      </c>
      <c r="B3" s="2" t="str">
        <f>[1]FXswap!D42</f>
        <v>EURTN=</v>
      </c>
      <c r="C3" s="1" t="s">
        <v>1</v>
      </c>
      <c r="D3" s="1" t="s">
        <v>4</v>
      </c>
      <c r="I3" t="s">
        <v>590</v>
      </c>
      <c r="J3" t="s">
        <v>628</v>
      </c>
      <c r="K3" s="9">
        <v>43481</v>
      </c>
      <c r="L3">
        <v>1</v>
      </c>
      <c r="M3">
        <v>1</v>
      </c>
      <c r="N3" s="9">
        <v>43481</v>
      </c>
      <c r="O3" s="9">
        <v>43482</v>
      </c>
      <c r="P3" s="9">
        <v>43482</v>
      </c>
      <c r="Q3" s="9">
        <v>43483</v>
      </c>
      <c r="S3" s="2">
        <f>_xll.RHistory(I3,".Close","START:"&amp;$K3&amp;" END:"&amp;$K3&amp;" INTERVAL:1D",,"TSREPEAT:NO")</f>
        <v>-7.75</v>
      </c>
      <c r="T3" s="2">
        <f>_xll.RHistory(J3,".Close","START:"&amp;$K3&amp;" END:"&amp;$K3&amp;" INTERVAL:1D",,"TSREPEAT:NO")</f>
        <v>-7.75</v>
      </c>
      <c r="U3" s="2">
        <f t="shared" si="0"/>
        <v>1</v>
      </c>
      <c r="V3" s="2">
        <f>_xlfn.IFNA(IF(AND(P3&gt;0,T3&lt;&gt;"#N/A"),1,0), IF(P3&lt;0,1,0))</f>
        <v>1</v>
      </c>
    </row>
    <row r="4" spans="1:22 6660:6660" x14ac:dyDescent="0.25">
      <c r="A4" s="2" t="str">
        <f>[1]FXswap!D77</f>
        <v>GBPON=</v>
      </c>
      <c r="B4" s="2" t="str">
        <f>[1]FXswap!D78</f>
        <v>GBPTN=</v>
      </c>
      <c r="C4" s="1" t="s">
        <v>1</v>
      </c>
      <c r="D4" s="1" t="s">
        <v>6</v>
      </c>
      <c r="F4" s="7" t="s">
        <v>611</v>
      </c>
      <c r="I4" t="s">
        <v>590</v>
      </c>
      <c r="J4" t="s">
        <v>628</v>
      </c>
      <c r="K4" s="9">
        <v>43482</v>
      </c>
      <c r="L4">
        <v>1</v>
      </c>
      <c r="M4">
        <v>1</v>
      </c>
      <c r="N4" s="9">
        <v>43482</v>
      </c>
      <c r="O4" s="9">
        <v>43483</v>
      </c>
      <c r="P4" s="9">
        <v>43483</v>
      </c>
      <c r="Q4" s="9">
        <v>43487</v>
      </c>
      <c r="S4" s="2">
        <f>_xll.RHistory(I4,".Close","START:"&amp;$K4&amp;" END:"&amp;$K4&amp;" INTERVAL:1D",,"TSREPEAT:NO")</f>
        <v>-9.0399999999999991</v>
      </c>
      <c r="T4" s="2">
        <f>_xll.RHistory(J4,".Close","START:"&amp;$K4&amp;" END:"&amp;$K4&amp;" INTERVAL:1D",,"TSREPEAT:NO")</f>
        <v>-27.9</v>
      </c>
      <c r="U4" s="2">
        <f t="shared" si="0"/>
        <v>1</v>
      </c>
      <c r="V4" s="2">
        <f>_xlfn.IFNA(IF(AND(P4&gt;0,T4&lt;&gt;"#N/A"),1,0), IF(P4&lt;0,1,0))</f>
        <v>1</v>
      </c>
    </row>
    <row r="5" spans="1:22 6660:6660" x14ac:dyDescent="0.25">
      <c r="A5" s="2" t="str">
        <f>[1]FXswap!D113</f>
        <v>NOKON=</v>
      </c>
      <c r="B5" s="2" t="str">
        <f>[1]FXswap!D114</f>
        <v>NOKTN=</v>
      </c>
      <c r="C5" s="1" t="s">
        <v>1</v>
      </c>
      <c r="D5" s="1" t="s">
        <v>6</v>
      </c>
      <c r="F5" s="1">
        <f ca="1">TODAY()</f>
        <v>43943</v>
      </c>
      <c r="I5" t="s">
        <v>590</v>
      </c>
      <c r="J5" t="s">
        <v>628</v>
      </c>
      <c r="K5" s="9">
        <v>43483</v>
      </c>
      <c r="L5">
        <v>1</v>
      </c>
      <c r="M5">
        <v>1</v>
      </c>
      <c r="N5" s="9">
        <v>43483</v>
      </c>
      <c r="O5" s="9">
        <v>43487</v>
      </c>
      <c r="P5" s="9">
        <v>-1</v>
      </c>
      <c r="Q5" s="9">
        <v>-1</v>
      </c>
      <c r="S5" s="2">
        <f>_xll.RHistory(I5,".Close","START:"&amp;$K5&amp;" END:"&amp;$K5&amp;" INTERVAL:1D",,"TSREPEAT:NO")</f>
        <v>-30.61</v>
      </c>
      <c r="T5" s="2">
        <f>_xll.RHistory(J5,".Close","START:"&amp;$K5&amp;" END:"&amp;$K5&amp;" INTERVAL:1D",,"TSREPEAT:NO")</f>
        <v>-7.23</v>
      </c>
      <c r="U5" s="2">
        <f t="shared" si="0"/>
        <v>1</v>
      </c>
      <c r="V5" s="2">
        <f>_xlfn.IFNA(IF(AND(P5&gt;0,T5&lt;&gt;"#N/A"),1,0), IF(P5&lt;0,1,0))</f>
        <v>0</v>
      </c>
    </row>
    <row r="6" spans="1:22 6660:6660" x14ac:dyDescent="0.25">
      <c r="A6" t="str">
        <f>[1]FXswap!D5</f>
        <v>DKKON=</v>
      </c>
      <c r="B6" s="2" t="str">
        <f>[1]FXswap!D6</f>
        <v>DKKTN=</v>
      </c>
      <c r="C6" s="1" t="s">
        <v>2</v>
      </c>
      <c r="D6" s="1" t="s">
        <v>1</v>
      </c>
      <c r="I6" t="s">
        <v>590</v>
      </c>
      <c r="J6" t="s">
        <v>628</v>
      </c>
      <c r="K6" s="9">
        <v>43484</v>
      </c>
      <c r="L6">
        <v>0</v>
      </c>
      <c r="M6">
        <v>0</v>
      </c>
      <c r="N6" s="9">
        <v>-1</v>
      </c>
      <c r="O6" s="9">
        <v>-1</v>
      </c>
      <c r="P6" s="9">
        <v>43486</v>
      </c>
      <c r="Q6" s="9">
        <v>43487</v>
      </c>
      <c r="S6" s="2" t="e">
        <f>_xll.RHistory(I6,".Close","START:"&amp;$K6&amp;" END:"&amp;$K6&amp;" INTERVAL:1D",,"TSREPEAT:NO")</f>
        <v>#N/A</v>
      </c>
      <c r="T6" s="2" t="e">
        <f>_xll.RHistory(J6,".Close","START:"&amp;$K6&amp;" END:"&amp;$K6&amp;" INTERVAL:1D",,"TSREPEAT:NO")</f>
        <v>#N/A</v>
      </c>
      <c r="U6" s="2">
        <f t="shared" si="0"/>
        <v>1</v>
      </c>
      <c r="V6" s="2">
        <f>_xlfn.IFNA(IF(AND(P6&gt;0,T6&lt;&gt;"#N/A"),1,0), IF(P6&lt;0,1,0))</f>
        <v>0</v>
      </c>
    </row>
    <row r="7" spans="1:22 6660:6660" x14ac:dyDescent="0.25">
      <c r="A7" s="2" t="str">
        <f>[1]FXswap!D185</f>
        <v>EURDKKON=</v>
      </c>
      <c r="B7" s="2" t="str">
        <f>[1]FXswap!D186</f>
        <v>EURDKKTN=</v>
      </c>
      <c r="C7" s="1" t="s">
        <v>2</v>
      </c>
      <c r="D7" s="1" t="s">
        <v>1</v>
      </c>
      <c r="I7" t="s">
        <v>590</v>
      </c>
      <c r="J7" t="s">
        <v>628</v>
      </c>
      <c r="K7" s="9">
        <v>43485</v>
      </c>
      <c r="L7">
        <v>0</v>
      </c>
      <c r="M7">
        <v>0</v>
      </c>
      <c r="N7" s="9">
        <v>-1</v>
      </c>
      <c r="O7" s="9">
        <v>-1</v>
      </c>
      <c r="P7" s="9">
        <v>43486</v>
      </c>
      <c r="Q7" s="9">
        <v>43487</v>
      </c>
      <c r="S7" s="2" t="e">
        <f>_xll.RHistory(I7,".Close","START:"&amp;$K7&amp;" END:"&amp;$K7&amp;" INTERVAL:1D",,"TSREPEAT:NO")</f>
        <v>#N/A</v>
      </c>
      <c r="T7" s="2" t="e">
        <f>_xll.RHistory(J7,".Close","START:"&amp;$K7&amp;" END:"&amp;$K7&amp;" INTERVAL:1D",,"TSREPEAT:NO")</f>
        <v>#N/A</v>
      </c>
      <c r="U7" s="2">
        <f t="shared" si="0"/>
        <v>1</v>
      </c>
      <c r="V7" s="2">
        <f>_xlfn.IFNA(IF(AND(P7&gt;0,T7&lt;&gt;"#N/A"),1,0), IF(P7&lt;0,1,0))</f>
        <v>0</v>
      </c>
    </row>
    <row r="8" spans="1:22 6660:6660" x14ac:dyDescent="0.25">
      <c r="A8" s="2" t="str">
        <f>[1]FXswap!D219</f>
        <v>EURGBPON=</v>
      </c>
      <c r="B8" s="2" t="str">
        <f>[1]FXswap!D220</f>
        <v>EURGBPTN=</v>
      </c>
      <c r="C8" s="1" t="s">
        <v>1</v>
      </c>
      <c r="D8" s="1" t="s">
        <v>5</v>
      </c>
      <c r="I8" t="s">
        <v>590</v>
      </c>
      <c r="J8" t="s">
        <v>628</v>
      </c>
      <c r="K8" s="9">
        <v>43486</v>
      </c>
      <c r="L8">
        <v>0</v>
      </c>
      <c r="M8">
        <v>1</v>
      </c>
      <c r="N8" s="9">
        <v>-1</v>
      </c>
      <c r="O8" s="9">
        <v>-1</v>
      </c>
      <c r="P8" s="9">
        <v>43487</v>
      </c>
      <c r="Q8" s="9">
        <v>43488</v>
      </c>
      <c r="S8" s="2">
        <f>_xll.RHistory(I8,".Close","START:"&amp;$K8&amp;" END:"&amp;$K8&amp;" INTERVAL:1D",,"TSREPEAT:NO")</f>
        <v>-9.75</v>
      </c>
      <c r="T8" s="2">
        <f>_xll.RHistory(J8,".Close","START:"&amp;$K8&amp;" END:"&amp;$K8&amp;" INTERVAL:1D",,"TSREPEAT:NO")</f>
        <v>-7.1</v>
      </c>
      <c r="U8" s="2">
        <f t="shared" si="0"/>
        <v>0</v>
      </c>
      <c r="V8" s="2">
        <f>_xlfn.IFNA(IF(AND(P8&gt;0,T8&lt;&gt;"#N/A"),1,0), IF(P8&lt;0,1,0))</f>
        <v>1</v>
      </c>
      <c r="IVD8" t="s">
        <v>590</v>
      </c>
    </row>
    <row r="9" spans="1:22 6660:6660" x14ac:dyDescent="0.25">
      <c r="A9" s="2" t="str">
        <f>[1]FXswap!D254</f>
        <v>EURNOKON=</v>
      </c>
      <c r="B9" s="2" t="str">
        <f>[1]FXswap!D255</f>
        <v>EURNOKTN=</v>
      </c>
      <c r="C9" s="1" t="s">
        <v>1</v>
      </c>
      <c r="D9" s="1" t="s">
        <v>5</v>
      </c>
      <c r="I9" t="s">
        <v>590</v>
      </c>
      <c r="J9" t="s">
        <v>628</v>
      </c>
      <c r="K9" s="9">
        <v>43487</v>
      </c>
      <c r="L9">
        <v>1</v>
      </c>
      <c r="M9">
        <v>1</v>
      </c>
      <c r="N9" s="9">
        <v>43487</v>
      </c>
      <c r="O9" s="9">
        <v>43488</v>
      </c>
      <c r="P9" s="9">
        <v>43488</v>
      </c>
      <c r="Q9" s="9">
        <v>43489</v>
      </c>
      <c r="S9" s="2">
        <f>_xll.RHistory(I9,".Close","START:"&amp;$K9&amp;" END:"&amp;$K9&amp;" INTERVAL:1D",,"TSREPEAT:NO")</f>
        <v>-7.68</v>
      </c>
      <c r="T9" s="2">
        <f>_xll.RHistory(J9,".Close","START:"&amp;$K9&amp;" END:"&amp;$K9&amp;" INTERVAL:1D",,"TSREPEAT:NO")</f>
        <v>-7.62</v>
      </c>
      <c r="U9" s="2">
        <f t="shared" si="0"/>
        <v>1</v>
      </c>
      <c r="V9" s="2">
        <f>_xlfn.IFNA(IF(AND(P9&gt;0,T9&lt;&gt;"#N/A"),1,0), IF(P9&lt;0,1,0))</f>
        <v>1</v>
      </c>
      <c r="IVD9">
        <v>43480</v>
      </c>
    </row>
    <row r="10" spans="1:22 6660:6660" x14ac:dyDescent="0.25">
      <c r="A10" s="2" t="str">
        <f>[1]FXswap!D286</f>
        <v>EURSEKON=</v>
      </c>
      <c r="B10" s="2" t="str">
        <f>[1]FXswap!D287</f>
        <v>EURSEKTN=</v>
      </c>
      <c r="C10" s="1" t="s">
        <v>1</v>
      </c>
      <c r="D10" s="1" t="s">
        <v>3</v>
      </c>
      <c r="I10" t="s">
        <v>590</v>
      </c>
      <c r="J10" t="s">
        <v>628</v>
      </c>
      <c r="K10" s="9">
        <v>43488</v>
      </c>
      <c r="L10">
        <v>1</v>
      </c>
      <c r="M10">
        <v>1</v>
      </c>
      <c r="N10" s="9">
        <v>43488</v>
      </c>
      <c r="O10" s="9">
        <v>43489</v>
      </c>
      <c r="P10" s="9">
        <v>43489</v>
      </c>
      <c r="Q10" s="9">
        <v>43490</v>
      </c>
      <c r="S10" s="2">
        <f>_xll.RHistory(I10,".Close","START:"&amp;$K10&amp;" END:"&amp;$K10&amp;" INTERVAL:1D",,"TSREPEAT:NO")</f>
        <v>-7.83</v>
      </c>
      <c r="T10" s="2">
        <f>_xll.RHistory(J10,".Close","START:"&amp;$K10&amp;" END:"&amp;$K10&amp;" INTERVAL:1D",,"TSREPEAT:NO")</f>
        <v>-7.78</v>
      </c>
      <c r="U10" s="2">
        <f t="shared" si="0"/>
        <v>1</v>
      </c>
      <c r="V10" s="2">
        <f>_xlfn.IFNA(IF(AND(P10&gt;0,T10&lt;&gt;"#N/A"),1,0), IF(P10&lt;0,1,0))</f>
        <v>1</v>
      </c>
    </row>
    <row r="11" spans="1:22 6660:6660" x14ac:dyDescent="0.25">
      <c r="C11" s="1" t="s">
        <v>1</v>
      </c>
      <c r="D11" s="1" t="s">
        <v>3</v>
      </c>
      <c r="I11" t="s">
        <v>590</v>
      </c>
      <c r="J11" t="s">
        <v>628</v>
      </c>
      <c r="K11" s="9">
        <v>43489</v>
      </c>
      <c r="L11">
        <v>1</v>
      </c>
      <c r="M11">
        <v>1</v>
      </c>
      <c r="N11" s="9">
        <v>43489</v>
      </c>
      <c r="O11" s="9">
        <v>43490</v>
      </c>
      <c r="P11" s="9">
        <v>43490</v>
      </c>
      <c r="Q11" s="9">
        <v>43493</v>
      </c>
      <c r="S11" s="2">
        <f>_xll.RHistory(I11,".Close","START:"&amp;$K11&amp;" END:"&amp;$K11&amp;" INTERVAL:1D",,"TSREPEAT:NO")</f>
        <v>-7.57</v>
      </c>
      <c r="T11" s="2">
        <f>_xll.RHistory(J11,".Close","START:"&amp;$K11&amp;" END:"&amp;$K11&amp;" INTERVAL:1D",,"TSREPEAT:NO")</f>
        <v>-22.62</v>
      </c>
      <c r="U11" s="2">
        <f t="shared" si="0"/>
        <v>1</v>
      </c>
      <c r="V11" s="2">
        <f>_xlfn.IFNA(IF(AND(P11&gt;0,T11&lt;&gt;"#N/A"),1,0), IF(P11&lt;0,1,0))</f>
        <v>1</v>
      </c>
    </row>
    <row r="12" spans="1:22 6660:6660" x14ac:dyDescent="0.25">
      <c r="C12" s="1" t="s">
        <v>6</v>
      </c>
      <c r="D12" s="1" t="s">
        <v>3</v>
      </c>
      <c r="I12" t="s">
        <v>590</v>
      </c>
      <c r="J12" t="s">
        <v>628</v>
      </c>
      <c r="K12" s="9">
        <v>43490</v>
      </c>
      <c r="L12">
        <v>1</v>
      </c>
      <c r="M12">
        <v>1</v>
      </c>
      <c r="N12" s="9">
        <v>43490</v>
      </c>
      <c r="O12" s="9">
        <v>43493</v>
      </c>
      <c r="P12" s="9">
        <v>43493</v>
      </c>
      <c r="Q12" s="9">
        <v>43494</v>
      </c>
      <c r="S12" s="2">
        <f>_xll.RHistory(I12,".Close","START:"&amp;$K12&amp;" END:"&amp;$K12&amp;" INTERVAL:1D",,"TSREPEAT:NO")</f>
        <v>-22.51</v>
      </c>
      <c r="T12" s="2">
        <f>_xll.RHistory(J12,".Close","START:"&amp;$K12&amp;" END:"&amp;$K12&amp;" INTERVAL:1D",,"TSREPEAT:NO")</f>
        <v>-7.5</v>
      </c>
      <c r="U12" s="2">
        <f t="shared" si="0"/>
        <v>1</v>
      </c>
      <c r="V12" s="2">
        <f>_xlfn.IFNA(IF(AND(P12&gt;0,T12&lt;&gt;"#N/A"),1,0), IF(P12&lt;0,1,0))</f>
        <v>1</v>
      </c>
    </row>
    <row r="13" spans="1:22 6660:6660" x14ac:dyDescent="0.25">
      <c r="C13" s="1" t="s">
        <v>6</v>
      </c>
      <c r="D13" s="1" t="s">
        <v>3</v>
      </c>
      <c r="I13" t="s">
        <v>590</v>
      </c>
      <c r="J13" t="s">
        <v>628</v>
      </c>
      <c r="K13" s="9">
        <v>43491</v>
      </c>
      <c r="L13">
        <v>0</v>
      </c>
      <c r="M13">
        <v>0</v>
      </c>
      <c r="N13" s="9">
        <v>-1</v>
      </c>
      <c r="O13" s="9">
        <v>-1</v>
      </c>
      <c r="P13" s="9">
        <v>43493</v>
      </c>
      <c r="Q13" s="9">
        <v>43494</v>
      </c>
      <c r="S13" s="2" t="e">
        <f>_xll.RHistory(I13,".Close","START:"&amp;$K13&amp;" END:"&amp;$K13&amp;" INTERVAL:1D",,"TSREPEAT:NO")</f>
        <v>#N/A</v>
      </c>
      <c r="T13" s="2" t="e">
        <f>_xll.RHistory(J13,".Close","START:"&amp;$K13&amp;" END:"&amp;$K13&amp;" INTERVAL:1D",,"TSREPEAT:NO")</f>
        <v>#N/A</v>
      </c>
      <c r="U13" s="2">
        <f t="shared" si="0"/>
        <v>1</v>
      </c>
      <c r="V13" s="2">
        <f>_xlfn.IFNA(IF(AND(P13&gt;0,T13&lt;&gt;"#N/A"),1,0), IF(P13&lt;0,1,0))</f>
        <v>0</v>
      </c>
    </row>
    <row r="14" spans="1:22 6660:6660" x14ac:dyDescent="0.25">
      <c r="C14" s="1" t="s">
        <v>6</v>
      </c>
      <c r="D14" s="1" t="s">
        <v>2</v>
      </c>
      <c r="I14" t="s">
        <v>590</v>
      </c>
      <c r="J14" t="s">
        <v>628</v>
      </c>
      <c r="K14" s="9">
        <v>43492</v>
      </c>
      <c r="L14">
        <v>0</v>
      </c>
      <c r="M14">
        <v>0</v>
      </c>
      <c r="N14" s="9">
        <v>-1</v>
      </c>
      <c r="O14" s="9">
        <v>-1</v>
      </c>
      <c r="P14" s="9">
        <v>43493</v>
      </c>
      <c r="Q14" s="9">
        <v>43494</v>
      </c>
      <c r="S14" s="2" t="e">
        <f>_xll.RHistory(I14,".Close","START:"&amp;$K14&amp;" END:"&amp;$K14&amp;" INTERVAL:1D",,"TSREPEAT:NO")</f>
        <v>#N/A</v>
      </c>
      <c r="T14" s="2" t="e">
        <f>_xll.RHistory(J14,".Close","START:"&amp;$K14&amp;" END:"&amp;$K14&amp;" INTERVAL:1D",,"TSREPEAT:NO")</f>
        <v>#N/A</v>
      </c>
      <c r="U14" s="2">
        <f t="shared" si="0"/>
        <v>1</v>
      </c>
      <c r="V14" s="2">
        <f>_xlfn.IFNA(IF(AND(P14&gt;0,T14&lt;&gt;"#N/A"),1,0), IF(P14&lt;0,1,0))</f>
        <v>0</v>
      </c>
    </row>
    <row r="15" spans="1:22 6660:6660" x14ac:dyDescent="0.25">
      <c r="C15" s="1" t="s">
        <v>6</v>
      </c>
      <c r="D15" s="1" t="s">
        <v>2</v>
      </c>
      <c r="I15" t="s">
        <v>590</v>
      </c>
      <c r="J15" t="s">
        <v>628</v>
      </c>
      <c r="K15" s="9">
        <v>43493</v>
      </c>
      <c r="L15">
        <v>1</v>
      </c>
      <c r="M15">
        <v>1</v>
      </c>
      <c r="N15" s="9">
        <v>43493</v>
      </c>
      <c r="O15" s="9">
        <v>43494</v>
      </c>
      <c r="P15" s="9">
        <v>43494</v>
      </c>
      <c r="Q15" s="9">
        <v>43495</v>
      </c>
      <c r="S15" s="2">
        <f>_xll.RHistory(I15,".Close","START:"&amp;$K15&amp;" END:"&amp;$K15&amp;" INTERVAL:1D",,"TSREPEAT:NO")</f>
        <v>-7.23</v>
      </c>
      <c r="T15" s="2">
        <f>_xll.RHistory(J15,".Close","START:"&amp;$K15&amp;" END:"&amp;$K15&amp;" INTERVAL:1D",,"TSREPEAT:NO")</f>
        <v>-7.33</v>
      </c>
      <c r="U15" s="2">
        <f t="shared" si="0"/>
        <v>1</v>
      </c>
      <c r="V15" s="2">
        <f>_xlfn.IFNA(IF(AND(P15&gt;0,T15&lt;&gt;"#N/A"),1,0), IF(P15&lt;0,1,0))</f>
        <v>1</v>
      </c>
    </row>
    <row r="16" spans="1:22 6660:6660" x14ac:dyDescent="0.25">
      <c r="C16" s="1" t="s">
        <v>6</v>
      </c>
      <c r="D16" s="1" t="s">
        <v>5</v>
      </c>
      <c r="I16" t="s">
        <v>590</v>
      </c>
      <c r="J16" t="s">
        <v>628</v>
      </c>
      <c r="K16" s="9">
        <v>43494</v>
      </c>
      <c r="L16">
        <v>1</v>
      </c>
      <c r="M16">
        <v>1</v>
      </c>
      <c r="N16" s="9">
        <v>43494</v>
      </c>
      <c r="O16" s="9">
        <v>43495</v>
      </c>
      <c r="P16" s="9">
        <v>43495</v>
      </c>
      <c r="Q16" s="9">
        <v>43496</v>
      </c>
      <c r="S16" s="2">
        <f>_xll.RHistory(I16,".Close","START:"&amp;$K16&amp;" END:"&amp;$K16&amp;" INTERVAL:1D",,"TSREPEAT:NO")</f>
        <v>-7.48</v>
      </c>
      <c r="T16" s="2">
        <f>_xll.RHistory(J16,".Close","START:"&amp;$K16&amp;" END:"&amp;$K16&amp;" INTERVAL:1D",,"TSREPEAT:NO")</f>
        <v>-7.48</v>
      </c>
      <c r="U16" s="2">
        <f t="shared" si="0"/>
        <v>1</v>
      </c>
      <c r="V16" s="2">
        <f>_xlfn.IFNA(IF(AND(P16&gt;0,T16&lt;&gt;"#N/A"),1,0), IF(P16&lt;0,1,0))</f>
        <v>1</v>
      </c>
    </row>
    <row r="17" spans="1:22" x14ac:dyDescent="0.25">
      <c r="C17" s="1" t="s">
        <v>6</v>
      </c>
      <c r="D17" s="1" t="s">
        <v>5</v>
      </c>
      <c r="I17" t="s">
        <v>590</v>
      </c>
      <c r="J17" t="s">
        <v>628</v>
      </c>
      <c r="K17" s="9">
        <v>43495</v>
      </c>
      <c r="L17">
        <v>1</v>
      </c>
      <c r="M17">
        <v>1</v>
      </c>
      <c r="N17" s="9">
        <v>43495</v>
      </c>
      <c r="O17" s="9">
        <v>43496</v>
      </c>
      <c r="P17" s="9">
        <v>43496</v>
      </c>
      <c r="Q17" s="9">
        <v>43497</v>
      </c>
      <c r="S17" s="2">
        <f>_xll.RHistory(I17,".Close","START:"&amp;$K17&amp;" END:"&amp;$K17&amp;" INTERVAL:1D",,"TSREPEAT:NO")</f>
        <v>-7.6</v>
      </c>
      <c r="T17" s="2">
        <f>_xll.RHistory(J17,".Close","START:"&amp;$K17&amp;" END:"&amp;$K17&amp;" INTERVAL:1D",,"TSREPEAT:NO")</f>
        <v>-7.78</v>
      </c>
      <c r="U17" s="2">
        <f t="shared" si="0"/>
        <v>1</v>
      </c>
      <c r="V17" s="2">
        <f t="shared" ref="V17:V80" si="1">_xlfn.IFNA(IF(AND(P17&gt;0,T17&lt;&gt;"#N/A"),1,0), IF(P17&lt;0,1,0))</f>
        <v>1</v>
      </c>
    </row>
    <row r="18" spans="1:22" x14ac:dyDescent="0.25">
      <c r="C18" s="1" t="s">
        <v>6</v>
      </c>
      <c r="D18" s="1" t="s">
        <v>4</v>
      </c>
      <c r="I18" t="s">
        <v>590</v>
      </c>
      <c r="J18" t="s">
        <v>628</v>
      </c>
      <c r="K18" s="9">
        <v>43496</v>
      </c>
      <c r="L18">
        <v>1</v>
      </c>
      <c r="M18">
        <v>1</v>
      </c>
      <c r="N18" s="9">
        <v>43496</v>
      </c>
      <c r="O18" s="9">
        <v>43497</v>
      </c>
      <c r="P18" s="9">
        <v>43497</v>
      </c>
      <c r="Q18" s="9">
        <v>43500</v>
      </c>
      <c r="S18" s="2">
        <f>_xll.RHistory(I18,".Close","START:"&amp;$K18&amp;" END:"&amp;$K18&amp;" INTERVAL:1D",,"TSREPEAT:NO")</f>
        <v>-8.26</v>
      </c>
      <c r="T18" s="2">
        <f>_xll.RHistory(J18,".Close","START:"&amp;$K18&amp;" END:"&amp;$K18&amp;" INTERVAL:1D",,"TSREPEAT:NO")</f>
        <v>-21.41</v>
      </c>
      <c r="U18" s="2">
        <f t="shared" si="0"/>
        <v>1</v>
      </c>
      <c r="V18" s="2">
        <f t="shared" si="1"/>
        <v>1</v>
      </c>
    </row>
    <row r="19" spans="1:22" x14ac:dyDescent="0.25">
      <c r="C19" s="1" t="s">
        <v>6</v>
      </c>
      <c r="D19" s="1" t="s">
        <v>4</v>
      </c>
      <c r="I19" t="s">
        <v>590</v>
      </c>
      <c r="J19" t="s">
        <v>628</v>
      </c>
      <c r="K19" s="9">
        <v>43497</v>
      </c>
      <c r="L19">
        <v>1</v>
      </c>
      <c r="M19">
        <v>1</v>
      </c>
      <c r="N19" s="9">
        <v>43497</v>
      </c>
      <c r="O19" s="9">
        <v>43500</v>
      </c>
      <c r="P19" s="9">
        <v>43500</v>
      </c>
      <c r="Q19" s="9">
        <v>43501</v>
      </c>
      <c r="S19" s="2">
        <f>_xll.RHistory(I19,".Close","START:"&amp;$K19&amp;" END:"&amp;$K19&amp;" INTERVAL:1D",,"TSREPEAT:NO")</f>
        <v>-22.32</v>
      </c>
      <c r="T19" s="2">
        <f>_xll.RHistory(J19,".Close","START:"&amp;$K19&amp;" END:"&amp;$K19&amp;" INTERVAL:1D",,"TSREPEAT:NO")</f>
        <v>-7.18</v>
      </c>
      <c r="U19" s="2">
        <f t="shared" si="0"/>
        <v>1</v>
      </c>
      <c r="V19" s="2">
        <f t="shared" si="1"/>
        <v>1</v>
      </c>
    </row>
    <row r="20" spans="1:22" x14ac:dyDescent="0.25">
      <c r="A20" s="2"/>
      <c r="C20" s="1"/>
      <c r="D20" s="1"/>
      <c r="I20" t="s">
        <v>590</v>
      </c>
      <c r="J20" t="s">
        <v>628</v>
      </c>
      <c r="K20" s="9">
        <v>43498</v>
      </c>
      <c r="L20">
        <v>0</v>
      </c>
      <c r="M20">
        <v>0</v>
      </c>
      <c r="N20" s="9">
        <v>-1</v>
      </c>
      <c r="O20" s="9">
        <v>-1</v>
      </c>
      <c r="P20" s="9">
        <v>43500</v>
      </c>
      <c r="Q20" s="9">
        <v>43501</v>
      </c>
      <c r="S20" s="2" t="e">
        <f>_xll.RHistory(I20,".Close","START:"&amp;$K20&amp;" END:"&amp;$K20&amp;" INTERVAL:1D",,"TSREPEAT:NO")</f>
        <v>#N/A</v>
      </c>
      <c r="T20" s="2" t="e">
        <f>_xll.RHistory(J20,".Close","START:"&amp;$K20&amp;" END:"&amp;$K20&amp;" INTERVAL:1D",,"TSREPEAT:NO")</f>
        <v>#N/A</v>
      </c>
      <c r="U20" s="2">
        <f t="shared" si="0"/>
        <v>1</v>
      </c>
      <c r="V20" s="2">
        <f t="shared" si="1"/>
        <v>0</v>
      </c>
    </row>
    <row r="21" spans="1:22" x14ac:dyDescent="0.25">
      <c r="A21" s="2"/>
      <c r="C21" s="1"/>
      <c r="D21" s="1"/>
      <c r="I21" t="s">
        <v>590</v>
      </c>
      <c r="J21" t="s">
        <v>628</v>
      </c>
      <c r="K21" s="9">
        <v>43499</v>
      </c>
      <c r="L21">
        <v>0</v>
      </c>
      <c r="M21">
        <v>0</v>
      </c>
      <c r="N21" s="9">
        <v>-1</v>
      </c>
      <c r="O21" s="9">
        <v>-1</v>
      </c>
      <c r="P21" s="9">
        <v>43500</v>
      </c>
      <c r="Q21" s="9">
        <v>43501</v>
      </c>
      <c r="S21" s="2" t="e">
        <f>_xll.RHistory(I21,".Close","START:"&amp;$K21&amp;" END:"&amp;$K21&amp;" INTERVAL:1D",,"TSREPEAT:NO")</f>
        <v>#N/A</v>
      </c>
      <c r="T21" s="2" t="e">
        <f>_xll.RHistory(J21,".Close","START:"&amp;$K21&amp;" END:"&amp;$K21&amp;" INTERVAL:1D",,"TSREPEAT:NO")</f>
        <v>#N/A</v>
      </c>
      <c r="U21" s="2">
        <f t="shared" si="0"/>
        <v>1</v>
      </c>
      <c r="V21" s="2">
        <f t="shared" si="1"/>
        <v>0</v>
      </c>
    </row>
    <row r="22" spans="1:22" x14ac:dyDescent="0.25">
      <c r="A22" s="2"/>
      <c r="C22" s="1"/>
      <c r="D22" s="1"/>
      <c r="I22" t="s">
        <v>590</v>
      </c>
      <c r="J22" t="s">
        <v>628</v>
      </c>
      <c r="K22" s="9">
        <v>43500</v>
      </c>
      <c r="L22">
        <v>1</v>
      </c>
      <c r="M22">
        <v>1</v>
      </c>
      <c r="N22" s="9">
        <v>43500</v>
      </c>
      <c r="O22" s="9">
        <v>43501</v>
      </c>
      <c r="P22" s="9">
        <v>43501</v>
      </c>
      <c r="Q22" s="9">
        <v>43502</v>
      </c>
      <c r="S22" s="2">
        <f>_xll.RHistory(I22,".Close","START:"&amp;$K22&amp;" END:"&amp;$K22&amp;" INTERVAL:1D",,"TSREPEAT:NO")</f>
        <v>-7.51</v>
      </c>
      <c r="T22" s="2">
        <f>_xll.RHistory(J22,".Close","START:"&amp;$K22&amp;" END:"&amp;$K22&amp;" INTERVAL:1D",,"TSREPEAT:NO")</f>
        <v>-7.28</v>
      </c>
      <c r="U22" s="2">
        <f t="shared" si="0"/>
        <v>1</v>
      </c>
      <c r="V22" s="2">
        <f t="shared" si="1"/>
        <v>1</v>
      </c>
    </row>
    <row r="23" spans="1:22" x14ac:dyDescent="0.25">
      <c r="A23" s="2"/>
      <c r="C23" s="1"/>
      <c r="D23" s="1"/>
      <c r="I23" t="s">
        <v>590</v>
      </c>
      <c r="J23" t="s">
        <v>628</v>
      </c>
      <c r="K23" s="9">
        <v>43501</v>
      </c>
      <c r="L23">
        <v>1</v>
      </c>
      <c r="M23">
        <v>1</v>
      </c>
      <c r="N23" s="9">
        <v>43501</v>
      </c>
      <c r="O23" s="9">
        <v>43502</v>
      </c>
      <c r="P23" s="9">
        <v>43502</v>
      </c>
      <c r="Q23" s="9">
        <v>43503</v>
      </c>
      <c r="S23" s="2">
        <f>_xll.RHistory(I23,".Close","START:"&amp;$K23&amp;" END:"&amp;$K23&amp;" INTERVAL:1D",,"TSREPEAT:NO")</f>
        <v>-7.36</v>
      </c>
      <c r="T23" s="2">
        <f>_xll.RHistory(J23,".Close","START:"&amp;$K23&amp;" END:"&amp;$K23&amp;" INTERVAL:1D",,"TSREPEAT:NO")</f>
        <v>-7.36</v>
      </c>
      <c r="U23" s="2">
        <f t="shared" si="0"/>
        <v>1</v>
      </c>
      <c r="V23" s="2">
        <f t="shared" si="1"/>
        <v>1</v>
      </c>
    </row>
    <row r="24" spans="1:22" x14ac:dyDescent="0.25">
      <c r="I24" t="s">
        <v>590</v>
      </c>
      <c r="J24" t="s">
        <v>628</v>
      </c>
      <c r="K24" s="9">
        <v>43502</v>
      </c>
      <c r="L24">
        <v>1</v>
      </c>
      <c r="M24">
        <v>1</v>
      </c>
      <c r="N24" s="9">
        <v>43502</v>
      </c>
      <c r="O24" s="9">
        <v>43503</v>
      </c>
      <c r="P24" s="9">
        <v>43503</v>
      </c>
      <c r="Q24" s="9">
        <v>43504</v>
      </c>
      <c r="S24" s="2">
        <f>_xll.RHistory(I24,".Close","START:"&amp;$K24&amp;" END:"&amp;$K24&amp;" INTERVAL:1D",,"TSREPEAT:NO")</f>
        <v>-7.34</v>
      </c>
      <c r="T24" s="2">
        <f>_xll.RHistory(J24,".Close","START:"&amp;$K24&amp;" END:"&amp;$K24&amp;" INTERVAL:1D",,"TSREPEAT:NO")</f>
        <v>-7.34</v>
      </c>
      <c r="U24" s="2">
        <f t="shared" si="0"/>
        <v>1</v>
      </c>
      <c r="V24" s="2">
        <f t="shared" si="1"/>
        <v>1</v>
      </c>
    </row>
    <row r="25" spans="1:22" x14ac:dyDescent="0.25">
      <c r="I25" t="s">
        <v>590</v>
      </c>
      <c r="J25" t="s">
        <v>628</v>
      </c>
      <c r="K25" s="9">
        <v>43503</v>
      </c>
      <c r="L25">
        <v>1</v>
      </c>
      <c r="M25">
        <v>1</v>
      </c>
      <c r="N25" s="9">
        <v>43503</v>
      </c>
      <c r="O25" s="9">
        <v>43504</v>
      </c>
      <c r="P25" s="9">
        <v>43504</v>
      </c>
      <c r="Q25" s="9">
        <v>43507</v>
      </c>
      <c r="S25" s="2">
        <f>_xll.RHistory(I25,".Close","START:"&amp;$K25&amp;" END:"&amp;$K25&amp;" INTERVAL:1D",,"TSREPEAT:NO")</f>
        <v>-7.29</v>
      </c>
      <c r="T25" s="2">
        <f>_xll.RHistory(J25,".Close","START:"&amp;$K25&amp;" END:"&amp;$K25&amp;" INTERVAL:1D",,"TSREPEAT:NO")</f>
        <v>-21.87</v>
      </c>
      <c r="U25" s="2">
        <f t="shared" si="0"/>
        <v>1</v>
      </c>
      <c r="V25" s="2">
        <f t="shared" si="1"/>
        <v>1</v>
      </c>
    </row>
    <row r="26" spans="1:22" x14ac:dyDescent="0.25">
      <c r="A26" s="2"/>
      <c r="C26" s="1"/>
      <c r="D26" s="1"/>
      <c r="I26" t="s">
        <v>590</v>
      </c>
      <c r="J26" t="s">
        <v>628</v>
      </c>
      <c r="K26" s="9">
        <v>43504</v>
      </c>
      <c r="L26">
        <v>1</v>
      </c>
      <c r="M26">
        <v>1</v>
      </c>
      <c r="N26" s="9">
        <v>43504</v>
      </c>
      <c r="O26" s="9">
        <v>43507</v>
      </c>
      <c r="P26" s="9">
        <v>43507</v>
      </c>
      <c r="Q26" s="9">
        <v>43508</v>
      </c>
      <c r="S26" s="2">
        <f>_xll.RHistory(I26,".Close","START:"&amp;$K26&amp;" END:"&amp;$K26&amp;" INTERVAL:1D",,"TSREPEAT:NO")</f>
        <v>-22.47</v>
      </c>
      <c r="T26" s="2">
        <f>_xll.RHistory(J26,".Close","START:"&amp;$K26&amp;" END:"&amp;$K26&amp;" INTERVAL:1D",,"TSREPEAT:NO")</f>
        <v>-8.6</v>
      </c>
      <c r="U26" s="2">
        <f t="shared" si="0"/>
        <v>1</v>
      </c>
      <c r="V26" s="2">
        <f t="shared" si="1"/>
        <v>1</v>
      </c>
    </row>
    <row r="27" spans="1:22" x14ac:dyDescent="0.25">
      <c r="A27" s="2"/>
      <c r="C27" s="1"/>
      <c r="D27" s="1"/>
      <c r="I27" t="s">
        <v>590</v>
      </c>
      <c r="J27" t="s">
        <v>628</v>
      </c>
      <c r="K27" s="9">
        <v>43505</v>
      </c>
      <c r="L27">
        <v>0</v>
      </c>
      <c r="M27">
        <v>0</v>
      </c>
      <c r="N27" s="9">
        <v>-1</v>
      </c>
      <c r="O27" s="9">
        <v>-1</v>
      </c>
      <c r="P27" s="9">
        <v>43507</v>
      </c>
      <c r="Q27" s="9">
        <v>43508</v>
      </c>
      <c r="S27" s="2" t="e">
        <f>_xll.RHistory(I27,".Close","START:"&amp;$K27&amp;" END:"&amp;$K27&amp;" INTERVAL:1D",,"TSREPEAT:NO")</f>
        <v>#N/A</v>
      </c>
      <c r="T27" s="2" t="e">
        <f>_xll.RHistory(J27,".Close","START:"&amp;$K27&amp;" END:"&amp;$K27&amp;" INTERVAL:1D",,"TSREPEAT:NO")</f>
        <v>#N/A</v>
      </c>
      <c r="U27" s="2">
        <f t="shared" si="0"/>
        <v>1</v>
      </c>
      <c r="V27" s="2">
        <f t="shared" si="1"/>
        <v>0</v>
      </c>
    </row>
    <row r="28" spans="1:22" x14ac:dyDescent="0.25">
      <c r="A28" s="2"/>
      <c r="C28" s="1"/>
      <c r="D28" s="1"/>
      <c r="I28" t="s">
        <v>590</v>
      </c>
      <c r="J28" t="s">
        <v>628</v>
      </c>
      <c r="K28" s="9">
        <v>43506</v>
      </c>
      <c r="L28">
        <v>0</v>
      </c>
      <c r="M28">
        <v>0</v>
      </c>
      <c r="N28" s="9">
        <v>-1</v>
      </c>
      <c r="O28" s="9">
        <v>-1</v>
      </c>
      <c r="P28" s="9">
        <v>43507</v>
      </c>
      <c r="Q28" s="9">
        <v>43508</v>
      </c>
      <c r="S28" s="2" t="e">
        <f>_xll.RHistory(I28,".Close","START:"&amp;$K28&amp;" END:"&amp;$K28&amp;" INTERVAL:1D",,"TSREPEAT:NO")</f>
        <v>#N/A</v>
      </c>
      <c r="T28" s="2" t="e">
        <f>_xll.RHistory(J28,".Close","START:"&amp;$K28&amp;" END:"&amp;$K28&amp;" INTERVAL:1D",,"TSREPEAT:NO")</f>
        <v>#N/A</v>
      </c>
      <c r="U28" s="2">
        <f t="shared" si="0"/>
        <v>1</v>
      </c>
      <c r="V28" s="2">
        <f t="shared" si="1"/>
        <v>0</v>
      </c>
    </row>
    <row r="29" spans="1:22" x14ac:dyDescent="0.25">
      <c r="A29" s="2"/>
      <c r="C29" s="1"/>
      <c r="D29" s="1"/>
      <c r="I29" t="s">
        <v>590</v>
      </c>
      <c r="J29" t="s">
        <v>628</v>
      </c>
      <c r="K29" s="9">
        <v>43507</v>
      </c>
      <c r="L29">
        <v>1</v>
      </c>
      <c r="M29">
        <v>1</v>
      </c>
      <c r="N29" s="9">
        <v>43507</v>
      </c>
      <c r="O29" s="9">
        <v>43508</v>
      </c>
      <c r="P29" s="9">
        <v>43508</v>
      </c>
      <c r="Q29" s="9">
        <v>43509</v>
      </c>
      <c r="S29" s="2">
        <f>_xll.RHistory(I29,".Close","START:"&amp;$K29&amp;" END:"&amp;$K29&amp;" INTERVAL:1D",,"TSREPEAT:NO")</f>
        <v>-7.53</v>
      </c>
      <c r="T29" s="2">
        <f>_xll.RHistory(J29,".Close","START:"&amp;$K29&amp;" END:"&amp;$K29&amp;" INTERVAL:1D",,"TSREPEAT:NO")</f>
        <v>-7.53</v>
      </c>
      <c r="U29" s="2">
        <f t="shared" si="0"/>
        <v>1</v>
      </c>
      <c r="V29" s="2">
        <f t="shared" si="1"/>
        <v>1</v>
      </c>
    </row>
    <row r="30" spans="1:22" x14ac:dyDescent="0.25">
      <c r="A30" s="2"/>
      <c r="C30" s="1"/>
      <c r="D30" s="1"/>
      <c r="I30" t="s">
        <v>590</v>
      </c>
      <c r="J30" t="s">
        <v>628</v>
      </c>
      <c r="K30" s="9">
        <v>43508</v>
      </c>
      <c r="L30">
        <v>1</v>
      </c>
      <c r="M30">
        <v>1</v>
      </c>
      <c r="N30" s="9">
        <v>43508</v>
      </c>
      <c r="O30" s="9">
        <v>43509</v>
      </c>
      <c r="P30" s="9">
        <v>43509</v>
      </c>
      <c r="Q30" s="9">
        <v>43510</v>
      </c>
      <c r="S30" s="2">
        <f>_xll.RHistory(I30,".Close","START:"&amp;$K30&amp;" END:"&amp;$K30&amp;" INTERVAL:1D",,"TSREPEAT:NO")</f>
        <v>-7.49</v>
      </c>
      <c r="T30" s="2">
        <f>_xll.RHistory(J30,".Close","START:"&amp;$K30&amp;" END:"&amp;$K30&amp;" INTERVAL:1D",,"TSREPEAT:NO")</f>
        <v>-7.49</v>
      </c>
      <c r="U30" s="2">
        <f t="shared" si="0"/>
        <v>1</v>
      </c>
      <c r="V30" s="2">
        <f t="shared" si="1"/>
        <v>1</v>
      </c>
    </row>
    <row r="31" spans="1:22" x14ac:dyDescent="0.25">
      <c r="A31" s="2"/>
      <c r="C31" s="1"/>
      <c r="D31" s="1"/>
      <c r="I31" t="s">
        <v>590</v>
      </c>
      <c r="J31" t="s">
        <v>628</v>
      </c>
      <c r="K31" s="9">
        <v>43509</v>
      </c>
      <c r="L31">
        <v>1</v>
      </c>
      <c r="M31">
        <v>1</v>
      </c>
      <c r="N31" s="9">
        <v>43509</v>
      </c>
      <c r="O31" s="9">
        <v>43510</v>
      </c>
      <c r="P31" s="9">
        <v>43510</v>
      </c>
      <c r="Q31" s="9">
        <v>43511</v>
      </c>
      <c r="S31" s="2">
        <f>_xll.RHistory(I31,".Close","START:"&amp;$K31&amp;" END:"&amp;$K31&amp;" INTERVAL:1D",,"TSREPEAT:NO")</f>
        <v>-7.54</v>
      </c>
      <c r="T31" s="2">
        <f>_xll.RHistory(J31,".Close","START:"&amp;$K31&amp;" END:"&amp;$K31&amp;" INTERVAL:1D",,"TSREPEAT:NO")</f>
        <v>-8.65</v>
      </c>
      <c r="U31" s="2">
        <f t="shared" si="0"/>
        <v>1</v>
      </c>
      <c r="V31" s="2">
        <f t="shared" si="1"/>
        <v>1</v>
      </c>
    </row>
    <row r="32" spans="1:22" x14ac:dyDescent="0.25">
      <c r="A32" s="2"/>
      <c r="C32" s="1"/>
      <c r="D32" s="1"/>
      <c r="I32" t="s">
        <v>590</v>
      </c>
      <c r="J32" t="s">
        <v>628</v>
      </c>
      <c r="K32" s="9">
        <v>43510</v>
      </c>
      <c r="L32">
        <v>1</v>
      </c>
      <c r="M32">
        <v>1</v>
      </c>
      <c r="N32" s="9">
        <v>43510</v>
      </c>
      <c r="O32" s="9">
        <v>43511</v>
      </c>
      <c r="P32" s="9">
        <v>43511</v>
      </c>
      <c r="Q32" s="9">
        <v>43515</v>
      </c>
      <c r="S32" s="2">
        <f>_xll.RHistory(I32,".Close","START:"&amp;$K32&amp;" END:"&amp;$K32&amp;" INTERVAL:1D",,"TSREPEAT:NO")</f>
        <v>-7.35</v>
      </c>
      <c r="T32" s="2">
        <f>_xll.RHistory(J32,".Close","START:"&amp;$K32&amp;" END:"&amp;$K32&amp;" INTERVAL:1D",,"TSREPEAT:NO")</f>
        <v>-29.53</v>
      </c>
      <c r="U32" s="2">
        <f t="shared" si="0"/>
        <v>1</v>
      </c>
      <c r="V32" s="2">
        <f t="shared" si="1"/>
        <v>1</v>
      </c>
    </row>
    <row r="33" spans="1:22" x14ac:dyDescent="0.25">
      <c r="A33" s="2"/>
      <c r="C33" s="1"/>
      <c r="D33" s="1"/>
      <c r="I33" t="s">
        <v>590</v>
      </c>
      <c r="J33" t="s">
        <v>628</v>
      </c>
      <c r="K33" s="9">
        <v>43511</v>
      </c>
      <c r="L33">
        <v>1</v>
      </c>
      <c r="M33">
        <v>1</v>
      </c>
      <c r="N33" s="9">
        <v>43511</v>
      </c>
      <c r="O33" s="9">
        <v>43515</v>
      </c>
      <c r="P33" s="9">
        <v>-1</v>
      </c>
      <c r="Q33" s="9">
        <v>-1</v>
      </c>
      <c r="S33" s="2">
        <f>_xll.RHistory(I33,".Close","START:"&amp;$K33&amp;" END:"&amp;$K33&amp;" INTERVAL:1D",,"TSREPEAT:NO")</f>
        <v>-29.47</v>
      </c>
      <c r="T33" s="2">
        <f>_xll.RHistory(J33,".Close","START:"&amp;$K33&amp;" END:"&amp;$K33&amp;" INTERVAL:1D",,"TSREPEAT:NO")</f>
        <v>-7.42</v>
      </c>
      <c r="U33" s="2">
        <f t="shared" si="0"/>
        <v>1</v>
      </c>
      <c r="V33" s="2">
        <f t="shared" si="1"/>
        <v>0</v>
      </c>
    </row>
    <row r="34" spans="1:22" x14ac:dyDescent="0.25">
      <c r="A34" s="2"/>
      <c r="C34" s="1"/>
      <c r="D34" s="1"/>
      <c r="I34" t="s">
        <v>590</v>
      </c>
      <c r="J34" t="s">
        <v>628</v>
      </c>
      <c r="K34" s="9">
        <v>43512</v>
      </c>
      <c r="L34">
        <v>0</v>
      </c>
      <c r="M34">
        <v>0</v>
      </c>
      <c r="N34" s="9">
        <v>-1</v>
      </c>
      <c r="O34" s="9">
        <v>-1</v>
      </c>
      <c r="P34" s="9">
        <v>43514</v>
      </c>
      <c r="Q34" s="9">
        <v>43515</v>
      </c>
      <c r="S34" s="2" t="e">
        <f>_xll.RHistory(I34,".Close","START:"&amp;$K34&amp;" END:"&amp;$K34&amp;" INTERVAL:1D",,"TSREPEAT:NO")</f>
        <v>#N/A</v>
      </c>
      <c r="T34" s="2" t="e">
        <f>_xll.RHistory(J34,".Close","START:"&amp;$K34&amp;" END:"&amp;$K34&amp;" INTERVAL:1D",,"TSREPEAT:NO")</f>
        <v>#N/A</v>
      </c>
      <c r="U34" s="2">
        <f t="shared" si="0"/>
        <v>1</v>
      </c>
      <c r="V34" s="2">
        <f t="shared" si="1"/>
        <v>0</v>
      </c>
    </row>
    <row r="35" spans="1:22" x14ac:dyDescent="0.25">
      <c r="A35" s="2"/>
      <c r="C35" s="1"/>
      <c r="D35" s="1"/>
      <c r="I35" t="s">
        <v>590</v>
      </c>
      <c r="J35" t="s">
        <v>628</v>
      </c>
      <c r="K35" s="9">
        <v>43513</v>
      </c>
      <c r="L35">
        <v>0</v>
      </c>
      <c r="M35">
        <v>0</v>
      </c>
      <c r="N35" s="9">
        <v>-1</v>
      </c>
      <c r="O35" s="9">
        <v>-1</v>
      </c>
      <c r="P35" s="9">
        <v>43514</v>
      </c>
      <c r="Q35" s="9">
        <v>43515</v>
      </c>
      <c r="S35" s="2" t="e">
        <f>_xll.RHistory(I35,".Close","START:"&amp;$K35&amp;" END:"&amp;$K35&amp;" INTERVAL:1D",,"TSREPEAT:NO")</f>
        <v>#N/A</v>
      </c>
      <c r="T35" s="2" t="e">
        <f>_xll.RHistory(J35,".Close","START:"&amp;$K35&amp;" END:"&amp;$K35&amp;" INTERVAL:1D",,"TSREPEAT:NO")</f>
        <v>#N/A</v>
      </c>
      <c r="U35" s="2">
        <f t="shared" si="0"/>
        <v>1</v>
      </c>
      <c r="V35" s="2">
        <f t="shared" si="1"/>
        <v>0</v>
      </c>
    </row>
    <row r="36" spans="1:22" x14ac:dyDescent="0.25">
      <c r="A36" s="2"/>
      <c r="C36" s="1"/>
      <c r="D36" s="1"/>
      <c r="I36" t="s">
        <v>590</v>
      </c>
      <c r="J36" t="s">
        <v>628</v>
      </c>
      <c r="K36" s="9">
        <v>43514</v>
      </c>
      <c r="L36">
        <v>0</v>
      </c>
      <c r="M36">
        <v>1</v>
      </c>
      <c r="N36" s="9">
        <v>-1</v>
      </c>
      <c r="O36" s="9">
        <v>-1</v>
      </c>
      <c r="P36" s="9">
        <v>43515</v>
      </c>
      <c r="Q36" s="9">
        <v>43516</v>
      </c>
      <c r="S36" s="2">
        <f>_xll.RHistory(I36,".Close","START:"&amp;$K36&amp;" END:"&amp;$K36&amp;" INTERVAL:1D",,"TSREPEAT:NO")</f>
        <v>-7.49</v>
      </c>
      <c r="T36" s="2">
        <f>_xll.RHistory(J36,".Close","START:"&amp;$K36&amp;" END:"&amp;$K36&amp;" INTERVAL:1D",,"TSREPEAT:NO")</f>
        <v>-7.17</v>
      </c>
      <c r="U36" s="2">
        <f t="shared" si="0"/>
        <v>0</v>
      </c>
      <c r="V36" s="2">
        <f t="shared" si="1"/>
        <v>1</v>
      </c>
    </row>
    <row r="37" spans="1:22" x14ac:dyDescent="0.25">
      <c r="A37" s="2"/>
      <c r="C37" s="1"/>
      <c r="D37" s="1"/>
      <c r="I37" t="s">
        <v>590</v>
      </c>
      <c r="J37" t="s">
        <v>628</v>
      </c>
      <c r="K37" s="9">
        <v>43515</v>
      </c>
      <c r="L37">
        <v>1</v>
      </c>
      <c r="M37">
        <v>1</v>
      </c>
      <c r="N37" s="9">
        <v>43515</v>
      </c>
      <c r="O37" s="9">
        <v>43516</v>
      </c>
      <c r="P37" s="9">
        <v>43516</v>
      </c>
      <c r="Q37" s="9">
        <v>43517</v>
      </c>
      <c r="S37" s="2">
        <f>_xll.RHistory(I37,".Close","START:"&amp;$K37&amp;" END:"&amp;$K37&amp;" INTERVAL:1D",,"TSREPEAT:NO")</f>
        <v>-7.32</v>
      </c>
      <c r="T37" s="2">
        <f>_xll.RHistory(J37,".Close","START:"&amp;$K37&amp;" END:"&amp;$K37&amp;" INTERVAL:1D",,"TSREPEAT:NO")</f>
        <v>-7.57</v>
      </c>
      <c r="U37" s="2">
        <f t="shared" si="0"/>
        <v>1</v>
      </c>
      <c r="V37" s="2">
        <f t="shared" si="1"/>
        <v>1</v>
      </c>
    </row>
    <row r="38" spans="1:22" x14ac:dyDescent="0.25">
      <c r="A38" s="2"/>
      <c r="C38" s="1"/>
      <c r="D38" s="1"/>
      <c r="I38" t="s">
        <v>590</v>
      </c>
      <c r="J38" t="s">
        <v>628</v>
      </c>
      <c r="K38" s="9">
        <v>43516</v>
      </c>
      <c r="L38">
        <v>1</v>
      </c>
      <c r="M38">
        <v>1</v>
      </c>
      <c r="N38" s="9">
        <v>43516</v>
      </c>
      <c r="O38" s="9">
        <v>43517</v>
      </c>
      <c r="P38" s="9">
        <v>43517</v>
      </c>
      <c r="Q38" s="9">
        <v>43518</v>
      </c>
      <c r="S38" s="2">
        <f>_xll.RHistory(I38,".Close","START:"&amp;$K38&amp;" END:"&amp;$K38&amp;" INTERVAL:1D",,"TSREPEAT:NO")</f>
        <v>-7.64</v>
      </c>
      <c r="T38" s="2">
        <f>_xll.RHistory(J38,".Close","START:"&amp;$K38&amp;" END:"&amp;$K38&amp;" INTERVAL:1D",,"TSREPEAT:NO")</f>
        <v>-7.38</v>
      </c>
      <c r="U38" s="2">
        <f t="shared" si="0"/>
        <v>1</v>
      </c>
      <c r="V38" s="2">
        <f t="shared" si="1"/>
        <v>1</v>
      </c>
    </row>
    <row r="39" spans="1:22" x14ac:dyDescent="0.25">
      <c r="A39" s="2"/>
      <c r="C39" s="1"/>
      <c r="D39" s="1"/>
      <c r="I39" t="s">
        <v>590</v>
      </c>
      <c r="J39" t="s">
        <v>628</v>
      </c>
      <c r="K39" s="9">
        <v>43517</v>
      </c>
      <c r="L39">
        <v>1</v>
      </c>
      <c r="M39">
        <v>1</v>
      </c>
      <c r="N39" s="9">
        <v>43517</v>
      </c>
      <c r="O39" s="9">
        <v>43518</v>
      </c>
      <c r="P39" s="9">
        <v>43518</v>
      </c>
      <c r="Q39" s="9">
        <v>43521</v>
      </c>
      <c r="S39" s="2">
        <f>_xll.RHistory(I39,".Close","START:"&amp;$K39&amp;" END:"&amp;$K39&amp;" INTERVAL:1D",,"TSREPEAT:NO")</f>
        <v>-12.51</v>
      </c>
      <c r="T39" s="2">
        <f>_xll.RHistory(J39,".Close","START:"&amp;$K39&amp;" END:"&amp;$K39&amp;" INTERVAL:1D",,"TSREPEAT:NO")</f>
        <v>-23.44</v>
      </c>
      <c r="U39" s="2">
        <f t="shared" si="0"/>
        <v>1</v>
      </c>
      <c r="V39" s="2">
        <f t="shared" si="1"/>
        <v>1</v>
      </c>
    </row>
    <row r="40" spans="1:22" x14ac:dyDescent="0.25">
      <c r="A40" s="2"/>
      <c r="C40" s="1"/>
      <c r="D40" s="1"/>
      <c r="I40" t="s">
        <v>590</v>
      </c>
      <c r="J40" t="s">
        <v>628</v>
      </c>
      <c r="K40" s="9">
        <v>43518</v>
      </c>
      <c r="L40">
        <v>1</v>
      </c>
      <c r="M40">
        <v>1</v>
      </c>
      <c r="N40" s="9">
        <v>43518</v>
      </c>
      <c r="O40" s="9">
        <v>43521</v>
      </c>
      <c r="P40" s="9">
        <v>43521</v>
      </c>
      <c r="Q40" s="9">
        <v>43522</v>
      </c>
      <c r="S40" s="2">
        <f>_xll.RHistory(I40,".Close","START:"&amp;$K40&amp;" END:"&amp;$K40&amp;" INTERVAL:1D",,"TSREPEAT:NO")</f>
        <v>-22.89</v>
      </c>
      <c r="T40" s="2">
        <f>_xll.RHistory(J40,".Close","START:"&amp;$K40&amp;" END:"&amp;$K40&amp;" INTERVAL:1D",,"TSREPEAT:NO")</f>
        <v>-8.2899999999999991</v>
      </c>
      <c r="U40" s="2">
        <f t="shared" si="0"/>
        <v>1</v>
      </c>
      <c r="V40" s="2">
        <f t="shared" si="1"/>
        <v>1</v>
      </c>
    </row>
    <row r="41" spans="1:22" x14ac:dyDescent="0.25">
      <c r="A41" s="2"/>
      <c r="C41" s="1"/>
      <c r="D41" s="1"/>
      <c r="I41" t="s">
        <v>590</v>
      </c>
      <c r="J41" t="s">
        <v>628</v>
      </c>
      <c r="K41" s="9">
        <v>43519</v>
      </c>
      <c r="L41">
        <v>0</v>
      </c>
      <c r="M41">
        <v>0</v>
      </c>
      <c r="N41" s="9">
        <v>-1</v>
      </c>
      <c r="O41" s="9">
        <v>-1</v>
      </c>
      <c r="P41" s="9">
        <v>43521</v>
      </c>
      <c r="Q41" s="9">
        <v>43522</v>
      </c>
      <c r="S41" s="2" t="e">
        <f>_xll.RHistory(I41,".Close","START:"&amp;$K41&amp;" END:"&amp;$K41&amp;" INTERVAL:1D",,"TSREPEAT:NO")</f>
        <v>#N/A</v>
      </c>
      <c r="T41" s="2" t="e">
        <f>_xll.RHistory(J41,".Close","START:"&amp;$K41&amp;" END:"&amp;$K41&amp;" INTERVAL:1D",,"TSREPEAT:NO")</f>
        <v>#N/A</v>
      </c>
      <c r="U41" s="2">
        <f t="shared" si="0"/>
        <v>1</v>
      </c>
      <c r="V41" s="2">
        <f t="shared" si="1"/>
        <v>0</v>
      </c>
    </row>
    <row r="42" spans="1:22" x14ac:dyDescent="0.25">
      <c r="A42" s="2"/>
      <c r="C42" s="1"/>
      <c r="D42" s="1"/>
      <c r="I42" t="s">
        <v>590</v>
      </c>
      <c r="J42" t="s">
        <v>628</v>
      </c>
      <c r="K42" s="9">
        <v>43520</v>
      </c>
      <c r="L42">
        <v>0</v>
      </c>
      <c r="M42">
        <v>0</v>
      </c>
      <c r="N42" s="9">
        <v>-1</v>
      </c>
      <c r="O42" s="9">
        <v>-1</v>
      </c>
      <c r="P42" s="9">
        <v>43521</v>
      </c>
      <c r="Q42" s="9">
        <v>43522</v>
      </c>
      <c r="S42" s="2" t="e">
        <f>_xll.RHistory(I42,".Close","START:"&amp;$K42&amp;" END:"&amp;$K42&amp;" INTERVAL:1D",,"TSREPEAT:NO")</f>
        <v>#N/A</v>
      </c>
      <c r="T42" s="2" t="e">
        <f>_xll.RHistory(J42,".Close","START:"&amp;$K42&amp;" END:"&amp;$K42&amp;" INTERVAL:1D",,"TSREPEAT:NO")</f>
        <v>#N/A</v>
      </c>
      <c r="U42" s="2">
        <f t="shared" si="0"/>
        <v>1</v>
      </c>
      <c r="V42" s="2">
        <f t="shared" si="1"/>
        <v>0</v>
      </c>
    </row>
    <row r="43" spans="1:22" x14ac:dyDescent="0.25">
      <c r="A43" s="2"/>
      <c r="C43" s="1"/>
      <c r="D43" s="1"/>
      <c r="I43" t="s">
        <v>590</v>
      </c>
      <c r="J43" t="s">
        <v>628</v>
      </c>
      <c r="K43" s="9">
        <v>43521</v>
      </c>
      <c r="L43">
        <v>1</v>
      </c>
      <c r="M43">
        <v>1</v>
      </c>
      <c r="N43" s="9">
        <v>43521</v>
      </c>
      <c r="O43" s="9">
        <v>43522</v>
      </c>
      <c r="P43" s="9">
        <v>43522</v>
      </c>
      <c r="Q43" s="9">
        <v>43523</v>
      </c>
      <c r="S43" s="2">
        <f>_xll.RHistory(I43,".Close","START:"&amp;$K43&amp;" END:"&amp;$K43&amp;" INTERVAL:1D",,"TSREPEAT:NO")</f>
        <v>-7.61</v>
      </c>
      <c r="T43" s="2">
        <f>_xll.RHistory(J43,".Close","START:"&amp;$K43&amp;" END:"&amp;$K43&amp;" INTERVAL:1D",,"TSREPEAT:NO")</f>
        <v>-7.69</v>
      </c>
      <c r="U43" s="2">
        <f t="shared" si="0"/>
        <v>1</v>
      </c>
      <c r="V43" s="2">
        <f t="shared" si="1"/>
        <v>1</v>
      </c>
    </row>
    <row r="44" spans="1:22" x14ac:dyDescent="0.25">
      <c r="A44" s="2"/>
      <c r="C44" s="1"/>
      <c r="D44" s="1"/>
      <c r="I44" t="s">
        <v>590</v>
      </c>
      <c r="J44" t="s">
        <v>628</v>
      </c>
      <c r="K44" s="9">
        <v>43522</v>
      </c>
      <c r="L44">
        <v>1</v>
      </c>
      <c r="M44">
        <v>1</v>
      </c>
      <c r="N44" s="9">
        <v>43522</v>
      </c>
      <c r="O44" s="9">
        <v>43523</v>
      </c>
      <c r="P44" s="9">
        <v>43523</v>
      </c>
      <c r="Q44" s="9">
        <v>43524</v>
      </c>
      <c r="S44" s="2">
        <f>_xll.RHistory(I44,".Close","START:"&amp;$K44&amp;" END:"&amp;$K44&amp;" INTERVAL:1D",,"TSREPEAT:NO")</f>
        <v>-7.56</v>
      </c>
      <c r="T44" s="2">
        <f>_xll.RHistory(J44,".Close","START:"&amp;$K44&amp;" END:"&amp;$K44&amp;" INTERVAL:1D",,"TSREPEAT:NO")</f>
        <v>-7.61</v>
      </c>
      <c r="U44" s="2">
        <f t="shared" si="0"/>
        <v>1</v>
      </c>
      <c r="V44" s="2">
        <f t="shared" si="1"/>
        <v>1</v>
      </c>
    </row>
    <row r="45" spans="1:22" x14ac:dyDescent="0.25">
      <c r="A45" s="2"/>
      <c r="C45" s="1"/>
      <c r="D45" s="1"/>
      <c r="I45" t="s">
        <v>590</v>
      </c>
      <c r="J45" t="s">
        <v>628</v>
      </c>
      <c r="K45" s="9">
        <v>43523</v>
      </c>
      <c r="L45">
        <v>1</v>
      </c>
      <c r="M45">
        <v>1</v>
      </c>
      <c r="N45" s="9">
        <v>43523</v>
      </c>
      <c r="O45" s="9">
        <v>43524</v>
      </c>
      <c r="P45" s="9">
        <v>43524</v>
      </c>
      <c r="Q45" s="9">
        <v>43525</v>
      </c>
      <c r="S45" s="2">
        <f>_xll.RHistory(I45,".Close","START:"&amp;$K45&amp;" END:"&amp;$K45&amp;" INTERVAL:1D",,"TSREPEAT:NO")</f>
        <v>-8.07</v>
      </c>
      <c r="T45" s="2">
        <f>_xll.RHistory(J45,".Close","START:"&amp;$K45&amp;" END:"&amp;$K45&amp;" INTERVAL:1D",,"TSREPEAT:NO")</f>
        <v>-7.46</v>
      </c>
      <c r="U45" s="2">
        <f t="shared" si="0"/>
        <v>1</v>
      </c>
      <c r="V45" s="2">
        <f t="shared" si="1"/>
        <v>1</v>
      </c>
    </row>
    <row r="46" spans="1:22" x14ac:dyDescent="0.25">
      <c r="I46" t="s">
        <v>590</v>
      </c>
      <c r="J46" t="s">
        <v>628</v>
      </c>
      <c r="K46" s="9">
        <v>43524</v>
      </c>
      <c r="L46">
        <v>1</v>
      </c>
      <c r="M46">
        <v>1</v>
      </c>
      <c r="N46" s="9">
        <v>43524</v>
      </c>
      <c r="O46" s="9">
        <v>43525</v>
      </c>
      <c r="P46" s="9">
        <v>43525</v>
      </c>
      <c r="Q46" s="9">
        <v>43528</v>
      </c>
      <c r="S46" s="2">
        <f>_xll.RHistory(I46,".Close","START:"&amp;$K46&amp;" END:"&amp;$K46&amp;" INTERVAL:1D",,"TSREPEAT:NO")</f>
        <v>-7.87</v>
      </c>
      <c r="T46" s="2">
        <f>_xll.RHistory(J46,".Close","START:"&amp;$K46&amp;" END:"&amp;$K46&amp;" INTERVAL:1D",,"TSREPEAT:NO")</f>
        <v>-23.2</v>
      </c>
      <c r="U46" s="2">
        <f t="shared" si="0"/>
        <v>1</v>
      </c>
      <c r="V46" s="2">
        <f t="shared" si="1"/>
        <v>1</v>
      </c>
    </row>
    <row r="47" spans="1:22" x14ac:dyDescent="0.25">
      <c r="I47" t="s">
        <v>590</v>
      </c>
      <c r="J47" t="s">
        <v>628</v>
      </c>
      <c r="K47" s="9">
        <v>43525</v>
      </c>
      <c r="L47">
        <v>1</v>
      </c>
      <c r="M47">
        <v>1</v>
      </c>
      <c r="N47" s="9">
        <v>43525</v>
      </c>
      <c r="O47" s="9">
        <v>43528</v>
      </c>
      <c r="P47" s="9">
        <v>43528</v>
      </c>
      <c r="Q47" s="9">
        <v>43529</v>
      </c>
      <c r="S47" s="2">
        <f>_xll.RHistory(I47,".Close","START:"&amp;$K47&amp;" END:"&amp;$K47&amp;" INTERVAL:1D",,"TSREPEAT:NO")</f>
        <v>-23.38</v>
      </c>
      <c r="T47" s="2">
        <f>_xll.RHistory(J47,".Close","START:"&amp;$K47&amp;" END:"&amp;$K47&amp;" INTERVAL:1D",,"TSREPEAT:NO")</f>
        <v>-8.9</v>
      </c>
      <c r="U47" s="2">
        <f t="shared" si="0"/>
        <v>1</v>
      </c>
      <c r="V47" s="2">
        <f t="shared" si="1"/>
        <v>1</v>
      </c>
    </row>
    <row r="48" spans="1:22" x14ac:dyDescent="0.25">
      <c r="A48" s="2"/>
      <c r="C48" s="1"/>
      <c r="D48" s="1"/>
      <c r="I48" t="s">
        <v>590</v>
      </c>
      <c r="J48" t="s">
        <v>628</v>
      </c>
      <c r="K48" s="9">
        <v>43526</v>
      </c>
      <c r="L48">
        <v>0</v>
      </c>
      <c r="M48">
        <v>0</v>
      </c>
      <c r="N48" s="9">
        <v>-1</v>
      </c>
      <c r="O48" s="9">
        <v>-1</v>
      </c>
      <c r="P48" s="9">
        <v>43528</v>
      </c>
      <c r="Q48" s="9">
        <v>43529</v>
      </c>
      <c r="S48" s="2" t="e">
        <f>_xll.RHistory(I48,".Close","START:"&amp;$K48&amp;" END:"&amp;$K48&amp;" INTERVAL:1D",,"TSREPEAT:NO")</f>
        <v>#N/A</v>
      </c>
      <c r="T48" s="2" t="e">
        <f>_xll.RHistory(J48,".Close","START:"&amp;$K48&amp;" END:"&amp;$K48&amp;" INTERVAL:1D",,"TSREPEAT:NO")</f>
        <v>#N/A</v>
      </c>
      <c r="U48" s="2">
        <f t="shared" si="0"/>
        <v>1</v>
      </c>
      <c r="V48" s="2">
        <f t="shared" si="1"/>
        <v>0</v>
      </c>
    </row>
    <row r="49" spans="1:22" x14ac:dyDescent="0.25">
      <c r="A49" s="2"/>
      <c r="C49" s="1"/>
      <c r="D49" s="1"/>
      <c r="I49" t="s">
        <v>590</v>
      </c>
      <c r="J49" t="s">
        <v>628</v>
      </c>
      <c r="K49" s="9">
        <v>43527</v>
      </c>
      <c r="L49">
        <v>0</v>
      </c>
      <c r="M49">
        <v>0</v>
      </c>
      <c r="N49" s="9">
        <v>-1</v>
      </c>
      <c r="O49" s="9">
        <v>-1</v>
      </c>
      <c r="P49" s="9">
        <v>43528</v>
      </c>
      <c r="Q49" s="9">
        <v>43529</v>
      </c>
      <c r="S49" s="2" t="e">
        <f>_xll.RHistory(I49,".Close","START:"&amp;$K49&amp;" END:"&amp;$K49&amp;" INTERVAL:1D",,"TSREPEAT:NO")</f>
        <v>#N/A</v>
      </c>
      <c r="T49" s="2" t="e">
        <f>_xll.RHistory(J49,".Close","START:"&amp;$K49&amp;" END:"&amp;$K49&amp;" INTERVAL:1D",,"TSREPEAT:NO")</f>
        <v>#N/A</v>
      </c>
      <c r="U49" s="2">
        <f t="shared" si="0"/>
        <v>1</v>
      </c>
      <c r="V49" s="2">
        <f t="shared" si="1"/>
        <v>0</v>
      </c>
    </row>
    <row r="50" spans="1:22" x14ac:dyDescent="0.25">
      <c r="A50" s="2"/>
      <c r="C50" s="1"/>
      <c r="D50" s="1"/>
      <c r="I50" t="s">
        <v>590</v>
      </c>
      <c r="J50" t="s">
        <v>628</v>
      </c>
      <c r="K50" s="9">
        <v>43528</v>
      </c>
      <c r="L50">
        <v>1</v>
      </c>
      <c r="M50">
        <v>1</v>
      </c>
      <c r="N50" s="9">
        <v>43528</v>
      </c>
      <c r="O50" s="9">
        <v>43529</v>
      </c>
      <c r="P50" s="9">
        <v>43529</v>
      </c>
      <c r="Q50" s="9">
        <v>43530</v>
      </c>
      <c r="S50" s="2">
        <f>_xll.RHistory(I50,".Close","START:"&amp;$K50&amp;" END:"&amp;$K50&amp;" INTERVAL:1D",,"TSREPEAT:NO")</f>
        <v>-7.53</v>
      </c>
      <c r="T50" s="2">
        <f>_xll.RHistory(J50,".Close","START:"&amp;$K50&amp;" END:"&amp;$K50&amp;" INTERVAL:1D",,"TSREPEAT:NO")</f>
        <v>-7.61</v>
      </c>
      <c r="U50" s="2">
        <f t="shared" si="0"/>
        <v>1</v>
      </c>
      <c r="V50" s="2">
        <f t="shared" si="1"/>
        <v>1</v>
      </c>
    </row>
    <row r="51" spans="1:22" x14ac:dyDescent="0.25">
      <c r="A51" s="2"/>
      <c r="C51" s="1"/>
      <c r="D51" s="1"/>
      <c r="I51" t="s">
        <v>590</v>
      </c>
      <c r="J51" t="s">
        <v>628</v>
      </c>
      <c r="K51" s="9">
        <v>43529</v>
      </c>
      <c r="L51">
        <v>1</v>
      </c>
      <c r="M51">
        <v>1</v>
      </c>
      <c r="N51" s="9">
        <v>43529</v>
      </c>
      <c r="O51" s="9">
        <v>43530</v>
      </c>
      <c r="P51" s="9">
        <v>43530</v>
      </c>
      <c r="Q51" s="9">
        <v>43531</v>
      </c>
      <c r="S51" s="2">
        <f>_xll.RHistory(I51,".Close","START:"&amp;$K51&amp;" END:"&amp;$K51&amp;" INTERVAL:1D",,"TSREPEAT:NO")</f>
        <v>-7.45</v>
      </c>
      <c r="T51" s="2">
        <f>_xll.RHistory(J51,".Close","START:"&amp;$K51&amp;" END:"&amp;$K51&amp;" INTERVAL:1D",,"TSREPEAT:NO")</f>
        <v>-7.48</v>
      </c>
      <c r="U51" s="2">
        <f t="shared" si="0"/>
        <v>1</v>
      </c>
      <c r="V51" s="2">
        <f t="shared" si="1"/>
        <v>1</v>
      </c>
    </row>
    <row r="52" spans="1:22" x14ac:dyDescent="0.25">
      <c r="A52" s="2"/>
      <c r="C52" s="1"/>
      <c r="D52" s="1"/>
      <c r="I52" t="s">
        <v>590</v>
      </c>
      <c r="J52" t="s">
        <v>628</v>
      </c>
      <c r="K52" s="9">
        <v>43530</v>
      </c>
      <c r="L52">
        <v>1</v>
      </c>
      <c r="M52">
        <v>1</v>
      </c>
      <c r="N52" s="9">
        <v>43530</v>
      </c>
      <c r="O52" s="9">
        <v>43531</v>
      </c>
      <c r="P52" s="9">
        <v>43531</v>
      </c>
      <c r="Q52" s="9">
        <v>43532</v>
      </c>
      <c r="S52" s="2">
        <f>_xll.RHistory(I52,".Close","START:"&amp;$K52&amp;" END:"&amp;$K52&amp;" INTERVAL:1D",,"TSREPEAT:NO")</f>
        <v>-7.62</v>
      </c>
      <c r="T52" s="2">
        <f>_xll.RHistory(J52,".Close","START:"&amp;$K52&amp;" END:"&amp;$K52&amp;" INTERVAL:1D",,"TSREPEAT:NO")</f>
        <v>-7.23</v>
      </c>
      <c r="U52" s="2">
        <f t="shared" si="0"/>
        <v>1</v>
      </c>
      <c r="V52" s="2">
        <f t="shared" si="1"/>
        <v>1</v>
      </c>
    </row>
    <row r="53" spans="1:22" x14ac:dyDescent="0.25">
      <c r="A53" s="2"/>
      <c r="C53" s="1"/>
      <c r="D53" s="1"/>
      <c r="I53" t="s">
        <v>590</v>
      </c>
      <c r="J53" t="s">
        <v>628</v>
      </c>
      <c r="K53" s="9">
        <v>43531</v>
      </c>
      <c r="L53">
        <v>1</v>
      </c>
      <c r="M53">
        <v>1</v>
      </c>
      <c r="N53" s="9">
        <v>43531</v>
      </c>
      <c r="O53" s="9">
        <v>43532</v>
      </c>
      <c r="P53" s="9">
        <v>43532</v>
      </c>
      <c r="Q53" s="9">
        <v>43535</v>
      </c>
      <c r="S53" s="2">
        <f>_xll.RHistory(I53,".Close","START:"&amp;$K53&amp;" END:"&amp;$K53&amp;" INTERVAL:1D",,"TSREPEAT:NO")</f>
        <v>-7.64</v>
      </c>
      <c r="T53" s="2">
        <f>_xll.RHistory(J53,".Close","START:"&amp;$K53&amp;" END:"&amp;$K53&amp;" INTERVAL:1D",,"TSREPEAT:NO")</f>
        <v>-22.93</v>
      </c>
      <c r="U53" s="2">
        <f t="shared" si="0"/>
        <v>1</v>
      </c>
      <c r="V53" s="2">
        <f t="shared" si="1"/>
        <v>1</v>
      </c>
    </row>
    <row r="54" spans="1:22" x14ac:dyDescent="0.25">
      <c r="A54" s="2"/>
      <c r="C54" s="1"/>
      <c r="D54" s="1"/>
      <c r="I54" t="s">
        <v>590</v>
      </c>
      <c r="J54" t="s">
        <v>628</v>
      </c>
      <c r="K54" s="9">
        <v>43532</v>
      </c>
      <c r="L54">
        <v>1</v>
      </c>
      <c r="M54">
        <v>1</v>
      </c>
      <c r="N54" s="9">
        <v>43532</v>
      </c>
      <c r="O54" s="9">
        <v>43535</v>
      </c>
      <c r="P54" s="9">
        <v>43535</v>
      </c>
      <c r="Q54" s="9">
        <v>43536</v>
      </c>
      <c r="S54" s="2">
        <f>_xll.RHistory(I54,".Close","START:"&amp;$K54&amp;" END:"&amp;$K54&amp;" INTERVAL:1D",,"TSREPEAT:NO")</f>
        <v>-22.87</v>
      </c>
      <c r="T54" s="2">
        <f>_xll.RHistory(J54,".Close","START:"&amp;$K54&amp;" END:"&amp;$K54&amp;" INTERVAL:1D",,"TSREPEAT:NO")</f>
        <v>-7.88</v>
      </c>
      <c r="U54" s="2">
        <f t="shared" si="0"/>
        <v>1</v>
      </c>
      <c r="V54" s="2">
        <f t="shared" si="1"/>
        <v>1</v>
      </c>
    </row>
    <row r="55" spans="1:22" x14ac:dyDescent="0.25">
      <c r="A55" s="2"/>
      <c r="C55" s="1"/>
      <c r="D55" s="1"/>
      <c r="I55" t="s">
        <v>590</v>
      </c>
      <c r="J55" t="s">
        <v>628</v>
      </c>
      <c r="K55" s="9">
        <v>43533</v>
      </c>
      <c r="L55">
        <v>0</v>
      </c>
      <c r="M55">
        <v>0</v>
      </c>
      <c r="N55" s="9">
        <v>-1</v>
      </c>
      <c r="O55" s="9">
        <v>-1</v>
      </c>
      <c r="P55" s="9">
        <v>43535</v>
      </c>
      <c r="Q55" s="9">
        <v>43536</v>
      </c>
      <c r="S55" s="2" t="e">
        <f>_xll.RHistory(I55,".Close","START:"&amp;$K55&amp;" END:"&amp;$K55&amp;" INTERVAL:1D",,"TSREPEAT:NO")</f>
        <v>#N/A</v>
      </c>
      <c r="T55" s="2" t="e">
        <f>_xll.RHistory(J55,".Close","START:"&amp;$K55&amp;" END:"&amp;$K55&amp;" INTERVAL:1D",,"TSREPEAT:NO")</f>
        <v>#N/A</v>
      </c>
      <c r="U55" s="2">
        <f t="shared" si="0"/>
        <v>1</v>
      </c>
      <c r="V55" s="2">
        <f t="shared" si="1"/>
        <v>0</v>
      </c>
    </row>
    <row r="56" spans="1:22" x14ac:dyDescent="0.25">
      <c r="A56" s="2"/>
      <c r="C56" s="1"/>
      <c r="D56" s="1"/>
      <c r="I56" t="s">
        <v>590</v>
      </c>
      <c r="J56" t="s">
        <v>628</v>
      </c>
      <c r="K56" s="9">
        <v>43534</v>
      </c>
      <c r="L56">
        <v>0</v>
      </c>
      <c r="M56">
        <v>0</v>
      </c>
      <c r="N56" s="9">
        <v>-1</v>
      </c>
      <c r="O56" s="9">
        <v>-1</v>
      </c>
      <c r="P56" s="9">
        <v>43535</v>
      </c>
      <c r="Q56" s="9">
        <v>43536</v>
      </c>
      <c r="S56" s="2" t="e">
        <f>_xll.RHistory(I56,".Close","START:"&amp;$K56&amp;" END:"&amp;$K56&amp;" INTERVAL:1D",,"TSREPEAT:NO")</f>
        <v>#N/A</v>
      </c>
      <c r="T56" s="2" t="e">
        <f>_xll.RHistory(J56,".Close","START:"&amp;$K56&amp;" END:"&amp;$K56&amp;" INTERVAL:1D",,"TSREPEAT:NO")</f>
        <v>#N/A</v>
      </c>
      <c r="U56" s="2">
        <f t="shared" si="0"/>
        <v>1</v>
      </c>
      <c r="V56" s="2">
        <f t="shared" si="1"/>
        <v>0</v>
      </c>
    </row>
    <row r="57" spans="1:22" x14ac:dyDescent="0.25">
      <c r="A57" s="2"/>
      <c r="C57" s="1"/>
      <c r="D57" s="1"/>
      <c r="I57" t="s">
        <v>590</v>
      </c>
      <c r="J57" t="s">
        <v>628</v>
      </c>
      <c r="K57" s="9">
        <v>43535</v>
      </c>
      <c r="L57">
        <v>1</v>
      </c>
      <c r="M57">
        <v>1</v>
      </c>
      <c r="N57" s="9">
        <v>43535</v>
      </c>
      <c r="O57" s="9">
        <v>43536</v>
      </c>
      <c r="P57" s="9">
        <v>43536</v>
      </c>
      <c r="Q57" s="9">
        <v>43537</v>
      </c>
      <c r="S57" s="2">
        <f>_xll.RHistory(I57,".Close","START:"&amp;$K57&amp;" END:"&amp;$K57&amp;" INTERVAL:1D",,"TSREPEAT:NO")</f>
        <v>-7.46</v>
      </c>
      <c r="T57" s="2">
        <f>_xll.RHistory(J57,".Close","START:"&amp;$K57&amp;" END:"&amp;$K57&amp;" INTERVAL:1D",,"TSREPEAT:NO")</f>
        <v>-7.27</v>
      </c>
      <c r="U57" s="2">
        <f t="shared" si="0"/>
        <v>1</v>
      </c>
      <c r="V57" s="2">
        <f t="shared" si="1"/>
        <v>1</v>
      </c>
    </row>
    <row r="58" spans="1:22" x14ac:dyDescent="0.25">
      <c r="A58" s="2"/>
      <c r="C58" s="1"/>
      <c r="D58" s="1"/>
      <c r="I58" t="s">
        <v>590</v>
      </c>
      <c r="J58" t="s">
        <v>628</v>
      </c>
      <c r="K58" s="9">
        <v>43536</v>
      </c>
      <c r="L58">
        <v>1</v>
      </c>
      <c r="M58">
        <v>1</v>
      </c>
      <c r="N58" s="9">
        <v>43536</v>
      </c>
      <c r="O58" s="9">
        <v>43537</v>
      </c>
      <c r="P58" s="9">
        <v>43537</v>
      </c>
      <c r="Q58" s="9">
        <v>43538</v>
      </c>
      <c r="S58" s="2">
        <f>_xll.RHistory(I58,".Close","START:"&amp;$K58&amp;" END:"&amp;$K58&amp;" INTERVAL:1D",,"TSREPEAT:NO")</f>
        <v>-7.35</v>
      </c>
      <c r="T58" s="2">
        <f>_xll.RHistory(J58,".Close","START:"&amp;$K58&amp;" END:"&amp;$K58&amp;" INTERVAL:1D",,"TSREPEAT:NO")</f>
        <v>-7.13</v>
      </c>
      <c r="U58" s="2">
        <f t="shared" si="0"/>
        <v>1</v>
      </c>
      <c r="V58" s="2">
        <f t="shared" si="1"/>
        <v>1</v>
      </c>
    </row>
    <row r="59" spans="1:22" x14ac:dyDescent="0.25">
      <c r="A59" s="2"/>
      <c r="C59" s="1"/>
      <c r="D59" s="1"/>
      <c r="I59" t="s">
        <v>590</v>
      </c>
      <c r="J59" t="s">
        <v>628</v>
      </c>
      <c r="K59" s="9">
        <v>43537</v>
      </c>
      <c r="L59">
        <v>1</v>
      </c>
      <c r="M59">
        <v>1</v>
      </c>
      <c r="N59" s="9">
        <v>43537</v>
      </c>
      <c r="O59" s="9">
        <v>43538</v>
      </c>
      <c r="P59" s="9">
        <v>43538</v>
      </c>
      <c r="Q59" s="9">
        <v>43539</v>
      </c>
      <c r="S59" s="2">
        <f>_xll.RHistory(I59,".Close","START:"&amp;$K59&amp;" END:"&amp;$K59&amp;" INTERVAL:1D",,"TSREPEAT:NO")</f>
        <v>-7.29</v>
      </c>
      <c r="T59" s="2">
        <f>_xll.RHistory(J59,".Close","START:"&amp;$K59&amp;" END:"&amp;$K59&amp;" INTERVAL:1D",,"TSREPEAT:NO")</f>
        <v>-7.13</v>
      </c>
      <c r="U59" s="2">
        <f t="shared" si="0"/>
        <v>1</v>
      </c>
      <c r="V59" s="2">
        <f t="shared" si="1"/>
        <v>1</v>
      </c>
    </row>
    <row r="60" spans="1:22" x14ac:dyDescent="0.25">
      <c r="A60" s="2"/>
      <c r="C60" s="1"/>
      <c r="D60" s="1"/>
      <c r="I60" t="s">
        <v>590</v>
      </c>
      <c r="J60" t="s">
        <v>628</v>
      </c>
      <c r="K60" s="9">
        <v>43538</v>
      </c>
      <c r="L60">
        <v>1</v>
      </c>
      <c r="M60">
        <v>1</v>
      </c>
      <c r="N60" s="9">
        <v>43538</v>
      </c>
      <c r="O60" s="9">
        <v>43539</v>
      </c>
      <c r="P60" s="9">
        <v>43539</v>
      </c>
      <c r="Q60" s="9">
        <v>43542</v>
      </c>
      <c r="S60" s="2">
        <f>_xll.RHistory(I60,".Close","START:"&amp;$K60&amp;" END:"&amp;$K60&amp;" INTERVAL:1D",,"TSREPEAT:NO")</f>
        <v>-7.27</v>
      </c>
      <c r="T60" s="2">
        <f>_xll.RHistory(J60,".Close","START:"&amp;$K60&amp;" END:"&amp;$K60&amp;" INTERVAL:1D",,"TSREPEAT:NO")</f>
        <v>-21.96</v>
      </c>
      <c r="U60" s="2">
        <f t="shared" si="0"/>
        <v>1</v>
      </c>
      <c r="V60" s="2">
        <f t="shared" si="1"/>
        <v>1</v>
      </c>
    </row>
    <row r="61" spans="1:22" x14ac:dyDescent="0.25">
      <c r="A61" s="2"/>
      <c r="C61" s="1"/>
      <c r="D61" s="1"/>
      <c r="I61" t="s">
        <v>590</v>
      </c>
      <c r="J61" t="s">
        <v>628</v>
      </c>
      <c r="K61" s="9">
        <v>43539</v>
      </c>
      <c r="L61">
        <v>1</v>
      </c>
      <c r="M61">
        <v>1</v>
      </c>
      <c r="N61" s="9">
        <v>43539</v>
      </c>
      <c r="O61" s="9">
        <v>43542</v>
      </c>
      <c r="P61" s="9">
        <v>43542</v>
      </c>
      <c r="Q61" s="9">
        <v>43543</v>
      </c>
      <c r="S61" s="2">
        <f>_xll.RHistory(I61,".Close","START:"&amp;$K61&amp;" END:"&amp;$K61&amp;" INTERVAL:1D",,"TSREPEAT:NO")</f>
        <v>-28.12</v>
      </c>
      <c r="T61" s="2">
        <f>_xll.RHistory(J61,".Close","START:"&amp;$K61&amp;" END:"&amp;$K61&amp;" INTERVAL:1D",,"TSREPEAT:NO")</f>
        <v>-7.07</v>
      </c>
      <c r="U61" s="2">
        <f t="shared" si="0"/>
        <v>1</v>
      </c>
      <c r="V61" s="2">
        <f t="shared" si="1"/>
        <v>1</v>
      </c>
    </row>
    <row r="62" spans="1:22" x14ac:dyDescent="0.25">
      <c r="A62" s="2"/>
      <c r="C62" s="1"/>
      <c r="D62" s="1"/>
      <c r="I62" t="s">
        <v>590</v>
      </c>
      <c r="J62" t="s">
        <v>628</v>
      </c>
      <c r="K62" s="9">
        <v>43540</v>
      </c>
      <c r="L62">
        <v>0</v>
      </c>
      <c r="M62">
        <v>0</v>
      </c>
      <c r="N62" s="9">
        <v>-1</v>
      </c>
      <c r="O62" s="9">
        <v>-1</v>
      </c>
      <c r="P62" s="9">
        <v>43542</v>
      </c>
      <c r="Q62" s="9">
        <v>43543</v>
      </c>
      <c r="S62" s="2" t="e">
        <f>_xll.RHistory(I62,".Close","START:"&amp;$K62&amp;" END:"&amp;$K62&amp;" INTERVAL:1D",,"TSREPEAT:NO")</f>
        <v>#N/A</v>
      </c>
      <c r="T62" s="2" t="e">
        <f>_xll.RHistory(J62,".Close","START:"&amp;$K62&amp;" END:"&amp;$K62&amp;" INTERVAL:1D",,"TSREPEAT:NO")</f>
        <v>#N/A</v>
      </c>
      <c r="U62" s="2">
        <f t="shared" si="0"/>
        <v>1</v>
      </c>
      <c r="V62" s="2">
        <f t="shared" si="1"/>
        <v>0</v>
      </c>
    </row>
    <row r="63" spans="1:22" x14ac:dyDescent="0.25">
      <c r="A63" s="2"/>
      <c r="C63" s="1"/>
      <c r="D63" s="1"/>
      <c r="I63" t="s">
        <v>590</v>
      </c>
      <c r="J63" t="s">
        <v>628</v>
      </c>
      <c r="K63" s="9">
        <v>43541</v>
      </c>
      <c r="L63">
        <v>0</v>
      </c>
      <c r="M63">
        <v>0</v>
      </c>
      <c r="N63" s="9">
        <v>-1</v>
      </c>
      <c r="O63" s="9">
        <v>-1</v>
      </c>
      <c r="P63" s="9">
        <v>43542</v>
      </c>
      <c r="Q63" s="9">
        <v>43543</v>
      </c>
      <c r="S63" s="2" t="e">
        <f>_xll.RHistory(I63,".Close","START:"&amp;$K63&amp;" END:"&amp;$K63&amp;" INTERVAL:1D",,"TSREPEAT:NO")</f>
        <v>#N/A</v>
      </c>
      <c r="T63" s="2" t="e">
        <f>_xll.RHistory(J63,".Close","START:"&amp;$K63&amp;" END:"&amp;$K63&amp;" INTERVAL:1D",,"TSREPEAT:NO")</f>
        <v>#N/A</v>
      </c>
      <c r="U63" s="2">
        <f t="shared" si="0"/>
        <v>1</v>
      </c>
      <c r="V63" s="2">
        <f t="shared" si="1"/>
        <v>0</v>
      </c>
    </row>
    <row r="64" spans="1:22" x14ac:dyDescent="0.25">
      <c r="A64" s="2"/>
      <c r="C64" s="1"/>
      <c r="D64" s="1"/>
      <c r="I64" t="s">
        <v>590</v>
      </c>
      <c r="J64" t="s">
        <v>628</v>
      </c>
      <c r="K64" s="9">
        <v>43542</v>
      </c>
      <c r="L64">
        <v>1</v>
      </c>
      <c r="M64">
        <v>1</v>
      </c>
      <c r="N64" s="9">
        <v>43542</v>
      </c>
      <c r="O64" s="9">
        <v>43543</v>
      </c>
      <c r="P64" s="9">
        <v>43543</v>
      </c>
      <c r="Q64" s="9">
        <v>43544</v>
      </c>
      <c r="S64" s="2">
        <f>_xll.RHistory(I64,".Close","START:"&amp;$K64&amp;" END:"&amp;$K64&amp;" INTERVAL:1D",,"TSREPEAT:NO")</f>
        <v>-7.29</v>
      </c>
      <c r="T64" s="2">
        <f>_xll.RHistory(J64,".Close","START:"&amp;$K64&amp;" END:"&amp;$K64&amp;" INTERVAL:1D",,"TSREPEAT:NO")</f>
        <v>-6.96</v>
      </c>
      <c r="U64" s="2">
        <f t="shared" si="0"/>
        <v>1</v>
      </c>
      <c r="V64" s="2">
        <f t="shared" si="1"/>
        <v>1</v>
      </c>
    </row>
    <row r="65" spans="1:22" x14ac:dyDescent="0.25">
      <c r="A65" s="2"/>
      <c r="C65" s="1"/>
      <c r="D65" s="1"/>
      <c r="I65" t="s">
        <v>590</v>
      </c>
      <c r="J65" t="s">
        <v>628</v>
      </c>
      <c r="K65" s="9">
        <v>43543</v>
      </c>
      <c r="L65">
        <v>1</v>
      </c>
      <c r="M65">
        <v>1</v>
      </c>
      <c r="N65" s="9">
        <v>43543</v>
      </c>
      <c r="O65" s="9">
        <v>43544</v>
      </c>
      <c r="P65" s="9">
        <v>43544</v>
      </c>
      <c r="Q65" s="9">
        <v>43545</v>
      </c>
      <c r="S65" s="2">
        <f>_xll.RHistory(I65,".Close","START:"&amp;$K65&amp;" END:"&amp;$K65&amp;" INTERVAL:1D",,"TSREPEAT:NO")</f>
        <v>-7.52</v>
      </c>
      <c r="T65" s="2">
        <f>_xll.RHistory(J65,".Close","START:"&amp;$K65&amp;" END:"&amp;$K65&amp;" INTERVAL:1D",,"TSREPEAT:NO")</f>
        <v>-7.3</v>
      </c>
      <c r="U65" s="2">
        <f t="shared" si="0"/>
        <v>1</v>
      </c>
      <c r="V65" s="2">
        <f t="shared" si="1"/>
        <v>1</v>
      </c>
    </row>
    <row r="66" spans="1:22" x14ac:dyDescent="0.25">
      <c r="A66" s="2"/>
      <c r="C66" s="1"/>
      <c r="D66" s="1"/>
      <c r="I66" t="s">
        <v>590</v>
      </c>
      <c r="J66" t="s">
        <v>628</v>
      </c>
      <c r="K66" s="9">
        <v>43544</v>
      </c>
      <c r="L66">
        <v>1</v>
      </c>
      <c r="M66">
        <v>1</v>
      </c>
      <c r="N66" s="9">
        <v>43544</v>
      </c>
      <c r="O66" s="9">
        <v>43545</v>
      </c>
      <c r="P66" s="9">
        <v>43545</v>
      </c>
      <c r="Q66" s="9">
        <v>43546</v>
      </c>
      <c r="S66" s="2">
        <f>_xll.RHistory(I66,".Close","START:"&amp;$K66&amp;" END:"&amp;$K66&amp;" INTERVAL:1D",,"TSREPEAT:NO")</f>
        <v>-7.53</v>
      </c>
      <c r="T66" s="2">
        <f>_xll.RHistory(J66,".Close","START:"&amp;$K66&amp;" END:"&amp;$K66&amp;" INTERVAL:1D",,"TSREPEAT:NO")</f>
        <v>-8.1300000000000008</v>
      </c>
      <c r="U66" s="2">
        <f t="shared" ref="U66:U129" si="2">_xlfn.IFNA(IF(AND(N66&gt;0,S66&lt;&gt;"#N/A"),1,0), IF(N66&lt;0,1,0))</f>
        <v>1</v>
      </c>
      <c r="V66" s="2">
        <f t="shared" si="1"/>
        <v>1</v>
      </c>
    </row>
    <row r="67" spans="1:22" x14ac:dyDescent="0.25">
      <c r="A67" s="2"/>
      <c r="C67" s="1"/>
      <c r="D67" s="1"/>
      <c r="I67" t="s">
        <v>590</v>
      </c>
      <c r="J67" t="s">
        <v>628</v>
      </c>
      <c r="K67" s="9">
        <v>43545</v>
      </c>
      <c r="L67">
        <v>1</v>
      </c>
      <c r="M67">
        <v>1</v>
      </c>
      <c r="N67" s="9">
        <v>43545</v>
      </c>
      <c r="O67" s="9">
        <v>43546</v>
      </c>
      <c r="P67" s="9">
        <v>43546</v>
      </c>
      <c r="Q67" s="9">
        <v>43549</v>
      </c>
      <c r="S67" s="2">
        <f>_xll.RHistory(I67,".Close","START:"&amp;$K67&amp;" END:"&amp;$K67&amp;" INTERVAL:1D",,"TSREPEAT:NO")</f>
        <v>-7.62</v>
      </c>
      <c r="T67" s="2">
        <f>_xll.RHistory(J67,".Close","START:"&amp;$K67&amp;" END:"&amp;$K67&amp;" INTERVAL:1D",,"TSREPEAT:NO")</f>
        <v>-22.86</v>
      </c>
      <c r="U67" s="2">
        <f t="shared" si="2"/>
        <v>1</v>
      </c>
      <c r="V67" s="2">
        <f t="shared" si="1"/>
        <v>1</v>
      </c>
    </row>
    <row r="68" spans="1:22" x14ac:dyDescent="0.25">
      <c r="I68" t="s">
        <v>590</v>
      </c>
      <c r="J68" t="s">
        <v>628</v>
      </c>
      <c r="K68" s="9">
        <v>43546</v>
      </c>
      <c r="L68">
        <v>1</v>
      </c>
      <c r="M68">
        <v>1</v>
      </c>
      <c r="N68" s="9">
        <v>43546</v>
      </c>
      <c r="O68" s="9">
        <v>43549</v>
      </c>
      <c r="P68" s="9">
        <v>43549</v>
      </c>
      <c r="Q68" s="9">
        <v>43550</v>
      </c>
      <c r="S68" s="2">
        <f>_xll.RHistory(I68,".Close","START:"&amp;$K68&amp;" END:"&amp;$K68&amp;" INTERVAL:1D",,"TSREPEAT:NO")</f>
        <v>-23.43</v>
      </c>
      <c r="T68" s="2">
        <f>_xll.RHistory(J68,".Close","START:"&amp;$K68&amp;" END:"&amp;$K68&amp;" INTERVAL:1D",,"TSREPEAT:NO")</f>
        <v>-7.82</v>
      </c>
      <c r="U68" s="2">
        <f t="shared" si="2"/>
        <v>1</v>
      </c>
      <c r="V68" s="2">
        <f t="shared" si="1"/>
        <v>1</v>
      </c>
    </row>
    <row r="69" spans="1:22" x14ac:dyDescent="0.25">
      <c r="I69" t="s">
        <v>590</v>
      </c>
      <c r="J69" t="s">
        <v>628</v>
      </c>
      <c r="K69" s="9">
        <v>43547</v>
      </c>
      <c r="L69">
        <v>0</v>
      </c>
      <c r="M69">
        <v>0</v>
      </c>
      <c r="N69" s="9">
        <v>-1</v>
      </c>
      <c r="O69" s="9">
        <v>-1</v>
      </c>
      <c r="P69" s="9">
        <v>43549</v>
      </c>
      <c r="Q69" s="9">
        <v>43550</v>
      </c>
      <c r="S69" s="2" t="e">
        <f>_xll.RHistory(I69,".Close","START:"&amp;$K69&amp;" END:"&amp;$K69&amp;" INTERVAL:1D",,"TSREPEAT:NO")</f>
        <v>#N/A</v>
      </c>
      <c r="T69" s="2" t="e">
        <f>_xll.RHistory(J69,".Close","START:"&amp;$K69&amp;" END:"&amp;$K69&amp;" INTERVAL:1D",,"TSREPEAT:NO")</f>
        <v>#N/A</v>
      </c>
      <c r="U69" s="2">
        <f t="shared" si="2"/>
        <v>1</v>
      </c>
      <c r="V69" s="2">
        <f t="shared" si="1"/>
        <v>0</v>
      </c>
    </row>
    <row r="70" spans="1:22" x14ac:dyDescent="0.25">
      <c r="A70" s="2"/>
      <c r="C70" s="1"/>
      <c r="D70" s="1"/>
      <c r="I70" t="s">
        <v>590</v>
      </c>
      <c r="J70" t="s">
        <v>628</v>
      </c>
      <c r="K70" s="9">
        <v>43548</v>
      </c>
      <c r="L70">
        <v>0</v>
      </c>
      <c r="M70">
        <v>0</v>
      </c>
      <c r="N70" s="9">
        <v>-1</v>
      </c>
      <c r="O70" s="9">
        <v>-1</v>
      </c>
      <c r="P70" s="9">
        <v>43549</v>
      </c>
      <c r="Q70" s="9">
        <v>43550</v>
      </c>
      <c r="S70" s="2" t="e">
        <f>_xll.RHistory(I70,".Close","START:"&amp;$K70&amp;" END:"&amp;$K70&amp;" INTERVAL:1D",,"TSREPEAT:NO")</f>
        <v>#N/A</v>
      </c>
      <c r="T70" s="2" t="e">
        <f>_xll.RHistory(J70,".Close","START:"&amp;$K70&amp;" END:"&amp;$K70&amp;" INTERVAL:1D",,"TSREPEAT:NO")</f>
        <v>#N/A</v>
      </c>
      <c r="U70" s="2">
        <f t="shared" si="2"/>
        <v>1</v>
      </c>
      <c r="V70" s="2">
        <f t="shared" si="1"/>
        <v>0</v>
      </c>
    </row>
    <row r="71" spans="1:22" x14ac:dyDescent="0.25">
      <c r="A71" s="2"/>
      <c r="C71" s="1"/>
      <c r="D71" s="1"/>
      <c r="I71" t="s">
        <v>590</v>
      </c>
      <c r="J71" t="s">
        <v>628</v>
      </c>
      <c r="K71" s="9">
        <v>43549</v>
      </c>
      <c r="L71">
        <v>1</v>
      </c>
      <c r="M71">
        <v>1</v>
      </c>
      <c r="N71" s="9">
        <v>43549</v>
      </c>
      <c r="O71" s="9">
        <v>43550</v>
      </c>
      <c r="P71" s="9">
        <v>43550</v>
      </c>
      <c r="Q71" s="9">
        <v>43551</v>
      </c>
      <c r="S71" s="2">
        <f>_xll.RHistory(I71,".Close","START:"&amp;$K71&amp;" END:"&amp;$K71&amp;" INTERVAL:1D",,"TSREPEAT:NO")</f>
        <v>-7.9</v>
      </c>
      <c r="T71" s="2">
        <f>_xll.RHistory(J71,".Close","START:"&amp;$K71&amp;" END:"&amp;$K71&amp;" INTERVAL:1D",,"TSREPEAT:NO")</f>
        <v>-7.35</v>
      </c>
      <c r="U71" s="2">
        <f t="shared" si="2"/>
        <v>1</v>
      </c>
      <c r="V71" s="2">
        <f t="shared" si="1"/>
        <v>1</v>
      </c>
    </row>
    <row r="72" spans="1:22" x14ac:dyDescent="0.25">
      <c r="A72" s="2"/>
      <c r="C72" s="1"/>
      <c r="D72" s="1"/>
      <c r="I72" t="s">
        <v>590</v>
      </c>
      <c r="J72" t="s">
        <v>628</v>
      </c>
      <c r="K72" s="9">
        <v>43550</v>
      </c>
      <c r="L72">
        <v>1</v>
      </c>
      <c r="M72">
        <v>1</v>
      </c>
      <c r="N72" s="9">
        <v>43550</v>
      </c>
      <c r="O72" s="9">
        <v>43551</v>
      </c>
      <c r="P72" s="9">
        <v>43551</v>
      </c>
      <c r="Q72" s="9">
        <v>43552</v>
      </c>
      <c r="S72" s="2">
        <f>_xll.RHistory(I72,".Close","START:"&amp;$K72&amp;" END:"&amp;$K72&amp;" INTERVAL:1D",,"TSREPEAT:NO")</f>
        <v>-10.07</v>
      </c>
      <c r="T72" s="2">
        <f>_xll.RHistory(J72,".Close","START:"&amp;$K72&amp;" END:"&amp;$K72&amp;" INTERVAL:1D",,"TSREPEAT:NO")</f>
        <v>-7.13</v>
      </c>
      <c r="U72" s="2">
        <f t="shared" si="2"/>
        <v>1</v>
      </c>
      <c r="V72" s="2">
        <f t="shared" si="1"/>
        <v>1</v>
      </c>
    </row>
    <row r="73" spans="1:22" x14ac:dyDescent="0.25">
      <c r="A73" s="2"/>
      <c r="C73" s="1"/>
      <c r="D73" s="1"/>
      <c r="I73" t="s">
        <v>590</v>
      </c>
      <c r="J73" t="s">
        <v>628</v>
      </c>
      <c r="K73" s="9">
        <v>43551</v>
      </c>
      <c r="L73">
        <v>1</v>
      </c>
      <c r="M73">
        <v>1</v>
      </c>
      <c r="N73" s="9">
        <v>43551</v>
      </c>
      <c r="O73" s="9">
        <v>43552</v>
      </c>
      <c r="P73" s="9">
        <v>43552</v>
      </c>
      <c r="Q73" s="9">
        <v>43553</v>
      </c>
      <c r="S73" s="2">
        <f>_xll.RHistory(I73,".Close","START:"&amp;$K73&amp;" END:"&amp;$K73&amp;" INTERVAL:1D",,"TSREPEAT:NO")</f>
        <v>-9.82</v>
      </c>
      <c r="T73" s="2">
        <f>_xll.RHistory(J73,".Close","START:"&amp;$K73&amp;" END:"&amp;$K73&amp;" INTERVAL:1D",,"TSREPEAT:NO")</f>
        <v>-7.07</v>
      </c>
      <c r="U73" s="2">
        <f t="shared" si="2"/>
        <v>1</v>
      </c>
      <c r="V73" s="2">
        <f t="shared" si="1"/>
        <v>1</v>
      </c>
    </row>
    <row r="74" spans="1:22" x14ac:dyDescent="0.25">
      <c r="A74" s="2"/>
      <c r="C74" s="1"/>
      <c r="D74" s="1"/>
      <c r="I74" t="s">
        <v>590</v>
      </c>
      <c r="J74" t="s">
        <v>628</v>
      </c>
      <c r="K74" s="9">
        <v>43552</v>
      </c>
      <c r="L74">
        <v>1</v>
      </c>
      <c r="M74">
        <v>1</v>
      </c>
      <c r="N74" s="9">
        <v>43552</v>
      </c>
      <c r="O74" s="9">
        <v>43553</v>
      </c>
      <c r="P74" s="9">
        <v>43553</v>
      </c>
      <c r="Q74" s="9">
        <v>43556</v>
      </c>
      <c r="S74" s="2">
        <f>_xll.RHistory(I74,".Close","START:"&amp;$K74&amp;" END:"&amp;$K74&amp;" INTERVAL:1D",,"TSREPEAT:NO")</f>
        <v>-7.18</v>
      </c>
      <c r="T74" s="2">
        <f>_xll.RHistory(J74,".Close","START:"&amp;$K74&amp;" END:"&amp;$K74&amp;" INTERVAL:1D",,"TSREPEAT:NO")</f>
        <v>-22.25</v>
      </c>
      <c r="U74" s="2">
        <f t="shared" si="2"/>
        <v>1</v>
      </c>
      <c r="V74" s="2">
        <f t="shared" si="1"/>
        <v>1</v>
      </c>
    </row>
    <row r="75" spans="1:22" x14ac:dyDescent="0.25">
      <c r="A75" s="2"/>
      <c r="C75" s="1"/>
      <c r="D75" s="1"/>
      <c r="I75" t="s">
        <v>590</v>
      </c>
      <c r="J75" t="s">
        <v>628</v>
      </c>
      <c r="K75" s="9">
        <v>43553</v>
      </c>
      <c r="L75">
        <v>1</v>
      </c>
      <c r="M75">
        <v>1</v>
      </c>
      <c r="N75" s="9">
        <v>43553</v>
      </c>
      <c r="O75" s="9">
        <v>43556</v>
      </c>
      <c r="P75" s="9">
        <v>43556</v>
      </c>
      <c r="Q75" s="9">
        <v>43557</v>
      </c>
      <c r="S75" s="2">
        <f>_xll.RHistory(I75,".Close","START:"&amp;$K75&amp;" END:"&amp;$K75&amp;" INTERVAL:1D",,"TSREPEAT:NO")</f>
        <v>-26.97</v>
      </c>
      <c r="T75" s="2">
        <f>_xll.RHistory(J75,".Close","START:"&amp;$K75&amp;" END:"&amp;$K75&amp;" INTERVAL:1D",,"TSREPEAT:NO")</f>
        <v>-7.05</v>
      </c>
      <c r="U75" s="2">
        <f t="shared" si="2"/>
        <v>1</v>
      </c>
      <c r="V75" s="2">
        <f t="shared" si="1"/>
        <v>1</v>
      </c>
    </row>
    <row r="76" spans="1:22" x14ac:dyDescent="0.25">
      <c r="A76" s="2"/>
      <c r="C76" s="1"/>
      <c r="D76" s="1"/>
      <c r="I76" t="s">
        <v>590</v>
      </c>
      <c r="J76" t="s">
        <v>628</v>
      </c>
      <c r="K76" s="9">
        <v>43554</v>
      </c>
      <c r="L76">
        <v>0</v>
      </c>
      <c r="M76">
        <v>0</v>
      </c>
      <c r="N76" s="9">
        <v>-1</v>
      </c>
      <c r="O76" s="9">
        <v>-1</v>
      </c>
      <c r="P76" s="9">
        <v>43556</v>
      </c>
      <c r="Q76" s="9">
        <v>43557</v>
      </c>
      <c r="S76" s="2" t="e">
        <f>_xll.RHistory(I76,".Close","START:"&amp;$K76&amp;" END:"&amp;$K76&amp;" INTERVAL:1D",,"TSREPEAT:NO")</f>
        <v>#N/A</v>
      </c>
      <c r="T76" s="2" t="e">
        <f>_xll.RHistory(J76,".Close","START:"&amp;$K76&amp;" END:"&amp;$K76&amp;" INTERVAL:1D",,"TSREPEAT:NO")</f>
        <v>#N/A</v>
      </c>
      <c r="U76" s="2">
        <f t="shared" si="2"/>
        <v>1</v>
      </c>
      <c r="V76" s="2">
        <f t="shared" si="1"/>
        <v>0</v>
      </c>
    </row>
    <row r="77" spans="1:22" x14ac:dyDescent="0.25">
      <c r="A77" s="2"/>
      <c r="C77" s="1"/>
      <c r="D77" s="1"/>
      <c r="I77" t="s">
        <v>590</v>
      </c>
      <c r="J77" t="s">
        <v>628</v>
      </c>
      <c r="K77" s="9">
        <v>43555</v>
      </c>
      <c r="L77">
        <v>0</v>
      </c>
      <c r="M77">
        <v>0</v>
      </c>
      <c r="N77" s="9">
        <v>-1</v>
      </c>
      <c r="O77" s="9">
        <v>-1</v>
      </c>
      <c r="P77" s="9">
        <v>43556</v>
      </c>
      <c r="Q77" s="9">
        <v>43557</v>
      </c>
      <c r="S77" s="2" t="e">
        <f>_xll.RHistory(I77,".Close","START:"&amp;$K77&amp;" END:"&amp;$K77&amp;" INTERVAL:1D",,"TSREPEAT:NO")</f>
        <v>#N/A</v>
      </c>
      <c r="T77" s="2" t="e">
        <f>_xll.RHistory(J77,".Close","START:"&amp;$K77&amp;" END:"&amp;$K77&amp;" INTERVAL:1D",,"TSREPEAT:NO")</f>
        <v>#N/A</v>
      </c>
      <c r="U77" s="2">
        <f t="shared" si="2"/>
        <v>1</v>
      </c>
      <c r="V77" s="2">
        <f t="shared" si="1"/>
        <v>0</v>
      </c>
    </row>
    <row r="78" spans="1:22" x14ac:dyDescent="0.25">
      <c r="A78" s="2"/>
      <c r="C78" s="1"/>
      <c r="D78" s="1"/>
      <c r="I78" t="s">
        <v>590</v>
      </c>
      <c r="J78" t="s">
        <v>628</v>
      </c>
      <c r="K78" s="9">
        <v>43556</v>
      </c>
      <c r="L78">
        <v>1</v>
      </c>
      <c r="M78">
        <v>1</v>
      </c>
      <c r="N78" s="9">
        <v>43556</v>
      </c>
      <c r="O78" s="9">
        <v>43557</v>
      </c>
      <c r="P78" s="9">
        <v>43557</v>
      </c>
      <c r="Q78" s="9">
        <v>43558</v>
      </c>
      <c r="S78" s="2">
        <f>_xll.RHistory(I78,".Close","START:"&amp;$K78&amp;" END:"&amp;$K78&amp;" INTERVAL:1D",,"TSREPEAT:NO")</f>
        <v>-8.77</v>
      </c>
      <c r="T78" s="2">
        <f>_xll.RHistory(J78,".Close","START:"&amp;$K78&amp;" END:"&amp;$K78&amp;" INTERVAL:1D",,"TSREPEAT:NO")</f>
        <v>-7.23</v>
      </c>
      <c r="U78" s="2">
        <f t="shared" si="2"/>
        <v>1</v>
      </c>
      <c r="V78" s="2">
        <f t="shared" si="1"/>
        <v>1</v>
      </c>
    </row>
    <row r="79" spans="1:22" x14ac:dyDescent="0.25">
      <c r="A79" s="2"/>
      <c r="C79" s="1"/>
      <c r="D79" s="1"/>
      <c r="I79" t="s">
        <v>590</v>
      </c>
      <c r="J79" t="s">
        <v>628</v>
      </c>
      <c r="K79" s="9">
        <v>43557</v>
      </c>
      <c r="L79">
        <v>1</v>
      </c>
      <c r="M79">
        <v>1</v>
      </c>
      <c r="N79" s="9">
        <v>43557</v>
      </c>
      <c r="O79" s="9">
        <v>43558</v>
      </c>
      <c r="P79" s="9">
        <v>43558</v>
      </c>
      <c r="Q79" s="9">
        <v>43559</v>
      </c>
      <c r="S79" s="2">
        <f>_xll.RHistory(I79,".Close","START:"&amp;$K79&amp;" END:"&amp;$K79&amp;" INTERVAL:1D",,"TSREPEAT:NO")</f>
        <v>-10.65</v>
      </c>
      <c r="T79" s="2">
        <f>_xll.RHistory(J79,".Close","START:"&amp;$K79&amp;" END:"&amp;$K79&amp;" INTERVAL:1D",,"TSREPEAT:NO")</f>
        <v>-8.4499999999999993</v>
      </c>
      <c r="U79" s="2">
        <f t="shared" si="2"/>
        <v>1</v>
      </c>
      <c r="V79" s="2">
        <f t="shared" si="1"/>
        <v>1</v>
      </c>
    </row>
    <row r="80" spans="1:22" x14ac:dyDescent="0.25">
      <c r="A80" s="2"/>
      <c r="C80" s="1"/>
      <c r="D80" s="1"/>
      <c r="I80" t="s">
        <v>590</v>
      </c>
      <c r="J80" t="s">
        <v>628</v>
      </c>
      <c r="K80" s="9">
        <v>43558</v>
      </c>
      <c r="L80">
        <v>1</v>
      </c>
      <c r="M80">
        <v>1</v>
      </c>
      <c r="N80" s="9">
        <v>43558</v>
      </c>
      <c r="O80" s="9">
        <v>43559</v>
      </c>
      <c r="P80" s="9">
        <v>43559</v>
      </c>
      <c r="Q80" s="9">
        <v>43560</v>
      </c>
      <c r="S80" s="2">
        <f>_xll.RHistory(I80,".Close","START:"&amp;$K80&amp;" END:"&amp;$K80&amp;" INTERVAL:1D",,"TSREPEAT:NO")</f>
        <v>-10.47</v>
      </c>
      <c r="T80" s="2">
        <f>_xll.RHistory(J80,".Close","START:"&amp;$K80&amp;" END:"&amp;$K80&amp;" INTERVAL:1D",,"TSREPEAT:NO")</f>
        <v>-7.85</v>
      </c>
      <c r="U80" s="2">
        <f t="shared" si="2"/>
        <v>1</v>
      </c>
      <c r="V80" s="2">
        <f t="shared" si="1"/>
        <v>1</v>
      </c>
    </row>
    <row r="81" spans="1:22" x14ac:dyDescent="0.25">
      <c r="A81" s="2"/>
      <c r="C81" s="1"/>
      <c r="D81" s="1"/>
      <c r="I81" t="s">
        <v>590</v>
      </c>
      <c r="J81" t="s">
        <v>628</v>
      </c>
      <c r="K81" s="9">
        <v>43559</v>
      </c>
      <c r="L81">
        <v>1</v>
      </c>
      <c r="M81">
        <v>1</v>
      </c>
      <c r="N81" s="9">
        <v>43559</v>
      </c>
      <c r="O81" s="9">
        <v>43560</v>
      </c>
      <c r="P81" s="9">
        <v>43560</v>
      </c>
      <c r="Q81" s="9">
        <v>43563</v>
      </c>
      <c r="S81" s="2">
        <f>_xll.RHistory(I81,".Close","START:"&amp;$K81&amp;" END:"&amp;$K81&amp;" INTERVAL:1D",,"TSREPEAT:NO")</f>
        <v>-9.94</v>
      </c>
      <c r="T81" s="2">
        <f>_xll.RHistory(J81,".Close","START:"&amp;$K81&amp;" END:"&amp;$K81&amp;" INTERVAL:1D",,"TSREPEAT:NO")</f>
        <v>-22.57</v>
      </c>
      <c r="U81" s="2">
        <f t="shared" si="2"/>
        <v>1</v>
      </c>
      <c r="V81" s="2">
        <f t="shared" ref="V81:V144" si="3">_xlfn.IFNA(IF(AND(P81&gt;0,T81&lt;&gt;"#N/A"),1,0), IF(P81&lt;0,1,0))</f>
        <v>1</v>
      </c>
    </row>
    <row r="82" spans="1:22" x14ac:dyDescent="0.25">
      <c r="A82" s="2"/>
      <c r="C82" s="1"/>
      <c r="D82" s="1"/>
      <c r="I82" t="s">
        <v>590</v>
      </c>
      <c r="J82" t="s">
        <v>628</v>
      </c>
      <c r="K82" s="9">
        <v>43560</v>
      </c>
      <c r="L82">
        <v>1</v>
      </c>
      <c r="M82">
        <v>1</v>
      </c>
      <c r="N82" s="9">
        <v>43560</v>
      </c>
      <c r="O82" s="9">
        <v>43563</v>
      </c>
      <c r="P82" s="9">
        <v>43563</v>
      </c>
      <c r="Q82" s="9">
        <v>43564</v>
      </c>
      <c r="S82" s="2">
        <f>_xll.RHistory(I82,".Close","START:"&amp;$K82&amp;" END:"&amp;$K82&amp;" INTERVAL:1D",,"TSREPEAT:NO")</f>
        <v>-25.43</v>
      </c>
      <c r="T82" s="2">
        <f>_xll.RHistory(J82,".Close","START:"&amp;$K82&amp;" END:"&amp;$K82&amp;" INTERVAL:1D",,"TSREPEAT:NO")</f>
        <v>-8.1999999999999993</v>
      </c>
      <c r="U82" s="2">
        <f t="shared" si="2"/>
        <v>1</v>
      </c>
      <c r="V82" s="2">
        <f t="shared" si="3"/>
        <v>1</v>
      </c>
    </row>
    <row r="83" spans="1:22" x14ac:dyDescent="0.25">
      <c r="A83" s="2"/>
      <c r="C83" s="1"/>
      <c r="D83" s="1"/>
      <c r="I83" t="s">
        <v>590</v>
      </c>
      <c r="J83" t="s">
        <v>628</v>
      </c>
      <c r="K83" s="9">
        <v>43561</v>
      </c>
      <c r="L83">
        <v>0</v>
      </c>
      <c r="M83">
        <v>0</v>
      </c>
      <c r="N83" s="9">
        <v>-1</v>
      </c>
      <c r="O83" s="9">
        <v>-1</v>
      </c>
      <c r="P83" s="9">
        <v>43563</v>
      </c>
      <c r="Q83" s="9">
        <v>43564</v>
      </c>
      <c r="S83" s="2" t="e">
        <f>_xll.RHistory(I83,".Close","START:"&amp;$K83&amp;" END:"&amp;$K83&amp;" INTERVAL:1D",,"TSREPEAT:NO")</f>
        <v>#N/A</v>
      </c>
      <c r="T83" s="2" t="e">
        <f>_xll.RHistory(J83,".Close","START:"&amp;$K83&amp;" END:"&amp;$K83&amp;" INTERVAL:1D",,"TSREPEAT:NO")</f>
        <v>#N/A</v>
      </c>
      <c r="U83" s="2">
        <f t="shared" si="2"/>
        <v>1</v>
      </c>
      <c r="V83" s="2">
        <f t="shared" si="3"/>
        <v>0</v>
      </c>
    </row>
    <row r="84" spans="1:22" x14ac:dyDescent="0.25">
      <c r="A84" s="2"/>
      <c r="C84" s="1"/>
      <c r="D84" s="1"/>
      <c r="I84" t="s">
        <v>590</v>
      </c>
      <c r="J84" t="s">
        <v>628</v>
      </c>
      <c r="K84" s="9">
        <v>43562</v>
      </c>
      <c r="L84">
        <v>0</v>
      </c>
      <c r="M84">
        <v>0</v>
      </c>
      <c r="N84" s="9">
        <v>-1</v>
      </c>
      <c r="O84" s="9">
        <v>-1</v>
      </c>
      <c r="P84" s="9">
        <v>43563</v>
      </c>
      <c r="Q84" s="9">
        <v>43564</v>
      </c>
      <c r="S84" s="2" t="e">
        <f>_xll.RHistory(I84,".Close","START:"&amp;$K84&amp;" END:"&amp;$K84&amp;" INTERVAL:1D",,"TSREPEAT:NO")</f>
        <v>#N/A</v>
      </c>
      <c r="T84" s="2" t="e">
        <f>_xll.RHistory(J84,".Close","START:"&amp;$K84&amp;" END:"&amp;$K84&amp;" INTERVAL:1D",,"TSREPEAT:NO")</f>
        <v>#N/A</v>
      </c>
      <c r="U84" s="2">
        <f t="shared" si="2"/>
        <v>1</v>
      </c>
      <c r="V84" s="2">
        <f t="shared" si="3"/>
        <v>0</v>
      </c>
    </row>
    <row r="85" spans="1:22" x14ac:dyDescent="0.25">
      <c r="A85" s="2"/>
      <c r="C85" s="1"/>
      <c r="D85" s="1"/>
      <c r="I85" t="s">
        <v>590</v>
      </c>
      <c r="J85" t="s">
        <v>628</v>
      </c>
      <c r="K85" s="9">
        <v>43563</v>
      </c>
      <c r="L85">
        <v>1</v>
      </c>
      <c r="M85">
        <v>1</v>
      </c>
      <c r="N85" s="9">
        <v>43563</v>
      </c>
      <c r="O85" s="9">
        <v>43564</v>
      </c>
      <c r="P85" s="9">
        <v>43564</v>
      </c>
      <c r="Q85" s="9">
        <v>43565</v>
      </c>
      <c r="S85" s="2">
        <f>_xll.RHistory(I85,".Close","START:"&amp;$K85&amp;" END:"&amp;$K85&amp;" INTERVAL:1D",,"TSREPEAT:NO")</f>
        <v>-10.85</v>
      </c>
      <c r="T85" s="2">
        <f>_xll.RHistory(J85,".Close","START:"&amp;$K85&amp;" END:"&amp;$K85&amp;" INTERVAL:1D",,"TSREPEAT:NO")</f>
        <v>-8.3800000000000008</v>
      </c>
      <c r="U85" s="2">
        <f t="shared" si="2"/>
        <v>1</v>
      </c>
      <c r="V85" s="2">
        <f t="shared" si="3"/>
        <v>1</v>
      </c>
    </row>
    <row r="86" spans="1:22" x14ac:dyDescent="0.25">
      <c r="A86" s="2"/>
      <c r="C86" s="1"/>
      <c r="D86" s="1"/>
      <c r="I86" t="s">
        <v>590</v>
      </c>
      <c r="J86" t="s">
        <v>628</v>
      </c>
      <c r="K86" s="9">
        <v>43564</v>
      </c>
      <c r="L86">
        <v>1</v>
      </c>
      <c r="M86">
        <v>1</v>
      </c>
      <c r="N86" s="9">
        <v>43564</v>
      </c>
      <c r="O86" s="9">
        <v>43565</v>
      </c>
      <c r="P86" s="9">
        <v>43565</v>
      </c>
      <c r="Q86" s="9">
        <v>43566</v>
      </c>
      <c r="S86" s="2">
        <f>_xll.RHistory(I86,".Close","START:"&amp;$K86&amp;" END:"&amp;$K86&amp;" INTERVAL:1D",,"TSREPEAT:NO")</f>
        <v>-10.41</v>
      </c>
      <c r="T86" s="2">
        <f>_xll.RHistory(J86,".Close","START:"&amp;$K86&amp;" END:"&amp;$K86&amp;" INTERVAL:1D",,"TSREPEAT:NO")</f>
        <v>-8.32</v>
      </c>
      <c r="U86" s="2">
        <f t="shared" si="2"/>
        <v>1</v>
      </c>
      <c r="V86" s="2">
        <f t="shared" si="3"/>
        <v>1</v>
      </c>
    </row>
    <row r="87" spans="1:22" x14ac:dyDescent="0.25">
      <c r="A87" s="2"/>
      <c r="C87" s="1"/>
      <c r="D87" s="1"/>
      <c r="I87" t="s">
        <v>590</v>
      </c>
      <c r="J87" t="s">
        <v>628</v>
      </c>
      <c r="K87" s="9">
        <v>43565</v>
      </c>
      <c r="L87">
        <v>1</v>
      </c>
      <c r="M87">
        <v>1</v>
      </c>
      <c r="N87" s="9">
        <v>43565</v>
      </c>
      <c r="O87" s="9">
        <v>43566</v>
      </c>
      <c r="P87" s="9">
        <v>43566</v>
      </c>
      <c r="Q87" s="9">
        <v>43567</v>
      </c>
      <c r="S87" s="2">
        <f>_xll.RHistory(I87,".Close","START:"&amp;$K87&amp;" END:"&amp;$K87&amp;" INTERVAL:1D",,"TSREPEAT:NO")</f>
        <v>-10.67</v>
      </c>
      <c r="T87" s="2">
        <f>_xll.RHistory(J87,".Close","START:"&amp;$K87&amp;" END:"&amp;$K87&amp;" INTERVAL:1D",,"TSREPEAT:NO")</f>
        <v>-7.78</v>
      </c>
      <c r="U87" s="2">
        <f t="shared" si="2"/>
        <v>1</v>
      </c>
      <c r="V87" s="2">
        <f t="shared" si="3"/>
        <v>1</v>
      </c>
    </row>
    <row r="88" spans="1:22" x14ac:dyDescent="0.25">
      <c r="A88" s="2"/>
      <c r="C88" s="1"/>
      <c r="D88" s="1"/>
      <c r="I88" t="s">
        <v>590</v>
      </c>
      <c r="J88" t="s">
        <v>628</v>
      </c>
      <c r="K88" s="9">
        <v>43566</v>
      </c>
      <c r="L88">
        <v>1</v>
      </c>
      <c r="M88">
        <v>1</v>
      </c>
      <c r="N88" s="9">
        <v>43566</v>
      </c>
      <c r="O88" s="9">
        <v>43567</v>
      </c>
      <c r="P88" s="9">
        <v>43567</v>
      </c>
      <c r="Q88" s="9">
        <v>43570</v>
      </c>
      <c r="S88" s="2">
        <f>_xll.RHistory(I88,".Close","START:"&amp;$K88&amp;" END:"&amp;$K88&amp;" INTERVAL:1D",,"TSREPEAT:NO")</f>
        <v>-10.07</v>
      </c>
      <c r="T88" s="2">
        <f>_xll.RHistory(J88,".Close","START:"&amp;$K88&amp;" END:"&amp;$K88&amp;" INTERVAL:1D",,"TSREPEAT:NO")</f>
        <v>-23.65</v>
      </c>
      <c r="U88" s="2">
        <f t="shared" si="2"/>
        <v>1</v>
      </c>
      <c r="V88" s="2">
        <f t="shared" si="3"/>
        <v>1</v>
      </c>
    </row>
    <row r="89" spans="1:22" x14ac:dyDescent="0.25">
      <c r="A89" s="2"/>
      <c r="C89" s="1"/>
      <c r="D89" s="1"/>
      <c r="I89" t="s">
        <v>590</v>
      </c>
      <c r="J89" t="s">
        <v>628</v>
      </c>
      <c r="K89" s="9">
        <v>43567</v>
      </c>
      <c r="L89">
        <v>1</v>
      </c>
      <c r="M89">
        <v>1</v>
      </c>
      <c r="N89" s="9">
        <v>43567</v>
      </c>
      <c r="O89" s="9">
        <v>43570</v>
      </c>
      <c r="P89" s="9">
        <v>43570</v>
      </c>
      <c r="Q89" s="9">
        <v>43571</v>
      </c>
      <c r="S89" s="2">
        <f>_xll.RHistory(I89,".Close","START:"&amp;$K89&amp;" END:"&amp;$K89&amp;" INTERVAL:1D",,"TSREPEAT:NO")</f>
        <v>-24.9</v>
      </c>
      <c r="T89" s="2">
        <f>_xll.RHistory(J89,".Close","START:"&amp;$K89&amp;" END:"&amp;$K89&amp;" INTERVAL:1D",,"TSREPEAT:NO")</f>
        <v>-8.1999999999999993</v>
      </c>
      <c r="U89" s="2">
        <f t="shared" si="2"/>
        <v>1</v>
      </c>
      <c r="V89" s="2">
        <f t="shared" si="3"/>
        <v>1</v>
      </c>
    </row>
    <row r="90" spans="1:22" x14ac:dyDescent="0.25">
      <c r="I90" t="s">
        <v>590</v>
      </c>
      <c r="J90" t="s">
        <v>628</v>
      </c>
      <c r="K90" s="9">
        <v>43568</v>
      </c>
      <c r="L90">
        <v>0</v>
      </c>
      <c r="M90">
        <v>0</v>
      </c>
      <c r="N90" s="9">
        <v>-1</v>
      </c>
      <c r="O90" s="9">
        <v>-1</v>
      </c>
      <c r="P90" s="9">
        <v>43570</v>
      </c>
      <c r="Q90" s="9">
        <v>43571</v>
      </c>
      <c r="S90" s="2" t="e">
        <f>_xll.RHistory(I90,".Close","START:"&amp;$K90&amp;" END:"&amp;$K90&amp;" INTERVAL:1D",,"TSREPEAT:NO")</f>
        <v>#N/A</v>
      </c>
      <c r="T90" s="2" t="e">
        <f>_xll.RHistory(J90,".Close","START:"&amp;$K90&amp;" END:"&amp;$K90&amp;" INTERVAL:1D",,"TSREPEAT:NO")</f>
        <v>#N/A</v>
      </c>
      <c r="U90" s="2">
        <f t="shared" si="2"/>
        <v>1</v>
      </c>
      <c r="V90" s="2">
        <f t="shared" si="3"/>
        <v>0</v>
      </c>
    </row>
    <row r="91" spans="1:22" x14ac:dyDescent="0.25">
      <c r="I91" t="s">
        <v>590</v>
      </c>
      <c r="J91" t="s">
        <v>628</v>
      </c>
      <c r="K91" s="9">
        <v>43569</v>
      </c>
      <c r="L91">
        <v>0</v>
      </c>
      <c r="M91">
        <v>0</v>
      </c>
      <c r="N91" s="9">
        <v>-1</v>
      </c>
      <c r="O91" s="9">
        <v>-1</v>
      </c>
      <c r="P91" s="9">
        <v>43570</v>
      </c>
      <c r="Q91" s="9">
        <v>43571</v>
      </c>
      <c r="S91" s="2" t="e">
        <f>_xll.RHistory(I91,".Close","START:"&amp;$K91&amp;" END:"&amp;$K91&amp;" INTERVAL:1D",,"TSREPEAT:NO")</f>
        <v>#N/A</v>
      </c>
      <c r="T91" s="2" t="e">
        <f>_xll.RHistory(J91,".Close","START:"&amp;$K91&amp;" END:"&amp;$K91&amp;" INTERVAL:1D",,"TSREPEAT:NO")</f>
        <v>#N/A</v>
      </c>
      <c r="U91" s="2">
        <f t="shared" si="2"/>
        <v>1</v>
      </c>
      <c r="V91" s="2">
        <f t="shared" si="3"/>
        <v>0</v>
      </c>
    </row>
    <row r="92" spans="1:22" x14ac:dyDescent="0.25">
      <c r="A92" s="2"/>
      <c r="C92" s="1"/>
      <c r="D92" s="1"/>
      <c r="I92" t="s">
        <v>590</v>
      </c>
      <c r="J92" t="s">
        <v>628</v>
      </c>
      <c r="K92" s="9">
        <v>43570</v>
      </c>
      <c r="L92">
        <v>1</v>
      </c>
      <c r="M92">
        <v>1</v>
      </c>
      <c r="N92" s="9">
        <v>43570</v>
      </c>
      <c r="O92" s="9">
        <v>43571</v>
      </c>
      <c r="P92" s="9">
        <v>43571</v>
      </c>
      <c r="Q92" s="9">
        <v>43572</v>
      </c>
      <c r="S92" s="2">
        <f>_xll.RHistory(I92,".Close","START:"&amp;$K92&amp;" END:"&amp;$K92&amp;" INTERVAL:1D",,"TSREPEAT:NO")</f>
        <v>-11.37</v>
      </c>
      <c r="T92" s="2">
        <f>_xll.RHistory(J92,".Close","START:"&amp;$K92&amp;" END:"&amp;$K92&amp;" INTERVAL:1D",,"TSREPEAT:NO")</f>
        <v>-8.25</v>
      </c>
      <c r="U92" s="2">
        <f t="shared" si="2"/>
        <v>1</v>
      </c>
      <c r="V92" s="2">
        <f t="shared" si="3"/>
        <v>1</v>
      </c>
    </row>
    <row r="93" spans="1:22" x14ac:dyDescent="0.25">
      <c r="A93" s="2"/>
      <c r="C93" s="1"/>
      <c r="D93" s="1"/>
      <c r="I93" t="s">
        <v>590</v>
      </c>
      <c r="J93" t="s">
        <v>628</v>
      </c>
      <c r="K93" s="9">
        <v>43571</v>
      </c>
      <c r="L93">
        <v>1</v>
      </c>
      <c r="M93">
        <v>1</v>
      </c>
      <c r="N93" s="9">
        <v>43571</v>
      </c>
      <c r="O93" s="9">
        <v>43572</v>
      </c>
      <c r="P93" s="9">
        <v>43572</v>
      </c>
      <c r="Q93" s="9">
        <v>43573</v>
      </c>
      <c r="S93" s="2">
        <f>_xll.RHistory(I93,".Close","START:"&amp;$K93&amp;" END:"&amp;$K93&amp;" INTERVAL:1D",,"TSREPEAT:NO")</f>
        <v>-11.42</v>
      </c>
      <c r="T93" s="2">
        <f>_xll.RHistory(J93,".Close","START:"&amp;$K93&amp;" END:"&amp;$K93&amp;" INTERVAL:1D",,"TSREPEAT:NO")</f>
        <v>-8.07</v>
      </c>
      <c r="U93" s="2">
        <f t="shared" si="2"/>
        <v>1</v>
      </c>
      <c r="V93" s="2">
        <f t="shared" si="3"/>
        <v>1</v>
      </c>
    </row>
    <row r="94" spans="1:22" x14ac:dyDescent="0.25">
      <c r="A94" s="2"/>
      <c r="C94" s="1"/>
      <c r="D94" s="1"/>
      <c r="I94" t="s">
        <v>590</v>
      </c>
      <c r="J94" t="s">
        <v>628</v>
      </c>
      <c r="K94" s="9">
        <v>43572</v>
      </c>
      <c r="L94">
        <v>1</v>
      </c>
      <c r="M94">
        <v>1</v>
      </c>
      <c r="N94" s="9">
        <v>43572</v>
      </c>
      <c r="O94" s="9">
        <v>43573</v>
      </c>
      <c r="P94" s="9">
        <v>43573</v>
      </c>
      <c r="Q94" s="9">
        <v>43578</v>
      </c>
      <c r="S94" s="2">
        <f>_xll.RHistory(I94,".Close","START:"&amp;$K94&amp;" END:"&amp;$K94&amp;" INTERVAL:1D",,"TSREPEAT:NO")</f>
        <v>-8.42</v>
      </c>
      <c r="T94" s="2">
        <f>_xll.RHistory(J94,".Close","START:"&amp;$K94&amp;" END:"&amp;$K94&amp;" INTERVAL:1D",,"TSREPEAT:NO")</f>
        <v>-39.49</v>
      </c>
      <c r="U94" s="2">
        <f t="shared" si="2"/>
        <v>1</v>
      </c>
      <c r="V94" s="2">
        <f t="shared" si="3"/>
        <v>1</v>
      </c>
    </row>
    <row r="95" spans="1:22" x14ac:dyDescent="0.25">
      <c r="A95" s="2"/>
      <c r="C95" s="1"/>
      <c r="D95" s="1"/>
      <c r="I95" t="s">
        <v>590</v>
      </c>
      <c r="J95" t="s">
        <v>628</v>
      </c>
      <c r="K95" s="9">
        <v>43573</v>
      </c>
      <c r="L95">
        <v>1</v>
      </c>
      <c r="M95">
        <v>1</v>
      </c>
      <c r="N95" s="9">
        <v>43573</v>
      </c>
      <c r="O95" s="9">
        <v>43578</v>
      </c>
      <c r="P95" s="9">
        <v>43578</v>
      </c>
      <c r="Q95" s="9">
        <v>43579</v>
      </c>
      <c r="S95" s="2">
        <f>_xll.RHistory(I95,".Close","START:"&amp;$K95&amp;" END:"&amp;$K95&amp;" INTERVAL:1D",,"TSREPEAT:NO")</f>
        <v>-40</v>
      </c>
      <c r="T95" s="2">
        <f>_xll.RHistory(J95,".Close","START:"&amp;$K95&amp;" END:"&amp;$K95&amp;" INTERVAL:1D",,"TSREPEAT:NO")</f>
        <v>-8.3800000000000008</v>
      </c>
      <c r="U95" s="2">
        <f t="shared" si="2"/>
        <v>1</v>
      </c>
      <c r="V95" s="2">
        <f t="shared" si="3"/>
        <v>1</v>
      </c>
    </row>
    <row r="96" spans="1:22" x14ac:dyDescent="0.25">
      <c r="A96" s="2"/>
      <c r="C96" s="1"/>
      <c r="D96" s="1"/>
      <c r="I96" t="s">
        <v>590</v>
      </c>
      <c r="J96" t="s">
        <v>628</v>
      </c>
      <c r="K96" s="9">
        <v>43574</v>
      </c>
      <c r="L96">
        <v>0</v>
      </c>
      <c r="M96">
        <v>0</v>
      </c>
      <c r="N96" s="9">
        <v>-1</v>
      </c>
      <c r="O96" s="9">
        <v>-1</v>
      </c>
      <c r="P96" s="9">
        <v>43578</v>
      </c>
      <c r="Q96" s="9">
        <v>43579</v>
      </c>
      <c r="S96" s="2">
        <f>_xll.RHistory(I96,".Close","START:"&amp;$K96&amp;" END:"&amp;$K96&amp;" INTERVAL:1D",,"TSREPEAT:NO")</f>
        <v>-43.21</v>
      </c>
      <c r="T96" s="2">
        <f>_xll.RHistory(J96,".Close","START:"&amp;$K96&amp;" END:"&amp;$K96&amp;" INTERVAL:1D",,"TSREPEAT:NO")</f>
        <v>-9.76</v>
      </c>
      <c r="U96" s="2">
        <f t="shared" si="2"/>
        <v>0</v>
      </c>
      <c r="V96" s="2">
        <f t="shared" si="3"/>
        <v>1</v>
      </c>
    </row>
    <row r="97" spans="1:22" x14ac:dyDescent="0.25">
      <c r="A97" s="2"/>
      <c r="C97" s="1"/>
      <c r="D97" s="1"/>
      <c r="I97" t="s">
        <v>590</v>
      </c>
      <c r="J97" t="s">
        <v>628</v>
      </c>
      <c r="K97" s="9">
        <v>43575</v>
      </c>
      <c r="L97">
        <v>0</v>
      </c>
      <c r="M97">
        <v>0</v>
      </c>
      <c r="N97" s="9">
        <v>-1</v>
      </c>
      <c r="O97" s="9">
        <v>-1</v>
      </c>
      <c r="P97" s="9">
        <v>43578</v>
      </c>
      <c r="Q97" s="9">
        <v>43579</v>
      </c>
      <c r="S97" s="2" t="e">
        <f>_xll.RHistory(I97,".Close","START:"&amp;$K97&amp;" END:"&amp;$K97&amp;" INTERVAL:1D",,"TSREPEAT:NO")</f>
        <v>#N/A</v>
      </c>
      <c r="T97" s="2" t="e">
        <f>_xll.RHistory(J97,".Close","START:"&amp;$K97&amp;" END:"&amp;$K97&amp;" INTERVAL:1D",,"TSREPEAT:NO")</f>
        <v>#N/A</v>
      </c>
      <c r="U97" s="2">
        <f t="shared" si="2"/>
        <v>1</v>
      </c>
      <c r="V97" s="2">
        <f t="shared" si="3"/>
        <v>0</v>
      </c>
    </row>
    <row r="98" spans="1:22" x14ac:dyDescent="0.25">
      <c r="A98" s="2"/>
      <c r="C98" s="1"/>
      <c r="D98" s="1"/>
      <c r="I98" t="s">
        <v>590</v>
      </c>
      <c r="J98" t="s">
        <v>628</v>
      </c>
      <c r="K98" s="9">
        <v>43576</v>
      </c>
      <c r="L98">
        <v>0</v>
      </c>
      <c r="M98">
        <v>0</v>
      </c>
      <c r="N98" s="9">
        <v>-1</v>
      </c>
      <c r="O98" s="9">
        <v>-1</v>
      </c>
      <c r="P98" s="9">
        <v>43578</v>
      </c>
      <c r="Q98" s="9">
        <v>43579</v>
      </c>
      <c r="S98" s="2" t="e">
        <f>_xll.RHistory(I98,".Close","START:"&amp;$K98&amp;" END:"&amp;$K98&amp;" INTERVAL:1D",,"TSREPEAT:NO")</f>
        <v>#N/A</v>
      </c>
      <c r="T98" s="2" t="e">
        <f>_xll.RHistory(J98,".Close","START:"&amp;$K98&amp;" END:"&amp;$K98&amp;" INTERVAL:1D",,"TSREPEAT:NO")</f>
        <v>#N/A</v>
      </c>
      <c r="U98" s="2">
        <f t="shared" si="2"/>
        <v>1</v>
      </c>
      <c r="V98" s="2">
        <f t="shared" si="3"/>
        <v>0</v>
      </c>
    </row>
    <row r="99" spans="1:22" x14ac:dyDescent="0.25">
      <c r="A99" s="2"/>
      <c r="C99" s="1"/>
      <c r="D99" s="1"/>
      <c r="I99" t="s">
        <v>590</v>
      </c>
      <c r="J99" t="s">
        <v>628</v>
      </c>
      <c r="K99" s="9">
        <v>43577</v>
      </c>
      <c r="L99">
        <v>1</v>
      </c>
      <c r="M99">
        <v>0</v>
      </c>
      <c r="N99" s="9">
        <v>-1</v>
      </c>
      <c r="O99" s="9">
        <v>-1</v>
      </c>
      <c r="P99" s="9">
        <v>43578</v>
      </c>
      <c r="Q99" s="9">
        <v>43579</v>
      </c>
      <c r="S99" s="2">
        <f>_xll.RHistory(I99,".Close","START:"&amp;$K99&amp;" END:"&amp;$K99&amp;" INTERVAL:1D",,"TSREPEAT:NO")</f>
        <v>-18.350000000000001</v>
      </c>
      <c r="T99" s="2">
        <f>_xll.RHistory(J99,".Close","START:"&amp;$K99&amp;" END:"&amp;$K99&amp;" INTERVAL:1D",,"TSREPEAT:NO")</f>
        <v>-8.35</v>
      </c>
      <c r="U99" s="2">
        <f t="shared" si="2"/>
        <v>0</v>
      </c>
      <c r="V99" s="2">
        <f t="shared" si="3"/>
        <v>1</v>
      </c>
    </row>
    <row r="100" spans="1:22" x14ac:dyDescent="0.25">
      <c r="A100" s="2"/>
      <c r="C100" s="1"/>
      <c r="D100" s="1"/>
      <c r="I100" t="s">
        <v>590</v>
      </c>
      <c r="J100" t="s">
        <v>628</v>
      </c>
      <c r="K100" s="9">
        <v>43578</v>
      </c>
      <c r="L100">
        <v>1</v>
      </c>
      <c r="M100">
        <v>1</v>
      </c>
      <c r="N100" s="9">
        <v>43578</v>
      </c>
      <c r="O100" s="9">
        <v>43579</v>
      </c>
      <c r="P100" s="9">
        <v>43579</v>
      </c>
      <c r="Q100" s="9">
        <v>43580</v>
      </c>
      <c r="S100" s="2">
        <f>_xll.RHistory(I100,".Close","START:"&amp;$K100&amp;" END:"&amp;$K100&amp;" INTERVAL:1D",,"TSREPEAT:NO")</f>
        <v>-11.04</v>
      </c>
      <c r="T100" s="2">
        <f>_xll.RHistory(J100,".Close","START:"&amp;$K100&amp;" END:"&amp;$K100&amp;" INTERVAL:1D",,"TSREPEAT:NO")</f>
        <v>-8.4700000000000006</v>
      </c>
      <c r="U100" s="2">
        <f t="shared" si="2"/>
        <v>1</v>
      </c>
      <c r="V100" s="2">
        <f t="shared" si="3"/>
        <v>1</v>
      </c>
    </row>
    <row r="101" spans="1:22" x14ac:dyDescent="0.25">
      <c r="A101" s="2"/>
      <c r="C101" s="1"/>
      <c r="D101" s="1"/>
      <c r="I101" t="s">
        <v>590</v>
      </c>
      <c r="J101" t="s">
        <v>628</v>
      </c>
      <c r="K101" s="9">
        <v>43579</v>
      </c>
      <c r="L101">
        <v>1</v>
      </c>
      <c r="M101">
        <v>1</v>
      </c>
      <c r="N101" s="9">
        <v>43579</v>
      </c>
      <c r="O101" s="9">
        <v>43580</v>
      </c>
      <c r="P101" s="9">
        <v>43580</v>
      </c>
      <c r="Q101" s="9">
        <v>43581</v>
      </c>
      <c r="S101" s="2">
        <f>_xll.RHistory(I101,".Close","START:"&amp;$K101&amp;" END:"&amp;$K101&amp;" INTERVAL:1D",,"TSREPEAT:NO")</f>
        <v>-10.77</v>
      </c>
      <c r="T101" s="2">
        <f>_xll.RHistory(J101,".Close","START:"&amp;$K101&amp;" END:"&amp;$K101&amp;" INTERVAL:1D",,"TSREPEAT:NO")</f>
        <v>-8.0500000000000007</v>
      </c>
      <c r="U101" s="2">
        <f t="shared" si="2"/>
        <v>1</v>
      </c>
      <c r="V101" s="2">
        <f t="shared" si="3"/>
        <v>1</v>
      </c>
    </row>
    <row r="102" spans="1:22" x14ac:dyDescent="0.25">
      <c r="A102" s="2"/>
      <c r="C102" s="1"/>
      <c r="D102" s="1"/>
      <c r="I102" t="s">
        <v>590</v>
      </c>
      <c r="J102" t="s">
        <v>628</v>
      </c>
      <c r="K102" s="9">
        <v>43580</v>
      </c>
      <c r="L102">
        <v>1</v>
      </c>
      <c r="M102">
        <v>1</v>
      </c>
      <c r="N102" s="9">
        <v>43580</v>
      </c>
      <c r="O102" s="9">
        <v>43581</v>
      </c>
      <c r="P102" s="9">
        <v>43581</v>
      </c>
      <c r="Q102" s="9">
        <v>43584</v>
      </c>
      <c r="S102" s="2">
        <f>_xll.RHistory(I102,".Close","START:"&amp;$K102&amp;" END:"&amp;$K102&amp;" INTERVAL:1D",,"TSREPEAT:NO")</f>
        <v>-12.39</v>
      </c>
      <c r="T102" s="2">
        <f>_xll.RHistory(J102,".Close","START:"&amp;$K102&amp;" END:"&amp;$K102&amp;" INTERVAL:1D",,"TSREPEAT:NO")</f>
        <v>-24.78</v>
      </c>
      <c r="U102" s="2">
        <f t="shared" si="2"/>
        <v>1</v>
      </c>
      <c r="V102" s="2">
        <f t="shared" si="3"/>
        <v>1</v>
      </c>
    </row>
    <row r="103" spans="1:22" x14ac:dyDescent="0.25">
      <c r="A103" s="2"/>
      <c r="C103" s="1"/>
      <c r="D103" s="1"/>
      <c r="I103" t="s">
        <v>590</v>
      </c>
      <c r="J103" t="s">
        <v>628</v>
      </c>
      <c r="K103" s="9">
        <v>43581</v>
      </c>
      <c r="L103">
        <v>1</v>
      </c>
      <c r="M103">
        <v>1</v>
      </c>
      <c r="N103" s="9">
        <v>43581</v>
      </c>
      <c r="O103" s="9">
        <v>43584</v>
      </c>
      <c r="P103" s="9">
        <v>43584</v>
      </c>
      <c r="Q103" s="9">
        <v>43585</v>
      </c>
      <c r="S103" s="2">
        <f>_xll.RHistory(I103,".Close","START:"&amp;$K103&amp;" END:"&amp;$K103&amp;" INTERVAL:1D",,"TSREPEAT:NO")</f>
        <v>-28.09</v>
      </c>
      <c r="T103" s="2">
        <f>_xll.RHistory(J103,".Close","START:"&amp;$K103&amp;" END:"&amp;$K103&amp;" INTERVAL:1D",,"TSREPEAT:NO")</f>
        <v>-8.11</v>
      </c>
      <c r="U103" s="2">
        <f t="shared" si="2"/>
        <v>1</v>
      </c>
      <c r="V103" s="2">
        <f t="shared" si="3"/>
        <v>1</v>
      </c>
    </row>
    <row r="104" spans="1:22" x14ac:dyDescent="0.25">
      <c r="A104" s="2"/>
      <c r="C104" s="1"/>
      <c r="D104" s="1"/>
      <c r="I104" t="s">
        <v>590</v>
      </c>
      <c r="J104" t="s">
        <v>628</v>
      </c>
      <c r="K104" s="9">
        <v>43582</v>
      </c>
      <c r="L104">
        <v>0</v>
      </c>
      <c r="M104">
        <v>0</v>
      </c>
      <c r="N104" s="9">
        <v>-1</v>
      </c>
      <c r="O104" s="9">
        <v>-1</v>
      </c>
      <c r="P104" s="9">
        <v>43584</v>
      </c>
      <c r="Q104" s="9">
        <v>43585</v>
      </c>
      <c r="S104" s="2" t="e">
        <f>_xll.RHistory(I104,".Close","START:"&amp;$K104&amp;" END:"&amp;$K104&amp;" INTERVAL:1D",,"TSREPEAT:NO")</f>
        <v>#N/A</v>
      </c>
      <c r="T104" s="2" t="e">
        <f>_xll.RHistory(J104,".Close","START:"&amp;$K104&amp;" END:"&amp;$K104&amp;" INTERVAL:1D",,"TSREPEAT:NO")</f>
        <v>#N/A</v>
      </c>
      <c r="U104" s="2">
        <f t="shared" si="2"/>
        <v>1</v>
      </c>
      <c r="V104" s="2">
        <f t="shared" si="3"/>
        <v>0</v>
      </c>
    </row>
    <row r="105" spans="1:22" x14ac:dyDescent="0.25">
      <c r="A105" s="2"/>
      <c r="C105" s="1"/>
      <c r="D105" s="1"/>
      <c r="I105" t="s">
        <v>590</v>
      </c>
      <c r="J105" t="s">
        <v>628</v>
      </c>
      <c r="K105" s="9">
        <v>43583</v>
      </c>
      <c r="L105">
        <v>0</v>
      </c>
      <c r="M105">
        <v>0</v>
      </c>
      <c r="N105" s="9">
        <v>-1</v>
      </c>
      <c r="O105" s="9">
        <v>-1</v>
      </c>
      <c r="P105" s="9">
        <v>43584</v>
      </c>
      <c r="Q105" s="9">
        <v>43585</v>
      </c>
      <c r="S105" s="2" t="e">
        <f>_xll.RHistory(I105,".Close","START:"&amp;$K105&amp;" END:"&amp;$K105&amp;" INTERVAL:1D",,"TSREPEAT:NO")</f>
        <v>#N/A</v>
      </c>
      <c r="T105" s="2" t="e">
        <f>_xll.RHistory(J105,".Close","START:"&amp;$K105&amp;" END:"&amp;$K105&amp;" INTERVAL:1D",,"TSREPEAT:NO")</f>
        <v>#N/A</v>
      </c>
      <c r="U105" s="2">
        <f t="shared" si="2"/>
        <v>1</v>
      </c>
      <c r="V105" s="2">
        <f t="shared" si="3"/>
        <v>0</v>
      </c>
    </row>
    <row r="106" spans="1:22" x14ac:dyDescent="0.25">
      <c r="A106" s="2"/>
      <c r="C106" s="1"/>
      <c r="D106" s="1"/>
      <c r="I106" t="s">
        <v>590</v>
      </c>
      <c r="J106" t="s">
        <v>628</v>
      </c>
      <c r="K106" s="9">
        <v>43584</v>
      </c>
      <c r="L106">
        <v>1</v>
      </c>
      <c r="M106">
        <v>1</v>
      </c>
      <c r="N106" s="9">
        <v>43584</v>
      </c>
      <c r="O106" s="9">
        <v>43585</v>
      </c>
      <c r="P106" s="9">
        <v>43585</v>
      </c>
      <c r="Q106" s="9">
        <v>43587</v>
      </c>
      <c r="S106" s="2">
        <f>_xll.RHistory(I106,".Close","START:"&amp;$K106&amp;" END:"&amp;$K106&amp;" INTERVAL:1D",,"TSREPEAT:NO")</f>
        <v>-9.08</v>
      </c>
      <c r="T106" s="2">
        <f>_xll.RHistory(J106,".Close","START:"&amp;$K106&amp;" END:"&amp;$K106&amp;" INTERVAL:1D",,"TSREPEAT:NO")</f>
        <v>-17.989999999999998</v>
      </c>
      <c r="U106" s="2">
        <f t="shared" si="2"/>
        <v>1</v>
      </c>
      <c r="V106" s="2">
        <f t="shared" si="3"/>
        <v>1</v>
      </c>
    </row>
    <row r="107" spans="1:22" x14ac:dyDescent="0.25">
      <c r="A107" s="2"/>
      <c r="C107" s="1"/>
      <c r="D107" s="1"/>
      <c r="I107" t="s">
        <v>590</v>
      </c>
      <c r="J107" t="s">
        <v>628</v>
      </c>
      <c r="K107" s="9">
        <v>43585</v>
      </c>
      <c r="L107">
        <v>1</v>
      </c>
      <c r="M107">
        <v>1</v>
      </c>
      <c r="N107" s="9">
        <v>43585</v>
      </c>
      <c r="O107" s="9">
        <v>43587</v>
      </c>
      <c r="P107" s="9">
        <v>43587</v>
      </c>
      <c r="Q107" s="9">
        <v>43588</v>
      </c>
      <c r="S107" s="2">
        <f>_xll.RHistory(I107,".Close","START:"&amp;$K107&amp;" END:"&amp;$K107&amp;" INTERVAL:1D",,"TSREPEAT:NO")</f>
        <v>-18</v>
      </c>
      <c r="T107" s="2">
        <f>_xll.RHistory(J107,".Close","START:"&amp;$K107&amp;" END:"&amp;$K107&amp;" INTERVAL:1D",,"TSREPEAT:NO")</f>
        <v>-8.67</v>
      </c>
      <c r="U107" s="2">
        <f t="shared" si="2"/>
        <v>1</v>
      </c>
      <c r="V107" s="2">
        <f t="shared" si="3"/>
        <v>1</v>
      </c>
    </row>
    <row r="108" spans="1:22" x14ac:dyDescent="0.25">
      <c r="A108" s="2"/>
      <c r="C108" s="1"/>
      <c r="D108" s="1"/>
      <c r="I108" t="s">
        <v>590</v>
      </c>
      <c r="J108" t="s">
        <v>628</v>
      </c>
      <c r="K108" s="9">
        <v>43586</v>
      </c>
      <c r="L108">
        <v>1</v>
      </c>
      <c r="M108">
        <v>0</v>
      </c>
      <c r="N108" s="9">
        <v>-1</v>
      </c>
      <c r="O108" s="9">
        <v>-1</v>
      </c>
      <c r="P108" s="9">
        <v>43587</v>
      </c>
      <c r="Q108" s="9">
        <v>43588</v>
      </c>
      <c r="S108" s="2">
        <f>_xll.RHistory(I108,".Close","START:"&amp;$K108&amp;" END:"&amp;$K108&amp;" INTERVAL:1D",,"TSREPEAT:NO")</f>
        <v>-10.050000000000001</v>
      </c>
      <c r="T108" s="2">
        <f>_xll.RHistory(J108,".Close","START:"&amp;$K108&amp;" END:"&amp;$K108&amp;" INTERVAL:1D",,"TSREPEAT:NO")</f>
        <v>-10.53</v>
      </c>
      <c r="U108" s="2">
        <f t="shared" si="2"/>
        <v>0</v>
      </c>
      <c r="V108" s="2">
        <f t="shared" si="3"/>
        <v>1</v>
      </c>
    </row>
    <row r="109" spans="1:22" x14ac:dyDescent="0.25">
      <c r="A109" s="2"/>
      <c r="C109" s="1"/>
      <c r="D109" s="1"/>
      <c r="I109" t="s">
        <v>590</v>
      </c>
      <c r="J109" t="s">
        <v>628</v>
      </c>
      <c r="K109" s="9">
        <v>43587</v>
      </c>
      <c r="L109">
        <v>1</v>
      </c>
      <c r="M109">
        <v>1</v>
      </c>
      <c r="N109" s="9">
        <v>43587</v>
      </c>
      <c r="O109" s="9">
        <v>43588</v>
      </c>
      <c r="P109" s="9">
        <v>43588</v>
      </c>
      <c r="Q109" s="9">
        <v>43591</v>
      </c>
      <c r="S109" s="2">
        <f>_xll.RHistory(I109,".Close","START:"&amp;$K109&amp;" END:"&amp;$K109&amp;" INTERVAL:1D",,"TSREPEAT:NO")</f>
        <v>-8.5399999999999991</v>
      </c>
      <c r="T109" s="2">
        <f>_xll.RHistory(J109,".Close","START:"&amp;$K109&amp;" END:"&amp;$K109&amp;" INTERVAL:1D",,"TSREPEAT:NO")</f>
        <v>-25.24</v>
      </c>
      <c r="U109" s="2">
        <f t="shared" si="2"/>
        <v>1</v>
      </c>
      <c r="V109" s="2">
        <f t="shared" si="3"/>
        <v>1</v>
      </c>
    </row>
    <row r="110" spans="1:22" x14ac:dyDescent="0.25">
      <c r="A110" s="2"/>
      <c r="C110" s="1"/>
      <c r="D110" s="1"/>
      <c r="I110" t="s">
        <v>590</v>
      </c>
      <c r="J110" t="s">
        <v>628</v>
      </c>
      <c r="K110" s="9">
        <v>43588</v>
      </c>
      <c r="L110">
        <v>1</v>
      </c>
      <c r="M110">
        <v>1</v>
      </c>
      <c r="N110" s="9">
        <v>43588</v>
      </c>
      <c r="O110" s="9">
        <v>43591</v>
      </c>
      <c r="P110" s="9">
        <v>43591</v>
      </c>
      <c r="Q110" s="9">
        <v>43592</v>
      </c>
      <c r="S110" s="2">
        <f>_xll.RHistory(I110,".Close","START:"&amp;$K110&amp;" END:"&amp;$K110&amp;" INTERVAL:1D",,"TSREPEAT:NO")</f>
        <v>-24.75</v>
      </c>
      <c r="T110" s="2">
        <f>_xll.RHistory(J110,".Close","START:"&amp;$K110&amp;" END:"&amp;$K110&amp;" INTERVAL:1D",,"TSREPEAT:NO")</f>
        <v>-8.59</v>
      </c>
      <c r="U110" s="2">
        <f t="shared" si="2"/>
        <v>1</v>
      </c>
      <c r="V110" s="2">
        <f t="shared" si="3"/>
        <v>1</v>
      </c>
    </row>
    <row r="111" spans="1:22" x14ac:dyDescent="0.25">
      <c r="A111" s="2"/>
      <c r="C111" s="1"/>
      <c r="D111" s="1"/>
      <c r="I111" t="s">
        <v>590</v>
      </c>
      <c r="J111" t="s">
        <v>628</v>
      </c>
      <c r="K111" s="9">
        <v>43589</v>
      </c>
      <c r="L111">
        <v>0</v>
      </c>
      <c r="M111">
        <v>0</v>
      </c>
      <c r="N111" s="9">
        <v>-1</v>
      </c>
      <c r="O111" s="9">
        <v>-1</v>
      </c>
      <c r="P111" s="9">
        <v>43591</v>
      </c>
      <c r="Q111" s="9">
        <v>43592</v>
      </c>
      <c r="S111" s="2" t="e">
        <f>_xll.RHistory(I111,".Close","START:"&amp;$K111&amp;" END:"&amp;$K111&amp;" INTERVAL:1D",,"TSREPEAT:NO")</f>
        <v>#N/A</v>
      </c>
      <c r="T111" s="2" t="e">
        <f>_xll.RHistory(J111,".Close","START:"&amp;$K111&amp;" END:"&amp;$K111&amp;" INTERVAL:1D",,"TSREPEAT:NO")</f>
        <v>#N/A</v>
      </c>
      <c r="U111" s="2">
        <f t="shared" si="2"/>
        <v>1</v>
      </c>
      <c r="V111" s="2">
        <f t="shared" si="3"/>
        <v>0</v>
      </c>
    </row>
    <row r="112" spans="1:22" x14ac:dyDescent="0.25">
      <c r="I112" t="s">
        <v>590</v>
      </c>
      <c r="J112" t="s">
        <v>628</v>
      </c>
      <c r="K112" s="9">
        <v>43590</v>
      </c>
      <c r="L112">
        <v>0</v>
      </c>
      <c r="M112">
        <v>0</v>
      </c>
      <c r="N112" s="9">
        <v>-1</v>
      </c>
      <c r="O112" s="9">
        <v>-1</v>
      </c>
      <c r="P112" s="9">
        <v>43591</v>
      </c>
      <c r="Q112" s="9">
        <v>43592</v>
      </c>
      <c r="S112" s="2" t="e">
        <f>_xll.RHistory(I112,".Close","START:"&amp;$K112&amp;" END:"&amp;$K112&amp;" INTERVAL:1D",,"TSREPEAT:NO")</f>
        <v>#N/A</v>
      </c>
      <c r="T112" s="2" t="e">
        <f>_xll.RHistory(J112,".Close","START:"&amp;$K112&amp;" END:"&amp;$K112&amp;" INTERVAL:1D",,"TSREPEAT:NO")</f>
        <v>#N/A</v>
      </c>
      <c r="U112" s="2">
        <f t="shared" si="2"/>
        <v>1</v>
      </c>
      <c r="V112" s="2">
        <f t="shared" si="3"/>
        <v>0</v>
      </c>
    </row>
    <row r="113" spans="1:22" x14ac:dyDescent="0.25">
      <c r="I113" t="s">
        <v>590</v>
      </c>
      <c r="J113" t="s">
        <v>628</v>
      </c>
      <c r="K113" s="9">
        <v>43591</v>
      </c>
      <c r="L113">
        <v>1</v>
      </c>
      <c r="M113">
        <v>1</v>
      </c>
      <c r="N113" s="9">
        <v>43591</v>
      </c>
      <c r="O113" s="9">
        <v>43592</v>
      </c>
      <c r="P113" s="9">
        <v>43592</v>
      </c>
      <c r="Q113" s="9">
        <v>43593</v>
      </c>
      <c r="S113" s="2">
        <f>_xll.RHistory(I113,".Close","START:"&amp;$K113&amp;" END:"&amp;$K113&amp;" INTERVAL:1D",,"TSREPEAT:NO")</f>
        <v>-10.29</v>
      </c>
      <c r="T113" s="2">
        <f>_xll.RHistory(J113,".Close","START:"&amp;$K113&amp;" END:"&amp;$K113&amp;" INTERVAL:1D",,"TSREPEAT:NO")</f>
        <v>-8.4499999999999993</v>
      </c>
      <c r="U113" s="2">
        <f t="shared" si="2"/>
        <v>1</v>
      </c>
      <c r="V113" s="2">
        <f t="shared" si="3"/>
        <v>1</v>
      </c>
    </row>
    <row r="114" spans="1:22" x14ac:dyDescent="0.25">
      <c r="A114" s="2"/>
      <c r="C114" s="1"/>
      <c r="D114" s="1"/>
      <c r="I114" t="s">
        <v>590</v>
      </c>
      <c r="J114" t="s">
        <v>628</v>
      </c>
      <c r="K114" s="9">
        <v>43592</v>
      </c>
      <c r="L114">
        <v>1</v>
      </c>
      <c r="M114">
        <v>1</v>
      </c>
      <c r="N114" s="9">
        <v>43592</v>
      </c>
      <c r="O114" s="9">
        <v>43593</v>
      </c>
      <c r="P114" s="9">
        <v>43593</v>
      </c>
      <c r="Q114" s="9">
        <v>43594</v>
      </c>
      <c r="S114" s="2">
        <f>_xll.RHistory(I114,".Close","START:"&amp;$K114&amp;" END:"&amp;$K114&amp;" INTERVAL:1D",,"TSREPEAT:NO")</f>
        <v>-10.24</v>
      </c>
      <c r="T114" s="2">
        <f>_xll.RHistory(J114,".Close","START:"&amp;$K114&amp;" END:"&amp;$K114&amp;" INTERVAL:1D",,"TSREPEAT:NO")</f>
        <v>-7.91</v>
      </c>
      <c r="U114" s="2">
        <f t="shared" si="2"/>
        <v>1</v>
      </c>
      <c r="V114" s="2">
        <f t="shared" si="3"/>
        <v>1</v>
      </c>
    </row>
    <row r="115" spans="1:22" x14ac:dyDescent="0.25">
      <c r="A115" s="2"/>
      <c r="C115" s="1"/>
      <c r="D115" s="1"/>
      <c r="I115" t="s">
        <v>590</v>
      </c>
      <c r="J115" t="s">
        <v>628</v>
      </c>
      <c r="K115" s="9">
        <v>43593</v>
      </c>
      <c r="L115">
        <v>1</v>
      </c>
      <c r="M115">
        <v>1</v>
      </c>
      <c r="N115" s="9">
        <v>43593</v>
      </c>
      <c r="O115" s="9">
        <v>43594</v>
      </c>
      <c r="P115" s="9">
        <v>43594</v>
      </c>
      <c r="Q115" s="9">
        <v>43595</v>
      </c>
      <c r="S115" s="2">
        <f>_xll.RHistory(I115,".Close","START:"&amp;$K115&amp;" END:"&amp;$K115&amp;" INTERVAL:1D",,"TSREPEAT:NO")</f>
        <v>-7.68</v>
      </c>
      <c r="T115" s="2">
        <f>_xll.RHistory(J115,".Close","START:"&amp;$K115&amp;" END:"&amp;$K115&amp;" INTERVAL:1D",,"TSREPEAT:NO")</f>
        <v>-7.85</v>
      </c>
      <c r="U115" s="2">
        <f t="shared" si="2"/>
        <v>1</v>
      </c>
      <c r="V115" s="2">
        <f t="shared" si="3"/>
        <v>1</v>
      </c>
    </row>
    <row r="116" spans="1:22" x14ac:dyDescent="0.25">
      <c r="A116" s="2"/>
      <c r="C116" s="1"/>
      <c r="D116" s="1"/>
      <c r="I116" t="s">
        <v>590</v>
      </c>
      <c r="J116" t="s">
        <v>628</v>
      </c>
      <c r="K116" s="9">
        <v>43594</v>
      </c>
      <c r="L116">
        <v>1</v>
      </c>
      <c r="M116">
        <v>1</v>
      </c>
      <c r="N116" s="9">
        <v>43594</v>
      </c>
      <c r="O116" s="9">
        <v>43595</v>
      </c>
      <c r="P116" s="9">
        <v>43595</v>
      </c>
      <c r="Q116" s="9">
        <v>43598</v>
      </c>
      <c r="S116" s="2">
        <f>_xll.RHistory(I116,".Close","START:"&amp;$K116&amp;" END:"&amp;$K116&amp;" INTERVAL:1D",,"TSREPEAT:NO")</f>
        <v>-7.93</v>
      </c>
      <c r="T116" s="2">
        <f>_xll.RHistory(J116,".Close","START:"&amp;$K116&amp;" END:"&amp;$K116&amp;" INTERVAL:1D",,"TSREPEAT:NO")</f>
        <v>-23.13</v>
      </c>
      <c r="U116" s="2">
        <f t="shared" si="2"/>
        <v>1</v>
      </c>
      <c r="V116" s="2">
        <f t="shared" si="3"/>
        <v>1</v>
      </c>
    </row>
    <row r="117" spans="1:22" x14ac:dyDescent="0.25">
      <c r="A117" s="2"/>
      <c r="C117" s="1"/>
      <c r="D117" s="1"/>
      <c r="I117" t="s">
        <v>590</v>
      </c>
      <c r="J117" t="s">
        <v>628</v>
      </c>
      <c r="K117" s="9">
        <v>43595</v>
      </c>
      <c r="L117">
        <v>1</v>
      </c>
      <c r="M117">
        <v>1</v>
      </c>
      <c r="N117" s="9">
        <v>43595</v>
      </c>
      <c r="O117" s="9">
        <v>43598</v>
      </c>
      <c r="P117" s="9">
        <v>43598</v>
      </c>
      <c r="Q117" s="9">
        <v>43599</v>
      </c>
      <c r="S117" s="2">
        <f>_xll.RHistory(I117,".Close","START:"&amp;$K117&amp;" END:"&amp;$K117&amp;" INTERVAL:1D",,"TSREPEAT:NO")</f>
        <v>-23</v>
      </c>
      <c r="T117" s="2">
        <f>_xll.RHistory(J117,".Close","START:"&amp;$K117&amp;" END:"&amp;$K117&amp;" INTERVAL:1D",,"TSREPEAT:NO")</f>
        <v>-7.47</v>
      </c>
      <c r="U117" s="2">
        <f t="shared" si="2"/>
        <v>1</v>
      </c>
      <c r="V117" s="2">
        <f t="shared" si="3"/>
        <v>1</v>
      </c>
    </row>
    <row r="118" spans="1:22" x14ac:dyDescent="0.25">
      <c r="A118" s="2"/>
      <c r="C118" s="1"/>
      <c r="D118" s="1"/>
      <c r="I118" t="s">
        <v>590</v>
      </c>
      <c r="J118" t="s">
        <v>628</v>
      </c>
      <c r="K118" s="9">
        <v>43596</v>
      </c>
      <c r="L118">
        <v>0</v>
      </c>
      <c r="M118">
        <v>0</v>
      </c>
      <c r="N118" s="9">
        <v>-1</v>
      </c>
      <c r="O118" s="9">
        <v>-1</v>
      </c>
      <c r="P118" s="9">
        <v>43598</v>
      </c>
      <c r="Q118" s="9">
        <v>43599</v>
      </c>
      <c r="S118" s="2" t="e">
        <f>_xll.RHistory(I118,".Close","START:"&amp;$K118&amp;" END:"&amp;$K118&amp;" INTERVAL:1D",,"TSREPEAT:NO")</f>
        <v>#N/A</v>
      </c>
      <c r="T118" s="2" t="e">
        <f>_xll.RHistory(J118,".Close","START:"&amp;$K118&amp;" END:"&amp;$K118&amp;" INTERVAL:1D",,"TSREPEAT:NO")</f>
        <v>#N/A</v>
      </c>
      <c r="U118" s="2">
        <f t="shared" si="2"/>
        <v>1</v>
      </c>
      <c r="V118" s="2">
        <f t="shared" si="3"/>
        <v>0</v>
      </c>
    </row>
    <row r="119" spans="1:22" x14ac:dyDescent="0.25">
      <c r="A119" s="2"/>
      <c r="C119" s="1"/>
      <c r="D119" s="1"/>
      <c r="I119" t="s">
        <v>590</v>
      </c>
      <c r="J119" t="s">
        <v>628</v>
      </c>
      <c r="K119" s="9">
        <v>43597</v>
      </c>
      <c r="L119">
        <v>0</v>
      </c>
      <c r="M119">
        <v>0</v>
      </c>
      <c r="N119" s="9">
        <v>-1</v>
      </c>
      <c r="O119" s="9">
        <v>-1</v>
      </c>
      <c r="P119" s="9">
        <v>43598</v>
      </c>
      <c r="Q119" s="9">
        <v>43599</v>
      </c>
      <c r="S119" s="2" t="e">
        <f>_xll.RHistory(I119,".Close","START:"&amp;$K119&amp;" END:"&amp;$K119&amp;" INTERVAL:1D",,"TSREPEAT:NO")</f>
        <v>#N/A</v>
      </c>
      <c r="T119" s="2" t="e">
        <f>_xll.RHistory(J119,".Close","START:"&amp;$K119&amp;" END:"&amp;$K119&amp;" INTERVAL:1D",,"TSREPEAT:NO")</f>
        <v>#N/A</v>
      </c>
      <c r="U119" s="2">
        <f t="shared" si="2"/>
        <v>1</v>
      </c>
      <c r="V119" s="2">
        <f t="shared" si="3"/>
        <v>0</v>
      </c>
    </row>
    <row r="120" spans="1:22" x14ac:dyDescent="0.25">
      <c r="A120" s="2"/>
      <c r="C120" s="1"/>
      <c r="D120" s="1"/>
      <c r="I120" t="s">
        <v>590</v>
      </c>
      <c r="J120" t="s">
        <v>628</v>
      </c>
      <c r="K120" s="9">
        <v>43598</v>
      </c>
      <c r="L120">
        <v>1</v>
      </c>
      <c r="M120">
        <v>1</v>
      </c>
      <c r="N120" s="9">
        <v>43598</v>
      </c>
      <c r="O120" s="9">
        <v>43599</v>
      </c>
      <c r="P120" s="9">
        <v>43599</v>
      </c>
      <c r="Q120" s="9">
        <v>43600</v>
      </c>
      <c r="S120" s="2">
        <f>_xll.RHistory(I120,".Close","START:"&amp;$K120&amp;" END:"&amp;$K120&amp;" INTERVAL:1D",,"TSREPEAT:NO")</f>
        <v>-8.4499999999999993</v>
      </c>
      <c r="T120" s="2">
        <f>_xll.RHistory(J120,".Close","START:"&amp;$K120&amp;" END:"&amp;$K120&amp;" INTERVAL:1D",,"TSREPEAT:NO")</f>
        <v>-7.75</v>
      </c>
      <c r="U120" s="2">
        <f t="shared" si="2"/>
        <v>1</v>
      </c>
      <c r="V120" s="2">
        <f t="shared" si="3"/>
        <v>1</v>
      </c>
    </row>
    <row r="121" spans="1:22" x14ac:dyDescent="0.25">
      <c r="A121" s="2"/>
      <c r="C121" s="1"/>
      <c r="D121" s="1"/>
      <c r="I121" t="s">
        <v>590</v>
      </c>
      <c r="J121" t="s">
        <v>628</v>
      </c>
      <c r="K121" s="9">
        <v>43599</v>
      </c>
      <c r="L121">
        <v>1</v>
      </c>
      <c r="M121">
        <v>1</v>
      </c>
      <c r="N121" s="9">
        <v>43599</v>
      </c>
      <c r="O121" s="9">
        <v>43600</v>
      </c>
      <c r="P121" s="9">
        <v>43600</v>
      </c>
      <c r="Q121" s="9">
        <v>43601</v>
      </c>
      <c r="S121" s="2">
        <f>_xll.RHistory(I121,".Close","START:"&amp;$K121&amp;" END:"&amp;$K121&amp;" INTERVAL:1D",,"TSREPEAT:NO")</f>
        <v>-7.96</v>
      </c>
      <c r="T121" s="2">
        <f>_xll.RHistory(J121,".Close","START:"&amp;$K121&amp;" END:"&amp;$K121&amp;" INTERVAL:1D",,"TSREPEAT:NO")</f>
        <v>-7.5</v>
      </c>
      <c r="U121" s="2">
        <f t="shared" si="2"/>
        <v>1</v>
      </c>
      <c r="V121" s="2">
        <f t="shared" si="3"/>
        <v>1</v>
      </c>
    </row>
    <row r="122" spans="1:22" x14ac:dyDescent="0.25">
      <c r="A122" s="2"/>
      <c r="C122" s="1"/>
      <c r="D122" s="1"/>
      <c r="I122" t="s">
        <v>590</v>
      </c>
      <c r="J122" t="s">
        <v>628</v>
      </c>
      <c r="K122" s="9">
        <v>43600</v>
      </c>
      <c r="L122">
        <v>1</v>
      </c>
      <c r="M122">
        <v>1</v>
      </c>
      <c r="N122" s="9">
        <v>43600</v>
      </c>
      <c r="O122" s="9">
        <v>43601</v>
      </c>
      <c r="P122" s="9">
        <v>43601</v>
      </c>
      <c r="Q122" s="9">
        <v>43602</v>
      </c>
      <c r="S122" s="2">
        <f>_xll.RHistory(I122,".Close","START:"&amp;$K122&amp;" END:"&amp;$K122&amp;" INTERVAL:1D",,"TSREPEAT:NO")</f>
        <v>-7.84</v>
      </c>
      <c r="T122" s="2">
        <f>_xll.RHistory(J122,".Close","START:"&amp;$K122&amp;" END:"&amp;$K122&amp;" INTERVAL:1D",,"TSREPEAT:NO")</f>
        <v>-8.15</v>
      </c>
      <c r="U122" s="2">
        <f t="shared" si="2"/>
        <v>1</v>
      </c>
      <c r="V122" s="2">
        <f t="shared" si="3"/>
        <v>1</v>
      </c>
    </row>
    <row r="123" spans="1:22" x14ac:dyDescent="0.25">
      <c r="A123" s="2"/>
      <c r="C123" s="1"/>
      <c r="D123" s="1"/>
      <c r="I123" t="s">
        <v>590</v>
      </c>
      <c r="J123" t="s">
        <v>628</v>
      </c>
      <c r="K123" s="9">
        <v>43601</v>
      </c>
      <c r="L123">
        <v>1</v>
      </c>
      <c r="M123">
        <v>1</v>
      </c>
      <c r="N123" s="9">
        <v>43601</v>
      </c>
      <c r="O123" s="9">
        <v>43602</v>
      </c>
      <c r="P123" s="9">
        <v>43602</v>
      </c>
      <c r="Q123" s="9">
        <v>43605</v>
      </c>
      <c r="S123" s="2">
        <f>_xll.RHistory(I123,".Close","START:"&amp;$K123&amp;" END:"&amp;$K123&amp;" INTERVAL:1D",,"TSREPEAT:NO")</f>
        <v>-7.89</v>
      </c>
      <c r="T123" s="2">
        <f>_xll.RHistory(J123,".Close","START:"&amp;$K123&amp;" END:"&amp;$K123&amp;" INTERVAL:1D",,"TSREPEAT:NO")</f>
        <v>-22.15</v>
      </c>
      <c r="U123" s="2">
        <f t="shared" si="2"/>
        <v>1</v>
      </c>
      <c r="V123" s="2">
        <f t="shared" si="3"/>
        <v>1</v>
      </c>
    </row>
    <row r="124" spans="1:22" x14ac:dyDescent="0.25">
      <c r="A124" s="2"/>
      <c r="C124" s="1"/>
      <c r="D124" s="1"/>
      <c r="I124" t="s">
        <v>590</v>
      </c>
      <c r="J124" t="s">
        <v>628</v>
      </c>
      <c r="K124" s="9">
        <v>43602</v>
      </c>
      <c r="L124">
        <v>1</v>
      </c>
      <c r="M124">
        <v>1</v>
      </c>
      <c r="N124" s="9">
        <v>43602</v>
      </c>
      <c r="O124" s="9">
        <v>43605</v>
      </c>
      <c r="P124" s="9">
        <v>43605</v>
      </c>
      <c r="Q124" s="9">
        <v>43606</v>
      </c>
      <c r="S124" s="2">
        <f>_xll.RHistory(I124,".Close","START:"&amp;$K124&amp;" END:"&amp;$K124&amp;" INTERVAL:1D",,"TSREPEAT:NO")</f>
        <v>-22.79</v>
      </c>
      <c r="T124" s="2">
        <f>_xll.RHistory(J124,".Close","START:"&amp;$K124&amp;" END:"&amp;$K124&amp;" INTERVAL:1D",,"TSREPEAT:NO")</f>
        <v>-7.67</v>
      </c>
      <c r="U124" s="2">
        <f t="shared" si="2"/>
        <v>1</v>
      </c>
      <c r="V124" s="2">
        <f t="shared" si="3"/>
        <v>1</v>
      </c>
    </row>
    <row r="125" spans="1:22" x14ac:dyDescent="0.25">
      <c r="A125" s="2"/>
      <c r="C125" s="1"/>
      <c r="D125" s="1"/>
      <c r="I125" t="s">
        <v>590</v>
      </c>
      <c r="J125" t="s">
        <v>628</v>
      </c>
      <c r="K125" s="9">
        <v>43603</v>
      </c>
      <c r="L125">
        <v>0</v>
      </c>
      <c r="M125">
        <v>0</v>
      </c>
      <c r="N125" s="9">
        <v>-1</v>
      </c>
      <c r="O125" s="9">
        <v>-1</v>
      </c>
      <c r="P125" s="9">
        <v>43605</v>
      </c>
      <c r="Q125" s="9">
        <v>43606</v>
      </c>
      <c r="S125" s="2" t="e">
        <f>_xll.RHistory(I125,".Close","START:"&amp;$K125&amp;" END:"&amp;$K125&amp;" INTERVAL:1D",,"TSREPEAT:NO")</f>
        <v>#N/A</v>
      </c>
      <c r="T125" s="2" t="e">
        <f>_xll.RHistory(J125,".Close","START:"&amp;$K125&amp;" END:"&amp;$K125&amp;" INTERVAL:1D",,"TSREPEAT:NO")</f>
        <v>#N/A</v>
      </c>
      <c r="U125" s="2">
        <f t="shared" si="2"/>
        <v>1</v>
      </c>
      <c r="V125" s="2">
        <f t="shared" si="3"/>
        <v>0</v>
      </c>
    </row>
    <row r="126" spans="1:22" x14ac:dyDescent="0.25">
      <c r="A126" s="2"/>
      <c r="C126" s="1"/>
      <c r="D126" s="1"/>
      <c r="I126" t="s">
        <v>590</v>
      </c>
      <c r="J126" t="s">
        <v>628</v>
      </c>
      <c r="K126" s="9">
        <v>43604</v>
      </c>
      <c r="L126">
        <v>0</v>
      </c>
      <c r="M126">
        <v>0</v>
      </c>
      <c r="N126" s="9">
        <v>-1</v>
      </c>
      <c r="O126" s="9">
        <v>-1</v>
      </c>
      <c r="P126" s="9">
        <v>43605</v>
      </c>
      <c r="Q126" s="9">
        <v>43606</v>
      </c>
      <c r="S126" s="2" t="e">
        <f>_xll.RHistory(I126,".Close","START:"&amp;$K126&amp;" END:"&amp;$K126&amp;" INTERVAL:1D",,"TSREPEAT:NO")</f>
        <v>#N/A</v>
      </c>
      <c r="T126" s="2" t="e">
        <f>_xll.RHistory(J126,".Close","START:"&amp;$K126&amp;" END:"&amp;$K126&amp;" INTERVAL:1D",,"TSREPEAT:NO")</f>
        <v>#N/A</v>
      </c>
      <c r="U126" s="2">
        <f t="shared" si="2"/>
        <v>1</v>
      </c>
      <c r="V126" s="2">
        <f t="shared" si="3"/>
        <v>0</v>
      </c>
    </row>
    <row r="127" spans="1:22" x14ac:dyDescent="0.25">
      <c r="A127" s="2"/>
      <c r="C127" s="1"/>
      <c r="D127" s="1"/>
      <c r="I127" t="s">
        <v>590</v>
      </c>
      <c r="J127" t="s">
        <v>628</v>
      </c>
      <c r="K127" s="9">
        <v>43605</v>
      </c>
      <c r="L127">
        <v>1</v>
      </c>
      <c r="M127">
        <v>1</v>
      </c>
      <c r="N127" s="9">
        <v>43605</v>
      </c>
      <c r="O127" s="9">
        <v>43606</v>
      </c>
      <c r="P127" s="9">
        <v>43606</v>
      </c>
      <c r="Q127" s="9">
        <v>43607</v>
      </c>
      <c r="S127" s="2">
        <f>_xll.RHistory(I127,".Close","START:"&amp;$K127&amp;" END:"&amp;$K127&amp;" INTERVAL:1D",,"TSREPEAT:NO")</f>
        <v>-7.85</v>
      </c>
      <c r="T127" s="2">
        <f>_xll.RHistory(J127,".Close","START:"&amp;$K127&amp;" END:"&amp;$K127&amp;" INTERVAL:1D",,"TSREPEAT:NO")</f>
        <v>-7.68</v>
      </c>
      <c r="U127" s="2">
        <f t="shared" si="2"/>
        <v>1</v>
      </c>
      <c r="V127" s="2">
        <f t="shared" si="3"/>
        <v>1</v>
      </c>
    </row>
    <row r="128" spans="1:22" x14ac:dyDescent="0.25">
      <c r="A128" s="2"/>
      <c r="C128" s="1"/>
      <c r="D128" s="1"/>
      <c r="I128" t="s">
        <v>590</v>
      </c>
      <c r="J128" t="s">
        <v>628</v>
      </c>
      <c r="K128" s="9">
        <v>43606</v>
      </c>
      <c r="L128">
        <v>1</v>
      </c>
      <c r="M128">
        <v>1</v>
      </c>
      <c r="N128" s="9">
        <v>43606</v>
      </c>
      <c r="O128" s="9">
        <v>43607</v>
      </c>
      <c r="P128" s="9">
        <v>43607</v>
      </c>
      <c r="Q128" s="9">
        <v>43608</v>
      </c>
      <c r="S128" s="2">
        <f>_xll.RHistory(I128,".Close","START:"&amp;$K128&amp;" END:"&amp;$K128&amp;" INTERVAL:1D",,"TSREPEAT:NO")</f>
        <v>-7.46</v>
      </c>
      <c r="T128" s="2">
        <f>_xll.RHistory(J128,".Close","START:"&amp;$K128&amp;" END:"&amp;$K128&amp;" INTERVAL:1D",,"TSREPEAT:NO")</f>
        <v>-7.32</v>
      </c>
      <c r="U128" s="2">
        <f t="shared" si="2"/>
        <v>1</v>
      </c>
      <c r="V128" s="2">
        <f t="shared" si="3"/>
        <v>1</v>
      </c>
    </row>
    <row r="129" spans="1:22" x14ac:dyDescent="0.25">
      <c r="A129" s="2"/>
      <c r="C129" s="1"/>
      <c r="D129" s="1"/>
      <c r="I129" t="s">
        <v>590</v>
      </c>
      <c r="J129" t="s">
        <v>628</v>
      </c>
      <c r="K129" s="9">
        <v>43607</v>
      </c>
      <c r="L129">
        <v>1</v>
      </c>
      <c r="M129">
        <v>1</v>
      </c>
      <c r="N129" s="9">
        <v>43607</v>
      </c>
      <c r="O129" s="9">
        <v>43608</v>
      </c>
      <c r="P129" s="9">
        <v>43608</v>
      </c>
      <c r="Q129" s="9">
        <v>43609</v>
      </c>
      <c r="S129" s="2">
        <f>_xll.RHistory(I129,".Close","START:"&amp;$K129&amp;" END:"&amp;$K129&amp;" INTERVAL:1D",,"TSREPEAT:NO")</f>
        <v>-7.47</v>
      </c>
      <c r="T129" s="2">
        <f>_xll.RHistory(J129,".Close","START:"&amp;$K129&amp;" END:"&amp;$K129&amp;" INTERVAL:1D",,"TSREPEAT:NO")</f>
        <v>-7.35</v>
      </c>
      <c r="U129" s="2">
        <f t="shared" si="2"/>
        <v>1</v>
      </c>
      <c r="V129" s="2">
        <f t="shared" si="3"/>
        <v>1</v>
      </c>
    </row>
    <row r="130" spans="1:22" x14ac:dyDescent="0.25">
      <c r="A130" s="2"/>
      <c r="C130" s="1"/>
      <c r="D130" s="1"/>
      <c r="I130" t="s">
        <v>590</v>
      </c>
      <c r="J130" t="s">
        <v>628</v>
      </c>
      <c r="K130" s="9">
        <v>43608</v>
      </c>
      <c r="L130">
        <v>1</v>
      </c>
      <c r="M130">
        <v>1</v>
      </c>
      <c r="N130" s="9">
        <v>43608</v>
      </c>
      <c r="O130" s="9">
        <v>43609</v>
      </c>
      <c r="P130" s="9">
        <v>43609</v>
      </c>
      <c r="Q130" s="9">
        <v>43613</v>
      </c>
      <c r="S130" s="2">
        <f>_xll.RHistory(I130,".Close","START:"&amp;$K130&amp;" END:"&amp;$K130&amp;" INTERVAL:1D",,"TSREPEAT:NO")</f>
        <v>-7.5</v>
      </c>
      <c r="T130" s="2">
        <f>_xll.RHistory(J130,".Close","START:"&amp;$K130&amp;" END:"&amp;$K130&amp;" INTERVAL:1D",,"TSREPEAT:NO")</f>
        <v>-29.56</v>
      </c>
      <c r="U130" s="2">
        <f t="shared" ref="U130:U193" si="4">_xlfn.IFNA(IF(AND(N130&gt;0,S130&lt;&gt;"#N/A"),1,0), IF(N130&lt;0,1,0))</f>
        <v>1</v>
      </c>
      <c r="V130" s="2">
        <f t="shared" si="3"/>
        <v>1</v>
      </c>
    </row>
    <row r="131" spans="1:22" x14ac:dyDescent="0.25">
      <c r="A131" s="2"/>
      <c r="C131" s="1"/>
      <c r="D131" s="1"/>
      <c r="I131" t="s">
        <v>590</v>
      </c>
      <c r="J131" t="s">
        <v>628</v>
      </c>
      <c r="K131" s="9">
        <v>43609</v>
      </c>
      <c r="L131">
        <v>1</v>
      </c>
      <c r="M131">
        <v>1</v>
      </c>
      <c r="N131" s="9">
        <v>43609</v>
      </c>
      <c r="O131" s="9">
        <v>43613</v>
      </c>
      <c r="P131" s="9">
        <v>-1</v>
      </c>
      <c r="Q131" s="9">
        <v>-1</v>
      </c>
      <c r="S131" s="2">
        <f>_xll.RHistory(I131,".Close","START:"&amp;$K131&amp;" END:"&amp;$K131&amp;" INTERVAL:1D",,"TSREPEAT:NO")</f>
        <v>-28.41</v>
      </c>
      <c r="T131" s="2">
        <f>_xll.RHistory(J131,".Close","START:"&amp;$K131&amp;" END:"&amp;$K131&amp;" INTERVAL:1D",,"TSREPEAT:NO")</f>
        <v>-7.2</v>
      </c>
      <c r="U131" s="2">
        <f t="shared" si="4"/>
        <v>1</v>
      </c>
      <c r="V131" s="2">
        <f t="shared" si="3"/>
        <v>0</v>
      </c>
    </row>
    <row r="132" spans="1:22" x14ac:dyDescent="0.25">
      <c r="A132" s="2"/>
      <c r="C132" s="1"/>
      <c r="D132" s="1"/>
      <c r="I132" t="s">
        <v>590</v>
      </c>
      <c r="J132" t="s">
        <v>628</v>
      </c>
      <c r="K132" s="9">
        <v>43610</v>
      </c>
      <c r="L132">
        <v>0</v>
      </c>
      <c r="M132">
        <v>0</v>
      </c>
      <c r="N132" s="9">
        <v>-1</v>
      </c>
      <c r="O132" s="9">
        <v>-1</v>
      </c>
      <c r="P132" s="9">
        <v>43612</v>
      </c>
      <c r="Q132" s="9">
        <v>43613</v>
      </c>
      <c r="S132" s="2" t="e">
        <f>_xll.RHistory(I132,".Close","START:"&amp;$K132&amp;" END:"&amp;$K132&amp;" INTERVAL:1D",,"TSREPEAT:NO")</f>
        <v>#N/A</v>
      </c>
      <c r="T132" s="2" t="e">
        <f>_xll.RHistory(J132,".Close","START:"&amp;$K132&amp;" END:"&amp;$K132&amp;" INTERVAL:1D",,"TSREPEAT:NO")</f>
        <v>#N/A</v>
      </c>
      <c r="U132" s="2">
        <f t="shared" si="4"/>
        <v>1</v>
      </c>
      <c r="V132" s="2">
        <f t="shared" si="3"/>
        <v>0</v>
      </c>
    </row>
    <row r="133" spans="1:22" x14ac:dyDescent="0.25">
      <c r="I133" t="s">
        <v>590</v>
      </c>
      <c r="J133" t="s">
        <v>628</v>
      </c>
      <c r="K133" s="9">
        <v>43611</v>
      </c>
      <c r="L133">
        <v>0</v>
      </c>
      <c r="M133">
        <v>0</v>
      </c>
      <c r="N133" s="9">
        <v>-1</v>
      </c>
      <c r="O133" s="9">
        <v>-1</v>
      </c>
      <c r="P133" s="9">
        <v>43612</v>
      </c>
      <c r="Q133" s="9">
        <v>43613</v>
      </c>
      <c r="S133" s="2" t="e">
        <f>_xll.RHistory(I133,".Close","START:"&amp;$K133&amp;" END:"&amp;$K133&amp;" INTERVAL:1D",,"TSREPEAT:NO")</f>
        <v>#N/A</v>
      </c>
      <c r="T133" s="2" t="e">
        <f>_xll.RHistory(J133,".Close","START:"&amp;$K133&amp;" END:"&amp;$K133&amp;" INTERVAL:1D",,"TSREPEAT:NO")</f>
        <v>#N/A</v>
      </c>
      <c r="U133" s="2">
        <f t="shared" si="4"/>
        <v>1</v>
      </c>
      <c r="V133" s="2">
        <f t="shared" si="3"/>
        <v>0</v>
      </c>
    </row>
    <row r="134" spans="1:22" x14ac:dyDescent="0.25">
      <c r="I134" t="s">
        <v>590</v>
      </c>
      <c r="J134" t="s">
        <v>628</v>
      </c>
      <c r="K134" s="9">
        <v>43612</v>
      </c>
      <c r="L134">
        <v>0</v>
      </c>
      <c r="M134">
        <v>1</v>
      </c>
      <c r="N134" s="9">
        <v>-1</v>
      </c>
      <c r="O134" s="9">
        <v>-1</v>
      </c>
      <c r="P134" s="9">
        <v>43613</v>
      </c>
      <c r="Q134" s="9">
        <v>43614</v>
      </c>
      <c r="S134" s="2">
        <f>_xll.RHistory(I134,".Close","START:"&amp;$K134&amp;" END:"&amp;$K134&amp;" INTERVAL:1D",,"TSREPEAT:NO")</f>
        <v>-6.91</v>
      </c>
      <c r="T134" s="2">
        <f>_xll.RHistory(J134,".Close","START:"&amp;$K134&amp;" END:"&amp;$K134&amp;" INTERVAL:1D",,"TSREPEAT:NO")</f>
        <v>-8.4</v>
      </c>
      <c r="U134" s="2">
        <f t="shared" si="4"/>
        <v>0</v>
      </c>
      <c r="V134" s="2">
        <f t="shared" si="3"/>
        <v>1</v>
      </c>
    </row>
    <row r="135" spans="1:22" x14ac:dyDescent="0.25">
      <c r="A135" s="2"/>
      <c r="C135" s="1"/>
      <c r="D135" s="1"/>
      <c r="I135" t="s">
        <v>590</v>
      </c>
      <c r="J135" t="s">
        <v>628</v>
      </c>
      <c r="K135" s="9">
        <v>43613</v>
      </c>
      <c r="L135">
        <v>1</v>
      </c>
      <c r="M135">
        <v>1</v>
      </c>
      <c r="N135" s="9">
        <v>43613</v>
      </c>
      <c r="O135" s="9">
        <v>43614</v>
      </c>
      <c r="P135" s="9">
        <v>43614</v>
      </c>
      <c r="Q135" s="9">
        <v>43616</v>
      </c>
      <c r="S135" s="2">
        <f>_xll.RHistory(I135,".Close","START:"&amp;$K135&amp;" END:"&amp;$K135&amp;" INTERVAL:1D",,"TSREPEAT:NO")</f>
        <v>-7.44</v>
      </c>
      <c r="T135" s="2">
        <f>_xll.RHistory(J135,".Close","START:"&amp;$K135&amp;" END:"&amp;$K135&amp;" INTERVAL:1D",,"TSREPEAT:NO")</f>
        <v>-14.77</v>
      </c>
      <c r="U135" s="2">
        <f t="shared" si="4"/>
        <v>1</v>
      </c>
      <c r="V135" s="2">
        <f t="shared" si="3"/>
        <v>1</v>
      </c>
    </row>
    <row r="136" spans="1:22" x14ac:dyDescent="0.25">
      <c r="A136" s="2"/>
      <c r="C136" s="1"/>
      <c r="D136" s="1"/>
      <c r="I136" t="s">
        <v>590</v>
      </c>
      <c r="J136" t="s">
        <v>628</v>
      </c>
      <c r="K136" s="9">
        <v>43614</v>
      </c>
      <c r="L136">
        <v>1</v>
      </c>
      <c r="M136">
        <v>1</v>
      </c>
      <c r="N136" s="9">
        <v>43614</v>
      </c>
      <c r="O136" s="9">
        <v>43616</v>
      </c>
      <c r="P136" s="9">
        <v>43616</v>
      </c>
      <c r="Q136" s="9">
        <v>43619</v>
      </c>
      <c r="S136" s="2">
        <f>_xll.RHistory(I136,".Close","START:"&amp;$K136&amp;" END:"&amp;$K136&amp;" INTERVAL:1D",,"TSREPEAT:NO")</f>
        <v>-15.1</v>
      </c>
      <c r="T136" s="2">
        <f>_xll.RHistory(J136,".Close","START:"&amp;$K136&amp;" END:"&amp;$K136&amp;" INTERVAL:1D",,"TSREPEAT:NO")</f>
        <v>-22.16</v>
      </c>
      <c r="U136" s="2">
        <f t="shared" si="4"/>
        <v>1</v>
      </c>
      <c r="V136" s="2">
        <f t="shared" si="3"/>
        <v>1</v>
      </c>
    </row>
    <row r="137" spans="1:22" x14ac:dyDescent="0.25">
      <c r="A137" s="2"/>
      <c r="C137" s="1"/>
      <c r="D137" s="1"/>
      <c r="I137" t="s">
        <v>590</v>
      </c>
      <c r="J137" t="s">
        <v>628</v>
      </c>
      <c r="K137" s="9">
        <v>43615</v>
      </c>
      <c r="L137">
        <v>1</v>
      </c>
      <c r="M137">
        <v>0</v>
      </c>
      <c r="N137" s="9">
        <v>-1</v>
      </c>
      <c r="O137" s="9">
        <v>-1</v>
      </c>
      <c r="P137" s="9">
        <v>43616</v>
      </c>
      <c r="Q137" s="9">
        <v>43619</v>
      </c>
      <c r="S137" s="2">
        <f>_xll.RHistory(I137,".Close","START:"&amp;$K137&amp;" END:"&amp;$K137&amp;" INTERVAL:1D",,"TSREPEAT:NO")</f>
        <v>-7.74</v>
      </c>
      <c r="T137" s="2">
        <f>_xll.RHistory(J137,".Close","START:"&amp;$K137&amp;" END:"&amp;$K137&amp;" INTERVAL:1D",,"TSREPEAT:NO")</f>
        <v>-23.49</v>
      </c>
      <c r="U137" s="2">
        <f t="shared" si="4"/>
        <v>0</v>
      </c>
      <c r="V137" s="2">
        <f t="shared" si="3"/>
        <v>1</v>
      </c>
    </row>
    <row r="138" spans="1:22" x14ac:dyDescent="0.25">
      <c r="A138" s="2"/>
      <c r="C138" s="1"/>
      <c r="D138" s="1"/>
      <c r="I138" t="s">
        <v>590</v>
      </c>
      <c r="J138" t="s">
        <v>628</v>
      </c>
      <c r="K138" s="9">
        <v>43616</v>
      </c>
      <c r="L138">
        <v>1</v>
      </c>
      <c r="M138">
        <v>1</v>
      </c>
      <c r="N138" s="9">
        <v>43616</v>
      </c>
      <c r="O138" s="9">
        <v>43619</v>
      </c>
      <c r="P138" s="9">
        <v>43619</v>
      </c>
      <c r="Q138" s="9">
        <v>43620</v>
      </c>
      <c r="S138" s="2">
        <f>_xll.RHistory(I138,".Close","START:"&amp;$K138&amp;" END:"&amp;$K138&amp;" INTERVAL:1D",,"TSREPEAT:NO")</f>
        <v>-23.97</v>
      </c>
      <c r="T138" s="2">
        <f>_xll.RHistory(J138,".Close","START:"&amp;$K138&amp;" END:"&amp;$K138&amp;" INTERVAL:1D",,"TSREPEAT:NO")</f>
        <v>-7.9</v>
      </c>
      <c r="U138" s="2">
        <f t="shared" si="4"/>
        <v>1</v>
      </c>
      <c r="V138" s="2">
        <f t="shared" si="3"/>
        <v>1</v>
      </c>
    </row>
    <row r="139" spans="1:22" x14ac:dyDescent="0.25">
      <c r="A139" s="2"/>
      <c r="C139" s="1"/>
      <c r="D139" s="1"/>
      <c r="I139" t="s">
        <v>590</v>
      </c>
      <c r="J139" t="s">
        <v>628</v>
      </c>
      <c r="K139" s="9">
        <v>43617</v>
      </c>
      <c r="L139">
        <v>0</v>
      </c>
      <c r="M139">
        <v>0</v>
      </c>
      <c r="N139" s="9">
        <v>-1</v>
      </c>
      <c r="O139" s="9">
        <v>-1</v>
      </c>
      <c r="P139" s="9">
        <v>43619</v>
      </c>
      <c r="Q139" s="9">
        <v>43620</v>
      </c>
      <c r="S139" s="2" t="e">
        <f>_xll.RHistory(I139,".Close","START:"&amp;$K139&amp;" END:"&amp;$K139&amp;" INTERVAL:1D",,"TSREPEAT:NO")</f>
        <v>#N/A</v>
      </c>
      <c r="T139" s="2" t="e">
        <f>_xll.RHistory(J139,".Close","START:"&amp;$K139&amp;" END:"&amp;$K139&amp;" INTERVAL:1D",,"TSREPEAT:NO")</f>
        <v>#N/A</v>
      </c>
      <c r="U139" s="2">
        <f t="shared" si="4"/>
        <v>1</v>
      </c>
      <c r="V139" s="2">
        <f t="shared" si="3"/>
        <v>0</v>
      </c>
    </row>
    <row r="140" spans="1:22" x14ac:dyDescent="0.25">
      <c r="A140" s="2"/>
      <c r="C140" s="1"/>
      <c r="D140" s="1"/>
      <c r="I140" t="s">
        <v>590</v>
      </c>
      <c r="J140" t="s">
        <v>628</v>
      </c>
      <c r="K140" s="9">
        <v>43618</v>
      </c>
      <c r="L140">
        <v>0</v>
      </c>
      <c r="M140">
        <v>0</v>
      </c>
      <c r="N140" s="9">
        <v>-1</v>
      </c>
      <c r="O140" s="9">
        <v>-1</v>
      </c>
      <c r="P140" s="9">
        <v>43619</v>
      </c>
      <c r="Q140" s="9">
        <v>43620</v>
      </c>
      <c r="S140" s="2" t="e">
        <f>_xll.RHistory(I140,".Close","START:"&amp;$K140&amp;" END:"&amp;$K140&amp;" INTERVAL:1D",,"TSREPEAT:NO")</f>
        <v>#N/A</v>
      </c>
      <c r="T140" s="2" t="e">
        <f>_xll.RHistory(J140,".Close","START:"&amp;$K140&amp;" END:"&amp;$K140&amp;" INTERVAL:1D",,"TSREPEAT:NO")</f>
        <v>#N/A</v>
      </c>
      <c r="U140" s="2">
        <f t="shared" si="4"/>
        <v>1</v>
      </c>
      <c r="V140" s="2">
        <f t="shared" si="3"/>
        <v>0</v>
      </c>
    </row>
    <row r="141" spans="1:22" x14ac:dyDescent="0.25">
      <c r="A141" s="2"/>
      <c r="C141" s="1"/>
      <c r="D141" s="1"/>
      <c r="I141" t="s">
        <v>590</v>
      </c>
      <c r="J141" t="s">
        <v>628</v>
      </c>
      <c r="K141" s="9">
        <v>43619</v>
      </c>
      <c r="L141">
        <v>1</v>
      </c>
      <c r="M141">
        <v>1</v>
      </c>
      <c r="N141" s="9">
        <v>43619</v>
      </c>
      <c r="O141" s="9">
        <v>43620</v>
      </c>
      <c r="P141" s="9">
        <v>43620</v>
      </c>
      <c r="Q141" s="9">
        <v>43621</v>
      </c>
      <c r="S141" s="2">
        <f>_xll.RHistory(I141,".Close","START:"&amp;$K141&amp;" END:"&amp;$K141&amp;" INTERVAL:1D",,"TSREPEAT:NO")</f>
        <v>-7.68</v>
      </c>
      <c r="T141" s="2">
        <f>_xll.RHistory(J141,".Close","START:"&amp;$K141&amp;" END:"&amp;$K141&amp;" INTERVAL:1D",,"TSREPEAT:NO")</f>
        <v>-7.5</v>
      </c>
      <c r="U141" s="2">
        <f t="shared" si="4"/>
        <v>1</v>
      </c>
      <c r="V141" s="2">
        <f t="shared" si="3"/>
        <v>1</v>
      </c>
    </row>
    <row r="142" spans="1:22" x14ac:dyDescent="0.25">
      <c r="A142" s="2"/>
      <c r="C142" s="1"/>
      <c r="D142" s="1"/>
      <c r="I142" t="s">
        <v>590</v>
      </c>
      <c r="J142" t="s">
        <v>628</v>
      </c>
      <c r="K142" s="9">
        <v>43620</v>
      </c>
      <c r="L142">
        <v>1</v>
      </c>
      <c r="M142">
        <v>1</v>
      </c>
      <c r="N142" s="9">
        <v>43620</v>
      </c>
      <c r="O142" s="9">
        <v>43621</v>
      </c>
      <c r="P142" s="9">
        <v>43621</v>
      </c>
      <c r="Q142" s="9">
        <v>43623</v>
      </c>
      <c r="S142" s="2">
        <f>_xll.RHistory(I142,".Close","START:"&amp;$K142&amp;" END:"&amp;$K142&amp;" INTERVAL:1D",,"TSREPEAT:NO")</f>
        <v>-9.35</v>
      </c>
      <c r="T142" s="2">
        <f>_xll.RHistory(J142,".Close","START:"&amp;$K142&amp;" END:"&amp;$K142&amp;" INTERVAL:1D",,"TSREPEAT:NO")</f>
        <v>-14.78</v>
      </c>
      <c r="U142" s="2">
        <f t="shared" si="4"/>
        <v>1</v>
      </c>
      <c r="V142" s="2">
        <f t="shared" si="3"/>
        <v>1</v>
      </c>
    </row>
    <row r="143" spans="1:22" x14ac:dyDescent="0.25">
      <c r="A143" s="2"/>
      <c r="C143" s="1"/>
      <c r="D143" s="1"/>
      <c r="I143" t="s">
        <v>590</v>
      </c>
      <c r="J143" t="s">
        <v>628</v>
      </c>
      <c r="K143" s="9">
        <v>43621</v>
      </c>
      <c r="L143">
        <v>1</v>
      </c>
      <c r="M143">
        <v>1</v>
      </c>
      <c r="N143" s="9">
        <v>43621</v>
      </c>
      <c r="O143" s="9">
        <v>43623</v>
      </c>
      <c r="P143" s="9">
        <v>43623</v>
      </c>
      <c r="Q143" s="9">
        <v>43626</v>
      </c>
      <c r="S143" s="2">
        <f>_xll.RHistory(I143,".Close","START:"&amp;$K143&amp;" END:"&amp;$K143&amp;" INTERVAL:1D",,"TSREPEAT:NO")</f>
        <v>-15.14</v>
      </c>
      <c r="T143" s="2">
        <f>_xll.RHistory(J143,".Close","START:"&amp;$K143&amp;" END:"&amp;$K143&amp;" INTERVAL:1D",,"TSREPEAT:NO")</f>
        <v>-23.38</v>
      </c>
      <c r="U143" s="2">
        <f t="shared" si="4"/>
        <v>1</v>
      </c>
      <c r="V143" s="2">
        <f t="shared" si="3"/>
        <v>1</v>
      </c>
    </row>
    <row r="144" spans="1:22" x14ac:dyDescent="0.25">
      <c r="A144" s="2"/>
      <c r="C144" s="1"/>
      <c r="D144" s="1"/>
      <c r="I144" t="s">
        <v>590</v>
      </c>
      <c r="J144" t="s">
        <v>628</v>
      </c>
      <c r="K144" s="9">
        <v>43622</v>
      </c>
      <c r="L144">
        <v>1</v>
      </c>
      <c r="M144">
        <v>0</v>
      </c>
      <c r="N144" s="9">
        <v>-1</v>
      </c>
      <c r="O144" s="9">
        <v>-1</v>
      </c>
      <c r="P144" s="9">
        <v>43623</v>
      </c>
      <c r="Q144" s="9">
        <v>43626</v>
      </c>
      <c r="S144" s="2">
        <f>_xll.RHistory(I144,".Close","START:"&amp;$K144&amp;" END:"&amp;$K144&amp;" INTERVAL:1D",,"TSREPEAT:NO")</f>
        <v>-20.149999999999999</v>
      </c>
      <c r="T144" s="2">
        <f>_xll.RHistory(J144,".Close","START:"&amp;$K144&amp;" END:"&amp;$K144&amp;" INTERVAL:1D",,"TSREPEAT:NO")</f>
        <v>-22.87</v>
      </c>
      <c r="U144" s="2">
        <f t="shared" si="4"/>
        <v>0</v>
      </c>
      <c r="V144" s="2">
        <f t="shared" si="3"/>
        <v>1</v>
      </c>
    </row>
    <row r="145" spans="1:22" x14ac:dyDescent="0.25">
      <c r="A145" s="2"/>
      <c r="C145" s="1"/>
      <c r="D145" s="1"/>
      <c r="I145" t="s">
        <v>590</v>
      </c>
      <c r="J145" t="s">
        <v>628</v>
      </c>
      <c r="K145" s="9">
        <v>43623</v>
      </c>
      <c r="L145">
        <v>1</v>
      </c>
      <c r="M145">
        <v>1</v>
      </c>
      <c r="N145" s="9">
        <v>43623</v>
      </c>
      <c r="O145" s="9">
        <v>43626</v>
      </c>
      <c r="P145" s="9">
        <v>43626</v>
      </c>
      <c r="Q145" s="9">
        <v>43627</v>
      </c>
      <c r="S145" s="2">
        <f>_xll.RHistory(I145,".Close","START:"&amp;$K145&amp;" END:"&amp;$K145&amp;" INTERVAL:1D",,"TSREPEAT:NO")</f>
        <v>-22.36</v>
      </c>
      <c r="T145" s="2">
        <f>_xll.RHistory(J145,".Close","START:"&amp;$K145&amp;" END:"&amp;$K145&amp;" INTERVAL:1D",,"TSREPEAT:NO")</f>
        <v>-8.35</v>
      </c>
      <c r="U145" s="2">
        <f t="shared" si="4"/>
        <v>1</v>
      </c>
      <c r="V145" s="2">
        <f t="shared" ref="V145:V208" si="5">_xlfn.IFNA(IF(AND(P145&gt;0,T145&lt;&gt;"#N/A"),1,0), IF(P145&lt;0,1,0))</f>
        <v>1</v>
      </c>
    </row>
    <row r="146" spans="1:22" x14ac:dyDescent="0.25">
      <c r="A146" s="2"/>
      <c r="C146" s="1"/>
      <c r="D146" s="1"/>
      <c r="I146" t="s">
        <v>590</v>
      </c>
      <c r="J146" t="s">
        <v>628</v>
      </c>
      <c r="K146" s="9">
        <v>43624</v>
      </c>
      <c r="L146">
        <v>0</v>
      </c>
      <c r="M146">
        <v>0</v>
      </c>
      <c r="N146" s="9">
        <v>-1</v>
      </c>
      <c r="O146" s="9">
        <v>-1</v>
      </c>
      <c r="P146" s="9">
        <v>43626</v>
      </c>
      <c r="Q146" s="9">
        <v>43627</v>
      </c>
      <c r="S146" s="2" t="e">
        <f>_xll.RHistory(I146,".Close","START:"&amp;$K146&amp;" END:"&amp;$K146&amp;" INTERVAL:1D",,"TSREPEAT:NO")</f>
        <v>#N/A</v>
      </c>
      <c r="T146" s="2" t="e">
        <f>_xll.RHistory(J146,".Close","START:"&amp;$K146&amp;" END:"&amp;$K146&amp;" INTERVAL:1D",,"TSREPEAT:NO")</f>
        <v>#N/A</v>
      </c>
      <c r="U146" s="2">
        <f t="shared" si="4"/>
        <v>1</v>
      </c>
      <c r="V146" s="2">
        <f t="shared" si="5"/>
        <v>0</v>
      </c>
    </row>
    <row r="147" spans="1:22" x14ac:dyDescent="0.25">
      <c r="A147" s="2"/>
      <c r="C147" s="1"/>
      <c r="D147" s="1"/>
      <c r="I147" t="s">
        <v>590</v>
      </c>
      <c r="J147" t="s">
        <v>628</v>
      </c>
      <c r="K147" s="9">
        <v>43625</v>
      </c>
      <c r="L147">
        <v>0</v>
      </c>
      <c r="M147">
        <v>0</v>
      </c>
      <c r="N147" s="9">
        <v>-1</v>
      </c>
      <c r="O147" s="9">
        <v>-1</v>
      </c>
      <c r="P147" s="9">
        <v>43626</v>
      </c>
      <c r="Q147" s="9">
        <v>43627</v>
      </c>
      <c r="S147" s="2" t="e">
        <f>_xll.RHistory(I147,".Close","START:"&amp;$K147&amp;" END:"&amp;$K147&amp;" INTERVAL:1D",,"TSREPEAT:NO")</f>
        <v>#N/A</v>
      </c>
      <c r="T147" s="2" t="e">
        <f>_xll.RHistory(J147,".Close","START:"&amp;$K147&amp;" END:"&amp;$K147&amp;" INTERVAL:1D",,"TSREPEAT:NO")</f>
        <v>#N/A</v>
      </c>
      <c r="U147" s="2">
        <f t="shared" si="4"/>
        <v>1</v>
      </c>
      <c r="V147" s="2">
        <f t="shared" si="5"/>
        <v>0</v>
      </c>
    </row>
    <row r="148" spans="1:22" x14ac:dyDescent="0.25">
      <c r="A148" s="2"/>
      <c r="C148" s="1"/>
      <c r="D148" s="1"/>
      <c r="I148" t="s">
        <v>590</v>
      </c>
      <c r="J148" t="s">
        <v>628</v>
      </c>
      <c r="K148" s="9">
        <v>43626</v>
      </c>
      <c r="L148">
        <v>1</v>
      </c>
      <c r="M148">
        <v>1</v>
      </c>
      <c r="N148" s="9">
        <v>43626</v>
      </c>
      <c r="O148" s="9">
        <v>43627</v>
      </c>
      <c r="P148" s="9">
        <v>43627</v>
      </c>
      <c r="Q148" s="9">
        <v>43628</v>
      </c>
      <c r="S148" s="2">
        <f>_xll.RHistory(I148,".Close","START:"&amp;$K148&amp;" END:"&amp;$K148&amp;" INTERVAL:1D",,"TSREPEAT:NO")</f>
        <v>-8.09</v>
      </c>
      <c r="T148" s="2">
        <f>_xll.RHistory(J148,".Close","START:"&amp;$K148&amp;" END:"&amp;$K148&amp;" INTERVAL:1D",,"TSREPEAT:NO")</f>
        <v>-8</v>
      </c>
      <c r="U148" s="2">
        <f t="shared" si="4"/>
        <v>1</v>
      </c>
      <c r="V148" s="2">
        <f t="shared" si="5"/>
        <v>1</v>
      </c>
    </row>
    <row r="149" spans="1:22" x14ac:dyDescent="0.25">
      <c r="A149" s="2"/>
      <c r="C149" s="1"/>
      <c r="D149" s="1"/>
      <c r="I149" t="s">
        <v>590</v>
      </c>
      <c r="J149" t="s">
        <v>628</v>
      </c>
      <c r="K149" s="9">
        <v>43627</v>
      </c>
      <c r="L149">
        <v>1</v>
      </c>
      <c r="M149">
        <v>1</v>
      </c>
      <c r="N149" s="9">
        <v>43627</v>
      </c>
      <c r="O149" s="9">
        <v>43628</v>
      </c>
      <c r="P149" s="9">
        <v>43628</v>
      </c>
      <c r="Q149" s="9">
        <v>43629</v>
      </c>
      <c r="S149" s="2">
        <f>_xll.RHistory(I149,".Close","START:"&amp;$K149&amp;" END:"&amp;$K149&amp;" INTERVAL:1D",,"TSREPEAT:NO")</f>
        <v>-7.7</v>
      </c>
      <c r="T149" s="2">
        <f>_xll.RHistory(J149,".Close","START:"&amp;$K149&amp;" END:"&amp;$K149&amp;" INTERVAL:1D",,"TSREPEAT:NO")</f>
        <v>-7.64</v>
      </c>
      <c r="U149" s="2">
        <f t="shared" si="4"/>
        <v>1</v>
      </c>
      <c r="V149" s="2">
        <f t="shared" si="5"/>
        <v>1</v>
      </c>
    </row>
    <row r="150" spans="1:22" x14ac:dyDescent="0.25">
      <c r="A150" s="2"/>
      <c r="C150" s="1"/>
      <c r="D150" s="1"/>
      <c r="I150" t="s">
        <v>590</v>
      </c>
      <c r="J150" t="s">
        <v>628</v>
      </c>
      <c r="K150" s="9">
        <v>43628</v>
      </c>
      <c r="L150">
        <v>1</v>
      </c>
      <c r="M150">
        <v>1</v>
      </c>
      <c r="N150" s="9">
        <v>43628</v>
      </c>
      <c r="O150" s="9">
        <v>43629</v>
      </c>
      <c r="P150" s="9">
        <v>43629</v>
      </c>
      <c r="Q150" s="9">
        <v>43630</v>
      </c>
      <c r="S150" s="2">
        <f>_xll.RHistory(I150,".Close","START:"&amp;$K150&amp;" END:"&amp;$K150&amp;" INTERVAL:1D",,"TSREPEAT:NO")</f>
        <v>-7.73</v>
      </c>
      <c r="T150" s="2">
        <f>_xll.RHistory(J150,".Close","START:"&amp;$K150&amp;" END:"&amp;$K150&amp;" INTERVAL:1D",,"TSREPEAT:NO")</f>
        <v>-7.59</v>
      </c>
      <c r="U150" s="2">
        <f t="shared" si="4"/>
        <v>1</v>
      </c>
      <c r="V150" s="2">
        <f t="shared" si="5"/>
        <v>1</v>
      </c>
    </row>
    <row r="151" spans="1:22" x14ac:dyDescent="0.25">
      <c r="A151" s="2"/>
      <c r="C151" s="1"/>
      <c r="D151" s="1"/>
      <c r="I151" t="s">
        <v>590</v>
      </c>
      <c r="J151" t="s">
        <v>628</v>
      </c>
      <c r="K151" s="9">
        <v>43629</v>
      </c>
      <c r="L151">
        <v>1</v>
      </c>
      <c r="M151">
        <v>1</v>
      </c>
      <c r="N151" s="9">
        <v>43629</v>
      </c>
      <c r="O151" s="9">
        <v>43630</v>
      </c>
      <c r="P151" s="9">
        <v>43630</v>
      </c>
      <c r="Q151" s="9">
        <v>43633</v>
      </c>
      <c r="S151" s="2">
        <f>_xll.RHistory(I151,".Close","START:"&amp;$K151&amp;" END:"&amp;$K151&amp;" INTERVAL:1D",,"TSREPEAT:NO")</f>
        <v>-7.75</v>
      </c>
      <c r="T151" s="2">
        <f>_xll.RHistory(J151,".Close","START:"&amp;$K151&amp;" END:"&amp;$K151&amp;" INTERVAL:1D",,"TSREPEAT:NO")</f>
        <v>-21.26</v>
      </c>
      <c r="U151" s="2">
        <f t="shared" si="4"/>
        <v>1</v>
      </c>
      <c r="V151" s="2">
        <f t="shared" si="5"/>
        <v>1</v>
      </c>
    </row>
    <row r="152" spans="1:22" x14ac:dyDescent="0.25">
      <c r="A152" s="2"/>
      <c r="C152" s="1"/>
      <c r="D152" s="1"/>
      <c r="I152" t="s">
        <v>590</v>
      </c>
      <c r="J152" t="s">
        <v>628</v>
      </c>
      <c r="K152" s="9">
        <v>43630</v>
      </c>
      <c r="L152">
        <v>1</v>
      </c>
      <c r="M152">
        <v>1</v>
      </c>
      <c r="N152" s="9">
        <v>43630</v>
      </c>
      <c r="O152" s="9">
        <v>43633</v>
      </c>
      <c r="P152" s="9">
        <v>43633</v>
      </c>
      <c r="Q152" s="9">
        <v>43634</v>
      </c>
      <c r="S152" s="2">
        <f>_xll.RHistory(I152,".Close","START:"&amp;$K152&amp;" END:"&amp;$K152&amp;" INTERVAL:1D",,"TSREPEAT:NO")</f>
        <v>-24.55</v>
      </c>
      <c r="T152" s="2">
        <f>_xll.RHistory(J152,".Close","START:"&amp;$K152&amp;" END:"&amp;$K152&amp;" INTERVAL:1D",,"TSREPEAT:NO")</f>
        <v>-7.33</v>
      </c>
      <c r="U152" s="2">
        <f t="shared" si="4"/>
        <v>1</v>
      </c>
      <c r="V152" s="2">
        <f t="shared" si="5"/>
        <v>1</v>
      </c>
    </row>
    <row r="153" spans="1:22" x14ac:dyDescent="0.25">
      <c r="A153" s="2"/>
      <c r="C153" s="1"/>
      <c r="D153" s="1"/>
      <c r="I153" t="s">
        <v>590</v>
      </c>
      <c r="J153" t="s">
        <v>628</v>
      </c>
      <c r="K153" s="9">
        <v>43631</v>
      </c>
      <c r="L153">
        <v>0</v>
      </c>
      <c r="M153">
        <v>0</v>
      </c>
      <c r="N153" s="9">
        <v>-1</v>
      </c>
      <c r="O153" s="9">
        <v>-1</v>
      </c>
      <c r="P153" s="9">
        <v>43633</v>
      </c>
      <c r="Q153" s="9">
        <v>43634</v>
      </c>
      <c r="S153" s="2" t="e">
        <f>_xll.RHistory(I153,".Close","START:"&amp;$K153&amp;" END:"&amp;$K153&amp;" INTERVAL:1D",,"TSREPEAT:NO")</f>
        <v>#N/A</v>
      </c>
      <c r="T153" s="2" t="e">
        <f>_xll.RHistory(J153,".Close","START:"&amp;$K153&amp;" END:"&amp;$K153&amp;" INTERVAL:1D",,"TSREPEAT:NO")</f>
        <v>#N/A</v>
      </c>
      <c r="U153" s="2">
        <f t="shared" si="4"/>
        <v>1</v>
      </c>
      <c r="V153" s="2">
        <f t="shared" si="5"/>
        <v>0</v>
      </c>
    </row>
    <row r="154" spans="1:22" x14ac:dyDescent="0.25">
      <c r="A154" s="2"/>
      <c r="C154" s="1"/>
      <c r="D154" s="1"/>
      <c r="I154" t="s">
        <v>590</v>
      </c>
      <c r="J154" t="s">
        <v>628</v>
      </c>
      <c r="K154" s="9">
        <v>43632</v>
      </c>
      <c r="L154">
        <v>0</v>
      </c>
      <c r="M154">
        <v>0</v>
      </c>
      <c r="N154" s="9">
        <v>-1</v>
      </c>
      <c r="O154" s="9">
        <v>-1</v>
      </c>
      <c r="P154" s="9">
        <v>43633</v>
      </c>
      <c r="Q154" s="9">
        <v>43634</v>
      </c>
      <c r="S154" s="2" t="e">
        <f>_xll.RHistory(I154,".Close","START:"&amp;$K154&amp;" END:"&amp;$K154&amp;" INTERVAL:1D",,"TSREPEAT:NO")</f>
        <v>#N/A</v>
      </c>
      <c r="T154" s="2" t="e">
        <f>_xll.RHistory(J154,".Close","START:"&amp;$K154&amp;" END:"&amp;$K154&amp;" INTERVAL:1D",,"TSREPEAT:NO")</f>
        <v>#N/A</v>
      </c>
      <c r="U154" s="2">
        <f t="shared" si="4"/>
        <v>1</v>
      </c>
      <c r="V154" s="2">
        <f t="shared" si="5"/>
        <v>0</v>
      </c>
    </row>
    <row r="155" spans="1:22" x14ac:dyDescent="0.25">
      <c r="A155" s="2"/>
      <c r="C155" s="1"/>
      <c r="D155" s="1"/>
      <c r="I155" t="s">
        <v>590</v>
      </c>
      <c r="J155" t="s">
        <v>628</v>
      </c>
      <c r="K155" s="9">
        <v>43633</v>
      </c>
      <c r="L155">
        <v>1</v>
      </c>
      <c r="M155">
        <v>1</v>
      </c>
      <c r="N155" s="9">
        <v>43633</v>
      </c>
      <c r="O155" s="9">
        <v>43634</v>
      </c>
      <c r="P155" s="9">
        <v>43634</v>
      </c>
      <c r="Q155" s="9">
        <v>43635</v>
      </c>
      <c r="S155" s="2">
        <f>_xll.RHistory(I155,".Close","START:"&amp;$K155&amp;" END:"&amp;$K155&amp;" INTERVAL:1D",,"TSREPEAT:NO")</f>
        <v>-7.19</v>
      </c>
      <c r="T155" s="2">
        <f>_xll.RHistory(J155,".Close","START:"&amp;$K155&amp;" END:"&amp;$K155&amp;" INTERVAL:1D",,"TSREPEAT:NO")</f>
        <v>-7.4</v>
      </c>
      <c r="U155" s="2">
        <f t="shared" si="4"/>
        <v>1</v>
      </c>
      <c r="V155" s="2">
        <f t="shared" si="5"/>
        <v>1</v>
      </c>
    </row>
    <row r="156" spans="1:22" x14ac:dyDescent="0.25">
      <c r="I156" t="s">
        <v>590</v>
      </c>
      <c r="J156" t="s">
        <v>628</v>
      </c>
      <c r="K156" s="9">
        <v>43634</v>
      </c>
      <c r="L156">
        <v>1</v>
      </c>
      <c r="M156">
        <v>1</v>
      </c>
      <c r="N156" s="9">
        <v>43634</v>
      </c>
      <c r="O156" s="9">
        <v>43635</v>
      </c>
      <c r="P156" s="9">
        <v>43635</v>
      </c>
      <c r="Q156" s="9">
        <v>43636</v>
      </c>
      <c r="S156" s="2">
        <f>_xll.RHistory(I156,".Close","START:"&amp;$K156&amp;" END:"&amp;$K156&amp;" INTERVAL:1D",,"TSREPEAT:NO")</f>
        <v>-7.29</v>
      </c>
      <c r="T156" s="2">
        <f>_xll.RHistory(J156,".Close","START:"&amp;$K156&amp;" END:"&amp;$K156&amp;" INTERVAL:1D",,"TSREPEAT:NO")</f>
        <v>-7.5</v>
      </c>
      <c r="U156" s="2">
        <f t="shared" si="4"/>
        <v>1</v>
      </c>
      <c r="V156" s="2">
        <f t="shared" si="5"/>
        <v>1</v>
      </c>
    </row>
    <row r="157" spans="1:22" x14ac:dyDescent="0.25">
      <c r="I157" t="s">
        <v>590</v>
      </c>
      <c r="J157" t="s">
        <v>628</v>
      </c>
      <c r="K157" s="9">
        <v>43635</v>
      </c>
      <c r="L157">
        <v>1</v>
      </c>
      <c r="M157">
        <v>1</v>
      </c>
      <c r="N157" s="9">
        <v>43635</v>
      </c>
      <c r="O157" s="9">
        <v>43636</v>
      </c>
      <c r="P157" s="9">
        <v>43636</v>
      </c>
      <c r="Q157" s="9">
        <v>43640</v>
      </c>
      <c r="S157" s="2">
        <f>_xll.RHistory(I157,".Close","START:"&amp;$K157&amp;" END:"&amp;$K157&amp;" INTERVAL:1D",,"TSREPEAT:NO")</f>
        <v>-7.94</v>
      </c>
      <c r="T157" s="2">
        <f>_xll.RHistory(J157,".Close","START:"&amp;$K157&amp;" END:"&amp;$K157&amp;" INTERVAL:1D",,"TSREPEAT:NO")</f>
        <v>-29</v>
      </c>
      <c r="U157" s="2">
        <f t="shared" si="4"/>
        <v>1</v>
      </c>
      <c r="V157" s="2">
        <f t="shared" si="5"/>
        <v>1</v>
      </c>
    </row>
    <row r="158" spans="1:22" x14ac:dyDescent="0.25">
      <c r="A158" s="2"/>
      <c r="C158" s="1"/>
      <c r="D158" s="1"/>
      <c r="I158" t="s">
        <v>590</v>
      </c>
      <c r="J158" t="s">
        <v>628</v>
      </c>
      <c r="K158" s="9">
        <v>43636</v>
      </c>
      <c r="L158">
        <v>1</v>
      </c>
      <c r="M158">
        <v>1</v>
      </c>
      <c r="N158" s="9">
        <v>43636</v>
      </c>
      <c r="O158" s="9">
        <v>43640</v>
      </c>
      <c r="P158" s="9">
        <v>43640</v>
      </c>
      <c r="Q158" s="9">
        <v>43641</v>
      </c>
      <c r="S158" s="2">
        <f>_xll.RHistory(I158,".Close","START:"&amp;$K158&amp;" END:"&amp;$K158&amp;" INTERVAL:1D",,"TSREPEAT:NO")</f>
        <v>-30.33</v>
      </c>
      <c r="T158" s="2">
        <f>_xll.RHistory(J158,".Close","START:"&amp;$K158&amp;" END:"&amp;$K158&amp;" INTERVAL:1D",,"TSREPEAT:NO")</f>
        <v>-7.85</v>
      </c>
      <c r="U158" s="2">
        <f t="shared" si="4"/>
        <v>1</v>
      </c>
      <c r="V158" s="2">
        <f t="shared" si="5"/>
        <v>1</v>
      </c>
    </row>
    <row r="159" spans="1:22" x14ac:dyDescent="0.25">
      <c r="A159" s="2"/>
      <c r="C159" s="1"/>
      <c r="D159" s="1"/>
      <c r="I159" t="s">
        <v>590</v>
      </c>
      <c r="J159" t="s">
        <v>628</v>
      </c>
      <c r="K159" s="9">
        <v>43637</v>
      </c>
      <c r="L159">
        <v>1</v>
      </c>
      <c r="M159">
        <v>0</v>
      </c>
      <c r="N159" s="9">
        <v>-1</v>
      </c>
      <c r="O159" s="9">
        <v>-1</v>
      </c>
      <c r="P159" s="9">
        <v>43640</v>
      </c>
      <c r="Q159" s="9">
        <v>43641</v>
      </c>
      <c r="S159" s="2">
        <f>_xll.RHistory(I159,".Close","START:"&amp;$K159&amp;" END:"&amp;$K159&amp;" INTERVAL:1D",,"TSREPEAT:NO")</f>
        <v>-21.28</v>
      </c>
      <c r="T159" s="2">
        <f>_xll.RHistory(J159,".Close","START:"&amp;$K159&amp;" END:"&amp;$K159&amp;" INTERVAL:1D",,"TSREPEAT:NO")</f>
        <v>-7.75</v>
      </c>
      <c r="U159" s="2">
        <f t="shared" si="4"/>
        <v>0</v>
      </c>
      <c r="V159" s="2">
        <f t="shared" si="5"/>
        <v>1</v>
      </c>
    </row>
    <row r="160" spans="1:22" x14ac:dyDescent="0.25">
      <c r="A160" s="2"/>
      <c r="C160" s="1"/>
      <c r="D160" s="1"/>
      <c r="I160" t="s">
        <v>590</v>
      </c>
      <c r="J160" t="s">
        <v>628</v>
      </c>
      <c r="K160" s="9">
        <v>43638</v>
      </c>
      <c r="L160">
        <v>0</v>
      </c>
      <c r="M160">
        <v>0</v>
      </c>
      <c r="N160" s="9">
        <v>-1</v>
      </c>
      <c r="O160" s="9">
        <v>-1</v>
      </c>
      <c r="P160" s="9">
        <v>43640</v>
      </c>
      <c r="Q160" s="9">
        <v>43641</v>
      </c>
      <c r="S160" s="2" t="e">
        <f>_xll.RHistory(I160,".Close","START:"&amp;$K160&amp;" END:"&amp;$K160&amp;" INTERVAL:1D",,"TSREPEAT:NO")</f>
        <v>#N/A</v>
      </c>
      <c r="T160" s="2" t="e">
        <f>_xll.RHistory(J160,".Close","START:"&amp;$K160&amp;" END:"&amp;$K160&amp;" INTERVAL:1D",,"TSREPEAT:NO")</f>
        <v>#N/A</v>
      </c>
      <c r="U160" s="2">
        <f t="shared" si="4"/>
        <v>1</v>
      </c>
      <c r="V160" s="2">
        <f t="shared" si="5"/>
        <v>0</v>
      </c>
    </row>
    <row r="161" spans="1:22" x14ac:dyDescent="0.25">
      <c r="A161" s="2"/>
      <c r="C161" s="1"/>
      <c r="D161" s="1"/>
      <c r="I161" t="s">
        <v>590</v>
      </c>
      <c r="J161" t="s">
        <v>628</v>
      </c>
      <c r="K161" s="9">
        <v>43639</v>
      </c>
      <c r="L161">
        <v>0</v>
      </c>
      <c r="M161">
        <v>0</v>
      </c>
      <c r="N161" s="9">
        <v>-1</v>
      </c>
      <c r="O161" s="9">
        <v>-1</v>
      </c>
      <c r="P161" s="9">
        <v>43640</v>
      </c>
      <c r="Q161" s="9">
        <v>43641</v>
      </c>
      <c r="S161" s="2" t="e">
        <f>_xll.RHistory(I161,".Close","START:"&amp;$K161&amp;" END:"&amp;$K161&amp;" INTERVAL:1D",,"TSREPEAT:NO")</f>
        <v>#N/A</v>
      </c>
      <c r="T161" s="2" t="e">
        <f>_xll.RHistory(J161,".Close","START:"&amp;$K161&amp;" END:"&amp;$K161&amp;" INTERVAL:1D",,"TSREPEAT:NO")</f>
        <v>#N/A</v>
      </c>
      <c r="U161" s="2">
        <f t="shared" si="4"/>
        <v>1</v>
      </c>
      <c r="V161" s="2">
        <f t="shared" si="5"/>
        <v>0</v>
      </c>
    </row>
    <row r="162" spans="1:22" x14ac:dyDescent="0.25">
      <c r="A162" s="2"/>
      <c r="C162" s="1"/>
      <c r="D162" s="1"/>
      <c r="I162" t="s">
        <v>590</v>
      </c>
      <c r="J162" t="s">
        <v>628</v>
      </c>
      <c r="K162" s="9">
        <v>43640</v>
      </c>
      <c r="L162">
        <v>1</v>
      </c>
      <c r="M162">
        <v>1</v>
      </c>
      <c r="N162" s="9">
        <v>43640</v>
      </c>
      <c r="O162" s="9">
        <v>43641</v>
      </c>
      <c r="P162" s="9">
        <v>43641</v>
      </c>
      <c r="Q162" s="9">
        <v>43642</v>
      </c>
      <c r="S162" s="2">
        <f>_xll.RHistory(I162,".Close","START:"&amp;$K162&amp;" END:"&amp;$K162&amp;" INTERVAL:1D",,"TSREPEAT:NO")</f>
        <v>-6.94</v>
      </c>
      <c r="T162" s="2">
        <f>_xll.RHistory(J162,".Close","START:"&amp;$K162&amp;" END:"&amp;$K162&amp;" INTERVAL:1D",,"TSREPEAT:NO")</f>
        <v>-6.93</v>
      </c>
      <c r="U162" s="2">
        <f t="shared" si="4"/>
        <v>1</v>
      </c>
      <c r="V162" s="2">
        <f t="shared" si="5"/>
        <v>1</v>
      </c>
    </row>
    <row r="163" spans="1:22" x14ac:dyDescent="0.25">
      <c r="A163" s="2"/>
      <c r="C163" s="1"/>
      <c r="D163" s="1"/>
      <c r="I163" t="s">
        <v>590</v>
      </c>
      <c r="J163" t="s">
        <v>628</v>
      </c>
      <c r="K163" s="9">
        <v>43641</v>
      </c>
      <c r="L163">
        <v>1</v>
      </c>
      <c r="M163">
        <v>1</v>
      </c>
      <c r="N163" s="9">
        <v>43641</v>
      </c>
      <c r="O163" s="9">
        <v>43642</v>
      </c>
      <c r="P163" s="9">
        <v>43642</v>
      </c>
      <c r="Q163" s="9">
        <v>43643</v>
      </c>
      <c r="S163" s="2">
        <f>_xll.RHistory(I163,".Close","START:"&amp;$K163&amp;" END:"&amp;$K163&amp;" INTERVAL:1D",,"TSREPEAT:NO")</f>
        <v>-7.82</v>
      </c>
      <c r="T163" s="2">
        <f>_xll.RHistory(J163,".Close","START:"&amp;$K163&amp;" END:"&amp;$K163&amp;" INTERVAL:1D",,"TSREPEAT:NO")</f>
        <v>-6.97</v>
      </c>
      <c r="U163" s="2">
        <f t="shared" si="4"/>
        <v>1</v>
      </c>
      <c r="V163" s="2">
        <f t="shared" si="5"/>
        <v>1</v>
      </c>
    </row>
    <row r="164" spans="1:22" x14ac:dyDescent="0.25">
      <c r="A164" s="2"/>
      <c r="C164" s="1"/>
      <c r="D164" s="1"/>
      <c r="I164" t="s">
        <v>590</v>
      </c>
      <c r="J164" t="s">
        <v>628</v>
      </c>
      <c r="K164" s="9">
        <v>43642</v>
      </c>
      <c r="L164">
        <v>1</v>
      </c>
      <c r="M164">
        <v>1</v>
      </c>
      <c r="N164" s="9">
        <v>43642</v>
      </c>
      <c r="O164" s="9">
        <v>43643</v>
      </c>
      <c r="P164" s="9">
        <v>43643</v>
      </c>
      <c r="Q164" s="9">
        <v>43644</v>
      </c>
      <c r="S164" s="2">
        <f>_xll.RHistory(I164,".Close","START:"&amp;$K164&amp;" END:"&amp;$K164&amp;" INTERVAL:1D",,"TSREPEAT:NO")</f>
        <v>-6.99</v>
      </c>
      <c r="T164" s="2">
        <f>_xll.RHistory(J164,".Close","START:"&amp;$K164&amp;" END:"&amp;$K164&amp;" INTERVAL:1D",,"TSREPEAT:NO")</f>
        <v>-6.8</v>
      </c>
      <c r="U164" s="2">
        <f t="shared" si="4"/>
        <v>1</v>
      </c>
      <c r="V164" s="2">
        <f t="shared" si="5"/>
        <v>1</v>
      </c>
    </row>
    <row r="165" spans="1:22" x14ac:dyDescent="0.25">
      <c r="A165" s="2"/>
      <c r="C165" s="1"/>
      <c r="D165" s="1"/>
      <c r="I165" t="s">
        <v>590</v>
      </c>
      <c r="J165" t="s">
        <v>628</v>
      </c>
      <c r="K165" s="9">
        <v>43643</v>
      </c>
      <c r="L165">
        <v>1</v>
      </c>
      <c r="M165">
        <v>1</v>
      </c>
      <c r="N165" s="9">
        <v>43643</v>
      </c>
      <c r="O165" s="9">
        <v>43644</v>
      </c>
      <c r="P165" s="9">
        <v>43644</v>
      </c>
      <c r="Q165" s="9">
        <v>43647</v>
      </c>
      <c r="S165" s="2">
        <f>_xll.RHistory(I165,".Close","START:"&amp;$K165&amp;" END:"&amp;$K165&amp;" INTERVAL:1D",,"TSREPEAT:NO")</f>
        <v>-7.29</v>
      </c>
      <c r="T165" s="2">
        <f>_xll.RHistory(J165,".Close","START:"&amp;$K165&amp;" END:"&amp;$K165&amp;" INTERVAL:1D",,"TSREPEAT:NO")</f>
        <v>-23.85</v>
      </c>
      <c r="U165" s="2">
        <f t="shared" si="4"/>
        <v>1</v>
      </c>
      <c r="V165" s="2">
        <f t="shared" si="5"/>
        <v>1</v>
      </c>
    </row>
    <row r="166" spans="1:22" x14ac:dyDescent="0.25">
      <c r="A166" s="2"/>
      <c r="C166" s="1"/>
      <c r="D166" s="1"/>
      <c r="I166" t="s">
        <v>590</v>
      </c>
      <c r="J166" t="s">
        <v>628</v>
      </c>
      <c r="K166" s="9">
        <v>43644</v>
      </c>
      <c r="L166">
        <v>1</v>
      </c>
      <c r="M166">
        <v>1</v>
      </c>
      <c r="N166" s="9">
        <v>43644</v>
      </c>
      <c r="O166" s="9">
        <v>43647</v>
      </c>
      <c r="P166" s="9">
        <v>43647</v>
      </c>
      <c r="Q166" s="9">
        <v>43648</v>
      </c>
      <c r="S166" s="2">
        <f>_xll.RHistory(I166,".Close","START:"&amp;$K166&amp;" END:"&amp;$K166&amp;" INTERVAL:1D",,"TSREPEAT:NO")</f>
        <v>-34.22</v>
      </c>
      <c r="T166" s="2">
        <f>_xll.RHistory(J166,".Close","START:"&amp;$K166&amp;" END:"&amp;$K166&amp;" INTERVAL:1D",,"TSREPEAT:NO")</f>
        <v>-7.31</v>
      </c>
      <c r="U166" s="2">
        <f t="shared" si="4"/>
        <v>1</v>
      </c>
      <c r="V166" s="2">
        <f t="shared" si="5"/>
        <v>1</v>
      </c>
    </row>
    <row r="167" spans="1:22" x14ac:dyDescent="0.25">
      <c r="A167" s="2"/>
      <c r="C167" s="1"/>
      <c r="D167" s="1"/>
      <c r="I167" t="s">
        <v>590</v>
      </c>
      <c r="J167" t="s">
        <v>628</v>
      </c>
      <c r="K167" s="9">
        <v>43645</v>
      </c>
      <c r="L167">
        <v>0</v>
      </c>
      <c r="M167">
        <v>0</v>
      </c>
      <c r="N167" s="9">
        <v>-1</v>
      </c>
      <c r="O167" s="9">
        <v>-1</v>
      </c>
      <c r="P167" s="9">
        <v>43647</v>
      </c>
      <c r="Q167" s="9">
        <v>43648</v>
      </c>
      <c r="S167" s="2" t="e">
        <f>_xll.RHistory(I167,".Close","START:"&amp;$K167&amp;" END:"&amp;$K167&amp;" INTERVAL:1D",,"TSREPEAT:NO")</f>
        <v>#N/A</v>
      </c>
      <c r="T167" s="2" t="e">
        <f>_xll.RHistory(J167,".Close","START:"&amp;$K167&amp;" END:"&amp;$K167&amp;" INTERVAL:1D",,"TSREPEAT:NO")</f>
        <v>#N/A</v>
      </c>
      <c r="U167" s="2">
        <f t="shared" si="4"/>
        <v>1</v>
      </c>
      <c r="V167" s="2">
        <f t="shared" si="5"/>
        <v>0</v>
      </c>
    </row>
    <row r="168" spans="1:22" x14ac:dyDescent="0.25">
      <c r="A168" s="2"/>
      <c r="C168" s="1"/>
      <c r="D168" s="1"/>
      <c r="I168" t="s">
        <v>590</v>
      </c>
      <c r="J168" t="s">
        <v>628</v>
      </c>
      <c r="K168" s="9">
        <v>43646</v>
      </c>
      <c r="L168">
        <v>0</v>
      </c>
      <c r="M168">
        <v>0</v>
      </c>
      <c r="N168" s="9">
        <v>-1</v>
      </c>
      <c r="O168" s="9">
        <v>-1</v>
      </c>
      <c r="P168" s="9">
        <v>43647</v>
      </c>
      <c r="Q168" s="9">
        <v>43648</v>
      </c>
      <c r="S168" s="2" t="e">
        <f>_xll.RHistory(I168,".Close","START:"&amp;$K168&amp;" END:"&amp;$K168&amp;" INTERVAL:1D",,"TSREPEAT:NO")</f>
        <v>#N/A</v>
      </c>
      <c r="T168" s="2" t="e">
        <f>_xll.RHistory(J168,".Close","START:"&amp;$K168&amp;" END:"&amp;$K168&amp;" INTERVAL:1D",,"TSREPEAT:NO")</f>
        <v>#N/A</v>
      </c>
      <c r="U168" s="2">
        <f t="shared" si="4"/>
        <v>1</v>
      </c>
      <c r="V168" s="2">
        <f t="shared" si="5"/>
        <v>0</v>
      </c>
    </row>
    <row r="169" spans="1:22" x14ac:dyDescent="0.25">
      <c r="A169" s="2"/>
      <c r="C169" s="1"/>
      <c r="D169" s="1"/>
      <c r="I169" t="s">
        <v>590</v>
      </c>
      <c r="J169" t="s">
        <v>628</v>
      </c>
      <c r="K169" s="9">
        <v>43647</v>
      </c>
      <c r="L169">
        <v>1</v>
      </c>
      <c r="M169">
        <v>1</v>
      </c>
      <c r="N169" s="9">
        <v>43647</v>
      </c>
      <c r="O169" s="9">
        <v>43648</v>
      </c>
      <c r="P169" s="9">
        <v>43648</v>
      </c>
      <c r="Q169" s="9">
        <v>43649</v>
      </c>
      <c r="S169" s="2">
        <f>_xll.RHistory(I169,".Close","START:"&amp;$K169&amp;" END:"&amp;$K169&amp;" INTERVAL:1D",,"TSREPEAT:NO")</f>
        <v>-7.43</v>
      </c>
      <c r="T169" s="2">
        <f>_xll.RHistory(J169,".Close","START:"&amp;$K169&amp;" END:"&amp;$K169&amp;" INTERVAL:1D",,"TSREPEAT:NO")</f>
        <v>-7.95</v>
      </c>
      <c r="U169" s="2">
        <f t="shared" si="4"/>
        <v>1</v>
      </c>
      <c r="V169" s="2">
        <f t="shared" si="5"/>
        <v>1</v>
      </c>
    </row>
    <row r="170" spans="1:22" x14ac:dyDescent="0.25">
      <c r="A170" s="2"/>
      <c r="C170" s="1"/>
      <c r="D170" s="1"/>
      <c r="I170" t="s">
        <v>590</v>
      </c>
      <c r="J170" t="s">
        <v>628</v>
      </c>
      <c r="K170" s="9">
        <v>43648</v>
      </c>
      <c r="L170">
        <v>1</v>
      </c>
      <c r="M170">
        <v>1</v>
      </c>
      <c r="N170" s="9">
        <v>43648</v>
      </c>
      <c r="O170" s="9">
        <v>43649</v>
      </c>
      <c r="P170" s="9">
        <v>43649</v>
      </c>
      <c r="Q170" s="9">
        <v>43651</v>
      </c>
      <c r="S170" s="2">
        <f>_xll.RHistory(I170,".Close","START:"&amp;$K170&amp;" END:"&amp;$K170&amp;" INTERVAL:1D",,"TSREPEAT:NO")</f>
        <v>-8.08</v>
      </c>
      <c r="T170" s="2">
        <f>_xll.RHistory(J170,".Close","START:"&amp;$K170&amp;" END:"&amp;$K170&amp;" INTERVAL:1D",,"TSREPEAT:NO")</f>
        <v>-15.84</v>
      </c>
      <c r="U170" s="2">
        <f t="shared" si="4"/>
        <v>1</v>
      </c>
      <c r="V170" s="2">
        <f t="shared" si="5"/>
        <v>1</v>
      </c>
    </row>
    <row r="171" spans="1:22" x14ac:dyDescent="0.25">
      <c r="A171" s="2"/>
      <c r="C171" s="1"/>
      <c r="D171" s="1"/>
      <c r="I171" t="s">
        <v>590</v>
      </c>
      <c r="J171" t="s">
        <v>628</v>
      </c>
      <c r="K171" s="9">
        <v>43649</v>
      </c>
      <c r="L171">
        <v>1</v>
      </c>
      <c r="M171">
        <v>1</v>
      </c>
      <c r="N171" s="9">
        <v>43649</v>
      </c>
      <c r="O171" s="9">
        <v>43651</v>
      </c>
      <c r="P171" s="9">
        <v>-1</v>
      </c>
      <c r="Q171" s="9">
        <v>-1</v>
      </c>
      <c r="S171" s="2">
        <f>_xll.RHistory(I171,".Close","START:"&amp;$K171&amp;" END:"&amp;$K171&amp;" INTERVAL:1D",,"TSREPEAT:NO")</f>
        <v>-18.5</v>
      </c>
      <c r="T171" s="2">
        <f>_xll.RHistory(J171,".Close","START:"&amp;$K171&amp;" END:"&amp;$K171&amp;" INTERVAL:1D",,"TSREPEAT:NO")</f>
        <v>-24.09</v>
      </c>
      <c r="U171" s="2">
        <f t="shared" si="4"/>
        <v>1</v>
      </c>
      <c r="V171" s="2">
        <f t="shared" si="5"/>
        <v>0</v>
      </c>
    </row>
    <row r="172" spans="1:22" x14ac:dyDescent="0.25">
      <c r="A172" s="2"/>
      <c r="C172" s="1"/>
      <c r="D172" s="1"/>
      <c r="I172" t="s">
        <v>590</v>
      </c>
      <c r="J172" t="s">
        <v>628</v>
      </c>
      <c r="K172" s="9">
        <v>43650</v>
      </c>
      <c r="L172">
        <v>0</v>
      </c>
      <c r="M172">
        <v>1</v>
      </c>
      <c r="N172" s="9">
        <v>-1</v>
      </c>
      <c r="O172" s="9">
        <v>-1</v>
      </c>
      <c r="P172" s="9">
        <v>43651</v>
      </c>
      <c r="Q172" s="9">
        <v>43654</v>
      </c>
      <c r="S172" s="2">
        <f>_xll.RHistory(I172,".Close","START:"&amp;$K172&amp;" END:"&amp;$K172&amp;" INTERVAL:1D",,"TSREPEAT:NO")</f>
        <v>-14.83</v>
      </c>
      <c r="T172" s="2">
        <f>_xll.RHistory(J172,".Close","START:"&amp;$K172&amp;" END:"&amp;$K172&amp;" INTERVAL:1D",,"TSREPEAT:NO")</f>
        <v>-24.21</v>
      </c>
      <c r="U172" s="2">
        <f t="shared" si="4"/>
        <v>0</v>
      </c>
      <c r="V172" s="2">
        <f t="shared" si="5"/>
        <v>1</v>
      </c>
    </row>
    <row r="173" spans="1:22" x14ac:dyDescent="0.25">
      <c r="A173" s="2"/>
      <c r="C173" s="1"/>
      <c r="D173" s="1"/>
      <c r="I173" t="s">
        <v>590</v>
      </c>
      <c r="J173" t="s">
        <v>628</v>
      </c>
      <c r="K173" s="9">
        <v>43651</v>
      </c>
      <c r="L173">
        <v>1</v>
      </c>
      <c r="M173">
        <v>1</v>
      </c>
      <c r="N173" s="9">
        <v>43651</v>
      </c>
      <c r="O173" s="9">
        <v>43654</v>
      </c>
      <c r="P173" s="9">
        <v>43654</v>
      </c>
      <c r="Q173" s="9">
        <v>43655</v>
      </c>
      <c r="S173" s="2">
        <f>_xll.RHistory(I173,".Close","START:"&amp;$K173&amp;" END:"&amp;$K173&amp;" INTERVAL:1D",,"TSREPEAT:NO")</f>
        <v>-27.74</v>
      </c>
      <c r="T173" s="2">
        <f>_xll.RHistory(J173,".Close","START:"&amp;$K173&amp;" END:"&amp;$K173&amp;" INTERVAL:1D",,"TSREPEAT:NO")</f>
        <v>-8.1999999999999993</v>
      </c>
      <c r="U173" s="2">
        <f t="shared" si="4"/>
        <v>1</v>
      </c>
      <c r="V173" s="2">
        <f t="shared" si="5"/>
        <v>1</v>
      </c>
    </row>
    <row r="174" spans="1:22" x14ac:dyDescent="0.25">
      <c r="A174" s="2"/>
      <c r="C174" s="1"/>
      <c r="D174" s="1"/>
      <c r="I174" t="s">
        <v>590</v>
      </c>
      <c r="J174" t="s">
        <v>628</v>
      </c>
      <c r="K174" s="9">
        <v>43652</v>
      </c>
      <c r="L174">
        <v>0</v>
      </c>
      <c r="M174">
        <v>0</v>
      </c>
      <c r="N174" s="9">
        <v>-1</v>
      </c>
      <c r="O174" s="9">
        <v>-1</v>
      </c>
      <c r="P174" s="9">
        <v>43654</v>
      </c>
      <c r="Q174" s="9">
        <v>43655</v>
      </c>
      <c r="S174" s="2" t="e">
        <f>_xll.RHistory(I174,".Close","START:"&amp;$K174&amp;" END:"&amp;$K174&amp;" INTERVAL:1D",,"TSREPEAT:NO")</f>
        <v>#N/A</v>
      </c>
      <c r="T174" s="2" t="e">
        <f>_xll.RHistory(J174,".Close","START:"&amp;$K174&amp;" END:"&amp;$K174&amp;" INTERVAL:1D",,"TSREPEAT:NO")</f>
        <v>#N/A</v>
      </c>
      <c r="U174" s="2">
        <f t="shared" si="4"/>
        <v>1</v>
      </c>
      <c r="V174" s="2">
        <f t="shared" si="5"/>
        <v>0</v>
      </c>
    </row>
    <row r="175" spans="1:22" x14ac:dyDescent="0.25">
      <c r="I175" t="s">
        <v>590</v>
      </c>
      <c r="J175" t="s">
        <v>628</v>
      </c>
      <c r="K175" s="9">
        <v>43653</v>
      </c>
      <c r="L175">
        <v>0</v>
      </c>
      <c r="M175">
        <v>0</v>
      </c>
      <c r="N175" s="9">
        <v>-1</v>
      </c>
      <c r="O175" s="9">
        <v>-1</v>
      </c>
      <c r="P175" s="9">
        <v>43654</v>
      </c>
      <c r="Q175" s="9">
        <v>43655</v>
      </c>
      <c r="S175" s="2" t="e">
        <f>_xll.RHistory(I175,".Close","START:"&amp;$K175&amp;" END:"&amp;$K175&amp;" INTERVAL:1D",,"TSREPEAT:NO")</f>
        <v>#N/A</v>
      </c>
      <c r="T175" s="2" t="e">
        <f>_xll.RHistory(J175,".Close","START:"&amp;$K175&amp;" END:"&amp;$K175&amp;" INTERVAL:1D",,"TSREPEAT:NO")</f>
        <v>#N/A</v>
      </c>
      <c r="U175" s="2">
        <f t="shared" si="4"/>
        <v>1</v>
      </c>
      <c r="V175" s="2">
        <f t="shared" si="5"/>
        <v>0</v>
      </c>
    </row>
    <row r="176" spans="1:22" x14ac:dyDescent="0.25">
      <c r="I176" t="s">
        <v>590</v>
      </c>
      <c r="J176" t="s">
        <v>628</v>
      </c>
      <c r="K176" s="9">
        <v>43654</v>
      </c>
      <c r="L176">
        <v>1</v>
      </c>
      <c r="M176">
        <v>1</v>
      </c>
      <c r="N176" s="9">
        <v>43654</v>
      </c>
      <c r="O176" s="9">
        <v>43655</v>
      </c>
      <c r="P176" s="9">
        <v>43655</v>
      </c>
      <c r="Q176" s="9">
        <v>43656</v>
      </c>
      <c r="S176" s="2">
        <f>_xll.RHistory(I176,".Close","START:"&amp;$K176&amp;" END:"&amp;$K176&amp;" INTERVAL:1D",,"TSREPEAT:NO")</f>
        <v>-9.09</v>
      </c>
      <c r="T176" s="2">
        <f>_xll.RHistory(J176,".Close","START:"&amp;$K176&amp;" END:"&amp;$K176&amp;" INTERVAL:1D",,"TSREPEAT:NO")</f>
        <v>-9.2899999999999991</v>
      </c>
      <c r="U176" s="2">
        <f t="shared" si="4"/>
        <v>1</v>
      </c>
      <c r="V176" s="2">
        <f t="shared" si="5"/>
        <v>1</v>
      </c>
    </row>
    <row r="177" spans="1:22" x14ac:dyDescent="0.25">
      <c r="A177" s="2"/>
      <c r="C177" s="1"/>
      <c r="D177" s="1"/>
      <c r="I177" t="s">
        <v>590</v>
      </c>
      <c r="J177" t="s">
        <v>628</v>
      </c>
      <c r="K177" s="9">
        <v>43655</v>
      </c>
      <c r="L177">
        <v>1</v>
      </c>
      <c r="M177">
        <v>1</v>
      </c>
      <c r="N177" s="9">
        <v>43655</v>
      </c>
      <c r="O177" s="9">
        <v>43656</v>
      </c>
      <c r="P177" s="9">
        <v>43656</v>
      </c>
      <c r="Q177" s="9">
        <v>43657</v>
      </c>
      <c r="S177" s="2">
        <f>_xll.RHistory(I177,".Close","START:"&amp;$K177&amp;" END:"&amp;$K177&amp;" INTERVAL:1D",,"TSREPEAT:NO")</f>
        <v>-8.98</v>
      </c>
      <c r="T177" s="2">
        <f>_xll.RHistory(J177,".Close","START:"&amp;$K177&amp;" END:"&amp;$K177&amp;" INTERVAL:1D",,"TSREPEAT:NO")</f>
        <v>-8.24</v>
      </c>
      <c r="U177" s="2">
        <f t="shared" si="4"/>
        <v>1</v>
      </c>
      <c r="V177" s="2">
        <f t="shared" si="5"/>
        <v>1</v>
      </c>
    </row>
    <row r="178" spans="1:22" x14ac:dyDescent="0.25">
      <c r="A178" s="2"/>
      <c r="C178" s="1"/>
      <c r="D178" s="1"/>
      <c r="I178" t="s">
        <v>590</v>
      </c>
      <c r="J178" t="s">
        <v>628</v>
      </c>
      <c r="K178" s="9">
        <v>43656</v>
      </c>
      <c r="L178">
        <v>1</v>
      </c>
      <c r="M178">
        <v>1</v>
      </c>
      <c r="N178" s="9">
        <v>43656</v>
      </c>
      <c r="O178" s="9">
        <v>43657</v>
      </c>
      <c r="P178" s="9">
        <v>43657</v>
      </c>
      <c r="Q178" s="9">
        <v>43658</v>
      </c>
      <c r="S178" s="2">
        <f>_xll.RHistory(I178,".Close","START:"&amp;$K178&amp;" END:"&amp;$K178&amp;" INTERVAL:1D",,"TSREPEAT:NO")</f>
        <v>-8.92</v>
      </c>
      <c r="T178" s="2">
        <f>_xll.RHistory(J178,".Close","START:"&amp;$K178&amp;" END:"&amp;$K178&amp;" INTERVAL:1D",,"TSREPEAT:NO")</f>
        <v>-8.34</v>
      </c>
      <c r="U178" s="2">
        <f t="shared" si="4"/>
        <v>1</v>
      </c>
      <c r="V178" s="2">
        <f t="shared" si="5"/>
        <v>1</v>
      </c>
    </row>
    <row r="179" spans="1:22" x14ac:dyDescent="0.25">
      <c r="A179" s="2"/>
      <c r="C179" s="1"/>
      <c r="D179" s="1"/>
      <c r="I179" t="s">
        <v>590</v>
      </c>
      <c r="J179" t="s">
        <v>628</v>
      </c>
      <c r="K179" s="9">
        <v>43657</v>
      </c>
      <c r="L179">
        <v>1</v>
      </c>
      <c r="M179">
        <v>1</v>
      </c>
      <c r="N179" s="9">
        <v>43657</v>
      </c>
      <c r="O179" s="9">
        <v>43658</v>
      </c>
      <c r="P179" s="9">
        <v>43658</v>
      </c>
      <c r="Q179" s="9">
        <v>43661</v>
      </c>
      <c r="S179" s="2">
        <f>_xll.RHistory(I179,".Close","START:"&amp;$K179&amp;" END:"&amp;$K179&amp;" INTERVAL:1D",,"TSREPEAT:NO")</f>
        <v>-7.29</v>
      </c>
      <c r="T179" s="2">
        <f>_xll.RHistory(J179,".Close","START:"&amp;$K179&amp;" END:"&amp;$K179&amp;" INTERVAL:1D",,"TSREPEAT:NO")</f>
        <v>-23.81</v>
      </c>
      <c r="U179" s="2">
        <f t="shared" si="4"/>
        <v>1</v>
      </c>
      <c r="V179" s="2">
        <f t="shared" si="5"/>
        <v>1</v>
      </c>
    </row>
    <row r="180" spans="1:22" x14ac:dyDescent="0.25">
      <c r="A180" s="2"/>
      <c r="C180" s="1"/>
      <c r="D180" s="1"/>
      <c r="I180" t="s">
        <v>590</v>
      </c>
      <c r="J180" t="s">
        <v>628</v>
      </c>
      <c r="K180" s="9">
        <v>43658</v>
      </c>
      <c r="L180">
        <v>1</v>
      </c>
      <c r="M180">
        <v>1</v>
      </c>
      <c r="N180" s="9">
        <v>43658</v>
      </c>
      <c r="O180" s="9">
        <v>43661</v>
      </c>
      <c r="P180" s="9">
        <v>43661</v>
      </c>
      <c r="Q180" s="9">
        <v>43662</v>
      </c>
      <c r="S180" s="2">
        <f>_xll.RHistory(I180,".Close","START:"&amp;$K180&amp;" END:"&amp;$K180&amp;" INTERVAL:1D",,"TSREPEAT:NO")</f>
        <v>-24.11</v>
      </c>
      <c r="T180" s="2">
        <f>_xll.RHistory(J180,".Close","START:"&amp;$K180&amp;" END:"&amp;$K180&amp;" INTERVAL:1D",,"TSREPEAT:NO")</f>
        <v>-8.9</v>
      </c>
      <c r="U180" s="2">
        <f t="shared" si="4"/>
        <v>1</v>
      </c>
      <c r="V180" s="2">
        <f t="shared" si="5"/>
        <v>1</v>
      </c>
    </row>
    <row r="181" spans="1:22" x14ac:dyDescent="0.25">
      <c r="A181" s="2"/>
      <c r="C181" s="1"/>
      <c r="D181" s="1"/>
      <c r="I181" t="s">
        <v>590</v>
      </c>
      <c r="J181" t="s">
        <v>628</v>
      </c>
      <c r="K181" s="9">
        <v>43659</v>
      </c>
      <c r="L181">
        <v>0</v>
      </c>
      <c r="M181">
        <v>0</v>
      </c>
      <c r="N181" s="9">
        <v>-1</v>
      </c>
      <c r="O181" s="9">
        <v>-1</v>
      </c>
      <c r="P181" s="9">
        <v>43661</v>
      </c>
      <c r="Q181" s="9">
        <v>43662</v>
      </c>
      <c r="S181" s="2" t="e">
        <f>_xll.RHistory(I181,".Close","START:"&amp;$K181&amp;" END:"&amp;$K181&amp;" INTERVAL:1D",,"TSREPEAT:NO")</f>
        <v>#N/A</v>
      </c>
      <c r="T181" s="2" t="e">
        <f>_xll.RHistory(J181,".Close","START:"&amp;$K181&amp;" END:"&amp;$K181&amp;" INTERVAL:1D",,"TSREPEAT:NO")</f>
        <v>#N/A</v>
      </c>
      <c r="U181" s="2">
        <f t="shared" si="4"/>
        <v>1</v>
      </c>
      <c r="V181" s="2">
        <f t="shared" si="5"/>
        <v>0</v>
      </c>
    </row>
    <row r="182" spans="1:22" x14ac:dyDescent="0.25">
      <c r="A182" s="2"/>
      <c r="C182" s="1"/>
      <c r="D182" s="1"/>
      <c r="I182" t="s">
        <v>590</v>
      </c>
      <c r="J182" t="s">
        <v>628</v>
      </c>
      <c r="K182" s="9">
        <v>43660</v>
      </c>
      <c r="L182">
        <v>0</v>
      </c>
      <c r="M182">
        <v>0</v>
      </c>
      <c r="N182" s="9">
        <v>-1</v>
      </c>
      <c r="O182" s="9">
        <v>-1</v>
      </c>
      <c r="P182" s="9">
        <v>43661</v>
      </c>
      <c r="Q182" s="9">
        <v>43662</v>
      </c>
      <c r="S182" s="2" t="e">
        <f>_xll.RHistory(I182,".Close","START:"&amp;$K182&amp;" END:"&amp;$K182&amp;" INTERVAL:1D",,"TSREPEAT:NO")</f>
        <v>#N/A</v>
      </c>
      <c r="T182" s="2" t="e">
        <f>_xll.RHistory(J182,".Close","START:"&amp;$K182&amp;" END:"&amp;$K182&amp;" INTERVAL:1D",,"TSREPEAT:NO")</f>
        <v>#N/A</v>
      </c>
      <c r="U182" s="2">
        <f t="shared" si="4"/>
        <v>1</v>
      </c>
      <c r="V182" s="2">
        <f t="shared" si="5"/>
        <v>0</v>
      </c>
    </row>
    <row r="183" spans="1:22" x14ac:dyDescent="0.25">
      <c r="A183" s="2"/>
      <c r="C183" s="1"/>
      <c r="D183" s="1"/>
      <c r="I183" t="s">
        <v>590</v>
      </c>
      <c r="J183" t="s">
        <v>628</v>
      </c>
      <c r="K183" s="9">
        <v>43661</v>
      </c>
      <c r="L183">
        <v>1</v>
      </c>
      <c r="M183">
        <v>1</v>
      </c>
      <c r="N183" s="9">
        <v>43661</v>
      </c>
      <c r="O183" s="9">
        <v>43662</v>
      </c>
      <c r="P183" s="9">
        <v>43662</v>
      </c>
      <c r="Q183" s="9">
        <v>43663</v>
      </c>
      <c r="S183" s="2">
        <f>_xll.RHistory(I183,".Close","START:"&amp;$K183&amp;" END:"&amp;$K183&amp;" INTERVAL:1D",,"TSREPEAT:NO")</f>
        <v>-8.0399999999999991</v>
      </c>
      <c r="T183" s="2">
        <f>_xll.RHistory(J183,".Close","START:"&amp;$K183&amp;" END:"&amp;$K183&amp;" INTERVAL:1D",,"TSREPEAT:NO")</f>
        <v>-7.69</v>
      </c>
      <c r="U183" s="2">
        <f t="shared" si="4"/>
        <v>1</v>
      </c>
      <c r="V183" s="2">
        <f t="shared" si="5"/>
        <v>1</v>
      </c>
    </row>
    <row r="184" spans="1:22" x14ac:dyDescent="0.25">
      <c r="A184" s="2"/>
      <c r="C184" s="1"/>
      <c r="D184" s="1"/>
      <c r="I184" t="s">
        <v>590</v>
      </c>
      <c r="J184" t="s">
        <v>628</v>
      </c>
      <c r="K184" s="9">
        <v>43662</v>
      </c>
      <c r="L184">
        <v>1</v>
      </c>
      <c r="M184">
        <v>1</v>
      </c>
      <c r="N184" s="9">
        <v>43662</v>
      </c>
      <c r="O184" s="9">
        <v>43663</v>
      </c>
      <c r="P184" s="9">
        <v>43663</v>
      </c>
      <c r="Q184" s="9">
        <v>43664</v>
      </c>
      <c r="S184" s="2">
        <f>_xll.RHistory(I184,".Close","START:"&amp;$K184&amp;" END:"&amp;$K184&amp;" INTERVAL:1D",,"TSREPEAT:NO")</f>
        <v>-8.43</v>
      </c>
      <c r="T184" s="2">
        <f>_xll.RHistory(J184,".Close","START:"&amp;$K184&amp;" END:"&amp;$K184&amp;" INTERVAL:1D",,"TSREPEAT:NO")</f>
        <v>-8.6999999999999993</v>
      </c>
      <c r="U184" s="2">
        <f t="shared" si="4"/>
        <v>1</v>
      </c>
      <c r="V184" s="2">
        <f t="shared" si="5"/>
        <v>1</v>
      </c>
    </row>
    <row r="185" spans="1:22" x14ac:dyDescent="0.25">
      <c r="A185" s="2"/>
      <c r="C185" s="1"/>
      <c r="D185" s="1"/>
      <c r="I185" t="s">
        <v>590</v>
      </c>
      <c r="J185" t="s">
        <v>628</v>
      </c>
      <c r="K185" s="9">
        <v>43663</v>
      </c>
      <c r="L185">
        <v>1</v>
      </c>
      <c r="M185">
        <v>1</v>
      </c>
      <c r="N185" s="9">
        <v>43663</v>
      </c>
      <c r="O185" s="9">
        <v>43664</v>
      </c>
      <c r="P185" s="9">
        <v>43664</v>
      </c>
      <c r="Q185" s="9">
        <v>43665</v>
      </c>
      <c r="S185" s="2">
        <f>_xll.RHistory(I185,".Close","START:"&amp;$K185&amp;" END:"&amp;$K185&amp;" INTERVAL:1D",,"TSREPEAT:NO")</f>
        <v>-8.36</v>
      </c>
      <c r="T185" s="2">
        <f>_xll.RHistory(J185,".Close","START:"&amp;$K185&amp;" END:"&amp;$K185&amp;" INTERVAL:1D",,"TSREPEAT:NO")</f>
        <v>-9.3000000000000007</v>
      </c>
      <c r="U185" s="2">
        <f t="shared" si="4"/>
        <v>1</v>
      </c>
      <c r="V185" s="2">
        <f t="shared" si="5"/>
        <v>1</v>
      </c>
    </row>
    <row r="186" spans="1:22" x14ac:dyDescent="0.25">
      <c r="A186" s="2"/>
      <c r="C186" s="1"/>
      <c r="D186" s="1"/>
      <c r="I186" t="s">
        <v>590</v>
      </c>
      <c r="J186" t="s">
        <v>628</v>
      </c>
      <c r="K186" s="9">
        <v>43664</v>
      </c>
      <c r="L186">
        <v>1</v>
      </c>
      <c r="M186">
        <v>1</v>
      </c>
      <c r="N186" s="9">
        <v>43664</v>
      </c>
      <c r="O186" s="9">
        <v>43665</v>
      </c>
      <c r="P186" s="9">
        <v>43665</v>
      </c>
      <c r="Q186" s="9">
        <v>43668</v>
      </c>
      <c r="S186" s="2">
        <f>_xll.RHistory(I186,".Close","START:"&amp;$K186&amp;" END:"&amp;$K186&amp;" INTERVAL:1D",,"TSREPEAT:NO")</f>
        <v>-8.42</v>
      </c>
      <c r="T186" s="2">
        <f>_xll.RHistory(J186,".Close","START:"&amp;$K186&amp;" END:"&amp;$K186&amp;" INTERVAL:1D",,"TSREPEAT:NO")</f>
        <v>-24.7</v>
      </c>
      <c r="U186" s="2">
        <f t="shared" si="4"/>
        <v>1</v>
      </c>
      <c r="V186" s="2">
        <f t="shared" si="5"/>
        <v>1</v>
      </c>
    </row>
    <row r="187" spans="1:22" x14ac:dyDescent="0.25">
      <c r="A187" s="2"/>
      <c r="C187" s="1"/>
      <c r="D187" s="1"/>
      <c r="I187" t="s">
        <v>590</v>
      </c>
      <c r="J187" t="s">
        <v>628</v>
      </c>
      <c r="K187" s="9">
        <v>43665</v>
      </c>
      <c r="L187">
        <v>1</v>
      </c>
      <c r="M187">
        <v>1</v>
      </c>
      <c r="N187" s="9">
        <v>43665</v>
      </c>
      <c r="O187" s="9">
        <v>43668</v>
      </c>
      <c r="P187" s="9">
        <v>43668</v>
      </c>
      <c r="Q187" s="9">
        <v>43669</v>
      </c>
      <c r="S187" s="2">
        <f>_xll.RHistory(I187,".Close","START:"&amp;$K187&amp;" END:"&amp;$K187&amp;" INTERVAL:1D",,"TSREPEAT:NO")</f>
        <v>-28.97</v>
      </c>
      <c r="T187" s="2">
        <f>_xll.RHistory(J187,".Close","START:"&amp;$K187&amp;" END:"&amp;$K187&amp;" INTERVAL:1D",,"TSREPEAT:NO")</f>
        <v>-8.01</v>
      </c>
      <c r="U187" s="2">
        <f t="shared" si="4"/>
        <v>1</v>
      </c>
      <c r="V187" s="2">
        <f t="shared" si="5"/>
        <v>1</v>
      </c>
    </row>
    <row r="188" spans="1:22" x14ac:dyDescent="0.25">
      <c r="A188" s="2"/>
      <c r="C188" s="1"/>
      <c r="D188" s="1"/>
      <c r="I188" t="s">
        <v>590</v>
      </c>
      <c r="J188" t="s">
        <v>628</v>
      </c>
      <c r="K188" s="9">
        <v>43666</v>
      </c>
      <c r="L188">
        <v>0</v>
      </c>
      <c r="M188">
        <v>0</v>
      </c>
      <c r="N188" s="9">
        <v>-1</v>
      </c>
      <c r="O188" s="9">
        <v>-1</v>
      </c>
      <c r="P188" s="9">
        <v>43668</v>
      </c>
      <c r="Q188" s="9">
        <v>43669</v>
      </c>
      <c r="S188" s="2" t="e">
        <f>_xll.RHistory(I188,".Close","START:"&amp;$K188&amp;" END:"&amp;$K188&amp;" INTERVAL:1D",,"TSREPEAT:NO")</f>
        <v>#N/A</v>
      </c>
      <c r="T188" s="2" t="e">
        <f>_xll.RHistory(J188,".Close","START:"&amp;$K188&amp;" END:"&amp;$K188&amp;" INTERVAL:1D",,"TSREPEAT:NO")</f>
        <v>#N/A</v>
      </c>
      <c r="U188" s="2">
        <f t="shared" si="4"/>
        <v>1</v>
      </c>
      <c r="V188" s="2">
        <f t="shared" si="5"/>
        <v>0</v>
      </c>
    </row>
    <row r="189" spans="1:22" x14ac:dyDescent="0.25">
      <c r="A189" s="2"/>
      <c r="C189" s="1"/>
      <c r="D189" s="1"/>
      <c r="I189" t="s">
        <v>590</v>
      </c>
      <c r="J189" t="s">
        <v>628</v>
      </c>
      <c r="K189" s="9">
        <v>43667</v>
      </c>
      <c r="L189">
        <v>0</v>
      </c>
      <c r="M189">
        <v>0</v>
      </c>
      <c r="N189" s="9">
        <v>-1</v>
      </c>
      <c r="O189" s="9">
        <v>-1</v>
      </c>
      <c r="P189" s="9">
        <v>43668</v>
      </c>
      <c r="Q189" s="9">
        <v>43669</v>
      </c>
      <c r="S189" s="2" t="e">
        <f>_xll.RHistory(I189,".Close","START:"&amp;$K189&amp;" END:"&amp;$K189&amp;" INTERVAL:1D",,"TSREPEAT:NO")</f>
        <v>#N/A</v>
      </c>
      <c r="T189" s="2" t="e">
        <f>_xll.RHistory(J189,".Close","START:"&amp;$K189&amp;" END:"&amp;$K189&amp;" INTERVAL:1D",,"TSREPEAT:NO")</f>
        <v>#N/A</v>
      </c>
      <c r="U189" s="2">
        <f t="shared" si="4"/>
        <v>1</v>
      </c>
      <c r="V189" s="2">
        <f t="shared" si="5"/>
        <v>0</v>
      </c>
    </row>
    <row r="190" spans="1:22" x14ac:dyDescent="0.25">
      <c r="A190" s="2"/>
      <c r="C190" s="1"/>
      <c r="D190" s="1"/>
      <c r="I190" t="s">
        <v>590</v>
      </c>
      <c r="J190" t="s">
        <v>628</v>
      </c>
      <c r="K190" s="9">
        <v>43668</v>
      </c>
      <c r="L190">
        <v>1</v>
      </c>
      <c r="M190">
        <v>1</v>
      </c>
      <c r="N190" s="9">
        <v>43668</v>
      </c>
      <c r="O190" s="9">
        <v>43669</v>
      </c>
      <c r="P190" s="9">
        <v>43669</v>
      </c>
      <c r="Q190" s="9">
        <v>43670</v>
      </c>
      <c r="S190" s="2">
        <f>_xll.RHistory(I190,".Close","START:"&amp;$K190&amp;" END:"&amp;$K190&amp;" INTERVAL:1D",,"TSREPEAT:NO")</f>
        <v>-8.42</v>
      </c>
      <c r="T190" s="2">
        <f>_xll.RHistory(J190,".Close","START:"&amp;$K190&amp;" END:"&amp;$K190&amp;" INTERVAL:1D",,"TSREPEAT:NO")</f>
        <v>-8.02</v>
      </c>
      <c r="U190" s="2">
        <f t="shared" si="4"/>
        <v>1</v>
      </c>
      <c r="V190" s="2">
        <f t="shared" si="5"/>
        <v>1</v>
      </c>
    </row>
    <row r="191" spans="1:22" x14ac:dyDescent="0.25">
      <c r="A191" s="2"/>
      <c r="C191" s="1"/>
      <c r="D191" s="1"/>
      <c r="I191" t="s">
        <v>590</v>
      </c>
      <c r="J191" t="s">
        <v>628</v>
      </c>
      <c r="K191" s="9">
        <v>43669</v>
      </c>
      <c r="L191">
        <v>1</v>
      </c>
      <c r="M191">
        <v>1</v>
      </c>
      <c r="N191" s="9">
        <v>43669</v>
      </c>
      <c r="O191" s="9">
        <v>43670</v>
      </c>
      <c r="P191" s="9">
        <v>43670</v>
      </c>
      <c r="Q191" s="9">
        <v>43671</v>
      </c>
      <c r="S191" s="2">
        <f>_xll.RHistory(I191,".Close","START:"&amp;$K191&amp;" END:"&amp;$K191&amp;" INTERVAL:1D",,"TSREPEAT:NO")</f>
        <v>-8.75</v>
      </c>
      <c r="T191" s="2">
        <f>_xll.RHistory(J191,".Close","START:"&amp;$K191&amp;" END:"&amp;$K191&amp;" INTERVAL:1D",,"TSREPEAT:NO")</f>
        <v>-8.15</v>
      </c>
      <c r="U191" s="2">
        <f t="shared" si="4"/>
        <v>1</v>
      </c>
      <c r="V191" s="2">
        <f t="shared" si="5"/>
        <v>1</v>
      </c>
    </row>
    <row r="192" spans="1:22" x14ac:dyDescent="0.25">
      <c r="A192" s="2"/>
      <c r="C192" s="1"/>
      <c r="D192" s="1"/>
      <c r="I192" t="s">
        <v>590</v>
      </c>
      <c r="J192" t="s">
        <v>628</v>
      </c>
      <c r="K192" s="9">
        <v>43670</v>
      </c>
      <c r="L192">
        <v>1</v>
      </c>
      <c r="M192">
        <v>1</v>
      </c>
      <c r="N192" s="9">
        <v>43670</v>
      </c>
      <c r="O192" s="9">
        <v>43671</v>
      </c>
      <c r="P192" s="9">
        <v>43671</v>
      </c>
      <c r="Q192" s="9">
        <v>43672</v>
      </c>
      <c r="S192" s="2">
        <f>_xll.RHistory(I192,".Close","START:"&amp;$K192&amp;" END:"&amp;$K192&amp;" INTERVAL:1D",,"TSREPEAT:NO")</f>
        <v>-8.4700000000000006</v>
      </c>
      <c r="T192" s="2">
        <f>_xll.RHistory(J192,".Close","START:"&amp;$K192&amp;" END:"&amp;$K192&amp;" INTERVAL:1D",,"TSREPEAT:NO")</f>
        <v>-23.69</v>
      </c>
      <c r="U192" s="2">
        <f t="shared" si="4"/>
        <v>1</v>
      </c>
      <c r="V192" s="2">
        <f t="shared" si="5"/>
        <v>1</v>
      </c>
    </row>
    <row r="193" spans="1:22" x14ac:dyDescent="0.25">
      <c r="A193" s="2"/>
      <c r="C193" s="1"/>
      <c r="D193" s="1"/>
      <c r="I193" t="s">
        <v>590</v>
      </c>
      <c r="J193" t="s">
        <v>628</v>
      </c>
      <c r="K193" s="9">
        <v>43671</v>
      </c>
      <c r="L193">
        <v>1</v>
      </c>
      <c r="M193">
        <v>1</v>
      </c>
      <c r="N193" s="9">
        <v>43671</v>
      </c>
      <c r="O193" s="9">
        <v>43672</v>
      </c>
      <c r="P193" s="9">
        <v>43672</v>
      </c>
      <c r="Q193" s="9">
        <v>43675</v>
      </c>
      <c r="S193" s="2">
        <f>_xll.RHistory(I193,".Close","START:"&amp;$K193&amp;" END:"&amp;$K193&amp;" INTERVAL:1D",,"TSREPEAT:NO")</f>
        <v>-8.36</v>
      </c>
      <c r="T193" s="2">
        <f>_xll.RHistory(J193,".Close","START:"&amp;$K193&amp;" END:"&amp;$K193&amp;" INTERVAL:1D",,"TSREPEAT:NO")</f>
        <v>-22.33</v>
      </c>
      <c r="U193" s="2">
        <f t="shared" si="4"/>
        <v>1</v>
      </c>
      <c r="V193" s="2">
        <f t="shared" si="5"/>
        <v>1</v>
      </c>
    </row>
    <row r="194" spans="1:22" x14ac:dyDescent="0.25">
      <c r="I194" t="s">
        <v>590</v>
      </c>
      <c r="J194" t="s">
        <v>628</v>
      </c>
      <c r="K194" s="9">
        <v>43672</v>
      </c>
      <c r="L194">
        <v>1</v>
      </c>
      <c r="M194">
        <v>1</v>
      </c>
      <c r="N194" s="9">
        <v>43672</v>
      </c>
      <c r="O194" s="9">
        <v>43675</v>
      </c>
      <c r="P194" s="9">
        <v>43675</v>
      </c>
      <c r="Q194" s="9">
        <v>43676</v>
      </c>
      <c r="S194" s="2">
        <f>_xll.RHistory(I194,".Close","START:"&amp;$K194&amp;" END:"&amp;$K194&amp;" INTERVAL:1D",,"TSREPEAT:NO")</f>
        <v>-24.2</v>
      </c>
      <c r="T194" s="2">
        <f>_xll.RHistory(J194,".Close","START:"&amp;$K194&amp;" END:"&amp;$K194&amp;" INTERVAL:1D",,"TSREPEAT:NO")</f>
        <v>-7.72</v>
      </c>
      <c r="U194" s="2">
        <f t="shared" ref="U194:U257" si="6">_xlfn.IFNA(IF(AND(N194&gt;0,S194&lt;&gt;"#N/A"),1,0), IF(N194&lt;0,1,0))</f>
        <v>1</v>
      </c>
      <c r="V194" s="2">
        <f t="shared" si="5"/>
        <v>1</v>
      </c>
    </row>
    <row r="195" spans="1:22" x14ac:dyDescent="0.25">
      <c r="I195" t="s">
        <v>590</v>
      </c>
      <c r="J195" t="s">
        <v>628</v>
      </c>
      <c r="K195" s="9">
        <v>43673</v>
      </c>
      <c r="L195">
        <v>0</v>
      </c>
      <c r="M195">
        <v>0</v>
      </c>
      <c r="N195" s="9">
        <v>-1</v>
      </c>
      <c r="O195" s="9">
        <v>-1</v>
      </c>
      <c r="P195" s="9">
        <v>43675</v>
      </c>
      <c r="Q195" s="9">
        <v>43676</v>
      </c>
      <c r="S195" s="2" t="e">
        <f>_xll.RHistory(I195,".Close","START:"&amp;$K195&amp;" END:"&amp;$K195&amp;" INTERVAL:1D",,"TSREPEAT:NO")</f>
        <v>#N/A</v>
      </c>
      <c r="T195" s="2" t="e">
        <f>_xll.RHistory(J195,".Close","START:"&amp;$K195&amp;" END:"&amp;$K195&amp;" INTERVAL:1D",,"TSREPEAT:NO")</f>
        <v>#N/A</v>
      </c>
      <c r="U195" s="2">
        <f t="shared" si="6"/>
        <v>1</v>
      </c>
      <c r="V195" s="2">
        <f t="shared" si="5"/>
        <v>0</v>
      </c>
    </row>
    <row r="196" spans="1:22" x14ac:dyDescent="0.25">
      <c r="I196" t="s">
        <v>590</v>
      </c>
      <c r="J196" t="s">
        <v>628</v>
      </c>
      <c r="K196" s="9">
        <v>43674</v>
      </c>
      <c r="L196">
        <v>0</v>
      </c>
      <c r="M196">
        <v>0</v>
      </c>
      <c r="N196" s="9">
        <v>-1</v>
      </c>
      <c r="O196" s="9">
        <v>-1</v>
      </c>
      <c r="P196" s="9">
        <v>43675</v>
      </c>
      <c r="Q196" s="9">
        <v>43676</v>
      </c>
      <c r="S196" s="2" t="e">
        <f>_xll.RHistory(I196,".Close","START:"&amp;$K196&amp;" END:"&amp;$K196&amp;" INTERVAL:1D",,"TSREPEAT:NO")</f>
        <v>#N/A</v>
      </c>
      <c r="T196" s="2" t="e">
        <f>_xll.RHistory(J196,".Close","START:"&amp;$K196&amp;" END:"&amp;$K196&amp;" INTERVAL:1D",,"TSREPEAT:NO")</f>
        <v>#N/A</v>
      </c>
      <c r="U196" s="2">
        <f t="shared" si="6"/>
        <v>1</v>
      </c>
      <c r="V196" s="2">
        <f t="shared" si="5"/>
        <v>0</v>
      </c>
    </row>
    <row r="197" spans="1:22" x14ac:dyDescent="0.25">
      <c r="I197" t="s">
        <v>590</v>
      </c>
      <c r="J197" t="s">
        <v>628</v>
      </c>
      <c r="K197" s="9">
        <v>43675</v>
      </c>
      <c r="L197">
        <v>1</v>
      </c>
      <c r="M197">
        <v>1</v>
      </c>
      <c r="N197" s="9">
        <v>43675</v>
      </c>
      <c r="O197" s="9">
        <v>43676</v>
      </c>
      <c r="P197" s="9">
        <v>43676</v>
      </c>
      <c r="Q197" s="9">
        <v>43677</v>
      </c>
      <c r="S197" s="2">
        <f>_xll.RHistory(I197,".Close","START:"&amp;$K197&amp;" END:"&amp;$K197&amp;" INTERVAL:1D",,"TSREPEAT:NO")</f>
        <v>-16.489999999999998</v>
      </c>
      <c r="T197" s="2">
        <f>_xll.RHistory(J197,".Close","START:"&amp;$K197&amp;" END:"&amp;$K197&amp;" INTERVAL:1D",,"TSREPEAT:NO")</f>
        <v>-8.2200000000000006</v>
      </c>
      <c r="U197" s="2">
        <f t="shared" si="6"/>
        <v>1</v>
      </c>
      <c r="V197" s="2">
        <f t="shared" si="5"/>
        <v>1</v>
      </c>
    </row>
    <row r="198" spans="1:22" x14ac:dyDescent="0.25">
      <c r="I198" t="s">
        <v>590</v>
      </c>
      <c r="J198" t="s">
        <v>628</v>
      </c>
      <c r="K198" s="9">
        <v>43676</v>
      </c>
      <c r="L198">
        <v>1</v>
      </c>
      <c r="M198">
        <v>1</v>
      </c>
      <c r="N198" s="9">
        <v>43676</v>
      </c>
      <c r="O198" s="9">
        <v>43677</v>
      </c>
      <c r="P198" s="9">
        <v>43677</v>
      </c>
      <c r="Q198" s="9">
        <v>43678</v>
      </c>
      <c r="S198" s="2">
        <f>_xll.RHistory(I198,".Close","START:"&amp;$K198&amp;" END:"&amp;$K198&amp;" INTERVAL:1D",,"TSREPEAT:NO")</f>
        <v>-8.08</v>
      </c>
      <c r="T198" s="2">
        <f>_xll.RHistory(J198,".Close","START:"&amp;$K198&amp;" END:"&amp;$K198&amp;" INTERVAL:1D",,"TSREPEAT:NO")</f>
        <v>-9.8000000000000007</v>
      </c>
      <c r="U198" s="2">
        <f t="shared" si="6"/>
        <v>1</v>
      </c>
      <c r="V198" s="2">
        <f t="shared" si="5"/>
        <v>1</v>
      </c>
    </row>
    <row r="199" spans="1:22" x14ac:dyDescent="0.25">
      <c r="I199" t="s">
        <v>590</v>
      </c>
      <c r="J199" t="s">
        <v>628</v>
      </c>
      <c r="K199" s="9">
        <v>43677</v>
      </c>
      <c r="L199">
        <v>1</v>
      </c>
      <c r="M199">
        <v>1</v>
      </c>
      <c r="N199" s="9">
        <v>43677</v>
      </c>
      <c r="O199" s="9">
        <v>43678</v>
      </c>
      <c r="P199" s="9">
        <v>43678</v>
      </c>
      <c r="Q199" s="9">
        <v>43679</v>
      </c>
      <c r="S199" s="2">
        <f>_xll.RHistory(I199,".Close","START:"&amp;$K199&amp;" END:"&amp;$K199&amp;" INTERVAL:1D",,"TSREPEAT:NO")</f>
        <v>-9.17</v>
      </c>
      <c r="T199" s="2">
        <f>_xll.RHistory(J199,".Close","START:"&amp;$K199&amp;" END:"&amp;$K199&amp;" INTERVAL:1D",,"TSREPEAT:NO")</f>
        <v>-7.65</v>
      </c>
      <c r="U199" s="2">
        <f t="shared" si="6"/>
        <v>1</v>
      </c>
      <c r="V199" s="2">
        <f t="shared" si="5"/>
        <v>1</v>
      </c>
    </row>
    <row r="200" spans="1:22" x14ac:dyDescent="0.25">
      <c r="I200" t="s">
        <v>590</v>
      </c>
      <c r="J200" t="s">
        <v>628</v>
      </c>
      <c r="K200" s="9">
        <v>43678</v>
      </c>
      <c r="L200">
        <v>1</v>
      </c>
      <c r="M200">
        <v>1</v>
      </c>
      <c r="N200" s="9">
        <v>43678</v>
      </c>
      <c r="O200" s="9">
        <v>43679</v>
      </c>
      <c r="P200" s="9">
        <v>43679</v>
      </c>
      <c r="Q200" s="9">
        <v>43682</v>
      </c>
      <c r="S200" s="2">
        <f>_xll.RHistory(I200,".Close","START:"&amp;$K200&amp;" END:"&amp;$K200&amp;" INTERVAL:1D",,"TSREPEAT:NO")</f>
        <v>-22.81</v>
      </c>
      <c r="T200" s="2">
        <f>_xll.RHistory(J200,".Close","START:"&amp;$K200&amp;" END:"&amp;$K200&amp;" INTERVAL:1D",,"TSREPEAT:NO")</f>
        <v>-21.85</v>
      </c>
      <c r="U200" s="2">
        <f t="shared" si="6"/>
        <v>1</v>
      </c>
      <c r="V200" s="2">
        <f t="shared" si="5"/>
        <v>1</v>
      </c>
    </row>
    <row r="201" spans="1:22" x14ac:dyDescent="0.25">
      <c r="I201" t="s">
        <v>590</v>
      </c>
      <c r="J201" t="s">
        <v>628</v>
      </c>
      <c r="K201" s="9">
        <v>43679</v>
      </c>
      <c r="L201">
        <v>1</v>
      </c>
      <c r="M201">
        <v>1</v>
      </c>
      <c r="N201" s="9">
        <v>43679</v>
      </c>
      <c r="O201" s="9">
        <v>43682</v>
      </c>
      <c r="P201" s="9">
        <v>43682</v>
      </c>
      <c r="Q201" s="9">
        <v>43683</v>
      </c>
      <c r="S201" s="2">
        <f>_xll.RHistory(I201,".Close","START:"&amp;$K201&amp;" END:"&amp;$K201&amp;" INTERVAL:1D",,"TSREPEAT:NO")</f>
        <v>-28.22</v>
      </c>
      <c r="T201" s="2">
        <f>_xll.RHistory(J201,".Close","START:"&amp;$K201&amp;" END:"&amp;$K201&amp;" INTERVAL:1D",,"TSREPEAT:NO")</f>
        <v>-7.16</v>
      </c>
      <c r="U201" s="2">
        <f t="shared" si="6"/>
        <v>1</v>
      </c>
      <c r="V201" s="2">
        <f t="shared" si="5"/>
        <v>1</v>
      </c>
    </row>
    <row r="202" spans="1:22" x14ac:dyDescent="0.25">
      <c r="I202" t="s">
        <v>590</v>
      </c>
      <c r="J202" t="s">
        <v>628</v>
      </c>
      <c r="K202" s="9">
        <v>43680</v>
      </c>
      <c r="L202">
        <v>0</v>
      </c>
      <c r="M202">
        <v>0</v>
      </c>
      <c r="N202" s="9">
        <v>-1</v>
      </c>
      <c r="O202" s="9">
        <v>-1</v>
      </c>
      <c r="P202" s="9">
        <v>43682</v>
      </c>
      <c r="Q202" s="9">
        <v>43683</v>
      </c>
      <c r="S202" s="2" t="e">
        <f>_xll.RHistory(I202,".Close","START:"&amp;$K202&amp;" END:"&amp;$K202&amp;" INTERVAL:1D",,"TSREPEAT:NO")</f>
        <v>#N/A</v>
      </c>
      <c r="T202" s="2" t="e">
        <f>_xll.RHistory(J202,".Close","START:"&amp;$K202&amp;" END:"&amp;$K202&amp;" INTERVAL:1D",,"TSREPEAT:NO")</f>
        <v>#N/A</v>
      </c>
      <c r="U202" s="2">
        <f t="shared" si="6"/>
        <v>1</v>
      </c>
      <c r="V202" s="2">
        <f t="shared" si="5"/>
        <v>0</v>
      </c>
    </row>
    <row r="203" spans="1:22" x14ac:dyDescent="0.25">
      <c r="I203" t="s">
        <v>590</v>
      </c>
      <c r="J203" t="s">
        <v>628</v>
      </c>
      <c r="K203" s="9">
        <v>43681</v>
      </c>
      <c r="L203">
        <v>0</v>
      </c>
      <c r="M203">
        <v>0</v>
      </c>
      <c r="N203" s="9">
        <v>-1</v>
      </c>
      <c r="O203" s="9">
        <v>-1</v>
      </c>
      <c r="P203" s="9">
        <v>43682</v>
      </c>
      <c r="Q203" s="9">
        <v>43683</v>
      </c>
      <c r="S203" s="2" t="e">
        <f>_xll.RHistory(I203,".Close","START:"&amp;$K203&amp;" END:"&amp;$K203&amp;" INTERVAL:1D",,"TSREPEAT:NO")</f>
        <v>#N/A</v>
      </c>
      <c r="T203" s="2" t="e">
        <f>_xll.RHistory(J203,".Close","START:"&amp;$K203&amp;" END:"&amp;$K203&amp;" INTERVAL:1D",,"TSREPEAT:NO")</f>
        <v>#N/A</v>
      </c>
      <c r="U203" s="2">
        <f t="shared" si="6"/>
        <v>1</v>
      </c>
      <c r="V203" s="2">
        <f t="shared" si="5"/>
        <v>0</v>
      </c>
    </row>
    <row r="204" spans="1:22" x14ac:dyDescent="0.25">
      <c r="I204" t="s">
        <v>590</v>
      </c>
      <c r="J204" t="s">
        <v>628</v>
      </c>
      <c r="K204" s="9">
        <v>43682</v>
      </c>
      <c r="L204">
        <v>1</v>
      </c>
      <c r="M204">
        <v>1</v>
      </c>
      <c r="N204" s="9">
        <v>43682</v>
      </c>
      <c r="O204" s="9">
        <v>43683</v>
      </c>
      <c r="P204" s="9">
        <v>43683</v>
      </c>
      <c r="Q204" s="9">
        <v>43684</v>
      </c>
      <c r="S204" s="2">
        <f>_xll.RHistory(I204,".Close","START:"&amp;$K204&amp;" END:"&amp;$K204&amp;" INTERVAL:1D",,"TSREPEAT:NO")</f>
        <v>-15.53</v>
      </c>
      <c r="T204" s="2">
        <f>_xll.RHistory(J204,".Close","START:"&amp;$K204&amp;" END:"&amp;$K204&amp;" INTERVAL:1D",,"TSREPEAT:NO")</f>
        <v>-7.42</v>
      </c>
      <c r="U204" s="2">
        <f t="shared" si="6"/>
        <v>1</v>
      </c>
      <c r="V204" s="2">
        <f t="shared" si="5"/>
        <v>1</v>
      </c>
    </row>
    <row r="205" spans="1:22" x14ac:dyDescent="0.25">
      <c r="I205" t="s">
        <v>590</v>
      </c>
      <c r="J205" t="s">
        <v>628</v>
      </c>
      <c r="K205" s="9">
        <v>43683</v>
      </c>
      <c r="L205">
        <v>1</v>
      </c>
      <c r="M205">
        <v>1</v>
      </c>
      <c r="N205" s="9">
        <v>43683</v>
      </c>
      <c r="O205" s="9">
        <v>43684</v>
      </c>
      <c r="P205" s="9">
        <v>43684</v>
      </c>
      <c r="Q205" s="9">
        <v>43685</v>
      </c>
      <c r="S205" s="2">
        <f>_xll.RHistory(I205,".Close","START:"&amp;$K205&amp;" END:"&amp;$K205&amp;" INTERVAL:1D",,"TSREPEAT:NO")</f>
        <v>-7.8</v>
      </c>
      <c r="T205" s="2">
        <f>_xll.RHistory(J205,".Close","START:"&amp;$K205&amp;" END:"&amp;$K205&amp;" INTERVAL:1D",,"TSREPEAT:NO")</f>
        <v>-7.34</v>
      </c>
      <c r="U205" s="2">
        <f t="shared" si="6"/>
        <v>1</v>
      </c>
      <c r="V205" s="2">
        <f t="shared" si="5"/>
        <v>1</v>
      </c>
    </row>
    <row r="206" spans="1:22" x14ac:dyDescent="0.25">
      <c r="I206" t="s">
        <v>590</v>
      </c>
      <c r="J206" t="s">
        <v>628</v>
      </c>
      <c r="K206" s="9">
        <v>43684</v>
      </c>
      <c r="L206">
        <v>1</v>
      </c>
      <c r="M206">
        <v>1</v>
      </c>
      <c r="N206" s="9">
        <v>43684</v>
      </c>
      <c r="O206" s="9">
        <v>43685</v>
      </c>
      <c r="P206" s="9">
        <v>43685</v>
      </c>
      <c r="Q206" s="9">
        <v>43686</v>
      </c>
      <c r="S206" s="2">
        <f>_xll.RHistory(I206,".Close","START:"&amp;$K206&amp;" END:"&amp;$K206&amp;" INTERVAL:1D",,"TSREPEAT:NO")</f>
        <v>-7.82</v>
      </c>
      <c r="T206" s="2">
        <f>_xll.RHistory(J206,".Close","START:"&amp;$K206&amp;" END:"&amp;$K206&amp;" INTERVAL:1D",,"TSREPEAT:NO")</f>
        <v>-7.57</v>
      </c>
      <c r="U206" s="2">
        <f t="shared" si="6"/>
        <v>1</v>
      </c>
      <c r="V206" s="2">
        <f t="shared" si="5"/>
        <v>1</v>
      </c>
    </row>
    <row r="207" spans="1:22" x14ac:dyDescent="0.25">
      <c r="I207" t="s">
        <v>590</v>
      </c>
      <c r="J207" t="s">
        <v>628</v>
      </c>
      <c r="K207" s="9">
        <v>43685</v>
      </c>
      <c r="L207">
        <v>1</v>
      </c>
      <c r="M207">
        <v>1</v>
      </c>
      <c r="N207" s="9">
        <v>43685</v>
      </c>
      <c r="O207" s="9">
        <v>43686</v>
      </c>
      <c r="P207" s="9">
        <v>43686</v>
      </c>
      <c r="Q207" s="9">
        <v>43689</v>
      </c>
      <c r="S207" s="2">
        <f>_xll.RHistory(I207,".Close","START:"&amp;$K207&amp;" END:"&amp;$K207&amp;" INTERVAL:1D",,"TSREPEAT:NO")</f>
        <v>-7.25</v>
      </c>
      <c r="T207" s="2">
        <f>_xll.RHistory(J207,".Close","START:"&amp;$K207&amp;" END:"&amp;$K207&amp;" INTERVAL:1D",,"TSREPEAT:NO")</f>
        <v>-20.82</v>
      </c>
      <c r="U207" s="2">
        <f t="shared" si="6"/>
        <v>1</v>
      </c>
      <c r="V207" s="2">
        <f t="shared" si="5"/>
        <v>1</v>
      </c>
    </row>
    <row r="208" spans="1:22" x14ac:dyDescent="0.25">
      <c r="I208" t="s">
        <v>590</v>
      </c>
      <c r="J208" t="s">
        <v>628</v>
      </c>
      <c r="K208" s="9">
        <v>43686</v>
      </c>
      <c r="L208">
        <v>1</v>
      </c>
      <c r="M208">
        <v>1</v>
      </c>
      <c r="N208" s="9">
        <v>43686</v>
      </c>
      <c r="O208" s="9">
        <v>43689</v>
      </c>
      <c r="P208" s="9">
        <v>43689</v>
      </c>
      <c r="Q208" s="9">
        <v>43690</v>
      </c>
      <c r="S208" s="2">
        <f>_xll.RHistory(I208,".Close","START:"&amp;$K208&amp;" END:"&amp;$K208&amp;" INTERVAL:1D",,"TSREPEAT:NO")</f>
        <v>-28.83</v>
      </c>
      <c r="T208" s="2">
        <f>_xll.RHistory(J208,".Close","START:"&amp;$K208&amp;" END:"&amp;$K208&amp;" INTERVAL:1D",,"TSREPEAT:NO")</f>
        <v>-7.38</v>
      </c>
      <c r="U208" s="2">
        <f t="shared" si="6"/>
        <v>1</v>
      </c>
      <c r="V208" s="2">
        <f t="shared" si="5"/>
        <v>1</v>
      </c>
    </row>
    <row r="209" spans="9:22" x14ac:dyDescent="0.25">
      <c r="I209" t="s">
        <v>590</v>
      </c>
      <c r="J209" t="s">
        <v>628</v>
      </c>
      <c r="K209" s="9">
        <v>43687</v>
      </c>
      <c r="L209">
        <v>0</v>
      </c>
      <c r="M209">
        <v>0</v>
      </c>
      <c r="N209" s="9">
        <v>-1</v>
      </c>
      <c r="O209" s="9">
        <v>-1</v>
      </c>
      <c r="P209" s="9">
        <v>43689</v>
      </c>
      <c r="Q209" s="9">
        <v>43690</v>
      </c>
      <c r="S209" s="2" t="e">
        <f>_xll.RHistory(I209,".Close","START:"&amp;$K209&amp;" END:"&amp;$K209&amp;" INTERVAL:1D",,"TSREPEAT:NO")</f>
        <v>#N/A</v>
      </c>
      <c r="T209" s="2" t="e">
        <f>_xll.RHistory(J209,".Close","START:"&amp;$K209&amp;" END:"&amp;$K209&amp;" INTERVAL:1D",,"TSREPEAT:NO")</f>
        <v>#N/A</v>
      </c>
      <c r="U209" s="2">
        <f t="shared" si="6"/>
        <v>1</v>
      </c>
      <c r="V209" s="2">
        <f t="shared" ref="V209:V272" si="7">_xlfn.IFNA(IF(AND(P209&gt;0,T209&lt;&gt;"#N/A"),1,0), IF(P209&lt;0,1,0))</f>
        <v>0</v>
      </c>
    </row>
    <row r="210" spans="9:22" x14ac:dyDescent="0.25">
      <c r="I210" t="s">
        <v>590</v>
      </c>
      <c r="J210" t="s">
        <v>628</v>
      </c>
      <c r="K210" s="9">
        <v>43688</v>
      </c>
      <c r="L210">
        <v>0</v>
      </c>
      <c r="M210">
        <v>0</v>
      </c>
      <c r="N210" s="9">
        <v>-1</v>
      </c>
      <c r="O210" s="9">
        <v>-1</v>
      </c>
      <c r="P210" s="9">
        <v>43689</v>
      </c>
      <c r="Q210" s="9">
        <v>43690</v>
      </c>
      <c r="S210" s="2" t="e">
        <f>_xll.RHistory(I210,".Close","START:"&amp;$K210&amp;" END:"&amp;$K210&amp;" INTERVAL:1D",,"TSREPEAT:NO")</f>
        <v>#N/A</v>
      </c>
      <c r="T210" s="2" t="e">
        <f>_xll.RHistory(J210,".Close","START:"&amp;$K210&amp;" END:"&amp;$K210&amp;" INTERVAL:1D",,"TSREPEAT:NO")</f>
        <v>#N/A</v>
      </c>
      <c r="U210" s="2">
        <f t="shared" si="6"/>
        <v>1</v>
      </c>
      <c r="V210" s="2">
        <f t="shared" si="7"/>
        <v>0</v>
      </c>
    </row>
    <row r="211" spans="9:22" x14ac:dyDescent="0.25">
      <c r="I211" t="s">
        <v>590</v>
      </c>
      <c r="J211" t="s">
        <v>628</v>
      </c>
      <c r="K211" s="9">
        <v>43689</v>
      </c>
      <c r="L211">
        <v>1</v>
      </c>
      <c r="M211">
        <v>1</v>
      </c>
      <c r="N211" s="9">
        <v>43689</v>
      </c>
      <c r="O211" s="9">
        <v>43690</v>
      </c>
      <c r="P211" s="9">
        <v>43690</v>
      </c>
      <c r="Q211" s="9">
        <v>43691</v>
      </c>
      <c r="S211" s="2">
        <f>_xll.RHistory(I211,".Close","START:"&amp;$K211&amp;" END:"&amp;$K211&amp;" INTERVAL:1D",,"TSREPEAT:NO")</f>
        <v>-6.6</v>
      </c>
      <c r="T211" s="2">
        <f>_xll.RHistory(J211,".Close","START:"&amp;$K211&amp;" END:"&amp;$K211&amp;" INTERVAL:1D",,"TSREPEAT:NO")</f>
        <v>-7.37</v>
      </c>
      <c r="U211" s="2">
        <f t="shared" si="6"/>
        <v>1</v>
      </c>
      <c r="V211" s="2">
        <f t="shared" si="7"/>
        <v>1</v>
      </c>
    </row>
    <row r="212" spans="9:22" x14ac:dyDescent="0.25">
      <c r="I212" t="s">
        <v>590</v>
      </c>
      <c r="J212" t="s">
        <v>628</v>
      </c>
      <c r="K212" s="9">
        <v>43690</v>
      </c>
      <c r="L212">
        <v>1</v>
      </c>
      <c r="M212">
        <v>1</v>
      </c>
      <c r="N212" s="9">
        <v>43690</v>
      </c>
      <c r="O212" s="9">
        <v>43691</v>
      </c>
      <c r="P212" s="9">
        <v>43691</v>
      </c>
      <c r="Q212" s="9">
        <v>43692</v>
      </c>
      <c r="S212" s="2">
        <f>_xll.RHistory(I212,".Close","START:"&amp;$K212&amp;" END:"&amp;$K212&amp;" INTERVAL:1D",,"TSREPEAT:NO")</f>
        <v>-7.25</v>
      </c>
      <c r="T212" s="2">
        <f>_xll.RHistory(J212,".Close","START:"&amp;$K212&amp;" END:"&amp;$K212&amp;" INTERVAL:1D",,"TSREPEAT:NO")</f>
        <v>-6.92</v>
      </c>
      <c r="U212" s="2">
        <f t="shared" si="6"/>
        <v>1</v>
      </c>
      <c r="V212" s="2">
        <f t="shared" si="7"/>
        <v>1</v>
      </c>
    </row>
    <row r="213" spans="9:22" x14ac:dyDescent="0.25">
      <c r="I213" t="s">
        <v>590</v>
      </c>
      <c r="J213" t="s">
        <v>628</v>
      </c>
      <c r="K213" s="9">
        <v>43691</v>
      </c>
      <c r="L213">
        <v>1</v>
      </c>
      <c r="M213">
        <v>1</v>
      </c>
      <c r="N213" s="9">
        <v>43691</v>
      </c>
      <c r="O213" s="9">
        <v>43692</v>
      </c>
      <c r="P213" s="9">
        <v>43692</v>
      </c>
      <c r="Q213" s="9">
        <v>43693</v>
      </c>
      <c r="S213" s="2">
        <f>_xll.RHistory(I213,".Close","START:"&amp;$K213&amp;" END:"&amp;$K213&amp;" INTERVAL:1D",,"TSREPEAT:NO")</f>
        <v>-7.41</v>
      </c>
      <c r="T213" s="2">
        <f>_xll.RHistory(J213,".Close","START:"&amp;$K213&amp;" END:"&amp;$K213&amp;" INTERVAL:1D",,"TSREPEAT:NO")</f>
        <v>-6.85</v>
      </c>
      <c r="U213" s="2">
        <f t="shared" si="6"/>
        <v>1</v>
      </c>
      <c r="V213" s="2">
        <f t="shared" si="7"/>
        <v>1</v>
      </c>
    </row>
    <row r="214" spans="9:22" x14ac:dyDescent="0.25">
      <c r="I214" t="s">
        <v>590</v>
      </c>
      <c r="J214" t="s">
        <v>628</v>
      </c>
      <c r="K214" s="9">
        <v>43692</v>
      </c>
      <c r="L214">
        <v>1</v>
      </c>
      <c r="M214">
        <v>1</v>
      </c>
      <c r="N214" s="9">
        <v>43692</v>
      </c>
      <c r="O214" s="9">
        <v>43693</v>
      </c>
      <c r="P214" s="9">
        <v>43693</v>
      </c>
      <c r="Q214" s="9">
        <v>43696</v>
      </c>
      <c r="S214" s="2">
        <f>_xll.RHistory(I214,".Close","START:"&amp;$K214&amp;" END:"&amp;$K214&amp;" INTERVAL:1D",,"TSREPEAT:NO")</f>
        <v>-13.46</v>
      </c>
      <c r="T214" s="2">
        <f>_xll.RHistory(J214,".Close","START:"&amp;$K214&amp;" END:"&amp;$K214&amp;" INTERVAL:1D",,"TSREPEAT:NO")</f>
        <v>-22</v>
      </c>
      <c r="U214" s="2">
        <f t="shared" si="6"/>
        <v>1</v>
      </c>
      <c r="V214" s="2">
        <f t="shared" si="7"/>
        <v>1</v>
      </c>
    </row>
    <row r="215" spans="9:22" x14ac:dyDescent="0.25">
      <c r="I215" t="s">
        <v>590</v>
      </c>
      <c r="J215" t="s">
        <v>628</v>
      </c>
      <c r="K215" s="9">
        <v>43693</v>
      </c>
      <c r="L215">
        <v>1</v>
      </c>
      <c r="M215">
        <v>1</v>
      </c>
      <c r="N215" s="9">
        <v>43693</v>
      </c>
      <c r="O215" s="9">
        <v>43696</v>
      </c>
      <c r="P215" s="9">
        <v>43696</v>
      </c>
      <c r="Q215" s="9">
        <v>43697</v>
      </c>
      <c r="S215" s="2">
        <f>_xll.RHistory(I215,".Close","START:"&amp;$K215&amp;" END:"&amp;$K215&amp;" INTERVAL:1D",,"TSREPEAT:NO")</f>
        <v>-27.51</v>
      </c>
      <c r="T215" s="2">
        <f>_xll.RHistory(J215,".Close","START:"&amp;$K215&amp;" END:"&amp;$K215&amp;" INTERVAL:1D",,"TSREPEAT:NO")</f>
        <v>-7.58</v>
      </c>
      <c r="U215" s="2">
        <f t="shared" si="6"/>
        <v>1</v>
      </c>
      <c r="V215" s="2">
        <f t="shared" si="7"/>
        <v>1</v>
      </c>
    </row>
    <row r="216" spans="9:22" x14ac:dyDescent="0.25">
      <c r="I216" t="s">
        <v>590</v>
      </c>
      <c r="J216" t="s">
        <v>628</v>
      </c>
      <c r="K216" s="9">
        <v>43694</v>
      </c>
      <c r="L216">
        <v>0</v>
      </c>
      <c r="M216">
        <v>0</v>
      </c>
      <c r="N216" s="9">
        <v>-1</v>
      </c>
      <c r="O216" s="9">
        <v>-1</v>
      </c>
      <c r="P216" s="9">
        <v>43696</v>
      </c>
      <c r="Q216" s="9">
        <v>43697</v>
      </c>
      <c r="S216" s="2" t="e">
        <f>_xll.RHistory(I216,".Close","START:"&amp;$K216&amp;" END:"&amp;$K216&amp;" INTERVAL:1D",,"TSREPEAT:NO")</f>
        <v>#N/A</v>
      </c>
      <c r="T216" s="2" t="e">
        <f>_xll.RHistory(J216,".Close","START:"&amp;$K216&amp;" END:"&amp;$K216&amp;" INTERVAL:1D",,"TSREPEAT:NO")</f>
        <v>#N/A</v>
      </c>
      <c r="U216" s="2">
        <f t="shared" si="6"/>
        <v>1</v>
      </c>
      <c r="V216" s="2">
        <f t="shared" si="7"/>
        <v>0</v>
      </c>
    </row>
    <row r="217" spans="9:22" x14ac:dyDescent="0.25">
      <c r="I217" t="s">
        <v>590</v>
      </c>
      <c r="J217" t="s">
        <v>628</v>
      </c>
      <c r="K217" s="9">
        <v>43695</v>
      </c>
      <c r="L217">
        <v>0</v>
      </c>
      <c r="M217">
        <v>0</v>
      </c>
      <c r="N217" s="9">
        <v>-1</v>
      </c>
      <c r="O217" s="9">
        <v>-1</v>
      </c>
      <c r="P217" s="9">
        <v>43696</v>
      </c>
      <c r="Q217" s="9">
        <v>43697</v>
      </c>
      <c r="S217" s="2" t="e">
        <f>_xll.RHistory(I217,".Close","START:"&amp;$K217&amp;" END:"&amp;$K217&amp;" INTERVAL:1D",,"TSREPEAT:NO")</f>
        <v>#N/A</v>
      </c>
      <c r="T217" s="2" t="e">
        <f>_xll.RHistory(J217,".Close","START:"&amp;$K217&amp;" END:"&amp;$K217&amp;" INTERVAL:1D",,"TSREPEAT:NO")</f>
        <v>#N/A</v>
      </c>
      <c r="U217" s="2">
        <f t="shared" si="6"/>
        <v>1</v>
      </c>
      <c r="V217" s="2">
        <f t="shared" si="7"/>
        <v>0</v>
      </c>
    </row>
    <row r="218" spans="9:22" x14ac:dyDescent="0.25">
      <c r="I218" t="s">
        <v>590</v>
      </c>
      <c r="J218" t="s">
        <v>628</v>
      </c>
      <c r="K218" s="9">
        <v>43696</v>
      </c>
      <c r="L218">
        <v>1</v>
      </c>
      <c r="M218">
        <v>1</v>
      </c>
      <c r="N218" s="9">
        <v>43696</v>
      </c>
      <c r="O218" s="9">
        <v>43697</v>
      </c>
      <c r="P218" s="9">
        <v>43697</v>
      </c>
      <c r="Q218" s="9">
        <v>43698</v>
      </c>
      <c r="S218" s="2">
        <f>_xll.RHistory(I218,".Close","START:"&amp;$K218&amp;" END:"&amp;$K218&amp;" INTERVAL:1D",,"TSREPEAT:NO")</f>
        <v>-17.46</v>
      </c>
      <c r="T218" s="2">
        <f>_xll.RHistory(J218,".Close","START:"&amp;$K218&amp;" END:"&amp;$K218&amp;" INTERVAL:1D",,"TSREPEAT:NO")</f>
        <v>-6.78</v>
      </c>
      <c r="U218" s="2">
        <f t="shared" si="6"/>
        <v>1</v>
      </c>
      <c r="V218" s="2">
        <f t="shared" si="7"/>
        <v>1</v>
      </c>
    </row>
    <row r="219" spans="9:22" x14ac:dyDescent="0.25">
      <c r="I219" t="s">
        <v>590</v>
      </c>
      <c r="J219" t="s">
        <v>628</v>
      </c>
      <c r="K219" s="9">
        <v>43697</v>
      </c>
      <c r="L219">
        <v>1</v>
      </c>
      <c r="M219">
        <v>1</v>
      </c>
      <c r="N219" s="9">
        <v>43697</v>
      </c>
      <c r="O219" s="9">
        <v>43698</v>
      </c>
      <c r="P219" s="9">
        <v>43698</v>
      </c>
      <c r="Q219" s="9">
        <v>43699</v>
      </c>
      <c r="S219" s="2">
        <f>_xll.RHistory(I219,".Close","START:"&amp;$K219&amp;" END:"&amp;$K219&amp;" INTERVAL:1D",,"TSREPEAT:NO")</f>
        <v>-7.38</v>
      </c>
      <c r="T219" s="2">
        <f>_xll.RHistory(J219,".Close","START:"&amp;$K219&amp;" END:"&amp;$K219&amp;" INTERVAL:1D",,"TSREPEAT:NO")</f>
        <v>-7.31</v>
      </c>
      <c r="U219" s="2">
        <f t="shared" si="6"/>
        <v>1</v>
      </c>
      <c r="V219" s="2">
        <f t="shared" si="7"/>
        <v>1</v>
      </c>
    </row>
    <row r="220" spans="9:22" x14ac:dyDescent="0.25">
      <c r="I220" t="s">
        <v>590</v>
      </c>
      <c r="J220" t="s">
        <v>628</v>
      </c>
      <c r="K220" s="9">
        <v>43698</v>
      </c>
      <c r="L220">
        <v>1</v>
      </c>
      <c r="M220">
        <v>1</v>
      </c>
      <c r="N220" s="9">
        <v>43698</v>
      </c>
      <c r="O220" s="9">
        <v>43699</v>
      </c>
      <c r="P220" s="9">
        <v>43699</v>
      </c>
      <c r="Q220" s="9">
        <v>43700</v>
      </c>
      <c r="S220" s="2">
        <f>_xll.RHistory(I220,".Close","START:"&amp;$K220&amp;" END:"&amp;$K220&amp;" INTERVAL:1D",,"TSREPEAT:NO")</f>
        <v>-7.1</v>
      </c>
      <c r="T220" s="2">
        <f>_xll.RHistory(J220,".Close","START:"&amp;$K220&amp;" END:"&amp;$K220&amp;" INTERVAL:1D",,"TSREPEAT:NO")</f>
        <v>-6.93</v>
      </c>
      <c r="U220" s="2">
        <f t="shared" si="6"/>
        <v>1</v>
      </c>
      <c r="V220" s="2">
        <f t="shared" si="7"/>
        <v>1</v>
      </c>
    </row>
    <row r="221" spans="9:22" x14ac:dyDescent="0.25">
      <c r="I221" t="s">
        <v>590</v>
      </c>
      <c r="J221" t="s">
        <v>628</v>
      </c>
      <c r="K221" s="9">
        <v>43699</v>
      </c>
      <c r="L221">
        <v>1</v>
      </c>
      <c r="M221">
        <v>1</v>
      </c>
      <c r="N221" s="9">
        <v>43699</v>
      </c>
      <c r="O221" s="9">
        <v>43700</v>
      </c>
      <c r="P221" s="9">
        <v>43700</v>
      </c>
      <c r="Q221" s="9">
        <v>43703</v>
      </c>
      <c r="S221" s="2">
        <f>_xll.RHistory(I221,".Close","START:"&amp;$K221&amp;" END:"&amp;$K221&amp;" INTERVAL:1D",,"TSREPEAT:NO")</f>
        <v>-11.8</v>
      </c>
      <c r="T221" s="2">
        <f>_xll.RHistory(J221,".Close","START:"&amp;$K221&amp;" END:"&amp;$K221&amp;" INTERVAL:1D",,"TSREPEAT:NO")</f>
        <v>-20.079999999999998</v>
      </c>
      <c r="U221" s="2">
        <f t="shared" si="6"/>
        <v>1</v>
      </c>
      <c r="V221" s="2">
        <f t="shared" si="7"/>
        <v>1</v>
      </c>
    </row>
    <row r="222" spans="9:22" x14ac:dyDescent="0.25">
      <c r="I222" t="s">
        <v>590</v>
      </c>
      <c r="J222" t="s">
        <v>628</v>
      </c>
      <c r="K222" s="9">
        <v>43700</v>
      </c>
      <c r="L222">
        <v>1</v>
      </c>
      <c r="M222">
        <v>1</v>
      </c>
      <c r="N222" s="9">
        <v>43700</v>
      </c>
      <c r="O222" s="9">
        <v>43703</v>
      </c>
      <c r="P222" s="9">
        <v>43703</v>
      </c>
      <c r="Q222" s="9">
        <v>43704</v>
      </c>
      <c r="S222" s="2">
        <f>_xll.RHistory(I222,".Close","START:"&amp;$K222&amp;" END:"&amp;$K222&amp;" INTERVAL:1D",,"TSREPEAT:NO")</f>
        <v>-20.28</v>
      </c>
      <c r="T222" s="2">
        <f>_xll.RHistory(J222,".Close","START:"&amp;$K222&amp;" END:"&amp;$K222&amp;" INTERVAL:1D",,"TSREPEAT:NO")</f>
        <v>-7.35</v>
      </c>
      <c r="U222" s="2">
        <f t="shared" si="6"/>
        <v>1</v>
      </c>
      <c r="V222" s="2">
        <f t="shared" si="7"/>
        <v>1</v>
      </c>
    </row>
    <row r="223" spans="9:22" x14ac:dyDescent="0.25">
      <c r="I223" t="s">
        <v>590</v>
      </c>
      <c r="J223" t="s">
        <v>628</v>
      </c>
      <c r="K223" s="9">
        <v>43701</v>
      </c>
      <c r="L223">
        <v>0</v>
      </c>
      <c r="M223">
        <v>0</v>
      </c>
      <c r="N223" s="9">
        <v>-1</v>
      </c>
      <c r="O223" s="9">
        <v>-1</v>
      </c>
      <c r="P223" s="9">
        <v>43703</v>
      </c>
      <c r="Q223" s="9">
        <v>43704</v>
      </c>
      <c r="S223" s="2" t="e">
        <f>_xll.RHistory(I223,".Close","START:"&amp;$K223&amp;" END:"&amp;$K223&amp;" INTERVAL:1D",,"TSREPEAT:NO")</f>
        <v>#N/A</v>
      </c>
      <c r="T223" s="2" t="e">
        <f>_xll.RHistory(J223,".Close","START:"&amp;$K223&amp;" END:"&amp;$K223&amp;" INTERVAL:1D",,"TSREPEAT:NO")</f>
        <v>#N/A</v>
      </c>
      <c r="U223" s="2">
        <f t="shared" si="6"/>
        <v>1</v>
      </c>
      <c r="V223" s="2">
        <f t="shared" si="7"/>
        <v>0</v>
      </c>
    </row>
    <row r="224" spans="9:22" x14ac:dyDescent="0.25">
      <c r="I224" t="s">
        <v>590</v>
      </c>
      <c r="J224" t="s">
        <v>628</v>
      </c>
      <c r="K224" s="9">
        <v>43702</v>
      </c>
      <c r="L224">
        <v>0</v>
      </c>
      <c r="M224">
        <v>0</v>
      </c>
      <c r="N224" s="9">
        <v>-1</v>
      </c>
      <c r="O224" s="9">
        <v>-1</v>
      </c>
      <c r="P224" s="9">
        <v>43703</v>
      </c>
      <c r="Q224" s="9">
        <v>43704</v>
      </c>
      <c r="S224" s="2" t="e">
        <f>_xll.RHistory(I224,".Close","START:"&amp;$K224&amp;" END:"&amp;$K224&amp;" INTERVAL:1D",,"TSREPEAT:NO")</f>
        <v>#N/A</v>
      </c>
      <c r="T224" s="2" t="e">
        <f>_xll.RHistory(J224,".Close","START:"&amp;$K224&amp;" END:"&amp;$K224&amp;" INTERVAL:1D",,"TSREPEAT:NO")</f>
        <v>#N/A</v>
      </c>
      <c r="U224" s="2">
        <f t="shared" si="6"/>
        <v>1</v>
      </c>
      <c r="V224" s="2">
        <f t="shared" si="7"/>
        <v>0</v>
      </c>
    </row>
    <row r="225" spans="9:22" x14ac:dyDescent="0.25">
      <c r="I225" t="s">
        <v>590</v>
      </c>
      <c r="J225" t="s">
        <v>628</v>
      </c>
      <c r="K225" s="9">
        <v>43703</v>
      </c>
      <c r="L225">
        <v>1</v>
      </c>
      <c r="M225">
        <v>1</v>
      </c>
      <c r="N225" s="9">
        <v>43703</v>
      </c>
      <c r="O225" s="9">
        <v>43704</v>
      </c>
      <c r="P225" s="9">
        <v>43704</v>
      </c>
      <c r="Q225" s="9">
        <v>43705</v>
      </c>
      <c r="S225" s="2">
        <f>_xll.RHistory(I225,".Close","START:"&amp;$K225&amp;" END:"&amp;$K225&amp;" INTERVAL:1D",,"TSREPEAT:NO")</f>
        <v>-6.94</v>
      </c>
      <c r="T225" s="2">
        <f>_xll.RHistory(J225,".Close","START:"&amp;$K225&amp;" END:"&amp;$K225&amp;" INTERVAL:1D",,"TSREPEAT:NO")</f>
        <v>-7.05</v>
      </c>
      <c r="U225" s="2">
        <f t="shared" si="6"/>
        <v>1</v>
      </c>
      <c r="V225" s="2">
        <f t="shared" si="7"/>
        <v>1</v>
      </c>
    </row>
    <row r="226" spans="9:22" x14ac:dyDescent="0.25">
      <c r="I226" t="s">
        <v>590</v>
      </c>
      <c r="J226" t="s">
        <v>628</v>
      </c>
      <c r="K226" s="9">
        <v>43704</v>
      </c>
      <c r="L226">
        <v>1</v>
      </c>
      <c r="M226">
        <v>1</v>
      </c>
      <c r="N226" s="9">
        <v>43704</v>
      </c>
      <c r="O226" s="9">
        <v>43705</v>
      </c>
      <c r="P226" s="9">
        <v>43705</v>
      </c>
      <c r="Q226" s="9">
        <v>43706</v>
      </c>
      <c r="S226" s="2">
        <f>_xll.RHistory(I226,".Close","START:"&amp;$K226&amp;" END:"&amp;$K226&amp;" INTERVAL:1D",,"TSREPEAT:NO")</f>
        <v>-6.81</v>
      </c>
      <c r="T226" s="2">
        <f>_xll.RHistory(J226,".Close","START:"&amp;$K226&amp;" END:"&amp;$K226&amp;" INTERVAL:1D",,"TSREPEAT:NO")</f>
        <v>-6.44</v>
      </c>
      <c r="U226" s="2">
        <f t="shared" si="6"/>
        <v>1</v>
      </c>
      <c r="V226" s="2">
        <f t="shared" si="7"/>
        <v>1</v>
      </c>
    </row>
    <row r="227" spans="9:22" x14ac:dyDescent="0.25">
      <c r="I227" t="s">
        <v>590</v>
      </c>
      <c r="J227" t="s">
        <v>628</v>
      </c>
      <c r="K227" s="9">
        <v>43705</v>
      </c>
      <c r="L227">
        <v>1</v>
      </c>
      <c r="M227">
        <v>1</v>
      </c>
      <c r="N227" s="9">
        <v>43705</v>
      </c>
      <c r="O227" s="9">
        <v>43706</v>
      </c>
      <c r="P227" s="9">
        <v>43706</v>
      </c>
      <c r="Q227" s="9">
        <v>43707</v>
      </c>
      <c r="S227" s="2">
        <f>_xll.RHistory(I227,".Close","START:"&amp;$K227&amp;" END:"&amp;$K227&amp;" INTERVAL:1D",,"TSREPEAT:NO")</f>
        <v>-6.5</v>
      </c>
      <c r="T227" s="2">
        <f>_xll.RHistory(J227,".Close","START:"&amp;$K227&amp;" END:"&amp;$K227&amp;" INTERVAL:1D",,"TSREPEAT:NO")</f>
        <v>-12</v>
      </c>
      <c r="U227" s="2">
        <f t="shared" si="6"/>
        <v>1</v>
      </c>
      <c r="V227" s="2">
        <f t="shared" si="7"/>
        <v>1</v>
      </c>
    </row>
    <row r="228" spans="9:22" x14ac:dyDescent="0.25">
      <c r="I228" t="s">
        <v>590</v>
      </c>
      <c r="J228" t="s">
        <v>628</v>
      </c>
      <c r="K228" s="9">
        <v>43706</v>
      </c>
      <c r="L228">
        <v>1</v>
      </c>
      <c r="M228">
        <v>1</v>
      </c>
      <c r="N228" s="9">
        <v>43706</v>
      </c>
      <c r="O228" s="9">
        <v>43707</v>
      </c>
      <c r="P228" s="9">
        <v>43707</v>
      </c>
      <c r="Q228" s="9">
        <v>43711</v>
      </c>
      <c r="S228" s="2">
        <f>_xll.RHistory(I228,".Close","START:"&amp;$K228&amp;" END:"&amp;$K228&amp;" INTERVAL:1D",,"TSREPEAT:NO")</f>
        <v>-8.3000000000000007</v>
      </c>
      <c r="T228" s="2">
        <f>_xll.RHistory(J228,".Close","START:"&amp;$K228&amp;" END:"&amp;$K228&amp;" INTERVAL:1D",,"TSREPEAT:NO")</f>
        <v>-27</v>
      </c>
      <c r="U228" s="2">
        <f t="shared" si="6"/>
        <v>1</v>
      </c>
      <c r="V228" s="2">
        <f t="shared" si="7"/>
        <v>1</v>
      </c>
    </row>
    <row r="229" spans="9:22" x14ac:dyDescent="0.25">
      <c r="I229" t="s">
        <v>590</v>
      </c>
      <c r="J229" t="s">
        <v>628</v>
      </c>
      <c r="K229" s="9">
        <v>43707</v>
      </c>
      <c r="L229">
        <v>1</v>
      </c>
      <c r="M229">
        <v>1</v>
      </c>
      <c r="N229" s="9">
        <v>43707</v>
      </c>
      <c r="O229" s="9">
        <v>43711</v>
      </c>
      <c r="P229" s="9">
        <v>-1</v>
      </c>
      <c r="Q229" s="9">
        <v>-1</v>
      </c>
      <c r="S229" s="2">
        <f>_xll.RHistory(I229,".Close","START:"&amp;$K229&amp;" END:"&amp;$K229&amp;" INTERVAL:1D",,"TSREPEAT:NO")</f>
        <v>-37.630000000000003</v>
      </c>
      <c r="T229" s="2">
        <f>_xll.RHistory(J229,".Close","START:"&amp;$K229&amp;" END:"&amp;$K229&amp;" INTERVAL:1D",,"TSREPEAT:NO")</f>
        <v>-28.03</v>
      </c>
      <c r="U229" s="2">
        <f t="shared" si="6"/>
        <v>1</v>
      </c>
      <c r="V229" s="2">
        <f t="shared" si="7"/>
        <v>0</v>
      </c>
    </row>
    <row r="230" spans="9:22" x14ac:dyDescent="0.25">
      <c r="I230" t="s">
        <v>590</v>
      </c>
      <c r="J230" t="s">
        <v>628</v>
      </c>
      <c r="K230" s="9">
        <v>43708</v>
      </c>
      <c r="L230">
        <v>0</v>
      </c>
      <c r="M230">
        <v>0</v>
      </c>
      <c r="N230" s="9">
        <v>-1</v>
      </c>
      <c r="O230" s="9">
        <v>-1</v>
      </c>
      <c r="P230" s="9">
        <v>43710</v>
      </c>
      <c r="Q230" s="9">
        <v>43711</v>
      </c>
      <c r="S230" s="2" t="e">
        <f>_xll.RHistory(I230,".Close","START:"&amp;$K230&amp;" END:"&amp;$K230&amp;" INTERVAL:1D",,"TSREPEAT:NO")</f>
        <v>#N/A</v>
      </c>
      <c r="T230" s="2" t="e">
        <f>_xll.RHistory(J230,".Close","START:"&amp;$K230&amp;" END:"&amp;$K230&amp;" INTERVAL:1D",,"TSREPEAT:NO")</f>
        <v>#N/A</v>
      </c>
      <c r="U230" s="2">
        <f t="shared" si="6"/>
        <v>1</v>
      </c>
      <c r="V230" s="2">
        <f t="shared" si="7"/>
        <v>0</v>
      </c>
    </row>
    <row r="231" spans="9:22" x14ac:dyDescent="0.25">
      <c r="I231" t="s">
        <v>590</v>
      </c>
      <c r="J231" t="s">
        <v>628</v>
      </c>
      <c r="K231" s="9">
        <v>43709</v>
      </c>
      <c r="L231">
        <v>0</v>
      </c>
      <c r="M231">
        <v>0</v>
      </c>
      <c r="N231" s="9">
        <v>-1</v>
      </c>
      <c r="O231" s="9">
        <v>-1</v>
      </c>
      <c r="P231" s="9">
        <v>43710</v>
      </c>
      <c r="Q231" s="9">
        <v>43711</v>
      </c>
      <c r="S231" s="2" t="e">
        <f>_xll.RHistory(I231,".Close","START:"&amp;$K231&amp;" END:"&amp;$K231&amp;" INTERVAL:1D",,"TSREPEAT:NO")</f>
        <v>#N/A</v>
      </c>
      <c r="T231" s="2" t="e">
        <f>_xll.RHistory(J231,".Close","START:"&amp;$K231&amp;" END:"&amp;$K231&amp;" INTERVAL:1D",,"TSREPEAT:NO")</f>
        <v>#N/A</v>
      </c>
      <c r="U231" s="2">
        <f t="shared" si="6"/>
        <v>1</v>
      </c>
      <c r="V231" s="2">
        <f t="shared" si="7"/>
        <v>0</v>
      </c>
    </row>
    <row r="232" spans="9:22" x14ac:dyDescent="0.25">
      <c r="I232" t="s">
        <v>590</v>
      </c>
      <c r="J232" t="s">
        <v>628</v>
      </c>
      <c r="K232" s="9">
        <v>43710</v>
      </c>
      <c r="L232">
        <v>0</v>
      </c>
      <c r="M232">
        <v>1</v>
      </c>
      <c r="N232" s="9">
        <v>-1</v>
      </c>
      <c r="O232" s="9">
        <v>-1</v>
      </c>
      <c r="P232" s="9">
        <v>43711</v>
      </c>
      <c r="Q232" s="9">
        <v>43712</v>
      </c>
      <c r="S232" s="2">
        <f>_xll.RHistory(I232,".Close","START:"&amp;$K232&amp;" END:"&amp;$K232&amp;" INTERVAL:1D",,"TSREPEAT:NO")</f>
        <v>-7.25</v>
      </c>
      <c r="T232" s="2">
        <f>_xll.RHistory(J232,".Close","START:"&amp;$K232&amp;" END:"&amp;$K232&amp;" INTERVAL:1D",,"TSREPEAT:NO")</f>
        <v>-6.75</v>
      </c>
      <c r="U232" s="2">
        <f t="shared" si="6"/>
        <v>0</v>
      </c>
      <c r="V232" s="2">
        <f t="shared" si="7"/>
        <v>1</v>
      </c>
    </row>
    <row r="233" spans="9:22" x14ac:dyDescent="0.25">
      <c r="I233" t="s">
        <v>590</v>
      </c>
      <c r="J233" t="s">
        <v>628</v>
      </c>
      <c r="K233" s="9">
        <v>43711</v>
      </c>
      <c r="L233">
        <v>1</v>
      </c>
      <c r="M233">
        <v>1</v>
      </c>
      <c r="N233" s="9">
        <v>43711</v>
      </c>
      <c r="O233" s="9">
        <v>43712</v>
      </c>
      <c r="P233" s="9">
        <v>43712</v>
      </c>
      <c r="Q233" s="9">
        <v>43713</v>
      </c>
      <c r="S233" s="2">
        <f>_xll.RHistory(I233,".Close","START:"&amp;$K233&amp;" END:"&amp;$K233&amp;" INTERVAL:1D",,"TSREPEAT:NO")</f>
        <v>-7.24</v>
      </c>
      <c r="T233" s="2">
        <f>_xll.RHistory(J233,".Close","START:"&amp;$K233&amp;" END:"&amp;$K233&amp;" INTERVAL:1D",,"TSREPEAT:NO")</f>
        <v>-6.32</v>
      </c>
      <c r="U233" s="2">
        <f t="shared" si="6"/>
        <v>1</v>
      </c>
      <c r="V233" s="2">
        <f t="shared" si="7"/>
        <v>1</v>
      </c>
    </row>
    <row r="234" spans="9:22" x14ac:dyDescent="0.25">
      <c r="I234" t="s">
        <v>590</v>
      </c>
      <c r="J234" t="s">
        <v>628</v>
      </c>
      <c r="K234" s="9">
        <v>43712</v>
      </c>
      <c r="L234">
        <v>1</v>
      </c>
      <c r="M234">
        <v>1</v>
      </c>
      <c r="N234" s="9">
        <v>43712</v>
      </c>
      <c r="O234" s="9">
        <v>43713</v>
      </c>
      <c r="P234" s="9">
        <v>43713</v>
      </c>
      <c r="Q234" s="9">
        <v>43714</v>
      </c>
      <c r="S234" s="2">
        <f>_xll.RHistory(I234,".Close","START:"&amp;$K234&amp;" END:"&amp;$K234&amp;" INTERVAL:1D",,"TSREPEAT:NO")</f>
        <v>-7.24</v>
      </c>
      <c r="T234" s="2">
        <f>_xll.RHistory(J234,".Close","START:"&amp;$K234&amp;" END:"&amp;$K234&amp;" INTERVAL:1D",,"TSREPEAT:NO")</f>
        <v>-19.989999999999998</v>
      </c>
      <c r="U234" s="2">
        <f t="shared" si="6"/>
        <v>1</v>
      </c>
      <c r="V234" s="2">
        <f t="shared" si="7"/>
        <v>1</v>
      </c>
    </row>
    <row r="235" spans="9:22" x14ac:dyDescent="0.25">
      <c r="I235" t="s">
        <v>590</v>
      </c>
      <c r="J235" t="s">
        <v>628</v>
      </c>
      <c r="K235" s="9">
        <v>43713</v>
      </c>
      <c r="L235">
        <v>1</v>
      </c>
      <c r="M235">
        <v>1</v>
      </c>
      <c r="N235" s="9">
        <v>43713</v>
      </c>
      <c r="O235" s="9">
        <v>43714</v>
      </c>
      <c r="P235" s="9">
        <v>43714</v>
      </c>
      <c r="Q235" s="9">
        <v>43717</v>
      </c>
      <c r="S235" s="2">
        <f>_xll.RHistory(I235,".Close","START:"&amp;$K235&amp;" END:"&amp;$K235&amp;" INTERVAL:1D",,"TSREPEAT:NO")</f>
        <v>-7.24</v>
      </c>
      <c r="T235" s="2">
        <f>_xll.RHistory(J235,".Close","START:"&amp;$K235&amp;" END:"&amp;$K235&amp;" INTERVAL:1D",,"TSREPEAT:NO")</f>
        <v>-20.25</v>
      </c>
      <c r="U235" s="2">
        <f t="shared" si="6"/>
        <v>1</v>
      </c>
      <c r="V235" s="2">
        <f t="shared" si="7"/>
        <v>1</v>
      </c>
    </row>
    <row r="236" spans="9:22" x14ac:dyDescent="0.25">
      <c r="I236" t="s">
        <v>590</v>
      </c>
      <c r="J236" t="s">
        <v>628</v>
      </c>
      <c r="K236" s="9">
        <v>43714</v>
      </c>
      <c r="L236">
        <v>1</v>
      </c>
      <c r="M236">
        <v>1</v>
      </c>
      <c r="N236" s="9">
        <v>43714</v>
      </c>
      <c r="O236" s="9">
        <v>43717</v>
      </c>
      <c r="P236" s="9">
        <v>43717</v>
      </c>
      <c r="Q236" s="9">
        <v>43718</v>
      </c>
      <c r="S236" s="2">
        <f>_xll.RHistory(I236,".Close","START:"&amp;$K236&amp;" END:"&amp;$K236&amp;" INTERVAL:1D",,"TSREPEAT:NO")</f>
        <v>-19.45</v>
      </c>
      <c r="T236" s="2">
        <f>_xll.RHistory(J236,".Close","START:"&amp;$K236&amp;" END:"&amp;$K236&amp;" INTERVAL:1D",,"TSREPEAT:NO")</f>
        <v>-6.47</v>
      </c>
      <c r="U236" s="2">
        <f t="shared" si="6"/>
        <v>1</v>
      </c>
      <c r="V236" s="2">
        <f t="shared" si="7"/>
        <v>1</v>
      </c>
    </row>
    <row r="237" spans="9:22" x14ac:dyDescent="0.25">
      <c r="I237" t="s">
        <v>590</v>
      </c>
      <c r="J237" t="s">
        <v>628</v>
      </c>
      <c r="K237" s="9">
        <v>43715</v>
      </c>
      <c r="L237">
        <v>0</v>
      </c>
      <c r="M237">
        <v>0</v>
      </c>
      <c r="N237" s="9">
        <v>-1</v>
      </c>
      <c r="O237" s="9">
        <v>-1</v>
      </c>
      <c r="P237" s="9">
        <v>43717</v>
      </c>
      <c r="Q237" s="9">
        <v>43718</v>
      </c>
      <c r="S237" s="2" t="e">
        <f>_xll.RHistory(I237,".Close","START:"&amp;$K237&amp;" END:"&amp;$K237&amp;" INTERVAL:1D",,"TSREPEAT:NO")</f>
        <v>#N/A</v>
      </c>
      <c r="T237" s="2" t="e">
        <f>_xll.RHistory(J237,".Close","START:"&amp;$K237&amp;" END:"&amp;$K237&amp;" INTERVAL:1D",,"TSREPEAT:NO")</f>
        <v>#N/A</v>
      </c>
      <c r="U237" s="2">
        <f t="shared" si="6"/>
        <v>1</v>
      </c>
      <c r="V237" s="2">
        <f t="shared" si="7"/>
        <v>0</v>
      </c>
    </row>
    <row r="238" spans="9:22" x14ac:dyDescent="0.25">
      <c r="I238" t="s">
        <v>590</v>
      </c>
      <c r="J238" t="s">
        <v>628</v>
      </c>
      <c r="K238" s="9">
        <v>43716</v>
      </c>
      <c r="L238">
        <v>0</v>
      </c>
      <c r="M238">
        <v>0</v>
      </c>
      <c r="N238" s="9">
        <v>-1</v>
      </c>
      <c r="O238" s="9">
        <v>-1</v>
      </c>
      <c r="P238" s="9">
        <v>43717</v>
      </c>
      <c r="Q238" s="9">
        <v>43718</v>
      </c>
      <c r="S238" s="2" t="e">
        <f>_xll.RHistory(I238,".Close","START:"&amp;$K238&amp;" END:"&amp;$K238&amp;" INTERVAL:1D",,"TSREPEAT:NO")</f>
        <v>#N/A</v>
      </c>
      <c r="T238" s="2" t="e">
        <f>_xll.RHistory(J238,".Close","START:"&amp;$K238&amp;" END:"&amp;$K238&amp;" INTERVAL:1D",,"TSREPEAT:NO")</f>
        <v>#N/A</v>
      </c>
      <c r="U238" s="2">
        <f t="shared" si="6"/>
        <v>1</v>
      </c>
      <c r="V238" s="2">
        <f t="shared" si="7"/>
        <v>0</v>
      </c>
    </row>
    <row r="239" spans="9:22" x14ac:dyDescent="0.25">
      <c r="I239" t="s">
        <v>590</v>
      </c>
      <c r="J239" t="s">
        <v>628</v>
      </c>
      <c r="K239" s="9">
        <v>43717</v>
      </c>
      <c r="L239">
        <v>1</v>
      </c>
      <c r="M239">
        <v>1</v>
      </c>
      <c r="N239" s="9">
        <v>43717</v>
      </c>
      <c r="O239" s="9">
        <v>43718</v>
      </c>
      <c r="P239" s="9">
        <v>43718</v>
      </c>
      <c r="Q239" s="9">
        <v>43719</v>
      </c>
      <c r="S239" s="2">
        <f>_xll.RHistory(I239,".Close","START:"&amp;$K239&amp;" END:"&amp;$K239&amp;" INTERVAL:1D",,"TSREPEAT:NO")</f>
        <v>-14.77</v>
      </c>
      <c r="T239" s="2">
        <f>_xll.RHistory(J239,".Close","START:"&amp;$K239&amp;" END:"&amp;$K239&amp;" INTERVAL:1D",,"TSREPEAT:NO")</f>
        <v>-6.86</v>
      </c>
      <c r="U239" s="2">
        <f t="shared" si="6"/>
        <v>1</v>
      </c>
      <c r="V239" s="2">
        <f t="shared" si="7"/>
        <v>1</v>
      </c>
    </row>
    <row r="240" spans="9:22" x14ac:dyDescent="0.25">
      <c r="I240" t="s">
        <v>590</v>
      </c>
      <c r="J240" t="s">
        <v>628</v>
      </c>
      <c r="K240" s="9">
        <v>43718</v>
      </c>
      <c r="L240">
        <v>1</v>
      </c>
      <c r="M240">
        <v>1</v>
      </c>
      <c r="N240" s="9">
        <v>43718</v>
      </c>
      <c r="O240" s="9">
        <v>43719</v>
      </c>
      <c r="P240" s="9">
        <v>43719</v>
      </c>
      <c r="Q240" s="9">
        <v>43720</v>
      </c>
      <c r="S240" s="2">
        <f>_xll.RHistory(I240,".Close","START:"&amp;$K240&amp;" END:"&amp;$K240&amp;" INTERVAL:1D",,"TSREPEAT:NO")</f>
        <v>-7.24</v>
      </c>
      <c r="T240" s="2">
        <f>_xll.RHistory(J240,".Close","START:"&amp;$K240&amp;" END:"&amp;$K240&amp;" INTERVAL:1D",,"TSREPEAT:NO")</f>
        <v>-7.16</v>
      </c>
      <c r="U240" s="2">
        <f t="shared" si="6"/>
        <v>1</v>
      </c>
      <c r="V240" s="2">
        <f t="shared" si="7"/>
        <v>1</v>
      </c>
    </row>
    <row r="241" spans="1:22" x14ac:dyDescent="0.25">
      <c r="I241" t="s">
        <v>590</v>
      </c>
      <c r="J241" t="s">
        <v>628</v>
      </c>
      <c r="K241" s="9">
        <v>43719</v>
      </c>
      <c r="L241">
        <v>1</v>
      </c>
      <c r="M241">
        <v>1</v>
      </c>
      <c r="N241" s="9">
        <v>43719</v>
      </c>
      <c r="O241" s="9">
        <v>43720</v>
      </c>
      <c r="P241" s="9">
        <v>43720</v>
      </c>
      <c r="Q241" s="9">
        <v>43721</v>
      </c>
      <c r="S241" s="2">
        <f>_xll.RHistory(I241,".Close","START:"&amp;$K241&amp;" END:"&amp;$K241&amp;" INTERVAL:1D",,"TSREPEAT:NO")</f>
        <v>-7.24</v>
      </c>
      <c r="T241" s="2">
        <f>_xll.RHistory(J241,".Close","START:"&amp;$K241&amp;" END:"&amp;$K241&amp;" INTERVAL:1D",,"TSREPEAT:NO")</f>
        <v>-21.34</v>
      </c>
      <c r="U241" s="2">
        <f t="shared" si="6"/>
        <v>1</v>
      </c>
      <c r="V241" s="2">
        <f t="shared" si="7"/>
        <v>1</v>
      </c>
    </row>
    <row r="242" spans="1:22" x14ac:dyDescent="0.25">
      <c r="I242" t="s">
        <v>590</v>
      </c>
      <c r="J242" t="s">
        <v>628</v>
      </c>
      <c r="K242" s="9">
        <v>43720</v>
      </c>
      <c r="L242">
        <v>1</v>
      </c>
      <c r="M242">
        <v>1</v>
      </c>
      <c r="N242" s="9">
        <v>43720</v>
      </c>
      <c r="O242" s="9">
        <v>43721</v>
      </c>
      <c r="P242" s="9">
        <v>43721</v>
      </c>
      <c r="Q242" s="9">
        <v>43724</v>
      </c>
      <c r="S242" s="2">
        <f>_xll.RHistory(I242,".Close","START:"&amp;$K242&amp;" END:"&amp;$K242&amp;" INTERVAL:1D",,"TSREPEAT:NO")</f>
        <v>-7.34</v>
      </c>
      <c r="T242" s="2">
        <f>_xll.RHistory(J242,".Close","START:"&amp;$K242&amp;" END:"&amp;$K242&amp;" INTERVAL:1D",,"TSREPEAT:NO")</f>
        <v>-21.23</v>
      </c>
      <c r="U242" s="2">
        <f t="shared" si="6"/>
        <v>1</v>
      </c>
      <c r="V242" s="2">
        <f t="shared" si="7"/>
        <v>1</v>
      </c>
    </row>
    <row r="243" spans="1:22" x14ac:dyDescent="0.25">
      <c r="I243" t="s">
        <v>590</v>
      </c>
      <c r="J243" t="s">
        <v>628</v>
      </c>
      <c r="K243" s="9">
        <v>43721</v>
      </c>
      <c r="L243">
        <v>1</v>
      </c>
      <c r="M243">
        <v>1</v>
      </c>
      <c r="N243" s="9">
        <v>43721</v>
      </c>
      <c r="O243" s="9">
        <v>43724</v>
      </c>
      <c r="P243" s="9">
        <v>43724</v>
      </c>
      <c r="Q243" s="9">
        <v>43725</v>
      </c>
      <c r="S243" s="2">
        <f>_xll.RHistory(I243,".Close","START:"&amp;$K243&amp;" END:"&amp;$K243&amp;" INTERVAL:1D",,"TSREPEAT:NO")</f>
        <v>-21.41</v>
      </c>
      <c r="T243" s="2">
        <f>_xll.RHistory(J243,".Close","START:"&amp;$K243&amp;" END:"&amp;$K243&amp;" INTERVAL:1D",,"TSREPEAT:NO")</f>
        <v>-8</v>
      </c>
      <c r="U243" s="2">
        <f t="shared" si="6"/>
        <v>1</v>
      </c>
      <c r="V243" s="2">
        <f t="shared" si="7"/>
        <v>1</v>
      </c>
    </row>
    <row r="244" spans="1:22" x14ac:dyDescent="0.25">
      <c r="I244" t="s">
        <v>590</v>
      </c>
      <c r="J244" t="s">
        <v>628</v>
      </c>
      <c r="K244" s="9">
        <v>43722</v>
      </c>
      <c r="L244">
        <v>0</v>
      </c>
      <c r="M244">
        <v>0</v>
      </c>
      <c r="N244" s="9">
        <v>-1</v>
      </c>
      <c r="O244" s="9">
        <v>-1</v>
      </c>
      <c r="P244" s="9">
        <v>43724</v>
      </c>
      <c r="Q244" s="9">
        <v>43725</v>
      </c>
      <c r="S244" s="2" t="e">
        <f>_xll.RHistory(I244,".Close","START:"&amp;$K244&amp;" END:"&amp;$K244&amp;" INTERVAL:1D",,"TSREPEAT:NO")</f>
        <v>#N/A</v>
      </c>
      <c r="T244" s="2" t="e">
        <f>_xll.RHistory(J244,".Close","START:"&amp;$K244&amp;" END:"&amp;$K244&amp;" INTERVAL:1D",,"TSREPEAT:NO")</f>
        <v>#N/A</v>
      </c>
      <c r="U244" s="2">
        <f t="shared" si="6"/>
        <v>1</v>
      </c>
      <c r="V244" s="2">
        <f t="shared" si="7"/>
        <v>0</v>
      </c>
    </row>
    <row r="245" spans="1:22" x14ac:dyDescent="0.25">
      <c r="I245" t="s">
        <v>590</v>
      </c>
      <c r="J245" t="s">
        <v>628</v>
      </c>
      <c r="K245" s="9">
        <v>43723</v>
      </c>
      <c r="L245">
        <v>0</v>
      </c>
      <c r="M245">
        <v>0</v>
      </c>
      <c r="N245" s="9">
        <v>-1</v>
      </c>
      <c r="O245" s="9">
        <v>-1</v>
      </c>
      <c r="P245" s="9">
        <v>43724</v>
      </c>
      <c r="Q245" s="9">
        <v>43725</v>
      </c>
      <c r="S245" s="2" t="e">
        <f>_xll.RHistory(I245,".Close","START:"&amp;$K245&amp;" END:"&amp;$K245&amp;" INTERVAL:1D",,"TSREPEAT:NO")</f>
        <v>#N/A</v>
      </c>
      <c r="T245" s="2" t="e">
        <f>_xll.RHistory(J245,".Close","START:"&amp;$K245&amp;" END:"&amp;$K245&amp;" INTERVAL:1D",,"TSREPEAT:NO")</f>
        <v>#N/A</v>
      </c>
      <c r="U245" s="2">
        <f t="shared" si="6"/>
        <v>1</v>
      </c>
      <c r="V245" s="2">
        <f t="shared" si="7"/>
        <v>0</v>
      </c>
    </row>
    <row r="246" spans="1:22" x14ac:dyDescent="0.25">
      <c r="A246" s="2"/>
      <c r="I246" t="s">
        <v>590</v>
      </c>
      <c r="J246" t="s">
        <v>628</v>
      </c>
      <c r="K246" s="9">
        <v>43724</v>
      </c>
      <c r="L246">
        <v>1</v>
      </c>
      <c r="M246">
        <v>1</v>
      </c>
      <c r="N246" s="9">
        <v>43724</v>
      </c>
      <c r="O246" s="9">
        <v>43725</v>
      </c>
      <c r="P246" s="9">
        <v>43725</v>
      </c>
      <c r="Q246" s="9">
        <v>43726</v>
      </c>
      <c r="S246" s="2">
        <f>_xll.RHistory(I246,".Close","START:"&amp;$K246&amp;" END:"&amp;$K246&amp;" INTERVAL:1D",,"TSREPEAT:NO")</f>
        <v>-12.43</v>
      </c>
      <c r="T246" s="2">
        <f>_xll.RHistory(J246,".Close","START:"&amp;$K246&amp;" END:"&amp;$K246&amp;" INTERVAL:1D",,"TSREPEAT:NO")</f>
        <v>-7.86</v>
      </c>
      <c r="U246" s="2">
        <f t="shared" si="6"/>
        <v>1</v>
      </c>
      <c r="V246" s="2">
        <f t="shared" si="7"/>
        <v>1</v>
      </c>
    </row>
    <row r="247" spans="1:22" x14ac:dyDescent="0.25">
      <c r="A247" s="2"/>
      <c r="I247" t="s">
        <v>590</v>
      </c>
      <c r="J247" t="s">
        <v>628</v>
      </c>
      <c r="K247" s="9">
        <v>43725</v>
      </c>
      <c r="L247">
        <v>1</v>
      </c>
      <c r="M247">
        <v>1</v>
      </c>
      <c r="N247" s="9">
        <v>43725</v>
      </c>
      <c r="O247" s="9">
        <v>43726</v>
      </c>
      <c r="P247" s="9">
        <v>43726</v>
      </c>
      <c r="Q247" s="9">
        <v>43727</v>
      </c>
      <c r="S247" s="2">
        <f>_xll.RHistory(I247,".Close","START:"&amp;$K247&amp;" END:"&amp;$K247&amp;" INTERVAL:1D",,"TSREPEAT:NO")</f>
        <v>-7.99</v>
      </c>
      <c r="T247" s="2">
        <f>_xll.RHistory(J247,".Close","START:"&amp;$K247&amp;" END:"&amp;$K247&amp;" INTERVAL:1D",,"TSREPEAT:NO")</f>
        <v>-10.76</v>
      </c>
      <c r="U247" s="2">
        <f t="shared" si="6"/>
        <v>1</v>
      </c>
      <c r="V247" s="2">
        <f t="shared" si="7"/>
        <v>1</v>
      </c>
    </row>
    <row r="248" spans="1:22" x14ac:dyDescent="0.25">
      <c r="A248" s="2"/>
      <c r="I248" t="s">
        <v>590</v>
      </c>
      <c r="J248" t="s">
        <v>628</v>
      </c>
      <c r="K248" s="9">
        <v>43726</v>
      </c>
      <c r="L248">
        <v>1</v>
      </c>
      <c r="M248">
        <v>1</v>
      </c>
      <c r="N248" s="9">
        <v>43726</v>
      </c>
      <c r="O248" s="9">
        <v>43727</v>
      </c>
      <c r="P248" s="9">
        <v>43727</v>
      </c>
      <c r="Q248" s="9">
        <v>43728</v>
      </c>
      <c r="S248" s="2">
        <f>_xll.RHistory(I248,".Close","START:"&amp;$K248&amp;" END:"&amp;$K248&amp;" INTERVAL:1D",,"TSREPEAT:NO")</f>
        <v>-9.43</v>
      </c>
      <c r="T248" s="2">
        <f>_xll.RHistory(J248,".Close","START:"&amp;$K248&amp;" END:"&amp;$K248&amp;" INTERVAL:1D",,"TSREPEAT:NO")</f>
        <v>-8.6300000000000008</v>
      </c>
      <c r="U248" s="2">
        <f t="shared" si="6"/>
        <v>1</v>
      </c>
      <c r="V248" s="2">
        <f t="shared" si="7"/>
        <v>1</v>
      </c>
    </row>
    <row r="249" spans="1:22" x14ac:dyDescent="0.25">
      <c r="A249" s="2"/>
      <c r="I249" t="s">
        <v>590</v>
      </c>
      <c r="J249" t="s">
        <v>628</v>
      </c>
      <c r="K249" s="9">
        <v>43727</v>
      </c>
      <c r="L249">
        <v>1</v>
      </c>
      <c r="M249">
        <v>1</v>
      </c>
      <c r="N249" s="9">
        <v>43727</v>
      </c>
      <c r="O249" s="9">
        <v>43728</v>
      </c>
      <c r="P249" s="9">
        <v>43728</v>
      </c>
      <c r="Q249" s="9">
        <v>43731</v>
      </c>
      <c r="S249" s="2">
        <f>_xll.RHistory(I249,".Close","START:"&amp;$K249&amp;" END:"&amp;$K249&amp;" INTERVAL:1D",,"TSREPEAT:NO")</f>
        <v>-16.670000000000002</v>
      </c>
      <c r="T249" s="2">
        <f>_xll.RHistory(J249,".Close","START:"&amp;$K249&amp;" END:"&amp;$K249&amp;" INTERVAL:1D",,"TSREPEAT:NO")</f>
        <v>-25.15</v>
      </c>
      <c r="U249" s="2">
        <f t="shared" si="6"/>
        <v>1</v>
      </c>
      <c r="V249" s="2">
        <f t="shared" si="7"/>
        <v>1</v>
      </c>
    </row>
    <row r="250" spans="1:22" x14ac:dyDescent="0.25">
      <c r="A250" s="2"/>
      <c r="I250" t="s">
        <v>590</v>
      </c>
      <c r="J250" t="s">
        <v>628</v>
      </c>
      <c r="K250" s="9">
        <v>43728</v>
      </c>
      <c r="L250">
        <v>1</v>
      </c>
      <c r="M250">
        <v>1</v>
      </c>
      <c r="N250" s="9">
        <v>43728</v>
      </c>
      <c r="O250" s="9">
        <v>43731</v>
      </c>
      <c r="P250" s="9">
        <v>43731</v>
      </c>
      <c r="Q250" s="9">
        <v>43732</v>
      </c>
      <c r="S250" s="2">
        <f>_xll.RHistory(I250,".Close","START:"&amp;$K250&amp;" END:"&amp;$K250&amp;" INTERVAL:1D",,"TSREPEAT:NO")</f>
        <v>-20.84</v>
      </c>
      <c r="T250" s="2">
        <f>_xll.RHistory(J250,".Close","START:"&amp;$K250&amp;" END:"&amp;$K250&amp;" INTERVAL:1D",,"TSREPEAT:NO")</f>
        <v>-7.57</v>
      </c>
      <c r="U250" s="2">
        <f t="shared" si="6"/>
        <v>1</v>
      </c>
      <c r="V250" s="2">
        <f t="shared" si="7"/>
        <v>1</v>
      </c>
    </row>
    <row r="251" spans="1:22" x14ac:dyDescent="0.25">
      <c r="A251" s="2"/>
      <c r="I251" t="s">
        <v>590</v>
      </c>
      <c r="J251" t="s">
        <v>628</v>
      </c>
      <c r="K251" s="9">
        <v>43729</v>
      </c>
      <c r="L251">
        <v>0</v>
      </c>
      <c r="M251">
        <v>0</v>
      </c>
      <c r="N251" s="9">
        <v>-1</v>
      </c>
      <c r="O251" s="9">
        <v>-1</v>
      </c>
      <c r="P251" s="9">
        <v>43731</v>
      </c>
      <c r="Q251" s="9">
        <v>43732</v>
      </c>
      <c r="S251" s="2" t="e">
        <f>_xll.RHistory(I251,".Close","START:"&amp;$K251&amp;" END:"&amp;$K251&amp;" INTERVAL:1D",,"TSREPEAT:NO")</f>
        <v>#N/A</v>
      </c>
      <c r="T251" s="2" t="e">
        <f>_xll.RHistory(J251,".Close","START:"&amp;$K251&amp;" END:"&amp;$K251&amp;" INTERVAL:1D",,"TSREPEAT:NO")</f>
        <v>#N/A</v>
      </c>
      <c r="U251" s="2">
        <f t="shared" si="6"/>
        <v>1</v>
      </c>
      <c r="V251" s="2">
        <f t="shared" si="7"/>
        <v>0</v>
      </c>
    </row>
    <row r="252" spans="1:22" x14ac:dyDescent="0.25">
      <c r="A252" s="2"/>
      <c r="I252" t="s">
        <v>590</v>
      </c>
      <c r="J252" t="s">
        <v>628</v>
      </c>
      <c r="K252" s="9">
        <v>43730</v>
      </c>
      <c r="L252">
        <v>0</v>
      </c>
      <c r="M252">
        <v>0</v>
      </c>
      <c r="N252" s="9">
        <v>-1</v>
      </c>
      <c r="O252" s="9">
        <v>-1</v>
      </c>
      <c r="P252" s="9">
        <v>43731</v>
      </c>
      <c r="Q252" s="9">
        <v>43732</v>
      </c>
      <c r="S252" s="2" t="e">
        <f>_xll.RHistory(I252,".Close","START:"&amp;$K252&amp;" END:"&amp;$K252&amp;" INTERVAL:1D",,"TSREPEAT:NO")</f>
        <v>#N/A</v>
      </c>
      <c r="T252" s="2" t="e">
        <f>_xll.RHistory(J252,".Close","START:"&amp;$K252&amp;" END:"&amp;$K252&amp;" INTERVAL:1D",,"TSREPEAT:NO")</f>
        <v>#N/A</v>
      </c>
      <c r="U252" s="2">
        <f t="shared" si="6"/>
        <v>1</v>
      </c>
      <c r="V252" s="2">
        <f t="shared" si="7"/>
        <v>0</v>
      </c>
    </row>
    <row r="253" spans="1:22" x14ac:dyDescent="0.25">
      <c r="A253" s="2"/>
      <c r="I253" t="s">
        <v>590</v>
      </c>
      <c r="J253" t="s">
        <v>628</v>
      </c>
      <c r="K253" s="9">
        <v>43731</v>
      </c>
      <c r="L253">
        <v>1</v>
      </c>
      <c r="M253">
        <v>1</v>
      </c>
      <c r="N253" s="9">
        <v>43731</v>
      </c>
      <c r="O253" s="9">
        <v>43732</v>
      </c>
      <c r="P253" s="9">
        <v>43732</v>
      </c>
      <c r="Q253" s="9">
        <v>43733</v>
      </c>
      <c r="S253" s="2">
        <f>_xll.RHistory(I253,".Close","START:"&amp;$K253&amp;" END:"&amp;$K253&amp;" INTERVAL:1D",,"TSREPEAT:NO")</f>
        <v>-16.149999999999999</v>
      </c>
      <c r="T253" s="2">
        <f>_xll.RHistory(J253,".Close","START:"&amp;$K253&amp;" END:"&amp;$K253&amp;" INTERVAL:1D",,"TSREPEAT:NO")</f>
        <v>-7.05</v>
      </c>
      <c r="U253" s="2">
        <f t="shared" si="6"/>
        <v>1</v>
      </c>
      <c r="V253" s="2">
        <f t="shared" si="7"/>
        <v>1</v>
      </c>
    </row>
    <row r="254" spans="1:22" x14ac:dyDescent="0.25">
      <c r="A254" s="2"/>
      <c r="I254" t="s">
        <v>590</v>
      </c>
      <c r="J254" t="s">
        <v>628</v>
      </c>
      <c r="K254" s="9">
        <v>43732</v>
      </c>
      <c r="L254">
        <v>1</v>
      </c>
      <c r="M254">
        <v>1</v>
      </c>
      <c r="N254" s="9">
        <v>43732</v>
      </c>
      <c r="O254" s="9">
        <v>43733</v>
      </c>
      <c r="P254" s="9">
        <v>43733</v>
      </c>
      <c r="Q254" s="9">
        <v>43734</v>
      </c>
      <c r="S254" s="2">
        <f>_xll.RHistory(I254,".Close","START:"&amp;$K254&amp;" END:"&amp;$K254&amp;" INTERVAL:1D",,"TSREPEAT:NO")</f>
        <v>-10.3</v>
      </c>
      <c r="T254" s="2">
        <f>_xll.RHistory(J254,".Close","START:"&amp;$K254&amp;" END:"&amp;$K254&amp;" INTERVAL:1D",,"TSREPEAT:NO")</f>
        <v>-6.67</v>
      </c>
      <c r="U254" s="2">
        <f t="shared" si="6"/>
        <v>1</v>
      </c>
      <c r="V254" s="2">
        <f t="shared" si="7"/>
        <v>1</v>
      </c>
    </row>
    <row r="255" spans="1:22" x14ac:dyDescent="0.25">
      <c r="A255" s="2"/>
      <c r="I255" t="s">
        <v>590</v>
      </c>
      <c r="J255" t="s">
        <v>628</v>
      </c>
      <c r="K255" s="9">
        <v>43733</v>
      </c>
      <c r="L255">
        <v>1</v>
      </c>
      <c r="M255">
        <v>1</v>
      </c>
      <c r="N255" s="9">
        <v>43733</v>
      </c>
      <c r="O255" s="9">
        <v>43734</v>
      </c>
      <c r="P255" s="9">
        <v>43734</v>
      </c>
      <c r="Q255" s="9">
        <v>43735</v>
      </c>
      <c r="S255" s="2">
        <f>_xll.RHistory(I255,".Close","START:"&amp;$K255&amp;" END:"&amp;$K255&amp;" INTERVAL:1D",,"TSREPEAT:NO")</f>
        <v>-7.62</v>
      </c>
      <c r="T255" s="2">
        <f>_xll.RHistory(J255,".Close","START:"&amp;$K255&amp;" END:"&amp;$K255&amp;" INTERVAL:1D",,"TSREPEAT:NO")</f>
        <v>-8.75</v>
      </c>
      <c r="U255" s="2">
        <f t="shared" si="6"/>
        <v>1</v>
      </c>
      <c r="V255" s="2">
        <f t="shared" si="7"/>
        <v>1</v>
      </c>
    </row>
    <row r="256" spans="1:22" x14ac:dyDescent="0.25">
      <c r="A256" s="2"/>
      <c r="I256" t="s">
        <v>590</v>
      </c>
      <c r="J256" t="s">
        <v>628</v>
      </c>
      <c r="K256" s="9">
        <v>43734</v>
      </c>
      <c r="L256">
        <v>1</v>
      </c>
      <c r="M256">
        <v>1</v>
      </c>
      <c r="N256" s="9">
        <v>43734</v>
      </c>
      <c r="O256" s="9">
        <v>43735</v>
      </c>
      <c r="P256" s="9">
        <v>43735</v>
      </c>
      <c r="Q256" s="9">
        <v>43738</v>
      </c>
      <c r="S256" s="2">
        <f>_xll.RHistory(I256,".Close","START:"&amp;$K256&amp;" END:"&amp;$K256&amp;" INTERVAL:1D",,"TSREPEAT:NO")</f>
        <v>-13.55</v>
      </c>
      <c r="T256" s="2">
        <f>_xll.RHistory(J256,".Close","START:"&amp;$K256&amp;" END:"&amp;$K256&amp;" INTERVAL:1D",,"TSREPEAT:NO")</f>
        <v>-20.55</v>
      </c>
      <c r="U256" s="2">
        <f t="shared" si="6"/>
        <v>1</v>
      </c>
      <c r="V256" s="2">
        <f t="shared" si="7"/>
        <v>1</v>
      </c>
    </row>
    <row r="257" spans="1:22" x14ac:dyDescent="0.25">
      <c r="A257" s="2"/>
      <c r="I257" t="s">
        <v>590</v>
      </c>
      <c r="J257" t="s">
        <v>628</v>
      </c>
      <c r="K257" s="9">
        <v>43735</v>
      </c>
      <c r="L257">
        <v>1</v>
      </c>
      <c r="M257">
        <v>1</v>
      </c>
      <c r="N257" s="9">
        <v>43735</v>
      </c>
      <c r="O257" s="9">
        <v>43738</v>
      </c>
      <c r="P257" s="9">
        <v>43738</v>
      </c>
      <c r="Q257" s="9">
        <v>43739</v>
      </c>
      <c r="S257" s="2">
        <f>_xll.RHistory(I257,".Close","START:"&amp;$K257&amp;" END:"&amp;$K257&amp;" INTERVAL:1D",,"TSREPEAT:NO")</f>
        <v>-19.55</v>
      </c>
      <c r="T257" s="2">
        <f>_xll.RHistory(J257,".Close","START:"&amp;$K257&amp;" END:"&amp;$K257&amp;" INTERVAL:1D",,"TSREPEAT:NO")</f>
        <v>-12</v>
      </c>
      <c r="U257" s="2">
        <f t="shared" si="6"/>
        <v>1</v>
      </c>
      <c r="V257" s="2">
        <f t="shared" si="7"/>
        <v>1</v>
      </c>
    </row>
    <row r="258" spans="1:22" x14ac:dyDescent="0.25">
      <c r="A258" s="2"/>
      <c r="I258" t="s">
        <v>590</v>
      </c>
      <c r="J258" t="s">
        <v>628</v>
      </c>
      <c r="K258" s="9">
        <v>43736</v>
      </c>
      <c r="L258">
        <v>0</v>
      </c>
      <c r="M258">
        <v>0</v>
      </c>
      <c r="N258" s="9">
        <v>-1</v>
      </c>
      <c r="O258" s="9">
        <v>-1</v>
      </c>
      <c r="P258" s="9">
        <v>43738</v>
      </c>
      <c r="Q258" s="9">
        <v>43739</v>
      </c>
      <c r="S258" s="2" t="e">
        <f>_xll.RHistory(I258,".Close","START:"&amp;$K258&amp;" END:"&amp;$K258&amp;" INTERVAL:1D",,"TSREPEAT:NO")</f>
        <v>#N/A</v>
      </c>
      <c r="T258" s="2" t="e">
        <f>_xll.RHistory(J258,".Close","START:"&amp;$K258&amp;" END:"&amp;$K258&amp;" INTERVAL:1D",,"TSREPEAT:NO")</f>
        <v>#N/A</v>
      </c>
      <c r="U258" s="2">
        <f t="shared" ref="U258:U321" si="8">_xlfn.IFNA(IF(AND(N258&gt;0,S258&lt;&gt;"#N/A"),1,0), IF(N258&lt;0,1,0))</f>
        <v>1</v>
      </c>
      <c r="V258" s="2">
        <f t="shared" si="7"/>
        <v>0</v>
      </c>
    </row>
    <row r="259" spans="1:22" x14ac:dyDescent="0.25">
      <c r="A259" s="2"/>
      <c r="I259" t="s">
        <v>590</v>
      </c>
      <c r="J259" t="s">
        <v>628</v>
      </c>
      <c r="K259" s="9">
        <v>43737</v>
      </c>
      <c r="L259">
        <v>0</v>
      </c>
      <c r="M259">
        <v>0</v>
      </c>
      <c r="N259" s="9">
        <v>-1</v>
      </c>
      <c r="O259" s="9">
        <v>-1</v>
      </c>
      <c r="P259" s="9">
        <v>43738</v>
      </c>
      <c r="Q259" s="9">
        <v>43739</v>
      </c>
      <c r="S259" s="2" t="e">
        <f>_xll.RHistory(I259,".Close","START:"&amp;$K259&amp;" END:"&amp;$K259&amp;" INTERVAL:1D",,"TSREPEAT:NO")</f>
        <v>#N/A</v>
      </c>
      <c r="T259" s="2" t="e">
        <f>_xll.RHistory(J259,".Close","START:"&amp;$K259&amp;" END:"&amp;$K259&amp;" INTERVAL:1D",,"TSREPEAT:NO")</f>
        <v>#N/A</v>
      </c>
      <c r="U259" s="2">
        <f t="shared" si="8"/>
        <v>1</v>
      </c>
      <c r="V259" s="2">
        <f t="shared" si="7"/>
        <v>0</v>
      </c>
    </row>
    <row r="260" spans="1:22" x14ac:dyDescent="0.25">
      <c r="A260" s="2"/>
      <c r="I260" t="s">
        <v>590</v>
      </c>
      <c r="J260" t="s">
        <v>628</v>
      </c>
      <c r="K260" s="9">
        <v>43738</v>
      </c>
      <c r="L260">
        <v>1</v>
      </c>
      <c r="M260">
        <v>1</v>
      </c>
      <c r="N260" s="9">
        <v>43738</v>
      </c>
      <c r="O260" s="9">
        <v>43739</v>
      </c>
      <c r="P260" s="9">
        <v>43739</v>
      </c>
      <c r="Q260" s="9">
        <v>43740</v>
      </c>
      <c r="S260" s="2">
        <f>_xll.RHistory(I260,".Close","START:"&amp;$K260&amp;" END:"&amp;$K260&amp;" INTERVAL:1D",,"TSREPEAT:NO")</f>
        <v>-10.5</v>
      </c>
      <c r="T260" s="2">
        <f>_xll.RHistory(J260,".Close","START:"&amp;$K260&amp;" END:"&amp;$K260&amp;" INTERVAL:1D",,"TSREPEAT:NO")</f>
        <v>-6.83</v>
      </c>
      <c r="U260" s="2">
        <f t="shared" si="8"/>
        <v>1</v>
      </c>
      <c r="V260" s="2">
        <f t="shared" si="7"/>
        <v>1</v>
      </c>
    </row>
    <row r="261" spans="1:22" x14ac:dyDescent="0.25">
      <c r="A261" s="2"/>
      <c r="I261" t="s">
        <v>590</v>
      </c>
      <c r="J261" t="s">
        <v>628</v>
      </c>
      <c r="K261" s="9">
        <v>43739</v>
      </c>
      <c r="L261">
        <v>1</v>
      </c>
      <c r="M261">
        <v>1</v>
      </c>
      <c r="N261" s="9">
        <v>43739</v>
      </c>
      <c r="O261" s="9">
        <v>43740</v>
      </c>
      <c r="P261" s="9">
        <v>43740</v>
      </c>
      <c r="Q261" s="9">
        <v>43741</v>
      </c>
      <c r="S261" s="2">
        <f>_xll.RHistory(I261,".Close","START:"&amp;$K261&amp;" END:"&amp;$K261&amp;" INTERVAL:1D",,"TSREPEAT:NO")</f>
        <v>-9.5</v>
      </c>
      <c r="T261" s="2">
        <f>_xll.RHistory(J261,".Close","START:"&amp;$K261&amp;" END:"&amp;$K261&amp;" INTERVAL:1D",,"TSREPEAT:NO")</f>
        <v>-7.2</v>
      </c>
      <c r="U261" s="2">
        <f t="shared" si="8"/>
        <v>1</v>
      </c>
      <c r="V261" s="2">
        <f t="shared" si="7"/>
        <v>1</v>
      </c>
    </row>
    <row r="262" spans="1:22" x14ac:dyDescent="0.25">
      <c r="A262" s="2"/>
      <c r="I262" t="s">
        <v>590</v>
      </c>
      <c r="J262" t="s">
        <v>628</v>
      </c>
      <c r="K262" s="9">
        <v>43740</v>
      </c>
      <c r="L262">
        <v>1</v>
      </c>
      <c r="M262">
        <v>1</v>
      </c>
      <c r="N262" s="9">
        <v>43740</v>
      </c>
      <c r="O262" s="9">
        <v>43741</v>
      </c>
      <c r="P262" s="9">
        <v>43741</v>
      </c>
      <c r="Q262" s="9">
        <v>43742</v>
      </c>
      <c r="S262" s="2">
        <f>_xll.RHistory(I262,".Close","START:"&amp;$K262&amp;" END:"&amp;$K262&amp;" INTERVAL:1D",,"TSREPEAT:NO")</f>
        <v>-7.2</v>
      </c>
      <c r="T262" s="2">
        <f>_xll.RHistory(J262,".Close","START:"&amp;$K262&amp;" END:"&amp;$K262&amp;" INTERVAL:1D",,"TSREPEAT:NO")</f>
        <v>-6.75</v>
      </c>
      <c r="U262" s="2">
        <f t="shared" si="8"/>
        <v>1</v>
      </c>
      <c r="V262" s="2">
        <f t="shared" si="7"/>
        <v>1</v>
      </c>
    </row>
    <row r="263" spans="1:22" x14ac:dyDescent="0.25">
      <c r="A263" s="2"/>
      <c r="I263" t="s">
        <v>590</v>
      </c>
      <c r="J263" t="s">
        <v>628</v>
      </c>
      <c r="K263" s="9">
        <v>43741</v>
      </c>
      <c r="L263">
        <v>1</v>
      </c>
      <c r="M263">
        <v>1</v>
      </c>
      <c r="N263" s="9">
        <v>43741</v>
      </c>
      <c r="O263" s="9">
        <v>43742</v>
      </c>
      <c r="P263" s="9">
        <v>43742</v>
      </c>
      <c r="Q263" s="9">
        <v>43745</v>
      </c>
      <c r="S263" s="2">
        <f>_xll.RHistory(I263,".Close","START:"&amp;$K263&amp;" END:"&amp;$K263&amp;" INTERVAL:1D",,"TSREPEAT:NO")</f>
        <v>-15.71</v>
      </c>
      <c r="T263" s="2">
        <f>_xll.RHistory(J263,".Close","START:"&amp;$K263&amp;" END:"&amp;$K263&amp;" INTERVAL:1D",,"TSREPEAT:NO")</f>
        <v>-20.29</v>
      </c>
      <c r="U263" s="2">
        <f t="shared" si="8"/>
        <v>1</v>
      </c>
      <c r="V263" s="2">
        <f t="shared" si="7"/>
        <v>1</v>
      </c>
    </row>
    <row r="264" spans="1:22" x14ac:dyDescent="0.25">
      <c r="A264" s="2"/>
      <c r="I264" t="s">
        <v>590</v>
      </c>
      <c r="J264" t="s">
        <v>628</v>
      </c>
      <c r="K264" s="9">
        <v>43742</v>
      </c>
      <c r="L264">
        <v>1</v>
      </c>
      <c r="M264">
        <v>1</v>
      </c>
      <c r="N264" s="9">
        <v>43742</v>
      </c>
      <c r="O264" s="9">
        <v>43745</v>
      </c>
      <c r="P264" s="9">
        <v>43745</v>
      </c>
      <c r="Q264" s="9">
        <v>43746</v>
      </c>
      <c r="S264" s="2">
        <f>_xll.RHistory(I264,".Close","START:"&amp;$K264&amp;" END:"&amp;$K264&amp;" INTERVAL:1D",,"TSREPEAT:NO")</f>
        <v>-18.61</v>
      </c>
      <c r="T264" s="2">
        <f>_xll.RHistory(J264,".Close","START:"&amp;$K264&amp;" END:"&amp;$K264&amp;" INTERVAL:1D",,"TSREPEAT:NO")</f>
        <v>-7.64</v>
      </c>
      <c r="U264" s="2">
        <f t="shared" si="8"/>
        <v>1</v>
      </c>
      <c r="V264" s="2">
        <f t="shared" si="7"/>
        <v>1</v>
      </c>
    </row>
    <row r="265" spans="1:22" x14ac:dyDescent="0.25">
      <c r="A265" s="2"/>
      <c r="I265" t="s">
        <v>590</v>
      </c>
      <c r="J265" t="s">
        <v>628</v>
      </c>
      <c r="K265" s="9">
        <v>43743</v>
      </c>
      <c r="L265">
        <v>0</v>
      </c>
      <c r="M265">
        <v>0</v>
      </c>
      <c r="N265" s="9">
        <v>-1</v>
      </c>
      <c r="O265" s="9">
        <v>-1</v>
      </c>
      <c r="P265" s="9">
        <v>43745</v>
      </c>
      <c r="Q265" s="9">
        <v>43746</v>
      </c>
      <c r="S265" s="2" t="e">
        <f>_xll.RHistory(I265,".Close","START:"&amp;$K265&amp;" END:"&amp;$K265&amp;" INTERVAL:1D",,"TSREPEAT:NO")</f>
        <v>#N/A</v>
      </c>
      <c r="T265" s="2" t="e">
        <f>_xll.RHistory(J265,".Close","START:"&amp;$K265&amp;" END:"&amp;$K265&amp;" INTERVAL:1D",,"TSREPEAT:NO")</f>
        <v>#N/A</v>
      </c>
      <c r="U265" s="2">
        <f t="shared" si="8"/>
        <v>1</v>
      </c>
      <c r="V265" s="2">
        <f t="shared" si="7"/>
        <v>0</v>
      </c>
    </row>
    <row r="266" spans="1:22" x14ac:dyDescent="0.25">
      <c r="A266" s="2"/>
      <c r="I266" t="s">
        <v>590</v>
      </c>
      <c r="J266" t="s">
        <v>628</v>
      </c>
      <c r="K266" s="9">
        <v>43744</v>
      </c>
      <c r="L266">
        <v>0</v>
      </c>
      <c r="M266">
        <v>0</v>
      </c>
      <c r="N266" s="9">
        <v>-1</v>
      </c>
      <c r="O266" s="9">
        <v>-1</v>
      </c>
      <c r="P266" s="9">
        <v>43745</v>
      </c>
      <c r="Q266" s="9">
        <v>43746</v>
      </c>
      <c r="S266" s="2" t="e">
        <f>_xll.RHistory(I266,".Close","START:"&amp;$K266&amp;" END:"&amp;$K266&amp;" INTERVAL:1D",,"TSREPEAT:NO")</f>
        <v>#N/A</v>
      </c>
      <c r="T266" s="2" t="e">
        <f>_xll.RHistory(J266,".Close","START:"&amp;$K266&amp;" END:"&amp;$K266&amp;" INTERVAL:1D",,"TSREPEAT:NO")</f>
        <v>#N/A</v>
      </c>
      <c r="U266" s="2">
        <f t="shared" si="8"/>
        <v>1</v>
      </c>
      <c r="V266" s="2">
        <f t="shared" si="7"/>
        <v>0</v>
      </c>
    </row>
    <row r="267" spans="1:22" x14ac:dyDescent="0.25">
      <c r="A267" s="2"/>
      <c r="I267" t="s">
        <v>590</v>
      </c>
      <c r="J267" t="s">
        <v>628</v>
      </c>
      <c r="K267" s="9">
        <v>43745</v>
      </c>
      <c r="L267">
        <v>1</v>
      </c>
      <c r="M267">
        <v>1</v>
      </c>
      <c r="N267" s="9">
        <v>43745</v>
      </c>
      <c r="O267" s="9">
        <v>43746</v>
      </c>
      <c r="P267" s="9">
        <v>43746</v>
      </c>
      <c r="Q267" s="9">
        <v>43747</v>
      </c>
      <c r="S267" s="2">
        <f>_xll.RHistory(I267,".Close","START:"&amp;$K267&amp;" END:"&amp;$K267&amp;" INTERVAL:1D",,"TSREPEAT:NO")</f>
        <v>-6.61</v>
      </c>
      <c r="T267" s="2">
        <f>_xll.RHistory(J267,".Close","START:"&amp;$K267&amp;" END:"&amp;$K267&amp;" INTERVAL:1D",,"TSREPEAT:NO")</f>
        <v>-6.13</v>
      </c>
      <c r="U267" s="2">
        <f t="shared" si="8"/>
        <v>1</v>
      </c>
      <c r="V267" s="2">
        <f t="shared" si="7"/>
        <v>1</v>
      </c>
    </row>
    <row r="268" spans="1:22" x14ac:dyDescent="0.25">
      <c r="A268" s="2"/>
      <c r="I268" t="s">
        <v>590</v>
      </c>
      <c r="J268" t="s">
        <v>628</v>
      </c>
      <c r="K268" s="9">
        <v>43746</v>
      </c>
      <c r="L268">
        <v>1</v>
      </c>
      <c r="M268">
        <v>1</v>
      </c>
      <c r="N268" s="9">
        <v>43746</v>
      </c>
      <c r="O268" s="9">
        <v>43747</v>
      </c>
      <c r="P268" s="9">
        <v>43747</v>
      </c>
      <c r="Q268" s="9">
        <v>43748</v>
      </c>
      <c r="S268" s="2">
        <f>_xll.RHistory(I268,".Close","START:"&amp;$K268&amp;" END:"&amp;$K268&amp;" INTERVAL:1D",,"TSREPEAT:NO")</f>
        <v>-7.59</v>
      </c>
      <c r="T268" s="2">
        <f>_xll.RHistory(J268,".Close","START:"&amp;$K268&amp;" END:"&amp;$K268&amp;" INTERVAL:1D",,"TSREPEAT:NO")</f>
        <v>-6.59</v>
      </c>
      <c r="U268" s="2">
        <f t="shared" si="8"/>
        <v>1</v>
      </c>
      <c r="V268" s="2">
        <f t="shared" si="7"/>
        <v>1</v>
      </c>
    </row>
    <row r="269" spans="1:22" x14ac:dyDescent="0.25">
      <c r="A269" s="2"/>
      <c r="I269" t="s">
        <v>590</v>
      </c>
      <c r="J269" t="s">
        <v>628</v>
      </c>
      <c r="K269" s="9">
        <v>43747</v>
      </c>
      <c r="L269">
        <v>1</v>
      </c>
      <c r="M269">
        <v>1</v>
      </c>
      <c r="N269" s="9">
        <v>43747</v>
      </c>
      <c r="O269" s="9">
        <v>43748</v>
      </c>
      <c r="P269" s="9">
        <v>43748</v>
      </c>
      <c r="Q269" s="9">
        <v>43749</v>
      </c>
      <c r="S269" s="2">
        <f>_xll.RHistory(I269,".Close","START:"&amp;$K269&amp;" END:"&amp;$K269&amp;" INTERVAL:1D",,"TSREPEAT:NO")</f>
        <v>-6.61</v>
      </c>
      <c r="T269" s="2">
        <f>_xll.RHistory(J269,".Close","START:"&amp;$K269&amp;" END:"&amp;$K269&amp;" INTERVAL:1D",,"TSREPEAT:NO")</f>
        <v>-6.3</v>
      </c>
      <c r="U269" s="2">
        <f t="shared" si="8"/>
        <v>1</v>
      </c>
      <c r="V269" s="2">
        <f t="shared" si="7"/>
        <v>1</v>
      </c>
    </row>
    <row r="270" spans="1:22" x14ac:dyDescent="0.25">
      <c r="A270" s="2"/>
      <c r="I270" t="s">
        <v>590</v>
      </c>
      <c r="J270" t="s">
        <v>628</v>
      </c>
      <c r="K270" s="9">
        <v>43748</v>
      </c>
      <c r="L270">
        <v>1</v>
      </c>
      <c r="M270">
        <v>1</v>
      </c>
      <c r="N270" s="9">
        <v>43748</v>
      </c>
      <c r="O270" s="9">
        <v>43749</v>
      </c>
      <c r="P270" s="9">
        <v>43749</v>
      </c>
      <c r="Q270" s="9">
        <v>43753</v>
      </c>
      <c r="S270" s="2">
        <f>_xll.RHistory(I270,".Close","START:"&amp;$K270&amp;" END:"&amp;$K270&amp;" INTERVAL:1D",,"TSREPEAT:NO")</f>
        <v>-31.69</v>
      </c>
      <c r="T270" s="2">
        <f>_xll.RHistory(J270,".Close","START:"&amp;$K270&amp;" END:"&amp;$K270&amp;" INTERVAL:1D",,"TSREPEAT:NO")</f>
        <v>-8.02</v>
      </c>
      <c r="U270" s="2">
        <f t="shared" si="8"/>
        <v>1</v>
      </c>
      <c r="V270" s="2">
        <f t="shared" si="7"/>
        <v>1</v>
      </c>
    </row>
    <row r="271" spans="1:22" x14ac:dyDescent="0.25">
      <c r="A271" s="2"/>
      <c r="I271" t="s">
        <v>590</v>
      </c>
      <c r="J271" t="s">
        <v>628</v>
      </c>
      <c r="K271" s="9">
        <v>43749</v>
      </c>
      <c r="L271">
        <v>1</v>
      </c>
      <c r="M271">
        <v>1</v>
      </c>
      <c r="N271" s="9">
        <v>43749</v>
      </c>
      <c r="O271" s="9">
        <v>43753</v>
      </c>
      <c r="P271" s="9">
        <v>-1</v>
      </c>
      <c r="Q271" s="9">
        <v>-1</v>
      </c>
      <c r="S271" s="2">
        <f>_xll.RHistory(I271,".Close","START:"&amp;$K271&amp;" END:"&amp;$K271&amp;" INTERVAL:1D",,"TSREPEAT:NO")</f>
        <v>-34.33</v>
      </c>
      <c r="T271" s="2">
        <f>_xll.RHistory(J271,".Close","START:"&amp;$K271&amp;" END:"&amp;$K271&amp;" INTERVAL:1D",,"TSREPEAT:NO")</f>
        <v>-6.7</v>
      </c>
      <c r="U271" s="2">
        <f t="shared" si="8"/>
        <v>1</v>
      </c>
      <c r="V271" s="2">
        <f t="shared" si="7"/>
        <v>0</v>
      </c>
    </row>
    <row r="272" spans="1:22" x14ac:dyDescent="0.25">
      <c r="A272" s="2"/>
      <c r="I272" t="s">
        <v>590</v>
      </c>
      <c r="J272" t="s">
        <v>628</v>
      </c>
      <c r="K272" s="9">
        <v>43750</v>
      </c>
      <c r="L272">
        <v>0</v>
      </c>
      <c r="M272">
        <v>0</v>
      </c>
      <c r="N272" s="9">
        <v>-1</v>
      </c>
      <c r="O272" s="9">
        <v>-1</v>
      </c>
      <c r="P272" s="9">
        <v>43752</v>
      </c>
      <c r="Q272" s="9">
        <v>43753</v>
      </c>
      <c r="S272" s="2" t="e">
        <f>_xll.RHistory(I272,".Close","START:"&amp;$K272&amp;" END:"&amp;$K272&amp;" INTERVAL:1D",,"TSREPEAT:NO")</f>
        <v>#N/A</v>
      </c>
      <c r="T272" s="2" t="e">
        <f>_xll.RHistory(J272,".Close","START:"&amp;$K272&amp;" END:"&amp;$K272&amp;" INTERVAL:1D",,"TSREPEAT:NO")</f>
        <v>#N/A</v>
      </c>
      <c r="U272" s="2">
        <f t="shared" si="8"/>
        <v>1</v>
      </c>
      <c r="V272" s="2">
        <f t="shared" si="7"/>
        <v>0</v>
      </c>
    </row>
    <row r="273" spans="1:22" x14ac:dyDescent="0.25">
      <c r="A273" s="2"/>
      <c r="I273" t="s">
        <v>590</v>
      </c>
      <c r="J273" t="s">
        <v>628</v>
      </c>
      <c r="K273" s="9">
        <v>43751</v>
      </c>
      <c r="L273">
        <v>0</v>
      </c>
      <c r="M273">
        <v>0</v>
      </c>
      <c r="N273" s="9">
        <v>-1</v>
      </c>
      <c r="O273" s="9">
        <v>-1</v>
      </c>
      <c r="P273" s="9">
        <v>43752</v>
      </c>
      <c r="Q273" s="9">
        <v>43753</v>
      </c>
      <c r="S273" s="2" t="e">
        <f>_xll.RHistory(I273,".Close","START:"&amp;$K273&amp;" END:"&amp;$K273&amp;" INTERVAL:1D",,"TSREPEAT:NO")</f>
        <v>#N/A</v>
      </c>
      <c r="T273" s="2" t="e">
        <f>_xll.RHistory(J273,".Close","START:"&amp;$K273&amp;" END:"&amp;$K273&amp;" INTERVAL:1D",,"TSREPEAT:NO")</f>
        <v>#N/A</v>
      </c>
      <c r="U273" s="2">
        <f t="shared" si="8"/>
        <v>1</v>
      </c>
      <c r="V273" s="2">
        <f t="shared" ref="V273:V336" si="9">_xlfn.IFNA(IF(AND(P273&gt;0,T273&lt;&gt;"#N/A"),1,0), IF(P273&lt;0,1,0))</f>
        <v>0</v>
      </c>
    </row>
    <row r="274" spans="1:22" x14ac:dyDescent="0.25">
      <c r="A274" s="2"/>
      <c r="I274" t="s">
        <v>590</v>
      </c>
      <c r="J274" t="s">
        <v>628</v>
      </c>
      <c r="K274" s="9">
        <v>43752</v>
      </c>
      <c r="L274">
        <v>0</v>
      </c>
      <c r="M274">
        <v>1</v>
      </c>
      <c r="N274" s="9">
        <v>-1</v>
      </c>
      <c r="O274" s="9">
        <v>-1</v>
      </c>
      <c r="P274" s="9">
        <v>43753</v>
      </c>
      <c r="Q274" s="9">
        <v>43754</v>
      </c>
      <c r="S274" s="2">
        <f>_xll.RHistory(I274,".Close","START:"&amp;$K274&amp;" END:"&amp;$K274&amp;" INTERVAL:1D",,"TSREPEAT:NO")</f>
        <v>-13.74</v>
      </c>
      <c r="T274" s="2">
        <f>_xll.RHistory(J274,".Close","START:"&amp;$K274&amp;" END:"&amp;$K274&amp;" INTERVAL:1D",,"TSREPEAT:NO")</f>
        <v>-6.61</v>
      </c>
      <c r="U274" s="2">
        <f t="shared" si="8"/>
        <v>0</v>
      </c>
      <c r="V274" s="2">
        <f t="shared" si="9"/>
        <v>1</v>
      </c>
    </row>
    <row r="275" spans="1:22" x14ac:dyDescent="0.25">
      <c r="A275" s="2"/>
      <c r="I275" t="s">
        <v>590</v>
      </c>
      <c r="J275" t="s">
        <v>628</v>
      </c>
      <c r="K275" s="9">
        <v>43753</v>
      </c>
      <c r="L275">
        <v>1</v>
      </c>
      <c r="M275">
        <v>1</v>
      </c>
      <c r="N275" s="9">
        <v>43753</v>
      </c>
      <c r="O275" s="9">
        <v>43754</v>
      </c>
      <c r="P275" s="9">
        <v>43754</v>
      </c>
      <c r="Q275" s="9">
        <v>43755</v>
      </c>
      <c r="S275" s="2">
        <f>_xll.RHistory(I275,".Close","START:"&amp;$K275&amp;" END:"&amp;$K275&amp;" INTERVAL:1D",,"TSREPEAT:NO")</f>
        <v>-7.1</v>
      </c>
      <c r="T275" s="2">
        <f>_xll.RHistory(J275,".Close","START:"&amp;$K275&amp;" END:"&amp;$K275&amp;" INTERVAL:1D",,"TSREPEAT:NO")</f>
        <v>-6.79</v>
      </c>
      <c r="U275" s="2">
        <f t="shared" si="8"/>
        <v>1</v>
      </c>
      <c r="V275" s="2">
        <f t="shared" si="9"/>
        <v>1</v>
      </c>
    </row>
    <row r="276" spans="1:22" x14ac:dyDescent="0.25">
      <c r="A276" s="2"/>
      <c r="I276" t="s">
        <v>590</v>
      </c>
      <c r="J276" t="s">
        <v>628</v>
      </c>
      <c r="K276" s="9">
        <v>43754</v>
      </c>
      <c r="L276">
        <v>1</v>
      </c>
      <c r="M276">
        <v>1</v>
      </c>
      <c r="N276" s="9">
        <v>43754</v>
      </c>
      <c r="O276" s="9">
        <v>43755</v>
      </c>
      <c r="P276" s="9">
        <v>43755</v>
      </c>
      <c r="Q276" s="9">
        <v>43756</v>
      </c>
      <c r="S276" s="2">
        <f>_xll.RHistory(I276,".Close","START:"&amp;$K276&amp;" END:"&amp;$K276&amp;" INTERVAL:1D",,"TSREPEAT:NO")</f>
        <v>-7.54</v>
      </c>
      <c r="T276" s="2">
        <f>_xll.RHistory(J276,".Close","START:"&amp;$K276&amp;" END:"&amp;$K276&amp;" INTERVAL:1D",,"TSREPEAT:NO")</f>
        <v>-6.88</v>
      </c>
      <c r="U276" s="2">
        <f t="shared" si="8"/>
        <v>1</v>
      </c>
      <c r="V276" s="2">
        <f t="shared" si="9"/>
        <v>1</v>
      </c>
    </row>
    <row r="277" spans="1:22" x14ac:dyDescent="0.25">
      <c r="A277" s="2"/>
      <c r="I277" t="s">
        <v>590</v>
      </c>
      <c r="J277" t="s">
        <v>628</v>
      </c>
      <c r="K277" s="9">
        <v>43755</v>
      </c>
      <c r="L277">
        <v>1</v>
      </c>
      <c r="M277">
        <v>1</v>
      </c>
      <c r="N277" s="9">
        <v>43755</v>
      </c>
      <c r="O277" s="9">
        <v>43756</v>
      </c>
      <c r="P277" s="9">
        <v>43756</v>
      </c>
      <c r="Q277" s="9">
        <v>43759</v>
      </c>
      <c r="S277" s="2">
        <f>_xll.RHistory(I277,".Close","START:"&amp;$K277&amp;" END:"&amp;$K277&amp;" INTERVAL:1D",,"TSREPEAT:NO")</f>
        <v>-20.07</v>
      </c>
      <c r="T277" s="2">
        <f>_xll.RHistory(J277,".Close","START:"&amp;$K277&amp;" END:"&amp;$K277&amp;" INTERVAL:1D",,"TSREPEAT:NO")</f>
        <v>-6.89</v>
      </c>
      <c r="U277" s="2">
        <f t="shared" si="8"/>
        <v>1</v>
      </c>
      <c r="V277" s="2">
        <f t="shared" si="9"/>
        <v>1</v>
      </c>
    </row>
    <row r="278" spans="1:22" x14ac:dyDescent="0.25">
      <c r="A278" s="2"/>
      <c r="I278" t="s">
        <v>590</v>
      </c>
      <c r="J278" t="s">
        <v>628</v>
      </c>
      <c r="K278" s="9">
        <v>43756</v>
      </c>
      <c r="L278">
        <v>1</v>
      </c>
      <c r="M278">
        <v>1</v>
      </c>
      <c r="N278" s="9">
        <v>43756</v>
      </c>
      <c r="O278" s="9">
        <v>43759</v>
      </c>
      <c r="P278" s="9">
        <v>43759</v>
      </c>
      <c r="Q278" s="9">
        <v>43760</v>
      </c>
      <c r="S278" s="2">
        <f>_xll.RHistory(I278,".Close","START:"&amp;$K278&amp;" END:"&amp;$K278&amp;" INTERVAL:1D",,"TSREPEAT:NO")</f>
        <v>-20.2</v>
      </c>
      <c r="T278" s="2">
        <f>_xll.RHistory(J278,".Close","START:"&amp;$K278&amp;" END:"&amp;$K278&amp;" INTERVAL:1D",,"TSREPEAT:NO")</f>
        <v>-7.85</v>
      </c>
      <c r="U278" s="2">
        <f t="shared" si="8"/>
        <v>1</v>
      </c>
      <c r="V278" s="2">
        <f t="shared" si="9"/>
        <v>1</v>
      </c>
    </row>
    <row r="279" spans="1:22" x14ac:dyDescent="0.25">
      <c r="A279" s="2"/>
      <c r="I279" t="s">
        <v>590</v>
      </c>
      <c r="J279" t="s">
        <v>628</v>
      </c>
      <c r="K279" s="9">
        <v>43757</v>
      </c>
      <c r="L279">
        <v>0</v>
      </c>
      <c r="M279">
        <v>0</v>
      </c>
      <c r="N279" s="9">
        <v>-1</v>
      </c>
      <c r="O279" s="9">
        <v>-1</v>
      </c>
      <c r="P279" s="9">
        <v>43759</v>
      </c>
      <c r="Q279" s="9">
        <v>43760</v>
      </c>
      <c r="S279" s="2" t="e">
        <f>_xll.RHistory(I279,".Close","START:"&amp;$K279&amp;" END:"&amp;$K279&amp;" INTERVAL:1D",,"TSREPEAT:NO")</f>
        <v>#N/A</v>
      </c>
      <c r="T279" s="2" t="e">
        <f>_xll.RHistory(J279,".Close","START:"&amp;$K279&amp;" END:"&amp;$K279&amp;" INTERVAL:1D",,"TSREPEAT:NO")</f>
        <v>#N/A</v>
      </c>
      <c r="U279" s="2">
        <f t="shared" si="8"/>
        <v>1</v>
      </c>
      <c r="V279" s="2">
        <f t="shared" si="9"/>
        <v>0</v>
      </c>
    </row>
    <row r="280" spans="1:22" x14ac:dyDescent="0.25">
      <c r="A280" s="2"/>
      <c r="I280" t="s">
        <v>590</v>
      </c>
      <c r="J280" t="s">
        <v>628</v>
      </c>
      <c r="K280" s="9">
        <v>43758</v>
      </c>
      <c r="L280">
        <v>0</v>
      </c>
      <c r="M280">
        <v>0</v>
      </c>
      <c r="N280" s="9">
        <v>-1</v>
      </c>
      <c r="O280" s="9">
        <v>-1</v>
      </c>
      <c r="P280" s="9">
        <v>43759</v>
      </c>
      <c r="Q280" s="9">
        <v>43760</v>
      </c>
      <c r="S280" s="2" t="e">
        <f>_xll.RHistory(I280,".Close","START:"&amp;$K280&amp;" END:"&amp;$K280&amp;" INTERVAL:1D",,"TSREPEAT:NO")</f>
        <v>#N/A</v>
      </c>
      <c r="T280" s="2" t="e">
        <f>_xll.RHistory(J280,".Close","START:"&amp;$K280&amp;" END:"&amp;$K280&amp;" INTERVAL:1D",,"TSREPEAT:NO")</f>
        <v>#N/A</v>
      </c>
      <c r="U280" s="2">
        <f t="shared" si="8"/>
        <v>1</v>
      </c>
      <c r="V280" s="2">
        <f t="shared" si="9"/>
        <v>0</v>
      </c>
    </row>
    <row r="281" spans="1:22" x14ac:dyDescent="0.25">
      <c r="A281" s="2"/>
      <c r="I281" t="s">
        <v>590</v>
      </c>
      <c r="J281" t="s">
        <v>628</v>
      </c>
      <c r="K281" s="9">
        <v>43759</v>
      </c>
      <c r="L281">
        <v>1</v>
      </c>
      <c r="M281">
        <v>1</v>
      </c>
      <c r="N281" s="9">
        <v>43759</v>
      </c>
      <c r="O281" s="9">
        <v>43760</v>
      </c>
      <c r="P281" s="9">
        <v>43760</v>
      </c>
      <c r="Q281" s="9">
        <v>43761</v>
      </c>
      <c r="S281" s="2">
        <f>_xll.RHistory(I281,".Close","START:"&amp;$K281&amp;" END:"&amp;$K281&amp;" INTERVAL:1D",,"TSREPEAT:NO")</f>
        <v>-14.22</v>
      </c>
      <c r="T281" s="2">
        <f>_xll.RHistory(J281,".Close","START:"&amp;$K281&amp;" END:"&amp;$K281&amp;" INTERVAL:1D",,"TSREPEAT:NO")</f>
        <v>-6.95</v>
      </c>
      <c r="U281" s="2">
        <f t="shared" si="8"/>
        <v>1</v>
      </c>
      <c r="V281" s="2">
        <f t="shared" si="9"/>
        <v>1</v>
      </c>
    </row>
    <row r="282" spans="1:22" x14ac:dyDescent="0.25">
      <c r="A282" s="2"/>
      <c r="I282" t="s">
        <v>590</v>
      </c>
      <c r="J282" t="s">
        <v>628</v>
      </c>
      <c r="K282" s="9">
        <v>43760</v>
      </c>
      <c r="L282">
        <v>1</v>
      </c>
      <c r="M282">
        <v>1</v>
      </c>
      <c r="N282" s="9">
        <v>43760</v>
      </c>
      <c r="O282" s="9">
        <v>43761</v>
      </c>
      <c r="P282" s="9">
        <v>43761</v>
      </c>
      <c r="Q282" s="9">
        <v>43762</v>
      </c>
      <c r="S282" s="2">
        <f>_xll.RHistory(I282,".Close","START:"&amp;$K282&amp;" END:"&amp;$K282&amp;" INTERVAL:1D",,"TSREPEAT:NO")</f>
        <v>-8.07</v>
      </c>
      <c r="T282" s="2">
        <f>_xll.RHistory(J282,".Close","START:"&amp;$K282&amp;" END:"&amp;$K282&amp;" INTERVAL:1D",,"TSREPEAT:NO")</f>
        <v>-6.5</v>
      </c>
      <c r="U282" s="2">
        <f t="shared" si="8"/>
        <v>1</v>
      </c>
      <c r="V282" s="2">
        <f t="shared" si="9"/>
        <v>1</v>
      </c>
    </row>
    <row r="283" spans="1:22" x14ac:dyDescent="0.25">
      <c r="A283" s="2"/>
      <c r="I283" t="s">
        <v>590</v>
      </c>
      <c r="J283" t="s">
        <v>628</v>
      </c>
      <c r="K283" s="9">
        <v>43761</v>
      </c>
      <c r="L283">
        <v>1</v>
      </c>
      <c r="M283">
        <v>1</v>
      </c>
      <c r="N283" s="9">
        <v>43761</v>
      </c>
      <c r="O283" s="9">
        <v>43762</v>
      </c>
      <c r="P283" s="9">
        <v>43762</v>
      </c>
      <c r="Q283" s="9">
        <v>43763</v>
      </c>
      <c r="S283" s="2">
        <f>_xll.RHistory(I283,".Close","START:"&amp;$K283&amp;" END:"&amp;$K283&amp;" INTERVAL:1D",,"TSREPEAT:NO")</f>
        <v>-7.71</v>
      </c>
      <c r="T283" s="2">
        <f>_xll.RHistory(J283,".Close","START:"&amp;$K283&amp;" END:"&amp;$K283&amp;" INTERVAL:1D",,"TSREPEAT:NO")</f>
        <v>-6.11</v>
      </c>
      <c r="U283" s="2">
        <f t="shared" si="8"/>
        <v>1</v>
      </c>
      <c r="V283" s="2">
        <f t="shared" si="9"/>
        <v>1</v>
      </c>
    </row>
    <row r="284" spans="1:22" x14ac:dyDescent="0.25">
      <c r="A284" s="2"/>
      <c r="I284" t="s">
        <v>590</v>
      </c>
      <c r="J284" t="s">
        <v>628</v>
      </c>
      <c r="K284" s="9">
        <v>43762</v>
      </c>
      <c r="L284">
        <v>1</v>
      </c>
      <c r="M284">
        <v>1</v>
      </c>
      <c r="N284" s="9">
        <v>43762</v>
      </c>
      <c r="O284" s="9">
        <v>43763</v>
      </c>
      <c r="P284" s="9">
        <v>43763</v>
      </c>
      <c r="Q284" s="9">
        <v>43766</v>
      </c>
      <c r="S284" s="2">
        <f>_xll.RHistory(I284,".Close","START:"&amp;$K284&amp;" END:"&amp;$K284&amp;" INTERVAL:1D",,"TSREPEAT:NO")</f>
        <v>-13.18</v>
      </c>
      <c r="T284" s="2">
        <f>_xll.RHistory(J284,".Close","START:"&amp;$K284&amp;" END:"&amp;$K284&amp;" INTERVAL:1D",,"TSREPEAT:NO")</f>
        <v>-18.23</v>
      </c>
      <c r="U284" s="2">
        <f t="shared" si="8"/>
        <v>1</v>
      </c>
      <c r="V284" s="2">
        <f t="shared" si="9"/>
        <v>1</v>
      </c>
    </row>
    <row r="285" spans="1:22" x14ac:dyDescent="0.25">
      <c r="A285" s="2"/>
      <c r="I285" t="s">
        <v>590</v>
      </c>
      <c r="J285" t="s">
        <v>628</v>
      </c>
      <c r="K285" s="9">
        <v>43763</v>
      </c>
      <c r="L285">
        <v>1</v>
      </c>
      <c r="M285">
        <v>1</v>
      </c>
      <c r="N285" s="9">
        <v>43763</v>
      </c>
      <c r="O285" s="9">
        <v>43766</v>
      </c>
      <c r="P285" s="9">
        <v>43766</v>
      </c>
      <c r="Q285" s="9">
        <v>43767</v>
      </c>
      <c r="S285" s="2">
        <f>_xll.RHistory(I285,".Close","START:"&amp;$K285&amp;" END:"&amp;$K285&amp;" INTERVAL:1D",,"TSREPEAT:NO")</f>
        <v>-17.32</v>
      </c>
      <c r="T285" s="2">
        <f>_xll.RHistory(J285,".Close","START:"&amp;$K285&amp;" END:"&amp;$K285&amp;" INTERVAL:1D",,"TSREPEAT:NO")</f>
        <v>-6.2</v>
      </c>
      <c r="U285" s="2">
        <f t="shared" si="8"/>
        <v>1</v>
      </c>
      <c r="V285" s="2">
        <f t="shared" si="9"/>
        <v>1</v>
      </c>
    </row>
    <row r="286" spans="1:22" x14ac:dyDescent="0.25">
      <c r="A286" s="2"/>
      <c r="I286" t="s">
        <v>590</v>
      </c>
      <c r="J286" t="s">
        <v>628</v>
      </c>
      <c r="K286" s="9">
        <v>43764</v>
      </c>
      <c r="L286">
        <v>0</v>
      </c>
      <c r="M286">
        <v>0</v>
      </c>
      <c r="N286" s="9">
        <v>-1</v>
      </c>
      <c r="O286" s="9">
        <v>-1</v>
      </c>
      <c r="P286" s="9">
        <v>43766</v>
      </c>
      <c r="Q286" s="9">
        <v>43767</v>
      </c>
      <c r="S286" s="2" t="e">
        <f>_xll.RHistory(I286,".Close","START:"&amp;$K286&amp;" END:"&amp;$K286&amp;" INTERVAL:1D",,"TSREPEAT:NO")</f>
        <v>#N/A</v>
      </c>
      <c r="T286" s="2" t="e">
        <f>_xll.RHistory(J286,".Close","START:"&amp;$K286&amp;" END:"&amp;$K286&amp;" INTERVAL:1D",,"TSREPEAT:NO")</f>
        <v>#N/A</v>
      </c>
      <c r="U286" s="2">
        <f t="shared" si="8"/>
        <v>1</v>
      </c>
      <c r="V286" s="2">
        <f t="shared" si="9"/>
        <v>0</v>
      </c>
    </row>
    <row r="287" spans="1:22" x14ac:dyDescent="0.25">
      <c r="A287" s="2"/>
      <c r="I287" t="s">
        <v>590</v>
      </c>
      <c r="J287" t="s">
        <v>628</v>
      </c>
      <c r="K287" s="9">
        <v>43765</v>
      </c>
      <c r="L287">
        <v>0</v>
      </c>
      <c r="M287">
        <v>0</v>
      </c>
      <c r="N287" s="9">
        <v>-1</v>
      </c>
      <c r="O287" s="9">
        <v>-1</v>
      </c>
      <c r="P287" s="9">
        <v>43766</v>
      </c>
      <c r="Q287" s="9">
        <v>43767</v>
      </c>
      <c r="S287" s="2" t="e">
        <f>_xll.RHistory(I287,".Close","START:"&amp;$K287&amp;" END:"&amp;$K287&amp;" INTERVAL:1D",,"TSREPEAT:NO")</f>
        <v>#N/A</v>
      </c>
      <c r="T287" s="2" t="e">
        <f>_xll.RHistory(J287,".Close","START:"&amp;$K287&amp;" END:"&amp;$K287&amp;" INTERVAL:1D",,"TSREPEAT:NO")</f>
        <v>#N/A</v>
      </c>
      <c r="U287" s="2">
        <f t="shared" si="8"/>
        <v>1</v>
      </c>
      <c r="V287" s="2">
        <f t="shared" si="9"/>
        <v>0</v>
      </c>
    </row>
    <row r="288" spans="1:22" x14ac:dyDescent="0.25">
      <c r="A288" s="2"/>
      <c r="I288" t="s">
        <v>590</v>
      </c>
      <c r="J288" t="s">
        <v>628</v>
      </c>
      <c r="K288" s="9">
        <v>43766</v>
      </c>
      <c r="L288">
        <v>1</v>
      </c>
      <c r="M288">
        <v>1</v>
      </c>
      <c r="N288" s="9">
        <v>43766</v>
      </c>
      <c r="O288" s="9">
        <v>43767</v>
      </c>
      <c r="P288" s="9">
        <v>43767</v>
      </c>
      <c r="Q288" s="9">
        <v>43768</v>
      </c>
      <c r="S288" s="2">
        <f>_xll.RHistory(I288,".Close","START:"&amp;$K288&amp;" END:"&amp;$K288&amp;" INTERVAL:1D",,"TSREPEAT:NO")</f>
        <v>-13.53</v>
      </c>
      <c r="T288" s="2">
        <f>_xll.RHistory(J288,".Close","START:"&amp;$K288&amp;" END:"&amp;$K288&amp;" INTERVAL:1D",,"TSREPEAT:NO")</f>
        <v>-6.7</v>
      </c>
      <c r="U288" s="2">
        <f t="shared" si="8"/>
        <v>1</v>
      </c>
      <c r="V288" s="2">
        <f t="shared" si="9"/>
        <v>1</v>
      </c>
    </row>
    <row r="289" spans="1:22" x14ac:dyDescent="0.25">
      <c r="A289" s="2"/>
      <c r="I289" t="s">
        <v>590</v>
      </c>
      <c r="J289" t="s">
        <v>628</v>
      </c>
      <c r="K289" s="9">
        <v>43767</v>
      </c>
      <c r="L289">
        <v>1</v>
      </c>
      <c r="M289">
        <v>1</v>
      </c>
      <c r="N289" s="9">
        <v>43767</v>
      </c>
      <c r="O289" s="9">
        <v>43768</v>
      </c>
      <c r="P289" s="9">
        <v>43768</v>
      </c>
      <c r="Q289" s="9">
        <v>43769</v>
      </c>
      <c r="S289" s="2">
        <f>_xll.RHistory(I289,".Close","START:"&amp;$K289&amp;" END:"&amp;$K289&amp;" INTERVAL:1D",,"TSREPEAT:NO")</f>
        <v>-6.75</v>
      </c>
      <c r="T289" s="2">
        <f>_xll.RHistory(J289,".Close","START:"&amp;$K289&amp;" END:"&amp;$K289&amp;" INTERVAL:1D",,"TSREPEAT:NO")</f>
        <v>-6.16</v>
      </c>
      <c r="U289" s="2">
        <f t="shared" si="8"/>
        <v>1</v>
      </c>
      <c r="V289" s="2">
        <f t="shared" si="9"/>
        <v>1</v>
      </c>
    </row>
    <row r="290" spans="1:22" x14ac:dyDescent="0.25">
      <c r="A290" s="2"/>
      <c r="I290" t="s">
        <v>590</v>
      </c>
      <c r="J290" t="s">
        <v>628</v>
      </c>
      <c r="K290" s="9">
        <v>43768</v>
      </c>
      <c r="L290">
        <v>1</v>
      </c>
      <c r="M290">
        <v>1</v>
      </c>
      <c r="N290" s="9">
        <v>43768</v>
      </c>
      <c r="O290" s="9">
        <v>43769</v>
      </c>
      <c r="P290" s="9">
        <v>43769</v>
      </c>
      <c r="Q290" s="9">
        <v>43770</v>
      </c>
      <c r="S290" s="2">
        <f>_xll.RHistory(I290,".Close","START:"&amp;$K290&amp;" END:"&amp;$K290&amp;" INTERVAL:1D",,"TSREPEAT:NO")</f>
        <v>-6.03</v>
      </c>
      <c r="T290" s="2">
        <f>_xll.RHistory(J290,".Close","START:"&amp;$K290&amp;" END:"&amp;$K290&amp;" INTERVAL:1D",,"TSREPEAT:NO")</f>
        <v>-6.03</v>
      </c>
      <c r="U290" s="2">
        <f t="shared" si="8"/>
        <v>1</v>
      </c>
      <c r="V290" s="2">
        <f t="shared" si="9"/>
        <v>1</v>
      </c>
    </row>
    <row r="291" spans="1:22" x14ac:dyDescent="0.25">
      <c r="A291" s="2"/>
      <c r="I291" t="s">
        <v>590</v>
      </c>
      <c r="J291" t="s">
        <v>628</v>
      </c>
      <c r="K291" s="9">
        <v>43769</v>
      </c>
      <c r="L291">
        <v>1</v>
      </c>
      <c r="M291">
        <v>1</v>
      </c>
      <c r="N291" s="9">
        <v>43769</v>
      </c>
      <c r="O291" s="9">
        <v>43770</v>
      </c>
      <c r="P291" s="9">
        <v>43770</v>
      </c>
      <c r="Q291" s="9">
        <v>43773</v>
      </c>
      <c r="S291" s="2">
        <f>_xll.RHistory(I291,".Close","START:"&amp;$K291&amp;" END:"&amp;$K291&amp;" INTERVAL:1D",,"TSREPEAT:NO")</f>
        <v>-7.88</v>
      </c>
      <c r="T291" s="2">
        <f>_xll.RHistory(J291,".Close","START:"&amp;$K291&amp;" END:"&amp;$K291&amp;" INTERVAL:1D",,"TSREPEAT:NO")</f>
        <v>-15.79</v>
      </c>
      <c r="U291" s="2">
        <f t="shared" si="8"/>
        <v>1</v>
      </c>
      <c r="V291" s="2">
        <f t="shared" si="9"/>
        <v>1</v>
      </c>
    </row>
    <row r="292" spans="1:22" x14ac:dyDescent="0.25">
      <c r="A292" s="2"/>
      <c r="I292" t="s">
        <v>590</v>
      </c>
      <c r="J292" t="s">
        <v>628</v>
      </c>
      <c r="K292" s="9">
        <v>43770</v>
      </c>
      <c r="L292">
        <v>1</v>
      </c>
      <c r="M292">
        <v>1</v>
      </c>
      <c r="N292" s="9">
        <v>43770</v>
      </c>
      <c r="O292" s="9">
        <v>43773</v>
      </c>
      <c r="P292" s="9">
        <v>43773</v>
      </c>
      <c r="Q292" s="9">
        <v>43774</v>
      </c>
      <c r="S292" s="2">
        <f>_xll.RHistory(I292,".Close","START:"&amp;$K292&amp;" END:"&amp;$K292&amp;" INTERVAL:1D",,"TSREPEAT:NO")</f>
        <v>-15.79</v>
      </c>
      <c r="T292" s="2">
        <f>_xll.RHistory(J292,".Close","START:"&amp;$K292&amp;" END:"&amp;$K292&amp;" INTERVAL:1D",,"TSREPEAT:NO")</f>
        <v>-5.34</v>
      </c>
      <c r="U292" s="2">
        <f t="shared" si="8"/>
        <v>1</v>
      </c>
      <c r="V292" s="2">
        <f t="shared" si="9"/>
        <v>1</v>
      </c>
    </row>
    <row r="293" spans="1:22" x14ac:dyDescent="0.25">
      <c r="A293" s="2"/>
      <c r="I293" t="s">
        <v>590</v>
      </c>
      <c r="J293" t="s">
        <v>628</v>
      </c>
      <c r="K293" s="9">
        <v>43771</v>
      </c>
      <c r="L293">
        <v>0</v>
      </c>
      <c r="M293">
        <v>0</v>
      </c>
      <c r="N293" s="9">
        <v>-1</v>
      </c>
      <c r="O293" s="9">
        <v>-1</v>
      </c>
      <c r="P293" s="9">
        <v>43773</v>
      </c>
      <c r="Q293" s="9">
        <v>43774</v>
      </c>
      <c r="S293" s="2" t="e">
        <f>_xll.RHistory(I293,".Close","START:"&amp;$K293&amp;" END:"&amp;$K293&amp;" INTERVAL:1D",,"TSREPEAT:NO")</f>
        <v>#N/A</v>
      </c>
      <c r="T293" s="2" t="e">
        <f>_xll.RHistory(J293,".Close","START:"&amp;$K293&amp;" END:"&amp;$K293&amp;" INTERVAL:1D",,"TSREPEAT:NO")</f>
        <v>#N/A</v>
      </c>
      <c r="U293" s="2">
        <f t="shared" si="8"/>
        <v>1</v>
      </c>
      <c r="V293" s="2">
        <f t="shared" si="9"/>
        <v>0</v>
      </c>
    </row>
    <row r="294" spans="1:22" x14ac:dyDescent="0.25">
      <c r="A294" s="2"/>
      <c r="I294" t="s">
        <v>590</v>
      </c>
      <c r="J294" t="s">
        <v>628</v>
      </c>
      <c r="K294" s="9">
        <v>43772</v>
      </c>
      <c r="L294">
        <v>0</v>
      </c>
      <c r="M294">
        <v>0</v>
      </c>
      <c r="N294" s="9">
        <v>-1</v>
      </c>
      <c r="O294" s="9">
        <v>-1</v>
      </c>
      <c r="P294" s="9">
        <v>43773</v>
      </c>
      <c r="Q294" s="9">
        <v>43774</v>
      </c>
      <c r="S294" s="2" t="e">
        <f>_xll.RHistory(I294,".Close","START:"&amp;$K294&amp;" END:"&amp;$K294&amp;" INTERVAL:1D",,"TSREPEAT:NO")</f>
        <v>#N/A</v>
      </c>
      <c r="T294" s="2" t="e">
        <f>_xll.RHistory(J294,".Close","START:"&amp;$K294&amp;" END:"&amp;$K294&amp;" INTERVAL:1D",,"TSREPEAT:NO")</f>
        <v>#N/A</v>
      </c>
      <c r="U294" s="2">
        <f t="shared" si="8"/>
        <v>1</v>
      </c>
      <c r="V294" s="2">
        <f t="shared" si="9"/>
        <v>0</v>
      </c>
    </row>
    <row r="295" spans="1:22" x14ac:dyDescent="0.25">
      <c r="A295" s="2"/>
      <c r="I295" t="s">
        <v>590</v>
      </c>
      <c r="J295" t="s">
        <v>628</v>
      </c>
      <c r="K295" s="9">
        <v>43773</v>
      </c>
      <c r="L295">
        <v>1</v>
      </c>
      <c r="M295">
        <v>1</v>
      </c>
      <c r="N295" s="9">
        <v>43773</v>
      </c>
      <c r="O295" s="9">
        <v>43774</v>
      </c>
      <c r="P295" s="9">
        <v>43774</v>
      </c>
      <c r="Q295" s="9">
        <v>43775</v>
      </c>
      <c r="S295" s="2">
        <f>_xll.RHistory(I295,".Close","START:"&amp;$K295&amp;" END:"&amp;$K295&amp;" INTERVAL:1D",,"TSREPEAT:NO")</f>
        <v>-6.28</v>
      </c>
      <c r="T295" s="2">
        <f>_xll.RHistory(J295,".Close","START:"&amp;$K295&amp;" END:"&amp;$K295&amp;" INTERVAL:1D",,"TSREPEAT:NO")</f>
        <v>-4.87</v>
      </c>
      <c r="U295" s="2">
        <f t="shared" si="8"/>
        <v>1</v>
      </c>
      <c r="V295" s="2">
        <f t="shared" si="9"/>
        <v>1</v>
      </c>
    </row>
    <row r="296" spans="1:22" x14ac:dyDescent="0.25">
      <c r="A296" s="2"/>
      <c r="I296" t="s">
        <v>590</v>
      </c>
      <c r="J296" t="s">
        <v>628</v>
      </c>
      <c r="K296" s="9">
        <v>43774</v>
      </c>
      <c r="L296">
        <v>1</v>
      </c>
      <c r="M296">
        <v>1</v>
      </c>
      <c r="N296" s="9">
        <v>43774</v>
      </c>
      <c r="O296" s="9">
        <v>43775</v>
      </c>
      <c r="P296" s="9">
        <v>43775</v>
      </c>
      <c r="Q296" s="9">
        <v>43776</v>
      </c>
      <c r="S296" s="2">
        <f>_xll.RHistory(I296,".Close","START:"&amp;$K296&amp;" END:"&amp;$K296&amp;" INTERVAL:1D",,"TSREPEAT:NO")</f>
        <v>-5.75</v>
      </c>
      <c r="T296" s="2">
        <f>_xll.RHistory(J296,".Close","START:"&amp;$K296&amp;" END:"&amp;$K296&amp;" INTERVAL:1D",,"TSREPEAT:NO")</f>
        <v>-5.75</v>
      </c>
      <c r="U296" s="2">
        <f t="shared" si="8"/>
        <v>1</v>
      </c>
      <c r="V296" s="2">
        <f t="shared" si="9"/>
        <v>1</v>
      </c>
    </row>
    <row r="297" spans="1:22" x14ac:dyDescent="0.25">
      <c r="A297" s="2"/>
      <c r="I297" t="s">
        <v>590</v>
      </c>
      <c r="J297" t="s">
        <v>628</v>
      </c>
      <c r="K297" s="9">
        <v>43775</v>
      </c>
      <c r="L297">
        <v>1</v>
      </c>
      <c r="M297">
        <v>1</v>
      </c>
      <c r="N297" s="9">
        <v>43775</v>
      </c>
      <c r="O297" s="9">
        <v>43776</v>
      </c>
      <c r="P297" s="9">
        <v>43776</v>
      </c>
      <c r="Q297" s="9">
        <v>43777</v>
      </c>
      <c r="S297" s="2">
        <f>_xll.RHistory(I297,".Close","START:"&amp;$K297&amp;" END:"&amp;$K297&amp;" INTERVAL:1D",,"TSREPEAT:NO")</f>
        <v>-6.13</v>
      </c>
      <c r="T297" s="2">
        <f>_xll.RHistory(J297,".Close","START:"&amp;$K297&amp;" END:"&amp;$K297&amp;" INTERVAL:1D",,"TSREPEAT:NO")</f>
        <v>-7.15</v>
      </c>
      <c r="U297" s="2">
        <f t="shared" si="8"/>
        <v>1</v>
      </c>
      <c r="V297" s="2">
        <f t="shared" si="9"/>
        <v>1</v>
      </c>
    </row>
    <row r="298" spans="1:22" x14ac:dyDescent="0.25">
      <c r="A298" s="2"/>
      <c r="I298" t="s">
        <v>590</v>
      </c>
      <c r="J298" t="s">
        <v>628</v>
      </c>
      <c r="K298" s="9">
        <v>43776</v>
      </c>
      <c r="L298">
        <v>1</v>
      </c>
      <c r="M298">
        <v>1</v>
      </c>
      <c r="N298" s="9">
        <v>43776</v>
      </c>
      <c r="O298" s="9">
        <v>43777</v>
      </c>
      <c r="P298" s="9">
        <v>43777</v>
      </c>
      <c r="Q298" s="9">
        <v>43781</v>
      </c>
      <c r="S298" s="2">
        <f>_xll.RHistory(I298,".Close","START:"&amp;$K298&amp;" END:"&amp;$K298&amp;" INTERVAL:1D",,"TSREPEAT:NO")</f>
        <v>-5.97</v>
      </c>
      <c r="T298" s="2">
        <f>_xll.RHistory(J298,".Close","START:"&amp;$K298&amp;" END:"&amp;$K298&amp;" INTERVAL:1D",,"TSREPEAT:NO")</f>
        <v>-21.27</v>
      </c>
      <c r="U298" s="2">
        <f t="shared" si="8"/>
        <v>1</v>
      </c>
      <c r="V298" s="2">
        <f t="shared" si="9"/>
        <v>1</v>
      </c>
    </row>
    <row r="299" spans="1:22" x14ac:dyDescent="0.25">
      <c r="A299" s="2"/>
      <c r="I299" t="s">
        <v>590</v>
      </c>
      <c r="J299" t="s">
        <v>628</v>
      </c>
      <c r="K299" s="9">
        <v>43777</v>
      </c>
      <c r="L299">
        <v>1</v>
      </c>
      <c r="M299">
        <v>1</v>
      </c>
      <c r="N299" s="9">
        <v>43777</v>
      </c>
      <c r="O299" s="9">
        <v>43781</v>
      </c>
      <c r="P299" s="9">
        <v>-1</v>
      </c>
      <c r="Q299" s="9">
        <v>-1</v>
      </c>
      <c r="S299" s="2">
        <f>_xll.RHistory(I299,".Close","START:"&amp;$K299&amp;" END:"&amp;$K299&amp;" INTERVAL:1D",,"TSREPEAT:NO")</f>
        <v>-22.5</v>
      </c>
      <c r="T299" s="2">
        <f>_xll.RHistory(J299,".Close","START:"&amp;$K299&amp;" END:"&amp;$K299&amp;" INTERVAL:1D",,"TSREPEAT:NO")</f>
        <v>-6.59</v>
      </c>
      <c r="U299" s="2">
        <f t="shared" si="8"/>
        <v>1</v>
      </c>
      <c r="V299" s="2">
        <f t="shared" si="9"/>
        <v>0</v>
      </c>
    </row>
    <row r="300" spans="1:22" x14ac:dyDescent="0.25">
      <c r="A300" s="2"/>
      <c r="I300" t="s">
        <v>590</v>
      </c>
      <c r="J300" t="s">
        <v>628</v>
      </c>
      <c r="K300" s="9">
        <v>43778</v>
      </c>
      <c r="L300">
        <v>0</v>
      </c>
      <c r="M300">
        <v>0</v>
      </c>
      <c r="N300" s="9">
        <v>-1</v>
      </c>
      <c r="O300" s="9">
        <v>-1</v>
      </c>
      <c r="P300" s="9">
        <v>43780</v>
      </c>
      <c r="Q300" s="9">
        <v>43781</v>
      </c>
      <c r="S300" s="2" t="e">
        <f>_xll.RHistory(I300,".Close","START:"&amp;$K300&amp;" END:"&amp;$K300&amp;" INTERVAL:1D",,"TSREPEAT:NO")</f>
        <v>#N/A</v>
      </c>
      <c r="T300" s="2" t="e">
        <f>_xll.RHistory(J300,".Close","START:"&amp;$K300&amp;" END:"&amp;$K300&amp;" INTERVAL:1D",,"TSREPEAT:NO")</f>
        <v>#N/A</v>
      </c>
      <c r="U300" s="2">
        <f t="shared" si="8"/>
        <v>1</v>
      </c>
      <c r="V300" s="2">
        <f t="shared" si="9"/>
        <v>0</v>
      </c>
    </row>
    <row r="301" spans="1:22" x14ac:dyDescent="0.25">
      <c r="A301" s="2"/>
      <c r="I301" t="s">
        <v>590</v>
      </c>
      <c r="J301" t="s">
        <v>628</v>
      </c>
      <c r="K301" s="9">
        <v>43779</v>
      </c>
      <c r="L301">
        <v>0</v>
      </c>
      <c r="M301">
        <v>0</v>
      </c>
      <c r="N301" s="9">
        <v>-1</v>
      </c>
      <c r="O301" s="9">
        <v>-1</v>
      </c>
      <c r="P301" s="9">
        <v>43780</v>
      </c>
      <c r="Q301" s="9">
        <v>43781</v>
      </c>
      <c r="S301" s="2" t="e">
        <f>_xll.RHistory(I301,".Close","START:"&amp;$K301&amp;" END:"&amp;$K301&amp;" INTERVAL:1D",,"TSREPEAT:NO")</f>
        <v>#N/A</v>
      </c>
      <c r="T301" s="2" t="e">
        <f>_xll.RHistory(J301,".Close","START:"&amp;$K301&amp;" END:"&amp;$K301&amp;" INTERVAL:1D",,"TSREPEAT:NO")</f>
        <v>#N/A</v>
      </c>
      <c r="U301" s="2">
        <f t="shared" si="8"/>
        <v>1</v>
      </c>
      <c r="V301" s="2">
        <f t="shared" si="9"/>
        <v>0</v>
      </c>
    </row>
    <row r="302" spans="1:22" x14ac:dyDescent="0.25">
      <c r="A302" s="2"/>
      <c r="I302" t="s">
        <v>590</v>
      </c>
      <c r="J302" t="s">
        <v>628</v>
      </c>
      <c r="K302" s="9">
        <v>43780</v>
      </c>
      <c r="L302">
        <v>0</v>
      </c>
      <c r="M302">
        <v>1</v>
      </c>
      <c r="N302" s="9">
        <v>-1</v>
      </c>
      <c r="O302" s="9">
        <v>-1</v>
      </c>
      <c r="P302" s="9">
        <v>43781</v>
      </c>
      <c r="Q302" s="9">
        <v>43782</v>
      </c>
      <c r="S302" s="2">
        <f>_xll.RHistory(I302,".Close","START:"&amp;$K302&amp;" END:"&amp;$K302&amp;" INTERVAL:1D",,"TSREPEAT:NO")</f>
        <v>-6.2</v>
      </c>
      <c r="T302" s="2">
        <f>_xll.RHistory(J302,".Close","START:"&amp;$K302&amp;" END:"&amp;$K302&amp;" INTERVAL:1D",,"TSREPEAT:NO")</f>
        <v>-5.9</v>
      </c>
      <c r="U302" s="2">
        <f t="shared" si="8"/>
        <v>0</v>
      </c>
      <c r="V302" s="2">
        <f t="shared" si="9"/>
        <v>1</v>
      </c>
    </row>
    <row r="303" spans="1:22" x14ac:dyDescent="0.25">
      <c r="A303" s="2"/>
      <c r="I303" t="s">
        <v>590</v>
      </c>
      <c r="J303" t="s">
        <v>628</v>
      </c>
      <c r="K303" s="9">
        <v>43781</v>
      </c>
      <c r="L303">
        <v>1</v>
      </c>
      <c r="M303">
        <v>1</v>
      </c>
      <c r="N303" s="9">
        <v>43781</v>
      </c>
      <c r="O303" s="9">
        <v>43782</v>
      </c>
      <c r="P303" s="9">
        <v>43782</v>
      </c>
      <c r="Q303" s="9">
        <v>43783</v>
      </c>
      <c r="S303" s="2">
        <f>_xll.RHistory(I303,".Close","START:"&amp;$K303&amp;" END:"&amp;$K303&amp;" INTERVAL:1D",,"TSREPEAT:NO")</f>
        <v>-5.52</v>
      </c>
      <c r="T303" s="2">
        <f>_xll.RHistory(J303,".Close","START:"&amp;$K303&amp;" END:"&amp;$K303&amp;" INTERVAL:1D",,"TSREPEAT:NO")</f>
        <v>-5.58</v>
      </c>
      <c r="U303" s="2">
        <f t="shared" si="8"/>
        <v>1</v>
      </c>
      <c r="V303" s="2">
        <f t="shared" si="9"/>
        <v>1</v>
      </c>
    </row>
    <row r="304" spans="1:22" x14ac:dyDescent="0.25">
      <c r="A304" s="2"/>
      <c r="I304" t="s">
        <v>590</v>
      </c>
      <c r="J304" t="s">
        <v>628</v>
      </c>
      <c r="K304" s="9">
        <v>43782</v>
      </c>
      <c r="L304">
        <v>1</v>
      </c>
      <c r="M304">
        <v>1</v>
      </c>
      <c r="N304" s="9">
        <v>43782</v>
      </c>
      <c r="O304" s="9">
        <v>43783</v>
      </c>
      <c r="P304" s="9">
        <v>43783</v>
      </c>
      <c r="Q304" s="9">
        <v>43784</v>
      </c>
      <c r="S304" s="2">
        <f>_xll.RHistory(I304,".Close","START:"&amp;$K304&amp;" END:"&amp;$K304&amp;" INTERVAL:1D",,"TSREPEAT:NO")</f>
        <v>-6.18</v>
      </c>
      <c r="T304" s="2">
        <f>_xll.RHistory(J304,".Close","START:"&amp;$K304&amp;" END:"&amp;$K304&amp;" INTERVAL:1D",,"TSREPEAT:NO")</f>
        <v>-6</v>
      </c>
      <c r="U304" s="2">
        <f t="shared" si="8"/>
        <v>1</v>
      </c>
      <c r="V304" s="2">
        <f t="shared" si="9"/>
        <v>1</v>
      </c>
    </row>
    <row r="305" spans="1:22" x14ac:dyDescent="0.25">
      <c r="A305" s="2"/>
      <c r="I305" t="s">
        <v>590</v>
      </c>
      <c r="J305" t="s">
        <v>628</v>
      </c>
      <c r="K305" s="9">
        <v>43783</v>
      </c>
      <c r="L305">
        <v>1</v>
      </c>
      <c r="M305">
        <v>1</v>
      </c>
      <c r="N305" s="9">
        <v>43783</v>
      </c>
      <c r="O305" s="9">
        <v>43784</v>
      </c>
      <c r="P305" s="9">
        <v>43784</v>
      </c>
      <c r="Q305" s="9">
        <v>43787</v>
      </c>
      <c r="S305" s="2">
        <f>_xll.RHistory(I305,".Close","START:"&amp;$K305&amp;" END:"&amp;$K305&amp;" INTERVAL:1D",,"TSREPEAT:NO")</f>
        <v>-7.22</v>
      </c>
      <c r="T305" s="2">
        <f>_xll.RHistory(J305,".Close","START:"&amp;$K305&amp;" END:"&amp;$K305&amp;" INTERVAL:1D",,"TSREPEAT:NO")</f>
        <v>-16.350000000000001</v>
      </c>
      <c r="U305" s="2">
        <f t="shared" si="8"/>
        <v>1</v>
      </c>
      <c r="V305" s="2">
        <f t="shared" si="9"/>
        <v>1</v>
      </c>
    </row>
    <row r="306" spans="1:22" x14ac:dyDescent="0.25">
      <c r="A306" s="2"/>
      <c r="I306" t="s">
        <v>590</v>
      </c>
      <c r="J306" t="s">
        <v>628</v>
      </c>
      <c r="K306" s="9">
        <v>43784</v>
      </c>
      <c r="L306">
        <v>1</v>
      </c>
      <c r="M306">
        <v>1</v>
      </c>
      <c r="N306" s="9">
        <v>43784</v>
      </c>
      <c r="O306" s="9">
        <v>43787</v>
      </c>
      <c r="P306" s="9">
        <v>43787</v>
      </c>
      <c r="Q306" s="9">
        <v>43788</v>
      </c>
      <c r="S306" s="2">
        <f>_xll.RHistory(I306,".Close","START:"&amp;$K306&amp;" END:"&amp;$K306&amp;" INTERVAL:1D",,"TSREPEAT:NO")</f>
        <v>-18.59</v>
      </c>
      <c r="T306" s="2">
        <f>_xll.RHistory(J306,".Close","START:"&amp;$K306&amp;" END:"&amp;$K306&amp;" INTERVAL:1D",,"TSREPEAT:NO")</f>
        <v>-5.45</v>
      </c>
      <c r="U306" s="2">
        <f t="shared" si="8"/>
        <v>1</v>
      </c>
      <c r="V306" s="2">
        <f t="shared" si="9"/>
        <v>1</v>
      </c>
    </row>
    <row r="307" spans="1:22" x14ac:dyDescent="0.25">
      <c r="A307" s="2"/>
      <c r="I307" t="s">
        <v>590</v>
      </c>
      <c r="J307" t="s">
        <v>628</v>
      </c>
      <c r="K307" s="9">
        <v>43785</v>
      </c>
      <c r="L307">
        <v>0</v>
      </c>
      <c r="M307">
        <v>0</v>
      </c>
      <c r="N307" s="9">
        <v>-1</v>
      </c>
      <c r="O307" s="9">
        <v>-1</v>
      </c>
      <c r="P307" s="9">
        <v>43787</v>
      </c>
      <c r="Q307" s="9">
        <v>43788</v>
      </c>
      <c r="S307" s="2" t="e">
        <f>_xll.RHistory(I307,".Close","START:"&amp;$K307&amp;" END:"&amp;$K307&amp;" INTERVAL:1D",,"TSREPEAT:NO")</f>
        <v>#N/A</v>
      </c>
      <c r="T307" s="2" t="e">
        <f>_xll.RHistory(J307,".Close","START:"&amp;$K307&amp;" END:"&amp;$K307&amp;" INTERVAL:1D",,"TSREPEAT:NO")</f>
        <v>#N/A</v>
      </c>
      <c r="U307" s="2">
        <f t="shared" si="8"/>
        <v>1</v>
      </c>
      <c r="V307" s="2">
        <f t="shared" si="9"/>
        <v>0</v>
      </c>
    </row>
    <row r="308" spans="1:22" x14ac:dyDescent="0.25">
      <c r="A308" s="2"/>
      <c r="I308" t="s">
        <v>590</v>
      </c>
      <c r="J308" t="s">
        <v>628</v>
      </c>
      <c r="K308" s="9">
        <v>43786</v>
      </c>
      <c r="L308">
        <v>0</v>
      </c>
      <c r="M308">
        <v>0</v>
      </c>
      <c r="N308" s="9">
        <v>-1</v>
      </c>
      <c r="O308" s="9">
        <v>-1</v>
      </c>
      <c r="P308" s="9">
        <v>43787</v>
      </c>
      <c r="Q308" s="9">
        <v>43788</v>
      </c>
      <c r="S308" s="2" t="e">
        <f>_xll.RHistory(I308,".Close","START:"&amp;$K308&amp;" END:"&amp;$K308&amp;" INTERVAL:1D",,"TSREPEAT:NO")</f>
        <v>#N/A</v>
      </c>
      <c r="T308" s="2" t="e">
        <f>_xll.RHistory(J308,".Close","START:"&amp;$K308&amp;" END:"&amp;$K308&amp;" INTERVAL:1D",,"TSREPEAT:NO")</f>
        <v>#N/A</v>
      </c>
      <c r="U308" s="2">
        <f t="shared" si="8"/>
        <v>1</v>
      </c>
      <c r="V308" s="2">
        <f t="shared" si="9"/>
        <v>0</v>
      </c>
    </row>
    <row r="309" spans="1:22" x14ac:dyDescent="0.25">
      <c r="A309" s="2"/>
      <c r="I309" t="s">
        <v>590</v>
      </c>
      <c r="J309" t="s">
        <v>628</v>
      </c>
      <c r="K309" s="9">
        <v>43787</v>
      </c>
      <c r="L309">
        <v>1</v>
      </c>
      <c r="M309">
        <v>1</v>
      </c>
      <c r="N309" s="9">
        <v>43787</v>
      </c>
      <c r="O309" s="9">
        <v>43788</v>
      </c>
      <c r="P309" s="9">
        <v>43788</v>
      </c>
      <c r="Q309" s="9">
        <v>43789</v>
      </c>
      <c r="S309" s="2">
        <f>_xll.RHistory(I309,".Close","START:"&amp;$K309&amp;" END:"&amp;$K309&amp;" INTERVAL:1D",,"TSREPEAT:NO")</f>
        <v>-12.6</v>
      </c>
      <c r="T309" s="2">
        <f>_xll.RHistory(J309,".Close","START:"&amp;$K309&amp;" END:"&amp;$K309&amp;" INTERVAL:1D",,"TSREPEAT:NO")</f>
        <v>-5.63</v>
      </c>
      <c r="U309" s="2">
        <f t="shared" si="8"/>
        <v>1</v>
      </c>
      <c r="V309" s="2">
        <f t="shared" si="9"/>
        <v>1</v>
      </c>
    </row>
    <row r="310" spans="1:22" x14ac:dyDescent="0.25">
      <c r="A310" s="2"/>
      <c r="I310" t="s">
        <v>590</v>
      </c>
      <c r="J310" t="s">
        <v>628</v>
      </c>
      <c r="K310" s="9">
        <v>43788</v>
      </c>
      <c r="L310">
        <v>1</v>
      </c>
      <c r="M310">
        <v>1</v>
      </c>
      <c r="N310" s="9">
        <v>43788</v>
      </c>
      <c r="O310" s="9">
        <v>43789</v>
      </c>
      <c r="P310" s="9">
        <v>43789</v>
      </c>
      <c r="Q310" s="9">
        <v>43790</v>
      </c>
      <c r="S310" s="2">
        <f>_xll.RHistory(I310,".Close","START:"&amp;$K310&amp;" END:"&amp;$K310&amp;" INTERVAL:1D",,"TSREPEAT:NO")</f>
        <v>-5.89</v>
      </c>
      <c r="T310" s="2">
        <f>_xll.RHistory(J310,".Close","START:"&amp;$K310&amp;" END:"&amp;$K310&amp;" INTERVAL:1D",,"TSREPEAT:NO")</f>
        <v>-5.32</v>
      </c>
      <c r="U310" s="2">
        <f t="shared" si="8"/>
        <v>1</v>
      </c>
      <c r="V310" s="2">
        <f t="shared" si="9"/>
        <v>1</v>
      </c>
    </row>
    <row r="311" spans="1:22" x14ac:dyDescent="0.25">
      <c r="A311" s="2"/>
      <c r="I311" t="s">
        <v>590</v>
      </c>
      <c r="J311" t="s">
        <v>628</v>
      </c>
      <c r="K311" s="9">
        <v>43789</v>
      </c>
      <c r="L311">
        <v>1</v>
      </c>
      <c r="M311">
        <v>1</v>
      </c>
      <c r="N311" s="9">
        <v>43789</v>
      </c>
      <c r="O311" s="9">
        <v>43790</v>
      </c>
      <c r="P311" s="9">
        <v>43790</v>
      </c>
      <c r="Q311" s="9">
        <v>43791</v>
      </c>
      <c r="S311" s="2">
        <f>_xll.RHistory(I311,".Close","START:"&amp;$K311&amp;" END:"&amp;$K311&amp;" INTERVAL:1D",,"TSREPEAT:NO")</f>
        <v>-6</v>
      </c>
      <c r="T311" s="2">
        <f>_xll.RHistory(J311,".Close","START:"&amp;$K311&amp;" END:"&amp;$K311&amp;" INTERVAL:1D",,"TSREPEAT:NO")</f>
        <v>-5.7</v>
      </c>
      <c r="U311" s="2">
        <f t="shared" si="8"/>
        <v>1</v>
      </c>
      <c r="V311" s="2">
        <f t="shared" si="9"/>
        <v>1</v>
      </c>
    </row>
    <row r="312" spans="1:22" x14ac:dyDescent="0.25">
      <c r="A312" s="2"/>
      <c r="I312" t="s">
        <v>590</v>
      </c>
      <c r="J312" t="s">
        <v>628</v>
      </c>
      <c r="K312" s="9">
        <v>43790</v>
      </c>
      <c r="L312">
        <v>1</v>
      </c>
      <c r="M312">
        <v>1</v>
      </c>
      <c r="N312" s="9">
        <v>43790</v>
      </c>
      <c r="O312" s="9">
        <v>43791</v>
      </c>
      <c r="P312" s="9">
        <v>43791</v>
      </c>
      <c r="Q312" s="9">
        <v>43794</v>
      </c>
      <c r="S312" s="2">
        <f>_xll.RHistory(I312,".Close","START:"&amp;$K312&amp;" END:"&amp;$K312&amp;" INTERVAL:1D",,"TSREPEAT:NO")</f>
        <v>-1.2</v>
      </c>
      <c r="T312" s="2">
        <f>_xll.RHistory(J312,".Close","START:"&amp;$K312&amp;" END:"&amp;$K312&amp;" INTERVAL:1D",,"TSREPEAT:NO")</f>
        <v>-15.25</v>
      </c>
      <c r="U312" s="2">
        <f t="shared" si="8"/>
        <v>1</v>
      </c>
      <c r="V312" s="2">
        <f t="shared" si="9"/>
        <v>1</v>
      </c>
    </row>
    <row r="313" spans="1:22" x14ac:dyDescent="0.25">
      <c r="A313" s="2"/>
      <c r="I313" t="s">
        <v>590</v>
      </c>
      <c r="J313" t="s">
        <v>628</v>
      </c>
      <c r="K313" s="9">
        <v>43791</v>
      </c>
      <c r="L313">
        <v>1</v>
      </c>
      <c r="M313">
        <v>1</v>
      </c>
      <c r="N313" s="9">
        <v>43791</v>
      </c>
      <c r="O313" s="9">
        <v>43794</v>
      </c>
      <c r="P313" s="9">
        <v>43794</v>
      </c>
      <c r="Q313" s="9">
        <v>43795</v>
      </c>
      <c r="S313" s="2">
        <f>_xll.RHistory(I313,".Close","START:"&amp;$K313&amp;" END:"&amp;$K313&amp;" INTERVAL:1D",,"TSREPEAT:NO")</f>
        <v>-20.96</v>
      </c>
      <c r="T313" s="2">
        <f>_xll.RHistory(J313,".Close","START:"&amp;$K313&amp;" END:"&amp;$K313&amp;" INTERVAL:1D",,"TSREPEAT:NO")</f>
        <v>-5.51</v>
      </c>
      <c r="U313" s="2">
        <f t="shared" si="8"/>
        <v>1</v>
      </c>
      <c r="V313" s="2">
        <f t="shared" si="9"/>
        <v>1</v>
      </c>
    </row>
    <row r="314" spans="1:22" x14ac:dyDescent="0.25">
      <c r="A314" s="2"/>
      <c r="I314" t="s">
        <v>590</v>
      </c>
      <c r="J314" t="s">
        <v>628</v>
      </c>
      <c r="K314" s="9">
        <v>43792</v>
      </c>
      <c r="L314">
        <v>0</v>
      </c>
      <c r="M314">
        <v>0</v>
      </c>
      <c r="N314" s="9">
        <v>-1</v>
      </c>
      <c r="O314" s="9">
        <v>-1</v>
      </c>
      <c r="P314" s="9">
        <v>43794</v>
      </c>
      <c r="Q314" s="9">
        <v>43795</v>
      </c>
      <c r="S314" s="2" t="e">
        <f>_xll.RHistory(I314,".Close","START:"&amp;$K314&amp;" END:"&amp;$K314&amp;" INTERVAL:1D",,"TSREPEAT:NO")</f>
        <v>#N/A</v>
      </c>
      <c r="T314" s="2" t="e">
        <f>_xll.RHistory(J314,".Close","START:"&amp;$K314&amp;" END:"&amp;$K314&amp;" INTERVAL:1D",,"TSREPEAT:NO")</f>
        <v>#N/A</v>
      </c>
      <c r="U314" s="2">
        <f t="shared" si="8"/>
        <v>1</v>
      </c>
      <c r="V314" s="2">
        <f t="shared" si="9"/>
        <v>0</v>
      </c>
    </row>
    <row r="315" spans="1:22" x14ac:dyDescent="0.25">
      <c r="A315" s="2"/>
      <c r="I315" t="s">
        <v>590</v>
      </c>
      <c r="J315" t="s">
        <v>628</v>
      </c>
      <c r="K315" s="9">
        <v>43793</v>
      </c>
      <c r="L315">
        <v>0</v>
      </c>
      <c r="M315">
        <v>0</v>
      </c>
      <c r="N315" s="9">
        <v>-1</v>
      </c>
      <c r="O315" s="9">
        <v>-1</v>
      </c>
      <c r="P315" s="9">
        <v>43794</v>
      </c>
      <c r="Q315" s="9">
        <v>43795</v>
      </c>
      <c r="S315" s="2" t="e">
        <f>_xll.RHistory(I315,".Close","START:"&amp;$K315&amp;" END:"&amp;$K315&amp;" INTERVAL:1D",,"TSREPEAT:NO")</f>
        <v>#N/A</v>
      </c>
      <c r="T315" s="2" t="e">
        <f>_xll.RHistory(J315,".Close","START:"&amp;$K315&amp;" END:"&amp;$K315&amp;" INTERVAL:1D",,"TSREPEAT:NO")</f>
        <v>#N/A</v>
      </c>
      <c r="U315" s="2">
        <f t="shared" si="8"/>
        <v>1</v>
      </c>
      <c r="V315" s="2">
        <f t="shared" si="9"/>
        <v>0</v>
      </c>
    </row>
    <row r="316" spans="1:22" x14ac:dyDescent="0.25">
      <c r="A316" s="2"/>
      <c r="I316" t="s">
        <v>590</v>
      </c>
      <c r="J316" t="s">
        <v>628</v>
      </c>
      <c r="K316" s="9">
        <v>43794</v>
      </c>
      <c r="L316">
        <v>1</v>
      </c>
      <c r="M316">
        <v>1</v>
      </c>
      <c r="N316" s="9">
        <v>43794</v>
      </c>
      <c r="O316" s="9">
        <v>43795</v>
      </c>
      <c r="P316" s="9">
        <v>43795</v>
      </c>
      <c r="Q316" s="9">
        <v>43796</v>
      </c>
      <c r="S316" s="2">
        <f>_xll.RHistory(I316,".Close","START:"&amp;$K316&amp;" END:"&amp;$K316&amp;" INTERVAL:1D",,"TSREPEAT:NO")</f>
        <v>-12.54</v>
      </c>
      <c r="T316" s="2">
        <f>_xll.RHistory(J316,".Close","START:"&amp;$K316&amp;" END:"&amp;$K316&amp;" INTERVAL:1D",,"TSREPEAT:NO")</f>
        <v>-5.73</v>
      </c>
      <c r="U316" s="2">
        <f t="shared" si="8"/>
        <v>1</v>
      </c>
      <c r="V316" s="2">
        <f t="shared" si="9"/>
        <v>1</v>
      </c>
    </row>
    <row r="317" spans="1:22" x14ac:dyDescent="0.25">
      <c r="A317" s="2"/>
      <c r="I317" t="s">
        <v>590</v>
      </c>
      <c r="J317" t="s">
        <v>628</v>
      </c>
      <c r="K317" s="9">
        <v>43795</v>
      </c>
      <c r="L317">
        <v>1</v>
      </c>
      <c r="M317">
        <v>1</v>
      </c>
      <c r="N317" s="9">
        <v>43795</v>
      </c>
      <c r="O317" s="9">
        <v>43796</v>
      </c>
      <c r="P317" s="9">
        <v>43796</v>
      </c>
      <c r="Q317" s="9">
        <v>43798</v>
      </c>
      <c r="S317" s="2">
        <f>_xll.RHistory(I317,".Close","START:"&amp;$K317&amp;" END:"&amp;$K317&amp;" INTERVAL:1D",,"TSREPEAT:NO")</f>
        <v>-6</v>
      </c>
      <c r="T317" s="2">
        <f>_xll.RHistory(J317,".Close","START:"&amp;$K317&amp;" END:"&amp;$K317&amp;" INTERVAL:1D",,"TSREPEAT:NO")</f>
        <v>-10.53</v>
      </c>
      <c r="U317" s="2">
        <f t="shared" si="8"/>
        <v>1</v>
      </c>
      <c r="V317" s="2">
        <f t="shared" si="9"/>
        <v>1</v>
      </c>
    </row>
    <row r="318" spans="1:22" x14ac:dyDescent="0.25">
      <c r="A318" s="2"/>
      <c r="I318" t="s">
        <v>590</v>
      </c>
      <c r="J318" t="s">
        <v>628</v>
      </c>
      <c r="K318" s="9">
        <v>43796</v>
      </c>
      <c r="L318">
        <v>1</v>
      </c>
      <c r="M318">
        <v>1</v>
      </c>
      <c r="N318" s="9">
        <v>43796</v>
      </c>
      <c r="O318" s="9">
        <v>43798</v>
      </c>
      <c r="P318" s="9">
        <v>-1</v>
      </c>
      <c r="Q318" s="9">
        <v>-1</v>
      </c>
      <c r="S318" s="2">
        <f>_xll.RHistory(I318,".Close","START:"&amp;$K318&amp;" END:"&amp;$K318&amp;" INTERVAL:1D",,"TSREPEAT:NO")</f>
        <v>-9.94</v>
      </c>
      <c r="T318" s="2">
        <f>_xll.RHistory(J318,".Close","START:"&amp;$K318&amp;" END:"&amp;$K318&amp;" INTERVAL:1D",,"TSREPEAT:NO")</f>
        <v>-15.26</v>
      </c>
      <c r="U318" s="2">
        <f t="shared" si="8"/>
        <v>1</v>
      </c>
      <c r="V318" s="2">
        <f t="shared" si="9"/>
        <v>0</v>
      </c>
    </row>
    <row r="319" spans="1:22" x14ac:dyDescent="0.25">
      <c r="A319" s="2"/>
      <c r="I319" t="s">
        <v>590</v>
      </c>
      <c r="J319" t="s">
        <v>628</v>
      </c>
      <c r="K319" s="9">
        <v>43797</v>
      </c>
      <c r="L319">
        <v>0</v>
      </c>
      <c r="M319">
        <v>1</v>
      </c>
      <c r="N319" s="9">
        <v>-1</v>
      </c>
      <c r="O319" s="9">
        <v>-1</v>
      </c>
      <c r="P319" s="9">
        <v>43798</v>
      </c>
      <c r="Q319" s="9">
        <v>43801</v>
      </c>
      <c r="S319" s="2">
        <f>_xll.RHistory(I319,".Close","START:"&amp;$K319&amp;" END:"&amp;$K319&amp;" INTERVAL:1D",,"TSREPEAT:NO")</f>
        <v>-17.399999999999999</v>
      </c>
      <c r="T319" s="2">
        <f>_xll.RHistory(J319,".Close","START:"&amp;$K319&amp;" END:"&amp;$K319&amp;" INTERVAL:1D",,"TSREPEAT:NO")</f>
        <v>-16.39</v>
      </c>
      <c r="U319" s="2">
        <f t="shared" si="8"/>
        <v>0</v>
      </c>
      <c r="V319" s="2">
        <f t="shared" si="9"/>
        <v>1</v>
      </c>
    </row>
    <row r="320" spans="1:22" x14ac:dyDescent="0.25">
      <c r="A320" s="2"/>
      <c r="I320" t="s">
        <v>590</v>
      </c>
      <c r="J320" t="s">
        <v>628</v>
      </c>
      <c r="K320" s="9">
        <v>43798</v>
      </c>
      <c r="L320">
        <v>1</v>
      </c>
      <c r="M320">
        <v>1</v>
      </c>
      <c r="N320" s="9">
        <v>43798</v>
      </c>
      <c r="O320" s="9">
        <v>43801</v>
      </c>
      <c r="P320" s="9">
        <v>43801</v>
      </c>
      <c r="Q320" s="9">
        <v>43802</v>
      </c>
      <c r="S320" s="2">
        <f>_xll.RHistory(I320,".Close","START:"&amp;$K320&amp;" END:"&amp;$K320&amp;" INTERVAL:1D",,"TSREPEAT:NO")</f>
        <v>-19.239999999999998</v>
      </c>
      <c r="T320" s="2">
        <f>_xll.RHistory(J320,".Close","START:"&amp;$K320&amp;" END:"&amp;$K320&amp;" INTERVAL:1D",,"TSREPEAT:NO")</f>
        <v>-6.24</v>
      </c>
      <c r="U320" s="2">
        <f t="shared" si="8"/>
        <v>1</v>
      </c>
      <c r="V320" s="2">
        <f t="shared" si="9"/>
        <v>1</v>
      </c>
    </row>
    <row r="321" spans="1:22" x14ac:dyDescent="0.25">
      <c r="A321" s="2"/>
      <c r="I321" t="s">
        <v>590</v>
      </c>
      <c r="J321" t="s">
        <v>628</v>
      </c>
      <c r="K321" s="9">
        <v>43799</v>
      </c>
      <c r="L321">
        <v>0</v>
      </c>
      <c r="M321">
        <v>0</v>
      </c>
      <c r="N321" s="9">
        <v>-1</v>
      </c>
      <c r="O321" s="9">
        <v>-1</v>
      </c>
      <c r="P321" s="9">
        <v>43801</v>
      </c>
      <c r="Q321" s="9">
        <v>43802</v>
      </c>
      <c r="S321" s="2" t="e">
        <f>_xll.RHistory(I321,".Close","START:"&amp;$K321&amp;" END:"&amp;$K321&amp;" INTERVAL:1D",,"TSREPEAT:NO")</f>
        <v>#N/A</v>
      </c>
      <c r="T321" s="2" t="e">
        <f>_xll.RHistory(J321,".Close","START:"&amp;$K321&amp;" END:"&amp;$K321&amp;" INTERVAL:1D",,"TSREPEAT:NO")</f>
        <v>#N/A</v>
      </c>
      <c r="U321" s="2">
        <f t="shared" si="8"/>
        <v>1</v>
      </c>
      <c r="V321" s="2">
        <f t="shared" si="9"/>
        <v>0</v>
      </c>
    </row>
    <row r="322" spans="1:22" x14ac:dyDescent="0.25">
      <c r="A322" s="2"/>
      <c r="I322" t="s">
        <v>590</v>
      </c>
      <c r="J322" t="s">
        <v>628</v>
      </c>
      <c r="K322" s="9">
        <v>43800</v>
      </c>
      <c r="L322">
        <v>0</v>
      </c>
      <c r="M322">
        <v>0</v>
      </c>
      <c r="N322" s="9">
        <v>-1</v>
      </c>
      <c r="O322" s="9">
        <v>-1</v>
      </c>
      <c r="P322" s="9">
        <v>43801</v>
      </c>
      <c r="Q322" s="9">
        <v>43802</v>
      </c>
      <c r="S322" s="2" t="e">
        <f>_xll.RHistory(I322,".Close","START:"&amp;$K322&amp;" END:"&amp;$K322&amp;" INTERVAL:1D",,"TSREPEAT:NO")</f>
        <v>#N/A</v>
      </c>
      <c r="T322" s="2" t="e">
        <f>_xll.RHistory(J322,".Close","START:"&amp;$K322&amp;" END:"&amp;$K322&amp;" INTERVAL:1D",,"TSREPEAT:NO")</f>
        <v>#N/A</v>
      </c>
      <c r="U322" s="2">
        <f t="shared" ref="U322:U385" si="10">_xlfn.IFNA(IF(AND(N322&gt;0,S322&lt;&gt;"#N/A"),1,0), IF(N322&lt;0,1,0))</f>
        <v>1</v>
      </c>
      <c r="V322" s="2">
        <f t="shared" si="9"/>
        <v>0</v>
      </c>
    </row>
    <row r="323" spans="1:22" x14ac:dyDescent="0.25">
      <c r="A323" s="2"/>
      <c r="I323" t="s">
        <v>590</v>
      </c>
      <c r="J323" t="s">
        <v>628</v>
      </c>
      <c r="K323" s="9">
        <v>43801</v>
      </c>
      <c r="L323">
        <v>1</v>
      </c>
      <c r="M323">
        <v>1</v>
      </c>
      <c r="N323" s="9">
        <v>43801</v>
      </c>
      <c r="O323" s="9">
        <v>43802</v>
      </c>
      <c r="P323" s="9">
        <v>43802</v>
      </c>
      <c r="Q323" s="9">
        <v>43803</v>
      </c>
      <c r="S323" s="2">
        <f>_xll.RHistory(I323,".Close","START:"&amp;$K323&amp;" END:"&amp;$K323&amp;" INTERVAL:1D",,"TSREPEAT:NO")</f>
        <v>-12.5</v>
      </c>
      <c r="T323" s="2">
        <f>_xll.RHistory(J323,".Close","START:"&amp;$K323&amp;" END:"&amp;$K323&amp;" INTERVAL:1D",,"TSREPEAT:NO")</f>
        <v>-5.42</v>
      </c>
      <c r="U323" s="2">
        <f t="shared" si="10"/>
        <v>1</v>
      </c>
      <c r="V323" s="2">
        <f t="shared" si="9"/>
        <v>1</v>
      </c>
    </row>
    <row r="324" spans="1:22" x14ac:dyDescent="0.25">
      <c r="A324" s="2"/>
      <c r="I324" t="s">
        <v>590</v>
      </c>
      <c r="J324" t="s">
        <v>628</v>
      </c>
      <c r="K324" s="9">
        <v>43802</v>
      </c>
      <c r="L324">
        <v>1</v>
      </c>
      <c r="M324">
        <v>1</v>
      </c>
      <c r="N324" s="9">
        <v>43802</v>
      </c>
      <c r="O324" s="9">
        <v>43803</v>
      </c>
      <c r="P324" s="9">
        <v>43803</v>
      </c>
      <c r="Q324" s="9">
        <v>43804</v>
      </c>
      <c r="S324" s="2">
        <f>_xll.RHistory(I324,".Close","START:"&amp;$K324&amp;" END:"&amp;$K324&amp;" INTERVAL:1D",,"TSREPEAT:NO")</f>
        <v>-7.98</v>
      </c>
      <c r="T324" s="2">
        <f>_xll.RHistory(J324,".Close","START:"&amp;$K324&amp;" END:"&amp;$K324&amp;" INTERVAL:1D",,"TSREPEAT:NO")</f>
        <v>-5.48</v>
      </c>
      <c r="U324" s="2">
        <f t="shared" si="10"/>
        <v>1</v>
      </c>
      <c r="V324" s="2">
        <f t="shared" si="9"/>
        <v>1</v>
      </c>
    </row>
    <row r="325" spans="1:22" x14ac:dyDescent="0.25">
      <c r="A325" s="2"/>
      <c r="I325" t="s">
        <v>590</v>
      </c>
      <c r="J325" t="s">
        <v>628</v>
      </c>
      <c r="K325" s="9">
        <v>43803</v>
      </c>
      <c r="L325">
        <v>1</v>
      </c>
      <c r="M325">
        <v>1</v>
      </c>
      <c r="N325" s="9">
        <v>43803</v>
      </c>
      <c r="O325" s="9">
        <v>43804</v>
      </c>
      <c r="P325" s="9">
        <v>43804</v>
      </c>
      <c r="Q325" s="9">
        <v>43805</v>
      </c>
      <c r="S325" s="2">
        <f>_xll.RHistory(I325,".Close","START:"&amp;$K325&amp;" END:"&amp;$K325&amp;" INTERVAL:1D",,"TSREPEAT:NO")</f>
        <v>-6</v>
      </c>
      <c r="T325" s="2">
        <f>_xll.RHistory(J325,".Close","START:"&amp;$K325&amp;" END:"&amp;$K325&amp;" INTERVAL:1D",,"TSREPEAT:NO")</f>
        <v>-6.45</v>
      </c>
      <c r="U325" s="2">
        <f t="shared" si="10"/>
        <v>1</v>
      </c>
      <c r="V325" s="2">
        <f t="shared" si="9"/>
        <v>1</v>
      </c>
    </row>
    <row r="326" spans="1:22" x14ac:dyDescent="0.25">
      <c r="A326" s="2"/>
      <c r="I326" t="s">
        <v>590</v>
      </c>
      <c r="J326" t="s">
        <v>628</v>
      </c>
      <c r="K326" s="9">
        <v>43804</v>
      </c>
      <c r="L326">
        <v>1</v>
      </c>
      <c r="M326">
        <v>1</v>
      </c>
      <c r="N326" s="9">
        <v>43804</v>
      </c>
      <c r="O326" s="9">
        <v>43805</v>
      </c>
      <c r="P326" s="9">
        <v>43805</v>
      </c>
      <c r="Q326" s="9">
        <v>43808</v>
      </c>
      <c r="S326" s="2">
        <f>_xll.RHistory(I326,".Close","START:"&amp;$K326&amp;" END:"&amp;$K326&amp;" INTERVAL:1D",,"TSREPEAT:NO")</f>
        <v>-6</v>
      </c>
      <c r="T326" s="2">
        <f>_xll.RHistory(J326,".Close","START:"&amp;$K326&amp;" END:"&amp;$K326&amp;" INTERVAL:1D",,"TSREPEAT:NO")</f>
        <v>-16.079999999999998</v>
      </c>
      <c r="U326" s="2">
        <f t="shared" si="10"/>
        <v>1</v>
      </c>
      <c r="V326" s="2">
        <f t="shared" si="9"/>
        <v>1</v>
      </c>
    </row>
    <row r="327" spans="1:22" x14ac:dyDescent="0.25">
      <c r="A327" s="2"/>
      <c r="I327" t="s">
        <v>590</v>
      </c>
      <c r="J327" t="s">
        <v>628</v>
      </c>
      <c r="K327" s="9">
        <v>43805</v>
      </c>
      <c r="L327">
        <v>1</v>
      </c>
      <c r="M327">
        <v>1</v>
      </c>
      <c r="N327" s="9">
        <v>43805</v>
      </c>
      <c r="O327" s="9">
        <v>43808</v>
      </c>
      <c r="P327" s="9">
        <v>43808</v>
      </c>
      <c r="Q327" s="9">
        <v>43809</v>
      </c>
      <c r="S327" s="2">
        <f>_xll.RHistory(I327,".Close","START:"&amp;$K327&amp;" END:"&amp;$K327&amp;" INTERVAL:1D",,"TSREPEAT:NO")</f>
        <v>-17.32</v>
      </c>
      <c r="T327" s="2">
        <f>_xll.RHistory(J327,".Close","START:"&amp;$K327&amp;" END:"&amp;$K327&amp;" INTERVAL:1D",,"TSREPEAT:NO")</f>
        <v>-5.32</v>
      </c>
      <c r="U327" s="2">
        <f t="shared" si="10"/>
        <v>1</v>
      </c>
      <c r="V327" s="2">
        <f t="shared" si="9"/>
        <v>1</v>
      </c>
    </row>
    <row r="328" spans="1:22" x14ac:dyDescent="0.25">
      <c r="A328" s="2"/>
      <c r="I328" t="s">
        <v>590</v>
      </c>
      <c r="J328" t="s">
        <v>628</v>
      </c>
      <c r="K328" s="9">
        <v>43806</v>
      </c>
      <c r="L328">
        <v>0</v>
      </c>
      <c r="M328">
        <v>0</v>
      </c>
      <c r="N328" s="9">
        <v>-1</v>
      </c>
      <c r="O328" s="9">
        <v>-1</v>
      </c>
      <c r="P328" s="9">
        <v>43808</v>
      </c>
      <c r="Q328" s="9">
        <v>43809</v>
      </c>
      <c r="S328" s="2" t="e">
        <f>_xll.RHistory(I328,".Close","START:"&amp;$K328&amp;" END:"&amp;$K328&amp;" INTERVAL:1D",,"TSREPEAT:NO")</f>
        <v>#N/A</v>
      </c>
      <c r="T328" s="2" t="e">
        <f>_xll.RHistory(J328,".Close","START:"&amp;$K328&amp;" END:"&amp;$K328&amp;" INTERVAL:1D",,"TSREPEAT:NO")</f>
        <v>#N/A</v>
      </c>
      <c r="U328" s="2">
        <f t="shared" si="10"/>
        <v>1</v>
      </c>
      <c r="V328" s="2">
        <f t="shared" si="9"/>
        <v>0</v>
      </c>
    </row>
    <row r="329" spans="1:22" x14ac:dyDescent="0.25">
      <c r="A329" s="2"/>
      <c r="I329" t="s">
        <v>590</v>
      </c>
      <c r="J329" t="s">
        <v>628</v>
      </c>
      <c r="K329" s="9">
        <v>43807</v>
      </c>
      <c r="L329">
        <v>0</v>
      </c>
      <c r="M329">
        <v>0</v>
      </c>
      <c r="N329" s="9">
        <v>-1</v>
      </c>
      <c r="O329" s="9">
        <v>-1</v>
      </c>
      <c r="P329" s="9">
        <v>43808</v>
      </c>
      <c r="Q329" s="9">
        <v>43809</v>
      </c>
      <c r="S329" s="2" t="e">
        <f>_xll.RHistory(I329,".Close","START:"&amp;$K329&amp;" END:"&amp;$K329&amp;" INTERVAL:1D",,"TSREPEAT:NO")</f>
        <v>#N/A</v>
      </c>
      <c r="T329" s="2" t="e">
        <f>_xll.RHistory(J329,".Close","START:"&amp;$K329&amp;" END:"&amp;$K329&amp;" INTERVAL:1D",,"TSREPEAT:NO")</f>
        <v>#N/A</v>
      </c>
      <c r="U329" s="2">
        <f t="shared" si="10"/>
        <v>1</v>
      </c>
      <c r="V329" s="2">
        <f t="shared" si="9"/>
        <v>0</v>
      </c>
    </row>
    <row r="330" spans="1:22" x14ac:dyDescent="0.25">
      <c r="A330" s="2"/>
      <c r="I330" t="s">
        <v>590</v>
      </c>
      <c r="J330" t="s">
        <v>628</v>
      </c>
      <c r="K330" s="9">
        <v>43808</v>
      </c>
      <c r="L330">
        <v>1</v>
      </c>
      <c r="M330">
        <v>1</v>
      </c>
      <c r="N330" s="9">
        <v>43808</v>
      </c>
      <c r="O330" s="9">
        <v>43809</v>
      </c>
      <c r="P330" s="9">
        <v>43809</v>
      </c>
      <c r="Q330" s="9">
        <v>43810</v>
      </c>
      <c r="S330" s="2">
        <f>_xll.RHistory(I330,".Close","START:"&amp;$K330&amp;" END:"&amp;$K330&amp;" INTERVAL:1D",,"TSREPEAT:NO")</f>
        <v>-5.65</v>
      </c>
      <c r="T330" s="2">
        <f>_xll.RHistory(J330,".Close","START:"&amp;$K330&amp;" END:"&amp;$K330&amp;" INTERVAL:1D",,"TSREPEAT:NO")</f>
        <v>-5.55</v>
      </c>
      <c r="U330" s="2">
        <f t="shared" si="10"/>
        <v>1</v>
      </c>
      <c r="V330" s="2">
        <f t="shared" si="9"/>
        <v>1</v>
      </c>
    </row>
    <row r="331" spans="1:22" x14ac:dyDescent="0.25">
      <c r="A331" s="2"/>
      <c r="I331" t="s">
        <v>590</v>
      </c>
      <c r="J331" t="s">
        <v>628</v>
      </c>
      <c r="K331" s="9">
        <v>43809</v>
      </c>
      <c r="L331">
        <v>1</v>
      </c>
      <c r="M331">
        <v>1</v>
      </c>
      <c r="N331" s="9">
        <v>43809</v>
      </c>
      <c r="O331" s="9">
        <v>43810</v>
      </c>
      <c r="P331" s="9">
        <v>43810</v>
      </c>
      <c r="Q331" s="9">
        <v>43811</v>
      </c>
      <c r="S331" s="2">
        <f>_xll.RHistory(I331,".Close","START:"&amp;$K331&amp;" END:"&amp;$K331&amp;" INTERVAL:1D",,"TSREPEAT:NO")</f>
        <v>-6.18</v>
      </c>
      <c r="T331" s="2">
        <f>_xll.RHistory(J331,".Close","START:"&amp;$K331&amp;" END:"&amp;$K331&amp;" INTERVAL:1D",,"TSREPEAT:NO")</f>
        <v>-5.85</v>
      </c>
      <c r="U331" s="2">
        <f t="shared" si="10"/>
        <v>1</v>
      </c>
      <c r="V331" s="2">
        <f t="shared" si="9"/>
        <v>1</v>
      </c>
    </row>
    <row r="332" spans="1:22" x14ac:dyDescent="0.25">
      <c r="A332" s="2"/>
      <c r="I332" t="s">
        <v>590</v>
      </c>
      <c r="J332" t="s">
        <v>628</v>
      </c>
      <c r="K332" s="9">
        <v>43810</v>
      </c>
      <c r="L332">
        <v>1</v>
      </c>
      <c r="M332">
        <v>1</v>
      </c>
      <c r="N332" s="9">
        <v>43810</v>
      </c>
      <c r="O332" s="9">
        <v>43811</v>
      </c>
      <c r="P332" s="9">
        <v>43811</v>
      </c>
      <c r="Q332" s="9">
        <v>43812</v>
      </c>
      <c r="S332" s="2">
        <f>_xll.RHistory(I332,".Close","START:"&amp;$K332&amp;" END:"&amp;$K332&amp;" INTERVAL:1D",,"TSREPEAT:NO")</f>
        <v>-6.21</v>
      </c>
      <c r="T332" s="2">
        <f>_xll.RHistory(J332,".Close","START:"&amp;$K332&amp;" END:"&amp;$K332&amp;" INTERVAL:1D",,"TSREPEAT:NO")</f>
        <v>-5.39</v>
      </c>
      <c r="U332" s="2">
        <f t="shared" si="10"/>
        <v>1</v>
      </c>
      <c r="V332" s="2">
        <f t="shared" si="9"/>
        <v>1</v>
      </c>
    </row>
    <row r="333" spans="1:22" x14ac:dyDescent="0.25">
      <c r="A333" s="2"/>
      <c r="I333" t="s">
        <v>590</v>
      </c>
      <c r="J333" t="s">
        <v>628</v>
      </c>
      <c r="K333" s="9">
        <v>43811</v>
      </c>
      <c r="L333">
        <v>1</v>
      </c>
      <c r="M333">
        <v>1</v>
      </c>
      <c r="N333" s="9">
        <v>43811</v>
      </c>
      <c r="O333" s="9">
        <v>43812</v>
      </c>
      <c r="P333" s="9">
        <v>43812</v>
      </c>
      <c r="Q333" s="9">
        <v>43815</v>
      </c>
      <c r="S333" s="2">
        <f>_xll.RHistory(I333,".Close","START:"&amp;$K333&amp;" END:"&amp;$K333&amp;" INTERVAL:1D",,"TSREPEAT:NO")</f>
        <v>-12.03</v>
      </c>
      <c r="T333" s="2">
        <f>_xll.RHistory(J333,".Close","START:"&amp;$K333&amp;" END:"&amp;$K333&amp;" INTERVAL:1D",,"TSREPEAT:NO")</f>
        <v>-19.91</v>
      </c>
      <c r="U333" s="2">
        <f t="shared" si="10"/>
        <v>1</v>
      </c>
      <c r="V333" s="2">
        <f t="shared" si="9"/>
        <v>1</v>
      </c>
    </row>
    <row r="334" spans="1:22" x14ac:dyDescent="0.25">
      <c r="A334" s="2"/>
      <c r="I334" t="s">
        <v>590</v>
      </c>
      <c r="J334" t="s">
        <v>628</v>
      </c>
      <c r="K334" s="9">
        <v>43812</v>
      </c>
      <c r="L334">
        <v>1</v>
      </c>
      <c r="M334">
        <v>1</v>
      </c>
      <c r="N334" s="9">
        <v>43812</v>
      </c>
      <c r="O334" s="9">
        <v>43815</v>
      </c>
      <c r="P334" s="9">
        <v>43815</v>
      </c>
      <c r="Q334" s="9">
        <v>43816</v>
      </c>
      <c r="S334" s="2">
        <f>_xll.RHistory(I334,".Close","START:"&amp;$K334&amp;" END:"&amp;$K334&amp;" INTERVAL:1D",,"TSREPEAT:NO")</f>
        <v>-16.02</v>
      </c>
      <c r="T334" s="2">
        <f>_xll.RHistory(J334,".Close","START:"&amp;$K334&amp;" END:"&amp;$K334&amp;" INTERVAL:1D",,"TSREPEAT:NO")</f>
        <v>-5.38</v>
      </c>
      <c r="U334" s="2">
        <f t="shared" si="10"/>
        <v>1</v>
      </c>
      <c r="V334" s="2">
        <f t="shared" si="9"/>
        <v>1</v>
      </c>
    </row>
    <row r="335" spans="1:22" x14ac:dyDescent="0.25">
      <c r="A335" s="2"/>
      <c r="I335" t="s">
        <v>590</v>
      </c>
      <c r="J335" t="s">
        <v>628</v>
      </c>
      <c r="K335" s="9">
        <v>43813</v>
      </c>
      <c r="L335">
        <v>0</v>
      </c>
      <c r="M335">
        <v>0</v>
      </c>
      <c r="N335" s="9">
        <v>-1</v>
      </c>
      <c r="O335" s="9">
        <v>-1</v>
      </c>
      <c r="P335" s="9">
        <v>43815</v>
      </c>
      <c r="Q335" s="9">
        <v>43816</v>
      </c>
      <c r="S335" s="2" t="e">
        <f>_xll.RHistory(I335,".Close","START:"&amp;$K335&amp;" END:"&amp;$K335&amp;" INTERVAL:1D",,"TSREPEAT:NO")</f>
        <v>#N/A</v>
      </c>
      <c r="T335" s="2" t="e">
        <f>_xll.RHistory(J335,".Close","START:"&amp;$K335&amp;" END:"&amp;$K335&amp;" INTERVAL:1D",,"TSREPEAT:NO")</f>
        <v>#N/A</v>
      </c>
      <c r="U335" s="2">
        <f t="shared" si="10"/>
        <v>1</v>
      </c>
      <c r="V335" s="2">
        <f t="shared" si="9"/>
        <v>0</v>
      </c>
    </row>
    <row r="336" spans="1:22" x14ac:dyDescent="0.25">
      <c r="A336" s="2"/>
      <c r="I336" t="s">
        <v>590</v>
      </c>
      <c r="J336" t="s">
        <v>628</v>
      </c>
      <c r="K336" s="9">
        <v>43814</v>
      </c>
      <c r="L336">
        <v>0</v>
      </c>
      <c r="M336">
        <v>0</v>
      </c>
      <c r="N336" s="9">
        <v>-1</v>
      </c>
      <c r="O336" s="9">
        <v>-1</v>
      </c>
      <c r="P336" s="9">
        <v>43815</v>
      </c>
      <c r="Q336" s="9">
        <v>43816</v>
      </c>
      <c r="S336" s="2" t="e">
        <f>_xll.RHistory(I336,".Close","START:"&amp;$K336&amp;" END:"&amp;$K336&amp;" INTERVAL:1D",,"TSREPEAT:NO")</f>
        <v>#N/A</v>
      </c>
      <c r="T336" s="2" t="e">
        <f>_xll.RHistory(J336,".Close","START:"&amp;$K336&amp;" END:"&amp;$K336&amp;" INTERVAL:1D",,"TSREPEAT:NO")</f>
        <v>#N/A</v>
      </c>
      <c r="U336" s="2">
        <f t="shared" si="10"/>
        <v>1</v>
      </c>
      <c r="V336" s="2">
        <f t="shared" si="9"/>
        <v>0</v>
      </c>
    </row>
    <row r="337" spans="1:22" x14ac:dyDescent="0.25">
      <c r="A337" s="2"/>
      <c r="I337" t="s">
        <v>590</v>
      </c>
      <c r="J337" t="s">
        <v>628</v>
      </c>
      <c r="K337" s="9">
        <v>43815</v>
      </c>
      <c r="L337">
        <v>1</v>
      </c>
      <c r="M337">
        <v>1</v>
      </c>
      <c r="N337" s="9">
        <v>43815</v>
      </c>
      <c r="O337" s="9">
        <v>43816</v>
      </c>
      <c r="P337" s="9">
        <v>43816</v>
      </c>
      <c r="Q337" s="9">
        <v>43817</v>
      </c>
      <c r="S337" s="2">
        <f>_xll.RHistory(I337,".Close","START:"&amp;$K337&amp;" END:"&amp;$K337&amp;" INTERVAL:1D",,"TSREPEAT:NO")</f>
        <v>-6.03</v>
      </c>
      <c r="T337" s="2">
        <f>_xll.RHistory(J337,".Close","START:"&amp;$K337&amp;" END:"&amp;$K337&amp;" INTERVAL:1D",,"TSREPEAT:NO")</f>
        <v>-5.53</v>
      </c>
      <c r="U337" s="2">
        <f t="shared" si="10"/>
        <v>1</v>
      </c>
      <c r="V337" s="2">
        <f t="shared" ref="V337:V400" si="11">_xlfn.IFNA(IF(AND(P337&gt;0,T337&lt;&gt;"#N/A"),1,0), IF(P337&lt;0,1,0))</f>
        <v>1</v>
      </c>
    </row>
    <row r="338" spans="1:22" x14ac:dyDescent="0.25">
      <c r="A338" s="2"/>
      <c r="I338" t="s">
        <v>590</v>
      </c>
      <c r="J338" t="s">
        <v>628</v>
      </c>
      <c r="K338" s="9">
        <v>43816</v>
      </c>
      <c r="L338">
        <v>1</v>
      </c>
      <c r="M338">
        <v>1</v>
      </c>
      <c r="N338" s="9">
        <v>43816</v>
      </c>
      <c r="O338" s="9">
        <v>43817</v>
      </c>
      <c r="P338" s="9">
        <v>43817</v>
      </c>
      <c r="Q338" s="9">
        <v>43818</v>
      </c>
      <c r="S338" s="2">
        <f>_xll.RHistory(I338,".Close","START:"&amp;$K338&amp;" END:"&amp;$K338&amp;" INTERVAL:1D",,"TSREPEAT:NO")</f>
        <v>-6.03</v>
      </c>
      <c r="T338" s="2">
        <f>_xll.RHistory(J338,".Close","START:"&amp;$K338&amp;" END:"&amp;$K338&amp;" INTERVAL:1D",,"TSREPEAT:NO")</f>
        <v>-5.78</v>
      </c>
      <c r="U338" s="2">
        <f t="shared" si="10"/>
        <v>1</v>
      </c>
      <c r="V338" s="2">
        <f t="shared" si="11"/>
        <v>1</v>
      </c>
    </row>
    <row r="339" spans="1:22" x14ac:dyDescent="0.25">
      <c r="A339" s="2"/>
      <c r="I339" t="s">
        <v>590</v>
      </c>
      <c r="J339" t="s">
        <v>628</v>
      </c>
      <c r="K339" s="9">
        <v>43817</v>
      </c>
      <c r="L339">
        <v>1</v>
      </c>
      <c r="M339">
        <v>1</v>
      </c>
      <c r="N339" s="9">
        <v>43817</v>
      </c>
      <c r="O339" s="9">
        <v>43818</v>
      </c>
      <c r="P339" s="9">
        <v>43818</v>
      </c>
      <c r="Q339" s="9">
        <v>43819</v>
      </c>
      <c r="S339" s="2">
        <f>_xll.RHistory(I339,".Close","START:"&amp;$K339&amp;" END:"&amp;$K339&amp;" INTERVAL:1D",,"TSREPEAT:NO")</f>
        <v>-5.93</v>
      </c>
      <c r="T339" s="2">
        <f>_xll.RHistory(J339,".Close","START:"&amp;$K339&amp;" END:"&amp;$K339&amp;" INTERVAL:1D",,"TSREPEAT:NO")</f>
        <v>-5.25</v>
      </c>
      <c r="U339" s="2">
        <f t="shared" si="10"/>
        <v>1</v>
      </c>
      <c r="V339" s="2">
        <f t="shared" si="11"/>
        <v>1</v>
      </c>
    </row>
    <row r="340" spans="1:22" x14ac:dyDescent="0.25">
      <c r="A340" s="2"/>
      <c r="I340" t="s">
        <v>590</v>
      </c>
      <c r="J340" t="s">
        <v>628</v>
      </c>
      <c r="K340" s="9">
        <v>43818</v>
      </c>
      <c r="L340">
        <v>1</v>
      </c>
      <c r="M340">
        <v>1</v>
      </c>
      <c r="N340" s="9">
        <v>43818</v>
      </c>
      <c r="O340" s="9">
        <v>43819</v>
      </c>
      <c r="P340" s="9">
        <v>43819</v>
      </c>
      <c r="Q340" s="9">
        <v>43822</v>
      </c>
      <c r="S340" s="2">
        <f>_xll.RHistory(I340,".Close","START:"&amp;$K340&amp;" END:"&amp;$K340&amp;" INTERVAL:1D",,"TSREPEAT:NO")</f>
        <v>-14.42</v>
      </c>
      <c r="T340" s="2">
        <f>_xll.RHistory(J340,".Close","START:"&amp;$K340&amp;" END:"&amp;$K340&amp;" INTERVAL:1D",,"TSREPEAT:NO")</f>
        <v>-15.97</v>
      </c>
      <c r="U340" s="2">
        <f t="shared" si="10"/>
        <v>1</v>
      </c>
      <c r="V340" s="2">
        <f t="shared" si="11"/>
        <v>1</v>
      </c>
    </row>
    <row r="341" spans="1:22" x14ac:dyDescent="0.25">
      <c r="A341" s="2"/>
      <c r="I341" t="s">
        <v>590</v>
      </c>
      <c r="J341" t="s">
        <v>628</v>
      </c>
      <c r="K341" s="9">
        <v>43819</v>
      </c>
      <c r="L341">
        <v>1</v>
      </c>
      <c r="M341">
        <v>1</v>
      </c>
      <c r="N341" s="9">
        <v>43819</v>
      </c>
      <c r="O341" s="9">
        <v>43822</v>
      </c>
      <c r="P341" s="9">
        <v>43822</v>
      </c>
      <c r="Q341" s="9">
        <v>43826</v>
      </c>
      <c r="S341" s="2">
        <f>_xll.RHistory(I341,".Close","START:"&amp;$K341&amp;" END:"&amp;$K341&amp;" INTERVAL:1D",,"TSREPEAT:NO")</f>
        <v>-15.92</v>
      </c>
      <c r="T341" s="2">
        <f>_xll.RHistory(J341,".Close","START:"&amp;$K341&amp;" END:"&amp;$K341&amp;" INTERVAL:1D",,"TSREPEAT:NO")</f>
        <v>-22.88</v>
      </c>
      <c r="U341" s="2">
        <f t="shared" si="10"/>
        <v>1</v>
      </c>
      <c r="V341" s="2">
        <f t="shared" si="11"/>
        <v>1</v>
      </c>
    </row>
    <row r="342" spans="1:22" x14ac:dyDescent="0.25">
      <c r="A342" s="2"/>
      <c r="I342" t="s">
        <v>590</v>
      </c>
      <c r="J342" t="s">
        <v>628</v>
      </c>
      <c r="K342" s="9">
        <v>43820</v>
      </c>
      <c r="L342">
        <v>0</v>
      </c>
      <c r="M342">
        <v>0</v>
      </c>
      <c r="N342" s="9">
        <v>-1</v>
      </c>
      <c r="O342" s="9">
        <v>-1</v>
      </c>
      <c r="P342" s="9">
        <v>43822</v>
      </c>
      <c r="Q342" s="9">
        <v>43826</v>
      </c>
      <c r="S342" s="2" t="e">
        <f>_xll.RHistory(I342,".Close","START:"&amp;$K342&amp;" END:"&amp;$K342&amp;" INTERVAL:1D",,"TSREPEAT:NO")</f>
        <v>#N/A</v>
      </c>
      <c r="T342" s="2" t="e">
        <f>_xll.RHistory(J342,".Close","START:"&amp;$K342&amp;" END:"&amp;$K342&amp;" INTERVAL:1D",,"TSREPEAT:NO")</f>
        <v>#N/A</v>
      </c>
      <c r="U342" s="2">
        <f t="shared" si="10"/>
        <v>1</v>
      </c>
      <c r="V342" s="2">
        <f t="shared" si="11"/>
        <v>0</v>
      </c>
    </row>
    <row r="343" spans="1:22" x14ac:dyDescent="0.25">
      <c r="A343" s="2"/>
      <c r="I343" t="s">
        <v>590</v>
      </c>
      <c r="J343" t="s">
        <v>628</v>
      </c>
      <c r="K343" s="9">
        <v>43821</v>
      </c>
      <c r="L343">
        <v>0</v>
      </c>
      <c r="M343">
        <v>0</v>
      </c>
      <c r="N343" s="9">
        <v>-1</v>
      </c>
      <c r="O343" s="9">
        <v>-1</v>
      </c>
      <c r="P343" s="9">
        <v>43822</v>
      </c>
      <c r="Q343" s="9">
        <v>43826</v>
      </c>
      <c r="S343" s="2" t="e">
        <f>_xll.RHistory(I343,".Close","START:"&amp;$K343&amp;" END:"&amp;$K343&amp;" INTERVAL:1D",,"TSREPEAT:NO")</f>
        <v>#N/A</v>
      </c>
      <c r="T343" s="2" t="e">
        <f>_xll.RHistory(J343,".Close","START:"&amp;$K343&amp;" END:"&amp;$K343&amp;" INTERVAL:1D",,"TSREPEAT:NO")</f>
        <v>#N/A</v>
      </c>
      <c r="U343" s="2">
        <f t="shared" si="10"/>
        <v>1</v>
      </c>
      <c r="V343" s="2">
        <f t="shared" si="11"/>
        <v>0</v>
      </c>
    </row>
    <row r="344" spans="1:22" x14ac:dyDescent="0.25">
      <c r="A344" s="2"/>
      <c r="I344" t="s">
        <v>590</v>
      </c>
      <c r="J344" t="s">
        <v>628</v>
      </c>
      <c r="K344" s="9">
        <v>43822</v>
      </c>
      <c r="L344">
        <v>1</v>
      </c>
      <c r="M344">
        <v>1</v>
      </c>
      <c r="N344" s="9">
        <v>43822</v>
      </c>
      <c r="O344" s="9">
        <v>43826</v>
      </c>
      <c r="P344" s="9">
        <v>43826</v>
      </c>
      <c r="Q344" s="9">
        <v>43829</v>
      </c>
      <c r="S344" s="2">
        <f>_xll.RHistory(I344,".Close","START:"&amp;$K344&amp;" END:"&amp;$K344&amp;" INTERVAL:1D",,"TSREPEAT:NO")</f>
        <v>-23.7</v>
      </c>
      <c r="T344" s="2">
        <f>_xll.RHistory(J344,".Close","START:"&amp;$K344&amp;" END:"&amp;$K344&amp;" INTERVAL:1D",,"TSREPEAT:NO")</f>
        <v>-17.100000000000001</v>
      </c>
      <c r="U344" s="2">
        <f t="shared" si="10"/>
        <v>1</v>
      </c>
      <c r="V344" s="2">
        <f t="shared" si="11"/>
        <v>1</v>
      </c>
    </row>
    <row r="345" spans="1:22" x14ac:dyDescent="0.25">
      <c r="A345" s="2"/>
      <c r="I345" t="s">
        <v>590</v>
      </c>
      <c r="J345" t="s">
        <v>628</v>
      </c>
      <c r="K345" s="9">
        <v>43823</v>
      </c>
      <c r="L345">
        <v>1</v>
      </c>
      <c r="M345">
        <v>0</v>
      </c>
      <c r="N345" s="9">
        <v>-1</v>
      </c>
      <c r="O345" s="9">
        <v>-1</v>
      </c>
      <c r="P345" s="9">
        <v>43826</v>
      </c>
      <c r="Q345" s="9">
        <v>43829</v>
      </c>
      <c r="S345" s="2">
        <f>_xll.RHistory(I345,".Close","START:"&amp;$K345&amp;" END:"&amp;$K345&amp;" INTERVAL:1D",,"TSREPEAT:NO")</f>
        <v>-21.2</v>
      </c>
      <c r="T345" s="2">
        <f>_xll.RHistory(J345,".Close","START:"&amp;$K345&amp;" END:"&amp;$K345&amp;" INTERVAL:1D",,"TSREPEAT:NO")</f>
        <v>-15.9</v>
      </c>
      <c r="U345" s="2">
        <f t="shared" si="10"/>
        <v>0</v>
      </c>
      <c r="V345" s="2">
        <f t="shared" si="11"/>
        <v>1</v>
      </c>
    </row>
    <row r="346" spans="1:22" x14ac:dyDescent="0.25">
      <c r="A346" s="2"/>
      <c r="I346" t="s">
        <v>590</v>
      </c>
      <c r="J346" t="s">
        <v>628</v>
      </c>
      <c r="K346" s="9">
        <v>43824</v>
      </c>
      <c r="L346">
        <v>0</v>
      </c>
      <c r="M346">
        <v>0</v>
      </c>
      <c r="N346" s="9">
        <v>-1</v>
      </c>
      <c r="O346" s="9">
        <v>-1</v>
      </c>
      <c r="P346" s="9">
        <v>43826</v>
      </c>
      <c r="Q346" s="9">
        <v>43829</v>
      </c>
      <c r="S346" s="2" t="e">
        <f>_xll.RHistory(I346,".Close","START:"&amp;$K346&amp;" END:"&amp;$K346&amp;" INTERVAL:1D",,"TSREPEAT:NO")</f>
        <v>#N/A</v>
      </c>
      <c r="T346" s="2">
        <f>_xll.RHistory(J346,".Close","START:"&amp;$K346&amp;" END:"&amp;$K346&amp;" INTERVAL:1D",,"TSREPEAT:NO")</f>
        <v>-18.5</v>
      </c>
      <c r="U346" s="2">
        <f t="shared" si="10"/>
        <v>1</v>
      </c>
      <c r="V346" s="2">
        <f t="shared" si="11"/>
        <v>1</v>
      </c>
    </row>
    <row r="347" spans="1:22" x14ac:dyDescent="0.25">
      <c r="A347" s="2"/>
      <c r="I347" t="s">
        <v>590</v>
      </c>
      <c r="J347" t="s">
        <v>628</v>
      </c>
      <c r="K347" s="9">
        <v>43825</v>
      </c>
      <c r="L347">
        <v>1</v>
      </c>
      <c r="M347">
        <v>0</v>
      </c>
      <c r="N347" s="9">
        <v>-1</v>
      </c>
      <c r="O347" s="9">
        <v>-1</v>
      </c>
      <c r="P347" s="9">
        <v>43826</v>
      </c>
      <c r="Q347" s="9">
        <v>43829</v>
      </c>
      <c r="S347" s="2">
        <f>_xll.RHistory(I347,".Close","START:"&amp;$K347&amp;" END:"&amp;$K347&amp;" INTERVAL:1D",,"TSREPEAT:NO")</f>
        <v>-27.78</v>
      </c>
      <c r="T347" s="2">
        <f>_xll.RHistory(J347,".Close","START:"&amp;$K347&amp;" END:"&amp;$K347&amp;" INTERVAL:1D",,"TSREPEAT:NO")</f>
        <v>-16.5</v>
      </c>
      <c r="U347" s="2">
        <f t="shared" si="10"/>
        <v>0</v>
      </c>
      <c r="V347" s="2">
        <f t="shared" si="11"/>
        <v>1</v>
      </c>
    </row>
    <row r="348" spans="1:22" x14ac:dyDescent="0.25">
      <c r="A348" s="2"/>
      <c r="I348" t="s">
        <v>590</v>
      </c>
      <c r="J348" t="s">
        <v>628</v>
      </c>
      <c r="K348" s="9">
        <v>43826</v>
      </c>
      <c r="L348">
        <v>1</v>
      </c>
      <c r="M348">
        <v>1</v>
      </c>
      <c r="N348" s="9">
        <v>43826</v>
      </c>
      <c r="O348" s="9">
        <v>43829</v>
      </c>
      <c r="P348" s="9">
        <v>43829</v>
      </c>
      <c r="Q348" s="9">
        <v>43832</v>
      </c>
      <c r="S348" s="2">
        <f>_xll.RHistory(I348,".Close","START:"&amp;$K348&amp;" END:"&amp;$K348&amp;" INTERVAL:1D",,"TSREPEAT:NO")</f>
        <v>-19.91</v>
      </c>
      <c r="T348" s="2">
        <f>_xll.RHistory(J348,".Close","START:"&amp;$K348&amp;" END:"&amp;$K348&amp;" INTERVAL:1D",,"TSREPEAT:NO")</f>
        <v>-28.39</v>
      </c>
      <c r="U348" s="2">
        <f t="shared" si="10"/>
        <v>1</v>
      </c>
      <c r="V348" s="2">
        <f t="shared" si="11"/>
        <v>1</v>
      </c>
    </row>
    <row r="349" spans="1:22" x14ac:dyDescent="0.25">
      <c r="A349" s="2"/>
      <c r="I349" t="s">
        <v>590</v>
      </c>
      <c r="J349" t="s">
        <v>628</v>
      </c>
      <c r="K349" s="9">
        <v>43827</v>
      </c>
      <c r="L349">
        <v>0</v>
      </c>
      <c r="M349">
        <v>0</v>
      </c>
      <c r="N349" s="9">
        <v>-1</v>
      </c>
      <c r="O349" s="9">
        <v>-1</v>
      </c>
      <c r="P349" s="9">
        <v>43829</v>
      </c>
      <c r="Q349" s="9">
        <v>43832</v>
      </c>
      <c r="S349" s="2" t="e">
        <f>_xll.RHistory(I349,".Close","START:"&amp;$K349&amp;" END:"&amp;$K349&amp;" INTERVAL:1D",,"TSREPEAT:NO")</f>
        <v>#N/A</v>
      </c>
      <c r="T349" s="2" t="e">
        <f>_xll.RHistory(J349,".Close","START:"&amp;$K349&amp;" END:"&amp;$K349&amp;" INTERVAL:1D",,"TSREPEAT:NO")</f>
        <v>#N/A</v>
      </c>
      <c r="U349" s="2">
        <f t="shared" si="10"/>
        <v>1</v>
      </c>
      <c r="V349" s="2">
        <f t="shared" si="11"/>
        <v>0</v>
      </c>
    </row>
    <row r="350" spans="1:22" x14ac:dyDescent="0.25">
      <c r="A350" s="2"/>
      <c r="I350" t="s">
        <v>590</v>
      </c>
      <c r="J350" t="s">
        <v>628</v>
      </c>
      <c r="K350" s="9">
        <v>43828</v>
      </c>
      <c r="L350">
        <v>0</v>
      </c>
      <c r="M350">
        <v>0</v>
      </c>
      <c r="N350" s="9">
        <v>-1</v>
      </c>
      <c r="O350" s="9">
        <v>-1</v>
      </c>
      <c r="P350" s="9">
        <v>43829</v>
      </c>
      <c r="Q350" s="9">
        <v>43832</v>
      </c>
      <c r="S350" s="2" t="e">
        <f>_xll.RHistory(I350,".Close","START:"&amp;$K350&amp;" END:"&amp;$K350&amp;" INTERVAL:1D",,"TSREPEAT:NO")</f>
        <v>#N/A</v>
      </c>
      <c r="T350" s="2" t="e">
        <f>_xll.RHistory(J350,".Close","START:"&amp;$K350&amp;" END:"&amp;$K350&amp;" INTERVAL:1D",,"TSREPEAT:NO")</f>
        <v>#N/A</v>
      </c>
      <c r="U350" s="2">
        <f t="shared" si="10"/>
        <v>1</v>
      </c>
      <c r="V350" s="2">
        <f t="shared" si="11"/>
        <v>0</v>
      </c>
    </row>
    <row r="351" spans="1:22" x14ac:dyDescent="0.25">
      <c r="A351" s="2"/>
      <c r="I351" t="s">
        <v>590</v>
      </c>
      <c r="J351" t="s">
        <v>628</v>
      </c>
      <c r="K351" s="9">
        <v>43829</v>
      </c>
      <c r="L351">
        <v>1</v>
      </c>
      <c r="M351">
        <v>1</v>
      </c>
      <c r="N351" s="9">
        <v>43829</v>
      </c>
      <c r="O351" s="9">
        <v>43832</v>
      </c>
      <c r="P351" s="9">
        <v>43832</v>
      </c>
      <c r="Q351" s="9">
        <v>43833</v>
      </c>
      <c r="S351" s="2">
        <f>_xll.RHistory(I351,".Close","START:"&amp;$K351&amp;" END:"&amp;$K351&amp;" INTERVAL:1D",,"TSREPEAT:NO")</f>
        <v>-61.72</v>
      </c>
      <c r="T351" s="2">
        <f>_xll.RHistory(J351,".Close","START:"&amp;$K351&amp;" END:"&amp;$K351&amp;" INTERVAL:1D",,"TSREPEAT:NO")</f>
        <v>-5.57</v>
      </c>
      <c r="U351" s="2">
        <f t="shared" si="10"/>
        <v>1</v>
      </c>
      <c r="V351" s="2">
        <f t="shared" si="11"/>
        <v>1</v>
      </c>
    </row>
    <row r="352" spans="1:22" x14ac:dyDescent="0.25">
      <c r="A352" s="2"/>
      <c r="I352" t="s">
        <v>590</v>
      </c>
      <c r="J352" t="s">
        <v>628</v>
      </c>
      <c r="K352" s="9">
        <v>43830</v>
      </c>
      <c r="L352">
        <v>1</v>
      </c>
      <c r="M352">
        <v>0</v>
      </c>
      <c r="N352" s="9">
        <v>-1</v>
      </c>
      <c r="O352" s="9">
        <v>-1</v>
      </c>
      <c r="P352" s="9">
        <v>43832</v>
      </c>
      <c r="Q352" s="9">
        <v>43833</v>
      </c>
      <c r="S352" s="2">
        <f>_xll.RHistory(I352,".Close","START:"&amp;$K352&amp;" END:"&amp;$K352&amp;" INTERVAL:1D",,"TSREPEAT:NO")</f>
        <v>-11.8</v>
      </c>
      <c r="T352" s="2">
        <f>_xll.RHistory(J352,".Close","START:"&amp;$K352&amp;" END:"&amp;$K352&amp;" INTERVAL:1D",,"TSREPEAT:NO")</f>
        <v>-7.19</v>
      </c>
      <c r="U352" s="2">
        <f t="shared" si="10"/>
        <v>0</v>
      </c>
      <c r="V352" s="2">
        <f t="shared" si="11"/>
        <v>1</v>
      </c>
    </row>
    <row r="353" spans="1:22" x14ac:dyDescent="0.25">
      <c r="A353" s="2"/>
      <c r="I353" t="s">
        <v>590</v>
      </c>
      <c r="J353" t="s">
        <v>628</v>
      </c>
      <c r="K353" s="9">
        <v>43831</v>
      </c>
      <c r="L353">
        <v>0</v>
      </c>
      <c r="M353">
        <v>0</v>
      </c>
      <c r="N353" s="9">
        <v>-1</v>
      </c>
      <c r="O353" s="9">
        <v>-1</v>
      </c>
      <c r="P353" s="9">
        <v>43832</v>
      </c>
      <c r="Q353" s="9">
        <v>43833</v>
      </c>
      <c r="S353" s="2" t="e">
        <f>_xll.RHistory(I353,".Close","START:"&amp;$K353&amp;" END:"&amp;$K353&amp;" INTERVAL:1D",,"TSREPEAT:NO")</f>
        <v>#N/A</v>
      </c>
      <c r="T353" s="2">
        <f>_xll.RHistory(J353,".Close","START:"&amp;$K353&amp;" END:"&amp;$K353&amp;" INTERVAL:1D",,"TSREPEAT:NO")</f>
        <v>-24.64</v>
      </c>
      <c r="U353" s="2">
        <f t="shared" si="10"/>
        <v>1</v>
      </c>
      <c r="V353" s="2">
        <f t="shared" si="11"/>
        <v>1</v>
      </c>
    </row>
    <row r="354" spans="1:22" x14ac:dyDescent="0.25">
      <c r="A354" s="2"/>
      <c r="I354" t="s">
        <v>590</v>
      </c>
      <c r="J354" t="s">
        <v>628</v>
      </c>
      <c r="K354" s="9">
        <v>43832</v>
      </c>
      <c r="L354">
        <v>1</v>
      </c>
      <c r="M354">
        <v>1</v>
      </c>
      <c r="N354" s="9">
        <v>43832</v>
      </c>
      <c r="O354" s="9">
        <v>43833</v>
      </c>
      <c r="P354" s="9">
        <v>43833</v>
      </c>
      <c r="Q354" s="9">
        <v>43837</v>
      </c>
      <c r="S354" s="2">
        <f>_xll.RHistory(I354,".Close","START:"&amp;$K354&amp;" END:"&amp;$K354&amp;" INTERVAL:1D",,"TSREPEAT:NO")</f>
        <v>-18.54</v>
      </c>
      <c r="T354" s="2">
        <f>_xll.RHistory(J354,".Close","START:"&amp;$K354&amp;" END:"&amp;$K354&amp;" INTERVAL:1D",,"TSREPEAT:NO")</f>
        <v>-24.7</v>
      </c>
      <c r="U354" s="2">
        <f t="shared" si="10"/>
        <v>1</v>
      </c>
      <c r="V354" s="2">
        <f t="shared" si="11"/>
        <v>1</v>
      </c>
    </row>
    <row r="355" spans="1:22" x14ac:dyDescent="0.25">
      <c r="A355" s="2"/>
      <c r="I355" t="s">
        <v>590</v>
      </c>
      <c r="J355" t="s">
        <v>628</v>
      </c>
      <c r="K355" s="9">
        <v>43833</v>
      </c>
      <c r="L355">
        <v>1</v>
      </c>
      <c r="M355">
        <v>1</v>
      </c>
      <c r="N355" s="9">
        <v>43833</v>
      </c>
      <c r="O355" s="9">
        <v>43837</v>
      </c>
      <c r="P355" s="9">
        <v>43837</v>
      </c>
      <c r="Q355" s="9">
        <v>43838</v>
      </c>
      <c r="S355" s="2">
        <f>_xll.RHistory(I355,".Close","START:"&amp;$K355&amp;" END:"&amp;$K355&amp;" INTERVAL:1D",,"TSREPEAT:NO")</f>
        <v>-29.51</v>
      </c>
      <c r="T355" s="2">
        <f>_xll.RHistory(J355,".Close","START:"&amp;$K355&amp;" END:"&amp;$K355&amp;" INTERVAL:1D",,"TSREPEAT:NO")</f>
        <v>-8.5</v>
      </c>
      <c r="U355" s="2">
        <f t="shared" si="10"/>
        <v>1</v>
      </c>
      <c r="V355" s="2">
        <f t="shared" si="11"/>
        <v>1</v>
      </c>
    </row>
    <row r="356" spans="1:22" x14ac:dyDescent="0.25">
      <c r="A356" s="2"/>
      <c r="I356" t="s">
        <v>590</v>
      </c>
      <c r="J356" t="s">
        <v>628</v>
      </c>
      <c r="K356" s="9">
        <v>43834</v>
      </c>
      <c r="L356">
        <v>0</v>
      </c>
      <c r="M356">
        <v>0</v>
      </c>
      <c r="N356" s="9">
        <v>-1</v>
      </c>
      <c r="O356" s="9">
        <v>-1</v>
      </c>
      <c r="P356" s="9">
        <v>43837</v>
      </c>
      <c r="Q356" s="9">
        <v>43838</v>
      </c>
      <c r="S356" s="2" t="e">
        <f>_xll.RHistory(I356,".Close","START:"&amp;$K356&amp;" END:"&amp;$K356&amp;" INTERVAL:1D",,"TSREPEAT:NO")</f>
        <v>#N/A</v>
      </c>
      <c r="T356" s="2" t="e">
        <f>_xll.RHistory(J356,".Close","START:"&amp;$K356&amp;" END:"&amp;$K356&amp;" INTERVAL:1D",,"TSREPEAT:NO")</f>
        <v>#N/A</v>
      </c>
      <c r="U356" s="2">
        <f t="shared" si="10"/>
        <v>1</v>
      </c>
      <c r="V356" s="2">
        <f t="shared" si="11"/>
        <v>0</v>
      </c>
    </row>
    <row r="357" spans="1:22" x14ac:dyDescent="0.25">
      <c r="A357" s="2"/>
      <c r="I357" t="s">
        <v>590</v>
      </c>
      <c r="J357" t="s">
        <v>628</v>
      </c>
      <c r="K357" s="9">
        <v>43835</v>
      </c>
      <c r="L357">
        <v>0</v>
      </c>
      <c r="M357">
        <v>0</v>
      </c>
      <c r="N357" s="9">
        <v>-1</v>
      </c>
      <c r="O357" s="9">
        <v>-1</v>
      </c>
      <c r="P357" s="9">
        <v>43837</v>
      </c>
      <c r="Q357" s="9">
        <v>43838</v>
      </c>
      <c r="S357" s="2" t="e">
        <f>_xll.RHistory(I357,".Close","START:"&amp;$K357&amp;" END:"&amp;$K357&amp;" INTERVAL:1D",,"TSREPEAT:NO")</f>
        <v>#N/A</v>
      </c>
      <c r="T357" s="2" t="e">
        <f>_xll.RHistory(J357,".Close","START:"&amp;$K357&amp;" END:"&amp;$K357&amp;" INTERVAL:1D",,"TSREPEAT:NO")</f>
        <v>#N/A</v>
      </c>
      <c r="U357" s="2">
        <f t="shared" si="10"/>
        <v>1</v>
      </c>
      <c r="V357" s="2">
        <f t="shared" si="11"/>
        <v>0</v>
      </c>
    </row>
    <row r="358" spans="1:22" x14ac:dyDescent="0.25">
      <c r="A358" s="2"/>
      <c r="I358" t="s">
        <v>590</v>
      </c>
      <c r="J358" t="s">
        <v>628</v>
      </c>
      <c r="K358" s="9">
        <v>43836</v>
      </c>
      <c r="L358">
        <v>1</v>
      </c>
      <c r="M358">
        <v>0</v>
      </c>
      <c r="N358" s="9">
        <v>-1</v>
      </c>
      <c r="O358" s="9">
        <v>-1</v>
      </c>
      <c r="P358" s="9">
        <v>43837</v>
      </c>
      <c r="Q358" s="9">
        <v>43838</v>
      </c>
      <c r="S358" s="2">
        <f>_xll.RHistory(I358,".Close","START:"&amp;$K358&amp;" END:"&amp;$K358&amp;" INTERVAL:1D",,"TSREPEAT:NO")</f>
        <v>-12.58</v>
      </c>
      <c r="T358" s="2">
        <f>_xll.RHistory(J358,".Close","START:"&amp;$K358&amp;" END:"&amp;$K358&amp;" INTERVAL:1D",,"TSREPEAT:NO")</f>
        <v>-5.5</v>
      </c>
      <c r="U358" s="2">
        <f t="shared" si="10"/>
        <v>0</v>
      </c>
      <c r="V358" s="2">
        <f t="shared" si="11"/>
        <v>1</v>
      </c>
    </row>
    <row r="359" spans="1:22" x14ac:dyDescent="0.25">
      <c r="A359" s="2"/>
      <c r="I359" t="s">
        <v>590</v>
      </c>
      <c r="J359" t="s">
        <v>628</v>
      </c>
      <c r="K359" s="9">
        <v>43837</v>
      </c>
      <c r="L359">
        <v>1</v>
      </c>
      <c r="M359">
        <v>1</v>
      </c>
      <c r="N359" s="9">
        <v>43837</v>
      </c>
      <c r="O359" s="9">
        <v>43838</v>
      </c>
      <c r="P359" s="9">
        <v>43838</v>
      </c>
      <c r="Q359" s="9">
        <v>43839</v>
      </c>
      <c r="S359" s="2">
        <f>_xll.RHistory(I359,".Close","START:"&amp;$K359&amp;" END:"&amp;$K359&amp;" INTERVAL:1D",,"TSREPEAT:NO")</f>
        <v>-6.21</v>
      </c>
      <c r="T359" s="2">
        <f>_xll.RHistory(J359,".Close","START:"&amp;$K359&amp;" END:"&amp;$K359&amp;" INTERVAL:1D",,"TSREPEAT:NO")</f>
        <v>-4.72</v>
      </c>
      <c r="U359" s="2">
        <f t="shared" si="10"/>
        <v>1</v>
      </c>
      <c r="V359" s="2">
        <f t="shared" si="11"/>
        <v>1</v>
      </c>
    </row>
    <row r="360" spans="1:22" x14ac:dyDescent="0.25">
      <c r="A360" s="2"/>
      <c r="I360" t="s">
        <v>590</v>
      </c>
      <c r="J360" t="s">
        <v>628</v>
      </c>
      <c r="K360" s="9">
        <v>43838</v>
      </c>
      <c r="L360">
        <v>1</v>
      </c>
      <c r="M360">
        <v>1</v>
      </c>
      <c r="N360" s="9">
        <v>43838</v>
      </c>
      <c r="O360" s="9">
        <v>43839</v>
      </c>
      <c r="P360" s="9">
        <v>43839</v>
      </c>
      <c r="Q360" s="9">
        <v>43840</v>
      </c>
      <c r="S360" s="2">
        <f>_xll.RHistory(I360,".Close","START:"&amp;$K360&amp;" END:"&amp;$K360&amp;" INTERVAL:1D",,"TSREPEAT:NO")</f>
        <v>-5.42</v>
      </c>
      <c r="T360" s="2">
        <f>_xll.RHistory(J360,".Close","START:"&amp;$K360&amp;" END:"&amp;$K360&amp;" INTERVAL:1D",,"TSREPEAT:NO")</f>
        <v>-4.9000000000000004</v>
      </c>
      <c r="U360" s="2">
        <f t="shared" si="10"/>
        <v>1</v>
      </c>
      <c r="V360" s="2">
        <f t="shared" si="11"/>
        <v>1</v>
      </c>
    </row>
    <row r="361" spans="1:22" x14ac:dyDescent="0.25">
      <c r="A361" s="2"/>
      <c r="I361" t="s">
        <v>590</v>
      </c>
      <c r="J361" t="s">
        <v>628</v>
      </c>
      <c r="K361" s="9">
        <v>43839</v>
      </c>
      <c r="L361">
        <v>1</v>
      </c>
      <c r="M361">
        <v>1</v>
      </c>
      <c r="N361" s="9">
        <v>43839</v>
      </c>
      <c r="O361" s="9">
        <v>43840</v>
      </c>
      <c r="P361" s="9">
        <v>43840</v>
      </c>
      <c r="Q361" s="9">
        <v>43843</v>
      </c>
      <c r="S361" s="2">
        <f>_xll.RHistory(I361,".Close","START:"&amp;$K361&amp;" END:"&amp;$K361&amp;" INTERVAL:1D",,"TSREPEAT:NO")</f>
        <v>-20.73</v>
      </c>
      <c r="T361" s="2">
        <f>_xll.RHistory(J361,".Close","START:"&amp;$K361&amp;" END:"&amp;$K361&amp;" INTERVAL:1D",,"TSREPEAT:NO")</f>
        <v>-13.55</v>
      </c>
      <c r="U361" s="2">
        <f t="shared" si="10"/>
        <v>1</v>
      </c>
      <c r="V361" s="2">
        <f t="shared" si="11"/>
        <v>1</v>
      </c>
    </row>
    <row r="362" spans="1:22" x14ac:dyDescent="0.25">
      <c r="A362" s="2"/>
      <c r="I362" t="s">
        <v>590</v>
      </c>
      <c r="J362" t="s">
        <v>628</v>
      </c>
      <c r="K362" s="9">
        <v>43840</v>
      </c>
      <c r="L362">
        <v>1</v>
      </c>
      <c r="M362">
        <v>1</v>
      </c>
      <c r="N362" s="9">
        <v>43840</v>
      </c>
      <c r="O362" s="9">
        <v>43843</v>
      </c>
      <c r="P362" s="9">
        <v>43843</v>
      </c>
      <c r="Q362" s="9">
        <v>43844</v>
      </c>
      <c r="S362" s="2">
        <f>_xll.RHistory(I362,".Close","START:"&amp;$K362&amp;" END:"&amp;$K362&amp;" INTERVAL:1D",,"TSREPEAT:NO")</f>
        <v>-31.48</v>
      </c>
      <c r="T362" s="2">
        <f>_xll.RHistory(J362,".Close","START:"&amp;$K362&amp;" END:"&amp;$K362&amp;" INTERVAL:1D",,"TSREPEAT:NO")</f>
        <v>-5.55</v>
      </c>
      <c r="U362" s="2">
        <f t="shared" si="10"/>
        <v>1</v>
      </c>
      <c r="V362" s="2">
        <f t="shared" si="11"/>
        <v>1</v>
      </c>
    </row>
    <row r="363" spans="1:22" x14ac:dyDescent="0.25">
      <c r="A363" s="2"/>
      <c r="I363" t="s">
        <v>590</v>
      </c>
      <c r="J363" t="s">
        <v>628</v>
      </c>
      <c r="K363" s="9">
        <v>43841</v>
      </c>
      <c r="L363">
        <v>0</v>
      </c>
      <c r="M363">
        <v>0</v>
      </c>
      <c r="N363" s="9">
        <v>-1</v>
      </c>
      <c r="O363" s="9">
        <v>-1</v>
      </c>
      <c r="P363" s="9">
        <v>43843</v>
      </c>
      <c r="Q363" s="9">
        <v>43844</v>
      </c>
      <c r="S363" s="2" t="e">
        <f>_xll.RHistory(I363,".Close","START:"&amp;$K363&amp;" END:"&amp;$K363&amp;" INTERVAL:1D",,"TSREPEAT:NO")</f>
        <v>#N/A</v>
      </c>
      <c r="T363" s="2" t="e">
        <f>_xll.RHistory(J363,".Close","START:"&amp;$K363&amp;" END:"&amp;$K363&amp;" INTERVAL:1D",,"TSREPEAT:NO")</f>
        <v>#N/A</v>
      </c>
      <c r="U363" s="2">
        <f t="shared" si="10"/>
        <v>1</v>
      </c>
      <c r="V363" s="2">
        <f t="shared" si="11"/>
        <v>0</v>
      </c>
    </row>
    <row r="364" spans="1:22" x14ac:dyDescent="0.25">
      <c r="A364" s="2"/>
      <c r="I364" t="s">
        <v>590</v>
      </c>
      <c r="J364" t="s">
        <v>628</v>
      </c>
      <c r="K364" s="9">
        <v>43842</v>
      </c>
      <c r="L364">
        <v>0</v>
      </c>
      <c r="M364">
        <v>0</v>
      </c>
      <c r="N364" s="9">
        <v>-1</v>
      </c>
      <c r="O364" s="9">
        <v>-1</v>
      </c>
      <c r="P364" s="9">
        <v>43843</v>
      </c>
      <c r="Q364" s="9">
        <v>43844</v>
      </c>
      <c r="S364" s="2" t="e">
        <f>_xll.RHistory(I364,".Close","START:"&amp;$K364&amp;" END:"&amp;$K364&amp;" INTERVAL:1D",,"TSREPEAT:NO")</f>
        <v>#N/A</v>
      </c>
      <c r="T364" s="2" t="e">
        <f>_xll.RHistory(J364,".Close","START:"&amp;$K364&amp;" END:"&amp;$K364&amp;" INTERVAL:1D",,"TSREPEAT:NO")</f>
        <v>#N/A</v>
      </c>
      <c r="U364" s="2">
        <f t="shared" si="10"/>
        <v>1</v>
      </c>
      <c r="V364" s="2">
        <f t="shared" si="11"/>
        <v>0</v>
      </c>
    </row>
    <row r="365" spans="1:22" x14ac:dyDescent="0.25">
      <c r="A365" s="2"/>
      <c r="I365" t="s">
        <v>590</v>
      </c>
      <c r="J365" t="s">
        <v>628</v>
      </c>
      <c r="K365" s="9">
        <v>43843</v>
      </c>
      <c r="L365">
        <v>1</v>
      </c>
      <c r="M365">
        <v>1</v>
      </c>
      <c r="N365" s="9">
        <v>43843</v>
      </c>
      <c r="O365" s="9">
        <v>43844</v>
      </c>
      <c r="P365" s="9">
        <v>43844</v>
      </c>
      <c r="Q365" s="9">
        <v>43845</v>
      </c>
      <c r="S365" s="2">
        <f>_xll.RHistory(I365,".Close","START:"&amp;$K365&amp;" END:"&amp;$K365&amp;" INTERVAL:1D",,"TSREPEAT:NO")</f>
        <v>-11.19</v>
      </c>
      <c r="T365" s="2">
        <f>_xll.RHistory(J365,".Close","START:"&amp;$K365&amp;" END:"&amp;$K365&amp;" INTERVAL:1D",,"TSREPEAT:NO")</f>
        <v>-5.16</v>
      </c>
      <c r="U365" s="2">
        <f t="shared" si="10"/>
        <v>1</v>
      </c>
      <c r="V365" s="2">
        <f t="shared" si="11"/>
        <v>1</v>
      </c>
    </row>
    <row r="366" spans="1:22" x14ac:dyDescent="0.25">
      <c r="A366" s="2"/>
      <c r="I366" t="s">
        <v>590</v>
      </c>
      <c r="J366" t="s">
        <v>628</v>
      </c>
      <c r="K366" s="9">
        <v>43844</v>
      </c>
      <c r="L366">
        <v>1</v>
      </c>
      <c r="M366">
        <v>1</v>
      </c>
      <c r="N366" s="9">
        <v>43844</v>
      </c>
      <c r="O366" s="9">
        <v>43845</v>
      </c>
      <c r="P366" s="9">
        <v>43845</v>
      </c>
      <c r="Q366" s="9">
        <v>43846</v>
      </c>
      <c r="S366" s="2">
        <f>_xll.RHistory(I366,".Close","START:"&amp;$K366&amp;" END:"&amp;$K366&amp;" INTERVAL:1D",,"TSREPEAT:NO")</f>
        <v>-6.53</v>
      </c>
      <c r="T366" s="2">
        <f>_xll.RHistory(J366,".Close","START:"&amp;$K366&amp;" END:"&amp;$K366&amp;" INTERVAL:1D",,"TSREPEAT:NO")</f>
        <v>-4.7</v>
      </c>
      <c r="U366" s="2">
        <f t="shared" si="10"/>
        <v>1</v>
      </c>
      <c r="V366" s="2">
        <f t="shared" si="11"/>
        <v>1</v>
      </c>
    </row>
    <row r="367" spans="1:22" x14ac:dyDescent="0.25">
      <c r="A367" s="2"/>
      <c r="I367" t="s">
        <v>590</v>
      </c>
      <c r="J367" t="s">
        <v>628</v>
      </c>
      <c r="K367" s="9">
        <v>43845</v>
      </c>
      <c r="L367">
        <v>1</v>
      </c>
      <c r="M367">
        <v>1</v>
      </c>
      <c r="N367" s="9">
        <v>43845</v>
      </c>
      <c r="O367" s="9">
        <v>43846</v>
      </c>
      <c r="P367" s="9">
        <v>43846</v>
      </c>
      <c r="Q367" s="9">
        <v>43847</v>
      </c>
      <c r="S367" s="2">
        <f>_xll.RHistory(I367,".Close","START:"&amp;$K367&amp;" END:"&amp;$K367&amp;" INTERVAL:1D",,"TSREPEAT:NO")</f>
        <v>-6.53</v>
      </c>
      <c r="T367" s="2">
        <f>_xll.RHistory(J367,".Close","START:"&amp;$K367&amp;" END:"&amp;$K367&amp;" INTERVAL:1D",,"TSREPEAT:NO")</f>
        <v>-4.8</v>
      </c>
      <c r="U367" s="2">
        <f t="shared" si="10"/>
        <v>1</v>
      </c>
      <c r="V367" s="2">
        <f t="shared" si="11"/>
        <v>1</v>
      </c>
    </row>
    <row r="368" spans="1:22" x14ac:dyDescent="0.25">
      <c r="A368" s="2"/>
      <c r="I368" t="s">
        <v>590</v>
      </c>
      <c r="J368" t="s">
        <v>628</v>
      </c>
      <c r="K368" s="9">
        <v>43846</v>
      </c>
      <c r="L368">
        <v>1</v>
      </c>
      <c r="M368">
        <v>1</v>
      </c>
      <c r="N368" s="9">
        <v>43846</v>
      </c>
      <c r="O368" s="9">
        <v>43847</v>
      </c>
      <c r="P368" s="9">
        <v>43847</v>
      </c>
      <c r="Q368" s="9">
        <v>43851</v>
      </c>
      <c r="S368" s="2">
        <f>_xll.RHistory(I368,".Close","START:"&amp;$K368&amp;" END:"&amp;$K368&amp;" INTERVAL:1D",,"TSREPEAT:NO")</f>
        <v>2.59</v>
      </c>
      <c r="T368" s="2">
        <f>_xll.RHistory(J368,".Close","START:"&amp;$K368&amp;" END:"&amp;$K368&amp;" INTERVAL:1D",,"TSREPEAT:NO")</f>
        <v>-18.850000000000001</v>
      </c>
      <c r="U368" s="2">
        <f t="shared" si="10"/>
        <v>1</v>
      </c>
      <c r="V368" s="2">
        <f t="shared" si="11"/>
        <v>1</v>
      </c>
    </row>
    <row r="369" spans="1:22" x14ac:dyDescent="0.25">
      <c r="A369" s="2"/>
      <c r="I369" t="s">
        <v>590</v>
      </c>
      <c r="J369" t="s">
        <v>628</v>
      </c>
      <c r="K369" s="9">
        <v>43847</v>
      </c>
      <c r="L369">
        <v>1</v>
      </c>
      <c r="M369">
        <v>1</v>
      </c>
      <c r="N369" s="9">
        <v>43847</v>
      </c>
      <c r="O369" s="9">
        <v>43851</v>
      </c>
      <c r="P369" s="9">
        <v>-1</v>
      </c>
      <c r="Q369" s="9">
        <v>-1</v>
      </c>
      <c r="S369" s="2">
        <f>_xll.RHistory(I369,".Close","START:"&amp;$K369&amp;" END:"&amp;$K369&amp;" INTERVAL:1D",,"TSREPEAT:NO")</f>
        <v>-18.940000000000001</v>
      </c>
      <c r="T369" s="2">
        <f>_xll.RHistory(J369,".Close","START:"&amp;$K369&amp;" END:"&amp;$K369&amp;" INTERVAL:1D",,"TSREPEAT:NO")</f>
        <v>-5.14</v>
      </c>
      <c r="U369" s="2">
        <f t="shared" si="10"/>
        <v>1</v>
      </c>
      <c r="V369" s="2">
        <f t="shared" si="11"/>
        <v>0</v>
      </c>
    </row>
    <row r="370" spans="1:22" x14ac:dyDescent="0.25">
      <c r="A370" s="2"/>
      <c r="I370" t="s">
        <v>590</v>
      </c>
      <c r="J370" t="s">
        <v>628</v>
      </c>
      <c r="K370" s="9">
        <v>43848</v>
      </c>
      <c r="L370">
        <v>0</v>
      </c>
      <c r="M370">
        <v>0</v>
      </c>
      <c r="N370" s="9">
        <v>-1</v>
      </c>
      <c r="O370" s="9">
        <v>-1</v>
      </c>
      <c r="P370" s="9">
        <v>43850</v>
      </c>
      <c r="Q370" s="9">
        <v>43851</v>
      </c>
      <c r="S370" s="2" t="e">
        <f>_xll.RHistory(I370,".Close","START:"&amp;$K370&amp;" END:"&amp;$K370&amp;" INTERVAL:1D",,"TSREPEAT:NO")</f>
        <v>#N/A</v>
      </c>
      <c r="T370" s="2" t="e">
        <f>_xll.RHistory(J370,".Close","START:"&amp;$K370&amp;" END:"&amp;$K370&amp;" INTERVAL:1D",,"TSREPEAT:NO")</f>
        <v>#N/A</v>
      </c>
      <c r="U370" s="2">
        <f t="shared" si="10"/>
        <v>1</v>
      </c>
      <c r="V370" s="2">
        <f t="shared" si="11"/>
        <v>0</v>
      </c>
    </row>
    <row r="371" spans="1:22" x14ac:dyDescent="0.25">
      <c r="A371" s="2"/>
      <c r="I371" t="s">
        <v>590</v>
      </c>
      <c r="J371" t="s">
        <v>628</v>
      </c>
      <c r="K371" s="9">
        <v>43849</v>
      </c>
      <c r="L371">
        <v>0</v>
      </c>
      <c r="M371">
        <v>0</v>
      </c>
      <c r="N371" s="9">
        <v>-1</v>
      </c>
      <c r="O371" s="9">
        <v>-1</v>
      </c>
      <c r="P371" s="9">
        <v>43850</v>
      </c>
      <c r="Q371" s="9">
        <v>43851</v>
      </c>
      <c r="S371" s="2" t="e">
        <f>_xll.RHistory(I371,".Close","START:"&amp;$K371&amp;" END:"&amp;$K371&amp;" INTERVAL:1D",,"TSREPEAT:NO")</f>
        <v>#N/A</v>
      </c>
      <c r="T371" s="2" t="e">
        <f>_xll.RHistory(J371,".Close","START:"&amp;$K371&amp;" END:"&amp;$K371&amp;" INTERVAL:1D",,"TSREPEAT:NO")</f>
        <v>#N/A</v>
      </c>
      <c r="U371" s="2">
        <f t="shared" si="10"/>
        <v>1</v>
      </c>
      <c r="V371" s="2">
        <f t="shared" si="11"/>
        <v>0</v>
      </c>
    </row>
    <row r="372" spans="1:22" x14ac:dyDescent="0.25">
      <c r="A372" s="2"/>
      <c r="I372" t="s">
        <v>590</v>
      </c>
      <c r="J372" t="s">
        <v>628</v>
      </c>
      <c r="K372" s="9">
        <v>43850</v>
      </c>
      <c r="L372">
        <v>0</v>
      </c>
      <c r="M372">
        <v>1</v>
      </c>
      <c r="N372" s="9">
        <v>-1</v>
      </c>
      <c r="O372" s="9">
        <v>-1</v>
      </c>
      <c r="P372" s="9">
        <v>43851</v>
      </c>
      <c r="Q372" s="9">
        <v>43852</v>
      </c>
      <c r="S372" s="2">
        <f>_xll.RHistory(I372,".Close","START:"&amp;$K372&amp;" END:"&amp;$K372&amp;" INTERVAL:1D",,"TSREPEAT:NO")</f>
        <v>-5.46</v>
      </c>
      <c r="T372" s="2">
        <f>_xll.RHistory(J372,".Close","START:"&amp;$K372&amp;" END:"&amp;$K372&amp;" INTERVAL:1D",,"TSREPEAT:NO")</f>
        <v>-4.71</v>
      </c>
      <c r="U372" s="2">
        <f t="shared" si="10"/>
        <v>0</v>
      </c>
      <c r="V372" s="2">
        <f t="shared" si="11"/>
        <v>1</v>
      </c>
    </row>
    <row r="373" spans="1:22" x14ac:dyDescent="0.25">
      <c r="A373" s="2"/>
      <c r="I373" t="s">
        <v>590</v>
      </c>
      <c r="J373" t="s">
        <v>628</v>
      </c>
      <c r="K373" s="9">
        <v>43851</v>
      </c>
      <c r="L373">
        <v>1</v>
      </c>
      <c r="M373">
        <v>1</v>
      </c>
      <c r="N373" s="9">
        <v>43851</v>
      </c>
      <c r="O373" s="9">
        <v>43852</v>
      </c>
      <c r="P373" s="9">
        <v>43852</v>
      </c>
      <c r="Q373" s="9">
        <v>43853</v>
      </c>
      <c r="S373" s="2">
        <f>_xll.RHistory(I373,".Close","START:"&amp;$K373&amp;" END:"&amp;$K373&amp;" INTERVAL:1D",,"TSREPEAT:NO")</f>
        <v>-5.5</v>
      </c>
      <c r="T373" s="2">
        <f>_xll.RHistory(J373,".Close","START:"&amp;$K373&amp;" END:"&amp;$K373&amp;" INTERVAL:1D",,"TSREPEAT:NO")</f>
        <v>-5.17</v>
      </c>
      <c r="U373" s="2">
        <f t="shared" si="10"/>
        <v>1</v>
      </c>
      <c r="V373" s="2">
        <f t="shared" si="11"/>
        <v>1</v>
      </c>
    </row>
    <row r="374" spans="1:22" x14ac:dyDescent="0.25">
      <c r="A374" s="2"/>
      <c r="I374" t="s">
        <v>590</v>
      </c>
      <c r="J374" t="s">
        <v>628</v>
      </c>
      <c r="K374" s="9">
        <v>43852</v>
      </c>
      <c r="L374">
        <v>1</v>
      </c>
      <c r="M374">
        <v>1</v>
      </c>
      <c r="N374" s="9">
        <v>43852</v>
      </c>
      <c r="O374" s="9">
        <v>43853</v>
      </c>
      <c r="P374" s="9">
        <v>43853</v>
      </c>
      <c r="Q374" s="9">
        <v>43854</v>
      </c>
      <c r="S374" s="2">
        <f>_xll.RHistory(I374,".Close","START:"&amp;$K374&amp;" END:"&amp;$K374&amp;" INTERVAL:1D",,"TSREPEAT:NO")</f>
        <v>-7.13</v>
      </c>
      <c r="T374" s="2">
        <f>_xll.RHistory(J374,".Close","START:"&amp;$K374&amp;" END:"&amp;$K374&amp;" INTERVAL:1D",,"TSREPEAT:NO")</f>
        <v>-4.9400000000000004</v>
      </c>
      <c r="U374" s="2">
        <f t="shared" si="10"/>
        <v>1</v>
      </c>
      <c r="V374" s="2">
        <f t="shared" si="11"/>
        <v>1</v>
      </c>
    </row>
    <row r="375" spans="1:22" x14ac:dyDescent="0.25">
      <c r="A375" s="2"/>
      <c r="I375" t="s">
        <v>590</v>
      </c>
      <c r="J375" t="s">
        <v>628</v>
      </c>
      <c r="K375" s="9">
        <v>43853</v>
      </c>
      <c r="L375">
        <v>1</v>
      </c>
      <c r="M375">
        <v>1</v>
      </c>
      <c r="N375" s="9">
        <v>43853</v>
      </c>
      <c r="O375" s="9">
        <v>43854</v>
      </c>
      <c r="P375" s="9">
        <v>43854</v>
      </c>
      <c r="Q375" s="9">
        <v>43857</v>
      </c>
      <c r="S375" s="2">
        <f>_xll.RHistory(I375,".Close","START:"&amp;$K375&amp;" END:"&amp;$K375&amp;" INTERVAL:1D",,"TSREPEAT:NO")</f>
        <v>-3.75</v>
      </c>
      <c r="T375" s="2">
        <f>_xll.RHistory(J375,".Close","START:"&amp;$K375&amp;" END:"&amp;$K375&amp;" INTERVAL:1D",,"TSREPEAT:NO")</f>
        <v>-15.73</v>
      </c>
      <c r="U375" s="2">
        <f t="shared" si="10"/>
        <v>1</v>
      </c>
      <c r="V375" s="2">
        <f t="shared" si="11"/>
        <v>1</v>
      </c>
    </row>
    <row r="376" spans="1:22" x14ac:dyDescent="0.25">
      <c r="A376" s="2"/>
      <c r="I376" t="s">
        <v>590</v>
      </c>
      <c r="J376" t="s">
        <v>628</v>
      </c>
      <c r="K376" s="9">
        <v>43854</v>
      </c>
      <c r="L376">
        <v>1</v>
      </c>
      <c r="M376">
        <v>1</v>
      </c>
      <c r="N376" s="9">
        <v>43854</v>
      </c>
      <c r="O376" s="9">
        <v>43857</v>
      </c>
      <c r="P376" s="9">
        <v>43857</v>
      </c>
      <c r="Q376" s="9">
        <v>43858</v>
      </c>
      <c r="S376" s="2">
        <f>_xll.RHistory(I376,".Close","START:"&amp;$K376&amp;" END:"&amp;$K376&amp;" INTERVAL:1D",,"TSREPEAT:NO")</f>
        <v>-24.72</v>
      </c>
      <c r="T376" s="2">
        <f>_xll.RHistory(J376,".Close","START:"&amp;$K376&amp;" END:"&amp;$K376&amp;" INTERVAL:1D",,"TSREPEAT:NO")</f>
        <v>-4.6500000000000004</v>
      </c>
      <c r="U376" s="2">
        <f t="shared" si="10"/>
        <v>1</v>
      </c>
      <c r="V376" s="2">
        <f t="shared" si="11"/>
        <v>1</v>
      </c>
    </row>
    <row r="377" spans="1:22" x14ac:dyDescent="0.25">
      <c r="A377" s="2"/>
      <c r="I377" t="s">
        <v>590</v>
      </c>
      <c r="J377" t="s">
        <v>628</v>
      </c>
      <c r="K377" s="9">
        <v>43855</v>
      </c>
      <c r="L377">
        <v>0</v>
      </c>
      <c r="M377">
        <v>0</v>
      </c>
      <c r="N377" s="9">
        <v>-1</v>
      </c>
      <c r="O377" s="9">
        <v>-1</v>
      </c>
      <c r="P377" s="9">
        <v>43857</v>
      </c>
      <c r="Q377" s="9">
        <v>43858</v>
      </c>
      <c r="S377" s="2" t="e">
        <f>_xll.RHistory(I377,".Close","START:"&amp;$K377&amp;" END:"&amp;$K377&amp;" INTERVAL:1D",,"TSREPEAT:NO")</f>
        <v>#N/A</v>
      </c>
      <c r="T377" s="2" t="e">
        <f>_xll.RHistory(J377,".Close","START:"&amp;$K377&amp;" END:"&amp;$K377&amp;" INTERVAL:1D",,"TSREPEAT:NO")</f>
        <v>#N/A</v>
      </c>
      <c r="U377" s="2">
        <f t="shared" si="10"/>
        <v>1</v>
      </c>
      <c r="V377" s="2">
        <f t="shared" si="11"/>
        <v>0</v>
      </c>
    </row>
    <row r="378" spans="1:22" x14ac:dyDescent="0.25">
      <c r="A378" s="2"/>
      <c r="I378" t="s">
        <v>590</v>
      </c>
      <c r="J378" t="s">
        <v>628</v>
      </c>
      <c r="K378" s="9">
        <v>43856</v>
      </c>
      <c r="L378">
        <v>0</v>
      </c>
      <c r="M378">
        <v>0</v>
      </c>
      <c r="N378" s="9">
        <v>-1</v>
      </c>
      <c r="O378" s="9">
        <v>-1</v>
      </c>
      <c r="P378" s="9">
        <v>43857</v>
      </c>
      <c r="Q378" s="9">
        <v>43858</v>
      </c>
      <c r="S378" s="2" t="e">
        <f>_xll.RHistory(I378,".Close","START:"&amp;$K378&amp;" END:"&amp;$K378&amp;" INTERVAL:1D",,"TSREPEAT:NO")</f>
        <v>#N/A</v>
      </c>
      <c r="T378" s="2" t="e">
        <f>_xll.RHistory(J378,".Close","START:"&amp;$K378&amp;" END:"&amp;$K378&amp;" INTERVAL:1D",,"TSREPEAT:NO")</f>
        <v>#N/A</v>
      </c>
      <c r="U378" s="2">
        <f t="shared" si="10"/>
        <v>1</v>
      </c>
      <c r="V378" s="2">
        <f t="shared" si="11"/>
        <v>0</v>
      </c>
    </row>
    <row r="379" spans="1:22" x14ac:dyDescent="0.25">
      <c r="A379" s="2"/>
      <c r="I379" t="s">
        <v>590</v>
      </c>
      <c r="J379" t="s">
        <v>628</v>
      </c>
      <c r="K379" s="9">
        <v>43857</v>
      </c>
      <c r="L379">
        <v>1</v>
      </c>
      <c r="M379">
        <v>1</v>
      </c>
      <c r="N379" s="9">
        <v>43857</v>
      </c>
      <c r="O379" s="9">
        <v>43858</v>
      </c>
      <c r="P379" s="9">
        <v>43858</v>
      </c>
      <c r="Q379" s="9">
        <v>43859</v>
      </c>
      <c r="S379" s="2">
        <f>_xll.RHistory(I379,".Close","START:"&amp;$K379&amp;" END:"&amp;$K379&amp;" INTERVAL:1D",,"TSREPEAT:NO")</f>
        <v>-11.98</v>
      </c>
      <c r="T379" s="2">
        <f>_xll.RHistory(J379,".Close","START:"&amp;$K379&amp;" END:"&amp;$K379&amp;" INTERVAL:1D",,"TSREPEAT:NO")</f>
        <v>-5.21</v>
      </c>
      <c r="U379" s="2">
        <f t="shared" si="10"/>
        <v>1</v>
      </c>
      <c r="V379" s="2">
        <f t="shared" si="11"/>
        <v>1</v>
      </c>
    </row>
    <row r="380" spans="1:22" x14ac:dyDescent="0.25">
      <c r="A380" s="2"/>
      <c r="I380" t="s">
        <v>590</v>
      </c>
      <c r="J380" t="s">
        <v>628</v>
      </c>
      <c r="K380" s="9">
        <v>43858</v>
      </c>
      <c r="L380">
        <v>1</v>
      </c>
      <c r="M380">
        <v>1</v>
      </c>
      <c r="N380" s="9">
        <v>43858</v>
      </c>
      <c r="O380" s="9">
        <v>43859</v>
      </c>
      <c r="P380" s="9">
        <v>43859</v>
      </c>
      <c r="Q380" s="9">
        <v>43860</v>
      </c>
      <c r="S380" s="2">
        <f>_xll.RHistory(I380,".Close","START:"&amp;$K380&amp;" END:"&amp;$K380&amp;" INTERVAL:1D",,"TSREPEAT:NO")</f>
        <v>-5.53</v>
      </c>
      <c r="T380" s="2">
        <f>_xll.RHistory(J380,".Close","START:"&amp;$K380&amp;" END:"&amp;$K380&amp;" INTERVAL:1D",,"TSREPEAT:NO")</f>
        <v>-4.82</v>
      </c>
      <c r="U380" s="2">
        <f t="shared" si="10"/>
        <v>1</v>
      </c>
      <c r="V380" s="2">
        <f t="shared" si="11"/>
        <v>1</v>
      </c>
    </row>
    <row r="381" spans="1:22" x14ac:dyDescent="0.25">
      <c r="A381" s="2"/>
      <c r="I381" t="s">
        <v>590</v>
      </c>
      <c r="J381" t="s">
        <v>628</v>
      </c>
      <c r="K381" s="9">
        <v>43859</v>
      </c>
      <c r="L381">
        <v>1</v>
      </c>
      <c r="M381">
        <v>1</v>
      </c>
      <c r="N381" s="9">
        <v>43859</v>
      </c>
      <c r="O381" s="9">
        <v>43860</v>
      </c>
      <c r="P381" s="9">
        <v>43860</v>
      </c>
      <c r="Q381" s="9">
        <v>43861</v>
      </c>
      <c r="S381" s="2">
        <f>_xll.RHistory(I381,".Close","START:"&amp;$K381&amp;" END:"&amp;$K381&amp;" INTERVAL:1D",,"TSREPEAT:NO")</f>
        <v>-5.71</v>
      </c>
      <c r="T381" s="2">
        <f>_xll.RHistory(J381,".Close","START:"&amp;$K381&amp;" END:"&amp;$K381&amp;" INTERVAL:1D",,"TSREPEAT:NO")</f>
        <v>-4.7</v>
      </c>
      <c r="U381" s="2">
        <f t="shared" si="10"/>
        <v>1</v>
      </c>
      <c r="V381" s="2">
        <f t="shared" si="11"/>
        <v>1</v>
      </c>
    </row>
    <row r="382" spans="1:22" x14ac:dyDescent="0.25">
      <c r="A382" s="2"/>
      <c r="I382" t="s">
        <v>590</v>
      </c>
      <c r="J382" t="s">
        <v>628</v>
      </c>
      <c r="K382" s="9">
        <v>43860</v>
      </c>
      <c r="L382">
        <v>1</v>
      </c>
      <c r="M382">
        <v>1</v>
      </c>
      <c r="N382" s="9">
        <v>43860</v>
      </c>
      <c r="O382" s="9">
        <v>43861</v>
      </c>
      <c r="P382" s="9">
        <v>43861</v>
      </c>
      <c r="Q382" s="9">
        <v>43864</v>
      </c>
      <c r="S382" s="2">
        <f>_xll.RHistory(I382,".Close","START:"&amp;$K382&amp;" END:"&amp;$K382&amp;" INTERVAL:1D",,"TSREPEAT:NO")</f>
        <v>-3.61</v>
      </c>
      <c r="T382" s="2">
        <f>_xll.RHistory(J382,".Close","START:"&amp;$K382&amp;" END:"&amp;$K382&amp;" INTERVAL:1D",,"TSREPEAT:NO")</f>
        <v>-15.2</v>
      </c>
      <c r="U382" s="2">
        <f t="shared" si="10"/>
        <v>1</v>
      </c>
      <c r="V382" s="2">
        <f t="shared" si="11"/>
        <v>1</v>
      </c>
    </row>
    <row r="383" spans="1:22" x14ac:dyDescent="0.25">
      <c r="A383" s="2"/>
      <c r="I383" t="s">
        <v>620</v>
      </c>
      <c r="J383" t="s">
        <v>629</v>
      </c>
      <c r="K383" s="9">
        <v>43480</v>
      </c>
      <c r="L383">
        <v>1</v>
      </c>
      <c r="M383">
        <v>1</v>
      </c>
      <c r="N383" s="9">
        <v>43480</v>
      </c>
      <c r="O383" s="9">
        <v>43481</v>
      </c>
      <c r="P383" s="9">
        <v>43481</v>
      </c>
      <c r="Q383" s="9">
        <v>43482</v>
      </c>
      <c r="S383" s="2">
        <f>_xll.RHistory(I383,".Close","START:"&amp;$K383&amp;" END:"&amp;$K383&amp;" INTERVAL:1D",,"TSREPEAT:NO")</f>
        <v>0.90800000000000003</v>
      </c>
      <c r="T383" s="2">
        <f>_xll.RHistory(J383,".Close","START:"&amp;$K383&amp;" END:"&amp;$K383&amp;" INTERVAL:1D",,"TSREPEAT:NO")</f>
        <v>0.97</v>
      </c>
      <c r="U383" s="2">
        <f t="shared" si="10"/>
        <v>1</v>
      </c>
      <c r="V383" s="2">
        <f t="shared" si="11"/>
        <v>1</v>
      </c>
    </row>
    <row r="384" spans="1:22" x14ac:dyDescent="0.25">
      <c r="A384" s="2"/>
      <c r="I384" t="s">
        <v>620</v>
      </c>
      <c r="J384" t="s">
        <v>629</v>
      </c>
      <c r="K384" s="9">
        <v>43481</v>
      </c>
      <c r="L384">
        <v>1</v>
      </c>
      <c r="M384">
        <v>1</v>
      </c>
      <c r="N384" s="9">
        <v>43481</v>
      </c>
      <c r="O384" s="9">
        <v>43482</v>
      </c>
      <c r="P384" s="9">
        <v>43482</v>
      </c>
      <c r="Q384" s="9">
        <v>43483</v>
      </c>
      <c r="S384" s="2">
        <f>_xll.RHistory(I384,".Close","START:"&amp;$K384&amp;" END:"&amp;$K384&amp;" INTERVAL:1D",,"TSREPEAT:NO")</f>
        <v>0.86</v>
      </c>
      <c r="T384" s="2">
        <f>_xll.RHistory(J384,".Close","START:"&amp;$K384&amp;" END:"&amp;$K384&amp;" INTERVAL:1D",,"TSREPEAT:NO")</f>
        <v>0.91700000000000004</v>
      </c>
      <c r="U384" s="2">
        <f t="shared" si="10"/>
        <v>1</v>
      </c>
      <c r="V384" s="2">
        <f t="shared" si="11"/>
        <v>1</v>
      </c>
    </row>
    <row r="385" spans="1:22" x14ac:dyDescent="0.25">
      <c r="A385" s="2"/>
      <c r="I385" t="s">
        <v>620</v>
      </c>
      <c r="J385" t="s">
        <v>629</v>
      </c>
      <c r="K385" s="9">
        <v>43482</v>
      </c>
      <c r="L385">
        <v>1</v>
      </c>
      <c r="M385">
        <v>1</v>
      </c>
      <c r="N385" s="9">
        <v>43482</v>
      </c>
      <c r="O385" s="9">
        <v>43483</v>
      </c>
      <c r="P385" s="9">
        <v>43483</v>
      </c>
      <c r="Q385" s="9">
        <v>43487</v>
      </c>
      <c r="S385" s="2">
        <f>_xll.RHistory(I385,".Close","START:"&amp;$K385&amp;" END:"&amp;$K385&amp;" INTERVAL:1D",,"TSREPEAT:NO")</f>
        <v>0.89500000000000002</v>
      </c>
      <c r="T385" s="2">
        <f>_xll.RHistory(J385,".Close","START:"&amp;$K385&amp;" END:"&amp;$K385&amp;" INTERVAL:1D",,"TSREPEAT:NO")</f>
        <v>3.78</v>
      </c>
      <c r="U385" s="2">
        <f t="shared" si="10"/>
        <v>1</v>
      </c>
      <c r="V385" s="2">
        <f t="shared" si="11"/>
        <v>1</v>
      </c>
    </row>
    <row r="386" spans="1:22" x14ac:dyDescent="0.25">
      <c r="A386" s="2"/>
      <c r="I386" t="s">
        <v>620</v>
      </c>
      <c r="J386" t="s">
        <v>629</v>
      </c>
      <c r="K386" s="9">
        <v>43483</v>
      </c>
      <c r="L386">
        <v>1</v>
      </c>
      <c r="M386">
        <v>1</v>
      </c>
      <c r="N386" s="9">
        <v>43483</v>
      </c>
      <c r="O386" s="9">
        <v>43487</v>
      </c>
      <c r="P386" s="9">
        <v>-1</v>
      </c>
      <c r="Q386" s="9">
        <v>-1</v>
      </c>
      <c r="S386" s="2">
        <f>_xll.RHistory(I386,".Close","START:"&amp;$K386&amp;" END:"&amp;$K386&amp;" INTERVAL:1D",,"TSREPEAT:NO")</f>
        <v>3.47</v>
      </c>
      <c r="T386" s="2">
        <f>_xll.RHistory(J386,".Close","START:"&amp;$K386&amp;" END:"&amp;$K386&amp;" INTERVAL:1D",,"TSREPEAT:NO")</f>
        <v>0.93200000000000005</v>
      </c>
      <c r="U386" s="2">
        <f t="shared" ref="U386:U449" si="12">_xlfn.IFNA(IF(AND(N386&gt;0,S386&lt;&gt;"#N/A"),1,0), IF(N386&lt;0,1,0))</f>
        <v>1</v>
      </c>
      <c r="V386" s="2">
        <f t="shared" si="11"/>
        <v>0</v>
      </c>
    </row>
    <row r="387" spans="1:22" x14ac:dyDescent="0.25">
      <c r="A387" s="2"/>
      <c r="I387" t="s">
        <v>620</v>
      </c>
      <c r="J387" t="s">
        <v>629</v>
      </c>
      <c r="K387" s="9">
        <v>43484</v>
      </c>
      <c r="L387">
        <v>0</v>
      </c>
      <c r="M387">
        <v>0</v>
      </c>
      <c r="N387" s="9">
        <v>-1</v>
      </c>
      <c r="O387" s="9">
        <v>-1</v>
      </c>
      <c r="P387" s="9">
        <v>43486</v>
      </c>
      <c r="Q387" s="9">
        <v>43487</v>
      </c>
      <c r="S387" s="2" t="e">
        <f>_xll.RHistory(I387,".Close","START:"&amp;$K387&amp;" END:"&amp;$K387&amp;" INTERVAL:1D",,"TSREPEAT:NO")</f>
        <v>#N/A</v>
      </c>
      <c r="T387" s="2" t="e">
        <f>_xll.RHistory(J387,".Close","START:"&amp;$K387&amp;" END:"&amp;$K387&amp;" INTERVAL:1D",,"TSREPEAT:NO")</f>
        <v>#N/A</v>
      </c>
      <c r="U387" s="2">
        <f t="shared" si="12"/>
        <v>1</v>
      </c>
      <c r="V387" s="2">
        <f t="shared" si="11"/>
        <v>0</v>
      </c>
    </row>
    <row r="388" spans="1:22" x14ac:dyDescent="0.25">
      <c r="A388" s="2"/>
      <c r="I388" t="s">
        <v>620</v>
      </c>
      <c r="J388" t="s">
        <v>629</v>
      </c>
      <c r="K388" s="9">
        <v>43485</v>
      </c>
      <c r="L388">
        <v>0</v>
      </c>
      <c r="M388">
        <v>0</v>
      </c>
      <c r="N388" s="9">
        <v>-1</v>
      </c>
      <c r="O388" s="9">
        <v>-1</v>
      </c>
      <c r="P388" s="9">
        <v>43486</v>
      </c>
      <c r="Q388" s="9">
        <v>43487</v>
      </c>
      <c r="S388" s="2" t="e">
        <f>_xll.RHistory(I388,".Close","START:"&amp;$K388&amp;" END:"&amp;$K388&amp;" INTERVAL:1D",,"TSREPEAT:NO")</f>
        <v>#N/A</v>
      </c>
      <c r="T388" s="2" t="e">
        <f>_xll.RHistory(J388,".Close","START:"&amp;$K388&amp;" END:"&amp;$K388&amp;" INTERVAL:1D",,"TSREPEAT:NO")</f>
        <v>#N/A</v>
      </c>
      <c r="U388" s="2">
        <f t="shared" si="12"/>
        <v>1</v>
      </c>
      <c r="V388" s="2">
        <f t="shared" si="11"/>
        <v>0</v>
      </c>
    </row>
    <row r="389" spans="1:22" x14ac:dyDescent="0.25">
      <c r="A389" s="2"/>
      <c r="I389" t="s">
        <v>620</v>
      </c>
      <c r="J389" t="s">
        <v>629</v>
      </c>
      <c r="K389" s="9">
        <v>43486</v>
      </c>
      <c r="L389">
        <v>0</v>
      </c>
      <c r="M389">
        <v>1</v>
      </c>
      <c r="N389" s="9">
        <v>-1</v>
      </c>
      <c r="O389" s="9">
        <v>-1</v>
      </c>
      <c r="P389" s="9">
        <v>43487</v>
      </c>
      <c r="Q389" s="9">
        <v>43488</v>
      </c>
      <c r="S389" s="2">
        <f>_xll.RHistory(I389,".Close","START:"&amp;$K389&amp;" END:"&amp;$K389&amp;" INTERVAL:1D",,"TSREPEAT:NO")</f>
        <v>0.9</v>
      </c>
      <c r="T389" s="2">
        <f>_xll.RHistory(J389,".Close","START:"&amp;$K389&amp;" END:"&amp;$K389&amp;" INTERVAL:1D",,"TSREPEAT:NO")</f>
        <v>0.88</v>
      </c>
      <c r="U389" s="2">
        <f t="shared" si="12"/>
        <v>0</v>
      </c>
      <c r="V389" s="2">
        <f t="shared" si="11"/>
        <v>1</v>
      </c>
    </row>
    <row r="390" spans="1:22" x14ac:dyDescent="0.25">
      <c r="A390" s="2"/>
      <c r="I390" t="s">
        <v>620</v>
      </c>
      <c r="J390" t="s">
        <v>629</v>
      </c>
      <c r="K390" s="9">
        <v>43487</v>
      </c>
      <c r="L390">
        <v>1</v>
      </c>
      <c r="M390">
        <v>1</v>
      </c>
      <c r="N390" s="9">
        <v>43487</v>
      </c>
      <c r="O390" s="9">
        <v>43488</v>
      </c>
      <c r="P390" s="9">
        <v>43488</v>
      </c>
      <c r="Q390" s="9">
        <v>43489</v>
      </c>
      <c r="S390" s="2">
        <f>_xll.RHistory(I390,".Close","START:"&amp;$K390&amp;" END:"&amp;$K390&amp;" INTERVAL:1D",,"TSREPEAT:NO")</f>
        <v>0.78</v>
      </c>
      <c r="T390" s="2">
        <f>_xll.RHistory(J390,".Close","START:"&amp;$K390&amp;" END:"&amp;$K390&amp;" INTERVAL:1D",,"TSREPEAT:NO")</f>
        <v>0.94</v>
      </c>
      <c r="U390" s="2">
        <f t="shared" si="12"/>
        <v>1</v>
      </c>
      <c r="V390" s="2">
        <f t="shared" si="11"/>
        <v>1</v>
      </c>
    </row>
    <row r="391" spans="1:22" x14ac:dyDescent="0.25">
      <c r="A391" s="2"/>
      <c r="I391" t="s">
        <v>620</v>
      </c>
      <c r="J391" t="s">
        <v>629</v>
      </c>
      <c r="K391" s="9">
        <v>43488</v>
      </c>
      <c r="L391">
        <v>1</v>
      </c>
      <c r="M391">
        <v>1</v>
      </c>
      <c r="N391" s="9">
        <v>43488</v>
      </c>
      <c r="O391" s="9">
        <v>43489</v>
      </c>
      <c r="P391" s="9">
        <v>43489</v>
      </c>
      <c r="Q391" s="9">
        <v>43490</v>
      </c>
      <c r="S391" s="2">
        <f>_xll.RHistory(I391,".Close","START:"&amp;$K391&amp;" END:"&amp;$K391&amp;" INTERVAL:1D",,"TSREPEAT:NO")</f>
        <v>0.79</v>
      </c>
      <c r="T391" s="2">
        <f>_xll.RHistory(J391,".Close","START:"&amp;$K391&amp;" END:"&amp;$K391&amp;" INTERVAL:1D",,"TSREPEAT:NO")</f>
        <v>0.94899999999999995</v>
      </c>
      <c r="U391" s="2">
        <f t="shared" si="12"/>
        <v>1</v>
      </c>
      <c r="V391" s="2">
        <f t="shared" si="11"/>
        <v>1</v>
      </c>
    </row>
    <row r="392" spans="1:22" x14ac:dyDescent="0.25">
      <c r="A392" s="2"/>
      <c r="I392" t="s">
        <v>620</v>
      </c>
      <c r="J392" t="s">
        <v>629</v>
      </c>
      <c r="K392" s="9">
        <v>43489</v>
      </c>
      <c r="L392">
        <v>1</v>
      </c>
      <c r="M392">
        <v>1</v>
      </c>
      <c r="N392" s="9">
        <v>43489</v>
      </c>
      <c r="O392" s="9">
        <v>43490</v>
      </c>
      <c r="P392" s="9">
        <v>43490</v>
      </c>
      <c r="Q392" s="9">
        <v>43493</v>
      </c>
      <c r="S392" s="2">
        <f>_xll.RHistory(I392,".Close","START:"&amp;$K392&amp;" END:"&amp;$K392&amp;" INTERVAL:1D",,"TSREPEAT:NO")</f>
        <v>0.81</v>
      </c>
      <c r="T392" s="2">
        <f>_xll.RHistory(J392,".Close","START:"&amp;$K392&amp;" END:"&amp;$K392&amp;" INTERVAL:1D",,"TSREPEAT:NO")</f>
        <v>2.7650000000000001</v>
      </c>
      <c r="U392" s="2">
        <f t="shared" si="12"/>
        <v>1</v>
      </c>
      <c r="V392" s="2">
        <f t="shared" si="11"/>
        <v>1</v>
      </c>
    </row>
    <row r="393" spans="1:22" x14ac:dyDescent="0.25">
      <c r="A393" s="2"/>
      <c r="I393" t="s">
        <v>620</v>
      </c>
      <c r="J393" t="s">
        <v>629</v>
      </c>
      <c r="K393" s="9">
        <v>43490</v>
      </c>
      <c r="L393">
        <v>1</v>
      </c>
      <c r="M393">
        <v>1</v>
      </c>
      <c r="N393" s="9">
        <v>43490</v>
      </c>
      <c r="O393" s="9">
        <v>43493</v>
      </c>
      <c r="P393" s="9">
        <v>43493</v>
      </c>
      <c r="Q393" s="9">
        <v>43494</v>
      </c>
      <c r="S393" s="2">
        <f>_xll.RHistory(I393,".Close","START:"&amp;$K393&amp;" END:"&amp;$K393&amp;" INTERVAL:1D",,"TSREPEAT:NO")</f>
        <v>2.48</v>
      </c>
      <c r="T393" s="2">
        <f>_xll.RHistory(J393,".Close","START:"&amp;$K393&amp;" END:"&amp;$K393&amp;" INTERVAL:1D",,"TSREPEAT:NO")</f>
        <v>0.92100000000000004</v>
      </c>
      <c r="U393" s="2">
        <f t="shared" si="12"/>
        <v>1</v>
      </c>
      <c r="V393" s="2">
        <f t="shared" si="11"/>
        <v>1</v>
      </c>
    </row>
    <row r="394" spans="1:22" x14ac:dyDescent="0.25">
      <c r="A394" s="2"/>
      <c r="I394" t="s">
        <v>620</v>
      </c>
      <c r="J394" t="s">
        <v>629</v>
      </c>
      <c r="K394" s="9">
        <v>43491</v>
      </c>
      <c r="L394">
        <v>0</v>
      </c>
      <c r="M394">
        <v>0</v>
      </c>
      <c r="N394" s="9">
        <v>-1</v>
      </c>
      <c r="O394" s="9">
        <v>-1</v>
      </c>
      <c r="P394" s="9">
        <v>43493</v>
      </c>
      <c r="Q394" s="9">
        <v>43494</v>
      </c>
      <c r="S394" s="2" t="e">
        <f>_xll.RHistory(I394,".Close","START:"&amp;$K394&amp;" END:"&amp;$K394&amp;" INTERVAL:1D",,"TSREPEAT:NO")</f>
        <v>#N/A</v>
      </c>
      <c r="T394" s="2" t="e">
        <f>_xll.RHistory(J394,".Close","START:"&amp;$K394&amp;" END:"&amp;$K394&amp;" INTERVAL:1D",,"TSREPEAT:NO")</f>
        <v>#N/A</v>
      </c>
      <c r="U394" s="2">
        <f t="shared" si="12"/>
        <v>1</v>
      </c>
      <c r="V394" s="2">
        <f t="shared" si="11"/>
        <v>0</v>
      </c>
    </row>
    <row r="395" spans="1:22" x14ac:dyDescent="0.25">
      <c r="A395" s="2"/>
      <c r="I395" t="s">
        <v>620</v>
      </c>
      <c r="J395" t="s">
        <v>629</v>
      </c>
      <c r="K395" s="9">
        <v>43492</v>
      </c>
      <c r="L395">
        <v>0</v>
      </c>
      <c r="M395">
        <v>0</v>
      </c>
      <c r="N395" s="9">
        <v>-1</v>
      </c>
      <c r="O395" s="9">
        <v>-1</v>
      </c>
      <c r="P395" s="9">
        <v>43493</v>
      </c>
      <c r="Q395" s="9">
        <v>43494</v>
      </c>
      <c r="S395" s="2" t="e">
        <f>_xll.RHistory(I395,".Close","START:"&amp;$K395&amp;" END:"&amp;$K395&amp;" INTERVAL:1D",,"TSREPEAT:NO")</f>
        <v>#N/A</v>
      </c>
      <c r="T395" s="2" t="e">
        <f>_xll.RHistory(J395,".Close","START:"&amp;$K395&amp;" END:"&amp;$K395&amp;" INTERVAL:1D",,"TSREPEAT:NO")</f>
        <v>#N/A</v>
      </c>
      <c r="U395" s="2">
        <f t="shared" si="12"/>
        <v>1</v>
      </c>
      <c r="V395" s="2">
        <f t="shared" si="11"/>
        <v>0</v>
      </c>
    </row>
    <row r="396" spans="1:22" x14ac:dyDescent="0.25">
      <c r="A396" s="2"/>
      <c r="I396" t="s">
        <v>620</v>
      </c>
      <c r="J396" t="s">
        <v>629</v>
      </c>
      <c r="K396" s="9">
        <v>43493</v>
      </c>
      <c r="L396">
        <v>1</v>
      </c>
      <c r="M396">
        <v>1</v>
      </c>
      <c r="N396" s="9">
        <v>43493</v>
      </c>
      <c r="O396" s="9">
        <v>43494</v>
      </c>
      <c r="P396" s="9">
        <v>43494</v>
      </c>
      <c r="Q396" s="9">
        <v>43495</v>
      </c>
      <c r="S396" s="2">
        <f>_xll.RHistory(I396,".Close","START:"&amp;$K396&amp;" END:"&amp;$K396&amp;" INTERVAL:1D",,"TSREPEAT:NO")</f>
        <v>0.86</v>
      </c>
      <c r="T396" s="2">
        <f>_xll.RHistory(J396,".Close","START:"&amp;$K396&amp;" END:"&amp;$K396&amp;" INTERVAL:1D",,"TSREPEAT:NO")</f>
        <v>0.93600000000000005</v>
      </c>
      <c r="U396" s="2">
        <f t="shared" si="12"/>
        <v>1</v>
      </c>
      <c r="V396" s="2">
        <f t="shared" si="11"/>
        <v>1</v>
      </c>
    </row>
    <row r="397" spans="1:22" x14ac:dyDescent="0.25">
      <c r="A397" s="2"/>
      <c r="I397" t="s">
        <v>620</v>
      </c>
      <c r="J397" t="s">
        <v>629</v>
      </c>
      <c r="K397" s="9">
        <v>43494</v>
      </c>
      <c r="L397">
        <v>1</v>
      </c>
      <c r="M397">
        <v>1</v>
      </c>
      <c r="N397" s="9">
        <v>43494</v>
      </c>
      <c r="O397" s="9">
        <v>43495</v>
      </c>
      <c r="P397" s="9">
        <v>43495</v>
      </c>
      <c r="Q397" s="9">
        <v>43496</v>
      </c>
      <c r="S397" s="2">
        <f>_xll.RHistory(I397,".Close","START:"&amp;$K397&amp;" END:"&amp;$K397&amp;" INTERVAL:1D",,"TSREPEAT:NO")</f>
        <v>0.75</v>
      </c>
      <c r="T397" s="2">
        <f>_xll.RHistory(J397,".Close","START:"&amp;$K397&amp;" END:"&amp;$K397&amp;" INTERVAL:1D",,"TSREPEAT:NO")</f>
        <v>0.93799999999999994</v>
      </c>
      <c r="U397" s="2">
        <f t="shared" si="12"/>
        <v>1</v>
      </c>
      <c r="V397" s="2">
        <f t="shared" si="11"/>
        <v>1</v>
      </c>
    </row>
    <row r="398" spans="1:22" x14ac:dyDescent="0.25">
      <c r="A398" s="2"/>
      <c r="I398" t="s">
        <v>620</v>
      </c>
      <c r="J398" t="s">
        <v>629</v>
      </c>
      <c r="K398" s="9">
        <v>43495</v>
      </c>
      <c r="L398">
        <v>1</v>
      </c>
      <c r="M398">
        <v>1</v>
      </c>
      <c r="N398" s="9">
        <v>43495</v>
      </c>
      <c r="O398" s="9">
        <v>43496</v>
      </c>
      <c r="P398" s="9">
        <v>43496</v>
      </c>
      <c r="Q398" s="9">
        <v>43497</v>
      </c>
      <c r="S398" s="2">
        <f>_xll.RHistory(I398,".Close","START:"&amp;$K398&amp;" END:"&amp;$K398&amp;" INTERVAL:1D",,"TSREPEAT:NO")</f>
        <v>0.76</v>
      </c>
      <c r="T398" s="2">
        <f>_xll.RHistory(J398,".Close","START:"&amp;$K398&amp;" END:"&amp;$K398&amp;" INTERVAL:1D",,"TSREPEAT:NO")</f>
        <v>0.96099999999999997</v>
      </c>
      <c r="U398" s="2">
        <f t="shared" si="12"/>
        <v>1</v>
      </c>
      <c r="V398" s="2">
        <f t="shared" si="11"/>
        <v>1</v>
      </c>
    </row>
    <row r="399" spans="1:22" x14ac:dyDescent="0.25">
      <c r="A399" s="2"/>
      <c r="I399" t="s">
        <v>620</v>
      </c>
      <c r="J399" t="s">
        <v>629</v>
      </c>
      <c r="K399" s="9">
        <v>43496</v>
      </c>
      <c r="L399">
        <v>1</v>
      </c>
      <c r="M399">
        <v>1</v>
      </c>
      <c r="N399" s="9">
        <v>43496</v>
      </c>
      <c r="O399" s="9">
        <v>43497</v>
      </c>
      <c r="P399" s="9">
        <v>43497</v>
      </c>
      <c r="Q399" s="9">
        <v>43500</v>
      </c>
      <c r="S399" s="2">
        <f>_xll.RHistory(I399,".Close","START:"&amp;$K399&amp;" END:"&amp;$K399&amp;" INTERVAL:1D",,"TSREPEAT:NO")</f>
        <v>0.93</v>
      </c>
      <c r="T399" s="2">
        <f>_xll.RHistory(J399,".Close","START:"&amp;$K399&amp;" END:"&amp;$K399&amp;" INTERVAL:1D",,"TSREPEAT:NO")</f>
        <v>2.7530000000000001</v>
      </c>
      <c r="U399" s="2">
        <f t="shared" si="12"/>
        <v>1</v>
      </c>
      <c r="V399" s="2">
        <f t="shared" si="11"/>
        <v>1</v>
      </c>
    </row>
    <row r="400" spans="1:22" x14ac:dyDescent="0.25">
      <c r="A400" s="2"/>
      <c r="I400" t="s">
        <v>620</v>
      </c>
      <c r="J400" t="s">
        <v>629</v>
      </c>
      <c r="K400" s="9">
        <v>43497</v>
      </c>
      <c r="L400">
        <v>1</v>
      </c>
      <c r="M400">
        <v>1</v>
      </c>
      <c r="N400" s="9">
        <v>43497</v>
      </c>
      <c r="O400" s="9">
        <v>43500</v>
      </c>
      <c r="P400" s="9">
        <v>43500</v>
      </c>
      <c r="Q400" s="9">
        <v>43501</v>
      </c>
      <c r="S400" s="2">
        <f>_xll.RHistory(I400,".Close","START:"&amp;$K400&amp;" END:"&amp;$K400&amp;" INTERVAL:1D",,"TSREPEAT:NO")</f>
        <v>2.76</v>
      </c>
      <c r="T400" s="2">
        <f>_xll.RHistory(J400,".Close","START:"&amp;$K400&amp;" END:"&amp;$K400&amp;" INTERVAL:1D",,"TSREPEAT:NO")</f>
        <v>0.93400000000000005</v>
      </c>
      <c r="U400" s="2">
        <f t="shared" si="12"/>
        <v>1</v>
      </c>
      <c r="V400" s="2">
        <f t="shared" si="11"/>
        <v>1</v>
      </c>
    </row>
    <row r="401" spans="1:22" x14ac:dyDescent="0.25">
      <c r="A401" s="2"/>
      <c r="I401" t="s">
        <v>620</v>
      </c>
      <c r="J401" t="s">
        <v>629</v>
      </c>
      <c r="K401" s="9">
        <v>43498</v>
      </c>
      <c r="L401">
        <v>0</v>
      </c>
      <c r="M401">
        <v>0</v>
      </c>
      <c r="N401" s="9">
        <v>-1</v>
      </c>
      <c r="O401" s="9">
        <v>-1</v>
      </c>
      <c r="P401" s="9">
        <v>43500</v>
      </c>
      <c r="Q401" s="9">
        <v>43501</v>
      </c>
      <c r="S401" s="2" t="e">
        <f>_xll.RHistory(I401,".Close","START:"&amp;$K401&amp;" END:"&amp;$K401&amp;" INTERVAL:1D",,"TSREPEAT:NO")</f>
        <v>#N/A</v>
      </c>
      <c r="T401" s="2" t="e">
        <f>_xll.RHistory(J401,".Close","START:"&amp;$K401&amp;" END:"&amp;$K401&amp;" INTERVAL:1D",,"TSREPEAT:NO")</f>
        <v>#N/A</v>
      </c>
      <c r="U401" s="2">
        <f t="shared" si="12"/>
        <v>1</v>
      </c>
      <c r="V401" s="2">
        <f t="shared" ref="V401:V464" si="13">_xlfn.IFNA(IF(AND(P401&gt;0,T401&lt;&gt;"#N/A"),1,0), IF(P401&lt;0,1,0))</f>
        <v>0</v>
      </c>
    </row>
    <row r="402" spans="1:22" x14ac:dyDescent="0.25">
      <c r="A402" s="2"/>
      <c r="I402" t="s">
        <v>620</v>
      </c>
      <c r="J402" t="s">
        <v>629</v>
      </c>
      <c r="K402" s="9">
        <v>43499</v>
      </c>
      <c r="L402">
        <v>0</v>
      </c>
      <c r="M402">
        <v>0</v>
      </c>
      <c r="N402" s="9">
        <v>-1</v>
      </c>
      <c r="O402" s="9">
        <v>-1</v>
      </c>
      <c r="P402" s="9">
        <v>43500</v>
      </c>
      <c r="Q402" s="9">
        <v>43501</v>
      </c>
      <c r="S402" s="2" t="e">
        <f>_xll.RHistory(I402,".Close","START:"&amp;$K402&amp;" END:"&amp;$K402&amp;" INTERVAL:1D",,"TSREPEAT:NO")</f>
        <v>#N/A</v>
      </c>
      <c r="T402" s="2" t="e">
        <f>_xll.RHistory(J402,".Close","START:"&amp;$K402&amp;" END:"&amp;$K402&amp;" INTERVAL:1D",,"TSREPEAT:NO")</f>
        <v>#N/A</v>
      </c>
      <c r="U402" s="2">
        <f t="shared" si="12"/>
        <v>1</v>
      </c>
      <c r="V402" s="2">
        <f t="shared" si="13"/>
        <v>0</v>
      </c>
    </row>
    <row r="403" spans="1:22" x14ac:dyDescent="0.25">
      <c r="A403" s="2"/>
      <c r="I403" t="s">
        <v>620</v>
      </c>
      <c r="J403" t="s">
        <v>629</v>
      </c>
      <c r="K403" s="9">
        <v>43500</v>
      </c>
      <c r="L403">
        <v>1</v>
      </c>
      <c r="M403">
        <v>1</v>
      </c>
      <c r="N403" s="9">
        <v>43500</v>
      </c>
      <c r="O403" s="9">
        <v>43501</v>
      </c>
      <c r="P403" s="9">
        <v>43501</v>
      </c>
      <c r="Q403" s="9">
        <v>43502</v>
      </c>
      <c r="S403" s="2">
        <f>_xll.RHistory(I403,".Close","START:"&amp;$K403&amp;" END:"&amp;$K403&amp;" INTERVAL:1D",,"TSREPEAT:NO")</f>
        <v>0.74</v>
      </c>
      <c r="T403" s="2">
        <f>_xll.RHistory(J403,".Close","START:"&amp;$K403&amp;" END:"&amp;$K403&amp;" INTERVAL:1D",,"TSREPEAT:NO")</f>
        <v>0.93300000000000005</v>
      </c>
      <c r="U403" s="2">
        <f t="shared" si="12"/>
        <v>1</v>
      </c>
      <c r="V403" s="2">
        <f t="shared" si="13"/>
        <v>1</v>
      </c>
    </row>
    <row r="404" spans="1:22" x14ac:dyDescent="0.25">
      <c r="A404" s="2"/>
      <c r="I404" t="s">
        <v>620</v>
      </c>
      <c r="J404" t="s">
        <v>629</v>
      </c>
      <c r="K404" s="9">
        <v>43501</v>
      </c>
      <c r="L404">
        <v>1</v>
      </c>
      <c r="M404">
        <v>1</v>
      </c>
      <c r="N404" s="9">
        <v>43501</v>
      </c>
      <c r="O404" s="9">
        <v>43502</v>
      </c>
      <c r="P404" s="9">
        <v>43502</v>
      </c>
      <c r="Q404" s="9">
        <v>43503</v>
      </c>
      <c r="S404" s="2">
        <f>_xll.RHistory(I404,".Close","START:"&amp;$K404&amp;" END:"&amp;$K404&amp;" INTERVAL:1D",,"TSREPEAT:NO")</f>
        <v>0.89</v>
      </c>
      <c r="T404" s="2">
        <f>_xll.RHistory(J404,".Close","START:"&amp;$K404&amp;" END:"&amp;$K404&amp;" INTERVAL:1D",,"TSREPEAT:NO")</f>
        <v>0.93</v>
      </c>
      <c r="U404" s="2">
        <f t="shared" si="12"/>
        <v>1</v>
      </c>
      <c r="V404" s="2">
        <f t="shared" si="13"/>
        <v>1</v>
      </c>
    </row>
    <row r="405" spans="1:22" x14ac:dyDescent="0.25">
      <c r="A405" s="2"/>
      <c r="I405" t="s">
        <v>620</v>
      </c>
      <c r="J405" t="s">
        <v>629</v>
      </c>
      <c r="K405" s="9">
        <v>43502</v>
      </c>
      <c r="L405">
        <v>1</v>
      </c>
      <c r="M405">
        <v>1</v>
      </c>
      <c r="N405" s="9">
        <v>43502</v>
      </c>
      <c r="O405" s="9">
        <v>43503</v>
      </c>
      <c r="P405" s="9">
        <v>43503</v>
      </c>
      <c r="Q405" s="9">
        <v>43504</v>
      </c>
      <c r="S405" s="2">
        <f>_xll.RHistory(I405,".Close","START:"&amp;$K405&amp;" END:"&amp;$K405&amp;" INTERVAL:1D",,"TSREPEAT:NO")</f>
        <v>0.82499999999999996</v>
      </c>
      <c r="T405" s="2">
        <f>_xll.RHistory(J405,".Close","START:"&amp;$K405&amp;" END:"&amp;$K405&amp;" INTERVAL:1D",,"TSREPEAT:NO")</f>
        <v>0.91</v>
      </c>
      <c r="U405" s="2">
        <f t="shared" si="12"/>
        <v>1</v>
      </c>
      <c r="V405" s="2">
        <f t="shared" si="13"/>
        <v>1</v>
      </c>
    </row>
    <row r="406" spans="1:22" x14ac:dyDescent="0.25">
      <c r="A406" s="2"/>
      <c r="I406" t="s">
        <v>620</v>
      </c>
      <c r="J406" t="s">
        <v>629</v>
      </c>
      <c r="K406" s="9">
        <v>43503</v>
      </c>
      <c r="L406">
        <v>1</v>
      </c>
      <c r="M406">
        <v>1</v>
      </c>
      <c r="N406" s="9">
        <v>43503</v>
      </c>
      <c r="O406" s="9">
        <v>43504</v>
      </c>
      <c r="P406" s="9">
        <v>43504</v>
      </c>
      <c r="Q406" s="9">
        <v>43507</v>
      </c>
      <c r="S406" s="2">
        <f>_xll.RHistory(I406,".Close","START:"&amp;$K406&amp;" END:"&amp;$K406&amp;" INTERVAL:1D",,"TSREPEAT:NO")</f>
        <v>0.85</v>
      </c>
      <c r="T406" s="2">
        <f>_xll.RHistory(J406,".Close","START:"&amp;$K406&amp;" END:"&amp;$K406&amp;" INTERVAL:1D",,"TSREPEAT:NO")</f>
        <v>2.7170000000000001</v>
      </c>
      <c r="U406" s="2">
        <f t="shared" si="12"/>
        <v>1</v>
      </c>
      <c r="V406" s="2">
        <f t="shared" si="13"/>
        <v>1</v>
      </c>
    </row>
    <row r="407" spans="1:22" x14ac:dyDescent="0.25">
      <c r="A407" s="2"/>
      <c r="I407" t="s">
        <v>620</v>
      </c>
      <c r="J407" t="s">
        <v>629</v>
      </c>
      <c r="K407" s="9">
        <v>43504</v>
      </c>
      <c r="L407">
        <v>1</v>
      </c>
      <c r="M407">
        <v>1</v>
      </c>
      <c r="N407" s="9">
        <v>43504</v>
      </c>
      <c r="O407" s="9">
        <v>43507</v>
      </c>
      <c r="P407" s="9">
        <v>43507</v>
      </c>
      <c r="Q407" s="9">
        <v>43508</v>
      </c>
      <c r="S407" s="2">
        <f>_xll.RHistory(I407,".Close","START:"&amp;$K407&amp;" END:"&amp;$K407&amp;" INTERVAL:1D",,"TSREPEAT:NO")</f>
        <v>2.64</v>
      </c>
      <c r="T407" s="2">
        <f>_xll.RHistory(J407,".Close","START:"&amp;$K407&amp;" END:"&amp;$K407&amp;" INTERVAL:1D",,"TSREPEAT:NO")</f>
        <v>0.91400000000000003</v>
      </c>
      <c r="U407" s="2">
        <f t="shared" si="12"/>
        <v>1</v>
      </c>
      <c r="V407" s="2">
        <f t="shared" si="13"/>
        <v>1</v>
      </c>
    </row>
    <row r="408" spans="1:22" x14ac:dyDescent="0.25">
      <c r="A408" s="2"/>
      <c r="I408" t="s">
        <v>620</v>
      </c>
      <c r="J408" t="s">
        <v>629</v>
      </c>
      <c r="K408" s="9">
        <v>43505</v>
      </c>
      <c r="L408">
        <v>0</v>
      </c>
      <c r="M408">
        <v>0</v>
      </c>
      <c r="N408" s="9">
        <v>-1</v>
      </c>
      <c r="O408" s="9">
        <v>-1</v>
      </c>
      <c r="P408" s="9">
        <v>43507</v>
      </c>
      <c r="Q408" s="9">
        <v>43508</v>
      </c>
      <c r="S408" s="2" t="e">
        <f>_xll.RHistory(I408,".Close","START:"&amp;$K408&amp;" END:"&amp;$K408&amp;" INTERVAL:1D",,"TSREPEAT:NO")</f>
        <v>#N/A</v>
      </c>
      <c r="T408" s="2" t="e">
        <f>_xll.RHistory(J408,".Close","START:"&amp;$K408&amp;" END:"&amp;$K408&amp;" INTERVAL:1D",,"TSREPEAT:NO")</f>
        <v>#N/A</v>
      </c>
      <c r="U408" s="2">
        <f t="shared" si="12"/>
        <v>1</v>
      </c>
      <c r="V408" s="2">
        <f t="shared" si="13"/>
        <v>0</v>
      </c>
    </row>
    <row r="409" spans="1:22" x14ac:dyDescent="0.25">
      <c r="A409" s="2"/>
      <c r="I409" t="s">
        <v>620</v>
      </c>
      <c r="J409" t="s">
        <v>629</v>
      </c>
      <c r="K409" s="9">
        <v>43506</v>
      </c>
      <c r="L409">
        <v>0</v>
      </c>
      <c r="M409">
        <v>0</v>
      </c>
      <c r="N409" s="9">
        <v>-1</v>
      </c>
      <c r="O409" s="9">
        <v>-1</v>
      </c>
      <c r="P409" s="9">
        <v>43507</v>
      </c>
      <c r="Q409" s="9">
        <v>43508</v>
      </c>
      <c r="S409" s="2" t="e">
        <f>_xll.RHistory(I409,".Close","START:"&amp;$K409&amp;" END:"&amp;$K409&amp;" INTERVAL:1D",,"TSREPEAT:NO")</f>
        <v>#N/A</v>
      </c>
      <c r="T409" s="2" t="e">
        <f>_xll.RHistory(J409,".Close","START:"&amp;$K409&amp;" END:"&amp;$K409&amp;" INTERVAL:1D",,"TSREPEAT:NO")</f>
        <v>#N/A</v>
      </c>
      <c r="U409" s="2">
        <f t="shared" si="12"/>
        <v>1</v>
      </c>
      <c r="V409" s="2">
        <f t="shared" si="13"/>
        <v>0</v>
      </c>
    </row>
    <row r="410" spans="1:22" x14ac:dyDescent="0.25">
      <c r="A410" s="2"/>
      <c r="I410" t="s">
        <v>620</v>
      </c>
      <c r="J410" t="s">
        <v>629</v>
      </c>
      <c r="K410" s="9">
        <v>43507</v>
      </c>
      <c r="L410">
        <v>1</v>
      </c>
      <c r="M410">
        <v>1</v>
      </c>
      <c r="N410" s="9">
        <v>43507</v>
      </c>
      <c r="O410" s="9">
        <v>43508</v>
      </c>
      <c r="P410" s="9">
        <v>43508</v>
      </c>
      <c r="Q410" s="9">
        <v>43509</v>
      </c>
      <c r="S410" s="2">
        <f>_xll.RHistory(I410,".Close","START:"&amp;$K410&amp;" END:"&amp;$K410&amp;" INTERVAL:1D",,"TSREPEAT:NO")</f>
        <v>0.89</v>
      </c>
      <c r="T410" s="2">
        <f>_xll.RHistory(J410,".Close","START:"&amp;$K410&amp;" END:"&amp;$K410&amp;" INTERVAL:1D",,"TSREPEAT:NO")</f>
        <v>0.89</v>
      </c>
      <c r="U410" s="2">
        <f t="shared" si="12"/>
        <v>1</v>
      </c>
      <c r="V410" s="2">
        <f t="shared" si="13"/>
        <v>1</v>
      </c>
    </row>
    <row r="411" spans="1:22" x14ac:dyDescent="0.25">
      <c r="A411" s="2"/>
      <c r="I411" t="s">
        <v>620</v>
      </c>
      <c r="J411" t="s">
        <v>629</v>
      </c>
      <c r="K411" s="9">
        <v>43508</v>
      </c>
      <c r="L411">
        <v>1</v>
      </c>
      <c r="M411">
        <v>1</v>
      </c>
      <c r="N411" s="9">
        <v>43508</v>
      </c>
      <c r="O411" s="9">
        <v>43509</v>
      </c>
      <c r="P411" s="9">
        <v>43509</v>
      </c>
      <c r="Q411" s="9">
        <v>43510</v>
      </c>
      <c r="S411" s="2">
        <f>_xll.RHistory(I411,".Close","START:"&amp;$K411&amp;" END:"&amp;$K411&amp;" INTERVAL:1D",,"TSREPEAT:NO")</f>
        <v>0.89700000000000002</v>
      </c>
      <c r="T411" s="2">
        <f>_xll.RHistory(J411,".Close","START:"&amp;$K411&amp;" END:"&amp;$K411&amp;" INTERVAL:1D",,"TSREPEAT:NO")</f>
        <v>0.91</v>
      </c>
      <c r="U411" s="2">
        <f t="shared" si="12"/>
        <v>1</v>
      </c>
      <c r="V411" s="2">
        <f t="shared" si="13"/>
        <v>1</v>
      </c>
    </row>
    <row r="412" spans="1:22" x14ac:dyDescent="0.25">
      <c r="A412" s="2"/>
      <c r="I412" t="s">
        <v>620</v>
      </c>
      <c r="J412" t="s">
        <v>629</v>
      </c>
      <c r="K412" s="9">
        <v>43509</v>
      </c>
      <c r="L412">
        <v>1</v>
      </c>
      <c r="M412">
        <v>1</v>
      </c>
      <c r="N412" s="9">
        <v>43509</v>
      </c>
      <c r="O412" s="9">
        <v>43510</v>
      </c>
      <c r="P412" s="9">
        <v>43510</v>
      </c>
      <c r="Q412" s="9">
        <v>43511</v>
      </c>
      <c r="S412" s="2">
        <f>_xll.RHistory(I412,".Close","START:"&amp;$K412&amp;" END:"&amp;$K412&amp;" INTERVAL:1D",,"TSREPEAT:NO")</f>
        <v>0.82499999999999996</v>
      </c>
      <c r="T412" s="2">
        <f>_xll.RHistory(J412,".Close","START:"&amp;$K412&amp;" END:"&amp;$K412&amp;" INTERVAL:1D",,"TSREPEAT:NO")</f>
        <v>0.89500000000000002</v>
      </c>
      <c r="U412" s="2">
        <f t="shared" si="12"/>
        <v>1</v>
      </c>
      <c r="V412" s="2">
        <f t="shared" si="13"/>
        <v>1</v>
      </c>
    </row>
    <row r="413" spans="1:22" x14ac:dyDescent="0.25">
      <c r="A413" s="2"/>
      <c r="I413" t="s">
        <v>620</v>
      </c>
      <c r="J413" t="s">
        <v>629</v>
      </c>
      <c r="K413" s="9">
        <v>43510</v>
      </c>
      <c r="L413">
        <v>1</v>
      </c>
      <c r="M413">
        <v>1</v>
      </c>
      <c r="N413" s="9">
        <v>43510</v>
      </c>
      <c r="O413" s="9">
        <v>43511</v>
      </c>
      <c r="P413" s="9">
        <v>43511</v>
      </c>
      <c r="Q413" s="9">
        <v>43515</v>
      </c>
      <c r="S413" s="2">
        <f>_xll.RHistory(I413,".Close","START:"&amp;$K413&amp;" END:"&amp;$K413&amp;" INTERVAL:1D",,"TSREPEAT:NO")</f>
        <v>0.86099999999999999</v>
      </c>
      <c r="T413" s="2">
        <f>_xll.RHistory(J413,".Close","START:"&amp;$K413&amp;" END:"&amp;$K413&amp;" INTERVAL:1D",,"TSREPEAT:NO")</f>
        <v>3.6</v>
      </c>
      <c r="U413" s="2">
        <f t="shared" si="12"/>
        <v>1</v>
      </c>
      <c r="V413" s="2">
        <f t="shared" si="13"/>
        <v>1</v>
      </c>
    </row>
    <row r="414" spans="1:22" x14ac:dyDescent="0.25">
      <c r="A414" s="2"/>
      <c r="I414" t="s">
        <v>620</v>
      </c>
      <c r="J414" t="s">
        <v>629</v>
      </c>
      <c r="K414" s="9">
        <v>43511</v>
      </c>
      <c r="L414">
        <v>1</v>
      </c>
      <c r="M414">
        <v>1</v>
      </c>
      <c r="N414" s="9">
        <v>43511</v>
      </c>
      <c r="O414" s="9">
        <v>43515</v>
      </c>
      <c r="P414" s="9">
        <v>-1</v>
      </c>
      <c r="Q414" s="9">
        <v>-1</v>
      </c>
      <c r="S414" s="2">
        <f>_xll.RHistory(I414,".Close","START:"&amp;$K414&amp;" END:"&amp;$K414&amp;" INTERVAL:1D",,"TSREPEAT:NO")</f>
        <v>3.42</v>
      </c>
      <c r="T414" s="2">
        <f>_xll.RHistory(J414,".Close","START:"&amp;$K414&amp;" END:"&amp;$K414&amp;" INTERVAL:1D",,"TSREPEAT:NO")</f>
        <v>0.90500000000000003</v>
      </c>
      <c r="U414" s="2">
        <f t="shared" si="12"/>
        <v>1</v>
      </c>
      <c r="V414" s="2">
        <f t="shared" si="13"/>
        <v>0</v>
      </c>
    </row>
    <row r="415" spans="1:22" x14ac:dyDescent="0.25">
      <c r="A415" s="2"/>
      <c r="I415" t="s">
        <v>620</v>
      </c>
      <c r="J415" t="s">
        <v>629</v>
      </c>
      <c r="K415" s="9">
        <v>43512</v>
      </c>
      <c r="L415">
        <v>0</v>
      </c>
      <c r="M415">
        <v>0</v>
      </c>
      <c r="N415" s="9">
        <v>-1</v>
      </c>
      <c r="O415" s="9">
        <v>-1</v>
      </c>
      <c r="P415" s="9">
        <v>43514</v>
      </c>
      <c r="Q415" s="9">
        <v>43515</v>
      </c>
      <c r="S415" s="2" t="e">
        <f>_xll.RHistory(I415,".Close","START:"&amp;$K415&amp;" END:"&amp;$K415&amp;" INTERVAL:1D",,"TSREPEAT:NO")</f>
        <v>#N/A</v>
      </c>
      <c r="T415" s="2" t="e">
        <f>_xll.RHistory(J415,".Close","START:"&amp;$K415&amp;" END:"&amp;$K415&amp;" INTERVAL:1D",,"TSREPEAT:NO")</f>
        <v>#N/A</v>
      </c>
      <c r="U415" s="2">
        <f t="shared" si="12"/>
        <v>1</v>
      </c>
      <c r="V415" s="2">
        <f t="shared" si="13"/>
        <v>0</v>
      </c>
    </row>
    <row r="416" spans="1:22" x14ac:dyDescent="0.25">
      <c r="A416" s="2"/>
      <c r="I416" t="s">
        <v>620</v>
      </c>
      <c r="J416" t="s">
        <v>629</v>
      </c>
      <c r="K416" s="9">
        <v>43513</v>
      </c>
      <c r="L416">
        <v>0</v>
      </c>
      <c r="M416">
        <v>0</v>
      </c>
      <c r="N416" s="9">
        <v>-1</v>
      </c>
      <c r="O416" s="9">
        <v>-1</v>
      </c>
      <c r="P416" s="9">
        <v>43514</v>
      </c>
      <c r="Q416" s="9">
        <v>43515</v>
      </c>
      <c r="S416" s="2" t="e">
        <f>_xll.RHistory(I416,".Close","START:"&amp;$K416&amp;" END:"&amp;$K416&amp;" INTERVAL:1D",,"TSREPEAT:NO")</f>
        <v>#N/A</v>
      </c>
      <c r="T416" s="2" t="e">
        <f>_xll.RHistory(J416,".Close","START:"&amp;$K416&amp;" END:"&amp;$K416&amp;" INTERVAL:1D",,"TSREPEAT:NO")</f>
        <v>#N/A</v>
      </c>
      <c r="U416" s="2">
        <f t="shared" si="12"/>
        <v>1</v>
      </c>
      <c r="V416" s="2">
        <f t="shared" si="13"/>
        <v>0</v>
      </c>
    </row>
    <row r="417" spans="1:22" x14ac:dyDescent="0.25">
      <c r="A417" s="2"/>
      <c r="I417" t="s">
        <v>620</v>
      </c>
      <c r="J417" t="s">
        <v>629</v>
      </c>
      <c r="K417" s="9">
        <v>43514</v>
      </c>
      <c r="L417">
        <v>0</v>
      </c>
      <c r="M417">
        <v>1</v>
      </c>
      <c r="N417" s="9">
        <v>-1</v>
      </c>
      <c r="O417" s="9">
        <v>-1</v>
      </c>
      <c r="P417" s="9">
        <v>43515</v>
      </c>
      <c r="Q417" s="9">
        <v>43516</v>
      </c>
      <c r="S417" s="2">
        <f>_xll.RHistory(I417,".Close","START:"&amp;$K417&amp;" END:"&amp;$K417&amp;" INTERVAL:1D",,"TSREPEAT:NO")</f>
        <v>0.879</v>
      </c>
      <c r="T417" s="2">
        <f>_xll.RHistory(J417,".Close","START:"&amp;$K417&amp;" END:"&amp;$K417&amp;" INTERVAL:1D",,"TSREPEAT:NO")</f>
        <v>0.89100000000000001</v>
      </c>
      <c r="U417" s="2">
        <f t="shared" si="12"/>
        <v>0</v>
      </c>
      <c r="V417" s="2">
        <f t="shared" si="13"/>
        <v>1</v>
      </c>
    </row>
    <row r="418" spans="1:22" x14ac:dyDescent="0.25">
      <c r="A418" s="2"/>
      <c r="I418" t="s">
        <v>620</v>
      </c>
      <c r="J418" t="s">
        <v>629</v>
      </c>
      <c r="K418" s="9">
        <v>43515</v>
      </c>
      <c r="L418">
        <v>1</v>
      </c>
      <c r="M418">
        <v>1</v>
      </c>
      <c r="N418" s="9">
        <v>43515</v>
      </c>
      <c r="O418" s="9">
        <v>43516</v>
      </c>
      <c r="P418" s="9">
        <v>43516</v>
      </c>
      <c r="Q418" s="9">
        <v>43517</v>
      </c>
      <c r="S418" s="2">
        <f>_xll.RHistory(I418,".Close","START:"&amp;$K418&amp;" END:"&amp;$K418&amp;" INTERVAL:1D",,"TSREPEAT:NO")</f>
        <v>0.84699999999999998</v>
      </c>
      <c r="T418" s="2">
        <f>_xll.RHistory(J418,".Close","START:"&amp;$K418&amp;" END:"&amp;$K418&amp;" INTERVAL:1D",,"TSREPEAT:NO")</f>
        <v>0.91100000000000003</v>
      </c>
      <c r="U418" s="2">
        <f t="shared" si="12"/>
        <v>1</v>
      </c>
      <c r="V418" s="2">
        <f t="shared" si="13"/>
        <v>1</v>
      </c>
    </row>
    <row r="419" spans="1:22" x14ac:dyDescent="0.25">
      <c r="A419" s="2"/>
      <c r="I419" t="s">
        <v>620</v>
      </c>
      <c r="J419" t="s">
        <v>629</v>
      </c>
      <c r="K419" s="9">
        <v>43516</v>
      </c>
      <c r="L419">
        <v>1</v>
      </c>
      <c r="M419">
        <v>1</v>
      </c>
      <c r="N419" s="9">
        <v>43516</v>
      </c>
      <c r="O419" s="9">
        <v>43517</v>
      </c>
      <c r="P419" s="9">
        <v>43517</v>
      </c>
      <c r="Q419" s="9">
        <v>43518</v>
      </c>
      <c r="S419" s="2">
        <f>_xll.RHistory(I419,".Close","START:"&amp;$K419&amp;" END:"&amp;$K419&amp;" INTERVAL:1D",,"TSREPEAT:NO")</f>
        <v>0.84699999999999998</v>
      </c>
      <c r="T419" s="2">
        <f>_xll.RHistory(J419,".Close","START:"&amp;$K419&amp;" END:"&amp;$K419&amp;" INTERVAL:1D",,"TSREPEAT:NO")</f>
        <v>0.89700000000000002</v>
      </c>
      <c r="U419" s="2">
        <f t="shared" si="12"/>
        <v>1</v>
      </c>
      <c r="V419" s="2">
        <f t="shared" si="13"/>
        <v>1</v>
      </c>
    </row>
    <row r="420" spans="1:22" x14ac:dyDescent="0.25">
      <c r="A420" s="2"/>
      <c r="I420" t="s">
        <v>620</v>
      </c>
      <c r="J420" t="s">
        <v>629</v>
      </c>
      <c r="K420" s="9">
        <v>43517</v>
      </c>
      <c r="L420">
        <v>1</v>
      </c>
      <c r="M420">
        <v>1</v>
      </c>
      <c r="N420" s="9">
        <v>43517</v>
      </c>
      <c r="O420" s="9">
        <v>43518</v>
      </c>
      <c r="P420" s="9">
        <v>43518</v>
      </c>
      <c r="Q420" s="9">
        <v>43521</v>
      </c>
      <c r="S420" s="2">
        <f>_xll.RHistory(I420,".Close","START:"&amp;$K420&amp;" END:"&amp;$K420&amp;" INTERVAL:1D",,"TSREPEAT:NO")</f>
        <v>0.80389999999999995</v>
      </c>
      <c r="T420" s="2">
        <f>_xll.RHistory(J420,".Close","START:"&amp;$K420&amp;" END:"&amp;$K420&amp;" INTERVAL:1D",,"TSREPEAT:NO")</f>
        <v>2.68</v>
      </c>
      <c r="U420" s="2">
        <f t="shared" si="12"/>
        <v>1</v>
      </c>
      <c r="V420" s="2">
        <f t="shared" si="13"/>
        <v>1</v>
      </c>
    </row>
    <row r="421" spans="1:22" x14ac:dyDescent="0.25">
      <c r="A421" s="2"/>
      <c r="I421" t="s">
        <v>620</v>
      </c>
      <c r="J421" t="s">
        <v>629</v>
      </c>
      <c r="K421" s="9">
        <v>43518</v>
      </c>
      <c r="L421">
        <v>1</v>
      </c>
      <c r="M421">
        <v>1</v>
      </c>
      <c r="N421" s="9">
        <v>43518</v>
      </c>
      <c r="O421" s="9">
        <v>43521</v>
      </c>
      <c r="P421" s="9">
        <v>43521</v>
      </c>
      <c r="Q421" s="9">
        <v>43522</v>
      </c>
      <c r="S421" s="2">
        <f>_xll.RHistory(I421,".Close","START:"&amp;$K421&amp;" END:"&amp;$K421&amp;" INTERVAL:1D",,"TSREPEAT:NO")</f>
        <v>2.5918999999999999</v>
      </c>
      <c r="T421" s="2">
        <f>_xll.RHistory(J421,".Close","START:"&amp;$K421&amp;" END:"&amp;$K421&amp;" INTERVAL:1D",,"TSREPEAT:NO")</f>
        <v>0.92600000000000005</v>
      </c>
      <c r="U421" s="2">
        <f t="shared" si="12"/>
        <v>1</v>
      </c>
      <c r="V421" s="2">
        <f t="shared" si="13"/>
        <v>1</v>
      </c>
    </row>
    <row r="422" spans="1:22" x14ac:dyDescent="0.25">
      <c r="A422" s="2"/>
      <c r="I422" t="s">
        <v>620</v>
      </c>
      <c r="J422" t="s">
        <v>629</v>
      </c>
      <c r="K422" s="9">
        <v>43519</v>
      </c>
      <c r="L422">
        <v>0</v>
      </c>
      <c r="M422">
        <v>0</v>
      </c>
      <c r="N422" s="9">
        <v>-1</v>
      </c>
      <c r="O422" s="9">
        <v>-1</v>
      </c>
      <c r="P422" s="9">
        <v>43521</v>
      </c>
      <c r="Q422" s="9">
        <v>43522</v>
      </c>
      <c r="S422" s="2" t="e">
        <f>_xll.RHistory(I422,".Close","START:"&amp;$K422&amp;" END:"&amp;$K422&amp;" INTERVAL:1D",,"TSREPEAT:NO")</f>
        <v>#N/A</v>
      </c>
      <c r="T422" s="2" t="e">
        <f>_xll.RHistory(J422,".Close","START:"&amp;$K422&amp;" END:"&amp;$K422&amp;" INTERVAL:1D",,"TSREPEAT:NO")</f>
        <v>#N/A</v>
      </c>
      <c r="U422" s="2">
        <f t="shared" si="12"/>
        <v>1</v>
      </c>
      <c r="V422" s="2">
        <f t="shared" si="13"/>
        <v>0</v>
      </c>
    </row>
    <row r="423" spans="1:22" x14ac:dyDescent="0.25">
      <c r="A423" s="2"/>
      <c r="I423" t="s">
        <v>620</v>
      </c>
      <c r="J423" t="s">
        <v>629</v>
      </c>
      <c r="K423" s="9">
        <v>43520</v>
      </c>
      <c r="L423">
        <v>0</v>
      </c>
      <c r="M423">
        <v>0</v>
      </c>
      <c r="N423" s="9">
        <v>-1</v>
      </c>
      <c r="O423" s="9">
        <v>-1</v>
      </c>
      <c r="P423" s="9">
        <v>43521</v>
      </c>
      <c r="Q423" s="9">
        <v>43522</v>
      </c>
      <c r="S423" s="2" t="e">
        <f>_xll.RHistory(I423,".Close","START:"&amp;$K423&amp;" END:"&amp;$K423&amp;" INTERVAL:1D",,"TSREPEAT:NO")</f>
        <v>#N/A</v>
      </c>
      <c r="T423" s="2" t="e">
        <f>_xll.RHistory(J423,".Close","START:"&amp;$K423&amp;" END:"&amp;$K423&amp;" INTERVAL:1D",,"TSREPEAT:NO")</f>
        <v>#N/A</v>
      </c>
      <c r="U423" s="2">
        <f t="shared" si="12"/>
        <v>1</v>
      </c>
      <c r="V423" s="2">
        <f t="shared" si="13"/>
        <v>0</v>
      </c>
    </row>
    <row r="424" spans="1:22" x14ac:dyDescent="0.25">
      <c r="A424" s="2"/>
      <c r="I424" t="s">
        <v>620</v>
      </c>
      <c r="J424" t="s">
        <v>629</v>
      </c>
      <c r="K424" s="9">
        <v>43521</v>
      </c>
      <c r="L424">
        <v>1</v>
      </c>
      <c r="M424">
        <v>1</v>
      </c>
      <c r="N424" s="9">
        <v>43521</v>
      </c>
      <c r="O424" s="9">
        <v>43522</v>
      </c>
      <c r="P424" s="9">
        <v>43522</v>
      </c>
      <c r="Q424" s="9">
        <v>43523</v>
      </c>
      <c r="S424" s="2">
        <f>_xll.RHistory(I424,".Close","START:"&amp;$K424&amp;" END:"&amp;$K424&amp;" INTERVAL:1D",,"TSREPEAT:NO")</f>
        <v>0.879</v>
      </c>
      <c r="T424" s="2">
        <f>_xll.RHistory(J424,".Close","START:"&amp;$K424&amp;" END:"&amp;$K424&amp;" INTERVAL:1D",,"TSREPEAT:NO")</f>
        <v>0.90900000000000003</v>
      </c>
      <c r="U424" s="2">
        <f t="shared" si="12"/>
        <v>1</v>
      </c>
      <c r="V424" s="2">
        <f t="shared" si="13"/>
        <v>1</v>
      </c>
    </row>
    <row r="425" spans="1:22" x14ac:dyDescent="0.25">
      <c r="A425" s="2"/>
      <c r="I425" t="s">
        <v>620</v>
      </c>
      <c r="J425" t="s">
        <v>629</v>
      </c>
      <c r="K425" s="9">
        <v>43522</v>
      </c>
      <c r="L425">
        <v>1</v>
      </c>
      <c r="M425">
        <v>1</v>
      </c>
      <c r="N425" s="9">
        <v>43522</v>
      </c>
      <c r="O425" s="9">
        <v>43523</v>
      </c>
      <c r="P425" s="9">
        <v>43523</v>
      </c>
      <c r="Q425" s="9">
        <v>43524</v>
      </c>
      <c r="S425" s="2">
        <f>_xll.RHistory(I425,".Close","START:"&amp;$K425&amp;" END:"&amp;$K425&amp;" INTERVAL:1D",,"TSREPEAT:NO")</f>
        <v>0.9</v>
      </c>
      <c r="T425" s="2">
        <f>_xll.RHistory(J425,".Close","START:"&amp;$K425&amp;" END:"&amp;$K425&amp;" INTERVAL:1D",,"TSREPEAT:NO")</f>
        <v>0.91800000000000004</v>
      </c>
      <c r="U425" s="2">
        <f t="shared" si="12"/>
        <v>1</v>
      </c>
      <c r="V425" s="2">
        <f t="shared" si="13"/>
        <v>1</v>
      </c>
    </row>
    <row r="426" spans="1:22" x14ac:dyDescent="0.25">
      <c r="A426" s="2"/>
      <c r="I426" t="s">
        <v>620</v>
      </c>
      <c r="J426" t="s">
        <v>629</v>
      </c>
      <c r="K426" s="9">
        <v>43523</v>
      </c>
      <c r="L426">
        <v>1</v>
      </c>
      <c r="M426">
        <v>1</v>
      </c>
      <c r="N426" s="9">
        <v>43523</v>
      </c>
      <c r="O426" s="9">
        <v>43524</v>
      </c>
      <c r="P426" s="9">
        <v>43524</v>
      </c>
      <c r="Q426" s="9">
        <v>43525</v>
      </c>
      <c r="S426" s="2">
        <f>_xll.RHistory(I426,".Close","START:"&amp;$K426&amp;" END:"&amp;$K426&amp;" INTERVAL:1D",,"TSREPEAT:NO")</f>
        <v>0.85199999999999998</v>
      </c>
      <c r="T426" s="2">
        <f>_xll.RHistory(J426,".Close","START:"&amp;$K426&amp;" END:"&amp;$K426&amp;" INTERVAL:1D",,"TSREPEAT:NO")</f>
        <v>0.95099999999999996</v>
      </c>
      <c r="U426" s="2">
        <f t="shared" si="12"/>
        <v>1</v>
      </c>
      <c r="V426" s="2">
        <f t="shared" si="13"/>
        <v>1</v>
      </c>
    </row>
    <row r="427" spans="1:22" x14ac:dyDescent="0.25">
      <c r="A427" s="2"/>
      <c r="I427" t="s">
        <v>620</v>
      </c>
      <c r="J427" t="s">
        <v>629</v>
      </c>
      <c r="K427" s="9">
        <v>43524</v>
      </c>
      <c r="L427">
        <v>1</v>
      </c>
      <c r="M427">
        <v>1</v>
      </c>
      <c r="N427" s="9">
        <v>43524</v>
      </c>
      <c r="O427" s="9">
        <v>43525</v>
      </c>
      <c r="P427" s="9">
        <v>43525</v>
      </c>
      <c r="Q427" s="9">
        <v>43528</v>
      </c>
      <c r="S427" s="2">
        <f>_xll.RHistory(I427,".Close","START:"&amp;$K427&amp;" END:"&amp;$K427&amp;" INTERVAL:1D",,"TSREPEAT:NO")</f>
        <v>1.0620000000000001</v>
      </c>
      <c r="T427" s="2">
        <f>_xll.RHistory(J427,".Close","START:"&amp;$K427&amp;" END:"&amp;$K427&amp;" INTERVAL:1D",,"TSREPEAT:NO")</f>
        <v>2.8260000000000001</v>
      </c>
      <c r="U427" s="2">
        <f t="shared" si="12"/>
        <v>1</v>
      </c>
      <c r="V427" s="2">
        <f t="shared" si="13"/>
        <v>1</v>
      </c>
    </row>
    <row r="428" spans="1:22" x14ac:dyDescent="0.25">
      <c r="A428" s="2"/>
      <c r="I428" t="s">
        <v>620</v>
      </c>
      <c r="J428" t="s">
        <v>629</v>
      </c>
      <c r="K428" s="9">
        <v>43525</v>
      </c>
      <c r="L428">
        <v>1</v>
      </c>
      <c r="M428">
        <v>1</v>
      </c>
      <c r="N428" s="9">
        <v>43525</v>
      </c>
      <c r="O428" s="9">
        <v>43528</v>
      </c>
      <c r="P428" s="9">
        <v>43528</v>
      </c>
      <c r="Q428" s="9">
        <v>43529</v>
      </c>
      <c r="S428" s="2">
        <f>_xll.RHistory(I428,".Close","START:"&amp;$K428&amp;" END:"&amp;$K428&amp;" INTERVAL:1D",,"TSREPEAT:NO")</f>
        <v>2.68</v>
      </c>
      <c r="T428" s="2">
        <f>_xll.RHistory(J428,".Close","START:"&amp;$K428&amp;" END:"&amp;$K428&amp;" INTERVAL:1D",,"TSREPEAT:NO")</f>
        <v>0.91900000000000004</v>
      </c>
      <c r="U428" s="2">
        <f t="shared" si="12"/>
        <v>1</v>
      </c>
      <c r="V428" s="2">
        <f t="shared" si="13"/>
        <v>1</v>
      </c>
    </row>
    <row r="429" spans="1:22" x14ac:dyDescent="0.25">
      <c r="A429" s="2"/>
      <c r="I429" t="s">
        <v>620</v>
      </c>
      <c r="J429" t="s">
        <v>629</v>
      </c>
      <c r="K429" s="9">
        <v>43526</v>
      </c>
      <c r="L429">
        <v>0</v>
      </c>
      <c r="M429">
        <v>0</v>
      </c>
      <c r="N429" s="9">
        <v>-1</v>
      </c>
      <c r="O429" s="9">
        <v>-1</v>
      </c>
      <c r="P429" s="9">
        <v>43528</v>
      </c>
      <c r="Q429" s="9">
        <v>43529</v>
      </c>
      <c r="S429" s="2" t="e">
        <f>_xll.RHistory(I429,".Close","START:"&amp;$K429&amp;" END:"&amp;$K429&amp;" INTERVAL:1D",,"TSREPEAT:NO")</f>
        <v>#N/A</v>
      </c>
      <c r="T429" s="2" t="e">
        <f>_xll.RHistory(J429,".Close","START:"&amp;$K429&amp;" END:"&amp;$K429&amp;" INTERVAL:1D",,"TSREPEAT:NO")</f>
        <v>#N/A</v>
      </c>
      <c r="U429" s="2">
        <f t="shared" si="12"/>
        <v>1</v>
      </c>
      <c r="V429" s="2">
        <f t="shared" si="13"/>
        <v>0</v>
      </c>
    </row>
    <row r="430" spans="1:22" x14ac:dyDescent="0.25">
      <c r="A430" s="2"/>
      <c r="I430" t="s">
        <v>620</v>
      </c>
      <c r="J430" t="s">
        <v>629</v>
      </c>
      <c r="K430" s="9">
        <v>43527</v>
      </c>
      <c r="L430">
        <v>0</v>
      </c>
      <c r="M430">
        <v>0</v>
      </c>
      <c r="N430" s="9">
        <v>-1</v>
      </c>
      <c r="O430" s="9">
        <v>-1</v>
      </c>
      <c r="P430" s="9">
        <v>43528</v>
      </c>
      <c r="Q430" s="9">
        <v>43529</v>
      </c>
      <c r="S430" s="2" t="e">
        <f>_xll.RHistory(I430,".Close","START:"&amp;$K430&amp;" END:"&amp;$K430&amp;" INTERVAL:1D",,"TSREPEAT:NO")</f>
        <v>#N/A</v>
      </c>
      <c r="T430" s="2" t="e">
        <f>_xll.RHistory(J430,".Close","START:"&amp;$K430&amp;" END:"&amp;$K430&amp;" INTERVAL:1D",,"TSREPEAT:NO")</f>
        <v>#N/A</v>
      </c>
      <c r="U430" s="2">
        <f t="shared" si="12"/>
        <v>1</v>
      </c>
      <c r="V430" s="2">
        <f t="shared" si="13"/>
        <v>0</v>
      </c>
    </row>
    <row r="431" spans="1:22" x14ac:dyDescent="0.25">
      <c r="A431" s="2"/>
      <c r="I431" t="s">
        <v>620</v>
      </c>
      <c r="J431" t="s">
        <v>629</v>
      </c>
      <c r="K431" s="9">
        <v>43528</v>
      </c>
      <c r="L431">
        <v>1</v>
      </c>
      <c r="M431">
        <v>1</v>
      </c>
      <c r="N431" s="9">
        <v>43528</v>
      </c>
      <c r="O431" s="9">
        <v>43529</v>
      </c>
      <c r="P431" s="9">
        <v>43529</v>
      </c>
      <c r="Q431" s="9">
        <v>43530</v>
      </c>
      <c r="S431" s="2">
        <f>_xll.RHistory(I431,".Close","START:"&amp;$K431&amp;" END:"&amp;$K431&amp;" INTERVAL:1D",,"TSREPEAT:NO")</f>
        <v>0.86</v>
      </c>
      <c r="T431" s="2">
        <f>_xll.RHistory(J431,".Close","START:"&amp;$K431&amp;" END:"&amp;$K431&amp;" INTERVAL:1D",,"TSREPEAT:NO")</f>
        <v>0.91100000000000003</v>
      </c>
      <c r="U431" s="2">
        <f t="shared" si="12"/>
        <v>1</v>
      </c>
      <c r="V431" s="2">
        <f t="shared" si="13"/>
        <v>1</v>
      </c>
    </row>
    <row r="432" spans="1:22" x14ac:dyDescent="0.25">
      <c r="A432" s="2"/>
      <c r="I432" t="s">
        <v>620</v>
      </c>
      <c r="J432" t="s">
        <v>629</v>
      </c>
      <c r="K432" s="9">
        <v>43529</v>
      </c>
      <c r="L432">
        <v>1</v>
      </c>
      <c r="M432">
        <v>1</v>
      </c>
      <c r="N432" s="9">
        <v>43529</v>
      </c>
      <c r="O432" s="9">
        <v>43530</v>
      </c>
      <c r="P432" s="9">
        <v>43530</v>
      </c>
      <c r="Q432" s="9">
        <v>43531</v>
      </c>
      <c r="S432" s="2">
        <f>_xll.RHistory(I432,".Close","START:"&amp;$K432&amp;" END:"&amp;$K432&amp;" INTERVAL:1D",,"TSREPEAT:NO")</f>
        <v>0.83299999999999996</v>
      </c>
      <c r="T432" s="2">
        <f>_xll.RHistory(J432,".Close","START:"&amp;$K432&amp;" END:"&amp;$K432&amp;" INTERVAL:1D",,"TSREPEAT:NO")</f>
        <v>0.88700000000000001</v>
      </c>
      <c r="U432" s="2">
        <f t="shared" si="12"/>
        <v>1</v>
      </c>
      <c r="V432" s="2">
        <f t="shared" si="13"/>
        <v>1</v>
      </c>
    </row>
    <row r="433" spans="1:22" x14ac:dyDescent="0.25">
      <c r="A433" s="2"/>
      <c r="I433" t="s">
        <v>620</v>
      </c>
      <c r="J433" t="s">
        <v>629</v>
      </c>
      <c r="K433" s="9">
        <v>43530</v>
      </c>
      <c r="L433">
        <v>1</v>
      </c>
      <c r="M433">
        <v>1</v>
      </c>
      <c r="N433" s="9">
        <v>43530</v>
      </c>
      <c r="O433" s="9">
        <v>43531</v>
      </c>
      <c r="P433" s="9">
        <v>43531</v>
      </c>
      <c r="Q433" s="9">
        <v>43532</v>
      </c>
      <c r="S433" s="2">
        <f>_xll.RHistory(I433,".Close","START:"&amp;$K433&amp;" END:"&amp;$K433&amp;" INTERVAL:1D",,"TSREPEAT:NO")</f>
        <v>0.86</v>
      </c>
      <c r="T433" s="2">
        <f>_xll.RHistory(J433,".Close","START:"&amp;$K433&amp;" END:"&amp;$K433&amp;" INTERVAL:1D",,"TSREPEAT:NO")</f>
        <v>0.88</v>
      </c>
      <c r="U433" s="2">
        <f t="shared" si="12"/>
        <v>1</v>
      </c>
      <c r="V433" s="2">
        <f t="shared" si="13"/>
        <v>1</v>
      </c>
    </row>
    <row r="434" spans="1:22" x14ac:dyDescent="0.25">
      <c r="A434" s="2"/>
      <c r="I434" t="s">
        <v>620</v>
      </c>
      <c r="J434" t="s">
        <v>629</v>
      </c>
      <c r="K434" s="9">
        <v>43531</v>
      </c>
      <c r="L434">
        <v>1</v>
      </c>
      <c r="M434">
        <v>1</v>
      </c>
      <c r="N434" s="9">
        <v>43531</v>
      </c>
      <c r="O434" s="9">
        <v>43532</v>
      </c>
      <c r="P434" s="9">
        <v>43532</v>
      </c>
      <c r="Q434" s="9">
        <v>43535</v>
      </c>
      <c r="S434" s="2">
        <f>_xll.RHistory(I434,".Close","START:"&amp;$K434&amp;" END:"&amp;$K434&amp;" INTERVAL:1D",,"TSREPEAT:NO")</f>
        <v>0.83099999999999996</v>
      </c>
      <c r="T434" s="2">
        <f>_xll.RHistory(J434,".Close","START:"&amp;$K434&amp;" END:"&amp;$K434&amp;" INTERVAL:1D",,"TSREPEAT:NO")</f>
        <v>2.6859999999999999</v>
      </c>
      <c r="U434" s="2">
        <f t="shared" si="12"/>
        <v>1</v>
      </c>
      <c r="V434" s="2">
        <f t="shared" si="13"/>
        <v>1</v>
      </c>
    </row>
    <row r="435" spans="1:22" x14ac:dyDescent="0.25">
      <c r="A435" s="2"/>
      <c r="I435" t="s">
        <v>620</v>
      </c>
      <c r="J435" t="s">
        <v>629</v>
      </c>
      <c r="K435" s="9">
        <v>43532</v>
      </c>
      <c r="L435">
        <v>1</v>
      </c>
      <c r="M435">
        <v>1</v>
      </c>
      <c r="N435" s="9">
        <v>43532</v>
      </c>
      <c r="O435" s="9">
        <v>43535</v>
      </c>
      <c r="P435" s="9">
        <v>43535</v>
      </c>
      <c r="Q435" s="9">
        <v>43536</v>
      </c>
      <c r="S435" s="2">
        <f>_xll.RHistory(I435,".Close","START:"&amp;$K435&amp;" END:"&amp;$K435&amp;" INTERVAL:1D",,"TSREPEAT:NO")</f>
        <v>2.72</v>
      </c>
      <c r="T435" s="2">
        <f>_xll.RHistory(J435,".Close","START:"&amp;$K435&amp;" END:"&amp;$K435&amp;" INTERVAL:1D",,"TSREPEAT:NO")</f>
        <v>0.88200000000000001</v>
      </c>
      <c r="U435" s="2">
        <f t="shared" si="12"/>
        <v>1</v>
      </c>
      <c r="V435" s="2">
        <f t="shared" si="13"/>
        <v>1</v>
      </c>
    </row>
    <row r="436" spans="1:22" x14ac:dyDescent="0.25">
      <c r="A436" s="2"/>
      <c r="I436" t="s">
        <v>620</v>
      </c>
      <c r="J436" t="s">
        <v>629</v>
      </c>
      <c r="K436" s="9">
        <v>43533</v>
      </c>
      <c r="L436">
        <v>0</v>
      </c>
      <c r="M436">
        <v>0</v>
      </c>
      <c r="N436" s="9">
        <v>-1</v>
      </c>
      <c r="O436" s="9">
        <v>-1</v>
      </c>
      <c r="P436" s="9">
        <v>43535</v>
      </c>
      <c r="Q436" s="9">
        <v>43536</v>
      </c>
      <c r="S436" s="2" t="e">
        <f>_xll.RHistory(I436,".Close","START:"&amp;$K436&amp;" END:"&amp;$K436&amp;" INTERVAL:1D",,"TSREPEAT:NO")</f>
        <v>#N/A</v>
      </c>
      <c r="T436" s="2" t="e">
        <f>_xll.RHistory(J436,".Close","START:"&amp;$K436&amp;" END:"&amp;$K436&amp;" INTERVAL:1D",,"TSREPEAT:NO")</f>
        <v>#N/A</v>
      </c>
      <c r="U436" s="2">
        <f t="shared" si="12"/>
        <v>1</v>
      </c>
      <c r="V436" s="2">
        <f t="shared" si="13"/>
        <v>0</v>
      </c>
    </row>
    <row r="437" spans="1:22" x14ac:dyDescent="0.25">
      <c r="A437" s="2"/>
      <c r="I437" t="s">
        <v>620</v>
      </c>
      <c r="J437" t="s">
        <v>629</v>
      </c>
      <c r="K437" s="9">
        <v>43534</v>
      </c>
      <c r="L437">
        <v>0</v>
      </c>
      <c r="M437">
        <v>0</v>
      </c>
      <c r="N437" s="9">
        <v>-1</v>
      </c>
      <c r="O437" s="9">
        <v>-1</v>
      </c>
      <c r="P437" s="9">
        <v>43535</v>
      </c>
      <c r="Q437" s="9">
        <v>43536</v>
      </c>
      <c r="S437" s="2" t="e">
        <f>_xll.RHistory(I437,".Close","START:"&amp;$K437&amp;" END:"&amp;$K437&amp;" INTERVAL:1D",,"TSREPEAT:NO")</f>
        <v>#N/A</v>
      </c>
      <c r="T437" s="2" t="e">
        <f>_xll.RHistory(J437,".Close","START:"&amp;$K437&amp;" END:"&amp;$K437&amp;" INTERVAL:1D",,"TSREPEAT:NO")</f>
        <v>#N/A</v>
      </c>
      <c r="U437" s="2">
        <f t="shared" si="12"/>
        <v>1</v>
      </c>
      <c r="V437" s="2">
        <f t="shared" si="13"/>
        <v>0</v>
      </c>
    </row>
    <row r="438" spans="1:22" x14ac:dyDescent="0.25">
      <c r="A438" s="2"/>
      <c r="I438" t="s">
        <v>620</v>
      </c>
      <c r="J438" t="s">
        <v>629</v>
      </c>
      <c r="K438" s="9">
        <v>43535</v>
      </c>
      <c r="L438">
        <v>1</v>
      </c>
      <c r="M438">
        <v>1</v>
      </c>
      <c r="N438" s="9">
        <v>43535</v>
      </c>
      <c r="O438" s="9">
        <v>43536</v>
      </c>
      <c r="P438" s="9">
        <v>43536</v>
      </c>
      <c r="Q438" s="9">
        <v>43537</v>
      </c>
      <c r="S438" s="2">
        <f>_xll.RHistory(I438,".Close","START:"&amp;$K438&amp;" END:"&amp;$K438&amp;" INTERVAL:1D",,"TSREPEAT:NO")</f>
        <v>0.87</v>
      </c>
      <c r="T438" s="2">
        <f>_xll.RHistory(J438,".Close","START:"&amp;$K438&amp;" END:"&amp;$K438&amp;" INTERVAL:1D",,"TSREPEAT:NO")</f>
        <v>0.89</v>
      </c>
      <c r="U438" s="2">
        <f t="shared" si="12"/>
        <v>1</v>
      </c>
      <c r="V438" s="2">
        <f t="shared" si="13"/>
        <v>1</v>
      </c>
    </row>
    <row r="439" spans="1:22" x14ac:dyDescent="0.25">
      <c r="A439" s="2"/>
      <c r="I439" t="s">
        <v>620</v>
      </c>
      <c r="J439" t="s">
        <v>629</v>
      </c>
      <c r="K439" s="9">
        <v>43536</v>
      </c>
      <c r="L439">
        <v>1</v>
      </c>
      <c r="M439">
        <v>1</v>
      </c>
      <c r="N439" s="9">
        <v>43536</v>
      </c>
      <c r="O439" s="9">
        <v>43537</v>
      </c>
      <c r="P439" s="9">
        <v>43537</v>
      </c>
      <c r="Q439" s="9">
        <v>43538</v>
      </c>
      <c r="S439" s="2">
        <f>_xll.RHistory(I439,".Close","START:"&amp;$K439&amp;" END:"&amp;$K439&amp;" INTERVAL:1D",,"TSREPEAT:NO")</f>
        <v>0.86</v>
      </c>
      <c r="T439" s="2">
        <f>_xll.RHistory(J439,".Close","START:"&amp;$K439&amp;" END:"&amp;$K439&amp;" INTERVAL:1D",,"TSREPEAT:NO")</f>
        <v>0.89</v>
      </c>
      <c r="U439" s="2">
        <f t="shared" si="12"/>
        <v>1</v>
      </c>
      <c r="V439" s="2">
        <f t="shared" si="13"/>
        <v>1</v>
      </c>
    </row>
    <row r="440" spans="1:22" x14ac:dyDescent="0.25">
      <c r="A440" s="2"/>
      <c r="I440" t="s">
        <v>620</v>
      </c>
      <c r="J440" t="s">
        <v>629</v>
      </c>
      <c r="K440" s="9">
        <v>43537</v>
      </c>
      <c r="L440">
        <v>1</v>
      </c>
      <c r="M440">
        <v>1</v>
      </c>
      <c r="N440" s="9">
        <v>43537</v>
      </c>
      <c r="O440" s="9">
        <v>43538</v>
      </c>
      <c r="P440" s="9">
        <v>43538</v>
      </c>
      <c r="Q440" s="9">
        <v>43539</v>
      </c>
      <c r="S440" s="2">
        <f>_xll.RHistory(I440,".Close","START:"&amp;$K440&amp;" END:"&amp;$K440&amp;" INTERVAL:1D",,"TSREPEAT:NO")</f>
        <v>0.84699999999999998</v>
      </c>
      <c r="T440" s="2">
        <f>_xll.RHistory(J440,".Close","START:"&amp;$K440&amp;" END:"&amp;$K440&amp;" INTERVAL:1D",,"TSREPEAT:NO")</f>
        <v>0.90500000000000003</v>
      </c>
      <c r="U440" s="2">
        <f t="shared" si="12"/>
        <v>1</v>
      </c>
      <c r="V440" s="2">
        <f t="shared" si="13"/>
        <v>1</v>
      </c>
    </row>
    <row r="441" spans="1:22" x14ac:dyDescent="0.25">
      <c r="A441" s="2"/>
      <c r="I441" t="s">
        <v>620</v>
      </c>
      <c r="J441" t="s">
        <v>629</v>
      </c>
      <c r="K441" s="9">
        <v>43538</v>
      </c>
      <c r="L441">
        <v>1</v>
      </c>
      <c r="M441">
        <v>1</v>
      </c>
      <c r="N441" s="9">
        <v>43538</v>
      </c>
      <c r="O441" s="9">
        <v>43539</v>
      </c>
      <c r="P441" s="9">
        <v>43539</v>
      </c>
      <c r="Q441" s="9">
        <v>43542</v>
      </c>
      <c r="S441" s="2">
        <f>_xll.RHistory(I441,".Close","START:"&amp;$K441&amp;" END:"&amp;$K441&amp;" INTERVAL:1D",,"TSREPEAT:NO")</f>
        <v>0.86</v>
      </c>
      <c r="T441" s="2">
        <f>_xll.RHistory(J441,".Close","START:"&amp;$K441&amp;" END:"&amp;$K441&amp;" INTERVAL:1D",,"TSREPEAT:NO")</f>
        <v>2.77</v>
      </c>
      <c r="U441" s="2">
        <f t="shared" si="12"/>
        <v>1</v>
      </c>
      <c r="V441" s="2">
        <f t="shared" si="13"/>
        <v>1</v>
      </c>
    </row>
    <row r="442" spans="1:22" x14ac:dyDescent="0.25">
      <c r="A442" s="2"/>
      <c r="I442" t="s">
        <v>620</v>
      </c>
      <c r="J442" t="s">
        <v>629</v>
      </c>
      <c r="K442" s="9">
        <v>43539</v>
      </c>
      <c r="L442">
        <v>1</v>
      </c>
      <c r="M442">
        <v>1</v>
      </c>
      <c r="N442" s="9">
        <v>43539</v>
      </c>
      <c r="O442" s="9">
        <v>43542</v>
      </c>
      <c r="P442" s="9">
        <v>43542</v>
      </c>
      <c r="Q442" s="9">
        <v>43543</v>
      </c>
      <c r="S442" s="2">
        <f>_xll.RHistory(I442,".Close","START:"&amp;$K442&amp;" END:"&amp;$K442&amp;" INTERVAL:1D",,"TSREPEAT:NO")</f>
        <v>3.82</v>
      </c>
      <c r="T442" s="2">
        <f>_xll.RHistory(J442,".Close","START:"&amp;$K442&amp;" END:"&amp;$K442&amp;" INTERVAL:1D",,"TSREPEAT:NO")</f>
        <v>0.95</v>
      </c>
      <c r="U442" s="2">
        <f t="shared" si="12"/>
        <v>1</v>
      </c>
      <c r="V442" s="2">
        <f t="shared" si="13"/>
        <v>1</v>
      </c>
    </row>
    <row r="443" spans="1:22" x14ac:dyDescent="0.25">
      <c r="I443" t="s">
        <v>620</v>
      </c>
      <c r="J443" t="s">
        <v>629</v>
      </c>
      <c r="K443" s="9">
        <v>43540</v>
      </c>
      <c r="L443">
        <v>0</v>
      </c>
      <c r="M443">
        <v>0</v>
      </c>
      <c r="N443" s="9">
        <v>-1</v>
      </c>
      <c r="O443" s="9">
        <v>-1</v>
      </c>
      <c r="P443" s="9">
        <v>43542</v>
      </c>
      <c r="Q443" s="9">
        <v>43543</v>
      </c>
      <c r="S443" s="2" t="e">
        <f>_xll.RHistory(I443,".Close","START:"&amp;$K443&amp;" END:"&amp;$K443&amp;" INTERVAL:1D",,"TSREPEAT:NO")</f>
        <v>#N/A</v>
      </c>
      <c r="T443" s="2" t="e">
        <f>_xll.RHistory(J443,".Close","START:"&amp;$K443&amp;" END:"&amp;$K443&amp;" INTERVAL:1D",,"TSREPEAT:NO")</f>
        <v>#N/A</v>
      </c>
      <c r="U443" s="2">
        <f t="shared" si="12"/>
        <v>1</v>
      </c>
      <c r="V443" s="2">
        <f t="shared" si="13"/>
        <v>0</v>
      </c>
    </row>
    <row r="444" spans="1:22" x14ac:dyDescent="0.25">
      <c r="I444" t="s">
        <v>620</v>
      </c>
      <c r="J444" t="s">
        <v>629</v>
      </c>
      <c r="K444" s="9">
        <v>43541</v>
      </c>
      <c r="L444">
        <v>0</v>
      </c>
      <c r="M444">
        <v>0</v>
      </c>
      <c r="N444" s="9">
        <v>-1</v>
      </c>
      <c r="O444" s="9">
        <v>-1</v>
      </c>
      <c r="P444" s="9">
        <v>43542</v>
      </c>
      <c r="Q444" s="9">
        <v>43543</v>
      </c>
      <c r="S444" s="2" t="e">
        <f>_xll.RHistory(I444,".Close","START:"&amp;$K444&amp;" END:"&amp;$K444&amp;" INTERVAL:1D",,"TSREPEAT:NO")</f>
        <v>#N/A</v>
      </c>
      <c r="T444" s="2" t="e">
        <f>_xll.RHistory(J444,".Close","START:"&amp;$K444&amp;" END:"&amp;$K444&amp;" INTERVAL:1D",,"TSREPEAT:NO")</f>
        <v>#N/A</v>
      </c>
      <c r="U444" s="2">
        <f t="shared" si="12"/>
        <v>1</v>
      </c>
      <c r="V444" s="2">
        <f t="shared" si="13"/>
        <v>0</v>
      </c>
    </row>
    <row r="445" spans="1:22" x14ac:dyDescent="0.25">
      <c r="I445" t="s">
        <v>620</v>
      </c>
      <c r="J445" t="s">
        <v>629</v>
      </c>
      <c r="K445" s="9">
        <v>43542</v>
      </c>
      <c r="L445">
        <v>1</v>
      </c>
      <c r="M445">
        <v>1</v>
      </c>
      <c r="N445" s="9">
        <v>43542</v>
      </c>
      <c r="O445" s="9">
        <v>43543</v>
      </c>
      <c r="P445" s="9">
        <v>43543</v>
      </c>
      <c r="Q445" s="9">
        <v>43544</v>
      </c>
      <c r="S445" s="2">
        <f>_xll.RHistory(I445,".Close","START:"&amp;$K445&amp;" END:"&amp;$K445&amp;" INTERVAL:1D",,"TSREPEAT:NO")</f>
        <v>1.95</v>
      </c>
      <c r="T445" s="2">
        <f>_xll.RHistory(J445,".Close","START:"&amp;$K445&amp;" END:"&amp;$K445&amp;" INTERVAL:1D",,"TSREPEAT:NO")</f>
        <v>0.96</v>
      </c>
      <c r="U445" s="2">
        <f t="shared" si="12"/>
        <v>1</v>
      </c>
      <c r="V445" s="2">
        <f t="shared" si="13"/>
        <v>1</v>
      </c>
    </row>
    <row r="446" spans="1:22" x14ac:dyDescent="0.25">
      <c r="I446" t="s">
        <v>620</v>
      </c>
      <c r="J446" t="s">
        <v>629</v>
      </c>
      <c r="K446" s="9">
        <v>43543</v>
      </c>
      <c r="L446">
        <v>1</v>
      </c>
      <c r="M446">
        <v>1</v>
      </c>
      <c r="N446" s="9">
        <v>43543</v>
      </c>
      <c r="O446" s="9">
        <v>43544</v>
      </c>
      <c r="P446" s="9">
        <v>43544</v>
      </c>
      <c r="Q446" s="9">
        <v>43545</v>
      </c>
      <c r="S446" s="2">
        <f>_xll.RHistory(I446,".Close","START:"&amp;$K446&amp;" END:"&amp;$K446&amp;" INTERVAL:1D",,"TSREPEAT:NO")</f>
        <v>0.86</v>
      </c>
      <c r="T446" s="2">
        <f>_xll.RHistory(J446,".Close","START:"&amp;$K446&amp;" END:"&amp;$K446&amp;" INTERVAL:1D",,"TSREPEAT:NO")</f>
        <v>0.92</v>
      </c>
      <c r="U446" s="2">
        <f t="shared" si="12"/>
        <v>1</v>
      </c>
      <c r="V446" s="2">
        <f t="shared" si="13"/>
        <v>1</v>
      </c>
    </row>
    <row r="447" spans="1:22" x14ac:dyDescent="0.25">
      <c r="I447" t="s">
        <v>620</v>
      </c>
      <c r="J447" t="s">
        <v>629</v>
      </c>
      <c r="K447" s="9">
        <v>43544</v>
      </c>
      <c r="L447">
        <v>1</v>
      </c>
      <c r="M447">
        <v>1</v>
      </c>
      <c r="N447" s="9">
        <v>43544</v>
      </c>
      <c r="O447" s="9">
        <v>43545</v>
      </c>
      <c r="P447" s="9">
        <v>43545</v>
      </c>
      <c r="Q447" s="9">
        <v>43546</v>
      </c>
      <c r="S447" s="2">
        <f>_xll.RHistory(I447,".Close","START:"&amp;$K447&amp;" END:"&amp;$K447&amp;" INTERVAL:1D",,"TSREPEAT:NO")</f>
        <v>1.02</v>
      </c>
      <c r="T447" s="2">
        <f>_xll.RHistory(J447,".Close","START:"&amp;$K447&amp;" END:"&amp;$K447&amp;" INTERVAL:1D",,"TSREPEAT:NO")</f>
        <v>0.97</v>
      </c>
      <c r="U447" s="2">
        <f t="shared" si="12"/>
        <v>1</v>
      </c>
      <c r="V447" s="2">
        <f t="shared" si="13"/>
        <v>1</v>
      </c>
    </row>
    <row r="448" spans="1:22" x14ac:dyDescent="0.25">
      <c r="I448" t="s">
        <v>620</v>
      </c>
      <c r="J448" t="s">
        <v>629</v>
      </c>
      <c r="K448" s="9">
        <v>43545</v>
      </c>
      <c r="L448">
        <v>1</v>
      </c>
      <c r="M448">
        <v>1</v>
      </c>
      <c r="N448" s="9">
        <v>43545</v>
      </c>
      <c r="O448" s="9">
        <v>43546</v>
      </c>
      <c r="P448" s="9">
        <v>43546</v>
      </c>
      <c r="Q448" s="9">
        <v>43549</v>
      </c>
      <c r="S448" s="2">
        <f>_xll.RHistory(I448,".Close","START:"&amp;$K448&amp;" END:"&amp;$K448&amp;" INTERVAL:1D",,"TSREPEAT:NO")</f>
        <v>0.87</v>
      </c>
      <c r="T448" s="2">
        <f>_xll.RHistory(J448,".Close","START:"&amp;$K448&amp;" END:"&amp;$K448&amp;" INTERVAL:1D",,"TSREPEAT:NO")</f>
        <v>2.88</v>
      </c>
      <c r="U448" s="2">
        <f t="shared" si="12"/>
        <v>1</v>
      </c>
      <c r="V448" s="2">
        <f t="shared" si="13"/>
        <v>1</v>
      </c>
    </row>
    <row r="449" spans="9:22" x14ac:dyDescent="0.25">
      <c r="I449" t="s">
        <v>620</v>
      </c>
      <c r="J449" t="s">
        <v>629</v>
      </c>
      <c r="K449" s="9">
        <v>43546</v>
      </c>
      <c r="L449">
        <v>1</v>
      </c>
      <c r="M449">
        <v>1</v>
      </c>
      <c r="N449" s="9">
        <v>43546</v>
      </c>
      <c r="O449" s="9">
        <v>43549</v>
      </c>
      <c r="P449" s="9">
        <v>43549</v>
      </c>
      <c r="Q449" s="9">
        <v>43550</v>
      </c>
      <c r="S449" s="2">
        <f>_xll.RHistory(I449,".Close","START:"&amp;$K449&amp;" END:"&amp;$K449&amp;" INTERVAL:1D",,"TSREPEAT:NO")</f>
        <v>3.65</v>
      </c>
      <c r="T449" s="2">
        <f>_xll.RHistory(J449,".Close","START:"&amp;$K449&amp;" END:"&amp;$K449&amp;" INTERVAL:1D",,"TSREPEAT:NO")</f>
        <v>0.94</v>
      </c>
      <c r="U449" s="2">
        <f t="shared" si="12"/>
        <v>1</v>
      </c>
      <c r="V449" s="2">
        <f t="shared" si="13"/>
        <v>1</v>
      </c>
    </row>
    <row r="450" spans="9:22" x14ac:dyDescent="0.25">
      <c r="I450" t="s">
        <v>620</v>
      </c>
      <c r="J450" t="s">
        <v>629</v>
      </c>
      <c r="K450" s="9">
        <v>43547</v>
      </c>
      <c r="L450">
        <v>0</v>
      </c>
      <c r="M450">
        <v>0</v>
      </c>
      <c r="N450" s="9">
        <v>-1</v>
      </c>
      <c r="O450" s="9">
        <v>-1</v>
      </c>
      <c r="P450" s="9">
        <v>43549</v>
      </c>
      <c r="Q450" s="9">
        <v>43550</v>
      </c>
      <c r="S450" s="2" t="e">
        <f>_xll.RHistory(I450,".Close","START:"&amp;$K450&amp;" END:"&amp;$K450&amp;" INTERVAL:1D",,"TSREPEAT:NO")</f>
        <v>#N/A</v>
      </c>
      <c r="T450" s="2" t="e">
        <f>_xll.RHistory(J450,".Close","START:"&amp;$K450&amp;" END:"&amp;$K450&amp;" INTERVAL:1D",,"TSREPEAT:NO")</f>
        <v>#N/A</v>
      </c>
      <c r="U450" s="2">
        <f t="shared" ref="U450:U513" si="14">_xlfn.IFNA(IF(AND(N450&gt;0,S450&lt;&gt;"#N/A"),1,0), IF(N450&lt;0,1,0))</f>
        <v>1</v>
      </c>
      <c r="V450" s="2">
        <f t="shared" si="13"/>
        <v>0</v>
      </c>
    </row>
    <row r="451" spans="9:22" x14ac:dyDescent="0.25">
      <c r="I451" t="s">
        <v>620</v>
      </c>
      <c r="J451" t="s">
        <v>629</v>
      </c>
      <c r="K451" s="9">
        <v>43548</v>
      </c>
      <c r="L451">
        <v>0</v>
      </c>
      <c r="M451">
        <v>0</v>
      </c>
      <c r="N451" s="9">
        <v>-1</v>
      </c>
      <c r="O451" s="9">
        <v>-1</v>
      </c>
      <c r="P451" s="9">
        <v>43549</v>
      </c>
      <c r="Q451" s="9">
        <v>43550</v>
      </c>
      <c r="S451" s="2" t="e">
        <f>_xll.RHistory(I451,".Close","START:"&amp;$K451&amp;" END:"&amp;$K451&amp;" INTERVAL:1D",,"TSREPEAT:NO")</f>
        <v>#N/A</v>
      </c>
      <c r="T451" s="2" t="e">
        <f>_xll.RHistory(J451,".Close","START:"&amp;$K451&amp;" END:"&amp;$K451&amp;" INTERVAL:1D",,"TSREPEAT:NO")</f>
        <v>#N/A</v>
      </c>
      <c r="U451" s="2">
        <f t="shared" si="14"/>
        <v>1</v>
      </c>
      <c r="V451" s="2">
        <f t="shared" si="13"/>
        <v>0</v>
      </c>
    </row>
    <row r="452" spans="9:22" x14ac:dyDescent="0.25">
      <c r="I452" t="s">
        <v>620</v>
      </c>
      <c r="J452" t="s">
        <v>629</v>
      </c>
      <c r="K452" s="9">
        <v>43549</v>
      </c>
      <c r="L452">
        <v>1</v>
      </c>
      <c r="M452">
        <v>1</v>
      </c>
      <c r="N452" s="9">
        <v>43549</v>
      </c>
      <c r="O452" s="9">
        <v>43550</v>
      </c>
      <c r="P452" s="9">
        <v>43550</v>
      </c>
      <c r="Q452" s="9">
        <v>43551</v>
      </c>
      <c r="S452" s="2">
        <f>_xll.RHistory(I452,".Close","START:"&amp;$K452&amp;" END:"&amp;$K452&amp;" INTERVAL:1D",,"TSREPEAT:NO")</f>
        <v>0.77</v>
      </c>
      <c r="T452" s="2">
        <f>_xll.RHistory(J452,".Close","START:"&amp;$K452&amp;" END:"&amp;$K452&amp;" INTERVAL:1D",,"TSREPEAT:NO")</f>
        <v>0.95</v>
      </c>
      <c r="U452" s="2">
        <f t="shared" si="14"/>
        <v>1</v>
      </c>
      <c r="V452" s="2">
        <f t="shared" si="13"/>
        <v>1</v>
      </c>
    </row>
    <row r="453" spans="9:22" x14ac:dyDescent="0.25">
      <c r="I453" t="s">
        <v>620</v>
      </c>
      <c r="J453" t="s">
        <v>629</v>
      </c>
      <c r="K453" s="9">
        <v>43550</v>
      </c>
      <c r="L453">
        <v>1</v>
      </c>
      <c r="M453">
        <v>1</v>
      </c>
      <c r="N453" s="9">
        <v>43550</v>
      </c>
      <c r="O453" s="9">
        <v>43551</v>
      </c>
      <c r="P453" s="9">
        <v>43551</v>
      </c>
      <c r="Q453" s="9">
        <v>43552</v>
      </c>
      <c r="S453" s="2">
        <f>_xll.RHistory(I453,".Close","START:"&amp;$K453&amp;" END:"&amp;$K453&amp;" INTERVAL:1D",,"TSREPEAT:NO")</f>
        <v>0.91800000000000004</v>
      </c>
      <c r="T453" s="2">
        <f>_xll.RHistory(J453,".Close","START:"&amp;$K453&amp;" END:"&amp;$K453&amp;" INTERVAL:1D",,"TSREPEAT:NO")</f>
        <v>0.92</v>
      </c>
      <c r="U453" s="2">
        <f t="shared" si="14"/>
        <v>1</v>
      </c>
      <c r="V453" s="2">
        <f t="shared" si="13"/>
        <v>1</v>
      </c>
    </row>
    <row r="454" spans="9:22" x14ac:dyDescent="0.25">
      <c r="I454" t="s">
        <v>620</v>
      </c>
      <c r="J454" t="s">
        <v>629</v>
      </c>
      <c r="K454" s="9">
        <v>43551</v>
      </c>
      <c r="L454">
        <v>1</v>
      </c>
      <c r="M454">
        <v>1</v>
      </c>
      <c r="N454" s="9">
        <v>43551</v>
      </c>
      <c r="O454" s="9">
        <v>43552</v>
      </c>
      <c r="P454" s="9">
        <v>43552</v>
      </c>
      <c r="Q454" s="9">
        <v>43553</v>
      </c>
      <c r="S454" s="2">
        <f>_xll.RHistory(I454,".Close","START:"&amp;$K454&amp;" END:"&amp;$K454&amp;" INTERVAL:1D",,"TSREPEAT:NO")</f>
        <v>0.73</v>
      </c>
      <c r="T454" s="2">
        <f>_xll.RHistory(J454,".Close","START:"&amp;$K454&amp;" END:"&amp;$K454&amp;" INTERVAL:1D",,"TSREPEAT:NO")</f>
        <v>0.91</v>
      </c>
      <c r="U454" s="2">
        <f t="shared" si="14"/>
        <v>1</v>
      </c>
      <c r="V454" s="2">
        <f t="shared" si="13"/>
        <v>1</v>
      </c>
    </row>
    <row r="455" spans="9:22" x14ac:dyDescent="0.25">
      <c r="I455" t="s">
        <v>620</v>
      </c>
      <c r="J455" t="s">
        <v>629</v>
      </c>
      <c r="K455" s="9">
        <v>43552</v>
      </c>
      <c r="L455">
        <v>1</v>
      </c>
      <c r="M455">
        <v>1</v>
      </c>
      <c r="N455" s="9">
        <v>43552</v>
      </c>
      <c r="O455" s="9">
        <v>43553</v>
      </c>
      <c r="P455" s="9">
        <v>43553</v>
      </c>
      <c r="Q455" s="9">
        <v>43556</v>
      </c>
      <c r="S455" s="2">
        <f>_xll.RHistory(I455,".Close","START:"&amp;$K455&amp;" END:"&amp;$K455&amp;" INTERVAL:1D",,"TSREPEAT:NO")</f>
        <v>0.93</v>
      </c>
      <c r="T455" s="2">
        <f>_xll.RHistory(J455,".Close","START:"&amp;$K455&amp;" END:"&amp;$K455&amp;" INTERVAL:1D",,"TSREPEAT:NO")</f>
        <v>3.8730000000000002</v>
      </c>
      <c r="U455" s="2">
        <f t="shared" si="14"/>
        <v>1</v>
      </c>
      <c r="V455" s="2">
        <f t="shared" si="13"/>
        <v>1</v>
      </c>
    </row>
    <row r="456" spans="9:22" x14ac:dyDescent="0.25">
      <c r="I456" t="s">
        <v>620</v>
      </c>
      <c r="J456" t="s">
        <v>629</v>
      </c>
      <c r="K456" s="9">
        <v>43553</v>
      </c>
      <c r="L456">
        <v>1</v>
      </c>
      <c r="M456">
        <v>1</v>
      </c>
      <c r="N456" s="9">
        <v>43553</v>
      </c>
      <c r="O456" s="9">
        <v>43556</v>
      </c>
      <c r="P456" s="9">
        <v>43556</v>
      </c>
      <c r="Q456" s="9">
        <v>43557</v>
      </c>
      <c r="S456" s="2">
        <f>_xll.RHistory(I456,".Close","START:"&amp;$K456&amp;" END:"&amp;$K456&amp;" INTERVAL:1D",,"TSREPEAT:NO")</f>
        <v>2.54</v>
      </c>
      <c r="T456" s="2">
        <f>_xll.RHistory(J456,".Close","START:"&amp;$K456&amp;" END:"&amp;$K456&amp;" INTERVAL:1D",,"TSREPEAT:NO")</f>
        <v>0.97</v>
      </c>
      <c r="U456" s="2">
        <f t="shared" si="14"/>
        <v>1</v>
      </c>
      <c r="V456" s="2">
        <f t="shared" si="13"/>
        <v>1</v>
      </c>
    </row>
    <row r="457" spans="9:22" x14ac:dyDescent="0.25">
      <c r="I457" t="s">
        <v>620</v>
      </c>
      <c r="J457" t="s">
        <v>629</v>
      </c>
      <c r="K457" s="9">
        <v>43554</v>
      </c>
      <c r="L457">
        <v>0</v>
      </c>
      <c r="M457">
        <v>0</v>
      </c>
      <c r="N457" s="9">
        <v>-1</v>
      </c>
      <c r="O457" s="9">
        <v>-1</v>
      </c>
      <c r="P457" s="9">
        <v>43556</v>
      </c>
      <c r="Q457" s="9">
        <v>43557</v>
      </c>
      <c r="S457" s="2" t="e">
        <f>_xll.RHistory(I457,".Close","START:"&amp;$K457&amp;" END:"&amp;$K457&amp;" INTERVAL:1D",,"TSREPEAT:NO")</f>
        <v>#N/A</v>
      </c>
      <c r="T457" s="2" t="e">
        <f>_xll.RHistory(J457,".Close","START:"&amp;$K457&amp;" END:"&amp;$K457&amp;" INTERVAL:1D",,"TSREPEAT:NO")</f>
        <v>#N/A</v>
      </c>
      <c r="U457" s="2">
        <f t="shared" si="14"/>
        <v>1</v>
      </c>
      <c r="V457" s="2">
        <f t="shared" si="13"/>
        <v>0</v>
      </c>
    </row>
    <row r="458" spans="9:22" x14ac:dyDescent="0.25">
      <c r="I458" t="s">
        <v>620</v>
      </c>
      <c r="J458" t="s">
        <v>629</v>
      </c>
      <c r="K458" s="9">
        <v>43555</v>
      </c>
      <c r="L458">
        <v>0</v>
      </c>
      <c r="M458">
        <v>0</v>
      </c>
      <c r="N458" s="9">
        <v>-1</v>
      </c>
      <c r="O458" s="9">
        <v>-1</v>
      </c>
      <c r="P458" s="9">
        <v>43556</v>
      </c>
      <c r="Q458" s="9">
        <v>43557</v>
      </c>
      <c r="S458" s="2" t="e">
        <f>_xll.RHistory(I458,".Close","START:"&amp;$K458&amp;" END:"&amp;$K458&amp;" INTERVAL:1D",,"TSREPEAT:NO")</f>
        <v>#N/A</v>
      </c>
      <c r="T458" s="2" t="e">
        <f>_xll.RHistory(J458,".Close","START:"&amp;$K458&amp;" END:"&amp;$K458&amp;" INTERVAL:1D",,"TSREPEAT:NO")</f>
        <v>#N/A</v>
      </c>
      <c r="U458" s="2">
        <f t="shared" si="14"/>
        <v>1</v>
      </c>
      <c r="V458" s="2">
        <f t="shared" si="13"/>
        <v>0</v>
      </c>
    </row>
    <row r="459" spans="9:22" x14ac:dyDescent="0.25">
      <c r="I459" t="s">
        <v>620</v>
      </c>
      <c r="J459" t="s">
        <v>629</v>
      </c>
      <c r="K459" s="9">
        <v>43556</v>
      </c>
      <c r="L459">
        <v>1</v>
      </c>
      <c r="M459">
        <v>1</v>
      </c>
      <c r="N459" s="9">
        <v>43556</v>
      </c>
      <c r="O459" s="9">
        <v>43557</v>
      </c>
      <c r="P459" s="9">
        <v>43557</v>
      </c>
      <c r="Q459" s="9">
        <v>43558</v>
      </c>
      <c r="S459" s="2">
        <f>_xll.RHistory(I459,".Close","START:"&amp;$K459&amp;" END:"&amp;$K459&amp;" INTERVAL:1D",,"TSREPEAT:NO")</f>
        <v>0.88</v>
      </c>
      <c r="T459" s="2">
        <f>_xll.RHistory(J459,".Close","START:"&amp;$K459&amp;" END:"&amp;$K459&amp;" INTERVAL:1D",,"TSREPEAT:NO")</f>
        <v>0.96</v>
      </c>
      <c r="U459" s="2">
        <f t="shared" si="14"/>
        <v>1</v>
      </c>
      <c r="V459" s="2">
        <f t="shared" si="13"/>
        <v>1</v>
      </c>
    </row>
    <row r="460" spans="9:22" x14ac:dyDescent="0.25">
      <c r="I460" t="s">
        <v>620</v>
      </c>
      <c r="J460" t="s">
        <v>629</v>
      </c>
      <c r="K460" s="9">
        <v>43557</v>
      </c>
      <c r="L460">
        <v>1</v>
      </c>
      <c r="M460">
        <v>1</v>
      </c>
      <c r="N460" s="9">
        <v>43557</v>
      </c>
      <c r="O460" s="9">
        <v>43558</v>
      </c>
      <c r="P460" s="9">
        <v>43558</v>
      </c>
      <c r="Q460" s="9">
        <v>43559</v>
      </c>
      <c r="S460" s="2">
        <f>_xll.RHistory(I460,".Close","START:"&amp;$K460&amp;" END:"&amp;$K460&amp;" INTERVAL:1D",,"TSREPEAT:NO")</f>
        <v>0.85699999999999998</v>
      </c>
      <c r="T460" s="2">
        <f>_xll.RHistory(J460,".Close","START:"&amp;$K460&amp;" END:"&amp;$K460&amp;" INTERVAL:1D",,"TSREPEAT:NO")</f>
        <v>0.92</v>
      </c>
      <c r="U460" s="2">
        <f t="shared" si="14"/>
        <v>1</v>
      </c>
      <c r="V460" s="2">
        <f t="shared" si="13"/>
        <v>1</v>
      </c>
    </row>
    <row r="461" spans="9:22" x14ac:dyDescent="0.25">
      <c r="I461" t="s">
        <v>620</v>
      </c>
      <c r="J461" t="s">
        <v>629</v>
      </c>
      <c r="K461" s="9">
        <v>43558</v>
      </c>
      <c r="L461">
        <v>1</v>
      </c>
      <c r="M461">
        <v>1</v>
      </c>
      <c r="N461" s="9">
        <v>43558</v>
      </c>
      <c r="O461" s="9">
        <v>43559</v>
      </c>
      <c r="P461" s="9">
        <v>43559</v>
      </c>
      <c r="Q461" s="9">
        <v>43560</v>
      </c>
      <c r="S461" s="2">
        <f>_xll.RHistory(I461,".Close","START:"&amp;$K461&amp;" END:"&amp;$K461&amp;" INTERVAL:1D",,"TSREPEAT:NO")</f>
        <v>0.89</v>
      </c>
      <c r="T461" s="2">
        <f>_xll.RHistory(J461,".Close","START:"&amp;$K461&amp;" END:"&amp;$K461&amp;" INTERVAL:1D",,"TSREPEAT:NO")</f>
        <v>0.93</v>
      </c>
      <c r="U461" s="2">
        <f t="shared" si="14"/>
        <v>1</v>
      </c>
      <c r="V461" s="2">
        <f t="shared" si="13"/>
        <v>1</v>
      </c>
    </row>
    <row r="462" spans="9:22" x14ac:dyDescent="0.25">
      <c r="I462" t="s">
        <v>620</v>
      </c>
      <c r="J462" t="s">
        <v>629</v>
      </c>
      <c r="K462" s="9">
        <v>43559</v>
      </c>
      <c r="L462">
        <v>1</v>
      </c>
      <c r="M462">
        <v>1</v>
      </c>
      <c r="N462" s="9">
        <v>43559</v>
      </c>
      <c r="O462" s="9">
        <v>43560</v>
      </c>
      <c r="P462" s="9">
        <v>43560</v>
      </c>
      <c r="Q462" s="9">
        <v>43563</v>
      </c>
      <c r="S462" s="2">
        <f>_xll.RHistory(I462,".Close","START:"&amp;$K462&amp;" END:"&amp;$K462&amp;" INTERVAL:1D",,"TSREPEAT:NO")</f>
        <v>0.86599999999999999</v>
      </c>
      <c r="T462" s="2">
        <f>_xll.RHistory(J462,".Close","START:"&amp;$K462&amp;" END:"&amp;$K462&amp;" INTERVAL:1D",,"TSREPEAT:NO")</f>
        <v>2.7010000000000001</v>
      </c>
      <c r="U462" s="2">
        <f t="shared" si="14"/>
        <v>1</v>
      </c>
      <c r="V462" s="2">
        <f t="shared" si="13"/>
        <v>1</v>
      </c>
    </row>
    <row r="463" spans="9:22" x14ac:dyDescent="0.25">
      <c r="I463" t="s">
        <v>620</v>
      </c>
      <c r="J463" t="s">
        <v>629</v>
      </c>
      <c r="K463" s="9">
        <v>43560</v>
      </c>
      <c r="L463">
        <v>1</v>
      </c>
      <c r="M463">
        <v>1</v>
      </c>
      <c r="N463" s="9">
        <v>43560</v>
      </c>
      <c r="O463" s="9">
        <v>43563</v>
      </c>
      <c r="P463" s="9">
        <v>43563</v>
      </c>
      <c r="Q463" s="9">
        <v>43564</v>
      </c>
      <c r="S463" s="2">
        <f>_xll.RHistory(I463,".Close","START:"&amp;$K463&amp;" END:"&amp;$K463&amp;" INTERVAL:1D",,"TSREPEAT:NO")</f>
        <v>2.5630000000000002</v>
      </c>
      <c r="T463" s="2">
        <f>_xll.RHistory(J463,".Close","START:"&amp;$K463&amp;" END:"&amp;$K463&amp;" INTERVAL:1D",,"TSREPEAT:NO")</f>
        <v>0.96</v>
      </c>
      <c r="U463" s="2">
        <f t="shared" si="14"/>
        <v>1</v>
      </c>
      <c r="V463" s="2">
        <f t="shared" si="13"/>
        <v>1</v>
      </c>
    </row>
    <row r="464" spans="9:22" x14ac:dyDescent="0.25">
      <c r="I464" t="s">
        <v>620</v>
      </c>
      <c r="J464" t="s">
        <v>629</v>
      </c>
      <c r="K464" s="9">
        <v>43561</v>
      </c>
      <c r="L464">
        <v>0</v>
      </c>
      <c r="M464">
        <v>0</v>
      </c>
      <c r="N464" s="9">
        <v>-1</v>
      </c>
      <c r="O464" s="9">
        <v>-1</v>
      </c>
      <c r="P464" s="9">
        <v>43563</v>
      </c>
      <c r="Q464" s="9">
        <v>43564</v>
      </c>
      <c r="S464" s="2" t="e">
        <f>_xll.RHistory(I464,".Close","START:"&amp;$K464&amp;" END:"&amp;$K464&amp;" INTERVAL:1D",,"TSREPEAT:NO")</f>
        <v>#N/A</v>
      </c>
      <c r="T464" s="2" t="e">
        <f>_xll.RHistory(J464,".Close","START:"&amp;$K464&amp;" END:"&amp;$K464&amp;" INTERVAL:1D",,"TSREPEAT:NO")</f>
        <v>#N/A</v>
      </c>
      <c r="U464" s="2">
        <f t="shared" si="14"/>
        <v>1</v>
      </c>
      <c r="V464" s="2">
        <f t="shared" si="13"/>
        <v>0</v>
      </c>
    </row>
    <row r="465" spans="9:22" x14ac:dyDescent="0.25">
      <c r="I465" t="s">
        <v>620</v>
      </c>
      <c r="J465" t="s">
        <v>629</v>
      </c>
      <c r="K465" s="9">
        <v>43562</v>
      </c>
      <c r="L465">
        <v>0</v>
      </c>
      <c r="M465">
        <v>0</v>
      </c>
      <c r="N465" s="9">
        <v>-1</v>
      </c>
      <c r="O465" s="9">
        <v>-1</v>
      </c>
      <c r="P465" s="9">
        <v>43563</v>
      </c>
      <c r="Q465" s="9">
        <v>43564</v>
      </c>
      <c r="S465" s="2" t="e">
        <f>_xll.RHistory(I465,".Close","START:"&amp;$K465&amp;" END:"&amp;$K465&amp;" INTERVAL:1D",,"TSREPEAT:NO")</f>
        <v>#N/A</v>
      </c>
      <c r="T465" s="2" t="e">
        <f>_xll.RHistory(J465,".Close","START:"&amp;$K465&amp;" END:"&amp;$K465&amp;" INTERVAL:1D",,"TSREPEAT:NO")</f>
        <v>#N/A</v>
      </c>
      <c r="U465" s="2">
        <f t="shared" si="14"/>
        <v>1</v>
      </c>
      <c r="V465" s="2">
        <f t="shared" ref="V465:V528" si="15">_xlfn.IFNA(IF(AND(P465&gt;0,T465&lt;&gt;"#N/A"),1,0), IF(P465&lt;0,1,0))</f>
        <v>0</v>
      </c>
    </row>
    <row r="466" spans="9:22" x14ac:dyDescent="0.25">
      <c r="I466" t="s">
        <v>620</v>
      </c>
      <c r="J466" t="s">
        <v>629</v>
      </c>
      <c r="K466" s="9">
        <v>43563</v>
      </c>
      <c r="L466">
        <v>1</v>
      </c>
      <c r="M466">
        <v>1</v>
      </c>
      <c r="N466" s="9">
        <v>43563</v>
      </c>
      <c r="O466" s="9">
        <v>43564</v>
      </c>
      <c r="P466" s="9">
        <v>43564</v>
      </c>
      <c r="Q466" s="9">
        <v>43565</v>
      </c>
      <c r="S466" s="2">
        <f>_xll.RHistory(I466,".Close","START:"&amp;$K466&amp;" END:"&amp;$K466&amp;" INTERVAL:1D",,"TSREPEAT:NO")</f>
        <v>0.88</v>
      </c>
      <c r="T466" s="2">
        <f>_xll.RHistory(J466,".Close","START:"&amp;$K466&amp;" END:"&amp;$K466&amp;" INTERVAL:1D",,"TSREPEAT:NO")</f>
        <v>0.94099999999999995</v>
      </c>
      <c r="U466" s="2">
        <f t="shared" si="14"/>
        <v>1</v>
      </c>
      <c r="V466" s="2">
        <f t="shared" si="15"/>
        <v>1</v>
      </c>
    </row>
    <row r="467" spans="9:22" x14ac:dyDescent="0.25">
      <c r="I467" t="s">
        <v>620</v>
      </c>
      <c r="J467" t="s">
        <v>629</v>
      </c>
      <c r="K467" s="9">
        <v>43564</v>
      </c>
      <c r="L467">
        <v>1</v>
      </c>
      <c r="M467">
        <v>1</v>
      </c>
      <c r="N467" s="9">
        <v>43564</v>
      </c>
      <c r="O467" s="9">
        <v>43565</v>
      </c>
      <c r="P467" s="9">
        <v>43565</v>
      </c>
      <c r="Q467" s="9">
        <v>43566</v>
      </c>
      <c r="S467" s="2">
        <f>_xll.RHistory(I467,".Close","START:"&amp;$K467&amp;" END:"&amp;$K467&amp;" INTERVAL:1D",,"TSREPEAT:NO")</f>
        <v>0.81</v>
      </c>
      <c r="T467" s="2">
        <f>_xll.RHistory(J467,".Close","START:"&amp;$K467&amp;" END:"&amp;$K467&amp;" INTERVAL:1D",,"TSREPEAT:NO")</f>
        <v>0.95</v>
      </c>
      <c r="U467" s="2">
        <f t="shared" si="14"/>
        <v>1</v>
      </c>
      <c r="V467" s="2">
        <f t="shared" si="15"/>
        <v>1</v>
      </c>
    </row>
    <row r="468" spans="9:22" x14ac:dyDescent="0.25">
      <c r="I468" t="s">
        <v>620</v>
      </c>
      <c r="J468" t="s">
        <v>629</v>
      </c>
      <c r="K468" s="9">
        <v>43565</v>
      </c>
      <c r="L468">
        <v>1</v>
      </c>
      <c r="M468">
        <v>1</v>
      </c>
      <c r="N468" s="9">
        <v>43565</v>
      </c>
      <c r="O468" s="9">
        <v>43566</v>
      </c>
      <c r="P468" s="9">
        <v>43566</v>
      </c>
      <c r="Q468" s="9">
        <v>43567</v>
      </c>
      <c r="S468" s="2">
        <f>_xll.RHistory(I468,".Close","START:"&amp;$K468&amp;" END:"&amp;$K468&amp;" INTERVAL:1D",,"TSREPEAT:NO")</f>
        <v>0.87</v>
      </c>
      <c r="T468" s="2">
        <f>_xll.RHistory(J468,".Close","START:"&amp;$K468&amp;" END:"&amp;$K468&amp;" INTERVAL:1D",,"TSREPEAT:NO")</f>
        <v>0.83</v>
      </c>
      <c r="U468" s="2">
        <f t="shared" si="14"/>
        <v>1</v>
      </c>
      <c r="V468" s="2">
        <f t="shared" si="15"/>
        <v>1</v>
      </c>
    </row>
    <row r="469" spans="9:22" x14ac:dyDescent="0.25">
      <c r="I469" t="s">
        <v>620</v>
      </c>
      <c r="J469" t="s">
        <v>629</v>
      </c>
      <c r="K469" s="9">
        <v>43566</v>
      </c>
      <c r="L469">
        <v>1</v>
      </c>
      <c r="M469">
        <v>1</v>
      </c>
      <c r="N469" s="9">
        <v>43566</v>
      </c>
      <c r="O469" s="9">
        <v>43567</v>
      </c>
      <c r="P469" s="9">
        <v>43567</v>
      </c>
      <c r="Q469" s="9">
        <v>43570</v>
      </c>
      <c r="S469" s="2">
        <f>_xll.RHistory(I469,".Close","START:"&amp;$K469&amp;" END:"&amp;$K469&amp;" INTERVAL:1D",,"TSREPEAT:NO")</f>
        <v>0.77</v>
      </c>
      <c r="T469" s="2">
        <f>_xll.RHistory(J469,".Close","START:"&amp;$K469&amp;" END:"&amp;$K469&amp;" INTERVAL:1D",,"TSREPEAT:NO")</f>
        <v>2.74</v>
      </c>
      <c r="U469" s="2">
        <f t="shared" si="14"/>
        <v>1</v>
      </c>
      <c r="V469" s="2">
        <f t="shared" si="15"/>
        <v>1</v>
      </c>
    </row>
    <row r="470" spans="9:22" x14ac:dyDescent="0.25">
      <c r="I470" t="s">
        <v>620</v>
      </c>
      <c r="J470" t="s">
        <v>629</v>
      </c>
      <c r="K470" s="9">
        <v>43567</v>
      </c>
      <c r="L470">
        <v>1</v>
      </c>
      <c r="M470">
        <v>1</v>
      </c>
      <c r="N470" s="9">
        <v>43567</v>
      </c>
      <c r="O470" s="9">
        <v>43570</v>
      </c>
      <c r="P470" s="9">
        <v>43570</v>
      </c>
      <c r="Q470" s="9">
        <v>43571</v>
      </c>
      <c r="S470" s="2">
        <f>_xll.RHistory(I470,".Close","START:"&amp;$K470&amp;" END:"&amp;$K470&amp;" INTERVAL:1D",,"TSREPEAT:NO")</f>
        <v>2.5129999999999999</v>
      </c>
      <c r="T470" s="2">
        <f>_xll.RHistory(J470,".Close","START:"&amp;$K470&amp;" END:"&amp;$K470&amp;" INTERVAL:1D",,"TSREPEAT:NO")</f>
        <v>0.91100000000000003</v>
      </c>
      <c r="U470" s="2">
        <f t="shared" si="14"/>
        <v>1</v>
      </c>
      <c r="V470" s="2">
        <f t="shared" si="15"/>
        <v>1</v>
      </c>
    </row>
    <row r="471" spans="9:22" x14ac:dyDescent="0.25">
      <c r="I471" t="s">
        <v>620</v>
      </c>
      <c r="J471" t="s">
        <v>629</v>
      </c>
      <c r="K471" s="9">
        <v>43568</v>
      </c>
      <c r="L471">
        <v>0</v>
      </c>
      <c r="M471">
        <v>0</v>
      </c>
      <c r="N471" s="9">
        <v>-1</v>
      </c>
      <c r="O471" s="9">
        <v>-1</v>
      </c>
      <c r="P471" s="9">
        <v>43570</v>
      </c>
      <c r="Q471" s="9">
        <v>43571</v>
      </c>
      <c r="S471" s="2" t="e">
        <f>_xll.RHistory(I471,".Close","START:"&amp;$K471&amp;" END:"&amp;$K471&amp;" INTERVAL:1D",,"TSREPEAT:NO")</f>
        <v>#N/A</v>
      </c>
      <c r="T471" s="2" t="e">
        <f>_xll.RHistory(J471,".Close","START:"&amp;$K471&amp;" END:"&amp;$K471&amp;" INTERVAL:1D",,"TSREPEAT:NO")</f>
        <v>#N/A</v>
      </c>
      <c r="U471" s="2">
        <f t="shared" si="14"/>
        <v>1</v>
      </c>
      <c r="V471" s="2">
        <f t="shared" si="15"/>
        <v>0</v>
      </c>
    </row>
    <row r="472" spans="9:22" x14ac:dyDescent="0.25">
      <c r="I472" t="s">
        <v>620</v>
      </c>
      <c r="J472" t="s">
        <v>629</v>
      </c>
      <c r="K472" s="9">
        <v>43569</v>
      </c>
      <c r="L472">
        <v>0</v>
      </c>
      <c r="M472">
        <v>0</v>
      </c>
      <c r="N472" s="9">
        <v>-1</v>
      </c>
      <c r="O472" s="9">
        <v>-1</v>
      </c>
      <c r="P472" s="9">
        <v>43570</v>
      </c>
      <c r="Q472" s="9">
        <v>43571</v>
      </c>
      <c r="S472" s="2" t="e">
        <f>_xll.RHistory(I472,".Close","START:"&amp;$K472&amp;" END:"&amp;$K472&amp;" INTERVAL:1D",,"TSREPEAT:NO")</f>
        <v>#N/A</v>
      </c>
      <c r="T472" s="2" t="e">
        <f>_xll.RHistory(J472,".Close","START:"&amp;$K472&amp;" END:"&amp;$K472&amp;" INTERVAL:1D",,"TSREPEAT:NO")</f>
        <v>#N/A</v>
      </c>
      <c r="U472" s="2">
        <f t="shared" si="14"/>
        <v>1</v>
      </c>
      <c r="V472" s="2">
        <f t="shared" si="15"/>
        <v>0</v>
      </c>
    </row>
    <row r="473" spans="9:22" x14ac:dyDescent="0.25">
      <c r="I473" t="s">
        <v>620</v>
      </c>
      <c r="J473" t="s">
        <v>629</v>
      </c>
      <c r="K473" s="9">
        <v>43570</v>
      </c>
      <c r="L473">
        <v>1</v>
      </c>
      <c r="M473">
        <v>1</v>
      </c>
      <c r="N473" s="9">
        <v>43570</v>
      </c>
      <c r="O473" s="9">
        <v>43571</v>
      </c>
      <c r="P473" s="9">
        <v>43571</v>
      </c>
      <c r="Q473" s="9">
        <v>43572</v>
      </c>
      <c r="S473" s="2">
        <f>_xll.RHistory(I473,".Close","START:"&amp;$K473&amp;" END:"&amp;$K473&amp;" INTERVAL:1D",,"TSREPEAT:NO")</f>
        <v>0.90100000000000002</v>
      </c>
      <c r="T473" s="2">
        <f>_xll.RHistory(J473,".Close","START:"&amp;$K473&amp;" END:"&amp;$K473&amp;" INTERVAL:1D",,"TSREPEAT:NO")</f>
        <v>0.96</v>
      </c>
      <c r="U473" s="2">
        <f t="shared" si="14"/>
        <v>1</v>
      </c>
      <c r="V473" s="2">
        <f t="shared" si="15"/>
        <v>1</v>
      </c>
    </row>
    <row r="474" spans="9:22" x14ac:dyDescent="0.25">
      <c r="I474" t="s">
        <v>620</v>
      </c>
      <c r="J474" t="s">
        <v>629</v>
      </c>
      <c r="K474" s="9">
        <v>43571</v>
      </c>
      <c r="L474">
        <v>1</v>
      </c>
      <c r="M474">
        <v>1</v>
      </c>
      <c r="N474" s="9">
        <v>43571</v>
      </c>
      <c r="O474" s="9">
        <v>43572</v>
      </c>
      <c r="P474" s="9">
        <v>43572</v>
      </c>
      <c r="Q474" s="9">
        <v>43573</v>
      </c>
      <c r="S474" s="2">
        <f>_xll.RHistory(I474,".Close","START:"&amp;$K474&amp;" END:"&amp;$K474&amp;" INTERVAL:1D",,"TSREPEAT:NO")</f>
        <v>0.874</v>
      </c>
      <c r="T474" s="2">
        <f>_xll.RHistory(J474,".Close","START:"&amp;$K474&amp;" END:"&amp;$K474&amp;" INTERVAL:1D",,"TSREPEAT:NO")</f>
        <v>0.95</v>
      </c>
      <c r="U474" s="2">
        <f t="shared" si="14"/>
        <v>1</v>
      </c>
      <c r="V474" s="2">
        <f t="shared" si="15"/>
        <v>1</v>
      </c>
    </row>
    <row r="475" spans="9:22" x14ac:dyDescent="0.25">
      <c r="I475" t="s">
        <v>620</v>
      </c>
      <c r="J475" t="s">
        <v>629</v>
      </c>
      <c r="K475" s="9">
        <v>43572</v>
      </c>
      <c r="L475">
        <v>1</v>
      </c>
      <c r="M475">
        <v>1</v>
      </c>
      <c r="N475" s="9">
        <v>43572</v>
      </c>
      <c r="O475" s="9">
        <v>43573</v>
      </c>
      <c r="P475" s="9">
        <v>43573</v>
      </c>
      <c r="Q475" s="9">
        <v>43578</v>
      </c>
      <c r="S475" s="2">
        <f>_xll.RHistory(I475,".Close","START:"&amp;$K475&amp;" END:"&amp;$K475&amp;" INTERVAL:1D",,"TSREPEAT:NO")</f>
        <v>0.90500000000000003</v>
      </c>
      <c r="T475" s="2">
        <f>_xll.RHistory(J475,".Close","START:"&amp;$K475&amp;" END:"&amp;$K475&amp;" INTERVAL:1D",,"TSREPEAT:NO")</f>
        <v>4.6719999999999997</v>
      </c>
      <c r="U475" s="2">
        <f t="shared" si="14"/>
        <v>1</v>
      </c>
      <c r="V475" s="2">
        <f t="shared" si="15"/>
        <v>1</v>
      </c>
    </row>
    <row r="476" spans="9:22" x14ac:dyDescent="0.25">
      <c r="I476" t="s">
        <v>620</v>
      </c>
      <c r="J476" t="s">
        <v>629</v>
      </c>
      <c r="K476" s="9">
        <v>43573</v>
      </c>
      <c r="L476">
        <v>1</v>
      </c>
      <c r="M476">
        <v>1</v>
      </c>
      <c r="N476" s="9">
        <v>43573</v>
      </c>
      <c r="O476" s="9">
        <v>43578</v>
      </c>
      <c r="P476" s="9">
        <v>43578</v>
      </c>
      <c r="Q476" s="9">
        <v>43579</v>
      </c>
      <c r="S476" s="2">
        <f>_xll.RHistory(I476,".Close","START:"&amp;$K476&amp;" END:"&amp;$K476&amp;" INTERVAL:1D",,"TSREPEAT:NO")</f>
        <v>4.92</v>
      </c>
      <c r="T476" s="2">
        <f>_xll.RHistory(J476,".Close","START:"&amp;$K476&amp;" END:"&amp;$K476&amp;" INTERVAL:1D",,"TSREPEAT:NO")</f>
        <v>0.98</v>
      </c>
      <c r="U476" s="2">
        <f t="shared" si="14"/>
        <v>1</v>
      </c>
      <c r="V476" s="2">
        <f t="shared" si="15"/>
        <v>1</v>
      </c>
    </row>
    <row r="477" spans="9:22" x14ac:dyDescent="0.25">
      <c r="I477" t="s">
        <v>620</v>
      </c>
      <c r="J477" t="s">
        <v>629</v>
      </c>
      <c r="K477" s="9">
        <v>43574</v>
      </c>
      <c r="L477">
        <v>0</v>
      </c>
      <c r="M477">
        <v>0</v>
      </c>
      <c r="N477" s="9">
        <v>-1</v>
      </c>
      <c r="O477" s="9">
        <v>-1</v>
      </c>
      <c r="P477" s="9">
        <v>43578</v>
      </c>
      <c r="Q477" s="9">
        <v>43579</v>
      </c>
      <c r="S477" s="2">
        <f>_xll.RHistory(I477,".Close","START:"&amp;$K477&amp;" END:"&amp;$K477&amp;" INTERVAL:1D",,"TSREPEAT:NO")</f>
        <v>3.9</v>
      </c>
      <c r="T477" s="2">
        <f>_xll.RHistory(J477,".Close","START:"&amp;$K477&amp;" END:"&amp;$K477&amp;" INTERVAL:1D",,"TSREPEAT:NO")</f>
        <v>0.96099999999999997</v>
      </c>
      <c r="U477" s="2">
        <f t="shared" si="14"/>
        <v>0</v>
      </c>
      <c r="V477" s="2">
        <f t="shared" si="15"/>
        <v>1</v>
      </c>
    </row>
    <row r="478" spans="9:22" x14ac:dyDescent="0.25">
      <c r="I478" t="s">
        <v>620</v>
      </c>
      <c r="J478" t="s">
        <v>629</v>
      </c>
      <c r="K478" s="9">
        <v>43575</v>
      </c>
      <c r="L478">
        <v>0</v>
      </c>
      <c r="M478">
        <v>0</v>
      </c>
      <c r="N478" s="9">
        <v>-1</v>
      </c>
      <c r="O478" s="9">
        <v>-1</v>
      </c>
      <c r="P478" s="9">
        <v>43578</v>
      </c>
      <c r="Q478" s="9">
        <v>43579</v>
      </c>
      <c r="S478" s="2" t="e">
        <f>_xll.RHistory(I478,".Close","START:"&amp;$K478&amp;" END:"&amp;$K478&amp;" INTERVAL:1D",,"TSREPEAT:NO")</f>
        <v>#N/A</v>
      </c>
      <c r="T478" s="2" t="e">
        <f>_xll.RHistory(J478,".Close","START:"&amp;$K478&amp;" END:"&amp;$K478&amp;" INTERVAL:1D",,"TSREPEAT:NO")</f>
        <v>#N/A</v>
      </c>
      <c r="U478" s="2">
        <f t="shared" si="14"/>
        <v>1</v>
      </c>
      <c r="V478" s="2">
        <f t="shared" si="15"/>
        <v>0</v>
      </c>
    </row>
    <row r="479" spans="9:22" x14ac:dyDescent="0.25">
      <c r="I479" t="s">
        <v>620</v>
      </c>
      <c r="J479" t="s">
        <v>629</v>
      </c>
      <c r="K479" s="9">
        <v>43576</v>
      </c>
      <c r="L479">
        <v>0</v>
      </c>
      <c r="M479">
        <v>0</v>
      </c>
      <c r="N479" s="9">
        <v>-1</v>
      </c>
      <c r="O479" s="9">
        <v>-1</v>
      </c>
      <c r="P479" s="9">
        <v>43578</v>
      </c>
      <c r="Q479" s="9">
        <v>43579</v>
      </c>
      <c r="S479" s="2" t="e">
        <f>_xll.RHistory(I479,".Close","START:"&amp;$K479&amp;" END:"&amp;$K479&amp;" INTERVAL:1D",,"TSREPEAT:NO")</f>
        <v>#N/A</v>
      </c>
      <c r="T479" s="2" t="e">
        <f>_xll.RHistory(J479,".Close","START:"&amp;$K479&amp;" END:"&amp;$K479&amp;" INTERVAL:1D",,"TSREPEAT:NO")</f>
        <v>#N/A</v>
      </c>
      <c r="U479" s="2">
        <f t="shared" si="14"/>
        <v>1</v>
      </c>
      <c r="V479" s="2">
        <f t="shared" si="15"/>
        <v>0</v>
      </c>
    </row>
    <row r="480" spans="9:22" x14ac:dyDescent="0.25">
      <c r="I480" t="s">
        <v>620</v>
      </c>
      <c r="J480" t="s">
        <v>629</v>
      </c>
      <c r="K480" s="9">
        <v>43577</v>
      </c>
      <c r="L480">
        <v>1</v>
      </c>
      <c r="M480">
        <v>0</v>
      </c>
      <c r="N480" s="9">
        <v>-1</v>
      </c>
      <c r="O480" s="9">
        <v>-1</v>
      </c>
      <c r="P480" s="9">
        <v>43578</v>
      </c>
      <c r="Q480" s="9">
        <v>43579</v>
      </c>
      <c r="S480" s="2">
        <f>_xll.RHistory(I480,".Close","START:"&amp;$K480&amp;" END:"&amp;$K480&amp;" INTERVAL:1D",,"TSREPEAT:NO")</f>
        <v>1.01</v>
      </c>
      <c r="T480" s="2">
        <f>_xll.RHistory(J480,".Close","START:"&amp;$K480&amp;" END:"&amp;$K480&amp;" INTERVAL:1D",,"TSREPEAT:NO")</f>
        <v>0.95</v>
      </c>
      <c r="U480" s="2">
        <f t="shared" si="14"/>
        <v>0</v>
      </c>
      <c r="V480" s="2">
        <f t="shared" si="15"/>
        <v>1</v>
      </c>
    </row>
    <row r="481" spans="9:22" x14ac:dyDescent="0.25">
      <c r="I481" t="s">
        <v>620</v>
      </c>
      <c r="J481" t="s">
        <v>629</v>
      </c>
      <c r="K481" s="9">
        <v>43578</v>
      </c>
      <c r="L481">
        <v>1</v>
      </c>
      <c r="M481">
        <v>1</v>
      </c>
      <c r="N481" s="9">
        <v>43578</v>
      </c>
      <c r="O481" s="9">
        <v>43579</v>
      </c>
      <c r="P481" s="9">
        <v>43579</v>
      </c>
      <c r="Q481" s="9">
        <v>43580</v>
      </c>
      <c r="S481" s="2">
        <f>_xll.RHistory(I481,".Close","START:"&amp;$K481&amp;" END:"&amp;$K481&amp;" INTERVAL:1D",,"TSREPEAT:NO")</f>
        <v>0.79</v>
      </c>
      <c r="T481" s="2">
        <f>_xll.RHistory(J481,".Close","START:"&amp;$K481&amp;" END:"&amp;$K481&amp;" INTERVAL:1D",,"TSREPEAT:NO")</f>
        <v>0.98</v>
      </c>
      <c r="U481" s="2">
        <f t="shared" si="14"/>
        <v>1</v>
      </c>
      <c r="V481" s="2">
        <f t="shared" si="15"/>
        <v>1</v>
      </c>
    </row>
    <row r="482" spans="9:22" x14ac:dyDescent="0.25">
      <c r="I482" t="s">
        <v>620</v>
      </c>
      <c r="J482" t="s">
        <v>629</v>
      </c>
      <c r="K482" s="9">
        <v>43579</v>
      </c>
      <c r="L482">
        <v>1</v>
      </c>
      <c r="M482">
        <v>1</v>
      </c>
      <c r="N482" s="9">
        <v>43579</v>
      </c>
      <c r="O482" s="9">
        <v>43580</v>
      </c>
      <c r="P482" s="9">
        <v>43580</v>
      </c>
      <c r="Q482" s="9">
        <v>43581</v>
      </c>
      <c r="S482" s="2">
        <f>_xll.RHistory(I482,".Close","START:"&amp;$K482&amp;" END:"&amp;$K482&amp;" INTERVAL:1D",,"TSREPEAT:NO")</f>
        <v>0.9</v>
      </c>
      <c r="T482" s="2">
        <f>_xll.RHistory(J482,".Close","START:"&amp;$K482&amp;" END:"&amp;$K482&amp;" INTERVAL:1D",,"TSREPEAT:NO")</f>
        <v>0.97</v>
      </c>
      <c r="U482" s="2">
        <f t="shared" si="14"/>
        <v>1</v>
      </c>
      <c r="V482" s="2">
        <f t="shared" si="15"/>
        <v>1</v>
      </c>
    </row>
    <row r="483" spans="9:22" x14ac:dyDescent="0.25">
      <c r="I483" t="s">
        <v>620</v>
      </c>
      <c r="J483" t="s">
        <v>629</v>
      </c>
      <c r="K483" s="9">
        <v>43580</v>
      </c>
      <c r="L483">
        <v>1</v>
      </c>
      <c r="M483">
        <v>1</v>
      </c>
      <c r="N483" s="9">
        <v>43580</v>
      </c>
      <c r="O483" s="9">
        <v>43581</v>
      </c>
      <c r="P483" s="9">
        <v>43581</v>
      </c>
      <c r="Q483" s="9">
        <v>43584</v>
      </c>
      <c r="S483" s="2">
        <f>_xll.RHistory(I483,".Close","START:"&amp;$K483&amp;" END:"&amp;$K483&amp;" INTERVAL:1D",,"TSREPEAT:NO")</f>
        <v>0.9</v>
      </c>
      <c r="T483" s="2">
        <f>_xll.RHistory(J483,".Close","START:"&amp;$K483&amp;" END:"&amp;$K483&amp;" INTERVAL:1D",,"TSREPEAT:NO")</f>
        <v>2.87</v>
      </c>
      <c r="U483" s="2">
        <f t="shared" si="14"/>
        <v>1</v>
      </c>
      <c r="V483" s="2">
        <f t="shared" si="15"/>
        <v>1</v>
      </c>
    </row>
    <row r="484" spans="9:22" x14ac:dyDescent="0.25">
      <c r="I484" t="s">
        <v>620</v>
      </c>
      <c r="J484" t="s">
        <v>629</v>
      </c>
      <c r="K484" s="9">
        <v>43581</v>
      </c>
      <c r="L484">
        <v>1</v>
      </c>
      <c r="M484">
        <v>1</v>
      </c>
      <c r="N484" s="9">
        <v>43581</v>
      </c>
      <c r="O484" s="9">
        <v>43584</v>
      </c>
      <c r="P484" s="9">
        <v>43584</v>
      </c>
      <c r="Q484" s="9">
        <v>43585</v>
      </c>
      <c r="S484" s="2">
        <f>_xll.RHistory(I484,".Close","START:"&amp;$K484&amp;" END:"&amp;$K484&amp;" INTERVAL:1D",,"TSREPEAT:NO")</f>
        <v>2.68</v>
      </c>
      <c r="T484" s="2">
        <f>_xll.RHistory(J484,".Close","START:"&amp;$K484&amp;" END:"&amp;$K484&amp;" INTERVAL:1D",,"TSREPEAT:NO")</f>
        <v>0.95</v>
      </c>
      <c r="U484" s="2">
        <f t="shared" si="14"/>
        <v>1</v>
      </c>
      <c r="V484" s="2">
        <f t="shared" si="15"/>
        <v>1</v>
      </c>
    </row>
    <row r="485" spans="9:22" x14ac:dyDescent="0.25">
      <c r="I485" t="s">
        <v>620</v>
      </c>
      <c r="J485" t="s">
        <v>629</v>
      </c>
      <c r="K485" s="9">
        <v>43582</v>
      </c>
      <c r="L485">
        <v>0</v>
      </c>
      <c r="M485">
        <v>0</v>
      </c>
      <c r="N485" s="9">
        <v>-1</v>
      </c>
      <c r="O485" s="9">
        <v>-1</v>
      </c>
      <c r="P485" s="9">
        <v>43584</v>
      </c>
      <c r="Q485" s="9">
        <v>43585</v>
      </c>
      <c r="S485" s="2" t="e">
        <f>_xll.RHistory(I485,".Close","START:"&amp;$K485&amp;" END:"&amp;$K485&amp;" INTERVAL:1D",,"TSREPEAT:NO")</f>
        <v>#N/A</v>
      </c>
      <c r="T485" s="2" t="e">
        <f>_xll.RHistory(J485,".Close","START:"&amp;$K485&amp;" END:"&amp;$K485&amp;" INTERVAL:1D",,"TSREPEAT:NO")</f>
        <v>#N/A</v>
      </c>
      <c r="U485" s="2">
        <f t="shared" si="14"/>
        <v>1</v>
      </c>
      <c r="V485" s="2">
        <f t="shared" si="15"/>
        <v>0</v>
      </c>
    </row>
    <row r="486" spans="9:22" x14ac:dyDescent="0.25">
      <c r="I486" t="s">
        <v>620</v>
      </c>
      <c r="J486" t="s">
        <v>629</v>
      </c>
      <c r="K486" s="9">
        <v>43583</v>
      </c>
      <c r="L486">
        <v>0</v>
      </c>
      <c r="M486">
        <v>0</v>
      </c>
      <c r="N486" s="9">
        <v>-1</v>
      </c>
      <c r="O486" s="9">
        <v>-1</v>
      </c>
      <c r="P486" s="9">
        <v>43584</v>
      </c>
      <c r="Q486" s="9">
        <v>43585</v>
      </c>
      <c r="S486" s="2" t="e">
        <f>_xll.RHistory(I486,".Close","START:"&amp;$K486&amp;" END:"&amp;$K486&amp;" INTERVAL:1D",,"TSREPEAT:NO")</f>
        <v>#N/A</v>
      </c>
      <c r="T486" s="2" t="e">
        <f>_xll.RHistory(J486,".Close","START:"&amp;$K486&amp;" END:"&amp;$K486&amp;" INTERVAL:1D",,"TSREPEAT:NO")</f>
        <v>#N/A</v>
      </c>
      <c r="U486" s="2">
        <f t="shared" si="14"/>
        <v>1</v>
      </c>
      <c r="V486" s="2">
        <f t="shared" si="15"/>
        <v>0</v>
      </c>
    </row>
    <row r="487" spans="9:22" x14ac:dyDescent="0.25">
      <c r="I487" t="s">
        <v>620</v>
      </c>
      <c r="J487" t="s">
        <v>629</v>
      </c>
      <c r="K487" s="9">
        <v>43584</v>
      </c>
      <c r="L487">
        <v>1</v>
      </c>
      <c r="M487">
        <v>1</v>
      </c>
      <c r="N487" s="9">
        <v>43584</v>
      </c>
      <c r="O487" s="9">
        <v>43585</v>
      </c>
      <c r="P487" s="9">
        <v>43585</v>
      </c>
      <c r="Q487" s="9">
        <v>43587</v>
      </c>
      <c r="S487" s="2">
        <f>_xll.RHistory(I487,".Close","START:"&amp;$K487&amp;" END:"&amp;$K487&amp;" INTERVAL:1D",,"TSREPEAT:NO")</f>
        <v>0.84499999999999997</v>
      </c>
      <c r="T487" s="2">
        <f>_xll.RHistory(J487,".Close","START:"&amp;$K487&amp;" END:"&amp;$K487&amp;" INTERVAL:1D",,"TSREPEAT:NO")</f>
        <v>2.12</v>
      </c>
      <c r="U487" s="2">
        <f t="shared" si="14"/>
        <v>1</v>
      </c>
      <c r="V487" s="2">
        <f t="shared" si="15"/>
        <v>1</v>
      </c>
    </row>
    <row r="488" spans="9:22" x14ac:dyDescent="0.25">
      <c r="I488" t="s">
        <v>620</v>
      </c>
      <c r="J488" t="s">
        <v>629</v>
      </c>
      <c r="K488" s="9">
        <v>43585</v>
      </c>
      <c r="L488">
        <v>1</v>
      </c>
      <c r="M488">
        <v>1</v>
      </c>
      <c r="N488" s="9">
        <v>43585</v>
      </c>
      <c r="O488" s="9">
        <v>43587</v>
      </c>
      <c r="P488" s="9">
        <v>43587</v>
      </c>
      <c r="Q488" s="9">
        <v>43588</v>
      </c>
      <c r="S488" s="2">
        <f>_xll.RHistory(I488,".Close","START:"&amp;$K488&amp;" END:"&amp;$K488&amp;" INTERVAL:1D",,"TSREPEAT:NO")</f>
        <v>2.0489999999999999</v>
      </c>
      <c r="T488" s="2">
        <f>_xll.RHistory(J488,".Close","START:"&amp;$K488&amp;" END:"&amp;$K488&amp;" INTERVAL:1D",,"TSREPEAT:NO")</f>
        <v>0.98</v>
      </c>
      <c r="U488" s="2">
        <f t="shared" si="14"/>
        <v>1</v>
      </c>
      <c r="V488" s="2">
        <f t="shared" si="15"/>
        <v>1</v>
      </c>
    </row>
    <row r="489" spans="9:22" x14ac:dyDescent="0.25">
      <c r="I489" t="s">
        <v>620</v>
      </c>
      <c r="J489" t="s">
        <v>629</v>
      </c>
      <c r="K489" s="9">
        <v>43586</v>
      </c>
      <c r="L489">
        <v>1</v>
      </c>
      <c r="M489">
        <v>0</v>
      </c>
      <c r="N489" s="9">
        <v>-1</v>
      </c>
      <c r="O489" s="9">
        <v>-1</v>
      </c>
      <c r="P489" s="9">
        <v>43587</v>
      </c>
      <c r="Q489" s="9">
        <v>43588</v>
      </c>
      <c r="S489" s="2">
        <f>_xll.RHistory(I489,".Close","START:"&amp;$K489&amp;" END:"&amp;$K489&amp;" INTERVAL:1D",,"TSREPEAT:NO")</f>
        <v>0.93</v>
      </c>
      <c r="T489" s="2">
        <f>_xll.RHistory(J489,".Close","START:"&amp;$K489&amp;" END:"&amp;$K489&amp;" INTERVAL:1D",,"TSREPEAT:NO")</f>
        <v>0.96</v>
      </c>
      <c r="U489" s="2">
        <f t="shared" si="14"/>
        <v>0</v>
      </c>
      <c r="V489" s="2">
        <f t="shared" si="15"/>
        <v>1</v>
      </c>
    </row>
    <row r="490" spans="9:22" x14ac:dyDescent="0.25">
      <c r="I490" t="s">
        <v>620</v>
      </c>
      <c r="J490" t="s">
        <v>629</v>
      </c>
      <c r="K490" s="9">
        <v>43587</v>
      </c>
      <c r="L490">
        <v>1</v>
      </c>
      <c r="M490">
        <v>1</v>
      </c>
      <c r="N490" s="9">
        <v>43587</v>
      </c>
      <c r="O490" s="9">
        <v>43588</v>
      </c>
      <c r="P490" s="9">
        <v>43588</v>
      </c>
      <c r="Q490" s="9">
        <v>43591</v>
      </c>
      <c r="S490" s="2">
        <f>_xll.RHistory(I490,".Close","START:"&amp;$K490&amp;" END:"&amp;$K490&amp;" INTERVAL:1D",,"TSREPEAT:NO")</f>
        <v>0.84</v>
      </c>
      <c r="T490" s="2">
        <f>_xll.RHistory(J490,".Close","START:"&amp;$K490&amp;" END:"&amp;$K490&amp;" INTERVAL:1D",,"TSREPEAT:NO")</f>
        <v>2.82</v>
      </c>
      <c r="U490" s="2">
        <f t="shared" si="14"/>
        <v>1</v>
      </c>
      <c r="V490" s="2">
        <f t="shared" si="15"/>
        <v>1</v>
      </c>
    </row>
    <row r="491" spans="9:22" x14ac:dyDescent="0.25">
      <c r="I491" t="s">
        <v>620</v>
      </c>
      <c r="J491" t="s">
        <v>629</v>
      </c>
      <c r="K491" s="9">
        <v>43588</v>
      </c>
      <c r="L491">
        <v>1</v>
      </c>
      <c r="M491">
        <v>1</v>
      </c>
      <c r="N491" s="9">
        <v>43588</v>
      </c>
      <c r="O491" s="9">
        <v>43591</v>
      </c>
      <c r="P491" s="9">
        <v>43591</v>
      </c>
      <c r="Q491" s="9">
        <v>43592</v>
      </c>
      <c r="S491" s="2">
        <f>_xll.RHistory(I491,".Close","START:"&amp;$K491&amp;" END:"&amp;$K491&amp;" INTERVAL:1D",,"TSREPEAT:NO")</f>
        <v>2.5579999999999998</v>
      </c>
      <c r="T491" s="2">
        <f>_xll.RHistory(J491,".Close","START:"&amp;$K491&amp;" END:"&amp;$K491&amp;" INTERVAL:1D",,"TSREPEAT:NO")</f>
        <v>0.93</v>
      </c>
      <c r="U491" s="2">
        <f t="shared" si="14"/>
        <v>1</v>
      </c>
      <c r="V491" s="2">
        <f t="shared" si="15"/>
        <v>1</v>
      </c>
    </row>
    <row r="492" spans="9:22" x14ac:dyDescent="0.25">
      <c r="I492" t="s">
        <v>620</v>
      </c>
      <c r="J492" t="s">
        <v>629</v>
      </c>
      <c r="K492" s="9">
        <v>43589</v>
      </c>
      <c r="L492">
        <v>0</v>
      </c>
      <c r="M492">
        <v>0</v>
      </c>
      <c r="N492" s="9">
        <v>-1</v>
      </c>
      <c r="O492" s="9">
        <v>-1</v>
      </c>
      <c r="P492" s="9">
        <v>43591</v>
      </c>
      <c r="Q492" s="9">
        <v>43592</v>
      </c>
      <c r="S492" s="2" t="e">
        <f>_xll.RHistory(I492,".Close","START:"&amp;$K492&amp;" END:"&amp;$K492&amp;" INTERVAL:1D",,"TSREPEAT:NO")</f>
        <v>#N/A</v>
      </c>
      <c r="T492" s="2" t="e">
        <f>_xll.RHistory(J492,".Close","START:"&amp;$K492&amp;" END:"&amp;$K492&amp;" INTERVAL:1D",,"TSREPEAT:NO")</f>
        <v>#N/A</v>
      </c>
      <c r="U492" s="2">
        <f t="shared" si="14"/>
        <v>1</v>
      </c>
      <c r="V492" s="2">
        <f t="shared" si="15"/>
        <v>0</v>
      </c>
    </row>
    <row r="493" spans="9:22" x14ac:dyDescent="0.25">
      <c r="I493" t="s">
        <v>620</v>
      </c>
      <c r="J493" t="s">
        <v>629</v>
      </c>
      <c r="K493" s="9">
        <v>43590</v>
      </c>
      <c r="L493">
        <v>0</v>
      </c>
      <c r="M493">
        <v>0</v>
      </c>
      <c r="N493" s="9">
        <v>-1</v>
      </c>
      <c r="O493" s="9">
        <v>-1</v>
      </c>
      <c r="P493" s="9">
        <v>43591</v>
      </c>
      <c r="Q493" s="9">
        <v>43592</v>
      </c>
      <c r="S493" s="2" t="e">
        <f>_xll.RHistory(I493,".Close","START:"&amp;$K493&amp;" END:"&amp;$K493&amp;" INTERVAL:1D",,"TSREPEAT:NO")</f>
        <v>#N/A</v>
      </c>
      <c r="T493" s="2" t="e">
        <f>_xll.RHistory(J493,".Close","START:"&amp;$K493&amp;" END:"&amp;$K493&amp;" INTERVAL:1D",,"TSREPEAT:NO")</f>
        <v>#N/A</v>
      </c>
      <c r="U493" s="2">
        <f t="shared" si="14"/>
        <v>1</v>
      </c>
      <c r="V493" s="2">
        <f t="shared" si="15"/>
        <v>0</v>
      </c>
    </row>
    <row r="494" spans="9:22" x14ac:dyDescent="0.25">
      <c r="I494" t="s">
        <v>620</v>
      </c>
      <c r="J494" t="s">
        <v>629</v>
      </c>
      <c r="K494" s="9">
        <v>43591</v>
      </c>
      <c r="L494">
        <v>1</v>
      </c>
      <c r="M494">
        <v>1</v>
      </c>
      <c r="N494" s="9">
        <v>43591</v>
      </c>
      <c r="O494" s="9">
        <v>43592</v>
      </c>
      <c r="P494" s="9">
        <v>43592</v>
      </c>
      <c r="Q494" s="9">
        <v>43593</v>
      </c>
      <c r="S494" s="2">
        <f>_xll.RHistory(I494,".Close","START:"&amp;$K494&amp;" END:"&amp;$K494&amp;" INTERVAL:1D",,"TSREPEAT:NO")</f>
        <v>0.67</v>
      </c>
      <c r="T494" s="2">
        <f>_xll.RHistory(J494,".Close","START:"&amp;$K494&amp;" END:"&amp;$K494&amp;" INTERVAL:1D",,"TSREPEAT:NO")</f>
        <v>0.89</v>
      </c>
      <c r="U494" s="2">
        <f t="shared" si="14"/>
        <v>1</v>
      </c>
      <c r="V494" s="2">
        <f t="shared" si="15"/>
        <v>1</v>
      </c>
    </row>
    <row r="495" spans="9:22" x14ac:dyDescent="0.25">
      <c r="I495" t="s">
        <v>620</v>
      </c>
      <c r="J495" t="s">
        <v>629</v>
      </c>
      <c r="K495" s="9">
        <v>43592</v>
      </c>
      <c r="L495">
        <v>1</v>
      </c>
      <c r="M495">
        <v>1</v>
      </c>
      <c r="N495" s="9">
        <v>43592</v>
      </c>
      <c r="O495" s="9">
        <v>43593</v>
      </c>
      <c r="P495" s="9">
        <v>43593</v>
      </c>
      <c r="Q495" s="9">
        <v>43594</v>
      </c>
      <c r="S495" s="2">
        <f>_xll.RHistory(I495,".Close","START:"&amp;$K495&amp;" END:"&amp;$K495&amp;" INTERVAL:1D",,"TSREPEAT:NO")</f>
        <v>0.77</v>
      </c>
      <c r="T495" s="2">
        <f>_xll.RHistory(J495,".Close","START:"&amp;$K495&amp;" END:"&amp;$K495&amp;" INTERVAL:1D",,"TSREPEAT:NO")</f>
        <v>0.86</v>
      </c>
      <c r="U495" s="2">
        <f t="shared" si="14"/>
        <v>1</v>
      </c>
      <c r="V495" s="2">
        <f t="shared" si="15"/>
        <v>1</v>
      </c>
    </row>
    <row r="496" spans="9:22" x14ac:dyDescent="0.25">
      <c r="I496" t="s">
        <v>620</v>
      </c>
      <c r="J496" t="s">
        <v>629</v>
      </c>
      <c r="K496" s="9">
        <v>43593</v>
      </c>
      <c r="L496">
        <v>1</v>
      </c>
      <c r="M496">
        <v>1</v>
      </c>
      <c r="N496" s="9">
        <v>43593</v>
      </c>
      <c r="O496" s="9">
        <v>43594</v>
      </c>
      <c r="P496" s="9">
        <v>43594</v>
      </c>
      <c r="Q496" s="9">
        <v>43595</v>
      </c>
      <c r="S496" s="2">
        <f>_xll.RHistory(I496,".Close","START:"&amp;$K496&amp;" END:"&amp;$K496&amp;" INTERVAL:1D",,"TSREPEAT:NO")</f>
        <v>0.81</v>
      </c>
      <c r="T496" s="2">
        <f>_xll.RHistory(J496,".Close","START:"&amp;$K496&amp;" END:"&amp;$K496&amp;" INTERVAL:1D",,"TSREPEAT:NO")</f>
        <v>0.88</v>
      </c>
      <c r="U496" s="2">
        <f t="shared" si="14"/>
        <v>1</v>
      </c>
      <c r="V496" s="2">
        <f t="shared" si="15"/>
        <v>1</v>
      </c>
    </row>
    <row r="497" spans="9:22" x14ac:dyDescent="0.25">
      <c r="I497" t="s">
        <v>620</v>
      </c>
      <c r="J497" t="s">
        <v>629</v>
      </c>
      <c r="K497" s="9">
        <v>43594</v>
      </c>
      <c r="L497">
        <v>1</v>
      </c>
      <c r="M497">
        <v>1</v>
      </c>
      <c r="N497" s="9">
        <v>43594</v>
      </c>
      <c r="O497" s="9">
        <v>43595</v>
      </c>
      <c r="P497" s="9">
        <v>43595</v>
      </c>
      <c r="Q497" s="9">
        <v>43598</v>
      </c>
      <c r="S497" s="2">
        <f>_xll.RHistory(I497,".Close","START:"&amp;$K497&amp;" END:"&amp;$K497&amp;" INTERVAL:1D",,"TSREPEAT:NO")</f>
        <v>0.86499999999999999</v>
      </c>
      <c r="T497" s="2">
        <f>_xll.RHistory(J497,".Close","START:"&amp;$K497&amp;" END:"&amp;$K497&amp;" INTERVAL:1D",,"TSREPEAT:NO")</f>
        <v>2.641</v>
      </c>
      <c r="U497" s="2">
        <f t="shared" si="14"/>
        <v>1</v>
      </c>
      <c r="V497" s="2">
        <f t="shared" si="15"/>
        <v>1</v>
      </c>
    </row>
    <row r="498" spans="9:22" x14ac:dyDescent="0.25">
      <c r="I498" t="s">
        <v>620</v>
      </c>
      <c r="J498" t="s">
        <v>629</v>
      </c>
      <c r="K498" s="9">
        <v>43595</v>
      </c>
      <c r="L498">
        <v>1</v>
      </c>
      <c r="M498">
        <v>1</v>
      </c>
      <c r="N498" s="9">
        <v>43595</v>
      </c>
      <c r="O498" s="9">
        <v>43598</v>
      </c>
      <c r="P498" s="9">
        <v>43598</v>
      </c>
      <c r="Q498" s="9">
        <v>43599</v>
      </c>
      <c r="S498" s="2">
        <f>_xll.RHistory(I498,".Close","START:"&amp;$K498&amp;" END:"&amp;$K498&amp;" INTERVAL:1D",,"TSREPEAT:NO")</f>
        <v>2.5099999999999998</v>
      </c>
      <c r="T498" s="2">
        <f>_xll.RHistory(J498,".Close","START:"&amp;$K498&amp;" END:"&amp;$K498&amp;" INTERVAL:1D",,"TSREPEAT:NO")</f>
        <v>0.9</v>
      </c>
      <c r="U498" s="2">
        <f t="shared" si="14"/>
        <v>1</v>
      </c>
      <c r="V498" s="2">
        <f t="shared" si="15"/>
        <v>1</v>
      </c>
    </row>
    <row r="499" spans="9:22" x14ac:dyDescent="0.25">
      <c r="I499" t="s">
        <v>620</v>
      </c>
      <c r="J499" t="s">
        <v>629</v>
      </c>
      <c r="K499" s="9">
        <v>43596</v>
      </c>
      <c r="L499">
        <v>0</v>
      </c>
      <c r="M499">
        <v>0</v>
      </c>
      <c r="N499" s="9">
        <v>-1</v>
      </c>
      <c r="O499" s="9">
        <v>-1</v>
      </c>
      <c r="P499" s="9">
        <v>43598</v>
      </c>
      <c r="Q499" s="9">
        <v>43599</v>
      </c>
      <c r="S499" s="2" t="e">
        <f>_xll.RHistory(I499,".Close","START:"&amp;$K499&amp;" END:"&amp;$K499&amp;" INTERVAL:1D",,"TSREPEAT:NO")</f>
        <v>#N/A</v>
      </c>
      <c r="T499" s="2" t="e">
        <f>_xll.RHistory(J499,".Close","START:"&amp;$K499&amp;" END:"&amp;$K499&amp;" INTERVAL:1D",,"TSREPEAT:NO")</f>
        <v>#N/A</v>
      </c>
      <c r="U499" s="2">
        <f t="shared" si="14"/>
        <v>1</v>
      </c>
      <c r="V499" s="2">
        <f t="shared" si="15"/>
        <v>0</v>
      </c>
    </row>
    <row r="500" spans="9:22" x14ac:dyDescent="0.25">
      <c r="I500" t="s">
        <v>620</v>
      </c>
      <c r="J500" t="s">
        <v>629</v>
      </c>
      <c r="K500" s="9">
        <v>43597</v>
      </c>
      <c r="L500">
        <v>0</v>
      </c>
      <c r="M500">
        <v>0</v>
      </c>
      <c r="N500" s="9">
        <v>-1</v>
      </c>
      <c r="O500" s="9">
        <v>-1</v>
      </c>
      <c r="P500" s="9">
        <v>43598</v>
      </c>
      <c r="Q500" s="9">
        <v>43599</v>
      </c>
      <c r="S500" s="2" t="e">
        <f>_xll.RHistory(I500,".Close","START:"&amp;$K500&amp;" END:"&amp;$K500&amp;" INTERVAL:1D",,"TSREPEAT:NO")</f>
        <v>#N/A</v>
      </c>
      <c r="T500" s="2" t="e">
        <f>_xll.RHistory(J500,".Close","START:"&amp;$K500&amp;" END:"&amp;$K500&amp;" INTERVAL:1D",,"TSREPEAT:NO")</f>
        <v>#N/A</v>
      </c>
      <c r="U500" s="2">
        <f t="shared" si="14"/>
        <v>1</v>
      </c>
      <c r="V500" s="2">
        <f t="shared" si="15"/>
        <v>0</v>
      </c>
    </row>
    <row r="501" spans="9:22" x14ac:dyDescent="0.25">
      <c r="I501" t="s">
        <v>620</v>
      </c>
      <c r="J501" t="s">
        <v>629</v>
      </c>
      <c r="K501" s="9">
        <v>43598</v>
      </c>
      <c r="L501">
        <v>1</v>
      </c>
      <c r="M501">
        <v>1</v>
      </c>
      <c r="N501" s="9">
        <v>43598</v>
      </c>
      <c r="O501" s="9">
        <v>43599</v>
      </c>
      <c r="P501" s="9">
        <v>43599</v>
      </c>
      <c r="Q501" s="9">
        <v>43600</v>
      </c>
      <c r="S501" s="2">
        <f>_xll.RHistory(I501,".Close","START:"&amp;$K501&amp;" END:"&amp;$K501&amp;" INTERVAL:1D",,"TSREPEAT:NO")</f>
        <v>0.84</v>
      </c>
      <c r="T501" s="2">
        <f>_xll.RHistory(J501,".Close","START:"&amp;$K501&amp;" END:"&amp;$K501&amp;" INTERVAL:1D",,"TSREPEAT:NO")</f>
        <v>0.9</v>
      </c>
      <c r="U501" s="2">
        <f t="shared" si="14"/>
        <v>1</v>
      </c>
      <c r="V501" s="2">
        <f t="shared" si="15"/>
        <v>1</v>
      </c>
    </row>
    <row r="502" spans="9:22" x14ac:dyDescent="0.25">
      <c r="I502" t="s">
        <v>620</v>
      </c>
      <c r="J502" t="s">
        <v>629</v>
      </c>
      <c r="K502" s="9">
        <v>43599</v>
      </c>
      <c r="L502">
        <v>1</v>
      </c>
      <c r="M502">
        <v>1</v>
      </c>
      <c r="N502" s="9">
        <v>43599</v>
      </c>
      <c r="O502" s="9">
        <v>43600</v>
      </c>
      <c r="P502" s="9">
        <v>43600</v>
      </c>
      <c r="Q502" s="9">
        <v>43601</v>
      </c>
      <c r="S502" s="2">
        <f>_xll.RHistory(I502,".Close","START:"&amp;$K502&amp;" END:"&amp;$K502&amp;" INTERVAL:1D",,"TSREPEAT:NO")</f>
        <v>0.83299999999999996</v>
      </c>
      <c r="T502" s="2">
        <f>_xll.RHistory(J502,".Close","START:"&amp;$K502&amp;" END:"&amp;$K502&amp;" INTERVAL:1D",,"TSREPEAT:NO")</f>
        <v>0.91700000000000004</v>
      </c>
      <c r="U502" s="2">
        <f t="shared" si="14"/>
        <v>1</v>
      </c>
      <c r="V502" s="2">
        <f t="shared" si="15"/>
        <v>1</v>
      </c>
    </row>
    <row r="503" spans="9:22" x14ac:dyDescent="0.25">
      <c r="I503" t="s">
        <v>620</v>
      </c>
      <c r="J503" t="s">
        <v>629</v>
      </c>
      <c r="K503" s="9">
        <v>43600</v>
      </c>
      <c r="L503">
        <v>1</v>
      </c>
      <c r="M503">
        <v>1</v>
      </c>
      <c r="N503" s="9">
        <v>43600</v>
      </c>
      <c r="O503" s="9">
        <v>43601</v>
      </c>
      <c r="P503" s="9">
        <v>43601</v>
      </c>
      <c r="Q503" s="9">
        <v>43602</v>
      </c>
      <c r="S503" s="2">
        <f>_xll.RHistory(I503,".Close","START:"&amp;$K503&amp;" END:"&amp;$K503&amp;" INTERVAL:1D",,"TSREPEAT:NO")</f>
        <v>0.83</v>
      </c>
      <c r="T503" s="2">
        <f>_xll.RHistory(J503,".Close","START:"&amp;$K503&amp;" END:"&amp;$K503&amp;" INTERVAL:1D",,"TSREPEAT:NO")</f>
        <v>0.9</v>
      </c>
      <c r="U503" s="2">
        <f t="shared" si="14"/>
        <v>1</v>
      </c>
      <c r="V503" s="2">
        <f t="shared" si="15"/>
        <v>1</v>
      </c>
    </row>
    <row r="504" spans="9:22" x14ac:dyDescent="0.25">
      <c r="I504" t="s">
        <v>620</v>
      </c>
      <c r="J504" t="s">
        <v>629</v>
      </c>
      <c r="K504" s="9">
        <v>43601</v>
      </c>
      <c r="L504">
        <v>1</v>
      </c>
      <c r="M504">
        <v>1</v>
      </c>
      <c r="N504" s="9">
        <v>43601</v>
      </c>
      <c r="O504" s="9">
        <v>43602</v>
      </c>
      <c r="P504" s="9">
        <v>43602</v>
      </c>
      <c r="Q504" s="9">
        <v>43605</v>
      </c>
      <c r="S504" s="2">
        <f>_xll.RHistory(I504,".Close","START:"&amp;$K504&amp;" END:"&amp;$K504&amp;" INTERVAL:1D",,"TSREPEAT:NO")</f>
        <v>0.87</v>
      </c>
      <c r="T504" s="2">
        <f>_xll.RHistory(J504,".Close","START:"&amp;$K504&amp;" END:"&amp;$K504&amp;" INTERVAL:1D",,"TSREPEAT:NO")</f>
        <v>2.73</v>
      </c>
      <c r="U504" s="2">
        <f t="shared" si="14"/>
        <v>1</v>
      </c>
      <c r="V504" s="2">
        <f t="shared" si="15"/>
        <v>1</v>
      </c>
    </row>
    <row r="505" spans="9:22" x14ac:dyDescent="0.25">
      <c r="I505" t="s">
        <v>620</v>
      </c>
      <c r="J505" t="s">
        <v>629</v>
      </c>
      <c r="K505" s="9">
        <v>43602</v>
      </c>
      <c r="L505">
        <v>1</v>
      </c>
      <c r="M505">
        <v>1</v>
      </c>
      <c r="N505" s="9">
        <v>43602</v>
      </c>
      <c r="O505" s="9">
        <v>43605</v>
      </c>
      <c r="P505" s="9">
        <v>43605</v>
      </c>
      <c r="Q505" s="9">
        <v>43606</v>
      </c>
      <c r="S505" s="2">
        <f>_xll.RHistory(I505,".Close","START:"&amp;$K505&amp;" END:"&amp;$K505&amp;" INTERVAL:1D",,"TSREPEAT:NO")</f>
        <v>2.56</v>
      </c>
      <c r="T505" s="2">
        <f>_xll.RHistory(J505,".Close","START:"&amp;$K505&amp;" END:"&amp;$K505&amp;" INTERVAL:1D",,"TSREPEAT:NO")</f>
        <v>0.9</v>
      </c>
      <c r="U505" s="2">
        <f t="shared" si="14"/>
        <v>1</v>
      </c>
      <c r="V505" s="2">
        <f t="shared" si="15"/>
        <v>1</v>
      </c>
    </row>
    <row r="506" spans="9:22" x14ac:dyDescent="0.25">
      <c r="I506" t="s">
        <v>620</v>
      </c>
      <c r="J506" t="s">
        <v>629</v>
      </c>
      <c r="K506" s="9">
        <v>43603</v>
      </c>
      <c r="L506">
        <v>0</v>
      </c>
      <c r="M506">
        <v>0</v>
      </c>
      <c r="N506" s="9">
        <v>-1</v>
      </c>
      <c r="O506" s="9">
        <v>-1</v>
      </c>
      <c r="P506" s="9">
        <v>43605</v>
      </c>
      <c r="Q506" s="9">
        <v>43606</v>
      </c>
      <c r="S506" s="2" t="e">
        <f>_xll.RHistory(I506,".Close","START:"&amp;$K506&amp;" END:"&amp;$K506&amp;" INTERVAL:1D",,"TSREPEAT:NO")</f>
        <v>#N/A</v>
      </c>
      <c r="T506" s="2" t="e">
        <f>_xll.RHistory(J506,".Close","START:"&amp;$K506&amp;" END:"&amp;$K506&amp;" INTERVAL:1D",,"TSREPEAT:NO")</f>
        <v>#N/A</v>
      </c>
      <c r="U506" s="2">
        <f t="shared" si="14"/>
        <v>1</v>
      </c>
      <c r="V506" s="2">
        <f t="shared" si="15"/>
        <v>0</v>
      </c>
    </row>
    <row r="507" spans="9:22" x14ac:dyDescent="0.25">
      <c r="I507" t="s">
        <v>620</v>
      </c>
      <c r="J507" t="s">
        <v>629</v>
      </c>
      <c r="K507" s="9">
        <v>43604</v>
      </c>
      <c r="L507">
        <v>0</v>
      </c>
      <c r="M507">
        <v>0</v>
      </c>
      <c r="N507" s="9">
        <v>-1</v>
      </c>
      <c r="O507" s="9">
        <v>-1</v>
      </c>
      <c r="P507" s="9">
        <v>43605</v>
      </c>
      <c r="Q507" s="9">
        <v>43606</v>
      </c>
      <c r="S507" s="2" t="e">
        <f>_xll.RHistory(I507,".Close","START:"&amp;$K507&amp;" END:"&amp;$K507&amp;" INTERVAL:1D",,"TSREPEAT:NO")</f>
        <v>#N/A</v>
      </c>
      <c r="T507" s="2" t="e">
        <f>_xll.RHistory(J507,".Close","START:"&amp;$K507&amp;" END:"&amp;$K507&amp;" INTERVAL:1D",,"TSREPEAT:NO")</f>
        <v>#N/A</v>
      </c>
      <c r="U507" s="2">
        <f t="shared" si="14"/>
        <v>1</v>
      </c>
      <c r="V507" s="2">
        <f t="shared" si="15"/>
        <v>0</v>
      </c>
    </row>
    <row r="508" spans="9:22" x14ac:dyDescent="0.25">
      <c r="I508" t="s">
        <v>620</v>
      </c>
      <c r="J508" t="s">
        <v>629</v>
      </c>
      <c r="K508" s="9">
        <v>43605</v>
      </c>
      <c r="L508">
        <v>1</v>
      </c>
      <c r="M508">
        <v>1</v>
      </c>
      <c r="N508" s="9">
        <v>43605</v>
      </c>
      <c r="O508" s="9">
        <v>43606</v>
      </c>
      <c r="P508" s="9">
        <v>43606</v>
      </c>
      <c r="Q508" s="9">
        <v>43607</v>
      </c>
      <c r="S508" s="2">
        <f>_xll.RHistory(I508,".Close","START:"&amp;$K508&amp;" END:"&amp;$K508&amp;" INTERVAL:1D",,"TSREPEAT:NO")</f>
        <v>0.86</v>
      </c>
      <c r="T508" s="2">
        <f>_xll.RHistory(J508,".Close","START:"&amp;$K508&amp;" END:"&amp;$K508&amp;" INTERVAL:1D",,"TSREPEAT:NO")</f>
        <v>0.89</v>
      </c>
      <c r="U508" s="2">
        <f t="shared" si="14"/>
        <v>1</v>
      </c>
      <c r="V508" s="2">
        <f t="shared" si="15"/>
        <v>1</v>
      </c>
    </row>
    <row r="509" spans="9:22" x14ac:dyDescent="0.25">
      <c r="I509" t="s">
        <v>620</v>
      </c>
      <c r="J509" t="s">
        <v>629</v>
      </c>
      <c r="K509" s="9">
        <v>43606</v>
      </c>
      <c r="L509">
        <v>1</v>
      </c>
      <c r="M509">
        <v>1</v>
      </c>
      <c r="N509" s="9">
        <v>43606</v>
      </c>
      <c r="O509" s="9">
        <v>43607</v>
      </c>
      <c r="P509" s="9">
        <v>43607</v>
      </c>
      <c r="Q509" s="9">
        <v>43608</v>
      </c>
      <c r="S509" s="2">
        <f>_xll.RHistory(I509,".Close","START:"&amp;$K509&amp;" END:"&amp;$K509&amp;" INTERVAL:1D",,"TSREPEAT:NO")</f>
        <v>0.9</v>
      </c>
      <c r="T509" s="2">
        <f>_xll.RHistory(J509,".Close","START:"&amp;$K509&amp;" END:"&amp;$K509&amp;" INTERVAL:1D",,"TSREPEAT:NO")</f>
        <v>0.89500000000000002</v>
      </c>
      <c r="U509" s="2">
        <f t="shared" si="14"/>
        <v>1</v>
      </c>
      <c r="V509" s="2">
        <f t="shared" si="15"/>
        <v>1</v>
      </c>
    </row>
    <row r="510" spans="9:22" x14ac:dyDescent="0.25">
      <c r="I510" t="s">
        <v>620</v>
      </c>
      <c r="J510" t="s">
        <v>629</v>
      </c>
      <c r="K510" s="9">
        <v>43607</v>
      </c>
      <c r="L510">
        <v>1</v>
      </c>
      <c r="M510">
        <v>1</v>
      </c>
      <c r="N510" s="9">
        <v>43607</v>
      </c>
      <c r="O510" s="9">
        <v>43608</v>
      </c>
      <c r="P510" s="9">
        <v>43608</v>
      </c>
      <c r="Q510" s="9">
        <v>43609</v>
      </c>
      <c r="S510" s="2">
        <f>_xll.RHistory(I510,".Close","START:"&amp;$K510&amp;" END:"&amp;$K510&amp;" INTERVAL:1D",,"TSREPEAT:NO")</f>
        <v>0.95</v>
      </c>
      <c r="T510" s="2">
        <f>_xll.RHistory(J510,".Close","START:"&amp;$K510&amp;" END:"&amp;$K510&amp;" INTERVAL:1D",,"TSREPEAT:NO")</f>
        <v>0.89</v>
      </c>
      <c r="U510" s="2">
        <f t="shared" si="14"/>
        <v>1</v>
      </c>
      <c r="V510" s="2">
        <f t="shared" si="15"/>
        <v>1</v>
      </c>
    </row>
    <row r="511" spans="9:22" x14ac:dyDescent="0.25">
      <c r="I511" t="s">
        <v>620</v>
      </c>
      <c r="J511" t="s">
        <v>629</v>
      </c>
      <c r="K511" s="9">
        <v>43608</v>
      </c>
      <c r="L511">
        <v>1</v>
      </c>
      <c r="M511">
        <v>1</v>
      </c>
      <c r="N511" s="9">
        <v>43608</v>
      </c>
      <c r="O511" s="9">
        <v>43609</v>
      </c>
      <c r="P511" s="9">
        <v>43609</v>
      </c>
      <c r="Q511" s="9">
        <v>43613</v>
      </c>
      <c r="S511" s="2">
        <f>_xll.RHistory(I511,".Close","START:"&amp;$K511&amp;" END:"&amp;$K511&amp;" INTERVAL:1D",,"TSREPEAT:NO")</f>
        <v>0.87</v>
      </c>
      <c r="T511" s="2">
        <f>_xll.RHistory(J511,".Close","START:"&amp;$K511&amp;" END:"&amp;$K511&amp;" INTERVAL:1D",,"TSREPEAT:NO")</f>
        <v>3.6</v>
      </c>
      <c r="U511" s="2">
        <f t="shared" si="14"/>
        <v>1</v>
      </c>
      <c r="V511" s="2">
        <f t="shared" si="15"/>
        <v>1</v>
      </c>
    </row>
    <row r="512" spans="9:22" x14ac:dyDescent="0.25">
      <c r="I512" t="s">
        <v>620</v>
      </c>
      <c r="J512" t="s">
        <v>629</v>
      </c>
      <c r="K512" s="9">
        <v>43609</v>
      </c>
      <c r="L512">
        <v>1</v>
      </c>
      <c r="M512">
        <v>1</v>
      </c>
      <c r="N512" s="9">
        <v>43609</v>
      </c>
      <c r="O512" s="9">
        <v>43613</v>
      </c>
      <c r="P512" s="9">
        <v>-1</v>
      </c>
      <c r="Q512" s="9">
        <v>-1</v>
      </c>
      <c r="S512" s="2">
        <f>_xll.RHistory(I512,".Close","START:"&amp;$K512&amp;" END:"&amp;$K512&amp;" INTERVAL:1D",,"TSREPEAT:NO")</f>
        <v>3.34</v>
      </c>
      <c r="T512" s="2">
        <f>_xll.RHistory(J512,".Close","START:"&amp;$K512&amp;" END:"&amp;$K512&amp;" INTERVAL:1D",,"TSREPEAT:NO")</f>
        <v>0.88600000000000001</v>
      </c>
      <c r="U512" s="2">
        <f t="shared" si="14"/>
        <v>1</v>
      </c>
      <c r="V512" s="2">
        <f t="shared" si="15"/>
        <v>0</v>
      </c>
    </row>
    <row r="513" spans="9:22" x14ac:dyDescent="0.25">
      <c r="I513" t="s">
        <v>620</v>
      </c>
      <c r="J513" t="s">
        <v>629</v>
      </c>
      <c r="K513" s="9">
        <v>43610</v>
      </c>
      <c r="L513">
        <v>0</v>
      </c>
      <c r="M513">
        <v>0</v>
      </c>
      <c r="N513" s="9">
        <v>-1</v>
      </c>
      <c r="O513" s="9">
        <v>-1</v>
      </c>
      <c r="P513" s="9">
        <v>43612</v>
      </c>
      <c r="Q513" s="9">
        <v>43613</v>
      </c>
      <c r="S513" s="2" t="e">
        <f>_xll.RHistory(I513,".Close","START:"&amp;$K513&amp;" END:"&amp;$K513&amp;" INTERVAL:1D",,"TSREPEAT:NO")</f>
        <v>#N/A</v>
      </c>
      <c r="T513" s="2" t="e">
        <f>_xll.RHistory(J513,".Close","START:"&amp;$K513&amp;" END:"&amp;$K513&amp;" INTERVAL:1D",,"TSREPEAT:NO")</f>
        <v>#N/A</v>
      </c>
      <c r="U513" s="2">
        <f t="shared" si="14"/>
        <v>1</v>
      </c>
      <c r="V513" s="2">
        <f t="shared" si="15"/>
        <v>0</v>
      </c>
    </row>
    <row r="514" spans="9:22" x14ac:dyDescent="0.25">
      <c r="I514" t="s">
        <v>620</v>
      </c>
      <c r="J514" t="s">
        <v>629</v>
      </c>
      <c r="K514" s="9">
        <v>43611</v>
      </c>
      <c r="L514">
        <v>0</v>
      </c>
      <c r="M514">
        <v>0</v>
      </c>
      <c r="N514" s="9">
        <v>-1</v>
      </c>
      <c r="O514" s="9">
        <v>-1</v>
      </c>
      <c r="P514" s="9">
        <v>43612</v>
      </c>
      <c r="Q514" s="9">
        <v>43613</v>
      </c>
      <c r="S514" s="2" t="e">
        <f>_xll.RHistory(I514,".Close","START:"&amp;$K514&amp;" END:"&amp;$K514&amp;" INTERVAL:1D",,"TSREPEAT:NO")</f>
        <v>#N/A</v>
      </c>
      <c r="T514" s="2" t="e">
        <f>_xll.RHistory(J514,".Close","START:"&amp;$K514&amp;" END:"&amp;$K514&amp;" INTERVAL:1D",,"TSREPEAT:NO")</f>
        <v>#N/A</v>
      </c>
      <c r="U514" s="2">
        <f t="shared" ref="U514:U577" si="16">_xlfn.IFNA(IF(AND(N514&gt;0,S514&lt;&gt;"#N/A"),1,0), IF(N514&lt;0,1,0))</f>
        <v>1</v>
      </c>
      <c r="V514" s="2">
        <f t="shared" si="15"/>
        <v>0</v>
      </c>
    </row>
    <row r="515" spans="9:22" x14ac:dyDescent="0.25">
      <c r="I515" t="s">
        <v>620</v>
      </c>
      <c r="J515" t="s">
        <v>629</v>
      </c>
      <c r="K515" s="9">
        <v>43612</v>
      </c>
      <c r="L515">
        <v>0</v>
      </c>
      <c r="M515">
        <v>1</v>
      </c>
      <c r="N515" s="9">
        <v>-1</v>
      </c>
      <c r="O515" s="9">
        <v>-1</v>
      </c>
      <c r="P515" s="9">
        <v>43613</v>
      </c>
      <c r="Q515" s="9">
        <v>43614</v>
      </c>
      <c r="S515" s="2">
        <f>_xll.RHistory(I515,".Close","START:"&amp;$K515&amp;" END:"&amp;$K515&amp;" INTERVAL:1D",,"TSREPEAT:NO")</f>
        <v>0.82199999999999995</v>
      </c>
      <c r="T515" s="2">
        <f>_xll.RHistory(J515,".Close","START:"&amp;$K515&amp;" END:"&amp;$K515&amp;" INTERVAL:1D",,"TSREPEAT:NO")</f>
        <v>0.89400000000000002</v>
      </c>
      <c r="U515" s="2">
        <f t="shared" si="16"/>
        <v>0</v>
      </c>
      <c r="V515" s="2">
        <f t="shared" si="15"/>
        <v>1</v>
      </c>
    </row>
    <row r="516" spans="9:22" x14ac:dyDescent="0.25">
      <c r="I516" t="s">
        <v>620</v>
      </c>
      <c r="J516" t="s">
        <v>629</v>
      </c>
      <c r="K516" s="9">
        <v>43613</v>
      </c>
      <c r="L516">
        <v>1</v>
      </c>
      <c r="M516">
        <v>1</v>
      </c>
      <c r="N516" s="9">
        <v>43613</v>
      </c>
      <c r="O516" s="9">
        <v>43614</v>
      </c>
      <c r="P516" s="9">
        <v>43614</v>
      </c>
      <c r="Q516" s="9">
        <v>43615</v>
      </c>
      <c r="S516" s="2">
        <f>_xll.RHistory(I516,".Close","START:"&amp;$K516&amp;" END:"&amp;$K516&amp;" INTERVAL:1D",,"TSREPEAT:NO")</f>
        <v>0.81</v>
      </c>
      <c r="T516" s="2">
        <f>_xll.RHistory(J516,".Close","START:"&amp;$K516&amp;" END:"&amp;$K516&amp;" INTERVAL:1D",,"TSREPEAT:NO")</f>
        <v>0.88</v>
      </c>
      <c r="U516" s="2">
        <f t="shared" si="16"/>
        <v>1</v>
      </c>
      <c r="V516" s="2">
        <f t="shared" si="15"/>
        <v>1</v>
      </c>
    </row>
    <row r="517" spans="9:22" x14ac:dyDescent="0.25">
      <c r="I517" t="s">
        <v>620</v>
      </c>
      <c r="J517" t="s">
        <v>629</v>
      </c>
      <c r="K517" s="9">
        <v>43614</v>
      </c>
      <c r="L517">
        <v>1</v>
      </c>
      <c r="M517">
        <v>1</v>
      </c>
      <c r="N517" s="9">
        <v>43614</v>
      </c>
      <c r="O517" s="9">
        <v>43615</v>
      </c>
      <c r="P517" s="9">
        <v>43615</v>
      </c>
      <c r="Q517" s="9">
        <v>43616</v>
      </c>
      <c r="S517" s="2">
        <f>_xll.RHistory(I517,".Close","START:"&amp;$K517&amp;" END:"&amp;$K517&amp;" INTERVAL:1D",,"TSREPEAT:NO")</f>
        <v>0.82</v>
      </c>
      <c r="T517" s="2">
        <f>_xll.RHistory(J517,".Close","START:"&amp;$K517&amp;" END:"&amp;$K517&amp;" INTERVAL:1D",,"TSREPEAT:NO")</f>
        <v>0.87</v>
      </c>
      <c r="U517" s="2">
        <f t="shared" si="16"/>
        <v>1</v>
      </c>
      <c r="V517" s="2">
        <f t="shared" si="15"/>
        <v>1</v>
      </c>
    </row>
    <row r="518" spans="9:22" x14ac:dyDescent="0.25">
      <c r="I518" t="s">
        <v>620</v>
      </c>
      <c r="J518" t="s">
        <v>629</v>
      </c>
      <c r="K518" s="9">
        <v>43615</v>
      </c>
      <c r="L518">
        <v>1</v>
      </c>
      <c r="M518">
        <v>0</v>
      </c>
      <c r="N518" s="9">
        <v>43615</v>
      </c>
      <c r="O518" s="9">
        <v>43616</v>
      </c>
      <c r="P518" s="9">
        <v>43616</v>
      </c>
      <c r="Q518" s="9">
        <v>43619</v>
      </c>
      <c r="S518" s="2">
        <f>_xll.RHistory(I518,".Close","START:"&amp;$K518&amp;" END:"&amp;$K518&amp;" INTERVAL:1D",,"TSREPEAT:NO")</f>
        <v>0.83</v>
      </c>
      <c r="T518" s="2">
        <f>_xll.RHistory(J518,".Close","START:"&amp;$K518&amp;" END:"&amp;$K518&amp;" INTERVAL:1D",,"TSREPEAT:NO")</f>
        <v>2.76</v>
      </c>
      <c r="U518" s="2">
        <f t="shared" si="16"/>
        <v>1</v>
      </c>
      <c r="V518" s="2">
        <f t="shared" si="15"/>
        <v>1</v>
      </c>
    </row>
    <row r="519" spans="9:22" x14ac:dyDescent="0.25">
      <c r="I519" t="s">
        <v>620</v>
      </c>
      <c r="J519" t="s">
        <v>629</v>
      </c>
      <c r="K519" s="9">
        <v>43616</v>
      </c>
      <c r="L519">
        <v>1</v>
      </c>
      <c r="M519">
        <v>1</v>
      </c>
      <c r="N519" s="9">
        <v>43616</v>
      </c>
      <c r="O519" s="9">
        <v>43619</v>
      </c>
      <c r="P519" s="9">
        <v>43619</v>
      </c>
      <c r="Q519" s="9">
        <v>43620</v>
      </c>
      <c r="S519" s="2">
        <f>_xll.RHistory(I519,".Close","START:"&amp;$K519&amp;" END:"&amp;$K519&amp;" INTERVAL:1D",,"TSREPEAT:NO")</f>
        <v>2.44</v>
      </c>
      <c r="T519" s="2">
        <f>_xll.RHistory(J519,".Close","START:"&amp;$K519&amp;" END:"&amp;$K519&amp;" INTERVAL:1D",,"TSREPEAT:NO")</f>
        <v>0.86</v>
      </c>
      <c r="U519" s="2">
        <f t="shared" si="16"/>
        <v>1</v>
      </c>
      <c r="V519" s="2">
        <f t="shared" si="15"/>
        <v>1</v>
      </c>
    </row>
    <row r="520" spans="9:22" x14ac:dyDescent="0.25">
      <c r="I520" t="s">
        <v>620</v>
      </c>
      <c r="J520" t="s">
        <v>629</v>
      </c>
      <c r="K520" s="9">
        <v>43617</v>
      </c>
      <c r="L520">
        <v>0</v>
      </c>
      <c r="M520">
        <v>0</v>
      </c>
      <c r="N520" s="9">
        <v>-1</v>
      </c>
      <c r="O520" s="9">
        <v>-1</v>
      </c>
      <c r="P520" s="9">
        <v>43619</v>
      </c>
      <c r="Q520" s="9">
        <v>43620</v>
      </c>
      <c r="S520" s="2" t="e">
        <f>_xll.RHistory(I520,".Close","START:"&amp;$K520&amp;" END:"&amp;$K520&amp;" INTERVAL:1D",,"TSREPEAT:NO")</f>
        <v>#N/A</v>
      </c>
      <c r="T520" s="2" t="e">
        <f>_xll.RHistory(J520,".Close","START:"&amp;$K520&amp;" END:"&amp;$K520&amp;" INTERVAL:1D",,"TSREPEAT:NO")</f>
        <v>#N/A</v>
      </c>
      <c r="U520" s="2">
        <f t="shared" si="16"/>
        <v>1</v>
      </c>
      <c r="V520" s="2">
        <f t="shared" si="15"/>
        <v>0</v>
      </c>
    </row>
    <row r="521" spans="9:22" x14ac:dyDescent="0.25">
      <c r="I521" t="s">
        <v>620</v>
      </c>
      <c r="J521" t="s">
        <v>629</v>
      </c>
      <c r="K521" s="9">
        <v>43618</v>
      </c>
      <c r="L521">
        <v>0</v>
      </c>
      <c r="M521">
        <v>0</v>
      </c>
      <c r="N521" s="9">
        <v>-1</v>
      </c>
      <c r="O521" s="9">
        <v>-1</v>
      </c>
      <c r="P521" s="9">
        <v>43619</v>
      </c>
      <c r="Q521" s="9">
        <v>43620</v>
      </c>
      <c r="S521" s="2" t="e">
        <f>_xll.RHistory(I521,".Close","START:"&amp;$K521&amp;" END:"&amp;$K521&amp;" INTERVAL:1D",,"TSREPEAT:NO")</f>
        <v>#N/A</v>
      </c>
      <c r="T521" s="2" t="e">
        <f>_xll.RHistory(J521,".Close","START:"&amp;$K521&amp;" END:"&amp;$K521&amp;" INTERVAL:1D",,"TSREPEAT:NO")</f>
        <v>#N/A</v>
      </c>
      <c r="U521" s="2">
        <f t="shared" si="16"/>
        <v>1</v>
      </c>
      <c r="V521" s="2">
        <f t="shared" si="15"/>
        <v>0</v>
      </c>
    </row>
    <row r="522" spans="9:22" x14ac:dyDescent="0.25">
      <c r="I522" t="s">
        <v>620</v>
      </c>
      <c r="J522" t="s">
        <v>629</v>
      </c>
      <c r="K522" s="9">
        <v>43619</v>
      </c>
      <c r="L522">
        <v>1</v>
      </c>
      <c r="M522">
        <v>1</v>
      </c>
      <c r="N522" s="9">
        <v>43619</v>
      </c>
      <c r="O522" s="9">
        <v>43620</v>
      </c>
      <c r="P522" s="9">
        <v>43620</v>
      </c>
      <c r="Q522" s="9">
        <v>43621</v>
      </c>
      <c r="S522" s="2">
        <f>_xll.RHistory(I522,".Close","START:"&amp;$K522&amp;" END:"&amp;$K522&amp;" INTERVAL:1D",,"TSREPEAT:NO")</f>
        <v>0.85</v>
      </c>
      <c r="T522" s="2">
        <f>_xll.RHistory(J522,".Close","START:"&amp;$K522&amp;" END:"&amp;$K522&amp;" INTERVAL:1D",,"TSREPEAT:NO")</f>
        <v>0.87</v>
      </c>
      <c r="U522" s="2">
        <f t="shared" si="16"/>
        <v>1</v>
      </c>
      <c r="V522" s="2">
        <f t="shared" si="15"/>
        <v>1</v>
      </c>
    </row>
    <row r="523" spans="9:22" x14ac:dyDescent="0.25">
      <c r="I523" t="s">
        <v>620</v>
      </c>
      <c r="J523" t="s">
        <v>629</v>
      </c>
      <c r="K523" s="9">
        <v>43620</v>
      </c>
      <c r="L523">
        <v>1</v>
      </c>
      <c r="M523">
        <v>1</v>
      </c>
      <c r="N523" s="9">
        <v>43620</v>
      </c>
      <c r="O523" s="9">
        <v>43621</v>
      </c>
      <c r="P523" s="9">
        <v>43621</v>
      </c>
      <c r="Q523" s="9">
        <v>43622</v>
      </c>
      <c r="S523" s="2">
        <f>_xll.RHistory(I523,".Close","START:"&amp;$K523&amp;" END:"&amp;$K523&amp;" INTERVAL:1D",,"TSREPEAT:NO")</f>
        <v>0.73</v>
      </c>
      <c r="T523" s="2">
        <f>_xll.RHistory(J523,".Close","START:"&amp;$K523&amp;" END:"&amp;$K523&amp;" INTERVAL:1D",,"TSREPEAT:NO")</f>
        <v>0.88</v>
      </c>
      <c r="U523" s="2">
        <f t="shared" si="16"/>
        <v>1</v>
      </c>
      <c r="V523" s="2">
        <f t="shared" si="15"/>
        <v>1</v>
      </c>
    </row>
    <row r="524" spans="9:22" x14ac:dyDescent="0.25">
      <c r="I524" t="s">
        <v>620</v>
      </c>
      <c r="J524" t="s">
        <v>629</v>
      </c>
      <c r="K524" s="9">
        <v>43621</v>
      </c>
      <c r="L524">
        <v>1</v>
      </c>
      <c r="M524">
        <v>1</v>
      </c>
      <c r="N524" s="9">
        <v>43621</v>
      </c>
      <c r="O524" s="9">
        <v>43622</v>
      </c>
      <c r="P524" s="9">
        <v>43622</v>
      </c>
      <c r="Q524" s="9">
        <v>43623</v>
      </c>
      <c r="S524" s="2">
        <f>_xll.RHistory(I524,".Close","START:"&amp;$K524&amp;" END:"&amp;$K524&amp;" INTERVAL:1D",,"TSREPEAT:NO")</f>
        <v>0.83</v>
      </c>
      <c r="T524" s="2">
        <f>_xll.RHistory(J524,".Close","START:"&amp;$K524&amp;" END:"&amp;$K524&amp;" INTERVAL:1D",,"TSREPEAT:NO")</f>
        <v>0.87</v>
      </c>
      <c r="U524" s="2">
        <f t="shared" si="16"/>
        <v>1</v>
      </c>
      <c r="V524" s="2">
        <f t="shared" si="15"/>
        <v>1</v>
      </c>
    </row>
    <row r="525" spans="9:22" x14ac:dyDescent="0.25">
      <c r="I525" t="s">
        <v>620</v>
      </c>
      <c r="J525" t="s">
        <v>629</v>
      </c>
      <c r="K525" s="9">
        <v>43622</v>
      </c>
      <c r="L525">
        <v>1</v>
      </c>
      <c r="M525">
        <v>0</v>
      </c>
      <c r="N525" s="9">
        <v>43622</v>
      </c>
      <c r="O525" s="9">
        <v>43623</v>
      </c>
      <c r="P525" s="9">
        <v>43623</v>
      </c>
      <c r="Q525" s="9">
        <v>43626</v>
      </c>
      <c r="S525" s="2">
        <f>_xll.RHistory(I525,".Close","START:"&amp;$K525&amp;" END:"&amp;$K525&amp;" INTERVAL:1D",,"TSREPEAT:NO")</f>
        <v>0.81</v>
      </c>
      <c r="T525" s="2">
        <f>_xll.RHistory(J525,".Close","START:"&amp;$K525&amp;" END:"&amp;$K525&amp;" INTERVAL:1D",,"TSREPEAT:NO")</f>
        <v>2.66</v>
      </c>
      <c r="U525" s="2">
        <f t="shared" si="16"/>
        <v>1</v>
      </c>
      <c r="V525" s="2">
        <f t="shared" si="15"/>
        <v>1</v>
      </c>
    </row>
    <row r="526" spans="9:22" x14ac:dyDescent="0.25">
      <c r="I526" t="s">
        <v>620</v>
      </c>
      <c r="J526" t="s">
        <v>629</v>
      </c>
      <c r="K526" s="9">
        <v>43623</v>
      </c>
      <c r="L526">
        <v>1</v>
      </c>
      <c r="M526">
        <v>1</v>
      </c>
      <c r="N526" s="9">
        <v>43623</v>
      </c>
      <c r="O526" s="9">
        <v>43626</v>
      </c>
      <c r="P526" s="9">
        <v>43626</v>
      </c>
      <c r="Q526" s="9">
        <v>43627</v>
      </c>
      <c r="S526" s="2">
        <f>_xll.RHistory(I526,".Close","START:"&amp;$K526&amp;" END:"&amp;$K526&amp;" INTERVAL:1D",,"TSREPEAT:NO")</f>
        <v>2.69</v>
      </c>
      <c r="T526" s="2">
        <f>_xll.RHistory(J526,".Close","START:"&amp;$K526&amp;" END:"&amp;$K526&amp;" INTERVAL:1D",,"TSREPEAT:NO")</f>
        <v>0.91</v>
      </c>
      <c r="U526" s="2">
        <f t="shared" si="16"/>
        <v>1</v>
      </c>
      <c r="V526" s="2">
        <f t="shared" si="15"/>
        <v>1</v>
      </c>
    </row>
    <row r="527" spans="9:22" x14ac:dyDescent="0.25">
      <c r="I527" t="s">
        <v>620</v>
      </c>
      <c r="J527" t="s">
        <v>629</v>
      </c>
      <c r="K527" s="9">
        <v>43624</v>
      </c>
      <c r="L527">
        <v>0</v>
      </c>
      <c r="M527">
        <v>0</v>
      </c>
      <c r="N527" s="9">
        <v>-1</v>
      </c>
      <c r="O527" s="9">
        <v>-1</v>
      </c>
      <c r="P527" s="9">
        <v>43626</v>
      </c>
      <c r="Q527" s="9">
        <v>43627</v>
      </c>
      <c r="S527" s="2" t="e">
        <f>_xll.RHistory(I527,".Close","START:"&amp;$K527&amp;" END:"&amp;$K527&amp;" INTERVAL:1D",,"TSREPEAT:NO")</f>
        <v>#N/A</v>
      </c>
      <c r="T527" s="2" t="e">
        <f>_xll.RHistory(J527,".Close","START:"&amp;$K527&amp;" END:"&amp;$K527&amp;" INTERVAL:1D",,"TSREPEAT:NO")</f>
        <v>#N/A</v>
      </c>
      <c r="U527" s="2">
        <f t="shared" si="16"/>
        <v>1</v>
      </c>
      <c r="V527" s="2">
        <f t="shared" si="15"/>
        <v>0</v>
      </c>
    </row>
    <row r="528" spans="9:22" x14ac:dyDescent="0.25">
      <c r="I528" t="s">
        <v>620</v>
      </c>
      <c r="J528" t="s">
        <v>629</v>
      </c>
      <c r="K528" s="9">
        <v>43625</v>
      </c>
      <c r="L528">
        <v>0</v>
      </c>
      <c r="M528">
        <v>0</v>
      </c>
      <c r="N528" s="9">
        <v>-1</v>
      </c>
      <c r="O528" s="9">
        <v>-1</v>
      </c>
      <c r="P528" s="9">
        <v>43626</v>
      </c>
      <c r="Q528" s="9">
        <v>43627</v>
      </c>
      <c r="S528" s="2" t="e">
        <f>_xll.RHistory(I528,".Close","START:"&amp;$K528&amp;" END:"&amp;$K528&amp;" INTERVAL:1D",,"TSREPEAT:NO")</f>
        <v>#N/A</v>
      </c>
      <c r="T528" s="2" t="e">
        <f>_xll.RHistory(J528,".Close","START:"&amp;$K528&amp;" END:"&amp;$K528&amp;" INTERVAL:1D",,"TSREPEAT:NO")</f>
        <v>#N/A</v>
      </c>
      <c r="U528" s="2">
        <f t="shared" si="16"/>
        <v>1</v>
      </c>
      <c r="V528" s="2">
        <f t="shared" si="15"/>
        <v>0</v>
      </c>
    </row>
    <row r="529" spans="9:22" x14ac:dyDescent="0.25">
      <c r="I529" t="s">
        <v>620</v>
      </c>
      <c r="J529" t="s">
        <v>629</v>
      </c>
      <c r="K529" s="9">
        <v>43626</v>
      </c>
      <c r="L529">
        <v>1</v>
      </c>
      <c r="M529">
        <v>1</v>
      </c>
      <c r="N529" s="9">
        <v>43626</v>
      </c>
      <c r="O529" s="9">
        <v>43627</v>
      </c>
      <c r="P529" s="9">
        <v>43627</v>
      </c>
      <c r="Q529" s="9">
        <v>43628</v>
      </c>
      <c r="S529" s="2">
        <f>_xll.RHistory(I529,".Close","START:"&amp;$K529&amp;" END:"&amp;$K529&amp;" INTERVAL:1D",,"TSREPEAT:NO")</f>
        <v>0.82</v>
      </c>
      <c r="T529" s="2">
        <f>_xll.RHistory(J529,".Close","START:"&amp;$K529&amp;" END:"&amp;$K529&amp;" INTERVAL:1D",,"TSREPEAT:NO")</f>
        <v>0.91</v>
      </c>
      <c r="U529" s="2">
        <f t="shared" si="16"/>
        <v>1</v>
      </c>
      <c r="V529" s="2">
        <f t="shared" ref="V529:V592" si="17">_xlfn.IFNA(IF(AND(P529&gt;0,T529&lt;&gt;"#N/A"),1,0), IF(P529&lt;0,1,0))</f>
        <v>1</v>
      </c>
    </row>
    <row r="530" spans="9:22" x14ac:dyDescent="0.25">
      <c r="I530" t="s">
        <v>620</v>
      </c>
      <c r="J530" t="s">
        <v>629</v>
      </c>
      <c r="K530" s="9">
        <v>43627</v>
      </c>
      <c r="L530">
        <v>1</v>
      </c>
      <c r="M530">
        <v>1</v>
      </c>
      <c r="N530" s="9">
        <v>43627</v>
      </c>
      <c r="O530" s="9">
        <v>43628</v>
      </c>
      <c r="P530" s="9">
        <v>43628</v>
      </c>
      <c r="Q530" s="9">
        <v>43629</v>
      </c>
      <c r="S530" s="2">
        <f>_xll.RHistory(I530,".Close","START:"&amp;$K530&amp;" END:"&amp;$K530&amp;" INTERVAL:1D",,"TSREPEAT:NO")</f>
        <v>0.76</v>
      </c>
      <c r="T530" s="2">
        <f>_xll.RHistory(J530,".Close","START:"&amp;$K530&amp;" END:"&amp;$K530&amp;" INTERVAL:1D",,"TSREPEAT:NO")</f>
        <v>0.91100000000000003</v>
      </c>
      <c r="U530" s="2">
        <f t="shared" si="16"/>
        <v>1</v>
      </c>
      <c r="V530" s="2">
        <f t="shared" si="17"/>
        <v>1</v>
      </c>
    </row>
    <row r="531" spans="9:22" x14ac:dyDescent="0.25">
      <c r="I531" t="s">
        <v>620</v>
      </c>
      <c r="J531" t="s">
        <v>629</v>
      </c>
      <c r="K531" s="9">
        <v>43628</v>
      </c>
      <c r="L531">
        <v>1</v>
      </c>
      <c r="M531">
        <v>1</v>
      </c>
      <c r="N531" s="9">
        <v>43628</v>
      </c>
      <c r="O531" s="9">
        <v>43629</v>
      </c>
      <c r="P531" s="9">
        <v>43629</v>
      </c>
      <c r="Q531" s="9">
        <v>43630</v>
      </c>
      <c r="S531" s="2">
        <f>_xll.RHistory(I531,".Close","START:"&amp;$K531&amp;" END:"&amp;$K531&amp;" INTERVAL:1D",,"TSREPEAT:NO")</f>
        <v>0.78</v>
      </c>
      <c r="T531" s="2">
        <f>_xll.RHistory(J531,".Close","START:"&amp;$K531&amp;" END:"&amp;$K531&amp;" INTERVAL:1D",,"TSREPEAT:NO")</f>
        <v>0.89</v>
      </c>
      <c r="U531" s="2">
        <f t="shared" si="16"/>
        <v>1</v>
      </c>
      <c r="V531" s="2">
        <f t="shared" si="17"/>
        <v>1</v>
      </c>
    </row>
    <row r="532" spans="9:22" x14ac:dyDescent="0.25">
      <c r="I532" t="s">
        <v>620</v>
      </c>
      <c r="J532" t="s">
        <v>629</v>
      </c>
      <c r="K532" s="9">
        <v>43629</v>
      </c>
      <c r="L532">
        <v>1</v>
      </c>
      <c r="M532">
        <v>1</v>
      </c>
      <c r="N532" s="9">
        <v>43629</v>
      </c>
      <c r="O532" s="9">
        <v>43630</v>
      </c>
      <c r="P532" s="9">
        <v>43630</v>
      </c>
      <c r="Q532" s="9">
        <v>43633</v>
      </c>
      <c r="S532" s="2">
        <f>_xll.RHistory(I532,".Close","START:"&amp;$K532&amp;" END:"&amp;$K532&amp;" INTERVAL:1D",,"TSREPEAT:NO")</f>
        <v>0.81799999999999995</v>
      </c>
      <c r="T532" s="2">
        <f>_xll.RHistory(J532,".Close","START:"&amp;$K532&amp;" END:"&amp;$K532&amp;" INTERVAL:1D",,"TSREPEAT:NO")</f>
        <v>2.681</v>
      </c>
      <c r="U532" s="2">
        <f t="shared" si="16"/>
        <v>1</v>
      </c>
      <c r="V532" s="2">
        <f t="shared" si="17"/>
        <v>1</v>
      </c>
    </row>
    <row r="533" spans="9:22" x14ac:dyDescent="0.25">
      <c r="I533" t="s">
        <v>620</v>
      </c>
      <c r="J533" t="s">
        <v>629</v>
      </c>
      <c r="K533" s="9">
        <v>43630</v>
      </c>
      <c r="L533">
        <v>1</v>
      </c>
      <c r="M533">
        <v>1</v>
      </c>
      <c r="N533" s="9">
        <v>43630</v>
      </c>
      <c r="O533" s="9">
        <v>43633</v>
      </c>
      <c r="P533" s="9">
        <v>43633</v>
      </c>
      <c r="Q533" s="9">
        <v>43634</v>
      </c>
      <c r="S533" s="2">
        <f>_xll.RHistory(I533,".Close","START:"&amp;$K533&amp;" END:"&amp;$K533&amp;" INTERVAL:1D",,"TSREPEAT:NO")</f>
        <v>2.5920000000000001</v>
      </c>
      <c r="T533" s="2">
        <f>_xll.RHistory(J533,".Close","START:"&amp;$K533&amp;" END:"&amp;$K533&amp;" INTERVAL:1D",,"TSREPEAT:NO")</f>
        <v>0.91500000000000004</v>
      </c>
      <c r="U533" s="2">
        <f t="shared" si="16"/>
        <v>1</v>
      </c>
      <c r="V533" s="2">
        <f t="shared" si="17"/>
        <v>1</v>
      </c>
    </row>
    <row r="534" spans="9:22" x14ac:dyDescent="0.25">
      <c r="I534" t="s">
        <v>620</v>
      </c>
      <c r="J534" t="s">
        <v>629</v>
      </c>
      <c r="K534" s="9">
        <v>43631</v>
      </c>
      <c r="L534">
        <v>0</v>
      </c>
      <c r="M534">
        <v>0</v>
      </c>
      <c r="N534" s="9">
        <v>-1</v>
      </c>
      <c r="O534" s="9">
        <v>-1</v>
      </c>
      <c r="P534" s="9">
        <v>43633</v>
      </c>
      <c r="Q534" s="9">
        <v>43634</v>
      </c>
      <c r="S534" s="2" t="e">
        <f>_xll.RHistory(I534,".Close","START:"&amp;$K534&amp;" END:"&amp;$K534&amp;" INTERVAL:1D",,"TSREPEAT:NO")</f>
        <v>#N/A</v>
      </c>
      <c r="T534" s="2" t="e">
        <f>_xll.RHistory(J534,".Close","START:"&amp;$K534&amp;" END:"&amp;$K534&amp;" INTERVAL:1D",,"TSREPEAT:NO")</f>
        <v>#N/A</v>
      </c>
      <c r="U534" s="2">
        <f t="shared" si="16"/>
        <v>1</v>
      </c>
      <c r="V534" s="2">
        <f t="shared" si="17"/>
        <v>0</v>
      </c>
    </row>
    <row r="535" spans="9:22" x14ac:dyDescent="0.25">
      <c r="I535" t="s">
        <v>620</v>
      </c>
      <c r="J535" t="s">
        <v>629</v>
      </c>
      <c r="K535" s="9">
        <v>43632</v>
      </c>
      <c r="L535">
        <v>0</v>
      </c>
      <c r="M535">
        <v>0</v>
      </c>
      <c r="N535" s="9">
        <v>-1</v>
      </c>
      <c r="O535" s="9">
        <v>-1</v>
      </c>
      <c r="P535" s="9">
        <v>43633</v>
      </c>
      <c r="Q535" s="9">
        <v>43634</v>
      </c>
      <c r="S535" s="2" t="e">
        <f>_xll.RHistory(I535,".Close","START:"&amp;$K535&amp;" END:"&amp;$K535&amp;" INTERVAL:1D",,"TSREPEAT:NO")</f>
        <v>#N/A</v>
      </c>
      <c r="T535" s="2" t="e">
        <f>_xll.RHistory(J535,".Close","START:"&amp;$K535&amp;" END:"&amp;$K535&amp;" INTERVAL:1D",,"TSREPEAT:NO")</f>
        <v>#N/A</v>
      </c>
      <c r="U535" s="2">
        <f t="shared" si="16"/>
        <v>1</v>
      </c>
      <c r="V535" s="2">
        <f t="shared" si="17"/>
        <v>0</v>
      </c>
    </row>
    <row r="536" spans="9:22" x14ac:dyDescent="0.25">
      <c r="I536" t="s">
        <v>620</v>
      </c>
      <c r="J536" t="s">
        <v>629</v>
      </c>
      <c r="K536" s="9">
        <v>43633</v>
      </c>
      <c r="L536">
        <v>1</v>
      </c>
      <c r="M536">
        <v>1</v>
      </c>
      <c r="N536" s="9">
        <v>43633</v>
      </c>
      <c r="O536" s="9">
        <v>43634</v>
      </c>
      <c r="P536" s="9">
        <v>43634</v>
      </c>
      <c r="Q536" s="9">
        <v>43635</v>
      </c>
      <c r="S536" s="2">
        <f>_xll.RHistory(I536,".Close","START:"&amp;$K536&amp;" END:"&amp;$K536&amp;" INTERVAL:1D",,"TSREPEAT:NO")</f>
        <v>0.81899999999999995</v>
      </c>
      <c r="T536" s="2">
        <f>_xll.RHistory(J536,".Close","START:"&amp;$K536&amp;" END:"&amp;$K536&amp;" INTERVAL:1D",,"TSREPEAT:NO")</f>
        <v>0.84</v>
      </c>
      <c r="U536" s="2">
        <f t="shared" si="16"/>
        <v>1</v>
      </c>
      <c r="V536" s="2">
        <f t="shared" si="17"/>
        <v>1</v>
      </c>
    </row>
    <row r="537" spans="9:22" x14ac:dyDescent="0.25">
      <c r="I537" t="s">
        <v>620</v>
      </c>
      <c r="J537" t="s">
        <v>629</v>
      </c>
      <c r="K537" s="9">
        <v>43634</v>
      </c>
      <c r="L537">
        <v>1</v>
      </c>
      <c r="M537">
        <v>1</v>
      </c>
      <c r="N537" s="9">
        <v>43634</v>
      </c>
      <c r="O537" s="9">
        <v>43635</v>
      </c>
      <c r="P537" s="9">
        <v>43635</v>
      </c>
      <c r="Q537" s="9">
        <v>43636</v>
      </c>
      <c r="S537" s="2">
        <f>_xll.RHistory(I537,".Close","START:"&amp;$K537&amp;" END:"&amp;$K537&amp;" INTERVAL:1D",,"TSREPEAT:NO")</f>
        <v>0.8</v>
      </c>
      <c r="T537" s="2">
        <f>_xll.RHistory(J537,".Close","START:"&amp;$K537&amp;" END:"&amp;$K537&amp;" INTERVAL:1D",,"TSREPEAT:NO")</f>
        <v>0.88</v>
      </c>
      <c r="U537" s="2">
        <f t="shared" si="16"/>
        <v>1</v>
      </c>
      <c r="V537" s="2">
        <f t="shared" si="17"/>
        <v>1</v>
      </c>
    </row>
    <row r="538" spans="9:22" x14ac:dyDescent="0.25">
      <c r="I538" t="s">
        <v>620</v>
      </c>
      <c r="J538" t="s">
        <v>629</v>
      </c>
      <c r="K538" s="9">
        <v>43635</v>
      </c>
      <c r="L538">
        <v>1</v>
      </c>
      <c r="M538">
        <v>1</v>
      </c>
      <c r="N538" s="9">
        <v>43635</v>
      </c>
      <c r="O538" s="9">
        <v>43636</v>
      </c>
      <c r="P538" s="9">
        <v>43636</v>
      </c>
      <c r="Q538" s="9">
        <v>43637</v>
      </c>
      <c r="S538" s="2">
        <f>_xll.RHistory(I538,".Close","START:"&amp;$K538&amp;" END:"&amp;$K538&amp;" INTERVAL:1D",,"TSREPEAT:NO")</f>
        <v>0.80500000000000005</v>
      </c>
      <c r="T538" s="2">
        <f>_xll.RHistory(J538,".Close","START:"&amp;$K538&amp;" END:"&amp;$K538&amp;" INTERVAL:1D",,"TSREPEAT:NO")</f>
        <v>0.85</v>
      </c>
      <c r="U538" s="2">
        <f t="shared" si="16"/>
        <v>1</v>
      </c>
      <c r="V538" s="2">
        <f t="shared" si="17"/>
        <v>1</v>
      </c>
    </row>
    <row r="539" spans="9:22" x14ac:dyDescent="0.25">
      <c r="I539" t="s">
        <v>620</v>
      </c>
      <c r="J539" t="s">
        <v>629</v>
      </c>
      <c r="K539" s="9">
        <v>43636</v>
      </c>
      <c r="L539">
        <v>1</v>
      </c>
      <c r="M539">
        <v>1</v>
      </c>
      <c r="N539" s="9">
        <v>43636</v>
      </c>
      <c r="O539" s="9">
        <v>43637</v>
      </c>
      <c r="P539" s="9">
        <v>43637</v>
      </c>
      <c r="Q539" s="9">
        <v>43640</v>
      </c>
      <c r="S539" s="2">
        <f>_xll.RHistory(I539,".Close","START:"&amp;$K539&amp;" END:"&amp;$K539&amp;" INTERVAL:1D",,"TSREPEAT:NO")</f>
        <v>0.78</v>
      </c>
      <c r="T539" s="2">
        <f>_xll.RHistory(J539,".Close","START:"&amp;$K539&amp;" END:"&amp;$K539&amp;" INTERVAL:1D",,"TSREPEAT:NO")</f>
        <v>2.66</v>
      </c>
      <c r="U539" s="2">
        <f t="shared" si="16"/>
        <v>1</v>
      </c>
      <c r="V539" s="2">
        <f t="shared" si="17"/>
        <v>1</v>
      </c>
    </row>
    <row r="540" spans="9:22" x14ac:dyDescent="0.25">
      <c r="I540" t="s">
        <v>620</v>
      </c>
      <c r="J540" t="s">
        <v>629</v>
      </c>
      <c r="K540" s="9">
        <v>43637</v>
      </c>
      <c r="L540">
        <v>1</v>
      </c>
      <c r="M540">
        <v>0</v>
      </c>
      <c r="N540" s="9">
        <v>43637</v>
      </c>
      <c r="O540" s="9">
        <v>43640</v>
      </c>
      <c r="P540" s="9">
        <v>43640</v>
      </c>
      <c r="Q540" s="9">
        <v>43641</v>
      </c>
      <c r="S540" s="2">
        <f>_xll.RHistory(I540,".Close","START:"&amp;$K540&amp;" END:"&amp;$K540&amp;" INTERVAL:1D",,"TSREPEAT:NO")</f>
        <v>2.42</v>
      </c>
      <c r="T540" s="2">
        <f>_xll.RHistory(J540,".Close","START:"&amp;$K540&amp;" END:"&amp;$K540&amp;" INTERVAL:1D",,"TSREPEAT:NO")</f>
        <v>0.9</v>
      </c>
      <c r="U540" s="2">
        <f t="shared" si="16"/>
        <v>1</v>
      </c>
      <c r="V540" s="2">
        <f t="shared" si="17"/>
        <v>1</v>
      </c>
    </row>
    <row r="541" spans="9:22" x14ac:dyDescent="0.25">
      <c r="I541" t="s">
        <v>620</v>
      </c>
      <c r="J541" t="s">
        <v>629</v>
      </c>
      <c r="K541" s="9">
        <v>43638</v>
      </c>
      <c r="L541">
        <v>0</v>
      </c>
      <c r="M541">
        <v>0</v>
      </c>
      <c r="N541" s="9">
        <v>-1</v>
      </c>
      <c r="O541" s="9">
        <v>-1</v>
      </c>
      <c r="P541" s="9">
        <v>43640</v>
      </c>
      <c r="Q541" s="9">
        <v>43641</v>
      </c>
      <c r="S541" s="2" t="e">
        <f>_xll.RHistory(I541,".Close","START:"&amp;$K541&amp;" END:"&amp;$K541&amp;" INTERVAL:1D",,"TSREPEAT:NO")</f>
        <v>#N/A</v>
      </c>
      <c r="T541" s="2" t="e">
        <f>_xll.RHistory(J541,".Close","START:"&amp;$K541&amp;" END:"&amp;$K541&amp;" INTERVAL:1D",,"TSREPEAT:NO")</f>
        <v>#N/A</v>
      </c>
      <c r="U541" s="2">
        <f t="shared" si="16"/>
        <v>1</v>
      </c>
      <c r="V541" s="2">
        <f t="shared" si="17"/>
        <v>0</v>
      </c>
    </row>
    <row r="542" spans="9:22" x14ac:dyDescent="0.25">
      <c r="I542" t="s">
        <v>620</v>
      </c>
      <c r="J542" t="s">
        <v>629</v>
      </c>
      <c r="K542" s="9">
        <v>43639</v>
      </c>
      <c r="L542">
        <v>0</v>
      </c>
      <c r="M542">
        <v>0</v>
      </c>
      <c r="N542" s="9">
        <v>-1</v>
      </c>
      <c r="O542" s="9">
        <v>-1</v>
      </c>
      <c r="P542" s="9">
        <v>43640</v>
      </c>
      <c r="Q542" s="9">
        <v>43641</v>
      </c>
      <c r="S542" s="2" t="e">
        <f>_xll.RHistory(I542,".Close","START:"&amp;$K542&amp;" END:"&amp;$K542&amp;" INTERVAL:1D",,"TSREPEAT:NO")</f>
        <v>#N/A</v>
      </c>
      <c r="T542" s="2" t="e">
        <f>_xll.RHistory(J542,".Close","START:"&amp;$K542&amp;" END:"&amp;$K542&amp;" INTERVAL:1D",,"TSREPEAT:NO")</f>
        <v>#N/A</v>
      </c>
      <c r="U542" s="2">
        <f t="shared" si="16"/>
        <v>1</v>
      </c>
      <c r="V542" s="2">
        <f t="shared" si="17"/>
        <v>0</v>
      </c>
    </row>
    <row r="543" spans="9:22" x14ac:dyDescent="0.25">
      <c r="I543" t="s">
        <v>620</v>
      </c>
      <c r="J543" t="s">
        <v>629</v>
      </c>
      <c r="K543" s="9">
        <v>43640</v>
      </c>
      <c r="L543">
        <v>1</v>
      </c>
      <c r="M543">
        <v>1</v>
      </c>
      <c r="N543" s="9">
        <v>43640</v>
      </c>
      <c r="O543" s="9">
        <v>43641</v>
      </c>
      <c r="P543" s="9">
        <v>43641</v>
      </c>
      <c r="Q543" s="9">
        <v>43642</v>
      </c>
      <c r="S543" s="2">
        <f>_xll.RHistory(I543,".Close","START:"&amp;$K543&amp;" END:"&amp;$K543&amp;" INTERVAL:1D",,"TSREPEAT:NO")</f>
        <v>0.85</v>
      </c>
      <c r="T543" s="2">
        <f>_xll.RHistory(J543,".Close","START:"&amp;$K543&amp;" END:"&amp;$K543&amp;" INTERVAL:1D",,"TSREPEAT:NO")</f>
        <v>0.88</v>
      </c>
      <c r="U543" s="2">
        <f t="shared" si="16"/>
        <v>1</v>
      </c>
      <c r="V543" s="2">
        <f t="shared" si="17"/>
        <v>1</v>
      </c>
    </row>
    <row r="544" spans="9:22" x14ac:dyDescent="0.25">
      <c r="I544" t="s">
        <v>620</v>
      </c>
      <c r="J544" t="s">
        <v>629</v>
      </c>
      <c r="K544" s="9">
        <v>43641</v>
      </c>
      <c r="L544">
        <v>1</v>
      </c>
      <c r="M544">
        <v>1</v>
      </c>
      <c r="N544" s="9">
        <v>43641</v>
      </c>
      <c r="O544" s="9">
        <v>43642</v>
      </c>
      <c r="P544" s="9">
        <v>43642</v>
      </c>
      <c r="Q544" s="9">
        <v>43643</v>
      </c>
      <c r="S544" s="2">
        <f>_xll.RHistory(I544,".Close","START:"&amp;$K544&amp;" END:"&amp;$K544&amp;" INTERVAL:1D",,"TSREPEAT:NO")</f>
        <v>0.82</v>
      </c>
      <c r="T544" s="2">
        <f>_xll.RHistory(J544,".Close","START:"&amp;$K544&amp;" END:"&amp;$K544&amp;" INTERVAL:1D",,"TSREPEAT:NO")</f>
        <v>0.91</v>
      </c>
      <c r="U544" s="2">
        <f t="shared" si="16"/>
        <v>1</v>
      </c>
      <c r="V544" s="2">
        <f t="shared" si="17"/>
        <v>1</v>
      </c>
    </row>
    <row r="545" spans="9:22" x14ac:dyDescent="0.25">
      <c r="I545" t="s">
        <v>620</v>
      </c>
      <c r="J545" t="s">
        <v>629</v>
      </c>
      <c r="K545" s="9">
        <v>43642</v>
      </c>
      <c r="L545">
        <v>1</v>
      </c>
      <c r="M545">
        <v>1</v>
      </c>
      <c r="N545" s="9">
        <v>43642</v>
      </c>
      <c r="O545" s="9">
        <v>43643</v>
      </c>
      <c r="P545" s="9">
        <v>43643</v>
      </c>
      <c r="Q545" s="9">
        <v>43644</v>
      </c>
      <c r="S545" s="2">
        <f>_xll.RHistory(I545,".Close","START:"&amp;$K545&amp;" END:"&amp;$K545&amp;" INTERVAL:1D",,"TSREPEAT:NO")</f>
        <v>0.89</v>
      </c>
      <c r="T545" s="2">
        <f>_xll.RHistory(J545,".Close","START:"&amp;$K545&amp;" END:"&amp;$K545&amp;" INTERVAL:1D",,"TSREPEAT:NO")</f>
        <v>0.89</v>
      </c>
      <c r="U545" s="2">
        <f t="shared" si="16"/>
        <v>1</v>
      </c>
      <c r="V545" s="2">
        <f t="shared" si="17"/>
        <v>1</v>
      </c>
    </row>
    <row r="546" spans="9:22" x14ac:dyDescent="0.25">
      <c r="I546" t="s">
        <v>620</v>
      </c>
      <c r="J546" t="s">
        <v>629</v>
      </c>
      <c r="K546" s="9">
        <v>43643</v>
      </c>
      <c r="L546">
        <v>1</v>
      </c>
      <c r="M546">
        <v>1</v>
      </c>
      <c r="N546" s="9">
        <v>43643</v>
      </c>
      <c r="O546" s="9">
        <v>43644</v>
      </c>
      <c r="P546" s="9">
        <v>43644</v>
      </c>
      <c r="Q546" s="9">
        <v>43647</v>
      </c>
      <c r="S546" s="2">
        <f>_xll.RHistory(I546,".Close","START:"&amp;$K546&amp;" END:"&amp;$K546&amp;" INTERVAL:1D",,"TSREPEAT:NO")</f>
        <v>0.73</v>
      </c>
      <c r="T546" s="2">
        <f>_xll.RHistory(J546,".Close","START:"&amp;$K546&amp;" END:"&amp;$K546&amp;" INTERVAL:1D",,"TSREPEAT:NO")</f>
        <v>3.7549999999999999</v>
      </c>
      <c r="U546" s="2">
        <f t="shared" si="16"/>
        <v>1</v>
      </c>
      <c r="V546" s="2">
        <f t="shared" si="17"/>
        <v>1</v>
      </c>
    </row>
    <row r="547" spans="9:22" x14ac:dyDescent="0.25">
      <c r="I547" t="s">
        <v>620</v>
      </c>
      <c r="J547" t="s">
        <v>629</v>
      </c>
      <c r="K547" s="9">
        <v>43644</v>
      </c>
      <c r="L547">
        <v>1</v>
      </c>
      <c r="M547">
        <v>1</v>
      </c>
      <c r="N547" s="9">
        <v>43644</v>
      </c>
      <c r="O547" s="9">
        <v>43647</v>
      </c>
      <c r="P547" s="9">
        <v>43647</v>
      </c>
      <c r="Q547" s="9">
        <v>43648</v>
      </c>
      <c r="S547" s="2">
        <f>_xll.RHistory(I547,".Close","START:"&amp;$K547&amp;" END:"&amp;$K547&amp;" INTERVAL:1D",,"TSREPEAT:NO")</f>
        <v>2.97</v>
      </c>
      <c r="T547" s="2">
        <f>_xll.RHistory(J547,".Close","START:"&amp;$K547&amp;" END:"&amp;$K547&amp;" INTERVAL:1D",,"TSREPEAT:NO")</f>
        <v>0.98</v>
      </c>
      <c r="U547" s="2">
        <f t="shared" si="16"/>
        <v>1</v>
      </c>
      <c r="V547" s="2">
        <f t="shared" si="17"/>
        <v>1</v>
      </c>
    </row>
    <row r="548" spans="9:22" x14ac:dyDescent="0.25">
      <c r="I548" t="s">
        <v>620</v>
      </c>
      <c r="J548" t="s">
        <v>629</v>
      </c>
      <c r="K548" s="9">
        <v>43645</v>
      </c>
      <c r="L548">
        <v>0</v>
      </c>
      <c r="M548">
        <v>0</v>
      </c>
      <c r="N548" s="9">
        <v>-1</v>
      </c>
      <c r="O548" s="9">
        <v>-1</v>
      </c>
      <c r="P548" s="9">
        <v>43647</v>
      </c>
      <c r="Q548" s="9">
        <v>43648</v>
      </c>
      <c r="S548" s="2" t="e">
        <f>_xll.RHistory(I548,".Close","START:"&amp;$K548&amp;" END:"&amp;$K548&amp;" INTERVAL:1D",,"TSREPEAT:NO")</f>
        <v>#N/A</v>
      </c>
      <c r="T548" s="2" t="e">
        <f>_xll.RHistory(J548,".Close","START:"&amp;$K548&amp;" END:"&amp;$K548&amp;" INTERVAL:1D",,"TSREPEAT:NO")</f>
        <v>#N/A</v>
      </c>
      <c r="U548" s="2">
        <f t="shared" si="16"/>
        <v>1</v>
      </c>
      <c r="V548" s="2">
        <f t="shared" si="17"/>
        <v>0</v>
      </c>
    </row>
    <row r="549" spans="9:22" x14ac:dyDescent="0.25">
      <c r="I549" t="s">
        <v>620</v>
      </c>
      <c r="J549" t="s">
        <v>629</v>
      </c>
      <c r="K549" s="9">
        <v>43646</v>
      </c>
      <c r="L549">
        <v>0</v>
      </c>
      <c r="M549">
        <v>0</v>
      </c>
      <c r="N549" s="9">
        <v>-1</v>
      </c>
      <c r="O549" s="9">
        <v>-1</v>
      </c>
      <c r="P549" s="9">
        <v>43647</v>
      </c>
      <c r="Q549" s="9">
        <v>43648</v>
      </c>
      <c r="S549" s="2" t="e">
        <f>_xll.RHistory(I549,".Close","START:"&amp;$K549&amp;" END:"&amp;$K549&amp;" INTERVAL:1D",,"TSREPEAT:NO")</f>
        <v>#N/A</v>
      </c>
      <c r="T549" s="2" t="e">
        <f>_xll.RHistory(J549,".Close","START:"&amp;$K549&amp;" END:"&amp;$K549&amp;" INTERVAL:1D",,"TSREPEAT:NO")</f>
        <v>#N/A</v>
      </c>
      <c r="U549" s="2">
        <f t="shared" si="16"/>
        <v>1</v>
      </c>
      <c r="V549" s="2">
        <f t="shared" si="17"/>
        <v>0</v>
      </c>
    </row>
    <row r="550" spans="9:22" x14ac:dyDescent="0.25">
      <c r="I550" t="s">
        <v>620</v>
      </c>
      <c r="J550" t="s">
        <v>629</v>
      </c>
      <c r="K550" s="9">
        <v>43647</v>
      </c>
      <c r="L550">
        <v>1</v>
      </c>
      <c r="M550">
        <v>1</v>
      </c>
      <c r="N550" s="9">
        <v>43647</v>
      </c>
      <c r="O550" s="9">
        <v>43648</v>
      </c>
      <c r="P550" s="9">
        <v>43648</v>
      </c>
      <c r="Q550" s="9">
        <v>43649</v>
      </c>
      <c r="S550" s="2">
        <f>_xll.RHistory(I550,".Close","START:"&amp;$K550&amp;" END:"&amp;$K550&amp;" INTERVAL:1D",,"TSREPEAT:NO")</f>
        <v>1.1299999999999999</v>
      </c>
      <c r="T550" s="2">
        <f>_xll.RHistory(J550,".Close","START:"&amp;$K550&amp;" END:"&amp;$K550&amp;" INTERVAL:1D",,"TSREPEAT:NO")</f>
        <v>0.97199999999999998</v>
      </c>
      <c r="U550" s="2">
        <f t="shared" si="16"/>
        <v>1</v>
      </c>
      <c r="V550" s="2">
        <f t="shared" si="17"/>
        <v>1</v>
      </c>
    </row>
    <row r="551" spans="9:22" x14ac:dyDescent="0.25">
      <c r="I551" t="s">
        <v>620</v>
      </c>
      <c r="J551" t="s">
        <v>629</v>
      </c>
      <c r="K551" s="9">
        <v>43648</v>
      </c>
      <c r="L551">
        <v>1</v>
      </c>
      <c r="M551">
        <v>1</v>
      </c>
      <c r="N551" s="9">
        <v>43648</v>
      </c>
      <c r="O551" s="9">
        <v>43649</v>
      </c>
      <c r="P551" s="9">
        <v>43649</v>
      </c>
      <c r="Q551" s="9">
        <v>43651</v>
      </c>
      <c r="S551" s="2">
        <f>_xll.RHistory(I551,".Close","START:"&amp;$K551&amp;" END:"&amp;$K551&amp;" INTERVAL:1D",,"TSREPEAT:NO")</f>
        <v>0.98</v>
      </c>
      <c r="T551" s="2">
        <f>_xll.RHistory(J551,".Close","START:"&amp;$K551&amp;" END:"&amp;$K551&amp;" INTERVAL:1D",,"TSREPEAT:NO")</f>
        <v>1.98</v>
      </c>
      <c r="U551" s="2">
        <f t="shared" si="16"/>
        <v>1</v>
      </c>
      <c r="V551" s="2">
        <f t="shared" si="17"/>
        <v>1</v>
      </c>
    </row>
    <row r="552" spans="9:22" x14ac:dyDescent="0.25">
      <c r="I552" t="s">
        <v>620</v>
      </c>
      <c r="J552" t="s">
        <v>629</v>
      </c>
      <c r="K552" s="9">
        <v>43649</v>
      </c>
      <c r="L552">
        <v>1</v>
      </c>
      <c r="M552">
        <v>1</v>
      </c>
      <c r="N552" s="9">
        <v>43649</v>
      </c>
      <c r="O552" s="9">
        <v>43651</v>
      </c>
      <c r="P552" s="9">
        <v>-1</v>
      </c>
      <c r="Q552" s="9">
        <v>-1</v>
      </c>
      <c r="S552" s="2">
        <f>_xll.RHistory(I552,".Close","START:"&amp;$K552&amp;" END:"&amp;$K552&amp;" INTERVAL:1D",,"TSREPEAT:NO")</f>
        <v>1.88</v>
      </c>
      <c r="T552" s="2">
        <f>_xll.RHistory(J552,".Close","START:"&amp;$K552&amp;" END:"&amp;$K552&amp;" INTERVAL:1D",,"TSREPEAT:NO")</f>
        <v>2.84</v>
      </c>
      <c r="U552" s="2">
        <f t="shared" si="16"/>
        <v>1</v>
      </c>
      <c r="V552" s="2">
        <f t="shared" si="17"/>
        <v>0</v>
      </c>
    </row>
    <row r="553" spans="9:22" x14ac:dyDescent="0.25">
      <c r="I553" t="s">
        <v>620</v>
      </c>
      <c r="J553" t="s">
        <v>629</v>
      </c>
      <c r="K553" s="9">
        <v>43650</v>
      </c>
      <c r="L553">
        <v>0</v>
      </c>
      <c r="M553">
        <v>1</v>
      </c>
      <c r="N553" s="9">
        <v>-1</v>
      </c>
      <c r="O553" s="9">
        <v>-1</v>
      </c>
      <c r="P553" s="9">
        <v>43651</v>
      </c>
      <c r="Q553" s="9">
        <v>43654</v>
      </c>
      <c r="S553" s="2">
        <f>_xll.RHistory(I553,".Close","START:"&amp;$K553&amp;" END:"&amp;$K553&amp;" INTERVAL:1D",,"TSREPEAT:NO")</f>
        <v>0.71499999999999997</v>
      </c>
      <c r="T553" s="2">
        <f>_xll.RHistory(J553,".Close","START:"&amp;$K553&amp;" END:"&amp;$K553&amp;" INTERVAL:1D",,"TSREPEAT:NO")</f>
        <v>2.81</v>
      </c>
      <c r="U553" s="2">
        <f t="shared" si="16"/>
        <v>0</v>
      </c>
      <c r="V553" s="2">
        <f t="shared" si="17"/>
        <v>1</v>
      </c>
    </row>
    <row r="554" spans="9:22" x14ac:dyDescent="0.25">
      <c r="I554" t="s">
        <v>620</v>
      </c>
      <c r="J554" t="s">
        <v>629</v>
      </c>
      <c r="K554" s="9">
        <v>43651</v>
      </c>
      <c r="L554">
        <v>1</v>
      </c>
      <c r="M554">
        <v>1</v>
      </c>
      <c r="N554" s="9">
        <v>43651</v>
      </c>
      <c r="O554" s="9">
        <v>43654</v>
      </c>
      <c r="P554" s="9">
        <v>43654</v>
      </c>
      <c r="Q554" s="9">
        <v>43655</v>
      </c>
      <c r="S554" s="2">
        <f>_xll.RHistory(I554,".Close","START:"&amp;$K554&amp;" END:"&amp;$K554&amp;" INTERVAL:1D",,"TSREPEAT:NO")</f>
        <v>2.7269999999999999</v>
      </c>
      <c r="T554" s="2">
        <f>_xll.RHistory(J554,".Close","START:"&amp;$K554&amp;" END:"&amp;$K554&amp;" INTERVAL:1D",,"TSREPEAT:NO")</f>
        <v>1.01</v>
      </c>
      <c r="U554" s="2">
        <f t="shared" si="16"/>
        <v>1</v>
      </c>
      <c r="V554" s="2">
        <f t="shared" si="17"/>
        <v>1</v>
      </c>
    </row>
    <row r="555" spans="9:22" x14ac:dyDescent="0.25">
      <c r="I555" t="s">
        <v>620</v>
      </c>
      <c r="J555" t="s">
        <v>629</v>
      </c>
      <c r="K555" s="9">
        <v>43652</v>
      </c>
      <c r="L555">
        <v>0</v>
      </c>
      <c r="M555">
        <v>0</v>
      </c>
      <c r="N555" s="9">
        <v>-1</v>
      </c>
      <c r="O555" s="9">
        <v>-1</v>
      </c>
      <c r="P555" s="9">
        <v>43654</v>
      </c>
      <c r="Q555" s="9">
        <v>43655</v>
      </c>
      <c r="S555" s="2" t="e">
        <f>_xll.RHistory(I555,".Close","START:"&amp;$K555&amp;" END:"&amp;$K555&amp;" INTERVAL:1D",,"TSREPEAT:NO")</f>
        <v>#N/A</v>
      </c>
      <c r="T555" s="2" t="e">
        <f>_xll.RHistory(J555,".Close","START:"&amp;$K555&amp;" END:"&amp;$K555&amp;" INTERVAL:1D",,"TSREPEAT:NO")</f>
        <v>#N/A</v>
      </c>
      <c r="U555" s="2">
        <f t="shared" si="16"/>
        <v>1</v>
      </c>
      <c r="V555" s="2">
        <f t="shared" si="17"/>
        <v>0</v>
      </c>
    </row>
    <row r="556" spans="9:22" x14ac:dyDescent="0.25">
      <c r="I556" t="s">
        <v>620</v>
      </c>
      <c r="J556" t="s">
        <v>629</v>
      </c>
      <c r="K556" s="9">
        <v>43653</v>
      </c>
      <c r="L556">
        <v>0</v>
      </c>
      <c r="M556">
        <v>0</v>
      </c>
      <c r="N556" s="9">
        <v>-1</v>
      </c>
      <c r="O556" s="9">
        <v>-1</v>
      </c>
      <c r="P556" s="9">
        <v>43654</v>
      </c>
      <c r="Q556" s="9">
        <v>43655</v>
      </c>
      <c r="S556" s="2" t="e">
        <f>_xll.RHistory(I556,".Close","START:"&amp;$K556&amp;" END:"&amp;$K556&amp;" INTERVAL:1D",,"TSREPEAT:NO")</f>
        <v>#N/A</v>
      </c>
      <c r="T556" s="2" t="e">
        <f>_xll.RHistory(J556,".Close","START:"&amp;$K556&amp;" END:"&amp;$K556&amp;" INTERVAL:1D",,"TSREPEAT:NO")</f>
        <v>#N/A</v>
      </c>
      <c r="U556" s="2">
        <f t="shared" si="16"/>
        <v>1</v>
      </c>
      <c r="V556" s="2">
        <f t="shared" si="17"/>
        <v>0</v>
      </c>
    </row>
    <row r="557" spans="9:22" x14ac:dyDescent="0.25">
      <c r="I557" t="s">
        <v>620</v>
      </c>
      <c r="J557" t="s">
        <v>629</v>
      </c>
      <c r="K557" s="9">
        <v>43654</v>
      </c>
      <c r="L557">
        <v>1</v>
      </c>
      <c r="M557">
        <v>1</v>
      </c>
      <c r="N557" s="9">
        <v>43654</v>
      </c>
      <c r="O557" s="9">
        <v>43655</v>
      </c>
      <c r="P557" s="9">
        <v>43655</v>
      </c>
      <c r="Q557" s="9">
        <v>43656</v>
      </c>
      <c r="S557" s="2">
        <f>_xll.RHistory(I557,".Close","START:"&amp;$K557&amp;" END:"&amp;$K557&amp;" INTERVAL:1D",,"TSREPEAT:NO")</f>
        <v>0.93</v>
      </c>
      <c r="T557" s="2">
        <f>_xll.RHistory(J557,".Close","START:"&amp;$K557&amp;" END:"&amp;$K557&amp;" INTERVAL:1D",,"TSREPEAT:NO")</f>
        <v>1.01</v>
      </c>
      <c r="U557" s="2">
        <f t="shared" si="16"/>
        <v>1</v>
      </c>
      <c r="V557" s="2">
        <f t="shared" si="17"/>
        <v>1</v>
      </c>
    </row>
    <row r="558" spans="9:22" x14ac:dyDescent="0.25">
      <c r="I558" t="s">
        <v>620</v>
      </c>
      <c r="J558" t="s">
        <v>629</v>
      </c>
      <c r="K558" s="9">
        <v>43655</v>
      </c>
      <c r="L558">
        <v>1</v>
      </c>
      <c r="M558">
        <v>1</v>
      </c>
      <c r="N558" s="9">
        <v>43655</v>
      </c>
      <c r="O558" s="9">
        <v>43656</v>
      </c>
      <c r="P558" s="9">
        <v>43656</v>
      </c>
      <c r="Q558" s="9">
        <v>43657</v>
      </c>
      <c r="S558" s="2">
        <f>_xll.RHistory(I558,".Close","START:"&amp;$K558&amp;" END:"&amp;$K558&amp;" INTERVAL:1D",,"TSREPEAT:NO")</f>
        <v>0.87</v>
      </c>
      <c r="T558" s="2">
        <f>_xll.RHistory(J558,".Close","START:"&amp;$K558&amp;" END:"&amp;$K558&amp;" INTERVAL:1D",,"TSREPEAT:NO")</f>
        <v>0.94</v>
      </c>
      <c r="U558" s="2">
        <f t="shared" si="16"/>
        <v>1</v>
      </c>
      <c r="V558" s="2">
        <f t="shared" si="17"/>
        <v>1</v>
      </c>
    </row>
    <row r="559" spans="9:22" x14ac:dyDescent="0.25">
      <c r="I559" t="s">
        <v>620</v>
      </c>
      <c r="J559" t="s">
        <v>629</v>
      </c>
      <c r="K559" s="9">
        <v>43656</v>
      </c>
      <c r="L559">
        <v>1</v>
      </c>
      <c r="M559">
        <v>1</v>
      </c>
      <c r="N559" s="9">
        <v>43656</v>
      </c>
      <c r="O559" s="9">
        <v>43657</v>
      </c>
      <c r="P559" s="9">
        <v>43657</v>
      </c>
      <c r="Q559" s="9">
        <v>43658</v>
      </c>
      <c r="S559" s="2">
        <f>_xll.RHistory(I559,".Close","START:"&amp;$K559&amp;" END:"&amp;$K559&amp;" INTERVAL:1D",,"TSREPEAT:NO")</f>
        <v>0.80200000000000005</v>
      </c>
      <c r="T559" s="2">
        <f>_xll.RHistory(J559,".Close","START:"&amp;$K559&amp;" END:"&amp;$K559&amp;" INTERVAL:1D",,"TSREPEAT:NO")</f>
        <v>0.91</v>
      </c>
      <c r="U559" s="2">
        <f t="shared" si="16"/>
        <v>1</v>
      </c>
      <c r="V559" s="2">
        <f t="shared" si="17"/>
        <v>1</v>
      </c>
    </row>
    <row r="560" spans="9:22" x14ac:dyDescent="0.25">
      <c r="I560" t="s">
        <v>620</v>
      </c>
      <c r="J560" t="s">
        <v>629</v>
      </c>
      <c r="K560" s="9">
        <v>43657</v>
      </c>
      <c r="L560">
        <v>1</v>
      </c>
      <c r="M560">
        <v>1</v>
      </c>
      <c r="N560" s="9">
        <v>43657</v>
      </c>
      <c r="O560" s="9">
        <v>43658</v>
      </c>
      <c r="P560" s="9">
        <v>43658</v>
      </c>
      <c r="Q560" s="9">
        <v>43661</v>
      </c>
      <c r="S560" s="2">
        <f>_xll.RHistory(I560,".Close","START:"&amp;$K560&amp;" END:"&amp;$K560&amp;" INTERVAL:1D",,"TSREPEAT:NO")</f>
        <v>0.82</v>
      </c>
      <c r="T560" s="2">
        <f>_xll.RHistory(J560,".Close","START:"&amp;$K560&amp;" END:"&amp;$K560&amp;" INTERVAL:1D",,"TSREPEAT:NO")</f>
        <v>2.75</v>
      </c>
      <c r="U560" s="2">
        <f t="shared" si="16"/>
        <v>1</v>
      </c>
      <c r="V560" s="2">
        <f t="shared" si="17"/>
        <v>1</v>
      </c>
    </row>
    <row r="561" spans="9:22" x14ac:dyDescent="0.25">
      <c r="I561" t="s">
        <v>620</v>
      </c>
      <c r="J561" t="s">
        <v>629</v>
      </c>
      <c r="K561" s="9">
        <v>43658</v>
      </c>
      <c r="L561">
        <v>1</v>
      </c>
      <c r="M561">
        <v>1</v>
      </c>
      <c r="N561" s="9">
        <v>43658</v>
      </c>
      <c r="O561" s="9">
        <v>43661</v>
      </c>
      <c r="P561" s="9">
        <v>43661</v>
      </c>
      <c r="Q561" s="9">
        <v>43662</v>
      </c>
      <c r="S561" s="2">
        <f>_xll.RHistory(I561,".Close","START:"&amp;$K561&amp;" END:"&amp;$K561&amp;" INTERVAL:1D",,"TSREPEAT:NO")</f>
        <v>2.3580000000000001</v>
      </c>
      <c r="T561" s="2">
        <f>_xll.RHistory(J561,".Close","START:"&amp;$K561&amp;" END:"&amp;$K561&amp;" INTERVAL:1D",,"TSREPEAT:NO")</f>
        <v>0.91</v>
      </c>
      <c r="U561" s="2">
        <f t="shared" si="16"/>
        <v>1</v>
      </c>
      <c r="V561" s="2">
        <f t="shared" si="17"/>
        <v>1</v>
      </c>
    </row>
    <row r="562" spans="9:22" x14ac:dyDescent="0.25">
      <c r="I562" t="s">
        <v>620</v>
      </c>
      <c r="J562" t="s">
        <v>629</v>
      </c>
      <c r="K562" s="9">
        <v>43659</v>
      </c>
      <c r="L562">
        <v>0</v>
      </c>
      <c r="M562">
        <v>0</v>
      </c>
      <c r="N562" s="9">
        <v>-1</v>
      </c>
      <c r="O562" s="9">
        <v>-1</v>
      </c>
      <c r="P562" s="9">
        <v>43661</v>
      </c>
      <c r="Q562" s="9">
        <v>43662</v>
      </c>
      <c r="S562" s="2" t="e">
        <f>_xll.RHistory(I562,".Close","START:"&amp;$K562&amp;" END:"&amp;$K562&amp;" INTERVAL:1D",,"TSREPEAT:NO")</f>
        <v>#N/A</v>
      </c>
      <c r="T562" s="2" t="e">
        <f>_xll.RHistory(J562,".Close","START:"&amp;$K562&amp;" END:"&amp;$K562&amp;" INTERVAL:1D",,"TSREPEAT:NO")</f>
        <v>#N/A</v>
      </c>
      <c r="U562" s="2">
        <f t="shared" si="16"/>
        <v>1</v>
      </c>
      <c r="V562" s="2">
        <f t="shared" si="17"/>
        <v>0</v>
      </c>
    </row>
    <row r="563" spans="9:22" x14ac:dyDescent="0.25">
      <c r="I563" t="s">
        <v>620</v>
      </c>
      <c r="J563" t="s">
        <v>629</v>
      </c>
      <c r="K563" s="9">
        <v>43660</v>
      </c>
      <c r="L563">
        <v>0</v>
      </c>
      <c r="M563">
        <v>0</v>
      </c>
      <c r="N563" s="9">
        <v>-1</v>
      </c>
      <c r="O563" s="9">
        <v>-1</v>
      </c>
      <c r="P563" s="9">
        <v>43661</v>
      </c>
      <c r="Q563" s="9">
        <v>43662</v>
      </c>
      <c r="S563" s="2" t="e">
        <f>_xll.RHistory(I563,".Close","START:"&amp;$K563&amp;" END:"&amp;$K563&amp;" INTERVAL:1D",,"TSREPEAT:NO")</f>
        <v>#N/A</v>
      </c>
      <c r="T563" s="2" t="e">
        <f>_xll.RHistory(J563,".Close","START:"&amp;$K563&amp;" END:"&amp;$K563&amp;" INTERVAL:1D",,"TSREPEAT:NO")</f>
        <v>#N/A</v>
      </c>
      <c r="U563" s="2">
        <f t="shared" si="16"/>
        <v>1</v>
      </c>
      <c r="V563" s="2">
        <f t="shared" si="17"/>
        <v>0</v>
      </c>
    </row>
    <row r="564" spans="9:22" x14ac:dyDescent="0.25">
      <c r="I564" t="s">
        <v>620</v>
      </c>
      <c r="J564" t="s">
        <v>629</v>
      </c>
      <c r="K564" s="9">
        <v>43661</v>
      </c>
      <c r="L564">
        <v>1</v>
      </c>
      <c r="M564">
        <v>1</v>
      </c>
      <c r="N564" s="9">
        <v>43661</v>
      </c>
      <c r="O564" s="9">
        <v>43662</v>
      </c>
      <c r="P564" s="9">
        <v>43662</v>
      </c>
      <c r="Q564" s="9">
        <v>43663</v>
      </c>
      <c r="S564" s="2">
        <f>_xll.RHistory(I564,".Close","START:"&amp;$K564&amp;" END:"&amp;$K564&amp;" INTERVAL:1D",,"TSREPEAT:NO")</f>
        <v>0.91</v>
      </c>
      <c r="T564" s="2">
        <f>_xll.RHistory(J564,".Close","START:"&amp;$K564&amp;" END:"&amp;$K564&amp;" INTERVAL:1D",,"TSREPEAT:NO")</f>
        <v>0.94</v>
      </c>
      <c r="U564" s="2">
        <f t="shared" si="16"/>
        <v>1</v>
      </c>
      <c r="V564" s="2">
        <f t="shared" si="17"/>
        <v>1</v>
      </c>
    </row>
    <row r="565" spans="9:22" x14ac:dyDescent="0.25">
      <c r="I565" t="s">
        <v>620</v>
      </c>
      <c r="J565" t="s">
        <v>629</v>
      </c>
      <c r="K565" s="9">
        <v>43662</v>
      </c>
      <c r="L565">
        <v>1</v>
      </c>
      <c r="M565">
        <v>1</v>
      </c>
      <c r="N565" s="9">
        <v>43662</v>
      </c>
      <c r="O565" s="9">
        <v>43663</v>
      </c>
      <c r="P565" s="9">
        <v>43663</v>
      </c>
      <c r="Q565" s="9">
        <v>43664</v>
      </c>
      <c r="S565" s="2">
        <f>_xll.RHistory(I565,".Close","START:"&amp;$K565&amp;" END:"&amp;$K565&amp;" INTERVAL:1D",,"TSREPEAT:NO")</f>
        <v>0.92</v>
      </c>
      <c r="T565" s="2">
        <f>_xll.RHistory(J565,".Close","START:"&amp;$K565&amp;" END:"&amp;$K565&amp;" INTERVAL:1D",,"TSREPEAT:NO")</f>
        <v>0.96</v>
      </c>
      <c r="U565" s="2">
        <f t="shared" si="16"/>
        <v>1</v>
      </c>
      <c r="V565" s="2">
        <f t="shared" si="17"/>
        <v>1</v>
      </c>
    </row>
    <row r="566" spans="9:22" x14ac:dyDescent="0.25">
      <c r="I566" t="s">
        <v>620</v>
      </c>
      <c r="J566" t="s">
        <v>629</v>
      </c>
      <c r="K566" s="9">
        <v>43663</v>
      </c>
      <c r="L566">
        <v>1</v>
      </c>
      <c r="M566">
        <v>1</v>
      </c>
      <c r="N566" s="9">
        <v>43663</v>
      </c>
      <c r="O566" s="9">
        <v>43664</v>
      </c>
      <c r="P566" s="9">
        <v>43664</v>
      </c>
      <c r="Q566" s="9">
        <v>43665</v>
      </c>
      <c r="S566" s="2">
        <f>_xll.RHistory(I566,".Close","START:"&amp;$K566&amp;" END:"&amp;$K566&amp;" INTERVAL:1D",,"TSREPEAT:NO")</f>
        <v>0.89500000000000002</v>
      </c>
      <c r="T566" s="2">
        <f>_xll.RHistory(J566,".Close","START:"&amp;$K566&amp;" END:"&amp;$K566&amp;" INTERVAL:1D",,"TSREPEAT:NO")</f>
        <v>0.96</v>
      </c>
      <c r="U566" s="2">
        <f t="shared" si="16"/>
        <v>1</v>
      </c>
      <c r="V566" s="2">
        <f t="shared" si="17"/>
        <v>1</v>
      </c>
    </row>
    <row r="567" spans="9:22" x14ac:dyDescent="0.25">
      <c r="I567" t="s">
        <v>620</v>
      </c>
      <c r="J567" t="s">
        <v>629</v>
      </c>
      <c r="K567" s="9">
        <v>43664</v>
      </c>
      <c r="L567">
        <v>1</v>
      </c>
      <c r="M567">
        <v>1</v>
      </c>
      <c r="N567" s="9">
        <v>43664</v>
      </c>
      <c r="O567" s="9">
        <v>43665</v>
      </c>
      <c r="P567" s="9">
        <v>43665</v>
      </c>
      <c r="Q567" s="9">
        <v>43668</v>
      </c>
      <c r="S567" s="2">
        <f>_xll.RHistory(I567,".Close","START:"&amp;$K567&amp;" END:"&amp;$K567&amp;" INTERVAL:1D",,"TSREPEAT:NO")</f>
        <v>0.82399999999999995</v>
      </c>
      <c r="T567" s="2">
        <f>_xll.RHistory(J567,".Close","START:"&amp;$K567&amp;" END:"&amp;$K567&amp;" INTERVAL:1D",,"TSREPEAT:NO")</f>
        <v>2.76</v>
      </c>
      <c r="U567" s="2">
        <f t="shared" si="16"/>
        <v>1</v>
      </c>
      <c r="V567" s="2">
        <f t="shared" si="17"/>
        <v>1</v>
      </c>
    </row>
    <row r="568" spans="9:22" x14ac:dyDescent="0.25">
      <c r="I568" t="s">
        <v>620</v>
      </c>
      <c r="J568" t="s">
        <v>629</v>
      </c>
      <c r="K568" s="9">
        <v>43665</v>
      </c>
      <c r="L568">
        <v>1</v>
      </c>
      <c r="M568">
        <v>1</v>
      </c>
      <c r="N568" s="9">
        <v>43665</v>
      </c>
      <c r="O568" s="9">
        <v>43668</v>
      </c>
      <c r="P568" s="9">
        <v>43668</v>
      </c>
      <c r="Q568" s="9">
        <v>43669</v>
      </c>
      <c r="S568" s="2">
        <f>_xll.RHistory(I568,".Close","START:"&amp;$K568&amp;" END:"&amp;$K568&amp;" INTERVAL:1D",,"TSREPEAT:NO")</f>
        <v>2.5</v>
      </c>
      <c r="T568" s="2">
        <f>_xll.RHistory(J568,".Close","START:"&amp;$K568&amp;" END:"&amp;$K568&amp;" INTERVAL:1D",,"TSREPEAT:NO")</f>
        <v>0.91</v>
      </c>
      <c r="U568" s="2">
        <f t="shared" si="16"/>
        <v>1</v>
      </c>
      <c r="V568" s="2">
        <f t="shared" si="17"/>
        <v>1</v>
      </c>
    </row>
    <row r="569" spans="9:22" x14ac:dyDescent="0.25">
      <c r="I569" t="s">
        <v>620</v>
      </c>
      <c r="J569" t="s">
        <v>629</v>
      </c>
      <c r="K569" s="9">
        <v>43666</v>
      </c>
      <c r="L569">
        <v>0</v>
      </c>
      <c r="M569">
        <v>0</v>
      </c>
      <c r="N569" s="9">
        <v>-1</v>
      </c>
      <c r="O569" s="9">
        <v>-1</v>
      </c>
      <c r="P569" s="9">
        <v>43668</v>
      </c>
      <c r="Q569" s="9">
        <v>43669</v>
      </c>
      <c r="S569" s="2" t="e">
        <f>_xll.RHistory(I569,".Close","START:"&amp;$K569&amp;" END:"&amp;$K569&amp;" INTERVAL:1D",,"TSREPEAT:NO")</f>
        <v>#N/A</v>
      </c>
      <c r="T569" s="2" t="e">
        <f>_xll.RHistory(J569,".Close","START:"&amp;$K569&amp;" END:"&amp;$K569&amp;" INTERVAL:1D",,"TSREPEAT:NO")</f>
        <v>#N/A</v>
      </c>
      <c r="U569" s="2">
        <f t="shared" si="16"/>
        <v>1</v>
      </c>
      <c r="V569" s="2">
        <f t="shared" si="17"/>
        <v>0</v>
      </c>
    </row>
    <row r="570" spans="9:22" x14ac:dyDescent="0.25">
      <c r="I570" t="s">
        <v>620</v>
      </c>
      <c r="J570" t="s">
        <v>629</v>
      </c>
      <c r="K570" s="9">
        <v>43667</v>
      </c>
      <c r="L570">
        <v>0</v>
      </c>
      <c r="M570">
        <v>0</v>
      </c>
      <c r="N570" s="9">
        <v>-1</v>
      </c>
      <c r="O570" s="9">
        <v>-1</v>
      </c>
      <c r="P570" s="9">
        <v>43668</v>
      </c>
      <c r="Q570" s="9">
        <v>43669</v>
      </c>
      <c r="S570" s="2" t="e">
        <f>_xll.RHistory(I570,".Close","START:"&amp;$K570&amp;" END:"&amp;$K570&amp;" INTERVAL:1D",,"TSREPEAT:NO")</f>
        <v>#N/A</v>
      </c>
      <c r="T570" s="2" t="e">
        <f>_xll.RHistory(J570,".Close","START:"&amp;$K570&amp;" END:"&amp;$K570&amp;" INTERVAL:1D",,"TSREPEAT:NO")</f>
        <v>#N/A</v>
      </c>
      <c r="U570" s="2">
        <f t="shared" si="16"/>
        <v>1</v>
      </c>
      <c r="V570" s="2">
        <f t="shared" si="17"/>
        <v>0</v>
      </c>
    </row>
    <row r="571" spans="9:22" x14ac:dyDescent="0.25">
      <c r="I571" t="s">
        <v>620</v>
      </c>
      <c r="J571" t="s">
        <v>629</v>
      </c>
      <c r="K571" s="9">
        <v>43668</v>
      </c>
      <c r="L571">
        <v>1</v>
      </c>
      <c r="M571">
        <v>1</v>
      </c>
      <c r="N571" s="9">
        <v>43668</v>
      </c>
      <c r="O571" s="9">
        <v>43669</v>
      </c>
      <c r="P571" s="9">
        <v>43669</v>
      </c>
      <c r="Q571" s="9">
        <v>43670</v>
      </c>
      <c r="S571" s="2">
        <f>_xll.RHistory(I571,".Close","START:"&amp;$K571&amp;" END:"&amp;$K571&amp;" INTERVAL:1D",,"TSREPEAT:NO")</f>
        <v>0.82</v>
      </c>
      <c r="T571" s="2">
        <f>_xll.RHistory(J571,".Close","START:"&amp;$K571&amp;" END:"&amp;$K571&amp;" INTERVAL:1D",,"TSREPEAT:NO")</f>
        <v>0.91</v>
      </c>
      <c r="U571" s="2">
        <f t="shared" si="16"/>
        <v>1</v>
      </c>
      <c r="V571" s="2">
        <f t="shared" si="17"/>
        <v>1</v>
      </c>
    </row>
    <row r="572" spans="9:22" x14ac:dyDescent="0.25">
      <c r="I572" t="s">
        <v>620</v>
      </c>
      <c r="J572" t="s">
        <v>629</v>
      </c>
      <c r="K572" s="9">
        <v>43669</v>
      </c>
      <c r="L572">
        <v>1</v>
      </c>
      <c r="M572">
        <v>1</v>
      </c>
      <c r="N572" s="9">
        <v>43669</v>
      </c>
      <c r="O572" s="9">
        <v>43670</v>
      </c>
      <c r="P572" s="9">
        <v>43670</v>
      </c>
      <c r="Q572" s="9">
        <v>43671</v>
      </c>
      <c r="S572" s="2">
        <f>_xll.RHistory(I572,".Close","START:"&amp;$K572&amp;" END:"&amp;$K572&amp;" INTERVAL:1D",,"TSREPEAT:NO")</f>
        <v>0.81499999999999995</v>
      </c>
      <c r="T572" s="2">
        <f>_xll.RHistory(J572,".Close","START:"&amp;$K572&amp;" END:"&amp;$K572&amp;" INTERVAL:1D",,"TSREPEAT:NO")</f>
        <v>0.88</v>
      </c>
      <c r="U572" s="2">
        <f t="shared" si="16"/>
        <v>1</v>
      </c>
      <c r="V572" s="2">
        <f t="shared" si="17"/>
        <v>1</v>
      </c>
    </row>
    <row r="573" spans="9:22" x14ac:dyDescent="0.25">
      <c r="I573" t="s">
        <v>620</v>
      </c>
      <c r="J573" t="s">
        <v>629</v>
      </c>
      <c r="K573" s="9">
        <v>43670</v>
      </c>
      <c r="L573">
        <v>1</v>
      </c>
      <c r="M573">
        <v>1</v>
      </c>
      <c r="N573" s="9">
        <v>43670</v>
      </c>
      <c r="O573" s="9">
        <v>43671</v>
      </c>
      <c r="P573" s="9">
        <v>43671</v>
      </c>
      <c r="Q573" s="9">
        <v>43672</v>
      </c>
      <c r="S573" s="2">
        <f>_xll.RHistory(I573,".Close","START:"&amp;$K573&amp;" END:"&amp;$K573&amp;" INTERVAL:1D",,"TSREPEAT:NO")</f>
        <v>0.79</v>
      </c>
      <c r="T573" s="2">
        <f>_xll.RHistory(J573,".Close","START:"&amp;$K573&amp;" END:"&amp;$K573&amp;" INTERVAL:1D",,"TSREPEAT:NO")</f>
        <v>0.88</v>
      </c>
      <c r="U573" s="2">
        <f t="shared" si="16"/>
        <v>1</v>
      </c>
      <c r="V573" s="2">
        <f t="shared" si="17"/>
        <v>1</v>
      </c>
    </row>
    <row r="574" spans="9:22" x14ac:dyDescent="0.25">
      <c r="I574" t="s">
        <v>620</v>
      </c>
      <c r="J574" t="s">
        <v>629</v>
      </c>
      <c r="K574" s="9">
        <v>43671</v>
      </c>
      <c r="L574">
        <v>1</v>
      </c>
      <c r="M574">
        <v>1</v>
      </c>
      <c r="N574" s="9">
        <v>43671</v>
      </c>
      <c r="O574" s="9">
        <v>43672</v>
      </c>
      <c r="P574" s="9">
        <v>43672</v>
      </c>
      <c r="Q574" s="9">
        <v>43675</v>
      </c>
      <c r="S574" s="2">
        <f>_xll.RHistory(I574,".Close","START:"&amp;$K574&amp;" END:"&amp;$K574&amp;" INTERVAL:1D",,"TSREPEAT:NO")</f>
        <v>0.77</v>
      </c>
      <c r="T574" s="2">
        <f>_xll.RHistory(J574,".Close","START:"&amp;$K574&amp;" END:"&amp;$K574&amp;" INTERVAL:1D",,"TSREPEAT:NO")</f>
        <v>2.66</v>
      </c>
      <c r="U574" s="2">
        <f t="shared" si="16"/>
        <v>1</v>
      </c>
      <c r="V574" s="2">
        <f t="shared" si="17"/>
        <v>1</v>
      </c>
    </row>
    <row r="575" spans="9:22" x14ac:dyDescent="0.25">
      <c r="I575" t="s">
        <v>620</v>
      </c>
      <c r="J575" t="s">
        <v>629</v>
      </c>
      <c r="K575" s="9">
        <v>43672</v>
      </c>
      <c r="L575">
        <v>1</v>
      </c>
      <c r="M575">
        <v>1</v>
      </c>
      <c r="N575" s="9">
        <v>43672</v>
      </c>
      <c r="O575" s="9">
        <v>43675</v>
      </c>
      <c r="P575" s="9">
        <v>43675</v>
      </c>
      <c r="Q575" s="9">
        <v>43676</v>
      </c>
      <c r="S575" s="2">
        <f>_xll.RHistory(I575,".Close","START:"&amp;$K575&amp;" END:"&amp;$K575&amp;" INTERVAL:1D",,"TSREPEAT:NO")</f>
        <v>2.1</v>
      </c>
      <c r="T575" s="2">
        <f>_xll.RHistory(J575,".Close","START:"&amp;$K575&amp;" END:"&amp;$K575&amp;" INTERVAL:1D",,"TSREPEAT:NO")</f>
        <v>0.89</v>
      </c>
      <c r="U575" s="2">
        <f t="shared" si="16"/>
        <v>1</v>
      </c>
      <c r="V575" s="2">
        <f t="shared" si="17"/>
        <v>1</v>
      </c>
    </row>
    <row r="576" spans="9:22" x14ac:dyDescent="0.25">
      <c r="I576" t="s">
        <v>620</v>
      </c>
      <c r="J576" t="s">
        <v>629</v>
      </c>
      <c r="K576" s="9">
        <v>43673</v>
      </c>
      <c r="L576">
        <v>0</v>
      </c>
      <c r="M576">
        <v>0</v>
      </c>
      <c r="N576" s="9">
        <v>-1</v>
      </c>
      <c r="O576" s="9">
        <v>-1</v>
      </c>
      <c r="P576" s="9">
        <v>43675</v>
      </c>
      <c r="Q576" s="9">
        <v>43676</v>
      </c>
      <c r="S576" s="2" t="e">
        <f>_xll.RHistory(I576,".Close","START:"&amp;$K576&amp;" END:"&amp;$K576&amp;" INTERVAL:1D",,"TSREPEAT:NO")</f>
        <v>#N/A</v>
      </c>
      <c r="T576" s="2" t="e">
        <f>_xll.RHistory(J576,".Close","START:"&amp;$K576&amp;" END:"&amp;$K576&amp;" INTERVAL:1D",,"TSREPEAT:NO")</f>
        <v>#N/A</v>
      </c>
      <c r="U576" s="2">
        <f t="shared" si="16"/>
        <v>1</v>
      </c>
      <c r="V576" s="2">
        <f t="shared" si="17"/>
        <v>0</v>
      </c>
    </row>
    <row r="577" spans="9:22" x14ac:dyDescent="0.25">
      <c r="I577" t="s">
        <v>620</v>
      </c>
      <c r="J577" t="s">
        <v>629</v>
      </c>
      <c r="K577" s="9">
        <v>43674</v>
      </c>
      <c r="L577">
        <v>0</v>
      </c>
      <c r="M577">
        <v>0</v>
      </c>
      <c r="N577" s="9">
        <v>-1</v>
      </c>
      <c r="O577" s="9">
        <v>-1</v>
      </c>
      <c r="P577" s="9">
        <v>43675</v>
      </c>
      <c r="Q577" s="9">
        <v>43676</v>
      </c>
      <c r="S577" s="2" t="e">
        <f>_xll.RHistory(I577,".Close","START:"&amp;$K577&amp;" END:"&amp;$K577&amp;" INTERVAL:1D",,"TSREPEAT:NO")</f>
        <v>#N/A</v>
      </c>
      <c r="T577" s="2" t="e">
        <f>_xll.RHistory(J577,".Close","START:"&amp;$K577&amp;" END:"&amp;$K577&amp;" INTERVAL:1D",,"TSREPEAT:NO")</f>
        <v>#N/A</v>
      </c>
      <c r="U577" s="2">
        <f t="shared" si="16"/>
        <v>1</v>
      </c>
      <c r="V577" s="2">
        <f t="shared" si="17"/>
        <v>0</v>
      </c>
    </row>
    <row r="578" spans="9:22" x14ac:dyDescent="0.25">
      <c r="I578" t="s">
        <v>620</v>
      </c>
      <c r="J578" t="s">
        <v>629</v>
      </c>
      <c r="K578" s="9">
        <v>43675</v>
      </c>
      <c r="L578">
        <v>1</v>
      </c>
      <c r="M578">
        <v>1</v>
      </c>
      <c r="N578" s="9">
        <v>43675</v>
      </c>
      <c r="O578" s="9">
        <v>43676</v>
      </c>
      <c r="P578" s="9">
        <v>43676</v>
      </c>
      <c r="Q578" s="9">
        <v>43677</v>
      </c>
      <c r="S578" s="2">
        <f>_xll.RHistory(I578,".Close","START:"&amp;$K578&amp;" END:"&amp;$K578&amp;" INTERVAL:1D",,"TSREPEAT:NO")</f>
        <v>0.78200000000000003</v>
      </c>
      <c r="T578" s="2">
        <f>_xll.RHistory(J578,".Close","START:"&amp;$K578&amp;" END:"&amp;$K578&amp;" INTERVAL:1D",,"TSREPEAT:NO")</f>
        <v>0.91</v>
      </c>
      <c r="U578" s="2">
        <f t="shared" ref="U578:U641" si="18">_xlfn.IFNA(IF(AND(N578&gt;0,S578&lt;&gt;"#N/A"),1,0), IF(N578&lt;0,1,0))</f>
        <v>1</v>
      </c>
      <c r="V578" s="2">
        <f t="shared" si="17"/>
        <v>1</v>
      </c>
    </row>
    <row r="579" spans="9:22" x14ac:dyDescent="0.25">
      <c r="I579" t="s">
        <v>620</v>
      </c>
      <c r="J579" t="s">
        <v>629</v>
      </c>
      <c r="K579" s="9">
        <v>43676</v>
      </c>
      <c r="L579">
        <v>1</v>
      </c>
      <c r="M579">
        <v>1</v>
      </c>
      <c r="N579" s="9">
        <v>43676</v>
      </c>
      <c r="O579" s="9">
        <v>43677</v>
      </c>
      <c r="P579" s="9">
        <v>43677</v>
      </c>
      <c r="Q579" s="9">
        <v>43678</v>
      </c>
      <c r="S579" s="2">
        <f>_xll.RHistory(I579,".Close","START:"&amp;$K579&amp;" END:"&amp;$K579&amp;" INTERVAL:1D",,"TSREPEAT:NO")</f>
        <v>0.83</v>
      </c>
      <c r="T579" s="2">
        <f>_xll.RHistory(J579,".Close","START:"&amp;$K579&amp;" END:"&amp;$K579&amp;" INTERVAL:1D",,"TSREPEAT:NO")</f>
        <v>0.99</v>
      </c>
      <c r="U579" s="2">
        <f t="shared" si="18"/>
        <v>1</v>
      </c>
      <c r="V579" s="2">
        <f t="shared" si="17"/>
        <v>1</v>
      </c>
    </row>
    <row r="580" spans="9:22" x14ac:dyDescent="0.25">
      <c r="I580" t="s">
        <v>620</v>
      </c>
      <c r="J580" t="s">
        <v>629</v>
      </c>
      <c r="K580" s="9">
        <v>43677</v>
      </c>
      <c r="L580">
        <v>1</v>
      </c>
      <c r="M580">
        <v>1</v>
      </c>
      <c r="N580" s="9">
        <v>43677</v>
      </c>
      <c r="O580" s="9">
        <v>43678</v>
      </c>
      <c r="P580" s="9">
        <v>43678</v>
      </c>
      <c r="Q580" s="9">
        <v>43679</v>
      </c>
      <c r="S580" s="2">
        <f>_xll.RHistory(I580,".Close","START:"&amp;$K580&amp;" END:"&amp;$K580&amp;" INTERVAL:1D",,"TSREPEAT:NO")</f>
        <v>0.80500000000000005</v>
      </c>
      <c r="T580" s="2">
        <f>_xll.RHistory(J580,".Close","START:"&amp;$K580&amp;" END:"&amp;$K580&amp;" INTERVAL:1D",,"TSREPEAT:NO")</f>
        <v>0.81</v>
      </c>
      <c r="U580" s="2">
        <f t="shared" si="18"/>
        <v>1</v>
      </c>
      <c r="V580" s="2">
        <f t="shared" si="17"/>
        <v>1</v>
      </c>
    </row>
    <row r="581" spans="9:22" x14ac:dyDescent="0.25">
      <c r="I581" t="s">
        <v>620</v>
      </c>
      <c r="J581" t="s">
        <v>629</v>
      </c>
      <c r="K581" s="9">
        <v>43678</v>
      </c>
      <c r="L581">
        <v>1</v>
      </c>
      <c r="M581">
        <v>1</v>
      </c>
      <c r="N581" s="9">
        <v>43678</v>
      </c>
      <c r="O581" s="9">
        <v>43679</v>
      </c>
      <c r="P581" s="9">
        <v>43679</v>
      </c>
      <c r="Q581" s="9">
        <v>43682</v>
      </c>
      <c r="S581" s="2">
        <f>_xll.RHistory(I581,".Close","START:"&amp;$K581&amp;" END:"&amp;$K581&amp;" INTERVAL:1D",,"TSREPEAT:NO")</f>
        <v>0.73</v>
      </c>
      <c r="T581" s="2">
        <f>_xll.RHistory(J581,".Close","START:"&amp;$K581&amp;" END:"&amp;$K581&amp;" INTERVAL:1D",,"TSREPEAT:NO")</f>
        <v>2.37</v>
      </c>
      <c r="U581" s="2">
        <f t="shared" si="18"/>
        <v>1</v>
      </c>
      <c r="V581" s="2">
        <f t="shared" si="17"/>
        <v>1</v>
      </c>
    </row>
    <row r="582" spans="9:22" x14ac:dyDescent="0.25">
      <c r="I582" t="s">
        <v>620</v>
      </c>
      <c r="J582" t="s">
        <v>629</v>
      </c>
      <c r="K582" s="9">
        <v>43679</v>
      </c>
      <c r="L582">
        <v>1</v>
      </c>
      <c r="M582">
        <v>1</v>
      </c>
      <c r="N582" s="9">
        <v>43679</v>
      </c>
      <c r="O582" s="9">
        <v>43682</v>
      </c>
      <c r="P582" s="9">
        <v>43682</v>
      </c>
      <c r="Q582" s="9">
        <v>43683</v>
      </c>
      <c r="S582" s="2">
        <f>_xll.RHistory(I582,".Close","START:"&amp;$K582&amp;" END:"&amp;$K582&amp;" INTERVAL:1D",,"TSREPEAT:NO")</f>
        <v>2.2799999999999998</v>
      </c>
      <c r="T582" s="2">
        <f>_xll.RHistory(J582,".Close","START:"&amp;$K582&amp;" END:"&amp;$K582&amp;" INTERVAL:1D",,"TSREPEAT:NO")</f>
        <v>0.82</v>
      </c>
      <c r="U582" s="2">
        <f t="shared" si="18"/>
        <v>1</v>
      </c>
      <c r="V582" s="2">
        <f t="shared" si="17"/>
        <v>1</v>
      </c>
    </row>
    <row r="583" spans="9:22" x14ac:dyDescent="0.25">
      <c r="I583" t="s">
        <v>620</v>
      </c>
      <c r="J583" t="s">
        <v>629</v>
      </c>
      <c r="K583" s="9">
        <v>43680</v>
      </c>
      <c r="L583">
        <v>0</v>
      </c>
      <c r="M583">
        <v>0</v>
      </c>
      <c r="N583" s="9">
        <v>-1</v>
      </c>
      <c r="O583" s="9">
        <v>-1</v>
      </c>
      <c r="P583" s="9">
        <v>43682</v>
      </c>
      <c r="Q583" s="9">
        <v>43683</v>
      </c>
      <c r="S583" s="2" t="e">
        <f>_xll.RHistory(I583,".Close","START:"&amp;$K583&amp;" END:"&amp;$K583&amp;" INTERVAL:1D",,"TSREPEAT:NO")</f>
        <v>#N/A</v>
      </c>
      <c r="T583" s="2" t="e">
        <f>_xll.RHistory(J583,".Close","START:"&amp;$K583&amp;" END:"&amp;$K583&amp;" INTERVAL:1D",,"TSREPEAT:NO")</f>
        <v>#N/A</v>
      </c>
      <c r="U583" s="2">
        <f t="shared" si="18"/>
        <v>1</v>
      </c>
      <c r="V583" s="2">
        <f t="shared" si="17"/>
        <v>0</v>
      </c>
    </row>
    <row r="584" spans="9:22" x14ac:dyDescent="0.25">
      <c r="I584" t="s">
        <v>620</v>
      </c>
      <c r="J584" t="s">
        <v>629</v>
      </c>
      <c r="K584" s="9">
        <v>43681</v>
      </c>
      <c r="L584">
        <v>0</v>
      </c>
      <c r="M584">
        <v>0</v>
      </c>
      <c r="N584" s="9">
        <v>-1</v>
      </c>
      <c r="O584" s="9">
        <v>-1</v>
      </c>
      <c r="P584" s="9">
        <v>43682</v>
      </c>
      <c r="Q584" s="9">
        <v>43683</v>
      </c>
      <c r="S584" s="2" t="e">
        <f>_xll.RHistory(I584,".Close","START:"&amp;$K584&amp;" END:"&amp;$K584&amp;" INTERVAL:1D",,"TSREPEAT:NO")</f>
        <v>#N/A</v>
      </c>
      <c r="T584" s="2" t="e">
        <f>_xll.RHistory(J584,".Close","START:"&amp;$K584&amp;" END:"&amp;$K584&amp;" INTERVAL:1D",,"TSREPEAT:NO")</f>
        <v>#N/A</v>
      </c>
      <c r="U584" s="2">
        <f t="shared" si="18"/>
        <v>1</v>
      </c>
      <c r="V584" s="2">
        <f t="shared" si="17"/>
        <v>0</v>
      </c>
    </row>
    <row r="585" spans="9:22" x14ac:dyDescent="0.25">
      <c r="I585" t="s">
        <v>620</v>
      </c>
      <c r="J585" t="s">
        <v>629</v>
      </c>
      <c r="K585" s="9">
        <v>43682</v>
      </c>
      <c r="L585">
        <v>1</v>
      </c>
      <c r="M585">
        <v>1</v>
      </c>
      <c r="N585" s="9">
        <v>43682</v>
      </c>
      <c r="O585" s="9">
        <v>43683</v>
      </c>
      <c r="P585" s="9">
        <v>43683</v>
      </c>
      <c r="Q585" s="9">
        <v>43684</v>
      </c>
      <c r="S585" s="2">
        <f>_xll.RHistory(I585,".Close","START:"&amp;$K585&amp;" END:"&amp;$K585&amp;" INTERVAL:1D",,"TSREPEAT:NO")</f>
        <v>0.71499999999999997</v>
      </c>
      <c r="T585" s="2">
        <f>_xll.RHistory(J585,".Close","START:"&amp;$K585&amp;" END:"&amp;$K585&amp;" INTERVAL:1D",,"TSREPEAT:NO")</f>
        <v>0.82</v>
      </c>
      <c r="U585" s="2">
        <f t="shared" si="18"/>
        <v>1</v>
      </c>
      <c r="V585" s="2">
        <f t="shared" si="17"/>
        <v>1</v>
      </c>
    </row>
    <row r="586" spans="9:22" x14ac:dyDescent="0.25">
      <c r="I586" t="s">
        <v>620</v>
      </c>
      <c r="J586" t="s">
        <v>629</v>
      </c>
      <c r="K586" s="9">
        <v>43683</v>
      </c>
      <c r="L586">
        <v>1</v>
      </c>
      <c r="M586">
        <v>1</v>
      </c>
      <c r="N586" s="9">
        <v>43683</v>
      </c>
      <c r="O586" s="9">
        <v>43684</v>
      </c>
      <c r="P586" s="9">
        <v>43684</v>
      </c>
      <c r="Q586" s="9">
        <v>43685</v>
      </c>
      <c r="S586" s="2">
        <f>_xll.RHistory(I586,".Close","START:"&amp;$K586&amp;" END:"&amp;$K586&amp;" INTERVAL:1D",,"TSREPEAT:NO")</f>
        <v>0.76</v>
      </c>
      <c r="T586" s="2">
        <f>_xll.RHistory(J586,".Close","START:"&amp;$K586&amp;" END:"&amp;$K586&amp;" INTERVAL:1D",,"TSREPEAT:NO")</f>
        <v>0.8</v>
      </c>
      <c r="U586" s="2">
        <f t="shared" si="18"/>
        <v>1</v>
      </c>
      <c r="V586" s="2">
        <f t="shared" si="17"/>
        <v>1</v>
      </c>
    </row>
    <row r="587" spans="9:22" x14ac:dyDescent="0.25">
      <c r="I587" t="s">
        <v>620</v>
      </c>
      <c r="J587" t="s">
        <v>629</v>
      </c>
      <c r="K587" s="9">
        <v>43684</v>
      </c>
      <c r="L587">
        <v>1</v>
      </c>
      <c r="M587">
        <v>1</v>
      </c>
      <c r="N587" s="9">
        <v>43684</v>
      </c>
      <c r="O587" s="9">
        <v>43685</v>
      </c>
      <c r="P587" s="9">
        <v>43685</v>
      </c>
      <c r="Q587" s="9">
        <v>43686</v>
      </c>
      <c r="S587" s="2">
        <f>_xll.RHistory(I587,".Close","START:"&amp;$K587&amp;" END:"&amp;$K587&amp;" INTERVAL:1D",,"TSREPEAT:NO")</f>
        <v>0.72</v>
      </c>
      <c r="T587" s="2">
        <f>_xll.RHistory(J587,".Close","START:"&amp;$K587&amp;" END:"&amp;$K587&amp;" INTERVAL:1D",,"TSREPEAT:NO")</f>
        <v>0.78</v>
      </c>
      <c r="U587" s="2">
        <f t="shared" si="18"/>
        <v>1</v>
      </c>
      <c r="V587" s="2">
        <f t="shared" si="17"/>
        <v>1</v>
      </c>
    </row>
    <row r="588" spans="9:22" x14ac:dyDescent="0.25">
      <c r="I588" t="s">
        <v>620</v>
      </c>
      <c r="J588" t="s">
        <v>629</v>
      </c>
      <c r="K588" s="9">
        <v>43685</v>
      </c>
      <c r="L588">
        <v>1</v>
      </c>
      <c r="M588">
        <v>1</v>
      </c>
      <c r="N588" s="9">
        <v>43685</v>
      </c>
      <c r="O588" s="9">
        <v>43686</v>
      </c>
      <c r="P588" s="9">
        <v>43686</v>
      </c>
      <c r="Q588" s="9">
        <v>43689</v>
      </c>
      <c r="S588" s="2">
        <f>_xll.RHistory(I588,".Close","START:"&amp;$K588&amp;" END:"&amp;$K588&amp;" INTERVAL:1D",,"TSREPEAT:NO")</f>
        <v>0.74299999999999999</v>
      </c>
      <c r="T588" s="2">
        <f>_xll.RHistory(J588,".Close","START:"&amp;$K588&amp;" END:"&amp;$K588&amp;" INTERVAL:1D",,"TSREPEAT:NO")</f>
        <v>2.38</v>
      </c>
      <c r="U588" s="2">
        <f t="shared" si="18"/>
        <v>1</v>
      </c>
      <c r="V588" s="2">
        <f t="shared" si="17"/>
        <v>1</v>
      </c>
    </row>
    <row r="589" spans="9:22" x14ac:dyDescent="0.25">
      <c r="I589" t="s">
        <v>620</v>
      </c>
      <c r="J589" t="s">
        <v>629</v>
      </c>
      <c r="K589" s="9">
        <v>43686</v>
      </c>
      <c r="L589">
        <v>1</v>
      </c>
      <c r="M589">
        <v>1</v>
      </c>
      <c r="N589" s="9">
        <v>43686</v>
      </c>
      <c r="O589" s="9">
        <v>43689</v>
      </c>
      <c r="P589" s="9">
        <v>43689</v>
      </c>
      <c r="Q589" s="9">
        <v>43690</v>
      </c>
      <c r="S589" s="2">
        <f>_xll.RHistory(I589,".Close","START:"&amp;$K589&amp;" END:"&amp;$K589&amp;" INTERVAL:1D",,"TSREPEAT:NO")</f>
        <v>2.008</v>
      </c>
      <c r="T589" s="2">
        <f>_xll.RHistory(J589,".Close","START:"&amp;$K589&amp;" END:"&amp;$K589&amp;" INTERVAL:1D",,"TSREPEAT:NO")</f>
        <v>0.79</v>
      </c>
      <c r="U589" s="2">
        <f t="shared" si="18"/>
        <v>1</v>
      </c>
      <c r="V589" s="2">
        <f t="shared" si="17"/>
        <v>1</v>
      </c>
    </row>
    <row r="590" spans="9:22" x14ac:dyDescent="0.25">
      <c r="I590" t="s">
        <v>620</v>
      </c>
      <c r="J590" t="s">
        <v>629</v>
      </c>
      <c r="K590" s="9">
        <v>43687</v>
      </c>
      <c r="L590">
        <v>0</v>
      </c>
      <c r="M590">
        <v>0</v>
      </c>
      <c r="N590" s="9">
        <v>-1</v>
      </c>
      <c r="O590" s="9">
        <v>-1</v>
      </c>
      <c r="P590" s="9">
        <v>43689</v>
      </c>
      <c r="Q590" s="9">
        <v>43690</v>
      </c>
      <c r="S590" s="2" t="e">
        <f>_xll.RHistory(I590,".Close","START:"&amp;$K590&amp;" END:"&amp;$K590&amp;" INTERVAL:1D",,"TSREPEAT:NO")</f>
        <v>#N/A</v>
      </c>
      <c r="T590" s="2" t="e">
        <f>_xll.RHistory(J590,".Close","START:"&amp;$K590&amp;" END:"&amp;$K590&amp;" INTERVAL:1D",,"TSREPEAT:NO")</f>
        <v>#N/A</v>
      </c>
      <c r="U590" s="2">
        <f t="shared" si="18"/>
        <v>1</v>
      </c>
      <c r="V590" s="2">
        <f t="shared" si="17"/>
        <v>0</v>
      </c>
    </row>
    <row r="591" spans="9:22" x14ac:dyDescent="0.25">
      <c r="I591" t="s">
        <v>620</v>
      </c>
      <c r="J591" t="s">
        <v>629</v>
      </c>
      <c r="K591" s="9">
        <v>43688</v>
      </c>
      <c r="L591">
        <v>0</v>
      </c>
      <c r="M591">
        <v>0</v>
      </c>
      <c r="N591" s="9">
        <v>-1</v>
      </c>
      <c r="O591" s="9">
        <v>-1</v>
      </c>
      <c r="P591" s="9">
        <v>43689</v>
      </c>
      <c r="Q591" s="9">
        <v>43690</v>
      </c>
      <c r="S591" s="2" t="e">
        <f>_xll.RHistory(I591,".Close","START:"&amp;$K591&amp;" END:"&amp;$K591&amp;" INTERVAL:1D",,"TSREPEAT:NO")</f>
        <v>#N/A</v>
      </c>
      <c r="T591" s="2" t="e">
        <f>_xll.RHistory(J591,".Close","START:"&amp;$K591&amp;" END:"&amp;$K591&amp;" INTERVAL:1D",,"TSREPEAT:NO")</f>
        <v>#N/A</v>
      </c>
      <c r="U591" s="2">
        <f t="shared" si="18"/>
        <v>1</v>
      </c>
      <c r="V591" s="2">
        <f t="shared" si="17"/>
        <v>0</v>
      </c>
    </row>
    <row r="592" spans="9:22" x14ac:dyDescent="0.25">
      <c r="I592" t="s">
        <v>620</v>
      </c>
      <c r="J592" t="s">
        <v>629</v>
      </c>
      <c r="K592" s="9">
        <v>43689</v>
      </c>
      <c r="L592">
        <v>1</v>
      </c>
      <c r="M592">
        <v>1</v>
      </c>
      <c r="N592" s="9">
        <v>43689</v>
      </c>
      <c r="O592" s="9">
        <v>43690</v>
      </c>
      <c r="P592" s="9">
        <v>43690</v>
      </c>
      <c r="Q592" s="9">
        <v>43691</v>
      </c>
      <c r="S592" s="2">
        <f>_xll.RHistory(I592,".Close","START:"&amp;$K592&amp;" END:"&amp;$K592&amp;" INTERVAL:1D",,"TSREPEAT:NO")</f>
        <v>0.66900000000000004</v>
      </c>
      <c r="T592" s="2">
        <f>_xll.RHistory(J592,".Close","START:"&amp;$K592&amp;" END:"&amp;$K592&amp;" INTERVAL:1D",,"TSREPEAT:NO")</f>
        <v>0.79</v>
      </c>
      <c r="U592" s="2">
        <f t="shared" si="18"/>
        <v>1</v>
      </c>
      <c r="V592" s="2">
        <f t="shared" si="17"/>
        <v>1</v>
      </c>
    </row>
    <row r="593" spans="9:22" x14ac:dyDescent="0.25">
      <c r="I593" t="s">
        <v>620</v>
      </c>
      <c r="J593" t="s">
        <v>629</v>
      </c>
      <c r="K593" s="9">
        <v>43690</v>
      </c>
      <c r="L593">
        <v>1</v>
      </c>
      <c r="M593">
        <v>1</v>
      </c>
      <c r="N593" s="9">
        <v>43690</v>
      </c>
      <c r="O593" s="9">
        <v>43691</v>
      </c>
      <c r="P593" s="9">
        <v>43691</v>
      </c>
      <c r="Q593" s="9">
        <v>43692</v>
      </c>
      <c r="S593" s="2">
        <f>_xll.RHistory(I593,".Close","START:"&amp;$K593&amp;" END:"&amp;$K593&amp;" INTERVAL:1D",,"TSREPEAT:NO")</f>
        <v>0.77</v>
      </c>
      <c r="T593" s="2">
        <f>_xll.RHistory(J593,".Close","START:"&amp;$K593&amp;" END:"&amp;$K593&amp;" INTERVAL:1D",,"TSREPEAT:NO")</f>
        <v>0.8</v>
      </c>
      <c r="U593" s="2">
        <f t="shared" si="18"/>
        <v>1</v>
      </c>
      <c r="V593" s="2">
        <f t="shared" ref="V593:V656" si="19">_xlfn.IFNA(IF(AND(P593&gt;0,T593&lt;&gt;"#N/A"),1,0), IF(P593&lt;0,1,0))</f>
        <v>1</v>
      </c>
    </row>
    <row r="594" spans="9:22" x14ac:dyDescent="0.25">
      <c r="I594" t="s">
        <v>620</v>
      </c>
      <c r="J594" t="s">
        <v>629</v>
      </c>
      <c r="K594" s="9">
        <v>43691</v>
      </c>
      <c r="L594">
        <v>1</v>
      </c>
      <c r="M594">
        <v>1</v>
      </c>
      <c r="N594" s="9">
        <v>43691</v>
      </c>
      <c r="O594" s="9">
        <v>43692</v>
      </c>
      <c r="P594" s="9">
        <v>43692</v>
      </c>
      <c r="Q594" s="9">
        <v>43693</v>
      </c>
      <c r="S594" s="2">
        <f>_xll.RHistory(I594,".Close","START:"&amp;$K594&amp;" END:"&amp;$K594&amp;" INTERVAL:1D",,"TSREPEAT:NO")</f>
        <v>0.55800000000000005</v>
      </c>
      <c r="T594" s="2">
        <f>_xll.RHistory(J594,".Close","START:"&amp;$K594&amp;" END:"&amp;$K594&amp;" INTERVAL:1D",,"TSREPEAT:NO")</f>
        <v>0.8</v>
      </c>
      <c r="U594" s="2">
        <f t="shared" si="18"/>
        <v>1</v>
      </c>
      <c r="V594" s="2">
        <f t="shared" si="19"/>
        <v>1</v>
      </c>
    </row>
    <row r="595" spans="9:22" x14ac:dyDescent="0.25">
      <c r="I595" t="s">
        <v>620</v>
      </c>
      <c r="J595" t="s">
        <v>629</v>
      </c>
      <c r="K595" s="9">
        <v>43692</v>
      </c>
      <c r="L595">
        <v>1</v>
      </c>
      <c r="M595">
        <v>1</v>
      </c>
      <c r="N595" s="9">
        <v>43692</v>
      </c>
      <c r="O595" s="9">
        <v>43693</v>
      </c>
      <c r="P595" s="9">
        <v>43693</v>
      </c>
      <c r="Q595" s="9">
        <v>43696</v>
      </c>
      <c r="S595" s="2">
        <f>_xll.RHistory(I595,".Close","START:"&amp;$K595&amp;" END:"&amp;$K595&amp;" INTERVAL:1D",,"TSREPEAT:NO")</f>
        <v>0.56000000000000005</v>
      </c>
      <c r="T595" s="2">
        <f>_xll.RHistory(J595,".Close","START:"&amp;$K595&amp;" END:"&amp;$K595&amp;" INTERVAL:1D",,"TSREPEAT:NO")</f>
        <v>2.4900000000000002</v>
      </c>
      <c r="U595" s="2">
        <f t="shared" si="18"/>
        <v>1</v>
      </c>
      <c r="V595" s="2">
        <f t="shared" si="19"/>
        <v>1</v>
      </c>
    </row>
    <row r="596" spans="9:22" x14ac:dyDescent="0.25">
      <c r="I596" t="s">
        <v>620</v>
      </c>
      <c r="J596" t="s">
        <v>629</v>
      </c>
      <c r="K596" s="9">
        <v>43693</v>
      </c>
      <c r="L596">
        <v>1</v>
      </c>
      <c r="M596">
        <v>1</v>
      </c>
      <c r="N596" s="9">
        <v>43693</v>
      </c>
      <c r="O596" s="9">
        <v>43696</v>
      </c>
      <c r="P596" s="9">
        <v>43696</v>
      </c>
      <c r="Q596" s="9">
        <v>43697</v>
      </c>
      <c r="S596" s="2">
        <f>_xll.RHistory(I596,".Close","START:"&amp;$K596&amp;" END:"&amp;$K596&amp;" INTERVAL:1D",,"TSREPEAT:NO")</f>
        <v>2.31</v>
      </c>
      <c r="T596" s="2">
        <f>_xll.RHistory(J596,".Close","START:"&amp;$K596&amp;" END:"&amp;$K596&amp;" INTERVAL:1D",,"TSREPEAT:NO")</f>
        <v>0.8</v>
      </c>
      <c r="U596" s="2">
        <f t="shared" si="18"/>
        <v>1</v>
      </c>
      <c r="V596" s="2">
        <f t="shared" si="19"/>
        <v>1</v>
      </c>
    </row>
    <row r="597" spans="9:22" x14ac:dyDescent="0.25">
      <c r="I597" t="s">
        <v>620</v>
      </c>
      <c r="J597" t="s">
        <v>629</v>
      </c>
      <c r="K597" s="9">
        <v>43694</v>
      </c>
      <c r="L597">
        <v>0</v>
      </c>
      <c r="M597">
        <v>0</v>
      </c>
      <c r="N597" s="9">
        <v>-1</v>
      </c>
      <c r="O597" s="9">
        <v>-1</v>
      </c>
      <c r="P597" s="9">
        <v>43696</v>
      </c>
      <c r="Q597" s="9">
        <v>43697</v>
      </c>
      <c r="S597" s="2" t="e">
        <f>_xll.RHistory(I597,".Close","START:"&amp;$K597&amp;" END:"&amp;$K597&amp;" INTERVAL:1D",,"TSREPEAT:NO")</f>
        <v>#N/A</v>
      </c>
      <c r="T597" s="2" t="e">
        <f>_xll.RHistory(J597,".Close","START:"&amp;$K597&amp;" END:"&amp;$K597&amp;" INTERVAL:1D",,"TSREPEAT:NO")</f>
        <v>#N/A</v>
      </c>
      <c r="U597" s="2">
        <f t="shared" si="18"/>
        <v>1</v>
      </c>
      <c r="V597" s="2">
        <f t="shared" si="19"/>
        <v>0</v>
      </c>
    </row>
    <row r="598" spans="9:22" x14ac:dyDescent="0.25">
      <c r="I598" t="s">
        <v>620</v>
      </c>
      <c r="J598" t="s">
        <v>629</v>
      </c>
      <c r="K598" s="9">
        <v>43695</v>
      </c>
      <c r="L598">
        <v>0</v>
      </c>
      <c r="M598">
        <v>0</v>
      </c>
      <c r="N598" s="9">
        <v>-1</v>
      </c>
      <c r="O598" s="9">
        <v>-1</v>
      </c>
      <c r="P598" s="9">
        <v>43696</v>
      </c>
      <c r="Q598" s="9">
        <v>43697</v>
      </c>
      <c r="S598" s="2" t="e">
        <f>_xll.RHistory(I598,".Close","START:"&amp;$K598&amp;" END:"&amp;$K598&amp;" INTERVAL:1D",,"TSREPEAT:NO")</f>
        <v>#N/A</v>
      </c>
      <c r="T598" s="2" t="e">
        <f>_xll.RHistory(J598,".Close","START:"&amp;$K598&amp;" END:"&amp;$K598&amp;" INTERVAL:1D",,"TSREPEAT:NO")</f>
        <v>#N/A</v>
      </c>
      <c r="U598" s="2">
        <f t="shared" si="18"/>
        <v>1</v>
      </c>
      <c r="V598" s="2">
        <f t="shared" si="19"/>
        <v>0</v>
      </c>
    </row>
    <row r="599" spans="9:22" x14ac:dyDescent="0.25">
      <c r="I599" t="s">
        <v>620</v>
      </c>
      <c r="J599" t="s">
        <v>629</v>
      </c>
      <c r="K599" s="9">
        <v>43696</v>
      </c>
      <c r="L599">
        <v>1</v>
      </c>
      <c r="M599">
        <v>1</v>
      </c>
      <c r="N599" s="9">
        <v>43696</v>
      </c>
      <c r="O599" s="9">
        <v>43697</v>
      </c>
      <c r="P599" s="9">
        <v>43697</v>
      </c>
      <c r="Q599" s="9">
        <v>43698</v>
      </c>
      <c r="S599" s="2">
        <f>_xll.RHistory(I599,".Close","START:"&amp;$K599&amp;" END:"&amp;$K599&amp;" INTERVAL:1D",,"TSREPEAT:NO")</f>
        <v>0.67</v>
      </c>
      <c r="T599" s="2">
        <f>_xll.RHistory(J599,".Close","START:"&amp;$K599&amp;" END:"&amp;$K599&amp;" INTERVAL:1D",,"TSREPEAT:NO")</f>
        <v>0.78</v>
      </c>
      <c r="U599" s="2">
        <f t="shared" si="18"/>
        <v>1</v>
      </c>
      <c r="V599" s="2">
        <f t="shared" si="19"/>
        <v>1</v>
      </c>
    </row>
    <row r="600" spans="9:22" x14ac:dyDescent="0.25">
      <c r="I600" t="s">
        <v>620</v>
      </c>
      <c r="J600" t="s">
        <v>629</v>
      </c>
      <c r="K600" s="9">
        <v>43697</v>
      </c>
      <c r="L600">
        <v>1</v>
      </c>
      <c r="M600">
        <v>1</v>
      </c>
      <c r="N600" s="9">
        <v>43697</v>
      </c>
      <c r="O600" s="9">
        <v>43698</v>
      </c>
      <c r="P600" s="9">
        <v>43698</v>
      </c>
      <c r="Q600" s="9">
        <v>43699</v>
      </c>
      <c r="S600" s="2">
        <f>_xll.RHistory(I600,".Close","START:"&amp;$K600&amp;" END:"&amp;$K600&amp;" INTERVAL:1D",,"TSREPEAT:NO")</f>
        <v>0.71699999999999997</v>
      </c>
      <c r="T600" s="2">
        <f>_xll.RHistory(J600,".Close","START:"&amp;$K600&amp;" END:"&amp;$K600&amp;" INTERVAL:1D",,"TSREPEAT:NO")</f>
        <v>0.77</v>
      </c>
      <c r="U600" s="2">
        <f t="shared" si="18"/>
        <v>1</v>
      </c>
      <c r="V600" s="2">
        <f t="shared" si="19"/>
        <v>1</v>
      </c>
    </row>
    <row r="601" spans="9:22" x14ac:dyDescent="0.25">
      <c r="I601" t="s">
        <v>620</v>
      </c>
      <c r="J601" t="s">
        <v>629</v>
      </c>
      <c r="K601" s="9">
        <v>43698</v>
      </c>
      <c r="L601">
        <v>1</v>
      </c>
      <c r="M601">
        <v>1</v>
      </c>
      <c r="N601" s="9">
        <v>43698</v>
      </c>
      <c r="O601" s="9">
        <v>43699</v>
      </c>
      <c r="P601" s="9">
        <v>43699</v>
      </c>
      <c r="Q601" s="9">
        <v>43700</v>
      </c>
      <c r="S601" s="2">
        <f>_xll.RHistory(I601,".Close","START:"&amp;$K601&amp;" END:"&amp;$K601&amp;" INTERVAL:1D",,"TSREPEAT:NO")</f>
        <v>0.66</v>
      </c>
      <c r="T601" s="2">
        <f>_xll.RHistory(J601,".Close","START:"&amp;$K601&amp;" END:"&amp;$K601&amp;" INTERVAL:1D",,"TSREPEAT:NO")</f>
        <v>0.77600000000000002</v>
      </c>
      <c r="U601" s="2">
        <f t="shared" si="18"/>
        <v>1</v>
      </c>
      <c r="V601" s="2">
        <f t="shared" si="19"/>
        <v>1</v>
      </c>
    </row>
    <row r="602" spans="9:22" x14ac:dyDescent="0.25">
      <c r="I602" t="s">
        <v>620</v>
      </c>
      <c r="J602" t="s">
        <v>629</v>
      </c>
      <c r="K602" s="9">
        <v>43699</v>
      </c>
      <c r="L602">
        <v>1</v>
      </c>
      <c r="M602">
        <v>1</v>
      </c>
      <c r="N602" s="9">
        <v>43699</v>
      </c>
      <c r="O602" s="9">
        <v>43700</v>
      </c>
      <c r="P602" s="9">
        <v>43700</v>
      </c>
      <c r="Q602" s="9">
        <v>43703</v>
      </c>
      <c r="S602" s="2">
        <f>_xll.RHistory(I602,".Close","START:"&amp;$K602&amp;" END:"&amp;$K602&amp;" INTERVAL:1D",,"TSREPEAT:NO")</f>
        <v>0.67</v>
      </c>
      <c r="T602" s="2">
        <f>_xll.RHistory(J602,".Close","START:"&amp;$K602&amp;" END:"&amp;$K602&amp;" INTERVAL:1D",,"TSREPEAT:NO")</f>
        <v>2.35</v>
      </c>
      <c r="U602" s="2">
        <f t="shared" si="18"/>
        <v>1</v>
      </c>
      <c r="V602" s="2">
        <f t="shared" si="19"/>
        <v>1</v>
      </c>
    </row>
    <row r="603" spans="9:22" x14ac:dyDescent="0.25">
      <c r="I603" t="s">
        <v>620</v>
      </c>
      <c r="J603" t="s">
        <v>629</v>
      </c>
      <c r="K603" s="9">
        <v>43700</v>
      </c>
      <c r="L603">
        <v>1</v>
      </c>
      <c r="M603">
        <v>1</v>
      </c>
      <c r="N603" s="9">
        <v>43700</v>
      </c>
      <c r="O603" s="9">
        <v>43703</v>
      </c>
      <c r="P603" s="9">
        <v>43703</v>
      </c>
      <c r="Q603" s="9">
        <v>43704</v>
      </c>
      <c r="S603" s="2">
        <f>_xll.RHistory(I603,".Close","START:"&amp;$K603&amp;" END:"&amp;$K603&amp;" INTERVAL:1D",,"TSREPEAT:NO")</f>
        <v>2.25</v>
      </c>
      <c r="T603" s="2">
        <f>_xll.RHistory(J603,".Close","START:"&amp;$K603&amp;" END:"&amp;$K603&amp;" INTERVAL:1D",,"TSREPEAT:NO")</f>
        <v>0.82</v>
      </c>
      <c r="U603" s="2">
        <f t="shared" si="18"/>
        <v>1</v>
      </c>
      <c r="V603" s="2">
        <f t="shared" si="19"/>
        <v>1</v>
      </c>
    </row>
    <row r="604" spans="9:22" x14ac:dyDescent="0.25">
      <c r="I604" t="s">
        <v>620</v>
      </c>
      <c r="J604" t="s">
        <v>629</v>
      </c>
      <c r="K604" s="9">
        <v>43701</v>
      </c>
      <c r="L604">
        <v>0</v>
      </c>
      <c r="M604">
        <v>0</v>
      </c>
      <c r="N604" s="9">
        <v>-1</v>
      </c>
      <c r="O604" s="9">
        <v>-1</v>
      </c>
      <c r="P604" s="9">
        <v>43703</v>
      </c>
      <c r="Q604" s="9">
        <v>43704</v>
      </c>
      <c r="S604" s="2" t="e">
        <f>_xll.RHistory(I604,".Close","START:"&amp;$K604&amp;" END:"&amp;$K604&amp;" INTERVAL:1D",,"TSREPEAT:NO")</f>
        <v>#N/A</v>
      </c>
      <c r="T604" s="2" t="e">
        <f>_xll.RHistory(J604,".Close","START:"&amp;$K604&amp;" END:"&amp;$K604&amp;" INTERVAL:1D",,"TSREPEAT:NO")</f>
        <v>#N/A</v>
      </c>
      <c r="U604" s="2">
        <f t="shared" si="18"/>
        <v>1</v>
      </c>
      <c r="V604" s="2">
        <f t="shared" si="19"/>
        <v>0</v>
      </c>
    </row>
    <row r="605" spans="9:22" x14ac:dyDescent="0.25">
      <c r="I605" t="s">
        <v>620</v>
      </c>
      <c r="J605" t="s">
        <v>629</v>
      </c>
      <c r="K605" s="9">
        <v>43702</v>
      </c>
      <c r="L605">
        <v>0</v>
      </c>
      <c r="M605">
        <v>0</v>
      </c>
      <c r="N605" s="9">
        <v>-1</v>
      </c>
      <c r="O605" s="9">
        <v>-1</v>
      </c>
      <c r="P605" s="9">
        <v>43703</v>
      </c>
      <c r="Q605" s="9">
        <v>43704</v>
      </c>
      <c r="S605" s="2" t="e">
        <f>_xll.RHistory(I605,".Close","START:"&amp;$K605&amp;" END:"&amp;$K605&amp;" INTERVAL:1D",,"TSREPEAT:NO")</f>
        <v>#N/A</v>
      </c>
      <c r="T605" s="2" t="e">
        <f>_xll.RHistory(J605,".Close","START:"&amp;$K605&amp;" END:"&amp;$K605&amp;" INTERVAL:1D",,"TSREPEAT:NO")</f>
        <v>#N/A</v>
      </c>
      <c r="U605" s="2">
        <f t="shared" si="18"/>
        <v>1</v>
      </c>
      <c r="V605" s="2">
        <f t="shared" si="19"/>
        <v>0</v>
      </c>
    </row>
    <row r="606" spans="9:22" x14ac:dyDescent="0.25">
      <c r="I606" t="s">
        <v>620</v>
      </c>
      <c r="J606" t="s">
        <v>629</v>
      </c>
      <c r="K606" s="9">
        <v>43703</v>
      </c>
      <c r="L606">
        <v>1</v>
      </c>
      <c r="M606">
        <v>1</v>
      </c>
      <c r="N606" s="9">
        <v>43703</v>
      </c>
      <c r="O606" s="9">
        <v>43704</v>
      </c>
      <c r="P606" s="9">
        <v>43704</v>
      </c>
      <c r="Q606" s="9">
        <v>43705</v>
      </c>
      <c r="S606" s="2">
        <f>_xll.RHistory(I606,".Close","START:"&amp;$K606&amp;" END:"&amp;$K606&amp;" INTERVAL:1D",,"TSREPEAT:NO")</f>
        <v>0.77</v>
      </c>
      <c r="T606" s="2">
        <f>_xll.RHistory(J606,".Close","START:"&amp;$K606&amp;" END:"&amp;$K606&amp;" INTERVAL:1D",,"TSREPEAT:NO")</f>
        <v>0.8</v>
      </c>
      <c r="U606" s="2">
        <f t="shared" si="18"/>
        <v>1</v>
      </c>
      <c r="V606" s="2">
        <f t="shared" si="19"/>
        <v>1</v>
      </c>
    </row>
    <row r="607" spans="9:22" x14ac:dyDescent="0.25">
      <c r="I607" t="s">
        <v>620</v>
      </c>
      <c r="J607" t="s">
        <v>629</v>
      </c>
      <c r="K607" s="9">
        <v>43704</v>
      </c>
      <c r="L607">
        <v>1</v>
      </c>
      <c r="M607">
        <v>1</v>
      </c>
      <c r="N607" s="9">
        <v>43704</v>
      </c>
      <c r="O607" s="9">
        <v>43705</v>
      </c>
      <c r="P607" s="9">
        <v>43705</v>
      </c>
      <c r="Q607" s="9">
        <v>43706</v>
      </c>
      <c r="S607" s="2">
        <f>_xll.RHistory(I607,".Close","START:"&amp;$K607&amp;" END:"&amp;$K607&amp;" INTERVAL:1D",,"TSREPEAT:NO")</f>
        <v>0.71</v>
      </c>
      <c r="T607" s="2">
        <f>_xll.RHistory(J607,".Close","START:"&amp;$K607&amp;" END:"&amp;$K607&amp;" INTERVAL:1D",,"TSREPEAT:NO")</f>
        <v>0.77</v>
      </c>
      <c r="U607" s="2">
        <f t="shared" si="18"/>
        <v>1</v>
      </c>
      <c r="V607" s="2">
        <f t="shared" si="19"/>
        <v>1</v>
      </c>
    </row>
    <row r="608" spans="9:22" x14ac:dyDescent="0.25">
      <c r="I608" t="s">
        <v>620</v>
      </c>
      <c r="J608" t="s">
        <v>629</v>
      </c>
      <c r="K608" s="9">
        <v>43705</v>
      </c>
      <c r="L608">
        <v>1</v>
      </c>
      <c r="M608">
        <v>1</v>
      </c>
      <c r="N608" s="9">
        <v>43705</v>
      </c>
      <c r="O608" s="9">
        <v>43706</v>
      </c>
      <c r="P608" s="9">
        <v>43706</v>
      </c>
      <c r="Q608" s="9">
        <v>43707</v>
      </c>
      <c r="S608" s="2">
        <f>_xll.RHistory(I608,".Close","START:"&amp;$K608&amp;" END:"&amp;$K608&amp;" INTERVAL:1D",,"TSREPEAT:NO")</f>
        <v>0.7</v>
      </c>
      <c r="T608" s="2">
        <f>_xll.RHistory(J608,".Close","START:"&amp;$K608&amp;" END:"&amp;$K608&amp;" INTERVAL:1D",,"TSREPEAT:NO")</f>
        <v>0.77</v>
      </c>
      <c r="U608" s="2">
        <f t="shared" si="18"/>
        <v>1</v>
      </c>
      <c r="V608" s="2">
        <f t="shared" si="19"/>
        <v>1</v>
      </c>
    </row>
    <row r="609" spans="9:22" x14ac:dyDescent="0.25">
      <c r="I609" t="s">
        <v>620</v>
      </c>
      <c r="J609" t="s">
        <v>629</v>
      </c>
      <c r="K609" s="9">
        <v>43706</v>
      </c>
      <c r="L609">
        <v>1</v>
      </c>
      <c r="M609">
        <v>1</v>
      </c>
      <c r="N609" s="9">
        <v>43706</v>
      </c>
      <c r="O609" s="9">
        <v>43707</v>
      </c>
      <c r="P609" s="9">
        <v>43707</v>
      </c>
      <c r="Q609" s="9">
        <v>43711</v>
      </c>
      <c r="S609" s="2">
        <f>_xll.RHistory(I609,".Close","START:"&amp;$K609&amp;" END:"&amp;$K609&amp;" INTERVAL:1D",,"TSREPEAT:NO")</f>
        <v>0.74</v>
      </c>
      <c r="T609" s="2">
        <f>_xll.RHistory(J609,".Close","START:"&amp;$K609&amp;" END:"&amp;$K609&amp;" INTERVAL:1D",,"TSREPEAT:NO")</f>
        <v>3.27</v>
      </c>
      <c r="U609" s="2">
        <f t="shared" si="18"/>
        <v>1</v>
      </c>
      <c r="V609" s="2">
        <f t="shared" si="19"/>
        <v>1</v>
      </c>
    </row>
    <row r="610" spans="9:22" x14ac:dyDescent="0.25">
      <c r="I610" t="s">
        <v>620</v>
      </c>
      <c r="J610" t="s">
        <v>629</v>
      </c>
      <c r="K610" s="9">
        <v>43707</v>
      </c>
      <c r="L610">
        <v>1</v>
      </c>
      <c r="M610">
        <v>1</v>
      </c>
      <c r="N610" s="9">
        <v>43707</v>
      </c>
      <c r="O610" s="9">
        <v>43711</v>
      </c>
      <c r="P610" s="9">
        <v>-1</v>
      </c>
      <c r="Q610" s="9">
        <v>-1</v>
      </c>
      <c r="S610" s="2">
        <f>_xll.RHistory(I610,".Close","START:"&amp;$K610&amp;" END:"&amp;$K610&amp;" INTERVAL:1D",,"TSREPEAT:NO")</f>
        <v>3.02</v>
      </c>
      <c r="T610" s="2">
        <f>_xll.RHistory(J610,".Close","START:"&amp;$K610&amp;" END:"&amp;$K610&amp;" INTERVAL:1D",,"TSREPEAT:NO")</f>
        <v>0.78100000000000003</v>
      </c>
      <c r="U610" s="2">
        <f t="shared" si="18"/>
        <v>1</v>
      </c>
      <c r="V610" s="2">
        <f t="shared" si="19"/>
        <v>0</v>
      </c>
    </row>
    <row r="611" spans="9:22" x14ac:dyDescent="0.25">
      <c r="I611" t="s">
        <v>620</v>
      </c>
      <c r="J611" t="s">
        <v>629</v>
      </c>
      <c r="K611" s="9">
        <v>43708</v>
      </c>
      <c r="L611">
        <v>0</v>
      </c>
      <c r="M611">
        <v>0</v>
      </c>
      <c r="N611" s="9">
        <v>-1</v>
      </c>
      <c r="O611" s="9">
        <v>-1</v>
      </c>
      <c r="P611" s="9">
        <v>43710</v>
      </c>
      <c r="Q611" s="9">
        <v>43711</v>
      </c>
      <c r="S611" s="2" t="e">
        <f>_xll.RHistory(I611,".Close","START:"&amp;$K611&amp;" END:"&amp;$K611&amp;" INTERVAL:1D",,"TSREPEAT:NO")</f>
        <v>#N/A</v>
      </c>
      <c r="T611" s="2" t="e">
        <f>_xll.RHistory(J611,".Close","START:"&amp;$K611&amp;" END:"&amp;$K611&amp;" INTERVAL:1D",,"TSREPEAT:NO")</f>
        <v>#N/A</v>
      </c>
      <c r="U611" s="2">
        <f t="shared" si="18"/>
        <v>1</v>
      </c>
      <c r="V611" s="2">
        <f t="shared" si="19"/>
        <v>0</v>
      </c>
    </row>
    <row r="612" spans="9:22" x14ac:dyDescent="0.25">
      <c r="I612" t="s">
        <v>620</v>
      </c>
      <c r="J612" t="s">
        <v>629</v>
      </c>
      <c r="K612" s="9">
        <v>43709</v>
      </c>
      <c r="L612">
        <v>0</v>
      </c>
      <c r="M612">
        <v>0</v>
      </c>
      <c r="N612" s="9">
        <v>-1</v>
      </c>
      <c r="O612" s="9">
        <v>-1</v>
      </c>
      <c r="P612" s="9">
        <v>43710</v>
      </c>
      <c r="Q612" s="9">
        <v>43711</v>
      </c>
      <c r="S612" s="2" t="e">
        <f>_xll.RHistory(I612,".Close","START:"&amp;$K612&amp;" END:"&amp;$K612&amp;" INTERVAL:1D",,"TSREPEAT:NO")</f>
        <v>#N/A</v>
      </c>
      <c r="T612" s="2" t="e">
        <f>_xll.RHistory(J612,".Close","START:"&amp;$K612&amp;" END:"&amp;$K612&amp;" INTERVAL:1D",,"TSREPEAT:NO")</f>
        <v>#N/A</v>
      </c>
      <c r="U612" s="2">
        <f t="shared" si="18"/>
        <v>1</v>
      </c>
      <c r="V612" s="2">
        <f t="shared" si="19"/>
        <v>0</v>
      </c>
    </row>
    <row r="613" spans="9:22" x14ac:dyDescent="0.25">
      <c r="I613" t="s">
        <v>620</v>
      </c>
      <c r="J613" t="s">
        <v>629</v>
      </c>
      <c r="K613" s="9">
        <v>43710</v>
      </c>
      <c r="L613">
        <v>0</v>
      </c>
      <c r="M613">
        <v>1</v>
      </c>
      <c r="N613" s="9">
        <v>-1</v>
      </c>
      <c r="O613" s="9">
        <v>-1</v>
      </c>
      <c r="P613" s="9">
        <v>43711</v>
      </c>
      <c r="Q613" s="9">
        <v>43712</v>
      </c>
      <c r="S613" s="2">
        <f>_xll.RHistory(I613,".Close","START:"&amp;$K613&amp;" END:"&amp;$K613&amp;" INTERVAL:1D",,"TSREPEAT:NO")</f>
        <v>0.73</v>
      </c>
      <c r="T613" s="2">
        <f>_xll.RHistory(J613,".Close","START:"&amp;$K613&amp;" END:"&amp;$K613&amp;" INTERVAL:1D",,"TSREPEAT:NO")</f>
        <v>0.749</v>
      </c>
      <c r="U613" s="2">
        <f t="shared" si="18"/>
        <v>0</v>
      </c>
      <c r="V613" s="2">
        <f t="shared" si="19"/>
        <v>1</v>
      </c>
    </row>
    <row r="614" spans="9:22" x14ac:dyDescent="0.25">
      <c r="I614" t="s">
        <v>620</v>
      </c>
      <c r="J614" t="s">
        <v>629</v>
      </c>
      <c r="K614" s="9">
        <v>43711</v>
      </c>
      <c r="L614">
        <v>1</v>
      </c>
      <c r="M614">
        <v>1</v>
      </c>
      <c r="N614" s="9">
        <v>43711</v>
      </c>
      <c r="O614" s="9">
        <v>43712</v>
      </c>
      <c r="P614" s="9">
        <v>43712</v>
      </c>
      <c r="Q614" s="9">
        <v>43713</v>
      </c>
      <c r="S614" s="2">
        <f>_xll.RHistory(I614,".Close","START:"&amp;$K614&amp;" END:"&amp;$K614&amp;" INTERVAL:1D",,"TSREPEAT:NO")</f>
        <v>0.57599999999999996</v>
      </c>
      <c r="T614" s="2">
        <f>_xll.RHistory(J614,".Close","START:"&amp;$K614&amp;" END:"&amp;$K614&amp;" INTERVAL:1D",,"TSREPEAT:NO")</f>
        <v>0.78</v>
      </c>
      <c r="U614" s="2">
        <f t="shared" si="18"/>
        <v>1</v>
      </c>
      <c r="V614" s="2">
        <f t="shared" si="19"/>
        <v>1</v>
      </c>
    </row>
    <row r="615" spans="9:22" x14ac:dyDescent="0.25">
      <c r="I615" t="s">
        <v>620</v>
      </c>
      <c r="J615" t="s">
        <v>629</v>
      </c>
      <c r="K615" s="9">
        <v>43712</v>
      </c>
      <c r="L615">
        <v>1</v>
      </c>
      <c r="M615">
        <v>1</v>
      </c>
      <c r="N615" s="9">
        <v>43712</v>
      </c>
      <c r="O615" s="9">
        <v>43713</v>
      </c>
      <c r="P615" s="9">
        <v>43713</v>
      </c>
      <c r="Q615" s="9">
        <v>43714</v>
      </c>
      <c r="S615" s="2">
        <f>_xll.RHistory(I615,".Close","START:"&amp;$K615&amp;" END:"&amp;$K615&amp;" INTERVAL:1D",,"TSREPEAT:NO")</f>
        <v>0.77</v>
      </c>
      <c r="T615" s="2">
        <f>_xll.RHistory(J615,".Close","START:"&amp;$K615&amp;" END:"&amp;$K615&amp;" INTERVAL:1D",,"TSREPEAT:NO")</f>
        <v>0.78</v>
      </c>
      <c r="U615" s="2">
        <f t="shared" si="18"/>
        <v>1</v>
      </c>
      <c r="V615" s="2">
        <f t="shared" si="19"/>
        <v>1</v>
      </c>
    </row>
    <row r="616" spans="9:22" x14ac:dyDescent="0.25">
      <c r="I616" t="s">
        <v>620</v>
      </c>
      <c r="J616" t="s">
        <v>629</v>
      </c>
      <c r="K616" s="9">
        <v>43713</v>
      </c>
      <c r="L616">
        <v>1</v>
      </c>
      <c r="M616">
        <v>1</v>
      </c>
      <c r="N616" s="9">
        <v>43713</v>
      </c>
      <c r="O616" s="9">
        <v>43714</v>
      </c>
      <c r="P616" s="9">
        <v>43714</v>
      </c>
      <c r="Q616" s="9">
        <v>43717</v>
      </c>
      <c r="S616" s="2">
        <f>_xll.RHistory(I616,".Close","START:"&amp;$K616&amp;" END:"&amp;$K616&amp;" INTERVAL:1D",,"TSREPEAT:NO")</f>
        <v>0.74</v>
      </c>
      <c r="T616" s="2">
        <f>_xll.RHistory(J616,".Close","START:"&amp;$K616&amp;" END:"&amp;$K616&amp;" INTERVAL:1D",,"TSREPEAT:NO")</f>
        <v>2.35</v>
      </c>
      <c r="U616" s="2">
        <f t="shared" si="18"/>
        <v>1</v>
      </c>
      <c r="V616" s="2">
        <f t="shared" si="19"/>
        <v>1</v>
      </c>
    </row>
    <row r="617" spans="9:22" x14ac:dyDescent="0.25">
      <c r="I617" t="s">
        <v>620</v>
      </c>
      <c r="J617" t="s">
        <v>629</v>
      </c>
      <c r="K617" s="9">
        <v>43714</v>
      </c>
      <c r="L617">
        <v>1</v>
      </c>
      <c r="M617">
        <v>1</v>
      </c>
      <c r="N617" s="9">
        <v>43714</v>
      </c>
      <c r="O617" s="9">
        <v>43717</v>
      </c>
      <c r="P617" s="9">
        <v>43717</v>
      </c>
      <c r="Q617" s="9">
        <v>43718</v>
      </c>
      <c r="S617" s="2">
        <f>_xll.RHistory(I617,".Close","START:"&amp;$K617&amp;" END:"&amp;$K617&amp;" INTERVAL:1D",,"TSREPEAT:NO")</f>
        <v>2.12</v>
      </c>
      <c r="T617" s="2">
        <f>_xll.RHistory(J617,".Close","START:"&amp;$K617&amp;" END:"&amp;$K617&amp;" INTERVAL:1D",,"TSREPEAT:NO")</f>
        <v>0.74</v>
      </c>
      <c r="U617" s="2">
        <f t="shared" si="18"/>
        <v>1</v>
      </c>
      <c r="V617" s="2">
        <f t="shared" si="19"/>
        <v>1</v>
      </c>
    </row>
    <row r="618" spans="9:22" x14ac:dyDescent="0.25">
      <c r="I618" t="s">
        <v>620</v>
      </c>
      <c r="J618" t="s">
        <v>629</v>
      </c>
      <c r="K618" s="9">
        <v>43715</v>
      </c>
      <c r="L618">
        <v>0</v>
      </c>
      <c r="M618">
        <v>0</v>
      </c>
      <c r="N618" s="9">
        <v>-1</v>
      </c>
      <c r="O618" s="9">
        <v>-1</v>
      </c>
      <c r="P618" s="9">
        <v>43717</v>
      </c>
      <c r="Q618" s="9">
        <v>43718</v>
      </c>
      <c r="S618" s="2" t="e">
        <f>_xll.RHistory(I618,".Close","START:"&amp;$K618&amp;" END:"&amp;$K618&amp;" INTERVAL:1D",,"TSREPEAT:NO")</f>
        <v>#N/A</v>
      </c>
      <c r="T618" s="2" t="e">
        <f>_xll.RHistory(J618,".Close","START:"&amp;$K618&amp;" END:"&amp;$K618&amp;" INTERVAL:1D",,"TSREPEAT:NO")</f>
        <v>#N/A</v>
      </c>
      <c r="U618" s="2">
        <f t="shared" si="18"/>
        <v>1</v>
      </c>
      <c r="V618" s="2">
        <f t="shared" si="19"/>
        <v>0</v>
      </c>
    </row>
    <row r="619" spans="9:22" x14ac:dyDescent="0.25">
      <c r="I619" t="s">
        <v>620</v>
      </c>
      <c r="J619" t="s">
        <v>629</v>
      </c>
      <c r="K619" s="9">
        <v>43716</v>
      </c>
      <c r="L619">
        <v>0</v>
      </c>
      <c r="M619">
        <v>0</v>
      </c>
      <c r="N619" s="9">
        <v>-1</v>
      </c>
      <c r="O619" s="9">
        <v>-1</v>
      </c>
      <c r="P619" s="9">
        <v>43717</v>
      </c>
      <c r="Q619" s="9">
        <v>43718</v>
      </c>
      <c r="S619" s="2" t="e">
        <f>_xll.RHistory(I619,".Close","START:"&amp;$K619&amp;" END:"&amp;$K619&amp;" INTERVAL:1D",,"TSREPEAT:NO")</f>
        <v>#N/A</v>
      </c>
      <c r="T619" s="2" t="e">
        <f>_xll.RHistory(J619,".Close","START:"&amp;$K619&amp;" END:"&amp;$K619&amp;" INTERVAL:1D",,"TSREPEAT:NO")</f>
        <v>#N/A</v>
      </c>
      <c r="U619" s="2">
        <f t="shared" si="18"/>
        <v>1</v>
      </c>
      <c r="V619" s="2">
        <f t="shared" si="19"/>
        <v>0</v>
      </c>
    </row>
    <row r="620" spans="9:22" x14ac:dyDescent="0.25">
      <c r="I620" t="s">
        <v>620</v>
      </c>
      <c r="J620" t="s">
        <v>629</v>
      </c>
      <c r="K620" s="9">
        <v>43717</v>
      </c>
      <c r="L620">
        <v>1</v>
      </c>
      <c r="M620">
        <v>1</v>
      </c>
      <c r="N620" s="9">
        <v>43717</v>
      </c>
      <c r="O620" s="9">
        <v>43718</v>
      </c>
      <c r="P620" s="9">
        <v>43718</v>
      </c>
      <c r="Q620" s="9">
        <v>43719</v>
      </c>
      <c r="S620" s="2">
        <f>_xll.RHistory(I620,".Close","START:"&amp;$K620&amp;" END:"&amp;$K620&amp;" INTERVAL:1D",,"TSREPEAT:NO")</f>
        <v>0.72</v>
      </c>
      <c r="T620" s="2">
        <f>_xll.RHistory(J620,".Close","START:"&amp;$K620&amp;" END:"&amp;$K620&amp;" INTERVAL:1D",,"TSREPEAT:NO")</f>
        <v>0.78</v>
      </c>
      <c r="U620" s="2">
        <f t="shared" si="18"/>
        <v>1</v>
      </c>
      <c r="V620" s="2">
        <f t="shared" si="19"/>
        <v>1</v>
      </c>
    </row>
    <row r="621" spans="9:22" x14ac:dyDescent="0.25">
      <c r="I621" t="s">
        <v>620</v>
      </c>
      <c r="J621" t="s">
        <v>629</v>
      </c>
      <c r="K621" s="9">
        <v>43718</v>
      </c>
      <c r="L621">
        <v>1</v>
      </c>
      <c r="M621">
        <v>1</v>
      </c>
      <c r="N621" s="9">
        <v>43718</v>
      </c>
      <c r="O621" s="9">
        <v>43719</v>
      </c>
      <c r="P621" s="9">
        <v>43719</v>
      </c>
      <c r="Q621" s="9">
        <v>43720</v>
      </c>
      <c r="S621" s="2">
        <f>_xll.RHistory(I621,".Close","START:"&amp;$K621&amp;" END:"&amp;$K621&amp;" INTERVAL:1D",,"TSREPEAT:NO")</f>
        <v>0.75</v>
      </c>
      <c r="T621" s="2">
        <f>_xll.RHistory(J621,".Close","START:"&amp;$K621&amp;" END:"&amp;$K621&amp;" INTERVAL:1D",,"TSREPEAT:NO")</f>
        <v>0.78</v>
      </c>
      <c r="U621" s="2">
        <f t="shared" si="18"/>
        <v>1</v>
      </c>
      <c r="V621" s="2">
        <f t="shared" si="19"/>
        <v>1</v>
      </c>
    </row>
    <row r="622" spans="9:22" x14ac:dyDescent="0.25">
      <c r="I622" t="s">
        <v>620</v>
      </c>
      <c r="J622" t="s">
        <v>629</v>
      </c>
      <c r="K622" s="9">
        <v>43719</v>
      </c>
      <c r="L622">
        <v>1</v>
      </c>
      <c r="M622">
        <v>1</v>
      </c>
      <c r="N622" s="9">
        <v>43719</v>
      </c>
      <c r="O622" s="9">
        <v>43720</v>
      </c>
      <c r="P622" s="9">
        <v>43720</v>
      </c>
      <c r="Q622" s="9">
        <v>43721</v>
      </c>
      <c r="S622" s="2">
        <f>_xll.RHistory(I622,".Close","START:"&amp;$K622&amp;" END:"&amp;$K622&amp;" INTERVAL:1D",,"TSREPEAT:NO")</f>
        <v>0.70599999999999996</v>
      </c>
      <c r="T622" s="2">
        <f>_xll.RHistory(J622,".Close","START:"&amp;$K622&amp;" END:"&amp;$K622&amp;" INTERVAL:1D",,"TSREPEAT:NO")</f>
        <v>0.75</v>
      </c>
      <c r="U622" s="2">
        <f t="shared" si="18"/>
        <v>1</v>
      </c>
      <c r="V622" s="2">
        <f t="shared" si="19"/>
        <v>1</v>
      </c>
    </row>
    <row r="623" spans="9:22" x14ac:dyDescent="0.25">
      <c r="I623" t="s">
        <v>620</v>
      </c>
      <c r="J623" t="s">
        <v>629</v>
      </c>
      <c r="K623" s="9">
        <v>43720</v>
      </c>
      <c r="L623">
        <v>1</v>
      </c>
      <c r="M623">
        <v>1</v>
      </c>
      <c r="N623" s="9">
        <v>43720</v>
      </c>
      <c r="O623" s="9">
        <v>43721</v>
      </c>
      <c r="P623" s="9">
        <v>43721</v>
      </c>
      <c r="Q623" s="9">
        <v>43724</v>
      </c>
      <c r="S623" s="2">
        <f>_xll.RHistory(I623,".Close","START:"&amp;$K623&amp;" END:"&amp;$K623&amp;" INTERVAL:1D",,"TSREPEAT:NO")</f>
        <v>0.74</v>
      </c>
      <c r="T623" s="2">
        <f>_xll.RHistory(J623,".Close","START:"&amp;$K623&amp;" END:"&amp;$K623&amp;" INTERVAL:1D",,"TSREPEAT:NO")</f>
        <v>2.3199999999999998</v>
      </c>
      <c r="U623" s="2">
        <f t="shared" si="18"/>
        <v>1</v>
      </c>
      <c r="V623" s="2">
        <f t="shared" si="19"/>
        <v>1</v>
      </c>
    </row>
    <row r="624" spans="9:22" x14ac:dyDescent="0.25">
      <c r="I624" t="s">
        <v>620</v>
      </c>
      <c r="J624" t="s">
        <v>629</v>
      </c>
      <c r="K624" s="9">
        <v>43721</v>
      </c>
      <c r="L624">
        <v>1</v>
      </c>
      <c r="M624">
        <v>1</v>
      </c>
      <c r="N624" s="9">
        <v>43721</v>
      </c>
      <c r="O624" s="9">
        <v>43724</v>
      </c>
      <c r="P624" s="9">
        <v>43724</v>
      </c>
      <c r="Q624" s="9">
        <v>43725</v>
      </c>
      <c r="S624" s="2">
        <f>_xll.RHistory(I624,".Close","START:"&amp;$K624&amp;" END:"&amp;$K624&amp;" INTERVAL:1D",,"TSREPEAT:NO")</f>
        <v>2.2050000000000001</v>
      </c>
      <c r="T624" s="2">
        <f>_xll.RHistory(J624,".Close","START:"&amp;$K624&amp;" END:"&amp;$K624&amp;" INTERVAL:1D",,"TSREPEAT:NO")</f>
        <v>0.81</v>
      </c>
      <c r="U624" s="2">
        <f t="shared" si="18"/>
        <v>1</v>
      </c>
      <c r="V624" s="2">
        <f t="shared" si="19"/>
        <v>1</v>
      </c>
    </row>
    <row r="625" spans="9:22" x14ac:dyDescent="0.25">
      <c r="I625" t="s">
        <v>620</v>
      </c>
      <c r="J625" t="s">
        <v>629</v>
      </c>
      <c r="K625" s="9">
        <v>43722</v>
      </c>
      <c r="L625">
        <v>0</v>
      </c>
      <c r="M625">
        <v>0</v>
      </c>
      <c r="N625" s="9">
        <v>-1</v>
      </c>
      <c r="O625" s="9">
        <v>-1</v>
      </c>
      <c r="P625" s="9">
        <v>43724</v>
      </c>
      <c r="Q625" s="9">
        <v>43725</v>
      </c>
      <c r="S625" s="2" t="e">
        <f>_xll.RHistory(I625,".Close","START:"&amp;$K625&amp;" END:"&amp;$K625&amp;" INTERVAL:1D",,"TSREPEAT:NO")</f>
        <v>#N/A</v>
      </c>
      <c r="T625" s="2" t="e">
        <f>_xll.RHistory(J625,".Close","START:"&amp;$K625&amp;" END:"&amp;$K625&amp;" INTERVAL:1D",,"TSREPEAT:NO")</f>
        <v>#N/A</v>
      </c>
      <c r="U625" s="2">
        <f t="shared" si="18"/>
        <v>1</v>
      </c>
      <c r="V625" s="2">
        <f t="shared" si="19"/>
        <v>0</v>
      </c>
    </row>
    <row r="626" spans="9:22" x14ac:dyDescent="0.25">
      <c r="I626" t="s">
        <v>620</v>
      </c>
      <c r="J626" t="s">
        <v>629</v>
      </c>
      <c r="K626" s="9">
        <v>43723</v>
      </c>
      <c r="L626">
        <v>0</v>
      </c>
      <c r="M626">
        <v>0</v>
      </c>
      <c r="N626" s="9">
        <v>-1</v>
      </c>
      <c r="O626" s="9">
        <v>-1</v>
      </c>
      <c r="P626" s="9">
        <v>43724</v>
      </c>
      <c r="Q626" s="9">
        <v>43725</v>
      </c>
      <c r="S626" s="2" t="e">
        <f>_xll.RHistory(I626,".Close","START:"&amp;$K626&amp;" END:"&amp;$K626&amp;" INTERVAL:1D",,"TSREPEAT:NO")</f>
        <v>#N/A</v>
      </c>
      <c r="T626" s="2" t="e">
        <f>_xll.RHistory(J626,".Close","START:"&amp;$K626&amp;" END:"&amp;$K626&amp;" INTERVAL:1D",,"TSREPEAT:NO")</f>
        <v>#N/A</v>
      </c>
      <c r="U626" s="2">
        <f t="shared" si="18"/>
        <v>1</v>
      </c>
      <c r="V626" s="2">
        <f t="shared" si="19"/>
        <v>0</v>
      </c>
    </row>
    <row r="627" spans="9:22" x14ac:dyDescent="0.25">
      <c r="I627" t="s">
        <v>620</v>
      </c>
      <c r="J627" t="s">
        <v>629</v>
      </c>
      <c r="K627" s="9">
        <v>43724</v>
      </c>
      <c r="L627">
        <v>1</v>
      </c>
      <c r="M627">
        <v>1</v>
      </c>
      <c r="N627" s="9">
        <v>43724</v>
      </c>
      <c r="O627" s="9">
        <v>43725</v>
      </c>
      <c r="P627" s="9">
        <v>43725</v>
      </c>
      <c r="Q627" s="9">
        <v>43726</v>
      </c>
      <c r="S627" s="2">
        <f>_xll.RHistory(I627,".Close","START:"&amp;$K627&amp;" END:"&amp;$K627&amp;" INTERVAL:1D",,"TSREPEAT:NO")</f>
        <v>1.26</v>
      </c>
      <c r="T627" s="2">
        <f>_xll.RHistory(J627,".Close","START:"&amp;$K627&amp;" END:"&amp;$K627&amp;" INTERVAL:1D",,"TSREPEAT:NO")</f>
        <v>0.94</v>
      </c>
      <c r="U627" s="2">
        <f t="shared" si="18"/>
        <v>1</v>
      </c>
      <c r="V627" s="2">
        <f t="shared" si="19"/>
        <v>1</v>
      </c>
    </row>
    <row r="628" spans="9:22" x14ac:dyDescent="0.25">
      <c r="I628" t="s">
        <v>620</v>
      </c>
      <c r="J628" t="s">
        <v>629</v>
      </c>
      <c r="K628" s="9">
        <v>43725</v>
      </c>
      <c r="L628">
        <v>1</v>
      </c>
      <c r="M628">
        <v>1</v>
      </c>
      <c r="N628" s="9">
        <v>43725</v>
      </c>
      <c r="O628" s="9">
        <v>43726</v>
      </c>
      <c r="P628" s="9">
        <v>43726</v>
      </c>
      <c r="Q628" s="9">
        <v>43727</v>
      </c>
      <c r="S628" s="2">
        <f>_xll.RHistory(I628,".Close","START:"&amp;$K628&amp;" END:"&amp;$K628&amp;" INTERVAL:1D",,"TSREPEAT:NO")</f>
        <v>1.46</v>
      </c>
      <c r="T628" s="2">
        <f>_xll.RHistory(J628,".Close","START:"&amp;$K628&amp;" END:"&amp;$K628&amp;" INTERVAL:1D",,"TSREPEAT:NO")</f>
        <v>1</v>
      </c>
      <c r="U628" s="2">
        <f t="shared" si="18"/>
        <v>1</v>
      </c>
      <c r="V628" s="2">
        <f t="shared" si="19"/>
        <v>1</v>
      </c>
    </row>
    <row r="629" spans="9:22" x14ac:dyDescent="0.25">
      <c r="I629" t="s">
        <v>620</v>
      </c>
      <c r="J629" t="s">
        <v>629</v>
      </c>
      <c r="K629" s="9">
        <v>43726</v>
      </c>
      <c r="L629">
        <v>1</v>
      </c>
      <c r="M629">
        <v>1</v>
      </c>
      <c r="N629" s="9">
        <v>43726</v>
      </c>
      <c r="O629" s="9">
        <v>43727</v>
      </c>
      <c r="P629" s="9">
        <v>43727</v>
      </c>
      <c r="Q629" s="9">
        <v>43728</v>
      </c>
      <c r="S629" s="2">
        <f>_xll.RHistory(I629,".Close","START:"&amp;$K629&amp;" END:"&amp;$K629&amp;" INTERVAL:1D",,"TSREPEAT:NO")</f>
        <v>0.75</v>
      </c>
      <c r="T629" s="2">
        <f>_xll.RHistory(J629,".Close","START:"&amp;$K629&amp;" END:"&amp;$K629&amp;" INTERVAL:1D",,"TSREPEAT:NO")</f>
        <v>0.874</v>
      </c>
      <c r="U629" s="2">
        <f t="shared" si="18"/>
        <v>1</v>
      </c>
      <c r="V629" s="2">
        <f t="shared" si="19"/>
        <v>1</v>
      </c>
    </row>
    <row r="630" spans="9:22" x14ac:dyDescent="0.25">
      <c r="I630" t="s">
        <v>620</v>
      </c>
      <c r="J630" t="s">
        <v>629</v>
      </c>
      <c r="K630" s="9">
        <v>43727</v>
      </c>
      <c r="L630">
        <v>1</v>
      </c>
      <c r="M630">
        <v>1</v>
      </c>
      <c r="N630" s="9">
        <v>43727</v>
      </c>
      <c r="O630" s="9">
        <v>43728</v>
      </c>
      <c r="P630" s="9">
        <v>43728</v>
      </c>
      <c r="Q630" s="9">
        <v>43731</v>
      </c>
      <c r="S630" s="2">
        <f>_xll.RHistory(I630,".Close","START:"&amp;$K630&amp;" END:"&amp;$K630&amp;" INTERVAL:1D",,"TSREPEAT:NO")</f>
        <v>0.6</v>
      </c>
      <c r="T630" s="2">
        <f>_xll.RHistory(J630,".Close","START:"&amp;$K630&amp;" END:"&amp;$K630&amp;" INTERVAL:1D",,"TSREPEAT:NO")</f>
        <v>0.81</v>
      </c>
      <c r="U630" s="2">
        <f t="shared" si="18"/>
        <v>1</v>
      </c>
      <c r="V630" s="2">
        <f t="shared" si="19"/>
        <v>1</v>
      </c>
    </row>
    <row r="631" spans="9:22" x14ac:dyDescent="0.25">
      <c r="I631" t="s">
        <v>620</v>
      </c>
      <c r="J631" t="s">
        <v>629</v>
      </c>
      <c r="K631" s="9">
        <v>43728</v>
      </c>
      <c r="L631">
        <v>1</v>
      </c>
      <c r="M631">
        <v>1</v>
      </c>
      <c r="N631" s="9">
        <v>43728</v>
      </c>
      <c r="O631" s="9">
        <v>43731</v>
      </c>
      <c r="P631" s="9">
        <v>43731</v>
      </c>
      <c r="Q631" s="9">
        <v>43732</v>
      </c>
      <c r="S631" s="2">
        <f>_xll.RHistory(I631,".Close","START:"&amp;$K631&amp;" END:"&amp;$K631&amp;" INTERVAL:1D",,"TSREPEAT:NO")</f>
        <v>2.11</v>
      </c>
      <c r="T631" s="2">
        <f>_xll.RHistory(J631,".Close","START:"&amp;$K631&amp;" END:"&amp;$K631&amp;" INTERVAL:1D",,"TSREPEAT:NO")</f>
        <v>0.69</v>
      </c>
      <c r="U631" s="2">
        <f t="shared" si="18"/>
        <v>1</v>
      </c>
      <c r="V631" s="2">
        <f t="shared" si="19"/>
        <v>1</v>
      </c>
    </row>
    <row r="632" spans="9:22" x14ac:dyDescent="0.25">
      <c r="I632" t="s">
        <v>620</v>
      </c>
      <c r="J632" t="s">
        <v>629</v>
      </c>
      <c r="K632" s="9">
        <v>43729</v>
      </c>
      <c r="L632">
        <v>0</v>
      </c>
      <c r="M632">
        <v>0</v>
      </c>
      <c r="N632" s="9">
        <v>-1</v>
      </c>
      <c r="O632" s="9">
        <v>-1</v>
      </c>
      <c r="P632" s="9">
        <v>43731</v>
      </c>
      <c r="Q632" s="9">
        <v>43732</v>
      </c>
      <c r="S632" s="2" t="e">
        <f>_xll.RHistory(I632,".Close","START:"&amp;$K632&amp;" END:"&amp;$K632&amp;" INTERVAL:1D",,"TSREPEAT:NO")</f>
        <v>#N/A</v>
      </c>
      <c r="T632" s="2" t="e">
        <f>_xll.RHistory(J632,".Close","START:"&amp;$K632&amp;" END:"&amp;$K632&amp;" INTERVAL:1D",,"TSREPEAT:NO")</f>
        <v>#N/A</v>
      </c>
      <c r="U632" s="2">
        <f t="shared" si="18"/>
        <v>1</v>
      </c>
      <c r="V632" s="2">
        <f t="shared" si="19"/>
        <v>0</v>
      </c>
    </row>
    <row r="633" spans="9:22" x14ac:dyDescent="0.25">
      <c r="I633" t="s">
        <v>620</v>
      </c>
      <c r="J633" t="s">
        <v>629</v>
      </c>
      <c r="K633" s="9">
        <v>43730</v>
      </c>
      <c r="L633">
        <v>0</v>
      </c>
      <c r="M633">
        <v>0</v>
      </c>
      <c r="N633" s="9">
        <v>-1</v>
      </c>
      <c r="O633" s="9">
        <v>-1</v>
      </c>
      <c r="P633" s="9">
        <v>43731</v>
      </c>
      <c r="Q633" s="9">
        <v>43732</v>
      </c>
      <c r="S633" s="2" t="e">
        <f>_xll.RHistory(I633,".Close","START:"&amp;$K633&amp;" END:"&amp;$K633&amp;" INTERVAL:1D",,"TSREPEAT:NO")</f>
        <v>#N/A</v>
      </c>
      <c r="T633" s="2" t="e">
        <f>_xll.RHistory(J633,".Close","START:"&amp;$K633&amp;" END:"&amp;$K633&amp;" INTERVAL:1D",,"TSREPEAT:NO")</f>
        <v>#N/A</v>
      </c>
      <c r="U633" s="2">
        <f t="shared" si="18"/>
        <v>1</v>
      </c>
      <c r="V633" s="2">
        <f t="shared" si="19"/>
        <v>0</v>
      </c>
    </row>
    <row r="634" spans="9:22" x14ac:dyDescent="0.25">
      <c r="I634" t="s">
        <v>620</v>
      </c>
      <c r="J634" t="s">
        <v>629</v>
      </c>
      <c r="K634" s="9">
        <v>43731</v>
      </c>
      <c r="L634">
        <v>1</v>
      </c>
      <c r="M634">
        <v>1</v>
      </c>
      <c r="N634" s="9">
        <v>43731</v>
      </c>
      <c r="O634" s="9">
        <v>43732</v>
      </c>
      <c r="P634" s="9">
        <v>43732</v>
      </c>
      <c r="Q634" s="9">
        <v>43733</v>
      </c>
      <c r="S634" s="2">
        <f>_xll.RHistory(I634,".Close","START:"&amp;$K634&amp;" END:"&amp;$K634&amp;" INTERVAL:1D",,"TSREPEAT:NO")</f>
        <v>0.57999999999999996</v>
      </c>
      <c r="T634" s="2">
        <f>_xll.RHistory(J634,".Close","START:"&amp;$K634&amp;" END:"&amp;$K634&amp;" INTERVAL:1D",,"TSREPEAT:NO")</f>
        <v>0.74</v>
      </c>
      <c r="U634" s="2">
        <f t="shared" si="18"/>
        <v>1</v>
      </c>
      <c r="V634" s="2">
        <f t="shared" si="19"/>
        <v>1</v>
      </c>
    </row>
    <row r="635" spans="9:22" x14ac:dyDescent="0.25">
      <c r="I635" t="s">
        <v>620</v>
      </c>
      <c r="J635" t="s">
        <v>629</v>
      </c>
      <c r="K635" s="9">
        <v>43732</v>
      </c>
      <c r="L635">
        <v>1</v>
      </c>
      <c r="M635">
        <v>1</v>
      </c>
      <c r="N635" s="9">
        <v>43732</v>
      </c>
      <c r="O635" s="9">
        <v>43733</v>
      </c>
      <c r="P635" s="9">
        <v>43733</v>
      </c>
      <c r="Q635" s="9">
        <v>43734</v>
      </c>
      <c r="S635" s="2">
        <f>_xll.RHistory(I635,".Close","START:"&amp;$K635&amp;" END:"&amp;$K635&amp;" INTERVAL:1D",,"TSREPEAT:NO")</f>
        <v>0.6</v>
      </c>
      <c r="T635" s="2">
        <f>_xll.RHistory(J635,".Close","START:"&amp;$K635&amp;" END:"&amp;$K635&amp;" INTERVAL:1D",,"TSREPEAT:NO")</f>
        <v>0.78</v>
      </c>
      <c r="U635" s="2">
        <f t="shared" si="18"/>
        <v>1</v>
      </c>
      <c r="V635" s="2">
        <f t="shared" si="19"/>
        <v>1</v>
      </c>
    </row>
    <row r="636" spans="9:22" x14ac:dyDescent="0.25">
      <c r="I636" t="s">
        <v>620</v>
      </c>
      <c r="J636" t="s">
        <v>629</v>
      </c>
      <c r="K636" s="9">
        <v>43733</v>
      </c>
      <c r="L636">
        <v>1</v>
      </c>
      <c r="M636">
        <v>1</v>
      </c>
      <c r="N636" s="9">
        <v>43733</v>
      </c>
      <c r="O636" s="9">
        <v>43734</v>
      </c>
      <c r="P636" s="9">
        <v>43734</v>
      </c>
      <c r="Q636" s="9">
        <v>43735</v>
      </c>
      <c r="S636" s="2">
        <f>_xll.RHistory(I636,".Close","START:"&amp;$K636&amp;" END:"&amp;$K636&amp;" INTERVAL:1D",,"TSREPEAT:NO")</f>
        <v>0.68</v>
      </c>
      <c r="T636" s="2">
        <f>_xll.RHistory(J636,".Close","START:"&amp;$K636&amp;" END:"&amp;$K636&amp;" INTERVAL:1D",,"TSREPEAT:NO")</f>
        <v>0.78</v>
      </c>
      <c r="U636" s="2">
        <f t="shared" si="18"/>
        <v>1</v>
      </c>
      <c r="V636" s="2">
        <f t="shared" si="19"/>
        <v>1</v>
      </c>
    </row>
    <row r="637" spans="9:22" x14ac:dyDescent="0.25">
      <c r="I637" t="s">
        <v>620</v>
      </c>
      <c r="J637" t="s">
        <v>629</v>
      </c>
      <c r="K637" s="9">
        <v>43734</v>
      </c>
      <c r="L637">
        <v>1</v>
      </c>
      <c r="M637">
        <v>1</v>
      </c>
      <c r="N637" s="9">
        <v>43734</v>
      </c>
      <c r="O637" s="9">
        <v>43735</v>
      </c>
      <c r="P637" s="9">
        <v>43735</v>
      </c>
      <c r="Q637" s="9">
        <v>43738</v>
      </c>
      <c r="S637" s="2">
        <f>_xll.RHistory(I637,".Close","START:"&amp;$K637&amp;" END:"&amp;$K637&amp;" INTERVAL:1D",,"TSREPEAT:NO")</f>
        <v>0.53300000000000003</v>
      </c>
      <c r="T637" s="2">
        <f>_xll.RHistory(J637,".Close","START:"&amp;$K637&amp;" END:"&amp;$K637&amp;" INTERVAL:1D",,"TSREPEAT:NO")</f>
        <v>2.14</v>
      </c>
      <c r="U637" s="2">
        <f t="shared" si="18"/>
        <v>1</v>
      </c>
      <c r="V637" s="2">
        <f t="shared" si="19"/>
        <v>1</v>
      </c>
    </row>
    <row r="638" spans="9:22" x14ac:dyDescent="0.25">
      <c r="I638" t="s">
        <v>620</v>
      </c>
      <c r="J638" t="s">
        <v>629</v>
      </c>
      <c r="K638" s="9">
        <v>43735</v>
      </c>
      <c r="L638">
        <v>1</v>
      </c>
      <c r="M638">
        <v>1</v>
      </c>
      <c r="N638" s="9">
        <v>43735</v>
      </c>
      <c r="O638" s="9">
        <v>43738</v>
      </c>
      <c r="P638" s="9">
        <v>43738</v>
      </c>
      <c r="Q638" s="9">
        <v>43739</v>
      </c>
      <c r="S638" s="2">
        <f>_xll.RHistory(I638,".Close","START:"&amp;$K638&amp;" END:"&amp;$K638&amp;" INTERVAL:1D",,"TSREPEAT:NO")</f>
        <v>2.16</v>
      </c>
      <c r="T638" s="2">
        <f>_xll.RHistory(J638,".Close","START:"&amp;$K638&amp;" END:"&amp;$K638&amp;" INTERVAL:1D",,"TSREPEAT:NO")</f>
        <v>0.94299999999999995</v>
      </c>
      <c r="U638" s="2">
        <f t="shared" si="18"/>
        <v>1</v>
      </c>
      <c r="V638" s="2">
        <f t="shared" si="19"/>
        <v>1</v>
      </c>
    </row>
    <row r="639" spans="9:22" x14ac:dyDescent="0.25">
      <c r="I639" t="s">
        <v>620</v>
      </c>
      <c r="J639" t="s">
        <v>629</v>
      </c>
      <c r="K639" s="9">
        <v>43736</v>
      </c>
      <c r="L639">
        <v>0</v>
      </c>
      <c r="M639">
        <v>0</v>
      </c>
      <c r="N639" s="9">
        <v>-1</v>
      </c>
      <c r="O639" s="9">
        <v>-1</v>
      </c>
      <c r="P639" s="9">
        <v>43738</v>
      </c>
      <c r="Q639" s="9">
        <v>43739</v>
      </c>
      <c r="S639" s="2" t="e">
        <f>_xll.RHistory(I639,".Close","START:"&amp;$K639&amp;" END:"&amp;$K639&amp;" INTERVAL:1D",,"TSREPEAT:NO")</f>
        <v>#N/A</v>
      </c>
      <c r="T639" s="2" t="e">
        <f>_xll.RHistory(J639,".Close","START:"&amp;$K639&amp;" END:"&amp;$K639&amp;" INTERVAL:1D",,"TSREPEAT:NO")</f>
        <v>#N/A</v>
      </c>
      <c r="U639" s="2">
        <f t="shared" si="18"/>
        <v>1</v>
      </c>
      <c r="V639" s="2">
        <f t="shared" si="19"/>
        <v>0</v>
      </c>
    </row>
    <row r="640" spans="9:22" x14ac:dyDescent="0.25">
      <c r="I640" t="s">
        <v>620</v>
      </c>
      <c r="J640" t="s">
        <v>629</v>
      </c>
      <c r="K640" s="9">
        <v>43737</v>
      </c>
      <c r="L640">
        <v>0</v>
      </c>
      <c r="M640">
        <v>0</v>
      </c>
      <c r="N640" s="9">
        <v>-1</v>
      </c>
      <c r="O640" s="9">
        <v>-1</v>
      </c>
      <c r="P640" s="9">
        <v>43738</v>
      </c>
      <c r="Q640" s="9">
        <v>43739</v>
      </c>
      <c r="S640" s="2" t="e">
        <f>_xll.RHistory(I640,".Close","START:"&amp;$K640&amp;" END:"&amp;$K640&amp;" INTERVAL:1D",,"TSREPEAT:NO")</f>
        <v>#N/A</v>
      </c>
      <c r="T640" s="2" t="e">
        <f>_xll.RHistory(J640,".Close","START:"&amp;$K640&amp;" END:"&amp;$K640&amp;" INTERVAL:1D",,"TSREPEAT:NO")</f>
        <v>#N/A</v>
      </c>
      <c r="U640" s="2">
        <f t="shared" si="18"/>
        <v>1</v>
      </c>
      <c r="V640" s="2">
        <f t="shared" si="19"/>
        <v>0</v>
      </c>
    </row>
    <row r="641" spans="9:22" x14ac:dyDescent="0.25">
      <c r="I641" t="s">
        <v>620</v>
      </c>
      <c r="J641" t="s">
        <v>629</v>
      </c>
      <c r="K641" s="9">
        <v>43738</v>
      </c>
      <c r="L641">
        <v>1</v>
      </c>
      <c r="M641">
        <v>1</v>
      </c>
      <c r="N641" s="9">
        <v>43738</v>
      </c>
      <c r="O641" s="9">
        <v>43739</v>
      </c>
      <c r="P641" s="9">
        <v>43739</v>
      </c>
      <c r="Q641" s="9">
        <v>43740</v>
      </c>
      <c r="S641" s="2">
        <f>_xll.RHistory(I641,".Close","START:"&amp;$K641&amp;" END:"&amp;$K641&amp;" INTERVAL:1D",,"TSREPEAT:NO")</f>
        <v>1.01</v>
      </c>
      <c r="T641" s="2">
        <f>_xll.RHistory(J641,".Close","START:"&amp;$K641&amp;" END:"&amp;$K641&amp;" INTERVAL:1D",,"TSREPEAT:NO")</f>
        <v>0.86</v>
      </c>
      <c r="U641" s="2">
        <f t="shared" si="18"/>
        <v>1</v>
      </c>
      <c r="V641" s="2">
        <f t="shared" si="19"/>
        <v>1</v>
      </c>
    </row>
    <row r="642" spans="9:22" x14ac:dyDescent="0.25">
      <c r="I642" t="s">
        <v>620</v>
      </c>
      <c r="J642" t="s">
        <v>629</v>
      </c>
      <c r="K642" s="9">
        <v>43739</v>
      </c>
      <c r="L642">
        <v>1</v>
      </c>
      <c r="M642">
        <v>1</v>
      </c>
      <c r="N642" s="9">
        <v>43739</v>
      </c>
      <c r="O642" s="9">
        <v>43740</v>
      </c>
      <c r="P642" s="9">
        <v>43740</v>
      </c>
      <c r="Q642" s="9">
        <v>43741</v>
      </c>
      <c r="S642" s="2">
        <f>_xll.RHistory(I642,".Close","START:"&amp;$K642&amp;" END:"&amp;$K642&amp;" INTERVAL:1D",,"TSREPEAT:NO")</f>
        <v>0.71</v>
      </c>
      <c r="T642" s="2">
        <f>_xll.RHistory(J642,".Close","START:"&amp;$K642&amp;" END:"&amp;$K642&amp;" INTERVAL:1D",,"TSREPEAT:NO")</f>
        <v>0.78</v>
      </c>
      <c r="U642" s="2">
        <f t="shared" ref="U642:U705" si="20">_xlfn.IFNA(IF(AND(N642&gt;0,S642&lt;&gt;"#N/A"),1,0), IF(N642&lt;0,1,0))</f>
        <v>1</v>
      </c>
      <c r="V642" s="2">
        <f t="shared" si="19"/>
        <v>1</v>
      </c>
    </row>
    <row r="643" spans="9:22" x14ac:dyDescent="0.25">
      <c r="I643" t="s">
        <v>620</v>
      </c>
      <c r="J643" t="s">
        <v>629</v>
      </c>
      <c r="K643" s="9">
        <v>43740</v>
      </c>
      <c r="L643">
        <v>1</v>
      </c>
      <c r="M643">
        <v>1</v>
      </c>
      <c r="N643" s="9">
        <v>43740</v>
      </c>
      <c r="O643" s="9">
        <v>43741</v>
      </c>
      <c r="P643" s="9">
        <v>43741</v>
      </c>
      <c r="Q643" s="9">
        <v>43742</v>
      </c>
      <c r="S643" s="2">
        <f>_xll.RHistory(I643,".Close","START:"&amp;$K643&amp;" END:"&amp;$K643&amp;" INTERVAL:1D",,"TSREPEAT:NO")</f>
        <v>0.68</v>
      </c>
      <c r="T643" s="2">
        <f>_xll.RHistory(J643,".Close","START:"&amp;$K643&amp;" END:"&amp;$K643&amp;" INTERVAL:1D",,"TSREPEAT:NO")</f>
        <v>0.73</v>
      </c>
      <c r="U643" s="2">
        <f t="shared" si="20"/>
        <v>1</v>
      </c>
      <c r="V643" s="2">
        <f t="shared" si="19"/>
        <v>1</v>
      </c>
    </row>
    <row r="644" spans="9:22" x14ac:dyDescent="0.25">
      <c r="I644" t="s">
        <v>620</v>
      </c>
      <c r="J644" t="s">
        <v>629</v>
      </c>
      <c r="K644" s="9">
        <v>43741</v>
      </c>
      <c r="L644">
        <v>1</v>
      </c>
      <c r="M644">
        <v>1</v>
      </c>
      <c r="N644" s="9">
        <v>43741</v>
      </c>
      <c r="O644" s="9">
        <v>43742</v>
      </c>
      <c r="P644" s="9">
        <v>43742</v>
      </c>
      <c r="Q644" s="9">
        <v>43745</v>
      </c>
      <c r="S644" s="2">
        <f>_xll.RHistory(I644,".Close","START:"&amp;$K644&amp;" END:"&amp;$K644&amp;" INTERVAL:1D",,"TSREPEAT:NO")</f>
        <v>0.70499999999999996</v>
      </c>
      <c r="T644" s="2">
        <f>_xll.RHistory(J644,".Close","START:"&amp;$K644&amp;" END:"&amp;$K644&amp;" INTERVAL:1D",,"TSREPEAT:NO")</f>
        <v>2.35</v>
      </c>
      <c r="U644" s="2">
        <f t="shared" si="20"/>
        <v>1</v>
      </c>
      <c r="V644" s="2">
        <f t="shared" si="19"/>
        <v>1</v>
      </c>
    </row>
    <row r="645" spans="9:22" x14ac:dyDescent="0.25">
      <c r="I645" t="s">
        <v>620</v>
      </c>
      <c r="J645" t="s">
        <v>629</v>
      </c>
      <c r="K645" s="9">
        <v>43742</v>
      </c>
      <c r="L645">
        <v>1</v>
      </c>
      <c r="M645">
        <v>1</v>
      </c>
      <c r="N645" s="9">
        <v>43742</v>
      </c>
      <c r="O645" s="9">
        <v>43745</v>
      </c>
      <c r="P645" s="9">
        <v>43745</v>
      </c>
      <c r="Q645" s="9">
        <v>43746</v>
      </c>
      <c r="S645" s="2">
        <f>_xll.RHistory(I645,".Close","START:"&amp;$K645&amp;" END:"&amp;$K645&amp;" INTERVAL:1D",,"TSREPEAT:NO")</f>
        <v>1.94</v>
      </c>
      <c r="T645" s="2">
        <f>_xll.RHistory(J645,".Close","START:"&amp;$K645&amp;" END:"&amp;$K645&amp;" INTERVAL:1D",,"TSREPEAT:NO")</f>
        <v>0.74</v>
      </c>
      <c r="U645" s="2">
        <f t="shared" si="20"/>
        <v>1</v>
      </c>
      <c r="V645" s="2">
        <f t="shared" si="19"/>
        <v>1</v>
      </c>
    </row>
    <row r="646" spans="9:22" x14ac:dyDescent="0.25">
      <c r="I646" t="s">
        <v>620</v>
      </c>
      <c r="J646" t="s">
        <v>629</v>
      </c>
      <c r="K646" s="9">
        <v>43743</v>
      </c>
      <c r="L646">
        <v>0</v>
      </c>
      <c r="M646">
        <v>0</v>
      </c>
      <c r="N646" s="9">
        <v>-1</v>
      </c>
      <c r="O646" s="9">
        <v>-1</v>
      </c>
      <c r="P646" s="9">
        <v>43745</v>
      </c>
      <c r="Q646" s="9">
        <v>43746</v>
      </c>
      <c r="S646" s="2" t="e">
        <f>_xll.RHistory(I646,".Close","START:"&amp;$K646&amp;" END:"&amp;$K646&amp;" INTERVAL:1D",,"TSREPEAT:NO")</f>
        <v>#N/A</v>
      </c>
      <c r="T646" s="2" t="e">
        <f>_xll.RHistory(J646,".Close","START:"&amp;$K646&amp;" END:"&amp;$K646&amp;" INTERVAL:1D",,"TSREPEAT:NO")</f>
        <v>#N/A</v>
      </c>
      <c r="U646" s="2">
        <f t="shared" si="20"/>
        <v>1</v>
      </c>
      <c r="V646" s="2">
        <f t="shared" si="19"/>
        <v>0</v>
      </c>
    </row>
    <row r="647" spans="9:22" x14ac:dyDescent="0.25">
      <c r="I647" t="s">
        <v>620</v>
      </c>
      <c r="J647" t="s">
        <v>629</v>
      </c>
      <c r="K647" s="9">
        <v>43744</v>
      </c>
      <c r="L647">
        <v>0</v>
      </c>
      <c r="M647">
        <v>0</v>
      </c>
      <c r="N647" s="9">
        <v>-1</v>
      </c>
      <c r="O647" s="9">
        <v>-1</v>
      </c>
      <c r="P647" s="9">
        <v>43745</v>
      </c>
      <c r="Q647" s="9">
        <v>43746</v>
      </c>
      <c r="S647" s="2" t="e">
        <f>_xll.RHistory(I647,".Close","START:"&amp;$K647&amp;" END:"&amp;$K647&amp;" INTERVAL:1D",,"TSREPEAT:NO")</f>
        <v>#N/A</v>
      </c>
      <c r="T647" s="2" t="e">
        <f>_xll.RHistory(J647,".Close","START:"&amp;$K647&amp;" END:"&amp;$K647&amp;" INTERVAL:1D",,"TSREPEAT:NO")</f>
        <v>#N/A</v>
      </c>
      <c r="U647" s="2">
        <f t="shared" si="20"/>
        <v>1</v>
      </c>
      <c r="V647" s="2">
        <f t="shared" si="19"/>
        <v>0</v>
      </c>
    </row>
    <row r="648" spans="9:22" x14ac:dyDescent="0.25">
      <c r="I648" t="s">
        <v>620</v>
      </c>
      <c r="J648" t="s">
        <v>629</v>
      </c>
      <c r="K648" s="9">
        <v>43745</v>
      </c>
      <c r="L648">
        <v>1</v>
      </c>
      <c r="M648">
        <v>1</v>
      </c>
      <c r="N648" s="9">
        <v>43745</v>
      </c>
      <c r="O648" s="9">
        <v>43746</v>
      </c>
      <c r="P648" s="9">
        <v>43746</v>
      </c>
      <c r="Q648" s="9">
        <v>43747</v>
      </c>
      <c r="S648" s="2">
        <f>_xll.RHistory(I648,".Close","START:"&amp;$K648&amp;" END:"&amp;$K648&amp;" INTERVAL:1D",,"TSREPEAT:NO")</f>
        <v>0.62</v>
      </c>
      <c r="T648" s="2">
        <f>_xll.RHistory(J648,".Close","START:"&amp;$K648&amp;" END:"&amp;$K648&amp;" INTERVAL:1D",,"TSREPEAT:NO")</f>
        <v>0.75</v>
      </c>
      <c r="U648" s="2">
        <f t="shared" si="20"/>
        <v>1</v>
      </c>
      <c r="V648" s="2">
        <f t="shared" si="19"/>
        <v>1</v>
      </c>
    </row>
    <row r="649" spans="9:22" x14ac:dyDescent="0.25">
      <c r="I649" t="s">
        <v>620</v>
      </c>
      <c r="J649" t="s">
        <v>629</v>
      </c>
      <c r="K649" s="9">
        <v>43746</v>
      </c>
      <c r="L649">
        <v>1</v>
      </c>
      <c r="M649">
        <v>1</v>
      </c>
      <c r="N649" s="9">
        <v>43746</v>
      </c>
      <c r="O649" s="9">
        <v>43747</v>
      </c>
      <c r="P649" s="9">
        <v>43747</v>
      </c>
      <c r="Q649" s="9">
        <v>43748</v>
      </c>
      <c r="S649" s="2">
        <f>_xll.RHistory(I649,".Close","START:"&amp;$K649&amp;" END:"&amp;$K649&amp;" INTERVAL:1D",,"TSREPEAT:NO")</f>
        <v>0.63500000000000001</v>
      </c>
      <c r="T649" s="2">
        <f>_xll.RHistory(J649,".Close","START:"&amp;$K649&amp;" END:"&amp;$K649&amp;" INTERVAL:1D",,"TSREPEAT:NO")</f>
        <v>0.75</v>
      </c>
      <c r="U649" s="2">
        <f t="shared" si="20"/>
        <v>1</v>
      </c>
      <c r="V649" s="2">
        <f t="shared" si="19"/>
        <v>1</v>
      </c>
    </row>
    <row r="650" spans="9:22" x14ac:dyDescent="0.25">
      <c r="I650" t="s">
        <v>620</v>
      </c>
      <c r="J650" t="s">
        <v>629</v>
      </c>
      <c r="K650" s="9">
        <v>43747</v>
      </c>
      <c r="L650">
        <v>1</v>
      </c>
      <c r="M650">
        <v>1</v>
      </c>
      <c r="N650" s="9">
        <v>43747</v>
      </c>
      <c r="O650" s="9">
        <v>43748</v>
      </c>
      <c r="P650" s="9">
        <v>43748</v>
      </c>
      <c r="Q650" s="9">
        <v>43749</v>
      </c>
      <c r="S650" s="2">
        <f>_xll.RHistory(I650,".Close","START:"&amp;$K650&amp;" END:"&amp;$K650&amp;" INTERVAL:1D",,"TSREPEAT:NO")</f>
        <v>0.68</v>
      </c>
      <c r="T650" s="2">
        <f>_xll.RHistory(J650,".Close","START:"&amp;$K650&amp;" END:"&amp;$K650&amp;" INTERVAL:1D",,"TSREPEAT:NO")</f>
        <v>0.73</v>
      </c>
      <c r="U650" s="2">
        <f t="shared" si="20"/>
        <v>1</v>
      </c>
      <c r="V650" s="2">
        <f t="shared" si="19"/>
        <v>1</v>
      </c>
    </row>
    <row r="651" spans="9:22" x14ac:dyDescent="0.25">
      <c r="I651" t="s">
        <v>620</v>
      </c>
      <c r="J651" t="s">
        <v>629</v>
      </c>
      <c r="K651" s="9">
        <v>43748</v>
      </c>
      <c r="L651">
        <v>1</v>
      </c>
      <c r="M651">
        <v>1</v>
      </c>
      <c r="N651" s="9">
        <v>43748</v>
      </c>
      <c r="O651" s="9">
        <v>43749</v>
      </c>
      <c r="P651" s="9">
        <v>43749</v>
      </c>
      <c r="Q651" s="9">
        <v>43753</v>
      </c>
      <c r="S651" s="2">
        <f>_xll.RHistory(I651,".Close","START:"&amp;$K651&amp;" END:"&amp;$K651&amp;" INTERVAL:1D",,"TSREPEAT:NO")</f>
        <v>0.65500000000000003</v>
      </c>
      <c r="T651" s="2">
        <f>_xll.RHistory(J651,".Close","START:"&amp;$K651&amp;" END:"&amp;$K651&amp;" INTERVAL:1D",,"TSREPEAT:NO")</f>
        <v>3.04</v>
      </c>
      <c r="U651" s="2">
        <f t="shared" si="20"/>
        <v>1</v>
      </c>
      <c r="V651" s="2">
        <f t="shared" si="19"/>
        <v>1</v>
      </c>
    </row>
    <row r="652" spans="9:22" x14ac:dyDescent="0.25">
      <c r="I652" t="s">
        <v>620</v>
      </c>
      <c r="J652" t="s">
        <v>629</v>
      </c>
      <c r="K652" s="9">
        <v>43749</v>
      </c>
      <c r="L652">
        <v>1</v>
      </c>
      <c r="M652">
        <v>1</v>
      </c>
      <c r="N652" s="9">
        <v>43749</v>
      </c>
      <c r="O652" s="9">
        <v>43753</v>
      </c>
      <c r="P652" s="9">
        <v>-1</v>
      </c>
      <c r="Q652" s="9">
        <v>-1</v>
      </c>
      <c r="S652" s="2">
        <f>_xll.RHistory(I652,".Close","START:"&amp;$K652&amp;" END:"&amp;$K652&amp;" INTERVAL:1D",,"TSREPEAT:NO")</f>
        <v>2.88</v>
      </c>
      <c r="T652" s="2">
        <f>_xll.RHistory(J652,".Close","START:"&amp;$K652&amp;" END:"&amp;$K652&amp;" INTERVAL:1D",,"TSREPEAT:NO")</f>
        <v>0.71499999999999997</v>
      </c>
      <c r="U652" s="2">
        <f t="shared" si="20"/>
        <v>1</v>
      </c>
      <c r="V652" s="2">
        <f t="shared" si="19"/>
        <v>0</v>
      </c>
    </row>
    <row r="653" spans="9:22" x14ac:dyDescent="0.25">
      <c r="I653" t="s">
        <v>620</v>
      </c>
      <c r="J653" t="s">
        <v>629</v>
      </c>
      <c r="K653" s="9">
        <v>43750</v>
      </c>
      <c r="L653">
        <v>0</v>
      </c>
      <c r="M653">
        <v>0</v>
      </c>
      <c r="N653" s="9">
        <v>-1</v>
      </c>
      <c r="O653" s="9">
        <v>-1</v>
      </c>
      <c r="P653" s="9">
        <v>43752</v>
      </c>
      <c r="Q653" s="9">
        <v>43753</v>
      </c>
      <c r="S653" s="2" t="e">
        <f>_xll.RHistory(I653,".Close","START:"&amp;$K653&amp;" END:"&amp;$K653&amp;" INTERVAL:1D",,"TSREPEAT:NO")</f>
        <v>#N/A</v>
      </c>
      <c r="T653" s="2" t="e">
        <f>_xll.RHistory(J653,".Close","START:"&amp;$K653&amp;" END:"&amp;$K653&amp;" INTERVAL:1D",,"TSREPEAT:NO")</f>
        <v>#N/A</v>
      </c>
      <c r="U653" s="2">
        <f t="shared" si="20"/>
        <v>1</v>
      </c>
      <c r="V653" s="2">
        <f t="shared" si="19"/>
        <v>0</v>
      </c>
    </row>
    <row r="654" spans="9:22" x14ac:dyDescent="0.25">
      <c r="I654" t="s">
        <v>620</v>
      </c>
      <c r="J654" t="s">
        <v>629</v>
      </c>
      <c r="K654" s="9">
        <v>43751</v>
      </c>
      <c r="L654">
        <v>0</v>
      </c>
      <c r="M654">
        <v>0</v>
      </c>
      <c r="N654" s="9">
        <v>-1</v>
      </c>
      <c r="O654" s="9">
        <v>-1</v>
      </c>
      <c r="P654" s="9">
        <v>43752</v>
      </c>
      <c r="Q654" s="9">
        <v>43753</v>
      </c>
      <c r="S654" s="2" t="e">
        <f>_xll.RHistory(I654,".Close","START:"&amp;$K654&amp;" END:"&amp;$K654&amp;" INTERVAL:1D",,"TSREPEAT:NO")</f>
        <v>#N/A</v>
      </c>
      <c r="T654" s="2" t="e">
        <f>_xll.RHistory(J654,".Close","START:"&amp;$K654&amp;" END:"&amp;$K654&amp;" INTERVAL:1D",,"TSREPEAT:NO")</f>
        <v>#N/A</v>
      </c>
      <c r="U654" s="2">
        <f t="shared" si="20"/>
        <v>1</v>
      </c>
      <c r="V654" s="2">
        <f t="shared" si="19"/>
        <v>0</v>
      </c>
    </row>
    <row r="655" spans="9:22" x14ac:dyDescent="0.25">
      <c r="I655" t="s">
        <v>620</v>
      </c>
      <c r="J655" t="s">
        <v>629</v>
      </c>
      <c r="K655" s="9">
        <v>43752</v>
      </c>
      <c r="L655">
        <v>0</v>
      </c>
      <c r="M655">
        <v>1</v>
      </c>
      <c r="N655" s="9">
        <v>-1</v>
      </c>
      <c r="O655" s="9">
        <v>-1</v>
      </c>
      <c r="P655" s="9">
        <v>43753</v>
      </c>
      <c r="Q655" s="9">
        <v>43754</v>
      </c>
      <c r="S655" s="2">
        <f>_xll.RHistory(I655,".Close","START:"&amp;$K655&amp;" END:"&amp;$K655&amp;" INTERVAL:1D",,"TSREPEAT:NO")</f>
        <v>0.76</v>
      </c>
      <c r="T655" s="2">
        <f>_xll.RHistory(J655,".Close","START:"&amp;$K655&amp;" END:"&amp;$K655&amp;" INTERVAL:1D",,"TSREPEAT:NO")</f>
        <v>0.77</v>
      </c>
      <c r="U655" s="2">
        <f t="shared" si="20"/>
        <v>0</v>
      </c>
      <c r="V655" s="2">
        <f t="shared" si="19"/>
        <v>1</v>
      </c>
    </row>
    <row r="656" spans="9:22" x14ac:dyDescent="0.25">
      <c r="I656" t="s">
        <v>620</v>
      </c>
      <c r="J656" t="s">
        <v>629</v>
      </c>
      <c r="K656" s="9">
        <v>43753</v>
      </c>
      <c r="L656">
        <v>1</v>
      </c>
      <c r="M656">
        <v>1</v>
      </c>
      <c r="N656" s="9">
        <v>43753</v>
      </c>
      <c r="O656" s="9">
        <v>43754</v>
      </c>
      <c r="P656" s="9">
        <v>43754</v>
      </c>
      <c r="Q656" s="9">
        <v>43755</v>
      </c>
      <c r="S656" s="2">
        <f>_xll.RHistory(I656,".Close","START:"&amp;$K656&amp;" END:"&amp;$K656&amp;" INTERVAL:1D",,"TSREPEAT:NO")</f>
        <v>0.74</v>
      </c>
      <c r="T656" s="2">
        <f>_xll.RHistory(J656,".Close","START:"&amp;$K656&amp;" END:"&amp;$K656&amp;" INTERVAL:1D",,"TSREPEAT:NO")</f>
        <v>0.74</v>
      </c>
      <c r="U656" s="2">
        <f t="shared" si="20"/>
        <v>1</v>
      </c>
      <c r="V656" s="2">
        <f t="shared" si="19"/>
        <v>1</v>
      </c>
    </row>
    <row r="657" spans="9:22" x14ac:dyDescent="0.25">
      <c r="I657" t="s">
        <v>620</v>
      </c>
      <c r="J657" t="s">
        <v>629</v>
      </c>
      <c r="K657" s="9">
        <v>43754</v>
      </c>
      <c r="L657">
        <v>1</v>
      </c>
      <c r="M657">
        <v>1</v>
      </c>
      <c r="N657" s="9">
        <v>43754</v>
      </c>
      <c r="O657" s="9">
        <v>43755</v>
      </c>
      <c r="P657" s="9">
        <v>43755</v>
      </c>
      <c r="Q657" s="9">
        <v>43756</v>
      </c>
      <c r="S657" s="2">
        <f>_xll.RHistory(I657,".Close","START:"&amp;$K657&amp;" END:"&amp;$K657&amp;" INTERVAL:1D",,"TSREPEAT:NO")</f>
        <v>0.71</v>
      </c>
      <c r="T657" s="2">
        <f>_xll.RHistory(J657,".Close","START:"&amp;$K657&amp;" END:"&amp;$K657&amp;" INTERVAL:1D",,"TSREPEAT:NO")</f>
        <v>0.73099999999999998</v>
      </c>
      <c r="U657" s="2">
        <f t="shared" si="20"/>
        <v>1</v>
      </c>
      <c r="V657" s="2">
        <f t="shared" ref="V657:V720" si="21">_xlfn.IFNA(IF(AND(P657&gt;0,T657&lt;&gt;"#N/A"),1,0), IF(P657&lt;0,1,0))</f>
        <v>1</v>
      </c>
    </row>
    <row r="658" spans="9:22" x14ac:dyDescent="0.25">
      <c r="I658" t="s">
        <v>620</v>
      </c>
      <c r="J658" t="s">
        <v>629</v>
      </c>
      <c r="K658" s="9">
        <v>43755</v>
      </c>
      <c r="L658">
        <v>1</v>
      </c>
      <c r="M658">
        <v>1</v>
      </c>
      <c r="N658" s="9">
        <v>43755</v>
      </c>
      <c r="O658" s="9">
        <v>43756</v>
      </c>
      <c r="P658" s="9">
        <v>43756</v>
      </c>
      <c r="Q658" s="9">
        <v>43759</v>
      </c>
      <c r="S658" s="2">
        <f>_xll.RHistory(I658,".Close","START:"&amp;$K658&amp;" END:"&amp;$K658&amp;" INTERVAL:1D",,"TSREPEAT:NO")</f>
        <v>0.377</v>
      </c>
      <c r="T658" s="2">
        <f>_xll.RHistory(J658,".Close","START:"&amp;$K658&amp;" END:"&amp;$K658&amp;" INTERVAL:1D",,"TSREPEAT:NO")</f>
        <v>2.31</v>
      </c>
      <c r="U658" s="2">
        <f t="shared" si="20"/>
        <v>1</v>
      </c>
      <c r="V658" s="2">
        <f t="shared" si="21"/>
        <v>1</v>
      </c>
    </row>
    <row r="659" spans="9:22" x14ac:dyDescent="0.25">
      <c r="I659" t="s">
        <v>620</v>
      </c>
      <c r="J659" t="s">
        <v>629</v>
      </c>
      <c r="K659" s="9">
        <v>43756</v>
      </c>
      <c r="L659">
        <v>1</v>
      </c>
      <c r="M659">
        <v>1</v>
      </c>
      <c r="N659" s="9">
        <v>43756</v>
      </c>
      <c r="O659" s="9">
        <v>43759</v>
      </c>
      <c r="P659" s="9">
        <v>43759</v>
      </c>
      <c r="Q659" s="9">
        <v>43760</v>
      </c>
      <c r="S659" s="2">
        <f>_xll.RHistory(I659,".Close","START:"&amp;$K659&amp;" END:"&amp;$K659&amp;" INTERVAL:1D",,"TSREPEAT:NO")</f>
        <v>2.5099999999999998</v>
      </c>
      <c r="T659" s="2">
        <f>_xll.RHistory(J659,".Close","START:"&amp;$K659&amp;" END:"&amp;$K659&amp;" INTERVAL:1D",,"TSREPEAT:NO")</f>
        <v>0.8</v>
      </c>
      <c r="U659" s="2">
        <f t="shared" si="20"/>
        <v>1</v>
      </c>
      <c r="V659" s="2">
        <f t="shared" si="21"/>
        <v>1</v>
      </c>
    </row>
    <row r="660" spans="9:22" x14ac:dyDescent="0.25">
      <c r="I660" t="s">
        <v>620</v>
      </c>
      <c r="J660" t="s">
        <v>629</v>
      </c>
      <c r="K660" s="9">
        <v>43757</v>
      </c>
      <c r="L660">
        <v>0</v>
      </c>
      <c r="M660">
        <v>0</v>
      </c>
      <c r="N660" s="9">
        <v>-1</v>
      </c>
      <c r="O660" s="9">
        <v>-1</v>
      </c>
      <c r="P660" s="9">
        <v>43759</v>
      </c>
      <c r="Q660" s="9">
        <v>43760</v>
      </c>
      <c r="S660" s="2" t="e">
        <f>_xll.RHistory(I660,".Close","START:"&amp;$K660&amp;" END:"&amp;$K660&amp;" INTERVAL:1D",,"TSREPEAT:NO")</f>
        <v>#N/A</v>
      </c>
      <c r="T660" s="2" t="e">
        <f>_xll.RHistory(J660,".Close","START:"&amp;$K660&amp;" END:"&amp;$K660&amp;" INTERVAL:1D",,"TSREPEAT:NO")</f>
        <v>#N/A</v>
      </c>
      <c r="U660" s="2">
        <f t="shared" si="20"/>
        <v>1</v>
      </c>
      <c r="V660" s="2">
        <f t="shared" si="21"/>
        <v>0</v>
      </c>
    </row>
    <row r="661" spans="9:22" x14ac:dyDescent="0.25">
      <c r="I661" t="s">
        <v>620</v>
      </c>
      <c r="J661" t="s">
        <v>629</v>
      </c>
      <c r="K661" s="9">
        <v>43758</v>
      </c>
      <c r="L661">
        <v>0</v>
      </c>
      <c r="M661">
        <v>0</v>
      </c>
      <c r="N661" s="9">
        <v>-1</v>
      </c>
      <c r="O661" s="9">
        <v>-1</v>
      </c>
      <c r="P661" s="9">
        <v>43759</v>
      </c>
      <c r="Q661" s="9">
        <v>43760</v>
      </c>
      <c r="S661" s="2" t="e">
        <f>_xll.RHistory(I661,".Close","START:"&amp;$K661&amp;" END:"&amp;$K661&amp;" INTERVAL:1D",,"TSREPEAT:NO")</f>
        <v>#N/A</v>
      </c>
      <c r="T661" s="2" t="e">
        <f>_xll.RHistory(J661,".Close","START:"&amp;$K661&amp;" END:"&amp;$K661&amp;" INTERVAL:1D",,"TSREPEAT:NO")</f>
        <v>#N/A</v>
      </c>
      <c r="U661" s="2">
        <f t="shared" si="20"/>
        <v>1</v>
      </c>
      <c r="V661" s="2">
        <f t="shared" si="21"/>
        <v>0</v>
      </c>
    </row>
    <row r="662" spans="9:22" x14ac:dyDescent="0.25">
      <c r="I662" t="s">
        <v>620</v>
      </c>
      <c r="J662" t="s">
        <v>629</v>
      </c>
      <c r="K662" s="9">
        <v>43759</v>
      </c>
      <c r="L662">
        <v>1</v>
      </c>
      <c r="M662">
        <v>1</v>
      </c>
      <c r="N662" s="9">
        <v>43759</v>
      </c>
      <c r="O662" s="9">
        <v>43760</v>
      </c>
      <c r="P662" s="9">
        <v>43760</v>
      </c>
      <c r="Q662" s="9">
        <v>43761</v>
      </c>
      <c r="S662" s="2">
        <f>_xll.RHistory(I662,".Close","START:"&amp;$K662&amp;" END:"&amp;$K662&amp;" INTERVAL:1D",,"TSREPEAT:NO")</f>
        <v>0.61</v>
      </c>
      <c r="T662" s="2">
        <f>_xll.RHistory(J662,".Close","START:"&amp;$K662&amp;" END:"&amp;$K662&amp;" INTERVAL:1D",,"TSREPEAT:NO")</f>
        <v>0.77</v>
      </c>
      <c r="U662" s="2">
        <f t="shared" si="20"/>
        <v>1</v>
      </c>
      <c r="V662" s="2">
        <f t="shared" si="21"/>
        <v>1</v>
      </c>
    </row>
    <row r="663" spans="9:22" x14ac:dyDescent="0.25">
      <c r="I663" t="s">
        <v>620</v>
      </c>
      <c r="J663" t="s">
        <v>629</v>
      </c>
      <c r="K663" s="9">
        <v>43760</v>
      </c>
      <c r="L663">
        <v>1</v>
      </c>
      <c r="M663">
        <v>1</v>
      </c>
      <c r="N663" s="9">
        <v>43760</v>
      </c>
      <c r="O663" s="9">
        <v>43761</v>
      </c>
      <c r="P663" s="9">
        <v>43761</v>
      </c>
      <c r="Q663" s="9">
        <v>43762</v>
      </c>
      <c r="S663" s="2">
        <f>_xll.RHistory(I663,".Close","START:"&amp;$K663&amp;" END:"&amp;$K663&amp;" INTERVAL:1D",,"TSREPEAT:NO")</f>
        <v>0.63700000000000001</v>
      </c>
      <c r="T663" s="2">
        <f>_xll.RHistory(J663,".Close","START:"&amp;$K663&amp;" END:"&amp;$K663&amp;" INTERVAL:1D",,"TSREPEAT:NO")</f>
        <v>0.74</v>
      </c>
      <c r="U663" s="2">
        <f t="shared" si="20"/>
        <v>1</v>
      </c>
      <c r="V663" s="2">
        <f t="shared" si="21"/>
        <v>1</v>
      </c>
    </row>
    <row r="664" spans="9:22" x14ac:dyDescent="0.25">
      <c r="I664" t="s">
        <v>620</v>
      </c>
      <c r="J664" t="s">
        <v>629</v>
      </c>
      <c r="K664" s="9">
        <v>43761</v>
      </c>
      <c r="L664">
        <v>1</v>
      </c>
      <c r="M664">
        <v>1</v>
      </c>
      <c r="N664" s="9">
        <v>43761</v>
      </c>
      <c r="O664" s="9">
        <v>43762</v>
      </c>
      <c r="P664" s="9">
        <v>43762</v>
      </c>
      <c r="Q664" s="9">
        <v>43763</v>
      </c>
      <c r="S664" s="2">
        <f>_xll.RHistory(I664,".Close","START:"&amp;$K664&amp;" END:"&amp;$K664&amp;" INTERVAL:1D",,"TSREPEAT:NO")</f>
        <v>0.7</v>
      </c>
      <c r="T664" s="2">
        <f>_xll.RHistory(J664,".Close","START:"&amp;$K664&amp;" END:"&amp;$K664&amp;" INTERVAL:1D",,"TSREPEAT:NO")</f>
        <v>0.73</v>
      </c>
      <c r="U664" s="2">
        <f t="shared" si="20"/>
        <v>1</v>
      </c>
      <c r="V664" s="2">
        <f t="shared" si="21"/>
        <v>1</v>
      </c>
    </row>
    <row r="665" spans="9:22" x14ac:dyDescent="0.25">
      <c r="I665" t="s">
        <v>620</v>
      </c>
      <c r="J665" t="s">
        <v>629</v>
      </c>
      <c r="K665" s="9">
        <v>43762</v>
      </c>
      <c r="L665">
        <v>1</v>
      </c>
      <c r="M665">
        <v>1</v>
      </c>
      <c r="N665" s="9">
        <v>43762</v>
      </c>
      <c r="O665" s="9">
        <v>43763</v>
      </c>
      <c r="P665" s="9">
        <v>43763</v>
      </c>
      <c r="Q665" s="9">
        <v>43766</v>
      </c>
      <c r="S665" s="2">
        <f>_xll.RHistory(I665,".Close","START:"&amp;$K665&amp;" END:"&amp;$K665&amp;" INTERVAL:1D",,"TSREPEAT:NO")</f>
        <v>0.7</v>
      </c>
      <c r="T665" s="2">
        <f>_xll.RHistory(J665,".Close","START:"&amp;$K665&amp;" END:"&amp;$K665&amp;" INTERVAL:1D",,"TSREPEAT:NO")</f>
        <v>2.2599999999999998</v>
      </c>
      <c r="U665" s="2">
        <f t="shared" si="20"/>
        <v>1</v>
      </c>
      <c r="V665" s="2">
        <f t="shared" si="21"/>
        <v>1</v>
      </c>
    </row>
    <row r="666" spans="9:22" x14ac:dyDescent="0.25">
      <c r="I666" t="s">
        <v>620</v>
      </c>
      <c r="J666" t="s">
        <v>629</v>
      </c>
      <c r="K666" s="9">
        <v>43763</v>
      </c>
      <c r="L666">
        <v>1</v>
      </c>
      <c r="M666">
        <v>1</v>
      </c>
      <c r="N666" s="9">
        <v>43763</v>
      </c>
      <c r="O666" s="9">
        <v>43766</v>
      </c>
      <c r="P666" s="9">
        <v>43766</v>
      </c>
      <c r="Q666" s="9">
        <v>43767</v>
      </c>
      <c r="S666" s="2">
        <f>_xll.RHistory(I666,".Close","START:"&amp;$K666&amp;" END:"&amp;$K666&amp;" INTERVAL:1D",,"TSREPEAT:NO")</f>
        <v>2.09</v>
      </c>
      <c r="T666" s="2">
        <f>_xll.RHistory(J666,".Close","START:"&amp;$K666&amp;" END:"&amp;$K666&amp;" INTERVAL:1D",,"TSREPEAT:NO")</f>
        <v>0.75</v>
      </c>
      <c r="U666" s="2">
        <f t="shared" si="20"/>
        <v>1</v>
      </c>
      <c r="V666" s="2">
        <f t="shared" si="21"/>
        <v>1</v>
      </c>
    </row>
    <row r="667" spans="9:22" x14ac:dyDescent="0.25">
      <c r="I667" t="s">
        <v>620</v>
      </c>
      <c r="J667" t="s">
        <v>629</v>
      </c>
      <c r="K667" s="9">
        <v>43764</v>
      </c>
      <c r="L667">
        <v>0</v>
      </c>
      <c r="M667">
        <v>0</v>
      </c>
      <c r="N667" s="9">
        <v>-1</v>
      </c>
      <c r="O667" s="9">
        <v>-1</v>
      </c>
      <c r="P667" s="9">
        <v>43766</v>
      </c>
      <c r="Q667" s="9">
        <v>43767</v>
      </c>
      <c r="S667" s="2" t="e">
        <f>_xll.RHistory(I667,".Close","START:"&amp;$K667&amp;" END:"&amp;$K667&amp;" INTERVAL:1D",,"TSREPEAT:NO")</f>
        <v>#N/A</v>
      </c>
      <c r="T667" s="2" t="e">
        <f>_xll.RHistory(J667,".Close","START:"&amp;$K667&amp;" END:"&amp;$K667&amp;" INTERVAL:1D",,"TSREPEAT:NO")</f>
        <v>#N/A</v>
      </c>
      <c r="U667" s="2">
        <f t="shared" si="20"/>
        <v>1</v>
      </c>
      <c r="V667" s="2">
        <f t="shared" si="21"/>
        <v>0</v>
      </c>
    </row>
    <row r="668" spans="9:22" x14ac:dyDescent="0.25">
      <c r="I668" t="s">
        <v>620</v>
      </c>
      <c r="J668" t="s">
        <v>629</v>
      </c>
      <c r="K668" s="9">
        <v>43765</v>
      </c>
      <c r="L668">
        <v>0</v>
      </c>
      <c r="M668">
        <v>0</v>
      </c>
      <c r="N668" s="9">
        <v>-1</v>
      </c>
      <c r="O668" s="9">
        <v>-1</v>
      </c>
      <c r="P668" s="9">
        <v>43766</v>
      </c>
      <c r="Q668" s="9">
        <v>43767</v>
      </c>
      <c r="S668" s="2" t="e">
        <f>_xll.RHistory(I668,".Close","START:"&amp;$K668&amp;" END:"&amp;$K668&amp;" INTERVAL:1D",,"TSREPEAT:NO")</f>
        <v>#N/A</v>
      </c>
      <c r="T668" s="2" t="e">
        <f>_xll.RHistory(J668,".Close","START:"&amp;$K668&amp;" END:"&amp;$K668&amp;" INTERVAL:1D",,"TSREPEAT:NO")</f>
        <v>#N/A</v>
      </c>
      <c r="U668" s="2">
        <f t="shared" si="20"/>
        <v>1</v>
      </c>
      <c r="V668" s="2">
        <f t="shared" si="21"/>
        <v>0</v>
      </c>
    </row>
    <row r="669" spans="9:22" x14ac:dyDescent="0.25">
      <c r="I669" t="s">
        <v>620</v>
      </c>
      <c r="J669" t="s">
        <v>629</v>
      </c>
      <c r="K669" s="9">
        <v>43766</v>
      </c>
      <c r="L669">
        <v>1</v>
      </c>
      <c r="M669">
        <v>1</v>
      </c>
      <c r="N669" s="9">
        <v>43766</v>
      </c>
      <c r="O669" s="9">
        <v>43767</v>
      </c>
      <c r="P669" s="9">
        <v>43767</v>
      </c>
      <c r="Q669" s="9">
        <v>43768</v>
      </c>
      <c r="S669" s="2">
        <f>_xll.RHistory(I669,".Close","START:"&amp;$K669&amp;" END:"&amp;$K669&amp;" INTERVAL:1D",,"TSREPEAT:NO")</f>
        <v>0.64900000000000002</v>
      </c>
      <c r="T669" s="2">
        <f>_xll.RHistory(J669,".Close","START:"&amp;$K669&amp;" END:"&amp;$K669&amp;" INTERVAL:1D",,"TSREPEAT:NO")</f>
        <v>0.74</v>
      </c>
      <c r="U669" s="2">
        <f t="shared" si="20"/>
        <v>1</v>
      </c>
      <c r="V669" s="2">
        <f t="shared" si="21"/>
        <v>1</v>
      </c>
    </row>
    <row r="670" spans="9:22" x14ac:dyDescent="0.25">
      <c r="I670" t="s">
        <v>620</v>
      </c>
      <c r="J670" t="s">
        <v>629</v>
      </c>
      <c r="K670" s="9">
        <v>43767</v>
      </c>
      <c r="L670">
        <v>1</v>
      </c>
      <c r="M670">
        <v>1</v>
      </c>
      <c r="N670" s="9">
        <v>43767</v>
      </c>
      <c r="O670" s="9">
        <v>43768</v>
      </c>
      <c r="P670" s="9">
        <v>43768</v>
      </c>
      <c r="Q670" s="9">
        <v>43769</v>
      </c>
      <c r="S670" s="2">
        <f>_xll.RHistory(I670,".Close","START:"&amp;$K670&amp;" END:"&amp;$K670&amp;" INTERVAL:1D",,"TSREPEAT:NO")</f>
        <v>0.67</v>
      </c>
      <c r="T670" s="2">
        <f>_xll.RHistory(J670,".Close","START:"&amp;$K670&amp;" END:"&amp;$K670&amp;" INTERVAL:1D",,"TSREPEAT:NO")</f>
        <v>0.72</v>
      </c>
      <c r="U670" s="2">
        <f t="shared" si="20"/>
        <v>1</v>
      </c>
      <c r="V670" s="2">
        <f t="shared" si="21"/>
        <v>1</v>
      </c>
    </row>
    <row r="671" spans="9:22" x14ac:dyDescent="0.25">
      <c r="I671" t="s">
        <v>620</v>
      </c>
      <c r="J671" t="s">
        <v>629</v>
      </c>
      <c r="K671" s="9">
        <v>43768</v>
      </c>
      <c r="L671">
        <v>1</v>
      </c>
      <c r="M671">
        <v>1</v>
      </c>
      <c r="N671" s="9">
        <v>43768</v>
      </c>
      <c r="O671" s="9">
        <v>43769</v>
      </c>
      <c r="P671" s="9">
        <v>43769</v>
      </c>
      <c r="Q671" s="9">
        <v>43770</v>
      </c>
      <c r="S671" s="2">
        <f>_xll.RHistory(I671,".Close","START:"&amp;$K671&amp;" END:"&amp;$K671&amp;" INTERVAL:1D",,"TSREPEAT:NO")</f>
        <v>0.55000000000000004</v>
      </c>
      <c r="T671" s="2">
        <f>_xll.RHistory(J671,".Close","START:"&amp;$K671&amp;" END:"&amp;$K671&amp;" INTERVAL:1D",,"TSREPEAT:NO")</f>
        <v>0.68</v>
      </c>
      <c r="U671" s="2">
        <f t="shared" si="20"/>
        <v>1</v>
      </c>
      <c r="V671" s="2">
        <f t="shared" si="21"/>
        <v>1</v>
      </c>
    </row>
    <row r="672" spans="9:22" x14ac:dyDescent="0.25">
      <c r="I672" t="s">
        <v>620</v>
      </c>
      <c r="J672" t="s">
        <v>629</v>
      </c>
      <c r="K672" s="9">
        <v>43769</v>
      </c>
      <c r="L672">
        <v>1</v>
      </c>
      <c r="M672">
        <v>1</v>
      </c>
      <c r="N672" s="9">
        <v>43769</v>
      </c>
      <c r="O672" s="9">
        <v>43770</v>
      </c>
      <c r="P672" s="9">
        <v>43770</v>
      </c>
      <c r="Q672" s="9">
        <v>43773</v>
      </c>
      <c r="S672" s="2">
        <f>_xll.RHistory(I672,".Close","START:"&amp;$K672&amp;" END:"&amp;$K672&amp;" INTERVAL:1D",,"TSREPEAT:NO")</f>
        <v>0.65</v>
      </c>
      <c r="T672" s="2">
        <f>_xll.RHistory(J672,".Close","START:"&amp;$K672&amp;" END:"&amp;$K672&amp;" INTERVAL:1D",,"TSREPEAT:NO")</f>
        <v>2.1</v>
      </c>
      <c r="U672" s="2">
        <f t="shared" si="20"/>
        <v>1</v>
      </c>
      <c r="V672" s="2">
        <f t="shared" si="21"/>
        <v>1</v>
      </c>
    </row>
    <row r="673" spans="9:22" x14ac:dyDescent="0.25">
      <c r="I673" t="s">
        <v>620</v>
      </c>
      <c r="J673" t="s">
        <v>629</v>
      </c>
      <c r="K673" s="9">
        <v>43770</v>
      </c>
      <c r="L673">
        <v>1</v>
      </c>
      <c r="M673">
        <v>1</v>
      </c>
      <c r="N673" s="9">
        <v>43770</v>
      </c>
      <c r="O673" s="9">
        <v>43773</v>
      </c>
      <c r="P673" s="9">
        <v>43773</v>
      </c>
      <c r="Q673" s="9">
        <v>43774</v>
      </c>
      <c r="S673" s="2">
        <f>_xll.RHistory(I673,".Close","START:"&amp;$K673&amp;" END:"&amp;$K673&amp;" INTERVAL:1D",,"TSREPEAT:NO")</f>
        <v>1.95</v>
      </c>
      <c r="T673" s="2">
        <f>_xll.RHistory(J673,".Close","START:"&amp;$K673&amp;" END:"&amp;$K673&amp;" INTERVAL:1D",,"TSREPEAT:NO")</f>
        <v>0.68600000000000005</v>
      </c>
      <c r="U673" s="2">
        <f t="shared" si="20"/>
        <v>1</v>
      </c>
      <c r="V673" s="2">
        <f t="shared" si="21"/>
        <v>1</v>
      </c>
    </row>
    <row r="674" spans="9:22" x14ac:dyDescent="0.25">
      <c r="I674" t="s">
        <v>620</v>
      </c>
      <c r="J674" t="s">
        <v>629</v>
      </c>
      <c r="K674" s="9">
        <v>43771</v>
      </c>
      <c r="L674">
        <v>0</v>
      </c>
      <c r="M674">
        <v>0</v>
      </c>
      <c r="N674" s="9">
        <v>-1</v>
      </c>
      <c r="O674" s="9">
        <v>-1</v>
      </c>
      <c r="P674" s="9">
        <v>43773</v>
      </c>
      <c r="Q674" s="9">
        <v>43774</v>
      </c>
      <c r="S674" s="2" t="e">
        <f>_xll.RHistory(I674,".Close","START:"&amp;$K674&amp;" END:"&amp;$K674&amp;" INTERVAL:1D",,"TSREPEAT:NO")</f>
        <v>#N/A</v>
      </c>
      <c r="T674" s="2" t="e">
        <f>_xll.RHistory(J674,".Close","START:"&amp;$K674&amp;" END:"&amp;$K674&amp;" INTERVAL:1D",,"TSREPEAT:NO")</f>
        <v>#N/A</v>
      </c>
      <c r="U674" s="2">
        <f t="shared" si="20"/>
        <v>1</v>
      </c>
      <c r="V674" s="2">
        <f t="shared" si="21"/>
        <v>0</v>
      </c>
    </row>
    <row r="675" spans="9:22" x14ac:dyDescent="0.25">
      <c r="I675" t="s">
        <v>620</v>
      </c>
      <c r="J675" t="s">
        <v>629</v>
      </c>
      <c r="K675" s="9">
        <v>43772</v>
      </c>
      <c r="L675">
        <v>0</v>
      </c>
      <c r="M675">
        <v>0</v>
      </c>
      <c r="N675" s="9">
        <v>-1</v>
      </c>
      <c r="O675" s="9">
        <v>-1</v>
      </c>
      <c r="P675" s="9">
        <v>43773</v>
      </c>
      <c r="Q675" s="9">
        <v>43774</v>
      </c>
      <c r="S675" s="2" t="e">
        <f>_xll.RHistory(I675,".Close","START:"&amp;$K675&amp;" END:"&amp;$K675&amp;" INTERVAL:1D",,"TSREPEAT:NO")</f>
        <v>#N/A</v>
      </c>
      <c r="T675" s="2" t="e">
        <f>_xll.RHistory(J675,".Close","START:"&amp;$K675&amp;" END:"&amp;$K675&amp;" INTERVAL:1D",,"TSREPEAT:NO")</f>
        <v>#N/A</v>
      </c>
      <c r="U675" s="2">
        <f t="shared" si="20"/>
        <v>1</v>
      </c>
      <c r="V675" s="2">
        <f t="shared" si="21"/>
        <v>0</v>
      </c>
    </row>
    <row r="676" spans="9:22" x14ac:dyDescent="0.25">
      <c r="I676" t="s">
        <v>620</v>
      </c>
      <c r="J676" t="s">
        <v>629</v>
      </c>
      <c r="K676" s="9">
        <v>43773</v>
      </c>
      <c r="L676">
        <v>1</v>
      </c>
      <c r="M676">
        <v>1</v>
      </c>
      <c r="N676" s="9">
        <v>43773</v>
      </c>
      <c r="O676" s="9">
        <v>43774</v>
      </c>
      <c r="P676" s="9">
        <v>43774</v>
      </c>
      <c r="Q676" s="9">
        <v>43775</v>
      </c>
      <c r="S676" s="2">
        <f>_xll.RHistory(I676,".Close","START:"&amp;$K676&amp;" END:"&amp;$K676&amp;" INTERVAL:1D",,"TSREPEAT:NO")</f>
        <v>0.6</v>
      </c>
      <c r="T676" s="2">
        <f>_xll.RHistory(J676,".Close","START:"&amp;$K676&amp;" END:"&amp;$K676&amp;" INTERVAL:1D",,"TSREPEAT:NO")</f>
        <v>0.66</v>
      </c>
      <c r="U676" s="2">
        <f t="shared" si="20"/>
        <v>1</v>
      </c>
      <c r="V676" s="2">
        <f t="shared" si="21"/>
        <v>1</v>
      </c>
    </row>
    <row r="677" spans="9:22" x14ac:dyDescent="0.25">
      <c r="I677" t="s">
        <v>620</v>
      </c>
      <c r="J677" t="s">
        <v>629</v>
      </c>
      <c r="K677" s="9">
        <v>43774</v>
      </c>
      <c r="L677">
        <v>1</v>
      </c>
      <c r="M677">
        <v>1</v>
      </c>
      <c r="N677" s="9">
        <v>43774</v>
      </c>
      <c r="O677" s="9">
        <v>43775</v>
      </c>
      <c r="P677" s="9">
        <v>43775</v>
      </c>
      <c r="Q677" s="9">
        <v>43776</v>
      </c>
      <c r="S677" s="2">
        <f>_xll.RHistory(I677,".Close","START:"&amp;$K677&amp;" END:"&amp;$K677&amp;" INTERVAL:1D",,"TSREPEAT:NO")</f>
        <v>0.58299999999999996</v>
      </c>
      <c r="T677" s="2">
        <f>_xll.RHistory(J677,".Close","START:"&amp;$K677&amp;" END:"&amp;$K677&amp;" INTERVAL:1D",,"TSREPEAT:NO")</f>
        <v>0.66</v>
      </c>
      <c r="U677" s="2">
        <f t="shared" si="20"/>
        <v>1</v>
      </c>
      <c r="V677" s="2">
        <f t="shared" si="21"/>
        <v>1</v>
      </c>
    </row>
    <row r="678" spans="9:22" x14ac:dyDescent="0.25">
      <c r="I678" t="s">
        <v>620</v>
      </c>
      <c r="J678" t="s">
        <v>629</v>
      </c>
      <c r="K678" s="9">
        <v>43775</v>
      </c>
      <c r="L678">
        <v>1</v>
      </c>
      <c r="M678">
        <v>1</v>
      </c>
      <c r="N678" s="9">
        <v>43775</v>
      </c>
      <c r="O678" s="9">
        <v>43776</v>
      </c>
      <c r="P678" s="9">
        <v>43776</v>
      </c>
      <c r="Q678" s="9">
        <v>43777</v>
      </c>
      <c r="S678" s="2">
        <f>_xll.RHistory(I678,".Close","START:"&amp;$K678&amp;" END:"&amp;$K678&amp;" INTERVAL:1D",,"TSREPEAT:NO")</f>
        <v>0.59499999999999997</v>
      </c>
      <c r="T678" s="2">
        <f>_xll.RHistory(J678,".Close","START:"&amp;$K678&amp;" END:"&amp;$K678&amp;" INTERVAL:1D",,"TSREPEAT:NO")</f>
        <v>0.65</v>
      </c>
      <c r="U678" s="2">
        <f t="shared" si="20"/>
        <v>1</v>
      </c>
      <c r="V678" s="2">
        <f t="shared" si="21"/>
        <v>1</v>
      </c>
    </row>
    <row r="679" spans="9:22" x14ac:dyDescent="0.25">
      <c r="I679" t="s">
        <v>620</v>
      </c>
      <c r="J679" t="s">
        <v>629</v>
      </c>
      <c r="K679" s="9">
        <v>43776</v>
      </c>
      <c r="L679">
        <v>1</v>
      </c>
      <c r="M679">
        <v>1</v>
      </c>
      <c r="N679" s="9">
        <v>43776</v>
      </c>
      <c r="O679" s="9">
        <v>43777</v>
      </c>
      <c r="P679" s="9">
        <v>43777</v>
      </c>
      <c r="Q679" s="9">
        <v>43781</v>
      </c>
      <c r="S679" s="2">
        <f>_xll.RHistory(I679,".Close","START:"&amp;$K679&amp;" END:"&amp;$K679&amp;" INTERVAL:1D",,"TSREPEAT:NO")</f>
        <v>0.6</v>
      </c>
      <c r="T679" s="2">
        <f>_xll.RHistory(J679,".Close","START:"&amp;$K679&amp;" END:"&amp;$K679&amp;" INTERVAL:1D",,"TSREPEAT:NO")</f>
        <v>2.64</v>
      </c>
      <c r="U679" s="2">
        <f t="shared" si="20"/>
        <v>1</v>
      </c>
      <c r="V679" s="2">
        <f t="shared" si="21"/>
        <v>1</v>
      </c>
    </row>
    <row r="680" spans="9:22" x14ac:dyDescent="0.25">
      <c r="I680" t="s">
        <v>620</v>
      </c>
      <c r="J680" t="s">
        <v>629</v>
      </c>
      <c r="K680" s="9">
        <v>43777</v>
      </c>
      <c r="L680">
        <v>1</v>
      </c>
      <c r="M680">
        <v>1</v>
      </c>
      <c r="N680" s="9">
        <v>43777</v>
      </c>
      <c r="O680" s="9">
        <v>43781</v>
      </c>
      <c r="P680" s="9">
        <v>-1</v>
      </c>
      <c r="Q680" s="9">
        <v>-1</v>
      </c>
      <c r="S680" s="2">
        <f>_xll.RHistory(I680,".Close","START:"&amp;$K680&amp;" END:"&amp;$K680&amp;" INTERVAL:1D",,"TSREPEAT:NO")</f>
        <v>2.46</v>
      </c>
      <c r="T680" s="2">
        <f>_xll.RHistory(J680,".Close","START:"&amp;$K680&amp;" END:"&amp;$K680&amp;" INTERVAL:1D",,"TSREPEAT:NO")</f>
        <v>0.63800000000000001</v>
      </c>
      <c r="U680" s="2">
        <f t="shared" si="20"/>
        <v>1</v>
      </c>
      <c r="V680" s="2">
        <f t="shared" si="21"/>
        <v>0</v>
      </c>
    </row>
    <row r="681" spans="9:22" x14ac:dyDescent="0.25">
      <c r="I681" t="s">
        <v>620</v>
      </c>
      <c r="J681" t="s">
        <v>629</v>
      </c>
      <c r="K681" s="9">
        <v>43778</v>
      </c>
      <c r="L681">
        <v>0</v>
      </c>
      <c r="M681">
        <v>0</v>
      </c>
      <c r="N681" s="9">
        <v>-1</v>
      </c>
      <c r="O681" s="9">
        <v>-1</v>
      </c>
      <c r="P681" s="9">
        <v>43780</v>
      </c>
      <c r="Q681" s="9">
        <v>43781</v>
      </c>
      <c r="S681" s="2" t="e">
        <f>_xll.RHistory(I681,".Close","START:"&amp;$K681&amp;" END:"&amp;$K681&amp;" INTERVAL:1D",,"TSREPEAT:NO")</f>
        <v>#N/A</v>
      </c>
      <c r="T681" s="2" t="e">
        <f>_xll.RHistory(J681,".Close","START:"&amp;$K681&amp;" END:"&amp;$K681&amp;" INTERVAL:1D",,"TSREPEAT:NO")</f>
        <v>#N/A</v>
      </c>
      <c r="U681" s="2">
        <f t="shared" si="20"/>
        <v>1</v>
      </c>
      <c r="V681" s="2">
        <f t="shared" si="21"/>
        <v>0</v>
      </c>
    </row>
    <row r="682" spans="9:22" x14ac:dyDescent="0.25">
      <c r="I682" t="s">
        <v>620</v>
      </c>
      <c r="J682" t="s">
        <v>629</v>
      </c>
      <c r="K682" s="9">
        <v>43779</v>
      </c>
      <c r="L682">
        <v>0</v>
      </c>
      <c r="M682">
        <v>0</v>
      </c>
      <c r="N682" s="9">
        <v>-1</v>
      </c>
      <c r="O682" s="9">
        <v>-1</v>
      </c>
      <c r="P682" s="9">
        <v>43780</v>
      </c>
      <c r="Q682" s="9">
        <v>43781</v>
      </c>
      <c r="S682" s="2" t="e">
        <f>_xll.RHistory(I682,".Close","START:"&amp;$K682&amp;" END:"&amp;$K682&amp;" INTERVAL:1D",,"TSREPEAT:NO")</f>
        <v>#N/A</v>
      </c>
      <c r="T682" s="2" t="e">
        <f>_xll.RHistory(J682,".Close","START:"&amp;$K682&amp;" END:"&amp;$K682&amp;" INTERVAL:1D",,"TSREPEAT:NO")</f>
        <v>#N/A</v>
      </c>
      <c r="U682" s="2">
        <f t="shared" si="20"/>
        <v>1</v>
      </c>
      <c r="V682" s="2">
        <f t="shared" si="21"/>
        <v>0</v>
      </c>
    </row>
    <row r="683" spans="9:22" x14ac:dyDescent="0.25">
      <c r="I683" t="s">
        <v>620</v>
      </c>
      <c r="J683" t="s">
        <v>629</v>
      </c>
      <c r="K683" s="9">
        <v>43780</v>
      </c>
      <c r="L683">
        <v>0</v>
      </c>
      <c r="M683">
        <v>1</v>
      </c>
      <c r="N683" s="9">
        <v>-1</v>
      </c>
      <c r="O683" s="9">
        <v>-1</v>
      </c>
      <c r="P683" s="9">
        <v>43781</v>
      </c>
      <c r="Q683" s="9">
        <v>43782</v>
      </c>
      <c r="S683" s="2">
        <f>_xll.RHistory(I683,".Close","START:"&amp;$K683&amp;" END:"&amp;$K683&amp;" INTERVAL:1D",,"TSREPEAT:NO")</f>
        <v>0.61</v>
      </c>
      <c r="T683" s="2">
        <f>_xll.RHistory(J683,".Close","START:"&amp;$K683&amp;" END:"&amp;$K683&amp;" INTERVAL:1D",,"TSREPEAT:NO")</f>
        <v>0.64</v>
      </c>
      <c r="U683" s="2">
        <f t="shared" si="20"/>
        <v>0</v>
      </c>
      <c r="V683" s="2">
        <f t="shared" si="21"/>
        <v>1</v>
      </c>
    </row>
    <row r="684" spans="9:22" x14ac:dyDescent="0.25">
      <c r="I684" t="s">
        <v>620</v>
      </c>
      <c r="J684" t="s">
        <v>629</v>
      </c>
      <c r="K684" s="9">
        <v>43781</v>
      </c>
      <c r="L684">
        <v>1</v>
      </c>
      <c r="M684">
        <v>1</v>
      </c>
      <c r="N684" s="9">
        <v>43781</v>
      </c>
      <c r="O684" s="9">
        <v>43782</v>
      </c>
      <c r="P684" s="9">
        <v>43782</v>
      </c>
      <c r="Q684" s="9">
        <v>43783</v>
      </c>
      <c r="S684" s="2">
        <f>_xll.RHistory(I684,".Close","START:"&amp;$K684&amp;" END:"&amp;$K684&amp;" INTERVAL:1D",,"TSREPEAT:NO")</f>
        <v>0.61</v>
      </c>
      <c r="T684" s="2">
        <f>_xll.RHistory(J684,".Close","START:"&amp;$K684&amp;" END:"&amp;$K684&amp;" INTERVAL:1D",,"TSREPEAT:NO")</f>
        <v>0.64</v>
      </c>
      <c r="U684" s="2">
        <f t="shared" si="20"/>
        <v>1</v>
      </c>
      <c r="V684" s="2">
        <f t="shared" si="21"/>
        <v>1</v>
      </c>
    </row>
    <row r="685" spans="9:22" x14ac:dyDescent="0.25">
      <c r="I685" t="s">
        <v>620</v>
      </c>
      <c r="J685" t="s">
        <v>629</v>
      </c>
      <c r="K685" s="9">
        <v>43782</v>
      </c>
      <c r="L685">
        <v>1</v>
      </c>
      <c r="M685">
        <v>1</v>
      </c>
      <c r="N685" s="9">
        <v>43782</v>
      </c>
      <c r="O685" s="9">
        <v>43783</v>
      </c>
      <c r="P685" s="9">
        <v>43783</v>
      </c>
      <c r="Q685" s="9">
        <v>43784</v>
      </c>
      <c r="S685" s="2">
        <f>_xll.RHistory(I685,".Close","START:"&amp;$K685&amp;" END:"&amp;$K685&amp;" INTERVAL:1D",,"TSREPEAT:NO")</f>
        <v>0.62</v>
      </c>
      <c r="T685" s="2">
        <f>_xll.RHistory(J685,".Close","START:"&amp;$K685&amp;" END:"&amp;$K685&amp;" INTERVAL:1D",,"TSREPEAT:NO")</f>
        <v>0.64</v>
      </c>
      <c r="U685" s="2">
        <f t="shared" si="20"/>
        <v>1</v>
      </c>
      <c r="V685" s="2">
        <f t="shared" si="21"/>
        <v>1</v>
      </c>
    </row>
    <row r="686" spans="9:22" x14ac:dyDescent="0.25">
      <c r="I686" t="s">
        <v>620</v>
      </c>
      <c r="J686" t="s">
        <v>629</v>
      </c>
      <c r="K686" s="9">
        <v>43783</v>
      </c>
      <c r="L686">
        <v>1</v>
      </c>
      <c r="M686">
        <v>1</v>
      </c>
      <c r="N686" s="9">
        <v>43783</v>
      </c>
      <c r="O686" s="9">
        <v>43784</v>
      </c>
      <c r="P686" s="9">
        <v>43784</v>
      </c>
      <c r="Q686" s="9">
        <v>43787</v>
      </c>
      <c r="S686" s="2">
        <f>_xll.RHistory(I686,".Close","START:"&amp;$K686&amp;" END:"&amp;$K686&amp;" INTERVAL:1D",,"TSREPEAT:NO")</f>
        <v>0.54</v>
      </c>
      <c r="T686" s="2">
        <f>_xll.RHistory(J686,".Close","START:"&amp;$K686&amp;" END:"&amp;$K686&amp;" INTERVAL:1D",,"TSREPEAT:NO")</f>
        <v>1.93</v>
      </c>
      <c r="U686" s="2">
        <f t="shared" si="20"/>
        <v>1</v>
      </c>
      <c r="V686" s="2">
        <f t="shared" si="21"/>
        <v>1</v>
      </c>
    </row>
    <row r="687" spans="9:22" x14ac:dyDescent="0.25">
      <c r="I687" t="s">
        <v>620</v>
      </c>
      <c r="J687" t="s">
        <v>629</v>
      </c>
      <c r="K687" s="9">
        <v>43784</v>
      </c>
      <c r="L687">
        <v>1</v>
      </c>
      <c r="M687">
        <v>1</v>
      </c>
      <c r="N687" s="9">
        <v>43784</v>
      </c>
      <c r="O687" s="9">
        <v>43787</v>
      </c>
      <c r="P687" s="9">
        <v>43787</v>
      </c>
      <c r="Q687" s="9">
        <v>43788</v>
      </c>
      <c r="S687" s="2">
        <f>_xll.RHistory(I687,".Close","START:"&amp;$K687&amp;" END:"&amp;$K687&amp;" INTERVAL:1D",,"TSREPEAT:NO")</f>
        <v>1.79</v>
      </c>
      <c r="T687" s="2">
        <f>_xll.RHistory(J687,".Close","START:"&amp;$K687&amp;" END:"&amp;$K687&amp;" INTERVAL:1D",,"TSREPEAT:NO")</f>
        <v>0.625</v>
      </c>
      <c r="U687" s="2">
        <f t="shared" si="20"/>
        <v>1</v>
      </c>
      <c r="V687" s="2">
        <f t="shared" si="21"/>
        <v>1</v>
      </c>
    </row>
    <row r="688" spans="9:22" x14ac:dyDescent="0.25">
      <c r="I688" t="s">
        <v>620</v>
      </c>
      <c r="J688" t="s">
        <v>629</v>
      </c>
      <c r="K688" s="9">
        <v>43785</v>
      </c>
      <c r="L688">
        <v>0</v>
      </c>
      <c r="M688">
        <v>0</v>
      </c>
      <c r="N688" s="9">
        <v>-1</v>
      </c>
      <c r="O688" s="9">
        <v>-1</v>
      </c>
      <c r="P688" s="9">
        <v>43787</v>
      </c>
      <c r="Q688" s="9">
        <v>43788</v>
      </c>
      <c r="S688" s="2" t="e">
        <f>_xll.RHistory(I688,".Close","START:"&amp;$K688&amp;" END:"&amp;$K688&amp;" INTERVAL:1D",,"TSREPEAT:NO")</f>
        <v>#N/A</v>
      </c>
      <c r="T688" s="2" t="e">
        <f>_xll.RHistory(J688,".Close","START:"&amp;$K688&amp;" END:"&amp;$K688&amp;" INTERVAL:1D",,"TSREPEAT:NO")</f>
        <v>#N/A</v>
      </c>
      <c r="U688" s="2">
        <f t="shared" si="20"/>
        <v>1</v>
      </c>
      <c r="V688" s="2">
        <f t="shared" si="21"/>
        <v>0</v>
      </c>
    </row>
    <row r="689" spans="9:22" x14ac:dyDescent="0.25">
      <c r="I689" t="s">
        <v>620</v>
      </c>
      <c r="J689" t="s">
        <v>629</v>
      </c>
      <c r="K689" s="9">
        <v>43786</v>
      </c>
      <c r="L689">
        <v>0</v>
      </c>
      <c r="M689">
        <v>0</v>
      </c>
      <c r="N689" s="9">
        <v>-1</v>
      </c>
      <c r="O689" s="9">
        <v>-1</v>
      </c>
      <c r="P689" s="9">
        <v>43787</v>
      </c>
      <c r="Q689" s="9">
        <v>43788</v>
      </c>
      <c r="S689" s="2" t="e">
        <f>_xll.RHistory(I689,".Close","START:"&amp;$K689&amp;" END:"&amp;$K689&amp;" INTERVAL:1D",,"TSREPEAT:NO")</f>
        <v>#N/A</v>
      </c>
      <c r="T689" s="2" t="e">
        <f>_xll.RHistory(J689,".Close","START:"&amp;$K689&amp;" END:"&amp;$K689&amp;" INTERVAL:1D",,"TSREPEAT:NO")</f>
        <v>#N/A</v>
      </c>
      <c r="U689" s="2">
        <f t="shared" si="20"/>
        <v>1</v>
      </c>
      <c r="V689" s="2">
        <f t="shared" si="21"/>
        <v>0</v>
      </c>
    </row>
    <row r="690" spans="9:22" x14ac:dyDescent="0.25">
      <c r="I690" t="s">
        <v>620</v>
      </c>
      <c r="J690" t="s">
        <v>629</v>
      </c>
      <c r="K690" s="9">
        <v>43787</v>
      </c>
      <c r="L690">
        <v>1</v>
      </c>
      <c r="M690">
        <v>1</v>
      </c>
      <c r="N690" s="9">
        <v>43787</v>
      </c>
      <c r="O690" s="9">
        <v>43788</v>
      </c>
      <c r="P690" s="9">
        <v>43788</v>
      </c>
      <c r="Q690" s="9">
        <v>43789</v>
      </c>
      <c r="S690" s="2">
        <f>_xll.RHistory(I690,".Close","START:"&amp;$K690&amp;" END:"&amp;$K690&amp;" INTERVAL:1D",,"TSREPEAT:NO")</f>
        <v>0.59</v>
      </c>
      <c r="T690" s="2">
        <f>_xll.RHistory(J690,".Close","START:"&amp;$K690&amp;" END:"&amp;$K690&amp;" INTERVAL:1D",,"TSREPEAT:NO")</f>
        <v>0.64</v>
      </c>
      <c r="U690" s="2">
        <f t="shared" si="20"/>
        <v>1</v>
      </c>
      <c r="V690" s="2">
        <f t="shared" si="21"/>
        <v>1</v>
      </c>
    </row>
    <row r="691" spans="9:22" x14ac:dyDescent="0.25">
      <c r="I691" t="s">
        <v>620</v>
      </c>
      <c r="J691" t="s">
        <v>629</v>
      </c>
      <c r="K691" s="9">
        <v>43788</v>
      </c>
      <c r="L691">
        <v>1</v>
      </c>
      <c r="M691">
        <v>1</v>
      </c>
      <c r="N691" s="9">
        <v>43788</v>
      </c>
      <c r="O691" s="9">
        <v>43789</v>
      </c>
      <c r="P691" s="9">
        <v>43789</v>
      </c>
      <c r="Q691" s="9">
        <v>43790</v>
      </c>
      <c r="S691" s="2">
        <f>_xll.RHistory(I691,".Close","START:"&amp;$K691&amp;" END:"&amp;$K691&amp;" INTERVAL:1D",,"TSREPEAT:NO")</f>
        <v>0.59</v>
      </c>
      <c r="T691" s="2">
        <f>_xll.RHistory(J691,".Close","START:"&amp;$K691&amp;" END:"&amp;$K691&amp;" INTERVAL:1D",,"TSREPEAT:NO")</f>
        <v>0.63</v>
      </c>
      <c r="U691" s="2">
        <f t="shared" si="20"/>
        <v>1</v>
      </c>
      <c r="V691" s="2">
        <f t="shared" si="21"/>
        <v>1</v>
      </c>
    </row>
    <row r="692" spans="9:22" x14ac:dyDescent="0.25">
      <c r="I692" t="s">
        <v>620</v>
      </c>
      <c r="J692" t="s">
        <v>629</v>
      </c>
      <c r="K692" s="9">
        <v>43789</v>
      </c>
      <c r="L692">
        <v>1</v>
      </c>
      <c r="M692">
        <v>1</v>
      </c>
      <c r="N692" s="9">
        <v>43789</v>
      </c>
      <c r="O692" s="9">
        <v>43790</v>
      </c>
      <c r="P692" s="9">
        <v>43790</v>
      </c>
      <c r="Q692" s="9">
        <v>43791</v>
      </c>
      <c r="S692" s="2">
        <f>_xll.RHistory(I692,".Close","START:"&amp;$K692&amp;" END:"&amp;$K692&amp;" INTERVAL:1D",,"TSREPEAT:NO")</f>
        <v>0.61</v>
      </c>
      <c r="T692" s="2">
        <f>_xll.RHistory(J692,".Close","START:"&amp;$K692&amp;" END:"&amp;$K692&amp;" INTERVAL:1D",,"TSREPEAT:NO")</f>
        <v>0.64</v>
      </c>
      <c r="U692" s="2">
        <f t="shared" si="20"/>
        <v>1</v>
      </c>
      <c r="V692" s="2">
        <f t="shared" si="21"/>
        <v>1</v>
      </c>
    </row>
    <row r="693" spans="9:22" x14ac:dyDescent="0.25">
      <c r="I693" t="s">
        <v>620</v>
      </c>
      <c r="J693" t="s">
        <v>629</v>
      </c>
      <c r="K693" s="9">
        <v>43790</v>
      </c>
      <c r="L693">
        <v>1</v>
      </c>
      <c r="M693">
        <v>1</v>
      </c>
      <c r="N693" s="9">
        <v>43790</v>
      </c>
      <c r="O693" s="9">
        <v>43791</v>
      </c>
      <c r="P693" s="9">
        <v>43791</v>
      </c>
      <c r="Q693" s="9">
        <v>43794</v>
      </c>
      <c r="S693" s="2">
        <f>_xll.RHistory(I693,".Close","START:"&amp;$K693&amp;" END:"&amp;$K693&amp;" INTERVAL:1D",,"TSREPEAT:NO")</f>
        <v>0.62</v>
      </c>
      <c r="T693" s="2">
        <f>_xll.RHistory(J693,".Close","START:"&amp;$K693&amp;" END:"&amp;$K693&amp;" INTERVAL:1D",,"TSREPEAT:NO")</f>
        <v>1.94</v>
      </c>
      <c r="U693" s="2">
        <f t="shared" si="20"/>
        <v>1</v>
      </c>
      <c r="V693" s="2">
        <f t="shared" si="21"/>
        <v>1</v>
      </c>
    </row>
    <row r="694" spans="9:22" x14ac:dyDescent="0.25">
      <c r="I694" t="s">
        <v>620</v>
      </c>
      <c r="J694" t="s">
        <v>629</v>
      </c>
      <c r="K694" s="9">
        <v>43791</v>
      </c>
      <c r="L694">
        <v>1</v>
      </c>
      <c r="M694">
        <v>1</v>
      </c>
      <c r="N694" s="9">
        <v>43791</v>
      </c>
      <c r="O694" s="9">
        <v>43794</v>
      </c>
      <c r="P694" s="9">
        <v>43794</v>
      </c>
      <c r="Q694" s="9">
        <v>43795</v>
      </c>
      <c r="S694" s="2">
        <f>_xll.RHistory(I694,".Close","START:"&amp;$K694&amp;" END:"&amp;$K694&amp;" INTERVAL:1D",,"TSREPEAT:NO")</f>
        <v>1.87</v>
      </c>
      <c r="T694" s="2">
        <f>_xll.RHistory(J694,".Close","START:"&amp;$K694&amp;" END:"&amp;$K694&amp;" INTERVAL:1D",,"TSREPEAT:NO")</f>
        <v>0.63</v>
      </c>
      <c r="U694" s="2">
        <f t="shared" si="20"/>
        <v>1</v>
      </c>
      <c r="V694" s="2">
        <f t="shared" si="21"/>
        <v>1</v>
      </c>
    </row>
    <row r="695" spans="9:22" x14ac:dyDescent="0.25">
      <c r="I695" t="s">
        <v>620</v>
      </c>
      <c r="J695" t="s">
        <v>629</v>
      </c>
      <c r="K695" s="9">
        <v>43792</v>
      </c>
      <c r="L695">
        <v>0</v>
      </c>
      <c r="M695">
        <v>0</v>
      </c>
      <c r="N695" s="9">
        <v>-1</v>
      </c>
      <c r="O695" s="9">
        <v>-1</v>
      </c>
      <c r="P695" s="9">
        <v>43794</v>
      </c>
      <c r="Q695" s="9">
        <v>43795</v>
      </c>
      <c r="S695" s="2" t="e">
        <f>_xll.RHistory(I695,".Close","START:"&amp;$K695&amp;" END:"&amp;$K695&amp;" INTERVAL:1D",,"TSREPEAT:NO")</f>
        <v>#N/A</v>
      </c>
      <c r="T695" s="2" t="e">
        <f>_xll.RHistory(J695,".Close","START:"&amp;$K695&amp;" END:"&amp;$K695&amp;" INTERVAL:1D",,"TSREPEAT:NO")</f>
        <v>#N/A</v>
      </c>
      <c r="U695" s="2">
        <f t="shared" si="20"/>
        <v>1</v>
      </c>
      <c r="V695" s="2">
        <f t="shared" si="21"/>
        <v>0</v>
      </c>
    </row>
    <row r="696" spans="9:22" x14ac:dyDescent="0.25">
      <c r="I696" t="s">
        <v>620</v>
      </c>
      <c r="J696" t="s">
        <v>629</v>
      </c>
      <c r="K696" s="9">
        <v>43793</v>
      </c>
      <c r="L696">
        <v>0</v>
      </c>
      <c r="M696">
        <v>0</v>
      </c>
      <c r="N696" s="9">
        <v>-1</v>
      </c>
      <c r="O696" s="9">
        <v>-1</v>
      </c>
      <c r="P696" s="9">
        <v>43794</v>
      </c>
      <c r="Q696" s="9">
        <v>43795</v>
      </c>
      <c r="S696" s="2" t="e">
        <f>_xll.RHistory(I696,".Close","START:"&amp;$K696&amp;" END:"&amp;$K696&amp;" INTERVAL:1D",,"TSREPEAT:NO")</f>
        <v>#N/A</v>
      </c>
      <c r="T696" s="2" t="e">
        <f>_xll.RHistory(J696,".Close","START:"&amp;$K696&amp;" END:"&amp;$K696&amp;" INTERVAL:1D",,"TSREPEAT:NO")</f>
        <v>#N/A</v>
      </c>
      <c r="U696" s="2">
        <f t="shared" si="20"/>
        <v>1</v>
      </c>
      <c r="V696" s="2">
        <f t="shared" si="21"/>
        <v>0</v>
      </c>
    </row>
    <row r="697" spans="9:22" x14ac:dyDescent="0.25">
      <c r="I697" t="s">
        <v>620</v>
      </c>
      <c r="J697" t="s">
        <v>629</v>
      </c>
      <c r="K697" s="9">
        <v>43794</v>
      </c>
      <c r="L697">
        <v>1</v>
      </c>
      <c r="M697">
        <v>1</v>
      </c>
      <c r="N697" s="9">
        <v>43794</v>
      </c>
      <c r="O697" s="9">
        <v>43795</v>
      </c>
      <c r="P697" s="9">
        <v>43795</v>
      </c>
      <c r="Q697" s="9">
        <v>43796</v>
      </c>
      <c r="S697" s="2">
        <f>_xll.RHistory(I697,".Close","START:"&amp;$K697&amp;" END:"&amp;$K697&amp;" INTERVAL:1D",,"TSREPEAT:NO")</f>
        <v>0.57099999999999995</v>
      </c>
      <c r="T697" s="2">
        <f>_xll.RHistory(J697,".Close","START:"&amp;$K697&amp;" END:"&amp;$K697&amp;" INTERVAL:1D",,"TSREPEAT:NO")</f>
        <v>0.63</v>
      </c>
      <c r="U697" s="2">
        <f t="shared" si="20"/>
        <v>1</v>
      </c>
      <c r="V697" s="2">
        <f t="shared" si="21"/>
        <v>1</v>
      </c>
    </row>
    <row r="698" spans="9:22" x14ac:dyDescent="0.25">
      <c r="I698" t="s">
        <v>620</v>
      </c>
      <c r="J698" t="s">
        <v>629</v>
      </c>
      <c r="K698" s="9">
        <v>43795</v>
      </c>
      <c r="L698">
        <v>1</v>
      </c>
      <c r="M698">
        <v>1</v>
      </c>
      <c r="N698" s="9">
        <v>43795</v>
      </c>
      <c r="O698" s="9">
        <v>43796</v>
      </c>
      <c r="P698" s="9">
        <v>43796</v>
      </c>
      <c r="Q698" s="9">
        <v>43798</v>
      </c>
      <c r="S698" s="2">
        <f>_xll.RHistory(I698,".Close","START:"&amp;$K698&amp;" END:"&amp;$K698&amp;" INTERVAL:1D",,"TSREPEAT:NO")</f>
        <v>0.54</v>
      </c>
      <c r="T698" s="2">
        <f>_xll.RHistory(J698,".Close","START:"&amp;$K698&amp;" END:"&amp;$K698&amp;" INTERVAL:1D",,"TSREPEAT:NO")</f>
        <v>1.25</v>
      </c>
      <c r="U698" s="2">
        <f t="shared" si="20"/>
        <v>1</v>
      </c>
      <c r="V698" s="2">
        <f t="shared" si="21"/>
        <v>1</v>
      </c>
    </row>
    <row r="699" spans="9:22" x14ac:dyDescent="0.25">
      <c r="I699" t="s">
        <v>620</v>
      </c>
      <c r="J699" t="s">
        <v>629</v>
      </c>
      <c r="K699" s="9">
        <v>43796</v>
      </c>
      <c r="L699">
        <v>1</v>
      </c>
      <c r="M699">
        <v>1</v>
      </c>
      <c r="N699" s="9">
        <v>43796</v>
      </c>
      <c r="O699" s="9">
        <v>43798</v>
      </c>
      <c r="P699" s="9">
        <v>-1</v>
      </c>
      <c r="Q699" s="9">
        <v>-1</v>
      </c>
      <c r="S699" s="2">
        <f>_xll.RHistory(I699,".Close","START:"&amp;$K699&amp;" END:"&amp;$K699&amp;" INTERVAL:1D",,"TSREPEAT:NO")</f>
        <v>1.21</v>
      </c>
      <c r="T699" s="2">
        <f>_xll.RHistory(J699,".Close","START:"&amp;$K699&amp;" END:"&amp;$K699&amp;" INTERVAL:1D",,"TSREPEAT:NO")</f>
        <v>1.97</v>
      </c>
      <c r="U699" s="2">
        <f t="shared" si="20"/>
        <v>1</v>
      </c>
      <c r="V699" s="2">
        <f t="shared" si="21"/>
        <v>0</v>
      </c>
    </row>
    <row r="700" spans="9:22" x14ac:dyDescent="0.25">
      <c r="I700" t="s">
        <v>620</v>
      </c>
      <c r="J700" t="s">
        <v>629</v>
      </c>
      <c r="K700" s="9">
        <v>43797</v>
      </c>
      <c r="L700">
        <v>0</v>
      </c>
      <c r="M700">
        <v>1</v>
      </c>
      <c r="N700" s="9">
        <v>-1</v>
      </c>
      <c r="O700" s="9">
        <v>-1</v>
      </c>
      <c r="P700" s="9">
        <v>43798</v>
      </c>
      <c r="Q700" s="9">
        <v>43801</v>
      </c>
      <c r="S700" s="2">
        <f>_xll.RHistory(I700,".Close","START:"&amp;$K700&amp;" END:"&amp;$K700&amp;" INTERVAL:1D",,"TSREPEAT:NO")</f>
        <v>0.56000000000000005</v>
      </c>
      <c r="T700" s="2">
        <f>_xll.RHistory(J700,".Close","START:"&amp;$K700&amp;" END:"&amp;$K700&amp;" INTERVAL:1D",,"TSREPEAT:NO")</f>
        <v>1.92</v>
      </c>
      <c r="U700" s="2">
        <f t="shared" si="20"/>
        <v>0</v>
      </c>
      <c r="V700" s="2">
        <f t="shared" si="21"/>
        <v>1</v>
      </c>
    </row>
    <row r="701" spans="9:22" x14ac:dyDescent="0.25">
      <c r="I701" t="s">
        <v>620</v>
      </c>
      <c r="J701" t="s">
        <v>629</v>
      </c>
      <c r="K701" s="9">
        <v>43798</v>
      </c>
      <c r="L701">
        <v>1</v>
      </c>
      <c r="M701">
        <v>1</v>
      </c>
      <c r="N701" s="9">
        <v>43798</v>
      </c>
      <c r="O701" s="9">
        <v>43801</v>
      </c>
      <c r="P701" s="9">
        <v>43801</v>
      </c>
      <c r="Q701" s="9">
        <v>43802</v>
      </c>
      <c r="S701" s="2">
        <f>_xll.RHistory(I701,".Close","START:"&amp;$K701&amp;" END:"&amp;$K701&amp;" INTERVAL:1D",,"TSREPEAT:NO")</f>
        <v>1.85</v>
      </c>
      <c r="T701" s="2">
        <f>_xll.RHistory(J701,".Close","START:"&amp;$K701&amp;" END:"&amp;$K701&amp;" INTERVAL:1D",,"TSREPEAT:NO")</f>
        <v>0.58399999999999996</v>
      </c>
      <c r="U701" s="2">
        <f t="shared" si="20"/>
        <v>1</v>
      </c>
      <c r="V701" s="2">
        <f t="shared" si="21"/>
        <v>1</v>
      </c>
    </row>
    <row r="702" spans="9:22" x14ac:dyDescent="0.25">
      <c r="I702" t="s">
        <v>620</v>
      </c>
      <c r="J702" t="s">
        <v>629</v>
      </c>
      <c r="K702" s="9">
        <v>43799</v>
      </c>
      <c r="L702">
        <v>0</v>
      </c>
      <c r="M702">
        <v>0</v>
      </c>
      <c r="N702" s="9">
        <v>-1</v>
      </c>
      <c r="O702" s="9">
        <v>-1</v>
      </c>
      <c r="P702" s="9">
        <v>43801</v>
      </c>
      <c r="Q702" s="9">
        <v>43802</v>
      </c>
      <c r="S702" s="2" t="e">
        <f>_xll.RHistory(I702,".Close","START:"&amp;$K702&amp;" END:"&amp;$K702&amp;" INTERVAL:1D",,"TSREPEAT:NO")</f>
        <v>#N/A</v>
      </c>
      <c r="T702" s="2" t="e">
        <f>_xll.RHistory(J702,".Close","START:"&amp;$K702&amp;" END:"&amp;$K702&amp;" INTERVAL:1D",,"TSREPEAT:NO")</f>
        <v>#N/A</v>
      </c>
      <c r="U702" s="2">
        <f t="shared" si="20"/>
        <v>1</v>
      </c>
      <c r="V702" s="2">
        <f t="shared" si="21"/>
        <v>0</v>
      </c>
    </row>
    <row r="703" spans="9:22" x14ac:dyDescent="0.25">
      <c r="I703" t="s">
        <v>620</v>
      </c>
      <c r="J703" t="s">
        <v>629</v>
      </c>
      <c r="K703" s="9">
        <v>43800</v>
      </c>
      <c r="L703">
        <v>0</v>
      </c>
      <c r="M703">
        <v>0</v>
      </c>
      <c r="N703" s="9">
        <v>-1</v>
      </c>
      <c r="O703" s="9">
        <v>-1</v>
      </c>
      <c r="P703" s="9">
        <v>43801</v>
      </c>
      <c r="Q703" s="9">
        <v>43802</v>
      </c>
      <c r="S703" s="2" t="e">
        <f>_xll.RHistory(I703,".Close","START:"&amp;$K703&amp;" END:"&amp;$K703&amp;" INTERVAL:1D",,"TSREPEAT:NO")</f>
        <v>#N/A</v>
      </c>
      <c r="T703" s="2" t="e">
        <f>_xll.RHistory(J703,".Close","START:"&amp;$K703&amp;" END:"&amp;$K703&amp;" INTERVAL:1D",,"TSREPEAT:NO")</f>
        <v>#N/A</v>
      </c>
      <c r="U703" s="2">
        <f t="shared" si="20"/>
        <v>1</v>
      </c>
      <c r="V703" s="2">
        <f t="shared" si="21"/>
        <v>0</v>
      </c>
    </row>
    <row r="704" spans="9:22" x14ac:dyDescent="0.25">
      <c r="I704" t="s">
        <v>620</v>
      </c>
      <c r="J704" t="s">
        <v>629</v>
      </c>
      <c r="K704" s="9">
        <v>43801</v>
      </c>
      <c r="L704">
        <v>1</v>
      </c>
      <c r="M704">
        <v>1</v>
      </c>
      <c r="N704" s="9">
        <v>43801</v>
      </c>
      <c r="O704" s="9">
        <v>43802</v>
      </c>
      <c r="P704" s="9">
        <v>43802</v>
      </c>
      <c r="Q704" s="9">
        <v>43803</v>
      </c>
      <c r="S704" s="2">
        <f>_xll.RHistory(I704,".Close","START:"&amp;$K704&amp;" END:"&amp;$K704&amp;" INTERVAL:1D",,"TSREPEAT:NO")</f>
        <v>0.49</v>
      </c>
      <c r="T704" s="2">
        <f>_xll.RHistory(J704,".Close","START:"&amp;$K704&amp;" END:"&amp;$K704&amp;" INTERVAL:1D",,"TSREPEAT:NO")</f>
        <v>0.64</v>
      </c>
      <c r="U704" s="2">
        <f t="shared" si="20"/>
        <v>1</v>
      </c>
      <c r="V704" s="2">
        <f t="shared" si="21"/>
        <v>1</v>
      </c>
    </row>
    <row r="705" spans="9:22" x14ac:dyDescent="0.25">
      <c r="I705" t="s">
        <v>620</v>
      </c>
      <c r="J705" t="s">
        <v>629</v>
      </c>
      <c r="K705" s="9">
        <v>43802</v>
      </c>
      <c r="L705">
        <v>1</v>
      </c>
      <c r="M705">
        <v>1</v>
      </c>
      <c r="N705" s="9">
        <v>43802</v>
      </c>
      <c r="O705" s="9">
        <v>43803</v>
      </c>
      <c r="P705" s="9">
        <v>43803</v>
      </c>
      <c r="Q705" s="9">
        <v>43804</v>
      </c>
      <c r="S705" s="2">
        <f>_xll.RHistory(I705,".Close","START:"&amp;$K705&amp;" END:"&amp;$K705&amp;" INTERVAL:1D",,"TSREPEAT:NO")</f>
        <v>0.55000000000000004</v>
      </c>
      <c r="T705" s="2">
        <f>_xll.RHistory(J705,".Close","START:"&amp;$K705&amp;" END:"&amp;$K705&amp;" INTERVAL:1D",,"TSREPEAT:NO")</f>
        <v>0.63</v>
      </c>
      <c r="U705" s="2">
        <f t="shared" si="20"/>
        <v>1</v>
      </c>
      <c r="V705" s="2">
        <f t="shared" si="21"/>
        <v>1</v>
      </c>
    </row>
    <row r="706" spans="9:22" x14ac:dyDescent="0.25">
      <c r="I706" t="s">
        <v>620</v>
      </c>
      <c r="J706" t="s">
        <v>629</v>
      </c>
      <c r="K706" s="9">
        <v>43803</v>
      </c>
      <c r="L706">
        <v>1</v>
      </c>
      <c r="M706">
        <v>1</v>
      </c>
      <c r="N706" s="9">
        <v>43803</v>
      </c>
      <c r="O706" s="9">
        <v>43804</v>
      </c>
      <c r="P706" s="9">
        <v>43804</v>
      </c>
      <c r="Q706" s="9">
        <v>43805</v>
      </c>
      <c r="S706" s="2">
        <f>_xll.RHistory(I706,".Close","START:"&amp;$K706&amp;" END:"&amp;$K706&amp;" INTERVAL:1D",,"TSREPEAT:NO")</f>
        <v>0.54</v>
      </c>
      <c r="T706" s="2">
        <f>_xll.RHistory(J706,".Close","START:"&amp;$K706&amp;" END:"&amp;$K706&amp;" INTERVAL:1D",,"TSREPEAT:NO")</f>
        <v>0.62</v>
      </c>
      <c r="U706" s="2">
        <f t="shared" ref="U706:U769" si="22">_xlfn.IFNA(IF(AND(N706&gt;0,S706&lt;&gt;"#N/A"),1,0), IF(N706&lt;0,1,0))</f>
        <v>1</v>
      </c>
      <c r="V706" s="2">
        <f t="shared" si="21"/>
        <v>1</v>
      </c>
    </row>
    <row r="707" spans="9:22" x14ac:dyDescent="0.25">
      <c r="I707" t="s">
        <v>620</v>
      </c>
      <c r="J707" t="s">
        <v>629</v>
      </c>
      <c r="K707" s="9">
        <v>43804</v>
      </c>
      <c r="L707">
        <v>1</v>
      </c>
      <c r="M707">
        <v>1</v>
      </c>
      <c r="N707" s="9">
        <v>43804</v>
      </c>
      <c r="O707" s="9">
        <v>43805</v>
      </c>
      <c r="P707" s="9">
        <v>43805</v>
      </c>
      <c r="Q707" s="9">
        <v>43808</v>
      </c>
      <c r="S707" s="2">
        <f>_xll.RHistory(I707,".Close","START:"&amp;$K707&amp;" END:"&amp;$K707&amp;" INTERVAL:1D",,"TSREPEAT:NO")</f>
        <v>0.54</v>
      </c>
      <c r="T707" s="2">
        <f>_xll.RHistory(J707,".Close","START:"&amp;$K707&amp;" END:"&amp;$K707&amp;" INTERVAL:1D",,"TSREPEAT:NO")</f>
        <v>1.89</v>
      </c>
      <c r="U707" s="2">
        <f t="shared" si="22"/>
        <v>1</v>
      </c>
      <c r="V707" s="2">
        <f t="shared" si="21"/>
        <v>1</v>
      </c>
    </row>
    <row r="708" spans="9:22" x14ac:dyDescent="0.25">
      <c r="I708" t="s">
        <v>620</v>
      </c>
      <c r="J708" t="s">
        <v>629</v>
      </c>
      <c r="K708" s="9">
        <v>43805</v>
      </c>
      <c r="L708">
        <v>1</v>
      </c>
      <c r="M708">
        <v>1</v>
      </c>
      <c r="N708" s="9">
        <v>43805</v>
      </c>
      <c r="O708" s="9">
        <v>43808</v>
      </c>
      <c r="P708" s="9">
        <v>43808</v>
      </c>
      <c r="Q708" s="9">
        <v>43809</v>
      </c>
      <c r="S708" s="2">
        <f>_xll.RHistory(I708,".Close","START:"&amp;$K708&amp;" END:"&amp;$K708&amp;" INTERVAL:1D",,"TSREPEAT:NO")</f>
        <v>1.81</v>
      </c>
      <c r="T708" s="2">
        <f>_xll.RHistory(J708,".Close","START:"&amp;$K708&amp;" END:"&amp;$K708&amp;" INTERVAL:1D",,"TSREPEAT:NO")</f>
        <v>0.64</v>
      </c>
      <c r="U708" s="2">
        <f t="shared" si="22"/>
        <v>1</v>
      </c>
      <c r="V708" s="2">
        <f t="shared" si="21"/>
        <v>1</v>
      </c>
    </row>
    <row r="709" spans="9:22" x14ac:dyDescent="0.25">
      <c r="I709" t="s">
        <v>620</v>
      </c>
      <c r="J709" t="s">
        <v>629</v>
      </c>
      <c r="K709" s="9">
        <v>43806</v>
      </c>
      <c r="L709">
        <v>0</v>
      </c>
      <c r="M709">
        <v>0</v>
      </c>
      <c r="N709" s="9">
        <v>-1</v>
      </c>
      <c r="O709" s="9">
        <v>-1</v>
      </c>
      <c r="P709" s="9">
        <v>43808</v>
      </c>
      <c r="Q709" s="9">
        <v>43809</v>
      </c>
      <c r="S709" s="2" t="e">
        <f>_xll.RHistory(I709,".Close","START:"&amp;$K709&amp;" END:"&amp;$K709&amp;" INTERVAL:1D",,"TSREPEAT:NO")</f>
        <v>#N/A</v>
      </c>
      <c r="T709" s="2" t="e">
        <f>_xll.RHistory(J709,".Close","START:"&amp;$K709&amp;" END:"&amp;$K709&amp;" INTERVAL:1D",,"TSREPEAT:NO")</f>
        <v>#N/A</v>
      </c>
      <c r="U709" s="2">
        <f t="shared" si="22"/>
        <v>1</v>
      </c>
      <c r="V709" s="2">
        <f t="shared" si="21"/>
        <v>0</v>
      </c>
    </row>
    <row r="710" spans="9:22" x14ac:dyDescent="0.25">
      <c r="I710" t="s">
        <v>620</v>
      </c>
      <c r="J710" t="s">
        <v>629</v>
      </c>
      <c r="K710" s="9">
        <v>43807</v>
      </c>
      <c r="L710">
        <v>0</v>
      </c>
      <c r="M710">
        <v>0</v>
      </c>
      <c r="N710" s="9">
        <v>-1</v>
      </c>
      <c r="O710" s="9">
        <v>-1</v>
      </c>
      <c r="P710" s="9">
        <v>43808</v>
      </c>
      <c r="Q710" s="9">
        <v>43809</v>
      </c>
      <c r="S710" s="2" t="e">
        <f>_xll.RHistory(I710,".Close","START:"&amp;$K710&amp;" END:"&amp;$K710&amp;" INTERVAL:1D",,"TSREPEAT:NO")</f>
        <v>#N/A</v>
      </c>
      <c r="T710" s="2" t="e">
        <f>_xll.RHistory(J710,".Close","START:"&amp;$K710&amp;" END:"&amp;$K710&amp;" INTERVAL:1D",,"TSREPEAT:NO")</f>
        <v>#N/A</v>
      </c>
      <c r="U710" s="2">
        <f t="shared" si="22"/>
        <v>1</v>
      </c>
      <c r="V710" s="2">
        <f t="shared" si="21"/>
        <v>0</v>
      </c>
    </row>
    <row r="711" spans="9:22" x14ac:dyDescent="0.25">
      <c r="I711" t="s">
        <v>620</v>
      </c>
      <c r="J711" t="s">
        <v>629</v>
      </c>
      <c r="K711" s="9">
        <v>43808</v>
      </c>
      <c r="L711">
        <v>1</v>
      </c>
      <c r="M711">
        <v>1</v>
      </c>
      <c r="N711" s="9">
        <v>43808</v>
      </c>
      <c r="O711" s="9">
        <v>43809</v>
      </c>
      <c r="P711" s="9">
        <v>43809</v>
      </c>
      <c r="Q711" s="9">
        <v>43810</v>
      </c>
      <c r="S711" s="2">
        <f>_xll.RHistory(I711,".Close","START:"&amp;$K711&amp;" END:"&amp;$K711&amp;" INTERVAL:1D",,"TSREPEAT:NO")</f>
        <v>0.62</v>
      </c>
      <c r="T711" s="2">
        <f>_xll.RHistory(J711,".Close","START:"&amp;$K711&amp;" END:"&amp;$K711&amp;" INTERVAL:1D",,"TSREPEAT:NO")</f>
        <v>0.64</v>
      </c>
      <c r="U711" s="2">
        <f t="shared" si="22"/>
        <v>1</v>
      </c>
      <c r="V711" s="2">
        <f t="shared" si="21"/>
        <v>1</v>
      </c>
    </row>
    <row r="712" spans="9:22" x14ac:dyDescent="0.25">
      <c r="I712" t="s">
        <v>620</v>
      </c>
      <c r="J712" t="s">
        <v>629</v>
      </c>
      <c r="K712" s="9">
        <v>43809</v>
      </c>
      <c r="L712">
        <v>1</v>
      </c>
      <c r="M712">
        <v>1</v>
      </c>
      <c r="N712" s="9">
        <v>43809</v>
      </c>
      <c r="O712" s="9">
        <v>43810</v>
      </c>
      <c r="P712" s="9">
        <v>43810</v>
      </c>
      <c r="Q712" s="9">
        <v>43811</v>
      </c>
      <c r="S712" s="2">
        <f>_xll.RHistory(I712,".Close","START:"&amp;$K712&amp;" END:"&amp;$K712&amp;" INTERVAL:1D",,"TSREPEAT:NO")</f>
        <v>0.6</v>
      </c>
      <c r="T712" s="2">
        <f>_xll.RHistory(J712,".Close","START:"&amp;$K712&amp;" END:"&amp;$K712&amp;" INTERVAL:1D",,"TSREPEAT:NO")</f>
        <v>0.62</v>
      </c>
      <c r="U712" s="2">
        <f t="shared" si="22"/>
        <v>1</v>
      </c>
      <c r="V712" s="2">
        <f t="shared" si="21"/>
        <v>1</v>
      </c>
    </row>
    <row r="713" spans="9:22" x14ac:dyDescent="0.25">
      <c r="I713" t="s">
        <v>620</v>
      </c>
      <c r="J713" t="s">
        <v>629</v>
      </c>
      <c r="K713" s="9">
        <v>43810</v>
      </c>
      <c r="L713">
        <v>1</v>
      </c>
      <c r="M713">
        <v>1</v>
      </c>
      <c r="N713" s="9">
        <v>43810</v>
      </c>
      <c r="O713" s="9">
        <v>43811</v>
      </c>
      <c r="P713" s="9">
        <v>43811</v>
      </c>
      <c r="Q713" s="9">
        <v>43812</v>
      </c>
      <c r="S713" s="2">
        <f>_xll.RHistory(I713,".Close","START:"&amp;$K713&amp;" END:"&amp;$K713&amp;" INTERVAL:1D",,"TSREPEAT:NO")</f>
        <v>0.59</v>
      </c>
      <c r="T713" s="2">
        <f>_xll.RHistory(J713,".Close","START:"&amp;$K713&amp;" END:"&amp;$K713&amp;" INTERVAL:1D",,"TSREPEAT:NO")</f>
        <v>0.62</v>
      </c>
      <c r="U713" s="2">
        <f t="shared" si="22"/>
        <v>1</v>
      </c>
      <c r="V713" s="2">
        <f t="shared" si="21"/>
        <v>1</v>
      </c>
    </row>
    <row r="714" spans="9:22" x14ac:dyDescent="0.25">
      <c r="I714" t="s">
        <v>620</v>
      </c>
      <c r="J714" t="s">
        <v>629</v>
      </c>
      <c r="K714" s="9">
        <v>43811</v>
      </c>
      <c r="L714">
        <v>1</v>
      </c>
      <c r="M714">
        <v>1</v>
      </c>
      <c r="N714" s="9">
        <v>43811</v>
      </c>
      <c r="O714" s="9">
        <v>43812</v>
      </c>
      <c r="P714" s="9">
        <v>43812</v>
      </c>
      <c r="Q714" s="9">
        <v>43815</v>
      </c>
      <c r="S714" s="2">
        <f>_xll.RHistory(I714,".Close","START:"&amp;$K714&amp;" END:"&amp;$K714&amp;" INTERVAL:1D",,"TSREPEAT:NO")</f>
        <v>0.57999999999999996</v>
      </c>
      <c r="T714" s="2">
        <f>_xll.RHistory(J714,".Close","START:"&amp;$K714&amp;" END:"&amp;$K714&amp;" INTERVAL:1D",,"TSREPEAT:NO")</f>
        <v>1.91</v>
      </c>
      <c r="U714" s="2">
        <f t="shared" si="22"/>
        <v>1</v>
      </c>
      <c r="V714" s="2">
        <f t="shared" si="21"/>
        <v>1</v>
      </c>
    </row>
    <row r="715" spans="9:22" x14ac:dyDescent="0.25">
      <c r="I715" t="s">
        <v>620</v>
      </c>
      <c r="J715" t="s">
        <v>629</v>
      </c>
      <c r="K715" s="9">
        <v>43812</v>
      </c>
      <c r="L715">
        <v>1</v>
      </c>
      <c r="M715">
        <v>1</v>
      </c>
      <c r="N715" s="9">
        <v>43812</v>
      </c>
      <c r="O715" s="9">
        <v>43815</v>
      </c>
      <c r="P715" s="9">
        <v>43815</v>
      </c>
      <c r="Q715" s="9">
        <v>43816</v>
      </c>
      <c r="S715" s="2">
        <f>_xll.RHistory(I715,".Close","START:"&amp;$K715&amp;" END:"&amp;$K715&amp;" INTERVAL:1D",,"TSREPEAT:NO")</f>
        <v>1.696</v>
      </c>
      <c r="T715" s="2">
        <f>_xll.RHistory(J715,".Close","START:"&amp;$K715&amp;" END:"&amp;$K715&amp;" INTERVAL:1D",,"TSREPEAT:NO")</f>
        <v>0.65</v>
      </c>
      <c r="U715" s="2">
        <f t="shared" si="22"/>
        <v>1</v>
      </c>
      <c r="V715" s="2">
        <f t="shared" si="21"/>
        <v>1</v>
      </c>
    </row>
    <row r="716" spans="9:22" x14ac:dyDescent="0.25">
      <c r="I716" t="s">
        <v>620</v>
      </c>
      <c r="J716" t="s">
        <v>629</v>
      </c>
      <c r="K716" s="9">
        <v>43813</v>
      </c>
      <c r="L716">
        <v>0</v>
      </c>
      <c r="M716">
        <v>0</v>
      </c>
      <c r="N716" s="9">
        <v>-1</v>
      </c>
      <c r="O716" s="9">
        <v>-1</v>
      </c>
      <c r="P716" s="9">
        <v>43815</v>
      </c>
      <c r="Q716" s="9">
        <v>43816</v>
      </c>
      <c r="S716" s="2" t="e">
        <f>_xll.RHistory(I716,".Close","START:"&amp;$K716&amp;" END:"&amp;$K716&amp;" INTERVAL:1D",,"TSREPEAT:NO")</f>
        <v>#N/A</v>
      </c>
      <c r="T716" s="2" t="e">
        <f>_xll.RHistory(J716,".Close","START:"&amp;$K716&amp;" END:"&amp;$K716&amp;" INTERVAL:1D",,"TSREPEAT:NO")</f>
        <v>#N/A</v>
      </c>
      <c r="U716" s="2">
        <f t="shared" si="22"/>
        <v>1</v>
      </c>
      <c r="V716" s="2">
        <f t="shared" si="21"/>
        <v>0</v>
      </c>
    </row>
    <row r="717" spans="9:22" x14ac:dyDescent="0.25">
      <c r="I717" t="s">
        <v>620</v>
      </c>
      <c r="J717" t="s">
        <v>629</v>
      </c>
      <c r="K717" s="9">
        <v>43814</v>
      </c>
      <c r="L717">
        <v>0</v>
      </c>
      <c r="M717">
        <v>0</v>
      </c>
      <c r="N717" s="9">
        <v>-1</v>
      </c>
      <c r="O717" s="9">
        <v>-1</v>
      </c>
      <c r="P717" s="9">
        <v>43815</v>
      </c>
      <c r="Q717" s="9">
        <v>43816</v>
      </c>
      <c r="S717" s="2" t="e">
        <f>_xll.RHistory(I717,".Close","START:"&amp;$K717&amp;" END:"&amp;$K717&amp;" INTERVAL:1D",,"TSREPEAT:NO")</f>
        <v>#N/A</v>
      </c>
      <c r="T717" s="2" t="e">
        <f>_xll.RHistory(J717,".Close","START:"&amp;$K717&amp;" END:"&amp;$K717&amp;" INTERVAL:1D",,"TSREPEAT:NO")</f>
        <v>#N/A</v>
      </c>
      <c r="U717" s="2">
        <f t="shared" si="22"/>
        <v>1</v>
      </c>
      <c r="V717" s="2">
        <f t="shared" si="21"/>
        <v>0</v>
      </c>
    </row>
    <row r="718" spans="9:22" x14ac:dyDescent="0.25">
      <c r="I718" t="s">
        <v>620</v>
      </c>
      <c r="J718" t="s">
        <v>629</v>
      </c>
      <c r="K718" s="9">
        <v>43815</v>
      </c>
      <c r="L718">
        <v>1</v>
      </c>
      <c r="M718">
        <v>1</v>
      </c>
      <c r="N718" s="9">
        <v>43815</v>
      </c>
      <c r="O718" s="9">
        <v>43816</v>
      </c>
      <c r="P718" s="9">
        <v>43816</v>
      </c>
      <c r="Q718" s="9">
        <v>43817</v>
      </c>
      <c r="S718" s="2">
        <f>_xll.RHistory(I718,".Close","START:"&amp;$K718&amp;" END:"&amp;$K718&amp;" INTERVAL:1D",,"TSREPEAT:NO")</f>
        <v>0.55700000000000005</v>
      </c>
      <c r="T718" s="2">
        <f>_xll.RHistory(J718,".Close","START:"&amp;$K718&amp;" END:"&amp;$K718&amp;" INTERVAL:1D",,"TSREPEAT:NO")</f>
        <v>0.63</v>
      </c>
      <c r="U718" s="2">
        <f t="shared" si="22"/>
        <v>1</v>
      </c>
      <c r="V718" s="2">
        <f t="shared" si="21"/>
        <v>1</v>
      </c>
    </row>
    <row r="719" spans="9:22" x14ac:dyDescent="0.25">
      <c r="I719" t="s">
        <v>620</v>
      </c>
      <c r="J719" t="s">
        <v>629</v>
      </c>
      <c r="K719" s="9">
        <v>43816</v>
      </c>
      <c r="L719">
        <v>1</v>
      </c>
      <c r="M719">
        <v>1</v>
      </c>
      <c r="N719" s="9">
        <v>43816</v>
      </c>
      <c r="O719" s="9">
        <v>43817</v>
      </c>
      <c r="P719" s="9">
        <v>43817</v>
      </c>
      <c r="Q719" s="9">
        <v>43818</v>
      </c>
      <c r="S719" s="2">
        <f>_xll.RHistory(I719,".Close","START:"&amp;$K719&amp;" END:"&amp;$K719&amp;" INTERVAL:1D",,"TSREPEAT:NO")</f>
        <v>0.59</v>
      </c>
      <c r="T719" s="2">
        <f>_xll.RHistory(J719,".Close","START:"&amp;$K719&amp;" END:"&amp;$K719&amp;" INTERVAL:1D",,"TSREPEAT:NO")</f>
        <v>0.63</v>
      </c>
      <c r="U719" s="2">
        <f t="shared" si="22"/>
        <v>1</v>
      </c>
      <c r="V719" s="2">
        <f t="shared" si="21"/>
        <v>1</v>
      </c>
    </row>
    <row r="720" spans="9:22" x14ac:dyDescent="0.25">
      <c r="I720" t="s">
        <v>620</v>
      </c>
      <c r="J720" t="s">
        <v>629</v>
      </c>
      <c r="K720" s="9">
        <v>43817</v>
      </c>
      <c r="L720">
        <v>1</v>
      </c>
      <c r="M720">
        <v>1</v>
      </c>
      <c r="N720" s="9">
        <v>43817</v>
      </c>
      <c r="O720" s="9">
        <v>43818</v>
      </c>
      <c r="P720" s="9">
        <v>43818</v>
      </c>
      <c r="Q720" s="9">
        <v>43819</v>
      </c>
      <c r="S720" s="2">
        <f>_xll.RHistory(I720,".Close","START:"&amp;$K720&amp;" END:"&amp;$K720&amp;" INTERVAL:1D",,"TSREPEAT:NO")</f>
        <v>0.57999999999999996</v>
      </c>
      <c r="T720" s="2">
        <f>_xll.RHistory(J720,".Close","START:"&amp;$K720&amp;" END:"&amp;$K720&amp;" INTERVAL:1D",,"TSREPEAT:NO")</f>
        <v>0.62</v>
      </c>
      <c r="U720" s="2">
        <f t="shared" si="22"/>
        <v>1</v>
      </c>
      <c r="V720" s="2">
        <f t="shared" si="21"/>
        <v>1</v>
      </c>
    </row>
    <row r="721" spans="9:22" x14ac:dyDescent="0.25">
      <c r="I721" t="s">
        <v>620</v>
      </c>
      <c r="J721" t="s">
        <v>629</v>
      </c>
      <c r="K721" s="9">
        <v>43818</v>
      </c>
      <c r="L721">
        <v>1</v>
      </c>
      <c r="M721">
        <v>1</v>
      </c>
      <c r="N721" s="9">
        <v>43818</v>
      </c>
      <c r="O721" s="9">
        <v>43819</v>
      </c>
      <c r="P721" s="9">
        <v>43819</v>
      </c>
      <c r="Q721" s="9">
        <v>43822</v>
      </c>
      <c r="S721" s="2">
        <f>_xll.RHistory(I721,".Close","START:"&amp;$K721&amp;" END:"&amp;$K721&amp;" INTERVAL:1D",,"TSREPEAT:NO")</f>
        <v>0.6</v>
      </c>
      <c r="T721" s="2">
        <f>_xll.RHistory(J721,".Close","START:"&amp;$K721&amp;" END:"&amp;$K721&amp;" INTERVAL:1D",,"TSREPEAT:NO")</f>
        <v>1.8049999999999999</v>
      </c>
      <c r="U721" s="2">
        <f t="shared" si="22"/>
        <v>1</v>
      </c>
      <c r="V721" s="2">
        <f t="shared" ref="V721:V784" si="23">_xlfn.IFNA(IF(AND(P721&gt;0,T721&lt;&gt;"#N/A"),1,0), IF(P721&lt;0,1,0))</f>
        <v>1</v>
      </c>
    </row>
    <row r="722" spans="9:22" x14ac:dyDescent="0.25">
      <c r="I722" t="s">
        <v>620</v>
      </c>
      <c r="J722" t="s">
        <v>629</v>
      </c>
      <c r="K722" s="9">
        <v>43819</v>
      </c>
      <c r="L722">
        <v>1</v>
      </c>
      <c r="M722">
        <v>1</v>
      </c>
      <c r="N722" s="9">
        <v>43819</v>
      </c>
      <c r="O722" s="9">
        <v>43822</v>
      </c>
      <c r="P722" s="9">
        <v>43822</v>
      </c>
      <c r="Q722" s="9">
        <v>43823</v>
      </c>
      <c r="S722" s="2">
        <f>_xll.RHistory(I722,".Close","START:"&amp;$K722&amp;" END:"&amp;$K722&amp;" INTERVAL:1D",,"TSREPEAT:NO")</f>
        <v>1.85</v>
      </c>
      <c r="T722" s="2">
        <f>_xll.RHistory(J722,".Close","START:"&amp;$K722&amp;" END:"&amp;$K722&amp;" INTERVAL:1D",,"TSREPEAT:NO")</f>
        <v>0.63</v>
      </c>
      <c r="U722" s="2">
        <f t="shared" si="22"/>
        <v>1</v>
      </c>
      <c r="V722" s="2">
        <f t="shared" si="23"/>
        <v>1</v>
      </c>
    </row>
    <row r="723" spans="9:22" x14ac:dyDescent="0.25">
      <c r="I723" t="s">
        <v>620</v>
      </c>
      <c r="J723" t="s">
        <v>629</v>
      </c>
      <c r="K723" s="9">
        <v>43820</v>
      </c>
      <c r="L723">
        <v>0</v>
      </c>
      <c r="M723">
        <v>0</v>
      </c>
      <c r="N723" s="9">
        <v>-1</v>
      </c>
      <c r="O723" s="9">
        <v>-1</v>
      </c>
      <c r="P723" s="9">
        <v>43822</v>
      </c>
      <c r="Q723" s="9">
        <v>43823</v>
      </c>
      <c r="S723" s="2" t="e">
        <f>_xll.RHistory(I723,".Close","START:"&amp;$K723&amp;" END:"&amp;$K723&amp;" INTERVAL:1D",,"TSREPEAT:NO")</f>
        <v>#N/A</v>
      </c>
      <c r="T723" s="2" t="e">
        <f>_xll.RHistory(J723,".Close","START:"&amp;$K723&amp;" END:"&amp;$K723&amp;" INTERVAL:1D",,"TSREPEAT:NO")</f>
        <v>#N/A</v>
      </c>
      <c r="U723" s="2">
        <f t="shared" si="22"/>
        <v>1</v>
      </c>
      <c r="V723" s="2">
        <f t="shared" si="23"/>
        <v>0</v>
      </c>
    </row>
    <row r="724" spans="9:22" x14ac:dyDescent="0.25">
      <c r="I724" t="s">
        <v>620</v>
      </c>
      <c r="J724" t="s">
        <v>629</v>
      </c>
      <c r="K724" s="9">
        <v>43821</v>
      </c>
      <c r="L724">
        <v>0</v>
      </c>
      <c r="M724">
        <v>0</v>
      </c>
      <c r="N724" s="9">
        <v>-1</v>
      </c>
      <c r="O724" s="9">
        <v>-1</v>
      </c>
      <c r="P724" s="9">
        <v>43822</v>
      </c>
      <c r="Q724" s="9">
        <v>43823</v>
      </c>
      <c r="S724" s="2" t="e">
        <f>_xll.RHistory(I724,".Close","START:"&amp;$K724&amp;" END:"&amp;$K724&amp;" INTERVAL:1D",,"TSREPEAT:NO")</f>
        <v>#N/A</v>
      </c>
      <c r="T724" s="2" t="e">
        <f>_xll.RHistory(J724,".Close","START:"&amp;$K724&amp;" END:"&amp;$K724&amp;" INTERVAL:1D",,"TSREPEAT:NO")</f>
        <v>#N/A</v>
      </c>
      <c r="U724" s="2">
        <f t="shared" si="22"/>
        <v>1</v>
      </c>
      <c r="V724" s="2">
        <f t="shared" si="23"/>
        <v>0</v>
      </c>
    </row>
    <row r="725" spans="9:22" x14ac:dyDescent="0.25">
      <c r="I725" t="s">
        <v>620</v>
      </c>
      <c r="J725" t="s">
        <v>629</v>
      </c>
      <c r="K725" s="9">
        <v>43822</v>
      </c>
      <c r="L725">
        <v>1</v>
      </c>
      <c r="M725">
        <v>1</v>
      </c>
      <c r="N725" s="9">
        <v>43822</v>
      </c>
      <c r="O725" s="9">
        <v>43823</v>
      </c>
      <c r="P725" s="9">
        <v>43823</v>
      </c>
      <c r="Q725" s="9">
        <v>43826</v>
      </c>
      <c r="S725" s="2">
        <f>_xll.RHistory(I725,".Close","START:"&amp;$K725&amp;" END:"&amp;$K725&amp;" INTERVAL:1D",,"TSREPEAT:NO")</f>
        <v>0.54</v>
      </c>
      <c r="T725" s="2">
        <f>_xll.RHistory(J725,".Close","START:"&amp;$K725&amp;" END:"&amp;$K725&amp;" INTERVAL:1D",,"TSREPEAT:NO")</f>
        <v>2.0499999999999998</v>
      </c>
      <c r="U725" s="2">
        <f t="shared" si="22"/>
        <v>1</v>
      </c>
      <c r="V725" s="2">
        <f t="shared" si="23"/>
        <v>1</v>
      </c>
    </row>
    <row r="726" spans="9:22" x14ac:dyDescent="0.25">
      <c r="I726" t="s">
        <v>620</v>
      </c>
      <c r="J726" t="s">
        <v>629</v>
      </c>
      <c r="K726" s="9">
        <v>43823</v>
      </c>
      <c r="L726">
        <v>1</v>
      </c>
      <c r="M726">
        <v>0</v>
      </c>
      <c r="N726" s="9">
        <v>43823</v>
      </c>
      <c r="O726" s="9">
        <v>43826</v>
      </c>
      <c r="P726" s="9">
        <v>43826</v>
      </c>
      <c r="Q726" s="9">
        <v>43829</v>
      </c>
      <c r="S726" s="2">
        <f>_xll.RHistory(I726,".Close","START:"&amp;$K726&amp;" END:"&amp;$K726&amp;" INTERVAL:1D",,"TSREPEAT:NO")</f>
        <v>2.15</v>
      </c>
      <c r="T726" s="2">
        <f>_xll.RHistory(J726,".Close","START:"&amp;$K726&amp;" END:"&amp;$K726&amp;" INTERVAL:1D",,"TSREPEAT:NO")</f>
        <v>2.09</v>
      </c>
      <c r="U726" s="2">
        <f t="shared" si="22"/>
        <v>1</v>
      </c>
      <c r="V726" s="2">
        <f t="shared" si="23"/>
        <v>1</v>
      </c>
    </row>
    <row r="727" spans="9:22" x14ac:dyDescent="0.25">
      <c r="I727" t="s">
        <v>620</v>
      </c>
      <c r="J727" t="s">
        <v>629</v>
      </c>
      <c r="K727" s="9">
        <v>43824</v>
      </c>
      <c r="L727">
        <v>0</v>
      </c>
      <c r="M727">
        <v>0</v>
      </c>
      <c r="N727" s="9">
        <v>-1</v>
      </c>
      <c r="O727" s="9">
        <v>-1</v>
      </c>
      <c r="P727" s="9">
        <v>43826</v>
      </c>
      <c r="Q727" s="9">
        <v>43829</v>
      </c>
      <c r="S727" s="2" t="e">
        <f>_xll.RHistory(I727,".Close","START:"&amp;$K727&amp;" END:"&amp;$K727&amp;" INTERVAL:1D",,"TSREPEAT:NO")</f>
        <v>#N/A</v>
      </c>
      <c r="T727" s="2">
        <f>_xll.RHistory(J727,".Close","START:"&amp;$K727&amp;" END:"&amp;$K727&amp;" INTERVAL:1D",,"TSREPEAT:NO")</f>
        <v>2.4</v>
      </c>
      <c r="U727" s="2">
        <f t="shared" si="22"/>
        <v>1</v>
      </c>
      <c r="V727" s="2">
        <f t="shared" si="23"/>
        <v>1</v>
      </c>
    </row>
    <row r="728" spans="9:22" x14ac:dyDescent="0.25">
      <c r="I728" t="s">
        <v>620</v>
      </c>
      <c r="J728" t="s">
        <v>629</v>
      </c>
      <c r="K728" s="9">
        <v>43825</v>
      </c>
      <c r="L728">
        <v>1</v>
      </c>
      <c r="M728">
        <v>0</v>
      </c>
      <c r="N728" s="9">
        <v>-1</v>
      </c>
      <c r="O728" s="9">
        <v>-1</v>
      </c>
      <c r="P728" s="9">
        <v>43826</v>
      </c>
      <c r="Q728" s="9">
        <v>43829</v>
      </c>
      <c r="S728" s="2">
        <f>_xll.RHistory(I728,".Close","START:"&amp;$K728&amp;" END:"&amp;$K728&amp;" INTERVAL:1D",,"TSREPEAT:NO")</f>
        <v>1.97</v>
      </c>
      <c r="T728" s="2">
        <f>_xll.RHistory(J728,".Close","START:"&amp;$K728&amp;" END:"&amp;$K728&amp;" INTERVAL:1D",,"TSREPEAT:NO")</f>
        <v>2.02</v>
      </c>
      <c r="U728" s="2">
        <f t="shared" si="22"/>
        <v>0</v>
      </c>
      <c r="V728" s="2">
        <f t="shared" si="23"/>
        <v>1</v>
      </c>
    </row>
    <row r="729" spans="9:22" x14ac:dyDescent="0.25">
      <c r="I729" t="s">
        <v>620</v>
      </c>
      <c r="J729" t="s">
        <v>629</v>
      </c>
      <c r="K729" s="9">
        <v>43826</v>
      </c>
      <c r="L729">
        <v>1</v>
      </c>
      <c r="M729">
        <v>1</v>
      </c>
      <c r="N729" s="9">
        <v>43826</v>
      </c>
      <c r="O729" s="9">
        <v>43829</v>
      </c>
      <c r="P729" s="9">
        <v>43829</v>
      </c>
      <c r="Q729" s="9">
        <v>43830</v>
      </c>
      <c r="S729" s="2">
        <f>_xll.RHistory(I729,".Close","START:"&amp;$K729&amp;" END:"&amp;$K729&amp;" INTERVAL:1D",,"TSREPEAT:NO")</f>
        <v>1.55</v>
      </c>
      <c r="T729" s="2">
        <f>_xll.RHistory(J729,".Close","START:"&amp;$K729&amp;" END:"&amp;$K729&amp;" INTERVAL:1D",,"TSREPEAT:NO")</f>
        <v>0.63</v>
      </c>
      <c r="U729" s="2">
        <f t="shared" si="22"/>
        <v>1</v>
      </c>
      <c r="V729" s="2">
        <f t="shared" si="23"/>
        <v>1</v>
      </c>
    </row>
    <row r="730" spans="9:22" x14ac:dyDescent="0.25">
      <c r="I730" t="s">
        <v>620</v>
      </c>
      <c r="J730" t="s">
        <v>629</v>
      </c>
      <c r="K730" s="9">
        <v>43827</v>
      </c>
      <c r="L730">
        <v>0</v>
      </c>
      <c r="M730">
        <v>0</v>
      </c>
      <c r="N730" s="9">
        <v>-1</v>
      </c>
      <c r="O730" s="9">
        <v>-1</v>
      </c>
      <c r="P730" s="9">
        <v>43829</v>
      </c>
      <c r="Q730" s="9">
        <v>43830</v>
      </c>
      <c r="S730" s="2" t="e">
        <f>_xll.RHistory(I730,".Close","START:"&amp;$K730&amp;" END:"&amp;$K730&amp;" INTERVAL:1D",,"TSREPEAT:NO")</f>
        <v>#N/A</v>
      </c>
      <c r="T730" s="2" t="e">
        <f>_xll.RHistory(J730,".Close","START:"&amp;$K730&amp;" END:"&amp;$K730&amp;" INTERVAL:1D",,"TSREPEAT:NO")</f>
        <v>#N/A</v>
      </c>
      <c r="U730" s="2">
        <f t="shared" si="22"/>
        <v>1</v>
      </c>
      <c r="V730" s="2">
        <f t="shared" si="23"/>
        <v>0</v>
      </c>
    </row>
    <row r="731" spans="9:22" x14ac:dyDescent="0.25">
      <c r="I731" t="s">
        <v>620</v>
      </c>
      <c r="J731" t="s">
        <v>629</v>
      </c>
      <c r="K731" s="9">
        <v>43828</v>
      </c>
      <c r="L731">
        <v>0</v>
      </c>
      <c r="M731">
        <v>0</v>
      </c>
      <c r="N731" s="9">
        <v>-1</v>
      </c>
      <c r="O731" s="9">
        <v>-1</v>
      </c>
      <c r="P731" s="9">
        <v>43829</v>
      </c>
      <c r="Q731" s="9">
        <v>43830</v>
      </c>
      <c r="S731" s="2" t="e">
        <f>_xll.RHistory(I731,".Close","START:"&amp;$K731&amp;" END:"&amp;$K731&amp;" INTERVAL:1D",,"TSREPEAT:NO")</f>
        <v>#N/A</v>
      </c>
      <c r="T731" s="2" t="e">
        <f>_xll.RHistory(J731,".Close","START:"&amp;$K731&amp;" END:"&amp;$K731&amp;" INTERVAL:1D",,"TSREPEAT:NO")</f>
        <v>#N/A</v>
      </c>
      <c r="U731" s="2">
        <f t="shared" si="22"/>
        <v>1</v>
      </c>
      <c r="V731" s="2">
        <f t="shared" si="23"/>
        <v>0</v>
      </c>
    </row>
    <row r="732" spans="9:22" x14ac:dyDescent="0.25">
      <c r="I732" t="s">
        <v>620</v>
      </c>
      <c r="J732" t="s">
        <v>629</v>
      </c>
      <c r="K732" s="9">
        <v>43829</v>
      </c>
      <c r="L732">
        <v>1</v>
      </c>
      <c r="M732">
        <v>1</v>
      </c>
      <c r="N732" s="9">
        <v>43829</v>
      </c>
      <c r="O732" s="9">
        <v>43830</v>
      </c>
      <c r="P732" s="9">
        <v>43830</v>
      </c>
      <c r="Q732" s="9">
        <v>43832</v>
      </c>
      <c r="S732" s="2">
        <f>_xll.RHistory(I732,".Close","START:"&amp;$K732&amp;" END:"&amp;$K732&amp;" INTERVAL:1D",,"TSREPEAT:NO")</f>
        <v>0.36</v>
      </c>
      <c r="T732" s="2">
        <f>_xll.RHistory(J732,".Close","START:"&amp;$K732&amp;" END:"&amp;$K732&amp;" INTERVAL:1D",,"TSREPEAT:NO")</f>
        <v>1.962</v>
      </c>
      <c r="U732" s="2">
        <f t="shared" si="22"/>
        <v>1</v>
      </c>
      <c r="V732" s="2">
        <f t="shared" si="23"/>
        <v>1</v>
      </c>
    </row>
    <row r="733" spans="9:22" x14ac:dyDescent="0.25">
      <c r="I733" t="s">
        <v>620</v>
      </c>
      <c r="J733" t="s">
        <v>629</v>
      </c>
      <c r="K733" s="9">
        <v>43830</v>
      </c>
      <c r="L733">
        <v>1</v>
      </c>
      <c r="M733">
        <v>0</v>
      </c>
      <c r="N733" s="9">
        <v>43830</v>
      </c>
      <c r="O733" s="9">
        <v>43832</v>
      </c>
      <c r="P733" s="9">
        <v>43832</v>
      </c>
      <c r="Q733" s="9">
        <v>43833</v>
      </c>
      <c r="S733" s="2">
        <f>_xll.RHistory(I733,".Close","START:"&amp;$K733&amp;" END:"&amp;$K733&amp;" INTERVAL:1D",,"TSREPEAT:NO")</f>
        <v>1.4730000000000001</v>
      </c>
      <c r="T733" s="2">
        <f>_xll.RHistory(J733,".Close","START:"&amp;$K733&amp;" END:"&amp;$K733&amp;" INTERVAL:1D",,"TSREPEAT:NO")</f>
        <v>0.627</v>
      </c>
      <c r="U733" s="2">
        <f t="shared" si="22"/>
        <v>1</v>
      </c>
      <c r="V733" s="2">
        <f t="shared" si="23"/>
        <v>1</v>
      </c>
    </row>
    <row r="734" spans="9:22" x14ac:dyDescent="0.25">
      <c r="I734" t="s">
        <v>620</v>
      </c>
      <c r="J734" t="s">
        <v>629</v>
      </c>
      <c r="K734" s="9">
        <v>43831</v>
      </c>
      <c r="L734">
        <v>0</v>
      </c>
      <c r="M734">
        <v>0</v>
      </c>
      <c r="N734" s="9">
        <v>-1</v>
      </c>
      <c r="O734" s="9">
        <v>-1</v>
      </c>
      <c r="P734" s="9">
        <v>43832</v>
      </c>
      <c r="Q734" s="9">
        <v>43833</v>
      </c>
      <c r="S734" s="2" t="e">
        <f>_xll.RHistory(I734,".Close","START:"&amp;$K734&amp;" END:"&amp;$K734&amp;" INTERVAL:1D",,"TSREPEAT:NO")</f>
        <v>#N/A</v>
      </c>
      <c r="T734" s="2">
        <f>_xll.RHistory(J734,".Close","START:"&amp;$K734&amp;" END:"&amp;$K734&amp;" INTERVAL:1D",,"TSREPEAT:NO")</f>
        <v>0.60099999999999998</v>
      </c>
      <c r="U734" s="2">
        <f t="shared" si="22"/>
        <v>1</v>
      </c>
      <c r="V734" s="2">
        <f t="shared" si="23"/>
        <v>1</v>
      </c>
    </row>
    <row r="735" spans="9:22" x14ac:dyDescent="0.25">
      <c r="I735" t="s">
        <v>620</v>
      </c>
      <c r="J735" t="s">
        <v>629</v>
      </c>
      <c r="K735" s="9">
        <v>43832</v>
      </c>
      <c r="L735">
        <v>1</v>
      </c>
      <c r="M735">
        <v>1</v>
      </c>
      <c r="N735" s="9">
        <v>43832</v>
      </c>
      <c r="O735" s="9">
        <v>43833</v>
      </c>
      <c r="P735" s="9">
        <v>43833</v>
      </c>
      <c r="Q735" s="9">
        <v>43836</v>
      </c>
      <c r="S735" s="2">
        <f>_xll.RHistory(I735,".Close","START:"&amp;$K735&amp;" END:"&amp;$K735&amp;" INTERVAL:1D",,"TSREPEAT:NO")</f>
        <v>0.52500000000000002</v>
      </c>
      <c r="T735" s="2">
        <f>_xll.RHistory(J735,".Close","START:"&amp;$K735&amp;" END:"&amp;$K735&amp;" INTERVAL:1D",,"TSREPEAT:NO")</f>
        <v>1.92</v>
      </c>
      <c r="U735" s="2">
        <f t="shared" si="22"/>
        <v>1</v>
      </c>
      <c r="V735" s="2">
        <f t="shared" si="23"/>
        <v>1</v>
      </c>
    </row>
    <row r="736" spans="9:22" x14ac:dyDescent="0.25">
      <c r="I736" t="s">
        <v>620</v>
      </c>
      <c r="J736" t="s">
        <v>629</v>
      </c>
      <c r="K736" s="9">
        <v>43833</v>
      </c>
      <c r="L736">
        <v>1</v>
      </c>
      <c r="M736">
        <v>1</v>
      </c>
      <c r="N736" s="9">
        <v>43833</v>
      </c>
      <c r="O736" s="9">
        <v>43836</v>
      </c>
      <c r="P736" s="9">
        <v>43836</v>
      </c>
      <c r="Q736" s="9">
        <v>43837</v>
      </c>
      <c r="S736" s="2">
        <f>_xll.RHistory(I736,".Close","START:"&amp;$K736&amp;" END:"&amp;$K736&amp;" INTERVAL:1D",,"TSREPEAT:NO")</f>
        <v>1.95</v>
      </c>
      <c r="T736" s="2">
        <f>_xll.RHistory(J736,".Close","START:"&amp;$K736&amp;" END:"&amp;$K736&amp;" INTERVAL:1D",,"TSREPEAT:NO")</f>
        <v>0.65</v>
      </c>
      <c r="U736" s="2">
        <f t="shared" si="22"/>
        <v>1</v>
      </c>
      <c r="V736" s="2">
        <f t="shared" si="23"/>
        <v>1</v>
      </c>
    </row>
    <row r="737" spans="9:22" x14ac:dyDescent="0.25">
      <c r="I737" t="s">
        <v>620</v>
      </c>
      <c r="J737" t="s">
        <v>629</v>
      </c>
      <c r="K737" s="9">
        <v>43834</v>
      </c>
      <c r="L737">
        <v>0</v>
      </c>
      <c r="M737">
        <v>0</v>
      </c>
      <c r="N737" s="9">
        <v>-1</v>
      </c>
      <c r="O737" s="9">
        <v>-1</v>
      </c>
      <c r="P737" s="9">
        <v>43836</v>
      </c>
      <c r="Q737" s="9">
        <v>43837</v>
      </c>
      <c r="S737" s="2" t="e">
        <f>_xll.RHistory(I737,".Close","START:"&amp;$K737&amp;" END:"&amp;$K737&amp;" INTERVAL:1D",,"TSREPEAT:NO")</f>
        <v>#N/A</v>
      </c>
      <c r="T737" s="2" t="e">
        <f>_xll.RHistory(J737,".Close","START:"&amp;$K737&amp;" END:"&amp;$K737&amp;" INTERVAL:1D",,"TSREPEAT:NO")</f>
        <v>#N/A</v>
      </c>
      <c r="U737" s="2">
        <f t="shared" si="22"/>
        <v>1</v>
      </c>
      <c r="V737" s="2">
        <f t="shared" si="23"/>
        <v>0</v>
      </c>
    </row>
    <row r="738" spans="9:22" x14ac:dyDescent="0.25">
      <c r="I738" t="s">
        <v>620</v>
      </c>
      <c r="J738" t="s">
        <v>629</v>
      </c>
      <c r="K738" s="9">
        <v>43835</v>
      </c>
      <c r="L738">
        <v>0</v>
      </c>
      <c r="M738">
        <v>0</v>
      </c>
      <c r="N738" s="9">
        <v>-1</v>
      </c>
      <c r="O738" s="9">
        <v>-1</v>
      </c>
      <c r="P738" s="9">
        <v>43836</v>
      </c>
      <c r="Q738" s="9">
        <v>43837</v>
      </c>
      <c r="S738" s="2" t="e">
        <f>_xll.RHistory(I738,".Close","START:"&amp;$K738&amp;" END:"&amp;$K738&amp;" INTERVAL:1D",,"TSREPEAT:NO")</f>
        <v>#N/A</v>
      </c>
      <c r="T738" s="2" t="e">
        <f>_xll.RHistory(J738,".Close","START:"&amp;$K738&amp;" END:"&amp;$K738&amp;" INTERVAL:1D",,"TSREPEAT:NO")</f>
        <v>#N/A</v>
      </c>
      <c r="U738" s="2">
        <f t="shared" si="22"/>
        <v>1</v>
      </c>
      <c r="V738" s="2">
        <f t="shared" si="23"/>
        <v>0</v>
      </c>
    </row>
    <row r="739" spans="9:22" x14ac:dyDescent="0.25">
      <c r="I739" t="s">
        <v>620</v>
      </c>
      <c r="J739" t="s">
        <v>629</v>
      </c>
      <c r="K739" s="9">
        <v>43836</v>
      </c>
      <c r="L739">
        <v>1</v>
      </c>
      <c r="M739">
        <v>0</v>
      </c>
      <c r="N739" s="9">
        <v>43836</v>
      </c>
      <c r="O739" s="9">
        <v>43837</v>
      </c>
      <c r="P739" s="9">
        <v>43837</v>
      </c>
      <c r="Q739" s="9">
        <v>43838</v>
      </c>
      <c r="S739" s="2">
        <f>_xll.RHistory(I739,".Close","START:"&amp;$K739&amp;" END:"&amp;$K739&amp;" INTERVAL:1D",,"TSREPEAT:NO")</f>
        <v>0.6</v>
      </c>
      <c r="T739" s="2">
        <f>_xll.RHistory(J739,".Close","START:"&amp;$K739&amp;" END:"&amp;$K739&amp;" INTERVAL:1D",,"TSREPEAT:NO")</f>
        <v>0.65</v>
      </c>
      <c r="U739" s="2">
        <f t="shared" si="22"/>
        <v>1</v>
      </c>
      <c r="V739" s="2">
        <f t="shared" si="23"/>
        <v>1</v>
      </c>
    </row>
    <row r="740" spans="9:22" x14ac:dyDescent="0.25">
      <c r="I740" t="s">
        <v>620</v>
      </c>
      <c r="J740" t="s">
        <v>629</v>
      </c>
      <c r="K740" s="9">
        <v>43837</v>
      </c>
      <c r="L740">
        <v>1</v>
      </c>
      <c r="M740">
        <v>1</v>
      </c>
      <c r="N740" s="9">
        <v>43837</v>
      </c>
      <c r="O740" s="9">
        <v>43838</v>
      </c>
      <c r="P740" s="9">
        <v>43838</v>
      </c>
      <c r="Q740" s="9">
        <v>43839</v>
      </c>
      <c r="S740" s="2">
        <f>_xll.RHistory(I740,".Close","START:"&amp;$K740&amp;" END:"&amp;$K740&amp;" INTERVAL:1D",,"TSREPEAT:NO")</f>
        <v>0.6</v>
      </c>
      <c r="T740" s="2">
        <f>_xll.RHistory(J740,".Close","START:"&amp;$K740&amp;" END:"&amp;$K740&amp;" INTERVAL:1D",,"TSREPEAT:NO")</f>
        <v>0.64</v>
      </c>
      <c r="U740" s="2">
        <f t="shared" si="22"/>
        <v>1</v>
      </c>
      <c r="V740" s="2">
        <f t="shared" si="23"/>
        <v>1</v>
      </c>
    </row>
    <row r="741" spans="9:22" x14ac:dyDescent="0.25">
      <c r="I741" t="s">
        <v>620</v>
      </c>
      <c r="J741" t="s">
        <v>629</v>
      </c>
      <c r="K741" s="9">
        <v>43838</v>
      </c>
      <c r="L741">
        <v>1</v>
      </c>
      <c r="M741">
        <v>1</v>
      </c>
      <c r="N741" s="9">
        <v>43838</v>
      </c>
      <c r="O741" s="9">
        <v>43839</v>
      </c>
      <c r="P741" s="9">
        <v>43839</v>
      </c>
      <c r="Q741" s="9">
        <v>43840</v>
      </c>
      <c r="S741" s="2">
        <f>_xll.RHistory(I741,".Close","START:"&amp;$K741&amp;" END:"&amp;$K741&amp;" INTERVAL:1D",,"TSREPEAT:NO")</f>
        <v>0.59</v>
      </c>
      <c r="T741" s="2">
        <f>_xll.RHistory(J741,".Close","START:"&amp;$K741&amp;" END:"&amp;$K741&amp;" INTERVAL:1D",,"TSREPEAT:NO")</f>
        <v>0.64</v>
      </c>
      <c r="U741" s="2">
        <f t="shared" si="22"/>
        <v>1</v>
      </c>
      <c r="V741" s="2">
        <f t="shared" si="23"/>
        <v>1</v>
      </c>
    </row>
    <row r="742" spans="9:22" x14ac:dyDescent="0.25">
      <c r="I742" t="s">
        <v>620</v>
      </c>
      <c r="J742" t="s">
        <v>629</v>
      </c>
      <c r="K742" s="9">
        <v>43839</v>
      </c>
      <c r="L742">
        <v>1</v>
      </c>
      <c r="M742">
        <v>1</v>
      </c>
      <c r="N742" s="9">
        <v>43839</v>
      </c>
      <c r="O742" s="9">
        <v>43840</v>
      </c>
      <c r="P742" s="9">
        <v>43840</v>
      </c>
      <c r="Q742" s="9">
        <v>43843</v>
      </c>
      <c r="S742" s="2">
        <f>_xll.RHistory(I742,".Close","START:"&amp;$K742&amp;" END:"&amp;$K742&amp;" INTERVAL:1D",,"TSREPEAT:NO")</f>
        <v>0.61</v>
      </c>
      <c r="T742" s="2">
        <f>_xll.RHistory(J742,".Close","START:"&amp;$K742&amp;" END:"&amp;$K742&amp;" INTERVAL:1D",,"TSREPEAT:NO")</f>
        <v>0.63900000000000001</v>
      </c>
      <c r="U742" s="2">
        <f t="shared" si="22"/>
        <v>1</v>
      </c>
      <c r="V742" s="2">
        <f t="shared" si="23"/>
        <v>1</v>
      </c>
    </row>
    <row r="743" spans="9:22" x14ac:dyDescent="0.25">
      <c r="I743" t="s">
        <v>620</v>
      </c>
      <c r="J743" t="s">
        <v>629</v>
      </c>
      <c r="K743" s="9">
        <v>43840</v>
      </c>
      <c r="L743">
        <v>1</v>
      </c>
      <c r="M743">
        <v>1</v>
      </c>
      <c r="N743" s="9">
        <v>43840</v>
      </c>
      <c r="O743" s="9">
        <v>43843</v>
      </c>
      <c r="P743" s="9">
        <v>43843</v>
      </c>
      <c r="Q743" s="9">
        <v>43844</v>
      </c>
      <c r="S743" s="2">
        <f>_xll.RHistory(I743,".Close","START:"&amp;$K743&amp;" END:"&amp;$K743&amp;" INTERVAL:1D",,"TSREPEAT:NO")</f>
        <v>1.91</v>
      </c>
      <c r="T743" s="2">
        <f>_xll.RHistory(J743,".Close","START:"&amp;$K743&amp;" END:"&amp;$K743&amp;" INTERVAL:1D",,"TSREPEAT:NO")</f>
        <v>0.66</v>
      </c>
      <c r="U743" s="2">
        <f t="shared" si="22"/>
        <v>1</v>
      </c>
      <c r="V743" s="2">
        <f t="shared" si="23"/>
        <v>1</v>
      </c>
    </row>
    <row r="744" spans="9:22" x14ac:dyDescent="0.25">
      <c r="I744" t="s">
        <v>620</v>
      </c>
      <c r="J744" t="s">
        <v>629</v>
      </c>
      <c r="K744" s="9">
        <v>43841</v>
      </c>
      <c r="L744">
        <v>0</v>
      </c>
      <c r="M744">
        <v>0</v>
      </c>
      <c r="N744" s="9">
        <v>-1</v>
      </c>
      <c r="O744" s="9">
        <v>-1</v>
      </c>
      <c r="P744" s="9">
        <v>43843</v>
      </c>
      <c r="Q744" s="9">
        <v>43844</v>
      </c>
      <c r="S744" s="2" t="e">
        <f>_xll.RHistory(I744,".Close","START:"&amp;$K744&amp;" END:"&amp;$K744&amp;" INTERVAL:1D",,"TSREPEAT:NO")</f>
        <v>#N/A</v>
      </c>
      <c r="T744" s="2" t="e">
        <f>_xll.RHistory(J744,".Close","START:"&amp;$K744&amp;" END:"&amp;$K744&amp;" INTERVAL:1D",,"TSREPEAT:NO")</f>
        <v>#N/A</v>
      </c>
      <c r="U744" s="2">
        <f t="shared" si="22"/>
        <v>1</v>
      </c>
      <c r="V744" s="2">
        <f t="shared" si="23"/>
        <v>0</v>
      </c>
    </row>
    <row r="745" spans="9:22" x14ac:dyDescent="0.25">
      <c r="I745" t="s">
        <v>620</v>
      </c>
      <c r="J745" t="s">
        <v>629</v>
      </c>
      <c r="K745" s="9">
        <v>43842</v>
      </c>
      <c r="L745">
        <v>0</v>
      </c>
      <c r="M745">
        <v>0</v>
      </c>
      <c r="N745" s="9">
        <v>-1</v>
      </c>
      <c r="O745" s="9">
        <v>-1</v>
      </c>
      <c r="P745" s="9">
        <v>43843</v>
      </c>
      <c r="Q745" s="9">
        <v>43844</v>
      </c>
      <c r="S745" s="2" t="e">
        <f>_xll.RHistory(I745,".Close","START:"&amp;$K745&amp;" END:"&amp;$K745&amp;" INTERVAL:1D",,"TSREPEAT:NO")</f>
        <v>#N/A</v>
      </c>
      <c r="T745" s="2" t="e">
        <f>_xll.RHistory(J745,".Close","START:"&amp;$K745&amp;" END:"&amp;$K745&amp;" INTERVAL:1D",,"TSREPEAT:NO")</f>
        <v>#N/A</v>
      </c>
      <c r="U745" s="2">
        <f t="shared" si="22"/>
        <v>1</v>
      </c>
      <c r="V745" s="2">
        <f t="shared" si="23"/>
        <v>0</v>
      </c>
    </row>
    <row r="746" spans="9:22" x14ac:dyDescent="0.25">
      <c r="I746" t="s">
        <v>620</v>
      </c>
      <c r="J746" t="s">
        <v>629</v>
      </c>
      <c r="K746" s="9">
        <v>43843</v>
      </c>
      <c r="L746">
        <v>1</v>
      </c>
      <c r="M746">
        <v>1</v>
      </c>
      <c r="N746" s="9">
        <v>43843</v>
      </c>
      <c r="O746" s="9">
        <v>43844</v>
      </c>
      <c r="P746" s="9">
        <v>43844</v>
      </c>
      <c r="Q746" s="9">
        <v>43845</v>
      </c>
      <c r="S746" s="2">
        <f>_xll.RHistory(I746,".Close","START:"&amp;$K746&amp;" END:"&amp;$K746&amp;" INTERVAL:1D",,"TSREPEAT:NO")</f>
        <v>0.57999999999999996</v>
      </c>
      <c r="T746" s="2">
        <f>_xll.RHistory(J746,".Close","START:"&amp;$K746&amp;" END:"&amp;$K746&amp;" INTERVAL:1D",,"TSREPEAT:NO")</f>
        <v>0.64</v>
      </c>
      <c r="U746" s="2">
        <f t="shared" si="22"/>
        <v>1</v>
      </c>
      <c r="V746" s="2">
        <f t="shared" si="23"/>
        <v>1</v>
      </c>
    </row>
    <row r="747" spans="9:22" x14ac:dyDescent="0.25">
      <c r="I747" t="s">
        <v>620</v>
      </c>
      <c r="J747" t="s">
        <v>629</v>
      </c>
      <c r="K747" s="9">
        <v>43844</v>
      </c>
      <c r="L747">
        <v>1</v>
      </c>
      <c r="M747">
        <v>1</v>
      </c>
      <c r="N747" s="9">
        <v>43844</v>
      </c>
      <c r="O747" s="9">
        <v>43845</v>
      </c>
      <c r="P747" s="9">
        <v>43845</v>
      </c>
      <c r="Q747" s="9">
        <v>43846</v>
      </c>
      <c r="S747" s="2">
        <f>_xll.RHistory(I747,".Close","START:"&amp;$K747&amp;" END:"&amp;$K747&amp;" INTERVAL:1D",,"TSREPEAT:NO")</f>
        <v>0.56000000000000005</v>
      </c>
      <c r="T747" s="2">
        <f>_xll.RHistory(J747,".Close","START:"&amp;$K747&amp;" END:"&amp;$K747&amp;" INTERVAL:1D",,"TSREPEAT:NO")</f>
        <v>0.6</v>
      </c>
      <c r="U747" s="2">
        <f t="shared" si="22"/>
        <v>1</v>
      </c>
      <c r="V747" s="2">
        <f t="shared" si="23"/>
        <v>1</v>
      </c>
    </row>
    <row r="748" spans="9:22" x14ac:dyDescent="0.25">
      <c r="I748" t="s">
        <v>620</v>
      </c>
      <c r="J748" t="s">
        <v>629</v>
      </c>
      <c r="K748" s="9">
        <v>43845</v>
      </c>
      <c r="L748">
        <v>1</v>
      </c>
      <c r="M748">
        <v>1</v>
      </c>
      <c r="N748" s="9">
        <v>43845</v>
      </c>
      <c r="O748" s="9">
        <v>43846</v>
      </c>
      <c r="P748" s="9">
        <v>43846</v>
      </c>
      <c r="Q748" s="9">
        <v>43847</v>
      </c>
      <c r="S748" s="2">
        <f>_xll.RHistory(I748,".Close","START:"&amp;$K748&amp;" END:"&amp;$K748&amp;" INTERVAL:1D",,"TSREPEAT:NO")</f>
        <v>0.62</v>
      </c>
      <c r="T748" s="2">
        <f>_xll.RHistory(J748,".Close","START:"&amp;$K748&amp;" END:"&amp;$K748&amp;" INTERVAL:1D",,"TSREPEAT:NO")</f>
        <v>0.64</v>
      </c>
      <c r="U748" s="2">
        <f t="shared" si="22"/>
        <v>1</v>
      </c>
      <c r="V748" s="2">
        <f t="shared" si="23"/>
        <v>1</v>
      </c>
    </row>
    <row r="749" spans="9:22" x14ac:dyDescent="0.25">
      <c r="I749" t="s">
        <v>620</v>
      </c>
      <c r="J749" t="s">
        <v>629</v>
      </c>
      <c r="K749" s="9">
        <v>43846</v>
      </c>
      <c r="L749">
        <v>1</v>
      </c>
      <c r="M749">
        <v>1</v>
      </c>
      <c r="N749" s="9">
        <v>43846</v>
      </c>
      <c r="O749" s="9">
        <v>43847</v>
      </c>
      <c r="P749" s="9">
        <v>43847</v>
      </c>
      <c r="Q749" s="9">
        <v>43851</v>
      </c>
      <c r="S749" s="2">
        <f>_xll.RHistory(I749,".Close","START:"&amp;$K749&amp;" END:"&amp;$K749&amp;" INTERVAL:1D",,"TSREPEAT:NO")</f>
        <v>0.56999999999999995</v>
      </c>
      <c r="T749" s="2">
        <f>_xll.RHistory(J749,".Close","START:"&amp;$K749&amp;" END:"&amp;$K749&amp;" INTERVAL:1D",,"TSREPEAT:NO")</f>
        <v>2.59</v>
      </c>
      <c r="U749" s="2">
        <f t="shared" si="22"/>
        <v>1</v>
      </c>
      <c r="V749" s="2">
        <f t="shared" si="23"/>
        <v>1</v>
      </c>
    </row>
    <row r="750" spans="9:22" x14ac:dyDescent="0.25">
      <c r="I750" t="s">
        <v>620</v>
      </c>
      <c r="J750" t="s">
        <v>629</v>
      </c>
      <c r="K750" s="9">
        <v>43847</v>
      </c>
      <c r="L750">
        <v>1</v>
      </c>
      <c r="M750">
        <v>1</v>
      </c>
      <c r="N750" s="9">
        <v>43847</v>
      </c>
      <c r="O750" s="9">
        <v>43851</v>
      </c>
      <c r="P750" s="9">
        <v>-1</v>
      </c>
      <c r="Q750" s="9">
        <v>-1</v>
      </c>
      <c r="S750" s="2">
        <f>_xll.RHistory(I750,".Close","START:"&amp;$K750&amp;" END:"&amp;$K750&amp;" INTERVAL:1D",,"TSREPEAT:NO")</f>
        <v>2.48</v>
      </c>
      <c r="T750" s="2">
        <f>_xll.RHistory(J750,".Close","START:"&amp;$K750&amp;" END:"&amp;$K750&amp;" INTERVAL:1D",,"TSREPEAT:NO")</f>
        <v>0.59299999999999997</v>
      </c>
      <c r="U750" s="2">
        <f t="shared" si="22"/>
        <v>1</v>
      </c>
      <c r="V750" s="2">
        <f t="shared" si="23"/>
        <v>0</v>
      </c>
    </row>
    <row r="751" spans="9:22" x14ac:dyDescent="0.25">
      <c r="I751" t="s">
        <v>620</v>
      </c>
      <c r="J751" t="s">
        <v>629</v>
      </c>
      <c r="K751" s="9">
        <v>43848</v>
      </c>
      <c r="L751">
        <v>0</v>
      </c>
      <c r="M751">
        <v>0</v>
      </c>
      <c r="N751" s="9">
        <v>-1</v>
      </c>
      <c r="O751" s="9">
        <v>-1</v>
      </c>
      <c r="P751" s="9">
        <v>43850</v>
      </c>
      <c r="Q751" s="9">
        <v>43851</v>
      </c>
      <c r="S751" s="2" t="e">
        <f>_xll.RHistory(I751,".Close","START:"&amp;$K751&amp;" END:"&amp;$K751&amp;" INTERVAL:1D",,"TSREPEAT:NO")</f>
        <v>#N/A</v>
      </c>
      <c r="T751" s="2" t="e">
        <f>_xll.RHistory(J751,".Close","START:"&amp;$K751&amp;" END:"&amp;$K751&amp;" INTERVAL:1D",,"TSREPEAT:NO")</f>
        <v>#N/A</v>
      </c>
      <c r="U751" s="2">
        <f t="shared" si="22"/>
        <v>1</v>
      </c>
      <c r="V751" s="2">
        <f t="shared" si="23"/>
        <v>0</v>
      </c>
    </row>
    <row r="752" spans="9:22" x14ac:dyDescent="0.25">
      <c r="I752" t="s">
        <v>620</v>
      </c>
      <c r="J752" t="s">
        <v>629</v>
      </c>
      <c r="K752" s="9">
        <v>43849</v>
      </c>
      <c r="L752">
        <v>0</v>
      </c>
      <c r="M752">
        <v>0</v>
      </c>
      <c r="N752" s="9">
        <v>-1</v>
      </c>
      <c r="O752" s="9">
        <v>-1</v>
      </c>
      <c r="P752" s="9">
        <v>43850</v>
      </c>
      <c r="Q752" s="9">
        <v>43851</v>
      </c>
      <c r="S752" s="2" t="e">
        <f>_xll.RHistory(I752,".Close","START:"&amp;$K752&amp;" END:"&amp;$K752&amp;" INTERVAL:1D",,"TSREPEAT:NO")</f>
        <v>#N/A</v>
      </c>
      <c r="T752" s="2" t="e">
        <f>_xll.RHistory(J752,".Close","START:"&amp;$K752&amp;" END:"&amp;$K752&amp;" INTERVAL:1D",,"TSREPEAT:NO")</f>
        <v>#N/A</v>
      </c>
      <c r="U752" s="2">
        <f t="shared" si="22"/>
        <v>1</v>
      </c>
      <c r="V752" s="2">
        <f t="shared" si="23"/>
        <v>0</v>
      </c>
    </row>
    <row r="753" spans="9:22" x14ac:dyDescent="0.25">
      <c r="I753" t="s">
        <v>620</v>
      </c>
      <c r="J753" t="s">
        <v>629</v>
      </c>
      <c r="K753" s="9">
        <v>43850</v>
      </c>
      <c r="L753">
        <v>0</v>
      </c>
      <c r="M753">
        <v>1</v>
      </c>
      <c r="N753" s="9">
        <v>-1</v>
      </c>
      <c r="O753" s="9">
        <v>-1</v>
      </c>
      <c r="P753" s="9">
        <v>43851</v>
      </c>
      <c r="Q753" s="9">
        <v>43852</v>
      </c>
      <c r="S753" s="2">
        <f>_xll.RHistory(I753,".Close","START:"&amp;$K753&amp;" END:"&amp;$K753&amp;" INTERVAL:1D",,"TSREPEAT:NO")</f>
        <v>0.62</v>
      </c>
      <c r="T753" s="2">
        <f>_xll.RHistory(J753,".Close","START:"&amp;$K753&amp;" END:"&amp;$K753&amp;" INTERVAL:1D",,"TSREPEAT:NO")</f>
        <v>0.64900000000000002</v>
      </c>
      <c r="U753" s="2">
        <f t="shared" si="22"/>
        <v>0</v>
      </c>
      <c r="V753" s="2">
        <f t="shared" si="23"/>
        <v>1</v>
      </c>
    </row>
    <row r="754" spans="9:22" x14ac:dyDescent="0.25">
      <c r="I754" t="s">
        <v>620</v>
      </c>
      <c r="J754" t="s">
        <v>629</v>
      </c>
      <c r="K754" s="9">
        <v>43851</v>
      </c>
      <c r="L754">
        <v>1</v>
      </c>
      <c r="M754">
        <v>1</v>
      </c>
      <c r="N754" s="9">
        <v>43851</v>
      </c>
      <c r="O754" s="9">
        <v>43852</v>
      </c>
      <c r="P754" s="9">
        <v>43852</v>
      </c>
      <c r="Q754" s="9">
        <v>43853</v>
      </c>
      <c r="S754" s="2">
        <f>_xll.RHistory(I754,".Close","START:"&amp;$K754&amp;" END:"&amp;$K754&amp;" INTERVAL:1D",,"TSREPEAT:NO")</f>
        <v>0.61</v>
      </c>
      <c r="T754" s="2">
        <f>_xll.RHistory(J754,".Close","START:"&amp;$K754&amp;" END:"&amp;$K754&amp;" INTERVAL:1D",,"TSREPEAT:NO")</f>
        <v>0.65</v>
      </c>
      <c r="U754" s="2">
        <f t="shared" si="22"/>
        <v>1</v>
      </c>
      <c r="V754" s="2">
        <f t="shared" si="23"/>
        <v>1</v>
      </c>
    </row>
    <row r="755" spans="9:22" x14ac:dyDescent="0.25">
      <c r="I755" t="s">
        <v>620</v>
      </c>
      <c r="J755" t="s">
        <v>629</v>
      </c>
      <c r="K755" s="9">
        <v>43852</v>
      </c>
      <c r="L755">
        <v>1</v>
      </c>
      <c r="M755">
        <v>1</v>
      </c>
      <c r="N755" s="9">
        <v>43852</v>
      </c>
      <c r="O755" s="9">
        <v>43853</v>
      </c>
      <c r="P755" s="9">
        <v>43853</v>
      </c>
      <c r="Q755" s="9">
        <v>43854</v>
      </c>
      <c r="S755" s="2">
        <f>_xll.RHistory(I755,".Close","START:"&amp;$K755&amp;" END:"&amp;$K755&amp;" INTERVAL:1D",,"TSREPEAT:NO")</f>
        <v>0.63</v>
      </c>
      <c r="T755" s="2">
        <f>_xll.RHistory(J755,".Close","START:"&amp;$K755&amp;" END:"&amp;$K755&amp;" INTERVAL:1D",,"TSREPEAT:NO")</f>
        <v>0.67</v>
      </c>
      <c r="U755" s="2">
        <f t="shared" si="22"/>
        <v>1</v>
      </c>
      <c r="V755" s="2">
        <f t="shared" si="23"/>
        <v>1</v>
      </c>
    </row>
    <row r="756" spans="9:22" x14ac:dyDescent="0.25">
      <c r="I756" t="s">
        <v>620</v>
      </c>
      <c r="J756" t="s">
        <v>629</v>
      </c>
      <c r="K756" s="9">
        <v>43853</v>
      </c>
      <c r="L756">
        <v>1</v>
      </c>
      <c r="M756">
        <v>1</v>
      </c>
      <c r="N756" s="9">
        <v>43853</v>
      </c>
      <c r="O756" s="9">
        <v>43854</v>
      </c>
      <c r="P756" s="9">
        <v>43854</v>
      </c>
      <c r="Q756" s="9">
        <v>43857</v>
      </c>
      <c r="S756" s="2">
        <f>_xll.RHistory(I756,".Close","START:"&amp;$K756&amp;" END:"&amp;$K756&amp;" INTERVAL:1D",,"TSREPEAT:NO")</f>
        <v>1.82</v>
      </c>
      <c r="T756" s="2">
        <f>_xll.RHistory(J756,".Close","START:"&amp;$K756&amp;" END:"&amp;$K756&amp;" INTERVAL:1D",,"TSREPEAT:NO")</f>
        <v>1.91</v>
      </c>
      <c r="U756" s="2">
        <f t="shared" si="22"/>
        <v>1</v>
      </c>
      <c r="V756" s="2">
        <f t="shared" si="23"/>
        <v>1</v>
      </c>
    </row>
    <row r="757" spans="9:22" x14ac:dyDescent="0.25">
      <c r="I757" t="s">
        <v>620</v>
      </c>
      <c r="J757" t="s">
        <v>629</v>
      </c>
      <c r="K757" s="9">
        <v>43854</v>
      </c>
      <c r="L757">
        <v>1</v>
      </c>
      <c r="M757">
        <v>1</v>
      </c>
      <c r="N757" s="9">
        <v>43854</v>
      </c>
      <c r="O757" s="9">
        <v>43857</v>
      </c>
      <c r="P757" s="9">
        <v>43857</v>
      </c>
      <c r="Q757" s="9">
        <v>43858</v>
      </c>
      <c r="S757" s="2">
        <f>_xll.RHistory(I757,".Close","START:"&amp;$K757&amp;" END:"&amp;$K757&amp;" INTERVAL:1D",,"TSREPEAT:NO")</f>
        <v>1.87</v>
      </c>
      <c r="T757" s="2">
        <f>_xll.RHistory(J757,".Close","START:"&amp;$K757&amp;" END:"&amp;$K757&amp;" INTERVAL:1D",,"TSREPEAT:NO")</f>
        <v>0.63</v>
      </c>
      <c r="U757" s="2">
        <f t="shared" si="22"/>
        <v>1</v>
      </c>
      <c r="V757" s="2">
        <f t="shared" si="23"/>
        <v>1</v>
      </c>
    </row>
    <row r="758" spans="9:22" x14ac:dyDescent="0.25">
      <c r="I758" t="s">
        <v>620</v>
      </c>
      <c r="J758" t="s">
        <v>629</v>
      </c>
      <c r="K758" s="9">
        <v>43855</v>
      </c>
      <c r="L758">
        <v>0</v>
      </c>
      <c r="M758">
        <v>0</v>
      </c>
      <c r="N758" s="9">
        <v>-1</v>
      </c>
      <c r="O758" s="9">
        <v>-1</v>
      </c>
      <c r="P758" s="9">
        <v>43857</v>
      </c>
      <c r="Q758" s="9">
        <v>43858</v>
      </c>
      <c r="S758" s="2" t="e">
        <f>_xll.RHistory(I758,".Close","START:"&amp;$K758&amp;" END:"&amp;$K758&amp;" INTERVAL:1D",,"TSREPEAT:NO")</f>
        <v>#N/A</v>
      </c>
      <c r="T758" s="2" t="e">
        <f>_xll.RHistory(J758,".Close","START:"&amp;$K758&amp;" END:"&amp;$K758&amp;" INTERVAL:1D",,"TSREPEAT:NO")</f>
        <v>#N/A</v>
      </c>
      <c r="U758" s="2">
        <f t="shared" si="22"/>
        <v>1</v>
      </c>
      <c r="V758" s="2">
        <f t="shared" si="23"/>
        <v>0</v>
      </c>
    </row>
    <row r="759" spans="9:22" x14ac:dyDescent="0.25">
      <c r="I759" t="s">
        <v>620</v>
      </c>
      <c r="J759" t="s">
        <v>629</v>
      </c>
      <c r="K759" s="9">
        <v>43856</v>
      </c>
      <c r="L759">
        <v>0</v>
      </c>
      <c r="M759">
        <v>0</v>
      </c>
      <c r="N759" s="9">
        <v>-1</v>
      </c>
      <c r="O759" s="9">
        <v>-1</v>
      </c>
      <c r="P759" s="9">
        <v>43857</v>
      </c>
      <c r="Q759" s="9">
        <v>43858</v>
      </c>
      <c r="S759" s="2" t="e">
        <f>_xll.RHistory(I759,".Close","START:"&amp;$K759&amp;" END:"&amp;$K759&amp;" INTERVAL:1D",,"TSREPEAT:NO")</f>
        <v>#N/A</v>
      </c>
      <c r="T759" s="2" t="e">
        <f>_xll.RHistory(J759,".Close","START:"&amp;$K759&amp;" END:"&amp;$K759&amp;" INTERVAL:1D",,"TSREPEAT:NO")</f>
        <v>#N/A</v>
      </c>
      <c r="U759" s="2">
        <f t="shared" si="22"/>
        <v>1</v>
      </c>
      <c r="V759" s="2">
        <f t="shared" si="23"/>
        <v>0</v>
      </c>
    </row>
    <row r="760" spans="9:22" x14ac:dyDescent="0.25">
      <c r="I760" t="s">
        <v>620</v>
      </c>
      <c r="J760" t="s">
        <v>629</v>
      </c>
      <c r="K760" s="9">
        <v>43857</v>
      </c>
      <c r="L760">
        <v>1</v>
      </c>
      <c r="M760">
        <v>1</v>
      </c>
      <c r="N760" s="9">
        <v>43857</v>
      </c>
      <c r="O760" s="9">
        <v>43858</v>
      </c>
      <c r="P760" s="9">
        <v>43858</v>
      </c>
      <c r="Q760" s="9">
        <v>43859</v>
      </c>
      <c r="S760" s="2">
        <f>_xll.RHistory(I760,".Close","START:"&amp;$K760&amp;" END:"&amp;$K760&amp;" INTERVAL:1D",,"TSREPEAT:NO")</f>
        <v>0.64</v>
      </c>
      <c r="T760" s="2">
        <f>_xll.RHistory(J760,".Close","START:"&amp;$K760&amp;" END:"&amp;$K760&amp;" INTERVAL:1D",,"TSREPEAT:NO")</f>
        <v>0.65</v>
      </c>
      <c r="U760" s="2">
        <f t="shared" si="22"/>
        <v>1</v>
      </c>
      <c r="V760" s="2">
        <f t="shared" si="23"/>
        <v>1</v>
      </c>
    </row>
    <row r="761" spans="9:22" x14ac:dyDescent="0.25">
      <c r="I761" t="s">
        <v>620</v>
      </c>
      <c r="J761" t="s">
        <v>629</v>
      </c>
      <c r="K761" s="9">
        <v>43858</v>
      </c>
      <c r="L761">
        <v>1</v>
      </c>
      <c r="M761">
        <v>1</v>
      </c>
      <c r="N761" s="9">
        <v>43858</v>
      </c>
      <c r="O761" s="9">
        <v>43859</v>
      </c>
      <c r="P761" s="9">
        <v>43859</v>
      </c>
      <c r="Q761" s="9">
        <v>43860</v>
      </c>
      <c r="S761" s="2">
        <f>_xll.RHistory(I761,".Close","START:"&amp;$K761&amp;" END:"&amp;$K761&amp;" INTERVAL:1D",,"TSREPEAT:NO")</f>
        <v>0.57999999999999996</v>
      </c>
      <c r="T761" s="2">
        <f>_xll.RHistory(J761,".Close","START:"&amp;$K761&amp;" END:"&amp;$K761&amp;" INTERVAL:1D",,"TSREPEAT:NO")</f>
        <v>0.64</v>
      </c>
      <c r="U761" s="2">
        <f t="shared" si="22"/>
        <v>1</v>
      </c>
      <c r="V761" s="2">
        <f t="shared" si="23"/>
        <v>1</v>
      </c>
    </row>
    <row r="762" spans="9:22" x14ac:dyDescent="0.25">
      <c r="I762" t="s">
        <v>620</v>
      </c>
      <c r="J762" t="s">
        <v>629</v>
      </c>
      <c r="K762" s="9">
        <v>43859</v>
      </c>
      <c r="L762">
        <v>1</v>
      </c>
      <c r="M762">
        <v>1</v>
      </c>
      <c r="N762" s="9">
        <v>43859</v>
      </c>
      <c r="O762" s="9">
        <v>43860</v>
      </c>
      <c r="P762" s="9">
        <v>43860</v>
      </c>
      <c r="Q762" s="9">
        <v>43861</v>
      </c>
      <c r="S762" s="2">
        <f>_xll.RHistory(I762,".Close","START:"&amp;$K762&amp;" END:"&amp;$K762&amp;" INTERVAL:1D",,"TSREPEAT:NO")</f>
        <v>0.63</v>
      </c>
      <c r="T762" s="2">
        <f>_xll.RHistory(J762,".Close","START:"&amp;$K762&amp;" END:"&amp;$K762&amp;" INTERVAL:1D",,"TSREPEAT:NO")</f>
        <v>0.61</v>
      </c>
      <c r="U762" s="2">
        <f t="shared" si="22"/>
        <v>1</v>
      </c>
      <c r="V762" s="2">
        <f t="shared" si="23"/>
        <v>1</v>
      </c>
    </row>
    <row r="763" spans="9:22" x14ac:dyDescent="0.25">
      <c r="I763" t="s">
        <v>620</v>
      </c>
      <c r="J763" t="s">
        <v>629</v>
      </c>
      <c r="K763" s="9">
        <v>43860</v>
      </c>
      <c r="L763">
        <v>1</v>
      </c>
      <c r="M763">
        <v>1</v>
      </c>
      <c r="N763" s="9">
        <v>43860</v>
      </c>
      <c r="O763" s="9">
        <v>43861</v>
      </c>
      <c r="P763" s="9">
        <v>43861</v>
      </c>
      <c r="Q763" s="9">
        <v>43864</v>
      </c>
      <c r="S763" s="2">
        <f>_xll.RHistory(I763,".Close","START:"&amp;$K763&amp;" END:"&amp;$K763&amp;" INTERVAL:1D",,"TSREPEAT:NO")</f>
        <v>0.6</v>
      </c>
      <c r="T763" s="2">
        <f>_xll.RHistory(J763,".Close","START:"&amp;$K763&amp;" END:"&amp;$K763&amp;" INTERVAL:1D",,"TSREPEAT:NO")</f>
        <v>1.96</v>
      </c>
      <c r="U763" s="2">
        <f t="shared" si="22"/>
        <v>1</v>
      </c>
      <c r="V763" s="2">
        <f t="shared" si="23"/>
        <v>1</v>
      </c>
    </row>
    <row r="764" spans="9:22" x14ac:dyDescent="0.25">
      <c r="I764" t="s">
        <v>621</v>
      </c>
      <c r="J764" t="s">
        <v>630</v>
      </c>
      <c r="K764" s="9">
        <v>43480</v>
      </c>
      <c r="L764">
        <v>1</v>
      </c>
      <c r="M764">
        <v>1</v>
      </c>
      <c r="N764" s="9">
        <v>43480</v>
      </c>
      <c r="O764" s="9">
        <v>43481</v>
      </c>
      <c r="P764" s="9">
        <v>43481</v>
      </c>
      <c r="Q764" s="9">
        <v>43482</v>
      </c>
      <c r="S764" s="2">
        <f>_xll.RHistory(I764,".Close","START:"&amp;$K764&amp;" END:"&amp;$K764&amp;" INTERVAL:1D",,"TSREPEAT:NO")</f>
        <v>0.58299999999999996</v>
      </c>
      <c r="T764" s="2">
        <f>_xll.RHistory(J764,".Close","START:"&amp;$K764&amp;" END:"&amp;$K764&amp;" INTERVAL:1D",,"TSREPEAT:NO")</f>
        <v>0.64700000000000002</v>
      </c>
      <c r="U764" s="2">
        <f t="shared" si="22"/>
        <v>1</v>
      </c>
      <c r="V764" s="2">
        <f t="shared" si="23"/>
        <v>1</v>
      </c>
    </row>
    <row r="765" spans="9:22" x14ac:dyDescent="0.25">
      <c r="I765" t="s">
        <v>621</v>
      </c>
      <c r="J765" t="s">
        <v>630</v>
      </c>
      <c r="K765" s="9">
        <v>43481</v>
      </c>
      <c r="L765">
        <v>1</v>
      </c>
      <c r="M765">
        <v>1</v>
      </c>
      <c r="N765" s="9">
        <v>43481</v>
      </c>
      <c r="O765" s="9">
        <v>43482</v>
      </c>
      <c r="P765" s="9">
        <v>43482</v>
      </c>
      <c r="Q765" s="9">
        <v>43483</v>
      </c>
      <c r="S765" s="2">
        <f>_xll.RHistory(I765,".Close","START:"&amp;$K765&amp;" END:"&amp;$K765&amp;" INTERVAL:1D",,"TSREPEAT:NO")</f>
        <v>0.55500000000000005</v>
      </c>
      <c r="T765" s="2">
        <f>_xll.RHistory(J765,".Close","START:"&amp;$K765&amp;" END:"&amp;$K765&amp;" INTERVAL:1D",,"TSREPEAT:NO")</f>
        <v>0.625</v>
      </c>
      <c r="U765" s="2">
        <f t="shared" si="22"/>
        <v>1</v>
      </c>
      <c r="V765" s="2">
        <f t="shared" si="23"/>
        <v>1</v>
      </c>
    </row>
    <row r="766" spans="9:22" x14ac:dyDescent="0.25">
      <c r="I766" t="s">
        <v>621</v>
      </c>
      <c r="J766" t="s">
        <v>630</v>
      </c>
      <c r="K766" s="9">
        <v>43482</v>
      </c>
      <c r="L766">
        <v>1</v>
      </c>
      <c r="M766">
        <v>1</v>
      </c>
      <c r="N766" s="9">
        <v>43482</v>
      </c>
      <c r="O766" s="9">
        <v>43483</v>
      </c>
      <c r="P766" s="9">
        <v>43483</v>
      </c>
      <c r="Q766" s="9">
        <v>43487</v>
      </c>
      <c r="S766" s="2">
        <f>_xll.RHistory(I766,".Close","START:"&amp;$K766&amp;" END:"&amp;$K766&amp;" INTERVAL:1D",,"TSREPEAT:NO")</f>
        <v>0.61499999999999999</v>
      </c>
      <c r="T766" s="2">
        <f>_xll.RHistory(J766,".Close","START:"&amp;$K766&amp;" END:"&amp;$K766&amp;" INTERVAL:1D",,"TSREPEAT:NO")</f>
        <v>2.5830000000000002</v>
      </c>
      <c r="U766" s="2">
        <f t="shared" si="22"/>
        <v>1</v>
      </c>
      <c r="V766" s="2">
        <f t="shared" si="23"/>
        <v>1</v>
      </c>
    </row>
    <row r="767" spans="9:22" x14ac:dyDescent="0.25">
      <c r="I767" t="s">
        <v>621</v>
      </c>
      <c r="J767" t="s">
        <v>630</v>
      </c>
      <c r="K767" s="9">
        <v>43483</v>
      </c>
      <c r="L767">
        <v>1</v>
      </c>
      <c r="M767">
        <v>1</v>
      </c>
      <c r="N767" s="9">
        <v>43483</v>
      </c>
      <c r="O767" s="9">
        <v>43487</v>
      </c>
      <c r="P767" s="9">
        <v>-1</v>
      </c>
      <c r="Q767" s="9">
        <v>-1</v>
      </c>
      <c r="S767" s="2">
        <f>_xll.RHistory(I767,".Close","START:"&amp;$K767&amp;" END:"&amp;$K767&amp;" INTERVAL:1D",,"TSREPEAT:NO")</f>
        <v>2.1720000000000002</v>
      </c>
      <c r="T767" s="2">
        <f>_xll.RHistory(J767,".Close","START:"&amp;$K767&amp;" END:"&amp;$K767&amp;" INTERVAL:1D",,"TSREPEAT:NO")</f>
        <v>-3.9E-2</v>
      </c>
      <c r="U767" s="2">
        <f t="shared" si="22"/>
        <v>1</v>
      </c>
      <c r="V767" s="2">
        <f t="shared" si="23"/>
        <v>0</v>
      </c>
    </row>
    <row r="768" spans="9:22" x14ac:dyDescent="0.25">
      <c r="I768" t="s">
        <v>621</v>
      </c>
      <c r="J768" t="s">
        <v>630</v>
      </c>
      <c r="K768" s="9">
        <v>43484</v>
      </c>
      <c r="L768">
        <v>0</v>
      </c>
      <c r="M768">
        <v>0</v>
      </c>
      <c r="N768" s="9">
        <v>-1</v>
      </c>
      <c r="O768" s="9">
        <v>-1</v>
      </c>
      <c r="P768" s="9">
        <v>43486</v>
      </c>
      <c r="Q768" s="9">
        <v>43487</v>
      </c>
      <c r="S768" s="2" t="e">
        <f>_xll.RHistory(I768,".Close","START:"&amp;$K768&amp;" END:"&amp;$K768&amp;" INTERVAL:1D",,"TSREPEAT:NO")</f>
        <v>#N/A</v>
      </c>
      <c r="T768" s="2" t="e">
        <f>_xll.RHistory(J768,".Close","START:"&amp;$K768&amp;" END:"&amp;$K768&amp;" INTERVAL:1D",,"TSREPEAT:NO")</f>
        <v>#N/A</v>
      </c>
      <c r="U768" s="2">
        <f t="shared" si="22"/>
        <v>1</v>
      </c>
      <c r="V768" s="2">
        <f t="shared" si="23"/>
        <v>0</v>
      </c>
    </row>
    <row r="769" spans="9:22" x14ac:dyDescent="0.25">
      <c r="I769" t="s">
        <v>621</v>
      </c>
      <c r="J769" t="s">
        <v>630</v>
      </c>
      <c r="K769" s="9">
        <v>43485</v>
      </c>
      <c r="L769">
        <v>0</v>
      </c>
      <c r="M769">
        <v>0</v>
      </c>
      <c r="N769" s="9">
        <v>-1</v>
      </c>
      <c r="O769" s="9">
        <v>-1</v>
      </c>
      <c r="P769" s="9">
        <v>43486</v>
      </c>
      <c r="Q769" s="9">
        <v>43487</v>
      </c>
      <c r="S769" s="2" t="e">
        <f>_xll.RHistory(I769,".Close","START:"&amp;$K769&amp;" END:"&amp;$K769&amp;" INTERVAL:1D",,"TSREPEAT:NO")</f>
        <v>#N/A</v>
      </c>
      <c r="T769" s="2" t="e">
        <f>_xll.RHistory(J769,".Close","START:"&amp;$K769&amp;" END:"&amp;$K769&amp;" INTERVAL:1D",,"TSREPEAT:NO")</f>
        <v>#N/A</v>
      </c>
      <c r="U769" s="2">
        <f t="shared" si="22"/>
        <v>1</v>
      </c>
      <c r="V769" s="2">
        <f t="shared" si="23"/>
        <v>0</v>
      </c>
    </row>
    <row r="770" spans="9:22" x14ac:dyDescent="0.25">
      <c r="I770" t="s">
        <v>621</v>
      </c>
      <c r="J770" t="s">
        <v>630</v>
      </c>
      <c r="K770" s="9">
        <v>43486</v>
      </c>
      <c r="L770">
        <v>0</v>
      </c>
      <c r="M770">
        <v>1</v>
      </c>
      <c r="N770" s="9">
        <v>-1</v>
      </c>
      <c r="O770" s="9">
        <v>-1</v>
      </c>
      <c r="P770" s="9">
        <v>43487</v>
      </c>
      <c r="Q770" s="9">
        <v>43488</v>
      </c>
      <c r="S770" s="2">
        <f>_xll.RHistory(I770,".Close","START:"&amp;$K770&amp;" END:"&amp;$K770&amp;" INTERVAL:1D",,"TSREPEAT:NO")</f>
        <v>0.56999999999999995</v>
      </c>
      <c r="T770" s="2">
        <f>_xll.RHistory(J770,".Close","START:"&amp;$K770&amp;" END:"&amp;$K770&amp;" INTERVAL:1D",,"TSREPEAT:NO")</f>
        <v>0.61499999999999999</v>
      </c>
      <c r="U770" s="2">
        <f t="shared" ref="U770:U833" si="24">_xlfn.IFNA(IF(AND(N770&gt;0,S770&lt;&gt;"#N/A"),1,0), IF(N770&lt;0,1,0))</f>
        <v>0</v>
      </c>
      <c r="V770" s="2">
        <f t="shared" si="23"/>
        <v>1</v>
      </c>
    </row>
    <row r="771" spans="9:22" x14ac:dyDescent="0.25">
      <c r="I771" t="s">
        <v>621</v>
      </c>
      <c r="J771" t="s">
        <v>630</v>
      </c>
      <c r="K771" s="9">
        <v>43487</v>
      </c>
      <c r="L771">
        <v>1</v>
      </c>
      <c r="M771">
        <v>1</v>
      </c>
      <c r="N771" s="9">
        <v>43487</v>
      </c>
      <c r="O771" s="9">
        <v>43488</v>
      </c>
      <c r="P771" s="9">
        <v>43488</v>
      </c>
      <c r="Q771" s="9">
        <v>43489</v>
      </c>
      <c r="S771" s="2">
        <f>_xll.RHistory(I771,".Close","START:"&amp;$K771&amp;" END:"&amp;$K771&amp;" INTERVAL:1D",,"TSREPEAT:NO")</f>
        <v>0.55000000000000004</v>
      </c>
      <c r="T771" s="2">
        <f>_xll.RHistory(J771,".Close","START:"&amp;$K771&amp;" END:"&amp;$K771&amp;" INTERVAL:1D",,"TSREPEAT:NO")</f>
        <v>0.61</v>
      </c>
      <c r="U771" s="2">
        <f t="shared" si="24"/>
        <v>1</v>
      </c>
      <c r="V771" s="2">
        <f t="shared" si="23"/>
        <v>1</v>
      </c>
    </row>
    <row r="772" spans="9:22" x14ac:dyDescent="0.25">
      <c r="I772" t="s">
        <v>621</v>
      </c>
      <c r="J772" t="s">
        <v>630</v>
      </c>
      <c r="K772" s="9">
        <v>43488</v>
      </c>
      <c r="L772">
        <v>1</v>
      </c>
      <c r="M772">
        <v>1</v>
      </c>
      <c r="N772" s="9">
        <v>43488</v>
      </c>
      <c r="O772" s="9">
        <v>43489</v>
      </c>
      <c r="P772" s="9">
        <v>43489</v>
      </c>
      <c r="Q772" s="9">
        <v>43490</v>
      </c>
      <c r="S772" s="2">
        <f>_xll.RHistory(I772,".Close","START:"&amp;$K772&amp;" END:"&amp;$K772&amp;" INTERVAL:1D",,"TSREPEAT:NO")</f>
        <v>0.63500000000000001</v>
      </c>
      <c r="T772" s="2">
        <f>_xll.RHistory(J772,".Close","START:"&amp;$K772&amp;" END:"&amp;$K772&amp;" INTERVAL:1D",,"TSREPEAT:NO")</f>
        <v>0.63</v>
      </c>
      <c r="U772" s="2">
        <f t="shared" si="24"/>
        <v>1</v>
      </c>
      <c r="V772" s="2">
        <f t="shared" si="23"/>
        <v>1</v>
      </c>
    </row>
    <row r="773" spans="9:22" x14ac:dyDescent="0.25">
      <c r="I773" t="s">
        <v>621</v>
      </c>
      <c r="J773" t="s">
        <v>630</v>
      </c>
      <c r="K773" s="9">
        <v>43489</v>
      </c>
      <c r="L773">
        <v>1</v>
      </c>
      <c r="M773">
        <v>1</v>
      </c>
      <c r="N773" s="9">
        <v>43489</v>
      </c>
      <c r="O773" s="9">
        <v>43490</v>
      </c>
      <c r="P773" s="9">
        <v>43490</v>
      </c>
      <c r="Q773" s="9">
        <v>43493</v>
      </c>
      <c r="S773" s="2">
        <f>_xll.RHistory(I773,".Close","START:"&amp;$K773&amp;" END:"&amp;$K773&amp;" INTERVAL:1D",,"TSREPEAT:NO")</f>
        <v>0.61499999999999999</v>
      </c>
      <c r="T773" s="2">
        <f>_xll.RHistory(J773,".Close","START:"&amp;$K773&amp;" END:"&amp;$K773&amp;" INTERVAL:1D",,"TSREPEAT:NO")</f>
        <v>1.9570000000000001</v>
      </c>
      <c r="U773" s="2">
        <f t="shared" si="24"/>
        <v>1</v>
      </c>
      <c r="V773" s="2">
        <f t="shared" si="23"/>
        <v>1</v>
      </c>
    </row>
    <row r="774" spans="9:22" x14ac:dyDescent="0.25">
      <c r="I774" t="s">
        <v>621</v>
      </c>
      <c r="J774" t="s">
        <v>630</v>
      </c>
      <c r="K774" s="9">
        <v>43490</v>
      </c>
      <c r="L774">
        <v>1</v>
      </c>
      <c r="M774">
        <v>1</v>
      </c>
      <c r="N774" s="9">
        <v>43490</v>
      </c>
      <c r="O774" s="9">
        <v>43493</v>
      </c>
      <c r="P774" s="9">
        <v>43493</v>
      </c>
      <c r="Q774" s="9">
        <v>43494</v>
      </c>
      <c r="S774" s="2">
        <f>_xll.RHistory(I774,".Close","START:"&amp;$K774&amp;" END:"&amp;$K774&amp;" INTERVAL:1D",,"TSREPEAT:NO")</f>
        <v>1.9</v>
      </c>
      <c r="T774" s="2">
        <f>_xll.RHistory(J774,".Close","START:"&amp;$K774&amp;" END:"&amp;$K774&amp;" INTERVAL:1D",,"TSREPEAT:NO")</f>
        <v>0.623</v>
      </c>
      <c r="U774" s="2">
        <f t="shared" si="24"/>
        <v>1</v>
      </c>
      <c r="V774" s="2">
        <f t="shared" si="23"/>
        <v>1</v>
      </c>
    </row>
    <row r="775" spans="9:22" x14ac:dyDescent="0.25">
      <c r="I775" t="s">
        <v>621</v>
      </c>
      <c r="J775" t="s">
        <v>630</v>
      </c>
      <c r="K775" s="9">
        <v>43491</v>
      </c>
      <c r="L775">
        <v>0</v>
      </c>
      <c r="M775">
        <v>0</v>
      </c>
      <c r="N775" s="9">
        <v>-1</v>
      </c>
      <c r="O775" s="9">
        <v>-1</v>
      </c>
      <c r="P775" s="9">
        <v>43493</v>
      </c>
      <c r="Q775" s="9">
        <v>43494</v>
      </c>
      <c r="S775" s="2" t="e">
        <f>_xll.RHistory(I775,".Close","START:"&amp;$K775&amp;" END:"&amp;$K775&amp;" INTERVAL:1D",,"TSREPEAT:NO")</f>
        <v>#N/A</v>
      </c>
      <c r="T775" s="2" t="e">
        <f>_xll.RHistory(J775,".Close","START:"&amp;$K775&amp;" END:"&amp;$K775&amp;" INTERVAL:1D",,"TSREPEAT:NO")</f>
        <v>#N/A</v>
      </c>
      <c r="U775" s="2">
        <f t="shared" si="24"/>
        <v>1</v>
      </c>
      <c r="V775" s="2">
        <f t="shared" si="23"/>
        <v>0</v>
      </c>
    </row>
    <row r="776" spans="9:22" x14ac:dyDescent="0.25">
      <c r="I776" t="s">
        <v>621</v>
      </c>
      <c r="J776" t="s">
        <v>630</v>
      </c>
      <c r="K776" s="9">
        <v>43492</v>
      </c>
      <c r="L776">
        <v>0</v>
      </c>
      <c r="M776">
        <v>0</v>
      </c>
      <c r="N776" s="9">
        <v>-1</v>
      </c>
      <c r="O776" s="9">
        <v>-1</v>
      </c>
      <c r="P776" s="9">
        <v>43493</v>
      </c>
      <c r="Q776" s="9">
        <v>43494</v>
      </c>
      <c r="S776" s="2" t="e">
        <f>_xll.RHistory(I776,".Close","START:"&amp;$K776&amp;" END:"&amp;$K776&amp;" INTERVAL:1D",,"TSREPEAT:NO")</f>
        <v>#N/A</v>
      </c>
      <c r="T776" s="2" t="e">
        <f>_xll.RHistory(J776,".Close","START:"&amp;$K776&amp;" END:"&amp;$K776&amp;" INTERVAL:1D",,"TSREPEAT:NO")</f>
        <v>#N/A</v>
      </c>
      <c r="U776" s="2">
        <f t="shared" si="24"/>
        <v>1</v>
      </c>
      <c r="V776" s="2">
        <f t="shared" si="23"/>
        <v>0</v>
      </c>
    </row>
    <row r="777" spans="9:22" x14ac:dyDescent="0.25">
      <c r="I777" t="s">
        <v>621</v>
      </c>
      <c r="J777" t="s">
        <v>630</v>
      </c>
      <c r="K777" s="9">
        <v>43493</v>
      </c>
      <c r="L777">
        <v>1</v>
      </c>
      <c r="M777">
        <v>1</v>
      </c>
      <c r="N777" s="9">
        <v>43493</v>
      </c>
      <c r="O777" s="9">
        <v>43494</v>
      </c>
      <c r="P777" s="9">
        <v>43494</v>
      </c>
      <c r="Q777" s="9">
        <v>43495</v>
      </c>
      <c r="S777" s="2">
        <f>_xll.RHistory(I777,".Close","START:"&amp;$K777&amp;" END:"&amp;$K777&amp;" INTERVAL:1D",,"TSREPEAT:NO")</f>
        <v>0.61499999999999999</v>
      </c>
      <c r="T777" s="2">
        <f>_xll.RHistory(J777,".Close","START:"&amp;$K777&amp;" END:"&amp;$K777&amp;" INTERVAL:1D",,"TSREPEAT:NO")</f>
        <v>0.67</v>
      </c>
      <c r="U777" s="2">
        <f t="shared" si="24"/>
        <v>1</v>
      </c>
      <c r="V777" s="2">
        <f t="shared" si="23"/>
        <v>1</v>
      </c>
    </row>
    <row r="778" spans="9:22" x14ac:dyDescent="0.25">
      <c r="I778" t="s">
        <v>621</v>
      </c>
      <c r="J778" t="s">
        <v>630</v>
      </c>
      <c r="K778" s="9">
        <v>43494</v>
      </c>
      <c r="L778">
        <v>1</v>
      </c>
      <c r="M778">
        <v>1</v>
      </c>
      <c r="N778" s="9">
        <v>43494</v>
      </c>
      <c r="O778" s="9">
        <v>43495</v>
      </c>
      <c r="P778" s="9">
        <v>43495</v>
      </c>
      <c r="Q778" s="9">
        <v>43496</v>
      </c>
      <c r="S778" s="2">
        <f>_xll.RHistory(I778,".Close","START:"&amp;$K778&amp;" END:"&amp;$K778&amp;" INTERVAL:1D",,"TSREPEAT:NO")</f>
        <v>0.61</v>
      </c>
      <c r="T778" s="2">
        <f>_xll.RHistory(J778,".Close","START:"&amp;$K778&amp;" END:"&amp;$K778&amp;" INTERVAL:1D",,"TSREPEAT:NO")</f>
        <v>0.61</v>
      </c>
      <c r="U778" s="2">
        <f t="shared" si="24"/>
        <v>1</v>
      </c>
      <c r="V778" s="2">
        <f t="shared" si="23"/>
        <v>1</v>
      </c>
    </row>
    <row r="779" spans="9:22" x14ac:dyDescent="0.25">
      <c r="I779" t="s">
        <v>621</v>
      </c>
      <c r="J779" t="s">
        <v>630</v>
      </c>
      <c r="K779" s="9">
        <v>43495</v>
      </c>
      <c r="L779">
        <v>1</v>
      </c>
      <c r="M779">
        <v>1</v>
      </c>
      <c r="N779" s="9">
        <v>43495</v>
      </c>
      <c r="O779" s="9">
        <v>43496</v>
      </c>
      <c r="P779" s="9">
        <v>43496</v>
      </c>
      <c r="Q779" s="9">
        <v>43497</v>
      </c>
      <c r="S779" s="2">
        <f>_xll.RHistory(I779,".Close","START:"&amp;$K779&amp;" END:"&amp;$K779&amp;" INTERVAL:1D",,"TSREPEAT:NO")</f>
        <v>0.56499999999999995</v>
      </c>
      <c r="T779" s="2">
        <f>_xll.RHistory(J779,".Close","START:"&amp;$K779&amp;" END:"&amp;$K779&amp;" INTERVAL:1D",,"TSREPEAT:NO")</f>
        <v>0.66</v>
      </c>
      <c r="U779" s="2">
        <f t="shared" si="24"/>
        <v>1</v>
      </c>
      <c r="V779" s="2">
        <f t="shared" si="23"/>
        <v>1</v>
      </c>
    </row>
    <row r="780" spans="9:22" x14ac:dyDescent="0.25">
      <c r="I780" t="s">
        <v>621</v>
      </c>
      <c r="J780" t="s">
        <v>630</v>
      </c>
      <c r="K780" s="9">
        <v>43496</v>
      </c>
      <c r="L780">
        <v>1</v>
      </c>
      <c r="M780">
        <v>1</v>
      </c>
      <c r="N780" s="9">
        <v>43496</v>
      </c>
      <c r="O780" s="9">
        <v>43497</v>
      </c>
      <c r="P780" s="9">
        <v>43497</v>
      </c>
      <c r="Q780" s="9">
        <v>43500</v>
      </c>
      <c r="S780" s="2">
        <f>_xll.RHistory(I780,".Close","START:"&amp;$K780&amp;" END:"&amp;$K780&amp;" INTERVAL:1D",,"TSREPEAT:NO")</f>
        <v>0.8</v>
      </c>
      <c r="T780" s="2">
        <f>_xll.RHistory(J780,".Close","START:"&amp;$K780&amp;" END:"&amp;$K780&amp;" INTERVAL:1D",,"TSREPEAT:NO")</f>
        <v>1.87</v>
      </c>
      <c r="U780" s="2">
        <f t="shared" si="24"/>
        <v>1</v>
      </c>
      <c r="V780" s="2">
        <f t="shared" si="23"/>
        <v>1</v>
      </c>
    </row>
    <row r="781" spans="9:22" x14ac:dyDescent="0.25">
      <c r="I781" t="s">
        <v>621</v>
      </c>
      <c r="J781" t="s">
        <v>630</v>
      </c>
      <c r="K781" s="9">
        <v>43497</v>
      </c>
      <c r="L781">
        <v>1</v>
      </c>
      <c r="M781">
        <v>1</v>
      </c>
      <c r="N781" s="9">
        <v>43497</v>
      </c>
      <c r="O781" s="9">
        <v>43500</v>
      </c>
      <c r="P781" s="9">
        <v>43500</v>
      </c>
      <c r="Q781" s="9">
        <v>43501</v>
      </c>
      <c r="S781" s="2">
        <f>_xll.RHistory(I781,".Close","START:"&amp;$K781&amp;" END:"&amp;$K781&amp;" INTERVAL:1D",,"TSREPEAT:NO")</f>
        <v>1.85</v>
      </c>
      <c r="T781" s="2">
        <f>_xll.RHistory(J781,".Close","START:"&amp;$K781&amp;" END:"&amp;$K781&amp;" INTERVAL:1D",,"TSREPEAT:NO")</f>
        <v>0.61799999999999999</v>
      </c>
      <c r="U781" s="2">
        <f t="shared" si="24"/>
        <v>1</v>
      </c>
      <c r="V781" s="2">
        <f t="shared" si="23"/>
        <v>1</v>
      </c>
    </row>
    <row r="782" spans="9:22" x14ac:dyDescent="0.25">
      <c r="I782" t="s">
        <v>621</v>
      </c>
      <c r="J782" t="s">
        <v>630</v>
      </c>
      <c r="K782" s="9">
        <v>43498</v>
      </c>
      <c r="L782">
        <v>0</v>
      </c>
      <c r="M782">
        <v>0</v>
      </c>
      <c r="N782" s="9">
        <v>-1</v>
      </c>
      <c r="O782" s="9">
        <v>-1</v>
      </c>
      <c r="P782" s="9">
        <v>43500</v>
      </c>
      <c r="Q782" s="9">
        <v>43501</v>
      </c>
      <c r="S782" s="2" t="e">
        <f>_xll.RHistory(I782,".Close","START:"&amp;$K782&amp;" END:"&amp;$K782&amp;" INTERVAL:1D",,"TSREPEAT:NO")</f>
        <v>#N/A</v>
      </c>
      <c r="T782" s="2" t="e">
        <f>_xll.RHistory(J782,".Close","START:"&amp;$K782&amp;" END:"&amp;$K782&amp;" INTERVAL:1D",,"TSREPEAT:NO")</f>
        <v>#N/A</v>
      </c>
      <c r="U782" s="2">
        <f t="shared" si="24"/>
        <v>1</v>
      </c>
      <c r="V782" s="2">
        <f t="shared" si="23"/>
        <v>0</v>
      </c>
    </row>
    <row r="783" spans="9:22" x14ac:dyDescent="0.25">
      <c r="I783" t="s">
        <v>621</v>
      </c>
      <c r="J783" t="s">
        <v>630</v>
      </c>
      <c r="K783" s="9">
        <v>43499</v>
      </c>
      <c r="L783">
        <v>0</v>
      </c>
      <c r="M783">
        <v>0</v>
      </c>
      <c r="N783" s="9">
        <v>-1</v>
      </c>
      <c r="O783" s="9">
        <v>-1</v>
      </c>
      <c r="P783" s="9">
        <v>43500</v>
      </c>
      <c r="Q783" s="9">
        <v>43501</v>
      </c>
      <c r="S783" s="2" t="e">
        <f>_xll.RHistory(I783,".Close","START:"&amp;$K783&amp;" END:"&amp;$K783&amp;" INTERVAL:1D",,"TSREPEAT:NO")</f>
        <v>#N/A</v>
      </c>
      <c r="T783" s="2" t="e">
        <f>_xll.RHistory(J783,".Close","START:"&amp;$K783&amp;" END:"&amp;$K783&amp;" INTERVAL:1D",,"TSREPEAT:NO")</f>
        <v>#N/A</v>
      </c>
      <c r="U783" s="2">
        <f t="shared" si="24"/>
        <v>1</v>
      </c>
      <c r="V783" s="2">
        <f t="shared" si="23"/>
        <v>0</v>
      </c>
    </row>
    <row r="784" spans="9:22" x14ac:dyDescent="0.25">
      <c r="I784" t="s">
        <v>621</v>
      </c>
      <c r="J784" t="s">
        <v>630</v>
      </c>
      <c r="K784" s="9">
        <v>43500</v>
      </c>
      <c r="L784">
        <v>1</v>
      </c>
      <c r="M784">
        <v>1</v>
      </c>
      <c r="N784" s="9">
        <v>43500</v>
      </c>
      <c r="O784" s="9">
        <v>43501</v>
      </c>
      <c r="P784" s="9">
        <v>43501</v>
      </c>
      <c r="Q784" s="9">
        <v>43502</v>
      </c>
      <c r="S784" s="2">
        <f>_xll.RHistory(I784,".Close","START:"&amp;$K784&amp;" END:"&amp;$K784&amp;" INTERVAL:1D",,"TSREPEAT:NO")</f>
        <v>0.6</v>
      </c>
      <c r="T784" s="2">
        <f>_xll.RHistory(J784,".Close","START:"&amp;$K784&amp;" END:"&amp;$K784&amp;" INTERVAL:1D",,"TSREPEAT:NO")</f>
        <v>0.64</v>
      </c>
      <c r="U784" s="2">
        <f t="shared" si="24"/>
        <v>1</v>
      </c>
      <c r="V784" s="2">
        <f t="shared" si="23"/>
        <v>1</v>
      </c>
    </row>
    <row r="785" spans="9:22" x14ac:dyDescent="0.25">
      <c r="I785" t="s">
        <v>621</v>
      </c>
      <c r="J785" t="s">
        <v>630</v>
      </c>
      <c r="K785" s="9">
        <v>43501</v>
      </c>
      <c r="L785">
        <v>1</v>
      </c>
      <c r="M785">
        <v>1</v>
      </c>
      <c r="N785" s="9">
        <v>43501</v>
      </c>
      <c r="O785" s="9">
        <v>43502</v>
      </c>
      <c r="P785" s="9">
        <v>43502</v>
      </c>
      <c r="Q785" s="9">
        <v>43503</v>
      </c>
      <c r="S785" s="2">
        <f>_xll.RHistory(I785,".Close","START:"&amp;$K785&amp;" END:"&amp;$K785&amp;" INTERVAL:1D",,"TSREPEAT:NO")</f>
        <v>0.57999999999999996</v>
      </c>
      <c r="T785" s="2">
        <f>_xll.RHistory(J785,".Close","START:"&amp;$K785&amp;" END:"&amp;$K785&amp;" INTERVAL:1D",,"TSREPEAT:NO")</f>
        <v>0.60299999999999998</v>
      </c>
      <c r="U785" s="2">
        <f t="shared" si="24"/>
        <v>1</v>
      </c>
      <c r="V785" s="2">
        <f t="shared" ref="V785:V848" si="25">_xlfn.IFNA(IF(AND(P785&gt;0,T785&lt;&gt;"#N/A"),1,0), IF(P785&lt;0,1,0))</f>
        <v>1</v>
      </c>
    </row>
    <row r="786" spans="9:22" x14ac:dyDescent="0.25">
      <c r="I786" t="s">
        <v>621</v>
      </c>
      <c r="J786" t="s">
        <v>630</v>
      </c>
      <c r="K786" s="9">
        <v>43502</v>
      </c>
      <c r="L786">
        <v>1</v>
      </c>
      <c r="M786">
        <v>1</v>
      </c>
      <c r="N786" s="9">
        <v>43502</v>
      </c>
      <c r="O786" s="9">
        <v>43503</v>
      </c>
      <c r="P786" s="9">
        <v>43503</v>
      </c>
      <c r="Q786" s="9">
        <v>43504</v>
      </c>
      <c r="S786" s="2">
        <f>_xll.RHistory(I786,".Close","START:"&amp;$K786&amp;" END:"&amp;$K786&amp;" INTERVAL:1D",,"TSREPEAT:NO")</f>
        <v>0.55000000000000004</v>
      </c>
      <c r="T786" s="2">
        <f>_xll.RHistory(J786,".Close","START:"&amp;$K786&amp;" END:"&amp;$K786&amp;" INTERVAL:1D",,"TSREPEAT:NO")</f>
        <v>0.62</v>
      </c>
      <c r="U786" s="2">
        <f t="shared" si="24"/>
        <v>1</v>
      </c>
      <c r="V786" s="2">
        <f t="shared" si="25"/>
        <v>1</v>
      </c>
    </row>
    <row r="787" spans="9:22" x14ac:dyDescent="0.25">
      <c r="I787" t="s">
        <v>621</v>
      </c>
      <c r="J787" t="s">
        <v>630</v>
      </c>
      <c r="K787" s="9">
        <v>43503</v>
      </c>
      <c r="L787">
        <v>1</v>
      </c>
      <c r="M787">
        <v>1</v>
      </c>
      <c r="N787" s="9">
        <v>43503</v>
      </c>
      <c r="O787" s="9">
        <v>43504</v>
      </c>
      <c r="P787" s="9">
        <v>43504</v>
      </c>
      <c r="Q787" s="9">
        <v>43507</v>
      </c>
      <c r="S787" s="2">
        <f>_xll.RHistory(I787,".Close","START:"&amp;$K787&amp;" END:"&amp;$K787&amp;" INTERVAL:1D",,"TSREPEAT:NO")</f>
        <v>0.495</v>
      </c>
      <c r="T787" s="2">
        <f>_xll.RHistory(J787,".Close","START:"&amp;$K787&amp;" END:"&amp;$K787&amp;" INTERVAL:1D",,"TSREPEAT:NO")</f>
        <v>1.681</v>
      </c>
      <c r="U787" s="2">
        <f t="shared" si="24"/>
        <v>1</v>
      </c>
      <c r="V787" s="2">
        <f t="shared" si="25"/>
        <v>1</v>
      </c>
    </row>
    <row r="788" spans="9:22" x14ac:dyDescent="0.25">
      <c r="I788" t="s">
        <v>621</v>
      </c>
      <c r="J788" t="s">
        <v>630</v>
      </c>
      <c r="K788" s="9">
        <v>43504</v>
      </c>
      <c r="L788">
        <v>1</v>
      </c>
      <c r="M788">
        <v>1</v>
      </c>
      <c r="N788" s="9">
        <v>43504</v>
      </c>
      <c r="O788" s="9">
        <v>43507</v>
      </c>
      <c r="P788" s="9">
        <v>43507</v>
      </c>
      <c r="Q788" s="9">
        <v>43508</v>
      </c>
      <c r="S788" s="2">
        <f>_xll.RHistory(I788,".Close","START:"&amp;$K788&amp;" END:"&amp;$K788&amp;" INTERVAL:1D",,"TSREPEAT:NO")</f>
        <v>1.655</v>
      </c>
      <c r="T788" s="2">
        <f>_xll.RHistory(J788,".Close","START:"&amp;$K788&amp;" END:"&amp;$K788&amp;" INTERVAL:1D",,"TSREPEAT:NO")</f>
        <v>0.58099999999999996</v>
      </c>
      <c r="U788" s="2">
        <f t="shared" si="24"/>
        <v>1</v>
      </c>
      <c r="V788" s="2">
        <f t="shared" si="25"/>
        <v>1</v>
      </c>
    </row>
    <row r="789" spans="9:22" x14ac:dyDescent="0.25">
      <c r="I789" t="s">
        <v>621</v>
      </c>
      <c r="J789" t="s">
        <v>630</v>
      </c>
      <c r="K789" s="9">
        <v>43505</v>
      </c>
      <c r="L789">
        <v>0</v>
      </c>
      <c r="M789">
        <v>0</v>
      </c>
      <c r="N789" s="9">
        <v>-1</v>
      </c>
      <c r="O789" s="9">
        <v>-1</v>
      </c>
      <c r="P789" s="9">
        <v>43507</v>
      </c>
      <c r="Q789" s="9">
        <v>43508</v>
      </c>
      <c r="S789" s="2" t="e">
        <f>_xll.RHistory(I789,".Close","START:"&amp;$K789&amp;" END:"&amp;$K789&amp;" INTERVAL:1D",,"TSREPEAT:NO")</f>
        <v>#N/A</v>
      </c>
      <c r="T789" s="2" t="e">
        <f>_xll.RHistory(J789,".Close","START:"&amp;$K789&amp;" END:"&amp;$K789&amp;" INTERVAL:1D",,"TSREPEAT:NO")</f>
        <v>#N/A</v>
      </c>
      <c r="U789" s="2">
        <f t="shared" si="24"/>
        <v>1</v>
      </c>
      <c r="V789" s="2">
        <f t="shared" si="25"/>
        <v>0</v>
      </c>
    </row>
    <row r="790" spans="9:22" x14ac:dyDescent="0.25">
      <c r="I790" t="s">
        <v>621</v>
      </c>
      <c r="J790" t="s">
        <v>630</v>
      </c>
      <c r="K790" s="9">
        <v>43506</v>
      </c>
      <c r="L790">
        <v>0</v>
      </c>
      <c r="M790">
        <v>0</v>
      </c>
      <c r="N790" s="9">
        <v>-1</v>
      </c>
      <c r="O790" s="9">
        <v>-1</v>
      </c>
      <c r="P790" s="9">
        <v>43507</v>
      </c>
      <c r="Q790" s="9">
        <v>43508</v>
      </c>
      <c r="S790" s="2" t="e">
        <f>_xll.RHistory(I790,".Close","START:"&amp;$K790&amp;" END:"&amp;$K790&amp;" INTERVAL:1D",,"TSREPEAT:NO")</f>
        <v>#N/A</v>
      </c>
      <c r="T790" s="2" t="e">
        <f>_xll.RHistory(J790,".Close","START:"&amp;$K790&amp;" END:"&amp;$K790&amp;" INTERVAL:1D",,"TSREPEAT:NO")</f>
        <v>#N/A</v>
      </c>
      <c r="U790" s="2">
        <f t="shared" si="24"/>
        <v>1</v>
      </c>
      <c r="V790" s="2">
        <f t="shared" si="25"/>
        <v>0</v>
      </c>
    </row>
    <row r="791" spans="9:22" x14ac:dyDescent="0.25">
      <c r="I791" t="s">
        <v>621</v>
      </c>
      <c r="J791" t="s">
        <v>630</v>
      </c>
      <c r="K791" s="9">
        <v>43507</v>
      </c>
      <c r="L791">
        <v>1</v>
      </c>
      <c r="M791">
        <v>1</v>
      </c>
      <c r="N791" s="9">
        <v>43507</v>
      </c>
      <c r="O791" s="9">
        <v>43508</v>
      </c>
      <c r="P791" s="9">
        <v>43508</v>
      </c>
      <c r="Q791" s="9">
        <v>43509</v>
      </c>
      <c r="S791" s="2">
        <f>_xll.RHistory(I791,".Close","START:"&amp;$K791&amp;" END:"&amp;$K791&amp;" INTERVAL:1D",,"TSREPEAT:NO")</f>
        <v>0.57499999999999996</v>
      </c>
      <c r="T791" s="2">
        <f>_xll.RHistory(J791,".Close","START:"&amp;$K791&amp;" END:"&amp;$K791&amp;" INTERVAL:1D",,"TSREPEAT:NO")</f>
        <v>0.59</v>
      </c>
      <c r="U791" s="2">
        <f t="shared" si="24"/>
        <v>1</v>
      </c>
      <c r="V791" s="2">
        <f t="shared" si="25"/>
        <v>1</v>
      </c>
    </row>
    <row r="792" spans="9:22" x14ac:dyDescent="0.25">
      <c r="I792" t="s">
        <v>621</v>
      </c>
      <c r="J792" t="s">
        <v>630</v>
      </c>
      <c r="K792" s="9">
        <v>43508</v>
      </c>
      <c r="L792">
        <v>1</v>
      </c>
      <c r="M792">
        <v>1</v>
      </c>
      <c r="N792" s="9">
        <v>43508</v>
      </c>
      <c r="O792" s="9">
        <v>43509</v>
      </c>
      <c r="P792" s="9">
        <v>43509</v>
      </c>
      <c r="Q792" s="9">
        <v>43510</v>
      </c>
      <c r="S792" s="2">
        <f>_xll.RHistory(I792,".Close","START:"&amp;$K792&amp;" END:"&amp;$K792&amp;" INTERVAL:1D",,"TSREPEAT:NO")</f>
        <v>0.57999999999999996</v>
      </c>
      <c r="T792" s="2">
        <f>_xll.RHistory(J792,".Close","START:"&amp;$K792&amp;" END:"&amp;$K792&amp;" INTERVAL:1D",,"TSREPEAT:NO")</f>
        <v>0.60199999999999998</v>
      </c>
      <c r="U792" s="2">
        <f t="shared" si="24"/>
        <v>1</v>
      </c>
      <c r="V792" s="2">
        <f t="shared" si="25"/>
        <v>1</v>
      </c>
    </row>
    <row r="793" spans="9:22" x14ac:dyDescent="0.25">
      <c r="I793" t="s">
        <v>621</v>
      </c>
      <c r="J793" t="s">
        <v>630</v>
      </c>
      <c r="K793" s="9">
        <v>43509</v>
      </c>
      <c r="L793">
        <v>1</v>
      </c>
      <c r="M793">
        <v>1</v>
      </c>
      <c r="N793" s="9">
        <v>43509</v>
      </c>
      <c r="O793" s="9">
        <v>43510</v>
      </c>
      <c r="P793" s="9">
        <v>43510</v>
      </c>
      <c r="Q793" s="9">
        <v>43511</v>
      </c>
      <c r="S793" s="2">
        <f>_xll.RHistory(I793,".Close","START:"&amp;$K793&amp;" END:"&amp;$K793&amp;" INTERVAL:1D",,"TSREPEAT:NO")</f>
        <v>0.56999999999999995</v>
      </c>
      <c r="T793" s="2">
        <f>_xll.RHistory(J793,".Close","START:"&amp;$K793&amp;" END:"&amp;$K793&amp;" INTERVAL:1D",,"TSREPEAT:NO")</f>
        <v>0.56999999999999995</v>
      </c>
      <c r="U793" s="2">
        <f t="shared" si="24"/>
        <v>1</v>
      </c>
      <c r="V793" s="2">
        <f t="shared" si="25"/>
        <v>1</v>
      </c>
    </row>
    <row r="794" spans="9:22" x14ac:dyDescent="0.25">
      <c r="I794" t="s">
        <v>621</v>
      </c>
      <c r="J794" t="s">
        <v>630</v>
      </c>
      <c r="K794" s="9">
        <v>43510</v>
      </c>
      <c r="L794">
        <v>1</v>
      </c>
      <c r="M794">
        <v>1</v>
      </c>
      <c r="N794" s="9">
        <v>43510</v>
      </c>
      <c r="O794" s="9">
        <v>43511</v>
      </c>
      <c r="P794" s="9">
        <v>43511</v>
      </c>
      <c r="Q794" s="9">
        <v>43515</v>
      </c>
      <c r="S794" s="2">
        <f>_xll.RHistory(I794,".Close","START:"&amp;$K794&amp;" END:"&amp;$K794&amp;" INTERVAL:1D",,"TSREPEAT:NO")</f>
        <v>0.59</v>
      </c>
      <c r="T794" s="2">
        <f>_xll.RHistory(J794,".Close","START:"&amp;$K794&amp;" END:"&amp;$K794&amp;" INTERVAL:1D",,"TSREPEAT:NO")</f>
        <v>2.4</v>
      </c>
      <c r="U794" s="2">
        <f t="shared" si="24"/>
        <v>1</v>
      </c>
      <c r="V794" s="2">
        <f t="shared" si="25"/>
        <v>1</v>
      </c>
    </row>
    <row r="795" spans="9:22" x14ac:dyDescent="0.25">
      <c r="I795" t="s">
        <v>621</v>
      </c>
      <c r="J795" t="s">
        <v>630</v>
      </c>
      <c r="K795" s="9">
        <v>43511</v>
      </c>
      <c r="L795">
        <v>1</v>
      </c>
      <c r="M795">
        <v>1</v>
      </c>
      <c r="N795" s="9">
        <v>43511</v>
      </c>
      <c r="O795" s="9">
        <v>43515</v>
      </c>
      <c r="P795" s="9">
        <v>-1</v>
      </c>
      <c r="Q795" s="9">
        <v>-1</v>
      </c>
      <c r="S795" s="2">
        <f>_xll.RHistory(I795,".Close","START:"&amp;$K795&amp;" END:"&amp;$K795&amp;" INTERVAL:1D",,"TSREPEAT:NO")</f>
        <v>2.3340000000000001</v>
      </c>
      <c r="T795" s="2">
        <f>_xll.RHistory(J795,".Close","START:"&amp;$K795&amp;" END:"&amp;$K795&amp;" INTERVAL:1D",,"TSREPEAT:NO")</f>
        <v>0.57499999999999996</v>
      </c>
      <c r="U795" s="2">
        <f t="shared" si="24"/>
        <v>1</v>
      </c>
      <c r="V795" s="2">
        <f t="shared" si="25"/>
        <v>0</v>
      </c>
    </row>
    <row r="796" spans="9:22" x14ac:dyDescent="0.25">
      <c r="I796" t="s">
        <v>621</v>
      </c>
      <c r="J796" t="s">
        <v>630</v>
      </c>
      <c r="K796" s="9">
        <v>43512</v>
      </c>
      <c r="L796">
        <v>0</v>
      </c>
      <c r="M796">
        <v>0</v>
      </c>
      <c r="N796" s="9">
        <v>-1</v>
      </c>
      <c r="O796" s="9">
        <v>-1</v>
      </c>
      <c r="P796" s="9">
        <v>43514</v>
      </c>
      <c r="Q796" s="9">
        <v>43515</v>
      </c>
      <c r="S796" s="2" t="e">
        <f>_xll.RHistory(I796,".Close","START:"&amp;$K796&amp;" END:"&amp;$K796&amp;" INTERVAL:1D",,"TSREPEAT:NO")</f>
        <v>#N/A</v>
      </c>
      <c r="T796" s="2" t="e">
        <f>_xll.RHistory(J796,".Close","START:"&amp;$K796&amp;" END:"&amp;$K796&amp;" INTERVAL:1D",,"TSREPEAT:NO")</f>
        <v>#N/A</v>
      </c>
      <c r="U796" s="2">
        <f t="shared" si="24"/>
        <v>1</v>
      </c>
      <c r="V796" s="2">
        <f t="shared" si="25"/>
        <v>0</v>
      </c>
    </row>
    <row r="797" spans="9:22" x14ac:dyDescent="0.25">
      <c r="I797" t="s">
        <v>621</v>
      </c>
      <c r="J797" t="s">
        <v>630</v>
      </c>
      <c r="K797" s="9">
        <v>43513</v>
      </c>
      <c r="L797">
        <v>0</v>
      </c>
      <c r="M797">
        <v>0</v>
      </c>
      <c r="N797" s="9">
        <v>-1</v>
      </c>
      <c r="O797" s="9">
        <v>-1</v>
      </c>
      <c r="P797" s="9">
        <v>43514</v>
      </c>
      <c r="Q797" s="9">
        <v>43515</v>
      </c>
      <c r="S797" s="2" t="e">
        <f>_xll.RHistory(I797,".Close","START:"&amp;$K797&amp;" END:"&amp;$K797&amp;" INTERVAL:1D",,"TSREPEAT:NO")</f>
        <v>#N/A</v>
      </c>
      <c r="T797" s="2" t="e">
        <f>_xll.RHistory(J797,".Close","START:"&amp;$K797&amp;" END:"&amp;$K797&amp;" INTERVAL:1D",,"TSREPEAT:NO")</f>
        <v>#N/A</v>
      </c>
      <c r="U797" s="2">
        <f t="shared" si="24"/>
        <v>1</v>
      </c>
      <c r="V797" s="2">
        <f t="shared" si="25"/>
        <v>0</v>
      </c>
    </row>
    <row r="798" spans="9:22" x14ac:dyDescent="0.25">
      <c r="I798" t="s">
        <v>621</v>
      </c>
      <c r="J798" t="s">
        <v>630</v>
      </c>
      <c r="K798" s="9">
        <v>43514</v>
      </c>
      <c r="L798">
        <v>0</v>
      </c>
      <c r="M798">
        <v>1</v>
      </c>
      <c r="N798" s="9">
        <v>-1</v>
      </c>
      <c r="O798" s="9">
        <v>-1</v>
      </c>
      <c r="P798" s="9">
        <v>43515</v>
      </c>
      <c r="Q798" s="9">
        <v>43516</v>
      </c>
      <c r="S798" s="2">
        <f>_xll.RHistory(I798,".Close","START:"&amp;$K798&amp;" END:"&amp;$K798&amp;" INTERVAL:1D",,"TSREPEAT:NO")</f>
        <v>0.6</v>
      </c>
      <c r="T798" s="2">
        <f>_xll.RHistory(J798,".Close","START:"&amp;$K798&amp;" END:"&amp;$K798&amp;" INTERVAL:1D",,"TSREPEAT:NO")</f>
        <v>0.60499999999999998</v>
      </c>
      <c r="U798" s="2">
        <f t="shared" si="24"/>
        <v>0</v>
      </c>
      <c r="V798" s="2">
        <f t="shared" si="25"/>
        <v>1</v>
      </c>
    </row>
    <row r="799" spans="9:22" x14ac:dyDescent="0.25">
      <c r="I799" t="s">
        <v>621</v>
      </c>
      <c r="J799" t="s">
        <v>630</v>
      </c>
      <c r="K799" s="9">
        <v>43515</v>
      </c>
      <c r="L799">
        <v>1</v>
      </c>
      <c r="M799">
        <v>1</v>
      </c>
      <c r="N799" s="9">
        <v>43515</v>
      </c>
      <c r="O799" s="9">
        <v>43516</v>
      </c>
      <c r="P799" s="9">
        <v>43516</v>
      </c>
      <c r="Q799" s="9">
        <v>43517</v>
      </c>
      <c r="S799" s="2">
        <f>_xll.RHistory(I799,".Close","START:"&amp;$K799&amp;" END:"&amp;$K799&amp;" INTERVAL:1D",,"TSREPEAT:NO")</f>
        <v>0.57999999999999996</v>
      </c>
      <c r="T799" s="2">
        <f>_xll.RHistory(J799,".Close","START:"&amp;$K799&amp;" END:"&amp;$K799&amp;" INTERVAL:1D",,"TSREPEAT:NO")</f>
        <v>0.58799999999999997</v>
      </c>
      <c r="U799" s="2">
        <f t="shared" si="24"/>
        <v>1</v>
      </c>
      <c r="V799" s="2">
        <f t="shared" si="25"/>
        <v>1</v>
      </c>
    </row>
    <row r="800" spans="9:22" x14ac:dyDescent="0.25">
      <c r="I800" t="s">
        <v>621</v>
      </c>
      <c r="J800" t="s">
        <v>630</v>
      </c>
      <c r="K800" s="9">
        <v>43516</v>
      </c>
      <c r="L800">
        <v>1</v>
      </c>
      <c r="M800">
        <v>1</v>
      </c>
      <c r="N800" s="9">
        <v>43516</v>
      </c>
      <c r="O800" s="9">
        <v>43517</v>
      </c>
      <c r="P800" s="9">
        <v>43517</v>
      </c>
      <c r="Q800" s="9">
        <v>43518</v>
      </c>
      <c r="S800" s="2">
        <f>_xll.RHistory(I800,".Close","START:"&amp;$K800&amp;" END:"&amp;$K800&amp;" INTERVAL:1D",,"TSREPEAT:NO")</f>
        <v>0.58499999999999996</v>
      </c>
      <c r="T800" s="2">
        <f>_xll.RHistory(J800,".Close","START:"&amp;$K800&amp;" END:"&amp;$K800&amp;" INTERVAL:1D",,"TSREPEAT:NO")</f>
        <v>0.61499999999999999</v>
      </c>
      <c r="U800" s="2">
        <f t="shared" si="24"/>
        <v>1</v>
      </c>
      <c r="V800" s="2">
        <f t="shared" si="25"/>
        <v>1</v>
      </c>
    </row>
    <row r="801" spans="9:22" x14ac:dyDescent="0.25">
      <c r="I801" t="s">
        <v>621</v>
      </c>
      <c r="J801" t="s">
        <v>630</v>
      </c>
      <c r="K801" s="9">
        <v>43517</v>
      </c>
      <c r="L801">
        <v>1</v>
      </c>
      <c r="M801">
        <v>1</v>
      </c>
      <c r="N801" s="9">
        <v>43517</v>
      </c>
      <c r="O801" s="9">
        <v>43518</v>
      </c>
      <c r="P801" s="9">
        <v>43518</v>
      </c>
      <c r="Q801" s="9">
        <v>43521</v>
      </c>
      <c r="S801" s="2">
        <f>_xll.RHistory(I801,".Close","START:"&amp;$K801&amp;" END:"&amp;$K801&amp;" INTERVAL:1D",,"TSREPEAT:NO")</f>
        <v>0.57999999999999996</v>
      </c>
      <c r="T801" s="2">
        <f>_xll.RHistory(J801,".Close","START:"&amp;$K801&amp;" END:"&amp;$K801&amp;" INTERVAL:1D",,"TSREPEAT:NO")</f>
        <v>1.77</v>
      </c>
      <c r="U801" s="2">
        <f t="shared" si="24"/>
        <v>1</v>
      </c>
      <c r="V801" s="2">
        <f t="shared" si="25"/>
        <v>1</v>
      </c>
    </row>
    <row r="802" spans="9:22" x14ac:dyDescent="0.25">
      <c r="I802" t="s">
        <v>621</v>
      </c>
      <c r="J802" t="s">
        <v>630</v>
      </c>
      <c r="K802" s="9">
        <v>43518</v>
      </c>
      <c r="L802">
        <v>1</v>
      </c>
      <c r="M802">
        <v>1</v>
      </c>
      <c r="N802" s="9">
        <v>43518</v>
      </c>
      <c r="O802" s="9">
        <v>43521</v>
      </c>
      <c r="P802" s="9">
        <v>43521</v>
      </c>
      <c r="Q802" s="9">
        <v>43522</v>
      </c>
      <c r="S802" s="2">
        <f>_xll.RHistory(I802,".Close","START:"&amp;$K802&amp;" END:"&amp;$K802&amp;" INTERVAL:1D",,"TSREPEAT:NO")</f>
        <v>1.89</v>
      </c>
      <c r="T802" s="2">
        <f>_xll.RHistory(J802,".Close","START:"&amp;$K802&amp;" END:"&amp;$K802&amp;" INTERVAL:1D",,"TSREPEAT:NO")</f>
        <v>0.65</v>
      </c>
      <c r="U802" s="2">
        <f t="shared" si="24"/>
        <v>1</v>
      </c>
      <c r="V802" s="2">
        <f t="shared" si="25"/>
        <v>1</v>
      </c>
    </row>
    <row r="803" spans="9:22" x14ac:dyDescent="0.25">
      <c r="I803" t="s">
        <v>621</v>
      </c>
      <c r="J803" t="s">
        <v>630</v>
      </c>
      <c r="K803" s="9">
        <v>43519</v>
      </c>
      <c r="L803">
        <v>0</v>
      </c>
      <c r="M803">
        <v>0</v>
      </c>
      <c r="N803" s="9">
        <v>-1</v>
      </c>
      <c r="O803" s="9">
        <v>-1</v>
      </c>
      <c r="P803" s="9">
        <v>43521</v>
      </c>
      <c r="Q803" s="9">
        <v>43522</v>
      </c>
      <c r="S803" s="2" t="e">
        <f>_xll.RHistory(I803,".Close","START:"&amp;$K803&amp;" END:"&amp;$K803&amp;" INTERVAL:1D",,"TSREPEAT:NO")</f>
        <v>#N/A</v>
      </c>
      <c r="T803" s="2" t="e">
        <f>_xll.RHistory(J803,".Close","START:"&amp;$K803&amp;" END:"&amp;$K803&amp;" INTERVAL:1D",,"TSREPEAT:NO")</f>
        <v>#N/A</v>
      </c>
      <c r="U803" s="2">
        <f t="shared" si="24"/>
        <v>1</v>
      </c>
      <c r="V803" s="2">
        <f t="shared" si="25"/>
        <v>0</v>
      </c>
    </row>
    <row r="804" spans="9:22" x14ac:dyDescent="0.25">
      <c r="I804" t="s">
        <v>621</v>
      </c>
      <c r="J804" t="s">
        <v>630</v>
      </c>
      <c r="K804" s="9">
        <v>43520</v>
      </c>
      <c r="L804">
        <v>0</v>
      </c>
      <c r="M804">
        <v>0</v>
      </c>
      <c r="N804" s="9">
        <v>-1</v>
      </c>
      <c r="O804" s="9">
        <v>-1</v>
      </c>
      <c r="P804" s="9">
        <v>43521</v>
      </c>
      <c r="Q804" s="9">
        <v>43522</v>
      </c>
      <c r="S804" s="2" t="e">
        <f>_xll.RHistory(I804,".Close","START:"&amp;$K804&amp;" END:"&amp;$K804&amp;" INTERVAL:1D",,"TSREPEAT:NO")</f>
        <v>#N/A</v>
      </c>
      <c r="T804" s="2" t="e">
        <f>_xll.RHistory(J804,".Close","START:"&amp;$K804&amp;" END:"&amp;$K804&amp;" INTERVAL:1D",,"TSREPEAT:NO")</f>
        <v>#N/A</v>
      </c>
      <c r="U804" s="2">
        <f t="shared" si="24"/>
        <v>1</v>
      </c>
      <c r="V804" s="2">
        <f t="shared" si="25"/>
        <v>0</v>
      </c>
    </row>
    <row r="805" spans="9:22" x14ac:dyDescent="0.25">
      <c r="I805" t="s">
        <v>621</v>
      </c>
      <c r="J805" t="s">
        <v>630</v>
      </c>
      <c r="K805" s="9">
        <v>43521</v>
      </c>
      <c r="L805">
        <v>1</v>
      </c>
      <c r="M805">
        <v>1</v>
      </c>
      <c r="N805" s="9">
        <v>43521</v>
      </c>
      <c r="O805" s="9">
        <v>43522</v>
      </c>
      <c r="P805" s="9">
        <v>43522</v>
      </c>
      <c r="Q805" s="9">
        <v>43523</v>
      </c>
      <c r="S805" s="2">
        <f>_xll.RHistory(I805,".Close","START:"&amp;$K805&amp;" END:"&amp;$K805&amp;" INTERVAL:1D",,"TSREPEAT:NO")</f>
        <v>0.61299999999999999</v>
      </c>
      <c r="T805" s="2">
        <f>_xll.RHistory(J805,".Close","START:"&amp;$K805&amp;" END:"&amp;$K805&amp;" INTERVAL:1D",,"TSREPEAT:NO")</f>
        <v>0.62</v>
      </c>
      <c r="U805" s="2">
        <f t="shared" si="24"/>
        <v>1</v>
      </c>
      <c r="V805" s="2">
        <f t="shared" si="25"/>
        <v>1</v>
      </c>
    </row>
    <row r="806" spans="9:22" x14ac:dyDescent="0.25">
      <c r="I806" t="s">
        <v>621</v>
      </c>
      <c r="J806" t="s">
        <v>630</v>
      </c>
      <c r="K806" s="9">
        <v>43522</v>
      </c>
      <c r="L806">
        <v>1</v>
      </c>
      <c r="M806">
        <v>1</v>
      </c>
      <c r="N806" s="9">
        <v>43522</v>
      </c>
      <c r="O806" s="9">
        <v>43523</v>
      </c>
      <c r="P806" s="9">
        <v>43523</v>
      </c>
      <c r="Q806" s="9">
        <v>43524</v>
      </c>
      <c r="S806" s="2">
        <f>_xll.RHistory(I806,".Close","START:"&amp;$K806&amp;" END:"&amp;$K806&amp;" INTERVAL:1D",,"TSREPEAT:NO")</f>
        <v>0.60499999999999998</v>
      </c>
      <c r="T806" s="2">
        <f>_xll.RHistory(J806,".Close","START:"&amp;$K806&amp;" END:"&amp;$K806&amp;" INTERVAL:1D",,"TSREPEAT:NO")</f>
        <v>0.63</v>
      </c>
      <c r="U806" s="2">
        <f t="shared" si="24"/>
        <v>1</v>
      </c>
      <c r="V806" s="2">
        <f t="shared" si="25"/>
        <v>1</v>
      </c>
    </row>
    <row r="807" spans="9:22" x14ac:dyDescent="0.25">
      <c r="I807" t="s">
        <v>621</v>
      </c>
      <c r="J807" t="s">
        <v>630</v>
      </c>
      <c r="K807" s="9">
        <v>43523</v>
      </c>
      <c r="L807">
        <v>1</v>
      </c>
      <c r="M807">
        <v>1</v>
      </c>
      <c r="N807" s="9">
        <v>43523</v>
      </c>
      <c r="O807" s="9">
        <v>43524</v>
      </c>
      <c r="P807" s="9">
        <v>43524</v>
      </c>
      <c r="Q807" s="9">
        <v>43525</v>
      </c>
      <c r="S807" s="2">
        <f>_xll.RHistory(I807,".Close","START:"&amp;$K807&amp;" END:"&amp;$K807&amp;" INTERVAL:1D",,"TSREPEAT:NO")</f>
        <v>0.58699999999999997</v>
      </c>
      <c r="T807" s="2">
        <f>_xll.RHistory(J807,".Close","START:"&amp;$K807&amp;" END:"&amp;$K807&amp;" INTERVAL:1D",,"TSREPEAT:NO")</f>
        <v>0.59599999999999997</v>
      </c>
      <c r="U807" s="2">
        <f t="shared" si="24"/>
        <v>1</v>
      </c>
      <c r="V807" s="2">
        <f t="shared" si="25"/>
        <v>1</v>
      </c>
    </row>
    <row r="808" spans="9:22" x14ac:dyDescent="0.25">
      <c r="I808" t="s">
        <v>621</v>
      </c>
      <c r="J808" t="s">
        <v>630</v>
      </c>
      <c r="K808" s="9">
        <v>43524</v>
      </c>
      <c r="L808">
        <v>1</v>
      </c>
      <c r="M808">
        <v>1</v>
      </c>
      <c r="N808" s="9">
        <v>43524</v>
      </c>
      <c r="O808" s="9">
        <v>43525</v>
      </c>
      <c r="P808" s="9">
        <v>43525</v>
      </c>
      <c r="Q808" s="9">
        <v>43528</v>
      </c>
      <c r="S808" s="2">
        <f>_xll.RHistory(I808,".Close","START:"&amp;$K808&amp;" END:"&amp;$K808&amp;" INTERVAL:1D",,"TSREPEAT:NO")</f>
        <v>0.72899999999999998</v>
      </c>
      <c r="T808" s="2">
        <f>_xll.RHistory(J808,".Close","START:"&amp;$K808&amp;" END:"&amp;$K808&amp;" INTERVAL:1D",,"TSREPEAT:NO")</f>
        <v>2.02</v>
      </c>
      <c r="U808" s="2">
        <f t="shared" si="24"/>
        <v>1</v>
      </c>
      <c r="V808" s="2">
        <f t="shared" si="25"/>
        <v>1</v>
      </c>
    </row>
    <row r="809" spans="9:22" x14ac:dyDescent="0.25">
      <c r="I809" t="s">
        <v>621</v>
      </c>
      <c r="J809" t="s">
        <v>630</v>
      </c>
      <c r="K809" s="9">
        <v>43525</v>
      </c>
      <c r="L809">
        <v>1</v>
      </c>
      <c r="M809">
        <v>1</v>
      </c>
      <c r="N809" s="9">
        <v>43525</v>
      </c>
      <c r="O809" s="9">
        <v>43528</v>
      </c>
      <c r="P809" s="9">
        <v>43528</v>
      </c>
      <c r="Q809" s="9">
        <v>43529</v>
      </c>
      <c r="S809" s="2">
        <f>_xll.RHistory(I809,".Close","START:"&amp;$K809&amp;" END:"&amp;$K809&amp;" INTERVAL:1D",,"TSREPEAT:NO")</f>
        <v>1.9119999999999999</v>
      </c>
      <c r="T809" s="2">
        <f>_xll.RHistory(J809,".Close","START:"&amp;$K809&amp;" END:"&amp;$K809&amp;" INTERVAL:1D",,"TSREPEAT:NO")</f>
        <v>0.64</v>
      </c>
      <c r="U809" s="2">
        <f t="shared" si="24"/>
        <v>1</v>
      </c>
      <c r="V809" s="2">
        <f t="shared" si="25"/>
        <v>1</v>
      </c>
    </row>
    <row r="810" spans="9:22" x14ac:dyDescent="0.25">
      <c r="I810" t="s">
        <v>621</v>
      </c>
      <c r="J810" t="s">
        <v>630</v>
      </c>
      <c r="K810" s="9">
        <v>43526</v>
      </c>
      <c r="L810">
        <v>0</v>
      </c>
      <c r="M810">
        <v>0</v>
      </c>
      <c r="N810" s="9">
        <v>-1</v>
      </c>
      <c r="O810" s="9">
        <v>-1</v>
      </c>
      <c r="P810" s="9">
        <v>43528</v>
      </c>
      <c r="Q810" s="9">
        <v>43529</v>
      </c>
      <c r="S810" s="2" t="e">
        <f>_xll.RHistory(I810,".Close","START:"&amp;$K810&amp;" END:"&amp;$K810&amp;" INTERVAL:1D",,"TSREPEAT:NO")</f>
        <v>#N/A</v>
      </c>
      <c r="T810" s="2" t="e">
        <f>_xll.RHistory(J810,".Close","START:"&amp;$K810&amp;" END:"&amp;$K810&amp;" INTERVAL:1D",,"TSREPEAT:NO")</f>
        <v>#N/A</v>
      </c>
      <c r="U810" s="2">
        <f t="shared" si="24"/>
        <v>1</v>
      </c>
      <c r="V810" s="2">
        <f t="shared" si="25"/>
        <v>0</v>
      </c>
    </row>
    <row r="811" spans="9:22" x14ac:dyDescent="0.25">
      <c r="I811" t="s">
        <v>621</v>
      </c>
      <c r="J811" t="s">
        <v>630</v>
      </c>
      <c r="K811" s="9">
        <v>43527</v>
      </c>
      <c r="L811">
        <v>0</v>
      </c>
      <c r="M811">
        <v>0</v>
      </c>
      <c r="N811" s="9">
        <v>-1</v>
      </c>
      <c r="O811" s="9">
        <v>-1</v>
      </c>
      <c r="P811" s="9">
        <v>43528</v>
      </c>
      <c r="Q811" s="9">
        <v>43529</v>
      </c>
      <c r="S811" s="2" t="e">
        <f>_xll.RHistory(I811,".Close","START:"&amp;$K811&amp;" END:"&amp;$K811&amp;" INTERVAL:1D",,"TSREPEAT:NO")</f>
        <v>#N/A</v>
      </c>
      <c r="T811" s="2" t="e">
        <f>_xll.RHistory(J811,".Close","START:"&amp;$K811&amp;" END:"&amp;$K811&amp;" INTERVAL:1D",,"TSREPEAT:NO")</f>
        <v>#N/A</v>
      </c>
      <c r="U811" s="2">
        <f t="shared" si="24"/>
        <v>1</v>
      </c>
      <c r="V811" s="2">
        <f t="shared" si="25"/>
        <v>0</v>
      </c>
    </row>
    <row r="812" spans="9:22" x14ac:dyDescent="0.25">
      <c r="I812" t="s">
        <v>621</v>
      </c>
      <c r="J812" t="s">
        <v>630</v>
      </c>
      <c r="K812" s="9">
        <v>43528</v>
      </c>
      <c r="L812">
        <v>1</v>
      </c>
      <c r="M812">
        <v>1</v>
      </c>
      <c r="N812" s="9">
        <v>43528</v>
      </c>
      <c r="O812" s="9">
        <v>43529</v>
      </c>
      <c r="P812" s="9">
        <v>43529</v>
      </c>
      <c r="Q812" s="9">
        <v>43530</v>
      </c>
      <c r="S812" s="2">
        <f>_xll.RHistory(I812,".Close","START:"&amp;$K812&amp;" END:"&amp;$K812&amp;" INTERVAL:1D",,"TSREPEAT:NO")</f>
        <v>0.57999999999999996</v>
      </c>
      <c r="T812" s="2">
        <f>_xll.RHistory(J812,".Close","START:"&amp;$K812&amp;" END:"&amp;$K812&amp;" INTERVAL:1D",,"TSREPEAT:NO")</f>
        <v>0.60299999999999998</v>
      </c>
      <c r="U812" s="2">
        <f t="shared" si="24"/>
        <v>1</v>
      </c>
      <c r="V812" s="2">
        <f t="shared" si="25"/>
        <v>1</v>
      </c>
    </row>
    <row r="813" spans="9:22" x14ac:dyDescent="0.25">
      <c r="I813" t="s">
        <v>621</v>
      </c>
      <c r="J813" t="s">
        <v>630</v>
      </c>
      <c r="K813" s="9">
        <v>43529</v>
      </c>
      <c r="L813">
        <v>1</v>
      </c>
      <c r="M813">
        <v>1</v>
      </c>
      <c r="N813" s="9">
        <v>43529</v>
      </c>
      <c r="O813" s="9">
        <v>43530</v>
      </c>
      <c r="P813" s="9">
        <v>43530</v>
      </c>
      <c r="Q813" s="9">
        <v>43531</v>
      </c>
      <c r="S813" s="2">
        <f>_xll.RHistory(I813,".Close","START:"&amp;$K813&amp;" END:"&amp;$K813&amp;" INTERVAL:1D",,"TSREPEAT:NO")</f>
        <v>0.59799999999999998</v>
      </c>
      <c r="T813" s="2">
        <f>_xll.RHistory(J813,".Close","START:"&amp;$K813&amp;" END:"&amp;$K813&amp;" INTERVAL:1D",,"TSREPEAT:NO")</f>
        <v>0.6</v>
      </c>
      <c r="U813" s="2">
        <f t="shared" si="24"/>
        <v>1</v>
      </c>
      <c r="V813" s="2">
        <f t="shared" si="25"/>
        <v>1</v>
      </c>
    </row>
    <row r="814" spans="9:22" x14ac:dyDescent="0.25">
      <c r="I814" t="s">
        <v>621</v>
      </c>
      <c r="J814" t="s">
        <v>630</v>
      </c>
      <c r="K814" s="9">
        <v>43530</v>
      </c>
      <c r="L814">
        <v>1</v>
      </c>
      <c r="M814">
        <v>1</v>
      </c>
      <c r="N814" s="9">
        <v>43530</v>
      </c>
      <c r="O814" s="9">
        <v>43531</v>
      </c>
      <c r="P814" s="9">
        <v>43531</v>
      </c>
      <c r="Q814" s="9">
        <v>43532</v>
      </c>
      <c r="S814" s="2">
        <f>_xll.RHistory(I814,".Close","START:"&amp;$K814&amp;" END:"&amp;$K814&amp;" INTERVAL:1D",,"TSREPEAT:NO")</f>
        <v>0.52900000000000003</v>
      </c>
      <c r="T814" s="2">
        <f>_xll.RHistory(J814,".Close","START:"&amp;$K814&amp;" END:"&amp;$K814&amp;" INTERVAL:1D",,"TSREPEAT:NO")</f>
        <v>0.57899999999999996</v>
      </c>
      <c r="U814" s="2">
        <f t="shared" si="24"/>
        <v>1</v>
      </c>
      <c r="V814" s="2">
        <f t="shared" si="25"/>
        <v>1</v>
      </c>
    </row>
    <row r="815" spans="9:22" x14ac:dyDescent="0.25">
      <c r="I815" t="s">
        <v>621</v>
      </c>
      <c r="J815" t="s">
        <v>630</v>
      </c>
      <c r="K815" s="9">
        <v>43531</v>
      </c>
      <c r="L815">
        <v>1</v>
      </c>
      <c r="M815">
        <v>1</v>
      </c>
      <c r="N815" s="9">
        <v>43531</v>
      </c>
      <c r="O815" s="9">
        <v>43532</v>
      </c>
      <c r="P815" s="9">
        <v>43532</v>
      </c>
      <c r="Q815" s="9">
        <v>43535</v>
      </c>
      <c r="S815" s="2">
        <f>_xll.RHistory(I815,".Close","START:"&amp;$K815&amp;" END:"&amp;$K815&amp;" INTERVAL:1D",,"TSREPEAT:NO")</f>
        <v>0.57699999999999996</v>
      </c>
      <c r="T815" s="2">
        <f>_xll.RHistory(J815,".Close","START:"&amp;$K815&amp;" END:"&amp;$K815&amp;" INTERVAL:1D",,"TSREPEAT:NO")</f>
        <v>1.8069999999999999</v>
      </c>
      <c r="U815" s="2">
        <f t="shared" si="24"/>
        <v>1</v>
      </c>
      <c r="V815" s="2">
        <f t="shared" si="25"/>
        <v>1</v>
      </c>
    </row>
    <row r="816" spans="9:22" x14ac:dyDescent="0.25">
      <c r="I816" t="s">
        <v>621</v>
      </c>
      <c r="J816" t="s">
        <v>630</v>
      </c>
      <c r="K816" s="9">
        <v>43532</v>
      </c>
      <c r="L816">
        <v>1</v>
      </c>
      <c r="M816">
        <v>1</v>
      </c>
      <c r="N816" s="9">
        <v>43532</v>
      </c>
      <c r="O816" s="9">
        <v>43535</v>
      </c>
      <c r="P816" s="9">
        <v>43535</v>
      </c>
      <c r="Q816" s="9">
        <v>43536</v>
      </c>
      <c r="S816" s="2">
        <f>_xll.RHistory(I816,".Close","START:"&amp;$K816&amp;" END:"&amp;$K816&amp;" INTERVAL:1D",,"TSREPEAT:NO")</f>
        <v>1.782</v>
      </c>
      <c r="T816" s="2">
        <f>_xll.RHistory(J816,".Close","START:"&amp;$K816&amp;" END:"&amp;$K816&amp;" INTERVAL:1D",,"TSREPEAT:NO")</f>
        <v>0.57699999999999996</v>
      </c>
      <c r="U816" s="2">
        <f t="shared" si="24"/>
        <v>1</v>
      </c>
      <c r="V816" s="2">
        <f t="shared" si="25"/>
        <v>1</v>
      </c>
    </row>
    <row r="817" spans="9:22" x14ac:dyDescent="0.25">
      <c r="I817" t="s">
        <v>621</v>
      </c>
      <c r="J817" t="s">
        <v>630</v>
      </c>
      <c r="K817" s="9">
        <v>43533</v>
      </c>
      <c r="L817">
        <v>0</v>
      </c>
      <c r="M817">
        <v>0</v>
      </c>
      <c r="N817" s="9">
        <v>-1</v>
      </c>
      <c r="O817" s="9">
        <v>-1</v>
      </c>
      <c r="P817" s="9">
        <v>43535</v>
      </c>
      <c r="Q817" s="9">
        <v>43536</v>
      </c>
      <c r="S817" s="2" t="e">
        <f>_xll.RHistory(I817,".Close","START:"&amp;$K817&amp;" END:"&amp;$K817&amp;" INTERVAL:1D",,"TSREPEAT:NO")</f>
        <v>#N/A</v>
      </c>
      <c r="T817" s="2" t="e">
        <f>_xll.RHistory(J817,".Close","START:"&amp;$K817&amp;" END:"&amp;$K817&amp;" INTERVAL:1D",,"TSREPEAT:NO")</f>
        <v>#N/A</v>
      </c>
      <c r="U817" s="2">
        <f t="shared" si="24"/>
        <v>1</v>
      </c>
      <c r="V817" s="2">
        <f t="shared" si="25"/>
        <v>0</v>
      </c>
    </row>
    <row r="818" spans="9:22" x14ac:dyDescent="0.25">
      <c r="I818" t="s">
        <v>621</v>
      </c>
      <c r="J818" t="s">
        <v>630</v>
      </c>
      <c r="K818" s="9">
        <v>43534</v>
      </c>
      <c r="L818">
        <v>0</v>
      </c>
      <c r="M818">
        <v>0</v>
      </c>
      <c r="N818" s="9">
        <v>-1</v>
      </c>
      <c r="O818" s="9">
        <v>-1</v>
      </c>
      <c r="P818" s="9">
        <v>43535</v>
      </c>
      <c r="Q818" s="9">
        <v>43536</v>
      </c>
      <c r="S818" s="2" t="e">
        <f>_xll.RHistory(I818,".Close","START:"&amp;$K818&amp;" END:"&amp;$K818&amp;" INTERVAL:1D",,"TSREPEAT:NO")</f>
        <v>#N/A</v>
      </c>
      <c r="T818" s="2" t="e">
        <f>_xll.RHistory(J818,".Close","START:"&amp;$K818&amp;" END:"&amp;$K818&amp;" INTERVAL:1D",,"TSREPEAT:NO")</f>
        <v>#N/A</v>
      </c>
      <c r="U818" s="2">
        <f t="shared" si="24"/>
        <v>1</v>
      </c>
      <c r="V818" s="2">
        <f t="shared" si="25"/>
        <v>0</v>
      </c>
    </row>
    <row r="819" spans="9:22" x14ac:dyDescent="0.25">
      <c r="I819" t="s">
        <v>621</v>
      </c>
      <c r="J819" t="s">
        <v>630</v>
      </c>
      <c r="K819" s="9">
        <v>43535</v>
      </c>
      <c r="L819">
        <v>1</v>
      </c>
      <c r="M819">
        <v>1</v>
      </c>
      <c r="N819" s="9">
        <v>43535</v>
      </c>
      <c r="O819" s="9">
        <v>43536</v>
      </c>
      <c r="P819" s="9">
        <v>43536</v>
      </c>
      <c r="Q819" s="9">
        <v>43537</v>
      </c>
      <c r="S819" s="2">
        <f>_xll.RHistory(I819,".Close","START:"&amp;$K819&amp;" END:"&amp;$K819&amp;" INTERVAL:1D",,"TSREPEAT:NO")</f>
        <v>0.59</v>
      </c>
      <c r="T819" s="2">
        <f>_xll.RHistory(J819,".Close","START:"&amp;$K819&amp;" END:"&amp;$K819&amp;" INTERVAL:1D",,"TSREPEAT:NO")</f>
        <v>0.60899999999999999</v>
      </c>
      <c r="U819" s="2">
        <f t="shared" si="24"/>
        <v>1</v>
      </c>
      <c r="V819" s="2">
        <f t="shared" si="25"/>
        <v>1</v>
      </c>
    </row>
    <row r="820" spans="9:22" x14ac:dyDescent="0.25">
      <c r="I820" t="s">
        <v>621</v>
      </c>
      <c r="J820" t="s">
        <v>630</v>
      </c>
      <c r="K820" s="9">
        <v>43536</v>
      </c>
      <c r="L820">
        <v>1</v>
      </c>
      <c r="M820">
        <v>1</v>
      </c>
      <c r="N820" s="9">
        <v>43536</v>
      </c>
      <c r="O820" s="9">
        <v>43537</v>
      </c>
      <c r="P820" s="9">
        <v>43537</v>
      </c>
      <c r="Q820" s="9">
        <v>43538</v>
      </c>
      <c r="S820" s="2">
        <f>_xll.RHistory(I820,".Close","START:"&amp;$K820&amp;" END:"&amp;$K820&amp;" INTERVAL:1D",,"TSREPEAT:NO")</f>
        <v>0.58699999999999997</v>
      </c>
      <c r="T820" s="2">
        <f>_xll.RHistory(J820,".Close","START:"&amp;$K820&amp;" END:"&amp;$K820&amp;" INTERVAL:1D",,"TSREPEAT:NO")</f>
        <v>0.61</v>
      </c>
      <c r="U820" s="2">
        <f t="shared" si="24"/>
        <v>1</v>
      </c>
      <c r="V820" s="2">
        <f t="shared" si="25"/>
        <v>1</v>
      </c>
    </row>
    <row r="821" spans="9:22" x14ac:dyDescent="0.25">
      <c r="I821" t="s">
        <v>621</v>
      </c>
      <c r="J821" t="s">
        <v>630</v>
      </c>
      <c r="K821" s="9">
        <v>43537</v>
      </c>
      <c r="L821">
        <v>1</v>
      </c>
      <c r="M821">
        <v>1</v>
      </c>
      <c r="N821" s="9">
        <v>43537</v>
      </c>
      <c r="O821" s="9">
        <v>43538</v>
      </c>
      <c r="P821" s="9">
        <v>43538</v>
      </c>
      <c r="Q821" s="9">
        <v>43539</v>
      </c>
      <c r="S821" s="2">
        <f>_xll.RHistory(I821,".Close","START:"&amp;$K821&amp;" END:"&amp;$K821&amp;" INTERVAL:1D",,"TSREPEAT:NO")</f>
        <v>0.56100000000000005</v>
      </c>
      <c r="T821" s="2">
        <f>_xll.RHistory(J821,".Close","START:"&amp;$K821&amp;" END:"&amp;$K821&amp;" INTERVAL:1D",,"TSREPEAT:NO")</f>
        <v>0.54400000000000004</v>
      </c>
      <c r="U821" s="2">
        <f t="shared" si="24"/>
        <v>1</v>
      </c>
      <c r="V821" s="2">
        <f t="shared" si="25"/>
        <v>1</v>
      </c>
    </row>
    <row r="822" spans="9:22" x14ac:dyDescent="0.25">
      <c r="I822" t="s">
        <v>621</v>
      </c>
      <c r="J822" t="s">
        <v>630</v>
      </c>
      <c r="K822" s="9">
        <v>43538</v>
      </c>
      <c r="L822">
        <v>1</v>
      </c>
      <c r="M822">
        <v>1</v>
      </c>
      <c r="N822" s="9">
        <v>43538</v>
      </c>
      <c r="O822" s="9">
        <v>43539</v>
      </c>
      <c r="P822" s="9">
        <v>43539</v>
      </c>
      <c r="Q822" s="9">
        <v>43542</v>
      </c>
      <c r="S822" s="2">
        <f>_xll.RHistory(I822,".Close","START:"&amp;$K822&amp;" END:"&amp;$K822&amp;" INTERVAL:1D",,"TSREPEAT:NO")</f>
        <v>0.499</v>
      </c>
      <c r="T822" s="2">
        <f>_xll.RHistory(J822,".Close","START:"&amp;$K822&amp;" END:"&amp;$K822&amp;" INTERVAL:1D",,"TSREPEAT:NO")</f>
        <v>1.8460000000000001</v>
      </c>
      <c r="U822" s="2">
        <f t="shared" si="24"/>
        <v>1</v>
      </c>
      <c r="V822" s="2">
        <f t="shared" si="25"/>
        <v>1</v>
      </c>
    </row>
    <row r="823" spans="9:22" x14ac:dyDescent="0.25">
      <c r="I823" t="s">
        <v>621</v>
      </c>
      <c r="J823" t="s">
        <v>630</v>
      </c>
      <c r="K823" s="9">
        <v>43539</v>
      </c>
      <c r="L823">
        <v>1</v>
      </c>
      <c r="M823">
        <v>1</v>
      </c>
      <c r="N823" s="9">
        <v>43539</v>
      </c>
      <c r="O823" s="9">
        <v>43542</v>
      </c>
      <c r="P823" s="9">
        <v>43542</v>
      </c>
      <c r="Q823" s="9">
        <v>43543</v>
      </c>
      <c r="S823" s="2">
        <f>_xll.RHistory(I823,".Close","START:"&amp;$K823&amp;" END:"&amp;$K823&amp;" INTERVAL:1D",,"TSREPEAT:NO")</f>
        <v>1.861</v>
      </c>
      <c r="T823" s="2">
        <f>_xll.RHistory(J823,".Close","START:"&amp;$K823&amp;" END:"&amp;$K823&amp;" INTERVAL:1D",,"TSREPEAT:NO")</f>
        <v>0.64700000000000002</v>
      </c>
      <c r="U823" s="2">
        <f t="shared" si="24"/>
        <v>1</v>
      </c>
      <c r="V823" s="2">
        <f t="shared" si="25"/>
        <v>1</v>
      </c>
    </row>
    <row r="824" spans="9:22" x14ac:dyDescent="0.25">
      <c r="I824" t="s">
        <v>621</v>
      </c>
      <c r="J824" t="s">
        <v>630</v>
      </c>
      <c r="K824" s="9">
        <v>43540</v>
      </c>
      <c r="L824">
        <v>0</v>
      </c>
      <c r="M824">
        <v>0</v>
      </c>
      <c r="N824" s="9">
        <v>-1</v>
      </c>
      <c r="O824" s="9">
        <v>-1</v>
      </c>
      <c r="P824" s="9">
        <v>43542</v>
      </c>
      <c r="Q824" s="9">
        <v>43543</v>
      </c>
      <c r="S824" s="2" t="e">
        <f>_xll.RHistory(I824,".Close","START:"&amp;$K824&amp;" END:"&amp;$K824&amp;" INTERVAL:1D",,"TSREPEAT:NO")</f>
        <v>#N/A</v>
      </c>
      <c r="T824" s="2" t="e">
        <f>_xll.RHistory(J824,".Close","START:"&amp;$K824&amp;" END:"&amp;$K824&amp;" INTERVAL:1D",,"TSREPEAT:NO")</f>
        <v>#N/A</v>
      </c>
      <c r="U824" s="2">
        <f t="shared" si="24"/>
        <v>1</v>
      </c>
      <c r="V824" s="2">
        <f t="shared" si="25"/>
        <v>0</v>
      </c>
    </row>
    <row r="825" spans="9:22" x14ac:dyDescent="0.25">
      <c r="I825" t="s">
        <v>621</v>
      </c>
      <c r="J825" t="s">
        <v>630</v>
      </c>
      <c r="K825" s="9">
        <v>43541</v>
      </c>
      <c r="L825">
        <v>0</v>
      </c>
      <c r="M825">
        <v>0</v>
      </c>
      <c r="N825" s="9">
        <v>-1</v>
      </c>
      <c r="O825" s="9">
        <v>-1</v>
      </c>
      <c r="P825" s="9">
        <v>43542</v>
      </c>
      <c r="Q825" s="9">
        <v>43543</v>
      </c>
      <c r="S825" s="2" t="e">
        <f>_xll.RHistory(I825,".Close","START:"&amp;$K825&amp;" END:"&amp;$K825&amp;" INTERVAL:1D",,"TSREPEAT:NO")</f>
        <v>#N/A</v>
      </c>
      <c r="T825" s="2" t="e">
        <f>_xll.RHistory(J825,".Close","START:"&amp;$K825&amp;" END:"&amp;$K825&amp;" INTERVAL:1D",,"TSREPEAT:NO")</f>
        <v>#N/A</v>
      </c>
      <c r="U825" s="2">
        <f t="shared" si="24"/>
        <v>1</v>
      </c>
      <c r="V825" s="2">
        <f t="shared" si="25"/>
        <v>0</v>
      </c>
    </row>
    <row r="826" spans="9:22" x14ac:dyDescent="0.25">
      <c r="I826" t="s">
        <v>621</v>
      </c>
      <c r="J826" t="s">
        <v>630</v>
      </c>
      <c r="K826" s="9">
        <v>43542</v>
      </c>
      <c r="L826">
        <v>1</v>
      </c>
      <c r="M826">
        <v>1</v>
      </c>
      <c r="N826" s="9">
        <v>43542</v>
      </c>
      <c r="O826" s="9">
        <v>43543</v>
      </c>
      <c r="P826" s="9">
        <v>43543</v>
      </c>
      <c r="Q826" s="9">
        <v>43544</v>
      </c>
      <c r="S826" s="2">
        <f>_xll.RHistory(I826,".Close","START:"&amp;$K826&amp;" END:"&amp;$K826&amp;" INTERVAL:1D",,"TSREPEAT:NO")</f>
        <v>0.65900000000000003</v>
      </c>
      <c r="T826" s="2">
        <f>_xll.RHistory(J826,".Close","START:"&amp;$K826&amp;" END:"&amp;$K826&amp;" INTERVAL:1D",,"TSREPEAT:NO")</f>
        <v>0.63</v>
      </c>
      <c r="U826" s="2">
        <f t="shared" si="24"/>
        <v>1</v>
      </c>
      <c r="V826" s="2">
        <f t="shared" si="25"/>
        <v>1</v>
      </c>
    </row>
    <row r="827" spans="9:22" x14ac:dyDescent="0.25">
      <c r="I827" t="s">
        <v>621</v>
      </c>
      <c r="J827" t="s">
        <v>630</v>
      </c>
      <c r="K827" s="9">
        <v>43543</v>
      </c>
      <c r="L827">
        <v>1</v>
      </c>
      <c r="M827">
        <v>1</v>
      </c>
      <c r="N827" s="9">
        <v>43543</v>
      </c>
      <c r="O827" s="9">
        <v>43544</v>
      </c>
      <c r="P827" s="9">
        <v>43544</v>
      </c>
      <c r="Q827" s="9">
        <v>43545</v>
      </c>
      <c r="S827" s="2">
        <f>_xll.RHistory(I827,".Close","START:"&amp;$K827&amp;" END:"&amp;$K827&amp;" INTERVAL:1D",,"TSREPEAT:NO")</f>
        <v>0.629</v>
      </c>
      <c r="T827" s="2">
        <f>_xll.RHistory(J827,".Close","START:"&amp;$K827&amp;" END:"&amp;$K827&amp;" INTERVAL:1D",,"TSREPEAT:NO")</f>
        <v>0.61</v>
      </c>
      <c r="U827" s="2">
        <f t="shared" si="24"/>
        <v>1</v>
      </c>
      <c r="V827" s="2">
        <f t="shared" si="25"/>
        <v>1</v>
      </c>
    </row>
    <row r="828" spans="9:22" x14ac:dyDescent="0.25">
      <c r="I828" t="s">
        <v>621</v>
      </c>
      <c r="J828" t="s">
        <v>630</v>
      </c>
      <c r="K828" s="9">
        <v>43544</v>
      </c>
      <c r="L828">
        <v>1</v>
      </c>
      <c r="M828">
        <v>1</v>
      </c>
      <c r="N828" s="9">
        <v>43544</v>
      </c>
      <c r="O828" s="9">
        <v>43545</v>
      </c>
      <c r="P828" s="9">
        <v>43545</v>
      </c>
      <c r="Q828" s="9">
        <v>43546</v>
      </c>
      <c r="S828" s="2">
        <f>_xll.RHistory(I828,".Close","START:"&amp;$K828&amp;" END:"&amp;$K828&amp;" INTERVAL:1D",,"TSREPEAT:NO")</f>
        <v>0.63100000000000001</v>
      </c>
      <c r="T828" s="2">
        <f>_xll.RHistory(J828,".Close","START:"&amp;$K828&amp;" END:"&amp;$K828&amp;" INTERVAL:1D",,"TSREPEAT:NO")</f>
        <v>0.624</v>
      </c>
      <c r="U828" s="2">
        <f t="shared" si="24"/>
        <v>1</v>
      </c>
      <c r="V828" s="2">
        <f t="shared" si="25"/>
        <v>1</v>
      </c>
    </row>
    <row r="829" spans="9:22" x14ac:dyDescent="0.25">
      <c r="I829" t="s">
        <v>621</v>
      </c>
      <c r="J829" t="s">
        <v>630</v>
      </c>
      <c r="K829" s="9">
        <v>43545</v>
      </c>
      <c r="L829">
        <v>1</v>
      </c>
      <c r="M829">
        <v>1</v>
      </c>
      <c r="N829" s="9">
        <v>43545</v>
      </c>
      <c r="O829" s="9">
        <v>43546</v>
      </c>
      <c r="P829" s="9">
        <v>43546</v>
      </c>
      <c r="Q829" s="9">
        <v>43549</v>
      </c>
      <c r="S829" s="2">
        <f>_xll.RHistory(I829,".Close","START:"&amp;$K829&amp;" END:"&amp;$K829&amp;" INTERVAL:1D",,"TSREPEAT:NO")</f>
        <v>0.47299999999999998</v>
      </c>
      <c r="T829" s="2">
        <f>_xll.RHistory(J829,".Close","START:"&amp;$K829&amp;" END:"&amp;$K829&amp;" INTERVAL:1D",,"TSREPEAT:NO")</f>
        <v>1.84</v>
      </c>
      <c r="U829" s="2">
        <f t="shared" si="24"/>
        <v>1</v>
      </c>
      <c r="V829" s="2">
        <f t="shared" si="25"/>
        <v>1</v>
      </c>
    </row>
    <row r="830" spans="9:22" x14ac:dyDescent="0.25">
      <c r="I830" t="s">
        <v>621</v>
      </c>
      <c r="J830" t="s">
        <v>630</v>
      </c>
      <c r="K830" s="9">
        <v>43546</v>
      </c>
      <c r="L830">
        <v>1</v>
      </c>
      <c r="M830">
        <v>1</v>
      </c>
      <c r="N830" s="9">
        <v>43546</v>
      </c>
      <c r="O830" s="9">
        <v>43549</v>
      </c>
      <c r="P830" s="9">
        <v>43549</v>
      </c>
      <c r="Q830" s="9">
        <v>43550</v>
      </c>
      <c r="S830" s="2">
        <f>_xll.RHistory(I830,".Close","START:"&amp;$K830&amp;" END:"&amp;$K830&amp;" INTERVAL:1D",,"TSREPEAT:NO")</f>
        <v>1.74</v>
      </c>
      <c r="T830" s="2">
        <f>_xll.RHistory(J830,".Close","START:"&amp;$K830&amp;" END:"&amp;$K830&amp;" INTERVAL:1D",,"TSREPEAT:NO")</f>
        <v>0.6</v>
      </c>
      <c r="U830" s="2">
        <f t="shared" si="24"/>
        <v>1</v>
      </c>
      <c r="V830" s="2">
        <f t="shared" si="25"/>
        <v>1</v>
      </c>
    </row>
    <row r="831" spans="9:22" x14ac:dyDescent="0.25">
      <c r="I831" t="s">
        <v>621</v>
      </c>
      <c r="J831" t="s">
        <v>630</v>
      </c>
      <c r="K831" s="9">
        <v>43547</v>
      </c>
      <c r="L831">
        <v>0</v>
      </c>
      <c r="M831">
        <v>0</v>
      </c>
      <c r="N831" s="9">
        <v>-1</v>
      </c>
      <c r="O831" s="9">
        <v>-1</v>
      </c>
      <c r="P831" s="9">
        <v>43549</v>
      </c>
      <c r="Q831" s="9">
        <v>43550</v>
      </c>
      <c r="S831" s="2" t="e">
        <f>_xll.RHistory(I831,".Close","START:"&amp;$K831&amp;" END:"&amp;$K831&amp;" INTERVAL:1D",,"TSREPEAT:NO")</f>
        <v>#N/A</v>
      </c>
      <c r="T831" s="2" t="e">
        <f>_xll.RHistory(J831,".Close","START:"&amp;$K831&amp;" END:"&amp;$K831&amp;" INTERVAL:1D",,"TSREPEAT:NO")</f>
        <v>#N/A</v>
      </c>
      <c r="U831" s="2">
        <f t="shared" si="24"/>
        <v>1</v>
      </c>
      <c r="V831" s="2">
        <f t="shared" si="25"/>
        <v>0</v>
      </c>
    </row>
    <row r="832" spans="9:22" x14ac:dyDescent="0.25">
      <c r="I832" t="s">
        <v>621</v>
      </c>
      <c r="J832" t="s">
        <v>630</v>
      </c>
      <c r="K832" s="9">
        <v>43548</v>
      </c>
      <c r="L832">
        <v>0</v>
      </c>
      <c r="M832">
        <v>0</v>
      </c>
      <c r="N832" s="9">
        <v>-1</v>
      </c>
      <c r="O832" s="9">
        <v>-1</v>
      </c>
      <c r="P832" s="9">
        <v>43549</v>
      </c>
      <c r="Q832" s="9">
        <v>43550</v>
      </c>
      <c r="S832" s="2" t="e">
        <f>_xll.RHistory(I832,".Close","START:"&amp;$K832&amp;" END:"&amp;$K832&amp;" INTERVAL:1D",,"TSREPEAT:NO")</f>
        <v>#N/A</v>
      </c>
      <c r="T832" s="2" t="e">
        <f>_xll.RHistory(J832,".Close","START:"&amp;$K832&amp;" END:"&amp;$K832&amp;" INTERVAL:1D",,"TSREPEAT:NO")</f>
        <v>#N/A</v>
      </c>
      <c r="U832" s="2">
        <f t="shared" si="24"/>
        <v>1</v>
      </c>
      <c r="V832" s="2">
        <f t="shared" si="25"/>
        <v>0</v>
      </c>
    </row>
    <row r="833" spans="9:22" x14ac:dyDescent="0.25">
      <c r="I833" t="s">
        <v>621</v>
      </c>
      <c r="J833" t="s">
        <v>630</v>
      </c>
      <c r="K833" s="9">
        <v>43549</v>
      </c>
      <c r="L833">
        <v>1</v>
      </c>
      <c r="M833">
        <v>1</v>
      </c>
      <c r="N833" s="9">
        <v>43549</v>
      </c>
      <c r="O833" s="9">
        <v>43550</v>
      </c>
      <c r="P833" s="9">
        <v>43550</v>
      </c>
      <c r="Q833" s="9">
        <v>43551</v>
      </c>
      <c r="S833" s="2">
        <f>_xll.RHistory(I833,".Close","START:"&amp;$K833&amp;" END:"&amp;$K833&amp;" INTERVAL:1D",,"TSREPEAT:NO")</f>
        <v>0.61699999999999999</v>
      </c>
      <c r="T833" s="2">
        <f>_xll.RHistory(J833,".Close","START:"&amp;$K833&amp;" END:"&amp;$K833&amp;" INTERVAL:1D",,"TSREPEAT:NO")</f>
        <v>0.61399999999999999</v>
      </c>
      <c r="U833" s="2">
        <f t="shared" si="24"/>
        <v>1</v>
      </c>
      <c r="V833" s="2">
        <f t="shared" si="25"/>
        <v>1</v>
      </c>
    </row>
    <row r="834" spans="9:22" x14ac:dyDescent="0.25">
      <c r="I834" t="s">
        <v>621</v>
      </c>
      <c r="J834" t="s">
        <v>630</v>
      </c>
      <c r="K834" s="9">
        <v>43550</v>
      </c>
      <c r="L834">
        <v>1</v>
      </c>
      <c r="M834">
        <v>1</v>
      </c>
      <c r="N834" s="9">
        <v>43550</v>
      </c>
      <c r="O834" s="9">
        <v>43551</v>
      </c>
      <c r="P834" s="9">
        <v>43551</v>
      </c>
      <c r="Q834" s="9">
        <v>43552</v>
      </c>
      <c r="S834" s="2">
        <f>_xll.RHistory(I834,".Close","START:"&amp;$K834&amp;" END:"&amp;$K834&amp;" INTERVAL:1D",,"TSREPEAT:NO")</f>
        <v>0.61</v>
      </c>
      <c r="T834" s="2">
        <f>_xll.RHistory(J834,".Close","START:"&amp;$K834&amp;" END:"&amp;$K834&amp;" INTERVAL:1D",,"TSREPEAT:NO")</f>
        <v>0.622</v>
      </c>
      <c r="U834" s="2">
        <f t="shared" ref="U834:U897" si="26">_xlfn.IFNA(IF(AND(N834&gt;0,S834&lt;&gt;"#N/A"),1,0), IF(N834&lt;0,1,0))</f>
        <v>1</v>
      </c>
      <c r="V834" s="2">
        <f t="shared" si="25"/>
        <v>1</v>
      </c>
    </row>
    <row r="835" spans="9:22" x14ac:dyDescent="0.25">
      <c r="I835" t="s">
        <v>621</v>
      </c>
      <c r="J835" t="s">
        <v>630</v>
      </c>
      <c r="K835" s="9">
        <v>43551</v>
      </c>
      <c r="L835">
        <v>1</v>
      </c>
      <c r="M835">
        <v>1</v>
      </c>
      <c r="N835" s="9">
        <v>43551</v>
      </c>
      <c r="O835" s="9">
        <v>43552</v>
      </c>
      <c r="P835" s="9">
        <v>43552</v>
      </c>
      <c r="Q835" s="9">
        <v>43553</v>
      </c>
      <c r="S835" s="2">
        <f>_xll.RHistory(I835,".Close","START:"&amp;$K835&amp;" END:"&amp;$K835&amp;" INTERVAL:1D",,"TSREPEAT:NO")</f>
        <v>0.56799999999999995</v>
      </c>
      <c r="T835" s="2">
        <f>_xll.RHistory(J835,".Close","START:"&amp;$K835&amp;" END:"&amp;$K835&amp;" INTERVAL:1D",,"TSREPEAT:NO")</f>
        <v>0.62</v>
      </c>
      <c r="U835" s="2">
        <f t="shared" si="26"/>
        <v>1</v>
      </c>
      <c r="V835" s="2">
        <f t="shared" si="25"/>
        <v>1</v>
      </c>
    </row>
    <row r="836" spans="9:22" x14ac:dyDescent="0.25">
      <c r="I836" t="s">
        <v>621</v>
      </c>
      <c r="J836" t="s">
        <v>630</v>
      </c>
      <c r="K836" s="9">
        <v>43552</v>
      </c>
      <c r="L836">
        <v>1</v>
      </c>
      <c r="M836">
        <v>1</v>
      </c>
      <c r="N836" s="9">
        <v>43552</v>
      </c>
      <c r="O836" s="9">
        <v>43553</v>
      </c>
      <c r="P836" s="9">
        <v>43553</v>
      </c>
      <c r="Q836" s="9">
        <v>43556</v>
      </c>
      <c r="S836" s="2">
        <f>_xll.RHistory(I836,".Close","START:"&amp;$K836&amp;" END:"&amp;$K836&amp;" INTERVAL:1D",,"TSREPEAT:NO")</f>
        <v>0.59</v>
      </c>
      <c r="T836" s="2">
        <f>_xll.RHistory(J836,".Close","START:"&amp;$K836&amp;" END:"&amp;$K836&amp;" INTERVAL:1D",,"TSREPEAT:NO")</f>
        <v>1.7609999999999999</v>
      </c>
      <c r="U836" s="2">
        <f t="shared" si="26"/>
        <v>1</v>
      </c>
      <c r="V836" s="2">
        <f t="shared" si="25"/>
        <v>1</v>
      </c>
    </row>
    <row r="837" spans="9:22" x14ac:dyDescent="0.25">
      <c r="I837" t="s">
        <v>621</v>
      </c>
      <c r="J837" t="s">
        <v>630</v>
      </c>
      <c r="K837" s="9">
        <v>43553</v>
      </c>
      <c r="L837">
        <v>1</v>
      </c>
      <c r="M837">
        <v>1</v>
      </c>
      <c r="N837" s="9">
        <v>43553</v>
      </c>
      <c r="O837" s="9">
        <v>43556</v>
      </c>
      <c r="P837" s="9">
        <v>43556</v>
      </c>
      <c r="Q837" s="9">
        <v>43557</v>
      </c>
      <c r="S837" s="2">
        <f>_xll.RHistory(I837,".Close","START:"&amp;$K837&amp;" END:"&amp;$K837&amp;" INTERVAL:1D",,"TSREPEAT:NO")</f>
        <v>2.2469999999999999</v>
      </c>
      <c r="T837" s="2">
        <f>_xll.RHistory(J837,".Close","START:"&amp;$K837&amp;" END:"&amp;$K837&amp;" INTERVAL:1D",,"TSREPEAT:NO")</f>
        <v>0.66300000000000003</v>
      </c>
      <c r="U837" s="2">
        <f t="shared" si="26"/>
        <v>1</v>
      </c>
      <c r="V837" s="2">
        <f t="shared" si="25"/>
        <v>1</v>
      </c>
    </row>
    <row r="838" spans="9:22" x14ac:dyDescent="0.25">
      <c r="I838" t="s">
        <v>621</v>
      </c>
      <c r="J838" t="s">
        <v>630</v>
      </c>
      <c r="K838" s="9">
        <v>43554</v>
      </c>
      <c r="L838">
        <v>0</v>
      </c>
      <c r="M838">
        <v>0</v>
      </c>
      <c r="N838" s="9">
        <v>-1</v>
      </c>
      <c r="O838" s="9">
        <v>-1</v>
      </c>
      <c r="P838" s="9">
        <v>43556</v>
      </c>
      <c r="Q838" s="9">
        <v>43557</v>
      </c>
      <c r="S838" s="2" t="e">
        <f>_xll.RHistory(I838,".Close","START:"&amp;$K838&amp;" END:"&amp;$K838&amp;" INTERVAL:1D",,"TSREPEAT:NO")</f>
        <v>#N/A</v>
      </c>
      <c r="T838" s="2" t="e">
        <f>_xll.RHistory(J838,".Close","START:"&amp;$K838&amp;" END:"&amp;$K838&amp;" INTERVAL:1D",,"TSREPEAT:NO")</f>
        <v>#N/A</v>
      </c>
      <c r="U838" s="2">
        <f t="shared" si="26"/>
        <v>1</v>
      </c>
      <c r="V838" s="2">
        <f t="shared" si="25"/>
        <v>0</v>
      </c>
    </row>
    <row r="839" spans="9:22" x14ac:dyDescent="0.25">
      <c r="I839" t="s">
        <v>621</v>
      </c>
      <c r="J839" t="s">
        <v>630</v>
      </c>
      <c r="K839" s="9">
        <v>43555</v>
      </c>
      <c r="L839">
        <v>0</v>
      </c>
      <c r="M839">
        <v>0</v>
      </c>
      <c r="N839" s="9">
        <v>-1</v>
      </c>
      <c r="O839" s="9">
        <v>-1</v>
      </c>
      <c r="P839" s="9">
        <v>43556</v>
      </c>
      <c r="Q839" s="9">
        <v>43557</v>
      </c>
      <c r="S839" s="2" t="e">
        <f>_xll.RHistory(I839,".Close","START:"&amp;$K839&amp;" END:"&amp;$K839&amp;" INTERVAL:1D",,"TSREPEAT:NO")</f>
        <v>#N/A</v>
      </c>
      <c r="T839" s="2" t="e">
        <f>_xll.RHistory(J839,".Close","START:"&amp;$K839&amp;" END:"&amp;$K839&amp;" INTERVAL:1D",,"TSREPEAT:NO")</f>
        <v>#N/A</v>
      </c>
      <c r="U839" s="2">
        <f t="shared" si="26"/>
        <v>1</v>
      </c>
      <c r="V839" s="2">
        <f t="shared" si="25"/>
        <v>0</v>
      </c>
    </row>
    <row r="840" spans="9:22" x14ac:dyDescent="0.25">
      <c r="I840" t="s">
        <v>621</v>
      </c>
      <c r="J840" t="s">
        <v>630</v>
      </c>
      <c r="K840" s="9">
        <v>43556</v>
      </c>
      <c r="L840">
        <v>1</v>
      </c>
      <c r="M840">
        <v>1</v>
      </c>
      <c r="N840" s="9">
        <v>43556</v>
      </c>
      <c r="O840" s="9">
        <v>43557</v>
      </c>
      <c r="P840" s="9">
        <v>43557</v>
      </c>
      <c r="Q840" s="9">
        <v>43558</v>
      </c>
      <c r="S840" s="2">
        <f>_xll.RHistory(I840,".Close","START:"&amp;$K840&amp;" END:"&amp;$K840&amp;" INTERVAL:1D",,"TSREPEAT:NO")</f>
        <v>0.67500000000000004</v>
      </c>
      <c r="T840" s="2">
        <f>_xll.RHistory(J840,".Close","START:"&amp;$K840&amp;" END:"&amp;$K840&amp;" INTERVAL:1D",,"TSREPEAT:NO")</f>
        <v>0.65300000000000002</v>
      </c>
      <c r="U840" s="2">
        <f t="shared" si="26"/>
        <v>1</v>
      </c>
      <c r="V840" s="2">
        <f t="shared" si="25"/>
        <v>1</v>
      </c>
    </row>
    <row r="841" spans="9:22" x14ac:dyDescent="0.25">
      <c r="I841" t="s">
        <v>621</v>
      </c>
      <c r="J841" t="s">
        <v>630</v>
      </c>
      <c r="K841" s="9">
        <v>43557</v>
      </c>
      <c r="L841">
        <v>1</v>
      </c>
      <c r="M841">
        <v>1</v>
      </c>
      <c r="N841" s="9">
        <v>43557</v>
      </c>
      <c r="O841" s="9">
        <v>43558</v>
      </c>
      <c r="P841" s="9">
        <v>43558</v>
      </c>
      <c r="Q841" s="9">
        <v>43559</v>
      </c>
      <c r="S841" s="2">
        <f>_xll.RHistory(I841,".Close","START:"&amp;$K841&amp;" END:"&amp;$K841&amp;" INTERVAL:1D",,"TSREPEAT:NO")</f>
        <v>0.59</v>
      </c>
      <c r="T841" s="2">
        <f>_xll.RHistory(J841,".Close","START:"&amp;$K841&amp;" END:"&amp;$K841&amp;" INTERVAL:1D",,"TSREPEAT:NO")</f>
        <v>0.64700000000000002</v>
      </c>
      <c r="U841" s="2">
        <f t="shared" si="26"/>
        <v>1</v>
      </c>
      <c r="V841" s="2">
        <f t="shared" si="25"/>
        <v>1</v>
      </c>
    </row>
    <row r="842" spans="9:22" x14ac:dyDescent="0.25">
      <c r="I842" t="s">
        <v>621</v>
      </c>
      <c r="J842" t="s">
        <v>630</v>
      </c>
      <c r="K842" s="9">
        <v>43558</v>
      </c>
      <c r="L842">
        <v>1</v>
      </c>
      <c r="M842">
        <v>1</v>
      </c>
      <c r="N842" s="9">
        <v>43558</v>
      </c>
      <c r="O842" s="9">
        <v>43559</v>
      </c>
      <c r="P842" s="9">
        <v>43559</v>
      </c>
      <c r="Q842" s="9">
        <v>43560</v>
      </c>
      <c r="S842" s="2">
        <f>_xll.RHistory(I842,".Close","START:"&amp;$K842&amp;" END:"&amp;$K842&amp;" INTERVAL:1D",,"TSREPEAT:NO")</f>
        <v>0.61099999999999999</v>
      </c>
      <c r="T842" s="2">
        <f>_xll.RHistory(J842,".Close","START:"&amp;$K842&amp;" END:"&amp;$K842&amp;" INTERVAL:1D",,"TSREPEAT:NO")</f>
        <v>0.64200000000000002</v>
      </c>
      <c r="U842" s="2">
        <f t="shared" si="26"/>
        <v>1</v>
      </c>
      <c r="V842" s="2">
        <f t="shared" si="25"/>
        <v>1</v>
      </c>
    </row>
    <row r="843" spans="9:22" x14ac:dyDescent="0.25">
      <c r="I843" t="s">
        <v>621</v>
      </c>
      <c r="J843" t="s">
        <v>630</v>
      </c>
      <c r="K843" s="9">
        <v>43559</v>
      </c>
      <c r="L843">
        <v>1</v>
      </c>
      <c r="M843">
        <v>1</v>
      </c>
      <c r="N843" s="9">
        <v>43559</v>
      </c>
      <c r="O843" s="9">
        <v>43560</v>
      </c>
      <c r="P843" s="9">
        <v>43560</v>
      </c>
      <c r="Q843" s="9">
        <v>43563</v>
      </c>
      <c r="S843" s="2">
        <f>_xll.RHistory(I843,".Close","START:"&amp;$K843&amp;" END:"&amp;$K843&amp;" INTERVAL:1D",,"TSREPEAT:NO")</f>
        <v>0.62</v>
      </c>
      <c r="T843" s="2">
        <f>_xll.RHistory(J843,".Close","START:"&amp;$K843&amp;" END:"&amp;$K843&amp;" INTERVAL:1D",,"TSREPEAT:NO")</f>
        <v>1.946</v>
      </c>
      <c r="U843" s="2">
        <f t="shared" si="26"/>
        <v>1</v>
      </c>
      <c r="V843" s="2">
        <f t="shared" si="25"/>
        <v>1</v>
      </c>
    </row>
    <row r="844" spans="9:22" x14ac:dyDescent="0.25">
      <c r="I844" t="s">
        <v>621</v>
      </c>
      <c r="J844" t="s">
        <v>630</v>
      </c>
      <c r="K844" s="9">
        <v>43560</v>
      </c>
      <c r="L844">
        <v>1</v>
      </c>
      <c r="M844">
        <v>1</v>
      </c>
      <c r="N844" s="9">
        <v>43560</v>
      </c>
      <c r="O844" s="9">
        <v>43563</v>
      </c>
      <c r="P844" s="9">
        <v>43563</v>
      </c>
      <c r="Q844" s="9">
        <v>43564</v>
      </c>
      <c r="S844" s="2">
        <f>_xll.RHistory(I844,".Close","START:"&amp;$K844&amp;" END:"&amp;$K844&amp;" INTERVAL:1D",,"TSREPEAT:NO")</f>
        <v>1.79</v>
      </c>
      <c r="T844" s="2">
        <f>_xll.RHistory(J844,".Close","START:"&amp;$K844&amp;" END:"&amp;$K844&amp;" INTERVAL:1D",,"TSREPEAT:NO")</f>
        <v>0.64100000000000001</v>
      </c>
      <c r="U844" s="2">
        <f t="shared" si="26"/>
        <v>1</v>
      </c>
      <c r="V844" s="2">
        <f t="shared" si="25"/>
        <v>1</v>
      </c>
    </row>
    <row r="845" spans="9:22" x14ac:dyDescent="0.25">
      <c r="I845" t="s">
        <v>621</v>
      </c>
      <c r="J845" t="s">
        <v>630</v>
      </c>
      <c r="K845" s="9">
        <v>43561</v>
      </c>
      <c r="L845">
        <v>0</v>
      </c>
      <c r="M845">
        <v>0</v>
      </c>
      <c r="N845" s="9">
        <v>-1</v>
      </c>
      <c r="O845" s="9">
        <v>-1</v>
      </c>
      <c r="P845" s="9">
        <v>43563</v>
      </c>
      <c r="Q845" s="9">
        <v>43564</v>
      </c>
      <c r="S845" s="2" t="e">
        <f>_xll.RHistory(I845,".Close","START:"&amp;$K845&amp;" END:"&amp;$K845&amp;" INTERVAL:1D",,"TSREPEAT:NO")</f>
        <v>#N/A</v>
      </c>
      <c r="T845" s="2" t="e">
        <f>_xll.RHistory(J845,".Close","START:"&amp;$K845&amp;" END:"&amp;$K845&amp;" INTERVAL:1D",,"TSREPEAT:NO")</f>
        <v>#N/A</v>
      </c>
      <c r="U845" s="2">
        <f t="shared" si="26"/>
        <v>1</v>
      </c>
      <c r="V845" s="2">
        <f t="shared" si="25"/>
        <v>0</v>
      </c>
    </row>
    <row r="846" spans="9:22" x14ac:dyDescent="0.25">
      <c r="I846" t="s">
        <v>621</v>
      </c>
      <c r="J846" t="s">
        <v>630</v>
      </c>
      <c r="K846" s="9">
        <v>43562</v>
      </c>
      <c r="L846">
        <v>0</v>
      </c>
      <c r="M846">
        <v>0</v>
      </c>
      <c r="N846" s="9">
        <v>-1</v>
      </c>
      <c r="O846" s="9">
        <v>-1</v>
      </c>
      <c r="P846" s="9">
        <v>43563</v>
      </c>
      <c r="Q846" s="9">
        <v>43564</v>
      </c>
      <c r="S846" s="2" t="e">
        <f>_xll.RHistory(I846,".Close","START:"&amp;$K846&amp;" END:"&amp;$K846&amp;" INTERVAL:1D",,"TSREPEAT:NO")</f>
        <v>#N/A</v>
      </c>
      <c r="T846" s="2" t="e">
        <f>_xll.RHistory(J846,".Close","START:"&amp;$K846&amp;" END:"&amp;$K846&amp;" INTERVAL:1D",,"TSREPEAT:NO")</f>
        <v>#N/A</v>
      </c>
      <c r="U846" s="2">
        <f t="shared" si="26"/>
        <v>1</v>
      </c>
      <c r="V846" s="2">
        <f t="shared" si="25"/>
        <v>0</v>
      </c>
    </row>
    <row r="847" spans="9:22" x14ac:dyDescent="0.25">
      <c r="I847" t="s">
        <v>621</v>
      </c>
      <c r="J847" t="s">
        <v>630</v>
      </c>
      <c r="K847" s="9">
        <v>43563</v>
      </c>
      <c r="L847">
        <v>1</v>
      </c>
      <c r="M847">
        <v>1</v>
      </c>
      <c r="N847" s="9">
        <v>43563</v>
      </c>
      <c r="O847" s="9">
        <v>43564</v>
      </c>
      <c r="P847" s="9">
        <v>43564</v>
      </c>
      <c r="Q847" s="9">
        <v>43565</v>
      </c>
      <c r="S847" s="2">
        <f>_xll.RHistory(I847,".Close","START:"&amp;$K847&amp;" END:"&amp;$K847&amp;" INTERVAL:1D",,"TSREPEAT:NO")</f>
        <v>0.66200000000000003</v>
      </c>
      <c r="T847" s="2">
        <f>_xll.RHistory(J847,".Close","START:"&amp;$K847&amp;" END:"&amp;$K847&amp;" INTERVAL:1D",,"TSREPEAT:NO")</f>
        <v>0.63800000000000001</v>
      </c>
      <c r="U847" s="2">
        <f t="shared" si="26"/>
        <v>1</v>
      </c>
      <c r="V847" s="2">
        <f t="shared" si="25"/>
        <v>1</v>
      </c>
    </row>
    <row r="848" spans="9:22" x14ac:dyDescent="0.25">
      <c r="I848" t="s">
        <v>621</v>
      </c>
      <c r="J848" t="s">
        <v>630</v>
      </c>
      <c r="K848" s="9">
        <v>43564</v>
      </c>
      <c r="L848">
        <v>1</v>
      </c>
      <c r="M848">
        <v>1</v>
      </c>
      <c r="N848" s="9">
        <v>43564</v>
      </c>
      <c r="O848" s="9">
        <v>43565</v>
      </c>
      <c r="P848" s="9">
        <v>43565</v>
      </c>
      <c r="Q848" s="9">
        <v>43566</v>
      </c>
      <c r="S848" s="2">
        <f>_xll.RHistory(I848,".Close","START:"&amp;$K848&amp;" END:"&amp;$K848&amp;" INTERVAL:1D",,"TSREPEAT:NO")</f>
        <v>0.61499999999999999</v>
      </c>
      <c r="T848" s="2">
        <f>_xll.RHistory(J848,".Close","START:"&amp;$K848&amp;" END:"&amp;$K848&amp;" INTERVAL:1D",,"TSREPEAT:NO")</f>
        <v>0.58799999999999997</v>
      </c>
      <c r="U848" s="2">
        <f t="shared" si="26"/>
        <v>1</v>
      </c>
      <c r="V848" s="2">
        <f t="shared" si="25"/>
        <v>1</v>
      </c>
    </row>
    <row r="849" spans="9:22" x14ac:dyDescent="0.25">
      <c r="I849" t="s">
        <v>621</v>
      </c>
      <c r="J849" t="s">
        <v>630</v>
      </c>
      <c r="K849" s="9">
        <v>43565</v>
      </c>
      <c r="L849">
        <v>1</v>
      </c>
      <c r="M849">
        <v>1</v>
      </c>
      <c r="N849" s="9">
        <v>43565</v>
      </c>
      <c r="O849" s="9">
        <v>43566</v>
      </c>
      <c r="P849" s="9">
        <v>43566</v>
      </c>
      <c r="Q849" s="9">
        <v>43567</v>
      </c>
      <c r="S849" s="2">
        <f>_xll.RHistory(I849,".Close","START:"&amp;$K849&amp;" END:"&amp;$K849&amp;" INTERVAL:1D",,"TSREPEAT:NO")</f>
        <v>0.60499999999999998</v>
      </c>
      <c r="T849" s="2">
        <f>_xll.RHistory(J849,".Close","START:"&amp;$K849&amp;" END:"&amp;$K849&amp;" INTERVAL:1D",,"TSREPEAT:NO")</f>
        <v>0.63</v>
      </c>
      <c r="U849" s="2">
        <f t="shared" si="26"/>
        <v>1</v>
      </c>
      <c r="V849" s="2">
        <f t="shared" ref="V849:V912" si="27">_xlfn.IFNA(IF(AND(P849&gt;0,T849&lt;&gt;"#N/A"),1,0), IF(P849&lt;0,1,0))</f>
        <v>1</v>
      </c>
    </row>
    <row r="850" spans="9:22" x14ac:dyDescent="0.25">
      <c r="I850" t="s">
        <v>621</v>
      </c>
      <c r="J850" t="s">
        <v>630</v>
      </c>
      <c r="K850" s="9">
        <v>43566</v>
      </c>
      <c r="L850">
        <v>1</v>
      </c>
      <c r="M850">
        <v>1</v>
      </c>
      <c r="N850" s="9">
        <v>43566</v>
      </c>
      <c r="O850" s="9">
        <v>43567</v>
      </c>
      <c r="P850" s="9">
        <v>43567</v>
      </c>
      <c r="Q850" s="9">
        <v>43570</v>
      </c>
      <c r="S850" s="2">
        <f>_xll.RHistory(I850,".Close","START:"&amp;$K850&amp;" END:"&amp;$K850&amp;" INTERVAL:1D",,"TSREPEAT:NO")</f>
        <v>0.53</v>
      </c>
      <c r="T850" s="2">
        <f>_xll.RHistory(J850,".Close","START:"&amp;$K850&amp;" END:"&amp;$K850&amp;" INTERVAL:1D",,"TSREPEAT:NO")</f>
        <v>1.8859999999999999</v>
      </c>
      <c r="U850" s="2">
        <f t="shared" si="26"/>
        <v>1</v>
      </c>
      <c r="V850" s="2">
        <f t="shared" si="27"/>
        <v>1</v>
      </c>
    </row>
    <row r="851" spans="9:22" x14ac:dyDescent="0.25">
      <c r="I851" t="s">
        <v>621</v>
      </c>
      <c r="J851" t="s">
        <v>630</v>
      </c>
      <c r="K851" s="9">
        <v>43567</v>
      </c>
      <c r="L851">
        <v>1</v>
      </c>
      <c r="M851">
        <v>1</v>
      </c>
      <c r="N851" s="9">
        <v>43567</v>
      </c>
      <c r="O851" s="9">
        <v>43570</v>
      </c>
      <c r="P851" s="9">
        <v>43570</v>
      </c>
      <c r="Q851" s="9">
        <v>43571</v>
      </c>
      <c r="S851" s="2">
        <f>_xll.RHistory(I851,".Close","START:"&amp;$K851&amp;" END:"&amp;$K851&amp;" INTERVAL:1D",,"TSREPEAT:NO")</f>
        <v>1.84</v>
      </c>
      <c r="T851" s="2">
        <f>_xll.RHistory(J851,".Close","START:"&amp;$K851&amp;" END:"&amp;$K851&amp;" INTERVAL:1D",,"TSREPEAT:NO")</f>
        <v>0.65300000000000002</v>
      </c>
      <c r="U851" s="2">
        <f t="shared" si="26"/>
        <v>1</v>
      </c>
      <c r="V851" s="2">
        <f t="shared" si="27"/>
        <v>1</v>
      </c>
    </row>
    <row r="852" spans="9:22" x14ac:dyDescent="0.25">
      <c r="I852" t="s">
        <v>621</v>
      </c>
      <c r="J852" t="s">
        <v>630</v>
      </c>
      <c r="K852" s="9">
        <v>43568</v>
      </c>
      <c r="L852">
        <v>0</v>
      </c>
      <c r="M852">
        <v>0</v>
      </c>
      <c r="N852" s="9">
        <v>-1</v>
      </c>
      <c r="O852" s="9">
        <v>-1</v>
      </c>
      <c r="P852" s="9">
        <v>43570</v>
      </c>
      <c r="Q852" s="9">
        <v>43571</v>
      </c>
      <c r="S852" s="2" t="e">
        <f>_xll.RHistory(I852,".Close","START:"&amp;$K852&amp;" END:"&amp;$K852&amp;" INTERVAL:1D",,"TSREPEAT:NO")</f>
        <v>#N/A</v>
      </c>
      <c r="T852" s="2" t="e">
        <f>_xll.RHistory(J852,".Close","START:"&amp;$K852&amp;" END:"&amp;$K852&amp;" INTERVAL:1D",,"TSREPEAT:NO")</f>
        <v>#N/A</v>
      </c>
      <c r="U852" s="2">
        <f t="shared" si="26"/>
        <v>1</v>
      </c>
      <c r="V852" s="2">
        <f t="shared" si="27"/>
        <v>0</v>
      </c>
    </row>
    <row r="853" spans="9:22" x14ac:dyDescent="0.25">
      <c r="I853" t="s">
        <v>621</v>
      </c>
      <c r="J853" t="s">
        <v>630</v>
      </c>
      <c r="K853" s="9">
        <v>43569</v>
      </c>
      <c r="L853">
        <v>0</v>
      </c>
      <c r="M853">
        <v>0</v>
      </c>
      <c r="N853" s="9">
        <v>-1</v>
      </c>
      <c r="O853" s="9">
        <v>-1</v>
      </c>
      <c r="P853" s="9">
        <v>43570</v>
      </c>
      <c r="Q853" s="9">
        <v>43571</v>
      </c>
      <c r="S853" s="2" t="e">
        <f>_xll.RHistory(I853,".Close","START:"&amp;$K853&amp;" END:"&amp;$K853&amp;" INTERVAL:1D",,"TSREPEAT:NO")</f>
        <v>#N/A</v>
      </c>
      <c r="T853" s="2" t="e">
        <f>_xll.RHistory(J853,".Close","START:"&amp;$K853&amp;" END:"&amp;$K853&amp;" INTERVAL:1D",,"TSREPEAT:NO")</f>
        <v>#N/A</v>
      </c>
      <c r="U853" s="2">
        <f t="shared" si="26"/>
        <v>1</v>
      </c>
      <c r="V853" s="2">
        <f t="shared" si="27"/>
        <v>0</v>
      </c>
    </row>
    <row r="854" spans="9:22" x14ac:dyDescent="0.25">
      <c r="I854" t="s">
        <v>621</v>
      </c>
      <c r="J854" t="s">
        <v>630</v>
      </c>
      <c r="K854" s="9">
        <v>43570</v>
      </c>
      <c r="L854">
        <v>1</v>
      </c>
      <c r="M854">
        <v>1</v>
      </c>
      <c r="N854" s="9">
        <v>43570</v>
      </c>
      <c r="O854" s="9">
        <v>43571</v>
      </c>
      <c r="P854" s="9">
        <v>43571</v>
      </c>
      <c r="Q854" s="9">
        <v>43572</v>
      </c>
      <c r="S854" s="2">
        <f>_xll.RHistory(I854,".Close","START:"&amp;$K854&amp;" END:"&amp;$K854&amp;" INTERVAL:1D",,"TSREPEAT:NO")</f>
        <v>0.7</v>
      </c>
      <c r="T854" s="2">
        <f>_xll.RHistory(J854,".Close","START:"&amp;$K854&amp;" END:"&amp;$K854&amp;" INTERVAL:1D",,"TSREPEAT:NO")</f>
        <v>0.66900000000000004</v>
      </c>
      <c r="U854" s="2">
        <f t="shared" si="26"/>
        <v>1</v>
      </c>
      <c r="V854" s="2">
        <f t="shared" si="27"/>
        <v>1</v>
      </c>
    </row>
    <row r="855" spans="9:22" x14ac:dyDescent="0.25">
      <c r="I855" t="s">
        <v>621</v>
      </c>
      <c r="J855" t="s">
        <v>630</v>
      </c>
      <c r="K855" s="9">
        <v>43571</v>
      </c>
      <c r="L855">
        <v>1</v>
      </c>
      <c r="M855">
        <v>1</v>
      </c>
      <c r="N855" s="9">
        <v>43571</v>
      </c>
      <c r="O855" s="9">
        <v>43572</v>
      </c>
      <c r="P855" s="9">
        <v>43572</v>
      </c>
      <c r="Q855" s="9">
        <v>43573</v>
      </c>
      <c r="S855" s="2">
        <f>_xll.RHistory(I855,".Close","START:"&amp;$K855&amp;" END:"&amp;$K855&amp;" INTERVAL:1D",,"TSREPEAT:NO")</f>
        <v>0.625</v>
      </c>
      <c r="T855" s="2">
        <f>_xll.RHistory(J855,".Close","START:"&amp;$K855&amp;" END:"&amp;$K855&amp;" INTERVAL:1D",,"TSREPEAT:NO")</f>
        <v>0.66500000000000004</v>
      </c>
      <c r="U855" s="2">
        <f t="shared" si="26"/>
        <v>1</v>
      </c>
      <c r="V855" s="2">
        <f t="shared" si="27"/>
        <v>1</v>
      </c>
    </row>
    <row r="856" spans="9:22" x14ac:dyDescent="0.25">
      <c r="I856" t="s">
        <v>621</v>
      </c>
      <c r="J856" t="s">
        <v>630</v>
      </c>
      <c r="K856" s="9">
        <v>43572</v>
      </c>
      <c r="L856">
        <v>1</v>
      </c>
      <c r="M856">
        <v>1</v>
      </c>
      <c r="N856" s="9">
        <v>43572</v>
      </c>
      <c r="O856" s="9">
        <v>43573</v>
      </c>
      <c r="P856" s="9">
        <v>43573</v>
      </c>
      <c r="Q856" s="9">
        <v>43578</v>
      </c>
      <c r="S856" s="2">
        <f>_xll.RHistory(I856,".Close","START:"&amp;$K856&amp;" END:"&amp;$K856&amp;" INTERVAL:1D",,"TSREPEAT:NO")</f>
        <v>0.63</v>
      </c>
      <c r="T856" s="2">
        <f>_xll.RHistory(J856,".Close","START:"&amp;$K856&amp;" END:"&amp;$K856&amp;" INTERVAL:1D",,"TSREPEAT:NO")</f>
        <v>3.44</v>
      </c>
      <c r="U856" s="2">
        <f t="shared" si="26"/>
        <v>1</v>
      </c>
      <c r="V856" s="2">
        <f t="shared" si="27"/>
        <v>1</v>
      </c>
    </row>
    <row r="857" spans="9:22" x14ac:dyDescent="0.25">
      <c r="I857" t="s">
        <v>621</v>
      </c>
      <c r="J857" t="s">
        <v>630</v>
      </c>
      <c r="K857" s="9">
        <v>43573</v>
      </c>
      <c r="L857">
        <v>1</v>
      </c>
      <c r="M857">
        <v>1</v>
      </c>
      <c r="N857" s="9">
        <v>43573</v>
      </c>
      <c r="O857" s="9">
        <v>43578</v>
      </c>
      <c r="P857" s="9">
        <v>43578</v>
      </c>
      <c r="Q857" s="9">
        <v>43579</v>
      </c>
      <c r="S857" s="2">
        <f>_xll.RHistory(I857,".Close","START:"&amp;$K857&amp;" END:"&amp;$K857&amp;" INTERVAL:1D",,"TSREPEAT:NO")</f>
        <v>4.125</v>
      </c>
      <c r="T857" s="2">
        <f>_xll.RHistory(J857,".Close","START:"&amp;$K857&amp;" END:"&amp;$K857&amp;" INTERVAL:1D",,"TSREPEAT:NO")</f>
        <v>0.66100000000000003</v>
      </c>
      <c r="U857" s="2">
        <f t="shared" si="26"/>
        <v>1</v>
      </c>
      <c r="V857" s="2">
        <f t="shared" si="27"/>
        <v>1</v>
      </c>
    </row>
    <row r="858" spans="9:22" x14ac:dyDescent="0.25">
      <c r="I858" t="s">
        <v>621</v>
      </c>
      <c r="J858" t="s">
        <v>630</v>
      </c>
      <c r="K858" s="9">
        <v>43574</v>
      </c>
      <c r="L858">
        <v>0</v>
      </c>
      <c r="M858">
        <v>0</v>
      </c>
      <c r="N858" s="9">
        <v>-1</v>
      </c>
      <c r="O858" s="9">
        <v>-1</v>
      </c>
      <c r="P858" s="9">
        <v>43578</v>
      </c>
      <c r="Q858" s="9">
        <v>43579</v>
      </c>
      <c r="S858" s="2">
        <f>_xll.RHistory(I858,".Close","START:"&amp;$K858&amp;" END:"&amp;$K858&amp;" INTERVAL:1D",,"TSREPEAT:NO")</f>
        <v>2.78</v>
      </c>
      <c r="T858" s="2">
        <f>_xll.RHistory(J858,".Close","START:"&amp;$K858&amp;" END:"&amp;$K858&amp;" INTERVAL:1D",,"TSREPEAT:NO")</f>
        <v>0.68500000000000005</v>
      </c>
      <c r="U858" s="2">
        <f t="shared" si="26"/>
        <v>0</v>
      </c>
      <c r="V858" s="2">
        <f t="shared" si="27"/>
        <v>1</v>
      </c>
    </row>
    <row r="859" spans="9:22" x14ac:dyDescent="0.25">
      <c r="I859" t="s">
        <v>621</v>
      </c>
      <c r="J859" t="s">
        <v>630</v>
      </c>
      <c r="K859" s="9">
        <v>43575</v>
      </c>
      <c r="L859">
        <v>0</v>
      </c>
      <c r="M859">
        <v>0</v>
      </c>
      <c r="N859" s="9">
        <v>-1</v>
      </c>
      <c r="O859" s="9">
        <v>-1</v>
      </c>
      <c r="P859" s="9">
        <v>43578</v>
      </c>
      <c r="Q859" s="9">
        <v>43579</v>
      </c>
      <c r="S859" s="2" t="e">
        <f>_xll.RHistory(I859,".Close","START:"&amp;$K859&amp;" END:"&amp;$K859&amp;" INTERVAL:1D",,"TSREPEAT:NO")</f>
        <v>#N/A</v>
      </c>
      <c r="T859" s="2" t="e">
        <f>_xll.RHistory(J859,".Close","START:"&amp;$K859&amp;" END:"&amp;$K859&amp;" INTERVAL:1D",,"TSREPEAT:NO")</f>
        <v>#N/A</v>
      </c>
      <c r="U859" s="2">
        <f t="shared" si="26"/>
        <v>1</v>
      </c>
      <c r="V859" s="2">
        <f t="shared" si="27"/>
        <v>0</v>
      </c>
    </row>
    <row r="860" spans="9:22" x14ac:dyDescent="0.25">
      <c r="I860" t="s">
        <v>621</v>
      </c>
      <c r="J860" t="s">
        <v>630</v>
      </c>
      <c r="K860" s="9">
        <v>43576</v>
      </c>
      <c r="L860">
        <v>0</v>
      </c>
      <c r="M860">
        <v>0</v>
      </c>
      <c r="N860" s="9">
        <v>-1</v>
      </c>
      <c r="O860" s="9">
        <v>-1</v>
      </c>
      <c r="P860" s="9">
        <v>43578</v>
      </c>
      <c r="Q860" s="9">
        <v>43579</v>
      </c>
      <c r="S860" s="2" t="e">
        <f>_xll.RHistory(I860,".Close","START:"&amp;$K860&amp;" END:"&amp;$K860&amp;" INTERVAL:1D",,"TSREPEAT:NO")</f>
        <v>#N/A</v>
      </c>
      <c r="T860" s="2" t="e">
        <f>_xll.RHistory(J860,".Close","START:"&amp;$K860&amp;" END:"&amp;$K860&amp;" INTERVAL:1D",,"TSREPEAT:NO")</f>
        <v>#N/A</v>
      </c>
      <c r="U860" s="2">
        <f t="shared" si="26"/>
        <v>1</v>
      </c>
      <c r="V860" s="2">
        <f t="shared" si="27"/>
        <v>0</v>
      </c>
    </row>
    <row r="861" spans="9:22" x14ac:dyDescent="0.25">
      <c r="I861" t="s">
        <v>621</v>
      </c>
      <c r="J861" t="s">
        <v>630</v>
      </c>
      <c r="K861" s="9">
        <v>43577</v>
      </c>
      <c r="L861">
        <v>1</v>
      </c>
      <c r="M861">
        <v>0</v>
      </c>
      <c r="N861" s="9">
        <v>-1</v>
      </c>
      <c r="O861" s="9">
        <v>-1</v>
      </c>
      <c r="P861" s="9">
        <v>43578</v>
      </c>
      <c r="Q861" s="9">
        <v>43579</v>
      </c>
      <c r="S861" s="2">
        <f>_xll.RHistory(I861,".Close","START:"&amp;$K861&amp;" END:"&amp;$K861&amp;" INTERVAL:1D",,"TSREPEAT:NO")</f>
        <v>0.77</v>
      </c>
      <c r="T861" s="2">
        <f>_xll.RHistory(J861,".Close","START:"&amp;$K861&amp;" END:"&amp;$K861&amp;" INTERVAL:1D",,"TSREPEAT:NO")</f>
        <v>0.68600000000000005</v>
      </c>
      <c r="U861" s="2">
        <f t="shared" si="26"/>
        <v>0</v>
      </c>
      <c r="V861" s="2">
        <f t="shared" si="27"/>
        <v>1</v>
      </c>
    </row>
    <row r="862" spans="9:22" x14ac:dyDescent="0.25">
      <c r="I862" t="s">
        <v>621</v>
      </c>
      <c r="J862" t="s">
        <v>630</v>
      </c>
      <c r="K862" s="9">
        <v>43578</v>
      </c>
      <c r="L862">
        <v>1</v>
      </c>
      <c r="M862">
        <v>1</v>
      </c>
      <c r="N862" s="9">
        <v>43578</v>
      </c>
      <c r="O862" s="9">
        <v>43579</v>
      </c>
      <c r="P862" s="9">
        <v>43579</v>
      </c>
      <c r="Q862" s="9">
        <v>43580</v>
      </c>
      <c r="S862" s="2">
        <f>_xll.RHistory(I862,".Close","START:"&amp;$K862&amp;" END:"&amp;$K862&amp;" INTERVAL:1D",,"TSREPEAT:NO")</f>
        <v>0.67300000000000004</v>
      </c>
      <c r="T862" s="2">
        <f>_xll.RHistory(J862,".Close","START:"&amp;$K862&amp;" END:"&amp;$K862&amp;" INTERVAL:1D",,"TSREPEAT:NO")</f>
        <v>0.753</v>
      </c>
      <c r="U862" s="2">
        <f t="shared" si="26"/>
        <v>1</v>
      </c>
      <c r="V862" s="2">
        <f t="shared" si="27"/>
        <v>1</v>
      </c>
    </row>
    <row r="863" spans="9:22" x14ac:dyDescent="0.25">
      <c r="I863" t="s">
        <v>621</v>
      </c>
      <c r="J863" t="s">
        <v>630</v>
      </c>
      <c r="K863" s="9">
        <v>43579</v>
      </c>
      <c r="L863">
        <v>1</v>
      </c>
      <c r="M863">
        <v>1</v>
      </c>
      <c r="N863" s="9">
        <v>43579</v>
      </c>
      <c r="O863" s="9">
        <v>43580</v>
      </c>
      <c r="P863" s="9">
        <v>43580</v>
      </c>
      <c r="Q863" s="9">
        <v>43581</v>
      </c>
      <c r="S863" s="2">
        <f>_xll.RHistory(I863,".Close","START:"&amp;$K863&amp;" END:"&amp;$K863&amp;" INTERVAL:1D",,"TSREPEAT:NO")</f>
        <v>0.54300000000000004</v>
      </c>
      <c r="T863" s="2">
        <f>_xll.RHistory(J863,".Close","START:"&amp;$K863&amp;" END:"&amp;$K863&amp;" INTERVAL:1D",,"TSREPEAT:NO")</f>
        <v>0.66500000000000004</v>
      </c>
      <c r="U863" s="2">
        <f t="shared" si="26"/>
        <v>1</v>
      </c>
      <c r="V863" s="2">
        <f t="shared" si="27"/>
        <v>1</v>
      </c>
    </row>
    <row r="864" spans="9:22" x14ac:dyDescent="0.25">
      <c r="I864" t="s">
        <v>621</v>
      </c>
      <c r="J864" t="s">
        <v>630</v>
      </c>
      <c r="K864" s="9">
        <v>43580</v>
      </c>
      <c r="L864">
        <v>1</v>
      </c>
      <c r="M864">
        <v>1</v>
      </c>
      <c r="N864" s="9">
        <v>43580</v>
      </c>
      <c r="O864" s="9">
        <v>43581</v>
      </c>
      <c r="P864" s="9">
        <v>43581</v>
      </c>
      <c r="Q864" s="9">
        <v>43584</v>
      </c>
      <c r="S864" s="2">
        <f>_xll.RHistory(I864,".Close","START:"&amp;$K864&amp;" END:"&amp;$K864&amp;" INTERVAL:1D",,"TSREPEAT:NO")</f>
        <v>0.29199999999999998</v>
      </c>
      <c r="T864" s="2">
        <f>_xll.RHistory(J864,".Close","START:"&amp;$K864&amp;" END:"&amp;$K864&amp;" INTERVAL:1D",,"TSREPEAT:NO")</f>
        <v>1.988</v>
      </c>
      <c r="U864" s="2">
        <f t="shared" si="26"/>
        <v>1</v>
      </c>
      <c r="V864" s="2">
        <f t="shared" si="27"/>
        <v>1</v>
      </c>
    </row>
    <row r="865" spans="9:22" x14ac:dyDescent="0.25">
      <c r="I865" t="s">
        <v>621</v>
      </c>
      <c r="J865" t="s">
        <v>630</v>
      </c>
      <c r="K865" s="9">
        <v>43581</v>
      </c>
      <c r="L865">
        <v>1</v>
      </c>
      <c r="M865">
        <v>1</v>
      </c>
      <c r="N865" s="9">
        <v>43581</v>
      </c>
      <c r="O865" s="9">
        <v>43584</v>
      </c>
      <c r="P865" s="9">
        <v>43584</v>
      </c>
      <c r="Q865" s="9">
        <v>43585</v>
      </c>
      <c r="S865" s="2">
        <f>_xll.RHistory(I865,".Close","START:"&amp;$K865&amp;" END:"&amp;$K865&amp;" INTERVAL:1D",,"TSREPEAT:NO")</f>
        <v>1.871</v>
      </c>
      <c r="T865" s="2">
        <f>_xll.RHistory(J865,".Close","START:"&amp;$K865&amp;" END:"&amp;$K865&amp;" INTERVAL:1D",,"TSREPEAT:NO")</f>
        <v>0.66</v>
      </c>
      <c r="U865" s="2">
        <f t="shared" si="26"/>
        <v>1</v>
      </c>
      <c r="V865" s="2">
        <f t="shared" si="27"/>
        <v>1</v>
      </c>
    </row>
    <row r="866" spans="9:22" x14ac:dyDescent="0.25">
      <c r="I866" t="s">
        <v>621</v>
      </c>
      <c r="J866" t="s">
        <v>630</v>
      </c>
      <c r="K866" s="9">
        <v>43582</v>
      </c>
      <c r="L866">
        <v>0</v>
      </c>
      <c r="M866">
        <v>0</v>
      </c>
      <c r="N866" s="9">
        <v>-1</v>
      </c>
      <c r="O866" s="9">
        <v>-1</v>
      </c>
      <c r="P866" s="9">
        <v>43584</v>
      </c>
      <c r="Q866" s="9">
        <v>43585</v>
      </c>
      <c r="S866" s="2" t="e">
        <f>_xll.RHistory(I866,".Close","START:"&amp;$K866&amp;" END:"&amp;$K866&amp;" INTERVAL:1D",,"TSREPEAT:NO")</f>
        <v>#N/A</v>
      </c>
      <c r="T866" s="2" t="e">
        <f>_xll.RHistory(J866,".Close","START:"&amp;$K866&amp;" END:"&amp;$K866&amp;" INTERVAL:1D",,"TSREPEAT:NO")</f>
        <v>#N/A</v>
      </c>
      <c r="U866" s="2">
        <f t="shared" si="26"/>
        <v>1</v>
      </c>
      <c r="V866" s="2">
        <f t="shared" si="27"/>
        <v>0</v>
      </c>
    </row>
    <row r="867" spans="9:22" x14ac:dyDescent="0.25">
      <c r="I867" t="s">
        <v>621</v>
      </c>
      <c r="J867" t="s">
        <v>630</v>
      </c>
      <c r="K867" s="9">
        <v>43583</v>
      </c>
      <c r="L867">
        <v>0</v>
      </c>
      <c r="M867">
        <v>0</v>
      </c>
      <c r="N867" s="9">
        <v>-1</v>
      </c>
      <c r="O867" s="9">
        <v>-1</v>
      </c>
      <c r="P867" s="9">
        <v>43584</v>
      </c>
      <c r="Q867" s="9">
        <v>43585</v>
      </c>
      <c r="S867" s="2" t="e">
        <f>_xll.RHistory(I867,".Close","START:"&amp;$K867&amp;" END:"&amp;$K867&amp;" INTERVAL:1D",,"TSREPEAT:NO")</f>
        <v>#N/A</v>
      </c>
      <c r="T867" s="2" t="e">
        <f>_xll.RHistory(J867,".Close","START:"&amp;$K867&amp;" END:"&amp;$K867&amp;" INTERVAL:1D",,"TSREPEAT:NO")</f>
        <v>#N/A</v>
      </c>
      <c r="U867" s="2">
        <f t="shared" si="26"/>
        <v>1</v>
      </c>
      <c r="V867" s="2">
        <f t="shared" si="27"/>
        <v>0</v>
      </c>
    </row>
    <row r="868" spans="9:22" x14ac:dyDescent="0.25">
      <c r="I868" t="s">
        <v>621</v>
      </c>
      <c r="J868" t="s">
        <v>630</v>
      </c>
      <c r="K868" s="9">
        <v>43584</v>
      </c>
      <c r="L868">
        <v>1</v>
      </c>
      <c r="M868">
        <v>1</v>
      </c>
      <c r="N868" s="9">
        <v>43584</v>
      </c>
      <c r="O868" s="9">
        <v>43585</v>
      </c>
      <c r="P868" s="9">
        <v>43585</v>
      </c>
      <c r="Q868" s="9">
        <v>43586</v>
      </c>
      <c r="S868" s="2">
        <f>_xll.RHistory(I868,".Close","START:"&amp;$K868&amp;" END:"&amp;$K868&amp;" INTERVAL:1D",,"TSREPEAT:NO")</f>
        <v>-0.05</v>
      </c>
      <c r="T868" s="2">
        <f>_xll.RHistory(J868,".Close","START:"&amp;$K868&amp;" END:"&amp;$K868&amp;" INTERVAL:1D",,"TSREPEAT:NO")</f>
        <v>0.83299999999999996</v>
      </c>
      <c r="U868" s="2">
        <f t="shared" si="26"/>
        <v>1</v>
      </c>
      <c r="V868" s="2">
        <f t="shared" si="27"/>
        <v>1</v>
      </c>
    </row>
    <row r="869" spans="9:22" x14ac:dyDescent="0.25">
      <c r="I869" t="s">
        <v>621</v>
      </c>
      <c r="J869" t="s">
        <v>630</v>
      </c>
      <c r="K869" s="9">
        <v>43585</v>
      </c>
      <c r="L869">
        <v>1</v>
      </c>
      <c r="M869">
        <v>1</v>
      </c>
      <c r="N869" s="9">
        <v>43585</v>
      </c>
      <c r="O869" s="9">
        <v>43586</v>
      </c>
      <c r="P869" s="9">
        <v>43586</v>
      </c>
      <c r="Q869" s="9">
        <v>43587</v>
      </c>
      <c r="S869" s="2">
        <f>_xll.RHistory(I869,".Close","START:"&amp;$K869&amp;" END:"&amp;$K869&amp;" INTERVAL:1D",,"TSREPEAT:NO")</f>
        <v>-0.1</v>
      </c>
      <c r="T869" s="2">
        <f>_xll.RHistory(J869,".Close","START:"&amp;$K869&amp;" END:"&amp;$K869&amp;" INTERVAL:1D",,"TSREPEAT:NO")</f>
        <v>0.67600000000000005</v>
      </c>
      <c r="U869" s="2">
        <f t="shared" si="26"/>
        <v>1</v>
      </c>
      <c r="V869" s="2">
        <f t="shared" si="27"/>
        <v>1</v>
      </c>
    </row>
    <row r="870" spans="9:22" x14ac:dyDescent="0.25">
      <c r="I870" t="s">
        <v>621</v>
      </c>
      <c r="J870" t="s">
        <v>630</v>
      </c>
      <c r="K870" s="9">
        <v>43586</v>
      </c>
      <c r="L870">
        <v>1</v>
      </c>
      <c r="M870">
        <v>0</v>
      </c>
      <c r="N870" s="9">
        <v>43586</v>
      </c>
      <c r="O870" s="9">
        <v>43587</v>
      </c>
      <c r="P870" s="9">
        <v>43587</v>
      </c>
      <c r="Q870" s="9">
        <v>43588</v>
      </c>
      <c r="S870" s="2">
        <f>_xll.RHistory(I870,".Close","START:"&amp;$K870&amp;" END:"&amp;$K870&amp;" INTERVAL:1D",,"TSREPEAT:NO")</f>
        <v>0.71</v>
      </c>
      <c r="T870" s="2">
        <f>_xll.RHistory(J870,".Close","START:"&amp;$K870&amp;" END:"&amp;$K870&amp;" INTERVAL:1D",,"TSREPEAT:NO")</f>
        <v>0.64</v>
      </c>
      <c r="U870" s="2">
        <f t="shared" si="26"/>
        <v>1</v>
      </c>
      <c r="V870" s="2">
        <f t="shared" si="27"/>
        <v>1</v>
      </c>
    </row>
    <row r="871" spans="9:22" x14ac:dyDescent="0.25">
      <c r="I871" t="s">
        <v>621</v>
      </c>
      <c r="J871" t="s">
        <v>630</v>
      </c>
      <c r="K871" s="9">
        <v>43587</v>
      </c>
      <c r="L871">
        <v>1</v>
      </c>
      <c r="M871">
        <v>1</v>
      </c>
      <c r="N871" s="9">
        <v>43587</v>
      </c>
      <c r="O871" s="9">
        <v>43588</v>
      </c>
      <c r="P871" s="9">
        <v>43588</v>
      </c>
      <c r="Q871" s="9">
        <v>43592</v>
      </c>
      <c r="S871" s="2">
        <f>_xll.RHistory(I871,".Close","START:"&amp;$K871&amp;" END:"&amp;$K871&amp;" INTERVAL:1D",,"TSREPEAT:NO")</f>
        <v>0.62</v>
      </c>
      <c r="T871" s="2">
        <f>_xll.RHistory(J871,".Close","START:"&amp;$K871&amp;" END:"&amp;$K871&amp;" INTERVAL:1D",,"TSREPEAT:NO")</f>
        <v>2.7429999999999999</v>
      </c>
      <c r="U871" s="2">
        <f t="shared" si="26"/>
        <v>1</v>
      </c>
      <c r="V871" s="2">
        <f t="shared" si="27"/>
        <v>1</v>
      </c>
    </row>
    <row r="872" spans="9:22" x14ac:dyDescent="0.25">
      <c r="I872" t="s">
        <v>621</v>
      </c>
      <c r="J872" t="s">
        <v>630</v>
      </c>
      <c r="K872" s="9">
        <v>43588</v>
      </c>
      <c r="L872">
        <v>1</v>
      </c>
      <c r="M872">
        <v>1</v>
      </c>
      <c r="N872" s="9">
        <v>43588</v>
      </c>
      <c r="O872" s="9">
        <v>43592</v>
      </c>
      <c r="P872" s="9">
        <v>43592</v>
      </c>
      <c r="Q872" s="9">
        <v>43593</v>
      </c>
      <c r="S872" s="2">
        <f>_xll.RHistory(I872,".Close","START:"&amp;$K872&amp;" END:"&amp;$K872&amp;" INTERVAL:1D",,"TSREPEAT:NO")</f>
        <v>2.4860000000000002</v>
      </c>
      <c r="T872" s="2">
        <f>_xll.RHistory(J872,".Close","START:"&amp;$K872&amp;" END:"&amp;$K872&amp;" INTERVAL:1D",,"TSREPEAT:NO")</f>
        <v>0.64600000000000002</v>
      </c>
      <c r="U872" s="2">
        <f t="shared" si="26"/>
        <v>1</v>
      </c>
      <c r="V872" s="2">
        <f t="shared" si="27"/>
        <v>1</v>
      </c>
    </row>
    <row r="873" spans="9:22" x14ac:dyDescent="0.25">
      <c r="I873" t="s">
        <v>621</v>
      </c>
      <c r="J873" t="s">
        <v>630</v>
      </c>
      <c r="K873" s="9">
        <v>43589</v>
      </c>
      <c r="L873">
        <v>0</v>
      </c>
      <c r="M873">
        <v>0</v>
      </c>
      <c r="N873" s="9">
        <v>-1</v>
      </c>
      <c r="O873" s="9">
        <v>-1</v>
      </c>
      <c r="P873" s="9">
        <v>43592</v>
      </c>
      <c r="Q873" s="9">
        <v>43593</v>
      </c>
      <c r="S873" s="2" t="e">
        <f>_xll.RHistory(I873,".Close","START:"&amp;$K873&amp;" END:"&amp;$K873&amp;" INTERVAL:1D",,"TSREPEAT:NO")</f>
        <v>#N/A</v>
      </c>
      <c r="T873" s="2" t="e">
        <f>_xll.RHistory(J873,".Close","START:"&amp;$K873&amp;" END:"&amp;$K873&amp;" INTERVAL:1D",,"TSREPEAT:NO")</f>
        <v>#N/A</v>
      </c>
      <c r="U873" s="2">
        <f t="shared" si="26"/>
        <v>1</v>
      </c>
      <c r="V873" s="2">
        <f t="shared" si="27"/>
        <v>0</v>
      </c>
    </row>
    <row r="874" spans="9:22" x14ac:dyDescent="0.25">
      <c r="I874" t="s">
        <v>621</v>
      </c>
      <c r="J874" t="s">
        <v>630</v>
      </c>
      <c r="K874" s="9">
        <v>43590</v>
      </c>
      <c r="L874">
        <v>0</v>
      </c>
      <c r="M874">
        <v>0</v>
      </c>
      <c r="N874" s="9">
        <v>-1</v>
      </c>
      <c r="O874" s="9">
        <v>-1</v>
      </c>
      <c r="P874" s="9">
        <v>43592</v>
      </c>
      <c r="Q874" s="9">
        <v>43593</v>
      </c>
      <c r="S874" s="2" t="e">
        <f>_xll.RHistory(I874,".Close","START:"&amp;$K874&amp;" END:"&amp;$K874&amp;" INTERVAL:1D",,"TSREPEAT:NO")</f>
        <v>#N/A</v>
      </c>
      <c r="T874" s="2" t="e">
        <f>_xll.RHistory(J874,".Close","START:"&amp;$K874&amp;" END:"&amp;$K874&amp;" INTERVAL:1D",,"TSREPEAT:NO")</f>
        <v>#N/A</v>
      </c>
      <c r="U874" s="2">
        <f t="shared" si="26"/>
        <v>1</v>
      </c>
      <c r="V874" s="2">
        <f t="shared" si="27"/>
        <v>0</v>
      </c>
    </row>
    <row r="875" spans="9:22" x14ac:dyDescent="0.25">
      <c r="I875" t="s">
        <v>621</v>
      </c>
      <c r="J875" t="s">
        <v>630</v>
      </c>
      <c r="K875" s="9">
        <v>43591</v>
      </c>
      <c r="L875">
        <v>1</v>
      </c>
      <c r="M875">
        <v>1</v>
      </c>
      <c r="N875" s="9">
        <v>-1</v>
      </c>
      <c r="O875" s="9">
        <v>-1</v>
      </c>
      <c r="P875" s="9">
        <v>43592</v>
      </c>
      <c r="Q875" s="9">
        <v>43593</v>
      </c>
      <c r="S875" s="2">
        <f>_xll.RHistory(I875,".Close","START:"&amp;$K875&amp;" END:"&amp;$K875&amp;" INTERVAL:1D",,"TSREPEAT:NO")</f>
        <v>0.64</v>
      </c>
      <c r="T875" s="2">
        <f>_xll.RHistory(J875,".Close","START:"&amp;$K875&amp;" END:"&amp;$K875&amp;" INTERVAL:1D",,"TSREPEAT:NO")</f>
        <v>0.65800000000000003</v>
      </c>
      <c r="U875" s="2">
        <f t="shared" si="26"/>
        <v>0</v>
      </c>
      <c r="V875" s="2">
        <f t="shared" si="27"/>
        <v>1</v>
      </c>
    </row>
    <row r="876" spans="9:22" x14ac:dyDescent="0.25">
      <c r="I876" t="s">
        <v>621</v>
      </c>
      <c r="J876" t="s">
        <v>630</v>
      </c>
      <c r="K876" s="9">
        <v>43592</v>
      </c>
      <c r="L876">
        <v>1</v>
      </c>
      <c r="M876">
        <v>1</v>
      </c>
      <c r="N876" s="9">
        <v>43592</v>
      </c>
      <c r="O876" s="9">
        <v>43593</v>
      </c>
      <c r="P876" s="9">
        <v>43593</v>
      </c>
      <c r="Q876" s="9">
        <v>43594</v>
      </c>
      <c r="S876" s="2">
        <f>_xll.RHistory(I876,".Close","START:"&amp;$K876&amp;" END:"&amp;$K876&amp;" INTERVAL:1D",,"TSREPEAT:NO")</f>
        <v>-0.05</v>
      </c>
      <c r="T876" s="2">
        <f>_xll.RHistory(J876,".Close","START:"&amp;$K876&amp;" END:"&amp;$K876&amp;" INTERVAL:1D",,"TSREPEAT:NO")</f>
        <v>0.56799999999999995</v>
      </c>
      <c r="U876" s="2">
        <f t="shared" si="26"/>
        <v>1</v>
      </c>
      <c r="V876" s="2">
        <f t="shared" si="27"/>
        <v>1</v>
      </c>
    </row>
    <row r="877" spans="9:22" x14ac:dyDescent="0.25">
      <c r="I877" t="s">
        <v>621</v>
      </c>
      <c r="J877" t="s">
        <v>630</v>
      </c>
      <c r="K877" s="9">
        <v>43593</v>
      </c>
      <c r="L877">
        <v>1</v>
      </c>
      <c r="M877">
        <v>1</v>
      </c>
      <c r="N877" s="9">
        <v>43593</v>
      </c>
      <c r="O877" s="9">
        <v>43594</v>
      </c>
      <c r="P877" s="9">
        <v>43594</v>
      </c>
      <c r="Q877" s="9">
        <v>43595</v>
      </c>
      <c r="S877" s="2">
        <f>_xll.RHistory(I877,".Close","START:"&amp;$K877&amp;" END:"&amp;$K877&amp;" INTERVAL:1D",,"TSREPEAT:NO")</f>
        <v>0.59</v>
      </c>
      <c r="T877" s="2">
        <f>_xll.RHistory(J877,".Close","START:"&amp;$K877&amp;" END:"&amp;$K877&amp;" INTERVAL:1D",,"TSREPEAT:NO")</f>
        <v>0.61099999999999999</v>
      </c>
      <c r="U877" s="2">
        <f t="shared" si="26"/>
        <v>1</v>
      </c>
      <c r="V877" s="2">
        <f t="shared" si="27"/>
        <v>1</v>
      </c>
    </row>
    <row r="878" spans="9:22" x14ac:dyDescent="0.25">
      <c r="I878" t="s">
        <v>621</v>
      </c>
      <c r="J878" t="s">
        <v>630</v>
      </c>
      <c r="K878" s="9">
        <v>43594</v>
      </c>
      <c r="L878">
        <v>1</v>
      </c>
      <c r="M878">
        <v>1</v>
      </c>
      <c r="N878" s="9">
        <v>43594</v>
      </c>
      <c r="O878" s="9">
        <v>43595</v>
      </c>
      <c r="P878" s="9">
        <v>43595</v>
      </c>
      <c r="Q878" s="9">
        <v>43598</v>
      </c>
      <c r="S878" s="2">
        <f>_xll.RHistory(I878,".Close","START:"&amp;$K878&amp;" END:"&amp;$K878&amp;" INTERVAL:1D",,"TSREPEAT:NO")</f>
        <v>0.42899999999999999</v>
      </c>
      <c r="T878" s="2">
        <f>_xll.RHistory(J878,".Close","START:"&amp;$K878&amp;" END:"&amp;$K878&amp;" INTERVAL:1D",,"TSREPEAT:NO")</f>
        <v>1.8420000000000001</v>
      </c>
      <c r="U878" s="2">
        <f t="shared" si="26"/>
        <v>1</v>
      </c>
      <c r="V878" s="2">
        <f t="shared" si="27"/>
        <v>1</v>
      </c>
    </row>
    <row r="879" spans="9:22" x14ac:dyDescent="0.25">
      <c r="I879" t="s">
        <v>621</v>
      </c>
      <c r="J879" t="s">
        <v>630</v>
      </c>
      <c r="K879" s="9">
        <v>43595</v>
      </c>
      <c r="L879">
        <v>1</v>
      </c>
      <c r="M879">
        <v>1</v>
      </c>
      <c r="N879" s="9">
        <v>43595</v>
      </c>
      <c r="O879" s="9">
        <v>43598</v>
      </c>
      <c r="P879" s="9">
        <v>43598</v>
      </c>
      <c r="Q879" s="9">
        <v>43599</v>
      </c>
      <c r="S879" s="2">
        <f>_xll.RHistory(I879,".Close","START:"&amp;$K879&amp;" END:"&amp;$K879&amp;" INTERVAL:1D",,"TSREPEAT:NO")</f>
        <v>1.84</v>
      </c>
      <c r="T879" s="2">
        <f>_xll.RHistory(J879,".Close","START:"&amp;$K879&amp;" END:"&amp;$K879&amp;" INTERVAL:1D",,"TSREPEAT:NO")</f>
        <v>0.57999999999999996</v>
      </c>
      <c r="U879" s="2">
        <f t="shared" si="26"/>
        <v>1</v>
      </c>
      <c r="V879" s="2">
        <f t="shared" si="27"/>
        <v>1</v>
      </c>
    </row>
    <row r="880" spans="9:22" x14ac:dyDescent="0.25">
      <c r="I880" t="s">
        <v>621</v>
      </c>
      <c r="J880" t="s">
        <v>630</v>
      </c>
      <c r="K880" s="9">
        <v>43596</v>
      </c>
      <c r="L880">
        <v>0</v>
      </c>
      <c r="M880">
        <v>0</v>
      </c>
      <c r="N880" s="9">
        <v>-1</v>
      </c>
      <c r="O880" s="9">
        <v>-1</v>
      </c>
      <c r="P880" s="9">
        <v>43598</v>
      </c>
      <c r="Q880" s="9">
        <v>43599</v>
      </c>
      <c r="S880" s="2" t="e">
        <f>_xll.RHistory(I880,".Close","START:"&amp;$K880&amp;" END:"&amp;$K880&amp;" INTERVAL:1D",,"TSREPEAT:NO")</f>
        <v>#N/A</v>
      </c>
      <c r="T880" s="2" t="e">
        <f>_xll.RHistory(J880,".Close","START:"&amp;$K880&amp;" END:"&amp;$K880&amp;" INTERVAL:1D",,"TSREPEAT:NO")</f>
        <v>#N/A</v>
      </c>
      <c r="U880" s="2">
        <f t="shared" si="26"/>
        <v>1</v>
      </c>
      <c r="V880" s="2">
        <f t="shared" si="27"/>
        <v>0</v>
      </c>
    </row>
    <row r="881" spans="9:22" x14ac:dyDescent="0.25">
      <c r="I881" t="s">
        <v>621</v>
      </c>
      <c r="J881" t="s">
        <v>630</v>
      </c>
      <c r="K881" s="9">
        <v>43597</v>
      </c>
      <c r="L881">
        <v>0</v>
      </c>
      <c r="M881">
        <v>0</v>
      </c>
      <c r="N881" s="9">
        <v>-1</v>
      </c>
      <c r="O881" s="9">
        <v>-1</v>
      </c>
      <c r="P881" s="9">
        <v>43598</v>
      </c>
      <c r="Q881" s="9">
        <v>43599</v>
      </c>
      <c r="S881" s="2" t="e">
        <f>_xll.RHistory(I881,".Close","START:"&amp;$K881&amp;" END:"&amp;$K881&amp;" INTERVAL:1D",,"TSREPEAT:NO")</f>
        <v>#N/A</v>
      </c>
      <c r="T881" s="2" t="e">
        <f>_xll.RHistory(J881,".Close","START:"&amp;$K881&amp;" END:"&amp;$K881&amp;" INTERVAL:1D",,"TSREPEAT:NO")</f>
        <v>#N/A</v>
      </c>
      <c r="U881" s="2">
        <f t="shared" si="26"/>
        <v>1</v>
      </c>
      <c r="V881" s="2">
        <f t="shared" si="27"/>
        <v>0</v>
      </c>
    </row>
    <row r="882" spans="9:22" x14ac:dyDescent="0.25">
      <c r="I882" t="s">
        <v>621</v>
      </c>
      <c r="J882" t="s">
        <v>630</v>
      </c>
      <c r="K882" s="9">
        <v>43598</v>
      </c>
      <c r="L882">
        <v>1</v>
      </c>
      <c r="M882">
        <v>1</v>
      </c>
      <c r="N882" s="9">
        <v>43598</v>
      </c>
      <c r="O882" s="9">
        <v>43599</v>
      </c>
      <c r="P882" s="9">
        <v>43599</v>
      </c>
      <c r="Q882" s="9">
        <v>43600</v>
      </c>
      <c r="S882" s="2">
        <f>_xll.RHistory(I882,".Close","START:"&amp;$K882&amp;" END:"&amp;$K882&amp;" INTERVAL:1D",,"TSREPEAT:NO")</f>
        <v>0.26600000000000001</v>
      </c>
      <c r="T882" s="2">
        <f>_xll.RHistory(J882,".Close","START:"&amp;$K882&amp;" END:"&amp;$K882&amp;" INTERVAL:1D",,"TSREPEAT:NO")</f>
        <v>0.58599999999999997</v>
      </c>
      <c r="U882" s="2">
        <f t="shared" si="26"/>
        <v>1</v>
      </c>
      <c r="V882" s="2">
        <f t="shared" si="27"/>
        <v>1</v>
      </c>
    </row>
    <row r="883" spans="9:22" x14ac:dyDescent="0.25">
      <c r="I883" t="s">
        <v>621</v>
      </c>
      <c r="J883" t="s">
        <v>630</v>
      </c>
      <c r="K883" s="9">
        <v>43599</v>
      </c>
      <c r="L883">
        <v>1</v>
      </c>
      <c r="M883">
        <v>1</v>
      </c>
      <c r="N883" s="9">
        <v>43599</v>
      </c>
      <c r="O883" s="9">
        <v>43600</v>
      </c>
      <c r="P883" s="9">
        <v>43600</v>
      </c>
      <c r="Q883" s="9">
        <v>43601</v>
      </c>
      <c r="S883" s="2">
        <f>_xll.RHistory(I883,".Close","START:"&amp;$K883&amp;" END:"&amp;$K883&amp;" INTERVAL:1D",,"TSREPEAT:NO")</f>
        <v>0.61</v>
      </c>
      <c r="T883" s="2">
        <f>_xll.RHistory(J883,".Close","START:"&amp;$K883&amp;" END:"&amp;$K883&amp;" INTERVAL:1D",,"TSREPEAT:NO")</f>
        <v>0.61</v>
      </c>
      <c r="U883" s="2">
        <f t="shared" si="26"/>
        <v>1</v>
      </c>
      <c r="V883" s="2">
        <f t="shared" si="27"/>
        <v>1</v>
      </c>
    </row>
    <row r="884" spans="9:22" x14ac:dyDescent="0.25">
      <c r="I884" t="s">
        <v>621</v>
      </c>
      <c r="J884" t="s">
        <v>630</v>
      </c>
      <c r="K884" s="9">
        <v>43600</v>
      </c>
      <c r="L884">
        <v>1</v>
      </c>
      <c r="M884">
        <v>1</v>
      </c>
      <c r="N884" s="9">
        <v>43600</v>
      </c>
      <c r="O884" s="9">
        <v>43601</v>
      </c>
      <c r="P884" s="9">
        <v>43601</v>
      </c>
      <c r="Q884" s="9">
        <v>43602</v>
      </c>
      <c r="S884" s="2">
        <f>_xll.RHistory(I884,".Close","START:"&amp;$K884&amp;" END:"&amp;$K884&amp;" INTERVAL:1D",,"TSREPEAT:NO")</f>
        <v>0.61499999999999999</v>
      </c>
      <c r="T884" s="2">
        <f>_xll.RHistory(J884,".Close","START:"&amp;$K884&amp;" END:"&amp;$K884&amp;" INTERVAL:1D",,"TSREPEAT:NO")</f>
        <v>0.64100000000000001</v>
      </c>
      <c r="U884" s="2">
        <f t="shared" si="26"/>
        <v>1</v>
      </c>
      <c r="V884" s="2">
        <f t="shared" si="27"/>
        <v>1</v>
      </c>
    </row>
    <row r="885" spans="9:22" x14ac:dyDescent="0.25">
      <c r="I885" t="s">
        <v>621</v>
      </c>
      <c r="J885" t="s">
        <v>630</v>
      </c>
      <c r="K885" s="9">
        <v>43601</v>
      </c>
      <c r="L885">
        <v>1</v>
      </c>
      <c r="M885">
        <v>1</v>
      </c>
      <c r="N885" s="9">
        <v>43601</v>
      </c>
      <c r="O885" s="9">
        <v>43602</v>
      </c>
      <c r="P885" s="9">
        <v>43602</v>
      </c>
      <c r="Q885" s="9">
        <v>43605</v>
      </c>
      <c r="S885" s="2">
        <f>_xll.RHistory(I885,".Close","START:"&amp;$K885&amp;" END:"&amp;$K885&amp;" INTERVAL:1D",,"TSREPEAT:NO")</f>
        <v>1.82</v>
      </c>
      <c r="T885" s="2">
        <f>_xll.RHistory(J885,".Close","START:"&amp;$K885&amp;" END:"&amp;$K885&amp;" INTERVAL:1D",,"TSREPEAT:NO")</f>
        <v>1.9059999999999999</v>
      </c>
      <c r="U885" s="2">
        <f t="shared" si="26"/>
        <v>1</v>
      </c>
      <c r="V885" s="2">
        <f t="shared" si="27"/>
        <v>1</v>
      </c>
    </row>
    <row r="886" spans="9:22" x14ac:dyDescent="0.25">
      <c r="I886" t="s">
        <v>621</v>
      </c>
      <c r="J886" t="s">
        <v>630</v>
      </c>
      <c r="K886" s="9">
        <v>43602</v>
      </c>
      <c r="L886">
        <v>1</v>
      </c>
      <c r="M886">
        <v>1</v>
      </c>
      <c r="N886" s="9">
        <v>43602</v>
      </c>
      <c r="O886" s="9">
        <v>43605</v>
      </c>
      <c r="P886" s="9">
        <v>43605</v>
      </c>
      <c r="Q886" s="9">
        <v>43606</v>
      </c>
      <c r="S886" s="2">
        <f>_xll.RHistory(I886,".Close","START:"&amp;$K886&amp;" END:"&amp;$K886&amp;" INTERVAL:1D",,"TSREPEAT:NO")</f>
        <v>1.6879999999999999</v>
      </c>
      <c r="T886" s="2">
        <f>_xll.RHistory(J886,".Close","START:"&amp;$K886&amp;" END:"&amp;$K886&amp;" INTERVAL:1D",,"TSREPEAT:NO")</f>
        <v>0.61299999999999999</v>
      </c>
      <c r="U886" s="2">
        <f t="shared" si="26"/>
        <v>1</v>
      </c>
      <c r="V886" s="2">
        <f t="shared" si="27"/>
        <v>1</v>
      </c>
    </row>
    <row r="887" spans="9:22" x14ac:dyDescent="0.25">
      <c r="I887" t="s">
        <v>621</v>
      </c>
      <c r="J887" t="s">
        <v>630</v>
      </c>
      <c r="K887" s="9">
        <v>43603</v>
      </c>
      <c r="L887">
        <v>0</v>
      </c>
      <c r="M887">
        <v>0</v>
      </c>
      <c r="N887" s="9">
        <v>-1</v>
      </c>
      <c r="O887" s="9">
        <v>-1</v>
      </c>
      <c r="P887" s="9">
        <v>43605</v>
      </c>
      <c r="Q887" s="9">
        <v>43606</v>
      </c>
      <c r="S887" s="2" t="e">
        <f>_xll.RHistory(I887,".Close","START:"&amp;$K887&amp;" END:"&amp;$K887&amp;" INTERVAL:1D",,"TSREPEAT:NO")</f>
        <v>#N/A</v>
      </c>
      <c r="T887" s="2" t="e">
        <f>_xll.RHistory(J887,".Close","START:"&amp;$K887&amp;" END:"&amp;$K887&amp;" INTERVAL:1D",,"TSREPEAT:NO")</f>
        <v>#N/A</v>
      </c>
      <c r="U887" s="2">
        <f t="shared" si="26"/>
        <v>1</v>
      </c>
      <c r="V887" s="2">
        <f t="shared" si="27"/>
        <v>0</v>
      </c>
    </row>
    <row r="888" spans="9:22" x14ac:dyDescent="0.25">
      <c r="I888" t="s">
        <v>621</v>
      </c>
      <c r="J888" t="s">
        <v>630</v>
      </c>
      <c r="K888" s="9">
        <v>43604</v>
      </c>
      <c r="L888">
        <v>0</v>
      </c>
      <c r="M888">
        <v>0</v>
      </c>
      <c r="N888" s="9">
        <v>-1</v>
      </c>
      <c r="O888" s="9">
        <v>-1</v>
      </c>
      <c r="P888" s="9">
        <v>43605</v>
      </c>
      <c r="Q888" s="9">
        <v>43606</v>
      </c>
      <c r="S888" s="2" t="e">
        <f>_xll.RHistory(I888,".Close","START:"&amp;$K888&amp;" END:"&amp;$K888&amp;" INTERVAL:1D",,"TSREPEAT:NO")</f>
        <v>#N/A</v>
      </c>
      <c r="T888" s="2" t="e">
        <f>_xll.RHistory(J888,".Close","START:"&amp;$K888&amp;" END:"&amp;$K888&amp;" INTERVAL:1D",,"TSREPEAT:NO")</f>
        <v>#N/A</v>
      </c>
      <c r="U888" s="2">
        <f t="shared" si="26"/>
        <v>1</v>
      </c>
      <c r="V888" s="2">
        <f t="shared" si="27"/>
        <v>0</v>
      </c>
    </row>
    <row r="889" spans="9:22" x14ac:dyDescent="0.25">
      <c r="I889" t="s">
        <v>621</v>
      </c>
      <c r="J889" t="s">
        <v>630</v>
      </c>
      <c r="K889" s="9">
        <v>43605</v>
      </c>
      <c r="L889">
        <v>1</v>
      </c>
      <c r="M889">
        <v>1</v>
      </c>
      <c r="N889" s="9">
        <v>43605</v>
      </c>
      <c r="O889" s="9">
        <v>43606</v>
      </c>
      <c r="P889" s="9">
        <v>43606</v>
      </c>
      <c r="Q889" s="9">
        <v>43607</v>
      </c>
      <c r="S889" s="2">
        <f>_xll.RHistory(I889,".Close","START:"&amp;$K889&amp;" END:"&amp;$K889&amp;" INTERVAL:1D",,"TSREPEAT:NO")</f>
        <v>0.51</v>
      </c>
      <c r="T889" s="2">
        <f>_xll.RHistory(J889,".Close","START:"&amp;$K889&amp;" END:"&amp;$K889&amp;" INTERVAL:1D",,"TSREPEAT:NO")</f>
        <v>0.6</v>
      </c>
      <c r="U889" s="2">
        <f t="shared" si="26"/>
        <v>1</v>
      </c>
      <c r="V889" s="2">
        <f t="shared" si="27"/>
        <v>1</v>
      </c>
    </row>
    <row r="890" spans="9:22" x14ac:dyDescent="0.25">
      <c r="I890" t="s">
        <v>621</v>
      </c>
      <c r="J890" t="s">
        <v>630</v>
      </c>
      <c r="K890" s="9">
        <v>43606</v>
      </c>
      <c r="L890">
        <v>1</v>
      </c>
      <c r="M890">
        <v>1</v>
      </c>
      <c r="N890" s="9">
        <v>43606</v>
      </c>
      <c r="O890" s="9">
        <v>43607</v>
      </c>
      <c r="P890" s="9">
        <v>43607</v>
      </c>
      <c r="Q890" s="9">
        <v>43608</v>
      </c>
      <c r="S890" s="2">
        <f>_xll.RHistory(I890,".Close","START:"&amp;$K890&amp;" END:"&amp;$K890&amp;" INTERVAL:1D",,"TSREPEAT:NO")</f>
        <v>0.57499999999999996</v>
      </c>
      <c r="T890" s="2">
        <f>_xll.RHistory(J890,".Close","START:"&amp;$K890&amp;" END:"&amp;$K890&amp;" INTERVAL:1D",,"TSREPEAT:NO")</f>
        <v>0.52500000000000002</v>
      </c>
      <c r="U890" s="2">
        <f t="shared" si="26"/>
        <v>1</v>
      </c>
      <c r="V890" s="2">
        <f t="shared" si="27"/>
        <v>1</v>
      </c>
    </row>
    <row r="891" spans="9:22" x14ac:dyDescent="0.25">
      <c r="I891" t="s">
        <v>621</v>
      </c>
      <c r="J891" t="s">
        <v>630</v>
      </c>
      <c r="K891" s="9">
        <v>43607</v>
      </c>
      <c r="L891">
        <v>1</v>
      </c>
      <c r="M891">
        <v>1</v>
      </c>
      <c r="N891" s="9">
        <v>43607</v>
      </c>
      <c r="O891" s="9">
        <v>43608</v>
      </c>
      <c r="P891" s="9">
        <v>43608</v>
      </c>
      <c r="Q891" s="9">
        <v>43609</v>
      </c>
      <c r="S891" s="2">
        <f>_xll.RHistory(I891,".Close","START:"&amp;$K891&amp;" END:"&amp;$K891&amp;" INTERVAL:1D",,"TSREPEAT:NO")</f>
        <v>0.57999999999999996</v>
      </c>
      <c r="T891" s="2">
        <f>_xll.RHistory(J891,".Close","START:"&amp;$K891&amp;" END:"&amp;$K891&amp;" INTERVAL:1D",,"TSREPEAT:NO")</f>
        <v>0.60799999999999998</v>
      </c>
      <c r="U891" s="2">
        <f t="shared" si="26"/>
        <v>1</v>
      </c>
      <c r="V891" s="2">
        <f t="shared" si="27"/>
        <v>1</v>
      </c>
    </row>
    <row r="892" spans="9:22" x14ac:dyDescent="0.25">
      <c r="I892" t="s">
        <v>621</v>
      </c>
      <c r="J892" t="s">
        <v>630</v>
      </c>
      <c r="K892" s="9">
        <v>43608</v>
      </c>
      <c r="L892">
        <v>1</v>
      </c>
      <c r="M892">
        <v>1</v>
      </c>
      <c r="N892" s="9">
        <v>43608</v>
      </c>
      <c r="O892" s="9">
        <v>43609</v>
      </c>
      <c r="P892" s="9">
        <v>43609</v>
      </c>
      <c r="Q892" s="9">
        <v>43613</v>
      </c>
      <c r="S892" s="2">
        <f>_xll.RHistory(I892,".Close","START:"&amp;$K892&amp;" END:"&amp;$K892&amp;" INTERVAL:1D",,"TSREPEAT:NO")</f>
        <v>0.56499999999999995</v>
      </c>
      <c r="T892" s="2">
        <f>_xll.RHistory(J892,".Close","START:"&amp;$K892&amp;" END:"&amp;$K892&amp;" INTERVAL:1D",,"TSREPEAT:NO")</f>
        <v>2.36</v>
      </c>
      <c r="U892" s="2">
        <f t="shared" si="26"/>
        <v>1</v>
      </c>
      <c r="V892" s="2">
        <f t="shared" si="27"/>
        <v>1</v>
      </c>
    </row>
    <row r="893" spans="9:22" x14ac:dyDescent="0.25">
      <c r="I893" t="s">
        <v>621</v>
      </c>
      <c r="J893" t="s">
        <v>630</v>
      </c>
      <c r="K893" s="9">
        <v>43609</v>
      </c>
      <c r="L893">
        <v>1</v>
      </c>
      <c r="M893">
        <v>1</v>
      </c>
      <c r="N893" s="9">
        <v>43609</v>
      </c>
      <c r="O893" s="9">
        <v>43613</v>
      </c>
      <c r="P893" s="9">
        <v>43613</v>
      </c>
      <c r="Q893" s="9">
        <v>43614</v>
      </c>
      <c r="S893" s="2">
        <f>_xll.RHistory(I893,".Close","START:"&amp;$K893&amp;" END:"&amp;$K893&amp;" INTERVAL:1D",,"TSREPEAT:NO")</f>
        <v>2.2149999999999999</v>
      </c>
      <c r="T893" s="2">
        <f>_xll.RHistory(J893,".Close","START:"&amp;$K893&amp;" END:"&amp;$K893&amp;" INTERVAL:1D",,"TSREPEAT:NO")</f>
        <v>0.58899999999999997</v>
      </c>
      <c r="U893" s="2">
        <f t="shared" si="26"/>
        <v>1</v>
      </c>
      <c r="V893" s="2">
        <f t="shared" si="27"/>
        <v>1</v>
      </c>
    </row>
    <row r="894" spans="9:22" x14ac:dyDescent="0.25">
      <c r="I894" t="s">
        <v>621</v>
      </c>
      <c r="J894" t="s">
        <v>630</v>
      </c>
      <c r="K894" s="9">
        <v>43610</v>
      </c>
      <c r="L894">
        <v>0</v>
      </c>
      <c r="M894">
        <v>0</v>
      </c>
      <c r="N894" s="9">
        <v>-1</v>
      </c>
      <c r="O894" s="9">
        <v>-1</v>
      </c>
      <c r="P894" s="9">
        <v>43613</v>
      </c>
      <c r="Q894" s="9">
        <v>43614</v>
      </c>
      <c r="S894" s="2" t="e">
        <f>_xll.RHistory(I894,".Close","START:"&amp;$K894&amp;" END:"&amp;$K894&amp;" INTERVAL:1D",,"TSREPEAT:NO")</f>
        <v>#N/A</v>
      </c>
      <c r="T894" s="2" t="e">
        <f>_xll.RHistory(J894,".Close","START:"&amp;$K894&amp;" END:"&amp;$K894&amp;" INTERVAL:1D",,"TSREPEAT:NO")</f>
        <v>#N/A</v>
      </c>
      <c r="U894" s="2">
        <f t="shared" si="26"/>
        <v>1</v>
      </c>
      <c r="V894" s="2">
        <f t="shared" si="27"/>
        <v>0</v>
      </c>
    </row>
    <row r="895" spans="9:22" x14ac:dyDescent="0.25">
      <c r="I895" t="s">
        <v>621</v>
      </c>
      <c r="J895" t="s">
        <v>630</v>
      </c>
      <c r="K895" s="9">
        <v>43611</v>
      </c>
      <c r="L895">
        <v>0</v>
      </c>
      <c r="M895">
        <v>0</v>
      </c>
      <c r="N895" s="9">
        <v>-1</v>
      </c>
      <c r="O895" s="9">
        <v>-1</v>
      </c>
      <c r="P895" s="9">
        <v>43613</v>
      </c>
      <c r="Q895" s="9">
        <v>43614</v>
      </c>
      <c r="S895" s="2" t="e">
        <f>_xll.RHistory(I895,".Close","START:"&amp;$K895&amp;" END:"&amp;$K895&amp;" INTERVAL:1D",,"TSREPEAT:NO")</f>
        <v>#N/A</v>
      </c>
      <c r="T895" s="2" t="e">
        <f>_xll.RHistory(J895,".Close","START:"&amp;$K895&amp;" END:"&amp;$K895&amp;" INTERVAL:1D",,"TSREPEAT:NO")</f>
        <v>#N/A</v>
      </c>
      <c r="U895" s="2">
        <f t="shared" si="26"/>
        <v>1</v>
      </c>
      <c r="V895" s="2">
        <f t="shared" si="27"/>
        <v>0</v>
      </c>
    </row>
    <row r="896" spans="9:22" x14ac:dyDescent="0.25">
      <c r="I896" t="s">
        <v>621</v>
      </c>
      <c r="J896" t="s">
        <v>630</v>
      </c>
      <c r="K896" s="9">
        <v>43612</v>
      </c>
      <c r="L896">
        <v>0</v>
      </c>
      <c r="M896">
        <v>1</v>
      </c>
      <c r="N896" s="9">
        <v>-1</v>
      </c>
      <c r="O896" s="9">
        <v>-1</v>
      </c>
      <c r="P896" s="9">
        <v>43613</v>
      </c>
      <c r="Q896" s="9">
        <v>43614</v>
      </c>
      <c r="S896" s="2">
        <f>_xll.RHistory(I896,".Close","START:"&amp;$K896&amp;" END:"&amp;$K896&amp;" INTERVAL:1D",,"TSREPEAT:NO")</f>
        <v>0.57499999999999996</v>
      </c>
      <c r="T896" s="2">
        <f>_xll.RHistory(J896,".Close","START:"&amp;$K896&amp;" END:"&amp;$K896&amp;" INTERVAL:1D",,"TSREPEAT:NO")</f>
        <v>0.58499999999999996</v>
      </c>
      <c r="U896" s="2">
        <f t="shared" si="26"/>
        <v>0</v>
      </c>
      <c r="V896" s="2">
        <f t="shared" si="27"/>
        <v>1</v>
      </c>
    </row>
    <row r="897" spans="9:22" x14ac:dyDescent="0.25">
      <c r="I897" t="s">
        <v>621</v>
      </c>
      <c r="J897" t="s">
        <v>630</v>
      </c>
      <c r="K897" s="9">
        <v>43613</v>
      </c>
      <c r="L897">
        <v>1</v>
      </c>
      <c r="M897">
        <v>1</v>
      </c>
      <c r="N897" s="9">
        <v>43613</v>
      </c>
      <c r="O897" s="9">
        <v>43614</v>
      </c>
      <c r="P897" s="9">
        <v>43614</v>
      </c>
      <c r="Q897" s="9">
        <v>43615</v>
      </c>
      <c r="S897" s="2">
        <f>_xll.RHistory(I897,".Close","START:"&amp;$K897&amp;" END:"&amp;$K897&amp;" INTERVAL:1D",,"TSREPEAT:NO")</f>
        <v>0.56999999999999995</v>
      </c>
      <c r="T897" s="2">
        <f>_xll.RHistory(J897,".Close","START:"&amp;$K897&amp;" END:"&amp;$K897&amp;" INTERVAL:1D",,"TSREPEAT:NO")</f>
        <v>0.59</v>
      </c>
      <c r="U897" s="2">
        <f t="shared" si="26"/>
        <v>1</v>
      </c>
      <c r="V897" s="2">
        <f t="shared" si="27"/>
        <v>1</v>
      </c>
    </row>
    <row r="898" spans="9:22" x14ac:dyDescent="0.25">
      <c r="I898" t="s">
        <v>621</v>
      </c>
      <c r="J898" t="s">
        <v>630</v>
      </c>
      <c r="K898" s="9">
        <v>43614</v>
      </c>
      <c r="L898">
        <v>1</v>
      </c>
      <c r="M898">
        <v>1</v>
      </c>
      <c r="N898" s="9">
        <v>43614</v>
      </c>
      <c r="O898" s="9">
        <v>43615</v>
      </c>
      <c r="P898" s="9">
        <v>43615</v>
      </c>
      <c r="Q898" s="9">
        <v>43616</v>
      </c>
      <c r="S898" s="2">
        <f>_xll.RHistory(I898,".Close","START:"&amp;$K898&amp;" END:"&amp;$K898&amp;" INTERVAL:1D",,"TSREPEAT:NO")</f>
        <v>0.52</v>
      </c>
      <c r="T898" s="2">
        <f>_xll.RHistory(J898,".Close","START:"&amp;$K898&amp;" END:"&amp;$K898&amp;" INTERVAL:1D",,"TSREPEAT:NO")</f>
        <v>0.59</v>
      </c>
      <c r="U898" s="2">
        <f t="shared" ref="U898:U961" si="28">_xlfn.IFNA(IF(AND(N898&gt;0,S898&lt;&gt;"#N/A"),1,0), IF(N898&lt;0,1,0))</f>
        <v>1</v>
      </c>
      <c r="V898" s="2">
        <f t="shared" si="27"/>
        <v>1</v>
      </c>
    </row>
    <row r="899" spans="9:22" x14ac:dyDescent="0.25">
      <c r="I899" t="s">
        <v>621</v>
      </c>
      <c r="J899" t="s">
        <v>630</v>
      </c>
      <c r="K899" s="9">
        <v>43615</v>
      </c>
      <c r="L899">
        <v>1</v>
      </c>
      <c r="M899">
        <v>1</v>
      </c>
      <c r="N899" s="9">
        <v>43615</v>
      </c>
      <c r="O899" s="9">
        <v>43616</v>
      </c>
      <c r="P899" s="9">
        <v>43616</v>
      </c>
      <c r="Q899" s="9">
        <v>43619</v>
      </c>
      <c r="S899" s="2">
        <f>_xll.RHistory(I899,".Close","START:"&amp;$K899&amp;" END:"&amp;$K899&amp;" INTERVAL:1D",,"TSREPEAT:NO")</f>
        <v>0.51</v>
      </c>
      <c r="T899" s="2">
        <f>_xll.RHistory(J899,".Close","START:"&amp;$K899&amp;" END:"&amp;$K899&amp;" INTERVAL:1D",,"TSREPEAT:NO")</f>
        <v>1.978</v>
      </c>
      <c r="U899" s="2">
        <f t="shared" si="28"/>
        <v>1</v>
      </c>
      <c r="V899" s="2">
        <f t="shared" si="27"/>
        <v>1</v>
      </c>
    </row>
    <row r="900" spans="9:22" x14ac:dyDescent="0.25">
      <c r="I900" t="s">
        <v>621</v>
      </c>
      <c r="J900" t="s">
        <v>630</v>
      </c>
      <c r="K900" s="9">
        <v>43616</v>
      </c>
      <c r="L900">
        <v>1</v>
      </c>
      <c r="M900">
        <v>1</v>
      </c>
      <c r="N900" s="9">
        <v>43616</v>
      </c>
      <c r="O900" s="9">
        <v>43619</v>
      </c>
      <c r="P900" s="9">
        <v>43619</v>
      </c>
      <c r="Q900" s="9">
        <v>43620</v>
      </c>
      <c r="S900" s="2">
        <f>_xll.RHistory(I900,".Close","START:"&amp;$K900&amp;" END:"&amp;$K900&amp;" INTERVAL:1D",,"TSREPEAT:NO")</f>
        <v>1.79</v>
      </c>
      <c r="T900" s="2">
        <f>_xll.RHistory(J900,".Close","START:"&amp;$K900&amp;" END:"&amp;$K900&amp;" INTERVAL:1D",,"TSREPEAT:NO")</f>
        <v>0.58199999999999996</v>
      </c>
      <c r="U900" s="2">
        <f t="shared" si="28"/>
        <v>1</v>
      </c>
      <c r="V900" s="2">
        <f t="shared" si="27"/>
        <v>1</v>
      </c>
    </row>
    <row r="901" spans="9:22" x14ac:dyDescent="0.25">
      <c r="I901" t="s">
        <v>621</v>
      </c>
      <c r="J901" t="s">
        <v>630</v>
      </c>
      <c r="K901" s="9">
        <v>43617</v>
      </c>
      <c r="L901">
        <v>0</v>
      </c>
      <c r="M901">
        <v>0</v>
      </c>
      <c r="N901" s="9">
        <v>-1</v>
      </c>
      <c r="O901" s="9">
        <v>-1</v>
      </c>
      <c r="P901" s="9">
        <v>43619</v>
      </c>
      <c r="Q901" s="9">
        <v>43620</v>
      </c>
      <c r="S901" s="2" t="e">
        <f>_xll.RHistory(I901,".Close","START:"&amp;$K901&amp;" END:"&amp;$K901&amp;" INTERVAL:1D",,"TSREPEAT:NO")</f>
        <v>#N/A</v>
      </c>
      <c r="T901" s="2" t="e">
        <f>_xll.RHistory(J901,".Close","START:"&amp;$K901&amp;" END:"&amp;$K901&amp;" INTERVAL:1D",,"TSREPEAT:NO")</f>
        <v>#N/A</v>
      </c>
      <c r="U901" s="2">
        <f t="shared" si="28"/>
        <v>1</v>
      </c>
      <c r="V901" s="2">
        <f t="shared" si="27"/>
        <v>0</v>
      </c>
    </row>
    <row r="902" spans="9:22" x14ac:dyDescent="0.25">
      <c r="I902" t="s">
        <v>621</v>
      </c>
      <c r="J902" t="s">
        <v>630</v>
      </c>
      <c r="K902" s="9">
        <v>43618</v>
      </c>
      <c r="L902">
        <v>0</v>
      </c>
      <c r="M902">
        <v>0</v>
      </c>
      <c r="N902" s="9">
        <v>-1</v>
      </c>
      <c r="O902" s="9">
        <v>-1</v>
      </c>
      <c r="P902" s="9">
        <v>43619</v>
      </c>
      <c r="Q902" s="9">
        <v>43620</v>
      </c>
      <c r="S902" s="2" t="e">
        <f>_xll.RHistory(I902,".Close","START:"&amp;$K902&amp;" END:"&amp;$K902&amp;" INTERVAL:1D",,"TSREPEAT:NO")</f>
        <v>#N/A</v>
      </c>
      <c r="T902" s="2" t="e">
        <f>_xll.RHistory(J902,".Close","START:"&amp;$K902&amp;" END:"&amp;$K902&amp;" INTERVAL:1D",,"TSREPEAT:NO")</f>
        <v>#N/A</v>
      </c>
      <c r="U902" s="2">
        <f t="shared" si="28"/>
        <v>1</v>
      </c>
      <c r="V902" s="2">
        <f t="shared" si="27"/>
        <v>0</v>
      </c>
    </row>
    <row r="903" spans="9:22" x14ac:dyDescent="0.25">
      <c r="I903" t="s">
        <v>621</v>
      </c>
      <c r="J903" t="s">
        <v>630</v>
      </c>
      <c r="K903" s="9">
        <v>43619</v>
      </c>
      <c r="L903">
        <v>1</v>
      </c>
      <c r="M903">
        <v>1</v>
      </c>
      <c r="N903" s="9">
        <v>43619</v>
      </c>
      <c r="O903" s="9">
        <v>43620</v>
      </c>
      <c r="P903" s="9">
        <v>43620</v>
      </c>
      <c r="Q903" s="9">
        <v>43621</v>
      </c>
      <c r="S903" s="2">
        <f>_xll.RHistory(I903,".Close","START:"&amp;$K903&amp;" END:"&amp;$K903&amp;" INTERVAL:1D",,"TSREPEAT:NO")</f>
        <v>0.55000000000000004</v>
      </c>
      <c r="T903" s="2">
        <f>_xll.RHistory(J903,".Close","START:"&amp;$K903&amp;" END:"&amp;$K903&amp;" INTERVAL:1D",,"TSREPEAT:NO")</f>
        <v>0.57499999999999996</v>
      </c>
      <c r="U903" s="2">
        <f t="shared" si="28"/>
        <v>1</v>
      </c>
      <c r="V903" s="2">
        <f t="shared" si="27"/>
        <v>1</v>
      </c>
    </row>
    <row r="904" spans="9:22" x14ac:dyDescent="0.25">
      <c r="I904" t="s">
        <v>621</v>
      </c>
      <c r="J904" t="s">
        <v>630</v>
      </c>
      <c r="K904" s="9">
        <v>43620</v>
      </c>
      <c r="L904">
        <v>1</v>
      </c>
      <c r="M904">
        <v>1</v>
      </c>
      <c r="N904" s="9">
        <v>43620</v>
      </c>
      <c r="O904" s="9">
        <v>43621</v>
      </c>
      <c r="P904" s="9">
        <v>43621</v>
      </c>
      <c r="Q904" s="9">
        <v>43622</v>
      </c>
      <c r="S904" s="2">
        <f>_xll.RHistory(I904,".Close","START:"&amp;$K904&amp;" END:"&amp;$K904&amp;" INTERVAL:1D",,"TSREPEAT:NO")</f>
        <v>0.52400000000000002</v>
      </c>
      <c r="T904" s="2">
        <f>_xll.RHistory(J904,".Close","START:"&amp;$K904&amp;" END:"&amp;$K904&amp;" INTERVAL:1D",,"TSREPEAT:NO")</f>
        <v>0.53600000000000003</v>
      </c>
      <c r="U904" s="2">
        <f t="shared" si="28"/>
        <v>1</v>
      </c>
      <c r="V904" s="2">
        <f t="shared" si="27"/>
        <v>1</v>
      </c>
    </row>
    <row r="905" spans="9:22" x14ac:dyDescent="0.25">
      <c r="I905" t="s">
        <v>621</v>
      </c>
      <c r="J905" t="s">
        <v>630</v>
      </c>
      <c r="K905" s="9">
        <v>43621</v>
      </c>
      <c r="L905">
        <v>1</v>
      </c>
      <c r="M905">
        <v>1</v>
      </c>
      <c r="N905" s="9">
        <v>43621</v>
      </c>
      <c r="O905" s="9">
        <v>43622</v>
      </c>
      <c r="P905" s="9">
        <v>43622</v>
      </c>
      <c r="Q905" s="9">
        <v>43623</v>
      </c>
      <c r="S905" s="2">
        <f>_xll.RHistory(I905,".Close","START:"&amp;$K905&amp;" END:"&amp;$K905&amp;" INTERVAL:1D",,"TSREPEAT:NO")</f>
        <v>0.52</v>
      </c>
      <c r="T905" s="2">
        <f>_xll.RHistory(J905,".Close","START:"&amp;$K905&amp;" END:"&amp;$K905&amp;" INTERVAL:1D",,"TSREPEAT:NO")</f>
        <v>0.55000000000000004</v>
      </c>
      <c r="U905" s="2">
        <f t="shared" si="28"/>
        <v>1</v>
      </c>
      <c r="V905" s="2">
        <f t="shared" si="27"/>
        <v>1</v>
      </c>
    </row>
    <row r="906" spans="9:22" x14ac:dyDescent="0.25">
      <c r="I906" t="s">
        <v>621</v>
      </c>
      <c r="J906" t="s">
        <v>630</v>
      </c>
      <c r="K906" s="9">
        <v>43622</v>
      </c>
      <c r="L906">
        <v>1</v>
      </c>
      <c r="M906">
        <v>1</v>
      </c>
      <c r="N906" s="9">
        <v>43622</v>
      </c>
      <c r="O906" s="9">
        <v>43623</v>
      </c>
      <c r="P906" s="9">
        <v>43623</v>
      </c>
      <c r="Q906" s="9">
        <v>43626</v>
      </c>
      <c r="S906" s="2">
        <f>_xll.RHistory(I906,".Close","START:"&amp;$K906&amp;" END:"&amp;$K906&amp;" INTERVAL:1D",,"TSREPEAT:NO")</f>
        <v>0.52300000000000002</v>
      </c>
      <c r="T906" s="2">
        <f>_xll.RHistory(J906,".Close","START:"&amp;$K906&amp;" END:"&amp;$K906&amp;" INTERVAL:1D",,"TSREPEAT:NO")</f>
        <v>1.69</v>
      </c>
      <c r="U906" s="2">
        <f t="shared" si="28"/>
        <v>1</v>
      </c>
      <c r="V906" s="2">
        <f t="shared" si="27"/>
        <v>1</v>
      </c>
    </row>
    <row r="907" spans="9:22" x14ac:dyDescent="0.25">
      <c r="I907" t="s">
        <v>621</v>
      </c>
      <c r="J907" t="s">
        <v>630</v>
      </c>
      <c r="K907" s="9">
        <v>43623</v>
      </c>
      <c r="L907">
        <v>1</v>
      </c>
      <c r="M907">
        <v>1</v>
      </c>
      <c r="N907" s="9">
        <v>43623</v>
      </c>
      <c r="O907" s="9">
        <v>43626</v>
      </c>
      <c r="P907" s="9">
        <v>43626</v>
      </c>
      <c r="Q907" s="9">
        <v>43627</v>
      </c>
      <c r="S907" s="2">
        <f>_xll.RHistory(I907,".Close","START:"&amp;$K907&amp;" END:"&amp;$K907&amp;" INTERVAL:1D",,"TSREPEAT:NO")</f>
        <v>1.75</v>
      </c>
      <c r="T907" s="2">
        <f>_xll.RHistory(J907,".Close","START:"&amp;$K907&amp;" END:"&amp;$K907&amp;" INTERVAL:1D",,"TSREPEAT:NO")</f>
        <v>0.57999999999999996</v>
      </c>
      <c r="U907" s="2">
        <f t="shared" si="28"/>
        <v>1</v>
      </c>
      <c r="V907" s="2">
        <f t="shared" si="27"/>
        <v>1</v>
      </c>
    </row>
    <row r="908" spans="9:22" x14ac:dyDescent="0.25">
      <c r="I908" t="s">
        <v>621</v>
      </c>
      <c r="J908" t="s">
        <v>630</v>
      </c>
      <c r="K908" s="9">
        <v>43624</v>
      </c>
      <c r="L908">
        <v>0</v>
      </c>
      <c r="M908">
        <v>0</v>
      </c>
      <c r="N908" s="9">
        <v>-1</v>
      </c>
      <c r="O908" s="9">
        <v>-1</v>
      </c>
      <c r="P908" s="9">
        <v>43626</v>
      </c>
      <c r="Q908" s="9">
        <v>43627</v>
      </c>
      <c r="S908" s="2" t="e">
        <f>_xll.RHistory(I908,".Close","START:"&amp;$K908&amp;" END:"&amp;$K908&amp;" INTERVAL:1D",,"TSREPEAT:NO")</f>
        <v>#N/A</v>
      </c>
      <c r="T908" s="2" t="e">
        <f>_xll.RHistory(J908,".Close","START:"&amp;$K908&amp;" END:"&amp;$K908&amp;" INTERVAL:1D",,"TSREPEAT:NO")</f>
        <v>#N/A</v>
      </c>
      <c r="U908" s="2">
        <f t="shared" si="28"/>
        <v>1</v>
      </c>
      <c r="V908" s="2">
        <f t="shared" si="27"/>
        <v>0</v>
      </c>
    </row>
    <row r="909" spans="9:22" x14ac:dyDescent="0.25">
      <c r="I909" t="s">
        <v>621</v>
      </c>
      <c r="J909" t="s">
        <v>630</v>
      </c>
      <c r="K909" s="9">
        <v>43625</v>
      </c>
      <c r="L909">
        <v>0</v>
      </c>
      <c r="M909">
        <v>0</v>
      </c>
      <c r="N909" s="9">
        <v>-1</v>
      </c>
      <c r="O909" s="9">
        <v>-1</v>
      </c>
      <c r="P909" s="9">
        <v>43626</v>
      </c>
      <c r="Q909" s="9">
        <v>43627</v>
      </c>
      <c r="S909" s="2" t="e">
        <f>_xll.RHistory(I909,".Close","START:"&amp;$K909&amp;" END:"&amp;$K909&amp;" INTERVAL:1D",,"TSREPEAT:NO")</f>
        <v>#N/A</v>
      </c>
      <c r="T909" s="2" t="e">
        <f>_xll.RHistory(J909,".Close","START:"&amp;$K909&amp;" END:"&amp;$K909&amp;" INTERVAL:1D",,"TSREPEAT:NO")</f>
        <v>#N/A</v>
      </c>
      <c r="U909" s="2">
        <f t="shared" si="28"/>
        <v>1</v>
      </c>
      <c r="V909" s="2">
        <f t="shared" si="27"/>
        <v>0</v>
      </c>
    </row>
    <row r="910" spans="9:22" x14ac:dyDescent="0.25">
      <c r="I910" t="s">
        <v>621</v>
      </c>
      <c r="J910" t="s">
        <v>630</v>
      </c>
      <c r="K910" s="9">
        <v>43626</v>
      </c>
      <c r="L910">
        <v>1</v>
      </c>
      <c r="M910">
        <v>1</v>
      </c>
      <c r="N910" s="9">
        <v>43626</v>
      </c>
      <c r="O910" s="9">
        <v>43627</v>
      </c>
      <c r="P910" s="9">
        <v>43627</v>
      </c>
      <c r="Q910" s="9">
        <v>43628</v>
      </c>
      <c r="S910" s="2">
        <f>_xll.RHistory(I910,".Close","START:"&amp;$K910&amp;" END:"&amp;$K910&amp;" INTERVAL:1D",,"TSREPEAT:NO")</f>
        <v>0.56000000000000005</v>
      </c>
      <c r="T910" s="2">
        <f>_xll.RHistory(J910,".Close","START:"&amp;$K910&amp;" END:"&amp;$K910&amp;" INTERVAL:1D",,"TSREPEAT:NO")</f>
        <v>0.57799999999999996</v>
      </c>
      <c r="U910" s="2">
        <f t="shared" si="28"/>
        <v>1</v>
      </c>
      <c r="V910" s="2">
        <f t="shared" si="27"/>
        <v>1</v>
      </c>
    </row>
    <row r="911" spans="9:22" x14ac:dyDescent="0.25">
      <c r="I911" t="s">
        <v>621</v>
      </c>
      <c r="J911" t="s">
        <v>630</v>
      </c>
      <c r="K911" s="9">
        <v>43627</v>
      </c>
      <c r="L911">
        <v>1</v>
      </c>
      <c r="M911">
        <v>1</v>
      </c>
      <c r="N911" s="9">
        <v>43627</v>
      </c>
      <c r="O911" s="9">
        <v>43628</v>
      </c>
      <c r="P911" s="9">
        <v>43628</v>
      </c>
      <c r="Q911" s="9">
        <v>43629</v>
      </c>
      <c r="S911" s="2">
        <f>_xll.RHistory(I911,".Close","START:"&amp;$K911&amp;" END:"&amp;$K911&amp;" INTERVAL:1D",,"TSREPEAT:NO")</f>
        <v>0.51900000000000002</v>
      </c>
      <c r="T911" s="2">
        <f>_xll.RHistory(J911,".Close","START:"&amp;$K911&amp;" END:"&amp;$K911&amp;" INTERVAL:1D",,"TSREPEAT:NO")</f>
        <v>0.58099999999999996</v>
      </c>
      <c r="U911" s="2">
        <f t="shared" si="28"/>
        <v>1</v>
      </c>
      <c r="V911" s="2">
        <f t="shared" si="27"/>
        <v>1</v>
      </c>
    </row>
    <row r="912" spans="9:22" x14ac:dyDescent="0.25">
      <c r="I912" t="s">
        <v>621</v>
      </c>
      <c r="J912" t="s">
        <v>630</v>
      </c>
      <c r="K912" s="9">
        <v>43628</v>
      </c>
      <c r="L912">
        <v>1</v>
      </c>
      <c r="M912">
        <v>1</v>
      </c>
      <c r="N912" s="9">
        <v>43628</v>
      </c>
      <c r="O912" s="9">
        <v>43629</v>
      </c>
      <c r="P912" s="9">
        <v>43629</v>
      </c>
      <c r="Q912" s="9">
        <v>43630</v>
      </c>
      <c r="S912" s="2">
        <f>_xll.RHistory(I912,".Close","START:"&amp;$K912&amp;" END:"&amp;$K912&amp;" INTERVAL:1D",,"TSREPEAT:NO")</f>
        <v>0.53100000000000003</v>
      </c>
      <c r="T912" s="2">
        <f>_xll.RHistory(J912,".Close","START:"&amp;$K912&amp;" END:"&amp;$K912&amp;" INTERVAL:1D",,"TSREPEAT:NO")</f>
        <v>0.56100000000000005</v>
      </c>
      <c r="U912" s="2">
        <f t="shared" si="28"/>
        <v>1</v>
      </c>
      <c r="V912" s="2">
        <f t="shared" si="27"/>
        <v>1</v>
      </c>
    </row>
    <row r="913" spans="9:22" x14ac:dyDescent="0.25">
      <c r="I913" t="s">
        <v>621</v>
      </c>
      <c r="J913" t="s">
        <v>630</v>
      </c>
      <c r="K913" s="9">
        <v>43629</v>
      </c>
      <c r="L913">
        <v>1</v>
      </c>
      <c r="M913">
        <v>1</v>
      </c>
      <c r="N913" s="9">
        <v>43629</v>
      </c>
      <c r="O913" s="9">
        <v>43630</v>
      </c>
      <c r="P913" s="9">
        <v>43630</v>
      </c>
      <c r="Q913" s="9">
        <v>43633</v>
      </c>
      <c r="S913" s="2">
        <f>_xll.RHistory(I913,".Close","START:"&amp;$K913&amp;" END:"&amp;$K913&amp;" INTERVAL:1D",,"TSREPEAT:NO")</f>
        <v>0.59</v>
      </c>
      <c r="T913" s="2">
        <f>_xll.RHistory(J913,".Close","START:"&amp;$K913&amp;" END:"&amp;$K913&amp;" INTERVAL:1D",,"TSREPEAT:NO")</f>
        <v>1.748</v>
      </c>
      <c r="U913" s="2">
        <f t="shared" si="28"/>
        <v>1</v>
      </c>
      <c r="V913" s="2">
        <f t="shared" ref="V913:V976" si="29">_xlfn.IFNA(IF(AND(P913&gt;0,T913&lt;&gt;"#N/A"),1,0), IF(P913&lt;0,1,0))</f>
        <v>1</v>
      </c>
    </row>
    <row r="914" spans="9:22" x14ac:dyDescent="0.25">
      <c r="I914" t="s">
        <v>621</v>
      </c>
      <c r="J914" t="s">
        <v>630</v>
      </c>
      <c r="K914" s="9">
        <v>43630</v>
      </c>
      <c r="L914">
        <v>1</v>
      </c>
      <c r="M914">
        <v>1</v>
      </c>
      <c r="N914" s="9">
        <v>43630</v>
      </c>
      <c r="O914" s="9">
        <v>43633</v>
      </c>
      <c r="P914" s="9">
        <v>43633</v>
      </c>
      <c r="Q914" s="9">
        <v>43634</v>
      </c>
      <c r="S914" s="2">
        <f>_xll.RHistory(I914,".Close","START:"&amp;$K914&amp;" END:"&amp;$K914&amp;" INTERVAL:1D",,"TSREPEAT:NO")</f>
        <v>1.5760000000000001</v>
      </c>
      <c r="T914" s="2">
        <f>_xll.RHistory(J914,".Close","START:"&amp;$K914&amp;" END:"&amp;$K914&amp;" INTERVAL:1D",,"TSREPEAT:NO")</f>
        <v>0.63</v>
      </c>
      <c r="U914" s="2">
        <f t="shared" si="28"/>
        <v>1</v>
      </c>
      <c r="V914" s="2">
        <f t="shared" si="29"/>
        <v>1</v>
      </c>
    </row>
    <row r="915" spans="9:22" x14ac:dyDescent="0.25">
      <c r="I915" t="s">
        <v>621</v>
      </c>
      <c r="J915" t="s">
        <v>630</v>
      </c>
      <c r="K915" s="9">
        <v>43631</v>
      </c>
      <c r="L915">
        <v>0</v>
      </c>
      <c r="M915">
        <v>0</v>
      </c>
      <c r="N915" s="9">
        <v>-1</v>
      </c>
      <c r="O915" s="9">
        <v>-1</v>
      </c>
      <c r="P915" s="9">
        <v>43633</v>
      </c>
      <c r="Q915" s="9">
        <v>43634</v>
      </c>
      <c r="S915" s="2" t="e">
        <f>_xll.RHistory(I915,".Close","START:"&amp;$K915&amp;" END:"&amp;$K915&amp;" INTERVAL:1D",,"TSREPEAT:NO")</f>
        <v>#N/A</v>
      </c>
      <c r="T915" s="2" t="e">
        <f>_xll.RHistory(J915,".Close","START:"&amp;$K915&amp;" END:"&amp;$K915&amp;" INTERVAL:1D",,"TSREPEAT:NO")</f>
        <v>#N/A</v>
      </c>
      <c r="U915" s="2">
        <f t="shared" si="28"/>
        <v>1</v>
      </c>
      <c r="V915" s="2">
        <f t="shared" si="29"/>
        <v>0</v>
      </c>
    </row>
    <row r="916" spans="9:22" x14ac:dyDescent="0.25">
      <c r="I916" t="s">
        <v>621</v>
      </c>
      <c r="J916" t="s">
        <v>630</v>
      </c>
      <c r="K916" s="9">
        <v>43632</v>
      </c>
      <c r="L916">
        <v>0</v>
      </c>
      <c r="M916">
        <v>0</v>
      </c>
      <c r="N916" s="9">
        <v>-1</v>
      </c>
      <c r="O916" s="9">
        <v>-1</v>
      </c>
      <c r="P916" s="9">
        <v>43633</v>
      </c>
      <c r="Q916" s="9">
        <v>43634</v>
      </c>
      <c r="S916" s="2" t="e">
        <f>_xll.RHistory(I916,".Close","START:"&amp;$K916&amp;" END:"&amp;$K916&amp;" INTERVAL:1D",,"TSREPEAT:NO")</f>
        <v>#N/A</v>
      </c>
      <c r="T916" s="2" t="e">
        <f>_xll.RHistory(J916,".Close","START:"&amp;$K916&amp;" END:"&amp;$K916&amp;" INTERVAL:1D",,"TSREPEAT:NO")</f>
        <v>#N/A</v>
      </c>
      <c r="U916" s="2">
        <f t="shared" si="28"/>
        <v>1</v>
      </c>
      <c r="V916" s="2">
        <f t="shared" si="29"/>
        <v>0</v>
      </c>
    </row>
    <row r="917" spans="9:22" x14ac:dyDescent="0.25">
      <c r="I917" t="s">
        <v>621</v>
      </c>
      <c r="J917" t="s">
        <v>630</v>
      </c>
      <c r="K917" s="9">
        <v>43633</v>
      </c>
      <c r="L917">
        <v>1</v>
      </c>
      <c r="M917">
        <v>1</v>
      </c>
      <c r="N917" s="9">
        <v>43633</v>
      </c>
      <c r="O917" s="9">
        <v>43634</v>
      </c>
      <c r="P917" s="9">
        <v>43634</v>
      </c>
      <c r="Q917" s="9">
        <v>43635</v>
      </c>
      <c r="S917" s="2">
        <f>_xll.RHistory(I917,".Close","START:"&amp;$K917&amp;" END:"&amp;$K917&amp;" INTERVAL:1D",,"TSREPEAT:NO")</f>
        <v>0.55300000000000005</v>
      </c>
      <c r="T917" s="2">
        <f>_xll.RHistory(J917,".Close","START:"&amp;$K917&amp;" END:"&amp;$K917&amp;" INTERVAL:1D",,"TSREPEAT:NO")</f>
        <v>0.60399999999999998</v>
      </c>
      <c r="U917" s="2">
        <f t="shared" si="28"/>
        <v>1</v>
      </c>
      <c r="V917" s="2">
        <f t="shared" si="29"/>
        <v>1</v>
      </c>
    </row>
    <row r="918" spans="9:22" x14ac:dyDescent="0.25">
      <c r="I918" t="s">
        <v>621</v>
      </c>
      <c r="J918" t="s">
        <v>630</v>
      </c>
      <c r="K918" s="9">
        <v>43634</v>
      </c>
      <c r="L918">
        <v>1</v>
      </c>
      <c r="M918">
        <v>1</v>
      </c>
      <c r="N918" s="9">
        <v>43634</v>
      </c>
      <c r="O918" s="9">
        <v>43635</v>
      </c>
      <c r="P918" s="9">
        <v>43635</v>
      </c>
      <c r="Q918" s="9">
        <v>43636</v>
      </c>
      <c r="S918" s="2">
        <f>_xll.RHistory(I918,".Close","START:"&amp;$K918&amp;" END:"&amp;$K918&amp;" INTERVAL:1D",,"TSREPEAT:NO")</f>
        <v>0.55500000000000005</v>
      </c>
      <c r="T918" s="2">
        <f>_xll.RHistory(J918,".Close","START:"&amp;$K918&amp;" END:"&amp;$K918&amp;" INTERVAL:1D",,"TSREPEAT:NO")</f>
        <v>0.56499999999999995</v>
      </c>
      <c r="U918" s="2">
        <f t="shared" si="28"/>
        <v>1</v>
      </c>
      <c r="V918" s="2">
        <f t="shared" si="29"/>
        <v>1</v>
      </c>
    </row>
    <row r="919" spans="9:22" x14ac:dyDescent="0.25">
      <c r="I919" t="s">
        <v>621</v>
      </c>
      <c r="J919" t="s">
        <v>630</v>
      </c>
      <c r="K919" s="9">
        <v>43635</v>
      </c>
      <c r="L919">
        <v>1</v>
      </c>
      <c r="M919">
        <v>1</v>
      </c>
      <c r="N919" s="9">
        <v>43635</v>
      </c>
      <c r="O919" s="9">
        <v>43636</v>
      </c>
      <c r="P919" s="9">
        <v>43636</v>
      </c>
      <c r="Q919" s="9">
        <v>43637</v>
      </c>
      <c r="S919" s="2">
        <f>_xll.RHistory(I919,".Close","START:"&amp;$K919&amp;" END:"&amp;$K919&amp;" INTERVAL:1D",,"TSREPEAT:NO")</f>
        <v>0.53</v>
      </c>
      <c r="T919" s="2">
        <f>_xll.RHistory(J919,".Close","START:"&amp;$K919&amp;" END:"&amp;$K919&amp;" INTERVAL:1D",,"TSREPEAT:NO")</f>
        <v>0.56999999999999995</v>
      </c>
      <c r="U919" s="2">
        <f t="shared" si="28"/>
        <v>1</v>
      </c>
      <c r="V919" s="2">
        <f t="shared" si="29"/>
        <v>1</v>
      </c>
    </row>
    <row r="920" spans="9:22" x14ac:dyDescent="0.25">
      <c r="I920" t="s">
        <v>621</v>
      </c>
      <c r="J920" t="s">
        <v>630</v>
      </c>
      <c r="K920" s="9">
        <v>43636</v>
      </c>
      <c r="L920">
        <v>1</v>
      </c>
      <c r="M920">
        <v>1</v>
      </c>
      <c r="N920" s="9">
        <v>43636</v>
      </c>
      <c r="O920" s="9">
        <v>43637</v>
      </c>
      <c r="P920" s="9">
        <v>43637</v>
      </c>
      <c r="Q920" s="9">
        <v>43640</v>
      </c>
      <c r="S920" s="2">
        <f>_xll.RHistory(I920,".Close","START:"&amp;$K920&amp;" END:"&amp;$K920&amp;" INTERVAL:1D",,"TSREPEAT:NO")</f>
        <v>0.56000000000000005</v>
      </c>
      <c r="T920" s="2">
        <f>_xll.RHistory(J920,".Close","START:"&amp;$K920&amp;" END:"&amp;$K920&amp;" INTERVAL:1D",,"TSREPEAT:NO")</f>
        <v>1.637</v>
      </c>
      <c r="U920" s="2">
        <f t="shared" si="28"/>
        <v>1</v>
      </c>
      <c r="V920" s="2">
        <f t="shared" si="29"/>
        <v>1</v>
      </c>
    </row>
    <row r="921" spans="9:22" x14ac:dyDescent="0.25">
      <c r="I921" t="s">
        <v>621</v>
      </c>
      <c r="J921" t="s">
        <v>630</v>
      </c>
      <c r="K921" s="9">
        <v>43637</v>
      </c>
      <c r="L921">
        <v>1</v>
      </c>
      <c r="M921">
        <v>1</v>
      </c>
      <c r="N921" s="9">
        <v>43637</v>
      </c>
      <c r="O921" s="9">
        <v>43640</v>
      </c>
      <c r="P921" s="9">
        <v>43640</v>
      </c>
      <c r="Q921" s="9">
        <v>43641</v>
      </c>
      <c r="S921" s="2">
        <f>_xll.RHistory(I921,".Close","START:"&amp;$K921&amp;" END:"&amp;$K921&amp;" INTERVAL:1D",,"TSREPEAT:NO")</f>
        <v>1.7509999999999999</v>
      </c>
      <c r="T921" s="2">
        <f>_xll.RHistory(J921,".Close","START:"&amp;$K921&amp;" END:"&amp;$K921&amp;" INTERVAL:1D",,"TSREPEAT:NO")</f>
        <v>0.60099999999999998</v>
      </c>
      <c r="U921" s="2">
        <f t="shared" si="28"/>
        <v>1</v>
      </c>
      <c r="V921" s="2">
        <f t="shared" si="29"/>
        <v>1</v>
      </c>
    </row>
    <row r="922" spans="9:22" x14ac:dyDescent="0.25">
      <c r="I922" t="s">
        <v>621</v>
      </c>
      <c r="J922" t="s">
        <v>630</v>
      </c>
      <c r="K922" s="9">
        <v>43638</v>
      </c>
      <c r="L922">
        <v>0</v>
      </c>
      <c r="M922">
        <v>0</v>
      </c>
      <c r="N922" s="9">
        <v>-1</v>
      </c>
      <c r="O922" s="9">
        <v>-1</v>
      </c>
      <c r="P922" s="9">
        <v>43640</v>
      </c>
      <c r="Q922" s="9">
        <v>43641</v>
      </c>
      <c r="S922" s="2" t="e">
        <f>_xll.RHistory(I922,".Close","START:"&amp;$K922&amp;" END:"&amp;$K922&amp;" INTERVAL:1D",,"TSREPEAT:NO")</f>
        <v>#N/A</v>
      </c>
      <c r="T922" s="2" t="e">
        <f>_xll.RHistory(J922,".Close","START:"&amp;$K922&amp;" END:"&amp;$K922&amp;" INTERVAL:1D",,"TSREPEAT:NO")</f>
        <v>#N/A</v>
      </c>
      <c r="U922" s="2">
        <f t="shared" si="28"/>
        <v>1</v>
      </c>
      <c r="V922" s="2">
        <f t="shared" si="29"/>
        <v>0</v>
      </c>
    </row>
    <row r="923" spans="9:22" x14ac:dyDescent="0.25">
      <c r="I923" t="s">
        <v>621</v>
      </c>
      <c r="J923" t="s">
        <v>630</v>
      </c>
      <c r="K923" s="9">
        <v>43639</v>
      </c>
      <c r="L923">
        <v>0</v>
      </c>
      <c r="M923">
        <v>0</v>
      </c>
      <c r="N923" s="9">
        <v>-1</v>
      </c>
      <c r="O923" s="9">
        <v>-1</v>
      </c>
      <c r="P923" s="9">
        <v>43640</v>
      </c>
      <c r="Q923" s="9">
        <v>43641</v>
      </c>
      <c r="S923" s="2" t="e">
        <f>_xll.RHistory(I923,".Close","START:"&amp;$K923&amp;" END:"&amp;$K923&amp;" INTERVAL:1D",,"TSREPEAT:NO")</f>
        <v>#N/A</v>
      </c>
      <c r="T923" s="2" t="e">
        <f>_xll.RHistory(J923,".Close","START:"&amp;$K923&amp;" END:"&amp;$K923&amp;" INTERVAL:1D",,"TSREPEAT:NO")</f>
        <v>#N/A</v>
      </c>
      <c r="U923" s="2">
        <f t="shared" si="28"/>
        <v>1</v>
      </c>
      <c r="V923" s="2">
        <f t="shared" si="29"/>
        <v>0</v>
      </c>
    </row>
    <row r="924" spans="9:22" x14ac:dyDescent="0.25">
      <c r="I924" t="s">
        <v>621</v>
      </c>
      <c r="J924" t="s">
        <v>630</v>
      </c>
      <c r="K924" s="9">
        <v>43640</v>
      </c>
      <c r="L924">
        <v>1</v>
      </c>
      <c r="M924">
        <v>1</v>
      </c>
      <c r="N924" s="9">
        <v>43640</v>
      </c>
      <c r="O924" s="9">
        <v>43641</v>
      </c>
      <c r="P924" s="9">
        <v>43641</v>
      </c>
      <c r="Q924" s="9">
        <v>43642</v>
      </c>
      <c r="S924" s="2">
        <f>_xll.RHistory(I924,".Close","START:"&amp;$K924&amp;" END:"&amp;$K924&amp;" INTERVAL:1D",,"TSREPEAT:NO")</f>
        <v>0.57999999999999996</v>
      </c>
      <c r="T924" s="2">
        <f>_xll.RHistory(J924,".Close","START:"&amp;$K924&amp;" END:"&amp;$K924&amp;" INTERVAL:1D",,"TSREPEAT:NO")</f>
        <v>0.59799999999999998</v>
      </c>
      <c r="U924" s="2">
        <f t="shared" si="28"/>
        <v>1</v>
      </c>
      <c r="V924" s="2">
        <f t="shared" si="29"/>
        <v>1</v>
      </c>
    </row>
    <row r="925" spans="9:22" x14ac:dyDescent="0.25">
      <c r="I925" t="s">
        <v>621</v>
      </c>
      <c r="J925" t="s">
        <v>630</v>
      </c>
      <c r="K925" s="9">
        <v>43641</v>
      </c>
      <c r="L925">
        <v>1</v>
      </c>
      <c r="M925">
        <v>1</v>
      </c>
      <c r="N925" s="9">
        <v>43641</v>
      </c>
      <c r="O925" s="9">
        <v>43642</v>
      </c>
      <c r="P925" s="9">
        <v>43642</v>
      </c>
      <c r="Q925" s="9">
        <v>43643</v>
      </c>
      <c r="S925" s="2">
        <f>_xll.RHistory(I925,".Close","START:"&amp;$K925&amp;" END:"&amp;$K925&amp;" INTERVAL:1D",,"TSREPEAT:NO")</f>
        <v>0.62</v>
      </c>
      <c r="T925" s="2">
        <f>_xll.RHistory(J925,".Close","START:"&amp;$K925&amp;" END:"&amp;$K925&amp;" INTERVAL:1D",,"TSREPEAT:NO")</f>
        <v>0.57999999999999996</v>
      </c>
      <c r="U925" s="2">
        <f t="shared" si="28"/>
        <v>1</v>
      </c>
      <c r="V925" s="2">
        <f t="shared" si="29"/>
        <v>1</v>
      </c>
    </row>
    <row r="926" spans="9:22" x14ac:dyDescent="0.25">
      <c r="I926" t="s">
        <v>621</v>
      </c>
      <c r="J926" t="s">
        <v>630</v>
      </c>
      <c r="K926" s="9">
        <v>43642</v>
      </c>
      <c r="L926">
        <v>1</v>
      </c>
      <c r="M926">
        <v>1</v>
      </c>
      <c r="N926" s="9">
        <v>43642</v>
      </c>
      <c r="O926" s="9">
        <v>43643</v>
      </c>
      <c r="P926" s="9">
        <v>43643</v>
      </c>
      <c r="Q926" s="9">
        <v>43644</v>
      </c>
      <c r="S926" s="2">
        <f>_xll.RHistory(I926,".Close","START:"&amp;$K926&amp;" END:"&amp;$K926&amp;" INTERVAL:1D",,"TSREPEAT:NO")</f>
        <v>0.60499999999999998</v>
      </c>
      <c r="T926" s="2">
        <f>_xll.RHistory(J926,".Close","START:"&amp;$K926&amp;" END:"&amp;$K926&amp;" INTERVAL:1D",,"TSREPEAT:NO")</f>
        <v>0.62</v>
      </c>
      <c r="U926" s="2">
        <f t="shared" si="28"/>
        <v>1</v>
      </c>
      <c r="V926" s="2">
        <f t="shared" si="29"/>
        <v>1</v>
      </c>
    </row>
    <row r="927" spans="9:22" x14ac:dyDescent="0.25">
      <c r="I927" t="s">
        <v>621</v>
      </c>
      <c r="J927" t="s">
        <v>630</v>
      </c>
      <c r="K927" s="9">
        <v>43643</v>
      </c>
      <c r="L927">
        <v>1</v>
      </c>
      <c r="M927">
        <v>1</v>
      </c>
      <c r="N927" s="9">
        <v>43643</v>
      </c>
      <c r="O927" s="9">
        <v>43644</v>
      </c>
      <c r="P927" s="9">
        <v>43644</v>
      </c>
      <c r="Q927" s="9">
        <v>43647</v>
      </c>
      <c r="S927" s="2">
        <f>_xll.RHistory(I927,".Close","START:"&amp;$K927&amp;" END:"&amp;$K927&amp;" INTERVAL:1D",,"TSREPEAT:NO")</f>
        <v>0.60699999999999998</v>
      </c>
      <c r="T927" s="2">
        <f>_xll.RHistory(J927,".Close","START:"&amp;$K927&amp;" END:"&amp;$K927&amp;" INTERVAL:1D",,"TSREPEAT:NO")</f>
        <v>2.9620000000000002</v>
      </c>
      <c r="U927" s="2">
        <f t="shared" si="28"/>
        <v>1</v>
      </c>
      <c r="V927" s="2">
        <f t="shared" si="29"/>
        <v>1</v>
      </c>
    </row>
    <row r="928" spans="9:22" x14ac:dyDescent="0.25">
      <c r="I928" t="s">
        <v>621</v>
      </c>
      <c r="J928" t="s">
        <v>630</v>
      </c>
      <c r="K928" s="9">
        <v>43644</v>
      </c>
      <c r="L928">
        <v>1</v>
      </c>
      <c r="M928">
        <v>1</v>
      </c>
      <c r="N928" s="9">
        <v>43644</v>
      </c>
      <c r="O928" s="9">
        <v>43647</v>
      </c>
      <c r="P928" s="9">
        <v>43647</v>
      </c>
      <c r="Q928" s="9">
        <v>43648</v>
      </c>
      <c r="S928" s="2">
        <f>_xll.RHistory(I928,".Close","START:"&amp;$K928&amp;" END:"&amp;$K928&amp;" INTERVAL:1D",,"TSREPEAT:NO")</f>
        <v>1.94</v>
      </c>
      <c r="T928" s="2">
        <f>_xll.RHistory(J928,".Close","START:"&amp;$K928&amp;" END:"&amp;$K928&amp;" INTERVAL:1D",,"TSREPEAT:NO")</f>
        <v>0.57199999999999995</v>
      </c>
      <c r="U928" s="2">
        <f t="shared" si="28"/>
        <v>1</v>
      </c>
      <c r="V928" s="2">
        <f t="shared" si="29"/>
        <v>1</v>
      </c>
    </row>
    <row r="929" spans="9:22" x14ac:dyDescent="0.25">
      <c r="I929" t="s">
        <v>621</v>
      </c>
      <c r="J929" t="s">
        <v>630</v>
      </c>
      <c r="K929" s="9">
        <v>43645</v>
      </c>
      <c r="L929">
        <v>0</v>
      </c>
      <c r="M929">
        <v>0</v>
      </c>
      <c r="N929" s="9">
        <v>-1</v>
      </c>
      <c r="O929" s="9">
        <v>-1</v>
      </c>
      <c r="P929" s="9">
        <v>43647</v>
      </c>
      <c r="Q929" s="9">
        <v>43648</v>
      </c>
      <c r="S929" s="2" t="e">
        <f>_xll.RHistory(I929,".Close","START:"&amp;$K929&amp;" END:"&amp;$K929&amp;" INTERVAL:1D",,"TSREPEAT:NO")</f>
        <v>#N/A</v>
      </c>
      <c r="T929" s="2" t="e">
        <f>_xll.RHistory(J929,".Close","START:"&amp;$K929&amp;" END:"&amp;$K929&amp;" INTERVAL:1D",,"TSREPEAT:NO")</f>
        <v>#N/A</v>
      </c>
      <c r="U929" s="2">
        <f t="shared" si="28"/>
        <v>1</v>
      </c>
      <c r="V929" s="2">
        <f t="shared" si="29"/>
        <v>0</v>
      </c>
    </row>
    <row r="930" spans="9:22" x14ac:dyDescent="0.25">
      <c r="I930" t="s">
        <v>621</v>
      </c>
      <c r="J930" t="s">
        <v>630</v>
      </c>
      <c r="K930" s="9">
        <v>43646</v>
      </c>
      <c r="L930">
        <v>0</v>
      </c>
      <c r="M930">
        <v>0</v>
      </c>
      <c r="N930" s="9">
        <v>-1</v>
      </c>
      <c r="O930" s="9">
        <v>-1</v>
      </c>
      <c r="P930" s="9">
        <v>43647</v>
      </c>
      <c r="Q930" s="9">
        <v>43648</v>
      </c>
      <c r="S930" s="2" t="e">
        <f>_xll.RHistory(I930,".Close","START:"&amp;$K930&amp;" END:"&amp;$K930&amp;" INTERVAL:1D",,"TSREPEAT:NO")</f>
        <v>#N/A</v>
      </c>
      <c r="T930" s="2" t="e">
        <f>_xll.RHistory(J930,".Close","START:"&amp;$K930&amp;" END:"&amp;$K930&amp;" INTERVAL:1D",,"TSREPEAT:NO")</f>
        <v>#N/A</v>
      </c>
      <c r="U930" s="2">
        <f t="shared" si="28"/>
        <v>1</v>
      </c>
      <c r="V930" s="2">
        <f t="shared" si="29"/>
        <v>0</v>
      </c>
    </row>
    <row r="931" spans="9:22" x14ac:dyDescent="0.25">
      <c r="I931" t="s">
        <v>621</v>
      </c>
      <c r="J931" t="s">
        <v>630</v>
      </c>
      <c r="K931" s="9">
        <v>43647</v>
      </c>
      <c r="L931">
        <v>1</v>
      </c>
      <c r="M931">
        <v>1</v>
      </c>
      <c r="N931" s="9">
        <v>43647</v>
      </c>
      <c r="O931" s="9">
        <v>43648</v>
      </c>
      <c r="P931" s="9">
        <v>43648</v>
      </c>
      <c r="Q931" s="9">
        <v>43649</v>
      </c>
      <c r="S931" s="2">
        <f>_xll.RHistory(I931,".Close","START:"&amp;$K931&amp;" END:"&amp;$K931&amp;" INTERVAL:1D",,"TSREPEAT:NO")</f>
        <v>0.83</v>
      </c>
      <c r="T931" s="2">
        <f>_xll.RHistory(J931,".Close","START:"&amp;$K931&amp;" END:"&amp;$K931&amp;" INTERVAL:1D",,"TSREPEAT:NO")</f>
        <v>0.71</v>
      </c>
      <c r="U931" s="2">
        <f t="shared" si="28"/>
        <v>1</v>
      </c>
      <c r="V931" s="2">
        <f t="shared" si="29"/>
        <v>1</v>
      </c>
    </row>
    <row r="932" spans="9:22" x14ac:dyDescent="0.25">
      <c r="I932" t="s">
        <v>621</v>
      </c>
      <c r="J932" t="s">
        <v>630</v>
      </c>
      <c r="K932" s="9">
        <v>43648</v>
      </c>
      <c r="L932">
        <v>1</v>
      </c>
      <c r="M932">
        <v>1</v>
      </c>
      <c r="N932" s="9">
        <v>43648</v>
      </c>
      <c r="O932" s="9">
        <v>43649</v>
      </c>
      <c r="P932" s="9">
        <v>43649</v>
      </c>
      <c r="Q932" s="9">
        <v>43651</v>
      </c>
      <c r="S932" s="2">
        <f>_xll.RHistory(I932,".Close","START:"&amp;$K932&amp;" END:"&amp;$K932&amp;" INTERVAL:1D",,"TSREPEAT:NO")</f>
        <v>0.56999999999999995</v>
      </c>
      <c r="T932" s="2">
        <f>_xll.RHistory(J932,".Close","START:"&amp;$K932&amp;" END:"&amp;$K932&amp;" INTERVAL:1D",,"TSREPEAT:NO")</f>
        <v>1.462</v>
      </c>
      <c r="U932" s="2">
        <f t="shared" si="28"/>
        <v>1</v>
      </c>
      <c r="V932" s="2">
        <f t="shared" si="29"/>
        <v>1</v>
      </c>
    </row>
    <row r="933" spans="9:22" x14ac:dyDescent="0.25">
      <c r="I933" t="s">
        <v>621</v>
      </c>
      <c r="J933" t="s">
        <v>630</v>
      </c>
      <c r="K933" s="9">
        <v>43649</v>
      </c>
      <c r="L933">
        <v>1</v>
      </c>
      <c r="M933">
        <v>1</v>
      </c>
      <c r="N933" s="9">
        <v>43649</v>
      </c>
      <c r="O933" s="9">
        <v>43651</v>
      </c>
      <c r="P933" s="9">
        <v>-1</v>
      </c>
      <c r="Q933" s="9">
        <v>-1</v>
      </c>
      <c r="S933" s="2">
        <f>_xll.RHistory(I933,".Close","START:"&amp;$K933&amp;" END:"&amp;$K933&amp;" INTERVAL:1D",,"TSREPEAT:NO")</f>
        <v>1.175</v>
      </c>
      <c r="T933" s="2">
        <f>_xll.RHistory(J933,".Close","START:"&amp;$K933&amp;" END:"&amp;$K933&amp;" INTERVAL:1D",,"TSREPEAT:NO")</f>
        <v>1.9039999999999999</v>
      </c>
      <c r="U933" s="2">
        <f t="shared" si="28"/>
        <v>1</v>
      </c>
      <c r="V933" s="2">
        <f t="shared" si="29"/>
        <v>0</v>
      </c>
    </row>
    <row r="934" spans="9:22" x14ac:dyDescent="0.25">
      <c r="I934" t="s">
        <v>621</v>
      </c>
      <c r="J934" t="s">
        <v>630</v>
      </c>
      <c r="K934" s="9">
        <v>43650</v>
      </c>
      <c r="L934">
        <v>0</v>
      </c>
      <c r="M934">
        <v>1</v>
      </c>
      <c r="N934" s="9">
        <v>-1</v>
      </c>
      <c r="O934" s="9">
        <v>-1</v>
      </c>
      <c r="P934" s="9">
        <v>43651</v>
      </c>
      <c r="Q934" s="9">
        <v>43654</v>
      </c>
      <c r="S934" s="2">
        <f>_xll.RHistory(I934,".Close","START:"&amp;$K934&amp;" END:"&amp;$K934&amp;" INTERVAL:1D",,"TSREPEAT:NO")</f>
        <v>0.53500000000000003</v>
      </c>
      <c r="T934" s="2">
        <f>_xll.RHistory(J934,".Close","START:"&amp;$K934&amp;" END:"&amp;$K934&amp;" INTERVAL:1D",,"TSREPEAT:NO")</f>
        <v>1.7130000000000001</v>
      </c>
      <c r="U934" s="2">
        <f t="shared" si="28"/>
        <v>0</v>
      </c>
      <c r="V934" s="2">
        <f t="shared" si="29"/>
        <v>1</v>
      </c>
    </row>
    <row r="935" spans="9:22" x14ac:dyDescent="0.25">
      <c r="I935" t="s">
        <v>621</v>
      </c>
      <c r="J935" t="s">
        <v>630</v>
      </c>
      <c r="K935" s="9">
        <v>43651</v>
      </c>
      <c r="L935">
        <v>1</v>
      </c>
      <c r="M935">
        <v>1</v>
      </c>
      <c r="N935" s="9">
        <v>43651</v>
      </c>
      <c r="O935" s="9">
        <v>43654</v>
      </c>
      <c r="P935" s="9">
        <v>43654</v>
      </c>
      <c r="Q935" s="9">
        <v>43655</v>
      </c>
      <c r="S935" s="2">
        <f>_xll.RHistory(I935,".Close","START:"&amp;$K935&amp;" END:"&amp;$K935&amp;" INTERVAL:1D",,"TSREPEAT:NO")</f>
        <v>2.1080000000000001</v>
      </c>
      <c r="T935" s="2">
        <f>_xll.RHistory(J935,".Close","START:"&amp;$K935&amp;" END:"&amp;$K935&amp;" INTERVAL:1D",,"TSREPEAT:NO")</f>
        <v>0.36099999999999999</v>
      </c>
      <c r="U935" s="2">
        <f t="shared" si="28"/>
        <v>1</v>
      </c>
      <c r="V935" s="2">
        <f t="shared" si="29"/>
        <v>1</v>
      </c>
    </row>
    <row r="936" spans="9:22" x14ac:dyDescent="0.25">
      <c r="I936" t="s">
        <v>621</v>
      </c>
      <c r="J936" t="s">
        <v>630</v>
      </c>
      <c r="K936" s="9">
        <v>43652</v>
      </c>
      <c r="L936">
        <v>0</v>
      </c>
      <c r="M936">
        <v>0</v>
      </c>
      <c r="N936" s="9">
        <v>-1</v>
      </c>
      <c r="O936" s="9">
        <v>-1</v>
      </c>
      <c r="P936" s="9">
        <v>43654</v>
      </c>
      <c r="Q936" s="9">
        <v>43655</v>
      </c>
      <c r="S936" s="2" t="e">
        <f>_xll.RHistory(I936,".Close","START:"&amp;$K936&amp;" END:"&amp;$K936&amp;" INTERVAL:1D",,"TSREPEAT:NO")</f>
        <v>#N/A</v>
      </c>
      <c r="T936" s="2" t="e">
        <f>_xll.RHistory(J936,".Close","START:"&amp;$K936&amp;" END:"&amp;$K936&amp;" INTERVAL:1D",,"TSREPEAT:NO")</f>
        <v>#N/A</v>
      </c>
      <c r="U936" s="2">
        <f t="shared" si="28"/>
        <v>1</v>
      </c>
      <c r="V936" s="2">
        <f t="shared" si="29"/>
        <v>0</v>
      </c>
    </row>
    <row r="937" spans="9:22" x14ac:dyDescent="0.25">
      <c r="I937" t="s">
        <v>621</v>
      </c>
      <c r="J937" t="s">
        <v>630</v>
      </c>
      <c r="K937" s="9">
        <v>43653</v>
      </c>
      <c r="L937">
        <v>0</v>
      </c>
      <c r="M937">
        <v>0</v>
      </c>
      <c r="N937" s="9">
        <v>-1</v>
      </c>
      <c r="O937" s="9">
        <v>-1</v>
      </c>
      <c r="P937" s="9">
        <v>43654</v>
      </c>
      <c r="Q937" s="9">
        <v>43655</v>
      </c>
      <c r="S937" s="2" t="e">
        <f>_xll.RHistory(I937,".Close","START:"&amp;$K937&amp;" END:"&amp;$K937&amp;" INTERVAL:1D",,"TSREPEAT:NO")</f>
        <v>#N/A</v>
      </c>
      <c r="T937" s="2" t="e">
        <f>_xll.RHistory(J937,".Close","START:"&amp;$K937&amp;" END:"&amp;$K937&amp;" INTERVAL:1D",,"TSREPEAT:NO")</f>
        <v>#N/A</v>
      </c>
      <c r="U937" s="2">
        <f t="shared" si="28"/>
        <v>1</v>
      </c>
      <c r="V937" s="2">
        <f t="shared" si="29"/>
        <v>0</v>
      </c>
    </row>
    <row r="938" spans="9:22" x14ac:dyDescent="0.25">
      <c r="I938" t="s">
        <v>621</v>
      </c>
      <c r="J938" t="s">
        <v>630</v>
      </c>
      <c r="K938" s="9">
        <v>43654</v>
      </c>
      <c r="L938">
        <v>1</v>
      </c>
      <c r="M938">
        <v>1</v>
      </c>
      <c r="N938" s="9">
        <v>43654</v>
      </c>
      <c r="O938" s="9">
        <v>43655</v>
      </c>
      <c r="P938" s="9">
        <v>43655</v>
      </c>
      <c r="Q938" s="9">
        <v>43656</v>
      </c>
      <c r="S938" s="2">
        <f>_xll.RHistory(I938,".Close","START:"&amp;$K938&amp;" END:"&amp;$K938&amp;" INTERVAL:1D",,"TSREPEAT:NO")</f>
        <v>0.69299999999999995</v>
      </c>
      <c r="T938" s="2">
        <f>_xll.RHistory(J938,".Close","START:"&amp;$K938&amp;" END:"&amp;$K938&amp;" INTERVAL:1D",,"TSREPEAT:NO")</f>
        <v>0.72399999999999998</v>
      </c>
      <c r="U938" s="2">
        <f t="shared" si="28"/>
        <v>1</v>
      </c>
      <c r="V938" s="2">
        <f t="shared" si="29"/>
        <v>1</v>
      </c>
    </row>
    <row r="939" spans="9:22" x14ac:dyDescent="0.25">
      <c r="I939" t="s">
        <v>621</v>
      </c>
      <c r="J939" t="s">
        <v>630</v>
      </c>
      <c r="K939" s="9">
        <v>43655</v>
      </c>
      <c r="L939">
        <v>1</v>
      </c>
      <c r="M939">
        <v>1</v>
      </c>
      <c r="N939" s="9">
        <v>43655</v>
      </c>
      <c r="O939" s="9">
        <v>43656</v>
      </c>
      <c r="P939" s="9">
        <v>43656</v>
      </c>
      <c r="Q939" s="9">
        <v>43657</v>
      </c>
      <c r="S939" s="2">
        <f>_xll.RHistory(I939,".Close","START:"&amp;$K939&amp;" END:"&amp;$K939&amp;" INTERVAL:1D",,"TSREPEAT:NO")</f>
        <v>0.625</v>
      </c>
      <c r="T939" s="2">
        <f>_xll.RHistory(J939,".Close","START:"&amp;$K939&amp;" END:"&amp;$K939&amp;" INTERVAL:1D",,"TSREPEAT:NO")</f>
        <v>0.64700000000000002</v>
      </c>
      <c r="U939" s="2">
        <f t="shared" si="28"/>
        <v>1</v>
      </c>
      <c r="V939" s="2">
        <f t="shared" si="29"/>
        <v>1</v>
      </c>
    </row>
    <row r="940" spans="9:22" x14ac:dyDescent="0.25">
      <c r="I940" t="s">
        <v>621</v>
      </c>
      <c r="J940" t="s">
        <v>630</v>
      </c>
      <c r="K940" s="9">
        <v>43656</v>
      </c>
      <c r="L940">
        <v>1</v>
      </c>
      <c r="M940">
        <v>1</v>
      </c>
      <c r="N940" s="9">
        <v>43656</v>
      </c>
      <c r="O940" s="9">
        <v>43657</v>
      </c>
      <c r="P940" s="9">
        <v>43657</v>
      </c>
      <c r="Q940" s="9">
        <v>43658</v>
      </c>
      <c r="S940" s="2">
        <f>_xll.RHistory(I940,".Close","START:"&amp;$K940&amp;" END:"&amp;$K940&amp;" INTERVAL:1D",,"TSREPEAT:NO")</f>
        <v>0.60599999999999998</v>
      </c>
      <c r="T940" s="2">
        <f>_xll.RHistory(J940,".Close","START:"&amp;$K940&amp;" END:"&amp;$K940&amp;" INTERVAL:1D",,"TSREPEAT:NO")</f>
        <v>0.63</v>
      </c>
      <c r="U940" s="2">
        <f t="shared" si="28"/>
        <v>1</v>
      </c>
      <c r="V940" s="2">
        <f t="shared" si="29"/>
        <v>1</v>
      </c>
    </row>
    <row r="941" spans="9:22" x14ac:dyDescent="0.25">
      <c r="I941" t="s">
        <v>621</v>
      </c>
      <c r="J941" t="s">
        <v>630</v>
      </c>
      <c r="K941" s="9">
        <v>43657</v>
      </c>
      <c r="L941">
        <v>1</v>
      </c>
      <c r="M941">
        <v>1</v>
      </c>
      <c r="N941" s="9">
        <v>43657</v>
      </c>
      <c r="O941" s="9">
        <v>43658</v>
      </c>
      <c r="P941" s="9">
        <v>43658</v>
      </c>
      <c r="Q941" s="9">
        <v>43661</v>
      </c>
      <c r="S941" s="2">
        <f>_xll.RHistory(I941,".Close","START:"&amp;$K941&amp;" END:"&amp;$K941&amp;" INTERVAL:1D",,"TSREPEAT:NO")</f>
        <v>0.60499999999999998</v>
      </c>
      <c r="T941" s="2">
        <f>_xll.RHistory(J941,".Close","START:"&amp;$K941&amp;" END:"&amp;$K941&amp;" INTERVAL:1D",,"TSREPEAT:NO")</f>
        <v>1.8109999999999999</v>
      </c>
      <c r="U941" s="2">
        <f t="shared" si="28"/>
        <v>1</v>
      </c>
      <c r="V941" s="2">
        <f t="shared" si="29"/>
        <v>1</v>
      </c>
    </row>
    <row r="942" spans="9:22" x14ac:dyDescent="0.25">
      <c r="I942" t="s">
        <v>621</v>
      </c>
      <c r="J942" t="s">
        <v>630</v>
      </c>
      <c r="K942" s="9">
        <v>43658</v>
      </c>
      <c r="L942">
        <v>1</v>
      </c>
      <c r="M942">
        <v>1</v>
      </c>
      <c r="N942" s="9">
        <v>43658</v>
      </c>
      <c r="O942" s="9">
        <v>43661</v>
      </c>
      <c r="P942" s="9">
        <v>43661</v>
      </c>
      <c r="Q942" s="9">
        <v>43662</v>
      </c>
      <c r="S942" s="2">
        <f>_xll.RHistory(I942,".Close","START:"&amp;$K942&amp;" END:"&amp;$K942&amp;" INTERVAL:1D",,"TSREPEAT:NO")</f>
        <v>1.7250000000000001</v>
      </c>
      <c r="T942" s="2">
        <f>_xll.RHistory(J942,".Close","START:"&amp;$K942&amp;" END:"&amp;$K942&amp;" INTERVAL:1D",,"TSREPEAT:NO")</f>
        <v>0.61199999999999999</v>
      </c>
      <c r="U942" s="2">
        <f t="shared" si="28"/>
        <v>1</v>
      </c>
      <c r="V942" s="2">
        <f t="shared" si="29"/>
        <v>1</v>
      </c>
    </row>
    <row r="943" spans="9:22" x14ac:dyDescent="0.25">
      <c r="I943" t="s">
        <v>621</v>
      </c>
      <c r="J943" t="s">
        <v>630</v>
      </c>
      <c r="K943" s="9">
        <v>43659</v>
      </c>
      <c r="L943">
        <v>0</v>
      </c>
      <c r="M943">
        <v>0</v>
      </c>
      <c r="N943" s="9">
        <v>-1</v>
      </c>
      <c r="O943" s="9">
        <v>-1</v>
      </c>
      <c r="P943" s="9">
        <v>43661</v>
      </c>
      <c r="Q943" s="9">
        <v>43662</v>
      </c>
      <c r="S943" s="2" t="e">
        <f>_xll.RHistory(I943,".Close","START:"&amp;$K943&amp;" END:"&amp;$K943&amp;" INTERVAL:1D",,"TSREPEAT:NO")</f>
        <v>#N/A</v>
      </c>
      <c r="T943" s="2" t="e">
        <f>_xll.RHistory(J943,".Close","START:"&amp;$K943&amp;" END:"&amp;$K943&amp;" INTERVAL:1D",,"TSREPEAT:NO")</f>
        <v>#N/A</v>
      </c>
      <c r="U943" s="2">
        <f t="shared" si="28"/>
        <v>1</v>
      </c>
      <c r="V943" s="2">
        <f t="shared" si="29"/>
        <v>0</v>
      </c>
    </row>
    <row r="944" spans="9:22" x14ac:dyDescent="0.25">
      <c r="I944" t="s">
        <v>621</v>
      </c>
      <c r="J944" t="s">
        <v>630</v>
      </c>
      <c r="K944" s="9">
        <v>43660</v>
      </c>
      <c r="L944">
        <v>0</v>
      </c>
      <c r="M944">
        <v>0</v>
      </c>
      <c r="N944" s="9">
        <v>-1</v>
      </c>
      <c r="O944" s="9">
        <v>-1</v>
      </c>
      <c r="P944" s="9">
        <v>43661</v>
      </c>
      <c r="Q944" s="9">
        <v>43662</v>
      </c>
      <c r="S944" s="2" t="e">
        <f>_xll.RHistory(I944,".Close","START:"&amp;$K944&amp;" END:"&amp;$K944&amp;" INTERVAL:1D",,"TSREPEAT:NO")</f>
        <v>#N/A</v>
      </c>
      <c r="T944" s="2" t="e">
        <f>_xll.RHistory(J944,".Close","START:"&amp;$K944&amp;" END:"&amp;$K944&amp;" INTERVAL:1D",,"TSREPEAT:NO")</f>
        <v>#N/A</v>
      </c>
      <c r="U944" s="2">
        <f t="shared" si="28"/>
        <v>1</v>
      </c>
      <c r="V944" s="2">
        <f t="shared" si="29"/>
        <v>0</v>
      </c>
    </row>
    <row r="945" spans="9:22" x14ac:dyDescent="0.25">
      <c r="I945" t="s">
        <v>621</v>
      </c>
      <c r="J945" t="s">
        <v>630</v>
      </c>
      <c r="K945" s="9">
        <v>43661</v>
      </c>
      <c r="L945">
        <v>1</v>
      </c>
      <c r="M945">
        <v>1</v>
      </c>
      <c r="N945" s="9">
        <v>43661</v>
      </c>
      <c r="O945" s="9">
        <v>43662</v>
      </c>
      <c r="P945" s="9">
        <v>43662</v>
      </c>
      <c r="Q945" s="9">
        <v>43663</v>
      </c>
      <c r="S945" s="2">
        <f>_xll.RHistory(I945,".Close","START:"&amp;$K945&amp;" END:"&amp;$K945&amp;" INTERVAL:1D",,"TSREPEAT:NO")</f>
        <v>0.63600000000000001</v>
      </c>
      <c r="T945" s="2">
        <f>_xll.RHistory(J945,".Close","START:"&amp;$K945&amp;" END:"&amp;$K945&amp;" INTERVAL:1D",,"TSREPEAT:NO")</f>
        <v>0.60499999999999998</v>
      </c>
      <c r="U945" s="2">
        <f t="shared" si="28"/>
        <v>1</v>
      </c>
      <c r="V945" s="2">
        <f t="shared" si="29"/>
        <v>1</v>
      </c>
    </row>
    <row r="946" spans="9:22" x14ac:dyDescent="0.25">
      <c r="I946" t="s">
        <v>621</v>
      </c>
      <c r="J946" t="s">
        <v>630</v>
      </c>
      <c r="K946" s="9">
        <v>43662</v>
      </c>
      <c r="L946">
        <v>1</v>
      </c>
      <c r="M946">
        <v>1</v>
      </c>
      <c r="N946" s="9">
        <v>43662</v>
      </c>
      <c r="O946" s="9">
        <v>43663</v>
      </c>
      <c r="P946" s="9">
        <v>43663</v>
      </c>
      <c r="Q946" s="9">
        <v>43664</v>
      </c>
      <c r="S946" s="2">
        <f>_xll.RHistory(I946,".Close","START:"&amp;$K946&amp;" END:"&amp;$K946&amp;" INTERVAL:1D",,"TSREPEAT:NO")</f>
        <v>0.65</v>
      </c>
      <c r="T946" s="2">
        <f>_xll.RHistory(J946,".Close","START:"&amp;$K946&amp;" END:"&amp;$K946&amp;" INTERVAL:1D",,"TSREPEAT:NO")</f>
        <v>0.62</v>
      </c>
      <c r="U946" s="2">
        <f t="shared" si="28"/>
        <v>1</v>
      </c>
      <c r="V946" s="2">
        <f t="shared" si="29"/>
        <v>1</v>
      </c>
    </row>
    <row r="947" spans="9:22" x14ac:dyDescent="0.25">
      <c r="I947" t="s">
        <v>621</v>
      </c>
      <c r="J947" t="s">
        <v>630</v>
      </c>
      <c r="K947" s="9">
        <v>43663</v>
      </c>
      <c r="L947">
        <v>1</v>
      </c>
      <c r="M947">
        <v>1</v>
      </c>
      <c r="N947" s="9">
        <v>43663</v>
      </c>
      <c r="O947" s="9">
        <v>43664</v>
      </c>
      <c r="P947" s="9">
        <v>43664</v>
      </c>
      <c r="Q947" s="9">
        <v>43665</v>
      </c>
      <c r="S947" s="2">
        <f>_xll.RHistory(I947,".Close","START:"&amp;$K947&amp;" END:"&amp;$K947&amp;" INTERVAL:1D",,"TSREPEAT:NO")</f>
        <v>0.57699999999999996</v>
      </c>
      <c r="T947" s="2">
        <f>_xll.RHistory(J947,".Close","START:"&amp;$K947&amp;" END:"&amp;$K947&amp;" INTERVAL:1D",,"TSREPEAT:NO")</f>
        <v>0.63700000000000001</v>
      </c>
      <c r="U947" s="2">
        <f t="shared" si="28"/>
        <v>1</v>
      </c>
      <c r="V947" s="2">
        <f t="shared" si="29"/>
        <v>1</v>
      </c>
    </row>
    <row r="948" spans="9:22" x14ac:dyDescent="0.25">
      <c r="I948" t="s">
        <v>621</v>
      </c>
      <c r="J948" t="s">
        <v>630</v>
      </c>
      <c r="K948" s="9">
        <v>43664</v>
      </c>
      <c r="L948">
        <v>1</v>
      </c>
      <c r="M948">
        <v>1</v>
      </c>
      <c r="N948" s="9">
        <v>43664</v>
      </c>
      <c r="O948" s="9">
        <v>43665</v>
      </c>
      <c r="P948" s="9">
        <v>43665</v>
      </c>
      <c r="Q948" s="9">
        <v>43668</v>
      </c>
      <c r="S948" s="2">
        <f>_xll.RHistory(I948,".Close","START:"&amp;$K948&amp;" END:"&amp;$K948&amp;" INTERVAL:1D",,"TSREPEAT:NO")</f>
        <v>0.51200000000000001</v>
      </c>
      <c r="T948" s="2">
        <f>_xll.RHistory(J948,".Close","START:"&amp;$K948&amp;" END:"&amp;$K948&amp;" INTERVAL:1D",,"TSREPEAT:NO")</f>
        <v>1.73</v>
      </c>
      <c r="U948" s="2">
        <f t="shared" si="28"/>
        <v>1</v>
      </c>
      <c r="V948" s="2">
        <f t="shared" si="29"/>
        <v>1</v>
      </c>
    </row>
    <row r="949" spans="9:22" x14ac:dyDescent="0.25">
      <c r="I949" t="s">
        <v>621</v>
      </c>
      <c r="J949" t="s">
        <v>630</v>
      </c>
      <c r="K949" s="9">
        <v>43665</v>
      </c>
      <c r="L949">
        <v>1</v>
      </c>
      <c r="M949">
        <v>1</v>
      </c>
      <c r="N949" s="9">
        <v>43665</v>
      </c>
      <c r="O949" s="9">
        <v>43668</v>
      </c>
      <c r="P949" s="9">
        <v>43668</v>
      </c>
      <c r="Q949" s="9">
        <v>43669</v>
      </c>
      <c r="S949" s="2">
        <f>_xll.RHistory(I949,".Close","START:"&amp;$K949&amp;" END:"&amp;$K949&amp;" INTERVAL:1D",,"TSREPEAT:NO")</f>
        <v>1.82</v>
      </c>
      <c r="T949" s="2">
        <f>_xll.RHistory(J949,".Close","START:"&amp;$K949&amp;" END:"&amp;$K949&amp;" INTERVAL:1D",,"TSREPEAT:NO")</f>
        <v>0.59</v>
      </c>
      <c r="U949" s="2">
        <f t="shared" si="28"/>
        <v>1</v>
      </c>
      <c r="V949" s="2">
        <f t="shared" si="29"/>
        <v>1</v>
      </c>
    </row>
    <row r="950" spans="9:22" x14ac:dyDescent="0.25">
      <c r="I950" t="s">
        <v>621</v>
      </c>
      <c r="J950" t="s">
        <v>630</v>
      </c>
      <c r="K950" s="9">
        <v>43666</v>
      </c>
      <c r="L950">
        <v>0</v>
      </c>
      <c r="M950">
        <v>0</v>
      </c>
      <c r="N950" s="9">
        <v>-1</v>
      </c>
      <c r="O950" s="9">
        <v>-1</v>
      </c>
      <c r="P950" s="9">
        <v>43668</v>
      </c>
      <c r="Q950" s="9">
        <v>43669</v>
      </c>
      <c r="S950" s="2" t="e">
        <f>_xll.RHistory(I950,".Close","START:"&amp;$K950&amp;" END:"&amp;$K950&amp;" INTERVAL:1D",,"TSREPEAT:NO")</f>
        <v>#N/A</v>
      </c>
      <c r="T950" s="2" t="e">
        <f>_xll.RHistory(J950,".Close","START:"&amp;$K950&amp;" END:"&amp;$K950&amp;" INTERVAL:1D",,"TSREPEAT:NO")</f>
        <v>#N/A</v>
      </c>
      <c r="U950" s="2">
        <f t="shared" si="28"/>
        <v>1</v>
      </c>
      <c r="V950" s="2">
        <f t="shared" si="29"/>
        <v>0</v>
      </c>
    </row>
    <row r="951" spans="9:22" x14ac:dyDescent="0.25">
      <c r="I951" t="s">
        <v>621</v>
      </c>
      <c r="J951" t="s">
        <v>630</v>
      </c>
      <c r="K951" s="9">
        <v>43667</v>
      </c>
      <c r="L951">
        <v>0</v>
      </c>
      <c r="M951">
        <v>0</v>
      </c>
      <c r="N951" s="9">
        <v>-1</v>
      </c>
      <c r="O951" s="9">
        <v>-1</v>
      </c>
      <c r="P951" s="9">
        <v>43668</v>
      </c>
      <c r="Q951" s="9">
        <v>43669</v>
      </c>
      <c r="S951" s="2" t="e">
        <f>_xll.RHistory(I951,".Close","START:"&amp;$K951&amp;" END:"&amp;$K951&amp;" INTERVAL:1D",,"TSREPEAT:NO")</f>
        <v>#N/A</v>
      </c>
      <c r="T951" s="2" t="e">
        <f>_xll.RHistory(J951,".Close","START:"&amp;$K951&amp;" END:"&amp;$K951&amp;" INTERVAL:1D",,"TSREPEAT:NO")</f>
        <v>#N/A</v>
      </c>
      <c r="U951" s="2">
        <f t="shared" si="28"/>
        <v>1</v>
      </c>
      <c r="V951" s="2">
        <f t="shared" si="29"/>
        <v>0</v>
      </c>
    </row>
    <row r="952" spans="9:22" x14ac:dyDescent="0.25">
      <c r="I952" t="s">
        <v>621</v>
      </c>
      <c r="J952" t="s">
        <v>630</v>
      </c>
      <c r="K952" s="9">
        <v>43668</v>
      </c>
      <c r="L952">
        <v>1</v>
      </c>
      <c r="M952">
        <v>1</v>
      </c>
      <c r="N952" s="9">
        <v>43668</v>
      </c>
      <c r="O952" s="9">
        <v>43669</v>
      </c>
      <c r="P952" s="9">
        <v>43669</v>
      </c>
      <c r="Q952" s="9">
        <v>43670</v>
      </c>
      <c r="S952" s="2">
        <f>_xll.RHistory(I952,".Close","START:"&amp;$K952&amp;" END:"&amp;$K952&amp;" INTERVAL:1D",,"TSREPEAT:NO")</f>
        <v>0.64</v>
      </c>
      <c r="T952" s="2">
        <f>_xll.RHistory(J952,".Close","START:"&amp;$K952&amp;" END:"&amp;$K952&amp;" INTERVAL:1D",,"TSREPEAT:NO")</f>
        <v>0.59399999999999997</v>
      </c>
      <c r="U952" s="2">
        <f t="shared" si="28"/>
        <v>1</v>
      </c>
      <c r="V952" s="2">
        <f t="shared" si="29"/>
        <v>1</v>
      </c>
    </row>
    <row r="953" spans="9:22" x14ac:dyDescent="0.25">
      <c r="I953" t="s">
        <v>621</v>
      </c>
      <c r="J953" t="s">
        <v>630</v>
      </c>
      <c r="K953" s="9">
        <v>43669</v>
      </c>
      <c r="L953">
        <v>1</v>
      </c>
      <c r="M953">
        <v>1</v>
      </c>
      <c r="N953" s="9">
        <v>43669</v>
      </c>
      <c r="O953" s="9">
        <v>43670</v>
      </c>
      <c r="P953" s="9">
        <v>43670</v>
      </c>
      <c r="Q953" s="9">
        <v>43671</v>
      </c>
      <c r="S953" s="2">
        <f>_xll.RHistory(I953,".Close","START:"&amp;$K953&amp;" END:"&amp;$K953&amp;" INTERVAL:1D",,"TSREPEAT:NO")</f>
        <v>0.47</v>
      </c>
      <c r="T953" s="2">
        <f>_xll.RHistory(J953,".Close","START:"&amp;$K953&amp;" END:"&amp;$K953&amp;" INTERVAL:1D",,"TSREPEAT:NO")</f>
        <v>0.59</v>
      </c>
      <c r="U953" s="2">
        <f t="shared" si="28"/>
        <v>1</v>
      </c>
      <c r="V953" s="2">
        <f t="shared" si="29"/>
        <v>1</v>
      </c>
    </row>
    <row r="954" spans="9:22" x14ac:dyDescent="0.25">
      <c r="I954" t="s">
        <v>621</v>
      </c>
      <c r="J954" t="s">
        <v>630</v>
      </c>
      <c r="K954" s="9">
        <v>43670</v>
      </c>
      <c r="L954">
        <v>1</v>
      </c>
      <c r="M954">
        <v>1</v>
      </c>
      <c r="N954" s="9">
        <v>43670</v>
      </c>
      <c r="O954" s="9">
        <v>43671</v>
      </c>
      <c r="P954" s="9">
        <v>43671</v>
      </c>
      <c r="Q954" s="9">
        <v>43672</v>
      </c>
      <c r="S954" s="2">
        <f>_xll.RHistory(I954,".Close","START:"&amp;$K954&amp;" END:"&amp;$K954&amp;" INTERVAL:1D",,"TSREPEAT:NO")</f>
        <v>0.57699999999999996</v>
      </c>
      <c r="T954" s="2">
        <f>_xll.RHistory(J954,".Close","START:"&amp;$K954&amp;" END:"&amp;$K954&amp;" INTERVAL:1D",,"TSREPEAT:NO")</f>
        <v>1.7110000000000001</v>
      </c>
      <c r="U954" s="2">
        <f t="shared" si="28"/>
        <v>1</v>
      </c>
      <c r="V954" s="2">
        <f t="shared" si="29"/>
        <v>1</v>
      </c>
    </row>
    <row r="955" spans="9:22" x14ac:dyDescent="0.25">
      <c r="I955" t="s">
        <v>621</v>
      </c>
      <c r="J955" t="s">
        <v>630</v>
      </c>
      <c r="K955" s="9">
        <v>43671</v>
      </c>
      <c r="L955">
        <v>1</v>
      </c>
      <c r="M955">
        <v>1</v>
      </c>
      <c r="N955" s="9">
        <v>43671</v>
      </c>
      <c r="O955" s="9">
        <v>43672</v>
      </c>
      <c r="P955" s="9">
        <v>43672</v>
      </c>
      <c r="Q955" s="9">
        <v>43675</v>
      </c>
      <c r="S955" s="2">
        <f>_xll.RHistory(I955,".Close","START:"&amp;$K955&amp;" END:"&amp;$K955&amp;" INTERVAL:1D",,"TSREPEAT:NO")</f>
        <v>0.58699999999999997</v>
      </c>
      <c r="T955" s="2">
        <f>_xll.RHistory(J955,".Close","START:"&amp;$K955&amp;" END:"&amp;$K955&amp;" INTERVAL:1D",,"TSREPEAT:NO")</f>
        <v>1.784</v>
      </c>
      <c r="U955" s="2">
        <f t="shared" si="28"/>
        <v>1</v>
      </c>
      <c r="V955" s="2">
        <f t="shared" si="29"/>
        <v>1</v>
      </c>
    </row>
    <row r="956" spans="9:22" x14ac:dyDescent="0.25">
      <c r="I956" t="s">
        <v>621</v>
      </c>
      <c r="J956" t="s">
        <v>630</v>
      </c>
      <c r="K956" s="9">
        <v>43672</v>
      </c>
      <c r="L956">
        <v>1</v>
      </c>
      <c r="M956">
        <v>1</v>
      </c>
      <c r="N956" s="9">
        <v>43672</v>
      </c>
      <c r="O956" s="9">
        <v>43675</v>
      </c>
      <c r="P956" s="9">
        <v>43675</v>
      </c>
      <c r="Q956" s="9">
        <v>43676</v>
      </c>
      <c r="S956" s="2">
        <f>_xll.RHistory(I956,".Close","START:"&amp;$K956&amp;" END:"&amp;$K956&amp;" INTERVAL:1D",,"TSREPEAT:NO")</f>
        <v>1.6850000000000001</v>
      </c>
      <c r="T956" s="2">
        <f>_xll.RHistory(J956,".Close","START:"&amp;$K956&amp;" END:"&amp;$K956&amp;" INTERVAL:1D",,"TSREPEAT:NO")</f>
        <v>0.61199999999999999</v>
      </c>
      <c r="U956" s="2">
        <f t="shared" si="28"/>
        <v>1</v>
      </c>
      <c r="V956" s="2">
        <f t="shared" si="29"/>
        <v>1</v>
      </c>
    </row>
    <row r="957" spans="9:22" x14ac:dyDescent="0.25">
      <c r="I957" t="s">
        <v>621</v>
      </c>
      <c r="J957" t="s">
        <v>630</v>
      </c>
      <c r="K957" s="9">
        <v>43673</v>
      </c>
      <c r="L957">
        <v>0</v>
      </c>
      <c r="M957">
        <v>0</v>
      </c>
      <c r="N957" s="9">
        <v>-1</v>
      </c>
      <c r="O957" s="9">
        <v>-1</v>
      </c>
      <c r="P957" s="9">
        <v>43675</v>
      </c>
      <c r="Q957" s="9">
        <v>43676</v>
      </c>
      <c r="S957" s="2" t="e">
        <f>_xll.RHistory(I957,".Close","START:"&amp;$K957&amp;" END:"&amp;$K957&amp;" INTERVAL:1D",,"TSREPEAT:NO")</f>
        <v>#N/A</v>
      </c>
      <c r="T957" s="2" t="e">
        <f>_xll.RHistory(J957,".Close","START:"&amp;$K957&amp;" END:"&amp;$K957&amp;" INTERVAL:1D",,"TSREPEAT:NO")</f>
        <v>#N/A</v>
      </c>
      <c r="U957" s="2">
        <f t="shared" si="28"/>
        <v>1</v>
      </c>
      <c r="V957" s="2">
        <f t="shared" si="29"/>
        <v>0</v>
      </c>
    </row>
    <row r="958" spans="9:22" x14ac:dyDescent="0.25">
      <c r="I958" t="s">
        <v>621</v>
      </c>
      <c r="J958" t="s">
        <v>630</v>
      </c>
      <c r="K958" s="9">
        <v>43674</v>
      </c>
      <c r="L958">
        <v>0</v>
      </c>
      <c r="M958">
        <v>0</v>
      </c>
      <c r="N958" s="9">
        <v>-1</v>
      </c>
      <c r="O958" s="9">
        <v>-1</v>
      </c>
      <c r="P958" s="9">
        <v>43675</v>
      </c>
      <c r="Q958" s="9">
        <v>43676</v>
      </c>
      <c r="S958" s="2" t="e">
        <f>_xll.RHistory(I958,".Close","START:"&amp;$K958&amp;" END:"&amp;$K958&amp;" INTERVAL:1D",,"TSREPEAT:NO")</f>
        <v>#N/A</v>
      </c>
      <c r="T958" s="2" t="e">
        <f>_xll.RHistory(J958,".Close","START:"&amp;$K958&amp;" END:"&amp;$K958&amp;" INTERVAL:1D",,"TSREPEAT:NO")</f>
        <v>#N/A</v>
      </c>
      <c r="U958" s="2">
        <f t="shared" si="28"/>
        <v>1</v>
      </c>
      <c r="V958" s="2">
        <f t="shared" si="29"/>
        <v>0</v>
      </c>
    </row>
    <row r="959" spans="9:22" x14ac:dyDescent="0.25">
      <c r="I959" t="s">
        <v>621</v>
      </c>
      <c r="J959" t="s">
        <v>630</v>
      </c>
      <c r="K959" s="9">
        <v>43675</v>
      </c>
      <c r="L959">
        <v>1</v>
      </c>
      <c r="M959">
        <v>1</v>
      </c>
      <c r="N959" s="9">
        <v>43675</v>
      </c>
      <c r="O959" s="9">
        <v>43676</v>
      </c>
      <c r="P959" s="9">
        <v>43676</v>
      </c>
      <c r="Q959" s="9">
        <v>43677</v>
      </c>
      <c r="S959" s="2">
        <f>_xll.RHistory(I959,".Close","START:"&amp;$K959&amp;" END:"&amp;$K959&amp;" INTERVAL:1D",,"TSREPEAT:NO")</f>
        <v>0.58499999999999996</v>
      </c>
      <c r="T959" s="2">
        <f>_xll.RHistory(J959,".Close","START:"&amp;$K959&amp;" END:"&amp;$K959&amp;" INTERVAL:1D",,"TSREPEAT:NO")</f>
        <v>0.61</v>
      </c>
      <c r="U959" s="2">
        <f t="shared" si="28"/>
        <v>1</v>
      </c>
      <c r="V959" s="2">
        <f t="shared" si="29"/>
        <v>1</v>
      </c>
    </row>
    <row r="960" spans="9:22" x14ac:dyDescent="0.25">
      <c r="I960" t="s">
        <v>621</v>
      </c>
      <c r="J960" t="s">
        <v>630</v>
      </c>
      <c r="K960" s="9">
        <v>43676</v>
      </c>
      <c r="L960">
        <v>1</v>
      </c>
      <c r="M960">
        <v>1</v>
      </c>
      <c r="N960" s="9">
        <v>43676</v>
      </c>
      <c r="O960" s="9">
        <v>43677</v>
      </c>
      <c r="P960" s="9">
        <v>43677</v>
      </c>
      <c r="Q960" s="9">
        <v>43678</v>
      </c>
      <c r="S960" s="2">
        <f>_xll.RHistory(I960,".Close","START:"&amp;$K960&amp;" END:"&amp;$K960&amp;" INTERVAL:1D",,"TSREPEAT:NO")</f>
        <v>0.61</v>
      </c>
      <c r="T960" s="2">
        <f>_xll.RHistory(J960,".Close","START:"&amp;$K960&amp;" END:"&amp;$K960&amp;" INTERVAL:1D",,"TSREPEAT:NO")</f>
        <v>0.73299999999999998</v>
      </c>
      <c r="U960" s="2">
        <f t="shared" si="28"/>
        <v>1</v>
      </c>
      <c r="V960" s="2">
        <f t="shared" si="29"/>
        <v>1</v>
      </c>
    </row>
    <row r="961" spans="9:22" x14ac:dyDescent="0.25">
      <c r="I961" t="s">
        <v>621</v>
      </c>
      <c r="J961" t="s">
        <v>630</v>
      </c>
      <c r="K961" s="9">
        <v>43677</v>
      </c>
      <c r="L961">
        <v>1</v>
      </c>
      <c r="M961">
        <v>1</v>
      </c>
      <c r="N961" s="9">
        <v>43677</v>
      </c>
      <c r="O961" s="9">
        <v>43678</v>
      </c>
      <c r="P961" s="9">
        <v>43678</v>
      </c>
      <c r="Q961" s="9">
        <v>43679</v>
      </c>
      <c r="S961" s="2">
        <f>_xll.RHistory(I961,".Close","START:"&amp;$K961&amp;" END:"&amp;$K961&amp;" INTERVAL:1D",,"TSREPEAT:NO")</f>
        <v>0.47499999999999998</v>
      </c>
      <c r="T961" s="2">
        <f>_xll.RHistory(J961,".Close","START:"&amp;$K961&amp;" END:"&amp;$K961&amp;" INTERVAL:1D",,"TSREPEAT:NO")</f>
        <v>0.51500000000000001</v>
      </c>
      <c r="U961" s="2">
        <f t="shared" si="28"/>
        <v>1</v>
      </c>
      <c r="V961" s="2">
        <f t="shared" si="29"/>
        <v>1</v>
      </c>
    </row>
    <row r="962" spans="9:22" x14ac:dyDescent="0.25">
      <c r="I962" t="s">
        <v>621</v>
      </c>
      <c r="J962" t="s">
        <v>630</v>
      </c>
      <c r="K962" s="9">
        <v>43678</v>
      </c>
      <c r="L962">
        <v>1</v>
      </c>
      <c r="M962">
        <v>1</v>
      </c>
      <c r="N962" s="9">
        <v>43678</v>
      </c>
      <c r="O962" s="9">
        <v>43679</v>
      </c>
      <c r="P962" s="9">
        <v>43679</v>
      </c>
      <c r="Q962" s="9">
        <v>43682</v>
      </c>
      <c r="S962" s="2">
        <f>_xll.RHistory(I962,".Close","START:"&amp;$K962&amp;" END:"&amp;$K962&amp;" INTERVAL:1D",,"TSREPEAT:NO")</f>
        <v>0.46899999999999997</v>
      </c>
      <c r="T962" s="2">
        <f>_xll.RHistory(J962,".Close","START:"&amp;$K962&amp;" END:"&amp;$K962&amp;" INTERVAL:1D",,"TSREPEAT:NO")</f>
        <v>1.35</v>
      </c>
      <c r="U962" s="2">
        <f t="shared" ref="U962:U1025" si="30">_xlfn.IFNA(IF(AND(N962&gt;0,S962&lt;&gt;"#N/A"),1,0), IF(N962&lt;0,1,0))</f>
        <v>1</v>
      </c>
      <c r="V962" s="2">
        <f t="shared" si="29"/>
        <v>1</v>
      </c>
    </row>
    <row r="963" spans="9:22" x14ac:dyDescent="0.25">
      <c r="I963" t="s">
        <v>621</v>
      </c>
      <c r="J963" t="s">
        <v>630</v>
      </c>
      <c r="K963" s="9">
        <v>43679</v>
      </c>
      <c r="L963">
        <v>1</v>
      </c>
      <c r="M963">
        <v>1</v>
      </c>
      <c r="N963" s="9">
        <v>43679</v>
      </c>
      <c r="O963" s="9">
        <v>43682</v>
      </c>
      <c r="P963" s="9">
        <v>43682</v>
      </c>
      <c r="Q963" s="9">
        <v>43683</v>
      </c>
      <c r="S963" s="2">
        <f>_xll.RHistory(I963,".Close","START:"&amp;$K963&amp;" END:"&amp;$K963&amp;" INTERVAL:1D",,"TSREPEAT:NO")</f>
        <v>1.242</v>
      </c>
      <c r="T963" s="2">
        <f>_xll.RHistory(J963,".Close","START:"&amp;$K963&amp;" END:"&amp;$K963&amp;" INTERVAL:1D",,"TSREPEAT:NO")</f>
        <v>0.48399999999999999</v>
      </c>
      <c r="U963" s="2">
        <f t="shared" si="30"/>
        <v>1</v>
      </c>
      <c r="V963" s="2">
        <f t="shared" si="29"/>
        <v>1</v>
      </c>
    </row>
    <row r="964" spans="9:22" x14ac:dyDescent="0.25">
      <c r="I964" t="s">
        <v>621</v>
      </c>
      <c r="J964" t="s">
        <v>630</v>
      </c>
      <c r="K964" s="9">
        <v>43680</v>
      </c>
      <c r="L964">
        <v>0</v>
      </c>
      <c r="M964">
        <v>0</v>
      </c>
      <c r="N964" s="9">
        <v>-1</v>
      </c>
      <c r="O964" s="9">
        <v>-1</v>
      </c>
      <c r="P964" s="9">
        <v>43682</v>
      </c>
      <c r="Q964" s="9">
        <v>43683</v>
      </c>
      <c r="S964" s="2" t="e">
        <f>_xll.RHistory(I964,".Close","START:"&amp;$K964&amp;" END:"&amp;$K964&amp;" INTERVAL:1D",,"TSREPEAT:NO")</f>
        <v>#N/A</v>
      </c>
      <c r="T964" s="2" t="e">
        <f>_xll.RHistory(J964,".Close","START:"&amp;$K964&amp;" END:"&amp;$K964&amp;" INTERVAL:1D",,"TSREPEAT:NO")</f>
        <v>#N/A</v>
      </c>
      <c r="U964" s="2">
        <f t="shared" si="30"/>
        <v>1</v>
      </c>
      <c r="V964" s="2">
        <f t="shared" si="29"/>
        <v>0</v>
      </c>
    </row>
    <row r="965" spans="9:22" x14ac:dyDescent="0.25">
      <c r="I965" t="s">
        <v>621</v>
      </c>
      <c r="J965" t="s">
        <v>630</v>
      </c>
      <c r="K965" s="9">
        <v>43681</v>
      </c>
      <c r="L965">
        <v>0</v>
      </c>
      <c r="M965">
        <v>0</v>
      </c>
      <c r="N965" s="9">
        <v>-1</v>
      </c>
      <c r="O965" s="9">
        <v>-1</v>
      </c>
      <c r="P965" s="9">
        <v>43682</v>
      </c>
      <c r="Q965" s="9">
        <v>43683</v>
      </c>
      <c r="S965" s="2" t="e">
        <f>_xll.RHistory(I965,".Close","START:"&amp;$K965&amp;" END:"&amp;$K965&amp;" INTERVAL:1D",,"TSREPEAT:NO")</f>
        <v>#N/A</v>
      </c>
      <c r="T965" s="2" t="e">
        <f>_xll.RHistory(J965,".Close","START:"&amp;$K965&amp;" END:"&amp;$K965&amp;" INTERVAL:1D",,"TSREPEAT:NO")</f>
        <v>#N/A</v>
      </c>
      <c r="U965" s="2">
        <f t="shared" si="30"/>
        <v>1</v>
      </c>
      <c r="V965" s="2">
        <f t="shared" si="29"/>
        <v>0</v>
      </c>
    </row>
    <row r="966" spans="9:22" x14ac:dyDescent="0.25">
      <c r="I966" t="s">
        <v>621</v>
      </c>
      <c r="J966" t="s">
        <v>630</v>
      </c>
      <c r="K966" s="9">
        <v>43682</v>
      </c>
      <c r="L966">
        <v>1</v>
      </c>
      <c r="M966">
        <v>1</v>
      </c>
      <c r="N966" s="9">
        <v>43682</v>
      </c>
      <c r="O966" s="9">
        <v>43683</v>
      </c>
      <c r="P966" s="9">
        <v>43683</v>
      </c>
      <c r="Q966" s="9">
        <v>43684</v>
      </c>
      <c r="S966" s="2">
        <f>_xll.RHistory(I966,".Close","START:"&amp;$K966&amp;" END:"&amp;$K966&amp;" INTERVAL:1D",,"TSREPEAT:NO")</f>
        <v>0.42499999999999999</v>
      </c>
      <c r="T966" s="2">
        <f>_xll.RHistory(J966,".Close","START:"&amp;$K966&amp;" END:"&amp;$K966&amp;" INTERVAL:1D",,"TSREPEAT:NO")</f>
        <v>0.42599999999999999</v>
      </c>
      <c r="U966" s="2">
        <f t="shared" si="30"/>
        <v>1</v>
      </c>
      <c r="V966" s="2">
        <f t="shared" si="29"/>
        <v>1</v>
      </c>
    </row>
    <row r="967" spans="9:22" x14ac:dyDescent="0.25">
      <c r="I967" t="s">
        <v>621</v>
      </c>
      <c r="J967" t="s">
        <v>630</v>
      </c>
      <c r="K967" s="9">
        <v>43683</v>
      </c>
      <c r="L967">
        <v>1</v>
      </c>
      <c r="M967">
        <v>1</v>
      </c>
      <c r="N967" s="9">
        <v>43683</v>
      </c>
      <c r="O967" s="9">
        <v>43684</v>
      </c>
      <c r="P967" s="9">
        <v>43684</v>
      </c>
      <c r="Q967" s="9">
        <v>43685</v>
      </c>
      <c r="S967" s="2">
        <f>_xll.RHistory(I967,".Close","START:"&amp;$K967&amp;" END:"&amp;$K967&amp;" INTERVAL:1D",,"TSREPEAT:NO")</f>
        <v>0.46</v>
      </c>
      <c r="T967" s="2">
        <f>_xll.RHistory(J967,".Close","START:"&amp;$K967&amp;" END:"&amp;$K967&amp;" INTERVAL:1D",,"TSREPEAT:NO")</f>
        <v>0.39700000000000002</v>
      </c>
      <c r="U967" s="2">
        <f t="shared" si="30"/>
        <v>1</v>
      </c>
      <c r="V967" s="2">
        <f t="shared" si="29"/>
        <v>1</v>
      </c>
    </row>
    <row r="968" spans="9:22" x14ac:dyDescent="0.25">
      <c r="I968" t="s">
        <v>621</v>
      </c>
      <c r="J968" t="s">
        <v>630</v>
      </c>
      <c r="K968" s="9">
        <v>43684</v>
      </c>
      <c r="L968">
        <v>1</v>
      </c>
      <c r="M968">
        <v>1</v>
      </c>
      <c r="N968" s="9">
        <v>43684</v>
      </c>
      <c r="O968" s="9">
        <v>43685</v>
      </c>
      <c r="P968" s="9">
        <v>43685</v>
      </c>
      <c r="Q968" s="9">
        <v>43686</v>
      </c>
      <c r="S968" s="2">
        <f>_xll.RHistory(I968,".Close","START:"&amp;$K968&amp;" END:"&amp;$K968&amp;" INTERVAL:1D",,"TSREPEAT:NO")</f>
        <v>0.41099999999999998</v>
      </c>
      <c r="T968" s="2">
        <f>_xll.RHistory(J968,".Close","START:"&amp;$K968&amp;" END:"&amp;$K968&amp;" INTERVAL:1D",,"TSREPEAT:NO")</f>
        <v>0.43</v>
      </c>
      <c r="U968" s="2">
        <f t="shared" si="30"/>
        <v>1</v>
      </c>
      <c r="V968" s="2">
        <f t="shared" si="29"/>
        <v>1</v>
      </c>
    </row>
    <row r="969" spans="9:22" x14ac:dyDescent="0.25">
      <c r="I969" t="s">
        <v>621</v>
      </c>
      <c r="J969" t="s">
        <v>630</v>
      </c>
      <c r="K969" s="9">
        <v>43685</v>
      </c>
      <c r="L969">
        <v>1</v>
      </c>
      <c r="M969">
        <v>1</v>
      </c>
      <c r="N969" s="9">
        <v>43685</v>
      </c>
      <c r="O969" s="9">
        <v>43686</v>
      </c>
      <c r="P969" s="9">
        <v>43686</v>
      </c>
      <c r="Q969" s="9">
        <v>43689</v>
      </c>
      <c r="S969" s="2">
        <f>_xll.RHistory(I969,".Close","START:"&amp;$K969&amp;" END:"&amp;$K969&amp;" INTERVAL:1D",,"TSREPEAT:NO")</f>
        <v>0.42</v>
      </c>
      <c r="T969" s="2">
        <f>_xll.RHistory(J969,".Close","START:"&amp;$K969&amp;" END:"&amp;$K969&amp;" INTERVAL:1D",,"TSREPEAT:NO")</f>
        <v>1.3169999999999999</v>
      </c>
      <c r="U969" s="2">
        <f t="shared" si="30"/>
        <v>1</v>
      </c>
      <c r="V969" s="2">
        <f t="shared" si="29"/>
        <v>1</v>
      </c>
    </row>
    <row r="970" spans="9:22" x14ac:dyDescent="0.25">
      <c r="I970" t="s">
        <v>621</v>
      </c>
      <c r="J970" t="s">
        <v>630</v>
      </c>
      <c r="K970" s="9">
        <v>43686</v>
      </c>
      <c r="L970">
        <v>1</v>
      </c>
      <c r="M970">
        <v>1</v>
      </c>
      <c r="N970" s="9">
        <v>43686</v>
      </c>
      <c r="O970" s="9">
        <v>43689</v>
      </c>
      <c r="P970" s="9">
        <v>43689</v>
      </c>
      <c r="Q970" s="9">
        <v>43690</v>
      </c>
      <c r="S970" s="2">
        <f>_xll.RHistory(I970,".Close","START:"&amp;$K970&amp;" END:"&amp;$K970&amp;" INTERVAL:1D",,"TSREPEAT:NO")</f>
        <v>1.22</v>
      </c>
      <c r="T970" s="2">
        <f>_xll.RHistory(J970,".Close","START:"&amp;$K970&amp;" END:"&amp;$K970&amp;" INTERVAL:1D",,"TSREPEAT:NO")</f>
        <v>0.42299999999999999</v>
      </c>
      <c r="U970" s="2">
        <f t="shared" si="30"/>
        <v>1</v>
      </c>
      <c r="V970" s="2">
        <f t="shared" si="29"/>
        <v>1</v>
      </c>
    </row>
    <row r="971" spans="9:22" x14ac:dyDescent="0.25">
      <c r="I971" t="s">
        <v>621</v>
      </c>
      <c r="J971" t="s">
        <v>630</v>
      </c>
      <c r="K971" s="9">
        <v>43687</v>
      </c>
      <c r="L971">
        <v>0</v>
      </c>
      <c r="M971">
        <v>0</v>
      </c>
      <c r="N971" s="9">
        <v>-1</v>
      </c>
      <c r="O971" s="9">
        <v>-1</v>
      </c>
      <c r="P971" s="9">
        <v>43689</v>
      </c>
      <c r="Q971" s="9">
        <v>43690</v>
      </c>
      <c r="S971" s="2" t="e">
        <f>_xll.RHistory(I971,".Close","START:"&amp;$K971&amp;" END:"&amp;$K971&amp;" INTERVAL:1D",,"TSREPEAT:NO")</f>
        <v>#N/A</v>
      </c>
      <c r="T971" s="2" t="e">
        <f>_xll.RHistory(J971,".Close","START:"&amp;$K971&amp;" END:"&amp;$K971&amp;" INTERVAL:1D",,"TSREPEAT:NO")</f>
        <v>#N/A</v>
      </c>
      <c r="U971" s="2">
        <f t="shared" si="30"/>
        <v>1</v>
      </c>
      <c r="V971" s="2">
        <f t="shared" si="29"/>
        <v>0</v>
      </c>
    </row>
    <row r="972" spans="9:22" x14ac:dyDescent="0.25">
      <c r="I972" t="s">
        <v>621</v>
      </c>
      <c r="J972" t="s">
        <v>630</v>
      </c>
      <c r="K972" s="9">
        <v>43688</v>
      </c>
      <c r="L972">
        <v>0</v>
      </c>
      <c r="M972">
        <v>0</v>
      </c>
      <c r="N972" s="9">
        <v>-1</v>
      </c>
      <c r="O972" s="9">
        <v>-1</v>
      </c>
      <c r="P972" s="9">
        <v>43689</v>
      </c>
      <c r="Q972" s="9">
        <v>43690</v>
      </c>
      <c r="S972" s="2" t="e">
        <f>_xll.RHistory(I972,".Close","START:"&amp;$K972&amp;" END:"&amp;$K972&amp;" INTERVAL:1D",,"TSREPEAT:NO")</f>
        <v>#N/A</v>
      </c>
      <c r="T972" s="2" t="e">
        <f>_xll.RHistory(J972,".Close","START:"&amp;$K972&amp;" END:"&amp;$K972&amp;" INTERVAL:1D",,"TSREPEAT:NO")</f>
        <v>#N/A</v>
      </c>
      <c r="U972" s="2">
        <f t="shared" si="30"/>
        <v>1</v>
      </c>
      <c r="V972" s="2">
        <f t="shared" si="29"/>
        <v>0</v>
      </c>
    </row>
    <row r="973" spans="9:22" x14ac:dyDescent="0.25">
      <c r="I973" t="s">
        <v>621</v>
      </c>
      <c r="J973" t="s">
        <v>630</v>
      </c>
      <c r="K973" s="9">
        <v>43689</v>
      </c>
      <c r="L973">
        <v>1</v>
      </c>
      <c r="M973">
        <v>1</v>
      </c>
      <c r="N973" s="9">
        <v>43689</v>
      </c>
      <c r="O973" s="9">
        <v>43690</v>
      </c>
      <c r="P973" s="9">
        <v>43690</v>
      </c>
      <c r="Q973" s="9">
        <v>43691</v>
      </c>
      <c r="S973" s="2">
        <f>_xll.RHistory(I973,".Close","START:"&amp;$K973&amp;" END:"&amp;$K973&amp;" INTERVAL:1D",,"TSREPEAT:NO")</f>
        <v>0.39100000000000001</v>
      </c>
      <c r="T973" s="2">
        <f>_xll.RHistory(J973,".Close","START:"&amp;$K973&amp;" END:"&amp;$K973&amp;" INTERVAL:1D",,"TSREPEAT:NO")</f>
        <v>0.44</v>
      </c>
      <c r="U973" s="2">
        <f t="shared" si="30"/>
        <v>1</v>
      </c>
      <c r="V973" s="2">
        <f t="shared" si="29"/>
        <v>1</v>
      </c>
    </row>
    <row r="974" spans="9:22" x14ac:dyDescent="0.25">
      <c r="I974" t="s">
        <v>621</v>
      </c>
      <c r="J974" t="s">
        <v>630</v>
      </c>
      <c r="K974" s="9">
        <v>43690</v>
      </c>
      <c r="L974">
        <v>1</v>
      </c>
      <c r="M974">
        <v>1</v>
      </c>
      <c r="N974" s="9">
        <v>43690</v>
      </c>
      <c r="O974" s="9">
        <v>43691</v>
      </c>
      <c r="P974" s="9">
        <v>43691</v>
      </c>
      <c r="Q974" s="9">
        <v>43692</v>
      </c>
      <c r="S974" s="2">
        <f>_xll.RHistory(I974,".Close","START:"&amp;$K974&amp;" END:"&amp;$K974&amp;" INTERVAL:1D",,"TSREPEAT:NO")</f>
        <v>0.441</v>
      </c>
      <c r="T974" s="2">
        <f>_xll.RHistory(J974,".Close","START:"&amp;$K974&amp;" END:"&amp;$K974&amp;" INTERVAL:1D",,"TSREPEAT:NO")</f>
        <v>0.45</v>
      </c>
      <c r="U974" s="2">
        <f t="shared" si="30"/>
        <v>1</v>
      </c>
      <c r="V974" s="2">
        <f t="shared" si="29"/>
        <v>1</v>
      </c>
    </row>
    <row r="975" spans="9:22" x14ac:dyDescent="0.25">
      <c r="I975" t="s">
        <v>621</v>
      </c>
      <c r="J975" t="s">
        <v>630</v>
      </c>
      <c r="K975" s="9">
        <v>43691</v>
      </c>
      <c r="L975">
        <v>1</v>
      </c>
      <c r="M975">
        <v>1</v>
      </c>
      <c r="N975" s="9">
        <v>43691</v>
      </c>
      <c r="O975" s="9">
        <v>43692</v>
      </c>
      <c r="P975" s="9">
        <v>43692</v>
      </c>
      <c r="Q975" s="9">
        <v>43693</v>
      </c>
      <c r="S975" s="2">
        <f>_xll.RHistory(I975,".Close","START:"&amp;$K975&amp;" END:"&amp;$K975&amp;" INTERVAL:1D",,"TSREPEAT:NO")</f>
        <v>0.42</v>
      </c>
      <c r="T975" s="2">
        <f>_xll.RHistory(J975,".Close","START:"&amp;$K975&amp;" END:"&amp;$K975&amp;" INTERVAL:1D",,"TSREPEAT:NO")</f>
        <v>0.44400000000000001</v>
      </c>
      <c r="U975" s="2">
        <f t="shared" si="30"/>
        <v>1</v>
      </c>
      <c r="V975" s="2">
        <f t="shared" si="29"/>
        <v>1</v>
      </c>
    </row>
    <row r="976" spans="9:22" x14ac:dyDescent="0.25">
      <c r="I976" t="s">
        <v>621</v>
      </c>
      <c r="J976" t="s">
        <v>630</v>
      </c>
      <c r="K976" s="9">
        <v>43692</v>
      </c>
      <c r="L976">
        <v>1</v>
      </c>
      <c r="M976">
        <v>1</v>
      </c>
      <c r="N976" s="9">
        <v>43692</v>
      </c>
      <c r="O976" s="9">
        <v>43693</v>
      </c>
      <c r="P976" s="9">
        <v>43693</v>
      </c>
      <c r="Q976" s="9">
        <v>43696</v>
      </c>
      <c r="S976" s="2">
        <f>_xll.RHistory(I976,".Close","START:"&amp;$K976&amp;" END:"&amp;$K976&amp;" INTERVAL:1D",,"TSREPEAT:NO")</f>
        <v>0.35299999999999998</v>
      </c>
      <c r="T976" s="2">
        <f>_xll.RHistory(J976,".Close","START:"&amp;$K976&amp;" END:"&amp;$K976&amp;" INTERVAL:1D",,"TSREPEAT:NO")</f>
        <v>1.431</v>
      </c>
      <c r="U976" s="2">
        <f t="shared" si="30"/>
        <v>1</v>
      </c>
      <c r="V976" s="2">
        <f t="shared" si="29"/>
        <v>1</v>
      </c>
    </row>
    <row r="977" spans="9:22" x14ac:dyDescent="0.25">
      <c r="I977" t="s">
        <v>621</v>
      </c>
      <c r="J977" t="s">
        <v>630</v>
      </c>
      <c r="K977" s="9">
        <v>43693</v>
      </c>
      <c r="L977">
        <v>1</v>
      </c>
      <c r="M977">
        <v>1</v>
      </c>
      <c r="N977" s="9">
        <v>43693</v>
      </c>
      <c r="O977" s="9">
        <v>43696</v>
      </c>
      <c r="P977" s="9">
        <v>43696</v>
      </c>
      <c r="Q977" s="9">
        <v>43697</v>
      </c>
      <c r="S977" s="2">
        <f>_xll.RHistory(I977,".Close","START:"&amp;$K977&amp;" END:"&amp;$K977&amp;" INTERVAL:1D",,"TSREPEAT:NO")</f>
        <v>1.375</v>
      </c>
      <c r="T977" s="2">
        <f>_xll.RHistory(J977,".Close","START:"&amp;$K977&amp;" END:"&amp;$K977&amp;" INTERVAL:1D",,"TSREPEAT:NO")</f>
        <v>0.47399999999999998</v>
      </c>
      <c r="U977" s="2">
        <f t="shared" si="30"/>
        <v>1</v>
      </c>
      <c r="V977" s="2">
        <f t="shared" ref="V977:V1040" si="31">_xlfn.IFNA(IF(AND(P977&gt;0,T977&lt;&gt;"#N/A"),1,0), IF(P977&lt;0,1,0))</f>
        <v>1</v>
      </c>
    </row>
    <row r="978" spans="9:22" x14ac:dyDescent="0.25">
      <c r="I978" t="s">
        <v>621</v>
      </c>
      <c r="J978" t="s">
        <v>630</v>
      </c>
      <c r="K978" s="9">
        <v>43694</v>
      </c>
      <c r="L978">
        <v>0</v>
      </c>
      <c r="M978">
        <v>0</v>
      </c>
      <c r="N978" s="9">
        <v>-1</v>
      </c>
      <c r="O978" s="9">
        <v>-1</v>
      </c>
      <c r="P978" s="9">
        <v>43696</v>
      </c>
      <c r="Q978" s="9">
        <v>43697</v>
      </c>
      <c r="S978" s="2" t="e">
        <f>_xll.RHistory(I978,".Close","START:"&amp;$K978&amp;" END:"&amp;$K978&amp;" INTERVAL:1D",,"TSREPEAT:NO")</f>
        <v>#N/A</v>
      </c>
      <c r="T978" s="2" t="e">
        <f>_xll.RHistory(J978,".Close","START:"&amp;$K978&amp;" END:"&amp;$K978&amp;" INTERVAL:1D",,"TSREPEAT:NO")</f>
        <v>#N/A</v>
      </c>
      <c r="U978" s="2">
        <f t="shared" si="30"/>
        <v>1</v>
      </c>
      <c r="V978" s="2">
        <f t="shared" si="31"/>
        <v>0</v>
      </c>
    </row>
    <row r="979" spans="9:22" x14ac:dyDescent="0.25">
      <c r="I979" t="s">
        <v>621</v>
      </c>
      <c r="J979" t="s">
        <v>630</v>
      </c>
      <c r="K979" s="9">
        <v>43695</v>
      </c>
      <c r="L979">
        <v>0</v>
      </c>
      <c r="M979">
        <v>0</v>
      </c>
      <c r="N979" s="9">
        <v>-1</v>
      </c>
      <c r="O979" s="9">
        <v>-1</v>
      </c>
      <c r="P979" s="9">
        <v>43696</v>
      </c>
      <c r="Q979" s="9">
        <v>43697</v>
      </c>
      <c r="S979" s="2" t="e">
        <f>_xll.RHistory(I979,".Close","START:"&amp;$K979&amp;" END:"&amp;$K979&amp;" INTERVAL:1D",,"TSREPEAT:NO")</f>
        <v>#N/A</v>
      </c>
      <c r="T979" s="2" t="e">
        <f>_xll.RHistory(J979,".Close","START:"&amp;$K979&amp;" END:"&amp;$K979&amp;" INTERVAL:1D",,"TSREPEAT:NO")</f>
        <v>#N/A</v>
      </c>
      <c r="U979" s="2">
        <f t="shared" si="30"/>
        <v>1</v>
      </c>
      <c r="V979" s="2">
        <f t="shared" si="31"/>
        <v>0</v>
      </c>
    </row>
    <row r="980" spans="9:22" x14ac:dyDescent="0.25">
      <c r="I980" t="s">
        <v>621</v>
      </c>
      <c r="J980" t="s">
        <v>630</v>
      </c>
      <c r="K980" s="9">
        <v>43696</v>
      </c>
      <c r="L980">
        <v>1</v>
      </c>
      <c r="M980">
        <v>1</v>
      </c>
      <c r="N980" s="9">
        <v>43696</v>
      </c>
      <c r="O980" s="9">
        <v>43697</v>
      </c>
      <c r="P980" s="9">
        <v>43697</v>
      </c>
      <c r="Q980" s="9">
        <v>43698</v>
      </c>
      <c r="S980" s="2">
        <f>_xll.RHistory(I980,".Close","START:"&amp;$K980&amp;" END:"&amp;$K980&amp;" INTERVAL:1D",,"TSREPEAT:NO")</f>
        <v>0.34100000000000003</v>
      </c>
      <c r="T980" s="2">
        <f>_xll.RHistory(J980,".Close","START:"&amp;$K980&amp;" END:"&amp;$K980&amp;" INTERVAL:1D",,"TSREPEAT:NO")</f>
        <v>0.36899999999999999</v>
      </c>
      <c r="U980" s="2">
        <f t="shared" si="30"/>
        <v>1</v>
      </c>
      <c r="V980" s="2">
        <f t="shared" si="31"/>
        <v>1</v>
      </c>
    </row>
    <row r="981" spans="9:22" x14ac:dyDescent="0.25">
      <c r="I981" t="s">
        <v>621</v>
      </c>
      <c r="J981" t="s">
        <v>630</v>
      </c>
      <c r="K981" s="9">
        <v>43697</v>
      </c>
      <c r="L981">
        <v>1</v>
      </c>
      <c r="M981">
        <v>1</v>
      </c>
      <c r="N981" s="9">
        <v>43697</v>
      </c>
      <c r="O981" s="9">
        <v>43698</v>
      </c>
      <c r="P981" s="9">
        <v>43698</v>
      </c>
      <c r="Q981" s="9">
        <v>43699</v>
      </c>
      <c r="S981" s="2">
        <f>_xll.RHistory(I981,".Close","START:"&amp;$K981&amp;" END:"&amp;$K981&amp;" INTERVAL:1D",,"TSREPEAT:NO")</f>
        <v>0.41299999999999998</v>
      </c>
      <c r="T981" s="2">
        <f>_xll.RHistory(J981,".Close","START:"&amp;$K981&amp;" END:"&amp;$K981&amp;" INTERVAL:1D",,"TSREPEAT:NO")</f>
        <v>0.42199999999999999</v>
      </c>
      <c r="U981" s="2">
        <f t="shared" si="30"/>
        <v>1</v>
      </c>
      <c r="V981" s="2">
        <f t="shared" si="31"/>
        <v>1</v>
      </c>
    </row>
    <row r="982" spans="9:22" x14ac:dyDescent="0.25">
      <c r="I982" t="s">
        <v>621</v>
      </c>
      <c r="J982" t="s">
        <v>630</v>
      </c>
      <c r="K982" s="9">
        <v>43698</v>
      </c>
      <c r="L982">
        <v>1</v>
      </c>
      <c r="M982">
        <v>1</v>
      </c>
      <c r="N982" s="9">
        <v>43698</v>
      </c>
      <c r="O982" s="9">
        <v>43699</v>
      </c>
      <c r="P982" s="9">
        <v>43699</v>
      </c>
      <c r="Q982" s="9">
        <v>43700</v>
      </c>
      <c r="S982" s="2">
        <f>_xll.RHistory(I982,".Close","START:"&amp;$K982&amp;" END:"&amp;$K982&amp;" INTERVAL:1D",,"TSREPEAT:NO")</f>
        <v>0.41499999999999998</v>
      </c>
      <c r="T982" s="2">
        <f>_xll.RHistory(J982,".Close","START:"&amp;$K982&amp;" END:"&amp;$K982&amp;" INTERVAL:1D",,"TSREPEAT:NO")</f>
        <v>0.42899999999999999</v>
      </c>
      <c r="U982" s="2">
        <f t="shared" si="30"/>
        <v>1</v>
      </c>
      <c r="V982" s="2">
        <f t="shared" si="31"/>
        <v>1</v>
      </c>
    </row>
    <row r="983" spans="9:22" x14ac:dyDescent="0.25">
      <c r="I983" t="s">
        <v>621</v>
      </c>
      <c r="J983" t="s">
        <v>630</v>
      </c>
      <c r="K983" s="9">
        <v>43699</v>
      </c>
      <c r="L983">
        <v>1</v>
      </c>
      <c r="M983">
        <v>1</v>
      </c>
      <c r="N983" s="9">
        <v>43699</v>
      </c>
      <c r="O983" s="9">
        <v>43700</v>
      </c>
      <c r="P983" s="9">
        <v>43700</v>
      </c>
      <c r="Q983" s="9">
        <v>43704</v>
      </c>
      <c r="S983" s="2">
        <f>_xll.RHistory(I983,".Close","START:"&amp;$K983&amp;" END:"&amp;$K983&amp;" INTERVAL:1D",,"TSREPEAT:NO")</f>
        <v>0.39</v>
      </c>
      <c r="T983" s="2">
        <f>_xll.RHistory(J983,".Close","START:"&amp;$K983&amp;" END:"&amp;$K983&amp;" INTERVAL:1D",,"TSREPEAT:NO")</f>
        <v>1.4119999999999999</v>
      </c>
      <c r="U983" s="2">
        <f t="shared" si="30"/>
        <v>1</v>
      </c>
      <c r="V983" s="2">
        <f t="shared" si="31"/>
        <v>1</v>
      </c>
    </row>
    <row r="984" spans="9:22" x14ac:dyDescent="0.25">
      <c r="I984" t="s">
        <v>621</v>
      </c>
      <c r="J984" t="s">
        <v>630</v>
      </c>
      <c r="K984" s="9">
        <v>43700</v>
      </c>
      <c r="L984">
        <v>1</v>
      </c>
      <c r="M984">
        <v>1</v>
      </c>
      <c r="N984" s="9">
        <v>43700</v>
      </c>
      <c r="O984" s="9">
        <v>43704</v>
      </c>
      <c r="P984" s="9">
        <v>43704</v>
      </c>
      <c r="Q984" s="9">
        <v>43705</v>
      </c>
      <c r="S984" s="2">
        <f>_xll.RHistory(I984,".Close","START:"&amp;$K984&amp;" END:"&amp;$K984&amp;" INTERVAL:1D",,"TSREPEAT:NO")</f>
        <v>1.7150000000000001</v>
      </c>
      <c r="T984" s="2">
        <f>_xll.RHistory(J984,".Close","START:"&amp;$K984&amp;" END:"&amp;$K984&amp;" INTERVAL:1D",,"TSREPEAT:NO")</f>
        <v>0.38800000000000001</v>
      </c>
      <c r="U984" s="2">
        <f t="shared" si="30"/>
        <v>1</v>
      </c>
      <c r="V984" s="2">
        <f t="shared" si="31"/>
        <v>1</v>
      </c>
    </row>
    <row r="985" spans="9:22" x14ac:dyDescent="0.25">
      <c r="I985" t="s">
        <v>621</v>
      </c>
      <c r="J985" t="s">
        <v>630</v>
      </c>
      <c r="K985" s="9">
        <v>43701</v>
      </c>
      <c r="L985">
        <v>0</v>
      </c>
      <c r="M985">
        <v>0</v>
      </c>
      <c r="N985" s="9">
        <v>-1</v>
      </c>
      <c r="O985" s="9">
        <v>-1</v>
      </c>
      <c r="P985" s="9">
        <v>43704</v>
      </c>
      <c r="Q985" s="9">
        <v>43705</v>
      </c>
      <c r="S985" s="2" t="e">
        <f>_xll.RHistory(I985,".Close","START:"&amp;$K985&amp;" END:"&amp;$K985&amp;" INTERVAL:1D",,"TSREPEAT:NO")</f>
        <v>#N/A</v>
      </c>
      <c r="T985" s="2" t="e">
        <f>_xll.RHistory(J985,".Close","START:"&amp;$K985&amp;" END:"&amp;$K985&amp;" INTERVAL:1D",,"TSREPEAT:NO")</f>
        <v>#N/A</v>
      </c>
      <c r="U985" s="2">
        <f t="shared" si="30"/>
        <v>1</v>
      </c>
      <c r="V985" s="2">
        <f t="shared" si="31"/>
        <v>0</v>
      </c>
    </row>
    <row r="986" spans="9:22" x14ac:dyDescent="0.25">
      <c r="I986" t="s">
        <v>621</v>
      </c>
      <c r="J986" t="s">
        <v>630</v>
      </c>
      <c r="K986" s="9">
        <v>43702</v>
      </c>
      <c r="L986">
        <v>0</v>
      </c>
      <c r="M986">
        <v>0</v>
      </c>
      <c r="N986" s="9">
        <v>-1</v>
      </c>
      <c r="O986" s="9">
        <v>-1</v>
      </c>
      <c r="P986" s="9">
        <v>43704</v>
      </c>
      <c r="Q986" s="9">
        <v>43705</v>
      </c>
      <c r="S986" s="2" t="e">
        <f>_xll.RHistory(I986,".Close","START:"&amp;$K986&amp;" END:"&amp;$K986&amp;" INTERVAL:1D",,"TSREPEAT:NO")</f>
        <v>#N/A</v>
      </c>
      <c r="T986" s="2" t="e">
        <f>_xll.RHistory(J986,".Close","START:"&amp;$K986&amp;" END:"&amp;$K986&amp;" INTERVAL:1D",,"TSREPEAT:NO")</f>
        <v>#N/A</v>
      </c>
      <c r="U986" s="2">
        <f t="shared" si="30"/>
        <v>1</v>
      </c>
      <c r="V986" s="2">
        <f t="shared" si="31"/>
        <v>0</v>
      </c>
    </row>
    <row r="987" spans="9:22" x14ac:dyDescent="0.25">
      <c r="I987" t="s">
        <v>621</v>
      </c>
      <c r="J987" t="s">
        <v>630</v>
      </c>
      <c r="K987" s="9">
        <v>43703</v>
      </c>
      <c r="L987">
        <v>1</v>
      </c>
      <c r="M987">
        <v>1</v>
      </c>
      <c r="N987" s="9">
        <v>-1</v>
      </c>
      <c r="O987" s="9">
        <v>-1</v>
      </c>
      <c r="P987" s="9">
        <v>43704</v>
      </c>
      <c r="Q987" s="9">
        <v>43705</v>
      </c>
      <c r="S987" s="2">
        <f>_xll.RHistory(I987,".Close","START:"&amp;$K987&amp;" END:"&amp;$K987&amp;" INTERVAL:1D",,"TSREPEAT:NO")</f>
        <v>0.34499999999999997</v>
      </c>
      <c r="T987" s="2">
        <f>_xll.RHistory(J987,".Close","START:"&amp;$K987&amp;" END:"&amp;$K987&amp;" INTERVAL:1D",,"TSREPEAT:NO")</f>
        <v>0.46</v>
      </c>
      <c r="U987" s="2">
        <f t="shared" si="30"/>
        <v>0</v>
      </c>
      <c r="V987" s="2">
        <f t="shared" si="31"/>
        <v>1</v>
      </c>
    </row>
    <row r="988" spans="9:22" x14ac:dyDescent="0.25">
      <c r="I988" t="s">
        <v>621</v>
      </c>
      <c r="J988" t="s">
        <v>630</v>
      </c>
      <c r="K988" s="9">
        <v>43704</v>
      </c>
      <c r="L988">
        <v>1</v>
      </c>
      <c r="M988">
        <v>1</v>
      </c>
      <c r="N988" s="9">
        <v>43704</v>
      </c>
      <c r="O988" s="9">
        <v>43705</v>
      </c>
      <c r="P988" s="9">
        <v>43705</v>
      </c>
      <c r="Q988" s="9">
        <v>43706</v>
      </c>
      <c r="S988" s="2">
        <f>_xll.RHistory(I988,".Close","START:"&amp;$K988&amp;" END:"&amp;$K988&amp;" INTERVAL:1D",,"TSREPEAT:NO")</f>
        <v>0.38500000000000001</v>
      </c>
      <c r="T988" s="2">
        <f>_xll.RHistory(J988,".Close","START:"&amp;$K988&amp;" END:"&amp;$K988&amp;" INTERVAL:1D",,"TSREPEAT:NO")</f>
        <v>0.36699999999999999</v>
      </c>
      <c r="U988" s="2">
        <f t="shared" si="30"/>
        <v>1</v>
      </c>
      <c r="V988" s="2">
        <f t="shared" si="31"/>
        <v>1</v>
      </c>
    </row>
    <row r="989" spans="9:22" x14ac:dyDescent="0.25">
      <c r="I989" t="s">
        <v>621</v>
      </c>
      <c r="J989" t="s">
        <v>630</v>
      </c>
      <c r="K989" s="9">
        <v>43705</v>
      </c>
      <c r="L989">
        <v>1</v>
      </c>
      <c r="M989">
        <v>1</v>
      </c>
      <c r="N989" s="9">
        <v>43705</v>
      </c>
      <c r="O989" s="9">
        <v>43706</v>
      </c>
      <c r="P989" s="9">
        <v>43706</v>
      </c>
      <c r="Q989" s="9">
        <v>43707</v>
      </c>
      <c r="S989" s="2">
        <f>_xll.RHistory(I989,".Close","START:"&amp;$K989&amp;" END:"&amp;$K989&amp;" INTERVAL:1D",,"TSREPEAT:NO")</f>
        <v>0.37</v>
      </c>
      <c r="T989" s="2">
        <f>_xll.RHistory(J989,".Close","START:"&amp;$K989&amp;" END:"&amp;$K989&amp;" INTERVAL:1D",,"TSREPEAT:NO")</f>
        <v>0.38500000000000001</v>
      </c>
      <c r="U989" s="2">
        <f t="shared" si="30"/>
        <v>1</v>
      </c>
      <c r="V989" s="2">
        <f t="shared" si="31"/>
        <v>1</v>
      </c>
    </row>
    <row r="990" spans="9:22" x14ac:dyDescent="0.25">
      <c r="I990" t="s">
        <v>621</v>
      </c>
      <c r="J990" t="s">
        <v>630</v>
      </c>
      <c r="K990" s="9">
        <v>43706</v>
      </c>
      <c r="L990">
        <v>1</v>
      </c>
      <c r="M990">
        <v>1</v>
      </c>
      <c r="N990" s="9">
        <v>43706</v>
      </c>
      <c r="O990" s="9">
        <v>43707</v>
      </c>
      <c r="P990" s="9">
        <v>43707</v>
      </c>
      <c r="Q990" s="9">
        <v>43711</v>
      </c>
      <c r="S990" s="2">
        <f>_xll.RHistory(I990,".Close","START:"&amp;$K990&amp;" END:"&amp;$K990&amp;" INTERVAL:1D",,"TSREPEAT:NO")</f>
        <v>0.40699999999999997</v>
      </c>
      <c r="T990" s="2">
        <f>_xll.RHistory(J990,".Close","START:"&amp;$K990&amp;" END:"&amp;$K990&amp;" INTERVAL:1D",,"TSREPEAT:NO")</f>
        <v>1.8089999999999999</v>
      </c>
      <c r="U990" s="2">
        <f t="shared" si="30"/>
        <v>1</v>
      </c>
      <c r="V990" s="2">
        <f t="shared" si="31"/>
        <v>1</v>
      </c>
    </row>
    <row r="991" spans="9:22" x14ac:dyDescent="0.25">
      <c r="I991" t="s">
        <v>621</v>
      </c>
      <c r="J991" t="s">
        <v>630</v>
      </c>
      <c r="K991" s="9">
        <v>43707</v>
      </c>
      <c r="L991">
        <v>1</v>
      </c>
      <c r="M991">
        <v>1</v>
      </c>
      <c r="N991" s="9">
        <v>43707</v>
      </c>
      <c r="O991" s="9">
        <v>43711</v>
      </c>
      <c r="P991" s="9">
        <v>-1</v>
      </c>
      <c r="Q991" s="9">
        <v>-1</v>
      </c>
      <c r="S991" s="2">
        <f>_xll.RHistory(I991,".Close","START:"&amp;$K991&amp;" END:"&amp;$K991&amp;" INTERVAL:1D",,"TSREPEAT:NO")</f>
        <v>1.6819999999999999</v>
      </c>
      <c r="T991" s="2">
        <f>_xll.RHistory(J991,".Close","START:"&amp;$K991&amp;" END:"&amp;$K991&amp;" INTERVAL:1D",,"TSREPEAT:NO")</f>
        <v>0.43</v>
      </c>
      <c r="U991" s="2">
        <f t="shared" si="30"/>
        <v>1</v>
      </c>
      <c r="V991" s="2">
        <f t="shared" si="31"/>
        <v>0</v>
      </c>
    </row>
    <row r="992" spans="9:22" x14ac:dyDescent="0.25">
      <c r="I992" t="s">
        <v>621</v>
      </c>
      <c r="J992" t="s">
        <v>630</v>
      </c>
      <c r="K992" s="9">
        <v>43708</v>
      </c>
      <c r="L992">
        <v>0</v>
      </c>
      <c r="M992">
        <v>0</v>
      </c>
      <c r="N992" s="9">
        <v>-1</v>
      </c>
      <c r="O992" s="9">
        <v>-1</v>
      </c>
      <c r="P992" s="9">
        <v>43710</v>
      </c>
      <c r="Q992" s="9">
        <v>43711</v>
      </c>
      <c r="S992" s="2" t="e">
        <f>_xll.RHistory(I992,".Close","START:"&amp;$K992&amp;" END:"&amp;$K992&amp;" INTERVAL:1D",,"TSREPEAT:NO")</f>
        <v>#N/A</v>
      </c>
      <c r="T992" s="2" t="e">
        <f>_xll.RHistory(J992,".Close","START:"&amp;$K992&amp;" END:"&amp;$K992&amp;" INTERVAL:1D",,"TSREPEAT:NO")</f>
        <v>#N/A</v>
      </c>
      <c r="U992" s="2">
        <f t="shared" si="30"/>
        <v>1</v>
      </c>
      <c r="V992" s="2">
        <f t="shared" si="31"/>
        <v>0</v>
      </c>
    </row>
    <row r="993" spans="9:22" x14ac:dyDescent="0.25">
      <c r="I993" t="s">
        <v>621</v>
      </c>
      <c r="J993" t="s">
        <v>630</v>
      </c>
      <c r="K993" s="9">
        <v>43709</v>
      </c>
      <c r="L993">
        <v>0</v>
      </c>
      <c r="M993">
        <v>0</v>
      </c>
      <c r="N993" s="9">
        <v>-1</v>
      </c>
      <c r="O993" s="9">
        <v>-1</v>
      </c>
      <c r="P993" s="9">
        <v>43710</v>
      </c>
      <c r="Q993" s="9">
        <v>43711</v>
      </c>
      <c r="S993" s="2" t="e">
        <f>_xll.RHistory(I993,".Close","START:"&amp;$K993&amp;" END:"&amp;$K993&amp;" INTERVAL:1D",,"TSREPEAT:NO")</f>
        <v>#N/A</v>
      </c>
      <c r="T993" s="2" t="e">
        <f>_xll.RHistory(J993,".Close","START:"&amp;$K993&amp;" END:"&amp;$K993&amp;" INTERVAL:1D",,"TSREPEAT:NO")</f>
        <v>#N/A</v>
      </c>
      <c r="U993" s="2">
        <f t="shared" si="30"/>
        <v>1</v>
      </c>
      <c r="V993" s="2">
        <f t="shared" si="31"/>
        <v>0</v>
      </c>
    </row>
    <row r="994" spans="9:22" x14ac:dyDescent="0.25">
      <c r="I994" t="s">
        <v>621</v>
      </c>
      <c r="J994" t="s">
        <v>630</v>
      </c>
      <c r="K994" s="9">
        <v>43710</v>
      </c>
      <c r="L994">
        <v>0</v>
      </c>
      <c r="M994">
        <v>1</v>
      </c>
      <c r="N994" s="9">
        <v>-1</v>
      </c>
      <c r="O994" s="9">
        <v>-1</v>
      </c>
      <c r="P994" s="9">
        <v>43711</v>
      </c>
      <c r="Q994" s="9">
        <v>43712</v>
      </c>
      <c r="S994" s="2">
        <f>_xll.RHistory(I994,".Close","START:"&amp;$K994&amp;" END:"&amp;$K994&amp;" INTERVAL:1D",,"TSREPEAT:NO")</f>
        <v>1.73</v>
      </c>
      <c r="T994" s="2">
        <f>_xll.RHistory(J994,".Close","START:"&amp;$K994&amp;" END:"&amp;$K994&amp;" INTERVAL:1D",,"TSREPEAT:NO")</f>
        <v>0.37</v>
      </c>
      <c r="U994" s="2">
        <f t="shared" si="30"/>
        <v>0</v>
      </c>
      <c r="V994" s="2">
        <f t="shared" si="31"/>
        <v>1</v>
      </c>
    </row>
    <row r="995" spans="9:22" x14ac:dyDescent="0.25">
      <c r="I995" t="s">
        <v>621</v>
      </c>
      <c r="J995" t="s">
        <v>630</v>
      </c>
      <c r="K995" s="9">
        <v>43711</v>
      </c>
      <c r="L995">
        <v>1</v>
      </c>
      <c r="M995">
        <v>1</v>
      </c>
      <c r="N995" s="9">
        <v>43711</v>
      </c>
      <c r="O995" s="9">
        <v>43712</v>
      </c>
      <c r="P995" s="9">
        <v>43712</v>
      </c>
      <c r="Q995" s="9">
        <v>43713</v>
      </c>
      <c r="S995" s="2">
        <f>_xll.RHistory(I995,".Close","START:"&amp;$K995&amp;" END:"&amp;$K995&amp;" INTERVAL:1D",,"TSREPEAT:NO")</f>
        <v>0.47699999999999998</v>
      </c>
      <c r="T995" s="2">
        <f>_xll.RHistory(J995,".Close","START:"&amp;$K995&amp;" END:"&amp;$K995&amp;" INTERVAL:1D",,"TSREPEAT:NO")</f>
        <v>0.47</v>
      </c>
      <c r="U995" s="2">
        <f t="shared" si="30"/>
        <v>1</v>
      </c>
      <c r="V995" s="2">
        <f t="shared" si="31"/>
        <v>1</v>
      </c>
    </row>
    <row r="996" spans="9:22" x14ac:dyDescent="0.25">
      <c r="I996" t="s">
        <v>621</v>
      </c>
      <c r="J996" t="s">
        <v>630</v>
      </c>
      <c r="K996" s="9">
        <v>43712</v>
      </c>
      <c r="L996">
        <v>1</v>
      </c>
      <c r="M996">
        <v>1</v>
      </c>
      <c r="N996" s="9">
        <v>43712</v>
      </c>
      <c r="O996" s="9">
        <v>43713</v>
      </c>
      <c r="P996" s="9">
        <v>43713</v>
      </c>
      <c r="Q996" s="9">
        <v>43714</v>
      </c>
      <c r="S996" s="2">
        <f>_xll.RHistory(I996,".Close","START:"&amp;$K996&amp;" END:"&amp;$K996&amp;" INTERVAL:1D",,"TSREPEAT:NO")</f>
        <v>0.46</v>
      </c>
      <c r="T996" s="2">
        <f>_xll.RHistory(J996,".Close","START:"&amp;$K996&amp;" END:"&amp;$K996&amp;" INTERVAL:1D",,"TSREPEAT:NO")</f>
        <v>0.441</v>
      </c>
      <c r="U996" s="2">
        <f t="shared" si="30"/>
        <v>1</v>
      </c>
      <c r="V996" s="2">
        <f t="shared" si="31"/>
        <v>1</v>
      </c>
    </row>
    <row r="997" spans="9:22" x14ac:dyDescent="0.25">
      <c r="I997" t="s">
        <v>621</v>
      </c>
      <c r="J997" t="s">
        <v>630</v>
      </c>
      <c r="K997" s="9">
        <v>43713</v>
      </c>
      <c r="L997">
        <v>1</v>
      </c>
      <c r="M997">
        <v>1</v>
      </c>
      <c r="N997" s="9">
        <v>43713</v>
      </c>
      <c r="O997" s="9">
        <v>43714</v>
      </c>
      <c r="P997" s="9">
        <v>43714</v>
      </c>
      <c r="Q997" s="9">
        <v>43717</v>
      </c>
      <c r="S997" s="2">
        <f>_xll.RHistory(I997,".Close","START:"&amp;$K997&amp;" END:"&amp;$K997&amp;" INTERVAL:1D",,"TSREPEAT:NO")</f>
        <v>0.46</v>
      </c>
      <c r="T997" s="2">
        <f>_xll.RHistory(J997,".Close","START:"&amp;$K997&amp;" END:"&amp;$K997&amp;" INTERVAL:1D",,"TSREPEAT:NO")</f>
        <v>1.4330000000000001</v>
      </c>
      <c r="U997" s="2">
        <f t="shared" si="30"/>
        <v>1</v>
      </c>
      <c r="V997" s="2">
        <f t="shared" si="31"/>
        <v>1</v>
      </c>
    </row>
    <row r="998" spans="9:22" x14ac:dyDescent="0.25">
      <c r="I998" t="s">
        <v>621</v>
      </c>
      <c r="J998" t="s">
        <v>630</v>
      </c>
      <c r="K998" s="9">
        <v>43714</v>
      </c>
      <c r="L998">
        <v>1</v>
      </c>
      <c r="M998">
        <v>1</v>
      </c>
      <c r="N998" s="9">
        <v>43714</v>
      </c>
      <c r="O998" s="9">
        <v>43717</v>
      </c>
      <c r="P998" s="9">
        <v>43717</v>
      </c>
      <c r="Q998" s="9">
        <v>43718</v>
      </c>
      <c r="S998" s="2">
        <f>_xll.RHistory(I998,".Close","START:"&amp;$K998&amp;" END:"&amp;$K998&amp;" INTERVAL:1D",,"TSREPEAT:NO")</f>
        <v>1.44</v>
      </c>
      <c r="T998" s="2">
        <f>_xll.RHistory(J998,".Close","START:"&amp;$K998&amp;" END:"&amp;$K998&amp;" INTERVAL:1D",,"TSREPEAT:NO")</f>
        <v>0.46</v>
      </c>
      <c r="U998" s="2">
        <f t="shared" si="30"/>
        <v>1</v>
      </c>
      <c r="V998" s="2">
        <f t="shared" si="31"/>
        <v>1</v>
      </c>
    </row>
    <row r="999" spans="9:22" x14ac:dyDescent="0.25">
      <c r="I999" t="s">
        <v>621</v>
      </c>
      <c r="J999" t="s">
        <v>630</v>
      </c>
      <c r="K999" s="9">
        <v>43715</v>
      </c>
      <c r="L999">
        <v>0</v>
      </c>
      <c r="M999">
        <v>0</v>
      </c>
      <c r="N999" s="9">
        <v>-1</v>
      </c>
      <c r="O999" s="9">
        <v>-1</v>
      </c>
      <c r="P999" s="9">
        <v>43717</v>
      </c>
      <c r="Q999" s="9">
        <v>43718</v>
      </c>
      <c r="S999" s="2" t="e">
        <f>_xll.RHistory(I999,".Close","START:"&amp;$K999&amp;" END:"&amp;$K999&amp;" INTERVAL:1D",,"TSREPEAT:NO")</f>
        <v>#N/A</v>
      </c>
      <c r="T999" s="2" t="e">
        <f>_xll.RHistory(J999,".Close","START:"&amp;$K999&amp;" END:"&amp;$K999&amp;" INTERVAL:1D",,"TSREPEAT:NO")</f>
        <v>#N/A</v>
      </c>
      <c r="U999" s="2">
        <f t="shared" si="30"/>
        <v>1</v>
      </c>
      <c r="V999" s="2">
        <f t="shared" si="31"/>
        <v>0</v>
      </c>
    </row>
    <row r="1000" spans="9:22" x14ac:dyDescent="0.25">
      <c r="I1000" t="s">
        <v>621</v>
      </c>
      <c r="J1000" t="s">
        <v>630</v>
      </c>
      <c r="K1000" s="9">
        <v>43716</v>
      </c>
      <c r="L1000">
        <v>0</v>
      </c>
      <c r="M1000">
        <v>0</v>
      </c>
      <c r="N1000" s="9">
        <v>-1</v>
      </c>
      <c r="O1000" s="9">
        <v>-1</v>
      </c>
      <c r="P1000" s="9">
        <v>43717</v>
      </c>
      <c r="Q1000" s="9">
        <v>43718</v>
      </c>
      <c r="S1000" s="2" t="e">
        <f>_xll.RHistory(I1000,".Close","START:"&amp;$K1000&amp;" END:"&amp;$K1000&amp;" INTERVAL:1D",,"TSREPEAT:NO")</f>
        <v>#N/A</v>
      </c>
      <c r="T1000" s="2" t="e">
        <f>_xll.RHistory(J1000,".Close","START:"&amp;$K1000&amp;" END:"&amp;$K1000&amp;" INTERVAL:1D",,"TSREPEAT:NO")</f>
        <v>#N/A</v>
      </c>
      <c r="U1000" s="2">
        <f t="shared" si="30"/>
        <v>1</v>
      </c>
      <c r="V1000" s="2">
        <f t="shared" si="31"/>
        <v>0</v>
      </c>
    </row>
    <row r="1001" spans="9:22" x14ac:dyDescent="0.25">
      <c r="I1001" t="s">
        <v>621</v>
      </c>
      <c r="J1001" t="s">
        <v>630</v>
      </c>
      <c r="K1001" s="9">
        <v>43717</v>
      </c>
      <c r="L1001">
        <v>1</v>
      </c>
      <c r="M1001">
        <v>1</v>
      </c>
      <c r="N1001" s="9">
        <v>43717</v>
      </c>
      <c r="O1001" s="9">
        <v>43718</v>
      </c>
      <c r="P1001" s="9">
        <v>43718</v>
      </c>
      <c r="Q1001" s="9">
        <v>43719</v>
      </c>
      <c r="S1001" s="2">
        <f>_xll.RHistory(I1001,".Close","START:"&amp;$K1001&amp;" END:"&amp;$K1001&amp;" INTERVAL:1D",,"TSREPEAT:NO")</f>
        <v>0.45500000000000002</v>
      </c>
      <c r="T1001" s="2">
        <f>_xll.RHistory(J1001,".Close","START:"&amp;$K1001&amp;" END:"&amp;$K1001&amp;" INTERVAL:1D",,"TSREPEAT:NO")</f>
        <v>0.48</v>
      </c>
      <c r="U1001" s="2">
        <f t="shared" si="30"/>
        <v>1</v>
      </c>
      <c r="V1001" s="2">
        <f t="shared" si="31"/>
        <v>1</v>
      </c>
    </row>
    <row r="1002" spans="9:22" x14ac:dyDescent="0.25">
      <c r="I1002" t="s">
        <v>621</v>
      </c>
      <c r="J1002" t="s">
        <v>630</v>
      </c>
      <c r="K1002" s="9">
        <v>43718</v>
      </c>
      <c r="L1002">
        <v>1</v>
      </c>
      <c r="M1002">
        <v>1</v>
      </c>
      <c r="N1002" s="9">
        <v>43718</v>
      </c>
      <c r="O1002" s="9">
        <v>43719</v>
      </c>
      <c r="P1002" s="9">
        <v>43719</v>
      </c>
      <c r="Q1002" s="9">
        <v>43720</v>
      </c>
      <c r="S1002" s="2">
        <f>_xll.RHistory(I1002,".Close","START:"&amp;$K1002&amp;" END:"&amp;$K1002&amp;" INTERVAL:1D",,"TSREPEAT:NO")</f>
        <v>0.45600000000000002</v>
      </c>
      <c r="T1002" s="2">
        <f>_xll.RHistory(J1002,".Close","START:"&amp;$K1002&amp;" END:"&amp;$K1002&amp;" INTERVAL:1D",,"TSREPEAT:NO")</f>
        <v>0.45100000000000001</v>
      </c>
      <c r="U1002" s="2">
        <f t="shared" si="30"/>
        <v>1</v>
      </c>
      <c r="V1002" s="2">
        <f t="shared" si="31"/>
        <v>1</v>
      </c>
    </row>
    <row r="1003" spans="9:22" x14ac:dyDescent="0.25">
      <c r="I1003" t="s">
        <v>621</v>
      </c>
      <c r="J1003" t="s">
        <v>630</v>
      </c>
      <c r="K1003" s="9">
        <v>43719</v>
      </c>
      <c r="L1003">
        <v>1</v>
      </c>
      <c r="M1003">
        <v>1</v>
      </c>
      <c r="N1003" s="9">
        <v>43719</v>
      </c>
      <c r="O1003" s="9">
        <v>43720</v>
      </c>
      <c r="P1003" s="9">
        <v>43720</v>
      </c>
      <c r="Q1003" s="9">
        <v>43721</v>
      </c>
      <c r="S1003" s="2">
        <f>_xll.RHistory(I1003,".Close","START:"&amp;$K1003&amp;" END:"&amp;$K1003&amp;" INTERVAL:1D",,"TSREPEAT:NO")</f>
        <v>0.43</v>
      </c>
      <c r="T1003" s="2">
        <f>_xll.RHistory(J1003,".Close","START:"&amp;$K1003&amp;" END:"&amp;$K1003&amp;" INTERVAL:1D",,"TSREPEAT:NO")</f>
        <v>0.47</v>
      </c>
      <c r="U1003" s="2">
        <f t="shared" si="30"/>
        <v>1</v>
      </c>
      <c r="V1003" s="2">
        <f t="shared" si="31"/>
        <v>1</v>
      </c>
    </row>
    <row r="1004" spans="9:22" x14ac:dyDescent="0.25">
      <c r="I1004" t="s">
        <v>621</v>
      </c>
      <c r="J1004" t="s">
        <v>630</v>
      </c>
      <c r="K1004" s="9">
        <v>43720</v>
      </c>
      <c r="L1004">
        <v>1</v>
      </c>
      <c r="M1004">
        <v>1</v>
      </c>
      <c r="N1004" s="9">
        <v>43720</v>
      </c>
      <c r="O1004" s="9">
        <v>43721</v>
      </c>
      <c r="P1004" s="9">
        <v>43721</v>
      </c>
      <c r="Q1004" s="9">
        <v>43724</v>
      </c>
      <c r="S1004" s="2">
        <f>_xll.RHistory(I1004,".Close","START:"&amp;$K1004&amp;" END:"&amp;$K1004&amp;" INTERVAL:1D",,"TSREPEAT:NO")</f>
        <v>0.46500000000000002</v>
      </c>
      <c r="T1004" s="2">
        <f>_xll.RHistory(J1004,".Close","START:"&amp;$K1004&amp;" END:"&amp;$K1004&amp;" INTERVAL:1D",,"TSREPEAT:NO")</f>
        <v>1.4330000000000001</v>
      </c>
      <c r="U1004" s="2">
        <f t="shared" si="30"/>
        <v>1</v>
      </c>
      <c r="V1004" s="2">
        <f t="shared" si="31"/>
        <v>1</v>
      </c>
    </row>
    <row r="1005" spans="9:22" x14ac:dyDescent="0.25">
      <c r="I1005" t="s">
        <v>621</v>
      </c>
      <c r="J1005" t="s">
        <v>630</v>
      </c>
      <c r="K1005" s="9">
        <v>43721</v>
      </c>
      <c r="L1005">
        <v>1</v>
      </c>
      <c r="M1005">
        <v>1</v>
      </c>
      <c r="N1005" s="9">
        <v>43721</v>
      </c>
      <c r="O1005" s="9">
        <v>43724</v>
      </c>
      <c r="P1005" s="9">
        <v>43724</v>
      </c>
      <c r="Q1005" s="9">
        <v>43725</v>
      </c>
      <c r="S1005" s="2">
        <f>_xll.RHistory(I1005,".Close","START:"&amp;$K1005&amp;" END:"&amp;$K1005&amp;" INTERVAL:1D",,"TSREPEAT:NO")</f>
        <v>1.4550000000000001</v>
      </c>
      <c r="T1005" s="2">
        <f>_xll.RHistory(J1005,".Close","START:"&amp;$K1005&amp;" END:"&amp;$K1005&amp;" INTERVAL:1D",,"TSREPEAT:NO")</f>
        <v>0.41</v>
      </c>
      <c r="U1005" s="2">
        <f t="shared" si="30"/>
        <v>1</v>
      </c>
      <c r="V1005" s="2">
        <f t="shared" si="31"/>
        <v>1</v>
      </c>
    </row>
    <row r="1006" spans="9:22" x14ac:dyDescent="0.25">
      <c r="I1006" t="s">
        <v>621</v>
      </c>
      <c r="J1006" t="s">
        <v>630</v>
      </c>
      <c r="K1006" s="9">
        <v>43722</v>
      </c>
      <c r="L1006">
        <v>0</v>
      </c>
      <c r="M1006">
        <v>0</v>
      </c>
      <c r="N1006" s="9">
        <v>-1</v>
      </c>
      <c r="O1006" s="9">
        <v>-1</v>
      </c>
      <c r="P1006" s="9">
        <v>43724</v>
      </c>
      <c r="Q1006" s="9">
        <v>43725</v>
      </c>
      <c r="S1006" s="2" t="e">
        <f>_xll.RHistory(I1006,".Close","START:"&amp;$K1006&amp;" END:"&amp;$K1006&amp;" INTERVAL:1D",,"TSREPEAT:NO")</f>
        <v>#N/A</v>
      </c>
      <c r="T1006" s="2" t="e">
        <f>_xll.RHistory(J1006,".Close","START:"&amp;$K1006&amp;" END:"&amp;$K1006&amp;" INTERVAL:1D",,"TSREPEAT:NO")</f>
        <v>#N/A</v>
      </c>
      <c r="U1006" s="2">
        <f t="shared" si="30"/>
        <v>1</v>
      </c>
      <c r="V1006" s="2">
        <f t="shared" si="31"/>
        <v>0</v>
      </c>
    </row>
    <row r="1007" spans="9:22" x14ac:dyDescent="0.25">
      <c r="I1007" t="s">
        <v>621</v>
      </c>
      <c r="J1007" t="s">
        <v>630</v>
      </c>
      <c r="K1007" s="9">
        <v>43723</v>
      </c>
      <c r="L1007">
        <v>0</v>
      </c>
      <c r="M1007">
        <v>0</v>
      </c>
      <c r="N1007" s="9">
        <v>-1</v>
      </c>
      <c r="O1007" s="9">
        <v>-1</v>
      </c>
      <c r="P1007" s="9">
        <v>43724</v>
      </c>
      <c r="Q1007" s="9">
        <v>43725</v>
      </c>
      <c r="S1007" s="2" t="e">
        <f>_xll.RHistory(I1007,".Close","START:"&amp;$K1007&amp;" END:"&amp;$K1007&amp;" INTERVAL:1D",,"TSREPEAT:NO")</f>
        <v>#N/A</v>
      </c>
      <c r="T1007" s="2" t="e">
        <f>_xll.RHistory(J1007,".Close","START:"&amp;$K1007&amp;" END:"&amp;$K1007&amp;" INTERVAL:1D",,"TSREPEAT:NO")</f>
        <v>#N/A</v>
      </c>
      <c r="U1007" s="2">
        <f t="shared" si="30"/>
        <v>1</v>
      </c>
      <c r="V1007" s="2">
        <f t="shared" si="31"/>
        <v>0</v>
      </c>
    </row>
    <row r="1008" spans="9:22" x14ac:dyDescent="0.25">
      <c r="I1008" t="s">
        <v>621</v>
      </c>
      <c r="J1008" t="s">
        <v>630</v>
      </c>
      <c r="K1008" s="9">
        <v>43724</v>
      </c>
      <c r="L1008">
        <v>1</v>
      </c>
      <c r="M1008">
        <v>1</v>
      </c>
      <c r="N1008" s="9">
        <v>43724</v>
      </c>
      <c r="O1008" s="9">
        <v>43725</v>
      </c>
      <c r="P1008" s="9">
        <v>43725</v>
      </c>
      <c r="Q1008" s="9">
        <v>43726</v>
      </c>
      <c r="S1008" s="2">
        <f>_xll.RHistory(I1008,".Close","START:"&amp;$K1008&amp;" END:"&amp;$K1008&amp;" INTERVAL:1D",,"TSREPEAT:NO")</f>
        <v>0.65</v>
      </c>
      <c r="T1008" s="2">
        <f>_xll.RHistory(J1008,".Close","START:"&amp;$K1008&amp;" END:"&amp;$K1008&amp;" INTERVAL:1D",,"TSREPEAT:NO")</f>
        <v>0.46500000000000002</v>
      </c>
      <c r="U1008" s="2">
        <f t="shared" si="30"/>
        <v>1</v>
      </c>
      <c r="V1008" s="2">
        <f t="shared" si="31"/>
        <v>1</v>
      </c>
    </row>
    <row r="1009" spans="9:22" x14ac:dyDescent="0.25">
      <c r="I1009" t="s">
        <v>621</v>
      </c>
      <c r="J1009" t="s">
        <v>630</v>
      </c>
      <c r="K1009" s="9">
        <v>43725</v>
      </c>
      <c r="L1009">
        <v>1</v>
      </c>
      <c r="M1009">
        <v>1</v>
      </c>
      <c r="N1009" s="9">
        <v>43725</v>
      </c>
      <c r="O1009" s="9">
        <v>43726</v>
      </c>
      <c r="P1009" s="9">
        <v>43726</v>
      </c>
      <c r="Q1009" s="9">
        <v>43727</v>
      </c>
      <c r="S1009" s="2">
        <f>_xll.RHistory(I1009,".Close","START:"&amp;$K1009&amp;" END:"&amp;$K1009&amp;" INTERVAL:1D",,"TSREPEAT:NO")</f>
        <v>0.4</v>
      </c>
      <c r="T1009" s="2">
        <f>_xll.RHistory(J1009,".Close","START:"&amp;$K1009&amp;" END:"&amp;$K1009&amp;" INTERVAL:1D",,"TSREPEAT:NO")</f>
        <v>-0.11</v>
      </c>
      <c r="U1009" s="2">
        <f t="shared" si="30"/>
        <v>1</v>
      </c>
      <c r="V1009" s="2">
        <f t="shared" si="31"/>
        <v>1</v>
      </c>
    </row>
    <row r="1010" spans="9:22" x14ac:dyDescent="0.25">
      <c r="I1010" t="s">
        <v>621</v>
      </c>
      <c r="J1010" t="s">
        <v>630</v>
      </c>
      <c r="K1010" s="9">
        <v>43726</v>
      </c>
      <c r="L1010">
        <v>1</v>
      </c>
      <c r="M1010">
        <v>1</v>
      </c>
      <c r="N1010" s="9">
        <v>43726</v>
      </c>
      <c r="O1010" s="9">
        <v>43727</v>
      </c>
      <c r="P1010" s="9">
        <v>43727</v>
      </c>
      <c r="Q1010" s="9">
        <v>43728</v>
      </c>
      <c r="S1010" s="2">
        <f>_xll.RHistory(I1010,".Close","START:"&amp;$K1010&amp;" END:"&amp;$K1010&amp;" INTERVAL:1D",,"TSREPEAT:NO")</f>
        <v>0.4</v>
      </c>
      <c r="T1010" s="2">
        <f>_xll.RHistory(J1010,".Close","START:"&amp;$K1010&amp;" END:"&amp;$K1010&amp;" INTERVAL:1D",,"TSREPEAT:NO")</f>
        <v>0.51900000000000002</v>
      </c>
      <c r="U1010" s="2">
        <f t="shared" si="30"/>
        <v>1</v>
      </c>
      <c r="V1010" s="2">
        <f t="shared" si="31"/>
        <v>1</v>
      </c>
    </row>
    <row r="1011" spans="9:22" x14ac:dyDescent="0.25">
      <c r="I1011" t="s">
        <v>621</v>
      </c>
      <c r="J1011" t="s">
        <v>630</v>
      </c>
      <c r="K1011" s="9">
        <v>43727</v>
      </c>
      <c r="L1011">
        <v>1</v>
      </c>
      <c r="M1011">
        <v>1</v>
      </c>
      <c r="N1011" s="9">
        <v>43727</v>
      </c>
      <c r="O1011" s="9">
        <v>43728</v>
      </c>
      <c r="P1011" s="9">
        <v>43728</v>
      </c>
      <c r="Q1011" s="9">
        <v>43731</v>
      </c>
      <c r="S1011" s="2">
        <f>_xll.RHistory(I1011,".Close","START:"&amp;$K1011&amp;" END:"&amp;$K1011&amp;" INTERVAL:1D",,"TSREPEAT:NO")</f>
        <v>0.25</v>
      </c>
      <c r="T1011" s="2">
        <f>_xll.RHistory(J1011,".Close","START:"&amp;$K1011&amp;" END:"&amp;$K1011&amp;" INTERVAL:1D",,"TSREPEAT:NO")</f>
        <v>1.1200000000000001</v>
      </c>
      <c r="U1011" s="2">
        <f t="shared" si="30"/>
        <v>1</v>
      </c>
      <c r="V1011" s="2">
        <f t="shared" si="31"/>
        <v>1</v>
      </c>
    </row>
    <row r="1012" spans="9:22" x14ac:dyDescent="0.25">
      <c r="I1012" t="s">
        <v>621</v>
      </c>
      <c r="J1012" t="s">
        <v>630</v>
      </c>
      <c r="K1012" s="9">
        <v>43728</v>
      </c>
      <c r="L1012">
        <v>1</v>
      </c>
      <c r="M1012">
        <v>1</v>
      </c>
      <c r="N1012" s="9">
        <v>43728</v>
      </c>
      <c r="O1012" s="9">
        <v>43731</v>
      </c>
      <c r="P1012" s="9">
        <v>43731</v>
      </c>
      <c r="Q1012" s="9">
        <v>43732</v>
      </c>
      <c r="S1012" s="2">
        <f>_xll.RHistory(I1012,".Close","START:"&amp;$K1012&amp;" END:"&amp;$K1012&amp;" INTERVAL:1D",,"TSREPEAT:NO")</f>
        <v>0.95</v>
      </c>
      <c r="T1012" s="2">
        <f>_xll.RHistory(J1012,".Close","START:"&amp;$K1012&amp;" END:"&amp;$K1012&amp;" INTERVAL:1D",,"TSREPEAT:NO")</f>
        <v>2.1999999999999999E-2</v>
      </c>
      <c r="U1012" s="2">
        <f t="shared" si="30"/>
        <v>1</v>
      </c>
      <c r="V1012" s="2">
        <f t="shared" si="31"/>
        <v>1</v>
      </c>
    </row>
    <row r="1013" spans="9:22" x14ac:dyDescent="0.25">
      <c r="I1013" t="s">
        <v>621</v>
      </c>
      <c r="J1013" t="s">
        <v>630</v>
      </c>
      <c r="K1013" s="9">
        <v>43729</v>
      </c>
      <c r="L1013">
        <v>0</v>
      </c>
      <c r="M1013">
        <v>0</v>
      </c>
      <c r="N1013" s="9">
        <v>-1</v>
      </c>
      <c r="O1013" s="9">
        <v>-1</v>
      </c>
      <c r="P1013" s="9">
        <v>43731</v>
      </c>
      <c r="Q1013" s="9">
        <v>43732</v>
      </c>
      <c r="S1013" s="2" t="e">
        <f>_xll.RHistory(I1013,".Close","START:"&amp;$K1013&amp;" END:"&amp;$K1013&amp;" INTERVAL:1D",,"TSREPEAT:NO")</f>
        <v>#N/A</v>
      </c>
      <c r="T1013" s="2" t="e">
        <f>_xll.RHistory(J1013,".Close","START:"&amp;$K1013&amp;" END:"&amp;$K1013&amp;" INTERVAL:1D",,"TSREPEAT:NO")</f>
        <v>#N/A</v>
      </c>
      <c r="U1013" s="2">
        <f t="shared" si="30"/>
        <v>1</v>
      </c>
      <c r="V1013" s="2">
        <f t="shared" si="31"/>
        <v>0</v>
      </c>
    </row>
    <row r="1014" spans="9:22" x14ac:dyDescent="0.25">
      <c r="I1014" t="s">
        <v>621</v>
      </c>
      <c r="J1014" t="s">
        <v>630</v>
      </c>
      <c r="K1014" s="9">
        <v>43730</v>
      </c>
      <c r="L1014">
        <v>0</v>
      </c>
      <c r="M1014">
        <v>0</v>
      </c>
      <c r="N1014" s="9">
        <v>-1</v>
      </c>
      <c r="O1014" s="9">
        <v>-1</v>
      </c>
      <c r="P1014" s="9">
        <v>43731</v>
      </c>
      <c r="Q1014" s="9">
        <v>43732</v>
      </c>
      <c r="S1014" s="2" t="e">
        <f>_xll.RHistory(I1014,".Close","START:"&amp;$K1014&amp;" END:"&amp;$K1014&amp;" INTERVAL:1D",,"TSREPEAT:NO")</f>
        <v>#N/A</v>
      </c>
      <c r="T1014" s="2" t="e">
        <f>_xll.RHistory(J1014,".Close","START:"&amp;$K1014&amp;" END:"&amp;$K1014&amp;" INTERVAL:1D",,"TSREPEAT:NO")</f>
        <v>#N/A</v>
      </c>
      <c r="U1014" s="2">
        <f t="shared" si="30"/>
        <v>1</v>
      </c>
      <c r="V1014" s="2">
        <f t="shared" si="31"/>
        <v>0</v>
      </c>
    </row>
    <row r="1015" spans="9:22" x14ac:dyDescent="0.25">
      <c r="I1015" t="s">
        <v>621</v>
      </c>
      <c r="J1015" t="s">
        <v>630</v>
      </c>
      <c r="K1015" s="9">
        <v>43731</v>
      </c>
      <c r="L1015">
        <v>1</v>
      </c>
      <c r="M1015">
        <v>1</v>
      </c>
      <c r="N1015" s="9">
        <v>43731</v>
      </c>
      <c r="O1015" s="9">
        <v>43732</v>
      </c>
      <c r="P1015" s="9">
        <v>43732</v>
      </c>
      <c r="Q1015" s="9">
        <v>43733</v>
      </c>
      <c r="S1015" s="2">
        <f>_xll.RHistory(I1015,".Close","START:"&amp;$K1015&amp;" END:"&amp;$K1015&amp;" INTERVAL:1D",,"TSREPEAT:NO")</f>
        <v>0.36</v>
      </c>
      <c r="T1015" s="2">
        <f>_xll.RHistory(J1015,".Close","START:"&amp;$K1015&amp;" END:"&amp;$K1015&amp;" INTERVAL:1D",,"TSREPEAT:NO")</f>
        <v>0.374</v>
      </c>
      <c r="U1015" s="2">
        <f t="shared" si="30"/>
        <v>1</v>
      </c>
      <c r="V1015" s="2">
        <f t="shared" si="31"/>
        <v>1</v>
      </c>
    </row>
    <row r="1016" spans="9:22" x14ac:dyDescent="0.25">
      <c r="I1016" t="s">
        <v>621</v>
      </c>
      <c r="J1016" t="s">
        <v>630</v>
      </c>
      <c r="K1016" s="9">
        <v>43732</v>
      </c>
      <c r="L1016">
        <v>1</v>
      </c>
      <c r="M1016">
        <v>1</v>
      </c>
      <c r="N1016" s="9">
        <v>43732</v>
      </c>
      <c r="O1016" s="9">
        <v>43733</v>
      </c>
      <c r="P1016" s="9">
        <v>43733</v>
      </c>
      <c r="Q1016" s="9">
        <v>43734</v>
      </c>
      <c r="S1016" s="2">
        <f>_xll.RHistory(I1016,".Close","START:"&amp;$K1016&amp;" END:"&amp;$K1016&amp;" INTERVAL:1D",,"TSREPEAT:NO")</f>
        <v>0.33200000000000002</v>
      </c>
      <c r="T1016" s="2">
        <f>_xll.RHistory(J1016,".Close","START:"&amp;$K1016&amp;" END:"&amp;$K1016&amp;" INTERVAL:1D",,"TSREPEAT:NO")</f>
        <v>0.45200000000000001</v>
      </c>
      <c r="U1016" s="2">
        <f t="shared" si="30"/>
        <v>1</v>
      </c>
      <c r="V1016" s="2">
        <f t="shared" si="31"/>
        <v>1</v>
      </c>
    </row>
    <row r="1017" spans="9:22" x14ac:dyDescent="0.25">
      <c r="I1017" t="s">
        <v>621</v>
      </c>
      <c r="J1017" t="s">
        <v>630</v>
      </c>
      <c r="K1017" s="9">
        <v>43733</v>
      </c>
      <c r="L1017">
        <v>1</v>
      </c>
      <c r="M1017">
        <v>1</v>
      </c>
      <c r="N1017" s="9">
        <v>43733</v>
      </c>
      <c r="O1017" s="9">
        <v>43734</v>
      </c>
      <c r="P1017" s="9">
        <v>43734</v>
      </c>
      <c r="Q1017" s="9">
        <v>43735</v>
      </c>
      <c r="S1017" s="2">
        <f>_xll.RHistory(I1017,".Close","START:"&amp;$K1017&amp;" END:"&amp;$K1017&amp;" INTERVAL:1D",,"TSREPEAT:NO")</f>
        <v>0.30399999999999999</v>
      </c>
      <c r="T1017" s="2">
        <f>_xll.RHistory(J1017,".Close","START:"&amp;$K1017&amp;" END:"&amp;$K1017&amp;" INTERVAL:1D",,"TSREPEAT:NO")</f>
        <v>-0.35599999999999998</v>
      </c>
      <c r="U1017" s="2">
        <f t="shared" si="30"/>
        <v>1</v>
      </c>
      <c r="V1017" s="2">
        <f t="shared" si="31"/>
        <v>1</v>
      </c>
    </row>
    <row r="1018" spans="9:22" x14ac:dyDescent="0.25">
      <c r="I1018" t="s">
        <v>621</v>
      </c>
      <c r="J1018" t="s">
        <v>630</v>
      </c>
      <c r="K1018" s="9">
        <v>43734</v>
      </c>
      <c r="L1018">
        <v>1</v>
      </c>
      <c r="M1018">
        <v>1</v>
      </c>
      <c r="N1018" s="9">
        <v>43734</v>
      </c>
      <c r="O1018" s="9">
        <v>43735</v>
      </c>
      <c r="P1018" s="9">
        <v>43735</v>
      </c>
      <c r="Q1018" s="9">
        <v>43738</v>
      </c>
      <c r="S1018" s="2">
        <f>_xll.RHistory(I1018,".Close","START:"&amp;$K1018&amp;" END:"&amp;$K1018&amp;" INTERVAL:1D",,"TSREPEAT:NO")</f>
        <v>0.185</v>
      </c>
      <c r="T1018" s="2">
        <f>_xll.RHistory(J1018,".Close","START:"&amp;$K1018&amp;" END:"&amp;$K1018&amp;" INTERVAL:1D",,"TSREPEAT:NO")</f>
        <v>1.0820000000000001</v>
      </c>
      <c r="U1018" s="2">
        <f t="shared" si="30"/>
        <v>1</v>
      </c>
      <c r="V1018" s="2">
        <f t="shared" si="31"/>
        <v>1</v>
      </c>
    </row>
    <row r="1019" spans="9:22" x14ac:dyDescent="0.25">
      <c r="I1019" t="s">
        <v>621</v>
      </c>
      <c r="J1019" t="s">
        <v>630</v>
      </c>
      <c r="K1019" s="9">
        <v>43735</v>
      </c>
      <c r="L1019">
        <v>1</v>
      </c>
      <c r="M1019">
        <v>1</v>
      </c>
      <c r="N1019" s="9">
        <v>43735</v>
      </c>
      <c r="O1019" s="9">
        <v>43738</v>
      </c>
      <c r="P1019" s="9">
        <v>43738</v>
      </c>
      <c r="Q1019" s="9">
        <v>43739</v>
      </c>
      <c r="S1019" s="2">
        <f>_xll.RHistory(I1019,".Close","START:"&amp;$K1019&amp;" END:"&amp;$K1019&amp;" INTERVAL:1D",,"TSREPEAT:NO")</f>
        <v>0.95</v>
      </c>
      <c r="T1019" s="2">
        <f>_xll.RHistory(J1019,".Close","START:"&amp;$K1019&amp;" END:"&amp;$K1019&amp;" INTERVAL:1D",,"TSREPEAT:NO")</f>
        <v>-0.75900000000000001</v>
      </c>
      <c r="U1019" s="2">
        <f t="shared" si="30"/>
        <v>1</v>
      </c>
      <c r="V1019" s="2">
        <f t="shared" si="31"/>
        <v>1</v>
      </c>
    </row>
    <row r="1020" spans="9:22" x14ac:dyDescent="0.25">
      <c r="I1020" t="s">
        <v>621</v>
      </c>
      <c r="J1020" t="s">
        <v>630</v>
      </c>
      <c r="K1020" s="9">
        <v>43736</v>
      </c>
      <c r="L1020">
        <v>0</v>
      </c>
      <c r="M1020">
        <v>0</v>
      </c>
      <c r="N1020" s="9">
        <v>-1</v>
      </c>
      <c r="O1020" s="9">
        <v>-1</v>
      </c>
      <c r="P1020" s="9">
        <v>43738</v>
      </c>
      <c r="Q1020" s="9">
        <v>43739</v>
      </c>
      <c r="S1020" s="2" t="e">
        <f>_xll.RHistory(I1020,".Close","START:"&amp;$K1020&amp;" END:"&amp;$K1020&amp;" INTERVAL:1D",,"TSREPEAT:NO")</f>
        <v>#N/A</v>
      </c>
      <c r="T1020" s="2" t="e">
        <f>_xll.RHistory(J1020,".Close","START:"&amp;$K1020&amp;" END:"&amp;$K1020&amp;" INTERVAL:1D",,"TSREPEAT:NO")</f>
        <v>#N/A</v>
      </c>
      <c r="U1020" s="2">
        <f t="shared" si="30"/>
        <v>1</v>
      </c>
      <c r="V1020" s="2">
        <f t="shared" si="31"/>
        <v>0</v>
      </c>
    </row>
    <row r="1021" spans="9:22" x14ac:dyDescent="0.25">
      <c r="I1021" t="s">
        <v>621</v>
      </c>
      <c r="J1021" t="s">
        <v>630</v>
      </c>
      <c r="K1021" s="9">
        <v>43737</v>
      </c>
      <c r="L1021">
        <v>0</v>
      </c>
      <c r="M1021">
        <v>0</v>
      </c>
      <c r="N1021" s="9">
        <v>-1</v>
      </c>
      <c r="O1021" s="9">
        <v>-1</v>
      </c>
      <c r="P1021" s="9">
        <v>43738</v>
      </c>
      <c r="Q1021" s="9">
        <v>43739</v>
      </c>
      <c r="S1021" s="2" t="e">
        <f>_xll.RHistory(I1021,".Close","START:"&amp;$K1021&amp;" END:"&amp;$K1021&amp;" INTERVAL:1D",,"TSREPEAT:NO")</f>
        <v>#N/A</v>
      </c>
      <c r="T1021" s="2" t="e">
        <f>_xll.RHistory(J1021,".Close","START:"&amp;$K1021&amp;" END:"&amp;$K1021&amp;" INTERVAL:1D",,"TSREPEAT:NO")</f>
        <v>#N/A</v>
      </c>
      <c r="U1021" s="2">
        <f t="shared" si="30"/>
        <v>1</v>
      </c>
      <c r="V1021" s="2">
        <f t="shared" si="31"/>
        <v>0</v>
      </c>
    </row>
    <row r="1022" spans="9:22" x14ac:dyDescent="0.25">
      <c r="I1022" t="s">
        <v>621</v>
      </c>
      <c r="J1022" t="s">
        <v>630</v>
      </c>
      <c r="K1022" s="9">
        <v>43738</v>
      </c>
      <c r="L1022">
        <v>1</v>
      </c>
      <c r="M1022">
        <v>1</v>
      </c>
      <c r="N1022" s="9">
        <v>43738</v>
      </c>
      <c r="O1022" s="9">
        <v>43739</v>
      </c>
      <c r="P1022" s="9">
        <v>43739</v>
      </c>
      <c r="Q1022" s="9">
        <v>43740</v>
      </c>
      <c r="S1022" s="2">
        <f>_xll.RHistory(I1022,".Close","START:"&amp;$K1022&amp;" END:"&amp;$K1022&amp;" INTERVAL:1D",,"TSREPEAT:NO")</f>
        <v>0.54</v>
      </c>
      <c r="T1022" s="2">
        <f>_xll.RHistory(J1022,".Close","START:"&amp;$K1022&amp;" END:"&amp;$K1022&amp;" INTERVAL:1D",,"TSREPEAT:NO")</f>
        <v>0.41399999999999998</v>
      </c>
      <c r="U1022" s="2">
        <f t="shared" si="30"/>
        <v>1</v>
      </c>
      <c r="V1022" s="2">
        <f t="shared" si="31"/>
        <v>1</v>
      </c>
    </row>
    <row r="1023" spans="9:22" x14ac:dyDescent="0.25">
      <c r="I1023" t="s">
        <v>621</v>
      </c>
      <c r="J1023" t="s">
        <v>630</v>
      </c>
      <c r="K1023" s="9">
        <v>43739</v>
      </c>
      <c r="L1023">
        <v>1</v>
      </c>
      <c r="M1023">
        <v>1</v>
      </c>
      <c r="N1023" s="9">
        <v>43739</v>
      </c>
      <c r="O1023" s="9">
        <v>43740</v>
      </c>
      <c r="P1023" s="9">
        <v>43740</v>
      </c>
      <c r="Q1023" s="9">
        <v>43741</v>
      </c>
      <c r="S1023" s="2">
        <f>_xll.RHistory(I1023,".Close","START:"&amp;$K1023&amp;" END:"&amp;$K1023&amp;" INTERVAL:1D",,"TSREPEAT:NO")</f>
        <v>0.43</v>
      </c>
      <c r="T1023" s="2">
        <f>_xll.RHistory(J1023,".Close","START:"&amp;$K1023&amp;" END:"&amp;$K1023&amp;" INTERVAL:1D",,"TSREPEAT:NO")</f>
        <v>0.38100000000000001</v>
      </c>
      <c r="U1023" s="2">
        <f t="shared" si="30"/>
        <v>1</v>
      </c>
      <c r="V1023" s="2">
        <f t="shared" si="31"/>
        <v>1</v>
      </c>
    </row>
    <row r="1024" spans="9:22" x14ac:dyDescent="0.25">
      <c r="I1024" t="s">
        <v>621</v>
      </c>
      <c r="J1024" t="s">
        <v>630</v>
      </c>
      <c r="K1024" s="9">
        <v>43740</v>
      </c>
      <c r="L1024">
        <v>1</v>
      </c>
      <c r="M1024">
        <v>1</v>
      </c>
      <c r="N1024" s="9">
        <v>43740</v>
      </c>
      <c r="O1024" s="9">
        <v>43741</v>
      </c>
      <c r="P1024" s="9">
        <v>43741</v>
      </c>
      <c r="Q1024" s="9">
        <v>43742</v>
      </c>
      <c r="S1024" s="2">
        <f>_xll.RHistory(I1024,".Close","START:"&amp;$K1024&amp;" END:"&amp;$K1024&amp;" INTERVAL:1D",,"TSREPEAT:NO")</f>
        <v>0.375</v>
      </c>
      <c r="T1024" s="2">
        <f>_xll.RHistory(J1024,".Close","START:"&amp;$K1024&amp;" END:"&amp;$K1024&amp;" INTERVAL:1D",,"TSREPEAT:NO")</f>
        <v>0.32900000000000001</v>
      </c>
      <c r="U1024" s="2">
        <f t="shared" si="30"/>
        <v>1</v>
      </c>
      <c r="V1024" s="2">
        <f t="shared" si="31"/>
        <v>1</v>
      </c>
    </row>
    <row r="1025" spans="9:22" x14ac:dyDescent="0.25">
      <c r="I1025" t="s">
        <v>621</v>
      </c>
      <c r="J1025" t="s">
        <v>630</v>
      </c>
      <c r="K1025" s="9">
        <v>43741</v>
      </c>
      <c r="L1025">
        <v>1</v>
      </c>
      <c r="M1025">
        <v>1</v>
      </c>
      <c r="N1025" s="9">
        <v>43741</v>
      </c>
      <c r="O1025" s="9">
        <v>43742</v>
      </c>
      <c r="P1025" s="9">
        <v>43742</v>
      </c>
      <c r="Q1025" s="9">
        <v>43745</v>
      </c>
      <c r="S1025" s="2">
        <f>_xll.RHistory(I1025,".Close","START:"&amp;$K1025&amp;" END:"&amp;$K1025&amp;" INTERVAL:1D",,"TSREPEAT:NO")</f>
        <v>0.38</v>
      </c>
      <c r="T1025" s="2">
        <f>_xll.RHistory(J1025,".Close","START:"&amp;$K1025&amp;" END:"&amp;$K1025&amp;" INTERVAL:1D",,"TSREPEAT:NO")</f>
        <v>1.2749999999999999</v>
      </c>
      <c r="U1025" s="2">
        <f t="shared" si="30"/>
        <v>1</v>
      </c>
      <c r="V1025" s="2">
        <f t="shared" si="31"/>
        <v>1</v>
      </c>
    </row>
    <row r="1026" spans="9:22" x14ac:dyDescent="0.25">
      <c r="I1026" t="s">
        <v>621</v>
      </c>
      <c r="J1026" t="s">
        <v>630</v>
      </c>
      <c r="K1026" s="9">
        <v>43742</v>
      </c>
      <c r="L1026">
        <v>1</v>
      </c>
      <c r="M1026">
        <v>1</v>
      </c>
      <c r="N1026" s="9">
        <v>43742</v>
      </c>
      <c r="O1026" s="9">
        <v>43745</v>
      </c>
      <c r="P1026" s="9">
        <v>43745</v>
      </c>
      <c r="Q1026" s="9">
        <v>43746</v>
      </c>
      <c r="S1026" s="2">
        <f>_xll.RHistory(I1026,".Close","START:"&amp;$K1026&amp;" END:"&amp;$K1026&amp;" INTERVAL:1D",,"TSREPEAT:NO")</f>
        <v>1.23</v>
      </c>
      <c r="T1026" s="2">
        <f>_xll.RHistory(J1026,".Close","START:"&amp;$K1026&amp;" END:"&amp;$K1026&amp;" INTERVAL:1D",,"TSREPEAT:NO")</f>
        <v>0.32600000000000001</v>
      </c>
      <c r="U1026" s="2">
        <f t="shared" ref="U1026:U1089" si="32">_xlfn.IFNA(IF(AND(N1026&gt;0,S1026&lt;&gt;"#N/A"),1,0), IF(N1026&lt;0,1,0))</f>
        <v>1</v>
      </c>
      <c r="V1026" s="2">
        <f t="shared" si="31"/>
        <v>1</v>
      </c>
    </row>
    <row r="1027" spans="9:22" x14ac:dyDescent="0.25">
      <c r="I1027" t="s">
        <v>621</v>
      </c>
      <c r="J1027" t="s">
        <v>630</v>
      </c>
      <c r="K1027" s="9">
        <v>43743</v>
      </c>
      <c r="L1027">
        <v>0</v>
      </c>
      <c r="M1027">
        <v>0</v>
      </c>
      <c r="N1027" s="9">
        <v>-1</v>
      </c>
      <c r="O1027" s="9">
        <v>-1</v>
      </c>
      <c r="P1027" s="9">
        <v>43745</v>
      </c>
      <c r="Q1027" s="9">
        <v>43746</v>
      </c>
      <c r="S1027" s="2" t="e">
        <f>_xll.RHistory(I1027,".Close","START:"&amp;$K1027&amp;" END:"&amp;$K1027&amp;" INTERVAL:1D",,"TSREPEAT:NO")</f>
        <v>#N/A</v>
      </c>
      <c r="T1027" s="2" t="e">
        <f>_xll.RHistory(J1027,".Close","START:"&amp;$K1027&amp;" END:"&amp;$K1027&amp;" INTERVAL:1D",,"TSREPEAT:NO")</f>
        <v>#N/A</v>
      </c>
      <c r="U1027" s="2">
        <f t="shared" si="32"/>
        <v>1</v>
      </c>
      <c r="V1027" s="2">
        <f t="shared" si="31"/>
        <v>0</v>
      </c>
    </row>
    <row r="1028" spans="9:22" x14ac:dyDescent="0.25">
      <c r="I1028" t="s">
        <v>621</v>
      </c>
      <c r="J1028" t="s">
        <v>630</v>
      </c>
      <c r="K1028" s="9">
        <v>43744</v>
      </c>
      <c r="L1028">
        <v>0</v>
      </c>
      <c r="M1028">
        <v>0</v>
      </c>
      <c r="N1028" s="9">
        <v>-1</v>
      </c>
      <c r="O1028" s="9">
        <v>-1</v>
      </c>
      <c r="P1028" s="9">
        <v>43745</v>
      </c>
      <c r="Q1028" s="9">
        <v>43746</v>
      </c>
      <c r="S1028" s="2" t="e">
        <f>_xll.RHistory(I1028,".Close","START:"&amp;$K1028&amp;" END:"&amp;$K1028&amp;" INTERVAL:1D",,"TSREPEAT:NO")</f>
        <v>#N/A</v>
      </c>
      <c r="T1028" s="2" t="e">
        <f>_xll.RHistory(J1028,".Close","START:"&amp;$K1028&amp;" END:"&amp;$K1028&amp;" INTERVAL:1D",,"TSREPEAT:NO")</f>
        <v>#N/A</v>
      </c>
      <c r="U1028" s="2">
        <f t="shared" si="32"/>
        <v>1</v>
      </c>
      <c r="V1028" s="2">
        <f t="shared" si="31"/>
        <v>0</v>
      </c>
    </row>
    <row r="1029" spans="9:22" x14ac:dyDescent="0.25">
      <c r="I1029" t="s">
        <v>621</v>
      </c>
      <c r="J1029" t="s">
        <v>630</v>
      </c>
      <c r="K1029" s="9">
        <v>43745</v>
      </c>
      <c r="L1029">
        <v>1</v>
      </c>
      <c r="M1029">
        <v>1</v>
      </c>
      <c r="N1029" s="9">
        <v>43745</v>
      </c>
      <c r="O1029" s="9">
        <v>43746</v>
      </c>
      <c r="P1029" s="9">
        <v>43746</v>
      </c>
      <c r="Q1029" s="9">
        <v>43747</v>
      </c>
      <c r="S1029" s="2">
        <f>_xll.RHistory(I1029,".Close","START:"&amp;$K1029&amp;" END:"&amp;$K1029&amp;" INTERVAL:1D",,"TSREPEAT:NO")</f>
        <v>0.32500000000000001</v>
      </c>
      <c r="T1029" s="2">
        <f>_xll.RHistory(J1029,".Close","START:"&amp;$K1029&amp;" END:"&amp;$K1029&amp;" INTERVAL:1D",,"TSREPEAT:NO")</f>
        <v>0.36099999999999999</v>
      </c>
      <c r="U1029" s="2">
        <f t="shared" si="32"/>
        <v>1</v>
      </c>
      <c r="V1029" s="2">
        <f t="shared" si="31"/>
        <v>1</v>
      </c>
    </row>
    <row r="1030" spans="9:22" x14ac:dyDescent="0.25">
      <c r="I1030" t="s">
        <v>621</v>
      </c>
      <c r="J1030" t="s">
        <v>630</v>
      </c>
      <c r="K1030" s="9">
        <v>43746</v>
      </c>
      <c r="L1030">
        <v>1</v>
      </c>
      <c r="M1030">
        <v>1</v>
      </c>
      <c r="N1030" s="9">
        <v>43746</v>
      </c>
      <c r="O1030" s="9">
        <v>43747</v>
      </c>
      <c r="P1030" s="9">
        <v>43747</v>
      </c>
      <c r="Q1030" s="9">
        <v>43748</v>
      </c>
      <c r="S1030" s="2">
        <f>_xll.RHistory(I1030,".Close","START:"&amp;$K1030&amp;" END:"&amp;$K1030&amp;" INTERVAL:1D",,"TSREPEAT:NO")</f>
        <v>0.32</v>
      </c>
      <c r="T1030" s="2">
        <f>_xll.RHistory(J1030,".Close","START:"&amp;$K1030&amp;" END:"&amp;$K1030&amp;" INTERVAL:1D",,"TSREPEAT:NO")</f>
        <v>0.376</v>
      </c>
      <c r="U1030" s="2">
        <f t="shared" si="32"/>
        <v>1</v>
      </c>
      <c r="V1030" s="2">
        <f t="shared" si="31"/>
        <v>1</v>
      </c>
    </row>
    <row r="1031" spans="9:22" x14ac:dyDescent="0.25">
      <c r="I1031" t="s">
        <v>621</v>
      </c>
      <c r="J1031" t="s">
        <v>630</v>
      </c>
      <c r="K1031" s="9">
        <v>43747</v>
      </c>
      <c r="L1031">
        <v>1</v>
      </c>
      <c r="M1031">
        <v>1</v>
      </c>
      <c r="N1031" s="9">
        <v>43747</v>
      </c>
      <c r="O1031" s="9">
        <v>43748</v>
      </c>
      <c r="P1031" s="9">
        <v>43748</v>
      </c>
      <c r="Q1031" s="9">
        <v>43749</v>
      </c>
      <c r="S1031" s="2">
        <f>_xll.RHistory(I1031,".Close","START:"&amp;$K1031&amp;" END:"&amp;$K1031&amp;" INTERVAL:1D",,"TSREPEAT:NO")</f>
        <v>0.29899999999999999</v>
      </c>
      <c r="T1031" s="2">
        <f>_xll.RHistory(J1031,".Close","START:"&amp;$K1031&amp;" END:"&amp;$K1031&amp;" INTERVAL:1D",,"TSREPEAT:NO")</f>
        <v>0.36399999999999999</v>
      </c>
      <c r="U1031" s="2">
        <f t="shared" si="32"/>
        <v>1</v>
      </c>
      <c r="V1031" s="2">
        <f t="shared" si="31"/>
        <v>1</v>
      </c>
    </row>
    <row r="1032" spans="9:22" x14ac:dyDescent="0.25">
      <c r="I1032" t="s">
        <v>621</v>
      </c>
      <c r="J1032" t="s">
        <v>630</v>
      </c>
      <c r="K1032" s="9">
        <v>43748</v>
      </c>
      <c r="L1032">
        <v>1</v>
      </c>
      <c r="M1032">
        <v>1</v>
      </c>
      <c r="N1032" s="9">
        <v>43748</v>
      </c>
      <c r="O1032" s="9">
        <v>43749</v>
      </c>
      <c r="P1032" s="9">
        <v>43749</v>
      </c>
      <c r="Q1032" s="9">
        <v>43753</v>
      </c>
      <c r="S1032" s="2">
        <f>_xll.RHistory(I1032,".Close","START:"&amp;$K1032&amp;" END:"&amp;$K1032&amp;" INTERVAL:1D",,"TSREPEAT:NO")</f>
        <v>0.27300000000000002</v>
      </c>
      <c r="T1032" s="2">
        <f>_xll.RHistory(J1032,".Close","START:"&amp;$K1032&amp;" END:"&amp;$K1032&amp;" INTERVAL:1D",,"TSREPEAT:NO")</f>
        <v>1.29</v>
      </c>
      <c r="U1032" s="2">
        <f t="shared" si="32"/>
        <v>1</v>
      </c>
      <c r="V1032" s="2">
        <f t="shared" si="31"/>
        <v>1</v>
      </c>
    </row>
    <row r="1033" spans="9:22" x14ac:dyDescent="0.25">
      <c r="I1033" t="s">
        <v>621</v>
      </c>
      <c r="J1033" t="s">
        <v>630</v>
      </c>
      <c r="K1033" s="9">
        <v>43749</v>
      </c>
      <c r="L1033">
        <v>1</v>
      </c>
      <c r="M1033">
        <v>1</v>
      </c>
      <c r="N1033" s="9">
        <v>43749</v>
      </c>
      <c r="O1033" s="9">
        <v>43753</v>
      </c>
      <c r="P1033" s="9">
        <v>-1</v>
      </c>
      <c r="Q1033" s="9">
        <v>-1</v>
      </c>
      <c r="S1033" s="2">
        <f>_xll.RHistory(I1033,".Close","START:"&amp;$K1033&amp;" END:"&amp;$K1033&amp;" INTERVAL:1D",,"TSREPEAT:NO")</f>
        <v>1.262</v>
      </c>
      <c r="T1033" s="2">
        <f>_xll.RHistory(J1033,".Close","START:"&amp;$K1033&amp;" END:"&amp;$K1033&amp;" INTERVAL:1D",,"TSREPEAT:NO")</f>
        <v>0.34</v>
      </c>
      <c r="U1033" s="2">
        <f t="shared" si="32"/>
        <v>1</v>
      </c>
      <c r="V1033" s="2">
        <f t="shared" si="31"/>
        <v>0</v>
      </c>
    </row>
    <row r="1034" spans="9:22" x14ac:dyDescent="0.25">
      <c r="I1034" t="s">
        <v>621</v>
      </c>
      <c r="J1034" t="s">
        <v>630</v>
      </c>
      <c r="K1034" s="9">
        <v>43750</v>
      </c>
      <c r="L1034">
        <v>0</v>
      </c>
      <c r="M1034">
        <v>0</v>
      </c>
      <c r="N1034" s="9">
        <v>-1</v>
      </c>
      <c r="O1034" s="9">
        <v>-1</v>
      </c>
      <c r="P1034" s="9">
        <v>43752</v>
      </c>
      <c r="Q1034" s="9">
        <v>43753</v>
      </c>
      <c r="S1034" s="2" t="e">
        <f>_xll.RHistory(I1034,".Close","START:"&amp;$K1034&amp;" END:"&amp;$K1034&amp;" INTERVAL:1D",,"TSREPEAT:NO")</f>
        <v>#N/A</v>
      </c>
      <c r="T1034" s="2" t="e">
        <f>_xll.RHistory(J1034,".Close","START:"&amp;$K1034&amp;" END:"&amp;$K1034&amp;" INTERVAL:1D",,"TSREPEAT:NO")</f>
        <v>#N/A</v>
      </c>
      <c r="U1034" s="2">
        <f t="shared" si="32"/>
        <v>1</v>
      </c>
      <c r="V1034" s="2">
        <f t="shared" si="31"/>
        <v>0</v>
      </c>
    </row>
    <row r="1035" spans="9:22" x14ac:dyDescent="0.25">
      <c r="I1035" t="s">
        <v>621</v>
      </c>
      <c r="J1035" t="s">
        <v>630</v>
      </c>
      <c r="K1035" s="9">
        <v>43751</v>
      </c>
      <c r="L1035">
        <v>0</v>
      </c>
      <c r="M1035">
        <v>0</v>
      </c>
      <c r="N1035" s="9">
        <v>-1</v>
      </c>
      <c r="O1035" s="9">
        <v>-1</v>
      </c>
      <c r="P1035" s="9">
        <v>43752</v>
      </c>
      <c r="Q1035" s="9">
        <v>43753</v>
      </c>
      <c r="S1035" s="2" t="e">
        <f>_xll.RHistory(I1035,".Close","START:"&amp;$K1035&amp;" END:"&amp;$K1035&amp;" INTERVAL:1D",,"TSREPEAT:NO")</f>
        <v>#N/A</v>
      </c>
      <c r="T1035" s="2" t="e">
        <f>_xll.RHistory(J1035,".Close","START:"&amp;$K1035&amp;" END:"&amp;$K1035&amp;" INTERVAL:1D",,"TSREPEAT:NO")</f>
        <v>#N/A</v>
      </c>
      <c r="U1035" s="2">
        <f t="shared" si="32"/>
        <v>1</v>
      </c>
      <c r="V1035" s="2">
        <f t="shared" si="31"/>
        <v>0</v>
      </c>
    </row>
    <row r="1036" spans="9:22" x14ac:dyDescent="0.25">
      <c r="I1036" t="s">
        <v>621</v>
      </c>
      <c r="J1036" t="s">
        <v>630</v>
      </c>
      <c r="K1036" s="9">
        <v>43752</v>
      </c>
      <c r="L1036">
        <v>0</v>
      </c>
      <c r="M1036">
        <v>1</v>
      </c>
      <c r="N1036" s="9">
        <v>-1</v>
      </c>
      <c r="O1036" s="9">
        <v>-1</v>
      </c>
      <c r="P1036" s="9">
        <v>43753</v>
      </c>
      <c r="Q1036" s="9">
        <v>43754</v>
      </c>
      <c r="S1036" s="2">
        <f>_xll.RHistory(I1036,".Close","START:"&amp;$K1036&amp;" END:"&amp;$K1036&amp;" INTERVAL:1D",,"TSREPEAT:NO")</f>
        <v>0.44</v>
      </c>
      <c r="T1036" s="2">
        <f>_xll.RHistory(J1036,".Close","START:"&amp;$K1036&amp;" END:"&amp;$K1036&amp;" INTERVAL:1D",,"TSREPEAT:NO")</f>
        <v>0.4</v>
      </c>
      <c r="U1036" s="2">
        <f t="shared" si="32"/>
        <v>0</v>
      </c>
      <c r="V1036" s="2">
        <f t="shared" si="31"/>
        <v>1</v>
      </c>
    </row>
    <row r="1037" spans="9:22" x14ac:dyDescent="0.25">
      <c r="I1037" t="s">
        <v>621</v>
      </c>
      <c r="J1037" t="s">
        <v>630</v>
      </c>
      <c r="K1037" s="9">
        <v>43753</v>
      </c>
      <c r="L1037">
        <v>1</v>
      </c>
      <c r="M1037">
        <v>1</v>
      </c>
      <c r="N1037" s="9">
        <v>43753</v>
      </c>
      <c r="O1037" s="9">
        <v>43754</v>
      </c>
      <c r="P1037" s="9">
        <v>43754</v>
      </c>
      <c r="Q1037" s="9">
        <v>43755</v>
      </c>
      <c r="S1037" s="2">
        <f>_xll.RHistory(I1037,".Close","START:"&amp;$K1037&amp;" END:"&amp;$K1037&amp;" INTERVAL:1D",,"TSREPEAT:NO")</f>
        <v>0.40500000000000003</v>
      </c>
      <c r="T1037" s="2">
        <f>_xll.RHistory(J1037,".Close","START:"&amp;$K1037&amp;" END:"&amp;$K1037&amp;" INTERVAL:1D",,"TSREPEAT:NO")</f>
        <v>0.42799999999999999</v>
      </c>
      <c r="U1037" s="2">
        <f t="shared" si="32"/>
        <v>1</v>
      </c>
      <c r="V1037" s="2">
        <f t="shared" si="31"/>
        <v>1</v>
      </c>
    </row>
    <row r="1038" spans="9:22" x14ac:dyDescent="0.25">
      <c r="I1038" t="s">
        <v>621</v>
      </c>
      <c r="J1038" t="s">
        <v>630</v>
      </c>
      <c r="K1038" s="9">
        <v>43754</v>
      </c>
      <c r="L1038">
        <v>1</v>
      </c>
      <c r="M1038">
        <v>1</v>
      </c>
      <c r="N1038" s="9">
        <v>43754</v>
      </c>
      <c r="O1038" s="9">
        <v>43755</v>
      </c>
      <c r="P1038" s="9">
        <v>43755</v>
      </c>
      <c r="Q1038" s="9">
        <v>43756</v>
      </c>
      <c r="S1038" s="2">
        <f>_xll.RHistory(I1038,".Close","START:"&amp;$K1038&amp;" END:"&amp;$K1038&amp;" INTERVAL:1D",,"TSREPEAT:NO")</f>
        <v>0.41</v>
      </c>
      <c r="T1038" s="2">
        <f>_xll.RHistory(J1038,".Close","START:"&amp;$K1038&amp;" END:"&amp;$K1038&amp;" INTERVAL:1D",,"TSREPEAT:NO")</f>
        <v>0.48</v>
      </c>
      <c r="U1038" s="2">
        <f t="shared" si="32"/>
        <v>1</v>
      </c>
      <c r="V1038" s="2">
        <f t="shared" si="31"/>
        <v>1</v>
      </c>
    </row>
    <row r="1039" spans="9:22" x14ac:dyDescent="0.25">
      <c r="I1039" t="s">
        <v>621</v>
      </c>
      <c r="J1039" t="s">
        <v>630</v>
      </c>
      <c r="K1039" s="9">
        <v>43755</v>
      </c>
      <c r="L1039">
        <v>1</v>
      </c>
      <c r="M1039">
        <v>1</v>
      </c>
      <c r="N1039" s="9">
        <v>43755</v>
      </c>
      <c r="O1039" s="9">
        <v>43756</v>
      </c>
      <c r="P1039" s="9">
        <v>43756</v>
      </c>
      <c r="Q1039" s="9">
        <v>43759</v>
      </c>
      <c r="S1039" s="2">
        <f>_xll.RHistory(I1039,".Close","START:"&amp;$K1039&amp;" END:"&amp;$K1039&amp;" INTERVAL:1D",,"TSREPEAT:NO")</f>
        <v>0.28000000000000003</v>
      </c>
      <c r="T1039" s="2">
        <f>_xll.RHistory(J1039,".Close","START:"&amp;$K1039&amp;" END:"&amp;$K1039&amp;" INTERVAL:1D",,"TSREPEAT:NO")</f>
        <v>-0.92400000000000004</v>
      </c>
      <c r="U1039" s="2">
        <f t="shared" si="32"/>
        <v>1</v>
      </c>
      <c r="V1039" s="2">
        <f t="shared" si="31"/>
        <v>1</v>
      </c>
    </row>
    <row r="1040" spans="9:22" x14ac:dyDescent="0.25">
      <c r="I1040" t="s">
        <v>621</v>
      </c>
      <c r="J1040" t="s">
        <v>630</v>
      </c>
      <c r="K1040" s="9">
        <v>43756</v>
      </c>
      <c r="L1040">
        <v>1</v>
      </c>
      <c r="M1040">
        <v>1</v>
      </c>
      <c r="N1040" s="9">
        <v>43756</v>
      </c>
      <c r="O1040" s="9">
        <v>43759</v>
      </c>
      <c r="P1040" s="9">
        <v>43759</v>
      </c>
      <c r="Q1040" s="9">
        <v>43760</v>
      </c>
      <c r="S1040" s="2">
        <f>_xll.RHistory(I1040,".Close","START:"&amp;$K1040&amp;" END:"&amp;$K1040&amp;" INTERVAL:1D",,"TSREPEAT:NO")</f>
        <v>1.1499999999999999</v>
      </c>
      <c r="T1040" s="2">
        <f>_xll.RHistory(J1040,".Close","START:"&amp;$K1040&amp;" END:"&amp;$K1040&amp;" INTERVAL:1D",,"TSREPEAT:NO")</f>
        <v>0.47299999999999998</v>
      </c>
      <c r="U1040" s="2">
        <f t="shared" si="32"/>
        <v>1</v>
      </c>
      <c r="V1040" s="2">
        <f t="shared" si="31"/>
        <v>1</v>
      </c>
    </row>
    <row r="1041" spans="9:22" x14ac:dyDescent="0.25">
      <c r="I1041" t="s">
        <v>621</v>
      </c>
      <c r="J1041" t="s">
        <v>630</v>
      </c>
      <c r="K1041" s="9">
        <v>43757</v>
      </c>
      <c r="L1041">
        <v>0</v>
      </c>
      <c r="M1041">
        <v>0</v>
      </c>
      <c r="N1041" s="9">
        <v>-1</v>
      </c>
      <c r="O1041" s="9">
        <v>-1</v>
      </c>
      <c r="P1041" s="9">
        <v>43759</v>
      </c>
      <c r="Q1041" s="9">
        <v>43760</v>
      </c>
      <c r="S1041" s="2" t="e">
        <f>_xll.RHistory(I1041,".Close","START:"&amp;$K1041&amp;" END:"&amp;$K1041&amp;" INTERVAL:1D",,"TSREPEAT:NO")</f>
        <v>#N/A</v>
      </c>
      <c r="T1041" s="2" t="e">
        <f>_xll.RHistory(J1041,".Close","START:"&amp;$K1041&amp;" END:"&amp;$K1041&amp;" INTERVAL:1D",,"TSREPEAT:NO")</f>
        <v>#N/A</v>
      </c>
      <c r="U1041" s="2">
        <f t="shared" si="32"/>
        <v>1</v>
      </c>
      <c r="V1041" s="2">
        <f t="shared" ref="V1041:V1104" si="33">_xlfn.IFNA(IF(AND(P1041&gt;0,T1041&lt;&gt;"#N/A"),1,0), IF(P1041&lt;0,1,0))</f>
        <v>0</v>
      </c>
    </row>
    <row r="1042" spans="9:22" x14ac:dyDescent="0.25">
      <c r="I1042" t="s">
        <v>621</v>
      </c>
      <c r="J1042" t="s">
        <v>630</v>
      </c>
      <c r="K1042" s="9">
        <v>43758</v>
      </c>
      <c r="L1042">
        <v>0</v>
      </c>
      <c r="M1042">
        <v>0</v>
      </c>
      <c r="N1042" s="9">
        <v>-1</v>
      </c>
      <c r="O1042" s="9">
        <v>-1</v>
      </c>
      <c r="P1042" s="9">
        <v>43759</v>
      </c>
      <c r="Q1042" s="9">
        <v>43760</v>
      </c>
      <c r="S1042" s="2" t="e">
        <f>_xll.RHistory(I1042,".Close","START:"&amp;$K1042&amp;" END:"&amp;$K1042&amp;" INTERVAL:1D",,"TSREPEAT:NO")</f>
        <v>#N/A</v>
      </c>
      <c r="T1042" s="2" t="e">
        <f>_xll.RHistory(J1042,".Close","START:"&amp;$K1042&amp;" END:"&amp;$K1042&amp;" INTERVAL:1D",,"TSREPEAT:NO")</f>
        <v>#N/A</v>
      </c>
      <c r="U1042" s="2">
        <f t="shared" si="32"/>
        <v>1</v>
      </c>
      <c r="V1042" s="2">
        <f t="shared" si="33"/>
        <v>0</v>
      </c>
    </row>
    <row r="1043" spans="9:22" x14ac:dyDescent="0.25">
      <c r="I1043" t="s">
        <v>621</v>
      </c>
      <c r="J1043" t="s">
        <v>630</v>
      </c>
      <c r="K1043" s="9">
        <v>43759</v>
      </c>
      <c r="L1043">
        <v>1</v>
      </c>
      <c r="M1043">
        <v>1</v>
      </c>
      <c r="N1043" s="9">
        <v>43759</v>
      </c>
      <c r="O1043" s="9">
        <v>43760</v>
      </c>
      <c r="P1043" s="9">
        <v>43760</v>
      </c>
      <c r="Q1043" s="9">
        <v>43761</v>
      </c>
      <c r="S1043" s="2">
        <f>_xll.RHistory(I1043,".Close","START:"&amp;$K1043&amp;" END:"&amp;$K1043&amp;" INTERVAL:1D",,"TSREPEAT:NO")</f>
        <v>0.36499999999999999</v>
      </c>
      <c r="T1043" s="2">
        <f>_xll.RHistory(J1043,".Close","START:"&amp;$K1043&amp;" END:"&amp;$K1043&amp;" INTERVAL:1D",,"TSREPEAT:NO")</f>
        <v>0.43</v>
      </c>
      <c r="U1043" s="2">
        <f t="shared" si="32"/>
        <v>1</v>
      </c>
      <c r="V1043" s="2">
        <f t="shared" si="33"/>
        <v>1</v>
      </c>
    </row>
    <row r="1044" spans="9:22" x14ac:dyDescent="0.25">
      <c r="I1044" t="s">
        <v>621</v>
      </c>
      <c r="J1044" t="s">
        <v>630</v>
      </c>
      <c r="K1044" s="9">
        <v>43760</v>
      </c>
      <c r="L1044">
        <v>1</v>
      </c>
      <c r="M1044">
        <v>1</v>
      </c>
      <c r="N1044" s="9">
        <v>43760</v>
      </c>
      <c r="O1044" s="9">
        <v>43761</v>
      </c>
      <c r="P1044" s="9">
        <v>43761</v>
      </c>
      <c r="Q1044" s="9">
        <v>43762</v>
      </c>
      <c r="S1044" s="2">
        <f>_xll.RHistory(I1044,".Close","START:"&amp;$K1044&amp;" END:"&amp;$K1044&amp;" INTERVAL:1D",,"TSREPEAT:NO")</f>
        <v>0.375</v>
      </c>
      <c r="T1044" s="2">
        <f>_xll.RHistory(J1044,".Close","START:"&amp;$K1044&amp;" END:"&amp;$K1044&amp;" INTERVAL:1D",,"TSREPEAT:NO")</f>
        <v>0.42499999999999999</v>
      </c>
      <c r="U1044" s="2">
        <f t="shared" si="32"/>
        <v>1</v>
      </c>
      <c r="V1044" s="2">
        <f t="shared" si="33"/>
        <v>1</v>
      </c>
    </row>
    <row r="1045" spans="9:22" x14ac:dyDescent="0.25">
      <c r="I1045" t="s">
        <v>621</v>
      </c>
      <c r="J1045" t="s">
        <v>630</v>
      </c>
      <c r="K1045" s="9">
        <v>43761</v>
      </c>
      <c r="L1045">
        <v>1</v>
      </c>
      <c r="M1045">
        <v>1</v>
      </c>
      <c r="N1045" s="9">
        <v>43761</v>
      </c>
      <c r="O1045" s="9">
        <v>43762</v>
      </c>
      <c r="P1045" s="9">
        <v>43762</v>
      </c>
      <c r="Q1045" s="9">
        <v>43763</v>
      </c>
      <c r="S1045" s="2">
        <f>_xll.RHistory(I1045,".Close","START:"&amp;$K1045&amp;" END:"&amp;$K1045&amp;" INTERVAL:1D",,"TSREPEAT:NO")</f>
        <v>0.37</v>
      </c>
      <c r="T1045" s="2">
        <f>_xll.RHistory(J1045,".Close","START:"&amp;$K1045&amp;" END:"&amp;$K1045&amp;" INTERVAL:1D",,"TSREPEAT:NO")</f>
        <v>0.31900000000000001</v>
      </c>
      <c r="U1045" s="2">
        <f t="shared" si="32"/>
        <v>1</v>
      </c>
      <c r="V1045" s="2">
        <f t="shared" si="33"/>
        <v>1</v>
      </c>
    </row>
    <row r="1046" spans="9:22" x14ac:dyDescent="0.25">
      <c r="I1046" t="s">
        <v>621</v>
      </c>
      <c r="J1046" t="s">
        <v>630</v>
      </c>
      <c r="K1046" s="9">
        <v>43762</v>
      </c>
      <c r="L1046">
        <v>1</v>
      </c>
      <c r="M1046">
        <v>1</v>
      </c>
      <c r="N1046" s="9">
        <v>43762</v>
      </c>
      <c r="O1046" s="9">
        <v>43763</v>
      </c>
      <c r="P1046" s="9">
        <v>43763</v>
      </c>
      <c r="Q1046" s="9">
        <v>43766</v>
      </c>
      <c r="S1046" s="2">
        <f>_xll.RHistory(I1046,".Close","START:"&amp;$K1046&amp;" END:"&amp;$K1046&amp;" INTERVAL:1D",,"TSREPEAT:NO")</f>
        <v>0.38500000000000001</v>
      </c>
      <c r="T1046" s="2">
        <f>_xll.RHistory(J1046,".Close","START:"&amp;$K1046&amp;" END:"&amp;$K1046&amp;" INTERVAL:1D",,"TSREPEAT:NO")</f>
        <v>0.997</v>
      </c>
      <c r="U1046" s="2">
        <f t="shared" si="32"/>
        <v>1</v>
      </c>
      <c r="V1046" s="2">
        <f t="shared" si="33"/>
        <v>1</v>
      </c>
    </row>
    <row r="1047" spans="9:22" x14ac:dyDescent="0.25">
      <c r="I1047" t="s">
        <v>621</v>
      </c>
      <c r="J1047" t="s">
        <v>630</v>
      </c>
      <c r="K1047" s="9">
        <v>43763</v>
      </c>
      <c r="L1047">
        <v>1</v>
      </c>
      <c r="M1047">
        <v>1</v>
      </c>
      <c r="N1047" s="9">
        <v>43763</v>
      </c>
      <c r="O1047" s="9">
        <v>43766</v>
      </c>
      <c r="P1047" s="9">
        <v>43766</v>
      </c>
      <c r="Q1047" s="9">
        <v>43767</v>
      </c>
      <c r="S1047" s="2">
        <f>_xll.RHistory(I1047,".Close","START:"&amp;$K1047&amp;" END:"&amp;$K1047&amp;" INTERVAL:1D",,"TSREPEAT:NO")</f>
        <v>1.165</v>
      </c>
      <c r="T1047" s="2">
        <f>_xll.RHistory(J1047,".Close","START:"&amp;$K1047&amp;" END:"&amp;$K1047&amp;" INTERVAL:1D",,"TSREPEAT:NO")</f>
        <v>0.41399999999999998</v>
      </c>
      <c r="U1047" s="2">
        <f t="shared" si="32"/>
        <v>1</v>
      </c>
      <c r="V1047" s="2">
        <f t="shared" si="33"/>
        <v>1</v>
      </c>
    </row>
    <row r="1048" spans="9:22" x14ac:dyDescent="0.25">
      <c r="I1048" t="s">
        <v>621</v>
      </c>
      <c r="J1048" t="s">
        <v>630</v>
      </c>
      <c r="K1048" s="9">
        <v>43764</v>
      </c>
      <c r="L1048">
        <v>0</v>
      </c>
      <c r="M1048">
        <v>0</v>
      </c>
      <c r="N1048" s="9">
        <v>-1</v>
      </c>
      <c r="O1048" s="9">
        <v>-1</v>
      </c>
      <c r="P1048" s="9">
        <v>43766</v>
      </c>
      <c r="Q1048" s="9">
        <v>43767</v>
      </c>
      <c r="S1048" s="2" t="e">
        <f>_xll.RHistory(I1048,".Close","START:"&amp;$K1048&amp;" END:"&amp;$K1048&amp;" INTERVAL:1D",,"TSREPEAT:NO")</f>
        <v>#N/A</v>
      </c>
      <c r="T1048" s="2" t="e">
        <f>_xll.RHistory(J1048,".Close","START:"&amp;$K1048&amp;" END:"&amp;$K1048&amp;" INTERVAL:1D",,"TSREPEAT:NO")</f>
        <v>#N/A</v>
      </c>
      <c r="U1048" s="2">
        <f t="shared" si="32"/>
        <v>1</v>
      </c>
      <c r="V1048" s="2">
        <f t="shared" si="33"/>
        <v>0</v>
      </c>
    </row>
    <row r="1049" spans="9:22" x14ac:dyDescent="0.25">
      <c r="I1049" t="s">
        <v>621</v>
      </c>
      <c r="J1049" t="s">
        <v>630</v>
      </c>
      <c r="K1049" s="9">
        <v>43765</v>
      </c>
      <c r="L1049">
        <v>0</v>
      </c>
      <c r="M1049">
        <v>0</v>
      </c>
      <c r="N1049" s="9">
        <v>-1</v>
      </c>
      <c r="O1049" s="9">
        <v>-1</v>
      </c>
      <c r="P1049" s="9">
        <v>43766</v>
      </c>
      <c r="Q1049" s="9">
        <v>43767</v>
      </c>
      <c r="S1049" s="2" t="e">
        <f>_xll.RHistory(I1049,".Close","START:"&amp;$K1049&amp;" END:"&amp;$K1049&amp;" INTERVAL:1D",,"TSREPEAT:NO")</f>
        <v>#N/A</v>
      </c>
      <c r="T1049" s="2" t="e">
        <f>_xll.RHistory(J1049,".Close","START:"&amp;$K1049&amp;" END:"&amp;$K1049&amp;" INTERVAL:1D",,"TSREPEAT:NO")</f>
        <v>#N/A</v>
      </c>
      <c r="U1049" s="2">
        <f t="shared" si="32"/>
        <v>1</v>
      </c>
      <c r="V1049" s="2">
        <f t="shared" si="33"/>
        <v>0</v>
      </c>
    </row>
    <row r="1050" spans="9:22" x14ac:dyDescent="0.25">
      <c r="I1050" t="s">
        <v>621</v>
      </c>
      <c r="J1050" t="s">
        <v>630</v>
      </c>
      <c r="K1050" s="9">
        <v>43766</v>
      </c>
      <c r="L1050">
        <v>1</v>
      </c>
      <c r="M1050">
        <v>1</v>
      </c>
      <c r="N1050" s="9">
        <v>43766</v>
      </c>
      <c r="O1050" s="9">
        <v>43767</v>
      </c>
      <c r="P1050" s="9">
        <v>43767</v>
      </c>
      <c r="Q1050" s="9">
        <v>43768</v>
      </c>
      <c r="S1050" s="2">
        <f>_xll.RHistory(I1050,".Close","START:"&amp;$K1050&amp;" END:"&amp;$K1050&amp;" INTERVAL:1D",,"TSREPEAT:NO")</f>
        <v>0.39</v>
      </c>
      <c r="T1050" s="2">
        <f>_xll.RHistory(J1050,".Close","START:"&amp;$K1050&amp;" END:"&amp;$K1050&amp;" INTERVAL:1D",,"TSREPEAT:NO")</f>
        <v>0.38600000000000001</v>
      </c>
      <c r="U1050" s="2">
        <f t="shared" si="32"/>
        <v>1</v>
      </c>
      <c r="V1050" s="2">
        <f t="shared" si="33"/>
        <v>1</v>
      </c>
    </row>
    <row r="1051" spans="9:22" x14ac:dyDescent="0.25">
      <c r="I1051" t="s">
        <v>621</v>
      </c>
      <c r="J1051" t="s">
        <v>630</v>
      </c>
      <c r="K1051" s="9">
        <v>43767</v>
      </c>
      <c r="L1051">
        <v>1</v>
      </c>
      <c r="M1051">
        <v>1</v>
      </c>
      <c r="N1051" s="9">
        <v>43767</v>
      </c>
      <c r="O1051" s="9">
        <v>43768</v>
      </c>
      <c r="P1051" s="9">
        <v>43768</v>
      </c>
      <c r="Q1051" s="9">
        <v>43769</v>
      </c>
      <c r="S1051" s="2">
        <f>_xll.RHistory(I1051,".Close","START:"&amp;$K1051&amp;" END:"&amp;$K1051&amp;" INTERVAL:1D",,"TSREPEAT:NO")</f>
        <v>0.23499999999999999</v>
      </c>
      <c r="T1051" s="2">
        <f>_xll.RHistory(J1051,".Close","START:"&amp;$K1051&amp;" END:"&amp;$K1051&amp;" INTERVAL:1D",,"TSREPEAT:NO")</f>
        <v>0.35799999999999998</v>
      </c>
      <c r="U1051" s="2">
        <f t="shared" si="32"/>
        <v>1</v>
      </c>
      <c r="V1051" s="2">
        <f t="shared" si="33"/>
        <v>1</v>
      </c>
    </row>
    <row r="1052" spans="9:22" x14ac:dyDescent="0.25">
      <c r="I1052" t="s">
        <v>621</v>
      </c>
      <c r="J1052" t="s">
        <v>630</v>
      </c>
      <c r="K1052" s="9">
        <v>43768</v>
      </c>
      <c r="L1052">
        <v>1</v>
      </c>
      <c r="M1052">
        <v>1</v>
      </c>
      <c r="N1052" s="9">
        <v>43768</v>
      </c>
      <c r="O1052" s="9">
        <v>43769</v>
      </c>
      <c r="P1052" s="9">
        <v>43769</v>
      </c>
      <c r="Q1052" s="9">
        <v>43770</v>
      </c>
      <c r="S1052" s="2">
        <f>_xll.RHistory(I1052,".Close","START:"&amp;$K1052&amp;" END:"&amp;$K1052&amp;" INTERVAL:1D",,"TSREPEAT:NO")</f>
        <v>0.38500000000000001</v>
      </c>
      <c r="T1052" s="2">
        <f>_xll.RHistory(J1052,".Close","START:"&amp;$K1052&amp;" END:"&amp;$K1052&amp;" INTERVAL:1D",,"TSREPEAT:NO")</f>
        <v>0.34599999999999997</v>
      </c>
      <c r="U1052" s="2">
        <f t="shared" si="32"/>
        <v>1</v>
      </c>
      <c r="V1052" s="2">
        <f t="shared" si="33"/>
        <v>1</v>
      </c>
    </row>
    <row r="1053" spans="9:22" x14ac:dyDescent="0.25">
      <c r="I1053" t="s">
        <v>621</v>
      </c>
      <c r="J1053" t="s">
        <v>630</v>
      </c>
      <c r="K1053" s="9">
        <v>43769</v>
      </c>
      <c r="L1053">
        <v>1</v>
      </c>
      <c r="M1053">
        <v>1</v>
      </c>
      <c r="N1053" s="9">
        <v>43769</v>
      </c>
      <c r="O1053" s="9">
        <v>43770</v>
      </c>
      <c r="P1053" s="9">
        <v>43770</v>
      </c>
      <c r="Q1053" s="9">
        <v>43773</v>
      </c>
      <c r="S1053" s="2">
        <f>_xll.RHistory(I1053,".Close","START:"&amp;$K1053&amp;" END:"&amp;$K1053&amp;" INTERVAL:1D",,"TSREPEAT:NO")</f>
        <v>0.13500000000000001</v>
      </c>
      <c r="T1053" s="2">
        <f>_xll.RHistory(J1053,".Close","START:"&amp;$K1053&amp;" END:"&amp;$K1053&amp;" INTERVAL:1D",,"TSREPEAT:NO")</f>
        <v>0.48799999999999999</v>
      </c>
      <c r="U1053" s="2">
        <f t="shared" si="32"/>
        <v>1</v>
      </c>
      <c r="V1053" s="2">
        <f t="shared" si="33"/>
        <v>1</v>
      </c>
    </row>
    <row r="1054" spans="9:22" x14ac:dyDescent="0.25">
      <c r="I1054" t="s">
        <v>621</v>
      </c>
      <c r="J1054" t="s">
        <v>630</v>
      </c>
      <c r="K1054" s="9">
        <v>43770</v>
      </c>
      <c r="L1054">
        <v>1</v>
      </c>
      <c r="M1054">
        <v>1</v>
      </c>
      <c r="N1054" s="9">
        <v>43770</v>
      </c>
      <c r="O1054" s="9">
        <v>43773</v>
      </c>
      <c r="P1054" s="9">
        <v>43773</v>
      </c>
      <c r="Q1054" s="9">
        <v>43774</v>
      </c>
      <c r="S1054" s="2">
        <f>_xll.RHistory(I1054,".Close","START:"&amp;$K1054&amp;" END:"&amp;$K1054&amp;" INTERVAL:1D",,"TSREPEAT:NO")</f>
        <v>0.85</v>
      </c>
      <c r="T1054" s="2">
        <f>_xll.RHistory(J1054,".Close","START:"&amp;$K1054&amp;" END:"&amp;$K1054&amp;" INTERVAL:1D",,"TSREPEAT:NO")</f>
        <v>0.34899999999999998</v>
      </c>
      <c r="U1054" s="2">
        <f t="shared" si="32"/>
        <v>1</v>
      </c>
      <c r="V1054" s="2">
        <f t="shared" si="33"/>
        <v>1</v>
      </c>
    </row>
    <row r="1055" spans="9:22" x14ac:dyDescent="0.25">
      <c r="I1055" t="s">
        <v>621</v>
      </c>
      <c r="J1055" t="s">
        <v>630</v>
      </c>
      <c r="K1055" s="9">
        <v>43771</v>
      </c>
      <c r="L1055">
        <v>0</v>
      </c>
      <c r="M1055">
        <v>0</v>
      </c>
      <c r="N1055" s="9">
        <v>-1</v>
      </c>
      <c r="O1055" s="9">
        <v>-1</v>
      </c>
      <c r="P1055" s="9">
        <v>43773</v>
      </c>
      <c r="Q1055" s="9">
        <v>43774</v>
      </c>
      <c r="S1055" s="2" t="e">
        <f>_xll.RHistory(I1055,".Close","START:"&amp;$K1055&amp;" END:"&amp;$K1055&amp;" INTERVAL:1D",,"TSREPEAT:NO")</f>
        <v>#N/A</v>
      </c>
      <c r="T1055" s="2" t="e">
        <f>_xll.RHistory(J1055,".Close","START:"&amp;$K1055&amp;" END:"&amp;$K1055&amp;" INTERVAL:1D",,"TSREPEAT:NO")</f>
        <v>#N/A</v>
      </c>
      <c r="U1055" s="2">
        <f t="shared" si="32"/>
        <v>1</v>
      </c>
      <c r="V1055" s="2">
        <f t="shared" si="33"/>
        <v>0</v>
      </c>
    </row>
    <row r="1056" spans="9:22" x14ac:dyDescent="0.25">
      <c r="I1056" t="s">
        <v>621</v>
      </c>
      <c r="J1056" t="s">
        <v>630</v>
      </c>
      <c r="K1056" s="9">
        <v>43772</v>
      </c>
      <c r="L1056">
        <v>0</v>
      </c>
      <c r="M1056">
        <v>0</v>
      </c>
      <c r="N1056" s="9">
        <v>-1</v>
      </c>
      <c r="O1056" s="9">
        <v>-1</v>
      </c>
      <c r="P1056" s="9">
        <v>43773</v>
      </c>
      <c r="Q1056" s="9">
        <v>43774</v>
      </c>
      <c r="S1056" s="2" t="e">
        <f>_xll.RHistory(I1056,".Close","START:"&amp;$K1056&amp;" END:"&amp;$K1056&amp;" INTERVAL:1D",,"TSREPEAT:NO")</f>
        <v>#N/A</v>
      </c>
      <c r="T1056" s="2" t="e">
        <f>_xll.RHistory(J1056,".Close","START:"&amp;$K1056&amp;" END:"&amp;$K1056&amp;" INTERVAL:1D",,"TSREPEAT:NO")</f>
        <v>#N/A</v>
      </c>
      <c r="U1056" s="2">
        <f t="shared" si="32"/>
        <v>1</v>
      </c>
      <c r="V1056" s="2">
        <f t="shared" si="33"/>
        <v>0</v>
      </c>
    </row>
    <row r="1057" spans="9:22" x14ac:dyDescent="0.25">
      <c r="I1057" t="s">
        <v>621</v>
      </c>
      <c r="J1057" t="s">
        <v>630</v>
      </c>
      <c r="K1057" s="9">
        <v>43773</v>
      </c>
      <c r="L1057">
        <v>1</v>
      </c>
      <c r="M1057">
        <v>1</v>
      </c>
      <c r="N1057" s="9">
        <v>43773</v>
      </c>
      <c r="O1057" s="9">
        <v>43774</v>
      </c>
      <c r="P1057" s="9">
        <v>43774</v>
      </c>
      <c r="Q1057" s="9">
        <v>43775</v>
      </c>
      <c r="S1057" s="2">
        <f>_xll.RHistory(I1057,".Close","START:"&amp;$K1057&amp;" END:"&amp;$K1057&amp;" INTERVAL:1D",,"TSREPEAT:NO")</f>
        <v>0.17</v>
      </c>
      <c r="T1057" s="2">
        <f>_xll.RHistory(J1057,".Close","START:"&amp;$K1057&amp;" END:"&amp;$K1057&amp;" INTERVAL:1D",,"TSREPEAT:NO")</f>
        <v>0.32</v>
      </c>
      <c r="U1057" s="2">
        <f t="shared" si="32"/>
        <v>1</v>
      </c>
      <c r="V1057" s="2">
        <f t="shared" si="33"/>
        <v>1</v>
      </c>
    </row>
    <row r="1058" spans="9:22" x14ac:dyDescent="0.25">
      <c r="I1058" t="s">
        <v>621</v>
      </c>
      <c r="J1058" t="s">
        <v>630</v>
      </c>
      <c r="K1058" s="9">
        <v>43774</v>
      </c>
      <c r="L1058">
        <v>1</v>
      </c>
      <c r="M1058">
        <v>1</v>
      </c>
      <c r="N1058" s="9">
        <v>43774</v>
      </c>
      <c r="O1058" s="9">
        <v>43775</v>
      </c>
      <c r="P1058" s="9">
        <v>43775</v>
      </c>
      <c r="Q1058" s="9">
        <v>43776</v>
      </c>
      <c r="S1058" s="2">
        <f>_xll.RHistory(I1058,".Close","START:"&amp;$K1058&amp;" END:"&amp;$K1058&amp;" INTERVAL:1D",,"TSREPEAT:NO")</f>
        <v>0.27500000000000002</v>
      </c>
      <c r="T1058" s="2">
        <f>_xll.RHistory(J1058,".Close","START:"&amp;$K1058&amp;" END:"&amp;$K1058&amp;" INTERVAL:1D",,"TSREPEAT:NO")</f>
        <v>0.30499999999999999</v>
      </c>
      <c r="U1058" s="2">
        <f t="shared" si="32"/>
        <v>1</v>
      </c>
      <c r="V1058" s="2">
        <f t="shared" si="33"/>
        <v>1</v>
      </c>
    </row>
    <row r="1059" spans="9:22" x14ac:dyDescent="0.25">
      <c r="I1059" t="s">
        <v>621</v>
      </c>
      <c r="J1059" t="s">
        <v>630</v>
      </c>
      <c r="K1059" s="9">
        <v>43775</v>
      </c>
      <c r="L1059">
        <v>1</v>
      </c>
      <c r="M1059">
        <v>1</v>
      </c>
      <c r="N1059" s="9">
        <v>43775</v>
      </c>
      <c r="O1059" s="9">
        <v>43776</v>
      </c>
      <c r="P1059" s="9">
        <v>43776</v>
      </c>
      <c r="Q1059" s="9">
        <v>43777</v>
      </c>
      <c r="S1059" s="2">
        <f>_xll.RHistory(I1059,".Close","START:"&amp;$K1059&amp;" END:"&amp;$K1059&amp;" INTERVAL:1D",,"TSREPEAT:NO")</f>
        <v>0.27</v>
      </c>
      <c r="T1059" s="2">
        <f>_xll.RHistory(J1059,".Close","START:"&amp;$K1059&amp;" END:"&amp;$K1059&amp;" INTERVAL:1D",,"TSREPEAT:NO")</f>
        <v>0.33</v>
      </c>
      <c r="U1059" s="2">
        <f t="shared" si="32"/>
        <v>1</v>
      </c>
      <c r="V1059" s="2">
        <f t="shared" si="33"/>
        <v>1</v>
      </c>
    </row>
    <row r="1060" spans="9:22" x14ac:dyDescent="0.25">
      <c r="I1060" t="s">
        <v>621</v>
      </c>
      <c r="J1060" t="s">
        <v>630</v>
      </c>
      <c r="K1060" s="9">
        <v>43776</v>
      </c>
      <c r="L1060">
        <v>1</v>
      </c>
      <c r="M1060">
        <v>1</v>
      </c>
      <c r="N1060" s="9">
        <v>43776</v>
      </c>
      <c r="O1060" s="9">
        <v>43777</v>
      </c>
      <c r="P1060" s="9">
        <v>43777</v>
      </c>
      <c r="Q1060" s="9">
        <v>43781</v>
      </c>
      <c r="S1060" s="2">
        <f>_xll.RHistory(I1060,".Close","START:"&amp;$K1060&amp;" END:"&amp;$K1060&amp;" INTERVAL:1D",,"TSREPEAT:NO")</f>
        <v>0.27500000000000002</v>
      </c>
      <c r="T1060" s="2">
        <f>_xll.RHistory(J1060,".Close","START:"&amp;$K1060&amp;" END:"&amp;$K1060&amp;" INTERVAL:1D",,"TSREPEAT:NO")</f>
        <v>0.79600000000000004</v>
      </c>
      <c r="U1060" s="2">
        <f t="shared" si="32"/>
        <v>1</v>
      </c>
      <c r="V1060" s="2">
        <f t="shared" si="33"/>
        <v>1</v>
      </c>
    </row>
    <row r="1061" spans="9:22" x14ac:dyDescent="0.25">
      <c r="I1061" t="s">
        <v>621</v>
      </c>
      <c r="J1061" t="s">
        <v>630</v>
      </c>
      <c r="K1061" s="9">
        <v>43777</v>
      </c>
      <c r="L1061">
        <v>1</v>
      </c>
      <c r="M1061">
        <v>1</v>
      </c>
      <c r="N1061" s="9">
        <v>43777</v>
      </c>
      <c r="O1061" s="9">
        <v>43781</v>
      </c>
      <c r="P1061" s="9">
        <v>-1</v>
      </c>
      <c r="Q1061" s="9">
        <v>-1</v>
      </c>
      <c r="S1061" s="2">
        <f>_xll.RHistory(I1061,".Close","START:"&amp;$K1061&amp;" END:"&amp;$K1061&amp;" INTERVAL:1D",,"TSREPEAT:NO")</f>
        <v>1.1200000000000001</v>
      </c>
      <c r="T1061" s="2">
        <f>_xll.RHistory(J1061,".Close","START:"&amp;$K1061&amp;" END:"&amp;$K1061&amp;" INTERVAL:1D",,"TSREPEAT:NO")</f>
        <v>0.3</v>
      </c>
      <c r="U1061" s="2">
        <f t="shared" si="32"/>
        <v>1</v>
      </c>
      <c r="V1061" s="2">
        <f t="shared" si="33"/>
        <v>0</v>
      </c>
    </row>
    <row r="1062" spans="9:22" x14ac:dyDescent="0.25">
      <c r="I1062" t="s">
        <v>621</v>
      </c>
      <c r="J1062" t="s">
        <v>630</v>
      </c>
      <c r="K1062" s="9">
        <v>43778</v>
      </c>
      <c r="L1062">
        <v>0</v>
      </c>
      <c r="M1062">
        <v>0</v>
      </c>
      <c r="N1062" s="9">
        <v>-1</v>
      </c>
      <c r="O1062" s="9">
        <v>-1</v>
      </c>
      <c r="P1062" s="9">
        <v>43780</v>
      </c>
      <c r="Q1062" s="9">
        <v>43781</v>
      </c>
      <c r="S1062" s="2" t="e">
        <f>_xll.RHistory(I1062,".Close","START:"&amp;$K1062&amp;" END:"&amp;$K1062&amp;" INTERVAL:1D",,"TSREPEAT:NO")</f>
        <v>#N/A</v>
      </c>
      <c r="T1062" s="2" t="e">
        <f>_xll.RHistory(J1062,".Close","START:"&amp;$K1062&amp;" END:"&amp;$K1062&amp;" INTERVAL:1D",,"TSREPEAT:NO")</f>
        <v>#N/A</v>
      </c>
      <c r="U1062" s="2">
        <f t="shared" si="32"/>
        <v>1</v>
      </c>
      <c r="V1062" s="2">
        <f t="shared" si="33"/>
        <v>0</v>
      </c>
    </row>
    <row r="1063" spans="9:22" x14ac:dyDescent="0.25">
      <c r="I1063" t="s">
        <v>621</v>
      </c>
      <c r="J1063" t="s">
        <v>630</v>
      </c>
      <c r="K1063" s="9">
        <v>43779</v>
      </c>
      <c r="L1063">
        <v>0</v>
      </c>
      <c r="M1063">
        <v>0</v>
      </c>
      <c r="N1063" s="9">
        <v>-1</v>
      </c>
      <c r="O1063" s="9">
        <v>-1</v>
      </c>
      <c r="P1063" s="9">
        <v>43780</v>
      </c>
      <c r="Q1063" s="9">
        <v>43781</v>
      </c>
      <c r="S1063" s="2" t="e">
        <f>_xll.RHistory(I1063,".Close","START:"&amp;$K1063&amp;" END:"&amp;$K1063&amp;" INTERVAL:1D",,"TSREPEAT:NO")</f>
        <v>#N/A</v>
      </c>
      <c r="T1063" s="2" t="e">
        <f>_xll.RHistory(J1063,".Close","START:"&amp;$K1063&amp;" END:"&amp;$K1063&amp;" INTERVAL:1D",,"TSREPEAT:NO")</f>
        <v>#N/A</v>
      </c>
      <c r="U1063" s="2">
        <f t="shared" si="32"/>
        <v>1</v>
      </c>
      <c r="V1063" s="2">
        <f t="shared" si="33"/>
        <v>0</v>
      </c>
    </row>
    <row r="1064" spans="9:22" x14ac:dyDescent="0.25">
      <c r="I1064" t="s">
        <v>621</v>
      </c>
      <c r="J1064" t="s">
        <v>630</v>
      </c>
      <c r="K1064" s="9">
        <v>43780</v>
      </c>
      <c r="L1064">
        <v>0</v>
      </c>
      <c r="M1064">
        <v>1</v>
      </c>
      <c r="N1064" s="9">
        <v>-1</v>
      </c>
      <c r="O1064" s="9">
        <v>-1</v>
      </c>
      <c r="P1064" s="9">
        <v>43781</v>
      </c>
      <c r="Q1064" s="9">
        <v>43782</v>
      </c>
      <c r="S1064" s="2">
        <f>_xll.RHistory(I1064,".Close","START:"&amp;$K1064&amp;" END:"&amp;$K1064&amp;" INTERVAL:1D",,"TSREPEAT:NO")</f>
        <v>0.221</v>
      </c>
      <c r="T1064" s="2">
        <f>_xll.RHistory(J1064,".Close","START:"&amp;$K1064&amp;" END:"&amp;$K1064&amp;" INTERVAL:1D",,"TSREPEAT:NO")</f>
        <v>0.20499999999999999</v>
      </c>
      <c r="U1064" s="2">
        <f t="shared" si="32"/>
        <v>0</v>
      </c>
      <c r="V1064" s="2">
        <f t="shared" si="33"/>
        <v>1</v>
      </c>
    </row>
    <row r="1065" spans="9:22" x14ac:dyDescent="0.25">
      <c r="I1065" t="s">
        <v>621</v>
      </c>
      <c r="J1065" t="s">
        <v>630</v>
      </c>
      <c r="K1065" s="9">
        <v>43781</v>
      </c>
      <c r="L1065">
        <v>1</v>
      </c>
      <c r="M1065">
        <v>1</v>
      </c>
      <c r="N1065" s="9">
        <v>43781</v>
      </c>
      <c r="O1065" s="9">
        <v>43782</v>
      </c>
      <c r="P1065" s="9">
        <v>43782</v>
      </c>
      <c r="Q1065" s="9">
        <v>43783</v>
      </c>
      <c r="S1065" s="2">
        <f>_xll.RHistory(I1065,".Close","START:"&amp;$K1065&amp;" END:"&amp;$K1065&amp;" INTERVAL:1D",,"TSREPEAT:NO")</f>
        <v>0.27</v>
      </c>
      <c r="T1065" s="2">
        <f>_xll.RHistory(J1065,".Close","START:"&amp;$K1065&amp;" END:"&amp;$K1065&amp;" INTERVAL:1D",,"TSREPEAT:NO")</f>
        <v>0.28999999999999998</v>
      </c>
      <c r="U1065" s="2">
        <f t="shared" si="32"/>
        <v>1</v>
      </c>
      <c r="V1065" s="2">
        <f t="shared" si="33"/>
        <v>1</v>
      </c>
    </row>
    <row r="1066" spans="9:22" x14ac:dyDescent="0.25">
      <c r="I1066" t="s">
        <v>621</v>
      </c>
      <c r="J1066" t="s">
        <v>630</v>
      </c>
      <c r="K1066" s="9">
        <v>43782</v>
      </c>
      <c r="L1066">
        <v>1</v>
      </c>
      <c r="M1066">
        <v>1</v>
      </c>
      <c r="N1066" s="9">
        <v>43782</v>
      </c>
      <c r="O1066" s="9">
        <v>43783</v>
      </c>
      <c r="P1066" s="9">
        <v>43783</v>
      </c>
      <c r="Q1066" s="9">
        <v>43784</v>
      </c>
      <c r="S1066" s="2">
        <f>_xll.RHistory(I1066,".Close","START:"&amp;$K1066&amp;" END:"&amp;$K1066&amp;" INTERVAL:1D",,"TSREPEAT:NO")</f>
        <v>0.28000000000000003</v>
      </c>
      <c r="T1066" s="2">
        <f>_xll.RHistory(J1066,".Close","START:"&amp;$K1066&amp;" END:"&amp;$K1066&amp;" INTERVAL:1D",,"TSREPEAT:NO")</f>
        <v>0.28000000000000003</v>
      </c>
      <c r="U1066" s="2">
        <f t="shared" si="32"/>
        <v>1</v>
      </c>
      <c r="V1066" s="2">
        <f t="shared" si="33"/>
        <v>1</v>
      </c>
    </row>
    <row r="1067" spans="9:22" x14ac:dyDescent="0.25">
      <c r="I1067" t="s">
        <v>621</v>
      </c>
      <c r="J1067" t="s">
        <v>630</v>
      </c>
      <c r="K1067" s="9">
        <v>43783</v>
      </c>
      <c r="L1067">
        <v>1</v>
      </c>
      <c r="M1067">
        <v>1</v>
      </c>
      <c r="N1067" s="9">
        <v>43783</v>
      </c>
      <c r="O1067" s="9">
        <v>43784</v>
      </c>
      <c r="P1067" s="9">
        <v>43784</v>
      </c>
      <c r="Q1067" s="9">
        <v>43787</v>
      </c>
      <c r="S1067" s="2">
        <f>_xll.RHistory(I1067,".Close","START:"&amp;$K1067&amp;" END:"&amp;$K1067&amp;" INTERVAL:1D",,"TSREPEAT:NO")</f>
        <v>0.05</v>
      </c>
      <c r="T1067" s="2">
        <f>_xll.RHistory(J1067,".Close","START:"&amp;$K1067&amp;" END:"&amp;$K1067&amp;" INTERVAL:1D",,"TSREPEAT:NO")</f>
        <v>1.0149999999999999</v>
      </c>
      <c r="U1067" s="2">
        <f t="shared" si="32"/>
        <v>1</v>
      </c>
      <c r="V1067" s="2">
        <f t="shared" si="33"/>
        <v>1</v>
      </c>
    </row>
    <row r="1068" spans="9:22" x14ac:dyDescent="0.25">
      <c r="I1068" t="s">
        <v>621</v>
      </c>
      <c r="J1068" t="s">
        <v>630</v>
      </c>
      <c r="K1068" s="9">
        <v>43784</v>
      </c>
      <c r="L1068">
        <v>1</v>
      </c>
      <c r="M1068">
        <v>1</v>
      </c>
      <c r="N1068" s="9">
        <v>43784</v>
      </c>
      <c r="O1068" s="9">
        <v>43787</v>
      </c>
      <c r="P1068" s="9">
        <v>43787</v>
      </c>
      <c r="Q1068" s="9">
        <v>43788</v>
      </c>
      <c r="S1068" s="2">
        <f>_xll.RHistory(I1068,".Close","START:"&amp;$K1068&amp;" END:"&amp;$K1068&amp;" INTERVAL:1D",,"TSREPEAT:NO")</f>
        <v>0.91500000000000004</v>
      </c>
      <c r="T1068" s="2">
        <f>_xll.RHistory(J1068,".Close","START:"&amp;$K1068&amp;" END:"&amp;$K1068&amp;" INTERVAL:1D",,"TSREPEAT:NO")</f>
        <v>0.3</v>
      </c>
      <c r="U1068" s="2">
        <f t="shared" si="32"/>
        <v>1</v>
      </c>
      <c r="V1068" s="2">
        <f t="shared" si="33"/>
        <v>1</v>
      </c>
    </row>
    <row r="1069" spans="9:22" x14ac:dyDescent="0.25">
      <c r="I1069" t="s">
        <v>621</v>
      </c>
      <c r="J1069" t="s">
        <v>630</v>
      </c>
      <c r="K1069" s="9">
        <v>43785</v>
      </c>
      <c r="L1069">
        <v>0</v>
      </c>
      <c r="M1069">
        <v>0</v>
      </c>
      <c r="N1069" s="9">
        <v>-1</v>
      </c>
      <c r="O1069" s="9">
        <v>-1</v>
      </c>
      <c r="P1069" s="9">
        <v>43787</v>
      </c>
      <c r="Q1069" s="9">
        <v>43788</v>
      </c>
      <c r="S1069" s="2" t="e">
        <f>_xll.RHistory(I1069,".Close","START:"&amp;$K1069&amp;" END:"&amp;$K1069&amp;" INTERVAL:1D",,"TSREPEAT:NO")</f>
        <v>#N/A</v>
      </c>
      <c r="T1069" s="2" t="e">
        <f>_xll.RHistory(J1069,".Close","START:"&amp;$K1069&amp;" END:"&amp;$K1069&amp;" INTERVAL:1D",,"TSREPEAT:NO")</f>
        <v>#N/A</v>
      </c>
      <c r="U1069" s="2">
        <f t="shared" si="32"/>
        <v>1</v>
      </c>
      <c r="V1069" s="2">
        <f t="shared" si="33"/>
        <v>0</v>
      </c>
    </row>
    <row r="1070" spans="9:22" x14ac:dyDescent="0.25">
      <c r="I1070" t="s">
        <v>621</v>
      </c>
      <c r="J1070" t="s">
        <v>630</v>
      </c>
      <c r="K1070" s="9">
        <v>43786</v>
      </c>
      <c r="L1070">
        <v>0</v>
      </c>
      <c r="M1070">
        <v>0</v>
      </c>
      <c r="N1070" s="9">
        <v>-1</v>
      </c>
      <c r="O1070" s="9">
        <v>-1</v>
      </c>
      <c r="P1070" s="9">
        <v>43787</v>
      </c>
      <c r="Q1070" s="9">
        <v>43788</v>
      </c>
      <c r="S1070" s="2" t="e">
        <f>_xll.RHistory(I1070,".Close","START:"&amp;$K1070&amp;" END:"&amp;$K1070&amp;" INTERVAL:1D",,"TSREPEAT:NO")</f>
        <v>#N/A</v>
      </c>
      <c r="T1070" s="2" t="e">
        <f>_xll.RHistory(J1070,".Close","START:"&amp;$K1070&amp;" END:"&amp;$K1070&amp;" INTERVAL:1D",,"TSREPEAT:NO")</f>
        <v>#N/A</v>
      </c>
      <c r="U1070" s="2">
        <f t="shared" si="32"/>
        <v>1</v>
      </c>
      <c r="V1070" s="2">
        <f t="shared" si="33"/>
        <v>0</v>
      </c>
    </row>
    <row r="1071" spans="9:22" x14ac:dyDescent="0.25">
      <c r="I1071" t="s">
        <v>621</v>
      </c>
      <c r="J1071" t="s">
        <v>630</v>
      </c>
      <c r="K1071" s="9">
        <v>43787</v>
      </c>
      <c r="L1071">
        <v>1</v>
      </c>
      <c r="M1071">
        <v>1</v>
      </c>
      <c r="N1071" s="9">
        <v>43787</v>
      </c>
      <c r="O1071" s="9">
        <v>43788</v>
      </c>
      <c r="P1071" s="9">
        <v>43788</v>
      </c>
      <c r="Q1071" s="9">
        <v>43789</v>
      </c>
      <c r="S1071" s="2">
        <f>_xll.RHistory(I1071,".Close","START:"&amp;$K1071&amp;" END:"&amp;$K1071&amp;" INTERVAL:1D",,"TSREPEAT:NO")</f>
        <v>0.26</v>
      </c>
      <c r="T1071" s="2">
        <f>_xll.RHistory(J1071,".Close","START:"&amp;$K1071&amp;" END:"&amp;$K1071&amp;" INTERVAL:1D",,"TSREPEAT:NO")</f>
        <v>0.28999999999999998</v>
      </c>
      <c r="U1071" s="2">
        <f t="shared" si="32"/>
        <v>1</v>
      </c>
      <c r="V1071" s="2">
        <f t="shared" si="33"/>
        <v>1</v>
      </c>
    </row>
    <row r="1072" spans="9:22" x14ac:dyDescent="0.25">
      <c r="I1072" t="s">
        <v>621</v>
      </c>
      <c r="J1072" t="s">
        <v>630</v>
      </c>
      <c r="K1072" s="9">
        <v>43788</v>
      </c>
      <c r="L1072">
        <v>1</v>
      </c>
      <c r="M1072">
        <v>1</v>
      </c>
      <c r="N1072" s="9">
        <v>43788</v>
      </c>
      <c r="O1072" s="9">
        <v>43789</v>
      </c>
      <c r="P1072" s="9">
        <v>43789</v>
      </c>
      <c r="Q1072" s="9">
        <v>43790</v>
      </c>
      <c r="S1072" s="2">
        <f>_xll.RHistory(I1072,".Close","START:"&amp;$K1072&amp;" END:"&amp;$K1072&amp;" INTERVAL:1D",,"TSREPEAT:NO")</f>
        <v>0.26300000000000001</v>
      </c>
      <c r="T1072" s="2">
        <f>_xll.RHistory(J1072,".Close","START:"&amp;$K1072&amp;" END:"&amp;$K1072&amp;" INTERVAL:1D",,"TSREPEAT:NO")</f>
        <v>0.30099999999999999</v>
      </c>
      <c r="U1072" s="2">
        <f t="shared" si="32"/>
        <v>1</v>
      </c>
      <c r="V1072" s="2">
        <f t="shared" si="33"/>
        <v>1</v>
      </c>
    </row>
    <row r="1073" spans="9:22" x14ac:dyDescent="0.25">
      <c r="I1073" t="s">
        <v>621</v>
      </c>
      <c r="J1073" t="s">
        <v>630</v>
      </c>
      <c r="K1073" s="9">
        <v>43789</v>
      </c>
      <c r="L1073">
        <v>1</v>
      </c>
      <c r="M1073">
        <v>1</v>
      </c>
      <c r="N1073" s="9">
        <v>43789</v>
      </c>
      <c r="O1073" s="9">
        <v>43790</v>
      </c>
      <c r="P1073" s="9">
        <v>43790</v>
      </c>
      <c r="Q1073" s="9">
        <v>43791</v>
      </c>
      <c r="S1073" s="2">
        <f>_xll.RHistory(I1073,".Close","START:"&amp;$K1073&amp;" END:"&amp;$K1073&amp;" INTERVAL:1D",,"TSREPEAT:NO")</f>
        <v>0.17499999999999999</v>
      </c>
      <c r="T1073" s="2">
        <f>_xll.RHistory(J1073,".Close","START:"&amp;$K1073&amp;" END:"&amp;$K1073&amp;" INTERVAL:1D",,"TSREPEAT:NO")</f>
        <v>0.28999999999999998</v>
      </c>
      <c r="U1073" s="2">
        <f t="shared" si="32"/>
        <v>1</v>
      </c>
      <c r="V1073" s="2">
        <f t="shared" si="33"/>
        <v>1</v>
      </c>
    </row>
    <row r="1074" spans="9:22" x14ac:dyDescent="0.25">
      <c r="I1074" t="s">
        <v>621</v>
      </c>
      <c r="J1074" t="s">
        <v>630</v>
      </c>
      <c r="K1074" s="9">
        <v>43790</v>
      </c>
      <c r="L1074">
        <v>1</v>
      </c>
      <c r="M1074">
        <v>1</v>
      </c>
      <c r="N1074" s="9">
        <v>43790</v>
      </c>
      <c r="O1074" s="9">
        <v>43791</v>
      </c>
      <c r="P1074" s="9">
        <v>43791</v>
      </c>
      <c r="Q1074" s="9">
        <v>43794</v>
      </c>
      <c r="S1074" s="2">
        <f>_xll.RHistory(I1074,".Close","START:"&amp;$K1074&amp;" END:"&amp;$K1074&amp;" INTERVAL:1D",,"TSREPEAT:NO")</f>
        <v>0.185</v>
      </c>
      <c r="T1074" s="2">
        <f>_xll.RHistory(J1074,".Close","START:"&amp;$K1074&amp;" END:"&amp;$K1074&amp;" INTERVAL:1D",,"TSREPEAT:NO")</f>
        <v>0.93400000000000005</v>
      </c>
      <c r="U1074" s="2">
        <f t="shared" si="32"/>
        <v>1</v>
      </c>
      <c r="V1074" s="2">
        <f t="shared" si="33"/>
        <v>1</v>
      </c>
    </row>
    <row r="1075" spans="9:22" x14ac:dyDescent="0.25">
      <c r="I1075" t="s">
        <v>621</v>
      </c>
      <c r="J1075" t="s">
        <v>630</v>
      </c>
      <c r="K1075" s="9">
        <v>43791</v>
      </c>
      <c r="L1075">
        <v>1</v>
      </c>
      <c r="M1075">
        <v>1</v>
      </c>
      <c r="N1075" s="9">
        <v>43791</v>
      </c>
      <c r="O1075" s="9">
        <v>43794</v>
      </c>
      <c r="P1075" s="9">
        <v>43794</v>
      </c>
      <c r="Q1075" s="9">
        <v>43795</v>
      </c>
      <c r="S1075" s="2">
        <f>_xll.RHistory(I1075,".Close","START:"&amp;$K1075&amp;" END:"&amp;$K1075&amp;" INTERVAL:1D",,"TSREPEAT:NO")</f>
        <v>0.81100000000000005</v>
      </c>
      <c r="T1075" s="2">
        <f>_xll.RHistory(J1075,".Close","START:"&amp;$K1075&amp;" END:"&amp;$K1075&amp;" INTERVAL:1D",,"TSREPEAT:NO")</f>
        <v>6.5000000000000002E-2</v>
      </c>
      <c r="U1075" s="2">
        <f t="shared" si="32"/>
        <v>1</v>
      </c>
      <c r="V1075" s="2">
        <f t="shared" si="33"/>
        <v>1</v>
      </c>
    </row>
    <row r="1076" spans="9:22" x14ac:dyDescent="0.25">
      <c r="I1076" t="s">
        <v>621</v>
      </c>
      <c r="J1076" t="s">
        <v>630</v>
      </c>
      <c r="K1076" s="9">
        <v>43792</v>
      </c>
      <c r="L1076">
        <v>0</v>
      </c>
      <c r="M1076">
        <v>0</v>
      </c>
      <c r="N1076" s="9">
        <v>-1</v>
      </c>
      <c r="O1076" s="9">
        <v>-1</v>
      </c>
      <c r="P1076" s="9">
        <v>43794</v>
      </c>
      <c r="Q1076" s="9">
        <v>43795</v>
      </c>
      <c r="S1076" s="2" t="e">
        <f>_xll.RHistory(I1076,".Close","START:"&amp;$K1076&amp;" END:"&amp;$K1076&amp;" INTERVAL:1D",,"TSREPEAT:NO")</f>
        <v>#N/A</v>
      </c>
      <c r="T1076" s="2" t="e">
        <f>_xll.RHistory(J1076,".Close","START:"&amp;$K1076&amp;" END:"&amp;$K1076&amp;" INTERVAL:1D",,"TSREPEAT:NO")</f>
        <v>#N/A</v>
      </c>
      <c r="U1076" s="2">
        <f t="shared" si="32"/>
        <v>1</v>
      </c>
      <c r="V1076" s="2">
        <f t="shared" si="33"/>
        <v>0</v>
      </c>
    </row>
    <row r="1077" spans="9:22" x14ac:dyDescent="0.25">
      <c r="I1077" t="s">
        <v>621</v>
      </c>
      <c r="J1077" t="s">
        <v>630</v>
      </c>
      <c r="K1077" s="9">
        <v>43793</v>
      </c>
      <c r="L1077">
        <v>0</v>
      </c>
      <c r="M1077">
        <v>0</v>
      </c>
      <c r="N1077" s="9">
        <v>-1</v>
      </c>
      <c r="O1077" s="9">
        <v>-1</v>
      </c>
      <c r="P1077" s="9">
        <v>43794</v>
      </c>
      <c r="Q1077" s="9">
        <v>43795</v>
      </c>
      <c r="S1077" s="2" t="e">
        <f>_xll.RHistory(I1077,".Close","START:"&amp;$K1077&amp;" END:"&amp;$K1077&amp;" INTERVAL:1D",,"TSREPEAT:NO")</f>
        <v>#N/A</v>
      </c>
      <c r="T1077" s="2" t="e">
        <f>_xll.RHistory(J1077,".Close","START:"&amp;$K1077&amp;" END:"&amp;$K1077&amp;" INTERVAL:1D",,"TSREPEAT:NO")</f>
        <v>#N/A</v>
      </c>
      <c r="U1077" s="2">
        <f t="shared" si="32"/>
        <v>1</v>
      </c>
      <c r="V1077" s="2">
        <f t="shared" si="33"/>
        <v>0</v>
      </c>
    </row>
    <row r="1078" spans="9:22" x14ac:dyDescent="0.25">
      <c r="I1078" t="s">
        <v>621</v>
      </c>
      <c r="J1078" t="s">
        <v>630</v>
      </c>
      <c r="K1078" s="9">
        <v>43794</v>
      </c>
      <c r="L1078">
        <v>1</v>
      </c>
      <c r="M1078">
        <v>1</v>
      </c>
      <c r="N1078" s="9">
        <v>43794</v>
      </c>
      <c r="O1078" s="9">
        <v>43795</v>
      </c>
      <c r="P1078" s="9">
        <v>43795</v>
      </c>
      <c r="Q1078" s="9">
        <v>43796</v>
      </c>
      <c r="S1078" s="2">
        <f>_xll.RHistory(I1078,".Close","START:"&amp;$K1078&amp;" END:"&amp;$K1078&amp;" INTERVAL:1D",,"TSREPEAT:NO")</f>
        <v>0.29599999999999999</v>
      </c>
      <c r="T1078" s="2">
        <f>_xll.RHistory(J1078,".Close","START:"&amp;$K1078&amp;" END:"&amp;$K1078&amp;" INTERVAL:1D",,"TSREPEAT:NO")</f>
        <v>0.30599999999999999</v>
      </c>
      <c r="U1078" s="2">
        <f t="shared" si="32"/>
        <v>1</v>
      </c>
      <c r="V1078" s="2">
        <f t="shared" si="33"/>
        <v>1</v>
      </c>
    </row>
    <row r="1079" spans="9:22" x14ac:dyDescent="0.25">
      <c r="I1079" t="s">
        <v>621</v>
      </c>
      <c r="J1079" t="s">
        <v>630</v>
      </c>
      <c r="K1079" s="9">
        <v>43795</v>
      </c>
      <c r="L1079">
        <v>1</v>
      </c>
      <c r="M1079">
        <v>1</v>
      </c>
      <c r="N1079" s="9">
        <v>43795</v>
      </c>
      <c r="O1079" s="9">
        <v>43796</v>
      </c>
      <c r="P1079" s="9">
        <v>43796</v>
      </c>
      <c r="Q1079" s="9">
        <v>43798</v>
      </c>
      <c r="S1079" s="2">
        <f>_xll.RHistory(I1079,".Close","START:"&amp;$K1079&amp;" END:"&amp;$K1079&amp;" INTERVAL:1D",,"TSREPEAT:NO")</f>
        <v>0.23300000000000001</v>
      </c>
      <c r="T1079" s="2">
        <f>_xll.RHistory(J1079,".Close","START:"&amp;$K1079&amp;" END:"&amp;$K1079&amp;" INTERVAL:1D",,"TSREPEAT:NO")</f>
        <v>0.59499999999999997</v>
      </c>
      <c r="U1079" s="2">
        <f t="shared" si="32"/>
        <v>1</v>
      </c>
      <c r="V1079" s="2">
        <f t="shared" si="33"/>
        <v>1</v>
      </c>
    </row>
    <row r="1080" spans="9:22" x14ac:dyDescent="0.25">
      <c r="I1080" t="s">
        <v>621</v>
      </c>
      <c r="J1080" t="s">
        <v>630</v>
      </c>
      <c r="K1080" s="9">
        <v>43796</v>
      </c>
      <c r="L1080">
        <v>1</v>
      </c>
      <c r="M1080">
        <v>1</v>
      </c>
      <c r="N1080" s="9">
        <v>43796</v>
      </c>
      <c r="O1080" s="9">
        <v>43798</v>
      </c>
      <c r="P1080" s="9">
        <v>-1</v>
      </c>
      <c r="Q1080" s="9">
        <v>-1</v>
      </c>
      <c r="S1080" s="2">
        <f>_xll.RHistory(I1080,".Close","START:"&amp;$K1080&amp;" END:"&amp;$K1080&amp;" INTERVAL:1D",,"TSREPEAT:NO")</f>
        <v>0.38300000000000001</v>
      </c>
      <c r="T1080" s="2">
        <f>_xll.RHistory(J1080,".Close","START:"&amp;$K1080&amp;" END:"&amp;$K1080&amp;" INTERVAL:1D",,"TSREPEAT:NO")</f>
        <v>0.69299999999999995</v>
      </c>
      <c r="U1080" s="2">
        <f t="shared" si="32"/>
        <v>1</v>
      </c>
      <c r="V1080" s="2">
        <f t="shared" si="33"/>
        <v>0</v>
      </c>
    </row>
    <row r="1081" spans="9:22" x14ac:dyDescent="0.25">
      <c r="I1081" t="s">
        <v>621</v>
      </c>
      <c r="J1081" t="s">
        <v>630</v>
      </c>
      <c r="K1081" s="9">
        <v>43797</v>
      </c>
      <c r="L1081">
        <v>0</v>
      </c>
      <c r="M1081">
        <v>1</v>
      </c>
      <c r="N1081" s="9">
        <v>-1</v>
      </c>
      <c r="O1081" s="9">
        <v>-1</v>
      </c>
      <c r="P1081" s="9">
        <v>43798</v>
      </c>
      <c r="Q1081" s="9">
        <v>43801</v>
      </c>
      <c r="S1081" s="2">
        <f>_xll.RHistory(I1081,".Close","START:"&amp;$K1081&amp;" END:"&amp;$K1081&amp;" INTERVAL:1D",,"TSREPEAT:NO")</f>
        <v>0.155</v>
      </c>
      <c r="T1081" s="2">
        <f>_xll.RHistory(J1081,".Close","START:"&amp;$K1081&amp;" END:"&amp;$K1081&amp;" INTERVAL:1D",,"TSREPEAT:NO")</f>
        <v>0.14199999999999999</v>
      </c>
      <c r="U1081" s="2">
        <f t="shared" si="32"/>
        <v>0</v>
      </c>
      <c r="V1081" s="2">
        <f t="shared" si="33"/>
        <v>1</v>
      </c>
    </row>
    <row r="1082" spans="9:22" x14ac:dyDescent="0.25">
      <c r="I1082" t="s">
        <v>621</v>
      </c>
      <c r="J1082" t="s">
        <v>630</v>
      </c>
      <c r="K1082" s="9">
        <v>43798</v>
      </c>
      <c r="L1082">
        <v>1</v>
      </c>
      <c r="M1082">
        <v>1</v>
      </c>
      <c r="N1082" s="9">
        <v>43798</v>
      </c>
      <c r="O1082" s="9">
        <v>43801</v>
      </c>
      <c r="P1082" s="9">
        <v>43801</v>
      </c>
      <c r="Q1082" s="9">
        <v>43802</v>
      </c>
      <c r="S1082" s="2">
        <f>_xll.RHistory(I1082,".Close","START:"&amp;$K1082&amp;" END:"&amp;$K1082&amp;" INTERVAL:1D",,"TSREPEAT:NO")</f>
        <v>0.77500000000000002</v>
      </c>
      <c r="T1082" s="2">
        <f>_xll.RHistory(J1082,".Close","START:"&amp;$K1082&amp;" END:"&amp;$K1082&amp;" INTERVAL:1D",,"TSREPEAT:NO")</f>
        <v>0.28299999999999997</v>
      </c>
      <c r="U1082" s="2">
        <f t="shared" si="32"/>
        <v>1</v>
      </c>
      <c r="V1082" s="2">
        <f t="shared" si="33"/>
        <v>1</v>
      </c>
    </row>
    <row r="1083" spans="9:22" x14ac:dyDescent="0.25">
      <c r="I1083" t="s">
        <v>621</v>
      </c>
      <c r="J1083" t="s">
        <v>630</v>
      </c>
      <c r="K1083" s="9">
        <v>43799</v>
      </c>
      <c r="L1083">
        <v>0</v>
      </c>
      <c r="M1083">
        <v>0</v>
      </c>
      <c r="N1083" s="9">
        <v>-1</v>
      </c>
      <c r="O1083" s="9">
        <v>-1</v>
      </c>
      <c r="P1083" s="9">
        <v>43801</v>
      </c>
      <c r="Q1083" s="9">
        <v>43802</v>
      </c>
      <c r="S1083" s="2" t="e">
        <f>_xll.RHistory(I1083,".Close","START:"&amp;$K1083&amp;" END:"&amp;$K1083&amp;" INTERVAL:1D",,"TSREPEAT:NO")</f>
        <v>#N/A</v>
      </c>
      <c r="T1083" s="2" t="e">
        <f>_xll.RHistory(J1083,".Close","START:"&amp;$K1083&amp;" END:"&amp;$K1083&amp;" INTERVAL:1D",,"TSREPEAT:NO")</f>
        <v>#N/A</v>
      </c>
      <c r="U1083" s="2">
        <f t="shared" si="32"/>
        <v>1</v>
      </c>
      <c r="V1083" s="2">
        <f t="shared" si="33"/>
        <v>0</v>
      </c>
    </row>
    <row r="1084" spans="9:22" x14ac:dyDescent="0.25">
      <c r="I1084" t="s">
        <v>621</v>
      </c>
      <c r="J1084" t="s">
        <v>630</v>
      </c>
      <c r="K1084" s="9">
        <v>43800</v>
      </c>
      <c r="L1084">
        <v>0</v>
      </c>
      <c r="M1084">
        <v>0</v>
      </c>
      <c r="N1084" s="9">
        <v>-1</v>
      </c>
      <c r="O1084" s="9">
        <v>-1</v>
      </c>
      <c r="P1084" s="9">
        <v>43801</v>
      </c>
      <c r="Q1084" s="9">
        <v>43802</v>
      </c>
      <c r="S1084" s="2" t="e">
        <f>_xll.RHistory(I1084,".Close","START:"&amp;$K1084&amp;" END:"&amp;$K1084&amp;" INTERVAL:1D",,"TSREPEAT:NO")</f>
        <v>#N/A</v>
      </c>
      <c r="T1084" s="2" t="e">
        <f>_xll.RHistory(J1084,".Close","START:"&amp;$K1084&amp;" END:"&amp;$K1084&amp;" INTERVAL:1D",,"TSREPEAT:NO")</f>
        <v>#N/A</v>
      </c>
      <c r="U1084" s="2">
        <f t="shared" si="32"/>
        <v>1</v>
      </c>
      <c r="V1084" s="2">
        <f t="shared" si="33"/>
        <v>0</v>
      </c>
    </row>
    <row r="1085" spans="9:22" x14ac:dyDescent="0.25">
      <c r="I1085" t="s">
        <v>621</v>
      </c>
      <c r="J1085" t="s">
        <v>630</v>
      </c>
      <c r="K1085" s="9">
        <v>43801</v>
      </c>
      <c r="L1085">
        <v>1</v>
      </c>
      <c r="M1085">
        <v>1</v>
      </c>
      <c r="N1085" s="9">
        <v>43801</v>
      </c>
      <c r="O1085" s="9">
        <v>43802</v>
      </c>
      <c r="P1085" s="9">
        <v>43802</v>
      </c>
      <c r="Q1085" s="9">
        <v>43803</v>
      </c>
      <c r="S1085" s="2">
        <f>_xll.RHistory(I1085,".Close","START:"&amp;$K1085&amp;" END:"&amp;$K1085&amp;" INTERVAL:1D",,"TSREPEAT:NO")</f>
        <v>0.17499999999999999</v>
      </c>
      <c r="T1085" s="2">
        <f>_xll.RHistory(J1085,".Close","START:"&amp;$K1085&amp;" END:"&amp;$K1085&amp;" INTERVAL:1D",,"TSREPEAT:NO")</f>
        <v>0.27500000000000002</v>
      </c>
      <c r="U1085" s="2">
        <f t="shared" si="32"/>
        <v>1</v>
      </c>
      <c r="V1085" s="2">
        <f t="shared" si="33"/>
        <v>1</v>
      </c>
    </row>
    <row r="1086" spans="9:22" x14ac:dyDescent="0.25">
      <c r="I1086" t="s">
        <v>621</v>
      </c>
      <c r="J1086" t="s">
        <v>630</v>
      </c>
      <c r="K1086" s="9">
        <v>43802</v>
      </c>
      <c r="L1086">
        <v>1</v>
      </c>
      <c r="M1086">
        <v>1</v>
      </c>
      <c r="N1086" s="9">
        <v>43802</v>
      </c>
      <c r="O1086" s="9">
        <v>43803</v>
      </c>
      <c r="P1086" s="9">
        <v>43803</v>
      </c>
      <c r="Q1086" s="9">
        <v>43804</v>
      </c>
      <c r="S1086" s="2">
        <f>_xll.RHistory(I1086,".Close","START:"&amp;$K1086&amp;" END:"&amp;$K1086&amp;" INTERVAL:1D",,"TSREPEAT:NO")</f>
        <v>0.13</v>
      </c>
      <c r="T1086" s="2">
        <f>_xll.RHistory(J1086,".Close","START:"&amp;$K1086&amp;" END:"&amp;$K1086&amp;" INTERVAL:1D",,"TSREPEAT:NO")</f>
        <v>0.25</v>
      </c>
      <c r="U1086" s="2">
        <f t="shared" si="32"/>
        <v>1</v>
      </c>
      <c r="V1086" s="2">
        <f t="shared" si="33"/>
        <v>1</v>
      </c>
    </row>
    <row r="1087" spans="9:22" x14ac:dyDescent="0.25">
      <c r="I1087" t="s">
        <v>621</v>
      </c>
      <c r="J1087" t="s">
        <v>630</v>
      </c>
      <c r="K1087" s="9">
        <v>43803</v>
      </c>
      <c r="L1087">
        <v>1</v>
      </c>
      <c r="M1087">
        <v>1</v>
      </c>
      <c r="N1087" s="9">
        <v>43803</v>
      </c>
      <c r="O1087" s="9">
        <v>43804</v>
      </c>
      <c r="P1087" s="9">
        <v>43804</v>
      </c>
      <c r="Q1087" s="9">
        <v>43805</v>
      </c>
      <c r="S1087" s="2">
        <f>_xll.RHistory(I1087,".Close","START:"&amp;$K1087&amp;" END:"&amp;$K1087&amp;" INTERVAL:1D",,"TSREPEAT:NO")</f>
        <v>0.27800000000000002</v>
      </c>
      <c r="T1087" s="2">
        <f>_xll.RHistory(J1087,".Close","START:"&amp;$K1087&amp;" END:"&amp;$K1087&amp;" INTERVAL:1D",,"TSREPEAT:NO")</f>
        <v>0.224</v>
      </c>
      <c r="U1087" s="2">
        <f t="shared" si="32"/>
        <v>1</v>
      </c>
      <c r="V1087" s="2">
        <f t="shared" si="33"/>
        <v>1</v>
      </c>
    </row>
    <row r="1088" spans="9:22" x14ac:dyDescent="0.25">
      <c r="I1088" t="s">
        <v>621</v>
      </c>
      <c r="J1088" t="s">
        <v>630</v>
      </c>
      <c r="K1088" s="9">
        <v>43804</v>
      </c>
      <c r="L1088">
        <v>1</v>
      </c>
      <c r="M1088">
        <v>1</v>
      </c>
      <c r="N1088" s="9">
        <v>43804</v>
      </c>
      <c r="O1088" s="9">
        <v>43805</v>
      </c>
      <c r="P1088" s="9">
        <v>43805</v>
      </c>
      <c r="Q1088" s="9">
        <v>43808</v>
      </c>
      <c r="S1088" s="2">
        <f>_xll.RHistory(I1088,".Close","START:"&amp;$K1088&amp;" END:"&amp;$K1088&amp;" INTERVAL:1D",,"TSREPEAT:NO")</f>
        <v>0.152</v>
      </c>
      <c r="T1088" s="2">
        <f>_xll.RHistory(J1088,".Close","START:"&amp;$K1088&amp;" END:"&amp;$K1088&amp;" INTERVAL:1D",,"TSREPEAT:NO")</f>
        <v>0.64500000000000002</v>
      </c>
      <c r="U1088" s="2">
        <f t="shared" si="32"/>
        <v>1</v>
      </c>
      <c r="V1088" s="2">
        <f t="shared" si="33"/>
        <v>1</v>
      </c>
    </row>
    <row r="1089" spans="9:22" x14ac:dyDescent="0.25">
      <c r="I1089" t="s">
        <v>621</v>
      </c>
      <c r="J1089" t="s">
        <v>630</v>
      </c>
      <c r="K1089" s="9">
        <v>43805</v>
      </c>
      <c r="L1089">
        <v>1</v>
      </c>
      <c r="M1089">
        <v>1</v>
      </c>
      <c r="N1089" s="9">
        <v>43805</v>
      </c>
      <c r="O1089" s="9">
        <v>43808</v>
      </c>
      <c r="P1089" s="9">
        <v>43808</v>
      </c>
      <c r="Q1089" s="9">
        <v>43809</v>
      </c>
      <c r="S1089" s="2">
        <f>_xll.RHistory(I1089,".Close","START:"&amp;$K1089&amp;" END:"&amp;$K1089&amp;" INTERVAL:1D",,"TSREPEAT:NO")</f>
        <v>0.85</v>
      </c>
      <c r="T1089" s="2">
        <f>_xll.RHistory(J1089,".Close","START:"&amp;$K1089&amp;" END:"&amp;$K1089&amp;" INTERVAL:1D",,"TSREPEAT:NO")</f>
        <v>0.307</v>
      </c>
      <c r="U1089" s="2">
        <f t="shared" si="32"/>
        <v>1</v>
      </c>
      <c r="V1089" s="2">
        <f t="shared" si="33"/>
        <v>1</v>
      </c>
    </row>
    <row r="1090" spans="9:22" x14ac:dyDescent="0.25">
      <c r="I1090" t="s">
        <v>621</v>
      </c>
      <c r="J1090" t="s">
        <v>630</v>
      </c>
      <c r="K1090" s="9">
        <v>43806</v>
      </c>
      <c r="L1090">
        <v>0</v>
      </c>
      <c r="M1090">
        <v>0</v>
      </c>
      <c r="N1090" s="9">
        <v>-1</v>
      </c>
      <c r="O1090" s="9">
        <v>-1</v>
      </c>
      <c r="P1090" s="9">
        <v>43808</v>
      </c>
      <c r="Q1090" s="9">
        <v>43809</v>
      </c>
      <c r="S1090" s="2" t="e">
        <f>_xll.RHistory(I1090,".Close","START:"&amp;$K1090&amp;" END:"&amp;$K1090&amp;" INTERVAL:1D",,"TSREPEAT:NO")</f>
        <v>#N/A</v>
      </c>
      <c r="T1090" s="2" t="e">
        <f>_xll.RHistory(J1090,".Close","START:"&amp;$K1090&amp;" END:"&amp;$K1090&amp;" INTERVAL:1D",,"TSREPEAT:NO")</f>
        <v>#N/A</v>
      </c>
      <c r="U1090" s="2">
        <f t="shared" ref="U1090:U1153" si="34">_xlfn.IFNA(IF(AND(N1090&gt;0,S1090&lt;&gt;"#N/A"),1,0), IF(N1090&lt;0,1,0))</f>
        <v>1</v>
      </c>
      <c r="V1090" s="2">
        <f t="shared" si="33"/>
        <v>0</v>
      </c>
    </row>
    <row r="1091" spans="9:22" x14ac:dyDescent="0.25">
      <c r="I1091" t="s">
        <v>621</v>
      </c>
      <c r="J1091" t="s">
        <v>630</v>
      </c>
      <c r="K1091" s="9">
        <v>43807</v>
      </c>
      <c r="L1091">
        <v>0</v>
      </c>
      <c r="M1091">
        <v>0</v>
      </c>
      <c r="N1091" s="9">
        <v>-1</v>
      </c>
      <c r="O1091" s="9">
        <v>-1</v>
      </c>
      <c r="P1091" s="9">
        <v>43808</v>
      </c>
      <c r="Q1091" s="9">
        <v>43809</v>
      </c>
      <c r="S1091" s="2" t="e">
        <f>_xll.RHistory(I1091,".Close","START:"&amp;$K1091&amp;" END:"&amp;$K1091&amp;" INTERVAL:1D",,"TSREPEAT:NO")</f>
        <v>#N/A</v>
      </c>
      <c r="T1091" s="2" t="e">
        <f>_xll.RHistory(J1091,".Close","START:"&amp;$K1091&amp;" END:"&amp;$K1091&amp;" INTERVAL:1D",,"TSREPEAT:NO")</f>
        <v>#N/A</v>
      </c>
      <c r="U1091" s="2">
        <f t="shared" si="34"/>
        <v>1</v>
      </c>
      <c r="V1091" s="2">
        <f t="shared" si="33"/>
        <v>0</v>
      </c>
    </row>
    <row r="1092" spans="9:22" x14ac:dyDescent="0.25">
      <c r="I1092" t="s">
        <v>621</v>
      </c>
      <c r="J1092" t="s">
        <v>630</v>
      </c>
      <c r="K1092" s="9">
        <v>43808</v>
      </c>
      <c r="L1092">
        <v>1</v>
      </c>
      <c r="M1092">
        <v>1</v>
      </c>
      <c r="N1092" s="9">
        <v>43808</v>
      </c>
      <c r="O1092" s="9">
        <v>43809</v>
      </c>
      <c r="P1092" s="9">
        <v>43809</v>
      </c>
      <c r="Q1092" s="9">
        <v>43810</v>
      </c>
      <c r="S1092" s="2">
        <f>_xll.RHistory(I1092,".Close","START:"&amp;$K1092&amp;" END:"&amp;$K1092&amp;" INTERVAL:1D",,"TSREPEAT:NO")</f>
        <v>0.16300000000000001</v>
      </c>
      <c r="T1092" s="2">
        <f>_xll.RHistory(J1092,".Close","START:"&amp;$K1092&amp;" END:"&amp;$K1092&amp;" INTERVAL:1D",,"TSREPEAT:NO")</f>
        <v>0.30199999999999999</v>
      </c>
      <c r="U1092" s="2">
        <f t="shared" si="34"/>
        <v>1</v>
      </c>
      <c r="V1092" s="2">
        <f t="shared" si="33"/>
        <v>1</v>
      </c>
    </row>
    <row r="1093" spans="9:22" x14ac:dyDescent="0.25">
      <c r="I1093" t="s">
        <v>621</v>
      </c>
      <c r="J1093" t="s">
        <v>630</v>
      </c>
      <c r="K1093" s="9">
        <v>43809</v>
      </c>
      <c r="L1093">
        <v>1</v>
      </c>
      <c r="M1093">
        <v>1</v>
      </c>
      <c r="N1093" s="9">
        <v>43809</v>
      </c>
      <c r="O1093" s="9">
        <v>43810</v>
      </c>
      <c r="P1093" s="9">
        <v>43810</v>
      </c>
      <c r="Q1093" s="9">
        <v>43811</v>
      </c>
      <c r="S1093" s="2">
        <f>_xll.RHistory(I1093,".Close","START:"&amp;$K1093&amp;" END:"&amp;$K1093&amp;" INTERVAL:1D",,"TSREPEAT:NO")</f>
        <v>0.22</v>
      </c>
      <c r="T1093" s="2">
        <f>_xll.RHistory(J1093,".Close","START:"&amp;$K1093&amp;" END:"&amp;$K1093&amp;" INTERVAL:1D",,"TSREPEAT:NO")</f>
        <v>0.245</v>
      </c>
      <c r="U1093" s="2">
        <f t="shared" si="34"/>
        <v>1</v>
      </c>
      <c r="V1093" s="2">
        <f t="shared" si="33"/>
        <v>1</v>
      </c>
    </row>
    <row r="1094" spans="9:22" x14ac:dyDescent="0.25">
      <c r="I1094" t="s">
        <v>621</v>
      </c>
      <c r="J1094" t="s">
        <v>630</v>
      </c>
      <c r="K1094" s="9">
        <v>43810</v>
      </c>
      <c r="L1094">
        <v>1</v>
      </c>
      <c r="M1094">
        <v>1</v>
      </c>
      <c r="N1094" s="9">
        <v>43810</v>
      </c>
      <c r="O1094" s="9">
        <v>43811</v>
      </c>
      <c r="P1094" s="9">
        <v>43811</v>
      </c>
      <c r="Q1094" s="9">
        <v>43812</v>
      </c>
      <c r="S1094" s="2">
        <f>_xll.RHistory(I1094,".Close","START:"&amp;$K1094&amp;" END:"&amp;$K1094&amp;" INTERVAL:1D",,"TSREPEAT:NO")</f>
        <v>0.215</v>
      </c>
      <c r="T1094" s="2">
        <f>_xll.RHistory(J1094,".Close","START:"&amp;$K1094&amp;" END:"&amp;$K1094&amp;" INTERVAL:1D",,"TSREPEAT:NO")</f>
        <v>0.26100000000000001</v>
      </c>
      <c r="U1094" s="2">
        <f t="shared" si="34"/>
        <v>1</v>
      </c>
      <c r="V1094" s="2">
        <f t="shared" si="33"/>
        <v>1</v>
      </c>
    </row>
    <row r="1095" spans="9:22" x14ac:dyDescent="0.25">
      <c r="I1095" t="s">
        <v>621</v>
      </c>
      <c r="J1095" t="s">
        <v>630</v>
      </c>
      <c r="K1095" s="9">
        <v>43811</v>
      </c>
      <c r="L1095">
        <v>1</v>
      </c>
      <c r="M1095">
        <v>1</v>
      </c>
      <c r="N1095" s="9">
        <v>43811</v>
      </c>
      <c r="O1095" s="9">
        <v>43812</v>
      </c>
      <c r="P1095" s="9">
        <v>43812</v>
      </c>
      <c r="Q1095" s="9">
        <v>43815</v>
      </c>
      <c r="S1095" s="2">
        <f>_xll.RHistory(I1095,".Close","START:"&amp;$K1095&amp;" END:"&amp;$K1095&amp;" INTERVAL:1D",,"TSREPEAT:NO")</f>
        <v>0.23</v>
      </c>
      <c r="T1095" s="2">
        <f>_xll.RHistory(J1095,".Close","START:"&amp;$K1095&amp;" END:"&amp;$K1095&amp;" INTERVAL:1D",,"TSREPEAT:NO")</f>
        <v>0.48699999999999999</v>
      </c>
      <c r="U1095" s="2">
        <f t="shared" si="34"/>
        <v>1</v>
      </c>
      <c r="V1095" s="2">
        <f t="shared" si="33"/>
        <v>1</v>
      </c>
    </row>
    <row r="1096" spans="9:22" x14ac:dyDescent="0.25">
      <c r="I1096" t="s">
        <v>621</v>
      </c>
      <c r="J1096" t="s">
        <v>630</v>
      </c>
      <c r="K1096" s="9">
        <v>43812</v>
      </c>
      <c r="L1096">
        <v>1</v>
      </c>
      <c r="M1096">
        <v>1</v>
      </c>
      <c r="N1096" s="9">
        <v>43812</v>
      </c>
      <c r="O1096" s="9">
        <v>43815</v>
      </c>
      <c r="P1096" s="9">
        <v>43815</v>
      </c>
      <c r="Q1096" s="9">
        <v>43816</v>
      </c>
      <c r="S1096" s="2">
        <f>_xll.RHistory(I1096,".Close","START:"&amp;$K1096&amp;" END:"&amp;$K1096&amp;" INTERVAL:1D",,"TSREPEAT:NO")</f>
        <v>0.77400000000000002</v>
      </c>
      <c r="T1096" s="2">
        <f>_xll.RHistory(J1096,".Close","START:"&amp;$K1096&amp;" END:"&amp;$K1096&amp;" INTERVAL:1D",,"TSREPEAT:NO")</f>
        <v>0.30099999999999999</v>
      </c>
      <c r="U1096" s="2">
        <f t="shared" si="34"/>
        <v>1</v>
      </c>
      <c r="V1096" s="2">
        <f t="shared" si="33"/>
        <v>1</v>
      </c>
    </row>
    <row r="1097" spans="9:22" x14ac:dyDescent="0.25">
      <c r="I1097" t="s">
        <v>621</v>
      </c>
      <c r="J1097" t="s">
        <v>630</v>
      </c>
      <c r="K1097" s="9">
        <v>43813</v>
      </c>
      <c r="L1097">
        <v>0</v>
      </c>
      <c r="M1097">
        <v>0</v>
      </c>
      <c r="N1097" s="9">
        <v>-1</v>
      </c>
      <c r="O1097" s="9">
        <v>-1</v>
      </c>
      <c r="P1097" s="9">
        <v>43815</v>
      </c>
      <c r="Q1097" s="9">
        <v>43816</v>
      </c>
      <c r="S1097" s="2" t="e">
        <f>_xll.RHistory(I1097,".Close","START:"&amp;$K1097&amp;" END:"&amp;$K1097&amp;" INTERVAL:1D",,"TSREPEAT:NO")</f>
        <v>#N/A</v>
      </c>
      <c r="T1097" s="2" t="e">
        <f>_xll.RHistory(J1097,".Close","START:"&amp;$K1097&amp;" END:"&amp;$K1097&amp;" INTERVAL:1D",,"TSREPEAT:NO")</f>
        <v>#N/A</v>
      </c>
      <c r="U1097" s="2">
        <f t="shared" si="34"/>
        <v>1</v>
      </c>
      <c r="V1097" s="2">
        <f t="shared" si="33"/>
        <v>0</v>
      </c>
    </row>
    <row r="1098" spans="9:22" x14ac:dyDescent="0.25">
      <c r="I1098" t="s">
        <v>621</v>
      </c>
      <c r="J1098" t="s">
        <v>630</v>
      </c>
      <c r="K1098" s="9">
        <v>43814</v>
      </c>
      <c r="L1098">
        <v>0</v>
      </c>
      <c r="M1098">
        <v>0</v>
      </c>
      <c r="N1098" s="9">
        <v>-1</v>
      </c>
      <c r="O1098" s="9">
        <v>-1</v>
      </c>
      <c r="P1098" s="9">
        <v>43815</v>
      </c>
      <c r="Q1098" s="9">
        <v>43816</v>
      </c>
      <c r="S1098" s="2" t="e">
        <f>_xll.RHistory(I1098,".Close","START:"&amp;$K1098&amp;" END:"&amp;$K1098&amp;" INTERVAL:1D",,"TSREPEAT:NO")</f>
        <v>#N/A</v>
      </c>
      <c r="T1098" s="2" t="e">
        <f>_xll.RHistory(J1098,".Close","START:"&amp;$K1098&amp;" END:"&amp;$K1098&amp;" INTERVAL:1D",,"TSREPEAT:NO")</f>
        <v>#N/A</v>
      </c>
      <c r="U1098" s="2">
        <f t="shared" si="34"/>
        <v>1</v>
      </c>
      <c r="V1098" s="2">
        <f t="shared" si="33"/>
        <v>0</v>
      </c>
    </row>
    <row r="1099" spans="9:22" x14ac:dyDescent="0.25">
      <c r="I1099" t="s">
        <v>621</v>
      </c>
      <c r="J1099" t="s">
        <v>630</v>
      </c>
      <c r="K1099" s="9">
        <v>43815</v>
      </c>
      <c r="L1099">
        <v>1</v>
      </c>
      <c r="M1099">
        <v>1</v>
      </c>
      <c r="N1099" s="9">
        <v>43815</v>
      </c>
      <c r="O1099" s="9">
        <v>43816</v>
      </c>
      <c r="P1099" s="9">
        <v>43816</v>
      </c>
      <c r="Q1099" s="9">
        <v>43817</v>
      </c>
      <c r="S1099" s="2">
        <f>_xll.RHistory(I1099,".Close","START:"&amp;$K1099&amp;" END:"&amp;$K1099&amp;" INTERVAL:1D",,"TSREPEAT:NO")</f>
        <v>0.22500000000000001</v>
      </c>
      <c r="T1099" s="2">
        <f>_xll.RHistory(J1099,".Close","START:"&amp;$K1099&amp;" END:"&amp;$K1099&amp;" INTERVAL:1D",,"TSREPEAT:NO")</f>
        <v>0.28999999999999998</v>
      </c>
      <c r="U1099" s="2">
        <f t="shared" si="34"/>
        <v>1</v>
      </c>
      <c r="V1099" s="2">
        <f t="shared" si="33"/>
        <v>1</v>
      </c>
    </row>
    <row r="1100" spans="9:22" x14ac:dyDescent="0.25">
      <c r="I1100" t="s">
        <v>621</v>
      </c>
      <c r="J1100" t="s">
        <v>630</v>
      </c>
      <c r="K1100" s="9">
        <v>43816</v>
      </c>
      <c r="L1100">
        <v>1</v>
      </c>
      <c r="M1100">
        <v>1</v>
      </c>
      <c r="N1100" s="9">
        <v>43816</v>
      </c>
      <c r="O1100" s="9">
        <v>43817</v>
      </c>
      <c r="P1100" s="9">
        <v>43817</v>
      </c>
      <c r="Q1100" s="9">
        <v>43818</v>
      </c>
      <c r="S1100" s="2">
        <f>_xll.RHistory(I1100,".Close","START:"&amp;$K1100&amp;" END:"&amp;$K1100&amp;" INTERVAL:1D",,"TSREPEAT:NO")</f>
        <v>0.24</v>
      </c>
      <c r="T1100" s="2">
        <f>_xll.RHistory(J1100,".Close","START:"&amp;$K1100&amp;" END:"&amp;$K1100&amp;" INTERVAL:1D",,"TSREPEAT:NO")</f>
        <v>0.251</v>
      </c>
      <c r="U1100" s="2">
        <f t="shared" si="34"/>
        <v>1</v>
      </c>
      <c r="V1100" s="2">
        <f t="shared" si="33"/>
        <v>1</v>
      </c>
    </row>
    <row r="1101" spans="9:22" x14ac:dyDescent="0.25">
      <c r="I1101" t="s">
        <v>621</v>
      </c>
      <c r="J1101" t="s">
        <v>630</v>
      </c>
      <c r="K1101" s="9">
        <v>43817</v>
      </c>
      <c r="L1101">
        <v>1</v>
      </c>
      <c r="M1101">
        <v>1</v>
      </c>
      <c r="N1101" s="9">
        <v>43817</v>
      </c>
      <c r="O1101" s="9">
        <v>43818</v>
      </c>
      <c r="P1101" s="9">
        <v>43818</v>
      </c>
      <c r="Q1101" s="9">
        <v>43819</v>
      </c>
      <c r="S1101" s="2">
        <f>_xll.RHistory(I1101,".Close","START:"&amp;$K1101&amp;" END:"&amp;$K1101&amp;" INTERVAL:1D",,"TSREPEAT:NO")</f>
        <v>0.25</v>
      </c>
      <c r="T1101" s="2">
        <f>_xll.RHistory(J1101,".Close","START:"&amp;$K1101&amp;" END:"&amp;$K1101&amp;" INTERVAL:1D",,"TSREPEAT:NO")</f>
        <v>0.28999999999999998</v>
      </c>
      <c r="U1101" s="2">
        <f t="shared" si="34"/>
        <v>1</v>
      </c>
      <c r="V1101" s="2">
        <f t="shared" si="33"/>
        <v>1</v>
      </c>
    </row>
    <row r="1102" spans="9:22" x14ac:dyDescent="0.25">
      <c r="I1102" t="s">
        <v>621</v>
      </c>
      <c r="J1102" t="s">
        <v>630</v>
      </c>
      <c r="K1102" s="9">
        <v>43818</v>
      </c>
      <c r="L1102">
        <v>1</v>
      </c>
      <c r="M1102">
        <v>1</v>
      </c>
      <c r="N1102" s="9">
        <v>43818</v>
      </c>
      <c r="O1102" s="9">
        <v>43819</v>
      </c>
      <c r="P1102" s="9">
        <v>43819</v>
      </c>
      <c r="Q1102" s="9">
        <v>43822</v>
      </c>
      <c r="S1102" s="2">
        <f>_xll.RHistory(I1102,".Close","START:"&amp;$K1102&amp;" END:"&amp;$K1102&amp;" INTERVAL:1D",,"TSREPEAT:NO")</f>
        <v>0.26</v>
      </c>
      <c r="T1102" s="2">
        <f>_xll.RHistory(J1102,".Close","START:"&amp;$K1102&amp;" END:"&amp;$K1102&amp;" INTERVAL:1D",,"TSREPEAT:NO")</f>
        <v>0.79</v>
      </c>
      <c r="U1102" s="2">
        <f t="shared" si="34"/>
        <v>1</v>
      </c>
      <c r="V1102" s="2">
        <f t="shared" si="33"/>
        <v>1</v>
      </c>
    </row>
    <row r="1103" spans="9:22" x14ac:dyDescent="0.25">
      <c r="I1103" t="s">
        <v>621</v>
      </c>
      <c r="J1103" t="s">
        <v>630</v>
      </c>
      <c r="K1103" s="9">
        <v>43819</v>
      </c>
      <c r="L1103">
        <v>1</v>
      </c>
      <c r="M1103">
        <v>1</v>
      </c>
      <c r="N1103" s="9">
        <v>43819</v>
      </c>
      <c r="O1103" s="9">
        <v>43822</v>
      </c>
      <c r="P1103" s="9">
        <v>43822</v>
      </c>
      <c r="Q1103" s="9">
        <v>43823</v>
      </c>
      <c r="S1103" s="2">
        <f>_xll.RHistory(I1103,".Close","START:"&amp;$K1103&amp;" END:"&amp;$K1103&amp;" INTERVAL:1D",,"TSREPEAT:NO")</f>
        <v>0.875</v>
      </c>
      <c r="T1103" s="2">
        <f>_xll.RHistory(J1103,".Close","START:"&amp;$K1103&amp;" END:"&amp;$K1103&amp;" INTERVAL:1D",,"TSREPEAT:NO")</f>
        <v>0.29499999999999998</v>
      </c>
      <c r="U1103" s="2">
        <f t="shared" si="34"/>
        <v>1</v>
      </c>
      <c r="V1103" s="2">
        <f t="shared" si="33"/>
        <v>1</v>
      </c>
    </row>
    <row r="1104" spans="9:22" x14ac:dyDescent="0.25">
      <c r="I1104" t="s">
        <v>621</v>
      </c>
      <c r="J1104" t="s">
        <v>630</v>
      </c>
      <c r="K1104" s="9">
        <v>43820</v>
      </c>
      <c r="L1104">
        <v>0</v>
      </c>
      <c r="M1104">
        <v>0</v>
      </c>
      <c r="N1104" s="9">
        <v>-1</v>
      </c>
      <c r="O1104" s="9">
        <v>-1</v>
      </c>
      <c r="P1104" s="9">
        <v>43822</v>
      </c>
      <c r="Q1104" s="9">
        <v>43823</v>
      </c>
      <c r="S1104" s="2" t="e">
        <f>_xll.RHistory(I1104,".Close","START:"&amp;$K1104&amp;" END:"&amp;$K1104&amp;" INTERVAL:1D",,"TSREPEAT:NO")</f>
        <v>#N/A</v>
      </c>
      <c r="T1104" s="2" t="e">
        <f>_xll.RHistory(J1104,".Close","START:"&amp;$K1104&amp;" END:"&amp;$K1104&amp;" INTERVAL:1D",,"TSREPEAT:NO")</f>
        <v>#N/A</v>
      </c>
      <c r="U1104" s="2">
        <f t="shared" si="34"/>
        <v>1</v>
      </c>
      <c r="V1104" s="2">
        <f t="shared" si="33"/>
        <v>0</v>
      </c>
    </row>
    <row r="1105" spans="9:22" x14ac:dyDescent="0.25">
      <c r="I1105" t="s">
        <v>621</v>
      </c>
      <c r="J1105" t="s">
        <v>630</v>
      </c>
      <c r="K1105" s="9">
        <v>43821</v>
      </c>
      <c r="L1105">
        <v>0</v>
      </c>
      <c r="M1105">
        <v>0</v>
      </c>
      <c r="N1105" s="9">
        <v>-1</v>
      </c>
      <c r="O1105" s="9">
        <v>-1</v>
      </c>
      <c r="P1105" s="9">
        <v>43822</v>
      </c>
      <c r="Q1105" s="9">
        <v>43823</v>
      </c>
      <c r="S1105" s="2" t="e">
        <f>_xll.RHistory(I1105,".Close","START:"&amp;$K1105&amp;" END:"&amp;$K1105&amp;" INTERVAL:1D",,"TSREPEAT:NO")</f>
        <v>#N/A</v>
      </c>
      <c r="T1105" s="2" t="e">
        <f>_xll.RHistory(J1105,".Close","START:"&amp;$K1105&amp;" END:"&amp;$K1105&amp;" INTERVAL:1D",,"TSREPEAT:NO")</f>
        <v>#N/A</v>
      </c>
      <c r="U1105" s="2">
        <f t="shared" si="34"/>
        <v>1</v>
      </c>
      <c r="V1105" s="2">
        <f t="shared" ref="V1105:V1168" si="35">_xlfn.IFNA(IF(AND(P1105&gt;0,T1105&lt;&gt;"#N/A"),1,0), IF(P1105&lt;0,1,0))</f>
        <v>0</v>
      </c>
    </row>
    <row r="1106" spans="9:22" x14ac:dyDescent="0.25">
      <c r="I1106" t="s">
        <v>621</v>
      </c>
      <c r="J1106" t="s">
        <v>630</v>
      </c>
      <c r="K1106" s="9">
        <v>43822</v>
      </c>
      <c r="L1106">
        <v>1</v>
      </c>
      <c r="M1106">
        <v>1</v>
      </c>
      <c r="N1106" s="9">
        <v>43822</v>
      </c>
      <c r="O1106" s="9">
        <v>43823</v>
      </c>
      <c r="P1106" s="9">
        <v>43823</v>
      </c>
      <c r="Q1106" s="9">
        <v>43826</v>
      </c>
      <c r="S1106" s="2">
        <f>_xll.RHistory(I1106,".Close","START:"&amp;$K1106&amp;" END:"&amp;$K1106&amp;" INTERVAL:1D",,"TSREPEAT:NO")</f>
        <v>0.2</v>
      </c>
      <c r="T1106" s="2">
        <f>_xll.RHistory(J1106,".Close","START:"&amp;$K1106&amp;" END:"&amp;$K1106&amp;" INTERVAL:1D",,"TSREPEAT:NO")</f>
        <v>0.99299999999999999</v>
      </c>
      <c r="U1106" s="2">
        <f t="shared" si="34"/>
        <v>1</v>
      </c>
      <c r="V1106" s="2">
        <f t="shared" si="35"/>
        <v>1</v>
      </c>
    </row>
    <row r="1107" spans="9:22" x14ac:dyDescent="0.25">
      <c r="I1107" t="s">
        <v>621</v>
      </c>
      <c r="J1107" t="s">
        <v>630</v>
      </c>
      <c r="K1107" s="9">
        <v>43823</v>
      </c>
      <c r="L1107">
        <v>1</v>
      </c>
      <c r="M1107">
        <v>1</v>
      </c>
      <c r="N1107" s="9">
        <v>43823</v>
      </c>
      <c r="O1107" s="9">
        <v>43826</v>
      </c>
      <c r="P1107" s="9">
        <v>43826</v>
      </c>
      <c r="Q1107" s="9">
        <v>43829</v>
      </c>
      <c r="S1107" s="2">
        <f>_xll.RHistory(I1107,".Close","START:"&amp;$K1107&amp;" END:"&amp;$K1107&amp;" INTERVAL:1D",,"TSREPEAT:NO")</f>
        <v>1</v>
      </c>
      <c r="T1107" s="2">
        <f>_xll.RHistory(J1107,".Close","START:"&amp;$K1107&amp;" END:"&amp;$K1107&amp;" INTERVAL:1D",,"TSREPEAT:NO")</f>
        <v>1.675</v>
      </c>
      <c r="U1107" s="2">
        <f t="shared" si="34"/>
        <v>1</v>
      </c>
      <c r="V1107" s="2">
        <f t="shared" si="35"/>
        <v>1</v>
      </c>
    </row>
    <row r="1108" spans="9:22" x14ac:dyDescent="0.25">
      <c r="I1108" t="s">
        <v>621</v>
      </c>
      <c r="J1108" t="s">
        <v>630</v>
      </c>
      <c r="K1108" s="9">
        <v>43824</v>
      </c>
      <c r="L1108">
        <v>0</v>
      </c>
      <c r="M1108">
        <v>0</v>
      </c>
      <c r="N1108" s="9">
        <v>-1</v>
      </c>
      <c r="O1108" s="9">
        <v>-1</v>
      </c>
      <c r="P1108" s="9">
        <v>43826</v>
      </c>
      <c r="Q1108" s="9">
        <v>43829</v>
      </c>
      <c r="S1108" s="2" t="e">
        <f>_xll.RHistory(I1108,".Close","START:"&amp;$K1108&amp;" END:"&amp;$K1108&amp;" INTERVAL:1D",,"TSREPEAT:NO")</f>
        <v>#N/A</v>
      </c>
      <c r="T1108" s="2">
        <f>_xll.RHistory(J1108,".Close","START:"&amp;$K1108&amp;" END:"&amp;$K1108&amp;" INTERVAL:1D",,"TSREPEAT:NO")</f>
        <v>1.175</v>
      </c>
      <c r="U1108" s="2">
        <f t="shared" si="34"/>
        <v>1</v>
      </c>
      <c r="V1108" s="2">
        <f t="shared" si="35"/>
        <v>1</v>
      </c>
    </row>
    <row r="1109" spans="9:22" x14ac:dyDescent="0.25">
      <c r="I1109" t="s">
        <v>621</v>
      </c>
      <c r="J1109" t="s">
        <v>630</v>
      </c>
      <c r="K1109" s="9">
        <v>43825</v>
      </c>
      <c r="L1109">
        <v>1</v>
      </c>
      <c r="M1109">
        <v>0</v>
      </c>
      <c r="N1109" s="9">
        <v>-1</v>
      </c>
      <c r="O1109" s="9">
        <v>-1</v>
      </c>
      <c r="P1109" s="9">
        <v>43826</v>
      </c>
      <c r="Q1109" s="9">
        <v>43829</v>
      </c>
      <c r="S1109" s="2">
        <f>_xll.RHistory(I1109,".Close","START:"&amp;$K1109&amp;" END:"&amp;$K1109&amp;" INTERVAL:1D",,"TSREPEAT:NO")</f>
        <v>0.32500000000000001</v>
      </c>
      <c r="T1109" s="2">
        <f>_xll.RHistory(J1109,".Close","START:"&amp;$K1109&amp;" END:"&amp;$K1109&amp;" INTERVAL:1D",,"TSREPEAT:NO")</f>
        <v>0.57999999999999996</v>
      </c>
      <c r="U1109" s="2">
        <f t="shared" si="34"/>
        <v>0</v>
      </c>
      <c r="V1109" s="2">
        <f t="shared" si="35"/>
        <v>1</v>
      </c>
    </row>
    <row r="1110" spans="9:22" x14ac:dyDescent="0.25">
      <c r="I1110" t="s">
        <v>621</v>
      </c>
      <c r="J1110" t="s">
        <v>630</v>
      </c>
      <c r="K1110" s="9">
        <v>43826</v>
      </c>
      <c r="L1110">
        <v>1</v>
      </c>
      <c r="M1110">
        <v>1</v>
      </c>
      <c r="N1110" s="9">
        <v>43826</v>
      </c>
      <c r="O1110" s="9">
        <v>43829</v>
      </c>
      <c r="P1110" s="9">
        <v>43829</v>
      </c>
      <c r="Q1110" s="9">
        <v>43830</v>
      </c>
      <c r="S1110" s="2">
        <f>_xll.RHistory(I1110,".Close","START:"&amp;$K1110&amp;" END:"&amp;$K1110&amp;" INTERVAL:1D",,"TSREPEAT:NO")</f>
        <v>1.1100000000000001</v>
      </c>
      <c r="T1110" s="2">
        <f>_xll.RHistory(J1110,".Close","START:"&amp;$K1110&amp;" END:"&amp;$K1110&amp;" INTERVAL:1D",,"TSREPEAT:NO")</f>
        <v>-1.5209999999999999</v>
      </c>
      <c r="U1110" s="2">
        <f t="shared" si="34"/>
        <v>1</v>
      </c>
      <c r="V1110" s="2">
        <f t="shared" si="35"/>
        <v>1</v>
      </c>
    </row>
    <row r="1111" spans="9:22" x14ac:dyDescent="0.25">
      <c r="I1111" t="s">
        <v>621</v>
      </c>
      <c r="J1111" t="s">
        <v>630</v>
      </c>
      <c r="K1111" s="9">
        <v>43827</v>
      </c>
      <c r="L1111">
        <v>0</v>
      </c>
      <c r="M1111">
        <v>0</v>
      </c>
      <c r="N1111" s="9">
        <v>-1</v>
      </c>
      <c r="O1111" s="9">
        <v>-1</v>
      </c>
      <c r="P1111" s="9">
        <v>43829</v>
      </c>
      <c r="Q1111" s="9">
        <v>43830</v>
      </c>
      <c r="S1111" s="2" t="e">
        <f>_xll.RHistory(I1111,".Close","START:"&amp;$K1111&amp;" END:"&amp;$K1111&amp;" INTERVAL:1D",,"TSREPEAT:NO")</f>
        <v>#N/A</v>
      </c>
      <c r="T1111" s="2" t="e">
        <f>_xll.RHistory(J1111,".Close","START:"&amp;$K1111&amp;" END:"&amp;$K1111&amp;" INTERVAL:1D",,"TSREPEAT:NO")</f>
        <v>#N/A</v>
      </c>
      <c r="U1111" s="2">
        <f t="shared" si="34"/>
        <v>1</v>
      </c>
      <c r="V1111" s="2">
        <f t="shared" si="35"/>
        <v>0</v>
      </c>
    </row>
    <row r="1112" spans="9:22" x14ac:dyDescent="0.25">
      <c r="I1112" t="s">
        <v>621</v>
      </c>
      <c r="J1112" t="s">
        <v>630</v>
      </c>
      <c r="K1112" s="9">
        <v>43828</v>
      </c>
      <c r="L1112">
        <v>0</v>
      </c>
      <c r="M1112">
        <v>0</v>
      </c>
      <c r="N1112" s="9">
        <v>-1</v>
      </c>
      <c r="O1112" s="9">
        <v>-1</v>
      </c>
      <c r="P1112" s="9">
        <v>43829</v>
      </c>
      <c r="Q1112" s="9">
        <v>43830</v>
      </c>
      <c r="S1112" s="2" t="e">
        <f>_xll.RHistory(I1112,".Close","START:"&amp;$K1112&amp;" END:"&amp;$K1112&amp;" INTERVAL:1D",,"TSREPEAT:NO")</f>
        <v>#N/A</v>
      </c>
      <c r="T1112" s="2" t="e">
        <f>_xll.RHistory(J1112,".Close","START:"&amp;$K1112&amp;" END:"&amp;$K1112&amp;" INTERVAL:1D",,"TSREPEAT:NO")</f>
        <v>#N/A</v>
      </c>
      <c r="U1112" s="2">
        <f t="shared" si="34"/>
        <v>1</v>
      </c>
      <c r="V1112" s="2">
        <f t="shared" si="35"/>
        <v>0</v>
      </c>
    </row>
    <row r="1113" spans="9:22" x14ac:dyDescent="0.25">
      <c r="I1113" t="s">
        <v>621</v>
      </c>
      <c r="J1113" t="s">
        <v>630</v>
      </c>
      <c r="K1113" s="9">
        <v>43829</v>
      </c>
      <c r="L1113">
        <v>1</v>
      </c>
      <c r="M1113">
        <v>1</v>
      </c>
      <c r="N1113" s="9">
        <v>43829</v>
      </c>
      <c r="O1113" s="9">
        <v>43830</v>
      </c>
      <c r="P1113" s="9">
        <v>43830</v>
      </c>
      <c r="Q1113" s="9">
        <v>43832</v>
      </c>
      <c r="S1113" s="2">
        <f>_xll.RHistory(I1113,".Close","START:"&amp;$K1113&amp;" END:"&amp;$K1113&amp;" INTERVAL:1D",,"TSREPEAT:NO")</f>
        <v>1.7000000000000001E-2</v>
      </c>
      <c r="T1113" s="2">
        <f>_xll.RHistory(J1113,".Close","START:"&amp;$K1113&amp;" END:"&amp;$K1113&amp;" INTERVAL:1D",,"TSREPEAT:NO")</f>
        <v>0.316</v>
      </c>
      <c r="U1113" s="2">
        <f t="shared" si="34"/>
        <v>1</v>
      </c>
      <c r="V1113" s="2">
        <f t="shared" si="35"/>
        <v>1</v>
      </c>
    </row>
    <row r="1114" spans="9:22" x14ac:dyDescent="0.25">
      <c r="I1114" t="s">
        <v>621</v>
      </c>
      <c r="J1114" t="s">
        <v>630</v>
      </c>
      <c r="K1114" s="9">
        <v>43830</v>
      </c>
      <c r="L1114">
        <v>1</v>
      </c>
      <c r="M1114">
        <v>1</v>
      </c>
      <c r="N1114" s="9">
        <v>43830</v>
      </c>
      <c r="O1114" s="9">
        <v>43832</v>
      </c>
      <c r="P1114" s="9">
        <v>43832</v>
      </c>
      <c r="Q1114" s="9">
        <v>43833</v>
      </c>
      <c r="S1114" s="2">
        <f>_xll.RHistory(I1114,".Close","START:"&amp;$K1114&amp;" END:"&amp;$K1114&amp;" INTERVAL:1D",,"TSREPEAT:NO")</f>
        <v>0.35</v>
      </c>
      <c r="T1114" s="2">
        <f>_xll.RHistory(J1114,".Close","START:"&amp;$K1114&amp;" END:"&amp;$K1114&amp;" INTERVAL:1D",,"TSREPEAT:NO")</f>
        <v>-0.28999999999999998</v>
      </c>
      <c r="U1114" s="2">
        <f t="shared" si="34"/>
        <v>1</v>
      </c>
      <c r="V1114" s="2">
        <f t="shared" si="35"/>
        <v>1</v>
      </c>
    </row>
    <row r="1115" spans="9:22" x14ac:dyDescent="0.25">
      <c r="I1115" t="s">
        <v>621</v>
      </c>
      <c r="J1115" t="s">
        <v>630</v>
      </c>
      <c r="K1115" s="9">
        <v>43831</v>
      </c>
      <c r="L1115">
        <v>0</v>
      </c>
      <c r="M1115">
        <v>0</v>
      </c>
      <c r="N1115" s="9">
        <v>-1</v>
      </c>
      <c r="O1115" s="9">
        <v>-1</v>
      </c>
      <c r="P1115" s="9">
        <v>43832</v>
      </c>
      <c r="Q1115" s="9">
        <v>43833</v>
      </c>
      <c r="S1115" s="2" t="e">
        <f>_xll.RHistory(I1115,".Close","START:"&amp;$K1115&amp;" END:"&amp;$K1115&amp;" INTERVAL:1D",,"TSREPEAT:NO")</f>
        <v>#N/A</v>
      </c>
      <c r="T1115" s="2">
        <f>_xll.RHistory(J1115,".Close","START:"&amp;$K1115&amp;" END:"&amp;$K1115&amp;" INTERVAL:1D",,"TSREPEAT:NO")</f>
        <v>-0.34100000000000003</v>
      </c>
      <c r="U1115" s="2">
        <f t="shared" si="34"/>
        <v>1</v>
      </c>
      <c r="V1115" s="2">
        <f t="shared" si="35"/>
        <v>1</v>
      </c>
    </row>
    <row r="1116" spans="9:22" x14ac:dyDescent="0.25">
      <c r="I1116" t="s">
        <v>621</v>
      </c>
      <c r="J1116" t="s">
        <v>630</v>
      </c>
      <c r="K1116" s="9">
        <v>43832</v>
      </c>
      <c r="L1116">
        <v>1</v>
      </c>
      <c r="M1116">
        <v>1</v>
      </c>
      <c r="N1116" s="9">
        <v>43832</v>
      </c>
      <c r="O1116" s="9">
        <v>43833</v>
      </c>
      <c r="P1116" s="9">
        <v>43833</v>
      </c>
      <c r="Q1116" s="9">
        <v>43836</v>
      </c>
      <c r="S1116" s="2">
        <f>_xll.RHistory(I1116,".Close","START:"&amp;$K1116&amp;" END:"&amp;$K1116&amp;" INTERVAL:1D",,"TSREPEAT:NO")</f>
        <v>0.14499999999999999</v>
      </c>
      <c r="T1116" s="2">
        <f>_xll.RHistory(J1116,".Close","START:"&amp;$K1116&amp;" END:"&amp;$K1116&amp;" INTERVAL:1D",,"TSREPEAT:NO")</f>
        <v>0.86</v>
      </c>
      <c r="U1116" s="2">
        <f t="shared" si="34"/>
        <v>1</v>
      </c>
      <c r="V1116" s="2">
        <f t="shared" si="35"/>
        <v>1</v>
      </c>
    </row>
    <row r="1117" spans="9:22" x14ac:dyDescent="0.25">
      <c r="I1117" t="s">
        <v>621</v>
      </c>
      <c r="J1117" t="s">
        <v>630</v>
      </c>
      <c r="K1117" s="9">
        <v>43833</v>
      </c>
      <c r="L1117">
        <v>1</v>
      </c>
      <c r="M1117">
        <v>1</v>
      </c>
      <c r="N1117" s="9">
        <v>43833</v>
      </c>
      <c r="O1117" s="9">
        <v>43836</v>
      </c>
      <c r="P1117" s="9">
        <v>43836</v>
      </c>
      <c r="Q1117" s="9">
        <v>43837</v>
      </c>
      <c r="S1117" s="2">
        <f>_xll.RHistory(I1117,".Close","START:"&amp;$K1117&amp;" END:"&amp;$K1117&amp;" INTERVAL:1D",,"TSREPEAT:NO")</f>
        <v>0.82</v>
      </c>
      <c r="T1117" s="2">
        <f>_xll.RHistory(J1117,".Close","START:"&amp;$K1117&amp;" END:"&amp;$K1117&amp;" INTERVAL:1D",,"TSREPEAT:NO")</f>
        <v>0.32100000000000001</v>
      </c>
      <c r="U1117" s="2">
        <f t="shared" si="34"/>
        <v>1</v>
      </c>
      <c r="V1117" s="2">
        <f t="shared" si="35"/>
        <v>1</v>
      </c>
    </row>
    <row r="1118" spans="9:22" x14ac:dyDescent="0.25">
      <c r="I1118" t="s">
        <v>621</v>
      </c>
      <c r="J1118" t="s">
        <v>630</v>
      </c>
      <c r="K1118" s="9">
        <v>43834</v>
      </c>
      <c r="L1118">
        <v>0</v>
      </c>
      <c r="M1118">
        <v>0</v>
      </c>
      <c r="N1118" s="9">
        <v>-1</v>
      </c>
      <c r="O1118" s="9">
        <v>-1</v>
      </c>
      <c r="P1118" s="9">
        <v>43836</v>
      </c>
      <c r="Q1118" s="9">
        <v>43837</v>
      </c>
      <c r="S1118" s="2" t="e">
        <f>_xll.RHistory(I1118,".Close","START:"&amp;$K1118&amp;" END:"&amp;$K1118&amp;" INTERVAL:1D",,"TSREPEAT:NO")</f>
        <v>#N/A</v>
      </c>
      <c r="T1118" s="2" t="e">
        <f>_xll.RHistory(J1118,".Close","START:"&amp;$K1118&amp;" END:"&amp;$K1118&amp;" INTERVAL:1D",,"TSREPEAT:NO")</f>
        <v>#N/A</v>
      </c>
      <c r="U1118" s="2">
        <f t="shared" si="34"/>
        <v>1</v>
      </c>
      <c r="V1118" s="2">
        <f t="shared" si="35"/>
        <v>0</v>
      </c>
    </row>
    <row r="1119" spans="9:22" x14ac:dyDescent="0.25">
      <c r="I1119" t="s">
        <v>621</v>
      </c>
      <c r="J1119" t="s">
        <v>630</v>
      </c>
      <c r="K1119" s="9">
        <v>43835</v>
      </c>
      <c r="L1119">
        <v>0</v>
      </c>
      <c r="M1119">
        <v>0</v>
      </c>
      <c r="N1119" s="9">
        <v>-1</v>
      </c>
      <c r="O1119" s="9">
        <v>-1</v>
      </c>
      <c r="P1119" s="9">
        <v>43836</v>
      </c>
      <c r="Q1119" s="9">
        <v>43837</v>
      </c>
      <c r="S1119" s="2" t="e">
        <f>_xll.RHistory(I1119,".Close","START:"&amp;$K1119&amp;" END:"&amp;$K1119&amp;" INTERVAL:1D",,"TSREPEAT:NO")</f>
        <v>#N/A</v>
      </c>
      <c r="T1119" s="2" t="e">
        <f>_xll.RHistory(J1119,".Close","START:"&amp;$K1119&amp;" END:"&amp;$K1119&amp;" INTERVAL:1D",,"TSREPEAT:NO")</f>
        <v>#N/A</v>
      </c>
      <c r="U1119" s="2">
        <f t="shared" si="34"/>
        <v>1</v>
      </c>
      <c r="V1119" s="2">
        <f t="shared" si="35"/>
        <v>0</v>
      </c>
    </row>
    <row r="1120" spans="9:22" x14ac:dyDescent="0.25">
      <c r="I1120" t="s">
        <v>621</v>
      </c>
      <c r="J1120" t="s">
        <v>630</v>
      </c>
      <c r="K1120" s="9">
        <v>43836</v>
      </c>
      <c r="L1120">
        <v>1</v>
      </c>
      <c r="M1120">
        <v>1</v>
      </c>
      <c r="N1120" s="9">
        <v>43836</v>
      </c>
      <c r="O1120" s="9">
        <v>43837</v>
      </c>
      <c r="P1120" s="9">
        <v>43837</v>
      </c>
      <c r="Q1120" s="9">
        <v>43838</v>
      </c>
      <c r="S1120" s="2">
        <f>_xll.RHistory(I1120,".Close","START:"&amp;$K1120&amp;" END:"&amp;$K1120&amp;" INTERVAL:1D",,"TSREPEAT:NO")</f>
        <v>0.16900000000000001</v>
      </c>
      <c r="T1120" s="2">
        <f>_xll.RHistory(J1120,".Close","START:"&amp;$K1120&amp;" END:"&amp;$K1120&amp;" INTERVAL:1D",,"TSREPEAT:NO")</f>
        <v>0.307</v>
      </c>
      <c r="U1120" s="2">
        <f t="shared" si="34"/>
        <v>1</v>
      </c>
      <c r="V1120" s="2">
        <f t="shared" si="35"/>
        <v>1</v>
      </c>
    </row>
    <row r="1121" spans="9:22" x14ac:dyDescent="0.25">
      <c r="I1121" t="s">
        <v>621</v>
      </c>
      <c r="J1121" t="s">
        <v>630</v>
      </c>
      <c r="K1121" s="9">
        <v>43837</v>
      </c>
      <c r="L1121">
        <v>1</v>
      </c>
      <c r="M1121">
        <v>1</v>
      </c>
      <c r="N1121" s="9">
        <v>43837</v>
      </c>
      <c r="O1121" s="9">
        <v>43838</v>
      </c>
      <c r="P1121" s="9">
        <v>43838</v>
      </c>
      <c r="Q1121" s="9">
        <v>43839</v>
      </c>
      <c r="S1121" s="2">
        <f>_xll.RHistory(I1121,".Close","START:"&amp;$K1121&amp;" END:"&amp;$K1121&amp;" INTERVAL:1D",,"TSREPEAT:NO")</f>
        <v>0.28000000000000003</v>
      </c>
      <c r="T1121" s="2">
        <f>_xll.RHistory(J1121,".Close","START:"&amp;$K1121&amp;" END:"&amp;$K1121&amp;" INTERVAL:1D",,"TSREPEAT:NO")</f>
        <v>0.28499999999999998</v>
      </c>
      <c r="U1121" s="2">
        <f t="shared" si="34"/>
        <v>1</v>
      </c>
      <c r="V1121" s="2">
        <f t="shared" si="35"/>
        <v>1</v>
      </c>
    </row>
    <row r="1122" spans="9:22" x14ac:dyDescent="0.25">
      <c r="I1122" t="s">
        <v>621</v>
      </c>
      <c r="J1122" t="s">
        <v>630</v>
      </c>
      <c r="K1122" s="9">
        <v>43838</v>
      </c>
      <c r="L1122">
        <v>1</v>
      </c>
      <c r="M1122">
        <v>1</v>
      </c>
      <c r="N1122" s="9">
        <v>43838</v>
      </c>
      <c r="O1122" s="9">
        <v>43839</v>
      </c>
      <c r="P1122" s="9">
        <v>43839</v>
      </c>
      <c r="Q1122" s="9">
        <v>43840</v>
      </c>
      <c r="S1122" s="2">
        <f>_xll.RHistory(I1122,".Close","START:"&amp;$K1122&amp;" END:"&amp;$K1122&amp;" INTERVAL:1D",,"TSREPEAT:NO")</f>
        <v>0.245</v>
      </c>
      <c r="T1122" s="2">
        <f>_xll.RHistory(J1122,".Close","START:"&amp;$K1122&amp;" END:"&amp;$K1122&amp;" INTERVAL:1D",,"TSREPEAT:NO")</f>
        <v>0.28499999999999998</v>
      </c>
      <c r="U1122" s="2">
        <f t="shared" si="34"/>
        <v>1</v>
      </c>
      <c r="V1122" s="2">
        <f t="shared" si="35"/>
        <v>1</v>
      </c>
    </row>
    <row r="1123" spans="9:22" x14ac:dyDescent="0.25">
      <c r="I1123" t="s">
        <v>621</v>
      </c>
      <c r="J1123" t="s">
        <v>630</v>
      </c>
      <c r="K1123" s="9">
        <v>43839</v>
      </c>
      <c r="L1123">
        <v>1</v>
      </c>
      <c r="M1123">
        <v>1</v>
      </c>
      <c r="N1123" s="9">
        <v>43839</v>
      </c>
      <c r="O1123" s="9">
        <v>43840</v>
      </c>
      <c r="P1123" s="9">
        <v>43840</v>
      </c>
      <c r="Q1123" s="9">
        <v>43843</v>
      </c>
      <c r="S1123" s="2">
        <f>_xll.RHistory(I1123,".Close","START:"&amp;$K1123&amp;" END:"&amp;$K1123&amp;" INTERVAL:1D",,"TSREPEAT:NO")</f>
        <v>9.1999999999999998E-2</v>
      </c>
      <c r="T1123" s="2">
        <f>_xll.RHistory(J1123,".Close","START:"&amp;$K1123&amp;" END:"&amp;$K1123&amp;" INTERVAL:1D",,"TSREPEAT:NO")</f>
        <v>0.56699999999999995</v>
      </c>
      <c r="U1123" s="2">
        <f t="shared" si="34"/>
        <v>1</v>
      </c>
      <c r="V1123" s="2">
        <f t="shared" si="35"/>
        <v>1</v>
      </c>
    </row>
    <row r="1124" spans="9:22" x14ac:dyDescent="0.25">
      <c r="I1124" t="s">
        <v>621</v>
      </c>
      <c r="J1124" t="s">
        <v>630</v>
      </c>
      <c r="K1124" s="9">
        <v>43840</v>
      </c>
      <c r="L1124">
        <v>1</v>
      </c>
      <c r="M1124">
        <v>1</v>
      </c>
      <c r="N1124" s="9">
        <v>43840</v>
      </c>
      <c r="O1124" s="9">
        <v>43843</v>
      </c>
      <c r="P1124" s="9">
        <v>43843</v>
      </c>
      <c r="Q1124" s="9">
        <v>43844</v>
      </c>
      <c r="S1124" s="2">
        <f>_xll.RHistory(I1124,".Close","START:"&amp;$K1124&amp;" END:"&amp;$K1124&amp;" INTERVAL:1D",,"TSREPEAT:NO")</f>
        <v>0.88500000000000001</v>
      </c>
      <c r="T1124" s="2">
        <f>_xll.RHistory(J1124,".Close","START:"&amp;$K1124&amp;" END:"&amp;$K1124&amp;" INTERVAL:1D",,"TSREPEAT:NO")</f>
        <v>0.19900000000000001</v>
      </c>
      <c r="U1124" s="2">
        <f t="shared" si="34"/>
        <v>1</v>
      </c>
      <c r="V1124" s="2">
        <f t="shared" si="35"/>
        <v>1</v>
      </c>
    </row>
    <row r="1125" spans="9:22" x14ac:dyDescent="0.25">
      <c r="I1125" t="s">
        <v>621</v>
      </c>
      <c r="J1125" t="s">
        <v>630</v>
      </c>
      <c r="K1125" s="9">
        <v>43841</v>
      </c>
      <c r="L1125">
        <v>0</v>
      </c>
      <c r="M1125">
        <v>0</v>
      </c>
      <c r="N1125" s="9">
        <v>-1</v>
      </c>
      <c r="O1125" s="9">
        <v>-1</v>
      </c>
      <c r="P1125" s="9">
        <v>43843</v>
      </c>
      <c r="Q1125" s="9">
        <v>43844</v>
      </c>
      <c r="S1125" s="2" t="e">
        <f>_xll.RHistory(I1125,".Close","START:"&amp;$K1125&amp;" END:"&amp;$K1125&amp;" INTERVAL:1D",,"TSREPEAT:NO")</f>
        <v>#N/A</v>
      </c>
      <c r="T1125" s="2" t="e">
        <f>_xll.RHistory(J1125,".Close","START:"&amp;$K1125&amp;" END:"&amp;$K1125&amp;" INTERVAL:1D",,"TSREPEAT:NO")</f>
        <v>#N/A</v>
      </c>
      <c r="U1125" s="2">
        <f t="shared" si="34"/>
        <v>1</v>
      </c>
      <c r="V1125" s="2">
        <f t="shared" si="35"/>
        <v>0</v>
      </c>
    </row>
    <row r="1126" spans="9:22" x14ac:dyDescent="0.25">
      <c r="I1126" t="s">
        <v>621</v>
      </c>
      <c r="J1126" t="s">
        <v>630</v>
      </c>
      <c r="K1126" s="9">
        <v>43842</v>
      </c>
      <c r="L1126">
        <v>0</v>
      </c>
      <c r="M1126">
        <v>0</v>
      </c>
      <c r="N1126" s="9">
        <v>-1</v>
      </c>
      <c r="O1126" s="9">
        <v>-1</v>
      </c>
      <c r="P1126" s="9">
        <v>43843</v>
      </c>
      <c r="Q1126" s="9">
        <v>43844</v>
      </c>
      <c r="S1126" s="2" t="e">
        <f>_xll.RHistory(I1126,".Close","START:"&amp;$K1126&amp;" END:"&amp;$K1126&amp;" INTERVAL:1D",,"TSREPEAT:NO")</f>
        <v>#N/A</v>
      </c>
      <c r="T1126" s="2" t="e">
        <f>_xll.RHistory(J1126,".Close","START:"&amp;$K1126&amp;" END:"&amp;$K1126&amp;" INTERVAL:1D",,"TSREPEAT:NO")</f>
        <v>#N/A</v>
      </c>
      <c r="U1126" s="2">
        <f t="shared" si="34"/>
        <v>1</v>
      </c>
      <c r="V1126" s="2">
        <f t="shared" si="35"/>
        <v>0</v>
      </c>
    </row>
    <row r="1127" spans="9:22" x14ac:dyDescent="0.25">
      <c r="I1127" t="s">
        <v>621</v>
      </c>
      <c r="J1127" t="s">
        <v>630</v>
      </c>
      <c r="K1127" s="9">
        <v>43843</v>
      </c>
      <c r="L1127">
        <v>1</v>
      </c>
      <c r="M1127">
        <v>1</v>
      </c>
      <c r="N1127" s="9">
        <v>43843</v>
      </c>
      <c r="O1127" s="9">
        <v>43844</v>
      </c>
      <c r="P1127" s="9">
        <v>43844</v>
      </c>
      <c r="Q1127" s="9">
        <v>43845</v>
      </c>
      <c r="S1127" s="2">
        <f>_xll.RHistory(I1127,".Close","START:"&amp;$K1127&amp;" END:"&amp;$K1127&amp;" INTERVAL:1D",,"TSREPEAT:NO")</f>
        <v>0.26</v>
      </c>
      <c r="T1127" s="2">
        <f>_xll.RHistory(J1127,".Close","START:"&amp;$K1127&amp;" END:"&amp;$K1127&amp;" INTERVAL:1D",,"TSREPEAT:NO")</f>
        <v>0.28000000000000003</v>
      </c>
      <c r="U1127" s="2">
        <f t="shared" si="34"/>
        <v>1</v>
      </c>
      <c r="V1127" s="2">
        <f t="shared" si="35"/>
        <v>1</v>
      </c>
    </row>
    <row r="1128" spans="9:22" x14ac:dyDescent="0.25">
      <c r="I1128" t="s">
        <v>621</v>
      </c>
      <c r="J1128" t="s">
        <v>630</v>
      </c>
      <c r="K1128" s="9">
        <v>43844</v>
      </c>
      <c r="L1128">
        <v>1</v>
      </c>
      <c r="M1128">
        <v>1</v>
      </c>
      <c r="N1128" s="9">
        <v>43844</v>
      </c>
      <c r="O1128" s="9">
        <v>43845</v>
      </c>
      <c r="P1128" s="9">
        <v>43845</v>
      </c>
      <c r="Q1128" s="9">
        <v>43846</v>
      </c>
      <c r="S1128" s="2">
        <f>_xll.RHistory(I1128,".Close","START:"&amp;$K1128&amp;" END:"&amp;$K1128&amp;" INTERVAL:1D",,"TSREPEAT:NO")</f>
        <v>0.25</v>
      </c>
      <c r="T1128" s="2">
        <f>_xll.RHistory(J1128,".Close","START:"&amp;$K1128&amp;" END:"&amp;$K1128&amp;" INTERVAL:1D",,"TSREPEAT:NO")</f>
        <v>0.29799999999999999</v>
      </c>
      <c r="U1128" s="2">
        <f t="shared" si="34"/>
        <v>1</v>
      </c>
      <c r="V1128" s="2">
        <f t="shared" si="35"/>
        <v>1</v>
      </c>
    </row>
    <row r="1129" spans="9:22" x14ac:dyDescent="0.25">
      <c r="I1129" t="s">
        <v>621</v>
      </c>
      <c r="J1129" t="s">
        <v>630</v>
      </c>
      <c r="K1129" s="9">
        <v>43845</v>
      </c>
      <c r="L1129">
        <v>1</v>
      </c>
      <c r="M1129">
        <v>1</v>
      </c>
      <c r="N1129" s="9">
        <v>43845</v>
      </c>
      <c r="O1129" s="9">
        <v>43846</v>
      </c>
      <c r="P1129" s="9">
        <v>43846</v>
      </c>
      <c r="Q1129" s="9">
        <v>43847</v>
      </c>
      <c r="S1129" s="2">
        <f>_xll.RHistory(I1129,".Close","START:"&amp;$K1129&amp;" END:"&amp;$K1129&amp;" INTERVAL:1D",,"TSREPEAT:NO")</f>
        <v>0.26500000000000001</v>
      </c>
      <c r="T1129" s="2">
        <f>_xll.RHistory(J1129,".Close","START:"&amp;$K1129&amp;" END:"&amp;$K1129&amp;" INTERVAL:1D",,"TSREPEAT:NO")</f>
        <v>0.111</v>
      </c>
      <c r="U1129" s="2">
        <f t="shared" si="34"/>
        <v>1</v>
      </c>
      <c r="V1129" s="2">
        <f t="shared" si="35"/>
        <v>1</v>
      </c>
    </row>
    <row r="1130" spans="9:22" x14ac:dyDescent="0.25">
      <c r="I1130" t="s">
        <v>621</v>
      </c>
      <c r="J1130" t="s">
        <v>630</v>
      </c>
      <c r="K1130" s="9">
        <v>43846</v>
      </c>
      <c r="L1130">
        <v>1</v>
      </c>
      <c r="M1130">
        <v>1</v>
      </c>
      <c r="N1130" s="9">
        <v>43846</v>
      </c>
      <c r="O1130" s="9">
        <v>43847</v>
      </c>
      <c r="P1130" s="9">
        <v>43847</v>
      </c>
      <c r="Q1130" s="9">
        <v>43851</v>
      </c>
      <c r="S1130" s="2">
        <f>_xll.RHistory(I1130,".Close","START:"&amp;$K1130&amp;" END:"&amp;$K1130&amp;" INTERVAL:1D",,"TSREPEAT:NO")</f>
        <v>0.14699999999999999</v>
      </c>
      <c r="T1130" s="2">
        <f>_xll.RHistory(J1130,".Close","START:"&amp;$K1130&amp;" END:"&amp;$K1130&amp;" INTERVAL:1D",,"TSREPEAT:NO")</f>
        <v>2.8000000000000001E-2</v>
      </c>
      <c r="U1130" s="2">
        <f t="shared" si="34"/>
        <v>1</v>
      </c>
      <c r="V1130" s="2">
        <f t="shared" si="35"/>
        <v>1</v>
      </c>
    </row>
    <row r="1131" spans="9:22" x14ac:dyDescent="0.25">
      <c r="I1131" t="s">
        <v>621</v>
      </c>
      <c r="J1131" t="s">
        <v>630</v>
      </c>
      <c r="K1131" s="9">
        <v>43847</v>
      </c>
      <c r="L1131">
        <v>1</v>
      </c>
      <c r="M1131">
        <v>1</v>
      </c>
      <c r="N1131" s="9">
        <v>43847</v>
      </c>
      <c r="O1131" s="9">
        <v>43851</v>
      </c>
      <c r="P1131" s="9">
        <v>-1</v>
      </c>
      <c r="Q1131" s="9">
        <v>-1</v>
      </c>
      <c r="S1131" s="2">
        <f>_xll.RHistory(I1131,".Close","START:"&amp;$K1131&amp;" END:"&amp;$K1131&amp;" INTERVAL:1D",,"TSREPEAT:NO")</f>
        <v>1.0649999999999999</v>
      </c>
      <c r="T1131" s="2">
        <f>_xll.RHistory(J1131,".Close","START:"&amp;$K1131&amp;" END:"&amp;$K1131&amp;" INTERVAL:1D",,"TSREPEAT:NO")</f>
        <v>0.29499999999999998</v>
      </c>
      <c r="U1131" s="2">
        <f t="shared" si="34"/>
        <v>1</v>
      </c>
      <c r="V1131" s="2">
        <f t="shared" si="35"/>
        <v>0</v>
      </c>
    </row>
    <row r="1132" spans="9:22" x14ac:dyDescent="0.25">
      <c r="I1132" t="s">
        <v>621</v>
      </c>
      <c r="J1132" t="s">
        <v>630</v>
      </c>
      <c r="K1132" s="9">
        <v>43848</v>
      </c>
      <c r="L1132">
        <v>0</v>
      </c>
      <c r="M1132">
        <v>0</v>
      </c>
      <c r="N1132" s="9">
        <v>-1</v>
      </c>
      <c r="O1132" s="9">
        <v>-1</v>
      </c>
      <c r="P1132" s="9">
        <v>43850</v>
      </c>
      <c r="Q1132" s="9">
        <v>43851</v>
      </c>
      <c r="S1132" s="2" t="e">
        <f>_xll.RHistory(I1132,".Close","START:"&amp;$K1132&amp;" END:"&amp;$K1132&amp;" INTERVAL:1D",,"TSREPEAT:NO")</f>
        <v>#N/A</v>
      </c>
      <c r="T1132" s="2" t="e">
        <f>_xll.RHistory(J1132,".Close","START:"&amp;$K1132&amp;" END:"&amp;$K1132&amp;" INTERVAL:1D",,"TSREPEAT:NO")</f>
        <v>#N/A</v>
      </c>
      <c r="U1132" s="2">
        <f t="shared" si="34"/>
        <v>1</v>
      </c>
      <c r="V1132" s="2">
        <f t="shared" si="35"/>
        <v>0</v>
      </c>
    </row>
    <row r="1133" spans="9:22" x14ac:dyDescent="0.25">
      <c r="I1133" t="s">
        <v>621</v>
      </c>
      <c r="J1133" t="s">
        <v>630</v>
      </c>
      <c r="K1133" s="9">
        <v>43849</v>
      </c>
      <c r="L1133">
        <v>0</v>
      </c>
      <c r="M1133">
        <v>0</v>
      </c>
      <c r="N1133" s="9">
        <v>-1</v>
      </c>
      <c r="O1133" s="9">
        <v>-1</v>
      </c>
      <c r="P1133" s="9">
        <v>43850</v>
      </c>
      <c r="Q1133" s="9">
        <v>43851</v>
      </c>
      <c r="S1133" s="2" t="e">
        <f>_xll.RHistory(I1133,".Close","START:"&amp;$K1133&amp;" END:"&amp;$K1133&amp;" INTERVAL:1D",,"TSREPEAT:NO")</f>
        <v>#N/A</v>
      </c>
      <c r="T1133" s="2" t="e">
        <f>_xll.RHistory(J1133,".Close","START:"&amp;$K1133&amp;" END:"&amp;$K1133&amp;" INTERVAL:1D",,"TSREPEAT:NO")</f>
        <v>#N/A</v>
      </c>
      <c r="U1133" s="2">
        <f t="shared" si="34"/>
        <v>1</v>
      </c>
      <c r="V1133" s="2">
        <f t="shared" si="35"/>
        <v>0</v>
      </c>
    </row>
    <row r="1134" spans="9:22" x14ac:dyDescent="0.25">
      <c r="I1134" t="s">
        <v>621</v>
      </c>
      <c r="J1134" t="s">
        <v>630</v>
      </c>
      <c r="K1134" s="9">
        <v>43850</v>
      </c>
      <c r="L1134">
        <v>0</v>
      </c>
      <c r="M1134">
        <v>1</v>
      </c>
      <c r="N1134" s="9">
        <v>-1</v>
      </c>
      <c r="O1134" s="9">
        <v>-1</v>
      </c>
      <c r="P1134" s="9">
        <v>43851</v>
      </c>
      <c r="Q1134" s="9">
        <v>43852</v>
      </c>
      <c r="S1134" s="2">
        <f>_xll.RHistory(I1134,".Close","START:"&amp;$K1134&amp;" END:"&amp;$K1134&amp;" INTERVAL:1D",,"TSREPEAT:NO")</f>
        <v>0.23</v>
      </c>
      <c r="T1134" s="2">
        <f>_xll.RHistory(J1134,".Close","START:"&amp;$K1134&amp;" END:"&amp;$K1134&amp;" INTERVAL:1D",,"TSREPEAT:NO")</f>
        <v>0.31</v>
      </c>
      <c r="U1134" s="2">
        <f t="shared" si="34"/>
        <v>0</v>
      </c>
      <c r="V1134" s="2">
        <f t="shared" si="35"/>
        <v>1</v>
      </c>
    </row>
    <row r="1135" spans="9:22" x14ac:dyDescent="0.25">
      <c r="I1135" t="s">
        <v>621</v>
      </c>
      <c r="J1135" t="s">
        <v>630</v>
      </c>
      <c r="K1135" s="9">
        <v>43851</v>
      </c>
      <c r="L1135">
        <v>1</v>
      </c>
      <c r="M1135">
        <v>1</v>
      </c>
      <c r="N1135" s="9">
        <v>43851</v>
      </c>
      <c r="O1135" s="9">
        <v>43852</v>
      </c>
      <c r="P1135" s="9">
        <v>43852</v>
      </c>
      <c r="Q1135" s="9">
        <v>43853</v>
      </c>
      <c r="S1135" s="2">
        <f>_xll.RHistory(I1135,".Close","START:"&amp;$K1135&amp;" END:"&amp;$K1135&amp;" INTERVAL:1D",,"TSREPEAT:NO")</f>
        <v>0.27500000000000002</v>
      </c>
      <c r="T1135" s="2">
        <f>_xll.RHistory(J1135,".Close","START:"&amp;$K1135&amp;" END:"&amp;$K1135&amp;" INTERVAL:1D",,"TSREPEAT:NO")</f>
        <v>0.27500000000000002</v>
      </c>
      <c r="U1135" s="2">
        <f t="shared" si="34"/>
        <v>1</v>
      </c>
      <c r="V1135" s="2">
        <f t="shared" si="35"/>
        <v>1</v>
      </c>
    </row>
    <row r="1136" spans="9:22" x14ac:dyDescent="0.25">
      <c r="I1136" t="s">
        <v>621</v>
      </c>
      <c r="J1136" t="s">
        <v>630</v>
      </c>
      <c r="K1136" s="9">
        <v>43852</v>
      </c>
      <c r="L1136">
        <v>1</v>
      </c>
      <c r="M1136">
        <v>1</v>
      </c>
      <c r="N1136" s="9">
        <v>43852</v>
      </c>
      <c r="O1136" s="9">
        <v>43853</v>
      </c>
      <c r="P1136" s="9">
        <v>43853</v>
      </c>
      <c r="Q1136" s="9">
        <v>43854</v>
      </c>
      <c r="S1136" s="2">
        <f>_xll.RHistory(I1136,".Close","START:"&amp;$K1136&amp;" END:"&amp;$K1136&amp;" INTERVAL:1D",,"TSREPEAT:NO")</f>
        <v>0.30499999999999999</v>
      </c>
      <c r="T1136" s="2">
        <f>_xll.RHistory(J1136,".Close","START:"&amp;$K1136&amp;" END:"&amp;$K1136&amp;" INTERVAL:1D",,"TSREPEAT:NO")</f>
        <v>0.30499999999999999</v>
      </c>
      <c r="U1136" s="2">
        <f t="shared" si="34"/>
        <v>1</v>
      </c>
      <c r="V1136" s="2">
        <f t="shared" si="35"/>
        <v>1</v>
      </c>
    </row>
    <row r="1137" spans="9:22" x14ac:dyDescent="0.25">
      <c r="I1137" t="s">
        <v>621</v>
      </c>
      <c r="J1137" t="s">
        <v>630</v>
      </c>
      <c r="K1137" s="9">
        <v>43853</v>
      </c>
      <c r="L1137">
        <v>1</v>
      </c>
      <c r="M1137">
        <v>1</v>
      </c>
      <c r="N1137" s="9">
        <v>43853</v>
      </c>
      <c r="O1137" s="9">
        <v>43854</v>
      </c>
      <c r="P1137" s="9">
        <v>43854</v>
      </c>
      <c r="Q1137" s="9">
        <v>43857</v>
      </c>
      <c r="S1137" s="2">
        <f>_xll.RHistory(I1137,".Close","START:"&amp;$K1137&amp;" END:"&amp;$K1137&amp;" INTERVAL:1D",,"TSREPEAT:NO")</f>
        <v>0.27500000000000002</v>
      </c>
      <c r="T1137" s="2">
        <f>_xll.RHistory(J1137,".Close","START:"&amp;$K1137&amp;" END:"&amp;$K1137&amp;" INTERVAL:1D",,"TSREPEAT:NO")</f>
        <v>0.42899999999999999</v>
      </c>
      <c r="U1137" s="2">
        <f t="shared" si="34"/>
        <v>1</v>
      </c>
      <c r="V1137" s="2">
        <f t="shared" si="35"/>
        <v>1</v>
      </c>
    </row>
    <row r="1138" spans="9:22" x14ac:dyDescent="0.25">
      <c r="I1138" t="s">
        <v>621</v>
      </c>
      <c r="J1138" t="s">
        <v>630</v>
      </c>
      <c r="K1138" s="9">
        <v>43854</v>
      </c>
      <c r="L1138">
        <v>1</v>
      </c>
      <c r="M1138">
        <v>1</v>
      </c>
      <c r="N1138" s="9">
        <v>43854</v>
      </c>
      <c r="O1138" s="9">
        <v>43857</v>
      </c>
      <c r="P1138" s="9">
        <v>43857</v>
      </c>
      <c r="Q1138" s="9">
        <v>43858</v>
      </c>
      <c r="S1138" s="2">
        <f>_xll.RHistory(I1138,".Close","START:"&amp;$K1138&amp;" END:"&amp;$K1138&amp;" INTERVAL:1D",,"TSREPEAT:NO")</f>
        <v>0.77500000000000002</v>
      </c>
      <c r="T1138" s="2">
        <f>_xll.RHistory(J1138,".Close","START:"&amp;$K1138&amp;" END:"&amp;$K1138&amp;" INTERVAL:1D",,"TSREPEAT:NO")</f>
        <v>0.112</v>
      </c>
      <c r="U1138" s="2">
        <f t="shared" si="34"/>
        <v>1</v>
      </c>
      <c r="V1138" s="2">
        <f t="shared" si="35"/>
        <v>1</v>
      </c>
    </row>
    <row r="1139" spans="9:22" x14ac:dyDescent="0.25">
      <c r="I1139" t="s">
        <v>621</v>
      </c>
      <c r="J1139" t="s">
        <v>630</v>
      </c>
      <c r="K1139" s="9">
        <v>43855</v>
      </c>
      <c r="L1139">
        <v>0</v>
      </c>
      <c r="M1139">
        <v>0</v>
      </c>
      <c r="N1139" s="9">
        <v>-1</v>
      </c>
      <c r="O1139" s="9">
        <v>-1</v>
      </c>
      <c r="P1139" s="9">
        <v>43857</v>
      </c>
      <c r="Q1139" s="9">
        <v>43858</v>
      </c>
      <c r="S1139" s="2" t="e">
        <f>_xll.RHistory(I1139,".Close","START:"&amp;$K1139&amp;" END:"&amp;$K1139&amp;" INTERVAL:1D",,"TSREPEAT:NO")</f>
        <v>#N/A</v>
      </c>
      <c r="T1139" s="2" t="e">
        <f>_xll.RHistory(J1139,".Close","START:"&amp;$K1139&amp;" END:"&amp;$K1139&amp;" INTERVAL:1D",,"TSREPEAT:NO")</f>
        <v>#N/A</v>
      </c>
      <c r="U1139" s="2">
        <f t="shared" si="34"/>
        <v>1</v>
      </c>
      <c r="V1139" s="2">
        <f t="shared" si="35"/>
        <v>0</v>
      </c>
    </row>
    <row r="1140" spans="9:22" x14ac:dyDescent="0.25">
      <c r="I1140" t="s">
        <v>621</v>
      </c>
      <c r="J1140" t="s">
        <v>630</v>
      </c>
      <c r="K1140" s="9">
        <v>43856</v>
      </c>
      <c r="L1140">
        <v>0</v>
      </c>
      <c r="M1140">
        <v>0</v>
      </c>
      <c r="N1140" s="9">
        <v>-1</v>
      </c>
      <c r="O1140" s="9">
        <v>-1</v>
      </c>
      <c r="P1140" s="9">
        <v>43857</v>
      </c>
      <c r="Q1140" s="9">
        <v>43858</v>
      </c>
      <c r="S1140" s="2" t="e">
        <f>_xll.RHistory(I1140,".Close","START:"&amp;$K1140&amp;" END:"&amp;$K1140&amp;" INTERVAL:1D",,"TSREPEAT:NO")</f>
        <v>#N/A</v>
      </c>
      <c r="T1140" s="2" t="e">
        <f>_xll.RHistory(J1140,".Close","START:"&amp;$K1140&amp;" END:"&amp;$K1140&amp;" INTERVAL:1D",,"TSREPEAT:NO")</f>
        <v>#N/A</v>
      </c>
      <c r="U1140" s="2">
        <f t="shared" si="34"/>
        <v>1</v>
      </c>
      <c r="V1140" s="2">
        <f t="shared" si="35"/>
        <v>0</v>
      </c>
    </row>
    <row r="1141" spans="9:22" x14ac:dyDescent="0.25">
      <c r="I1141" t="s">
        <v>621</v>
      </c>
      <c r="J1141" t="s">
        <v>630</v>
      </c>
      <c r="K1141" s="9">
        <v>43857</v>
      </c>
      <c r="L1141">
        <v>1</v>
      </c>
      <c r="M1141">
        <v>1</v>
      </c>
      <c r="N1141" s="9">
        <v>43857</v>
      </c>
      <c r="O1141" s="9">
        <v>43858</v>
      </c>
      <c r="P1141" s="9">
        <v>43858</v>
      </c>
      <c r="Q1141" s="9">
        <v>43859</v>
      </c>
      <c r="S1141" s="2">
        <f>_xll.RHistory(I1141,".Close","START:"&amp;$K1141&amp;" END:"&amp;$K1141&amp;" INTERVAL:1D",,"TSREPEAT:NO")</f>
        <v>7.9000000000000001E-2</v>
      </c>
      <c r="T1141" s="2">
        <f>_xll.RHistory(J1141,".Close","START:"&amp;$K1141&amp;" END:"&amp;$K1141&amp;" INTERVAL:1D",,"TSREPEAT:NO")</f>
        <v>0.3</v>
      </c>
      <c r="U1141" s="2">
        <f t="shared" si="34"/>
        <v>1</v>
      </c>
      <c r="V1141" s="2">
        <f t="shared" si="35"/>
        <v>1</v>
      </c>
    </row>
    <row r="1142" spans="9:22" x14ac:dyDescent="0.25">
      <c r="I1142" t="s">
        <v>621</v>
      </c>
      <c r="J1142" t="s">
        <v>630</v>
      </c>
      <c r="K1142" s="9">
        <v>43858</v>
      </c>
      <c r="L1142">
        <v>1</v>
      </c>
      <c r="M1142">
        <v>1</v>
      </c>
      <c r="N1142" s="9">
        <v>43858</v>
      </c>
      <c r="O1142" s="9">
        <v>43859</v>
      </c>
      <c r="P1142" s="9">
        <v>43859</v>
      </c>
      <c r="Q1142" s="9">
        <v>43860</v>
      </c>
      <c r="S1142" s="2">
        <f>_xll.RHistory(I1142,".Close","START:"&amp;$K1142&amp;" END:"&amp;$K1142&amp;" INTERVAL:1D",,"TSREPEAT:NO")</f>
        <v>0.215</v>
      </c>
      <c r="T1142" s="2">
        <f>_xll.RHistory(J1142,".Close","START:"&amp;$K1142&amp;" END:"&amp;$K1142&amp;" INTERVAL:1D",,"TSREPEAT:NO")</f>
        <v>0.27</v>
      </c>
      <c r="U1142" s="2">
        <f t="shared" si="34"/>
        <v>1</v>
      </c>
      <c r="V1142" s="2">
        <f t="shared" si="35"/>
        <v>1</v>
      </c>
    </row>
    <row r="1143" spans="9:22" x14ac:dyDescent="0.25">
      <c r="I1143" t="s">
        <v>621</v>
      </c>
      <c r="J1143" t="s">
        <v>630</v>
      </c>
      <c r="K1143" s="9">
        <v>43859</v>
      </c>
      <c r="L1143">
        <v>1</v>
      </c>
      <c r="M1143">
        <v>1</v>
      </c>
      <c r="N1143" s="9">
        <v>43859</v>
      </c>
      <c r="O1143" s="9">
        <v>43860</v>
      </c>
      <c r="P1143" s="9">
        <v>43860</v>
      </c>
      <c r="Q1143" s="9">
        <v>43861</v>
      </c>
      <c r="S1143" s="2">
        <f>_xll.RHistory(I1143,".Close","START:"&amp;$K1143&amp;" END:"&amp;$K1143&amp;" INTERVAL:1D",,"TSREPEAT:NO")</f>
        <v>0.245</v>
      </c>
      <c r="T1143" s="2">
        <f>_xll.RHistory(J1143,".Close","START:"&amp;$K1143&amp;" END:"&amp;$K1143&amp;" INTERVAL:1D",,"TSREPEAT:NO")</f>
        <v>0.18</v>
      </c>
      <c r="U1143" s="2">
        <f t="shared" si="34"/>
        <v>1</v>
      </c>
      <c r="V1143" s="2">
        <f t="shared" si="35"/>
        <v>1</v>
      </c>
    </row>
    <row r="1144" spans="9:22" x14ac:dyDescent="0.25">
      <c r="I1144" t="s">
        <v>621</v>
      </c>
      <c r="J1144" t="s">
        <v>630</v>
      </c>
      <c r="K1144" s="9">
        <v>43860</v>
      </c>
      <c r="L1144">
        <v>1</v>
      </c>
      <c r="M1144">
        <v>1</v>
      </c>
      <c r="N1144" s="9">
        <v>43860</v>
      </c>
      <c r="O1144" s="9">
        <v>43861</v>
      </c>
      <c r="P1144" s="9">
        <v>43861</v>
      </c>
      <c r="Q1144" s="9">
        <v>43864</v>
      </c>
      <c r="S1144" s="2">
        <f>_xll.RHistory(I1144,".Close","START:"&amp;$K1144&amp;" END:"&amp;$K1144&amp;" INTERVAL:1D",,"TSREPEAT:NO")</f>
        <v>0.11799999999999999</v>
      </c>
      <c r="T1144" s="2">
        <f>_xll.RHistory(J1144,".Close","START:"&amp;$K1144&amp;" END:"&amp;$K1144&amp;" INTERVAL:1D",,"TSREPEAT:NO")</f>
        <v>0.627</v>
      </c>
      <c r="U1144" s="2">
        <f t="shared" si="34"/>
        <v>1</v>
      </c>
      <c r="V1144" s="2">
        <f t="shared" si="35"/>
        <v>1</v>
      </c>
    </row>
    <row r="1145" spans="9:22" x14ac:dyDescent="0.25">
      <c r="I1145" t="s">
        <v>622</v>
      </c>
      <c r="J1145" t="s">
        <v>631</v>
      </c>
      <c r="K1145" s="9">
        <v>43480</v>
      </c>
      <c r="L1145">
        <v>1</v>
      </c>
      <c r="M1145">
        <v>1</v>
      </c>
      <c r="N1145" s="9">
        <v>43480</v>
      </c>
      <c r="O1145" s="9">
        <v>43481</v>
      </c>
      <c r="P1145" s="9">
        <v>43481</v>
      </c>
      <c r="Q1145" s="9">
        <v>43482</v>
      </c>
      <c r="S1145" s="2">
        <f>_xll.RHistory(I1145,".Close","START:"&amp;$K1145&amp;" END:"&amp;$K1145&amp;" INTERVAL:1D",,"TSREPEAT:NO")</f>
        <v>-4.0999999999999996</v>
      </c>
      <c r="T1145" s="2">
        <f>_xll.RHistory(J1145,".Close","START:"&amp;$K1145&amp;" END:"&amp;$K1145&amp;" INTERVAL:1D",,"TSREPEAT:NO")</f>
        <v>-3.99</v>
      </c>
      <c r="U1145" s="2">
        <f t="shared" si="34"/>
        <v>1</v>
      </c>
      <c r="V1145" s="2">
        <f t="shared" si="35"/>
        <v>1</v>
      </c>
    </row>
    <row r="1146" spans="9:22" x14ac:dyDescent="0.25">
      <c r="I1146" t="s">
        <v>622</v>
      </c>
      <c r="J1146" t="s">
        <v>631</v>
      </c>
      <c r="K1146" s="9">
        <v>43481</v>
      </c>
      <c r="L1146">
        <v>1</v>
      </c>
      <c r="M1146">
        <v>1</v>
      </c>
      <c r="N1146" s="9">
        <v>43481</v>
      </c>
      <c r="O1146" s="9">
        <v>43482</v>
      </c>
      <c r="P1146" s="9">
        <v>43482</v>
      </c>
      <c r="Q1146" s="9">
        <v>43483</v>
      </c>
      <c r="S1146" s="2">
        <f>_xll.RHistory(I1146,".Close","START:"&amp;$K1146&amp;" END:"&amp;$K1146&amp;" INTERVAL:1D",,"TSREPEAT:NO")</f>
        <v>-5.16</v>
      </c>
      <c r="T1146" s="2">
        <f>_xll.RHistory(J1146,".Close","START:"&amp;$K1146&amp;" END:"&amp;$K1146&amp;" INTERVAL:1D",,"TSREPEAT:NO")</f>
        <v>-4.4400000000000004</v>
      </c>
      <c r="U1146" s="2">
        <f t="shared" si="34"/>
        <v>1</v>
      </c>
      <c r="V1146" s="2">
        <f t="shared" si="35"/>
        <v>1</v>
      </c>
    </row>
    <row r="1147" spans="9:22" x14ac:dyDescent="0.25">
      <c r="I1147" t="s">
        <v>622</v>
      </c>
      <c r="J1147" t="s">
        <v>631</v>
      </c>
      <c r="K1147" s="9">
        <v>43482</v>
      </c>
      <c r="L1147">
        <v>1</v>
      </c>
      <c r="M1147">
        <v>1</v>
      </c>
      <c r="N1147" s="9">
        <v>43482</v>
      </c>
      <c r="O1147" s="9">
        <v>43483</v>
      </c>
      <c r="P1147" s="9">
        <v>43483</v>
      </c>
      <c r="Q1147" s="9">
        <v>43487</v>
      </c>
      <c r="S1147" s="2">
        <f>_xll.RHistory(I1147,".Close","START:"&amp;$K1147&amp;" END:"&amp;$K1147&amp;" INTERVAL:1D",,"TSREPEAT:NO")</f>
        <v>-5.16</v>
      </c>
      <c r="T1147" s="2">
        <f>_xll.RHistory(J1147,".Close","START:"&amp;$K1147&amp;" END:"&amp;$K1147&amp;" INTERVAL:1D",,"TSREPEAT:NO")</f>
        <v>-16.77</v>
      </c>
      <c r="U1147" s="2">
        <f t="shared" si="34"/>
        <v>1</v>
      </c>
      <c r="V1147" s="2">
        <f t="shared" si="35"/>
        <v>1</v>
      </c>
    </row>
    <row r="1148" spans="9:22" x14ac:dyDescent="0.25">
      <c r="I1148" t="s">
        <v>622</v>
      </c>
      <c r="J1148" t="s">
        <v>631</v>
      </c>
      <c r="K1148" s="9">
        <v>43483</v>
      </c>
      <c r="L1148">
        <v>1</v>
      </c>
      <c r="M1148">
        <v>1</v>
      </c>
      <c r="N1148" s="9">
        <v>43483</v>
      </c>
      <c r="O1148" s="9">
        <v>43487</v>
      </c>
      <c r="P1148" s="9">
        <v>-1</v>
      </c>
      <c r="Q1148" s="9">
        <v>-1</v>
      </c>
      <c r="S1148" s="2">
        <f>_xll.RHistory(I1148,".Close","START:"&amp;$K1148&amp;" END:"&amp;$K1148&amp;" INTERVAL:1D",,"TSREPEAT:NO")</f>
        <v>-17.2</v>
      </c>
      <c r="T1148" s="2">
        <f>_xll.RHistory(J1148,".Close","START:"&amp;$K1148&amp;" END:"&amp;$K1148&amp;" INTERVAL:1D",,"TSREPEAT:NO")</f>
        <v>-4.22</v>
      </c>
      <c r="U1148" s="2">
        <f t="shared" si="34"/>
        <v>1</v>
      </c>
      <c r="V1148" s="2">
        <f t="shared" si="35"/>
        <v>0</v>
      </c>
    </row>
    <row r="1149" spans="9:22" x14ac:dyDescent="0.25">
      <c r="I1149" t="s">
        <v>622</v>
      </c>
      <c r="J1149" t="s">
        <v>631</v>
      </c>
      <c r="K1149" s="9">
        <v>43484</v>
      </c>
      <c r="L1149">
        <v>0</v>
      </c>
      <c r="M1149">
        <v>0</v>
      </c>
      <c r="N1149" s="9">
        <v>-1</v>
      </c>
      <c r="O1149" s="9">
        <v>-1</v>
      </c>
      <c r="P1149" s="9">
        <v>43486</v>
      </c>
      <c r="Q1149" s="9">
        <v>43487</v>
      </c>
      <c r="S1149" s="2" t="e">
        <f>_xll.RHistory(I1149,".Close","START:"&amp;$K1149&amp;" END:"&amp;$K1149&amp;" INTERVAL:1D",,"TSREPEAT:NO")</f>
        <v>#N/A</v>
      </c>
      <c r="T1149" s="2" t="e">
        <f>_xll.RHistory(J1149,".Close","START:"&amp;$K1149&amp;" END:"&amp;$K1149&amp;" INTERVAL:1D",,"TSREPEAT:NO")</f>
        <v>#N/A</v>
      </c>
      <c r="U1149" s="2">
        <f t="shared" si="34"/>
        <v>1</v>
      </c>
      <c r="V1149" s="2">
        <f t="shared" si="35"/>
        <v>0</v>
      </c>
    </row>
    <row r="1150" spans="9:22" x14ac:dyDescent="0.25">
      <c r="I1150" t="s">
        <v>622</v>
      </c>
      <c r="J1150" t="s">
        <v>631</v>
      </c>
      <c r="K1150" s="9">
        <v>43485</v>
      </c>
      <c r="L1150">
        <v>0</v>
      </c>
      <c r="M1150">
        <v>0</v>
      </c>
      <c r="N1150" s="9">
        <v>-1</v>
      </c>
      <c r="O1150" s="9">
        <v>-1</v>
      </c>
      <c r="P1150" s="9">
        <v>43486</v>
      </c>
      <c r="Q1150" s="9">
        <v>43487</v>
      </c>
      <c r="S1150" s="2" t="e">
        <f>_xll.RHistory(I1150,".Close","START:"&amp;$K1150&amp;" END:"&amp;$K1150&amp;" INTERVAL:1D",,"TSREPEAT:NO")</f>
        <v>#N/A</v>
      </c>
      <c r="T1150" s="2" t="e">
        <f>_xll.RHistory(J1150,".Close","START:"&amp;$K1150&amp;" END:"&amp;$K1150&amp;" INTERVAL:1D",,"TSREPEAT:NO")</f>
        <v>#N/A</v>
      </c>
      <c r="U1150" s="2">
        <f t="shared" si="34"/>
        <v>1</v>
      </c>
      <c r="V1150" s="2">
        <f t="shared" si="35"/>
        <v>0</v>
      </c>
    </row>
    <row r="1151" spans="9:22" x14ac:dyDescent="0.25">
      <c r="I1151" t="s">
        <v>622</v>
      </c>
      <c r="J1151" t="s">
        <v>631</v>
      </c>
      <c r="K1151" s="9">
        <v>43486</v>
      </c>
      <c r="L1151">
        <v>0</v>
      </c>
      <c r="M1151">
        <v>1</v>
      </c>
      <c r="N1151" s="9">
        <v>-1</v>
      </c>
      <c r="O1151" s="9">
        <v>-1</v>
      </c>
      <c r="P1151" s="9">
        <v>43487</v>
      </c>
      <c r="Q1151" s="9">
        <v>43488</v>
      </c>
      <c r="S1151" s="2">
        <f>_xll.RHistory(I1151,".Close","START:"&amp;$K1151&amp;" END:"&amp;$K1151&amp;" INTERVAL:1D",,"TSREPEAT:NO")</f>
        <v>-5.5</v>
      </c>
      <c r="T1151" s="2">
        <f>_xll.RHistory(J1151,".Close","START:"&amp;$K1151&amp;" END:"&amp;$K1151&amp;" INTERVAL:1D",,"TSREPEAT:NO")</f>
        <v>-4.2699999999999996</v>
      </c>
      <c r="U1151" s="2">
        <f t="shared" si="34"/>
        <v>0</v>
      </c>
      <c r="V1151" s="2">
        <f t="shared" si="35"/>
        <v>1</v>
      </c>
    </row>
    <row r="1152" spans="9:22" x14ac:dyDescent="0.25">
      <c r="I1152" t="s">
        <v>622</v>
      </c>
      <c r="J1152" t="s">
        <v>631</v>
      </c>
      <c r="K1152" s="9">
        <v>43487</v>
      </c>
      <c r="L1152">
        <v>1</v>
      </c>
      <c r="M1152">
        <v>1</v>
      </c>
      <c r="N1152" s="9">
        <v>43487</v>
      </c>
      <c r="O1152" s="9">
        <v>43488</v>
      </c>
      <c r="P1152" s="9">
        <v>43488</v>
      </c>
      <c r="Q1152" s="9">
        <v>43489</v>
      </c>
      <c r="S1152" s="2">
        <f>_xll.RHistory(I1152,".Close","START:"&amp;$K1152&amp;" END:"&amp;$K1152&amp;" INTERVAL:1D",,"TSREPEAT:NO")</f>
        <v>-4.75</v>
      </c>
      <c r="T1152" s="2">
        <f>_xll.RHistory(J1152,".Close","START:"&amp;$K1152&amp;" END:"&amp;$K1152&amp;" INTERVAL:1D",,"TSREPEAT:NO")</f>
        <v>-4.58</v>
      </c>
      <c r="U1152" s="2">
        <f t="shared" si="34"/>
        <v>1</v>
      </c>
      <c r="V1152" s="2">
        <f t="shared" si="35"/>
        <v>1</v>
      </c>
    </row>
    <row r="1153" spans="9:22" x14ac:dyDescent="0.25">
      <c r="I1153" t="s">
        <v>622</v>
      </c>
      <c r="J1153" t="s">
        <v>631</v>
      </c>
      <c r="K1153" s="9">
        <v>43488</v>
      </c>
      <c r="L1153">
        <v>1</v>
      </c>
      <c r="M1153">
        <v>1</v>
      </c>
      <c r="N1153" s="9">
        <v>43488</v>
      </c>
      <c r="O1153" s="9">
        <v>43489</v>
      </c>
      <c r="P1153" s="9">
        <v>43489</v>
      </c>
      <c r="Q1153" s="9">
        <v>43490</v>
      </c>
      <c r="S1153" s="2">
        <f>_xll.RHistory(I1153,".Close","START:"&amp;$K1153&amp;" END:"&amp;$K1153&amp;" INTERVAL:1D",,"TSREPEAT:NO")</f>
        <v>-5.18</v>
      </c>
      <c r="T1153" s="2">
        <f>_xll.RHistory(J1153,".Close","START:"&amp;$K1153&amp;" END:"&amp;$K1153&amp;" INTERVAL:1D",,"TSREPEAT:NO")</f>
        <v>-4.32</v>
      </c>
      <c r="U1153" s="2">
        <f t="shared" si="34"/>
        <v>1</v>
      </c>
      <c r="V1153" s="2">
        <f t="shared" si="35"/>
        <v>1</v>
      </c>
    </row>
    <row r="1154" spans="9:22" x14ac:dyDescent="0.25">
      <c r="I1154" t="s">
        <v>622</v>
      </c>
      <c r="J1154" t="s">
        <v>631</v>
      </c>
      <c r="K1154" s="9">
        <v>43489</v>
      </c>
      <c r="L1154">
        <v>1</v>
      </c>
      <c r="M1154">
        <v>1</v>
      </c>
      <c r="N1154" s="9">
        <v>43489</v>
      </c>
      <c r="O1154" s="9">
        <v>43490</v>
      </c>
      <c r="P1154" s="9">
        <v>43490</v>
      </c>
      <c r="Q1154" s="9">
        <v>43493</v>
      </c>
      <c r="S1154" s="2">
        <f>_xll.RHistory(I1154,".Close","START:"&amp;$K1154&amp;" END:"&amp;$K1154&amp;" INTERVAL:1D",,"TSREPEAT:NO")</f>
        <v>-4.5</v>
      </c>
      <c r="T1154" s="2">
        <f>_xll.RHistory(J1154,".Close","START:"&amp;$K1154&amp;" END:"&amp;$K1154&amp;" INTERVAL:1D",,"TSREPEAT:NO")</f>
        <v>-13.56</v>
      </c>
      <c r="U1154" s="2">
        <f t="shared" ref="U1154:U1217" si="36">_xlfn.IFNA(IF(AND(N1154&gt;0,S1154&lt;&gt;"#N/A"),1,0), IF(N1154&lt;0,1,0))</f>
        <v>1</v>
      </c>
      <c r="V1154" s="2">
        <f t="shared" si="35"/>
        <v>1</v>
      </c>
    </row>
    <row r="1155" spans="9:22" x14ac:dyDescent="0.25">
      <c r="I1155" t="s">
        <v>622</v>
      </c>
      <c r="J1155" t="s">
        <v>631</v>
      </c>
      <c r="K1155" s="9">
        <v>43490</v>
      </c>
      <c r="L1155">
        <v>1</v>
      </c>
      <c r="M1155">
        <v>1</v>
      </c>
      <c r="N1155" s="9">
        <v>43490</v>
      </c>
      <c r="O1155" s="9">
        <v>43493</v>
      </c>
      <c r="P1155" s="9">
        <v>43493</v>
      </c>
      <c r="Q1155" s="9">
        <v>43494</v>
      </c>
      <c r="S1155" s="2">
        <f>_xll.RHistory(I1155,".Close","START:"&amp;$K1155&amp;" END:"&amp;$K1155&amp;" INTERVAL:1D",,"TSREPEAT:NO")</f>
        <v>-13.4</v>
      </c>
      <c r="T1155" s="2">
        <f>_xll.RHistory(J1155,".Close","START:"&amp;$K1155&amp;" END:"&amp;$K1155&amp;" INTERVAL:1D",,"TSREPEAT:NO")</f>
        <v>-4.29</v>
      </c>
      <c r="U1155" s="2">
        <f t="shared" si="36"/>
        <v>1</v>
      </c>
      <c r="V1155" s="2">
        <f t="shared" si="35"/>
        <v>1</v>
      </c>
    </row>
    <row r="1156" spans="9:22" x14ac:dyDescent="0.25">
      <c r="I1156" t="s">
        <v>622</v>
      </c>
      <c r="J1156" t="s">
        <v>631</v>
      </c>
      <c r="K1156" s="9">
        <v>43491</v>
      </c>
      <c r="L1156">
        <v>0</v>
      </c>
      <c r="M1156">
        <v>0</v>
      </c>
      <c r="N1156" s="9">
        <v>-1</v>
      </c>
      <c r="O1156" s="9">
        <v>-1</v>
      </c>
      <c r="P1156" s="9">
        <v>43493</v>
      </c>
      <c r="Q1156" s="9">
        <v>43494</v>
      </c>
      <c r="S1156" s="2" t="e">
        <f>_xll.RHistory(I1156,".Close","START:"&amp;$K1156&amp;" END:"&amp;$K1156&amp;" INTERVAL:1D",,"TSREPEAT:NO")</f>
        <v>#N/A</v>
      </c>
      <c r="T1156" s="2" t="e">
        <f>_xll.RHistory(J1156,".Close","START:"&amp;$K1156&amp;" END:"&amp;$K1156&amp;" INTERVAL:1D",,"TSREPEAT:NO")</f>
        <v>#N/A</v>
      </c>
      <c r="U1156" s="2">
        <f t="shared" si="36"/>
        <v>1</v>
      </c>
      <c r="V1156" s="2">
        <f t="shared" si="35"/>
        <v>0</v>
      </c>
    </row>
    <row r="1157" spans="9:22" x14ac:dyDescent="0.25">
      <c r="I1157" t="s">
        <v>622</v>
      </c>
      <c r="J1157" t="s">
        <v>631</v>
      </c>
      <c r="K1157" s="9">
        <v>43492</v>
      </c>
      <c r="L1157">
        <v>0</v>
      </c>
      <c r="M1157">
        <v>0</v>
      </c>
      <c r="N1157" s="9">
        <v>-1</v>
      </c>
      <c r="O1157" s="9">
        <v>-1</v>
      </c>
      <c r="P1157" s="9">
        <v>43493</v>
      </c>
      <c r="Q1157" s="9">
        <v>43494</v>
      </c>
      <c r="S1157" s="2" t="e">
        <f>_xll.RHistory(I1157,".Close","START:"&amp;$K1157&amp;" END:"&amp;$K1157&amp;" INTERVAL:1D",,"TSREPEAT:NO")</f>
        <v>#N/A</v>
      </c>
      <c r="T1157" s="2" t="e">
        <f>_xll.RHistory(J1157,".Close","START:"&amp;$K1157&amp;" END:"&amp;$K1157&amp;" INTERVAL:1D",,"TSREPEAT:NO")</f>
        <v>#N/A</v>
      </c>
      <c r="U1157" s="2">
        <f t="shared" si="36"/>
        <v>1</v>
      </c>
      <c r="V1157" s="2">
        <f t="shared" si="35"/>
        <v>0</v>
      </c>
    </row>
    <row r="1158" spans="9:22" x14ac:dyDescent="0.25">
      <c r="I1158" t="s">
        <v>622</v>
      </c>
      <c r="J1158" t="s">
        <v>631</v>
      </c>
      <c r="K1158" s="9">
        <v>43493</v>
      </c>
      <c r="L1158">
        <v>1</v>
      </c>
      <c r="M1158">
        <v>1</v>
      </c>
      <c r="N1158" s="9">
        <v>43493</v>
      </c>
      <c r="O1158" s="9">
        <v>43494</v>
      </c>
      <c r="P1158" s="9">
        <v>43494</v>
      </c>
      <c r="Q1158" s="9">
        <v>43495</v>
      </c>
      <c r="S1158" s="2">
        <f>_xll.RHistory(I1158,".Close","START:"&amp;$K1158&amp;" END:"&amp;$K1158&amp;" INTERVAL:1D",,"TSREPEAT:NO")</f>
        <v>-4.8499999999999996</v>
      </c>
      <c r="T1158" s="2">
        <f>_xll.RHistory(J1158,".Close","START:"&amp;$K1158&amp;" END:"&amp;$K1158&amp;" INTERVAL:1D",,"TSREPEAT:NO")</f>
        <v>-4.45</v>
      </c>
      <c r="U1158" s="2">
        <f t="shared" si="36"/>
        <v>1</v>
      </c>
      <c r="V1158" s="2">
        <f t="shared" si="35"/>
        <v>1</v>
      </c>
    </row>
    <row r="1159" spans="9:22" x14ac:dyDescent="0.25">
      <c r="I1159" t="s">
        <v>622</v>
      </c>
      <c r="J1159" t="s">
        <v>631</v>
      </c>
      <c r="K1159" s="9">
        <v>43494</v>
      </c>
      <c r="L1159">
        <v>1</v>
      </c>
      <c r="M1159">
        <v>1</v>
      </c>
      <c r="N1159" s="9">
        <v>43494</v>
      </c>
      <c r="O1159" s="9">
        <v>43495</v>
      </c>
      <c r="P1159" s="9">
        <v>43495</v>
      </c>
      <c r="Q1159" s="9">
        <v>43496</v>
      </c>
      <c r="S1159" s="2">
        <f>_xll.RHistory(I1159,".Close","START:"&amp;$K1159&amp;" END:"&amp;$K1159&amp;" INTERVAL:1D",,"TSREPEAT:NO")</f>
        <v>-4.74</v>
      </c>
      <c r="T1159" s="2">
        <f>_xll.RHistory(J1159,".Close","START:"&amp;$K1159&amp;" END:"&amp;$K1159&amp;" INTERVAL:1D",,"TSREPEAT:NO")</f>
        <v>-4.29</v>
      </c>
      <c r="U1159" s="2">
        <f t="shared" si="36"/>
        <v>1</v>
      </c>
      <c r="V1159" s="2">
        <f t="shared" si="35"/>
        <v>1</v>
      </c>
    </row>
    <row r="1160" spans="9:22" x14ac:dyDescent="0.25">
      <c r="I1160" t="s">
        <v>622</v>
      </c>
      <c r="J1160" t="s">
        <v>631</v>
      </c>
      <c r="K1160" s="9">
        <v>43495</v>
      </c>
      <c r="L1160">
        <v>1</v>
      </c>
      <c r="M1160">
        <v>1</v>
      </c>
      <c r="N1160" s="9">
        <v>43495</v>
      </c>
      <c r="O1160" s="9">
        <v>43496</v>
      </c>
      <c r="P1160" s="9">
        <v>43496</v>
      </c>
      <c r="Q1160" s="9">
        <v>43497</v>
      </c>
      <c r="S1160" s="2">
        <f>_xll.RHistory(I1160,".Close","START:"&amp;$K1160&amp;" END:"&amp;$K1160&amp;" INTERVAL:1D",,"TSREPEAT:NO")</f>
        <v>-4.8499999999999996</v>
      </c>
      <c r="T1160" s="2">
        <f>_xll.RHistory(J1160,".Close","START:"&amp;$K1160&amp;" END:"&amp;$K1160&amp;" INTERVAL:1D",,"TSREPEAT:NO")</f>
        <v>-4.87</v>
      </c>
      <c r="U1160" s="2">
        <f t="shared" si="36"/>
        <v>1</v>
      </c>
      <c r="V1160" s="2">
        <f t="shared" si="35"/>
        <v>1</v>
      </c>
    </row>
    <row r="1161" spans="9:22" x14ac:dyDescent="0.25">
      <c r="I1161" t="s">
        <v>622</v>
      </c>
      <c r="J1161" t="s">
        <v>631</v>
      </c>
      <c r="K1161" s="9">
        <v>43496</v>
      </c>
      <c r="L1161">
        <v>1</v>
      </c>
      <c r="M1161">
        <v>1</v>
      </c>
      <c r="N1161" s="9">
        <v>43496</v>
      </c>
      <c r="O1161" s="9">
        <v>43497</v>
      </c>
      <c r="P1161" s="9">
        <v>43497</v>
      </c>
      <c r="Q1161" s="9">
        <v>43500</v>
      </c>
      <c r="S1161" s="2">
        <f>_xll.RHistory(I1161,".Close","START:"&amp;$K1161&amp;" END:"&amp;$K1161&amp;" INTERVAL:1D",,"TSREPEAT:NO")</f>
        <v>-5.55</v>
      </c>
      <c r="T1161" s="2">
        <f>_xll.RHistory(J1161,".Close","START:"&amp;$K1161&amp;" END:"&amp;$K1161&amp;" INTERVAL:1D",,"TSREPEAT:NO")</f>
        <v>-13.56</v>
      </c>
      <c r="U1161" s="2">
        <f t="shared" si="36"/>
        <v>1</v>
      </c>
      <c r="V1161" s="2">
        <f t="shared" si="35"/>
        <v>1</v>
      </c>
    </row>
    <row r="1162" spans="9:22" x14ac:dyDescent="0.25">
      <c r="I1162" t="s">
        <v>622</v>
      </c>
      <c r="J1162" t="s">
        <v>631</v>
      </c>
      <c r="K1162" s="9">
        <v>43497</v>
      </c>
      <c r="L1162">
        <v>1</v>
      </c>
      <c r="M1162">
        <v>1</v>
      </c>
      <c r="N1162" s="9">
        <v>43497</v>
      </c>
      <c r="O1162" s="9">
        <v>43500</v>
      </c>
      <c r="P1162" s="9">
        <v>43500</v>
      </c>
      <c r="Q1162" s="9">
        <v>43501</v>
      </c>
      <c r="S1162" s="2">
        <f>_xll.RHistory(I1162,".Close","START:"&amp;$K1162&amp;" END:"&amp;$K1162&amp;" INTERVAL:1D",,"TSREPEAT:NO")</f>
        <v>-13.65</v>
      </c>
      <c r="T1162" s="2">
        <f>_xll.RHistory(J1162,".Close","START:"&amp;$K1162&amp;" END:"&amp;$K1162&amp;" INTERVAL:1D",,"TSREPEAT:NO")</f>
        <v>-4.1900000000000004</v>
      </c>
      <c r="U1162" s="2">
        <f t="shared" si="36"/>
        <v>1</v>
      </c>
      <c r="V1162" s="2">
        <f t="shared" si="35"/>
        <v>1</v>
      </c>
    </row>
    <row r="1163" spans="9:22" x14ac:dyDescent="0.25">
      <c r="I1163" t="s">
        <v>622</v>
      </c>
      <c r="J1163" t="s">
        <v>631</v>
      </c>
      <c r="K1163" s="9">
        <v>43498</v>
      </c>
      <c r="L1163">
        <v>0</v>
      </c>
      <c r="M1163">
        <v>0</v>
      </c>
      <c r="N1163" s="9">
        <v>-1</v>
      </c>
      <c r="O1163" s="9">
        <v>-1</v>
      </c>
      <c r="P1163" s="9">
        <v>43500</v>
      </c>
      <c r="Q1163" s="9">
        <v>43501</v>
      </c>
      <c r="S1163" s="2" t="e">
        <f>_xll.RHistory(I1163,".Close","START:"&amp;$K1163&amp;" END:"&amp;$K1163&amp;" INTERVAL:1D",,"TSREPEAT:NO")</f>
        <v>#N/A</v>
      </c>
      <c r="T1163" s="2" t="e">
        <f>_xll.RHistory(J1163,".Close","START:"&amp;$K1163&amp;" END:"&amp;$K1163&amp;" INTERVAL:1D",,"TSREPEAT:NO")</f>
        <v>#N/A</v>
      </c>
      <c r="U1163" s="2">
        <f t="shared" si="36"/>
        <v>1</v>
      </c>
      <c r="V1163" s="2">
        <f t="shared" si="35"/>
        <v>0</v>
      </c>
    </row>
    <row r="1164" spans="9:22" x14ac:dyDescent="0.25">
      <c r="I1164" t="s">
        <v>622</v>
      </c>
      <c r="J1164" t="s">
        <v>631</v>
      </c>
      <c r="K1164" s="9">
        <v>43499</v>
      </c>
      <c r="L1164">
        <v>0</v>
      </c>
      <c r="M1164">
        <v>0</v>
      </c>
      <c r="N1164" s="9">
        <v>-1</v>
      </c>
      <c r="O1164" s="9">
        <v>-1</v>
      </c>
      <c r="P1164" s="9">
        <v>43500</v>
      </c>
      <c r="Q1164" s="9">
        <v>43501</v>
      </c>
      <c r="S1164" s="2" t="e">
        <f>_xll.RHistory(I1164,".Close","START:"&amp;$K1164&amp;" END:"&amp;$K1164&amp;" INTERVAL:1D",,"TSREPEAT:NO")</f>
        <v>#N/A</v>
      </c>
      <c r="T1164" s="2" t="e">
        <f>_xll.RHistory(J1164,".Close","START:"&amp;$K1164&amp;" END:"&amp;$K1164&amp;" INTERVAL:1D",,"TSREPEAT:NO")</f>
        <v>#N/A</v>
      </c>
      <c r="U1164" s="2">
        <f t="shared" si="36"/>
        <v>1</v>
      </c>
      <c r="V1164" s="2">
        <f t="shared" si="35"/>
        <v>0</v>
      </c>
    </row>
    <row r="1165" spans="9:22" x14ac:dyDescent="0.25">
      <c r="I1165" t="s">
        <v>622</v>
      </c>
      <c r="J1165" t="s">
        <v>631</v>
      </c>
      <c r="K1165" s="9">
        <v>43500</v>
      </c>
      <c r="L1165">
        <v>1</v>
      </c>
      <c r="M1165">
        <v>1</v>
      </c>
      <c r="N1165" s="9">
        <v>43500</v>
      </c>
      <c r="O1165" s="9">
        <v>43501</v>
      </c>
      <c r="P1165" s="9">
        <v>43501</v>
      </c>
      <c r="Q1165" s="9">
        <v>43502</v>
      </c>
      <c r="S1165" s="2">
        <f>_xll.RHistory(I1165,".Close","START:"&amp;$K1165&amp;" END:"&amp;$K1165&amp;" INTERVAL:1D",,"TSREPEAT:NO")</f>
        <v>-4.45</v>
      </c>
      <c r="T1165" s="2">
        <f>_xll.RHistory(J1165,".Close","START:"&amp;$K1165&amp;" END:"&amp;$K1165&amp;" INTERVAL:1D",,"TSREPEAT:NO")</f>
        <v>-4.4800000000000004</v>
      </c>
      <c r="U1165" s="2">
        <f t="shared" si="36"/>
        <v>1</v>
      </c>
      <c r="V1165" s="2">
        <f t="shared" si="35"/>
        <v>1</v>
      </c>
    </row>
    <row r="1166" spans="9:22" x14ac:dyDescent="0.25">
      <c r="I1166" t="s">
        <v>622</v>
      </c>
      <c r="J1166" t="s">
        <v>631</v>
      </c>
      <c r="K1166" s="9">
        <v>43501</v>
      </c>
      <c r="L1166">
        <v>1</v>
      </c>
      <c r="M1166">
        <v>1</v>
      </c>
      <c r="N1166" s="9">
        <v>43501</v>
      </c>
      <c r="O1166" s="9">
        <v>43502</v>
      </c>
      <c r="P1166" s="9">
        <v>43502</v>
      </c>
      <c r="Q1166" s="9">
        <v>43503</v>
      </c>
      <c r="S1166" s="2">
        <f>_xll.RHistory(I1166,".Close","START:"&amp;$K1166&amp;" END:"&amp;$K1166&amp;" INTERVAL:1D",,"TSREPEAT:NO")</f>
        <v>-4.6500000000000004</v>
      </c>
      <c r="T1166" s="2">
        <f>_xll.RHistory(J1166,".Close","START:"&amp;$K1166&amp;" END:"&amp;$K1166&amp;" INTERVAL:1D",,"TSREPEAT:NO")</f>
        <v>-3.8</v>
      </c>
      <c r="U1166" s="2">
        <f t="shared" si="36"/>
        <v>1</v>
      </c>
      <c r="V1166" s="2">
        <f t="shared" si="35"/>
        <v>1</v>
      </c>
    </row>
    <row r="1167" spans="9:22" x14ac:dyDescent="0.25">
      <c r="I1167" t="s">
        <v>622</v>
      </c>
      <c r="J1167" t="s">
        <v>631</v>
      </c>
      <c r="K1167" s="9">
        <v>43502</v>
      </c>
      <c r="L1167">
        <v>1</v>
      </c>
      <c r="M1167">
        <v>1</v>
      </c>
      <c r="N1167" s="9">
        <v>43502</v>
      </c>
      <c r="O1167" s="9">
        <v>43503</v>
      </c>
      <c r="P1167" s="9">
        <v>43503</v>
      </c>
      <c r="Q1167" s="9">
        <v>43504</v>
      </c>
      <c r="S1167" s="2">
        <f>_xll.RHistory(I1167,".Close","START:"&amp;$K1167&amp;" END:"&amp;$K1167&amp;" INTERVAL:1D",,"TSREPEAT:NO")</f>
        <v>-4.6500000000000004</v>
      </c>
      <c r="T1167" s="2">
        <f>_xll.RHistory(J1167,".Close","START:"&amp;$K1167&amp;" END:"&amp;$K1167&amp;" INTERVAL:1D",,"TSREPEAT:NO")</f>
        <v>-4.25</v>
      </c>
      <c r="U1167" s="2">
        <f t="shared" si="36"/>
        <v>1</v>
      </c>
      <c r="V1167" s="2">
        <f t="shared" si="35"/>
        <v>1</v>
      </c>
    </row>
    <row r="1168" spans="9:22" x14ac:dyDescent="0.25">
      <c r="I1168" t="s">
        <v>622</v>
      </c>
      <c r="J1168" t="s">
        <v>631</v>
      </c>
      <c r="K1168" s="9">
        <v>43503</v>
      </c>
      <c r="L1168">
        <v>1</v>
      </c>
      <c r="M1168">
        <v>1</v>
      </c>
      <c r="N1168" s="9">
        <v>43503</v>
      </c>
      <c r="O1168" s="9">
        <v>43504</v>
      </c>
      <c r="P1168" s="9">
        <v>43504</v>
      </c>
      <c r="Q1168" s="9">
        <v>43507</v>
      </c>
      <c r="S1168" s="2">
        <f>_xll.RHistory(I1168,".Close","START:"&amp;$K1168&amp;" END:"&amp;$K1168&amp;" INTERVAL:1D",,"TSREPEAT:NO")</f>
        <v>-5.13</v>
      </c>
      <c r="T1168" s="2">
        <f>_xll.RHistory(J1168,".Close","START:"&amp;$K1168&amp;" END:"&amp;$K1168&amp;" INTERVAL:1D",,"TSREPEAT:NO")</f>
        <v>-13.25</v>
      </c>
      <c r="U1168" s="2">
        <f t="shared" si="36"/>
        <v>1</v>
      </c>
      <c r="V1168" s="2">
        <f t="shared" si="35"/>
        <v>1</v>
      </c>
    </row>
    <row r="1169" spans="9:22" x14ac:dyDescent="0.25">
      <c r="I1169" t="s">
        <v>622</v>
      </c>
      <c r="J1169" t="s">
        <v>631</v>
      </c>
      <c r="K1169" s="9">
        <v>43504</v>
      </c>
      <c r="L1169">
        <v>1</v>
      </c>
      <c r="M1169">
        <v>1</v>
      </c>
      <c r="N1169" s="9">
        <v>43504</v>
      </c>
      <c r="O1169" s="9">
        <v>43507</v>
      </c>
      <c r="P1169" s="9">
        <v>43507</v>
      </c>
      <c r="Q1169" s="9">
        <v>43508</v>
      </c>
      <c r="S1169" s="2">
        <f>_xll.RHistory(I1169,".Close","START:"&amp;$K1169&amp;" END:"&amp;$K1169&amp;" INTERVAL:1D",,"TSREPEAT:NO")</f>
        <v>-13.65</v>
      </c>
      <c r="T1169" s="2">
        <f>_xll.RHistory(J1169,".Close","START:"&amp;$K1169&amp;" END:"&amp;$K1169&amp;" INTERVAL:1D",,"TSREPEAT:NO")</f>
        <v>-4.17</v>
      </c>
      <c r="U1169" s="2">
        <f t="shared" si="36"/>
        <v>1</v>
      </c>
      <c r="V1169" s="2">
        <f t="shared" ref="V1169:V1232" si="37">_xlfn.IFNA(IF(AND(P1169&gt;0,T1169&lt;&gt;"#N/A"),1,0), IF(P1169&lt;0,1,0))</f>
        <v>1</v>
      </c>
    </row>
    <row r="1170" spans="9:22" x14ac:dyDescent="0.25">
      <c r="I1170" t="s">
        <v>622</v>
      </c>
      <c r="J1170" t="s">
        <v>631</v>
      </c>
      <c r="K1170" s="9">
        <v>43505</v>
      </c>
      <c r="L1170">
        <v>0</v>
      </c>
      <c r="M1170">
        <v>0</v>
      </c>
      <c r="N1170" s="9">
        <v>-1</v>
      </c>
      <c r="O1170" s="9">
        <v>-1</v>
      </c>
      <c r="P1170" s="9">
        <v>43507</v>
      </c>
      <c r="Q1170" s="9">
        <v>43508</v>
      </c>
      <c r="S1170" s="2" t="e">
        <f>_xll.RHistory(I1170,".Close","START:"&amp;$K1170&amp;" END:"&amp;$K1170&amp;" INTERVAL:1D",,"TSREPEAT:NO")</f>
        <v>#N/A</v>
      </c>
      <c r="T1170" s="2" t="e">
        <f>_xll.RHistory(J1170,".Close","START:"&amp;$K1170&amp;" END:"&amp;$K1170&amp;" INTERVAL:1D",,"TSREPEAT:NO")</f>
        <v>#N/A</v>
      </c>
      <c r="U1170" s="2">
        <f t="shared" si="36"/>
        <v>1</v>
      </c>
      <c r="V1170" s="2">
        <f t="shared" si="37"/>
        <v>0</v>
      </c>
    </row>
    <row r="1171" spans="9:22" x14ac:dyDescent="0.25">
      <c r="I1171" t="s">
        <v>622</v>
      </c>
      <c r="J1171" t="s">
        <v>631</v>
      </c>
      <c r="K1171" s="9">
        <v>43506</v>
      </c>
      <c r="L1171">
        <v>0</v>
      </c>
      <c r="M1171">
        <v>0</v>
      </c>
      <c r="N1171" s="9">
        <v>-1</v>
      </c>
      <c r="O1171" s="9">
        <v>-1</v>
      </c>
      <c r="P1171" s="9">
        <v>43507</v>
      </c>
      <c r="Q1171" s="9">
        <v>43508</v>
      </c>
      <c r="S1171" s="2" t="e">
        <f>_xll.RHistory(I1171,".Close","START:"&amp;$K1171&amp;" END:"&amp;$K1171&amp;" INTERVAL:1D",,"TSREPEAT:NO")</f>
        <v>#N/A</v>
      </c>
      <c r="T1171" s="2" t="e">
        <f>_xll.RHistory(J1171,".Close","START:"&amp;$K1171&amp;" END:"&amp;$K1171&amp;" INTERVAL:1D",,"TSREPEAT:NO")</f>
        <v>#N/A</v>
      </c>
      <c r="U1171" s="2">
        <f t="shared" si="36"/>
        <v>1</v>
      </c>
      <c r="V1171" s="2">
        <f t="shared" si="37"/>
        <v>0</v>
      </c>
    </row>
    <row r="1172" spans="9:22" x14ac:dyDescent="0.25">
      <c r="I1172" t="s">
        <v>622</v>
      </c>
      <c r="J1172" t="s">
        <v>631</v>
      </c>
      <c r="K1172" s="9">
        <v>43507</v>
      </c>
      <c r="L1172">
        <v>1</v>
      </c>
      <c r="M1172">
        <v>1</v>
      </c>
      <c r="N1172" s="9">
        <v>43507</v>
      </c>
      <c r="O1172" s="9">
        <v>43508</v>
      </c>
      <c r="P1172" s="9">
        <v>43508</v>
      </c>
      <c r="Q1172" s="9">
        <v>43509</v>
      </c>
      <c r="S1172" s="2">
        <f>_xll.RHistory(I1172,".Close","START:"&amp;$K1172&amp;" END:"&amp;$K1172&amp;" INTERVAL:1D",,"TSREPEAT:NO")</f>
        <v>-4.5999999999999996</v>
      </c>
      <c r="T1172" s="2">
        <f>_xll.RHistory(J1172,".Close","START:"&amp;$K1172&amp;" END:"&amp;$K1172&amp;" INTERVAL:1D",,"TSREPEAT:NO")</f>
        <v>-3.91</v>
      </c>
      <c r="U1172" s="2">
        <f t="shared" si="36"/>
        <v>1</v>
      </c>
      <c r="V1172" s="2">
        <f t="shared" si="37"/>
        <v>1</v>
      </c>
    </row>
    <row r="1173" spans="9:22" x14ac:dyDescent="0.25">
      <c r="I1173" t="s">
        <v>622</v>
      </c>
      <c r="J1173" t="s">
        <v>631</v>
      </c>
      <c r="K1173" s="9">
        <v>43508</v>
      </c>
      <c r="L1173">
        <v>1</v>
      </c>
      <c r="M1173">
        <v>1</v>
      </c>
      <c r="N1173" s="9">
        <v>43508</v>
      </c>
      <c r="O1173" s="9">
        <v>43509</v>
      </c>
      <c r="P1173" s="9">
        <v>43509</v>
      </c>
      <c r="Q1173" s="9">
        <v>43510</v>
      </c>
      <c r="S1173" s="2">
        <f>_xll.RHistory(I1173,".Close","START:"&amp;$K1173&amp;" END:"&amp;$K1173&amp;" INTERVAL:1D",,"TSREPEAT:NO")</f>
        <v>-4.2</v>
      </c>
      <c r="T1173" s="2">
        <f>_xll.RHistory(J1173,".Close","START:"&amp;$K1173&amp;" END:"&amp;$K1173&amp;" INTERVAL:1D",,"TSREPEAT:NO")</f>
        <v>-3.85</v>
      </c>
      <c r="U1173" s="2">
        <f t="shared" si="36"/>
        <v>1</v>
      </c>
      <c r="V1173" s="2">
        <f t="shared" si="37"/>
        <v>1</v>
      </c>
    </row>
    <row r="1174" spans="9:22" x14ac:dyDescent="0.25">
      <c r="I1174" t="s">
        <v>622</v>
      </c>
      <c r="J1174" t="s">
        <v>631</v>
      </c>
      <c r="K1174" s="9">
        <v>43509</v>
      </c>
      <c r="L1174">
        <v>1</v>
      </c>
      <c r="M1174">
        <v>1</v>
      </c>
      <c r="N1174" s="9">
        <v>43509</v>
      </c>
      <c r="O1174" s="9">
        <v>43510</v>
      </c>
      <c r="P1174" s="9">
        <v>43510</v>
      </c>
      <c r="Q1174" s="9">
        <v>43511</v>
      </c>
      <c r="S1174" s="2">
        <f>_xll.RHistory(I1174,".Close","START:"&amp;$K1174&amp;" END:"&amp;$K1174&amp;" INTERVAL:1D",,"TSREPEAT:NO")</f>
        <v>-4.03</v>
      </c>
      <c r="T1174" s="2">
        <f>_xll.RHistory(J1174,".Close","START:"&amp;$K1174&amp;" END:"&amp;$K1174&amp;" INTERVAL:1D",,"TSREPEAT:NO")</f>
        <v>-3.8</v>
      </c>
      <c r="U1174" s="2">
        <f t="shared" si="36"/>
        <v>1</v>
      </c>
      <c r="V1174" s="2">
        <f t="shared" si="37"/>
        <v>1</v>
      </c>
    </row>
    <row r="1175" spans="9:22" x14ac:dyDescent="0.25">
      <c r="I1175" t="s">
        <v>622</v>
      </c>
      <c r="J1175" t="s">
        <v>631</v>
      </c>
      <c r="K1175" s="9">
        <v>43510</v>
      </c>
      <c r="L1175">
        <v>1</v>
      </c>
      <c r="M1175">
        <v>1</v>
      </c>
      <c r="N1175" s="9">
        <v>43510</v>
      </c>
      <c r="O1175" s="9">
        <v>43511</v>
      </c>
      <c r="P1175" s="9">
        <v>43511</v>
      </c>
      <c r="Q1175" s="9">
        <v>43515</v>
      </c>
      <c r="S1175" s="2">
        <f>_xll.RHistory(I1175,".Close","START:"&amp;$K1175&amp;" END:"&amp;$K1175&amp;" INTERVAL:1D",,"TSREPEAT:NO")</f>
        <v>-4.03</v>
      </c>
      <c r="T1175" s="2">
        <f>_xll.RHistory(J1175,".Close","START:"&amp;$K1175&amp;" END:"&amp;$K1175&amp;" INTERVAL:1D",,"TSREPEAT:NO")</f>
        <v>-15.36</v>
      </c>
      <c r="U1175" s="2">
        <f t="shared" si="36"/>
        <v>1</v>
      </c>
      <c r="V1175" s="2">
        <f t="shared" si="37"/>
        <v>1</v>
      </c>
    </row>
    <row r="1176" spans="9:22" x14ac:dyDescent="0.25">
      <c r="I1176" t="s">
        <v>622</v>
      </c>
      <c r="J1176" t="s">
        <v>631</v>
      </c>
      <c r="K1176" s="9">
        <v>43511</v>
      </c>
      <c r="L1176">
        <v>1</v>
      </c>
      <c r="M1176">
        <v>1</v>
      </c>
      <c r="N1176" s="9">
        <v>43511</v>
      </c>
      <c r="O1176" s="9">
        <v>43515</v>
      </c>
      <c r="P1176" s="9">
        <v>-1</v>
      </c>
      <c r="Q1176" s="9">
        <v>-1</v>
      </c>
      <c r="S1176" s="2">
        <f>_xll.RHistory(I1176,".Close","START:"&amp;$K1176&amp;" END:"&amp;$K1176&amp;" INTERVAL:1D",,"TSREPEAT:NO")</f>
        <v>-15.85</v>
      </c>
      <c r="T1176" s="2">
        <f>_xll.RHistory(J1176,".Close","START:"&amp;$K1176&amp;" END:"&amp;$K1176&amp;" INTERVAL:1D",,"TSREPEAT:NO")</f>
        <v>-4.55</v>
      </c>
      <c r="U1176" s="2">
        <f t="shared" si="36"/>
        <v>1</v>
      </c>
      <c r="V1176" s="2">
        <f t="shared" si="37"/>
        <v>0</v>
      </c>
    </row>
    <row r="1177" spans="9:22" x14ac:dyDescent="0.25">
      <c r="I1177" t="s">
        <v>622</v>
      </c>
      <c r="J1177" t="s">
        <v>631</v>
      </c>
      <c r="K1177" s="9">
        <v>43512</v>
      </c>
      <c r="L1177">
        <v>0</v>
      </c>
      <c r="M1177">
        <v>0</v>
      </c>
      <c r="N1177" s="9">
        <v>-1</v>
      </c>
      <c r="O1177" s="9">
        <v>-1</v>
      </c>
      <c r="P1177" s="9">
        <v>43514</v>
      </c>
      <c r="Q1177" s="9">
        <v>43515</v>
      </c>
      <c r="S1177" s="2" t="e">
        <f>_xll.RHistory(I1177,".Close","START:"&amp;$K1177&amp;" END:"&amp;$K1177&amp;" INTERVAL:1D",,"TSREPEAT:NO")</f>
        <v>#N/A</v>
      </c>
      <c r="T1177" s="2" t="e">
        <f>_xll.RHistory(J1177,".Close","START:"&amp;$K1177&amp;" END:"&amp;$K1177&amp;" INTERVAL:1D",,"TSREPEAT:NO")</f>
        <v>#N/A</v>
      </c>
      <c r="U1177" s="2">
        <f t="shared" si="36"/>
        <v>1</v>
      </c>
      <c r="V1177" s="2">
        <f t="shared" si="37"/>
        <v>0</v>
      </c>
    </row>
    <row r="1178" spans="9:22" x14ac:dyDescent="0.25">
      <c r="I1178" t="s">
        <v>622</v>
      </c>
      <c r="J1178" t="s">
        <v>631</v>
      </c>
      <c r="K1178" s="9">
        <v>43513</v>
      </c>
      <c r="L1178">
        <v>0</v>
      </c>
      <c r="M1178">
        <v>0</v>
      </c>
      <c r="N1178" s="9">
        <v>-1</v>
      </c>
      <c r="O1178" s="9">
        <v>-1</v>
      </c>
      <c r="P1178" s="9">
        <v>43514</v>
      </c>
      <c r="Q1178" s="9">
        <v>43515</v>
      </c>
      <c r="S1178" s="2" t="e">
        <f>_xll.RHistory(I1178,".Close","START:"&amp;$K1178&amp;" END:"&amp;$K1178&amp;" INTERVAL:1D",,"TSREPEAT:NO")</f>
        <v>#N/A</v>
      </c>
      <c r="T1178" s="2" t="e">
        <f>_xll.RHistory(J1178,".Close","START:"&amp;$K1178&amp;" END:"&amp;$K1178&amp;" INTERVAL:1D",,"TSREPEAT:NO")</f>
        <v>#N/A</v>
      </c>
      <c r="U1178" s="2">
        <f t="shared" si="36"/>
        <v>1</v>
      </c>
      <c r="V1178" s="2">
        <f t="shared" si="37"/>
        <v>0</v>
      </c>
    </row>
    <row r="1179" spans="9:22" x14ac:dyDescent="0.25">
      <c r="I1179" t="s">
        <v>622</v>
      </c>
      <c r="J1179" t="s">
        <v>631</v>
      </c>
      <c r="K1179" s="9">
        <v>43514</v>
      </c>
      <c r="L1179">
        <v>0</v>
      </c>
      <c r="M1179">
        <v>1</v>
      </c>
      <c r="N1179" s="9">
        <v>-1</v>
      </c>
      <c r="O1179" s="9">
        <v>-1</v>
      </c>
      <c r="P1179" s="9">
        <v>43515</v>
      </c>
      <c r="Q1179" s="9">
        <v>43516</v>
      </c>
      <c r="S1179" s="2">
        <f>_xll.RHistory(I1179,".Close","START:"&amp;$K1179&amp;" END:"&amp;$K1179&amp;" INTERVAL:1D",,"TSREPEAT:NO")</f>
        <v>-4.3</v>
      </c>
      <c r="T1179" s="2">
        <f>_xll.RHistory(J1179,".Close","START:"&amp;$K1179&amp;" END:"&amp;$K1179&amp;" INTERVAL:1D",,"TSREPEAT:NO")</f>
        <v>-4.55</v>
      </c>
      <c r="U1179" s="2">
        <f t="shared" si="36"/>
        <v>0</v>
      </c>
      <c r="V1179" s="2">
        <f t="shared" si="37"/>
        <v>1</v>
      </c>
    </row>
    <row r="1180" spans="9:22" x14ac:dyDescent="0.25">
      <c r="I1180" t="s">
        <v>622</v>
      </c>
      <c r="J1180" t="s">
        <v>631</v>
      </c>
      <c r="K1180" s="9">
        <v>43515</v>
      </c>
      <c r="L1180">
        <v>1</v>
      </c>
      <c r="M1180">
        <v>1</v>
      </c>
      <c r="N1180" s="9">
        <v>43515</v>
      </c>
      <c r="O1180" s="9">
        <v>43516</v>
      </c>
      <c r="P1180" s="9">
        <v>43516</v>
      </c>
      <c r="Q1180" s="9">
        <v>43517</v>
      </c>
      <c r="S1180" s="2">
        <f>_xll.RHistory(I1180,".Close","START:"&amp;$K1180&amp;" END:"&amp;$K1180&amp;" INTERVAL:1D",,"TSREPEAT:NO")</f>
        <v>-4.3</v>
      </c>
      <c r="T1180" s="2">
        <f>_xll.RHistory(J1180,".Close","START:"&amp;$K1180&amp;" END:"&amp;$K1180&amp;" INTERVAL:1D",,"TSREPEAT:NO")</f>
        <v>-3.98</v>
      </c>
      <c r="U1180" s="2">
        <f t="shared" si="36"/>
        <v>1</v>
      </c>
      <c r="V1180" s="2">
        <f t="shared" si="37"/>
        <v>1</v>
      </c>
    </row>
    <row r="1181" spans="9:22" x14ac:dyDescent="0.25">
      <c r="I1181" t="s">
        <v>622</v>
      </c>
      <c r="J1181" t="s">
        <v>631</v>
      </c>
      <c r="K1181" s="9">
        <v>43516</v>
      </c>
      <c r="L1181">
        <v>1</v>
      </c>
      <c r="M1181">
        <v>1</v>
      </c>
      <c r="N1181" s="9">
        <v>43516</v>
      </c>
      <c r="O1181" s="9">
        <v>43517</v>
      </c>
      <c r="P1181" s="9">
        <v>43517</v>
      </c>
      <c r="Q1181" s="9">
        <v>43518</v>
      </c>
      <c r="S1181" s="2">
        <f>_xll.RHistory(I1181,".Close","START:"&amp;$K1181&amp;" END:"&amp;$K1181&amp;" INTERVAL:1D",,"TSREPEAT:NO")</f>
        <v>-4.4000000000000004</v>
      </c>
      <c r="T1181" s="2">
        <f>_xll.RHistory(J1181,".Close","START:"&amp;$K1181&amp;" END:"&amp;$K1181&amp;" INTERVAL:1D",,"TSREPEAT:NO")</f>
        <v>-4.17</v>
      </c>
      <c r="U1181" s="2">
        <f t="shared" si="36"/>
        <v>1</v>
      </c>
      <c r="V1181" s="2">
        <f t="shared" si="37"/>
        <v>1</v>
      </c>
    </row>
    <row r="1182" spans="9:22" x14ac:dyDescent="0.25">
      <c r="I1182" t="s">
        <v>622</v>
      </c>
      <c r="J1182" t="s">
        <v>631</v>
      </c>
      <c r="K1182" s="9">
        <v>43517</v>
      </c>
      <c r="L1182">
        <v>1</v>
      </c>
      <c r="M1182">
        <v>1</v>
      </c>
      <c r="N1182" s="9">
        <v>43517</v>
      </c>
      <c r="O1182" s="9">
        <v>43518</v>
      </c>
      <c r="P1182" s="9">
        <v>43518</v>
      </c>
      <c r="Q1182" s="9">
        <v>43521</v>
      </c>
      <c r="S1182" s="2">
        <f>_xll.RHistory(I1182,".Close","START:"&amp;$K1182&amp;" END:"&amp;$K1182&amp;" INTERVAL:1D",,"TSREPEAT:NO")</f>
        <v>-4.76</v>
      </c>
      <c r="T1182" s="2">
        <f>_xll.RHistory(J1182,".Close","START:"&amp;$K1182&amp;" END:"&amp;$K1182&amp;" INTERVAL:1D",,"TSREPEAT:NO")</f>
        <v>-13.2</v>
      </c>
      <c r="U1182" s="2">
        <f t="shared" si="36"/>
        <v>1</v>
      </c>
      <c r="V1182" s="2">
        <f t="shared" si="37"/>
        <v>1</v>
      </c>
    </row>
    <row r="1183" spans="9:22" x14ac:dyDescent="0.25">
      <c r="I1183" t="s">
        <v>622</v>
      </c>
      <c r="J1183" t="s">
        <v>631</v>
      </c>
      <c r="K1183" s="9">
        <v>43518</v>
      </c>
      <c r="L1183">
        <v>1</v>
      </c>
      <c r="M1183">
        <v>1</v>
      </c>
      <c r="N1183" s="9">
        <v>43518</v>
      </c>
      <c r="O1183" s="9">
        <v>43521</v>
      </c>
      <c r="P1183" s="9">
        <v>43521</v>
      </c>
      <c r="Q1183" s="9">
        <v>43522</v>
      </c>
      <c r="S1183" s="2">
        <f>_xll.RHistory(I1183,".Close","START:"&amp;$K1183&amp;" END:"&amp;$K1183&amp;" INTERVAL:1D",,"TSREPEAT:NO")</f>
        <v>-12.2</v>
      </c>
      <c r="T1183" s="2">
        <f>_xll.RHistory(J1183,".Close","START:"&amp;$K1183&amp;" END:"&amp;$K1183&amp;" INTERVAL:1D",,"TSREPEAT:NO")</f>
        <v>-4.9000000000000004</v>
      </c>
      <c r="U1183" s="2">
        <f t="shared" si="36"/>
        <v>1</v>
      </c>
      <c r="V1183" s="2">
        <f t="shared" si="37"/>
        <v>1</v>
      </c>
    </row>
    <row r="1184" spans="9:22" x14ac:dyDescent="0.25">
      <c r="I1184" t="s">
        <v>622</v>
      </c>
      <c r="J1184" t="s">
        <v>631</v>
      </c>
      <c r="K1184" s="9">
        <v>43519</v>
      </c>
      <c r="L1184">
        <v>0</v>
      </c>
      <c r="M1184">
        <v>0</v>
      </c>
      <c r="N1184" s="9">
        <v>-1</v>
      </c>
      <c r="O1184" s="9">
        <v>-1</v>
      </c>
      <c r="P1184" s="9">
        <v>43521</v>
      </c>
      <c r="Q1184" s="9">
        <v>43522</v>
      </c>
      <c r="S1184" s="2" t="e">
        <f>_xll.RHistory(I1184,".Close","START:"&amp;$K1184&amp;" END:"&amp;$K1184&amp;" INTERVAL:1D",,"TSREPEAT:NO")</f>
        <v>#N/A</v>
      </c>
      <c r="T1184" s="2" t="e">
        <f>_xll.RHistory(J1184,".Close","START:"&amp;$K1184&amp;" END:"&amp;$K1184&amp;" INTERVAL:1D",,"TSREPEAT:NO")</f>
        <v>#N/A</v>
      </c>
      <c r="U1184" s="2">
        <f t="shared" si="36"/>
        <v>1</v>
      </c>
      <c r="V1184" s="2">
        <f t="shared" si="37"/>
        <v>0</v>
      </c>
    </row>
    <row r="1185" spans="9:22" x14ac:dyDescent="0.25">
      <c r="I1185" t="s">
        <v>622</v>
      </c>
      <c r="J1185" t="s">
        <v>631</v>
      </c>
      <c r="K1185" s="9">
        <v>43520</v>
      </c>
      <c r="L1185">
        <v>0</v>
      </c>
      <c r="M1185">
        <v>0</v>
      </c>
      <c r="N1185" s="9">
        <v>-1</v>
      </c>
      <c r="O1185" s="9">
        <v>-1</v>
      </c>
      <c r="P1185" s="9">
        <v>43521</v>
      </c>
      <c r="Q1185" s="9">
        <v>43522</v>
      </c>
      <c r="S1185" s="2" t="e">
        <f>_xll.RHistory(I1185,".Close","START:"&amp;$K1185&amp;" END:"&amp;$K1185&amp;" INTERVAL:1D",,"TSREPEAT:NO")</f>
        <v>#N/A</v>
      </c>
      <c r="T1185" s="2" t="e">
        <f>_xll.RHistory(J1185,".Close","START:"&amp;$K1185&amp;" END:"&amp;$K1185&amp;" INTERVAL:1D",,"TSREPEAT:NO")</f>
        <v>#N/A</v>
      </c>
      <c r="U1185" s="2">
        <f t="shared" si="36"/>
        <v>1</v>
      </c>
      <c r="V1185" s="2">
        <f t="shared" si="37"/>
        <v>0</v>
      </c>
    </row>
    <row r="1186" spans="9:22" x14ac:dyDescent="0.25">
      <c r="I1186" t="s">
        <v>622</v>
      </c>
      <c r="J1186" t="s">
        <v>631</v>
      </c>
      <c r="K1186" s="9">
        <v>43521</v>
      </c>
      <c r="L1186">
        <v>1</v>
      </c>
      <c r="M1186">
        <v>1</v>
      </c>
      <c r="N1186" s="9">
        <v>43521</v>
      </c>
      <c r="O1186" s="9">
        <v>43522</v>
      </c>
      <c r="P1186" s="9">
        <v>43522</v>
      </c>
      <c r="Q1186" s="9">
        <v>43523</v>
      </c>
      <c r="S1186" s="2">
        <f>_xll.RHistory(I1186,".Close","START:"&amp;$K1186&amp;" END:"&amp;$K1186&amp;" INTERVAL:1D",,"TSREPEAT:NO")</f>
        <v>-4.45</v>
      </c>
      <c r="T1186" s="2">
        <f>_xll.RHistory(J1186,".Close","START:"&amp;$K1186&amp;" END:"&amp;$K1186&amp;" INTERVAL:1D",,"TSREPEAT:NO")</f>
        <v>-4.38</v>
      </c>
      <c r="U1186" s="2">
        <f t="shared" si="36"/>
        <v>1</v>
      </c>
      <c r="V1186" s="2">
        <f t="shared" si="37"/>
        <v>1</v>
      </c>
    </row>
    <row r="1187" spans="9:22" x14ac:dyDescent="0.25">
      <c r="I1187" t="s">
        <v>622</v>
      </c>
      <c r="J1187" t="s">
        <v>631</v>
      </c>
      <c r="K1187" s="9">
        <v>43522</v>
      </c>
      <c r="L1187">
        <v>1</v>
      </c>
      <c r="M1187">
        <v>1</v>
      </c>
      <c r="N1187" s="9">
        <v>43522</v>
      </c>
      <c r="O1187" s="9">
        <v>43523</v>
      </c>
      <c r="P1187" s="9">
        <v>43523</v>
      </c>
      <c r="Q1187" s="9">
        <v>43524</v>
      </c>
      <c r="S1187" s="2">
        <f>_xll.RHistory(I1187,".Close","START:"&amp;$K1187&amp;" END:"&amp;$K1187&amp;" INTERVAL:1D",,"TSREPEAT:NO")</f>
        <v>-4.4000000000000004</v>
      </c>
      <c r="T1187" s="2">
        <f>_xll.RHistory(J1187,".Close","START:"&amp;$K1187&amp;" END:"&amp;$K1187&amp;" INTERVAL:1D",,"TSREPEAT:NO")</f>
        <v>-4.3099999999999996</v>
      </c>
      <c r="U1187" s="2">
        <f t="shared" si="36"/>
        <v>1</v>
      </c>
      <c r="V1187" s="2">
        <f t="shared" si="37"/>
        <v>1</v>
      </c>
    </row>
    <row r="1188" spans="9:22" x14ac:dyDescent="0.25">
      <c r="I1188" t="s">
        <v>622</v>
      </c>
      <c r="J1188" t="s">
        <v>631</v>
      </c>
      <c r="K1188" s="9">
        <v>43523</v>
      </c>
      <c r="L1188">
        <v>1</v>
      </c>
      <c r="M1188">
        <v>1</v>
      </c>
      <c r="N1188" s="9">
        <v>43523</v>
      </c>
      <c r="O1188" s="9">
        <v>43524</v>
      </c>
      <c r="P1188" s="9">
        <v>43524</v>
      </c>
      <c r="Q1188" s="9">
        <v>43525</v>
      </c>
      <c r="S1188" s="2">
        <f>_xll.RHistory(I1188,".Close","START:"&amp;$K1188&amp;" END:"&amp;$K1188&amp;" INTERVAL:1D",,"TSREPEAT:NO")</f>
        <v>-4.45</v>
      </c>
      <c r="T1188" s="2">
        <f>_xll.RHistory(J1188,".Close","START:"&amp;$K1188&amp;" END:"&amp;$K1188&amp;" INTERVAL:1D",,"TSREPEAT:NO")</f>
        <v>-4.05</v>
      </c>
      <c r="U1188" s="2">
        <f t="shared" si="36"/>
        <v>1</v>
      </c>
      <c r="V1188" s="2">
        <f t="shared" si="37"/>
        <v>1</v>
      </c>
    </row>
    <row r="1189" spans="9:22" x14ac:dyDescent="0.25">
      <c r="I1189" t="s">
        <v>622</v>
      </c>
      <c r="J1189" t="s">
        <v>631</v>
      </c>
      <c r="K1189" s="9">
        <v>43524</v>
      </c>
      <c r="L1189">
        <v>1</v>
      </c>
      <c r="M1189">
        <v>1</v>
      </c>
      <c r="N1189" s="9">
        <v>43524</v>
      </c>
      <c r="O1189" s="9">
        <v>43525</v>
      </c>
      <c r="P1189" s="9">
        <v>43525</v>
      </c>
      <c r="Q1189" s="9">
        <v>43528</v>
      </c>
      <c r="S1189" s="2">
        <f>_xll.RHistory(I1189,".Close","START:"&amp;$K1189&amp;" END:"&amp;$K1189&amp;" INTERVAL:1D",,"TSREPEAT:NO")</f>
        <v>-4.45</v>
      </c>
      <c r="T1189" s="2">
        <f>_xll.RHistory(J1189,".Close","START:"&amp;$K1189&amp;" END:"&amp;$K1189&amp;" INTERVAL:1D",,"TSREPEAT:NO")</f>
        <v>-12.06</v>
      </c>
      <c r="U1189" s="2">
        <f t="shared" si="36"/>
        <v>1</v>
      </c>
      <c r="V1189" s="2">
        <f t="shared" si="37"/>
        <v>1</v>
      </c>
    </row>
    <row r="1190" spans="9:22" x14ac:dyDescent="0.25">
      <c r="I1190" t="s">
        <v>622</v>
      </c>
      <c r="J1190" t="s">
        <v>631</v>
      </c>
      <c r="K1190" s="9">
        <v>43525</v>
      </c>
      <c r="L1190">
        <v>1</v>
      </c>
      <c r="M1190">
        <v>1</v>
      </c>
      <c r="N1190" s="9">
        <v>43525</v>
      </c>
      <c r="O1190" s="9">
        <v>43528</v>
      </c>
      <c r="P1190" s="9">
        <v>43528</v>
      </c>
      <c r="Q1190" s="9">
        <v>43529</v>
      </c>
      <c r="S1190" s="2">
        <f>_xll.RHistory(I1190,".Close","START:"&amp;$K1190&amp;" END:"&amp;$K1190&amp;" INTERVAL:1D",,"TSREPEAT:NO")</f>
        <v>-12.3</v>
      </c>
      <c r="T1190" s="2">
        <f>_xll.RHistory(J1190,".Close","START:"&amp;$K1190&amp;" END:"&amp;$K1190&amp;" INTERVAL:1D",,"TSREPEAT:NO")</f>
        <v>-4.08</v>
      </c>
      <c r="U1190" s="2">
        <f t="shared" si="36"/>
        <v>1</v>
      </c>
      <c r="V1190" s="2">
        <f t="shared" si="37"/>
        <v>1</v>
      </c>
    </row>
    <row r="1191" spans="9:22" x14ac:dyDescent="0.25">
      <c r="I1191" t="s">
        <v>622</v>
      </c>
      <c r="J1191" t="s">
        <v>631</v>
      </c>
      <c r="K1191" s="9">
        <v>43526</v>
      </c>
      <c r="L1191">
        <v>0</v>
      </c>
      <c r="M1191">
        <v>0</v>
      </c>
      <c r="N1191" s="9">
        <v>-1</v>
      </c>
      <c r="O1191" s="9">
        <v>-1</v>
      </c>
      <c r="P1191" s="9">
        <v>43528</v>
      </c>
      <c r="Q1191" s="9">
        <v>43529</v>
      </c>
      <c r="S1191" s="2" t="e">
        <f>_xll.RHistory(I1191,".Close","START:"&amp;$K1191&amp;" END:"&amp;$K1191&amp;" INTERVAL:1D",,"TSREPEAT:NO")</f>
        <v>#N/A</v>
      </c>
      <c r="T1191" s="2" t="e">
        <f>_xll.RHistory(J1191,".Close","START:"&amp;$K1191&amp;" END:"&amp;$K1191&amp;" INTERVAL:1D",,"TSREPEAT:NO")</f>
        <v>#N/A</v>
      </c>
      <c r="U1191" s="2">
        <f t="shared" si="36"/>
        <v>1</v>
      </c>
      <c r="V1191" s="2">
        <f t="shared" si="37"/>
        <v>0</v>
      </c>
    </row>
    <row r="1192" spans="9:22" x14ac:dyDescent="0.25">
      <c r="I1192" t="s">
        <v>622</v>
      </c>
      <c r="J1192" t="s">
        <v>631</v>
      </c>
      <c r="K1192" s="9">
        <v>43527</v>
      </c>
      <c r="L1192">
        <v>0</v>
      </c>
      <c r="M1192">
        <v>0</v>
      </c>
      <c r="N1192" s="9">
        <v>-1</v>
      </c>
      <c r="O1192" s="9">
        <v>-1</v>
      </c>
      <c r="P1192" s="9">
        <v>43528</v>
      </c>
      <c r="Q1192" s="9">
        <v>43529</v>
      </c>
      <c r="S1192" s="2" t="e">
        <f>_xll.RHistory(I1192,".Close","START:"&amp;$K1192&amp;" END:"&amp;$K1192&amp;" INTERVAL:1D",,"TSREPEAT:NO")</f>
        <v>#N/A</v>
      </c>
      <c r="T1192" s="2" t="e">
        <f>_xll.RHistory(J1192,".Close","START:"&amp;$K1192&amp;" END:"&amp;$K1192&amp;" INTERVAL:1D",,"TSREPEAT:NO")</f>
        <v>#N/A</v>
      </c>
      <c r="U1192" s="2">
        <f t="shared" si="36"/>
        <v>1</v>
      </c>
      <c r="V1192" s="2">
        <f t="shared" si="37"/>
        <v>0</v>
      </c>
    </row>
    <row r="1193" spans="9:22" x14ac:dyDescent="0.25">
      <c r="I1193" t="s">
        <v>622</v>
      </c>
      <c r="J1193" t="s">
        <v>631</v>
      </c>
      <c r="K1193" s="9">
        <v>43528</v>
      </c>
      <c r="L1193">
        <v>1</v>
      </c>
      <c r="M1193">
        <v>1</v>
      </c>
      <c r="N1193" s="9">
        <v>43528</v>
      </c>
      <c r="O1193" s="9">
        <v>43529</v>
      </c>
      <c r="P1193" s="9">
        <v>43529</v>
      </c>
      <c r="Q1193" s="9">
        <v>43530</v>
      </c>
      <c r="S1193" s="2">
        <f>_xll.RHistory(I1193,".Close","START:"&amp;$K1193&amp;" END:"&amp;$K1193&amp;" INTERVAL:1D",,"TSREPEAT:NO")</f>
        <v>-4.8499999999999996</v>
      </c>
      <c r="T1193" s="2">
        <f>_xll.RHistory(J1193,".Close","START:"&amp;$K1193&amp;" END:"&amp;$K1193&amp;" INTERVAL:1D",,"TSREPEAT:NO")</f>
        <v>-4.28</v>
      </c>
      <c r="U1193" s="2">
        <f t="shared" si="36"/>
        <v>1</v>
      </c>
      <c r="V1193" s="2">
        <f t="shared" si="37"/>
        <v>1</v>
      </c>
    </row>
    <row r="1194" spans="9:22" x14ac:dyDescent="0.25">
      <c r="I1194" t="s">
        <v>622</v>
      </c>
      <c r="J1194" t="s">
        <v>631</v>
      </c>
      <c r="K1194" s="9">
        <v>43529</v>
      </c>
      <c r="L1194">
        <v>1</v>
      </c>
      <c r="M1194">
        <v>1</v>
      </c>
      <c r="N1194" s="9">
        <v>43529</v>
      </c>
      <c r="O1194" s="9">
        <v>43530</v>
      </c>
      <c r="P1194" s="9">
        <v>43530</v>
      </c>
      <c r="Q1194" s="9">
        <v>43531</v>
      </c>
      <c r="S1194" s="2">
        <f>_xll.RHistory(I1194,".Close","START:"&amp;$K1194&amp;" END:"&amp;$K1194&amp;" INTERVAL:1D",,"TSREPEAT:NO")</f>
        <v>-4.55</v>
      </c>
      <c r="T1194" s="2">
        <f>_xll.RHistory(J1194,".Close","START:"&amp;$K1194&amp;" END:"&amp;$K1194&amp;" INTERVAL:1D",,"TSREPEAT:NO")</f>
        <v>-4.3099999999999996</v>
      </c>
      <c r="U1194" s="2">
        <f t="shared" si="36"/>
        <v>1</v>
      </c>
      <c r="V1194" s="2">
        <f t="shared" si="37"/>
        <v>1</v>
      </c>
    </row>
    <row r="1195" spans="9:22" x14ac:dyDescent="0.25">
      <c r="I1195" t="s">
        <v>622</v>
      </c>
      <c r="J1195" t="s">
        <v>631</v>
      </c>
      <c r="K1195" s="9">
        <v>43530</v>
      </c>
      <c r="L1195">
        <v>1</v>
      </c>
      <c r="M1195">
        <v>1</v>
      </c>
      <c r="N1195" s="9">
        <v>43530</v>
      </c>
      <c r="O1195" s="9">
        <v>43531</v>
      </c>
      <c r="P1195" s="9">
        <v>43531</v>
      </c>
      <c r="Q1195" s="9">
        <v>43532</v>
      </c>
      <c r="S1195" s="2">
        <f>_xll.RHistory(I1195,".Close","START:"&amp;$K1195&amp;" END:"&amp;$K1195&amp;" INTERVAL:1D",,"TSREPEAT:NO")</f>
        <v>-4.5</v>
      </c>
      <c r="T1195" s="2">
        <f>_xll.RHistory(J1195,".Close","START:"&amp;$K1195&amp;" END:"&amp;$K1195&amp;" INTERVAL:1D",,"TSREPEAT:NO")</f>
        <v>-4.22</v>
      </c>
      <c r="U1195" s="2">
        <f t="shared" si="36"/>
        <v>1</v>
      </c>
      <c r="V1195" s="2">
        <f t="shared" si="37"/>
        <v>1</v>
      </c>
    </row>
    <row r="1196" spans="9:22" x14ac:dyDescent="0.25">
      <c r="I1196" t="s">
        <v>622</v>
      </c>
      <c r="J1196" t="s">
        <v>631</v>
      </c>
      <c r="K1196" s="9">
        <v>43531</v>
      </c>
      <c r="L1196">
        <v>1</v>
      </c>
      <c r="M1196">
        <v>1</v>
      </c>
      <c r="N1196" s="9">
        <v>43531</v>
      </c>
      <c r="O1196" s="9">
        <v>43532</v>
      </c>
      <c r="P1196" s="9">
        <v>43532</v>
      </c>
      <c r="Q1196" s="9">
        <v>43535</v>
      </c>
      <c r="S1196" s="2">
        <f>_xll.RHistory(I1196,".Close","START:"&amp;$K1196&amp;" END:"&amp;$K1196&amp;" INTERVAL:1D",,"TSREPEAT:NO")</f>
        <v>-4.5</v>
      </c>
      <c r="T1196" s="2">
        <f>_xll.RHistory(J1196,".Close","START:"&amp;$K1196&amp;" END:"&amp;$K1196&amp;" INTERVAL:1D",,"TSREPEAT:NO")</f>
        <v>-12.8</v>
      </c>
      <c r="U1196" s="2">
        <f t="shared" si="36"/>
        <v>1</v>
      </c>
      <c r="V1196" s="2">
        <f t="shared" si="37"/>
        <v>1</v>
      </c>
    </row>
    <row r="1197" spans="9:22" x14ac:dyDescent="0.25">
      <c r="I1197" t="s">
        <v>622</v>
      </c>
      <c r="J1197" t="s">
        <v>631</v>
      </c>
      <c r="K1197" s="9">
        <v>43532</v>
      </c>
      <c r="L1197">
        <v>1</v>
      </c>
      <c r="M1197">
        <v>1</v>
      </c>
      <c r="N1197" s="9">
        <v>43532</v>
      </c>
      <c r="O1197" s="9">
        <v>43535</v>
      </c>
      <c r="P1197" s="9">
        <v>43535</v>
      </c>
      <c r="Q1197" s="9">
        <v>43536</v>
      </c>
      <c r="S1197" s="2">
        <f>_xll.RHistory(I1197,".Close","START:"&amp;$K1197&amp;" END:"&amp;$K1197&amp;" INTERVAL:1D",,"TSREPEAT:NO")</f>
        <v>-12.8</v>
      </c>
      <c r="T1197" s="2">
        <f>_xll.RHistory(J1197,".Close","START:"&amp;$K1197&amp;" END:"&amp;$K1197&amp;" INTERVAL:1D",,"TSREPEAT:NO")</f>
        <v>-4.58</v>
      </c>
      <c r="U1197" s="2">
        <f t="shared" si="36"/>
        <v>1</v>
      </c>
      <c r="V1197" s="2">
        <f t="shared" si="37"/>
        <v>1</v>
      </c>
    </row>
    <row r="1198" spans="9:22" x14ac:dyDescent="0.25">
      <c r="I1198" t="s">
        <v>622</v>
      </c>
      <c r="J1198" t="s">
        <v>631</v>
      </c>
      <c r="K1198" s="9">
        <v>43533</v>
      </c>
      <c r="L1198">
        <v>0</v>
      </c>
      <c r="M1198">
        <v>0</v>
      </c>
      <c r="N1198" s="9">
        <v>-1</v>
      </c>
      <c r="O1198" s="9">
        <v>-1</v>
      </c>
      <c r="P1198" s="9">
        <v>43535</v>
      </c>
      <c r="Q1198" s="9">
        <v>43536</v>
      </c>
      <c r="S1198" s="2" t="e">
        <f>_xll.RHistory(I1198,".Close","START:"&amp;$K1198&amp;" END:"&amp;$K1198&amp;" INTERVAL:1D",,"TSREPEAT:NO")</f>
        <v>#N/A</v>
      </c>
      <c r="T1198" s="2" t="e">
        <f>_xll.RHistory(J1198,".Close","START:"&amp;$K1198&amp;" END:"&amp;$K1198&amp;" INTERVAL:1D",,"TSREPEAT:NO")</f>
        <v>#N/A</v>
      </c>
      <c r="U1198" s="2">
        <f t="shared" si="36"/>
        <v>1</v>
      </c>
      <c r="V1198" s="2">
        <f t="shared" si="37"/>
        <v>0</v>
      </c>
    </row>
    <row r="1199" spans="9:22" x14ac:dyDescent="0.25">
      <c r="I1199" t="s">
        <v>622</v>
      </c>
      <c r="J1199" t="s">
        <v>631</v>
      </c>
      <c r="K1199" s="9">
        <v>43534</v>
      </c>
      <c r="L1199">
        <v>0</v>
      </c>
      <c r="M1199">
        <v>0</v>
      </c>
      <c r="N1199" s="9">
        <v>-1</v>
      </c>
      <c r="O1199" s="9">
        <v>-1</v>
      </c>
      <c r="P1199" s="9">
        <v>43535</v>
      </c>
      <c r="Q1199" s="9">
        <v>43536</v>
      </c>
      <c r="S1199" s="2" t="e">
        <f>_xll.RHistory(I1199,".Close","START:"&amp;$K1199&amp;" END:"&amp;$K1199&amp;" INTERVAL:1D",,"TSREPEAT:NO")</f>
        <v>#N/A</v>
      </c>
      <c r="T1199" s="2" t="e">
        <f>_xll.RHistory(J1199,".Close","START:"&amp;$K1199&amp;" END:"&amp;$K1199&amp;" INTERVAL:1D",,"TSREPEAT:NO")</f>
        <v>#N/A</v>
      </c>
      <c r="U1199" s="2">
        <f t="shared" si="36"/>
        <v>1</v>
      </c>
      <c r="V1199" s="2">
        <f t="shared" si="37"/>
        <v>0</v>
      </c>
    </row>
    <row r="1200" spans="9:22" x14ac:dyDescent="0.25">
      <c r="I1200" t="s">
        <v>622</v>
      </c>
      <c r="J1200" t="s">
        <v>631</v>
      </c>
      <c r="K1200" s="9">
        <v>43535</v>
      </c>
      <c r="L1200">
        <v>1</v>
      </c>
      <c r="M1200">
        <v>1</v>
      </c>
      <c r="N1200" s="9">
        <v>43535</v>
      </c>
      <c r="O1200" s="9">
        <v>43536</v>
      </c>
      <c r="P1200" s="9">
        <v>43536</v>
      </c>
      <c r="Q1200" s="9">
        <v>43537</v>
      </c>
      <c r="S1200" s="2">
        <f>_xll.RHistory(I1200,".Close","START:"&amp;$K1200&amp;" END:"&amp;$K1200&amp;" INTERVAL:1D",,"TSREPEAT:NO")</f>
        <v>-6.45</v>
      </c>
      <c r="T1200" s="2">
        <f>_xll.RHistory(J1200,".Close","START:"&amp;$K1200&amp;" END:"&amp;$K1200&amp;" INTERVAL:1D",,"TSREPEAT:NO")</f>
        <v>-4.47</v>
      </c>
      <c r="U1200" s="2">
        <f t="shared" si="36"/>
        <v>1</v>
      </c>
      <c r="V1200" s="2">
        <f t="shared" si="37"/>
        <v>1</v>
      </c>
    </row>
    <row r="1201" spans="9:22" x14ac:dyDescent="0.25">
      <c r="I1201" t="s">
        <v>622</v>
      </c>
      <c r="J1201" t="s">
        <v>631</v>
      </c>
      <c r="K1201" s="9">
        <v>43536</v>
      </c>
      <c r="L1201">
        <v>1</v>
      </c>
      <c r="M1201">
        <v>1</v>
      </c>
      <c r="N1201" s="9">
        <v>43536</v>
      </c>
      <c r="O1201" s="9">
        <v>43537</v>
      </c>
      <c r="P1201" s="9">
        <v>43537</v>
      </c>
      <c r="Q1201" s="9">
        <v>43538</v>
      </c>
      <c r="S1201" s="2">
        <f>_xll.RHistory(I1201,".Close","START:"&amp;$K1201&amp;" END:"&amp;$K1201&amp;" INTERVAL:1D",,"TSREPEAT:NO")</f>
        <v>-4.55</v>
      </c>
      <c r="T1201" s="2">
        <f>_xll.RHistory(J1201,".Close","START:"&amp;$K1201&amp;" END:"&amp;$K1201&amp;" INTERVAL:1D",,"TSREPEAT:NO")</f>
        <v>-4.08</v>
      </c>
      <c r="U1201" s="2">
        <f t="shared" si="36"/>
        <v>1</v>
      </c>
      <c r="V1201" s="2">
        <f t="shared" si="37"/>
        <v>1</v>
      </c>
    </row>
    <row r="1202" spans="9:22" x14ac:dyDescent="0.25">
      <c r="I1202" t="s">
        <v>622</v>
      </c>
      <c r="J1202" t="s">
        <v>631</v>
      </c>
      <c r="K1202" s="9">
        <v>43537</v>
      </c>
      <c r="L1202">
        <v>1</v>
      </c>
      <c r="M1202">
        <v>1</v>
      </c>
      <c r="N1202" s="9">
        <v>43537</v>
      </c>
      <c r="O1202" s="9">
        <v>43538</v>
      </c>
      <c r="P1202" s="9">
        <v>43538</v>
      </c>
      <c r="Q1202" s="9">
        <v>43539</v>
      </c>
      <c r="S1202" s="2">
        <f>_xll.RHistory(I1202,".Close","START:"&amp;$K1202&amp;" END:"&amp;$K1202&amp;" INTERVAL:1D",,"TSREPEAT:NO")</f>
        <v>-4.5</v>
      </c>
      <c r="T1202" s="2">
        <f>_xll.RHistory(J1202,".Close","START:"&amp;$K1202&amp;" END:"&amp;$K1202&amp;" INTERVAL:1D",,"TSREPEAT:NO")</f>
        <v>-4.1900000000000004</v>
      </c>
      <c r="U1202" s="2">
        <f t="shared" si="36"/>
        <v>1</v>
      </c>
      <c r="V1202" s="2">
        <f t="shared" si="37"/>
        <v>1</v>
      </c>
    </row>
    <row r="1203" spans="9:22" x14ac:dyDescent="0.25">
      <c r="I1203" t="s">
        <v>622</v>
      </c>
      <c r="J1203" t="s">
        <v>631</v>
      </c>
      <c r="K1203" s="9">
        <v>43538</v>
      </c>
      <c r="L1203">
        <v>1</v>
      </c>
      <c r="M1203">
        <v>1</v>
      </c>
      <c r="N1203" s="9">
        <v>43538</v>
      </c>
      <c r="O1203" s="9">
        <v>43539</v>
      </c>
      <c r="P1203" s="9">
        <v>43539</v>
      </c>
      <c r="Q1203" s="9">
        <v>43542</v>
      </c>
      <c r="S1203" s="2">
        <f>_xll.RHistory(I1203,".Close","START:"&amp;$K1203&amp;" END:"&amp;$K1203&amp;" INTERVAL:1D",,"TSREPEAT:NO")</f>
        <v>-4.45</v>
      </c>
      <c r="T1203" s="2">
        <f>_xll.RHistory(J1203,".Close","START:"&amp;$K1203&amp;" END:"&amp;$K1203&amp;" INTERVAL:1D",,"TSREPEAT:NO")</f>
        <v>-12.71</v>
      </c>
      <c r="U1203" s="2">
        <f t="shared" si="36"/>
        <v>1</v>
      </c>
      <c r="V1203" s="2">
        <f t="shared" si="37"/>
        <v>1</v>
      </c>
    </row>
    <row r="1204" spans="9:22" x14ac:dyDescent="0.25">
      <c r="I1204" t="s">
        <v>622</v>
      </c>
      <c r="J1204" t="s">
        <v>631</v>
      </c>
      <c r="K1204" s="9">
        <v>43539</v>
      </c>
      <c r="L1204">
        <v>1</v>
      </c>
      <c r="M1204">
        <v>1</v>
      </c>
      <c r="N1204" s="9">
        <v>43539</v>
      </c>
      <c r="O1204" s="9">
        <v>43542</v>
      </c>
      <c r="P1204" s="9">
        <v>43542</v>
      </c>
      <c r="Q1204" s="9">
        <v>43543</v>
      </c>
      <c r="S1204" s="2">
        <f>_xll.RHistory(I1204,".Close","START:"&amp;$K1204&amp;" END:"&amp;$K1204&amp;" INTERVAL:1D",,"TSREPEAT:NO")</f>
        <v>-11.5</v>
      </c>
      <c r="T1204" s="2">
        <f>_xll.RHistory(J1204,".Close","START:"&amp;$K1204&amp;" END:"&amp;$K1204&amp;" INTERVAL:1D",,"TSREPEAT:NO")</f>
        <v>-4.5999999999999996</v>
      </c>
      <c r="U1204" s="2">
        <f t="shared" si="36"/>
        <v>1</v>
      </c>
      <c r="V1204" s="2">
        <f t="shared" si="37"/>
        <v>1</v>
      </c>
    </row>
    <row r="1205" spans="9:22" x14ac:dyDescent="0.25">
      <c r="I1205" t="s">
        <v>622</v>
      </c>
      <c r="J1205" t="s">
        <v>631</v>
      </c>
      <c r="K1205" s="9">
        <v>43540</v>
      </c>
      <c r="L1205">
        <v>0</v>
      </c>
      <c r="M1205">
        <v>0</v>
      </c>
      <c r="N1205" s="9">
        <v>-1</v>
      </c>
      <c r="O1205" s="9">
        <v>-1</v>
      </c>
      <c r="P1205" s="9">
        <v>43542</v>
      </c>
      <c r="Q1205" s="9">
        <v>43543</v>
      </c>
      <c r="S1205" s="2" t="e">
        <f>_xll.RHistory(I1205,".Close","START:"&amp;$K1205&amp;" END:"&amp;$K1205&amp;" INTERVAL:1D",,"TSREPEAT:NO")</f>
        <v>#N/A</v>
      </c>
      <c r="T1205" s="2" t="e">
        <f>_xll.RHistory(J1205,".Close","START:"&amp;$K1205&amp;" END:"&amp;$K1205&amp;" INTERVAL:1D",,"TSREPEAT:NO")</f>
        <v>#N/A</v>
      </c>
      <c r="U1205" s="2">
        <f t="shared" si="36"/>
        <v>1</v>
      </c>
      <c r="V1205" s="2">
        <f t="shared" si="37"/>
        <v>0</v>
      </c>
    </row>
    <row r="1206" spans="9:22" x14ac:dyDescent="0.25">
      <c r="I1206" t="s">
        <v>622</v>
      </c>
      <c r="J1206" t="s">
        <v>631</v>
      </c>
      <c r="K1206" s="9">
        <v>43541</v>
      </c>
      <c r="L1206">
        <v>0</v>
      </c>
      <c r="M1206">
        <v>0</v>
      </c>
      <c r="N1206" s="9">
        <v>-1</v>
      </c>
      <c r="O1206" s="9">
        <v>-1</v>
      </c>
      <c r="P1206" s="9">
        <v>43542</v>
      </c>
      <c r="Q1206" s="9">
        <v>43543</v>
      </c>
      <c r="S1206" s="2" t="e">
        <f>_xll.RHistory(I1206,".Close","START:"&amp;$K1206&amp;" END:"&amp;$K1206&amp;" INTERVAL:1D",,"TSREPEAT:NO")</f>
        <v>#N/A</v>
      </c>
      <c r="T1206" s="2" t="e">
        <f>_xll.RHistory(J1206,".Close","START:"&amp;$K1206&amp;" END:"&amp;$K1206&amp;" INTERVAL:1D",,"TSREPEAT:NO")</f>
        <v>#N/A</v>
      </c>
      <c r="U1206" s="2">
        <f t="shared" si="36"/>
        <v>1</v>
      </c>
      <c r="V1206" s="2">
        <f t="shared" si="37"/>
        <v>0</v>
      </c>
    </row>
    <row r="1207" spans="9:22" x14ac:dyDescent="0.25">
      <c r="I1207" t="s">
        <v>622</v>
      </c>
      <c r="J1207" t="s">
        <v>631</v>
      </c>
      <c r="K1207" s="9">
        <v>43542</v>
      </c>
      <c r="L1207">
        <v>1</v>
      </c>
      <c r="M1207">
        <v>1</v>
      </c>
      <c r="N1207" s="9">
        <v>43542</v>
      </c>
      <c r="O1207" s="9">
        <v>43543</v>
      </c>
      <c r="P1207" s="9">
        <v>43543</v>
      </c>
      <c r="Q1207" s="9">
        <v>43544</v>
      </c>
      <c r="S1207" s="2">
        <f>_xll.RHistory(I1207,".Close","START:"&amp;$K1207&amp;" END:"&amp;$K1207&amp;" INTERVAL:1D",,"TSREPEAT:NO")</f>
        <v>-4.3</v>
      </c>
      <c r="T1207" s="2">
        <f>_xll.RHistory(J1207,".Close","START:"&amp;$K1207&amp;" END:"&amp;$K1207&amp;" INTERVAL:1D",,"TSREPEAT:NO")</f>
        <v>-4.4000000000000004</v>
      </c>
      <c r="U1207" s="2">
        <f t="shared" si="36"/>
        <v>1</v>
      </c>
      <c r="V1207" s="2">
        <f t="shared" si="37"/>
        <v>1</v>
      </c>
    </row>
    <row r="1208" spans="9:22" x14ac:dyDescent="0.25">
      <c r="I1208" t="s">
        <v>622</v>
      </c>
      <c r="J1208" t="s">
        <v>631</v>
      </c>
      <c r="K1208" s="9">
        <v>43543</v>
      </c>
      <c r="L1208">
        <v>1</v>
      </c>
      <c r="M1208">
        <v>1</v>
      </c>
      <c r="N1208" s="9">
        <v>43543</v>
      </c>
      <c r="O1208" s="9">
        <v>43544</v>
      </c>
      <c r="P1208" s="9">
        <v>43544</v>
      </c>
      <c r="Q1208" s="9">
        <v>43545</v>
      </c>
      <c r="S1208" s="2">
        <f>_xll.RHistory(I1208,".Close","START:"&amp;$K1208&amp;" END:"&amp;$K1208&amp;" INTERVAL:1D",,"TSREPEAT:NO")</f>
        <v>-4.4000000000000004</v>
      </c>
      <c r="T1208" s="2">
        <f>_xll.RHistory(J1208,".Close","START:"&amp;$K1208&amp;" END:"&amp;$K1208&amp;" INTERVAL:1D",,"TSREPEAT:NO")</f>
        <v>-4.3099999999999996</v>
      </c>
      <c r="U1208" s="2">
        <f t="shared" si="36"/>
        <v>1</v>
      </c>
      <c r="V1208" s="2">
        <f t="shared" si="37"/>
        <v>1</v>
      </c>
    </row>
    <row r="1209" spans="9:22" x14ac:dyDescent="0.25">
      <c r="I1209" t="s">
        <v>622</v>
      </c>
      <c r="J1209" t="s">
        <v>631</v>
      </c>
      <c r="K1209" s="9">
        <v>43544</v>
      </c>
      <c r="L1209">
        <v>1</v>
      </c>
      <c r="M1209">
        <v>1</v>
      </c>
      <c r="N1209" s="9">
        <v>43544</v>
      </c>
      <c r="O1209" s="9">
        <v>43545</v>
      </c>
      <c r="P1209" s="9">
        <v>43545</v>
      </c>
      <c r="Q1209" s="9">
        <v>43546</v>
      </c>
      <c r="S1209" s="2">
        <f>_xll.RHistory(I1209,".Close","START:"&amp;$K1209&amp;" END:"&amp;$K1209&amp;" INTERVAL:1D",,"TSREPEAT:NO")</f>
        <v>-4.5</v>
      </c>
      <c r="T1209" s="2">
        <f>_xll.RHistory(J1209,".Close","START:"&amp;$K1209&amp;" END:"&amp;$K1209&amp;" INTERVAL:1D",,"TSREPEAT:NO")</f>
        <v>-4.5</v>
      </c>
      <c r="U1209" s="2">
        <f t="shared" si="36"/>
        <v>1</v>
      </c>
      <c r="V1209" s="2">
        <f t="shared" si="37"/>
        <v>1</v>
      </c>
    </row>
    <row r="1210" spans="9:22" x14ac:dyDescent="0.25">
      <c r="I1210" t="s">
        <v>622</v>
      </c>
      <c r="J1210" t="s">
        <v>631</v>
      </c>
      <c r="K1210" s="9">
        <v>43545</v>
      </c>
      <c r="L1210">
        <v>1</v>
      </c>
      <c r="M1210">
        <v>1</v>
      </c>
      <c r="N1210" s="9">
        <v>43545</v>
      </c>
      <c r="O1210" s="9">
        <v>43546</v>
      </c>
      <c r="P1210" s="9">
        <v>43546</v>
      </c>
      <c r="Q1210" s="9">
        <v>43549</v>
      </c>
      <c r="S1210" s="2">
        <f>_xll.RHistory(I1210,".Close","START:"&amp;$K1210&amp;" END:"&amp;$K1210&amp;" INTERVAL:1D",,"TSREPEAT:NO")</f>
        <v>-4.3</v>
      </c>
      <c r="T1210" s="2">
        <f>_xll.RHistory(J1210,".Close","START:"&amp;$K1210&amp;" END:"&amp;$K1210&amp;" INTERVAL:1D",,"TSREPEAT:NO")</f>
        <v>-10.4</v>
      </c>
      <c r="U1210" s="2">
        <f t="shared" si="36"/>
        <v>1</v>
      </c>
      <c r="V1210" s="2">
        <f t="shared" si="37"/>
        <v>1</v>
      </c>
    </row>
    <row r="1211" spans="9:22" x14ac:dyDescent="0.25">
      <c r="I1211" t="s">
        <v>622</v>
      </c>
      <c r="J1211" t="s">
        <v>631</v>
      </c>
      <c r="K1211" s="9">
        <v>43546</v>
      </c>
      <c r="L1211">
        <v>1</v>
      </c>
      <c r="M1211">
        <v>1</v>
      </c>
      <c r="N1211" s="9">
        <v>43546</v>
      </c>
      <c r="O1211" s="9">
        <v>43549</v>
      </c>
      <c r="P1211" s="9">
        <v>43549</v>
      </c>
      <c r="Q1211" s="9">
        <v>43550</v>
      </c>
      <c r="S1211" s="2">
        <f>_xll.RHistory(I1211,".Close","START:"&amp;$K1211&amp;" END:"&amp;$K1211&amp;" INTERVAL:1D",,"TSREPEAT:NO")</f>
        <v>-12.3</v>
      </c>
      <c r="T1211" s="2">
        <f>_xll.RHistory(J1211,".Close","START:"&amp;$K1211&amp;" END:"&amp;$K1211&amp;" INTERVAL:1D",,"TSREPEAT:NO")</f>
        <v>-3.95</v>
      </c>
      <c r="U1211" s="2">
        <f t="shared" si="36"/>
        <v>1</v>
      </c>
      <c r="V1211" s="2">
        <f t="shared" si="37"/>
        <v>1</v>
      </c>
    </row>
    <row r="1212" spans="9:22" x14ac:dyDescent="0.25">
      <c r="I1212" t="s">
        <v>622</v>
      </c>
      <c r="J1212" t="s">
        <v>631</v>
      </c>
      <c r="K1212" s="9">
        <v>43547</v>
      </c>
      <c r="L1212">
        <v>0</v>
      </c>
      <c r="M1212">
        <v>0</v>
      </c>
      <c r="N1212" s="9">
        <v>-1</v>
      </c>
      <c r="O1212" s="9">
        <v>-1</v>
      </c>
      <c r="P1212" s="9">
        <v>43549</v>
      </c>
      <c r="Q1212" s="9">
        <v>43550</v>
      </c>
      <c r="S1212" s="2" t="e">
        <f>_xll.RHistory(I1212,".Close","START:"&amp;$K1212&amp;" END:"&amp;$K1212&amp;" INTERVAL:1D",,"TSREPEAT:NO")</f>
        <v>#N/A</v>
      </c>
      <c r="T1212" s="2" t="e">
        <f>_xll.RHistory(J1212,".Close","START:"&amp;$K1212&amp;" END:"&amp;$K1212&amp;" INTERVAL:1D",,"TSREPEAT:NO")</f>
        <v>#N/A</v>
      </c>
      <c r="U1212" s="2">
        <f t="shared" si="36"/>
        <v>1</v>
      </c>
      <c r="V1212" s="2">
        <f t="shared" si="37"/>
        <v>0</v>
      </c>
    </row>
    <row r="1213" spans="9:22" x14ac:dyDescent="0.25">
      <c r="I1213" t="s">
        <v>622</v>
      </c>
      <c r="J1213" t="s">
        <v>631</v>
      </c>
      <c r="K1213" s="9">
        <v>43548</v>
      </c>
      <c r="L1213">
        <v>0</v>
      </c>
      <c r="M1213">
        <v>0</v>
      </c>
      <c r="N1213" s="9">
        <v>-1</v>
      </c>
      <c r="O1213" s="9">
        <v>-1</v>
      </c>
      <c r="P1213" s="9">
        <v>43549</v>
      </c>
      <c r="Q1213" s="9">
        <v>43550</v>
      </c>
      <c r="S1213" s="2" t="e">
        <f>_xll.RHistory(I1213,".Close","START:"&amp;$K1213&amp;" END:"&amp;$K1213&amp;" INTERVAL:1D",,"TSREPEAT:NO")</f>
        <v>#N/A</v>
      </c>
      <c r="T1213" s="2" t="e">
        <f>_xll.RHistory(J1213,".Close","START:"&amp;$K1213&amp;" END:"&amp;$K1213&amp;" INTERVAL:1D",,"TSREPEAT:NO")</f>
        <v>#N/A</v>
      </c>
      <c r="U1213" s="2">
        <f t="shared" si="36"/>
        <v>1</v>
      </c>
      <c r="V1213" s="2">
        <f t="shared" si="37"/>
        <v>0</v>
      </c>
    </row>
    <row r="1214" spans="9:22" x14ac:dyDescent="0.25">
      <c r="I1214" t="s">
        <v>622</v>
      </c>
      <c r="J1214" t="s">
        <v>631</v>
      </c>
      <c r="K1214" s="9">
        <v>43549</v>
      </c>
      <c r="L1214">
        <v>1</v>
      </c>
      <c r="M1214">
        <v>1</v>
      </c>
      <c r="N1214" s="9">
        <v>43549</v>
      </c>
      <c r="O1214" s="9">
        <v>43550</v>
      </c>
      <c r="P1214" s="9">
        <v>43550</v>
      </c>
      <c r="Q1214" s="9">
        <v>43551</v>
      </c>
      <c r="S1214" s="2">
        <f>_xll.RHistory(I1214,".Close","START:"&amp;$K1214&amp;" END:"&amp;$K1214&amp;" INTERVAL:1D",,"TSREPEAT:NO")</f>
        <v>-3.95</v>
      </c>
      <c r="T1214" s="2">
        <f>_xll.RHistory(J1214,".Close","START:"&amp;$K1214&amp;" END:"&amp;$K1214&amp;" INTERVAL:1D",,"TSREPEAT:NO")</f>
        <v>-4.4000000000000004</v>
      </c>
      <c r="U1214" s="2">
        <f t="shared" si="36"/>
        <v>1</v>
      </c>
      <c r="V1214" s="2">
        <f t="shared" si="37"/>
        <v>1</v>
      </c>
    </row>
    <row r="1215" spans="9:22" x14ac:dyDescent="0.25">
      <c r="I1215" t="s">
        <v>622</v>
      </c>
      <c r="J1215" t="s">
        <v>631</v>
      </c>
      <c r="K1215" s="9">
        <v>43550</v>
      </c>
      <c r="L1215">
        <v>1</v>
      </c>
      <c r="M1215">
        <v>1</v>
      </c>
      <c r="N1215" s="9">
        <v>43550</v>
      </c>
      <c r="O1215" s="9">
        <v>43551</v>
      </c>
      <c r="P1215" s="9">
        <v>43551</v>
      </c>
      <c r="Q1215" s="9">
        <v>43552</v>
      </c>
      <c r="S1215" s="2">
        <f>_xll.RHistory(I1215,".Close","START:"&amp;$K1215&amp;" END:"&amp;$K1215&amp;" INTERVAL:1D",,"TSREPEAT:NO")</f>
        <v>-3.8</v>
      </c>
      <c r="T1215" s="2">
        <f>_xll.RHistory(J1215,".Close","START:"&amp;$K1215&amp;" END:"&amp;$K1215&amp;" INTERVAL:1D",,"TSREPEAT:NO")</f>
        <v>-4.05</v>
      </c>
      <c r="U1215" s="2">
        <f t="shared" si="36"/>
        <v>1</v>
      </c>
      <c r="V1215" s="2">
        <f t="shared" si="37"/>
        <v>1</v>
      </c>
    </row>
    <row r="1216" spans="9:22" x14ac:dyDescent="0.25">
      <c r="I1216" t="s">
        <v>622</v>
      </c>
      <c r="J1216" t="s">
        <v>631</v>
      </c>
      <c r="K1216" s="9">
        <v>43551</v>
      </c>
      <c r="L1216">
        <v>1</v>
      </c>
      <c r="M1216">
        <v>1</v>
      </c>
      <c r="N1216" s="9">
        <v>43551</v>
      </c>
      <c r="O1216" s="9">
        <v>43552</v>
      </c>
      <c r="P1216" s="9">
        <v>43552</v>
      </c>
      <c r="Q1216" s="9">
        <v>43553</v>
      </c>
      <c r="S1216" s="2">
        <f>_xll.RHistory(I1216,".Close","START:"&amp;$K1216&amp;" END:"&amp;$K1216&amp;" INTERVAL:1D",,"TSREPEAT:NO")</f>
        <v>-3.85</v>
      </c>
      <c r="T1216" s="2">
        <f>_xll.RHistory(J1216,".Close","START:"&amp;$K1216&amp;" END:"&amp;$K1216&amp;" INTERVAL:1D",,"TSREPEAT:NO")</f>
        <v>-4.05</v>
      </c>
      <c r="U1216" s="2">
        <f t="shared" si="36"/>
        <v>1</v>
      </c>
      <c r="V1216" s="2">
        <f t="shared" si="37"/>
        <v>1</v>
      </c>
    </row>
    <row r="1217" spans="9:22" x14ac:dyDescent="0.25">
      <c r="I1217" t="s">
        <v>622</v>
      </c>
      <c r="J1217" t="s">
        <v>631</v>
      </c>
      <c r="K1217" s="9">
        <v>43552</v>
      </c>
      <c r="L1217">
        <v>1</v>
      </c>
      <c r="M1217">
        <v>1</v>
      </c>
      <c r="N1217" s="9">
        <v>43552</v>
      </c>
      <c r="O1217" s="9">
        <v>43553</v>
      </c>
      <c r="P1217" s="9">
        <v>43553</v>
      </c>
      <c r="Q1217" s="9">
        <v>43556</v>
      </c>
      <c r="S1217" s="2">
        <f>_xll.RHistory(I1217,".Close","START:"&amp;$K1217&amp;" END:"&amp;$K1217&amp;" INTERVAL:1D",,"TSREPEAT:NO")</f>
        <v>-4.3</v>
      </c>
      <c r="T1217" s="2">
        <f>_xll.RHistory(J1217,".Close","START:"&amp;$K1217&amp;" END:"&amp;$K1217&amp;" INTERVAL:1D",,"TSREPEAT:NO")</f>
        <v>-14.83</v>
      </c>
      <c r="U1217" s="2">
        <f t="shared" si="36"/>
        <v>1</v>
      </c>
      <c r="V1217" s="2">
        <f t="shared" si="37"/>
        <v>1</v>
      </c>
    </row>
    <row r="1218" spans="9:22" x14ac:dyDescent="0.25">
      <c r="I1218" t="s">
        <v>622</v>
      </c>
      <c r="J1218" t="s">
        <v>631</v>
      </c>
      <c r="K1218" s="9">
        <v>43553</v>
      </c>
      <c r="L1218">
        <v>1</v>
      </c>
      <c r="M1218">
        <v>1</v>
      </c>
      <c r="N1218" s="9">
        <v>43553</v>
      </c>
      <c r="O1218" s="9">
        <v>43556</v>
      </c>
      <c r="P1218" s="9">
        <v>43556</v>
      </c>
      <c r="Q1218" s="9">
        <v>43557</v>
      </c>
      <c r="S1218" s="2">
        <f>_xll.RHistory(I1218,".Close","START:"&amp;$K1218&amp;" END:"&amp;$K1218&amp;" INTERVAL:1D",,"TSREPEAT:NO")</f>
        <v>-19.5</v>
      </c>
      <c r="T1218" s="2">
        <f>_xll.RHistory(J1218,".Close","START:"&amp;$K1218&amp;" END:"&amp;$K1218&amp;" INTERVAL:1D",,"TSREPEAT:NO")</f>
        <v>-3.55</v>
      </c>
      <c r="U1218" s="2">
        <f t="shared" ref="U1218:U1281" si="38">_xlfn.IFNA(IF(AND(N1218&gt;0,S1218&lt;&gt;"#N/A"),1,0), IF(N1218&lt;0,1,0))</f>
        <v>1</v>
      </c>
      <c r="V1218" s="2">
        <f t="shared" si="37"/>
        <v>1</v>
      </c>
    </row>
    <row r="1219" spans="9:22" x14ac:dyDescent="0.25">
      <c r="I1219" t="s">
        <v>622</v>
      </c>
      <c r="J1219" t="s">
        <v>631</v>
      </c>
      <c r="K1219" s="9">
        <v>43554</v>
      </c>
      <c r="L1219">
        <v>0</v>
      </c>
      <c r="M1219">
        <v>0</v>
      </c>
      <c r="N1219" s="9">
        <v>-1</v>
      </c>
      <c r="O1219" s="9">
        <v>-1</v>
      </c>
      <c r="P1219" s="9">
        <v>43556</v>
      </c>
      <c r="Q1219" s="9">
        <v>43557</v>
      </c>
      <c r="S1219" s="2" t="e">
        <f>_xll.RHistory(I1219,".Close","START:"&amp;$K1219&amp;" END:"&amp;$K1219&amp;" INTERVAL:1D",,"TSREPEAT:NO")</f>
        <v>#N/A</v>
      </c>
      <c r="T1219" s="2" t="e">
        <f>_xll.RHistory(J1219,".Close","START:"&amp;$K1219&amp;" END:"&amp;$K1219&amp;" INTERVAL:1D",,"TSREPEAT:NO")</f>
        <v>#N/A</v>
      </c>
      <c r="U1219" s="2">
        <f t="shared" si="38"/>
        <v>1</v>
      </c>
      <c r="V1219" s="2">
        <f t="shared" si="37"/>
        <v>0</v>
      </c>
    </row>
    <row r="1220" spans="9:22" x14ac:dyDescent="0.25">
      <c r="I1220" t="s">
        <v>622</v>
      </c>
      <c r="J1220" t="s">
        <v>631</v>
      </c>
      <c r="K1220" s="9">
        <v>43555</v>
      </c>
      <c r="L1220">
        <v>0</v>
      </c>
      <c r="M1220">
        <v>0</v>
      </c>
      <c r="N1220" s="9">
        <v>-1</v>
      </c>
      <c r="O1220" s="9">
        <v>-1</v>
      </c>
      <c r="P1220" s="9">
        <v>43556</v>
      </c>
      <c r="Q1220" s="9">
        <v>43557</v>
      </c>
      <c r="S1220" s="2" t="e">
        <f>_xll.RHistory(I1220,".Close","START:"&amp;$K1220&amp;" END:"&amp;$K1220&amp;" INTERVAL:1D",,"TSREPEAT:NO")</f>
        <v>#N/A</v>
      </c>
      <c r="T1220" s="2" t="e">
        <f>_xll.RHistory(J1220,".Close","START:"&amp;$K1220&amp;" END:"&amp;$K1220&amp;" INTERVAL:1D",,"TSREPEAT:NO")</f>
        <v>#N/A</v>
      </c>
      <c r="U1220" s="2">
        <f t="shared" si="38"/>
        <v>1</v>
      </c>
      <c r="V1220" s="2">
        <f t="shared" si="37"/>
        <v>0</v>
      </c>
    </row>
    <row r="1221" spans="9:22" x14ac:dyDescent="0.25">
      <c r="I1221" t="s">
        <v>622</v>
      </c>
      <c r="J1221" t="s">
        <v>631</v>
      </c>
      <c r="K1221" s="9">
        <v>43556</v>
      </c>
      <c r="L1221">
        <v>1</v>
      </c>
      <c r="M1221">
        <v>1</v>
      </c>
      <c r="N1221" s="9">
        <v>43556</v>
      </c>
      <c r="O1221" s="9">
        <v>43557</v>
      </c>
      <c r="P1221" s="9">
        <v>43557</v>
      </c>
      <c r="Q1221" s="9">
        <v>43558</v>
      </c>
      <c r="S1221" s="2">
        <f>_xll.RHistory(I1221,".Close","START:"&amp;$K1221&amp;" END:"&amp;$K1221&amp;" INTERVAL:1D",,"TSREPEAT:NO")</f>
        <v>-3.85</v>
      </c>
      <c r="T1221" s="2">
        <f>_xll.RHistory(J1221,".Close","START:"&amp;$K1221&amp;" END:"&amp;$K1221&amp;" INTERVAL:1D",,"TSREPEAT:NO")</f>
        <v>-3.95</v>
      </c>
      <c r="U1221" s="2">
        <f t="shared" si="38"/>
        <v>1</v>
      </c>
      <c r="V1221" s="2">
        <f t="shared" si="37"/>
        <v>1</v>
      </c>
    </row>
    <row r="1222" spans="9:22" x14ac:dyDescent="0.25">
      <c r="I1222" t="s">
        <v>622</v>
      </c>
      <c r="J1222" t="s">
        <v>631</v>
      </c>
      <c r="K1222" s="9">
        <v>43557</v>
      </c>
      <c r="L1222">
        <v>1</v>
      </c>
      <c r="M1222">
        <v>1</v>
      </c>
      <c r="N1222" s="9">
        <v>43557</v>
      </c>
      <c r="O1222" s="9">
        <v>43558</v>
      </c>
      <c r="P1222" s="9">
        <v>43558</v>
      </c>
      <c r="Q1222" s="9">
        <v>43559</v>
      </c>
      <c r="S1222" s="2">
        <f>_xll.RHistory(I1222,".Close","START:"&amp;$K1222&amp;" END:"&amp;$K1222&amp;" INTERVAL:1D",,"TSREPEAT:NO")</f>
        <v>-4.25</v>
      </c>
      <c r="T1222" s="2">
        <f>_xll.RHistory(J1222,".Close","START:"&amp;$K1222&amp;" END:"&amp;$K1222&amp;" INTERVAL:1D",,"TSREPEAT:NO")</f>
        <v>-3.95</v>
      </c>
      <c r="U1222" s="2">
        <f t="shared" si="38"/>
        <v>1</v>
      </c>
      <c r="V1222" s="2">
        <f t="shared" si="37"/>
        <v>1</v>
      </c>
    </row>
    <row r="1223" spans="9:22" x14ac:dyDescent="0.25">
      <c r="I1223" t="s">
        <v>622</v>
      </c>
      <c r="J1223" t="s">
        <v>631</v>
      </c>
      <c r="K1223" s="9">
        <v>43558</v>
      </c>
      <c r="L1223">
        <v>1</v>
      </c>
      <c r="M1223">
        <v>1</v>
      </c>
      <c r="N1223" s="9">
        <v>43558</v>
      </c>
      <c r="O1223" s="9">
        <v>43559</v>
      </c>
      <c r="P1223" s="9">
        <v>43559</v>
      </c>
      <c r="Q1223" s="9">
        <v>43560</v>
      </c>
      <c r="S1223" s="2">
        <f>_xll.RHistory(I1223,".Close","START:"&amp;$K1223&amp;" END:"&amp;$K1223&amp;" INTERVAL:1D",,"TSREPEAT:NO")</f>
        <v>-4.3</v>
      </c>
      <c r="T1223" s="2">
        <f>_xll.RHistory(J1223,".Close","START:"&amp;$K1223&amp;" END:"&amp;$K1223&amp;" INTERVAL:1D",,"TSREPEAT:NO")</f>
        <v>-4.04</v>
      </c>
      <c r="U1223" s="2">
        <f t="shared" si="38"/>
        <v>1</v>
      </c>
      <c r="V1223" s="2">
        <f t="shared" si="37"/>
        <v>1</v>
      </c>
    </row>
    <row r="1224" spans="9:22" x14ac:dyDescent="0.25">
      <c r="I1224" t="s">
        <v>622</v>
      </c>
      <c r="J1224" t="s">
        <v>631</v>
      </c>
      <c r="K1224" s="9">
        <v>43559</v>
      </c>
      <c r="L1224">
        <v>1</v>
      </c>
      <c r="M1224">
        <v>1</v>
      </c>
      <c r="N1224" s="9">
        <v>43559</v>
      </c>
      <c r="O1224" s="9">
        <v>43560</v>
      </c>
      <c r="P1224" s="9">
        <v>43560</v>
      </c>
      <c r="Q1224" s="9">
        <v>43563</v>
      </c>
      <c r="S1224" s="2">
        <f>_xll.RHistory(I1224,".Close","START:"&amp;$K1224&amp;" END:"&amp;$K1224&amp;" INTERVAL:1D",,"TSREPEAT:NO")</f>
        <v>-4</v>
      </c>
      <c r="T1224" s="2">
        <f>_xll.RHistory(J1224,".Close","START:"&amp;$K1224&amp;" END:"&amp;$K1224&amp;" INTERVAL:1D",,"TSREPEAT:NO")</f>
        <v>-11.38</v>
      </c>
      <c r="U1224" s="2">
        <f t="shared" si="38"/>
        <v>1</v>
      </c>
      <c r="V1224" s="2">
        <f t="shared" si="37"/>
        <v>1</v>
      </c>
    </row>
    <row r="1225" spans="9:22" x14ac:dyDescent="0.25">
      <c r="I1225" t="s">
        <v>622</v>
      </c>
      <c r="J1225" t="s">
        <v>631</v>
      </c>
      <c r="K1225" s="9">
        <v>43560</v>
      </c>
      <c r="L1225">
        <v>1</v>
      </c>
      <c r="M1225">
        <v>1</v>
      </c>
      <c r="N1225" s="9">
        <v>43560</v>
      </c>
      <c r="O1225" s="9">
        <v>43563</v>
      </c>
      <c r="P1225" s="9">
        <v>43563</v>
      </c>
      <c r="Q1225" s="9">
        <v>43564</v>
      </c>
      <c r="S1225" s="2">
        <f>_xll.RHistory(I1225,".Close","START:"&amp;$K1225&amp;" END:"&amp;$K1225&amp;" INTERVAL:1D",,"TSREPEAT:NO")</f>
        <v>-10.95</v>
      </c>
      <c r="T1225" s="2">
        <f>_xll.RHistory(J1225,".Close","START:"&amp;$K1225&amp;" END:"&amp;$K1225&amp;" INTERVAL:1D",,"TSREPEAT:NO")</f>
        <v>-3.9</v>
      </c>
      <c r="U1225" s="2">
        <f t="shared" si="38"/>
        <v>1</v>
      </c>
      <c r="V1225" s="2">
        <f t="shared" si="37"/>
        <v>1</v>
      </c>
    </row>
    <row r="1226" spans="9:22" x14ac:dyDescent="0.25">
      <c r="I1226" t="s">
        <v>622</v>
      </c>
      <c r="J1226" t="s">
        <v>631</v>
      </c>
      <c r="K1226" s="9">
        <v>43561</v>
      </c>
      <c r="L1226">
        <v>0</v>
      </c>
      <c r="M1226">
        <v>0</v>
      </c>
      <c r="N1226" s="9">
        <v>-1</v>
      </c>
      <c r="O1226" s="9">
        <v>-1</v>
      </c>
      <c r="P1226" s="9">
        <v>43563</v>
      </c>
      <c r="Q1226" s="9">
        <v>43564</v>
      </c>
      <c r="S1226" s="2" t="e">
        <f>_xll.RHistory(I1226,".Close","START:"&amp;$K1226&amp;" END:"&amp;$K1226&amp;" INTERVAL:1D",,"TSREPEAT:NO")</f>
        <v>#N/A</v>
      </c>
      <c r="T1226" s="2" t="e">
        <f>_xll.RHistory(J1226,".Close","START:"&amp;$K1226&amp;" END:"&amp;$K1226&amp;" INTERVAL:1D",,"TSREPEAT:NO")</f>
        <v>#N/A</v>
      </c>
      <c r="U1226" s="2">
        <f t="shared" si="38"/>
        <v>1</v>
      </c>
      <c r="V1226" s="2">
        <f t="shared" si="37"/>
        <v>0</v>
      </c>
    </row>
    <row r="1227" spans="9:22" x14ac:dyDescent="0.25">
      <c r="I1227" t="s">
        <v>622</v>
      </c>
      <c r="J1227" t="s">
        <v>631</v>
      </c>
      <c r="K1227" s="9">
        <v>43562</v>
      </c>
      <c r="L1227">
        <v>0</v>
      </c>
      <c r="M1227">
        <v>0</v>
      </c>
      <c r="N1227" s="9">
        <v>-1</v>
      </c>
      <c r="O1227" s="9">
        <v>-1</v>
      </c>
      <c r="P1227" s="9">
        <v>43563</v>
      </c>
      <c r="Q1227" s="9">
        <v>43564</v>
      </c>
      <c r="S1227" s="2" t="e">
        <f>_xll.RHistory(I1227,".Close","START:"&amp;$K1227&amp;" END:"&amp;$K1227&amp;" INTERVAL:1D",,"TSREPEAT:NO")</f>
        <v>#N/A</v>
      </c>
      <c r="T1227" s="2" t="e">
        <f>_xll.RHistory(J1227,".Close","START:"&amp;$K1227&amp;" END:"&amp;$K1227&amp;" INTERVAL:1D",,"TSREPEAT:NO")</f>
        <v>#N/A</v>
      </c>
      <c r="U1227" s="2">
        <f t="shared" si="38"/>
        <v>1</v>
      </c>
      <c r="V1227" s="2">
        <f t="shared" si="37"/>
        <v>0</v>
      </c>
    </row>
    <row r="1228" spans="9:22" x14ac:dyDescent="0.25">
      <c r="I1228" t="s">
        <v>622</v>
      </c>
      <c r="J1228" t="s">
        <v>631</v>
      </c>
      <c r="K1228" s="9">
        <v>43563</v>
      </c>
      <c r="L1228">
        <v>1</v>
      </c>
      <c r="M1228">
        <v>1</v>
      </c>
      <c r="N1228" s="9">
        <v>43563</v>
      </c>
      <c r="O1228" s="9">
        <v>43564</v>
      </c>
      <c r="P1228" s="9">
        <v>43564</v>
      </c>
      <c r="Q1228" s="9">
        <v>43565</v>
      </c>
      <c r="S1228" s="2">
        <f>_xll.RHistory(I1228,".Close","START:"&amp;$K1228&amp;" END:"&amp;$K1228&amp;" INTERVAL:1D",,"TSREPEAT:NO")</f>
        <v>-3.95</v>
      </c>
      <c r="T1228" s="2">
        <f>_xll.RHistory(J1228,".Close","START:"&amp;$K1228&amp;" END:"&amp;$K1228&amp;" INTERVAL:1D",,"TSREPEAT:NO")</f>
        <v>-3.95</v>
      </c>
      <c r="U1228" s="2">
        <f t="shared" si="38"/>
        <v>1</v>
      </c>
      <c r="V1228" s="2">
        <f t="shared" si="37"/>
        <v>1</v>
      </c>
    </row>
    <row r="1229" spans="9:22" x14ac:dyDescent="0.25">
      <c r="I1229" t="s">
        <v>622</v>
      </c>
      <c r="J1229" t="s">
        <v>631</v>
      </c>
      <c r="K1229" s="9">
        <v>43564</v>
      </c>
      <c r="L1229">
        <v>1</v>
      </c>
      <c r="M1229">
        <v>1</v>
      </c>
      <c r="N1229" s="9">
        <v>43564</v>
      </c>
      <c r="O1229" s="9">
        <v>43565</v>
      </c>
      <c r="P1229" s="9">
        <v>43565</v>
      </c>
      <c r="Q1229" s="9">
        <v>43566</v>
      </c>
      <c r="S1229" s="2">
        <f>_xll.RHistory(I1229,".Close","START:"&amp;$K1229&amp;" END:"&amp;$K1229&amp;" INTERVAL:1D",,"TSREPEAT:NO")</f>
        <v>-3.9</v>
      </c>
      <c r="T1229" s="2">
        <f>_xll.RHistory(J1229,".Close","START:"&amp;$K1229&amp;" END:"&amp;$K1229&amp;" INTERVAL:1D",,"TSREPEAT:NO")</f>
        <v>-3.95</v>
      </c>
      <c r="U1229" s="2">
        <f t="shared" si="38"/>
        <v>1</v>
      </c>
      <c r="V1229" s="2">
        <f t="shared" si="37"/>
        <v>1</v>
      </c>
    </row>
    <row r="1230" spans="9:22" x14ac:dyDescent="0.25">
      <c r="I1230" t="s">
        <v>622</v>
      </c>
      <c r="J1230" t="s">
        <v>631</v>
      </c>
      <c r="K1230" s="9">
        <v>43565</v>
      </c>
      <c r="L1230">
        <v>1</v>
      </c>
      <c r="M1230">
        <v>1</v>
      </c>
      <c r="N1230" s="9">
        <v>43565</v>
      </c>
      <c r="O1230" s="9">
        <v>43566</v>
      </c>
      <c r="P1230" s="9">
        <v>43566</v>
      </c>
      <c r="Q1230" s="9">
        <v>43567</v>
      </c>
      <c r="S1230" s="2">
        <f>_xll.RHistory(I1230,".Close","START:"&amp;$K1230&amp;" END:"&amp;$K1230&amp;" INTERVAL:1D",,"TSREPEAT:NO")</f>
        <v>-3.95</v>
      </c>
      <c r="T1230" s="2">
        <f>_xll.RHistory(J1230,".Close","START:"&amp;$K1230&amp;" END:"&amp;$K1230&amp;" INTERVAL:1D",,"TSREPEAT:NO")</f>
        <v>-4</v>
      </c>
      <c r="U1230" s="2">
        <f t="shared" si="38"/>
        <v>1</v>
      </c>
      <c r="V1230" s="2">
        <f t="shared" si="37"/>
        <v>1</v>
      </c>
    </row>
    <row r="1231" spans="9:22" x14ac:dyDescent="0.25">
      <c r="I1231" t="s">
        <v>622</v>
      </c>
      <c r="J1231" t="s">
        <v>631</v>
      </c>
      <c r="K1231" s="9">
        <v>43566</v>
      </c>
      <c r="L1231">
        <v>1</v>
      </c>
      <c r="M1231">
        <v>1</v>
      </c>
      <c r="N1231" s="9">
        <v>43566</v>
      </c>
      <c r="O1231" s="9">
        <v>43567</v>
      </c>
      <c r="P1231" s="9">
        <v>43567</v>
      </c>
      <c r="Q1231" s="9">
        <v>43570</v>
      </c>
      <c r="S1231" s="2">
        <f>_xll.RHistory(I1231,".Close","START:"&amp;$K1231&amp;" END:"&amp;$K1231&amp;" INTERVAL:1D",,"TSREPEAT:NO")</f>
        <v>-3.95</v>
      </c>
      <c r="T1231" s="2">
        <f>_xll.RHistory(J1231,".Close","START:"&amp;$K1231&amp;" END:"&amp;$K1231&amp;" INTERVAL:1D",,"TSREPEAT:NO")</f>
        <v>-10.02</v>
      </c>
      <c r="U1231" s="2">
        <f t="shared" si="38"/>
        <v>1</v>
      </c>
      <c r="V1231" s="2">
        <f t="shared" si="37"/>
        <v>1</v>
      </c>
    </row>
    <row r="1232" spans="9:22" x14ac:dyDescent="0.25">
      <c r="I1232" t="s">
        <v>622</v>
      </c>
      <c r="J1232" t="s">
        <v>631</v>
      </c>
      <c r="K1232" s="9">
        <v>43567</v>
      </c>
      <c r="L1232">
        <v>1</v>
      </c>
      <c r="M1232">
        <v>1</v>
      </c>
      <c r="N1232" s="9">
        <v>43567</v>
      </c>
      <c r="O1232" s="9">
        <v>43570</v>
      </c>
      <c r="P1232" s="9">
        <v>43570</v>
      </c>
      <c r="Q1232" s="9">
        <v>43571</v>
      </c>
      <c r="S1232" s="2">
        <f>_xll.RHistory(I1232,".Close","START:"&amp;$K1232&amp;" END:"&amp;$K1232&amp;" INTERVAL:1D",,"TSREPEAT:NO")</f>
        <v>-10.75</v>
      </c>
      <c r="T1232" s="2">
        <f>_xll.RHistory(J1232,".Close","START:"&amp;$K1232&amp;" END:"&amp;$K1232&amp;" INTERVAL:1D",,"TSREPEAT:NO")</f>
        <v>-3.65</v>
      </c>
      <c r="U1232" s="2">
        <f t="shared" si="38"/>
        <v>1</v>
      </c>
      <c r="V1232" s="2">
        <f t="shared" si="37"/>
        <v>1</v>
      </c>
    </row>
    <row r="1233" spans="9:22" x14ac:dyDescent="0.25">
      <c r="I1233" t="s">
        <v>622</v>
      </c>
      <c r="J1233" t="s">
        <v>631</v>
      </c>
      <c r="K1233" s="9">
        <v>43568</v>
      </c>
      <c r="L1233">
        <v>0</v>
      </c>
      <c r="M1233">
        <v>0</v>
      </c>
      <c r="N1233" s="9">
        <v>-1</v>
      </c>
      <c r="O1233" s="9">
        <v>-1</v>
      </c>
      <c r="P1233" s="9">
        <v>43570</v>
      </c>
      <c r="Q1233" s="9">
        <v>43571</v>
      </c>
      <c r="S1233" s="2" t="e">
        <f>_xll.RHistory(I1233,".Close","START:"&amp;$K1233&amp;" END:"&amp;$K1233&amp;" INTERVAL:1D",,"TSREPEAT:NO")</f>
        <v>#N/A</v>
      </c>
      <c r="T1233" s="2" t="e">
        <f>_xll.RHistory(J1233,".Close","START:"&amp;$K1233&amp;" END:"&amp;$K1233&amp;" INTERVAL:1D",,"TSREPEAT:NO")</f>
        <v>#N/A</v>
      </c>
      <c r="U1233" s="2">
        <f t="shared" si="38"/>
        <v>1</v>
      </c>
      <c r="V1233" s="2">
        <f t="shared" ref="V1233:V1296" si="39">_xlfn.IFNA(IF(AND(P1233&gt;0,T1233&lt;&gt;"#N/A"),1,0), IF(P1233&lt;0,1,0))</f>
        <v>0</v>
      </c>
    </row>
    <row r="1234" spans="9:22" x14ac:dyDescent="0.25">
      <c r="I1234" t="s">
        <v>622</v>
      </c>
      <c r="J1234" t="s">
        <v>631</v>
      </c>
      <c r="K1234" s="9">
        <v>43569</v>
      </c>
      <c r="L1234">
        <v>0</v>
      </c>
      <c r="M1234">
        <v>0</v>
      </c>
      <c r="N1234" s="9">
        <v>-1</v>
      </c>
      <c r="O1234" s="9">
        <v>-1</v>
      </c>
      <c r="P1234" s="9">
        <v>43570</v>
      </c>
      <c r="Q1234" s="9">
        <v>43571</v>
      </c>
      <c r="S1234" s="2" t="e">
        <f>_xll.RHistory(I1234,".Close","START:"&amp;$K1234&amp;" END:"&amp;$K1234&amp;" INTERVAL:1D",,"TSREPEAT:NO")</f>
        <v>#N/A</v>
      </c>
      <c r="T1234" s="2" t="e">
        <f>_xll.RHistory(J1234,".Close","START:"&amp;$K1234&amp;" END:"&amp;$K1234&amp;" INTERVAL:1D",,"TSREPEAT:NO")</f>
        <v>#N/A</v>
      </c>
      <c r="U1234" s="2">
        <f t="shared" si="38"/>
        <v>1</v>
      </c>
      <c r="V1234" s="2">
        <f t="shared" si="39"/>
        <v>0</v>
      </c>
    </row>
    <row r="1235" spans="9:22" x14ac:dyDescent="0.25">
      <c r="I1235" t="s">
        <v>622</v>
      </c>
      <c r="J1235" t="s">
        <v>631</v>
      </c>
      <c r="K1235" s="9">
        <v>43570</v>
      </c>
      <c r="L1235">
        <v>1</v>
      </c>
      <c r="M1235">
        <v>1</v>
      </c>
      <c r="N1235" s="9">
        <v>43570</v>
      </c>
      <c r="O1235" s="9">
        <v>43571</v>
      </c>
      <c r="P1235" s="9">
        <v>43571</v>
      </c>
      <c r="Q1235" s="9">
        <v>43572</v>
      </c>
      <c r="S1235" s="2">
        <f>_xll.RHistory(I1235,".Close","START:"&amp;$K1235&amp;" END:"&amp;$K1235&amp;" INTERVAL:1D",,"TSREPEAT:NO")</f>
        <v>-4</v>
      </c>
      <c r="T1235" s="2">
        <f>_xll.RHistory(J1235,".Close","START:"&amp;$K1235&amp;" END:"&amp;$K1235&amp;" INTERVAL:1D",,"TSREPEAT:NO")</f>
        <v>-3.55</v>
      </c>
      <c r="U1235" s="2">
        <f t="shared" si="38"/>
        <v>1</v>
      </c>
      <c r="V1235" s="2">
        <f t="shared" si="39"/>
        <v>1</v>
      </c>
    </row>
    <row r="1236" spans="9:22" x14ac:dyDescent="0.25">
      <c r="I1236" t="s">
        <v>622</v>
      </c>
      <c r="J1236" t="s">
        <v>631</v>
      </c>
      <c r="K1236" s="9">
        <v>43571</v>
      </c>
      <c r="L1236">
        <v>1</v>
      </c>
      <c r="M1236">
        <v>1</v>
      </c>
      <c r="N1236" s="9">
        <v>43571</v>
      </c>
      <c r="O1236" s="9">
        <v>43572</v>
      </c>
      <c r="P1236" s="9">
        <v>43572</v>
      </c>
      <c r="Q1236" s="9">
        <v>43578</v>
      </c>
      <c r="S1236" s="2">
        <f>_xll.RHistory(I1236,".Close","START:"&amp;$K1236&amp;" END:"&amp;$K1236&amp;" INTERVAL:1D",,"TSREPEAT:NO")</f>
        <v>-4.34</v>
      </c>
      <c r="T1236" s="2">
        <f>_xll.RHistory(J1236,".Close","START:"&amp;$K1236&amp;" END:"&amp;$K1236&amp;" INTERVAL:1D",,"TSREPEAT:NO")</f>
        <v>-22</v>
      </c>
      <c r="U1236" s="2">
        <f t="shared" si="38"/>
        <v>1</v>
      </c>
      <c r="V1236" s="2">
        <f t="shared" si="39"/>
        <v>1</v>
      </c>
    </row>
    <row r="1237" spans="9:22" x14ac:dyDescent="0.25">
      <c r="I1237" t="s">
        <v>622</v>
      </c>
      <c r="J1237" t="s">
        <v>631</v>
      </c>
      <c r="K1237" s="9">
        <v>43572</v>
      </c>
      <c r="L1237">
        <v>1</v>
      </c>
      <c r="M1237">
        <v>1</v>
      </c>
      <c r="N1237" s="9">
        <v>43572</v>
      </c>
      <c r="O1237" s="9">
        <v>43578</v>
      </c>
      <c r="P1237" s="9">
        <v>43578</v>
      </c>
      <c r="Q1237" s="9">
        <v>43579</v>
      </c>
      <c r="S1237" s="2">
        <f>_xll.RHistory(I1237,".Close","START:"&amp;$K1237&amp;" END:"&amp;$K1237&amp;" INTERVAL:1D",,"TSREPEAT:NO")</f>
        <v>-22.66</v>
      </c>
      <c r="T1237" s="2">
        <f>_xll.RHistory(J1237,".Close","START:"&amp;$K1237&amp;" END:"&amp;$K1237&amp;" INTERVAL:1D",,"TSREPEAT:NO")</f>
        <v>-3.8</v>
      </c>
      <c r="U1237" s="2">
        <f t="shared" si="38"/>
        <v>1</v>
      </c>
      <c r="V1237" s="2">
        <f t="shared" si="39"/>
        <v>1</v>
      </c>
    </row>
    <row r="1238" spans="9:22" x14ac:dyDescent="0.25">
      <c r="I1238" t="s">
        <v>622</v>
      </c>
      <c r="J1238" t="s">
        <v>631</v>
      </c>
      <c r="K1238" s="9">
        <v>43573</v>
      </c>
      <c r="L1238">
        <v>1</v>
      </c>
      <c r="M1238">
        <v>1</v>
      </c>
      <c r="N1238" s="9">
        <v>-1</v>
      </c>
      <c r="O1238" s="9">
        <v>-1</v>
      </c>
      <c r="P1238" s="9">
        <v>43578</v>
      </c>
      <c r="Q1238" s="9">
        <v>43579</v>
      </c>
      <c r="S1238" s="2">
        <f>_xll.RHistory(I1238,".Close","START:"&amp;$K1238&amp;" END:"&amp;$K1238&amp;" INTERVAL:1D",,"TSREPEAT:NO")</f>
        <v>-18</v>
      </c>
      <c r="T1238" s="2">
        <f>_xll.RHistory(J1238,".Close","START:"&amp;$K1238&amp;" END:"&amp;$K1238&amp;" INTERVAL:1D",,"TSREPEAT:NO")</f>
        <v>-3.93</v>
      </c>
      <c r="U1238" s="2">
        <f t="shared" si="38"/>
        <v>0</v>
      </c>
      <c r="V1238" s="2">
        <f t="shared" si="39"/>
        <v>1</v>
      </c>
    </row>
    <row r="1239" spans="9:22" x14ac:dyDescent="0.25">
      <c r="I1239" t="s">
        <v>622</v>
      </c>
      <c r="J1239" t="s">
        <v>631</v>
      </c>
      <c r="K1239" s="9">
        <v>43574</v>
      </c>
      <c r="L1239">
        <v>0</v>
      </c>
      <c r="M1239">
        <v>0</v>
      </c>
      <c r="N1239" s="9">
        <v>-1</v>
      </c>
      <c r="O1239" s="9">
        <v>-1</v>
      </c>
      <c r="P1239" s="9">
        <v>43578</v>
      </c>
      <c r="Q1239" s="9">
        <v>43579</v>
      </c>
      <c r="S1239" s="2">
        <f>_xll.RHistory(I1239,".Close","START:"&amp;$K1239&amp;" END:"&amp;$K1239&amp;" INTERVAL:1D",,"TSREPEAT:NO")</f>
        <v>-18.53</v>
      </c>
      <c r="T1239" s="2">
        <f>_xll.RHistory(J1239,".Close","START:"&amp;$K1239&amp;" END:"&amp;$K1239&amp;" INTERVAL:1D",,"TSREPEAT:NO")</f>
        <v>-5.6</v>
      </c>
      <c r="U1239" s="2">
        <f t="shared" si="38"/>
        <v>0</v>
      </c>
      <c r="V1239" s="2">
        <f t="shared" si="39"/>
        <v>1</v>
      </c>
    </row>
    <row r="1240" spans="9:22" x14ac:dyDescent="0.25">
      <c r="I1240" t="s">
        <v>622</v>
      </c>
      <c r="J1240" t="s">
        <v>631</v>
      </c>
      <c r="K1240" s="9">
        <v>43575</v>
      </c>
      <c r="L1240">
        <v>0</v>
      </c>
      <c r="M1240">
        <v>0</v>
      </c>
      <c r="N1240" s="9">
        <v>-1</v>
      </c>
      <c r="O1240" s="9">
        <v>-1</v>
      </c>
      <c r="P1240" s="9">
        <v>43578</v>
      </c>
      <c r="Q1240" s="9">
        <v>43579</v>
      </c>
      <c r="S1240" s="2" t="e">
        <f>_xll.RHistory(I1240,".Close","START:"&amp;$K1240&amp;" END:"&amp;$K1240&amp;" INTERVAL:1D",,"TSREPEAT:NO")</f>
        <v>#N/A</v>
      </c>
      <c r="T1240" s="2" t="e">
        <f>_xll.RHistory(J1240,".Close","START:"&amp;$K1240&amp;" END:"&amp;$K1240&amp;" INTERVAL:1D",,"TSREPEAT:NO")</f>
        <v>#N/A</v>
      </c>
      <c r="U1240" s="2">
        <f t="shared" si="38"/>
        <v>1</v>
      </c>
      <c r="V1240" s="2">
        <f t="shared" si="39"/>
        <v>0</v>
      </c>
    </row>
    <row r="1241" spans="9:22" x14ac:dyDescent="0.25">
      <c r="I1241" t="s">
        <v>622</v>
      </c>
      <c r="J1241" t="s">
        <v>631</v>
      </c>
      <c r="K1241" s="9">
        <v>43576</v>
      </c>
      <c r="L1241">
        <v>0</v>
      </c>
      <c r="M1241">
        <v>0</v>
      </c>
      <c r="N1241" s="9">
        <v>-1</v>
      </c>
      <c r="O1241" s="9">
        <v>-1</v>
      </c>
      <c r="P1241" s="9">
        <v>43578</v>
      </c>
      <c r="Q1241" s="9">
        <v>43579</v>
      </c>
      <c r="S1241" s="2" t="e">
        <f>_xll.RHistory(I1241,".Close","START:"&amp;$K1241&amp;" END:"&amp;$K1241&amp;" INTERVAL:1D",,"TSREPEAT:NO")</f>
        <v>#N/A</v>
      </c>
      <c r="T1241" s="2" t="e">
        <f>_xll.RHistory(J1241,".Close","START:"&amp;$K1241&amp;" END:"&amp;$K1241&amp;" INTERVAL:1D",,"TSREPEAT:NO")</f>
        <v>#N/A</v>
      </c>
      <c r="U1241" s="2">
        <f t="shared" si="38"/>
        <v>1</v>
      </c>
      <c r="V1241" s="2">
        <f t="shared" si="39"/>
        <v>0</v>
      </c>
    </row>
    <row r="1242" spans="9:22" x14ac:dyDescent="0.25">
      <c r="I1242" t="s">
        <v>622</v>
      </c>
      <c r="J1242" t="s">
        <v>631</v>
      </c>
      <c r="K1242" s="9">
        <v>43577</v>
      </c>
      <c r="L1242">
        <v>1</v>
      </c>
      <c r="M1242">
        <v>0</v>
      </c>
      <c r="N1242" s="9">
        <v>-1</v>
      </c>
      <c r="O1242" s="9">
        <v>-1</v>
      </c>
      <c r="P1242" s="9">
        <v>43578</v>
      </c>
      <c r="Q1242" s="9">
        <v>43579</v>
      </c>
      <c r="S1242" s="2">
        <f>_xll.RHistory(I1242,".Close","START:"&amp;$K1242&amp;" END:"&amp;$K1242&amp;" INTERVAL:1D",,"TSREPEAT:NO")</f>
        <v>-4</v>
      </c>
      <c r="T1242" s="2">
        <f>_xll.RHistory(J1242,".Close","START:"&amp;$K1242&amp;" END:"&amp;$K1242&amp;" INTERVAL:1D",,"TSREPEAT:NO")</f>
        <v>-3.96</v>
      </c>
      <c r="U1242" s="2">
        <f t="shared" si="38"/>
        <v>0</v>
      </c>
      <c r="V1242" s="2">
        <f t="shared" si="39"/>
        <v>1</v>
      </c>
    </row>
    <row r="1243" spans="9:22" x14ac:dyDescent="0.25">
      <c r="I1243" t="s">
        <v>622</v>
      </c>
      <c r="J1243" t="s">
        <v>631</v>
      </c>
      <c r="K1243" s="9">
        <v>43578</v>
      </c>
      <c r="L1243">
        <v>1</v>
      </c>
      <c r="M1243">
        <v>1</v>
      </c>
      <c r="N1243" s="9">
        <v>43578</v>
      </c>
      <c r="O1243" s="9">
        <v>43579</v>
      </c>
      <c r="P1243" s="9">
        <v>43579</v>
      </c>
      <c r="Q1243" s="9">
        <v>43580</v>
      </c>
      <c r="S1243" s="2">
        <f>_xll.RHistory(I1243,".Close","START:"&amp;$K1243&amp;" END:"&amp;$K1243&amp;" INTERVAL:1D",,"TSREPEAT:NO")</f>
        <v>-4</v>
      </c>
      <c r="T1243" s="2">
        <f>_xll.RHistory(J1243,".Close","START:"&amp;$K1243&amp;" END:"&amp;$K1243&amp;" INTERVAL:1D",,"TSREPEAT:NO")</f>
        <v>-3.98</v>
      </c>
      <c r="U1243" s="2">
        <f t="shared" si="38"/>
        <v>1</v>
      </c>
      <c r="V1243" s="2">
        <f t="shared" si="39"/>
        <v>1</v>
      </c>
    </row>
    <row r="1244" spans="9:22" x14ac:dyDescent="0.25">
      <c r="I1244" t="s">
        <v>622</v>
      </c>
      <c r="J1244" t="s">
        <v>631</v>
      </c>
      <c r="K1244" s="9">
        <v>43579</v>
      </c>
      <c r="L1244">
        <v>1</v>
      </c>
      <c r="M1244">
        <v>1</v>
      </c>
      <c r="N1244" s="9">
        <v>43579</v>
      </c>
      <c r="O1244" s="9">
        <v>43580</v>
      </c>
      <c r="P1244" s="9">
        <v>43580</v>
      </c>
      <c r="Q1244" s="9">
        <v>43581</v>
      </c>
      <c r="S1244" s="2">
        <f>_xll.RHistory(I1244,".Close","START:"&amp;$K1244&amp;" END:"&amp;$K1244&amp;" INTERVAL:1D",,"TSREPEAT:NO")</f>
        <v>-4.25</v>
      </c>
      <c r="T1244" s="2">
        <f>_xll.RHistory(J1244,".Close","START:"&amp;$K1244&amp;" END:"&amp;$K1244&amp;" INTERVAL:1D",,"TSREPEAT:NO")</f>
        <v>-4.2300000000000004</v>
      </c>
      <c r="U1244" s="2">
        <f t="shared" si="38"/>
        <v>1</v>
      </c>
      <c r="V1244" s="2">
        <f t="shared" si="39"/>
        <v>1</v>
      </c>
    </row>
    <row r="1245" spans="9:22" x14ac:dyDescent="0.25">
      <c r="I1245" t="s">
        <v>622</v>
      </c>
      <c r="J1245" t="s">
        <v>631</v>
      </c>
      <c r="K1245" s="9">
        <v>43580</v>
      </c>
      <c r="L1245">
        <v>1</v>
      </c>
      <c r="M1245">
        <v>1</v>
      </c>
      <c r="N1245" s="9">
        <v>43580</v>
      </c>
      <c r="O1245" s="9">
        <v>43581</v>
      </c>
      <c r="P1245" s="9">
        <v>43581</v>
      </c>
      <c r="Q1245" s="9">
        <v>43584</v>
      </c>
      <c r="S1245" s="2">
        <f>_xll.RHistory(I1245,".Close","START:"&amp;$K1245&amp;" END:"&amp;$K1245&amp;" INTERVAL:1D",,"TSREPEAT:NO")</f>
        <v>-5.01</v>
      </c>
      <c r="T1245" s="2">
        <f>_xll.RHistory(J1245,".Close","START:"&amp;$K1245&amp;" END:"&amp;$K1245&amp;" INTERVAL:1D",,"TSREPEAT:NO")</f>
        <v>-13.48</v>
      </c>
      <c r="U1245" s="2">
        <f t="shared" si="38"/>
        <v>1</v>
      </c>
      <c r="V1245" s="2">
        <f t="shared" si="39"/>
        <v>1</v>
      </c>
    </row>
    <row r="1246" spans="9:22" x14ac:dyDescent="0.25">
      <c r="I1246" t="s">
        <v>622</v>
      </c>
      <c r="J1246" t="s">
        <v>631</v>
      </c>
      <c r="K1246" s="9">
        <v>43581</v>
      </c>
      <c r="L1246">
        <v>1</v>
      </c>
      <c r="M1246">
        <v>1</v>
      </c>
      <c r="N1246" s="9">
        <v>43581</v>
      </c>
      <c r="O1246" s="9">
        <v>43584</v>
      </c>
      <c r="P1246" s="9">
        <v>43584</v>
      </c>
      <c r="Q1246" s="9">
        <v>43585</v>
      </c>
      <c r="S1246" s="2">
        <f>_xll.RHistory(I1246,".Close","START:"&amp;$K1246&amp;" END:"&amp;$K1246&amp;" INTERVAL:1D",,"TSREPEAT:NO")</f>
        <v>-13.14</v>
      </c>
      <c r="T1246" s="2">
        <f>_xll.RHistory(J1246,".Close","START:"&amp;$K1246&amp;" END:"&amp;$K1246&amp;" INTERVAL:1D",,"TSREPEAT:NO")</f>
        <v>-4.5999999999999996</v>
      </c>
      <c r="U1246" s="2">
        <f t="shared" si="38"/>
        <v>1</v>
      </c>
      <c r="V1246" s="2">
        <f t="shared" si="39"/>
        <v>1</v>
      </c>
    </row>
    <row r="1247" spans="9:22" x14ac:dyDescent="0.25">
      <c r="I1247" t="s">
        <v>622</v>
      </c>
      <c r="J1247" t="s">
        <v>631</v>
      </c>
      <c r="K1247" s="9">
        <v>43582</v>
      </c>
      <c r="L1247">
        <v>0</v>
      </c>
      <c r="M1247">
        <v>0</v>
      </c>
      <c r="N1247" s="9">
        <v>-1</v>
      </c>
      <c r="O1247" s="9">
        <v>-1</v>
      </c>
      <c r="P1247" s="9">
        <v>43584</v>
      </c>
      <c r="Q1247" s="9">
        <v>43585</v>
      </c>
      <c r="S1247" s="2" t="e">
        <f>_xll.RHistory(I1247,".Close","START:"&amp;$K1247&amp;" END:"&amp;$K1247&amp;" INTERVAL:1D",,"TSREPEAT:NO")</f>
        <v>#N/A</v>
      </c>
      <c r="T1247" s="2" t="e">
        <f>_xll.RHistory(J1247,".Close","START:"&amp;$K1247&amp;" END:"&amp;$K1247&amp;" INTERVAL:1D",,"TSREPEAT:NO")</f>
        <v>#N/A</v>
      </c>
      <c r="U1247" s="2">
        <f t="shared" si="38"/>
        <v>1</v>
      </c>
      <c r="V1247" s="2">
        <f t="shared" si="39"/>
        <v>0</v>
      </c>
    </row>
    <row r="1248" spans="9:22" x14ac:dyDescent="0.25">
      <c r="I1248" t="s">
        <v>622</v>
      </c>
      <c r="J1248" t="s">
        <v>631</v>
      </c>
      <c r="K1248" s="9">
        <v>43583</v>
      </c>
      <c r="L1248">
        <v>0</v>
      </c>
      <c r="M1248">
        <v>0</v>
      </c>
      <c r="N1248" s="9">
        <v>-1</v>
      </c>
      <c r="O1248" s="9">
        <v>-1</v>
      </c>
      <c r="P1248" s="9">
        <v>43584</v>
      </c>
      <c r="Q1248" s="9">
        <v>43585</v>
      </c>
      <c r="S1248" s="2" t="e">
        <f>_xll.RHistory(I1248,".Close","START:"&amp;$K1248&amp;" END:"&amp;$K1248&amp;" INTERVAL:1D",,"TSREPEAT:NO")</f>
        <v>#N/A</v>
      </c>
      <c r="T1248" s="2" t="e">
        <f>_xll.RHistory(J1248,".Close","START:"&amp;$K1248&amp;" END:"&amp;$K1248&amp;" INTERVAL:1D",,"TSREPEAT:NO")</f>
        <v>#N/A</v>
      </c>
      <c r="U1248" s="2">
        <f t="shared" si="38"/>
        <v>1</v>
      </c>
      <c r="V1248" s="2">
        <f t="shared" si="39"/>
        <v>0</v>
      </c>
    </row>
    <row r="1249" spans="9:22" x14ac:dyDescent="0.25">
      <c r="I1249" t="s">
        <v>622</v>
      </c>
      <c r="J1249" t="s">
        <v>631</v>
      </c>
      <c r="K1249" s="9">
        <v>43584</v>
      </c>
      <c r="L1249">
        <v>1</v>
      </c>
      <c r="M1249">
        <v>1</v>
      </c>
      <c r="N1249" s="9">
        <v>43584</v>
      </c>
      <c r="O1249" s="9">
        <v>43585</v>
      </c>
      <c r="P1249" s="9">
        <v>43585</v>
      </c>
      <c r="Q1249" s="9">
        <v>43587</v>
      </c>
      <c r="S1249" s="2">
        <f>_xll.RHistory(I1249,".Close","START:"&amp;$K1249&amp;" END:"&amp;$K1249&amp;" INTERVAL:1D",,"TSREPEAT:NO")</f>
        <v>-4.9800000000000004</v>
      </c>
      <c r="T1249" s="2">
        <f>_xll.RHistory(J1249,".Close","START:"&amp;$K1249&amp;" END:"&amp;$K1249&amp;" INTERVAL:1D",,"TSREPEAT:NO")</f>
        <v>-8.92</v>
      </c>
      <c r="U1249" s="2">
        <f t="shared" si="38"/>
        <v>1</v>
      </c>
      <c r="V1249" s="2">
        <f t="shared" si="39"/>
        <v>1</v>
      </c>
    </row>
    <row r="1250" spans="9:22" x14ac:dyDescent="0.25">
      <c r="I1250" t="s">
        <v>622</v>
      </c>
      <c r="J1250" t="s">
        <v>631</v>
      </c>
      <c r="K1250" s="9">
        <v>43585</v>
      </c>
      <c r="L1250">
        <v>1</v>
      </c>
      <c r="M1250">
        <v>1</v>
      </c>
      <c r="N1250" s="9">
        <v>43585</v>
      </c>
      <c r="O1250" s="9">
        <v>43587</v>
      </c>
      <c r="P1250" s="9">
        <v>43587</v>
      </c>
      <c r="Q1250" s="9">
        <v>43588</v>
      </c>
      <c r="S1250" s="2">
        <f>_xll.RHistory(I1250,".Close","START:"&amp;$K1250&amp;" END:"&amp;$K1250&amp;" INTERVAL:1D",,"TSREPEAT:NO")</f>
        <v>-8.4</v>
      </c>
      <c r="T1250" s="2">
        <f>_xll.RHistory(J1250,".Close","START:"&amp;$K1250&amp;" END:"&amp;$K1250&amp;" INTERVAL:1D",,"TSREPEAT:NO")</f>
        <v>-4.28</v>
      </c>
      <c r="U1250" s="2">
        <f t="shared" si="38"/>
        <v>1</v>
      </c>
      <c r="V1250" s="2">
        <f t="shared" si="39"/>
        <v>1</v>
      </c>
    </row>
    <row r="1251" spans="9:22" x14ac:dyDescent="0.25">
      <c r="I1251" t="s">
        <v>622</v>
      </c>
      <c r="J1251" t="s">
        <v>631</v>
      </c>
      <c r="K1251" s="9">
        <v>43586</v>
      </c>
      <c r="L1251">
        <v>1</v>
      </c>
      <c r="M1251">
        <v>0</v>
      </c>
      <c r="N1251" s="9">
        <v>-1</v>
      </c>
      <c r="O1251" s="9">
        <v>-1</v>
      </c>
      <c r="P1251" s="9">
        <v>43587</v>
      </c>
      <c r="Q1251" s="9">
        <v>43588</v>
      </c>
      <c r="S1251" s="2">
        <f>_xll.RHistory(I1251,".Close","START:"&amp;$K1251&amp;" END:"&amp;$K1251&amp;" INTERVAL:1D",,"TSREPEAT:NO")</f>
        <v>-4.3499999999999996</v>
      </c>
      <c r="T1251" s="2">
        <f>_xll.RHistory(J1251,".Close","START:"&amp;$K1251&amp;" END:"&amp;$K1251&amp;" INTERVAL:1D",,"TSREPEAT:NO")</f>
        <v>-4.87</v>
      </c>
      <c r="U1251" s="2">
        <f t="shared" si="38"/>
        <v>0</v>
      </c>
      <c r="V1251" s="2">
        <f t="shared" si="39"/>
        <v>1</v>
      </c>
    </row>
    <row r="1252" spans="9:22" x14ac:dyDescent="0.25">
      <c r="I1252" t="s">
        <v>622</v>
      </c>
      <c r="J1252" t="s">
        <v>631</v>
      </c>
      <c r="K1252" s="9">
        <v>43587</v>
      </c>
      <c r="L1252">
        <v>1</v>
      </c>
      <c r="M1252">
        <v>1</v>
      </c>
      <c r="N1252" s="9">
        <v>43587</v>
      </c>
      <c r="O1252" s="9">
        <v>43588</v>
      </c>
      <c r="P1252" s="9">
        <v>43588</v>
      </c>
      <c r="Q1252" s="9">
        <v>43591</v>
      </c>
      <c r="S1252" s="2">
        <f>_xll.RHistory(I1252,".Close","START:"&amp;$K1252&amp;" END:"&amp;$K1252&amp;" INTERVAL:1D",,"TSREPEAT:NO")</f>
        <v>-3.83</v>
      </c>
      <c r="T1252" s="2">
        <f>_xll.RHistory(J1252,".Close","START:"&amp;$K1252&amp;" END:"&amp;$K1252&amp;" INTERVAL:1D",,"TSREPEAT:NO")</f>
        <v>-11.4</v>
      </c>
      <c r="U1252" s="2">
        <f t="shared" si="38"/>
        <v>1</v>
      </c>
      <c r="V1252" s="2">
        <f t="shared" si="39"/>
        <v>1</v>
      </c>
    </row>
    <row r="1253" spans="9:22" x14ac:dyDescent="0.25">
      <c r="I1253" t="s">
        <v>622</v>
      </c>
      <c r="J1253" t="s">
        <v>631</v>
      </c>
      <c r="K1253" s="9">
        <v>43588</v>
      </c>
      <c r="L1253">
        <v>1</v>
      </c>
      <c r="M1253">
        <v>1</v>
      </c>
      <c r="N1253" s="9">
        <v>43588</v>
      </c>
      <c r="O1253" s="9">
        <v>43591</v>
      </c>
      <c r="P1253" s="9">
        <v>43591</v>
      </c>
      <c r="Q1253" s="9">
        <v>43592</v>
      </c>
      <c r="S1253" s="2">
        <f>_xll.RHistory(I1253,".Close","START:"&amp;$K1253&amp;" END:"&amp;$K1253&amp;" INTERVAL:1D",,"TSREPEAT:NO")</f>
        <v>-12.49</v>
      </c>
      <c r="T1253" s="2">
        <f>_xll.RHistory(J1253,".Close","START:"&amp;$K1253&amp;" END:"&amp;$K1253&amp;" INTERVAL:1D",,"TSREPEAT:NO")</f>
        <v>-3.95</v>
      </c>
      <c r="U1253" s="2">
        <f t="shared" si="38"/>
        <v>1</v>
      </c>
      <c r="V1253" s="2">
        <f t="shared" si="39"/>
        <v>1</v>
      </c>
    </row>
    <row r="1254" spans="9:22" x14ac:dyDescent="0.25">
      <c r="I1254" t="s">
        <v>622</v>
      </c>
      <c r="J1254" t="s">
        <v>631</v>
      </c>
      <c r="K1254" s="9">
        <v>43589</v>
      </c>
      <c r="L1254">
        <v>0</v>
      </c>
      <c r="M1254">
        <v>0</v>
      </c>
      <c r="N1254" s="9">
        <v>-1</v>
      </c>
      <c r="O1254" s="9">
        <v>-1</v>
      </c>
      <c r="P1254" s="9">
        <v>43591</v>
      </c>
      <c r="Q1254" s="9">
        <v>43592</v>
      </c>
      <c r="S1254" s="2" t="e">
        <f>_xll.RHistory(I1254,".Close","START:"&amp;$K1254&amp;" END:"&amp;$K1254&amp;" INTERVAL:1D",,"TSREPEAT:NO")</f>
        <v>#N/A</v>
      </c>
      <c r="T1254" s="2" t="e">
        <f>_xll.RHistory(J1254,".Close","START:"&amp;$K1254&amp;" END:"&amp;$K1254&amp;" INTERVAL:1D",,"TSREPEAT:NO")</f>
        <v>#N/A</v>
      </c>
      <c r="U1254" s="2">
        <f t="shared" si="38"/>
        <v>1</v>
      </c>
      <c r="V1254" s="2">
        <f t="shared" si="39"/>
        <v>0</v>
      </c>
    </row>
    <row r="1255" spans="9:22" x14ac:dyDescent="0.25">
      <c r="I1255" t="s">
        <v>622</v>
      </c>
      <c r="J1255" t="s">
        <v>631</v>
      </c>
      <c r="K1255" s="9">
        <v>43590</v>
      </c>
      <c r="L1255">
        <v>0</v>
      </c>
      <c r="M1255">
        <v>0</v>
      </c>
      <c r="N1255" s="9">
        <v>-1</v>
      </c>
      <c r="O1255" s="9">
        <v>-1</v>
      </c>
      <c r="P1255" s="9">
        <v>43591</v>
      </c>
      <c r="Q1255" s="9">
        <v>43592</v>
      </c>
      <c r="S1255" s="2" t="e">
        <f>_xll.RHistory(I1255,".Close","START:"&amp;$K1255&amp;" END:"&amp;$K1255&amp;" INTERVAL:1D",,"TSREPEAT:NO")</f>
        <v>#N/A</v>
      </c>
      <c r="T1255" s="2" t="e">
        <f>_xll.RHistory(J1255,".Close","START:"&amp;$K1255&amp;" END:"&amp;$K1255&amp;" INTERVAL:1D",,"TSREPEAT:NO")</f>
        <v>#N/A</v>
      </c>
      <c r="U1255" s="2">
        <f t="shared" si="38"/>
        <v>1</v>
      </c>
      <c r="V1255" s="2">
        <f t="shared" si="39"/>
        <v>0</v>
      </c>
    </row>
    <row r="1256" spans="9:22" x14ac:dyDescent="0.25">
      <c r="I1256" t="s">
        <v>622</v>
      </c>
      <c r="J1256" t="s">
        <v>631</v>
      </c>
      <c r="K1256" s="9">
        <v>43591</v>
      </c>
      <c r="L1256">
        <v>1</v>
      </c>
      <c r="M1256">
        <v>1</v>
      </c>
      <c r="N1256" s="9">
        <v>43591</v>
      </c>
      <c r="O1256" s="9">
        <v>43592</v>
      </c>
      <c r="P1256" s="9">
        <v>43592</v>
      </c>
      <c r="Q1256" s="9">
        <v>43593</v>
      </c>
      <c r="S1256" s="2">
        <f>_xll.RHistory(I1256,".Close","START:"&amp;$K1256&amp;" END:"&amp;$K1256&amp;" INTERVAL:1D",,"TSREPEAT:NO")</f>
        <v>-4.5199999999999996</v>
      </c>
      <c r="T1256" s="2">
        <f>_xll.RHistory(J1256,".Close","START:"&amp;$K1256&amp;" END:"&amp;$K1256&amp;" INTERVAL:1D",,"TSREPEAT:NO")</f>
        <v>-4.3</v>
      </c>
      <c r="U1256" s="2">
        <f t="shared" si="38"/>
        <v>1</v>
      </c>
      <c r="V1256" s="2">
        <f t="shared" si="39"/>
        <v>1</v>
      </c>
    </row>
    <row r="1257" spans="9:22" x14ac:dyDescent="0.25">
      <c r="I1257" t="s">
        <v>622</v>
      </c>
      <c r="J1257" t="s">
        <v>631</v>
      </c>
      <c r="K1257" s="9">
        <v>43592</v>
      </c>
      <c r="L1257">
        <v>1</v>
      </c>
      <c r="M1257">
        <v>1</v>
      </c>
      <c r="N1257" s="9">
        <v>43592</v>
      </c>
      <c r="O1257" s="9">
        <v>43593</v>
      </c>
      <c r="P1257" s="9">
        <v>43593</v>
      </c>
      <c r="Q1257" s="9">
        <v>43594</v>
      </c>
      <c r="S1257" s="2">
        <f>_xll.RHistory(I1257,".Close","START:"&amp;$K1257&amp;" END:"&amp;$K1257&amp;" INTERVAL:1D",,"TSREPEAT:NO")</f>
        <v>-4.3499999999999996</v>
      </c>
      <c r="T1257" s="2">
        <f>_xll.RHistory(J1257,".Close","START:"&amp;$K1257&amp;" END:"&amp;$K1257&amp;" INTERVAL:1D",,"TSREPEAT:NO")</f>
        <v>-4.08</v>
      </c>
      <c r="U1257" s="2">
        <f t="shared" si="38"/>
        <v>1</v>
      </c>
      <c r="V1257" s="2">
        <f t="shared" si="39"/>
        <v>1</v>
      </c>
    </row>
    <row r="1258" spans="9:22" x14ac:dyDescent="0.25">
      <c r="I1258" t="s">
        <v>622</v>
      </c>
      <c r="J1258" t="s">
        <v>631</v>
      </c>
      <c r="K1258" s="9">
        <v>43593</v>
      </c>
      <c r="L1258">
        <v>1</v>
      </c>
      <c r="M1258">
        <v>1</v>
      </c>
      <c r="N1258" s="9">
        <v>43593</v>
      </c>
      <c r="O1258" s="9">
        <v>43594</v>
      </c>
      <c r="P1258" s="9">
        <v>43594</v>
      </c>
      <c r="Q1258" s="9">
        <v>43595</v>
      </c>
      <c r="S1258" s="2">
        <f>_xll.RHistory(I1258,".Close","START:"&amp;$K1258&amp;" END:"&amp;$K1258&amp;" INTERVAL:1D",,"TSREPEAT:NO")</f>
        <v>-4.4000000000000004</v>
      </c>
      <c r="T1258" s="2">
        <f>_xll.RHistory(J1258,".Close","START:"&amp;$K1258&amp;" END:"&amp;$K1258&amp;" INTERVAL:1D",,"TSREPEAT:NO")</f>
        <v>-3.73</v>
      </c>
      <c r="U1258" s="2">
        <f t="shared" si="38"/>
        <v>1</v>
      </c>
      <c r="V1258" s="2">
        <f t="shared" si="39"/>
        <v>1</v>
      </c>
    </row>
    <row r="1259" spans="9:22" x14ac:dyDescent="0.25">
      <c r="I1259" t="s">
        <v>622</v>
      </c>
      <c r="J1259" t="s">
        <v>631</v>
      </c>
      <c r="K1259" s="9">
        <v>43594</v>
      </c>
      <c r="L1259">
        <v>1</v>
      </c>
      <c r="M1259">
        <v>1</v>
      </c>
      <c r="N1259" s="9">
        <v>43594</v>
      </c>
      <c r="O1259" s="9">
        <v>43595</v>
      </c>
      <c r="P1259" s="9">
        <v>43595</v>
      </c>
      <c r="Q1259" s="9">
        <v>43598</v>
      </c>
      <c r="S1259" s="2">
        <f>_xll.RHistory(I1259,".Close","START:"&amp;$K1259&amp;" END:"&amp;$K1259&amp;" INTERVAL:1D",,"TSREPEAT:NO")</f>
        <v>-5</v>
      </c>
      <c r="T1259" s="2">
        <f>_xll.RHistory(J1259,".Close","START:"&amp;$K1259&amp;" END:"&amp;$K1259&amp;" INTERVAL:1D",,"TSREPEAT:NO")</f>
        <v>-11.33</v>
      </c>
      <c r="U1259" s="2">
        <f t="shared" si="38"/>
        <v>1</v>
      </c>
      <c r="V1259" s="2">
        <f t="shared" si="39"/>
        <v>1</v>
      </c>
    </row>
    <row r="1260" spans="9:22" x14ac:dyDescent="0.25">
      <c r="I1260" t="s">
        <v>622</v>
      </c>
      <c r="J1260" t="s">
        <v>631</v>
      </c>
      <c r="K1260" s="9">
        <v>43595</v>
      </c>
      <c r="L1260">
        <v>1</v>
      </c>
      <c r="M1260">
        <v>1</v>
      </c>
      <c r="N1260" s="9">
        <v>43595</v>
      </c>
      <c r="O1260" s="9">
        <v>43598</v>
      </c>
      <c r="P1260" s="9">
        <v>43598</v>
      </c>
      <c r="Q1260" s="9">
        <v>43599</v>
      </c>
      <c r="S1260" s="2">
        <f>_xll.RHistory(I1260,".Close","START:"&amp;$K1260&amp;" END:"&amp;$K1260&amp;" INTERVAL:1D",,"TSREPEAT:NO")</f>
        <v>-10.5</v>
      </c>
      <c r="T1260" s="2">
        <f>_xll.RHistory(J1260,".Close","START:"&amp;$K1260&amp;" END:"&amp;$K1260&amp;" INTERVAL:1D",,"TSREPEAT:NO")</f>
        <v>-4</v>
      </c>
      <c r="U1260" s="2">
        <f t="shared" si="38"/>
        <v>1</v>
      </c>
      <c r="V1260" s="2">
        <f t="shared" si="39"/>
        <v>1</v>
      </c>
    </row>
    <row r="1261" spans="9:22" x14ac:dyDescent="0.25">
      <c r="I1261" t="s">
        <v>622</v>
      </c>
      <c r="J1261" t="s">
        <v>631</v>
      </c>
      <c r="K1261" s="9">
        <v>43596</v>
      </c>
      <c r="L1261">
        <v>0</v>
      </c>
      <c r="M1261">
        <v>0</v>
      </c>
      <c r="N1261" s="9">
        <v>-1</v>
      </c>
      <c r="O1261" s="9">
        <v>-1</v>
      </c>
      <c r="P1261" s="9">
        <v>43598</v>
      </c>
      <c r="Q1261" s="9">
        <v>43599</v>
      </c>
      <c r="S1261" s="2" t="e">
        <f>_xll.RHistory(I1261,".Close","START:"&amp;$K1261&amp;" END:"&amp;$K1261&amp;" INTERVAL:1D",,"TSREPEAT:NO")</f>
        <v>#N/A</v>
      </c>
      <c r="T1261" s="2" t="e">
        <f>_xll.RHistory(J1261,".Close","START:"&amp;$K1261&amp;" END:"&amp;$K1261&amp;" INTERVAL:1D",,"TSREPEAT:NO")</f>
        <v>#N/A</v>
      </c>
      <c r="U1261" s="2">
        <f t="shared" si="38"/>
        <v>1</v>
      </c>
      <c r="V1261" s="2">
        <f t="shared" si="39"/>
        <v>0</v>
      </c>
    </row>
    <row r="1262" spans="9:22" x14ac:dyDescent="0.25">
      <c r="I1262" t="s">
        <v>622</v>
      </c>
      <c r="J1262" t="s">
        <v>631</v>
      </c>
      <c r="K1262" s="9">
        <v>43597</v>
      </c>
      <c r="L1262">
        <v>0</v>
      </c>
      <c r="M1262">
        <v>0</v>
      </c>
      <c r="N1262" s="9">
        <v>-1</v>
      </c>
      <c r="O1262" s="9">
        <v>-1</v>
      </c>
      <c r="P1262" s="9">
        <v>43598</v>
      </c>
      <c r="Q1262" s="9">
        <v>43599</v>
      </c>
      <c r="S1262" s="2" t="e">
        <f>_xll.RHistory(I1262,".Close","START:"&amp;$K1262&amp;" END:"&amp;$K1262&amp;" INTERVAL:1D",,"TSREPEAT:NO")</f>
        <v>#N/A</v>
      </c>
      <c r="T1262" s="2" t="e">
        <f>_xll.RHistory(J1262,".Close","START:"&amp;$K1262&amp;" END:"&amp;$K1262&amp;" INTERVAL:1D",,"TSREPEAT:NO")</f>
        <v>#N/A</v>
      </c>
      <c r="U1262" s="2">
        <f t="shared" si="38"/>
        <v>1</v>
      </c>
      <c r="V1262" s="2">
        <f t="shared" si="39"/>
        <v>0</v>
      </c>
    </row>
    <row r="1263" spans="9:22" x14ac:dyDescent="0.25">
      <c r="I1263" t="s">
        <v>622</v>
      </c>
      <c r="J1263" t="s">
        <v>631</v>
      </c>
      <c r="K1263" s="9">
        <v>43598</v>
      </c>
      <c r="L1263">
        <v>1</v>
      </c>
      <c r="M1263">
        <v>1</v>
      </c>
      <c r="N1263" s="9">
        <v>43598</v>
      </c>
      <c r="O1263" s="9">
        <v>43599</v>
      </c>
      <c r="P1263" s="9">
        <v>43599</v>
      </c>
      <c r="Q1263" s="9">
        <v>43600</v>
      </c>
      <c r="S1263" s="2">
        <f>_xll.RHistory(I1263,".Close","START:"&amp;$K1263&amp;" END:"&amp;$K1263&amp;" INTERVAL:1D",,"TSREPEAT:NO")</f>
        <v>-4.55</v>
      </c>
      <c r="T1263" s="2">
        <f>_xll.RHistory(J1263,".Close","START:"&amp;$K1263&amp;" END:"&amp;$K1263&amp;" INTERVAL:1D",,"TSREPEAT:NO")</f>
        <v>-3.75</v>
      </c>
      <c r="U1263" s="2">
        <f t="shared" si="38"/>
        <v>1</v>
      </c>
      <c r="V1263" s="2">
        <f t="shared" si="39"/>
        <v>1</v>
      </c>
    </row>
    <row r="1264" spans="9:22" x14ac:dyDescent="0.25">
      <c r="I1264" t="s">
        <v>622</v>
      </c>
      <c r="J1264" t="s">
        <v>631</v>
      </c>
      <c r="K1264" s="9">
        <v>43599</v>
      </c>
      <c r="L1264">
        <v>1</v>
      </c>
      <c r="M1264">
        <v>1</v>
      </c>
      <c r="N1264" s="9">
        <v>43599</v>
      </c>
      <c r="O1264" s="9">
        <v>43600</v>
      </c>
      <c r="P1264" s="9">
        <v>43600</v>
      </c>
      <c r="Q1264" s="9">
        <v>43601</v>
      </c>
      <c r="S1264" s="2">
        <f>_xll.RHistory(I1264,".Close","START:"&amp;$K1264&amp;" END:"&amp;$K1264&amp;" INTERVAL:1D",,"TSREPEAT:NO")</f>
        <v>-4.7</v>
      </c>
      <c r="T1264" s="2">
        <f>_xll.RHistory(J1264,".Close","START:"&amp;$K1264&amp;" END:"&amp;$K1264&amp;" INTERVAL:1D",,"TSREPEAT:NO")</f>
        <v>-3.8</v>
      </c>
      <c r="U1264" s="2">
        <f t="shared" si="38"/>
        <v>1</v>
      </c>
      <c r="V1264" s="2">
        <f t="shared" si="39"/>
        <v>1</v>
      </c>
    </row>
    <row r="1265" spans="9:22" x14ac:dyDescent="0.25">
      <c r="I1265" t="s">
        <v>622</v>
      </c>
      <c r="J1265" t="s">
        <v>631</v>
      </c>
      <c r="K1265" s="9">
        <v>43600</v>
      </c>
      <c r="L1265">
        <v>1</v>
      </c>
      <c r="M1265">
        <v>1</v>
      </c>
      <c r="N1265" s="9">
        <v>43600</v>
      </c>
      <c r="O1265" s="9">
        <v>43601</v>
      </c>
      <c r="P1265" s="9">
        <v>43601</v>
      </c>
      <c r="Q1265" s="9">
        <v>43605</v>
      </c>
      <c r="S1265" s="2">
        <f>_xll.RHistory(I1265,".Close","START:"&amp;$K1265&amp;" END:"&amp;$K1265&amp;" INTERVAL:1D",,"TSREPEAT:NO")</f>
        <v>-4</v>
      </c>
      <c r="T1265" s="2">
        <f>_xll.RHistory(J1265,".Close","START:"&amp;$K1265&amp;" END:"&amp;$K1265&amp;" INTERVAL:1D",,"TSREPEAT:NO")</f>
        <v>-15.32</v>
      </c>
      <c r="U1265" s="2">
        <f t="shared" si="38"/>
        <v>1</v>
      </c>
      <c r="V1265" s="2">
        <f t="shared" si="39"/>
        <v>1</v>
      </c>
    </row>
    <row r="1266" spans="9:22" x14ac:dyDescent="0.25">
      <c r="I1266" t="s">
        <v>622</v>
      </c>
      <c r="J1266" t="s">
        <v>631</v>
      </c>
      <c r="K1266" s="9">
        <v>43601</v>
      </c>
      <c r="L1266">
        <v>1</v>
      </c>
      <c r="M1266">
        <v>1</v>
      </c>
      <c r="N1266" s="9">
        <v>43601</v>
      </c>
      <c r="O1266" s="9">
        <v>43605</v>
      </c>
      <c r="P1266" s="9">
        <v>43605</v>
      </c>
      <c r="Q1266" s="9">
        <v>43606</v>
      </c>
      <c r="S1266" s="2">
        <f>_xll.RHistory(I1266,".Close","START:"&amp;$K1266&amp;" END:"&amp;$K1266&amp;" INTERVAL:1D",,"TSREPEAT:NO")</f>
        <v>-14.2</v>
      </c>
      <c r="T1266" s="2">
        <f>_xll.RHistory(J1266,".Close","START:"&amp;$K1266&amp;" END:"&amp;$K1266&amp;" INTERVAL:1D",,"TSREPEAT:NO")</f>
        <v>-3.79</v>
      </c>
      <c r="U1266" s="2">
        <f t="shared" si="38"/>
        <v>1</v>
      </c>
      <c r="V1266" s="2">
        <f t="shared" si="39"/>
        <v>1</v>
      </c>
    </row>
    <row r="1267" spans="9:22" x14ac:dyDescent="0.25">
      <c r="I1267" t="s">
        <v>622</v>
      </c>
      <c r="J1267" t="s">
        <v>631</v>
      </c>
      <c r="K1267" s="9">
        <v>43602</v>
      </c>
      <c r="L1267">
        <v>1</v>
      </c>
      <c r="M1267">
        <v>1</v>
      </c>
      <c r="N1267" s="9">
        <v>-1</v>
      </c>
      <c r="O1267" s="9">
        <v>-1</v>
      </c>
      <c r="P1267" s="9">
        <v>43605</v>
      </c>
      <c r="Q1267" s="9">
        <v>43606</v>
      </c>
      <c r="S1267" s="2">
        <f>_xll.RHistory(I1267,".Close","START:"&amp;$K1267&amp;" END:"&amp;$K1267&amp;" INTERVAL:1D",,"TSREPEAT:NO")</f>
        <v>-11.5</v>
      </c>
      <c r="T1267" s="2">
        <f>_xll.RHistory(J1267,".Close","START:"&amp;$K1267&amp;" END:"&amp;$K1267&amp;" INTERVAL:1D",,"TSREPEAT:NO")</f>
        <v>-3.77</v>
      </c>
      <c r="U1267" s="2">
        <f t="shared" si="38"/>
        <v>0</v>
      </c>
      <c r="V1267" s="2">
        <f t="shared" si="39"/>
        <v>1</v>
      </c>
    </row>
    <row r="1268" spans="9:22" x14ac:dyDescent="0.25">
      <c r="I1268" t="s">
        <v>622</v>
      </c>
      <c r="J1268" t="s">
        <v>631</v>
      </c>
      <c r="K1268" s="9">
        <v>43603</v>
      </c>
      <c r="L1268">
        <v>0</v>
      </c>
      <c r="M1268">
        <v>0</v>
      </c>
      <c r="N1268" s="9">
        <v>-1</v>
      </c>
      <c r="O1268" s="9">
        <v>-1</v>
      </c>
      <c r="P1268" s="9">
        <v>43605</v>
      </c>
      <c r="Q1268" s="9">
        <v>43606</v>
      </c>
      <c r="S1268" s="2" t="e">
        <f>_xll.RHistory(I1268,".Close","START:"&amp;$K1268&amp;" END:"&amp;$K1268&amp;" INTERVAL:1D",,"TSREPEAT:NO")</f>
        <v>#N/A</v>
      </c>
      <c r="T1268" s="2" t="e">
        <f>_xll.RHistory(J1268,".Close","START:"&amp;$K1268&amp;" END:"&amp;$K1268&amp;" INTERVAL:1D",,"TSREPEAT:NO")</f>
        <v>#N/A</v>
      </c>
      <c r="U1268" s="2">
        <f t="shared" si="38"/>
        <v>1</v>
      </c>
      <c r="V1268" s="2">
        <f t="shared" si="39"/>
        <v>0</v>
      </c>
    </row>
    <row r="1269" spans="9:22" x14ac:dyDescent="0.25">
      <c r="I1269" t="s">
        <v>622</v>
      </c>
      <c r="J1269" t="s">
        <v>631</v>
      </c>
      <c r="K1269" s="9">
        <v>43604</v>
      </c>
      <c r="L1269">
        <v>0</v>
      </c>
      <c r="M1269">
        <v>0</v>
      </c>
      <c r="N1269" s="9">
        <v>-1</v>
      </c>
      <c r="O1269" s="9">
        <v>-1</v>
      </c>
      <c r="P1269" s="9">
        <v>43605</v>
      </c>
      <c r="Q1269" s="9">
        <v>43606</v>
      </c>
      <c r="S1269" s="2" t="e">
        <f>_xll.RHistory(I1269,".Close","START:"&amp;$K1269&amp;" END:"&amp;$K1269&amp;" INTERVAL:1D",,"TSREPEAT:NO")</f>
        <v>#N/A</v>
      </c>
      <c r="T1269" s="2" t="e">
        <f>_xll.RHistory(J1269,".Close","START:"&amp;$K1269&amp;" END:"&amp;$K1269&amp;" INTERVAL:1D",,"TSREPEAT:NO")</f>
        <v>#N/A</v>
      </c>
      <c r="U1269" s="2">
        <f t="shared" si="38"/>
        <v>1</v>
      </c>
      <c r="V1269" s="2">
        <f t="shared" si="39"/>
        <v>0</v>
      </c>
    </row>
    <row r="1270" spans="9:22" x14ac:dyDescent="0.25">
      <c r="I1270" t="s">
        <v>622</v>
      </c>
      <c r="J1270" t="s">
        <v>631</v>
      </c>
      <c r="K1270" s="9">
        <v>43605</v>
      </c>
      <c r="L1270">
        <v>1</v>
      </c>
      <c r="M1270">
        <v>1</v>
      </c>
      <c r="N1270" s="9">
        <v>43605</v>
      </c>
      <c r="O1270" s="9">
        <v>43606</v>
      </c>
      <c r="P1270" s="9">
        <v>43606</v>
      </c>
      <c r="Q1270" s="9">
        <v>43607</v>
      </c>
      <c r="S1270" s="2">
        <f>_xll.RHistory(I1270,".Close","START:"&amp;$K1270&amp;" END:"&amp;$K1270&amp;" INTERVAL:1D",,"TSREPEAT:NO")</f>
        <v>-4.05</v>
      </c>
      <c r="T1270" s="2">
        <f>_xll.RHistory(J1270,".Close","START:"&amp;$K1270&amp;" END:"&amp;$K1270&amp;" INTERVAL:1D",,"TSREPEAT:NO")</f>
        <v>-4.03</v>
      </c>
      <c r="U1270" s="2">
        <f t="shared" si="38"/>
        <v>1</v>
      </c>
      <c r="V1270" s="2">
        <f t="shared" si="39"/>
        <v>1</v>
      </c>
    </row>
    <row r="1271" spans="9:22" x14ac:dyDescent="0.25">
      <c r="I1271" t="s">
        <v>622</v>
      </c>
      <c r="J1271" t="s">
        <v>631</v>
      </c>
      <c r="K1271" s="9">
        <v>43606</v>
      </c>
      <c r="L1271">
        <v>1</v>
      </c>
      <c r="M1271">
        <v>1</v>
      </c>
      <c r="N1271" s="9">
        <v>43606</v>
      </c>
      <c r="O1271" s="9">
        <v>43607</v>
      </c>
      <c r="P1271" s="9">
        <v>43607</v>
      </c>
      <c r="Q1271" s="9">
        <v>43608</v>
      </c>
      <c r="S1271" s="2">
        <f>_xll.RHistory(I1271,".Close","START:"&amp;$K1271&amp;" END:"&amp;$K1271&amp;" INTERVAL:1D",,"TSREPEAT:NO")</f>
        <v>-4.25</v>
      </c>
      <c r="T1271" s="2">
        <f>_xll.RHistory(J1271,".Close","START:"&amp;$K1271&amp;" END:"&amp;$K1271&amp;" INTERVAL:1D",,"TSREPEAT:NO")</f>
        <v>-3.75</v>
      </c>
      <c r="U1271" s="2">
        <f t="shared" si="38"/>
        <v>1</v>
      </c>
      <c r="V1271" s="2">
        <f t="shared" si="39"/>
        <v>1</v>
      </c>
    </row>
    <row r="1272" spans="9:22" x14ac:dyDescent="0.25">
      <c r="I1272" t="s">
        <v>622</v>
      </c>
      <c r="J1272" t="s">
        <v>631</v>
      </c>
      <c r="K1272" s="9">
        <v>43607</v>
      </c>
      <c r="L1272">
        <v>1</v>
      </c>
      <c r="M1272">
        <v>1</v>
      </c>
      <c r="N1272" s="9">
        <v>43607</v>
      </c>
      <c r="O1272" s="9">
        <v>43608</v>
      </c>
      <c r="P1272" s="9">
        <v>43608</v>
      </c>
      <c r="Q1272" s="9">
        <v>43609</v>
      </c>
      <c r="S1272" s="2">
        <f>_xll.RHistory(I1272,".Close","START:"&amp;$K1272&amp;" END:"&amp;$K1272&amp;" INTERVAL:1D",,"TSREPEAT:NO")</f>
        <v>-3.85</v>
      </c>
      <c r="T1272" s="2">
        <f>_xll.RHistory(J1272,".Close","START:"&amp;$K1272&amp;" END:"&amp;$K1272&amp;" INTERVAL:1D",,"TSREPEAT:NO")</f>
        <v>-4.3</v>
      </c>
      <c r="U1272" s="2">
        <f t="shared" si="38"/>
        <v>1</v>
      </c>
      <c r="V1272" s="2">
        <f t="shared" si="39"/>
        <v>1</v>
      </c>
    </row>
    <row r="1273" spans="9:22" x14ac:dyDescent="0.25">
      <c r="I1273" t="s">
        <v>622</v>
      </c>
      <c r="J1273" t="s">
        <v>631</v>
      </c>
      <c r="K1273" s="9">
        <v>43608</v>
      </c>
      <c r="L1273">
        <v>1</v>
      </c>
      <c r="M1273">
        <v>1</v>
      </c>
      <c r="N1273" s="9">
        <v>43608</v>
      </c>
      <c r="O1273" s="9">
        <v>43609</v>
      </c>
      <c r="P1273" s="9">
        <v>43609</v>
      </c>
      <c r="Q1273" s="9">
        <v>43613</v>
      </c>
      <c r="S1273" s="2">
        <f>_xll.RHistory(I1273,".Close","START:"&amp;$K1273&amp;" END:"&amp;$K1273&amp;" INTERVAL:1D",,"TSREPEAT:NO")</f>
        <v>-4.5</v>
      </c>
      <c r="T1273" s="2">
        <f>_xll.RHistory(J1273,".Close","START:"&amp;$K1273&amp;" END:"&amp;$K1273&amp;" INTERVAL:1D",,"TSREPEAT:NO")</f>
        <v>-14.4</v>
      </c>
      <c r="U1273" s="2">
        <f t="shared" si="38"/>
        <v>1</v>
      </c>
      <c r="V1273" s="2">
        <f t="shared" si="39"/>
        <v>1</v>
      </c>
    </row>
    <row r="1274" spans="9:22" x14ac:dyDescent="0.25">
      <c r="I1274" t="s">
        <v>622</v>
      </c>
      <c r="J1274" t="s">
        <v>631</v>
      </c>
      <c r="K1274" s="9">
        <v>43609</v>
      </c>
      <c r="L1274">
        <v>1</v>
      </c>
      <c r="M1274">
        <v>1</v>
      </c>
      <c r="N1274" s="9">
        <v>43609</v>
      </c>
      <c r="O1274" s="9">
        <v>43613</v>
      </c>
      <c r="P1274" s="9">
        <v>-1</v>
      </c>
      <c r="Q1274" s="9">
        <v>-1</v>
      </c>
      <c r="S1274" s="2">
        <f>_xll.RHistory(I1274,".Close","START:"&amp;$K1274&amp;" END:"&amp;$K1274&amp;" INTERVAL:1D",,"TSREPEAT:NO")</f>
        <v>-14</v>
      </c>
      <c r="T1274" s="2">
        <f>_xll.RHistory(J1274,".Close","START:"&amp;$K1274&amp;" END:"&amp;$K1274&amp;" INTERVAL:1D",,"TSREPEAT:NO")</f>
        <v>-4.37</v>
      </c>
      <c r="U1274" s="2">
        <f t="shared" si="38"/>
        <v>1</v>
      </c>
      <c r="V1274" s="2">
        <f t="shared" si="39"/>
        <v>0</v>
      </c>
    </row>
    <row r="1275" spans="9:22" x14ac:dyDescent="0.25">
      <c r="I1275" t="s">
        <v>622</v>
      </c>
      <c r="J1275" t="s">
        <v>631</v>
      </c>
      <c r="K1275" s="9">
        <v>43610</v>
      </c>
      <c r="L1275">
        <v>0</v>
      </c>
      <c r="M1275">
        <v>0</v>
      </c>
      <c r="N1275" s="9">
        <v>-1</v>
      </c>
      <c r="O1275" s="9">
        <v>-1</v>
      </c>
      <c r="P1275" s="9">
        <v>43612</v>
      </c>
      <c r="Q1275" s="9">
        <v>43613</v>
      </c>
      <c r="S1275" s="2" t="e">
        <f>_xll.RHistory(I1275,".Close","START:"&amp;$K1275&amp;" END:"&amp;$K1275&amp;" INTERVAL:1D",,"TSREPEAT:NO")</f>
        <v>#N/A</v>
      </c>
      <c r="T1275" s="2" t="e">
        <f>_xll.RHistory(J1275,".Close","START:"&amp;$K1275&amp;" END:"&amp;$K1275&amp;" INTERVAL:1D",,"TSREPEAT:NO")</f>
        <v>#N/A</v>
      </c>
      <c r="U1275" s="2">
        <f t="shared" si="38"/>
        <v>1</v>
      </c>
      <c r="V1275" s="2">
        <f t="shared" si="39"/>
        <v>0</v>
      </c>
    </row>
    <row r="1276" spans="9:22" x14ac:dyDescent="0.25">
      <c r="I1276" t="s">
        <v>622</v>
      </c>
      <c r="J1276" t="s">
        <v>631</v>
      </c>
      <c r="K1276" s="9">
        <v>43611</v>
      </c>
      <c r="L1276">
        <v>0</v>
      </c>
      <c r="M1276">
        <v>0</v>
      </c>
      <c r="N1276" s="9">
        <v>-1</v>
      </c>
      <c r="O1276" s="9">
        <v>-1</v>
      </c>
      <c r="P1276" s="9">
        <v>43612</v>
      </c>
      <c r="Q1276" s="9">
        <v>43613</v>
      </c>
      <c r="S1276" s="2" t="e">
        <f>_xll.RHistory(I1276,".Close","START:"&amp;$K1276&amp;" END:"&amp;$K1276&amp;" INTERVAL:1D",,"TSREPEAT:NO")</f>
        <v>#N/A</v>
      </c>
      <c r="T1276" s="2" t="e">
        <f>_xll.RHistory(J1276,".Close","START:"&amp;$K1276&amp;" END:"&amp;$K1276&amp;" INTERVAL:1D",,"TSREPEAT:NO")</f>
        <v>#N/A</v>
      </c>
      <c r="U1276" s="2">
        <f t="shared" si="38"/>
        <v>1</v>
      </c>
      <c r="V1276" s="2">
        <f t="shared" si="39"/>
        <v>0</v>
      </c>
    </row>
    <row r="1277" spans="9:22" x14ac:dyDescent="0.25">
      <c r="I1277" t="s">
        <v>622</v>
      </c>
      <c r="J1277" t="s">
        <v>631</v>
      </c>
      <c r="K1277" s="9">
        <v>43612</v>
      </c>
      <c r="L1277">
        <v>0</v>
      </c>
      <c r="M1277">
        <v>1</v>
      </c>
      <c r="N1277" s="9">
        <v>-1</v>
      </c>
      <c r="O1277" s="9">
        <v>-1</v>
      </c>
      <c r="P1277" s="9">
        <v>43613</v>
      </c>
      <c r="Q1277" s="9">
        <v>43614</v>
      </c>
      <c r="S1277" s="2">
        <f>_xll.RHistory(I1277,".Close","START:"&amp;$K1277&amp;" END:"&amp;$K1277&amp;" INTERVAL:1D",,"TSREPEAT:NO")</f>
        <v>-4</v>
      </c>
      <c r="T1277" s="2">
        <f>_xll.RHistory(J1277,".Close","START:"&amp;$K1277&amp;" END:"&amp;$K1277&amp;" INTERVAL:1D",,"TSREPEAT:NO")</f>
        <v>-4.88</v>
      </c>
      <c r="U1277" s="2">
        <f t="shared" si="38"/>
        <v>0</v>
      </c>
      <c r="V1277" s="2">
        <f t="shared" si="39"/>
        <v>1</v>
      </c>
    </row>
    <row r="1278" spans="9:22" x14ac:dyDescent="0.25">
      <c r="I1278" t="s">
        <v>622</v>
      </c>
      <c r="J1278" t="s">
        <v>631</v>
      </c>
      <c r="K1278" s="9">
        <v>43613</v>
      </c>
      <c r="L1278">
        <v>1</v>
      </c>
      <c r="M1278">
        <v>1</v>
      </c>
      <c r="N1278" s="9">
        <v>43613</v>
      </c>
      <c r="O1278" s="9">
        <v>43614</v>
      </c>
      <c r="P1278" s="9">
        <v>43614</v>
      </c>
      <c r="Q1278" s="9">
        <v>43616</v>
      </c>
      <c r="S1278" s="2">
        <f>_xll.RHistory(I1278,".Close","START:"&amp;$K1278&amp;" END:"&amp;$K1278&amp;" INTERVAL:1D",,"TSREPEAT:NO")</f>
        <v>-3.85</v>
      </c>
      <c r="T1278" s="2">
        <f>_xll.RHistory(J1278,".Close","START:"&amp;$K1278&amp;" END:"&amp;$K1278&amp;" INTERVAL:1D",,"TSREPEAT:NO")</f>
        <v>-7.25</v>
      </c>
      <c r="U1278" s="2">
        <f t="shared" si="38"/>
        <v>1</v>
      </c>
      <c r="V1278" s="2">
        <f t="shared" si="39"/>
        <v>1</v>
      </c>
    </row>
    <row r="1279" spans="9:22" x14ac:dyDescent="0.25">
      <c r="I1279" t="s">
        <v>622</v>
      </c>
      <c r="J1279" t="s">
        <v>631</v>
      </c>
      <c r="K1279" s="9">
        <v>43614</v>
      </c>
      <c r="L1279">
        <v>1</v>
      </c>
      <c r="M1279">
        <v>1</v>
      </c>
      <c r="N1279" s="9">
        <v>43614</v>
      </c>
      <c r="O1279" s="9">
        <v>43616</v>
      </c>
      <c r="P1279" s="9">
        <v>43616</v>
      </c>
      <c r="Q1279" s="9">
        <v>43619</v>
      </c>
      <c r="S1279" s="2">
        <f>_xll.RHistory(I1279,".Close","START:"&amp;$K1279&amp;" END:"&amp;$K1279&amp;" INTERVAL:1D",,"TSREPEAT:NO")</f>
        <v>-7.2</v>
      </c>
      <c r="T1279" s="2">
        <f>_xll.RHistory(J1279,".Close","START:"&amp;$K1279&amp;" END:"&amp;$K1279&amp;" INTERVAL:1D",,"TSREPEAT:NO")</f>
        <v>-11.7</v>
      </c>
      <c r="U1279" s="2">
        <f t="shared" si="38"/>
        <v>1</v>
      </c>
      <c r="V1279" s="2">
        <f t="shared" si="39"/>
        <v>1</v>
      </c>
    </row>
    <row r="1280" spans="9:22" x14ac:dyDescent="0.25">
      <c r="I1280" t="s">
        <v>622</v>
      </c>
      <c r="J1280" t="s">
        <v>631</v>
      </c>
      <c r="K1280" s="9">
        <v>43615</v>
      </c>
      <c r="L1280">
        <v>1</v>
      </c>
      <c r="M1280">
        <v>1</v>
      </c>
      <c r="N1280" s="9">
        <v>-1</v>
      </c>
      <c r="O1280" s="9">
        <v>-1</v>
      </c>
      <c r="P1280" s="9">
        <v>43616</v>
      </c>
      <c r="Q1280" s="9">
        <v>43619</v>
      </c>
      <c r="S1280" s="2">
        <f>_xll.RHistory(I1280,".Close","START:"&amp;$K1280&amp;" END:"&amp;$K1280&amp;" INTERVAL:1D",,"TSREPEAT:NO")</f>
        <v>-4.3</v>
      </c>
      <c r="T1280" s="2">
        <f>_xll.RHistory(J1280,".Close","START:"&amp;$K1280&amp;" END:"&amp;$K1280&amp;" INTERVAL:1D",,"TSREPEAT:NO")</f>
        <v>-12.23</v>
      </c>
      <c r="U1280" s="2">
        <f t="shared" si="38"/>
        <v>0</v>
      </c>
      <c r="V1280" s="2">
        <f t="shared" si="39"/>
        <v>1</v>
      </c>
    </row>
    <row r="1281" spans="9:22" x14ac:dyDescent="0.25">
      <c r="I1281" t="s">
        <v>622</v>
      </c>
      <c r="J1281" t="s">
        <v>631</v>
      </c>
      <c r="K1281" s="9">
        <v>43616</v>
      </c>
      <c r="L1281">
        <v>1</v>
      </c>
      <c r="M1281">
        <v>1</v>
      </c>
      <c r="N1281" s="9">
        <v>43616</v>
      </c>
      <c r="O1281" s="9">
        <v>43619</v>
      </c>
      <c r="P1281" s="9">
        <v>43619</v>
      </c>
      <c r="Q1281" s="9">
        <v>43620</v>
      </c>
      <c r="S1281" s="2">
        <f>_xll.RHistory(I1281,".Close","START:"&amp;$K1281&amp;" END:"&amp;$K1281&amp;" INTERVAL:1D",,"TSREPEAT:NO")</f>
        <v>-10.75</v>
      </c>
      <c r="T1281" s="2">
        <f>_xll.RHistory(J1281,".Close","START:"&amp;$K1281&amp;" END:"&amp;$K1281&amp;" INTERVAL:1D",,"TSREPEAT:NO")</f>
        <v>-5.14</v>
      </c>
      <c r="U1281" s="2">
        <f t="shared" si="38"/>
        <v>1</v>
      </c>
      <c r="V1281" s="2">
        <f t="shared" si="39"/>
        <v>1</v>
      </c>
    </row>
    <row r="1282" spans="9:22" x14ac:dyDescent="0.25">
      <c r="I1282" t="s">
        <v>622</v>
      </c>
      <c r="J1282" t="s">
        <v>631</v>
      </c>
      <c r="K1282" s="9">
        <v>43617</v>
      </c>
      <c r="L1282">
        <v>0</v>
      </c>
      <c r="M1282">
        <v>0</v>
      </c>
      <c r="N1282" s="9">
        <v>-1</v>
      </c>
      <c r="O1282" s="9">
        <v>-1</v>
      </c>
      <c r="P1282" s="9">
        <v>43619</v>
      </c>
      <c r="Q1282" s="9">
        <v>43620</v>
      </c>
      <c r="S1282" s="2" t="e">
        <f>_xll.RHistory(I1282,".Close","START:"&amp;$K1282&amp;" END:"&amp;$K1282&amp;" INTERVAL:1D",,"TSREPEAT:NO")</f>
        <v>#N/A</v>
      </c>
      <c r="T1282" s="2" t="e">
        <f>_xll.RHistory(J1282,".Close","START:"&amp;$K1282&amp;" END:"&amp;$K1282&amp;" INTERVAL:1D",,"TSREPEAT:NO")</f>
        <v>#N/A</v>
      </c>
      <c r="U1282" s="2">
        <f t="shared" ref="U1282:U1345" si="40">_xlfn.IFNA(IF(AND(N1282&gt;0,S1282&lt;&gt;"#N/A"),1,0), IF(N1282&lt;0,1,0))</f>
        <v>1</v>
      </c>
      <c r="V1282" s="2">
        <f t="shared" si="39"/>
        <v>0</v>
      </c>
    </row>
    <row r="1283" spans="9:22" x14ac:dyDescent="0.25">
      <c r="I1283" t="s">
        <v>622</v>
      </c>
      <c r="J1283" t="s">
        <v>631</v>
      </c>
      <c r="K1283" s="9">
        <v>43618</v>
      </c>
      <c r="L1283">
        <v>0</v>
      </c>
      <c r="M1283">
        <v>0</v>
      </c>
      <c r="N1283" s="9">
        <v>-1</v>
      </c>
      <c r="O1283" s="9">
        <v>-1</v>
      </c>
      <c r="P1283" s="9">
        <v>43619</v>
      </c>
      <c r="Q1283" s="9">
        <v>43620</v>
      </c>
      <c r="S1283" s="2" t="e">
        <f>_xll.RHistory(I1283,".Close","START:"&amp;$K1283&amp;" END:"&amp;$K1283&amp;" INTERVAL:1D",,"TSREPEAT:NO")</f>
        <v>#N/A</v>
      </c>
      <c r="T1283" s="2" t="e">
        <f>_xll.RHistory(J1283,".Close","START:"&amp;$K1283&amp;" END:"&amp;$K1283&amp;" INTERVAL:1D",,"TSREPEAT:NO")</f>
        <v>#N/A</v>
      </c>
      <c r="U1283" s="2">
        <f t="shared" si="40"/>
        <v>1</v>
      </c>
      <c r="V1283" s="2">
        <f t="shared" si="39"/>
        <v>0</v>
      </c>
    </row>
    <row r="1284" spans="9:22" x14ac:dyDescent="0.25">
      <c r="I1284" t="s">
        <v>622</v>
      </c>
      <c r="J1284" t="s">
        <v>631</v>
      </c>
      <c r="K1284" s="9">
        <v>43619</v>
      </c>
      <c r="L1284">
        <v>1</v>
      </c>
      <c r="M1284">
        <v>1</v>
      </c>
      <c r="N1284" s="9">
        <v>43619</v>
      </c>
      <c r="O1284" s="9">
        <v>43620</v>
      </c>
      <c r="P1284" s="9">
        <v>43620</v>
      </c>
      <c r="Q1284" s="9">
        <v>43621</v>
      </c>
      <c r="S1284" s="2">
        <f>_xll.RHistory(I1284,".Close","START:"&amp;$K1284&amp;" END:"&amp;$K1284&amp;" INTERVAL:1D",,"TSREPEAT:NO")</f>
        <v>-4.1500000000000004</v>
      </c>
      <c r="T1284" s="2">
        <f>_xll.RHistory(J1284,".Close","START:"&amp;$K1284&amp;" END:"&amp;$K1284&amp;" INTERVAL:1D",,"TSREPEAT:NO")</f>
        <v>-4.3</v>
      </c>
      <c r="U1284" s="2">
        <f t="shared" si="40"/>
        <v>1</v>
      </c>
      <c r="V1284" s="2">
        <f t="shared" si="39"/>
        <v>1</v>
      </c>
    </row>
    <row r="1285" spans="9:22" x14ac:dyDescent="0.25">
      <c r="I1285" t="s">
        <v>622</v>
      </c>
      <c r="J1285" t="s">
        <v>631</v>
      </c>
      <c r="K1285" s="9">
        <v>43620</v>
      </c>
      <c r="L1285">
        <v>1</v>
      </c>
      <c r="M1285">
        <v>1</v>
      </c>
      <c r="N1285" s="9">
        <v>43620</v>
      </c>
      <c r="O1285" s="9">
        <v>43621</v>
      </c>
      <c r="P1285" s="9">
        <v>43621</v>
      </c>
      <c r="Q1285" s="9">
        <v>43622</v>
      </c>
      <c r="S1285" s="2">
        <f>_xll.RHistory(I1285,".Close","START:"&amp;$K1285&amp;" END:"&amp;$K1285&amp;" INTERVAL:1D",,"TSREPEAT:NO")</f>
        <v>-3.85</v>
      </c>
      <c r="T1285" s="2">
        <f>_xll.RHistory(J1285,".Close","START:"&amp;$K1285&amp;" END:"&amp;$K1285&amp;" INTERVAL:1D",,"TSREPEAT:NO")</f>
        <v>-4.57</v>
      </c>
      <c r="U1285" s="2">
        <f t="shared" si="40"/>
        <v>1</v>
      </c>
      <c r="V1285" s="2">
        <f t="shared" si="39"/>
        <v>1</v>
      </c>
    </row>
    <row r="1286" spans="9:22" x14ac:dyDescent="0.25">
      <c r="I1286" t="s">
        <v>622</v>
      </c>
      <c r="J1286" t="s">
        <v>631</v>
      </c>
      <c r="K1286" s="9">
        <v>43621</v>
      </c>
      <c r="L1286">
        <v>1</v>
      </c>
      <c r="M1286">
        <v>1</v>
      </c>
      <c r="N1286" s="9">
        <v>43621</v>
      </c>
      <c r="O1286" s="9">
        <v>43622</v>
      </c>
      <c r="P1286" s="9">
        <v>43622</v>
      </c>
      <c r="Q1286" s="9">
        <v>43623</v>
      </c>
      <c r="S1286" s="2">
        <f>_xll.RHistory(I1286,".Close","START:"&amp;$K1286&amp;" END:"&amp;$K1286&amp;" INTERVAL:1D",,"TSREPEAT:NO")</f>
        <v>-3.75</v>
      </c>
      <c r="T1286" s="2">
        <f>_xll.RHistory(J1286,".Close","START:"&amp;$K1286&amp;" END:"&amp;$K1286&amp;" INTERVAL:1D",,"TSREPEAT:NO")</f>
        <v>-3.63</v>
      </c>
      <c r="U1286" s="2">
        <f t="shared" si="40"/>
        <v>1</v>
      </c>
      <c r="V1286" s="2">
        <f t="shared" si="39"/>
        <v>1</v>
      </c>
    </row>
    <row r="1287" spans="9:22" x14ac:dyDescent="0.25">
      <c r="I1287" t="s">
        <v>622</v>
      </c>
      <c r="J1287" t="s">
        <v>631</v>
      </c>
      <c r="K1287" s="9">
        <v>43622</v>
      </c>
      <c r="L1287">
        <v>1</v>
      </c>
      <c r="M1287">
        <v>1</v>
      </c>
      <c r="N1287" s="9">
        <v>43622</v>
      </c>
      <c r="O1287" s="9">
        <v>43623</v>
      </c>
      <c r="P1287" s="9">
        <v>43623</v>
      </c>
      <c r="Q1287" s="9">
        <v>43627</v>
      </c>
      <c r="S1287" s="2">
        <f>_xll.RHistory(I1287,".Close","START:"&amp;$K1287&amp;" END:"&amp;$K1287&amp;" INTERVAL:1D",,"TSREPEAT:NO")</f>
        <v>-3.75</v>
      </c>
      <c r="T1287" s="2">
        <f>_xll.RHistory(J1287,".Close","START:"&amp;$K1287&amp;" END:"&amp;$K1287&amp;" INTERVAL:1D",,"TSREPEAT:NO")</f>
        <v>-16.38</v>
      </c>
      <c r="U1287" s="2">
        <f t="shared" si="40"/>
        <v>1</v>
      </c>
      <c r="V1287" s="2">
        <f t="shared" si="39"/>
        <v>1</v>
      </c>
    </row>
    <row r="1288" spans="9:22" x14ac:dyDescent="0.25">
      <c r="I1288" t="s">
        <v>622</v>
      </c>
      <c r="J1288" t="s">
        <v>631</v>
      </c>
      <c r="K1288" s="9">
        <v>43623</v>
      </c>
      <c r="L1288">
        <v>1</v>
      </c>
      <c r="M1288">
        <v>1</v>
      </c>
      <c r="N1288" s="9">
        <v>43623</v>
      </c>
      <c r="O1288" s="9">
        <v>43627</v>
      </c>
      <c r="P1288" s="9">
        <v>43627</v>
      </c>
      <c r="Q1288" s="9">
        <v>43628</v>
      </c>
      <c r="S1288" s="2">
        <f>_xll.RHistory(I1288,".Close","START:"&amp;$K1288&amp;" END:"&amp;$K1288&amp;" INTERVAL:1D",,"TSREPEAT:NO")</f>
        <v>-13.45</v>
      </c>
      <c r="T1288" s="2">
        <f>_xll.RHistory(J1288,".Close","START:"&amp;$K1288&amp;" END:"&amp;$K1288&amp;" INTERVAL:1D",,"TSREPEAT:NO")</f>
        <v>-3.75</v>
      </c>
      <c r="U1288" s="2">
        <f t="shared" si="40"/>
        <v>1</v>
      </c>
      <c r="V1288" s="2">
        <f t="shared" si="39"/>
        <v>1</v>
      </c>
    </row>
    <row r="1289" spans="9:22" x14ac:dyDescent="0.25">
      <c r="I1289" t="s">
        <v>622</v>
      </c>
      <c r="J1289" t="s">
        <v>631</v>
      </c>
      <c r="K1289" s="9">
        <v>43624</v>
      </c>
      <c r="L1289">
        <v>0</v>
      </c>
      <c r="M1289">
        <v>0</v>
      </c>
      <c r="N1289" s="9">
        <v>-1</v>
      </c>
      <c r="O1289" s="9">
        <v>-1</v>
      </c>
      <c r="P1289" s="9">
        <v>43627</v>
      </c>
      <c r="Q1289" s="9">
        <v>43628</v>
      </c>
      <c r="S1289" s="2" t="e">
        <f>_xll.RHistory(I1289,".Close","START:"&amp;$K1289&amp;" END:"&amp;$K1289&amp;" INTERVAL:1D",,"TSREPEAT:NO")</f>
        <v>#N/A</v>
      </c>
      <c r="T1289" s="2" t="e">
        <f>_xll.RHistory(J1289,".Close","START:"&amp;$K1289&amp;" END:"&amp;$K1289&amp;" INTERVAL:1D",,"TSREPEAT:NO")</f>
        <v>#N/A</v>
      </c>
      <c r="U1289" s="2">
        <f t="shared" si="40"/>
        <v>1</v>
      </c>
      <c r="V1289" s="2">
        <f t="shared" si="39"/>
        <v>0</v>
      </c>
    </row>
    <row r="1290" spans="9:22" x14ac:dyDescent="0.25">
      <c r="I1290" t="s">
        <v>622</v>
      </c>
      <c r="J1290" t="s">
        <v>631</v>
      </c>
      <c r="K1290" s="9">
        <v>43625</v>
      </c>
      <c r="L1290">
        <v>0</v>
      </c>
      <c r="M1290">
        <v>0</v>
      </c>
      <c r="N1290" s="9">
        <v>-1</v>
      </c>
      <c r="O1290" s="9">
        <v>-1</v>
      </c>
      <c r="P1290" s="9">
        <v>43627</v>
      </c>
      <c r="Q1290" s="9">
        <v>43628</v>
      </c>
      <c r="S1290" s="2" t="e">
        <f>_xll.RHistory(I1290,".Close","START:"&amp;$K1290&amp;" END:"&amp;$K1290&amp;" INTERVAL:1D",,"TSREPEAT:NO")</f>
        <v>#N/A</v>
      </c>
      <c r="T1290" s="2" t="e">
        <f>_xll.RHistory(J1290,".Close","START:"&amp;$K1290&amp;" END:"&amp;$K1290&amp;" INTERVAL:1D",,"TSREPEAT:NO")</f>
        <v>#N/A</v>
      </c>
      <c r="U1290" s="2">
        <f t="shared" si="40"/>
        <v>1</v>
      </c>
      <c r="V1290" s="2">
        <f t="shared" si="39"/>
        <v>0</v>
      </c>
    </row>
    <row r="1291" spans="9:22" x14ac:dyDescent="0.25">
      <c r="I1291" t="s">
        <v>622</v>
      </c>
      <c r="J1291" t="s">
        <v>631</v>
      </c>
      <c r="K1291" s="9">
        <v>43626</v>
      </c>
      <c r="L1291">
        <v>1</v>
      </c>
      <c r="M1291">
        <v>1</v>
      </c>
      <c r="N1291" s="9">
        <v>-1</v>
      </c>
      <c r="O1291" s="9">
        <v>-1</v>
      </c>
      <c r="P1291" s="9">
        <v>43627</v>
      </c>
      <c r="Q1291" s="9">
        <v>43628</v>
      </c>
      <c r="S1291" s="2">
        <f>_xll.RHistory(I1291,".Close","START:"&amp;$K1291&amp;" END:"&amp;$K1291&amp;" INTERVAL:1D",,"TSREPEAT:NO")</f>
        <v>-3.95</v>
      </c>
      <c r="T1291" s="2">
        <f>_xll.RHistory(J1291,".Close","START:"&amp;$K1291&amp;" END:"&amp;$K1291&amp;" INTERVAL:1D",,"TSREPEAT:NO")</f>
        <v>-3.78</v>
      </c>
      <c r="U1291" s="2">
        <f t="shared" si="40"/>
        <v>0</v>
      </c>
      <c r="V1291" s="2">
        <f t="shared" si="39"/>
        <v>1</v>
      </c>
    </row>
    <row r="1292" spans="9:22" x14ac:dyDescent="0.25">
      <c r="I1292" t="s">
        <v>622</v>
      </c>
      <c r="J1292" t="s">
        <v>631</v>
      </c>
      <c r="K1292" s="9">
        <v>43627</v>
      </c>
      <c r="L1292">
        <v>1</v>
      </c>
      <c r="M1292">
        <v>1</v>
      </c>
      <c r="N1292" s="9">
        <v>43627</v>
      </c>
      <c r="O1292" s="9">
        <v>43628</v>
      </c>
      <c r="P1292" s="9">
        <v>43628</v>
      </c>
      <c r="Q1292" s="9">
        <v>43629</v>
      </c>
      <c r="S1292" s="2">
        <f>_xll.RHistory(I1292,".Close","START:"&amp;$K1292&amp;" END:"&amp;$K1292&amp;" INTERVAL:1D",,"TSREPEAT:NO")</f>
        <v>-3.75</v>
      </c>
      <c r="T1292" s="2">
        <f>_xll.RHistory(J1292,".Close","START:"&amp;$K1292&amp;" END:"&amp;$K1292&amp;" INTERVAL:1D",,"TSREPEAT:NO")</f>
        <v>-3.67</v>
      </c>
      <c r="U1292" s="2">
        <f t="shared" si="40"/>
        <v>1</v>
      </c>
      <c r="V1292" s="2">
        <f t="shared" si="39"/>
        <v>1</v>
      </c>
    </row>
    <row r="1293" spans="9:22" x14ac:dyDescent="0.25">
      <c r="I1293" t="s">
        <v>622</v>
      </c>
      <c r="J1293" t="s">
        <v>631</v>
      </c>
      <c r="K1293" s="9">
        <v>43628</v>
      </c>
      <c r="L1293">
        <v>1</v>
      </c>
      <c r="M1293">
        <v>1</v>
      </c>
      <c r="N1293" s="9">
        <v>43628</v>
      </c>
      <c r="O1293" s="9">
        <v>43629</v>
      </c>
      <c r="P1293" s="9">
        <v>43629</v>
      </c>
      <c r="Q1293" s="9">
        <v>43630</v>
      </c>
      <c r="S1293" s="2">
        <f>_xll.RHistory(I1293,".Close","START:"&amp;$K1293&amp;" END:"&amp;$K1293&amp;" INTERVAL:1D",,"TSREPEAT:NO")</f>
        <v>-4.0999999999999996</v>
      </c>
      <c r="T1293" s="2">
        <f>_xll.RHistory(J1293,".Close","START:"&amp;$K1293&amp;" END:"&amp;$K1293&amp;" INTERVAL:1D",,"TSREPEAT:NO")</f>
        <v>-3.75</v>
      </c>
      <c r="U1293" s="2">
        <f t="shared" si="40"/>
        <v>1</v>
      </c>
      <c r="V1293" s="2">
        <f t="shared" si="39"/>
        <v>1</v>
      </c>
    </row>
    <row r="1294" spans="9:22" x14ac:dyDescent="0.25">
      <c r="I1294" t="s">
        <v>622</v>
      </c>
      <c r="J1294" t="s">
        <v>631</v>
      </c>
      <c r="K1294" s="9">
        <v>43629</v>
      </c>
      <c r="L1294">
        <v>1</v>
      </c>
      <c r="M1294">
        <v>1</v>
      </c>
      <c r="N1294" s="9">
        <v>43629</v>
      </c>
      <c r="O1294" s="9">
        <v>43630</v>
      </c>
      <c r="P1294" s="9">
        <v>43630</v>
      </c>
      <c r="Q1294" s="9">
        <v>43633</v>
      </c>
      <c r="S1294" s="2">
        <f>_xll.RHistory(I1294,".Close","START:"&amp;$K1294&amp;" END:"&amp;$K1294&amp;" INTERVAL:1D",,"TSREPEAT:NO")</f>
        <v>-3.55</v>
      </c>
      <c r="T1294" s="2">
        <f>_xll.RHistory(J1294,".Close","START:"&amp;$K1294&amp;" END:"&amp;$K1294&amp;" INTERVAL:1D",,"TSREPEAT:NO")</f>
        <v>-10.050000000000001</v>
      </c>
      <c r="U1294" s="2">
        <f t="shared" si="40"/>
        <v>1</v>
      </c>
      <c r="V1294" s="2">
        <f t="shared" si="39"/>
        <v>1</v>
      </c>
    </row>
    <row r="1295" spans="9:22" x14ac:dyDescent="0.25">
      <c r="I1295" t="s">
        <v>622</v>
      </c>
      <c r="J1295" t="s">
        <v>631</v>
      </c>
      <c r="K1295" s="9">
        <v>43630</v>
      </c>
      <c r="L1295">
        <v>1</v>
      </c>
      <c r="M1295">
        <v>1</v>
      </c>
      <c r="N1295" s="9">
        <v>43630</v>
      </c>
      <c r="O1295" s="9">
        <v>43633</v>
      </c>
      <c r="P1295" s="9">
        <v>43633</v>
      </c>
      <c r="Q1295" s="9">
        <v>43634</v>
      </c>
      <c r="S1295" s="2">
        <f>_xll.RHistory(I1295,".Close","START:"&amp;$K1295&amp;" END:"&amp;$K1295&amp;" INTERVAL:1D",,"TSREPEAT:NO")</f>
        <v>-10.3</v>
      </c>
      <c r="T1295" s="2">
        <f>_xll.RHistory(J1295,".Close","START:"&amp;$K1295&amp;" END:"&amp;$K1295&amp;" INTERVAL:1D",,"TSREPEAT:NO")</f>
        <v>-3.75</v>
      </c>
      <c r="U1295" s="2">
        <f t="shared" si="40"/>
        <v>1</v>
      </c>
      <c r="V1295" s="2">
        <f t="shared" si="39"/>
        <v>1</v>
      </c>
    </row>
    <row r="1296" spans="9:22" x14ac:dyDescent="0.25">
      <c r="I1296" t="s">
        <v>622</v>
      </c>
      <c r="J1296" t="s">
        <v>631</v>
      </c>
      <c r="K1296" s="9">
        <v>43631</v>
      </c>
      <c r="L1296">
        <v>0</v>
      </c>
      <c r="M1296">
        <v>0</v>
      </c>
      <c r="N1296" s="9">
        <v>-1</v>
      </c>
      <c r="O1296" s="9">
        <v>-1</v>
      </c>
      <c r="P1296" s="9">
        <v>43633</v>
      </c>
      <c r="Q1296" s="9">
        <v>43634</v>
      </c>
      <c r="S1296" s="2" t="e">
        <f>_xll.RHistory(I1296,".Close","START:"&amp;$K1296&amp;" END:"&amp;$K1296&amp;" INTERVAL:1D",,"TSREPEAT:NO")</f>
        <v>#N/A</v>
      </c>
      <c r="T1296" s="2" t="e">
        <f>_xll.RHistory(J1296,".Close","START:"&amp;$K1296&amp;" END:"&amp;$K1296&amp;" INTERVAL:1D",,"TSREPEAT:NO")</f>
        <v>#N/A</v>
      </c>
      <c r="U1296" s="2">
        <f t="shared" si="40"/>
        <v>1</v>
      </c>
      <c r="V1296" s="2">
        <f t="shared" si="39"/>
        <v>0</v>
      </c>
    </row>
    <row r="1297" spans="9:22" x14ac:dyDescent="0.25">
      <c r="I1297" t="s">
        <v>622</v>
      </c>
      <c r="J1297" t="s">
        <v>631</v>
      </c>
      <c r="K1297" s="9">
        <v>43632</v>
      </c>
      <c r="L1297">
        <v>0</v>
      </c>
      <c r="M1297">
        <v>0</v>
      </c>
      <c r="N1297" s="9">
        <v>-1</v>
      </c>
      <c r="O1297" s="9">
        <v>-1</v>
      </c>
      <c r="P1297" s="9">
        <v>43633</v>
      </c>
      <c r="Q1297" s="9">
        <v>43634</v>
      </c>
      <c r="S1297" s="2" t="e">
        <f>_xll.RHistory(I1297,".Close","START:"&amp;$K1297&amp;" END:"&amp;$K1297&amp;" INTERVAL:1D",,"TSREPEAT:NO")</f>
        <v>#N/A</v>
      </c>
      <c r="T1297" s="2" t="e">
        <f>_xll.RHistory(J1297,".Close","START:"&amp;$K1297&amp;" END:"&amp;$K1297&amp;" INTERVAL:1D",,"TSREPEAT:NO")</f>
        <v>#N/A</v>
      </c>
      <c r="U1297" s="2">
        <f t="shared" si="40"/>
        <v>1</v>
      </c>
      <c r="V1297" s="2">
        <f t="shared" ref="V1297:V1360" si="41">_xlfn.IFNA(IF(AND(P1297&gt;0,T1297&lt;&gt;"#N/A"),1,0), IF(P1297&lt;0,1,0))</f>
        <v>0</v>
      </c>
    </row>
    <row r="1298" spans="9:22" x14ac:dyDescent="0.25">
      <c r="I1298" t="s">
        <v>622</v>
      </c>
      <c r="J1298" t="s">
        <v>631</v>
      </c>
      <c r="K1298" s="9">
        <v>43633</v>
      </c>
      <c r="L1298">
        <v>1</v>
      </c>
      <c r="M1298">
        <v>1</v>
      </c>
      <c r="N1298" s="9">
        <v>43633</v>
      </c>
      <c r="O1298" s="9">
        <v>43634</v>
      </c>
      <c r="P1298" s="9">
        <v>43634</v>
      </c>
      <c r="Q1298" s="9">
        <v>43635</v>
      </c>
      <c r="S1298" s="2">
        <f>_xll.RHistory(I1298,".Close","START:"&amp;$K1298&amp;" END:"&amp;$K1298&amp;" INTERVAL:1D",,"TSREPEAT:NO")</f>
        <v>-4.4000000000000004</v>
      </c>
      <c r="T1298" s="2">
        <f>_xll.RHistory(J1298,".Close","START:"&amp;$K1298&amp;" END:"&amp;$K1298&amp;" INTERVAL:1D",,"TSREPEAT:NO")</f>
        <v>-3.62</v>
      </c>
      <c r="U1298" s="2">
        <f t="shared" si="40"/>
        <v>1</v>
      </c>
      <c r="V1298" s="2">
        <f t="shared" si="41"/>
        <v>1</v>
      </c>
    </row>
    <row r="1299" spans="9:22" x14ac:dyDescent="0.25">
      <c r="I1299" t="s">
        <v>622</v>
      </c>
      <c r="J1299" t="s">
        <v>631</v>
      </c>
      <c r="K1299" s="9">
        <v>43634</v>
      </c>
      <c r="L1299">
        <v>1</v>
      </c>
      <c r="M1299">
        <v>1</v>
      </c>
      <c r="N1299" s="9">
        <v>43634</v>
      </c>
      <c r="O1299" s="9">
        <v>43635</v>
      </c>
      <c r="P1299" s="9">
        <v>43635</v>
      </c>
      <c r="Q1299" s="9">
        <v>43636</v>
      </c>
      <c r="S1299" s="2">
        <f>_xll.RHistory(I1299,".Close","START:"&amp;$K1299&amp;" END:"&amp;$K1299&amp;" INTERVAL:1D",,"TSREPEAT:NO")</f>
        <v>-4.45</v>
      </c>
      <c r="T1299" s="2">
        <f>_xll.RHistory(J1299,".Close","START:"&amp;$K1299&amp;" END:"&amp;$K1299&amp;" INTERVAL:1D",,"TSREPEAT:NO")</f>
        <v>-4.3</v>
      </c>
      <c r="U1299" s="2">
        <f t="shared" si="40"/>
        <v>1</v>
      </c>
      <c r="V1299" s="2">
        <f t="shared" si="41"/>
        <v>1</v>
      </c>
    </row>
    <row r="1300" spans="9:22" x14ac:dyDescent="0.25">
      <c r="I1300" t="s">
        <v>622</v>
      </c>
      <c r="J1300" t="s">
        <v>631</v>
      </c>
      <c r="K1300" s="9">
        <v>43635</v>
      </c>
      <c r="L1300">
        <v>1</v>
      </c>
      <c r="M1300">
        <v>1</v>
      </c>
      <c r="N1300" s="9">
        <v>43635</v>
      </c>
      <c r="O1300" s="9">
        <v>43636</v>
      </c>
      <c r="P1300" s="9">
        <v>43636</v>
      </c>
      <c r="Q1300" s="9">
        <v>43637</v>
      </c>
      <c r="S1300" s="2">
        <f>_xll.RHistory(I1300,".Close","START:"&amp;$K1300&amp;" END:"&amp;$K1300&amp;" INTERVAL:1D",,"TSREPEAT:NO")</f>
        <v>-4.5</v>
      </c>
      <c r="T1300" s="2">
        <f>_xll.RHistory(J1300,".Close","START:"&amp;$K1300&amp;" END:"&amp;$K1300&amp;" INTERVAL:1D",,"TSREPEAT:NO")</f>
        <v>-4.6500000000000004</v>
      </c>
      <c r="U1300" s="2">
        <f t="shared" si="40"/>
        <v>1</v>
      </c>
      <c r="V1300" s="2">
        <f t="shared" si="41"/>
        <v>1</v>
      </c>
    </row>
    <row r="1301" spans="9:22" x14ac:dyDescent="0.25">
      <c r="I1301" t="s">
        <v>622</v>
      </c>
      <c r="J1301" t="s">
        <v>631</v>
      </c>
      <c r="K1301" s="9">
        <v>43636</v>
      </c>
      <c r="L1301">
        <v>1</v>
      </c>
      <c r="M1301">
        <v>1</v>
      </c>
      <c r="N1301" s="9">
        <v>43636</v>
      </c>
      <c r="O1301" s="9">
        <v>43637</v>
      </c>
      <c r="P1301" s="9">
        <v>43637</v>
      </c>
      <c r="Q1301" s="9">
        <v>43640</v>
      </c>
      <c r="S1301" s="2">
        <f>_xll.RHistory(I1301,".Close","START:"&amp;$K1301&amp;" END:"&amp;$K1301&amp;" INTERVAL:1D",,"TSREPEAT:NO")</f>
        <v>-4.05</v>
      </c>
      <c r="T1301" s="2">
        <f>_xll.RHistory(J1301,".Close","START:"&amp;$K1301&amp;" END:"&amp;$K1301&amp;" INTERVAL:1D",,"TSREPEAT:NO")</f>
        <v>-9.4499999999999993</v>
      </c>
      <c r="U1301" s="2">
        <f t="shared" si="40"/>
        <v>1</v>
      </c>
      <c r="V1301" s="2">
        <f t="shared" si="41"/>
        <v>1</v>
      </c>
    </row>
    <row r="1302" spans="9:22" x14ac:dyDescent="0.25">
      <c r="I1302" t="s">
        <v>622</v>
      </c>
      <c r="J1302" t="s">
        <v>631</v>
      </c>
      <c r="K1302" s="9">
        <v>43637</v>
      </c>
      <c r="L1302">
        <v>1</v>
      </c>
      <c r="M1302">
        <v>1</v>
      </c>
      <c r="N1302" s="9">
        <v>43637</v>
      </c>
      <c r="O1302" s="9">
        <v>43640</v>
      </c>
      <c r="P1302" s="9">
        <v>43640</v>
      </c>
      <c r="Q1302" s="9">
        <v>43641</v>
      </c>
      <c r="S1302" s="2">
        <f>_xll.RHistory(I1302,".Close","START:"&amp;$K1302&amp;" END:"&amp;$K1302&amp;" INTERVAL:1D",,"TSREPEAT:NO")</f>
        <v>-8.6999999999999993</v>
      </c>
      <c r="T1302" s="2">
        <f>_xll.RHistory(J1302,".Close","START:"&amp;$K1302&amp;" END:"&amp;$K1302&amp;" INTERVAL:1D",,"TSREPEAT:NO")</f>
        <v>-2.5499999999999998</v>
      </c>
      <c r="U1302" s="2">
        <f t="shared" si="40"/>
        <v>1</v>
      </c>
      <c r="V1302" s="2">
        <f t="shared" si="41"/>
        <v>1</v>
      </c>
    </row>
    <row r="1303" spans="9:22" x14ac:dyDescent="0.25">
      <c r="I1303" t="s">
        <v>622</v>
      </c>
      <c r="J1303" t="s">
        <v>631</v>
      </c>
      <c r="K1303" s="9">
        <v>43638</v>
      </c>
      <c r="L1303">
        <v>0</v>
      </c>
      <c r="M1303">
        <v>0</v>
      </c>
      <c r="N1303" s="9">
        <v>-1</v>
      </c>
      <c r="O1303" s="9">
        <v>-1</v>
      </c>
      <c r="P1303" s="9">
        <v>43640</v>
      </c>
      <c r="Q1303" s="9">
        <v>43641</v>
      </c>
      <c r="S1303" s="2" t="e">
        <f>_xll.RHistory(I1303,".Close","START:"&amp;$K1303&amp;" END:"&amp;$K1303&amp;" INTERVAL:1D",,"TSREPEAT:NO")</f>
        <v>#N/A</v>
      </c>
      <c r="T1303" s="2" t="e">
        <f>_xll.RHistory(J1303,".Close","START:"&amp;$K1303&amp;" END:"&amp;$K1303&amp;" INTERVAL:1D",,"TSREPEAT:NO")</f>
        <v>#N/A</v>
      </c>
      <c r="U1303" s="2">
        <f t="shared" si="40"/>
        <v>1</v>
      </c>
      <c r="V1303" s="2">
        <f t="shared" si="41"/>
        <v>0</v>
      </c>
    </row>
    <row r="1304" spans="9:22" x14ac:dyDescent="0.25">
      <c r="I1304" t="s">
        <v>622</v>
      </c>
      <c r="J1304" t="s">
        <v>631</v>
      </c>
      <c r="K1304" s="9">
        <v>43639</v>
      </c>
      <c r="L1304">
        <v>0</v>
      </c>
      <c r="M1304">
        <v>0</v>
      </c>
      <c r="N1304" s="9">
        <v>-1</v>
      </c>
      <c r="O1304" s="9">
        <v>-1</v>
      </c>
      <c r="P1304" s="9">
        <v>43640</v>
      </c>
      <c r="Q1304" s="9">
        <v>43641</v>
      </c>
      <c r="S1304" s="2" t="e">
        <f>_xll.RHistory(I1304,".Close","START:"&amp;$K1304&amp;" END:"&amp;$K1304&amp;" INTERVAL:1D",,"TSREPEAT:NO")</f>
        <v>#N/A</v>
      </c>
      <c r="T1304" s="2" t="e">
        <f>_xll.RHistory(J1304,".Close","START:"&amp;$K1304&amp;" END:"&amp;$K1304&amp;" INTERVAL:1D",,"TSREPEAT:NO")</f>
        <v>#N/A</v>
      </c>
      <c r="U1304" s="2">
        <f t="shared" si="40"/>
        <v>1</v>
      </c>
      <c r="V1304" s="2">
        <f t="shared" si="41"/>
        <v>0</v>
      </c>
    </row>
    <row r="1305" spans="9:22" x14ac:dyDescent="0.25">
      <c r="I1305" t="s">
        <v>622</v>
      </c>
      <c r="J1305" t="s">
        <v>631</v>
      </c>
      <c r="K1305" s="9">
        <v>43640</v>
      </c>
      <c r="L1305">
        <v>1</v>
      </c>
      <c r="M1305">
        <v>1</v>
      </c>
      <c r="N1305" s="9">
        <v>43640</v>
      </c>
      <c r="O1305" s="9">
        <v>43641</v>
      </c>
      <c r="P1305" s="9">
        <v>43641</v>
      </c>
      <c r="Q1305" s="9">
        <v>43642</v>
      </c>
      <c r="S1305" s="2">
        <f>_xll.RHistory(I1305,".Close","START:"&amp;$K1305&amp;" END:"&amp;$K1305&amp;" INTERVAL:1D",,"TSREPEAT:NO")</f>
        <v>-3.2</v>
      </c>
      <c r="T1305" s="2">
        <f>_xll.RHistory(J1305,".Close","START:"&amp;$K1305&amp;" END:"&amp;$K1305&amp;" INTERVAL:1D",,"TSREPEAT:NO")</f>
        <v>-3.75</v>
      </c>
      <c r="U1305" s="2">
        <f t="shared" si="40"/>
        <v>1</v>
      </c>
      <c r="V1305" s="2">
        <f t="shared" si="41"/>
        <v>1</v>
      </c>
    </row>
    <row r="1306" spans="9:22" x14ac:dyDescent="0.25">
      <c r="I1306" t="s">
        <v>622</v>
      </c>
      <c r="J1306" t="s">
        <v>631</v>
      </c>
      <c r="K1306" s="9">
        <v>43641</v>
      </c>
      <c r="L1306">
        <v>1</v>
      </c>
      <c r="M1306">
        <v>1</v>
      </c>
      <c r="N1306" s="9">
        <v>43641</v>
      </c>
      <c r="O1306" s="9">
        <v>43642</v>
      </c>
      <c r="P1306" s="9">
        <v>43642</v>
      </c>
      <c r="Q1306" s="9">
        <v>43643</v>
      </c>
      <c r="S1306" s="2">
        <f>_xll.RHistory(I1306,".Close","START:"&amp;$K1306&amp;" END:"&amp;$K1306&amp;" INTERVAL:1D",,"TSREPEAT:NO")</f>
        <v>-3.8</v>
      </c>
      <c r="T1306" s="2">
        <f>_xll.RHistory(J1306,".Close","START:"&amp;$K1306&amp;" END:"&amp;$K1306&amp;" INTERVAL:1D",,"TSREPEAT:NO")</f>
        <v>-3.3</v>
      </c>
      <c r="U1306" s="2">
        <f t="shared" si="40"/>
        <v>1</v>
      </c>
      <c r="V1306" s="2">
        <f t="shared" si="41"/>
        <v>1</v>
      </c>
    </row>
    <row r="1307" spans="9:22" x14ac:dyDescent="0.25">
      <c r="I1307" t="s">
        <v>622</v>
      </c>
      <c r="J1307" t="s">
        <v>631</v>
      </c>
      <c r="K1307" s="9">
        <v>43642</v>
      </c>
      <c r="L1307">
        <v>1</v>
      </c>
      <c r="M1307">
        <v>1</v>
      </c>
      <c r="N1307" s="9">
        <v>43642</v>
      </c>
      <c r="O1307" s="9">
        <v>43643</v>
      </c>
      <c r="P1307" s="9">
        <v>43643</v>
      </c>
      <c r="Q1307" s="9">
        <v>43644</v>
      </c>
      <c r="S1307" s="2">
        <f>_xll.RHistory(I1307,".Close","START:"&amp;$K1307&amp;" END:"&amp;$K1307&amp;" INTERVAL:1D",,"TSREPEAT:NO")</f>
        <v>-3.3</v>
      </c>
      <c r="T1307" s="2">
        <f>_xll.RHistory(J1307,".Close","START:"&amp;$K1307&amp;" END:"&amp;$K1307&amp;" INTERVAL:1D",,"TSREPEAT:NO")</f>
        <v>-3.35</v>
      </c>
      <c r="U1307" s="2">
        <f t="shared" si="40"/>
        <v>1</v>
      </c>
      <c r="V1307" s="2">
        <f t="shared" si="41"/>
        <v>1</v>
      </c>
    </row>
    <row r="1308" spans="9:22" x14ac:dyDescent="0.25">
      <c r="I1308" t="s">
        <v>622</v>
      </c>
      <c r="J1308" t="s">
        <v>631</v>
      </c>
      <c r="K1308" s="9">
        <v>43643</v>
      </c>
      <c r="L1308">
        <v>1</v>
      </c>
      <c r="M1308">
        <v>1</v>
      </c>
      <c r="N1308" s="9">
        <v>43643</v>
      </c>
      <c r="O1308" s="9">
        <v>43644</v>
      </c>
      <c r="P1308" s="9">
        <v>43644</v>
      </c>
      <c r="Q1308" s="9">
        <v>43647</v>
      </c>
      <c r="S1308" s="2">
        <f>_xll.RHistory(I1308,".Close","START:"&amp;$K1308&amp;" END:"&amp;$K1308&amp;" INTERVAL:1D",,"TSREPEAT:NO")</f>
        <v>-3.5</v>
      </c>
      <c r="T1308" s="2">
        <f>_xll.RHistory(J1308,".Close","START:"&amp;$K1308&amp;" END:"&amp;$K1308&amp;" INTERVAL:1D",,"TSREPEAT:NO")</f>
        <v>-18.940000000000001</v>
      </c>
      <c r="U1308" s="2">
        <f t="shared" si="40"/>
        <v>1</v>
      </c>
      <c r="V1308" s="2">
        <f t="shared" si="41"/>
        <v>1</v>
      </c>
    </row>
    <row r="1309" spans="9:22" x14ac:dyDescent="0.25">
      <c r="I1309" t="s">
        <v>622</v>
      </c>
      <c r="J1309" t="s">
        <v>631</v>
      </c>
      <c r="K1309" s="9">
        <v>43644</v>
      </c>
      <c r="L1309">
        <v>1</v>
      </c>
      <c r="M1309">
        <v>1</v>
      </c>
      <c r="N1309" s="9">
        <v>43644</v>
      </c>
      <c r="O1309" s="9">
        <v>43647</v>
      </c>
      <c r="P1309" s="9">
        <v>43647</v>
      </c>
      <c r="Q1309" s="9">
        <v>43648</v>
      </c>
      <c r="S1309" s="2">
        <f>_xll.RHistory(I1309,".Close","START:"&amp;$K1309&amp;" END:"&amp;$K1309&amp;" INTERVAL:1D",,"TSREPEAT:NO")</f>
        <v>-19.350000000000001</v>
      </c>
      <c r="T1309" s="2">
        <f>_xll.RHistory(J1309,".Close","START:"&amp;$K1309&amp;" END:"&amp;$K1309&amp;" INTERVAL:1D",,"TSREPEAT:NO")</f>
        <v>-5.51</v>
      </c>
      <c r="U1309" s="2">
        <f t="shared" si="40"/>
        <v>1</v>
      </c>
      <c r="V1309" s="2">
        <f t="shared" si="41"/>
        <v>1</v>
      </c>
    </row>
    <row r="1310" spans="9:22" x14ac:dyDescent="0.25">
      <c r="I1310" t="s">
        <v>622</v>
      </c>
      <c r="J1310" t="s">
        <v>631</v>
      </c>
      <c r="K1310" s="9">
        <v>43645</v>
      </c>
      <c r="L1310">
        <v>0</v>
      </c>
      <c r="M1310">
        <v>0</v>
      </c>
      <c r="N1310" s="9">
        <v>-1</v>
      </c>
      <c r="O1310" s="9">
        <v>-1</v>
      </c>
      <c r="P1310" s="9">
        <v>43647</v>
      </c>
      <c r="Q1310" s="9">
        <v>43648</v>
      </c>
      <c r="S1310" s="2" t="e">
        <f>_xll.RHistory(I1310,".Close","START:"&amp;$K1310&amp;" END:"&amp;$K1310&amp;" INTERVAL:1D",,"TSREPEAT:NO")</f>
        <v>#N/A</v>
      </c>
      <c r="T1310" s="2" t="e">
        <f>_xll.RHistory(J1310,".Close","START:"&amp;$K1310&amp;" END:"&amp;$K1310&amp;" INTERVAL:1D",,"TSREPEAT:NO")</f>
        <v>#N/A</v>
      </c>
      <c r="U1310" s="2">
        <f t="shared" si="40"/>
        <v>1</v>
      </c>
      <c r="V1310" s="2">
        <f t="shared" si="41"/>
        <v>0</v>
      </c>
    </row>
    <row r="1311" spans="9:22" x14ac:dyDescent="0.25">
      <c r="I1311" t="s">
        <v>622</v>
      </c>
      <c r="J1311" t="s">
        <v>631</v>
      </c>
      <c r="K1311" s="9">
        <v>43646</v>
      </c>
      <c r="L1311">
        <v>0</v>
      </c>
      <c r="M1311">
        <v>0</v>
      </c>
      <c r="N1311" s="9">
        <v>-1</v>
      </c>
      <c r="O1311" s="9">
        <v>-1</v>
      </c>
      <c r="P1311" s="9">
        <v>43647</v>
      </c>
      <c r="Q1311" s="9">
        <v>43648</v>
      </c>
      <c r="S1311" s="2" t="e">
        <f>_xll.RHistory(I1311,".Close","START:"&amp;$K1311&amp;" END:"&amp;$K1311&amp;" INTERVAL:1D",,"TSREPEAT:NO")</f>
        <v>#N/A</v>
      </c>
      <c r="T1311" s="2" t="e">
        <f>_xll.RHistory(J1311,".Close","START:"&amp;$K1311&amp;" END:"&amp;$K1311&amp;" INTERVAL:1D",,"TSREPEAT:NO")</f>
        <v>#N/A</v>
      </c>
      <c r="U1311" s="2">
        <f t="shared" si="40"/>
        <v>1</v>
      </c>
      <c r="V1311" s="2">
        <f t="shared" si="41"/>
        <v>0</v>
      </c>
    </row>
    <row r="1312" spans="9:22" x14ac:dyDescent="0.25">
      <c r="I1312" t="s">
        <v>622</v>
      </c>
      <c r="J1312" t="s">
        <v>631</v>
      </c>
      <c r="K1312" s="9">
        <v>43647</v>
      </c>
      <c r="L1312">
        <v>1</v>
      </c>
      <c r="M1312">
        <v>1</v>
      </c>
      <c r="N1312" s="9">
        <v>43647</v>
      </c>
      <c r="O1312" s="9">
        <v>43648</v>
      </c>
      <c r="P1312" s="9">
        <v>43648</v>
      </c>
      <c r="Q1312" s="9">
        <v>43649</v>
      </c>
      <c r="S1312" s="2">
        <f>_xll.RHistory(I1312,".Close","START:"&amp;$K1312&amp;" END:"&amp;$K1312&amp;" INTERVAL:1D",,"TSREPEAT:NO")</f>
        <v>-3.95</v>
      </c>
      <c r="T1312" s="2">
        <f>_xll.RHistory(J1312,".Close","START:"&amp;$K1312&amp;" END:"&amp;$K1312&amp;" INTERVAL:1D",,"TSREPEAT:NO")</f>
        <v>-4.01</v>
      </c>
      <c r="U1312" s="2">
        <f t="shared" si="40"/>
        <v>1</v>
      </c>
      <c r="V1312" s="2">
        <f t="shared" si="41"/>
        <v>1</v>
      </c>
    </row>
    <row r="1313" spans="9:22" x14ac:dyDescent="0.25">
      <c r="I1313" t="s">
        <v>622</v>
      </c>
      <c r="J1313" t="s">
        <v>631</v>
      </c>
      <c r="K1313" s="9">
        <v>43648</v>
      </c>
      <c r="L1313">
        <v>1</v>
      </c>
      <c r="M1313">
        <v>1</v>
      </c>
      <c r="N1313" s="9">
        <v>43648</v>
      </c>
      <c r="O1313" s="9">
        <v>43649</v>
      </c>
      <c r="P1313" s="9">
        <v>43649</v>
      </c>
      <c r="Q1313" s="9">
        <v>43651</v>
      </c>
      <c r="S1313" s="2">
        <f>_xll.RHistory(I1313,".Close","START:"&amp;$K1313&amp;" END:"&amp;$K1313&amp;" INTERVAL:1D",,"TSREPEAT:NO")</f>
        <v>-5.75</v>
      </c>
      <c r="T1313" s="2">
        <f>_xll.RHistory(J1313,".Close","START:"&amp;$K1313&amp;" END:"&amp;$K1313&amp;" INTERVAL:1D",,"TSREPEAT:NO")</f>
        <v>-9.5</v>
      </c>
      <c r="U1313" s="2">
        <f t="shared" si="40"/>
        <v>1</v>
      </c>
      <c r="V1313" s="2">
        <f t="shared" si="41"/>
        <v>1</v>
      </c>
    </row>
    <row r="1314" spans="9:22" x14ac:dyDescent="0.25">
      <c r="I1314" t="s">
        <v>622</v>
      </c>
      <c r="J1314" t="s">
        <v>631</v>
      </c>
      <c r="K1314" s="9">
        <v>43649</v>
      </c>
      <c r="L1314">
        <v>1</v>
      </c>
      <c r="M1314">
        <v>1</v>
      </c>
      <c r="N1314" s="9">
        <v>43649</v>
      </c>
      <c r="O1314" s="9">
        <v>43651</v>
      </c>
      <c r="P1314" s="9">
        <v>-1</v>
      </c>
      <c r="Q1314" s="9">
        <v>-1</v>
      </c>
      <c r="S1314" s="2">
        <f>_xll.RHistory(I1314,".Close","START:"&amp;$K1314&amp;" END:"&amp;$K1314&amp;" INTERVAL:1D",,"TSREPEAT:NO")</f>
        <v>-8.3800000000000008</v>
      </c>
      <c r="T1314" s="2">
        <f>_xll.RHistory(J1314,".Close","START:"&amp;$K1314&amp;" END:"&amp;$K1314&amp;" INTERVAL:1D",,"TSREPEAT:NO")</f>
        <v>-9.99</v>
      </c>
      <c r="U1314" s="2">
        <f t="shared" si="40"/>
        <v>1</v>
      </c>
      <c r="V1314" s="2">
        <f t="shared" si="41"/>
        <v>0</v>
      </c>
    </row>
    <row r="1315" spans="9:22" x14ac:dyDescent="0.25">
      <c r="I1315" t="s">
        <v>622</v>
      </c>
      <c r="J1315" t="s">
        <v>631</v>
      </c>
      <c r="K1315" s="9">
        <v>43650</v>
      </c>
      <c r="L1315">
        <v>0</v>
      </c>
      <c r="M1315">
        <v>1</v>
      </c>
      <c r="N1315" s="9">
        <v>-1</v>
      </c>
      <c r="O1315" s="9">
        <v>-1</v>
      </c>
      <c r="P1315" s="9">
        <v>43651</v>
      </c>
      <c r="Q1315" s="9">
        <v>43654</v>
      </c>
      <c r="S1315" s="2">
        <f>_xll.RHistory(I1315,".Close","START:"&amp;$K1315&amp;" END:"&amp;$K1315&amp;" INTERVAL:1D",,"TSREPEAT:NO")</f>
        <v>-0.5</v>
      </c>
      <c r="T1315" s="2">
        <f>_xll.RHistory(J1315,".Close","START:"&amp;$K1315&amp;" END:"&amp;$K1315&amp;" INTERVAL:1D",,"TSREPEAT:NO")</f>
        <v>-11.5</v>
      </c>
      <c r="U1315" s="2">
        <f t="shared" si="40"/>
        <v>0</v>
      </c>
      <c r="V1315" s="2">
        <f t="shared" si="41"/>
        <v>1</v>
      </c>
    </row>
    <row r="1316" spans="9:22" x14ac:dyDescent="0.25">
      <c r="I1316" t="s">
        <v>622</v>
      </c>
      <c r="J1316" t="s">
        <v>631</v>
      </c>
      <c r="K1316" s="9">
        <v>43651</v>
      </c>
      <c r="L1316">
        <v>1</v>
      </c>
      <c r="M1316">
        <v>1</v>
      </c>
      <c r="N1316" s="9">
        <v>43651</v>
      </c>
      <c r="O1316" s="9">
        <v>43654</v>
      </c>
      <c r="P1316" s="9">
        <v>43654</v>
      </c>
      <c r="Q1316" s="9">
        <v>43655</v>
      </c>
      <c r="S1316" s="2">
        <f>_xll.RHistory(I1316,".Close","START:"&amp;$K1316&amp;" END:"&amp;$K1316&amp;" INTERVAL:1D",,"TSREPEAT:NO")</f>
        <v>-14.13</v>
      </c>
      <c r="T1316" s="2">
        <f>_xll.RHistory(J1316,".Close","START:"&amp;$K1316&amp;" END:"&amp;$K1316&amp;" INTERVAL:1D",,"TSREPEAT:NO")</f>
        <v>-5.5</v>
      </c>
      <c r="U1316" s="2">
        <f t="shared" si="40"/>
        <v>1</v>
      </c>
      <c r="V1316" s="2">
        <f t="shared" si="41"/>
        <v>1</v>
      </c>
    </row>
    <row r="1317" spans="9:22" x14ac:dyDescent="0.25">
      <c r="I1317" t="s">
        <v>622</v>
      </c>
      <c r="J1317" t="s">
        <v>631</v>
      </c>
      <c r="K1317" s="9">
        <v>43652</v>
      </c>
      <c r="L1317">
        <v>0</v>
      </c>
      <c r="M1317">
        <v>0</v>
      </c>
      <c r="N1317" s="9">
        <v>-1</v>
      </c>
      <c r="O1317" s="9">
        <v>-1</v>
      </c>
      <c r="P1317" s="9">
        <v>43654</v>
      </c>
      <c r="Q1317" s="9">
        <v>43655</v>
      </c>
      <c r="S1317" s="2" t="e">
        <f>_xll.RHistory(I1317,".Close","START:"&amp;$K1317&amp;" END:"&amp;$K1317&amp;" INTERVAL:1D",,"TSREPEAT:NO")</f>
        <v>#N/A</v>
      </c>
      <c r="T1317" s="2" t="e">
        <f>_xll.RHistory(J1317,".Close","START:"&amp;$K1317&amp;" END:"&amp;$K1317&amp;" INTERVAL:1D",,"TSREPEAT:NO")</f>
        <v>#N/A</v>
      </c>
      <c r="U1317" s="2">
        <f t="shared" si="40"/>
        <v>1</v>
      </c>
      <c r="V1317" s="2">
        <f t="shared" si="41"/>
        <v>0</v>
      </c>
    </row>
    <row r="1318" spans="9:22" x14ac:dyDescent="0.25">
      <c r="I1318" t="s">
        <v>622</v>
      </c>
      <c r="J1318" t="s">
        <v>631</v>
      </c>
      <c r="K1318" s="9">
        <v>43653</v>
      </c>
      <c r="L1318">
        <v>0</v>
      </c>
      <c r="M1318">
        <v>0</v>
      </c>
      <c r="N1318" s="9">
        <v>-1</v>
      </c>
      <c r="O1318" s="9">
        <v>-1</v>
      </c>
      <c r="P1318" s="9">
        <v>43654</v>
      </c>
      <c r="Q1318" s="9">
        <v>43655</v>
      </c>
      <c r="S1318" s="2" t="e">
        <f>_xll.RHistory(I1318,".Close","START:"&amp;$K1318&amp;" END:"&amp;$K1318&amp;" INTERVAL:1D",,"TSREPEAT:NO")</f>
        <v>#N/A</v>
      </c>
      <c r="T1318" s="2" t="e">
        <f>_xll.RHistory(J1318,".Close","START:"&amp;$K1318&amp;" END:"&amp;$K1318&amp;" INTERVAL:1D",,"TSREPEAT:NO")</f>
        <v>#N/A</v>
      </c>
      <c r="U1318" s="2">
        <f t="shared" si="40"/>
        <v>1</v>
      </c>
      <c r="V1318" s="2">
        <f t="shared" si="41"/>
        <v>0</v>
      </c>
    </row>
    <row r="1319" spans="9:22" x14ac:dyDescent="0.25">
      <c r="I1319" t="s">
        <v>622</v>
      </c>
      <c r="J1319" t="s">
        <v>631</v>
      </c>
      <c r="K1319" s="9">
        <v>43654</v>
      </c>
      <c r="L1319">
        <v>1</v>
      </c>
      <c r="M1319">
        <v>1</v>
      </c>
      <c r="N1319" s="9">
        <v>43654</v>
      </c>
      <c r="O1319" s="9">
        <v>43655</v>
      </c>
      <c r="P1319" s="9">
        <v>43655</v>
      </c>
      <c r="Q1319" s="9">
        <v>43656</v>
      </c>
      <c r="S1319" s="2">
        <f>_xll.RHistory(I1319,".Close","START:"&amp;$K1319&amp;" END:"&amp;$K1319&amp;" INTERVAL:1D",,"TSREPEAT:NO")</f>
        <v>-5.25</v>
      </c>
      <c r="T1319" s="2">
        <f>_xll.RHistory(J1319,".Close","START:"&amp;$K1319&amp;" END:"&amp;$K1319&amp;" INTERVAL:1D",,"TSREPEAT:NO")</f>
        <v>-5.35</v>
      </c>
      <c r="U1319" s="2">
        <f t="shared" si="40"/>
        <v>1</v>
      </c>
      <c r="V1319" s="2">
        <f t="shared" si="41"/>
        <v>1</v>
      </c>
    </row>
    <row r="1320" spans="9:22" x14ac:dyDescent="0.25">
      <c r="I1320" t="s">
        <v>622</v>
      </c>
      <c r="J1320" t="s">
        <v>631</v>
      </c>
      <c r="K1320" s="9">
        <v>43655</v>
      </c>
      <c r="L1320">
        <v>1</v>
      </c>
      <c r="M1320">
        <v>1</v>
      </c>
      <c r="N1320" s="9">
        <v>43655</v>
      </c>
      <c r="O1320" s="9">
        <v>43656</v>
      </c>
      <c r="P1320" s="9">
        <v>43656</v>
      </c>
      <c r="Q1320" s="9">
        <v>43657</v>
      </c>
      <c r="S1320" s="2">
        <f>_xll.RHistory(I1320,".Close","START:"&amp;$K1320&amp;" END:"&amp;$K1320&amp;" INTERVAL:1D",,"TSREPEAT:NO")</f>
        <v>-4.5999999999999996</v>
      </c>
      <c r="T1320" s="2">
        <f>_xll.RHistory(J1320,".Close","START:"&amp;$K1320&amp;" END:"&amp;$K1320&amp;" INTERVAL:1D",,"TSREPEAT:NO")</f>
        <v>-4.8</v>
      </c>
      <c r="U1320" s="2">
        <f t="shared" si="40"/>
        <v>1</v>
      </c>
      <c r="V1320" s="2">
        <f t="shared" si="41"/>
        <v>1</v>
      </c>
    </row>
    <row r="1321" spans="9:22" x14ac:dyDescent="0.25">
      <c r="I1321" t="s">
        <v>622</v>
      </c>
      <c r="J1321" t="s">
        <v>631</v>
      </c>
      <c r="K1321" s="9">
        <v>43656</v>
      </c>
      <c r="L1321">
        <v>1</v>
      </c>
      <c r="M1321">
        <v>1</v>
      </c>
      <c r="N1321" s="9">
        <v>43656</v>
      </c>
      <c r="O1321" s="9">
        <v>43657</v>
      </c>
      <c r="P1321" s="9">
        <v>43657</v>
      </c>
      <c r="Q1321" s="9">
        <v>43658</v>
      </c>
      <c r="S1321" s="2">
        <f>_xll.RHistory(I1321,".Close","START:"&amp;$K1321&amp;" END:"&amp;$K1321&amp;" INTERVAL:1D",,"TSREPEAT:NO")</f>
        <v>-3.9</v>
      </c>
      <c r="T1321" s="2">
        <f>_xll.RHistory(J1321,".Close","START:"&amp;$K1321&amp;" END:"&amp;$K1321&amp;" INTERVAL:1D",,"TSREPEAT:NO")</f>
        <v>-3.57</v>
      </c>
      <c r="U1321" s="2">
        <f t="shared" si="40"/>
        <v>1</v>
      </c>
      <c r="V1321" s="2">
        <f t="shared" si="41"/>
        <v>1</v>
      </c>
    </row>
    <row r="1322" spans="9:22" x14ac:dyDescent="0.25">
      <c r="I1322" t="s">
        <v>622</v>
      </c>
      <c r="J1322" t="s">
        <v>631</v>
      </c>
      <c r="K1322" s="9">
        <v>43657</v>
      </c>
      <c r="L1322">
        <v>1</v>
      </c>
      <c r="M1322">
        <v>1</v>
      </c>
      <c r="N1322" s="9">
        <v>43657</v>
      </c>
      <c r="O1322" s="9">
        <v>43658</v>
      </c>
      <c r="P1322" s="9">
        <v>43658</v>
      </c>
      <c r="Q1322" s="9">
        <v>43661</v>
      </c>
      <c r="S1322" s="2">
        <f>_xll.RHistory(I1322,".Close","START:"&amp;$K1322&amp;" END:"&amp;$K1322&amp;" INTERVAL:1D",,"TSREPEAT:NO")</f>
        <v>-3.4</v>
      </c>
      <c r="T1322" s="2">
        <f>_xll.RHistory(J1322,".Close","START:"&amp;$K1322&amp;" END:"&amp;$K1322&amp;" INTERVAL:1D",,"TSREPEAT:NO")</f>
        <v>-9.4600000000000009</v>
      </c>
      <c r="U1322" s="2">
        <f t="shared" si="40"/>
        <v>1</v>
      </c>
      <c r="V1322" s="2">
        <f t="shared" si="41"/>
        <v>1</v>
      </c>
    </row>
    <row r="1323" spans="9:22" x14ac:dyDescent="0.25">
      <c r="I1323" t="s">
        <v>622</v>
      </c>
      <c r="J1323" t="s">
        <v>631</v>
      </c>
      <c r="K1323" s="9">
        <v>43658</v>
      </c>
      <c r="L1323">
        <v>1</v>
      </c>
      <c r="M1323">
        <v>1</v>
      </c>
      <c r="N1323" s="9">
        <v>43658</v>
      </c>
      <c r="O1323" s="9">
        <v>43661</v>
      </c>
      <c r="P1323" s="9">
        <v>43661</v>
      </c>
      <c r="Q1323" s="9">
        <v>43662</v>
      </c>
      <c r="S1323" s="2">
        <f>_xll.RHistory(I1323,".Close","START:"&amp;$K1323&amp;" END:"&amp;$K1323&amp;" INTERVAL:1D",,"TSREPEAT:NO")</f>
        <v>-10.4</v>
      </c>
      <c r="T1323" s="2">
        <f>_xll.RHistory(J1323,".Close","START:"&amp;$K1323&amp;" END:"&amp;$K1323&amp;" INTERVAL:1D",,"TSREPEAT:NO")</f>
        <v>-4.2</v>
      </c>
      <c r="U1323" s="2">
        <f t="shared" si="40"/>
        <v>1</v>
      </c>
      <c r="V1323" s="2">
        <f t="shared" si="41"/>
        <v>1</v>
      </c>
    </row>
    <row r="1324" spans="9:22" x14ac:dyDescent="0.25">
      <c r="I1324" t="s">
        <v>622</v>
      </c>
      <c r="J1324" t="s">
        <v>631</v>
      </c>
      <c r="K1324" s="9">
        <v>43659</v>
      </c>
      <c r="L1324">
        <v>0</v>
      </c>
      <c r="M1324">
        <v>0</v>
      </c>
      <c r="N1324" s="9">
        <v>-1</v>
      </c>
      <c r="O1324" s="9">
        <v>-1</v>
      </c>
      <c r="P1324" s="9">
        <v>43661</v>
      </c>
      <c r="Q1324" s="9">
        <v>43662</v>
      </c>
      <c r="S1324" s="2" t="e">
        <f>_xll.RHistory(I1324,".Close","START:"&amp;$K1324&amp;" END:"&amp;$K1324&amp;" INTERVAL:1D",,"TSREPEAT:NO")</f>
        <v>#N/A</v>
      </c>
      <c r="T1324" s="2" t="e">
        <f>_xll.RHistory(J1324,".Close","START:"&amp;$K1324&amp;" END:"&amp;$K1324&amp;" INTERVAL:1D",,"TSREPEAT:NO")</f>
        <v>#N/A</v>
      </c>
      <c r="U1324" s="2">
        <f t="shared" si="40"/>
        <v>1</v>
      </c>
      <c r="V1324" s="2">
        <f t="shared" si="41"/>
        <v>0</v>
      </c>
    </row>
    <row r="1325" spans="9:22" x14ac:dyDescent="0.25">
      <c r="I1325" t="s">
        <v>622</v>
      </c>
      <c r="J1325" t="s">
        <v>631</v>
      </c>
      <c r="K1325" s="9">
        <v>43660</v>
      </c>
      <c r="L1325">
        <v>0</v>
      </c>
      <c r="M1325">
        <v>0</v>
      </c>
      <c r="N1325" s="9">
        <v>-1</v>
      </c>
      <c r="O1325" s="9">
        <v>-1</v>
      </c>
      <c r="P1325" s="9">
        <v>43661</v>
      </c>
      <c r="Q1325" s="9">
        <v>43662</v>
      </c>
      <c r="S1325" s="2" t="e">
        <f>_xll.RHistory(I1325,".Close","START:"&amp;$K1325&amp;" END:"&amp;$K1325&amp;" INTERVAL:1D",,"TSREPEAT:NO")</f>
        <v>#N/A</v>
      </c>
      <c r="T1325" s="2" t="e">
        <f>_xll.RHistory(J1325,".Close","START:"&amp;$K1325&amp;" END:"&amp;$K1325&amp;" INTERVAL:1D",,"TSREPEAT:NO")</f>
        <v>#N/A</v>
      </c>
      <c r="U1325" s="2">
        <f t="shared" si="40"/>
        <v>1</v>
      </c>
      <c r="V1325" s="2">
        <f t="shared" si="41"/>
        <v>0</v>
      </c>
    </row>
    <row r="1326" spans="9:22" x14ac:dyDescent="0.25">
      <c r="I1326" t="s">
        <v>622</v>
      </c>
      <c r="J1326" t="s">
        <v>631</v>
      </c>
      <c r="K1326" s="9">
        <v>43661</v>
      </c>
      <c r="L1326">
        <v>1</v>
      </c>
      <c r="M1326">
        <v>1</v>
      </c>
      <c r="N1326" s="9">
        <v>43661</v>
      </c>
      <c r="O1326" s="9">
        <v>43662</v>
      </c>
      <c r="P1326" s="9">
        <v>43662</v>
      </c>
      <c r="Q1326" s="9">
        <v>43663</v>
      </c>
      <c r="S1326" s="2">
        <f>_xll.RHistory(I1326,".Close","START:"&amp;$K1326&amp;" END:"&amp;$K1326&amp;" INTERVAL:1D",,"TSREPEAT:NO")</f>
        <v>-4.1500000000000004</v>
      </c>
      <c r="T1326" s="2">
        <f>_xll.RHistory(J1326,".Close","START:"&amp;$K1326&amp;" END:"&amp;$K1326&amp;" INTERVAL:1D",,"TSREPEAT:NO")</f>
        <v>-4.45</v>
      </c>
      <c r="U1326" s="2">
        <f t="shared" si="40"/>
        <v>1</v>
      </c>
      <c r="V1326" s="2">
        <f t="shared" si="41"/>
        <v>1</v>
      </c>
    </row>
    <row r="1327" spans="9:22" x14ac:dyDescent="0.25">
      <c r="I1327" t="s">
        <v>622</v>
      </c>
      <c r="J1327" t="s">
        <v>631</v>
      </c>
      <c r="K1327" s="9">
        <v>43662</v>
      </c>
      <c r="L1327">
        <v>1</v>
      </c>
      <c r="M1327">
        <v>1</v>
      </c>
      <c r="N1327" s="9">
        <v>43662</v>
      </c>
      <c r="O1327" s="9">
        <v>43663</v>
      </c>
      <c r="P1327" s="9">
        <v>43663</v>
      </c>
      <c r="Q1327" s="9">
        <v>43664</v>
      </c>
      <c r="S1327" s="2">
        <f>_xll.RHistory(I1327,".Close","START:"&amp;$K1327&amp;" END:"&amp;$K1327&amp;" INTERVAL:1D",,"TSREPEAT:NO")</f>
        <v>-3.95</v>
      </c>
      <c r="T1327" s="2">
        <f>_xll.RHistory(J1327,".Close","START:"&amp;$K1327&amp;" END:"&amp;$K1327&amp;" INTERVAL:1D",,"TSREPEAT:NO")</f>
        <v>-4.1500000000000004</v>
      </c>
      <c r="U1327" s="2">
        <f t="shared" si="40"/>
        <v>1</v>
      </c>
      <c r="V1327" s="2">
        <f t="shared" si="41"/>
        <v>1</v>
      </c>
    </row>
    <row r="1328" spans="9:22" x14ac:dyDescent="0.25">
      <c r="I1328" t="s">
        <v>622</v>
      </c>
      <c r="J1328" t="s">
        <v>631</v>
      </c>
      <c r="K1328" s="9">
        <v>43663</v>
      </c>
      <c r="L1328">
        <v>1</v>
      </c>
      <c r="M1328">
        <v>1</v>
      </c>
      <c r="N1328" s="9">
        <v>43663</v>
      </c>
      <c r="O1328" s="9">
        <v>43664</v>
      </c>
      <c r="P1328" s="9">
        <v>43664</v>
      </c>
      <c r="Q1328" s="9">
        <v>43665</v>
      </c>
      <c r="S1328" s="2">
        <f>_xll.RHistory(I1328,".Close","START:"&amp;$K1328&amp;" END:"&amp;$K1328&amp;" INTERVAL:1D",,"TSREPEAT:NO")</f>
        <v>-3.95</v>
      </c>
      <c r="T1328" s="2">
        <f>_xll.RHistory(J1328,".Close","START:"&amp;$K1328&amp;" END:"&amp;$K1328&amp;" INTERVAL:1D",,"TSREPEAT:NO")</f>
        <v>-5</v>
      </c>
      <c r="U1328" s="2">
        <f t="shared" si="40"/>
        <v>1</v>
      </c>
      <c r="V1328" s="2">
        <f t="shared" si="41"/>
        <v>1</v>
      </c>
    </row>
    <row r="1329" spans="9:22" x14ac:dyDescent="0.25">
      <c r="I1329" t="s">
        <v>622</v>
      </c>
      <c r="J1329" t="s">
        <v>631</v>
      </c>
      <c r="K1329" s="9">
        <v>43664</v>
      </c>
      <c r="L1329">
        <v>1</v>
      </c>
      <c r="M1329">
        <v>1</v>
      </c>
      <c r="N1329" s="9">
        <v>43664</v>
      </c>
      <c r="O1329" s="9">
        <v>43665</v>
      </c>
      <c r="P1329" s="9">
        <v>43665</v>
      </c>
      <c r="Q1329" s="9">
        <v>43668</v>
      </c>
      <c r="S1329" s="2">
        <f>_xll.RHistory(I1329,".Close","START:"&amp;$K1329&amp;" END:"&amp;$K1329&amp;" INTERVAL:1D",,"TSREPEAT:NO")</f>
        <v>-3.9</v>
      </c>
      <c r="T1329" s="2">
        <f>_xll.RHistory(J1329,".Close","START:"&amp;$K1329&amp;" END:"&amp;$K1329&amp;" INTERVAL:1D",,"TSREPEAT:NO")</f>
        <v>-11.24</v>
      </c>
      <c r="U1329" s="2">
        <f t="shared" si="40"/>
        <v>1</v>
      </c>
      <c r="V1329" s="2">
        <f t="shared" si="41"/>
        <v>1</v>
      </c>
    </row>
    <row r="1330" spans="9:22" x14ac:dyDescent="0.25">
      <c r="I1330" t="s">
        <v>622</v>
      </c>
      <c r="J1330" t="s">
        <v>631</v>
      </c>
      <c r="K1330" s="9">
        <v>43665</v>
      </c>
      <c r="L1330">
        <v>1</v>
      </c>
      <c r="M1330">
        <v>1</v>
      </c>
      <c r="N1330" s="9">
        <v>43665</v>
      </c>
      <c r="O1330" s="9">
        <v>43668</v>
      </c>
      <c r="P1330" s="9">
        <v>43668</v>
      </c>
      <c r="Q1330" s="9">
        <v>43669</v>
      </c>
      <c r="S1330" s="2">
        <f>_xll.RHistory(I1330,".Close","START:"&amp;$K1330&amp;" END:"&amp;$K1330&amp;" INTERVAL:1D",,"TSREPEAT:NO")</f>
        <v>-9.4</v>
      </c>
      <c r="T1330" s="2">
        <f>_xll.RHistory(J1330,".Close","START:"&amp;$K1330&amp;" END:"&amp;$K1330&amp;" INTERVAL:1D",,"TSREPEAT:NO")</f>
        <v>-4.8499999999999996</v>
      </c>
      <c r="U1330" s="2">
        <f t="shared" si="40"/>
        <v>1</v>
      </c>
      <c r="V1330" s="2">
        <f t="shared" si="41"/>
        <v>1</v>
      </c>
    </row>
    <row r="1331" spans="9:22" x14ac:dyDescent="0.25">
      <c r="I1331" t="s">
        <v>622</v>
      </c>
      <c r="J1331" t="s">
        <v>631</v>
      </c>
      <c r="K1331" s="9">
        <v>43666</v>
      </c>
      <c r="L1331">
        <v>0</v>
      </c>
      <c r="M1331">
        <v>0</v>
      </c>
      <c r="N1331" s="9">
        <v>-1</v>
      </c>
      <c r="O1331" s="9">
        <v>-1</v>
      </c>
      <c r="P1331" s="9">
        <v>43668</v>
      </c>
      <c r="Q1331" s="9">
        <v>43669</v>
      </c>
      <c r="S1331" s="2" t="e">
        <f>_xll.RHistory(I1331,".Close","START:"&amp;$K1331&amp;" END:"&amp;$K1331&amp;" INTERVAL:1D",,"TSREPEAT:NO")</f>
        <v>#N/A</v>
      </c>
      <c r="T1331" s="2" t="e">
        <f>_xll.RHistory(J1331,".Close","START:"&amp;$K1331&amp;" END:"&amp;$K1331&amp;" INTERVAL:1D",,"TSREPEAT:NO")</f>
        <v>#N/A</v>
      </c>
      <c r="U1331" s="2">
        <f t="shared" si="40"/>
        <v>1</v>
      </c>
      <c r="V1331" s="2">
        <f t="shared" si="41"/>
        <v>0</v>
      </c>
    </row>
    <row r="1332" spans="9:22" x14ac:dyDescent="0.25">
      <c r="I1332" t="s">
        <v>622</v>
      </c>
      <c r="J1332" t="s">
        <v>631</v>
      </c>
      <c r="K1332" s="9">
        <v>43667</v>
      </c>
      <c r="L1332">
        <v>0</v>
      </c>
      <c r="M1332">
        <v>0</v>
      </c>
      <c r="N1332" s="9">
        <v>-1</v>
      </c>
      <c r="O1332" s="9">
        <v>-1</v>
      </c>
      <c r="P1332" s="9">
        <v>43668</v>
      </c>
      <c r="Q1332" s="9">
        <v>43669</v>
      </c>
      <c r="S1332" s="2" t="e">
        <f>_xll.RHistory(I1332,".Close","START:"&amp;$K1332&amp;" END:"&amp;$K1332&amp;" INTERVAL:1D",,"TSREPEAT:NO")</f>
        <v>#N/A</v>
      </c>
      <c r="T1332" s="2" t="e">
        <f>_xll.RHistory(J1332,".Close","START:"&amp;$K1332&amp;" END:"&amp;$K1332&amp;" INTERVAL:1D",,"TSREPEAT:NO")</f>
        <v>#N/A</v>
      </c>
      <c r="U1332" s="2">
        <f t="shared" si="40"/>
        <v>1</v>
      </c>
      <c r="V1332" s="2">
        <f t="shared" si="41"/>
        <v>0</v>
      </c>
    </row>
    <row r="1333" spans="9:22" x14ac:dyDescent="0.25">
      <c r="I1333" t="s">
        <v>622</v>
      </c>
      <c r="J1333" t="s">
        <v>631</v>
      </c>
      <c r="K1333" s="9">
        <v>43668</v>
      </c>
      <c r="L1333">
        <v>1</v>
      </c>
      <c r="M1333">
        <v>1</v>
      </c>
      <c r="N1333" s="9">
        <v>43668</v>
      </c>
      <c r="O1333" s="9">
        <v>43669</v>
      </c>
      <c r="P1333" s="9">
        <v>43669</v>
      </c>
      <c r="Q1333" s="9">
        <v>43670</v>
      </c>
      <c r="S1333" s="2">
        <f>_xll.RHistory(I1333,".Close","START:"&amp;$K1333&amp;" END:"&amp;$K1333&amp;" INTERVAL:1D",,"TSREPEAT:NO")</f>
        <v>-4.05</v>
      </c>
      <c r="T1333" s="2">
        <f>_xll.RHistory(J1333,".Close","START:"&amp;$K1333&amp;" END:"&amp;$K1333&amp;" INTERVAL:1D",,"TSREPEAT:NO")</f>
        <v>-3.45</v>
      </c>
      <c r="U1333" s="2">
        <f t="shared" si="40"/>
        <v>1</v>
      </c>
      <c r="V1333" s="2">
        <f t="shared" si="41"/>
        <v>1</v>
      </c>
    </row>
    <row r="1334" spans="9:22" x14ac:dyDescent="0.25">
      <c r="I1334" t="s">
        <v>622</v>
      </c>
      <c r="J1334" t="s">
        <v>631</v>
      </c>
      <c r="K1334" s="9">
        <v>43669</v>
      </c>
      <c r="L1334">
        <v>1</v>
      </c>
      <c r="M1334">
        <v>1</v>
      </c>
      <c r="N1334" s="9">
        <v>43669</v>
      </c>
      <c r="O1334" s="9">
        <v>43670</v>
      </c>
      <c r="P1334" s="9">
        <v>43670</v>
      </c>
      <c r="Q1334" s="9">
        <v>43671</v>
      </c>
      <c r="S1334" s="2">
        <f>_xll.RHistory(I1334,".Close","START:"&amp;$K1334&amp;" END:"&amp;$K1334&amp;" INTERVAL:1D",,"TSREPEAT:NO")</f>
        <v>-3.85</v>
      </c>
      <c r="T1334" s="2">
        <f>_xll.RHistory(J1334,".Close","START:"&amp;$K1334&amp;" END:"&amp;$K1334&amp;" INTERVAL:1D",,"TSREPEAT:NO")</f>
        <v>-3.85</v>
      </c>
      <c r="U1334" s="2">
        <f t="shared" si="40"/>
        <v>1</v>
      </c>
      <c r="V1334" s="2">
        <f t="shared" si="41"/>
        <v>1</v>
      </c>
    </row>
    <row r="1335" spans="9:22" x14ac:dyDescent="0.25">
      <c r="I1335" t="s">
        <v>622</v>
      </c>
      <c r="J1335" t="s">
        <v>631</v>
      </c>
      <c r="K1335" s="9">
        <v>43670</v>
      </c>
      <c r="L1335">
        <v>1</v>
      </c>
      <c r="M1335">
        <v>1</v>
      </c>
      <c r="N1335" s="9">
        <v>43670</v>
      </c>
      <c r="O1335" s="9">
        <v>43671</v>
      </c>
      <c r="P1335" s="9">
        <v>43671</v>
      </c>
      <c r="Q1335" s="9">
        <v>43672</v>
      </c>
      <c r="S1335" s="2">
        <f>_xll.RHistory(I1335,".Close","START:"&amp;$K1335&amp;" END:"&amp;$K1335&amp;" INTERVAL:1D",,"TSREPEAT:NO")</f>
        <v>-4.1500000000000004</v>
      </c>
      <c r="T1335" s="2">
        <f>_xll.RHistory(J1335,".Close","START:"&amp;$K1335&amp;" END:"&amp;$K1335&amp;" INTERVAL:1D",,"TSREPEAT:NO")</f>
        <v>-11.31</v>
      </c>
      <c r="U1335" s="2">
        <f t="shared" si="40"/>
        <v>1</v>
      </c>
      <c r="V1335" s="2">
        <f t="shared" si="41"/>
        <v>1</v>
      </c>
    </row>
    <row r="1336" spans="9:22" x14ac:dyDescent="0.25">
      <c r="I1336" t="s">
        <v>622</v>
      </c>
      <c r="J1336" t="s">
        <v>631</v>
      </c>
      <c r="K1336" s="9">
        <v>43671</v>
      </c>
      <c r="L1336">
        <v>1</v>
      </c>
      <c r="M1336">
        <v>1</v>
      </c>
      <c r="N1336" s="9">
        <v>43671</v>
      </c>
      <c r="O1336" s="9">
        <v>43672</v>
      </c>
      <c r="P1336" s="9">
        <v>43672</v>
      </c>
      <c r="Q1336" s="9">
        <v>43675</v>
      </c>
      <c r="S1336" s="2">
        <f>_xll.RHistory(I1336,".Close","START:"&amp;$K1336&amp;" END:"&amp;$K1336&amp;" INTERVAL:1D",,"TSREPEAT:NO")</f>
        <v>-3.25</v>
      </c>
      <c r="T1336" s="2">
        <f>_xll.RHistory(J1336,".Close","START:"&amp;$K1336&amp;" END:"&amp;$K1336&amp;" INTERVAL:1D",,"TSREPEAT:NO")</f>
        <v>-9.25</v>
      </c>
      <c r="U1336" s="2">
        <f t="shared" si="40"/>
        <v>1</v>
      </c>
      <c r="V1336" s="2">
        <f t="shared" si="41"/>
        <v>1</v>
      </c>
    </row>
    <row r="1337" spans="9:22" x14ac:dyDescent="0.25">
      <c r="I1337" t="s">
        <v>622</v>
      </c>
      <c r="J1337" t="s">
        <v>631</v>
      </c>
      <c r="K1337" s="9">
        <v>43672</v>
      </c>
      <c r="L1337">
        <v>1</v>
      </c>
      <c r="M1337">
        <v>1</v>
      </c>
      <c r="N1337" s="9">
        <v>43672</v>
      </c>
      <c r="O1337" s="9">
        <v>43675</v>
      </c>
      <c r="P1337" s="9">
        <v>43675</v>
      </c>
      <c r="Q1337" s="9">
        <v>43676</v>
      </c>
      <c r="S1337" s="2">
        <f>_xll.RHistory(I1337,".Close","START:"&amp;$K1337&amp;" END:"&amp;$K1337&amp;" INTERVAL:1D",,"TSREPEAT:NO")</f>
        <v>-10.15</v>
      </c>
      <c r="T1337" s="2">
        <f>_xll.RHistory(J1337,".Close","START:"&amp;$K1337&amp;" END:"&amp;$K1337&amp;" INTERVAL:1D",,"TSREPEAT:NO")</f>
        <v>-3.22</v>
      </c>
      <c r="U1337" s="2">
        <f t="shared" si="40"/>
        <v>1</v>
      </c>
      <c r="V1337" s="2">
        <f t="shared" si="41"/>
        <v>1</v>
      </c>
    </row>
    <row r="1338" spans="9:22" x14ac:dyDescent="0.25">
      <c r="I1338" t="s">
        <v>622</v>
      </c>
      <c r="J1338" t="s">
        <v>631</v>
      </c>
      <c r="K1338" s="9">
        <v>43673</v>
      </c>
      <c r="L1338">
        <v>0</v>
      </c>
      <c r="M1338">
        <v>0</v>
      </c>
      <c r="N1338" s="9">
        <v>-1</v>
      </c>
      <c r="O1338" s="9">
        <v>-1</v>
      </c>
      <c r="P1338" s="9">
        <v>43675</v>
      </c>
      <c r="Q1338" s="9">
        <v>43676</v>
      </c>
      <c r="S1338" s="2" t="e">
        <f>_xll.RHistory(I1338,".Close","START:"&amp;$K1338&amp;" END:"&amp;$K1338&amp;" INTERVAL:1D",,"TSREPEAT:NO")</f>
        <v>#N/A</v>
      </c>
      <c r="T1338" s="2" t="e">
        <f>_xll.RHistory(J1338,".Close","START:"&amp;$K1338&amp;" END:"&amp;$K1338&amp;" INTERVAL:1D",,"TSREPEAT:NO")</f>
        <v>#N/A</v>
      </c>
      <c r="U1338" s="2">
        <f t="shared" si="40"/>
        <v>1</v>
      </c>
      <c r="V1338" s="2">
        <f t="shared" si="41"/>
        <v>0</v>
      </c>
    </row>
    <row r="1339" spans="9:22" x14ac:dyDescent="0.25">
      <c r="I1339" t="s">
        <v>622</v>
      </c>
      <c r="J1339" t="s">
        <v>631</v>
      </c>
      <c r="K1339" s="9">
        <v>43674</v>
      </c>
      <c r="L1339">
        <v>0</v>
      </c>
      <c r="M1339">
        <v>0</v>
      </c>
      <c r="N1339" s="9">
        <v>-1</v>
      </c>
      <c r="O1339" s="9">
        <v>-1</v>
      </c>
      <c r="P1339" s="9">
        <v>43675</v>
      </c>
      <c r="Q1339" s="9">
        <v>43676</v>
      </c>
      <c r="S1339" s="2" t="e">
        <f>_xll.RHistory(I1339,".Close","START:"&amp;$K1339&amp;" END:"&amp;$K1339&amp;" INTERVAL:1D",,"TSREPEAT:NO")</f>
        <v>#N/A</v>
      </c>
      <c r="T1339" s="2" t="e">
        <f>_xll.RHistory(J1339,".Close","START:"&amp;$K1339&amp;" END:"&amp;$K1339&amp;" INTERVAL:1D",,"TSREPEAT:NO")</f>
        <v>#N/A</v>
      </c>
      <c r="U1339" s="2">
        <f t="shared" si="40"/>
        <v>1</v>
      </c>
      <c r="V1339" s="2">
        <f t="shared" si="41"/>
        <v>0</v>
      </c>
    </row>
    <row r="1340" spans="9:22" x14ac:dyDescent="0.25">
      <c r="I1340" t="s">
        <v>622</v>
      </c>
      <c r="J1340" t="s">
        <v>631</v>
      </c>
      <c r="K1340" s="9">
        <v>43675</v>
      </c>
      <c r="L1340">
        <v>1</v>
      </c>
      <c r="M1340">
        <v>1</v>
      </c>
      <c r="N1340" s="9">
        <v>43675</v>
      </c>
      <c r="O1340" s="9">
        <v>43676</v>
      </c>
      <c r="P1340" s="9">
        <v>43676</v>
      </c>
      <c r="Q1340" s="9">
        <v>43677</v>
      </c>
      <c r="S1340" s="2">
        <f>_xll.RHistory(I1340,".Close","START:"&amp;$K1340&amp;" END:"&amp;$K1340&amp;" INTERVAL:1D",,"TSREPEAT:NO")</f>
        <v>-3.95</v>
      </c>
      <c r="T1340" s="2">
        <f>_xll.RHistory(J1340,".Close","START:"&amp;$K1340&amp;" END:"&amp;$K1340&amp;" INTERVAL:1D",,"TSREPEAT:NO")</f>
        <v>-3.21</v>
      </c>
      <c r="U1340" s="2">
        <f t="shared" si="40"/>
        <v>1</v>
      </c>
      <c r="V1340" s="2">
        <f t="shared" si="41"/>
        <v>1</v>
      </c>
    </row>
    <row r="1341" spans="9:22" x14ac:dyDescent="0.25">
      <c r="I1341" t="s">
        <v>622</v>
      </c>
      <c r="J1341" t="s">
        <v>631</v>
      </c>
      <c r="K1341" s="9">
        <v>43676</v>
      </c>
      <c r="L1341">
        <v>1</v>
      </c>
      <c r="M1341">
        <v>1</v>
      </c>
      <c r="N1341" s="9">
        <v>43676</v>
      </c>
      <c r="O1341" s="9">
        <v>43677</v>
      </c>
      <c r="P1341" s="9">
        <v>43677</v>
      </c>
      <c r="Q1341" s="9">
        <v>43678</v>
      </c>
      <c r="S1341" s="2">
        <f>_xll.RHistory(I1341,".Close","START:"&amp;$K1341&amp;" END:"&amp;$K1341&amp;" INTERVAL:1D",,"TSREPEAT:NO")</f>
        <v>-4.1500000000000004</v>
      </c>
      <c r="T1341" s="2">
        <f>_xll.RHistory(J1341,".Close","START:"&amp;$K1341&amp;" END:"&amp;$K1341&amp;" INTERVAL:1D",,"TSREPEAT:NO")</f>
        <v>-5.5</v>
      </c>
      <c r="U1341" s="2">
        <f t="shared" si="40"/>
        <v>1</v>
      </c>
      <c r="V1341" s="2">
        <f t="shared" si="41"/>
        <v>1</v>
      </c>
    </row>
    <row r="1342" spans="9:22" x14ac:dyDescent="0.25">
      <c r="I1342" t="s">
        <v>622</v>
      </c>
      <c r="J1342" t="s">
        <v>631</v>
      </c>
      <c r="K1342" s="9">
        <v>43677</v>
      </c>
      <c r="L1342">
        <v>1</v>
      </c>
      <c r="M1342">
        <v>1</v>
      </c>
      <c r="N1342" s="9">
        <v>43677</v>
      </c>
      <c r="O1342" s="9">
        <v>43678</v>
      </c>
      <c r="P1342" s="9">
        <v>43678</v>
      </c>
      <c r="Q1342" s="9">
        <v>43679</v>
      </c>
      <c r="S1342" s="2">
        <f>_xll.RHistory(I1342,".Close","START:"&amp;$K1342&amp;" END:"&amp;$K1342&amp;" INTERVAL:1D",,"TSREPEAT:NO")</f>
        <v>-4.45</v>
      </c>
      <c r="T1342" s="2">
        <f>_xll.RHistory(J1342,".Close","START:"&amp;$K1342&amp;" END:"&amp;$K1342&amp;" INTERVAL:1D",,"TSREPEAT:NO")</f>
        <v>-3.46</v>
      </c>
      <c r="U1342" s="2">
        <f t="shared" si="40"/>
        <v>1</v>
      </c>
      <c r="V1342" s="2">
        <f t="shared" si="41"/>
        <v>1</v>
      </c>
    </row>
    <row r="1343" spans="9:22" x14ac:dyDescent="0.25">
      <c r="I1343" t="s">
        <v>622</v>
      </c>
      <c r="J1343" t="s">
        <v>631</v>
      </c>
      <c r="K1343" s="9">
        <v>43678</v>
      </c>
      <c r="L1343">
        <v>1</v>
      </c>
      <c r="M1343">
        <v>1</v>
      </c>
      <c r="N1343" s="9">
        <v>43678</v>
      </c>
      <c r="O1343" s="9">
        <v>43679</v>
      </c>
      <c r="P1343" s="9">
        <v>43679</v>
      </c>
      <c r="Q1343" s="9">
        <v>43682</v>
      </c>
      <c r="S1343" s="2">
        <f>_xll.RHistory(I1343,".Close","START:"&amp;$K1343&amp;" END:"&amp;$K1343&amp;" INTERVAL:1D",,"TSREPEAT:NO")</f>
        <v>-3.5</v>
      </c>
      <c r="T1343" s="2">
        <f>_xll.RHistory(J1343,".Close","START:"&amp;$K1343&amp;" END:"&amp;$K1343&amp;" INTERVAL:1D",,"TSREPEAT:NO")</f>
        <v>-9</v>
      </c>
      <c r="U1343" s="2">
        <f t="shared" si="40"/>
        <v>1</v>
      </c>
      <c r="V1343" s="2">
        <f t="shared" si="41"/>
        <v>1</v>
      </c>
    </row>
    <row r="1344" spans="9:22" x14ac:dyDescent="0.25">
      <c r="I1344" t="s">
        <v>622</v>
      </c>
      <c r="J1344" t="s">
        <v>631</v>
      </c>
      <c r="K1344" s="9">
        <v>43679</v>
      </c>
      <c r="L1344">
        <v>1</v>
      </c>
      <c r="M1344">
        <v>1</v>
      </c>
      <c r="N1344" s="9">
        <v>43679</v>
      </c>
      <c r="O1344" s="9">
        <v>43682</v>
      </c>
      <c r="P1344" s="9">
        <v>43682</v>
      </c>
      <c r="Q1344" s="9">
        <v>43683</v>
      </c>
      <c r="S1344" s="2">
        <f>_xll.RHistory(I1344,".Close","START:"&amp;$K1344&amp;" END:"&amp;$K1344&amp;" INTERVAL:1D",,"TSREPEAT:NO")</f>
        <v>-7.3</v>
      </c>
      <c r="T1344" s="2">
        <f>_xll.RHistory(J1344,".Close","START:"&amp;$K1344&amp;" END:"&amp;$K1344&amp;" INTERVAL:1D",,"TSREPEAT:NO")</f>
        <v>-3.2</v>
      </c>
      <c r="U1344" s="2">
        <f t="shared" si="40"/>
        <v>1</v>
      </c>
      <c r="V1344" s="2">
        <f t="shared" si="41"/>
        <v>1</v>
      </c>
    </row>
    <row r="1345" spans="9:22" x14ac:dyDescent="0.25">
      <c r="I1345" t="s">
        <v>622</v>
      </c>
      <c r="J1345" t="s">
        <v>631</v>
      </c>
      <c r="K1345" s="9">
        <v>43680</v>
      </c>
      <c r="L1345">
        <v>0</v>
      </c>
      <c r="M1345">
        <v>0</v>
      </c>
      <c r="N1345" s="9">
        <v>-1</v>
      </c>
      <c r="O1345" s="9">
        <v>-1</v>
      </c>
      <c r="P1345" s="9">
        <v>43682</v>
      </c>
      <c r="Q1345" s="9">
        <v>43683</v>
      </c>
      <c r="S1345" s="2" t="e">
        <f>_xll.RHistory(I1345,".Close","START:"&amp;$K1345&amp;" END:"&amp;$K1345&amp;" INTERVAL:1D",,"TSREPEAT:NO")</f>
        <v>#N/A</v>
      </c>
      <c r="T1345" s="2" t="e">
        <f>_xll.RHistory(J1345,".Close","START:"&amp;$K1345&amp;" END:"&amp;$K1345&amp;" INTERVAL:1D",,"TSREPEAT:NO")</f>
        <v>#N/A</v>
      </c>
      <c r="U1345" s="2">
        <f t="shared" si="40"/>
        <v>1</v>
      </c>
      <c r="V1345" s="2">
        <f t="shared" si="41"/>
        <v>0</v>
      </c>
    </row>
    <row r="1346" spans="9:22" x14ac:dyDescent="0.25">
      <c r="I1346" t="s">
        <v>622</v>
      </c>
      <c r="J1346" t="s">
        <v>631</v>
      </c>
      <c r="K1346" s="9">
        <v>43681</v>
      </c>
      <c r="L1346">
        <v>0</v>
      </c>
      <c r="M1346">
        <v>0</v>
      </c>
      <c r="N1346" s="9">
        <v>-1</v>
      </c>
      <c r="O1346" s="9">
        <v>-1</v>
      </c>
      <c r="P1346" s="9">
        <v>43682</v>
      </c>
      <c r="Q1346" s="9">
        <v>43683</v>
      </c>
      <c r="S1346" s="2" t="e">
        <f>_xll.RHistory(I1346,".Close","START:"&amp;$K1346&amp;" END:"&amp;$K1346&amp;" INTERVAL:1D",,"TSREPEAT:NO")</f>
        <v>#N/A</v>
      </c>
      <c r="T1346" s="2" t="e">
        <f>_xll.RHistory(J1346,".Close","START:"&amp;$K1346&amp;" END:"&amp;$K1346&amp;" INTERVAL:1D",,"TSREPEAT:NO")</f>
        <v>#N/A</v>
      </c>
      <c r="U1346" s="2">
        <f t="shared" ref="U1346:U1409" si="42">_xlfn.IFNA(IF(AND(N1346&gt;0,S1346&lt;&gt;"#N/A"),1,0), IF(N1346&lt;0,1,0))</f>
        <v>1</v>
      </c>
      <c r="V1346" s="2">
        <f t="shared" si="41"/>
        <v>0</v>
      </c>
    </row>
    <row r="1347" spans="9:22" x14ac:dyDescent="0.25">
      <c r="I1347" t="s">
        <v>622</v>
      </c>
      <c r="J1347" t="s">
        <v>631</v>
      </c>
      <c r="K1347" s="9">
        <v>43682</v>
      </c>
      <c r="L1347">
        <v>1</v>
      </c>
      <c r="M1347">
        <v>1</v>
      </c>
      <c r="N1347" s="9">
        <v>43682</v>
      </c>
      <c r="O1347" s="9">
        <v>43683</v>
      </c>
      <c r="P1347" s="9">
        <v>43683</v>
      </c>
      <c r="Q1347" s="9">
        <v>43684</v>
      </c>
      <c r="S1347" s="2">
        <f>_xll.RHistory(I1347,".Close","START:"&amp;$K1347&amp;" END:"&amp;$K1347&amp;" INTERVAL:1D",,"TSREPEAT:NO")</f>
        <v>-3.4</v>
      </c>
      <c r="T1347" s="2">
        <f>_xll.RHistory(J1347,".Close","START:"&amp;$K1347&amp;" END:"&amp;$K1347&amp;" INTERVAL:1D",,"TSREPEAT:NO")</f>
        <v>-3.2</v>
      </c>
      <c r="U1347" s="2">
        <f t="shared" si="42"/>
        <v>1</v>
      </c>
      <c r="V1347" s="2">
        <f t="shared" si="41"/>
        <v>1</v>
      </c>
    </row>
    <row r="1348" spans="9:22" x14ac:dyDescent="0.25">
      <c r="I1348" t="s">
        <v>622</v>
      </c>
      <c r="J1348" t="s">
        <v>631</v>
      </c>
      <c r="K1348" s="9">
        <v>43683</v>
      </c>
      <c r="L1348">
        <v>1</v>
      </c>
      <c r="M1348">
        <v>1</v>
      </c>
      <c r="N1348" s="9">
        <v>43683</v>
      </c>
      <c r="O1348" s="9">
        <v>43684</v>
      </c>
      <c r="P1348" s="9">
        <v>43684</v>
      </c>
      <c r="Q1348" s="9">
        <v>43685</v>
      </c>
      <c r="S1348" s="2">
        <f>_xll.RHistory(I1348,".Close","START:"&amp;$K1348&amp;" END:"&amp;$K1348&amp;" INTERVAL:1D",,"TSREPEAT:NO")</f>
        <v>-3.75</v>
      </c>
      <c r="T1348" s="2">
        <f>_xll.RHistory(J1348,".Close","START:"&amp;$K1348&amp;" END:"&amp;$K1348&amp;" INTERVAL:1D",,"TSREPEAT:NO")</f>
        <v>-3.28</v>
      </c>
      <c r="U1348" s="2">
        <f t="shared" si="42"/>
        <v>1</v>
      </c>
      <c r="V1348" s="2">
        <f t="shared" si="41"/>
        <v>1</v>
      </c>
    </row>
    <row r="1349" spans="9:22" x14ac:dyDescent="0.25">
      <c r="I1349" t="s">
        <v>622</v>
      </c>
      <c r="J1349" t="s">
        <v>631</v>
      </c>
      <c r="K1349" s="9">
        <v>43684</v>
      </c>
      <c r="L1349">
        <v>1</v>
      </c>
      <c r="M1349">
        <v>1</v>
      </c>
      <c r="N1349" s="9">
        <v>43684</v>
      </c>
      <c r="O1349" s="9">
        <v>43685</v>
      </c>
      <c r="P1349" s="9">
        <v>43685</v>
      </c>
      <c r="Q1349" s="9">
        <v>43686</v>
      </c>
      <c r="S1349" s="2">
        <f>_xll.RHistory(I1349,".Close","START:"&amp;$K1349&amp;" END:"&amp;$K1349&amp;" INTERVAL:1D",,"TSREPEAT:NO")</f>
        <v>-3.5</v>
      </c>
      <c r="T1349" s="2">
        <f>_xll.RHistory(J1349,".Close","START:"&amp;$K1349&amp;" END:"&amp;$K1349&amp;" INTERVAL:1D",,"TSREPEAT:NO")</f>
        <v>-3.05</v>
      </c>
      <c r="U1349" s="2">
        <f t="shared" si="42"/>
        <v>1</v>
      </c>
      <c r="V1349" s="2">
        <f t="shared" si="41"/>
        <v>1</v>
      </c>
    </row>
    <row r="1350" spans="9:22" x14ac:dyDescent="0.25">
      <c r="I1350" t="s">
        <v>622</v>
      </c>
      <c r="J1350" t="s">
        <v>631</v>
      </c>
      <c r="K1350" s="9">
        <v>43685</v>
      </c>
      <c r="L1350">
        <v>1</v>
      </c>
      <c r="M1350">
        <v>1</v>
      </c>
      <c r="N1350" s="9">
        <v>43685</v>
      </c>
      <c r="O1350" s="9">
        <v>43686</v>
      </c>
      <c r="P1350" s="9">
        <v>43686</v>
      </c>
      <c r="Q1350" s="9">
        <v>43689</v>
      </c>
      <c r="S1350" s="2">
        <f>_xll.RHistory(I1350,".Close","START:"&amp;$K1350&amp;" END:"&amp;$K1350&amp;" INTERVAL:1D",,"TSREPEAT:NO")</f>
        <v>-2.9</v>
      </c>
      <c r="T1350" s="2">
        <f>_xll.RHistory(J1350,".Close","START:"&amp;$K1350&amp;" END:"&amp;$K1350&amp;" INTERVAL:1D",,"TSREPEAT:NO")</f>
        <v>-7.75</v>
      </c>
      <c r="U1350" s="2">
        <f t="shared" si="42"/>
        <v>1</v>
      </c>
      <c r="V1350" s="2">
        <f t="shared" si="41"/>
        <v>1</v>
      </c>
    </row>
    <row r="1351" spans="9:22" x14ac:dyDescent="0.25">
      <c r="I1351" t="s">
        <v>622</v>
      </c>
      <c r="J1351" t="s">
        <v>631</v>
      </c>
      <c r="K1351" s="9">
        <v>43686</v>
      </c>
      <c r="L1351">
        <v>1</v>
      </c>
      <c r="M1351">
        <v>1</v>
      </c>
      <c r="N1351" s="9">
        <v>43686</v>
      </c>
      <c r="O1351" s="9">
        <v>43689</v>
      </c>
      <c r="P1351" s="9">
        <v>43689</v>
      </c>
      <c r="Q1351" s="9">
        <v>43690</v>
      </c>
      <c r="S1351" s="2">
        <f>_xll.RHistory(I1351,".Close","START:"&amp;$K1351&amp;" END:"&amp;$K1351&amp;" INTERVAL:1D",,"TSREPEAT:NO")</f>
        <v>-7.5</v>
      </c>
      <c r="T1351" s="2">
        <f>_xll.RHistory(J1351,".Close","START:"&amp;$K1351&amp;" END:"&amp;$K1351&amp;" INTERVAL:1D",,"TSREPEAT:NO")</f>
        <v>-3.5</v>
      </c>
      <c r="U1351" s="2">
        <f t="shared" si="42"/>
        <v>1</v>
      </c>
      <c r="V1351" s="2">
        <f t="shared" si="41"/>
        <v>1</v>
      </c>
    </row>
    <row r="1352" spans="9:22" x14ac:dyDescent="0.25">
      <c r="I1352" t="s">
        <v>622</v>
      </c>
      <c r="J1352" t="s">
        <v>631</v>
      </c>
      <c r="K1352" s="9">
        <v>43687</v>
      </c>
      <c r="L1352">
        <v>0</v>
      </c>
      <c r="M1352">
        <v>0</v>
      </c>
      <c r="N1352" s="9">
        <v>-1</v>
      </c>
      <c r="O1352" s="9">
        <v>-1</v>
      </c>
      <c r="P1352" s="9">
        <v>43689</v>
      </c>
      <c r="Q1352" s="9">
        <v>43690</v>
      </c>
      <c r="S1352" s="2" t="e">
        <f>_xll.RHistory(I1352,".Close","START:"&amp;$K1352&amp;" END:"&amp;$K1352&amp;" INTERVAL:1D",,"TSREPEAT:NO")</f>
        <v>#N/A</v>
      </c>
      <c r="T1352" s="2" t="e">
        <f>_xll.RHistory(J1352,".Close","START:"&amp;$K1352&amp;" END:"&amp;$K1352&amp;" INTERVAL:1D",,"TSREPEAT:NO")</f>
        <v>#N/A</v>
      </c>
      <c r="U1352" s="2">
        <f t="shared" si="42"/>
        <v>1</v>
      </c>
      <c r="V1352" s="2">
        <f t="shared" si="41"/>
        <v>0</v>
      </c>
    </row>
    <row r="1353" spans="9:22" x14ac:dyDescent="0.25">
      <c r="I1353" t="s">
        <v>622</v>
      </c>
      <c r="J1353" t="s">
        <v>631</v>
      </c>
      <c r="K1353" s="9">
        <v>43688</v>
      </c>
      <c r="L1353">
        <v>0</v>
      </c>
      <c r="M1353">
        <v>0</v>
      </c>
      <c r="N1353" s="9">
        <v>-1</v>
      </c>
      <c r="O1353" s="9">
        <v>-1</v>
      </c>
      <c r="P1353" s="9">
        <v>43689</v>
      </c>
      <c r="Q1353" s="9">
        <v>43690</v>
      </c>
      <c r="S1353" s="2" t="e">
        <f>_xll.RHistory(I1353,".Close","START:"&amp;$K1353&amp;" END:"&amp;$K1353&amp;" INTERVAL:1D",,"TSREPEAT:NO")</f>
        <v>#N/A</v>
      </c>
      <c r="T1353" s="2" t="e">
        <f>_xll.RHistory(J1353,".Close","START:"&amp;$K1353&amp;" END:"&amp;$K1353&amp;" INTERVAL:1D",,"TSREPEAT:NO")</f>
        <v>#N/A</v>
      </c>
      <c r="U1353" s="2">
        <f t="shared" si="42"/>
        <v>1</v>
      </c>
      <c r="V1353" s="2">
        <f t="shared" si="41"/>
        <v>0</v>
      </c>
    </row>
    <row r="1354" spans="9:22" x14ac:dyDescent="0.25">
      <c r="I1354" t="s">
        <v>622</v>
      </c>
      <c r="J1354" t="s">
        <v>631</v>
      </c>
      <c r="K1354" s="9">
        <v>43689</v>
      </c>
      <c r="L1354">
        <v>1</v>
      </c>
      <c r="M1354">
        <v>1</v>
      </c>
      <c r="N1354" s="9">
        <v>43689</v>
      </c>
      <c r="O1354" s="9">
        <v>43690</v>
      </c>
      <c r="P1354" s="9">
        <v>43690</v>
      </c>
      <c r="Q1354" s="9">
        <v>43691</v>
      </c>
      <c r="S1354" s="2">
        <f>_xll.RHistory(I1354,".Close","START:"&amp;$K1354&amp;" END:"&amp;$K1354&amp;" INTERVAL:1D",,"TSREPEAT:NO")</f>
        <v>-3.15</v>
      </c>
      <c r="T1354" s="2">
        <f>_xll.RHistory(J1354,".Close","START:"&amp;$K1354&amp;" END:"&amp;$K1354&amp;" INTERVAL:1D",,"TSREPEAT:NO")</f>
        <v>-3.5</v>
      </c>
      <c r="U1354" s="2">
        <f t="shared" si="42"/>
        <v>1</v>
      </c>
      <c r="V1354" s="2">
        <f t="shared" si="41"/>
        <v>1</v>
      </c>
    </row>
    <row r="1355" spans="9:22" x14ac:dyDescent="0.25">
      <c r="I1355" t="s">
        <v>622</v>
      </c>
      <c r="J1355" t="s">
        <v>631</v>
      </c>
      <c r="K1355" s="9">
        <v>43690</v>
      </c>
      <c r="L1355">
        <v>1</v>
      </c>
      <c r="M1355">
        <v>1</v>
      </c>
      <c r="N1355" s="9">
        <v>43690</v>
      </c>
      <c r="O1355" s="9">
        <v>43691</v>
      </c>
      <c r="P1355" s="9">
        <v>43691</v>
      </c>
      <c r="Q1355" s="9">
        <v>43692</v>
      </c>
      <c r="S1355" s="2">
        <f>_xll.RHistory(I1355,".Close","START:"&amp;$K1355&amp;" END:"&amp;$K1355&amp;" INTERVAL:1D",,"TSREPEAT:NO")</f>
        <v>-3.15</v>
      </c>
      <c r="T1355" s="2">
        <f>_xll.RHistory(J1355,".Close","START:"&amp;$K1355&amp;" END:"&amp;$K1355&amp;" INTERVAL:1D",,"TSREPEAT:NO")</f>
        <v>-2.95</v>
      </c>
      <c r="U1355" s="2">
        <f t="shared" si="42"/>
        <v>1</v>
      </c>
      <c r="V1355" s="2">
        <f t="shared" si="41"/>
        <v>1</v>
      </c>
    </row>
    <row r="1356" spans="9:22" x14ac:dyDescent="0.25">
      <c r="I1356" t="s">
        <v>622</v>
      </c>
      <c r="J1356" t="s">
        <v>631</v>
      </c>
      <c r="K1356" s="9">
        <v>43691</v>
      </c>
      <c r="L1356">
        <v>1</v>
      </c>
      <c r="M1356">
        <v>1</v>
      </c>
      <c r="N1356" s="9">
        <v>43691</v>
      </c>
      <c r="O1356" s="9">
        <v>43692</v>
      </c>
      <c r="P1356" s="9">
        <v>43692</v>
      </c>
      <c r="Q1356" s="9">
        <v>43693</v>
      </c>
      <c r="S1356" s="2">
        <f>_xll.RHistory(I1356,".Close","START:"&amp;$K1356&amp;" END:"&amp;$K1356&amp;" INTERVAL:1D",,"TSREPEAT:NO")</f>
        <v>-3.3</v>
      </c>
      <c r="T1356" s="2">
        <f>_xll.RHistory(J1356,".Close","START:"&amp;$K1356&amp;" END:"&amp;$K1356&amp;" INTERVAL:1D",,"TSREPEAT:NO")</f>
        <v>-3.6</v>
      </c>
      <c r="U1356" s="2">
        <f t="shared" si="42"/>
        <v>1</v>
      </c>
      <c r="V1356" s="2">
        <f t="shared" si="41"/>
        <v>1</v>
      </c>
    </row>
    <row r="1357" spans="9:22" x14ac:dyDescent="0.25">
      <c r="I1357" t="s">
        <v>622</v>
      </c>
      <c r="J1357" t="s">
        <v>631</v>
      </c>
      <c r="K1357" s="9">
        <v>43692</v>
      </c>
      <c r="L1357">
        <v>1</v>
      </c>
      <c r="M1357">
        <v>1</v>
      </c>
      <c r="N1357" s="9">
        <v>43692</v>
      </c>
      <c r="O1357" s="9">
        <v>43693</v>
      </c>
      <c r="P1357" s="9">
        <v>43693</v>
      </c>
      <c r="Q1357" s="9">
        <v>43696</v>
      </c>
      <c r="S1357" s="2">
        <f>_xll.RHistory(I1357,".Close","START:"&amp;$K1357&amp;" END:"&amp;$K1357&amp;" INTERVAL:1D",,"TSREPEAT:NO")</f>
        <v>-3.3</v>
      </c>
      <c r="T1357" s="2">
        <f>_xll.RHistory(J1357,".Close","START:"&amp;$K1357&amp;" END:"&amp;$K1357&amp;" INTERVAL:1D",,"TSREPEAT:NO")</f>
        <v>-9.4</v>
      </c>
      <c r="U1357" s="2">
        <f t="shared" si="42"/>
        <v>1</v>
      </c>
      <c r="V1357" s="2">
        <f t="shared" si="41"/>
        <v>1</v>
      </c>
    </row>
    <row r="1358" spans="9:22" x14ac:dyDescent="0.25">
      <c r="I1358" t="s">
        <v>622</v>
      </c>
      <c r="J1358" t="s">
        <v>631</v>
      </c>
      <c r="K1358" s="9">
        <v>43693</v>
      </c>
      <c r="L1358">
        <v>1</v>
      </c>
      <c r="M1358">
        <v>1</v>
      </c>
      <c r="N1358" s="9">
        <v>43693</v>
      </c>
      <c r="O1358" s="9">
        <v>43696</v>
      </c>
      <c r="P1358" s="9">
        <v>43696</v>
      </c>
      <c r="Q1358" s="9">
        <v>43697</v>
      </c>
      <c r="S1358" s="2">
        <f>_xll.RHistory(I1358,".Close","START:"&amp;$K1358&amp;" END:"&amp;$K1358&amp;" INTERVAL:1D",,"TSREPEAT:NO")</f>
        <v>-8.9</v>
      </c>
      <c r="T1358" s="2">
        <f>_xll.RHistory(J1358,".Close","START:"&amp;$K1358&amp;" END:"&amp;$K1358&amp;" INTERVAL:1D",,"TSREPEAT:NO")</f>
        <v>-3.23</v>
      </c>
      <c r="U1358" s="2">
        <f t="shared" si="42"/>
        <v>1</v>
      </c>
      <c r="V1358" s="2">
        <f t="shared" si="41"/>
        <v>1</v>
      </c>
    </row>
    <row r="1359" spans="9:22" x14ac:dyDescent="0.25">
      <c r="I1359" t="s">
        <v>622</v>
      </c>
      <c r="J1359" t="s">
        <v>631</v>
      </c>
      <c r="K1359" s="9">
        <v>43694</v>
      </c>
      <c r="L1359">
        <v>0</v>
      </c>
      <c r="M1359">
        <v>0</v>
      </c>
      <c r="N1359" s="9">
        <v>-1</v>
      </c>
      <c r="O1359" s="9">
        <v>-1</v>
      </c>
      <c r="P1359" s="9">
        <v>43696</v>
      </c>
      <c r="Q1359" s="9">
        <v>43697</v>
      </c>
      <c r="S1359" s="2" t="e">
        <f>_xll.RHistory(I1359,".Close","START:"&amp;$K1359&amp;" END:"&amp;$K1359&amp;" INTERVAL:1D",,"TSREPEAT:NO")</f>
        <v>#N/A</v>
      </c>
      <c r="T1359" s="2" t="e">
        <f>_xll.RHistory(J1359,".Close","START:"&amp;$K1359&amp;" END:"&amp;$K1359&amp;" INTERVAL:1D",,"TSREPEAT:NO")</f>
        <v>#N/A</v>
      </c>
      <c r="U1359" s="2">
        <f t="shared" si="42"/>
        <v>1</v>
      </c>
      <c r="V1359" s="2">
        <f t="shared" si="41"/>
        <v>0</v>
      </c>
    </row>
    <row r="1360" spans="9:22" x14ac:dyDescent="0.25">
      <c r="I1360" t="s">
        <v>622</v>
      </c>
      <c r="J1360" t="s">
        <v>631</v>
      </c>
      <c r="K1360" s="9">
        <v>43695</v>
      </c>
      <c r="L1360">
        <v>0</v>
      </c>
      <c r="M1360">
        <v>0</v>
      </c>
      <c r="N1360" s="9">
        <v>-1</v>
      </c>
      <c r="O1360" s="9">
        <v>-1</v>
      </c>
      <c r="P1360" s="9">
        <v>43696</v>
      </c>
      <c r="Q1360" s="9">
        <v>43697</v>
      </c>
      <c r="S1360" s="2" t="e">
        <f>_xll.RHistory(I1360,".Close","START:"&amp;$K1360&amp;" END:"&amp;$K1360&amp;" INTERVAL:1D",,"TSREPEAT:NO")</f>
        <v>#N/A</v>
      </c>
      <c r="T1360" s="2" t="e">
        <f>_xll.RHistory(J1360,".Close","START:"&amp;$K1360&amp;" END:"&amp;$K1360&amp;" INTERVAL:1D",,"TSREPEAT:NO")</f>
        <v>#N/A</v>
      </c>
      <c r="U1360" s="2">
        <f t="shared" si="42"/>
        <v>1</v>
      </c>
      <c r="V1360" s="2">
        <f t="shared" si="41"/>
        <v>0</v>
      </c>
    </row>
    <row r="1361" spans="9:22" x14ac:dyDescent="0.25">
      <c r="I1361" t="s">
        <v>622</v>
      </c>
      <c r="J1361" t="s">
        <v>631</v>
      </c>
      <c r="K1361" s="9">
        <v>43696</v>
      </c>
      <c r="L1361">
        <v>1</v>
      </c>
      <c r="M1361">
        <v>1</v>
      </c>
      <c r="N1361" s="9">
        <v>43696</v>
      </c>
      <c r="O1361" s="9">
        <v>43697</v>
      </c>
      <c r="P1361" s="9">
        <v>43697</v>
      </c>
      <c r="Q1361" s="9">
        <v>43698</v>
      </c>
      <c r="S1361" s="2">
        <f>_xll.RHistory(I1361,".Close","START:"&amp;$K1361&amp;" END:"&amp;$K1361&amp;" INTERVAL:1D",,"TSREPEAT:NO")</f>
        <v>-3.55</v>
      </c>
      <c r="T1361" s="2">
        <f>_xll.RHistory(J1361,".Close","START:"&amp;$K1361&amp;" END:"&amp;$K1361&amp;" INTERVAL:1D",,"TSREPEAT:NO")</f>
        <v>-3.87</v>
      </c>
      <c r="U1361" s="2">
        <f t="shared" si="42"/>
        <v>1</v>
      </c>
      <c r="V1361" s="2">
        <f t="shared" ref="V1361:V1424" si="43">_xlfn.IFNA(IF(AND(P1361&gt;0,T1361&lt;&gt;"#N/A"),1,0), IF(P1361&lt;0,1,0))</f>
        <v>1</v>
      </c>
    </row>
    <row r="1362" spans="9:22" x14ac:dyDescent="0.25">
      <c r="I1362" t="s">
        <v>622</v>
      </c>
      <c r="J1362" t="s">
        <v>631</v>
      </c>
      <c r="K1362" s="9">
        <v>43697</v>
      </c>
      <c r="L1362">
        <v>1</v>
      </c>
      <c r="M1362">
        <v>1</v>
      </c>
      <c r="N1362" s="9">
        <v>43697</v>
      </c>
      <c r="O1362" s="9">
        <v>43698</v>
      </c>
      <c r="P1362" s="9">
        <v>43698</v>
      </c>
      <c r="Q1362" s="9">
        <v>43699</v>
      </c>
      <c r="S1362" s="2">
        <f>_xll.RHistory(I1362,".Close","START:"&amp;$K1362&amp;" END:"&amp;$K1362&amp;" INTERVAL:1D",,"TSREPEAT:NO")</f>
        <v>-3.15</v>
      </c>
      <c r="T1362" s="2">
        <f>_xll.RHistory(J1362,".Close","START:"&amp;$K1362&amp;" END:"&amp;$K1362&amp;" INTERVAL:1D",,"TSREPEAT:NO")</f>
        <v>-3.65</v>
      </c>
      <c r="U1362" s="2">
        <f t="shared" si="42"/>
        <v>1</v>
      </c>
      <c r="V1362" s="2">
        <f t="shared" si="43"/>
        <v>1</v>
      </c>
    </row>
    <row r="1363" spans="9:22" x14ac:dyDescent="0.25">
      <c r="I1363" t="s">
        <v>622</v>
      </c>
      <c r="J1363" t="s">
        <v>631</v>
      </c>
      <c r="K1363" s="9">
        <v>43698</v>
      </c>
      <c r="L1363">
        <v>1</v>
      </c>
      <c r="M1363">
        <v>1</v>
      </c>
      <c r="N1363" s="9">
        <v>43698</v>
      </c>
      <c r="O1363" s="9">
        <v>43699</v>
      </c>
      <c r="P1363" s="9">
        <v>43699</v>
      </c>
      <c r="Q1363" s="9">
        <v>43700</v>
      </c>
      <c r="S1363" s="2">
        <f>_xll.RHistory(I1363,".Close","START:"&amp;$K1363&amp;" END:"&amp;$K1363&amp;" INTERVAL:1D",,"TSREPEAT:NO")</f>
        <v>-3</v>
      </c>
      <c r="T1363" s="2">
        <f>_xll.RHistory(J1363,".Close","START:"&amp;$K1363&amp;" END:"&amp;$K1363&amp;" INTERVAL:1D",,"TSREPEAT:NO")</f>
        <v>-2.65</v>
      </c>
      <c r="U1363" s="2">
        <f t="shared" si="42"/>
        <v>1</v>
      </c>
      <c r="V1363" s="2">
        <f t="shared" si="43"/>
        <v>1</v>
      </c>
    </row>
    <row r="1364" spans="9:22" x14ac:dyDescent="0.25">
      <c r="I1364" t="s">
        <v>622</v>
      </c>
      <c r="J1364" t="s">
        <v>631</v>
      </c>
      <c r="K1364" s="9">
        <v>43699</v>
      </c>
      <c r="L1364">
        <v>1</v>
      </c>
      <c r="M1364">
        <v>1</v>
      </c>
      <c r="N1364" s="9">
        <v>43699</v>
      </c>
      <c r="O1364" s="9">
        <v>43700</v>
      </c>
      <c r="P1364" s="9">
        <v>43700</v>
      </c>
      <c r="Q1364" s="9">
        <v>43703</v>
      </c>
      <c r="S1364" s="2">
        <f>_xll.RHistory(I1364,".Close","START:"&amp;$K1364&amp;" END:"&amp;$K1364&amp;" INTERVAL:1D",,"TSREPEAT:NO")</f>
        <v>-2.75</v>
      </c>
      <c r="T1364" s="2">
        <f>_xll.RHistory(J1364,".Close","START:"&amp;$K1364&amp;" END:"&amp;$K1364&amp;" INTERVAL:1D",,"TSREPEAT:NO")</f>
        <v>-7.65</v>
      </c>
      <c r="U1364" s="2">
        <f t="shared" si="42"/>
        <v>1</v>
      </c>
      <c r="V1364" s="2">
        <f t="shared" si="43"/>
        <v>1</v>
      </c>
    </row>
    <row r="1365" spans="9:22" x14ac:dyDescent="0.25">
      <c r="I1365" t="s">
        <v>622</v>
      </c>
      <c r="J1365" t="s">
        <v>631</v>
      </c>
      <c r="K1365" s="9">
        <v>43700</v>
      </c>
      <c r="L1365">
        <v>1</v>
      </c>
      <c r="M1365">
        <v>1</v>
      </c>
      <c r="N1365" s="9">
        <v>43700</v>
      </c>
      <c r="O1365" s="9">
        <v>43703</v>
      </c>
      <c r="P1365" s="9">
        <v>43703</v>
      </c>
      <c r="Q1365" s="9">
        <v>43704</v>
      </c>
      <c r="S1365" s="2">
        <f>_xll.RHistory(I1365,".Close","START:"&amp;$K1365&amp;" END:"&amp;$K1365&amp;" INTERVAL:1D",,"TSREPEAT:NO")</f>
        <v>-7.75</v>
      </c>
      <c r="T1365" s="2">
        <f>_xll.RHistory(J1365,".Close","START:"&amp;$K1365&amp;" END:"&amp;$K1365&amp;" INTERVAL:1D",,"TSREPEAT:NO")</f>
        <v>-3.58</v>
      </c>
      <c r="U1365" s="2">
        <f t="shared" si="42"/>
        <v>1</v>
      </c>
      <c r="V1365" s="2">
        <f t="shared" si="43"/>
        <v>1</v>
      </c>
    </row>
    <row r="1366" spans="9:22" x14ac:dyDescent="0.25">
      <c r="I1366" t="s">
        <v>622</v>
      </c>
      <c r="J1366" t="s">
        <v>631</v>
      </c>
      <c r="K1366" s="9">
        <v>43701</v>
      </c>
      <c r="L1366">
        <v>0</v>
      </c>
      <c r="M1366">
        <v>0</v>
      </c>
      <c r="N1366" s="9">
        <v>-1</v>
      </c>
      <c r="O1366" s="9">
        <v>-1</v>
      </c>
      <c r="P1366" s="9">
        <v>43703</v>
      </c>
      <c r="Q1366" s="9">
        <v>43704</v>
      </c>
      <c r="S1366" s="2" t="e">
        <f>_xll.RHistory(I1366,".Close","START:"&amp;$K1366&amp;" END:"&amp;$K1366&amp;" INTERVAL:1D",,"TSREPEAT:NO")</f>
        <v>#N/A</v>
      </c>
      <c r="T1366" s="2" t="e">
        <f>_xll.RHistory(J1366,".Close","START:"&amp;$K1366&amp;" END:"&amp;$K1366&amp;" INTERVAL:1D",,"TSREPEAT:NO")</f>
        <v>#N/A</v>
      </c>
      <c r="U1366" s="2">
        <f t="shared" si="42"/>
        <v>1</v>
      </c>
      <c r="V1366" s="2">
        <f t="shared" si="43"/>
        <v>0</v>
      </c>
    </row>
    <row r="1367" spans="9:22" x14ac:dyDescent="0.25">
      <c r="I1367" t="s">
        <v>622</v>
      </c>
      <c r="J1367" t="s">
        <v>631</v>
      </c>
      <c r="K1367" s="9">
        <v>43702</v>
      </c>
      <c r="L1367">
        <v>0</v>
      </c>
      <c r="M1367">
        <v>0</v>
      </c>
      <c r="N1367" s="9">
        <v>-1</v>
      </c>
      <c r="O1367" s="9">
        <v>-1</v>
      </c>
      <c r="P1367" s="9">
        <v>43703</v>
      </c>
      <c r="Q1367" s="9">
        <v>43704</v>
      </c>
      <c r="S1367" s="2" t="e">
        <f>_xll.RHistory(I1367,".Close","START:"&amp;$K1367&amp;" END:"&amp;$K1367&amp;" INTERVAL:1D",,"TSREPEAT:NO")</f>
        <v>#N/A</v>
      </c>
      <c r="T1367" s="2" t="e">
        <f>_xll.RHistory(J1367,".Close","START:"&amp;$K1367&amp;" END:"&amp;$K1367&amp;" INTERVAL:1D",,"TSREPEAT:NO")</f>
        <v>#N/A</v>
      </c>
      <c r="U1367" s="2">
        <f t="shared" si="42"/>
        <v>1</v>
      </c>
      <c r="V1367" s="2">
        <f t="shared" si="43"/>
        <v>0</v>
      </c>
    </row>
    <row r="1368" spans="9:22" x14ac:dyDescent="0.25">
      <c r="I1368" t="s">
        <v>622</v>
      </c>
      <c r="J1368" t="s">
        <v>631</v>
      </c>
      <c r="K1368" s="9">
        <v>43703</v>
      </c>
      <c r="L1368">
        <v>1</v>
      </c>
      <c r="M1368">
        <v>1</v>
      </c>
      <c r="N1368" s="9">
        <v>43703</v>
      </c>
      <c r="O1368" s="9">
        <v>43704</v>
      </c>
      <c r="P1368" s="9">
        <v>43704</v>
      </c>
      <c r="Q1368" s="9">
        <v>43705</v>
      </c>
      <c r="S1368" s="2">
        <f>_xll.RHistory(I1368,".Close","START:"&amp;$K1368&amp;" END:"&amp;$K1368&amp;" INTERVAL:1D",,"TSREPEAT:NO")</f>
        <v>-3.15</v>
      </c>
      <c r="T1368" s="2">
        <f>_xll.RHistory(J1368,".Close","START:"&amp;$K1368&amp;" END:"&amp;$K1368&amp;" INTERVAL:1D",,"TSREPEAT:NO")</f>
        <v>-3.35</v>
      </c>
      <c r="U1368" s="2">
        <f t="shared" si="42"/>
        <v>1</v>
      </c>
      <c r="V1368" s="2">
        <f t="shared" si="43"/>
        <v>1</v>
      </c>
    </row>
    <row r="1369" spans="9:22" x14ac:dyDescent="0.25">
      <c r="I1369" t="s">
        <v>622</v>
      </c>
      <c r="J1369" t="s">
        <v>631</v>
      </c>
      <c r="K1369" s="9">
        <v>43704</v>
      </c>
      <c r="L1369">
        <v>1</v>
      </c>
      <c r="M1369">
        <v>1</v>
      </c>
      <c r="N1369" s="9">
        <v>43704</v>
      </c>
      <c r="O1369" s="9">
        <v>43705</v>
      </c>
      <c r="P1369" s="9">
        <v>43705</v>
      </c>
      <c r="Q1369" s="9">
        <v>43706</v>
      </c>
      <c r="S1369" s="2">
        <f>_xll.RHistory(I1369,".Close","START:"&amp;$K1369&amp;" END:"&amp;$K1369&amp;" INTERVAL:1D",,"TSREPEAT:NO")</f>
        <v>-3</v>
      </c>
      <c r="T1369" s="2">
        <f>_xll.RHistory(J1369,".Close","START:"&amp;$K1369&amp;" END:"&amp;$K1369&amp;" INTERVAL:1D",,"TSREPEAT:NO")</f>
        <v>-3.31</v>
      </c>
      <c r="U1369" s="2">
        <f t="shared" si="42"/>
        <v>1</v>
      </c>
      <c r="V1369" s="2">
        <f t="shared" si="43"/>
        <v>1</v>
      </c>
    </row>
    <row r="1370" spans="9:22" x14ac:dyDescent="0.25">
      <c r="I1370" t="s">
        <v>622</v>
      </c>
      <c r="J1370" t="s">
        <v>631</v>
      </c>
      <c r="K1370" s="9">
        <v>43705</v>
      </c>
      <c r="L1370">
        <v>1</v>
      </c>
      <c r="M1370">
        <v>1</v>
      </c>
      <c r="N1370" s="9">
        <v>43705</v>
      </c>
      <c r="O1370" s="9">
        <v>43706</v>
      </c>
      <c r="P1370" s="9">
        <v>43706</v>
      </c>
      <c r="Q1370" s="9">
        <v>43707</v>
      </c>
      <c r="S1370" s="2">
        <f>_xll.RHistory(I1370,".Close","START:"&amp;$K1370&amp;" END:"&amp;$K1370&amp;" INTERVAL:1D",,"TSREPEAT:NO")</f>
        <v>-3</v>
      </c>
      <c r="T1370" s="2">
        <f>_xll.RHistory(J1370,".Close","START:"&amp;$K1370&amp;" END:"&amp;$K1370&amp;" INTERVAL:1D",,"TSREPEAT:NO")</f>
        <v>-3.4</v>
      </c>
      <c r="U1370" s="2">
        <f t="shared" si="42"/>
        <v>1</v>
      </c>
      <c r="V1370" s="2">
        <f t="shared" si="43"/>
        <v>1</v>
      </c>
    </row>
    <row r="1371" spans="9:22" x14ac:dyDescent="0.25">
      <c r="I1371" t="s">
        <v>622</v>
      </c>
      <c r="J1371" t="s">
        <v>631</v>
      </c>
      <c r="K1371" s="9">
        <v>43706</v>
      </c>
      <c r="L1371">
        <v>1</v>
      </c>
      <c r="M1371">
        <v>1</v>
      </c>
      <c r="N1371" s="9">
        <v>43706</v>
      </c>
      <c r="O1371" s="9">
        <v>43707</v>
      </c>
      <c r="P1371" s="9">
        <v>43707</v>
      </c>
      <c r="Q1371" s="9">
        <v>43711</v>
      </c>
      <c r="S1371" s="2">
        <f>_xll.RHistory(I1371,".Close","START:"&amp;$K1371&amp;" END:"&amp;$K1371&amp;" INTERVAL:1D",,"TSREPEAT:NO")</f>
        <v>-3.4</v>
      </c>
      <c r="T1371" s="2">
        <f>_xll.RHistory(J1371,".Close","START:"&amp;$K1371&amp;" END:"&amp;$K1371&amp;" INTERVAL:1D",,"TSREPEAT:NO")</f>
        <v>-15.5</v>
      </c>
      <c r="U1371" s="2">
        <f t="shared" si="42"/>
        <v>1</v>
      </c>
      <c r="V1371" s="2">
        <f t="shared" si="43"/>
        <v>1</v>
      </c>
    </row>
    <row r="1372" spans="9:22" x14ac:dyDescent="0.25">
      <c r="I1372" t="s">
        <v>622</v>
      </c>
      <c r="J1372" t="s">
        <v>631</v>
      </c>
      <c r="K1372" s="9">
        <v>43707</v>
      </c>
      <c r="L1372">
        <v>1</v>
      </c>
      <c r="M1372">
        <v>1</v>
      </c>
      <c r="N1372" s="9">
        <v>43707</v>
      </c>
      <c r="O1372" s="9">
        <v>43711</v>
      </c>
      <c r="P1372" s="9">
        <v>-1</v>
      </c>
      <c r="Q1372" s="9">
        <v>-1</v>
      </c>
      <c r="S1372" s="2">
        <f>_xll.RHistory(I1372,".Close","START:"&amp;$K1372&amp;" END:"&amp;$K1372&amp;" INTERVAL:1D",,"TSREPEAT:NO")</f>
        <v>-9.1</v>
      </c>
      <c r="T1372" s="2">
        <f>_xll.RHistory(J1372,".Close","START:"&amp;$K1372&amp;" END:"&amp;$K1372&amp;" INTERVAL:1D",,"TSREPEAT:NO")</f>
        <v>-3.74</v>
      </c>
      <c r="U1372" s="2">
        <f t="shared" si="42"/>
        <v>1</v>
      </c>
      <c r="V1372" s="2">
        <f t="shared" si="43"/>
        <v>0</v>
      </c>
    </row>
    <row r="1373" spans="9:22" x14ac:dyDescent="0.25">
      <c r="I1373" t="s">
        <v>622</v>
      </c>
      <c r="J1373" t="s">
        <v>631</v>
      </c>
      <c r="K1373" s="9">
        <v>43708</v>
      </c>
      <c r="L1373">
        <v>0</v>
      </c>
      <c r="M1373">
        <v>0</v>
      </c>
      <c r="N1373" s="9">
        <v>-1</v>
      </c>
      <c r="O1373" s="9">
        <v>-1</v>
      </c>
      <c r="P1373" s="9">
        <v>43710</v>
      </c>
      <c r="Q1373" s="9">
        <v>43711</v>
      </c>
      <c r="S1373" s="2" t="e">
        <f>_xll.RHistory(I1373,".Close","START:"&amp;$K1373&amp;" END:"&amp;$K1373&amp;" INTERVAL:1D",,"TSREPEAT:NO")</f>
        <v>#N/A</v>
      </c>
      <c r="T1373" s="2" t="e">
        <f>_xll.RHistory(J1373,".Close","START:"&amp;$K1373&amp;" END:"&amp;$K1373&amp;" INTERVAL:1D",,"TSREPEAT:NO")</f>
        <v>#N/A</v>
      </c>
      <c r="U1373" s="2">
        <f t="shared" si="42"/>
        <v>1</v>
      </c>
      <c r="V1373" s="2">
        <f t="shared" si="43"/>
        <v>0</v>
      </c>
    </row>
    <row r="1374" spans="9:22" x14ac:dyDescent="0.25">
      <c r="I1374" t="s">
        <v>622</v>
      </c>
      <c r="J1374" t="s">
        <v>631</v>
      </c>
      <c r="K1374" s="9">
        <v>43709</v>
      </c>
      <c r="L1374">
        <v>0</v>
      </c>
      <c r="M1374">
        <v>0</v>
      </c>
      <c r="N1374" s="9">
        <v>-1</v>
      </c>
      <c r="O1374" s="9">
        <v>-1</v>
      </c>
      <c r="P1374" s="9">
        <v>43710</v>
      </c>
      <c r="Q1374" s="9">
        <v>43711</v>
      </c>
      <c r="S1374" s="2" t="e">
        <f>_xll.RHistory(I1374,".Close","START:"&amp;$K1374&amp;" END:"&amp;$K1374&amp;" INTERVAL:1D",,"TSREPEAT:NO")</f>
        <v>#N/A</v>
      </c>
      <c r="T1374" s="2" t="e">
        <f>_xll.RHistory(J1374,".Close","START:"&amp;$K1374&amp;" END:"&amp;$K1374&amp;" INTERVAL:1D",,"TSREPEAT:NO")</f>
        <v>#N/A</v>
      </c>
      <c r="U1374" s="2">
        <f t="shared" si="42"/>
        <v>1</v>
      </c>
      <c r="V1374" s="2">
        <f t="shared" si="43"/>
        <v>0</v>
      </c>
    </row>
    <row r="1375" spans="9:22" x14ac:dyDescent="0.25">
      <c r="I1375" t="s">
        <v>622</v>
      </c>
      <c r="J1375" t="s">
        <v>631</v>
      </c>
      <c r="K1375" s="9">
        <v>43710</v>
      </c>
      <c r="L1375">
        <v>0</v>
      </c>
      <c r="M1375">
        <v>1</v>
      </c>
      <c r="N1375" s="9">
        <v>-1</v>
      </c>
      <c r="O1375" s="9">
        <v>-1</v>
      </c>
      <c r="P1375" s="9">
        <v>43711</v>
      </c>
      <c r="Q1375" s="9">
        <v>43712</v>
      </c>
      <c r="S1375" s="2">
        <f>_xll.RHistory(I1375,".Close","START:"&amp;$K1375&amp;" END:"&amp;$K1375&amp;" INTERVAL:1D",,"TSREPEAT:NO")</f>
        <v>-3.55</v>
      </c>
      <c r="T1375" s="2">
        <f>_xll.RHistory(J1375,".Close","START:"&amp;$K1375&amp;" END:"&amp;$K1375&amp;" INTERVAL:1D",,"TSREPEAT:NO")</f>
        <v>-3.13</v>
      </c>
      <c r="U1375" s="2">
        <f t="shared" si="42"/>
        <v>0</v>
      </c>
      <c r="V1375" s="2">
        <f t="shared" si="43"/>
        <v>1</v>
      </c>
    </row>
    <row r="1376" spans="9:22" x14ac:dyDescent="0.25">
      <c r="I1376" t="s">
        <v>622</v>
      </c>
      <c r="J1376" t="s">
        <v>631</v>
      </c>
      <c r="K1376" s="9">
        <v>43711</v>
      </c>
      <c r="L1376">
        <v>1</v>
      </c>
      <c r="M1376">
        <v>1</v>
      </c>
      <c r="N1376" s="9">
        <v>43711</v>
      </c>
      <c r="O1376" s="9">
        <v>43712</v>
      </c>
      <c r="P1376" s="9">
        <v>43712</v>
      </c>
      <c r="Q1376" s="9">
        <v>43713</v>
      </c>
      <c r="S1376" s="2">
        <f>_xll.RHistory(I1376,".Close","START:"&amp;$K1376&amp;" END:"&amp;$K1376&amp;" INTERVAL:1D",,"TSREPEAT:NO")</f>
        <v>-3.25</v>
      </c>
      <c r="T1376" s="2">
        <f>_xll.RHistory(J1376,".Close","START:"&amp;$K1376&amp;" END:"&amp;$K1376&amp;" INTERVAL:1D",,"TSREPEAT:NO")</f>
        <v>-3.04</v>
      </c>
      <c r="U1376" s="2">
        <f t="shared" si="42"/>
        <v>1</v>
      </c>
      <c r="V1376" s="2">
        <f t="shared" si="43"/>
        <v>1</v>
      </c>
    </row>
    <row r="1377" spans="9:22" x14ac:dyDescent="0.25">
      <c r="I1377" t="s">
        <v>622</v>
      </c>
      <c r="J1377" t="s">
        <v>631</v>
      </c>
      <c r="K1377" s="9">
        <v>43712</v>
      </c>
      <c r="L1377">
        <v>1</v>
      </c>
      <c r="M1377">
        <v>1</v>
      </c>
      <c r="N1377" s="9">
        <v>43712</v>
      </c>
      <c r="O1377" s="9">
        <v>43713</v>
      </c>
      <c r="P1377" s="9">
        <v>43713</v>
      </c>
      <c r="Q1377" s="9">
        <v>43714</v>
      </c>
      <c r="S1377" s="2">
        <f>_xll.RHistory(I1377,".Close","START:"&amp;$K1377&amp;" END:"&amp;$K1377&amp;" INTERVAL:1D",,"TSREPEAT:NO")</f>
        <v>-3</v>
      </c>
      <c r="T1377" s="2">
        <f>_xll.RHistory(J1377,".Close","START:"&amp;$K1377&amp;" END:"&amp;$K1377&amp;" INTERVAL:1D",,"TSREPEAT:NO")</f>
        <v>-3.56</v>
      </c>
      <c r="U1377" s="2">
        <f t="shared" si="42"/>
        <v>1</v>
      </c>
      <c r="V1377" s="2">
        <f t="shared" si="43"/>
        <v>1</v>
      </c>
    </row>
    <row r="1378" spans="9:22" x14ac:dyDescent="0.25">
      <c r="I1378" t="s">
        <v>622</v>
      </c>
      <c r="J1378" t="s">
        <v>631</v>
      </c>
      <c r="K1378" s="9">
        <v>43713</v>
      </c>
      <c r="L1378">
        <v>1</v>
      </c>
      <c r="M1378">
        <v>1</v>
      </c>
      <c r="N1378" s="9">
        <v>43713</v>
      </c>
      <c r="O1378" s="9">
        <v>43714</v>
      </c>
      <c r="P1378" s="9">
        <v>43714</v>
      </c>
      <c r="Q1378" s="9">
        <v>43717</v>
      </c>
      <c r="S1378" s="2">
        <f>_xll.RHistory(I1378,".Close","START:"&amp;$K1378&amp;" END:"&amp;$K1378&amp;" INTERVAL:1D",,"TSREPEAT:NO")</f>
        <v>-3</v>
      </c>
      <c r="T1378" s="2">
        <f>_xll.RHistory(J1378,".Close","START:"&amp;$K1378&amp;" END:"&amp;$K1378&amp;" INTERVAL:1D",,"TSREPEAT:NO")</f>
        <v>-9.74</v>
      </c>
      <c r="U1378" s="2">
        <f t="shared" si="42"/>
        <v>1</v>
      </c>
      <c r="V1378" s="2">
        <f t="shared" si="43"/>
        <v>1</v>
      </c>
    </row>
    <row r="1379" spans="9:22" x14ac:dyDescent="0.25">
      <c r="I1379" t="s">
        <v>622</v>
      </c>
      <c r="J1379" t="s">
        <v>631</v>
      </c>
      <c r="K1379" s="9">
        <v>43714</v>
      </c>
      <c r="L1379">
        <v>1</v>
      </c>
      <c r="M1379">
        <v>1</v>
      </c>
      <c r="N1379" s="9">
        <v>43714</v>
      </c>
      <c r="O1379" s="9">
        <v>43717</v>
      </c>
      <c r="P1379" s="9">
        <v>43717</v>
      </c>
      <c r="Q1379" s="9">
        <v>43718</v>
      </c>
      <c r="S1379" s="2">
        <f>_xll.RHistory(I1379,".Close","START:"&amp;$K1379&amp;" END:"&amp;$K1379&amp;" INTERVAL:1D",,"TSREPEAT:NO")</f>
        <v>-8</v>
      </c>
      <c r="T1379" s="2">
        <f>_xll.RHistory(J1379,".Close","START:"&amp;$K1379&amp;" END:"&amp;$K1379&amp;" INTERVAL:1D",,"TSREPEAT:NO")</f>
        <v>-3.36</v>
      </c>
      <c r="U1379" s="2">
        <f t="shared" si="42"/>
        <v>1</v>
      </c>
      <c r="V1379" s="2">
        <f t="shared" si="43"/>
        <v>1</v>
      </c>
    </row>
    <row r="1380" spans="9:22" x14ac:dyDescent="0.25">
      <c r="I1380" t="s">
        <v>622</v>
      </c>
      <c r="J1380" t="s">
        <v>631</v>
      </c>
      <c r="K1380" s="9">
        <v>43715</v>
      </c>
      <c r="L1380">
        <v>0</v>
      </c>
      <c r="M1380">
        <v>0</v>
      </c>
      <c r="N1380" s="9">
        <v>-1</v>
      </c>
      <c r="O1380" s="9">
        <v>-1</v>
      </c>
      <c r="P1380" s="9">
        <v>43717</v>
      </c>
      <c r="Q1380" s="9">
        <v>43718</v>
      </c>
      <c r="S1380" s="2" t="e">
        <f>_xll.RHistory(I1380,".Close","START:"&amp;$K1380&amp;" END:"&amp;$K1380&amp;" INTERVAL:1D",,"TSREPEAT:NO")</f>
        <v>#N/A</v>
      </c>
      <c r="T1380" s="2" t="e">
        <f>_xll.RHistory(J1380,".Close","START:"&amp;$K1380&amp;" END:"&amp;$K1380&amp;" INTERVAL:1D",,"TSREPEAT:NO")</f>
        <v>#N/A</v>
      </c>
      <c r="U1380" s="2">
        <f t="shared" si="42"/>
        <v>1</v>
      </c>
      <c r="V1380" s="2">
        <f t="shared" si="43"/>
        <v>0</v>
      </c>
    </row>
    <row r="1381" spans="9:22" x14ac:dyDescent="0.25">
      <c r="I1381" t="s">
        <v>622</v>
      </c>
      <c r="J1381" t="s">
        <v>631</v>
      </c>
      <c r="K1381" s="9">
        <v>43716</v>
      </c>
      <c r="L1381">
        <v>0</v>
      </c>
      <c r="M1381">
        <v>0</v>
      </c>
      <c r="N1381" s="9">
        <v>-1</v>
      </c>
      <c r="O1381" s="9">
        <v>-1</v>
      </c>
      <c r="P1381" s="9">
        <v>43717</v>
      </c>
      <c r="Q1381" s="9">
        <v>43718</v>
      </c>
      <c r="S1381" s="2" t="e">
        <f>_xll.RHistory(I1381,".Close","START:"&amp;$K1381&amp;" END:"&amp;$K1381&amp;" INTERVAL:1D",,"TSREPEAT:NO")</f>
        <v>#N/A</v>
      </c>
      <c r="T1381" s="2" t="e">
        <f>_xll.RHistory(J1381,".Close","START:"&amp;$K1381&amp;" END:"&amp;$K1381&amp;" INTERVAL:1D",,"TSREPEAT:NO")</f>
        <v>#N/A</v>
      </c>
      <c r="U1381" s="2">
        <f t="shared" si="42"/>
        <v>1</v>
      </c>
      <c r="V1381" s="2">
        <f t="shared" si="43"/>
        <v>0</v>
      </c>
    </row>
    <row r="1382" spans="9:22" x14ac:dyDescent="0.25">
      <c r="I1382" t="s">
        <v>622</v>
      </c>
      <c r="J1382" t="s">
        <v>631</v>
      </c>
      <c r="K1382" s="9">
        <v>43717</v>
      </c>
      <c r="L1382">
        <v>1</v>
      </c>
      <c r="M1382">
        <v>1</v>
      </c>
      <c r="N1382" s="9">
        <v>43717</v>
      </c>
      <c r="O1382" s="9">
        <v>43718</v>
      </c>
      <c r="P1382" s="9">
        <v>43718</v>
      </c>
      <c r="Q1382" s="9">
        <v>43719</v>
      </c>
      <c r="S1382" s="2">
        <f>_xll.RHistory(I1382,".Close","START:"&amp;$K1382&amp;" END:"&amp;$K1382&amp;" INTERVAL:1D",,"TSREPEAT:NO")</f>
        <v>-3</v>
      </c>
      <c r="T1382" s="2">
        <f>_xll.RHistory(J1382,".Close","START:"&amp;$K1382&amp;" END:"&amp;$K1382&amp;" INTERVAL:1D",,"TSREPEAT:NO")</f>
        <v>-3.36</v>
      </c>
      <c r="U1382" s="2">
        <f t="shared" si="42"/>
        <v>1</v>
      </c>
      <c r="V1382" s="2">
        <f t="shared" si="43"/>
        <v>1</v>
      </c>
    </row>
    <row r="1383" spans="9:22" x14ac:dyDescent="0.25">
      <c r="I1383" t="s">
        <v>622</v>
      </c>
      <c r="J1383" t="s">
        <v>631</v>
      </c>
      <c r="K1383" s="9">
        <v>43718</v>
      </c>
      <c r="L1383">
        <v>1</v>
      </c>
      <c r="M1383">
        <v>1</v>
      </c>
      <c r="N1383" s="9">
        <v>43718</v>
      </c>
      <c r="O1383" s="9">
        <v>43719</v>
      </c>
      <c r="P1383" s="9">
        <v>43719</v>
      </c>
      <c r="Q1383" s="9">
        <v>43720</v>
      </c>
      <c r="S1383" s="2">
        <f>_xll.RHistory(I1383,".Close","START:"&amp;$K1383&amp;" END:"&amp;$K1383&amp;" INTERVAL:1D",,"TSREPEAT:NO")</f>
        <v>-3</v>
      </c>
      <c r="T1383" s="2">
        <f>_xll.RHistory(J1383,".Close","START:"&amp;$K1383&amp;" END:"&amp;$K1383&amp;" INTERVAL:1D",,"TSREPEAT:NO")</f>
        <v>-4.24</v>
      </c>
      <c r="U1383" s="2">
        <f t="shared" si="42"/>
        <v>1</v>
      </c>
      <c r="V1383" s="2">
        <f t="shared" si="43"/>
        <v>1</v>
      </c>
    </row>
    <row r="1384" spans="9:22" x14ac:dyDescent="0.25">
      <c r="I1384" t="s">
        <v>622</v>
      </c>
      <c r="J1384" t="s">
        <v>631</v>
      </c>
      <c r="K1384" s="9">
        <v>43719</v>
      </c>
      <c r="L1384">
        <v>1</v>
      </c>
      <c r="M1384">
        <v>1</v>
      </c>
      <c r="N1384" s="9">
        <v>43719</v>
      </c>
      <c r="O1384" s="9">
        <v>43720</v>
      </c>
      <c r="P1384" s="9">
        <v>43720</v>
      </c>
      <c r="Q1384" s="9">
        <v>43721</v>
      </c>
      <c r="S1384" s="2">
        <f>_xll.RHistory(I1384,".Close","START:"&amp;$K1384&amp;" END:"&amp;$K1384&amp;" INTERVAL:1D",,"TSREPEAT:NO")</f>
        <v>-3</v>
      </c>
      <c r="T1384" s="2">
        <f>_xll.RHistory(J1384,".Close","START:"&amp;$K1384&amp;" END:"&amp;$K1384&amp;" INTERVAL:1D",,"TSREPEAT:NO")</f>
        <v>-3.8</v>
      </c>
      <c r="U1384" s="2">
        <f t="shared" si="42"/>
        <v>1</v>
      </c>
      <c r="V1384" s="2">
        <f t="shared" si="43"/>
        <v>1</v>
      </c>
    </row>
    <row r="1385" spans="9:22" x14ac:dyDescent="0.25">
      <c r="I1385" t="s">
        <v>622</v>
      </c>
      <c r="J1385" t="s">
        <v>631</v>
      </c>
      <c r="K1385" s="9">
        <v>43720</v>
      </c>
      <c r="L1385">
        <v>1</v>
      </c>
      <c r="M1385">
        <v>1</v>
      </c>
      <c r="N1385" s="9">
        <v>43720</v>
      </c>
      <c r="O1385" s="9">
        <v>43721</v>
      </c>
      <c r="P1385" s="9">
        <v>43721</v>
      </c>
      <c r="Q1385" s="9">
        <v>43724</v>
      </c>
      <c r="S1385" s="2">
        <f>_xll.RHistory(I1385,".Close","START:"&amp;$K1385&amp;" END:"&amp;$K1385&amp;" INTERVAL:1D",,"TSREPEAT:NO")</f>
        <v>-3</v>
      </c>
      <c r="T1385" s="2">
        <f>_xll.RHistory(J1385,".Close","START:"&amp;$K1385&amp;" END:"&amp;$K1385&amp;" INTERVAL:1D",,"TSREPEAT:NO")</f>
        <v>-9.32</v>
      </c>
      <c r="U1385" s="2">
        <f t="shared" si="42"/>
        <v>1</v>
      </c>
      <c r="V1385" s="2">
        <f t="shared" si="43"/>
        <v>1</v>
      </c>
    </row>
    <row r="1386" spans="9:22" x14ac:dyDescent="0.25">
      <c r="I1386" t="s">
        <v>622</v>
      </c>
      <c r="J1386" t="s">
        <v>631</v>
      </c>
      <c r="K1386" s="9">
        <v>43721</v>
      </c>
      <c r="L1386">
        <v>1</v>
      </c>
      <c r="M1386">
        <v>1</v>
      </c>
      <c r="N1386" s="9">
        <v>43721</v>
      </c>
      <c r="O1386" s="9">
        <v>43724</v>
      </c>
      <c r="P1386" s="9">
        <v>43724</v>
      </c>
      <c r="Q1386" s="9">
        <v>43725</v>
      </c>
      <c r="S1386" s="2">
        <f>_xll.RHistory(I1386,".Close","START:"&amp;$K1386&amp;" END:"&amp;$K1386&amp;" INTERVAL:1D",,"TSREPEAT:NO")</f>
        <v>-7.3</v>
      </c>
      <c r="T1386" s="2">
        <f>_xll.RHistory(J1386,".Close","START:"&amp;$K1386&amp;" END:"&amp;$K1386&amp;" INTERVAL:1D",,"TSREPEAT:NO")</f>
        <v>-2.59</v>
      </c>
      <c r="U1386" s="2">
        <f t="shared" si="42"/>
        <v>1</v>
      </c>
      <c r="V1386" s="2">
        <f t="shared" si="43"/>
        <v>1</v>
      </c>
    </row>
    <row r="1387" spans="9:22" x14ac:dyDescent="0.25">
      <c r="I1387" t="s">
        <v>622</v>
      </c>
      <c r="J1387" t="s">
        <v>631</v>
      </c>
      <c r="K1387" s="9">
        <v>43722</v>
      </c>
      <c r="L1387">
        <v>0</v>
      </c>
      <c r="M1387">
        <v>0</v>
      </c>
      <c r="N1387" s="9">
        <v>-1</v>
      </c>
      <c r="O1387" s="9">
        <v>-1</v>
      </c>
      <c r="P1387" s="9">
        <v>43724</v>
      </c>
      <c r="Q1387" s="9">
        <v>43725</v>
      </c>
      <c r="S1387" s="2" t="e">
        <f>_xll.RHistory(I1387,".Close","START:"&amp;$K1387&amp;" END:"&amp;$K1387&amp;" INTERVAL:1D",,"TSREPEAT:NO")</f>
        <v>#N/A</v>
      </c>
      <c r="T1387" s="2" t="e">
        <f>_xll.RHistory(J1387,".Close","START:"&amp;$K1387&amp;" END:"&amp;$K1387&amp;" INTERVAL:1D",,"TSREPEAT:NO")</f>
        <v>#N/A</v>
      </c>
      <c r="U1387" s="2">
        <f t="shared" si="42"/>
        <v>1</v>
      </c>
      <c r="V1387" s="2">
        <f t="shared" si="43"/>
        <v>0</v>
      </c>
    </row>
    <row r="1388" spans="9:22" x14ac:dyDescent="0.25">
      <c r="I1388" t="s">
        <v>622</v>
      </c>
      <c r="J1388" t="s">
        <v>631</v>
      </c>
      <c r="K1388" s="9">
        <v>43723</v>
      </c>
      <c r="L1388">
        <v>0</v>
      </c>
      <c r="M1388">
        <v>0</v>
      </c>
      <c r="N1388" s="9">
        <v>-1</v>
      </c>
      <c r="O1388" s="9">
        <v>-1</v>
      </c>
      <c r="P1388" s="9">
        <v>43724</v>
      </c>
      <c r="Q1388" s="9">
        <v>43725</v>
      </c>
      <c r="S1388" s="2" t="e">
        <f>_xll.RHistory(I1388,".Close","START:"&amp;$K1388&amp;" END:"&amp;$K1388&amp;" INTERVAL:1D",,"TSREPEAT:NO")</f>
        <v>#N/A</v>
      </c>
      <c r="T1388" s="2" t="e">
        <f>_xll.RHistory(J1388,".Close","START:"&amp;$K1388&amp;" END:"&amp;$K1388&amp;" INTERVAL:1D",,"TSREPEAT:NO")</f>
        <v>#N/A</v>
      </c>
      <c r="U1388" s="2">
        <f t="shared" si="42"/>
        <v>1</v>
      </c>
      <c r="V1388" s="2">
        <f t="shared" si="43"/>
        <v>0</v>
      </c>
    </row>
    <row r="1389" spans="9:22" x14ac:dyDescent="0.25">
      <c r="I1389" t="s">
        <v>622</v>
      </c>
      <c r="J1389" t="s">
        <v>631</v>
      </c>
      <c r="K1389" s="9">
        <v>43724</v>
      </c>
      <c r="L1389">
        <v>1</v>
      </c>
      <c r="M1389">
        <v>1</v>
      </c>
      <c r="N1389" s="9">
        <v>43724</v>
      </c>
      <c r="O1389" s="9">
        <v>43725</v>
      </c>
      <c r="P1389" s="9">
        <v>43725</v>
      </c>
      <c r="Q1389" s="9">
        <v>43726</v>
      </c>
      <c r="S1389" s="2">
        <f>_xll.RHistory(I1389,".Close","START:"&amp;$K1389&amp;" END:"&amp;$K1389&amp;" INTERVAL:1D",,"TSREPEAT:NO")</f>
        <v>-3.55</v>
      </c>
      <c r="T1389" s="2">
        <f>_xll.RHistory(J1389,".Close","START:"&amp;$K1389&amp;" END:"&amp;$K1389&amp;" INTERVAL:1D",,"TSREPEAT:NO")</f>
        <v>-4.62</v>
      </c>
      <c r="U1389" s="2">
        <f t="shared" si="42"/>
        <v>1</v>
      </c>
      <c r="V1389" s="2">
        <f t="shared" si="43"/>
        <v>1</v>
      </c>
    </row>
    <row r="1390" spans="9:22" x14ac:dyDescent="0.25">
      <c r="I1390" t="s">
        <v>622</v>
      </c>
      <c r="J1390" t="s">
        <v>631</v>
      </c>
      <c r="K1390" s="9">
        <v>43725</v>
      </c>
      <c r="L1390">
        <v>1</v>
      </c>
      <c r="M1390">
        <v>1</v>
      </c>
      <c r="N1390" s="9">
        <v>43725</v>
      </c>
      <c r="O1390" s="9">
        <v>43726</v>
      </c>
      <c r="P1390" s="9">
        <v>43726</v>
      </c>
      <c r="Q1390" s="9">
        <v>43727</v>
      </c>
      <c r="S1390" s="2">
        <f>_xll.RHistory(I1390,".Close","START:"&amp;$K1390&amp;" END:"&amp;$K1390&amp;" INTERVAL:1D",,"TSREPEAT:NO")</f>
        <v>-8</v>
      </c>
      <c r="T1390" s="2">
        <f>_xll.RHistory(J1390,".Close","START:"&amp;$K1390&amp;" END:"&amp;$K1390&amp;" INTERVAL:1D",,"TSREPEAT:NO")</f>
        <v>-4.47</v>
      </c>
      <c r="U1390" s="2">
        <f t="shared" si="42"/>
        <v>1</v>
      </c>
      <c r="V1390" s="2">
        <f t="shared" si="43"/>
        <v>1</v>
      </c>
    </row>
    <row r="1391" spans="9:22" x14ac:dyDescent="0.25">
      <c r="I1391" t="s">
        <v>622</v>
      </c>
      <c r="J1391" t="s">
        <v>631</v>
      </c>
      <c r="K1391" s="9">
        <v>43726</v>
      </c>
      <c r="L1391">
        <v>1</v>
      </c>
      <c r="M1391">
        <v>1</v>
      </c>
      <c r="N1391" s="9">
        <v>43726</v>
      </c>
      <c r="O1391" s="9">
        <v>43727</v>
      </c>
      <c r="P1391" s="9">
        <v>43727</v>
      </c>
      <c r="Q1391" s="9">
        <v>43728</v>
      </c>
      <c r="S1391" s="2">
        <f>_xll.RHistory(I1391,".Close","START:"&amp;$K1391&amp;" END:"&amp;$K1391&amp;" INTERVAL:1D",,"TSREPEAT:NO")</f>
        <v>-4.75</v>
      </c>
      <c r="T1391" s="2">
        <f>_xll.RHistory(J1391,".Close","START:"&amp;$K1391&amp;" END:"&amp;$K1391&amp;" INTERVAL:1D",,"TSREPEAT:NO")</f>
        <v>-3.46</v>
      </c>
      <c r="U1391" s="2">
        <f t="shared" si="42"/>
        <v>1</v>
      </c>
      <c r="V1391" s="2">
        <f t="shared" si="43"/>
        <v>1</v>
      </c>
    </row>
    <row r="1392" spans="9:22" x14ac:dyDescent="0.25">
      <c r="I1392" t="s">
        <v>622</v>
      </c>
      <c r="J1392" t="s">
        <v>631</v>
      </c>
      <c r="K1392" s="9">
        <v>43727</v>
      </c>
      <c r="L1392">
        <v>1</v>
      </c>
      <c r="M1392">
        <v>1</v>
      </c>
      <c r="N1392" s="9">
        <v>43727</v>
      </c>
      <c r="O1392" s="9">
        <v>43728</v>
      </c>
      <c r="P1392" s="9">
        <v>43728</v>
      </c>
      <c r="Q1392" s="9">
        <v>43731</v>
      </c>
      <c r="S1392" s="2">
        <f>_xll.RHistory(I1392,".Close","START:"&amp;$K1392&amp;" END:"&amp;$K1392&amp;" INTERVAL:1D",,"TSREPEAT:NO")</f>
        <v>-3</v>
      </c>
      <c r="T1392" s="2">
        <f>_xll.RHistory(J1392,".Close","START:"&amp;$K1392&amp;" END:"&amp;$K1392&amp;" INTERVAL:1D",,"TSREPEAT:NO")</f>
        <v>-9.31</v>
      </c>
      <c r="U1392" s="2">
        <f t="shared" si="42"/>
        <v>1</v>
      </c>
      <c r="V1392" s="2">
        <f t="shared" si="43"/>
        <v>1</v>
      </c>
    </row>
    <row r="1393" spans="9:22" x14ac:dyDescent="0.25">
      <c r="I1393" t="s">
        <v>622</v>
      </c>
      <c r="J1393" t="s">
        <v>631</v>
      </c>
      <c r="K1393" s="9">
        <v>43728</v>
      </c>
      <c r="L1393">
        <v>1</v>
      </c>
      <c r="M1393">
        <v>1</v>
      </c>
      <c r="N1393" s="9">
        <v>43728</v>
      </c>
      <c r="O1393" s="9">
        <v>43731</v>
      </c>
      <c r="P1393" s="9">
        <v>43731</v>
      </c>
      <c r="Q1393" s="9">
        <v>43732</v>
      </c>
      <c r="S1393" s="2">
        <f>_xll.RHistory(I1393,".Close","START:"&amp;$K1393&amp;" END:"&amp;$K1393&amp;" INTERVAL:1D",,"TSREPEAT:NO")</f>
        <v>-4.63</v>
      </c>
      <c r="T1393" s="2">
        <f>_xll.RHistory(J1393,".Close","START:"&amp;$K1393&amp;" END:"&amp;$K1393&amp;" INTERVAL:1D",,"TSREPEAT:NO")</f>
        <v>-1.96</v>
      </c>
      <c r="U1393" s="2">
        <f t="shared" si="42"/>
        <v>1</v>
      </c>
      <c r="V1393" s="2">
        <f t="shared" si="43"/>
        <v>1</v>
      </c>
    </row>
    <row r="1394" spans="9:22" x14ac:dyDescent="0.25">
      <c r="I1394" t="s">
        <v>622</v>
      </c>
      <c r="J1394" t="s">
        <v>631</v>
      </c>
      <c r="K1394" s="9">
        <v>43729</v>
      </c>
      <c r="L1394">
        <v>0</v>
      </c>
      <c r="M1394">
        <v>0</v>
      </c>
      <c r="N1394" s="9">
        <v>-1</v>
      </c>
      <c r="O1394" s="9">
        <v>-1</v>
      </c>
      <c r="P1394" s="9">
        <v>43731</v>
      </c>
      <c r="Q1394" s="9">
        <v>43732</v>
      </c>
      <c r="S1394" s="2" t="e">
        <f>_xll.RHistory(I1394,".Close","START:"&amp;$K1394&amp;" END:"&amp;$K1394&amp;" INTERVAL:1D",,"TSREPEAT:NO")</f>
        <v>#N/A</v>
      </c>
      <c r="T1394" s="2" t="e">
        <f>_xll.RHistory(J1394,".Close","START:"&amp;$K1394&amp;" END:"&amp;$K1394&amp;" INTERVAL:1D",,"TSREPEAT:NO")</f>
        <v>#N/A</v>
      </c>
      <c r="U1394" s="2">
        <f t="shared" si="42"/>
        <v>1</v>
      </c>
      <c r="V1394" s="2">
        <f t="shared" si="43"/>
        <v>0</v>
      </c>
    </row>
    <row r="1395" spans="9:22" x14ac:dyDescent="0.25">
      <c r="I1395" t="s">
        <v>622</v>
      </c>
      <c r="J1395" t="s">
        <v>631</v>
      </c>
      <c r="K1395" s="9">
        <v>43730</v>
      </c>
      <c r="L1395">
        <v>0</v>
      </c>
      <c r="M1395">
        <v>0</v>
      </c>
      <c r="N1395" s="9">
        <v>-1</v>
      </c>
      <c r="O1395" s="9">
        <v>-1</v>
      </c>
      <c r="P1395" s="9">
        <v>43731</v>
      </c>
      <c r="Q1395" s="9">
        <v>43732</v>
      </c>
      <c r="S1395" s="2" t="e">
        <f>_xll.RHistory(I1395,".Close","START:"&amp;$K1395&amp;" END:"&amp;$K1395&amp;" INTERVAL:1D",,"TSREPEAT:NO")</f>
        <v>#N/A</v>
      </c>
      <c r="T1395" s="2" t="e">
        <f>_xll.RHistory(J1395,".Close","START:"&amp;$K1395&amp;" END:"&amp;$K1395&amp;" INTERVAL:1D",,"TSREPEAT:NO")</f>
        <v>#N/A</v>
      </c>
      <c r="U1395" s="2">
        <f t="shared" si="42"/>
        <v>1</v>
      </c>
      <c r="V1395" s="2">
        <f t="shared" si="43"/>
        <v>0</v>
      </c>
    </row>
    <row r="1396" spans="9:22" x14ac:dyDescent="0.25">
      <c r="I1396" t="s">
        <v>622</v>
      </c>
      <c r="J1396" t="s">
        <v>631</v>
      </c>
      <c r="K1396" s="9">
        <v>43731</v>
      </c>
      <c r="L1396">
        <v>1</v>
      </c>
      <c r="M1396">
        <v>1</v>
      </c>
      <c r="N1396" s="9">
        <v>43731</v>
      </c>
      <c r="O1396" s="9">
        <v>43732</v>
      </c>
      <c r="P1396" s="9">
        <v>43732</v>
      </c>
      <c r="Q1396" s="9">
        <v>43733</v>
      </c>
      <c r="S1396" s="2">
        <f>_xll.RHistory(I1396,".Close","START:"&amp;$K1396&amp;" END:"&amp;$K1396&amp;" INTERVAL:1D",,"TSREPEAT:NO")</f>
        <v>-3.55</v>
      </c>
      <c r="T1396" s="2">
        <f>_xll.RHistory(J1396,".Close","START:"&amp;$K1396&amp;" END:"&amp;$K1396&amp;" INTERVAL:1D",,"TSREPEAT:NO")</f>
        <v>-3.15</v>
      </c>
      <c r="U1396" s="2">
        <f t="shared" si="42"/>
        <v>1</v>
      </c>
      <c r="V1396" s="2">
        <f t="shared" si="43"/>
        <v>1</v>
      </c>
    </row>
    <row r="1397" spans="9:22" x14ac:dyDescent="0.25">
      <c r="I1397" t="s">
        <v>622</v>
      </c>
      <c r="J1397" t="s">
        <v>631</v>
      </c>
      <c r="K1397" s="9">
        <v>43732</v>
      </c>
      <c r="L1397">
        <v>1</v>
      </c>
      <c r="M1397">
        <v>1</v>
      </c>
      <c r="N1397" s="9">
        <v>43732</v>
      </c>
      <c r="O1397" s="9">
        <v>43733</v>
      </c>
      <c r="P1397" s="9">
        <v>43733</v>
      </c>
      <c r="Q1397" s="9">
        <v>43734</v>
      </c>
      <c r="S1397" s="2">
        <f>_xll.RHistory(I1397,".Close","START:"&amp;$K1397&amp;" END:"&amp;$K1397&amp;" INTERVAL:1D",,"TSREPEAT:NO")</f>
        <v>-2.8</v>
      </c>
      <c r="T1397" s="2">
        <f>_xll.RHistory(J1397,".Close","START:"&amp;$K1397&amp;" END:"&amp;$K1397&amp;" INTERVAL:1D",,"TSREPEAT:NO")</f>
        <v>-3.8</v>
      </c>
      <c r="U1397" s="2">
        <f t="shared" si="42"/>
        <v>1</v>
      </c>
      <c r="V1397" s="2">
        <f t="shared" si="43"/>
        <v>1</v>
      </c>
    </row>
    <row r="1398" spans="9:22" x14ac:dyDescent="0.25">
      <c r="I1398" t="s">
        <v>622</v>
      </c>
      <c r="J1398" t="s">
        <v>631</v>
      </c>
      <c r="K1398" s="9">
        <v>43733</v>
      </c>
      <c r="L1398">
        <v>1</v>
      </c>
      <c r="M1398">
        <v>1</v>
      </c>
      <c r="N1398" s="9">
        <v>43733</v>
      </c>
      <c r="O1398" s="9">
        <v>43734</v>
      </c>
      <c r="P1398" s="9">
        <v>43734</v>
      </c>
      <c r="Q1398" s="9">
        <v>43735</v>
      </c>
      <c r="S1398" s="2">
        <f>_xll.RHistory(I1398,".Close","START:"&amp;$K1398&amp;" END:"&amp;$K1398&amp;" INTERVAL:1D",,"TSREPEAT:NO")</f>
        <v>-2.8</v>
      </c>
      <c r="T1398" s="2">
        <f>_xll.RHistory(J1398,".Close","START:"&amp;$K1398&amp;" END:"&amp;$K1398&amp;" INTERVAL:1D",,"TSREPEAT:NO")</f>
        <v>-2.56</v>
      </c>
      <c r="U1398" s="2">
        <f t="shared" si="42"/>
        <v>1</v>
      </c>
      <c r="V1398" s="2">
        <f t="shared" si="43"/>
        <v>1</v>
      </c>
    </row>
    <row r="1399" spans="9:22" x14ac:dyDescent="0.25">
      <c r="I1399" t="s">
        <v>622</v>
      </c>
      <c r="J1399" t="s">
        <v>631</v>
      </c>
      <c r="K1399" s="9">
        <v>43734</v>
      </c>
      <c r="L1399">
        <v>1</v>
      </c>
      <c r="M1399">
        <v>1</v>
      </c>
      <c r="N1399" s="9">
        <v>43734</v>
      </c>
      <c r="O1399" s="9">
        <v>43735</v>
      </c>
      <c r="P1399" s="9">
        <v>43735</v>
      </c>
      <c r="Q1399" s="9">
        <v>43738</v>
      </c>
      <c r="S1399" s="2">
        <f>_xll.RHistory(I1399,".Close","START:"&amp;$K1399&amp;" END:"&amp;$K1399&amp;" INTERVAL:1D",,"TSREPEAT:NO")</f>
        <v>-3.18</v>
      </c>
      <c r="T1399" s="2">
        <f>_xll.RHistory(J1399,".Close","START:"&amp;$K1399&amp;" END:"&amp;$K1399&amp;" INTERVAL:1D",,"TSREPEAT:NO")</f>
        <v>-7.74</v>
      </c>
      <c r="U1399" s="2">
        <f t="shared" si="42"/>
        <v>1</v>
      </c>
      <c r="V1399" s="2">
        <f t="shared" si="43"/>
        <v>1</v>
      </c>
    </row>
    <row r="1400" spans="9:22" x14ac:dyDescent="0.25">
      <c r="I1400" t="s">
        <v>622</v>
      </c>
      <c r="J1400" t="s">
        <v>631</v>
      </c>
      <c r="K1400" s="9">
        <v>43735</v>
      </c>
      <c r="L1400">
        <v>1</v>
      </c>
      <c r="M1400">
        <v>1</v>
      </c>
      <c r="N1400" s="9">
        <v>43735</v>
      </c>
      <c r="O1400" s="9">
        <v>43738</v>
      </c>
      <c r="P1400" s="9">
        <v>43738</v>
      </c>
      <c r="Q1400" s="9">
        <v>43739</v>
      </c>
      <c r="S1400" s="2">
        <f>_xll.RHistory(I1400,".Close","START:"&amp;$K1400&amp;" END:"&amp;$K1400&amp;" INTERVAL:1D",,"TSREPEAT:NO")</f>
        <v>-4.8499999999999996</v>
      </c>
      <c r="T1400" s="2">
        <f>_xll.RHistory(J1400,".Close","START:"&amp;$K1400&amp;" END:"&amp;$K1400&amp;" INTERVAL:1D",,"TSREPEAT:NO")</f>
        <v>-8.5</v>
      </c>
      <c r="U1400" s="2">
        <f t="shared" si="42"/>
        <v>1</v>
      </c>
      <c r="V1400" s="2">
        <f t="shared" si="43"/>
        <v>1</v>
      </c>
    </row>
    <row r="1401" spans="9:22" x14ac:dyDescent="0.25">
      <c r="I1401" t="s">
        <v>622</v>
      </c>
      <c r="J1401" t="s">
        <v>631</v>
      </c>
      <c r="K1401" s="9">
        <v>43736</v>
      </c>
      <c r="L1401">
        <v>0</v>
      </c>
      <c r="M1401">
        <v>0</v>
      </c>
      <c r="N1401" s="9">
        <v>-1</v>
      </c>
      <c r="O1401" s="9">
        <v>-1</v>
      </c>
      <c r="P1401" s="9">
        <v>43738</v>
      </c>
      <c r="Q1401" s="9">
        <v>43739</v>
      </c>
      <c r="S1401" s="2" t="e">
        <f>_xll.RHistory(I1401,".Close","START:"&amp;$K1401&amp;" END:"&amp;$K1401&amp;" INTERVAL:1D",,"TSREPEAT:NO")</f>
        <v>#N/A</v>
      </c>
      <c r="T1401" s="2" t="e">
        <f>_xll.RHistory(J1401,".Close","START:"&amp;$K1401&amp;" END:"&amp;$K1401&amp;" INTERVAL:1D",,"TSREPEAT:NO")</f>
        <v>#N/A</v>
      </c>
      <c r="U1401" s="2">
        <f t="shared" si="42"/>
        <v>1</v>
      </c>
      <c r="V1401" s="2">
        <f t="shared" si="43"/>
        <v>0</v>
      </c>
    </row>
    <row r="1402" spans="9:22" x14ac:dyDescent="0.25">
      <c r="I1402" t="s">
        <v>622</v>
      </c>
      <c r="J1402" t="s">
        <v>631</v>
      </c>
      <c r="K1402" s="9">
        <v>43737</v>
      </c>
      <c r="L1402">
        <v>0</v>
      </c>
      <c r="M1402">
        <v>0</v>
      </c>
      <c r="N1402" s="9">
        <v>-1</v>
      </c>
      <c r="O1402" s="9">
        <v>-1</v>
      </c>
      <c r="P1402" s="9">
        <v>43738</v>
      </c>
      <c r="Q1402" s="9">
        <v>43739</v>
      </c>
      <c r="S1402" s="2" t="e">
        <f>_xll.RHistory(I1402,".Close","START:"&amp;$K1402&amp;" END:"&amp;$K1402&amp;" INTERVAL:1D",,"TSREPEAT:NO")</f>
        <v>#N/A</v>
      </c>
      <c r="T1402" s="2" t="e">
        <f>_xll.RHistory(J1402,".Close","START:"&amp;$K1402&amp;" END:"&amp;$K1402&amp;" INTERVAL:1D",,"TSREPEAT:NO")</f>
        <v>#N/A</v>
      </c>
      <c r="U1402" s="2">
        <f t="shared" si="42"/>
        <v>1</v>
      </c>
      <c r="V1402" s="2">
        <f t="shared" si="43"/>
        <v>0</v>
      </c>
    </row>
    <row r="1403" spans="9:22" x14ac:dyDescent="0.25">
      <c r="I1403" t="s">
        <v>622</v>
      </c>
      <c r="J1403" t="s">
        <v>631</v>
      </c>
      <c r="K1403" s="9">
        <v>43738</v>
      </c>
      <c r="L1403">
        <v>1</v>
      </c>
      <c r="M1403">
        <v>1</v>
      </c>
      <c r="N1403" s="9">
        <v>43738</v>
      </c>
      <c r="O1403" s="9">
        <v>43739</v>
      </c>
      <c r="P1403" s="9">
        <v>43739</v>
      </c>
      <c r="Q1403" s="9">
        <v>43740</v>
      </c>
      <c r="S1403" s="2">
        <f>_xll.RHistory(I1403,".Close","START:"&amp;$K1403&amp;" END:"&amp;$K1403&amp;" INTERVAL:1D",,"TSREPEAT:NO")</f>
        <v>-4.75</v>
      </c>
      <c r="T1403" s="2">
        <f>_xll.RHistory(J1403,".Close","START:"&amp;$K1403&amp;" END:"&amp;$K1403&amp;" INTERVAL:1D",,"TSREPEAT:NO")</f>
        <v>-2.3199999999999998</v>
      </c>
      <c r="U1403" s="2">
        <f t="shared" si="42"/>
        <v>1</v>
      </c>
      <c r="V1403" s="2">
        <f t="shared" si="43"/>
        <v>1</v>
      </c>
    </row>
    <row r="1404" spans="9:22" x14ac:dyDescent="0.25">
      <c r="I1404" t="s">
        <v>622</v>
      </c>
      <c r="J1404" t="s">
        <v>631</v>
      </c>
      <c r="K1404" s="9">
        <v>43739</v>
      </c>
      <c r="L1404">
        <v>1</v>
      </c>
      <c r="M1404">
        <v>1</v>
      </c>
      <c r="N1404" s="9">
        <v>43739</v>
      </c>
      <c r="O1404" s="9">
        <v>43740</v>
      </c>
      <c r="P1404" s="9">
        <v>43740</v>
      </c>
      <c r="Q1404" s="9">
        <v>43741</v>
      </c>
      <c r="S1404" s="2">
        <f>_xll.RHistory(I1404,".Close","START:"&amp;$K1404&amp;" END:"&amp;$K1404&amp;" INTERVAL:1D",,"TSREPEAT:NO")</f>
        <v>-2.4</v>
      </c>
      <c r="T1404" s="2">
        <f>_xll.RHistory(J1404,".Close","START:"&amp;$K1404&amp;" END:"&amp;$K1404&amp;" INTERVAL:1D",,"TSREPEAT:NO")</f>
        <v>-2.75</v>
      </c>
      <c r="U1404" s="2">
        <f t="shared" si="42"/>
        <v>1</v>
      </c>
      <c r="V1404" s="2">
        <f t="shared" si="43"/>
        <v>1</v>
      </c>
    </row>
    <row r="1405" spans="9:22" x14ac:dyDescent="0.25">
      <c r="I1405" t="s">
        <v>622</v>
      </c>
      <c r="J1405" t="s">
        <v>631</v>
      </c>
      <c r="K1405" s="9">
        <v>43740</v>
      </c>
      <c r="L1405">
        <v>1</v>
      </c>
      <c r="M1405">
        <v>1</v>
      </c>
      <c r="N1405" s="9">
        <v>43740</v>
      </c>
      <c r="O1405" s="9">
        <v>43741</v>
      </c>
      <c r="P1405" s="9">
        <v>43741</v>
      </c>
      <c r="Q1405" s="9">
        <v>43742</v>
      </c>
      <c r="S1405" s="2">
        <f>_xll.RHistory(I1405,".Close","START:"&amp;$K1405&amp;" END:"&amp;$K1405&amp;" INTERVAL:1D",,"TSREPEAT:NO")</f>
        <v>-2.5</v>
      </c>
      <c r="T1405" s="2">
        <f>_xll.RHistory(J1405,".Close","START:"&amp;$K1405&amp;" END:"&amp;$K1405&amp;" INTERVAL:1D",,"TSREPEAT:NO")</f>
        <v>-2.5</v>
      </c>
      <c r="U1405" s="2">
        <f t="shared" si="42"/>
        <v>1</v>
      </c>
      <c r="V1405" s="2">
        <f t="shared" si="43"/>
        <v>1</v>
      </c>
    </row>
    <row r="1406" spans="9:22" x14ac:dyDescent="0.25">
      <c r="I1406" t="s">
        <v>622</v>
      </c>
      <c r="J1406" t="s">
        <v>631</v>
      </c>
      <c r="K1406" s="9">
        <v>43741</v>
      </c>
      <c r="L1406">
        <v>1</v>
      </c>
      <c r="M1406">
        <v>1</v>
      </c>
      <c r="N1406" s="9">
        <v>43741</v>
      </c>
      <c r="O1406" s="9">
        <v>43742</v>
      </c>
      <c r="P1406" s="9">
        <v>43742</v>
      </c>
      <c r="Q1406" s="9">
        <v>43745</v>
      </c>
      <c r="S1406" s="2">
        <f>_xll.RHistory(I1406,".Close","START:"&amp;$K1406&amp;" END:"&amp;$K1406&amp;" INTERVAL:1D",,"TSREPEAT:NO")</f>
        <v>-2.25</v>
      </c>
      <c r="T1406" s="2">
        <f>_xll.RHistory(J1406,".Close","START:"&amp;$K1406&amp;" END:"&amp;$K1406&amp;" INTERVAL:1D",,"TSREPEAT:NO")</f>
        <v>-5.8</v>
      </c>
      <c r="U1406" s="2">
        <f t="shared" si="42"/>
        <v>1</v>
      </c>
      <c r="V1406" s="2">
        <f t="shared" si="43"/>
        <v>1</v>
      </c>
    </row>
    <row r="1407" spans="9:22" x14ac:dyDescent="0.25">
      <c r="I1407" t="s">
        <v>622</v>
      </c>
      <c r="J1407" t="s">
        <v>631</v>
      </c>
      <c r="K1407" s="9">
        <v>43742</v>
      </c>
      <c r="L1407">
        <v>1</v>
      </c>
      <c r="M1407">
        <v>1</v>
      </c>
      <c r="N1407" s="9">
        <v>43742</v>
      </c>
      <c r="O1407" s="9">
        <v>43745</v>
      </c>
      <c r="P1407" s="9">
        <v>43745</v>
      </c>
      <c r="Q1407" s="9">
        <v>43746</v>
      </c>
      <c r="S1407" s="2">
        <f>_xll.RHistory(I1407,".Close","START:"&amp;$K1407&amp;" END:"&amp;$K1407&amp;" INTERVAL:1D",,"TSREPEAT:NO")</f>
        <v>-5.0999999999999996</v>
      </c>
      <c r="T1407" s="2">
        <f>_xll.RHistory(J1407,".Close","START:"&amp;$K1407&amp;" END:"&amp;$K1407&amp;" INTERVAL:1D",,"TSREPEAT:NO")</f>
        <v>-2.95</v>
      </c>
      <c r="U1407" s="2">
        <f t="shared" si="42"/>
        <v>1</v>
      </c>
      <c r="V1407" s="2">
        <f t="shared" si="43"/>
        <v>1</v>
      </c>
    </row>
    <row r="1408" spans="9:22" x14ac:dyDescent="0.25">
      <c r="I1408" t="s">
        <v>622</v>
      </c>
      <c r="J1408" t="s">
        <v>631</v>
      </c>
      <c r="K1408" s="9">
        <v>43743</v>
      </c>
      <c r="L1408">
        <v>0</v>
      </c>
      <c r="M1408">
        <v>0</v>
      </c>
      <c r="N1408" s="9">
        <v>-1</v>
      </c>
      <c r="O1408" s="9">
        <v>-1</v>
      </c>
      <c r="P1408" s="9">
        <v>43745</v>
      </c>
      <c r="Q1408" s="9">
        <v>43746</v>
      </c>
      <c r="S1408" s="2" t="e">
        <f>_xll.RHistory(I1408,".Close","START:"&amp;$K1408&amp;" END:"&amp;$K1408&amp;" INTERVAL:1D",,"TSREPEAT:NO")</f>
        <v>#N/A</v>
      </c>
      <c r="T1408" s="2" t="e">
        <f>_xll.RHistory(J1408,".Close","START:"&amp;$K1408&amp;" END:"&amp;$K1408&amp;" INTERVAL:1D",,"TSREPEAT:NO")</f>
        <v>#N/A</v>
      </c>
      <c r="U1408" s="2">
        <f t="shared" si="42"/>
        <v>1</v>
      </c>
      <c r="V1408" s="2">
        <f t="shared" si="43"/>
        <v>0</v>
      </c>
    </row>
    <row r="1409" spans="9:22" x14ac:dyDescent="0.25">
      <c r="I1409" t="s">
        <v>622</v>
      </c>
      <c r="J1409" t="s">
        <v>631</v>
      </c>
      <c r="K1409" s="9">
        <v>43744</v>
      </c>
      <c r="L1409">
        <v>0</v>
      </c>
      <c r="M1409">
        <v>0</v>
      </c>
      <c r="N1409" s="9">
        <v>-1</v>
      </c>
      <c r="O1409" s="9">
        <v>-1</v>
      </c>
      <c r="P1409" s="9">
        <v>43745</v>
      </c>
      <c r="Q1409" s="9">
        <v>43746</v>
      </c>
      <c r="S1409" s="2" t="e">
        <f>_xll.RHistory(I1409,".Close","START:"&amp;$K1409&amp;" END:"&amp;$K1409&amp;" INTERVAL:1D",,"TSREPEAT:NO")</f>
        <v>#N/A</v>
      </c>
      <c r="T1409" s="2" t="e">
        <f>_xll.RHistory(J1409,".Close","START:"&amp;$K1409&amp;" END:"&amp;$K1409&amp;" INTERVAL:1D",,"TSREPEAT:NO")</f>
        <v>#N/A</v>
      </c>
      <c r="U1409" s="2">
        <f t="shared" si="42"/>
        <v>1</v>
      </c>
      <c r="V1409" s="2">
        <f t="shared" si="43"/>
        <v>0</v>
      </c>
    </row>
    <row r="1410" spans="9:22" x14ac:dyDescent="0.25">
      <c r="I1410" t="s">
        <v>622</v>
      </c>
      <c r="J1410" t="s">
        <v>631</v>
      </c>
      <c r="K1410" s="9">
        <v>43745</v>
      </c>
      <c r="L1410">
        <v>1</v>
      </c>
      <c r="M1410">
        <v>1</v>
      </c>
      <c r="N1410" s="9">
        <v>43745</v>
      </c>
      <c r="O1410" s="9">
        <v>43746</v>
      </c>
      <c r="P1410" s="9">
        <v>43746</v>
      </c>
      <c r="Q1410" s="9">
        <v>43747</v>
      </c>
      <c r="S1410" s="2">
        <f>_xll.RHistory(I1410,".Close","START:"&amp;$K1410&amp;" END:"&amp;$K1410&amp;" INTERVAL:1D",,"TSREPEAT:NO")</f>
        <v>-2.5</v>
      </c>
      <c r="T1410" s="2">
        <f>_xll.RHistory(J1410,".Close","START:"&amp;$K1410&amp;" END:"&amp;$K1410&amp;" INTERVAL:1D",,"TSREPEAT:NO")</f>
        <v>-1.92</v>
      </c>
      <c r="U1410" s="2">
        <f t="shared" ref="U1410:U1473" si="44">_xlfn.IFNA(IF(AND(N1410&gt;0,S1410&lt;&gt;"#N/A"),1,0), IF(N1410&lt;0,1,0))</f>
        <v>1</v>
      </c>
      <c r="V1410" s="2">
        <f t="shared" si="43"/>
        <v>1</v>
      </c>
    </row>
    <row r="1411" spans="9:22" x14ac:dyDescent="0.25">
      <c r="I1411" t="s">
        <v>622</v>
      </c>
      <c r="J1411" t="s">
        <v>631</v>
      </c>
      <c r="K1411" s="9">
        <v>43746</v>
      </c>
      <c r="L1411">
        <v>1</v>
      </c>
      <c r="M1411">
        <v>1</v>
      </c>
      <c r="N1411" s="9">
        <v>43746</v>
      </c>
      <c r="O1411" s="9">
        <v>43747</v>
      </c>
      <c r="P1411" s="9">
        <v>43747</v>
      </c>
      <c r="Q1411" s="9">
        <v>43748</v>
      </c>
      <c r="S1411" s="2">
        <f>_xll.RHistory(I1411,".Close","START:"&amp;$K1411&amp;" END:"&amp;$K1411&amp;" INTERVAL:1D",,"TSREPEAT:NO")</f>
        <v>-2.2000000000000002</v>
      </c>
      <c r="T1411" s="2">
        <f>_xll.RHistory(J1411,".Close","START:"&amp;$K1411&amp;" END:"&amp;$K1411&amp;" INTERVAL:1D",,"TSREPEAT:NO")</f>
        <v>-2.85</v>
      </c>
      <c r="U1411" s="2">
        <f t="shared" si="44"/>
        <v>1</v>
      </c>
      <c r="V1411" s="2">
        <f t="shared" si="43"/>
        <v>1</v>
      </c>
    </row>
    <row r="1412" spans="9:22" x14ac:dyDescent="0.25">
      <c r="I1412" t="s">
        <v>622</v>
      </c>
      <c r="J1412" t="s">
        <v>631</v>
      </c>
      <c r="K1412" s="9">
        <v>43747</v>
      </c>
      <c r="L1412">
        <v>1</v>
      </c>
      <c r="M1412">
        <v>1</v>
      </c>
      <c r="N1412" s="9">
        <v>43747</v>
      </c>
      <c r="O1412" s="9">
        <v>43748</v>
      </c>
      <c r="P1412" s="9">
        <v>43748</v>
      </c>
      <c r="Q1412" s="9">
        <v>43749</v>
      </c>
      <c r="S1412" s="2">
        <f>_xll.RHistory(I1412,".Close","START:"&amp;$K1412&amp;" END:"&amp;$K1412&amp;" INTERVAL:1D",,"TSREPEAT:NO")</f>
        <v>-2.2000000000000002</v>
      </c>
      <c r="T1412" s="2">
        <f>_xll.RHistory(J1412,".Close","START:"&amp;$K1412&amp;" END:"&amp;$K1412&amp;" INTERVAL:1D",,"TSREPEAT:NO")</f>
        <v>-1.86</v>
      </c>
      <c r="U1412" s="2">
        <f t="shared" si="44"/>
        <v>1</v>
      </c>
      <c r="V1412" s="2">
        <f t="shared" si="43"/>
        <v>1</v>
      </c>
    </row>
    <row r="1413" spans="9:22" x14ac:dyDescent="0.25">
      <c r="I1413" t="s">
        <v>622</v>
      </c>
      <c r="J1413" t="s">
        <v>631</v>
      </c>
      <c r="K1413" s="9">
        <v>43748</v>
      </c>
      <c r="L1413">
        <v>1</v>
      </c>
      <c r="M1413">
        <v>1</v>
      </c>
      <c r="N1413" s="9">
        <v>43748</v>
      </c>
      <c r="O1413" s="9">
        <v>43749</v>
      </c>
      <c r="P1413" s="9">
        <v>43749</v>
      </c>
      <c r="Q1413" s="9">
        <v>43753</v>
      </c>
      <c r="S1413" s="2">
        <f>_xll.RHistory(I1413,".Close","START:"&amp;$K1413&amp;" END:"&amp;$K1413&amp;" INTERVAL:1D",,"TSREPEAT:NO")</f>
        <v>-1.35</v>
      </c>
      <c r="T1413" s="2">
        <f>_xll.RHistory(J1413,".Close","START:"&amp;$K1413&amp;" END:"&amp;$K1413&amp;" INTERVAL:1D",,"TSREPEAT:NO")</f>
        <v>-3.24</v>
      </c>
      <c r="U1413" s="2">
        <f t="shared" si="44"/>
        <v>1</v>
      </c>
      <c r="V1413" s="2">
        <f t="shared" si="43"/>
        <v>1</v>
      </c>
    </row>
    <row r="1414" spans="9:22" x14ac:dyDescent="0.25">
      <c r="I1414" t="s">
        <v>622</v>
      </c>
      <c r="J1414" t="s">
        <v>631</v>
      </c>
      <c r="K1414" s="9">
        <v>43749</v>
      </c>
      <c r="L1414">
        <v>1</v>
      </c>
      <c r="M1414">
        <v>1</v>
      </c>
      <c r="N1414" s="9">
        <v>43749</v>
      </c>
      <c r="O1414" s="9">
        <v>43753</v>
      </c>
      <c r="P1414" s="9">
        <v>-1</v>
      </c>
      <c r="Q1414" s="9">
        <v>-1</v>
      </c>
      <c r="S1414" s="2">
        <f>_xll.RHistory(I1414,".Close","START:"&amp;$K1414&amp;" END:"&amp;$K1414&amp;" INTERVAL:1D",,"TSREPEAT:NO")</f>
        <v>-3.5</v>
      </c>
      <c r="T1414" s="2">
        <f>_xll.RHistory(J1414,".Close","START:"&amp;$K1414&amp;" END:"&amp;$K1414&amp;" INTERVAL:1D",,"TSREPEAT:NO")</f>
        <v>-2.95</v>
      </c>
      <c r="U1414" s="2">
        <f t="shared" si="44"/>
        <v>1</v>
      </c>
      <c r="V1414" s="2">
        <f t="shared" si="43"/>
        <v>0</v>
      </c>
    </row>
    <row r="1415" spans="9:22" x14ac:dyDescent="0.25">
      <c r="I1415" t="s">
        <v>622</v>
      </c>
      <c r="J1415" t="s">
        <v>631</v>
      </c>
      <c r="K1415" s="9">
        <v>43750</v>
      </c>
      <c r="L1415">
        <v>0</v>
      </c>
      <c r="M1415">
        <v>0</v>
      </c>
      <c r="N1415" s="9">
        <v>-1</v>
      </c>
      <c r="O1415" s="9">
        <v>-1</v>
      </c>
      <c r="P1415" s="9">
        <v>43752</v>
      </c>
      <c r="Q1415" s="9">
        <v>43753</v>
      </c>
      <c r="S1415" s="2" t="e">
        <f>_xll.RHistory(I1415,".Close","START:"&amp;$K1415&amp;" END:"&amp;$K1415&amp;" INTERVAL:1D",,"TSREPEAT:NO")</f>
        <v>#N/A</v>
      </c>
      <c r="T1415" s="2" t="e">
        <f>_xll.RHistory(J1415,".Close","START:"&amp;$K1415&amp;" END:"&amp;$K1415&amp;" INTERVAL:1D",,"TSREPEAT:NO")</f>
        <v>#N/A</v>
      </c>
      <c r="U1415" s="2">
        <f t="shared" si="44"/>
        <v>1</v>
      </c>
      <c r="V1415" s="2">
        <f t="shared" si="43"/>
        <v>0</v>
      </c>
    </row>
    <row r="1416" spans="9:22" x14ac:dyDescent="0.25">
      <c r="I1416" t="s">
        <v>622</v>
      </c>
      <c r="J1416" t="s">
        <v>631</v>
      </c>
      <c r="K1416" s="9">
        <v>43751</v>
      </c>
      <c r="L1416">
        <v>0</v>
      </c>
      <c r="M1416">
        <v>0</v>
      </c>
      <c r="N1416" s="9">
        <v>-1</v>
      </c>
      <c r="O1416" s="9">
        <v>-1</v>
      </c>
      <c r="P1416" s="9">
        <v>43752</v>
      </c>
      <c r="Q1416" s="9">
        <v>43753</v>
      </c>
      <c r="S1416" s="2" t="e">
        <f>_xll.RHistory(I1416,".Close","START:"&amp;$K1416&amp;" END:"&amp;$K1416&amp;" INTERVAL:1D",,"TSREPEAT:NO")</f>
        <v>#N/A</v>
      </c>
      <c r="T1416" s="2" t="e">
        <f>_xll.RHistory(J1416,".Close","START:"&amp;$K1416&amp;" END:"&amp;$K1416&amp;" INTERVAL:1D",,"TSREPEAT:NO")</f>
        <v>#N/A</v>
      </c>
      <c r="U1416" s="2">
        <f t="shared" si="44"/>
        <v>1</v>
      </c>
      <c r="V1416" s="2">
        <f t="shared" si="43"/>
        <v>0</v>
      </c>
    </row>
    <row r="1417" spans="9:22" x14ac:dyDescent="0.25">
      <c r="I1417" t="s">
        <v>622</v>
      </c>
      <c r="J1417" t="s">
        <v>631</v>
      </c>
      <c r="K1417" s="9">
        <v>43752</v>
      </c>
      <c r="L1417">
        <v>0</v>
      </c>
      <c r="M1417">
        <v>1</v>
      </c>
      <c r="N1417" s="9">
        <v>-1</v>
      </c>
      <c r="O1417" s="9">
        <v>-1</v>
      </c>
      <c r="P1417" s="9">
        <v>43753</v>
      </c>
      <c r="Q1417" s="9">
        <v>43754</v>
      </c>
      <c r="S1417" s="2">
        <f>_xll.RHistory(I1417,".Close","START:"&amp;$K1417&amp;" END:"&amp;$K1417&amp;" INTERVAL:1D",,"TSREPEAT:NO")</f>
        <v>-1.6</v>
      </c>
      <c r="T1417" s="2">
        <f>_xll.RHistory(J1417,".Close","START:"&amp;$K1417&amp;" END:"&amp;$K1417&amp;" INTERVAL:1D",,"TSREPEAT:NO")</f>
        <v>-1.9</v>
      </c>
      <c r="U1417" s="2">
        <f t="shared" si="44"/>
        <v>0</v>
      </c>
      <c r="V1417" s="2">
        <f t="shared" si="43"/>
        <v>1</v>
      </c>
    </row>
    <row r="1418" spans="9:22" x14ac:dyDescent="0.25">
      <c r="I1418" t="s">
        <v>622</v>
      </c>
      <c r="J1418" t="s">
        <v>631</v>
      </c>
      <c r="K1418" s="9">
        <v>43753</v>
      </c>
      <c r="L1418">
        <v>1</v>
      </c>
      <c r="M1418">
        <v>1</v>
      </c>
      <c r="N1418" s="9">
        <v>43753</v>
      </c>
      <c r="O1418" s="9">
        <v>43754</v>
      </c>
      <c r="P1418" s="9">
        <v>43754</v>
      </c>
      <c r="Q1418" s="9">
        <v>43755</v>
      </c>
      <c r="S1418" s="2">
        <f>_xll.RHistory(I1418,".Close","START:"&amp;$K1418&amp;" END:"&amp;$K1418&amp;" INTERVAL:1D",,"TSREPEAT:NO")</f>
        <v>-2.4500000000000002</v>
      </c>
      <c r="T1418" s="2">
        <f>_xll.RHistory(J1418,".Close","START:"&amp;$K1418&amp;" END:"&amp;$K1418&amp;" INTERVAL:1D",,"TSREPEAT:NO")</f>
        <v>-2.17</v>
      </c>
      <c r="U1418" s="2">
        <f t="shared" si="44"/>
        <v>1</v>
      </c>
      <c r="V1418" s="2">
        <f t="shared" si="43"/>
        <v>1</v>
      </c>
    </row>
    <row r="1419" spans="9:22" x14ac:dyDescent="0.25">
      <c r="I1419" t="s">
        <v>622</v>
      </c>
      <c r="J1419" t="s">
        <v>631</v>
      </c>
      <c r="K1419" s="9">
        <v>43754</v>
      </c>
      <c r="L1419">
        <v>1</v>
      </c>
      <c r="M1419">
        <v>1</v>
      </c>
      <c r="N1419" s="9">
        <v>43754</v>
      </c>
      <c r="O1419" s="9">
        <v>43755</v>
      </c>
      <c r="P1419" s="9">
        <v>43755</v>
      </c>
      <c r="Q1419" s="9">
        <v>43756</v>
      </c>
      <c r="S1419" s="2">
        <f>_xll.RHistory(I1419,".Close","START:"&amp;$K1419&amp;" END:"&amp;$K1419&amp;" INTERVAL:1D",,"TSREPEAT:NO")</f>
        <v>-2.35</v>
      </c>
      <c r="T1419" s="2">
        <f>_xll.RHistory(J1419,".Close","START:"&amp;$K1419&amp;" END:"&amp;$K1419&amp;" INTERVAL:1D",,"TSREPEAT:NO")</f>
        <v>-2.2999999999999998</v>
      </c>
      <c r="U1419" s="2">
        <f t="shared" si="44"/>
        <v>1</v>
      </c>
      <c r="V1419" s="2">
        <f t="shared" si="43"/>
        <v>1</v>
      </c>
    </row>
    <row r="1420" spans="9:22" x14ac:dyDescent="0.25">
      <c r="I1420" t="s">
        <v>622</v>
      </c>
      <c r="J1420" t="s">
        <v>631</v>
      </c>
      <c r="K1420" s="9">
        <v>43755</v>
      </c>
      <c r="L1420">
        <v>1</v>
      </c>
      <c r="M1420">
        <v>1</v>
      </c>
      <c r="N1420" s="9">
        <v>43755</v>
      </c>
      <c r="O1420" s="9">
        <v>43756</v>
      </c>
      <c r="P1420" s="9">
        <v>43756</v>
      </c>
      <c r="Q1420" s="9">
        <v>43759</v>
      </c>
      <c r="S1420" s="2">
        <f>_xll.RHistory(I1420,".Close","START:"&amp;$K1420&amp;" END:"&amp;$K1420&amp;" INTERVAL:1D",,"TSREPEAT:NO")</f>
        <v>-2.4</v>
      </c>
      <c r="T1420" s="2">
        <f>_xll.RHistory(J1420,".Close","START:"&amp;$K1420&amp;" END:"&amp;$K1420&amp;" INTERVAL:1D",,"TSREPEAT:NO")</f>
        <v>-3.42</v>
      </c>
      <c r="U1420" s="2">
        <f t="shared" si="44"/>
        <v>1</v>
      </c>
      <c r="V1420" s="2">
        <f t="shared" si="43"/>
        <v>1</v>
      </c>
    </row>
    <row r="1421" spans="9:22" x14ac:dyDescent="0.25">
      <c r="I1421" t="s">
        <v>622</v>
      </c>
      <c r="J1421" t="s">
        <v>631</v>
      </c>
      <c r="K1421" s="9">
        <v>43756</v>
      </c>
      <c r="L1421">
        <v>1</v>
      </c>
      <c r="M1421">
        <v>1</v>
      </c>
      <c r="N1421" s="9">
        <v>43756</v>
      </c>
      <c r="O1421" s="9">
        <v>43759</v>
      </c>
      <c r="P1421" s="9">
        <v>43759</v>
      </c>
      <c r="Q1421" s="9">
        <v>43760</v>
      </c>
      <c r="S1421" s="2">
        <f>_xll.RHistory(I1421,".Close","START:"&amp;$K1421&amp;" END:"&amp;$K1421&amp;" INTERVAL:1D",,"TSREPEAT:NO")</f>
        <v>-3.5</v>
      </c>
      <c r="T1421" s="2">
        <f>_xll.RHistory(J1421,".Close","START:"&amp;$K1421&amp;" END:"&amp;$K1421&amp;" INTERVAL:1D",,"TSREPEAT:NO")</f>
        <v>-1.27</v>
      </c>
      <c r="U1421" s="2">
        <f t="shared" si="44"/>
        <v>1</v>
      </c>
      <c r="V1421" s="2">
        <f t="shared" si="43"/>
        <v>1</v>
      </c>
    </row>
    <row r="1422" spans="9:22" x14ac:dyDescent="0.25">
      <c r="I1422" t="s">
        <v>622</v>
      </c>
      <c r="J1422" t="s">
        <v>631</v>
      </c>
      <c r="K1422" s="9">
        <v>43757</v>
      </c>
      <c r="L1422">
        <v>0</v>
      </c>
      <c r="M1422">
        <v>0</v>
      </c>
      <c r="N1422" s="9">
        <v>-1</v>
      </c>
      <c r="O1422" s="9">
        <v>-1</v>
      </c>
      <c r="P1422" s="9">
        <v>43759</v>
      </c>
      <c r="Q1422" s="9">
        <v>43760</v>
      </c>
      <c r="S1422" s="2" t="e">
        <f>_xll.RHistory(I1422,".Close","START:"&amp;$K1422&amp;" END:"&amp;$K1422&amp;" INTERVAL:1D",,"TSREPEAT:NO")</f>
        <v>#N/A</v>
      </c>
      <c r="T1422" s="2" t="e">
        <f>_xll.RHistory(J1422,".Close","START:"&amp;$K1422&amp;" END:"&amp;$K1422&amp;" INTERVAL:1D",,"TSREPEAT:NO")</f>
        <v>#N/A</v>
      </c>
      <c r="U1422" s="2">
        <f t="shared" si="44"/>
        <v>1</v>
      </c>
      <c r="V1422" s="2">
        <f t="shared" si="43"/>
        <v>0</v>
      </c>
    </row>
    <row r="1423" spans="9:22" x14ac:dyDescent="0.25">
      <c r="I1423" t="s">
        <v>622</v>
      </c>
      <c r="J1423" t="s">
        <v>631</v>
      </c>
      <c r="K1423" s="9">
        <v>43758</v>
      </c>
      <c r="L1423">
        <v>0</v>
      </c>
      <c r="M1423">
        <v>0</v>
      </c>
      <c r="N1423" s="9">
        <v>-1</v>
      </c>
      <c r="O1423" s="9">
        <v>-1</v>
      </c>
      <c r="P1423" s="9">
        <v>43759</v>
      </c>
      <c r="Q1423" s="9">
        <v>43760</v>
      </c>
      <c r="S1423" s="2" t="e">
        <f>_xll.RHistory(I1423,".Close","START:"&amp;$K1423&amp;" END:"&amp;$K1423&amp;" INTERVAL:1D",,"TSREPEAT:NO")</f>
        <v>#N/A</v>
      </c>
      <c r="T1423" s="2" t="e">
        <f>_xll.RHistory(J1423,".Close","START:"&amp;$K1423&amp;" END:"&amp;$K1423&amp;" INTERVAL:1D",,"TSREPEAT:NO")</f>
        <v>#N/A</v>
      </c>
      <c r="U1423" s="2">
        <f t="shared" si="44"/>
        <v>1</v>
      </c>
      <c r="V1423" s="2">
        <f t="shared" si="43"/>
        <v>0</v>
      </c>
    </row>
    <row r="1424" spans="9:22" x14ac:dyDescent="0.25">
      <c r="I1424" t="s">
        <v>622</v>
      </c>
      <c r="J1424" t="s">
        <v>631</v>
      </c>
      <c r="K1424" s="9">
        <v>43759</v>
      </c>
      <c r="L1424">
        <v>1</v>
      </c>
      <c r="M1424">
        <v>1</v>
      </c>
      <c r="N1424" s="9">
        <v>43759</v>
      </c>
      <c r="O1424" s="9">
        <v>43760</v>
      </c>
      <c r="P1424" s="9">
        <v>43760</v>
      </c>
      <c r="Q1424" s="9">
        <v>43761</v>
      </c>
      <c r="S1424" s="2">
        <f>_xll.RHistory(I1424,".Close","START:"&amp;$K1424&amp;" END:"&amp;$K1424&amp;" INTERVAL:1D",,"TSREPEAT:NO")</f>
        <v>-2</v>
      </c>
      <c r="T1424" s="2">
        <f>_xll.RHistory(J1424,".Close","START:"&amp;$K1424&amp;" END:"&amp;$K1424&amp;" INTERVAL:1D",,"TSREPEAT:NO")</f>
        <v>-1.85</v>
      </c>
      <c r="U1424" s="2">
        <f t="shared" si="44"/>
        <v>1</v>
      </c>
      <c r="V1424" s="2">
        <f t="shared" si="43"/>
        <v>1</v>
      </c>
    </row>
    <row r="1425" spans="9:22" x14ac:dyDescent="0.25">
      <c r="I1425" t="s">
        <v>622</v>
      </c>
      <c r="J1425" t="s">
        <v>631</v>
      </c>
      <c r="K1425" s="9">
        <v>43760</v>
      </c>
      <c r="L1425">
        <v>1</v>
      </c>
      <c r="M1425">
        <v>1</v>
      </c>
      <c r="N1425" s="9">
        <v>43760</v>
      </c>
      <c r="O1425" s="9">
        <v>43761</v>
      </c>
      <c r="P1425" s="9">
        <v>43761</v>
      </c>
      <c r="Q1425" s="9">
        <v>43762</v>
      </c>
      <c r="S1425" s="2">
        <f>_xll.RHistory(I1425,".Close","START:"&amp;$K1425&amp;" END:"&amp;$K1425&amp;" INTERVAL:1D",,"TSREPEAT:NO")</f>
        <v>-2.2000000000000002</v>
      </c>
      <c r="T1425" s="2">
        <f>_xll.RHistory(J1425,".Close","START:"&amp;$K1425&amp;" END:"&amp;$K1425&amp;" INTERVAL:1D",,"TSREPEAT:NO")</f>
        <v>-1.31</v>
      </c>
      <c r="U1425" s="2">
        <f t="shared" si="44"/>
        <v>1</v>
      </c>
      <c r="V1425" s="2">
        <f t="shared" ref="V1425:V1488" si="45">_xlfn.IFNA(IF(AND(P1425&gt;0,T1425&lt;&gt;"#N/A"),1,0), IF(P1425&lt;0,1,0))</f>
        <v>1</v>
      </c>
    </row>
    <row r="1426" spans="9:22" x14ac:dyDescent="0.25">
      <c r="I1426" t="s">
        <v>622</v>
      </c>
      <c r="J1426" t="s">
        <v>631</v>
      </c>
      <c r="K1426" s="9">
        <v>43761</v>
      </c>
      <c r="L1426">
        <v>1</v>
      </c>
      <c r="M1426">
        <v>1</v>
      </c>
      <c r="N1426" s="9">
        <v>43761</v>
      </c>
      <c r="O1426" s="9">
        <v>43762</v>
      </c>
      <c r="P1426" s="9">
        <v>43762</v>
      </c>
      <c r="Q1426" s="9">
        <v>43763</v>
      </c>
      <c r="S1426" s="2">
        <f>_xll.RHistory(I1426,".Close","START:"&amp;$K1426&amp;" END:"&amp;$K1426&amp;" INTERVAL:1D",,"TSREPEAT:NO")</f>
        <v>-2.2000000000000002</v>
      </c>
      <c r="T1426" s="2">
        <f>_xll.RHistory(J1426,".Close","START:"&amp;$K1426&amp;" END:"&amp;$K1426&amp;" INTERVAL:1D",,"TSREPEAT:NO")</f>
        <v>-1.79</v>
      </c>
      <c r="U1426" s="2">
        <f t="shared" si="44"/>
        <v>1</v>
      </c>
      <c r="V1426" s="2">
        <f t="shared" si="45"/>
        <v>1</v>
      </c>
    </row>
    <row r="1427" spans="9:22" x14ac:dyDescent="0.25">
      <c r="I1427" t="s">
        <v>622</v>
      </c>
      <c r="J1427" t="s">
        <v>631</v>
      </c>
      <c r="K1427" s="9">
        <v>43762</v>
      </c>
      <c r="L1427">
        <v>1</v>
      </c>
      <c r="M1427">
        <v>1</v>
      </c>
      <c r="N1427" s="9">
        <v>43762</v>
      </c>
      <c r="O1427" s="9">
        <v>43763</v>
      </c>
      <c r="P1427" s="9">
        <v>43763</v>
      </c>
      <c r="Q1427" s="9">
        <v>43766</v>
      </c>
      <c r="S1427" s="2">
        <f>_xll.RHistory(I1427,".Close","START:"&amp;$K1427&amp;" END:"&amp;$K1427&amp;" INTERVAL:1D",,"TSREPEAT:NO")</f>
        <v>-1.95</v>
      </c>
      <c r="T1427" s="2">
        <f>_xll.RHistory(J1427,".Close","START:"&amp;$K1427&amp;" END:"&amp;$K1427&amp;" INTERVAL:1D",,"TSREPEAT:NO")</f>
        <v>-3.84</v>
      </c>
      <c r="U1427" s="2">
        <f t="shared" si="44"/>
        <v>1</v>
      </c>
      <c r="V1427" s="2">
        <f t="shared" si="45"/>
        <v>1</v>
      </c>
    </row>
    <row r="1428" spans="9:22" x14ac:dyDescent="0.25">
      <c r="I1428" t="s">
        <v>622</v>
      </c>
      <c r="J1428" t="s">
        <v>631</v>
      </c>
      <c r="K1428" s="9">
        <v>43763</v>
      </c>
      <c r="L1428">
        <v>1</v>
      </c>
      <c r="M1428">
        <v>1</v>
      </c>
      <c r="N1428" s="9">
        <v>43763</v>
      </c>
      <c r="O1428" s="9">
        <v>43766</v>
      </c>
      <c r="P1428" s="9">
        <v>43766</v>
      </c>
      <c r="Q1428" s="9">
        <v>43767</v>
      </c>
      <c r="S1428" s="2">
        <f>_xll.RHistory(I1428,".Close","START:"&amp;$K1428&amp;" END:"&amp;$K1428&amp;" INTERVAL:1D",,"TSREPEAT:NO")</f>
        <v>-4.45</v>
      </c>
      <c r="T1428" s="2">
        <f>_xll.RHistory(J1428,".Close","START:"&amp;$K1428&amp;" END:"&amp;$K1428&amp;" INTERVAL:1D",,"TSREPEAT:NO")</f>
        <v>-1.8</v>
      </c>
      <c r="U1428" s="2">
        <f t="shared" si="44"/>
        <v>1</v>
      </c>
      <c r="V1428" s="2">
        <f t="shared" si="45"/>
        <v>1</v>
      </c>
    </row>
    <row r="1429" spans="9:22" x14ac:dyDescent="0.25">
      <c r="I1429" t="s">
        <v>622</v>
      </c>
      <c r="J1429" t="s">
        <v>631</v>
      </c>
      <c r="K1429" s="9">
        <v>43764</v>
      </c>
      <c r="L1429">
        <v>0</v>
      </c>
      <c r="M1429">
        <v>0</v>
      </c>
      <c r="N1429" s="9">
        <v>-1</v>
      </c>
      <c r="O1429" s="9">
        <v>-1</v>
      </c>
      <c r="P1429" s="9">
        <v>43766</v>
      </c>
      <c r="Q1429" s="9">
        <v>43767</v>
      </c>
      <c r="S1429" s="2" t="e">
        <f>_xll.RHistory(I1429,".Close","START:"&amp;$K1429&amp;" END:"&amp;$K1429&amp;" INTERVAL:1D",,"TSREPEAT:NO")</f>
        <v>#N/A</v>
      </c>
      <c r="T1429" s="2" t="e">
        <f>_xll.RHistory(J1429,".Close","START:"&amp;$K1429&amp;" END:"&amp;$K1429&amp;" INTERVAL:1D",,"TSREPEAT:NO")</f>
        <v>#N/A</v>
      </c>
      <c r="U1429" s="2">
        <f t="shared" si="44"/>
        <v>1</v>
      </c>
      <c r="V1429" s="2">
        <f t="shared" si="45"/>
        <v>0</v>
      </c>
    </row>
    <row r="1430" spans="9:22" x14ac:dyDescent="0.25">
      <c r="I1430" t="s">
        <v>622</v>
      </c>
      <c r="J1430" t="s">
        <v>631</v>
      </c>
      <c r="K1430" s="9">
        <v>43765</v>
      </c>
      <c r="L1430">
        <v>0</v>
      </c>
      <c r="M1430">
        <v>0</v>
      </c>
      <c r="N1430" s="9">
        <v>-1</v>
      </c>
      <c r="O1430" s="9">
        <v>-1</v>
      </c>
      <c r="P1430" s="9">
        <v>43766</v>
      </c>
      <c r="Q1430" s="9">
        <v>43767</v>
      </c>
      <c r="S1430" s="2" t="e">
        <f>_xll.RHistory(I1430,".Close","START:"&amp;$K1430&amp;" END:"&amp;$K1430&amp;" INTERVAL:1D",,"TSREPEAT:NO")</f>
        <v>#N/A</v>
      </c>
      <c r="T1430" s="2" t="e">
        <f>_xll.RHistory(J1430,".Close","START:"&amp;$K1430&amp;" END:"&amp;$K1430&amp;" INTERVAL:1D",,"TSREPEAT:NO")</f>
        <v>#N/A</v>
      </c>
      <c r="U1430" s="2">
        <f t="shared" si="44"/>
        <v>1</v>
      </c>
      <c r="V1430" s="2">
        <f t="shared" si="45"/>
        <v>0</v>
      </c>
    </row>
    <row r="1431" spans="9:22" x14ac:dyDescent="0.25">
      <c r="I1431" t="s">
        <v>622</v>
      </c>
      <c r="J1431" t="s">
        <v>631</v>
      </c>
      <c r="K1431" s="9">
        <v>43766</v>
      </c>
      <c r="L1431">
        <v>1</v>
      </c>
      <c r="M1431">
        <v>1</v>
      </c>
      <c r="N1431" s="9">
        <v>43766</v>
      </c>
      <c r="O1431" s="9">
        <v>43767</v>
      </c>
      <c r="P1431" s="9">
        <v>43767</v>
      </c>
      <c r="Q1431" s="9">
        <v>43768</v>
      </c>
      <c r="S1431" s="2">
        <f>_xll.RHistory(I1431,".Close","START:"&amp;$K1431&amp;" END:"&amp;$K1431&amp;" INTERVAL:1D",,"TSREPEAT:NO")</f>
        <v>-2.15</v>
      </c>
      <c r="T1431" s="2">
        <f>_xll.RHistory(J1431,".Close","START:"&amp;$K1431&amp;" END:"&amp;$K1431&amp;" INTERVAL:1D",,"TSREPEAT:NO")</f>
        <v>-2</v>
      </c>
      <c r="U1431" s="2">
        <f t="shared" si="44"/>
        <v>1</v>
      </c>
      <c r="V1431" s="2">
        <f t="shared" si="45"/>
        <v>1</v>
      </c>
    </row>
    <row r="1432" spans="9:22" x14ac:dyDescent="0.25">
      <c r="I1432" t="s">
        <v>622</v>
      </c>
      <c r="J1432" t="s">
        <v>631</v>
      </c>
      <c r="K1432" s="9">
        <v>43767</v>
      </c>
      <c r="L1432">
        <v>1</v>
      </c>
      <c r="M1432">
        <v>1</v>
      </c>
      <c r="N1432" s="9">
        <v>43767</v>
      </c>
      <c r="O1432" s="9">
        <v>43768</v>
      </c>
      <c r="P1432" s="9">
        <v>43768</v>
      </c>
      <c r="Q1432" s="9">
        <v>43769</v>
      </c>
      <c r="S1432" s="2">
        <f>_xll.RHistory(I1432,".Close","START:"&amp;$K1432&amp;" END:"&amp;$K1432&amp;" INTERVAL:1D",,"TSREPEAT:NO")</f>
        <v>-2.25</v>
      </c>
      <c r="T1432" s="2">
        <f>_xll.RHistory(J1432,".Close","START:"&amp;$K1432&amp;" END:"&amp;$K1432&amp;" INTERVAL:1D",,"TSREPEAT:NO")</f>
        <v>-2.0499999999999998</v>
      </c>
      <c r="U1432" s="2">
        <f t="shared" si="44"/>
        <v>1</v>
      </c>
      <c r="V1432" s="2">
        <f t="shared" si="45"/>
        <v>1</v>
      </c>
    </row>
    <row r="1433" spans="9:22" x14ac:dyDescent="0.25">
      <c r="I1433" t="s">
        <v>622</v>
      </c>
      <c r="J1433" t="s">
        <v>631</v>
      </c>
      <c r="K1433" s="9">
        <v>43768</v>
      </c>
      <c r="L1433">
        <v>1</v>
      </c>
      <c r="M1433">
        <v>1</v>
      </c>
      <c r="N1433" s="9">
        <v>43768</v>
      </c>
      <c r="O1433" s="9">
        <v>43769</v>
      </c>
      <c r="P1433" s="9">
        <v>43769</v>
      </c>
      <c r="Q1433" s="9">
        <v>43770</v>
      </c>
      <c r="S1433" s="2">
        <f>_xll.RHistory(I1433,".Close","START:"&amp;$K1433&amp;" END:"&amp;$K1433&amp;" INTERVAL:1D",,"TSREPEAT:NO")</f>
        <v>-1.55</v>
      </c>
      <c r="T1433" s="2">
        <f>_xll.RHistory(J1433,".Close","START:"&amp;$K1433&amp;" END:"&amp;$K1433&amp;" INTERVAL:1D",,"TSREPEAT:NO")</f>
        <v>-2.8</v>
      </c>
      <c r="U1433" s="2">
        <f t="shared" si="44"/>
        <v>1</v>
      </c>
      <c r="V1433" s="2">
        <f t="shared" si="45"/>
        <v>1</v>
      </c>
    </row>
    <row r="1434" spans="9:22" x14ac:dyDescent="0.25">
      <c r="I1434" t="s">
        <v>622</v>
      </c>
      <c r="J1434" t="s">
        <v>631</v>
      </c>
      <c r="K1434" s="9">
        <v>43769</v>
      </c>
      <c r="L1434">
        <v>1</v>
      </c>
      <c r="M1434">
        <v>1</v>
      </c>
      <c r="N1434" s="9">
        <v>43769</v>
      </c>
      <c r="O1434" s="9">
        <v>43770</v>
      </c>
      <c r="P1434" s="9">
        <v>43770</v>
      </c>
      <c r="Q1434" s="9">
        <v>43773</v>
      </c>
      <c r="S1434" s="2">
        <f>_xll.RHistory(I1434,".Close","START:"&amp;$K1434&amp;" END:"&amp;$K1434&amp;" INTERVAL:1D",,"TSREPEAT:NO")</f>
        <v>-2.15</v>
      </c>
      <c r="T1434" s="2">
        <f>_xll.RHistory(J1434,".Close","START:"&amp;$K1434&amp;" END:"&amp;$K1434&amp;" INTERVAL:1D",,"TSREPEAT:NO")</f>
        <v>-3.15</v>
      </c>
      <c r="U1434" s="2">
        <f t="shared" si="44"/>
        <v>1</v>
      </c>
      <c r="V1434" s="2">
        <f t="shared" si="45"/>
        <v>1</v>
      </c>
    </row>
    <row r="1435" spans="9:22" x14ac:dyDescent="0.25">
      <c r="I1435" t="s">
        <v>622</v>
      </c>
      <c r="J1435" t="s">
        <v>631</v>
      </c>
      <c r="K1435" s="9">
        <v>43770</v>
      </c>
      <c r="L1435">
        <v>1</v>
      </c>
      <c r="M1435">
        <v>1</v>
      </c>
      <c r="N1435" s="9">
        <v>43770</v>
      </c>
      <c r="O1435" s="9">
        <v>43773</v>
      </c>
      <c r="P1435" s="9">
        <v>43773</v>
      </c>
      <c r="Q1435" s="9">
        <v>43774</v>
      </c>
      <c r="S1435" s="2">
        <f>_xll.RHistory(I1435,".Close","START:"&amp;$K1435&amp;" END:"&amp;$K1435&amp;" INTERVAL:1D",,"TSREPEAT:NO")</f>
        <v>-2.35</v>
      </c>
      <c r="T1435" s="2">
        <f>_xll.RHistory(J1435,".Close","START:"&amp;$K1435&amp;" END:"&amp;$K1435&amp;" INTERVAL:1D",,"TSREPEAT:NO")</f>
        <v>-0.95</v>
      </c>
      <c r="U1435" s="2">
        <f t="shared" si="44"/>
        <v>1</v>
      </c>
      <c r="V1435" s="2">
        <f t="shared" si="45"/>
        <v>1</v>
      </c>
    </row>
    <row r="1436" spans="9:22" x14ac:dyDescent="0.25">
      <c r="I1436" t="s">
        <v>622</v>
      </c>
      <c r="J1436" t="s">
        <v>631</v>
      </c>
      <c r="K1436" s="9">
        <v>43771</v>
      </c>
      <c r="L1436">
        <v>0</v>
      </c>
      <c r="M1436">
        <v>0</v>
      </c>
      <c r="N1436" s="9">
        <v>-1</v>
      </c>
      <c r="O1436" s="9">
        <v>-1</v>
      </c>
      <c r="P1436" s="9">
        <v>43773</v>
      </c>
      <c r="Q1436" s="9">
        <v>43774</v>
      </c>
      <c r="S1436" s="2" t="e">
        <f>_xll.RHistory(I1436,".Close","START:"&amp;$K1436&amp;" END:"&amp;$K1436&amp;" INTERVAL:1D",,"TSREPEAT:NO")</f>
        <v>#N/A</v>
      </c>
      <c r="T1436" s="2" t="e">
        <f>_xll.RHistory(J1436,".Close","START:"&amp;$K1436&amp;" END:"&amp;$K1436&amp;" INTERVAL:1D",,"TSREPEAT:NO")</f>
        <v>#N/A</v>
      </c>
      <c r="U1436" s="2">
        <f t="shared" si="44"/>
        <v>1</v>
      </c>
      <c r="V1436" s="2">
        <f t="shared" si="45"/>
        <v>0</v>
      </c>
    </row>
    <row r="1437" spans="9:22" x14ac:dyDescent="0.25">
      <c r="I1437" t="s">
        <v>622</v>
      </c>
      <c r="J1437" t="s">
        <v>631</v>
      </c>
      <c r="K1437" s="9">
        <v>43772</v>
      </c>
      <c r="L1437">
        <v>0</v>
      </c>
      <c r="M1437">
        <v>0</v>
      </c>
      <c r="N1437" s="9">
        <v>-1</v>
      </c>
      <c r="O1437" s="9">
        <v>-1</v>
      </c>
      <c r="P1437" s="9">
        <v>43773</v>
      </c>
      <c r="Q1437" s="9">
        <v>43774</v>
      </c>
      <c r="S1437" s="2" t="e">
        <f>_xll.RHistory(I1437,".Close","START:"&amp;$K1437&amp;" END:"&amp;$K1437&amp;" INTERVAL:1D",,"TSREPEAT:NO")</f>
        <v>#N/A</v>
      </c>
      <c r="T1437" s="2" t="e">
        <f>_xll.RHistory(J1437,".Close","START:"&amp;$K1437&amp;" END:"&amp;$K1437&amp;" INTERVAL:1D",,"TSREPEAT:NO")</f>
        <v>#N/A</v>
      </c>
      <c r="U1437" s="2">
        <f t="shared" si="44"/>
        <v>1</v>
      </c>
      <c r="V1437" s="2">
        <f t="shared" si="45"/>
        <v>0</v>
      </c>
    </row>
    <row r="1438" spans="9:22" x14ac:dyDescent="0.25">
      <c r="I1438" t="s">
        <v>622</v>
      </c>
      <c r="J1438" t="s">
        <v>631</v>
      </c>
      <c r="K1438" s="9">
        <v>43773</v>
      </c>
      <c r="L1438">
        <v>1</v>
      </c>
      <c r="M1438">
        <v>1</v>
      </c>
      <c r="N1438" s="9">
        <v>43773</v>
      </c>
      <c r="O1438" s="9">
        <v>43774</v>
      </c>
      <c r="P1438" s="9">
        <v>43774</v>
      </c>
      <c r="Q1438" s="9">
        <v>43775</v>
      </c>
      <c r="S1438" s="2">
        <f>_xll.RHistory(I1438,".Close","START:"&amp;$K1438&amp;" END:"&amp;$K1438&amp;" INTERVAL:1D",,"TSREPEAT:NO")</f>
        <v>-1.55</v>
      </c>
      <c r="T1438" s="2">
        <f>_xll.RHistory(J1438,".Close","START:"&amp;$K1438&amp;" END:"&amp;$K1438&amp;" INTERVAL:1D",,"TSREPEAT:NO")</f>
        <v>-1.67</v>
      </c>
      <c r="U1438" s="2">
        <f t="shared" si="44"/>
        <v>1</v>
      </c>
      <c r="V1438" s="2">
        <f t="shared" si="45"/>
        <v>1</v>
      </c>
    </row>
    <row r="1439" spans="9:22" x14ac:dyDescent="0.25">
      <c r="I1439" t="s">
        <v>622</v>
      </c>
      <c r="J1439" t="s">
        <v>631</v>
      </c>
      <c r="K1439" s="9">
        <v>43774</v>
      </c>
      <c r="L1439">
        <v>1</v>
      </c>
      <c r="M1439">
        <v>1</v>
      </c>
      <c r="N1439" s="9">
        <v>43774</v>
      </c>
      <c r="O1439" s="9">
        <v>43775</v>
      </c>
      <c r="P1439" s="9">
        <v>43775</v>
      </c>
      <c r="Q1439" s="9">
        <v>43776</v>
      </c>
      <c r="S1439" s="2">
        <f>_xll.RHistory(I1439,".Close","START:"&amp;$K1439&amp;" END:"&amp;$K1439&amp;" INTERVAL:1D",,"TSREPEAT:NO")</f>
        <v>-1.75</v>
      </c>
      <c r="T1439" s="2">
        <f>_xll.RHistory(J1439,".Close","START:"&amp;$K1439&amp;" END:"&amp;$K1439&amp;" INTERVAL:1D",,"TSREPEAT:NO")</f>
        <v>-1.22</v>
      </c>
      <c r="U1439" s="2">
        <f t="shared" si="44"/>
        <v>1</v>
      </c>
      <c r="V1439" s="2">
        <f t="shared" si="45"/>
        <v>1</v>
      </c>
    </row>
    <row r="1440" spans="9:22" x14ac:dyDescent="0.25">
      <c r="I1440" t="s">
        <v>622</v>
      </c>
      <c r="J1440" t="s">
        <v>631</v>
      </c>
      <c r="K1440" s="9">
        <v>43775</v>
      </c>
      <c r="L1440">
        <v>1</v>
      </c>
      <c r="M1440">
        <v>1</v>
      </c>
      <c r="N1440" s="9">
        <v>43775</v>
      </c>
      <c r="O1440" s="9">
        <v>43776</v>
      </c>
      <c r="P1440" s="9">
        <v>43776</v>
      </c>
      <c r="Q1440" s="9">
        <v>43777</v>
      </c>
      <c r="S1440" s="2">
        <f>_xll.RHistory(I1440,".Close","START:"&amp;$K1440&amp;" END:"&amp;$K1440&amp;" INTERVAL:1D",,"TSREPEAT:NO")</f>
        <v>-1.8</v>
      </c>
      <c r="T1440" s="2">
        <f>_xll.RHistory(J1440,".Close","START:"&amp;$K1440&amp;" END:"&amp;$K1440&amp;" INTERVAL:1D",,"TSREPEAT:NO")</f>
        <v>-1.18</v>
      </c>
      <c r="U1440" s="2">
        <f t="shared" si="44"/>
        <v>1</v>
      </c>
      <c r="V1440" s="2">
        <f t="shared" si="45"/>
        <v>1</v>
      </c>
    </row>
    <row r="1441" spans="9:22" x14ac:dyDescent="0.25">
      <c r="I1441" t="s">
        <v>622</v>
      </c>
      <c r="J1441" t="s">
        <v>631</v>
      </c>
      <c r="K1441" s="9">
        <v>43776</v>
      </c>
      <c r="L1441">
        <v>1</v>
      </c>
      <c r="M1441">
        <v>1</v>
      </c>
      <c r="N1441" s="9">
        <v>43776</v>
      </c>
      <c r="O1441" s="9">
        <v>43777</v>
      </c>
      <c r="P1441" s="9">
        <v>43777</v>
      </c>
      <c r="Q1441" s="9">
        <v>43781</v>
      </c>
      <c r="S1441" s="2">
        <f>_xll.RHistory(I1441,".Close","START:"&amp;$K1441&amp;" END:"&amp;$K1441&amp;" INTERVAL:1D",,"TSREPEAT:NO")</f>
        <v>-1.5</v>
      </c>
      <c r="T1441" s="2">
        <f>_xll.RHistory(J1441,".Close","START:"&amp;$K1441&amp;" END:"&amp;$K1441&amp;" INTERVAL:1D",,"TSREPEAT:NO")</f>
        <v>-2.68</v>
      </c>
      <c r="U1441" s="2">
        <f t="shared" si="44"/>
        <v>1</v>
      </c>
      <c r="V1441" s="2">
        <f t="shared" si="45"/>
        <v>1</v>
      </c>
    </row>
    <row r="1442" spans="9:22" x14ac:dyDescent="0.25">
      <c r="I1442" t="s">
        <v>622</v>
      </c>
      <c r="J1442" t="s">
        <v>631</v>
      </c>
      <c r="K1442" s="9">
        <v>43777</v>
      </c>
      <c r="L1442">
        <v>1</v>
      </c>
      <c r="M1442">
        <v>1</v>
      </c>
      <c r="N1442" s="9">
        <v>43777</v>
      </c>
      <c r="O1442" s="9">
        <v>43781</v>
      </c>
      <c r="P1442" s="9">
        <v>-1</v>
      </c>
      <c r="Q1442" s="9">
        <v>-1</v>
      </c>
      <c r="S1442" s="2">
        <f>_xll.RHistory(I1442,".Close","START:"&amp;$K1442&amp;" END:"&amp;$K1442&amp;" INTERVAL:1D",,"TSREPEAT:NO")</f>
        <v>-2.35</v>
      </c>
      <c r="T1442" s="2">
        <f>_xll.RHistory(J1442,".Close","START:"&amp;$K1442&amp;" END:"&amp;$K1442&amp;" INTERVAL:1D",,"TSREPEAT:NO")</f>
        <v>-1.61</v>
      </c>
      <c r="U1442" s="2">
        <f t="shared" si="44"/>
        <v>1</v>
      </c>
      <c r="V1442" s="2">
        <f t="shared" si="45"/>
        <v>0</v>
      </c>
    </row>
    <row r="1443" spans="9:22" x14ac:dyDescent="0.25">
      <c r="I1443" t="s">
        <v>622</v>
      </c>
      <c r="J1443" t="s">
        <v>631</v>
      </c>
      <c r="K1443" s="9">
        <v>43778</v>
      </c>
      <c r="L1443">
        <v>0</v>
      </c>
      <c r="M1443">
        <v>0</v>
      </c>
      <c r="N1443" s="9">
        <v>-1</v>
      </c>
      <c r="O1443" s="9">
        <v>-1</v>
      </c>
      <c r="P1443" s="9">
        <v>43780</v>
      </c>
      <c r="Q1443" s="9">
        <v>43781</v>
      </c>
      <c r="S1443" s="2" t="e">
        <f>_xll.RHistory(I1443,".Close","START:"&amp;$K1443&amp;" END:"&amp;$K1443&amp;" INTERVAL:1D",,"TSREPEAT:NO")</f>
        <v>#N/A</v>
      </c>
      <c r="T1443" s="2" t="e">
        <f>_xll.RHistory(J1443,".Close","START:"&amp;$K1443&amp;" END:"&amp;$K1443&amp;" INTERVAL:1D",,"TSREPEAT:NO")</f>
        <v>#N/A</v>
      </c>
      <c r="U1443" s="2">
        <f t="shared" si="44"/>
        <v>1</v>
      </c>
      <c r="V1443" s="2">
        <f t="shared" si="45"/>
        <v>0</v>
      </c>
    </row>
    <row r="1444" spans="9:22" x14ac:dyDescent="0.25">
      <c r="I1444" t="s">
        <v>622</v>
      </c>
      <c r="J1444" t="s">
        <v>631</v>
      </c>
      <c r="K1444" s="9">
        <v>43779</v>
      </c>
      <c r="L1444">
        <v>0</v>
      </c>
      <c r="M1444">
        <v>0</v>
      </c>
      <c r="N1444" s="9">
        <v>-1</v>
      </c>
      <c r="O1444" s="9">
        <v>-1</v>
      </c>
      <c r="P1444" s="9">
        <v>43780</v>
      </c>
      <c r="Q1444" s="9">
        <v>43781</v>
      </c>
      <c r="S1444" s="2" t="e">
        <f>_xll.RHistory(I1444,".Close","START:"&amp;$K1444&amp;" END:"&amp;$K1444&amp;" INTERVAL:1D",,"TSREPEAT:NO")</f>
        <v>#N/A</v>
      </c>
      <c r="T1444" s="2" t="e">
        <f>_xll.RHistory(J1444,".Close","START:"&amp;$K1444&amp;" END:"&amp;$K1444&amp;" INTERVAL:1D",,"TSREPEAT:NO")</f>
        <v>#N/A</v>
      </c>
      <c r="U1444" s="2">
        <f t="shared" si="44"/>
        <v>1</v>
      </c>
      <c r="V1444" s="2">
        <f t="shared" si="45"/>
        <v>0</v>
      </c>
    </row>
    <row r="1445" spans="9:22" x14ac:dyDescent="0.25">
      <c r="I1445" t="s">
        <v>622</v>
      </c>
      <c r="J1445" t="s">
        <v>631</v>
      </c>
      <c r="K1445" s="9">
        <v>43780</v>
      </c>
      <c r="L1445">
        <v>0</v>
      </c>
      <c r="M1445">
        <v>1</v>
      </c>
      <c r="N1445" s="9">
        <v>-1</v>
      </c>
      <c r="O1445" s="9">
        <v>-1</v>
      </c>
      <c r="P1445" s="9">
        <v>43781</v>
      </c>
      <c r="Q1445" s="9">
        <v>43782</v>
      </c>
      <c r="S1445" s="2">
        <f>_xll.RHistory(I1445,".Close","START:"&amp;$K1445&amp;" END:"&amp;$K1445&amp;" INTERVAL:1D",,"TSREPEAT:NO")</f>
        <v>-1</v>
      </c>
      <c r="T1445" s="2">
        <f>_xll.RHistory(J1445,".Close","START:"&amp;$K1445&amp;" END:"&amp;$K1445&amp;" INTERVAL:1D",,"TSREPEAT:NO")</f>
        <v>-2</v>
      </c>
      <c r="U1445" s="2">
        <f t="shared" si="44"/>
        <v>0</v>
      </c>
      <c r="V1445" s="2">
        <f t="shared" si="45"/>
        <v>1</v>
      </c>
    </row>
    <row r="1446" spans="9:22" x14ac:dyDescent="0.25">
      <c r="I1446" t="s">
        <v>622</v>
      </c>
      <c r="J1446" t="s">
        <v>631</v>
      </c>
      <c r="K1446" s="9">
        <v>43781</v>
      </c>
      <c r="L1446">
        <v>1</v>
      </c>
      <c r="M1446">
        <v>1</v>
      </c>
      <c r="N1446" s="9">
        <v>43781</v>
      </c>
      <c r="O1446" s="9">
        <v>43782</v>
      </c>
      <c r="P1446" s="9">
        <v>43782</v>
      </c>
      <c r="Q1446" s="9">
        <v>43783</v>
      </c>
      <c r="S1446" s="2">
        <f>_xll.RHistory(I1446,".Close","START:"&amp;$K1446&amp;" END:"&amp;$K1446&amp;" INTERVAL:1D",,"TSREPEAT:NO")</f>
        <v>-0.85</v>
      </c>
      <c r="T1446" s="2">
        <f>_xll.RHistory(J1446,".Close","START:"&amp;$K1446&amp;" END:"&amp;$K1446&amp;" INTERVAL:1D",,"TSREPEAT:NO")</f>
        <v>-0.67</v>
      </c>
      <c r="U1446" s="2">
        <f t="shared" si="44"/>
        <v>1</v>
      </c>
      <c r="V1446" s="2">
        <f t="shared" si="45"/>
        <v>1</v>
      </c>
    </row>
    <row r="1447" spans="9:22" x14ac:dyDescent="0.25">
      <c r="I1447" t="s">
        <v>622</v>
      </c>
      <c r="J1447" t="s">
        <v>631</v>
      </c>
      <c r="K1447" s="9">
        <v>43782</v>
      </c>
      <c r="L1447">
        <v>1</v>
      </c>
      <c r="M1447">
        <v>1</v>
      </c>
      <c r="N1447" s="9">
        <v>43782</v>
      </c>
      <c r="O1447" s="9">
        <v>43783</v>
      </c>
      <c r="P1447" s="9">
        <v>43783</v>
      </c>
      <c r="Q1447" s="9">
        <v>43784</v>
      </c>
      <c r="S1447" s="2">
        <f>_xll.RHistory(I1447,".Close","START:"&amp;$K1447&amp;" END:"&amp;$K1447&amp;" INTERVAL:1D",,"TSREPEAT:NO")</f>
        <v>-0.85</v>
      </c>
      <c r="T1447" s="2">
        <f>_xll.RHistory(J1447,".Close","START:"&amp;$K1447&amp;" END:"&amp;$K1447&amp;" INTERVAL:1D",,"TSREPEAT:NO")</f>
        <v>-0.63</v>
      </c>
      <c r="U1447" s="2">
        <f t="shared" si="44"/>
        <v>1</v>
      </c>
      <c r="V1447" s="2">
        <f t="shared" si="45"/>
        <v>1</v>
      </c>
    </row>
    <row r="1448" spans="9:22" x14ac:dyDescent="0.25">
      <c r="I1448" t="s">
        <v>622</v>
      </c>
      <c r="J1448" t="s">
        <v>631</v>
      </c>
      <c r="K1448" s="9">
        <v>43783</v>
      </c>
      <c r="L1448">
        <v>1</v>
      </c>
      <c r="M1448">
        <v>1</v>
      </c>
      <c r="N1448" s="9">
        <v>43783</v>
      </c>
      <c r="O1448" s="9">
        <v>43784</v>
      </c>
      <c r="P1448" s="9">
        <v>43784</v>
      </c>
      <c r="Q1448" s="9">
        <v>43787</v>
      </c>
      <c r="S1448" s="2">
        <f>_xll.RHistory(I1448,".Close","START:"&amp;$K1448&amp;" END:"&amp;$K1448&amp;" INTERVAL:1D",,"TSREPEAT:NO")</f>
        <v>-1.1000000000000001</v>
      </c>
      <c r="T1448" s="2">
        <f>_xll.RHistory(J1448,".Close","START:"&amp;$K1448&amp;" END:"&amp;$K1448&amp;" INTERVAL:1D",,"TSREPEAT:NO")</f>
        <v>-2.2000000000000002</v>
      </c>
      <c r="U1448" s="2">
        <f t="shared" si="44"/>
        <v>1</v>
      </c>
      <c r="V1448" s="2">
        <f t="shared" si="45"/>
        <v>1</v>
      </c>
    </row>
    <row r="1449" spans="9:22" x14ac:dyDescent="0.25">
      <c r="I1449" t="s">
        <v>622</v>
      </c>
      <c r="J1449" t="s">
        <v>631</v>
      </c>
      <c r="K1449" s="9">
        <v>43784</v>
      </c>
      <c r="L1449">
        <v>1</v>
      </c>
      <c r="M1449">
        <v>1</v>
      </c>
      <c r="N1449" s="9">
        <v>43784</v>
      </c>
      <c r="O1449" s="9">
        <v>43787</v>
      </c>
      <c r="P1449" s="9">
        <v>43787</v>
      </c>
      <c r="Q1449" s="9">
        <v>43788</v>
      </c>
      <c r="S1449" s="2">
        <f>_xll.RHistory(I1449,".Close","START:"&amp;$K1449&amp;" END:"&amp;$K1449&amp;" INTERVAL:1D",,"TSREPEAT:NO")</f>
        <v>-1.5</v>
      </c>
      <c r="T1449" s="2">
        <f>_xll.RHistory(J1449,".Close","START:"&amp;$K1449&amp;" END:"&amp;$K1449&amp;" INTERVAL:1D",,"TSREPEAT:NO")</f>
        <v>-0.33</v>
      </c>
      <c r="U1449" s="2">
        <f t="shared" si="44"/>
        <v>1</v>
      </c>
      <c r="V1449" s="2">
        <f t="shared" si="45"/>
        <v>1</v>
      </c>
    </row>
    <row r="1450" spans="9:22" x14ac:dyDescent="0.25">
      <c r="I1450" t="s">
        <v>622</v>
      </c>
      <c r="J1450" t="s">
        <v>631</v>
      </c>
      <c r="K1450" s="9">
        <v>43785</v>
      </c>
      <c r="L1450">
        <v>0</v>
      </c>
      <c r="M1450">
        <v>0</v>
      </c>
      <c r="N1450" s="9">
        <v>-1</v>
      </c>
      <c r="O1450" s="9">
        <v>-1</v>
      </c>
      <c r="P1450" s="9">
        <v>43787</v>
      </c>
      <c r="Q1450" s="9">
        <v>43788</v>
      </c>
      <c r="S1450" s="2" t="e">
        <f>_xll.RHistory(I1450,".Close","START:"&amp;$K1450&amp;" END:"&amp;$K1450&amp;" INTERVAL:1D",,"TSREPEAT:NO")</f>
        <v>#N/A</v>
      </c>
      <c r="T1450" s="2" t="e">
        <f>_xll.RHistory(J1450,".Close","START:"&amp;$K1450&amp;" END:"&amp;$K1450&amp;" INTERVAL:1D",,"TSREPEAT:NO")</f>
        <v>#N/A</v>
      </c>
      <c r="U1450" s="2">
        <f t="shared" si="44"/>
        <v>1</v>
      </c>
      <c r="V1450" s="2">
        <f t="shared" si="45"/>
        <v>0</v>
      </c>
    </row>
    <row r="1451" spans="9:22" x14ac:dyDescent="0.25">
      <c r="I1451" t="s">
        <v>622</v>
      </c>
      <c r="J1451" t="s">
        <v>631</v>
      </c>
      <c r="K1451" s="9">
        <v>43786</v>
      </c>
      <c r="L1451">
        <v>0</v>
      </c>
      <c r="M1451">
        <v>0</v>
      </c>
      <c r="N1451" s="9">
        <v>-1</v>
      </c>
      <c r="O1451" s="9">
        <v>-1</v>
      </c>
      <c r="P1451" s="9">
        <v>43787</v>
      </c>
      <c r="Q1451" s="9">
        <v>43788</v>
      </c>
      <c r="S1451" s="2" t="e">
        <f>_xll.RHistory(I1451,".Close","START:"&amp;$K1451&amp;" END:"&amp;$K1451&amp;" INTERVAL:1D",,"TSREPEAT:NO")</f>
        <v>#N/A</v>
      </c>
      <c r="T1451" s="2" t="e">
        <f>_xll.RHistory(J1451,".Close","START:"&amp;$K1451&amp;" END:"&amp;$K1451&amp;" INTERVAL:1D",,"TSREPEAT:NO")</f>
        <v>#N/A</v>
      </c>
      <c r="U1451" s="2">
        <f t="shared" si="44"/>
        <v>1</v>
      </c>
      <c r="V1451" s="2">
        <f t="shared" si="45"/>
        <v>0</v>
      </c>
    </row>
    <row r="1452" spans="9:22" x14ac:dyDescent="0.25">
      <c r="I1452" t="s">
        <v>622</v>
      </c>
      <c r="J1452" t="s">
        <v>631</v>
      </c>
      <c r="K1452" s="9">
        <v>43787</v>
      </c>
      <c r="L1452">
        <v>1</v>
      </c>
      <c r="M1452">
        <v>1</v>
      </c>
      <c r="N1452" s="9">
        <v>43787</v>
      </c>
      <c r="O1452" s="9">
        <v>43788</v>
      </c>
      <c r="P1452" s="9">
        <v>43788</v>
      </c>
      <c r="Q1452" s="9">
        <v>43789</v>
      </c>
      <c r="S1452" s="2">
        <f>_xll.RHistory(I1452,".Close","START:"&amp;$K1452&amp;" END:"&amp;$K1452&amp;" INTERVAL:1D",,"TSREPEAT:NO")</f>
        <v>-1.2</v>
      </c>
      <c r="T1452" s="2">
        <f>_xll.RHistory(J1452,".Close","START:"&amp;$K1452&amp;" END:"&amp;$K1452&amp;" INTERVAL:1D",,"TSREPEAT:NO")</f>
        <v>-0.55000000000000004</v>
      </c>
      <c r="U1452" s="2">
        <f t="shared" si="44"/>
        <v>1</v>
      </c>
      <c r="V1452" s="2">
        <f t="shared" si="45"/>
        <v>1</v>
      </c>
    </row>
    <row r="1453" spans="9:22" x14ac:dyDescent="0.25">
      <c r="I1453" t="s">
        <v>622</v>
      </c>
      <c r="J1453" t="s">
        <v>631</v>
      </c>
      <c r="K1453" s="9">
        <v>43788</v>
      </c>
      <c r="L1453">
        <v>1</v>
      </c>
      <c r="M1453">
        <v>1</v>
      </c>
      <c r="N1453" s="9">
        <v>43788</v>
      </c>
      <c r="O1453" s="9">
        <v>43789</v>
      </c>
      <c r="P1453" s="9">
        <v>43789</v>
      </c>
      <c r="Q1453" s="9">
        <v>43790</v>
      </c>
      <c r="S1453" s="2">
        <f>_xll.RHistory(I1453,".Close","START:"&amp;$K1453&amp;" END:"&amp;$K1453&amp;" INTERVAL:1D",,"TSREPEAT:NO")</f>
        <v>-0.7</v>
      </c>
      <c r="T1453" s="2">
        <f>_xll.RHistory(J1453,".Close","START:"&amp;$K1453&amp;" END:"&amp;$K1453&amp;" INTERVAL:1D",,"TSREPEAT:NO")</f>
        <v>-0.35</v>
      </c>
      <c r="U1453" s="2">
        <f t="shared" si="44"/>
        <v>1</v>
      </c>
      <c r="V1453" s="2">
        <f t="shared" si="45"/>
        <v>1</v>
      </c>
    </row>
    <row r="1454" spans="9:22" x14ac:dyDescent="0.25">
      <c r="I1454" t="s">
        <v>622</v>
      </c>
      <c r="J1454" t="s">
        <v>631</v>
      </c>
      <c r="K1454" s="9">
        <v>43789</v>
      </c>
      <c r="L1454">
        <v>1</v>
      </c>
      <c r="M1454">
        <v>1</v>
      </c>
      <c r="N1454" s="9">
        <v>43789</v>
      </c>
      <c r="O1454" s="9">
        <v>43790</v>
      </c>
      <c r="P1454" s="9">
        <v>43790</v>
      </c>
      <c r="Q1454" s="9">
        <v>43791</v>
      </c>
      <c r="S1454" s="2">
        <f>_xll.RHistory(I1454,".Close","START:"&amp;$K1454&amp;" END:"&amp;$K1454&amp;" INTERVAL:1D",,"TSREPEAT:NO")</f>
        <v>-0.65</v>
      </c>
      <c r="T1454" s="2">
        <f>_xll.RHistory(J1454,".Close","START:"&amp;$K1454&amp;" END:"&amp;$K1454&amp;" INTERVAL:1D",,"TSREPEAT:NO")</f>
        <v>-0.8</v>
      </c>
      <c r="U1454" s="2">
        <f t="shared" si="44"/>
        <v>1</v>
      </c>
      <c r="V1454" s="2">
        <f t="shared" si="45"/>
        <v>1</v>
      </c>
    </row>
    <row r="1455" spans="9:22" x14ac:dyDescent="0.25">
      <c r="I1455" t="s">
        <v>622</v>
      </c>
      <c r="J1455" t="s">
        <v>631</v>
      </c>
      <c r="K1455" s="9">
        <v>43790</v>
      </c>
      <c r="L1455">
        <v>1</v>
      </c>
      <c r="M1455">
        <v>1</v>
      </c>
      <c r="N1455" s="9">
        <v>43790</v>
      </c>
      <c r="O1455" s="9">
        <v>43791</v>
      </c>
      <c r="P1455" s="9">
        <v>43791</v>
      </c>
      <c r="Q1455" s="9">
        <v>43794</v>
      </c>
      <c r="S1455" s="2">
        <f>_xll.RHistory(I1455,".Close","START:"&amp;$K1455&amp;" END:"&amp;$K1455&amp;" INTERVAL:1D",,"TSREPEAT:NO")</f>
        <v>-1.5</v>
      </c>
      <c r="T1455" s="2">
        <f>_xll.RHistory(J1455,".Close","START:"&amp;$K1455&amp;" END:"&amp;$K1455&amp;" INTERVAL:1D",,"TSREPEAT:NO")</f>
        <v>-1.75</v>
      </c>
      <c r="U1455" s="2">
        <f t="shared" si="44"/>
        <v>1</v>
      </c>
      <c r="V1455" s="2">
        <f t="shared" si="45"/>
        <v>1</v>
      </c>
    </row>
    <row r="1456" spans="9:22" x14ac:dyDescent="0.25">
      <c r="I1456" t="s">
        <v>622</v>
      </c>
      <c r="J1456" t="s">
        <v>631</v>
      </c>
      <c r="K1456" s="9">
        <v>43791</v>
      </c>
      <c r="L1456">
        <v>1</v>
      </c>
      <c r="M1456">
        <v>1</v>
      </c>
      <c r="N1456" s="9">
        <v>43791</v>
      </c>
      <c r="O1456" s="9">
        <v>43794</v>
      </c>
      <c r="P1456" s="9">
        <v>43794</v>
      </c>
      <c r="Q1456" s="9">
        <v>43795</v>
      </c>
      <c r="S1456" s="2">
        <f>_xll.RHistory(I1456,".Close","START:"&amp;$K1456&amp;" END:"&amp;$K1456&amp;" INTERVAL:1D",,"TSREPEAT:NO")</f>
        <v>-1.5</v>
      </c>
      <c r="T1456" s="2">
        <f>_xll.RHistory(J1456,".Close","START:"&amp;$K1456&amp;" END:"&amp;$K1456&amp;" INTERVAL:1D",,"TSREPEAT:NO")</f>
        <v>-1</v>
      </c>
      <c r="U1456" s="2">
        <f t="shared" si="44"/>
        <v>1</v>
      </c>
      <c r="V1456" s="2">
        <f t="shared" si="45"/>
        <v>1</v>
      </c>
    </row>
    <row r="1457" spans="9:22" x14ac:dyDescent="0.25">
      <c r="I1457" t="s">
        <v>622</v>
      </c>
      <c r="J1457" t="s">
        <v>631</v>
      </c>
      <c r="K1457" s="9">
        <v>43792</v>
      </c>
      <c r="L1457">
        <v>0</v>
      </c>
      <c r="M1457">
        <v>0</v>
      </c>
      <c r="N1457" s="9">
        <v>-1</v>
      </c>
      <c r="O1457" s="9">
        <v>-1</v>
      </c>
      <c r="P1457" s="9">
        <v>43794</v>
      </c>
      <c r="Q1457" s="9">
        <v>43795</v>
      </c>
      <c r="S1457" s="2" t="e">
        <f>_xll.RHistory(I1457,".Close","START:"&amp;$K1457&amp;" END:"&amp;$K1457&amp;" INTERVAL:1D",,"TSREPEAT:NO")</f>
        <v>#N/A</v>
      </c>
      <c r="T1457" s="2" t="e">
        <f>_xll.RHistory(J1457,".Close","START:"&amp;$K1457&amp;" END:"&amp;$K1457&amp;" INTERVAL:1D",,"TSREPEAT:NO")</f>
        <v>#N/A</v>
      </c>
      <c r="U1457" s="2">
        <f t="shared" si="44"/>
        <v>1</v>
      </c>
      <c r="V1457" s="2">
        <f t="shared" si="45"/>
        <v>0</v>
      </c>
    </row>
    <row r="1458" spans="9:22" x14ac:dyDescent="0.25">
      <c r="I1458" t="s">
        <v>622</v>
      </c>
      <c r="J1458" t="s">
        <v>631</v>
      </c>
      <c r="K1458" s="9">
        <v>43793</v>
      </c>
      <c r="L1458">
        <v>0</v>
      </c>
      <c r="M1458">
        <v>0</v>
      </c>
      <c r="N1458" s="9">
        <v>-1</v>
      </c>
      <c r="O1458" s="9">
        <v>-1</v>
      </c>
      <c r="P1458" s="9">
        <v>43794</v>
      </c>
      <c r="Q1458" s="9">
        <v>43795</v>
      </c>
      <c r="S1458" s="2" t="e">
        <f>_xll.RHistory(I1458,".Close","START:"&amp;$K1458&amp;" END:"&amp;$K1458&amp;" INTERVAL:1D",,"TSREPEAT:NO")</f>
        <v>#N/A</v>
      </c>
      <c r="T1458" s="2" t="e">
        <f>_xll.RHistory(J1458,".Close","START:"&amp;$K1458&amp;" END:"&amp;$K1458&amp;" INTERVAL:1D",,"TSREPEAT:NO")</f>
        <v>#N/A</v>
      </c>
      <c r="U1458" s="2">
        <f t="shared" si="44"/>
        <v>1</v>
      </c>
      <c r="V1458" s="2">
        <f t="shared" si="45"/>
        <v>0</v>
      </c>
    </row>
    <row r="1459" spans="9:22" x14ac:dyDescent="0.25">
      <c r="I1459" t="s">
        <v>622</v>
      </c>
      <c r="J1459" t="s">
        <v>631</v>
      </c>
      <c r="K1459" s="9">
        <v>43794</v>
      </c>
      <c r="L1459">
        <v>1</v>
      </c>
      <c r="M1459">
        <v>1</v>
      </c>
      <c r="N1459" s="9">
        <v>43794</v>
      </c>
      <c r="O1459" s="9">
        <v>43795</v>
      </c>
      <c r="P1459" s="9">
        <v>43795</v>
      </c>
      <c r="Q1459" s="9">
        <v>43796</v>
      </c>
      <c r="S1459" s="2">
        <f>_xll.RHistory(I1459,".Close","START:"&amp;$K1459&amp;" END:"&amp;$K1459&amp;" INTERVAL:1D",,"TSREPEAT:NO")</f>
        <v>-0.95</v>
      </c>
      <c r="T1459" s="2">
        <f>_xll.RHistory(J1459,".Close","START:"&amp;$K1459&amp;" END:"&amp;$K1459&amp;" INTERVAL:1D",,"TSREPEAT:NO")</f>
        <v>-1.45</v>
      </c>
      <c r="U1459" s="2">
        <f t="shared" si="44"/>
        <v>1</v>
      </c>
      <c r="V1459" s="2">
        <f t="shared" si="45"/>
        <v>1</v>
      </c>
    </row>
    <row r="1460" spans="9:22" x14ac:dyDescent="0.25">
      <c r="I1460" t="s">
        <v>622</v>
      </c>
      <c r="J1460" t="s">
        <v>631</v>
      </c>
      <c r="K1460" s="9">
        <v>43795</v>
      </c>
      <c r="L1460">
        <v>1</v>
      </c>
      <c r="M1460">
        <v>1</v>
      </c>
      <c r="N1460" s="9">
        <v>43795</v>
      </c>
      <c r="O1460" s="9">
        <v>43796</v>
      </c>
      <c r="P1460" s="9">
        <v>43796</v>
      </c>
      <c r="Q1460" s="9">
        <v>43798</v>
      </c>
      <c r="S1460" s="2">
        <f>_xll.RHistory(I1460,".Close","START:"&amp;$K1460&amp;" END:"&amp;$K1460&amp;" INTERVAL:1D",,"TSREPEAT:NO")</f>
        <v>-1</v>
      </c>
      <c r="T1460" s="2">
        <f>_xll.RHistory(J1460,".Close","START:"&amp;$K1460&amp;" END:"&amp;$K1460&amp;" INTERVAL:1D",,"TSREPEAT:NO")</f>
        <v>-1.27</v>
      </c>
      <c r="U1460" s="2">
        <f t="shared" si="44"/>
        <v>1</v>
      </c>
      <c r="V1460" s="2">
        <f t="shared" si="45"/>
        <v>1</v>
      </c>
    </row>
    <row r="1461" spans="9:22" x14ac:dyDescent="0.25">
      <c r="I1461" t="s">
        <v>622</v>
      </c>
      <c r="J1461" t="s">
        <v>631</v>
      </c>
      <c r="K1461" s="9">
        <v>43796</v>
      </c>
      <c r="L1461">
        <v>1</v>
      </c>
      <c r="M1461">
        <v>1</v>
      </c>
      <c r="N1461" s="9">
        <v>43796</v>
      </c>
      <c r="O1461" s="9">
        <v>43798</v>
      </c>
      <c r="P1461" s="9">
        <v>-1</v>
      </c>
      <c r="Q1461" s="9">
        <v>-1</v>
      </c>
      <c r="S1461" s="2">
        <f>_xll.RHistory(I1461,".Close","START:"&amp;$K1461&amp;" END:"&amp;$K1461&amp;" INTERVAL:1D",,"TSREPEAT:NO")</f>
        <v>-1.5</v>
      </c>
      <c r="T1461" s="2">
        <f>_xll.RHistory(J1461,".Close","START:"&amp;$K1461&amp;" END:"&amp;$K1461&amp;" INTERVAL:1D",,"TSREPEAT:NO")</f>
        <v>-1.59</v>
      </c>
      <c r="U1461" s="2">
        <f t="shared" si="44"/>
        <v>1</v>
      </c>
      <c r="V1461" s="2">
        <f t="shared" si="45"/>
        <v>0</v>
      </c>
    </row>
    <row r="1462" spans="9:22" x14ac:dyDescent="0.25">
      <c r="I1462" t="s">
        <v>622</v>
      </c>
      <c r="J1462" t="s">
        <v>631</v>
      </c>
      <c r="K1462" s="9">
        <v>43797</v>
      </c>
      <c r="L1462">
        <v>0</v>
      </c>
      <c r="M1462">
        <v>1</v>
      </c>
      <c r="N1462" s="9">
        <v>-1</v>
      </c>
      <c r="O1462" s="9">
        <v>-1</v>
      </c>
      <c r="P1462" s="9">
        <v>43798</v>
      </c>
      <c r="Q1462" s="9">
        <v>43801</v>
      </c>
      <c r="S1462" s="2">
        <f>_xll.RHistory(I1462,".Close","START:"&amp;$K1462&amp;" END:"&amp;$K1462&amp;" INTERVAL:1D",,"TSREPEAT:NO")</f>
        <v>-1</v>
      </c>
      <c r="T1462" s="2">
        <f>_xll.RHistory(J1462,".Close","START:"&amp;$K1462&amp;" END:"&amp;$K1462&amp;" INTERVAL:1D",,"TSREPEAT:NO")</f>
        <v>-1.64</v>
      </c>
      <c r="U1462" s="2">
        <f t="shared" si="44"/>
        <v>0</v>
      </c>
      <c r="V1462" s="2">
        <f t="shared" si="45"/>
        <v>1</v>
      </c>
    </row>
    <row r="1463" spans="9:22" x14ac:dyDescent="0.25">
      <c r="I1463" t="s">
        <v>622</v>
      </c>
      <c r="J1463" t="s">
        <v>631</v>
      </c>
      <c r="K1463" s="9">
        <v>43798</v>
      </c>
      <c r="L1463">
        <v>1</v>
      </c>
      <c r="M1463">
        <v>1</v>
      </c>
      <c r="N1463" s="9">
        <v>43798</v>
      </c>
      <c r="O1463" s="9">
        <v>43801</v>
      </c>
      <c r="P1463" s="9">
        <v>43801</v>
      </c>
      <c r="Q1463" s="9">
        <v>43802</v>
      </c>
      <c r="S1463" s="2">
        <f>_xll.RHistory(I1463,".Close","START:"&amp;$K1463&amp;" END:"&amp;$K1463&amp;" INTERVAL:1D",,"TSREPEAT:NO")</f>
        <v>-2</v>
      </c>
      <c r="T1463" s="2">
        <f>_xll.RHistory(J1463,".Close","START:"&amp;$K1463&amp;" END:"&amp;$K1463&amp;" INTERVAL:1D",,"TSREPEAT:NO")</f>
        <v>-1.35</v>
      </c>
      <c r="U1463" s="2">
        <f t="shared" si="44"/>
        <v>1</v>
      </c>
      <c r="V1463" s="2">
        <f t="shared" si="45"/>
        <v>1</v>
      </c>
    </row>
    <row r="1464" spans="9:22" x14ac:dyDescent="0.25">
      <c r="I1464" t="s">
        <v>622</v>
      </c>
      <c r="J1464" t="s">
        <v>631</v>
      </c>
      <c r="K1464" s="9">
        <v>43799</v>
      </c>
      <c r="L1464">
        <v>0</v>
      </c>
      <c r="M1464">
        <v>0</v>
      </c>
      <c r="N1464" s="9">
        <v>-1</v>
      </c>
      <c r="O1464" s="9">
        <v>-1</v>
      </c>
      <c r="P1464" s="9">
        <v>43801</v>
      </c>
      <c r="Q1464" s="9">
        <v>43802</v>
      </c>
      <c r="S1464" s="2" t="e">
        <f>_xll.RHistory(I1464,".Close","START:"&amp;$K1464&amp;" END:"&amp;$K1464&amp;" INTERVAL:1D",,"TSREPEAT:NO")</f>
        <v>#N/A</v>
      </c>
      <c r="T1464" s="2" t="e">
        <f>_xll.RHistory(J1464,".Close","START:"&amp;$K1464&amp;" END:"&amp;$K1464&amp;" INTERVAL:1D",,"TSREPEAT:NO")</f>
        <v>#N/A</v>
      </c>
      <c r="U1464" s="2">
        <f t="shared" si="44"/>
        <v>1</v>
      </c>
      <c r="V1464" s="2">
        <f t="shared" si="45"/>
        <v>0</v>
      </c>
    </row>
    <row r="1465" spans="9:22" x14ac:dyDescent="0.25">
      <c r="I1465" t="s">
        <v>622</v>
      </c>
      <c r="J1465" t="s">
        <v>631</v>
      </c>
      <c r="K1465" s="9">
        <v>43800</v>
      </c>
      <c r="L1465">
        <v>0</v>
      </c>
      <c r="M1465">
        <v>0</v>
      </c>
      <c r="N1465" s="9">
        <v>-1</v>
      </c>
      <c r="O1465" s="9">
        <v>-1</v>
      </c>
      <c r="P1465" s="9">
        <v>43801</v>
      </c>
      <c r="Q1465" s="9">
        <v>43802</v>
      </c>
      <c r="S1465" s="2" t="e">
        <f>_xll.RHistory(I1465,".Close","START:"&amp;$K1465&amp;" END:"&amp;$K1465&amp;" INTERVAL:1D",,"TSREPEAT:NO")</f>
        <v>#N/A</v>
      </c>
      <c r="T1465" s="2" t="e">
        <f>_xll.RHistory(J1465,".Close","START:"&amp;$K1465&amp;" END:"&amp;$K1465&amp;" INTERVAL:1D",,"TSREPEAT:NO")</f>
        <v>#N/A</v>
      </c>
      <c r="U1465" s="2">
        <f t="shared" si="44"/>
        <v>1</v>
      </c>
      <c r="V1465" s="2">
        <f t="shared" si="45"/>
        <v>0</v>
      </c>
    </row>
    <row r="1466" spans="9:22" x14ac:dyDescent="0.25">
      <c r="I1466" t="s">
        <v>622</v>
      </c>
      <c r="J1466" t="s">
        <v>631</v>
      </c>
      <c r="K1466" s="9">
        <v>43801</v>
      </c>
      <c r="L1466">
        <v>1</v>
      </c>
      <c r="M1466">
        <v>1</v>
      </c>
      <c r="N1466" s="9">
        <v>43801</v>
      </c>
      <c r="O1466" s="9">
        <v>43802</v>
      </c>
      <c r="P1466" s="9">
        <v>43802</v>
      </c>
      <c r="Q1466" s="9">
        <v>43803</v>
      </c>
      <c r="S1466" s="2">
        <f>_xll.RHistory(I1466,".Close","START:"&amp;$K1466&amp;" END:"&amp;$K1466&amp;" INTERVAL:1D",,"TSREPEAT:NO")</f>
        <v>-0.9</v>
      </c>
      <c r="T1466" s="2">
        <f>_xll.RHistory(J1466,".Close","START:"&amp;$K1466&amp;" END:"&amp;$K1466&amp;" INTERVAL:1D",,"TSREPEAT:NO")</f>
        <v>-0.95</v>
      </c>
      <c r="U1466" s="2">
        <f t="shared" si="44"/>
        <v>1</v>
      </c>
      <c r="V1466" s="2">
        <f t="shared" si="45"/>
        <v>1</v>
      </c>
    </row>
    <row r="1467" spans="9:22" x14ac:dyDescent="0.25">
      <c r="I1467" t="s">
        <v>622</v>
      </c>
      <c r="J1467" t="s">
        <v>631</v>
      </c>
      <c r="K1467" s="9">
        <v>43802</v>
      </c>
      <c r="L1467">
        <v>1</v>
      </c>
      <c r="M1467">
        <v>1</v>
      </c>
      <c r="N1467" s="9">
        <v>43802</v>
      </c>
      <c r="O1467" s="9">
        <v>43803</v>
      </c>
      <c r="P1467" s="9">
        <v>43803</v>
      </c>
      <c r="Q1467" s="9">
        <v>43804</v>
      </c>
      <c r="S1467" s="2">
        <f>_xll.RHistory(I1467,".Close","START:"&amp;$K1467&amp;" END:"&amp;$K1467&amp;" INTERVAL:1D",,"TSREPEAT:NO")</f>
        <v>-0.9</v>
      </c>
      <c r="T1467" s="2">
        <f>_xll.RHistory(J1467,".Close","START:"&amp;$K1467&amp;" END:"&amp;$K1467&amp;" INTERVAL:1D",,"TSREPEAT:NO")</f>
        <v>-0.85</v>
      </c>
      <c r="U1467" s="2">
        <f t="shared" si="44"/>
        <v>1</v>
      </c>
      <c r="V1467" s="2">
        <f t="shared" si="45"/>
        <v>1</v>
      </c>
    </row>
    <row r="1468" spans="9:22" x14ac:dyDescent="0.25">
      <c r="I1468" t="s">
        <v>622</v>
      </c>
      <c r="J1468" t="s">
        <v>631</v>
      </c>
      <c r="K1468" s="9">
        <v>43803</v>
      </c>
      <c r="L1468">
        <v>1</v>
      </c>
      <c r="M1468">
        <v>1</v>
      </c>
      <c r="N1468" s="9">
        <v>43803</v>
      </c>
      <c r="O1468" s="9">
        <v>43804</v>
      </c>
      <c r="P1468" s="9">
        <v>43804</v>
      </c>
      <c r="Q1468" s="9">
        <v>43805</v>
      </c>
      <c r="S1468" s="2">
        <f>_xll.RHistory(I1468,".Close","START:"&amp;$K1468&amp;" END:"&amp;$K1468&amp;" INTERVAL:1D",,"TSREPEAT:NO")</f>
        <v>-0.85</v>
      </c>
      <c r="T1468" s="2">
        <f>_xll.RHistory(J1468,".Close","START:"&amp;$K1468&amp;" END:"&amp;$K1468&amp;" INTERVAL:1D",,"TSREPEAT:NO")</f>
        <v>-1.9</v>
      </c>
      <c r="U1468" s="2">
        <f t="shared" si="44"/>
        <v>1</v>
      </c>
      <c r="V1468" s="2">
        <f t="shared" si="45"/>
        <v>1</v>
      </c>
    </row>
    <row r="1469" spans="9:22" x14ac:dyDescent="0.25">
      <c r="I1469" t="s">
        <v>622</v>
      </c>
      <c r="J1469" t="s">
        <v>631</v>
      </c>
      <c r="K1469" s="9">
        <v>43804</v>
      </c>
      <c r="L1469">
        <v>1</v>
      </c>
      <c r="M1469">
        <v>1</v>
      </c>
      <c r="N1469" s="9">
        <v>43804</v>
      </c>
      <c r="O1469" s="9">
        <v>43805</v>
      </c>
      <c r="P1469" s="9">
        <v>43805</v>
      </c>
      <c r="Q1469" s="9">
        <v>43808</v>
      </c>
      <c r="S1469" s="2">
        <f>_xll.RHistory(I1469,".Close","START:"&amp;$K1469&amp;" END:"&amp;$K1469&amp;" INTERVAL:1D",,"TSREPEAT:NO")</f>
        <v>-0.75</v>
      </c>
      <c r="T1469" s="2">
        <f>_xll.RHistory(J1469,".Close","START:"&amp;$K1469&amp;" END:"&amp;$K1469&amp;" INTERVAL:1D",,"TSREPEAT:NO")</f>
        <v>-1.6</v>
      </c>
      <c r="U1469" s="2">
        <f t="shared" si="44"/>
        <v>1</v>
      </c>
      <c r="V1469" s="2">
        <f t="shared" si="45"/>
        <v>1</v>
      </c>
    </row>
    <row r="1470" spans="9:22" x14ac:dyDescent="0.25">
      <c r="I1470" t="s">
        <v>622</v>
      </c>
      <c r="J1470" t="s">
        <v>631</v>
      </c>
      <c r="K1470" s="9">
        <v>43805</v>
      </c>
      <c r="L1470">
        <v>1</v>
      </c>
      <c r="M1470">
        <v>1</v>
      </c>
      <c r="N1470" s="9">
        <v>43805</v>
      </c>
      <c r="O1470" s="9">
        <v>43808</v>
      </c>
      <c r="P1470" s="9">
        <v>43808</v>
      </c>
      <c r="Q1470" s="9">
        <v>43809</v>
      </c>
      <c r="S1470" s="2">
        <f>_xll.RHistory(I1470,".Close","START:"&amp;$K1470&amp;" END:"&amp;$K1470&amp;" INTERVAL:1D",,"TSREPEAT:NO")</f>
        <v>-1.4</v>
      </c>
      <c r="T1470" s="2">
        <f>_xll.RHistory(J1470,".Close","START:"&amp;$K1470&amp;" END:"&amp;$K1470&amp;" INTERVAL:1D",,"TSREPEAT:NO")</f>
        <v>-0.56999999999999995</v>
      </c>
      <c r="U1470" s="2">
        <f t="shared" si="44"/>
        <v>1</v>
      </c>
      <c r="V1470" s="2">
        <f t="shared" si="45"/>
        <v>1</v>
      </c>
    </row>
    <row r="1471" spans="9:22" x14ac:dyDescent="0.25">
      <c r="I1471" t="s">
        <v>622</v>
      </c>
      <c r="J1471" t="s">
        <v>631</v>
      </c>
      <c r="K1471" s="9">
        <v>43806</v>
      </c>
      <c r="L1471">
        <v>0</v>
      </c>
      <c r="M1471">
        <v>0</v>
      </c>
      <c r="N1471" s="9">
        <v>-1</v>
      </c>
      <c r="O1471" s="9">
        <v>-1</v>
      </c>
      <c r="P1471" s="9">
        <v>43808</v>
      </c>
      <c r="Q1471" s="9">
        <v>43809</v>
      </c>
      <c r="S1471" s="2" t="e">
        <f>_xll.RHistory(I1471,".Close","START:"&amp;$K1471&amp;" END:"&amp;$K1471&amp;" INTERVAL:1D",,"TSREPEAT:NO")</f>
        <v>#N/A</v>
      </c>
      <c r="T1471" s="2" t="e">
        <f>_xll.RHistory(J1471,".Close","START:"&amp;$K1471&amp;" END:"&amp;$K1471&amp;" INTERVAL:1D",,"TSREPEAT:NO")</f>
        <v>#N/A</v>
      </c>
      <c r="U1471" s="2">
        <f t="shared" si="44"/>
        <v>1</v>
      </c>
      <c r="V1471" s="2">
        <f t="shared" si="45"/>
        <v>0</v>
      </c>
    </row>
    <row r="1472" spans="9:22" x14ac:dyDescent="0.25">
      <c r="I1472" t="s">
        <v>622</v>
      </c>
      <c r="J1472" t="s">
        <v>631</v>
      </c>
      <c r="K1472" s="9">
        <v>43807</v>
      </c>
      <c r="L1472">
        <v>0</v>
      </c>
      <c r="M1472">
        <v>0</v>
      </c>
      <c r="N1472" s="9">
        <v>-1</v>
      </c>
      <c r="O1472" s="9">
        <v>-1</v>
      </c>
      <c r="P1472" s="9">
        <v>43808</v>
      </c>
      <c r="Q1472" s="9">
        <v>43809</v>
      </c>
      <c r="S1472" s="2" t="e">
        <f>_xll.RHistory(I1472,".Close","START:"&amp;$K1472&amp;" END:"&amp;$K1472&amp;" INTERVAL:1D",,"TSREPEAT:NO")</f>
        <v>#N/A</v>
      </c>
      <c r="T1472" s="2" t="e">
        <f>_xll.RHistory(J1472,".Close","START:"&amp;$K1472&amp;" END:"&amp;$K1472&amp;" INTERVAL:1D",,"TSREPEAT:NO")</f>
        <v>#N/A</v>
      </c>
      <c r="U1472" s="2">
        <f t="shared" si="44"/>
        <v>1</v>
      </c>
      <c r="V1472" s="2">
        <f t="shared" si="45"/>
        <v>0</v>
      </c>
    </row>
    <row r="1473" spans="9:22" x14ac:dyDescent="0.25">
      <c r="I1473" t="s">
        <v>622</v>
      </c>
      <c r="J1473" t="s">
        <v>631</v>
      </c>
      <c r="K1473" s="9">
        <v>43808</v>
      </c>
      <c r="L1473">
        <v>1</v>
      </c>
      <c r="M1473">
        <v>1</v>
      </c>
      <c r="N1473" s="9">
        <v>43808</v>
      </c>
      <c r="O1473" s="9">
        <v>43809</v>
      </c>
      <c r="P1473" s="9">
        <v>43809</v>
      </c>
      <c r="Q1473" s="9">
        <v>43810</v>
      </c>
      <c r="S1473" s="2">
        <f>_xll.RHistory(I1473,".Close","START:"&amp;$K1473&amp;" END:"&amp;$K1473&amp;" INTERVAL:1D",,"TSREPEAT:NO")</f>
        <v>-1.25</v>
      </c>
      <c r="T1473" s="2">
        <f>_xll.RHistory(J1473,".Close","START:"&amp;$K1473&amp;" END:"&amp;$K1473&amp;" INTERVAL:1D",,"TSREPEAT:NO")</f>
        <v>-0.7</v>
      </c>
      <c r="U1473" s="2">
        <f t="shared" si="44"/>
        <v>1</v>
      </c>
      <c r="V1473" s="2">
        <f t="shared" si="45"/>
        <v>1</v>
      </c>
    </row>
    <row r="1474" spans="9:22" x14ac:dyDescent="0.25">
      <c r="I1474" t="s">
        <v>622</v>
      </c>
      <c r="J1474" t="s">
        <v>631</v>
      </c>
      <c r="K1474" s="9">
        <v>43809</v>
      </c>
      <c r="L1474">
        <v>1</v>
      </c>
      <c r="M1474">
        <v>1</v>
      </c>
      <c r="N1474" s="9">
        <v>43809</v>
      </c>
      <c r="O1474" s="9">
        <v>43810</v>
      </c>
      <c r="P1474" s="9">
        <v>43810</v>
      </c>
      <c r="Q1474" s="9">
        <v>43811</v>
      </c>
      <c r="S1474" s="2">
        <f>_xll.RHistory(I1474,".Close","START:"&amp;$K1474&amp;" END:"&amp;$K1474&amp;" INTERVAL:1D",,"TSREPEAT:NO")</f>
        <v>-1.4</v>
      </c>
      <c r="T1474" s="2">
        <f>_xll.RHistory(J1474,".Close","START:"&amp;$K1474&amp;" END:"&amp;$K1474&amp;" INTERVAL:1D",,"TSREPEAT:NO")</f>
        <v>-1.37</v>
      </c>
      <c r="U1474" s="2">
        <f t="shared" ref="U1474:U1537" si="46">_xlfn.IFNA(IF(AND(N1474&gt;0,S1474&lt;&gt;"#N/A"),1,0), IF(N1474&lt;0,1,0))</f>
        <v>1</v>
      </c>
      <c r="V1474" s="2">
        <f t="shared" si="45"/>
        <v>1</v>
      </c>
    </row>
    <row r="1475" spans="9:22" x14ac:dyDescent="0.25">
      <c r="I1475" t="s">
        <v>622</v>
      </c>
      <c r="J1475" t="s">
        <v>631</v>
      </c>
      <c r="K1475" s="9">
        <v>43810</v>
      </c>
      <c r="L1475">
        <v>1</v>
      </c>
      <c r="M1475">
        <v>1</v>
      </c>
      <c r="N1475" s="9">
        <v>43810</v>
      </c>
      <c r="O1475" s="9">
        <v>43811</v>
      </c>
      <c r="P1475" s="9">
        <v>43811</v>
      </c>
      <c r="Q1475" s="9">
        <v>43812</v>
      </c>
      <c r="S1475" s="2">
        <f>_xll.RHistory(I1475,".Close","START:"&amp;$K1475&amp;" END:"&amp;$K1475&amp;" INTERVAL:1D",,"TSREPEAT:NO")</f>
        <v>-1.25</v>
      </c>
      <c r="T1475" s="2">
        <f>_xll.RHistory(J1475,".Close","START:"&amp;$K1475&amp;" END:"&amp;$K1475&amp;" INTERVAL:1D",,"TSREPEAT:NO")</f>
        <v>-0.62</v>
      </c>
      <c r="U1475" s="2">
        <f t="shared" si="46"/>
        <v>1</v>
      </c>
      <c r="V1475" s="2">
        <f t="shared" si="45"/>
        <v>1</v>
      </c>
    </row>
    <row r="1476" spans="9:22" x14ac:dyDescent="0.25">
      <c r="I1476" t="s">
        <v>622</v>
      </c>
      <c r="J1476" t="s">
        <v>631</v>
      </c>
      <c r="K1476" s="9">
        <v>43811</v>
      </c>
      <c r="L1476">
        <v>1</v>
      </c>
      <c r="M1476">
        <v>1</v>
      </c>
      <c r="N1476" s="9">
        <v>43811</v>
      </c>
      <c r="O1476" s="9">
        <v>43812</v>
      </c>
      <c r="P1476" s="9">
        <v>43812</v>
      </c>
      <c r="Q1476" s="9">
        <v>43815</v>
      </c>
      <c r="S1476" s="2">
        <f>_xll.RHistory(I1476,".Close","START:"&amp;$K1476&amp;" END:"&amp;$K1476&amp;" INTERVAL:1D",,"TSREPEAT:NO")</f>
        <v>-1.25</v>
      </c>
      <c r="T1476" s="2">
        <f>_xll.RHistory(J1476,".Close","START:"&amp;$K1476&amp;" END:"&amp;$K1476&amp;" INTERVAL:1D",,"TSREPEAT:NO")</f>
        <v>-0.3</v>
      </c>
      <c r="U1476" s="2">
        <f t="shared" si="46"/>
        <v>1</v>
      </c>
      <c r="V1476" s="2">
        <f t="shared" si="45"/>
        <v>1</v>
      </c>
    </row>
    <row r="1477" spans="9:22" x14ac:dyDescent="0.25">
      <c r="I1477" t="s">
        <v>622</v>
      </c>
      <c r="J1477" t="s">
        <v>631</v>
      </c>
      <c r="K1477" s="9">
        <v>43812</v>
      </c>
      <c r="L1477">
        <v>1</v>
      </c>
      <c r="M1477">
        <v>1</v>
      </c>
      <c r="N1477" s="9">
        <v>43812</v>
      </c>
      <c r="O1477" s="9">
        <v>43815</v>
      </c>
      <c r="P1477" s="9">
        <v>43815</v>
      </c>
      <c r="Q1477" s="9">
        <v>43816</v>
      </c>
      <c r="S1477" s="2">
        <f>_xll.RHistory(I1477,".Close","START:"&amp;$K1477&amp;" END:"&amp;$K1477&amp;" INTERVAL:1D",,"TSREPEAT:NO")</f>
        <v>-1.75</v>
      </c>
      <c r="T1477" s="2">
        <f>_xll.RHistory(J1477,".Close","START:"&amp;$K1477&amp;" END:"&amp;$K1477&amp;" INTERVAL:1D",,"TSREPEAT:NO")</f>
        <v>-1.25</v>
      </c>
      <c r="U1477" s="2">
        <f t="shared" si="46"/>
        <v>1</v>
      </c>
      <c r="V1477" s="2">
        <f t="shared" si="45"/>
        <v>1</v>
      </c>
    </row>
    <row r="1478" spans="9:22" x14ac:dyDescent="0.25">
      <c r="I1478" t="s">
        <v>622</v>
      </c>
      <c r="J1478" t="s">
        <v>631</v>
      </c>
      <c r="K1478" s="9">
        <v>43813</v>
      </c>
      <c r="L1478">
        <v>0</v>
      </c>
      <c r="M1478">
        <v>0</v>
      </c>
      <c r="N1478" s="9">
        <v>-1</v>
      </c>
      <c r="O1478" s="9">
        <v>-1</v>
      </c>
      <c r="P1478" s="9">
        <v>43815</v>
      </c>
      <c r="Q1478" s="9">
        <v>43816</v>
      </c>
      <c r="S1478" s="2" t="e">
        <f>_xll.RHistory(I1478,".Close","START:"&amp;$K1478&amp;" END:"&amp;$K1478&amp;" INTERVAL:1D",,"TSREPEAT:NO")</f>
        <v>#N/A</v>
      </c>
      <c r="T1478" s="2" t="e">
        <f>_xll.RHistory(J1478,".Close","START:"&amp;$K1478&amp;" END:"&amp;$K1478&amp;" INTERVAL:1D",,"TSREPEAT:NO")</f>
        <v>#N/A</v>
      </c>
      <c r="U1478" s="2">
        <f t="shared" si="46"/>
        <v>1</v>
      </c>
      <c r="V1478" s="2">
        <f t="shared" si="45"/>
        <v>0</v>
      </c>
    </row>
    <row r="1479" spans="9:22" x14ac:dyDescent="0.25">
      <c r="I1479" t="s">
        <v>622</v>
      </c>
      <c r="J1479" t="s">
        <v>631</v>
      </c>
      <c r="K1479" s="9">
        <v>43814</v>
      </c>
      <c r="L1479">
        <v>0</v>
      </c>
      <c r="M1479">
        <v>0</v>
      </c>
      <c r="N1479" s="9">
        <v>-1</v>
      </c>
      <c r="O1479" s="9">
        <v>-1</v>
      </c>
      <c r="P1479" s="9">
        <v>43815</v>
      </c>
      <c r="Q1479" s="9">
        <v>43816</v>
      </c>
      <c r="S1479" s="2" t="e">
        <f>_xll.RHistory(I1479,".Close","START:"&amp;$K1479&amp;" END:"&amp;$K1479&amp;" INTERVAL:1D",,"TSREPEAT:NO")</f>
        <v>#N/A</v>
      </c>
      <c r="T1479" s="2" t="e">
        <f>_xll.RHistory(J1479,".Close","START:"&amp;$K1479&amp;" END:"&amp;$K1479&amp;" INTERVAL:1D",,"TSREPEAT:NO")</f>
        <v>#N/A</v>
      </c>
      <c r="U1479" s="2">
        <f t="shared" si="46"/>
        <v>1</v>
      </c>
      <c r="V1479" s="2">
        <f t="shared" si="45"/>
        <v>0</v>
      </c>
    </row>
    <row r="1480" spans="9:22" x14ac:dyDescent="0.25">
      <c r="I1480" t="s">
        <v>622</v>
      </c>
      <c r="J1480" t="s">
        <v>631</v>
      </c>
      <c r="K1480" s="9">
        <v>43815</v>
      </c>
      <c r="L1480">
        <v>1</v>
      </c>
      <c r="M1480">
        <v>1</v>
      </c>
      <c r="N1480" s="9">
        <v>43815</v>
      </c>
      <c r="O1480" s="9">
        <v>43816</v>
      </c>
      <c r="P1480" s="9">
        <v>43816</v>
      </c>
      <c r="Q1480" s="9">
        <v>43817</v>
      </c>
      <c r="S1480" s="2">
        <f>_xll.RHistory(I1480,".Close","START:"&amp;$K1480&amp;" END:"&amp;$K1480&amp;" INTERVAL:1D",,"TSREPEAT:NO")</f>
        <v>-1.25</v>
      </c>
      <c r="T1480" s="2">
        <f>_xll.RHistory(J1480,".Close","START:"&amp;$K1480&amp;" END:"&amp;$K1480&amp;" INTERVAL:1D",,"TSREPEAT:NO")</f>
        <v>-0.63</v>
      </c>
      <c r="U1480" s="2">
        <f t="shared" si="46"/>
        <v>1</v>
      </c>
      <c r="V1480" s="2">
        <f t="shared" si="45"/>
        <v>1</v>
      </c>
    </row>
    <row r="1481" spans="9:22" x14ac:dyDescent="0.25">
      <c r="I1481" t="s">
        <v>622</v>
      </c>
      <c r="J1481" t="s">
        <v>631</v>
      </c>
      <c r="K1481" s="9">
        <v>43816</v>
      </c>
      <c r="L1481">
        <v>1</v>
      </c>
      <c r="M1481">
        <v>1</v>
      </c>
      <c r="N1481" s="9">
        <v>43816</v>
      </c>
      <c r="O1481" s="9">
        <v>43817</v>
      </c>
      <c r="P1481" s="9">
        <v>43817</v>
      </c>
      <c r="Q1481" s="9">
        <v>43818</v>
      </c>
      <c r="S1481" s="2">
        <f>_xll.RHistory(I1481,".Close","START:"&amp;$K1481&amp;" END:"&amp;$K1481&amp;" INTERVAL:1D",,"TSREPEAT:NO")</f>
        <v>-1.25</v>
      </c>
      <c r="T1481" s="2">
        <f>_xll.RHistory(J1481,".Close","START:"&amp;$K1481&amp;" END:"&amp;$K1481&amp;" INTERVAL:1D",,"TSREPEAT:NO")</f>
        <v>-0.9</v>
      </c>
      <c r="U1481" s="2">
        <f t="shared" si="46"/>
        <v>1</v>
      </c>
      <c r="V1481" s="2">
        <f t="shared" si="45"/>
        <v>1</v>
      </c>
    </row>
    <row r="1482" spans="9:22" x14ac:dyDescent="0.25">
      <c r="I1482" t="s">
        <v>622</v>
      </c>
      <c r="J1482" t="s">
        <v>631</v>
      </c>
      <c r="K1482" s="9">
        <v>43817</v>
      </c>
      <c r="L1482">
        <v>1</v>
      </c>
      <c r="M1482">
        <v>1</v>
      </c>
      <c r="N1482" s="9">
        <v>43817</v>
      </c>
      <c r="O1482" s="9">
        <v>43818</v>
      </c>
      <c r="P1482" s="9">
        <v>43818</v>
      </c>
      <c r="Q1482" s="9">
        <v>43819</v>
      </c>
      <c r="S1482" s="2">
        <f>_xll.RHistory(I1482,".Close","START:"&amp;$K1482&amp;" END:"&amp;$K1482&amp;" INTERVAL:1D",,"TSREPEAT:NO")</f>
        <v>-1.25</v>
      </c>
      <c r="T1482" s="2">
        <f>_xll.RHistory(J1482,".Close","START:"&amp;$K1482&amp;" END:"&amp;$K1482&amp;" INTERVAL:1D",,"TSREPEAT:NO")</f>
        <v>-0.3</v>
      </c>
      <c r="U1482" s="2">
        <f t="shared" si="46"/>
        <v>1</v>
      </c>
      <c r="V1482" s="2">
        <f t="shared" si="45"/>
        <v>1</v>
      </c>
    </row>
    <row r="1483" spans="9:22" x14ac:dyDescent="0.25">
      <c r="I1483" t="s">
        <v>622</v>
      </c>
      <c r="J1483" t="s">
        <v>631</v>
      </c>
      <c r="K1483" s="9">
        <v>43818</v>
      </c>
      <c r="L1483">
        <v>1</v>
      </c>
      <c r="M1483">
        <v>1</v>
      </c>
      <c r="N1483" s="9">
        <v>43818</v>
      </c>
      <c r="O1483" s="9">
        <v>43819</v>
      </c>
      <c r="P1483" s="9">
        <v>43819</v>
      </c>
      <c r="Q1483" s="9">
        <v>43822</v>
      </c>
      <c r="S1483" s="2">
        <f>_xll.RHistory(I1483,".Close","START:"&amp;$K1483&amp;" END:"&amp;$K1483&amp;" INTERVAL:1D",,"TSREPEAT:NO")</f>
        <v>-0.95</v>
      </c>
      <c r="T1483" s="2">
        <f>_xll.RHistory(J1483,".Close","START:"&amp;$K1483&amp;" END:"&amp;$K1483&amp;" INTERVAL:1D",,"TSREPEAT:NO")</f>
        <v>-0.38</v>
      </c>
      <c r="U1483" s="2">
        <f t="shared" si="46"/>
        <v>1</v>
      </c>
      <c r="V1483" s="2">
        <f t="shared" si="45"/>
        <v>1</v>
      </c>
    </row>
    <row r="1484" spans="9:22" x14ac:dyDescent="0.25">
      <c r="I1484" t="s">
        <v>622</v>
      </c>
      <c r="J1484" t="s">
        <v>631</v>
      </c>
      <c r="K1484" s="9">
        <v>43819</v>
      </c>
      <c r="L1484">
        <v>1</v>
      </c>
      <c r="M1484">
        <v>1</v>
      </c>
      <c r="N1484" s="9">
        <v>43819</v>
      </c>
      <c r="O1484" s="9">
        <v>43822</v>
      </c>
      <c r="P1484" s="9">
        <v>43822</v>
      </c>
      <c r="Q1484" s="9">
        <v>43826</v>
      </c>
      <c r="S1484" s="2">
        <f>_xll.RHistory(I1484,".Close","START:"&amp;$K1484&amp;" END:"&amp;$K1484&amp;" INTERVAL:1D",,"TSREPEAT:NO")</f>
        <v>-0.55000000000000004</v>
      </c>
      <c r="T1484" s="2">
        <f>_xll.RHistory(J1484,".Close","START:"&amp;$K1484&amp;" END:"&amp;$K1484&amp;" INTERVAL:1D",,"TSREPEAT:NO")</f>
        <v>-2.5</v>
      </c>
      <c r="U1484" s="2">
        <f t="shared" si="46"/>
        <v>1</v>
      </c>
      <c r="V1484" s="2">
        <f t="shared" si="45"/>
        <v>1</v>
      </c>
    </row>
    <row r="1485" spans="9:22" x14ac:dyDescent="0.25">
      <c r="I1485" t="s">
        <v>622</v>
      </c>
      <c r="J1485" t="s">
        <v>631</v>
      </c>
      <c r="K1485" s="9">
        <v>43820</v>
      </c>
      <c r="L1485">
        <v>0</v>
      </c>
      <c r="M1485">
        <v>0</v>
      </c>
      <c r="N1485" s="9">
        <v>-1</v>
      </c>
      <c r="O1485" s="9">
        <v>-1</v>
      </c>
      <c r="P1485" s="9">
        <v>43822</v>
      </c>
      <c r="Q1485" s="9">
        <v>43826</v>
      </c>
      <c r="S1485" s="2" t="e">
        <f>_xll.RHistory(I1485,".Close","START:"&amp;$K1485&amp;" END:"&amp;$K1485&amp;" INTERVAL:1D",,"TSREPEAT:NO")</f>
        <v>#N/A</v>
      </c>
      <c r="T1485" s="2" t="e">
        <f>_xll.RHistory(J1485,".Close","START:"&amp;$K1485&amp;" END:"&amp;$K1485&amp;" INTERVAL:1D",,"TSREPEAT:NO")</f>
        <v>#N/A</v>
      </c>
      <c r="U1485" s="2">
        <f t="shared" si="46"/>
        <v>1</v>
      </c>
      <c r="V1485" s="2">
        <f t="shared" si="45"/>
        <v>0</v>
      </c>
    </row>
    <row r="1486" spans="9:22" x14ac:dyDescent="0.25">
      <c r="I1486" t="s">
        <v>622</v>
      </c>
      <c r="J1486" t="s">
        <v>631</v>
      </c>
      <c r="K1486" s="9">
        <v>43821</v>
      </c>
      <c r="L1486">
        <v>0</v>
      </c>
      <c r="M1486">
        <v>0</v>
      </c>
      <c r="N1486" s="9">
        <v>-1</v>
      </c>
      <c r="O1486" s="9">
        <v>-1</v>
      </c>
      <c r="P1486" s="9">
        <v>43822</v>
      </c>
      <c r="Q1486" s="9">
        <v>43826</v>
      </c>
      <c r="S1486" s="2" t="e">
        <f>_xll.RHistory(I1486,".Close","START:"&amp;$K1486&amp;" END:"&amp;$K1486&amp;" INTERVAL:1D",,"TSREPEAT:NO")</f>
        <v>#N/A</v>
      </c>
      <c r="T1486" s="2" t="e">
        <f>_xll.RHistory(J1486,".Close","START:"&amp;$K1486&amp;" END:"&amp;$K1486&amp;" INTERVAL:1D",,"TSREPEAT:NO")</f>
        <v>#N/A</v>
      </c>
      <c r="U1486" s="2">
        <f t="shared" si="46"/>
        <v>1</v>
      </c>
      <c r="V1486" s="2">
        <f t="shared" si="45"/>
        <v>0</v>
      </c>
    </row>
    <row r="1487" spans="9:22" x14ac:dyDescent="0.25">
      <c r="I1487" t="s">
        <v>622</v>
      </c>
      <c r="J1487" t="s">
        <v>631</v>
      </c>
      <c r="K1487" s="9">
        <v>43822</v>
      </c>
      <c r="L1487">
        <v>1</v>
      </c>
      <c r="M1487">
        <v>1</v>
      </c>
      <c r="N1487" s="9">
        <v>43822</v>
      </c>
      <c r="O1487" s="9">
        <v>43826</v>
      </c>
      <c r="P1487" s="9">
        <v>43826</v>
      </c>
      <c r="Q1487" s="9">
        <v>43829</v>
      </c>
      <c r="S1487" s="2">
        <f>_xll.RHistory(I1487,".Close","START:"&amp;$K1487&amp;" END:"&amp;$K1487&amp;" INTERVAL:1D",,"TSREPEAT:NO")</f>
        <v>-3</v>
      </c>
      <c r="T1487" s="2">
        <f>_xll.RHistory(J1487,".Close","START:"&amp;$K1487&amp;" END:"&amp;$K1487&amp;" INTERVAL:1D",,"TSREPEAT:NO")</f>
        <v>-1.84</v>
      </c>
      <c r="U1487" s="2">
        <f t="shared" si="46"/>
        <v>1</v>
      </c>
      <c r="V1487" s="2">
        <f t="shared" si="45"/>
        <v>1</v>
      </c>
    </row>
    <row r="1488" spans="9:22" x14ac:dyDescent="0.25">
      <c r="I1488" t="s">
        <v>622</v>
      </c>
      <c r="J1488" t="s">
        <v>631</v>
      </c>
      <c r="K1488" s="9">
        <v>43823</v>
      </c>
      <c r="L1488">
        <v>1</v>
      </c>
      <c r="M1488">
        <v>1</v>
      </c>
      <c r="N1488" s="9">
        <v>-1</v>
      </c>
      <c r="O1488" s="9">
        <v>-1</v>
      </c>
      <c r="P1488" s="9">
        <v>43826</v>
      </c>
      <c r="Q1488" s="9">
        <v>43829</v>
      </c>
      <c r="S1488" s="2">
        <f>_xll.RHistory(I1488,".Close","START:"&amp;$K1488&amp;" END:"&amp;$K1488&amp;" INTERVAL:1D",,"TSREPEAT:NO")</f>
        <v>-1.65</v>
      </c>
      <c r="T1488" s="2">
        <f>_xll.RHistory(J1488,".Close","START:"&amp;$K1488&amp;" END:"&amp;$K1488&amp;" INTERVAL:1D",,"TSREPEAT:NO")</f>
        <v>-2</v>
      </c>
      <c r="U1488" s="2">
        <f t="shared" si="46"/>
        <v>0</v>
      </c>
      <c r="V1488" s="2">
        <f t="shared" si="45"/>
        <v>1</v>
      </c>
    </row>
    <row r="1489" spans="9:22" x14ac:dyDescent="0.25">
      <c r="I1489" t="s">
        <v>622</v>
      </c>
      <c r="J1489" t="s">
        <v>631</v>
      </c>
      <c r="K1489" s="9">
        <v>43824</v>
      </c>
      <c r="L1489">
        <v>0</v>
      </c>
      <c r="M1489">
        <v>0</v>
      </c>
      <c r="N1489" s="9">
        <v>-1</v>
      </c>
      <c r="O1489" s="9">
        <v>-1</v>
      </c>
      <c r="P1489" s="9">
        <v>43826</v>
      </c>
      <c r="Q1489" s="9">
        <v>43829</v>
      </c>
      <c r="S1489" s="2">
        <f>_xll.RHistory(I1489,".Close","START:"&amp;$K1489&amp;" END:"&amp;$K1489&amp;" INTERVAL:1D",,"TSREPEAT:NO")</f>
        <v>-1.52</v>
      </c>
      <c r="T1489" s="2">
        <f>_xll.RHistory(J1489,".Close","START:"&amp;$K1489&amp;" END:"&amp;$K1489&amp;" INTERVAL:1D",,"TSREPEAT:NO")</f>
        <v>-2.97</v>
      </c>
      <c r="U1489" s="2">
        <f t="shared" si="46"/>
        <v>0</v>
      </c>
      <c r="V1489" s="2">
        <f t="shared" ref="V1489:V1552" si="47">_xlfn.IFNA(IF(AND(P1489&gt;0,T1489&lt;&gt;"#N/A"),1,0), IF(P1489&lt;0,1,0))</f>
        <v>1</v>
      </c>
    </row>
    <row r="1490" spans="9:22" x14ac:dyDescent="0.25">
      <c r="I1490" t="s">
        <v>622</v>
      </c>
      <c r="J1490" t="s">
        <v>631</v>
      </c>
      <c r="K1490" s="9">
        <v>43825</v>
      </c>
      <c r="L1490">
        <v>1</v>
      </c>
      <c r="M1490">
        <v>0</v>
      </c>
      <c r="N1490" s="9">
        <v>-1</v>
      </c>
      <c r="O1490" s="9">
        <v>-1</v>
      </c>
      <c r="P1490" s="9">
        <v>43826</v>
      </c>
      <c r="Q1490" s="9">
        <v>43829</v>
      </c>
      <c r="S1490" s="2">
        <f>_xll.RHistory(I1490,".Close","START:"&amp;$K1490&amp;" END:"&amp;$K1490&amp;" INTERVAL:1D",,"TSREPEAT:NO")</f>
        <v>-1.39</v>
      </c>
      <c r="T1490" s="2">
        <f>_xll.RHistory(J1490,".Close","START:"&amp;$K1490&amp;" END:"&amp;$K1490&amp;" INTERVAL:1D",,"TSREPEAT:NO")</f>
        <v>-2.79</v>
      </c>
      <c r="U1490" s="2">
        <f t="shared" si="46"/>
        <v>0</v>
      </c>
      <c r="V1490" s="2">
        <f t="shared" si="47"/>
        <v>1</v>
      </c>
    </row>
    <row r="1491" spans="9:22" x14ac:dyDescent="0.25">
      <c r="I1491" t="s">
        <v>622</v>
      </c>
      <c r="J1491" t="s">
        <v>631</v>
      </c>
      <c r="K1491" s="9">
        <v>43826</v>
      </c>
      <c r="L1491">
        <v>1</v>
      </c>
      <c r="M1491">
        <v>1</v>
      </c>
      <c r="N1491" s="9">
        <v>43826</v>
      </c>
      <c r="O1491" s="9">
        <v>43829</v>
      </c>
      <c r="P1491" s="9">
        <v>43829</v>
      </c>
      <c r="Q1491" s="9">
        <v>43830</v>
      </c>
      <c r="S1491" s="2">
        <f>_xll.RHistory(I1491,".Close","START:"&amp;$K1491&amp;" END:"&amp;$K1491&amp;" INTERVAL:1D",,"TSREPEAT:NO")</f>
        <v>-2.68</v>
      </c>
      <c r="T1491" s="2">
        <f>_xll.RHistory(J1491,".Close","START:"&amp;$K1491&amp;" END:"&amp;$K1491&amp;" INTERVAL:1D",,"TSREPEAT:NO")</f>
        <v>-1.57</v>
      </c>
      <c r="U1491" s="2">
        <f t="shared" si="46"/>
        <v>1</v>
      </c>
      <c r="V1491" s="2">
        <f t="shared" si="47"/>
        <v>1</v>
      </c>
    </row>
    <row r="1492" spans="9:22" x14ac:dyDescent="0.25">
      <c r="I1492" t="s">
        <v>622</v>
      </c>
      <c r="J1492" t="s">
        <v>631</v>
      </c>
      <c r="K1492" s="9">
        <v>43827</v>
      </c>
      <c r="L1492">
        <v>0</v>
      </c>
      <c r="M1492">
        <v>0</v>
      </c>
      <c r="N1492" s="9">
        <v>-1</v>
      </c>
      <c r="O1492" s="9">
        <v>-1</v>
      </c>
      <c r="P1492" s="9">
        <v>43829</v>
      </c>
      <c r="Q1492" s="9">
        <v>43830</v>
      </c>
      <c r="S1492" s="2" t="e">
        <f>_xll.RHistory(I1492,".Close","START:"&amp;$K1492&amp;" END:"&amp;$K1492&amp;" INTERVAL:1D",,"TSREPEAT:NO")</f>
        <v>#N/A</v>
      </c>
      <c r="T1492" s="2" t="e">
        <f>_xll.RHistory(J1492,".Close","START:"&amp;$K1492&amp;" END:"&amp;$K1492&amp;" INTERVAL:1D",,"TSREPEAT:NO")</f>
        <v>#N/A</v>
      </c>
      <c r="U1492" s="2">
        <f t="shared" si="46"/>
        <v>1</v>
      </c>
      <c r="V1492" s="2">
        <f t="shared" si="47"/>
        <v>0</v>
      </c>
    </row>
    <row r="1493" spans="9:22" x14ac:dyDescent="0.25">
      <c r="I1493" t="s">
        <v>622</v>
      </c>
      <c r="J1493" t="s">
        <v>631</v>
      </c>
      <c r="K1493" s="9">
        <v>43828</v>
      </c>
      <c r="L1493">
        <v>0</v>
      </c>
      <c r="M1493">
        <v>0</v>
      </c>
      <c r="N1493" s="9">
        <v>-1</v>
      </c>
      <c r="O1493" s="9">
        <v>-1</v>
      </c>
      <c r="P1493" s="9">
        <v>43829</v>
      </c>
      <c r="Q1493" s="9">
        <v>43830</v>
      </c>
      <c r="S1493" s="2" t="e">
        <f>_xll.RHistory(I1493,".Close","START:"&amp;$K1493&amp;" END:"&amp;$K1493&amp;" INTERVAL:1D",,"TSREPEAT:NO")</f>
        <v>#N/A</v>
      </c>
      <c r="T1493" s="2" t="e">
        <f>_xll.RHistory(J1493,".Close","START:"&amp;$K1493&amp;" END:"&amp;$K1493&amp;" INTERVAL:1D",,"TSREPEAT:NO")</f>
        <v>#N/A</v>
      </c>
      <c r="U1493" s="2">
        <f t="shared" si="46"/>
        <v>1</v>
      </c>
      <c r="V1493" s="2">
        <f t="shared" si="47"/>
        <v>0</v>
      </c>
    </row>
    <row r="1494" spans="9:22" x14ac:dyDescent="0.25">
      <c r="I1494" t="s">
        <v>622</v>
      </c>
      <c r="J1494" t="s">
        <v>631</v>
      </c>
      <c r="K1494" s="9">
        <v>43829</v>
      </c>
      <c r="L1494">
        <v>1</v>
      </c>
      <c r="M1494">
        <v>1</v>
      </c>
      <c r="N1494" s="9">
        <v>43829</v>
      </c>
      <c r="O1494" s="9">
        <v>43830</v>
      </c>
      <c r="P1494" s="9">
        <v>43830</v>
      </c>
      <c r="Q1494" s="9">
        <v>43832</v>
      </c>
      <c r="S1494" s="2">
        <f>_xll.RHistory(I1494,".Close","START:"&amp;$K1494&amp;" END:"&amp;$K1494&amp;" INTERVAL:1D",,"TSREPEAT:NO")</f>
        <v>-3.75</v>
      </c>
      <c r="T1494" s="2">
        <f>_xll.RHistory(J1494,".Close","START:"&amp;$K1494&amp;" END:"&amp;$K1494&amp;" INTERVAL:1D",,"TSREPEAT:NO")</f>
        <v>-20.100000000000001</v>
      </c>
      <c r="U1494" s="2">
        <f t="shared" si="46"/>
        <v>1</v>
      </c>
      <c r="V1494" s="2">
        <f t="shared" si="47"/>
        <v>1</v>
      </c>
    </row>
    <row r="1495" spans="9:22" x14ac:dyDescent="0.25">
      <c r="I1495" t="s">
        <v>622</v>
      </c>
      <c r="J1495" t="s">
        <v>631</v>
      </c>
      <c r="K1495" s="9">
        <v>43830</v>
      </c>
      <c r="L1495">
        <v>1</v>
      </c>
      <c r="M1495">
        <v>1</v>
      </c>
      <c r="N1495" s="9">
        <v>43830</v>
      </c>
      <c r="O1495" s="9">
        <v>43832</v>
      </c>
      <c r="P1495" s="9">
        <v>43832</v>
      </c>
      <c r="Q1495" s="9">
        <v>43833</v>
      </c>
      <c r="S1495" s="2">
        <f>_xll.RHistory(I1495,".Close","START:"&amp;$K1495&amp;" END:"&amp;$K1495&amp;" INTERVAL:1D",,"TSREPEAT:NO")</f>
        <v>-29.4</v>
      </c>
      <c r="T1495" s="2">
        <f>_xll.RHistory(J1495,".Close","START:"&amp;$K1495&amp;" END:"&amp;$K1495&amp;" INTERVAL:1D",,"TSREPEAT:NO")</f>
        <v>-5.89</v>
      </c>
      <c r="U1495" s="2">
        <f t="shared" si="46"/>
        <v>1</v>
      </c>
      <c r="V1495" s="2">
        <f t="shared" si="47"/>
        <v>1</v>
      </c>
    </row>
    <row r="1496" spans="9:22" x14ac:dyDescent="0.25">
      <c r="I1496" t="s">
        <v>622</v>
      </c>
      <c r="J1496" t="s">
        <v>631</v>
      </c>
      <c r="K1496" s="9">
        <v>43831</v>
      </c>
      <c r="L1496">
        <v>0</v>
      </c>
      <c r="M1496">
        <v>0</v>
      </c>
      <c r="N1496" s="9">
        <v>-1</v>
      </c>
      <c r="O1496" s="9">
        <v>-1</v>
      </c>
      <c r="P1496" s="9">
        <v>43832</v>
      </c>
      <c r="Q1496" s="9">
        <v>43833</v>
      </c>
      <c r="S1496" s="2">
        <f>_xll.RHistory(I1496,".Close","START:"&amp;$K1496&amp;" END:"&amp;$K1496&amp;" INTERVAL:1D",,"TSREPEAT:NO")</f>
        <v>-28.47</v>
      </c>
      <c r="T1496" s="2">
        <f>_xll.RHistory(J1496,".Close","START:"&amp;$K1496&amp;" END:"&amp;$K1496&amp;" INTERVAL:1D",,"TSREPEAT:NO")</f>
        <v>-5.35</v>
      </c>
      <c r="U1496" s="2">
        <f t="shared" si="46"/>
        <v>0</v>
      </c>
      <c r="V1496" s="2">
        <f t="shared" si="47"/>
        <v>1</v>
      </c>
    </row>
    <row r="1497" spans="9:22" x14ac:dyDescent="0.25">
      <c r="I1497" t="s">
        <v>622</v>
      </c>
      <c r="J1497" t="s">
        <v>631</v>
      </c>
      <c r="K1497" s="9">
        <v>43832</v>
      </c>
      <c r="L1497">
        <v>1</v>
      </c>
      <c r="M1497">
        <v>1</v>
      </c>
      <c r="N1497" s="9">
        <v>43832</v>
      </c>
      <c r="O1497" s="9">
        <v>43833</v>
      </c>
      <c r="P1497" s="9">
        <v>43833</v>
      </c>
      <c r="Q1497" s="9">
        <v>43836</v>
      </c>
      <c r="S1497" s="2">
        <f>_xll.RHistory(I1497,".Close","START:"&amp;$K1497&amp;" END:"&amp;$K1497&amp;" INTERVAL:1D",,"TSREPEAT:NO")</f>
        <v>-1.3</v>
      </c>
      <c r="T1497" s="2">
        <f>_xll.RHistory(J1497,".Close","START:"&amp;$K1497&amp;" END:"&amp;$K1497&amp;" INTERVAL:1D",,"TSREPEAT:NO")</f>
        <v>-3.2</v>
      </c>
      <c r="U1497" s="2">
        <f t="shared" si="46"/>
        <v>1</v>
      </c>
      <c r="V1497" s="2">
        <f t="shared" si="47"/>
        <v>1</v>
      </c>
    </row>
    <row r="1498" spans="9:22" x14ac:dyDescent="0.25">
      <c r="I1498" t="s">
        <v>622</v>
      </c>
      <c r="J1498" t="s">
        <v>631</v>
      </c>
      <c r="K1498" s="9">
        <v>43833</v>
      </c>
      <c r="L1498">
        <v>1</v>
      </c>
      <c r="M1498">
        <v>1</v>
      </c>
      <c r="N1498" s="9">
        <v>43833</v>
      </c>
      <c r="O1498" s="9">
        <v>43836</v>
      </c>
      <c r="P1498" s="9">
        <v>43836</v>
      </c>
      <c r="Q1498" s="9">
        <v>43837</v>
      </c>
      <c r="S1498" s="2">
        <f>_xll.RHistory(I1498,".Close","START:"&amp;$K1498&amp;" END:"&amp;$K1498&amp;" INTERVAL:1D",,"TSREPEAT:NO")</f>
        <v>-5.95</v>
      </c>
      <c r="T1498" s="2">
        <f>_xll.RHistory(J1498,".Close","START:"&amp;$K1498&amp;" END:"&amp;$K1498&amp;" INTERVAL:1D",,"TSREPEAT:NO")</f>
        <v>-4</v>
      </c>
      <c r="U1498" s="2">
        <f t="shared" si="46"/>
        <v>1</v>
      </c>
      <c r="V1498" s="2">
        <f t="shared" si="47"/>
        <v>1</v>
      </c>
    </row>
    <row r="1499" spans="9:22" x14ac:dyDescent="0.25">
      <c r="I1499" t="s">
        <v>622</v>
      </c>
      <c r="J1499" t="s">
        <v>631</v>
      </c>
      <c r="K1499" s="9">
        <v>43834</v>
      </c>
      <c r="L1499">
        <v>0</v>
      </c>
      <c r="M1499">
        <v>0</v>
      </c>
      <c r="N1499" s="9">
        <v>-1</v>
      </c>
      <c r="O1499" s="9">
        <v>-1</v>
      </c>
      <c r="P1499" s="9">
        <v>43836</v>
      </c>
      <c r="Q1499" s="9">
        <v>43837</v>
      </c>
      <c r="S1499" s="2" t="e">
        <f>_xll.RHistory(I1499,".Close","START:"&amp;$K1499&amp;" END:"&amp;$K1499&amp;" INTERVAL:1D",,"TSREPEAT:NO")</f>
        <v>#N/A</v>
      </c>
      <c r="T1499" s="2" t="e">
        <f>_xll.RHistory(J1499,".Close","START:"&amp;$K1499&amp;" END:"&amp;$K1499&amp;" INTERVAL:1D",,"TSREPEAT:NO")</f>
        <v>#N/A</v>
      </c>
      <c r="U1499" s="2">
        <f t="shared" si="46"/>
        <v>1</v>
      </c>
      <c r="V1499" s="2">
        <f t="shared" si="47"/>
        <v>0</v>
      </c>
    </row>
    <row r="1500" spans="9:22" x14ac:dyDescent="0.25">
      <c r="I1500" t="s">
        <v>622</v>
      </c>
      <c r="J1500" t="s">
        <v>631</v>
      </c>
      <c r="K1500" s="9">
        <v>43835</v>
      </c>
      <c r="L1500">
        <v>0</v>
      </c>
      <c r="M1500">
        <v>0</v>
      </c>
      <c r="N1500" s="9">
        <v>-1</v>
      </c>
      <c r="O1500" s="9">
        <v>-1</v>
      </c>
      <c r="P1500" s="9">
        <v>43836</v>
      </c>
      <c r="Q1500" s="9">
        <v>43837</v>
      </c>
      <c r="S1500" s="2" t="e">
        <f>_xll.RHistory(I1500,".Close","START:"&amp;$K1500&amp;" END:"&amp;$K1500&amp;" INTERVAL:1D",,"TSREPEAT:NO")</f>
        <v>#N/A</v>
      </c>
      <c r="T1500" s="2" t="e">
        <f>_xll.RHistory(J1500,".Close","START:"&amp;$K1500&amp;" END:"&amp;$K1500&amp;" INTERVAL:1D",,"TSREPEAT:NO")</f>
        <v>#N/A</v>
      </c>
      <c r="U1500" s="2">
        <f t="shared" si="46"/>
        <v>1</v>
      </c>
      <c r="V1500" s="2">
        <f t="shared" si="47"/>
        <v>0</v>
      </c>
    </row>
    <row r="1501" spans="9:22" x14ac:dyDescent="0.25">
      <c r="I1501" t="s">
        <v>622</v>
      </c>
      <c r="J1501" t="s">
        <v>631</v>
      </c>
      <c r="K1501" s="9">
        <v>43836</v>
      </c>
      <c r="L1501">
        <v>1</v>
      </c>
      <c r="M1501">
        <v>1</v>
      </c>
      <c r="N1501" s="9">
        <v>43836</v>
      </c>
      <c r="O1501" s="9">
        <v>43837</v>
      </c>
      <c r="P1501" s="9">
        <v>43837</v>
      </c>
      <c r="Q1501" s="9">
        <v>43838</v>
      </c>
      <c r="S1501" s="2">
        <f>_xll.RHistory(I1501,".Close","START:"&amp;$K1501&amp;" END:"&amp;$K1501&amp;" INTERVAL:1D",,"TSREPEAT:NO")</f>
        <v>-1.5</v>
      </c>
      <c r="T1501" s="2">
        <f>_xll.RHistory(J1501,".Close","START:"&amp;$K1501&amp;" END:"&amp;$K1501&amp;" INTERVAL:1D",,"TSREPEAT:NO")</f>
        <v>-1.32</v>
      </c>
      <c r="U1501" s="2">
        <f t="shared" si="46"/>
        <v>1</v>
      </c>
      <c r="V1501" s="2">
        <f t="shared" si="47"/>
        <v>1</v>
      </c>
    </row>
    <row r="1502" spans="9:22" x14ac:dyDescent="0.25">
      <c r="I1502" t="s">
        <v>622</v>
      </c>
      <c r="J1502" t="s">
        <v>631</v>
      </c>
      <c r="K1502" s="9">
        <v>43837</v>
      </c>
      <c r="L1502">
        <v>1</v>
      </c>
      <c r="M1502">
        <v>1</v>
      </c>
      <c r="N1502" s="9">
        <v>43837</v>
      </c>
      <c r="O1502" s="9">
        <v>43838</v>
      </c>
      <c r="P1502" s="9">
        <v>43838</v>
      </c>
      <c r="Q1502" s="9">
        <v>43839</v>
      </c>
      <c r="S1502" s="2">
        <f>_xll.RHistory(I1502,".Close","START:"&amp;$K1502&amp;" END:"&amp;$K1502&amp;" INTERVAL:1D",,"TSREPEAT:NO")</f>
        <v>-1.6</v>
      </c>
      <c r="T1502" s="2">
        <f>_xll.RHistory(J1502,".Close","START:"&amp;$K1502&amp;" END:"&amp;$K1502&amp;" INTERVAL:1D",,"TSREPEAT:NO")</f>
        <v>-1.08</v>
      </c>
      <c r="U1502" s="2">
        <f t="shared" si="46"/>
        <v>1</v>
      </c>
      <c r="V1502" s="2">
        <f t="shared" si="47"/>
        <v>1</v>
      </c>
    </row>
    <row r="1503" spans="9:22" x14ac:dyDescent="0.25">
      <c r="I1503" t="s">
        <v>622</v>
      </c>
      <c r="J1503" t="s">
        <v>631</v>
      </c>
      <c r="K1503" s="9">
        <v>43838</v>
      </c>
      <c r="L1503">
        <v>1</v>
      </c>
      <c r="M1503">
        <v>1</v>
      </c>
      <c r="N1503" s="9">
        <v>43838</v>
      </c>
      <c r="O1503" s="9">
        <v>43839</v>
      </c>
      <c r="P1503" s="9">
        <v>43839</v>
      </c>
      <c r="Q1503" s="9">
        <v>43840</v>
      </c>
      <c r="S1503" s="2">
        <f>_xll.RHistory(I1503,".Close","START:"&amp;$K1503&amp;" END:"&amp;$K1503&amp;" INTERVAL:1D",,"TSREPEAT:NO")</f>
        <v>-1.4</v>
      </c>
      <c r="T1503" s="2">
        <f>_xll.RHistory(J1503,".Close","START:"&amp;$K1503&amp;" END:"&amp;$K1503&amp;" INTERVAL:1D",,"TSREPEAT:NO")</f>
        <v>-1.7</v>
      </c>
      <c r="U1503" s="2">
        <f t="shared" si="46"/>
        <v>1</v>
      </c>
      <c r="V1503" s="2">
        <f t="shared" si="47"/>
        <v>1</v>
      </c>
    </row>
    <row r="1504" spans="9:22" x14ac:dyDescent="0.25">
      <c r="I1504" t="s">
        <v>622</v>
      </c>
      <c r="J1504" t="s">
        <v>631</v>
      </c>
      <c r="K1504" s="9">
        <v>43839</v>
      </c>
      <c r="L1504">
        <v>1</v>
      </c>
      <c r="M1504">
        <v>1</v>
      </c>
      <c r="N1504" s="9">
        <v>43839</v>
      </c>
      <c r="O1504" s="9">
        <v>43840</v>
      </c>
      <c r="P1504" s="9">
        <v>43840</v>
      </c>
      <c r="Q1504" s="9">
        <v>43843</v>
      </c>
      <c r="S1504" s="2">
        <f>_xll.RHistory(I1504,".Close","START:"&amp;$K1504&amp;" END:"&amp;$K1504&amp;" INTERVAL:1D",,"TSREPEAT:NO")</f>
        <v>-1.7</v>
      </c>
      <c r="T1504" s="2">
        <f>_xll.RHistory(J1504,".Close","START:"&amp;$K1504&amp;" END:"&amp;$K1504&amp;" INTERVAL:1D",,"TSREPEAT:NO")</f>
        <v>-3.53</v>
      </c>
      <c r="U1504" s="2">
        <f t="shared" si="46"/>
        <v>1</v>
      </c>
      <c r="V1504" s="2">
        <f t="shared" si="47"/>
        <v>1</v>
      </c>
    </row>
    <row r="1505" spans="9:22" x14ac:dyDescent="0.25">
      <c r="I1505" t="s">
        <v>622</v>
      </c>
      <c r="J1505" t="s">
        <v>631</v>
      </c>
      <c r="K1505" s="9">
        <v>43840</v>
      </c>
      <c r="L1505">
        <v>1</v>
      </c>
      <c r="M1505">
        <v>1</v>
      </c>
      <c r="N1505" s="9">
        <v>43840</v>
      </c>
      <c r="O1505" s="9">
        <v>43843</v>
      </c>
      <c r="P1505" s="9">
        <v>43843</v>
      </c>
      <c r="Q1505" s="9">
        <v>43844</v>
      </c>
      <c r="S1505" s="2">
        <f>_xll.RHistory(I1505,".Close","START:"&amp;$K1505&amp;" END:"&amp;$K1505&amp;" INTERVAL:1D",,"TSREPEAT:NO")</f>
        <v>-2.5</v>
      </c>
      <c r="T1505" s="2">
        <f>_xll.RHistory(J1505,".Close","START:"&amp;$K1505&amp;" END:"&amp;$K1505&amp;" INTERVAL:1D",,"TSREPEAT:NO")</f>
        <v>-1.75</v>
      </c>
      <c r="U1505" s="2">
        <f t="shared" si="46"/>
        <v>1</v>
      </c>
      <c r="V1505" s="2">
        <f t="shared" si="47"/>
        <v>1</v>
      </c>
    </row>
    <row r="1506" spans="9:22" x14ac:dyDescent="0.25">
      <c r="I1506" t="s">
        <v>622</v>
      </c>
      <c r="J1506" t="s">
        <v>631</v>
      </c>
      <c r="K1506" s="9">
        <v>43841</v>
      </c>
      <c r="L1506">
        <v>0</v>
      </c>
      <c r="M1506">
        <v>0</v>
      </c>
      <c r="N1506" s="9">
        <v>-1</v>
      </c>
      <c r="O1506" s="9">
        <v>-1</v>
      </c>
      <c r="P1506" s="9">
        <v>43843</v>
      </c>
      <c r="Q1506" s="9">
        <v>43844</v>
      </c>
      <c r="S1506" s="2" t="e">
        <f>_xll.RHistory(I1506,".Close","START:"&amp;$K1506&amp;" END:"&amp;$K1506&amp;" INTERVAL:1D",,"TSREPEAT:NO")</f>
        <v>#N/A</v>
      </c>
      <c r="T1506" s="2" t="e">
        <f>_xll.RHistory(J1506,".Close","START:"&amp;$K1506&amp;" END:"&amp;$K1506&amp;" INTERVAL:1D",,"TSREPEAT:NO")</f>
        <v>#N/A</v>
      </c>
      <c r="U1506" s="2">
        <f t="shared" si="46"/>
        <v>1</v>
      </c>
      <c r="V1506" s="2">
        <f t="shared" si="47"/>
        <v>0</v>
      </c>
    </row>
    <row r="1507" spans="9:22" x14ac:dyDescent="0.25">
      <c r="I1507" t="s">
        <v>622</v>
      </c>
      <c r="J1507" t="s">
        <v>631</v>
      </c>
      <c r="K1507" s="9">
        <v>43842</v>
      </c>
      <c r="L1507">
        <v>0</v>
      </c>
      <c r="M1507">
        <v>0</v>
      </c>
      <c r="N1507" s="9">
        <v>-1</v>
      </c>
      <c r="O1507" s="9">
        <v>-1</v>
      </c>
      <c r="P1507" s="9">
        <v>43843</v>
      </c>
      <c r="Q1507" s="9">
        <v>43844</v>
      </c>
      <c r="S1507" s="2" t="e">
        <f>_xll.RHistory(I1507,".Close","START:"&amp;$K1507&amp;" END:"&amp;$K1507&amp;" INTERVAL:1D",,"TSREPEAT:NO")</f>
        <v>#N/A</v>
      </c>
      <c r="T1507" s="2" t="e">
        <f>_xll.RHistory(J1507,".Close","START:"&amp;$K1507&amp;" END:"&amp;$K1507&amp;" INTERVAL:1D",,"TSREPEAT:NO")</f>
        <v>#N/A</v>
      </c>
      <c r="U1507" s="2">
        <f t="shared" si="46"/>
        <v>1</v>
      </c>
      <c r="V1507" s="2">
        <f t="shared" si="47"/>
        <v>0</v>
      </c>
    </row>
    <row r="1508" spans="9:22" x14ac:dyDescent="0.25">
      <c r="I1508" t="s">
        <v>622</v>
      </c>
      <c r="J1508" t="s">
        <v>631</v>
      </c>
      <c r="K1508" s="9">
        <v>43843</v>
      </c>
      <c r="L1508">
        <v>1</v>
      </c>
      <c r="M1508">
        <v>1</v>
      </c>
      <c r="N1508" s="9">
        <v>43843</v>
      </c>
      <c r="O1508" s="9">
        <v>43844</v>
      </c>
      <c r="P1508" s="9">
        <v>43844</v>
      </c>
      <c r="Q1508" s="9">
        <v>43845</v>
      </c>
      <c r="S1508" s="2">
        <f>_xll.RHistory(I1508,".Close","START:"&amp;$K1508&amp;" END:"&amp;$K1508&amp;" INTERVAL:1D",,"TSREPEAT:NO")</f>
        <v>-1.55</v>
      </c>
      <c r="T1508" s="2">
        <f>_xll.RHistory(J1508,".Close","START:"&amp;$K1508&amp;" END:"&amp;$K1508&amp;" INTERVAL:1D",,"TSREPEAT:NO")</f>
        <v>-0.8</v>
      </c>
      <c r="U1508" s="2">
        <f t="shared" si="46"/>
        <v>1</v>
      </c>
      <c r="V1508" s="2">
        <f t="shared" si="47"/>
        <v>1</v>
      </c>
    </row>
    <row r="1509" spans="9:22" x14ac:dyDescent="0.25">
      <c r="I1509" t="s">
        <v>622</v>
      </c>
      <c r="J1509" t="s">
        <v>631</v>
      </c>
      <c r="K1509" s="9">
        <v>43844</v>
      </c>
      <c r="L1509">
        <v>1</v>
      </c>
      <c r="M1509">
        <v>1</v>
      </c>
      <c r="N1509" s="9">
        <v>43844</v>
      </c>
      <c r="O1509" s="9">
        <v>43845</v>
      </c>
      <c r="P1509" s="9">
        <v>43845</v>
      </c>
      <c r="Q1509" s="9">
        <v>43846</v>
      </c>
      <c r="S1509" s="2">
        <f>_xll.RHistory(I1509,".Close","START:"&amp;$K1509&amp;" END:"&amp;$K1509&amp;" INTERVAL:1D",,"TSREPEAT:NO")</f>
        <v>-1.6</v>
      </c>
      <c r="T1509" s="2">
        <f>_xll.RHistory(J1509,".Close","START:"&amp;$K1509&amp;" END:"&amp;$K1509&amp;" INTERVAL:1D",,"TSREPEAT:NO")</f>
        <v>-0.5</v>
      </c>
      <c r="U1509" s="2">
        <f t="shared" si="46"/>
        <v>1</v>
      </c>
      <c r="V1509" s="2">
        <f t="shared" si="47"/>
        <v>1</v>
      </c>
    </row>
    <row r="1510" spans="9:22" x14ac:dyDescent="0.25">
      <c r="I1510" t="s">
        <v>622</v>
      </c>
      <c r="J1510" t="s">
        <v>631</v>
      </c>
      <c r="K1510" s="9">
        <v>43845</v>
      </c>
      <c r="L1510">
        <v>1</v>
      </c>
      <c r="M1510">
        <v>1</v>
      </c>
      <c r="N1510" s="9">
        <v>43845</v>
      </c>
      <c r="O1510" s="9">
        <v>43846</v>
      </c>
      <c r="P1510" s="9">
        <v>43846</v>
      </c>
      <c r="Q1510" s="9">
        <v>43847</v>
      </c>
      <c r="S1510" s="2">
        <f>_xll.RHistory(I1510,".Close","START:"&amp;$K1510&amp;" END:"&amp;$K1510&amp;" INTERVAL:1D",,"TSREPEAT:NO")</f>
        <v>-1.05</v>
      </c>
      <c r="T1510" s="2">
        <f>_xll.RHistory(J1510,".Close","START:"&amp;$K1510&amp;" END:"&amp;$K1510&amp;" INTERVAL:1D",,"TSREPEAT:NO")</f>
        <v>-0.25</v>
      </c>
      <c r="U1510" s="2">
        <f t="shared" si="46"/>
        <v>1</v>
      </c>
      <c r="V1510" s="2">
        <f t="shared" si="47"/>
        <v>1</v>
      </c>
    </row>
    <row r="1511" spans="9:22" x14ac:dyDescent="0.25">
      <c r="I1511" t="s">
        <v>622</v>
      </c>
      <c r="J1511" t="s">
        <v>631</v>
      </c>
      <c r="K1511" s="9">
        <v>43846</v>
      </c>
      <c r="L1511">
        <v>1</v>
      </c>
      <c r="M1511">
        <v>1</v>
      </c>
      <c r="N1511" s="9">
        <v>43846</v>
      </c>
      <c r="O1511" s="9">
        <v>43847</v>
      </c>
      <c r="P1511" s="9">
        <v>43847</v>
      </c>
      <c r="Q1511" s="9">
        <v>43851</v>
      </c>
      <c r="S1511" s="2">
        <f>_xll.RHistory(I1511,".Close","START:"&amp;$K1511&amp;" END:"&amp;$K1511&amp;" INTERVAL:1D",,"TSREPEAT:NO")</f>
        <v>-1.1499999999999999</v>
      </c>
      <c r="T1511" s="2">
        <f>_xll.RHistory(J1511,".Close","START:"&amp;$K1511&amp;" END:"&amp;$K1511&amp;" INTERVAL:1D",,"TSREPEAT:NO")</f>
        <v>-1.91</v>
      </c>
      <c r="U1511" s="2">
        <f t="shared" si="46"/>
        <v>1</v>
      </c>
      <c r="V1511" s="2">
        <f t="shared" si="47"/>
        <v>1</v>
      </c>
    </row>
    <row r="1512" spans="9:22" x14ac:dyDescent="0.25">
      <c r="I1512" t="s">
        <v>622</v>
      </c>
      <c r="J1512" t="s">
        <v>631</v>
      </c>
      <c r="K1512" s="9">
        <v>43847</v>
      </c>
      <c r="L1512">
        <v>1</v>
      </c>
      <c r="M1512">
        <v>1</v>
      </c>
      <c r="N1512" s="9">
        <v>43847</v>
      </c>
      <c r="O1512" s="9">
        <v>43851</v>
      </c>
      <c r="P1512" s="9">
        <v>-1</v>
      </c>
      <c r="Q1512" s="9">
        <v>-1</v>
      </c>
      <c r="S1512" s="2">
        <f>_xll.RHistory(I1512,".Close","START:"&amp;$K1512&amp;" END:"&amp;$K1512&amp;" INTERVAL:1D",,"TSREPEAT:NO")</f>
        <v>-2.1</v>
      </c>
      <c r="T1512" s="2">
        <f>_xll.RHistory(J1512,".Close","START:"&amp;$K1512&amp;" END:"&amp;$K1512&amp;" INTERVAL:1D",,"TSREPEAT:NO")</f>
        <v>-0.75</v>
      </c>
      <c r="U1512" s="2">
        <f t="shared" si="46"/>
        <v>1</v>
      </c>
      <c r="V1512" s="2">
        <f t="shared" si="47"/>
        <v>0</v>
      </c>
    </row>
    <row r="1513" spans="9:22" x14ac:dyDescent="0.25">
      <c r="I1513" t="s">
        <v>622</v>
      </c>
      <c r="J1513" t="s">
        <v>631</v>
      </c>
      <c r="K1513" s="9">
        <v>43848</v>
      </c>
      <c r="L1513">
        <v>0</v>
      </c>
      <c r="M1513">
        <v>0</v>
      </c>
      <c r="N1513" s="9">
        <v>-1</v>
      </c>
      <c r="O1513" s="9">
        <v>-1</v>
      </c>
      <c r="P1513" s="9">
        <v>43850</v>
      </c>
      <c r="Q1513" s="9">
        <v>43851</v>
      </c>
      <c r="S1513" s="2" t="e">
        <f>_xll.RHistory(I1513,".Close","START:"&amp;$K1513&amp;" END:"&amp;$K1513&amp;" INTERVAL:1D",,"TSREPEAT:NO")</f>
        <v>#N/A</v>
      </c>
      <c r="T1513" s="2" t="e">
        <f>_xll.RHistory(J1513,".Close","START:"&amp;$K1513&amp;" END:"&amp;$K1513&amp;" INTERVAL:1D",,"TSREPEAT:NO")</f>
        <v>#N/A</v>
      </c>
      <c r="U1513" s="2">
        <f t="shared" si="46"/>
        <v>1</v>
      </c>
      <c r="V1513" s="2">
        <f t="shared" si="47"/>
        <v>0</v>
      </c>
    </row>
    <row r="1514" spans="9:22" x14ac:dyDescent="0.25">
      <c r="I1514" t="s">
        <v>622</v>
      </c>
      <c r="J1514" t="s">
        <v>631</v>
      </c>
      <c r="K1514" s="9">
        <v>43849</v>
      </c>
      <c r="L1514">
        <v>0</v>
      </c>
      <c r="M1514">
        <v>0</v>
      </c>
      <c r="N1514" s="9">
        <v>-1</v>
      </c>
      <c r="O1514" s="9">
        <v>-1</v>
      </c>
      <c r="P1514" s="9">
        <v>43850</v>
      </c>
      <c r="Q1514" s="9">
        <v>43851</v>
      </c>
      <c r="S1514" s="2" t="e">
        <f>_xll.RHistory(I1514,".Close","START:"&amp;$K1514&amp;" END:"&amp;$K1514&amp;" INTERVAL:1D",,"TSREPEAT:NO")</f>
        <v>#N/A</v>
      </c>
      <c r="T1514" s="2" t="e">
        <f>_xll.RHistory(J1514,".Close","START:"&amp;$K1514&amp;" END:"&amp;$K1514&amp;" INTERVAL:1D",,"TSREPEAT:NO")</f>
        <v>#N/A</v>
      </c>
      <c r="U1514" s="2">
        <f t="shared" si="46"/>
        <v>1</v>
      </c>
      <c r="V1514" s="2">
        <f t="shared" si="47"/>
        <v>0</v>
      </c>
    </row>
    <row r="1515" spans="9:22" x14ac:dyDescent="0.25">
      <c r="I1515" t="s">
        <v>622</v>
      </c>
      <c r="J1515" t="s">
        <v>631</v>
      </c>
      <c r="K1515" s="9">
        <v>43850</v>
      </c>
      <c r="L1515">
        <v>0</v>
      </c>
      <c r="M1515">
        <v>1</v>
      </c>
      <c r="N1515" s="9">
        <v>-1</v>
      </c>
      <c r="O1515" s="9">
        <v>-1</v>
      </c>
      <c r="P1515" s="9">
        <v>43851</v>
      </c>
      <c r="Q1515" s="9">
        <v>43852</v>
      </c>
      <c r="S1515" s="2">
        <f>_xll.RHistory(I1515,".Close","START:"&amp;$K1515&amp;" END:"&amp;$K1515&amp;" INTERVAL:1D",,"TSREPEAT:NO")</f>
        <v>-1.55</v>
      </c>
      <c r="T1515" s="2">
        <f>_xll.RHistory(J1515,".Close","START:"&amp;$K1515&amp;" END:"&amp;$K1515&amp;" INTERVAL:1D",,"TSREPEAT:NO")</f>
        <v>-1.65</v>
      </c>
      <c r="U1515" s="2">
        <f t="shared" si="46"/>
        <v>0</v>
      </c>
      <c r="V1515" s="2">
        <f t="shared" si="47"/>
        <v>1</v>
      </c>
    </row>
    <row r="1516" spans="9:22" x14ac:dyDescent="0.25">
      <c r="I1516" t="s">
        <v>622</v>
      </c>
      <c r="J1516" t="s">
        <v>631</v>
      </c>
      <c r="K1516" s="9">
        <v>43851</v>
      </c>
      <c r="L1516">
        <v>1</v>
      </c>
      <c r="M1516">
        <v>1</v>
      </c>
      <c r="N1516" s="9">
        <v>43851</v>
      </c>
      <c r="O1516" s="9">
        <v>43852</v>
      </c>
      <c r="P1516" s="9">
        <v>43852</v>
      </c>
      <c r="Q1516" s="9">
        <v>43853</v>
      </c>
      <c r="S1516" s="2">
        <f>_xll.RHistory(I1516,".Close","START:"&amp;$K1516&amp;" END:"&amp;$K1516&amp;" INTERVAL:1D",,"TSREPEAT:NO")</f>
        <v>-1.45</v>
      </c>
      <c r="T1516" s="2">
        <f>_xll.RHistory(J1516,".Close","START:"&amp;$K1516&amp;" END:"&amp;$K1516&amp;" INTERVAL:1D",,"TSREPEAT:NO")</f>
        <v>-0.98</v>
      </c>
      <c r="U1516" s="2">
        <f t="shared" si="46"/>
        <v>1</v>
      </c>
      <c r="V1516" s="2">
        <f t="shared" si="47"/>
        <v>1</v>
      </c>
    </row>
    <row r="1517" spans="9:22" x14ac:dyDescent="0.25">
      <c r="I1517" t="s">
        <v>622</v>
      </c>
      <c r="J1517" t="s">
        <v>631</v>
      </c>
      <c r="K1517" s="9">
        <v>43852</v>
      </c>
      <c r="L1517">
        <v>1</v>
      </c>
      <c r="M1517">
        <v>1</v>
      </c>
      <c r="N1517" s="9">
        <v>43852</v>
      </c>
      <c r="O1517" s="9">
        <v>43853</v>
      </c>
      <c r="P1517" s="9">
        <v>43853</v>
      </c>
      <c r="Q1517" s="9">
        <v>43854</v>
      </c>
      <c r="S1517" s="2">
        <f>_xll.RHistory(I1517,".Close","START:"&amp;$K1517&amp;" END:"&amp;$K1517&amp;" INTERVAL:1D",,"TSREPEAT:NO")</f>
        <v>-1.45</v>
      </c>
      <c r="T1517" s="2">
        <f>_xll.RHistory(J1517,".Close","START:"&amp;$K1517&amp;" END:"&amp;$K1517&amp;" INTERVAL:1D",,"TSREPEAT:NO")</f>
        <v>-0.96</v>
      </c>
      <c r="U1517" s="2">
        <f t="shared" si="46"/>
        <v>1</v>
      </c>
      <c r="V1517" s="2">
        <f t="shared" si="47"/>
        <v>1</v>
      </c>
    </row>
    <row r="1518" spans="9:22" x14ac:dyDescent="0.25">
      <c r="I1518" t="s">
        <v>622</v>
      </c>
      <c r="J1518" t="s">
        <v>631</v>
      </c>
      <c r="K1518" s="9">
        <v>43853</v>
      </c>
      <c r="L1518">
        <v>1</v>
      </c>
      <c r="M1518">
        <v>1</v>
      </c>
      <c r="N1518" s="9">
        <v>43853</v>
      </c>
      <c r="O1518" s="9">
        <v>43854</v>
      </c>
      <c r="P1518" s="9">
        <v>43854</v>
      </c>
      <c r="Q1518" s="9">
        <v>43857</v>
      </c>
      <c r="S1518" s="2">
        <f>_xll.RHistory(I1518,".Close","START:"&amp;$K1518&amp;" END:"&amp;$K1518&amp;" INTERVAL:1D",,"TSREPEAT:NO")</f>
        <v>-1</v>
      </c>
      <c r="T1518" s="2">
        <f>_xll.RHistory(J1518,".Close","START:"&amp;$K1518&amp;" END:"&amp;$K1518&amp;" INTERVAL:1D",,"TSREPEAT:NO")</f>
        <v>-1.72</v>
      </c>
      <c r="U1518" s="2">
        <f t="shared" si="46"/>
        <v>1</v>
      </c>
      <c r="V1518" s="2">
        <f t="shared" si="47"/>
        <v>1</v>
      </c>
    </row>
    <row r="1519" spans="9:22" x14ac:dyDescent="0.25">
      <c r="I1519" t="s">
        <v>622</v>
      </c>
      <c r="J1519" t="s">
        <v>631</v>
      </c>
      <c r="K1519" s="9">
        <v>43854</v>
      </c>
      <c r="L1519">
        <v>1</v>
      </c>
      <c r="M1519">
        <v>1</v>
      </c>
      <c r="N1519" s="9">
        <v>43854</v>
      </c>
      <c r="O1519" s="9">
        <v>43857</v>
      </c>
      <c r="P1519" s="9">
        <v>43857</v>
      </c>
      <c r="Q1519" s="9">
        <v>43858</v>
      </c>
      <c r="S1519" s="2">
        <f>_xll.RHistory(I1519,".Close","START:"&amp;$K1519&amp;" END:"&amp;$K1519&amp;" INTERVAL:1D",,"TSREPEAT:NO")</f>
        <v>-2.15</v>
      </c>
      <c r="T1519" s="2">
        <f>_xll.RHistory(J1519,".Close","START:"&amp;$K1519&amp;" END:"&amp;$K1519&amp;" INTERVAL:1D",,"TSREPEAT:NO")</f>
        <v>-1.8</v>
      </c>
      <c r="U1519" s="2">
        <f t="shared" si="46"/>
        <v>1</v>
      </c>
      <c r="V1519" s="2">
        <f t="shared" si="47"/>
        <v>1</v>
      </c>
    </row>
    <row r="1520" spans="9:22" x14ac:dyDescent="0.25">
      <c r="I1520" t="s">
        <v>622</v>
      </c>
      <c r="J1520" t="s">
        <v>631</v>
      </c>
      <c r="K1520" s="9">
        <v>43855</v>
      </c>
      <c r="L1520">
        <v>0</v>
      </c>
      <c r="M1520">
        <v>0</v>
      </c>
      <c r="N1520" s="9">
        <v>-1</v>
      </c>
      <c r="O1520" s="9">
        <v>-1</v>
      </c>
      <c r="P1520" s="9">
        <v>43857</v>
      </c>
      <c r="Q1520" s="9">
        <v>43858</v>
      </c>
      <c r="S1520" s="2" t="e">
        <f>_xll.RHistory(I1520,".Close","START:"&amp;$K1520&amp;" END:"&amp;$K1520&amp;" INTERVAL:1D",,"TSREPEAT:NO")</f>
        <v>#N/A</v>
      </c>
      <c r="T1520" s="2" t="e">
        <f>_xll.RHistory(J1520,".Close","START:"&amp;$K1520&amp;" END:"&amp;$K1520&amp;" INTERVAL:1D",,"TSREPEAT:NO")</f>
        <v>#N/A</v>
      </c>
      <c r="U1520" s="2">
        <f t="shared" si="46"/>
        <v>1</v>
      </c>
      <c r="V1520" s="2">
        <f t="shared" si="47"/>
        <v>0</v>
      </c>
    </row>
    <row r="1521" spans="9:22" x14ac:dyDescent="0.25">
      <c r="I1521" t="s">
        <v>622</v>
      </c>
      <c r="J1521" t="s">
        <v>631</v>
      </c>
      <c r="K1521" s="9">
        <v>43856</v>
      </c>
      <c r="L1521">
        <v>0</v>
      </c>
      <c r="M1521">
        <v>0</v>
      </c>
      <c r="N1521" s="9">
        <v>-1</v>
      </c>
      <c r="O1521" s="9">
        <v>-1</v>
      </c>
      <c r="P1521" s="9">
        <v>43857</v>
      </c>
      <c r="Q1521" s="9">
        <v>43858</v>
      </c>
      <c r="S1521" s="2" t="e">
        <f>_xll.RHistory(I1521,".Close","START:"&amp;$K1521&amp;" END:"&amp;$K1521&amp;" INTERVAL:1D",,"TSREPEAT:NO")</f>
        <v>#N/A</v>
      </c>
      <c r="T1521" s="2" t="e">
        <f>_xll.RHistory(J1521,".Close","START:"&amp;$K1521&amp;" END:"&amp;$K1521&amp;" INTERVAL:1D",,"TSREPEAT:NO")</f>
        <v>#N/A</v>
      </c>
      <c r="U1521" s="2">
        <f t="shared" si="46"/>
        <v>1</v>
      </c>
      <c r="V1521" s="2">
        <f t="shared" si="47"/>
        <v>0</v>
      </c>
    </row>
    <row r="1522" spans="9:22" x14ac:dyDescent="0.25">
      <c r="I1522" t="s">
        <v>622</v>
      </c>
      <c r="J1522" t="s">
        <v>631</v>
      </c>
      <c r="K1522" s="9">
        <v>43857</v>
      </c>
      <c r="L1522">
        <v>1</v>
      </c>
      <c r="M1522">
        <v>1</v>
      </c>
      <c r="N1522" s="9">
        <v>43857</v>
      </c>
      <c r="O1522" s="9">
        <v>43858</v>
      </c>
      <c r="P1522" s="9">
        <v>43858</v>
      </c>
      <c r="Q1522" s="9">
        <v>43859</v>
      </c>
      <c r="S1522" s="2">
        <f>_xll.RHistory(I1522,".Close","START:"&amp;$K1522&amp;" END:"&amp;$K1522&amp;" INTERVAL:1D",,"TSREPEAT:NO")</f>
        <v>-1.35</v>
      </c>
      <c r="T1522" s="2">
        <f>_xll.RHistory(J1522,".Close","START:"&amp;$K1522&amp;" END:"&amp;$K1522&amp;" INTERVAL:1D",,"TSREPEAT:NO")</f>
        <v>-1</v>
      </c>
      <c r="U1522" s="2">
        <f t="shared" si="46"/>
        <v>1</v>
      </c>
      <c r="V1522" s="2">
        <f t="shared" si="47"/>
        <v>1</v>
      </c>
    </row>
    <row r="1523" spans="9:22" x14ac:dyDescent="0.25">
      <c r="I1523" t="s">
        <v>622</v>
      </c>
      <c r="J1523" t="s">
        <v>631</v>
      </c>
      <c r="K1523" s="9">
        <v>43858</v>
      </c>
      <c r="L1523">
        <v>1</v>
      </c>
      <c r="M1523">
        <v>1</v>
      </c>
      <c r="N1523" s="9">
        <v>43858</v>
      </c>
      <c r="O1523" s="9">
        <v>43859</v>
      </c>
      <c r="P1523" s="9">
        <v>43859</v>
      </c>
      <c r="Q1523" s="9">
        <v>43860</v>
      </c>
      <c r="S1523" s="2">
        <f>_xll.RHistory(I1523,".Close","START:"&amp;$K1523&amp;" END:"&amp;$K1523&amp;" INTERVAL:1D",,"TSREPEAT:NO")</f>
        <v>-0.95</v>
      </c>
      <c r="T1523" s="2">
        <f>_xll.RHistory(J1523,".Close","START:"&amp;$K1523&amp;" END:"&amp;$K1523&amp;" INTERVAL:1D",,"TSREPEAT:NO")</f>
        <v>-0.8</v>
      </c>
      <c r="U1523" s="2">
        <f t="shared" si="46"/>
        <v>1</v>
      </c>
      <c r="V1523" s="2">
        <f t="shared" si="47"/>
        <v>1</v>
      </c>
    </row>
    <row r="1524" spans="9:22" x14ac:dyDescent="0.25">
      <c r="I1524" t="s">
        <v>622</v>
      </c>
      <c r="J1524" t="s">
        <v>631</v>
      </c>
      <c r="K1524" s="9">
        <v>43859</v>
      </c>
      <c r="L1524">
        <v>1</v>
      </c>
      <c r="M1524">
        <v>1</v>
      </c>
      <c r="N1524" s="9">
        <v>43859</v>
      </c>
      <c r="O1524" s="9">
        <v>43860</v>
      </c>
      <c r="P1524" s="9">
        <v>43860</v>
      </c>
      <c r="Q1524" s="9">
        <v>43861</v>
      </c>
      <c r="S1524" s="2">
        <f>_xll.RHistory(I1524,".Close","START:"&amp;$K1524&amp;" END:"&amp;$K1524&amp;" INTERVAL:1D",,"TSREPEAT:NO")</f>
        <v>-1.65</v>
      </c>
      <c r="T1524" s="2">
        <f>_xll.RHistory(J1524,".Close","START:"&amp;$K1524&amp;" END:"&amp;$K1524&amp;" INTERVAL:1D",,"TSREPEAT:NO")</f>
        <v>-1.03</v>
      </c>
      <c r="U1524" s="2">
        <f t="shared" si="46"/>
        <v>1</v>
      </c>
      <c r="V1524" s="2">
        <f t="shared" si="47"/>
        <v>1</v>
      </c>
    </row>
    <row r="1525" spans="9:22" x14ac:dyDescent="0.25">
      <c r="I1525" t="s">
        <v>622</v>
      </c>
      <c r="J1525" t="s">
        <v>631</v>
      </c>
      <c r="K1525" s="9">
        <v>43860</v>
      </c>
      <c r="L1525">
        <v>1</v>
      </c>
      <c r="M1525">
        <v>1</v>
      </c>
      <c r="N1525" s="9">
        <v>43860</v>
      </c>
      <c r="O1525" s="9">
        <v>43861</v>
      </c>
      <c r="P1525" s="9">
        <v>43861</v>
      </c>
      <c r="Q1525" s="9">
        <v>43864</v>
      </c>
      <c r="S1525" s="2">
        <f>_xll.RHistory(I1525,".Close","START:"&amp;$K1525&amp;" END:"&amp;$K1525&amp;" INTERVAL:1D",,"TSREPEAT:NO")</f>
        <v>-1.25</v>
      </c>
      <c r="T1525" s="2">
        <f>_xll.RHistory(J1525,".Close","START:"&amp;$K1525&amp;" END:"&amp;$K1525&amp;" INTERVAL:1D",,"TSREPEAT:NO")</f>
        <v>-0.6</v>
      </c>
      <c r="U1525" s="2">
        <f t="shared" si="46"/>
        <v>1</v>
      </c>
      <c r="V1525" s="2">
        <f t="shared" si="47"/>
        <v>1</v>
      </c>
    </row>
    <row r="1526" spans="9:22" x14ac:dyDescent="0.25">
      <c r="I1526" t="s">
        <v>623</v>
      </c>
      <c r="J1526" t="s">
        <v>632</v>
      </c>
      <c r="K1526" s="9">
        <v>43480</v>
      </c>
      <c r="L1526">
        <v>1</v>
      </c>
      <c r="M1526">
        <v>1</v>
      </c>
      <c r="N1526" s="9">
        <v>43480</v>
      </c>
      <c r="O1526" s="9">
        <v>43481</v>
      </c>
      <c r="P1526" s="9">
        <v>43481</v>
      </c>
      <c r="Q1526" s="9">
        <v>43482</v>
      </c>
      <c r="S1526" s="2">
        <f>_xll.RHistory(I1526,".Close","START:"&amp;$K1526&amp;" END:"&amp;$K1526&amp;" INTERVAL:1D",,"TSREPEAT:NO")</f>
        <v>-6.52</v>
      </c>
      <c r="T1526" s="2">
        <f>_xll.RHistory(J1526,".Close","START:"&amp;$K1526&amp;" END:"&amp;$K1526&amp;" INTERVAL:1D",,"TSREPEAT:NO")</f>
        <v>-6.52</v>
      </c>
      <c r="U1526" s="2">
        <f t="shared" si="46"/>
        <v>1</v>
      </c>
      <c r="V1526" s="2">
        <f t="shared" si="47"/>
        <v>1</v>
      </c>
    </row>
    <row r="1527" spans="9:22" x14ac:dyDescent="0.25">
      <c r="I1527" t="s">
        <v>623</v>
      </c>
      <c r="J1527" t="s">
        <v>632</v>
      </c>
      <c r="K1527" s="9">
        <v>43481</v>
      </c>
      <c r="L1527">
        <v>1</v>
      </c>
      <c r="M1527">
        <v>1</v>
      </c>
      <c r="N1527" s="9">
        <v>43481</v>
      </c>
      <c r="O1527" s="9">
        <v>43482</v>
      </c>
      <c r="P1527" s="9">
        <v>43482</v>
      </c>
      <c r="Q1527" s="9">
        <v>43483</v>
      </c>
      <c r="S1527" s="2">
        <f>_xll.RHistory(I1527,".Close","START:"&amp;$K1527&amp;" END:"&amp;$K1527&amp;" INTERVAL:1D",,"TSREPEAT:NO")</f>
        <v>-6.59</v>
      </c>
      <c r="T1527" s="2">
        <f>_xll.RHistory(J1527,".Close","START:"&amp;$K1527&amp;" END:"&amp;$K1527&amp;" INTERVAL:1D",,"TSREPEAT:NO")</f>
        <v>-8.0500000000000007</v>
      </c>
      <c r="U1527" s="2">
        <f t="shared" si="46"/>
        <v>1</v>
      </c>
      <c r="V1527" s="2">
        <f t="shared" si="47"/>
        <v>1</v>
      </c>
    </row>
    <row r="1528" spans="9:22" x14ac:dyDescent="0.25">
      <c r="I1528" t="s">
        <v>623</v>
      </c>
      <c r="J1528" t="s">
        <v>632</v>
      </c>
      <c r="K1528" s="9">
        <v>43482</v>
      </c>
      <c r="L1528">
        <v>1</v>
      </c>
      <c r="M1528">
        <v>1</v>
      </c>
      <c r="N1528" s="9">
        <v>43482</v>
      </c>
      <c r="O1528" s="9">
        <v>43483</v>
      </c>
      <c r="P1528" s="9">
        <v>43483</v>
      </c>
      <c r="Q1528" s="9">
        <v>43487</v>
      </c>
      <c r="S1528" s="2">
        <f>_xll.RHistory(I1528,".Close","START:"&amp;$K1528&amp;" END:"&amp;$K1528&amp;" INTERVAL:1D",,"TSREPEAT:NO")</f>
        <v>-9.7200000000000006</v>
      </c>
      <c r="T1528" s="2">
        <f>_xll.RHistory(J1528,".Close","START:"&amp;$K1528&amp;" END:"&amp;$K1528&amp;" INTERVAL:1D",,"TSREPEAT:NO")</f>
        <v>-23.99</v>
      </c>
      <c r="U1528" s="2">
        <f t="shared" si="46"/>
        <v>1</v>
      </c>
      <c r="V1528" s="2">
        <f t="shared" si="47"/>
        <v>1</v>
      </c>
    </row>
    <row r="1529" spans="9:22" x14ac:dyDescent="0.25">
      <c r="I1529" t="s">
        <v>623</v>
      </c>
      <c r="J1529" t="s">
        <v>632</v>
      </c>
      <c r="K1529" s="9">
        <v>43483</v>
      </c>
      <c r="L1529">
        <v>1</v>
      </c>
      <c r="M1529">
        <v>1</v>
      </c>
      <c r="N1529" s="9">
        <v>43483</v>
      </c>
      <c r="O1529" s="9">
        <v>43487</v>
      </c>
      <c r="P1529" s="9">
        <v>-1</v>
      </c>
      <c r="Q1529" s="9">
        <v>-1</v>
      </c>
      <c r="S1529" s="2">
        <f>_xll.RHistory(I1529,".Close","START:"&amp;$K1529&amp;" END:"&amp;$K1529&amp;" INTERVAL:1D",,"TSREPEAT:NO")</f>
        <v>-26.14</v>
      </c>
      <c r="T1529" s="2">
        <f>_xll.RHistory(J1529,".Close","START:"&amp;$K1529&amp;" END:"&amp;$K1529&amp;" INTERVAL:1D",,"TSREPEAT:NO")</f>
        <v>-6.51</v>
      </c>
      <c r="U1529" s="2">
        <f t="shared" si="46"/>
        <v>1</v>
      </c>
      <c r="V1529" s="2">
        <f t="shared" si="47"/>
        <v>0</v>
      </c>
    </row>
    <row r="1530" spans="9:22" x14ac:dyDescent="0.25">
      <c r="I1530" t="s">
        <v>623</v>
      </c>
      <c r="J1530" t="s">
        <v>632</v>
      </c>
      <c r="K1530" s="9">
        <v>43484</v>
      </c>
      <c r="L1530">
        <v>0</v>
      </c>
      <c r="M1530">
        <v>0</v>
      </c>
      <c r="N1530" s="9">
        <v>-1</v>
      </c>
      <c r="O1530" s="9">
        <v>-1</v>
      </c>
      <c r="P1530" s="9">
        <v>43486</v>
      </c>
      <c r="Q1530" s="9">
        <v>43487</v>
      </c>
      <c r="S1530" s="2" t="e">
        <f>_xll.RHistory(I1530,".Close","START:"&amp;$K1530&amp;" END:"&amp;$K1530&amp;" INTERVAL:1D",,"TSREPEAT:NO")</f>
        <v>#N/A</v>
      </c>
      <c r="T1530" s="2" t="e">
        <f>_xll.RHistory(J1530,".Close","START:"&amp;$K1530&amp;" END:"&amp;$K1530&amp;" INTERVAL:1D",,"TSREPEAT:NO")</f>
        <v>#N/A</v>
      </c>
      <c r="U1530" s="2">
        <f t="shared" si="46"/>
        <v>1</v>
      </c>
      <c r="V1530" s="2">
        <f t="shared" si="47"/>
        <v>0</v>
      </c>
    </row>
    <row r="1531" spans="9:22" x14ac:dyDescent="0.25">
      <c r="I1531" t="s">
        <v>623</v>
      </c>
      <c r="J1531" t="s">
        <v>632</v>
      </c>
      <c r="K1531" s="9">
        <v>43485</v>
      </c>
      <c r="L1531">
        <v>0</v>
      </c>
      <c r="M1531">
        <v>0</v>
      </c>
      <c r="N1531" s="9">
        <v>-1</v>
      </c>
      <c r="O1531" s="9">
        <v>-1</v>
      </c>
      <c r="P1531" s="9">
        <v>43486</v>
      </c>
      <c r="Q1531" s="9">
        <v>43487</v>
      </c>
      <c r="S1531" s="2" t="e">
        <f>_xll.RHistory(I1531,".Close","START:"&amp;$K1531&amp;" END:"&amp;$K1531&amp;" INTERVAL:1D",,"TSREPEAT:NO")</f>
        <v>#N/A</v>
      </c>
      <c r="T1531" s="2" t="e">
        <f>_xll.RHistory(J1531,".Close","START:"&amp;$K1531&amp;" END:"&amp;$K1531&amp;" INTERVAL:1D",,"TSREPEAT:NO")</f>
        <v>#N/A</v>
      </c>
      <c r="U1531" s="2">
        <f t="shared" si="46"/>
        <v>1</v>
      </c>
      <c r="V1531" s="2">
        <f t="shared" si="47"/>
        <v>0</v>
      </c>
    </row>
    <row r="1532" spans="9:22" x14ac:dyDescent="0.25">
      <c r="I1532" t="s">
        <v>623</v>
      </c>
      <c r="J1532" t="s">
        <v>632</v>
      </c>
      <c r="K1532" s="9">
        <v>43486</v>
      </c>
      <c r="L1532">
        <v>1</v>
      </c>
      <c r="M1532">
        <v>0</v>
      </c>
      <c r="N1532" s="9">
        <v>-1</v>
      </c>
      <c r="O1532" s="9">
        <v>-1</v>
      </c>
      <c r="P1532" s="9">
        <v>43487</v>
      </c>
      <c r="Q1532" s="9">
        <v>43488</v>
      </c>
      <c r="S1532" s="2">
        <f>_xll.RHistory(I1532,".Close","START:"&amp;$K1532&amp;" END:"&amp;$K1532&amp;" INTERVAL:1D",,"TSREPEAT:NO")</f>
        <v>-8.0500000000000007</v>
      </c>
      <c r="T1532" s="2">
        <f>_xll.RHistory(J1532,".Close","START:"&amp;$K1532&amp;" END:"&amp;$K1532&amp;" INTERVAL:1D",,"TSREPEAT:NO")</f>
        <v>-6.15</v>
      </c>
      <c r="U1532" s="2">
        <f t="shared" si="46"/>
        <v>0</v>
      </c>
      <c r="V1532" s="2">
        <f t="shared" si="47"/>
        <v>1</v>
      </c>
    </row>
    <row r="1533" spans="9:22" x14ac:dyDescent="0.25">
      <c r="I1533" t="s">
        <v>623</v>
      </c>
      <c r="J1533" t="s">
        <v>632</v>
      </c>
      <c r="K1533" s="9">
        <v>43487</v>
      </c>
      <c r="L1533">
        <v>1</v>
      </c>
      <c r="M1533">
        <v>1</v>
      </c>
      <c r="N1533" s="9">
        <v>43487</v>
      </c>
      <c r="O1533" s="9">
        <v>43488</v>
      </c>
      <c r="P1533" s="9">
        <v>43488</v>
      </c>
      <c r="Q1533" s="9">
        <v>43489</v>
      </c>
      <c r="S1533" s="2">
        <f>_xll.RHistory(I1533,".Close","START:"&amp;$K1533&amp;" END:"&amp;$K1533&amp;" INTERVAL:1D",,"TSREPEAT:NO")</f>
        <v>-7.86</v>
      </c>
      <c r="T1533" s="2">
        <f>_xll.RHistory(J1533,".Close","START:"&amp;$K1533&amp;" END:"&amp;$K1533&amp;" INTERVAL:1D",,"TSREPEAT:NO")</f>
        <v>-6.3</v>
      </c>
      <c r="U1533" s="2">
        <f t="shared" si="46"/>
        <v>1</v>
      </c>
      <c r="V1533" s="2">
        <f t="shared" si="47"/>
        <v>1</v>
      </c>
    </row>
    <row r="1534" spans="9:22" x14ac:dyDescent="0.25">
      <c r="I1534" t="s">
        <v>623</v>
      </c>
      <c r="J1534" t="s">
        <v>632</v>
      </c>
      <c r="K1534" s="9">
        <v>43488</v>
      </c>
      <c r="L1534">
        <v>1</v>
      </c>
      <c r="M1534">
        <v>1</v>
      </c>
      <c r="N1534" s="9">
        <v>43488</v>
      </c>
      <c r="O1534" s="9">
        <v>43489</v>
      </c>
      <c r="P1534" s="9">
        <v>43489</v>
      </c>
      <c r="Q1534" s="9">
        <v>43490</v>
      </c>
      <c r="S1534" s="2">
        <f>_xll.RHistory(I1534,".Close","START:"&amp;$K1534&amp;" END:"&amp;$K1534&amp;" INTERVAL:1D",,"TSREPEAT:NO")</f>
        <v>-6.32</v>
      </c>
      <c r="T1534" s="2">
        <f>_xll.RHistory(J1534,".Close","START:"&amp;$K1534&amp;" END:"&amp;$K1534&amp;" INTERVAL:1D",,"TSREPEAT:NO")</f>
        <v>-6.32</v>
      </c>
      <c r="U1534" s="2">
        <f t="shared" si="46"/>
        <v>1</v>
      </c>
      <c r="V1534" s="2">
        <f t="shared" si="47"/>
        <v>1</v>
      </c>
    </row>
    <row r="1535" spans="9:22" x14ac:dyDescent="0.25">
      <c r="I1535" t="s">
        <v>623</v>
      </c>
      <c r="J1535" t="s">
        <v>632</v>
      </c>
      <c r="K1535" s="9">
        <v>43489</v>
      </c>
      <c r="L1535">
        <v>1</v>
      </c>
      <c r="M1535">
        <v>1</v>
      </c>
      <c r="N1535" s="9">
        <v>43489</v>
      </c>
      <c r="O1535" s="9">
        <v>43490</v>
      </c>
      <c r="P1535" s="9">
        <v>43490</v>
      </c>
      <c r="Q1535" s="9">
        <v>43493</v>
      </c>
      <c r="S1535" s="2">
        <f>_xll.RHistory(I1535,".Close","START:"&amp;$K1535&amp;" END:"&amp;$K1535&amp;" INTERVAL:1D",,"TSREPEAT:NO")</f>
        <v>-6.2</v>
      </c>
      <c r="T1535" s="2">
        <f>_xll.RHistory(J1535,".Close","START:"&amp;$K1535&amp;" END:"&amp;$K1535&amp;" INTERVAL:1D",,"TSREPEAT:NO")</f>
        <v>-18.600000000000001</v>
      </c>
      <c r="U1535" s="2">
        <f t="shared" si="46"/>
        <v>1</v>
      </c>
      <c r="V1535" s="2">
        <f t="shared" si="47"/>
        <v>1</v>
      </c>
    </row>
    <row r="1536" spans="9:22" x14ac:dyDescent="0.25">
      <c r="I1536" t="s">
        <v>623</v>
      </c>
      <c r="J1536" t="s">
        <v>632</v>
      </c>
      <c r="K1536" s="9">
        <v>43490</v>
      </c>
      <c r="L1536">
        <v>1</v>
      </c>
      <c r="M1536">
        <v>1</v>
      </c>
      <c r="N1536" s="9">
        <v>43490</v>
      </c>
      <c r="O1536" s="9">
        <v>43493</v>
      </c>
      <c r="P1536" s="9">
        <v>43493</v>
      </c>
      <c r="Q1536" s="9">
        <v>43494</v>
      </c>
      <c r="S1536" s="2">
        <f>_xll.RHistory(I1536,".Close","START:"&amp;$K1536&amp;" END:"&amp;$K1536&amp;" INTERVAL:1D",,"TSREPEAT:NO")</f>
        <v>-19.62</v>
      </c>
      <c r="T1536" s="2">
        <f>_xll.RHistory(J1536,".Close","START:"&amp;$K1536&amp;" END:"&amp;$K1536&amp;" INTERVAL:1D",,"TSREPEAT:NO")</f>
        <v>-6.24</v>
      </c>
      <c r="U1536" s="2">
        <f t="shared" si="46"/>
        <v>1</v>
      </c>
      <c r="V1536" s="2">
        <f t="shared" si="47"/>
        <v>1</v>
      </c>
    </row>
    <row r="1537" spans="9:22" x14ac:dyDescent="0.25">
      <c r="I1537" t="s">
        <v>623</v>
      </c>
      <c r="J1537" t="s">
        <v>632</v>
      </c>
      <c r="K1537" s="9">
        <v>43491</v>
      </c>
      <c r="L1537">
        <v>0</v>
      </c>
      <c r="M1537">
        <v>0</v>
      </c>
      <c r="N1537" s="9">
        <v>-1</v>
      </c>
      <c r="O1537" s="9">
        <v>-1</v>
      </c>
      <c r="P1537" s="9">
        <v>43493</v>
      </c>
      <c r="Q1537" s="9">
        <v>43494</v>
      </c>
      <c r="S1537" s="2" t="e">
        <f>_xll.RHistory(I1537,".Close","START:"&amp;$K1537&amp;" END:"&amp;$K1537&amp;" INTERVAL:1D",,"TSREPEAT:NO")</f>
        <v>#N/A</v>
      </c>
      <c r="T1537" s="2" t="e">
        <f>_xll.RHistory(J1537,".Close","START:"&amp;$K1537&amp;" END:"&amp;$K1537&amp;" INTERVAL:1D",,"TSREPEAT:NO")</f>
        <v>#N/A</v>
      </c>
      <c r="U1537" s="2">
        <f t="shared" si="46"/>
        <v>1</v>
      </c>
      <c r="V1537" s="2">
        <f t="shared" si="47"/>
        <v>0</v>
      </c>
    </row>
    <row r="1538" spans="9:22" x14ac:dyDescent="0.25">
      <c r="I1538" t="s">
        <v>623</v>
      </c>
      <c r="J1538" t="s">
        <v>632</v>
      </c>
      <c r="K1538" s="9">
        <v>43492</v>
      </c>
      <c r="L1538">
        <v>0</v>
      </c>
      <c r="M1538">
        <v>0</v>
      </c>
      <c r="N1538" s="9">
        <v>-1</v>
      </c>
      <c r="O1538" s="9">
        <v>-1</v>
      </c>
      <c r="P1538" s="9">
        <v>43493</v>
      </c>
      <c r="Q1538" s="9">
        <v>43494</v>
      </c>
      <c r="S1538" s="2" t="e">
        <f>_xll.RHistory(I1538,".Close","START:"&amp;$K1538&amp;" END:"&amp;$K1538&amp;" INTERVAL:1D",,"TSREPEAT:NO")</f>
        <v>#N/A</v>
      </c>
      <c r="T1538" s="2" t="e">
        <f>_xll.RHistory(J1538,".Close","START:"&amp;$K1538&amp;" END:"&amp;$K1538&amp;" INTERVAL:1D",,"TSREPEAT:NO")</f>
        <v>#N/A</v>
      </c>
      <c r="U1538" s="2">
        <f t="shared" ref="U1538:U1601" si="48">_xlfn.IFNA(IF(AND(N1538&gt;0,S1538&lt;&gt;"#N/A"),1,0), IF(N1538&lt;0,1,0))</f>
        <v>1</v>
      </c>
      <c r="V1538" s="2">
        <f t="shared" si="47"/>
        <v>0</v>
      </c>
    </row>
    <row r="1539" spans="9:22" x14ac:dyDescent="0.25">
      <c r="I1539" t="s">
        <v>623</v>
      </c>
      <c r="J1539" t="s">
        <v>632</v>
      </c>
      <c r="K1539" s="9">
        <v>43493</v>
      </c>
      <c r="L1539">
        <v>1</v>
      </c>
      <c r="M1539">
        <v>1</v>
      </c>
      <c r="N1539" s="9">
        <v>43493</v>
      </c>
      <c r="O1539" s="9">
        <v>43494</v>
      </c>
      <c r="P1539" s="9">
        <v>43494</v>
      </c>
      <c r="Q1539" s="9">
        <v>43495</v>
      </c>
      <c r="S1539" s="2">
        <f>_xll.RHistory(I1539,".Close","START:"&amp;$K1539&amp;" END:"&amp;$K1539&amp;" INTERVAL:1D",,"TSREPEAT:NO")</f>
        <v>-13.55</v>
      </c>
      <c r="T1539" s="2">
        <f>_xll.RHistory(J1539,".Close","START:"&amp;$K1539&amp;" END:"&amp;$K1539&amp;" INTERVAL:1D",,"TSREPEAT:NO")</f>
        <v>-6.15</v>
      </c>
      <c r="U1539" s="2">
        <f t="shared" si="48"/>
        <v>1</v>
      </c>
      <c r="V1539" s="2">
        <f t="shared" si="47"/>
        <v>1</v>
      </c>
    </row>
    <row r="1540" spans="9:22" x14ac:dyDescent="0.25">
      <c r="I1540" t="s">
        <v>623</v>
      </c>
      <c r="J1540" t="s">
        <v>632</v>
      </c>
      <c r="K1540" s="9">
        <v>43494</v>
      </c>
      <c r="L1540">
        <v>1</v>
      </c>
      <c r="M1540">
        <v>1</v>
      </c>
      <c r="N1540" s="9">
        <v>43494</v>
      </c>
      <c r="O1540" s="9">
        <v>43495</v>
      </c>
      <c r="P1540" s="9">
        <v>43495</v>
      </c>
      <c r="Q1540" s="9">
        <v>43496</v>
      </c>
      <c r="S1540" s="2">
        <f>_xll.RHistory(I1540,".Close","START:"&amp;$K1540&amp;" END:"&amp;$K1540&amp;" INTERVAL:1D",,"TSREPEAT:NO")</f>
        <v>-7.87</v>
      </c>
      <c r="T1540" s="2">
        <f>_xll.RHistory(J1540,".Close","START:"&amp;$K1540&amp;" END:"&amp;$K1540&amp;" INTERVAL:1D",,"TSREPEAT:NO")</f>
        <v>-6.23</v>
      </c>
      <c r="U1540" s="2">
        <f t="shared" si="48"/>
        <v>1</v>
      </c>
      <c r="V1540" s="2">
        <f t="shared" si="47"/>
        <v>1</v>
      </c>
    </row>
    <row r="1541" spans="9:22" x14ac:dyDescent="0.25">
      <c r="I1541" t="s">
        <v>623</v>
      </c>
      <c r="J1541" t="s">
        <v>632</v>
      </c>
      <c r="K1541" s="9">
        <v>43495</v>
      </c>
      <c r="L1541">
        <v>1</v>
      </c>
      <c r="M1541">
        <v>1</v>
      </c>
      <c r="N1541" s="9">
        <v>43495</v>
      </c>
      <c r="O1541" s="9">
        <v>43496</v>
      </c>
      <c r="P1541" s="9">
        <v>43496</v>
      </c>
      <c r="Q1541" s="9">
        <v>43497</v>
      </c>
      <c r="S1541" s="2">
        <f>_xll.RHistory(I1541,".Close","START:"&amp;$K1541&amp;" END:"&amp;$K1541&amp;" INTERVAL:1D",,"TSREPEAT:NO")</f>
        <v>-7.81</v>
      </c>
      <c r="T1541" s="2">
        <f>_xll.RHistory(J1541,".Close","START:"&amp;$K1541&amp;" END:"&amp;$K1541&amp;" INTERVAL:1D",,"TSREPEAT:NO")</f>
        <v>-6.53</v>
      </c>
      <c r="U1541" s="2">
        <f t="shared" si="48"/>
        <v>1</v>
      </c>
      <c r="V1541" s="2">
        <f t="shared" si="47"/>
        <v>1</v>
      </c>
    </row>
    <row r="1542" spans="9:22" x14ac:dyDescent="0.25">
      <c r="I1542" t="s">
        <v>623</v>
      </c>
      <c r="J1542" t="s">
        <v>632</v>
      </c>
      <c r="K1542" s="9">
        <v>43496</v>
      </c>
      <c r="L1542">
        <v>1</v>
      </c>
      <c r="M1542">
        <v>1</v>
      </c>
      <c r="N1542" s="9">
        <v>43496</v>
      </c>
      <c r="O1542" s="9">
        <v>43497</v>
      </c>
      <c r="P1542" s="9">
        <v>43497</v>
      </c>
      <c r="Q1542" s="9">
        <v>43500</v>
      </c>
      <c r="S1542" s="2">
        <f>_xll.RHistory(I1542,".Close","START:"&amp;$K1542&amp;" END:"&amp;$K1542&amp;" INTERVAL:1D",,"TSREPEAT:NO")</f>
        <v>-13.47</v>
      </c>
      <c r="T1542" s="2">
        <f>_xll.RHistory(J1542,".Close","START:"&amp;$K1542&amp;" END:"&amp;$K1542&amp;" INTERVAL:1D",,"TSREPEAT:NO")</f>
        <v>-18.75</v>
      </c>
      <c r="U1542" s="2">
        <f t="shared" si="48"/>
        <v>1</v>
      </c>
      <c r="V1542" s="2">
        <f t="shared" si="47"/>
        <v>1</v>
      </c>
    </row>
    <row r="1543" spans="9:22" x14ac:dyDescent="0.25">
      <c r="I1543" t="s">
        <v>623</v>
      </c>
      <c r="J1543" t="s">
        <v>632</v>
      </c>
      <c r="K1543" s="9">
        <v>43497</v>
      </c>
      <c r="L1543">
        <v>1</v>
      </c>
      <c r="M1543">
        <v>1</v>
      </c>
      <c r="N1543" s="9">
        <v>43497</v>
      </c>
      <c r="O1543" s="9">
        <v>43500</v>
      </c>
      <c r="P1543" s="9">
        <v>43500</v>
      </c>
      <c r="Q1543" s="9">
        <v>43501</v>
      </c>
      <c r="S1543" s="2">
        <f>_xll.RHistory(I1543,".Close","START:"&amp;$K1543&amp;" END:"&amp;$K1543&amp;" INTERVAL:1D",,"TSREPEAT:NO")</f>
        <v>-19.7</v>
      </c>
      <c r="T1543" s="2">
        <f>_xll.RHistory(J1543,".Close","START:"&amp;$K1543&amp;" END:"&amp;$K1543&amp;" INTERVAL:1D",,"TSREPEAT:NO")</f>
        <v>-6.26</v>
      </c>
      <c r="U1543" s="2">
        <f t="shared" si="48"/>
        <v>1</v>
      </c>
      <c r="V1543" s="2">
        <f t="shared" si="47"/>
        <v>1</v>
      </c>
    </row>
    <row r="1544" spans="9:22" x14ac:dyDescent="0.25">
      <c r="I1544" t="s">
        <v>623</v>
      </c>
      <c r="J1544" t="s">
        <v>632</v>
      </c>
      <c r="K1544" s="9">
        <v>43498</v>
      </c>
      <c r="L1544">
        <v>0</v>
      </c>
      <c r="M1544">
        <v>0</v>
      </c>
      <c r="N1544" s="9">
        <v>-1</v>
      </c>
      <c r="O1544" s="9">
        <v>-1</v>
      </c>
      <c r="P1544" s="9">
        <v>43500</v>
      </c>
      <c r="Q1544" s="9">
        <v>43501</v>
      </c>
      <c r="S1544" s="2" t="e">
        <f>_xll.RHistory(I1544,".Close","START:"&amp;$K1544&amp;" END:"&amp;$K1544&amp;" INTERVAL:1D",,"TSREPEAT:NO")</f>
        <v>#N/A</v>
      </c>
      <c r="T1544" s="2" t="e">
        <f>_xll.RHistory(J1544,".Close","START:"&amp;$K1544&amp;" END:"&amp;$K1544&amp;" INTERVAL:1D",,"TSREPEAT:NO")</f>
        <v>#N/A</v>
      </c>
      <c r="U1544" s="2">
        <f t="shared" si="48"/>
        <v>1</v>
      </c>
      <c r="V1544" s="2">
        <f t="shared" si="47"/>
        <v>0</v>
      </c>
    </row>
    <row r="1545" spans="9:22" x14ac:dyDescent="0.25">
      <c r="I1545" t="s">
        <v>623</v>
      </c>
      <c r="J1545" t="s">
        <v>632</v>
      </c>
      <c r="K1545" s="9">
        <v>43499</v>
      </c>
      <c r="L1545">
        <v>0</v>
      </c>
      <c r="M1545">
        <v>0</v>
      </c>
      <c r="N1545" s="9">
        <v>-1</v>
      </c>
      <c r="O1545" s="9">
        <v>-1</v>
      </c>
      <c r="P1545" s="9">
        <v>43500</v>
      </c>
      <c r="Q1545" s="9">
        <v>43501</v>
      </c>
      <c r="S1545" s="2" t="e">
        <f>_xll.RHistory(I1545,".Close","START:"&amp;$K1545&amp;" END:"&amp;$K1545&amp;" INTERVAL:1D",,"TSREPEAT:NO")</f>
        <v>#N/A</v>
      </c>
      <c r="T1545" s="2" t="e">
        <f>_xll.RHistory(J1545,".Close","START:"&amp;$K1545&amp;" END:"&amp;$K1545&amp;" INTERVAL:1D",,"TSREPEAT:NO")</f>
        <v>#N/A</v>
      </c>
      <c r="U1545" s="2">
        <f t="shared" si="48"/>
        <v>1</v>
      </c>
      <c r="V1545" s="2">
        <f t="shared" si="47"/>
        <v>0</v>
      </c>
    </row>
    <row r="1546" spans="9:22" x14ac:dyDescent="0.25">
      <c r="I1546" t="s">
        <v>623</v>
      </c>
      <c r="J1546" t="s">
        <v>632</v>
      </c>
      <c r="K1546" s="9">
        <v>43500</v>
      </c>
      <c r="L1546">
        <v>1</v>
      </c>
      <c r="M1546">
        <v>1</v>
      </c>
      <c r="N1546" s="9">
        <v>43500</v>
      </c>
      <c r="O1546" s="9">
        <v>43501</v>
      </c>
      <c r="P1546" s="9">
        <v>43501</v>
      </c>
      <c r="Q1546" s="9">
        <v>43502</v>
      </c>
      <c r="S1546" s="2">
        <f>_xll.RHistory(I1546,".Close","START:"&amp;$K1546&amp;" END:"&amp;$K1546&amp;" INTERVAL:1D",,"TSREPEAT:NO")</f>
        <v>-6.18</v>
      </c>
      <c r="T1546" s="2">
        <f>_xll.RHistory(J1546,".Close","START:"&amp;$K1546&amp;" END:"&amp;$K1546&amp;" INTERVAL:1D",,"TSREPEAT:NO")</f>
        <v>-6.18</v>
      </c>
      <c r="U1546" s="2">
        <f t="shared" si="48"/>
        <v>1</v>
      </c>
      <c r="V1546" s="2">
        <f t="shared" si="47"/>
        <v>1</v>
      </c>
    </row>
    <row r="1547" spans="9:22" x14ac:dyDescent="0.25">
      <c r="I1547" t="s">
        <v>623</v>
      </c>
      <c r="J1547" t="s">
        <v>632</v>
      </c>
      <c r="K1547" s="9">
        <v>43501</v>
      </c>
      <c r="L1547">
        <v>1</v>
      </c>
      <c r="M1547">
        <v>1</v>
      </c>
      <c r="N1547" s="9">
        <v>43501</v>
      </c>
      <c r="O1547" s="9">
        <v>43502</v>
      </c>
      <c r="P1547" s="9">
        <v>43502</v>
      </c>
      <c r="Q1547" s="9">
        <v>43503</v>
      </c>
      <c r="S1547" s="2">
        <f>_xll.RHistory(I1547,".Close","START:"&amp;$K1547&amp;" END:"&amp;$K1547&amp;" INTERVAL:1D",,"TSREPEAT:NO")</f>
        <v>-6.25</v>
      </c>
      <c r="T1547" s="2">
        <f>_xll.RHistory(J1547,".Close","START:"&amp;$K1547&amp;" END:"&amp;$K1547&amp;" INTERVAL:1D",,"TSREPEAT:NO")</f>
        <v>-6.25</v>
      </c>
      <c r="U1547" s="2">
        <f t="shared" si="48"/>
        <v>1</v>
      </c>
      <c r="V1547" s="2">
        <f t="shared" si="47"/>
        <v>1</v>
      </c>
    </row>
    <row r="1548" spans="9:22" x14ac:dyDescent="0.25">
      <c r="I1548" t="s">
        <v>623</v>
      </c>
      <c r="J1548" t="s">
        <v>632</v>
      </c>
      <c r="K1548" s="9">
        <v>43502</v>
      </c>
      <c r="L1548">
        <v>1</v>
      </c>
      <c r="M1548">
        <v>1</v>
      </c>
      <c r="N1548" s="9">
        <v>43502</v>
      </c>
      <c r="O1548" s="9">
        <v>43503</v>
      </c>
      <c r="P1548" s="9">
        <v>43503</v>
      </c>
      <c r="Q1548" s="9">
        <v>43504</v>
      </c>
      <c r="S1548" s="2">
        <f>_xll.RHistory(I1548,".Close","START:"&amp;$K1548&amp;" END:"&amp;$K1548&amp;" INTERVAL:1D",,"TSREPEAT:NO")</f>
        <v>-6.27</v>
      </c>
      <c r="T1548" s="2">
        <f>_xll.RHistory(J1548,".Close","START:"&amp;$K1548&amp;" END:"&amp;$K1548&amp;" INTERVAL:1D",,"TSREPEAT:NO")</f>
        <v>-5.93</v>
      </c>
      <c r="U1548" s="2">
        <f t="shared" si="48"/>
        <v>1</v>
      </c>
      <c r="V1548" s="2">
        <f t="shared" si="47"/>
        <v>1</v>
      </c>
    </row>
    <row r="1549" spans="9:22" x14ac:dyDescent="0.25">
      <c r="I1549" t="s">
        <v>623</v>
      </c>
      <c r="J1549" t="s">
        <v>632</v>
      </c>
      <c r="K1549" s="9">
        <v>43503</v>
      </c>
      <c r="L1549">
        <v>1</v>
      </c>
      <c r="M1549">
        <v>1</v>
      </c>
      <c r="N1549" s="9">
        <v>43503</v>
      </c>
      <c r="O1549" s="9">
        <v>43504</v>
      </c>
      <c r="P1549" s="9">
        <v>43504</v>
      </c>
      <c r="Q1549" s="9">
        <v>43507</v>
      </c>
      <c r="S1549" s="2">
        <f>_xll.RHistory(I1549,".Close","START:"&amp;$K1549&amp;" END:"&amp;$K1549&amp;" INTERVAL:1D",,"TSREPEAT:NO")</f>
        <v>-6.16</v>
      </c>
      <c r="T1549" s="2">
        <f>_xll.RHistory(J1549,".Close","START:"&amp;$K1549&amp;" END:"&amp;$K1549&amp;" INTERVAL:1D",,"TSREPEAT:NO")</f>
        <v>-18.48</v>
      </c>
      <c r="U1549" s="2">
        <f t="shared" si="48"/>
        <v>1</v>
      </c>
      <c r="V1549" s="2">
        <f t="shared" si="47"/>
        <v>1</v>
      </c>
    </row>
    <row r="1550" spans="9:22" x14ac:dyDescent="0.25">
      <c r="I1550" t="s">
        <v>623</v>
      </c>
      <c r="J1550" t="s">
        <v>632</v>
      </c>
      <c r="K1550" s="9">
        <v>43504</v>
      </c>
      <c r="L1550">
        <v>1</v>
      </c>
      <c r="M1550">
        <v>1</v>
      </c>
      <c r="N1550" s="9">
        <v>43504</v>
      </c>
      <c r="O1550" s="9">
        <v>43507</v>
      </c>
      <c r="P1550" s="9">
        <v>43507</v>
      </c>
      <c r="Q1550" s="9">
        <v>43508</v>
      </c>
      <c r="S1550" s="2">
        <f>_xll.RHistory(I1550,".Close","START:"&amp;$K1550&amp;" END:"&amp;$K1550&amp;" INTERVAL:1D",,"TSREPEAT:NO")</f>
        <v>-18.399999999999999</v>
      </c>
      <c r="T1550" s="2">
        <f>_xll.RHistory(J1550,".Close","START:"&amp;$K1550&amp;" END:"&amp;$K1550&amp;" INTERVAL:1D",,"TSREPEAT:NO")</f>
        <v>-6.13</v>
      </c>
      <c r="U1550" s="2">
        <f t="shared" si="48"/>
        <v>1</v>
      </c>
      <c r="V1550" s="2">
        <f t="shared" si="47"/>
        <v>1</v>
      </c>
    </row>
    <row r="1551" spans="9:22" x14ac:dyDescent="0.25">
      <c r="I1551" t="s">
        <v>623</v>
      </c>
      <c r="J1551" t="s">
        <v>632</v>
      </c>
      <c r="K1551" s="9">
        <v>43505</v>
      </c>
      <c r="L1551">
        <v>0</v>
      </c>
      <c r="M1551">
        <v>0</v>
      </c>
      <c r="N1551" s="9">
        <v>-1</v>
      </c>
      <c r="O1551" s="9">
        <v>-1</v>
      </c>
      <c r="P1551" s="9">
        <v>43507</v>
      </c>
      <c r="Q1551" s="9">
        <v>43508</v>
      </c>
      <c r="S1551" s="2" t="e">
        <f>_xll.RHistory(I1551,".Close","START:"&amp;$K1551&amp;" END:"&amp;$K1551&amp;" INTERVAL:1D",,"TSREPEAT:NO")</f>
        <v>#N/A</v>
      </c>
      <c r="T1551" s="2" t="e">
        <f>_xll.RHistory(J1551,".Close","START:"&amp;$K1551&amp;" END:"&amp;$K1551&amp;" INTERVAL:1D",,"TSREPEAT:NO")</f>
        <v>#N/A</v>
      </c>
      <c r="U1551" s="2">
        <f t="shared" si="48"/>
        <v>1</v>
      </c>
      <c r="V1551" s="2">
        <f t="shared" si="47"/>
        <v>0</v>
      </c>
    </row>
    <row r="1552" spans="9:22" x14ac:dyDescent="0.25">
      <c r="I1552" t="s">
        <v>623</v>
      </c>
      <c r="J1552" t="s">
        <v>632</v>
      </c>
      <c r="K1552" s="9">
        <v>43506</v>
      </c>
      <c r="L1552">
        <v>0</v>
      </c>
      <c r="M1552">
        <v>0</v>
      </c>
      <c r="N1552" s="9">
        <v>-1</v>
      </c>
      <c r="O1552" s="9">
        <v>-1</v>
      </c>
      <c r="P1552" s="9">
        <v>43507</v>
      </c>
      <c r="Q1552" s="9">
        <v>43508</v>
      </c>
      <c r="S1552" s="2" t="e">
        <f>_xll.RHistory(I1552,".Close","START:"&amp;$K1552&amp;" END:"&amp;$K1552&amp;" INTERVAL:1D",,"TSREPEAT:NO")</f>
        <v>#N/A</v>
      </c>
      <c r="T1552" s="2" t="e">
        <f>_xll.RHistory(J1552,".Close","START:"&amp;$K1552&amp;" END:"&amp;$K1552&amp;" INTERVAL:1D",,"TSREPEAT:NO")</f>
        <v>#N/A</v>
      </c>
      <c r="U1552" s="2">
        <f t="shared" si="48"/>
        <v>1</v>
      </c>
      <c r="V1552" s="2">
        <f t="shared" si="47"/>
        <v>0</v>
      </c>
    </row>
    <row r="1553" spans="9:22" x14ac:dyDescent="0.25">
      <c r="I1553" t="s">
        <v>623</v>
      </c>
      <c r="J1553" t="s">
        <v>632</v>
      </c>
      <c r="K1553" s="9">
        <v>43507</v>
      </c>
      <c r="L1553">
        <v>1</v>
      </c>
      <c r="M1553">
        <v>1</v>
      </c>
      <c r="N1553" s="9">
        <v>43507</v>
      </c>
      <c r="O1553" s="9">
        <v>43508</v>
      </c>
      <c r="P1553" s="9">
        <v>43508</v>
      </c>
      <c r="Q1553" s="9">
        <v>43509</v>
      </c>
      <c r="S1553" s="2">
        <f>_xll.RHistory(I1553,".Close","START:"&amp;$K1553&amp;" END:"&amp;$K1553&amp;" INTERVAL:1D",,"TSREPEAT:NO")</f>
        <v>-12.86</v>
      </c>
      <c r="T1553" s="2">
        <f>_xll.RHistory(J1553,".Close","START:"&amp;$K1553&amp;" END:"&amp;$K1553&amp;" INTERVAL:1D",,"TSREPEAT:NO")</f>
        <v>-6.25</v>
      </c>
      <c r="U1553" s="2">
        <f t="shared" si="48"/>
        <v>1</v>
      </c>
      <c r="V1553" s="2">
        <f t="shared" ref="V1553:V1616" si="49">_xlfn.IFNA(IF(AND(P1553&gt;0,T1553&lt;&gt;"#N/A"),1,0), IF(P1553&lt;0,1,0))</f>
        <v>1</v>
      </c>
    </row>
    <row r="1554" spans="9:22" x14ac:dyDescent="0.25">
      <c r="I1554" t="s">
        <v>623</v>
      </c>
      <c r="J1554" t="s">
        <v>632</v>
      </c>
      <c r="K1554" s="9">
        <v>43508</v>
      </c>
      <c r="L1554">
        <v>1</v>
      </c>
      <c r="M1554">
        <v>1</v>
      </c>
      <c r="N1554" s="9">
        <v>43508</v>
      </c>
      <c r="O1554" s="9">
        <v>43509</v>
      </c>
      <c r="P1554" s="9">
        <v>43509</v>
      </c>
      <c r="Q1554" s="9">
        <v>43510</v>
      </c>
      <c r="S1554" s="2">
        <f>_xll.RHistory(I1554,".Close","START:"&amp;$K1554&amp;" END:"&amp;$K1554&amp;" INTERVAL:1D",,"TSREPEAT:NO")</f>
        <v>-6.17</v>
      </c>
      <c r="T1554" s="2">
        <f>_xll.RHistory(J1554,".Close","START:"&amp;$K1554&amp;" END:"&amp;$K1554&amp;" INTERVAL:1D",,"TSREPEAT:NO")</f>
        <v>-6.17</v>
      </c>
      <c r="U1554" s="2">
        <f t="shared" si="48"/>
        <v>1</v>
      </c>
      <c r="V1554" s="2">
        <f t="shared" si="49"/>
        <v>1</v>
      </c>
    </row>
    <row r="1555" spans="9:22" x14ac:dyDescent="0.25">
      <c r="I1555" t="s">
        <v>623</v>
      </c>
      <c r="J1555" t="s">
        <v>632</v>
      </c>
      <c r="K1555" s="9">
        <v>43509</v>
      </c>
      <c r="L1555">
        <v>1</v>
      </c>
      <c r="M1555">
        <v>1</v>
      </c>
      <c r="N1555" s="9">
        <v>43509</v>
      </c>
      <c r="O1555" s="9">
        <v>43510</v>
      </c>
      <c r="P1555" s="9">
        <v>43510</v>
      </c>
      <c r="Q1555" s="9">
        <v>43511</v>
      </c>
      <c r="S1555" s="2">
        <f>_xll.RHistory(I1555,".Close","START:"&amp;$K1555&amp;" END:"&amp;$K1555&amp;" INTERVAL:1D",,"TSREPEAT:NO")</f>
        <v>-6.2</v>
      </c>
      <c r="T1555" s="2">
        <f>_xll.RHistory(J1555,".Close","START:"&amp;$K1555&amp;" END:"&amp;$K1555&amp;" INTERVAL:1D",,"TSREPEAT:NO")</f>
        <v>-6.2</v>
      </c>
      <c r="U1555" s="2">
        <f t="shared" si="48"/>
        <v>1</v>
      </c>
      <c r="V1555" s="2">
        <f t="shared" si="49"/>
        <v>1</v>
      </c>
    </row>
    <row r="1556" spans="9:22" x14ac:dyDescent="0.25">
      <c r="I1556" t="s">
        <v>623</v>
      </c>
      <c r="J1556" t="s">
        <v>632</v>
      </c>
      <c r="K1556" s="9">
        <v>43510</v>
      </c>
      <c r="L1556">
        <v>1</v>
      </c>
      <c r="M1556">
        <v>1</v>
      </c>
      <c r="N1556" s="9">
        <v>43510</v>
      </c>
      <c r="O1556" s="9">
        <v>43511</v>
      </c>
      <c r="P1556" s="9">
        <v>43511</v>
      </c>
      <c r="Q1556" s="9">
        <v>43515</v>
      </c>
      <c r="S1556" s="2">
        <f>_xll.RHistory(I1556,".Close","START:"&amp;$K1556&amp;" END:"&amp;$K1556&amp;" INTERVAL:1D",,"TSREPEAT:NO")</f>
        <v>-6.19</v>
      </c>
      <c r="T1556" s="2">
        <f>_xll.RHistory(J1556,".Close","START:"&amp;$K1556&amp;" END:"&amp;$K1556&amp;" INTERVAL:1D",,"TSREPEAT:NO")</f>
        <v>-24.73</v>
      </c>
      <c r="U1556" s="2">
        <f t="shared" si="48"/>
        <v>1</v>
      </c>
      <c r="V1556" s="2">
        <f t="shared" si="49"/>
        <v>1</v>
      </c>
    </row>
    <row r="1557" spans="9:22" x14ac:dyDescent="0.25">
      <c r="I1557" t="s">
        <v>623</v>
      </c>
      <c r="J1557" t="s">
        <v>632</v>
      </c>
      <c r="K1557" s="9">
        <v>43511</v>
      </c>
      <c r="L1557">
        <v>1</v>
      </c>
      <c r="M1557">
        <v>1</v>
      </c>
      <c r="N1557" s="9">
        <v>43511</v>
      </c>
      <c r="O1557" s="9">
        <v>43515</v>
      </c>
      <c r="P1557" s="9">
        <v>-1</v>
      </c>
      <c r="Q1557" s="9">
        <v>-1</v>
      </c>
      <c r="S1557" s="2">
        <f>_xll.RHistory(I1557,".Close","START:"&amp;$K1557&amp;" END:"&amp;$K1557&amp;" INTERVAL:1D",,"TSREPEAT:NO")</f>
        <v>-23.76</v>
      </c>
      <c r="T1557" s="2">
        <f>_xll.RHistory(J1557,".Close","START:"&amp;$K1557&amp;" END:"&amp;$K1557&amp;" INTERVAL:1D",,"TSREPEAT:NO")</f>
        <v>-6.18</v>
      </c>
      <c r="U1557" s="2">
        <f t="shared" si="48"/>
        <v>1</v>
      </c>
      <c r="V1557" s="2">
        <f t="shared" si="49"/>
        <v>0</v>
      </c>
    </row>
    <row r="1558" spans="9:22" x14ac:dyDescent="0.25">
      <c r="I1558" t="s">
        <v>623</v>
      </c>
      <c r="J1558" t="s">
        <v>632</v>
      </c>
      <c r="K1558" s="9">
        <v>43512</v>
      </c>
      <c r="L1558">
        <v>0</v>
      </c>
      <c r="M1558">
        <v>0</v>
      </c>
      <c r="N1558" s="9">
        <v>-1</v>
      </c>
      <c r="O1558" s="9">
        <v>-1</v>
      </c>
      <c r="P1558" s="9">
        <v>43514</v>
      </c>
      <c r="Q1558" s="9">
        <v>43515</v>
      </c>
      <c r="S1558" s="2" t="e">
        <f>_xll.RHistory(I1558,".Close","START:"&amp;$K1558&amp;" END:"&amp;$K1558&amp;" INTERVAL:1D",,"TSREPEAT:NO")</f>
        <v>#N/A</v>
      </c>
      <c r="T1558" s="2" t="e">
        <f>_xll.RHistory(J1558,".Close","START:"&amp;$K1558&amp;" END:"&amp;$K1558&amp;" INTERVAL:1D",,"TSREPEAT:NO")</f>
        <v>#N/A</v>
      </c>
      <c r="U1558" s="2">
        <f t="shared" si="48"/>
        <v>1</v>
      </c>
      <c r="V1558" s="2">
        <f t="shared" si="49"/>
        <v>0</v>
      </c>
    </row>
    <row r="1559" spans="9:22" x14ac:dyDescent="0.25">
      <c r="I1559" t="s">
        <v>623</v>
      </c>
      <c r="J1559" t="s">
        <v>632</v>
      </c>
      <c r="K1559" s="9">
        <v>43513</v>
      </c>
      <c r="L1559">
        <v>0</v>
      </c>
      <c r="M1559">
        <v>0</v>
      </c>
      <c r="N1559" s="9">
        <v>-1</v>
      </c>
      <c r="O1559" s="9">
        <v>-1</v>
      </c>
      <c r="P1559" s="9">
        <v>43514</v>
      </c>
      <c r="Q1559" s="9">
        <v>43515</v>
      </c>
      <c r="S1559" s="2" t="e">
        <f>_xll.RHistory(I1559,".Close","START:"&amp;$K1559&amp;" END:"&amp;$K1559&amp;" INTERVAL:1D",,"TSREPEAT:NO")</f>
        <v>#N/A</v>
      </c>
      <c r="T1559" s="2" t="e">
        <f>_xll.RHistory(J1559,".Close","START:"&amp;$K1559&amp;" END:"&amp;$K1559&amp;" INTERVAL:1D",,"TSREPEAT:NO")</f>
        <v>#N/A</v>
      </c>
      <c r="U1559" s="2">
        <f t="shared" si="48"/>
        <v>1</v>
      </c>
      <c r="V1559" s="2">
        <f t="shared" si="49"/>
        <v>0</v>
      </c>
    </row>
    <row r="1560" spans="9:22" x14ac:dyDescent="0.25">
      <c r="I1560" t="s">
        <v>623</v>
      </c>
      <c r="J1560" t="s">
        <v>632</v>
      </c>
      <c r="K1560" s="9">
        <v>43514</v>
      </c>
      <c r="L1560">
        <v>1</v>
      </c>
      <c r="M1560">
        <v>0</v>
      </c>
      <c r="N1560" s="9">
        <v>-1</v>
      </c>
      <c r="O1560" s="9">
        <v>-1</v>
      </c>
      <c r="P1560" s="9">
        <v>43515</v>
      </c>
      <c r="Q1560" s="9">
        <v>43516</v>
      </c>
      <c r="S1560" s="2">
        <f>_xll.RHistory(I1560,".Close","START:"&amp;$K1560&amp;" END:"&amp;$K1560&amp;" INTERVAL:1D",,"TSREPEAT:NO")</f>
        <v>-6.25</v>
      </c>
      <c r="T1560" s="2">
        <f>_xll.RHistory(J1560,".Close","START:"&amp;$K1560&amp;" END:"&amp;$K1560&amp;" INTERVAL:1D",,"TSREPEAT:NO")</f>
        <v>-6.22</v>
      </c>
      <c r="U1560" s="2">
        <f t="shared" si="48"/>
        <v>0</v>
      </c>
      <c r="V1560" s="2">
        <f t="shared" si="49"/>
        <v>1</v>
      </c>
    </row>
    <row r="1561" spans="9:22" x14ac:dyDescent="0.25">
      <c r="I1561" t="s">
        <v>623</v>
      </c>
      <c r="J1561" t="s">
        <v>632</v>
      </c>
      <c r="K1561" s="9">
        <v>43515</v>
      </c>
      <c r="L1561">
        <v>1</v>
      </c>
      <c r="M1561">
        <v>1</v>
      </c>
      <c r="N1561" s="9">
        <v>43515</v>
      </c>
      <c r="O1561" s="9">
        <v>43516</v>
      </c>
      <c r="P1561" s="9">
        <v>43516</v>
      </c>
      <c r="Q1561" s="9">
        <v>43517</v>
      </c>
      <c r="S1561" s="2">
        <f>_xll.RHistory(I1561,".Close","START:"&amp;$K1561&amp;" END:"&amp;$K1561&amp;" INTERVAL:1D",,"TSREPEAT:NO")</f>
        <v>-6.15</v>
      </c>
      <c r="T1561" s="2">
        <f>_xll.RHistory(J1561,".Close","START:"&amp;$K1561&amp;" END:"&amp;$K1561&amp;" INTERVAL:1D",,"TSREPEAT:NO")</f>
        <v>-6.15</v>
      </c>
      <c r="U1561" s="2">
        <f t="shared" si="48"/>
        <v>1</v>
      </c>
      <c r="V1561" s="2">
        <f t="shared" si="49"/>
        <v>1</v>
      </c>
    </row>
    <row r="1562" spans="9:22" x14ac:dyDescent="0.25">
      <c r="I1562" t="s">
        <v>623</v>
      </c>
      <c r="J1562" t="s">
        <v>632</v>
      </c>
      <c r="K1562" s="9">
        <v>43516</v>
      </c>
      <c r="L1562">
        <v>1</v>
      </c>
      <c r="M1562">
        <v>1</v>
      </c>
      <c r="N1562" s="9">
        <v>43516</v>
      </c>
      <c r="O1562" s="9">
        <v>43517</v>
      </c>
      <c r="P1562" s="9">
        <v>43517</v>
      </c>
      <c r="Q1562" s="9">
        <v>43518</v>
      </c>
      <c r="S1562" s="2">
        <f>_xll.RHistory(I1562,".Close","START:"&amp;$K1562&amp;" END:"&amp;$K1562&amp;" INTERVAL:1D",,"TSREPEAT:NO")</f>
        <v>-6.06</v>
      </c>
      <c r="T1562" s="2">
        <f>_xll.RHistory(J1562,".Close","START:"&amp;$K1562&amp;" END:"&amp;$K1562&amp;" INTERVAL:1D",,"TSREPEAT:NO")</f>
        <v>-5.98</v>
      </c>
      <c r="U1562" s="2">
        <f t="shared" si="48"/>
        <v>1</v>
      </c>
      <c r="V1562" s="2">
        <f t="shared" si="49"/>
        <v>1</v>
      </c>
    </row>
    <row r="1563" spans="9:22" x14ac:dyDescent="0.25">
      <c r="I1563" t="s">
        <v>623</v>
      </c>
      <c r="J1563" t="s">
        <v>632</v>
      </c>
      <c r="K1563" s="9">
        <v>43517</v>
      </c>
      <c r="L1563">
        <v>1</v>
      </c>
      <c r="M1563">
        <v>1</v>
      </c>
      <c r="N1563" s="9">
        <v>43517</v>
      </c>
      <c r="O1563" s="9">
        <v>43518</v>
      </c>
      <c r="P1563" s="9">
        <v>43518</v>
      </c>
      <c r="Q1563" s="9">
        <v>43521</v>
      </c>
      <c r="S1563" s="2">
        <f>_xll.RHistory(I1563,".Close","START:"&amp;$K1563&amp;" END:"&amp;$K1563&amp;" INTERVAL:1D",,"TSREPEAT:NO")</f>
        <v>-12.99</v>
      </c>
      <c r="T1563" s="2">
        <f>_xll.RHistory(J1563,".Close","START:"&amp;$K1563&amp;" END:"&amp;$K1563&amp;" INTERVAL:1D",,"TSREPEAT:NO")</f>
        <v>-18.309999999999999</v>
      </c>
      <c r="U1563" s="2">
        <f t="shared" si="48"/>
        <v>1</v>
      </c>
      <c r="V1563" s="2">
        <f t="shared" si="49"/>
        <v>1</v>
      </c>
    </row>
    <row r="1564" spans="9:22" x14ac:dyDescent="0.25">
      <c r="I1564" t="s">
        <v>623</v>
      </c>
      <c r="J1564" t="s">
        <v>632</v>
      </c>
      <c r="K1564" s="9">
        <v>43518</v>
      </c>
      <c r="L1564">
        <v>1</v>
      </c>
      <c r="M1564">
        <v>1</v>
      </c>
      <c r="N1564" s="9">
        <v>43518</v>
      </c>
      <c r="O1564" s="9">
        <v>43521</v>
      </c>
      <c r="P1564" s="9">
        <v>43521</v>
      </c>
      <c r="Q1564" s="9">
        <v>43522</v>
      </c>
      <c r="S1564" s="2">
        <f>_xll.RHistory(I1564,".Close","START:"&amp;$K1564&amp;" END:"&amp;$K1564&amp;" INTERVAL:1D",,"TSREPEAT:NO")</f>
        <v>-18.91</v>
      </c>
      <c r="T1564" s="2">
        <f>_xll.RHistory(J1564,".Close","START:"&amp;$K1564&amp;" END:"&amp;$K1564&amp;" INTERVAL:1D",,"TSREPEAT:NO")</f>
        <v>-6.07</v>
      </c>
      <c r="U1564" s="2">
        <f t="shared" si="48"/>
        <v>1</v>
      </c>
      <c r="V1564" s="2">
        <f t="shared" si="49"/>
        <v>1</v>
      </c>
    </row>
    <row r="1565" spans="9:22" x14ac:dyDescent="0.25">
      <c r="I1565" t="s">
        <v>623</v>
      </c>
      <c r="J1565" t="s">
        <v>632</v>
      </c>
      <c r="K1565" s="9">
        <v>43519</v>
      </c>
      <c r="L1565">
        <v>0</v>
      </c>
      <c r="M1565">
        <v>0</v>
      </c>
      <c r="N1565" s="9">
        <v>-1</v>
      </c>
      <c r="O1565" s="9">
        <v>-1</v>
      </c>
      <c r="P1565" s="9">
        <v>43521</v>
      </c>
      <c r="Q1565" s="9">
        <v>43522</v>
      </c>
      <c r="S1565" s="2" t="e">
        <f>_xll.RHistory(I1565,".Close","START:"&amp;$K1565&amp;" END:"&amp;$K1565&amp;" INTERVAL:1D",,"TSREPEAT:NO")</f>
        <v>#N/A</v>
      </c>
      <c r="T1565" s="2" t="e">
        <f>_xll.RHistory(J1565,".Close","START:"&amp;$K1565&amp;" END:"&amp;$K1565&amp;" INTERVAL:1D",,"TSREPEAT:NO")</f>
        <v>#N/A</v>
      </c>
      <c r="U1565" s="2">
        <f t="shared" si="48"/>
        <v>1</v>
      </c>
      <c r="V1565" s="2">
        <f t="shared" si="49"/>
        <v>0</v>
      </c>
    </row>
    <row r="1566" spans="9:22" x14ac:dyDescent="0.25">
      <c r="I1566" t="s">
        <v>623</v>
      </c>
      <c r="J1566" t="s">
        <v>632</v>
      </c>
      <c r="K1566" s="9">
        <v>43520</v>
      </c>
      <c r="L1566">
        <v>0</v>
      </c>
      <c r="M1566">
        <v>0</v>
      </c>
      <c r="N1566" s="9">
        <v>-1</v>
      </c>
      <c r="O1566" s="9">
        <v>-1</v>
      </c>
      <c r="P1566" s="9">
        <v>43521</v>
      </c>
      <c r="Q1566" s="9">
        <v>43522</v>
      </c>
      <c r="S1566" s="2" t="e">
        <f>_xll.RHistory(I1566,".Close","START:"&amp;$K1566&amp;" END:"&amp;$K1566&amp;" INTERVAL:1D",,"TSREPEAT:NO")</f>
        <v>#N/A</v>
      </c>
      <c r="T1566" s="2" t="e">
        <f>_xll.RHistory(J1566,".Close","START:"&amp;$K1566&amp;" END:"&amp;$K1566&amp;" INTERVAL:1D",,"TSREPEAT:NO")</f>
        <v>#N/A</v>
      </c>
      <c r="U1566" s="2">
        <f t="shared" si="48"/>
        <v>1</v>
      </c>
      <c r="V1566" s="2">
        <f t="shared" si="49"/>
        <v>0</v>
      </c>
    </row>
    <row r="1567" spans="9:22" x14ac:dyDescent="0.25">
      <c r="I1567" t="s">
        <v>623</v>
      </c>
      <c r="J1567" t="s">
        <v>632</v>
      </c>
      <c r="K1567" s="9">
        <v>43521</v>
      </c>
      <c r="L1567">
        <v>1</v>
      </c>
      <c r="M1567">
        <v>1</v>
      </c>
      <c r="N1567" s="9">
        <v>43521</v>
      </c>
      <c r="O1567" s="9">
        <v>43522</v>
      </c>
      <c r="P1567" s="9">
        <v>43522</v>
      </c>
      <c r="Q1567" s="9">
        <v>43523</v>
      </c>
      <c r="S1567" s="2">
        <f>_xll.RHistory(I1567,".Close","START:"&amp;$K1567&amp;" END:"&amp;$K1567&amp;" INTERVAL:1D",,"TSREPEAT:NO")</f>
        <v>-7.64</v>
      </c>
      <c r="T1567" s="2">
        <f>_xll.RHistory(J1567,".Close","START:"&amp;$K1567&amp;" END:"&amp;$K1567&amp;" INTERVAL:1D",,"TSREPEAT:NO")</f>
        <v>-5.8</v>
      </c>
      <c r="U1567" s="2">
        <f t="shared" si="48"/>
        <v>1</v>
      </c>
      <c r="V1567" s="2">
        <f t="shared" si="49"/>
        <v>1</v>
      </c>
    </row>
    <row r="1568" spans="9:22" x14ac:dyDescent="0.25">
      <c r="I1568" t="s">
        <v>623</v>
      </c>
      <c r="J1568" t="s">
        <v>632</v>
      </c>
      <c r="K1568" s="9">
        <v>43522</v>
      </c>
      <c r="L1568">
        <v>1</v>
      </c>
      <c r="M1568">
        <v>1</v>
      </c>
      <c r="N1568" s="9">
        <v>43522</v>
      </c>
      <c r="O1568" s="9">
        <v>43523</v>
      </c>
      <c r="P1568" s="9">
        <v>43523</v>
      </c>
      <c r="Q1568" s="9">
        <v>43524</v>
      </c>
      <c r="S1568" s="2">
        <f>_xll.RHistory(I1568,".Close","START:"&amp;$K1568&amp;" END:"&amp;$K1568&amp;" INTERVAL:1D",,"TSREPEAT:NO")</f>
        <v>-6.19</v>
      </c>
      <c r="T1568" s="2">
        <f>_xll.RHistory(J1568,".Close","START:"&amp;$K1568&amp;" END:"&amp;$K1568&amp;" INTERVAL:1D",,"TSREPEAT:NO")</f>
        <v>-5.91</v>
      </c>
      <c r="U1568" s="2">
        <f t="shared" si="48"/>
        <v>1</v>
      </c>
      <c r="V1568" s="2">
        <f t="shared" si="49"/>
        <v>1</v>
      </c>
    </row>
    <row r="1569" spans="9:22" x14ac:dyDescent="0.25">
      <c r="I1569" t="s">
        <v>623</v>
      </c>
      <c r="J1569" t="s">
        <v>632</v>
      </c>
      <c r="K1569" s="9">
        <v>43523</v>
      </c>
      <c r="L1569">
        <v>1</v>
      </c>
      <c r="M1569">
        <v>1</v>
      </c>
      <c r="N1569" s="9">
        <v>43523</v>
      </c>
      <c r="O1569" s="9">
        <v>43524</v>
      </c>
      <c r="P1569" s="9">
        <v>43524</v>
      </c>
      <c r="Q1569" s="9">
        <v>43525</v>
      </c>
      <c r="S1569" s="2">
        <f>_xll.RHistory(I1569,".Close","START:"&amp;$K1569&amp;" END:"&amp;$K1569&amp;" INTERVAL:1D",,"TSREPEAT:NO")</f>
        <v>-6.44</v>
      </c>
      <c r="T1569" s="2">
        <f>_xll.RHistory(J1569,".Close","START:"&amp;$K1569&amp;" END:"&amp;$K1569&amp;" INTERVAL:1D",,"TSREPEAT:NO")</f>
        <v>-6.03</v>
      </c>
      <c r="U1569" s="2">
        <f t="shared" si="48"/>
        <v>1</v>
      </c>
      <c r="V1569" s="2">
        <f t="shared" si="49"/>
        <v>1</v>
      </c>
    </row>
    <row r="1570" spans="9:22" x14ac:dyDescent="0.25">
      <c r="I1570" t="s">
        <v>623</v>
      </c>
      <c r="J1570" t="s">
        <v>632</v>
      </c>
      <c r="K1570" s="9">
        <v>43524</v>
      </c>
      <c r="L1570">
        <v>1</v>
      </c>
      <c r="M1570">
        <v>1</v>
      </c>
      <c r="N1570" s="9">
        <v>43524</v>
      </c>
      <c r="O1570" s="9">
        <v>43525</v>
      </c>
      <c r="P1570" s="9">
        <v>43525</v>
      </c>
      <c r="Q1570" s="9">
        <v>43528</v>
      </c>
      <c r="S1570" s="2">
        <f>_xll.RHistory(I1570,".Close","START:"&amp;$K1570&amp;" END:"&amp;$K1570&amp;" INTERVAL:1D",,"TSREPEAT:NO")</f>
        <v>-13.24</v>
      </c>
      <c r="T1570" s="2">
        <f>_xll.RHistory(J1570,".Close","START:"&amp;$K1570&amp;" END:"&amp;$K1570&amp;" INTERVAL:1D",,"TSREPEAT:NO")</f>
        <v>-18.88</v>
      </c>
      <c r="U1570" s="2">
        <f t="shared" si="48"/>
        <v>1</v>
      </c>
      <c r="V1570" s="2">
        <f t="shared" si="49"/>
        <v>1</v>
      </c>
    </row>
    <row r="1571" spans="9:22" x14ac:dyDescent="0.25">
      <c r="I1571" t="s">
        <v>623</v>
      </c>
      <c r="J1571" t="s">
        <v>632</v>
      </c>
      <c r="K1571" s="9">
        <v>43525</v>
      </c>
      <c r="L1571">
        <v>1</v>
      </c>
      <c r="M1571">
        <v>1</v>
      </c>
      <c r="N1571" s="9">
        <v>43525</v>
      </c>
      <c r="O1571" s="9">
        <v>43528</v>
      </c>
      <c r="P1571" s="9">
        <v>43528</v>
      </c>
      <c r="Q1571" s="9">
        <v>43529</v>
      </c>
      <c r="S1571" s="2">
        <f>_xll.RHistory(I1571,".Close","START:"&amp;$K1571&amp;" END:"&amp;$K1571&amp;" INTERVAL:1D",,"TSREPEAT:NO")</f>
        <v>-25.2</v>
      </c>
      <c r="T1571" s="2">
        <f>_xll.RHistory(J1571,".Close","START:"&amp;$K1571&amp;" END:"&amp;$K1571&amp;" INTERVAL:1D",,"TSREPEAT:NO")</f>
        <v>-5.86</v>
      </c>
      <c r="U1571" s="2">
        <f t="shared" si="48"/>
        <v>1</v>
      </c>
      <c r="V1571" s="2">
        <f t="shared" si="49"/>
        <v>1</v>
      </c>
    </row>
    <row r="1572" spans="9:22" x14ac:dyDescent="0.25">
      <c r="I1572" t="s">
        <v>623</v>
      </c>
      <c r="J1572" t="s">
        <v>632</v>
      </c>
      <c r="K1572" s="9">
        <v>43526</v>
      </c>
      <c r="L1572">
        <v>0</v>
      </c>
      <c r="M1572">
        <v>0</v>
      </c>
      <c r="N1572" s="9">
        <v>-1</v>
      </c>
      <c r="O1572" s="9">
        <v>-1</v>
      </c>
      <c r="P1572" s="9">
        <v>43528</v>
      </c>
      <c r="Q1572" s="9">
        <v>43529</v>
      </c>
      <c r="S1572" s="2" t="e">
        <f>_xll.RHistory(I1572,".Close","START:"&amp;$K1572&amp;" END:"&amp;$K1572&amp;" INTERVAL:1D",,"TSREPEAT:NO")</f>
        <v>#N/A</v>
      </c>
      <c r="T1572" s="2" t="e">
        <f>_xll.RHistory(J1572,".Close","START:"&amp;$K1572&amp;" END:"&amp;$K1572&amp;" INTERVAL:1D",,"TSREPEAT:NO")</f>
        <v>#N/A</v>
      </c>
      <c r="U1572" s="2">
        <f t="shared" si="48"/>
        <v>1</v>
      </c>
      <c r="V1572" s="2">
        <f t="shared" si="49"/>
        <v>0</v>
      </c>
    </row>
    <row r="1573" spans="9:22" x14ac:dyDescent="0.25">
      <c r="I1573" t="s">
        <v>623</v>
      </c>
      <c r="J1573" t="s">
        <v>632</v>
      </c>
      <c r="K1573" s="9">
        <v>43527</v>
      </c>
      <c r="L1573">
        <v>0</v>
      </c>
      <c r="M1573">
        <v>0</v>
      </c>
      <c r="N1573" s="9">
        <v>-1</v>
      </c>
      <c r="O1573" s="9">
        <v>-1</v>
      </c>
      <c r="P1573" s="9">
        <v>43528</v>
      </c>
      <c r="Q1573" s="9">
        <v>43529</v>
      </c>
      <c r="S1573" s="2" t="e">
        <f>_xll.RHistory(I1573,".Close","START:"&amp;$K1573&amp;" END:"&amp;$K1573&amp;" INTERVAL:1D",,"TSREPEAT:NO")</f>
        <v>#N/A</v>
      </c>
      <c r="T1573" s="2" t="e">
        <f>_xll.RHistory(J1573,".Close","START:"&amp;$K1573&amp;" END:"&amp;$K1573&amp;" INTERVAL:1D",,"TSREPEAT:NO")</f>
        <v>#N/A</v>
      </c>
      <c r="U1573" s="2">
        <f t="shared" si="48"/>
        <v>1</v>
      </c>
      <c r="V1573" s="2">
        <f t="shared" si="49"/>
        <v>0</v>
      </c>
    </row>
    <row r="1574" spans="9:22" x14ac:dyDescent="0.25">
      <c r="I1574" t="s">
        <v>623</v>
      </c>
      <c r="J1574" t="s">
        <v>632</v>
      </c>
      <c r="K1574" s="9">
        <v>43528</v>
      </c>
      <c r="L1574">
        <v>1</v>
      </c>
      <c r="M1574">
        <v>1</v>
      </c>
      <c r="N1574" s="9">
        <v>43528</v>
      </c>
      <c r="O1574" s="9">
        <v>43529</v>
      </c>
      <c r="P1574" s="9">
        <v>43529</v>
      </c>
      <c r="Q1574" s="9">
        <v>43530</v>
      </c>
      <c r="S1574" s="2">
        <f>_xll.RHistory(I1574,".Close","START:"&amp;$K1574&amp;" END:"&amp;$K1574&amp;" INTERVAL:1D",,"TSREPEAT:NO")</f>
        <v>-6.79</v>
      </c>
      <c r="T1574" s="2">
        <f>_xll.RHistory(J1574,".Close","START:"&amp;$K1574&amp;" END:"&amp;$K1574&amp;" INTERVAL:1D",,"TSREPEAT:NO")</f>
        <v>-5.9</v>
      </c>
      <c r="U1574" s="2">
        <f t="shared" si="48"/>
        <v>1</v>
      </c>
      <c r="V1574" s="2">
        <f t="shared" si="49"/>
        <v>1</v>
      </c>
    </row>
    <row r="1575" spans="9:22" x14ac:dyDescent="0.25">
      <c r="I1575" t="s">
        <v>623</v>
      </c>
      <c r="J1575" t="s">
        <v>632</v>
      </c>
      <c r="K1575" s="9">
        <v>43529</v>
      </c>
      <c r="L1575">
        <v>1</v>
      </c>
      <c r="M1575">
        <v>1</v>
      </c>
      <c r="N1575" s="9">
        <v>43529</v>
      </c>
      <c r="O1575" s="9">
        <v>43530</v>
      </c>
      <c r="P1575" s="9">
        <v>43530</v>
      </c>
      <c r="Q1575" s="9">
        <v>43531</v>
      </c>
      <c r="S1575" s="2">
        <f>_xll.RHistory(I1575,".Close","START:"&amp;$K1575&amp;" END:"&amp;$K1575&amp;" INTERVAL:1D",,"TSREPEAT:NO")</f>
        <v>-6.77</v>
      </c>
      <c r="T1575" s="2">
        <f>_xll.RHistory(J1575,".Close","START:"&amp;$K1575&amp;" END:"&amp;$K1575&amp;" INTERVAL:1D",,"TSREPEAT:NO")</f>
        <v>-6.13</v>
      </c>
      <c r="U1575" s="2">
        <f t="shared" si="48"/>
        <v>1</v>
      </c>
      <c r="V1575" s="2">
        <f t="shared" si="49"/>
        <v>1</v>
      </c>
    </row>
    <row r="1576" spans="9:22" x14ac:dyDescent="0.25">
      <c r="I1576" t="s">
        <v>623</v>
      </c>
      <c r="J1576" t="s">
        <v>632</v>
      </c>
      <c r="K1576" s="9">
        <v>43530</v>
      </c>
      <c r="L1576">
        <v>1</v>
      </c>
      <c r="M1576">
        <v>1</v>
      </c>
      <c r="N1576" s="9">
        <v>43530</v>
      </c>
      <c r="O1576" s="9">
        <v>43531</v>
      </c>
      <c r="P1576" s="9">
        <v>43531</v>
      </c>
      <c r="Q1576" s="9">
        <v>43532</v>
      </c>
      <c r="S1576" s="2">
        <f>_xll.RHistory(I1576,".Close","START:"&amp;$K1576&amp;" END:"&amp;$K1576&amp;" INTERVAL:1D",,"TSREPEAT:NO")</f>
        <v>-6.09</v>
      </c>
      <c r="T1576" s="2">
        <f>_xll.RHistory(J1576,".Close","START:"&amp;$K1576&amp;" END:"&amp;$K1576&amp;" INTERVAL:1D",,"TSREPEAT:NO")</f>
        <v>-6.09</v>
      </c>
      <c r="U1576" s="2">
        <f t="shared" si="48"/>
        <v>1</v>
      </c>
      <c r="V1576" s="2">
        <f t="shared" si="49"/>
        <v>1</v>
      </c>
    </row>
    <row r="1577" spans="9:22" x14ac:dyDescent="0.25">
      <c r="I1577" t="s">
        <v>623</v>
      </c>
      <c r="J1577" t="s">
        <v>632</v>
      </c>
      <c r="K1577" s="9">
        <v>43531</v>
      </c>
      <c r="L1577">
        <v>1</v>
      </c>
      <c r="M1577">
        <v>1</v>
      </c>
      <c r="N1577" s="9">
        <v>43531</v>
      </c>
      <c r="O1577" s="9">
        <v>43532</v>
      </c>
      <c r="P1577" s="9">
        <v>43532</v>
      </c>
      <c r="Q1577" s="9">
        <v>43535</v>
      </c>
      <c r="S1577" s="2">
        <f>_xll.RHistory(I1577,".Close","START:"&amp;$K1577&amp;" END:"&amp;$K1577&amp;" INTERVAL:1D",,"TSREPEAT:NO")</f>
        <v>-6.32</v>
      </c>
      <c r="T1577" s="2">
        <f>_xll.RHistory(J1577,".Close","START:"&amp;$K1577&amp;" END:"&amp;$K1577&amp;" INTERVAL:1D",,"TSREPEAT:NO")</f>
        <v>-18.03</v>
      </c>
      <c r="U1577" s="2">
        <f t="shared" si="48"/>
        <v>1</v>
      </c>
      <c r="V1577" s="2">
        <f t="shared" si="49"/>
        <v>1</v>
      </c>
    </row>
    <row r="1578" spans="9:22" x14ac:dyDescent="0.25">
      <c r="I1578" t="s">
        <v>623</v>
      </c>
      <c r="J1578" t="s">
        <v>632</v>
      </c>
      <c r="K1578" s="9">
        <v>43532</v>
      </c>
      <c r="L1578">
        <v>1</v>
      </c>
      <c r="M1578">
        <v>1</v>
      </c>
      <c r="N1578" s="9">
        <v>43532</v>
      </c>
      <c r="O1578" s="9">
        <v>43535</v>
      </c>
      <c r="P1578" s="9">
        <v>43535</v>
      </c>
      <c r="Q1578" s="9">
        <v>43536</v>
      </c>
      <c r="S1578" s="2">
        <f>_xll.RHistory(I1578,".Close","START:"&amp;$K1578&amp;" END:"&amp;$K1578&amp;" INTERVAL:1D",,"TSREPEAT:NO")</f>
        <v>-18.75</v>
      </c>
      <c r="T1578" s="2">
        <f>_xll.RHistory(J1578,".Close","START:"&amp;$K1578&amp;" END:"&amp;$K1578&amp;" INTERVAL:1D",,"TSREPEAT:NO")</f>
        <v>-6.25</v>
      </c>
      <c r="U1578" s="2">
        <f t="shared" si="48"/>
        <v>1</v>
      </c>
      <c r="V1578" s="2">
        <f t="shared" si="49"/>
        <v>1</v>
      </c>
    </row>
    <row r="1579" spans="9:22" x14ac:dyDescent="0.25">
      <c r="I1579" t="s">
        <v>623</v>
      </c>
      <c r="J1579" t="s">
        <v>632</v>
      </c>
      <c r="K1579" s="9">
        <v>43533</v>
      </c>
      <c r="L1579">
        <v>0</v>
      </c>
      <c r="M1579">
        <v>0</v>
      </c>
      <c r="N1579" s="9">
        <v>-1</v>
      </c>
      <c r="O1579" s="9">
        <v>-1</v>
      </c>
      <c r="P1579" s="9">
        <v>43535</v>
      </c>
      <c r="Q1579" s="9">
        <v>43536</v>
      </c>
      <c r="S1579" s="2" t="e">
        <f>_xll.RHistory(I1579,".Close","START:"&amp;$K1579&amp;" END:"&amp;$K1579&amp;" INTERVAL:1D",,"TSREPEAT:NO")</f>
        <v>#N/A</v>
      </c>
      <c r="T1579" s="2" t="e">
        <f>_xll.RHistory(J1579,".Close","START:"&amp;$K1579&amp;" END:"&amp;$K1579&amp;" INTERVAL:1D",,"TSREPEAT:NO")</f>
        <v>#N/A</v>
      </c>
      <c r="U1579" s="2">
        <f t="shared" si="48"/>
        <v>1</v>
      </c>
      <c r="V1579" s="2">
        <f t="shared" si="49"/>
        <v>0</v>
      </c>
    </row>
    <row r="1580" spans="9:22" x14ac:dyDescent="0.25">
      <c r="I1580" t="s">
        <v>623</v>
      </c>
      <c r="J1580" t="s">
        <v>632</v>
      </c>
      <c r="K1580" s="9">
        <v>43534</v>
      </c>
      <c r="L1580">
        <v>0</v>
      </c>
      <c r="M1580">
        <v>0</v>
      </c>
      <c r="N1580" s="9">
        <v>-1</v>
      </c>
      <c r="O1580" s="9">
        <v>-1</v>
      </c>
      <c r="P1580" s="9">
        <v>43535</v>
      </c>
      <c r="Q1580" s="9">
        <v>43536</v>
      </c>
      <c r="S1580" s="2" t="e">
        <f>_xll.RHistory(I1580,".Close","START:"&amp;$K1580&amp;" END:"&amp;$K1580&amp;" INTERVAL:1D",,"TSREPEAT:NO")</f>
        <v>#N/A</v>
      </c>
      <c r="T1580" s="2" t="e">
        <f>_xll.RHistory(J1580,".Close","START:"&amp;$K1580&amp;" END:"&amp;$K1580&amp;" INTERVAL:1D",,"TSREPEAT:NO")</f>
        <v>#N/A</v>
      </c>
      <c r="U1580" s="2">
        <f t="shared" si="48"/>
        <v>1</v>
      </c>
      <c r="V1580" s="2">
        <f t="shared" si="49"/>
        <v>0</v>
      </c>
    </row>
    <row r="1581" spans="9:22" x14ac:dyDescent="0.25">
      <c r="I1581" t="s">
        <v>623</v>
      </c>
      <c r="J1581" t="s">
        <v>632</v>
      </c>
      <c r="K1581" s="9">
        <v>43535</v>
      </c>
      <c r="L1581">
        <v>1</v>
      </c>
      <c r="M1581">
        <v>1</v>
      </c>
      <c r="N1581" s="9">
        <v>43535</v>
      </c>
      <c r="O1581" s="9">
        <v>43536</v>
      </c>
      <c r="P1581" s="9">
        <v>43536</v>
      </c>
      <c r="Q1581" s="9">
        <v>43537</v>
      </c>
      <c r="S1581" s="2">
        <f>_xll.RHistory(I1581,".Close","START:"&amp;$K1581&amp;" END:"&amp;$K1581&amp;" INTERVAL:1D",,"TSREPEAT:NO")</f>
        <v>-5.97</v>
      </c>
      <c r="T1581" s="2">
        <f>_xll.RHistory(J1581,".Close","START:"&amp;$K1581&amp;" END:"&amp;$K1581&amp;" INTERVAL:1D",,"TSREPEAT:NO")</f>
        <v>-6.1</v>
      </c>
      <c r="U1581" s="2">
        <f t="shared" si="48"/>
        <v>1</v>
      </c>
      <c r="V1581" s="2">
        <f t="shared" si="49"/>
        <v>1</v>
      </c>
    </row>
    <row r="1582" spans="9:22" x14ac:dyDescent="0.25">
      <c r="I1582" t="s">
        <v>623</v>
      </c>
      <c r="J1582" t="s">
        <v>632</v>
      </c>
      <c r="K1582" s="9">
        <v>43536</v>
      </c>
      <c r="L1582">
        <v>1</v>
      </c>
      <c r="M1582">
        <v>1</v>
      </c>
      <c r="N1582" s="9">
        <v>43536</v>
      </c>
      <c r="O1582" s="9">
        <v>43537</v>
      </c>
      <c r="P1582" s="9">
        <v>43537</v>
      </c>
      <c r="Q1582" s="9">
        <v>43538</v>
      </c>
      <c r="S1582" s="2">
        <f>_xll.RHistory(I1582,".Close","START:"&amp;$K1582&amp;" END:"&amp;$K1582&amp;" INTERVAL:1D",,"TSREPEAT:NO")</f>
        <v>-6.21</v>
      </c>
      <c r="T1582" s="2">
        <f>_xll.RHistory(J1582,".Close","START:"&amp;$K1582&amp;" END:"&amp;$K1582&amp;" INTERVAL:1D",,"TSREPEAT:NO")</f>
        <v>-6.3</v>
      </c>
      <c r="U1582" s="2">
        <f t="shared" si="48"/>
        <v>1</v>
      </c>
      <c r="V1582" s="2">
        <f t="shared" si="49"/>
        <v>1</v>
      </c>
    </row>
    <row r="1583" spans="9:22" x14ac:dyDescent="0.25">
      <c r="I1583" t="s">
        <v>623</v>
      </c>
      <c r="J1583" t="s">
        <v>632</v>
      </c>
      <c r="K1583" s="9">
        <v>43537</v>
      </c>
      <c r="L1583">
        <v>1</v>
      </c>
      <c r="M1583">
        <v>1</v>
      </c>
      <c r="N1583" s="9">
        <v>43537</v>
      </c>
      <c r="O1583" s="9">
        <v>43538</v>
      </c>
      <c r="P1583" s="9">
        <v>43538</v>
      </c>
      <c r="Q1583" s="9">
        <v>43539</v>
      </c>
      <c r="S1583" s="2">
        <f>_xll.RHistory(I1583,".Close","START:"&amp;$K1583&amp;" END:"&amp;$K1583&amp;" INTERVAL:1D",,"TSREPEAT:NO")</f>
        <v>-6.78</v>
      </c>
      <c r="T1583" s="2">
        <f>_xll.RHistory(J1583,".Close","START:"&amp;$K1583&amp;" END:"&amp;$K1583&amp;" INTERVAL:1D",,"TSREPEAT:NO")</f>
        <v>-6.2</v>
      </c>
      <c r="U1583" s="2">
        <f t="shared" si="48"/>
        <v>1</v>
      </c>
      <c r="V1583" s="2">
        <f t="shared" si="49"/>
        <v>1</v>
      </c>
    </row>
    <row r="1584" spans="9:22" x14ac:dyDescent="0.25">
      <c r="I1584" t="s">
        <v>623</v>
      </c>
      <c r="J1584" t="s">
        <v>632</v>
      </c>
      <c r="K1584" s="9">
        <v>43538</v>
      </c>
      <c r="L1584">
        <v>1</v>
      </c>
      <c r="M1584">
        <v>1</v>
      </c>
      <c r="N1584" s="9">
        <v>43538</v>
      </c>
      <c r="O1584" s="9">
        <v>43539</v>
      </c>
      <c r="P1584" s="9">
        <v>43539</v>
      </c>
      <c r="Q1584" s="9">
        <v>43542</v>
      </c>
      <c r="S1584" s="2">
        <f>_xll.RHistory(I1584,".Close","START:"&amp;$K1584&amp;" END:"&amp;$K1584&amp;" INTERVAL:1D",,"TSREPEAT:NO")</f>
        <v>-12.7</v>
      </c>
      <c r="T1584" s="2">
        <f>_xll.RHistory(J1584,".Close","START:"&amp;$K1584&amp;" END:"&amp;$K1584&amp;" INTERVAL:1D",,"TSREPEAT:NO")</f>
        <v>-17.39</v>
      </c>
      <c r="U1584" s="2">
        <f t="shared" si="48"/>
        <v>1</v>
      </c>
      <c r="V1584" s="2">
        <f t="shared" si="49"/>
        <v>1</v>
      </c>
    </row>
    <row r="1585" spans="9:22" x14ac:dyDescent="0.25">
      <c r="I1585" t="s">
        <v>623</v>
      </c>
      <c r="J1585" t="s">
        <v>632</v>
      </c>
      <c r="K1585" s="9">
        <v>43539</v>
      </c>
      <c r="L1585">
        <v>1</v>
      </c>
      <c r="M1585">
        <v>1</v>
      </c>
      <c r="N1585" s="9">
        <v>43539</v>
      </c>
      <c r="O1585" s="9">
        <v>43542</v>
      </c>
      <c r="P1585" s="9">
        <v>43542</v>
      </c>
      <c r="Q1585" s="9">
        <v>43543</v>
      </c>
      <c r="S1585" s="2">
        <f>_xll.RHistory(I1585,".Close","START:"&amp;$K1585&amp;" END:"&amp;$K1585&amp;" INTERVAL:1D",,"TSREPEAT:NO")</f>
        <v>-18.510000000000002</v>
      </c>
      <c r="T1585" s="2">
        <f>_xll.RHistory(J1585,".Close","START:"&amp;$K1585&amp;" END:"&amp;$K1585&amp;" INTERVAL:1D",,"TSREPEAT:NO")</f>
        <v>-6.3</v>
      </c>
      <c r="U1585" s="2">
        <f t="shared" si="48"/>
        <v>1</v>
      </c>
      <c r="V1585" s="2">
        <f t="shared" si="49"/>
        <v>1</v>
      </c>
    </row>
    <row r="1586" spans="9:22" x14ac:dyDescent="0.25">
      <c r="I1586" t="s">
        <v>623</v>
      </c>
      <c r="J1586" t="s">
        <v>632</v>
      </c>
      <c r="K1586" s="9">
        <v>43540</v>
      </c>
      <c r="L1586">
        <v>0</v>
      </c>
      <c r="M1586">
        <v>0</v>
      </c>
      <c r="N1586" s="9">
        <v>-1</v>
      </c>
      <c r="O1586" s="9">
        <v>-1</v>
      </c>
      <c r="P1586" s="9">
        <v>43542</v>
      </c>
      <c r="Q1586" s="9">
        <v>43543</v>
      </c>
      <c r="S1586" s="2" t="e">
        <f>_xll.RHistory(I1586,".Close","START:"&amp;$K1586&amp;" END:"&amp;$K1586&amp;" INTERVAL:1D",,"TSREPEAT:NO")</f>
        <v>#N/A</v>
      </c>
      <c r="T1586" s="2" t="e">
        <f>_xll.RHistory(J1586,".Close","START:"&amp;$K1586&amp;" END:"&amp;$K1586&amp;" INTERVAL:1D",,"TSREPEAT:NO")</f>
        <v>#N/A</v>
      </c>
      <c r="U1586" s="2">
        <f t="shared" si="48"/>
        <v>1</v>
      </c>
      <c r="V1586" s="2">
        <f t="shared" si="49"/>
        <v>0</v>
      </c>
    </row>
    <row r="1587" spans="9:22" x14ac:dyDescent="0.25">
      <c r="I1587" t="s">
        <v>623</v>
      </c>
      <c r="J1587" t="s">
        <v>632</v>
      </c>
      <c r="K1587" s="9">
        <v>43541</v>
      </c>
      <c r="L1587">
        <v>0</v>
      </c>
      <c r="M1587">
        <v>0</v>
      </c>
      <c r="N1587" s="9">
        <v>-1</v>
      </c>
      <c r="O1587" s="9">
        <v>-1</v>
      </c>
      <c r="P1587" s="9">
        <v>43542</v>
      </c>
      <c r="Q1587" s="9">
        <v>43543</v>
      </c>
      <c r="S1587" s="2" t="e">
        <f>_xll.RHistory(I1587,".Close","START:"&amp;$K1587&amp;" END:"&amp;$K1587&amp;" INTERVAL:1D",,"TSREPEAT:NO")</f>
        <v>#N/A</v>
      </c>
      <c r="T1587" s="2" t="e">
        <f>_xll.RHistory(J1587,".Close","START:"&amp;$K1587&amp;" END:"&amp;$K1587&amp;" INTERVAL:1D",,"TSREPEAT:NO")</f>
        <v>#N/A</v>
      </c>
      <c r="U1587" s="2">
        <f t="shared" si="48"/>
        <v>1</v>
      </c>
      <c r="V1587" s="2">
        <f t="shared" si="49"/>
        <v>0</v>
      </c>
    </row>
    <row r="1588" spans="9:22" x14ac:dyDescent="0.25">
      <c r="I1588" t="s">
        <v>623</v>
      </c>
      <c r="J1588" t="s">
        <v>632</v>
      </c>
      <c r="K1588" s="9">
        <v>43542</v>
      </c>
      <c r="L1588">
        <v>1</v>
      </c>
      <c r="M1588">
        <v>1</v>
      </c>
      <c r="N1588" s="9">
        <v>43542</v>
      </c>
      <c r="O1588" s="9">
        <v>43543</v>
      </c>
      <c r="P1588" s="9">
        <v>43543</v>
      </c>
      <c r="Q1588" s="9">
        <v>43544</v>
      </c>
      <c r="S1588" s="2">
        <f>_xll.RHistory(I1588,".Close","START:"&amp;$K1588&amp;" END:"&amp;$K1588&amp;" INTERVAL:1D",,"TSREPEAT:NO")</f>
        <v>-13.25</v>
      </c>
      <c r="T1588" s="2">
        <f>_xll.RHistory(J1588,".Close","START:"&amp;$K1588&amp;" END:"&amp;$K1588&amp;" INTERVAL:1D",,"TSREPEAT:NO")</f>
        <v>-6.2</v>
      </c>
      <c r="U1588" s="2">
        <f t="shared" si="48"/>
        <v>1</v>
      </c>
      <c r="V1588" s="2">
        <f t="shared" si="49"/>
        <v>1</v>
      </c>
    </row>
    <row r="1589" spans="9:22" x14ac:dyDescent="0.25">
      <c r="I1589" t="s">
        <v>623</v>
      </c>
      <c r="J1589" t="s">
        <v>632</v>
      </c>
      <c r="K1589" s="9">
        <v>43543</v>
      </c>
      <c r="L1589">
        <v>1</v>
      </c>
      <c r="M1589">
        <v>1</v>
      </c>
      <c r="N1589" s="9">
        <v>43543</v>
      </c>
      <c r="O1589" s="9">
        <v>43544</v>
      </c>
      <c r="P1589" s="9">
        <v>43544</v>
      </c>
      <c r="Q1589" s="9">
        <v>43545</v>
      </c>
      <c r="S1589" s="2">
        <f>_xll.RHistory(I1589,".Close","START:"&amp;$K1589&amp;" END:"&amp;$K1589&amp;" INTERVAL:1D",,"TSREPEAT:NO")</f>
        <v>-6.65</v>
      </c>
      <c r="T1589" s="2">
        <f>_xll.RHistory(J1589,".Close","START:"&amp;$K1589&amp;" END:"&amp;$K1589&amp;" INTERVAL:1D",,"TSREPEAT:NO")</f>
        <v>-6.35</v>
      </c>
      <c r="U1589" s="2">
        <f t="shared" si="48"/>
        <v>1</v>
      </c>
      <c r="V1589" s="2">
        <f t="shared" si="49"/>
        <v>1</v>
      </c>
    </row>
    <row r="1590" spans="9:22" x14ac:dyDescent="0.25">
      <c r="I1590" t="s">
        <v>623</v>
      </c>
      <c r="J1590" t="s">
        <v>632</v>
      </c>
      <c r="K1590" s="9">
        <v>43544</v>
      </c>
      <c r="L1590">
        <v>1</v>
      </c>
      <c r="M1590">
        <v>1</v>
      </c>
      <c r="N1590" s="9">
        <v>43544</v>
      </c>
      <c r="O1590" s="9">
        <v>43545</v>
      </c>
      <c r="P1590" s="9">
        <v>43545</v>
      </c>
      <c r="Q1590" s="9">
        <v>43546</v>
      </c>
      <c r="S1590" s="2">
        <f>_xll.RHistory(I1590,".Close","START:"&amp;$K1590&amp;" END:"&amp;$K1590&amp;" INTERVAL:1D",,"TSREPEAT:NO")</f>
        <v>-6.35</v>
      </c>
      <c r="T1590" s="2">
        <f>_xll.RHistory(J1590,".Close","START:"&amp;$K1590&amp;" END:"&amp;$K1590&amp;" INTERVAL:1D",,"TSREPEAT:NO")</f>
        <v>-6.03</v>
      </c>
      <c r="U1590" s="2">
        <f t="shared" si="48"/>
        <v>1</v>
      </c>
      <c r="V1590" s="2">
        <f t="shared" si="49"/>
        <v>1</v>
      </c>
    </row>
    <row r="1591" spans="9:22" x14ac:dyDescent="0.25">
      <c r="I1591" t="s">
        <v>623</v>
      </c>
      <c r="J1591" t="s">
        <v>632</v>
      </c>
      <c r="K1591" s="9">
        <v>43545</v>
      </c>
      <c r="L1591">
        <v>1</v>
      </c>
      <c r="M1591">
        <v>1</v>
      </c>
      <c r="N1591" s="9">
        <v>43545</v>
      </c>
      <c r="O1591" s="9">
        <v>43546</v>
      </c>
      <c r="P1591" s="9">
        <v>43546</v>
      </c>
      <c r="Q1591" s="9">
        <v>43549</v>
      </c>
      <c r="S1591" s="2">
        <f>_xll.RHistory(I1591,".Close","START:"&amp;$K1591&amp;" END:"&amp;$K1591&amp;" INTERVAL:1D",,"TSREPEAT:NO")</f>
        <v>-7.17</v>
      </c>
      <c r="T1591" s="2">
        <f>_xll.RHistory(J1591,".Close","START:"&amp;$K1591&amp;" END:"&amp;$K1591&amp;" INTERVAL:1D",,"TSREPEAT:NO")</f>
        <v>-19.36</v>
      </c>
      <c r="U1591" s="2">
        <f t="shared" si="48"/>
        <v>1</v>
      </c>
      <c r="V1591" s="2">
        <f t="shared" si="49"/>
        <v>1</v>
      </c>
    </row>
    <row r="1592" spans="9:22" x14ac:dyDescent="0.25">
      <c r="I1592" t="s">
        <v>623</v>
      </c>
      <c r="J1592" t="s">
        <v>632</v>
      </c>
      <c r="K1592" s="9">
        <v>43546</v>
      </c>
      <c r="L1592">
        <v>1</v>
      </c>
      <c r="M1592">
        <v>1</v>
      </c>
      <c r="N1592" s="9">
        <v>43546</v>
      </c>
      <c r="O1592" s="9">
        <v>43549</v>
      </c>
      <c r="P1592" s="9">
        <v>43549</v>
      </c>
      <c r="Q1592" s="9">
        <v>43550</v>
      </c>
      <c r="S1592" s="2">
        <f>_xll.RHistory(I1592,".Close","START:"&amp;$K1592&amp;" END:"&amp;$K1592&amp;" INTERVAL:1D",,"TSREPEAT:NO")</f>
        <v>-20.37</v>
      </c>
      <c r="T1592" s="2">
        <f>_xll.RHistory(J1592,".Close","START:"&amp;$K1592&amp;" END:"&amp;$K1592&amp;" INTERVAL:1D",,"TSREPEAT:NO")</f>
        <v>-6.45</v>
      </c>
      <c r="U1592" s="2">
        <f t="shared" si="48"/>
        <v>1</v>
      </c>
      <c r="V1592" s="2">
        <f t="shared" si="49"/>
        <v>1</v>
      </c>
    </row>
    <row r="1593" spans="9:22" x14ac:dyDescent="0.25">
      <c r="I1593" t="s">
        <v>623</v>
      </c>
      <c r="J1593" t="s">
        <v>632</v>
      </c>
      <c r="K1593" s="9">
        <v>43547</v>
      </c>
      <c r="L1593">
        <v>0</v>
      </c>
      <c r="M1593">
        <v>0</v>
      </c>
      <c r="N1593" s="9">
        <v>-1</v>
      </c>
      <c r="O1593" s="9">
        <v>-1</v>
      </c>
      <c r="P1593" s="9">
        <v>43549</v>
      </c>
      <c r="Q1593" s="9">
        <v>43550</v>
      </c>
      <c r="S1593" s="2" t="e">
        <f>_xll.RHistory(I1593,".Close","START:"&amp;$K1593&amp;" END:"&amp;$K1593&amp;" INTERVAL:1D",,"TSREPEAT:NO")</f>
        <v>#N/A</v>
      </c>
      <c r="T1593" s="2" t="e">
        <f>_xll.RHistory(J1593,".Close","START:"&amp;$K1593&amp;" END:"&amp;$K1593&amp;" INTERVAL:1D",,"TSREPEAT:NO")</f>
        <v>#N/A</v>
      </c>
      <c r="U1593" s="2">
        <f t="shared" si="48"/>
        <v>1</v>
      </c>
      <c r="V1593" s="2">
        <f t="shared" si="49"/>
        <v>0</v>
      </c>
    </row>
    <row r="1594" spans="9:22" x14ac:dyDescent="0.25">
      <c r="I1594" t="s">
        <v>623</v>
      </c>
      <c r="J1594" t="s">
        <v>632</v>
      </c>
      <c r="K1594" s="9">
        <v>43548</v>
      </c>
      <c r="L1594">
        <v>0</v>
      </c>
      <c r="M1594">
        <v>0</v>
      </c>
      <c r="N1594" s="9">
        <v>-1</v>
      </c>
      <c r="O1594" s="9">
        <v>-1</v>
      </c>
      <c r="P1594" s="9">
        <v>43549</v>
      </c>
      <c r="Q1594" s="9">
        <v>43550</v>
      </c>
      <c r="S1594" s="2" t="e">
        <f>_xll.RHistory(I1594,".Close","START:"&amp;$K1594&amp;" END:"&amp;$K1594&amp;" INTERVAL:1D",,"TSREPEAT:NO")</f>
        <v>#N/A</v>
      </c>
      <c r="T1594" s="2" t="e">
        <f>_xll.RHistory(J1594,".Close","START:"&amp;$K1594&amp;" END:"&amp;$K1594&amp;" INTERVAL:1D",,"TSREPEAT:NO")</f>
        <v>#N/A</v>
      </c>
      <c r="U1594" s="2">
        <f t="shared" si="48"/>
        <v>1</v>
      </c>
      <c r="V1594" s="2">
        <f t="shared" si="49"/>
        <v>0</v>
      </c>
    </row>
    <row r="1595" spans="9:22" x14ac:dyDescent="0.25">
      <c r="I1595" t="s">
        <v>623</v>
      </c>
      <c r="J1595" t="s">
        <v>632</v>
      </c>
      <c r="K1595" s="9">
        <v>43549</v>
      </c>
      <c r="L1595">
        <v>1</v>
      </c>
      <c r="M1595">
        <v>1</v>
      </c>
      <c r="N1595" s="9">
        <v>43549</v>
      </c>
      <c r="O1595" s="9">
        <v>43550</v>
      </c>
      <c r="P1595" s="9">
        <v>43550</v>
      </c>
      <c r="Q1595" s="9">
        <v>43551</v>
      </c>
      <c r="S1595" s="2">
        <f>_xll.RHistory(I1595,".Close","START:"&amp;$K1595&amp;" END:"&amp;$K1595&amp;" INTERVAL:1D",,"TSREPEAT:NO")</f>
        <v>-13.26</v>
      </c>
      <c r="T1595" s="2">
        <f>_xll.RHistory(J1595,".Close","START:"&amp;$K1595&amp;" END:"&amp;$K1595&amp;" INTERVAL:1D",,"TSREPEAT:NO")</f>
        <v>-6.27</v>
      </c>
      <c r="U1595" s="2">
        <f t="shared" si="48"/>
        <v>1</v>
      </c>
      <c r="V1595" s="2">
        <f t="shared" si="49"/>
        <v>1</v>
      </c>
    </row>
    <row r="1596" spans="9:22" x14ac:dyDescent="0.25">
      <c r="I1596" t="s">
        <v>623</v>
      </c>
      <c r="J1596" t="s">
        <v>632</v>
      </c>
      <c r="K1596" s="9">
        <v>43550</v>
      </c>
      <c r="L1596">
        <v>1</v>
      </c>
      <c r="M1596">
        <v>1</v>
      </c>
      <c r="N1596" s="9">
        <v>43550</v>
      </c>
      <c r="O1596" s="9">
        <v>43551</v>
      </c>
      <c r="P1596" s="9">
        <v>43551</v>
      </c>
      <c r="Q1596" s="9">
        <v>43552</v>
      </c>
      <c r="S1596" s="2">
        <f>_xll.RHistory(I1596,".Close","START:"&amp;$K1596&amp;" END:"&amp;$K1596&amp;" INTERVAL:1D",,"TSREPEAT:NO")</f>
        <v>-7.01</v>
      </c>
      <c r="T1596" s="2">
        <f>_xll.RHistory(J1596,".Close","START:"&amp;$K1596&amp;" END:"&amp;$K1596&amp;" INTERVAL:1D",,"TSREPEAT:NO")</f>
        <v>-6.8</v>
      </c>
      <c r="U1596" s="2">
        <f t="shared" si="48"/>
        <v>1</v>
      </c>
      <c r="V1596" s="2">
        <f t="shared" si="49"/>
        <v>1</v>
      </c>
    </row>
    <row r="1597" spans="9:22" x14ac:dyDescent="0.25">
      <c r="I1597" t="s">
        <v>623</v>
      </c>
      <c r="J1597" t="s">
        <v>632</v>
      </c>
      <c r="K1597" s="9">
        <v>43551</v>
      </c>
      <c r="L1597">
        <v>1</v>
      </c>
      <c r="M1597">
        <v>1</v>
      </c>
      <c r="N1597" s="9">
        <v>43551</v>
      </c>
      <c r="O1597" s="9">
        <v>43552</v>
      </c>
      <c r="P1597" s="9">
        <v>43552</v>
      </c>
      <c r="Q1597" s="9">
        <v>43553</v>
      </c>
      <c r="S1597" s="2">
        <f>_xll.RHistory(I1597,".Close","START:"&amp;$K1597&amp;" END:"&amp;$K1597&amp;" INTERVAL:1D",,"TSREPEAT:NO")</f>
        <v>-6.31</v>
      </c>
      <c r="T1597" s="2">
        <f>_xll.RHistory(J1597,".Close","START:"&amp;$K1597&amp;" END:"&amp;$K1597&amp;" INTERVAL:1D",,"TSREPEAT:NO")</f>
        <v>-6.16</v>
      </c>
      <c r="U1597" s="2">
        <f t="shared" si="48"/>
        <v>1</v>
      </c>
      <c r="V1597" s="2">
        <f t="shared" si="49"/>
        <v>1</v>
      </c>
    </row>
    <row r="1598" spans="9:22" x14ac:dyDescent="0.25">
      <c r="I1598" t="s">
        <v>623</v>
      </c>
      <c r="J1598" t="s">
        <v>632</v>
      </c>
      <c r="K1598" s="9">
        <v>43552</v>
      </c>
      <c r="L1598">
        <v>1</v>
      </c>
      <c r="M1598">
        <v>1</v>
      </c>
      <c r="N1598" s="9">
        <v>43552</v>
      </c>
      <c r="O1598" s="9">
        <v>43553</v>
      </c>
      <c r="P1598" s="9">
        <v>43553</v>
      </c>
      <c r="Q1598" s="9">
        <v>43556</v>
      </c>
      <c r="S1598" s="2">
        <f>_xll.RHistory(I1598,".Close","START:"&amp;$K1598&amp;" END:"&amp;$K1598&amp;" INTERVAL:1D",,"TSREPEAT:NO")</f>
        <v>-6.54</v>
      </c>
      <c r="T1598" s="2">
        <f>_xll.RHistory(J1598,".Close","START:"&amp;$K1598&amp;" END:"&amp;$K1598&amp;" INTERVAL:1D",,"TSREPEAT:NO")</f>
        <v>-22.91</v>
      </c>
      <c r="U1598" s="2">
        <f t="shared" si="48"/>
        <v>1</v>
      </c>
      <c r="V1598" s="2">
        <f t="shared" si="49"/>
        <v>1</v>
      </c>
    </row>
    <row r="1599" spans="9:22" x14ac:dyDescent="0.25">
      <c r="I1599" t="s">
        <v>623</v>
      </c>
      <c r="J1599" t="s">
        <v>632</v>
      </c>
      <c r="K1599" s="9">
        <v>43553</v>
      </c>
      <c r="L1599">
        <v>1</v>
      </c>
      <c r="M1599">
        <v>1</v>
      </c>
      <c r="N1599" s="9">
        <v>43553</v>
      </c>
      <c r="O1599" s="9">
        <v>43556</v>
      </c>
      <c r="P1599" s="9">
        <v>43556</v>
      </c>
      <c r="Q1599" s="9">
        <v>43557</v>
      </c>
      <c r="S1599" s="2">
        <f>_xll.RHistory(I1599,".Close","START:"&amp;$K1599&amp;" END:"&amp;$K1599&amp;" INTERVAL:1D",,"TSREPEAT:NO")</f>
        <v>-26</v>
      </c>
      <c r="T1599" s="2">
        <f>_xll.RHistory(J1599,".Close","START:"&amp;$K1599&amp;" END:"&amp;$K1599&amp;" INTERVAL:1D",,"TSREPEAT:NO")</f>
        <v>-7.8</v>
      </c>
      <c r="U1599" s="2">
        <f t="shared" si="48"/>
        <v>1</v>
      </c>
      <c r="V1599" s="2">
        <f t="shared" si="49"/>
        <v>1</v>
      </c>
    </row>
    <row r="1600" spans="9:22" x14ac:dyDescent="0.25">
      <c r="I1600" t="s">
        <v>623</v>
      </c>
      <c r="J1600" t="s">
        <v>632</v>
      </c>
      <c r="K1600" s="9">
        <v>43554</v>
      </c>
      <c r="L1600">
        <v>0</v>
      </c>
      <c r="M1600">
        <v>0</v>
      </c>
      <c r="N1600" s="9">
        <v>-1</v>
      </c>
      <c r="O1600" s="9">
        <v>-1</v>
      </c>
      <c r="P1600" s="9">
        <v>43556</v>
      </c>
      <c r="Q1600" s="9">
        <v>43557</v>
      </c>
      <c r="S1600" s="2" t="e">
        <f>_xll.RHistory(I1600,".Close","START:"&amp;$K1600&amp;" END:"&amp;$K1600&amp;" INTERVAL:1D",,"TSREPEAT:NO")</f>
        <v>#N/A</v>
      </c>
      <c r="T1600" s="2" t="e">
        <f>_xll.RHistory(J1600,".Close","START:"&amp;$K1600&amp;" END:"&amp;$K1600&amp;" INTERVAL:1D",,"TSREPEAT:NO")</f>
        <v>#N/A</v>
      </c>
      <c r="U1600" s="2">
        <f t="shared" si="48"/>
        <v>1</v>
      </c>
      <c r="V1600" s="2">
        <f t="shared" si="49"/>
        <v>0</v>
      </c>
    </row>
    <row r="1601" spans="9:22" x14ac:dyDescent="0.25">
      <c r="I1601" t="s">
        <v>623</v>
      </c>
      <c r="J1601" t="s">
        <v>632</v>
      </c>
      <c r="K1601" s="9">
        <v>43555</v>
      </c>
      <c r="L1601">
        <v>0</v>
      </c>
      <c r="M1601">
        <v>0</v>
      </c>
      <c r="N1601" s="9">
        <v>-1</v>
      </c>
      <c r="O1601" s="9">
        <v>-1</v>
      </c>
      <c r="P1601" s="9">
        <v>43556</v>
      </c>
      <c r="Q1601" s="9">
        <v>43557</v>
      </c>
      <c r="S1601" s="2" t="e">
        <f>_xll.RHistory(I1601,".Close","START:"&amp;$K1601&amp;" END:"&amp;$K1601&amp;" INTERVAL:1D",,"TSREPEAT:NO")</f>
        <v>#N/A</v>
      </c>
      <c r="T1601" s="2" t="e">
        <f>_xll.RHistory(J1601,".Close","START:"&amp;$K1601&amp;" END:"&amp;$K1601&amp;" INTERVAL:1D",,"TSREPEAT:NO")</f>
        <v>#N/A</v>
      </c>
      <c r="U1601" s="2">
        <f t="shared" si="48"/>
        <v>1</v>
      </c>
      <c r="V1601" s="2">
        <f t="shared" si="49"/>
        <v>0</v>
      </c>
    </row>
    <row r="1602" spans="9:22" x14ac:dyDescent="0.25">
      <c r="I1602" t="s">
        <v>623</v>
      </c>
      <c r="J1602" t="s">
        <v>632</v>
      </c>
      <c r="K1602" s="9">
        <v>43556</v>
      </c>
      <c r="L1602">
        <v>1</v>
      </c>
      <c r="M1602">
        <v>1</v>
      </c>
      <c r="N1602" s="9">
        <v>43556</v>
      </c>
      <c r="O1602" s="9">
        <v>43557</v>
      </c>
      <c r="P1602" s="9">
        <v>43557</v>
      </c>
      <c r="Q1602" s="9">
        <v>43558</v>
      </c>
      <c r="S1602" s="2">
        <f>_xll.RHistory(I1602,".Close","START:"&amp;$K1602&amp;" END:"&amp;$K1602&amp;" INTERVAL:1D",,"TSREPEAT:NO")</f>
        <v>-6.45</v>
      </c>
      <c r="T1602" s="2">
        <f>_xll.RHistory(J1602,".Close","START:"&amp;$K1602&amp;" END:"&amp;$K1602&amp;" INTERVAL:1D",,"TSREPEAT:NO")</f>
        <v>-6.45</v>
      </c>
      <c r="U1602" s="2">
        <f t="shared" ref="U1602:U1665" si="50">_xlfn.IFNA(IF(AND(N1602&gt;0,S1602&lt;&gt;"#N/A"),1,0), IF(N1602&lt;0,1,0))</f>
        <v>1</v>
      </c>
      <c r="V1602" s="2">
        <f t="shared" si="49"/>
        <v>1</v>
      </c>
    </row>
    <row r="1603" spans="9:22" x14ac:dyDescent="0.25">
      <c r="I1603" t="s">
        <v>623</v>
      </c>
      <c r="J1603" t="s">
        <v>632</v>
      </c>
      <c r="K1603" s="9">
        <v>43557</v>
      </c>
      <c r="L1603">
        <v>1</v>
      </c>
      <c r="M1603">
        <v>1</v>
      </c>
      <c r="N1603" s="9">
        <v>43557</v>
      </c>
      <c r="O1603" s="9">
        <v>43558</v>
      </c>
      <c r="P1603" s="9">
        <v>43558</v>
      </c>
      <c r="Q1603" s="9">
        <v>43559</v>
      </c>
      <c r="S1603" s="2">
        <f>_xll.RHistory(I1603,".Close","START:"&amp;$K1603&amp;" END:"&amp;$K1603&amp;" INTERVAL:1D",,"TSREPEAT:NO")</f>
        <v>-6.59</v>
      </c>
      <c r="T1603" s="2">
        <f>_xll.RHistory(J1603,".Close","START:"&amp;$K1603&amp;" END:"&amp;$K1603&amp;" INTERVAL:1D",,"TSREPEAT:NO")</f>
        <v>-6.7</v>
      </c>
      <c r="U1603" s="2">
        <f t="shared" si="50"/>
        <v>1</v>
      </c>
      <c r="V1603" s="2">
        <f t="shared" si="49"/>
        <v>1</v>
      </c>
    </row>
    <row r="1604" spans="9:22" x14ac:dyDescent="0.25">
      <c r="I1604" t="s">
        <v>623</v>
      </c>
      <c r="J1604" t="s">
        <v>632</v>
      </c>
      <c r="K1604" s="9">
        <v>43558</v>
      </c>
      <c r="L1604">
        <v>1</v>
      </c>
      <c r="M1604">
        <v>1</v>
      </c>
      <c r="N1604" s="9">
        <v>43558</v>
      </c>
      <c r="O1604" s="9">
        <v>43559</v>
      </c>
      <c r="P1604" s="9">
        <v>43559</v>
      </c>
      <c r="Q1604" s="9">
        <v>43560</v>
      </c>
      <c r="S1604" s="2">
        <f>_xll.RHistory(I1604,".Close","START:"&amp;$K1604&amp;" END:"&amp;$K1604&amp;" INTERVAL:1D",,"TSREPEAT:NO")</f>
        <v>-6.44</v>
      </c>
      <c r="T1604" s="2">
        <f>_xll.RHistory(J1604,".Close","START:"&amp;$K1604&amp;" END:"&amp;$K1604&amp;" INTERVAL:1D",,"TSREPEAT:NO")</f>
        <v>-6.42</v>
      </c>
      <c r="U1604" s="2">
        <f t="shared" si="50"/>
        <v>1</v>
      </c>
      <c r="V1604" s="2">
        <f t="shared" si="49"/>
        <v>1</v>
      </c>
    </row>
    <row r="1605" spans="9:22" x14ac:dyDescent="0.25">
      <c r="I1605" t="s">
        <v>623</v>
      </c>
      <c r="J1605" t="s">
        <v>632</v>
      </c>
      <c r="K1605" s="9">
        <v>43559</v>
      </c>
      <c r="L1605">
        <v>1</v>
      </c>
      <c r="M1605">
        <v>1</v>
      </c>
      <c r="N1605" s="9">
        <v>43559</v>
      </c>
      <c r="O1605" s="9">
        <v>43560</v>
      </c>
      <c r="P1605" s="9">
        <v>43560</v>
      </c>
      <c r="Q1605" s="9">
        <v>43563</v>
      </c>
      <c r="S1605" s="2">
        <f>_xll.RHistory(I1605,".Close","START:"&amp;$K1605&amp;" END:"&amp;$K1605&amp;" INTERVAL:1D",,"TSREPEAT:NO")</f>
        <v>-6.87</v>
      </c>
      <c r="T1605" s="2">
        <f>_xll.RHistory(J1605,".Close","START:"&amp;$K1605&amp;" END:"&amp;$K1605&amp;" INTERVAL:1D",,"TSREPEAT:NO")</f>
        <v>-18.690000000000001</v>
      </c>
      <c r="U1605" s="2">
        <f t="shared" si="50"/>
        <v>1</v>
      </c>
      <c r="V1605" s="2">
        <f t="shared" si="49"/>
        <v>1</v>
      </c>
    </row>
    <row r="1606" spans="9:22" x14ac:dyDescent="0.25">
      <c r="I1606" t="s">
        <v>623</v>
      </c>
      <c r="J1606" t="s">
        <v>632</v>
      </c>
      <c r="K1606" s="9">
        <v>43560</v>
      </c>
      <c r="L1606">
        <v>1</v>
      </c>
      <c r="M1606">
        <v>1</v>
      </c>
      <c r="N1606" s="9">
        <v>43560</v>
      </c>
      <c r="O1606" s="9">
        <v>43563</v>
      </c>
      <c r="P1606" s="9">
        <v>43563</v>
      </c>
      <c r="Q1606" s="9">
        <v>43564</v>
      </c>
      <c r="S1606" s="2">
        <f>_xll.RHistory(I1606,".Close","START:"&amp;$K1606&amp;" END:"&amp;$K1606&amp;" INTERVAL:1D",,"TSREPEAT:NO")</f>
        <v>-18.13</v>
      </c>
      <c r="T1606" s="2">
        <f>_xll.RHistory(J1606,".Close","START:"&amp;$K1606&amp;" END:"&amp;$K1606&amp;" INTERVAL:1D",,"TSREPEAT:NO")</f>
        <v>-6.6</v>
      </c>
      <c r="U1606" s="2">
        <f t="shared" si="50"/>
        <v>1</v>
      </c>
      <c r="V1606" s="2">
        <f t="shared" si="49"/>
        <v>1</v>
      </c>
    </row>
    <row r="1607" spans="9:22" x14ac:dyDescent="0.25">
      <c r="I1607" t="s">
        <v>623</v>
      </c>
      <c r="J1607" t="s">
        <v>632</v>
      </c>
      <c r="K1607" s="9">
        <v>43561</v>
      </c>
      <c r="L1607">
        <v>0</v>
      </c>
      <c r="M1607">
        <v>0</v>
      </c>
      <c r="N1607" s="9">
        <v>-1</v>
      </c>
      <c r="O1607" s="9">
        <v>-1</v>
      </c>
      <c r="P1607" s="9">
        <v>43563</v>
      </c>
      <c r="Q1607" s="9">
        <v>43564</v>
      </c>
      <c r="S1607" s="2" t="e">
        <f>_xll.RHistory(I1607,".Close","START:"&amp;$K1607&amp;" END:"&amp;$K1607&amp;" INTERVAL:1D",,"TSREPEAT:NO")</f>
        <v>#N/A</v>
      </c>
      <c r="T1607" s="2" t="e">
        <f>_xll.RHistory(J1607,".Close","START:"&amp;$K1607&amp;" END:"&amp;$K1607&amp;" INTERVAL:1D",,"TSREPEAT:NO")</f>
        <v>#N/A</v>
      </c>
      <c r="U1607" s="2">
        <f t="shared" si="50"/>
        <v>1</v>
      </c>
      <c r="V1607" s="2">
        <f t="shared" si="49"/>
        <v>0</v>
      </c>
    </row>
    <row r="1608" spans="9:22" x14ac:dyDescent="0.25">
      <c r="I1608" t="s">
        <v>623</v>
      </c>
      <c r="J1608" t="s">
        <v>632</v>
      </c>
      <c r="K1608" s="9">
        <v>43562</v>
      </c>
      <c r="L1608">
        <v>0</v>
      </c>
      <c r="M1608">
        <v>0</v>
      </c>
      <c r="N1608" s="9">
        <v>-1</v>
      </c>
      <c r="O1608" s="9">
        <v>-1</v>
      </c>
      <c r="P1608" s="9">
        <v>43563</v>
      </c>
      <c r="Q1608" s="9">
        <v>43564</v>
      </c>
      <c r="S1608" s="2" t="e">
        <f>_xll.RHistory(I1608,".Close","START:"&amp;$K1608&amp;" END:"&amp;$K1608&amp;" INTERVAL:1D",,"TSREPEAT:NO")</f>
        <v>#N/A</v>
      </c>
      <c r="T1608" s="2" t="e">
        <f>_xll.RHistory(J1608,".Close","START:"&amp;$K1608&amp;" END:"&amp;$K1608&amp;" INTERVAL:1D",,"TSREPEAT:NO")</f>
        <v>#N/A</v>
      </c>
      <c r="U1608" s="2">
        <f t="shared" si="50"/>
        <v>1</v>
      </c>
      <c r="V1608" s="2">
        <f t="shared" si="49"/>
        <v>0</v>
      </c>
    </row>
    <row r="1609" spans="9:22" x14ac:dyDescent="0.25">
      <c r="I1609" t="s">
        <v>623</v>
      </c>
      <c r="J1609" t="s">
        <v>632</v>
      </c>
      <c r="K1609" s="9">
        <v>43563</v>
      </c>
      <c r="L1609">
        <v>1</v>
      </c>
      <c r="M1609">
        <v>1</v>
      </c>
      <c r="N1609" s="9">
        <v>43563</v>
      </c>
      <c r="O1609" s="9">
        <v>43564</v>
      </c>
      <c r="P1609" s="9">
        <v>43564</v>
      </c>
      <c r="Q1609" s="9">
        <v>43565</v>
      </c>
      <c r="S1609" s="2">
        <f>_xll.RHistory(I1609,".Close","START:"&amp;$K1609&amp;" END:"&amp;$K1609&amp;" INTERVAL:1D",,"TSREPEAT:NO")</f>
        <v>-6.59</v>
      </c>
      <c r="T1609" s="2">
        <f>_xll.RHistory(J1609,".Close","START:"&amp;$K1609&amp;" END:"&amp;$K1609&amp;" INTERVAL:1D",,"TSREPEAT:NO")</f>
        <v>-6.32</v>
      </c>
      <c r="U1609" s="2">
        <f t="shared" si="50"/>
        <v>1</v>
      </c>
      <c r="V1609" s="2">
        <f t="shared" si="49"/>
        <v>1</v>
      </c>
    </row>
    <row r="1610" spans="9:22" x14ac:dyDescent="0.25">
      <c r="I1610" t="s">
        <v>623</v>
      </c>
      <c r="J1610" t="s">
        <v>632</v>
      </c>
      <c r="K1610" s="9">
        <v>43564</v>
      </c>
      <c r="L1610">
        <v>1</v>
      </c>
      <c r="M1610">
        <v>1</v>
      </c>
      <c r="N1610" s="9">
        <v>43564</v>
      </c>
      <c r="O1610" s="9">
        <v>43565</v>
      </c>
      <c r="P1610" s="9">
        <v>43565</v>
      </c>
      <c r="Q1610" s="9">
        <v>43566</v>
      </c>
      <c r="S1610" s="2">
        <f>_xll.RHistory(I1610,".Close","START:"&amp;$K1610&amp;" END:"&amp;$K1610&amp;" INTERVAL:1D",,"TSREPEAT:NO")</f>
        <v>-6.69</v>
      </c>
      <c r="T1610" s="2">
        <f>_xll.RHistory(J1610,".Close","START:"&amp;$K1610&amp;" END:"&amp;$K1610&amp;" INTERVAL:1D",,"TSREPEAT:NO")</f>
        <v>-6.32</v>
      </c>
      <c r="U1610" s="2">
        <f t="shared" si="50"/>
        <v>1</v>
      </c>
      <c r="V1610" s="2">
        <f t="shared" si="49"/>
        <v>1</v>
      </c>
    </row>
    <row r="1611" spans="9:22" x14ac:dyDescent="0.25">
      <c r="I1611" t="s">
        <v>623</v>
      </c>
      <c r="J1611" t="s">
        <v>632</v>
      </c>
      <c r="K1611" s="9">
        <v>43565</v>
      </c>
      <c r="L1611">
        <v>1</v>
      </c>
      <c r="M1611">
        <v>1</v>
      </c>
      <c r="N1611" s="9">
        <v>43565</v>
      </c>
      <c r="O1611" s="9">
        <v>43566</v>
      </c>
      <c r="P1611" s="9">
        <v>43566</v>
      </c>
      <c r="Q1611" s="9">
        <v>43567</v>
      </c>
      <c r="S1611" s="2">
        <f>_xll.RHistory(I1611,".Close","START:"&amp;$K1611&amp;" END:"&amp;$K1611&amp;" INTERVAL:1D",,"TSREPEAT:NO")</f>
        <v>-6.35</v>
      </c>
      <c r="T1611" s="2">
        <f>_xll.RHistory(J1611,".Close","START:"&amp;$K1611&amp;" END:"&amp;$K1611&amp;" INTERVAL:1D",,"TSREPEAT:NO")</f>
        <v>-6.33</v>
      </c>
      <c r="U1611" s="2">
        <f t="shared" si="50"/>
        <v>1</v>
      </c>
      <c r="V1611" s="2">
        <f t="shared" si="49"/>
        <v>1</v>
      </c>
    </row>
    <row r="1612" spans="9:22" x14ac:dyDescent="0.25">
      <c r="I1612" t="s">
        <v>623</v>
      </c>
      <c r="J1612" t="s">
        <v>632</v>
      </c>
      <c r="K1612" s="9">
        <v>43566</v>
      </c>
      <c r="L1612">
        <v>1</v>
      </c>
      <c r="M1612">
        <v>1</v>
      </c>
      <c r="N1612" s="9">
        <v>43566</v>
      </c>
      <c r="O1612" s="9">
        <v>43567</v>
      </c>
      <c r="P1612" s="9">
        <v>43567</v>
      </c>
      <c r="Q1612" s="9">
        <v>43570</v>
      </c>
      <c r="S1612" s="2">
        <f>_xll.RHistory(I1612,".Close","START:"&amp;$K1612&amp;" END:"&amp;$K1612&amp;" INTERVAL:1D",,"TSREPEAT:NO")</f>
        <v>-6.86</v>
      </c>
      <c r="T1612" s="2">
        <f>_xll.RHistory(J1612,".Close","START:"&amp;$K1612&amp;" END:"&amp;$K1612&amp;" INTERVAL:1D",,"TSREPEAT:NO")</f>
        <v>-18.25</v>
      </c>
      <c r="U1612" s="2">
        <f t="shared" si="50"/>
        <v>1</v>
      </c>
      <c r="V1612" s="2">
        <f t="shared" si="49"/>
        <v>1</v>
      </c>
    </row>
    <row r="1613" spans="9:22" x14ac:dyDescent="0.25">
      <c r="I1613" t="s">
        <v>623</v>
      </c>
      <c r="J1613" t="s">
        <v>632</v>
      </c>
      <c r="K1613" s="9">
        <v>43567</v>
      </c>
      <c r="L1613">
        <v>1</v>
      </c>
      <c r="M1613">
        <v>1</v>
      </c>
      <c r="N1613" s="9">
        <v>43567</v>
      </c>
      <c r="O1613" s="9">
        <v>43570</v>
      </c>
      <c r="P1613" s="9">
        <v>43570</v>
      </c>
      <c r="Q1613" s="9">
        <v>43571</v>
      </c>
      <c r="S1613" s="2">
        <f>_xll.RHistory(I1613,".Close","START:"&amp;$K1613&amp;" END:"&amp;$K1613&amp;" INTERVAL:1D",,"TSREPEAT:NO")</f>
        <v>-19.510000000000002</v>
      </c>
      <c r="T1613" s="2">
        <f>_xll.RHistory(J1613,".Close","START:"&amp;$K1613&amp;" END:"&amp;$K1613&amp;" INTERVAL:1D",,"TSREPEAT:NO")</f>
        <v>-7</v>
      </c>
      <c r="U1613" s="2">
        <f t="shared" si="50"/>
        <v>1</v>
      </c>
      <c r="V1613" s="2">
        <f t="shared" si="49"/>
        <v>1</v>
      </c>
    </row>
    <row r="1614" spans="9:22" x14ac:dyDescent="0.25">
      <c r="I1614" t="s">
        <v>623</v>
      </c>
      <c r="J1614" t="s">
        <v>632</v>
      </c>
      <c r="K1614" s="9">
        <v>43568</v>
      </c>
      <c r="L1614">
        <v>0</v>
      </c>
      <c r="M1614">
        <v>0</v>
      </c>
      <c r="N1614" s="9">
        <v>-1</v>
      </c>
      <c r="O1614" s="9">
        <v>-1</v>
      </c>
      <c r="P1614" s="9">
        <v>43570</v>
      </c>
      <c r="Q1614" s="9">
        <v>43571</v>
      </c>
      <c r="S1614" s="2" t="e">
        <f>_xll.RHistory(I1614,".Close","START:"&amp;$K1614&amp;" END:"&amp;$K1614&amp;" INTERVAL:1D",,"TSREPEAT:NO")</f>
        <v>#N/A</v>
      </c>
      <c r="T1614" s="2" t="e">
        <f>_xll.RHistory(J1614,".Close","START:"&amp;$K1614&amp;" END:"&amp;$K1614&amp;" INTERVAL:1D",,"TSREPEAT:NO")</f>
        <v>#N/A</v>
      </c>
      <c r="U1614" s="2">
        <f t="shared" si="50"/>
        <v>1</v>
      </c>
      <c r="V1614" s="2">
        <f t="shared" si="49"/>
        <v>0</v>
      </c>
    </row>
    <row r="1615" spans="9:22" x14ac:dyDescent="0.25">
      <c r="I1615" t="s">
        <v>623</v>
      </c>
      <c r="J1615" t="s">
        <v>632</v>
      </c>
      <c r="K1615" s="9">
        <v>43569</v>
      </c>
      <c r="L1615">
        <v>0</v>
      </c>
      <c r="M1615">
        <v>0</v>
      </c>
      <c r="N1615" s="9">
        <v>-1</v>
      </c>
      <c r="O1615" s="9">
        <v>-1</v>
      </c>
      <c r="P1615" s="9">
        <v>43570</v>
      </c>
      <c r="Q1615" s="9">
        <v>43571</v>
      </c>
      <c r="S1615" s="2" t="e">
        <f>_xll.RHistory(I1615,".Close","START:"&amp;$K1615&amp;" END:"&amp;$K1615&amp;" INTERVAL:1D",,"TSREPEAT:NO")</f>
        <v>#N/A</v>
      </c>
      <c r="T1615" s="2" t="e">
        <f>_xll.RHistory(J1615,".Close","START:"&amp;$K1615&amp;" END:"&amp;$K1615&amp;" INTERVAL:1D",,"TSREPEAT:NO")</f>
        <v>#N/A</v>
      </c>
      <c r="U1615" s="2">
        <f t="shared" si="50"/>
        <v>1</v>
      </c>
      <c r="V1615" s="2">
        <f t="shared" si="49"/>
        <v>0</v>
      </c>
    </row>
    <row r="1616" spans="9:22" x14ac:dyDescent="0.25">
      <c r="I1616" t="s">
        <v>623</v>
      </c>
      <c r="J1616" t="s">
        <v>632</v>
      </c>
      <c r="K1616" s="9">
        <v>43570</v>
      </c>
      <c r="L1616">
        <v>1</v>
      </c>
      <c r="M1616">
        <v>1</v>
      </c>
      <c r="N1616" s="9">
        <v>43570</v>
      </c>
      <c r="O1616" s="9">
        <v>43571</v>
      </c>
      <c r="P1616" s="9">
        <v>43571</v>
      </c>
      <c r="Q1616" s="9">
        <v>43572</v>
      </c>
      <c r="S1616" s="2">
        <f>_xll.RHistory(I1616,".Close","START:"&amp;$K1616&amp;" END:"&amp;$K1616&amp;" INTERVAL:1D",,"TSREPEAT:NO")</f>
        <v>-7.9</v>
      </c>
      <c r="T1616" s="2">
        <f>_xll.RHistory(J1616,".Close","START:"&amp;$K1616&amp;" END:"&amp;$K1616&amp;" INTERVAL:1D",,"TSREPEAT:NO")</f>
        <v>-7.1</v>
      </c>
      <c r="U1616" s="2">
        <f t="shared" si="50"/>
        <v>1</v>
      </c>
      <c r="V1616" s="2">
        <f t="shared" si="49"/>
        <v>1</v>
      </c>
    </row>
    <row r="1617" spans="9:22" x14ac:dyDescent="0.25">
      <c r="I1617" t="s">
        <v>623</v>
      </c>
      <c r="J1617" t="s">
        <v>632</v>
      </c>
      <c r="K1617" s="9">
        <v>43571</v>
      </c>
      <c r="L1617">
        <v>1</v>
      </c>
      <c r="M1617">
        <v>1</v>
      </c>
      <c r="N1617" s="9">
        <v>43571</v>
      </c>
      <c r="O1617" s="9">
        <v>43572</v>
      </c>
      <c r="P1617" s="9">
        <v>43572</v>
      </c>
      <c r="Q1617" s="9">
        <v>43578</v>
      </c>
      <c r="S1617" s="2">
        <f>_xll.RHistory(I1617,".Close","START:"&amp;$K1617&amp;" END:"&amp;$K1617&amp;" INTERVAL:1D",,"TSREPEAT:NO")</f>
        <v>-7.92</v>
      </c>
      <c r="T1617" s="2">
        <f>_xll.RHistory(J1617,".Close","START:"&amp;$K1617&amp;" END:"&amp;$K1617&amp;" INTERVAL:1D",,"TSREPEAT:NO")</f>
        <v>-37.28</v>
      </c>
      <c r="U1617" s="2">
        <f t="shared" si="50"/>
        <v>1</v>
      </c>
      <c r="V1617" s="2">
        <f t="shared" ref="V1617:V1680" si="51">_xlfn.IFNA(IF(AND(P1617&gt;0,T1617&lt;&gt;"#N/A"),1,0), IF(P1617&lt;0,1,0))</f>
        <v>1</v>
      </c>
    </row>
    <row r="1618" spans="9:22" x14ac:dyDescent="0.25">
      <c r="I1618" t="s">
        <v>623</v>
      </c>
      <c r="J1618" t="s">
        <v>632</v>
      </c>
      <c r="K1618" s="9">
        <v>43572</v>
      </c>
      <c r="L1618">
        <v>1</v>
      </c>
      <c r="M1618">
        <v>1</v>
      </c>
      <c r="N1618" s="9">
        <v>43572</v>
      </c>
      <c r="O1618" s="9">
        <v>43578</v>
      </c>
      <c r="P1618" s="9">
        <v>43578</v>
      </c>
      <c r="Q1618" s="9">
        <v>43579</v>
      </c>
      <c r="S1618" s="2">
        <f>_xll.RHistory(I1618,".Close","START:"&amp;$K1618&amp;" END:"&amp;$K1618&amp;" INTERVAL:1D",,"TSREPEAT:NO")</f>
        <v>-36.24</v>
      </c>
      <c r="T1618" s="2">
        <f>_xll.RHistory(J1618,".Close","START:"&amp;$K1618&amp;" END:"&amp;$K1618&amp;" INTERVAL:1D",,"TSREPEAT:NO")</f>
        <v>-6.4</v>
      </c>
      <c r="U1618" s="2">
        <f t="shared" si="50"/>
        <v>1</v>
      </c>
      <c r="V1618" s="2">
        <f t="shared" si="51"/>
        <v>1</v>
      </c>
    </row>
    <row r="1619" spans="9:22" x14ac:dyDescent="0.25">
      <c r="I1619" t="s">
        <v>623</v>
      </c>
      <c r="J1619" t="s">
        <v>632</v>
      </c>
      <c r="K1619" s="9">
        <v>43573</v>
      </c>
      <c r="L1619">
        <v>1</v>
      </c>
      <c r="M1619">
        <v>1</v>
      </c>
      <c r="N1619" s="9">
        <v>-1</v>
      </c>
      <c r="O1619" s="9">
        <v>-1</v>
      </c>
      <c r="P1619" s="9">
        <v>43578</v>
      </c>
      <c r="Q1619" s="9">
        <v>43579</v>
      </c>
      <c r="S1619" s="2">
        <f>_xll.RHistory(I1619,".Close","START:"&amp;$K1619&amp;" END:"&amp;$K1619&amp;" INTERVAL:1D",,"TSREPEAT:NO")</f>
        <v>-31.8</v>
      </c>
      <c r="T1619" s="2">
        <f>_xll.RHistory(J1619,".Close","START:"&amp;$K1619&amp;" END:"&amp;$K1619&amp;" INTERVAL:1D",,"TSREPEAT:NO")</f>
        <v>-7.83</v>
      </c>
      <c r="U1619" s="2">
        <f t="shared" si="50"/>
        <v>0</v>
      </c>
      <c r="V1619" s="2">
        <f t="shared" si="51"/>
        <v>1</v>
      </c>
    </row>
    <row r="1620" spans="9:22" x14ac:dyDescent="0.25">
      <c r="I1620" t="s">
        <v>623</v>
      </c>
      <c r="J1620" t="s">
        <v>632</v>
      </c>
      <c r="K1620" s="9">
        <v>43574</v>
      </c>
      <c r="L1620">
        <v>0</v>
      </c>
      <c r="M1620">
        <v>0</v>
      </c>
      <c r="N1620" s="9">
        <v>-1</v>
      </c>
      <c r="O1620" s="9">
        <v>-1</v>
      </c>
      <c r="P1620" s="9">
        <v>43578</v>
      </c>
      <c r="Q1620" s="9">
        <v>43579</v>
      </c>
      <c r="S1620" s="2">
        <f>_xll.RHistory(I1620,".Close","START:"&amp;$K1620&amp;" END:"&amp;$K1620&amp;" INTERVAL:1D",,"TSREPEAT:NO")</f>
        <v>-29.1</v>
      </c>
      <c r="T1620" s="2">
        <f>_xll.RHistory(J1620,".Close","START:"&amp;$K1620&amp;" END:"&amp;$K1620&amp;" INTERVAL:1D",,"TSREPEAT:NO")</f>
        <v>-7.6</v>
      </c>
      <c r="U1620" s="2">
        <f t="shared" si="50"/>
        <v>0</v>
      </c>
      <c r="V1620" s="2">
        <f t="shared" si="51"/>
        <v>1</v>
      </c>
    </row>
    <row r="1621" spans="9:22" x14ac:dyDescent="0.25">
      <c r="I1621" t="s">
        <v>623</v>
      </c>
      <c r="J1621" t="s">
        <v>632</v>
      </c>
      <c r="K1621" s="9">
        <v>43575</v>
      </c>
      <c r="L1621">
        <v>0</v>
      </c>
      <c r="M1621">
        <v>0</v>
      </c>
      <c r="N1621" s="9">
        <v>-1</v>
      </c>
      <c r="O1621" s="9">
        <v>-1</v>
      </c>
      <c r="P1621" s="9">
        <v>43578</v>
      </c>
      <c r="Q1621" s="9">
        <v>43579</v>
      </c>
      <c r="S1621" s="2" t="e">
        <f>_xll.RHistory(I1621,".Close","START:"&amp;$K1621&amp;" END:"&amp;$K1621&amp;" INTERVAL:1D",,"TSREPEAT:NO")</f>
        <v>#N/A</v>
      </c>
      <c r="T1621" s="2" t="e">
        <f>_xll.RHistory(J1621,".Close","START:"&amp;$K1621&amp;" END:"&amp;$K1621&amp;" INTERVAL:1D",,"TSREPEAT:NO")</f>
        <v>#N/A</v>
      </c>
      <c r="U1621" s="2">
        <f t="shared" si="50"/>
        <v>1</v>
      </c>
      <c r="V1621" s="2">
        <f t="shared" si="51"/>
        <v>0</v>
      </c>
    </row>
    <row r="1622" spans="9:22" x14ac:dyDescent="0.25">
      <c r="I1622" t="s">
        <v>623</v>
      </c>
      <c r="J1622" t="s">
        <v>632</v>
      </c>
      <c r="K1622" s="9">
        <v>43576</v>
      </c>
      <c r="L1622">
        <v>0</v>
      </c>
      <c r="M1622">
        <v>0</v>
      </c>
      <c r="N1622" s="9">
        <v>-1</v>
      </c>
      <c r="O1622" s="9">
        <v>-1</v>
      </c>
      <c r="P1622" s="9">
        <v>43578</v>
      </c>
      <c r="Q1622" s="9">
        <v>43579</v>
      </c>
      <c r="S1622" s="2" t="e">
        <f>_xll.RHistory(I1622,".Close","START:"&amp;$K1622&amp;" END:"&amp;$K1622&amp;" INTERVAL:1D",,"TSREPEAT:NO")</f>
        <v>#N/A</v>
      </c>
      <c r="T1622" s="2" t="e">
        <f>_xll.RHistory(J1622,".Close","START:"&amp;$K1622&amp;" END:"&amp;$K1622&amp;" INTERVAL:1D",,"TSREPEAT:NO")</f>
        <v>#N/A</v>
      </c>
      <c r="U1622" s="2">
        <f t="shared" si="50"/>
        <v>1</v>
      </c>
      <c r="V1622" s="2">
        <f t="shared" si="51"/>
        <v>0</v>
      </c>
    </row>
    <row r="1623" spans="9:22" x14ac:dyDescent="0.25">
      <c r="I1623" t="s">
        <v>623</v>
      </c>
      <c r="J1623" t="s">
        <v>632</v>
      </c>
      <c r="K1623" s="9">
        <v>43577</v>
      </c>
      <c r="L1623">
        <v>0</v>
      </c>
      <c r="M1623">
        <v>1</v>
      </c>
      <c r="N1623" s="9">
        <v>-1</v>
      </c>
      <c r="O1623" s="9">
        <v>-1</v>
      </c>
      <c r="P1623" s="9">
        <v>43578</v>
      </c>
      <c r="Q1623" s="9">
        <v>43579</v>
      </c>
      <c r="S1623" s="2">
        <f>_xll.RHistory(I1623,".Close","START:"&amp;$K1623&amp;" END:"&amp;$K1623&amp;" INTERVAL:1D",,"TSREPEAT:NO")</f>
        <v>-6.5</v>
      </c>
      <c r="T1623" s="2">
        <f>_xll.RHistory(J1623,".Close","START:"&amp;$K1623&amp;" END:"&amp;$K1623&amp;" INTERVAL:1D",,"TSREPEAT:NO")</f>
        <v>-6.59</v>
      </c>
      <c r="U1623" s="2">
        <f t="shared" si="50"/>
        <v>0</v>
      </c>
      <c r="V1623" s="2">
        <f t="shared" si="51"/>
        <v>1</v>
      </c>
    </row>
    <row r="1624" spans="9:22" x14ac:dyDescent="0.25">
      <c r="I1624" t="s">
        <v>623</v>
      </c>
      <c r="J1624" t="s">
        <v>632</v>
      </c>
      <c r="K1624" s="9">
        <v>43578</v>
      </c>
      <c r="L1624">
        <v>1</v>
      </c>
      <c r="M1624">
        <v>1</v>
      </c>
      <c r="N1624" s="9">
        <v>43578</v>
      </c>
      <c r="O1624" s="9">
        <v>43579</v>
      </c>
      <c r="P1624" s="9">
        <v>43579</v>
      </c>
      <c r="Q1624" s="9">
        <v>43580</v>
      </c>
      <c r="S1624" s="2">
        <f>_xll.RHistory(I1624,".Close","START:"&amp;$K1624&amp;" END:"&amp;$K1624&amp;" INTERVAL:1D",,"TSREPEAT:NO")</f>
        <v>-7.04</v>
      </c>
      <c r="T1624" s="2">
        <f>_xll.RHistory(J1624,".Close","START:"&amp;$K1624&amp;" END:"&amp;$K1624&amp;" INTERVAL:1D",,"TSREPEAT:NO")</f>
        <v>-6.41</v>
      </c>
      <c r="U1624" s="2">
        <f t="shared" si="50"/>
        <v>1</v>
      </c>
      <c r="V1624" s="2">
        <f t="shared" si="51"/>
        <v>1</v>
      </c>
    </row>
    <row r="1625" spans="9:22" x14ac:dyDescent="0.25">
      <c r="I1625" t="s">
        <v>623</v>
      </c>
      <c r="J1625" t="s">
        <v>632</v>
      </c>
      <c r="K1625" s="9">
        <v>43579</v>
      </c>
      <c r="L1625">
        <v>1</v>
      </c>
      <c r="M1625">
        <v>1</v>
      </c>
      <c r="N1625" s="9">
        <v>43579</v>
      </c>
      <c r="O1625" s="9">
        <v>43580</v>
      </c>
      <c r="P1625" s="9">
        <v>43580</v>
      </c>
      <c r="Q1625" s="9">
        <v>43581</v>
      </c>
      <c r="S1625" s="2">
        <f>_xll.RHistory(I1625,".Close","START:"&amp;$K1625&amp;" END:"&amp;$K1625&amp;" INTERVAL:1D",,"TSREPEAT:NO")</f>
        <v>-7.25</v>
      </c>
      <c r="T1625" s="2">
        <f>_xll.RHistory(J1625,".Close","START:"&amp;$K1625&amp;" END:"&amp;$K1625&amp;" INTERVAL:1D",,"TSREPEAT:NO")</f>
        <v>-6.55</v>
      </c>
      <c r="U1625" s="2">
        <f t="shared" si="50"/>
        <v>1</v>
      </c>
      <c r="V1625" s="2">
        <f t="shared" si="51"/>
        <v>1</v>
      </c>
    </row>
    <row r="1626" spans="9:22" x14ac:dyDescent="0.25">
      <c r="I1626" t="s">
        <v>623</v>
      </c>
      <c r="J1626" t="s">
        <v>632</v>
      </c>
      <c r="K1626" s="9">
        <v>43580</v>
      </c>
      <c r="L1626">
        <v>1</v>
      </c>
      <c r="M1626">
        <v>1</v>
      </c>
      <c r="N1626" s="9">
        <v>43580</v>
      </c>
      <c r="O1626" s="9">
        <v>43581</v>
      </c>
      <c r="P1626" s="9">
        <v>43581</v>
      </c>
      <c r="Q1626" s="9">
        <v>43584</v>
      </c>
      <c r="S1626" s="2">
        <f>_xll.RHistory(I1626,".Close","START:"&amp;$K1626&amp;" END:"&amp;$K1626&amp;" INTERVAL:1D",,"TSREPEAT:NO")</f>
        <v>-7.06</v>
      </c>
      <c r="T1626" s="2">
        <f>_xll.RHistory(J1626,".Close","START:"&amp;$K1626&amp;" END:"&amp;$K1626&amp;" INTERVAL:1D",,"TSREPEAT:NO")</f>
        <v>-18.62</v>
      </c>
      <c r="U1626" s="2">
        <f t="shared" si="50"/>
        <v>1</v>
      </c>
      <c r="V1626" s="2">
        <f t="shared" si="51"/>
        <v>1</v>
      </c>
    </row>
    <row r="1627" spans="9:22" x14ac:dyDescent="0.25">
      <c r="I1627" t="s">
        <v>623</v>
      </c>
      <c r="J1627" t="s">
        <v>632</v>
      </c>
      <c r="K1627" s="9">
        <v>43581</v>
      </c>
      <c r="L1627">
        <v>1</v>
      </c>
      <c r="M1627">
        <v>1</v>
      </c>
      <c r="N1627" s="9">
        <v>43581</v>
      </c>
      <c r="O1627" s="9">
        <v>43584</v>
      </c>
      <c r="P1627" s="9">
        <v>43584</v>
      </c>
      <c r="Q1627" s="9">
        <v>43585</v>
      </c>
      <c r="S1627" s="2">
        <f>_xll.RHistory(I1627,".Close","START:"&amp;$K1627&amp;" END:"&amp;$K1627&amp;" INTERVAL:1D",,"TSREPEAT:NO")</f>
        <v>-19.29</v>
      </c>
      <c r="T1627" s="2">
        <f>_xll.RHistory(J1627,".Close","START:"&amp;$K1627&amp;" END:"&amp;$K1627&amp;" INTERVAL:1D",,"TSREPEAT:NO")</f>
        <v>-6.5</v>
      </c>
      <c r="U1627" s="2">
        <f t="shared" si="50"/>
        <v>1</v>
      </c>
      <c r="V1627" s="2">
        <f t="shared" si="51"/>
        <v>1</v>
      </c>
    </row>
    <row r="1628" spans="9:22" x14ac:dyDescent="0.25">
      <c r="I1628" t="s">
        <v>623</v>
      </c>
      <c r="J1628" t="s">
        <v>632</v>
      </c>
      <c r="K1628" s="9">
        <v>43582</v>
      </c>
      <c r="L1628">
        <v>0</v>
      </c>
      <c r="M1628">
        <v>0</v>
      </c>
      <c r="N1628" s="9">
        <v>-1</v>
      </c>
      <c r="O1628" s="9">
        <v>-1</v>
      </c>
      <c r="P1628" s="9">
        <v>43584</v>
      </c>
      <c r="Q1628" s="9">
        <v>43585</v>
      </c>
      <c r="S1628" s="2" t="e">
        <f>_xll.RHistory(I1628,".Close","START:"&amp;$K1628&amp;" END:"&amp;$K1628&amp;" INTERVAL:1D",,"TSREPEAT:NO")</f>
        <v>#N/A</v>
      </c>
      <c r="T1628" s="2" t="e">
        <f>_xll.RHistory(J1628,".Close","START:"&amp;$K1628&amp;" END:"&amp;$K1628&amp;" INTERVAL:1D",,"TSREPEAT:NO")</f>
        <v>#N/A</v>
      </c>
      <c r="U1628" s="2">
        <f t="shared" si="50"/>
        <v>1</v>
      </c>
      <c r="V1628" s="2">
        <f t="shared" si="51"/>
        <v>0</v>
      </c>
    </row>
    <row r="1629" spans="9:22" x14ac:dyDescent="0.25">
      <c r="I1629" t="s">
        <v>623</v>
      </c>
      <c r="J1629" t="s">
        <v>632</v>
      </c>
      <c r="K1629" s="9">
        <v>43583</v>
      </c>
      <c r="L1629">
        <v>0</v>
      </c>
      <c r="M1629">
        <v>0</v>
      </c>
      <c r="N1629" s="9">
        <v>-1</v>
      </c>
      <c r="O1629" s="9">
        <v>-1</v>
      </c>
      <c r="P1629" s="9">
        <v>43584</v>
      </c>
      <c r="Q1629" s="9">
        <v>43585</v>
      </c>
      <c r="S1629" s="2" t="e">
        <f>_xll.RHistory(I1629,".Close","START:"&amp;$K1629&amp;" END:"&amp;$K1629&amp;" INTERVAL:1D",,"TSREPEAT:NO")</f>
        <v>#N/A</v>
      </c>
      <c r="T1629" s="2" t="e">
        <f>_xll.RHistory(J1629,".Close","START:"&amp;$K1629&amp;" END:"&amp;$K1629&amp;" INTERVAL:1D",,"TSREPEAT:NO")</f>
        <v>#N/A</v>
      </c>
      <c r="U1629" s="2">
        <f t="shared" si="50"/>
        <v>1</v>
      </c>
      <c r="V1629" s="2">
        <f t="shared" si="51"/>
        <v>0</v>
      </c>
    </row>
    <row r="1630" spans="9:22" x14ac:dyDescent="0.25">
      <c r="I1630" t="s">
        <v>623</v>
      </c>
      <c r="J1630" t="s">
        <v>632</v>
      </c>
      <c r="K1630" s="9">
        <v>43584</v>
      </c>
      <c r="L1630">
        <v>1</v>
      </c>
      <c r="M1630">
        <v>1</v>
      </c>
      <c r="N1630" s="9">
        <v>43584</v>
      </c>
      <c r="O1630" s="9">
        <v>43585</v>
      </c>
      <c r="P1630" s="9">
        <v>43585</v>
      </c>
      <c r="Q1630" s="9">
        <v>43586</v>
      </c>
      <c r="S1630" s="2">
        <f>_xll.RHistory(I1630,".Close","START:"&amp;$K1630&amp;" END:"&amp;$K1630&amp;" INTERVAL:1D",,"TSREPEAT:NO")</f>
        <v>-13.52</v>
      </c>
      <c r="T1630" s="2">
        <f>_xll.RHistory(J1630,".Close","START:"&amp;$K1630&amp;" END:"&amp;$K1630&amp;" INTERVAL:1D",,"TSREPEAT:NO")</f>
        <v>-7.09</v>
      </c>
      <c r="U1630" s="2">
        <f t="shared" si="50"/>
        <v>1</v>
      </c>
      <c r="V1630" s="2">
        <f t="shared" si="51"/>
        <v>1</v>
      </c>
    </row>
    <row r="1631" spans="9:22" x14ac:dyDescent="0.25">
      <c r="I1631" t="s">
        <v>623</v>
      </c>
      <c r="J1631" t="s">
        <v>632</v>
      </c>
      <c r="K1631" s="9">
        <v>43585</v>
      </c>
      <c r="L1631">
        <v>1</v>
      </c>
      <c r="M1631">
        <v>1</v>
      </c>
      <c r="N1631" s="9">
        <v>43585</v>
      </c>
      <c r="O1631" s="9">
        <v>43586</v>
      </c>
      <c r="P1631" s="9">
        <v>43586</v>
      </c>
      <c r="Q1631" s="9">
        <v>43587</v>
      </c>
      <c r="S1631" s="2">
        <f>_xll.RHistory(I1631,".Close","START:"&amp;$K1631&amp;" END:"&amp;$K1631&amp;" INTERVAL:1D",,"TSREPEAT:NO")</f>
        <v>-7.01</v>
      </c>
      <c r="T1631" s="2">
        <f>_xll.RHistory(J1631,".Close","START:"&amp;$K1631&amp;" END:"&amp;$K1631&amp;" INTERVAL:1D",,"TSREPEAT:NO")</f>
        <v>-7.17</v>
      </c>
      <c r="U1631" s="2">
        <f t="shared" si="50"/>
        <v>1</v>
      </c>
      <c r="V1631" s="2">
        <f t="shared" si="51"/>
        <v>1</v>
      </c>
    </row>
    <row r="1632" spans="9:22" x14ac:dyDescent="0.25">
      <c r="I1632" t="s">
        <v>623</v>
      </c>
      <c r="J1632" t="s">
        <v>632</v>
      </c>
      <c r="K1632" s="9">
        <v>43586</v>
      </c>
      <c r="L1632">
        <v>1</v>
      </c>
      <c r="M1632">
        <v>1</v>
      </c>
      <c r="N1632" s="9">
        <v>43586</v>
      </c>
      <c r="O1632" s="9">
        <v>43587</v>
      </c>
      <c r="P1632" s="9">
        <v>43587</v>
      </c>
      <c r="Q1632" s="9">
        <v>43588</v>
      </c>
      <c r="S1632" s="2">
        <f>_xll.RHistory(I1632,".Close","START:"&amp;$K1632&amp;" END:"&amp;$K1632&amp;" INTERVAL:1D",,"TSREPEAT:NO")</f>
        <v>-7.16</v>
      </c>
      <c r="T1632" s="2">
        <f>_xll.RHistory(J1632,".Close","START:"&amp;$K1632&amp;" END:"&amp;$K1632&amp;" INTERVAL:1D",,"TSREPEAT:NO")</f>
        <v>-7.55</v>
      </c>
      <c r="U1632" s="2">
        <f t="shared" si="50"/>
        <v>1</v>
      </c>
      <c r="V1632" s="2">
        <f t="shared" si="51"/>
        <v>1</v>
      </c>
    </row>
    <row r="1633" spans="9:22" x14ac:dyDescent="0.25">
      <c r="I1633" t="s">
        <v>623</v>
      </c>
      <c r="J1633" t="s">
        <v>632</v>
      </c>
      <c r="K1633" s="9">
        <v>43587</v>
      </c>
      <c r="L1633">
        <v>1</v>
      </c>
      <c r="M1633">
        <v>1</v>
      </c>
      <c r="N1633" s="9">
        <v>43587</v>
      </c>
      <c r="O1633" s="9">
        <v>43588</v>
      </c>
      <c r="P1633" s="9">
        <v>43588</v>
      </c>
      <c r="Q1633" s="9">
        <v>43591</v>
      </c>
      <c r="S1633" s="2">
        <f>_xll.RHistory(I1633,".Close","START:"&amp;$K1633&amp;" END:"&amp;$K1633&amp;" INTERVAL:1D",,"TSREPEAT:NO")</f>
        <v>-7.94</v>
      </c>
      <c r="T1633" s="2">
        <f>_xll.RHistory(J1633,".Close","START:"&amp;$K1633&amp;" END:"&amp;$K1633&amp;" INTERVAL:1D",,"TSREPEAT:NO")</f>
        <v>-19.11</v>
      </c>
      <c r="U1633" s="2">
        <f t="shared" si="50"/>
        <v>1</v>
      </c>
      <c r="V1633" s="2">
        <f t="shared" si="51"/>
        <v>1</v>
      </c>
    </row>
    <row r="1634" spans="9:22" x14ac:dyDescent="0.25">
      <c r="I1634" t="s">
        <v>623</v>
      </c>
      <c r="J1634" t="s">
        <v>632</v>
      </c>
      <c r="K1634" s="9">
        <v>43588</v>
      </c>
      <c r="L1634">
        <v>1</v>
      </c>
      <c r="M1634">
        <v>1</v>
      </c>
      <c r="N1634" s="9">
        <v>43588</v>
      </c>
      <c r="O1634" s="9">
        <v>43591</v>
      </c>
      <c r="P1634" s="9">
        <v>43591</v>
      </c>
      <c r="Q1634" s="9">
        <v>43592</v>
      </c>
      <c r="S1634" s="2">
        <f>_xll.RHistory(I1634,".Close","START:"&amp;$K1634&amp;" END:"&amp;$K1634&amp;" INTERVAL:1D",,"TSREPEAT:NO")</f>
        <v>-20.079999999999998</v>
      </c>
      <c r="T1634" s="2">
        <f>_xll.RHistory(J1634,".Close","START:"&amp;$K1634&amp;" END:"&amp;$K1634&amp;" INTERVAL:1D",,"TSREPEAT:NO")</f>
        <v>-6.76</v>
      </c>
      <c r="U1634" s="2">
        <f t="shared" si="50"/>
        <v>1</v>
      </c>
      <c r="V1634" s="2">
        <f t="shared" si="51"/>
        <v>1</v>
      </c>
    </row>
    <row r="1635" spans="9:22" x14ac:dyDescent="0.25">
      <c r="I1635" t="s">
        <v>623</v>
      </c>
      <c r="J1635" t="s">
        <v>632</v>
      </c>
      <c r="K1635" s="9">
        <v>43589</v>
      </c>
      <c r="L1635">
        <v>0</v>
      </c>
      <c r="M1635">
        <v>0</v>
      </c>
      <c r="N1635" s="9">
        <v>-1</v>
      </c>
      <c r="O1635" s="9">
        <v>-1</v>
      </c>
      <c r="P1635" s="9">
        <v>43591</v>
      </c>
      <c r="Q1635" s="9">
        <v>43592</v>
      </c>
      <c r="S1635" s="2" t="e">
        <f>_xll.RHistory(I1635,".Close","START:"&amp;$K1635&amp;" END:"&amp;$K1635&amp;" INTERVAL:1D",,"TSREPEAT:NO")</f>
        <v>#N/A</v>
      </c>
      <c r="T1635" s="2" t="e">
        <f>_xll.RHistory(J1635,".Close","START:"&amp;$K1635&amp;" END:"&amp;$K1635&amp;" INTERVAL:1D",,"TSREPEAT:NO")</f>
        <v>#N/A</v>
      </c>
      <c r="U1635" s="2">
        <f t="shared" si="50"/>
        <v>1</v>
      </c>
      <c r="V1635" s="2">
        <f t="shared" si="51"/>
        <v>0</v>
      </c>
    </row>
    <row r="1636" spans="9:22" x14ac:dyDescent="0.25">
      <c r="I1636" t="s">
        <v>623</v>
      </c>
      <c r="J1636" t="s">
        <v>632</v>
      </c>
      <c r="K1636" s="9">
        <v>43590</v>
      </c>
      <c r="L1636">
        <v>0</v>
      </c>
      <c r="M1636">
        <v>0</v>
      </c>
      <c r="N1636" s="9">
        <v>-1</v>
      </c>
      <c r="O1636" s="9">
        <v>-1</v>
      </c>
      <c r="P1636" s="9">
        <v>43591</v>
      </c>
      <c r="Q1636" s="9">
        <v>43592</v>
      </c>
      <c r="S1636" s="2" t="e">
        <f>_xll.RHistory(I1636,".Close","START:"&amp;$K1636&amp;" END:"&amp;$K1636&amp;" INTERVAL:1D",,"TSREPEAT:NO")</f>
        <v>#N/A</v>
      </c>
      <c r="T1636" s="2" t="e">
        <f>_xll.RHistory(J1636,".Close","START:"&amp;$K1636&amp;" END:"&amp;$K1636&amp;" INTERVAL:1D",,"TSREPEAT:NO")</f>
        <v>#N/A</v>
      </c>
      <c r="U1636" s="2">
        <f t="shared" si="50"/>
        <v>1</v>
      </c>
      <c r="V1636" s="2">
        <f t="shared" si="51"/>
        <v>0</v>
      </c>
    </row>
    <row r="1637" spans="9:22" x14ac:dyDescent="0.25">
      <c r="I1637" t="s">
        <v>623</v>
      </c>
      <c r="J1637" t="s">
        <v>632</v>
      </c>
      <c r="K1637" s="9">
        <v>43591</v>
      </c>
      <c r="L1637">
        <v>0</v>
      </c>
      <c r="M1637">
        <v>1</v>
      </c>
      <c r="N1637" s="9">
        <v>43591</v>
      </c>
      <c r="O1637" s="9">
        <v>43592</v>
      </c>
      <c r="P1637" s="9">
        <v>43592</v>
      </c>
      <c r="Q1637" s="9">
        <v>43593</v>
      </c>
      <c r="S1637" s="2">
        <f>_xll.RHistory(I1637,".Close","START:"&amp;$K1637&amp;" END:"&amp;$K1637&amp;" INTERVAL:1D",,"TSREPEAT:NO")</f>
        <v>-7.43</v>
      </c>
      <c r="T1637" s="2">
        <f>_xll.RHistory(J1637,".Close","START:"&amp;$K1637&amp;" END:"&amp;$K1637&amp;" INTERVAL:1D",,"TSREPEAT:NO")</f>
        <v>-6.53</v>
      </c>
      <c r="U1637" s="2">
        <f t="shared" si="50"/>
        <v>1</v>
      </c>
      <c r="V1637" s="2">
        <f t="shared" si="51"/>
        <v>1</v>
      </c>
    </row>
    <row r="1638" spans="9:22" x14ac:dyDescent="0.25">
      <c r="I1638" t="s">
        <v>623</v>
      </c>
      <c r="J1638" t="s">
        <v>632</v>
      </c>
      <c r="K1638" s="9">
        <v>43592</v>
      </c>
      <c r="L1638">
        <v>1</v>
      </c>
      <c r="M1638">
        <v>1</v>
      </c>
      <c r="N1638" s="9">
        <v>43592</v>
      </c>
      <c r="O1638" s="9">
        <v>43593</v>
      </c>
      <c r="P1638" s="9">
        <v>43593</v>
      </c>
      <c r="Q1638" s="9">
        <v>43594</v>
      </c>
      <c r="S1638" s="2">
        <f>_xll.RHistory(I1638,".Close","START:"&amp;$K1638&amp;" END:"&amp;$K1638&amp;" INTERVAL:1D",,"TSREPEAT:NO")</f>
        <v>-7</v>
      </c>
      <c r="T1638" s="2">
        <f>_xll.RHistory(J1638,".Close","START:"&amp;$K1638&amp;" END:"&amp;$K1638&amp;" INTERVAL:1D",,"TSREPEAT:NO")</f>
        <v>-6.45</v>
      </c>
      <c r="U1638" s="2">
        <f t="shared" si="50"/>
        <v>1</v>
      </c>
      <c r="V1638" s="2">
        <f t="shared" si="51"/>
        <v>1</v>
      </c>
    </row>
    <row r="1639" spans="9:22" x14ac:dyDescent="0.25">
      <c r="I1639" t="s">
        <v>623</v>
      </c>
      <c r="J1639" t="s">
        <v>632</v>
      </c>
      <c r="K1639" s="9">
        <v>43593</v>
      </c>
      <c r="L1639">
        <v>1</v>
      </c>
      <c r="M1639">
        <v>1</v>
      </c>
      <c r="N1639" s="9">
        <v>43593</v>
      </c>
      <c r="O1639" s="9">
        <v>43594</v>
      </c>
      <c r="P1639" s="9">
        <v>43594</v>
      </c>
      <c r="Q1639" s="9">
        <v>43595</v>
      </c>
      <c r="S1639" s="2">
        <f>_xll.RHistory(I1639,".Close","START:"&amp;$K1639&amp;" END:"&amp;$K1639&amp;" INTERVAL:1D",,"TSREPEAT:NO")</f>
        <v>-6.93</v>
      </c>
      <c r="T1639" s="2">
        <f>_xll.RHistory(J1639,".Close","START:"&amp;$K1639&amp;" END:"&amp;$K1639&amp;" INTERVAL:1D",,"TSREPEAT:NO")</f>
        <v>-5.95</v>
      </c>
      <c r="U1639" s="2">
        <f t="shared" si="50"/>
        <v>1</v>
      </c>
      <c r="V1639" s="2">
        <f t="shared" si="51"/>
        <v>1</v>
      </c>
    </row>
    <row r="1640" spans="9:22" x14ac:dyDescent="0.25">
      <c r="I1640" t="s">
        <v>623</v>
      </c>
      <c r="J1640" t="s">
        <v>632</v>
      </c>
      <c r="K1640" s="9">
        <v>43594</v>
      </c>
      <c r="L1640">
        <v>1</v>
      </c>
      <c r="M1640">
        <v>1</v>
      </c>
      <c r="N1640" s="9">
        <v>43594</v>
      </c>
      <c r="O1640" s="9">
        <v>43595</v>
      </c>
      <c r="P1640" s="9">
        <v>43595</v>
      </c>
      <c r="Q1640" s="9">
        <v>43598</v>
      </c>
      <c r="S1640" s="2">
        <f>_xll.RHistory(I1640,".Close","START:"&amp;$K1640&amp;" END:"&amp;$K1640&amp;" INTERVAL:1D",,"TSREPEAT:NO")</f>
        <v>-13.4</v>
      </c>
      <c r="T1640" s="2">
        <f>_xll.RHistory(J1640,".Close","START:"&amp;$K1640&amp;" END:"&amp;$K1640&amp;" INTERVAL:1D",,"TSREPEAT:NO")</f>
        <v>-17.809999999999999</v>
      </c>
      <c r="U1640" s="2">
        <f t="shared" si="50"/>
        <v>1</v>
      </c>
      <c r="V1640" s="2">
        <f t="shared" si="51"/>
        <v>1</v>
      </c>
    </row>
    <row r="1641" spans="9:22" x14ac:dyDescent="0.25">
      <c r="I1641" t="s">
        <v>623</v>
      </c>
      <c r="J1641" t="s">
        <v>632</v>
      </c>
      <c r="K1641" s="9">
        <v>43595</v>
      </c>
      <c r="L1641">
        <v>1</v>
      </c>
      <c r="M1641">
        <v>1</v>
      </c>
      <c r="N1641" s="9">
        <v>43595</v>
      </c>
      <c r="O1641" s="9">
        <v>43598</v>
      </c>
      <c r="P1641" s="9">
        <v>43598</v>
      </c>
      <c r="Q1641" s="9">
        <v>43599</v>
      </c>
      <c r="S1641" s="2">
        <f>_xll.RHistory(I1641,".Close","START:"&amp;$K1641&amp;" END:"&amp;$K1641&amp;" INTERVAL:1D",,"TSREPEAT:NO")</f>
        <v>-19.11</v>
      </c>
      <c r="T1641" s="2">
        <f>_xll.RHistory(J1641,".Close","START:"&amp;$K1641&amp;" END:"&amp;$K1641&amp;" INTERVAL:1D",,"TSREPEAT:NO")</f>
        <v>-6.83</v>
      </c>
      <c r="U1641" s="2">
        <f t="shared" si="50"/>
        <v>1</v>
      </c>
      <c r="V1641" s="2">
        <f t="shared" si="51"/>
        <v>1</v>
      </c>
    </row>
    <row r="1642" spans="9:22" x14ac:dyDescent="0.25">
      <c r="I1642" t="s">
        <v>623</v>
      </c>
      <c r="J1642" t="s">
        <v>632</v>
      </c>
      <c r="K1642" s="9">
        <v>43596</v>
      </c>
      <c r="L1642">
        <v>0</v>
      </c>
      <c r="M1642">
        <v>0</v>
      </c>
      <c r="N1642" s="9">
        <v>-1</v>
      </c>
      <c r="O1642" s="9">
        <v>-1</v>
      </c>
      <c r="P1642" s="9">
        <v>43598</v>
      </c>
      <c r="Q1642" s="9">
        <v>43599</v>
      </c>
      <c r="S1642" s="2" t="e">
        <f>_xll.RHistory(I1642,".Close","START:"&amp;$K1642&amp;" END:"&amp;$K1642&amp;" INTERVAL:1D",,"TSREPEAT:NO")</f>
        <v>#N/A</v>
      </c>
      <c r="T1642" s="2" t="e">
        <f>_xll.RHistory(J1642,".Close","START:"&amp;$K1642&amp;" END:"&amp;$K1642&amp;" INTERVAL:1D",,"TSREPEAT:NO")</f>
        <v>#N/A</v>
      </c>
      <c r="U1642" s="2">
        <f t="shared" si="50"/>
        <v>1</v>
      </c>
      <c r="V1642" s="2">
        <f t="shared" si="51"/>
        <v>0</v>
      </c>
    </row>
    <row r="1643" spans="9:22" x14ac:dyDescent="0.25">
      <c r="I1643" t="s">
        <v>623</v>
      </c>
      <c r="J1643" t="s">
        <v>632</v>
      </c>
      <c r="K1643" s="9">
        <v>43597</v>
      </c>
      <c r="L1643">
        <v>0</v>
      </c>
      <c r="M1643">
        <v>0</v>
      </c>
      <c r="N1643" s="9">
        <v>-1</v>
      </c>
      <c r="O1643" s="9">
        <v>-1</v>
      </c>
      <c r="P1643" s="9">
        <v>43598</v>
      </c>
      <c r="Q1643" s="9">
        <v>43599</v>
      </c>
      <c r="S1643" s="2" t="e">
        <f>_xll.RHistory(I1643,".Close","START:"&amp;$K1643&amp;" END:"&amp;$K1643&amp;" INTERVAL:1D",,"TSREPEAT:NO")</f>
        <v>#N/A</v>
      </c>
      <c r="T1643" s="2" t="e">
        <f>_xll.RHistory(J1643,".Close","START:"&amp;$K1643&amp;" END:"&amp;$K1643&amp;" INTERVAL:1D",,"TSREPEAT:NO")</f>
        <v>#N/A</v>
      </c>
      <c r="U1643" s="2">
        <f t="shared" si="50"/>
        <v>1</v>
      </c>
      <c r="V1643" s="2">
        <f t="shared" si="51"/>
        <v>0</v>
      </c>
    </row>
    <row r="1644" spans="9:22" x14ac:dyDescent="0.25">
      <c r="I1644" t="s">
        <v>623</v>
      </c>
      <c r="J1644" t="s">
        <v>632</v>
      </c>
      <c r="K1644" s="9">
        <v>43598</v>
      </c>
      <c r="L1644">
        <v>1</v>
      </c>
      <c r="M1644">
        <v>1</v>
      </c>
      <c r="N1644" s="9">
        <v>43598</v>
      </c>
      <c r="O1644" s="9">
        <v>43599</v>
      </c>
      <c r="P1644" s="9">
        <v>43599</v>
      </c>
      <c r="Q1644" s="9">
        <v>43600</v>
      </c>
      <c r="S1644" s="2">
        <f>_xll.RHistory(I1644,".Close","START:"&amp;$K1644&amp;" END:"&amp;$K1644&amp;" INTERVAL:1D",,"TSREPEAT:NO")</f>
        <v>-6.87</v>
      </c>
      <c r="T1644" s="2">
        <f>_xll.RHistory(J1644,".Close","START:"&amp;$K1644&amp;" END:"&amp;$K1644&amp;" INTERVAL:1D",,"TSREPEAT:NO")</f>
        <v>-5.82</v>
      </c>
      <c r="U1644" s="2">
        <f t="shared" si="50"/>
        <v>1</v>
      </c>
      <c r="V1644" s="2">
        <f t="shared" si="51"/>
        <v>1</v>
      </c>
    </row>
    <row r="1645" spans="9:22" x14ac:dyDescent="0.25">
      <c r="I1645" t="s">
        <v>623</v>
      </c>
      <c r="J1645" t="s">
        <v>632</v>
      </c>
      <c r="K1645" s="9">
        <v>43599</v>
      </c>
      <c r="L1645">
        <v>1</v>
      </c>
      <c r="M1645">
        <v>1</v>
      </c>
      <c r="N1645" s="9">
        <v>43599</v>
      </c>
      <c r="O1645" s="9">
        <v>43600</v>
      </c>
      <c r="P1645" s="9">
        <v>43600</v>
      </c>
      <c r="Q1645" s="9">
        <v>43601</v>
      </c>
      <c r="S1645" s="2">
        <f>_xll.RHistory(I1645,".Close","START:"&amp;$K1645&amp;" END:"&amp;$K1645&amp;" INTERVAL:1D",,"TSREPEAT:NO")</f>
        <v>-6.86</v>
      </c>
      <c r="T1645" s="2">
        <f>_xll.RHistory(J1645,".Close","START:"&amp;$K1645&amp;" END:"&amp;$K1645&amp;" INTERVAL:1D",,"TSREPEAT:NO")</f>
        <v>-6.25</v>
      </c>
      <c r="U1645" s="2">
        <f t="shared" si="50"/>
        <v>1</v>
      </c>
      <c r="V1645" s="2">
        <f t="shared" si="51"/>
        <v>1</v>
      </c>
    </row>
    <row r="1646" spans="9:22" x14ac:dyDescent="0.25">
      <c r="I1646" t="s">
        <v>623</v>
      </c>
      <c r="J1646" t="s">
        <v>632</v>
      </c>
      <c r="K1646" s="9">
        <v>43600</v>
      </c>
      <c r="L1646">
        <v>1</v>
      </c>
      <c r="M1646">
        <v>1</v>
      </c>
      <c r="N1646" s="9">
        <v>43600</v>
      </c>
      <c r="O1646" s="9">
        <v>43601</v>
      </c>
      <c r="P1646" s="9">
        <v>43601</v>
      </c>
      <c r="Q1646" s="9">
        <v>43605</v>
      </c>
      <c r="S1646" s="2">
        <f>_xll.RHistory(I1646,".Close","START:"&amp;$K1646&amp;" END:"&amp;$K1646&amp;" INTERVAL:1D",,"TSREPEAT:NO")</f>
        <v>-6.89</v>
      </c>
      <c r="T1646" s="2">
        <f>_xll.RHistory(J1646,".Close","START:"&amp;$K1646&amp;" END:"&amp;$K1646&amp;" INTERVAL:1D",,"TSREPEAT:NO")</f>
        <v>-23.84</v>
      </c>
      <c r="U1646" s="2">
        <f t="shared" si="50"/>
        <v>1</v>
      </c>
      <c r="V1646" s="2">
        <f t="shared" si="51"/>
        <v>1</v>
      </c>
    </row>
    <row r="1647" spans="9:22" x14ac:dyDescent="0.25">
      <c r="I1647" t="s">
        <v>623</v>
      </c>
      <c r="J1647" t="s">
        <v>632</v>
      </c>
      <c r="K1647" s="9">
        <v>43601</v>
      </c>
      <c r="L1647">
        <v>1</v>
      </c>
      <c r="M1647">
        <v>1</v>
      </c>
      <c r="N1647" s="9">
        <v>43601</v>
      </c>
      <c r="O1647" s="9">
        <v>43605</v>
      </c>
      <c r="P1647" s="9">
        <v>43605</v>
      </c>
      <c r="Q1647" s="9">
        <v>43606</v>
      </c>
      <c r="S1647" s="2">
        <f>_xll.RHistory(I1647,".Close","START:"&amp;$K1647&amp;" END:"&amp;$K1647&amp;" INTERVAL:1D",,"TSREPEAT:NO")</f>
        <v>-24.33</v>
      </c>
      <c r="T1647" s="2">
        <f>_xll.RHistory(J1647,".Close","START:"&amp;$K1647&amp;" END:"&amp;$K1647&amp;" INTERVAL:1D",,"TSREPEAT:NO")</f>
        <v>-6.3</v>
      </c>
      <c r="U1647" s="2">
        <f t="shared" si="50"/>
        <v>1</v>
      </c>
      <c r="V1647" s="2">
        <f t="shared" si="51"/>
        <v>1</v>
      </c>
    </row>
    <row r="1648" spans="9:22" x14ac:dyDescent="0.25">
      <c r="I1648" t="s">
        <v>623</v>
      </c>
      <c r="J1648" t="s">
        <v>632</v>
      </c>
      <c r="K1648" s="9">
        <v>43602</v>
      </c>
      <c r="L1648">
        <v>1</v>
      </c>
      <c r="M1648">
        <v>1</v>
      </c>
      <c r="N1648" s="9">
        <v>-1</v>
      </c>
      <c r="O1648" s="9">
        <v>-1</v>
      </c>
      <c r="P1648" s="9">
        <v>43605</v>
      </c>
      <c r="Q1648" s="9">
        <v>43606</v>
      </c>
      <c r="S1648" s="2">
        <f>_xll.RHistory(I1648,".Close","START:"&amp;$K1648&amp;" END:"&amp;$K1648&amp;" INTERVAL:1D",,"TSREPEAT:NO")</f>
        <v>-18.75</v>
      </c>
      <c r="T1648" s="2">
        <f>_xll.RHistory(J1648,".Close","START:"&amp;$K1648&amp;" END:"&amp;$K1648&amp;" INTERVAL:1D",,"TSREPEAT:NO")</f>
        <v>-6.3</v>
      </c>
      <c r="U1648" s="2">
        <f t="shared" si="50"/>
        <v>0</v>
      </c>
      <c r="V1648" s="2">
        <f t="shared" si="51"/>
        <v>1</v>
      </c>
    </row>
    <row r="1649" spans="9:22" x14ac:dyDescent="0.25">
      <c r="I1649" t="s">
        <v>623</v>
      </c>
      <c r="J1649" t="s">
        <v>632</v>
      </c>
      <c r="K1649" s="9">
        <v>43603</v>
      </c>
      <c r="L1649">
        <v>0</v>
      </c>
      <c r="M1649">
        <v>0</v>
      </c>
      <c r="N1649" s="9">
        <v>-1</v>
      </c>
      <c r="O1649" s="9">
        <v>-1</v>
      </c>
      <c r="P1649" s="9">
        <v>43605</v>
      </c>
      <c r="Q1649" s="9">
        <v>43606</v>
      </c>
      <c r="S1649" s="2" t="e">
        <f>_xll.RHistory(I1649,".Close","START:"&amp;$K1649&amp;" END:"&amp;$K1649&amp;" INTERVAL:1D",,"TSREPEAT:NO")</f>
        <v>#N/A</v>
      </c>
      <c r="T1649" s="2" t="e">
        <f>_xll.RHistory(J1649,".Close","START:"&amp;$K1649&amp;" END:"&amp;$K1649&amp;" INTERVAL:1D",,"TSREPEAT:NO")</f>
        <v>#N/A</v>
      </c>
      <c r="U1649" s="2">
        <f t="shared" si="50"/>
        <v>1</v>
      </c>
      <c r="V1649" s="2">
        <f t="shared" si="51"/>
        <v>0</v>
      </c>
    </row>
    <row r="1650" spans="9:22" x14ac:dyDescent="0.25">
      <c r="I1650" t="s">
        <v>623</v>
      </c>
      <c r="J1650" t="s">
        <v>632</v>
      </c>
      <c r="K1650" s="9">
        <v>43604</v>
      </c>
      <c r="L1650">
        <v>0</v>
      </c>
      <c r="M1650">
        <v>0</v>
      </c>
      <c r="N1650" s="9">
        <v>-1</v>
      </c>
      <c r="O1650" s="9">
        <v>-1</v>
      </c>
      <c r="P1650" s="9">
        <v>43605</v>
      </c>
      <c r="Q1650" s="9">
        <v>43606</v>
      </c>
      <c r="S1650" s="2" t="e">
        <f>_xll.RHistory(I1650,".Close","START:"&amp;$K1650&amp;" END:"&amp;$K1650&amp;" INTERVAL:1D",,"TSREPEAT:NO")</f>
        <v>#N/A</v>
      </c>
      <c r="T1650" s="2" t="e">
        <f>_xll.RHistory(J1650,".Close","START:"&amp;$K1650&amp;" END:"&amp;$K1650&amp;" INTERVAL:1D",,"TSREPEAT:NO")</f>
        <v>#N/A</v>
      </c>
      <c r="U1650" s="2">
        <f t="shared" si="50"/>
        <v>1</v>
      </c>
      <c r="V1650" s="2">
        <f t="shared" si="51"/>
        <v>0</v>
      </c>
    </row>
    <row r="1651" spans="9:22" x14ac:dyDescent="0.25">
      <c r="I1651" t="s">
        <v>623</v>
      </c>
      <c r="J1651" t="s">
        <v>632</v>
      </c>
      <c r="K1651" s="9">
        <v>43605</v>
      </c>
      <c r="L1651">
        <v>1</v>
      </c>
      <c r="M1651">
        <v>1</v>
      </c>
      <c r="N1651" s="9">
        <v>43605</v>
      </c>
      <c r="O1651" s="9">
        <v>43606</v>
      </c>
      <c r="P1651" s="9">
        <v>43606</v>
      </c>
      <c r="Q1651" s="9">
        <v>43607</v>
      </c>
      <c r="S1651" s="2">
        <f>_xll.RHistory(I1651,".Close","START:"&amp;$K1651&amp;" END:"&amp;$K1651&amp;" INTERVAL:1D",,"TSREPEAT:NO")</f>
        <v>-6.27</v>
      </c>
      <c r="T1651" s="2">
        <f>_xll.RHistory(J1651,".Close","START:"&amp;$K1651&amp;" END:"&amp;$K1651&amp;" INTERVAL:1D",,"TSREPEAT:NO")</f>
        <v>-6.3</v>
      </c>
      <c r="U1651" s="2">
        <f t="shared" si="50"/>
        <v>1</v>
      </c>
      <c r="V1651" s="2">
        <f t="shared" si="51"/>
        <v>1</v>
      </c>
    </row>
    <row r="1652" spans="9:22" x14ac:dyDescent="0.25">
      <c r="I1652" t="s">
        <v>623</v>
      </c>
      <c r="J1652" t="s">
        <v>632</v>
      </c>
      <c r="K1652" s="9">
        <v>43606</v>
      </c>
      <c r="L1652">
        <v>1</v>
      </c>
      <c r="M1652">
        <v>1</v>
      </c>
      <c r="N1652" s="9">
        <v>43606</v>
      </c>
      <c r="O1652" s="9">
        <v>43607</v>
      </c>
      <c r="P1652" s="9">
        <v>43607</v>
      </c>
      <c r="Q1652" s="9">
        <v>43608</v>
      </c>
      <c r="S1652" s="2">
        <f>_xll.RHistory(I1652,".Close","START:"&amp;$K1652&amp;" END:"&amp;$K1652&amp;" INTERVAL:1D",,"TSREPEAT:NO")</f>
        <v>-7.05</v>
      </c>
      <c r="T1652" s="2">
        <f>_xll.RHistory(J1652,".Close","START:"&amp;$K1652&amp;" END:"&amp;$K1652&amp;" INTERVAL:1D",,"TSREPEAT:NO")</f>
        <v>-6.49</v>
      </c>
      <c r="U1652" s="2">
        <f t="shared" si="50"/>
        <v>1</v>
      </c>
      <c r="V1652" s="2">
        <f t="shared" si="51"/>
        <v>1</v>
      </c>
    </row>
    <row r="1653" spans="9:22" x14ac:dyDescent="0.25">
      <c r="I1653" t="s">
        <v>623</v>
      </c>
      <c r="J1653" t="s">
        <v>632</v>
      </c>
      <c r="K1653" s="9">
        <v>43607</v>
      </c>
      <c r="L1653">
        <v>1</v>
      </c>
      <c r="M1653">
        <v>1</v>
      </c>
      <c r="N1653" s="9">
        <v>43607</v>
      </c>
      <c r="O1653" s="9">
        <v>43608</v>
      </c>
      <c r="P1653" s="9">
        <v>43608</v>
      </c>
      <c r="Q1653" s="9">
        <v>43609</v>
      </c>
      <c r="S1653" s="2">
        <f>_xll.RHistory(I1653,".Close","START:"&amp;$K1653&amp;" END:"&amp;$K1653&amp;" INTERVAL:1D",,"TSREPEAT:NO")</f>
        <v>-6.2</v>
      </c>
      <c r="T1653" s="2">
        <f>_xll.RHistory(J1653,".Close","START:"&amp;$K1653&amp;" END:"&amp;$K1653&amp;" INTERVAL:1D",,"TSREPEAT:NO")</f>
        <v>-6.87</v>
      </c>
      <c r="U1653" s="2">
        <f t="shared" si="50"/>
        <v>1</v>
      </c>
      <c r="V1653" s="2">
        <f t="shared" si="51"/>
        <v>1</v>
      </c>
    </row>
    <row r="1654" spans="9:22" x14ac:dyDescent="0.25">
      <c r="I1654" t="s">
        <v>623</v>
      </c>
      <c r="J1654" t="s">
        <v>632</v>
      </c>
      <c r="K1654" s="9">
        <v>43608</v>
      </c>
      <c r="L1654">
        <v>1</v>
      </c>
      <c r="M1654">
        <v>1</v>
      </c>
      <c r="N1654" s="9">
        <v>43608</v>
      </c>
      <c r="O1654" s="9">
        <v>43609</v>
      </c>
      <c r="P1654" s="9">
        <v>43609</v>
      </c>
      <c r="Q1654" s="9">
        <v>43613</v>
      </c>
      <c r="S1654" s="2">
        <f>_xll.RHistory(I1654,".Close","START:"&amp;$K1654&amp;" END:"&amp;$K1654&amp;" INTERVAL:1D",,"TSREPEAT:NO")</f>
        <v>-7.41</v>
      </c>
      <c r="T1654" s="2">
        <f>_xll.RHistory(J1654,".Close","START:"&amp;$K1654&amp;" END:"&amp;$K1654&amp;" INTERVAL:1D",,"TSREPEAT:NO")</f>
        <v>-23.93</v>
      </c>
      <c r="U1654" s="2">
        <f t="shared" si="50"/>
        <v>1</v>
      </c>
      <c r="V1654" s="2">
        <f t="shared" si="51"/>
        <v>1</v>
      </c>
    </row>
    <row r="1655" spans="9:22" x14ac:dyDescent="0.25">
      <c r="I1655" t="s">
        <v>623</v>
      </c>
      <c r="J1655" t="s">
        <v>632</v>
      </c>
      <c r="K1655" s="9">
        <v>43609</v>
      </c>
      <c r="L1655">
        <v>1</v>
      </c>
      <c r="M1655">
        <v>1</v>
      </c>
      <c r="N1655" s="9">
        <v>43609</v>
      </c>
      <c r="O1655" s="9">
        <v>43613</v>
      </c>
      <c r="P1655" s="9">
        <v>-1</v>
      </c>
      <c r="Q1655" s="9">
        <v>-1</v>
      </c>
      <c r="S1655" s="2">
        <f>_xll.RHistory(I1655,".Close","START:"&amp;$K1655&amp;" END:"&amp;$K1655&amp;" INTERVAL:1D",,"TSREPEAT:NO")</f>
        <v>-24.12</v>
      </c>
      <c r="T1655" s="2">
        <f>_xll.RHistory(J1655,".Close","START:"&amp;$K1655&amp;" END:"&amp;$K1655&amp;" INTERVAL:1D",,"TSREPEAT:NO")</f>
        <v>-7.29</v>
      </c>
      <c r="U1655" s="2">
        <f t="shared" si="50"/>
        <v>1</v>
      </c>
      <c r="V1655" s="2">
        <f t="shared" si="51"/>
        <v>0</v>
      </c>
    </row>
    <row r="1656" spans="9:22" x14ac:dyDescent="0.25">
      <c r="I1656" t="s">
        <v>623</v>
      </c>
      <c r="J1656" t="s">
        <v>632</v>
      </c>
      <c r="K1656" s="9">
        <v>43610</v>
      </c>
      <c r="L1656">
        <v>0</v>
      </c>
      <c r="M1656">
        <v>0</v>
      </c>
      <c r="N1656" s="9">
        <v>-1</v>
      </c>
      <c r="O1656" s="9">
        <v>-1</v>
      </c>
      <c r="P1656" s="9">
        <v>43612</v>
      </c>
      <c r="Q1656" s="9">
        <v>43613</v>
      </c>
      <c r="S1656" s="2" t="e">
        <f>_xll.RHistory(I1656,".Close","START:"&amp;$K1656&amp;" END:"&amp;$K1656&amp;" INTERVAL:1D",,"TSREPEAT:NO")</f>
        <v>#N/A</v>
      </c>
      <c r="T1656" s="2" t="e">
        <f>_xll.RHistory(J1656,".Close","START:"&amp;$K1656&amp;" END:"&amp;$K1656&amp;" INTERVAL:1D",,"TSREPEAT:NO")</f>
        <v>#N/A</v>
      </c>
      <c r="U1656" s="2">
        <f t="shared" si="50"/>
        <v>1</v>
      </c>
      <c r="V1656" s="2">
        <f t="shared" si="51"/>
        <v>0</v>
      </c>
    </row>
    <row r="1657" spans="9:22" x14ac:dyDescent="0.25">
      <c r="I1657" t="s">
        <v>623</v>
      </c>
      <c r="J1657" t="s">
        <v>632</v>
      </c>
      <c r="K1657" s="9">
        <v>43611</v>
      </c>
      <c r="L1657">
        <v>0</v>
      </c>
      <c r="M1657">
        <v>0</v>
      </c>
      <c r="N1657" s="9">
        <v>-1</v>
      </c>
      <c r="O1657" s="9">
        <v>-1</v>
      </c>
      <c r="P1657" s="9">
        <v>43612</v>
      </c>
      <c r="Q1657" s="9">
        <v>43613</v>
      </c>
      <c r="S1657" s="2" t="e">
        <f>_xll.RHistory(I1657,".Close","START:"&amp;$K1657&amp;" END:"&amp;$K1657&amp;" INTERVAL:1D",,"TSREPEAT:NO")</f>
        <v>#N/A</v>
      </c>
      <c r="T1657" s="2" t="e">
        <f>_xll.RHistory(J1657,".Close","START:"&amp;$K1657&amp;" END:"&amp;$K1657&amp;" INTERVAL:1D",,"TSREPEAT:NO")</f>
        <v>#N/A</v>
      </c>
      <c r="U1657" s="2">
        <f t="shared" si="50"/>
        <v>1</v>
      </c>
      <c r="V1657" s="2">
        <f t="shared" si="51"/>
        <v>0</v>
      </c>
    </row>
    <row r="1658" spans="9:22" x14ac:dyDescent="0.25">
      <c r="I1658" t="s">
        <v>623</v>
      </c>
      <c r="J1658" t="s">
        <v>632</v>
      </c>
      <c r="K1658" s="9">
        <v>43612</v>
      </c>
      <c r="L1658">
        <v>0</v>
      </c>
      <c r="M1658">
        <v>0</v>
      </c>
      <c r="N1658" s="9">
        <v>-1</v>
      </c>
      <c r="O1658" s="9">
        <v>-1</v>
      </c>
      <c r="P1658" s="9">
        <v>43613</v>
      </c>
      <c r="Q1658" s="9">
        <v>43614</v>
      </c>
      <c r="S1658" s="2">
        <f>_xll.RHistory(I1658,".Close","START:"&amp;$K1658&amp;" END:"&amp;$K1658&amp;" INTERVAL:1D",,"TSREPEAT:NO")</f>
        <v>-6.3</v>
      </c>
      <c r="T1658" s="2">
        <f>_xll.RHistory(J1658,".Close","START:"&amp;$K1658&amp;" END:"&amp;$K1658&amp;" INTERVAL:1D",,"TSREPEAT:NO")</f>
        <v>-6.21</v>
      </c>
      <c r="U1658" s="2">
        <f t="shared" si="50"/>
        <v>0</v>
      </c>
      <c r="V1658" s="2">
        <f t="shared" si="51"/>
        <v>1</v>
      </c>
    </row>
    <row r="1659" spans="9:22" x14ac:dyDescent="0.25">
      <c r="I1659" t="s">
        <v>623</v>
      </c>
      <c r="J1659" t="s">
        <v>632</v>
      </c>
      <c r="K1659" s="9">
        <v>43613</v>
      </c>
      <c r="L1659">
        <v>1</v>
      </c>
      <c r="M1659">
        <v>1</v>
      </c>
      <c r="N1659" s="9">
        <v>43613</v>
      </c>
      <c r="O1659" s="9">
        <v>43614</v>
      </c>
      <c r="P1659" s="9">
        <v>43614</v>
      </c>
      <c r="Q1659" s="9">
        <v>43619</v>
      </c>
      <c r="S1659" s="2">
        <f>_xll.RHistory(I1659,".Close","START:"&amp;$K1659&amp;" END:"&amp;$K1659&amp;" INTERVAL:1D",,"TSREPEAT:NO")</f>
        <v>-6.44</v>
      </c>
      <c r="T1659" s="2">
        <f>_xll.RHistory(J1659,".Close","START:"&amp;$K1659&amp;" END:"&amp;$K1659&amp;" INTERVAL:1D",,"TSREPEAT:NO")</f>
        <v>-30.29</v>
      </c>
      <c r="U1659" s="2">
        <f t="shared" si="50"/>
        <v>1</v>
      </c>
      <c r="V1659" s="2">
        <f t="shared" si="51"/>
        <v>1</v>
      </c>
    </row>
    <row r="1660" spans="9:22" x14ac:dyDescent="0.25">
      <c r="I1660" t="s">
        <v>623</v>
      </c>
      <c r="J1660" t="s">
        <v>632</v>
      </c>
      <c r="K1660" s="9">
        <v>43614</v>
      </c>
      <c r="L1660">
        <v>1</v>
      </c>
      <c r="M1660">
        <v>1</v>
      </c>
      <c r="N1660" s="9">
        <v>43614</v>
      </c>
      <c r="O1660" s="9">
        <v>43619</v>
      </c>
      <c r="P1660" s="9">
        <v>43619</v>
      </c>
      <c r="Q1660" s="9">
        <v>43620</v>
      </c>
      <c r="S1660" s="2">
        <f>_xll.RHistory(I1660,".Close","START:"&amp;$K1660&amp;" END:"&amp;$K1660&amp;" INTERVAL:1D",,"TSREPEAT:NO")</f>
        <v>-31.63</v>
      </c>
      <c r="T1660" s="2">
        <f>_xll.RHistory(J1660,".Close","START:"&amp;$K1660&amp;" END:"&amp;$K1660&amp;" INTERVAL:1D",,"TSREPEAT:NO")</f>
        <v>-6.24</v>
      </c>
      <c r="U1660" s="2">
        <f t="shared" si="50"/>
        <v>1</v>
      </c>
      <c r="V1660" s="2">
        <f t="shared" si="51"/>
        <v>1</v>
      </c>
    </row>
    <row r="1661" spans="9:22" x14ac:dyDescent="0.25">
      <c r="I1661" t="s">
        <v>623</v>
      </c>
      <c r="J1661" t="s">
        <v>632</v>
      </c>
      <c r="K1661" s="9">
        <v>43615</v>
      </c>
      <c r="L1661">
        <v>1</v>
      </c>
      <c r="M1661">
        <v>1</v>
      </c>
      <c r="N1661" s="9">
        <v>-1</v>
      </c>
      <c r="O1661" s="9">
        <v>-1</v>
      </c>
      <c r="P1661" s="9">
        <v>43619</v>
      </c>
      <c r="Q1661" s="9">
        <v>43620</v>
      </c>
      <c r="S1661" s="2">
        <f>_xll.RHistory(I1661,".Close","START:"&amp;$K1661&amp;" END:"&amp;$K1661&amp;" INTERVAL:1D",,"TSREPEAT:NO")</f>
        <v>-24.7</v>
      </c>
      <c r="T1661" s="2">
        <f>_xll.RHistory(J1661,".Close","START:"&amp;$K1661&amp;" END:"&amp;$K1661&amp;" INTERVAL:1D",,"TSREPEAT:NO")</f>
        <v>-6.25</v>
      </c>
      <c r="U1661" s="2">
        <f t="shared" si="50"/>
        <v>0</v>
      </c>
      <c r="V1661" s="2">
        <f t="shared" si="51"/>
        <v>1</v>
      </c>
    </row>
    <row r="1662" spans="9:22" x14ac:dyDescent="0.25">
      <c r="I1662" t="s">
        <v>623</v>
      </c>
      <c r="J1662" t="s">
        <v>632</v>
      </c>
      <c r="K1662" s="9">
        <v>43616</v>
      </c>
      <c r="L1662">
        <v>1</v>
      </c>
      <c r="M1662">
        <v>1</v>
      </c>
      <c r="N1662" s="9">
        <v>-1</v>
      </c>
      <c r="O1662" s="9">
        <v>-1</v>
      </c>
      <c r="P1662" s="9">
        <v>43619</v>
      </c>
      <c r="Q1662" s="9">
        <v>43620</v>
      </c>
      <c r="S1662" s="2">
        <f>_xll.RHistory(I1662,".Close","START:"&amp;$K1662&amp;" END:"&amp;$K1662&amp;" INTERVAL:1D",,"TSREPEAT:NO")</f>
        <v>-22.97</v>
      </c>
      <c r="T1662" s="2">
        <f>_xll.RHistory(J1662,".Close","START:"&amp;$K1662&amp;" END:"&amp;$K1662&amp;" INTERVAL:1D",,"TSREPEAT:NO")</f>
        <v>-6.06</v>
      </c>
      <c r="U1662" s="2">
        <f t="shared" si="50"/>
        <v>0</v>
      </c>
      <c r="V1662" s="2">
        <f t="shared" si="51"/>
        <v>1</v>
      </c>
    </row>
    <row r="1663" spans="9:22" x14ac:dyDescent="0.25">
      <c r="I1663" t="s">
        <v>623</v>
      </c>
      <c r="J1663" t="s">
        <v>632</v>
      </c>
      <c r="K1663" s="9">
        <v>43617</v>
      </c>
      <c r="L1663">
        <v>0</v>
      </c>
      <c r="M1663">
        <v>0</v>
      </c>
      <c r="N1663" s="9">
        <v>-1</v>
      </c>
      <c r="O1663" s="9">
        <v>-1</v>
      </c>
      <c r="P1663" s="9">
        <v>43619</v>
      </c>
      <c r="Q1663" s="9">
        <v>43620</v>
      </c>
      <c r="S1663" s="2" t="e">
        <f>_xll.RHistory(I1663,".Close","START:"&amp;$K1663&amp;" END:"&amp;$K1663&amp;" INTERVAL:1D",,"TSREPEAT:NO")</f>
        <v>#N/A</v>
      </c>
      <c r="T1663" s="2" t="e">
        <f>_xll.RHistory(J1663,".Close","START:"&amp;$K1663&amp;" END:"&amp;$K1663&amp;" INTERVAL:1D",,"TSREPEAT:NO")</f>
        <v>#N/A</v>
      </c>
      <c r="U1663" s="2">
        <f t="shared" si="50"/>
        <v>1</v>
      </c>
      <c r="V1663" s="2">
        <f t="shared" si="51"/>
        <v>0</v>
      </c>
    </row>
    <row r="1664" spans="9:22" x14ac:dyDescent="0.25">
      <c r="I1664" t="s">
        <v>623</v>
      </c>
      <c r="J1664" t="s">
        <v>632</v>
      </c>
      <c r="K1664" s="9">
        <v>43618</v>
      </c>
      <c r="L1664">
        <v>0</v>
      </c>
      <c r="M1664">
        <v>0</v>
      </c>
      <c r="N1664" s="9">
        <v>-1</v>
      </c>
      <c r="O1664" s="9">
        <v>-1</v>
      </c>
      <c r="P1664" s="9">
        <v>43619</v>
      </c>
      <c r="Q1664" s="9">
        <v>43620</v>
      </c>
      <c r="S1664" s="2" t="e">
        <f>_xll.RHistory(I1664,".Close","START:"&amp;$K1664&amp;" END:"&amp;$K1664&amp;" INTERVAL:1D",,"TSREPEAT:NO")</f>
        <v>#N/A</v>
      </c>
      <c r="T1664" s="2" t="e">
        <f>_xll.RHistory(J1664,".Close","START:"&amp;$K1664&amp;" END:"&amp;$K1664&amp;" INTERVAL:1D",,"TSREPEAT:NO")</f>
        <v>#N/A</v>
      </c>
      <c r="U1664" s="2">
        <f t="shared" si="50"/>
        <v>1</v>
      </c>
      <c r="V1664" s="2">
        <f t="shared" si="51"/>
        <v>0</v>
      </c>
    </row>
    <row r="1665" spans="9:22" x14ac:dyDescent="0.25">
      <c r="I1665" t="s">
        <v>623</v>
      </c>
      <c r="J1665" t="s">
        <v>632</v>
      </c>
      <c r="K1665" s="9">
        <v>43619</v>
      </c>
      <c r="L1665">
        <v>1</v>
      </c>
      <c r="M1665">
        <v>1</v>
      </c>
      <c r="N1665" s="9">
        <v>43619</v>
      </c>
      <c r="O1665" s="9">
        <v>43620</v>
      </c>
      <c r="P1665" s="9">
        <v>43620</v>
      </c>
      <c r="Q1665" s="9">
        <v>43622</v>
      </c>
      <c r="S1665" s="2">
        <f>_xll.RHistory(I1665,".Close","START:"&amp;$K1665&amp;" END:"&amp;$K1665&amp;" INTERVAL:1D",,"TSREPEAT:NO")</f>
        <v>-6.57</v>
      </c>
      <c r="T1665" s="2">
        <f>_xll.RHistory(J1665,".Close","START:"&amp;$K1665&amp;" END:"&amp;$K1665&amp;" INTERVAL:1D",,"TSREPEAT:NO")</f>
        <v>-11.99</v>
      </c>
      <c r="U1665" s="2">
        <f t="shared" si="50"/>
        <v>1</v>
      </c>
      <c r="V1665" s="2">
        <f t="shared" si="51"/>
        <v>1</v>
      </c>
    </row>
    <row r="1666" spans="9:22" x14ac:dyDescent="0.25">
      <c r="I1666" t="s">
        <v>623</v>
      </c>
      <c r="J1666" t="s">
        <v>632</v>
      </c>
      <c r="K1666" s="9">
        <v>43620</v>
      </c>
      <c r="L1666">
        <v>1</v>
      </c>
      <c r="M1666">
        <v>1</v>
      </c>
      <c r="N1666" s="9">
        <v>43620</v>
      </c>
      <c r="O1666" s="9">
        <v>43622</v>
      </c>
      <c r="P1666" s="9">
        <v>43622</v>
      </c>
      <c r="Q1666" s="9">
        <v>43623</v>
      </c>
      <c r="S1666" s="2">
        <f>_xll.RHistory(I1666,".Close","START:"&amp;$K1666&amp;" END:"&amp;$K1666&amp;" INTERVAL:1D",,"TSREPEAT:NO")</f>
        <v>-13.56</v>
      </c>
      <c r="T1666" s="2">
        <f>_xll.RHistory(J1666,".Close","START:"&amp;$K1666&amp;" END:"&amp;$K1666&amp;" INTERVAL:1D",,"TSREPEAT:NO")</f>
        <v>-6.87</v>
      </c>
      <c r="U1666" s="2">
        <f t="shared" ref="U1666:U1729" si="52">_xlfn.IFNA(IF(AND(N1666&gt;0,S1666&lt;&gt;"#N/A"),1,0), IF(N1666&lt;0,1,0))</f>
        <v>1</v>
      </c>
      <c r="V1666" s="2">
        <f t="shared" si="51"/>
        <v>1</v>
      </c>
    </row>
    <row r="1667" spans="9:22" x14ac:dyDescent="0.25">
      <c r="I1667" t="s">
        <v>623</v>
      </c>
      <c r="J1667" t="s">
        <v>632</v>
      </c>
      <c r="K1667" s="9">
        <v>43621</v>
      </c>
      <c r="L1667">
        <v>1</v>
      </c>
      <c r="M1667">
        <v>1</v>
      </c>
      <c r="N1667" s="9">
        <v>-1</v>
      </c>
      <c r="O1667" s="9">
        <v>-1</v>
      </c>
      <c r="P1667" s="9">
        <v>43622</v>
      </c>
      <c r="Q1667" s="9">
        <v>43623</v>
      </c>
      <c r="S1667" s="2">
        <f>_xll.RHistory(I1667,".Close","START:"&amp;$K1667&amp;" END:"&amp;$K1667&amp;" INTERVAL:1D",,"TSREPEAT:NO")</f>
        <v>-5.97</v>
      </c>
      <c r="T1667" s="2">
        <f>_xll.RHistory(J1667,".Close","START:"&amp;$K1667&amp;" END:"&amp;$K1667&amp;" INTERVAL:1D",,"TSREPEAT:NO")</f>
        <v>-6.23</v>
      </c>
      <c r="U1667" s="2">
        <f t="shared" si="52"/>
        <v>0</v>
      </c>
      <c r="V1667" s="2">
        <f t="shared" si="51"/>
        <v>1</v>
      </c>
    </row>
    <row r="1668" spans="9:22" x14ac:dyDescent="0.25">
      <c r="I1668" t="s">
        <v>623</v>
      </c>
      <c r="J1668" t="s">
        <v>632</v>
      </c>
      <c r="K1668" s="9">
        <v>43622</v>
      </c>
      <c r="L1668">
        <v>1</v>
      </c>
      <c r="M1668">
        <v>1</v>
      </c>
      <c r="N1668" s="9">
        <v>43622</v>
      </c>
      <c r="O1668" s="9">
        <v>43623</v>
      </c>
      <c r="P1668" s="9">
        <v>43623</v>
      </c>
      <c r="Q1668" s="9">
        <v>43627</v>
      </c>
      <c r="S1668" s="2">
        <f>_xll.RHistory(I1668,".Close","START:"&amp;$K1668&amp;" END:"&amp;$K1668&amp;" INTERVAL:1D",,"TSREPEAT:NO")</f>
        <v>-6.03</v>
      </c>
      <c r="T1668" s="2">
        <f>_xll.RHistory(J1668,".Close","START:"&amp;$K1668&amp;" END:"&amp;$K1668&amp;" INTERVAL:1D",,"TSREPEAT:NO")</f>
        <v>-22.8</v>
      </c>
      <c r="U1668" s="2">
        <f t="shared" si="52"/>
        <v>1</v>
      </c>
      <c r="V1668" s="2">
        <f t="shared" si="51"/>
        <v>1</v>
      </c>
    </row>
    <row r="1669" spans="9:22" x14ac:dyDescent="0.25">
      <c r="I1669" t="s">
        <v>623</v>
      </c>
      <c r="J1669" t="s">
        <v>632</v>
      </c>
      <c r="K1669" s="9">
        <v>43623</v>
      </c>
      <c r="L1669">
        <v>1</v>
      </c>
      <c r="M1669">
        <v>1</v>
      </c>
      <c r="N1669" s="9">
        <v>43623</v>
      </c>
      <c r="O1669" s="9">
        <v>43627</v>
      </c>
      <c r="P1669" s="9">
        <v>43627</v>
      </c>
      <c r="Q1669" s="9">
        <v>43628</v>
      </c>
      <c r="S1669" s="2">
        <f>_xll.RHistory(I1669,".Close","START:"&amp;$K1669&amp;" END:"&amp;$K1669&amp;" INTERVAL:1D",,"TSREPEAT:NO")</f>
        <v>-22.67</v>
      </c>
      <c r="T1669" s="2">
        <f>_xll.RHistory(J1669,".Close","START:"&amp;$K1669&amp;" END:"&amp;$K1669&amp;" INTERVAL:1D",,"TSREPEAT:NO")</f>
        <v>-6.32</v>
      </c>
      <c r="U1669" s="2">
        <f t="shared" si="52"/>
        <v>1</v>
      </c>
      <c r="V1669" s="2">
        <f t="shared" si="51"/>
        <v>1</v>
      </c>
    </row>
    <row r="1670" spans="9:22" x14ac:dyDescent="0.25">
      <c r="I1670" t="s">
        <v>623</v>
      </c>
      <c r="J1670" t="s">
        <v>632</v>
      </c>
      <c r="K1670" s="9">
        <v>43624</v>
      </c>
      <c r="L1670">
        <v>0</v>
      </c>
      <c r="M1670">
        <v>0</v>
      </c>
      <c r="N1670" s="9">
        <v>-1</v>
      </c>
      <c r="O1670" s="9">
        <v>-1</v>
      </c>
      <c r="P1670" s="9">
        <v>43627</v>
      </c>
      <c r="Q1670" s="9">
        <v>43628</v>
      </c>
      <c r="S1670" s="2" t="e">
        <f>_xll.RHistory(I1670,".Close","START:"&amp;$K1670&amp;" END:"&amp;$K1670&amp;" INTERVAL:1D",,"TSREPEAT:NO")</f>
        <v>#N/A</v>
      </c>
      <c r="T1670" s="2" t="e">
        <f>_xll.RHistory(J1670,".Close","START:"&amp;$K1670&amp;" END:"&amp;$K1670&amp;" INTERVAL:1D",,"TSREPEAT:NO")</f>
        <v>#N/A</v>
      </c>
      <c r="U1670" s="2">
        <f t="shared" si="52"/>
        <v>1</v>
      </c>
      <c r="V1670" s="2">
        <f t="shared" si="51"/>
        <v>0</v>
      </c>
    </row>
    <row r="1671" spans="9:22" x14ac:dyDescent="0.25">
      <c r="I1671" t="s">
        <v>623</v>
      </c>
      <c r="J1671" t="s">
        <v>632</v>
      </c>
      <c r="K1671" s="9">
        <v>43625</v>
      </c>
      <c r="L1671">
        <v>0</v>
      </c>
      <c r="M1671">
        <v>0</v>
      </c>
      <c r="N1671" s="9">
        <v>-1</v>
      </c>
      <c r="O1671" s="9">
        <v>-1</v>
      </c>
      <c r="P1671" s="9">
        <v>43627</v>
      </c>
      <c r="Q1671" s="9">
        <v>43628</v>
      </c>
      <c r="S1671" s="2" t="e">
        <f>_xll.RHistory(I1671,".Close","START:"&amp;$K1671&amp;" END:"&amp;$K1671&amp;" INTERVAL:1D",,"TSREPEAT:NO")</f>
        <v>#N/A</v>
      </c>
      <c r="T1671" s="2" t="e">
        <f>_xll.RHistory(J1671,".Close","START:"&amp;$K1671&amp;" END:"&amp;$K1671&amp;" INTERVAL:1D",,"TSREPEAT:NO")</f>
        <v>#N/A</v>
      </c>
      <c r="U1671" s="2">
        <f t="shared" si="52"/>
        <v>1</v>
      </c>
      <c r="V1671" s="2">
        <f t="shared" si="51"/>
        <v>0</v>
      </c>
    </row>
    <row r="1672" spans="9:22" x14ac:dyDescent="0.25">
      <c r="I1672" t="s">
        <v>623</v>
      </c>
      <c r="J1672" t="s">
        <v>632</v>
      </c>
      <c r="K1672" s="9">
        <v>43626</v>
      </c>
      <c r="L1672">
        <v>1</v>
      </c>
      <c r="M1672">
        <v>1</v>
      </c>
      <c r="N1672" s="9">
        <v>-1</v>
      </c>
      <c r="O1672" s="9">
        <v>-1</v>
      </c>
      <c r="P1672" s="9">
        <v>43627</v>
      </c>
      <c r="Q1672" s="9">
        <v>43628</v>
      </c>
      <c r="S1672" s="2">
        <f>_xll.RHistory(I1672,".Close","START:"&amp;$K1672&amp;" END:"&amp;$K1672&amp;" INTERVAL:1D",,"TSREPEAT:NO")</f>
        <v>-6.2</v>
      </c>
      <c r="T1672" s="2">
        <f>_xll.RHistory(J1672,".Close","START:"&amp;$K1672&amp;" END:"&amp;$K1672&amp;" INTERVAL:1D",,"TSREPEAT:NO")</f>
        <v>-5.91</v>
      </c>
      <c r="U1672" s="2">
        <f t="shared" si="52"/>
        <v>0</v>
      </c>
      <c r="V1672" s="2">
        <f t="shared" si="51"/>
        <v>1</v>
      </c>
    </row>
    <row r="1673" spans="9:22" x14ac:dyDescent="0.25">
      <c r="I1673" t="s">
        <v>623</v>
      </c>
      <c r="J1673" t="s">
        <v>632</v>
      </c>
      <c r="K1673" s="9">
        <v>43627</v>
      </c>
      <c r="L1673">
        <v>1</v>
      </c>
      <c r="M1673">
        <v>1</v>
      </c>
      <c r="N1673" s="9">
        <v>43627</v>
      </c>
      <c r="O1673" s="9">
        <v>43628</v>
      </c>
      <c r="P1673" s="9">
        <v>43628</v>
      </c>
      <c r="Q1673" s="9">
        <v>43629</v>
      </c>
      <c r="S1673" s="2">
        <f>_xll.RHistory(I1673,".Close","START:"&amp;$K1673&amp;" END:"&amp;$K1673&amp;" INTERVAL:1D",,"TSREPEAT:NO")</f>
        <v>-7.11</v>
      </c>
      <c r="T1673" s="2">
        <f>_xll.RHistory(J1673,".Close","START:"&amp;$K1673&amp;" END:"&amp;$K1673&amp;" INTERVAL:1D",,"TSREPEAT:NO")</f>
        <v>-6.09</v>
      </c>
      <c r="U1673" s="2">
        <f t="shared" si="52"/>
        <v>1</v>
      </c>
      <c r="V1673" s="2">
        <f t="shared" si="51"/>
        <v>1</v>
      </c>
    </row>
    <row r="1674" spans="9:22" x14ac:dyDescent="0.25">
      <c r="I1674" t="s">
        <v>623</v>
      </c>
      <c r="J1674" t="s">
        <v>632</v>
      </c>
      <c r="K1674" s="9">
        <v>43628</v>
      </c>
      <c r="L1674">
        <v>1</v>
      </c>
      <c r="M1674">
        <v>1</v>
      </c>
      <c r="N1674" s="9">
        <v>43628</v>
      </c>
      <c r="O1674" s="9">
        <v>43629</v>
      </c>
      <c r="P1674" s="9">
        <v>43629</v>
      </c>
      <c r="Q1674" s="9">
        <v>43630</v>
      </c>
      <c r="S1674" s="2">
        <f>_xll.RHistory(I1674,".Close","START:"&amp;$K1674&amp;" END:"&amp;$K1674&amp;" INTERVAL:1D",,"TSREPEAT:NO")</f>
        <v>-7.82</v>
      </c>
      <c r="T1674" s="2">
        <f>_xll.RHistory(J1674,".Close","START:"&amp;$K1674&amp;" END:"&amp;$K1674&amp;" INTERVAL:1D",,"TSREPEAT:NO")</f>
        <v>-5.76</v>
      </c>
      <c r="U1674" s="2">
        <f t="shared" si="52"/>
        <v>1</v>
      </c>
      <c r="V1674" s="2">
        <f t="shared" si="51"/>
        <v>1</v>
      </c>
    </row>
    <row r="1675" spans="9:22" x14ac:dyDescent="0.25">
      <c r="I1675" t="s">
        <v>623</v>
      </c>
      <c r="J1675" t="s">
        <v>632</v>
      </c>
      <c r="K1675" s="9">
        <v>43629</v>
      </c>
      <c r="L1675">
        <v>1</v>
      </c>
      <c r="M1675">
        <v>1</v>
      </c>
      <c r="N1675" s="9">
        <v>43629</v>
      </c>
      <c r="O1675" s="9">
        <v>43630</v>
      </c>
      <c r="P1675" s="9">
        <v>43630</v>
      </c>
      <c r="Q1675" s="9">
        <v>43633</v>
      </c>
      <c r="S1675" s="2">
        <f>_xll.RHistory(I1675,".Close","START:"&amp;$K1675&amp;" END:"&amp;$K1675&amp;" INTERVAL:1D",,"TSREPEAT:NO")</f>
        <v>-6.33</v>
      </c>
      <c r="T1675" s="2">
        <f>_xll.RHistory(J1675,".Close","START:"&amp;$K1675&amp;" END:"&amp;$K1675&amp;" INTERVAL:1D",,"TSREPEAT:NO")</f>
        <v>-17.57</v>
      </c>
      <c r="U1675" s="2">
        <f t="shared" si="52"/>
        <v>1</v>
      </c>
      <c r="V1675" s="2">
        <f t="shared" si="51"/>
        <v>1</v>
      </c>
    </row>
    <row r="1676" spans="9:22" x14ac:dyDescent="0.25">
      <c r="I1676" t="s">
        <v>623</v>
      </c>
      <c r="J1676" t="s">
        <v>632</v>
      </c>
      <c r="K1676" s="9">
        <v>43630</v>
      </c>
      <c r="L1676">
        <v>1</v>
      </c>
      <c r="M1676">
        <v>1</v>
      </c>
      <c r="N1676" s="9">
        <v>43630</v>
      </c>
      <c r="O1676" s="9">
        <v>43633</v>
      </c>
      <c r="P1676" s="9">
        <v>43633</v>
      </c>
      <c r="Q1676" s="9">
        <v>43634</v>
      </c>
      <c r="S1676" s="2">
        <f>_xll.RHistory(I1676,".Close","START:"&amp;$K1676&amp;" END:"&amp;$K1676&amp;" INTERVAL:1D",,"TSREPEAT:NO")</f>
        <v>-24.13</v>
      </c>
      <c r="T1676" s="2">
        <f>_xll.RHistory(J1676,".Close","START:"&amp;$K1676&amp;" END:"&amp;$K1676&amp;" INTERVAL:1D",,"TSREPEAT:NO")</f>
        <v>-5.93</v>
      </c>
      <c r="U1676" s="2">
        <f t="shared" si="52"/>
        <v>1</v>
      </c>
      <c r="V1676" s="2">
        <f t="shared" si="51"/>
        <v>1</v>
      </c>
    </row>
    <row r="1677" spans="9:22" x14ac:dyDescent="0.25">
      <c r="I1677" t="s">
        <v>623</v>
      </c>
      <c r="J1677" t="s">
        <v>632</v>
      </c>
      <c r="K1677" s="9">
        <v>43631</v>
      </c>
      <c r="L1677">
        <v>0</v>
      </c>
      <c r="M1677">
        <v>0</v>
      </c>
      <c r="N1677" s="9">
        <v>-1</v>
      </c>
      <c r="O1677" s="9">
        <v>-1</v>
      </c>
      <c r="P1677" s="9">
        <v>43633</v>
      </c>
      <c r="Q1677" s="9">
        <v>43634</v>
      </c>
      <c r="S1677" s="2" t="e">
        <f>_xll.RHistory(I1677,".Close","START:"&amp;$K1677&amp;" END:"&amp;$K1677&amp;" INTERVAL:1D",,"TSREPEAT:NO")</f>
        <v>#N/A</v>
      </c>
      <c r="T1677" s="2" t="e">
        <f>_xll.RHistory(J1677,".Close","START:"&amp;$K1677&amp;" END:"&amp;$K1677&amp;" INTERVAL:1D",,"TSREPEAT:NO")</f>
        <v>#N/A</v>
      </c>
      <c r="U1677" s="2">
        <f t="shared" si="52"/>
        <v>1</v>
      </c>
      <c r="V1677" s="2">
        <f t="shared" si="51"/>
        <v>0</v>
      </c>
    </row>
    <row r="1678" spans="9:22" x14ac:dyDescent="0.25">
      <c r="I1678" t="s">
        <v>623</v>
      </c>
      <c r="J1678" t="s">
        <v>632</v>
      </c>
      <c r="K1678" s="9">
        <v>43632</v>
      </c>
      <c r="L1678">
        <v>0</v>
      </c>
      <c r="M1678">
        <v>0</v>
      </c>
      <c r="N1678" s="9">
        <v>-1</v>
      </c>
      <c r="O1678" s="9">
        <v>-1</v>
      </c>
      <c r="P1678" s="9">
        <v>43633</v>
      </c>
      <c r="Q1678" s="9">
        <v>43634</v>
      </c>
      <c r="S1678" s="2" t="e">
        <f>_xll.RHistory(I1678,".Close","START:"&amp;$K1678&amp;" END:"&amp;$K1678&amp;" INTERVAL:1D",,"TSREPEAT:NO")</f>
        <v>#N/A</v>
      </c>
      <c r="T1678" s="2" t="e">
        <f>_xll.RHistory(J1678,".Close","START:"&amp;$K1678&amp;" END:"&amp;$K1678&amp;" INTERVAL:1D",,"TSREPEAT:NO")</f>
        <v>#N/A</v>
      </c>
      <c r="U1678" s="2">
        <f t="shared" si="52"/>
        <v>1</v>
      </c>
      <c r="V1678" s="2">
        <f t="shared" si="51"/>
        <v>0</v>
      </c>
    </row>
    <row r="1679" spans="9:22" x14ac:dyDescent="0.25">
      <c r="I1679" t="s">
        <v>623</v>
      </c>
      <c r="J1679" t="s">
        <v>632</v>
      </c>
      <c r="K1679" s="9">
        <v>43633</v>
      </c>
      <c r="L1679">
        <v>1</v>
      </c>
      <c r="M1679">
        <v>1</v>
      </c>
      <c r="N1679" s="9">
        <v>43633</v>
      </c>
      <c r="O1679" s="9">
        <v>43634</v>
      </c>
      <c r="P1679" s="9">
        <v>43634</v>
      </c>
      <c r="Q1679" s="9">
        <v>43635</v>
      </c>
      <c r="S1679" s="2">
        <f>_xll.RHistory(I1679,".Close","START:"&amp;$K1679&amp;" END:"&amp;$K1679&amp;" INTERVAL:1D",,"TSREPEAT:NO")</f>
        <v>-6.69</v>
      </c>
      <c r="T1679" s="2">
        <f>_xll.RHistory(J1679,".Close","START:"&amp;$K1679&amp;" END:"&amp;$K1679&amp;" INTERVAL:1D",,"TSREPEAT:NO")</f>
        <v>-5.9</v>
      </c>
      <c r="U1679" s="2">
        <f t="shared" si="52"/>
        <v>1</v>
      </c>
      <c r="V1679" s="2">
        <f t="shared" si="51"/>
        <v>1</v>
      </c>
    </row>
    <row r="1680" spans="9:22" x14ac:dyDescent="0.25">
      <c r="I1680" t="s">
        <v>623</v>
      </c>
      <c r="J1680" t="s">
        <v>632</v>
      </c>
      <c r="K1680" s="9">
        <v>43634</v>
      </c>
      <c r="L1680">
        <v>1</v>
      </c>
      <c r="M1680">
        <v>1</v>
      </c>
      <c r="N1680" s="9">
        <v>43634</v>
      </c>
      <c r="O1680" s="9">
        <v>43635</v>
      </c>
      <c r="P1680" s="9">
        <v>43635</v>
      </c>
      <c r="Q1680" s="9">
        <v>43636</v>
      </c>
      <c r="S1680" s="2">
        <f>_xll.RHistory(I1680,".Close","START:"&amp;$K1680&amp;" END:"&amp;$K1680&amp;" INTERVAL:1D",,"TSREPEAT:NO")</f>
        <v>-6.09</v>
      </c>
      <c r="T1680" s="2">
        <f>_xll.RHistory(J1680,".Close","START:"&amp;$K1680&amp;" END:"&amp;$K1680&amp;" INTERVAL:1D",,"TSREPEAT:NO")</f>
        <v>-5.96</v>
      </c>
      <c r="U1680" s="2">
        <f t="shared" si="52"/>
        <v>1</v>
      </c>
      <c r="V1680" s="2">
        <f t="shared" si="51"/>
        <v>1</v>
      </c>
    </row>
    <row r="1681" spans="9:22" x14ac:dyDescent="0.25">
      <c r="I1681" t="s">
        <v>623</v>
      </c>
      <c r="J1681" t="s">
        <v>632</v>
      </c>
      <c r="K1681" s="9">
        <v>43635</v>
      </c>
      <c r="L1681">
        <v>1</v>
      </c>
      <c r="M1681">
        <v>1</v>
      </c>
      <c r="N1681" s="9">
        <v>43635</v>
      </c>
      <c r="O1681" s="9">
        <v>43636</v>
      </c>
      <c r="P1681" s="9">
        <v>43636</v>
      </c>
      <c r="Q1681" s="9">
        <v>43637</v>
      </c>
      <c r="S1681" s="2">
        <f>_xll.RHistory(I1681,".Close","START:"&amp;$K1681&amp;" END:"&amp;$K1681&amp;" INTERVAL:1D",,"TSREPEAT:NO")</f>
        <v>-7.7</v>
      </c>
      <c r="T1681" s="2">
        <f>_xll.RHistory(J1681,".Close","START:"&amp;$K1681&amp;" END:"&amp;$K1681&amp;" INTERVAL:1D",,"TSREPEAT:NO")</f>
        <v>-6.88</v>
      </c>
      <c r="U1681" s="2">
        <f t="shared" si="52"/>
        <v>1</v>
      </c>
      <c r="V1681" s="2">
        <f t="shared" ref="V1681:V1744" si="53">_xlfn.IFNA(IF(AND(P1681&gt;0,T1681&lt;&gt;"#N/A"),1,0), IF(P1681&lt;0,1,0))</f>
        <v>1</v>
      </c>
    </row>
    <row r="1682" spans="9:22" x14ac:dyDescent="0.25">
      <c r="I1682" t="s">
        <v>623</v>
      </c>
      <c r="J1682" t="s">
        <v>632</v>
      </c>
      <c r="K1682" s="9">
        <v>43636</v>
      </c>
      <c r="L1682">
        <v>1</v>
      </c>
      <c r="M1682">
        <v>1</v>
      </c>
      <c r="N1682" s="9">
        <v>43636</v>
      </c>
      <c r="O1682" s="9">
        <v>43637</v>
      </c>
      <c r="P1682" s="9">
        <v>43637</v>
      </c>
      <c r="Q1682" s="9">
        <v>43640</v>
      </c>
      <c r="S1682" s="2">
        <f>_xll.RHistory(I1682,".Close","START:"&amp;$K1682&amp;" END:"&amp;$K1682&amp;" INTERVAL:1D",,"TSREPEAT:NO")</f>
        <v>-7.69</v>
      </c>
      <c r="T1682" s="2">
        <f>_xll.RHistory(J1682,".Close","START:"&amp;$K1682&amp;" END:"&amp;$K1682&amp;" INTERVAL:1D",,"TSREPEAT:NO")</f>
        <v>-17.88</v>
      </c>
      <c r="U1682" s="2">
        <f t="shared" si="52"/>
        <v>1</v>
      </c>
      <c r="V1682" s="2">
        <f t="shared" si="53"/>
        <v>1</v>
      </c>
    </row>
    <row r="1683" spans="9:22" x14ac:dyDescent="0.25">
      <c r="I1683" t="s">
        <v>623</v>
      </c>
      <c r="J1683" t="s">
        <v>632</v>
      </c>
      <c r="K1683" s="9">
        <v>43637</v>
      </c>
      <c r="L1683">
        <v>1</v>
      </c>
      <c r="M1683">
        <v>1</v>
      </c>
      <c r="N1683" s="9">
        <v>43637</v>
      </c>
      <c r="O1683" s="9">
        <v>43640</v>
      </c>
      <c r="P1683" s="9">
        <v>43640</v>
      </c>
      <c r="Q1683" s="9">
        <v>43641</v>
      </c>
      <c r="S1683" s="2">
        <f>_xll.RHistory(I1683,".Close","START:"&amp;$K1683&amp;" END:"&amp;$K1683&amp;" INTERVAL:1D",,"TSREPEAT:NO")</f>
        <v>-18.87</v>
      </c>
      <c r="T1683" s="2">
        <f>_xll.RHistory(J1683,".Close","START:"&amp;$K1683&amp;" END:"&amp;$K1683&amp;" INTERVAL:1D",,"TSREPEAT:NO")</f>
        <v>-6.15</v>
      </c>
      <c r="U1683" s="2">
        <f t="shared" si="52"/>
        <v>1</v>
      </c>
      <c r="V1683" s="2">
        <f t="shared" si="53"/>
        <v>1</v>
      </c>
    </row>
    <row r="1684" spans="9:22" x14ac:dyDescent="0.25">
      <c r="I1684" t="s">
        <v>623</v>
      </c>
      <c r="J1684" t="s">
        <v>632</v>
      </c>
      <c r="K1684" s="9">
        <v>43638</v>
      </c>
      <c r="L1684">
        <v>0</v>
      </c>
      <c r="M1684">
        <v>0</v>
      </c>
      <c r="N1684" s="9">
        <v>-1</v>
      </c>
      <c r="O1684" s="9">
        <v>-1</v>
      </c>
      <c r="P1684" s="9">
        <v>43640</v>
      </c>
      <c r="Q1684" s="9">
        <v>43641</v>
      </c>
      <c r="S1684" s="2" t="e">
        <f>_xll.RHistory(I1684,".Close","START:"&amp;$K1684&amp;" END:"&amp;$K1684&amp;" INTERVAL:1D",,"TSREPEAT:NO")</f>
        <v>#N/A</v>
      </c>
      <c r="T1684" s="2" t="e">
        <f>_xll.RHistory(J1684,".Close","START:"&amp;$K1684&amp;" END:"&amp;$K1684&amp;" INTERVAL:1D",,"TSREPEAT:NO")</f>
        <v>#N/A</v>
      </c>
      <c r="U1684" s="2">
        <f t="shared" si="52"/>
        <v>1</v>
      </c>
      <c r="V1684" s="2">
        <f t="shared" si="53"/>
        <v>0</v>
      </c>
    </row>
    <row r="1685" spans="9:22" x14ac:dyDescent="0.25">
      <c r="I1685" t="s">
        <v>623</v>
      </c>
      <c r="J1685" t="s">
        <v>632</v>
      </c>
      <c r="K1685" s="9">
        <v>43639</v>
      </c>
      <c r="L1685">
        <v>0</v>
      </c>
      <c r="M1685">
        <v>0</v>
      </c>
      <c r="N1685" s="9">
        <v>-1</v>
      </c>
      <c r="O1685" s="9">
        <v>-1</v>
      </c>
      <c r="P1685" s="9">
        <v>43640</v>
      </c>
      <c r="Q1685" s="9">
        <v>43641</v>
      </c>
      <c r="S1685" s="2" t="e">
        <f>_xll.RHistory(I1685,".Close","START:"&amp;$K1685&amp;" END:"&amp;$K1685&amp;" INTERVAL:1D",,"TSREPEAT:NO")</f>
        <v>#N/A</v>
      </c>
      <c r="T1685" s="2" t="e">
        <f>_xll.RHistory(J1685,".Close","START:"&amp;$K1685&amp;" END:"&amp;$K1685&amp;" INTERVAL:1D",,"TSREPEAT:NO")</f>
        <v>#N/A</v>
      </c>
      <c r="U1685" s="2">
        <f t="shared" si="52"/>
        <v>1</v>
      </c>
      <c r="V1685" s="2">
        <f t="shared" si="53"/>
        <v>0</v>
      </c>
    </row>
    <row r="1686" spans="9:22" x14ac:dyDescent="0.25">
      <c r="I1686" t="s">
        <v>623</v>
      </c>
      <c r="J1686" t="s">
        <v>632</v>
      </c>
      <c r="K1686" s="9">
        <v>43640</v>
      </c>
      <c r="L1686">
        <v>1</v>
      </c>
      <c r="M1686">
        <v>1</v>
      </c>
      <c r="N1686" s="9">
        <v>43640</v>
      </c>
      <c r="O1686" s="9">
        <v>43641</v>
      </c>
      <c r="P1686" s="9">
        <v>43641</v>
      </c>
      <c r="Q1686" s="9">
        <v>43642</v>
      </c>
      <c r="S1686" s="2">
        <f>_xll.RHistory(I1686,".Close","START:"&amp;$K1686&amp;" END:"&amp;$K1686&amp;" INTERVAL:1D",,"TSREPEAT:NO")</f>
        <v>-7.61</v>
      </c>
      <c r="T1686" s="2">
        <f>_xll.RHistory(J1686,".Close","START:"&amp;$K1686&amp;" END:"&amp;$K1686&amp;" INTERVAL:1D",,"TSREPEAT:NO")</f>
        <v>-6.28</v>
      </c>
      <c r="U1686" s="2">
        <f t="shared" si="52"/>
        <v>1</v>
      </c>
      <c r="V1686" s="2">
        <f t="shared" si="53"/>
        <v>1</v>
      </c>
    </row>
    <row r="1687" spans="9:22" x14ac:dyDescent="0.25">
      <c r="I1687" t="s">
        <v>623</v>
      </c>
      <c r="J1687" t="s">
        <v>632</v>
      </c>
      <c r="K1687" s="9">
        <v>43641</v>
      </c>
      <c r="L1687">
        <v>1</v>
      </c>
      <c r="M1687">
        <v>1</v>
      </c>
      <c r="N1687" s="9">
        <v>43641</v>
      </c>
      <c r="O1687" s="9">
        <v>43642</v>
      </c>
      <c r="P1687" s="9">
        <v>43642</v>
      </c>
      <c r="Q1687" s="9">
        <v>43643</v>
      </c>
      <c r="S1687" s="2">
        <f>_xll.RHistory(I1687,".Close","START:"&amp;$K1687&amp;" END:"&amp;$K1687&amp;" INTERVAL:1D",,"TSREPEAT:NO")</f>
        <v>-6.54</v>
      </c>
      <c r="T1687" s="2">
        <f>_xll.RHistory(J1687,".Close","START:"&amp;$K1687&amp;" END:"&amp;$K1687&amp;" INTERVAL:1D",,"TSREPEAT:NO")</f>
        <v>-6.63</v>
      </c>
      <c r="U1687" s="2">
        <f t="shared" si="52"/>
        <v>1</v>
      </c>
      <c r="V1687" s="2">
        <f t="shared" si="53"/>
        <v>1</v>
      </c>
    </row>
    <row r="1688" spans="9:22" x14ac:dyDescent="0.25">
      <c r="I1688" t="s">
        <v>623</v>
      </c>
      <c r="J1688" t="s">
        <v>632</v>
      </c>
      <c r="K1688" s="9">
        <v>43642</v>
      </c>
      <c r="L1688">
        <v>1</v>
      </c>
      <c r="M1688">
        <v>1</v>
      </c>
      <c r="N1688" s="9">
        <v>43642</v>
      </c>
      <c r="O1688" s="9">
        <v>43643</v>
      </c>
      <c r="P1688" s="9">
        <v>43643</v>
      </c>
      <c r="Q1688" s="9">
        <v>43644</v>
      </c>
      <c r="S1688" s="2">
        <f>_xll.RHistory(I1688,".Close","START:"&amp;$K1688&amp;" END:"&amp;$K1688&amp;" INTERVAL:1D",,"TSREPEAT:NO")</f>
        <v>-7.02</v>
      </c>
      <c r="T1688" s="2">
        <f>_xll.RHistory(J1688,".Close","START:"&amp;$K1688&amp;" END:"&amp;$K1688&amp;" INTERVAL:1D",,"TSREPEAT:NO")</f>
        <v>-5.86</v>
      </c>
      <c r="U1688" s="2">
        <f t="shared" si="52"/>
        <v>1</v>
      </c>
      <c r="V1688" s="2">
        <f t="shared" si="53"/>
        <v>1</v>
      </c>
    </row>
    <row r="1689" spans="9:22" x14ac:dyDescent="0.25">
      <c r="I1689" t="s">
        <v>623</v>
      </c>
      <c r="J1689" t="s">
        <v>632</v>
      </c>
      <c r="K1689" s="9">
        <v>43643</v>
      </c>
      <c r="L1689">
        <v>1</v>
      </c>
      <c r="M1689">
        <v>1</v>
      </c>
      <c r="N1689" s="9">
        <v>43643</v>
      </c>
      <c r="O1689" s="9">
        <v>43644</v>
      </c>
      <c r="P1689" s="9">
        <v>43644</v>
      </c>
      <c r="Q1689" s="9">
        <v>43647</v>
      </c>
      <c r="S1689" s="2">
        <f>_xll.RHistory(I1689,".Close","START:"&amp;$K1689&amp;" END:"&amp;$K1689&amp;" INTERVAL:1D",,"TSREPEAT:NO")</f>
        <v>-7.04</v>
      </c>
      <c r="T1689" s="2">
        <f>_xll.RHistory(J1689,".Close","START:"&amp;$K1689&amp;" END:"&amp;$K1689&amp;" INTERVAL:1D",,"TSREPEAT:NO")</f>
        <v>-24.56</v>
      </c>
      <c r="U1689" s="2">
        <f t="shared" si="52"/>
        <v>1</v>
      </c>
      <c r="V1689" s="2">
        <f t="shared" si="53"/>
        <v>1</v>
      </c>
    </row>
    <row r="1690" spans="9:22" x14ac:dyDescent="0.25">
      <c r="I1690" t="s">
        <v>623</v>
      </c>
      <c r="J1690" t="s">
        <v>632</v>
      </c>
      <c r="K1690" s="9">
        <v>43644</v>
      </c>
      <c r="L1690">
        <v>1</v>
      </c>
      <c r="M1690">
        <v>1</v>
      </c>
      <c r="N1690" s="9">
        <v>43644</v>
      </c>
      <c r="O1690" s="9">
        <v>43647</v>
      </c>
      <c r="P1690" s="9">
        <v>43647</v>
      </c>
      <c r="Q1690" s="9">
        <v>43648</v>
      </c>
      <c r="S1690" s="2">
        <f>_xll.RHistory(I1690,".Close","START:"&amp;$K1690&amp;" END:"&amp;$K1690&amp;" INTERVAL:1D",,"TSREPEAT:NO")</f>
        <v>-19.829999999999998</v>
      </c>
      <c r="T1690" s="2">
        <f>_xll.RHistory(J1690,".Close","START:"&amp;$K1690&amp;" END:"&amp;$K1690&amp;" INTERVAL:1D",,"TSREPEAT:NO")</f>
        <v>-7.86</v>
      </c>
      <c r="U1690" s="2">
        <f t="shared" si="52"/>
        <v>1</v>
      </c>
      <c r="V1690" s="2">
        <f t="shared" si="53"/>
        <v>1</v>
      </c>
    </row>
    <row r="1691" spans="9:22" x14ac:dyDescent="0.25">
      <c r="I1691" t="s">
        <v>623</v>
      </c>
      <c r="J1691" t="s">
        <v>632</v>
      </c>
      <c r="K1691" s="9">
        <v>43645</v>
      </c>
      <c r="L1691">
        <v>0</v>
      </c>
      <c r="M1691">
        <v>0</v>
      </c>
      <c r="N1691" s="9">
        <v>-1</v>
      </c>
      <c r="O1691" s="9">
        <v>-1</v>
      </c>
      <c r="P1691" s="9">
        <v>43647</v>
      </c>
      <c r="Q1691" s="9">
        <v>43648</v>
      </c>
      <c r="S1691" s="2" t="e">
        <f>_xll.RHistory(I1691,".Close","START:"&amp;$K1691&amp;" END:"&amp;$K1691&amp;" INTERVAL:1D",,"TSREPEAT:NO")</f>
        <v>#N/A</v>
      </c>
      <c r="T1691" s="2" t="e">
        <f>_xll.RHistory(J1691,".Close","START:"&amp;$K1691&amp;" END:"&amp;$K1691&amp;" INTERVAL:1D",,"TSREPEAT:NO")</f>
        <v>#N/A</v>
      </c>
      <c r="U1691" s="2">
        <f t="shared" si="52"/>
        <v>1</v>
      </c>
      <c r="V1691" s="2">
        <f t="shared" si="53"/>
        <v>0</v>
      </c>
    </row>
    <row r="1692" spans="9:22" x14ac:dyDescent="0.25">
      <c r="I1692" t="s">
        <v>623</v>
      </c>
      <c r="J1692" t="s">
        <v>632</v>
      </c>
      <c r="K1692" s="9">
        <v>43646</v>
      </c>
      <c r="L1692">
        <v>0</v>
      </c>
      <c r="M1692">
        <v>0</v>
      </c>
      <c r="N1692" s="9">
        <v>-1</v>
      </c>
      <c r="O1692" s="9">
        <v>-1</v>
      </c>
      <c r="P1692" s="9">
        <v>43647</v>
      </c>
      <c r="Q1692" s="9">
        <v>43648</v>
      </c>
      <c r="S1692" s="2" t="e">
        <f>_xll.RHistory(I1692,".Close","START:"&amp;$K1692&amp;" END:"&amp;$K1692&amp;" INTERVAL:1D",,"TSREPEAT:NO")</f>
        <v>#N/A</v>
      </c>
      <c r="T1692" s="2" t="e">
        <f>_xll.RHistory(J1692,".Close","START:"&amp;$K1692&amp;" END:"&amp;$K1692&amp;" INTERVAL:1D",,"TSREPEAT:NO")</f>
        <v>#N/A</v>
      </c>
      <c r="U1692" s="2">
        <f t="shared" si="52"/>
        <v>1</v>
      </c>
      <c r="V1692" s="2">
        <f t="shared" si="53"/>
        <v>0</v>
      </c>
    </row>
    <row r="1693" spans="9:22" x14ac:dyDescent="0.25">
      <c r="I1693" t="s">
        <v>623</v>
      </c>
      <c r="J1693" t="s">
        <v>632</v>
      </c>
      <c r="K1693" s="9">
        <v>43647</v>
      </c>
      <c r="L1693">
        <v>1</v>
      </c>
      <c r="M1693">
        <v>1</v>
      </c>
      <c r="N1693" s="9">
        <v>43647</v>
      </c>
      <c r="O1693" s="9">
        <v>43648</v>
      </c>
      <c r="P1693" s="9">
        <v>43648</v>
      </c>
      <c r="Q1693" s="9">
        <v>43649</v>
      </c>
      <c r="S1693" s="2">
        <f>_xll.RHistory(I1693,".Close","START:"&amp;$K1693&amp;" END:"&amp;$K1693&amp;" INTERVAL:1D",,"TSREPEAT:NO")</f>
        <v>-7.68</v>
      </c>
      <c r="T1693" s="2">
        <f>_xll.RHistory(J1693,".Close","START:"&amp;$K1693&amp;" END:"&amp;$K1693&amp;" INTERVAL:1D",,"TSREPEAT:NO")</f>
        <v>-6.26</v>
      </c>
      <c r="U1693" s="2">
        <f t="shared" si="52"/>
        <v>1</v>
      </c>
      <c r="V1693" s="2">
        <f t="shared" si="53"/>
        <v>1</v>
      </c>
    </row>
    <row r="1694" spans="9:22" x14ac:dyDescent="0.25">
      <c r="I1694" t="s">
        <v>623</v>
      </c>
      <c r="J1694" t="s">
        <v>632</v>
      </c>
      <c r="K1694" s="9">
        <v>43648</v>
      </c>
      <c r="L1694">
        <v>1</v>
      </c>
      <c r="M1694">
        <v>1</v>
      </c>
      <c r="N1694" s="9">
        <v>43648</v>
      </c>
      <c r="O1694" s="9">
        <v>43649</v>
      </c>
      <c r="P1694" s="9">
        <v>43649</v>
      </c>
      <c r="Q1694" s="9">
        <v>43651</v>
      </c>
      <c r="S1694" s="2">
        <f>_xll.RHistory(I1694,".Close","START:"&amp;$K1694&amp;" END:"&amp;$K1694&amp;" INTERVAL:1D",,"TSREPEAT:NO")</f>
        <v>-6.61</v>
      </c>
      <c r="T1694" s="2">
        <f>_xll.RHistory(J1694,".Close","START:"&amp;$K1694&amp;" END:"&amp;$K1694&amp;" INTERVAL:1D",,"TSREPEAT:NO")</f>
        <v>-12.94</v>
      </c>
      <c r="U1694" s="2">
        <f t="shared" si="52"/>
        <v>1</v>
      </c>
      <c r="V1694" s="2">
        <f t="shared" si="53"/>
        <v>1</v>
      </c>
    </row>
    <row r="1695" spans="9:22" x14ac:dyDescent="0.25">
      <c r="I1695" t="s">
        <v>623</v>
      </c>
      <c r="J1695" t="s">
        <v>632</v>
      </c>
      <c r="K1695" s="9">
        <v>43649</v>
      </c>
      <c r="L1695">
        <v>1</v>
      </c>
      <c r="M1695">
        <v>1</v>
      </c>
      <c r="N1695" s="9">
        <v>43649</v>
      </c>
      <c r="O1695" s="9">
        <v>43651</v>
      </c>
      <c r="P1695" s="9">
        <v>-1</v>
      </c>
      <c r="Q1695" s="9">
        <v>-1</v>
      </c>
      <c r="S1695" s="2">
        <f>_xll.RHistory(I1695,".Close","START:"&amp;$K1695&amp;" END:"&amp;$K1695&amp;" INTERVAL:1D",,"TSREPEAT:NO")</f>
        <v>-13.28</v>
      </c>
      <c r="T1695" s="2">
        <f>_xll.RHistory(J1695,".Close","START:"&amp;$K1695&amp;" END:"&amp;$K1695&amp;" INTERVAL:1D",,"TSREPEAT:NO")</f>
        <v>-18.34</v>
      </c>
      <c r="U1695" s="2">
        <f t="shared" si="52"/>
        <v>1</v>
      </c>
      <c r="V1695" s="2">
        <f t="shared" si="53"/>
        <v>0</v>
      </c>
    </row>
    <row r="1696" spans="9:22" x14ac:dyDescent="0.25">
      <c r="I1696" t="s">
        <v>623</v>
      </c>
      <c r="J1696" t="s">
        <v>632</v>
      </c>
      <c r="K1696" s="9">
        <v>43650</v>
      </c>
      <c r="L1696">
        <v>1</v>
      </c>
      <c r="M1696">
        <v>0</v>
      </c>
      <c r="N1696" s="9">
        <v>-1</v>
      </c>
      <c r="O1696" s="9">
        <v>-1</v>
      </c>
      <c r="P1696" s="9">
        <v>43651</v>
      </c>
      <c r="Q1696" s="9">
        <v>43654</v>
      </c>
      <c r="S1696" s="2">
        <f>_xll.RHistory(I1696,".Close","START:"&amp;$K1696&amp;" END:"&amp;$K1696&amp;" INTERVAL:1D",,"TSREPEAT:NO")</f>
        <v>-7.41</v>
      </c>
      <c r="T1696" s="2">
        <f>_xll.RHistory(J1696,".Close","START:"&amp;$K1696&amp;" END:"&amp;$K1696&amp;" INTERVAL:1D",,"TSREPEAT:NO")</f>
        <v>-19.39</v>
      </c>
      <c r="U1696" s="2">
        <f t="shared" si="52"/>
        <v>0</v>
      </c>
      <c r="V1696" s="2">
        <f t="shared" si="53"/>
        <v>1</v>
      </c>
    </row>
    <row r="1697" spans="9:22" x14ac:dyDescent="0.25">
      <c r="I1697" t="s">
        <v>623</v>
      </c>
      <c r="J1697" t="s">
        <v>632</v>
      </c>
      <c r="K1697" s="9">
        <v>43651</v>
      </c>
      <c r="L1697">
        <v>1</v>
      </c>
      <c r="M1697">
        <v>1</v>
      </c>
      <c r="N1697" s="9">
        <v>43651</v>
      </c>
      <c r="O1697" s="9">
        <v>43654</v>
      </c>
      <c r="P1697" s="9">
        <v>43654</v>
      </c>
      <c r="Q1697" s="9">
        <v>43655</v>
      </c>
      <c r="S1697" s="2">
        <f>_xll.RHistory(I1697,".Close","START:"&amp;$K1697&amp;" END:"&amp;$K1697&amp;" INTERVAL:1D",,"TSREPEAT:NO")</f>
        <v>-19.05</v>
      </c>
      <c r="T1697" s="2">
        <f>_xll.RHistory(J1697,".Close","START:"&amp;$K1697&amp;" END:"&amp;$K1697&amp;" INTERVAL:1D",,"TSREPEAT:NO")</f>
        <v>-6.72</v>
      </c>
      <c r="U1697" s="2">
        <f t="shared" si="52"/>
        <v>1</v>
      </c>
      <c r="V1697" s="2">
        <f t="shared" si="53"/>
        <v>1</v>
      </c>
    </row>
    <row r="1698" spans="9:22" x14ac:dyDescent="0.25">
      <c r="I1698" t="s">
        <v>623</v>
      </c>
      <c r="J1698" t="s">
        <v>632</v>
      </c>
      <c r="K1698" s="9">
        <v>43652</v>
      </c>
      <c r="L1698">
        <v>0</v>
      </c>
      <c r="M1698">
        <v>0</v>
      </c>
      <c r="N1698" s="9">
        <v>-1</v>
      </c>
      <c r="O1698" s="9">
        <v>-1</v>
      </c>
      <c r="P1698" s="9">
        <v>43654</v>
      </c>
      <c r="Q1698" s="9">
        <v>43655</v>
      </c>
      <c r="S1698" s="2" t="e">
        <f>_xll.RHistory(I1698,".Close","START:"&amp;$K1698&amp;" END:"&amp;$K1698&amp;" INTERVAL:1D",,"TSREPEAT:NO")</f>
        <v>#N/A</v>
      </c>
      <c r="T1698" s="2" t="e">
        <f>_xll.RHistory(J1698,".Close","START:"&amp;$K1698&amp;" END:"&amp;$K1698&amp;" INTERVAL:1D",,"TSREPEAT:NO")</f>
        <v>#N/A</v>
      </c>
      <c r="U1698" s="2">
        <f t="shared" si="52"/>
        <v>1</v>
      </c>
      <c r="V1698" s="2">
        <f t="shared" si="53"/>
        <v>0</v>
      </c>
    </row>
    <row r="1699" spans="9:22" x14ac:dyDescent="0.25">
      <c r="I1699" t="s">
        <v>623</v>
      </c>
      <c r="J1699" t="s">
        <v>632</v>
      </c>
      <c r="K1699" s="9">
        <v>43653</v>
      </c>
      <c r="L1699">
        <v>0</v>
      </c>
      <c r="M1699">
        <v>0</v>
      </c>
      <c r="N1699" s="9">
        <v>-1</v>
      </c>
      <c r="O1699" s="9">
        <v>-1</v>
      </c>
      <c r="P1699" s="9">
        <v>43654</v>
      </c>
      <c r="Q1699" s="9">
        <v>43655</v>
      </c>
      <c r="S1699" s="2" t="e">
        <f>_xll.RHistory(I1699,".Close","START:"&amp;$K1699&amp;" END:"&amp;$K1699&amp;" INTERVAL:1D",,"TSREPEAT:NO")</f>
        <v>#N/A</v>
      </c>
      <c r="T1699" s="2" t="e">
        <f>_xll.RHistory(J1699,".Close","START:"&amp;$K1699&amp;" END:"&amp;$K1699&amp;" INTERVAL:1D",,"TSREPEAT:NO")</f>
        <v>#N/A</v>
      </c>
      <c r="U1699" s="2">
        <f t="shared" si="52"/>
        <v>1</v>
      </c>
      <c r="V1699" s="2">
        <f t="shared" si="53"/>
        <v>0</v>
      </c>
    </row>
    <row r="1700" spans="9:22" x14ac:dyDescent="0.25">
      <c r="I1700" t="s">
        <v>623</v>
      </c>
      <c r="J1700" t="s">
        <v>632</v>
      </c>
      <c r="K1700" s="9">
        <v>43654</v>
      </c>
      <c r="L1700">
        <v>1</v>
      </c>
      <c r="M1700">
        <v>1</v>
      </c>
      <c r="N1700" s="9">
        <v>43654</v>
      </c>
      <c r="O1700" s="9">
        <v>43655</v>
      </c>
      <c r="P1700" s="9">
        <v>43655</v>
      </c>
      <c r="Q1700" s="9">
        <v>43656</v>
      </c>
      <c r="S1700" s="2">
        <f>_xll.RHistory(I1700,".Close","START:"&amp;$K1700&amp;" END:"&amp;$K1700&amp;" INTERVAL:1D",,"TSREPEAT:NO")</f>
        <v>-7.39</v>
      </c>
      <c r="T1700" s="2">
        <f>_xll.RHistory(J1700,".Close","START:"&amp;$K1700&amp;" END:"&amp;$K1700&amp;" INTERVAL:1D",,"TSREPEAT:NO")</f>
        <v>-7.34</v>
      </c>
      <c r="U1700" s="2">
        <f t="shared" si="52"/>
        <v>1</v>
      </c>
      <c r="V1700" s="2">
        <f t="shared" si="53"/>
        <v>1</v>
      </c>
    </row>
    <row r="1701" spans="9:22" x14ac:dyDescent="0.25">
      <c r="I1701" t="s">
        <v>623</v>
      </c>
      <c r="J1701" t="s">
        <v>632</v>
      </c>
      <c r="K1701" s="9">
        <v>43655</v>
      </c>
      <c r="L1701">
        <v>1</v>
      </c>
      <c r="M1701">
        <v>1</v>
      </c>
      <c r="N1701" s="9">
        <v>43655</v>
      </c>
      <c r="O1701" s="9">
        <v>43656</v>
      </c>
      <c r="P1701" s="9">
        <v>43656</v>
      </c>
      <c r="Q1701" s="9">
        <v>43657</v>
      </c>
      <c r="S1701" s="2">
        <f>_xll.RHistory(I1701,".Close","START:"&amp;$K1701&amp;" END:"&amp;$K1701&amp;" INTERVAL:1D",,"TSREPEAT:NO")</f>
        <v>-7.4</v>
      </c>
      <c r="T1701" s="2">
        <f>_xll.RHistory(J1701,".Close","START:"&amp;$K1701&amp;" END:"&amp;$K1701&amp;" INTERVAL:1D",,"TSREPEAT:NO")</f>
        <v>-7.04</v>
      </c>
      <c r="U1701" s="2">
        <f t="shared" si="52"/>
        <v>1</v>
      </c>
      <c r="V1701" s="2">
        <f t="shared" si="53"/>
        <v>1</v>
      </c>
    </row>
    <row r="1702" spans="9:22" x14ac:dyDescent="0.25">
      <c r="I1702" t="s">
        <v>623</v>
      </c>
      <c r="J1702" t="s">
        <v>632</v>
      </c>
      <c r="K1702" s="9">
        <v>43656</v>
      </c>
      <c r="L1702">
        <v>1</v>
      </c>
      <c r="M1702">
        <v>1</v>
      </c>
      <c r="N1702" s="9">
        <v>43656</v>
      </c>
      <c r="O1702" s="9">
        <v>43657</v>
      </c>
      <c r="P1702" s="9">
        <v>43657</v>
      </c>
      <c r="Q1702" s="9">
        <v>43658</v>
      </c>
      <c r="S1702" s="2">
        <f>_xll.RHistory(I1702,".Close","START:"&amp;$K1702&amp;" END:"&amp;$K1702&amp;" INTERVAL:1D",,"TSREPEAT:NO")</f>
        <v>-6.91</v>
      </c>
      <c r="T1702" s="2">
        <f>_xll.RHistory(J1702,".Close","START:"&amp;$K1702&amp;" END:"&amp;$K1702&amp;" INTERVAL:1D",,"TSREPEAT:NO")</f>
        <v>-6.59</v>
      </c>
      <c r="U1702" s="2">
        <f t="shared" si="52"/>
        <v>1</v>
      </c>
      <c r="V1702" s="2">
        <f t="shared" si="53"/>
        <v>1</v>
      </c>
    </row>
    <row r="1703" spans="9:22" x14ac:dyDescent="0.25">
      <c r="I1703" t="s">
        <v>623</v>
      </c>
      <c r="J1703" t="s">
        <v>632</v>
      </c>
      <c r="K1703" s="9">
        <v>43657</v>
      </c>
      <c r="L1703">
        <v>1</v>
      </c>
      <c r="M1703">
        <v>1</v>
      </c>
      <c r="N1703" s="9">
        <v>43657</v>
      </c>
      <c r="O1703" s="9">
        <v>43658</v>
      </c>
      <c r="P1703" s="9">
        <v>43658</v>
      </c>
      <c r="Q1703" s="9">
        <v>43661</v>
      </c>
      <c r="S1703" s="2">
        <f>_xll.RHistory(I1703,".Close","START:"&amp;$K1703&amp;" END:"&amp;$K1703&amp;" INTERVAL:1D",,"TSREPEAT:NO")</f>
        <v>-13.02</v>
      </c>
      <c r="T1703" s="2">
        <f>_xll.RHistory(J1703,".Close","START:"&amp;$K1703&amp;" END:"&amp;$K1703&amp;" INTERVAL:1D",,"TSREPEAT:NO")</f>
        <v>-18.260000000000002</v>
      </c>
      <c r="U1703" s="2">
        <f t="shared" si="52"/>
        <v>1</v>
      </c>
      <c r="V1703" s="2">
        <f t="shared" si="53"/>
        <v>1</v>
      </c>
    </row>
    <row r="1704" spans="9:22" x14ac:dyDescent="0.25">
      <c r="I1704" t="s">
        <v>623</v>
      </c>
      <c r="J1704" t="s">
        <v>632</v>
      </c>
      <c r="K1704" s="9">
        <v>43658</v>
      </c>
      <c r="L1704">
        <v>1</v>
      </c>
      <c r="M1704">
        <v>1</v>
      </c>
      <c r="N1704" s="9">
        <v>43658</v>
      </c>
      <c r="O1704" s="9">
        <v>43661</v>
      </c>
      <c r="P1704" s="9">
        <v>43661</v>
      </c>
      <c r="Q1704" s="9">
        <v>43662</v>
      </c>
      <c r="S1704" s="2">
        <f>_xll.RHistory(I1704,".Close","START:"&amp;$K1704&amp;" END:"&amp;$K1704&amp;" INTERVAL:1D",,"TSREPEAT:NO")</f>
        <v>-18.38</v>
      </c>
      <c r="T1704" s="2">
        <f>_xll.RHistory(J1704,".Close","START:"&amp;$K1704&amp;" END:"&amp;$K1704&amp;" INTERVAL:1D",,"TSREPEAT:NO")</f>
        <v>-6.4</v>
      </c>
      <c r="U1704" s="2">
        <f t="shared" si="52"/>
        <v>1</v>
      </c>
      <c r="V1704" s="2">
        <f t="shared" si="53"/>
        <v>1</v>
      </c>
    </row>
    <row r="1705" spans="9:22" x14ac:dyDescent="0.25">
      <c r="I1705" t="s">
        <v>623</v>
      </c>
      <c r="J1705" t="s">
        <v>632</v>
      </c>
      <c r="K1705" s="9">
        <v>43659</v>
      </c>
      <c r="L1705">
        <v>0</v>
      </c>
      <c r="M1705">
        <v>0</v>
      </c>
      <c r="N1705" s="9">
        <v>-1</v>
      </c>
      <c r="O1705" s="9">
        <v>-1</v>
      </c>
      <c r="P1705" s="9">
        <v>43661</v>
      </c>
      <c r="Q1705" s="9">
        <v>43662</v>
      </c>
      <c r="S1705" s="2" t="e">
        <f>_xll.RHistory(I1705,".Close","START:"&amp;$K1705&amp;" END:"&amp;$K1705&amp;" INTERVAL:1D",,"TSREPEAT:NO")</f>
        <v>#N/A</v>
      </c>
      <c r="T1705" s="2" t="e">
        <f>_xll.RHistory(J1705,".Close","START:"&amp;$K1705&amp;" END:"&amp;$K1705&amp;" INTERVAL:1D",,"TSREPEAT:NO")</f>
        <v>#N/A</v>
      </c>
      <c r="U1705" s="2">
        <f t="shared" si="52"/>
        <v>1</v>
      </c>
      <c r="V1705" s="2">
        <f t="shared" si="53"/>
        <v>0</v>
      </c>
    </row>
    <row r="1706" spans="9:22" x14ac:dyDescent="0.25">
      <c r="I1706" t="s">
        <v>623</v>
      </c>
      <c r="J1706" t="s">
        <v>632</v>
      </c>
      <c r="K1706" s="9">
        <v>43660</v>
      </c>
      <c r="L1706">
        <v>0</v>
      </c>
      <c r="M1706">
        <v>0</v>
      </c>
      <c r="N1706" s="9">
        <v>-1</v>
      </c>
      <c r="O1706" s="9">
        <v>-1</v>
      </c>
      <c r="P1706" s="9">
        <v>43661</v>
      </c>
      <c r="Q1706" s="9">
        <v>43662</v>
      </c>
      <c r="S1706" s="2" t="e">
        <f>_xll.RHistory(I1706,".Close","START:"&amp;$K1706&amp;" END:"&amp;$K1706&amp;" INTERVAL:1D",,"TSREPEAT:NO")</f>
        <v>#N/A</v>
      </c>
      <c r="T1706" s="2" t="e">
        <f>_xll.RHistory(J1706,".Close","START:"&amp;$K1706&amp;" END:"&amp;$K1706&amp;" INTERVAL:1D",,"TSREPEAT:NO")</f>
        <v>#N/A</v>
      </c>
      <c r="U1706" s="2">
        <f t="shared" si="52"/>
        <v>1</v>
      </c>
      <c r="V1706" s="2">
        <f t="shared" si="53"/>
        <v>0</v>
      </c>
    </row>
    <row r="1707" spans="9:22" x14ac:dyDescent="0.25">
      <c r="I1707" t="s">
        <v>623</v>
      </c>
      <c r="J1707" t="s">
        <v>632</v>
      </c>
      <c r="K1707" s="9">
        <v>43661</v>
      </c>
      <c r="L1707">
        <v>1</v>
      </c>
      <c r="M1707">
        <v>1</v>
      </c>
      <c r="N1707" s="9">
        <v>43661</v>
      </c>
      <c r="O1707" s="9">
        <v>43662</v>
      </c>
      <c r="P1707" s="9">
        <v>43662</v>
      </c>
      <c r="Q1707" s="9">
        <v>43663</v>
      </c>
      <c r="S1707" s="2">
        <f>_xll.RHistory(I1707,".Close","START:"&amp;$K1707&amp;" END:"&amp;$K1707&amp;" INTERVAL:1D",,"TSREPEAT:NO")</f>
        <v>-6.74</v>
      </c>
      <c r="T1707" s="2">
        <f>_xll.RHistory(J1707,".Close","START:"&amp;$K1707&amp;" END:"&amp;$K1707&amp;" INTERVAL:1D",,"TSREPEAT:NO")</f>
        <v>-6.07</v>
      </c>
      <c r="U1707" s="2">
        <f t="shared" si="52"/>
        <v>1</v>
      </c>
      <c r="V1707" s="2">
        <f t="shared" si="53"/>
        <v>1</v>
      </c>
    </row>
    <row r="1708" spans="9:22" x14ac:dyDescent="0.25">
      <c r="I1708" t="s">
        <v>623</v>
      </c>
      <c r="J1708" t="s">
        <v>632</v>
      </c>
      <c r="K1708" s="9">
        <v>43662</v>
      </c>
      <c r="L1708">
        <v>1</v>
      </c>
      <c r="M1708">
        <v>1</v>
      </c>
      <c r="N1708" s="9">
        <v>43662</v>
      </c>
      <c r="O1708" s="9">
        <v>43663</v>
      </c>
      <c r="P1708" s="9">
        <v>43663</v>
      </c>
      <c r="Q1708" s="9">
        <v>43664</v>
      </c>
      <c r="S1708" s="2">
        <f>_xll.RHistory(I1708,".Close","START:"&amp;$K1708&amp;" END:"&amp;$K1708&amp;" INTERVAL:1D",,"TSREPEAT:NO")</f>
        <v>-6.75</v>
      </c>
      <c r="T1708" s="2">
        <f>_xll.RHistory(J1708,".Close","START:"&amp;$K1708&amp;" END:"&amp;$K1708&amp;" INTERVAL:1D",,"TSREPEAT:NO")</f>
        <v>-6.34</v>
      </c>
      <c r="U1708" s="2">
        <f t="shared" si="52"/>
        <v>1</v>
      </c>
      <c r="V1708" s="2">
        <f t="shared" si="53"/>
        <v>1</v>
      </c>
    </row>
    <row r="1709" spans="9:22" x14ac:dyDescent="0.25">
      <c r="I1709" t="s">
        <v>623</v>
      </c>
      <c r="J1709" t="s">
        <v>632</v>
      </c>
      <c r="K1709" s="9">
        <v>43663</v>
      </c>
      <c r="L1709">
        <v>1</v>
      </c>
      <c r="M1709">
        <v>1</v>
      </c>
      <c r="N1709" s="9">
        <v>43663</v>
      </c>
      <c r="O1709" s="9">
        <v>43664</v>
      </c>
      <c r="P1709" s="9">
        <v>43664</v>
      </c>
      <c r="Q1709" s="9">
        <v>43665</v>
      </c>
      <c r="S1709" s="2">
        <f>_xll.RHistory(I1709,".Close","START:"&amp;$K1709&amp;" END:"&amp;$K1709&amp;" INTERVAL:1D",,"TSREPEAT:NO")</f>
        <v>-6.29</v>
      </c>
      <c r="T1709" s="2">
        <f>_xll.RHistory(J1709,".Close","START:"&amp;$K1709&amp;" END:"&amp;$K1709&amp;" INTERVAL:1D",,"TSREPEAT:NO")</f>
        <v>-7.03</v>
      </c>
      <c r="U1709" s="2">
        <f t="shared" si="52"/>
        <v>1</v>
      </c>
      <c r="V1709" s="2">
        <f t="shared" si="53"/>
        <v>1</v>
      </c>
    </row>
    <row r="1710" spans="9:22" x14ac:dyDescent="0.25">
      <c r="I1710" t="s">
        <v>623</v>
      </c>
      <c r="J1710" t="s">
        <v>632</v>
      </c>
      <c r="K1710" s="9">
        <v>43664</v>
      </c>
      <c r="L1710">
        <v>1</v>
      </c>
      <c r="M1710">
        <v>1</v>
      </c>
      <c r="N1710" s="9">
        <v>43664</v>
      </c>
      <c r="O1710" s="9">
        <v>43665</v>
      </c>
      <c r="P1710" s="9">
        <v>43665</v>
      </c>
      <c r="Q1710" s="9">
        <v>43668</v>
      </c>
      <c r="S1710" s="2">
        <f>_xll.RHistory(I1710,".Close","START:"&amp;$K1710&amp;" END:"&amp;$K1710&amp;" INTERVAL:1D",,"TSREPEAT:NO")</f>
        <v>-8.64</v>
      </c>
      <c r="T1710" s="2">
        <f>_xll.RHistory(J1710,".Close","START:"&amp;$K1710&amp;" END:"&amp;$K1710&amp;" INTERVAL:1D",,"TSREPEAT:NO")</f>
        <v>-19.23</v>
      </c>
      <c r="U1710" s="2">
        <f t="shared" si="52"/>
        <v>1</v>
      </c>
      <c r="V1710" s="2">
        <f t="shared" si="53"/>
        <v>1</v>
      </c>
    </row>
    <row r="1711" spans="9:22" x14ac:dyDescent="0.25">
      <c r="I1711" t="s">
        <v>623</v>
      </c>
      <c r="J1711" t="s">
        <v>632</v>
      </c>
      <c r="K1711" s="9">
        <v>43665</v>
      </c>
      <c r="L1711">
        <v>1</v>
      </c>
      <c r="M1711">
        <v>1</v>
      </c>
      <c r="N1711" s="9">
        <v>43665</v>
      </c>
      <c r="O1711" s="9">
        <v>43668</v>
      </c>
      <c r="P1711" s="9">
        <v>43668</v>
      </c>
      <c r="Q1711" s="9">
        <v>43669</v>
      </c>
      <c r="S1711" s="2">
        <f>_xll.RHistory(I1711,".Close","START:"&amp;$K1711&amp;" END:"&amp;$K1711&amp;" INTERVAL:1D",,"TSREPEAT:NO")</f>
        <v>-21.4</v>
      </c>
      <c r="T1711" s="2">
        <f>_xll.RHistory(J1711,".Close","START:"&amp;$K1711&amp;" END:"&amp;$K1711&amp;" INTERVAL:1D",,"TSREPEAT:NO")</f>
        <v>-6.82</v>
      </c>
      <c r="U1711" s="2">
        <f t="shared" si="52"/>
        <v>1</v>
      </c>
      <c r="V1711" s="2">
        <f t="shared" si="53"/>
        <v>1</v>
      </c>
    </row>
    <row r="1712" spans="9:22" x14ac:dyDescent="0.25">
      <c r="I1712" t="s">
        <v>623</v>
      </c>
      <c r="J1712" t="s">
        <v>632</v>
      </c>
      <c r="K1712" s="9">
        <v>43666</v>
      </c>
      <c r="L1712">
        <v>0</v>
      </c>
      <c r="M1712">
        <v>0</v>
      </c>
      <c r="N1712" s="9">
        <v>-1</v>
      </c>
      <c r="O1712" s="9">
        <v>-1</v>
      </c>
      <c r="P1712" s="9">
        <v>43668</v>
      </c>
      <c r="Q1712" s="9">
        <v>43669</v>
      </c>
      <c r="S1712" s="2" t="e">
        <f>_xll.RHistory(I1712,".Close","START:"&amp;$K1712&amp;" END:"&amp;$K1712&amp;" INTERVAL:1D",,"TSREPEAT:NO")</f>
        <v>#N/A</v>
      </c>
      <c r="T1712" s="2" t="e">
        <f>_xll.RHistory(J1712,".Close","START:"&amp;$K1712&amp;" END:"&amp;$K1712&amp;" INTERVAL:1D",,"TSREPEAT:NO")</f>
        <v>#N/A</v>
      </c>
      <c r="U1712" s="2">
        <f t="shared" si="52"/>
        <v>1</v>
      </c>
      <c r="V1712" s="2">
        <f t="shared" si="53"/>
        <v>0</v>
      </c>
    </row>
    <row r="1713" spans="9:22" x14ac:dyDescent="0.25">
      <c r="I1713" t="s">
        <v>623</v>
      </c>
      <c r="J1713" t="s">
        <v>632</v>
      </c>
      <c r="K1713" s="9">
        <v>43667</v>
      </c>
      <c r="L1713">
        <v>0</v>
      </c>
      <c r="M1713">
        <v>0</v>
      </c>
      <c r="N1713" s="9">
        <v>-1</v>
      </c>
      <c r="O1713" s="9">
        <v>-1</v>
      </c>
      <c r="P1713" s="9">
        <v>43668</v>
      </c>
      <c r="Q1713" s="9">
        <v>43669</v>
      </c>
      <c r="S1713" s="2" t="e">
        <f>_xll.RHistory(I1713,".Close","START:"&amp;$K1713&amp;" END:"&amp;$K1713&amp;" INTERVAL:1D",,"TSREPEAT:NO")</f>
        <v>#N/A</v>
      </c>
      <c r="T1713" s="2" t="e">
        <f>_xll.RHistory(J1713,".Close","START:"&amp;$K1713&amp;" END:"&amp;$K1713&amp;" INTERVAL:1D",,"TSREPEAT:NO")</f>
        <v>#N/A</v>
      </c>
      <c r="U1713" s="2">
        <f t="shared" si="52"/>
        <v>1</v>
      </c>
      <c r="V1713" s="2">
        <f t="shared" si="53"/>
        <v>0</v>
      </c>
    </row>
    <row r="1714" spans="9:22" x14ac:dyDescent="0.25">
      <c r="I1714" t="s">
        <v>623</v>
      </c>
      <c r="J1714" t="s">
        <v>632</v>
      </c>
      <c r="K1714" s="9">
        <v>43668</v>
      </c>
      <c r="L1714">
        <v>1</v>
      </c>
      <c r="M1714">
        <v>1</v>
      </c>
      <c r="N1714" s="9">
        <v>43668</v>
      </c>
      <c r="O1714" s="9">
        <v>43669</v>
      </c>
      <c r="P1714" s="9">
        <v>43669</v>
      </c>
      <c r="Q1714" s="9">
        <v>43670</v>
      </c>
      <c r="S1714" s="2">
        <f>_xll.RHistory(I1714,".Close","START:"&amp;$K1714&amp;" END:"&amp;$K1714&amp;" INTERVAL:1D",,"TSREPEAT:NO")</f>
        <v>-6.7</v>
      </c>
      <c r="T1714" s="2">
        <f>_xll.RHistory(J1714,".Close","START:"&amp;$K1714&amp;" END:"&amp;$K1714&amp;" INTERVAL:1D",,"TSREPEAT:NO")</f>
        <v>-6.27</v>
      </c>
      <c r="U1714" s="2">
        <f t="shared" si="52"/>
        <v>1</v>
      </c>
      <c r="V1714" s="2">
        <f t="shared" si="53"/>
        <v>1</v>
      </c>
    </row>
    <row r="1715" spans="9:22" x14ac:dyDescent="0.25">
      <c r="I1715" t="s">
        <v>623</v>
      </c>
      <c r="J1715" t="s">
        <v>632</v>
      </c>
      <c r="K1715" s="9">
        <v>43669</v>
      </c>
      <c r="L1715">
        <v>1</v>
      </c>
      <c r="M1715">
        <v>1</v>
      </c>
      <c r="N1715" s="9">
        <v>43669</v>
      </c>
      <c r="O1715" s="9">
        <v>43670</v>
      </c>
      <c r="P1715" s="9">
        <v>43670</v>
      </c>
      <c r="Q1715" s="9">
        <v>43671</v>
      </c>
      <c r="S1715" s="2">
        <f>_xll.RHistory(I1715,".Close","START:"&amp;$K1715&amp;" END:"&amp;$K1715&amp;" INTERVAL:1D",,"TSREPEAT:NO")</f>
        <v>-6.73</v>
      </c>
      <c r="T1715" s="2">
        <f>_xll.RHistory(J1715,".Close","START:"&amp;$K1715&amp;" END:"&amp;$K1715&amp;" INTERVAL:1D",,"TSREPEAT:NO")</f>
        <v>-6.14</v>
      </c>
      <c r="U1715" s="2">
        <f t="shared" si="52"/>
        <v>1</v>
      </c>
      <c r="V1715" s="2">
        <f t="shared" si="53"/>
        <v>1</v>
      </c>
    </row>
    <row r="1716" spans="9:22" x14ac:dyDescent="0.25">
      <c r="I1716" t="s">
        <v>623</v>
      </c>
      <c r="J1716" t="s">
        <v>632</v>
      </c>
      <c r="K1716" s="9">
        <v>43670</v>
      </c>
      <c r="L1716">
        <v>1</v>
      </c>
      <c r="M1716">
        <v>1</v>
      </c>
      <c r="N1716" s="9">
        <v>43670</v>
      </c>
      <c r="O1716" s="9">
        <v>43671</v>
      </c>
      <c r="P1716" s="9">
        <v>43671</v>
      </c>
      <c r="Q1716" s="9">
        <v>43672</v>
      </c>
      <c r="S1716" s="2">
        <f>_xll.RHistory(I1716,".Close","START:"&amp;$K1716&amp;" END:"&amp;$K1716&amp;" INTERVAL:1D",,"TSREPEAT:NO")</f>
        <v>-7.72</v>
      </c>
      <c r="T1716" s="2">
        <f>_xll.RHistory(J1716,".Close","START:"&amp;$K1716&amp;" END:"&amp;$K1716&amp;" INTERVAL:1D",,"TSREPEAT:NO")</f>
        <v>-6.24</v>
      </c>
      <c r="U1716" s="2">
        <f t="shared" si="52"/>
        <v>1</v>
      </c>
      <c r="V1716" s="2">
        <f t="shared" si="53"/>
        <v>1</v>
      </c>
    </row>
    <row r="1717" spans="9:22" x14ac:dyDescent="0.25">
      <c r="I1717" t="s">
        <v>623</v>
      </c>
      <c r="J1717" t="s">
        <v>632</v>
      </c>
      <c r="K1717" s="9">
        <v>43671</v>
      </c>
      <c r="L1717">
        <v>1</v>
      </c>
      <c r="M1717">
        <v>1</v>
      </c>
      <c r="N1717" s="9">
        <v>43671</v>
      </c>
      <c r="O1717" s="9">
        <v>43672</v>
      </c>
      <c r="P1717" s="9">
        <v>43672</v>
      </c>
      <c r="Q1717" s="9">
        <v>43675</v>
      </c>
      <c r="S1717" s="2">
        <f>_xll.RHistory(I1717,".Close","START:"&amp;$K1717&amp;" END:"&amp;$K1717&amp;" INTERVAL:1D",,"TSREPEAT:NO")</f>
        <v>-7.76</v>
      </c>
      <c r="T1717" s="2">
        <f>_xll.RHistory(J1717,".Close","START:"&amp;$K1717&amp;" END:"&amp;$K1717&amp;" INTERVAL:1D",,"TSREPEAT:NO")</f>
        <v>-18.12</v>
      </c>
      <c r="U1717" s="2">
        <f t="shared" si="52"/>
        <v>1</v>
      </c>
      <c r="V1717" s="2">
        <f t="shared" si="53"/>
        <v>1</v>
      </c>
    </row>
    <row r="1718" spans="9:22" x14ac:dyDescent="0.25">
      <c r="I1718" t="s">
        <v>623</v>
      </c>
      <c r="J1718" t="s">
        <v>632</v>
      </c>
      <c r="K1718" s="9">
        <v>43672</v>
      </c>
      <c r="L1718">
        <v>1</v>
      </c>
      <c r="M1718">
        <v>1</v>
      </c>
      <c r="N1718" s="9">
        <v>43672</v>
      </c>
      <c r="O1718" s="9">
        <v>43675</v>
      </c>
      <c r="P1718" s="9">
        <v>43675</v>
      </c>
      <c r="Q1718" s="9">
        <v>43676</v>
      </c>
      <c r="S1718" s="2">
        <f>_xll.RHistory(I1718,".Close","START:"&amp;$K1718&amp;" END:"&amp;$K1718&amp;" INTERVAL:1D",,"TSREPEAT:NO")</f>
        <v>-18.899999999999999</v>
      </c>
      <c r="T1718" s="2">
        <f>_xll.RHistory(J1718,".Close","START:"&amp;$K1718&amp;" END:"&amp;$K1718&amp;" INTERVAL:1D",,"TSREPEAT:NO")</f>
        <v>-6.25</v>
      </c>
      <c r="U1718" s="2">
        <f t="shared" si="52"/>
        <v>1</v>
      </c>
      <c r="V1718" s="2">
        <f t="shared" si="53"/>
        <v>1</v>
      </c>
    </row>
    <row r="1719" spans="9:22" x14ac:dyDescent="0.25">
      <c r="I1719" t="s">
        <v>623</v>
      </c>
      <c r="J1719" t="s">
        <v>632</v>
      </c>
      <c r="K1719" s="9">
        <v>43673</v>
      </c>
      <c r="L1719">
        <v>0</v>
      </c>
      <c r="M1719">
        <v>0</v>
      </c>
      <c r="N1719" s="9">
        <v>-1</v>
      </c>
      <c r="O1719" s="9">
        <v>-1</v>
      </c>
      <c r="P1719" s="9">
        <v>43675</v>
      </c>
      <c r="Q1719" s="9">
        <v>43676</v>
      </c>
      <c r="S1719" s="2" t="e">
        <f>_xll.RHistory(I1719,".Close","START:"&amp;$K1719&amp;" END:"&amp;$K1719&amp;" INTERVAL:1D",,"TSREPEAT:NO")</f>
        <v>#N/A</v>
      </c>
      <c r="T1719" s="2" t="e">
        <f>_xll.RHistory(J1719,".Close","START:"&amp;$K1719&amp;" END:"&amp;$K1719&amp;" INTERVAL:1D",,"TSREPEAT:NO")</f>
        <v>#N/A</v>
      </c>
      <c r="U1719" s="2">
        <f t="shared" si="52"/>
        <v>1</v>
      </c>
      <c r="V1719" s="2">
        <f t="shared" si="53"/>
        <v>0</v>
      </c>
    </row>
    <row r="1720" spans="9:22" x14ac:dyDescent="0.25">
      <c r="I1720" t="s">
        <v>623</v>
      </c>
      <c r="J1720" t="s">
        <v>632</v>
      </c>
      <c r="K1720" s="9">
        <v>43674</v>
      </c>
      <c r="L1720">
        <v>0</v>
      </c>
      <c r="M1720">
        <v>0</v>
      </c>
      <c r="N1720" s="9">
        <v>-1</v>
      </c>
      <c r="O1720" s="9">
        <v>-1</v>
      </c>
      <c r="P1720" s="9">
        <v>43675</v>
      </c>
      <c r="Q1720" s="9">
        <v>43676</v>
      </c>
      <c r="S1720" s="2" t="e">
        <f>_xll.RHistory(I1720,".Close","START:"&amp;$K1720&amp;" END:"&amp;$K1720&amp;" INTERVAL:1D",,"TSREPEAT:NO")</f>
        <v>#N/A</v>
      </c>
      <c r="T1720" s="2" t="e">
        <f>_xll.RHistory(J1720,".Close","START:"&amp;$K1720&amp;" END:"&amp;$K1720&amp;" INTERVAL:1D",,"TSREPEAT:NO")</f>
        <v>#N/A</v>
      </c>
      <c r="U1720" s="2">
        <f t="shared" si="52"/>
        <v>1</v>
      </c>
      <c r="V1720" s="2">
        <f t="shared" si="53"/>
        <v>0</v>
      </c>
    </row>
    <row r="1721" spans="9:22" x14ac:dyDescent="0.25">
      <c r="I1721" t="s">
        <v>623</v>
      </c>
      <c r="J1721" t="s">
        <v>632</v>
      </c>
      <c r="K1721" s="9">
        <v>43675</v>
      </c>
      <c r="L1721">
        <v>1</v>
      </c>
      <c r="M1721">
        <v>1</v>
      </c>
      <c r="N1721" s="9">
        <v>43675</v>
      </c>
      <c r="O1721" s="9">
        <v>43676</v>
      </c>
      <c r="P1721" s="9">
        <v>43676</v>
      </c>
      <c r="Q1721" s="9">
        <v>43677</v>
      </c>
      <c r="S1721" s="2">
        <f>_xll.RHistory(I1721,".Close","START:"&amp;$K1721&amp;" END:"&amp;$K1721&amp;" INTERVAL:1D",,"TSREPEAT:NO")</f>
        <v>-14.15</v>
      </c>
      <c r="T1721" s="2">
        <f>_xll.RHistory(J1721,".Close","START:"&amp;$K1721&amp;" END:"&amp;$K1721&amp;" INTERVAL:1D",,"TSREPEAT:NO")</f>
        <v>-6.09</v>
      </c>
      <c r="U1721" s="2">
        <f t="shared" si="52"/>
        <v>1</v>
      </c>
      <c r="V1721" s="2">
        <f t="shared" si="53"/>
        <v>1</v>
      </c>
    </row>
    <row r="1722" spans="9:22" x14ac:dyDescent="0.25">
      <c r="I1722" t="s">
        <v>623</v>
      </c>
      <c r="J1722" t="s">
        <v>632</v>
      </c>
      <c r="K1722" s="9">
        <v>43676</v>
      </c>
      <c r="L1722">
        <v>1</v>
      </c>
      <c r="M1722">
        <v>1</v>
      </c>
      <c r="N1722" s="9">
        <v>43676</v>
      </c>
      <c r="O1722" s="9">
        <v>43677</v>
      </c>
      <c r="P1722" s="9">
        <v>43677</v>
      </c>
      <c r="Q1722" s="9">
        <v>43678</v>
      </c>
      <c r="S1722" s="2">
        <f>_xll.RHistory(I1722,".Close","START:"&amp;$K1722&amp;" END:"&amp;$K1722&amp;" INTERVAL:1D",,"TSREPEAT:NO")</f>
        <v>-9.1199999999999992</v>
      </c>
      <c r="T1722" s="2">
        <f>_xll.RHistory(J1722,".Close","START:"&amp;$K1722&amp;" END:"&amp;$K1722&amp;" INTERVAL:1D",,"TSREPEAT:NO")</f>
        <v>-7.7</v>
      </c>
      <c r="U1722" s="2">
        <f t="shared" si="52"/>
        <v>1</v>
      </c>
      <c r="V1722" s="2">
        <f t="shared" si="53"/>
        <v>1</v>
      </c>
    </row>
    <row r="1723" spans="9:22" x14ac:dyDescent="0.25">
      <c r="I1723" t="s">
        <v>623</v>
      </c>
      <c r="J1723" t="s">
        <v>632</v>
      </c>
      <c r="K1723" s="9">
        <v>43677</v>
      </c>
      <c r="L1723">
        <v>1</v>
      </c>
      <c r="M1723">
        <v>1</v>
      </c>
      <c r="N1723" s="9">
        <v>43677</v>
      </c>
      <c r="O1723" s="9">
        <v>43678</v>
      </c>
      <c r="P1723" s="9">
        <v>43678</v>
      </c>
      <c r="Q1723" s="9">
        <v>43679</v>
      </c>
      <c r="S1723" s="2">
        <f>_xll.RHistory(I1723,".Close","START:"&amp;$K1723&amp;" END:"&amp;$K1723&amp;" INTERVAL:1D",,"TSREPEAT:NO")</f>
        <v>-6.31</v>
      </c>
      <c r="T1723" s="2">
        <f>_xll.RHistory(J1723,".Close","START:"&amp;$K1723&amp;" END:"&amp;$K1723&amp;" INTERVAL:1D",,"TSREPEAT:NO")</f>
        <v>-6.74</v>
      </c>
      <c r="U1723" s="2">
        <f t="shared" si="52"/>
        <v>1</v>
      </c>
      <c r="V1723" s="2">
        <f t="shared" si="53"/>
        <v>1</v>
      </c>
    </row>
    <row r="1724" spans="9:22" x14ac:dyDescent="0.25">
      <c r="I1724" t="s">
        <v>623</v>
      </c>
      <c r="J1724" t="s">
        <v>632</v>
      </c>
      <c r="K1724" s="9">
        <v>43678</v>
      </c>
      <c r="L1724">
        <v>1</v>
      </c>
      <c r="M1724">
        <v>1</v>
      </c>
      <c r="N1724" s="9">
        <v>43678</v>
      </c>
      <c r="O1724" s="9">
        <v>43679</v>
      </c>
      <c r="P1724" s="9">
        <v>43679</v>
      </c>
      <c r="Q1724" s="9">
        <v>43682</v>
      </c>
      <c r="S1724" s="2">
        <f>_xll.RHistory(I1724,".Close","START:"&amp;$K1724&amp;" END:"&amp;$K1724&amp;" INTERVAL:1D",,"TSREPEAT:NO")</f>
        <v>-13</v>
      </c>
      <c r="T1724" s="2">
        <f>_xll.RHistory(J1724,".Close","START:"&amp;$K1724&amp;" END:"&amp;$K1724&amp;" INTERVAL:1D",,"TSREPEAT:NO")</f>
        <v>-17.5</v>
      </c>
      <c r="U1724" s="2">
        <f t="shared" si="52"/>
        <v>1</v>
      </c>
      <c r="V1724" s="2">
        <f t="shared" si="53"/>
        <v>1</v>
      </c>
    </row>
    <row r="1725" spans="9:22" x14ac:dyDescent="0.25">
      <c r="I1725" t="s">
        <v>623</v>
      </c>
      <c r="J1725" t="s">
        <v>632</v>
      </c>
      <c r="K1725" s="9">
        <v>43679</v>
      </c>
      <c r="L1725">
        <v>1</v>
      </c>
      <c r="M1725">
        <v>1</v>
      </c>
      <c r="N1725" s="9">
        <v>43679</v>
      </c>
      <c r="O1725" s="9">
        <v>43682</v>
      </c>
      <c r="P1725" s="9">
        <v>43682</v>
      </c>
      <c r="Q1725" s="9">
        <v>43683</v>
      </c>
      <c r="S1725" s="2">
        <f>_xll.RHistory(I1725,".Close","START:"&amp;$K1725&amp;" END:"&amp;$K1725&amp;" INTERVAL:1D",,"TSREPEAT:NO")</f>
        <v>-17.440000000000001</v>
      </c>
      <c r="T1725" s="2">
        <f>_xll.RHistory(J1725,".Close","START:"&amp;$K1725&amp;" END:"&amp;$K1725&amp;" INTERVAL:1D",,"TSREPEAT:NO")</f>
        <v>-5.7</v>
      </c>
      <c r="U1725" s="2">
        <f t="shared" si="52"/>
        <v>1</v>
      </c>
      <c r="V1725" s="2">
        <f t="shared" si="53"/>
        <v>1</v>
      </c>
    </row>
    <row r="1726" spans="9:22" x14ac:dyDescent="0.25">
      <c r="I1726" t="s">
        <v>623</v>
      </c>
      <c r="J1726" t="s">
        <v>632</v>
      </c>
      <c r="K1726" s="9">
        <v>43680</v>
      </c>
      <c r="L1726">
        <v>0</v>
      </c>
      <c r="M1726">
        <v>0</v>
      </c>
      <c r="N1726" s="9">
        <v>-1</v>
      </c>
      <c r="O1726" s="9">
        <v>-1</v>
      </c>
      <c r="P1726" s="9">
        <v>43682</v>
      </c>
      <c r="Q1726" s="9">
        <v>43683</v>
      </c>
      <c r="S1726" s="2" t="e">
        <f>_xll.RHistory(I1726,".Close","START:"&amp;$K1726&amp;" END:"&amp;$K1726&amp;" INTERVAL:1D",,"TSREPEAT:NO")</f>
        <v>#N/A</v>
      </c>
      <c r="T1726" s="2" t="e">
        <f>_xll.RHistory(J1726,".Close","START:"&amp;$K1726&amp;" END:"&amp;$K1726&amp;" INTERVAL:1D",,"TSREPEAT:NO")</f>
        <v>#N/A</v>
      </c>
      <c r="U1726" s="2">
        <f t="shared" si="52"/>
        <v>1</v>
      </c>
      <c r="V1726" s="2">
        <f t="shared" si="53"/>
        <v>0</v>
      </c>
    </row>
    <row r="1727" spans="9:22" x14ac:dyDescent="0.25">
      <c r="I1727" t="s">
        <v>623</v>
      </c>
      <c r="J1727" t="s">
        <v>632</v>
      </c>
      <c r="K1727" s="9">
        <v>43681</v>
      </c>
      <c r="L1727">
        <v>0</v>
      </c>
      <c r="M1727">
        <v>0</v>
      </c>
      <c r="N1727" s="9">
        <v>-1</v>
      </c>
      <c r="O1727" s="9">
        <v>-1</v>
      </c>
      <c r="P1727" s="9">
        <v>43682</v>
      </c>
      <c r="Q1727" s="9">
        <v>43683</v>
      </c>
      <c r="S1727" s="2" t="e">
        <f>_xll.RHistory(I1727,".Close","START:"&amp;$K1727&amp;" END:"&amp;$K1727&amp;" INTERVAL:1D",,"TSREPEAT:NO")</f>
        <v>#N/A</v>
      </c>
      <c r="T1727" s="2" t="e">
        <f>_xll.RHistory(J1727,".Close","START:"&amp;$K1727&amp;" END:"&amp;$K1727&amp;" INTERVAL:1D",,"TSREPEAT:NO")</f>
        <v>#N/A</v>
      </c>
      <c r="U1727" s="2">
        <f t="shared" si="52"/>
        <v>1</v>
      </c>
      <c r="V1727" s="2">
        <f t="shared" si="53"/>
        <v>0</v>
      </c>
    </row>
    <row r="1728" spans="9:22" x14ac:dyDescent="0.25">
      <c r="I1728" t="s">
        <v>623</v>
      </c>
      <c r="J1728" t="s">
        <v>632</v>
      </c>
      <c r="K1728" s="9">
        <v>43682</v>
      </c>
      <c r="L1728">
        <v>1</v>
      </c>
      <c r="M1728">
        <v>1</v>
      </c>
      <c r="N1728" s="9">
        <v>43682</v>
      </c>
      <c r="O1728" s="9">
        <v>43683</v>
      </c>
      <c r="P1728" s="9">
        <v>43683</v>
      </c>
      <c r="Q1728" s="9">
        <v>43684</v>
      </c>
      <c r="S1728" s="2">
        <f>_xll.RHistory(I1728,".Close","START:"&amp;$K1728&amp;" END:"&amp;$K1728&amp;" INTERVAL:1D",,"TSREPEAT:NO")</f>
        <v>-6.76</v>
      </c>
      <c r="T1728" s="2">
        <f>_xll.RHistory(J1728,".Close","START:"&amp;$K1728&amp;" END:"&amp;$K1728&amp;" INTERVAL:1D",,"TSREPEAT:NO")</f>
        <v>-5.93</v>
      </c>
      <c r="U1728" s="2">
        <f t="shared" si="52"/>
        <v>1</v>
      </c>
      <c r="V1728" s="2">
        <f t="shared" si="53"/>
        <v>1</v>
      </c>
    </row>
    <row r="1729" spans="9:22" x14ac:dyDescent="0.25">
      <c r="I1729" t="s">
        <v>623</v>
      </c>
      <c r="J1729" t="s">
        <v>632</v>
      </c>
      <c r="K1729" s="9">
        <v>43683</v>
      </c>
      <c r="L1729">
        <v>1</v>
      </c>
      <c r="M1729">
        <v>1</v>
      </c>
      <c r="N1729" s="9">
        <v>43683</v>
      </c>
      <c r="O1729" s="9">
        <v>43684</v>
      </c>
      <c r="P1729" s="9">
        <v>43684</v>
      </c>
      <c r="Q1729" s="9">
        <v>43685</v>
      </c>
      <c r="S1729" s="2">
        <f>_xll.RHistory(I1729,".Close","START:"&amp;$K1729&amp;" END:"&amp;$K1729&amp;" INTERVAL:1D",,"TSREPEAT:NO")</f>
        <v>-6.03</v>
      </c>
      <c r="T1729" s="2">
        <f>_xll.RHistory(J1729,".Close","START:"&amp;$K1729&amp;" END:"&amp;$K1729&amp;" INTERVAL:1D",,"TSREPEAT:NO")</f>
        <v>-6.03</v>
      </c>
      <c r="U1729" s="2">
        <f t="shared" si="52"/>
        <v>1</v>
      </c>
      <c r="V1729" s="2">
        <f t="shared" si="53"/>
        <v>1</v>
      </c>
    </row>
    <row r="1730" spans="9:22" x14ac:dyDescent="0.25">
      <c r="I1730" t="s">
        <v>623</v>
      </c>
      <c r="J1730" t="s">
        <v>632</v>
      </c>
      <c r="K1730" s="9">
        <v>43684</v>
      </c>
      <c r="L1730">
        <v>1</v>
      </c>
      <c r="M1730">
        <v>1</v>
      </c>
      <c r="N1730" s="9">
        <v>43684</v>
      </c>
      <c r="O1730" s="9">
        <v>43685</v>
      </c>
      <c r="P1730" s="9">
        <v>43685</v>
      </c>
      <c r="Q1730" s="9">
        <v>43686</v>
      </c>
      <c r="S1730" s="2">
        <f>_xll.RHistory(I1730,".Close","START:"&amp;$K1730&amp;" END:"&amp;$K1730&amp;" INTERVAL:1D",,"TSREPEAT:NO")</f>
        <v>-8.0399999999999991</v>
      </c>
      <c r="T1730" s="2">
        <f>_xll.RHistory(J1730,".Close","START:"&amp;$K1730&amp;" END:"&amp;$K1730&amp;" INTERVAL:1D",,"TSREPEAT:NO")</f>
        <v>-5.52</v>
      </c>
      <c r="U1730" s="2">
        <f t="shared" ref="U1730:U1793" si="54">_xlfn.IFNA(IF(AND(N1730&gt;0,S1730&lt;&gt;"#N/A"),1,0), IF(N1730&lt;0,1,0))</f>
        <v>1</v>
      </c>
      <c r="V1730" s="2">
        <f t="shared" si="53"/>
        <v>1</v>
      </c>
    </row>
    <row r="1731" spans="9:22" x14ac:dyDescent="0.25">
      <c r="I1731" t="s">
        <v>623</v>
      </c>
      <c r="J1731" t="s">
        <v>632</v>
      </c>
      <c r="K1731" s="9">
        <v>43685</v>
      </c>
      <c r="L1731">
        <v>1</v>
      </c>
      <c r="M1731">
        <v>1</v>
      </c>
      <c r="N1731" s="9">
        <v>43685</v>
      </c>
      <c r="O1731" s="9">
        <v>43686</v>
      </c>
      <c r="P1731" s="9">
        <v>43686</v>
      </c>
      <c r="Q1731" s="9">
        <v>43689</v>
      </c>
      <c r="S1731" s="2">
        <f>_xll.RHistory(I1731,".Close","START:"&amp;$K1731&amp;" END:"&amp;$K1731&amp;" INTERVAL:1D",,"TSREPEAT:NO")</f>
        <v>-5.54</v>
      </c>
      <c r="T1731" s="2">
        <f>_xll.RHistory(J1731,".Close","START:"&amp;$K1731&amp;" END:"&amp;$K1731&amp;" INTERVAL:1D",,"TSREPEAT:NO")</f>
        <v>-16.5</v>
      </c>
      <c r="U1731" s="2">
        <f t="shared" si="54"/>
        <v>1</v>
      </c>
      <c r="V1731" s="2">
        <f t="shared" si="53"/>
        <v>1</v>
      </c>
    </row>
    <row r="1732" spans="9:22" x14ac:dyDescent="0.25">
      <c r="I1732" t="s">
        <v>623</v>
      </c>
      <c r="J1732" t="s">
        <v>632</v>
      </c>
      <c r="K1732" s="9">
        <v>43686</v>
      </c>
      <c r="L1732">
        <v>1</v>
      </c>
      <c r="M1732">
        <v>1</v>
      </c>
      <c r="N1732" s="9">
        <v>43686</v>
      </c>
      <c r="O1732" s="9">
        <v>43689</v>
      </c>
      <c r="P1732" s="9">
        <v>43689</v>
      </c>
      <c r="Q1732" s="9">
        <v>43690</v>
      </c>
      <c r="S1732" s="2">
        <f>_xll.RHistory(I1732,".Close","START:"&amp;$K1732&amp;" END:"&amp;$K1732&amp;" INTERVAL:1D",,"TSREPEAT:NO")</f>
        <v>-16.59</v>
      </c>
      <c r="T1732" s="2">
        <f>_xll.RHistory(J1732,".Close","START:"&amp;$K1732&amp;" END:"&amp;$K1732&amp;" INTERVAL:1D",,"TSREPEAT:NO")</f>
        <v>-5.73</v>
      </c>
      <c r="U1732" s="2">
        <f t="shared" si="54"/>
        <v>1</v>
      </c>
      <c r="V1732" s="2">
        <f t="shared" si="53"/>
        <v>1</v>
      </c>
    </row>
    <row r="1733" spans="9:22" x14ac:dyDescent="0.25">
      <c r="I1733" t="s">
        <v>623</v>
      </c>
      <c r="J1733" t="s">
        <v>632</v>
      </c>
      <c r="K1733" s="9">
        <v>43687</v>
      </c>
      <c r="L1733">
        <v>0</v>
      </c>
      <c r="M1733">
        <v>0</v>
      </c>
      <c r="N1733" s="9">
        <v>-1</v>
      </c>
      <c r="O1733" s="9">
        <v>-1</v>
      </c>
      <c r="P1733" s="9">
        <v>43689</v>
      </c>
      <c r="Q1733" s="9">
        <v>43690</v>
      </c>
      <c r="S1733" s="2" t="e">
        <f>_xll.RHistory(I1733,".Close","START:"&amp;$K1733&amp;" END:"&amp;$K1733&amp;" INTERVAL:1D",,"TSREPEAT:NO")</f>
        <v>#N/A</v>
      </c>
      <c r="T1733" s="2" t="e">
        <f>_xll.RHistory(J1733,".Close","START:"&amp;$K1733&amp;" END:"&amp;$K1733&amp;" INTERVAL:1D",,"TSREPEAT:NO")</f>
        <v>#N/A</v>
      </c>
      <c r="U1733" s="2">
        <f t="shared" si="54"/>
        <v>1</v>
      </c>
      <c r="V1733" s="2">
        <f t="shared" si="53"/>
        <v>0</v>
      </c>
    </row>
    <row r="1734" spans="9:22" x14ac:dyDescent="0.25">
      <c r="I1734" t="s">
        <v>623</v>
      </c>
      <c r="J1734" t="s">
        <v>632</v>
      </c>
      <c r="K1734" s="9">
        <v>43688</v>
      </c>
      <c r="L1734">
        <v>0</v>
      </c>
      <c r="M1734">
        <v>0</v>
      </c>
      <c r="N1734" s="9">
        <v>-1</v>
      </c>
      <c r="O1734" s="9">
        <v>-1</v>
      </c>
      <c r="P1734" s="9">
        <v>43689</v>
      </c>
      <c r="Q1734" s="9">
        <v>43690</v>
      </c>
      <c r="S1734" s="2" t="e">
        <f>_xll.RHistory(I1734,".Close","START:"&amp;$K1734&amp;" END:"&amp;$K1734&amp;" INTERVAL:1D",,"TSREPEAT:NO")</f>
        <v>#N/A</v>
      </c>
      <c r="T1734" s="2" t="e">
        <f>_xll.RHistory(J1734,".Close","START:"&amp;$K1734&amp;" END:"&amp;$K1734&amp;" INTERVAL:1D",,"TSREPEAT:NO")</f>
        <v>#N/A</v>
      </c>
      <c r="U1734" s="2">
        <f t="shared" si="54"/>
        <v>1</v>
      </c>
      <c r="V1734" s="2">
        <f t="shared" si="53"/>
        <v>0</v>
      </c>
    </row>
    <row r="1735" spans="9:22" x14ac:dyDescent="0.25">
      <c r="I1735" t="s">
        <v>623</v>
      </c>
      <c r="J1735" t="s">
        <v>632</v>
      </c>
      <c r="K1735" s="9">
        <v>43689</v>
      </c>
      <c r="L1735">
        <v>1</v>
      </c>
      <c r="M1735">
        <v>1</v>
      </c>
      <c r="N1735" s="9">
        <v>43689</v>
      </c>
      <c r="O1735" s="9">
        <v>43690</v>
      </c>
      <c r="P1735" s="9">
        <v>43690</v>
      </c>
      <c r="Q1735" s="9">
        <v>43691</v>
      </c>
      <c r="S1735" s="2">
        <f>_xll.RHistory(I1735,".Close","START:"&amp;$K1735&amp;" END:"&amp;$K1735&amp;" INTERVAL:1D",,"TSREPEAT:NO")</f>
        <v>-12.51</v>
      </c>
      <c r="T1735" s="2">
        <f>_xll.RHistory(J1735,".Close","START:"&amp;$K1735&amp;" END:"&amp;$K1735&amp;" INTERVAL:1D",,"TSREPEAT:NO")</f>
        <v>-6.4</v>
      </c>
      <c r="U1735" s="2">
        <f t="shared" si="54"/>
        <v>1</v>
      </c>
      <c r="V1735" s="2">
        <f t="shared" si="53"/>
        <v>1</v>
      </c>
    </row>
    <row r="1736" spans="9:22" x14ac:dyDescent="0.25">
      <c r="I1736" t="s">
        <v>623</v>
      </c>
      <c r="J1736" t="s">
        <v>632</v>
      </c>
      <c r="K1736" s="9">
        <v>43690</v>
      </c>
      <c r="L1736">
        <v>1</v>
      </c>
      <c r="M1736">
        <v>1</v>
      </c>
      <c r="N1736" s="9">
        <v>43690</v>
      </c>
      <c r="O1736" s="9">
        <v>43691</v>
      </c>
      <c r="P1736" s="9">
        <v>43691</v>
      </c>
      <c r="Q1736" s="9">
        <v>43692</v>
      </c>
      <c r="S1736" s="2">
        <f>_xll.RHistory(I1736,".Close","START:"&amp;$K1736&amp;" END:"&amp;$K1736&amp;" INTERVAL:1D",,"TSREPEAT:NO")</f>
        <v>-6.78</v>
      </c>
      <c r="T1736" s="2">
        <f>_xll.RHistory(J1736,".Close","START:"&amp;$K1736&amp;" END:"&amp;$K1736&amp;" INTERVAL:1D",,"TSREPEAT:NO")</f>
        <v>-6.01</v>
      </c>
      <c r="U1736" s="2">
        <f t="shared" si="54"/>
        <v>1</v>
      </c>
      <c r="V1736" s="2">
        <f t="shared" si="53"/>
        <v>1</v>
      </c>
    </row>
    <row r="1737" spans="9:22" x14ac:dyDescent="0.25">
      <c r="I1737" t="s">
        <v>623</v>
      </c>
      <c r="J1737" t="s">
        <v>632</v>
      </c>
      <c r="K1737" s="9">
        <v>43691</v>
      </c>
      <c r="L1737">
        <v>1</v>
      </c>
      <c r="M1737">
        <v>1</v>
      </c>
      <c r="N1737" s="9">
        <v>43691</v>
      </c>
      <c r="O1737" s="9">
        <v>43692</v>
      </c>
      <c r="P1737" s="9">
        <v>43692</v>
      </c>
      <c r="Q1737" s="9">
        <v>43693</v>
      </c>
      <c r="S1737" s="2">
        <f>_xll.RHistory(I1737,".Close","START:"&amp;$K1737&amp;" END:"&amp;$K1737&amp;" INTERVAL:1D",,"TSREPEAT:NO")</f>
        <v>-6.03</v>
      </c>
      <c r="T1737" s="2">
        <f>_xll.RHistory(J1737,".Close","START:"&amp;$K1737&amp;" END:"&amp;$K1737&amp;" INTERVAL:1D",,"TSREPEAT:NO")</f>
        <v>-6.33</v>
      </c>
      <c r="U1737" s="2">
        <f t="shared" si="54"/>
        <v>1</v>
      </c>
      <c r="V1737" s="2">
        <f t="shared" si="53"/>
        <v>1</v>
      </c>
    </row>
    <row r="1738" spans="9:22" x14ac:dyDescent="0.25">
      <c r="I1738" t="s">
        <v>623</v>
      </c>
      <c r="J1738" t="s">
        <v>632</v>
      </c>
      <c r="K1738" s="9">
        <v>43692</v>
      </c>
      <c r="L1738">
        <v>1</v>
      </c>
      <c r="M1738">
        <v>1</v>
      </c>
      <c r="N1738" s="9">
        <v>43692</v>
      </c>
      <c r="O1738" s="9">
        <v>43693</v>
      </c>
      <c r="P1738" s="9">
        <v>43693</v>
      </c>
      <c r="Q1738" s="9">
        <v>43696</v>
      </c>
      <c r="S1738" s="2">
        <f>_xll.RHistory(I1738,".Close","START:"&amp;$K1738&amp;" END:"&amp;$K1738&amp;" INTERVAL:1D",,"TSREPEAT:NO")</f>
        <v>-12.32</v>
      </c>
      <c r="T1738" s="2">
        <f>_xll.RHistory(J1738,".Close","START:"&amp;$K1738&amp;" END:"&amp;$K1738&amp;" INTERVAL:1D",,"TSREPEAT:NO")</f>
        <v>-17.329999999999998</v>
      </c>
      <c r="U1738" s="2">
        <f t="shared" si="54"/>
        <v>1</v>
      </c>
      <c r="V1738" s="2">
        <f t="shared" si="53"/>
        <v>1</v>
      </c>
    </row>
    <row r="1739" spans="9:22" x14ac:dyDescent="0.25">
      <c r="I1739" t="s">
        <v>623</v>
      </c>
      <c r="J1739" t="s">
        <v>632</v>
      </c>
      <c r="K1739" s="9">
        <v>43693</v>
      </c>
      <c r="L1739">
        <v>1</v>
      </c>
      <c r="M1739">
        <v>1</v>
      </c>
      <c r="N1739" s="9">
        <v>43693</v>
      </c>
      <c r="O1739" s="9">
        <v>43696</v>
      </c>
      <c r="P1739" s="9">
        <v>43696</v>
      </c>
      <c r="Q1739" s="9">
        <v>43697</v>
      </c>
      <c r="S1739" s="2">
        <f>_xll.RHistory(I1739,".Close","START:"&amp;$K1739&amp;" END:"&amp;$K1739&amp;" INTERVAL:1D",,"TSREPEAT:NO")</f>
        <v>-16.64</v>
      </c>
      <c r="T1739" s="2">
        <f>_xll.RHistory(J1739,".Close","START:"&amp;$K1739&amp;" END:"&amp;$K1739&amp;" INTERVAL:1D",,"TSREPEAT:NO")</f>
        <v>-6.09</v>
      </c>
      <c r="U1739" s="2">
        <f t="shared" si="54"/>
        <v>1</v>
      </c>
      <c r="V1739" s="2">
        <f t="shared" si="53"/>
        <v>1</v>
      </c>
    </row>
    <row r="1740" spans="9:22" x14ac:dyDescent="0.25">
      <c r="I1740" t="s">
        <v>623</v>
      </c>
      <c r="J1740" t="s">
        <v>632</v>
      </c>
      <c r="K1740" s="9">
        <v>43694</v>
      </c>
      <c r="L1740">
        <v>0</v>
      </c>
      <c r="M1740">
        <v>0</v>
      </c>
      <c r="N1740" s="9">
        <v>-1</v>
      </c>
      <c r="O1740" s="9">
        <v>-1</v>
      </c>
      <c r="P1740" s="9">
        <v>43696</v>
      </c>
      <c r="Q1740" s="9">
        <v>43697</v>
      </c>
      <c r="S1740" s="2" t="e">
        <f>_xll.RHistory(I1740,".Close","START:"&amp;$K1740&amp;" END:"&amp;$K1740&amp;" INTERVAL:1D",,"TSREPEAT:NO")</f>
        <v>#N/A</v>
      </c>
      <c r="T1740" s="2" t="e">
        <f>_xll.RHistory(J1740,".Close","START:"&amp;$K1740&amp;" END:"&amp;$K1740&amp;" INTERVAL:1D",,"TSREPEAT:NO")</f>
        <v>#N/A</v>
      </c>
      <c r="U1740" s="2">
        <f t="shared" si="54"/>
        <v>1</v>
      </c>
      <c r="V1740" s="2">
        <f t="shared" si="53"/>
        <v>0</v>
      </c>
    </row>
    <row r="1741" spans="9:22" x14ac:dyDescent="0.25">
      <c r="I1741" t="s">
        <v>623</v>
      </c>
      <c r="J1741" t="s">
        <v>632</v>
      </c>
      <c r="K1741" s="9">
        <v>43695</v>
      </c>
      <c r="L1741">
        <v>0</v>
      </c>
      <c r="M1741">
        <v>0</v>
      </c>
      <c r="N1741" s="9">
        <v>-1</v>
      </c>
      <c r="O1741" s="9">
        <v>-1</v>
      </c>
      <c r="P1741" s="9">
        <v>43696</v>
      </c>
      <c r="Q1741" s="9">
        <v>43697</v>
      </c>
      <c r="S1741" s="2" t="e">
        <f>_xll.RHistory(I1741,".Close","START:"&amp;$K1741&amp;" END:"&amp;$K1741&amp;" INTERVAL:1D",,"TSREPEAT:NO")</f>
        <v>#N/A</v>
      </c>
      <c r="T1741" s="2" t="e">
        <f>_xll.RHistory(J1741,".Close","START:"&amp;$K1741&amp;" END:"&amp;$K1741&amp;" INTERVAL:1D",,"TSREPEAT:NO")</f>
        <v>#N/A</v>
      </c>
      <c r="U1741" s="2">
        <f t="shared" si="54"/>
        <v>1</v>
      </c>
      <c r="V1741" s="2">
        <f t="shared" si="53"/>
        <v>0</v>
      </c>
    </row>
    <row r="1742" spans="9:22" x14ac:dyDescent="0.25">
      <c r="I1742" t="s">
        <v>623</v>
      </c>
      <c r="J1742" t="s">
        <v>632</v>
      </c>
      <c r="K1742" s="9">
        <v>43696</v>
      </c>
      <c r="L1742">
        <v>1</v>
      </c>
      <c r="M1742">
        <v>1</v>
      </c>
      <c r="N1742" s="9">
        <v>43696</v>
      </c>
      <c r="O1742" s="9">
        <v>43697</v>
      </c>
      <c r="P1742" s="9">
        <v>43697</v>
      </c>
      <c r="Q1742" s="9">
        <v>43698</v>
      </c>
      <c r="S1742" s="2">
        <f>_xll.RHistory(I1742,".Close","START:"&amp;$K1742&amp;" END:"&amp;$K1742&amp;" INTERVAL:1D",,"TSREPEAT:NO")</f>
        <v>-6.93</v>
      </c>
      <c r="T1742" s="2">
        <f>_xll.RHistory(J1742,".Close","START:"&amp;$K1742&amp;" END:"&amp;$K1742&amp;" INTERVAL:1D",,"TSREPEAT:NO")</f>
        <v>-6.33</v>
      </c>
      <c r="U1742" s="2">
        <f t="shared" si="54"/>
        <v>1</v>
      </c>
      <c r="V1742" s="2">
        <f t="shared" si="53"/>
        <v>1</v>
      </c>
    </row>
    <row r="1743" spans="9:22" x14ac:dyDescent="0.25">
      <c r="I1743" t="s">
        <v>623</v>
      </c>
      <c r="J1743" t="s">
        <v>632</v>
      </c>
      <c r="K1743" s="9">
        <v>43697</v>
      </c>
      <c r="L1743">
        <v>1</v>
      </c>
      <c r="M1743">
        <v>1</v>
      </c>
      <c r="N1743" s="9">
        <v>43697</v>
      </c>
      <c r="O1743" s="9">
        <v>43698</v>
      </c>
      <c r="P1743" s="9">
        <v>43698</v>
      </c>
      <c r="Q1743" s="9">
        <v>43699</v>
      </c>
      <c r="S1743" s="2">
        <f>_xll.RHistory(I1743,".Close","START:"&amp;$K1743&amp;" END:"&amp;$K1743&amp;" INTERVAL:1D",,"TSREPEAT:NO")</f>
        <v>-6.96</v>
      </c>
      <c r="T1743" s="2">
        <f>_xll.RHistory(J1743,".Close","START:"&amp;$K1743&amp;" END:"&amp;$K1743&amp;" INTERVAL:1D",,"TSREPEAT:NO")</f>
        <v>-6.28</v>
      </c>
      <c r="U1743" s="2">
        <f t="shared" si="54"/>
        <v>1</v>
      </c>
      <c r="V1743" s="2">
        <f t="shared" si="53"/>
        <v>1</v>
      </c>
    </row>
    <row r="1744" spans="9:22" x14ac:dyDescent="0.25">
      <c r="I1744" t="s">
        <v>623</v>
      </c>
      <c r="J1744" t="s">
        <v>632</v>
      </c>
      <c r="K1744" s="9">
        <v>43698</v>
      </c>
      <c r="L1744">
        <v>1</v>
      </c>
      <c r="M1744">
        <v>1</v>
      </c>
      <c r="N1744" s="9">
        <v>43698</v>
      </c>
      <c r="O1744" s="9">
        <v>43699</v>
      </c>
      <c r="P1744" s="9">
        <v>43699</v>
      </c>
      <c r="Q1744" s="9">
        <v>43700</v>
      </c>
      <c r="S1744" s="2">
        <f>_xll.RHistory(I1744,".Close","START:"&amp;$K1744&amp;" END:"&amp;$K1744&amp;" INTERVAL:1D",,"TSREPEAT:NO")</f>
        <v>-5.95</v>
      </c>
      <c r="T1744" s="2">
        <f>_xll.RHistory(J1744,".Close","START:"&amp;$K1744&amp;" END:"&amp;$K1744&amp;" INTERVAL:1D",,"TSREPEAT:NO")</f>
        <v>-6.1</v>
      </c>
      <c r="U1744" s="2">
        <f t="shared" si="54"/>
        <v>1</v>
      </c>
      <c r="V1744" s="2">
        <f t="shared" si="53"/>
        <v>1</v>
      </c>
    </row>
    <row r="1745" spans="9:22" x14ac:dyDescent="0.25">
      <c r="I1745" t="s">
        <v>623</v>
      </c>
      <c r="J1745" t="s">
        <v>632</v>
      </c>
      <c r="K1745" s="9">
        <v>43699</v>
      </c>
      <c r="L1745">
        <v>1</v>
      </c>
      <c r="M1745">
        <v>1</v>
      </c>
      <c r="N1745" s="9">
        <v>43699</v>
      </c>
      <c r="O1745" s="9">
        <v>43700</v>
      </c>
      <c r="P1745" s="9">
        <v>43700</v>
      </c>
      <c r="Q1745" s="9">
        <v>43703</v>
      </c>
      <c r="S1745" s="2">
        <f>_xll.RHistory(I1745,".Close","START:"&amp;$K1745&amp;" END:"&amp;$K1745&amp;" INTERVAL:1D",,"TSREPEAT:NO")</f>
        <v>-7.1</v>
      </c>
      <c r="T1745" s="2">
        <f>_xll.RHistory(J1745,".Close","START:"&amp;$K1745&amp;" END:"&amp;$K1745&amp;" INTERVAL:1D",,"TSREPEAT:NO")</f>
        <v>-16.3</v>
      </c>
      <c r="U1745" s="2">
        <f t="shared" si="54"/>
        <v>1</v>
      </c>
      <c r="V1745" s="2">
        <f t="shared" ref="V1745:V1808" si="55">_xlfn.IFNA(IF(AND(P1745&gt;0,T1745&lt;&gt;"#N/A"),1,0), IF(P1745&lt;0,1,0))</f>
        <v>1</v>
      </c>
    </row>
    <row r="1746" spans="9:22" x14ac:dyDescent="0.25">
      <c r="I1746" t="s">
        <v>623</v>
      </c>
      <c r="J1746" t="s">
        <v>632</v>
      </c>
      <c r="K1746" s="9">
        <v>43700</v>
      </c>
      <c r="L1746">
        <v>1</v>
      </c>
      <c r="M1746">
        <v>1</v>
      </c>
      <c r="N1746" s="9">
        <v>43700</v>
      </c>
      <c r="O1746" s="9">
        <v>43703</v>
      </c>
      <c r="P1746" s="9">
        <v>43703</v>
      </c>
      <c r="Q1746" s="9">
        <v>43704</v>
      </c>
      <c r="S1746" s="2">
        <f>_xll.RHistory(I1746,".Close","START:"&amp;$K1746&amp;" END:"&amp;$K1746&amp;" INTERVAL:1D",,"TSREPEAT:NO")</f>
        <v>-17.79</v>
      </c>
      <c r="T1746" s="2">
        <f>_xll.RHistory(J1746,".Close","START:"&amp;$K1746&amp;" END:"&amp;$K1746&amp;" INTERVAL:1D",,"TSREPEAT:NO")</f>
        <v>-6.46</v>
      </c>
      <c r="U1746" s="2">
        <f t="shared" si="54"/>
        <v>1</v>
      </c>
      <c r="V1746" s="2">
        <f t="shared" si="55"/>
        <v>1</v>
      </c>
    </row>
    <row r="1747" spans="9:22" x14ac:dyDescent="0.25">
      <c r="I1747" t="s">
        <v>623</v>
      </c>
      <c r="J1747" t="s">
        <v>632</v>
      </c>
      <c r="K1747" s="9">
        <v>43701</v>
      </c>
      <c r="L1747">
        <v>0</v>
      </c>
      <c r="M1747">
        <v>0</v>
      </c>
      <c r="N1747" s="9">
        <v>-1</v>
      </c>
      <c r="O1747" s="9">
        <v>-1</v>
      </c>
      <c r="P1747" s="9">
        <v>43703</v>
      </c>
      <c r="Q1747" s="9">
        <v>43704</v>
      </c>
      <c r="S1747" s="2" t="e">
        <f>_xll.RHistory(I1747,".Close","START:"&amp;$K1747&amp;" END:"&amp;$K1747&amp;" INTERVAL:1D",,"TSREPEAT:NO")</f>
        <v>#N/A</v>
      </c>
      <c r="T1747" s="2" t="e">
        <f>_xll.RHistory(J1747,".Close","START:"&amp;$K1747&amp;" END:"&amp;$K1747&amp;" INTERVAL:1D",,"TSREPEAT:NO")</f>
        <v>#N/A</v>
      </c>
      <c r="U1747" s="2">
        <f t="shared" si="54"/>
        <v>1</v>
      </c>
      <c r="V1747" s="2">
        <f t="shared" si="55"/>
        <v>0</v>
      </c>
    </row>
    <row r="1748" spans="9:22" x14ac:dyDescent="0.25">
      <c r="I1748" t="s">
        <v>623</v>
      </c>
      <c r="J1748" t="s">
        <v>632</v>
      </c>
      <c r="K1748" s="9">
        <v>43702</v>
      </c>
      <c r="L1748">
        <v>0</v>
      </c>
      <c r="M1748">
        <v>0</v>
      </c>
      <c r="N1748" s="9">
        <v>-1</v>
      </c>
      <c r="O1748" s="9">
        <v>-1</v>
      </c>
      <c r="P1748" s="9">
        <v>43703</v>
      </c>
      <c r="Q1748" s="9">
        <v>43704</v>
      </c>
      <c r="S1748" s="2" t="e">
        <f>_xll.RHistory(I1748,".Close","START:"&amp;$K1748&amp;" END:"&amp;$K1748&amp;" INTERVAL:1D",,"TSREPEAT:NO")</f>
        <v>#N/A</v>
      </c>
      <c r="T1748" s="2" t="e">
        <f>_xll.RHistory(J1748,".Close","START:"&amp;$K1748&amp;" END:"&amp;$K1748&amp;" INTERVAL:1D",,"TSREPEAT:NO")</f>
        <v>#N/A</v>
      </c>
      <c r="U1748" s="2">
        <f t="shared" si="54"/>
        <v>1</v>
      </c>
      <c r="V1748" s="2">
        <f t="shared" si="55"/>
        <v>0</v>
      </c>
    </row>
    <row r="1749" spans="9:22" x14ac:dyDescent="0.25">
      <c r="I1749" t="s">
        <v>623</v>
      </c>
      <c r="J1749" t="s">
        <v>632</v>
      </c>
      <c r="K1749" s="9">
        <v>43703</v>
      </c>
      <c r="L1749">
        <v>0</v>
      </c>
      <c r="M1749">
        <v>1</v>
      </c>
      <c r="N1749" s="9">
        <v>43703</v>
      </c>
      <c r="O1749" s="9">
        <v>43704</v>
      </c>
      <c r="P1749" s="9">
        <v>43704</v>
      </c>
      <c r="Q1749" s="9">
        <v>43705</v>
      </c>
      <c r="S1749" s="2">
        <f>_xll.RHistory(I1749,".Close","START:"&amp;$K1749&amp;" END:"&amp;$K1749&amp;" INTERVAL:1D",,"TSREPEAT:NO")</f>
        <v>-5.7</v>
      </c>
      <c r="T1749" s="2">
        <f>_xll.RHistory(J1749,".Close","START:"&amp;$K1749&amp;" END:"&amp;$K1749&amp;" INTERVAL:1D",,"TSREPEAT:NO")</f>
        <v>-5.6</v>
      </c>
      <c r="U1749" s="2">
        <f t="shared" si="54"/>
        <v>1</v>
      </c>
      <c r="V1749" s="2">
        <f t="shared" si="55"/>
        <v>1</v>
      </c>
    </row>
    <row r="1750" spans="9:22" x14ac:dyDescent="0.25">
      <c r="I1750" t="s">
        <v>623</v>
      </c>
      <c r="J1750" t="s">
        <v>632</v>
      </c>
      <c r="K1750" s="9">
        <v>43704</v>
      </c>
      <c r="L1750">
        <v>1</v>
      </c>
      <c r="M1750">
        <v>1</v>
      </c>
      <c r="N1750" s="9">
        <v>43704</v>
      </c>
      <c r="O1750" s="9">
        <v>43705</v>
      </c>
      <c r="P1750" s="9">
        <v>43705</v>
      </c>
      <c r="Q1750" s="9">
        <v>43706</v>
      </c>
      <c r="S1750" s="2">
        <f>_xll.RHistory(I1750,".Close","START:"&amp;$K1750&amp;" END:"&amp;$K1750&amp;" INTERVAL:1D",,"TSREPEAT:NO")</f>
        <v>-5.54</v>
      </c>
      <c r="T1750" s="2">
        <f>_xll.RHistory(J1750,".Close","START:"&amp;$K1750&amp;" END:"&amp;$K1750&amp;" INTERVAL:1D",,"TSREPEAT:NO")</f>
        <v>-5.64</v>
      </c>
      <c r="U1750" s="2">
        <f t="shared" si="54"/>
        <v>1</v>
      </c>
      <c r="V1750" s="2">
        <f t="shared" si="55"/>
        <v>1</v>
      </c>
    </row>
    <row r="1751" spans="9:22" x14ac:dyDescent="0.25">
      <c r="I1751" t="s">
        <v>623</v>
      </c>
      <c r="J1751" t="s">
        <v>632</v>
      </c>
      <c r="K1751" s="9">
        <v>43705</v>
      </c>
      <c r="L1751">
        <v>1</v>
      </c>
      <c r="M1751">
        <v>1</v>
      </c>
      <c r="N1751" s="9">
        <v>43705</v>
      </c>
      <c r="O1751" s="9">
        <v>43706</v>
      </c>
      <c r="P1751" s="9">
        <v>43706</v>
      </c>
      <c r="Q1751" s="9">
        <v>43707</v>
      </c>
      <c r="S1751" s="2">
        <f>_xll.RHistory(I1751,".Close","START:"&amp;$K1751&amp;" END:"&amp;$K1751&amp;" INTERVAL:1D",,"TSREPEAT:NO")</f>
        <v>-5.63</v>
      </c>
      <c r="T1751" s="2">
        <f>_xll.RHistory(J1751,".Close","START:"&amp;$K1751&amp;" END:"&amp;$K1751&amp;" INTERVAL:1D",,"TSREPEAT:NO")</f>
        <v>-6</v>
      </c>
      <c r="U1751" s="2">
        <f t="shared" si="54"/>
        <v>1</v>
      </c>
      <c r="V1751" s="2">
        <f t="shared" si="55"/>
        <v>1</v>
      </c>
    </row>
    <row r="1752" spans="9:22" x14ac:dyDescent="0.25">
      <c r="I1752" t="s">
        <v>623</v>
      </c>
      <c r="J1752" t="s">
        <v>632</v>
      </c>
      <c r="K1752" s="9">
        <v>43706</v>
      </c>
      <c r="L1752">
        <v>1</v>
      </c>
      <c r="M1752">
        <v>1</v>
      </c>
      <c r="N1752" s="9">
        <v>43706</v>
      </c>
      <c r="O1752" s="9">
        <v>43707</v>
      </c>
      <c r="P1752" s="9">
        <v>43707</v>
      </c>
      <c r="Q1752" s="9">
        <v>43711</v>
      </c>
      <c r="S1752" s="2">
        <f>_xll.RHistory(I1752,".Close","START:"&amp;$K1752&amp;" END:"&amp;$K1752&amp;" INTERVAL:1D",,"TSREPEAT:NO")</f>
        <v>-5.55</v>
      </c>
      <c r="T1752" s="2">
        <f>_xll.RHistory(J1752,".Close","START:"&amp;$K1752&amp;" END:"&amp;$K1752&amp;" INTERVAL:1D",,"TSREPEAT:NO")</f>
        <v>-20</v>
      </c>
      <c r="U1752" s="2">
        <f t="shared" si="54"/>
        <v>1</v>
      </c>
      <c r="V1752" s="2">
        <f t="shared" si="55"/>
        <v>1</v>
      </c>
    </row>
    <row r="1753" spans="9:22" x14ac:dyDescent="0.25">
      <c r="I1753" t="s">
        <v>623</v>
      </c>
      <c r="J1753" t="s">
        <v>632</v>
      </c>
      <c r="K1753" s="9">
        <v>43707</v>
      </c>
      <c r="L1753">
        <v>1</v>
      </c>
      <c r="M1753">
        <v>1</v>
      </c>
      <c r="N1753" s="9">
        <v>43707</v>
      </c>
      <c r="O1753" s="9">
        <v>43711</v>
      </c>
      <c r="P1753" s="9">
        <v>-1</v>
      </c>
      <c r="Q1753" s="9">
        <v>-1</v>
      </c>
      <c r="S1753" s="2">
        <f>_xll.RHistory(I1753,".Close","START:"&amp;$K1753&amp;" END:"&amp;$K1753&amp;" INTERVAL:1D",,"TSREPEAT:NO")</f>
        <v>-21.84</v>
      </c>
      <c r="T1753" s="2">
        <f>_xll.RHistory(J1753,".Close","START:"&amp;$K1753&amp;" END:"&amp;$K1753&amp;" INTERVAL:1D",,"TSREPEAT:NO")</f>
        <v>-6.05</v>
      </c>
      <c r="U1753" s="2">
        <f t="shared" si="54"/>
        <v>1</v>
      </c>
      <c r="V1753" s="2">
        <f t="shared" si="55"/>
        <v>0</v>
      </c>
    </row>
    <row r="1754" spans="9:22" x14ac:dyDescent="0.25">
      <c r="I1754" t="s">
        <v>623</v>
      </c>
      <c r="J1754" t="s">
        <v>632</v>
      </c>
      <c r="K1754" s="9">
        <v>43708</v>
      </c>
      <c r="L1754">
        <v>0</v>
      </c>
      <c r="M1754">
        <v>0</v>
      </c>
      <c r="N1754" s="9">
        <v>-1</v>
      </c>
      <c r="O1754" s="9">
        <v>-1</v>
      </c>
      <c r="P1754" s="9">
        <v>43710</v>
      </c>
      <c r="Q1754" s="9">
        <v>43711</v>
      </c>
      <c r="S1754" s="2" t="e">
        <f>_xll.RHistory(I1754,".Close","START:"&amp;$K1754&amp;" END:"&amp;$K1754&amp;" INTERVAL:1D",,"TSREPEAT:NO")</f>
        <v>#N/A</v>
      </c>
      <c r="T1754" s="2" t="e">
        <f>_xll.RHistory(J1754,".Close","START:"&amp;$K1754&amp;" END:"&amp;$K1754&amp;" INTERVAL:1D",,"TSREPEAT:NO")</f>
        <v>#N/A</v>
      </c>
      <c r="U1754" s="2">
        <f t="shared" si="54"/>
        <v>1</v>
      </c>
      <c r="V1754" s="2">
        <f t="shared" si="55"/>
        <v>0</v>
      </c>
    </row>
    <row r="1755" spans="9:22" x14ac:dyDescent="0.25">
      <c r="I1755" t="s">
        <v>623</v>
      </c>
      <c r="J1755" t="s">
        <v>632</v>
      </c>
      <c r="K1755" s="9">
        <v>43709</v>
      </c>
      <c r="L1755">
        <v>0</v>
      </c>
      <c r="M1755">
        <v>0</v>
      </c>
      <c r="N1755" s="9">
        <v>-1</v>
      </c>
      <c r="O1755" s="9">
        <v>-1</v>
      </c>
      <c r="P1755" s="9">
        <v>43710</v>
      </c>
      <c r="Q1755" s="9">
        <v>43711</v>
      </c>
      <c r="S1755" s="2" t="e">
        <f>_xll.RHistory(I1755,".Close","START:"&amp;$K1755&amp;" END:"&amp;$K1755&amp;" INTERVAL:1D",,"TSREPEAT:NO")</f>
        <v>#N/A</v>
      </c>
      <c r="T1755" s="2" t="e">
        <f>_xll.RHistory(J1755,".Close","START:"&amp;$K1755&amp;" END:"&amp;$K1755&amp;" INTERVAL:1D",,"TSREPEAT:NO")</f>
        <v>#N/A</v>
      </c>
      <c r="U1755" s="2">
        <f t="shared" si="54"/>
        <v>1</v>
      </c>
      <c r="V1755" s="2">
        <f t="shared" si="55"/>
        <v>0</v>
      </c>
    </row>
    <row r="1756" spans="9:22" x14ac:dyDescent="0.25">
      <c r="I1756" t="s">
        <v>623</v>
      </c>
      <c r="J1756" t="s">
        <v>632</v>
      </c>
      <c r="K1756" s="9">
        <v>43710</v>
      </c>
      <c r="L1756">
        <v>1</v>
      </c>
      <c r="M1756">
        <v>0</v>
      </c>
      <c r="N1756" s="9">
        <v>-1</v>
      </c>
      <c r="O1756" s="9">
        <v>-1</v>
      </c>
      <c r="P1756" s="9">
        <v>43711</v>
      </c>
      <c r="Q1756" s="9">
        <v>43712</v>
      </c>
      <c r="S1756" s="2">
        <f>_xll.RHistory(I1756,".Close","START:"&amp;$K1756&amp;" END:"&amp;$K1756&amp;" INTERVAL:1D",,"TSREPEAT:NO")</f>
        <v>-6</v>
      </c>
      <c r="T1756" s="2">
        <f>_xll.RHistory(J1756,".Close","START:"&amp;$K1756&amp;" END:"&amp;$K1756&amp;" INTERVAL:1D",,"TSREPEAT:NO")</f>
        <v>-5.4</v>
      </c>
      <c r="U1756" s="2">
        <f t="shared" si="54"/>
        <v>0</v>
      </c>
      <c r="V1756" s="2">
        <f t="shared" si="55"/>
        <v>1</v>
      </c>
    </row>
    <row r="1757" spans="9:22" x14ac:dyDescent="0.25">
      <c r="I1757" t="s">
        <v>623</v>
      </c>
      <c r="J1757" t="s">
        <v>632</v>
      </c>
      <c r="K1757" s="9">
        <v>43711</v>
      </c>
      <c r="L1757">
        <v>1</v>
      </c>
      <c r="M1757">
        <v>1</v>
      </c>
      <c r="N1757" s="9">
        <v>43711</v>
      </c>
      <c r="O1757" s="9">
        <v>43712</v>
      </c>
      <c r="P1757" s="9">
        <v>43712</v>
      </c>
      <c r="Q1757" s="9">
        <v>43713</v>
      </c>
      <c r="S1757" s="2">
        <f>_xll.RHistory(I1757,".Close","START:"&amp;$K1757&amp;" END:"&amp;$K1757&amp;" INTERVAL:1D",,"TSREPEAT:NO")</f>
        <v>-6.18</v>
      </c>
      <c r="T1757" s="2">
        <f>_xll.RHistory(J1757,".Close","START:"&amp;$K1757&amp;" END:"&amp;$K1757&amp;" INTERVAL:1D",,"TSREPEAT:NO")</f>
        <v>-5.7</v>
      </c>
      <c r="U1757" s="2">
        <f t="shared" si="54"/>
        <v>1</v>
      </c>
      <c r="V1757" s="2">
        <f t="shared" si="55"/>
        <v>1</v>
      </c>
    </row>
    <row r="1758" spans="9:22" x14ac:dyDescent="0.25">
      <c r="I1758" t="s">
        <v>623</v>
      </c>
      <c r="J1758" t="s">
        <v>632</v>
      </c>
      <c r="K1758" s="9">
        <v>43712</v>
      </c>
      <c r="L1758">
        <v>1</v>
      </c>
      <c r="M1758">
        <v>1</v>
      </c>
      <c r="N1758" s="9">
        <v>43712</v>
      </c>
      <c r="O1758" s="9">
        <v>43713</v>
      </c>
      <c r="P1758" s="9">
        <v>43713</v>
      </c>
      <c r="Q1758" s="9">
        <v>43714</v>
      </c>
      <c r="S1758" s="2">
        <f>_xll.RHistory(I1758,".Close","START:"&amp;$K1758&amp;" END:"&amp;$K1758&amp;" INTERVAL:1D",,"TSREPEAT:NO")</f>
        <v>-5.46</v>
      </c>
      <c r="T1758" s="2">
        <f>_xll.RHistory(J1758,".Close","START:"&amp;$K1758&amp;" END:"&amp;$K1758&amp;" INTERVAL:1D",,"TSREPEAT:NO")</f>
        <v>-5.68</v>
      </c>
      <c r="U1758" s="2">
        <f t="shared" si="54"/>
        <v>1</v>
      </c>
      <c r="V1758" s="2">
        <f t="shared" si="55"/>
        <v>1</v>
      </c>
    </row>
    <row r="1759" spans="9:22" x14ac:dyDescent="0.25">
      <c r="I1759" t="s">
        <v>623</v>
      </c>
      <c r="J1759" t="s">
        <v>632</v>
      </c>
      <c r="K1759" s="9">
        <v>43713</v>
      </c>
      <c r="L1759">
        <v>1</v>
      </c>
      <c r="M1759">
        <v>1</v>
      </c>
      <c r="N1759" s="9">
        <v>43713</v>
      </c>
      <c r="O1759" s="9">
        <v>43714</v>
      </c>
      <c r="P1759" s="9">
        <v>43714</v>
      </c>
      <c r="Q1759" s="9">
        <v>43717</v>
      </c>
      <c r="S1759" s="2">
        <f>_xll.RHistory(I1759,".Close","START:"&amp;$K1759&amp;" END:"&amp;$K1759&amp;" INTERVAL:1D",,"TSREPEAT:NO")</f>
        <v>-6.39</v>
      </c>
      <c r="T1759" s="2">
        <f>_xll.RHistory(J1759,".Close","START:"&amp;$K1759&amp;" END:"&amp;$K1759&amp;" INTERVAL:1D",,"TSREPEAT:NO")</f>
        <v>-16.63</v>
      </c>
      <c r="U1759" s="2">
        <f t="shared" si="54"/>
        <v>1</v>
      </c>
      <c r="V1759" s="2">
        <f t="shared" si="55"/>
        <v>1</v>
      </c>
    </row>
    <row r="1760" spans="9:22" x14ac:dyDescent="0.25">
      <c r="I1760" t="s">
        <v>623</v>
      </c>
      <c r="J1760" t="s">
        <v>632</v>
      </c>
      <c r="K1760" s="9">
        <v>43714</v>
      </c>
      <c r="L1760">
        <v>1</v>
      </c>
      <c r="M1760">
        <v>1</v>
      </c>
      <c r="N1760" s="9">
        <v>43714</v>
      </c>
      <c r="O1760" s="9">
        <v>43717</v>
      </c>
      <c r="P1760" s="9">
        <v>43717</v>
      </c>
      <c r="Q1760" s="9">
        <v>43718</v>
      </c>
      <c r="S1760" s="2">
        <f>_xll.RHistory(I1760,".Close","START:"&amp;$K1760&amp;" END:"&amp;$K1760&amp;" INTERVAL:1D",,"TSREPEAT:NO")</f>
        <v>-16.739999999999998</v>
      </c>
      <c r="T1760" s="2">
        <f>_xll.RHistory(J1760,".Close","START:"&amp;$K1760&amp;" END:"&amp;$K1760&amp;" INTERVAL:1D",,"TSREPEAT:NO")</f>
        <v>-5.76</v>
      </c>
      <c r="U1760" s="2">
        <f t="shared" si="54"/>
        <v>1</v>
      </c>
      <c r="V1760" s="2">
        <f t="shared" si="55"/>
        <v>1</v>
      </c>
    </row>
    <row r="1761" spans="9:22" x14ac:dyDescent="0.25">
      <c r="I1761" t="s">
        <v>623</v>
      </c>
      <c r="J1761" t="s">
        <v>632</v>
      </c>
      <c r="K1761" s="9">
        <v>43715</v>
      </c>
      <c r="L1761">
        <v>0</v>
      </c>
      <c r="M1761">
        <v>0</v>
      </c>
      <c r="N1761" s="9">
        <v>-1</v>
      </c>
      <c r="O1761" s="9">
        <v>-1</v>
      </c>
      <c r="P1761" s="9">
        <v>43717</v>
      </c>
      <c r="Q1761" s="9">
        <v>43718</v>
      </c>
      <c r="S1761" s="2" t="e">
        <f>_xll.RHistory(I1761,".Close","START:"&amp;$K1761&amp;" END:"&amp;$K1761&amp;" INTERVAL:1D",,"TSREPEAT:NO")</f>
        <v>#N/A</v>
      </c>
      <c r="T1761" s="2" t="e">
        <f>_xll.RHistory(J1761,".Close","START:"&amp;$K1761&amp;" END:"&amp;$K1761&amp;" INTERVAL:1D",,"TSREPEAT:NO")</f>
        <v>#N/A</v>
      </c>
      <c r="U1761" s="2">
        <f t="shared" si="54"/>
        <v>1</v>
      </c>
      <c r="V1761" s="2">
        <f t="shared" si="55"/>
        <v>0</v>
      </c>
    </row>
    <row r="1762" spans="9:22" x14ac:dyDescent="0.25">
      <c r="I1762" t="s">
        <v>623</v>
      </c>
      <c r="J1762" t="s">
        <v>632</v>
      </c>
      <c r="K1762" s="9">
        <v>43716</v>
      </c>
      <c r="L1762">
        <v>0</v>
      </c>
      <c r="M1762">
        <v>0</v>
      </c>
      <c r="N1762" s="9">
        <v>-1</v>
      </c>
      <c r="O1762" s="9">
        <v>-1</v>
      </c>
      <c r="P1762" s="9">
        <v>43717</v>
      </c>
      <c r="Q1762" s="9">
        <v>43718</v>
      </c>
      <c r="S1762" s="2" t="e">
        <f>_xll.RHistory(I1762,".Close","START:"&amp;$K1762&amp;" END:"&amp;$K1762&amp;" INTERVAL:1D",,"TSREPEAT:NO")</f>
        <v>#N/A</v>
      </c>
      <c r="T1762" s="2" t="e">
        <f>_xll.RHistory(J1762,".Close","START:"&amp;$K1762&amp;" END:"&amp;$K1762&amp;" INTERVAL:1D",,"TSREPEAT:NO")</f>
        <v>#N/A</v>
      </c>
      <c r="U1762" s="2">
        <f t="shared" si="54"/>
        <v>1</v>
      </c>
      <c r="V1762" s="2">
        <f t="shared" si="55"/>
        <v>0</v>
      </c>
    </row>
    <row r="1763" spans="9:22" x14ac:dyDescent="0.25">
      <c r="I1763" t="s">
        <v>623</v>
      </c>
      <c r="J1763" t="s">
        <v>632</v>
      </c>
      <c r="K1763" s="9">
        <v>43717</v>
      </c>
      <c r="L1763">
        <v>1</v>
      </c>
      <c r="M1763">
        <v>1</v>
      </c>
      <c r="N1763" s="9">
        <v>43717</v>
      </c>
      <c r="O1763" s="9">
        <v>43718</v>
      </c>
      <c r="P1763" s="9">
        <v>43718</v>
      </c>
      <c r="Q1763" s="9">
        <v>43719</v>
      </c>
      <c r="S1763" s="2">
        <f>_xll.RHistory(I1763,".Close","START:"&amp;$K1763&amp;" END:"&amp;$K1763&amp;" INTERVAL:1D",,"TSREPEAT:NO")</f>
        <v>-9.0500000000000007</v>
      </c>
      <c r="T1763" s="2">
        <f>_xll.RHistory(J1763,".Close","START:"&amp;$K1763&amp;" END:"&amp;$K1763&amp;" INTERVAL:1D",,"TSREPEAT:NO")</f>
        <v>-6.23</v>
      </c>
      <c r="U1763" s="2">
        <f t="shared" si="54"/>
        <v>1</v>
      </c>
      <c r="V1763" s="2">
        <f t="shared" si="55"/>
        <v>1</v>
      </c>
    </row>
    <row r="1764" spans="9:22" x14ac:dyDescent="0.25">
      <c r="I1764" t="s">
        <v>623</v>
      </c>
      <c r="J1764" t="s">
        <v>632</v>
      </c>
      <c r="K1764" s="9">
        <v>43718</v>
      </c>
      <c r="L1764">
        <v>1</v>
      </c>
      <c r="M1764">
        <v>1</v>
      </c>
      <c r="N1764" s="9">
        <v>43718</v>
      </c>
      <c r="O1764" s="9">
        <v>43719</v>
      </c>
      <c r="P1764" s="9">
        <v>43719</v>
      </c>
      <c r="Q1764" s="9">
        <v>43720</v>
      </c>
      <c r="S1764" s="2">
        <f>_xll.RHistory(I1764,".Close","START:"&amp;$K1764&amp;" END:"&amp;$K1764&amp;" INTERVAL:1D",,"TSREPEAT:NO")</f>
        <v>-5.56</v>
      </c>
      <c r="T1764" s="2">
        <f>_xll.RHistory(J1764,".Close","START:"&amp;$K1764&amp;" END:"&amp;$K1764&amp;" INTERVAL:1D",,"TSREPEAT:NO")</f>
        <v>-6.31</v>
      </c>
      <c r="U1764" s="2">
        <f t="shared" si="54"/>
        <v>1</v>
      </c>
      <c r="V1764" s="2">
        <f t="shared" si="55"/>
        <v>1</v>
      </c>
    </row>
    <row r="1765" spans="9:22" x14ac:dyDescent="0.25">
      <c r="I1765" t="s">
        <v>623</v>
      </c>
      <c r="J1765" t="s">
        <v>632</v>
      </c>
      <c r="K1765" s="9">
        <v>43719</v>
      </c>
      <c r="L1765">
        <v>1</v>
      </c>
      <c r="M1765">
        <v>1</v>
      </c>
      <c r="N1765" s="9">
        <v>43719</v>
      </c>
      <c r="O1765" s="9">
        <v>43720</v>
      </c>
      <c r="P1765" s="9">
        <v>43720</v>
      </c>
      <c r="Q1765" s="9">
        <v>43721</v>
      </c>
      <c r="S1765" s="2">
        <f>_xll.RHistory(I1765,".Close","START:"&amp;$K1765&amp;" END:"&amp;$K1765&amp;" INTERVAL:1D",,"TSREPEAT:NO")</f>
        <v>-5.97</v>
      </c>
      <c r="T1765" s="2">
        <f>_xll.RHistory(J1765,".Close","START:"&amp;$K1765&amp;" END:"&amp;$K1765&amp;" INTERVAL:1D",,"TSREPEAT:NO")</f>
        <v>-6.05</v>
      </c>
      <c r="U1765" s="2">
        <f t="shared" si="54"/>
        <v>1</v>
      </c>
      <c r="V1765" s="2">
        <f t="shared" si="55"/>
        <v>1</v>
      </c>
    </row>
    <row r="1766" spans="9:22" x14ac:dyDescent="0.25">
      <c r="I1766" t="s">
        <v>623</v>
      </c>
      <c r="J1766" t="s">
        <v>632</v>
      </c>
      <c r="K1766" s="9">
        <v>43720</v>
      </c>
      <c r="L1766">
        <v>1</v>
      </c>
      <c r="M1766">
        <v>1</v>
      </c>
      <c r="N1766" s="9">
        <v>43720</v>
      </c>
      <c r="O1766" s="9">
        <v>43721</v>
      </c>
      <c r="P1766" s="9">
        <v>43721</v>
      </c>
      <c r="Q1766" s="9">
        <v>43724</v>
      </c>
      <c r="S1766" s="2">
        <f>_xll.RHistory(I1766,".Close","START:"&amp;$K1766&amp;" END:"&amp;$K1766&amp;" INTERVAL:1D",,"TSREPEAT:NO")</f>
        <v>-5.42</v>
      </c>
      <c r="T1766" s="2">
        <f>_xll.RHistory(J1766,".Close","START:"&amp;$K1766&amp;" END:"&amp;$K1766&amp;" INTERVAL:1D",,"TSREPEAT:NO")</f>
        <v>-17.399999999999999</v>
      </c>
      <c r="U1766" s="2">
        <f t="shared" si="54"/>
        <v>1</v>
      </c>
      <c r="V1766" s="2">
        <f t="shared" si="55"/>
        <v>1</v>
      </c>
    </row>
    <row r="1767" spans="9:22" x14ac:dyDescent="0.25">
      <c r="I1767" t="s">
        <v>623</v>
      </c>
      <c r="J1767" t="s">
        <v>632</v>
      </c>
      <c r="K1767" s="9">
        <v>43721</v>
      </c>
      <c r="L1767">
        <v>1</v>
      </c>
      <c r="M1767">
        <v>1</v>
      </c>
      <c r="N1767" s="9">
        <v>43721</v>
      </c>
      <c r="O1767" s="9">
        <v>43724</v>
      </c>
      <c r="P1767" s="9">
        <v>43724</v>
      </c>
      <c r="Q1767" s="9">
        <v>43725</v>
      </c>
      <c r="S1767" s="2">
        <f>_xll.RHistory(I1767,".Close","START:"&amp;$K1767&amp;" END:"&amp;$K1767&amp;" INTERVAL:1D",,"TSREPEAT:NO")</f>
        <v>-16.84</v>
      </c>
      <c r="T1767" s="2">
        <f>_xll.RHistory(J1767,".Close","START:"&amp;$K1767&amp;" END:"&amp;$K1767&amp;" INTERVAL:1D",,"TSREPEAT:NO")</f>
        <v>-6.5</v>
      </c>
      <c r="U1767" s="2">
        <f t="shared" si="54"/>
        <v>1</v>
      </c>
      <c r="V1767" s="2">
        <f t="shared" si="55"/>
        <v>1</v>
      </c>
    </row>
    <row r="1768" spans="9:22" x14ac:dyDescent="0.25">
      <c r="I1768" t="s">
        <v>623</v>
      </c>
      <c r="J1768" t="s">
        <v>632</v>
      </c>
      <c r="K1768" s="9">
        <v>43722</v>
      </c>
      <c r="L1768">
        <v>0</v>
      </c>
      <c r="M1768">
        <v>0</v>
      </c>
      <c r="N1768" s="9">
        <v>-1</v>
      </c>
      <c r="O1768" s="9">
        <v>-1</v>
      </c>
      <c r="P1768" s="9">
        <v>43724</v>
      </c>
      <c r="Q1768" s="9">
        <v>43725</v>
      </c>
      <c r="S1768" s="2" t="e">
        <f>_xll.RHistory(I1768,".Close","START:"&amp;$K1768&amp;" END:"&amp;$K1768&amp;" INTERVAL:1D",,"TSREPEAT:NO")</f>
        <v>#N/A</v>
      </c>
      <c r="T1768" s="2" t="e">
        <f>_xll.RHistory(J1768,".Close","START:"&amp;$K1768&amp;" END:"&amp;$K1768&amp;" INTERVAL:1D",,"TSREPEAT:NO")</f>
        <v>#N/A</v>
      </c>
      <c r="U1768" s="2">
        <f t="shared" si="54"/>
        <v>1</v>
      </c>
      <c r="V1768" s="2">
        <f t="shared" si="55"/>
        <v>0</v>
      </c>
    </row>
    <row r="1769" spans="9:22" x14ac:dyDescent="0.25">
      <c r="I1769" t="s">
        <v>623</v>
      </c>
      <c r="J1769" t="s">
        <v>632</v>
      </c>
      <c r="K1769" s="9">
        <v>43723</v>
      </c>
      <c r="L1769">
        <v>0</v>
      </c>
      <c r="M1769">
        <v>0</v>
      </c>
      <c r="N1769" s="9">
        <v>-1</v>
      </c>
      <c r="O1769" s="9">
        <v>-1</v>
      </c>
      <c r="P1769" s="9">
        <v>43724</v>
      </c>
      <c r="Q1769" s="9">
        <v>43725</v>
      </c>
      <c r="S1769" s="2" t="e">
        <f>_xll.RHistory(I1769,".Close","START:"&amp;$K1769&amp;" END:"&amp;$K1769&amp;" INTERVAL:1D",,"TSREPEAT:NO")</f>
        <v>#N/A</v>
      </c>
      <c r="T1769" s="2" t="e">
        <f>_xll.RHistory(J1769,".Close","START:"&amp;$K1769&amp;" END:"&amp;$K1769&amp;" INTERVAL:1D",,"TSREPEAT:NO")</f>
        <v>#N/A</v>
      </c>
      <c r="U1769" s="2">
        <f t="shared" si="54"/>
        <v>1</v>
      </c>
      <c r="V1769" s="2">
        <f t="shared" si="55"/>
        <v>0</v>
      </c>
    </row>
    <row r="1770" spans="9:22" x14ac:dyDescent="0.25">
      <c r="I1770" t="s">
        <v>623</v>
      </c>
      <c r="J1770" t="s">
        <v>632</v>
      </c>
      <c r="K1770" s="9">
        <v>43724</v>
      </c>
      <c r="L1770">
        <v>1</v>
      </c>
      <c r="M1770">
        <v>1</v>
      </c>
      <c r="N1770" s="9">
        <v>43724</v>
      </c>
      <c r="O1770" s="9">
        <v>43725</v>
      </c>
      <c r="P1770" s="9">
        <v>43725</v>
      </c>
      <c r="Q1770" s="9">
        <v>43726</v>
      </c>
      <c r="S1770" s="2">
        <f>_xll.RHistory(I1770,".Close","START:"&amp;$K1770&amp;" END:"&amp;$K1770&amp;" INTERVAL:1D",,"TSREPEAT:NO")</f>
        <v>-10</v>
      </c>
      <c r="T1770" s="2">
        <f>_xll.RHistory(J1770,".Close","START:"&amp;$K1770&amp;" END:"&amp;$K1770&amp;" INTERVAL:1D",,"TSREPEAT:NO")</f>
        <v>-6.74</v>
      </c>
      <c r="U1770" s="2">
        <f t="shared" si="54"/>
        <v>1</v>
      </c>
      <c r="V1770" s="2">
        <f t="shared" si="55"/>
        <v>1</v>
      </c>
    </row>
    <row r="1771" spans="9:22" x14ac:dyDescent="0.25">
      <c r="I1771" t="s">
        <v>623</v>
      </c>
      <c r="J1771" t="s">
        <v>632</v>
      </c>
      <c r="K1771" s="9">
        <v>43725</v>
      </c>
      <c r="L1771">
        <v>1</v>
      </c>
      <c r="M1771">
        <v>1</v>
      </c>
      <c r="N1771" s="9">
        <v>43725</v>
      </c>
      <c r="O1771" s="9">
        <v>43726</v>
      </c>
      <c r="P1771" s="9">
        <v>43726</v>
      </c>
      <c r="Q1771" s="9">
        <v>43727</v>
      </c>
      <c r="S1771" s="2">
        <f>_xll.RHistory(I1771,".Close","START:"&amp;$K1771&amp;" END:"&amp;$K1771&amp;" INTERVAL:1D",,"TSREPEAT:NO")</f>
        <v>-7.32</v>
      </c>
      <c r="T1771" s="2">
        <f>_xll.RHistory(J1771,".Close","START:"&amp;$K1771&amp;" END:"&amp;$K1771&amp;" INTERVAL:1D",,"TSREPEAT:NO")</f>
        <v>-8.5</v>
      </c>
      <c r="U1771" s="2">
        <f t="shared" si="54"/>
        <v>1</v>
      </c>
      <c r="V1771" s="2">
        <f t="shared" si="55"/>
        <v>1</v>
      </c>
    </row>
    <row r="1772" spans="9:22" x14ac:dyDescent="0.25">
      <c r="I1772" t="s">
        <v>623</v>
      </c>
      <c r="J1772" t="s">
        <v>632</v>
      </c>
      <c r="K1772" s="9">
        <v>43726</v>
      </c>
      <c r="L1772">
        <v>1</v>
      </c>
      <c r="M1772">
        <v>1</v>
      </c>
      <c r="N1772" s="9">
        <v>43726</v>
      </c>
      <c r="O1772" s="9">
        <v>43727</v>
      </c>
      <c r="P1772" s="9">
        <v>43727</v>
      </c>
      <c r="Q1772" s="9">
        <v>43728</v>
      </c>
      <c r="S1772" s="2">
        <f>_xll.RHistory(I1772,".Close","START:"&amp;$K1772&amp;" END:"&amp;$K1772&amp;" INTERVAL:1D",,"TSREPEAT:NO")</f>
        <v>-7.03</v>
      </c>
      <c r="T1772" s="2">
        <f>_xll.RHistory(J1772,".Close","START:"&amp;$K1772&amp;" END:"&amp;$K1772&amp;" INTERVAL:1D",,"TSREPEAT:NO")</f>
        <v>-7.25</v>
      </c>
      <c r="U1772" s="2">
        <f t="shared" si="54"/>
        <v>1</v>
      </c>
      <c r="V1772" s="2">
        <f t="shared" si="55"/>
        <v>1</v>
      </c>
    </row>
    <row r="1773" spans="9:22" x14ac:dyDescent="0.25">
      <c r="I1773" t="s">
        <v>623</v>
      </c>
      <c r="J1773" t="s">
        <v>632</v>
      </c>
      <c r="K1773" s="9">
        <v>43727</v>
      </c>
      <c r="L1773">
        <v>1</v>
      </c>
      <c r="M1773">
        <v>1</v>
      </c>
      <c r="N1773" s="9">
        <v>43727</v>
      </c>
      <c r="O1773" s="9">
        <v>43728</v>
      </c>
      <c r="P1773" s="9">
        <v>43728</v>
      </c>
      <c r="Q1773" s="9">
        <v>43731</v>
      </c>
      <c r="S1773" s="2">
        <f>_xll.RHistory(I1773,".Close","START:"&amp;$K1773&amp;" END:"&amp;$K1773&amp;" INTERVAL:1D",,"TSREPEAT:NO")</f>
        <v>-12.57</v>
      </c>
      <c r="T1773" s="2">
        <f>_xll.RHistory(J1773,".Close","START:"&amp;$K1773&amp;" END:"&amp;$K1773&amp;" INTERVAL:1D",,"TSREPEAT:NO")</f>
        <v>-18.62</v>
      </c>
      <c r="U1773" s="2">
        <f t="shared" si="54"/>
        <v>1</v>
      </c>
      <c r="V1773" s="2">
        <f t="shared" si="55"/>
        <v>1</v>
      </c>
    </row>
    <row r="1774" spans="9:22" x14ac:dyDescent="0.25">
      <c r="I1774" t="s">
        <v>623</v>
      </c>
      <c r="J1774" t="s">
        <v>632</v>
      </c>
      <c r="K1774" s="9">
        <v>43728</v>
      </c>
      <c r="L1774">
        <v>1</v>
      </c>
      <c r="M1774">
        <v>1</v>
      </c>
      <c r="N1774" s="9">
        <v>43728</v>
      </c>
      <c r="O1774" s="9">
        <v>43731</v>
      </c>
      <c r="P1774" s="9">
        <v>43731</v>
      </c>
      <c r="Q1774" s="9">
        <v>43732</v>
      </c>
      <c r="S1774" s="2">
        <f>_xll.RHistory(I1774,".Close","START:"&amp;$K1774&amp;" END:"&amp;$K1774&amp;" INTERVAL:1D",,"TSREPEAT:NO")</f>
        <v>-17.18</v>
      </c>
      <c r="T1774" s="2">
        <f>_xll.RHistory(J1774,".Close","START:"&amp;$K1774&amp;" END:"&amp;$K1774&amp;" INTERVAL:1D",,"TSREPEAT:NO")</f>
        <v>-7.64</v>
      </c>
      <c r="U1774" s="2">
        <f t="shared" si="54"/>
        <v>1</v>
      </c>
      <c r="V1774" s="2">
        <f t="shared" si="55"/>
        <v>1</v>
      </c>
    </row>
    <row r="1775" spans="9:22" x14ac:dyDescent="0.25">
      <c r="I1775" t="s">
        <v>623</v>
      </c>
      <c r="J1775" t="s">
        <v>632</v>
      </c>
      <c r="K1775" s="9">
        <v>43729</v>
      </c>
      <c r="L1775">
        <v>0</v>
      </c>
      <c r="M1775">
        <v>0</v>
      </c>
      <c r="N1775" s="9">
        <v>-1</v>
      </c>
      <c r="O1775" s="9">
        <v>-1</v>
      </c>
      <c r="P1775" s="9">
        <v>43731</v>
      </c>
      <c r="Q1775" s="9">
        <v>43732</v>
      </c>
      <c r="S1775" s="2" t="e">
        <f>_xll.RHistory(I1775,".Close","START:"&amp;$K1775&amp;" END:"&amp;$K1775&amp;" INTERVAL:1D",,"TSREPEAT:NO")</f>
        <v>#N/A</v>
      </c>
      <c r="T1775" s="2" t="e">
        <f>_xll.RHistory(J1775,".Close","START:"&amp;$K1775&amp;" END:"&amp;$K1775&amp;" INTERVAL:1D",,"TSREPEAT:NO")</f>
        <v>#N/A</v>
      </c>
      <c r="U1775" s="2">
        <f t="shared" si="54"/>
        <v>1</v>
      </c>
      <c r="V1775" s="2">
        <f t="shared" si="55"/>
        <v>0</v>
      </c>
    </row>
    <row r="1776" spans="9:22" x14ac:dyDescent="0.25">
      <c r="I1776" t="s">
        <v>623</v>
      </c>
      <c r="J1776" t="s">
        <v>632</v>
      </c>
      <c r="K1776" s="9">
        <v>43730</v>
      </c>
      <c r="L1776">
        <v>0</v>
      </c>
      <c r="M1776">
        <v>0</v>
      </c>
      <c r="N1776" s="9">
        <v>-1</v>
      </c>
      <c r="O1776" s="9">
        <v>-1</v>
      </c>
      <c r="P1776" s="9">
        <v>43731</v>
      </c>
      <c r="Q1776" s="9">
        <v>43732</v>
      </c>
      <c r="S1776" s="2" t="e">
        <f>_xll.RHistory(I1776,".Close","START:"&amp;$K1776&amp;" END:"&amp;$K1776&amp;" INTERVAL:1D",,"TSREPEAT:NO")</f>
        <v>#N/A</v>
      </c>
      <c r="T1776" s="2" t="e">
        <f>_xll.RHistory(J1776,".Close","START:"&amp;$K1776&amp;" END:"&amp;$K1776&amp;" INTERVAL:1D",,"TSREPEAT:NO")</f>
        <v>#N/A</v>
      </c>
      <c r="U1776" s="2">
        <f t="shared" si="54"/>
        <v>1</v>
      </c>
      <c r="V1776" s="2">
        <f t="shared" si="55"/>
        <v>0</v>
      </c>
    </row>
    <row r="1777" spans="9:22" x14ac:dyDescent="0.25">
      <c r="I1777" t="s">
        <v>623</v>
      </c>
      <c r="J1777" t="s">
        <v>632</v>
      </c>
      <c r="K1777" s="9">
        <v>43731</v>
      </c>
      <c r="L1777">
        <v>1</v>
      </c>
      <c r="M1777">
        <v>1</v>
      </c>
      <c r="N1777" s="9">
        <v>43731</v>
      </c>
      <c r="O1777" s="9">
        <v>43732</v>
      </c>
      <c r="P1777" s="9">
        <v>43732</v>
      </c>
      <c r="Q1777" s="9">
        <v>43733</v>
      </c>
      <c r="S1777" s="2">
        <f>_xll.RHistory(I1777,".Close","START:"&amp;$K1777&amp;" END:"&amp;$K1777&amp;" INTERVAL:1D",,"TSREPEAT:NO")</f>
        <v>-12.69</v>
      </c>
      <c r="T1777" s="2">
        <f>_xll.RHistory(J1777,".Close","START:"&amp;$K1777&amp;" END:"&amp;$K1777&amp;" INTERVAL:1D",,"TSREPEAT:NO")</f>
        <v>-6.64</v>
      </c>
      <c r="U1777" s="2">
        <f t="shared" si="54"/>
        <v>1</v>
      </c>
      <c r="V1777" s="2">
        <f t="shared" si="55"/>
        <v>1</v>
      </c>
    </row>
    <row r="1778" spans="9:22" x14ac:dyDescent="0.25">
      <c r="I1778" t="s">
        <v>623</v>
      </c>
      <c r="J1778" t="s">
        <v>632</v>
      </c>
      <c r="K1778" s="9">
        <v>43732</v>
      </c>
      <c r="L1778">
        <v>1</v>
      </c>
      <c r="M1778">
        <v>1</v>
      </c>
      <c r="N1778" s="9">
        <v>43732</v>
      </c>
      <c r="O1778" s="9">
        <v>43733</v>
      </c>
      <c r="P1778" s="9">
        <v>43733</v>
      </c>
      <c r="Q1778" s="9">
        <v>43734</v>
      </c>
      <c r="S1778" s="2">
        <f>_xll.RHistory(I1778,".Close","START:"&amp;$K1778&amp;" END:"&amp;$K1778&amp;" INTERVAL:1D",,"TSREPEAT:NO")</f>
        <v>-5.68</v>
      </c>
      <c r="T1778" s="2">
        <f>_xll.RHistory(J1778,".Close","START:"&amp;$K1778&amp;" END:"&amp;$K1778&amp;" INTERVAL:1D",,"TSREPEAT:NO")</f>
        <v>-5.68</v>
      </c>
      <c r="U1778" s="2">
        <f t="shared" si="54"/>
        <v>1</v>
      </c>
      <c r="V1778" s="2">
        <f t="shared" si="55"/>
        <v>1</v>
      </c>
    </row>
    <row r="1779" spans="9:22" x14ac:dyDescent="0.25">
      <c r="I1779" t="s">
        <v>623</v>
      </c>
      <c r="J1779" t="s">
        <v>632</v>
      </c>
      <c r="K1779" s="9">
        <v>43733</v>
      </c>
      <c r="L1779">
        <v>1</v>
      </c>
      <c r="M1779">
        <v>1</v>
      </c>
      <c r="N1779" s="9">
        <v>43733</v>
      </c>
      <c r="O1779" s="9">
        <v>43734</v>
      </c>
      <c r="P1779" s="9">
        <v>43734</v>
      </c>
      <c r="Q1779" s="9">
        <v>43735</v>
      </c>
      <c r="S1779" s="2">
        <f>_xll.RHistory(I1779,".Close","START:"&amp;$K1779&amp;" END:"&amp;$K1779&amp;" INTERVAL:1D",,"TSREPEAT:NO")</f>
        <v>-7.31</v>
      </c>
      <c r="T1779" s="2">
        <f>_xll.RHistory(J1779,".Close","START:"&amp;$K1779&amp;" END:"&amp;$K1779&amp;" INTERVAL:1D",,"TSREPEAT:NO")</f>
        <v>-6.94</v>
      </c>
      <c r="U1779" s="2">
        <f t="shared" si="54"/>
        <v>1</v>
      </c>
      <c r="V1779" s="2">
        <f t="shared" si="55"/>
        <v>1</v>
      </c>
    </row>
    <row r="1780" spans="9:22" x14ac:dyDescent="0.25">
      <c r="I1780" t="s">
        <v>623</v>
      </c>
      <c r="J1780" t="s">
        <v>632</v>
      </c>
      <c r="K1780" s="9">
        <v>43734</v>
      </c>
      <c r="L1780">
        <v>1</v>
      </c>
      <c r="M1780">
        <v>1</v>
      </c>
      <c r="N1780" s="9">
        <v>43734</v>
      </c>
      <c r="O1780" s="9">
        <v>43735</v>
      </c>
      <c r="P1780" s="9">
        <v>43735</v>
      </c>
      <c r="Q1780" s="9">
        <v>43738</v>
      </c>
      <c r="S1780" s="2">
        <f>_xll.RHistory(I1780,".Close","START:"&amp;$K1780&amp;" END:"&amp;$K1780&amp;" INTERVAL:1D",,"TSREPEAT:NO")</f>
        <v>-12.73</v>
      </c>
      <c r="T1780" s="2">
        <f>_xll.RHistory(J1780,".Close","START:"&amp;$K1780&amp;" END:"&amp;$K1780&amp;" INTERVAL:1D",,"TSREPEAT:NO")</f>
        <v>-17.37</v>
      </c>
      <c r="U1780" s="2">
        <f t="shared" si="54"/>
        <v>1</v>
      </c>
      <c r="V1780" s="2">
        <f t="shared" si="55"/>
        <v>1</v>
      </c>
    </row>
    <row r="1781" spans="9:22" x14ac:dyDescent="0.25">
      <c r="I1781" t="s">
        <v>623</v>
      </c>
      <c r="J1781" t="s">
        <v>632</v>
      </c>
      <c r="K1781" s="9">
        <v>43735</v>
      </c>
      <c r="L1781">
        <v>1</v>
      </c>
      <c r="M1781">
        <v>1</v>
      </c>
      <c r="N1781" s="9">
        <v>43735</v>
      </c>
      <c r="O1781" s="9">
        <v>43738</v>
      </c>
      <c r="P1781" s="9">
        <v>43738</v>
      </c>
      <c r="Q1781" s="9">
        <v>43739</v>
      </c>
      <c r="S1781" s="2">
        <f>_xll.RHistory(I1781,".Close","START:"&amp;$K1781&amp;" END:"&amp;$K1781&amp;" INTERVAL:1D",,"TSREPEAT:NO")</f>
        <v>-18.13</v>
      </c>
      <c r="T1781" s="2">
        <f>_xll.RHistory(J1781,".Close","START:"&amp;$K1781&amp;" END:"&amp;$K1781&amp;" INTERVAL:1D",,"TSREPEAT:NO")</f>
        <v>-7.88</v>
      </c>
      <c r="U1781" s="2">
        <f t="shared" si="54"/>
        <v>1</v>
      </c>
      <c r="V1781" s="2">
        <f t="shared" si="55"/>
        <v>1</v>
      </c>
    </row>
    <row r="1782" spans="9:22" x14ac:dyDescent="0.25">
      <c r="I1782" t="s">
        <v>623</v>
      </c>
      <c r="J1782" t="s">
        <v>632</v>
      </c>
      <c r="K1782" s="9">
        <v>43736</v>
      </c>
      <c r="L1782">
        <v>0</v>
      </c>
      <c r="M1782">
        <v>0</v>
      </c>
      <c r="N1782" s="9">
        <v>-1</v>
      </c>
      <c r="O1782" s="9">
        <v>-1</v>
      </c>
      <c r="P1782" s="9">
        <v>43738</v>
      </c>
      <c r="Q1782" s="9">
        <v>43739</v>
      </c>
      <c r="S1782" s="2" t="e">
        <f>_xll.RHistory(I1782,".Close","START:"&amp;$K1782&amp;" END:"&amp;$K1782&amp;" INTERVAL:1D",,"TSREPEAT:NO")</f>
        <v>#N/A</v>
      </c>
      <c r="T1782" s="2" t="e">
        <f>_xll.RHistory(J1782,".Close","START:"&amp;$K1782&amp;" END:"&amp;$K1782&amp;" INTERVAL:1D",,"TSREPEAT:NO")</f>
        <v>#N/A</v>
      </c>
      <c r="U1782" s="2">
        <f t="shared" si="54"/>
        <v>1</v>
      </c>
      <c r="V1782" s="2">
        <f t="shared" si="55"/>
        <v>0</v>
      </c>
    </row>
    <row r="1783" spans="9:22" x14ac:dyDescent="0.25">
      <c r="I1783" t="s">
        <v>623</v>
      </c>
      <c r="J1783" t="s">
        <v>632</v>
      </c>
      <c r="K1783" s="9">
        <v>43737</v>
      </c>
      <c r="L1783">
        <v>0</v>
      </c>
      <c r="M1783">
        <v>0</v>
      </c>
      <c r="N1783" s="9">
        <v>-1</v>
      </c>
      <c r="O1783" s="9">
        <v>-1</v>
      </c>
      <c r="P1783" s="9">
        <v>43738</v>
      </c>
      <c r="Q1783" s="9">
        <v>43739</v>
      </c>
      <c r="S1783" s="2" t="e">
        <f>_xll.RHistory(I1783,".Close","START:"&amp;$K1783&amp;" END:"&amp;$K1783&amp;" INTERVAL:1D",,"TSREPEAT:NO")</f>
        <v>#N/A</v>
      </c>
      <c r="T1783" s="2" t="e">
        <f>_xll.RHistory(J1783,".Close","START:"&amp;$K1783&amp;" END:"&amp;$K1783&amp;" INTERVAL:1D",,"TSREPEAT:NO")</f>
        <v>#N/A</v>
      </c>
      <c r="U1783" s="2">
        <f t="shared" si="54"/>
        <v>1</v>
      </c>
      <c r="V1783" s="2">
        <f t="shared" si="55"/>
        <v>0</v>
      </c>
    </row>
    <row r="1784" spans="9:22" x14ac:dyDescent="0.25">
      <c r="I1784" t="s">
        <v>623</v>
      </c>
      <c r="J1784" t="s">
        <v>632</v>
      </c>
      <c r="K1784" s="9">
        <v>43738</v>
      </c>
      <c r="L1784">
        <v>1</v>
      </c>
      <c r="M1784">
        <v>1</v>
      </c>
      <c r="N1784" s="9">
        <v>43738</v>
      </c>
      <c r="O1784" s="9">
        <v>43739</v>
      </c>
      <c r="P1784" s="9">
        <v>43739</v>
      </c>
      <c r="Q1784" s="9">
        <v>43740</v>
      </c>
      <c r="S1784" s="2">
        <f>_xll.RHistory(I1784,".Close","START:"&amp;$K1784&amp;" END:"&amp;$K1784&amp;" INTERVAL:1D",,"TSREPEAT:NO")</f>
        <v>-10</v>
      </c>
      <c r="T1784" s="2">
        <f>_xll.RHistory(J1784,".Close","START:"&amp;$K1784&amp;" END:"&amp;$K1784&amp;" INTERVAL:1D",,"TSREPEAT:NO")</f>
        <v>-6.35</v>
      </c>
      <c r="U1784" s="2">
        <f t="shared" si="54"/>
        <v>1</v>
      </c>
      <c r="V1784" s="2">
        <f t="shared" si="55"/>
        <v>1</v>
      </c>
    </row>
    <row r="1785" spans="9:22" x14ac:dyDescent="0.25">
      <c r="I1785" t="s">
        <v>623</v>
      </c>
      <c r="J1785" t="s">
        <v>632</v>
      </c>
      <c r="K1785" s="9">
        <v>43739</v>
      </c>
      <c r="L1785">
        <v>1</v>
      </c>
      <c r="M1785">
        <v>1</v>
      </c>
      <c r="N1785" s="9">
        <v>43739</v>
      </c>
      <c r="O1785" s="9">
        <v>43740</v>
      </c>
      <c r="P1785" s="9">
        <v>43740</v>
      </c>
      <c r="Q1785" s="9">
        <v>43741</v>
      </c>
      <c r="S1785" s="2">
        <f>_xll.RHistory(I1785,".Close","START:"&amp;$K1785&amp;" END:"&amp;$K1785&amp;" INTERVAL:1D",,"TSREPEAT:NO")</f>
        <v>-8.6300000000000008</v>
      </c>
      <c r="T1785" s="2">
        <f>_xll.RHistory(J1785,".Close","START:"&amp;$K1785&amp;" END:"&amp;$K1785&amp;" INTERVAL:1D",,"TSREPEAT:NO")</f>
        <v>-6.65</v>
      </c>
      <c r="U1785" s="2">
        <f t="shared" si="54"/>
        <v>1</v>
      </c>
      <c r="V1785" s="2">
        <f t="shared" si="55"/>
        <v>1</v>
      </c>
    </row>
    <row r="1786" spans="9:22" x14ac:dyDescent="0.25">
      <c r="I1786" t="s">
        <v>623</v>
      </c>
      <c r="J1786" t="s">
        <v>632</v>
      </c>
      <c r="K1786" s="9">
        <v>43740</v>
      </c>
      <c r="L1786">
        <v>1</v>
      </c>
      <c r="M1786">
        <v>1</v>
      </c>
      <c r="N1786" s="9">
        <v>43740</v>
      </c>
      <c r="O1786" s="9">
        <v>43741</v>
      </c>
      <c r="P1786" s="9">
        <v>43741</v>
      </c>
      <c r="Q1786" s="9">
        <v>43742</v>
      </c>
      <c r="S1786" s="2">
        <f>_xll.RHistory(I1786,".Close","START:"&amp;$K1786&amp;" END:"&amp;$K1786&amp;" INTERVAL:1D",,"TSREPEAT:NO")</f>
        <v>-6.61</v>
      </c>
      <c r="T1786" s="2">
        <f>_xll.RHistory(J1786,".Close","START:"&amp;$K1786&amp;" END:"&amp;$K1786&amp;" INTERVAL:1D",,"TSREPEAT:NO")</f>
        <v>-6.65</v>
      </c>
      <c r="U1786" s="2">
        <f t="shared" si="54"/>
        <v>1</v>
      </c>
      <c r="V1786" s="2">
        <f t="shared" si="55"/>
        <v>1</v>
      </c>
    </row>
    <row r="1787" spans="9:22" x14ac:dyDescent="0.25">
      <c r="I1787" t="s">
        <v>623</v>
      </c>
      <c r="J1787" t="s">
        <v>632</v>
      </c>
      <c r="K1787" s="9">
        <v>43741</v>
      </c>
      <c r="L1787">
        <v>1</v>
      </c>
      <c r="M1787">
        <v>1</v>
      </c>
      <c r="N1787" s="9">
        <v>43741</v>
      </c>
      <c r="O1787" s="9">
        <v>43742</v>
      </c>
      <c r="P1787" s="9">
        <v>43742</v>
      </c>
      <c r="Q1787" s="9">
        <v>43745</v>
      </c>
      <c r="S1787" s="2">
        <f>_xll.RHistory(I1787,".Close","START:"&amp;$K1787&amp;" END:"&amp;$K1787&amp;" INTERVAL:1D",,"TSREPEAT:NO")</f>
        <v>-10.3</v>
      </c>
      <c r="T1787" s="2">
        <f>_xll.RHistory(J1787,".Close","START:"&amp;$K1787&amp;" END:"&amp;$K1787&amp;" INTERVAL:1D",,"TSREPEAT:NO")</f>
        <v>-17.25</v>
      </c>
      <c r="U1787" s="2">
        <f t="shared" si="54"/>
        <v>1</v>
      </c>
      <c r="V1787" s="2">
        <f t="shared" si="55"/>
        <v>1</v>
      </c>
    </row>
    <row r="1788" spans="9:22" x14ac:dyDescent="0.25">
      <c r="I1788" t="s">
        <v>623</v>
      </c>
      <c r="J1788" t="s">
        <v>632</v>
      </c>
      <c r="K1788" s="9">
        <v>43742</v>
      </c>
      <c r="L1788">
        <v>1</v>
      </c>
      <c r="M1788">
        <v>1</v>
      </c>
      <c r="N1788" s="9">
        <v>43742</v>
      </c>
      <c r="O1788" s="9">
        <v>43745</v>
      </c>
      <c r="P1788" s="9">
        <v>43745</v>
      </c>
      <c r="Q1788" s="9">
        <v>43746</v>
      </c>
      <c r="S1788" s="2">
        <f>_xll.RHistory(I1788,".Close","START:"&amp;$K1788&amp;" END:"&amp;$K1788&amp;" INTERVAL:1D",,"TSREPEAT:NO")</f>
        <v>-18.07</v>
      </c>
      <c r="T1788" s="2">
        <f>_xll.RHistory(J1788,".Close","START:"&amp;$K1788&amp;" END:"&amp;$K1788&amp;" INTERVAL:1D",,"TSREPEAT:NO")</f>
        <v>-7.3</v>
      </c>
      <c r="U1788" s="2">
        <f t="shared" si="54"/>
        <v>1</v>
      </c>
      <c r="V1788" s="2">
        <f t="shared" si="55"/>
        <v>1</v>
      </c>
    </row>
    <row r="1789" spans="9:22" x14ac:dyDescent="0.25">
      <c r="I1789" t="s">
        <v>623</v>
      </c>
      <c r="J1789" t="s">
        <v>632</v>
      </c>
      <c r="K1789" s="9">
        <v>43743</v>
      </c>
      <c r="L1789">
        <v>0</v>
      </c>
      <c r="M1789">
        <v>0</v>
      </c>
      <c r="N1789" s="9">
        <v>-1</v>
      </c>
      <c r="O1789" s="9">
        <v>-1</v>
      </c>
      <c r="P1789" s="9">
        <v>43745</v>
      </c>
      <c r="Q1789" s="9">
        <v>43746</v>
      </c>
      <c r="S1789" s="2" t="e">
        <f>_xll.RHistory(I1789,".Close","START:"&amp;$K1789&amp;" END:"&amp;$K1789&amp;" INTERVAL:1D",,"TSREPEAT:NO")</f>
        <v>#N/A</v>
      </c>
      <c r="T1789" s="2" t="e">
        <f>_xll.RHistory(J1789,".Close","START:"&amp;$K1789&amp;" END:"&amp;$K1789&amp;" INTERVAL:1D",,"TSREPEAT:NO")</f>
        <v>#N/A</v>
      </c>
      <c r="U1789" s="2">
        <f t="shared" si="54"/>
        <v>1</v>
      </c>
      <c r="V1789" s="2">
        <f t="shared" si="55"/>
        <v>0</v>
      </c>
    </row>
    <row r="1790" spans="9:22" x14ac:dyDescent="0.25">
      <c r="I1790" t="s">
        <v>623</v>
      </c>
      <c r="J1790" t="s">
        <v>632</v>
      </c>
      <c r="K1790" s="9">
        <v>43744</v>
      </c>
      <c r="L1790">
        <v>0</v>
      </c>
      <c r="M1790">
        <v>0</v>
      </c>
      <c r="N1790" s="9">
        <v>-1</v>
      </c>
      <c r="O1790" s="9">
        <v>-1</v>
      </c>
      <c r="P1790" s="9">
        <v>43745</v>
      </c>
      <c r="Q1790" s="9">
        <v>43746</v>
      </c>
      <c r="S1790" s="2" t="e">
        <f>_xll.RHistory(I1790,".Close","START:"&amp;$K1790&amp;" END:"&amp;$K1790&amp;" INTERVAL:1D",,"TSREPEAT:NO")</f>
        <v>#N/A</v>
      </c>
      <c r="T1790" s="2" t="e">
        <f>_xll.RHistory(J1790,".Close","START:"&amp;$K1790&amp;" END:"&amp;$K1790&amp;" INTERVAL:1D",,"TSREPEAT:NO")</f>
        <v>#N/A</v>
      </c>
      <c r="U1790" s="2">
        <f t="shared" si="54"/>
        <v>1</v>
      </c>
      <c r="V1790" s="2">
        <f t="shared" si="55"/>
        <v>0</v>
      </c>
    </row>
    <row r="1791" spans="9:22" x14ac:dyDescent="0.25">
      <c r="I1791" t="s">
        <v>623</v>
      </c>
      <c r="J1791" t="s">
        <v>632</v>
      </c>
      <c r="K1791" s="9">
        <v>43745</v>
      </c>
      <c r="L1791">
        <v>1</v>
      </c>
      <c r="M1791">
        <v>1</v>
      </c>
      <c r="N1791" s="9">
        <v>43745</v>
      </c>
      <c r="O1791" s="9">
        <v>43746</v>
      </c>
      <c r="P1791" s="9">
        <v>43746</v>
      </c>
      <c r="Q1791" s="9">
        <v>43747</v>
      </c>
      <c r="S1791" s="2">
        <f>_xll.RHistory(I1791,".Close","START:"&amp;$K1791&amp;" END:"&amp;$K1791&amp;" INTERVAL:1D",,"TSREPEAT:NO")</f>
        <v>-8.27</v>
      </c>
      <c r="T1791" s="2">
        <f>_xll.RHistory(J1791,".Close","START:"&amp;$K1791&amp;" END:"&amp;$K1791&amp;" INTERVAL:1D",,"TSREPEAT:NO")</f>
        <v>-5.55</v>
      </c>
      <c r="U1791" s="2">
        <f t="shared" si="54"/>
        <v>1</v>
      </c>
      <c r="V1791" s="2">
        <f t="shared" si="55"/>
        <v>1</v>
      </c>
    </row>
    <row r="1792" spans="9:22" x14ac:dyDescent="0.25">
      <c r="I1792" t="s">
        <v>623</v>
      </c>
      <c r="J1792" t="s">
        <v>632</v>
      </c>
      <c r="K1792" s="9">
        <v>43746</v>
      </c>
      <c r="L1792">
        <v>1</v>
      </c>
      <c r="M1792">
        <v>1</v>
      </c>
      <c r="N1792" s="9">
        <v>43746</v>
      </c>
      <c r="O1792" s="9">
        <v>43747</v>
      </c>
      <c r="P1792" s="9">
        <v>43747</v>
      </c>
      <c r="Q1792" s="9">
        <v>43748</v>
      </c>
      <c r="S1792" s="2">
        <f>_xll.RHistory(I1792,".Close","START:"&amp;$K1792&amp;" END:"&amp;$K1792&amp;" INTERVAL:1D",,"TSREPEAT:NO")</f>
        <v>-8.44</v>
      </c>
      <c r="T1792" s="2">
        <f>_xll.RHistory(J1792,".Close","START:"&amp;$K1792&amp;" END:"&amp;$K1792&amp;" INTERVAL:1D",,"TSREPEAT:NO")</f>
        <v>-6.57</v>
      </c>
      <c r="U1792" s="2">
        <f t="shared" si="54"/>
        <v>1</v>
      </c>
      <c r="V1792" s="2">
        <f t="shared" si="55"/>
        <v>1</v>
      </c>
    </row>
    <row r="1793" spans="9:22" x14ac:dyDescent="0.25">
      <c r="I1793" t="s">
        <v>623</v>
      </c>
      <c r="J1793" t="s">
        <v>632</v>
      </c>
      <c r="K1793" s="9">
        <v>43747</v>
      </c>
      <c r="L1793">
        <v>1</v>
      </c>
      <c r="M1793">
        <v>1</v>
      </c>
      <c r="N1793" s="9">
        <v>43747</v>
      </c>
      <c r="O1793" s="9">
        <v>43748</v>
      </c>
      <c r="P1793" s="9">
        <v>43748</v>
      </c>
      <c r="Q1793" s="9">
        <v>43749</v>
      </c>
      <c r="S1793" s="2">
        <f>_xll.RHistory(I1793,".Close","START:"&amp;$K1793&amp;" END:"&amp;$K1793&amp;" INTERVAL:1D",,"TSREPEAT:NO")</f>
        <v>-8.5</v>
      </c>
      <c r="T1793" s="2">
        <f>_xll.RHistory(J1793,".Close","START:"&amp;$K1793&amp;" END:"&amp;$K1793&amp;" INTERVAL:1D",,"TSREPEAT:NO")</f>
        <v>-6.15</v>
      </c>
      <c r="U1793" s="2">
        <f t="shared" si="54"/>
        <v>1</v>
      </c>
      <c r="V1793" s="2">
        <f t="shared" si="55"/>
        <v>1</v>
      </c>
    </row>
    <row r="1794" spans="9:22" x14ac:dyDescent="0.25">
      <c r="I1794" t="s">
        <v>623</v>
      </c>
      <c r="J1794" t="s">
        <v>632</v>
      </c>
      <c r="K1794" s="9">
        <v>43748</v>
      </c>
      <c r="L1794">
        <v>1</v>
      </c>
      <c r="M1794">
        <v>1</v>
      </c>
      <c r="N1794" s="9">
        <v>43748</v>
      </c>
      <c r="O1794" s="9">
        <v>43749</v>
      </c>
      <c r="P1794" s="9">
        <v>43749</v>
      </c>
      <c r="Q1794" s="9">
        <v>43753</v>
      </c>
      <c r="S1794" s="2">
        <f>_xll.RHistory(I1794,".Close","START:"&amp;$K1794&amp;" END:"&amp;$K1794&amp;" INTERVAL:1D",,"TSREPEAT:NO")</f>
        <v>-8.5</v>
      </c>
      <c r="T1794" s="2">
        <f>_xll.RHistory(J1794,".Close","START:"&amp;$K1794&amp;" END:"&amp;$K1794&amp;" INTERVAL:1D",,"TSREPEAT:NO")</f>
        <v>-23.31</v>
      </c>
      <c r="U1794" s="2">
        <f t="shared" ref="U1794:U1857" si="56">_xlfn.IFNA(IF(AND(N1794&gt;0,S1794&lt;&gt;"#N/A"),1,0), IF(N1794&lt;0,1,0))</f>
        <v>1</v>
      </c>
      <c r="V1794" s="2">
        <f t="shared" si="55"/>
        <v>1</v>
      </c>
    </row>
    <row r="1795" spans="9:22" x14ac:dyDescent="0.25">
      <c r="I1795" t="s">
        <v>623</v>
      </c>
      <c r="J1795" t="s">
        <v>632</v>
      </c>
      <c r="K1795" s="9">
        <v>43749</v>
      </c>
      <c r="L1795">
        <v>1</v>
      </c>
      <c r="M1795">
        <v>1</v>
      </c>
      <c r="N1795" s="9">
        <v>43749</v>
      </c>
      <c r="O1795" s="9">
        <v>43753</v>
      </c>
      <c r="P1795" s="9">
        <v>-1</v>
      </c>
      <c r="Q1795" s="9">
        <v>-1</v>
      </c>
      <c r="S1795" s="2">
        <f>_xll.RHistory(I1795,".Close","START:"&amp;$K1795&amp;" END:"&amp;$K1795&amp;" INTERVAL:1D",,"TSREPEAT:NO")</f>
        <v>-23.91</v>
      </c>
      <c r="T1795" s="2">
        <f>_xll.RHistory(J1795,".Close","START:"&amp;$K1795&amp;" END:"&amp;$K1795&amp;" INTERVAL:1D",,"TSREPEAT:NO")</f>
        <v>-5.76</v>
      </c>
      <c r="U1795" s="2">
        <f t="shared" si="56"/>
        <v>1</v>
      </c>
      <c r="V1795" s="2">
        <f t="shared" si="55"/>
        <v>0</v>
      </c>
    </row>
    <row r="1796" spans="9:22" x14ac:dyDescent="0.25">
      <c r="I1796" t="s">
        <v>623</v>
      </c>
      <c r="J1796" t="s">
        <v>632</v>
      </c>
      <c r="K1796" s="9">
        <v>43750</v>
      </c>
      <c r="L1796">
        <v>0</v>
      </c>
      <c r="M1796">
        <v>0</v>
      </c>
      <c r="N1796" s="9">
        <v>-1</v>
      </c>
      <c r="O1796" s="9">
        <v>-1</v>
      </c>
      <c r="P1796" s="9">
        <v>43752</v>
      </c>
      <c r="Q1796" s="9">
        <v>43753</v>
      </c>
      <c r="S1796" s="2" t="e">
        <f>_xll.RHistory(I1796,".Close","START:"&amp;$K1796&amp;" END:"&amp;$K1796&amp;" INTERVAL:1D",,"TSREPEAT:NO")</f>
        <v>#N/A</v>
      </c>
      <c r="T1796" s="2" t="e">
        <f>_xll.RHistory(J1796,".Close","START:"&amp;$K1796&amp;" END:"&amp;$K1796&amp;" INTERVAL:1D",,"TSREPEAT:NO")</f>
        <v>#N/A</v>
      </c>
      <c r="U1796" s="2">
        <f t="shared" si="56"/>
        <v>1</v>
      </c>
      <c r="V1796" s="2">
        <f t="shared" si="55"/>
        <v>0</v>
      </c>
    </row>
    <row r="1797" spans="9:22" x14ac:dyDescent="0.25">
      <c r="I1797" t="s">
        <v>623</v>
      </c>
      <c r="J1797" t="s">
        <v>632</v>
      </c>
      <c r="K1797" s="9">
        <v>43751</v>
      </c>
      <c r="L1797">
        <v>0</v>
      </c>
      <c r="M1797">
        <v>0</v>
      </c>
      <c r="N1797" s="9">
        <v>-1</v>
      </c>
      <c r="O1797" s="9">
        <v>-1</v>
      </c>
      <c r="P1797" s="9">
        <v>43752</v>
      </c>
      <c r="Q1797" s="9">
        <v>43753</v>
      </c>
      <c r="S1797" s="2" t="e">
        <f>_xll.RHistory(I1797,".Close","START:"&amp;$K1797&amp;" END:"&amp;$K1797&amp;" INTERVAL:1D",,"TSREPEAT:NO")</f>
        <v>#N/A</v>
      </c>
      <c r="T1797" s="2" t="e">
        <f>_xll.RHistory(J1797,".Close","START:"&amp;$K1797&amp;" END:"&amp;$K1797&amp;" INTERVAL:1D",,"TSREPEAT:NO")</f>
        <v>#N/A</v>
      </c>
      <c r="U1797" s="2">
        <f t="shared" si="56"/>
        <v>1</v>
      </c>
      <c r="V1797" s="2">
        <f t="shared" si="55"/>
        <v>0</v>
      </c>
    </row>
    <row r="1798" spans="9:22" x14ac:dyDescent="0.25">
      <c r="I1798" t="s">
        <v>623</v>
      </c>
      <c r="J1798" t="s">
        <v>632</v>
      </c>
      <c r="K1798" s="9">
        <v>43752</v>
      </c>
      <c r="L1798">
        <v>1</v>
      </c>
      <c r="M1798">
        <v>0</v>
      </c>
      <c r="N1798" s="9">
        <v>-1</v>
      </c>
      <c r="O1798" s="9">
        <v>-1</v>
      </c>
      <c r="P1798" s="9">
        <v>43753</v>
      </c>
      <c r="Q1798" s="9">
        <v>43754</v>
      </c>
      <c r="S1798" s="2">
        <f>_xll.RHistory(I1798,".Close","START:"&amp;$K1798&amp;" END:"&amp;$K1798&amp;" INTERVAL:1D",,"TSREPEAT:NO")</f>
        <v>-5.9</v>
      </c>
      <c r="T1798" s="2">
        <f>_xll.RHistory(J1798,".Close","START:"&amp;$K1798&amp;" END:"&amp;$K1798&amp;" INTERVAL:1D",,"TSREPEAT:NO")</f>
        <v>-5.82</v>
      </c>
      <c r="U1798" s="2">
        <f t="shared" si="56"/>
        <v>0</v>
      </c>
      <c r="V1798" s="2">
        <f t="shared" si="55"/>
        <v>1</v>
      </c>
    </row>
    <row r="1799" spans="9:22" x14ac:dyDescent="0.25">
      <c r="I1799" t="s">
        <v>623</v>
      </c>
      <c r="J1799" t="s">
        <v>632</v>
      </c>
      <c r="K1799" s="9">
        <v>43753</v>
      </c>
      <c r="L1799">
        <v>1</v>
      </c>
      <c r="M1799">
        <v>1</v>
      </c>
      <c r="N1799" s="9">
        <v>43753</v>
      </c>
      <c r="O1799" s="9">
        <v>43754</v>
      </c>
      <c r="P1799" s="9">
        <v>43754</v>
      </c>
      <c r="Q1799" s="9">
        <v>43755</v>
      </c>
      <c r="S1799" s="2">
        <f>_xll.RHistory(I1799,".Close","START:"&amp;$K1799&amp;" END:"&amp;$K1799&amp;" INTERVAL:1D",,"TSREPEAT:NO")</f>
        <v>-7.34</v>
      </c>
      <c r="T1799" s="2">
        <f>_xll.RHistory(J1799,".Close","START:"&amp;$K1799&amp;" END:"&amp;$K1799&amp;" INTERVAL:1D",,"TSREPEAT:NO")</f>
        <v>-5.35</v>
      </c>
      <c r="U1799" s="2">
        <f t="shared" si="56"/>
        <v>1</v>
      </c>
      <c r="V1799" s="2">
        <f t="shared" si="55"/>
        <v>1</v>
      </c>
    </row>
    <row r="1800" spans="9:22" x14ac:dyDescent="0.25">
      <c r="I1800" t="s">
        <v>623</v>
      </c>
      <c r="J1800" t="s">
        <v>632</v>
      </c>
      <c r="K1800" s="9">
        <v>43754</v>
      </c>
      <c r="L1800">
        <v>1</v>
      </c>
      <c r="M1800">
        <v>1</v>
      </c>
      <c r="N1800" s="9">
        <v>43754</v>
      </c>
      <c r="O1800" s="9">
        <v>43755</v>
      </c>
      <c r="P1800" s="9">
        <v>43755</v>
      </c>
      <c r="Q1800" s="9">
        <v>43756</v>
      </c>
      <c r="S1800" s="2">
        <f>_xll.RHistory(I1800,".Close","START:"&amp;$K1800&amp;" END:"&amp;$K1800&amp;" INTERVAL:1D",,"TSREPEAT:NO")</f>
        <v>-7.33</v>
      </c>
      <c r="T1800" s="2">
        <f>_xll.RHistory(J1800,".Close","START:"&amp;$K1800&amp;" END:"&amp;$K1800&amp;" INTERVAL:1D",,"TSREPEAT:NO")</f>
        <v>-6.03</v>
      </c>
      <c r="U1800" s="2">
        <f t="shared" si="56"/>
        <v>1</v>
      </c>
      <c r="V1800" s="2">
        <f t="shared" si="55"/>
        <v>1</v>
      </c>
    </row>
    <row r="1801" spans="9:22" x14ac:dyDescent="0.25">
      <c r="I1801" t="s">
        <v>623</v>
      </c>
      <c r="J1801" t="s">
        <v>632</v>
      </c>
      <c r="K1801" s="9">
        <v>43755</v>
      </c>
      <c r="L1801">
        <v>1</v>
      </c>
      <c r="M1801">
        <v>1</v>
      </c>
      <c r="N1801" s="9">
        <v>43755</v>
      </c>
      <c r="O1801" s="9">
        <v>43756</v>
      </c>
      <c r="P1801" s="9">
        <v>43756</v>
      </c>
      <c r="Q1801" s="9">
        <v>43759</v>
      </c>
      <c r="S1801" s="2">
        <f>_xll.RHistory(I1801,".Close","START:"&amp;$K1801&amp;" END:"&amp;$K1801&amp;" INTERVAL:1D",,"TSREPEAT:NO")</f>
        <v>-7.37</v>
      </c>
      <c r="T1801" s="2">
        <f>_xll.RHistory(J1801,".Close","START:"&amp;$K1801&amp;" END:"&amp;$K1801&amp;" INTERVAL:1D",,"TSREPEAT:NO")</f>
        <v>-16.82</v>
      </c>
      <c r="U1801" s="2">
        <f t="shared" si="56"/>
        <v>1</v>
      </c>
      <c r="V1801" s="2">
        <f t="shared" si="55"/>
        <v>1</v>
      </c>
    </row>
    <row r="1802" spans="9:22" x14ac:dyDescent="0.25">
      <c r="I1802" t="s">
        <v>623</v>
      </c>
      <c r="J1802" t="s">
        <v>632</v>
      </c>
      <c r="K1802" s="9">
        <v>43756</v>
      </c>
      <c r="L1802">
        <v>1</v>
      </c>
      <c r="M1802">
        <v>1</v>
      </c>
      <c r="N1802" s="9">
        <v>43756</v>
      </c>
      <c r="O1802" s="9">
        <v>43759</v>
      </c>
      <c r="P1802" s="9">
        <v>43759</v>
      </c>
      <c r="Q1802" s="9">
        <v>43760</v>
      </c>
      <c r="S1802" s="2">
        <f>_xll.RHistory(I1802,".Close","START:"&amp;$K1802&amp;" END:"&amp;$K1802&amp;" INTERVAL:1D",,"TSREPEAT:NO")</f>
        <v>-18.09</v>
      </c>
      <c r="T1802" s="2">
        <f>_xll.RHistory(J1802,".Close","START:"&amp;$K1802&amp;" END:"&amp;$K1802&amp;" INTERVAL:1D",,"TSREPEAT:NO")</f>
        <v>-5.75</v>
      </c>
      <c r="U1802" s="2">
        <f t="shared" si="56"/>
        <v>1</v>
      </c>
      <c r="V1802" s="2">
        <f t="shared" si="55"/>
        <v>1</v>
      </c>
    </row>
    <row r="1803" spans="9:22" x14ac:dyDescent="0.25">
      <c r="I1803" t="s">
        <v>623</v>
      </c>
      <c r="J1803" t="s">
        <v>632</v>
      </c>
      <c r="K1803" s="9">
        <v>43757</v>
      </c>
      <c r="L1803">
        <v>0</v>
      </c>
      <c r="M1803">
        <v>0</v>
      </c>
      <c r="N1803" s="9">
        <v>-1</v>
      </c>
      <c r="O1803" s="9">
        <v>-1</v>
      </c>
      <c r="P1803" s="9">
        <v>43759</v>
      </c>
      <c r="Q1803" s="9">
        <v>43760</v>
      </c>
      <c r="S1803" s="2" t="e">
        <f>_xll.RHistory(I1803,".Close","START:"&amp;$K1803&amp;" END:"&amp;$K1803&amp;" INTERVAL:1D",,"TSREPEAT:NO")</f>
        <v>#N/A</v>
      </c>
      <c r="T1803" s="2" t="e">
        <f>_xll.RHistory(J1803,".Close","START:"&amp;$K1803&amp;" END:"&amp;$K1803&amp;" INTERVAL:1D",,"TSREPEAT:NO")</f>
        <v>#N/A</v>
      </c>
      <c r="U1803" s="2">
        <f t="shared" si="56"/>
        <v>1</v>
      </c>
      <c r="V1803" s="2">
        <f t="shared" si="55"/>
        <v>0</v>
      </c>
    </row>
    <row r="1804" spans="9:22" x14ac:dyDescent="0.25">
      <c r="I1804" t="s">
        <v>623</v>
      </c>
      <c r="J1804" t="s">
        <v>632</v>
      </c>
      <c r="K1804" s="9">
        <v>43758</v>
      </c>
      <c r="L1804">
        <v>0</v>
      </c>
      <c r="M1804">
        <v>0</v>
      </c>
      <c r="N1804" s="9">
        <v>-1</v>
      </c>
      <c r="O1804" s="9">
        <v>-1</v>
      </c>
      <c r="P1804" s="9">
        <v>43759</v>
      </c>
      <c r="Q1804" s="9">
        <v>43760</v>
      </c>
      <c r="S1804" s="2" t="e">
        <f>_xll.RHistory(I1804,".Close","START:"&amp;$K1804&amp;" END:"&amp;$K1804&amp;" INTERVAL:1D",,"TSREPEAT:NO")</f>
        <v>#N/A</v>
      </c>
      <c r="T1804" s="2" t="e">
        <f>_xll.RHistory(J1804,".Close","START:"&amp;$K1804&amp;" END:"&amp;$K1804&amp;" INTERVAL:1D",,"TSREPEAT:NO")</f>
        <v>#N/A</v>
      </c>
      <c r="U1804" s="2">
        <f t="shared" si="56"/>
        <v>1</v>
      </c>
      <c r="V1804" s="2">
        <f t="shared" si="55"/>
        <v>0</v>
      </c>
    </row>
    <row r="1805" spans="9:22" x14ac:dyDescent="0.25">
      <c r="I1805" t="s">
        <v>623</v>
      </c>
      <c r="J1805" t="s">
        <v>632</v>
      </c>
      <c r="K1805" s="9">
        <v>43759</v>
      </c>
      <c r="L1805">
        <v>1</v>
      </c>
      <c r="M1805">
        <v>1</v>
      </c>
      <c r="N1805" s="9">
        <v>43759</v>
      </c>
      <c r="O1805" s="9">
        <v>43760</v>
      </c>
      <c r="P1805" s="9">
        <v>43760</v>
      </c>
      <c r="Q1805" s="9">
        <v>43761</v>
      </c>
      <c r="S1805" s="2">
        <f>_xll.RHistory(I1805,".Close","START:"&amp;$K1805&amp;" END:"&amp;$K1805&amp;" INTERVAL:1D",,"TSREPEAT:NO")</f>
        <v>-7.35</v>
      </c>
      <c r="T1805" s="2">
        <f>_xll.RHistory(J1805,".Close","START:"&amp;$K1805&amp;" END:"&amp;$K1805&amp;" INTERVAL:1D",,"TSREPEAT:NO")</f>
        <v>-6.5</v>
      </c>
      <c r="U1805" s="2">
        <f t="shared" si="56"/>
        <v>1</v>
      </c>
      <c r="V1805" s="2">
        <f t="shared" si="55"/>
        <v>1</v>
      </c>
    </row>
    <row r="1806" spans="9:22" x14ac:dyDescent="0.25">
      <c r="I1806" t="s">
        <v>623</v>
      </c>
      <c r="J1806" t="s">
        <v>632</v>
      </c>
      <c r="K1806" s="9">
        <v>43760</v>
      </c>
      <c r="L1806">
        <v>1</v>
      </c>
      <c r="M1806">
        <v>1</v>
      </c>
      <c r="N1806" s="9">
        <v>43760</v>
      </c>
      <c r="O1806" s="9">
        <v>43761</v>
      </c>
      <c r="P1806" s="9">
        <v>43761</v>
      </c>
      <c r="Q1806" s="9">
        <v>43762</v>
      </c>
      <c r="S1806" s="2">
        <f>_xll.RHistory(I1806,".Close","START:"&amp;$K1806&amp;" END:"&amp;$K1806&amp;" INTERVAL:1D",,"TSREPEAT:NO")</f>
        <v>-7.29</v>
      </c>
      <c r="T1806" s="2">
        <f>_xll.RHistory(J1806,".Close","START:"&amp;$K1806&amp;" END:"&amp;$K1806&amp;" INTERVAL:1D",,"TSREPEAT:NO")</f>
        <v>-5.98</v>
      </c>
      <c r="U1806" s="2">
        <f t="shared" si="56"/>
        <v>1</v>
      </c>
      <c r="V1806" s="2">
        <f t="shared" si="55"/>
        <v>1</v>
      </c>
    </row>
    <row r="1807" spans="9:22" x14ac:dyDescent="0.25">
      <c r="I1807" t="s">
        <v>623</v>
      </c>
      <c r="J1807" t="s">
        <v>632</v>
      </c>
      <c r="K1807" s="9">
        <v>43761</v>
      </c>
      <c r="L1807">
        <v>1</v>
      </c>
      <c r="M1807">
        <v>1</v>
      </c>
      <c r="N1807" s="9">
        <v>43761</v>
      </c>
      <c r="O1807" s="9">
        <v>43762</v>
      </c>
      <c r="P1807" s="9">
        <v>43762</v>
      </c>
      <c r="Q1807" s="9">
        <v>43763</v>
      </c>
      <c r="S1807" s="2">
        <f>_xll.RHistory(I1807,".Close","START:"&amp;$K1807&amp;" END:"&amp;$K1807&amp;" INTERVAL:1D",,"TSREPEAT:NO")</f>
        <v>-7.21</v>
      </c>
      <c r="T1807" s="2">
        <f>_xll.RHistory(J1807,".Close","START:"&amp;$K1807&amp;" END:"&amp;$K1807&amp;" INTERVAL:1D",,"TSREPEAT:NO")</f>
        <v>-5.18</v>
      </c>
      <c r="U1807" s="2">
        <f t="shared" si="56"/>
        <v>1</v>
      </c>
      <c r="V1807" s="2">
        <f t="shared" si="55"/>
        <v>1</v>
      </c>
    </row>
    <row r="1808" spans="9:22" x14ac:dyDescent="0.25">
      <c r="I1808" t="s">
        <v>623</v>
      </c>
      <c r="J1808" t="s">
        <v>632</v>
      </c>
      <c r="K1808" s="9">
        <v>43762</v>
      </c>
      <c r="L1808">
        <v>1</v>
      </c>
      <c r="M1808">
        <v>1</v>
      </c>
      <c r="N1808" s="9">
        <v>43762</v>
      </c>
      <c r="O1808" s="9">
        <v>43763</v>
      </c>
      <c r="P1808" s="9">
        <v>43763</v>
      </c>
      <c r="Q1808" s="9">
        <v>43766</v>
      </c>
      <c r="S1808" s="2">
        <f>_xll.RHistory(I1808,".Close","START:"&amp;$K1808&amp;" END:"&amp;$K1808&amp;" INTERVAL:1D",,"TSREPEAT:NO")</f>
        <v>-5.94</v>
      </c>
      <c r="T1808" s="2">
        <f>_xll.RHistory(J1808,".Close","START:"&amp;$K1808&amp;" END:"&amp;$K1808&amp;" INTERVAL:1D",,"TSREPEAT:NO")</f>
        <v>-17.8</v>
      </c>
      <c r="U1808" s="2">
        <f t="shared" si="56"/>
        <v>1</v>
      </c>
      <c r="V1808" s="2">
        <f t="shared" si="55"/>
        <v>1</v>
      </c>
    </row>
    <row r="1809" spans="9:22" x14ac:dyDescent="0.25">
      <c r="I1809" t="s">
        <v>623</v>
      </c>
      <c r="J1809" t="s">
        <v>632</v>
      </c>
      <c r="K1809" s="9">
        <v>43763</v>
      </c>
      <c r="L1809">
        <v>1</v>
      </c>
      <c r="M1809">
        <v>1</v>
      </c>
      <c r="N1809" s="9">
        <v>43763</v>
      </c>
      <c r="O1809" s="9">
        <v>43766</v>
      </c>
      <c r="P1809" s="9">
        <v>43766</v>
      </c>
      <c r="Q1809" s="9">
        <v>43767</v>
      </c>
      <c r="S1809" s="2">
        <f>_xll.RHistory(I1809,".Close","START:"&amp;$K1809&amp;" END:"&amp;$K1809&amp;" INTERVAL:1D",,"TSREPEAT:NO")</f>
        <v>-15</v>
      </c>
      <c r="T1809" s="2">
        <f>_xll.RHistory(J1809,".Close","START:"&amp;$K1809&amp;" END:"&amp;$K1809&amp;" INTERVAL:1D",,"TSREPEAT:NO")</f>
        <v>-7.1</v>
      </c>
      <c r="U1809" s="2">
        <f t="shared" si="56"/>
        <v>1</v>
      </c>
      <c r="V1809" s="2">
        <f t="shared" ref="V1809:V1872" si="57">_xlfn.IFNA(IF(AND(P1809&gt;0,T1809&lt;&gt;"#N/A"),1,0), IF(P1809&lt;0,1,0))</f>
        <v>1</v>
      </c>
    </row>
    <row r="1810" spans="9:22" x14ac:dyDescent="0.25">
      <c r="I1810" t="s">
        <v>623</v>
      </c>
      <c r="J1810" t="s">
        <v>632</v>
      </c>
      <c r="K1810" s="9">
        <v>43764</v>
      </c>
      <c r="L1810">
        <v>0</v>
      </c>
      <c r="M1810">
        <v>0</v>
      </c>
      <c r="N1810" s="9">
        <v>-1</v>
      </c>
      <c r="O1810" s="9">
        <v>-1</v>
      </c>
      <c r="P1810" s="9">
        <v>43766</v>
      </c>
      <c r="Q1810" s="9">
        <v>43767</v>
      </c>
      <c r="S1810" s="2" t="e">
        <f>_xll.RHistory(I1810,".Close","START:"&amp;$K1810&amp;" END:"&amp;$K1810&amp;" INTERVAL:1D",,"TSREPEAT:NO")</f>
        <v>#N/A</v>
      </c>
      <c r="T1810" s="2" t="e">
        <f>_xll.RHistory(J1810,".Close","START:"&amp;$K1810&amp;" END:"&amp;$K1810&amp;" INTERVAL:1D",,"TSREPEAT:NO")</f>
        <v>#N/A</v>
      </c>
      <c r="U1810" s="2">
        <f t="shared" si="56"/>
        <v>1</v>
      </c>
      <c r="V1810" s="2">
        <f t="shared" si="57"/>
        <v>0</v>
      </c>
    </row>
    <row r="1811" spans="9:22" x14ac:dyDescent="0.25">
      <c r="I1811" t="s">
        <v>623</v>
      </c>
      <c r="J1811" t="s">
        <v>632</v>
      </c>
      <c r="K1811" s="9">
        <v>43765</v>
      </c>
      <c r="L1811">
        <v>0</v>
      </c>
      <c r="M1811">
        <v>0</v>
      </c>
      <c r="N1811" s="9">
        <v>-1</v>
      </c>
      <c r="O1811" s="9">
        <v>-1</v>
      </c>
      <c r="P1811" s="9">
        <v>43766</v>
      </c>
      <c r="Q1811" s="9">
        <v>43767</v>
      </c>
      <c r="S1811" s="2" t="e">
        <f>_xll.RHistory(I1811,".Close","START:"&amp;$K1811&amp;" END:"&amp;$K1811&amp;" INTERVAL:1D",,"TSREPEAT:NO")</f>
        <v>#N/A</v>
      </c>
      <c r="T1811" s="2" t="e">
        <f>_xll.RHistory(J1811,".Close","START:"&amp;$K1811&amp;" END:"&amp;$K1811&amp;" INTERVAL:1D",,"TSREPEAT:NO")</f>
        <v>#N/A</v>
      </c>
      <c r="U1811" s="2">
        <f t="shared" si="56"/>
        <v>1</v>
      </c>
      <c r="V1811" s="2">
        <f t="shared" si="57"/>
        <v>0</v>
      </c>
    </row>
    <row r="1812" spans="9:22" x14ac:dyDescent="0.25">
      <c r="I1812" t="s">
        <v>623</v>
      </c>
      <c r="J1812" t="s">
        <v>632</v>
      </c>
      <c r="K1812" s="9">
        <v>43766</v>
      </c>
      <c r="L1812">
        <v>1</v>
      </c>
      <c r="M1812">
        <v>1</v>
      </c>
      <c r="N1812" s="9">
        <v>43766</v>
      </c>
      <c r="O1812" s="9">
        <v>43767</v>
      </c>
      <c r="P1812" s="9">
        <v>43767</v>
      </c>
      <c r="Q1812" s="9">
        <v>43768</v>
      </c>
      <c r="S1812" s="2">
        <f>_xll.RHistory(I1812,".Close","START:"&amp;$K1812&amp;" END:"&amp;$K1812&amp;" INTERVAL:1D",,"TSREPEAT:NO")</f>
        <v>-10.14</v>
      </c>
      <c r="T1812" s="2">
        <f>_xll.RHistory(J1812,".Close","START:"&amp;$K1812&amp;" END:"&amp;$K1812&amp;" INTERVAL:1D",,"TSREPEAT:NO")</f>
        <v>-6.6</v>
      </c>
      <c r="U1812" s="2">
        <f t="shared" si="56"/>
        <v>1</v>
      </c>
      <c r="V1812" s="2">
        <f t="shared" si="57"/>
        <v>1</v>
      </c>
    </row>
    <row r="1813" spans="9:22" x14ac:dyDescent="0.25">
      <c r="I1813" t="s">
        <v>623</v>
      </c>
      <c r="J1813" t="s">
        <v>632</v>
      </c>
      <c r="K1813" s="9">
        <v>43767</v>
      </c>
      <c r="L1813">
        <v>1</v>
      </c>
      <c r="M1813">
        <v>1</v>
      </c>
      <c r="N1813" s="9">
        <v>43767</v>
      </c>
      <c r="O1813" s="9">
        <v>43768</v>
      </c>
      <c r="P1813" s="9">
        <v>43768</v>
      </c>
      <c r="Q1813" s="9">
        <v>43769</v>
      </c>
      <c r="S1813" s="2">
        <f>_xll.RHistory(I1813,".Close","START:"&amp;$K1813&amp;" END:"&amp;$K1813&amp;" INTERVAL:1D",,"TSREPEAT:NO")</f>
        <v>-5.67</v>
      </c>
      <c r="T1813" s="2">
        <f>_xll.RHistory(J1813,".Close","START:"&amp;$K1813&amp;" END:"&amp;$K1813&amp;" INTERVAL:1D",,"TSREPEAT:NO")</f>
        <v>-6.5</v>
      </c>
      <c r="U1813" s="2">
        <f t="shared" si="56"/>
        <v>1</v>
      </c>
      <c r="V1813" s="2">
        <f t="shared" si="57"/>
        <v>1</v>
      </c>
    </row>
    <row r="1814" spans="9:22" x14ac:dyDescent="0.25">
      <c r="I1814" t="s">
        <v>623</v>
      </c>
      <c r="J1814" t="s">
        <v>632</v>
      </c>
      <c r="K1814" s="9">
        <v>43768</v>
      </c>
      <c r="L1814">
        <v>1</v>
      </c>
      <c r="M1814">
        <v>1</v>
      </c>
      <c r="N1814" s="9">
        <v>43768</v>
      </c>
      <c r="O1814" s="9">
        <v>43769</v>
      </c>
      <c r="P1814" s="9">
        <v>43769</v>
      </c>
      <c r="Q1814" s="9">
        <v>43770</v>
      </c>
      <c r="S1814" s="2">
        <f>_xll.RHistory(I1814,".Close","START:"&amp;$K1814&amp;" END:"&amp;$K1814&amp;" INTERVAL:1D",,"TSREPEAT:NO")</f>
        <v>-5.18</v>
      </c>
      <c r="T1814" s="2">
        <f>_xll.RHistory(J1814,".Close","START:"&amp;$K1814&amp;" END:"&amp;$K1814&amp;" INTERVAL:1D",,"TSREPEAT:NO")</f>
        <v>-7.55</v>
      </c>
      <c r="U1814" s="2">
        <f t="shared" si="56"/>
        <v>1</v>
      </c>
      <c r="V1814" s="2">
        <f t="shared" si="57"/>
        <v>1</v>
      </c>
    </row>
    <row r="1815" spans="9:22" x14ac:dyDescent="0.25">
      <c r="I1815" t="s">
        <v>623</v>
      </c>
      <c r="J1815" t="s">
        <v>632</v>
      </c>
      <c r="K1815" s="9">
        <v>43769</v>
      </c>
      <c r="L1815">
        <v>1</v>
      </c>
      <c r="M1815">
        <v>1</v>
      </c>
      <c r="N1815" s="9">
        <v>43769</v>
      </c>
      <c r="O1815" s="9">
        <v>43770</v>
      </c>
      <c r="P1815" s="9">
        <v>43770</v>
      </c>
      <c r="Q1815" s="9">
        <v>43773</v>
      </c>
      <c r="S1815" s="2">
        <f>_xll.RHistory(I1815,".Close","START:"&amp;$K1815&amp;" END:"&amp;$K1815&amp;" INTERVAL:1D",,"TSREPEAT:NO")</f>
        <v>-10.5</v>
      </c>
      <c r="T1815" s="2">
        <f>_xll.RHistory(J1815,".Close","START:"&amp;$K1815&amp;" END:"&amp;$K1815&amp;" INTERVAL:1D",,"TSREPEAT:NO")</f>
        <v>-16</v>
      </c>
      <c r="U1815" s="2">
        <f t="shared" si="56"/>
        <v>1</v>
      </c>
      <c r="V1815" s="2">
        <f t="shared" si="57"/>
        <v>1</v>
      </c>
    </row>
    <row r="1816" spans="9:22" x14ac:dyDescent="0.25">
      <c r="I1816" t="s">
        <v>623</v>
      </c>
      <c r="J1816" t="s">
        <v>632</v>
      </c>
      <c r="K1816" s="9">
        <v>43770</v>
      </c>
      <c r="L1816">
        <v>1</v>
      </c>
      <c r="M1816">
        <v>1</v>
      </c>
      <c r="N1816" s="9">
        <v>43770</v>
      </c>
      <c r="O1816" s="9">
        <v>43773</v>
      </c>
      <c r="P1816" s="9">
        <v>43773</v>
      </c>
      <c r="Q1816" s="9">
        <v>43774</v>
      </c>
      <c r="S1816" s="2">
        <f>_xll.RHistory(I1816,".Close","START:"&amp;$K1816&amp;" END:"&amp;$K1816&amp;" INTERVAL:1D",,"TSREPEAT:NO")</f>
        <v>-16.059999999999999</v>
      </c>
      <c r="T1816" s="2">
        <f>_xll.RHistory(J1816,".Close","START:"&amp;$K1816&amp;" END:"&amp;$K1816&amp;" INTERVAL:1D",,"TSREPEAT:NO")</f>
        <v>-5.39</v>
      </c>
      <c r="U1816" s="2">
        <f t="shared" si="56"/>
        <v>1</v>
      </c>
      <c r="V1816" s="2">
        <f t="shared" si="57"/>
        <v>1</v>
      </c>
    </row>
    <row r="1817" spans="9:22" x14ac:dyDescent="0.25">
      <c r="I1817" t="s">
        <v>623</v>
      </c>
      <c r="J1817" t="s">
        <v>632</v>
      </c>
      <c r="K1817" s="9">
        <v>43771</v>
      </c>
      <c r="L1817">
        <v>0</v>
      </c>
      <c r="M1817">
        <v>0</v>
      </c>
      <c r="N1817" s="9">
        <v>-1</v>
      </c>
      <c r="O1817" s="9">
        <v>-1</v>
      </c>
      <c r="P1817" s="9">
        <v>43773</v>
      </c>
      <c r="Q1817" s="9">
        <v>43774</v>
      </c>
      <c r="S1817" s="2" t="e">
        <f>_xll.RHistory(I1817,".Close","START:"&amp;$K1817&amp;" END:"&amp;$K1817&amp;" INTERVAL:1D",,"TSREPEAT:NO")</f>
        <v>#N/A</v>
      </c>
      <c r="T1817" s="2" t="e">
        <f>_xll.RHistory(J1817,".Close","START:"&amp;$K1817&amp;" END:"&amp;$K1817&amp;" INTERVAL:1D",,"TSREPEAT:NO")</f>
        <v>#N/A</v>
      </c>
      <c r="U1817" s="2">
        <f t="shared" si="56"/>
        <v>1</v>
      </c>
      <c r="V1817" s="2">
        <f t="shared" si="57"/>
        <v>0</v>
      </c>
    </row>
    <row r="1818" spans="9:22" x14ac:dyDescent="0.25">
      <c r="I1818" t="s">
        <v>623</v>
      </c>
      <c r="J1818" t="s">
        <v>632</v>
      </c>
      <c r="K1818" s="9">
        <v>43772</v>
      </c>
      <c r="L1818">
        <v>0</v>
      </c>
      <c r="M1818">
        <v>0</v>
      </c>
      <c r="N1818" s="9">
        <v>-1</v>
      </c>
      <c r="O1818" s="9">
        <v>-1</v>
      </c>
      <c r="P1818" s="9">
        <v>43773</v>
      </c>
      <c r="Q1818" s="9">
        <v>43774</v>
      </c>
      <c r="S1818" s="2" t="e">
        <f>_xll.RHistory(I1818,".Close","START:"&amp;$K1818&amp;" END:"&amp;$K1818&amp;" INTERVAL:1D",,"TSREPEAT:NO")</f>
        <v>#N/A</v>
      </c>
      <c r="T1818" s="2" t="e">
        <f>_xll.RHistory(J1818,".Close","START:"&amp;$K1818&amp;" END:"&amp;$K1818&amp;" INTERVAL:1D",,"TSREPEAT:NO")</f>
        <v>#N/A</v>
      </c>
      <c r="U1818" s="2">
        <f t="shared" si="56"/>
        <v>1</v>
      </c>
      <c r="V1818" s="2">
        <f t="shared" si="57"/>
        <v>0</v>
      </c>
    </row>
    <row r="1819" spans="9:22" x14ac:dyDescent="0.25">
      <c r="I1819" t="s">
        <v>623</v>
      </c>
      <c r="J1819" t="s">
        <v>632</v>
      </c>
      <c r="K1819" s="9">
        <v>43773</v>
      </c>
      <c r="L1819">
        <v>1</v>
      </c>
      <c r="M1819">
        <v>1</v>
      </c>
      <c r="N1819" s="9">
        <v>43773</v>
      </c>
      <c r="O1819" s="9">
        <v>43774</v>
      </c>
      <c r="P1819" s="9">
        <v>43774</v>
      </c>
      <c r="Q1819" s="9">
        <v>43775</v>
      </c>
      <c r="S1819" s="2">
        <f>_xll.RHistory(I1819,".Close","START:"&amp;$K1819&amp;" END:"&amp;$K1819&amp;" INTERVAL:1D",,"TSREPEAT:NO")</f>
        <v>-6.6</v>
      </c>
      <c r="T1819" s="2">
        <f>_xll.RHistory(J1819,".Close","START:"&amp;$K1819&amp;" END:"&amp;$K1819&amp;" INTERVAL:1D",,"TSREPEAT:NO")</f>
        <v>-6.1</v>
      </c>
      <c r="U1819" s="2">
        <f t="shared" si="56"/>
        <v>1</v>
      </c>
      <c r="V1819" s="2">
        <f t="shared" si="57"/>
        <v>1</v>
      </c>
    </row>
    <row r="1820" spans="9:22" x14ac:dyDescent="0.25">
      <c r="I1820" t="s">
        <v>623</v>
      </c>
      <c r="J1820" t="s">
        <v>632</v>
      </c>
      <c r="K1820" s="9">
        <v>43774</v>
      </c>
      <c r="L1820">
        <v>1</v>
      </c>
      <c r="M1820">
        <v>1</v>
      </c>
      <c r="N1820" s="9">
        <v>43774</v>
      </c>
      <c r="O1820" s="9">
        <v>43775</v>
      </c>
      <c r="P1820" s="9">
        <v>43775</v>
      </c>
      <c r="Q1820" s="9">
        <v>43776</v>
      </c>
      <c r="S1820" s="2">
        <f>_xll.RHistory(I1820,".Close","START:"&amp;$K1820&amp;" END:"&amp;$K1820&amp;" INTERVAL:1D",,"TSREPEAT:NO")</f>
        <v>-5.0999999999999996</v>
      </c>
      <c r="T1820" s="2">
        <f>_xll.RHistory(J1820,".Close","START:"&amp;$K1820&amp;" END:"&amp;$K1820&amp;" INTERVAL:1D",,"TSREPEAT:NO")</f>
        <v>-5</v>
      </c>
      <c r="U1820" s="2">
        <f t="shared" si="56"/>
        <v>1</v>
      </c>
      <c r="V1820" s="2">
        <f t="shared" si="57"/>
        <v>1</v>
      </c>
    </row>
    <row r="1821" spans="9:22" x14ac:dyDescent="0.25">
      <c r="I1821" t="s">
        <v>623</v>
      </c>
      <c r="J1821" t="s">
        <v>632</v>
      </c>
      <c r="K1821" s="9">
        <v>43775</v>
      </c>
      <c r="L1821">
        <v>1</v>
      </c>
      <c r="M1821">
        <v>1</v>
      </c>
      <c r="N1821" s="9">
        <v>43775</v>
      </c>
      <c r="O1821" s="9">
        <v>43776</v>
      </c>
      <c r="P1821" s="9">
        <v>43776</v>
      </c>
      <c r="Q1821" s="9">
        <v>43777</v>
      </c>
      <c r="S1821" s="2">
        <f>_xll.RHistory(I1821,".Close","START:"&amp;$K1821&amp;" END:"&amp;$K1821&amp;" INTERVAL:1D",,"TSREPEAT:NO")</f>
        <v>-7.1</v>
      </c>
      <c r="T1821" s="2">
        <f>_xll.RHistory(J1821,".Close","START:"&amp;$K1821&amp;" END:"&amp;$K1821&amp;" INTERVAL:1D",,"TSREPEAT:NO")</f>
        <v>-5</v>
      </c>
      <c r="U1821" s="2">
        <f t="shared" si="56"/>
        <v>1</v>
      </c>
      <c r="V1821" s="2">
        <f t="shared" si="57"/>
        <v>1</v>
      </c>
    </row>
    <row r="1822" spans="9:22" x14ac:dyDescent="0.25">
      <c r="I1822" t="s">
        <v>623</v>
      </c>
      <c r="J1822" t="s">
        <v>632</v>
      </c>
      <c r="K1822" s="9">
        <v>43776</v>
      </c>
      <c r="L1822">
        <v>1</v>
      </c>
      <c r="M1822">
        <v>1</v>
      </c>
      <c r="N1822" s="9">
        <v>43776</v>
      </c>
      <c r="O1822" s="9">
        <v>43777</v>
      </c>
      <c r="P1822" s="9">
        <v>43777</v>
      </c>
      <c r="Q1822" s="9">
        <v>43781</v>
      </c>
      <c r="S1822" s="2">
        <f>_xll.RHistory(I1822,".Close","START:"&amp;$K1822&amp;" END:"&amp;$K1822&amp;" INTERVAL:1D",,"TSREPEAT:NO")</f>
        <v>-5.17</v>
      </c>
      <c r="T1822" s="2">
        <f>_xll.RHistory(J1822,".Close","START:"&amp;$K1822&amp;" END:"&amp;$K1822&amp;" INTERVAL:1D",,"TSREPEAT:NO")</f>
        <v>-19.079999999999998</v>
      </c>
      <c r="U1822" s="2">
        <f t="shared" si="56"/>
        <v>1</v>
      </c>
      <c r="V1822" s="2">
        <f t="shared" si="57"/>
        <v>1</v>
      </c>
    </row>
    <row r="1823" spans="9:22" x14ac:dyDescent="0.25">
      <c r="I1823" t="s">
        <v>623</v>
      </c>
      <c r="J1823" t="s">
        <v>632</v>
      </c>
      <c r="K1823" s="9">
        <v>43777</v>
      </c>
      <c r="L1823">
        <v>1</v>
      </c>
      <c r="M1823">
        <v>1</v>
      </c>
      <c r="N1823" s="9">
        <v>43777</v>
      </c>
      <c r="O1823" s="9">
        <v>43781</v>
      </c>
      <c r="P1823" s="9">
        <v>-1</v>
      </c>
      <c r="Q1823" s="9">
        <v>-1</v>
      </c>
      <c r="S1823" s="2">
        <f>_xll.RHistory(I1823,".Close","START:"&amp;$K1823&amp;" END:"&amp;$K1823&amp;" INTERVAL:1D",,"TSREPEAT:NO")</f>
        <v>-21.67</v>
      </c>
      <c r="T1823" s="2">
        <f>_xll.RHistory(J1823,".Close","START:"&amp;$K1823&amp;" END:"&amp;$K1823&amp;" INTERVAL:1D",,"TSREPEAT:NO")</f>
        <v>-18.68</v>
      </c>
      <c r="U1823" s="2">
        <f t="shared" si="56"/>
        <v>1</v>
      </c>
      <c r="V1823" s="2">
        <f t="shared" si="57"/>
        <v>0</v>
      </c>
    </row>
    <row r="1824" spans="9:22" x14ac:dyDescent="0.25">
      <c r="I1824" t="s">
        <v>623</v>
      </c>
      <c r="J1824" t="s">
        <v>632</v>
      </c>
      <c r="K1824" s="9">
        <v>43778</v>
      </c>
      <c r="L1824">
        <v>0</v>
      </c>
      <c r="M1824">
        <v>0</v>
      </c>
      <c r="N1824" s="9">
        <v>-1</v>
      </c>
      <c r="O1824" s="9">
        <v>-1</v>
      </c>
      <c r="P1824" s="9">
        <v>43780</v>
      </c>
      <c r="Q1824" s="9">
        <v>43781</v>
      </c>
      <c r="S1824" s="2" t="e">
        <f>_xll.RHistory(I1824,".Close","START:"&amp;$K1824&amp;" END:"&amp;$K1824&amp;" INTERVAL:1D",,"TSREPEAT:NO")</f>
        <v>#N/A</v>
      </c>
      <c r="T1824" s="2" t="e">
        <f>_xll.RHistory(J1824,".Close","START:"&amp;$K1824&amp;" END:"&amp;$K1824&amp;" INTERVAL:1D",,"TSREPEAT:NO")</f>
        <v>#N/A</v>
      </c>
      <c r="U1824" s="2">
        <f t="shared" si="56"/>
        <v>1</v>
      </c>
      <c r="V1824" s="2">
        <f t="shared" si="57"/>
        <v>0</v>
      </c>
    </row>
    <row r="1825" spans="9:22" x14ac:dyDescent="0.25">
      <c r="I1825" t="s">
        <v>623</v>
      </c>
      <c r="J1825" t="s">
        <v>632</v>
      </c>
      <c r="K1825" s="9">
        <v>43779</v>
      </c>
      <c r="L1825">
        <v>0</v>
      </c>
      <c r="M1825">
        <v>0</v>
      </c>
      <c r="N1825" s="9">
        <v>-1</v>
      </c>
      <c r="O1825" s="9">
        <v>-1</v>
      </c>
      <c r="P1825" s="9">
        <v>43780</v>
      </c>
      <c r="Q1825" s="9">
        <v>43781</v>
      </c>
      <c r="S1825" s="2" t="e">
        <f>_xll.RHistory(I1825,".Close","START:"&amp;$K1825&amp;" END:"&amp;$K1825&amp;" INTERVAL:1D",,"TSREPEAT:NO")</f>
        <v>#N/A</v>
      </c>
      <c r="T1825" s="2" t="e">
        <f>_xll.RHistory(J1825,".Close","START:"&amp;$K1825&amp;" END:"&amp;$K1825&amp;" INTERVAL:1D",,"TSREPEAT:NO")</f>
        <v>#N/A</v>
      </c>
      <c r="U1825" s="2">
        <f t="shared" si="56"/>
        <v>1</v>
      </c>
      <c r="V1825" s="2">
        <f t="shared" si="57"/>
        <v>0</v>
      </c>
    </row>
    <row r="1826" spans="9:22" x14ac:dyDescent="0.25">
      <c r="I1826" t="s">
        <v>623</v>
      </c>
      <c r="J1826" t="s">
        <v>632</v>
      </c>
      <c r="K1826" s="9">
        <v>43780</v>
      </c>
      <c r="L1826">
        <v>1</v>
      </c>
      <c r="M1826">
        <v>0</v>
      </c>
      <c r="N1826" s="9">
        <v>-1</v>
      </c>
      <c r="O1826" s="9">
        <v>-1</v>
      </c>
      <c r="P1826" s="9">
        <v>43781</v>
      </c>
      <c r="Q1826" s="9">
        <v>43782</v>
      </c>
      <c r="S1826" s="2">
        <f>_xll.RHistory(I1826,".Close","START:"&amp;$K1826&amp;" END:"&amp;$K1826&amp;" INTERVAL:1D",,"TSREPEAT:NO")</f>
        <v>-17.82</v>
      </c>
      <c r="T1826" s="2">
        <f>_xll.RHistory(J1826,".Close","START:"&amp;$K1826&amp;" END:"&amp;$K1826&amp;" INTERVAL:1D",,"TSREPEAT:NO")</f>
        <v>-4.8499999999999996</v>
      </c>
      <c r="U1826" s="2">
        <f t="shared" si="56"/>
        <v>0</v>
      </c>
      <c r="V1826" s="2">
        <f t="shared" si="57"/>
        <v>1</v>
      </c>
    </row>
    <row r="1827" spans="9:22" x14ac:dyDescent="0.25">
      <c r="I1827" t="s">
        <v>623</v>
      </c>
      <c r="J1827" t="s">
        <v>632</v>
      </c>
      <c r="K1827" s="9">
        <v>43781</v>
      </c>
      <c r="L1827">
        <v>1</v>
      </c>
      <c r="M1827">
        <v>1</v>
      </c>
      <c r="N1827" s="9">
        <v>43781</v>
      </c>
      <c r="O1827" s="9">
        <v>43782</v>
      </c>
      <c r="P1827" s="9">
        <v>43782</v>
      </c>
      <c r="Q1827" s="9">
        <v>43783</v>
      </c>
      <c r="S1827" s="2">
        <f>_xll.RHistory(I1827,".Close","START:"&amp;$K1827&amp;" END:"&amp;$K1827&amp;" INTERVAL:1D",,"TSREPEAT:NO")</f>
        <v>-5.04</v>
      </c>
      <c r="T1827" s="2">
        <f>_xll.RHistory(J1827,".Close","START:"&amp;$K1827&amp;" END:"&amp;$K1827&amp;" INTERVAL:1D",,"TSREPEAT:NO")</f>
        <v>-4.6399999999999997</v>
      </c>
      <c r="U1827" s="2">
        <f t="shared" si="56"/>
        <v>1</v>
      </c>
      <c r="V1827" s="2">
        <f t="shared" si="57"/>
        <v>1</v>
      </c>
    </row>
    <row r="1828" spans="9:22" x14ac:dyDescent="0.25">
      <c r="I1828" t="s">
        <v>623</v>
      </c>
      <c r="J1828" t="s">
        <v>632</v>
      </c>
      <c r="K1828" s="9">
        <v>43782</v>
      </c>
      <c r="L1828">
        <v>1</v>
      </c>
      <c r="M1828">
        <v>1</v>
      </c>
      <c r="N1828" s="9">
        <v>43782</v>
      </c>
      <c r="O1828" s="9">
        <v>43783</v>
      </c>
      <c r="P1828" s="9">
        <v>43783</v>
      </c>
      <c r="Q1828" s="9">
        <v>43784</v>
      </c>
      <c r="S1828" s="2">
        <f>_xll.RHistory(I1828,".Close","START:"&amp;$K1828&amp;" END:"&amp;$K1828&amp;" INTERVAL:1D",,"TSREPEAT:NO")</f>
        <v>-5.04</v>
      </c>
      <c r="T1828" s="2">
        <f>_xll.RHistory(J1828,".Close","START:"&amp;$K1828&amp;" END:"&amp;$K1828&amp;" INTERVAL:1D",,"TSREPEAT:NO")</f>
        <v>-4.59</v>
      </c>
      <c r="U1828" s="2">
        <f t="shared" si="56"/>
        <v>1</v>
      </c>
      <c r="V1828" s="2">
        <f t="shared" si="57"/>
        <v>1</v>
      </c>
    </row>
    <row r="1829" spans="9:22" x14ac:dyDescent="0.25">
      <c r="I1829" t="s">
        <v>623</v>
      </c>
      <c r="J1829" t="s">
        <v>632</v>
      </c>
      <c r="K1829" s="9">
        <v>43783</v>
      </c>
      <c r="L1829">
        <v>1</v>
      </c>
      <c r="M1829">
        <v>1</v>
      </c>
      <c r="N1829" s="9">
        <v>43783</v>
      </c>
      <c r="O1829" s="9">
        <v>43784</v>
      </c>
      <c r="P1829" s="9">
        <v>43784</v>
      </c>
      <c r="Q1829" s="9">
        <v>43787</v>
      </c>
      <c r="S1829" s="2">
        <f>_xll.RHistory(I1829,".Close","START:"&amp;$K1829&amp;" END:"&amp;$K1829&amp;" INTERVAL:1D",,"TSREPEAT:NO")</f>
        <v>-5.0199999999999996</v>
      </c>
      <c r="T1829" s="2">
        <f>_xll.RHistory(J1829,".Close","START:"&amp;$K1829&amp;" END:"&amp;$K1829&amp;" INTERVAL:1D",,"TSREPEAT:NO")</f>
        <v>-15.85</v>
      </c>
      <c r="U1829" s="2">
        <f t="shared" si="56"/>
        <v>1</v>
      </c>
      <c r="V1829" s="2">
        <f t="shared" si="57"/>
        <v>1</v>
      </c>
    </row>
    <row r="1830" spans="9:22" x14ac:dyDescent="0.25">
      <c r="I1830" t="s">
        <v>623</v>
      </c>
      <c r="J1830" t="s">
        <v>632</v>
      </c>
      <c r="K1830" s="9">
        <v>43784</v>
      </c>
      <c r="L1830">
        <v>1</v>
      </c>
      <c r="M1830">
        <v>1</v>
      </c>
      <c r="N1830" s="9">
        <v>43784</v>
      </c>
      <c r="O1830" s="9">
        <v>43787</v>
      </c>
      <c r="P1830" s="9">
        <v>43787</v>
      </c>
      <c r="Q1830" s="9">
        <v>43788</v>
      </c>
      <c r="S1830" s="2">
        <f>_xll.RHistory(I1830,".Close","START:"&amp;$K1830&amp;" END:"&amp;$K1830&amp;" INTERVAL:1D",,"TSREPEAT:NO")</f>
        <v>-17.5</v>
      </c>
      <c r="T1830" s="2">
        <f>_xll.RHistory(J1830,".Close","START:"&amp;$K1830&amp;" END:"&amp;$K1830&amp;" INTERVAL:1D",,"TSREPEAT:NO")</f>
        <v>-5</v>
      </c>
      <c r="U1830" s="2">
        <f t="shared" si="56"/>
        <v>1</v>
      </c>
      <c r="V1830" s="2">
        <f t="shared" si="57"/>
        <v>1</v>
      </c>
    </row>
    <row r="1831" spans="9:22" x14ac:dyDescent="0.25">
      <c r="I1831" t="s">
        <v>623</v>
      </c>
      <c r="J1831" t="s">
        <v>632</v>
      </c>
      <c r="K1831" s="9">
        <v>43785</v>
      </c>
      <c r="L1831">
        <v>0</v>
      </c>
      <c r="M1831">
        <v>0</v>
      </c>
      <c r="N1831" s="9">
        <v>-1</v>
      </c>
      <c r="O1831" s="9">
        <v>-1</v>
      </c>
      <c r="P1831" s="9">
        <v>43787</v>
      </c>
      <c r="Q1831" s="9">
        <v>43788</v>
      </c>
      <c r="S1831" s="2" t="e">
        <f>_xll.RHistory(I1831,".Close","START:"&amp;$K1831&amp;" END:"&amp;$K1831&amp;" INTERVAL:1D",,"TSREPEAT:NO")</f>
        <v>#N/A</v>
      </c>
      <c r="T1831" s="2" t="e">
        <f>_xll.RHistory(J1831,".Close","START:"&amp;$K1831&amp;" END:"&amp;$K1831&amp;" INTERVAL:1D",,"TSREPEAT:NO")</f>
        <v>#N/A</v>
      </c>
      <c r="U1831" s="2">
        <f t="shared" si="56"/>
        <v>1</v>
      </c>
      <c r="V1831" s="2">
        <f t="shared" si="57"/>
        <v>0</v>
      </c>
    </row>
    <row r="1832" spans="9:22" x14ac:dyDescent="0.25">
      <c r="I1832" t="s">
        <v>623</v>
      </c>
      <c r="J1832" t="s">
        <v>632</v>
      </c>
      <c r="K1832" s="9">
        <v>43786</v>
      </c>
      <c r="L1832">
        <v>0</v>
      </c>
      <c r="M1832">
        <v>0</v>
      </c>
      <c r="N1832" s="9">
        <v>-1</v>
      </c>
      <c r="O1832" s="9">
        <v>-1</v>
      </c>
      <c r="P1832" s="9">
        <v>43787</v>
      </c>
      <c r="Q1832" s="9">
        <v>43788</v>
      </c>
      <c r="S1832" s="2" t="e">
        <f>_xll.RHistory(I1832,".Close","START:"&amp;$K1832&amp;" END:"&amp;$K1832&amp;" INTERVAL:1D",,"TSREPEAT:NO")</f>
        <v>#N/A</v>
      </c>
      <c r="T1832" s="2" t="e">
        <f>_xll.RHistory(J1832,".Close","START:"&amp;$K1832&amp;" END:"&amp;$K1832&amp;" INTERVAL:1D",,"TSREPEAT:NO")</f>
        <v>#N/A</v>
      </c>
      <c r="U1832" s="2">
        <f t="shared" si="56"/>
        <v>1</v>
      </c>
      <c r="V1832" s="2">
        <f t="shared" si="57"/>
        <v>0</v>
      </c>
    </row>
    <row r="1833" spans="9:22" x14ac:dyDescent="0.25">
      <c r="I1833" t="s">
        <v>623</v>
      </c>
      <c r="J1833" t="s">
        <v>632</v>
      </c>
      <c r="K1833" s="9">
        <v>43787</v>
      </c>
      <c r="L1833">
        <v>1</v>
      </c>
      <c r="M1833">
        <v>1</v>
      </c>
      <c r="N1833" s="9">
        <v>43787</v>
      </c>
      <c r="O1833" s="9">
        <v>43788</v>
      </c>
      <c r="P1833" s="9">
        <v>43788</v>
      </c>
      <c r="Q1833" s="9">
        <v>43789</v>
      </c>
      <c r="S1833" s="2">
        <f>_xll.RHistory(I1833,".Close","START:"&amp;$K1833&amp;" END:"&amp;$K1833&amp;" INTERVAL:1D",,"TSREPEAT:NO")</f>
        <v>-4.84</v>
      </c>
      <c r="T1833" s="2">
        <f>_xll.RHistory(J1833,".Close","START:"&amp;$K1833&amp;" END:"&amp;$K1833&amp;" INTERVAL:1D",,"TSREPEAT:NO")</f>
        <v>-4.8499999999999996</v>
      </c>
      <c r="U1833" s="2">
        <f t="shared" si="56"/>
        <v>1</v>
      </c>
      <c r="V1833" s="2">
        <f t="shared" si="57"/>
        <v>1</v>
      </c>
    </row>
    <row r="1834" spans="9:22" x14ac:dyDescent="0.25">
      <c r="I1834" t="s">
        <v>623</v>
      </c>
      <c r="J1834" t="s">
        <v>632</v>
      </c>
      <c r="K1834" s="9">
        <v>43788</v>
      </c>
      <c r="L1834">
        <v>1</v>
      </c>
      <c r="M1834">
        <v>1</v>
      </c>
      <c r="N1834" s="9">
        <v>43788</v>
      </c>
      <c r="O1834" s="9">
        <v>43789</v>
      </c>
      <c r="P1834" s="9">
        <v>43789</v>
      </c>
      <c r="Q1834" s="9">
        <v>43790</v>
      </c>
      <c r="S1834" s="2">
        <f>_xll.RHistory(I1834,".Close","START:"&amp;$K1834&amp;" END:"&amp;$K1834&amp;" INTERVAL:1D",,"TSREPEAT:NO")</f>
        <v>-4.99</v>
      </c>
      <c r="T1834" s="2">
        <f>_xll.RHistory(J1834,".Close","START:"&amp;$K1834&amp;" END:"&amp;$K1834&amp;" INTERVAL:1D",,"TSREPEAT:NO")</f>
        <v>-4.8499999999999996</v>
      </c>
      <c r="U1834" s="2">
        <f t="shared" si="56"/>
        <v>1</v>
      </c>
      <c r="V1834" s="2">
        <f t="shared" si="57"/>
        <v>1</v>
      </c>
    </row>
    <row r="1835" spans="9:22" x14ac:dyDescent="0.25">
      <c r="I1835" t="s">
        <v>623</v>
      </c>
      <c r="J1835" t="s">
        <v>632</v>
      </c>
      <c r="K1835" s="9">
        <v>43789</v>
      </c>
      <c r="L1835">
        <v>1</v>
      </c>
      <c r="M1835">
        <v>1</v>
      </c>
      <c r="N1835" s="9">
        <v>43789</v>
      </c>
      <c r="O1835" s="9">
        <v>43790</v>
      </c>
      <c r="P1835" s="9">
        <v>43790</v>
      </c>
      <c r="Q1835" s="9">
        <v>43791</v>
      </c>
      <c r="S1835" s="2">
        <f>_xll.RHistory(I1835,".Close","START:"&amp;$K1835&amp;" END:"&amp;$K1835&amp;" INTERVAL:1D",,"TSREPEAT:NO")</f>
        <v>-4.99</v>
      </c>
      <c r="T1835" s="2">
        <f>_xll.RHistory(J1835,".Close","START:"&amp;$K1835&amp;" END:"&amp;$K1835&amp;" INTERVAL:1D",,"TSREPEAT:NO")</f>
        <v>-5.2</v>
      </c>
      <c r="U1835" s="2">
        <f t="shared" si="56"/>
        <v>1</v>
      </c>
      <c r="V1835" s="2">
        <f t="shared" si="57"/>
        <v>1</v>
      </c>
    </row>
    <row r="1836" spans="9:22" x14ac:dyDescent="0.25">
      <c r="I1836" t="s">
        <v>623</v>
      </c>
      <c r="J1836" t="s">
        <v>632</v>
      </c>
      <c r="K1836" s="9">
        <v>43790</v>
      </c>
      <c r="L1836">
        <v>1</v>
      </c>
      <c r="M1836">
        <v>1</v>
      </c>
      <c r="N1836" s="9">
        <v>43790</v>
      </c>
      <c r="O1836" s="9">
        <v>43791</v>
      </c>
      <c r="P1836" s="9">
        <v>43791</v>
      </c>
      <c r="Q1836" s="9">
        <v>43794</v>
      </c>
      <c r="S1836" s="2">
        <f>_xll.RHistory(I1836,".Close","START:"&amp;$K1836&amp;" END:"&amp;$K1836&amp;" INTERVAL:1D",,"TSREPEAT:NO")</f>
        <v>-15.5</v>
      </c>
      <c r="T1836" s="2">
        <f>_xll.RHistory(J1836,".Close","START:"&amp;$K1836&amp;" END:"&amp;$K1836&amp;" INTERVAL:1D",,"TSREPEAT:NO")</f>
        <v>-14.2</v>
      </c>
      <c r="U1836" s="2">
        <f t="shared" si="56"/>
        <v>1</v>
      </c>
      <c r="V1836" s="2">
        <f t="shared" si="57"/>
        <v>1</v>
      </c>
    </row>
    <row r="1837" spans="9:22" x14ac:dyDescent="0.25">
      <c r="I1837" t="s">
        <v>623</v>
      </c>
      <c r="J1837" t="s">
        <v>632</v>
      </c>
      <c r="K1837" s="9">
        <v>43791</v>
      </c>
      <c r="L1837">
        <v>1</v>
      </c>
      <c r="M1837">
        <v>1</v>
      </c>
      <c r="N1837" s="9">
        <v>43791</v>
      </c>
      <c r="O1837" s="9">
        <v>43794</v>
      </c>
      <c r="P1837" s="9">
        <v>43794</v>
      </c>
      <c r="Q1837" s="9">
        <v>43795</v>
      </c>
      <c r="S1837" s="2">
        <f>_xll.RHistory(I1837,".Close","START:"&amp;$K1837&amp;" END:"&amp;$K1837&amp;" INTERVAL:1D",,"TSREPEAT:NO")</f>
        <v>-18.45</v>
      </c>
      <c r="T1837" s="2">
        <f>_xll.RHistory(J1837,".Close","START:"&amp;$K1837&amp;" END:"&amp;$K1837&amp;" INTERVAL:1D",,"TSREPEAT:NO")</f>
        <v>-5.0999999999999996</v>
      </c>
      <c r="U1837" s="2">
        <f t="shared" si="56"/>
        <v>1</v>
      </c>
      <c r="V1837" s="2">
        <f t="shared" si="57"/>
        <v>1</v>
      </c>
    </row>
    <row r="1838" spans="9:22" x14ac:dyDescent="0.25">
      <c r="I1838" t="s">
        <v>623</v>
      </c>
      <c r="J1838" t="s">
        <v>632</v>
      </c>
      <c r="K1838" s="9">
        <v>43792</v>
      </c>
      <c r="L1838">
        <v>0</v>
      </c>
      <c r="M1838">
        <v>0</v>
      </c>
      <c r="N1838" s="9">
        <v>-1</v>
      </c>
      <c r="O1838" s="9">
        <v>-1</v>
      </c>
      <c r="P1838" s="9">
        <v>43794</v>
      </c>
      <c r="Q1838" s="9">
        <v>43795</v>
      </c>
      <c r="S1838" s="2" t="e">
        <f>_xll.RHistory(I1838,".Close","START:"&amp;$K1838&amp;" END:"&amp;$K1838&amp;" INTERVAL:1D",,"TSREPEAT:NO")</f>
        <v>#N/A</v>
      </c>
      <c r="T1838" s="2" t="e">
        <f>_xll.RHistory(J1838,".Close","START:"&amp;$K1838&amp;" END:"&amp;$K1838&amp;" INTERVAL:1D",,"TSREPEAT:NO")</f>
        <v>#N/A</v>
      </c>
      <c r="U1838" s="2">
        <f t="shared" si="56"/>
        <v>1</v>
      </c>
      <c r="V1838" s="2">
        <f t="shared" si="57"/>
        <v>0</v>
      </c>
    </row>
    <row r="1839" spans="9:22" x14ac:dyDescent="0.25">
      <c r="I1839" t="s">
        <v>623</v>
      </c>
      <c r="J1839" t="s">
        <v>632</v>
      </c>
      <c r="K1839" s="9">
        <v>43793</v>
      </c>
      <c r="L1839">
        <v>0</v>
      </c>
      <c r="M1839">
        <v>0</v>
      </c>
      <c r="N1839" s="9">
        <v>-1</v>
      </c>
      <c r="O1839" s="9">
        <v>-1</v>
      </c>
      <c r="P1839" s="9">
        <v>43794</v>
      </c>
      <c r="Q1839" s="9">
        <v>43795</v>
      </c>
      <c r="S1839" s="2" t="e">
        <f>_xll.RHistory(I1839,".Close","START:"&amp;$K1839&amp;" END:"&amp;$K1839&amp;" INTERVAL:1D",,"TSREPEAT:NO")</f>
        <v>#N/A</v>
      </c>
      <c r="T1839" s="2" t="e">
        <f>_xll.RHistory(J1839,".Close","START:"&amp;$K1839&amp;" END:"&amp;$K1839&amp;" INTERVAL:1D",,"TSREPEAT:NO")</f>
        <v>#N/A</v>
      </c>
      <c r="U1839" s="2">
        <f t="shared" si="56"/>
        <v>1</v>
      </c>
      <c r="V1839" s="2">
        <f t="shared" si="57"/>
        <v>0</v>
      </c>
    </row>
    <row r="1840" spans="9:22" x14ac:dyDescent="0.25">
      <c r="I1840" t="s">
        <v>623</v>
      </c>
      <c r="J1840" t="s">
        <v>632</v>
      </c>
      <c r="K1840" s="9">
        <v>43794</v>
      </c>
      <c r="L1840">
        <v>1</v>
      </c>
      <c r="M1840">
        <v>1</v>
      </c>
      <c r="N1840" s="9">
        <v>43794</v>
      </c>
      <c r="O1840" s="9">
        <v>43795</v>
      </c>
      <c r="P1840" s="9">
        <v>43795</v>
      </c>
      <c r="Q1840" s="9">
        <v>43796</v>
      </c>
      <c r="S1840" s="2">
        <f>_xll.RHistory(I1840,".Close","START:"&amp;$K1840&amp;" END:"&amp;$K1840&amp;" INTERVAL:1D",,"TSREPEAT:NO")</f>
        <v>-4.8600000000000003</v>
      </c>
      <c r="T1840" s="2">
        <f>_xll.RHistory(J1840,".Close","START:"&amp;$K1840&amp;" END:"&amp;$K1840&amp;" INTERVAL:1D",,"TSREPEAT:NO")</f>
        <v>-5.35</v>
      </c>
      <c r="U1840" s="2">
        <f t="shared" si="56"/>
        <v>1</v>
      </c>
      <c r="V1840" s="2">
        <f t="shared" si="57"/>
        <v>1</v>
      </c>
    </row>
    <row r="1841" spans="9:22" x14ac:dyDescent="0.25">
      <c r="I1841" t="s">
        <v>623</v>
      </c>
      <c r="J1841" t="s">
        <v>632</v>
      </c>
      <c r="K1841" s="9">
        <v>43795</v>
      </c>
      <c r="L1841">
        <v>1</v>
      </c>
      <c r="M1841">
        <v>1</v>
      </c>
      <c r="N1841" s="9">
        <v>43795</v>
      </c>
      <c r="O1841" s="9">
        <v>43796</v>
      </c>
      <c r="P1841" s="9">
        <v>43796</v>
      </c>
      <c r="Q1841" s="9">
        <v>43798</v>
      </c>
      <c r="S1841" s="2">
        <f>_xll.RHistory(I1841,".Close","START:"&amp;$K1841&amp;" END:"&amp;$K1841&amp;" INTERVAL:1D",,"TSREPEAT:NO")</f>
        <v>-5.5</v>
      </c>
      <c r="T1841" s="2">
        <f>_xll.RHistory(J1841,".Close","START:"&amp;$K1841&amp;" END:"&amp;$K1841&amp;" INTERVAL:1D",,"TSREPEAT:NO")</f>
        <v>-9.9</v>
      </c>
      <c r="U1841" s="2">
        <f t="shared" si="56"/>
        <v>1</v>
      </c>
      <c r="V1841" s="2">
        <f t="shared" si="57"/>
        <v>1</v>
      </c>
    </row>
    <row r="1842" spans="9:22" x14ac:dyDescent="0.25">
      <c r="I1842" t="s">
        <v>623</v>
      </c>
      <c r="J1842" t="s">
        <v>632</v>
      </c>
      <c r="K1842" s="9">
        <v>43796</v>
      </c>
      <c r="L1842">
        <v>1</v>
      </c>
      <c r="M1842">
        <v>1</v>
      </c>
      <c r="N1842" s="9">
        <v>43796</v>
      </c>
      <c r="O1842" s="9">
        <v>43798</v>
      </c>
      <c r="P1842" s="9">
        <v>-1</v>
      </c>
      <c r="Q1842" s="9">
        <v>-1</v>
      </c>
      <c r="S1842" s="2">
        <f>_xll.RHistory(I1842,".Close","START:"&amp;$K1842&amp;" END:"&amp;$K1842&amp;" INTERVAL:1D",,"TSREPEAT:NO")</f>
        <v>-9.94</v>
      </c>
      <c r="T1842" s="2">
        <f>_xll.RHistory(J1842,".Close","START:"&amp;$K1842&amp;" END:"&amp;$K1842&amp;" INTERVAL:1D",,"TSREPEAT:NO")</f>
        <v>-15.93</v>
      </c>
      <c r="U1842" s="2">
        <f t="shared" si="56"/>
        <v>1</v>
      </c>
      <c r="V1842" s="2">
        <f t="shared" si="57"/>
        <v>0</v>
      </c>
    </row>
    <row r="1843" spans="9:22" x14ac:dyDescent="0.25">
      <c r="I1843" t="s">
        <v>623</v>
      </c>
      <c r="J1843" t="s">
        <v>632</v>
      </c>
      <c r="K1843" s="9">
        <v>43797</v>
      </c>
      <c r="L1843">
        <v>1</v>
      </c>
      <c r="M1843">
        <v>0</v>
      </c>
      <c r="N1843" s="9">
        <v>-1</v>
      </c>
      <c r="O1843" s="9">
        <v>-1</v>
      </c>
      <c r="P1843" s="9">
        <v>43798</v>
      </c>
      <c r="Q1843" s="9">
        <v>43801</v>
      </c>
      <c r="S1843" s="2">
        <f>_xll.RHistory(I1843,".Close","START:"&amp;$K1843&amp;" END:"&amp;$K1843&amp;" INTERVAL:1D",,"TSREPEAT:NO")</f>
        <v>-12.3</v>
      </c>
      <c r="T1843" s="2">
        <f>_xll.RHistory(J1843,".Close","START:"&amp;$K1843&amp;" END:"&amp;$K1843&amp;" INTERVAL:1D",,"TSREPEAT:NO")</f>
        <v>-15.03</v>
      </c>
      <c r="U1843" s="2">
        <f t="shared" si="56"/>
        <v>0</v>
      </c>
      <c r="V1843" s="2">
        <f t="shared" si="57"/>
        <v>1</v>
      </c>
    </row>
    <row r="1844" spans="9:22" x14ac:dyDescent="0.25">
      <c r="I1844" t="s">
        <v>623</v>
      </c>
      <c r="J1844" t="s">
        <v>632</v>
      </c>
      <c r="K1844" s="9">
        <v>43798</v>
      </c>
      <c r="L1844">
        <v>1</v>
      </c>
      <c r="M1844">
        <v>1</v>
      </c>
      <c r="N1844" s="9">
        <v>43798</v>
      </c>
      <c r="O1844" s="9">
        <v>43801</v>
      </c>
      <c r="P1844" s="9">
        <v>43801</v>
      </c>
      <c r="Q1844" s="9">
        <v>43802</v>
      </c>
      <c r="S1844" s="2">
        <f>_xll.RHistory(I1844,".Close","START:"&amp;$K1844&amp;" END:"&amp;$K1844&amp;" INTERVAL:1D",,"TSREPEAT:NO")</f>
        <v>-14.86</v>
      </c>
      <c r="T1844" s="2">
        <f>_xll.RHistory(J1844,".Close","START:"&amp;$K1844&amp;" END:"&amp;$K1844&amp;" INTERVAL:1D",,"TSREPEAT:NO")</f>
        <v>-5.5</v>
      </c>
      <c r="U1844" s="2">
        <f t="shared" si="56"/>
        <v>1</v>
      </c>
      <c r="V1844" s="2">
        <f t="shared" si="57"/>
        <v>1</v>
      </c>
    </row>
    <row r="1845" spans="9:22" x14ac:dyDescent="0.25">
      <c r="I1845" t="s">
        <v>623</v>
      </c>
      <c r="J1845" t="s">
        <v>632</v>
      </c>
      <c r="K1845" s="9">
        <v>43799</v>
      </c>
      <c r="L1845">
        <v>0</v>
      </c>
      <c r="M1845">
        <v>0</v>
      </c>
      <c r="N1845" s="9">
        <v>-1</v>
      </c>
      <c r="O1845" s="9">
        <v>-1</v>
      </c>
      <c r="P1845" s="9">
        <v>43801</v>
      </c>
      <c r="Q1845" s="9">
        <v>43802</v>
      </c>
      <c r="S1845" s="2" t="e">
        <f>_xll.RHistory(I1845,".Close","START:"&amp;$K1845&amp;" END:"&amp;$K1845&amp;" INTERVAL:1D",,"TSREPEAT:NO")</f>
        <v>#N/A</v>
      </c>
      <c r="T1845" s="2" t="e">
        <f>_xll.RHistory(J1845,".Close","START:"&amp;$K1845&amp;" END:"&amp;$K1845&amp;" INTERVAL:1D",,"TSREPEAT:NO")</f>
        <v>#N/A</v>
      </c>
      <c r="U1845" s="2">
        <f t="shared" si="56"/>
        <v>1</v>
      </c>
      <c r="V1845" s="2">
        <f t="shared" si="57"/>
        <v>0</v>
      </c>
    </row>
    <row r="1846" spans="9:22" x14ac:dyDescent="0.25">
      <c r="I1846" t="s">
        <v>623</v>
      </c>
      <c r="J1846" t="s">
        <v>632</v>
      </c>
      <c r="K1846" s="9">
        <v>43800</v>
      </c>
      <c r="L1846">
        <v>0</v>
      </c>
      <c r="M1846">
        <v>0</v>
      </c>
      <c r="N1846" s="9">
        <v>-1</v>
      </c>
      <c r="O1846" s="9">
        <v>-1</v>
      </c>
      <c r="P1846" s="9">
        <v>43801</v>
      </c>
      <c r="Q1846" s="9">
        <v>43802</v>
      </c>
      <c r="S1846" s="2" t="e">
        <f>_xll.RHistory(I1846,".Close","START:"&amp;$K1846&amp;" END:"&amp;$K1846&amp;" INTERVAL:1D",,"TSREPEAT:NO")</f>
        <v>#N/A</v>
      </c>
      <c r="T1846" s="2" t="e">
        <f>_xll.RHistory(J1846,".Close","START:"&amp;$K1846&amp;" END:"&amp;$K1846&amp;" INTERVAL:1D",,"TSREPEAT:NO")</f>
        <v>#N/A</v>
      </c>
      <c r="U1846" s="2">
        <f t="shared" si="56"/>
        <v>1</v>
      </c>
      <c r="V1846" s="2">
        <f t="shared" si="57"/>
        <v>0</v>
      </c>
    </row>
    <row r="1847" spans="9:22" x14ac:dyDescent="0.25">
      <c r="I1847" t="s">
        <v>623</v>
      </c>
      <c r="J1847" t="s">
        <v>632</v>
      </c>
      <c r="K1847" s="9">
        <v>43801</v>
      </c>
      <c r="L1847">
        <v>1</v>
      </c>
      <c r="M1847">
        <v>1</v>
      </c>
      <c r="N1847" s="9">
        <v>43801</v>
      </c>
      <c r="O1847" s="9">
        <v>43802</v>
      </c>
      <c r="P1847" s="9">
        <v>43802</v>
      </c>
      <c r="Q1847" s="9">
        <v>43803</v>
      </c>
      <c r="S1847" s="2">
        <f>_xll.RHistory(I1847,".Close","START:"&amp;$K1847&amp;" END:"&amp;$K1847&amp;" INTERVAL:1D",,"TSREPEAT:NO")</f>
        <v>-11.24</v>
      </c>
      <c r="T1847" s="2">
        <f>_xll.RHistory(J1847,".Close","START:"&amp;$K1847&amp;" END:"&amp;$K1847&amp;" INTERVAL:1D",,"TSREPEAT:NO")</f>
        <v>-5</v>
      </c>
      <c r="U1847" s="2">
        <f t="shared" si="56"/>
        <v>1</v>
      </c>
      <c r="V1847" s="2">
        <f t="shared" si="57"/>
        <v>1</v>
      </c>
    </row>
    <row r="1848" spans="9:22" x14ac:dyDescent="0.25">
      <c r="I1848" t="s">
        <v>623</v>
      </c>
      <c r="J1848" t="s">
        <v>632</v>
      </c>
      <c r="K1848" s="9">
        <v>43802</v>
      </c>
      <c r="L1848">
        <v>1</v>
      </c>
      <c r="M1848">
        <v>1</v>
      </c>
      <c r="N1848" s="9">
        <v>43802</v>
      </c>
      <c r="O1848" s="9">
        <v>43803</v>
      </c>
      <c r="P1848" s="9">
        <v>43803</v>
      </c>
      <c r="Q1848" s="9">
        <v>43804</v>
      </c>
      <c r="S1848" s="2">
        <f>_xll.RHistory(I1848,".Close","START:"&amp;$K1848&amp;" END:"&amp;$K1848&amp;" INTERVAL:1D",,"TSREPEAT:NO")</f>
        <v>-5.25</v>
      </c>
      <c r="T1848" s="2">
        <f>_xll.RHistory(J1848,".Close","START:"&amp;$K1848&amp;" END:"&amp;$K1848&amp;" INTERVAL:1D",,"TSREPEAT:NO")</f>
        <v>-4.4800000000000004</v>
      </c>
      <c r="U1848" s="2">
        <f t="shared" si="56"/>
        <v>1</v>
      </c>
      <c r="V1848" s="2">
        <f t="shared" si="57"/>
        <v>1</v>
      </c>
    </row>
    <row r="1849" spans="9:22" x14ac:dyDescent="0.25">
      <c r="I1849" t="s">
        <v>623</v>
      </c>
      <c r="J1849" t="s">
        <v>632</v>
      </c>
      <c r="K1849" s="9">
        <v>43803</v>
      </c>
      <c r="L1849">
        <v>1</v>
      </c>
      <c r="M1849">
        <v>1</v>
      </c>
      <c r="N1849" s="9">
        <v>43803</v>
      </c>
      <c r="O1849" s="9">
        <v>43804</v>
      </c>
      <c r="P1849" s="9">
        <v>43804</v>
      </c>
      <c r="Q1849" s="9">
        <v>43805</v>
      </c>
      <c r="S1849" s="2">
        <f>_xll.RHistory(I1849,".Close","START:"&amp;$K1849&amp;" END:"&amp;$K1849&amp;" INTERVAL:1D",,"TSREPEAT:NO")</f>
        <v>-4.5999999999999996</v>
      </c>
      <c r="T1849" s="2">
        <f>_xll.RHistory(J1849,".Close","START:"&amp;$K1849&amp;" END:"&amp;$K1849&amp;" INTERVAL:1D",,"TSREPEAT:NO")</f>
        <v>-4.46</v>
      </c>
      <c r="U1849" s="2">
        <f t="shared" si="56"/>
        <v>1</v>
      </c>
      <c r="V1849" s="2">
        <f t="shared" si="57"/>
        <v>1</v>
      </c>
    </row>
    <row r="1850" spans="9:22" x14ac:dyDescent="0.25">
      <c r="I1850" t="s">
        <v>623</v>
      </c>
      <c r="J1850" t="s">
        <v>632</v>
      </c>
      <c r="K1850" s="9">
        <v>43804</v>
      </c>
      <c r="L1850">
        <v>1</v>
      </c>
      <c r="M1850">
        <v>1</v>
      </c>
      <c r="N1850" s="9">
        <v>43804</v>
      </c>
      <c r="O1850" s="9">
        <v>43805</v>
      </c>
      <c r="P1850" s="9">
        <v>43805</v>
      </c>
      <c r="Q1850" s="9">
        <v>43808</v>
      </c>
      <c r="S1850" s="2">
        <f>_xll.RHistory(I1850,".Close","START:"&amp;$K1850&amp;" END:"&amp;$K1850&amp;" INTERVAL:1D",,"TSREPEAT:NO")</f>
        <v>-4.9000000000000004</v>
      </c>
      <c r="T1850" s="2">
        <f>_xll.RHistory(J1850,".Close","START:"&amp;$K1850&amp;" END:"&amp;$K1850&amp;" INTERVAL:1D",,"TSREPEAT:NO")</f>
        <v>-13.95</v>
      </c>
      <c r="U1850" s="2">
        <f t="shared" si="56"/>
        <v>1</v>
      </c>
      <c r="V1850" s="2">
        <f t="shared" si="57"/>
        <v>1</v>
      </c>
    </row>
    <row r="1851" spans="9:22" x14ac:dyDescent="0.25">
      <c r="I1851" t="s">
        <v>623</v>
      </c>
      <c r="J1851" t="s">
        <v>632</v>
      </c>
      <c r="K1851" s="9">
        <v>43805</v>
      </c>
      <c r="L1851">
        <v>1</v>
      </c>
      <c r="M1851">
        <v>1</v>
      </c>
      <c r="N1851" s="9">
        <v>43805</v>
      </c>
      <c r="O1851" s="9">
        <v>43808</v>
      </c>
      <c r="P1851" s="9">
        <v>43808</v>
      </c>
      <c r="Q1851" s="9">
        <v>43809</v>
      </c>
      <c r="S1851" s="2">
        <f>_xll.RHistory(I1851,".Close","START:"&amp;$K1851&amp;" END:"&amp;$K1851&amp;" INTERVAL:1D",,"TSREPEAT:NO")</f>
        <v>-13.7</v>
      </c>
      <c r="T1851" s="2">
        <f>_xll.RHistory(J1851,".Close","START:"&amp;$K1851&amp;" END:"&amp;$K1851&amp;" INTERVAL:1D",,"TSREPEAT:NO")</f>
        <v>-4.92</v>
      </c>
      <c r="U1851" s="2">
        <f t="shared" si="56"/>
        <v>1</v>
      </c>
      <c r="V1851" s="2">
        <f t="shared" si="57"/>
        <v>1</v>
      </c>
    </row>
    <row r="1852" spans="9:22" x14ac:dyDescent="0.25">
      <c r="I1852" t="s">
        <v>623</v>
      </c>
      <c r="J1852" t="s">
        <v>632</v>
      </c>
      <c r="K1852" s="9">
        <v>43806</v>
      </c>
      <c r="L1852">
        <v>0</v>
      </c>
      <c r="M1852">
        <v>0</v>
      </c>
      <c r="N1852" s="9">
        <v>-1</v>
      </c>
      <c r="O1852" s="9">
        <v>-1</v>
      </c>
      <c r="P1852" s="9">
        <v>43808</v>
      </c>
      <c r="Q1852" s="9">
        <v>43809</v>
      </c>
      <c r="S1852" s="2" t="e">
        <f>_xll.RHistory(I1852,".Close","START:"&amp;$K1852&amp;" END:"&amp;$K1852&amp;" INTERVAL:1D",,"TSREPEAT:NO")</f>
        <v>#N/A</v>
      </c>
      <c r="T1852" s="2" t="e">
        <f>_xll.RHistory(J1852,".Close","START:"&amp;$K1852&amp;" END:"&amp;$K1852&amp;" INTERVAL:1D",,"TSREPEAT:NO")</f>
        <v>#N/A</v>
      </c>
      <c r="U1852" s="2">
        <f t="shared" si="56"/>
        <v>1</v>
      </c>
      <c r="V1852" s="2">
        <f t="shared" si="57"/>
        <v>0</v>
      </c>
    </row>
    <row r="1853" spans="9:22" x14ac:dyDescent="0.25">
      <c r="I1853" t="s">
        <v>623</v>
      </c>
      <c r="J1853" t="s">
        <v>632</v>
      </c>
      <c r="K1853" s="9">
        <v>43807</v>
      </c>
      <c r="L1853">
        <v>0</v>
      </c>
      <c r="M1853">
        <v>0</v>
      </c>
      <c r="N1853" s="9">
        <v>-1</v>
      </c>
      <c r="O1853" s="9">
        <v>-1</v>
      </c>
      <c r="P1853" s="9">
        <v>43808</v>
      </c>
      <c r="Q1853" s="9">
        <v>43809</v>
      </c>
      <c r="S1853" s="2" t="e">
        <f>_xll.RHistory(I1853,".Close","START:"&amp;$K1853&amp;" END:"&amp;$K1853&amp;" INTERVAL:1D",,"TSREPEAT:NO")</f>
        <v>#N/A</v>
      </c>
      <c r="T1853" s="2" t="e">
        <f>_xll.RHistory(J1853,".Close","START:"&amp;$K1853&amp;" END:"&amp;$K1853&amp;" INTERVAL:1D",,"TSREPEAT:NO")</f>
        <v>#N/A</v>
      </c>
      <c r="U1853" s="2">
        <f t="shared" si="56"/>
        <v>1</v>
      </c>
      <c r="V1853" s="2">
        <f t="shared" si="57"/>
        <v>0</v>
      </c>
    </row>
    <row r="1854" spans="9:22" x14ac:dyDescent="0.25">
      <c r="I1854" t="s">
        <v>623</v>
      </c>
      <c r="J1854" t="s">
        <v>632</v>
      </c>
      <c r="K1854" s="9">
        <v>43808</v>
      </c>
      <c r="L1854">
        <v>1</v>
      </c>
      <c r="M1854">
        <v>1</v>
      </c>
      <c r="N1854" s="9">
        <v>43808</v>
      </c>
      <c r="O1854" s="9">
        <v>43809</v>
      </c>
      <c r="P1854" s="9">
        <v>43809</v>
      </c>
      <c r="Q1854" s="9">
        <v>43810</v>
      </c>
      <c r="S1854" s="2">
        <f>_xll.RHistory(I1854,".Close","START:"&amp;$K1854&amp;" END:"&amp;$K1854&amp;" INTERVAL:1D",,"TSREPEAT:NO")</f>
        <v>-4.92</v>
      </c>
      <c r="T1854" s="2">
        <f>_xll.RHistory(J1854,".Close","START:"&amp;$K1854&amp;" END:"&amp;$K1854&amp;" INTERVAL:1D",,"TSREPEAT:NO")</f>
        <v>-4.7699999999999996</v>
      </c>
      <c r="U1854" s="2">
        <f t="shared" si="56"/>
        <v>1</v>
      </c>
      <c r="V1854" s="2">
        <f t="shared" si="57"/>
        <v>1</v>
      </c>
    </row>
    <row r="1855" spans="9:22" x14ac:dyDescent="0.25">
      <c r="I1855" t="s">
        <v>623</v>
      </c>
      <c r="J1855" t="s">
        <v>632</v>
      </c>
      <c r="K1855" s="9">
        <v>43809</v>
      </c>
      <c r="L1855">
        <v>1</v>
      </c>
      <c r="M1855">
        <v>1</v>
      </c>
      <c r="N1855" s="9">
        <v>43809</v>
      </c>
      <c r="O1855" s="9">
        <v>43810</v>
      </c>
      <c r="P1855" s="9">
        <v>43810</v>
      </c>
      <c r="Q1855" s="9">
        <v>43811</v>
      </c>
      <c r="S1855" s="2">
        <f>_xll.RHistory(I1855,".Close","START:"&amp;$K1855&amp;" END:"&amp;$K1855&amp;" INTERVAL:1D",,"TSREPEAT:NO")</f>
        <v>-4.99</v>
      </c>
      <c r="T1855" s="2">
        <f>_xll.RHistory(J1855,".Close","START:"&amp;$K1855&amp;" END:"&amp;$K1855&amp;" INTERVAL:1D",,"TSREPEAT:NO")</f>
        <v>-4.93</v>
      </c>
      <c r="U1855" s="2">
        <f t="shared" si="56"/>
        <v>1</v>
      </c>
      <c r="V1855" s="2">
        <f t="shared" si="57"/>
        <v>1</v>
      </c>
    </row>
    <row r="1856" spans="9:22" x14ac:dyDescent="0.25">
      <c r="I1856" t="s">
        <v>623</v>
      </c>
      <c r="J1856" t="s">
        <v>632</v>
      </c>
      <c r="K1856" s="9">
        <v>43810</v>
      </c>
      <c r="L1856">
        <v>1</v>
      </c>
      <c r="M1856">
        <v>1</v>
      </c>
      <c r="N1856" s="9">
        <v>43810</v>
      </c>
      <c r="O1856" s="9">
        <v>43811</v>
      </c>
      <c r="P1856" s="9">
        <v>43811</v>
      </c>
      <c r="Q1856" s="9">
        <v>43812</v>
      </c>
      <c r="S1856" s="2">
        <f>_xll.RHistory(I1856,".Close","START:"&amp;$K1856&amp;" END:"&amp;$K1856&amp;" INTERVAL:1D",,"TSREPEAT:NO")</f>
        <v>-4.96</v>
      </c>
      <c r="T1856" s="2">
        <f>_xll.RHistory(J1856,".Close","START:"&amp;$K1856&amp;" END:"&amp;$K1856&amp;" INTERVAL:1D",,"TSREPEAT:NO")</f>
        <v>-5.87</v>
      </c>
      <c r="U1856" s="2">
        <f t="shared" si="56"/>
        <v>1</v>
      </c>
      <c r="V1856" s="2">
        <f t="shared" si="57"/>
        <v>1</v>
      </c>
    </row>
    <row r="1857" spans="9:22" x14ac:dyDescent="0.25">
      <c r="I1857" t="s">
        <v>623</v>
      </c>
      <c r="J1857" t="s">
        <v>632</v>
      </c>
      <c r="K1857" s="9">
        <v>43811</v>
      </c>
      <c r="L1857">
        <v>1</v>
      </c>
      <c r="M1857">
        <v>1</v>
      </c>
      <c r="N1857" s="9">
        <v>43811</v>
      </c>
      <c r="O1857" s="9">
        <v>43812</v>
      </c>
      <c r="P1857" s="9">
        <v>43812</v>
      </c>
      <c r="Q1857" s="9">
        <v>43815</v>
      </c>
      <c r="S1857" s="2">
        <f>_xll.RHistory(I1857,".Close","START:"&amp;$K1857&amp;" END:"&amp;$K1857&amp;" INTERVAL:1D",,"TSREPEAT:NO")</f>
        <v>-5.5</v>
      </c>
      <c r="T1857" s="2">
        <f>_xll.RHistory(J1857,".Close","START:"&amp;$K1857&amp;" END:"&amp;$K1857&amp;" INTERVAL:1D",,"TSREPEAT:NO")</f>
        <v>-14.87</v>
      </c>
      <c r="U1857" s="2">
        <f t="shared" si="56"/>
        <v>1</v>
      </c>
      <c r="V1857" s="2">
        <f t="shared" si="57"/>
        <v>1</v>
      </c>
    </row>
    <row r="1858" spans="9:22" x14ac:dyDescent="0.25">
      <c r="I1858" t="s">
        <v>623</v>
      </c>
      <c r="J1858" t="s">
        <v>632</v>
      </c>
      <c r="K1858" s="9">
        <v>43812</v>
      </c>
      <c r="L1858">
        <v>1</v>
      </c>
      <c r="M1858">
        <v>1</v>
      </c>
      <c r="N1858" s="9">
        <v>43812</v>
      </c>
      <c r="O1858" s="9">
        <v>43815</v>
      </c>
      <c r="P1858" s="9">
        <v>43815</v>
      </c>
      <c r="Q1858" s="9">
        <v>43816</v>
      </c>
      <c r="S1858" s="2">
        <f>_xll.RHistory(I1858,".Close","START:"&amp;$K1858&amp;" END:"&amp;$K1858&amp;" INTERVAL:1D",,"TSREPEAT:NO")</f>
        <v>-14.66</v>
      </c>
      <c r="T1858" s="2">
        <f>_xll.RHistory(J1858,".Close","START:"&amp;$K1858&amp;" END:"&amp;$K1858&amp;" INTERVAL:1D",,"TSREPEAT:NO")</f>
        <v>-6.28</v>
      </c>
      <c r="U1858" s="2">
        <f t="shared" ref="U1858:U1921" si="58">_xlfn.IFNA(IF(AND(N1858&gt;0,S1858&lt;&gt;"#N/A"),1,0), IF(N1858&lt;0,1,0))</f>
        <v>1</v>
      </c>
      <c r="V1858" s="2">
        <f t="shared" si="57"/>
        <v>1</v>
      </c>
    </row>
    <row r="1859" spans="9:22" x14ac:dyDescent="0.25">
      <c r="I1859" t="s">
        <v>623</v>
      </c>
      <c r="J1859" t="s">
        <v>632</v>
      </c>
      <c r="K1859" s="9">
        <v>43813</v>
      </c>
      <c r="L1859">
        <v>0</v>
      </c>
      <c r="M1859">
        <v>0</v>
      </c>
      <c r="N1859" s="9">
        <v>-1</v>
      </c>
      <c r="O1859" s="9">
        <v>-1</v>
      </c>
      <c r="P1859" s="9">
        <v>43815</v>
      </c>
      <c r="Q1859" s="9">
        <v>43816</v>
      </c>
      <c r="S1859" s="2" t="e">
        <f>_xll.RHistory(I1859,".Close","START:"&amp;$K1859&amp;" END:"&amp;$K1859&amp;" INTERVAL:1D",,"TSREPEAT:NO")</f>
        <v>#N/A</v>
      </c>
      <c r="T1859" s="2" t="e">
        <f>_xll.RHistory(J1859,".Close","START:"&amp;$K1859&amp;" END:"&amp;$K1859&amp;" INTERVAL:1D",,"TSREPEAT:NO")</f>
        <v>#N/A</v>
      </c>
      <c r="U1859" s="2">
        <f t="shared" si="58"/>
        <v>1</v>
      </c>
      <c r="V1859" s="2">
        <f t="shared" si="57"/>
        <v>0</v>
      </c>
    </row>
    <row r="1860" spans="9:22" x14ac:dyDescent="0.25">
      <c r="I1860" t="s">
        <v>623</v>
      </c>
      <c r="J1860" t="s">
        <v>632</v>
      </c>
      <c r="K1860" s="9">
        <v>43814</v>
      </c>
      <c r="L1860">
        <v>0</v>
      </c>
      <c r="M1860">
        <v>0</v>
      </c>
      <c r="N1860" s="9">
        <v>-1</v>
      </c>
      <c r="O1860" s="9">
        <v>-1</v>
      </c>
      <c r="P1860" s="9">
        <v>43815</v>
      </c>
      <c r="Q1860" s="9">
        <v>43816</v>
      </c>
      <c r="S1860" s="2" t="e">
        <f>_xll.RHistory(I1860,".Close","START:"&amp;$K1860&amp;" END:"&amp;$K1860&amp;" INTERVAL:1D",,"TSREPEAT:NO")</f>
        <v>#N/A</v>
      </c>
      <c r="T1860" s="2" t="e">
        <f>_xll.RHistory(J1860,".Close","START:"&amp;$K1860&amp;" END:"&amp;$K1860&amp;" INTERVAL:1D",,"TSREPEAT:NO")</f>
        <v>#N/A</v>
      </c>
      <c r="U1860" s="2">
        <f t="shared" si="58"/>
        <v>1</v>
      </c>
      <c r="V1860" s="2">
        <f t="shared" si="57"/>
        <v>0</v>
      </c>
    </row>
    <row r="1861" spans="9:22" x14ac:dyDescent="0.25">
      <c r="I1861" t="s">
        <v>623</v>
      </c>
      <c r="J1861" t="s">
        <v>632</v>
      </c>
      <c r="K1861" s="9">
        <v>43815</v>
      </c>
      <c r="L1861">
        <v>1</v>
      </c>
      <c r="M1861">
        <v>1</v>
      </c>
      <c r="N1861" s="9">
        <v>43815</v>
      </c>
      <c r="O1861" s="9">
        <v>43816</v>
      </c>
      <c r="P1861" s="9">
        <v>43816</v>
      </c>
      <c r="Q1861" s="9">
        <v>43817</v>
      </c>
      <c r="S1861" s="2">
        <f>_xll.RHistory(I1861,".Close","START:"&amp;$K1861&amp;" END:"&amp;$K1861&amp;" INTERVAL:1D",,"TSREPEAT:NO")</f>
        <v>-11.91</v>
      </c>
      <c r="T1861" s="2">
        <f>_xll.RHistory(J1861,".Close","START:"&amp;$K1861&amp;" END:"&amp;$K1861&amp;" INTERVAL:1D",,"TSREPEAT:NO")</f>
        <v>-4.62</v>
      </c>
      <c r="U1861" s="2">
        <f t="shared" si="58"/>
        <v>1</v>
      </c>
      <c r="V1861" s="2">
        <f t="shared" si="57"/>
        <v>1</v>
      </c>
    </row>
    <row r="1862" spans="9:22" x14ac:dyDescent="0.25">
      <c r="I1862" t="s">
        <v>623</v>
      </c>
      <c r="J1862" t="s">
        <v>632</v>
      </c>
      <c r="K1862" s="9">
        <v>43816</v>
      </c>
      <c r="L1862">
        <v>1</v>
      </c>
      <c r="M1862">
        <v>1</v>
      </c>
      <c r="N1862" s="9">
        <v>43816</v>
      </c>
      <c r="O1862" s="9">
        <v>43817</v>
      </c>
      <c r="P1862" s="9">
        <v>43817</v>
      </c>
      <c r="Q1862" s="9">
        <v>43818</v>
      </c>
      <c r="S1862" s="2">
        <f>_xll.RHistory(I1862,".Close","START:"&amp;$K1862&amp;" END:"&amp;$K1862&amp;" INTERVAL:1D",,"TSREPEAT:NO")</f>
        <v>-4.83</v>
      </c>
      <c r="T1862" s="2">
        <f>_xll.RHistory(J1862,".Close","START:"&amp;$K1862&amp;" END:"&amp;$K1862&amp;" INTERVAL:1D",,"TSREPEAT:NO")</f>
        <v>-4.8</v>
      </c>
      <c r="U1862" s="2">
        <f t="shared" si="58"/>
        <v>1</v>
      </c>
      <c r="V1862" s="2">
        <f t="shared" si="57"/>
        <v>1</v>
      </c>
    </row>
    <row r="1863" spans="9:22" x14ac:dyDescent="0.25">
      <c r="I1863" t="s">
        <v>623</v>
      </c>
      <c r="J1863" t="s">
        <v>632</v>
      </c>
      <c r="K1863" s="9">
        <v>43817</v>
      </c>
      <c r="L1863">
        <v>1</v>
      </c>
      <c r="M1863">
        <v>1</v>
      </c>
      <c r="N1863" s="9">
        <v>43817</v>
      </c>
      <c r="O1863" s="9">
        <v>43818</v>
      </c>
      <c r="P1863" s="9">
        <v>43818</v>
      </c>
      <c r="Q1863" s="9">
        <v>43819</v>
      </c>
      <c r="S1863" s="2">
        <f>_xll.RHistory(I1863,".Close","START:"&amp;$K1863&amp;" END:"&amp;$K1863&amp;" INTERVAL:1D",,"TSREPEAT:NO")</f>
        <v>-5.5</v>
      </c>
      <c r="T1863" s="2">
        <f>_xll.RHistory(J1863,".Close","START:"&amp;$K1863&amp;" END:"&amp;$K1863&amp;" INTERVAL:1D",,"TSREPEAT:NO")</f>
        <v>-4.75</v>
      </c>
      <c r="U1863" s="2">
        <f t="shared" si="58"/>
        <v>1</v>
      </c>
      <c r="V1863" s="2">
        <f t="shared" si="57"/>
        <v>1</v>
      </c>
    </row>
    <row r="1864" spans="9:22" x14ac:dyDescent="0.25">
      <c r="I1864" t="s">
        <v>623</v>
      </c>
      <c r="J1864" t="s">
        <v>632</v>
      </c>
      <c r="K1864" s="9">
        <v>43818</v>
      </c>
      <c r="L1864">
        <v>1</v>
      </c>
      <c r="M1864">
        <v>1</v>
      </c>
      <c r="N1864" s="9">
        <v>43818</v>
      </c>
      <c r="O1864" s="9">
        <v>43819</v>
      </c>
      <c r="P1864" s="9">
        <v>43819</v>
      </c>
      <c r="Q1864" s="9">
        <v>43822</v>
      </c>
      <c r="S1864" s="2">
        <f>_xll.RHistory(I1864,".Close","START:"&amp;$K1864&amp;" END:"&amp;$K1864&amp;" INTERVAL:1D",,"TSREPEAT:NO")</f>
        <v>-5.77</v>
      </c>
      <c r="T1864" s="2">
        <f>_xll.RHistory(J1864,".Close","START:"&amp;$K1864&amp;" END:"&amp;$K1864&amp;" INTERVAL:1D",,"TSREPEAT:NO")</f>
        <v>-13.94</v>
      </c>
      <c r="U1864" s="2">
        <f t="shared" si="58"/>
        <v>1</v>
      </c>
      <c r="V1864" s="2">
        <f t="shared" si="57"/>
        <v>1</v>
      </c>
    </row>
    <row r="1865" spans="9:22" x14ac:dyDescent="0.25">
      <c r="I1865" t="s">
        <v>623</v>
      </c>
      <c r="J1865" t="s">
        <v>632</v>
      </c>
      <c r="K1865" s="9">
        <v>43819</v>
      </c>
      <c r="L1865">
        <v>1</v>
      </c>
      <c r="M1865">
        <v>1</v>
      </c>
      <c r="N1865" s="9">
        <v>43819</v>
      </c>
      <c r="O1865" s="9">
        <v>43822</v>
      </c>
      <c r="P1865" s="9">
        <v>43822</v>
      </c>
      <c r="Q1865" s="9">
        <v>43826</v>
      </c>
      <c r="S1865" s="2">
        <f>_xll.RHistory(I1865,".Close","START:"&amp;$K1865&amp;" END:"&amp;$K1865&amp;" INTERVAL:1D",,"TSREPEAT:NO")</f>
        <v>-13.74</v>
      </c>
      <c r="T1865" s="2">
        <f>_xll.RHistory(J1865,".Close","START:"&amp;$K1865&amp;" END:"&amp;$K1865&amp;" INTERVAL:1D",,"TSREPEAT:NO")</f>
        <v>-18.100000000000001</v>
      </c>
      <c r="U1865" s="2">
        <f t="shared" si="58"/>
        <v>1</v>
      </c>
      <c r="V1865" s="2">
        <f t="shared" si="57"/>
        <v>1</v>
      </c>
    </row>
    <row r="1866" spans="9:22" x14ac:dyDescent="0.25">
      <c r="I1866" t="s">
        <v>623</v>
      </c>
      <c r="J1866" t="s">
        <v>632</v>
      </c>
      <c r="K1866" s="9">
        <v>43820</v>
      </c>
      <c r="L1866">
        <v>0</v>
      </c>
      <c r="M1866">
        <v>0</v>
      </c>
      <c r="N1866" s="9">
        <v>-1</v>
      </c>
      <c r="O1866" s="9">
        <v>-1</v>
      </c>
      <c r="P1866" s="9">
        <v>43822</v>
      </c>
      <c r="Q1866" s="9">
        <v>43826</v>
      </c>
      <c r="S1866" s="2" t="e">
        <f>_xll.RHistory(I1866,".Close","START:"&amp;$K1866&amp;" END:"&amp;$K1866&amp;" INTERVAL:1D",,"TSREPEAT:NO")</f>
        <v>#N/A</v>
      </c>
      <c r="T1866" s="2" t="e">
        <f>_xll.RHistory(J1866,".Close","START:"&amp;$K1866&amp;" END:"&amp;$K1866&amp;" INTERVAL:1D",,"TSREPEAT:NO")</f>
        <v>#N/A</v>
      </c>
      <c r="U1866" s="2">
        <f t="shared" si="58"/>
        <v>1</v>
      </c>
      <c r="V1866" s="2">
        <f t="shared" si="57"/>
        <v>0</v>
      </c>
    </row>
    <row r="1867" spans="9:22" x14ac:dyDescent="0.25">
      <c r="I1867" t="s">
        <v>623</v>
      </c>
      <c r="J1867" t="s">
        <v>632</v>
      </c>
      <c r="K1867" s="9">
        <v>43821</v>
      </c>
      <c r="L1867">
        <v>0</v>
      </c>
      <c r="M1867">
        <v>0</v>
      </c>
      <c r="N1867" s="9">
        <v>-1</v>
      </c>
      <c r="O1867" s="9">
        <v>-1</v>
      </c>
      <c r="P1867" s="9">
        <v>43822</v>
      </c>
      <c r="Q1867" s="9">
        <v>43826</v>
      </c>
      <c r="S1867" s="2" t="e">
        <f>_xll.RHistory(I1867,".Close","START:"&amp;$K1867&amp;" END:"&amp;$K1867&amp;" INTERVAL:1D",,"TSREPEAT:NO")</f>
        <v>#N/A</v>
      </c>
      <c r="T1867" s="2" t="e">
        <f>_xll.RHistory(J1867,".Close","START:"&amp;$K1867&amp;" END:"&amp;$K1867&amp;" INTERVAL:1D",,"TSREPEAT:NO")</f>
        <v>#N/A</v>
      </c>
      <c r="U1867" s="2">
        <f t="shared" si="58"/>
        <v>1</v>
      </c>
      <c r="V1867" s="2">
        <f t="shared" si="57"/>
        <v>0</v>
      </c>
    </row>
    <row r="1868" spans="9:22" x14ac:dyDescent="0.25">
      <c r="I1868" t="s">
        <v>623</v>
      </c>
      <c r="J1868" t="s">
        <v>632</v>
      </c>
      <c r="K1868" s="9">
        <v>43822</v>
      </c>
      <c r="L1868">
        <v>1</v>
      </c>
      <c r="M1868">
        <v>1</v>
      </c>
      <c r="N1868" s="9">
        <v>43822</v>
      </c>
      <c r="O1868" s="9">
        <v>43826</v>
      </c>
      <c r="P1868" s="9">
        <v>43826</v>
      </c>
      <c r="Q1868" s="9">
        <v>43829</v>
      </c>
      <c r="S1868" s="2">
        <f>_xll.RHistory(I1868,".Close","START:"&amp;$K1868&amp;" END:"&amp;$K1868&amp;" INTERVAL:1D",,"TSREPEAT:NO")</f>
        <v>-20.87</v>
      </c>
      <c r="T1868" s="2">
        <f>_xll.RHistory(J1868,".Close","START:"&amp;$K1868&amp;" END:"&amp;$K1868&amp;" INTERVAL:1D",,"TSREPEAT:NO")</f>
        <v>-15.87</v>
      </c>
      <c r="U1868" s="2">
        <f t="shared" si="58"/>
        <v>1</v>
      </c>
      <c r="V1868" s="2">
        <f t="shared" si="57"/>
        <v>1</v>
      </c>
    </row>
    <row r="1869" spans="9:22" x14ac:dyDescent="0.25">
      <c r="I1869" t="s">
        <v>623</v>
      </c>
      <c r="J1869" t="s">
        <v>632</v>
      </c>
      <c r="K1869" s="9">
        <v>43823</v>
      </c>
      <c r="L1869">
        <v>1</v>
      </c>
      <c r="M1869">
        <v>1</v>
      </c>
      <c r="N1869" s="9">
        <v>-1</v>
      </c>
      <c r="O1869" s="9">
        <v>-1</v>
      </c>
      <c r="P1869" s="9">
        <v>43826</v>
      </c>
      <c r="Q1869" s="9">
        <v>43829</v>
      </c>
      <c r="S1869" s="2">
        <f>_xll.RHistory(I1869,".Close","START:"&amp;$K1869&amp;" END:"&amp;$K1869&amp;" INTERVAL:1D",,"TSREPEAT:NO")</f>
        <v>-16.5</v>
      </c>
      <c r="T1869" s="2">
        <f>_xll.RHistory(J1869,".Close","START:"&amp;$K1869&amp;" END:"&amp;$K1869&amp;" INTERVAL:1D",,"TSREPEAT:NO")</f>
        <v>-15.17</v>
      </c>
      <c r="U1869" s="2">
        <f t="shared" si="58"/>
        <v>0</v>
      </c>
      <c r="V1869" s="2">
        <f t="shared" si="57"/>
        <v>1</v>
      </c>
    </row>
    <row r="1870" spans="9:22" x14ac:dyDescent="0.25">
      <c r="I1870" t="s">
        <v>623</v>
      </c>
      <c r="J1870" t="s">
        <v>632</v>
      </c>
      <c r="K1870" s="9">
        <v>43824</v>
      </c>
      <c r="L1870">
        <v>0</v>
      </c>
      <c r="M1870">
        <v>0</v>
      </c>
      <c r="N1870" s="9">
        <v>-1</v>
      </c>
      <c r="O1870" s="9">
        <v>-1</v>
      </c>
      <c r="P1870" s="9">
        <v>43826</v>
      </c>
      <c r="Q1870" s="9">
        <v>43829</v>
      </c>
      <c r="S1870" s="2" t="e">
        <f>_xll.RHistory(I1870,".Close","START:"&amp;$K1870&amp;" END:"&amp;$K1870&amp;" INTERVAL:1D",,"TSREPEAT:NO")</f>
        <v>#N/A</v>
      </c>
      <c r="T1870" s="2">
        <f>_xll.RHistory(J1870,".Close","START:"&amp;$K1870&amp;" END:"&amp;$K1870&amp;" INTERVAL:1D",,"TSREPEAT:NO")</f>
        <v>-15.88</v>
      </c>
      <c r="U1870" s="2">
        <f t="shared" si="58"/>
        <v>1</v>
      </c>
      <c r="V1870" s="2">
        <f t="shared" si="57"/>
        <v>1</v>
      </c>
    </row>
    <row r="1871" spans="9:22" x14ac:dyDescent="0.25">
      <c r="I1871" t="s">
        <v>623</v>
      </c>
      <c r="J1871" t="s">
        <v>632</v>
      </c>
      <c r="K1871" s="9">
        <v>43825</v>
      </c>
      <c r="L1871">
        <v>0</v>
      </c>
      <c r="M1871">
        <v>1</v>
      </c>
      <c r="N1871" s="9">
        <v>-1</v>
      </c>
      <c r="O1871" s="9">
        <v>-1</v>
      </c>
      <c r="P1871" s="9">
        <v>43826</v>
      </c>
      <c r="Q1871" s="9">
        <v>43829</v>
      </c>
      <c r="S1871" s="2">
        <f>_xll.RHistory(I1871,".Close","START:"&amp;$K1871&amp;" END:"&amp;$K1871&amp;" INTERVAL:1D",,"TSREPEAT:NO")</f>
        <v>-17.23</v>
      </c>
      <c r="T1871" s="2">
        <f>_xll.RHistory(J1871,".Close","START:"&amp;$K1871&amp;" END:"&amp;$K1871&amp;" INTERVAL:1D",,"TSREPEAT:NO")</f>
        <v>-16.78</v>
      </c>
      <c r="U1871" s="2">
        <f t="shared" si="58"/>
        <v>0</v>
      </c>
      <c r="V1871" s="2">
        <f t="shared" si="57"/>
        <v>1</v>
      </c>
    </row>
    <row r="1872" spans="9:22" x14ac:dyDescent="0.25">
      <c r="I1872" t="s">
        <v>623</v>
      </c>
      <c r="J1872" t="s">
        <v>632</v>
      </c>
      <c r="K1872" s="9">
        <v>43826</v>
      </c>
      <c r="L1872">
        <v>1</v>
      </c>
      <c r="M1872">
        <v>1</v>
      </c>
      <c r="N1872" s="9">
        <v>43826</v>
      </c>
      <c r="O1872" s="9">
        <v>43829</v>
      </c>
      <c r="P1872" s="9">
        <v>43829</v>
      </c>
      <c r="Q1872" s="9">
        <v>43832</v>
      </c>
      <c r="S1872" s="2">
        <f>_xll.RHistory(I1872,".Close","START:"&amp;$K1872&amp;" END:"&amp;$K1872&amp;" INTERVAL:1D",,"TSREPEAT:NO")</f>
        <v>-13.79</v>
      </c>
      <c r="T1872" s="2">
        <f>_xll.RHistory(J1872,".Close","START:"&amp;$K1872&amp;" END:"&amp;$K1872&amp;" INTERVAL:1D",,"TSREPEAT:NO")</f>
        <v>-38.86</v>
      </c>
      <c r="U1872" s="2">
        <f t="shared" si="58"/>
        <v>1</v>
      </c>
      <c r="V1872" s="2">
        <f t="shared" si="57"/>
        <v>1</v>
      </c>
    </row>
    <row r="1873" spans="9:22" x14ac:dyDescent="0.25">
      <c r="I1873" t="s">
        <v>623</v>
      </c>
      <c r="J1873" t="s">
        <v>632</v>
      </c>
      <c r="K1873" s="9">
        <v>43827</v>
      </c>
      <c r="L1873">
        <v>0</v>
      </c>
      <c r="M1873">
        <v>0</v>
      </c>
      <c r="N1873" s="9">
        <v>-1</v>
      </c>
      <c r="O1873" s="9">
        <v>-1</v>
      </c>
      <c r="P1873" s="9">
        <v>43829</v>
      </c>
      <c r="Q1873" s="9">
        <v>43832</v>
      </c>
      <c r="S1873" s="2" t="e">
        <f>_xll.RHistory(I1873,".Close","START:"&amp;$K1873&amp;" END:"&amp;$K1873&amp;" INTERVAL:1D",,"TSREPEAT:NO")</f>
        <v>#N/A</v>
      </c>
      <c r="T1873" s="2" t="e">
        <f>_xll.RHistory(J1873,".Close","START:"&amp;$K1873&amp;" END:"&amp;$K1873&amp;" INTERVAL:1D",,"TSREPEAT:NO")</f>
        <v>#N/A</v>
      </c>
      <c r="U1873" s="2">
        <f t="shared" si="58"/>
        <v>1</v>
      </c>
      <c r="V1873" s="2">
        <f t="shared" ref="V1873:V1936" si="59">_xlfn.IFNA(IF(AND(P1873&gt;0,T1873&lt;&gt;"#N/A"),1,0), IF(P1873&lt;0,1,0))</f>
        <v>0</v>
      </c>
    </row>
    <row r="1874" spans="9:22" x14ac:dyDescent="0.25">
      <c r="I1874" t="s">
        <v>623</v>
      </c>
      <c r="J1874" t="s">
        <v>632</v>
      </c>
      <c r="K1874" s="9">
        <v>43828</v>
      </c>
      <c r="L1874">
        <v>0</v>
      </c>
      <c r="M1874">
        <v>0</v>
      </c>
      <c r="N1874" s="9">
        <v>-1</v>
      </c>
      <c r="O1874" s="9">
        <v>-1</v>
      </c>
      <c r="P1874" s="9">
        <v>43829</v>
      </c>
      <c r="Q1874" s="9">
        <v>43832</v>
      </c>
      <c r="S1874" s="2" t="e">
        <f>_xll.RHistory(I1874,".Close","START:"&amp;$K1874&amp;" END:"&amp;$K1874&amp;" INTERVAL:1D",,"TSREPEAT:NO")</f>
        <v>#N/A</v>
      </c>
      <c r="T1874" s="2" t="e">
        <f>_xll.RHistory(J1874,".Close","START:"&amp;$K1874&amp;" END:"&amp;$K1874&amp;" INTERVAL:1D",,"TSREPEAT:NO")</f>
        <v>#N/A</v>
      </c>
      <c r="U1874" s="2">
        <f t="shared" si="58"/>
        <v>1</v>
      </c>
      <c r="V1874" s="2">
        <f t="shared" si="59"/>
        <v>0</v>
      </c>
    </row>
    <row r="1875" spans="9:22" x14ac:dyDescent="0.25">
      <c r="I1875" t="s">
        <v>623</v>
      </c>
      <c r="J1875" t="s">
        <v>632</v>
      </c>
      <c r="K1875" s="9">
        <v>43829</v>
      </c>
      <c r="L1875">
        <v>1</v>
      </c>
      <c r="M1875">
        <v>1</v>
      </c>
      <c r="N1875" s="9">
        <v>43829</v>
      </c>
      <c r="O1875" s="9">
        <v>43832</v>
      </c>
      <c r="P1875" s="9">
        <v>43832</v>
      </c>
      <c r="Q1875" s="9">
        <v>43833</v>
      </c>
      <c r="S1875" s="2">
        <f>_xll.RHistory(I1875,".Close","START:"&amp;$K1875&amp;" END:"&amp;$K1875&amp;" INTERVAL:1D",,"TSREPEAT:NO")</f>
        <v>-19.350000000000001</v>
      </c>
      <c r="T1875" s="2">
        <f>_xll.RHistory(J1875,".Close","START:"&amp;$K1875&amp;" END:"&amp;$K1875&amp;" INTERVAL:1D",,"TSREPEAT:NO")</f>
        <v>-5.24</v>
      </c>
      <c r="U1875" s="2">
        <f t="shared" si="58"/>
        <v>1</v>
      </c>
      <c r="V1875" s="2">
        <f t="shared" si="59"/>
        <v>1</v>
      </c>
    </row>
    <row r="1876" spans="9:22" x14ac:dyDescent="0.25">
      <c r="I1876" t="s">
        <v>623</v>
      </c>
      <c r="J1876" t="s">
        <v>632</v>
      </c>
      <c r="K1876" s="9">
        <v>43830</v>
      </c>
      <c r="L1876">
        <v>1</v>
      </c>
      <c r="M1876">
        <v>1</v>
      </c>
      <c r="N1876" s="9">
        <v>-1</v>
      </c>
      <c r="O1876" s="9">
        <v>-1</v>
      </c>
      <c r="P1876" s="9">
        <v>43832</v>
      </c>
      <c r="Q1876" s="9">
        <v>43833</v>
      </c>
      <c r="S1876" s="2">
        <f>_xll.RHistory(I1876,".Close","START:"&amp;$K1876&amp;" END:"&amp;$K1876&amp;" INTERVAL:1D",,"TSREPEAT:NO")</f>
        <v>-5.7</v>
      </c>
      <c r="T1876" s="2">
        <f>_xll.RHistory(J1876,".Close","START:"&amp;$K1876&amp;" END:"&amp;$K1876&amp;" INTERVAL:1D",,"TSREPEAT:NO")</f>
        <v>-8</v>
      </c>
      <c r="U1876" s="2">
        <f t="shared" si="58"/>
        <v>0</v>
      </c>
      <c r="V1876" s="2">
        <f t="shared" si="59"/>
        <v>1</v>
      </c>
    </row>
    <row r="1877" spans="9:22" x14ac:dyDescent="0.25">
      <c r="I1877" t="s">
        <v>623</v>
      </c>
      <c r="J1877" t="s">
        <v>632</v>
      </c>
      <c r="K1877" s="9">
        <v>43831</v>
      </c>
      <c r="L1877">
        <v>0</v>
      </c>
      <c r="M1877">
        <v>0</v>
      </c>
      <c r="N1877" s="9">
        <v>-1</v>
      </c>
      <c r="O1877" s="9">
        <v>-1</v>
      </c>
      <c r="P1877" s="9">
        <v>43832</v>
      </c>
      <c r="Q1877" s="9">
        <v>43833</v>
      </c>
      <c r="S1877" s="2">
        <f>_xll.RHistory(I1877,".Close","START:"&amp;$K1877&amp;" END:"&amp;$K1877&amp;" INTERVAL:1D",,"TSREPEAT:NO")</f>
        <v>-17.53</v>
      </c>
      <c r="T1877" s="2">
        <f>_xll.RHistory(J1877,".Close","START:"&amp;$K1877&amp;" END:"&amp;$K1877&amp;" INTERVAL:1D",,"TSREPEAT:NO")</f>
        <v>-10.77</v>
      </c>
      <c r="U1877" s="2">
        <f t="shared" si="58"/>
        <v>0</v>
      </c>
      <c r="V1877" s="2">
        <f t="shared" si="59"/>
        <v>1</v>
      </c>
    </row>
    <row r="1878" spans="9:22" x14ac:dyDescent="0.25">
      <c r="I1878" t="s">
        <v>623</v>
      </c>
      <c r="J1878" t="s">
        <v>632</v>
      </c>
      <c r="K1878" s="9">
        <v>43832</v>
      </c>
      <c r="L1878">
        <v>1</v>
      </c>
      <c r="M1878">
        <v>1</v>
      </c>
      <c r="N1878" s="9">
        <v>43832</v>
      </c>
      <c r="O1878" s="9">
        <v>43833</v>
      </c>
      <c r="P1878" s="9">
        <v>43833</v>
      </c>
      <c r="Q1878" s="9">
        <v>43836</v>
      </c>
      <c r="S1878" s="2">
        <f>_xll.RHistory(I1878,".Close","START:"&amp;$K1878&amp;" END:"&amp;$K1878&amp;" INTERVAL:1D",,"TSREPEAT:NO")</f>
        <v>-11.89</v>
      </c>
      <c r="T1878" s="2">
        <f>_xll.RHistory(J1878,".Close","START:"&amp;$K1878&amp;" END:"&amp;$K1878&amp;" INTERVAL:1D",,"TSREPEAT:NO")</f>
        <v>-21.24</v>
      </c>
      <c r="U1878" s="2">
        <f t="shared" si="58"/>
        <v>1</v>
      </c>
      <c r="V1878" s="2">
        <f t="shared" si="59"/>
        <v>1</v>
      </c>
    </row>
    <row r="1879" spans="9:22" x14ac:dyDescent="0.25">
      <c r="I1879" t="s">
        <v>623</v>
      </c>
      <c r="J1879" t="s">
        <v>632</v>
      </c>
      <c r="K1879" s="9">
        <v>43833</v>
      </c>
      <c r="L1879">
        <v>1</v>
      </c>
      <c r="M1879">
        <v>1</v>
      </c>
      <c r="N1879" s="9">
        <v>43833</v>
      </c>
      <c r="O1879" s="9">
        <v>43836</v>
      </c>
      <c r="P1879" s="9">
        <v>43836</v>
      </c>
      <c r="Q1879" s="9">
        <v>43837</v>
      </c>
      <c r="S1879" s="2">
        <f>_xll.RHistory(I1879,".Close","START:"&amp;$K1879&amp;" END:"&amp;$K1879&amp;" INTERVAL:1D",,"TSREPEAT:NO")</f>
        <v>-16.55</v>
      </c>
      <c r="T1879" s="2">
        <f>_xll.RHistory(J1879,".Close","START:"&amp;$K1879&amp;" END:"&amp;$K1879&amp;" INTERVAL:1D",,"TSREPEAT:NO")</f>
        <v>-10.1</v>
      </c>
      <c r="U1879" s="2">
        <f t="shared" si="58"/>
        <v>1</v>
      </c>
      <c r="V1879" s="2">
        <f t="shared" si="59"/>
        <v>1</v>
      </c>
    </row>
    <row r="1880" spans="9:22" x14ac:dyDescent="0.25">
      <c r="I1880" t="s">
        <v>623</v>
      </c>
      <c r="J1880" t="s">
        <v>632</v>
      </c>
      <c r="K1880" s="9">
        <v>43834</v>
      </c>
      <c r="L1880">
        <v>0</v>
      </c>
      <c r="M1880">
        <v>0</v>
      </c>
      <c r="N1880" s="9">
        <v>-1</v>
      </c>
      <c r="O1880" s="9">
        <v>-1</v>
      </c>
      <c r="P1880" s="9">
        <v>43836</v>
      </c>
      <c r="Q1880" s="9">
        <v>43837</v>
      </c>
      <c r="S1880" s="2" t="e">
        <f>_xll.RHistory(I1880,".Close","START:"&amp;$K1880&amp;" END:"&amp;$K1880&amp;" INTERVAL:1D",,"TSREPEAT:NO")</f>
        <v>#N/A</v>
      </c>
      <c r="T1880" s="2" t="e">
        <f>_xll.RHistory(J1880,".Close","START:"&amp;$K1880&amp;" END:"&amp;$K1880&amp;" INTERVAL:1D",,"TSREPEAT:NO")</f>
        <v>#N/A</v>
      </c>
      <c r="U1880" s="2">
        <f t="shared" si="58"/>
        <v>1</v>
      </c>
      <c r="V1880" s="2">
        <f t="shared" si="59"/>
        <v>0</v>
      </c>
    </row>
    <row r="1881" spans="9:22" x14ac:dyDescent="0.25">
      <c r="I1881" t="s">
        <v>623</v>
      </c>
      <c r="J1881" t="s">
        <v>632</v>
      </c>
      <c r="K1881" s="9">
        <v>43835</v>
      </c>
      <c r="L1881">
        <v>0</v>
      </c>
      <c r="M1881">
        <v>0</v>
      </c>
      <c r="N1881" s="9">
        <v>-1</v>
      </c>
      <c r="O1881" s="9">
        <v>-1</v>
      </c>
      <c r="P1881" s="9">
        <v>43836</v>
      </c>
      <c r="Q1881" s="9">
        <v>43837</v>
      </c>
      <c r="S1881" s="2" t="e">
        <f>_xll.RHistory(I1881,".Close","START:"&amp;$K1881&amp;" END:"&amp;$K1881&amp;" INTERVAL:1D",,"TSREPEAT:NO")</f>
        <v>#N/A</v>
      </c>
      <c r="T1881" s="2" t="e">
        <f>_xll.RHistory(J1881,".Close","START:"&amp;$K1881&amp;" END:"&amp;$K1881&amp;" INTERVAL:1D",,"TSREPEAT:NO")</f>
        <v>#N/A</v>
      </c>
      <c r="U1881" s="2">
        <f t="shared" si="58"/>
        <v>1</v>
      </c>
      <c r="V1881" s="2">
        <f t="shared" si="59"/>
        <v>0</v>
      </c>
    </row>
    <row r="1882" spans="9:22" x14ac:dyDescent="0.25">
      <c r="I1882" t="s">
        <v>623</v>
      </c>
      <c r="J1882" t="s">
        <v>632</v>
      </c>
      <c r="K1882" s="9">
        <v>43836</v>
      </c>
      <c r="L1882">
        <v>1</v>
      </c>
      <c r="M1882">
        <v>1</v>
      </c>
      <c r="N1882" s="9">
        <v>43836</v>
      </c>
      <c r="O1882" s="9">
        <v>43837</v>
      </c>
      <c r="P1882" s="9">
        <v>43837</v>
      </c>
      <c r="Q1882" s="9">
        <v>43838</v>
      </c>
      <c r="S1882" s="2">
        <f>_xll.RHistory(I1882,".Close","START:"&amp;$K1882&amp;" END:"&amp;$K1882&amp;" INTERVAL:1D",,"TSREPEAT:NO")</f>
        <v>-5.47</v>
      </c>
      <c r="T1882" s="2">
        <f>_xll.RHistory(J1882,".Close","START:"&amp;$K1882&amp;" END:"&amp;$K1882&amp;" INTERVAL:1D",,"TSREPEAT:NO")</f>
        <v>-5.26</v>
      </c>
      <c r="U1882" s="2">
        <f t="shared" si="58"/>
        <v>1</v>
      </c>
      <c r="V1882" s="2">
        <f t="shared" si="59"/>
        <v>1</v>
      </c>
    </row>
    <row r="1883" spans="9:22" x14ac:dyDescent="0.25">
      <c r="I1883" t="s">
        <v>623</v>
      </c>
      <c r="J1883" t="s">
        <v>632</v>
      </c>
      <c r="K1883" s="9">
        <v>43837</v>
      </c>
      <c r="L1883">
        <v>1</v>
      </c>
      <c r="M1883">
        <v>1</v>
      </c>
      <c r="N1883" s="9">
        <v>43837</v>
      </c>
      <c r="O1883" s="9">
        <v>43838</v>
      </c>
      <c r="P1883" s="9">
        <v>43838</v>
      </c>
      <c r="Q1883" s="9">
        <v>43839</v>
      </c>
      <c r="S1883" s="2">
        <f>_xll.RHistory(I1883,".Close","START:"&amp;$K1883&amp;" END:"&amp;$K1883&amp;" INTERVAL:1D",,"TSREPEAT:NO")</f>
        <v>-6.47</v>
      </c>
      <c r="T1883" s="2">
        <f>_xll.RHistory(J1883,".Close","START:"&amp;$K1883&amp;" END:"&amp;$K1883&amp;" INTERVAL:1D",,"TSREPEAT:NO")</f>
        <v>-4.95</v>
      </c>
      <c r="U1883" s="2">
        <f t="shared" si="58"/>
        <v>1</v>
      </c>
      <c r="V1883" s="2">
        <f t="shared" si="59"/>
        <v>1</v>
      </c>
    </row>
    <row r="1884" spans="9:22" x14ac:dyDescent="0.25">
      <c r="I1884" t="s">
        <v>623</v>
      </c>
      <c r="J1884" t="s">
        <v>632</v>
      </c>
      <c r="K1884" s="9">
        <v>43838</v>
      </c>
      <c r="L1884">
        <v>1</v>
      </c>
      <c r="M1884">
        <v>1</v>
      </c>
      <c r="N1884" s="9">
        <v>43838</v>
      </c>
      <c r="O1884" s="9">
        <v>43839</v>
      </c>
      <c r="P1884" s="9">
        <v>43839</v>
      </c>
      <c r="Q1884" s="9">
        <v>43840</v>
      </c>
      <c r="S1884" s="2">
        <f>_xll.RHistory(I1884,".Close","START:"&amp;$K1884&amp;" END:"&amp;$K1884&amp;" INTERVAL:1D",,"TSREPEAT:NO")</f>
        <v>-6.2</v>
      </c>
      <c r="T1884" s="2">
        <f>_xll.RHistory(J1884,".Close","START:"&amp;$K1884&amp;" END:"&amp;$K1884&amp;" INTERVAL:1D",,"TSREPEAT:NO")</f>
        <v>-5.0999999999999996</v>
      </c>
      <c r="U1884" s="2">
        <f t="shared" si="58"/>
        <v>1</v>
      </c>
      <c r="V1884" s="2">
        <f t="shared" si="59"/>
        <v>1</v>
      </c>
    </row>
    <row r="1885" spans="9:22" x14ac:dyDescent="0.25">
      <c r="I1885" t="s">
        <v>623</v>
      </c>
      <c r="J1885" t="s">
        <v>632</v>
      </c>
      <c r="K1885" s="9">
        <v>43839</v>
      </c>
      <c r="L1885">
        <v>1</v>
      </c>
      <c r="M1885">
        <v>1</v>
      </c>
      <c r="N1885" s="9">
        <v>43839</v>
      </c>
      <c r="O1885" s="9">
        <v>43840</v>
      </c>
      <c r="P1885" s="9">
        <v>43840</v>
      </c>
      <c r="Q1885" s="9">
        <v>43843</v>
      </c>
      <c r="S1885" s="2">
        <f>_xll.RHistory(I1885,".Close","START:"&amp;$K1885&amp;" END:"&amp;$K1885&amp;" INTERVAL:1D",,"TSREPEAT:NO")</f>
        <v>-6.36</v>
      </c>
      <c r="T1885" s="2">
        <f>_xll.RHistory(J1885,".Close","START:"&amp;$K1885&amp;" END:"&amp;$K1885&amp;" INTERVAL:1D",,"TSREPEAT:NO")</f>
        <v>-13.92</v>
      </c>
      <c r="U1885" s="2">
        <f t="shared" si="58"/>
        <v>1</v>
      </c>
      <c r="V1885" s="2">
        <f t="shared" si="59"/>
        <v>1</v>
      </c>
    </row>
    <row r="1886" spans="9:22" x14ac:dyDescent="0.25">
      <c r="I1886" t="s">
        <v>623</v>
      </c>
      <c r="J1886" t="s">
        <v>632</v>
      </c>
      <c r="K1886" s="9">
        <v>43840</v>
      </c>
      <c r="L1886">
        <v>1</v>
      </c>
      <c r="M1886">
        <v>1</v>
      </c>
      <c r="N1886" s="9">
        <v>43840</v>
      </c>
      <c r="O1886" s="9">
        <v>43843</v>
      </c>
      <c r="P1886" s="9">
        <v>43843</v>
      </c>
      <c r="Q1886" s="9">
        <v>43844</v>
      </c>
      <c r="S1886" s="2">
        <f>_xll.RHistory(I1886,".Close","START:"&amp;$K1886&amp;" END:"&amp;$K1886&amp;" INTERVAL:1D",,"TSREPEAT:NO")</f>
        <v>-17</v>
      </c>
      <c r="T1886" s="2">
        <f>_xll.RHistory(J1886,".Close","START:"&amp;$K1886&amp;" END:"&amp;$K1886&amp;" INTERVAL:1D",,"TSREPEAT:NO")</f>
        <v>-7</v>
      </c>
      <c r="U1886" s="2">
        <f t="shared" si="58"/>
        <v>1</v>
      </c>
      <c r="V1886" s="2">
        <f t="shared" si="59"/>
        <v>1</v>
      </c>
    </row>
    <row r="1887" spans="9:22" x14ac:dyDescent="0.25">
      <c r="I1887" t="s">
        <v>623</v>
      </c>
      <c r="J1887" t="s">
        <v>632</v>
      </c>
      <c r="K1887" s="9">
        <v>43841</v>
      </c>
      <c r="L1887">
        <v>0</v>
      </c>
      <c r="M1887">
        <v>0</v>
      </c>
      <c r="N1887" s="9">
        <v>-1</v>
      </c>
      <c r="O1887" s="9">
        <v>-1</v>
      </c>
      <c r="P1887" s="9">
        <v>43843</v>
      </c>
      <c r="Q1887" s="9">
        <v>43844</v>
      </c>
      <c r="S1887" s="2" t="e">
        <f>_xll.RHistory(I1887,".Close","START:"&amp;$K1887&amp;" END:"&amp;$K1887&amp;" INTERVAL:1D",,"TSREPEAT:NO")</f>
        <v>#N/A</v>
      </c>
      <c r="T1887" s="2" t="e">
        <f>_xll.RHistory(J1887,".Close","START:"&amp;$K1887&amp;" END:"&amp;$K1887&amp;" INTERVAL:1D",,"TSREPEAT:NO")</f>
        <v>#N/A</v>
      </c>
      <c r="U1887" s="2">
        <f t="shared" si="58"/>
        <v>1</v>
      </c>
      <c r="V1887" s="2">
        <f t="shared" si="59"/>
        <v>0</v>
      </c>
    </row>
    <row r="1888" spans="9:22" x14ac:dyDescent="0.25">
      <c r="I1888" t="s">
        <v>623</v>
      </c>
      <c r="J1888" t="s">
        <v>632</v>
      </c>
      <c r="K1888" s="9">
        <v>43842</v>
      </c>
      <c r="L1888">
        <v>0</v>
      </c>
      <c r="M1888">
        <v>0</v>
      </c>
      <c r="N1888" s="9">
        <v>-1</v>
      </c>
      <c r="O1888" s="9">
        <v>-1</v>
      </c>
      <c r="P1888" s="9">
        <v>43843</v>
      </c>
      <c r="Q1888" s="9">
        <v>43844</v>
      </c>
      <c r="S1888" s="2" t="e">
        <f>_xll.RHistory(I1888,".Close","START:"&amp;$K1888&amp;" END:"&amp;$K1888&amp;" INTERVAL:1D",,"TSREPEAT:NO")</f>
        <v>#N/A</v>
      </c>
      <c r="T1888" s="2" t="e">
        <f>_xll.RHistory(J1888,".Close","START:"&amp;$K1888&amp;" END:"&amp;$K1888&amp;" INTERVAL:1D",,"TSREPEAT:NO")</f>
        <v>#N/A</v>
      </c>
      <c r="U1888" s="2">
        <f t="shared" si="58"/>
        <v>1</v>
      </c>
      <c r="V1888" s="2">
        <f t="shared" si="59"/>
        <v>0</v>
      </c>
    </row>
    <row r="1889" spans="9:22" x14ac:dyDescent="0.25">
      <c r="I1889" t="s">
        <v>623</v>
      </c>
      <c r="J1889" t="s">
        <v>632</v>
      </c>
      <c r="K1889" s="9">
        <v>43843</v>
      </c>
      <c r="L1889">
        <v>1</v>
      </c>
      <c r="M1889">
        <v>1</v>
      </c>
      <c r="N1889" s="9">
        <v>43843</v>
      </c>
      <c r="O1889" s="9">
        <v>43844</v>
      </c>
      <c r="P1889" s="9">
        <v>43844</v>
      </c>
      <c r="Q1889" s="9">
        <v>43845</v>
      </c>
      <c r="S1889" s="2">
        <f>_xll.RHistory(I1889,".Close","START:"&amp;$K1889&amp;" END:"&amp;$K1889&amp;" INTERVAL:1D",,"TSREPEAT:NO")</f>
        <v>-12.38</v>
      </c>
      <c r="T1889" s="2">
        <f>_xll.RHistory(J1889,".Close","START:"&amp;$K1889&amp;" END:"&amp;$K1889&amp;" INTERVAL:1D",,"TSREPEAT:NO")</f>
        <v>-4.9800000000000004</v>
      </c>
      <c r="U1889" s="2">
        <f t="shared" si="58"/>
        <v>1</v>
      </c>
      <c r="V1889" s="2">
        <f t="shared" si="59"/>
        <v>1</v>
      </c>
    </row>
    <row r="1890" spans="9:22" x14ac:dyDescent="0.25">
      <c r="I1890" t="s">
        <v>623</v>
      </c>
      <c r="J1890" t="s">
        <v>632</v>
      </c>
      <c r="K1890" s="9">
        <v>43844</v>
      </c>
      <c r="L1890">
        <v>1</v>
      </c>
      <c r="M1890">
        <v>1</v>
      </c>
      <c r="N1890" s="9">
        <v>43844</v>
      </c>
      <c r="O1890" s="9">
        <v>43845</v>
      </c>
      <c r="P1890" s="9">
        <v>43845</v>
      </c>
      <c r="Q1890" s="9">
        <v>43846</v>
      </c>
      <c r="S1890" s="2">
        <f>_xll.RHistory(I1890,".Close","START:"&amp;$K1890&amp;" END:"&amp;$K1890&amp;" INTERVAL:1D",,"TSREPEAT:NO")</f>
        <v>-6.58</v>
      </c>
      <c r="T1890" s="2">
        <f>_xll.RHistory(J1890,".Close","START:"&amp;$K1890&amp;" END:"&amp;$K1890&amp;" INTERVAL:1D",,"TSREPEAT:NO")</f>
        <v>-4.97</v>
      </c>
      <c r="U1890" s="2">
        <f t="shared" si="58"/>
        <v>1</v>
      </c>
      <c r="V1890" s="2">
        <f t="shared" si="59"/>
        <v>1</v>
      </c>
    </row>
    <row r="1891" spans="9:22" x14ac:dyDescent="0.25">
      <c r="I1891" t="s">
        <v>623</v>
      </c>
      <c r="J1891" t="s">
        <v>632</v>
      </c>
      <c r="K1891" s="9">
        <v>43845</v>
      </c>
      <c r="L1891">
        <v>1</v>
      </c>
      <c r="M1891">
        <v>1</v>
      </c>
      <c r="N1891" s="9">
        <v>43845</v>
      </c>
      <c r="O1891" s="9">
        <v>43846</v>
      </c>
      <c r="P1891" s="9">
        <v>43846</v>
      </c>
      <c r="Q1891" s="9">
        <v>43847</v>
      </c>
      <c r="S1891" s="2">
        <f>_xll.RHistory(I1891,".Close","START:"&amp;$K1891&amp;" END:"&amp;$K1891&amp;" INTERVAL:1D",,"TSREPEAT:NO")</f>
        <v>-6.45</v>
      </c>
      <c r="T1891" s="2">
        <f>_xll.RHistory(J1891,".Close","START:"&amp;$K1891&amp;" END:"&amp;$K1891&amp;" INTERVAL:1D",,"TSREPEAT:NO")</f>
        <v>-4.7</v>
      </c>
      <c r="U1891" s="2">
        <f t="shared" si="58"/>
        <v>1</v>
      </c>
      <c r="V1891" s="2">
        <f t="shared" si="59"/>
        <v>1</v>
      </c>
    </row>
    <row r="1892" spans="9:22" x14ac:dyDescent="0.25">
      <c r="I1892" t="s">
        <v>623</v>
      </c>
      <c r="J1892" t="s">
        <v>632</v>
      </c>
      <c r="K1892" s="9">
        <v>43846</v>
      </c>
      <c r="L1892">
        <v>1</v>
      </c>
      <c r="M1892">
        <v>1</v>
      </c>
      <c r="N1892" s="9">
        <v>43846</v>
      </c>
      <c r="O1892" s="9">
        <v>43847</v>
      </c>
      <c r="P1892" s="9">
        <v>43847</v>
      </c>
      <c r="Q1892" s="9">
        <v>43851</v>
      </c>
      <c r="S1892" s="2">
        <f>_xll.RHistory(I1892,".Close","START:"&amp;$K1892&amp;" END:"&amp;$K1892&amp;" INTERVAL:1D",,"TSREPEAT:NO")</f>
        <v>-6.28</v>
      </c>
      <c r="T1892" s="2">
        <f>_xll.RHistory(J1892,".Close","START:"&amp;$K1892&amp;" END:"&amp;$K1892&amp;" INTERVAL:1D",,"TSREPEAT:NO")</f>
        <v>-18.04</v>
      </c>
      <c r="U1892" s="2">
        <f t="shared" si="58"/>
        <v>1</v>
      </c>
      <c r="V1892" s="2">
        <f t="shared" si="59"/>
        <v>1</v>
      </c>
    </row>
    <row r="1893" spans="9:22" x14ac:dyDescent="0.25">
      <c r="I1893" t="s">
        <v>623</v>
      </c>
      <c r="J1893" t="s">
        <v>632</v>
      </c>
      <c r="K1893" s="9">
        <v>43847</v>
      </c>
      <c r="L1893">
        <v>1</v>
      </c>
      <c r="M1893">
        <v>1</v>
      </c>
      <c r="N1893" s="9">
        <v>43847</v>
      </c>
      <c r="O1893" s="9">
        <v>43851</v>
      </c>
      <c r="P1893" s="9">
        <v>-1</v>
      </c>
      <c r="Q1893" s="9">
        <v>-1</v>
      </c>
      <c r="S1893" s="2">
        <f>_xll.RHistory(I1893,".Close","START:"&amp;$K1893&amp;" END:"&amp;$K1893&amp;" INTERVAL:1D",,"TSREPEAT:NO")</f>
        <v>-19.579999999999998</v>
      </c>
      <c r="T1893" s="2">
        <f>_xll.RHistory(J1893,".Close","START:"&amp;$K1893&amp;" END:"&amp;$K1893&amp;" INTERVAL:1D",,"TSREPEAT:NO")</f>
        <v>-4.95</v>
      </c>
      <c r="U1893" s="2">
        <f t="shared" si="58"/>
        <v>1</v>
      </c>
      <c r="V1893" s="2">
        <f t="shared" si="59"/>
        <v>0</v>
      </c>
    </row>
    <row r="1894" spans="9:22" x14ac:dyDescent="0.25">
      <c r="I1894" t="s">
        <v>623</v>
      </c>
      <c r="J1894" t="s">
        <v>632</v>
      </c>
      <c r="K1894" s="9">
        <v>43848</v>
      </c>
      <c r="L1894">
        <v>0</v>
      </c>
      <c r="M1894">
        <v>0</v>
      </c>
      <c r="N1894" s="9">
        <v>-1</v>
      </c>
      <c r="O1894" s="9">
        <v>-1</v>
      </c>
      <c r="P1894" s="9">
        <v>43850</v>
      </c>
      <c r="Q1894" s="9">
        <v>43851</v>
      </c>
      <c r="S1894" s="2" t="e">
        <f>_xll.RHistory(I1894,".Close","START:"&amp;$K1894&amp;" END:"&amp;$K1894&amp;" INTERVAL:1D",,"TSREPEAT:NO")</f>
        <v>#N/A</v>
      </c>
      <c r="T1894" s="2" t="e">
        <f>_xll.RHistory(J1894,".Close","START:"&amp;$K1894&amp;" END:"&amp;$K1894&amp;" INTERVAL:1D",,"TSREPEAT:NO")</f>
        <v>#N/A</v>
      </c>
      <c r="U1894" s="2">
        <f t="shared" si="58"/>
        <v>1</v>
      </c>
      <c r="V1894" s="2">
        <f t="shared" si="59"/>
        <v>0</v>
      </c>
    </row>
    <row r="1895" spans="9:22" x14ac:dyDescent="0.25">
      <c r="I1895" t="s">
        <v>623</v>
      </c>
      <c r="J1895" t="s">
        <v>632</v>
      </c>
      <c r="K1895" s="9">
        <v>43849</v>
      </c>
      <c r="L1895">
        <v>0</v>
      </c>
      <c r="M1895">
        <v>0</v>
      </c>
      <c r="N1895" s="9">
        <v>-1</v>
      </c>
      <c r="O1895" s="9">
        <v>-1</v>
      </c>
      <c r="P1895" s="9">
        <v>43850</v>
      </c>
      <c r="Q1895" s="9">
        <v>43851</v>
      </c>
      <c r="S1895" s="2" t="e">
        <f>_xll.RHistory(I1895,".Close","START:"&amp;$K1895&amp;" END:"&amp;$K1895&amp;" INTERVAL:1D",,"TSREPEAT:NO")</f>
        <v>#N/A</v>
      </c>
      <c r="T1895" s="2" t="e">
        <f>_xll.RHistory(J1895,".Close","START:"&amp;$K1895&amp;" END:"&amp;$K1895&amp;" INTERVAL:1D",,"TSREPEAT:NO")</f>
        <v>#N/A</v>
      </c>
      <c r="U1895" s="2">
        <f t="shared" si="58"/>
        <v>1</v>
      </c>
      <c r="V1895" s="2">
        <f t="shared" si="59"/>
        <v>0</v>
      </c>
    </row>
    <row r="1896" spans="9:22" x14ac:dyDescent="0.25">
      <c r="I1896" t="s">
        <v>623</v>
      </c>
      <c r="J1896" t="s">
        <v>632</v>
      </c>
      <c r="K1896" s="9">
        <v>43850</v>
      </c>
      <c r="L1896">
        <v>1</v>
      </c>
      <c r="M1896">
        <v>0</v>
      </c>
      <c r="N1896" s="9">
        <v>-1</v>
      </c>
      <c r="O1896" s="9">
        <v>-1</v>
      </c>
      <c r="P1896" s="9">
        <v>43851</v>
      </c>
      <c r="Q1896" s="9">
        <v>43852</v>
      </c>
      <c r="S1896" s="2">
        <f>_xll.RHistory(I1896,".Close","START:"&amp;$K1896&amp;" END:"&amp;$K1896&amp;" INTERVAL:1D",,"TSREPEAT:NO")</f>
        <v>-6.5</v>
      </c>
      <c r="T1896" s="2">
        <f>_xll.RHistory(J1896,".Close","START:"&amp;$K1896&amp;" END:"&amp;$K1896&amp;" INTERVAL:1D",,"TSREPEAT:NO")</f>
        <v>-5</v>
      </c>
      <c r="U1896" s="2">
        <f t="shared" si="58"/>
        <v>0</v>
      </c>
      <c r="V1896" s="2">
        <f t="shared" si="59"/>
        <v>1</v>
      </c>
    </row>
    <row r="1897" spans="9:22" x14ac:dyDescent="0.25">
      <c r="I1897" t="s">
        <v>623</v>
      </c>
      <c r="J1897" t="s">
        <v>632</v>
      </c>
      <c r="K1897" s="9">
        <v>43851</v>
      </c>
      <c r="L1897">
        <v>1</v>
      </c>
      <c r="M1897">
        <v>1</v>
      </c>
      <c r="N1897" s="9">
        <v>43851</v>
      </c>
      <c r="O1897" s="9">
        <v>43852</v>
      </c>
      <c r="P1897" s="9">
        <v>43852</v>
      </c>
      <c r="Q1897" s="9">
        <v>43853</v>
      </c>
      <c r="S1897" s="2">
        <f>_xll.RHistory(I1897,".Close","START:"&amp;$K1897&amp;" END:"&amp;$K1897&amp;" INTERVAL:1D",,"TSREPEAT:NO")</f>
        <v>-6.44</v>
      </c>
      <c r="T1897" s="2">
        <f>_xll.RHistory(J1897,".Close","START:"&amp;$K1897&amp;" END:"&amp;$K1897&amp;" INTERVAL:1D",,"TSREPEAT:NO")</f>
        <v>-4.93</v>
      </c>
      <c r="U1897" s="2">
        <f t="shared" si="58"/>
        <v>1</v>
      </c>
      <c r="V1897" s="2">
        <f t="shared" si="59"/>
        <v>1</v>
      </c>
    </row>
    <row r="1898" spans="9:22" x14ac:dyDescent="0.25">
      <c r="I1898" t="s">
        <v>623</v>
      </c>
      <c r="J1898" t="s">
        <v>632</v>
      </c>
      <c r="K1898" s="9">
        <v>43852</v>
      </c>
      <c r="L1898">
        <v>1</v>
      </c>
      <c r="M1898">
        <v>1</v>
      </c>
      <c r="N1898" s="9">
        <v>43852</v>
      </c>
      <c r="O1898" s="9">
        <v>43853</v>
      </c>
      <c r="P1898" s="9">
        <v>43853</v>
      </c>
      <c r="Q1898" s="9">
        <v>43854</v>
      </c>
      <c r="S1898" s="2">
        <f>_xll.RHistory(I1898,".Close","START:"&amp;$K1898&amp;" END:"&amp;$K1898&amp;" INTERVAL:1D",,"TSREPEAT:NO")</f>
        <v>-4.93</v>
      </c>
      <c r="T1898" s="2">
        <f>_xll.RHistory(J1898,".Close","START:"&amp;$K1898&amp;" END:"&amp;$K1898&amp;" INTERVAL:1D",,"TSREPEAT:NO")</f>
        <v>-4.75</v>
      </c>
      <c r="U1898" s="2">
        <f t="shared" si="58"/>
        <v>1</v>
      </c>
      <c r="V1898" s="2">
        <f t="shared" si="59"/>
        <v>1</v>
      </c>
    </row>
    <row r="1899" spans="9:22" x14ac:dyDescent="0.25">
      <c r="I1899" t="s">
        <v>623</v>
      </c>
      <c r="J1899" t="s">
        <v>632</v>
      </c>
      <c r="K1899" s="9">
        <v>43853</v>
      </c>
      <c r="L1899">
        <v>1</v>
      </c>
      <c r="M1899">
        <v>1</v>
      </c>
      <c r="N1899" s="9">
        <v>43853</v>
      </c>
      <c r="O1899" s="9">
        <v>43854</v>
      </c>
      <c r="P1899" s="9">
        <v>43854</v>
      </c>
      <c r="Q1899" s="9">
        <v>43857</v>
      </c>
      <c r="S1899" s="2">
        <f>_xll.RHistory(I1899,".Close","START:"&amp;$K1899&amp;" END:"&amp;$K1899&amp;" INTERVAL:1D",,"TSREPEAT:NO")</f>
        <v>-6.44</v>
      </c>
      <c r="T1899" s="2">
        <f>_xll.RHistory(J1899,".Close","START:"&amp;$K1899&amp;" END:"&amp;$K1899&amp;" INTERVAL:1D",,"TSREPEAT:NO")</f>
        <v>-13.99</v>
      </c>
      <c r="U1899" s="2">
        <f t="shared" si="58"/>
        <v>1</v>
      </c>
      <c r="V1899" s="2">
        <f t="shared" si="59"/>
        <v>1</v>
      </c>
    </row>
    <row r="1900" spans="9:22" x14ac:dyDescent="0.25">
      <c r="I1900" t="s">
        <v>623</v>
      </c>
      <c r="J1900" t="s">
        <v>632</v>
      </c>
      <c r="K1900" s="9">
        <v>43854</v>
      </c>
      <c r="L1900">
        <v>1</v>
      </c>
      <c r="M1900">
        <v>1</v>
      </c>
      <c r="N1900" s="9">
        <v>43854</v>
      </c>
      <c r="O1900" s="9">
        <v>43857</v>
      </c>
      <c r="P1900" s="9">
        <v>43857</v>
      </c>
      <c r="Q1900" s="9">
        <v>43858</v>
      </c>
      <c r="S1900" s="2">
        <f>_xll.RHistory(I1900,".Close","START:"&amp;$K1900&amp;" END:"&amp;$K1900&amp;" INTERVAL:1D",,"TSREPEAT:NO")</f>
        <v>-14.77</v>
      </c>
      <c r="T1900" s="2">
        <f>_xll.RHistory(J1900,".Close","START:"&amp;$K1900&amp;" END:"&amp;$K1900&amp;" INTERVAL:1D",,"TSREPEAT:NO")</f>
        <v>-4.75</v>
      </c>
      <c r="U1900" s="2">
        <f t="shared" si="58"/>
        <v>1</v>
      </c>
      <c r="V1900" s="2">
        <f t="shared" si="59"/>
        <v>1</v>
      </c>
    </row>
    <row r="1901" spans="9:22" x14ac:dyDescent="0.25">
      <c r="I1901" t="s">
        <v>623</v>
      </c>
      <c r="J1901" t="s">
        <v>632</v>
      </c>
      <c r="K1901" s="9">
        <v>43855</v>
      </c>
      <c r="L1901">
        <v>0</v>
      </c>
      <c r="M1901">
        <v>0</v>
      </c>
      <c r="N1901" s="9">
        <v>-1</v>
      </c>
      <c r="O1901" s="9">
        <v>-1</v>
      </c>
      <c r="P1901" s="9">
        <v>43857</v>
      </c>
      <c r="Q1901" s="9">
        <v>43858</v>
      </c>
      <c r="S1901" s="2" t="e">
        <f>_xll.RHistory(I1901,".Close","START:"&amp;$K1901&amp;" END:"&amp;$K1901&amp;" INTERVAL:1D",,"TSREPEAT:NO")</f>
        <v>#N/A</v>
      </c>
      <c r="T1901" s="2" t="e">
        <f>_xll.RHistory(J1901,".Close","START:"&amp;$K1901&amp;" END:"&amp;$K1901&amp;" INTERVAL:1D",,"TSREPEAT:NO")</f>
        <v>#N/A</v>
      </c>
      <c r="U1901" s="2">
        <f t="shared" si="58"/>
        <v>1</v>
      </c>
      <c r="V1901" s="2">
        <f t="shared" si="59"/>
        <v>0</v>
      </c>
    </row>
    <row r="1902" spans="9:22" x14ac:dyDescent="0.25">
      <c r="I1902" t="s">
        <v>623</v>
      </c>
      <c r="J1902" t="s">
        <v>632</v>
      </c>
      <c r="K1902" s="9">
        <v>43856</v>
      </c>
      <c r="L1902">
        <v>0</v>
      </c>
      <c r="M1902">
        <v>0</v>
      </c>
      <c r="N1902" s="9">
        <v>-1</v>
      </c>
      <c r="O1902" s="9">
        <v>-1</v>
      </c>
      <c r="P1902" s="9">
        <v>43857</v>
      </c>
      <c r="Q1902" s="9">
        <v>43858</v>
      </c>
      <c r="S1902" s="2" t="e">
        <f>_xll.RHistory(I1902,".Close","START:"&amp;$K1902&amp;" END:"&amp;$K1902&amp;" INTERVAL:1D",,"TSREPEAT:NO")</f>
        <v>#N/A</v>
      </c>
      <c r="T1902" s="2" t="e">
        <f>_xll.RHistory(J1902,".Close","START:"&amp;$K1902&amp;" END:"&amp;$K1902&amp;" INTERVAL:1D",,"TSREPEAT:NO")</f>
        <v>#N/A</v>
      </c>
      <c r="U1902" s="2">
        <f t="shared" si="58"/>
        <v>1</v>
      </c>
      <c r="V1902" s="2">
        <f t="shared" si="59"/>
        <v>0</v>
      </c>
    </row>
    <row r="1903" spans="9:22" x14ac:dyDescent="0.25">
      <c r="I1903" t="s">
        <v>623</v>
      </c>
      <c r="J1903" t="s">
        <v>632</v>
      </c>
      <c r="K1903" s="9">
        <v>43857</v>
      </c>
      <c r="L1903">
        <v>1</v>
      </c>
      <c r="M1903">
        <v>1</v>
      </c>
      <c r="N1903" s="9">
        <v>43857</v>
      </c>
      <c r="O1903" s="9">
        <v>43858</v>
      </c>
      <c r="P1903" s="9">
        <v>43858</v>
      </c>
      <c r="Q1903" s="9">
        <v>43859</v>
      </c>
      <c r="S1903" s="2">
        <f>_xll.RHistory(I1903,".Close","START:"&amp;$K1903&amp;" END:"&amp;$K1903&amp;" INTERVAL:1D",,"TSREPEAT:NO")</f>
        <v>-6.45</v>
      </c>
      <c r="T1903" s="2">
        <f>_xll.RHistory(J1903,".Close","START:"&amp;$K1903&amp;" END:"&amp;$K1903&amp;" INTERVAL:1D",,"TSREPEAT:NO")</f>
        <v>-5</v>
      </c>
      <c r="U1903" s="2">
        <f t="shared" si="58"/>
        <v>1</v>
      </c>
      <c r="V1903" s="2">
        <f t="shared" si="59"/>
        <v>1</v>
      </c>
    </row>
    <row r="1904" spans="9:22" x14ac:dyDescent="0.25">
      <c r="I1904" t="s">
        <v>623</v>
      </c>
      <c r="J1904" t="s">
        <v>632</v>
      </c>
      <c r="K1904" s="9">
        <v>43858</v>
      </c>
      <c r="L1904">
        <v>1</v>
      </c>
      <c r="M1904">
        <v>1</v>
      </c>
      <c r="N1904" s="9">
        <v>43858</v>
      </c>
      <c r="O1904" s="9">
        <v>43859</v>
      </c>
      <c r="P1904" s="9">
        <v>43859</v>
      </c>
      <c r="Q1904" s="9">
        <v>43860</v>
      </c>
      <c r="S1904" s="2">
        <f>_xll.RHistory(I1904,".Close","START:"&amp;$K1904&amp;" END:"&amp;$K1904&amp;" INTERVAL:1D",,"TSREPEAT:NO")</f>
        <v>-6.4</v>
      </c>
      <c r="T1904" s="2">
        <f>_xll.RHistory(J1904,".Close","START:"&amp;$K1904&amp;" END:"&amp;$K1904&amp;" INTERVAL:1D",,"TSREPEAT:NO")</f>
        <v>-4.76</v>
      </c>
      <c r="U1904" s="2">
        <f t="shared" si="58"/>
        <v>1</v>
      </c>
      <c r="V1904" s="2">
        <f t="shared" si="59"/>
        <v>1</v>
      </c>
    </row>
    <row r="1905" spans="9:22" x14ac:dyDescent="0.25">
      <c r="I1905" t="s">
        <v>623</v>
      </c>
      <c r="J1905" t="s">
        <v>632</v>
      </c>
      <c r="K1905" s="9">
        <v>43859</v>
      </c>
      <c r="L1905">
        <v>1</v>
      </c>
      <c r="M1905">
        <v>1</v>
      </c>
      <c r="N1905" s="9">
        <v>43859</v>
      </c>
      <c r="O1905" s="9">
        <v>43860</v>
      </c>
      <c r="P1905" s="9">
        <v>43860</v>
      </c>
      <c r="Q1905" s="9">
        <v>43861</v>
      </c>
      <c r="S1905" s="2">
        <f>_xll.RHistory(I1905,".Close","START:"&amp;$K1905&amp;" END:"&amp;$K1905&amp;" INTERVAL:1D",,"TSREPEAT:NO")</f>
        <v>-6.58</v>
      </c>
      <c r="T1905" s="2">
        <f>_xll.RHistory(J1905,".Close","START:"&amp;$K1905&amp;" END:"&amp;$K1905&amp;" INTERVAL:1D",,"TSREPEAT:NO")</f>
        <v>-4.95</v>
      </c>
      <c r="U1905" s="2">
        <f t="shared" si="58"/>
        <v>1</v>
      </c>
      <c r="V1905" s="2">
        <f t="shared" si="59"/>
        <v>1</v>
      </c>
    </row>
    <row r="1906" spans="9:22" x14ac:dyDescent="0.25">
      <c r="I1906" t="s">
        <v>623</v>
      </c>
      <c r="J1906" t="s">
        <v>632</v>
      </c>
      <c r="K1906" s="9">
        <v>43860</v>
      </c>
      <c r="L1906">
        <v>1</v>
      </c>
      <c r="M1906">
        <v>1</v>
      </c>
      <c r="N1906" s="9">
        <v>43860</v>
      </c>
      <c r="O1906" s="9">
        <v>43861</v>
      </c>
      <c r="P1906" s="9">
        <v>43861</v>
      </c>
      <c r="Q1906" s="9">
        <v>43864</v>
      </c>
      <c r="S1906" s="2">
        <f>_xll.RHistory(I1906,".Close","START:"&amp;$K1906&amp;" END:"&amp;$K1906&amp;" INTERVAL:1D",,"TSREPEAT:NO")</f>
        <v>-6.43</v>
      </c>
      <c r="T1906" s="2">
        <f>_xll.RHistory(J1906,".Close","START:"&amp;$K1906&amp;" END:"&amp;$K1906&amp;" INTERVAL:1D",,"TSREPEAT:NO")</f>
        <v>-15.22</v>
      </c>
      <c r="U1906" s="2">
        <f t="shared" si="58"/>
        <v>1</v>
      </c>
      <c r="V1906" s="2">
        <f t="shared" si="59"/>
        <v>1</v>
      </c>
    </row>
    <row r="1907" spans="9:22" x14ac:dyDescent="0.25">
      <c r="I1907" t="s">
        <v>624</v>
      </c>
      <c r="J1907" t="s">
        <v>633</v>
      </c>
      <c r="K1907" s="9">
        <v>43480</v>
      </c>
      <c r="L1907">
        <v>1</v>
      </c>
      <c r="M1907">
        <v>1</v>
      </c>
      <c r="N1907" s="9">
        <v>43480</v>
      </c>
      <c r="O1907" s="9">
        <v>43481</v>
      </c>
      <c r="P1907" s="9">
        <v>43481</v>
      </c>
      <c r="Q1907" s="9">
        <v>43482</v>
      </c>
      <c r="S1907" s="2">
        <f>_xll.RHistory(I1907,".Close","START:"&amp;$K1907&amp;" END:"&amp;$K1907&amp;" INTERVAL:1D",,"TSREPEAT:NO")</f>
        <v>-0.9</v>
      </c>
      <c r="T1907" s="2">
        <f>_xll.RHistory(J1907,".Close","START:"&amp;$K1907&amp;" END:"&amp;$K1907&amp;" INTERVAL:1D",,"TSREPEAT:NO")</f>
        <v>-1.06</v>
      </c>
      <c r="U1907" s="2">
        <f t="shared" si="58"/>
        <v>1</v>
      </c>
      <c r="V1907" s="2">
        <f t="shared" si="59"/>
        <v>1</v>
      </c>
    </row>
    <row r="1908" spans="9:22" x14ac:dyDescent="0.25">
      <c r="I1908" t="s">
        <v>624</v>
      </c>
      <c r="J1908" t="s">
        <v>633</v>
      </c>
      <c r="K1908" s="9">
        <v>43481</v>
      </c>
      <c r="L1908">
        <v>1</v>
      </c>
      <c r="M1908">
        <v>1</v>
      </c>
      <c r="N1908" s="9">
        <v>43481</v>
      </c>
      <c r="O1908" s="9">
        <v>43482</v>
      </c>
      <c r="P1908" s="9">
        <v>43482</v>
      </c>
      <c r="Q1908" s="9">
        <v>43483</v>
      </c>
      <c r="S1908" s="2">
        <f>_xll.RHistory(I1908,".Close","START:"&amp;$K1908&amp;" END:"&amp;$K1908&amp;" INTERVAL:1D",,"TSREPEAT:NO")</f>
        <v>-1.29</v>
      </c>
      <c r="T1908" s="2">
        <f>_xll.RHistory(J1908,".Close","START:"&amp;$K1908&amp;" END:"&amp;$K1908&amp;" INTERVAL:1D",,"TSREPEAT:NO")</f>
        <v>-1.2350000000000001</v>
      </c>
      <c r="U1908" s="2">
        <f t="shared" si="58"/>
        <v>1</v>
      </c>
      <c r="V1908" s="2">
        <f t="shared" si="59"/>
        <v>1</v>
      </c>
    </row>
    <row r="1909" spans="9:22" x14ac:dyDescent="0.25">
      <c r="I1909" t="s">
        <v>624</v>
      </c>
      <c r="J1909" t="s">
        <v>633</v>
      </c>
      <c r="K1909" s="9">
        <v>43482</v>
      </c>
      <c r="L1909">
        <v>1</v>
      </c>
      <c r="M1909">
        <v>1</v>
      </c>
      <c r="N1909" s="9">
        <v>43482</v>
      </c>
      <c r="O1909" s="9">
        <v>43483</v>
      </c>
      <c r="P1909" s="9">
        <v>43483</v>
      </c>
      <c r="Q1909" s="9">
        <v>43486</v>
      </c>
      <c r="S1909" s="2">
        <f>_xll.RHistory(I1909,".Close","START:"&amp;$K1909&amp;" END:"&amp;$K1909&amp;" INTERVAL:1D",,"TSREPEAT:NO")</f>
        <v>-0.97</v>
      </c>
      <c r="T1909" s="2">
        <f>_xll.RHistory(J1909,".Close","START:"&amp;$K1909&amp;" END:"&amp;$K1909&amp;" INTERVAL:1D",,"TSREPEAT:NO")</f>
        <v>-3.669</v>
      </c>
      <c r="U1909" s="2">
        <f t="shared" si="58"/>
        <v>1</v>
      </c>
      <c r="V1909" s="2">
        <f t="shared" si="59"/>
        <v>1</v>
      </c>
    </row>
    <row r="1910" spans="9:22" x14ac:dyDescent="0.25">
      <c r="I1910" t="s">
        <v>624</v>
      </c>
      <c r="J1910" t="s">
        <v>633</v>
      </c>
      <c r="K1910" s="9">
        <v>43483</v>
      </c>
      <c r="L1910">
        <v>1</v>
      </c>
      <c r="M1910">
        <v>1</v>
      </c>
      <c r="N1910" s="9">
        <v>43483</v>
      </c>
      <c r="O1910" s="9">
        <v>43486</v>
      </c>
      <c r="P1910" s="9">
        <v>43486</v>
      </c>
      <c r="Q1910" s="9">
        <v>43487</v>
      </c>
      <c r="S1910" s="2">
        <f>_xll.RHistory(I1910,".Close","START:"&amp;$K1910&amp;" END:"&amp;$K1910&amp;" INTERVAL:1D",,"TSREPEAT:NO")</f>
        <v>-3.61</v>
      </c>
      <c r="T1910" s="2">
        <f>_xll.RHistory(J1910,".Close","START:"&amp;$K1910&amp;" END:"&amp;$K1910&amp;" INTERVAL:1D",,"TSREPEAT:NO")</f>
        <v>-6.67</v>
      </c>
      <c r="U1910" s="2">
        <f t="shared" si="58"/>
        <v>1</v>
      </c>
      <c r="V1910" s="2">
        <f t="shared" si="59"/>
        <v>1</v>
      </c>
    </row>
    <row r="1911" spans="9:22" x14ac:dyDescent="0.25">
      <c r="I1911" t="s">
        <v>624</v>
      </c>
      <c r="J1911" t="s">
        <v>633</v>
      </c>
      <c r="K1911" s="9">
        <v>43484</v>
      </c>
      <c r="L1911">
        <v>0</v>
      </c>
      <c r="M1911">
        <v>0</v>
      </c>
      <c r="N1911" s="9">
        <v>-1</v>
      </c>
      <c r="O1911" s="9">
        <v>-1</v>
      </c>
      <c r="P1911" s="9">
        <v>43486</v>
      </c>
      <c r="Q1911" s="9">
        <v>43487</v>
      </c>
      <c r="S1911" s="2" t="e">
        <f>_xll.RHistory(I1911,".Close","START:"&amp;$K1911&amp;" END:"&amp;$K1911&amp;" INTERVAL:1D",,"TSREPEAT:NO")</f>
        <v>#N/A</v>
      </c>
      <c r="T1911" s="2" t="e">
        <f>_xll.RHistory(J1911,".Close","START:"&amp;$K1911&amp;" END:"&amp;$K1911&amp;" INTERVAL:1D",,"TSREPEAT:NO")</f>
        <v>#N/A</v>
      </c>
      <c r="U1911" s="2">
        <f t="shared" si="58"/>
        <v>1</v>
      </c>
      <c r="V1911" s="2">
        <f t="shared" si="59"/>
        <v>0</v>
      </c>
    </row>
    <row r="1912" spans="9:22" x14ac:dyDescent="0.25">
      <c r="I1912" t="s">
        <v>624</v>
      </c>
      <c r="J1912" t="s">
        <v>633</v>
      </c>
      <c r="K1912" s="9">
        <v>43485</v>
      </c>
      <c r="L1912">
        <v>0</v>
      </c>
      <c r="M1912">
        <v>0</v>
      </c>
      <c r="N1912" s="9">
        <v>-1</v>
      </c>
      <c r="O1912" s="9">
        <v>-1</v>
      </c>
      <c r="P1912" s="9">
        <v>43486</v>
      </c>
      <c r="Q1912" s="9">
        <v>43487</v>
      </c>
      <c r="S1912" s="2" t="e">
        <f>_xll.RHistory(I1912,".Close","START:"&amp;$K1912&amp;" END:"&amp;$K1912&amp;" INTERVAL:1D",,"TSREPEAT:NO")</f>
        <v>#N/A</v>
      </c>
      <c r="T1912" s="2" t="e">
        <f>_xll.RHistory(J1912,".Close","START:"&amp;$K1912&amp;" END:"&amp;$K1912&amp;" INTERVAL:1D",,"TSREPEAT:NO")</f>
        <v>#N/A</v>
      </c>
      <c r="U1912" s="2">
        <f t="shared" si="58"/>
        <v>1</v>
      </c>
      <c r="V1912" s="2">
        <f t="shared" si="59"/>
        <v>0</v>
      </c>
    </row>
    <row r="1913" spans="9:22" x14ac:dyDescent="0.25">
      <c r="I1913" t="s">
        <v>624</v>
      </c>
      <c r="J1913" t="s">
        <v>633</v>
      </c>
      <c r="K1913" s="9">
        <v>43486</v>
      </c>
      <c r="L1913">
        <v>1</v>
      </c>
      <c r="M1913">
        <v>0</v>
      </c>
      <c r="N1913" s="9">
        <v>43486</v>
      </c>
      <c r="O1913" s="9">
        <v>43487</v>
      </c>
      <c r="P1913" s="9">
        <v>43487</v>
      </c>
      <c r="Q1913" s="9">
        <v>43488</v>
      </c>
      <c r="S1913" s="2">
        <f>_xll.RHistory(I1913,".Close","START:"&amp;$K1913&amp;" END:"&amp;$K1913&amp;" INTERVAL:1D",,"TSREPEAT:NO")</f>
        <v>-0.91</v>
      </c>
      <c r="T1913" s="2">
        <f>_xll.RHistory(J1913,".Close","START:"&amp;$K1913&amp;" END:"&amp;$K1913&amp;" INTERVAL:1D",,"TSREPEAT:NO")</f>
        <v>-1.9059999999999999</v>
      </c>
      <c r="U1913" s="2">
        <f t="shared" si="58"/>
        <v>1</v>
      </c>
      <c r="V1913" s="2">
        <f t="shared" si="59"/>
        <v>1</v>
      </c>
    </row>
    <row r="1914" spans="9:22" x14ac:dyDescent="0.25">
      <c r="I1914" t="s">
        <v>624</v>
      </c>
      <c r="J1914" t="s">
        <v>633</v>
      </c>
      <c r="K1914" s="9">
        <v>43487</v>
      </c>
      <c r="L1914">
        <v>1</v>
      </c>
      <c r="M1914">
        <v>1</v>
      </c>
      <c r="N1914" s="9">
        <v>43487</v>
      </c>
      <c r="O1914" s="9">
        <v>43488</v>
      </c>
      <c r="P1914" s="9">
        <v>43488</v>
      </c>
      <c r="Q1914" s="9">
        <v>43489</v>
      </c>
      <c r="S1914" s="2">
        <f>_xll.RHistory(I1914,".Close","START:"&amp;$K1914&amp;" END:"&amp;$K1914&amp;" INTERVAL:1D",,"TSREPEAT:NO")</f>
        <v>-2.7440000000000002</v>
      </c>
      <c r="T1914" s="2">
        <f>_xll.RHistory(J1914,".Close","START:"&amp;$K1914&amp;" END:"&amp;$K1914&amp;" INTERVAL:1D",,"TSREPEAT:NO")</f>
        <v>-0.997</v>
      </c>
      <c r="U1914" s="2">
        <f t="shared" si="58"/>
        <v>1</v>
      </c>
      <c r="V1914" s="2">
        <f t="shared" si="59"/>
        <v>1</v>
      </c>
    </row>
    <row r="1915" spans="9:22" x14ac:dyDescent="0.25">
      <c r="I1915" t="s">
        <v>624</v>
      </c>
      <c r="J1915" t="s">
        <v>633</v>
      </c>
      <c r="K1915" s="9">
        <v>43488</v>
      </c>
      <c r="L1915">
        <v>1</v>
      </c>
      <c r="M1915">
        <v>1</v>
      </c>
      <c r="N1915" s="9">
        <v>43488</v>
      </c>
      <c r="O1915" s="9">
        <v>43489</v>
      </c>
      <c r="P1915" s="9">
        <v>43489</v>
      </c>
      <c r="Q1915" s="9">
        <v>43490</v>
      </c>
      <c r="S1915" s="2">
        <f>_xll.RHistory(I1915,".Close","START:"&amp;$K1915&amp;" END:"&amp;$K1915&amp;" INTERVAL:1D",,"TSREPEAT:NO")</f>
        <v>-2.3570000000000002</v>
      </c>
      <c r="T1915" s="2">
        <f>_xll.RHistory(J1915,".Close","START:"&amp;$K1915&amp;" END:"&amp;$K1915&amp;" INTERVAL:1D",,"TSREPEAT:NO")</f>
        <v>-1.157</v>
      </c>
      <c r="U1915" s="2">
        <f t="shared" si="58"/>
        <v>1</v>
      </c>
      <c r="V1915" s="2">
        <f t="shared" si="59"/>
        <v>1</v>
      </c>
    </row>
    <row r="1916" spans="9:22" x14ac:dyDescent="0.25">
      <c r="I1916" t="s">
        <v>624</v>
      </c>
      <c r="J1916" t="s">
        <v>633</v>
      </c>
      <c r="K1916" s="9">
        <v>43489</v>
      </c>
      <c r="L1916">
        <v>1</v>
      </c>
      <c r="M1916">
        <v>1</v>
      </c>
      <c r="N1916" s="9">
        <v>43489</v>
      </c>
      <c r="O1916" s="9">
        <v>43490</v>
      </c>
      <c r="P1916" s="9">
        <v>43490</v>
      </c>
      <c r="Q1916" s="9">
        <v>43493</v>
      </c>
      <c r="S1916" s="2">
        <f>_xll.RHistory(I1916,".Close","START:"&amp;$K1916&amp;" END:"&amp;$K1916&amp;" INTERVAL:1D",,"TSREPEAT:NO")</f>
        <v>-0.86</v>
      </c>
      <c r="T1916" s="2">
        <f>_xll.RHistory(J1916,".Close","START:"&amp;$K1916&amp;" END:"&amp;$K1916&amp;" INTERVAL:1D",,"TSREPEAT:NO")</f>
        <v>-2.464</v>
      </c>
      <c r="U1916" s="2">
        <f t="shared" si="58"/>
        <v>1</v>
      </c>
      <c r="V1916" s="2">
        <f t="shared" si="59"/>
        <v>1</v>
      </c>
    </row>
    <row r="1917" spans="9:22" x14ac:dyDescent="0.25">
      <c r="I1917" t="s">
        <v>624</v>
      </c>
      <c r="J1917" t="s">
        <v>633</v>
      </c>
      <c r="K1917" s="9">
        <v>43490</v>
      </c>
      <c r="L1917">
        <v>1</v>
      </c>
      <c r="M1917">
        <v>1</v>
      </c>
      <c r="N1917" s="9">
        <v>43490</v>
      </c>
      <c r="O1917" s="9">
        <v>43493</v>
      </c>
      <c r="P1917" s="9">
        <v>43493</v>
      </c>
      <c r="Q1917" s="9">
        <v>43494</v>
      </c>
      <c r="S1917" s="2">
        <f>_xll.RHistory(I1917,".Close","START:"&amp;$K1917&amp;" END:"&amp;$K1917&amp;" INTERVAL:1D",,"TSREPEAT:NO")</f>
        <v>-3.3690000000000002</v>
      </c>
      <c r="T1917" s="2">
        <f>_xll.RHistory(J1917,".Close","START:"&amp;$K1917&amp;" END:"&amp;$K1917&amp;" INTERVAL:1D",,"TSREPEAT:NO")</f>
        <v>-1.181</v>
      </c>
      <c r="U1917" s="2">
        <f t="shared" si="58"/>
        <v>1</v>
      </c>
      <c r="V1917" s="2">
        <f t="shared" si="59"/>
        <v>1</v>
      </c>
    </row>
    <row r="1918" spans="9:22" x14ac:dyDescent="0.25">
      <c r="I1918" t="s">
        <v>624</v>
      </c>
      <c r="J1918" t="s">
        <v>633</v>
      </c>
      <c r="K1918" s="9">
        <v>43491</v>
      </c>
      <c r="L1918">
        <v>0</v>
      </c>
      <c r="M1918">
        <v>0</v>
      </c>
      <c r="N1918" s="9">
        <v>-1</v>
      </c>
      <c r="O1918" s="9">
        <v>-1</v>
      </c>
      <c r="P1918" s="9">
        <v>43493</v>
      </c>
      <c r="Q1918" s="9">
        <v>43494</v>
      </c>
      <c r="S1918" s="2" t="e">
        <f>_xll.RHistory(I1918,".Close","START:"&amp;$K1918&amp;" END:"&amp;$K1918&amp;" INTERVAL:1D",,"TSREPEAT:NO")</f>
        <v>#N/A</v>
      </c>
      <c r="T1918" s="2" t="e">
        <f>_xll.RHistory(J1918,".Close","START:"&amp;$K1918&amp;" END:"&amp;$K1918&amp;" INTERVAL:1D",,"TSREPEAT:NO")</f>
        <v>#N/A</v>
      </c>
      <c r="U1918" s="2">
        <f t="shared" si="58"/>
        <v>1</v>
      </c>
      <c r="V1918" s="2">
        <f t="shared" si="59"/>
        <v>0</v>
      </c>
    </row>
    <row r="1919" spans="9:22" x14ac:dyDescent="0.25">
      <c r="I1919" t="s">
        <v>624</v>
      </c>
      <c r="J1919" t="s">
        <v>633</v>
      </c>
      <c r="K1919" s="9">
        <v>43492</v>
      </c>
      <c r="L1919">
        <v>0</v>
      </c>
      <c r="M1919">
        <v>0</v>
      </c>
      <c r="N1919" s="9">
        <v>-1</v>
      </c>
      <c r="O1919" s="9">
        <v>-1</v>
      </c>
      <c r="P1919" s="9">
        <v>43493</v>
      </c>
      <c r="Q1919" s="9">
        <v>43494</v>
      </c>
      <c r="S1919" s="2" t="e">
        <f>_xll.RHistory(I1919,".Close","START:"&amp;$K1919&amp;" END:"&amp;$K1919&amp;" INTERVAL:1D",,"TSREPEAT:NO")</f>
        <v>#N/A</v>
      </c>
      <c r="T1919" s="2" t="e">
        <f>_xll.RHistory(J1919,".Close","START:"&amp;$K1919&amp;" END:"&amp;$K1919&amp;" INTERVAL:1D",,"TSREPEAT:NO")</f>
        <v>#N/A</v>
      </c>
      <c r="U1919" s="2">
        <f t="shared" si="58"/>
        <v>1</v>
      </c>
      <c r="V1919" s="2">
        <f t="shared" si="59"/>
        <v>0</v>
      </c>
    </row>
    <row r="1920" spans="9:22" x14ac:dyDescent="0.25">
      <c r="I1920" t="s">
        <v>624</v>
      </c>
      <c r="J1920" t="s">
        <v>633</v>
      </c>
      <c r="K1920" s="9">
        <v>43493</v>
      </c>
      <c r="L1920">
        <v>1</v>
      </c>
      <c r="M1920">
        <v>1</v>
      </c>
      <c r="N1920" s="9">
        <v>43493</v>
      </c>
      <c r="O1920" s="9">
        <v>43494</v>
      </c>
      <c r="P1920" s="9">
        <v>43494</v>
      </c>
      <c r="Q1920" s="9">
        <v>43495</v>
      </c>
      <c r="S1920" s="2">
        <f>_xll.RHistory(I1920,".Close","START:"&amp;$K1920&amp;" END:"&amp;$K1920&amp;" INTERVAL:1D",,"TSREPEAT:NO")</f>
        <v>-1.9410000000000001</v>
      </c>
      <c r="T1920" s="2">
        <f>_xll.RHistory(J1920,".Close","START:"&amp;$K1920&amp;" END:"&amp;$K1920&amp;" INTERVAL:1D",,"TSREPEAT:NO")</f>
        <v>-0.878</v>
      </c>
      <c r="U1920" s="2">
        <f t="shared" si="58"/>
        <v>1</v>
      </c>
      <c r="V1920" s="2">
        <f t="shared" si="59"/>
        <v>1</v>
      </c>
    </row>
    <row r="1921" spans="9:22" x14ac:dyDescent="0.25">
      <c r="I1921" t="s">
        <v>624</v>
      </c>
      <c r="J1921" t="s">
        <v>633</v>
      </c>
      <c r="K1921" s="9">
        <v>43494</v>
      </c>
      <c r="L1921">
        <v>1</v>
      </c>
      <c r="M1921">
        <v>1</v>
      </c>
      <c r="N1921" s="9">
        <v>43494</v>
      </c>
      <c r="O1921" s="9">
        <v>43495</v>
      </c>
      <c r="P1921" s="9">
        <v>43495</v>
      </c>
      <c r="Q1921" s="9">
        <v>43496</v>
      </c>
      <c r="S1921" s="2">
        <f>_xll.RHistory(I1921,".Close","START:"&amp;$K1921&amp;" END:"&amp;$K1921&amp;" INTERVAL:1D",,"TSREPEAT:NO")</f>
        <v>-1.839</v>
      </c>
      <c r="T1921" s="2">
        <f>_xll.RHistory(J1921,".Close","START:"&amp;$K1921&amp;" END:"&amp;$K1921&amp;" INTERVAL:1D",,"TSREPEAT:NO")</f>
        <v>-1.0009999999999999</v>
      </c>
      <c r="U1921" s="2">
        <f t="shared" si="58"/>
        <v>1</v>
      </c>
      <c r="V1921" s="2">
        <f t="shared" si="59"/>
        <v>1</v>
      </c>
    </row>
    <row r="1922" spans="9:22" x14ac:dyDescent="0.25">
      <c r="I1922" t="s">
        <v>624</v>
      </c>
      <c r="J1922" t="s">
        <v>633</v>
      </c>
      <c r="K1922" s="9">
        <v>43495</v>
      </c>
      <c r="L1922">
        <v>1</v>
      </c>
      <c r="M1922">
        <v>1</v>
      </c>
      <c r="N1922" s="9">
        <v>43495</v>
      </c>
      <c r="O1922" s="9">
        <v>43496</v>
      </c>
      <c r="P1922" s="9">
        <v>43496</v>
      </c>
      <c r="Q1922" s="9">
        <v>43497</v>
      </c>
      <c r="S1922" s="2">
        <f>_xll.RHistory(I1922,".Close","START:"&amp;$K1922&amp;" END:"&amp;$K1922&amp;" INTERVAL:1D",,"TSREPEAT:NO")</f>
        <v>-1.4970000000000001</v>
      </c>
      <c r="T1922" s="2">
        <f>_xll.RHistory(J1922,".Close","START:"&amp;$K1922&amp;" END:"&amp;$K1922&amp;" INTERVAL:1D",,"TSREPEAT:NO")</f>
        <v>-0.73899999999999999</v>
      </c>
      <c r="U1922" s="2">
        <f t="shared" ref="U1922:U1985" si="60">_xlfn.IFNA(IF(AND(N1922&gt;0,S1922&lt;&gt;"#N/A"),1,0), IF(N1922&lt;0,1,0))</f>
        <v>1</v>
      </c>
      <c r="V1922" s="2">
        <f t="shared" si="59"/>
        <v>1</v>
      </c>
    </row>
    <row r="1923" spans="9:22" x14ac:dyDescent="0.25">
      <c r="I1923" t="s">
        <v>624</v>
      </c>
      <c r="J1923" t="s">
        <v>633</v>
      </c>
      <c r="K1923" s="9">
        <v>43496</v>
      </c>
      <c r="L1923">
        <v>1</v>
      </c>
      <c r="M1923">
        <v>1</v>
      </c>
      <c r="N1923" s="9">
        <v>43496</v>
      </c>
      <c r="O1923" s="9">
        <v>43497</v>
      </c>
      <c r="P1923" s="9">
        <v>43497</v>
      </c>
      <c r="Q1923" s="9">
        <v>43500</v>
      </c>
      <c r="S1923" s="2">
        <f>_xll.RHistory(I1923,".Close","START:"&amp;$K1923&amp;" END:"&amp;$K1923&amp;" INTERVAL:1D",,"TSREPEAT:NO")</f>
        <v>-3.11</v>
      </c>
      <c r="T1923" s="2">
        <f>_xll.RHistory(J1923,".Close","START:"&amp;$K1923&amp;" END:"&amp;$K1923&amp;" INTERVAL:1D",,"TSREPEAT:NO")</f>
        <v>-3.0329999999999999</v>
      </c>
      <c r="U1923" s="2">
        <f t="shared" si="60"/>
        <v>1</v>
      </c>
      <c r="V1923" s="2">
        <f t="shared" si="59"/>
        <v>1</v>
      </c>
    </row>
    <row r="1924" spans="9:22" x14ac:dyDescent="0.25">
      <c r="I1924" t="s">
        <v>624</v>
      </c>
      <c r="J1924" t="s">
        <v>633</v>
      </c>
      <c r="K1924" s="9">
        <v>43497</v>
      </c>
      <c r="L1924">
        <v>1</v>
      </c>
      <c r="M1924">
        <v>1</v>
      </c>
      <c r="N1924" s="9">
        <v>43497</v>
      </c>
      <c r="O1924" s="9">
        <v>43500</v>
      </c>
      <c r="P1924" s="9">
        <v>43500</v>
      </c>
      <c r="Q1924" s="9">
        <v>43501</v>
      </c>
      <c r="S1924" s="2">
        <f>_xll.RHistory(I1924,".Close","START:"&amp;$K1924&amp;" END:"&amp;$K1924&amp;" INTERVAL:1D",,"TSREPEAT:NO")</f>
        <v>-2.09</v>
      </c>
      <c r="T1924" s="2">
        <f>_xll.RHistory(J1924,".Close","START:"&amp;$K1924&amp;" END:"&amp;$K1924&amp;" INTERVAL:1D",,"TSREPEAT:NO")</f>
        <v>-0.74</v>
      </c>
      <c r="U1924" s="2">
        <f t="shared" si="60"/>
        <v>1</v>
      </c>
      <c r="V1924" s="2">
        <f t="shared" si="59"/>
        <v>1</v>
      </c>
    </row>
    <row r="1925" spans="9:22" x14ac:dyDescent="0.25">
      <c r="I1925" t="s">
        <v>624</v>
      </c>
      <c r="J1925" t="s">
        <v>633</v>
      </c>
      <c r="K1925" s="9">
        <v>43498</v>
      </c>
      <c r="L1925">
        <v>0</v>
      </c>
      <c r="M1925">
        <v>0</v>
      </c>
      <c r="N1925" s="9">
        <v>-1</v>
      </c>
      <c r="O1925" s="9">
        <v>-1</v>
      </c>
      <c r="P1925" s="9">
        <v>43500</v>
      </c>
      <c r="Q1925" s="9">
        <v>43501</v>
      </c>
      <c r="S1925" s="2" t="e">
        <f>_xll.RHistory(I1925,".Close","START:"&amp;$K1925&amp;" END:"&amp;$K1925&amp;" INTERVAL:1D",,"TSREPEAT:NO")</f>
        <v>#N/A</v>
      </c>
      <c r="T1925" s="2" t="e">
        <f>_xll.RHistory(J1925,".Close","START:"&amp;$K1925&amp;" END:"&amp;$K1925&amp;" INTERVAL:1D",,"TSREPEAT:NO")</f>
        <v>#N/A</v>
      </c>
      <c r="U1925" s="2">
        <f t="shared" si="60"/>
        <v>1</v>
      </c>
      <c r="V1925" s="2">
        <f t="shared" si="59"/>
        <v>0</v>
      </c>
    </row>
    <row r="1926" spans="9:22" x14ac:dyDescent="0.25">
      <c r="I1926" t="s">
        <v>624</v>
      </c>
      <c r="J1926" t="s">
        <v>633</v>
      </c>
      <c r="K1926" s="9">
        <v>43499</v>
      </c>
      <c r="L1926">
        <v>0</v>
      </c>
      <c r="M1926">
        <v>0</v>
      </c>
      <c r="N1926" s="9">
        <v>-1</v>
      </c>
      <c r="O1926" s="9">
        <v>-1</v>
      </c>
      <c r="P1926" s="9">
        <v>43500</v>
      </c>
      <c r="Q1926" s="9">
        <v>43501</v>
      </c>
      <c r="S1926" s="2" t="e">
        <f>_xll.RHistory(I1926,".Close","START:"&amp;$K1926&amp;" END:"&amp;$K1926&amp;" INTERVAL:1D",,"TSREPEAT:NO")</f>
        <v>#N/A</v>
      </c>
      <c r="T1926" s="2" t="e">
        <f>_xll.RHistory(J1926,".Close","START:"&amp;$K1926&amp;" END:"&amp;$K1926&amp;" INTERVAL:1D",,"TSREPEAT:NO")</f>
        <v>#N/A</v>
      </c>
      <c r="U1926" s="2">
        <f t="shared" si="60"/>
        <v>1</v>
      </c>
      <c r="V1926" s="2">
        <f t="shared" si="59"/>
        <v>0</v>
      </c>
    </row>
    <row r="1927" spans="9:22" x14ac:dyDescent="0.25">
      <c r="I1927" t="s">
        <v>624</v>
      </c>
      <c r="J1927" t="s">
        <v>633</v>
      </c>
      <c r="K1927" s="9">
        <v>43500</v>
      </c>
      <c r="L1927">
        <v>1</v>
      </c>
      <c r="M1927">
        <v>1</v>
      </c>
      <c r="N1927" s="9">
        <v>43500</v>
      </c>
      <c r="O1927" s="9">
        <v>43501</v>
      </c>
      <c r="P1927" s="9">
        <v>43501</v>
      </c>
      <c r="Q1927" s="9">
        <v>43502</v>
      </c>
      <c r="S1927" s="2">
        <f>_xll.RHistory(I1927,".Close","START:"&amp;$K1927&amp;" END:"&amp;$K1927&amp;" INTERVAL:1D",,"TSREPEAT:NO")</f>
        <v>-1.5529999999999999</v>
      </c>
      <c r="T1927" s="2">
        <f>_xll.RHistory(J1927,".Close","START:"&amp;$K1927&amp;" END:"&amp;$K1927&amp;" INTERVAL:1D",,"TSREPEAT:NO")</f>
        <v>-0.90700000000000003</v>
      </c>
      <c r="U1927" s="2">
        <f t="shared" si="60"/>
        <v>1</v>
      </c>
      <c r="V1927" s="2">
        <f t="shared" si="59"/>
        <v>1</v>
      </c>
    </row>
    <row r="1928" spans="9:22" x14ac:dyDescent="0.25">
      <c r="I1928" t="s">
        <v>624</v>
      </c>
      <c r="J1928" t="s">
        <v>633</v>
      </c>
      <c r="K1928" s="9">
        <v>43501</v>
      </c>
      <c r="L1928">
        <v>1</v>
      </c>
      <c r="M1928">
        <v>1</v>
      </c>
      <c r="N1928" s="9">
        <v>43501</v>
      </c>
      <c r="O1928" s="9">
        <v>43502</v>
      </c>
      <c r="P1928" s="9">
        <v>43502</v>
      </c>
      <c r="Q1928" s="9">
        <v>43503</v>
      </c>
      <c r="S1928" s="2">
        <f>_xll.RHistory(I1928,".Close","START:"&amp;$K1928&amp;" END:"&amp;$K1928&amp;" INTERVAL:1D",,"TSREPEAT:NO")</f>
        <v>-1.5129999999999999</v>
      </c>
      <c r="T1928" s="2">
        <f>_xll.RHistory(J1928,".Close","START:"&amp;$K1928&amp;" END:"&amp;$K1928&amp;" INTERVAL:1D",,"TSREPEAT:NO")</f>
        <v>-0.80500000000000005</v>
      </c>
      <c r="U1928" s="2">
        <f t="shared" si="60"/>
        <v>1</v>
      </c>
      <c r="V1928" s="2">
        <f t="shared" si="59"/>
        <v>1</v>
      </c>
    </row>
    <row r="1929" spans="9:22" x14ac:dyDescent="0.25">
      <c r="I1929" t="s">
        <v>624</v>
      </c>
      <c r="J1929" t="s">
        <v>633</v>
      </c>
      <c r="K1929" s="9">
        <v>43502</v>
      </c>
      <c r="L1929">
        <v>1</v>
      </c>
      <c r="M1929">
        <v>1</v>
      </c>
      <c r="N1929" s="9">
        <v>43502</v>
      </c>
      <c r="O1929" s="9">
        <v>43503</v>
      </c>
      <c r="P1929" s="9">
        <v>43503</v>
      </c>
      <c r="Q1929" s="9">
        <v>43504</v>
      </c>
      <c r="S1929" s="2">
        <f>_xll.RHistory(I1929,".Close","START:"&amp;$K1929&amp;" END:"&amp;$K1929&amp;" INTERVAL:1D",,"TSREPEAT:NO")</f>
        <v>-2.129</v>
      </c>
      <c r="T1929" s="2">
        <f>_xll.RHistory(J1929,".Close","START:"&amp;$K1929&amp;" END:"&amp;$K1929&amp;" INTERVAL:1D",,"TSREPEAT:NO")</f>
        <v>-1.0980000000000001</v>
      </c>
      <c r="U1929" s="2">
        <f t="shared" si="60"/>
        <v>1</v>
      </c>
      <c r="V1929" s="2">
        <f t="shared" si="59"/>
        <v>1</v>
      </c>
    </row>
    <row r="1930" spans="9:22" x14ac:dyDescent="0.25">
      <c r="I1930" t="s">
        <v>624</v>
      </c>
      <c r="J1930" t="s">
        <v>633</v>
      </c>
      <c r="K1930" s="9">
        <v>43503</v>
      </c>
      <c r="L1930">
        <v>1</v>
      </c>
      <c r="M1930">
        <v>1</v>
      </c>
      <c r="N1930" s="9">
        <v>43503</v>
      </c>
      <c r="O1930" s="9">
        <v>43504</v>
      </c>
      <c r="P1930" s="9">
        <v>43504</v>
      </c>
      <c r="Q1930" s="9">
        <v>43507</v>
      </c>
      <c r="S1930" s="2">
        <f>_xll.RHistory(I1930,".Close","START:"&amp;$K1930&amp;" END:"&amp;$K1930&amp;" INTERVAL:1D",,"TSREPEAT:NO")</f>
        <v>-1.548</v>
      </c>
      <c r="T1930" s="2">
        <f>_xll.RHistory(J1930,".Close","START:"&amp;$K1930&amp;" END:"&amp;$K1930&amp;" INTERVAL:1D",,"TSREPEAT:NO")</f>
        <v>-2.09</v>
      </c>
      <c r="U1930" s="2">
        <f t="shared" si="60"/>
        <v>1</v>
      </c>
      <c r="V1930" s="2">
        <f t="shared" si="59"/>
        <v>1</v>
      </c>
    </row>
    <row r="1931" spans="9:22" x14ac:dyDescent="0.25">
      <c r="I1931" t="s">
        <v>624</v>
      </c>
      <c r="J1931" t="s">
        <v>633</v>
      </c>
      <c r="K1931" s="9">
        <v>43504</v>
      </c>
      <c r="L1931">
        <v>1</v>
      </c>
      <c r="M1931">
        <v>1</v>
      </c>
      <c r="N1931" s="9">
        <v>43504</v>
      </c>
      <c r="O1931" s="9">
        <v>43507</v>
      </c>
      <c r="P1931" s="9">
        <v>43507</v>
      </c>
      <c r="Q1931" s="9">
        <v>43508</v>
      </c>
      <c r="S1931" s="2">
        <f>_xll.RHistory(I1931,".Close","START:"&amp;$K1931&amp;" END:"&amp;$K1931&amp;" INTERVAL:1D",,"TSREPEAT:NO")</f>
        <v>-2.89</v>
      </c>
      <c r="T1931" s="2">
        <f>_xll.RHistory(J1931,".Close","START:"&amp;$K1931&amp;" END:"&amp;$K1931&amp;" INTERVAL:1D",,"TSREPEAT:NO")</f>
        <v>-0.84399999999999997</v>
      </c>
      <c r="U1931" s="2">
        <f t="shared" si="60"/>
        <v>1</v>
      </c>
      <c r="V1931" s="2">
        <f t="shared" si="59"/>
        <v>1</v>
      </c>
    </row>
    <row r="1932" spans="9:22" x14ac:dyDescent="0.25">
      <c r="I1932" t="s">
        <v>624</v>
      </c>
      <c r="J1932" t="s">
        <v>633</v>
      </c>
      <c r="K1932" s="9">
        <v>43505</v>
      </c>
      <c r="L1932">
        <v>0</v>
      </c>
      <c r="M1932">
        <v>0</v>
      </c>
      <c r="N1932" s="9">
        <v>-1</v>
      </c>
      <c r="O1932" s="9">
        <v>-1</v>
      </c>
      <c r="P1932" s="9">
        <v>43507</v>
      </c>
      <c r="Q1932" s="9">
        <v>43508</v>
      </c>
      <c r="S1932" s="2" t="e">
        <f>_xll.RHistory(I1932,".Close","START:"&amp;$K1932&amp;" END:"&amp;$K1932&amp;" INTERVAL:1D",,"TSREPEAT:NO")</f>
        <v>#N/A</v>
      </c>
      <c r="T1932" s="2" t="e">
        <f>_xll.RHistory(J1932,".Close","START:"&amp;$K1932&amp;" END:"&amp;$K1932&amp;" INTERVAL:1D",,"TSREPEAT:NO")</f>
        <v>#N/A</v>
      </c>
      <c r="U1932" s="2">
        <f t="shared" si="60"/>
        <v>1</v>
      </c>
      <c r="V1932" s="2">
        <f t="shared" si="59"/>
        <v>0</v>
      </c>
    </row>
    <row r="1933" spans="9:22" x14ac:dyDescent="0.25">
      <c r="I1933" t="s">
        <v>624</v>
      </c>
      <c r="J1933" t="s">
        <v>633</v>
      </c>
      <c r="K1933" s="9">
        <v>43506</v>
      </c>
      <c r="L1933">
        <v>0</v>
      </c>
      <c r="M1933">
        <v>0</v>
      </c>
      <c r="N1933" s="9">
        <v>-1</v>
      </c>
      <c r="O1933" s="9">
        <v>-1</v>
      </c>
      <c r="P1933" s="9">
        <v>43507</v>
      </c>
      <c r="Q1933" s="9">
        <v>43508</v>
      </c>
      <c r="S1933" s="2" t="e">
        <f>_xll.RHistory(I1933,".Close","START:"&amp;$K1933&amp;" END:"&amp;$K1933&amp;" INTERVAL:1D",,"TSREPEAT:NO")</f>
        <v>#N/A</v>
      </c>
      <c r="T1933" s="2" t="e">
        <f>_xll.RHistory(J1933,".Close","START:"&amp;$K1933&amp;" END:"&amp;$K1933&amp;" INTERVAL:1D",,"TSREPEAT:NO")</f>
        <v>#N/A</v>
      </c>
      <c r="U1933" s="2">
        <f t="shared" si="60"/>
        <v>1</v>
      </c>
      <c r="V1933" s="2">
        <f t="shared" si="59"/>
        <v>0</v>
      </c>
    </row>
    <row r="1934" spans="9:22" x14ac:dyDescent="0.25">
      <c r="I1934" t="s">
        <v>624</v>
      </c>
      <c r="J1934" t="s">
        <v>633</v>
      </c>
      <c r="K1934" s="9">
        <v>43507</v>
      </c>
      <c r="L1934">
        <v>1</v>
      </c>
      <c r="M1934">
        <v>1</v>
      </c>
      <c r="N1934" s="9">
        <v>43507</v>
      </c>
      <c r="O1934" s="9">
        <v>43508</v>
      </c>
      <c r="P1934" s="9">
        <v>43508</v>
      </c>
      <c r="Q1934" s="9">
        <v>43509</v>
      </c>
      <c r="S1934" s="2">
        <f>_xll.RHistory(I1934,".Close","START:"&amp;$K1934&amp;" END:"&amp;$K1934&amp;" INTERVAL:1D",,"TSREPEAT:NO")</f>
        <v>-0.56000000000000005</v>
      </c>
      <c r="T1934" s="2">
        <f>_xll.RHistory(J1934,".Close","START:"&amp;$K1934&amp;" END:"&amp;$K1934&amp;" INTERVAL:1D",,"TSREPEAT:NO")</f>
        <v>-0.41699999999999998</v>
      </c>
      <c r="U1934" s="2">
        <f t="shared" si="60"/>
        <v>1</v>
      </c>
      <c r="V1934" s="2">
        <f t="shared" si="59"/>
        <v>1</v>
      </c>
    </row>
    <row r="1935" spans="9:22" x14ac:dyDescent="0.25">
      <c r="I1935" t="s">
        <v>624</v>
      </c>
      <c r="J1935" t="s">
        <v>633</v>
      </c>
      <c r="K1935" s="9">
        <v>43508</v>
      </c>
      <c r="L1935">
        <v>1</v>
      </c>
      <c r="M1935">
        <v>1</v>
      </c>
      <c r="N1935" s="9">
        <v>43508</v>
      </c>
      <c r="O1935" s="9">
        <v>43509</v>
      </c>
      <c r="P1935" s="9">
        <v>43509</v>
      </c>
      <c r="Q1935" s="9">
        <v>43510</v>
      </c>
      <c r="S1935" s="2">
        <f>_xll.RHistory(I1935,".Close","START:"&amp;$K1935&amp;" END:"&amp;$K1935&amp;" INTERVAL:1D",,"TSREPEAT:NO")</f>
        <v>-0.59</v>
      </c>
      <c r="T1935" s="2">
        <f>_xll.RHistory(J1935,".Close","START:"&amp;$K1935&amp;" END:"&amp;$K1935&amp;" INTERVAL:1D",,"TSREPEAT:NO")</f>
        <v>-0.86099999999999999</v>
      </c>
      <c r="U1935" s="2">
        <f t="shared" si="60"/>
        <v>1</v>
      </c>
      <c r="V1935" s="2">
        <f t="shared" si="59"/>
        <v>1</v>
      </c>
    </row>
    <row r="1936" spans="9:22" x14ac:dyDescent="0.25">
      <c r="I1936" t="s">
        <v>624</v>
      </c>
      <c r="J1936" t="s">
        <v>633</v>
      </c>
      <c r="K1936" s="9">
        <v>43509</v>
      </c>
      <c r="L1936">
        <v>1</v>
      </c>
      <c r="M1936">
        <v>1</v>
      </c>
      <c r="N1936" s="9">
        <v>43509</v>
      </c>
      <c r="O1936" s="9">
        <v>43510</v>
      </c>
      <c r="P1936" s="9">
        <v>43510</v>
      </c>
      <c r="Q1936" s="9">
        <v>43511</v>
      </c>
      <c r="S1936" s="2">
        <f>_xll.RHistory(I1936,".Close","START:"&amp;$K1936&amp;" END:"&amp;$K1936&amp;" INTERVAL:1D",,"TSREPEAT:NO")</f>
        <v>-0.83</v>
      </c>
      <c r="T1936" s="2">
        <f>_xll.RHistory(J1936,".Close","START:"&amp;$K1936&amp;" END:"&amp;$K1936&amp;" INTERVAL:1D",,"TSREPEAT:NO")</f>
        <v>-0.83</v>
      </c>
      <c r="U1936" s="2">
        <f t="shared" si="60"/>
        <v>1</v>
      </c>
      <c r="V1936" s="2">
        <f t="shared" si="59"/>
        <v>1</v>
      </c>
    </row>
    <row r="1937" spans="9:22" x14ac:dyDescent="0.25">
      <c r="I1937" t="s">
        <v>624</v>
      </c>
      <c r="J1937" t="s">
        <v>633</v>
      </c>
      <c r="K1937" s="9">
        <v>43510</v>
      </c>
      <c r="L1937">
        <v>1</v>
      </c>
      <c r="M1937">
        <v>1</v>
      </c>
      <c r="N1937" s="9">
        <v>43510</v>
      </c>
      <c r="O1937" s="9">
        <v>43511</v>
      </c>
      <c r="P1937" s="9">
        <v>43511</v>
      </c>
      <c r="Q1937" s="9">
        <v>43514</v>
      </c>
      <c r="S1937" s="2">
        <f>_xll.RHistory(I1937,".Close","START:"&amp;$K1937&amp;" END:"&amp;$K1937&amp;" INTERVAL:1D",,"TSREPEAT:NO")</f>
        <v>-0.93</v>
      </c>
      <c r="T1937" s="2">
        <f>_xll.RHistory(J1937,".Close","START:"&amp;$K1937&amp;" END:"&amp;$K1937&amp;" INTERVAL:1D",,"TSREPEAT:NO")</f>
        <v>-2.7610000000000001</v>
      </c>
      <c r="U1937" s="2">
        <f t="shared" si="60"/>
        <v>1</v>
      </c>
      <c r="V1937" s="2">
        <f t="shared" ref="V1937:V2000" si="61">_xlfn.IFNA(IF(AND(P1937&gt;0,T1937&lt;&gt;"#N/A"),1,0), IF(P1937&lt;0,1,0))</f>
        <v>1</v>
      </c>
    </row>
    <row r="1938" spans="9:22" x14ac:dyDescent="0.25">
      <c r="I1938" t="s">
        <v>624</v>
      </c>
      <c r="J1938" t="s">
        <v>633</v>
      </c>
      <c r="K1938" s="9">
        <v>43511</v>
      </c>
      <c r="L1938">
        <v>1</v>
      </c>
      <c r="M1938">
        <v>1</v>
      </c>
      <c r="N1938" s="9">
        <v>43511</v>
      </c>
      <c r="O1938" s="9">
        <v>43514</v>
      </c>
      <c r="P1938" s="9">
        <v>43514</v>
      </c>
      <c r="Q1938" s="9">
        <v>43515</v>
      </c>
      <c r="S1938" s="2">
        <f>_xll.RHistory(I1938,".Close","START:"&amp;$K1938&amp;" END:"&amp;$K1938&amp;" INTERVAL:1D",,"TSREPEAT:NO")</f>
        <v>-2.67</v>
      </c>
      <c r="T1938" s="2">
        <f>_xll.RHistory(J1938,".Close","START:"&amp;$K1938&amp;" END:"&amp;$K1938&amp;" INTERVAL:1D",,"TSREPEAT:NO")</f>
        <v>-7.34</v>
      </c>
      <c r="U1938" s="2">
        <f t="shared" si="60"/>
        <v>1</v>
      </c>
      <c r="V1938" s="2">
        <f t="shared" si="61"/>
        <v>1</v>
      </c>
    </row>
    <row r="1939" spans="9:22" x14ac:dyDescent="0.25">
      <c r="I1939" t="s">
        <v>624</v>
      </c>
      <c r="J1939" t="s">
        <v>633</v>
      </c>
      <c r="K1939" s="9">
        <v>43512</v>
      </c>
      <c r="L1939">
        <v>0</v>
      </c>
      <c r="M1939">
        <v>0</v>
      </c>
      <c r="N1939" s="9">
        <v>-1</v>
      </c>
      <c r="O1939" s="9">
        <v>-1</v>
      </c>
      <c r="P1939" s="9">
        <v>43514</v>
      </c>
      <c r="Q1939" s="9">
        <v>43515</v>
      </c>
      <c r="S1939" s="2" t="e">
        <f>_xll.RHistory(I1939,".Close","START:"&amp;$K1939&amp;" END:"&amp;$K1939&amp;" INTERVAL:1D",,"TSREPEAT:NO")</f>
        <v>#N/A</v>
      </c>
      <c r="T1939" s="2" t="e">
        <f>_xll.RHistory(J1939,".Close","START:"&amp;$K1939&amp;" END:"&amp;$K1939&amp;" INTERVAL:1D",,"TSREPEAT:NO")</f>
        <v>#N/A</v>
      </c>
      <c r="U1939" s="2">
        <f t="shared" si="60"/>
        <v>1</v>
      </c>
      <c r="V1939" s="2">
        <f t="shared" si="61"/>
        <v>0</v>
      </c>
    </row>
    <row r="1940" spans="9:22" x14ac:dyDescent="0.25">
      <c r="I1940" t="s">
        <v>624</v>
      </c>
      <c r="J1940" t="s">
        <v>633</v>
      </c>
      <c r="K1940" s="9">
        <v>43513</v>
      </c>
      <c r="L1940">
        <v>0</v>
      </c>
      <c r="M1940">
        <v>0</v>
      </c>
      <c r="N1940" s="9">
        <v>-1</v>
      </c>
      <c r="O1940" s="9">
        <v>-1</v>
      </c>
      <c r="P1940" s="9">
        <v>43514</v>
      </c>
      <c r="Q1940" s="9">
        <v>43515</v>
      </c>
      <c r="S1940" s="2" t="e">
        <f>_xll.RHistory(I1940,".Close","START:"&amp;$K1940&amp;" END:"&amp;$K1940&amp;" INTERVAL:1D",,"TSREPEAT:NO")</f>
        <v>#N/A</v>
      </c>
      <c r="T1940" s="2" t="e">
        <f>_xll.RHistory(J1940,".Close","START:"&amp;$K1940&amp;" END:"&amp;$K1940&amp;" INTERVAL:1D",,"TSREPEAT:NO")</f>
        <v>#N/A</v>
      </c>
      <c r="U1940" s="2">
        <f t="shared" si="60"/>
        <v>1</v>
      </c>
      <c r="V1940" s="2">
        <f t="shared" si="61"/>
        <v>0</v>
      </c>
    </row>
    <row r="1941" spans="9:22" x14ac:dyDescent="0.25">
      <c r="I1941" t="s">
        <v>624</v>
      </c>
      <c r="J1941" t="s">
        <v>633</v>
      </c>
      <c r="K1941" s="9">
        <v>43514</v>
      </c>
      <c r="L1941">
        <v>1</v>
      </c>
      <c r="M1941">
        <v>0</v>
      </c>
      <c r="N1941" s="9">
        <v>43514</v>
      </c>
      <c r="O1941" s="9">
        <v>43515</v>
      </c>
      <c r="P1941" s="9">
        <v>43515</v>
      </c>
      <c r="Q1941" s="9">
        <v>43516</v>
      </c>
      <c r="S1941" s="2">
        <f>_xll.RHistory(I1941,".Close","START:"&amp;$K1941&amp;" END:"&amp;$K1941&amp;" INTERVAL:1D",,"TSREPEAT:NO")</f>
        <v>-0.52</v>
      </c>
      <c r="T1941" s="2">
        <f>_xll.RHistory(J1941,".Close","START:"&amp;$K1941&amp;" END:"&amp;$K1941&amp;" INTERVAL:1D",,"TSREPEAT:NO")</f>
        <v>-1.1759999999999999</v>
      </c>
      <c r="U1941" s="2">
        <f t="shared" si="60"/>
        <v>1</v>
      </c>
      <c r="V1941" s="2">
        <f t="shared" si="61"/>
        <v>1</v>
      </c>
    </row>
    <row r="1942" spans="9:22" x14ac:dyDescent="0.25">
      <c r="I1942" t="s">
        <v>624</v>
      </c>
      <c r="J1942" t="s">
        <v>633</v>
      </c>
      <c r="K1942" s="9">
        <v>43515</v>
      </c>
      <c r="L1942">
        <v>1</v>
      </c>
      <c r="M1942">
        <v>1</v>
      </c>
      <c r="N1942" s="9">
        <v>43515</v>
      </c>
      <c r="O1942" s="9">
        <v>43516</v>
      </c>
      <c r="P1942" s="9">
        <v>43516</v>
      </c>
      <c r="Q1942" s="9">
        <v>43517</v>
      </c>
      <c r="S1942" s="2">
        <f>_xll.RHistory(I1942,".Close","START:"&amp;$K1942&amp;" END:"&amp;$K1942&amp;" INTERVAL:1D",,"TSREPEAT:NO")</f>
        <v>-0.88</v>
      </c>
      <c r="T1942" s="2">
        <f>_xll.RHistory(J1942,".Close","START:"&amp;$K1942&amp;" END:"&amp;$K1942&amp;" INTERVAL:1D",,"TSREPEAT:NO")</f>
        <v>-0.84899999999999998</v>
      </c>
      <c r="U1942" s="2">
        <f t="shared" si="60"/>
        <v>1</v>
      </c>
      <c r="V1942" s="2">
        <f t="shared" si="61"/>
        <v>1</v>
      </c>
    </row>
    <row r="1943" spans="9:22" x14ac:dyDescent="0.25">
      <c r="I1943" t="s">
        <v>624</v>
      </c>
      <c r="J1943" t="s">
        <v>633</v>
      </c>
      <c r="K1943" s="9">
        <v>43516</v>
      </c>
      <c r="L1943">
        <v>1</v>
      </c>
      <c r="M1943">
        <v>1</v>
      </c>
      <c r="N1943" s="9">
        <v>43516</v>
      </c>
      <c r="O1943" s="9">
        <v>43517</v>
      </c>
      <c r="P1943" s="9">
        <v>43517</v>
      </c>
      <c r="Q1943" s="9">
        <v>43518</v>
      </c>
      <c r="S1943" s="2">
        <f>_xll.RHistory(I1943,".Close","START:"&amp;$K1943&amp;" END:"&amp;$K1943&amp;" INTERVAL:1D",,"TSREPEAT:NO")</f>
        <v>-0.81</v>
      </c>
      <c r="T1943" s="2">
        <f>_xll.RHistory(J1943,".Close","START:"&amp;$K1943&amp;" END:"&amp;$K1943&amp;" INTERVAL:1D",,"TSREPEAT:NO")</f>
        <v>-0.90400000000000003</v>
      </c>
      <c r="U1943" s="2">
        <f t="shared" si="60"/>
        <v>1</v>
      </c>
      <c r="V1943" s="2">
        <f t="shared" si="61"/>
        <v>1</v>
      </c>
    </row>
    <row r="1944" spans="9:22" x14ac:dyDescent="0.25">
      <c r="I1944" t="s">
        <v>624</v>
      </c>
      <c r="J1944" t="s">
        <v>633</v>
      </c>
      <c r="K1944" s="9">
        <v>43517</v>
      </c>
      <c r="L1944">
        <v>1</v>
      </c>
      <c r="M1944">
        <v>1</v>
      </c>
      <c r="N1944" s="9">
        <v>43517</v>
      </c>
      <c r="O1944" s="9">
        <v>43518</v>
      </c>
      <c r="P1944" s="9">
        <v>43518</v>
      </c>
      <c r="Q1944" s="9">
        <v>43521</v>
      </c>
      <c r="S1944" s="2">
        <f>_xll.RHistory(I1944,".Close","START:"&amp;$K1944&amp;" END:"&amp;$K1944&amp;" INTERVAL:1D",,"TSREPEAT:NO")</f>
        <v>-0.87</v>
      </c>
      <c r="T1944" s="2">
        <f>_xll.RHistory(J1944,".Close","START:"&amp;$K1944&amp;" END:"&amp;$K1944&amp;" INTERVAL:1D",,"TSREPEAT:NO")</f>
        <v>-2.37</v>
      </c>
      <c r="U1944" s="2">
        <f t="shared" si="60"/>
        <v>1</v>
      </c>
      <c r="V1944" s="2">
        <f t="shared" si="61"/>
        <v>1</v>
      </c>
    </row>
    <row r="1945" spans="9:22" x14ac:dyDescent="0.25">
      <c r="I1945" t="s">
        <v>624</v>
      </c>
      <c r="J1945" t="s">
        <v>633</v>
      </c>
      <c r="K1945" s="9">
        <v>43518</v>
      </c>
      <c r="L1945">
        <v>1</v>
      </c>
      <c r="M1945">
        <v>1</v>
      </c>
      <c r="N1945" s="9">
        <v>43518</v>
      </c>
      <c r="O1945" s="9">
        <v>43521</v>
      </c>
      <c r="P1945" s="9">
        <v>43521</v>
      </c>
      <c r="Q1945" s="9">
        <v>43522</v>
      </c>
      <c r="S1945" s="2">
        <f>_xll.RHistory(I1945,".Close","START:"&amp;$K1945&amp;" END:"&amp;$K1945&amp;" INTERVAL:1D",,"TSREPEAT:NO")</f>
        <v>-1.82</v>
      </c>
      <c r="T1945" s="2">
        <f>_xll.RHistory(J1945,".Close","START:"&amp;$K1945&amp;" END:"&amp;$K1945&amp;" INTERVAL:1D",,"TSREPEAT:NO")</f>
        <v>-0.752</v>
      </c>
      <c r="U1945" s="2">
        <f t="shared" si="60"/>
        <v>1</v>
      </c>
      <c r="V1945" s="2">
        <f t="shared" si="61"/>
        <v>1</v>
      </c>
    </row>
    <row r="1946" spans="9:22" x14ac:dyDescent="0.25">
      <c r="I1946" t="s">
        <v>624</v>
      </c>
      <c r="J1946" t="s">
        <v>633</v>
      </c>
      <c r="K1946" s="9">
        <v>43519</v>
      </c>
      <c r="L1946">
        <v>0</v>
      </c>
      <c r="M1946">
        <v>0</v>
      </c>
      <c r="N1946" s="9">
        <v>-1</v>
      </c>
      <c r="O1946" s="9">
        <v>-1</v>
      </c>
      <c r="P1946" s="9">
        <v>43521</v>
      </c>
      <c r="Q1946" s="9">
        <v>43522</v>
      </c>
      <c r="S1946" s="2" t="e">
        <f>_xll.RHistory(I1946,".Close","START:"&amp;$K1946&amp;" END:"&amp;$K1946&amp;" INTERVAL:1D",,"TSREPEAT:NO")</f>
        <v>#N/A</v>
      </c>
      <c r="T1946" s="2" t="e">
        <f>_xll.RHistory(J1946,".Close","START:"&amp;$K1946&amp;" END:"&amp;$K1946&amp;" INTERVAL:1D",,"TSREPEAT:NO")</f>
        <v>#N/A</v>
      </c>
      <c r="U1946" s="2">
        <f t="shared" si="60"/>
        <v>1</v>
      </c>
      <c r="V1946" s="2">
        <f t="shared" si="61"/>
        <v>0</v>
      </c>
    </row>
    <row r="1947" spans="9:22" x14ac:dyDescent="0.25">
      <c r="I1947" t="s">
        <v>624</v>
      </c>
      <c r="J1947" t="s">
        <v>633</v>
      </c>
      <c r="K1947" s="9">
        <v>43520</v>
      </c>
      <c r="L1947">
        <v>0</v>
      </c>
      <c r="M1947">
        <v>0</v>
      </c>
      <c r="N1947" s="9">
        <v>-1</v>
      </c>
      <c r="O1947" s="9">
        <v>-1</v>
      </c>
      <c r="P1947" s="9">
        <v>43521</v>
      </c>
      <c r="Q1947" s="9">
        <v>43522</v>
      </c>
      <c r="S1947" s="2" t="e">
        <f>_xll.RHistory(I1947,".Close","START:"&amp;$K1947&amp;" END:"&amp;$K1947&amp;" INTERVAL:1D",,"TSREPEAT:NO")</f>
        <v>#N/A</v>
      </c>
      <c r="T1947" s="2" t="e">
        <f>_xll.RHistory(J1947,".Close","START:"&amp;$K1947&amp;" END:"&amp;$K1947&amp;" INTERVAL:1D",,"TSREPEAT:NO")</f>
        <v>#N/A</v>
      </c>
      <c r="U1947" s="2">
        <f t="shared" si="60"/>
        <v>1</v>
      </c>
      <c r="V1947" s="2">
        <f t="shared" si="61"/>
        <v>0</v>
      </c>
    </row>
    <row r="1948" spans="9:22" x14ac:dyDescent="0.25">
      <c r="I1948" t="s">
        <v>624</v>
      </c>
      <c r="J1948" t="s">
        <v>633</v>
      </c>
      <c r="K1948" s="9">
        <v>43521</v>
      </c>
      <c r="L1948">
        <v>1</v>
      </c>
      <c r="M1948">
        <v>1</v>
      </c>
      <c r="N1948" s="9">
        <v>43521</v>
      </c>
      <c r="O1948" s="9">
        <v>43522</v>
      </c>
      <c r="P1948" s="9">
        <v>43522</v>
      </c>
      <c r="Q1948" s="9">
        <v>43523</v>
      </c>
      <c r="S1948" s="2">
        <f>_xll.RHistory(I1948,".Close","START:"&amp;$K1948&amp;" END:"&amp;$K1948&amp;" INTERVAL:1D",,"TSREPEAT:NO")</f>
        <v>-0.8</v>
      </c>
      <c r="T1948" s="2">
        <f>_xll.RHistory(J1948,".Close","START:"&amp;$K1948&amp;" END:"&amp;$K1948&amp;" INTERVAL:1D",,"TSREPEAT:NO")</f>
        <v>-0.85</v>
      </c>
      <c r="U1948" s="2">
        <f t="shared" si="60"/>
        <v>1</v>
      </c>
      <c r="V1948" s="2">
        <f t="shared" si="61"/>
        <v>1</v>
      </c>
    </row>
    <row r="1949" spans="9:22" x14ac:dyDescent="0.25">
      <c r="I1949" t="s">
        <v>624</v>
      </c>
      <c r="J1949" t="s">
        <v>633</v>
      </c>
      <c r="K1949" s="9">
        <v>43522</v>
      </c>
      <c r="L1949">
        <v>1</v>
      </c>
      <c r="M1949">
        <v>1</v>
      </c>
      <c r="N1949" s="9">
        <v>43522</v>
      </c>
      <c r="O1949" s="9">
        <v>43523</v>
      </c>
      <c r="P1949" s="9">
        <v>43523</v>
      </c>
      <c r="Q1949" s="9">
        <v>43524</v>
      </c>
      <c r="S1949" s="2">
        <f>_xll.RHistory(I1949,".Close","START:"&amp;$K1949&amp;" END:"&amp;$K1949&amp;" INTERVAL:1D",,"TSREPEAT:NO")</f>
        <v>-1.631</v>
      </c>
      <c r="T1949" s="2">
        <f>_xll.RHistory(J1949,".Close","START:"&amp;$K1949&amp;" END:"&amp;$K1949&amp;" INTERVAL:1D",,"TSREPEAT:NO")</f>
        <v>-0.86499999999999999</v>
      </c>
      <c r="U1949" s="2">
        <f t="shared" si="60"/>
        <v>1</v>
      </c>
      <c r="V1949" s="2">
        <f t="shared" si="61"/>
        <v>1</v>
      </c>
    </row>
    <row r="1950" spans="9:22" x14ac:dyDescent="0.25">
      <c r="I1950" t="s">
        <v>624</v>
      </c>
      <c r="J1950" t="s">
        <v>633</v>
      </c>
      <c r="K1950" s="9">
        <v>43523</v>
      </c>
      <c r="L1950">
        <v>1</v>
      </c>
      <c r="M1950">
        <v>1</v>
      </c>
      <c r="N1950" s="9">
        <v>43523</v>
      </c>
      <c r="O1950" s="9">
        <v>43524</v>
      </c>
      <c r="P1950" s="9">
        <v>43524</v>
      </c>
      <c r="Q1950" s="9">
        <v>43525</v>
      </c>
      <c r="S1950" s="2">
        <f>_xll.RHistory(I1950,".Close","START:"&amp;$K1950&amp;" END:"&amp;$K1950&amp;" INTERVAL:1D",,"TSREPEAT:NO")</f>
        <v>-0.8</v>
      </c>
      <c r="T1950" s="2">
        <f>_xll.RHistory(J1950,".Close","START:"&amp;$K1950&amp;" END:"&amp;$K1950&amp;" INTERVAL:1D",,"TSREPEAT:NO")</f>
        <v>-0.43</v>
      </c>
      <c r="U1950" s="2">
        <f t="shared" si="60"/>
        <v>1</v>
      </c>
      <c r="V1950" s="2">
        <f t="shared" si="61"/>
        <v>1</v>
      </c>
    </row>
    <row r="1951" spans="9:22" x14ac:dyDescent="0.25">
      <c r="I1951" t="s">
        <v>624</v>
      </c>
      <c r="J1951" t="s">
        <v>633</v>
      </c>
      <c r="K1951" s="9">
        <v>43524</v>
      </c>
      <c r="L1951">
        <v>1</v>
      </c>
      <c r="M1951">
        <v>1</v>
      </c>
      <c r="N1951" s="9">
        <v>43524</v>
      </c>
      <c r="O1951" s="9">
        <v>43525</v>
      </c>
      <c r="P1951" s="9">
        <v>43525</v>
      </c>
      <c r="Q1951" s="9">
        <v>43528</v>
      </c>
      <c r="S1951" s="2">
        <f>_xll.RHistory(I1951,".Close","START:"&amp;$K1951&amp;" END:"&amp;$K1951&amp;" INTERVAL:1D",,"TSREPEAT:NO")</f>
        <v>-0.09</v>
      </c>
      <c r="T1951" s="2">
        <f>_xll.RHistory(J1951,".Close","START:"&amp;$K1951&amp;" END:"&amp;$K1951&amp;" INTERVAL:1D",,"TSREPEAT:NO")</f>
        <v>-1.87</v>
      </c>
      <c r="U1951" s="2">
        <f t="shared" si="60"/>
        <v>1</v>
      </c>
      <c r="V1951" s="2">
        <f t="shared" si="61"/>
        <v>1</v>
      </c>
    </row>
    <row r="1952" spans="9:22" x14ac:dyDescent="0.25">
      <c r="I1952" t="s">
        <v>624</v>
      </c>
      <c r="J1952" t="s">
        <v>633</v>
      </c>
      <c r="K1952" s="9">
        <v>43525</v>
      </c>
      <c r="L1952">
        <v>1</v>
      </c>
      <c r="M1952">
        <v>1</v>
      </c>
      <c r="N1952" s="9">
        <v>43525</v>
      </c>
      <c r="O1952" s="9">
        <v>43528</v>
      </c>
      <c r="P1952" s="9">
        <v>43528</v>
      </c>
      <c r="Q1952" s="9">
        <v>43529</v>
      </c>
      <c r="S1952" s="2">
        <f>_xll.RHistory(I1952,".Close","START:"&amp;$K1952&amp;" END:"&amp;$K1952&amp;" INTERVAL:1D",,"TSREPEAT:NO")</f>
        <v>-2.35</v>
      </c>
      <c r="T1952" s="2">
        <f>_xll.RHistory(J1952,".Close","START:"&amp;$K1952&amp;" END:"&amp;$K1952&amp;" INTERVAL:1D",,"TSREPEAT:NO")</f>
        <v>-0.86</v>
      </c>
      <c r="U1952" s="2">
        <f t="shared" si="60"/>
        <v>1</v>
      </c>
      <c r="V1952" s="2">
        <f t="shared" si="61"/>
        <v>1</v>
      </c>
    </row>
    <row r="1953" spans="9:22" x14ac:dyDescent="0.25">
      <c r="I1953" t="s">
        <v>624</v>
      </c>
      <c r="J1953" t="s">
        <v>633</v>
      </c>
      <c r="K1953" s="9">
        <v>43526</v>
      </c>
      <c r="L1953">
        <v>0</v>
      </c>
      <c r="M1953">
        <v>0</v>
      </c>
      <c r="N1953" s="9">
        <v>-1</v>
      </c>
      <c r="O1953" s="9">
        <v>-1</v>
      </c>
      <c r="P1953" s="9">
        <v>43528</v>
      </c>
      <c r="Q1953" s="9">
        <v>43529</v>
      </c>
      <c r="S1953" s="2" t="e">
        <f>_xll.RHistory(I1953,".Close","START:"&amp;$K1953&amp;" END:"&amp;$K1953&amp;" INTERVAL:1D",,"TSREPEAT:NO")</f>
        <v>#N/A</v>
      </c>
      <c r="T1953" s="2" t="e">
        <f>_xll.RHistory(J1953,".Close","START:"&amp;$K1953&amp;" END:"&amp;$K1953&amp;" INTERVAL:1D",,"TSREPEAT:NO")</f>
        <v>#N/A</v>
      </c>
      <c r="U1953" s="2">
        <f t="shared" si="60"/>
        <v>1</v>
      </c>
      <c r="V1953" s="2">
        <f t="shared" si="61"/>
        <v>0</v>
      </c>
    </row>
    <row r="1954" spans="9:22" x14ac:dyDescent="0.25">
      <c r="I1954" t="s">
        <v>624</v>
      </c>
      <c r="J1954" t="s">
        <v>633</v>
      </c>
      <c r="K1954" s="9">
        <v>43527</v>
      </c>
      <c r="L1954">
        <v>0</v>
      </c>
      <c r="M1954">
        <v>0</v>
      </c>
      <c r="N1954" s="9">
        <v>-1</v>
      </c>
      <c r="O1954" s="9">
        <v>-1</v>
      </c>
      <c r="P1954" s="9">
        <v>43528</v>
      </c>
      <c r="Q1954" s="9">
        <v>43529</v>
      </c>
      <c r="S1954" s="2" t="e">
        <f>_xll.RHistory(I1954,".Close","START:"&amp;$K1954&amp;" END:"&amp;$K1954&amp;" INTERVAL:1D",,"TSREPEAT:NO")</f>
        <v>#N/A</v>
      </c>
      <c r="T1954" s="2" t="e">
        <f>_xll.RHistory(J1954,".Close","START:"&amp;$K1954&amp;" END:"&amp;$K1954&amp;" INTERVAL:1D",,"TSREPEAT:NO")</f>
        <v>#N/A</v>
      </c>
      <c r="U1954" s="2">
        <f t="shared" si="60"/>
        <v>1</v>
      </c>
      <c r="V1954" s="2">
        <f t="shared" si="61"/>
        <v>0</v>
      </c>
    </row>
    <row r="1955" spans="9:22" x14ac:dyDescent="0.25">
      <c r="I1955" t="s">
        <v>624</v>
      </c>
      <c r="J1955" t="s">
        <v>633</v>
      </c>
      <c r="K1955" s="9">
        <v>43528</v>
      </c>
      <c r="L1955">
        <v>1</v>
      </c>
      <c r="M1955">
        <v>1</v>
      </c>
      <c r="N1955" s="9">
        <v>43528</v>
      </c>
      <c r="O1955" s="9">
        <v>43529</v>
      </c>
      <c r="P1955" s="9">
        <v>43529</v>
      </c>
      <c r="Q1955" s="9">
        <v>43530</v>
      </c>
      <c r="S1955" s="2">
        <f>_xll.RHistory(I1955,".Close","START:"&amp;$K1955&amp;" END:"&amp;$K1955&amp;" INTERVAL:1D",,"TSREPEAT:NO")</f>
        <v>-1.18</v>
      </c>
      <c r="T1955" s="2">
        <f>_xll.RHistory(J1955,".Close","START:"&amp;$K1955&amp;" END:"&amp;$K1955&amp;" INTERVAL:1D",,"TSREPEAT:NO")</f>
        <v>-1.014</v>
      </c>
      <c r="U1955" s="2">
        <f t="shared" si="60"/>
        <v>1</v>
      </c>
      <c r="V1955" s="2">
        <f t="shared" si="61"/>
        <v>1</v>
      </c>
    </row>
    <row r="1956" spans="9:22" x14ac:dyDescent="0.25">
      <c r="I1956" t="s">
        <v>624</v>
      </c>
      <c r="J1956" t="s">
        <v>633</v>
      </c>
      <c r="K1956" s="9">
        <v>43529</v>
      </c>
      <c r="L1956">
        <v>1</v>
      </c>
      <c r="M1956">
        <v>1</v>
      </c>
      <c r="N1956" s="9">
        <v>43529</v>
      </c>
      <c r="O1956" s="9">
        <v>43530</v>
      </c>
      <c r="P1956" s="9">
        <v>43530</v>
      </c>
      <c r="Q1956" s="9">
        <v>43531</v>
      </c>
      <c r="S1956" s="2">
        <f>_xll.RHistory(I1956,".Close","START:"&amp;$K1956&amp;" END:"&amp;$K1956&amp;" INTERVAL:1D",,"TSREPEAT:NO")</f>
        <v>-1.3480000000000001</v>
      </c>
      <c r="T1956" s="2">
        <f>_xll.RHistory(J1956,".Close","START:"&amp;$K1956&amp;" END:"&amp;$K1956&amp;" INTERVAL:1D",,"TSREPEAT:NO")</f>
        <v>-0.82</v>
      </c>
      <c r="U1956" s="2">
        <f t="shared" si="60"/>
        <v>1</v>
      </c>
      <c r="V1956" s="2">
        <f t="shared" si="61"/>
        <v>1</v>
      </c>
    </row>
    <row r="1957" spans="9:22" x14ac:dyDescent="0.25">
      <c r="I1957" t="s">
        <v>624</v>
      </c>
      <c r="J1957" t="s">
        <v>633</v>
      </c>
      <c r="K1957" s="9">
        <v>43530</v>
      </c>
      <c r="L1957">
        <v>1</v>
      </c>
      <c r="M1957">
        <v>1</v>
      </c>
      <c r="N1957" s="9">
        <v>43530</v>
      </c>
      <c r="O1957" s="9">
        <v>43531</v>
      </c>
      <c r="P1957" s="9">
        <v>43531</v>
      </c>
      <c r="Q1957" s="9">
        <v>43532</v>
      </c>
      <c r="S1957" s="2">
        <f>_xll.RHistory(I1957,".Close","START:"&amp;$K1957&amp;" END:"&amp;$K1957&amp;" INTERVAL:1D",,"TSREPEAT:NO")</f>
        <v>-1.0900000000000001</v>
      </c>
      <c r="T1957" s="2">
        <f>_xll.RHistory(J1957,".Close","START:"&amp;$K1957&amp;" END:"&amp;$K1957&amp;" INTERVAL:1D",,"TSREPEAT:NO")</f>
        <v>-0.95499999999999996</v>
      </c>
      <c r="U1957" s="2">
        <f t="shared" si="60"/>
        <v>1</v>
      </c>
      <c r="V1957" s="2">
        <f t="shared" si="61"/>
        <v>1</v>
      </c>
    </row>
    <row r="1958" spans="9:22" x14ac:dyDescent="0.25">
      <c r="I1958" t="s">
        <v>624</v>
      </c>
      <c r="J1958" t="s">
        <v>633</v>
      </c>
      <c r="K1958" s="9">
        <v>43531</v>
      </c>
      <c r="L1958">
        <v>1</v>
      </c>
      <c r="M1958">
        <v>1</v>
      </c>
      <c r="N1958" s="9">
        <v>43531</v>
      </c>
      <c r="O1958" s="9">
        <v>43532</v>
      </c>
      <c r="P1958" s="9">
        <v>43532</v>
      </c>
      <c r="Q1958" s="9">
        <v>43535</v>
      </c>
      <c r="S1958" s="2">
        <f>_xll.RHistory(I1958,".Close","START:"&amp;$K1958&amp;" END:"&amp;$K1958&amp;" INTERVAL:1D",,"TSREPEAT:NO")</f>
        <v>-0.94</v>
      </c>
      <c r="T1958" s="2">
        <f>_xll.RHistory(J1958,".Close","START:"&amp;$K1958&amp;" END:"&amp;$K1958&amp;" INTERVAL:1D",,"TSREPEAT:NO")</f>
        <v>-1.3</v>
      </c>
      <c r="U1958" s="2">
        <f t="shared" si="60"/>
        <v>1</v>
      </c>
      <c r="V1958" s="2">
        <f t="shared" si="61"/>
        <v>1</v>
      </c>
    </row>
    <row r="1959" spans="9:22" x14ac:dyDescent="0.25">
      <c r="I1959" t="s">
        <v>624</v>
      </c>
      <c r="J1959" t="s">
        <v>633</v>
      </c>
      <c r="K1959" s="9">
        <v>43532</v>
      </c>
      <c r="L1959">
        <v>1</v>
      </c>
      <c r="M1959">
        <v>1</v>
      </c>
      <c r="N1959" s="9">
        <v>43532</v>
      </c>
      <c r="O1959" s="9">
        <v>43535</v>
      </c>
      <c r="P1959" s="9">
        <v>43535</v>
      </c>
      <c r="Q1959" s="9">
        <v>43536</v>
      </c>
      <c r="S1959" s="2">
        <f>_xll.RHistory(I1959,".Close","START:"&amp;$K1959&amp;" END:"&amp;$K1959&amp;" INTERVAL:1D",,"TSREPEAT:NO")</f>
        <v>-2.2069999999999999</v>
      </c>
      <c r="T1959" s="2">
        <f>_xll.RHistory(J1959,".Close","START:"&amp;$K1959&amp;" END:"&amp;$K1959&amp;" INTERVAL:1D",,"TSREPEAT:NO")</f>
        <v>-1.056</v>
      </c>
      <c r="U1959" s="2">
        <f t="shared" si="60"/>
        <v>1</v>
      </c>
      <c r="V1959" s="2">
        <f t="shared" si="61"/>
        <v>1</v>
      </c>
    </row>
    <row r="1960" spans="9:22" x14ac:dyDescent="0.25">
      <c r="I1960" t="s">
        <v>624</v>
      </c>
      <c r="J1960" t="s">
        <v>633</v>
      </c>
      <c r="K1960" s="9">
        <v>43533</v>
      </c>
      <c r="L1960">
        <v>0</v>
      </c>
      <c r="M1960">
        <v>0</v>
      </c>
      <c r="N1960" s="9">
        <v>-1</v>
      </c>
      <c r="O1960" s="9">
        <v>-1</v>
      </c>
      <c r="P1960" s="9">
        <v>43535</v>
      </c>
      <c r="Q1960" s="9">
        <v>43536</v>
      </c>
      <c r="S1960" s="2" t="e">
        <f>_xll.RHistory(I1960,".Close","START:"&amp;$K1960&amp;" END:"&amp;$K1960&amp;" INTERVAL:1D",,"TSREPEAT:NO")</f>
        <v>#N/A</v>
      </c>
      <c r="T1960" s="2" t="e">
        <f>_xll.RHistory(J1960,".Close","START:"&amp;$K1960&amp;" END:"&amp;$K1960&amp;" INTERVAL:1D",,"TSREPEAT:NO")</f>
        <v>#N/A</v>
      </c>
      <c r="U1960" s="2">
        <f t="shared" si="60"/>
        <v>1</v>
      </c>
      <c r="V1960" s="2">
        <f t="shared" si="61"/>
        <v>0</v>
      </c>
    </row>
    <row r="1961" spans="9:22" x14ac:dyDescent="0.25">
      <c r="I1961" t="s">
        <v>624</v>
      </c>
      <c r="J1961" t="s">
        <v>633</v>
      </c>
      <c r="K1961" s="9">
        <v>43534</v>
      </c>
      <c r="L1961">
        <v>0</v>
      </c>
      <c r="M1961">
        <v>0</v>
      </c>
      <c r="N1961" s="9">
        <v>-1</v>
      </c>
      <c r="O1961" s="9">
        <v>-1</v>
      </c>
      <c r="P1961" s="9">
        <v>43535</v>
      </c>
      <c r="Q1961" s="9">
        <v>43536</v>
      </c>
      <c r="S1961" s="2" t="e">
        <f>_xll.RHistory(I1961,".Close","START:"&amp;$K1961&amp;" END:"&amp;$K1961&amp;" INTERVAL:1D",,"TSREPEAT:NO")</f>
        <v>#N/A</v>
      </c>
      <c r="T1961" s="2" t="e">
        <f>_xll.RHistory(J1961,".Close","START:"&amp;$K1961&amp;" END:"&amp;$K1961&amp;" INTERVAL:1D",,"TSREPEAT:NO")</f>
        <v>#N/A</v>
      </c>
      <c r="U1961" s="2">
        <f t="shared" si="60"/>
        <v>1</v>
      </c>
      <c r="V1961" s="2">
        <f t="shared" si="61"/>
        <v>0</v>
      </c>
    </row>
    <row r="1962" spans="9:22" x14ac:dyDescent="0.25">
      <c r="I1962" t="s">
        <v>624</v>
      </c>
      <c r="J1962" t="s">
        <v>633</v>
      </c>
      <c r="K1962" s="9">
        <v>43535</v>
      </c>
      <c r="L1962">
        <v>1</v>
      </c>
      <c r="M1962">
        <v>1</v>
      </c>
      <c r="N1962" s="9">
        <v>43535</v>
      </c>
      <c r="O1962" s="9">
        <v>43536</v>
      </c>
      <c r="P1962" s="9">
        <v>43536</v>
      </c>
      <c r="Q1962" s="9">
        <v>43537</v>
      </c>
      <c r="S1962" s="2">
        <f>_xll.RHistory(I1962,".Close","START:"&amp;$K1962&amp;" END:"&amp;$K1962&amp;" INTERVAL:1D",,"TSREPEAT:NO")</f>
        <v>-1.879</v>
      </c>
      <c r="T1962" s="2">
        <f>_xll.RHistory(J1962,".Close","START:"&amp;$K1962&amp;" END:"&amp;$K1962&amp;" INTERVAL:1D",,"TSREPEAT:NO")</f>
        <v>-0.92500000000000004</v>
      </c>
      <c r="U1962" s="2">
        <f t="shared" si="60"/>
        <v>1</v>
      </c>
      <c r="V1962" s="2">
        <f t="shared" si="61"/>
        <v>1</v>
      </c>
    </row>
    <row r="1963" spans="9:22" x14ac:dyDescent="0.25">
      <c r="I1963" t="s">
        <v>624</v>
      </c>
      <c r="J1963" t="s">
        <v>633</v>
      </c>
      <c r="K1963" s="9">
        <v>43536</v>
      </c>
      <c r="L1963">
        <v>1</v>
      </c>
      <c r="M1963">
        <v>1</v>
      </c>
      <c r="N1963" s="9">
        <v>43536</v>
      </c>
      <c r="O1963" s="9">
        <v>43537</v>
      </c>
      <c r="P1963" s="9">
        <v>43537</v>
      </c>
      <c r="Q1963" s="9">
        <v>43538</v>
      </c>
      <c r="S1963" s="2">
        <f>_xll.RHistory(I1963,".Close","START:"&amp;$K1963&amp;" END:"&amp;$K1963&amp;" INTERVAL:1D",,"TSREPEAT:NO")</f>
        <v>-1.911</v>
      </c>
      <c r="T1963" s="2">
        <f>_xll.RHistory(J1963,".Close","START:"&amp;$K1963&amp;" END:"&amp;$K1963&amp;" INTERVAL:1D",,"TSREPEAT:NO")</f>
        <v>-0.91100000000000003</v>
      </c>
      <c r="U1963" s="2">
        <f t="shared" si="60"/>
        <v>1</v>
      </c>
      <c r="V1963" s="2">
        <f t="shared" si="61"/>
        <v>1</v>
      </c>
    </row>
    <row r="1964" spans="9:22" x14ac:dyDescent="0.25">
      <c r="I1964" t="s">
        <v>624</v>
      </c>
      <c r="J1964" t="s">
        <v>633</v>
      </c>
      <c r="K1964" s="9">
        <v>43537</v>
      </c>
      <c r="L1964">
        <v>1</v>
      </c>
      <c r="M1964">
        <v>1</v>
      </c>
      <c r="N1964" s="9">
        <v>43537</v>
      </c>
      <c r="O1964" s="9">
        <v>43538</v>
      </c>
      <c r="P1964" s="9">
        <v>43538</v>
      </c>
      <c r="Q1964" s="9">
        <v>43539</v>
      </c>
      <c r="S1964" s="2">
        <f>_xll.RHistory(I1964,".Close","START:"&amp;$K1964&amp;" END:"&amp;$K1964&amp;" INTERVAL:1D",,"TSREPEAT:NO")</f>
        <v>-1.87</v>
      </c>
      <c r="T1964" s="2">
        <f>_xll.RHistory(J1964,".Close","START:"&amp;$K1964&amp;" END:"&amp;$K1964&amp;" INTERVAL:1D",,"TSREPEAT:NO")</f>
        <v>-0.89200000000000002</v>
      </c>
      <c r="U1964" s="2">
        <f t="shared" si="60"/>
        <v>1</v>
      </c>
      <c r="V1964" s="2">
        <f t="shared" si="61"/>
        <v>1</v>
      </c>
    </row>
    <row r="1965" spans="9:22" x14ac:dyDescent="0.25">
      <c r="I1965" t="s">
        <v>624</v>
      </c>
      <c r="J1965" t="s">
        <v>633</v>
      </c>
      <c r="K1965" s="9">
        <v>43538</v>
      </c>
      <c r="L1965">
        <v>1</v>
      </c>
      <c r="M1965">
        <v>1</v>
      </c>
      <c r="N1965" s="9">
        <v>43538</v>
      </c>
      <c r="O1965" s="9">
        <v>43539</v>
      </c>
      <c r="P1965" s="9">
        <v>43539</v>
      </c>
      <c r="Q1965" s="9">
        <v>43542</v>
      </c>
      <c r="S1965" s="2">
        <f>_xll.RHistory(I1965,".Close","START:"&amp;$K1965&amp;" END:"&amp;$K1965&amp;" INTERVAL:1D",,"TSREPEAT:NO")</f>
        <v>-1.2629999999999999</v>
      </c>
      <c r="T1965" s="2">
        <f>_xll.RHistory(J1965,".Close","START:"&amp;$K1965&amp;" END:"&amp;$K1965&amp;" INTERVAL:1D",,"TSREPEAT:NO")</f>
        <v>-1.6180000000000001</v>
      </c>
      <c r="U1965" s="2">
        <f t="shared" si="60"/>
        <v>1</v>
      </c>
      <c r="V1965" s="2">
        <f t="shared" si="61"/>
        <v>1</v>
      </c>
    </row>
    <row r="1966" spans="9:22" x14ac:dyDescent="0.25">
      <c r="I1966" t="s">
        <v>624</v>
      </c>
      <c r="J1966" t="s">
        <v>633</v>
      </c>
      <c r="K1966" s="9">
        <v>43539</v>
      </c>
      <c r="L1966">
        <v>1</v>
      </c>
      <c r="M1966">
        <v>1</v>
      </c>
      <c r="N1966" s="9">
        <v>43539</v>
      </c>
      <c r="O1966" s="9">
        <v>43542</v>
      </c>
      <c r="P1966" s="9">
        <v>43542</v>
      </c>
      <c r="Q1966" s="9">
        <v>43543</v>
      </c>
      <c r="S1966" s="2">
        <f>_xll.RHistory(I1966,".Close","START:"&amp;$K1966&amp;" END:"&amp;$K1966&amp;" INTERVAL:1D",,"TSREPEAT:NO")</f>
        <v>-0.33</v>
      </c>
      <c r="T1966" s="2">
        <f>_xll.RHistory(J1966,".Close","START:"&amp;$K1966&amp;" END:"&amp;$K1966&amp;" INTERVAL:1D",,"TSREPEAT:NO")</f>
        <v>-0.52700000000000002</v>
      </c>
      <c r="U1966" s="2">
        <f t="shared" si="60"/>
        <v>1</v>
      </c>
      <c r="V1966" s="2">
        <f t="shared" si="61"/>
        <v>1</v>
      </c>
    </row>
    <row r="1967" spans="9:22" x14ac:dyDescent="0.25">
      <c r="I1967" t="s">
        <v>624</v>
      </c>
      <c r="J1967" t="s">
        <v>633</v>
      </c>
      <c r="K1967" s="9">
        <v>43540</v>
      </c>
      <c r="L1967">
        <v>0</v>
      </c>
      <c r="M1967">
        <v>0</v>
      </c>
      <c r="N1967" s="9">
        <v>-1</v>
      </c>
      <c r="O1967" s="9">
        <v>-1</v>
      </c>
      <c r="P1967" s="9">
        <v>43542</v>
      </c>
      <c r="Q1967" s="9">
        <v>43543</v>
      </c>
      <c r="S1967" s="2" t="e">
        <f>_xll.RHistory(I1967,".Close","START:"&amp;$K1967&amp;" END:"&amp;$K1967&amp;" INTERVAL:1D",,"TSREPEAT:NO")</f>
        <v>#N/A</v>
      </c>
      <c r="T1967" s="2" t="e">
        <f>_xll.RHistory(J1967,".Close","START:"&amp;$K1967&amp;" END:"&amp;$K1967&amp;" INTERVAL:1D",,"TSREPEAT:NO")</f>
        <v>#N/A</v>
      </c>
      <c r="U1967" s="2">
        <f t="shared" si="60"/>
        <v>1</v>
      </c>
      <c r="V1967" s="2">
        <f t="shared" si="61"/>
        <v>0</v>
      </c>
    </row>
    <row r="1968" spans="9:22" x14ac:dyDescent="0.25">
      <c r="I1968" t="s">
        <v>624</v>
      </c>
      <c r="J1968" t="s">
        <v>633</v>
      </c>
      <c r="K1968" s="9">
        <v>43541</v>
      </c>
      <c r="L1968">
        <v>0</v>
      </c>
      <c r="M1968">
        <v>0</v>
      </c>
      <c r="N1968" s="9">
        <v>-1</v>
      </c>
      <c r="O1968" s="9">
        <v>-1</v>
      </c>
      <c r="P1968" s="9">
        <v>43542</v>
      </c>
      <c r="Q1968" s="9">
        <v>43543</v>
      </c>
      <c r="S1968" s="2" t="e">
        <f>_xll.RHistory(I1968,".Close","START:"&amp;$K1968&amp;" END:"&amp;$K1968&amp;" INTERVAL:1D",,"TSREPEAT:NO")</f>
        <v>#N/A</v>
      </c>
      <c r="T1968" s="2" t="e">
        <f>_xll.RHistory(J1968,".Close","START:"&amp;$K1968&amp;" END:"&amp;$K1968&amp;" INTERVAL:1D",,"TSREPEAT:NO")</f>
        <v>#N/A</v>
      </c>
      <c r="U1968" s="2">
        <f t="shared" si="60"/>
        <v>1</v>
      </c>
      <c r="V1968" s="2">
        <f t="shared" si="61"/>
        <v>0</v>
      </c>
    </row>
    <row r="1969" spans="9:22" x14ac:dyDescent="0.25">
      <c r="I1969" t="s">
        <v>624</v>
      </c>
      <c r="J1969" t="s">
        <v>633</v>
      </c>
      <c r="K1969" s="9">
        <v>43542</v>
      </c>
      <c r="L1969">
        <v>1</v>
      </c>
      <c r="M1969">
        <v>1</v>
      </c>
      <c r="N1969" s="9">
        <v>43542</v>
      </c>
      <c r="O1969" s="9">
        <v>43543</v>
      </c>
      <c r="P1969" s="9">
        <v>43543</v>
      </c>
      <c r="Q1969" s="9">
        <v>43544</v>
      </c>
      <c r="S1969" s="2">
        <f>_xll.RHistory(I1969,".Close","START:"&amp;$K1969&amp;" END:"&amp;$K1969&amp;" INTERVAL:1D",,"TSREPEAT:NO")</f>
        <v>-1.5840000000000001</v>
      </c>
      <c r="T1969" s="2">
        <f>_xll.RHistory(J1969,".Close","START:"&amp;$K1969&amp;" END:"&amp;$K1969&amp;" INTERVAL:1D",,"TSREPEAT:NO")</f>
        <v>-0.442</v>
      </c>
      <c r="U1969" s="2">
        <f t="shared" si="60"/>
        <v>1</v>
      </c>
      <c r="V1969" s="2">
        <f t="shared" si="61"/>
        <v>1</v>
      </c>
    </row>
    <row r="1970" spans="9:22" x14ac:dyDescent="0.25">
      <c r="I1970" t="s">
        <v>624</v>
      </c>
      <c r="J1970" t="s">
        <v>633</v>
      </c>
      <c r="K1970" s="9">
        <v>43543</v>
      </c>
      <c r="L1970">
        <v>1</v>
      </c>
      <c r="M1970">
        <v>1</v>
      </c>
      <c r="N1970" s="9">
        <v>43543</v>
      </c>
      <c r="O1970" s="9">
        <v>43544</v>
      </c>
      <c r="P1970" s="9">
        <v>43544</v>
      </c>
      <c r="Q1970" s="9">
        <v>43545</v>
      </c>
      <c r="S1970" s="2">
        <f>_xll.RHistory(I1970,".Close","START:"&amp;$K1970&amp;" END:"&amp;$K1970&amp;" INTERVAL:1D",,"TSREPEAT:NO")</f>
        <v>-2.1080000000000001</v>
      </c>
      <c r="T1970" s="2">
        <f>_xll.RHistory(J1970,".Close","START:"&amp;$K1970&amp;" END:"&amp;$K1970&amp;" INTERVAL:1D",,"TSREPEAT:NO")</f>
        <v>-1.032</v>
      </c>
      <c r="U1970" s="2">
        <f t="shared" si="60"/>
        <v>1</v>
      </c>
      <c r="V1970" s="2">
        <f t="shared" si="61"/>
        <v>1</v>
      </c>
    </row>
    <row r="1971" spans="9:22" x14ac:dyDescent="0.25">
      <c r="I1971" t="s">
        <v>624</v>
      </c>
      <c r="J1971" t="s">
        <v>633</v>
      </c>
      <c r="K1971" s="9">
        <v>43544</v>
      </c>
      <c r="L1971">
        <v>1</v>
      </c>
      <c r="M1971">
        <v>1</v>
      </c>
      <c r="N1971" s="9">
        <v>43544</v>
      </c>
      <c r="O1971" s="9">
        <v>43545</v>
      </c>
      <c r="P1971" s="9">
        <v>43545</v>
      </c>
      <c r="Q1971" s="9">
        <v>43546</v>
      </c>
      <c r="S1971" s="2">
        <f>_xll.RHistory(I1971,".Close","START:"&amp;$K1971&amp;" END:"&amp;$K1971&amp;" INTERVAL:1D",,"TSREPEAT:NO")</f>
        <v>-0.93</v>
      </c>
      <c r="T1971" s="2">
        <f>_xll.RHistory(J1971,".Close","START:"&amp;$K1971&amp;" END:"&amp;$K1971&amp;" INTERVAL:1D",,"TSREPEAT:NO")</f>
        <v>-0.18</v>
      </c>
      <c r="U1971" s="2">
        <f t="shared" si="60"/>
        <v>1</v>
      </c>
      <c r="V1971" s="2">
        <f t="shared" si="61"/>
        <v>1</v>
      </c>
    </row>
    <row r="1972" spans="9:22" x14ac:dyDescent="0.25">
      <c r="I1972" t="s">
        <v>624</v>
      </c>
      <c r="J1972" t="s">
        <v>633</v>
      </c>
      <c r="K1972" s="9">
        <v>43545</v>
      </c>
      <c r="L1972">
        <v>1</v>
      </c>
      <c r="M1972">
        <v>1</v>
      </c>
      <c r="N1972" s="9">
        <v>43545</v>
      </c>
      <c r="O1972" s="9">
        <v>43546</v>
      </c>
      <c r="P1972" s="9">
        <v>43546</v>
      </c>
      <c r="Q1972" s="9">
        <v>43549</v>
      </c>
      <c r="S1972" s="2">
        <f>_xll.RHistory(I1972,".Close","START:"&amp;$K1972&amp;" END:"&amp;$K1972&amp;" INTERVAL:1D",,"TSREPEAT:NO")</f>
        <v>-3.1030000000000002</v>
      </c>
      <c r="T1972" s="2">
        <f>_xll.RHistory(J1972,".Close","START:"&amp;$K1972&amp;" END:"&amp;$K1972&amp;" INTERVAL:1D",,"TSREPEAT:NO")</f>
        <v>-5.1230000000000002</v>
      </c>
      <c r="U1972" s="2">
        <f t="shared" si="60"/>
        <v>1</v>
      </c>
      <c r="V1972" s="2">
        <f t="shared" si="61"/>
        <v>1</v>
      </c>
    </row>
    <row r="1973" spans="9:22" x14ac:dyDescent="0.25">
      <c r="I1973" t="s">
        <v>624</v>
      </c>
      <c r="J1973" t="s">
        <v>633</v>
      </c>
      <c r="K1973" s="9">
        <v>43546</v>
      </c>
      <c r="L1973">
        <v>1</v>
      </c>
      <c r="M1973">
        <v>1</v>
      </c>
      <c r="N1973" s="9">
        <v>43546</v>
      </c>
      <c r="O1973" s="9">
        <v>43549</v>
      </c>
      <c r="P1973" s="9">
        <v>43549</v>
      </c>
      <c r="Q1973" s="9">
        <v>43550</v>
      </c>
      <c r="S1973" s="2">
        <f>_xll.RHistory(I1973,".Close","START:"&amp;$K1973&amp;" END:"&amp;$K1973&amp;" INTERVAL:1D",,"TSREPEAT:NO")</f>
        <v>-2.38</v>
      </c>
      <c r="T1973" s="2">
        <f>_xll.RHistory(J1973,".Close","START:"&amp;$K1973&amp;" END:"&amp;$K1973&amp;" INTERVAL:1D",,"TSREPEAT:NO")</f>
        <v>-1.014</v>
      </c>
      <c r="U1973" s="2">
        <f t="shared" si="60"/>
        <v>1</v>
      </c>
      <c r="V1973" s="2">
        <f t="shared" si="61"/>
        <v>1</v>
      </c>
    </row>
    <row r="1974" spans="9:22" x14ac:dyDescent="0.25">
      <c r="I1974" t="s">
        <v>624</v>
      </c>
      <c r="J1974" t="s">
        <v>633</v>
      </c>
      <c r="K1974" s="9">
        <v>43547</v>
      </c>
      <c r="L1974">
        <v>0</v>
      </c>
      <c r="M1974">
        <v>0</v>
      </c>
      <c r="N1974" s="9">
        <v>-1</v>
      </c>
      <c r="O1974" s="9">
        <v>-1</v>
      </c>
      <c r="P1974" s="9">
        <v>43549</v>
      </c>
      <c r="Q1974" s="9">
        <v>43550</v>
      </c>
      <c r="S1974" s="2" t="e">
        <f>_xll.RHistory(I1974,".Close","START:"&amp;$K1974&amp;" END:"&amp;$K1974&amp;" INTERVAL:1D",,"TSREPEAT:NO")</f>
        <v>#N/A</v>
      </c>
      <c r="T1974" s="2" t="e">
        <f>_xll.RHistory(J1974,".Close","START:"&amp;$K1974&amp;" END:"&amp;$K1974&amp;" INTERVAL:1D",,"TSREPEAT:NO")</f>
        <v>#N/A</v>
      </c>
      <c r="U1974" s="2">
        <f t="shared" si="60"/>
        <v>1</v>
      </c>
      <c r="V1974" s="2">
        <f t="shared" si="61"/>
        <v>0</v>
      </c>
    </row>
    <row r="1975" spans="9:22" x14ac:dyDescent="0.25">
      <c r="I1975" t="s">
        <v>624</v>
      </c>
      <c r="J1975" t="s">
        <v>633</v>
      </c>
      <c r="K1975" s="9">
        <v>43548</v>
      </c>
      <c r="L1975">
        <v>0</v>
      </c>
      <c r="M1975">
        <v>0</v>
      </c>
      <c r="N1975" s="9">
        <v>-1</v>
      </c>
      <c r="O1975" s="9">
        <v>-1</v>
      </c>
      <c r="P1975" s="9">
        <v>43549</v>
      </c>
      <c r="Q1975" s="9">
        <v>43550</v>
      </c>
      <c r="S1975" s="2" t="e">
        <f>_xll.RHistory(I1975,".Close","START:"&amp;$K1975&amp;" END:"&amp;$K1975&amp;" INTERVAL:1D",,"TSREPEAT:NO")</f>
        <v>#N/A</v>
      </c>
      <c r="T1975" s="2" t="e">
        <f>_xll.RHistory(J1975,".Close","START:"&amp;$K1975&amp;" END:"&amp;$K1975&amp;" INTERVAL:1D",,"TSREPEAT:NO")</f>
        <v>#N/A</v>
      </c>
      <c r="U1975" s="2">
        <f t="shared" si="60"/>
        <v>1</v>
      </c>
      <c r="V1975" s="2">
        <f t="shared" si="61"/>
        <v>0</v>
      </c>
    </row>
    <row r="1976" spans="9:22" x14ac:dyDescent="0.25">
      <c r="I1976" t="s">
        <v>624</v>
      </c>
      <c r="J1976" t="s">
        <v>633</v>
      </c>
      <c r="K1976" s="9">
        <v>43549</v>
      </c>
      <c r="L1976">
        <v>1</v>
      </c>
      <c r="M1976">
        <v>1</v>
      </c>
      <c r="N1976" s="9">
        <v>43549</v>
      </c>
      <c r="O1976" s="9">
        <v>43550</v>
      </c>
      <c r="P1976" s="9">
        <v>43550</v>
      </c>
      <c r="Q1976" s="9">
        <v>43551</v>
      </c>
      <c r="S1976" s="2">
        <f>_xll.RHistory(I1976,".Close","START:"&amp;$K1976&amp;" END:"&amp;$K1976&amp;" INTERVAL:1D",,"TSREPEAT:NO")</f>
        <v>-0.73</v>
      </c>
      <c r="T1976" s="2">
        <f>_xll.RHistory(J1976,".Close","START:"&amp;$K1976&amp;" END:"&amp;$K1976&amp;" INTERVAL:1D",,"TSREPEAT:NO")</f>
        <v>-0.97099999999999997</v>
      </c>
      <c r="U1976" s="2">
        <f t="shared" si="60"/>
        <v>1</v>
      </c>
      <c r="V1976" s="2">
        <f t="shared" si="61"/>
        <v>1</v>
      </c>
    </row>
    <row r="1977" spans="9:22" x14ac:dyDescent="0.25">
      <c r="I1977" t="s">
        <v>624</v>
      </c>
      <c r="J1977" t="s">
        <v>633</v>
      </c>
      <c r="K1977" s="9">
        <v>43550</v>
      </c>
      <c r="L1977">
        <v>1</v>
      </c>
      <c r="M1977">
        <v>1</v>
      </c>
      <c r="N1977" s="9">
        <v>43550</v>
      </c>
      <c r="O1977" s="9">
        <v>43551</v>
      </c>
      <c r="P1977" s="9">
        <v>43551</v>
      </c>
      <c r="Q1977" s="9">
        <v>43552</v>
      </c>
      <c r="S1977" s="2">
        <f>_xll.RHistory(I1977,".Close","START:"&amp;$K1977&amp;" END:"&amp;$K1977&amp;" INTERVAL:1D",,"TSREPEAT:NO")</f>
        <v>-0.93</v>
      </c>
      <c r="T1977" s="2">
        <f>_xll.RHistory(J1977,".Close","START:"&amp;$K1977&amp;" END:"&amp;$K1977&amp;" INTERVAL:1D",,"TSREPEAT:NO")</f>
        <v>-1.097</v>
      </c>
      <c r="U1977" s="2">
        <f t="shared" si="60"/>
        <v>1</v>
      </c>
      <c r="V1977" s="2">
        <f t="shared" si="61"/>
        <v>1</v>
      </c>
    </row>
    <row r="1978" spans="9:22" x14ac:dyDescent="0.25">
      <c r="I1978" t="s">
        <v>624</v>
      </c>
      <c r="J1978" t="s">
        <v>633</v>
      </c>
      <c r="K1978" s="9">
        <v>43551</v>
      </c>
      <c r="L1978">
        <v>1</v>
      </c>
      <c r="M1978">
        <v>1</v>
      </c>
      <c r="N1978" s="9">
        <v>43551</v>
      </c>
      <c r="O1978" s="9">
        <v>43552</v>
      </c>
      <c r="P1978" s="9">
        <v>43552</v>
      </c>
      <c r="Q1978" s="9">
        <v>43553</v>
      </c>
      <c r="S1978" s="2">
        <f>_xll.RHistory(I1978,".Close","START:"&amp;$K1978&amp;" END:"&amp;$K1978&amp;" INTERVAL:1D",,"TSREPEAT:NO")</f>
        <v>-2.2810000000000001</v>
      </c>
      <c r="T1978" s="2">
        <f>_xll.RHistory(J1978,".Close","START:"&amp;$K1978&amp;" END:"&amp;$K1978&amp;" INTERVAL:1D",,"TSREPEAT:NO")</f>
        <v>-0.94099999999999995</v>
      </c>
      <c r="U1978" s="2">
        <f t="shared" si="60"/>
        <v>1</v>
      </c>
      <c r="V1978" s="2">
        <f t="shared" si="61"/>
        <v>1</v>
      </c>
    </row>
    <row r="1979" spans="9:22" x14ac:dyDescent="0.25">
      <c r="I1979" t="s">
        <v>624</v>
      </c>
      <c r="J1979" t="s">
        <v>633</v>
      </c>
      <c r="K1979" s="9">
        <v>43552</v>
      </c>
      <c r="L1979">
        <v>1</v>
      </c>
      <c r="M1979">
        <v>1</v>
      </c>
      <c r="N1979" s="9">
        <v>43552</v>
      </c>
      <c r="O1979" s="9">
        <v>43553</v>
      </c>
      <c r="P1979" s="9">
        <v>43553</v>
      </c>
      <c r="Q1979" s="9">
        <v>43556</v>
      </c>
      <c r="S1979" s="2">
        <f>_xll.RHistory(I1979,".Close","START:"&amp;$K1979&amp;" END:"&amp;$K1979&amp;" INTERVAL:1D",,"TSREPEAT:NO")</f>
        <v>-0.99</v>
      </c>
      <c r="T1979" s="2">
        <f>_xll.RHistory(J1979,".Close","START:"&amp;$K1979&amp;" END:"&amp;$K1979&amp;" INTERVAL:1D",,"TSREPEAT:NO")</f>
        <v>4.22</v>
      </c>
      <c r="U1979" s="2">
        <f t="shared" si="60"/>
        <v>1</v>
      </c>
      <c r="V1979" s="2">
        <f t="shared" si="61"/>
        <v>1</v>
      </c>
    </row>
    <row r="1980" spans="9:22" x14ac:dyDescent="0.25">
      <c r="I1980" t="s">
        <v>624</v>
      </c>
      <c r="J1980" t="s">
        <v>633</v>
      </c>
      <c r="K1980" s="9">
        <v>43553</v>
      </c>
      <c r="L1980">
        <v>1</v>
      </c>
      <c r="M1980">
        <v>1</v>
      </c>
      <c r="N1980" s="9">
        <v>43553</v>
      </c>
      <c r="O1980" s="9">
        <v>43556</v>
      </c>
      <c r="P1980" s="9">
        <v>43556</v>
      </c>
      <c r="Q1980" s="9">
        <v>43557</v>
      </c>
      <c r="S1980" s="2">
        <f>_xll.RHistory(I1980,".Close","START:"&amp;$K1980&amp;" END:"&amp;$K1980&amp;" INTERVAL:1D",,"TSREPEAT:NO")</f>
        <v>-13.474</v>
      </c>
      <c r="T1980" s="2">
        <f>_xll.RHistory(J1980,".Close","START:"&amp;$K1980&amp;" END:"&amp;$K1980&amp;" INTERVAL:1D",,"TSREPEAT:NO")</f>
        <v>-1.3360000000000001</v>
      </c>
      <c r="U1980" s="2">
        <f t="shared" si="60"/>
        <v>1</v>
      </c>
      <c r="V1980" s="2">
        <f t="shared" si="61"/>
        <v>1</v>
      </c>
    </row>
    <row r="1981" spans="9:22" x14ac:dyDescent="0.25">
      <c r="I1981" t="s">
        <v>624</v>
      </c>
      <c r="J1981" t="s">
        <v>633</v>
      </c>
      <c r="K1981" s="9">
        <v>43554</v>
      </c>
      <c r="L1981">
        <v>0</v>
      </c>
      <c r="M1981">
        <v>0</v>
      </c>
      <c r="N1981" s="9">
        <v>-1</v>
      </c>
      <c r="O1981" s="9">
        <v>-1</v>
      </c>
      <c r="P1981" s="9">
        <v>43556</v>
      </c>
      <c r="Q1981" s="9">
        <v>43557</v>
      </c>
      <c r="S1981" s="2" t="e">
        <f>_xll.RHistory(I1981,".Close","START:"&amp;$K1981&amp;" END:"&amp;$K1981&amp;" INTERVAL:1D",,"TSREPEAT:NO")</f>
        <v>#N/A</v>
      </c>
      <c r="T1981" s="2" t="e">
        <f>_xll.RHistory(J1981,".Close","START:"&amp;$K1981&amp;" END:"&amp;$K1981&amp;" INTERVAL:1D",,"TSREPEAT:NO")</f>
        <v>#N/A</v>
      </c>
      <c r="U1981" s="2">
        <f t="shared" si="60"/>
        <v>1</v>
      </c>
      <c r="V1981" s="2">
        <f t="shared" si="61"/>
        <v>0</v>
      </c>
    </row>
    <row r="1982" spans="9:22" x14ac:dyDescent="0.25">
      <c r="I1982" t="s">
        <v>624</v>
      </c>
      <c r="J1982" t="s">
        <v>633</v>
      </c>
      <c r="K1982" s="9">
        <v>43555</v>
      </c>
      <c r="L1982">
        <v>0</v>
      </c>
      <c r="M1982">
        <v>0</v>
      </c>
      <c r="N1982" s="9">
        <v>-1</v>
      </c>
      <c r="O1982" s="9">
        <v>-1</v>
      </c>
      <c r="P1982" s="9">
        <v>43556</v>
      </c>
      <c r="Q1982" s="9">
        <v>43557</v>
      </c>
      <c r="S1982" s="2" t="e">
        <f>_xll.RHistory(I1982,".Close","START:"&amp;$K1982&amp;" END:"&amp;$K1982&amp;" INTERVAL:1D",,"TSREPEAT:NO")</f>
        <v>#N/A</v>
      </c>
      <c r="T1982" s="2" t="e">
        <f>_xll.RHistory(J1982,".Close","START:"&amp;$K1982&amp;" END:"&amp;$K1982&amp;" INTERVAL:1D",,"TSREPEAT:NO")</f>
        <v>#N/A</v>
      </c>
      <c r="U1982" s="2">
        <f t="shared" si="60"/>
        <v>1</v>
      </c>
      <c r="V1982" s="2">
        <f t="shared" si="61"/>
        <v>0</v>
      </c>
    </row>
    <row r="1983" spans="9:22" x14ac:dyDescent="0.25">
      <c r="I1983" t="s">
        <v>624</v>
      </c>
      <c r="J1983" t="s">
        <v>633</v>
      </c>
      <c r="K1983" s="9">
        <v>43556</v>
      </c>
      <c r="L1983">
        <v>1</v>
      </c>
      <c r="M1983">
        <v>1</v>
      </c>
      <c r="N1983" s="9">
        <v>43556</v>
      </c>
      <c r="O1983" s="9">
        <v>43557</v>
      </c>
      <c r="P1983" s="9">
        <v>43557</v>
      </c>
      <c r="Q1983" s="9">
        <v>43558</v>
      </c>
      <c r="S1983" s="2">
        <f>_xll.RHistory(I1983,".Close","START:"&amp;$K1983&amp;" END:"&amp;$K1983&amp;" INTERVAL:1D",,"TSREPEAT:NO")</f>
        <v>-0.94</v>
      </c>
      <c r="T1983" s="2">
        <f>_xll.RHistory(J1983,".Close","START:"&amp;$K1983&amp;" END:"&amp;$K1983&amp;" INTERVAL:1D",,"TSREPEAT:NO")</f>
        <v>-1.6419999999999999</v>
      </c>
      <c r="U1983" s="2">
        <f t="shared" si="60"/>
        <v>1</v>
      </c>
      <c r="V1983" s="2">
        <f t="shared" si="61"/>
        <v>1</v>
      </c>
    </row>
    <row r="1984" spans="9:22" x14ac:dyDescent="0.25">
      <c r="I1984" t="s">
        <v>624</v>
      </c>
      <c r="J1984" t="s">
        <v>633</v>
      </c>
      <c r="K1984" s="9">
        <v>43557</v>
      </c>
      <c r="L1984">
        <v>1</v>
      </c>
      <c r="M1984">
        <v>1</v>
      </c>
      <c r="N1984" s="9">
        <v>43557</v>
      </c>
      <c r="O1984" s="9">
        <v>43558</v>
      </c>
      <c r="P1984" s="9">
        <v>43558</v>
      </c>
      <c r="Q1984" s="9">
        <v>43559</v>
      </c>
      <c r="S1984" s="2">
        <f>_xll.RHistory(I1984,".Close","START:"&amp;$K1984&amp;" END:"&amp;$K1984&amp;" INTERVAL:1D",,"TSREPEAT:NO")</f>
        <v>-1.31</v>
      </c>
      <c r="T1984" s="2">
        <f>_xll.RHistory(J1984,".Close","START:"&amp;$K1984&amp;" END:"&amp;$K1984&amp;" INTERVAL:1D",,"TSREPEAT:NO")</f>
        <v>-1.6719999999999999</v>
      </c>
      <c r="U1984" s="2">
        <f t="shared" si="60"/>
        <v>1</v>
      </c>
      <c r="V1984" s="2">
        <f t="shared" si="61"/>
        <v>1</v>
      </c>
    </row>
    <row r="1985" spans="9:22" x14ac:dyDescent="0.25">
      <c r="I1985" t="s">
        <v>624</v>
      </c>
      <c r="J1985" t="s">
        <v>633</v>
      </c>
      <c r="K1985" s="9">
        <v>43558</v>
      </c>
      <c r="L1985">
        <v>1</v>
      </c>
      <c r="M1985">
        <v>1</v>
      </c>
      <c r="N1985" s="9">
        <v>43558</v>
      </c>
      <c r="O1985" s="9">
        <v>43559</v>
      </c>
      <c r="P1985" s="9">
        <v>43559</v>
      </c>
      <c r="Q1985" s="9">
        <v>43560</v>
      </c>
      <c r="S1985" s="2">
        <f>_xll.RHistory(I1985,".Close","START:"&amp;$K1985&amp;" END:"&amp;$K1985&amp;" INTERVAL:1D",,"TSREPEAT:NO")</f>
        <v>-4.1139999999999999</v>
      </c>
      <c r="T1985" s="2">
        <f>_xll.RHistory(J1985,".Close","START:"&amp;$K1985&amp;" END:"&amp;$K1985&amp;" INTERVAL:1D",,"TSREPEAT:NO")</f>
        <v>-1.627</v>
      </c>
      <c r="U1985" s="2">
        <f t="shared" si="60"/>
        <v>1</v>
      </c>
      <c r="V1985" s="2">
        <f t="shared" si="61"/>
        <v>1</v>
      </c>
    </row>
    <row r="1986" spans="9:22" x14ac:dyDescent="0.25">
      <c r="I1986" t="s">
        <v>624</v>
      </c>
      <c r="J1986" t="s">
        <v>633</v>
      </c>
      <c r="K1986" s="9">
        <v>43559</v>
      </c>
      <c r="L1986">
        <v>1</v>
      </c>
      <c r="M1986">
        <v>1</v>
      </c>
      <c r="N1986" s="9">
        <v>43559</v>
      </c>
      <c r="O1986" s="9">
        <v>43560</v>
      </c>
      <c r="P1986" s="9">
        <v>43560</v>
      </c>
      <c r="Q1986" s="9">
        <v>43563</v>
      </c>
      <c r="S1986" s="2">
        <f>_xll.RHistory(I1986,".Close","START:"&amp;$K1986&amp;" END:"&amp;$K1986&amp;" INTERVAL:1D",,"TSREPEAT:NO")</f>
        <v>-1.07</v>
      </c>
      <c r="T1986" s="2">
        <f>_xll.RHistory(J1986,".Close","START:"&amp;$K1986&amp;" END:"&amp;$K1986&amp;" INTERVAL:1D",,"TSREPEAT:NO")</f>
        <v>-3.0009999999999999</v>
      </c>
      <c r="U1986" s="2">
        <f t="shared" ref="U1986:U2049" si="62">_xlfn.IFNA(IF(AND(N1986&gt;0,S1986&lt;&gt;"#N/A"),1,0), IF(N1986&lt;0,1,0))</f>
        <v>1</v>
      </c>
      <c r="V1986" s="2">
        <f t="shared" si="61"/>
        <v>1</v>
      </c>
    </row>
    <row r="1987" spans="9:22" x14ac:dyDescent="0.25">
      <c r="I1987" t="s">
        <v>624</v>
      </c>
      <c r="J1987" t="s">
        <v>633</v>
      </c>
      <c r="K1987" s="9">
        <v>43560</v>
      </c>
      <c r="L1987">
        <v>1</v>
      </c>
      <c r="M1987">
        <v>1</v>
      </c>
      <c r="N1987" s="9">
        <v>43560</v>
      </c>
      <c r="O1987" s="9">
        <v>43563</v>
      </c>
      <c r="P1987" s="9">
        <v>43563</v>
      </c>
      <c r="Q1987" s="9">
        <v>43564</v>
      </c>
      <c r="S1987" s="2">
        <f>_xll.RHistory(I1987,".Close","START:"&amp;$K1987&amp;" END:"&amp;$K1987&amp;" INTERVAL:1D",,"TSREPEAT:NO")</f>
        <v>-5.18</v>
      </c>
      <c r="T1987" s="2">
        <f>_xll.RHistory(J1987,".Close","START:"&amp;$K1987&amp;" END:"&amp;$K1987&amp;" INTERVAL:1D",,"TSREPEAT:NO")</f>
        <v>-1.4970000000000001</v>
      </c>
      <c r="U1987" s="2">
        <f t="shared" si="62"/>
        <v>1</v>
      </c>
      <c r="V1987" s="2">
        <f t="shared" si="61"/>
        <v>1</v>
      </c>
    </row>
    <row r="1988" spans="9:22" x14ac:dyDescent="0.25">
      <c r="I1988" t="s">
        <v>624</v>
      </c>
      <c r="J1988" t="s">
        <v>633</v>
      </c>
      <c r="K1988" s="9">
        <v>43561</v>
      </c>
      <c r="L1988">
        <v>0</v>
      </c>
      <c r="M1988">
        <v>0</v>
      </c>
      <c r="N1988" s="9">
        <v>-1</v>
      </c>
      <c r="O1988" s="9">
        <v>-1</v>
      </c>
      <c r="P1988" s="9">
        <v>43563</v>
      </c>
      <c r="Q1988" s="9">
        <v>43564</v>
      </c>
      <c r="S1988" s="2" t="e">
        <f>_xll.RHistory(I1988,".Close","START:"&amp;$K1988&amp;" END:"&amp;$K1988&amp;" INTERVAL:1D",,"TSREPEAT:NO")</f>
        <v>#N/A</v>
      </c>
      <c r="T1988" s="2" t="e">
        <f>_xll.RHistory(J1988,".Close","START:"&amp;$K1988&amp;" END:"&amp;$K1988&amp;" INTERVAL:1D",,"TSREPEAT:NO")</f>
        <v>#N/A</v>
      </c>
      <c r="U1988" s="2">
        <f t="shared" si="62"/>
        <v>1</v>
      </c>
      <c r="V1988" s="2">
        <f t="shared" si="61"/>
        <v>0</v>
      </c>
    </row>
    <row r="1989" spans="9:22" x14ac:dyDescent="0.25">
      <c r="I1989" t="s">
        <v>624</v>
      </c>
      <c r="J1989" t="s">
        <v>633</v>
      </c>
      <c r="K1989" s="9">
        <v>43562</v>
      </c>
      <c r="L1989">
        <v>0</v>
      </c>
      <c r="M1989">
        <v>0</v>
      </c>
      <c r="N1989" s="9">
        <v>-1</v>
      </c>
      <c r="O1989" s="9">
        <v>-1</v>
      </c>
      <c r="P1989" s="9">
        <v>43563</v>
      </c>
      <c r="Q1989" s="9">
        <v>43564</v>
      </c>
      <c r="S1989" s="2" t="e">
        <f>_xll.RHistory(I1989,".Close","START:"&amp;$K1989&amp;" END:"&amp;$K1989&amp;" INTERVAL:1D",,"TSREPEAT:NO")</f>
        <v>#N/A</v>
      </c>
      <c r="T1989" s="2" t="e">
        <f>_xll.RHistory(J1989,".Close","START:"&amp;$K1989&amp;" END:"&amp;$K1989&amp;" INTERVAL:1D",,"TSREPEAT:NO")</f>
        <v>#N/A</v>
      </c>
      <c r="U1989" s="2">
        <f t="shared" si="62"/>
        <v>1</v>
      </c>
      <c r="V1989" s="2">
        <f t="shared" si="61"/>
        <v>0</v>
      </c>
    </row>
    <row r="1990" spans="9:22" x14ac:dyDescent="0.25">
      <c r="I1990" t="s">
        <v>624</v>
      </c>
      <c r="J1990" t="s">
        <v>633</v>
      </c>
      <c r="K1990" s="9">
        <v>43563</v>
      </c>
      <c r="L1990">
        <v>1</v>
      </c>
      <c r="M1990">
        <v>1</v>
      </c>
      <c r="N1990" s="9">
        <v>43563</v>
      </c>
      <c r="O1990" s="9">
        <v>43564</v>
      </c>
      <c r="P1990" s="9">
        <v>43564</v>
      </c>
      <c r="Q1990" s="9">
        <v>43565</v>
      </c>
      <c r="S1990" s="2">
        <f>_xll.RHistory(I1990,".Close","START:"&amp;$K1990&amp;" END:"&amp;$K1990&amp;" INTERVAL:1D",,"TSREPEAT:NO")</f>
        <v>-0.62</v>
      </c>
      <c r="T1990" s="2">
        <f>_xll.RHistory(J1990,".Close","START:"&amp;$K1990&amp;" END:"&amp;$K1990&amp;" INTERVAL:1D",,"TSREPEAT:NO")</f>
        <v>-1.232</v>
      </c>
      <c r="U1990" s="2">
        <f t="shared" si="62"/>
        <v>1</v>
      </c>
      <c r="V1990" s="2">
        <f t="shared" si="61"/>
        <v>1</v>
      </c>
    </row>
    <row r="1991" spans="9:22" x14ac:dyDescent="0.25">
      <c r="I1991" t="s">
        <v>624</v>
      </c>
      <c r="J1991" t="s">
        <v>633</v>
      </c>
      <c r="K1991" s="9">
        <v>43564</v>
      </c>
      <c r="L1991">
        <v>1</v>
      </c>
      <c r="M1991">
        <v>1</v>
      </c>
      <c r="N1991" s="9">
        <v>43564</v>
      </c>
      <c r="O1991" s="9">
        <v>43565</v>
      </c>
      <c r="P1991" s="9">
        <v>43565</v>
      </c>
      <c r="Q1991" s="9">
        <v>43566</v>
      </c>
      <c r="S1991" s="2">
        <f>_xll.RHistory(I1991,".Close","START:"&amp;$K1991&amp;" END:"&amp;$K1991&amp;" INTERVAL:1D",,"TSREPEAT:NO")</f>
        <v>-2.9409999999999998</v>
      </c>
      <c r="T1991" s="2">
        <f>_xll.RHistory(J1991,".Close","START:"&amp;$K1991&amp;" END:"&amp;$K1991&amp;" INTERVAL:1D",,"TSREPEAT:NO")</f>
        <v>-0.79</v>
      </c>
      <c r="U1991" s="2">
        <f t="shared" si="62"/>
        <v>1</v>
      </c>
      <c r="V1991" s="2">
        <f t="shared" si="61"/>
        <v>1</v>
      </c>
    </row>
    <row r="1992" spans="9:22" x14ac:dyDescent="0.25">
      <c r="I1992" t="s">
        <v>624</v>
      </c>
      <c r="J1992" t="s">
        <v>633</v>
      </c>
      <c r="K1992" s="9">
        <v>43565</v>
      </c>
      <c r="L1992">
        <v>1</v>
      </c>
      <c r="M1992">
        <v>1</v>
      </c>
      <c r="N1992" s="9">
        <v>43565</v>
      </c>
      <c r="O1992" s="9">
        <v>43566</v>
      </c>
      <c r="P1992" s="9">
        <v>43566</v>
      </c>
      <c r="Q1992" s="9">
        <v>43567</v>
      </c>
      <c r="S1992" s="2">
        <f>_xll.RHistory(I1992,".Close","START:"&amp;$K1992&amp;" END:"&amp;$K1992&amp;" INTERVAL:1D",,"TSREPEAT:NO")</f>
        <v>-2.9409999999999998</v>
      </c>
      <c r="T1992" s="2">
        <f>_xll.RHistory(J1992,".Close","START:"&amp;$K1992&amp;" END:"&amp;$K1992&amp;" INTERVAL:1D",,"TSREPEAT:NO")</f>
        <v>-1.7090000000000001</v>
      </c>
      <c r="U1992" s="2">
        <f t="shared" si="62"/>
        <v>1</v>
      </c>
      <c r="V1992" s="2">
        <f t="shared" si="61"/>
        <v>1</v>
      </c>
    </row>
    <row r="1993" spans="9:22" x14ac:dyDescent="0.25">
      <c r="I1993" t="s">
        <v>624</v>
      </c>
      <c r="J1993" t="s">
        <v>633</v>
      </c>
      <c r="K1993" s="9">
        <v>43566</v>
      </c>
      <c r="L1993">
        <v>1</v>
      </c>
      <c r="M1993">
        <v>1</v>
      </c>
      <c r="N1993" s="9">
        <v>43566</v>
      </c>
      <c r="O1993" s="9">
        <v>43567</v>
      </c>
      <c r="P1993" s="9">
        <v>43567</v>
      </c>
      <c r="Q1993" s="9">
        <v>43570</v>
      </c>
      <c r="S1993" s="2">
        <f>_xll.RHistory(I1993,".Close","START:"&amp;$K1993&amp;" END:"&amp;$K1993&amp;" INTERVAL:1D",,"TSREPEAT:NO")</f>
        <v>-2.4630000000000001</v>
      </c>
      <c r="T1993" s="2">
        <f>_xll.RHistory(J1993,".Close","START:"&amp;$K1993&amp;" END:"&amp;$K1993&amp;" INTERVAL:1D",,"TSREPEAT:NO")</f>
        <v>-3.3079999999999998</v>
      </c>
      <c r="U1993" s="2">
        <f t="shared" si="62"/>
        <v>1</v>
      </c>
      <c r="V1993" s="2">
        <f t="shared" si="61"/>
        <v>1</v>
      </c>
    </row>
    <row r="1994" spans="9:22" x14ac:dyDescent="0.25">
      <c r="I1994" t="s">
        <v>624</v>
      </c>
      <c r="J1994" t="s">
        <v>633</v>
      </c>
      <c r="K1994" s="9">
        <v>43567</v>
      </c>
      <c r="L1994">
        <v>1</v>
      </c>
      <c r="M1994">
        <v>1</v>
      </c>
      <c r="N1994" s="9">
        <v>43567</v>
      </c>
      <c r="O1994" s="9">
        <v>43570</v>
      </c>
      <c r="P1994" s="9">
        <v>43570</v>
      </c>
      <c r="Q1994" s="9">
        <v>43571</v>
      </c>
      <c r="S1994" s="2">
        <f>_xll.RHistory(I1994,".Close","START:"&amp;$K1994&amp;" END:"&amp;$K1994&amp;" INTERVAL:1D",,"TSREPEAT:NO")</f>
        <v>-3.2970000000000002</v>
      </c>
      <c r="T1994" s="2">
        <f>_xll.RHistory(J1994,".Close","START:"&amp;$K1994&amp;" END:"&amp;$K1994&amp;" INTERVAL:1D",,"TSREPEAT:NO")</f>
        <v>-1.3089999999999999</v>
      </c>
      <c r="U1994" s="2">
        <f t="shared" si="62"/>
        <v>1</v>
      </c>
      <c r="V1994" s="2">
        <f t="shared" si="61"/>
        <v>1</v>
      </c>
    </row>
    <row r="1995" spans="9:22" x14ac:dyDescent="0.25">
      <c r="I1995" t="s">
        <v>624</v>
      </c>
      <c r="J1995" t="s">
        <v>633</v>
      </c>
      <c r="K1995" s="9">
        <v>43568</v>
      </c>
      <c r="L1995">
        <v>0</v>
      </c>
      <c r="M1995">
        <v>0</v>
      </c>
      <c r="N1995" s="9">
        <v>-1</v>
      </c>
      <c r="O1995" s="9">
        <v>-1</v>
      </c>
      <c r="P1995" s="9">
        <v>43570</v>
      </c>
      <c r="Q1995" s="9">
        <v>43571</v>
      </c>
      <c r="S1995" s="2" t="e">
        <f>_xll.RHistory(I1995,".Close","START:"&amp;$K1995&amp;" END:"&amp;$K1995&amp;" INTERVAL:1D",,"TSREPEAT:NO")</f>
        <v>#N/A</v>
      </c>
      <c r="T1995" s="2" t="e">
        <f>_xll.RHistory(J1995,".Close","START:"&amp;$K1995&amp;" END:"&amp;$K1995&amp;" INTERVAL:1D",,"TSREPEAT:NO")</f>
        <v>#N/A</v>
      </c>
      <c r="U1995" s="2">
        <f t="shared" si="62"/>
        <v>1</v>
      </c>
      <c r="V1995" s="2">
        <f t="shared" si="61"/>
        <v>0</v>
      </c>
    </row>
    <row r="1996" spans="9:22" x14ac:dyDescent="0.25">
      <c r="I1996" t="s">
        <v>624</v>
      </c>
      <c r="J1996" t="s">
        <v>633</v>
      </c>
      <c r="K1996" s="9">
        <v>43569</v>
      </c>
      <c r="L1996">
        <v>0</v>
      </c>
      <c r="M1996">
        <v>0</v>
      </c>
      <c r="N1996" s="9">
        <v>-1</v>
      </c>
      <c r="O1996" s="9">
        <v>-1</v>
      </c>
      <c r="P1996" s="9">
        <v>43570</v>
      </c>
      <c r="Q1996" s="9">
        <v>43571</v>
      </c>
      <c r="S1996" s="2" t="e">
        <f>_xll.RHistory(I1996,".Close","START:"&amp;$K1996&amp;" END:"&amp;$K1996&amp;" INTERVAL:1D",,"TSREPEAT:NO")</f>
        <v>#N/A</v>
      </c>
      <c r="T1996" s="2" t="e">
        <f>_xll.RHistory(J1996,".Close","START:"&amp;$K1996&amp;" END:"&amp;$K1996&amp;" INTERVAL:1D",,"TSREPEAT:NO")</f>
        <v>#N/A</v>
      </c>
      <c r="U1996" s="2">
        <f t="shared" si="62"/>
        <v>1</v>
      </c>
      <c r="V1996" s="2">
        <f t="shared" si="61"/>
        <v>0</v>
      </c>
    </row>
    <row r="1997" spans="9:22" x14ac:dyDescent="0.25">
      <c r="I1997" t="s">
        <v>624</v>
      </c>
      <c r="J1997" t="s">
        <v>633</v>
      </c>
      <c r="K1997" s="9">
        <v>43570</v>
      </c>
      <c r="L1997">
        <v>1</v>
      </c>
      <c r="M1997">
        <v>1</v>
      </c>
      <c r="N1997" s="9">
        <v>43570</v>
      </c>
      <c r="O1997" s="9">
        <v>43571</v>
      </c>
      <c r="P1997" s="9">
        <v>43571</v>
      </c>
      <c r="Q1997" s="9">
        <v>43572</v>
      </c>
      <c r="S1997" s="2">
        <f>_xll.RHistory(I1997,".Close","START:"&amp;$K1997&amp;" END:"&amp;$K1997&amp;" INTERVAL:1D",,"TSREPEAT:NO")</f>
        <v>-2.5659999999999998</v>
      </c>
      <c r="T1997" s="2">
        <f>_xll.RHistory(J1997,".Close","START:"&amp;$K1997&amp;" END:"&amp;$K1997&amp;" INTERVAL:1D",,"TSREPEAT:NO")</f>
        <v>-1.3740000000000001</v>
      </c>
      <c r="U1997" s="2">
        <f t="shared" si="62"/>
        <v>1</v>
      </c>
      <c r="V1997" s="2">
        <f t="shared" si="61"/>
        <v>1</v>
      </c>
    </row>
    <row r="1998" spans="9:22" x14ac:dyDescent="0.25">
      <c r="I1998" t="s">
        <v>624</v>
      </c>
      <c r="J1998" t="s">
        <v>633</v>
      </c>
      <c r="K1998" s="9">
        <v>43571</v>
      </c>
      <c r="L1998">
        <v>1</v>
      </c>
      <c r="M1998">
        <v>1</v>
      </c>
      <c r="N1998" s="9">
        <v>43571</v>
      </c>
      <c r="O1998" s="9">
        <v>43572</v>
      </c>
      <c r="P1998" s="9">
        <v>43572</v>
      </c>
      <c r="Q1998" s="9">
        <v>43578</v>
      </c>
      <c r="S1998" s="2">
        <f>_xll.RHistory(I1998,".Close","START:"&amp;$K1998&amp;" END:"&amp;$K1998&amp;" INTERVAL:1D",,"TSREPEAT:NO")</f>
        <v>-1.9319999999999999</v>
      </c>
      <c r="T1998" s="2">
        <f>_xll.RHistory(J1998,".Close","START:"&amp;$K1998&amp;" END:"&amp;$K1998&amp;" INTERVAL:1D",,"TSREPEAT:NO")</f>
        <v>-3.8109999999999999</v>
      </c>
      <c r="U1998" s="2">
        <f t="shared" si="62"/>
        <v>1</v>
      </c>
      <c r="V1998" s="2">
        <f t="shared" si="61"/>
        <v>1</v>
      </c>
    </row>
    <row r="1999" spans="9:22" x14ac:dyDescent="0.25">
      <c r="I1999" t="s">
        <v>624</v>
      </c>
      <c r="J1999" t="s">
        <v>633</v>
      </c>
      <c r="K1999" s="9">
        <v>43572</v>
      </c>
      <c r="L1999">
        <v>1</v>
      </c>
      <c r="M1999">
        <v>1</v>
      </c>
      <c r="N1999" s="9">
        <v>43572</v>
      </c>
      <c r="O1999" s="9">
        <v>43578</v>
      </c>
      <c r="P1999" s="9">
        <v>43578</v>
      </c>
      <c r="Q1999" s="9">
        <v>43579</v>
      </c>
      <c r="S1999" s="2">
        <f>_xll.RHistory(I1999,".Close","START:"&amp;$K1999&amp;" END:"&amp;$K1999&amp;" INTERVAL:1D",,"TSREPEAT:NO")</f>
        <v>-3.27</v>
      </c>
      <c r="T1999" s="2">
        <f>_xll.RHistory(J1999,".Close","START:"&amp;$K1999&amp;" END:"&amp;$K1999&amp;" INTERVAL:1D",,"TSREPEAT:NO")</f>
        <v>-0.64</v>
      </c>
      <c r="U1999" s="2">
        <f t="shared" si="62"/>
        <v>1</v>
      </c>
      <c r="V1999" s="2">
        <f t="shared" si="61"/>
        <v>1</v>
      </c>
    </row>
    <row r="2000" spans="9:22" x14ac:dyDescent="0.25">
      <c r="I2000" t="s">
        <v>624</v>
      </c>
      <c r="J2000" t="s">
        <v>633</v>
      </c>
      <c r="K2000" s="9">
        <v>43573</v>
      </c>
      <c r="L2000">
        <v>1</v>
      </c>
      <c r="M2000">
        <v>1</v>
      </c>
      <c r="N2000" s="9">
        <v>-1</v>
      </c>
      <c r="O2000" s="9">
        <v>-1</v>
      </c>
      <c r="P2000" s="9">
        <v>43578</v>
      </c>
      <c r="Q2000" s="9">
        <v>43579</v>
      </c>
      <c r="S2000" s="2">
        <f>_xll.RHistory(I2000,".Close","START:"&amp;$K2000&amp;" END:"&amp;$K2000&amp;" INTERVAL:1D",,"TSREPEAT:NO")</f>
        <v>-3.22</v>
      </c>
      <c r="T2000" s="2">
        <f>_xll.RHistory(J2000,".Close","START:"&amp;$K2000&amp;" END:"&amp;$K2000&amp;" INTERVAL:1D",,"TSREPEAT:NO")</f>
        <v>0.03</v>
      </c>
      <c r="U2000" s="2">
        <f t="shared" si="62"/>
        <v>0</v>
      </c>
      <c r="V2000" s="2">
        <f t="shared" si="61"/>
        <v>1</v>
      </c>
    </row>
    <row r="2001" spans="9:22" x14ac:dyDescent="0.25">
      <c r="I2001" t="s">
        <v>624</v>
      </c>
      <c r="J2001" t="s">
        <v>633</v>
      </c>
      <c r="K2001" s="9">
        <v>43574</v>
      </c>
      <c r="L2001">
        <v>0</v>
      </c>
      <c r="M2001">
        <v>0</v>
      </c>
      <c r="N2001" s="9">
        <v>-1</v>
      </c>
      <c r="O2001" s="9">
        <v>-1</v>
      </c>
      <c r="P2001" s="9">
        <v>43578</v>
      </c>
      <c r="Q2001" s="9">
        <v>43579</v>
      </c>
      <c r="S2001" s="2">
        <f>_xll.RHistory(I2001,".Close","START:"&amp;$K2001&amp;" END:"&amp;$K2001&amp;" INTERVAL:1D",,"TSREPEAT:NO")</f>
        <v>-3.25</v>
      </c>
      <c r="T2001" s="2">
        <f>_xll.RHistory(J2001,".Close","START:"&amp;$K2001&amp;" END:"&amp;$K2001&amp;" INTERVAL:1D",,"TSREPEAT:NO")</f>
        <v>-0.74</v>
      </c>
      <c r="U2001" s="2">
        <f t="shared" si="62"/>
        <v>0</v>
      </c>
      <c r="V2001" s="2">
        <f t="shared" ref="V2001:V2064" si="63">_xlfn.IFNA(IF(AND(P2001&gt;0,T2001&lt;&gt;"#N/A"),1,0), IF(P2001&lt;0,1,0))</f>
        <v>1</v>
      </c>
    </row>
    <row r="2002" spans="9:22" x14ac:dyDescent="0.25">
      <c r="I2002" t="s">
        <v>624</v>
      </c>
      <c r="J2002" t="s">
        <v>633</v>
      </c>
      <c r="K2002" s="9">
        <v>43575</v>
      </c>
      <c r="L2002">
        <v>0</v>
      </c>
      <c r="M2002">
        <v>0</v>
      </c>
      <c r="N2002" s="9">
        <v>-1</v>
      </c>
      <c r="O2002" s="9">
        <v>-1</v>
      </c>
      <c r="P2002" s="9">
        <v>43578</v>
      </c>
      <c r="Q2002" s="9">
        <v>43579</v>
      </c>
      <c r="S2002" s="2" t="e">
        <f>_xll.RHistory(I2002,".Close","START:"&amp;$K2002&amp;" END:"&amp;$K2002&amp;" INTERVAL:1D",,"TSREPEAT:NO")</f>
        <v>#N/A</v>
      </c>
      <c r="T2002" s="2" t="e">
        <f>_xll.RHistory(J2002,".Close","START:"&amp;$K2002&amp;" END:"&amp;$K2002&amp;" INTERVAL:1D",,"TSREPEAT:NO")</f>
        <v>#N/A</v>
      </c>
      <c r="U2002" s="2">
        <f t="shared" si="62"/>
        <v>1</v>
      </c>
      <c r="V2002" s="2">
        <f t="shared" si="63"/>
        <v>0</v>
      </c>
    </row>
    <row r="2003" spans="9:22" x14ac:dyDescent="0.25">
      <c r="I2003" t="s">
        <v>624</v>
      </c>
      <c r="J2003" t="s">
        <v>633</v>
      </c>
      <c r="K2003" s="9">
        <v>43576</v>
      </c>
      <c r="L2003">
        <v>0</v>
      </c>
      <c r="M2003">
        <v>0</v>
      </c>
      <c r="N2003" s="9">
        <v>-1</v>
      </c>
      <c r="O2003" s="9">
        <v>-1</v>
      </c>
      <c r="P2003" s="9">
        <v>43578</v>
      </c>
      <c r="Q2003" s="9">
        <v>43579</v>
      </c>
      <c r="S2003" s="2" t="e">
        <f>_xll.RHistory(I2003,".Close","START:"&amp;$K2003&amp;" END:"&amp;$K2003&amp;" INTERVAL:1D",,"TSREPEAT:NO")</f>
        <v>#N/A</v>
      </c>
      <c r="T2003" s="2" t="e">
        <f>_xll.RHistory(J2003,".Close","START:"&amp;$K2003&amp;" END:"&amp;$K2003&amp;" INTERVAL:1D",,"TSREPEAT:NO")</f>
        <v>#N/A</v>
      </c>
      <c r="U2003" s="2">
        <f t="shared" si="62"/>
        <v>1</v>
      </c>
      <c r="V2003" s="2">
        <f t="shared" si="63"/>
        <v>0</v>
      </c>
    </row>
    <row r="2004" spans="9:22" x14ac:dyDescent="0.25">
      <c r="I2004" t="s">
        <v>624</v>
      </c>
      <c r="J2004" t="s">
        <v>633</v>
      </c>
      <c r="K2004" s="9">
        <v>43577</v>
      </c>
      <c r="L2004">
        <v>0</v>
      </c>
      <c r="M2004">
        <v>1</v>
      </c>
      <c r="N2004" s="9">
        <v>-1</v>
      </c>
      <c r="O2004" s="9">
        <v>-1</v>
      </c>
      <c r="P2004" s="9">
        <v>43578</v>
      </c>
      <c r="Q2004" s="9">
        <v>43579</v>
      </c>
      <c r="S2004" s="2">
        <f>_xll.RHistory(I2004,".Close","START:"&amp;$K2004&amp;" END:"&amp;$K2004&amp;" INTERVAL:1D",,"TSREPEAT:NO")</f>
        <v>-3.25</v>
      </c>
      <c r="T2004" s="2">
        <f>_xll.RHistory(J2004,".Close","START:"&amp;$K2004&amp;" END:"&amp;$K2004&amp;" INTERVAL:1D",,"TSREPEAT:NO")</f>
        <v>-0.61699999999999999</v>
      </c>
      <c r="U2004" s="2">
        <f t="shared" si="62"/>
        <v>0</v>
      </c>
      <c r="V2004" s="2">
        <f t="shared" si="63"/>
        <v>1</v>
      </c>
    </row>
    <row r="2005" spans="9:22" x14ac:dyDescent="0.25">
      <c r="I2005" t="s">
        <v>624</v>
      </c>
      <c r="J2005" t="s">
        <v>633</v>
      </c>
      <c r="K2005" s="9">
        <v>43578</v>
      </c>
      <c r="L2005">
        <v>1</v>
      </c>
      <c r="M2005">
        <v>1</v>
      </c>
      <c r="N2005" s="9">
        <v>43578</v>
      </c>
      <c r="O2005" s="9">
        <v>43579</v>
      </c>
      <c r="P2005" s="9">
        <v>43579</v>
      </c>
      <c r="Q2005" s="9">
        <v>43580</v>
      </c>
      <c r="S2005" s="2">
        <f>_xll.RHistory(I2005,".Close","START:"&amp;$K2005&amp;" END:"&amp;$K2005&amp;" INTERVAL:1D",,"TSREPEAT:NO")</f>
        <v>-1.36</v>
      </c>
      <c r="T2005" s="2">
        <f>_xll.RHistory(J2005,".Close","START:"&amp;$K2005&amp;" END:"&amp;$K2005&amp;" INTERVAL:1D",,"TSREPEAT:NO")</f>
        <v>-0.39</v>
      </c>
      <c r="U2005" s="2">
        <f t="shared" si="62"/>
        <v>1</v>
      </c>
      <c r="V2005" s="2">
        <f t="shared" si="63"/>
        <v>1</v>
      </c>
    </row>
    <row r="2006" spans="9:22" x14ac:dyDescent="0.25">
      <c r="I2006" t="s">
        <v>624</v>
      </c>
      <c r="J2006" t="s">
        <v>633</v>
      </c>
      <c r="K2006" s="9">
        <v>43579</v>
      </c>
      <c r="L2006">
        <v>1</v>
      </c>
      <c r="M2006">
        <v>1</v>
      </c>
      <c r="N2006" s="9">
        <v>43579</v>
      </c>
      <c r="O2006" s="9">
        <v>43580</v>
      </c>
      <c r="P2006" s="9">
        <v>43580</v>
      </c>
      <c r="Q2006" s="9">
        <v>43581</v>
      </c>
      <c r="S2006" s="2">
        <f>_xll.RHistory(I2006,".Close","START:"&amp;$K2006&amp;" END:"&amp;$K2006&amp;" INTERVAL:1D",,"TSREPEAT:NO")</f>
        <v>-0.87</v>
      </c>
      <c r="T2006" s="2">
        <f>_xll.RHistory(J2006,".Close","START:"&amp;$K2006&amp;" END:"&amp;$K2006&amp;" INTERVAL:1D",,"TSREPEAT:NO")</f>
        <v>-1.044</v>
      </c>
      <c r="U2006" s="2">
        <f t="shared" si="62"/>
        <v>1</v>
      </c>
      <c r="V2006" s="2">
        <f t="shared" si="63"/>
        <v>1</v>
      </c>
    </row>
    <row r="2007" spans="9:22" x14ac:dyDescent="0.25">
      <c r="I2007" t="s">
        <v>624</v>
      </c>
      <c r="J2007" t="s">
        <v>633</v>
      </c>
      <c r="K2007" s="9">
        <v>43580</v>
      </c>
      <c r="L2007">
        <v>1</v>
      </c>
      <c r="M2007">
        <v>1</v>
      </c>
      <c r="N2007" s="9">
        <v>43580</v>
      </c>
      <c r="O2007" s="9">
        <v>43581</v>
      </c>
      <c r="P2007" s="9">
        <v>43581</v>
      </c>
      <c r="Q2007" s="9">
        <v>43584</v>
      </c>
      <c r="S2007" s="2">
        <f>_xll.RHistory(I2007,".Close","START:"&amp;$K2007&amp;" END:"&amp;$K2007&amp;" INTERVAL:1D",,"TSREPEAT:NO")</f>
        <v>-2.2429999999999999</v>
      </c>
      <c r="T2007" s="2">
        <f>_xll.RHistory(J2007,".Close","START:"&amp;$K2007&amp;" END:"&amp;$K2007&amp;" INTERVAL:1D",,"TSREPEAT:NO")</f>
        <v>-2.4700000000000002</v>
      </c>
      <c r="U2007" s="2">
        <f t="shared" si="62"/>
        <v>1</v>
      </c>
      <c r="V2007" s="2">
        <f t="shared" si="63"/>
        <v>1</v>
      </c>
    </row>
    <row r="2008" spans="9:22" x14ac:dyDescent="0.25">
      <c r="I2008" t="s">
        <v>624</v>
      </c>
      <c r="J2008" t="s">
        <v>633</v>
      </c>
      <c r="K2008" s="9">
        <v>43581</v>
      </c>
      <c r="L2008">
        <v>1</v>
      </c>
      <c r="M2008">
        <v>1</v>
      </c>
      <c r="N2008" s="9">
        <v>43581</v>
      </c>
      <c r="O2008" s="9">
        <v>43584</v>
      </c>
      <c r="P2008" s="9">
        <v>43584</v>
      </c>
      <c r="Q2008" s="9">
        <v>43585</v>
      </c>
      <c r="S2008" s="2">
        <f>_xll.RHistory(I2008,".Close","START:"&amp;$K2008&amp;" END:"&amp;$K2008&amp;" INTERVAL:1D",,"TSREPEAT:NO")</f>
        <v>-4.859</v>
      </c>
      <c r="T2008" s="2">
        <f>_xll.RHistory(J2008,".Close","START:"&amp;$K2008&amp;" END:"&amp;$K2008&amp;" INTERVAL:1D",,"TSREPEAT:NO")</f>
        <v>-1.1339999999999999</v>
      </c>
      <c r="U2008" s="2">
        <f t="shared" si="62"/>
        <v>1</v>
      </c>
      <c r="V2008" s="2">
        <f t="shared" si="63"/>
        <v>1</v>
      </c>
    </row>
    <row r="2009" spans="9:22" x14ac:dyDescent="0.25">
      <c r="I2009" t="s">
        <v>624</v>
      </c>
      <c r="J2009" t="s">
        <v>633</v>
      </c>
      <c r="K2009" s="9">
        <v>43582</v>
      </c>
      <c r="L2009">
        <v>0</v>
      </c>
      <c r="M2009">
        <v>0</v>
      </c>
      <c r="N2009" s="9">
        <v>-1</v>
      </c>
      <c r="O2009" s="9">
        <v>-1</v>
      </c>
      <c r="P2009" s="9">
        <v>43584</v>
      </c>
      <c r="Q2009" s="9">
        <v>43585</v>
      </c>
      <c r="S2009" s="2" t="e">
        <f>_xll.RHistory(I2009,".Close","START:"&amp;$K2009&amp;" END:"&amp;$K2009&amp;" INTERVAL:1D",,"TSREPEAT:NO")</f>
        <v>#N/A</v>
      </c>
      <c r="T2009" s="2" t="e">
        <f>_xll.RHistory(J2009,".Close","START:"&amp;$K2009&amp;" END:"&amp;$K2009&amp;" INTERVAL:1D",,"TSREPEAT:NO")</f>
        <v>#N/A</v>
      </c>
      <c r="U2009" s="2">
        <f t="shared" si="62"/>
        <v>1</v>
      </c>
      <c r="V2009" s="2">
        <f t="shared" si="63"/>
        <v>0</v>
      </c>
    </row>
    <row r="2010" spans="9:22" x14ac:dyDescent="0.25">
      <c r="I2010" t="s">
        <v>624</v>
      </c>
      <c r="J2010" t="s">
        <v>633</v>
      </c>
      <c r="K2010" s="9">
        <v>43583</v>
      </c>
      <c r="L2010">
        <v>0</v>
      </c>
      <c r="M2010">
        <v>0</v>
      </c>
      <c r="N2010" s="9">
        <v>-1</v>
      </c>
      <c r="O2010" s="9">
        <v>-1</v>
      </c>
      <c r="P2010" s="9">
        <v>43584</v>
      </c>
      <c r="Q2010" s="9">
        <v>43585</v>
      </c>
      <c r="S2010" s="2" t="e">
        <f>_xll.RHistory(I2010,".Close","START:"&amp;$K2010&amp;" END:"&amp;$K2010&amp;" INTERVAL:1D",,"TSREPEAT:NO")</f>
        <v>#N/A</v>
      </c>
      <c r="T2010" s="2" t="e">
        <f>_xll.RHistory(J2010,".Close","START:"&amp;$K2010&amp;" END:"&amp;$K2010&amp;" INTERVAL:1D",,"TSREPEAT:NO")</f>
        <v>#N/A</v>
      </c>
      <c r="U2010" s="2">
        <f t="shared" si="62"/>
        <v>1</v>
      </c>
      <c r="V2010" s="2">
        <f t="shared" si="63"/>
        <v>0</v>
      </c>
    </row>
    <row r="2011" spans="9:22" x14ac:dyDescent="0.25">
      <c r="I2011" t="s">
        <v>624</v>
      </c>
      <c r="J2011" t="s">
        <v>633</v>
      </c>
      <c r="K2011" s="9">
        <v>43584</v>
      </c>
      <c r="L2011">
        <v>1</v>
      </c>
      <c r="M2011">
        <v>1</v>
      </c>
      <c r="N2011" s="9">
        <v>43584</v>
      </c>
      <c r="O2011" s="9">
        <v>43585</v>
      </c>
      <c r="P2011" s="9">
        <v>43585</v>
      </c>
      <c r="Q2011" s="9">
        <v>43587</v>
      </c>
      <c r="S2011" s="2">
        <f>_xll.RHistory(I2011,".Close","START:"&amp;$K2011&amp;" END:"&amp;$K2011&amp;" INTERVAL:1D",,"TSREPEAT:NO")</f>
        <v>-3.4409999999999998</v>
      </c>
      <c r="T2011" s="2">
        <f>_xll.RHistory(J2011,".Close","START:"&amp;$K2011&amp;" END:"&amp;$K2011&amp;" INTERVAL:1D",,"TSREPEAT:NO")</f>
        <v>-3.234</v>
      </c>
      <c r="U2011" s="2">
        <f t="shared" si="62"/>
        <v>1</v>
      </c>
      <c r="V2011" s="2">
        <f t="shared" si="63"/>
        <v>1</v>
      </c>
    </row>
    <row r="2012" spans="9:22" x14ac:dyDescent="0.25">
      <c r="I2012" t="s">
        <v>624</v>
      </c>
      <c r="J2012" t="s">
        <v>633</v>
      </c>
      <c r="K2012" s="9">
        <v>43585</v>
      </c>
      <c r="L2012">
        <v>1</v>
      </c>
      <c r="M2012">
        <v>1</v>
      </c>
      <c r="N2012" s="9">
        <v>43585</v>
      </c>
      <c r="O2012" s="9">
        <v>43587</v>
      </c>
      <c r="P2012" s="9">
        <v>-1</v>
      </c>
      <c r="Q2012" s="9">
        <v>-1</v>
      </c>
      <c r="S2012" s="2">
        <f>_xll.RHistory(I2012,".Close","START:"&amp;$K2012&amp;" END:"&amp;$K2012&amp;" INTERVAL:1D",,"TSREPEAT:NO")</f>
        <v>0.37</v>
      </c>
      <c r="T2012" s="2">
        <f>_xll.RHistory(J2012,".Close","START:"&amp;$K2012&amp;" END:"&amp;$K2012&amp;" INTERVAL:1D",,"TSREPEAT:NO")</f>
        <v>-0.79500000000000004</v>
      </c>
      <c r="U2012" s="2">
        <f t="shared" si="62"/>
        <v>1</v>
      </c>
      <c r="V2012" s="2">
        <f t="shared" si="63"/>
        <v>0</v>
      </c>
    </row>
    <row r="2013" spans="9:22" x14ac:dyDescent="0.25">
      <c r="I2013" t="s">
        <v>624</v>
      </c>
      <c r="J2013" t="s">
        <v>633</v>
      </c>
      <c r="K2013" s="9">
        <v>43586</v>
      </c>
      <c r="L2013">
        <v>1</v>
      </c>
      <c r="M2013">
        <v>1</v>
      </c>
      <c r="N2013" s="9">
        <v>-1</v>
      </c>
      <c r="O2013" s="9">
        <v>-1</v>
      </c>
      <c r="P2013" s="9">
        <v>43587</v>
      </c>
      <c r="Q2013" s="9">
        <v>43588</v>
      </c>
      <c r="S2013" s="2">
        <f>_xll.RHistory(I2013,".Close","START:"&amp;$K2013&amp;" END:"&amp;$K2013&amp;" INTERVAL:1D",,"TSREPEAT:NO")</f>
        <v>-5.8019999999999996</v>
      </c>
      <c r="T2013" s="2">
        <f>_xll.RHistory(J2013,".Close","START:"&amp;$K2013&amp;" END:"&amp;$K2013&amp;" INTERVAL:1D",,"TSREPEAT:NO")</f>
        <v>-1.0409999999999999</v>
      </c>
      <c r="U2013" s="2">
        <f t="shared" si="62"/>
        <v>0</v>
      </c>
      <c r="V2013" s="2">
        <f t="shared" si="63"/>
        <v>1</v>
      </c>
    </row>
    <row r="2014" spans="9:22" x14ac:dyDescent="0.25">
      <c r="I2014" t="s">
        <v>624</v>
      </c>
      <c r="J2014" t="s">
        <v>633</v>
      </c>
      <c r="K2014" s="9">
        <v>43587</v>
      </c>
      <c r="L2014">
        <v>1</v>
      </c>
      <c r="M2014">
        <v>1</v>
      </c>
      <c r="N2014" s="9">
        <v>43587</v>
      </c>
      <c r="O2014" s="9">
        <v>43588</v>
      </c>
      <c r="P2014" s="9">
        <v>43588</v>
      </c>
      <c r="Q2014" s="9">
        <v>43591</v>
      </c>
      <c r="S2014" s="2">
        <f>_xll.RHistory(I2014,".Close","START:"&amp;$K2014&amp;" END:"&amp;$K2014&amp;" INTERVAL:1D",,"TSREPEAT:NO")</f>
        <v>-2.9620000000000002</v>
      </c>
      <c r="T2014" s="2">
        <f>_xll.RHistory(J2014,".Close","START:"&amp;$K2014&amp;" END:"&amp;$K2014&amp;" INTERVAL:1D",,"TSREPEAT:NO")</f>
        <v>-2.145</v>
      </c>
      <c r="U2014" s="2">
        <f t="shared" si="62"/>
        <v>1</v>
      </c>
      <c r="V2014" s="2">
        <f t="shared" si="63"/>
        <v>1</v>
      </c>
    </row>
    <row r="2015" spans="9:22" x14ac:dyDescent="0.25">
      <c r="I2015" t="s">
        <v>624</v>
      </c>
      <c r="J2015" t="s">
        <v>633</v>
      </c>
      <c r="K2015" s="9">
        <v>43588</v>
      </c>
      <c r="L2015">
        <v>1</v>
      </c>
      <c r="M2015">
        <v>1</v>
      </c>
      <c r="N2015" s="9">
        <v>43588</v>
      </c>
      <c r="O2015" s="9">
        <v>43591</v>
      </c>
      <c r="P2015" s="9">
        <v>43591</v>
      </c>
      <c r="Q2015" s="9">
        <v>43592</v>
      </c>
      <c r="S2015" s="2">
        <f>_xll.RHistory(I2015,".Close","START:"&amp;$K2015&amp;" END:"&amp;$K2015&amp;" INTERVAL:1D",,"TSREPEAT:NO")</f>
        <v>-2</v>
      </c>
      <c r="T2015" s="2">
        <f>_xll.RHistory(J2015,".Close","START:"&amp;$K2015&amp;" END:"&amp;$K2015&amp;" INTERVAL:1D",,"TSREPEAT:NO")</f>
        <v>-1.1659999999999999</v>
      </c>
      <c r="U2015" s="2">
        <f t="shared" si="62"/>
        <v>1</v>
      </c>
      <c r="V2015" s="2">
        <f t="shared" si="63"/>
        <v>1</v>
      </c>
    </row>
    <row r="2016" spans="9:22" x14ac:dyDescent="0.25">
      <c r="I2016" t="s">
        <v>624</v>
      </c>
      <c r="J2016" t="s">
        <v>633</v>
      </c>
      <c r="K2016" s="9">
        <v>43589</v>
      </c>
      <c r="L2016">
        <v>0</v>
      </c>
      <c r="M2016">
        <v>0</v>
      </c>
      <c r="N2016" s="9">
        <v>-1</v>
      </c>
      <c r="O2016" s="9">
        <v>-1</v>
      </c>
      <c r="P2016" s="9">
        <v>43591</v>
      </c>
      <c r="Q2016" s="9">
        <v>43592</v>
      </c>
      <c r="S2016" s="2" t="e">
        <f>_xll.RHistory(I2016,".Close","START:"&amp;$K2016&amp;" END:"&amp;$K2016&amp;" INTERVAL:1D",,"TSREPEAT:NO")</f>
        <v>#N/A</v>
      </c>
      <c r="T2016" s="2" t="e">
        <f>_xll.RHistory(J2016,".Close","START:"&amp;$K2016&amp;" END:"&amp;$K2016&amp;" INTERVAL:1D",,"TSREPEAT:NO")</f>
        <v>#N/A</v>
      </c>
      <c r="U2016" s="2">
        <f t="shared" si="62"/>
        <v>1</v>
      </c>
      <c r="V2016" s="2">
        <f t="shared" si="63"/>
        <v>0</v>
      </c>
    </row>
    <row r="2017" spans="9:22" x14ac:dyDescent="0.25">
      <c r="I2017" t="s">
        <v>624</v>
      </c>
      <c r="J2017" t="s">
        <v>633</v>
      </c>
      <c r="K2017" s="9">
        <v>43590</v>
      </c>
      <c r="L2017">
        <v>0</v>
      </c>
      <c r="M2017">
        <v>0</v>
      </c>
      <c r="N2017" s="9">
        <v>-1</v>
      </c>
      <c r="O2017" s="9">
        <v>-1</v>
      </c>
      <c r="P2017" s="9">
        <v>43591</v>
      </c>
      <c r="Q2017" s="9">
        <v>43592</v>
      </c>
      <c r="S2017" s="2" t="e">
        <f>_xll.RHistory(I2017,".Close","START:"&amp;$K2017&amp;" END:"&amp;$K2017&amp;" INTERVAL:1D",,"TSREPEAT:NO")</f>
        <v>#N/A</v>
      </c>
      <c r="T2017" s="2" t="e">
        <f>_xll.RHistory(J2017,".Close","START:"&amp;$K2017&amp;" END:"&amp;$K2017&amp;" INTERVAL:1D",,"TSREPEAT:NO")</f>
        <v>#N/A</v>
      </c>
      <c r="U2017" s="2">
        <f t="shared" si="62"/>
        <v>1</v>
      </c>
      <c r="V2017" s="2">
        <f t="shared" si="63"/>
        <v>0</v>
      </c>
    </row>
    <row r="2018" spans="9:22" x14ac:dyDescent="0.25">
      <c r="I2018" t="s">
        <v>624</v>
      </c>
      <c r="J2018" t="s">
        <v>633</v>
      </c>
      <c r="K2018" s="9">
        <v>43591</v>
      </c>
      <c r="L2018">
        <v>0</v>
      </c>
      <c r="M2018">
        <v>1</v>
      </c>
      <c r="N2018" s="9">
        <v>43591</v>
      </c>
      <c r="O2018" s="9">
        <v>43592</v>
      </c>
      <c r="P2018" s="9">
        <v>43592</v>
      </c>
      <c r="Q2018" s="9">
        <v>43593</v>
      </c>
      <c r="S2018" s="2">
        <f>_xll.RHistory(I2018,".Close","START:"&amp;$K2018&amp;" END:"&amp;$K2018&amp;" INTERVAL:1D",,"TSREPEAT:NO")</f>
        <v>-5.6619999999999999</v>
      </c>
      <c r="T2018" s="2">
        <f>_xll.RHistory(J2018,".Close","START:"&amp;$K2018&amp;" END:"&amp;$K2018&amp;" INTERVAL:1D",,"TSREPEAT:NO")</f>
        <v>-1.48</v>
      </c>
      <c r="U2018" s="2">
        <f t="shared" si="62"/>
        <v>1</v>
      </c>
      <c r="V2018" s="2">
        <f t="shared" si="63"/>
        <v>1</v>
      </c>
    </row>
    <row r="2019" spans="9:22" x14ac:dyDescent="0.25">
      <c r="I2019" t="s">
        <v>624</v>
      </c>
      <c r="J2019" t="s">
        <v>633</v>
      </c>
      <c r="K2019" s="9">
        <v>43592</v>
      </c>
      <c r="L2019">
        <v>1</v>
      </c>
      <c r="M2019">
        <v>1</v>
      </c>
      <c r="N2019" s="9">
        <v>43592</v>
      </c>
      <c r="O2019" s="9">
        <v>43593</v>
      </c>
      <c r="P2019" s="9">
        <v>43593</v>
      </c>
      <c r="Q2019" s="9">
        <v>43594</v>
      </c>
      <c r="S2019" s="2">
        <f>_xll.RHistory(I2019,".Close","START:"&amp;$K2019&amp;" END:"&amp;$K2019&amp;" INTERVAL:1D",,"TSREPEAT:NO")</f>
        <v>-3.4580000000000002</v>
      </c>
      <c r="T2019" s="2">
        <f>_xll.RHistory(J2019,".Close","START:"&amp;$K2019&amp;" END:"&amp;$K2019&amp;" INTERVAL:1D",,"TSREPEAT:NO")</f>
        <v>-1.51</v>
      </c>
      <c r="U2019" s="2">
        <f t="shared" si="62"/>
        <v>1</v>
      </c>
      <c r="V2019" s="2">
        <f t="shared" si="63"/>
        <v>1</v>
      </c>
    </row>
    <row r="2020" spans="9:22" x14ac:dyDescent="0.25">
      <c r="I2020" t="s">
        <v>624</v>
      </c>
      <c r="J2020" t="s">
        <v>633</v>
      </c>
      <c r="K2020" s="9">
        <v>43593</v>
      </c>
      <c r="L2020">
        <v>1</v>
      </c>
      <c r="M2020">
        <v>1</v>
      </c>
      <c r="N2020" s="9">
        <v>43593</v>
      </c>
      <c r="O2020" s="9">
        <v>43594</v>
      </c>
      <c r="P2020" s="9">
        <v>43594</v>
      </c>
      <c r="Q2020" s="9">
        <v>43595</v>
      </c>
      <c r="S2020" s="2">
        <f>_xll.RHistory(I2020,".Close","START:"&amp;$K2020&amp;" END:"&amp;$K2020&amp;" INTERVAL:1D",,"TSREPEAT:NO")</f>
        <v>-3.2029999999999998</v>
      </c>
      <c r="T2020" s="2">
        <f>_xll.RHistory(J2020,".Close","START:"&amp;$K2020&amp;" END:"&amp;$K2020&amp;" INTERVAL:1D",,"TSREPEAT:NO")</f>
        <v>-1.1819999999999999</v>
      </c>
      <c r="U2020" s="2">
        <f t="shared" si="62"/>
        <v>1</v>
      </c>
      <c r="V2020" s="2">
        <f t="shared" si="63"/>
        <v>1</v>
      </c>
    </row>
    <row r="2021" spans="9:22" x14ac:dyDescent="0.25">
      <c r="I2021" t="s">
        <v>624</v>
      </c>
      <c r="J2021" t="s">
        <v>633</v>
      </c>
      <c r="K2021" s="9">
        <v>43594</v>
      </c>
      <c r="L2021">
        <v>1</v>
      </c>
      <c r="M2021">
        <v>1</v>
      </c>
      <c r="N2021" s="9">
        <v>43594</v>
      </c>
      <c r="O2021" s="9">
        <v>43595</v>
      </c>
      <c r="P2021" s="9">
        <v>43595</v>
      </c>
      <c r="Q2021" s="9">
        <v>43598</v>
      </c>
      <c r="S2021" s="2">
        <f>_xll.RHistory(I2021,".Close","START:"&amp;$K2021&amp;" END:"&amp;$K2021&amp;" INTERVAL:1D",,"TSREPEAT:NO")</f>
        <v>-0.68</v>
      </c>
      <c r="T2021" s="2">
        <f>_xll.RHistory(J2021,".Close","START:"&amp;$K2021&amp;" END:"&amp;$K2021&amp;" INTERVAL:1D",,"TSREPEAT:NO")</f>
        <v>-1.42</v>
      </c>
      <c r="U2021" s="2">
        <f t="shared" si="62"/>
        <v>1</v>
      </c>
      <c r="V2021" s="2">
        <f t="shared" si="63"/>
        <v>1</v>
      </c>
    </row>
    <row r="2022" spans="9:22" x14ac:dyDescent="0.25">
      <c r="I2022" t="s">
        <v>624</v>
      </c>
      <c r="J2022" t="s">
        <v>633</v>
      </c>
      <c r="K2022" s="9">
        <v>43595</v>
      </c>
      <c r="L2022">
        <v>1</v>
      </c>
      <c r="M2022">
        <v>1</v>
      </c>
      <c r="N2022" s="9">
        <v>43595</v>
      </c>
      <c r="O2022" s="9">
        <v>43598</v>
      </c>
      <c r="P2022" s="9">
        <v>43598</v>
      </c>
      <c r="Q2022" s="9">
        <v>43599</v>
      </c>
      <c r="S2022" s="2">
        <f>_xll.RHistory(I2022,".Close","START:"&amp;$K2022&amp;" END:"&amp;$K2022&amp;" INTERVAL:1D",,"TSREPEAT:NO")</f>
        <v>-2.11</v>
      </c>
      <c r="T2022" s="2">
        <f>_xll.RHistory(J2022,".Close","START:"&amp;$K2022&amp;" END:"&amp;$K2022&amp;" INTERVAL:1D",,"TSREPEAT:NO")</f>
        <v>-1.1180000000000001</v>
      </c>
      <c r="U2022" s="2">
        <f t="shared" si="62"/>
        <v>1</v>
      </c>
      <c r="V2022" s="2">
        <f t="shared" si="63"/>
        <v>1</v>
      </c>
    </row>
    <row r="2023" spans="9:22" x14ac:dyDescent="0.25">
      <c r="I2023" t="s">
        <v>624</v>
      </c>
      <c r="J2023" t="s">
        <v>633</v>
      </c>
      <c r="K2023" s="9">
        <v>43596</v>
      </c>
      <c r="L2023">
        <v>0</v>
      </c>
      <c r="M2023">
        <v>0</v>
      </c>
      <c r="N2023" s="9">
        <v>-1</v>
      </c>
      <c r="O2023" s="9">
        <v>-1</v>
      </c>
      <c r="P2023" s="9">
        <v>43598</v>
      </c>
      <c r="Q2023" s="9">
        <v>43599</v>
      </c>
      <c r="S2023" s="2" t="e">
        <f>_xll.RHistory(I2023,".Close","START:"&amp;$K2023&amp;" END:"&amp;$K2023&amp;" INTERVAL:1D",,"TSREPEAT:NO")</f>
        <v>#N/A</v>
      </c>
      <c r="T2023" s="2" t="e">
        <f>_xll.RHistory(J2023,".Close","START:"&amp;$K2023&amp;" END:"&amp;$K2023&amp;" INTERVAL:1D",,"TSREPEAT:NO")</f>
        <v>#N/A</v>
      </c>
      <c r="U2023" s="2">
        <f t="shared" si="62"/>
        <v>1</v>
      </c>
      <c r="V2023" s="2">
        <f t="shared" si="63"/>
        <v>0</v>
      </c>
    </row>
    <row r="2024" spans="9:22" x14ac:dyDescent="0.25">
      <c r="I2024" t="s">
        <v>624</v>
      </c>
      <c r="J2024" t="s">
        <v>633</v>
      </c>
      <c r="K2024" s="9">
        <v>43597</v>
      </c>
      <c r="L2024">
        <v>0</v>
      </c>
      <c r="M2024">
        <v>0</v>
      </c>
      <c r="N2024" s="9">
        <v>-1</v>
      </c>
      <c r="O2024" s="9">
        <v>-1</v>
      </c>
      <c r="P2024" s="9">
        <v>43598</v>
      </c>
      <c r="Q2024" s="9">
        <v>43599</v>
      </c>
      <c r="S2024" s="2" t="e">
        <f>_xll.RHistory(I2024,".Close","START:"&amp;$K2024&amp;" END:"&amp;$K2024&amp;" INTERVAL:1D",,"TSREPEAT:NO")</f>
        <v>#N/A</v>
      </c>
      <c r="T2024" s="2" t="e">
        <f>_xll.RHistory(J2024,".Close","START:"&amp;$K2024&amp;" END:"&amp;$K2024&amp;" INTERVAL:1D",,"TSREPEAT:NO")</f>
        <v>#N/A</v>
      </c>
      <c r="U2024" s="2">
        <f t="shared" si="62"/>
        <v>1</v>
      </c>
      <c r="V2024" s="2">
        <f t="shared" si="63"/>
        <v>0</v>
      </c>
    </row>
    <row r="2025" spans="9:22" x14ac:dyDescent="0.25">
      <c r="I2025" t="s">
        <v>624</v>
      </c>
      <c r="J2025" t="s">
        <v>633</v>
      </c>
      <c r="K2025" s="9">
        <v>43598</v>
      </c>
      <c r="L2025">
        <v>1</v>
      </c>
      <c r="M2025">
        <v>1</v>
      </c>
      <c r="N2025" s="9">
        <v>43598</v>
      </c>
      <c r="O2025" s="9">
        <v>43599</v>
      </c>
      <c r="P2025" s="9">
        <v>43599</v>
      </c>
      <c r="Q2025" s="9">
        <v>43600</v>
      </c>
      <c r="S2025" s="2">
        <f>_xll.RHistory(I2025,".Close","START:"&amp;$K2025&amp;" END:"&amp;$K2025&amp;" INTERVAL:1D",,"TSREPEAT:NO")</f>
        <v>-1.9339999999999999</v>
      </c>
      <c r="T2025" s="2">
        <f>_xll.RHistory(J2025,".Close","START:"&amp;$K2025&amp;" END:"&amp;$K2025&amp;" INTERVAL:1D",,"TSREPEAT:NO")</f>
        <v>-1.0509999999999999</v>
      </c>
      <c r="U2025" s="2">
        <f t="shared" si="62"/>
        <v>1</v>
      </c>
      <c r="V2025" s="2">
        <f t="shared" si="63"/>
        <v>1</v>
      </c>
    </row>
    <row r="2026" spans="9:22" x14ac:dyDescent="0.25">
      <c r="I2026" t="s">
        <v>624</v>
      </c>
      <c r="J2026" t="s">
        <v>633</v>
      </c>
      <c r="K2026" s="9">
        <v>43599</v>
      </c>
      <c r="L2026">
        <v>1</v>
      </c>
      <c r="M2026">
        <v>1</v>
      </c>
      <c r="N2026" s="9">
        <v>43599</v>
      </c>
      <c r="O2026" s="9">
        <v>43600</v>
      </c>
      <c r="P2026" s="9">
        <v>43600</v>
      </c>
      <c r="Q2026" s="9">
        <v>43601</v>
      </c>
      <c r="S2026" s="2">
        <f>_xll.RHistory(I2026,".Close","START:"&amp;$K2026&amp;" END:"&amp;$K2026&amp;" INTERVAL:1D",,"TSREPEAT:NO")</f>
        <v>-2.4350000000000001</v>
      </c>
      <c r="T2026" s="2">
        <f>_xll.RHistory(J2026,".Close","START:"&amp;$K2026&amp;" END:"&amp;$K2026&amp;" INTERVAL:1D",,"TSREPEAT:NO")</f>
        <v>-0.98499999999999999</v>
      </c>
      <c r="U2026" s="2">
        <f t="shared" si="62"/>
        <v>1</v>
      </c>
      <c r="V2026" s="2">
        <f t="shared" si="63"/>
        <v>1</v>
      </c>
    </row>
    <row r="2027" spans="9:22" x14ac:dyDescent="0.25">
      <c r="I2027" t="s">
        <v>624</v>
      </c>
      <c r="J2027" t="s">
        <v>633</v>
      </c>
      <c r="K2027" s="9">
        <v>43600</v>
      </c>
      <c r="L2027">
        <v>1</v>
      </c>
      <c r="M2027">
        <v>1</v>
      </c>
      <c r="N2027" s="9">
        <v>43600</v>
      </c>
      <c r="O2027" s="9">
        <v>43601</v>
      </c>
      <c r="P2027" s="9">
        <v>43601</v>
      </c>
      <c r="Q2027" s="9">
        <v>43605</v>
      </c>
      <c r="S2027" s="2">
        <f>_xll.RHistory(I2027,".Close","START:"&amp;$K2027&amp;" END:"&amp;$K2027&amp;" INTERVAL:1D",,"TSREPEAT:NO")</f>
        <v>-3.0179999999999998</v>
      </c>
      <c r="T2027" s="2">
        <f>_xll.RHistory(J2027,".Close","START:"&amp;$K2027&amp;" END:"&amp;$K2027&amp;" INTERVAL:1D",,"TSREPEAT:NO")</f>
        <v>-3.5390000000000001</v>
      </c>
      <c r="U2027" s="2">
        <f t="shared" si="62"/>
        <v>1</v>
      </c>
      <c r="V2027" s="2">
        <f t="shared" si="63"/>
        <v>1</v>
      </c>
    </row>
    <row r="2028" spans="9:22" x14ac:dyDescent="0.25">
      <c r="I2028" t="s">
        <v>624</v>
      </c>
      <c r="J2028" t="s">
        <v>633</v>
      </c>
      <c r="K2028" s="9">
        <v>43601</v>
      </c>
      <c r="L2028">
        <v>1</v>
      </c>
      <c r="M2028">
        <v>1</v>
      </c>
      <c r="N2028" s="9">
        <v>43601</v>
      </c>
      <c r="O2028" s="9">
        <v>43605</v>
      </c>
      <c r="P2028" s="9">
        <v>43605</v>
      </c>
      <c r="Q2028" s="9">
        <v>43606</v>
      </c>
      <c r="S2028" s="2">
        <f>_xll.RHistory(I2028,".Close","START:"&amp;$K2028&amp;" END:"&amp;$K2028&amp;" INTERVAL:1D",,"TSREPEAT:NO")</f>
        <v>-2.2200000000000002</v>
      </c>
      <c r="T2028" s="2">
        <f>_xll.RHistory(J2028,".Close","START:"&amp;$K2028&amp;" END:"&amp;$K2028&amp;" INTERVAL:1D",,"TSREPEAT:NO")</f>
        <v>-1.2070000000000001</v>
      </c>
      <c r="U2028" s="2">
        <f t="shared" si="62"/>
        <v>1</v>
      </c>
      <c r="V2028" s="2">
        <f t="shared" si="63"/>
        <v>1</v>
      </c>
    </row>
    <row r="2029" spans="9:22" x14ac:dyDescent="0.25">
      <c r="I2029" t="s">
        <v>624</v>
      </c>
      <c r="J2029" t="s">
        <v>633</v>
      </c>
      <c r="K2029" s="9">
        <v>43602</v>
      </c>
      <c r="L2029">
        <v>1</v>
      </c>
      <c r="M2029">
        <v>1</v>
      </c>
      <c r="N2029" s="9">
        <v>-1</v>
      </c>
      <c r="O2029" s="9">
        <v>-1</v>
      </c>
      <c r="P2029" s="9">
        <v>43605</v>
      </c>
      <c r="Q2029" s="9">
        <v>43606</v>
      </c>
      <c r="S2029" s="2">
        <f>_xll.RHistory(I2029,".Close","START:"&amp;$K2029&amp;" END:"&amp;$K2029&amp;" INTERVAL:1D",,"TSREPEAT:NO")</f>
        <v>-3.5</v>
      </c>
      <c r="T2029" s="2">
        <f>_xll.RHistory(J2029,".Close","START:"&amp;$K2029&amp;" END:"&amp;$K2029&amp;" INTERVAL:1D",,"TSREPEAT:NO")</f>
        <v>-1.181</v>
      </c>
      <c r="U2029" s="2">
        <f t="shared" si="62"/>
        <v>0</v>
      </c>
      <c r="V2029" s="2">
        <f t="shared" si="63"/>
        <v>1</v>
      </c>
    </row>
    <row r="2030" spans="9:22" x14ac:dyDescent="0.25">
      <c r="I2030" t="s">
        <v>624</v>
      </c>
      <c r="J2030" t="s">
        <v>633</v>
      </c>
      <c r="K2030" s="9">
        <v>43603</v>
      </c>
      <c r="L2030">
        <v>0</v>
      </c>
      <c r="M2030">
        <v>0</v>
      </c>
      <c r="N2030" s="9">
        <v>-1</v>
      </c>
      <c r="O2030" s="9">
        <v>-1</v>
      </c>
      <c r="P2030" s="9">
        <v>43605</v>
      </c>
      <c r="Q2030" s="9">
        <v>43606</v>
      </c>
      <c r="S2030" s="2" t="e">
        <f>_xll.RHistory(I2030,".Close","START:"&amp;$K2030&amp;" END:"&amp;$K2030&amp;" INTERVAL:1D",,"TSREPEAT:NO")</f>
        <v>#N/A</v>
      </c>
      <c r="T2030" s="2" t="e">
        <f>_xll.RHistory(J2030,".Close","START:"&amp;$K2030&amp;" END:"&amp;$K2030&amp;" INTERVAL:1D",,"TSREPEAT:NO")</f>
        <v>#N/A</v>
      </c>
      <c r="U2030" s="2">
        <f t="shared" si="62"/>
        <v>1</v>
      </c>
      <c r="V2030" s="2">
        <f t="shared" si="63"/>
        <v>0</v>
      </c>
    </row>
    <row r="2031" spans="9:22" x14ac:dyDescent="0.25">
      <c r="I2031" t="s">
        <v>624</v>
      </c>
      <c r="J2031" t="s">
        <v>633</v>
      </c>
      <c r="K2031" s="9">
        <v>43604</v>
      </c>
      <c r="L2031">
        <v>0</v>
      </c>
      <c r="M2031">
        <v>0</v>
      </c>
      <c r="N2031" s="9">
        <v>-1</v>
      </c>
      <c r="O2031" s="9">
        <v>-1</v>
      </c>
      <c r="P2031" s="9">
        <v>43605</v>
      </c>
      <c r="Q2031" s="9">
        <v>43606</v>
      </c>
      <c r="S2031" s="2" t="e">
        <f>_xll.RHistory(I2031,".Close","START:"&amp;$K2031&amp;" END:"&amp;$K2031&amp;" INTERVAL:1D",,"TSREPEAT:NO")</f>
        <v>#N/A</v>
      </c>
      <c r="T2031" s="2" t="e">
        <f>_xll.RHistory(J2031,".Close","START:"&amp;$K2031&amp;" END:"&amp;$K2031&amp;" INTERVAL:1D",,"TSREPEAT:NO")</f>
        <v>#N/A</v>
      </c>
      <c r="U2031" s="2">
        <f t="shared" si="62"/>
        <v>1</v>
      </c>
      <c r="V2031" s="2">
        <f t="shared" si="63"/>
        <v>0</v>
      </c>
    </row>
    <row r="2032" spans="9:22" x14ac:dyDescent="0.25">
      <c r="I2032" t="s">
        <v>624</v>
      </c>
      <c r="J2032" t="s">
        <v>633</v>
      </c>
      <c r="K2032" s="9">
        <v>43605</v>
      </c>
      <c r="L2032">
        <v>1</v>
      </c>
      <c r="M2032">
        <v>1</v>
      </c>
      <c r="N2032" s="9">
        <v>43605</v>
      </c>
      <c r="O2032" s="9">
        <v>43606</v>
      </c>
      <c r="P2032" s="9">
        <v>43606</v>
      </c>
      <c r="Q2032" s="9">
        <v>43607</v>
      </c>
      <c r="S2032" s="2">
        <f>_xll.RHistory(I2032,".Close","START:"&amp;$K2032&amp;" END:"&amp;$K2032&amp;" INTERVAL:1D",,"TSREPEAT:NO")</f>
        <v>-3.3210000000000002</v>
      </c>
      <c r="T2032" s="2">
        <f>_xll.RHistory(J2032,".Close","START:"&amp;$K2032&amp;" END:"&amp;$K2032&amp;" INTERVAL:1D",,"TSREPEAT:NO")</f>
        <v>-1.216</v>
      </c>
      <c r="U2032" s="2">
        <f t="shared" si="62"/>
        <v>1</v>
      </c>
      <c r="V2032" s="2">
        <f t="shared" si="63"/>
        <v>1</v>
      </c>
    </row>
    <row r="2033" spans="9:22" x14ac:dyDescent="0.25">
      <c r="I2033" t="s">
        <v>624</v>
      </c>
      <c r="J2033" t="s">
        <v>633</v>
      </c>
      <c r="K2033" s="9">
        <v>43606</v>
      </c>
      <c r="L2033">
        <v>1</v>
      </c>
      <c r="M2033">
        <v>1</v>
      </c>
      <c r="N2033" s="9">
        <v>43606</v>
      </c>
      <c r="O2033" s="9">
        <v>43607</v>
      </c>
      <c r="P2033" s="9">
        <v>43607</v>
      </c>
      <c r="Q2033" s="9">
        <v>43608</v>
      </c>
      <c r="S2033" s="2">
        <f>_xll.RHistory(I2033,".Close","START:"&amp;$K2033&amp;" END:"&amp;$K2033&amp;" INTERVAL:1D",,"TSREPEAT:NO")</f>
        <v>-3.1469999999999998</v>
      </c>
      <c r="T2033" s="2">
        <f>_xll.RHistory(J2033,".Close","START:"&amp;$K2033&amp;" END:"&amp;$K2033&amp;" INTERVAL:1D",,"TSREPEAT:NO")</f>
        <v>-1.3320000000000001</v>
      </c>
      <c r="U2033" s="2">
        <f t="shared" si="62"/>
        <v>1</v>
      </c>
      <c r="V2033" s="2">
        <f t="shared" si="63"/>
        <v>1</v>
      </c>
    </row>
    <row r="2034" spans="9:22" x14ac:dyDescent="0.25">
      <c r="I2034" t="s">
        <v>624</v>
      </c>
      <c r="J2034" t="s">
        <v>633</v>
      </c>
      <c r="K2034" s="9">
        <v>43607</v>
      </c>
      <c r="L2034">
        <v>1</v>
      </c>
      <c r="M2034">
        <v>1</v>
      </c>
      <c r="N2034" s="9">
        <v>43607</v>
      </c>
      <c r="O2034" s="9">
        <v>43608</v>
      </c>
      <c r="P2034" s="9">
        <v>43608</v>
      </c>
      <c r="Q2034" s="9">
        <v>43609</v>
      </c>
      <c r="S2034" s="2">
        <f>_xll.RHistory(I2034,".Close","START:"&amp;$K2034&amp;" END:"&amp;$K2034&amp;" INTERVAL:1D",,"TSREPEAT:NO")</f>
        <v>-3.0550000000000002</v>
      </c>
      <c r="T2034" s="2">
        <f>_xll.RHistory(J2034,".Close","START:"&amp;$K2034&amp;" END:"&amp;$K2034&amp;" INTERVAL:1D",,"TSREPEAT:NO")</f>
        <v>-1.1950000000000001</v>
      </c>
      <c r="U2034" s="2">
        <f t="shared" si="62"/>
        <v>1</v>
      </c>
      <c r="V2034" s="2">
        <f t="shared" si="63"/>
        <v>1</v>
      </c>
    </row>
    <row r="2035" spans="9:22" x14ac:dyDescent="0.25">
      <c r="I2035" t="s">
        <v>624</v>
      </c>
      <c r="J2035" t="s">
        <v>633</v>
      </c>
      <c r="K2035" s="9">
        <v>43608</v>
      </c>
      <c r="L2035">
        <v>1</v>
      </c>
      <c r="M2035">
        <v>1</v>
      </c>
      <c r="N2035" s="9">
        <v>43608</v>
      </c>
      <c r="O2035" s="9">
        <v>43609</v>
      </c>
      <c r="P2035" s="9">
        <v>43609</v>
      </c>
      <c r="Q2035" s="9">
        <v>43612</v>
      </c>
      <c r="S2035" s="2">
        <f>_xll.RHistory(I2035,".Close","START:"&amp;$K2035&amp;" END:"&amp;$K2035&amp;" INTERVAL:1D",,"TSREPEAT:NO")</f>
        <v>-2.02</v>
      </c>
      <c r="T2035" s="2">
        <f>_xll.RHistory(J2035,".Close","START:"&amp;$K2035&amp;" END:"&amp;$K2035&amp;" INTERVAL:1D",,"TSREPEAT:NO")</f>
        <v>-2.9460000000000002</v>
      </c>
      <c r="U2035" s="2">
        <f t="shared" si="62"/>
        <v>1</v>
      </c>
      <c r="V2035" s="2">
        <f t="shared" si="63"/>
        <v>1</v>
      </c>
    </row>
    <row r="2036" spans="9:22" x14ac:dyDescent="0.25">
      <c r="I2036" t="s">
        <v>624</v>
      </c>
      <c r="J2036" t="s">
        <v>633</v>
      </c>
      <c r="K2036" s="9">
        <v>43609</v>
      </c>
      <c r="L2036">
        <v>1</v>
      </c>
      <c r="M2036">
        <v>1</v>
      </c>
      <c r="N2036" s="9">
        <v>43609</v>
      </c>
      <c r="O2036" s="9">
        <v>43612</v>
      </c>
      <c r="P2036" s="9">
        <v>43612</v>
      </c>
      <c r="Q2036" s="9">
        <v>43613</v>
      </c>
      <c r="S2036" s="2">
        <f>_xll.RHistory(I2036,".Close","START:"&amp;$K2036&amp;" END:"&amp;$K2036&amp;" INTERVAL:1D",,"TSREPEAT:NO")</f>
        <v>-3.04</v>
      </c>
      <c r="T2036" s="2">
        <f>_xll.RHistory(J2036,".Close","START:"&amp;$K2036&amp;" END:"&amp;$K2036&amp;" INTERVAL:1D",,"TSREPEAT:NO")</f>
        <v>17.649999999999999</v>
      </c>
      <c r="U2036" s="2">
        <f t="shared" si="62"/>
        <v>1</v>
      </c>
      <c r="V2036" s="2">
        <f t="shared" si="63"/>
        <v>1</v>
      </c>
    </row>
    <row r="2037" spans="9:22" x14ac:dyDescent="0.25">
      <c r="I2037" t="s">
        <v>624</v>
      </c>
      <c r="J2037" t="s">
        <v>633</v>
      </c>
      <c r="K2037" s="9">
        <v>43610</v>
      </c>
      <c r="L2037">
        <v>0</v>
      </c>
      <c r="M2037">
        <v>0</v>
      </c>
      <c r="N2037" s="9">
        <v>-1</v>
      </c>
      <c r="O2037" s="9">
        <v>-1</v>
      </c>
      <c r="P2037" s="9">
        <v>43612</v>
      </c>
      <c r="Q2037" s="9">
        <v>43613</v>
      </c>
      <c r="S2037" s="2" t="e">
        <f>_xll.RHistory(I2037,".Close","START:"&amp;$K2037&amp;" END:"&amp;$K2037&amp;" INTERVAL:1D",,"TSREPEAT:NO")</f>
        <v>#N/A</v>
      </c>
      <c r="T2037" s="2" t="e">
        <f>_xll.RHistory(J2037,".Close","START:"&amp;$K2037&amp;" END:"&amp;$K2037&amp;" INTERVAL:1D",,"TSREPEAT:NO")</f>
        <v>#N/A</v>
      </c>
      <c r="U2037" s="2">
        <f t="shared" si="62"/>
        <v>1</v>
      </c>
      <c r="V2037" s="2">
        <f t="shared" si="63"/>
        <v>0</v>
      </c>
    </row>
    <row r="2038" spans="9:22" x14ac:dyDescent="0.25">
      <c r="I2038" t="s">
        <v>624</v>
      </c>
      <c r="J2038" t="s">
        <v>633</v>
      </c>
      <c r="K2038" s="9">
        <v>43611</v>
      </c>
      <c r="L2038">
        <v>0</v>
      </c>
      <c r="M2038">
        <v>0</v>
      </c>
      <c r="N2038" s="9">
        <v>-1</v>
      </c>
      <c r="O2038" s="9">
        <v>-1</v>
      </c>
      <c r="P2038" s="9">
        <v>43612</v>
      </c>
      <c r="Q2038" s="9">
        <v>43613</v>
      </c>
      <c r="S2038" s="2" t="e">
        <f>_xll.RHistory(I2038,".Close","START:"&amp;$K2038&amp;" END:"&amp;$K2038&amp;" INTERVAL:1D",,"TSREPEAT:NO")</f>
        <v>#N/A</v>
      </c>
      <c r="T2038" s="2" t="e">
        <f>_xll.RHistory(J2038,".Close","START:"&amp;$K2038&amp;" END:"&amp;$K2038&amp;" INTERVAL:1D",,"TSREPEAT:NO")</f>
        <v>#N/A</v>
      </c>
      <c r="U2038" s="2">
        <f t="shared" si="62"/>
        <v>1</v>
      </c>
      <c r="V2038" s="2">
        <f t="shared" si="63"/>
        <v>0</v>
      </c>
    </row>
    <row r="2039" spans="9:22" x14ac:dyDescent="0.25">
      <c r="I2039" t="s">
        <v>624</v>
      </c>
      <c r="J2039" t="s">
        <v>633</v>
      </c>
      <c r="K2039" s="9">
        <v>43612</v>
      </c>
      <c r="L2039">
        <v>0</v>
      </c>
      <c r="M2039">
        <v>0</v>
      </c>
      <c r="N2039" s="9">
        <v>43612</v>
      </c>
      <c r="O2039" s="9">
        <v>43613</v>
      </c>
      <c r="P2039" s="9">
        <v>43613</v>
      </c>
      <c r="Q2039" s="9">
        <v>43614</v>
      </c>
      <c r="S2039" s="2">
        <f>_xll.RHistory(I2039,".Close","START:"&amp;$K2039&amp;" END:"&amp;$K2039&amp;" INTERVAL:1D",,"TSREPEAT:NO")</f>
        <v>-1.35</v>
      </c>
      <c r="T2039" s="2">
        <f>_xll.RHistory(J2039,".Close","START:"&amp;$K2039&amp;" END:"&amp;$K2039&amp;" INTERVAL:1D",,"TSREPEAT:NO")</f>
        <v>-3.6509999999999998</v>
      </c>
      <c r="U2039" s="2">
        <f t="shared" si="62"/>
        <v>1</v>
      </c>
      <c r="V2039" s="2">
        <f t="shared" si="63"/>
        <v>1</v>
      </c>
    </row>
    <row r="2040" spans="9:22" x14ac:dyDescent="0.25">
      <c r="I2040" t="s">
        <v>624</v>
      </c>
      <c r="J2040" t="s">
        <v>633</v>
      </c>
      <c r="K2040" s="9">
        <v>43613</v>
      </c>
      <c r="L2040">
        <v>1</v>
      </c>
      <c r="M2040">
        <v>1</v>
      </c>
      <c r="N2040" s="9">
        <v>43613</v>
      </c>
      <c r="O2040" s="9">
        <v>43614</v>
      </c>
      <c r="P2040" s="9">
        <v>43614</v>
      </c>
      <c r="Q2040" s="9">
        <v>43619</v>
      </c>
      <c r="S2040" s="2">
        <f>_xll.RHistory(I2040,".Close","START:"&amp;$K2040&amp;" END:"&amp;$K2040&amp;" INTERVAL:1D",,"TSREPEAT:NO")</f>
        <v>-2.4740000000000002</v>
      </c>
      <c r="T2040" s="2">
        <f>_xll.RHistory(J2040,".Close","START:"&amp;$K2040&amp;" END:"&amp;$K2040&amp;" INTERVAL:1D",,"TSREPEAT:NO")</f>
        <v>-3.9129999999999998</v>
      </c>
      <c r="U2040" s="2">
        <f t="shared" si="62"/>
        <v>1</v>
      </c>
      <c r="V2040" s="2">
        <f t="shared" si="63"/>
        <v>1</v>
      </c>
    </row>
    <row r="2041" spans="9:22" x14ac:dyDescent="0.25">
      <c r="I2041" t="s">
        <v>624</v>
      </c>
      <c r="J2041" t="s">
        <v>633</v>
      </c>
      <c r="K2041" s="9">
        <v>43614</v>
      </c>
      <c r="L2041">
        <v>1</v>
      </c>
      <c r="M2041">
        <v>1</v>
      </c>
      <c r="N2041" s="9">
        <v>43614</v>
      </c>
      <c r="O2041" s="9">
        <v>43619</v>
      </c>
      <c r="P2041" s="9">
        <v>43619</v>
      </c>
      <c r="Q2041" s="9">
        <v>43620</v>
      </c>
      <c r="S2041" s="2">
        <f>_xll.RHistory(I2041,".Close","START:"&amp;$K2041&amp;" END:"&amp;$K2041&amp;" INTERVAL:1D",,"TSREPEAT:NO")</f>
        <v>-6.1840000000000002</v>
      </c>
      <c r="T2041" s="2">
        <f>_xll.RHistory(J2041,".Close","START:"&amp;$K2041&amp;" END:"&amp;$K2041&amp;" INTERVAL:1D",,"TSREPEAT:NO")</f>
        <v>-1.5980000000000001</v>
      </c>
      <c r="U2041" s="2">
        <f t="shared" si="62"/>
        <v>1</v>
      </c>
      <c r="V2041" s="2">
        <f t="shared" si="63"/>
        <v>1</v>
      </c>
    </row>
    <row r="2042" spans="9:22" x14ac:dyDescent="0.25">
      <c r="I2042" t="s">
        <v>624</v>
      </c>
      <c r="J2042" t="s">
        <v>633</v>
      </c>
      <c r="K2042" s="9">
        <v>43615</v>
      </c>
      <c r="L2042">
        <v>1</v>
      </c>
      <c r="M2042">
        <v>1</v>
      </c>
      <c r="N2042" s="9">
        <v>-1</v>
      </c>
      <c r="O2042" s="9">
        <v>-1</v>
      </c>
      <c r="P2042" s="9">
        <v>43619</v>
      </c>
      <c r="Q2042" s="9">
        <v>43620</v>
      </c>
      <c r="S2042" s="2">
        <f>_xll.RHistory(I2042,".Close","START:"&amp;$K2042&amp;" END:"&amp;$K2042&amp;" INTERVAL:1D",,"TSREPEAT:NO")</f>
        <v>-4.8499999999999996</v>
      </c>
      <c r="T2042" s="2">
        <f>_xll.RHistory(J2042,".Close","START:"&amp;$K2042&amp;" END:"&amp;$K2042&amp;" INTERVAL:1D",,"TSREPEAT:NO")</f>
        <v>-1.2030000000000001</v>
      </c>
      <c r="U2042" s="2">
        <f t="shared" si="62"/>
        <v>0</v>
      </c>
      <c r="V2042" s="2">
        <f t="shared" si="63"/>
        <v>1</v>
      </c>
    </row>
    <row r="2043" spans="9:22" x14ac:dyDescent="0.25">
      <c r="I2043" t="s">
        <v>624</v>
      </c>
      <c r="J2043" t="s">
        <v>633</v>
      </c>
      <c r="K2043" s="9">
        <v>43616</v>
      </c>
      <c r="L2043">
        <v>1</v>
      </c>
      <c r="M2043">
        <v>1</v>
      </c>
      <c r="N2043" s="9">
        <v>-1</v>
      </c>
      <c r="O2043" s="9">
        <v>-1</v>
      </c>
      <c r="P2043" s="9">
        <v>43619</v>
      </c>
      <c r="Q2043" s="9">
        <v>43620</v>
      </c>
      <c r="S2043" s="2">
        <f>_xll.RHistory(I2043,".Close","START:"&amp;$K2043&amp;" END:"&amp;$K2043&amp;" INTERVAL:1D",,"TSREPEAT:NO")</f>
        <v>-8.6289999999999996</v>
      </c>
      <c r="T2043" s="2">
        <f>_xll.RHistory(J2043,".Close","START:"&amp;$K2043&amp;" END:"&amp;$K2043&amp;" INTERVAL:1D",,"TSREPEAT:NO")</f>
        <v>-1.1950000000000001</v>
      </c>
      <c r="U2043" s="2">
        <f t="shared" si="62"/>
        <v>0</v>
      </c>
      <c r="V2043" s="2">
        <f t="shared" si="63"/>
        <v>1</v>
      </c>
    </row>
    <row r="2044" spans="9:22" x14ac:dyDescent="0.25">
      <c r="I2044" t="s">
        <v>624</v>
      </c>
      <c r="J2044" t="s">
        <v>633</v>
      </c>
      <c r="K2044" s="9">
        <v>43617</v>
      </c>
      <c r="L2044">
        <v>0</v>
      </c>
      <c r="M2044">
        <v>0</v>
      </c>
      <c r="N2044" s="9">
        <v>-1</v>
      </c>
      <c r="O2044" s="9">
        <v>-1</v>
      </c>
      <c r="P2044" s="9">
        <v>43619</v>
      </c>
      <c r="Q2044" s="9">
        <v>43620</v>
      </c>
      <c r="S2044" s="2" t="e">
        <f>_xll.RHistory(I2044,".Close","START:"&amp;$K2044&amp;" END:"&amp;$K2044&amp;" INTERVAL:1D",,"TSREPEAT:NO")</f>
        <v>#N/A</v>
      </c>
      <c r="T2044" s="2" t="e">
        <f>_xll.RHistory(J2044,".Close","START:"&amp;$K2044&amp;" END:"&amp;$K2044&amp;" INTERVAL:1D",,"TSREPEAT:NO")</f>
        <v>#N/A</v>
      </c>
      <c r="U2044" s="2">
        <f t="shared" si="62"/>
        <v>1</v>
      </c>
      <c r="V2044" s="2">
        <f t="shared" si="63"/>
        <v>0</v>
      </c>
    </row>
    <row r="2045" spans="9:22" x14ac:dyDescent="0.25">
      <c r="I2045" t="s">
        <v>624</v>
      </c>
      <c r="J2045" t="s">
        <v>633</v>
      </c>
      <c r="K2045" s="9">
        <v>43618</v>
      </c>
      <c r="L2045">
        <v>0</v>
      </c>
      <c r="M2045">
        <v>0</v>
      </c>
      <c r="N2045" s="9">
        <v>-1</v>
      </c>
      <c r="O2045" s="9">
        <v>-1</v>
      </c>
      <c r="P2045" s="9">
        <v>43619</v>
      </c>
      <c r="Q2045" s="9">
        <v>43620</v>
      </c>
      <c r="S2045" s="2" t="e">
        <f>_xll.RHistory(I2045,".Close","START:"&amp;$K2045&amp;" END:"&amp;$K2045&amp;" INTERVAL:1D",,"TSREPEAT:NO")</f>
        <v>#N/A</v>
      </c>
      <c r="T2045" s="2" t="e">
        <f>_xll.RHistory(J2045,".Close","START:"&amp;$K2045&amp;" END:"&amp;$K2045&amp;" INTERVAL:1D",,"TSREPEAT:NO")</f>
        <v>#N/A</v>
      </c>
      <c r="U2045" s="2">
        <f t="shared" si="62"/>
        <v>1</v>
      </c>
      <c r="V2045" s="2">
        <f t="shared" si="63"/>
        <v>0</v>
      </c>
    </row>
    <row r="2046" spans="9:22" x14ac:dyDescent="0.25">
      <c r="I2046" t="s">
        <v>624</v>
      </c>
      <c r="J2046" t="s">
        <v>633</v>
      </c>
      <c r="K2046" s="9">
        <v>43619</v>
      </c>
      <c r="L2046">
        <v>1</v>
      </c>
      <c r="M2046">
        <v>1</v>
      </c>
      <c r="N2046" s="9">
        <v>43619</v>
      </c>
      <c r="O2046" s="9">
        <v>43620</v>
      </c>
      <c r="P2046" s="9">
        <v>43620</v>
      </c>
      <c r="Q2046" s="9">
        <v>43622</v>
      </c>
      <c r="S2046" s="2">
        <f>_xll.RHistory(I2046,".Close","START:"&amp;$K2046&amp;" END:"&amp;$K2046&amp;" INTERVAL:1D",,"TSREPEAT:NO")</f>
        <v>-1.887</v>
      </c>
      <c r="T2046" s="2">
        <f>_xll.RHistory(J2046,".Close","START:"&amp;$K2046&amp;" END:"&amp;$K2046&amp;" INTERVAL:1D",,"TSREPEAT:NO")</f>
        <v>-2.9369999999999998</v>
      </c>
      <c r="U2046" s="2">
        <f t="shared" si="62"/>
        <v>1</v>
      </c>
      <c r="V2046" s="2">
        <f t="shared" si="63"/>
        <v>1</v>
      </c>
    </row>
    <row r="2047" spans="9:22" x14ac:dyDescent="0.25">
      <c r="I2047" t="s">
        <v>624</v>
      </c>
      <c r="J2047" t="s">
        <v>633</v>
      </c>
      <c r="K2047" s="9">
        <v>43620</v>
      </c>
      <c r="L2047">
        <v>1</v>
      </c>
      <c r="M2047">
        <v>1</v>
      </c>
      <c r="N2047" s="9">
        <v>43620</v>
      </c>
      <c r="O2047" s="9">
        <v>43622</v>
      </c>
      <c r="P2047" s="9">
        <v>43622</v>
      </c>
      <c r="Q2047" s="9">
        <v>43623</v>
      </c>
      <c r="S2047" s="2">
        <f>_xll.RHistory(I2047,".Close","START:"&amp;$K2047&amp;" END:"&amp;$K2047&amp;" INTERVAL:1D",,"TSREPEAT:NO")</f>
        <v>-3.3809999999999998</v>
      </c>
      <c r="T2047" s="2">
        <f>_xll.RHistory(J2047,".Close","START:"&amp;$K2047&amp;" END:"&amp;$K2047&amp;" INTERVAL:1D",,"TSREPEAT:NO")</f>
        <v>-0.63</v>
      </c>
      <c r="U2047" s="2">
        <f t="shared" si="62"/>
        <v>1</v>
      </c>
      <c r="V2047" s="2">
        <f t="shared" si="63"/>
        <v>1</v>
      </c>
    </row>
    <row r="2048" spans="9:22" x14ac:dyDescent="0.25">
      <c r="I2048" t="s">
        <v>624</v>
      </c>
      <c r="J2048" t="s">
        <v>633</v>
      </c>
      <c r="K2048" s="9">
        <v>43621</v>
      </c>
      <c r="L2048">
        <v>1</v>
      </c>
      <c r="M2048">
        <v>1</v>
      </c>
      <c r="N2048" s="9">
        <v>-1</v>
      </c>
      <c r="O2048" s="9">
        <v>-1</v>
      </c>
      <c r="P2048" s="9">
        <v>43622</v>
      </c>
      <c r="Q2048" s="9">
        <v>43623</v>
      </c>
      <c r="S2048" s="2">
        <f>_xll.RHistory(I2048,".Close","START:"&amp;$K2048&amp;" END:"&amp;$K2048&amp;" INTERVAL:1D",,"TSREPEAT:NO")</f>
        <v>-1.5</v>
      </c>
      <c r="T2048" s="2">
        <f>_xll.RHistory(J2048,".Close","START:"&amp;$K2048&amp;" END:"&amp;$K2048&amp;" INTERVAL:1D",,"TSREPEAT:NO")</f>
        <v>-1.228</v>
      </c>
      <c r="U2048" s="2">
        <f t="shared" si="62"/>
        <v>0</v>
      </c>
      <c r="V2048" s="2">
        <f t="shared" si="63"/>
        <v>1</v>
      </c>
    </row>
    <row r="2049" spans="9:22" x14ac:dyDescent="0.25">
      <c r="I2049" t="s">
        <v>624</v>
      </c>
      <c r="J2049" t="s">
        <v>633</v>
      </c>
      <c r="K2049" s="9">
        <v>43622</v>
      </c>
      <c r="L2049">
        <v>1</v>
      </c>
      <c r="M2049">
        <v>1</v>
      </c>
      <c r="N2049" s="9">
        <v>43622</v>
      </c>
      <c r="O2049" s="9">
        <v>43623</v>
      </c>
      <c r="P2049" s="9">
        <v>43623</v>
      </c>
      <c r="Q2049" s="9">
        <v>43627</v>
      </c>
      <c r="S2049" s="2">
        <f>_xll.RHistory(I2049,".Close","START:"&amp;$K2049&amp;" END:"&amp;$K2049&amp;" INTERVAL:1D",,"TSREPEAT:NO")</f>
        <v>-0.72</v>
      </c>
      <c r="T2049" s="2">
        <f>_xll.RHistory(J2049,".Close","START:"&amp;$K2049&amp;" END:"&amp;$K2049&amp;" INTERVAL:1D",,"TSREPEAT:NO")</f>
        <v>-1.86</v>
      </c>
      <c r="U2049" s="2">
        <f t="shared" si="62"/>
        <v>1</v>
      </c>
      <c r="V2049" s="2">
        <f t="shared" si="63"/>
        <v>1</v>
      </c>
    </row>
    <row r="2050" spans="9:22" x14ac:dyDescent="0.25">
      <c r="I2050" t="s">
        <v>624</v>
      </c>
      <c r="J2050" t="s">
        <v>633</v>
      </c>
      <c r="K2050" s="9">
        <v>43623</v>
      </c>
      <c r="L2050">
        <v>1</v>
      </c>
      <c r="M2050">
        <v>1</v>
      </c>
      <c r="N2050" s="9">
        <v>43623</v>
      </c>
      <c r="O2050" s="9">
        <v>43627</v>
      </c>
      <c r="P2050" s="9">
        <v>43627</v>
      </c>
      <c r="Q2050" s="9">
        <v>43628</v>
      </c>
      <c r="S2050" s="2">
        <f>_xll.RHistory(I2050,".Close","START:"&amp;$K2050&amp;" END:"&amp;$K2050&amp;" INTERVAL:1D",,"TSREPEAT:NO")</f>
        <v>-1.7</v>
      </c>
      <c r="T2050" s="2">
        <f>_xll.RHistory(J2050,".Close","START:"&amp;$K2050&amp;" END:"&amp;$K2050&amp;" INTERVAL:1D",,"TSREPEAT:NO")</f>
        <v>-1.6579999999999999</v>
      </c>
      <c r="U2050" s="2">
        <f t="shared" ref="U2050:U2113" si="64">_xlfn.IFNA(IF(AND(N2050&gt;0,S2050&lt;&gt;"#N/A"),1,0), IF(N2050&lt;0,1,0))</f>
        <v>1</v>
      </c>
      <c r="V2050" s="2">
        <f t="shared" si="63"/>
        <v>1</v>
      </c>
    </row>
    <row r="2051" spans="9:22" x14ac:dyDescent="0.25">
      <c r="I2051" t="s">
        <v>624</v>
      </c>
      <c r="J2051" t="s">
        <v>633</v>
      </c>
      <c r="K2051" s="9">
        <v>43624</v>
      </c>
      <c r="L2051">
        <v>0</v>
      </c>
      <c r="M2051">
        <v>0</v>
      </c>
      <c r="N2051" s="9">
        <v>-1</v>
      </c>
      <c r="O2051" s="9">
        <v>-1</v>
      </c>
      <c r="P2051" s="9">
        <v>43627</v>
      </c>
      <c r="Q2051" s="9">
        <v>43628</v>
      </c>
      <c r="S2051" s="2" t="e">
        <f>_xll.RHistory(I2051,".Close","START:"&amp;$K2051&amp;" END:"&amp;$K2051&amp;" INTERVAL:1D",,"TSREPEAT:NO")</f>
        <v>#N/A</v>
      </c>
      <c r="T2051" s="2" t="e">
        <f>_xll.RHistory(J2051,".Close","START:"&amp;$K2051&amp;" END:"&amp;$K2051&amp;" INTERVAL:1D",,"TSREPEAT:NO")</f>
        <v>#N/A</v>
      </c>
      <c r="U2051" s="2">
        <f t="shared" si="64"/>
        <v>1</v>
      </c>
      <c r="V2051" s="2">
        <f t="shared" si="63"/>
        <v>0</v>
      </c>
    </row>
    <row r="2052" spans="9:22" x14ac:dyDescent="0.25">
      <c r="I2052" t="s">
        <v>624</v>
      </c>
      <c r="J2052" t="s">
        <v>633</v>
      </c>
      <c r="K2052" s="9">
        <v>43625</v>
      </c>
      <c r="L2052">
        <v>0</v>
      </c>
      <c r="M2052">
        <v>0</v>
      </c>
      <c r="N2052" s="9">
        <v>-1</v>
      </c>
      <c r="O2052" s="9">
        <v>-1</v>
      </c>
      <c r="P2052" s="9">
        <v>43627</v>
      </c>
      <c r="Q2052" s="9">
        <v>43628</v>
      </c>
      <c r="S2052" s="2" t="e">
        <f>_xll.RHistory(I2052,".Close","START:"&amp;$K2052&amp;" END:"&amp;$K2052&amp;" INTERVAL:1D",,"TSREPEAT:NO")</f>
        <v>#N/A</v>
      </c>
      <c r="T2052" s="2" t="e">
        <f>_xll.RHistory(J2052,".Close","START:"&amp;$K2052&amp;" END:"&amp;$K2052&amp;" INTERVAL:1D",,"TSREPEAT:NO")</f>
        <v>#N/A</v>
      </c>
      <c r="U2052" s="2">
        <f t="shared" si="64"/>
        <v>1</v>
      </c>
      <c r="V2052" s="2">
        <f t="shared" si="63"/>
        <v>0</v>
      </c>
    </row>
    <row r="2053" spans="9:22" x14ac:dyDescent="0.25">
      <c r="I2053" t="s">
        <v>624</v>
      </c>
      <c r="J2053" t="s">
        <v>633</v>
      </c>
      <c r="K2053" s="9">
        <v>43626</v>
      </c>
      <c r="L2053">
        <v>1</v>
      </c>
      <c r="M2053">
        <v>1</v>
      </c>
      <c r="N2053" s="9">
        <v>-1</v>
      </c>
      <c r="O2053" s="9">
        <v>-1</v>
      </c>
      <c r="P2053" s="9">
        <v>43627</v>
      </c>
      <c r="Q2053" s="9">
        <v>43628</v>
      </c>
      <c r="S2053" s="2">
        <f>_xll.RHistory(I2053,".Close","START:"&amp;$K2053&amp;" END:"&amp;$K2053&amp;" INTERVAL:1D",,"TSREPEAT:NO")</f>
        <v>-1.9</v>
      </c>
      <c r="T2053" s="2">
        <f>_xll.RHistory(J2053,".Close","START:"&amp;$K2053&amp;" END:"&amp;$K2053&amp;" INTERVAL:1D",,"TSREPEAT:NO")</f>
        <v>-1.123</v>
      </c>
      <c r="U2053" s="2">
        <f t="shared" si="64"/>
        <v>0</v>
      </c>
      <c r="V2053" s="2">
        <f t="shared" si="63"/>
        <v>1</v>
      </c>
    </row>
    <row r="2054" spans="9:22" x14ac:dyDescent="0.25">
      <c r="I2054" t="s">
        <v>624</v>
      </c>
      <c r="J2054" t="s">
        <v>633</v>
      </c>
      <c r="K2054" s="9">
        <v>43627</v>
      </c>
      <c r="L2054">
        <v>1</v>
      </c>
      <c r="M2054">
        <v>1</v>
      </c>
      <c r="N2054" s="9">
        <v>43627</v>
      </c>
      <c r="O2054" s="9">
        <v>43628</v>
      </c>
      <c r="P2054" s="9">
        <v>43628</v>
      </c>
      <c r="Q2054" s="9">
        <v>43629</v>
      </c>
      <c r="S2054" s="2">
        <f>_xll.RHistory(I2054,".Close","START:"&amp;$K2054&amp;" END:"&amp;$K2054&amp;" INTERVAL:1D",,"TSREPEAT:NO")</f>
        <v>-2.3319999999999999</v>
      </c>
      <c r="T2054" s="2">
        <f>_xll.RHistory(J2054,".Close","START:"&amp;$K2054&amp;" END:"&amp;$K2054&amp;" INTERVAL:1D",,"TSREPEAT:NO")</f>
        <v>-1.2170000000000001</v>
      </c>
      <c r="U2054" s="2">
        <f t="shared" si="64"/>
        <v>1</v>
      </c>
      <c r="V2054" s="2">
        <f t="shared" si="63"/>
        <v>1</v>
      </c>
    </row>
    <row r="2055" spans="9:22" x14ac:dyDescent="0.25">
      <c r="I2055" t="s">
        <v>624</v>
      </c>
      <c r="J2055" t="s">
        <v>633</v>
      </c>
      <c r="K2055" s="9">
        <v>43628</v>
      </c>
      <c r="L2055">
        <v>1</v>
      </c>
      <c r="M2055">
        <v>1</v>
      </c>
      <c r="N2055" s="9">
        <v>43628</v>
      </c>
      <c r="O2055" s="9">
        <v>43629</v>
      </c>
      <c r="P2055" s="9">
        <v>43629</v>
      </c>
      <c r="Q2055" s="9">
        <v>43630</v>
      </c>
      <c r="S2055" s="2">
        <f>_xll.RHistory(I2055,".Close","START:"&amp;$K2055&amp;" END:"&amp;$K2055&amp;" INTERVAL:1D",,"TSREPEAT:NO")</f>
        <v>-0.83</v>
      </c>
      <c r="T2055" s="2">
        <f>_xll.RHistory(J2055,".Close","START:"&amp;$K2055&amp;" END:"&amp;$K2055&amp;" INTERVAL:1D",,"TSREPEAT:NO")</f>
        <v>-1.3879999999999999</v>
      </c>
      <c r="U2055" s="2">
        <f t="shared" si="64"/>
        <v>1</v>
      </c>
      <c r="V2055" s="2">
        <f t="shared" si="63"/>
        <v>1</v>
      </c>
    </row>
    <row r="2056" spans="9:22" x14ac:dyDescent="0.25">
      <c r="I2056" t="s">
        <v>624</v>
      </c>
      <c r="J2056" t="s">
        <v>633</v>
      </c>
      <c r="K2056" s="9">
        <v>43629</v>
      </c>
      <c r="L2056">
        <v>1</v>
      </c>
      <c r="M2056">
        <v>1</v>
      </c>
      <c r="N2056" s="9">
        <v>43629</v>
      </c>
      <c r="O2056" s="9">
        <v>43630</v>
      </c>
      <c r="P2056" s="9">
        <v>43630</v>
      </c>
      <c r="Q2056" s="9">
        <v>43633</v>
      </c>
      <c r="S2056" s="2">
        <f>_xll.RHistory(I2056,".Close","START:"&amp;$K2056&amp;" END:"&amp;$K2056&amp;" INTERVAL:1D",,"TSREPEAT:NO")</f>
        <v>-2.2799999999999998</v>
      </c>
      <c r="T2056" s="2">
        <f>_xll.RHistory(J2056,".Close","START:"&amp;$K2056&amp;" END:"&amp;$K2056&amp;" INTERVAL:1D",,"TSREPEAT:NO")</f>
        <v>-2.512</v>
      </c>
      <c r="U2056" s="2">
        <f t="shared" si="64"/>
        <v>1</v>
      </c>
      <c r="V2056" s="2">
        <f t="shared" si="63"/>
        <v>1</v>
      </c>
    </row>
    <row r="2057" spans="9:22" x14ac:dyDescent="0.25">
      <c r="I2057" t="s">
        <v>624</v>
      </c>
      <c r="J2057" t="s">
        <v>633</v>
      </c>
      <c r="K2057" s="9">
        <v>43630</v>
      </c>
      <c r="L2057">
        <v>1</v>
      </c>
      <c r="M2057">
        <v>1</v>
      </c>
      <c r="N2057" s="9">
        <v>43630</v>
      </c>
      <c r="O2057" s="9">
        <v>43633</v>
      </c>
      <c r="P2057" s="9">
        <v>43633</v>
      </c>
      <c r="Q2057" s="9">
        <v>43634</v>
      </c>
      <c r="S2057" s="2">
        <f>_xll.RHistory(I2057,".Close","START:"&amp;$K2057&amp;" END:"&amp;$K2057&amp;" INTERVAL:1D",,"TSREPEAT:NO")</f>
        <v>-2.8380000000000001</v>
      </c>
      <c r="T2057" s="2">
        <f>_xll.RHistory(J2057,".Close","START:"&amp;$K2057&amp;" END:"&amp;$K2057&amp;" INTERVAL:1D",,"TSREPEAT:NO")</f>
        <v>-1.099</v>
      </c>
      <c r="U2057" s="2">
        <f t="shared" si="64"/>
        <v>1</v>
      </c>
      <c r="V2057" s="2">
        <f t="shared" si="63"/>
        <v>1</v>
      </c>
    </row>
    <row r="2058" spans="9:22" x14ac:dyDescent="0.25">
      <c r="I2058" t="s">
        <v>624</v>
      </c>
      <c r="J2058" t="s">
        <v>633</v>
      </c>
      <c r="K2058" s="9">
        <v>43631</v>
      </c>
      <c r="L2058">
        <v>0</v>
      </c>
      <c r="M2058">
        <v>0</v>
      </c>
      <c r="N2058" s="9">
        <v>-1</v>
      </c>
      <c r="O2058" s="9">
        <v>-1</v>
      </c>
      <c r="P2058" s="9">
        <v>43633</v>
      </c>
      <c r="Q2058" s="9">
        <v>43634</v>
      </c>
      <c r="S2058" s="2" t="e">
        <f>_xll.RHistory(I2058,".Close","START:"&amp;$K2058&amp;" END:"&amp;$K2058&amp;" INTERVAL:1D",,"TSREPEAT:NO")</f>
        <v>#N/A</v>
      </c>
      <c r="T2058" s="2" t="e">
        <f>_xll.RHistory(J2058,".Close","START:"&amp;$K2058&amp;" END:"&amp;$K2058&amp;" INTERVAL:1D",,"TSREPEAT:NO")</f>
        <v>#N/A</v>
      </c>
      <c r="U2058" s="2">
        <f t="shared" si="64"/>
        <v>1</v>
      </c>
      <c r="V2058" s="2">
        <f t="shared" si="63"/>
        <v>0</v>
      </c>
    </row>
    <row r="2059" spans="9:22" x14ac:dyDescent="0.25">
      <c r="I2059" t="s">
        <v>624</v>
      </c>
      <c r="J2059" t="s">
        <v>633</v>
      </c>
      <c r="K2059" s="9">
        <v>43632</v>
      </c>
      <c r="L2059">
        <v>0</v>
      </c>
      <c r="M2059">
        <v>0</v>
      </c>
      <c r="N2059" s="9">
        <v>-1</v>
      </c>
      <c r="O2059" s="9">
        <v>-1</v>
      </c>
      <c r="P2059" s="9">
        <v>43633</v>
      </c>
      <c r="Q2059" s="9">
        <v>43634</v>
      </c>
      <c r="S2059" s="2" t="e">
        <f>_xll.RHistory(I2059,".Close","START:"&amp;$K2059&amp;" END:"&amp;$K2059&amp;" INTERVAL:1D",,"TSREPEAT:NO")</f>
        <v>#N/A</v>
      </c>
      <c r="T2059" s="2" t="e">
        <f>_xll.RHistory(J2059,".Close","START:"&amp;$K2059&amp;" END:"&amp;$K2059&amp;" INTERVAL:1D",,"TSREPEAT:NO")</f>
        <v>#N/A</v>
      </c>
      <c r="U2059" s="2">
        <f t="shared" si="64"/>
        <v>1</v>
      </c>
      <c r="V2059" s="2">
        <f t="shared" si="63"/>
        <v>0</v>
      </c>
    </row>
    <row r="2060" spans="9:22" x14ac:dyDescent="0.25">
      <c r="I2060" t="s">
        <v>624</v>
      </c>
      <c r="J2060" t="s">
        <v>633</v>
      </c>
      <c r="K2060" s="9">
        <v>43633</v>
      </c>
      <c r="L2060">
        <v>1</v>
      </c>
      <c r="M2060">
        <v>1</v>
      </c>
      <c r="N2060" s="9">
        <v>43633</v>
      </c>
      <c r="O2060" s="9">
        <v>43634</v>
      </c>
      <c r="P2060" s="9">
        <v>43634</v>
      </c>
      <c r="Q2060" s="9">
        <v>43635</v>
      </c>
      <c r="S2060" s="2">
        <f>_xll.RHistory(I2060,".Close","START:"&amp;$K2060&amp;" END:"&amp;$K2060&amp;" INTERVAL:1D",,"TSREPEAT:NO")</f>
        <v>-1.97</v>
      </c>
      <c r="T2060" s="2">
        <f>_xll.RHistory(J2060,".Close","START:"&amp;$K2060&amp;" END:"&amp;$K2060&amp;" INTERVAL:1D",,"TSREPEAT:NO")</f>
        <v>-1.1659999999999999</v>
      </c>
      <c r="U2060" s="2">
        <f t="shared" si="64"/>
        <v>1</v>
      </c>
      <c r="V2060" s="2">
        <f t="shared" si="63"/>
        <v>1</v>
      </c>
    </row>
    <row r="2061" spans="9:22" x14ac:dyDescent="0.25">
      <c r="I2061" t="s">
        <v>624</v>
      </c>
      <c r="J2061" t="s">
        <v>633</v>
      </c>
      <c r="K2061" s="9">
        <v>43634</v>
      </c>
      <c r="L2061">
        <v>1</v>
      </c>
      <c r="M2061">
        <v>1</v>
      </c>
      <c r="N2061" s="9">
        <v>43634</v>
      </c>
      <c r="O2061" s="9">
        <v>43635</v>
      </c>
      <c r="P2061" s="9">
        <v>43635</v>
      </c>
      <c r="Q2061" s="9">
        <v>43636</v>
      </c>
      <c r="S2061" s="2">
        <f>_xll.RHistory(I2061,".Close","START:"&amp;$K2061&amp;" END:"&amp;$K2061&amp;" INTERVAL:1D",,"TSREPEAT:NO")</f>
        <v>-1.863</v>
      </c>
      <c r="T2061" s="2">
        <f>_xll.RHistory(J2061,".Close","START:"&amp;$K2061&amp;" END:"&amp;$K2061&amp;" INTERVAL:1D",,"TSREPEAT:NO")</f>
        <v>-1.252</v>
      </c>
      <c r="U2061" s="2">
        <f t="shared" si="64"/>
        <v>1</v>
      </c>
      <c r="V2061" s="2">
        <f t="shared" si="63"/>
        <v>1</v>
      </c>
    </row>
    <row r="2062" spans="9:22" x14ac:dyDescent="0.25">
      <c r="I2062" t="s">
        <v>624</v>
      </c>
      <c r="J2062" t="s">
        <v>633</v>
      </c>
      <c r="K2062" s="9">
        <v>43635</v>
      </c>
      <c r="L2062">
        <v>1</v>
      </c>
      <c r="M2062">
        <v>1</v>
      </c>
      <c r="N2062" s="9">
        <v>43635</v>
      </c>
      <c r="O2062" s="9">
        <v>43636</v>
      </c>
      <c r="P2062" s="9">
        <v>43636</v>
      </c>
      <c r="Q2062" s="9">
        <v>43637</v>
      </c>
      <c r="S2062" s="2">
        <f>_xll.RHistory(I2062,".Close","START:"&amp;$K2062&amp;" END:"&amp;$K2062&amp;" INTERVAL:1D",,"TSREPEAT:NO")</f>
        <v>-2.7149999999999999</v>
      </c>
      <c r="T2062" s="2">
        <f>_xll.RHistory(J2062,".Close","START:"&amp;$K2062&amp;" END:"&amp;$K2062&amp;" INTERVAL:1D",,"TSREPEAT:NO")</f>
        <v>-1.5880000000000001</v>
      </c>
      <c r="U2062" s="2">
        <f t="shared" si="64"/>
        <v>1</v>
      </c>
      <c r="V2062" s="2">
        <f t="shared" si="63"/>
        <v>1</v>
      </c>
    </row>
    <row r="2063" spans="9:22" x14ac:dyDescent="0.25">
      <c r="I2063" t="s">
        <v>624</v>
      </c>
      <c r="J2063" t="s">
        <v>633</v>
      </c>
      <c r="K2063" s="9">
        <v>43636</v>
      </c>
      <c r="L2063">
        <v>1</v>
      </c>
      <c r="M2063">
        <v>1</v>
      </c>
      <c r="N2063" s="9">
        <v>43636</v>
      </c>
      <c r="O2063" s="9">
        <v>43637</v>
      </c>
      <c r="P2063" s="9">
        <v>43637</v>
      </c>
      <c r="Q2063" s="9">
        <v>43640</v>
      </c>
      <c r="S2063" s="2">
        <f>_xll.RHistory(I2063,".Close","START:"&amp;$K2063&amp;" END:"&amp;$K2063&amp;" INTERVAL:1D",,"TSREPEAT:NO")</f>
        <v>-1.7190000000000001</v>
      </c>
      <c r="T2063" s="2">
        <f>_xll.RHistory(J2063,".Close","START:"&amp;$K2063&amp;" END:"&amp;$K2063&amp;" INTERVAL:1D",,"TSREPEAT:NO")</f>
        <v>-2.6240000000000001</v>
      </c>
      <c r="U2063" s="2">
        <f t="shared" si="64"/>
        <v>1</v>
      </c>
      <c r="V2063" s="2">
        <f t="shared" si="63"/>
        <v>1</v>
      </c>
    </row>
    <row r="2064" spans="9:22" x14ac:dyDescent="0.25">
      <c r="I2064" t="s">
        <v>624</v>
      </c>
      <c r="J2064" t="s">
        <v>633</v>
      </c>
      <c r="K2064" s="9">
        <v>43637</v>
      </c>
      <c r="L2064">
        <v>1</v>
      </c>
      <c r="M2064">
        <v>1</v>
      </c>
      <c r="N2064" s="9">
        <v>43637</v>
      </c>
      <c r="O2064" s="9">
        <v>43640</v>
      </c>
      <c r="P2064" s="9">
        <v>43640</v>
      </c>
      <c r="Q2064" s="9">
        <v>43641</v>
      </c>
      <c r="S2064" s="2">
        <f>_xll.RHistory(I2064,".Close","START:"&amp;$K2064&amp;" END:"&amp;$K2064&amp;" INTERVAL:1D",,"TSREPEAT:NO")</f>
        <v>-3.5720000000000001</v>
      </c>
      <c r="T2064" s="2">
        <f>_xll.RHistory(J2064,".Close","START:"&amp;$K2064&amp;" END:"&amp;$K2064&amp;" INTERVAL:1D",,"TSREPEAT:NO")</f>
        <v>-1.3140000000000001</v>
      </c>
      <c r="U2064" s="2">
        <f t="shared" si="64"/>
        <v>1</v>
      </c>
      <c r="V2064" s="2">
        <f t="shared" si="63"/>
        <v>1</v>
      </c>
    </row>
    <row r="2065" spans="9:22" x14ac:dyDescent="0.25">
      <c r="I2065" t="s">
        <v>624</v>
      </c>
      <c r="J2065" t="s">
        <v>633</v>
      </c>
      <c r="K2065" s="9">
        <v>43638</v>
      </c>
      <c r="L2065">
        <v>0</v>
      </c>
      <c r="M2065">
        <v>0</v>
      </c>
      <c r="N2065" s="9">
        <v>-1</v>
      </c>
      <c r="O2065" s="9">
        <v>-1</v>
      </c>
      <c r="P2065" s="9">
        <v>43640</v>
      </c>
      <c r="Q2065" s="9">
        <v>43641</v>
      </c>
      <c r="S2065" s="2" t="e">
        <f>_xll.RHistory(I2065,".Close","START:"&amp;$K2065&amp;" END:"&amp;$K2065&amp;" INTERVAL:1D",,"TSREPEAT:NO")</f>
        <v>#N/A</v>
      </c>
      <c r="T2065" s="2" t="e">
        <f>_xll.RHistory(J2065,".Close","START:"&amp;$K2065&amp;" END:"&amp;$K2065&amp;" INTERVAL:1D",,"TSREPEAT:NO")</f>
        <v>#N/A</v>
      </c>
      <c r="U2065" s="2">
        <f t="shared" si="64"/>
        <v>1</v>
      </c>
      <c r="V2065" s="2">
        <f t="shared" ref="V2065:V2128" si="65">_xlfn.IFNA(IF(AND(P2065&gt;0,T2065&lt;&gt;"#N/A"),1,0), IF(P2065&lt;0,1,0))</f>
        <v>0</v>
      </c>
    </row>
    <row r="2066" spans="9:22" x14ac:dyDescent="0.25">
      <c r="I2066" t="s">
        <v>624</v>
      </c>
      <c r="J2066" t="s">
        <v>633</v>
      </c>
      <c r="K2066" s="9">
        <v>43639</v>
      </c>
      <c r="L2066">
        <v>0</v>
      </c>
      <c r="M2066">
        <v>0</v>
      </c>
      <c r="N2066" s="9">
        <v>-1</v>
      </c>
      <c r="O2066" s="9">
        <v>-1</v>
      </c>
      <c r="P2066" s="9">
        <v>43640</v>
      </c>
      <c r="Q2066" s="9">
        <v>43641</v>
      </c>
      <c r="S2066" s="2" t="e">
        <f>_xll.RHistory(I2066,".Close","START:"&amp;$K2066&amp;" END:"&amp;$K2066&amp;" INTERVAL:1D",,"TSREPEAT:NO")</f>
        <v>#N/A</v>
      </c>
      <c r="T2066" s="2" t="e">
        <f>_xll.RHistory(J2066,".Close","START:"&amp;$K2066&amp;" END:"&amp;$K2066&amp;" INTERVAL:1D",,"TSREPEAT:NO")</f>
        <v>#N/A</v>
      </c>
      <c r="U2066" s="2">
        <f t="shared" si="64"/>
        <v>1</v>
      </c>
      <c r="V2066" s="2">
        <f t="shared" si="65"/>
        <v>0</v>
      </c>
    </row>
    <row r="2067" spans="9:22" x14ac:dyDescent="0.25">
      <c r="I2067" t="s">
        <v>624</v>
      </c>
      <c r="J2067" t="s">
        <v>633</v>
      </c>
      <c r="K2067" s="9">
        <v>43640</v>
      </c>
      <c r="L2067">
        <v>1</v>
      </c>
      <c r="M2067">
        <v>1</v>
      </c>
      <c r="N2067" s="9">
        <v>43640</v>
      </c>
      <c r="O2067" s="9">
        <v>43641</v>
      </c>
      <c r="P2067" s="9">
        <v>43641</v>
      </c>
      <c r="Q2067" s="9">
        <v>43642</v>
      </c>
      <c r="S2067" s="2">
        <f>_xll.RHistory(I2067,".Close","START:"&amp;$K2067&amp;" END:"&amp;$K2067&amp;" INTERVAL:1D",,"TSREPEAT:NO")</f>
        <v>-2.2170000000000001</v>
      </c>
      <c r="T2067" s="2">
        <f>_xll.RHistory(J2067,".Close","START:"&amp;$K2067&amp;" END:"&amp;$K2067&amp;" INTERVAL:1D",,"TSREPEAT:NO")</f>
        <v>-1.381</v>
      </c>
      <c r="U2067" s="2">
        <f t="shared" si="64"/>
        <v>1</v>
      </c>
      <c r="V2067" s="2">
        <f t="shared" si="65"/>
        <v>1</v>
      </c>
    </row>
    <row r="2068" spans="9:22" x14ac:dyDescent="0.25">
      <c r="I2068" t="s">
        <v>624</v>
      </c>
      <c r="J2068" t="s">
        <v>633</v>
      </c>
      <c r="K2068" s="9">
        <v>43641</v>
      </c>
      <c r="L2068">
        <v>1</v>
      </c>
      <c r="M2068">
        <v>1</v>
      </c>
      <c r="N2068" s="9">
        <v>43641</v>
      </c>
      <c r="O2068" s="9">
        <v>43642</v>
      </c>
      <c r="P2068" s="9">
        <v>43642</v>
      </c>
      <c r="Q2068" s="9">
        <v>43643</v>
      </c>
      <c r="S2068" s="2">
        <f>_xll.RHistory(I2068,".Close","START:"&amp;$K2068&amp;" END:"&amp;$K2068&amp;" INTERVAL:1D",,"TSREPEAT:NO")</f>
        <v>-2.2530000000000001</v>
      </c>
      <c r="T2068" s="2">
        <f>_xll.RHistory(J2068,".Close","START:"&amp;$K2068&amp;" END:"&amp;$K2068&amp;" INTERVAL:1D",,"TSREPEAT:NO")</f>
        <v>-1.151</v>
      </c>
      <c r="U2068" s="2">
        <f t="shared" si="64"/>
        <v>1</v>
      </c>
      <c r="V2068" s="2">
        <f t="shared" si="65"/>
        <v>1</v>
      </c>
    </row>
    <row r="2069" spans="9:22" x14ac:dyDescent="0.25">
      <c r="I2069" t="s">
        <v>624</v>
      </c>
      <c r="J2069" t="s">
        <v>633</v>
      </c>
      <c r="K2069" s="9">
        <v>43642</v>
      </c>
      <c r="L2069">
        <v>1</v>
      </c>
      <c r="M2069">
        <v>1</v>
      </c>
      <c r="N2069" s="9">
        <v>43642</v>
      </c>
      <c r="O2069" s="9">
        <v>43643</v>
      </c>
      <c r="P2069" s="9">
        <v>43643</v>
      </c>
      <c r="Q2069" s="9">
        <v>43644</v>
      </c>
      <c r="S2069" s="2">
        <f>_xll.RHistory(I2069,".Close","START:"&amp;$K2069&amp;" END:"&amp;$K2069&amp;" INTERVAL:1D",,"TSREPEAT:NO")</f>
        <v>-2.044</v>
      </c>
      <c r="T2069" s="2">
        <f>_xll.RHistory(J2069,".Close","START:"&amp;$K2069&amp;" END:"&amp;$K2069&amp;" INTERVAL:1D",,"TSREPEAT:NO")</f>
        <v>-4.0860000000000003</v>
      </c>
      <c r="U2069" s="2">
        <f t="shared" si="64"/>
        <v>1</v>
      </c>
      <c r="V2069" s="2">
        <f t="shared" si="65"/>
        <v>1</v>
      </c>
    </row>
    <row r="2070" spans="9:22" x14ac:dyDescent="0.25">
      <c r="I2070" t="s">
        <v>624</v>
      </c>
      <c r="J2070" t="s">
        <v>633</v>
      </c>
      <c r="K2070" s="9">
        <v>43643</v>
      </c>
      <c r="L2070">
        <v>1</v>
      </c>
      <c r="M2070">
        <v>1</v>
      </c>
      <c r="N2070" s="9">
        <v>43643</v>
      </c>
      <c r="O2070" s="9">
        <v>43644</v>
      </c>
      <c r="P2070" s="9">
        <v>43644</v>
      </c>
      <c r="Q2070" s="9">
        <v>43647</v>
      </c>
      <c r="S2070" s="2">
        <f>_xll.RHistory(I2070,".Close","START:"&amp;$K2070&amp;" END:"&amp;$K2070&amp;" INTERVAL:1D",,"TSREPEAT:NO")</f>
        <v>-2.27</v>
      </c>
      <c r="T2070" s="2">
        <f>_xll.RHistory(J2070,".Close","START:"&amp;$K2070&amp;" END:"&amp;$K2070&amp;" INTERVAL:1D",,"TSREPEAT:NO")</f>
        <v>-1.1299999999999999</v>
      </c>
      <c r="U2070" s="2">
        <f t="shared" si="64"/>
        <v>1</v>
      </c>
      <c r="V2070" s="2">
        <f t="shared" si="65"/>
        <v>1</v>
      </c>
    </row>
    <row r="2071" spans="9:22" x14ac:dyDescent="0.25">
      <c r="I2071" t="s">
        <v>624</v>
      </c>
      <c r="J2071" t="s">
        <v>633</v>
      </c>
      <c r="K2071" s="9">
        <v>43644</v>
      </c>
      <c r="L2071">
        <v>1</v>
      </c>
      <c r="M2071">
        <v>1</v>
      </c>
      <c r="N2071" s="9">
        <v>43644</v>
      </c>
      <c r="O2071" s="9">
        <v>43647</v>
      </c>
      <c r="P2071" s="9">
        <v>43647</v>
      </c>
      <c r="Q2071" s="9">
        <v>43648</v>
      </c>
      <c r="S2071" s="2">
        <f>_xll.RHistory(I2071,".Close","START:"&amp;$K2071&amp;" END:"&amp;$K2071&amp;" INTERVAL:1D",,"TSREPEAT:NO")</f>
        <v>-10.573</v>
      </c>
      <c r="T2071" s="2">
        <f>_xll.RHistory(J2071,".Close","START:"&amp;$K2071&amp;" END:"&amp;$K2071&amp;" INTERVAL:1D",,"TSREPEAT:NO")</f>
        <v>-1.5940000000000001</v>
      </c>
      <c r="U2071" s="2">
        <f t="shared" si="64"/>
        <v>1</v>
      </c>
      <c r="V2071" s="2">
        <f t="shared" si="65"/>
        <v>1</v>
      </c>
    </row>
    <row r="2072" spans="9:22" x14ac:dyDescent="0.25">
      <c r="I2072" t="s">
        <v>624</v>
      </c>
      <c r="J2072" t="s">
        <v>633</v>
      </c>
      <c r="K2072" s="9">
        <v>43645</v>
      </c>
      <c r="L2072">
        <v>0</v>
      </c>
      <c r="M2072">
        <v>0</v>
      </c>
      <c r="N2072" s="9">
        <v>-1</v>
      </c>
      <c r="O2072" s="9">
        <v>-1</v>
      </c>
      <c r="P2072" s="9">
        <v>43647</v>
      </c>
      <c r="Q2072" s="9">
        <v>43648</v>
      </c>
      <c r="S2072" s="2" t="e">
        <f>_xll.RHistory(I2072,".Close","START:"&amp;$K2072&amp;" END:"&amp;$K2072&amp;" INTERVAL:1D",,"TSREPEAT:NO")</f>
        <v>#N/A</v>
      </c>
      <c r="T2072" s="2" t="e">
        <f>_xll.RHistory(J2072,".Close","START:"&amp;$K2072&amp;" END:"&amp;$K2072&amp;" INTERVAL:1D",,"TSREPEAT:NO")</f>
        <v>#N/A</v>
      </c>
      <c r="U2072" s="2">
        <f t="shared" si="64"/>
        <v>1</v>
      </c>
      <c r="V2072" s="2">
        <f t="shared" si="65"/>
        <v>0</v>
      </c>
    </row>
    <row r="2073" spans="9:22" x14ac:dyDescent="0.25">
      <c r="I2073" t="s">
        <v>624</v>
      </c>
      <c r="J2073" t="s">
        <v>633</v>
      </c>
      <c r="K2073" s="9">
        <v>43646</v>
      </c>
      <c r="L2073">
        <v>0</v>
      </c>
      <c r="M2073">
        <v>0</v>
      </c>
      <c r="N2073" s="9">
        <v>-1</v>
      </c>
      <c r="O2073" s="9">
        <v>-1</v>
      </c>
      <c r="P2073" s="9">
        <v>43647</v>
      </c>
      <c r="Q2073" s="9">
        <v>43648</v>
      </c>
      <c r="S2073" s="2" t="e">
        <f>_xll.RHistory(I2073,".Close","START:"&amp;$K2073&amp;" END:"&amp;$K2073&amp;" INTERVAL:1D",,"TSREPEAT:NO")</f>
        <v>#N/A</v>
      </c>
      <c r="T2073" s="2" t="e">
        <f>_xll.RHistory(J2073,".Close","START:"&amp;$K2073&amp;" END:"&amp;$K2073&amp;" INTERVAL:1D",,"TSREPEAT:NO")</f>
        <v>#N/A</v>
      </c>
      <c r="U2073" s="2">
        <f t="shared" si="64"/>
        <v>1</v>
      </c>
      <c r="V2073" s="2">
        <f t="shared" si="65"/>
        <v>0</v>
      </c>
    </row>
    <row r="2074" spans="9:22" x14ac:dyDescent="0.25">
      <c r="I2074" t="s">
        <v>624</v>
      </c>
      <c r="J2074" t="s">
        <v>633</v>
      </c>
      <c r="K2074" s="9">
        <v>43647</v>
      </c>
      <c r="L2074">
        <v>1</v>
      </c>
      <c r="M2074">
        <v>1</v>
      </c>
      <c r="N2074" s="9">
        <v>43647</v>
      </c>
      <c r="O2074" s="9">
        <v>43648</v>
      </c>
      <c r="P2074" s="9">
        <v>43648</v>
      </c>
      <c r="Q2074" s="9">
        <v>43649</v>
      </c>
      <c r="S2074" s="2">
        <f>_xll.RHistory(I2074,".Close","START:"&amp;$K2074&amp;" END:"&amp;$K2074&amp;" INTERVAL:1D",,"TSREPEAT:NO")</f>
        <v>-2.8439999999999999</v>
      </c>
      <c r="T2074" s="2">
        <f>_xll.RHistory(J2074,".Close","START:"&amp;$K2074&amp;" END:"&amp;$K2074&amp;" INTERVAL:1D",,"TSREPEAT:NO")</f>
        <v>-1.0289999999999999</v>
      </c>
      <c r="U2074" s="2">
        <f t="shared" si="64"/>
        <v>1</v>
      </c>
      <c r="V2074" s="2">
        <f t="shared" si="65"/>
        <v>1</v>
      </c>
    </row>
    <row r="2075" spans="9:22" x14ac:dyDescent="0.25">
      <c r="I2075" t="s">
        <v>624</v>
      </c>
      <c r="J2075" t="s">
        <v>633</v>
      </c>
      <c r="K2075" s="9">
        <v>43648</v>
      </c>
      <c r="L2075">
        <v>1</v>
      </c>
      <c r="M2075">
        <v>1</v>
      </c>
      <c r="N2075" s="9">
        <v>43648</v>
      </c>
      <c r="O2075" s="9">
        <v>43649</v>
      </c>
      <c r="P2075" s="9">
        <v>43649</v>
      </c>
      <c r="Q2075" s="9">
        <v>43650</v>
      </c>
      <c r="S2075" s="2">
        <f>_xll.RHistory(I2075,".Close","START:"&amp;$K2075&amp;" END:"&amp;$K2075&amp;" INTERVAL:1D",,"TSREPEAT:NO")</f>
        <v>-2.6989999999999998</v>
      </c>
      <c r="T2075" s="2">
        <f>_xll.RHistory(J2075,".Close","START:"&amp;$K2075&amp;" END:"&amp;$K2075&amp;" INTERVAL:1D",,"TSREPEAT:NO")</f>
        <v>-4.1959999999999997</v>
      </c>
      <c r="U2075" s="2">
        <f t="shared" si="64"/>
        <v>1</v>
      </c>
      <c r="V2075" s="2">
        <f t="shared" si="65"/>
        <v>1</v>
      </c>
    </row>
    <row r="2076" spans="9:22" x14ac:dyDescent="0.25">
      <c r="I2076" t="s">
        <v>624</v>
      </c>
      <c r="J2076" t="s">
        <v>633</v>
      </c>
      <c r="K2076" s="9">
        <v>43649</v>
      </c>
      <c r="L2076">
        <v>1</v>
      </c>
      <c r="M2076">
        <v>1</v>
      </c>
      <c r="N2076" s="9">
        <v>43649</v>
      </c>
      <c r="O2076" s="9">
        <v>43650</v>
      </c>
      <c r="P2076" s="9">
        <v>43650</v>
      </c>
      <c r="Q2076" s="9">
        <v>43651</v>
      </c>
      <c r="S2076" s="2">
        <f>_xll.RHistory(I2076,".Close","START:"&amp;$K2076&amp;" END:"&amp;$K2076&amp;" INTERVAL:1D",,"TSREPEAT:NO")</f>
        <v>-1.79</v>
      </c>
      <c r="T2076" s="2">
        <f>_xll.RHistory(J2076,".Close","START:"&amp;$K2076&amp;" END:"&amp;$K2076&amp;" INTERVAL:1D",,"TSREPEAT:NO")</f>
        <v>-0.68</v>
      </c>
      <c r="U2076" s="2">
        <f t="shared" si="64"/>
        <v>1</v>
      </c>
      <c r="V2076" s="2">
        <f t="shared" si="65"/>
        <v>1</v>
      </c>
    </row>
    <row r="2077" spans="9:22" x14ac:dyDescent="0.25">
      <c r="I2077" t="s">
        <v>624</v>
      </c>
      <c r="J2077" t="s">
        <v>633</v>
      </c>
      <c r="K2077" s="9">
        <v>43650</v>
      </c>
      <c r="L2077">
        <v>1</v>
      </c>
      <c r="M2077">
        <v>0</v>
      </c>
      <c r="N2077" s="9">
        <v>43650</v>
      </c>
      <c r="O2077" s="9">
        <v>43651</v>
      </c>
      <c r="P2077" s="9">
        <v>43651</v>
      </c>
      <c r="Q2077" s="9">
        <v>43654</v>
      </c>
      <c r="S2077" s="2">
        <f>_xll.RHistory(I2077,".Close","START:"&amp;$K2077&amp;" END:"&amp;$K2077&amp;" INTERVAL:1D",,"TSREPEAT:NO")</f>
        <v>-0.75</v>
      </c>
      <c r="T2077" s="2">
        <f>_xll.RHistory(J2077,".Close","START:"&amp;$K2077&amp;" END:"&amp;$K2077&amp;" INTERVAL:1D",,"TSREPEAT:NO")</f>
        <v>-42.37</v>
      </c>
      <c r="U2077" s="2">
        <f t="shared" si="64"/>
        <v>1</v>
      </c>
      <c r="V2077" s="2">
        <f t="shared" si="65"/>
        <v>1</v>
      </c>
    </row>
    <row r="2078" spans="9:22" x14ac:dyDescent="0.25">
      <c r="I2078" t="s">
        <v>624</v>
      </c>
      <c r="J2078" t="s">
        <v>633</v>
      </c>
      <c r="K2078" s="9">
        <v>43651</v>
      </c>
      <c r="L2078">
        <v>1</v>
      </c>
      <c r="M2078">
        <v>1</v>
      </c>
      <c r="N2078" s="9">
        <v>43651</v>
      </c>
      <c r="O2078" s="9">
        <v>43654</v>
      </c>
      <c r="P2078" s="9">
        <v>43654</v>
      </c>
      <c r="Q2078" s="9">
        <v>43655</v>
      </c>
      <c r="S2078" s="2">
        <f>_xll.RHistory(I2078,".Close","START:"&amp;$K2078&amp;" END:"&amp;$K2078&amp;" INTERVAL:1D",,"TSREPEAT:NO")</f>
        <v>-0.69799999999999995</v>
      </c>
      <c r="T2078" s="2">
        <f>_xll.RHistory(J2078,".Close","START:"&amp;$K2078&amp;" END:"&amp;$K2078&amp;" INTERVAL:1D",,"TSREPEAT:NO")</f>
        <v>-0.746</v>
      </c>
      <c r="U2078" s="2">
        <f t="shared" si="64"/>
        <v>1</v>
      </c>
      <c r="V2078" s="2">
        <f t="shared" si="65"/>
        <v>1</v>
      </c>
    </row>
    <row r="2079" spans="9:22" x14ac:dyDescent="0.25">
      <c r="I2079" t="s">
        <v>624</v>
      </c>
      <c r="J2079" t="s">
        <v>633</v>
      </c>
      <c r="K2079" s="9">
        <v>43652</v>
      </c>
      <c r="L2079">
        <v>0</v>
      </c>
      <c r="M2079">
        <v>0</v>
      </c>
      <c r="N2079" s="9">
        <v>-1</v>
      </c>
      <c r="O2079" s="9">
        <v>-1</v>
      </c>
      <c r="P2079" s="9">
        <v>43654</v>
      </c>
      <c r="Q2079" s="9">
        <v>43655</v>
      </c>
      <c r="S2079" s="2" t="e">
        <f>_xll.RHistory(I2079,".Close","START:"&amp;$K2079&amp;" END:"&amp;$K2079&amp;" INTERVAL:1D",,"TSREPEAT:NO")</f>
        <v>#N/A</v>
      </c>
      <c r="T2079" s="2" t="e">
        <f>_xll.RHistory(J2079,".Close","START:"&amp;$K2079&amp;" END:"&amp;$K2079&amp;" INTERVAL:1D",,"TSREPEAT:NO")</f>
        <v>#N/A</v>
      </c>
      <c r="U2079" s="2">
        <f t="shared" si="64"/>
        <v>1</v>
      </c>
      <c r="V2079" s="2">
        <f t="shared" si="65"/>
        <v>0</v>
      </c>
    </row>
    <row r="2080" spans="9:22" x14ac:dyDescent="0.25">
      <c r="I2080" t="s">
        <v>624</v>
      </c>
      <c r="J2080" t="s">
        <v>633</v>
      </c>
      <c r="K2080" s="9">
        <v>43653</v>
      </c>
      <c r="L2080">
        <v>0</v>
      </c>
      <c r="M2080">
        <v>0</v>
      </c>
      <c r="N2080" s="9">
        <v>-1</v>
      </c>
      <c r="O2080" s="9">
        <v>-1</v>
      </c>
      <c r="P2080" s="9">
        <v>43654</v>
      </c>
      <c r="Q2080" s="9">
        <v>43655</v>
      </c>
      <c r="S2080" s="2" t="e">
        <f>_xll.RHistory(I2080,".Close","START:"&amp;$K2080&amp;" END:"&amp;$K2080&amp;" INTERVAL:1D",,"TSREPEAT:NO")</f>
        <v>#N/A</v>
      </c>
      <c r="T2080" s="2" t="e">
        <f>_xll.RHistory(J2080,".Close","START:"&amp;$K2080&amp;" END:"&amp;$K2080&amp;" INTERVAL:1D",,"TSREPEAT:NO")</f>
        <v>#N/A</v>
      </c>
      <c r="U2080" s="2">
        <f t="shared" si="64"/>
        <v>1</v>
      </c>
      <c r="V2080" s="2">
        <f t="shared" si="65"/>
        <v>0</v>
      </c>
    </row>
    <row r="2081" spans="9:22" x14ac:dyDescent="0.25">
      <c r="I2081" t="s">
        <v>624</v>
      </c>
      <c r="J2081" t="s">
        <v>633</v>
      </c>
      <c r="K2081" s="9">
        <v>43654</v>
      </c>
      <c r="L2081">
        <v>1</v>
      </c>
      <c r="M2081">
        <v>1</v>
      </c>
      <c r="N2081" s="9">
        <v>43654</v>
      </c>
      <c r="O2081" s="9">
        <v>43655</v>
      </c>
      <c r="P2081" s="9">
        <v>43655</v>
      </c>
      <c r="Q2081" s="9">
        <v>43656</v>
      </c>
      <c r="S2081" s="2">
        <f>_xll.RHistory(I2081,".Close","START:"&amp;$K2081&amp;" END:"&amp;$K2081&amp;" INTERVAL:1D",,"TSREPEAT:NO")</f>
        <v>-1.7509999999999999</v>
      </c>
      <c r="T2081" s="2">
        <f>_xll.RHistory(J2081,".Close","START:"&amp;$K2081&amp;" END:"&amp;$K2081&amp;" INTERVAL:1D",,"TSREPEAT:NO")</f>
        <v>-1.893</v>
      </c>
      <c r="U2081" s="2">
        <f t="shared" si="64"/>
        <v>1</v>
      </c>
      <c r="V2081" s="2">
        <f t="shared" si="65"/>
        <v>1</v>
      </c>
    </row>
    <row r="2082" spans="9:22" x14ac:dyDescent="0.25">
      <c r="I2082" t="s">
        <v>624</v>
      </c>
      <c r="J2082" t="s">
        <v>633</v>
      </c>
      <c r="K2082" s="9">
        <v>43655</v>
      </c>
      <c r="L2082">
        <v>1</v>
      </c>
      <c r="M2082">
        <v>1</v>
      </c>
      <c r="N2082" s="9">
        <v>43655</v>
      </c>
      <c r="O2082" s="9">
        <v>43656</v>
      </c>
      <c r="P2082" s="9">
        <v>43656</v>
      </c>
      <c r="Q2082" s="9">
        <v>43657</v>
      </c>
      <c r="S2082" s="2">
        <f>_xll.RHistory(I2082,".Close","START:"&amp;$K2082&amp;" END:"&amp;$K2082&amp;" INTERVAL:1D",,"TSREPEAT:NO")</f>
        <v>-1.278</v>
      </c>
      <c r="T2082" s="2">
        <f>_xll.RHistory(J2082,".Close","START:"&amp;$K2082&amp;" END:"&amp;$K2082&amp;" INTERVAL:1D",,"TSREPEAT:NO")</f>
        <v>-1.083</v>
      </c>
      <c r="U2082" s="2">
        <f t="shared" si="64"/>
        <v>1</v>
      </c>
      <c r="V2082" s="2">
        <f t="shared" si="65"/>
        <v>1</v>
      </c>
    </row>
    <row r="2083" spans="9:22" x14ac:dyDescent="0.25">
      <c r="I2083" t="s">
        <v>624</v>
      </c>
      <c r="J2083" t="s">
        <v>633</v>
      </c>
      <c r="K2083" s="9">
        <v>43656</v>
      </c>
      <c r="L2083">
        <v>1</v>
      </c>
      <c r="M2083">
        <v>1</v>
      </c>
      <c r="N2083" s="9">
        <v>43656</v>
      </c>
      <c r="O2083" s="9">
        <v>43657</v>
      </c>
      <c r="P2083" s="9">
        <v>43657</v>
      </c>
      <c r="Q2083" s="9">
        <v>43658</v>
      </c>
      <c r="S2083" s="2">
        <f>_xll.RHistory(I2083,".Close","START:"&amp;$K2083&amp;" END:"&amp;$K2083&amp;" INTERVAL:1D",,"TSREPEAT:NO")</f>
        <v>-1.046</v>
      </c>
      <c r="T2083" s="2">
        <f>_xll.RHistory(J2083,".Close","START:"&amp;$K2083&amp;" END:"&amp;$K2083&amp;" INTERVAL:1D",,"TSREPEAT:NO")</f>
        <v>-1.365</v>
      </c>
      <c r="U2083" s="2">
        <f t="shared" si="64"/>
        <v>1</v>
      </c>
      <c r="V2083" s="2">
        <f t="shared" si="65"/>
        <v>1</v>
      </c>
    </row>
    <row r="2084" spans="9:22" x14ac:dyDescent="0.25">
      <c r="I2084" t="s">
        <v>624</v>
      </c>
      <c r="J2084" t="s">
        <v>633</v>
      </c>
      <c r="K2084" s="9">
        <v>43657</v>
      </c>
      <c r="L2084">
        <v>1</v>
      </c>
      <c r="M2084">
        <v>1</v>
      </c>
      <c r="N2084" s="9">
        <v>43657</v>
      </c>
      <c r="O2084" s="9">
        <v>43658</v>
      </c>
      <c r="P2084" s="9">
        <v>43658</v>
      </c>
      <c r="Q2084" s="9">
        <v>43661</v>
      </c>
      <c r="S2084" s="2">
        <f>_xll.RHistory(I2084,".Close","START:"&amp;$K2084&amp;" END:"&amp;$K2084&amp;" INTERVAL:1D",,"TSREPEAT:NO")</f>
        <v>-1.756</v>
      </c>
      <c r="T2084" s="2">
        <f>_xll.RHistory(J2084,".Close","START:"&amp;$K2084&amp;" END:"&amp;$K2084&amp;" INTERVAL:1D",,"TSREPEAT:NO")</f>
        <v>-2.4860000000000002</v>
      </c>
      <c r="U2084" s="2">
        <f t="shared" si="64"/>
        <v>1</v>
      </c>
      <c r="V2084" s="2">
        <f t="shared" si="65"/>
        <v>1</v>
      </c>
    </row>
    <row r="2085" spans="9:22" x14ac:dyDescent="0.25">
      <c r="I2085" t="s">
        <v>624</v>
      </c>
      <c r="J2085" t="s">
        <v>633</v>
      </c>
      <c r="K2085" s="9">
        <v>43658</v>
      </c>
      <c r="L2085">
        <v>1</v>
      </c>
      <c r="M2085">
        <v>1</v>
      </c>
      <c r="N2085" s="9">
        <v>43658</v>
      </c>
      <c r="O2085" s="9">
        <v>43661</v>
      </c>
      <c r="P2085" s="9">
        <v>43661</v>
      </c>
      <c r="Q2085" s="9">
        <v>43662</v>
      </c>
      <c r="S2085" s="2">
        <f>_xll.RHistory(I2085,".Close","START:"&amp;$K2085&amp;" END:"&amp;$K2085&amp;" INTERVAL:1D",,"TSREPEAT:NO")</f>
        <v>-2.5</v>
      </c>
      <c r="T2085" s="2">
        <f>_xll.RHistory(J2085,".Close","START:"&amp;$K2085&amp;" END:"&amp;$K2085&amp;" INTERVAL:1D",,"TSREPEAT:NO")</f>
        <v>-0.80400000000000005</v>
      </c>
      <c r="U2085" s="2">
        <f t="shared" si="64"/>
        <v>1</v>
      </c>
      <c r="V2085" s="2">
        <f t="shared" si="65"/>
        <v>1</v>
      </c>
    </row>
    <row r="2086" spans="9:22" x14ac:dyDescent="0.25">
      <c r="I2086" t="s">
        <v>624</v>
      </c>
      <c r="J2086" t="s">
        <v>633</v>
      </c>
      <c r="K2086" s="9">
        <v>43659</v>
      </c>
      <c r="L2086">
        <v>0</v>
      </c>
      <c r="M2086">
        <v>0</v>
      </c>
      <c r="N2086" s="9">
        <v>-1</v>
      </c>
      <c r="O2086" s="9">
        <v>-1</v>
      </c>
      <c r="P2086" s="9">
        <v>43661</v>
      </c>
      <c r="Q2086" s="9">
        <v>43662</v>
      </c>
      <c r="S2086" s="2" t="e">
        <f>_xll.RHistory(I2086,".Close","START:"&amp;$K2086&amp;" END:"&amp;$K2086&amp;" INTERVAL:1D",,"TSREPEAT:NO")</f>
        <v>#N/A</v>
      </c>
      <c r="T2086" s="2" t="e">
        <f>_xll.RHistory(J2086,".Close","START:"&amp;$K2086&amp;" END:"&amp;$K2086&amp;" INTERVAL:1D",,"TSREPEAT:NO")</f>
        <v>#N/A</v>
      </c>
      <c r="U2086" s="2">
        <f t="shared" si="64"/>
        <v>1</v>
      </c>
      <c r="V2086" s="2">
        <f t="shared" si="65"/>
        <v>0</v>
      </c>
    </row>
    <row r="2087" spans="9:22" x14ac:dyDescent="0.25">
      <c r="I2087" t="s">
        <v>624</v>
      </c>
      <c r="J2087" t="s">
        <v>633</v>
      </c>
      <c r="K2087" s="9">
        <v>43660</v>
      </c>
      <c r="L2087">
        <v>0</v>
      </c>
      <c r="M2087">
        <v>0</v>
      </c>
      <c r="N2087" s="9">
        <v>-1</v>
      </c>
      <c r="O2087" s="9">
        <v>-1</v>
      </c>
      <c r="P2087" s="9">
        <v>43661</v>
      </c>
      <c r="Q2087" s="9">
        <v>43662</v>
      </c>
      <c r="S2087" s="2" t="e">
        <f>_xll.RHistory(I2087,".Close","START:"&amp;$K2087&amp;" END:"&amp;$K2087&amp;" INTERVAL:1D",,"TSREPEAT:NO")</f>
        <v>#N/A</v>
      </c>
      <c r="T2087" s="2" t="e">
        <f>_xll.RHistory(J2087,".Close","START:"&amp;$K2087&amp;" END:"&amp;$K2087&amp;" INTERVAL:1D",,"TSREPEAT:NO")</f>
        <v>#N/A</v>
      </c>
      <c r="U2087" s="2">
        <f t="shared" si="64"/>
        <v>1</v>
      </c>
      <c r="V2087" s="2">
        <f t="shared" si="65"/>
        <v>0</v>
      </c>
    </row>
    <row r="2088" spans="9:22" x14ac:dyDescent="0.25">
      <c r="I2088" t="s">
        <v>624</v>
      </c>
      <c r="J2088" t="s">
        <v>633</v>
      </c>
      <c r="K2088" s="9">
        <v>43661</v>
      </c>
      <c r="L2088">
        <v>1</v>
      </c>
      <c r="M2088">
        <v>1</v>
      </c>
      <c r="N2088" s="9">
        <v>43661</v>
      </c>
      <c r="O2088" s="9">
        <v>43662</v>
      </c>
      <c r="P2088" s="9">
        <v>43662</v>
      </c>
      <c r="Q2088" s="9">
        <v>43663</v>
      </c>
      <c r="S2088" s="2">
        <f>_xll.RHistory(I2088,".Close","START:"&amp;$K2088&amp;" END:"&amp;$K2088&amp;" INTERVAL:1D",,"TSREPEAT:NO")</f>
        <v>-1.411</v>
      </c>
      <c r="T2088" s="2">
        <f>_xll.RHistory(J2088,".Close","START:"&amp;$K2088&amp;" END:"&amp;$K2088&amp;" INTERVAL:1D",,"TSREPEAT:NO")</f>
        <v>-0.77100000000000002</v>
      </c>
      <c r="U2088" s="2">
        <f t="shared" si="64"/>
        <v>1</v>
      </c>
      <c r="V2088" s="2">
        <f t="shared" si="65"/>
        <v>1</v>
      </c>
    </row>
    <row r="2089" spans="9:22" x14ac:dyDescent="0.25">
      <c r="I2089" t="s">
        <v>624</v>
      </c>
      <c r="J2089" t="s">
        <v>633</v>
      </c>
      <c r="K2089" s="9">
        <v>43662</v>
      </c>
      <c r="L2089">
        <v>1</v>
      </c>
      <c r="M2089">
        <v>1</v>
      </c>
      <c r="N2089" s="9">
        <v>43662</v>
      </c>
      <c r="O2089" s="9">
        <v>43663</v>
      </c>
      <c r="P2089" s="9">
        <v>43663</v>
      </c>
      <c r="Q2089" s="9">
        <v>43664</v>
      </c>
      <c r="S2089" s="2">
        <f>_xll.RHistory(I2089,".Close","START:"&amp;$K2089&amp;" END:"&amp;$K2089&amp;" INTERVAL:1D",,"TSREPEAT:NO")</f>
        <v>-0.85099999999999998</v>
      </c>
      <c r="T2089" s="2">
        <f>_xll.RHistory(J2089,".Close","START:"&amp;$K2089&amp;" END:"&amp;$K2089&amp;" INTERVAL:1D",,"TSREPEAT:NO")</f>
        <v>-0.68600000000000005</v>
      </c>
      <c r="U2089" s="2">
        <f t="shared" si="64"/>
        <v>1</v>
      </c>
      <c r="V2089" s="2">
        <f t="shared" si="65"/>
        <v>1</v>
      </c>
    </row>
    <row r="2090" spans="9:22" x14ac:dyDescent="0.25">
      <c r="I2090" t="s">
        <v>624</v>
      </c>
      <c r="J2090" t="s">
        <v>633</v>
      </c>
      <c r="K2090" s="9">
        <v>43663</v>
      </c>
      <c r="L2090">
        <v>1</v>
      </c>
      <c r="M2090">
        <v>1</v>
      </c>
      <c r="N2090" s="9">
        <v>43663</v>
      </c>
      <c r="O2090" s="9">
        <v>43664</v>
      </c>
      <c r="P2090" s="9">
        <v>43664</v>
      </c>
      <c r="Q2090" s="9">
        <v>43665</v>
      </c>
      <c r="S2090" s="2">
        <f>_xll.RHistory(I2090,".Close","START:"&amp;$K2090&amp;" END:"&amp;$K2090&amp;" INTERVAL:1D",,"TSREPEAT:NO")</f>
        <v>-1.1200000000000001</v>
      </c>
      <c r="T2090" s="2">
        <f>_xll.RHistory(J2090,".Close","START:"&amp;$K2090&amp;" END:"&amp;$K2090&amp;" INTERVAL:1D",,"TSREPEAT:NO")</f>
        <v>-1.1399999999999999</v>
      </c>
      <c r="U2090" s="2">
        <f t="shared" si="64"/>
        <v>1</v>
      </c>
      <c r="V2090" s="2">
        <f t="shared" si="65"/>
        <v>1</v>
      </c>
    </row>
    <row r="2091" spans="9:22" x14ac:dyDescent="0.25">
      <c r="I2091" t="s">
        <v>624</v>
      </c>
      <c r="J2091" t="s">
        <v>633</v>
      </c>
      <c r="K2091" s="9">
        <v>43664</v>
      </c>
      <c r="L2091">
        <v>1</v>
      </c>
      <c r="M2091">
        <v>1</v>
      </c>
      <c r="N2091" s="9">
        <v>43664</v>
      </c>
      <c r="O2091" s="9">
        <v>43665</v>
      </c>
      <c r="P2091" s="9">
        <v>43665</v>
      </c>
      <c r="Q2091" s="9">
        <v>43668</v>
      </c>
      <c r="S2091" s="2">
        <f>_xll.RHistory(I2091,".Close","START:"&amp;$K2091&amp;" END:"&amp;$K2091&amp;" INTERVAL:1D",,"TSREPEAT:NO")</f>
        <v>-1.26</v>
      </c>
      <c r="T2091" s="2">
        <f>_xll.RHistory(J2091,".Close","START:"&amp;$K2091&amp;" END:"&amp;$K2091&amp;" INTERVAL:1D",,"TSREPEAT:NO")</f>
        <v>-2.6640000000000001</v>
      </c>
      <c r="U2091" s="2">
        <f t="shared" si="64"/>
        <v>1</v>
      </c>
      <c r="V2091" s="2">
        <f t="shared" si="65"/>
        <v>1</v>
      </c>
    </row>
    <row r="2092" spans="9:22" x14ac:dyDescent="0.25">
      <c r="I2092" t="s">
        <v>624</v>
      </c>
      <c r="J2092" t="s">
        <v>633</v>
      </c>
      <c r="K2092" s="9">
        <v>43665</v>
      </c>
      <c r="L2092">
        <v>1</v>
      </c>
      <c r="M2092">
        <v>1</v>
      </c>
      <c r="N2092" s="9">
        <v>43665</v>
      </c>
      <c r="O2092" s="9">
        <v>43668</v>
      </c>
      <c r="P2092" s="9">
        <v>43668</v>
      </c>
      <c r="Q2092" s="9">
        <v>43669</v>
      </c>
      <c r="S2092" s="2">
        <f>_xll.RHistory(I2092,".Close","START:"&amp;$K2092&amp;" END:"&amp;$K2092&amp;" INTERVAL:1D",,"TSREPEAT:NO")</f>
        <v>-2.851</v>
      </c>
      <c r="T2092" s="2">
        <f>_xll.RHistory(J2092,".Close","START:"&amp;$K2092&amp;" END:"&amp;$K2092&amp;" INTERVAL:1D",,"TSREPEAT:NO")</f>
        <v>-0.84199999999999997</v>
      </c>
      <c r="U2092" s="2">
        <f t="shared" si="64"/>
        <v>1</v>
      </c>
      <c r="V2092" s="2">
        <f t="shared" si="65"/>
        <v>1</v>
      </c>
    </row>
    <row r="2093" spans="9:22" x14ac:dyDescent="0.25">
      <c r="I2093" t="s">
        <v>624</v>
      </c>
      <c r="J2093" t="s">
        <v>633</v>
      </c>
      <c r="K2093" s="9">
        <v>43666</v>
      </c>
      <c r="L2093">
        <v>0</v>
      </c>
      <c r="M2093">
        <v>0</v>
      </c>
      <c r="N2093" s="9">
        <v>-1</v>
      </c>
      <c r="O2093" s="9">
        <v>-1</v>
      </c>
      <c r="P2093" s="9">
        <v>43668</v>
      </c>
      <c r="Q2093" s="9">
        <v>43669</v>
      </c>
      <c r="S2093" s="2" t="e">
        <f>_xll.RHistory(I2093,".Close","START:"&amp;$K2093&amp;" END:"&amp;$K2093&amp;" INTERVAL:1D",,"TSREPEAT:NO")</f>
        <v>#N/A</v>
      </c>
      <c r="T2093" s="2" t="e">
        <f>_xll.RHistory(J2093,".Close","START:"&amp;$K2093&amp;" END:"&amp;$K2093&amp;" INTERVAL:1D",,"TSREPEAT:NO")</f>
        <v>#N/A</v>
      </c>
      <c r="U2093" s="2">
        <f t="shared" si="64"/>
        <v>1</v>
      </c>
      <c r="V2093" s="2">
        <f t="shared" si="65"/>
        <v>0</v>
      </c>
    </row>
    <row r="2094" spans="9:22" x14ac:dyDescent="0.25">
      <c r="I2094" t="s">
        <v>624</v>
      </c>
      <c r="J2094" t="s">
        <v>633</v>
      </c>
      <c r="K2094" s="9">
        <v>43667</v>
      </c>
      <c r="L2094">
        <v>0</v>
      </c>
      <c r="M2094">
        <v>0</v>
      </c>
      <c r="N2094" s="9">
        <v>-1</v>
      </c>
      <c r="O2094" s="9">
        <v>-1</v>
      </c>
      <c r="P2094" s="9">
        <v>43668</v>
      </c>
      <c r="Q2094" s="9">
        <v>43669</v>
      </c>
      <c r="S2094" s="2" t="e">
        <f>_xll.RHistory(I2094,".Close","START:"&amp;$K2094&amp;" END:"&amp;$K2094&amp;" INTERVAL:1D",,"TSREPEAT:NO")</f>
        <v>#N/A</v>
      </c>
      <c r="T2094" s="2" t="e">
        <f>_xll.RHistory(J2094,".Close","START:"&amp;$K2094&amp;" END:"&amp;$K2094&amp;" INTERVAL:1D",,"TSREPEAT:NO")</f>
        <v>#N/A</v>
      </c>
      <c r="U2094" s="2">
        <f t="shared" si="64"/>
        <v>1</v>
      </c>
      <c r="V2094" s="2">
        <f t="shared" si="65"/>
        <v>0</v>
      </c>
    </row>
    <row r="2095" spans="9:22" x14ac:dyDescent="0.25">
      <c r="I2095" t="s">
        <v>624</v>
      </c>
      <c r="J2095" t="s">
        <v>633</v>
      </c>
      <c r="K2095" s="9">
        <v>43668</v>
      </c>
      <c r="L2095">
        <v>1</v>
      </c>
      <c r="M2095">
        <v>1</v>
      </c>
      <c r="N2095" s="9">
        <v>43668</v>
      </c>
      <c r="O2095" s="9">
        <v>43669</v>
      </c>
      <c r="P2095" s="9">
        <v>43669</v>
      </c>
      <c r="Q2095" s="9">
        <v>43670</v>
      </c>
      <c r="S2095" s="2">
        <f>_xll.RHistory(I2095,".Close","START:"&amp;$K2095&amp;" END:"&amp;$K2095&amp;" INTERVAL:1D",,"TSREPEAT:NO")</f>
        <v>-1.409</v>
      </c>
      <c r="T2095" s="2">
        <f>_xll.RHistory(J2095,".Close","START:"&amp;$K2095&amp;" END:"&amp;$K2095&amp;" INTERVAL:1D",,"TSREPEAT:NO")</f>
        <v>-0.93600000000000005</v>
      </c>
      <c r="U2095" s="2">
        <f t="shared" si="64"/>
        <v>1</v>
      </c>
      <c r="V2095" s="2">
        <f t="shared" si="65"/>
        <v>1</v>
      </c>
    </row>
    <row r="2096" spans="9:22" x14ac:dyDescent="0.25">
      <c r="I2096" t="s">
        <v>624</v>
      </c>
      <c r="J2096" t="s">
        <v>633</v>
      </c>
      <c r="K2096" s="9">
        <v>43669</v>
      </c>
      <c r="L2096">
        <v>1</v>
      </c>
      <c r="M2096">
        <v>1</v>
      </c>
      <c r="N2096" s="9">
        <v>43669</v>
      </c>
      <c r="O2096" s="9">
        <v>43670</v>
      </c>
      <c r="P2096" s="9">
        <v>43670</v>
      </c>
      <c r="Q2096" s="9">
        <v>43671</v>
      </c>
      <c r="S2096" s="2">
        <f>_xll.RHistory(I2096,".Close","START:"&amp;$K2096&amp;" END:"&amp;$K2096&amp;" INTERVAL:1D",,"TSREPEAT:NO")</f>
        <v>-1.508</v>
      </c>
      <c r="T2096" s="2">
        <f>_xll.RHistory(J2096,".Close","START:"&amp;$K2096&amp;" END:"&amp;$K2096&amp;" INTERVAL:1D",,"TSREPEAT:NO")</f>
        <v>-0.84299999999999997</v>
      </c>
      <c r="U2096" s="2">
        <f t="shared" si="64"/>
        <v>1</v>
      </c>
      <c r="V2096" s="2">
        <f t="shared" si="65"/>
        <v>1</v>
      </c>
    </row>
    <row r="2097" spans="9:22" x14ac:dyDescent="0.25">
      <c r="I2097" t="s">
        <v>624</v>
      </c>
      <c r="J2097" t="s">
        <v>633</v>
      </c>
      <c r="K2097" s="9">
        <v>43670</v>
      </c>
      <c r="L2097">
        <v>1</v>
      </c>
      <c r="M2097">
        <v>1</v>
      </c>
      <c r="N2097" s="9">
        <v>43670</v>
      </c>
      <c r="O2097" s="9">
        <v>43671</v>
      </c>
      <c r="P2097" s="9">
        <v>43671</v>
      </c>
      <c r="Q2097" s="9">
        <v>43672</v>
      </c>
      <c r="S2097" s="2">
        <f>_xll.RHistory(I2097,".Close","START:"&amp;$K2097&amp;" END:"&amp;$K2097&amp;" INTERVAL:1D",,"TSREPEAT:NO")</f>
        <v>-1.5169999999999999</v>
      </c>
      <c r="T2097" s="2">
        <f>_xll.RHistory(J2097,".Close","START:"&amp;$K2097&amp;" END:"&amp;$K2097&amp;" INTERVAL:1D",,"TSREPEAT:NO")</f>
        <v>-0.89500000000000002</v>
      </c>
      <c r="U2097" s="2">
        <f t="shared" si="64"/>
        <v>1</v>
      </c>
      <c r="V2097" s="2">
        <f t="shared" si="65"/>
        <v>1</v>
      </c>
    </row>
    <row r="2098" spans="9:22" x14ac:dyDescent="0.25">
      <c r="I2098" t="s">
        <v>624</v>
      </c>
      <c r="J2098" t="s">
        <v>633</v>
      </c>
      <c r="K2098" s="9">
        <v>43671</v>
      </c>
      <c r="L2098">
        <v>1</v>
      </c>
      <c r="M2098">
        <v>1</v>
      </c>
      <c r="N2098" s="9">
        <v>43671</v>
      </c>
      <c r="O2098" s="9">
        <v>43672</v>
      </c>
      <c r="P2098" s="9">
        <v>43672</v>
      </c>
      <c r="Q2098" s="9">
        <v>43675</v>
      </c>
      <c r="S2098" s="2">
        <f>_xll.RHistory(I2098,".Close","START:"&amp;$K2098&amp;" END:"&amp;$K2098&amp;" INTERVAL:1D",,"TSREPEAT:NO")</f>
        <v>-2.0609999999999999</v>
      </c>
      <c r="T2098" s="2">
        <f>_xll.RHistory(J2098,".Close","START:"&amp;$K2098&amp;" END:"&amp;$K2098&amp;" INTERVAL:1D",,"TSREPEAT:NO")</f>
        <v>-2.6749999999999998</v>
      </c>
      <c r="U2098" s="2">
        <f t="shared" si="64"/>
        <v>1</v>
      </c>
      <c r="V2098" s="2">
        <f t="shared" si="65"/>
        <v>1</v>
      </c>
    </row>
    <row r="2099" spans="9:22" x14ac:dyDescent="0.25">
      <c r="I2099" t="s">
        <v>624</v>
      </c>
      <c r="J2099" t="s">
        <v>633</v>
      </c>
      <c r="K2099" s="9">
        <v>43672</v>
      </c>
      <c r="L2099">
        <v>1</v>
      </c>
      <c r="M2099">
        <v>1</v>
      </c>
      <c r="N2099" s="9">
        <v>43672</v>
      </c>
      <c r="O2099" s="9">
        <v>43675</v>
      </c>
      <c r="P2099" s="9">
        <v>43675</v>
      </c>
      <c r="Q2099" s="9">
        <v>43676</v>
      </c>
      <c r="S2099" s="2">
        <f>_xll.RHistory(I2099,".Close","START:"&amp;$K2099&amp;" END:"&amp;$K2099&amp;" INTERVAL:1D",,"TSREPEAT:NO")</f>
        <v>-2.964</v>
      </c>
      <c r="T2099" s="2">
        <f>_xll.RHistory(J2099,".Close","START:"&amp;$K2099&amp;" END:"&amp;$K2099&amp;" INTERVAL:1D",,"TSREPEAT:NO")</f>
        <v>-0.82199999999999995</v>
      </c>
      <c r="U2099" s="2">
        <f t="shared" si="64"/>
        <v>1</v>
      </c>
      <c r="V2099" s="2">
        <f t="shared" si="65"/>
        <v>1</v>
      </c>
    </row>
    <row r="2100" spans="9:22" x14ac:dyDescent="0.25">
      <c r="I2100" t="s">
        <v>624</v>
      </c>
      <c r="J2100" t="s">
        <v>633</v>
      </c>
      <c r="K2100" s="9">
        <v>43673</v>
      </c>
      <c r="L2100">
        <v>0</v>
      </c>
      <c r="M2100">
        <v>0</v>
      </c>
      <c r="N2100" s="9">
        <v>-1</v>
      </c>
      <c r="O2100" s="9">
        <v>-1</v>
      </c>
      <c r="P2100" s="9">
        <v>43675</v>
      </c>
      <c r="Q2100" s="9">
        <v>43676</v>
      </c>
      <c r="S2100" s="2" t="e">
        <f>_xll.RHistory(I2100,".Close","START:"&amp;$K2100&amp;" END:"&amp;$K2100&amp;" INTERVAL:1D",,"TSREPEAT:NO")</f>
        <v>#N/A</v>
      </c>
      <c r="T2100" s="2" t="e">
        <f>_xll.RHistory(J2100,".Close","START:"&amp;$K2100&amp;" END:"&amp;$K2100&amp;" INTERVAL:1D",,"TSREPEAT:NO")</f>
        <v>#N/A</v>
      </c>
      <c r="U2100" s="2">
        <f t="shared" si="64"/>
        <v>1</v>
      </c>
      <c r="V2100" s="2">
        <f t="shared" si="65"/>
        <v>0</v>
      </c>
    </row>
    <row r="2101" spans="9:22" x14ac:dyDescent="0.25">
      <c r="I2101" t="s">
        <v>624</v>
      </c>
      <c r="J2101" t="s">
        <v>633</v>
      </c>
      <c r="K2101" s="9">
        <v>43674</v>
      </c>
      <c r="L2101">
        <v>0</v>
      </c>
      <c r="M2101">
        <v>0</v>
      </c>
      <c r="N2101" s="9">
        <v>-1</v>
      </c>
      <c r="O2101" s="9">
        <v>-1</v>
      </c>
      <c r="P2101" s="9">
        <v>43675</v>
      </c>
      <c r="Q2101" s="9">
        <v>43676</v>
      </c>
      <c r="S2101" s="2" t="e">
        <f>_xll.RHistory(I2101,".Close","START:"&amp;$K2101&amp;" END:"&amp;$K2101&amp;" INTERVAL:1D",,"TSREPEAT:NO")</f>
        <v>#N/A</v>
      </c>
      <c r="T2101" s="2" t="e">
        <f>_xll.RHistory(J2101,".Close","START:"&amp;$K2101&amp;" END:"&amp;$K2101&amp;" INTERVAL:1D",,"TSREPEAT:NO")</f>
        <v>#N/A</v>
      </c>
      <c r="U2101" s="2">
        <f t="shared" si="64"/>
        <v>1</v>
      </c>
      <c r="V2101" s="2">
        <f t="shared" si="65"/>
        <v>0</v>
      </c>
    </row>
    <row r="2102" spans="9:22" x14ac:dyDescent="0.25">
      <c r="I2102" t="s">
        <v>624</v>
      </c>
      <c r="J2102" t="s">
        <v>633</v>
      </c>
      <c r="K2102" s="9">
        <v>43675</v>
      </c>
      <c r="L2102">
        <v>1</v>
      </c>
      <c r="M2102">
        <v>1</v>
      </c>
      <c r="N2102" s="9">
        <v>43675</v>
      </c>
      <c r="O2102" s="9">
        <v>43676</v>
      </c>
      <c r="P2102" s="9">
        <v>43676</v>
      </c>
      <c r="Q2102" s="9">
        <v>43677</v>
      </c>
      <c r="S2102" s="2">
        <f>_xll.RHistory(I2102,".Close","START:"&amp;$K2102&amp;" END:"&amp;$K2102&amp;" INTERVAL:1D",,"TSREPEAT:NO")</f>
        <v>-2.63</v>
      </c>
      <c r="T2102" s="2">
        <f>_xll.RHistory(J2102,".Close","START:"&amp;$K2102&amp;" END:"&amp;$K2102&amp;" INTERVAL:1D",,"TSREPEAT:NO")</f>
        <v>-0.77700000000000002</v>
      </c>
      <c r="U2102" s="2">
        <f t="shared" si="64"/>
        <v>1</v>
      </c>
      <c r="V2102" s="2">
        <f t="shared" si="65"/>
        <v>1</v>
      </c>
    </row>
    <row r="2103" spans="9:22" x14ac:dyDescent="0.25">
      <c r="I2103" t="s">
        <v>624</v>
      </c>
      <c r="J2103" t="s">
        <v>633</v>
      </c>
      <c r="K2103" s="9">
        <v>43676</v>
      </c>
      <c r="L2103">
        <v>1</v>
      </c>
      <c r="M2103">
        <v>1</v>
      </c>
      <c r="N2103" s="9">
        <v>43676</v>
      </c>
      <c r="O2103" s="9">
        <v>43677</v>
      </c>
      <c r="P2103" s="9">
        <v>43677</v>
      </c>
      <c r="Q2103" s="9">
        <v>43678</v>
      </c>
      <c r="S2103" s="2">
        <f>_xll.RHistory(I2103,".Close","START:"&amp;$K2103&amp;" END:"&amp;$K2103&amp;" INTERVAL:1D",,"TSREPEAT:NO")</f>
        <v>-4.0519999999999996</v>
      </c>
      <c r="T2103" s="2">
        <f>_xll.RHistory(J2103,".Close","START:"&amp;$K2103&amp;" END:"&amp;$K2103&amp;" INTERVAL:1D",,"TSREPEAT:NO")</f>
        <v>-2.3199999999999998</v>
      </c>
      <c r="U2103" s="2">
        <f t="shared" si="64"/>
        <v>1</v>
      </c>
      <c r="V2103" s="2">
        <f t="shared" si="65"/>
        <v>1</v>
      </c>
    </row>
    <row r="2104" spans="9:22" x14ac:dyDescent="0.25">
      <c r="I2104" t="s">
        <v>624</v>
      </c>
      <c r="J2104" t="s">
        <v>633</v>
      </c>
      <c r="K2104" s="9">
        <v>43677</v>
      </c>
      <c r="L2104">
        <v>1</v>
      </c>
      <c r="M2104">
        <v>1</v>
      </c>
      <c r="N2104" s="9">
        <v>43677</v>
      </c>
      <c r="O2104" s="9">
        <v>43678</v>
      </c>
      <c r="P2104" s="9">
        <v>43678</v>
      </c>
      <c r="Q2104" s="9">
        <v>43679</v>
      </c>
      <c r="S2104" s="2">
        <f>_xll.RHistory(I2104,".Close","START:"&amp;$K2104&amp;" END:"&amp;$K2104&amp;" INTERVAL:1D",,"TSREPEAT:NO")</f>
        <v>-1</v>
      </c>
      <c r="T2104" s="2">
        <f>_xll.RHistory(J2104,".Close","START:"&amp;$K2104&amp;" END:"&amp;$K2104&amp;" INTERVAL:1D",,"TSREPEAT:NO")</f>
        <v>-1.8839999999999999</v>
      </c>
      <c r="U2104" s="2">
        <f t="shared" si="64"/>
        <v>1</v>
      </c>
      <c r="V2104" s="2">
        <f t="shared" si="65"/>
        <v>1</v>
      </c>
    </row>
    <row r="2105" spans="9:22" x14ac:dyDescent="0.25">
      <c r="I2105" t="s">
        <v>624</v>
      </c>
      <c r="J2105" t="s">
        <v>633</v>
      </c>
      <c r="K2105" s="9">
        <v>43678</v>
      </c>
      <c r="L2105">
        <v>1</v>
      </c>
      <c r="M2105">
        <v>1</v>
      </c>
      <c r="N2105" s="9">
        <v>43678</v>
      </c>
      <c r="O2105" s="9">
        <v>43679</v>
      </c>
      <c r="P2105" s="9">
        <v>43679</v>
      </c>
      <c r="Q2105" s="9">
        <v>43682</v>
      </c>
      <c r="S2105" s="2">
        <f>_xll.RHistory(I2105,".Close","START:"&amp;$K2105&amp;" END:"&amp;$K2105&amp;" INTERVAL:1D",,"TSREPEAT:NO")</f>
        <v>-2.82</v>
      </c>
      <c r="T2105" s="2">
        <f>_xll.RHistory(J2105,".Close","START:"&amp;$K2105&amp;" END:"&amp;$K2105&amp;" INTERVAL:1D",,"TSREPEAT:NO")</f>
        <v>-2.6349999999999998</v>
      </c>
      <c r="U2105" s="2">
        <f t="shared" si="64"/>
        <v>1</v>
      </c>
      <c r="V2105" s="2">
        <f t="shared" si="65"/>
        <v>1</v>
      </c>
    </row>
    <row r="2106" spans="9:22" x14ac:dyDescent="0.25">
      <c r="I2106" t="s">
        <v>624</v>
      </c>
      <c r="J2106" t="s">
        <v>633</v>
      </c>
      <c r="K2106" s="9">
        <v>43679</v>
      </c>
      <c r="L2106">
        <v>1</v>
      </c>
      <c r="M2106">
        <v>1</v>
      </c>
      <c r="N2106" s="9">
        <v>43679</v>
      </c>
      <c r="O2106" s="9">
        <v>43682</v>
      </c>
      <c r="P2106" s="9">
        <v>43682</v>
      </c>
      <c r="Q2106" s="9">
        <v>43683</v>
      </c>
      <c r="S2106" s="2">
        <f>_xll.RHistory(I2106,".Close","START:"&amp;$K2106&amp;" END:"&amp;$K2106&amp;" INTERVAL:1D",,"TSREPEAT:NO")</f>
        <v>-3.4159999999999999</v>
      </c>
      <c r="T2106" s="2">
        <f>_xll.RHistory(J2106,".Close","START:"&amp;$K2106&amp;" END:"&amp;$K2106&amp;" INTERVAL:1D",,"TSREPEAT:NO")</f>
        <v>-0.93600000000000005</v>
      </c>
      <c r="U2106" s="2">
        <f t="shared" si="64"/>
        <v>1</v>
      </c>
      <c r="V2106" s="2">
        <f t="shared" si="65"/>
        <v>1</v>
      </c>
    </row>
    <row r="2107" spans="9:22" x14ac:dyDescent="0.25">
      <c r="I2107" t="s">
        <v>624</v>
      </c>
      <c r="J2107" t="s">
        <v>633</v>
      </c>
      <c r="K2107" s="9">
        <v>43680</v>
      </c>
      <c r="L2107">
        <v>0</v>
      </c>
      <c r="M2107">
        <v>0</v>
      </c>
      <c r="N2107" s="9">
        <v>-1</v>
      </c>
      <c r="O2107" s="9">
        <v>-1</v>
      </c>
      <c r="P2107" s="9">
        <v>43682</v>
      </c>
      <c r="Q2107" s="9">
        <v>43683</v>
      </c>
      <c r="S2107" s="2" t="e">
        <f>_xll.RHistory(I2107,".Close","START:"&amp;$K2107&amp;" END:"&amp;$K2107&amp;" INTERVAL:1D",,"TSREPEAT:NO")</f>
        <v>#N/A</v>
      </c>
      <c r="T2107" s="2" t="e">
        <f>_xll.RHistory(J2107,".Close","START:"&amp;$K2107&amp;" END:"&amp;$K2107&amp;" INTERVAL:1D",,"TSREPEAT:NO")</f>
        <v>#N/A</v>
      </c>
      <c r="U2107" s="2">
        <f t="shared" si="64"/>
        <v>1</v>
      </c>
      <c r="V2107" s="2">
        <f t="shared" si="65"/>
        <v>0</v>
      </c>
    </row>
    <row r="2108" spans="9:22" x14ac:dyDescent="0.25">
      <c r="I2108" t="s">
        <v>624</v>
      </c>
      <c r="J2108" t="s">
        <v>633</v>
      </c>
      <c r="K2108" s="9">
        <v>43681</v>
      </c>
      <c r="L2108">
        <v>0</v>
      </c>
      <c r="M2108">
        <v>0</v>
      </c>
      <c r="N2108" s="9">
        <v>-1</v>
      </c>
      <c r="O2108" s="9">
        <v>-1</v>
      </c>
      <c r="P2108" s="9">
        <v>43682</v>
      </c>
      <c r="Q2108" s="9">
        <v>43683</v>
      </c>
      <c r="S2108" s="2" t="e">
        <f>_xll.RHistory(I2108,".Close","START:"&amp;$K2108&amp;" END:"&amp;$K2108&amp;" INTERVAL:1D",,"TSREPEAT:NO")</f>
        <v>#N/A</v>
      </c>
      <c r="T2108" s="2" t="e">
        <f>_xll.RHistory(J2108,".Close","START:"&amp;$K2108&amp;" END:"&amp;$K2108&amp;" INTERVAL:1D",,"TSREPEAT:NO")</f>
        <v>#N/A</v>
      </c>
      <c r="U2108" s="2">
        <f t="shared" si="64"/>
        <v>1</v>
      </c>
      <c r="V2108" s="2">
        <f t="shared" si="65"/>
        <v>0</v>
      </c>
    </row>
    <row r="2109" spans="9:22" x14ac:dyDescent="0.25">
      <c r="I2109" t="s">
        <v>624</v>
      </c>
      <c r="J2109" t="s">
        <v>633</v>
      </c>
      <c r="K2109" s="9">
        <v>43682</v>
      </c>
      <c r="L2109">
        <v>1</v>
      </c>
      <c r="M2109">
        <v>1</v>
      </c>
      <c r="N2109" s="9">
        <v>43682</v>
      </c>
      <c r="O2109" s="9">
        <v>43683</v>
      </c>
      <c r="P2109" s="9">
        <v>43683</v>
      </c>
      <c r="Q2109" s="9">
        <v>43684</v>
      </c>
      <c r="S2109" s="2">
        <f>_xll.RHistory(I2109,".Close","START:"&amp;$K2109&amp;" END:"&amp;$K2109&amp;" INTERVAL:1D",,"TSREPEAT:NO")</f>
        <v>-2.8050000000000002</v>
      </c>
      <c r="T2109" s="2">
        <f>_xll.RHistory(J2109,".Close","START:"&amp;$K2109&amp;" END:"&amp;$K2109&amp;" INTERVAL:1D",,"TSREPEAT:NO")</f>
        <v>-1.3140000000000001</v>
      </c>
      <c r="U2109" s="2">
        <f t="shared" si="64"/>
        <v>1</v>
      </c>
      <c r="V2109" s="2">
        <f t="shared" si="65"/>
        <v>1</v>
      </c>
    </row>
    <row r="2110" spans="9:22" x14ac:dyDescent="0.25">
      <c r="I2110" t="s">
        <v>624</v>
      </c>
      <c r="J2110" t="s">
        <v>633</v>
      </c>
      <c r="K2110" s="9">
        <v>43683</v>
      </c>
      <c r="L2110">
        <v>1</v>
      </c>
      <c r="M2110">
        <v>1</v>
      </c>
      <c r="N2110" s="9">
        <v>43683</v>
      </c>
      <c r="O2110" s="9">
        <v>43684</v>
      </c>
      <c r="P2110" s="9">
        <v>43684</v>
      </c>
      <c r="Q2110" s="9">
        <v>43685</v>
      </c>
      <c r="S2110" s="2">
        <f>_xll.RHistory(I2110,".Close","START:"&amp;$K2110&amp;" END:"&amp;$K2110&amp;" INTERVAL:1D",,"TSREPEAT:NO")</f>
        <v>-4.4390000000000001</v>
      </c>
      <c r="T2110" s="2">
        <f>_xll.RHistory(J2110,".Close","START:"&amp;$K2110&amp;" END:"&amp;$K2110&amp;" INTERVAL:1D",,"TSREPEAT:NO")</f>
        <v>-1.3049999999999999</v>
      </c>
      <c r="U2110" s="2">
        <f t="shared" si="64"/>
        <v>1</v>
      </c>
      <c r="V2110" s="2">
        <f t="shared" si="65"/>
        <v>1</v>
      </c>
    </row>
    <row r="2111" spans="9:22" x14ac:dyDescent="0.25">
      <c r="I2111" t="s">
        <v>624</v>
      </c>
      <c r="J2111" t="s">
        <v>633</v>
      </c>
      <c r="K2111" s="9">
        <v>43684</v>
      </c>
      <c r="L2111">
        <v>1</v>
      </c>
      <c r="M2111">
        <v>1</v>
      </c>
      <c r="N2111" s="9">
        <v>43684</v>
      </c>
      <c r="O2111" s="9">
        <v>43685</v>
      </c>
      <c r="P2111" s="9">
        <v>43685</v>
      </c>
      <c r="Q2111" s="9">
        <v>43686</v>
      </c>
      <c r="S2111" s="2">
        <f>_xll.RHistory(I2111,".Close","START:"&amp;$K2111&amp;" END:"&amp;$K2111&amp;" INTERVAL:1D",,"TSREPEAT:NO")</f>
        <v>-2.6230000000000002</v>
      </c>
      <c r="T2111" s="2">
        <f>_xll.RHistory(J2111,".Close","START:"&amp;$K2111&amp;" END:"&amp;$K2111&amp;" INTERVAL:1D",,"TSREPEAT:NO")</f>
        <v>-1.05</v>
      </c>
      <c r="U2111" s="2">
        <f t="shared" si="64"/>
        <v>1</v>
      </c>
      <c r="V2111" s="2">
        <f t="shared" si="65"/>
        <v>1</v>
      </c>
    </row>
    <row r="2112" spans="9:22" x14ac:dyDescent="0.25">
      <c r="I2112" t="s">
        <v>624</v>
      </c>
      <c r="J2112" t="s">
        <v>633</v>
      </c>
      <c r="K2112" s="9">
        <v>43685</v>
      </c>
      <c r="L2112">
        <v>1</v>
      </c>
      <c r="M2112">
        <v>1</v>
      </c>
      <c r="N2112" s="9">
        <v>43685</v>
      </c>
      <c r="O2112" s="9">
        <v>43686</v>
      </c>
      <c r="P2112" s="9">
        <v>43686</v>
      </c>
      <c r="Q2112" s="9">
        <v>43689</v>
      </c>
      <c r="S2112" s="2">
        <f>_xll.RHistory(I2112,".Close","START:"&amp;$K2112&amp;" END:"&amp;$K2112&amp;" INTERVAL:1D",,"TSREPEAT:NO")</f>
        <v>-2.2000000000000002</v>
      </c>
      <c r="T2112" s="2">
        <f>_xll.RHistory(J2112,".Close","START:"&amp;$K2112&amp;" END:"&amp;$K2112&amp;" INTERVAL:1D",,"TSREPEAT:NO")</f>
        <v>-2.0099999999999998</v>
      </c>
      <c r="U2112" s="2">
        <f t="shared" si="64"/>
        <v>1</v>
      </c>
      <c r="V2112" s="2">
        <f t="shared" si="65"/>
        <v>1</v>
      </c>
    </row>
    <row r="2113" spans="9:22" x14ac:dyDescent="0.25">
      <c r="I2113" t="s">
        <v>624</v>
      </c>
      <c r="J2113" t="s">
        <v>633</v>
      </c>
      <c r="K2113" s="9">
        <v>43686</v>
      </c>
      <c r="L2113">
        <v>1</v>
      </c>
      <c r="M2113">
        <v>1</v>
      </c>
      <c r="N2113" s="9">
        <v>43686</v>
      </c>
      <c r="O2113" s="9">
        <v>43689</v>
      </c>
      <c r="P2113" s="9">
        <v>43689</v>
      </c>
      <c r="Q2113" s="9">
        <v>43690</v>
      </c>
      <c r="S2113" s="2">
        <f>_xll.RHistory(I2113,".Close","START:"&amp;$K2113&amp;" END:"&amp;$K2113&amp;" INTERVAL:1D",,"TSREPEAT:NO")</f>
        <v>-4.6180000000000003</v>
      </c>
      <c r="T2113" s="2">
        <f>_xll.RHistory(J2113,".Close","START:"&amp;$K2113&amp;" END:"&amp;$K2113&amp;" INTERVAL:1D",,"TSREPEAT:NO")</f>
        <v>-1.39</v>
      </c>
      <c r="U2113" s="2">
        <f t="shared" si="64"/>
        <v>1</v>
      </c>
      <c r="V2113" s="2">
        <f t="shared" si="65"/>
        <v>1</v>
      </c>
    </row>
    <row r="2114" spans="9:22" x14ac:dyDescent="0.25">
      <c r="I2114" t="s">
        <v>624</v>
      </c>
      <c r="J2114" t="s">
        <v>633</v>
      </c>
      <c r="K2114" s="9">
        <v>43687</v>
      </c>
      <c r="L2114">
        <v>0</v>
      </c>
      <c r="M2114">
        <v>0</v>
      </c>
      <c r="N2114" s="9">
        <v>-1</v>
      </c>
      <c r="O2114" s="9">
        <v>-1</v>
      </c>
      <c r="P2114" s="9">
        <v>43689</v>
      </c>
      <c r="Q2114" s="9">
        <v>43690</v>
      </c>
      <c r="S2114" s="2" t="e">
        <f>_xll.RHistory(I2114,".Close","START:"&amp;$K2114&amp;" END:"&amp;$K2114&amp;" INTERVAL:1D",,"TSREPEAT:NO")</f>
        <v>#N/A</v>
      </c>
      <c r="T2114" s="2" t="e">
        <f>_xll.RHistory(J2114,".Close","START:"&amp;$K2114&amp;" END:"&amp;$K2114&amp;" INTERVAL:1D",,"TSREPEAT:NO")</f>
        <v>#N/A</v>
      </c>
      <c r="U2114" s="2">
        <f t="shared" ref="U2114:U2177" si="66">_xlfn.IFNA(IF(AND(N2114&gt;0,S2114&lt;&gt;"#N/A"),1,0), IF(N2114&lt;0,1,0))</f>
        <v>1</v>
      </c>
      <c r="V2114" s="2">
        <f t="shared" si="65"/>
        <v>0</v>
      </c>
    </row>
    <row r="2115" spans="9:22" x14ac:dyDescent="0.25">
      <c r="I2115" t="s">
        <v>624</v>
      </c>
      <c r="J2115" t="s">
        <v>633</v>
      </c>
      <c r="K2115" s="9">
        <v>43688</v>
      </c>
      <c r="L2115">
        <v>0</v>
      </c>
      <c r="M2115">
        <v>0</v>
      </c>
      <c r="N2115" s="9">
        <v>-1</v>
      </c>
      <c r="O2115" s="9">
        <v>-1</v>
      </c>
      <c r="P2115" s="9">
        <v>43689</v>
      </c>
      <c r="Q2115" s="9">
        <v>43690</v>
      </c>
      <c r="S2115" s="2" t="e">
        <f>_xll.RHistory(I2115,".Close","START:"&amp;$K2115&amp;" END:"&amp;$K2115&amp;" INTERVAL:1D",,"TSREPEAT:NO")</f>
        <v>#N/A</v>
      </c>
      <c r="T2115" s="2" t="e">
        <f>_xll.RHistory(J2115,".Close","START:"&amp;$K2115&amp;" END:"&amp;$K2115&amp;" INTERVAL:1D",,"TSREPEAT:NO")</f>
        <v>#N/A</v>
      </c>
      <c r="U2115" s="2">
        <f t="shared" si="66"/>
        <v>1</v>
      </c>
      <c r="V2115" s="2">
        <f t="shared" si="65"/>
        <v>0</v>
      </c>
    </row>
    <row r="2116" spans="9:22" x14ac:dyDescent="0.25">
      <c r="I2116" t="s">
        <v>624</v>
      </c>
      <c r="J2116" t="s">
        <v>633</v>
      </c>
      <c r="K2116" s="9">
        <v>43689</v>
      </c>
      <c r="L2116">
        <v>1</v>
      </c>
      <c r="M2116">
        <v>1</v>
      </c>
      <c r="N2116" s="9">
        <v>43689</v>
      </c>
      <c r="O2116" s="9">
        <v>43690</v>
      </c>
      <c r="P2116" s="9">
        <v>43690</v>
      </c>
      <c r="Q2116" s="9">
        <v>43691</v>
      </c>
      <c r="S2116" s="2">
        <f>_xll.RHistory(I2116,".Close","START:"&amp;$K2116&amp;" END:"&amp;$K2116&amp;" INTERVAL:1D",,"TSREPEAT:NO")</f>
        <v>-3.0470000000000002</v>
      </c>
      <c r="T2116" s="2">
        <f>_xll.RHistory(J2116,".Close","START:"&amp;$K2116&amp;" END:"&amp;$K2116&amp;" INTERVAL:1D",,"TSREPEAT:NO")</f>
        <v>-1.68</v>
      </c>
      <c r="U2116" s="2">
        <f t="shared" si="66"/>
        <v>1</v>
      </c>
      <c r="V2116" s="2">
        <f t="shared" si="65"/>
        <v>1</v>
      </c>
    </row>
    <row r="2117" spans="9:22" x14ac:dyDescent="0.25">
      <c r="I2117" t="s">
        <v>624</v>
      </c>
      <c r="J2117" t="s">
        <v>633</v>
      </c>
      <c r="K2117" s="9">
        <v>43690</v>
      </c>
      <c r="L2117">
        <v>1</v>
      </c>
      <c r="M2117">
        <v>1</v>
      </c>
      <c r="N2117" s="9">
        <v>43690</v>
      </c>
      <c r="O2117" s="9">
        <v>43691</v>
      </c>
      <c r="P2117" s="9">
        <v>43691</v>
      </c>
      <c r="Q2117" s="9">
        <v>43692</v>
      </c>
      <c r="S2117" s="2">
        <f>_xll.RHistory(I2117,".Close","START:"&amp;$K2117&amp;" END:"&amp;$K2117&amp;" INTERVAL:1D",,"TSREPEAT:NO")</f>
        <v>-2.8559999999999999</v>
      </c>
      <c r="T2117" s="2">
        <f>_xll.RHistory(J2117,".Close","START:"&amp;$K2117&amp;" END:"&amp;$K2117&amp;" INTERVAL:1D",,"TSREPEAT:NO")</f>
        <v>-1.248</v>
      </c>
      <c r="U2117" s="2">
        <f t="shared" si="66"/>
        <v>1</v>
      </c>
      <c r="V2117" s="2">
        <f t="shared" si="65"/>
        <v>1</v>
      </c>
    </row>
    <row r="2118" spans="9:22" x14ac:dyDescent="0.25">
      <c r="I2118" t="s">
        <v>624</v>
      </c>
      <c r="J2118" t="s">
        <v>633</v>
      </c>
      <c r="K2118" s="9">
        <v>43691</v>
      </c>
      <c r="L2118">
        <v>1</v>
      </c>
      <c r="M2118">
        <v>1</v>
      </c>
      <c r="N2118" s="9">
        <v>43691</v>
      </c>
      <c r="O2118" s="9">
        <v>43692</v>
      </c>
      <c r="P2118" s="9">
        <v>43692</v>
      </c>
      <c r="Q2118" s="9">
        <v>43693</v>
      </c>
      <c r="S2118" s="2">
        <f>_xll.RHistory(I2118,".Close","START:"&amp;$K2118&amp;" END:"&amp;$K2118&amp;" INTERVAL:1D",,"TSREPEAT:NO")</f>
        <v>-1.4790000000000001</v>
      </c>
      <c r="T2118" s="2">
        <f>_xll.RHistory(J2118,".Close","START:"&amp;$K2118&amp;" END:"&amp;$K2118&amp;" INTERVAL:1D",,"TSREPEAT:NO")</f>
        <v>-1.28</v>
      </c>
      <c r="U2118" s="2">
        <f t="shared" si="66"/>
        <v>1</v>
      </c>
      <c r="V2118" s="2">
        <f t="shared" si="65"/>
        <v>1</v>
      </c>
    </row>
    <row r="2119" spans="9:22" x14ac:dyDescent="0.25">
      <c r="I2119" t="s">
        <v>624</v>
      </c>
      <c r="J2119" t="s">
        <v>633</v>
      </c>
      <c r="K2119" s="9">
        <v>43692</v>
      </c>
      <c r="L2119">
        <v>1</v>
      </c>
      <c r="M2119">
        <v>1</v>
      </c>
      <c r="N2119" s="9">
        <v>43692</v>
      </c>
      <c r="O2119" s="9">
        <v>43693</v>
      </c>
      <c r="P2119" s="9">
        <v>43693</v>
      </c>
      <c r="Q2119" s="9">
        <v>43696</v>
      </c>
      <c r="S2119" s="2">
        <f>_xll.RHistory(I2119,".Close","START:"&amp;$K2119&amp;" END:"&amp;$K2119&amp;" INTERVAL:1D",,"TSREPEAT:NO")</f>
        <v>-2.669</v>
      </c>
      <c r="T2119" s="2">
        <f>_xll.RHistory(J2119,".Close","START:"&amp;$K2119&amp;" END:"&amp;$K2119&amp;" INTERVAL:1D",,"TSREPEAT:NO")</f>
        <v>-2.7690000000000001</v>
      </c>
      <c r="U2119" s="2">
        <f t="shared" si="66"/>
        <v>1</v>
      </c>
      <c r="V2119" s="2">
        <f t="shared" si="65"/>
        <v>1</v>
      </c>
    </row>
    <row r="2120" spans="9:22" x14ac:dyDescent="0.25">
      <c r="I2120" t="s">
        <v>624</v>
      </c>
      <c r="J2120" t="s">
        <v>633</v>
      </c>
      <c r="K2120" s="9">
        <v>43693</v>
      </c>
      <c r="L2120">
        <v>1</v>
      </c>
      <c r="M2120">
        <v>1</v>
      </c>
      <c r="N2120" s="9">
        <v>43693</v>
      </c>
      <c r="O2120" s="9">
        <v>43696</v>
      </c>
      <c r="P2120" s="9">
        <v>43696</v>
      </c>
      <c r="Q2120" s="9">
        <v>43697</v>
      </c>
      <c r="S2120" s="2">
        <f>_xll.RHistory(I2120,".Close","START:"&amp;$K2120&amp;" END:"&amp;$K2120&amp;" INTERVAL:1D",,"TSREPEAT:NO")</f>
        <v>-2.82</v>
      </c>
      <c r="T2120" s="2">
        <f>_xll.RHistory(J2120,".Close","START:"&amp;$K2120&amp;" END:"&amp;$K2120&amp;" INTERVAL:1D",,"TSREPEAT:NO")</f>
        <v>-1.581</v>
      </c>
      <c r="U2120" s="2">
        <f t="shared" si="66"/>
        <v>1</v>
      </c>
      <c r="V2120" s="2">
        <f t="shared" si="65"/>
        <v>1</v>
      </c>
    </row>
    <row r="2121" spans="9:22" x14ac:dyDescent="0.25">
      <c r="I2121" t="s">
        <v>624</v>
      </c>
      <c r="J2121" t="s">
        <v>633</v>
      </c>
      <c r="K2121" s="9">
        <v>43694</v>
      </c>
      <c r="L2121">
        <v>0</v>
      </c>
      <c r="M2121">
        <v>0</v>
      </c>
      <c r="N2121" s="9">
        <v>-1</v>
      </c>
      <c r="O2121" s="9">
        <v>-1</v>
      </c>
      <c r="P2121" s="9">
        <v>43696</v>
      </c>
      <c r="Q2121" s="9">
        <v>43697</v>
      </c>
      <c r="S2121" s="2" t="e">
        <f>_xll.RHistory(I2121,".Close","START:"&amp;$K2121&amp;" END:"&amp;$K2121&amp;" INTERVAL:1D",,"TSREPEAT:NO")</f>
        <v>#N/A</v>
      </c>
      <c r="T2121" s="2" t="e">
        <f>_xll.RHistory(J2121,".Close","START:"&amp;$K2121&amp;" END:"&amp;$K2121&amp;" INTERVAL:1D",,"TSREPEAT:NO")</f>
        <v>#N/A</v>
      </c>
      <c r="U2121" s="2">
        <f t="shared" si="66"/>
        <v>1</v>
      </c>
      <c r="V2121" s="2">
        <f t="shared" si="65"/>
        <v>0</v>
      </c>
    </row>
    <row r="2122" spans="9:22" x14ac:dyDescent="0.25">
      <c r="I2122" t="s">
        <v>624</v>
      </c>
      <c r="J2122" t="s">
        <v>633</v>
      </c>
      <c r="K2122" s="9">
        <v>43695</v>
      </c>
      <c r="L2122">
        <v>0</v>
      </c>
      <c r="M2122">
        <v>0</v>
      </c>
      <c r="N2122" s="9">
        <v>-1</v>
      </c>
      <c r="O2122" s="9">
        <v>-1</v>
      </c>
      <c r="P2122" s="9">
        <v>43696</v>
      </c>
      <c r="Q2122" s="9">
        <v>43697</v>
      </c>
      <c r="S2122" s="2" t="e">
        <f>_xll.RHistory(I2122,".Close","START:"&amp;$K2122&amp;" END:"&amp;$K2122&amp;" INTERVAL:1D",,"TSREPEAT:NO")</f>
        <v>#N/A</v>
      </c>
      <c r="T2122" s="2" t="e">
        <f>_xll.RHistory(J2122,".Close","START:"&amp;$K2122&amp;" END:"&amp;$K2122&amp;" INTERVAL:1D",,"TSREPEAT:NO")</f>
        <v>#N/A</v>
      </c>
      <c r="U2122" s="2">
        <f t="shared" si="66"/>
        <v>1</v>
      </c>
      <c r="V2122" s="2">
        <f t="shared" si="65"/>
        <v>0</v>
      </c>
    </row>
    <row r="2123" spans="9:22" x14ac:dyDescent="0.25">
      <c r="I2123" t="s">
        <v>624</v>
      </c>
      <c r="J2123" t="s">
        <v>633</v>
      </c>
      <c r="K2123" s="9">
        <v>43696</v>
      </c>
      <c r="L2123">
        <v>1</v>
      </c>
      <c r="M2123">
        <v>1</v>
      </c>
      <c r="N2123" s="9">
        <v>43696</v>
      </c>
      <c r="O2123" s="9">
        <v>43697</v>
      </c>
      <c r="P2123" s="9">
        <v>43697</v>
      </c>
      <c r="Q2123" s="9">
        <v>43698</v>
      </c>
      <c r="S2123" s="2">
        <f>_xll.RHistory(I2123,".Close","START:"&amp;$K2123&amp;" END:"&amp;$K2123&amp;" INTERVAL:1D",,"TSREPEAT:NO")</f>
        <v>-4.2460000000000004</v>
      </c>
      <c r="T2123" s="2">
        <f>_xll.RHistory(J2123,".Close","START:"&amp;$K2123&amp;" END:"&amp;$K2123&amp;" INTERVAL:1D",,"TSREPEAT:NO")</f>
        <v>-1.3029999999999999</v>
      </c>
      <c r="U2123" s="2">
        <f t="shared" si="66"/>
        <v>1</v>
      </c>
      <c r="V2123" s="2">
        <f t="shared" si="65"/>
        <v>1</v>
      </c>
    </row>
    <row r="2124" spans="9:22" x14ac:dyDescent="0.25">
      <c r="I2124" t="s">
        <v>624</v>
      </c>
      <c r="J2124" t="s">
        <v>633</v>
      </c>
      <c r="K2124" s="9">
        <v>43697</v>
      </c>
      <c r="L2124">
        <v>1</v>
      </c>
      <c r="M2124">
        <v>1</v>
      </c>
      <c r="N2124" s="9">
        <v>43697</v>
      </c>
      <c r="O2124" s="9">
        <v>43698</v>
      </c>
      <c r="P2124" s="9">
        <v>43698</v>
      </c>
      <c r="Q2124" s="9">
        <v>43699</v>
      </c>
      <c r="S2124" s="2">
        <f>_xll.RHistory(I2124,".Close","START:"&amp;$K2124&amp;" END:"&amp;$K2124&amp;" INTERVAL:1D",,"TSREPEAT:NO")</f>
        <v>-1.58</v>
      </c>
      <c r="T2124" s="2">
        <f>_xll.RHistory(J2124,".Close","START:"&amp;$K2124&amp;" END:"&amp;$K2124&amp;" INTERVAL:1D",,"TSREPEAT:NO")</f>
        <v>-1.58</v>
      </c>
      <c r="U2124" s="2">
        <f t="shared" si="66"/>
        <v>1</v>
      </c>
      <c r="V2124" s="2">
        <f t="shared" si="65"/>
        <v>1</v>
      </c>
    </row>
    <row r="2125" spans="9:22" x14ac:dyDescent="0.25">
      <c r="I2125" t="s">
        <v>624</v>
      </c>
      <c r="J2125" t="s">
        <v>633</v>
      </c>
      <c r="K2125" s="9">
        <v>43698</v>
      </c>
      <c r="L2125">
        <v>1</v>
      </c>
      <c r="M2125">
        <v>1</v>
      </c>
      <c r="N2125" s="9">
        <v>43698</v>
      </c>
      <c r="O2125" s="9">
        <v>43699</v>
      </c>
      <c r="P2125" s="9">
        <v>43699</v>
      </c>
      <c r="Q2125" s="9">
        <v>43700</v>
      </c>
      <c r="S2125" s="2">
        <f>_xll.RHistory(I2125,".Close","START:"&amp;$K2125&amp;" END:"&amp;$K2125&amp;" INTERVAL:1D",,"TSREPEAT:NO")</f>
        <v>-1.37</v>
      </c>
      <c r="T2125" s="2">
        <f>_xll.RHistory(J2125,".Close","START:"&amp;$K2125&amp;" END:"&amp;$K2125&amp;" INTERVAL:1D",,"TSREPEAT:NO")</f>
        <v>-1.222</v>
      </c>
      <c r="U2125" s="2">
        <f t="shared" si="66"/>
        <v>1</v>
      </c>
      <c r="V2125" s="2">
        <f t="shared" si="65"/>
        <v>1</v>
      </c>
    </row>
    <row r="2126" spans="9:22" x14ac:dyDescent="0.25">
      <c r="I2126" t="s">
        <v>624</v>
      </c>
      <c r="J2126" t="s">
        <v>633</v>
      </c>
      <c r="K2126" s="9">
        <v>43699</v>
      </c>
      <c r="L2126">
        <v>1</v>
      </c>
      <c r="M2126">
        <v>1</v>
      </c>
      <c r="N2126" s="9">
        <v>43699</v>
      </c>
      <c r="O2126" s="9">
        <v>43700</v>
      </c>
      <c r="P2126" s="9">
        <v>43700</v>
      </c>
      <c r="Q2126" s="9">
        <v>43703</v>
      </c>
      <c r="S2126" s="2">
        <f>_xll.RHistory(I2126,".Close","START:"&amp;$K2126&amp;" END:"&amp;$K2126&amp;" INTERVAL:1D",,"TSREPEAT:NO")</f>
        <v>-1.42</v>
      </c>
      <c r="T2126" s="2">
        <f>_xll.RHistory(J2126,".Close","START:"&amp;$K2126&amp;" END:"&amp;$K2126&amp;" INTERVAL:1D",,"TSREPEAT:NO")</f>
        <v>-2.5880000000000001</v>
      </c>
      <c r="U2126" s="2">
        <f t="shared" si="66"/>
        <v>1</v>
      </c>
      <c r="V2126" s="2">
        <f t="shared" si="65"/>
        <v>1</v>
      </c>
    </row>
    <row r="2127" spans="9:22" x14ac:dyDescent="0.25">
      <c r="I2127" t="s">
        <v>624</v>
      </c>
      <c r="J2127" t="s">
        <v>633</v>
      </c>
      <c r="K2127" s="9">
        <v>43700</v>
      </c>
      <c r="L2127">
        <v>1</v>
      </c>
      <c r="M2127">
        <v>1</v>
      </c>
      <c r="N2127" s="9">
        <v>43700</v>
      </c>
      <c r="O2127" s="9">
        <v>43703</v>
      </c>
      <c r="P2127" s="9">
        <v>43703</v>
      </c>
      <c r="Q2127" s="9">
        <v>43704</v>
      </c>
      <c r="S2127" s="2">
        <f>_xll.RHistory(I2127,".Close","START:"&amp;$K2127&amp;" END:"&amp;$K2127&amp;" INTERVAL:1D",,"TSREPEAT:NO")</f>
        <v>-2.76</v>
      </c>
      <c r="T2127" s="2">
        <f>_xll.RHistory(J2127,".Close","START:"&amp;$K2127&amp;" END:"&amp;$K2127&amp;" INTERVAL:1D",,"TSREPEAT:NO")</f>
        <v>-12.65</v>
      </c>
      <c r="U2127" s="2">
        <f t="shared" si="66"/>
        <v>1</v>
      </c>
      <c r="V2127" s="2">
        <f t="shared" si="65"/>
        <v>1</v>
      </c>
    </row>
    <row r="2128" spans="9:22" x14ac:dyDescent="0.25">
      <c r="I2128" t="s">
        <v>624</v>
      </c>
      <c r="J2128" t="s">
        <v>633</v>
      </c>
      <c r="K2128" s="9">
        <v>43701</v>
      </c>
      <c r="L2128">
        <v>0</v>
      </c>
      <c r="M2128">
        <v>0</v>
      </c>
      <c r="N2128" s="9">
        <v>-1</v>
      </c>
      <c r="O2128" s="9">
        <v>-1</v>
      </c>
      <c r="P2128" s="9">
        <v>43703</v>
      </c>
      <c r="Q2128" s="9">
        <v>43704</v>
      </c>
      <c r="S2128" s="2" t="e">
        <f>_xll.RHistory(I2128,".Close","START:"&amp;$K2128&amp;" END:"&amp;$K2128&amp;" INTERVAL:1D",,"TSREPEAT:NO")</f>
        <v>#N/A</v>
      </c>
      <c r="T2128" s="2" t="e">
        <f>_xll.RHistory(J2128,".Close","START:"&amp;$K2128&amp;" END:"&amp;$K2128&amp;" INTERVAL:1D",,"TSREPEAT:NO")</f>
        <v>#N/A</v>
      </c>
      <c r="U2128" s="2">
        <f t="shared" si="66"/>
        <v>1</v>
      </c>
      <c r="V2128" s="2">
        <f t="shared" si="65"/>
        <v>0</v>
      </c>
    </row>
    <row r="2129" spans="9:22" x14ac:dyDescent="0.25">
      <c r="I2129" t="s">
        <v>624</v>
      </c>
      <c r="J2129" t="s">
        <v>633</v>
      </c>
      <c r="K2129" s="9">
        <v>43702</v>
      </c>
      <c r="L2129">
        <v>0</v>
      </c>
      <c r="M2129">
        <v>0</v>
      </c>
      <c r="N2129" s="9">
        <v>-1</v>
      </c>
      <c r="O2129" s="9">
        <v>-1</v>
      </c>
      <c r="P2129" s="9">
        <v>43703</v>
      </c>
      <c r="Q2129" s="9">
        <v>43704</v>
      </c>
      <c r="S2129" s="2" t="e">
        <f>_xll.RHistory(I2129,".Close","START:"&amp;$K2129&amp;" END:"&amp;$K2129&amp;" INTERVAL:1D",,"TSREPEAT:NO")</f>
        <v>#N/A</v>
      </c>
      <c r="T2129" s="2" t="e">
        <f>_xll.RHistory(J2129,".Close","START:"&amp;$K2129&amp;" END:"&amp;$K2129&amp;" INTERVAL:1D",,"TSREPEAT:NO")</f>
        <v>#N/A</v>
      </c>
      <c r="U2129" s="2">
        <f t="shared" si="66"/>
        <v>1</v>
      </c>
      <c r="V2129" s="2">
        <f t="shared" ref="V2129:V2192" si="67">_xlfn.IFNA(IF(AND(P2129&gt;0,T2129&lt;&gt;"#N/A"),1,0), IF(P2129&lt;0,1,0))</f>
        <v>0</v>
      </c>
    </row>
    <row r="2130" spans="9:22" x14ac:dyDescent="0.25">
      <c r="I2130" t="s">
        <v>624</v>
      </c>
      <c r="J2130" t="s">
        <v>633</v>
      </c>
      <c r="K2130" s="9">
        <v>43703</v>
      </c>
      <c r="L2130">
        <v>0</v>
      </c>
      <c r="M2130">
        <v>1</v>
      </c>
      <c r="N2130" s="9">
        <v>43703</v>
      </c>
      <c r="O2130" s="9">
        <v>43704</v>
      </c>
      <c r="P2130" s="9">
        <v>43704</v>
      </c>
      <c r="Q2130" s="9">
        <v>43705</v>
      </c>
      <c r="S2130" s="2">
        <f>_xll.RHistory(I2130,".Close","START:"&amp;$K2130&amp;" END:"&amp;$K2130&amp;" INTERVAL:1D",,"TSREPEAT:NO")</f>
        <v>-1.73</v>
      </c>
      <c r="T2130" s="2">
        <f>_xll.RHistory(J2130,".Close","START:"&amp;$K2130&amp;" END:"&amp;$K2130&amp;" INTERVAL:1D",,"TSREPEAT:NO")</f>
        <v>-1.1020000000000001</v>
      </c>
      <c r="U2130" s="2">
        <f t="shared" si="66"/>
        <v>1</v>
      </c>
      <c r="V2130" s="2">
        <f t="shared" si="67"/>
        <v>1</v>
      </c>
    </row>
    <row r="2131" spans="9:22" x14ac:dyDescent="0.25">
      <c r="I2131" t="s">
        <v>624</v>
      </c>
      <c r="J2131" t="s">
        <v>633</v>
      </c>
      <c r="K2131" s="9">
        <v>43704</v>
      </c>
      <c r="L2131">
        <v>1</v>
      </c>
      <c r="M2131">
        <v>1</v>
      </c>
      <c r="N2131" s="9">
        <v>43704</v>
      </c>
      <c r="O2131" s="9">
        <v>43705</v>
      </c>
      <c r="P2131" s="9">
        <v>43705</v>
      </c>
      <c r="Q2131" s="9">
        <v>43706</v>
      </c>
      <c r="S2131" s="2">
        <f>_xll.RHistory(I2131,".Close","START:"&amp;$K2131&amp;" END:"&amp;$K2131&amp;" INTERVAL:1D",,"TSREPEAT:NO")</f>
        <v>-1.26</v>
      </c>
      <c r="T2131" s="2">
        <f>_xll.RHistory(J2131,".Close","START:"&amp;$K2131&amp;" END:"&amp;$K2131&amp;" INTERVAL:1D",,"TSREPEAT:NO")</f>
        <v>-1.218</v>
      </c>
      <c r="U2131" s="2">
        <f t="shared" si="66"/>
        <v>1</v>
      </c>
      <c r="V2131" s="2">
        <f t="shared" si="67"/>
        <v>1</v>
      </c>
    </row>
    <row r="2132" spans="9:22" x14ac:dyDescent="0.25">
      <c r="I2132" t="s">
        <v>624</v>
      </c>
      <c r="J2132" t="s">
        <v>633</v>
      </c>
      <c r="K2132" s="9">
        <v>43705</v>
      </c>
      <c r="L2132">
        <v>1</v>
      </c>
      <c r="M2132">
        <v>1</v>
      </c>
      <c r="N2132" s="9">
        <v>43705</v>
      </c>
      <c r="O2132" s="9">
        <v>43706</v>
      </c>
      <c r="P2132" s="9">
        <v>43706</v>
      </c>
      <c r="Q2132" s="9">
        <v>43707</v>
      </c>
      <c r="S2132" s="2">
        <f>_xll.RHistory(I2132,".Close","START:"&amp;$K2132&amp;" END:"&amp;$K2132&amp;" INTERVAL:1D",,"TSREPEAT:NO")</f>
        <v>-1.1599999999999999</v>
      </c>
      <c r="T2132" s="2">
        <f>_xll.RHistory(J2132,".Close","START:"&amp;$K2132&amp;" END:"&amp;$K2132&amp;" INTERVAL:1D",,"TSREPEAT:NO")</f>
        <v>-0.9</v>
      </c>
      <c r="U2132" s="2">
        <f t="shared" si="66"/>
        <v>1</v>
      </c>
      <c r="V2132" s="2">
        <f t="shared" si="67"/>
        <v>1</v>
      </c>
    </row>
    <row r="2133" spans="9:22" x14ac:dyDescent="0.25">
      <c r="I2133" t="s">
        <v>624</v>
      </c>
      <c r="J2133" t="s">
        <v>633</v>
      </c>
      <c r="K2133" s="9">
        <v>43706</v>
      </c>
      <c r="L2133">
        <v>1</v>
      </c>
      <c r="M2133">
        <v>1</v>
      </c>
      <c r="N2133" s="9">
        <v>43706</v>
      </c>
      <c r="O2133" s="9">
        <v>43707</v>
      </c>
      <c r="P2133" s="9">
        <v>43707</v>
      </c>
      <c r="Q2133" s="9">
        <v>43710</v>
      </c>
      <c r="S2133" s="2">
        <f>_xll.RHistory(I2133,".Close","START:"&amp;$K2133&amp;" END:"&amp;$K2133&amp;" INTERVAL:1D",,"TSREPEAT:NO")</f>
        <v>-1.24</v>
      </c>
      <c r="T2133" s="2">
        <f>_xll.RHistory(J2133,".Close","START:"&amp;$K2133&amp;" END:"&amp;$K2133&amp;" INTERVAL:1D",,"TSREPEAT:NO")</f>
        <v>-14.461</v>
      </c>
      <c r="U2133" s="2">
        <f t="shared" si="66"/>
        <v>1</v>
      </c>
      <c r="V2133" s="2">
        <f t="shared" si="67"/>
        <v>1</v>
      </c>
    </row>
    <row r="2134" spans="9:22" x14ac:dyDescent="0.25">
      <c r="I2134" t="s">
        <v>624</v>
      </c>
      <c r="J2134" t="s">
        <v>633</v>
      </c>
      <c r="K2134" s="9">
        <v>43707</v>
      </c>
      <c r="L2134">
        <v>1</v>
      </c>
      <c r="M2134">
        <v>1</v>
      </c>
      <c r="N2134" s="9">
        <v>43707</v>
      </c>
      <c r="O2134" s="9">
        <v>43710</v>
      </c>
      <c r="P2134" s="9">
        <v>43710</v>
      </c>
      <c r="Q2134" s="9">
        <v>43711</v>
      </c>
      <c r="S2134" s="2">
        <f>_xll.RHistory(I2134,".Close","START:"&amp;$K2134&amp;" END:"&amp;$K2134&amp;" INTERVAL:1D",,"TSREPEAT:NO")</f>
        <v>-1.9</v>
      </c>
      <c r="T2134" s="2">
        <f>_xll.RHistory(J2134,".Close","START:"&amp;$K2134&amp;" END:"&amp;$K2134&amp;" INTERVAL:1D",,"TSREPEAT:NO")</f>
        <v>-6.21</v>
      </c>
      <c r="U2134" s="2">
        <f t="shared" si="66"/>
        <v>1</v>
      </c>
      <c r="V2134" s="2">
        <f t="shared" si="67"/>
        <v>1</v>
      </c>
    </row>
    <row r="2135" spans="9:22" x14ac:dyDescent="0.25">
      <c r="I2135" t="s">
        <v>624</v>
      </c>
      <c r="J2135" t="s">
        <v>633</v>
      </c>
      <c r="K2135" s="9">
        <v>43708</v>
      </c>
      <c r="L2135">
        <v>0</v>
      </c>
      <c r="M2135">
        <v>0</v>
      </c>
      <c r="N2135" s="9">
        <v>-1</v>
      </c>
      <c r="O2135" s="9">
        <v>-1</v>
      </c>
      <c r="P2135" s="9">
        <v>43710</v>
      </c>
      <c r="Q2135" s="9">
        <v>43711</v>
      </c>
      <c r="S2135" s="2" t="e">
        <f>_xll.RHistory(I2135,".Close","START:"&amp;$K2135&amp;" END:"&amp;$K2135&amp;" INTERVAL:1D",,"TSREPEAT:NO")</f>
        <v>#N/A</v>
      </c>
      <c r="T2135" s="2" t="e">
        <f>_xll.RHistory(J2135,".Close","START:"&amp;$K2135&amp;" END:"&amp;$K2135&amp;" INTERVAL:1D",,"TSREPEAT:NO")</f>
        <v>#N/A</v>
      </c>
      <c r="U2135" s="2">
        <f t="shared" si="66"/>
        <v>1</v>
      </c>
      <c r="V2135" s="2">
        <f t="shared" si="67"/>
        <v>0</v>
      </c>
    </row>
    <row r="2136" spans="9:22" x14ac:dyDescent="0.25">
      <c r="I2136" t="s">
        <v>624</v>
      </c>
      <c r="J2136" t="s">
        <v>633</v>
      </c>
      <c r="K2136" s="9">
        <v>43709</v>
      </c>
      <c r="L2136">
        <v>0</v>
      </c>
      <c r="M2136">
        <v>0</v>
      </c>
      <c r="N2136" s="9">
        <v>-1</v>
      </c>
      <c r="O2136" s="9">
        <v>-1</v>
      </c>
      <c r="P2136" s="9">
        <v>43710</v>
      </c>
      <c r="Q2136" s="9">
        <v>43711</v>
      </c>
      <c r="S2136" s="2" t="e">
        <f>_xll.RHistory(I2136,".Close","START:"&amp;$K2136&amp;" END:"&amp;$K2136&amp;" INTERVAL:1D",,"TSREPEAT:NO")</f>
        <v>#N/A</v>
      </c>
      <c r="T2136" s="2" t="e">
        <f>_xll.RHistory(J2136,".Close","START:"&amp;$K2136&amp;" END:"&amp;$K2136&amp;" INTERVAL:1D",,"TSREPEAT:NO")</f>
        <v>#N/A</v>
      </c>
      <c r="U2136" s="2">
        <f t="shared" si="66"/>
        <v>1</v>
      </c>
      <c r="V2136" s="2">
        <f t="shared" si="67"/>
        <v>0</v>
      </c>
    </row>
    <row r="2137" spans="9:22" x14ac:dyDescent="0.25">
      <c r="I2137" t="s">
        <v>624</v>
      </c>
      <c r="J2137" t="s">
        <v>633</v>
      </c>
      <c r="K2137" s="9">
        <v>43710</v>
      </c>
      <c r="L2137">
        <v>1</v>
      </c>
      <c r="M2137">
        <v>0</v>
      </c>
      <c r="N2137" s="9">
        <v>43710</v>
      </c>
      <c r="O2137" s="9">
        <v>43711</v>
      </c>
      <c r="P2137" s="9">
        <v>43711</v>
      </c>
      <c r="Q2137" s="9">
        <v>43712</v>
      </c>
      <c r="S2137" s="2">
        <f>_xll.RHistory(I2137,".Close","START:"&amp;$K2137&amp;" END:"&amp;$K2137&amp;" INTERVAL:1D",,"TSREPEAT:NO")</f>
        <v>-0.3</v>
      </c>
      <c r="T2137" s="2">
        <f>_xll.RHistory(J2137,".Close","START:"&amp;$K2137&amp;" END:"&amp;$K2137&amp;" INTERVAL:1D",,"TSREPEAT:NO")</f>
        <v>-2.06</v>
      </c>
      <c r="U2137" s="2">
        <f t="shared" si="66"/>
        <v>1</v>
      </c>
      <c r="V2137" s="2">
        <f t="shared" si="67"/>
        <v>1</v>
      </c>
    </row>
    <row r="2138" spans="9:22" x14ac:dyDescent="0.25">
      <c r="I2138" t="s">
        <v>624</v>
      </c>
      <c r="J2138" t="s">
        <v>633</v>
      </c>
      <c r="K2138" s="9">
        <v>43711</v>
      </c>
      <c r="L2138">
        <v>1</v>
      </c>
      <c r="M2138">
        <v>1</v>
      </c>
      <c r="N2138" s="9">
        <v>43711</v>
      </c>
      <c r="O2138" s="9">
        <v>43712</v>
      </c>
      <c r="P2138" s="9">
        <v>43712</v>
      </c>
      <c r="Q2138" s="9">
        <v>43713</v>
      </c>
      <c r="S2138" s="2">
        <f>_xll.RHistory(I2138,".Close","START:"&amp;$K2138&amp;" END:"&amp;$K2138&amp;" INTERVAL:1D",,"TSREPEAT:NO")</f>
        <v>-1.49</v>
      </c>
      <c r="T2138" s="2">
        <f>_xll.RHistory(J2138,".Close","START:"&amp;$K2138&amp;" END:"&amp;$K2138&amp;" INTERVAL:1D",,"TSREPEAT:NO")</f>
        <v>-1.077</v>
      </c>
      <c r="U2138" s="2">
        <f t="shared" si="66"/>
        <v>1</v>
      </c>
      <c r="V2138" s="2">
        <f t="shared" si="67"/>
        <v>1</v>
      </c>
    </row>
    <row r="2139" spans="9:22" x14ac:dyDescent="0.25">
      <c r="I2139" t="s">
        <v>624</v>
      </c>
      <c r="J2139" t="s">
        <v>633</v>
      </c>
      <c r="K2139" s="9">
        <v>43712</v>
      </c>
      <c r="L2139">
        <v>1</v>
      </c>
      <c r="M2139">
        <v>1</v>
      </c>
      <c r="N2139" s="9">
        <v>43712</v>
      </c>
      <c r="O2139" s="9">
        <v>43713</v>
      </c>
      <c r="P2139" s="9">
        <v>43713</v>
      </c>
      <c r="Q2139" s="9">
        <v>43714</v>
      </c>
      <c r="S2139" s="2">
        <f>_xll.RHistory(I2139,".Close","START:"&amp;$K2139&amp;" END:"&amp;$K2139&amp;" INTERVAL:1D",,"TSREPEAT:NO")</f>
        <v>-1.42</v>
      </c>
      <c r="T2139" s="2">
        <f>_xll.RHistory(J2139,".Close","START:"&amp;$K2139&amp;" END:"&amp;$K2139&amp;" INTERVAL:1D",,"TSREPEAT:NO")</f>
        <v>-1.226</v>
      </c>
      <c r="U2139" s="2">
        <f t="shared" si="66"/>
        <v>1</v>
      </c>
      <c r="V2139" s="2">
        <f t="shared" si="67"/>
        <v>1</v>
      </c>
    </row>
    <row r="2140" spans="9:22" x14ac:dyDescent="0.25">
      <c r="I2140" t="s">
        <v>624</v>
      </c>
      <c r="J2140" t="s">
        <v>633</v>
      </c>
      <c r="K2140" s="9">
        <v>43713</v>
      </c>
      <c r="L2140">
        <v>1</v>
      </c>
      <c r="M2140">
        <v>1</v>
      </c>
      <c r="N2140" s="9">
        <v>43713</v>
      </c>
      <c r="O2140" s="9">
        <v>43714</v>
      </c>
      <c r="P2140" s="9">
        <v>43714</v>
      </c>
      <c r="Q2140" s="9">
        <v>43717</v>
      </c>
      <c r="S2140" s="2">
        <f>_xll.RHistory(I2140,".Close","START:"&amp;$K2140&amp;" END:"&amp;$K2140&amp;" INTERVAL:1D",,"TSREPEAT:NO")</f>
        <v>-1.41</v>
      </c>
      <c r="T2140" s="2">
        <f>_xll.RHistory(J2140,".Close","START:"&amp;$K2140&amp;" END:"&amp;$K2140&amp;" INTERVAL:1D",,"TSREPEAT:NO")</f>
        <v>-2.92</v>
      </c>
      <c r="U2140" s="2">
        <f t="shared" si="66"/>
        <v>1</v>
      </c>
      <c r="V2140" s="2">
        <f t="shared" si="67"/>
        <v>1</v>
      </c>
    </row>
    <row r="2141" spans="9:22" x14ac:dyDescent="0.25">
      <c r="I2141" t="s">
        <v>624</v>
      </c>
      <c r="J2141" t="s">
        <v>633</v>
      </c>
      <c r="K2141" s="9">
        <v>43714</v>
      </c>
      <c r="L2141">
        <v>1</v>
      </c>
      <c r="M2141">
        <v>1</v>
      </c>
      <c r="N2141" s="9">
        <v>43714</v>
      </c>
      <c r="O2141" s="9">
        <v>43717</v>
      </c>
      <c r="P2141" s="9">
        <v>43717</v>
      </c>
      <c r="Q2141" s="9">
        <v>43718</v>
      </c>
      <c r="S2141" s="2">
        <f>_xll.RHistory(I2141,".Close","START:"&amp;$K2141&amp;" END:"&amp;$K2141&amp;" INTERVAL:1D",,"TSREPEAT:NO")</f>
        <v>-2.42</v>
      </c>
      <c r="T2141" s="2">
        <f>_xll.RHistory(J2141,".Close","START:"&amp;$K2141&amp;" END:"&amp;$K2141&amp;" INTERVAL:1D",,"TSREPEAT:NO")</f>
        <v>-1.2450000000000001</v>
      </c>
      <c r="U2141" s="2">
        <f t="shared" si="66"/>
        <v>1</v>
      </c>
      <c r="V2141" s="2">
        <f t="shared" si="67"/>
        <v>1</v>
      </c>
    </row>
    <row r="2142" spans="9:22" x14ac:dyDescent="0.25">
      <c r="I2142" t="s">
        <v>624</v>
      </c>
      <c r="J2142" t="s">
        <v>633</v>
      </c>
      <c r="K2142" s="9">
        <v>43715</v>
      </c>
      <c r="L2142">
        <v>0</v>
      </c>
      <c r="M2142">
        <v>0</v>
      </c>
      <c r="N2142" s="9">
        <v>-1</v>
      </c>
      <c r="O2142" s="9">
        <v>-1</v>
      </c>
      <c r="P2142" s="9">
        <v>43717</v>
      </c>
      <c r="Q2142" s="9">
        <v>43718</v>
      </c>
      <c r="S2142" s="2" t="e">
        <f>_xll.RHistory(I2142,".Close","START:"&amp;$K2142&amp;" END:"&amp;$K2142&amp;" INTERVAL:1D",,"TSREPEAT:NO")</f>
        <v>#N/A</v>
      </c>
      <c r="T2142" s="2" t="e">
        <f>_xll.RHistory(J2142,".Close","START:"&amp;$K2142&amp;" END:"&amp;$K2142&amp;" INTERVAL:1D",,"TSREPEAT:NO")</f>
        <v>#N/A</v>
      </c>
      <c r="U2142" s="2">
        <f t="shared" si="66"/>
        <v>1</v>
      </c>
      <c r="V2142" s="2">
        <f t="shared" si="67"/>
        <v>0</v>
      </c>
    </row>
    <row r="2143" spans="9:22" x14ac:dyDescent="0.25">
      <c r="I2143" t="s">
        <v>624</v>
      </c>
      <c r="J2143" t="s">
        <v>633</v>
      </c>
      <c r="K2143" s="9">
        <v>43716</v>
      </c>
      <c r="L2143">
        <v>0</v>
      </c>
      <c r="M2143">
        <v>0</v>
      </c>
      <c r="N2143" s="9">
        <v>-1</v>
      </c>
      <c r="O2143" s="9">
        <v>-1</v>
      </c>
      <c r="P2143" s="9">
        <v>43717</v>
      </c>
      <c r="Q2143" s="9">
        <v>43718</v>
      </c>
      <c r="S2143" s="2" t="e">
        <f>_xll.RHistory(I2143,".Close","START:"&amp;$K2143&amp;" END:"&amp;$K2143&amp;" INTERVAL:1D",,"TSREPEAT:NO")</f>
        <v>#N/A</v>
      </c>
      <c r="T2143" s="2" t="e">
        <f>_xll.RHistory(J2143,".Close","START:"&amp;$K2143&amp;" END:"&amp;$K2143&amp;" INTERVAL:1D",,"TSREPEAT:NO")</f>
        <v>#N/A</v>
      </c>
      <c r="U2143" s="2">
        <f t="shared" si="66"/>
        <v>1</v>
      </c>
      <c r="V2143" s="2">
        <f t="shared" si="67"/>
        <v>0</v>
      </c>
    </row>
    <row r="2144" spans="9:22" x14ac:dyDescent="0.25">
      <c r="I2144" t="s">
        <v>624</v>
      </c>
      <c r="J2144" t="s">
        <v>633</v>
      </c>
      <c r="K2144" s="9">
        <v>43717</v>
      </c>
      <c r="L2144">
        <v>1</v>
      </c>
      <c r="M2144">
        <v>1</v>
      </c>
      <c r="N2144" s="9">
        <v>43717</v>
      </c>
      <c r="O2144" s="9">
        <v>43718</v>
      </c>
      <c r="P2144" s="9">
        <v>43718</v>
      </c>
      <c r="Q2144" s="9">
        <v>43719</v>
      </c>
      <c r="S2144" s="2">
        <f>_xll.RHistory(I2144,".Close","START:"&amp;$K2144&amp;" END:"&amp;$K2144&amp;" INTERVAL:1D",,"TSREPEAT:NO")</f>
        <v>-1.34</v>
      </c>
      <c r="T2144" s="2">
        <f>_xll.RHistory(J2144,".Close","START:"&amp;$K2144&amp;" END:"&amp;$K2144&amp;" INTERVAL:1D",,"TSREPEAT:NO")</f>
        <v>-0.76500000000000001</v>
      </c>
      <c r="U2144" s="2">
        <f t="shared" si="66"/>
        <v>1</v>
      </c>
      <c r="V2144" s="2">
        <f t="shared" si="67"/>
        <v>1</v>
      </c>
    </row>
    <row r="2145" spans="9:22" x14ac:dyDescent="0.25">
      <c r="I2145" t="s">
        <v>624</v>
      </c>
      <c r="J2145" t="s">
        <v>633</v>
      </c>
      <c r="K2145" s="9">
        <v>43718</v>
      </c>
      <c r="L2145">
        <v>1</v>
      </c>
      <c r="M2145">
        <v>1</v>
      </c>
      <c r="N2145" s="9">
        <v>43718</v>
      </c>
      <c r="O2145" s="9">
        <v>43719</v>
      </c>
      <c r="P2145" s="9">
        <v>43719</v>
      </c>
      <c r="Q2145" s="9">
        <v>43720</v>
      </c>
      <c r="S2145" s="2">
        <f>_xll.RHistory(I2145,".Close","START:"&amp;$K2145&amp;" END:"&amp;$K2145&amp;" INTERVAL:1D",,"TSREPEAT:NO")</f>
        <v>-1.48</v>
      </c>
      <c r="T2145" s="2">
        <f>_xll.RHistory(J2145,".Close","START:"&amp;$K2145&amp;" END:"&amp;$K2145&amp;" INTERVAL:1D",,"TSREPEAT:NO")</f>
        <v>-0.753</v>
      </c>
      <c r="U2145" s="2">
        <f t="shared" si="66"/>
        <v>1</v>
      </c>
      <c r="V2145" s="2">
        <f t="shared" si="67"/>
        <v>1</v>
      </c>
    </row>
    <row r="2146" spans="9:22" x14ac:dyDescent="0.25">
      <c r="I2146" t="s">
        <v>624</v>
      </c>
      <c r="J2146" t="s">
        <v>633</v>
      </c>
      <c r="K2146" s="9">
        <v>43719</v>
      </c>
      <c r="L2146">
        <v>1</v>
      </c>
      <c r="M2146">
        <v>1</v>
      </c>
      <c r="N2146" s="9">
        <v>43719</v>
      </c>
      <c r="O2146" s="9">
        <v>43720</v>
      </c>
      <c r="P2146" s="9">
        <v>43720</v>
      </c>
      <c r="Q2146" s="9">
        <v>43721</v>
      </c>
      <c r="S2146" s="2">
        <f>_xll.RHistory(I2146,".Close","START:"&amp;$K2146&amp;" END:"&amp;$K2146&amp;" INTERVAL:1D",,"TSREPEAT:NO")</f>
        <v>-1.5</v>
      </c>
      <c r="T2146" s="2">
        <f>_xll.RHistory(J2146,".Close","START:"&amp;$K2146&amp;" END:"&amp;$K2146&amp;" INTERVAL:1D",,"TSREPEAT:NO")</f>
        <v>-0.95099999999999996</v>
      </c>
      <c r="U2146" s="2">
        <f t="shared" si="66"/>
        <v>1</v>
      </c>
      <c r="V2146" s="2">
        <f t="shared" si="67"/>
        <v>1</v>
      </c>
    </row>
    <row r="2147" spans="9:22" x14ac:dyDescent="0.25">
      <c r="I2147" t="s">
        <v>624</v>
      </c>
      <c r="J2147" t="s">
        <v>633</v>
      </c>
      <c r="K2147" s="9">
        <v>43720</v>
      </c>
      <c r="L2147">
        <v>1</v>
      </c>
      <c r="M2147">
        <v>1</v>
      </c>
      <c r="N2147" s="9">
        <v>43720</v>
      </c>
      <c r="O2147" s="9">
        <v>43721</v>
      </c>
      <c r="P2147" s="9">
        <v>43721</v>
      </c>
      <c r="Q2147" s="9">
        <v>43724</v>
      </c>
      <c r="S2147" s="2">
        <f>_xll.RHistory(I2147,".Close","START:"&amp;$K2147&amp;" END:"&amp;$K2147&amp;" INTERVAL:1D",,"TSREPEAT:NO")</f>
        <v>-3.0819999999999999</v>
      </c>
      <c r="T2147" s="2">
        <f>_xll.RHistory(J2147,".Close","START:"&amp;$K2147&amp;" END:"&amp;$K2147&amp;" INTERVAL:1D",,"TSREPEAT:NO")</f>
        <v>-3.4060000000000001</v>
      </c>
      <c r="U2147" s="2">
        <f t="shared" si="66"/>
        <v>1</v>
      </c>
      <c r="V2147" s="2">
        <f t="shared" si="67"/>
        <v>1</v>
      </c>
    </row>
    <row r="2148" spans="9:22" x14ac:dyDescent="0.25">
      <c r="I2148" t="s">
        <v>624</v>
      </c>
      <c r="J2148" t="s">
        <v>633</v>
      </c>
      <c r="K2148" s="9">
        <v>43721</v>
      </c>
      <c r="L2148">
        <v>1</v>
      </c>
      <c r="M2148">
        <v>1</v>
      </c>
      <c r="N2148" s="9">
        <v>43721</v>
      </c>
      <c r="O2148" s="9">
        <v>43724</v>
      </c>
      <c r="P2148" s="9">
        <v>43724</v>
      </c>
      <c r="Q2148" s="9">
        <v>43725</v>
      </c>
      <c r="S2148" s="2">
        <f>_xll.RHistory(I2148,".Close","START:"&amp;$K2148&amp;" END:"&amp;$K2148&amp;" INTERVAL:1D",,"TSREPEAT:NO")</f>
        <v>-2.5</v>
      </c>
      <c r="T2148" s="2">
        <f>_xll.RHistory(J2148,".Close","START:"&amp;$K2148&amp;" END:"&amp;$K2148&amp;" INTERVAL:1D",,"TSREPEAT:NO")</f>
        <v>-1.4239999999999999</v>
      </c>
      <c r="U2148" s="2">
        <f t="shared" si="66"/>
        <v>1</v>
      </c>
      <c r="V2148" s="2">
        <f t="shared" si="67"/>
        <v>1</v>
      </c>
    </row>
    <row r="2149" spans="9:22" x14ac:dyDescent="0.25">
      <c r="I2149" t="s">
        <v>624</v>
      </c>
      <c r="J2149" t="s">
        <v>633</v>
      </c>
      <c r="K2149" s="9">
        <v>43722</v>
      </c>
      <c r="L2149">
        <v>0</v>
      </c>
      <c r="M2149">
        <v>0</v>
      </c>
      <c r="N2149" s="9">
        <v>-1</v>
      </c>
      <c r="O2149" s="9">
        <v>-1</v>
      </c>
      <c r="P2149" s="9">
        <v>43724</v>
      </c>
      <c r="Q2149" s="9">
        <v>43725</v>
      </c>
      <c r="S2149" s="2" t="e">
        <f>_xll.RHistory(I2149,".Close","START:"&amp;$K2149&amp;" END:"&amp;$K2149&amp;" INTERVAL:1D",,"TSREPEAT:NO")</f>
        <v>#N/A</v>
      </c>
      <c r="T2149" s="2" t="e">
        <f>_xll.RHistory(J2149,".Close","START:"&amp;$K2149&amp;" END:"&amp;$K2149&amp;" INTERVAL:1D",,"TSREPEAT:NO")</f>
        <v>#N/A</v>
      </c>
      <c r="U2149" s="2">
        <f t="shared" si="66"/>
        <v>1</v>
      </c>
      <c r="V2149" s="2">
        <f t="shared" si="67"/>
        <v>0</v>
      </c>
    </row>
    <row r="2150" spans="9:22" x14ac:dyDescent="0.25">
      <c r="I2150" t="s">
        <v>624</v>
      </c>
      <c r="J2150" t="s">
        <v>633</v>
      </c>
      <c r="K2150" s="9">
        <v>43723</v>
      </c>
      <c r="L2150">
        <v>0</v>
      </c>
      <c r="M2150">
        <v>0</v>
      </c>
      <c r="N2150" s="9">
        <v>-1</v>
      </c>
      <c r="O2150" s="9">
        <v>-1</v>
      </c>
      <c r="P2150" s="9">
        <v>43724</v>
      </c>
      <c r="Q2150" s="9">
        <v>43725</v>
      </c>
      <c r="S2150" s="2" t="e">
        <f>_xll.RHistory(I2150,".Close","START:"&amp;$K2150&amp;" END:"&amp;$K2150&amp;" INTERVAL:1D",,"TSREPEAT:NO")</f>
        <v>#N/A</v>
      </c>
      <c r="T2150" s="2" t="e">
        <f>_xll.RHistory(J2150,".Close","START:"&amp;$K2150&amp;" END:"&amp;$K2150&amp;" INTERVAL:1D",,"TSREPEAT:NO")</f>
        <v>#N/A</v>
      </c>
      <c r="U2150" s="2">
        <f t="shared" si="66"/>
        <v>1</v>
      </c>
      <c r="V2150" s="2">
        <f t="shared" si="67"/>
        <v>0</v>
      </c>
    </row>
    <row r="2151" spans="9:22" x14ac:dyDescent="0.25">
      <c r="I2151" t="s">
        <v>624</v>
      </c>
      <c r="J2151" t="s">
        <v>633</v>
      </c>
      <c r="K2151" s="9">
        <v>43724</v>
      </c>
      <c r="L2151">
        <v>1</v>
      </c>
      <c r="M2151">
        <v>1</v>
      </c>
      <c r="N2151" s="9">
        <v>43724</v>
      </c>
      <c r="O2151" s="9">
        <v>43725</v>
      </c>
      <c r="P2151" s="9">
        <v>43725</v>
      </c>
      <c r="Q2151" s="9">
        <v>43726</v>
      </c>
      <c r="S2151" s="2">
        <f>_xll.RHistory(I2151,".Close","START:"&amp;$K2151&amp;" END:"&amp;$K2151&amp;" INTERVAL:1D",,"TSREPEAT:NO")</f>
        <v>5.79</v>
      </c>
      <c r="T2151" s="2">
        <f>_xll.RHistory(J2151,".Close","START:"&amp;$K2151&amp;" END:"&amp;$K2151&amp;" INTERVAL:1D",,"TSREPEAT:NO")</f>
        <v>-3.3029999999999999</v>
      </c>
      <c r="U2151" s="2">
        <f t="shared" si="66"/>
        <v>1</v>
      </c>
      <c r="V2151" s="2">
        <f t="shared" si="67"/>
        <v>1</v>
      </c>
    </row>
    <row r="2152" spans="9:22" x14ac:dyDescent="0.25">
      <c r="I2152" t="s">
        <v>624</v>
      </c>
      <c r="J2152" t="s">
        <v>633</v>
      </c>
      <c r="K2152" s="9">
        <v>43725</v>
      </c>
      <c r="L2152">
        <v>1</v>
      </c>
      <c r="M2152">
        <v>1</v>
      </c>
      <c r="N2152" s="9">
        <v>43725</v>
      </c>
      <c r="O2152" s="9">
        <v>43726</v>
      </c>
      <c r="P2152" s="9">
        <v>43726</v>
      </c>
      <c r="Q2152" s="9">
        <v>43727</v>
      </c>
      <c r="S2152" s="2">
        <f>_xll.RHistory(I2152,".Close","START:"&amp;$K2152&amp;" END:"&amp;$K2152&amp;" INTERVAL:1D",,"TSREPEAT:NO")</f>
        <v>-2.12</v>
      </c>
      <c r="T2152" s="2">
        <f>_xll.RHistory(J2152,".Close","START:"&amp;$K2152&amp;" END:"&amp;$K2152&amp;" INTERVAL:1D",,"TSREPEAT:NO")</f>
        <v>-8.1950000000000003</v>
      </c>
      <c r="U2152" s="2">
        <f t="shared" si="66"/>
        <v>1</v>
      </c>
      <c r="V2152" s="2">
        <f t="shared" si="67"/>
        <v>1</v>
      </c>
    </row>
    <row r="2153" spans="9:22" x14ac:dyDescent="0.25">
      <c r="I2153" t="s">
        <v>624</v>
      </c>
      <c r="J2153" t="s">
        <v>633</v>
      </c>
      <c r="K2153" s="9">
        <v>43726</v>
      </c>
      <c r="L2153">
        <v>1</v>
      </c>
      <c r="M2153">
        <v>1</v>
      </c>
      <c r="N2153" s="9">
        <v>43726</v>
      </c>
      <c r="O2153" s="9">
        <v>43727</v>
      </c>
      <c r="P2153" s="9">
        <v>43727</v>
      </c>
      <c r="Q2153" s="9">
        <v>43728</v>
      </c>
      <c r="S2153" s="2">
        <f>_xll.RHistory(I2153,".Close","START:"&amp;$K2153&amp;" END:"&amp;$K2153&amp;" INTERVAL:1D",,"TSREPEAT:NO")</f>
        <v>-1.19</v>
      </c>
      <c r="T2153" s="2">
        <f>_xll.RHistory(J2153,".Close","START:"&amp;$K2153&amp;" END:"&amp;$K2153&amp;" INTERVAL:1D",,"TSREPEAT:NO")</f>
        <v>-5.3810000000000002</v>
      </c>
      <c r="U2153" s="2">
        <f t="shared" si="66"/>
        <v>1</v>
      </c>
      <c r="V2153" s="2">
        <f t="shared" si="67"/>
        <v>1</v>
      </c>
    </row>
    <row r="2154" spans="9:22" x14ac:dyDescent="0.25">
      <c r="I2154" t="s">
        <v>624</v>
      </c>
      <c r="J2154" t="s">
        <v>633</v>
      </c>
      <c r="K2154" s="9">
        <v>43727</v>
      </c>
      <c r="L2154">
        <v>1</v>
      </c>
      <c r="M2154">
        <v>1</v>
      </c>
      <c r="N2154" s="9">
        <v>43727</v>
      </c>
      <c r="O2154" s="9">
        <v>43728</v>
      </c>
      <c r="P2154" s="9">
        <v>43728</v>
      </c>
      <c r="Q2154" s="9">
        <v>43731</v>
      </c>
      <c r="S2154" s="2">
        <f>_xll.RHistory(I2154,".Close","START:"&amp;$K2154&amp;" END:"&amp;$K2154&amp;" INTERVAL:1D",,"TSREPEAT:NO")</f>
        <v>-2.67</v>
      </c>
      <c r="T2154" s="2">
        <f>_xll.RHistory(J2154,".Close","START:"&amp;$K2154&amp;" END:"&amp;$K2154&amp;" INTERVAL:1D",,"TSREPEAT:NO")</f>
        <v>-10.23</v>
      </c>
      <c r="U2154" s="2">
        <f t="shared" si="66"/>
        <v>1</v>
      </c>
      <c r="V2154" s="2">
        <f t="shared" si="67"/>
        <v>1</v>
      </c>
    </row>
    <row r="2155" spans="9:22" x14ac:dyDescent="0.25">
      <c r="I2155" t="s">
        <v>624</v>
      </c>
      <c r="J2155" t="s">
        <v>633</v>
      </c>
      <c r="K2155" s="9">
        <v>43728</v>
      </c>
      <c r="L2155">
        <v>1</v>
      </c>
      <c r="M2155">
        <v>1</v>
      </c>
      <c r="N2155" s="9">
        <v>43728</v>
      </c>
      <c r="O2155" s="9">
        <v>43731</v>
      </c>
      <c r="P2155" s="9">
        <v>43731</v>
      </c>
      <c r="Q2155" s="9">
        <v>43732</v>
      </c>
      <c r="S2155" s="2">
        <f>_xll.RHistory(I2155,".Close","START:"&amp;$K2155&amp;" END:"&amp;$K2155&amp;" INTERVAL:1D",,"TSREPEAT:NO")</f>
        <v>-2.92</v>
      </c>
      <c r="T2155" s="2">
        <f>_xll.RHistory(J2155,".Close","START:"&amp;$K2155&amp;" END:"&amp;$K2155&amp;" INTERVAL:1D",,"TSREPEAT:NO")</f>
        <v>-8.5969999999999995</v>
      </c>
      <c r="U2155" s="2">
        <f t="shared" si="66"/>
        <v>1</v>
      </c>
      <c r="V2155" s="2">
        <f t="shared" si="67"/>
        <v>1</v>
      </c>
    </row>
    <row r="2156" spans="9:22" x14ac:dyDescent="0.25">
      <c r="I2156" t="s">
        <v>624</v>
      </c>
      <c r="J2156" t="s">
        <v>633</v>
      </c>
      <c r="K2156" s="9">
        <v>43729</v>
      </c>
      <c r="L2156">
        <v>0</v>
      </c>
      <c r="M2156">
        <v>0</v>
      </c>
      <c r="N2156" s="9">
        <v>-1</v>
      </c>
      <c r="O2156" s="9">
        <v>-1</v>
      </c>
      <c r="P2156" s="9">
        <v>43731</v>
      </c>
      <c r="Q2156" s="9">
        <v>43732</v>
      </c>
      <c r="S2156" s="2" t="e">
        <f>_xll.RHistory(I2156,".Close","START:"&amp;$K2156&amp;" END:"&amp;$K2156&amp;" INTERVAL:1D",,"TSREPEAT:NO")</f>
        <v>#N/A</v>
      </c>
      <c r="T2156" s="2" t="e">
        <f>_xll.RHistory(J2156,".Close","START:"&amp;$K2156&amp;" END:"&amp;$K2156&amp;" INTERVAL:1D",,"TSREPEAT:NO")</f>
        <v>#N/A</v>
      </c>
      <c r="U2156" s="2">
        <f t="shared" si="66"/>
        <v>1</v>
      </c>
      <c r="V2156" s="2">
        <f t="shared" si="67"/>
        <v>0</v>
      </c>
    </row>
    <row r="2157" spans="9:22" x14ac:dyDescent="0.25">
      <c r="I2157" t="s">
        <v>624</v>
      </c>
      <c r="J2157" t="s">
        <v>633</v>
      </c>
      <c r="K2157" s="9">
        <v>43730</v>
      </c>
      <c r="L2157">
        <v>0</v>
      </c>
      <c r="M2157">
        <v>0</v>
      </c>
      <c r="N2157" s="9">
        <v>-1</v>
      </c>
      <c r="O2157" s="9">
        <v>-1</v>
      </c>
      <c r="P2157" s="9">
        <v>43731</v>
      </c>
      <c r="Q2157" s="9">
        <v>43732</v>
      </c>
      <c r="S2157" s="2" t="e">
        <f>_xll.RHistory(I2157,".Close","START:"&amp;$K2157&amp;" END:"&amp;$K2157&amp;" INTERVAL:1D",,"TSREPEAT:NO")</f>
        <v>#N/A</v>
      </c>
      <c r="T2157" s="2" t="e">
        <f>_xll.RHistory(J2157,".Close","START:"&amp;$K2157&amp;" END:"&amp;$K2157&amp;" INTERVAL:1D",,"TSREPEAT:NO")</f>
        <v>#N/A</v>
      </c>
      <c r="U2157" s="2">
        <f t="shared" si="66"/>
        <v>1</v>
      </c>
      <c r="V2157" s="2">
        <f t="shared" si="67"/>
        <v>0</v>
      </c>
    </row>
    <row r="2158" spans="9:22" x14ac:dyDescent="0.25">
      <c r="I2158" t="s">
        <v>624</v>
      </c>
      <c r="J2158" t="s">
        <v>633</v>
      </c>
      <c r="K2158" s="9">
        <v>43731</v>
      </c>
      <c r="L2158">
        <v>1</v>
      </c>
      <c r="M2158">
        <v>1</v>
      </c>
      <c r="N2158" s="9">
        <v>43731</v>
      </c>
      <c r="O2158" s="9">
        <v>43732</v>
      </c>
      <c r="P2158" s="9">
        <v>43732</v>
      </c>
      <c r="Q2158" s="9">
        <v>43733</v>
      </c>
      <c r="S2158" s="2">
        <f>_xll.RHistory(I2158,".Close","START:"&amp;$K2158&amp;" END:"&amp;$K2158&amp;" INTERVAL:1D",,"TSREPEAT:NO")</f>
        <v>-1.53</v>
      </c>
      <c r="T2158" s="2">
        <f>_xll.RHistory(J2158,".Close","START:"&amp;$K2158&amp;" END:"&amp;$K2158&amp;" INTERVAL:1D",,"TSREPEAT:NO")</f>
        <v>-2.2029999999999998</v>
      </c>
      <c r="U2158" s="2">
        <f t="shared" si="66"/>
        <v>1</v>
      </c>
      <c r="V2158" s="2">
        <f t="shared" si="67"/>
        <v>1</v>
      </c>
    </row>
    <row r="2159" spans="9:22" x14ac:dyDescent="0.25">
      <c r="I2159" t="s">
        <v>624</v>
      </c>
      <c r="J2159" t="s">
        <v>633</v>
      </c>
      <c r="K2159" s="9">
        <v>43732</v>
      </c>
      <c r="L2159">
        <v>1</v>
      </c>
      <c r="M2159">
        <v>1</v>
      </c>
      <c r="N2159" s="9">
        <v>43732</v>
      </c>
      <c r="O2159" s="9">
        <v>43733</v>
      </c>
      <c r="P2159" s="9">
        <v>43733</v>
      </c>
      <c r="Q2159" s="9">
        <v>43734</v>
      </c>
      <c r="S2159" s="2">
        <f>_xll.RHistory(I2159,".Close","START:"&amp;$K2159&amp;" END:"&amp;$K2159&amp;" INTERVAL:1D",,"TSREPEAT:NO")</f>
        <v>-1.29</v>
      </c>
      <c r="T2159" s="2">
        <f>_xll.RHistory(J2159,".Close","START:"&amp;$K2159&amp;" END:"&amp;$K2159&amp;" INTERVAL:1D",,"TSREPEAT:NO")</f>
        <v>-3.2559999999999998</v>
      </c>
      <c r="U2159" s="2">
        <f t="shared" si="66"/>
        <v>1</v>
      </c>
      <c r="V2159" s="2">
        <f t="shared" si="67"/>
        <v>1</v>
      </c>
    </row>
    <row r="2160" spans="9:22" x14ac:dyDescent="0.25">
      <c r="I2160" t="s">
        <v>624</v>
      </c>
      <c r="J2160" t="s">
        <v>633</v>
      </c>
      <c r="K2160" s="9">
        <v>43733</v>
      </c>
      <c r="L2160">
        <v>1</v>
      </c>
      <c r="M2160">
        <v>1</v>
      </c>
      <c r="N2160" s="9">
        <v>43733</v>
      </c>
      <c r="O2160" s="9">
        <v>43734</v>
      </c>
      <c r="P2160" s="9">
        <v>43734</v>
      </c>
      <c r="Q2160" s="9">
        <v>43735</v>
      </c>
      <c r="S2160" s="2">
        <f>_xll.RHistory(I2160,".Close","START:"&amp;$K2160&amp;" END:"&amp;$K2160&amp;" INTERVAL:1D",,"TSREPEAT:NO")</f>
        <v>-1.84</v>
      </c>
      <c r="T2160" s="2">
        <f>_xll.RHistory(J2160,".Close","START:"&amp;$K2160&amp;" END:"&amp;$K2160&amp;" INTERVAL:1D",,"TSREPEAT:NO")</f>
        <v>-1.63</v>
      </c>
      <c r="U2160" s="2">
        <f t="shared" si="66"/>
        <v>1</v>
      </c>
      <c r="V2160" s="2">
        <f t="shared" si="67"/>
        <v>1</v>
      </c>
    </row>
    <row r="2161" spans="9:22" x14ac:dyDescent="0.25">
      <c r="I2161" t="s">
        <v>624</v>
      </c>
      <c r="J2161" t="s">
        <v>633</v>
      </c>
      <c r="K2161" s="9">
        <v>43734</v>
      </c>
      <c r="L2161">
        <v>1</v>
      </c>
      <c r="M2161">
        <v>1</v>
      </c>
      <c r="N2161" s="9">
        <v>43734</v>
      </c>
      <c r="O2161" s="9">
        <v>43735</v>
      </c>
      <c r="P2161" s="9">
        <v>43735</v>
      </c>
      <c r="Q2161" s="9">
        <v>43738</v>
      </c>
      <c r="S2161" s="2">
        <f>_xll.RHistory(I2161,".Close","START:"&amp;$K2161&amp;" END:"&amp;$K2161&amp;" INTERVAL:1D",,"TSREPEAT:NO")</f>
        <v>-1.48</v>
      </c>
      <c r="T2161" s="2">
        <f>_xll.RHistory(J2161,".Close","START:"&amp;$K2161&amp;" END:"&amp;$K2161&amp;" INTERVAL:1D",,"TSREPEAT:NO")</f>
        <v>-3.496</v>
      </c>
      <c r="U2161" s="2">
        <f t="shared" si="66"/>
        <v>1</v>
      </c>
      <c r="V2161" s="2">
        <f t="shared" si="67"/>
        <v>1</v>
      </c>
    </row>
    <row r="2162" spans="9:22" x14ac:dyDescent="0.25">
      <c r="I2162" t="s">
        <v>624</v>
      </c>
      <c r="J2162" t="s">
        <v>633</v>
      </c>
      <c r="K2162" s="9">
        <v>43735</v>
      </c>
      <c r="L2162">
        <v>1</v>
      </c>
      <c r="M2162">
        <v>1</v>
      </c>
      <c r="N2162" s="9">
        <v>43735</v>
      </c>
      <c r="O2162" s="9">
        <v>43738</v>
      </c>
      <c r="P2162" s="9">
        <v>43738</v>
      </c>
      <c r="Q2162" s="9">
        <v>43739</v>
      </c>
      <c r="S2162" s="2">
        <f>_xll.RHistory(I2162,".Close","START:"&amp;$K2162&amp;" END:"&amp;$K2162&amp;" INTERVAL:1D",,"TSREPEAT:NO")</f>
        <v>-7.79</v>
      </c>
      <c r="T2162" s="2">
        <f>_xll.RHistory(J2162,".Close","START:"&amp;$K2162&amp;" END:"&amp;$K2162&amp;" INTERVAL:1D",,"TSREPEAT:NO")</f>
        <v>-20.420999999999999</v>
      </c>
      <c r="U2162" s="2">
        <f t="shared" si="66"/>
        <v>1</v>
      </c>
      <c r="V2162" s="2">
        <f t="shared" si="67"/>
        <v>1</v>
      </c>
    </row>
    <row r="2163" spans="9:22" x14ac:dyDescent="0.25">
      <c r="I2163" t="s">
        <v>624</v>
      </c>
      <c r="J2163" t="s">
        <v>633</v>
      </c>
      <c r="K2163" s="9">
        <v>43736</v>
      </c>
      <c r="L2163">
        <v>0</v>
      </c>
      <c r="M2163">
        <v>0</v>
      </c>
      <c r="N2163" s="9">
        <v>-1</v>
      </c>
      <c r="O2163" s="9">
        <v>-1</v>
      </c>
      <c r="P2163" s="9">
        <v>43738</v>
      </c>
      <c r="Q2163" s="9">
        <v>43739</v>
      </c>
      <c r="S2163" s="2" t="e">
        <f>_xll.RHistory(I2163,".Close","START:"&amp;$K2163&amp;" END:"&amp;$K2163&amp;" INTERVAL:1D",,"TSREPEAT:NO")</f>
        <v>#N/A</v>
      </c>
      <c r="T2163" s="2" t="e">
        <f>_xll.RHistory(J2163,".Close","START:"&amp;$K2163&amp;" END:"&amp;$K2163&amp;" INTERVAL:1D",,"TSREPEAT:NO")</f>
        <v>#N/A</v>
      </c>
      <c r="U2163" s="2">
        <f t="shared" si="66"/>
        <v>1</v>
      </c>
      <c r="V2163" s="2">
        <f t="shared" si="67"/>
        <v>0</v>
      </c>
    </row>
    <row r="2164" spans="9:22" x14ac:dyDescent="0.25">
      <c r="I2164" t="s">
        <v>624</v>
      </c>
      <c r="J2164" t="s">
        <v>633</v>
      </c>
      <c r="K2164" s="9">
        <v>43737</v>
      </c>
      <c r="L2164">
        <v>0</v>
      </c>
      <c r="M2164">
        <v>0</v>
      </c>
      <c r="N2164" s="9">
        <v>-1</v>
      </c>
      <c r="O2164" s="9">
        <v>-1</v>
      </c>
      <c r="P2164" s="9">
        <v>43738</v>
      </c>
      <c r="Q2164" s="9">
        <v>43739</v>
      </c>
      <c r="S2164" s="2" t="e">
        <f>_xll.RHistory(I2164,".Close","START:"&amp;$K2164&amp;" END:"&amp;$K2164&amp;" INTERVAL:1D",,"TSREPEAT:NO")</f>
        <v>#N/A</v>
      </c>
      <c r="T2164" s="2" t="e">
        <f>_xll.RHistory(J2164,".Close","START:"&amp;$K2164&amp;" END:"&amp;$K2164&amp;" INTERVAL:1D",,"TSREPEAT:NO")</f>
        <v>#N/A</v>
      </c>
      <c r="U2164" s="2">
        <f t="shared" si="66"/>
        <v>1</v>
      </c>
      <c r="V2164" s="2">
        <f t="shared" si="67"/>
        <v>0</v>
      </c>
    </row>
    <row r="2165" spans="9:22" x14ac:dyDescent="0.25">
      <c r="I2165" t="s">
        <v>624</v>
      </c>
      <c r="J2165" t="s">
        <v>633</v>
      </c>
      <c r="K2165" s="9">
        <v>43738</v>
      </c>
      <c r="L2165">
        <v>1</v>
      </c>
      <c r="M2165">
        <v>1</v>
      </c>
      <c r="N2165" s="9">
        <v>43738</v>
      </c>
      <c r="O2165" s="9">
        <v>43739</v>
      </c>
      <c r="P2165" s="9">
        <v>43739</v>
      </c>
      <c r="Q2165" s="9">
        <v>43740</v>
      </c>
      <c r="S2165" s="2">
        <f>_xll.RHistory(I2165,".Close","START:"&amp;$K2165&amp;" END:"&amp;$K2165&amp;" INTERVAL:1D",,"TSREPEAT:NO")</f>
        <v>1.1200000000000001</v>
      </c>
      <c r="T2165" s="2">
        <f>_xll.RHistory(J2165,".Close","START:"&amp;$K2165&amp;" END:"&amp;$K2165&amp;" INTERVAL:1D",,"TSREPEAT:NO")</f>
        <v>-0.20300000000000001</v>
      </c>
      <c r="U2165" s="2">
        <f t="shared" si="66"/>
        <v>1</v>
      </c>
      <c r="V2165" s="2">
        <f t="shared" si="67"/>
        <v>1</v>
      </c>
    </row>
    <row r="2166" spans="9:22" x14ac:dyDescent="0.25">
      <c r="I2166" t="s">
        <v>624</v>
      </c>
      <c r="J2166" t="s">
        <v>633</v>
      </c>
      <c r="K2166" s="9">
        <v>43739</v>
      </c>
      <c r="L2166">
        <v>1</v>
      </c>
      <c r="M2166">
        <v>1</v>
      </c>
      <c r="N2166" s="9">
        <v>43739</v>
      </c>
      <c r="O2166" s="9">
        <v>43740</v>
      </c>
      <c r="P2166" s="9">
        <v>43740</v>
      </c>
      <c r="Q2166" s="9">
        <v>43741</v>
      </c>
      <c r="S2166" s="2">
        <f>_xll.RHistory(I2166,".Close","START:"&amp;$K2166&amp;" END:"&amp;$K2166&amp;" INTERVAL:1D",,"TSREPEAT:NO")</f>
        <v>-1.41</v>
      </c>
      <c r="T2166" s="2">
        <f>_xll.RHistory(J2166,".Close","START:"&amp;$K2166&amp;" END:"&amp;$K2166&amp;" INTERVAL:1D",,"TSREPEAT:NO")</f>
        <v>-1.43</v>
      </c>
      <c r="U2166" s="2">
        <f t="shared" si="66"/>
        <v>1</v>
      </c>
      <c r="V2166" s="2">
        <f t="shared" si="67"/>
        <v>1</v>
      </c>
    </row>
    <row r="2167" spans="9:22" x14ac:dyDescent="0.25">
      <c r="I2167" t="s">
        <v>624</v>
      </c>
      <c r="J2167" t="s">
        <v>633</v>
      </c>
      <c r="K2167" s="9">
        <v>43740</v>
      </c>
      <c r="L2167">
        <v>1</v>
      </c>
      <c r="M2167">
        <v>1</v>
      </c>
      <c r="N2167" s="9">
        <v>43740</v>
      </c>
      <c r="O2167" s="9">
        <v>43741</v>
      </c>
      <c r="P2167" s="9">
        <v>43741</v>
      </c>
      <c r="Q2167" s="9">
        <v>43742</v>
      </c>
      <c r="S2167" s="2">
        <f>_xll.RHistory(I2167,".Close","START:"&amp;$K2167&amp;" END:"&amp;$K2167&amp;" INTERVAL:1D",,"TSREPEAT:NO")</f>
        <v>-1.81</v>
      </c>
      <c r="T2167" s="2">
        <f>_xll.RHistory(J2167,".Close","START:"&amp;$K2167&amp;" END:"&amp;$K2167&amp;" INTERVAL:1D",,"TSREPEAT:NO")</f>
        <v>-1.54</v>
      </c>
      <c r="U2167" s="2">
        <f t="shared" si="66"/>
        <v>1</v>
      </c>
      <c r="V2167" s="2">
        <f t="shared" si="67"/>
        <v>1</v>
      </c>
    </row>
    <row r="2168" spans="9:22" x14ac:dyDescent="0.25">
      <c r="I2168" t="s">
        <v>624</v>
      </c>
      <c r="J2168" t="s">
        <v>633</v>
      </c>
      <c r="K2168" s="9">
        <v>43741</v>
      </c>
      <c r="L2168">
        <v>1</v>
      </c>
      <c r="M2168">
        <v>1</v>
      </c>
      <c r="N2168" s="9">
        <v>43741</v>
      </c>
      <c r="O2168" s="9">
        <v>43742</v>
      </c>
      <c r="P2168" s="9">
        <v>43742</v>
      </c>
      <c r="Q2168" s="9">
        <v>43745</v>
      </c>
      <c r="S2168" s="2">
        <f>_xll.RHistory(I2168,".Close","START:"&amp;$K2168&amp;" END:"&amp;$K2168&amp;" INTERVAL:1D",,"TSREPEAT:NO")</f>
        <v>-1.76</v>
      </c>
      <c r="T2168" s="2">
        <f>_xll.RHistory(J2168,".Close","START:"&amp;$K2168&amp;" END:"&amp;$K2168&amp;" INTERVAL:1D",,"TSREPEAT:NO")</f>
        <v>-2.1930000000000001</v>
      </c>
      <c r="U2168" s="2">
        <f t="shared" si="66"/>
        <v>1</v>
      </c>
      <c r="V2168" s="2">
        <f t="shared" si="67"/>
        <v>1</v>
      </c>
    </row>
    <row r="2169" spans="9:22" x14ac:dyDescent="0.25">
      <c r="I2169" t="s">
        <v>624</v>
      </c>
      <c r="J2169" t="s">
        <v>633</v>
      </c>
      <c r="K2169" s="9">
        <v>43742</v>
      </c>
      <c r="L2169">
        <v>1</v>
      </c>
      <c r="M2169">
        <v>1</v>
      </c>
      <c r="N2169" s="9">
        <v>43742</v>
      </c>
      <c r="O2169" s="9">
        <v>43745</v>
      </c>
      <c r="P2169" s="9">
        <v>43745</v>
      </c>
      <c r="Q2169" s="9">
        <v>43746</v>
      </c>
      <c r="S2169" s="2">
        <f>_xll.RHistory(I2169,".Close","START:"&amp;$K2169&amp;" END:"&amp;$K2169&amp;" INTERVAL:1D",,"TSREPEAT:NO")</f>
        <v>-5.47</v>
      </c>
      <c r="T2169" s="2">
        <f>_xll.RHistory(J2169,".Close","START:"&amp;$K2169&amp;" END:"&amp;$K2169&amp;" INTERVAL:1D",,"TSREPEAT:NO")</f>
        <v>-3.887</v>
      </c>
      <c r="U2169" s="2">
        <f t="shared" si="66"/>
        <v>1</v>
      </c>
      <c r="V2169" s="2">
        <f t="shared" si="67"/>
        <v>1</v>
      </c>
    </row>
    <row r="2170" spans="9:22" x14ac:dyDescent="0.25">
      <c r="I2170" t="s">
        <v>624</v>
      </c>
      <c r="J2170" t="s">
        <v>633</v>
      </c>
      <c r="K2170" s="9">
        <v>43743</v>
      </c>
      <c r="L2170">
        <v>0</v>
      </c>
      <c r="M2170">
        <v>0</v>
      </c>
      <c r="N2170" s="9">
        <v>-1</v>
      </c>
      <c r="O2170" s="9">
        <v>-1</v>
      </c>
      <c r="P2170" s="9">
        <v>43745</v>
      </c>
      <c r="Q2170" s="9">
        <v>43746</v>
      </c>
      <c r="S2170" s="2" t="e">
        <f>_xll.RHistory(I2170,".Close","START:"&amp;$K2170&amp;" END:"&amp;$K2170&amp;" INTERVAL:1D",,"TSREPEAT:NO")</f>
        <v>#N/A</v>
      </c>
      <c r="T2170" s="2" t="e">
        <f>_xll.RHistory(J2170,".Close","START:"&amp;$K2170&amp;" END:"&amp;$K2170&amp;" INTERVAL:1D",,"TSREPEAT:NO")</f>
        <v>#N/A</v>
      </c>
      <c r="U2170" s="2">
        <f t="shared" si="66"/>
        <v>1</v>
      </c>
      <c r="V2170" s="2">
        <f t="shared" si="67"/>
        <v>0</v>
      </c>
    </row>
    <row r="2171" spans="9:22" x14ac:dyDescent="0.25">
      <c r="I2171" t="s">
        <v>624</v>
      </c>
      <c r="J2171" t="s">
        <v>633</v>
      </c>
      <c r="K2171" s="9">
        <v>43744</v>
      </c>
      <c r="L2171">
        <v>0</v>
      </c>
      <c r="M2171">
        <v>0</v>
      </c>
      <c r="N2171" s="9">
        <v>-1</v>
      </c>
      <c r="O2171" s="9">
        <v>-1</v>
      </c>
      <c r="P2171" s="9">
        <v>43745</v>
      </c>
      <c r="Q2171" s="9">
        <v>43746</v>
      </c>
      <c r="S2171" s="2" t="e">
        <f>_xll.RHistory(I2171,".Close","START:"&amp;$K2171&amp;" END:"&amp;$K2171&amp;" INTERVAL:1D",,"TSREPEAT:NO")</f>
        <v>#N/A</v>
      </c>
      <c r="T2171" s="2" t="e">
        <f>_xll.RHistory(J2171,".Close","START:"&amp;$K2171&amp;" END:"&amp;$K2171&amp;" INTERVAL:1D",,"TSREPEAT:NO")</f>
        <v>#N/A</v>
      </c>
      <c r="U2171" s="2">
        <f t="shared" si="66"/>
        <v>1</v>
      </c>
      <c r="V2171" s="2">
        <f t="shared" si="67"/>
        <v>0</v>
      </c>
    </row>
    <row r="2172" spans="9:22" x14ac:dyDescent="0.25">
      <c r="I2172" t="s">
        <v>624</v>
      </c>
      <c r="J2172" t="s">
        <v>633</v>
      </c>
      <c r="K2172" s="9">
        <v>43745</v>
      </c>
      <c r="L2172">
        <v>1</v>
      </c>
      <c r="M2172">
        <v>1</v>
      </c>
      <c r="N2172" s="9">
        <v>43745</v>
      </c>
      <c r="O2172" s="9">
        <v>43746</v>
      </c>
      <c r="P2172" s="9">
        <v>43746</v>
      </c>
      <c r="Q2172" s="9">
        <v>43747</v>
      </c>
      <c r="S2172" s="2">
        <f>_xll.RHistory(I2172,".Close","START:"&amp;$K2172&amp;" END:"&amp;$K2172&amp;" INTERVAL:1D",,"TSREPEAT:NO")</f>
        <v>-1.94</v>
      </c>
      <c r="T2172" s="2">
        <f>_xll.RHistory(J2172,".Close","START:"&amp;$K2172&amp;" END:"&amp;$K2172&amp;" INTERVAL:1D",,"TSREPEAT:NO")</f>
        <v>-1.76</v>
      </c>
      <c r="U2172" s="2">
        <f t="shared" si="66"/>
        <v>1</v>
      </c>
      <c r="V2172" s="2">
        <f t="shared" si="67"/>
        <v>1</v>
      </c>
    </row>
    <row r="2173" spans="9:22" x14ac:dyDescent="0.25">
      <c r="I2173" t="s">
        <v>624</v>
      </c>
      <c r="J2173" t="s">
        <v>633</v>
      </c>
      <c r="K2173" s="9">
        <v>43746</v>
      </c>
      <c r="L2173">
        <v>1</v>
      </c>
      <c r="M2173">
        <v>1</v>
      </c>
      <c r="N2173" s="9">
        <v>43746</v>
      </c>
      <c r="O2173" s="9">
        <v>43747</v>
      </c>
      <c r="P2173" s="9">
        <v>43747</v>
      </c>
      <c r="Q2173" s="9">
        <v>43748</v>
      </c>
      <c r="S2173" s="2">
        <f>_xll.RHistory(I2173,".Close","START:"&amp;$K2173&amp;" END:"&amp;$K2173&amp;" INTERVAL:1D",,"TSREPEAT:NO")</f>
        <v>-1.91</v>
      </c>
      <c r="T2173" s="2">
        <f>_xll.RHistory(J2173,".Close","START:"&amp;$K2173&amp;" END:"&amp;$K2173&amp;" INTERVAL:1D",,"TSREPEAT:NO")</f>
        <v>-1.72</v>
      </c>
      <c r="U2173" s="2">
        <f t="shared" si="66"/>
        <v>1</v>
      </c>
      <c r="V2173" s="2">
        <f t="shared" si="67"/>
        <v>1</v>
      </c>
    </row>
    <row r="2174" spans="9:22" x14ac:dyDescent="0.25">
      <c r="I2174" t="s">
        <v>624</v>
      </c>
      <c r="J2174" t="s">
        <v>633</v>
      </c>
      <c r="K2174" s="9">
        <v>43747</v>
      </c>
      <c r="L2174">
        <v>1</v>
      </c>
      <c r="M2174">
        <v>1</v>
      </c>
      <c r="N2174" s="9">
        <v>43747</v>
      </c>
      <c r="O2174" s="9">
        <v>43748</v>
      </c>
      <c r="P2174" s="9">
        <v>43748</v>
      </c>
      <c r="Q2174" s="9">
        <v>43749</v>
      </c>
      <c r="S2174" s="2">
        <f>_xll.RHistory(I2174,".Close","START:"&amp;$K2174&amp;" END:"&amp;$K2174&amp;" INTERVAL:1D",,"TSREPEAT:NO")</f>
        <v>-1.92</v>
      </c>
      <c r="T2174" s="2">
        <f>_xll.RHistory(J2174,".Close","START:"&amp;$K2174&amp;" END:"&amp;$K2174&amp;" INTERVAL:1D",,"TSREPEAT:NO")</f>
        <v>-1.76</v>
      </c>
      <c r="U2174" s="2">
        <f t="shared" si="66"/>
        <v>1</v>
      </c>
      <c r="V2174" s="2">
        <f t="shared" si="67"/>
        <v>1</v>
      </c>
    </row>
    <row r="2175" spans="9:22" x14ac:dyDescent="0.25">
      <c r="I2175" t="s">
        <v>624</v>
      </c>
      <c r="J2175" t="s">
        <v>633</v>
      </c>
      <c r="K2175" s="9">
        <v>43748</v>
      </c>
      <c r="L2175">
        <v>1</v>
      </c>
      <c r="M2175">
        <v>1</v>
      </c>
      <c r="N2175" s="9">
        <v>43748</v>
      </c>
      <c r="O2175" s="9">
        <v>43749</v>
      </c>
      <c r="P2175" s="9">
        <v>43749</v>
      </c>
      <c r="Q2175" s="9">
        <v>43752</v>
      </c>
      <c r="S2175" s="2">
        <f>_xll.RHistory(I2175,".Close","START:"&amp;$K2175&amp;" END:"&amp;$K2175&amp;" INTERVAL:1D",,"TSREPEAT:NO")</f>
        <v>-1.79</v>
      </c>
      <c r="T2175" s="2">
        <f>_xll.RHistory(J2175,".Close","START:"&amp;$K2175&amp;" END:"&amp;$K2175&amp;" INTERVAL:1D",,"TSREPEAT:NO")</f>
        <v>-3.36</v>
      </c>
      <c r="U2175" s="2">
        <f t="shared" si="66"/>
        <v>1</v>
      </c>
      <c r="V2175" s="2">
        <f t="shared" si="67"/>
        <v>1</v>
      </c>
    </row>
    <row r="2176" spans="9:22" x14ac:dyDescent="0.25">
      <c r="I2176" t="s">
        <v>624</v>
      </c>
      <c r="J2176" t="s">
        <v>633</v>
      </c>
      <c r="K2176" s="9">
        <v>43749</v>
      </c>
      <c r="L2176">
        <v>1</v>
      </c>
      <c r="M2176">
        <v>1</v>
      </c>
      <c r="N2176" s="9">
        <v>43749</v>
      </c>
      <c r="O2176" s="9">
        <v>43752</v>
      </c>
      <c r="P2176" s="9">
        <v>43752</v>
      </c>
      <c r="Q2176" s="9">
        <v>43753</v>
      </c>
      <c r="S2176" s="2">
        <f>_xll.RHistory(I2176,".Close","START:"&amp;$K2176&amp;" END:"&amp;$K2176&amp;" INTERVAL:1D",,"TSREPEAT:NO")</f>
        <v>-5.83</v>
      </c>
      <c r="T2176" s="2">
        <f>_xll.RHistory(J2176,".Close","START:"&amp;$K2176&amp;" END:"&amp;$K2176&amp;" INTERVAL:1D",,"TSREPEAT:NO")</f>
        <v>-3.63</v>
      </c>
      <c r="U2176" s="2">
        <f t="shared" si="66"/>
        <v>1</v>
      </c>
      <c r="V2176" s="2">
        <f t="shared" si="67"/>
        <v>1</v>
      </c>
    </row>
    <row r="2177" spans="9:22" x14ac:dyDescent="0.25">
      <c r="I2177" t="s">
        <v>624</v>
      </c>
      <c r="J2177" t="s">
        <v>633</v>
      </c>
      <c r="K2177" s="9">
        <v>43750</v>
      </c>
      <c r="L2177">
        <v>0</v>
      </c>
      <c r="M2177">
        <v>0</v>
      </c>
      <c r="N2177" s="9">
        <v>-1</v>
      </c>
      <c r="O2177" s="9">
        <v>-1</v>
      </c>
      <c r="P2177" s="9">
        <v>43752</v>
      </c>
      <c r="Q2177" s="9">
        <v>43753</v>
      </c>
      <c r="S2177" s="2" t="e">
        <f>_xll.RHistory(I2177,".Close","START:"&amp;$K2177&amp;" END:"&amp;$K2177&amp;" INTERVAL:1D",,"TSREPEAT:NO")</f>
        <v>#N/A</v>
      </c>
      <c r="T2177" s="2" t="e">
        <f>_xll.RHistory(J2177,".Close","START:"&amp;$K2177&amp;" END:"&amp;$K2177&amp;" INTERVAL:1D",,"TSREPEAT:NO")</f>
        <v>#N/A</v>
      </c>
      <c r="U2177" s="2">
        <f t="shared" si="66"/>
        <v>1</v>
      </c>
      <c r="V2177" s="2">
        <f t="shared" si="67"/>
        <v>0</v>
      </c>
    </row>
    <row r="2178" spans="9:22" x14ac:dyDescent="0.25">
      <c r="I2178" t="s">
        <v>624</v>
      </c>
      <c r="J2178" t="s">
        <v>633</v>
      </c>
      <c r="K2178" s="9">
        <v>43751</v>
      </c>
      <c r="L2178">
        <v>0</v>
      </c>
      <c r="M2178">
        <v>0</v>
      </c>
      <c r="N2178" s="9">
        <v>-1</v>
      </c>
      <c r="O2178" s="9">
        <v>-1</v>
      </c>
      <c r="P2178" s="9">
        <v>43752</v>
      </c>
      <c r="Q2178" s="9">
        <v>43753</v>
      </c>
      <c r="S2178" s="2" t="e">
        <f>_xll.RHistory(I2178,".Close","START:"&amp;$K2178&amp;" END:"&amp;$K2178&amp;" INTERVAL:1D",,"TSREPEAT:NO")</f>
        <v>#N/A</v>
      </c>
      <c r="T2178" s="2" t="e">
        <f>_xll.RHistory(J2178,".Close","START:"&amp;$K2178&amp;" END:"&amp;$K2178&amp;" INTERVAL:1D",,"TSREPEAT:NO")</f>
        <v>#N/A</v>
      </c>
      <c r="U2178" s="2">
        <f t="shared" ref="U2178:U2241" si="68">_xlfn.IFNA(IF(AND(N2178&gt;0,S2178&lt;&gt;"#N/A"),1,0), IF(N2178&lt;0,1,0))</f>
        <v>1</v>
      </c>
      <c r="V2178" s="2">
        <f t="shared" si="67"/>
        <v>0</v>
      </c>
    </row>
    <row r="2179" spans="9:22" x14ac:dyDescent="0.25">
      <c r="I2179" t="s">
        <v>624</v>
      </c>
      <c r="J2179" t="s">
        <v>633</v>
      </c>
      <c r="K2179" s="9">
        <v>43752</v>
      </c>
      <c r="L2179">
        <v>1</v>
      </c>
      <c r="M2179">
        <v>0</v>
      </c>
      <c r="N2179" s="9">
        <v>43752</v>
      </c>
      <c r="O2179" s="9">
        <v>43753</v>
      </c>
      <c r="P2179" s="9">
        <v>43753</v>
      </c>
      <c r="Q2179" s="9">
        <v>43754</v>
      </c>
      <c r="S2179" s="2">
        <f>_xll.RHistory(I2179,".Close","START:"&amp;$K2179&amp;" END:"&amp;$K2179&amp;" INTERVAL:1D",,"TSREPEAT:NO")</f>
        <v>-1.01</v>
      </c>
      <c r="T2179" s="2">
        <f>_xll.RHistory(J2179,".Close","START:"&amp;$K2179&amp;" END:"&amp;$K2179&amp;" INTERVAL:1D",,"TSREPEAT:NO")</f>
        <v>-1.53</v>
      </c>
      <c r="U2179" s="2">
        <f t="shared" si="68"/>
        <v>1</v>
      </c>
      <c r="V2179" s="2">
        <f t="shared" si="67"/>
        <v>1</v>
      </c>
    </row>
    <row r="2180" spans="9:22" x14ac:dyDescent="0.25">
      <c r="I2180" t="s">
        <v>624</v>
      </c>
      <c r="J2180" t="s">
        <v>633</v>
      </c>
      <c r="K2180" s="9">
        <v>43753</v>
      </c>
      <c r="L2180">
        <v>1</v>
      </c>
      <c r="M2180">
        <v>1</v>
      </c>
      <c r="N2180" s="9">
        <v>43753</v>
      </c>
      <c r="O2180" s="9">
        <v>43754</v>
      </c>
      <c r="P2180" s="9">
        <v>43754</v>
      </c>
      <c r="Q2180" s="9">
        <v>43755</v>
      </c>
      <c r="S2180" s="2">
        <f>_xll.RHistory(I2180,".Close","START:"&amp;$K2180&amp;" END:"&amp;$K2180&amp;" INTERVAL:1D",,"TSREPEAT:NO")</f>
        <v>-4.7969999999999997</v>
      </c>
      <c r="T2180" s="2">
        <f>_xll.RHistory(J2180,".Close","START:"&amp;$K2180&amp;" END:"&amp;$K2180&amp;" INTERVAL:1D",,"TSREPEAT:NO")</f>
        <v>-2.1429999999999998</v>
      </c>
      <c r="U2180" s="2">
        <f t="shared" si="68"/>
        <v>1</v>
      </c>
      <c r="V2180" s="2">
        <f t="shared" si="67"/>
        <v>1</v>
      </c>
    </row>
    <row r="2181" spans="9:22" x14ac:dyDescent="0.25">
      <c r="I2181" t="s">
        <v>624</v>
      </c>
      <c r="J2181" t="s">
        <v>633</v>
      </c>
      <c r="K2181" s="9">
        <v>43754</v>
      </c>
      <c r="L2181">
        <v>1</v>
      </c>
      <c r="M2181">
        <v>1</v>
      </c>
      <c r="N2181" s="9">
        <v>43754</v>
      </c>
      <c r="O2181" s="9">
        <v>43755</v>
      </c>
      <c r="P2181" s="9">
        <v>43755</v>
      </c>
      <c r="Q2181" s="9">
        <v>43756</v>
      </c>
      <c r="S2181" s="2">
        <f>_xll.RHistory(I2181,".Close","START:"&amp;$K2181&amp;" END:"&amp;$K2181&amp;" INTERVAL:1D",,"TSREPEAT:NO")</f>
        <v>-1.5</v>
      </c>
      <c r="T2181" s="2">
        <f>_xll.RHistory(J2181,".Close","START:"&amp;$K2181&amp;" END:"&amp;$K2181&amp;" INTERVAL:1D",,"TSREPEAT:NO")</f>
        <v>-1.45</v>
      </c>
      <c r="U2181" s="2">
        <f t="shared" si="68"/>
        <v>1</v>
      </c>
      <c r="V2181" s="2">
        <f t="shared" si="67"/>
        <v>1</v>
      </c>
    </row>
    <row r="2182" spans="9:22" x14ac:dyDescent="0.25">
      <c r="I2182" t="s">
        <v>624</v>
      </c>
      <c r="J2182" t="s">
        <v>633</v>
      </c>
      <c r="K2182" s="9">
        <v>43755</v>
      </c>
      <c r="L2182">
        <v>1</v>
      </c>
      <c r="M2182">
        <v>1</v>
      </c>
      <c r="N2182" s="9">
        <v>43755</v>
      </c>
      <c r="O2182" s="9">
        <v>43756</v>
      </c>
      <c r="P2182" s="9">
        <v>43756</v>
      </c>
      <c r="Q2182" s="9">
        <v>43759</v>
      </c>
      <c r="S2182" s="2">
        <f>_xll.RHistory(I2182,".Close","START:"&amp;$K2182&amp;" END:"&amp;$K2182&amp;" INTERVAL:1D",,"TSREPEAT:NO")</f>
        <v>-2.17</v>
      </c>
      <c r="T2182" s="2">
        <f>_xll.RHistory(J2182,".Close","START:"&amp;$K2182&amp;" END:"&amp;$K2182&amp;" INTERVAL:1D",,"TSREPEAT:NO")</f>
        <v>-3.35</v>
      </c>
      <c r="U2182" s="2">
        <f t="shared" si="68"/>
        <v>1</v>
      </c>
      <c r="V2182" s="2">
        <f t="shared" si="67"/>
        <v>1</v>
      </c>
    </row>
    <row r="2183" spans="9:22" x14ac:dyDescent="0.25">
      <c r="I2183" t="s">
        <v>624</v>
      </c>
      <c r="J2183" t="s">
        <v>633</v>
      </c>
      <c r="K2183" s="9">
        <v>43756</v>
      </c>
      <c r="L2183">
        <v>1</v>
      </c>
      <c r="M2183">
        <v>1</v>
      </c>
      <c r="N2183" s="9">
        <v>43756</v>
      </c>
      <c r="O2183" s="9">
        <v>43759</v>
      </c>
      <c r="P2183" s="9">
        <v>43759</v>
      </c>
      <c r="Q2183" s="9">
        <v>43760</v>
      </c>
      <c r="S2183" s="2">
        <f>_xll.RHistory(I2183,".Close","START:"&amp;$K2183&amp;" END:"&amp;$K2183&amp;" INTERVAL:1D",,"TSREPEAT:NO")</f>
        <v>-7.9279999999999999</v>
      </c>
      <c r="T2183" s="2">
        <f>_xll.RHistory(J2183,".Close","START:"&amp;$K2183&amp;" END:"&amp;$K2183&amp;" INTERVAL:1D",,"TSREPEAT:NO")</f>
        <v>-2.1589999999999998</v>
      </c>
      <c r="U2183" s="2">
        <f t="shared" si="68"/>
        <v>1</v>
      </c>
      <c r="V2183" s="2">
        <f t="shared" si="67"/>
        <v>1</v>
      </c>
    </row>
    <row r="2184" spans="9:22" x14ac:dyDescent="0.25">
      <c r="I2184" t="s">
        <v>624</v>
      </c>
      <c r="J2184" t="s">
        <v>633</v>
      </c>
      <c r="K2184" s="9">
        <v>43757</v>
      </c>
      <c r="L2184">
        <v>0</v>
      </c>
      <c r="M2184">
        <v>0</v>
      </c>
      <c r="N2184" s="9">
        <v>-1</v>
      </c>
      <c r="O2184" s="9">
        <v>-1</v>
      </c>
      <c r="P2184" s="9">
        <v>43759</v>
      </c>
      <c r="Q2184" s="9">
        <v>43760</v>
      </c>
      <c r="S2184" s="2" t="e">
        <f>_xll.RHistory(I2184,".Close","START:"&amp;$K2184&amp;" END:"&amp;$K2184&amp;" INTERVAL:1D",,"TSREPEAT:NO")</f>
        <v>#N/A</v>
      </c>
      <c r="T2184" s="2" t="e">
        <f>_xll.RHistory(J2184,".Close","START:"&amp;$K2184&amp;" END:"&amp;$K2184&amp;" INTERVAL:1D",,"TSREPEAT:NO")</f>
        <v>#N/A</v>
      </c>
      <c r="U2184" s="2">
        <f t="shared" si="68"/>
        <v>1</v>
      </c>
      <c r="V2184" s="2">
        <f t="shared" si="67"/>
        <v>0</v>
      </c>
    </row>
    <row r="2185" spans="9:22" x14ac:dyDescent="0.25">
      <c r="I2185" t="s">
        <v>624</v>
      </c>
      <c r="J2185" t="s">
        <v>633</v>
      </c>
      <c r="K2185" s="9">
        <v>43758</v>
      </c>
      <c r="L2185">
        <v>0</v>
      </c>
      <c r="M2185">
        <v>0</v>
      </c>
      <c r="N2185" s="9">
        <v>-1</v>
      </c>
      <c r="O2185" s="9">
        <v>-1</v>
      </c>
      <c r="P2185" s="9">
        <v>43759</v>
      </c>
      <c r="Q2185" s="9">
        <v>43760</v>
      </c>
      <c r="S2185" s="2" t="e">
        <f>_xll.RHistory(I2185,".Close","START:"&amp;$K2185&amp;" END:"&amp;$K2185&amp;" INTERVAL:1D",,"TSREPEAT:NO")</f>
        <v>#N/A</v>
      </c>
      <c r="T2185" s="2" t="e">
        <f>_xll.RHistory(J2185,".Close","START:"&amp;$K2185&amp;" END:"&amp;$K2185&amp;" INTERVAL:1D",,"TSREPEAT:NO")</f>
        <v>#N/A</v>
      </c>
      <c r="U2185" s="2">
        <f t="shared" si="68"/>
        <v>1</v>
      </c>
      <c r="V2185" s="2">
        <f t="shared" si="67"/>
        <v>0</v>
      </c>
    </row>
    <row r="2186" spans="9:22" x14ac:dyDescent="0.25">
      <c r="I2186" t="s">
        <v>624</v>
      </c>
      <c r="J2186" t="s">
        <v>633</v>
      </c>
      <c r="K2186" s="9">
        <v>43759</v>
      </c>
      <c r="L2186">
        <v>1</v>
      </c>
      <c r="M2186">
        <v>1</v>
      </c>
      <c r="N2186" s="9">
        <v>43759</v>
      </c>
      <c r="O2186" s="9">
        <v>43760</v>
      </c>
      <c r="P2186" s="9">
        <v>43760</v>
      </c>
      <c r="Q2186" s="9">
        <v>43761</v>
      </c>
      <c r="S2186" s="2">
        <f>_xll.RHistory(I2186,".Close","START:"&amp;$K2186&amp;" END:"&amp;$K2186&amp;" INTERVAL:1D",,"TSREPEAT:NO")</f>
        <v>-1.73</v>
      </c>
      <c r="T2186" s="2">
        <f>_xll.RHistory(J2186,".Close","START:"&amp;$K2186&amp;" END:"&amp;$K2186&amp;" INTERVAL:1D",,"TSREPEAT:NO")</f>
        <v>-1.66</v>
      </c>
      <c r="U2186" s="2">
        <f t="shared" si="68"/>
        <v>1</v>
      </c>
      <c r="V2186" s="2">
        <f t="shared" si="67"/>
        <v>1</v>
      </c>
    </row>
    <row r="2187" spans="9:22" x14ac:dyDescent="0.25">
      <c r="I2187" t="s">
        <v>624</v>
      </c>
      <c r="J2187" t="s">
        <v>633</v>
      </c>
      <c r="K2187" s="9">
        <v>43760</v>
      </c>
      <c r="L2187">
        <v>1</v>
      </c>
      <c r="M2187">
        <v>1</v>
      </c>
      <c r="N2187" s="9">
        <v>43760</v>
      </c>
      <c r="O2187" s="9">
        <v>43761</v>
      </c>
      <c r="P2187" s="9">
        <v>43761</v>
      </c>
      <c r="Q2187" s="9">
        <v>43762</v>
      </c>
      <c r="S2187" s="2">
        <f>_xll.RHistory(I2187,".Close","START:"&amp;$K2187&amp;" END:"&amp;$K2187&amp;" INTERVAL:1D",,"TSREPEAT:NO")</f>
        <v>-1.88</v>
      </c>
      <c r="T2187" s="2">
        <f>_xll.RHistory(J2187,".Close","START:"&amp;$K2187&amp;" END:"&amp;$K2187&amp;" INTERVAL:1D",,"TSREPEAT:NO")</f>
        <v>-1.76</v>
      </c>
      <c r="U2187" s="2">
        <f t="shared" si="68"/>
        <v>1</v>
      </c>
      <c r="V2187" s="2">
        <f t="shared" si="67"/>
        <v>1</v>
      </c>
    </row>
    <row r="2188" spans="9:22" x14ac:dyDescent="0.25">
      <c r="I2188" t="s">
        <v>624</v>
      </c>
      <c r="J2188" t="s">
        <v>633</v>
      </c>
      <c r="K2188" s="9">
        <v>43761</v>
      </c>
      <c r="L2188">
        <v>1</v>
      </c>
      <c r="M2188">
        <v>1</v>
      </c>
      <c r="N2188" s="9">
        <v>43761</v>
      </c>
      <c r="O2188" s="9">
        <v>43762</v>
      </c>
      <c r="P2188" s="9">
        <v>43762</v>
      </c>
      <c r="Q2188" s="9">
        <v>43763</v>
      </c>
      <c r="S2188" s="2">
        <f>_xll.RHistory(I2188,".Close","START:"&amp;$K2188&amp;" END:"&amp;$K2188&amp;" INTERVAL:1D",,"TSREPEAT:NO")</f>
        <v>-1.74</v>
      </c>
      <c r="T2188" s="2">
        <f>_xll.RHistory(J2188,".Close","START:"&amp;$K2188&amp;" END:"&amp;$K2188&amp;" INTERVAL:1D",,"TSREPEAT:NO")</f>
        <v>-1.595</v>
      </c>
      <c r="U2188" s="2">
        <f t="shared" si="68"/>
        <v>1</v>
      </c>
      <c r="V2188" s="2">
        <f t="shared" si="67"/>
        <v>1</v>
      </c>
    </row>
    <row r="2189" spans="9:22" x14ac:dyDescent="0.25">
      <c r="I2189" t="s">
        <v>624</v>
      </c>
      <c r="J2189" t="s">
        <v>633</v>
      </c>
      <c r="K2189" s="9">
        <v>43762</v>
      </c>
      <c r="L2189">
        <v>1</v>
      </c>
      <c r="M2189">
        <v>1</v>
      </c>
      <c r="N2189" s="9">
        <v>43762</v>
      </c>
      <c r="O2189" s="9">
        <v>43763</v>
      </c>
      <c r="P2189" s="9">
        <v>43763</v>
      </c>
      <c r="Q2189" s="9">
        <v>43766</v>
      </c>
      <c r="S2189" s="2">
        <f>_xll.RHistory(I2189,".Close","START:"&amp;$K2189&amp;" END:"&amp;$K2189&amp;" INTERVAL:1D",,"TSREPEAT:NO")</f>
        <v>-1.53</v>
      </c>
      <c r="T2189" s="2">
        <f>_xll.RHistory(J2189,".Close","START:"&amp;$K2189&amp;" END:"&amp;$K2189&amp;" INTERVAL:1D",,"TSREPEAT:NO")</f>
        <v>-2.367</v>
      </c>
      <c r="U2189" s="2">
        <f t="shared" si="68"/>
        <v>1</v>
      </c>
      <c r="V2189" s="2">
        <f t="shared" si="67"/>
        <v>1</v>
      </c>
    </row>
    <row r="2190" spans="9:22" x14ac:dyDescent="0.25">
      <c r="I2190" t="s">
        <v>624</v>
      </c>
      <c r="J2190" t="s">
        <v>633</v>
      </c>
      <c r="K2190" s="9">
        <v>43763</v>
      </c>
      <c r="L2190">
        <v>1</v>
      </c>
      <c r="M2190">
        <v>1</v>
      </c>
      <c r="N2190" s="9">
        <v>43763</v>
      </c>
      <c r="O2190" s="9">
        <v>43766</v>
      </c>
      <c r="P2190" s="9">
        <v>43766</v>
      </c>
      <c r="Q2190" s="9">
        <v>43767</v>
      </c>
      <c r="S2190" s="2">
        <f>_xll.RHistory(I2190,".Close","START:"&amp;$K2190&amp;" END:"&amp;$K2190&amp;" INTERVAL:1D",,"TSREPEAT:NO")</f>
        <v>-2.71</v>
      </c>
      <c r="T2190" s="2">
        <f>_xll.RHistory(J2190,".Close","START:"&amp;$K2190&amp;" END:"&amp;$K2190&amp;" INTERVAL:1D",,"TSREPEAT:NO")</f>
        <v>-1.32</v>
      </c>
      <c r="U2190" s="2">
        <f t="shared" si="68"/>
        <v>1</v>
      </c>
      <c r="V2190" s="2">
        <f t="shared" si="67"/>
        <v>1</v>
      </c>
    </row>
    <row r="2191" spans="9:22" x14ac:dyDescent="0.25">
      <c r="I2191" t="s">
        <v>624</v>
      </c>
      <c r="J2191" t="s">
        <v>633</v>
      </c>
      <c r="K2191" s="9">
        <v>43764</v>
      </c>
      <c r="L2191">
        <v>0</v>
      </c>
      <c r="M2191">
        <v>0</v>
      </c>
      <c r="N2191" s="9">
        <v>-1</v>
      </c>
      <c r="O2191" s="9">
        <v>-1</v>
      </c>
      <c r="P2191" s="9">
        <v>43766</v>
      </c>
      <c r="Q2191" s="9">
        <v>43767</v>
      </c>
      <c r="S2191" s="2" t="e">
        <f>_xll.RHistory(I2191,".Close","START:"&amp;$K2191&amp;" END:"&amp;$K2191&amp;" INTERVAL:1D",,"TSREPEAT:NO")</f>
        <v>#N/A</v>
      </c>
      <c r="T2191" s="2" t="e">
        <f>_xll.RHistory(J2191,".Close","START:"&amp;$K2191&amp;" END:"&amp;$K2191&amp;" INTERVAL:1D",,"TSREPEAT:NO")</f>
        <v>#N/A</v>
      </c>
      <c r="U2191" s="2">
        <f t="shared" si="68"/>
        <v>1</v>
      </c>
      <c r="V2191" s="2">
        <f t="shared" si="67"/>
        <v>0</v>
      </c>
    </row>
    <row r="2192" spans="9:22" x14ac:dyDescent="0.25">
      <c r="I2192" t="s">
        <v>624</v>
      </c>
      <c r="J2192" t="s">
        <v>633</v>
      </c>
      <c r="K2192" s="9">
        <v>43765</v>
      </c>
      <c r="L2192">
        <v>0</v>
      </c>
      <c r="M2192">
        <v>0</v>
      </c>
      <c r="N2192" s="9">
        <v>-1</v>
      </c>
      <c r="O2192" s="9">
        <v>-1</v>
      </c>
      <c r="P2192" s="9">
        <v>43766</v>
      </c>
      <c r="Q2192" s="9">
        <v>43767</v>
      </c>
      <c r="S2192" s="2" t="e">
        <f>_xll.RHistory(I2192,".Close","START:"&amp;$K2192&amp;" END:"&amp;$K2192&amp;" INTERVAL:1D",,"TSREPEAT:NO")</f>
        <v>#N/A</v>
      </c>
      <c r="T2192" s="2" t="e">
        <f>_xll.RHistory(J2192,".Close","START:"&amp;$K2192&amp;" END:"&amp;$K2192&amp;" INTERVAL:1D",,"TSREPEAT:NO")</f>
        <v>#N/A</v>
      </c>
      <c r="U2192" s="2">
        <f t="shared" si="68"/>
        <v>1</v>
      </c>
      <c r="V2192" s="2">
        <f t="shared" si="67"/>
        <v>0</v>
      </c>
    </row>
    <row r="2193" spans="9:22" x14ac:dyDescent="0.25">
      <c r="I2193" t="s">
        <v>624</v>
      </c>
      <c r="J2193" t="s">
        <v>633</v>
      </c>
      <c r="K2193" s="9">
        <v>43766</v>
      </c>
      <c r="L2193">
        <v>1</v>
      </c>
      <c r="M2193">
        <v>1</v>
      </c>
      <c r="N2193" s="9">
        <v>43766</v>
      </c>
      <c r="O2193" s="9">
        <v>43767</v>
      </c>
      <c r="P2193" s="9">
        <v>43767</v>
      </c>
      <c r="Q2193" s="9">
        <v>43768</v>
      </c>
      <c r="S2193" s="2">
        <f>_xll.RHistory(I2193,".Close","START:"&amp;$K2193&amp;" END:"&amp;$K2193&amp;" INTERVAL:1D",,"TSREPEAT:NO")</f>
        <v>-1.53</v>
      </c>
      <c r="T2193" s="2">
        <f>_xll.RHistory(J2193,".Close","START:"&amp;$K2193&amp;" END:"&amp;$K2193&amp;" INTERVAL:1D",,"TSREPEAT:NO")</f>
        <v>-1.0009999999999999</v>
      </c>
      <c r="U2193" s="2">
        <f t="shared" si="68"/>
        <v>1</v>
      </c>
      <c r="V2193" s="2">
        <f t="shared" ref="V2193:V2256" si="69">_xlfn.IFNA(IF(AND(P2193&gt;0,T2193&lt;&gt;"#N/A"),1,0), IF(P2193&lt;0,1,0))</f>
        <v>1</v>
      </c>
    </row>
    <row r="2194" spans="9:22" x14ac:dyDescent="0.25">
      <c r="I2194" t="s">
        <v>624</v>
      </c>
      <c r="J2194" t="s">
        <v>633</v>
      </c>
      <c r="K2194" s="9">
        <v>43767</v>
      </c>
      <c r="L2194">
        <v>1</v>
      </c>
      <c r="M2194">
        <v>1</v>
      </c>
      <c r="N2194" s="9">
        <v>43767</v>
      </c>
      <c r="O2194" s="9">
        <v>43768</v>
      </c>
      <c r="P2194" s="9">
        <v>43768</v>
      </c>
      <c r="Q2194" s="9">
        <v>43769</v>
      </c>
      <c r="S2194" s="2">
        <f>_xll.RHistory(I2194,".Close","START:"&amp;$K2194&amp;" END:"&amp;$K2194&amp;" INTERVAL:1D",,"TSREPEAT:NO")</f>
        <v>-1.82</v>
      </c>
      <c r="T2194" s="2">
        <f>_xll.RHistory(J2194,".Close","START:"&amp;$K2194&amp;" END:"&amp;$K2194&amp;" INTERVAL:1D",,"TSREPEAT:NO")</f>
        <v>-1.268</v>
      </c>
      <c r="U2194" s="2">
        <f t="shared" si="68"/>
        <v>1</v>
      </c>
      <c r="V2194" s="2">
        <f t="shared" si="69"/>
        <v>1</v>
      </c>
    </row>
    <row r="2195" spans="9:22" x14ac:dyDescent="0.25">
      <c r="I2195" t="s">
        <v>624</v>
      </c>
      <c r="J2195" t="s">
        <v>633</v>
      </c>
      <c r="K2195" s="9">
        <v>43768</v>
      </c>
      <c r="L2195">
        <v>1</v>
      </c>
      <c r="M2195">
        <v>1</v>
      </c>
      <c r="N2195" s="9">
        <v>43768</v>
      </c>
      <c r="O2195" s="9">
        <v>43769</v>
      </c>
      <c r="P2195" s="9">
        <v>43769</v>
      </c>
      <c r="Q2195" s="9">
        <v>43770</v>
      </c>
      <c r="S2195" s="2">
        <f>_xll.RHistory(I2195,".Close","START:"&amp;$K2195&amp;" END:"&amp;$K2195&amp;" INTERVAL:1D",,"TSREPEAT:NO")</f>
        <v>-2.15</v>
      </c>
      <c r="T2195" s="2">
        <f>_xll.RHistory(J2195,".Close","START:"&amp;$K2195&amp;" END:"&amp;$K2195&amp;" INTERVAL:1D",,"TSREPEAT:NO")</f>
        <v>-1.63</v>
      </c>
      <c r="U2195" s="2">
        <f t="shared" si="68"/>
        <v>1</v>
      </c>
      <c r="V2195" s="2">
        <f t="shared" si="69"/>
        <v>1</v>
      </c>
    </row>
    <row r="2196" spans="9:22" x14ac:dyDescent="0.25">
      <c r="I2196" t="s">
        <v>624</v>
      </c>
      <c r="J2196" t="s">
        <v>633</v>
      </c>
      <c r="K2196" s="9">
        <v>43769</v>
      </c>
      <c r="L2196">
        <v>1</v>
      </c>
      <c r="M2196">
        <v>1</v>
      </c>
      <c r="N2196" s="9">
        <v>43769</v>
      </c>
      <c r="O2196" s="9">
        <v>43770</v>
      </c>
      <c r="P2196" s="9">
        <v>43770</v>
      </c>
      <c r="Q2196" s="9">
        <v>43773</v>
      </c>
      <c r="S2196" s="2">
        <f>_xll.RHistory(I2196,".Close","START:"&amp;$K2196&amp;" END:"&amp;$K2196&amp;" INTERVAL:1D",,"TSREPEAT:NO")</f>
        <v>-1.77</v>
      </c>
      <c r="T2196" s="2">
        <f>_xll.RHistory(J2196,".Close","START:"&amp;$K2196&amp;" END:"&amp;$K2196&amp;" INTERVAL:1D",,"TSREPEAT:NO")</f>
        <v>-2.44</v>
      </c>
      <c r="U2196" s="2">
        <f t="shared" si="68"/>
        <v>1</v>
      </c>
      <c r="V2196" s="2">
        <f t="shared" si="69"/>
        <v>1</v>
      </c>
    </row>
    <row r="2197" spans="9:22" x14ac:dyDescent="0.25">
      <c r="I2197" t="s">
        <v>624</v>
      </c>
      <c r="J2197" t="s">
        <v>633</v>
      </c>
      <c r="K2197" s="9">
        <v>43770</v>
      </c>
      <c r="L2197">
        <v>1</v>
      </c>
      <c r="M2197">
        <v>1</v>
      </c>
      <c r="N2197" s="9">
        <v>43770</v>
      </c>
      <c r="O2197" s="9">
        <v>43773</v>
      </c>
      <c r="P2197" s="9">
        <v>43773</v>
      </c>
      <c r="Q2197" s="9">
        <v>43774</v>
      </c>
      <c r="S2197" s="2">
        <f>_xll.RHistory(I2197,".Close","START:"&amp;$K2197&amp;" END:"&amp;$K2197&amp;" INTERVAL:1D",,"TSREPEAT:NO")</f>
        <v>-5.86</v>
      </c>
      <c r="T2197" s="2">
        <f>_xll.RHistory(J2197,".Close","START:"&amp;$K2197&amp;" END:"&amp;$K2197&amp;" INTERVAL:1D",,"TSREPEAT:NO")</f>
        <v>-2.7349999999999999</v>
      </c>
      <c r="U2197" s="2">
        <f t="shared" si="68"/>
        <v>1</v>
      </c>
      <c r="V2197" s="2">
        <f t="shared" si="69"/>
        <v>1</v>
      </c>
    </row>
    <row r="2198" spans="9:22" x14ac:dyDescent="0.25">
      <c r="I2198" t="s">
        <v>624</v>
      </c>
      <c r="J2198" t="s">
        <v>633</v>
      </c>
      <c r="K2198" s="9">
        <v>43771</v>
      </c>
      <c r="L2198">
        <v>0</v>
      </c>
      <c r="M2198">
        <v>0</v>
      </c>
      <c r="N2198" s="9">
        <v>-1</v>
      </c>
      <c r="O2198" s="9">
        <v>-1</v>
      </c>
      <c r="P2198" s="9">
        <v>43773</v>
      </c>
      <c r="Q2198" s="9">
        <v>43774</v>
      </c>
      <c r="S2198" s="2" t="e">
        <f>_xll.RHistory(I2198,".Close","START:"&amp;$K2198&amp;" END:"&amp;$K2198&amp;" INTERVAL:1D",,"TSREPEAT:NO")</f>
        <v>#N/A</v>
      </c>
      <c r="T2198" s="2" t="e">
        <f>_xll.RHistory(J2198,".Close","START:"&amp;$K2198&amp;" END:"&amp;$K2198&amp;" INTERVAL:1D",,"TSREPEAT:NO")</f>
        <v>#N/A</v>
      </c>
      <c r="U2198" s="2">
        <f t="shared" si="68"/>
        <v>1</v>
      </c>
      <c r="V2198" s="2">
        <f t="shared" si="69"/>
        <v>0</v>
      </c>
    </row>
    <row r="2199" spans="9:22" x14ac:dyDescent="0.25">
      <c r="I2199" t="s">
        <v>624</v>
      </c>
      <c r="J2199" t="s">
        <v>633</v>
      </c>
      <c r="K2199" s="9">
        <v>43772</v>
      </c>
      <c r="L2199">
        <v>0</v>
      </c>
      <c r="M2199">
        <v>0</v>
      </c>
      <c r="N2199" s="9">
        <v>-1</v>
      </c>
      <c r="O2199" s="9">
        <v>-1</v>
      </c>
      <c r="P2199" s="9">
        <v>43773</v>
      </c>
      <c r="Q2199" s="9">
        <v>43774</v>
      </c>
      <c r="S2199" s="2" t="e">
        <f>_xll.RHistory(I2199,".Close","START:"&amp;$K2199&amp;" END:"&amp;$K2199&amp;" INTERVAL:1D",,"TSREPEAT:NO")</f>
        <v>#N/A</v>
      </c>
      <c r="T2199" s="2" t="e">
        <f>_xll.RHistory(J2199,".Close","START:"&amp;$K2199&amp;" END:"&amp;$K2199&amp;" INTERVAL:1D",,"TSREPEAT:NO")</f>
        <v>#N/A</v>
      </c>
      <c r="U2199" s="2">
        <f t="shared" si="68"/>
        <v>1</v>
      </c>
      <c r="V2199" s="2">
        <f t="shared" si="69"/>
        <v>0</v>
      </c>
    </row>
    <row r="2200" spans="9:22" x14ac:dyDescent="0.25">
      <c r="I2200" t="s">
        <v>624</v>
      </c>
      <c r="J2200" t="s">
        <v>633</v>
      </c>
      <c r="K2200" s="9">
        <v>43773</v>
      </c>
      <c r="L2200">
        <v>1</v>
      </c>
      <c r="M2200">
        <v>1</v>
      </c>
      <c r="N2200" s="9">
        <v>43773</v>
      </c>
      <c r="O2200" s="9">
        <v>43774</v>
      </c>
      <c r="P2200" s="9">
        <v>43774</v>
      </c>
      <c r="Q2200" s="9">
        <v>43775</v>
      </c>
      <c r="S2200" s="2">
        <f>_xll.RHistory(I2200,".Close","START:"&amp;$K2200&amp;" END:"&amp;$K2200&amp;" INTERVAL:1D",,"TSREPEAT:NO")</f>
        <v>-1.69</v>
      </c>
      <c r="T2200" s="2">
        <f>_xll.RHistory(J2200,".Close","START:"&amp;$K2200&amp;" END:"&amp;$K2200&amp;" INTERVAL:1D",,"TSREPEAT:NO")</f>
        <v>-2.1850000000000001</v>
      </c>
      <c r="U2200" s="2">
        <f t="shared" si="68"/>
        <v>1</v>
      </c>
      <c r="V2200" s="2">
        <f t="shared" si="69"/>
        <v>1</v>
      </c>
    </row>
    <row r="2201" spans="9:22" x14ac:dyDescent="0.25">
      <c r="I2201" t="s">
        <v>624</v>
      </c>
      <c r="J2201" t="s">
        <v>633</v>
      </c>
      <c r="K2201" s="9">
        <v>43774</v>
      </c>
      <c r="L2201">
        <v>1</v>
      </c>
      <c r="M2201">
        <v>1</v>
      </c>
      <c r="N2201" s="9">
        <v>43774</v>
      </c>
      <c r="O2201" s="9">
        <v>43775</v>
      </c>
      <c r="P2201" s="9">
        <v>43775</v>
      </c>
      <c r="Q2201" s="9">
        <v>43776</v>
      </c>
      <c r="S2201" s="2">
        <f>_xll.RHistory(I2201,".Close","START:"&amp;$K2201&amp;" END:"&amp;$K2201&amp;" INTERVAL:1D",,"TSREPEAT:NO")</f>
        <v>-1.67</v>
      </c>
      <c r="T2201" s="2">
        <f>_xll.RHistory(J2201,".Close","START:"&amp;$K2201&amp;" END:"&amp;$K2201&amp;" INTERVAL:1D",,"TSREPEAT:NO")</f>
        <v>-1.593</v>
      </c>
      <c r="U2201" s="2">
        <f t="shared" si="68"/>
        <v>1</v>
      </c>
      <c r="V2201" s="2">
        <f t="shared" si="69"/>
        <v>1</v>
      </c>
    </row>
    <row r="2202" spans="9:22" x14ac:dyDescent="0.25">
      <c r="I2202" t="s">
        <v>624</v>
      </c>
      <c r="J2202" t="s">
        <v>633</v>
      </c>
      <c r="K2202" s="9">
        <v>43775</v>
      </c>
      <c r="L2202">
        <v>1</v>
      </c>
      <c r="M2202">
        <v>1</v>
      </c>
      <c r="N2202" s="9">
        <v>43775</v>
      </c>
      <c r="O2202" s="9">
        <v>43776</v>
      </c>
      <c r="P2202" s="9">
        <v>43776</v>
      </c>
      <c r="Q2202" s="9">
        <v>43777</v>
      </c>
      <c r="S2202" s="2">
        <f>_xll.RHistory(I2202,".Close","START:"&amp;$K2202&amp;" END:"&amp;$K2202&amp;" INTERVAL:1D",,"TSREPEAT:NO")</f>
        <v>-1.71</v>
      </c>
      <c r="T2202" s="2">
        <f>_xll.RHistory(J2202,".Close","START:"&amp;$K2202&amp;" END:"&amp;$K2202&amp;" INTERVAL:1D",,"TSREPEAT:NO")</f>
        <v>-1.51</v>
      </c>
      <c r="U2202" s="2">
        <f t="shared" si="68"/>
        <v>1</v>
      </c>
      <c r="V2202" s="2">
        <f t="shared" si="69"/>
        <v>1</v>
      </c>
    </row>
    <row r="2203" spans="9:22" x14ac:dyDescent="0.25">
      <c r="I2203" t="s">
        <v>624</v>
      </c>
      <c r="J2203" t="s">
        <v>633</v>
      </c>
      <c r="K2203" s="9">
        <v>43776</v>
      </c>
      <c r="L2203">
        <v>1</v>
      </c>
      <c r="M2203">
        <v>1</v>
      </c>
      <c r="N2203" s="9">
        <v>43776</v>
      </c>
      <c r="O2203" s="9">
        <v>43777</v>
      </c>
      <c r="P2203" s="9">
        <v>43777</v>
      </c>
      <c r="Q2203" s="9">
        <v>43780</v>
      </c>
      <c r="S2203" s="2">
        <f>_xll.RHistory(I2203,".Close","START:"&amp;$K2203&amp;" END:"&amp;$K2203&amp;" INTERVAL:1D",,"TSREPEAT:NO")</f>
        <v>-1.66</v>
      </c>
      <c r="T2203" s="2">
        <f>_xll.RHistory(J2203,".Close","START:"&amp;$K2203&amp;" END:"&amp;$K2203&amp;" INTERVAL:1D",,"TSREPEAT:NO")</f>
        <v>-9.6549999999999994</v>
      </c>
      <c r="U2203" s="2">
        <f t="shared" si="68"/>
        <v>1</v>
      </c>
      <c r="V2203" s="2">
        <f t="shared" si="69"/>
        <v>1</v>
      </c>
    </row>
    <row r="2204" spans="9:22" x14ac:dyDescent="0.25">
      <c r="I2204" t="s">
        <v>624</v>
      </c>
      <c r="J2204" t="s">
        <v>633</v>
      </c>
      <c r="K2204" s="9">
        <v>43777</v>
      </c>
      <c r="L2204">
        <v>1</v>
      </c>
      <c r="M2204">
        <v>1</v>
      </c>
      <c r="N2204" s="9">
        <v>43777</v>
      </c>
      <c r="O2204" s="9">
        <v>43780</v>
      </c>
      <c r="P2204" s="9">
        <v>43780</v>
      </c>
      <c r="Q2204" s="9">
        <v>43781</v>
      </c>
      <c r="S2204" s="2">
        <f>_xll.RHistory(I2204,".Close","START:"&amp;$K2204&amp;" END:"&amp;$K2204&amp;" INTERVAL:1D",,"TSREPEAT:NO")</f>
        <v>-4.2300000000000004</v>
      </c>
      <c r="T2204" s="2">
        <f>_xll.RHistory(J2204,".Close","START:"&amp;$K2204&amp;" END:"&amp;$K2204&amp;" INTERVAL:1D",,"TSREPEAT:NO")</f>
        <v>-2.4</v>
      </c>
      <c r="U2204" s="2">
        <f t="shared" si="68"/>
        <v>1</v>
      </c>
      <c r="V2204" s="2">
        <f t="shared" si="69"/>
        <v>1</v>
      </c>
    </row>
    <row r="2205" spans="9:22" x14ac:dyDescent="0.25">
      <c r="I2205" t="s">
        <v>624</v>
      </c>
      <c r="J2205" t="s">
        <v>633</v>
      </c>
      <c r="K2205" s="9">
        <v>43778</v>
      </c>
      <c r="L2205">
        <v>0</v>
      </c>
      <c r="M2205">
        <v>0</v>
      </c>
      <c r="N2205" s="9">
        <v>-1</v>
      </c>
      <c r="O2205" s="9">
        <v>-1</v>
      </c>
      <c r="P2205" s="9">
        <v>43780</v>
      </c>
      <c r="Q2205" s="9">
        <v>43781</v>
      </c>
      <c r="S2205" s="2" t="e">
        <f>_xll.RHistory(I2205,".Close","START:"&amp;$K2205&amp;" END:"&amp;$K2205&amp;" INTERVAL:1D",,"TSREPEAT:NO")</f>
        <v>#N/A</v>
      </c>
      <c r="T2205" s="2" t="e">
        <f>_xll.RHistory(J2205,".Close","START:"&amp;$K2205&amp;" END:"&amp;$K2205&amp;" INTERVAL:1D",,"TSREPEAT:NO")</f>
        <v>#N/A</v>
      </c>
      <c r="U2205" s="2">
        <f t="shared" si="68"/>
        <v>1</v>
      </c>
      <c r="V2205" s="2">
        <f t="shared" si="69"/>
        <v>0</v>
      </c>
    </row>
    <row r="2206" spans="9:22" x14ac:dyDescent="0.25">
      <c r="I2206" t="s">
        <v>624</v>
      </c>
      <c r="J2206" t="s">
        <v>633</v>
      </c>
      <c r="K2206" s="9">
        <v>43779</v>
      </c>
      <c r="L2206">
        <v>0</v>
      </c>
      <c r="M2206">
        <v>0</v>
      </c>
      <c r="N2206" s="9">
        <v>-1</v>
      </c>
      <c r="O2206" s="9">
        <v>-1</v>
      </c>
      <c r="P2206" s="9">
        <v>43780</v>
      </c>
      <c r="Q2206" s="9">
        <v>43781</v>
      </c>
      <c r="S2206" s="2" t="e">
        <f>_xll.RHistory(I2206,".Close","START:"&amp;$K2206&amp;" END:"&amp;$K2206&amp;" INTERVAL:1D",,"TSREPEAT:NO")</f>
        <v>#N/A</v>
      </c>
      <c r="T2206" s="2" t="e">
        <f>_xll.RHistory(J2206,".Close","START:"&amp;$K2206&amp;" END:"&amp;$K2206&amp;" INTERVAL:1D",,"TSREPEAT:NO")</f>
        <v>#N/A</v>
      </c>
      <c r="U2206" s="2">
        <f t="shared" si="68"/>
        <v>1</v>
      </c>
      <c r="V2206" s="2">
        <f t="shared" si="69"/>
        <v>0</v>
      </c>
    </row>
    <row r="2207" spans="9:22" x14ac:dyDescent="0.25">
      <c r="I2207" t="s">
        <v>624</v>
      </c>
      <c r="J2207" t="s">
        <v>633</v>
      </c>
      <c r="K2207" s="9">
        <v>43780</v>
      </c>
      <c r="L2207">
        <v>1</v>
      </c>
      <c r="M2207">
        <v>0</v>
      </c>
      <c r="N2207" s="9">
        <v>43780</v>
      </c>
      <c r="O2207" s="9">
        <v>43781</v>
      </c>
      <c r="P2207" s="9">
        <v>43781</v>
      </c>
      <c r="Q2207" s="9">
        <v>43782</v>
      </c>
      <c r="S2207" s="2">
        <f>_xll.RHistory(I2207,".Close","START:"&amp;$K2207&amp;" END:"&amp;$K2207&amp;" INTERVAL:1D",,"TSREPEAT:NO")</f>
        <v>-0.75</v>
      </c>
      <c r="T2207" s="2">
        <f>_xll.RHistory(J2207,".Close","START:"&amp;$K2207&amp;" END:"&amp;$K2207&amp;" INTERVAL:1D",,"TSREPEAT:NO")</f>
        <v>-1.52</v>
      </c>
      <c r="U2207" s="2">
        <f t="shared" si="68"/>
        <v>1</v>
      </c>
      <c r="V2207" s="2">
        <f t="shared" si="69"/>
        <v>1</v>
      </c>
    </row>
    <row r="2208" spans="9:22" x14ac:dyDescent="0.25">
      <c r="I2208" t="s">
        <v>624</v>
      </c>
      <c r="J2208" t="s">
        <v>633</v>
      </c>
      <c r="K2208" s="9">
        <v>43781</v>
      </c>
      <c r="L2208">
        <v>1</v>
      </c>
      <c r="M2208">
        <v>1</v>
      </c>
      <c r="N2208" s="9">
        <v>43781</v>
      </c>
      <c r="O2208" s="9">
        <v>43782</v>
      </c>
      <c r="P2208" s="9">
        <v>43782</v>
      </c>
      <c r="Q2208" s="9">
        <v>43783</v>
      </c>
      <c r="S2208" s="2">
        <f>_xll.RHistory(I2208,".Close","START:"&amp;$K2208&amp;" END:"&amp;$K2208&amp;" INTERVAL:1D",,"TSREPEAT:NO")</f>
        <v>-1.45</v>
      </c>
      <c r="T2208" s="2">
        <f>_xll.RHistory(J2208,".Close","START:"&amp;$K2208&amp;" END:"&amp;$K2208&amp;" INTERVAL:1D",,"TSREPEAT:NO")</f>
        <v>-1.35</v>
      </c>
      <c r="U2208" s="2">
        <f t="shared" si="68"/>
        <v>1</v>
      </c>
      <c r="V2208" s="2">
        <f t="shared" si="69"/>
        <v>1</v>
      </c>
    </row>
    <row r="2209" spans="9:22" x14ac:dyDescent="0.25">
      <c r="I2209" t="s">
        <v>624</v>
      </c>
      <c r="J2209" t="s">
        <v>633</v>
      </c>
      <c r="K2209" s="9">
        <v>43782</v>
      </c>
      <c r="L2209">
        <v>1</v>
      </c>
      <c r="M2209">
        <v>1</v>
      </c>
      <c r="N2209" s="9">
        <v>43782</v>
      </c>
      <c r="O2209" s="9">
        <v>43783</v>
      </c>
      <c r="P2209" s="9">
        <v>43783</v>
      </c>
      <c r="Q2209" s="9">
        <v>43784</v>
      </c>
      <c r="S2209" s="2">
        <f>_xll.RHistory(I2209,".Close","START:"&amp;$K2209&amp;" END:"&amp;$K2209&amp;" INTERVAL:1D",,"TSREPEAT:NO")</f>
        <v>-1.48</v>
      </c>
      <c r="T2209" s="2">
        <f>_xll.RHistory(J2209,".Close","START:"&amp;$K2209&amp;" END:"&amp;$K2209&amp;" INTERVAL:1D",,"TSREPEAT:NO")</f>
        <v>-1.43</v>
      </c>
      <c r="U2209" s="2">
        <f t="shared" si="68"/>
        <v>1</v>
      </c>
      <c r="V2209" s="2">
        <f t="shared" si="69"/>
        <v>1</v>
      </c>
    </row>
    <row r="2210" spans="9:22" x14ac:dyDescent="0.25">
      <c r="I2210" t="s">
        <v>624</v>
      </c>
      <c r="J2210" t="s">
        <v>633</v>
      </c>
      <c r="K2210" s="9">
        <v>43783</v>
      </c>
      <c r="L2210">
        <v>1</v>
      </c>
      <c r="M2210">
        <v>1</v>
      </c>
      <c r="N2210" s="9">
        <v>43783</v>
      </c>
      <c r="O2210" s="9">
        <v>43784</v>
      </c>
      <c r="P2210" s="9">
        <v>43784</v>
      </c>
      <c r="Q2210" s="9">
        <v>43787</v>
      </c>
      <c r="S2210" s="2">
        <f>_xll.RHistory(I2210,".Close","START:"&amp;$K2210&amp;" END:"&amp;$K2210&amp;" INTERVAL:1D",,"TSREPEAT:NO")</f>
        <v>-1.72</v>
      </c>
      <c r="T2210" s="2">
        <f>_xll.RHistory(J2210,".Close","START:"&amp;$K2210&amp;" END:"&amp;$K2210&amp;" INTERVAL:1D",,"TSREPEAT:NO")</f>
        <v>-2.42</v>
      </c>
      <c r="U2210" s="2">
        <f t="shared" si="68"/>
        <v>1</v>
      </c>
      <c r="V2210" s="2">
        <f t="shared" si="69"/>
        <v>1</v>
      </c>
    </row>
    <row r="2211" spans="9:22" x14ac:dyDescent="0.25">
      <c r="I2211" t="s">
        <v>624</v>
      </c>
      <c r="J2211" t="s">
        <v>633</v>
      </c>
      <c r="K2211" s="9">
        <v>43784</v>
      </c>
      <c r="L2211">
        <v>1</v>
      </c>
      <c r="M2211">
        <v>1</v>
      </c>
      <c r="N2211" s="9">
        <v>43784</v>
      </c>
      <c r="O2211" s="9">
        <v>43787</v>
      </c>
      <c r="P2211" s="9">
        <v>43787</v>
      </c>
      <c r="Q2211" s="9">
        <v>43788</v>
      </c>
      <c r="S2211" s="2">
        <f>_xll.RHistory(I2211,".Close","START:"&amp;$K2211&amp;" END:"&amp;$K2211&amp;" INTERVAL:1D",,"TSREPEAT:NO")</f>
        <v>-3.27</v>
      </c>
      <c r="T2211" s="2">
        <f>_xll.RHistory(J2211,".Close","START:"&amp;$K2211&amp;" END:"&amp;$K2211&amp;" INTERVAL:1D",,"TSREPEAT:NO")</f>
        <v>-2.2850000000000001</v>
      </c>
      <c r="U2211" s="2">
        <f t="shared" si="68"/>
        <v>1</v>
      </c>
      <c r="V2211" s="2">
        <f t="shared" si="69"/>
        <v>1</v>
      </c>
    </row>
    <row r="2212" spans="9:22" x14ac:dyDescent="0.25">
      <c r="I2212" t="s">
        <v>624</v>
      </c>
      <c r="J2212" t="s">
        <v>633</v>
      </c>
      <c r="K2212" s="9">
        <v>43785</v>
      </c>
      <c r="L2212">
        <v>0</v>
      </c>
      <c r="M2212">
        <v>0</v>
      </c>
      <c r="N2212" s="9">
        <v>-1</v>
      </c>
      <c r="O2212" s="9">
        <v>-1</v>
      </c>
      <c r="P2212" s="9">
        <v>43787</v>
      </c>
      <c r="Q2212" s="9">
        <v>43788</v>
      </c>
      <c r="S2212" s="2" t="e">
        <f>_xll.RHistory(I2212,".Close","START:"&amp;$K2212&amp;" END:"&amp;$K2212&amp;" INTERVAL:1D",,"TSREPEAT:NO")</f>
        <v>#N/A</v>
      </c>
      <c r="T2212" s="2" t="e">
        <f>_xll.RHistory(J2212,".Close","START:"&amp;$K2212&amp;" END:"&amp;$K2212&amp;" INTERVAL:1D",,"TSREPEAT:NO")</f>
        <v>#N/A</v>
      </c>
      <c r="U2212" s="2">
        <f t="shared" si="68"/>
        <v>1</v>
      </c>
      <c r="V2212" s="2">
        <f t="shared" si="69"/>
        <v>0</v>
      </c>
    </row>
    <row r="2213" spans="9:22" x14ac:dyDescent="0.25">
      <c r="I2213" t="s">
        <v>624</v>
      </c>
      <c r="J2213" t="s">
        <v>633</v>
      </c>
      <c r="K2213" s="9">
        <v>43786</v>
      </c>
      <c r="L2213">
        <v>0</v>
      </c>
      <c r="M2213">
        <v>0</v>
      </c>
      <c r="N2213" s="9">
        <v>-1</v>
      </c>
      <c r="O2213" s="9">
        <v>-1</v>
      </c>
      <c r="P2213" s="9">
        <v>43787</v>
      </c>
      <c r="Q2213" s="9">
        <v>43788</v>
      </c>
      <c r="S2213" s="2" t="e">
        <f>_xll.RHistory(I2213,".Close","START:"&amp;$K2213&amp;" END:"&amp;$K2213&amp;" INTERVAL:1D",,"TSREPEAT:NO")</f>
        <v>#N/A</v>
      </c>
      <c r="T2213" s="2" t="e">
        <f>_xll.RHistory(J2213,".Close","START:"&amp;$K2213&amp;" END:"&amp;$K2213&amp;" INTERVAL:1D",,"TSREPEAT:NO")</f>
        <v>#N/A</v>
      </c>
      <c r="U2213" s="2">
        <f t="shared" si="68"/>
        <v>1</v>
      </c>
      <c r="V2213" s="2">
        <f t="shared" si="69"/>
        <v>0</v>
      </c>
    </row>
    <row r="2214" spans="9:22" x14ac:dyDescent="0.25">
      <c r="I2214" t="s">
        <v>624</v>
      </c>
      <c r="J2214" t="s">
        <v>633</v>
      </c>
      <c r="K2214" s="9">
        <v>43787</v>
      </c>
      <c r="L2214">
        <v>1</v>
      </c>
      <c r="M2214">
        <v>1</v>
      </c>
      <c r="N2214" s="9">
        <v>43787</v>
      </c>
      <c r="O2214" s="9">
        <v>43788</v>
      </c>
      <c r="P2214" s="9">
        <v>43788</v>
      </c>
      <c r="Q2214" s="9">
        <v>43789</v>
      </c>
      <c r="S2214" s="2">
        <f>_xll.RHistory(I2214,".Close","START:"&amp;$K2214&amp;" END:"&amp;$K2214&amp;" INTERVAL:1D",,"TSREPEAT:NO")</f>
        <v>-1.66</v>
      </c>
      <c r="T2214" s="2">
        <f>_xll.RHistory(J2214,".Close","START:"&amp;$K2214&amp;" END:"&amp;$K2214&amp;" INTERVAL:1D",,"TSREPEAT:NO")</f>
        <v>-1.6</v>
      </c>
      <c r="U2214" s="2">
        <f t="shared" si="68"/>
        <v>1</v>
      </c>
      <c r="V2214" s="2">
        <f t="shared" si="69"/>
        <v>1</v>
      </c>
    </row>
    <row r="2215" spans="9:22" x14ac:dyDescent="0.25">
      <c r="I2215" t="s">
        <v>624</v>
      </c>
      <c r="J2215" t="s">
        <v>633</v>
      </c>
      <c r="K2215" s="9">
        <v>43788</v>
      </c>
      <c r="L2215">
        <v>1</v>
      </c>
      <c r="M2215">
        <v>1</v>
      </c>
      <c r="N2215" s="9">
        <v>43788</v>
      </c>
      <c r="O2215" s="9">
        <v>43789</v>
      </c>
      <c r="P2215" s="9">
        <v>43789</v>
      </c>
      <c r="Q2215" s="9">
        <v>43790</v>
      </c>
      <c r="S2215" s="2">
        <f>_xll.RHistory(I2215,".Close","START:"&amp;$K2215&amp;" END:"&amp;$K2215&amp;" INTERVAL:1D",,"TSREPEAT:NO")</f>
        <v>-1.53</v>
      </c>
      <c r="T2215" s="2">
        <f>_xll.RHistory(J2215,".Close","START:"&amp;$K2215&amp;" END:"&amp;$K2215&amp;" INTERVAL:1D",,"TSREPEAT:NO")</f>
        <v>-2.2869999999999999</v>
      </c>
      <c r="U2215" s="2">
        <f t="shared" si="68"/>
        <v>1</v>
      </c>
      <c r="V2215" s="2">
        <f t="shared" si="69"/>
        <v>1</v>
      </c>
    </row>
    <row r="2216" spans="9:22" x14ac:dyDescent="0.25">
      <c r="I2216" t="s">
        <v>624</v>
      </c>
      <c r="J2216" t="s">
        <v>633</v>
      </c>
      <c r="K2216" s="9">
        <v>43789</v>
      </c>
      <c r="L2216">
        <v>1</v>
      </c>
      <c r="M2216">
        <v>1</v>
      </c>
      <c r="N2216" s="9">
        <v>43789</v>
      </c>
      <c r="O2216" s="9">
        <v>43790</v>
      </c>
      <c r="P2216" s="9">
        <v>43790</v>
      </c>
      <c r="Q2216" s="9">
        <v>43791</v>
      </c>
      <c r="S2216" s="2">
        <f>_xll.RHistory(I2216,".Close","START:"&amp;$K2216&amp;" END:"&amp;$K2216&amp;" INTERVAL:1D",,"TSREPEAT:NO")</f>
        <v>-1.21</v>
      </c>
      <c r="T2216" s="2">
        <f>_xll.RHistory(J2216,".Close","START:"&amp;$K2216&amp;" END:"&amp;$K2216&amp;" INTERVAL:1D",,"TSREPEAT:NO")</f>
        <v>-2.081</v>
      </c>
      <c r="U2216" s="2">
        <f t="shared" si="68"/>
        <v>1</v>
      </c>
      <c r="V2216" s="2">
        <f t="shared" si="69"/>
        <v>1</v>
      </c>
    </row>
    <row r="2217" spans="9:22" x14ac:dyDescent="0.25">
      <c r="I2217" t="s">
        <v>624</v>
      </c>
      <c r="J2217" t="s">
        <v>633</v>
      </c>
      <c r="K2217" s="9">
        <v>43790</v>
      </c>
      <c r="L2217">
        <v>1</v>
      </c>
      <c r="M2217">
        <v>1</v>
      </c>
      <c r="N2217" s="9">
        <v>43790</v>
      </c>
      <c r="O2217" s="9">
        <v>43791</v>
      </c>
      <c r="P2217" s="9">
        <v>43791</v>
      </c>
      <c r="Q2217" s="9">
        <v>43794</v>
      </c>
      <c r="S2217" s="2">
        <f>_xll.RHistory(I2217,".Close","START:"&amp;$K2217&amp;" END:"&amp;$K2217&amp;" INTERVAL:1D",,"TSREPEAT:NO")</f>
        <v>-1.38</v>
      </c>
      <c r="T2217" s="2">
        <f>_xll.RHistory(J2217,".Close","START:"&amp;$K2217&amp;" END:"&amp;$K2217&amp;" INTERVAL:1D",,"TSREPEAT:NO")</f>
        <v>-3.738</v>
      </c>
      <c r="U2217" s="2">
        <f t="shared" si="68"/>
        <v>1</v>
      </c>
      <c r="V2217" s="2">
        <f t="shared" si="69"/>
        <v>1</v>
      </c>
    </row>
    <row r="2218" spans="9:22" x14ac:dyDescent="0.25">
      <c r="I2218" t="s">
        <v>624</v>
      </c>
      <c r="J2218" t="s">
        <v>633</v>
      </c>
      <c r="K2218" s="9">
        <v>43791</v>
      </c>
      <c r="L2218">
        <v>1</v>
      </c>
      <c r="M2218">
        <v>1</v>
      </c>
      <c r="N2218" s="9">
        <v>43791</v>
      </c>
      <c r="O2218" s="9">
        <v>43794</v>
      </c>
      <c r="P2218" s="9">
        <v>43794</v>
      </c>
      <c r="Q2218" s="9">
        <v>43795</v>
      </c>
      <c r="S2218" s="2">
        <f>_xll.RHistory(I2218,".Close","START:"&amp;$K2218&amp;" END:"&amp;$K2218&amp;" INTERVAL:1D",,"TSREPEAT:NO")</f>
        <v>-2.09</v>
      </c>
      <c r="T2218" s="2">
        <f>_xll.RHistory(J2218,".Close","START:"&amp;$K2218&amp;" END:"&amp;$K2218&amp;" INTERVAL:1D",,"TSREPEAT:NO")</f>
        <v>-1.35</v>
      </c>
      <c r="U2218" s="2">
        <f t="shared" si="68"/>
        <v>1</v>
      </c>
      <c r="V2218" s="2">
        <f t="shared" si="69"/>
        <v>1</v>
      </c>
    </row>
    <row r="2219" spans="9:22" x14ac:dyDescent="0.25">
      <c r="I2219" t="s">
        <v>624</v>
      </c>
      <c r="J2219" t="s">
        <v>633</v>
      </c>
      <c r="K2219" s="9">
        <v>43792</v>
      </c>
      <c r="L2219">
        <v>0</v>
      </c>
      <c r="M2219">
        <v>0</v>
      </c>
      <c r="N2219" s="9">
        <v>-1</v>
      </c>
      <c r="O2219" s="9">
        <v>-1</v>
      </c>
      <c r="P2219" s="9">
        <v>43794</v>
      </c>
      <c r="Q2219" s="9">
        <v>43795</v>
      </c>
      <c r="S2219" s="2" t="e">
        <f>_xll.RHistory(I2219,".Close","START:"&amp;$K2219&amp;" END:"&amp;$K2219&amp;" INTERVAL:1D",,"TSREPEAT:NO")</f>
        <v>#N/A</v>
      </c>
      <c r="T2219" s="2" t="e">
        <f>_xll.RHistory(J2219,".Close","START:"&amp;$K2219&amp;" END:"&amp;$K2219&amp;" INTERVAL:1D",,"TSREPEAT:NO")</f>
        <v>#N/A</v>
      </c>
      <c r="U2219" s="2">
        <f t="shared" si="68"/>
        <v>1</v>
      </c>
      <c r="V2219" s="2">
        <f t="shared" si="69"/>
        <v>0</v>
      </c>
    </row>
    <row r="2220" spans="9:22" x14ac:dyDescent="0.25">
      <c r="I2220" t="s">
        <v>624</v>
      </c>
      <c r="J2220" t="s">
        <v>633</v>
      </c>
      <c r="K2220" s="9">
        <v>43793</v>
      </c>
      <c r="L2220">
        <v>0</v>
      </c>
      <c r="M2220">
        <v>0</v>
      </c>
      <c r="N2220" s="9">
        <v>-1</v>
      </c>
      <c r="O2220" s="9">
        <v>-1</v>
      </c>
      <c r="P2220" s="9">
        <v>43794</v>
      </c>
      <c r="Q2220" s="9">
        <v>43795</v>
      </c>
      <c r="S2220" s="2" t="e">
        <f>_xll.RHistory(I2220,".Close","START:"&amp;$K2220&amp;" END:"&amp;$K2220&amp;" INTERVAL:1D",,"TSREPEAT:NO")</f>
        <v>#N/A</v>
      </c>
      <c r="T2220" s="2" t="e">
        <f>_xll.RHistory(J2220,".Close","START:"&amp;$K2220&amp;" END:"&amp;$K2220&amp;" INTERVAL:1D",,"TSREPEAT:NO")</f>
        <v>#N/A</v>
      </c>
      <c r="U2220" s="2">
        <f t="shared" si="68"/>
        <v>1</v>
      </c>
      <c r="V2220" s="2">
        <f t="shared" si="69"/>
        <v>0</v>
      </c>
    </row>
    <row r="2221" spans="9:22" x14ac:dyDescent="0.25">
      <c r="I2221" t="s">
        <v>624</v>
      </c>
      <c r="J2221" t="s">
        <v>633</v>
      </c>
      <c r="K2221" s="9">
        <v>43794</v>
      </c>
      <c r="L2221">
        <v>1</v>
      </c>
      <c r="M2221">
        <v>1</v>
      </c>
      <c r="N2221" s="9">
        <v>43794</v>
      </c>
      <c r="O2221" s="9">
        <v>43795</v>
      </c>
      <c r="P2221" s="9">
        <v>43795</v>
      </c>
      <c r="Q2221" s="9">
        <v>43796</v>
      </c>
      <c r="S2221" s="2">
        <f>_xll.RHistory(I2221,".Close","START:"&amp;$K2221&amp;" END:"&amp;$K2221&amp;" INTERVAL:1D",,"TSREPEAT:NO")</f>
        <v>-1.41</v>
      </c>
      <c r="T2221" s="2">
        <f>_xll.RHistory(J2221,".Close","START:"&amp;$K2221&amp;" END:"&amp;$K2221&amp;" INTERVAL:1D",,"TSREPEAT:NO")</f>
        <v>-2.0830000000000002</v>
      </c>
      <c r="U2221" s="2">
        <f t="shared" si="68"/>
        <v>1</v>
      </c>
      <c r="V2221" s="2">
        <f t="shared" si="69"/>
        <v>1</v>
      </c>
    </row>
    <row r="2222" spans="9:22" x14ac:dyDescent="0.25">
      <c r="I2222" t="s">
        <v>624</v>
      </c>
      <c r="J2222" t="s">
        <v>633</v>
      </c>
      <c r="K2222" s="9">
        <v>43795</v>
      </c>
      <c r="L2222">
        <v>1</v>
      </c>
      <c r="M2222">
        <v>1</v>
      </c>
      <c r="N2222" s="9">
        <v>43795</v>
      </c>
      <c r="O2222" s="9">
        <v>43796</v>
      </c>
      <c r="P2222" s="9">
        <v>43796</v>
      </c>
      <c r="Q2222" s="9">
        <v>43797</v>
      </c>
      <c r="S2222" s="2">
        <f>_xll.RHistory(I2222,".Close","START:"&amp;$K2222&amp;" END:"&amp;$K2222&amp;" INTERVAL:1D",,"TSREPEAT:NO")</f>
        <v>-1.41</v>
      </c>
      <c r="T2222" s="2">
        <f>_xll.RHistory(J2222,".Close","START:"&amp;$K2222&amp;" END:"&amp;$K2222&amp;" INTERVAL:1D",,"TSREPEAT:NO")</f>
        <v>-8.4670000000000005</v>
      </c>
      <c r="U2222" s="2">
        <f t="shared" si="68"/>
        <v>1</v>
      </c>
      <c r="V2222" s="2">
        <f t="shared" si="69"/>
        <v>1</v>
      </c>
    </row>
    <row r="2223" spans="9:22" x14ac:dyDescent="0.25">
      <c r="I2223" t="s">
        <v>624</v>
      </c>
      <c r="J2223" t="s">
        <v>633</v>
      </c>
      <c r="K2223" s="9">
        <v>43796</v>
      </c>
      <c r="L2223">
        <v>1</v>
      </c>
      <c r="M2223">
        <v>1</v>
      </c>
      <c r="N2223" s="9">
        <v>43796</v>
      </c>
      <c r="O2223" s="9">
        <v>43797</v>
      </c>
      <c r="P2223" s="9">
        <v>43797</v>
      </c>
      <c r="Q2223" s="9">
        <v>43798</v>
      </c>
      <c r="S2223" s="2">
        <f>_xll.RHistory(I2223,".Close","START:"&amp;$K2223&amp;" END:"&amp;$K2223&amp;" INTERVAL:1D",,"TSREPEAT:NO")</f>
        <v>-3.09</v>
      </c>
      <c r="T2223" s="2">
        <f>_xll.RHistory(J2223,".Close","START:"&amp;$K2223&amp;" END:"&amp;$K2223&amp;" INTERVAL:1D",,"TSREPEAT:NO")</f>
        <v>-15.76</v>
      </c>
      <c r="U2223" s="2">
        <f t="shared" si="68"/>
        <v>1</v>
      </c>
      <c r="V2223" s="2">
        <f t="shared" si="69"/>
        <v>1</v>
      </c>
    </row>
    <row r="2224" spans="9:22" x14ac:dyDescent="0.25">
      <c r="I2224" t="s">
        <v>624</v>
      </c>
      <c r="J2224" t="s">
        <v>633</v>
      </c>
      <c r="K2224" s="9">
        <v>43797</v>
      </c>
      <c r="L2224">
        <v>1</v>
      </c>
      <c r="M2224">
        <v>0</v>
      </c>
      <c r="N2224" s="9">
        <v>43797</v>
      </c>
      <c r="O2224" s="9">
        <v>43798</v>
      </c>
      <c r="P2224" s="9">
        <v>43798</v>
      </c>
      <c r="Q2224" s="9">
        <v>43801</v>
      </c>
      <c r="S2224" s="2">
        <f>_xll.RHistory(I2224,".Close","START:"&amp;$K2224&amp;" END:"&amp;$K2224&amp;" INTERVAL:1D",,"TSREPEAT:NO")</f>
        <v>-0.77</v>
      </c>
      <c r="T2224" s="2">
        <f>_xll.RHistory(J2224,".Close","START:"&amp;$K2224&amp;" END:"&amp;$K2224&amp;" INTERVAL:1D",,"TSREPEAT:NO")</f>
        <v>3.13</v>
      </c>
      <c r="U2224" s="2">
        <f t="shared" si="68"/>
        <v>1</v>
      </c>
      <c r="V2224" s="2">
        <f t="shared" si="69"/>
        <v>1</v>
      </c>
    </row>
    <row r="2225" spans="9:22" x14ac:dyDescent="0.25">
      <c r="I2225" t="s">
        <v>624</v>
      </c>
      <c r="J2225" t="s">
        <v>633</v>
      </c>
      <c r="K2225" s="9">
        <v>43798</v>
      </c>
      <c r="L2225">
        <v>1</v>
      </c>
      <c r="M2225">
        <v>1</v>
      </c>
      <c r="N2225" s="9">
        <v>43798</v>
      </c>
      <c r="O2225" s="9">
        <v>43801</v>
      </c>
      <c r="P2225" s="9">
        <v>43801</v>
      </c>
      <c r="Q2225" s="9">
        <v>43802</v>
      </c>
      <c r="S2225" s="2">
        <f>_xll.RHistory(I2225,".Close","START:"&amp;$K2225&amp;" END:"&amp;$K2225&amp;" INTERVAL:1D",,"TSREPEAT:NO")</f>
        <v>-1.64</v>
      </c>
      <c r="T2225" s="2">
        <f>_xll.RHistory(J2225,".Close","START:"&amp;$K2225&amp;" END:"&amp;$K2225&amp;" INTERVAL:1D",,"TSREPEAT:NO")</f>
        <v>-1.41</v>
      </c>
      <c r="U2225" s="2">
        <f t="shared" si="68"/>
        <v>1</v>
      </c>
      <c r="V2225" s="2">
        <f t="shared" si="69"/>
        <v>1</v>
      </c>
    </row>
    <row r="2226" spans="9:22" x14ac:dyDescent="0.25">
      <c r="I2226" t="s">
        <v>624</v>
      </c>
      <c r="J2226" t="s">
        <v>633</v>
      </c>
      <c r="K2226" s="9">
        <v>43799</v>
      </c>
      <c r="L2226">
        <v>0</v>
      </c>
      <c r="M2226">
        <v>0</v>
      </c>
      <c r="N2226" s="9">
        <v>-1</v>
      </c>
      <c r="O2226" s="9">
        <v>-1</v>
      </c>
      <c r="P2226" s="9">
        <v>43801</v>
      </c>
      <c r="Q2226" s="9">
        <v>43802</v>
      </c>
      <c r="S2226" s="2" t="e">
        <f>_xll.RHistory(I2226,".Close","START:"&amp;$K2226&amp;" END:"&amp;$K2226&amp;" INTERVAL:1D",,"TSREPEAT:NO")</f>
        <v>#N/A</v>
      </c>
      <c r="T2226" s="2" t="e">
        <f>_xll.RHistory(J2226,".Close","START:"&amp;$K2226&amp;" END:"&amp;$K2226&amp;" INTERVAL:1D",,"TSREPEAT:NO")</f>
        <v>#N/A</v>
      </c>
      <c r="U2226" s="2">
        <f t="shared" si="68"/>
        <v>1</v>
      </c>
      <c r="V2226" s="2">
        <f t="shared" si="69"/>
        <v>0</v>
      </c>
    </row>
    <row r="2227" spans="9:22" x14ac:dyDescent="0.25">
      <c r="I2227" t="s">
        <v>624</v>
      </c>
      <c r="J2227" t="s">
        <v>633</v>
      </c>
      <c r="K2227" s="9">
        <v>43800</v>
      </c>
      <c r="L2227">
        <v>0</v>
      </c>
      <c r="M2227">
        <v>0</v>
      </c>
      <c r="N2227" s="9">
        <v>-1</v>
      </c>
      <c r="O2227" s="9">
        <v>-1</v>
      </c>
      <c r="P2227" s="9">
        <v>43801</v>
      </c>
      <c r="Q2227" s="9">
        <v>43802</v>
      </c>
      <c r="S2227" s="2" t="e">
        <f>_xll.RHistory(I2227,".Close","START:"&amp;$K2227&amp;" END:"&amp;$K2227&amp;" INTERVAL:1D",,"TSREPEAT:NO")</f>
        <v>#N/A</v>
      </c>
      <c r="T2227" s="2" t="e">
        <f>_xll.RHistory(J2227,".Close","START:"&amp;$K2227&amp;" END:"&amp;$K2227&amp;" INTERVAL:1D",,"TSREPEAT:NO")</f>
        <v>#N/A</v>
      </c>
      <c r="U2227" s="2">
        <f t="shared" si="68"/>
        <v>1</v>
      </c>
      <c r="V2227" s="2">
        <f t="shared" si="69"/>
        <v>0</v>
      </c>
    </row>
    <row r="2228" spans="9:22" x14ac:dyDescent="0.25">
      <c r="I2228" t="s">
        <v>624</v>
      </c>
      <c r="J2228" t="s">
        <v>633</v>
      </c>
      <c r="K2228" s="9">
        <v>43801</v>
      </c>
      <c r="L2228">
        <v>1</v>
      </c>
      <c r="M2228">
        <v>1</v>
      </c>
      <c r="N2228" s="9">
        <v>43801</v>
      </c>
      <c r="O2228" s="9">
        <v>43802</v>
      </c>
      <c r="P2228" s="9">
        <v>43802</v>
      </c>
      <c r="Q2228" s="9">
        <v>43803</v>
      </c>
      <c r="S2228" s="2">
        <f>_xll.RHistory(I2228,".Close","START:"&amp;$K2228&amp;" END:"&amp;$K2228&amp;" INTERVAL:1D",,"TSREPEAT:NO")</f>
        <v>-1.56</v>
      </c>
      <c r="T2228" s="2">
        <f>_xll.RHistory(J2228,".Close","START:"&amp;$K2228&amp;" END:"&amp;$K2228&amp;" INTERVAL:1D",,"TSREPEAT:NO")</f>
        <v>-1.49</v>
      </c>
      <c r="U2228" s="2">
        <f t="shared" si="68"/>
        <v>1</v>
      </c>
      <c r="V2228" s="2">
        <f t="shared" si="69"/>
        <v>1</v>
      </c>
    </row>
    <row r="2229" spans="9:22" x14ac:dyDescent="0.25">
      <c r="I2229" t="s">
        <v>624</v>
      </c>
      <c r="J2229" t="s">
        <v>633</v>
      </c>
      <c r="K2229" s="9">
        <v>43802</v>
      </c>
      <c r="L2229">
        <v>1</v>
      </c>
      <c r="M2229">
        <v>1</v>
      </c>
      <c r="N2229" s="9">
        <v>43802</v>
      </c>
      <c r="O2229" s="9">
        <v>43803</v>
      </c>
      <c r="P2229" s="9">
        <v>43803</v>
      </c>
      <c r="Q2229" s="9">
        <v>43804</v>
      </c>
      <c r="S2229" s="2">
        <f>_xll.RHistory(I2229,".Close","START:"&amp;$K2229&amp;" END:"&amp;$K2229&amp;" INTERVAL:1D",,"TSREPEAT:NO")</f>
        <v>-1.57</v>
      </c>
      <c r="T2229" s="2">
        <f>_xll.RHistory(J2229,".Close","START:"&amp;$K2229&amp;" END:"&amp;$K2229&amp;" INTERVAL:1D",,"TSREPEAT:NO")</f>
        <v>-1.47</v>
      </c>
      <c r="U2229" s="2">
        <f t="shared" si="68"/>
        <v>1</v>
      </c>
      <c r="V2229" s="2">
        <f t="shared" si="69"/>
        <v>1</v>
      </c>
    </row>
    <row r="2230" spans="9:22" x14ac:dyDescent="0.25">
      <c r="I2230" t="s">
        <v>624</v>
      </c>
      <c r="J2230" t="s">
        <v>633</v>
      </c>
      <c r="K2230" s="9">
        <v>43803</v>
      </c>
      <c r="L2230">
        <v>1</v>
      </c>
      <c r="M2230">
        <v>1</v>
      </c>
      <c r="N2230" s="9">
        <v>43803</v>
      </c>
      <c r="O2230" s="9">
        <v>43804</v>
      </c>
      <c r="P2230" s="9">
        <v>43804</v>
      </c>
      <c r="Q2230" s="9">
        <v>43805</v>
      </c>
      <c r="S2230" s="2">
        <f>_xll.RHistory(I2230,".Close","START:"&amp;$K2230&amp;" END:"&amp;$K2230&amp;" INTERVAL:1D",,"TSREPEAT:NO")</f>
        <v>-1.5</v>
      </c>
      <c r="T2230" s="2">
        <f>_xll.RHistory(J2230,".Close","START:"&amp;$K2230&amp;" END:"&amp;$K2230&amp;" INTERVAL:1D",,"TSREPEAT:NO")</f>
        <v>-1.48</v>
      </c>
      <c r="U2230" s="2">
        <f t="shared" si="68"/>
        <v>1</v>
      </c>
      <c r="V2230" s="2">
        <f t="shared" si="69"/>
        <v>1</v>
      </c>
    </row>
    <row r="2231" spans="9:22" x14ac:dyDescent="0.25">
      <c r="I2231" t="s">
        <v>624</v>
      </c>
      <c r="J2231" t="s">
        <v>633</v>
      </c>
      <c r="K2231" s="9">
        <v>43804</v>
      </c>
      <c r="L2231">
        <v>1</v>
      </c>
      <c r="M2231">
        <v>1</v>
      </c>
      <c r="N2231" s="9">
        <v>43804</v>
      </c>
      <c r="O2231" s="9">
        <v>43805</v>
      </c>
      <c r="P2231" s="9">
        <v>43805</v>
      </c>
      <c r="Q2231" s="9">
        <v>43808</v>
      </c>
      <c r="S2231" s="2">
        <f>_xll.RHistory(I2231,".Close","START:"&amp;$K2231&amp;" END:"&amp;$K2231&amp;" INTERVAL:1D",,"TSREPEAT:NO")</f>
        <v>-1.65</v>
      </c>
      <c r="T2231" s="2">
        <f>_xll.RHistory(J2231,".Close","START:"&amp;$K2231&amp;" END:"&amp;$K2231&amp;" INTERVAL:1D",,"TSREPEAT:NO")</f>
        <v>-2.8</v>
      </c>
      <c r="U2231" s="2">
        <f t="shared" si="68"/>
        <v>1</v>
      </c>
      <c r="V2231" s="2">
        <f t="shared" si="69"/>
        <v>1</v>
      </c>
    </row>
    <row r="2232" spans="9:22" x14ac:dyDescent="0.25">
      <c r="I2232" t="s">
        <v>624</v>
      </c>
      <c r="J2232" t="s">
        <v>633</v>
      </c>
      <c r="K2232" s="9">
        <v>43805</v>
      </c>
      <c r="L2232">
        <v>1</v>
      </c>
      <c r="M2232">
        <v>1</v>
      </c>
      <c r="N2232" s="9">
        <v>43805</v>
      </c>
      <c r="O2232" s="9">
        <v>43808</v>
      </c>
      <c r="P2232" s="9">
        <v>43808</v>
      </c>
      <c r="Q2232" s="9">
        <v>43809</v>
      </c>
      <c r="S2232" s="2">
        <f>_xll.RHistory(I2232,".Close","START:"&amp;$K2232&amp;" END:"&amp;$K2232&amp;" INTERVAL:1D",,"TSREPEAT:NO")</f>
        <v>-2.67</v>
      </c>
      <c r="T2232" s="2">
        <f>_xll.RHistory(J2232,".Close","START:"&amp;$K2232&amp;" END:"&amp;$K2232&amp;" INTERVAL:1D",,"TSREPEAT:NO")</f>
        <v>-1.41</v>
      </c>
      <c r="U2232" s="2">
        <f t="shared" si="68"/>
        <v>1</v>
      </c>
      <c r="V2232" s="2">
        <f t="shared" si="69"/>
        <v>1</v>
      </c>
    </row>
    <row r="2233" spans="9:22" x14ac:dyDescent="0.25">
      <c r="I2233" t="s">
        <v>624</v>
      </c>
      <c r="J2233" t="s">
        <v>633</v>
      </c>
      <c r="K2233" s="9">
        <v>43806</v>
      </c>
      <c r="L2233">
        <v>0</v>
      </c>
      <c r="M2233">
        <v>0</v>
      </c>
      <c r="N2233" s="9">
        <v>-1</v>
      </c>
      <c r="O2233" s="9">
        <v>-1</v>
      </c>
      <c r="P2233" s="9">
        <v>43808</v>
      </c>
      <c r="Q2233" s="9">
        <v>43809</v>
      </c>
      <c r="S2233" s="2" t="e">
        <f>_xll.RHistory(I2233,".Close","START:"&amp;$K2233&amp;" END:"&amp;$K2233&amp;" INTERVAL:1D",,"TSREPEAT:NO")</f>
        <v>#N/A</v>
      </c>
      <c r="T2233" s="2" t="e">
        <f>_xll.RHistory(J2233,".Close","START:"&amp;$K2233&amp;" END:"&amp;$K2233&amp;" INTERVAL:1D",,"TSREPEAT:NO")</f>
        <v>#N/A</v>
      </c>
      <c r="U2233" s="2">
        <f t="shared" si="68"/>
        <v>1</v>
      </c>
      <c r="V2233" s="2">
        <f t="shared" si="69"/>
        <v>0</v>
      </c>
    </row>
    <row r="2234" spans="9:22" x14ac:dyDescent="0.25">
      <c r="I2234" t="s">
        <v>624</v>
      </c>
      <c r="J2234" t="s">
        <v>633</v>
      </c>
      <c r="K2234" s="9">
        <v>43807</v>
      </c>
      <c r="L2234">
        <v>0</v>
      </c>
      <c r="M2234">
        <v>0</v>
      </c>
      <c r="N2234" s="9">
        <v>-1</v>
      </c>
      <c r="O2234" s="9">
        <v>-1</v>
      </c>
      <c r="P2234" s="9">
        <v>43808</v>
      </c>
      <c r="Q2234" s="9">
        <v>43809</v>
      </c>
      <c r="S2234" s="2" t="e">
        <f>_xll.RHistory(I2234,".Close","START:"&amp;$K2234&amp;" END:"&amp;$K2234&amp;" INTERVAL:1D",,"TSREPEAT:NO")</f>
        <v>#N/A</v>
      </c>
      <c r="T2234" s="2" t="e">
        <f>_xll.RHistory(J2234,".Close","START:"&amp;$K2234&amp;" END:"&amp;$K2234&amp;" INTERVAL:1D",,"TSREPEAT:NO")</f>
        <v>#N/A</v>
      </c>
      <c r="U2234" s="2">
        <f t="shared" si="68"/>
        <v>1</v>
      </c>
      <c r="V2234" s="2">
        <f t="shared" si="69"/>
        <v>0</v>
      </c>
    </row>
    <row r="2235" spans="9:22" x14ac:dyDescent="0.25">
      <c r="I2235" t="s">
        <v>624</v>
      </c>
      <c r="J2235" t="s">
        <v>633</v>
      </c>
      <c r="K2235" s="9">
        <v>43808</v>
      </c>
      <c r="L2235">
        <v>1</v>
      </c>
      <c r="M2235">
        <v>1</v>
      </c>
      <c r="N2235" s="9">
        <v>43808</v>
      </c>
      <c r="O2235" s="9">
        <v>43809</v>
      </c>
      <c r="P2235" s="9">
        <v>43809</v>
      </c>
      <c r="Q2235" s="9">
        <v>43810</v>
      </c>
      <c r="S2235" s="2">
        <f>_xll.RHistory(I2235,".Close","START:"&amp;$K2235&amp;" END:"&amp;$K2235&amp;" INTERVAL:1D",,"TSREPEAT:NO")</f>
        <v>-1.44</v>
      </c>
      <c r="T2235" s="2">
        <f>_xll.RHistory(J2235,".Close","START:"&amp;$K2235&amp;" END:"&amp;$K2235&amp;" INTERVAL:1D",,"TSREPEAT:NO")</f>
        <v>-1.41</v>
      </c>
      <c r="U2235" s="2">
        <f t="shared" si="68"/>
        <v>1</v>
      </c>
      <c r="V2235" s="2">
        <f t="shared" si="69"/>
        <v>1</v>
      </c>
    </row>
    <row r="2236" spans="9:22" x14ac:dyDescent="0.25">
      <c r="I2236" t="s">
        <v>624</v>
      </c>
      <c r="J2236" t="s">
        <v>633</v>
      </c>
      <c r="K2236" s="9">
        <v>43809</v>
      </c>
      <c r="L2236">
        <v>1</v>
      </c>
      <c r="M2236">
        <v>1</v>
      </c>
      <c r="N2236" s="9">
        <v>43809</v>
      </c>
      <c r="O2236" s="9">
        <v>43810</v>
      </c>
      <c r="P2236" s="9">
        <v>43810</v>
      </c>
      <c r="Q2236" s="9">
        <v>43811</v>
      </c>
      <c r="S2236" s="2">
        <f>_xll.RHistory(I2236,".Close","START:"&amp;$K2236&amp;" END:"&amp;$K2236&amp;" INTERVAL:1D",,"TSREPEAT:NO")</f>
        <v>-1.61</v>
      </c>
      <c r="T2236" s="2">
        <f>_xll.RHistory(J2236,".Close","START:"&amp;$K2236&amp;" END:"&amp;$K2236&amp;" INTERVAL:1D",,"TSREPEAT:NO")</f>
        <v>-2.2309999999999999</v>
      </c>
      <c r="U2236" s="2">
        <f t="shared" si="68"/>
        <v>1</v>
      </c>
      <c r="V2236" s="2">
        <f t="shared" si="69"/>
        <v>1</v>
      </c>
    </row>
    <row r="2237" spans="9:22" x14ac:dyDescent="0.25">
      <c r="I2237" t="s">
        <v>624</v>
      </c>
      <c r="J2237" t="s">
        <v>633</v>
      </c>
      <c r="K2237" s="9">
        <v>43810</v>
      </c>
      <c r="L2237">
        <v>1</v>
      </c>
      <c r="M2237">
        <v>1</v>
      </c>
      <c r="N2237" s="9">
        <v>43810</v>
      </c>
      <c r="O2237" s="9">
        <v>43811</v>
      </c>
      <c r="P2237" s="9">
        <v>43811</v>
      </c>
      <c r="Q2237" s="9">
        <v>43812</v>
      </c>
      <c r="S2237" s="2">
        <f>_xll.RHistory(I2237,".Close","START:"&amp;$K2237&amp;" END:"&amp;$K2237&amp;" INTERVAL:1D",,"TSREPEAT:NO")</f>
        <v>-1.78</v>
      </c>
      <c r="T2237" s="2">
        <f>_xll.RHistory(J2237,".Close","START:"&amp;$K2237&amp;" END:"&amp;$K2237&amp;" INTERVAL:1D",,"TSREPEAT:NO")</f>
        <v>-2.5579999999999998</v>
      </c>
      <c r="U2237" s="2">
        <f t="shared" si="68"/>
        <v>1</v>
      </c>
      <c r="V2237" s="2">
        <f t="shared" si="69"/>
        <v>1</v>
      </c>
    </row>
    <row r="2238" spans="9:22" x14ac:dyDescent="0.25">
      <c r="I2238" t="s">
        <v>624</v>
      </c>
      <c r="J2238" t="s">
        <v>633</v>
      </c>
      <c r="K2238" s="9">
        <v>43811</v>
      </c>
      <c r="L2238">
        <v>1</v>
      </c>
      <c r="M2238">
        <v>1</v>
      </c>
      <c r="N2238" s="9">
        <v>43811</v>
      </c>
      <c r="O2238" s="9">
        <v>43812</v>
      </c>
      <c r="P2238" s="9">
        <v>43812</v>
      </c>
      <c r="Q2238" s="9">
        <v>43815</v>
      </c>
      <c r="S2238" s="2">
        <f>_xll.RHistory(I2238,".Close","START:"&amp;$K2238&amp;" END:"&amp;$K2238&amp;" INTERVAL:1D",,"TSREPEAT:NO")</f>
        <v>-1.67</v>
      </c>
      <c r="T2238" s="2">
        <f>_xll.RHistory(J2238,".Close","START:"&amp;$K2238&amp;" END:"&amp;$K2238&amp;" INTERVAL:1D",,"TSREPEAT:NO")</f>
        <v>-4.7110000000000003</v>
      </c>
      <c r="U2238" s="2">
        <f t="shared" si="68"/>
        <v>1</v>
      </c>
      <c r="V2238" s="2">
        <f t="shared" si="69"/>
        <v>1</v>
      </c>
    </row>
    <row r="2239" spans="9:22" x14ac:dyDescent="0.25">
      <c r="I2239" t="s">
        <v>624</v>
      </c>
      <c r="J2239" t="s">
        <v>633</v>
      </c>
      <c r="K2239" s="9">
        <v>43812</v>
      </c>
      <c r="L2239">
        <v>1</v>
      </c>
      <c r="M2239">
        <v>1</v>
      </c>
      <c r="N2239" s="9">
        <v>43812</v>
      </c>
      <c r="O2239" s="9">
        <v>43815</v>
      </c>
      <c r="P2239" s="9">
        <v>43815</v>
      </c>
      <c r="Q2239" s="9">
        <v>43816</v>
      </c>
      <c r="S2239" s="2">
        <f>_xll.RHistory(I2239,".Close","START:"&amp;$K2239&amp;" END:"&amp;$K2239&amp;" INTERVAL:1D",,"TSREPEAT:NO")</f>
        <v>-2.56</v>
      </c>
      <c r="T2239" s="2">
        <f>_xll.RHistory(J2239,".Close","START:"&amp;$K2239&amp;" END:"&amp;$K2239&amp;" INTERVAL:1D",,"TSREPEAT:NO")</f>
        <v>-2.14</v>
      </c>
      <c r="U2239" s="2">
        <f t="shared" si="68"/>
        <v>1</v>
      </c>
      <c r="V2239" s="2">
        <f t="shared" si="69"/>
        <v>1</v>
      </c>
    </row>
    <row r="2240" spans="9:22" x14ac:dyDescent="0.25">
      <c r="I2240" t="s">
        <v>624</v>
      </c>
      <c r="J2240" t="s">
        <v>633</v>
      </c>
      <c r="K2240" s="9">
        <v>43813</v>
      </c>
      <c r="L2240">
        <v>0</v>
      </c>
      <c r="M2240">
        <v>0</v>
      </c>
      <c r="N2240" s="9">
        <v>-1</v>
      </c>
      <c r="O2240" s="9">
        <v>-1</v>
      </c>
      <c r="P2240" s="9">
        <v>43815</v>
      </c>
      <c r="Q2240" s="9">
        <v>43816</v>
      </c>
      <c r="S2240" s="2" t="e">
        <f>_xll.RHistory(I2240,".Close","START:"&amp;$K2240&amp;" END:"&amp;$K2240&amp;" INTERVAL:1D",,"TSREPEAT:NO")</f>
        <v>#N/A</v>
      </c>
      <c r="T2240" s="2" t="e">
        <f>_xll.RHistory(J2240,".Close","START:"&amp;$K2240&amp;" END:"&amp;$K2240&amp;" INTERVAL:1D",,"TSREPEAT:NO")</f>
        <v>#N/A</v>
      </c>
      <c r="U2240" s="2">
        <f t="shared" si="68"/>
        <v>1</v>
      </c>
      <c r="V2240" s="2">
        <f t="shared" si="69"/>
        <v>0</v>
      </c>
    </row>
    <row r="2241" spans="9:22" x14ac:dyDescent="0.25">
      <c r="I2241" t="s">
        <v>624</v>
      </c>
      <c r="J2241" t="s">
        <v>633</v>
      </c>
      <c r="K2241" s="9">
        <v>43814</v>
      </c>
      <c r="L2241">
        <v>0</v>
      </c>
      <c r="M2241">
        <v>0</v>
      </c>
      <c r="N2241" s="9">
        <v>-1</v>
      </c>
      <c r="O2241" s="9">
        <v>-1</v>
      </c>
      <c r="P2241" s="9">
        <v>43815</v>
      </c>
      <c r="Q2241" s="9">
        <v>43816</v>
      </c>
      <c r="S2241" s="2" t="e">
        <f>_xll.RHistory(I2241,".Close","START:"&amp;$K2241&amp;" END:"&amp;$K2241&amp;" INTERVAL:1D",,"TSREPEAT:NO")</f>
        <v>#N/A</v>
      </c>
      <c r="T2241" s="2" t="e">
        <f>_xll.RHistory(J2241,".Close","START:"&amp;$K2241&amp;" END:"&amp;$K2241&amp;" INTERVAL:1D",,"TSREPEAT:NO")</f>
        <v>#N/A</v>
      </c>
      <c r="U2241" s="2">
        <f t="shared" si="68"/>
        <v>1</v>
      </c>
      <c r="V2241" s="2">
        <f t="shared" si="69"/>
        <v>0</v>
      </c>
    </row>
    <row r="2242" spans="9:22" x14ac:dyDescent="0.25">
      <c r="I2242" t="s">
        <v>624</v>
      </c>
      <c r="J2242" t="s">
        <v>633</v>
      </c>
      <c r="K2242" s="9">
        <v>43815</v>
      </c>
      <c r="L2242">
        <v>1</v>
      </c>
      <c r="M2242">
        <v>1</v>
      </c>
      <c r="N2242" s="9">
        <v>43815</v>
      </c>
      <c r="O2242" s="9">
        <v>43816</v>
      </c>
      <c r="P2242" s="9">
        <v>43816</v>
      </c>
      <c r="Q2242" s="9">
        <v>43817</v>
      </c>
      <c r="S2242" s="2">
        <f>_xll.RHistory(I2242,".Close","START:"&amp;$K2242&amp;" END:"&amp;$K2242&amp;" INTERVAL:1D",,"TSREPEAT:NO")</f>
        <v>-1.44</v>
      </c>
      <c r="T2242" s="2">
        <f>_xll.RHistory(J2242,".Close","START:"&amp;$K2242&amp;" END:"&amp;$K2242&amp;" INTERVAL:1D",,"TSREPEAT:NO")</f>
        <v>-1.48</v>
      </c>
      <c r="U2242" s="2">
        <f t="shared" ref="U2242:U2305" si="70">_xlfn.IFNA(IF(AND(N2242&gt;0,S2242&lt;&gt;"#N/A"),1,0), IF(N2242&lt;0,1,0))</f>
        <v>1</v>
      </c>
      <c r="V2242" s="2">
        <f t="shared" si="69"/>
        <v>1</v>
      </c>
    </row>
    <row r="2243" spans="9:22" x14ac:dyDescent="0.25">
      <c r="I2243" t="s">
        <v>624</v>
      </c>
      <c r="J2243" t="s">
        <v>633</v>
      </c>
      <c r="K2243" s="9">
        <v>43816</v>
      </c>
      <c r="L2243">
        <v>1</v>
      </c>
      <c r="M2243">
        <v>1</v>
      </c>
      <c r="N2243" s="9">
        <v>43816</v>
      </c>
      <c r="O2243" s="9">
        <v>43817</v>
      </c>
      <c r="P2243" s="9">
        <v>43817</v>
      </c>
      <c r="Q2243" s="9">
        <v>43818</v>
      </c>
      <c r="S2243" s="2">
        <f>_xll.RHistory(I2243,".Close","START:"&amp;$K2243&amp;" END:"&amp;$K2243&amp;" INTERVAL:1D",,"TSREPEAT:NO")</f>
        <v>-1.51</v>
      </c>
      <c r="T2243" s="2">
        <f>_xll.RHistory(J2243,".Close","START:"&amp;$K2243&amp;" END:"&amp;$K2243&amp;" INTERVAL:1D",,"TSREPEAT:NO")</f>
        <v>-2.2610000000000001</v>
      </c>
      <c r="U2243" s="2">
        <f t="shared" si="70"/>
        <v>1</v>
      </c>
      <c r="V2243" s="2">
        <f t="shared" si="69"/>
        <v>1</v>
      </c>
    </row>
    <row r="2244" spans="9:22" x14ac:dyDescent="0.25">
      <c r="I2244" t="s">
        <v>624</v>
      </c>
      <c r="J2244" t="s">
        <v>633</v>
      </c>
      <c r="K2244" s="9">
        <v>43817</v>
      </c>
      <c r="L2244">
        <v>1</v>
      </c>
      <c r="M2244">
        <v>1</v>
      </c>
      <c r="N2244" s="9">
        <v>43817</v>
      </c>
      <c r="O2244" s="9">
        <v>43818</v>
      </c>
      <c r="P2244" s="9">
        <v>43818</v>
      </c>
      <c r="Q2244" s="9">
        <v>43819</v>
      </c>
      <c r="S2244" s="2">
        <f>_xll.RHistory(I2244,".Close","START:"&amp;$K2244&amp;" END:"&amp;$K2244&amp;" INTERVAL:1D",,"TSREPEAT:NO")</f>
        <v>-1.63</v>
      </c>
      <c r="T2244" s="2">
        <f>_xll.RHistory(J2244,".Close","START:"&amp;$K2244&amp;" END:"&amp;$K2244&amp;" INTERVAL:1D",,"TSREPEAT:NO")</f>
        <v>-1.53</v>
      </c>
      <c r="U2244" s="2">
        <f t="shared" si="70"/>
        <v>1</v>
      </c>
      <c r="V2244" s="2">
        <f t="shared" si="69"/>
        <v>1</v>
      </c>
    </row>
    <row r="2245" spans="9:22" x14ac:dyDescent="0.25">
      <c r="I2245" t="s">
        <v>624</v>
      </c>
      <c r="J2245" t="s">
        <v>633</v>
      </c>
      <c r="K2245" s="9">
        <v>43818</v>
      </c>
      <c r="L2245">
        <v>1</v>
      </c>
      <c r="M2245">
        <v>1</v>
      </c>
      <c r="N2245" s="9">
        <v>43818</v>
      </c>
      <c r="O2245" s="9">
        <v>43819</v>
      </c>
      <c r="P2245" s="9">
        <v>43819</v>
      </c>
      <c r="Q2245" s="9">
        <v>43822</v>
      </c>
      <c r="S2245" s="2">
        <f>_xll.RHistory(I2245,".Close","START:"&amp;$K2245&amp;" END:"&amp;$K2245&amp;" INTERVAL:1D",,"TSREPEAT:NO")</f>
        <v>-1.71</v>
      </c>
      <c r="T2245" s="2">
        <f>_xll.RHistory(J2245,".Close","START:"&amp;$K2245&amp;" END:"&amp;$K2245&amp;" INTERVAL:1D",,"TSREPEAT:NO")</f>
        <v>-2.9</v>
      </c>
      <c r="U2245" s="2">
        <f t="shared" si="70"/>
        <v>1</v>
      </c>
      <c r="V2245" s="2">
        <f t="shared" si="69"/>
        <v>1</v>
      </c>
    </row>
    <row r="2246" spans="9:22" x14ac:dyDescent="0.25">
      <c r="I2246" t="s">
        <v>624</v>
      </c>
      <c r="J2246" t="s">
        <v>633</v>
      </c>
      <c r="K2246" s="9">
        <v>43819</v>
      </c>
      <c r="L2246">
        <v>1</v>
      </c>
      <c r="M2246">
        <v>1</v>
      </c>
      <c r="N2246" s="9">
        <v>43819</v>
      </c>
      <c r="O2246" s="9">
        <v>43822</v>
      </c>
      <c r="P2246" s="9">
        <v>43822</v>
      </c>
      <c r="Q2246" s="9">
        <v>43826</v>
      </c>
      <c r="S2246" s="2">
        <f>_xll.RHistory(I2246,".Close","START:"&amp;$K2246&amp;" END:"&amp;$K2246&amp;" INTERVAL:1D",,"TSREPEAT:NO")</f>
        <v>0.63</v>
      </c>
      <c r="T2246" s="2">
        <f>_xll.RHistory(J2246,".Close","START:"&amp;$K2246&amp;" END:"&amp;$K2246&amp;" INTERVAL:1D",,"TSREPEAT:NO")</f>
        <v>2.06</v>
      </c>
      <c r="U2246" s="2">
        <f t="shared" si="70"/>
        <v>1</v>
      </c>
      <c r="V2246" s="2">
        <f t="shared" si="69"/>
        <v>1</v>
      </c>
    </row>
    <row r="2247" spans="9:22" x14ac:dyDescent="0.25">
      <c r="I2247" t="s">
        <v>624</v>
      </c>
      <c r="J2247" t="s">
        <v>633</v>
      </c>
      <c r="K2247" s="9">
        <v>43820</v>
      </c>
      <c r="L2247">
        <v>0</v>
      </c>
      <c r="M2247">
        <v>0</v>
      </c>
      <c r="N2247" s="9">
        <v>-1</v>
      </c>
      <c r="O2247" s="9">
        <v>-1</v>
      </c>
      <c r="P2247" s="9">
        <v>43822</v>
      </c>
      <c r="Q2247" s="9">
        <v>43826</v>
      </c>
      <c r="S2247" s="2" t="e">
        <f>_xll.RHistory(I2247,".Close","START:"&amp;$K2247&amp;" END:"&amp;$K2247&amp;" INTERVAL:1D",,"TSREPEAT:NO")</f>
        <v>#N/A</v>
      </c>
      <c r="T2247" s="2" t="e">
        <f>_xll.RHistory(J2247,".Close","START:"&amp;$K2247&amp;" END:"&amp;$K2247&amp;" INTERVAL:1D",,"TSREPEAT:NO")</f>
        <v>#N/A</v>
      </c>
      <c r="U2247" s="2">
        <f t="shared" si="70"/>
        <v>1</v>
      </c>
      <c r="V2247" s="2">
        <f t="shared" si="69"/>
        <v>0</v>
      </c>
    </row>
    <row r="2248" spans="9:22" x14ac:dyDescent="0.25">
      <c r="I2248" t="s">
        <v>624</v>
      </c>
      <c r="J2248" t="s">
        <v>633</v>
      </c>
      <c r="K2248" s="9">
        <v>43821</v>
      </c>
      <c r="L2248">
        <v>0</v>
      </c>
      <c r="M2248">
        <v>0</v>
      </c>
      <c r="N2248" s="9">
        <v>-1</v>
      </c>
      <c r="O2248" s="9">
        <v>-1</v>
      </c>
      <c r="P2248" s="9">
        <v>43822</v>
      </c>
      <c r="Q2248" s="9">
        <v>43826</v>
      </c>
      <c r="S2248" s="2" t="e">
        <f>_xll.RHistory(I2248,".Close","START:"&amp;$K2248&amp;" END:"&amp;$K2248&amp;" INTERVAL:1D",,"TSREPEAT:NO")</f>
        <v>#N/A</v>
      </c>
      <c r="T2248" s="2" t="e">
        <f>_xll.RHistory(J2248,".Close","START:"&amp;$K2248&amp;" END:"&amp;$K2248&amp;" INTERVAL:1D",,"TSREPEAT:NO")</f>
        <v>#N/A</v>
      </c>
      <c r="U2248" s="2">
        <f t="shared" si="70"/>
        <v>1</v>
      </c>
      <c r="V2248" s="2">
        <f t="shared" si="69"/>
        <v>0</v>
      </c>
    </row>
    <row r="2249" spans="9:22" x14ac:dyDescent="0.25">
      <c r="I2249" t="s">
        <v>624</v>
      </c>
      <c r="J2249" t="s">
        <v>633</v>
      </c>
      <c r="K2249" s="9">
        <v>43822</v>
      </c>
      <c r="L2249">
        <v>1</v>
      </c>
      <c r="M2249">
        <v>1</v>
      </c>
      <c r="N2249" s="9">
        <v>43822</v>
      </c>
      <c r="O2249" s="9">
        <v>43826</v>
      </c>
      <c r="P2249" s="9">
        <v>43826</v>
      </c>
      <c r="Q2249" s="9">
        <v>43829</v>
      </c>
      <c r="S2249" s="2">
        <f>_xll.RHistory(I2249,".Close","START:"&amp;$K2249&amp;" END:"&amp;$K2249&amp;" INTERVAL:1D",,"TSREPEAT:NO")</f>
        <v>-2.7</v>
      </c>
      <c r="T2249" s="2">
        <f>_xll.RHistory(J2249,".Close","START:"&amp;$K2249&amp;" END:"&amp;$K2249&amp;" INTERVAL:1D",,"TSREPEAT:NO")</f>
        <v>-1.83</v>
      </c>
      <c r="U2249" s="2">
        <f t="shared" si="70"/>
        <v>1</v>
      </c>
      <c r="V2249" s="2">
        <f t="shared" si="69"/>
        <v>1</v>
      </c>
    </row>
    <row r="2250" spans="9:22" x14ac:dyDescent="0.25">
      <c r="I2250" t="s">
        <v>624</v>
      </c>
      <c r="J2250" t="s">
        <v>633</v>
      </c>
      <c r="K2250" s="9">
        <v>43823</v>
      </c>
      <c r="L2250">
        <v>1</v>
      </c>
      <c r="M2250">
        <v>1</v>
      </c>
      <c r="N2250" s="9">
        <v>-1</v>
      </c>
      <c r="O2250" s="9">
        <v>-1</v>
      </c>
      <c r="P2250" s="9">
        <v>43826</v>
      </c>
      <c r="Q2250" s="9">
        <v>43829</v>
      </c>
      <c r="S2250" s="2">
        <f>_xll.RHistory(I2250,".Close","START:"&amp;$K2250&amp;" END:"&amp;$K2250&amp;" INTERVAL:1D",,"TSREPEAT:NO")</f>
        <v>-2.5</v>
      </c>
      <c r="T2250" s="2">
        <f>_xll.RHistory(J2250,".Close","START:"&amp;$K2250&amp;" END:"&amp;$K2250&amp;" INTERVAL:1D",,"TSREPEAT:NO")</f>
        <v>-7.8259999999999996</v>
      </c>
      <c r="U2250" s="2">
        <f t="shared" si="70"/>
        <v>0</v>
      </c>
      <c r="V2250" s="2">
        <f t="shared" si="69"/>
        <v>1</v>
      </c>
    </row>
    <row r="2251" spans="9:22" x14ac:dyDescent="0.25">
      <c r="I2251" t="s">
        <v>624</v>
      </c>
      <c r="J2251" t="s">
        <v>633</v>
      </c>
      <c r="K2251" s="9">
        <v>43824</v>
      </c>
      <c r="L2251">
        <v>0</v>
      </c>
      <c r="M2251">
        <v>0</v>
      </c>
      <c r="N2251" s="9">
        <v>-1</v>
      </c>
      <c r="O2251" s="9">
        <v>-1</v>
      </c>
      <c r="P2251" s="9">
        <v>43826</v>
      </c>
      <c r="Q2251" s="9">
        <v>43829</v>
      </c>
      <c r="S2251" s="2">
        <f>_xll.RHistory(I2251,".Close","START:"&amp;$K2251&amp;" END:"&amp;$K2251&amp;" INTERVAL:1D",,"TSREPEAT:NO")</f>
        <v>-5.27</v>
      </c>
      <c r="T2251" s="2">
        <f>_xll.RHistory(J2251,".Close","START:"&amp;$K2251&amp;" END:"&amp;$K2251&amp;" INTERVAL:1D",,"TSREPEAT:NO")</f>
        <v>-2.5099999999999998</v>
      </c>
      <c r="U2251" s="2">
        <f t="shared" si="70"/>
        <v>0</v>
      </c>
      <c r="V2251" s="2">
        <f t="shared" si="69"/>
        <v>1</v>
      </c>
    </row>
    <row r="2252" spans="9:22" x14ac:dyDescent="0.25">
      <c r="I2252" t="s">
        <v>624</v>
      </c>
      <c r="J2252" t="s">
        <v>633</v>
      </c>
      <c r="K2252" s="9">
        <v>43825</v>
      </c>
      <c r="L2252">
        <v>0</v>
      </c>
      <c r="M2252">
        <v>1</v>
      </c>
      <c r="N2252" s="9">
        <v>-1</v>
      </c>
      <c r="O2252" s="9">
        <v>-1</v>
      </c>
      <c r="P2252" s="9">
        <v>43826</v>
      </c>
      <c r="Q2252" s="9">
        <v>43829</v>
      </c>
      <c r="S2252" s="2">
        <f>_xll.RHistory(I2252,".Close","START:"&amp;$K2252&amp;" END:"&amp;$K2252&amp;" INTERVAL:1D",,"TSREPEAT:NO")</f>
        <v>-5.27</v>
      </c>
      <c r="T2252" s="2">
        <f>_xll.RHistory(J2252,".Close","START:"&amp;$K2252&amp;" END:"&amp;$K2252&amp;" INTERVAL:1D",,"TSREPEAT:NO")</f>
        <v>0.18</v>
      </c>
      <c r="U2252" s="2">
        <f t="shared" si="70"/>
        <v>0</v>
      </c>
      <c r="V2252" s="2">
        <f t="shared" si="69"/>
        <v>1</v>
      </c>
    </row>
    <row r="2253" spans="9:22" x14ac:dyDescent="0.25">
      <c r="I2253" t="s">
        <v>624</v>
      </c>
      <c r="J2253" t="s">
        <v>633</v>
      </c>
      <c r="K2253" s="9">
        <v>43826</v>
      </c>
      <c r="L2253">
        <v>1</v>
      </c>
      <c r="M2253">
        <v>1</v>
      </c>
      <c r="N2253" s="9">
        <v>43826</v>
      </c>
      <c r="O2253" s="9">
        <v>43829</v>
      </c>
      <c r="P2253" s="9">
        <v>43829</v>
      </c>
      <c r="Q2253" s="9">
        <v>43832</v>
      </c>
      <c r="S2253" s="2">
        <f>_xll.RHistory(I2253,".Close","START:"&amp;$K2253&amp;" END:"&amp;$K2253&amp;" INTERVAL:1D",,"TSREPEAT:NO")</f>
        <v>-1.05</v>
      </c>
      <c r="T2253" s="2">
        <f>_xll.RHistory(J2253,".Close","START:"&amp;$K2253&amp;" END:"&amp;$K2253&amp;" INTERVAL:1D",,"TSREPEAT:NO")</f>
        <v>-5.63</v>
      </c>
      <c r="U2253" s="2">
        <f t="shared" si="70"/>
        <v>1</v>
      </c>
      <c r="V2253" s="2">
        <f t="shared" si="69"/>
        <v>1</v>
      </c>
    </row>
    <row r="2254" spans="9:22" x14ac:dyDescent="0.25">
      <c r="I2254" t="s">
        <v>624</v>
      </c>
      <c r="J2254" t="s">
        <v>633</v>
      </c>
      <c r="K2254" s="9">
        <v>43827</v>
      </c>
      <c r="L2254">
        <v>0</v>
      </c>
      <c r="M2254">
        <v>0</v>
      </c>
      <c r="N2254" s="9">
        <v>-1</v>
      </c>
      <c r="O2254" s="9">
        <v>-1</v>
      </c>
      <c r="P2254" s="9">
        <v>43829</v>
      </c>
      <c r="Q2254" s="9">
        <v>43832</v>
      </c>
      <c r="S2254" s="2" t="e">
        <f>_xll.RHistory(I2254,".Close","START:"&amp;$K2254&amp;" END:"&amp;$K2254&amp;" INTERVAL:1D",,"TSREPEAT:NO")</f>
        <v>#N/A</v>
      </c>
      <c r="T2254" s="2" t="e">
        <f>_xll.RHistory(J2254,".Close","START:"&amp;$K2254&amp;" END:"&amp;$K2254&amp;" INTERVAL:1D",,"TSREPEAT:NO")</f>
        <v>#N/A</v>
      </c>
      <c r="U2254" s="2">
        <f t="shared" si="70"/>
        <v>1</v>
      </c>
      <c r="V2254" s="2">
        <f t="shared" si="69"/>
        <v>0</v>
      </c>
    </row>
    <row r="2255" spans="9:22" x14ac:dyDescent="0.25">
      <c r="I2255" t="s">
        <v>624</v>
      </c>
      <c r="J2255" t="s">
        <v>633</v>
      </c>
      <c r="K2255" s="9">
        <v>43828</v>
      </c>
      <c r="L2255">
        <v>0</v>
      </c>
      <c r="M2255">
        <v>0</v>
      </c>
      <c r="N2255" s="9">
        <v>-1</v>
      </c>
      <c r="O2255" s="9">
        <v>-1</v>
      </c>
      <c r="P2255" s="9">
        <v>43829</v>
      </c>
      <c r="Q2255" s="9">
        <v>43832</v>
      </c>
      <c r="S2255" s="2" t="e">
        <f>_xll.RHistory(I2255,".Close","START:"&amp;$K2255&amp;" END:"&amp;$K2255&amp;" INTERVAL:1D",,"TSREPEAT:NO")</f>
        <v>#N/A</v>
      </c>
      <c r="T2255" s="2" t="e">
        <f>_xll.RHistory(J2255,".Close","START:"&amp;$K2255&amp;" END:"&amp;$K2255&amp;" INTERVAL:1D",,"TSREPEAT:NO")</f>
        <v>#N/A</v>
      </c>
      <c r="U2255" s="2">
        <f t="shared" si="70"/>
        <v>1</v>
      </c>
      <c r="V2255" s="2">
        <f t="shared" si="69"/>
        <v>0</v>
      </c>
    </row>
    <row r="2256" spans="9:22" x14ac:dyDescent="0.25">
      <c r="I2256" t="s">
        <v>624</v>
      </c>
      <c r="J2256" t="s">
        <v>633</v>
      </c>
      <c r="K2256" s="9">
        <v>43829</v>
      </c>
      <c r="L2256">
        <v>1</v>
      </c>
      <c r="M2256">
        <v>1</v>
      </c>
      <c r="N2256" s="9">
        <v>43829</v>
      </c>
      <c r="O2256" s="9">
        <v>43832</v>
      </c>
      <c r="P2256" s="9">
        <v>43832</v>
      </c>
      <c r="Q2256" s="9">
        <v>43833</v>
      </c>
      <c r="S2256" s="2">
        <f>_xll.RHistory(I2256,".Close","START:"&amp;$K2256&amp;" END:"&amp;$K2256&amp;" INTERVAL:1D",,"TSREPEAT:NO")</f>
        <v>-3.7</v>
      </c>
      <c r="T2256" s="2">
        <f>_xll.RHistory(J2256,".Close","START:"&amp;$K2256&amp;" END:"&amp;$K2256&amp;" INTERVAL:1D",,"TSREPEAT:NO")</f>
        <v>-3.6160000000000001</v>
      </c>
      <c r="U2256" s="2">
        <f t="shared" si="70"/>
        <v>1</v>
      </c>
      <c r="V2256" s="2">
        <f t="shared" si="69"/>
        <v>1</v>
      </c>
    </row>
    <row r="2257" spans="9:22" x14ac:dyDescent="0.25">
      <c r="I2257" t="s">
        <v>624</v>
      </c>
      <c r="J2257" t="s">
        <v>633</v>
      </c>
      <c r="K2257" s="9">
        <v>43830</v>
      </c>
      <c r="L2257">
        <v>1</v>
      </c>
      <c r="M2257">
        <v>1</v>
      </c>
      <c r="N2257" s="9">
        <v>-1</v>
      </c>
      <c r="O2257" s="9">
        <v>-1</v>
      </c>
      <c r="P2257" s="9">
        <v>43832</v>
      </c>
      <c r="Q2257" s="9">
        <v>43833</v>
      </c>
      <c r="S2257" s="2">
        <f>_xll.RHistory(I2257,".Close","START:"&amp;$K2257&amp;" END:"&amp;$K2257&amp;" INTERVAL:1D",,"TSREPEAT:NO")</f>
        <v>-0.7</v>
      </c>
      <c r="T2257" s="2">
        <f>_xll.RHistory(J2257,".Close","START:"&amp;$K2257&amp;" END:"&amp;$K2257&amp;" INTERVAL:1D",,"TSREPEAT:NO")</f>
        <v>-4.0659999999999998</v>
      </c>
      <c r="U2257" s="2">
        <f t="shared" si="70"/>
        <v>0</v>
      </c>
      <c r="V2257" s="2">
        <f t="shared" ref="V2257:V2320" si="71">_xlfn.IFNA(IF(AND(P2257&gt;0,T2257&lt;&gt;"#N/A"),1,0), IF(P2257&lt;0,1,0))</f>
        <v>1</v>
      </c>
    </row>
    <row r="2258" spans="9:22" x14ac:dyDescent="0.25">
      <c r="I2258" t="s">
        <v>624</v>
      </c>
      <c r="J2258" t="s">
        <v>633</v>
      </c>
      <c r="K2258" s="9">
        <v>43831</v>
      </c>
      <c r="L2258">
        <v>0</v>
      </c>
      <c r="M2258">
        <v>0</v>
      </c>
      <c r="N2258" s="9">
        <v>-1</v>
      </c>
      <c r="O2258" s="9">
        <v>-1</v>
      </c>
      <c r="P2258" s="9">
        <v>43832</v>
      </c>
      <c r="Q2258" s="9">
        <v>43833</v>
      </c>
      <c r="S2258" s="2">
        <f>_xll.RHistory(I2258,".Close","START:"&amp;$K2258&amp;" END:"&amp;$K2258&amp;" INTERVAL:1D",,"TSREPEAT:NO")</f>
        <v>-3.7</v>
      </c>
      <c r="T2258" s="2">
        <f>_xll.RHistory(J2258,".Close","START:"&amp;$K2258&amp;" END:"&amp;$K2258&amp;" INTERVAL:1D",,"TSREPEAT:NO")</f>
        <v>-1.47</v>
      </c>
      <c r="U2258" s="2">
        <f t="shared" si="70"/>
        <v>0</v>
      </c>
      <c r="V2258" s="2">
        <f t="shared" si="71"/>
        <v>1</v>
      </c>
    </row>
    <row r="2259" spans="9:22" x14ac:dyDescent="0.25">
      <c r="I2259" t="s">
        <v>624</v>
      </c>
      <c r="J2259" t="s">
        <v>633</v>
      </c>
      <c r="K2259" s="9">
        <v>43832</v>
      </c>
      <c r="L2259">
        <v>1</v>
      </c>
      <c r="M2259">
        <v>1</v>
      </c>
      <c r="N2259" s="9">
        <v>43832</v>
      </c>
      <c r="O2259" s="9">
        <v>43833</v>
      </c>
      <c r="P2259" s="9">
        <v>43833</v>
      </c>
      <c r="Q2259" s="9">
        <v>43836</v>
      </c>
      <c r="S2259" s="2">
        <f>_xll.RHistory(I2259,".Close","START:"&amp;$K2259&amp;" END:"&amp;$K2259&amp;" INTERVAL:1D",,"TSREPEAT:NO")</f>
        <v>-1.97</v>
      </c>
      <c r="T2259" s="2">
        <f>_xll.RHistory(J2259,".Close","START:"&amp;$K2259&amp;" END:"&amp;$K2259&amp;" INTERVAL:1D",,"TSREPEAT:NO")</f>
        <v>-2.98</v>
      </c>
      <c r="U2259" s="2">
        <f t="shared" si="70"/>
        <v>1</v>
      </c>
      <c r="V2259" s="2">
        <f t="shared" si="71"/>
        <v>1</v>
      </c>
    </row>
    <row r="2260" spans="9:22" x14ac:dyDescent="0.25">
      <c r="I2260" t="s">
        <v>624</v>
      </c>
      <c r="J2260" t="s">
        <v>633</v>
      </c>
      <c r="K2260" s="9">
        <v>43833</v>
      </c>
      <c r="L2260">
        <v>1</v>
      </c>
      <c r="M2260">
        <v>1</v>
      </c>
      <c r="N2260" s="9">
        <v>43833</v>
      </c>
      <c r="O2260" s="9">
        <v>43836</v>
      </c>
      <c r="P2260" s="9">
        <v>43836</v>
      </c>
      <c r="Q2260" s="9">
        <v>43837</v>
      </c>
      <c r="S2260" s="2">
        <f>_xll.RHistory(I2260,".Close","START:"&amp;$K2260&amp;" END:"&amp;$K2260&amp;" INTERVAL:1D",,"TSREPEAT:NO")</f>
        <v>-3.6</v>
      </c>
      <c r="T2260" s="2">
        <f>_xll.RHistory(J2260,".Close","START:"&amp;$K2260&amp;" END:"&amp;$K2260&amp;" INTERVAL:1D",,"TSREPEAT:NO")</f>
        <v>-2.72</v>
      </c>
      <c r="U2260" s="2">
        <f t="shared" si="70"/>
        <v>1</v>
      </c>
      <c r="V2260" s="2">
        <f t="shared" si="71"/>
        <v>1</v>
      </c>
    </row>
    <row r="2261" spans="9:22" x14ac:dyDescent="0.25">
      <c r="I2261" t="s">
        <v>624</v>
      </c>
      <c r="J2261" t="s">
        <v>633</v>
      </c>
      <c r="K2261" s="9">
        <v>43834</v>
      </c>
      <c r="L2261">
        <v>0</v>
      </c>
      <c r="M2261">
        <v>0</v>
      </c>
      <c r="N2261" s="9">
        <v>-1</v>
      </c>
      <c r="O2261" s="9">
        <v>-1</v>
      </c>
      <c r="P2261" s="9">
        <v>43836</v>
      </c>
      <c r="Q2261" s="9">
        <v>43837</v>
      </c>
      <c r="S2261" s="2" t="e">
        <f>_xll.RHistory(I2261,".Close","START:"&amp;$K2261&amp;" END:"&amp;$K2261&amp;" INTERVAL:1D",,"TSREPEAT:NO")</f>
        <v>#N/A</v>
      </c>
      <c r="T2261" s="2" t="e">
        <f>_xll.RHistory(J2261,".Close","START:"&amp;$K2261&amp;" END:"&amp;$K2261&amp;" INTERVAL:1D",,"TSREPEAT:NO")</f>
        <v>#N/A</v>
      </c>
      <c r="U2261" s="2">
        <f t="shared" si="70"/>
        <v>1</v>
      </c>
      <c r="V2261" s="2">
        <f t="shared" si="71"/>
        <v>0</v>
      </c>
    </row>
    <row r="2262" spans="9:22" x14ac:dyDescent="0.25">
      <c r="I2262" t="s">
        <v>624</v>
      </c>
      <c r="J2262" t="s">
        <v>633</v>
      </c>
      <c r="K2262" s="9">
        <v>43835</v>
      </c>
      <c r="L2262">
        <v>0</v>
      </c>
      <c r="M2262">
        <v>0</v>
      </c>
      <c r="N2262" s="9">
        <v>-1</v>
      </c>
      <c r="O2262" s="9">
        <v>-1</v>
      </c>
      <c r="P2262" s="9">
        <v>43836</v>
      </c>
      <c r="Q2262" s="9">
        <v>43837</v>
      </c>
      <c r="S2262" s="2" t="e">
        <f>_xll.RHistory(I2262,".Close","START:"&amp;$K2262&amp;" END:"&amp;$K2262&amp;" INTERVAL:1D",,"TSREPEAT:NO")</f>
        <v>#N/A</v>
      </c>
      <c r="T2262" s="2" t="e">
        <f>_xll.RHistory(J2262,".Close","START:"&amp;$K2262&amp;" END:"&amp;$K2262&amp;" INTERVAL:1D",,"TSREPEAT:NO")</f>
        <v>#N/A</v>
      </c>
      <c r="U2262" s="2">
        <f t="shared" si="70"/>
        <v>1</v>
      </c>
      <c r="V2262" s="2">
        <f t="shared" si="71"/>
        <v>0</v>
      </c>
    </row>
    <row r="2263" spans="9:22" x14ac:dyDescent="0.25">
      <c r="I2263" t="s">
        <v>624</v>
      </c>
      <c r="J2263" t="s">
        <v>633</v>
      </c>
      <c r="K2263" s="9">
        <v>43836</v>
      </c>
      <c r="L2263">
        <v>1</v>
      </c>
      <c r="M2263">
        <v>1</v>
      </c>
      <c r="N2263" s="9">
        <v>43836</v>
      </c>
      <c r="O2263" s="9">
        <v>43837</v>
      </c>
      <c r="P2263" s="9">
        <v>43837</v>
      </c>
      <c r="Q2263" s="9">
        <v>43838</v>
      </c>
      <c r="S2263" s="2">
        <f>_xll.RHistory(I2263,".Close","START:"&amp;$K2263&amp;" END:"&amp;$K2263&amp;" INTERVAL:1D",,"TSREPEAT:NO")</f>
        <v>-1.83</v>
      </c>
      <c r="T2263" s="2">
        <f>_xll.RHistory(J2263,".Close","START:"&amp;$K2263&amp;" END:"&amp;$K2263&amp;" INTERVAL:1D",,"TSREPEAT:NO")</f>
        <v>-1.5</v>
      </c>
      <c r="U2263" s="2">
        <f t="shared" si="70"/>
        <v>1</v>
      </c>
      <c r="V2263" s="2">
        <f t="shared" si="71"/>
        <v>1</v>
      </c>
    </row>
    <row r="2264" spans="9:22" x14ac:dyDescent="0.25">
      <c r="I2264" t="s">
        <v>624</v>
      </c>
      <c r="J2264" t="s">
        <v>633</v>
      </c>
      <c r="K2264" s="9">
        <v>43837</v>
      </c>
      <c r="L2264">
        <v>1</v>
      </c>
      <c r="M2264">
        <v>1</v>
      </c>
      <c r="N2264" s="9">
        <v>43837</v>
      </c>
      <c r="O2264" s="9">
        <v>43838</v>
      </c>
      <c r="P2264" s="9">
        <v>43838</v>
      </c>
      <c r="Q2264" s="9">
        <v>43839</v>
      </c>
      <c r="S2264" s="2">
        <f>_xll.RHistory(I2264,".Close","START:"&amp;$K2264&amp;" END:"&amp;$K2264&amp;" INTERVAL:1D",,"TSREPEAT:NO")</f>
        <v>-1.66</v>
      </c>
      <c r="T2264" s="2">
        <f>_xll.RHistory(J2264,".Close","START:"&amp;$K2264&amp;" END:"&amp;$K2264&amp;" INTERVAL:1D",,"TSREPEAT:NO")</f>
        <v>-2.4119999999999999</v>
      </c>
      <c r="U2264" s="2">
        <f t="shared" si="70"/>
        <v>1</v>
      </c>
      <c r="V2264" s="2">
        <f t="shared" si="71"/>
        <v>1</v>
      </c>
    </row>
    <row r="2265" spans="9:22" x14ac:dyDescent="0.25">
      <c r="I2265" t="s">
        <v>624</v>
      </c>
      <c r="J2265" t="s">
        <v>633</v>
      </c>
      <c r="K2265" s="9">
        <v>43838</v>
      </c>
      <c r="L2265">
        <v>1</v>
      </c>
      <c r="M2265">
        <v>1</v>
      </c>
      <c r="N2265" s="9">
        <v>43838</v>
      </c>
      <c r="O2265" s="9">
        <v>43839</v>
      </c>
      <c r="P2265" s="9">
        <v>43839</v>
      </c>
      <c r="Q2265" s="9">
        <v>43840</v>
      </c>
      <c r="S2265" s="2">
        <f>_xll.RHistory(I2265,".Close","START:"&amp;$K2265&amp;" END:"&amp;$K2265&amp;" INTERVAL:1D",,"TSREPEAT:NO")</f>
        <v>-1.58</v>
      </c>
      <c r="T2265" s="2">
        <f>_xll.RHistory(J2265,".Close","START:"&amp;$K2265&amp;" END:"&amp;$K2265&amp;" INTERVAL:1D",,"TSREPEAT:NO")</f>
        <v>-0.97099999999999997</v>
      </c>
      <c r="U2265" s="2">
        <f t="shared" si="70"/>
        <v>1</v>
      </c>
      <c r="V2265" s="2">
        <f t="shared" si="71"/>
        <v>1</v>
      </c>
    </row>
    <row r="2266" spans="9:22" x14ac:dyDescent="0.25">
      <c r="I2266" t="s">
        <v>624</v>
      </c>
      <c r="J2266" t="s">
        <v>633</v>
      </c>
      <c r="K2266" s="9">
        <v>43839</v>
      </c>
      <c r="L2266">
        <v>1</v>
      </c>
      <c r="M2266">
        <v>1</v>
      </c>
      <c r="N2266" s="9">
        <v>43839</v>
      </c>
      <c r="O2266" s="9">
        <v>43840</v>
      </c>
      <c r="P2266" s="9">
        <v>43840</v>
      </c>
      <c r="Q2266" s="9">
        <v>43843</v>
      </c>
      <c r="S2266" s="2">
        <f>_xll.RHistory(I2266,".Close","START:"&amp;$K2266&amp;" END:"&amp;$K2266&amp;" INTERVAL:1D",,"TSREPEAT:NO")</f>
        <v>-1.65</v>
      </c>
      <c r="T2266" s="2">
        <f>_xll.RHistory(J2266,".Close","START:"&amp;$K2266&amp;" END:"&amp;$K2266&amp;" INTERVAL:1D",,"TSREPEAT:NO")</f>
        <v>-2.96</v>
      </c>
      <c r="U2266" s="2">
        <f t="shared" si="70"/>
        <v>1</v>
      </c>
      <c r="V2266" s="2">
        <f t="shared" si="71"/>
        <v>1</v>
      </c>
    </row>
    <row r="2267" spans="9:22" x14ac:dyDescent="0.25">
      <c r="I2267" t="s">
        <v>624</v>
      </c>
      <c r="J2267" t="s">
        <v>633</v>
      </c>
      <c r="K2267" s="9">
        <v>43840</v>
      </c>
      <c r="L2267">
        <v>1</v>
      </c>
      <c r="M2267">
        <v>1</v>
      </c>
      <c r="N2267" s="9">
        <v>43840</v>
      </c>
      <c r="O2267" s="9">
        <v>43843</v>
      </c>
      <c r="P2267" s="9">
        <v>43843</v>
      </c>
      <c r="Q2267" s="9">
        <v>43844</v>
      </c>
      <c r="S2267" s="2">
        <f>_xll.RHistory(I2267,".Close","START:"&amp;$K2267&amp;" END:"&amp;$K2267&amp;" INTERVAL:1D",,"TSREPEAT:NO")</f>
        <v>-3.66</v>
      </c>
      <c r="T2267" s="2">
        <f>_xll.RHistory(J2267,".Close","START:"&amp;$K2267&amp;" END:"&amp;$K2267&amp;" INTERVAL:1D",,"TSREPEAT:NO")</f>
        <v>-2.4489999999999998</v>
      </c>
      <c r="U2267" s="2">
        <f t="shared" si="70"/>
        <v>1</v>
      </c>
      <c r="V2267" s="2">
        <f t="shared" si="71"/>
        <v>1</v>
      </c>
    </row>
    <row r="2268" spans="9:22" x14ac:dyDescent="0.25">
      <c r="I2268" t="s">
        <v>624</v>
      </c>
      <c r="J2268" t="s">
        <v>633</v>
      </c>
      <c r="K2268" s="9">
        <v>43841</v>
      </c>
      <c r="L2268">
        <v>0</v>
      </c>
      <c r="M2268">
        <v>0</v>
      </c>
      <c r="N2268" s="9">
        <v>-1</v>
      </c>
      <c r="O2268" s="9">
        <v>-1</v>
      </c>
      <c r="P2268" s="9">
        <v>43843</v>
      </c>
      <c r="Q2268" s="9">
        <v>43844</v>
      </c>
      <c r="S2268" s="2" t="e">
        <f>_xll.RHistory(I2268,".Close","START:"&amp;$K2268&amp;" END:"&amp;$K2268&amp;" INTERVAL:1D",,"TSREPEAT:NO")</f>
        <v>#N/A</v>
      </c>
      <c r="T2268" s="2" t="e">
        <f>_xll.RHistory(J2268,".Close","START:"&amp;$K2268&amp;" END:"&amp;$K2268&amp;" INTERVAL:1D",,"TSREPEAT:NO")</f>
        <v>#N/A</v>
      </c>
      <c r="U2268" s="2">
        <f t="shared" si="70"/>
        <v>1</v>
      </c>
      <c r="V2268" s="2">
        <f t="shared" si="71"/>
        <v>0</v>
      </c>
    </row>
    <row r="2269" spans="9:22" x14ac:dyDescent="0.25">
      <c r="I2269" t="s">
        <v>624</v>
      </c>
      <c r="J2269" t="s">
        <v>633</v>
      </c>
      <c r="K2269" s="9">
        <v>43842</v>
      </c>
      <c r="L2269">
        <v>0</v>
      </c>
      <c r="M2269">
        <v>0</v>
      </c>
      <c r="N2269" s="9">
        <v>-1</v>
      </c>
      <c r="O2269" s="9">
        <v>-1</v>
      </c>
      <c r="P2269" s="9">
        <v>43843</v>
      </c>
      <c r="Q2269" s="9">
        <v>43844</v>
      </c>
      <c r="S2269" s="2" t="e">
        <f>_xll.RHistory(I2269,".Close","START:"&amp;$K2269&amp;" END:"&amp;$K2269&amp;" INTERVAL:1D",,"TSREPEAT:NO")</f>
        <v>#N/A</v>
      </c>
      <c r="T2269" s="2" t="e">
        <f>_xll.RHistory(J2269,".Close","START:"&amp;$K2269&amp;" END:"&amp;$K2269&amp;" INTERVAL:1D",,"TSREPEAT:NO")</f>
        <v>#N/A</v>
      </c>
      <c r="U2269" s="2">
        <f t="shared" si="70"/>
        <v>1</v>
      </c>
      <c r="V2269" s="2">
        <f t="shared" si="71"/>
        <v>0</v>
      </c>
    </row>
    <row r="2270" spans="9:22" x14ac:dyDescent="0.25">
      <c r="I2270" t="s">
        <v>624</v>
      </c>
      <c r="J2270" t="s">
        <v>633</v>
      </c>
      <c r="K2270" s="9">
        <v>43843</v>
      </c>
      <c r="L2270">
        <v>1</v>
      </c>
      <c r="M2270">
        <v>1</v>
      </c>
      <c r="N2270" s="9">
        <v>43843</v>
      </c>
      <c r="O2270" s="9">
        <v>43844</v>
      </c>
      <c r="P2270" s="9">
        <v>43844</v>
      </c>
      <c r="Q2270" s="9">
        <v>43845</v>
      </c>
      <c r="S2270" s="2">
        <f>_xll.RHistory(I2270,".Close","START:"&amp;$K2270&amp;" END:"&amp;$K2270&amp;" INTERVAL:1D",,"TSREPEAT:NO")</f>
        <v>-1.86</v>
      </c>
      <c r="T2270" s="2">
        <f>_xll.RHistory(J2270,".Close","START:"&amp;$K2270&amp;" END:"&amp;$K2270&amp;" INTERVAL:1D",,"TSREPEAT:NO")</f>
        <v>-1.78</v>
      </c>
      <c r="U2270" s="2">
        <f t="shared" si="70"/>
        <v>1</v>
      </c>
      <c r="V2270" s="2">
        <f t="shared" si="71"/>
        <v>1</v>
      </c>
    </row>
    <row r="2271" spans="9:22" x14ac:dyDescent="0.25">
      <c r="I2271" t="s">
        <v>624</v>
      </c>
      <c r="J2271" t="s">
        <v>633</v>
      </c>
      <c r="K2271" s="9">
        <v>43844</v>
      </c>
      <c r="L2271">
        <v>1</v>
      </c>
      <c r="M2271">
        <v>1</v>
      </c>
      <c r="N2271" s="9">
        <v>43844</v>
      </c>
      <c r="O2271" s="9">
        <v>43845</v>
      </c>
      <c r="P2271" s="9">
        <v>43845</v>
      </c>
      <c r="Q2271" s="9">
        <v>43846</v>
      </c>
      <c r="S2271" s="2">
        <f>_xll.RHistory(I2271,".Close","START:"&amp;$K2271&amp;" END:"&amp;$K2271&amp;" INTERVAL:1D",,"TSREPEAT:NO")</f>
        <v>-1.8</v>
      </c>
      <c r="T2271" s="2">
        <f>_xll.RHistory(J2271,".Close","START:"&amp;$K2271&amp;" END:"&amp;$K2271&amp;" INTERVAL:1D",,"TSREPEAT:NO")</f>
        <v>-1.75</v>
      </c>
      <c r="U2271" s="2">
        <f t="shared" si="70"/>
        <v>1</v>
      </c>
      <c r="V2271" s="2">
        <f t="shared" si="71"/>
        <v>1</v>
      </c>
    </row>
    <row r="2272" spans="9:22" x14ac:dyDescent="0.25">
      <c r="I2272" t="s">
        <v>624</v>
      </c>
      <c r="J2272" t="s">
        <v>633</v>
      </c>
      <c r="K2272" s="9">
        <v>43845</v>
      </c>
      <c r="L2272">
        <v>1</v>
      </c>
      <c r="M2272">
        <v>1</v>
      </c>
      <c r="N2272" s="9">
        <v>43845</v>
      </c>
      <c r="O2272" s="9">
        <v>43846</v>
      </c>
      <c r="P2272" s="9">
        <v>43846</v>
      </c>
      <c r="Q2272" s="9">
        <v>43847</v>
      </c>
      <c r="S2272" s="2">
        <f>_xll.RHistory(I2272,".Close","START:"&amp;$K2272&amp;" END:"&amp;$K2272&amp;" INTERVAL:1D",,"TSREPEAT:NO")</f>
        <v>-1.59</v>
      </c>
      <c r="T2272" s="2">
        <f>_xll.RHistory(J2272,".Close","START:"&amp;$K2272&amp;" END:"&amp;$K2272&amp;" INTERVAL:1D",,"TSREPEAT:NO")</f>
        <v>-1.57</v>
      </c>
      <c r="U2272" s="2">
        <f t="shared" si="70"/>
        <v>1</v>
      </c>
      <c r="V2272" s="2">
        <f t="shared" si="71"/>
        <v>1</v>
      </c>
    </row>
    <row r="2273" spans="9:22" x14ac:dyDescent="0.25">
      <c r="I2273" t="s">
        <v>624</v>
      </c>
      <c r="J2273" t="s">
        <v>633</v>
      </c>
      <c r="K2273" s="9">
        <v>43846</v>
      </c>
      <c r="L2273">
        <v>1</v>
      </c>
      <c r="M2273">
        <v>1</v>
      </c>
      <c r="N2273" s="9">
        <v>43846</v>
      </c>
      <c r="O2273" s="9">
        <v>43847</v>
      </c>
      <c r="P2273" s="9">
        <v>43847</v>
      </c>
      <c r="Q2273" s="9">
        <v>43850</v>
      </c>
      <c r="S2273" s="2">
        <f>_xll.RHistory(I2273,".Close","START:"&amp;$K2273&amp;" END:"&amp;$K2273&amp;" INTERVAL:1D",,"TSREPEAT:NO")</f>
        <v>-1.56</v>
      </c>
      <c r="T2273" s="2">
        <f>_xll.RHistory(J2273,".Close","START:"&amp;$K2273&amp;" END:"&amp;$K2273&amp;" INTERVAL:1D",,"TSREPEAT:NO")</f>
        <v>-2.94</v>
      </c>
      <c r="U2273" s="2">
        <f t="shared" si="70"/>
        <v>1</v>
      </c>
      <c r="V2273" s="2">
        <f t="shared" si="71"/>
        <v>1</v>
      </c>
    </row>
    <row r="2274" spans="9:22" x14ac:dyDescent="0.25">
      <c r="I2274" t="s">
        <v>624</v>
      </c>
      <c r="J2274" t="s">
        <v>633</v>
      </c>
      <c r="K2274" s="9">
        <v>43847</v>
      </c>
      <c r="L2274">
        <v>1</v>
      </c>
      <c r="M2274">
        <v>1</v>
      </c>
      <c r="N2274" s="9">
        <v>43847</v>
      </c>
      <c r="O2274" s="9">
        <v>43850</v>
      </c>
      <c r="P2274" s="9">
        <v>43850</v>
      </c>
      <c r="Q2274" s="9">
        <v>43851</v>
      </c>
      <c r="S2274" s="2">
        <f>_xll.RHistory(I2274,".Close","START:"&amp;$K2274&amp;" END:"&amp;$K2274&amp;" INTERVAL:1D",,"TSREPEAT:NO")</f>
        <v>-3.67</v>
      </c>
      <c r="T2274" s="2">
        <f>_xll.RHistory(J2274,".Close","START:"&amp;$K2274&amp;" END:"&amp;$K2274&amp;" INTERVAL:1D",,"TSREPEAT:NO")</f>
        <v>-5.31</v>
      </c>
      <c r="U2274" s="2">
        <f t="shared" si="70"/>
        <v>1</v>
      </c>
      <c r="V2274" s="2">
        <f t="shared" si="71"/>
        <v>1</v>
      </c>
    </row>
    <row r="2275" spans="9:22" x14ac:dyDescent="0.25">
      <c r="I2275" t="s">
        <v>624</v>
      </c>
      <c r="J2275" t="s">
        <v>633</v>
      </c>
      <c r="K2275" s="9">
        <v>43848</v>
      </c>
      <c r="L2275">
        <v>0</v>
      </c>
      <c r="M2275">
        <v>0</v>
      </c>
      <c r="N2275" s="9">
        <v>-1</v>
      </c>
      <c r="O2275" s="9">
        <v>-1</v>
      </c>
      <c r="P2275" s="9">
        <v>43850</v>
      </c>
      <c r="Q2275" s="9">
        <v>43851</v>
      </c>
      <c r="S2275" s="2" t="e">
        <f>_xll.RHistory(I2275,".Close","START:"&amp;$K2275&amp;" END:"&amp;$K2275&amp;" INTERVAL:1D",,"TSREPEAT:NO")</f>
        <v>#N/A</v>
      </c>
      <c r="T2275" s="2" t="e">
        <f>_xll.RHistory(J2275,".Close","START:"&amp;$K2275&amp;" END:"&amp;$K2275&amp;" INTERVAL:1D",,"TSREPEAT:NO")</f>
        <v>#N/A</v>
      </c>
      <c r="U2275" s="2">
        <f t="shared" si="70"/>
        <v>1</v>
      </c>
      <c r="V2275" s="2">
        <f t="shared" si="71"/>
        <v>0</v>
      </c>
    </row>
    <row r="2276" spans="9:22" x14ac:dyDescent="0.25">
      <c r="I2276" t="s">
        <v>624</v>
      </c>
      <c r="J2276" t="s">
        <v>633</v>
      </c>
      <c r="K2276" s="9">
        <v>43849</v>
      </c>
      <c r="L2276">
        <v>0</v>
      </c>
      <c r="M2276">
        <v>0</v>
      </c>
      <c r="N2276" s="9">
        <v>-1</v>
      </c>
      <c r="O2276" s="9">
        <v>-1</v>
      </c>
      <c r="P2276" s="9">
        <v>43850</v>
      </c>
      <c r="Q2276" s="9">
        <v>43851</v>
      </c>
      <c r="S2276" s="2" t="e">
        <f>_xll.RHistory(I2276,".Close","START:"&amp;$K2276&amp;" END:"&amp;$K2276&amp;" INTERVAL:1D",,"TSREPEAT:NO")</f>
        <v>#N/A</v>
      </c>
      <c r="T2276" s="2" t="e">
        <f>_xll.RHistory(J2276,".Close","START:"&amp;$K2276&amp;" END:"&amp;$K2276&amp;" INTERVAL:1D",,"TSREPEAT:NO")</f>
        <v>#N/A</v>
      </c>
      <c r="U2276" s="2">
        <f t="shared" si="70"/>
        <v>1</v>
      </c>
      <c r="V2276" s="2">
        <f t="shared" si="71"/>
        <v>0</v>
      </c>
    </row>
    <row r="2277" spans="9:22" x14ac:dyDescent="0.25">
      <c r="I2277" t="s">
        <v>624</v>
      </c>
      <c r="J2277" t="s">
        <v>633</v>
      </c>
      <c r="K2277" s="9">
        <v>43850</v>
      </c>
      <c r="L2277">
        <v>1</v>
      </c>
      <c r="M2277">
        <v>0</v>
      </c>
      <c r="N2277" s="9">
        <v>43850</v>
      </c>
      <c r="O2277" s="9">
        <v>43851</v>
      </c>
      <c r="P2277" s="9">
        <v>43851</v>
      </c>
      <c r="Q2277" s="9">
        <v>43852</v>
      </c>
      <c r="S2277" s="2">
        <f>_xll.RHistory(I2277,".Close","START:"&amp;$K2277&amp;" END:"&amp;$K2277&amp;" INTERVAL:1D",,"TSREPEAT:NO")</f>
        <v>-0.7</v>
      </c>
      <c r="T2277" s="2">
        <f>_xll.RHistory(J2277,".Close","START:"&amp;$K2277&amp;" END:"&amp;$K2277&amp;" INTERVAL:1D",,"TSREPEAT:NO")</f>
        <v>-1.3859999999999999</v>
      </c>
      <c r="U2277" s="2">
        <f t="shared" si="70"/>
        <v>1</v>
      </c>
      <c r="V2277" s="2">
        <f t="shared" si="71"/>
        <v>1</v>
      </c>
    </row>
    <row r="2278" spans="9:22" x14ac:dyDescent="0.25">
      <c r="I2278" t="s">
        <v>624</v>
      </c>
      <c r="J2278" t="s">
        <v>633</v>
      </c>
      <c r="K2278" s="9">
        <v>43851</v>
      </c>
      <c r="L2278">
        <v>1</v>
      </c>
      <c r="M2278">
        <v>1</v>
      </c>
      <c r="N2278" s="9">
        <v>43851</v>
      </c>
      <c r="O2278" s="9">
        <v>43852</v>
      </c>
      <c r="P2278" s="9">
        <v>43852</v>
      </c>
      <c r="Q2278" s="9">
        <v>43853</v>
      </c>
      <c r="S2278" s="2">
        <f>_xll.RHistory(I2278,".Close","START:"&amp;$K2278&amp;" END:"&amp;$K2278&amp;" INTERVAL:1D",,"TSREPEAT:NO")</f>
        <v>-0.99</v>
      </c>
      <c r="T2278" s="2">
        <f>_xll.RHistory(J2278,".Close","START:"&amp;$K2278&amp;" END:"&amp;$K2278&amp;" INTERVAL:1D",,"TSREPEAT:NO")</f>
        <v>-2.3079999999999998</v>
      </c>
      <c r="U2278" s="2">
        <f t="shared" si="70"/>
        <v>1</v>
      </c>
      <c r="V2278" s="2">
        <f t="shared" si="71"/>
        <v>1</v>
      </c>
    </row>
    <row r="2279" spans="9:22" x14ac:dyDescent="0.25">
      <c r="I2279" t="s">
        <v>624</v>
      </c>
      <c r="J2279" t="s">
        <v>633</v>
      </c>
      <c r="K2279" s="9">
        <v>43852</v>
      </c>
      <c r="L2279">
        <v>1</v>
      </c>
      <c r="M2279">
        <v>1</v>
      </c>
      <c r="N2279" s="9">
        <v>43852</v>
      </c>
      <c r="O2279" s="9">
        <v>43853</v>
      </c>
      <c r="P2279" s="9">
        <v>43853</v>
      </c>
      <c r="Q2279" s="9">
        <v>43854</v>
      </c>
      <c r="S2279" s="2">
        <f>_xll.RHistory(I2279,".Close","START:"&amp;$K2279&amp;" END:"&amp;$K2279&amp;" INTERVAL:1D",,"TSREPEAT:NO")</f>
        <v>-1.3</v>
      </c>
      <c r="T2279" s="2">
        <f>_xll.RHistory(J2279,".Close","START:"&amp;$K2279&amp;" END:"&amp;$K2279&amp;" INTERVAL:1D",,"TSREPEAT:NO")</f>
        <v>-1.31</v>
      </c>
      <c r="U2279" s="2">
        <f t="shared" si="70"/>
        <v>1</v>
      </c>
      <c r="V2279" s="2">
        <f t="shared" si="71"/>
        <v>1</v>
      </c>
    </row>
    <row r="2280" spans="9:22" x14ac:dyDescent="0.25">
      <c r="I2280" t="s">
        <v>624</v>
      </c>
      <c r="J2280" t="s">
        <v>633</v>
      </c>
      <c r="K2280" s="9">
        <v>43853</v>
      </c>
      <c r="L2280">
        <v>1</v>
      </c>
      <c r="M2280">
        <v>1</v>
      </c>
      <c r="N2280" s="9">
        <v>43853</v>
      </c>
      <c r="O2280" s="9">
        <v>43854</v>
      </c>
      <c r="P2280" s="9">
        <v>43854</v>
      </c>
      <c r="Q2280" s="9">
        <v>43857</v>
      </c>
      <c r="S2280" s="2">
        <f>_xll.RHistory(I2280,".Close","START:"&amp;$K2280&amp;" END:"&amp;$K2280&amp;" INTERVAL:1D",,"TSREPEAT:NO")</f>
        <v>-1.68</v>
      </c>
      <c r="T2280" s="2">
        <f>_xll.RHistory(J2280,".Close","START:"&amp;$K2280&amp;" END:"&amp;$K2280&amp;" INTERVAL:1D",,"TSREPEAT:NO")</f>
        <v>-2.88</v>
      </c>
      <c r="U2280" s="2">
        <f t="shared" si="70"/>
        <v>1</v>
      </c>
      <c r="V2280" s="2">
        <f t="shared" si="71"/>
        <v>1</v>
      </c>
    </row>
    <row r="2281" spans="9:22" x14ac:dyDescent="0.25">
      <c r="I2281" t="s">
        <v>624</v>
      </c>
      <c r="J2281" t="s">
        <v>633</v>
      </c>
      <c r="K2281" s="9">
        <v>43854</v>
      </c>
      <c r="L2281">
        <v>1</v>
      </c>
      <c r="M2281">
        <v>1</v>
      </c>
      <c r="N2281" s="9">
        <v>43854</v>
      </c>
      <c r="O2281" s="9">
        <v>43857</v>
      </c>
      <c r="P2281" s="9">
        <v>43857</v>
      </c>
      <c r="Q2281" s="9">
        <v>43858</v>
      </c>
      <c r="S2281" s="2">
        <f>_xll.RHistory(I2281,".Close","START:"&amp;$K2281&amp;" END:"&amp;$K2281&amp;" INTERVAL:1D",,"TSREPEAT:NO")</f>
        <v>-2.74</v>
      </c>
      <c r="T2281" s="2">
        <f>_xll.RHistory(J2281,".Close","START:"&amp;$K2281&amp;" END:"&amp;$K2281&amp;" INTERVAL:1D",,"TSREPEAT:NO")</f>
        <v>-1.47</v>
      </c>
      <c r="U2281" s="2">
        <f t="shared" si="70"/>
        <v>1</v>
      </c>
      <c r="V2281" s="2">
        <f t="shared" si="71"/>
        <v>1</v>
      </c>
    </row>
    <row r="2282" spans="9:22" x14ac:dyDescent="0.25">
      <c r="I2282" t="s">
        <v>624</v>
      </c>
      <c r="J2282" t="s">
        <v>633</v>
      </c>
      <c r="K2282" s="9">
        <v>43855</v>
      </c>
      <c r="L2282">
        <v>0</v>
      </c>
      <c r="M2282">
        <v>0</v>
      </c>
      <c r="N2282" s="9">
        <v>-1</v>
      </c>
      <c r="O2282" s="9">
        <v>-1</v>
      </c>
      <c r="P2282" s="9">
        <v>43857</v>
      </c>
      <c r="Q2282" s="9">
        <v>43858</v>
      </c>
      <c r="S2282" s="2" t="e">
        <f>_xll.RHistory(I2282,".Close","START:"&amp;$K2282&amp;" END:"&amp;$K2282&amp;" INTERVAL:1D",,"TSREPEAT:NO")</f>
        <v>#N/A</v>
      </c>
      <c r="T2282" s="2" t="e">
        <f>_xll.RHistory(J2282,".Close","START:"&amp;$K2282&amp;" END:"&amp;$K2282&amp;" INTERVAL:1D",,"TSREPEAT:NO")</f>
        <v>#N/A</v>
      </c>
      <c r="U2282" s="2">
        <f t="shared" si="70"/>
        <v>1</v>
      </c>
      <c r="V2282" s="2">
        <f t="shared" si="71"/>
        <v>0</v>
      </c>
    </row>
    <row r="2283" spans="9:22" x14ac:dyDescent="0.25">
      <c r="I2283" t="s">
        <v>624</v>
      </c>
      <c r="J2283" t="s">
        <v>633</v>
      </c>
      <c r="K2283" s="9">
        <v>43856</v>
      </c>
      <c r="L2283">
        <v>0</v>
      </c>
      <c r="M2283">
        <v>0</v>
      </c>
      <c r="N2283" s="9">
        <v>-1</v>
      </c>
      <c r="O2283" s="9">
        <v>-1</v>
      </c>
      <c r="P2283" s="9">
        <v>43857</v>
      </c>
      <c r="Q2283" s="9">
        <v>43858</v>
      </c>
      <c r="S2283" s="2" t="e">
        <f>_xll.RHistory(I2283,".Close","START:"&amp;$K2283&amp;" END:"&amp;$K2283&amp;" INTERVAL:1D",,"TSREPEAT:NO")</f>
        <v>#N/A</v>
      </c>
      <c r="T2283" s="2" t="e">
        <f>_xll.RHistory(J2283,".Close","START:"&amp;$K2283&amp;" END:"&amp;$K2283&amp;" INTERVAL:1D",,"TSREPEAT:NO")</f>
        <v>#N/A</v>
      </c>
      <c r="U2283" s="2">
        <f t="shared" si="70"/>
        <v>1</v>
      </c>
      <c r="V2283" s="2">
        <f t="shared" si="71"/>
        <v>0</v>
      </c>
    </row>
    <row r="2284" spans="9:22" x14ac:dyDescent="0.25">
      <c r="I2284" t="s">
        <v>624</v>
      </c>
      <c r="J2284" t="s">
        <v>633</v>
      </c>
      <c r="K2284" s="9">
        <v>43857</v>
      </c>
      <c r="L2284">
        <v>1</v>
      </c>
      <c r="M2284">
        <v>1</v>
      </c>
      <c r="N2284" s="9">
        <v>43857</v>
      </c>
      <c r="O2284" s="9">
        <v>43858</v>
      </c>
      <c r="P2284" s="9">
        <v>43858</v>
      </c>
      <c r="Q2284" s="9">
        <v>43859</v>
      </c>
      <c r="S2284" s="2">
        <f>_xll.RHistory(I2284,".Close","START:"&amp;$K2284&amp;" END:"&amp;$K2284&amp;" INTERVAL:1D",,"TSREPEAT:NO")</f>
        <v>-1.41</v>
      </c>
      <c r="T2284" s="2">
        <f>_xll.RHistory(J2284,".Close","START:"&amp;$K2284&amp;" END:"&amp;$K2284&amp;" INTERVAL:1D",,"TSREPEAT:NO")</f>
        <v>-1.41</v>
      </c>
      <c r="U2284" s="2">
        <f t="shared" si="70"/>
        <v>1</v>
      </c>
      <c r="V2284" s="2">
        <f t="shared" si="71"/>
        <v>1</v>
      </c>
    </row>
    <row r="2285" spans="9:22" x14ac:dyDescent="0.25">
      <c r="I2285" t="s">
        <v>624</v>
      </c>
      <c r="J2285" t="s">
        <v>633</v>
      </c>
      <c r="K2285" s="9">
        <v>43858</v>
      </c>
      <c r="L2285">
        <v>1</v>
      </c>
      <c r="M2285">
        <v>1</v>
      </c>
      <c r="N2285" s="9">
        <v>43858</v>
      </c>
      <c r="O2285" s="9">
        <v>43859</v>
      </c>
      <c r="P2285" s="9">
        <v>43859</v>
      </c>
      <c r="Q2285" s="9">
        <v>43860</v>
      </c>
      <c r="S2285" s="2">
        <f>_xll.RHistory(I2285,".Close","START:"&amp;$K2285&amp;" END:"&amp;$K2285&amp;" INTERVAL:1D",,"TSREPEAT:NO")</f>
        <v>-1.41</v>
      </c>
      <c r="T2285" s="2">
        <f>_xll.RHistory(J2285,".Close","START:"&amp;$K2285&amp;" END:"&amp;$K2285&amp;" INTERVAL:1D",,"TSREPEAT:NO")</f>
        <v>-1.4</v>
      </c>
      <c r="U2285" s="2">
        <f t="shared" si="70"/>
        <v>1</v>
      </c>
      <c r="V2285" s="2">
        <f t="shared" si="71"/>
        <v>1</v>
      </c>
    </row>
    <row r="2286" spans="9:22" x14ac:dyDescent="0.25">
      <c r="I2286" t="s">
        <v>624</v>
      </c>
      <c r="J2286" t="s">
        <v>633</v>
      </c>
      <c r="K2286" s="9">
        <v>43859</v>
      </c>
      <c r="L2286">
        <v>1</v>
      </c>
      <c r="M2286">
        <v>1</v>
      </c>
      <c r="N2286" s="9">
        <v>43859</v>
      </c>
      <c r="O2286" s="9">
        <v>43860</v>
      </c>
      <c r="P2286" s="9">
        <v>43860</v>
      </c>
      <c r="Q2286" s="9">
        <v>43861</v>
      </c>
      <c r="S2286" s="2">
        <f>_xll.RHistory(I2286,".Close","START:"&amp;$K2286&amp;" END:"&amp;$K2286&amp;" INTERVAL:1D",,"TSREPEAT:NO")</f>
        <v>-1.59</v>
      </c>
      <c r="T2286" s="2">
        <f>_xll.RHistory(J2286,".Close","START:"&amp;$K2286&amp;" END:"&amp;$K2286&amp;" INTERVAL:1D",,"TSREPEAT:NO")</f>
        <v>-1.49</v>
      </c>
      <c r="U2286" s="2">
        <f t="shared" si="70"/>
        <v>1</v>
      </c>
      <c r="V2286" s="2">
        <f t="shared" si="71"/>
        <v>1</v>
      </c>
    </row>
    <row r="2287" spans="9:22" x14ac:dyDescent="0.25">
      <c r="I2287" t="s">
        <v>624</v>
      </c>
      <c r="J2287" t="s">
        <v>633</v>
      </c>
      <c r="K2287" s="9">
        <v>43860</v>
      </c>
      <c r="L2287">
        <v>1</v>
      </c>
      <c r="M2287">
        <v>1</v>
      </c>
      <c r="N2287" s="9">
        <v>43860</v>
      </c>
      <c r="O2287" s="9">
        <v>43861</v>
      </c>
      <c r="P2287" s="9">
        <v>43861</v>
      </c>
      <c r="Q2287" s="9">
        <v>43864</v>
      </c>
      <c r="S2287" s="2">
        <f>_xll.RHistory(I2287,".Close","START:"&amp;$K2287&amp;" END:"&amp;$K2287&amp;" INTERVAL:1D",,"TSREPEAT:NO")</f>
        <v>-1.68</v>
      </c>
      <c r="T2287" s="2">
        <f>_xll.RHistory(J2287,".Close","START:"&amp;$K2287&amp;" END:"&amp;$K2287&amp;" INTERVAL:1D",,"TSREPEAT:NO")</f>
        <v>-2.71</v>
      </c>
      <c r="U2287" s="2">
        <f t="shared" si="70"/>
        <v>1</v>
      </c>
      <c r="V2287" s="2">
        <f t="shared" si="71"/>
        <v>1</v>
      </c>
    </row>
    <row r="2288" spans="9:22" x14ac:dyDescent="0.25">
      <c r="I2288" t="s">
        <v>625</v>
      </c>
      <c r="J2288" t="s">
        <v>634</v>
      </c>
      <c r="K2288" s="9">
        <v>43480</v>
      </c>
      <c r="L2288">
        <v>1</v>
      </c>
      <c r="M2288">
        <v>1</v>
      </c>
      <c r="N2288" s="9">
        <v>43480</v>
      </c>
      <c r="O2288" s="9">
        <v>43481</v>
      </c>
      <c r="P2288" s="9">
        <v>43481</v>
      </c>
      <c r="Q2288" s="9">
        <v>43482</v>
      </c>
      <c r="S2288" s="2">
        <f>_xll.RHistory(I2288,".Close","START:"&amp;$K2288&amp;" END:"&amp;$K2288&amp;" INTERVAL:1D",,"TSREPEAT:NO")</f>
        <v>0.219</v>
      </c>
      <c r="T2288" s="2">
        <f>_xll.RHistory(J2288,".Close","START:"&amp;$K2288&amp;" END:"&amp;$K2288&amp;" INTERVAL:1D",,"TSREPEAT:NO")</f>
        <v>0.25</v>
      </c>
      <c r="U2288" s="2">
        <f t="shared" si="70"/>
        <v>1</v>
      </c>
      <c r="V2288" s="2">
        <f t="shared" si="71"/>
        <v>1</v>
      </c>
    </row>
    <row r="2289" spans="9:22" x14ac:dyDescent="0.25">
      <c r="I2289" t="s">
        <v>625</v>
      </c>
      <c r="J2289" t="s">
        <v>634</v>
      </c>
      <c r="K2289" s="9">
        <v>43481</v>
      </c>
      <c r="L2289">
        <v>1</v>
      </c>
      <c r="M2289">
        <v>1</v>
      </c>
      <c r="N2289" s="9">
        <v>43481</v>
      </c>
      <c r="O2289" s="9">
        <v>43482</v>
      </c>
      <c r="P2289" s="9">
        <v>43482</v>
      </c>
      <c r="Q2289" s="9">
        <v>43483</v>
      </c>
      <c r="S2289" s="2">
        <f>_xll.RHistory(I2289,".Close","START:"&amp;$K2289&amp;" END:"&amp;$K2289&amp;" INTERVAL:1D",,"TSREPEAT:NO")</f>
        <v>0.188</v>
      </c>
      <c r="T2289" s="2">
        <f>_xll.RHistory(J2289,".Close","START:"&amp;$K2289&amp;" END:"&amp;$K2289&amp;" INTERVAL:1D",,"TSREPEAT:NO")</f>
        <v>0.19</v>
      </c>
      <c r="U2289" s="2">
        <f t="shared" si="70"/>
        <v>1</v>
      </c>
      <c r="V2289" s="2">
        <f t="shared" si="71"/>
        <v>1</v>
      </c>
    </row>
    <row r="2290" spans="9:22" x14ac:dyDescent="0.25">
      <c r="I2290" t="s">
        <v>625</v>
      </c>
      <c r="J2290" t="s">
        <v>634</v>
      </c>
      <c r="K2290" s="9">
        <v>43482</v>
      </c>
      <c r="L2290">
        <v>1</v>
      </c>
      <c r="M2290">
        <v>1</v>
      </c>
      <c r="N2290" s="9">
        <v>43482</v>
      </c>
      <c r="O2290" s="9">
        <v>43483</v>
      </c>
      <c r="P2290" s="9">
        <v>43483</v>
      </c>
      <c r="Q2290" s="9">
        <v>43486</v>
      </c>
      <c r="S2290" s="2">
        <f>_xll.RHistory(I2290,".Close","START:"&amp;$K2290&amp;" END:"&amp;$K2290&amp;" INTERVAL:1D",,"TSREPEAT:NO")</f>
        <v>0.22</v>
      </c>
      <c r="T2290" s="2">
        <f>_xll.RHistory(J2290,".Close","START:"&amp;$K2290&amp;" END:"&amp;$K2290&amp;" INTERVAL:1D",,"TSREPEAT:NO")</f>
        <v>1.1100000000000001</v>
      </c>
      <c r="U2290" s="2">
        <f t="shared" si="70"/>
        <v>1</v>
      </c>
      <c r="V2290" s="2">
        <f t="shared" si="71"/>
        <v>1</v>
      </c>
    </row>
    <row r="2291" spans="9:22" x14ac:dyDescent="0.25">
      <c r="I2291" t="s">
        <v>625</v>
      </c>
      <c r="J2291" t="s">
        <v>634</v>
      </c>
      <c r="K2291" s="9">
        <v>43483</v>
      </c>
      <c r="L2291">
        <v>1</v>
      </c>
      <c r="M2291">
        <v>1</v>
      </c>
      <c r="N2291" s="9">
        <v>43483</v>
      </c>
      <c r="O2291" s="9">
        <v>43486</v>
      </c>
      <c r="P2291" s="9">
        <v>43486</v>
      </c>
      <c r="Q2291" s="9">
        <v>43487</v>
      </c>
      <c r="S2291" s="2">
        <f>_xll.RHistory(I2291,".Close","START:"&amp;$K2291&amp;" END:"&amp;$K2291&amp;" INTERVAL:1D",,"TSREPEAT:NO")</f>
        <v>0.92700000000000005</v>
      </c>
      <c r="T2291" s="2">
        <f>_xll.RHistory(J2291,".Close","START:"&amp;$K2291&amp;" END:"&amp;$K2291&amp;" INTERVAL:1D",,"TSREPEAT:NO")</f>
        <v>1.141</v>
      </c>
      <c r="U2291" s="2">
        <f t="shared" si="70"/>
        <v>1</v>
      </c>
      <c r="V2291" s="2">
        <f t="shared" si="71"/>
        <v>1</v>
      </c>
    </row>
    <row r="2292" spans="9:22" x14ac:dyDescent="0.25">
      <c r="I2292" t="s">
        <v>625</v>
      </c>
      <c r="J2292" t="s">
        <v>634</v>
      </c>
      <c r="K2292" s="9">
        <v>43484</v>
      </c>
      <c r="L2292">
        <v>0</v>
      </c>
      <c r="M2292">
        <v>0</v>
      </c>
      <c r="N2292" s="9">
        <v>-1</v>
      </c>
      <c r="O2292" s="9">
        <v>-1</v>
      </c>
      <c r="P2292" s="9">
        <v>43486</v>
      </c>
      <c r="Q2292" s="9">
        <v>43487</v>
      </c>
      <c r="S2292" s="2" t="e">
        <f>_xll.RHistory(I2292,".Close","START:"&amp;$K2292&amp;" END:"&amp;$K2292&amp;" INTERVAL:1D",,"TSREPEAT:NO")</f>
        <v>#N/A</v>
      </c>
      <c r="T2292" s="2" t="e">
        <f>_xll.RHistory(J2292,".Close","START:"&amp;$K2292&amp;" END:"&amp;$K2292&amp;" INTERVAL:1D",,"TSREPEAT:NO")</f>
        <v>#N/A</v>
      </c>
      <c r="U2292" s="2">
        <f t="shared" si="70"/>
        <v>1</v>
      </c>
      <c r="V2292" s="2">
        <f t="shared" si="71"/>
        <v>0</v>
      </c>
    </row>
    <row r="2293" spans="9:22" x14ac:dyDescent="0.25">
      <c r="I2293" t="s">
        <v>625</v>
      </c>
      <c r="J2293" t="s">
        <v>634</v>
      </c>
      <c r="K2293" s="9">
        <v>43485</v>
      </c>
      <c r="L2293">
        <v>0</v>
      </c>
      <c r="M2293">
        <v>0</v>
      </c>
      <c r="N2293" s="9">
        <v>-1</v>
      </c>
      <c r="O2293" s="9">
        <v>-1</v>
      </c>
      <c r="P2293" s="9">
        <v>43486</v>
      </c>
      <c r="Q2293" s="9">
        <v>43487</v>
      </c>
      <c r="S2293" s="2" t="e">
        <f>_xll.RHistory(I2293,".Close","START:"&amp;$K2293&amp;" END:"&amp;$K2293&amp;" INTERVAL:1D",,"TSREPEAT:NO")</f>
        <v>#N/A</v>
      </c>
      <c r="T2293" s="2" t="e">
        <f>_xll.RHistory(J2293,".Close","START:"&amp;$K2293&amp;" END:"&amp;$K2293&amp;" INTERVAL:1D",,"TSREPEAT:NO")</f>
        <v>#N/A</v>
      </c>
      <c r="U2293" s="2">
        <f t="shared" si="70"/>
        <v>1</v>
      </c>
      <c r="V2293" s="2">
        <f t="shared" si="71"/>
        <v>0</v>
      </c>
    </row>
    <row r="2294" spans="9:22" x14ac:dyDescent="0.25">
      <c r="I2294" t="s">
        <v>625</v>
      </c>
      <c r="J2294" t="s">
        <v>634</v>
      </c>
      <c r="K2294" s="9">
        <v>43486</v>
      </c>
      <c r="L2294">
        <v>0</v>
      </c>
      <c r="M2294">
        <v>1</v>
      </c>
      <c r="N2294" s="9">
        <v>43486</v>
      </c>
      <c r="O2294" s="9">
        <v>43487</v>
      </c>
      <c r="P2294" s="9">
        <v>43487</v>
      </c>
      <c r="Q2294" s="9">
        <v>43488</v>
      </c>
      <c r="S2294" s="2">
        <f>_xll.RHistory(I2294,".Close","START:"&amp;$K2294&amp;" END:"&amp;$K2294&amp;" INTERVAL:1D",,"TSREPEAT:NO")</f>
        <v>-0.40200000000000002</v>
      </c>
      <c r="T2294" s="2">
        <f>_xll.RHistory(J2294,".Close","START:"&amp;$K2294&amp;" END:"&amp;$K2294&amp;" INTERVAL:1D",,"TSREPEAT:NO")</f>
        <v>0.2213</v>
      </c>
      <c r="U2294" s="2">
        <f t="shared" si="70"/>
        <v>1</v>
      </c>
      <c r="V2294" s="2">
        <f t="shared" si="71"/>
        <v>1</v>
      </c>
    </row>
    <row r="2295" spans="9:22" x14ac:dyDescent="0.25">
      <c r="I2295" t="s">
        <v>625</v>
      </c>
      <c r="J2295" t="s">
        <v>634</v>
      </c>
      <c r="K2295" s="9">
        <v>43487</v>
      </c>
      <c r="L2295">
        <v>1</v>
      </c>
      <c r="M2295">
        <v>1</v>
      </c>
      <c r="N2295" s="9">
        <v>43487</v>
      </c>
      <c r="O2295" s="9">
        <v>43488</v>
      </c>
      <c r="P2295" s="9">
        <v>43488</v>
      </c>
      <c r="Q2295" s="9">
        <v>43489</v>
      </c>
      <c r="S2295" s="2">
        <f>_xll.RHistory(I2295,".Close","START:"&amp;$K2295&amp;" END:"&amp;$K2295&amp;" INTERVAL:1D",,"TSREPEAT:NO")</f>
        <v>0.28199999999999997</v>
      </c>
      <c r="T2295" s="2">
        <f>_xll.RHistory(J2295,".Close","START:"&amp;$K2295&amp;" END:"&amp;$K2295&amp;" INTERVAL:1D",,"TSREPEAT:NO")</f>
        <v>0.26100000000000001</v>
      </c>
      <c r="U2295" s="2">
        <f t="shared" si="70"/>
        <v>1</v>
      </c>
      <c r="V2295" s="2">
        <f t="shared" si="71"/>
        <v>1</v>
      </c>
    </row>
    <row r="2296" spans="9:22" x14ac:dyDescent="0.25">
      <c r="I2296" t="s">
        <v>625</v>
      </c>
      <c r="J2296" t="s">
        <v>634</v>
      </c>
      <c r="K2296" s="9">
        <v>43488</v>
      </c>
      <c r="L2296">
        <v>1</v>
      </c>
      <c r="M2296">
        <v>1</v>
      </c>
      <c r="N2296" s="9">
        <v>43488</v>
      </c>
      <c r="O2296" s="9">
        <v>43489</v>
      </c>
      <c r="P2296" s="9">
        <v>43489</v>
      </c>
      <c r="Q2296" s="9">
        <v>43490</v>
      </c>
      <c r="S2296" s="2">
        <f>_xll.RHistory(I2296,".Close","START:"&amp;$K2296&amp;" END:"&amp;$K2296&amp;" INTERVAL:1D",,"TSREPEAT:NO")</f>
        <v>0.17</v>
      </c>
      <c r="T2296" s="2">
        <f>_xll.RHistory(J2296,".Close","START:"&amp;$K2296&amp;" END:"&amp;$K2296&amp;" INTERVAL:1D",,"TSREPEAT:NO")</f>
        <v>0.22800000000000001</v>
      </c>
      <c r="U2296" s="2">
        <f t="shared" si="70"/>
        <v>1</v>
      </c>
      <c r="V2296" s="2">
        <f t="shared" si="71"/>
        <v>1</v>
      </c>
    </row>
    <row r="2297" spans="9:22" x14ac:dyDescent="0.25">
      <c r="I2297" t="s">
        <v>625</v>
      </c>
      <c r="J2297" t="s">
        <v>634</v>
      </c>
      <c r="K2297" s="9">
        <v>43489</v>
      </c>
      <c r="L2297">
        <v>1</v>
      </c>
      <c r="M2297">
        <v>1</v>
      </c>
      <c r="N2297" s="9">
        <v>43489</v>
      </c>
      <c r="O2297" s="9">
        <v>43490</v>
      </c>
      <c r="P2297" s="9">
        <v>43490</v>
      </c>
      <c r="Q2297" s="9">
        <v>43493</v>
      </c>
      <c r="S2297" s="2">
        <f>_xll.RHistory(I2297,".Close","START:"&amp;$K2297&amp;" END:"&amp;$K2297&amp;" INTERVAL:1D",,"TSREPEAT:NO")</f>
        <v>0.21</v>
      </c>
      <c r="T2297" s="2">
        <f>_xll.RHistory(J2297,".Close","START:"&amp;$K2297&amp;" END:"&amp;$K2297&amp;" INTERVAL:1D",,"TSREPEAT:NO")</f>
        <v>0.74099999999999999</v>
      </c>
      <c r="U2297" s="2">
        <f t="shared" si="70"/>
        <v>1</v>
      </c>
      <c r="V2297" s="2">
        <f t="shared" si="71"/>
        <v>1</v>
      </c>
    </row>
    <row r="2298" spans="9:22" x14ac:dyDescent="0.25">
      <c r="I2298" t="s">
        <v>625</v>
      </c>
      <c r="J2298" t="s">
        <v>634</v>
      </c>
      <c r="K2298" s="9">
        <v>43490</v>
      </c>
      <c r="L2298">
        <v>1</v>
      </c>
      <c r="M2298">
        <v>1</v>
      </c>
      <c r="N2298" s="9">
        <v>43490</v>
      </c>
      <c r="O2298" s="9">
        <v>43493</v>
      </c>
      <c r="P2298" s="9">
        <v>43493</v>
      </c>
      <c r="Q2298" s="9">
        <v>43494</v>
      </c>
      <c r="S2298" s="2">
        <f>_xll.RHistory(I2298,".Close","START:"&amp;$K2298&amp;" END:"&amp;$K2298&amp;" INTERVAL:1D",,"TSREPEAT:NO")</f>
        <v>0.629</v>
      </c>
      <c r="T2298" s="2">
        <f>_xll.RHistory(J2298,".Close","START:"&amp;$K2298&amp;" END:"&amp;$K2298&amp;" INTERVAL:1D",,"TSREPEAT:NO")</f>
        <v>0.23400000000000001</v>
      </c>
      <c r="U2298" s="2">
        <f t="shared" si="70"/>
        <v>1</v>
      </c>
      <c r="V2298" s="2">
        <f t="shared" si="71"/>
        <v>1</v>
      </c>
    </row>
    <row r="2299" spans="9:22" x14ac:dyDescent="0.25">
      <c r="I2299" t="s">
        <v>625</v>
      </c>
      <c r="J2299" t="s">
        <v>634</v>
      </c>
      <c r="K2299" s="9">
        <v>43491</v>
      </c>
      <c r="L2299">
        <v>0</v>
      </c>
      <c r="M2299">
        <v>0</v>
      </c>
      <c r="N2299" s="9">
        <v>-1</v>
      </c>
      <c r="O2299" s="9">
        <v>-1</v>
      </c>
      <c r="P2299" s="9">
        <v>43493</v>
      </c>
      <c r="Q2299" s="9">
        <v>43494</v>
      </c>
      <c r="S2299" s="2" t="e">
        <f>_xll.RHistory(I2299,".Close","START:"&amp;$K2299&amp;" END:"&amp;$K2299&amp;" INTERVAL:1D",,"TSREPEAT:NO")</f>
        <v>#N/A</v>
      </c>
      <c r="T2299" s="2" t="e">
        <f>_xll.RHistory(J2299,".Close","START:"&amp;$K2299&amp;" END:"&amp;$K2299&amp;" INTERVAL:1D",,"TSREPEAT:NO")</f>
        <v>#N/A</v>
      </c>
      <c r="U2299" s="2">
        <f t="shared" si="70"/>
        <v>1</v>
      </c>
      <c r="V2299" s="2">
        <f t="shared" si="71"/>
        <v>0</v>
      </c>
    </row>
    <row r="2300" spans="9:22" x14ac:dyDescent="0.25">
      <c r="I2300" t="s">
        <v>625</v>
      </c>
      <c r="J2300" t="s">
        <v>634</v>
      </c>
      <c r="K2300" s="9">
        <v>43492</v>
      </c>
      <c r="L2300">
        <v>0</v>
      </c>
      <c r="M2300">
        <v>0</v>
      </c>
      <c r="N2300" s="9">
        <v>-1</v>
      </c>
      <c r="O2300" s="9">
        <v>-1</v>
      </c>
      <c r="P2300" s="9">
        <v>43493</v>
      </c>
      <c r="Q2300" s="9">
        <v>43494</v>
      </c>
      <c r="S2300" s="2" t="e">
        <f>_xll.RHistory(I2300,".Close","START:"&amp;$K2300&amp;" END:"&amp;$K2300&amp;" INTERVAL:1D",,"TSREPEAT:NO")</f>
        <v>#N/A</v>
      </c>
      <c r="T2300" s="2" t="e">
        <f>_xll.RHistory(J2300,".Close","START:"&amp;$K2300&amp;" END:"&amp;$K2300&amp;" INTERVAL:1D",,"TSREPEAT:NO")</f>
        <v>#N/A</v>
      </c>
      <c r="U2300" s="2">
        <f t="shared" si="70"/>
        <v>1</v>
      </c>
      <c r="V2300" s="2">
        <f t="shared" si="71"/>
        <v>0</v>
      </c>
    </row>
    <row r="2301" spans="9:22" x14ac:dyDescent="0.25">
      <c r="I2301" t="s">
        <v>625</v>
      </c>
      <c r="J2301" t="s">
        <v>634</v>
      </c>
      <c r="K2301" s="9">
        <v>43493</v>
      </c>
      <c r="L2301">
        <v>1</v>
      </c>
      <c r="M2301">
        <v>1</v>
      </c>
      <c r="N2301" s="9">
        <v>43493</v>
      </c>
      <c r="O2301" s="9">
        <v>43494</v>
      </c>
      <c r="P2301" s="9">
        <v>43494</v>
      </c>
      <c r="Q2301" s="9">
        <v>43495</v>
      </c>
      <c r="S2301" s="2">
        <f>_xll.RHistory(I2301,".Close","START:"&amp;$K2301&amp;" END:"&amp;$K2301&amp;" INTERVAL:1D",,"TSREPEAT:NO")</f>
        <v>0.19</v>
      </c>
      <c r="T2301" s="2">
        <f>_xll.RHistory(J2301,".Close","START:"&amp;$K2301&amp;" END:"&amp;$K2301&amp;" INTERVAL:1D",,"TSREPEAT:NO")</f>
        <v>0.20180000000000001</v>
      </c>
      <c r="U2301" s="2">
        <f t="shared" si="70"/>
        <v>1</v>
      </c>
      <c r="V2301" s="2">
        <f t="shared" si="71"/>
        <v>1</v>
      </c>
    </row>
    <row r="2302" spans="9:22" x14ac:dyDescent="0.25">
      <c r="I2302" t="s">
        <v>625</v>
      </c>
      <c r="J2302" t="s">
        <v>634</v>
      </c>
      <c r="K2302" s="9">
        <v>43494</v>
      </c>
      <c r="L2302">
        <v>1</v>
      </c>
      <c r="M2302">
        <v>1</v>
      </c>
      <c r="N2302" s="9">
        <v>43494</v>
      </c>
      <c r="O2302" s="9">
        <v>43495</v>
      </c>
      <c r="P2302" s="9">
        <v>43495</v>
      </c>
      <c r="Q2302" s="9">
        <v>43496</v>
      </c>
      <c r="S2302" s="2">
        <f>_xll.RHistory(I2302,".Close","START:"&amp;$K2302&amp;" END:"&amp;$K2302&amp;" INTERVAL:1D",,"TSREPEAT:NO")</f>
        <v>0.107</v>
      </c>
      <c r="T2302" s="2">
        <f>_xll.RHistory(J2302,".Close","START:"&amp;$K2302&amp;" END:"&amp;$K2302&amp;" INTERVAL:1D",,"TSREPEAT:NO")</f>
        <v>0.22509999999999999</v>
      </c>
      <c r="U2302" s="2">
        <f t="shared" si="70"/>
        <v>1</v>
      </c>
      <c r="V2302" s="2">
        <f t="shared" si="71"/>
        <v>1</v>
      </c>
    </row>
    <row r="2303" spans="9:22" x14ac:dyDescent="0.25">
      <c r="I2303" t="s">
        <v>625</v>
      </c>
      <c r="J2303" t="s">
        <v>634</v>
      </c>
      <c r="K2303" s="9">
        <v>43495</v>
      </c>
      <c r="L2303">
        <v>1</v>
      </c>
      <c r="M2303">
        <v>1</v>
      </c>
      <c r="N2303" s="9">
        <v>43495</v>
      </c>
      <c r="O2303" s="9">
        <v>43496</v>
      </c>
      <c r="P2303" s="9">
        <v>43496</v>
      </c>
      <c r="Q2303" s="9">
        <v>43497</v>
      </c>
      <c r="S2303" s="2">
        <f>_xll.RHistory(I2303,".Close","START:"&amp;$K2303&amp;" END:"&amp;$K2303&amp;" INTERVAL:1D",,"TSREPEAT:NO")</f>
        <v>0.12</v>
      </c>
      <c r="T2303" s="2">
        <f>_xll.RHistory(J2303,".Close","START:"&amp;$K2303&amp;" END:"&amp;$K2303&amp;" INTERVAL:1D",,"TSREPEAT:NO")</f>
        <v>0.2</v>
      </c>
      <c r="U2303" s="2">
        <f t="shared" si="70"/>
        <v>1</v>
      </c>
      <c r="V2303" s="2">
        <f t="shared" si="71"/>
        <v>1</v>
      </c>
    </row>
    <row r="2304" spans="9:22" x14ac:dyDescent="0.25">
      <c r="I2304" t="s">
        <v>625</v>
      </c>
      <c r="J2304" t="s">
        <v>634</v>
      </c>
      <c r="K2304" s="9">
        <v>43496</v>
      </c>
      <c r="L2304">
        <v>1</v>
      </c>
      <c r="M2304">
        <v>1</v>
      </c>
      <c r="N2304" s="9">
        <v>43496</v>
      </c>
      <c r="O2304" s="9">
        <v>43497</v>
      </c>
      <c r="P2304" s="9">
        <v>43497</v>
      </c>
      <c r="Q2304" s="9">
        <v>43500</v>
      </c>
      <c r="S2304" s="2">
        <f>_xll.RHistory(I2304,".Close","START:"&amp;$K2304&amp;" END:"&amp;$K2304&amp;" INTERVAL:1D",,"TSREPEAT:NO")</f>
        <v>-0.18</v>
      </c>
      <c r="T2304" s="2">
        <f>_xll.RHistory(J2304,".Close","START:"&amp;$K2304&amp;" END:"&amp;$K2304&amp;" INTERVAL:1D",,"TSREPEAT:NO")</f>
        <v>0.75800000000000001</v>
      </c>
      <c r="U2304" s="2">
        <f t="shared" si="70"/>
        <v>1</v>
      </c>
      <c r="V2304" s="2">
        <f t="shared" si="71"/>
        <v>1</v>
      </c>
    </row>
    <row r="2305" spans="9:22" x14ac:dyDescent="0.25">
      <c r="I2305" t="s">
        <v>625</v>
      </c>
      <c r="J2305" t="s">
        <v>634</v>
      </c>
      <c r="K2305" s="9">
        <v>43497</v>
      </c>
      <c r="L2305">
        <v>1</v>
      </c>
      <c r="M2305">
        <v>1</v>
      </c>
      <c r="N2305" s="9">
        <v>43497</v>
      </c>
      <c r="O2305" s="9">
        <v>43500</v>
      </c>
      <c r="P2305" s="9">
        <v>43500</v>
      </c>
      <c r="Q2305" s="9">
        <v>43501</v>
      </c>
      <c r="S2305" s="2">
        <f>_xll.RHistory(I2305,".Close","START:"&amp;$K2305&amp;" END:"&amp;$K2305&amp;" INTERVAL:1D",,"TSREPEAT:NO")</f>
        <v>0.73</v>
      </c>
      <c r="T2305" s="2">
        <f>_xll.RHistory(J2305,".Close","START:"&amp;$K2305&amp;" END:"&amp;$K2305&amp;" INTERVAL:1D",,"TSREPEAT:NO")</f>
        <v>0.26800000000000002</v>
      </c>
      <c r="U2305" s="2">
        <f t="shared" si="70"/>
        <v>1</v>
      </c>
      <c r="V2305" s="2">
        <f t="shared" si="71"/>
        <v>1</v>
      </c>
    </row>
    <row r="2306" spans="9:22" x14ac:dyDescent="0.25">
      <c r="I2306" t="s">
        <v>625</v>
      </c>
      <c r="J2306" t="s">
        <v>634</v>
      </c>
      <c r="K2306" s="9">
        <v>43498</v>
      </c>
      <c r="L2306">
        <v>0</v>
      </c>
      <c r="M2306">
        <v>0</v>
      </c>
      <c r="N2306" s="9">
        <v>-1</v>
      </c>
      <c r="O2306" s="9">
        <v>-1</v>
      </c>
      <c r="P2306" s="9">
        <v>43500</v>
      </c>
      <c r="Q2306" s="9">
        <v>43501</v>
      </c>
      <c r="S2306" s="2" t="e">
        <f>_xll.RHistory(I2306,".Close","START:"&amp;$K2306&amp;" END:"&amp;$K2306&amp;" INTERVAL:1D",,"TSREPEAT:NO")</f>
        <v>#N/A</v>
      </c>
      <c r="T2306" s="2" t="e">
        <f>_xll.RHistory(J2306,".Close","START:"&amp;$K2306&amp;" END:"&amp;$K2306&amp;" INTERVAL:1D",,"TSREPEAT:NO")</f>
        <v>#N/A</v>
      </c>
      <c r="U2306" s="2">
        <f t="shared" ref="U2306:U2369" si="72">_xlfn.IFNA(IF(AND(N2306&gt;0,S2306&lt;&gt;"#N/A"),1,0), IF(N2306&lt;0,1,0))</f>
        <v>1</v>
      </c>
      <c r="V2306" s="2">
        <f t="shared" si="71"/>
        <v>0</v>
      </c>
    </row>
    <row r="2307" spans="9:22" x14ac:dyDescent="0.25">
      <c r="I2307" t="s">
        <v>625</v>
      </c>
      <c r="J2307" t="s">
        <v>634</v>
      </c>
      <c r="K2307" s="9">
        <v>43499</v>
      </c>
      <c r="L2307">
        <v>0</v>
      </c>
      <c r="M2307">
        <v>0</v>
      </c>
      <c r="N2307" s="9">
        <v>-1</v>
      </c>
      <c r="O2307" s="9">
        <v>-1</v>
      </c>
      <c r="P2307" s="9">
        <v>43500</v>
      </c>
      <c r="Q2307" s="9">
        <v>43501</v>
      </c>
      <c r="S2307" s="2" t="e">
        <f>_xll.RHistory(I2307,".Close","START:"&amp;$K2307&amp;" END:"&amp;$K2307&amp;" INTERVAL:1D",,"TSREPEAT:NO")</f>
        <v>#N/A</v>
      </c>
      <c r="T2307" s="2" t="e">
        <f>_xll.RHistory(J2307,".Close","START:"&amp;$K2307&amp;" END:"&amp;$K2307&amp;" INTERVAL:1D",,"TSREPEAT:NO")</f>
        <v>#N/A</v>
      </c>
      <c r="U2307" s="2">
        <f t="shared" si="72"/>
        <v>1</v>
      </c>
      <c r="V2307" s="2">
        <f t="shared" si="71"/>
        <v>0</v>
      </c>
    </row>
    <row r="2308" spans="9:22" x14ac:dyDescent="0.25">
      <c r="I2308" t="s">
        <v>625</v>
      </c>
      <c r="J2308" t="s">
        <v>634</v>
      </c>
      <c r="K2308" s="9">
        <v>43500</v>
      </c>
      <c r="L2308">
        <v>1</v>
      </c>
      <c r="M2308">
        <v>1</v>
      </c>
      <c r="N2308" s="9">
        <v>43500</v>
      </c>
      <c r="O2308" s="9">
        <v>43501</v>
      </c>
      <c r="P2308" s="9">
        <v>43501</v>
      </c>
      <c r="Q2308" s="9">
        <v>43502</v>
      </c>
      <c r="S2308" s="2">
        <f>_xll.RHistory(I2308,".Close","START:"&amp;$K2308&amp;" END:"&amp;$K2308&amp;" INTERVAL:1D",,"TSREPEAT:NO")</f>
        <v>0.26100000000000001</v>
      </c>
      <c r="T2308" s="2">
        <f>_xll.RHistory(J2308,".Close","START:"&amp;$K2308&amp;" END:"&amp;$K2308&amp;" INTERVAL:1D",,"TSREPEAT:NO")</f>
        <v>0.22900000000000001</v>
      </c>
      <c r="U2308" s="2">
        <f t="shared" si="72"/>
        <v>1</v>
      </c>
      <c r="V2308" s="2">
        <f t="shared" si="71"/>
        <v>1</v>
      </c>
    </row>
    <row r="2309" spans="9:22" x14ac:dyDescent="0.25">
      <c r="I2309" t="s">
        <v>625</v>
      </c>
      <c r="J2309" t="s">
        <v>634</v>
      </c>
      <c r="K2309" s="9">
        <v>43501</v>
      </c>
      <c r="L2309">
        <v>1</v>
      </c>
      <c r="M2309">
        <v>1</v>
      </c>
      <c r="N2309" s="9">
        <v>43501</v>
      </c>
      <c r="O2309" s="9">
        <v>43502</v>
      </c>
      <c r="P2309" s="9">
        <v>43502</v>
      </c>
      <c r="Q2309" s="9">
        <v>43503</v>
      </c>
      <c r="S2309" s="2">
        <f>_xll.RHistory(I2309,".Close","START:"&amp;$K2309&amp;" END:"&amp;$K2309&amp;" INTERVAL:1D",,"TSREPEAT:NO")</f>
        <v>0.19500000000000001</v>
      </c>
      <c r="T2309" s="2">
        <f>_xll.RHistory(J2309,".Close","START:"&amp;$K2309&amp;" END:"&amp;$K2309&amp;" INTERVAL:1D",,"TSREPEAT:NO")</f>
        <v>0.22040000000000001</v>
      </c>
      <c r="U2309" s="2">
        <f t="shared" si="72"/>
        <v>1</v>
      </c>
      <c r="V2309" s="2">
        <f t="shared" si="71"/>
        <v>1</v>
      </c>
    </row>
    <row r="2310" spans="9:22" x14ac:dyDescent="0.25">
      <c r="I2310" t="s">
        <v>625</v>
      </c>
      <c r="J2310" t="s">
        <v>634</v>
      </c>
      <c r="K2310" s="9">
        <v>43502</v>
      </c>
      <c r="L2310">
        <v>1</v>
      </c>
      <c r="M2310">
        <v>1</v>
      </c>
      <c r="N2310" s="9">
        <v>43502</v>
      </c>
      <c r="O2310" s="9">
        <v>43503</v>
      </c>
      <c r="P2310" s="9">
        <v>43503</v>
      </c>
      <c r="Q2310" s="9">
        <v>43504</v>
      </c>
      <c r="S2310" s="2">
        <f>_xll.RHistory(I2310,".Close","START:"&amp;$K2310&amp;" END:"&amp;$K2310&amp;" INTERVAL:1D",,"TSREPEAT:NO")</f>
        <v>8.5999999999999993E-2</v>
      </c>
      <c r="T2310" s="2">
        <f>_xll.RHistory(J2310,".Close","START:"&amp;$K2310&amp;" END:"&amp;$K2310&amp;" INTERVAL:1D",,"TSREPEAT:NO")</f>
        <v>0.222</v>
      </c>
      <c r="U2310" s="2">
        <f t="shared" si="72"/>
        <v>1</v>
      </c>
      <c r="V2310" s="2">
        <f t="shared" si="71"/>
        <v>1</v>
      </c>
    </row>
    <row r="2311" spans="9:22" x14ac:dyDescent="0.25">
      <c r="I2311" t="s">
        <v>625</v>
      </c>
      <c r="J2311" t="s">
        <v>634</v>
      </c>
      <c r="K2311" s="9">
        <v>43503</v>
      </c>
      <c r="L2311">
        <v>1</v>
      </c>
      <c r="M2311">
        <v>1</v>
      </c>
      <c r="N2311" s="9">
        <v>43503</v>
      </c>
      <c r="O2311" s="9">
        <v>43504</v>
      </c>
      <c r="P2311" s="9">
        <v>43504</v>
      </c>
      <c r="Q2311" s="9">
        <v>43507</v>
      </c>
      <c r="S2311" s="2">
        <f>_xll.RHistory(I2311,".Close","START:"&amp;$K2311&amp;" END:"&amp;$K2311&amp;" INTERVAL:1D",,"TSREPEAT:NO")</f>
        <v>0.23300000000000001</v>
      </c>
      <c r="T2311" s="2">
        <f>_xll.RHistory(J2311,".Close","START:"&amp;$K2311&amp;" END:"&amp;$K2311&amp;" INTERVAL:1D",,"TSREPEAT:NO")</f>
        <v>0.71799999999999997</v>
      </c>
      <c r="U2311" s="2">
        <f t="shared" si="72"/>
        <v>1</v>
      </c>
      <c r="V2311" s="2">
        <f t="shared" si="71"/>
        <v>1</v>
      </c>
    </row>
    <row r="2312" spans="9:22" x14ac:dyDescent="0.25">
      <c r="I2312" t="s">
        <v>625</v>
      </c>
      <c r="J2312" t="s">
        <v>634</v>
      </c>
      <c r="K2312" s="9">
        <v>43504</v>
      </c>
      <c r="L2312">
        <v>1</v>
      </c>
      <c r="M2312">
        <v>1</v>
      </c>
      <c r="N2312" s="9">
        <v>43504</v>
      </c>
      <c r="O2312" s="9">
        <v>43507</v>
      </c>
      <c r="P2312" s="9">
        <v>43507</v>
      </c>
      <c r="Q2312" s="9">
        <v>43508</v>
      </c>
      <c r="S2312" s="2">
        <f>_xll.RHistory(I2312,".Close","START:"&amp;$K2312&amp;" END:"&amp;$K2312&amp;" INTERVAL:1D",,"TSREPEAT:NO")</f>
        <v>0.61299999999999999</v>
      </c>
      <c r="T2312" s="2">
        <f>_xll.RHistory(J2312,".Close","START:"&amp;$K2312&amp;" END:"&amp;$K2312&amp;" INTERVAL:1D",,"TSREPEAT:NO")</f>
        <v>0.23</v>
      </c>
      <c r="U2312" s="2">
        <f t="shared" si="72"/>
        <v>1</v>
      </c>
      <c r="V2312" s="2">
        <f t="shared" si="71"/>
        <v>1</v>
      </c>
    </row>
    <row r="2313" spans="9:22" x14ac:dyDescent="0.25">
      <c r="I2313" t="s">
        <v>625</v>
      </c>
      <c r="J2313" t="s">
        <v>634</v>
      </c>
      <c r="K2313" s="9">
        <v>43505</v>
      </c>
      <c r="L2313">
        <v>0</v>
      </c>
      <c r="M2313">
        <v>0</v>
      </c>
      <c r="N2313" s="9">
        <v>-1</v>
      </c>
      <c r="O2313" s="9">
        <v>-1</v>
      </c>
      <c r="P2313" s="9">
        <v>43507</v>
      </c>
      <c r="Q2313" s="9">
        <v>43508</v>
      </c>
      <c r="S2313" s="2" t="e">
        <f>_xll.RHistory(I2313,".Close","START:"&amp;$K2313&amp;" END:"&amp;$K2313&amp;" INTERVAL:1D",,"TSREPEAT:NO")</f>
        <v>#N/A</v>
      </c>
      <c r="T2313" s="2" t="e">
        <f>_xll.RHistory(J2313,".Close","START:"&amp;$K2313&amp;" END:"&amp;$K2313&amp;" INTERVAL:1D",,"TSREPEAT:NO")</f>
        <v>#N/A</v>
      </c>
      <c r="U2313" s="2">
        <f t="shared" si="72"/>
        <v>1</v>
      </c>
      <c r="V2313" s="2">
        <f t="shared" si="71"/>
        <v>0</v>
      </c>
    </row>
    <row r="2314" spans="9:22" x14ac:dyDescent="0.25">
      <c r="I2314" t="s">
        <v>625</v>
      </c>
      <c r="J2314" t="s">
        <v>634</v>
      </c>
      <c r="K2314" s="9">
        <v>43506</v>
      </c>
      <c r="L2314">
        <v>0</v>
      </c>
      <c r="M2314">
        <v>0</v>
      </c>
      <c r="N2314" s="9">
        <v>-1</v>
      </c>
      <c r="O2314" s="9">
        <v>-1</v>
      </c>
      <c r="P2314" s="9">
        <v>43507</v>
      </c>
      <c r="Q2314" s="9">
        <v>43508</v>
      </c>
      <c r="S2314" s="2" t="e">
        <f>_xll.RHistory(I2314,".Close","START:"&amp;$K2314&amp;" END:"&amp;$K2314&amp;" INTERVAL:1D",,"TSREPEAT:NO")</f>
        <v>#N/A</v>
      </c>
      <c r="T2314" s="2" t="e">
        <f>_xll.RHistory(J2314,".Close","START:"&amp;$K2314&amp;" END:"&amp;$K2314&amp;" INTERVAL:1D",,"TSREPEAT:NO")</f>
        <v>#N/A</v>
      </c>
      <c r="U2314" s="2">
        <f t="shared" si="72"/>
        <v>1</v>
      </c>
      <c r="V2314" s="2">
        <f t="shared" si="71"/>
        <v>0</v>
      </c>
    </row>
    <row r="2315" spans="9:22" x14ac:dyDescent="0.25">
      <c r="I2315" t="s">
        <v>625</v>
      </c>
      <c r="J2315" t="s">
        <v>634</v>
      </c>
      <c r="K2315" s="9">
        <v>43507</v>
      </c>
      <c r="L2315">
        <v>1</v>
      </c>
      <c r="M2315">
        <v>1</v>
      </c>
      <c r="N2315" s="9">
        <v>43507</v>
      </c>
      <c r="O2315" s="9">
        <v>43508</v>
      </c>
      <c r="P2315" s="9">
        <v>43508</v>
      </c>
      <c r="Q2315" s="9">
        <v>43509</v>
      </c>
      <c r="S2315" s="2">
        <f>_xll.RHistory(I2315,".Close","START:"&amp;$K2315&amp;" END:"&amp;$K2315&amp;" INTERVAL:1D",,"TSREPEAT:NO")</f>
        <v>0.21299999999999999</v>
      </c>
      <c r="T2315" s="2">
        <f>_xll.RHistory(J2315,".Close","START:"&amp;$K2315&amp;" END:"&amp;$K2315&amp;" INTERVAL:1D",,"TSREPEAT:NO")</f>
        <v>0.25</v>
      </c>
      <c r="U2315" s="2">
        <f t="shared" si="72"/>
        <v>1</v>
      </c>
      <c r="V2315" s="2">
        <f t="shared" si="71"/>
        <v>1</v>
      </c>
    </row>
    <row r="2316" spans="9:22" x14ac:dyDescent="0.25">
      <c r="I2316" t="s">
        <v>625</v>
      </c>
      <c r="J2316" t="s">
        <v>634</v>
      </c>
      <c r="K2316" s="9">
        <v>43508</v>
      </c>
      <c r="L2316">
        <v>1</v>
      </c>
      <c r="M2316">
        <v>1</v>
      </c>
      <c r="N2316" s="9">
        <v>43508</v>
      </c>
      <c r="O2316" s="9">
        <v>43509</v>
      </c>
      <c r="P2316" s="9">
        <v>43509</v>
      </c>
      <c r="Q2316" s="9">
        <v>43510</v>
      </c>
      <c r="S2316" s="2">
        <f>_xll.RHistory(I2316,".Close","START:"&amp;$K2316&amp;" END:"&amp;$K2316&amp;" INTERVAL:1D",,"TSREPEAT:NO")</f>
        <v>0.23300000000000001</v>
      </c>
      <c r="T2316" s="2">
        <f>_xll.RHistory(J2316,".Close","START:"&amp;$K2316&amp;" END:"&amp;$K2316&amp;" INTERVAL:1D",,"TSREPEAT:NO")</f>
        <v>0.23</v>
      </c>
      <c r="U2316" s="2">
        <f t="shared" si="72"/>
        <v>1</v>
      </c>
      <c r="V2316" s="2">
        <f t="shared" si="71"/>
        <v>1</v>
      </c>
    </row>
    <row r="2317" spans="9:22" x14ac:dyDescent="0.25">
      <c r="I2317" t="s">
        <v>625</v>
      </c>
      <c r="J2317" t="s">
        <v>634</v>
      </c>
      <c r="K2317" s="9">
        <v>43509</v>
      </c>
      <c r="L2317">
        <v>1</v>
      </c>
      <c r="M2317">
        <v>1</v>
      </c>
      <c r="N2317" s="9">
        <v>43509</v>
      </c>
      <c r="O2317" s="9">
        <v>43510</v>
      </c>
      <c r="P2317" s="9">
        <v>43510</v>
      </c>
      <c r="Q2317" s="9">
        <v>43511</v>
      </c>
      <c r="S2317" s="2">
        <f>_xll.RHistory(I2317,".Close","START:"&amp;$K2317&amp;" END:"&amp;$K2317&amp;" INTERVAL:1D",,"TSREPEAT:NO")</f>
        <v>0.19600000000000001</v>
      </c>
      <c r="T2317" s="2">
        <f>_xll.RHistory(J2317,".Close","START:"&amp;$K2317&amp;" END:"&amp;$K2317&amp;" INTERVAL:1D",,"TSREPEAT:NO")</f>
        <v>0.2253</v>
      </c>
      <c r="U2317" s="2">
        <f t="shared" si="72"/>
        <v>1</v>
      </c>
      <c r="V2317" s="2">
        <f t="shared" si="71"/>
        <v>1</v>
      </c>
    </row>
    <row r="2318" spans="9:22" x14ac:dyDescent="0.25">
      <c r="I2318" t="s">
        <v>625</v>
      </c>
      <c r="J2318" t="s">
        <v>634</v>
      </c>
      <c r="K2318" s="9">
        <v>43510</v>
      </c>
      <c r="L2318">
        <v>1</v>
      </c>
      <c r="M2318">
        <v>1</v>
      </c>
      <c r="N2318" s="9">
        <v>43510</v>
      </c>
      <c r="O2318" s="9">
        <v>43511</v>
      </c>
      <c r="P2318" s="9">
        <v>43511</v>
      </c>
      <c r="Q2318" s="9">
        <v>43514</v>
      </c>
      <c r="S2318" s="2">
        <f>_xll.RHistory(I2318,".Close","START:"&amp;$K2318&amp;" END:"&amp;$K2318&amp;" INTERVAL:1D",,"TSREPEAT:NO")</f>
        <v>0.252</v>
      </c>
      <c r="T2318" s="2">
        <f>_xll.RHistory(J2318,".Close","START:"&amp;$K2318&amp;" END:"&amp;$K2318&amp;" INTERVAL:1D",,"TSREPEAT:NO")</f>
        <v>1.0936999999999999</v>
      </c>
      <c r="U2318" s="2">
        <f t="shared" si="72"/>
        <v>1</v>
      </c>
      <c r="V2318" s="2">
        <f t="shared" si="71"/>
        <v>1</v>
      </c>
    </row>
    <row r="2319" spans="9:22" x14ac:dyDescent="0.25">
      <c r="I2319" t="s">
        <v>625</v>
      </c>
      <c r="J2319" t="s">
        <v>634</v>
      </c>
      <c r="K2319" s="9">
        <v>43511</v>
      </c>
      <c r="L2319">
        <v>1</v>
      </c>
      <c r="M2319">
        <v>1</v>
      </c>
      <c r="N2319" s="9">
        <v>43511</v>
      </c>
      <c r="O2319" s="9">
        <v>43514</v>
      </c>
      <c r="P2319" s="9">
        <v>43514</v>
      </c>
      <c r="Q2319" s="9">
        <v>43515</v>
      </c>
      <c r="S2319" s="2">
        <f>_xll.RHistory(I2319,".Close","START:"&amp;$K2319&amp;" END:"&amp;$K2319&amp;" INTERVAL:1D",,"TSREPEAT:NO")</f>
        <v>0.81499999999999995</v>
      </c>
      <c r="T2319" s="2">
        <f>_xll.RHistory(J2319,".Close","START:"&amp;$K2319&amp;" END:"&amp;$K2319&amp;" INTERVAL:1D",,"TSREPEAT:NO")</f>
        <v>0.66500000000000004</v>
      </c>
      <c r="U2319" s="2">
        <f t="shared" si="72"/>
        <v>1</v>
      </c>
      <c r="V2319" s="2">
        <f t="shared" si="71"/>
        <v>1</v>
      </c>
    </row>
    <row r="2320" spans="9:22" x14ac:dyDescent="0.25">
      <c r="I2320" t="s">
        <v>625</v>
      </c>
      <c r="J2320" t="s">
        <v>634</v>
      </c>
      <c r="K2320" s="9">
        <v>43512</v>
      </c>
      <c r="L2320">
        <v>0</v>
      </c>
      <c r="M2320">
        <v>0</v>
      </c>
      <c r="N2320" s="9">
        <v>-1</v>
      </c>
      <c r="O2320" s="9">
        <v>-1</v>
      </c>
      <c r="P2320" s="9">
        <v>43514</v>
      </c>
      <c r="Q2320" s="9">
        <v>43515</v>
      </c>
      <c r="S2320" s="2" t="e">
        <f>_xll.RHistory(I2320,".Close","START:"&amp;$K2320&amp;" END:"&amp;$K2320&amp;" INTERVAL:1D",,"TSREPEAT:NO")</f>
        <v>#N/A</v>
      </c>
      <c r="T2320" s="2" t="e">
        <f>_xll.RHistory(J2320,".Close","START:"&amp;$K2320&amp;" END:"&amp;$K2320&amp;" INTERVAL:1D",,"TSREPEAT:NO")</f>
        <v>#N/A</v>
      </c>
      <c r="U2320" s="2">
        <f t="shared" si="72"/>
        <v>1</v>
      </c>
      <c r="V2320" s="2">
        <f t="shared" si="71"/>
        <v>0</v>
      </c>
    </row>
    <row r="2321" spans="9:22" x14ac:dyDescent="0.25">
      <c r="I2321" t="s">
        <v>625</v>
      </c>
      <c r="J2321" t="s">
        <v>634</v>
      </c>
      <c r="K2321" s="9">
        <v>43513</v>
      </c>
      <c r="L2321">
        <v>0</v>
      </c>
      <c r="M2321">
        <v>0</v>
      </c>
      <c r="N2321" s="9">
        <v>-1</v>
      </c>
      <c r="O2321" s="9">
        <v>-1</v>
      </c>
      <c r="P2321" s="9">
        <v>43514</v>
      </c>
      <c r="Q2321" s="9">
        <v>43515</v>
      </c>
      <c r="S2321" s="2" t="e">
        <f>_xll.RHistory(I2321,".Close","START:"&amp;$K2321&amp;" END:"&amp;$K2321&amp;" INTERVAL:1D",,"TSREPEAT:NO")</f>
        <v>#N/A</v>
      </c>
      <c r="T2321" s="2" t="e">
        <f>_xll.RHistory(J2321,".Close","START:"&amp;$K2321&amp;" END:"&amp;$K2321&amp;" INTERVAL:1D",,"TSREPEAT:NO")</f>
        <v>#N/A</v>
      </c>
      <c r="U2321" s="2">
        <f t="shared" si="72"/>
        <v>1</v>
      </c>
      <c r="V2321" s="2">
        <f t="shared" ref="V2321:V2384" si="73">_xlfn.IFNA(IF(AND(P2321&gt;0,T2321&lt;&gt;"#N/A"),1,0), IF(P2321&lt;0,1,0))</f>
        <v>0</v>
      </c>
    </row>
    <row r="2322" spans="9:22" x14ac:dyDescent="0.25">
      <c r="I2322" t="s">
        <v>625</v>
      </c>
      <c r="J2322" t="s">
        <v>634</v>
      </c>
      <c r="K2322" s="9">
        <v>43514</v>
      </c>
      <c r="L2322">
        <v>0</v>
      </c>
      <c r="M2322">
        <v>1</v>
      </c>
      <c r="N2322" s="9">
        <v>43514</v>
      </c>
      <c r="O2322" s="9">
        <v>43515</v>
      </c>
      <c r="P2322" s="9">
        <v>43515</v>
      </c>
      <c r="Q2322" s="9">
        <v>43516</v>
      </c>
      <c r="S2322" s="2">
        <f>_xll.RHistory(I2322,".Close","START:"&amp;$K2322&amp;" END:"&amp;$K2322&amp;" INTERVAL:1D",,"TSREPEAT:NO")</f>
        <v>0.11</v>
      </c>
      <c r="T2322" s="2">
        <f>_xll.RHistory(J2322,".Close","START:"&amp;$K2322&amp;" END:"&amp;$K2322&amp;" INTERVAL:1D",,"TSREPEAT:NO")</f>
        <v>0.11</v>
      </c>
      <c r="U2322" s="2">
        <f t="shared" si="72"/>
        <v>1</v>
      </c>
      <c r="V2322" s="2">
        <f t="shared" si="73"/>
        <v>1</v>
      </c>
    </row>
    <row r="2323" spans="9:22" x14ac:dyDescent="0.25">
      <c r="I2323" t="s">
        <v>625</v>
      </c>
      <c r="J2323" t="s">
        <v>634</v>
      </c>
      <c r="K2323" s="9">
        <v>43515</v>
      </c>
      <c r="L2323">
        <v>1</v>
      </c>
      <c r="M2323">
        <v>1</v>
      </c>
      <c r="N2323" s="9">
        <v>43515</v>
      </c>
      <c r="O2323" s="9">
        <v>43516</v>
      </c>
      <c r="P2323" s="9">
        <v>43516</v>
      </c>
      <c r="Q2323" s="9">
        <v>43517</v>
      </c>
      <c r="S2323" s="2">
        <f>_xll.RHistory(I2323,".Close","START:"&amp;$K2323&amp;" END:"&amp;$K2323&amp;" INTERVAL:1D",,"TSREPEAT:NO")</f>
        <v>0.20799999999999999</v>
      </c>
      <c r="T2323" s="2">
        <f>_xll.RHistory(J2323,".Close","START:"&amp;$K2323&amp;" END:"&amp;$K2323&amp;" INTERVAL:1D",,"TSREPEAT:NO")</f>
        <v>0.2198</v>
      </c>
      <c r="U2323" s="2">
        <f t="shared" si="72"/>
        <v>1</v>
      </c>
      <c r="V2323" s="2">
        <f t="shared" si="73"/>
        <v>1</v>
      </c>
    </row>
    <row r="2324" spans="9:22" x14ac:dyDescent="0.25">
      <c r="I2324" t="s">
        <v>625</v>
      </c>
      <c r="J2324" t="s">
        <v>634</v>
      </c>
      <c r="K2324" s="9">
        <v>43516</v>
      </c>
      <c r="L2324">
        <v>1</v>
      </c>
      <c r="M2324">
        <v>1</v>
      </c>
      <c r="N2324" s="9">
        <v>43516</v>
      </c>
      <c r="O2324" s="9">
        <v>43517</v>
      </c>
      <c r="P2324" s="9">
        <v>43517</v>
      </c>
      <c r="Q2324" s="9">
        <v>43518</v>
      </c>
      <c r="S2324" s="2">
        <f>_xll.RHistory(I2324,".Close","START:"&amp;$K2324&amp;" END:"&amp;$K2324&amp;" INTERVAL:1D",,"TSREPEAT:NO")</f>
        <v>0.17499999999999999</v>
      </c>
      <c r="T2324" s="2">
        <f>_xll.RHistory(J2324,".Close","START:"&amp;$K2324&amp;" END:"&amp;$K2324&amp;" INTERVAL:1D",,"TSREPEAT:NO")</f>
        <v>0.20960000000000001</v>
      </c>
      <c r="U2324" s="2">
        <f t="shared" si="72"/>
        <v>1</v>
      </c>
      <c r="V2324" s="2">
        <f t="shared" si="73"/>
        <v>1</v>
      </c>
    </row>
    <row r="2325" spans="9:22" x14ac:dyDescent="0.25">
      <c r="I2325" t="s">
        <v>625</v>
      </c>
      <c r="J2325" t="s">
        <v>634</v>
      </c>
      <c r="K2325" s="9">
        <v>43517</v>
      </c>
      <c r="L2325">
        <v>1</v>
      </c>
      <c r="M2325">
        <v>1</v>
      </c>
      <c r="N2325" s="9">
        <v>43517</v>
      </c>
      <c r="O2325" s="9">
        <v>43518</v>
      </c>
      <c r="P2325" s="9">
        <v>43518</v>
      </c>
      <c r="Q2325" s="9">
        <v>43521</v>
      </c>
      <c r="S2325" s="2">
        <f>_xll.RHistory(I2325,".Close","START:"&amp;$K2325&amp;" END:"&amp;$K2325&amp;" INTERVAL:1D",,"TSREPEAT:NO")</f>
        <v>0.20100000000000001</v>
      </c>
      <c r="T2325" s="2">
        <f>_xll.RHistory(J2325,".Close","START:"&amp;$K2325&amp;" END:"&amp;$K2325&amp;" INTERVAL:1D",,"TSREPEAT:NO")</f>
        <v>0.74</v>
      </c>
      <c r="U2325" s="2">
        <f t="shared" si="72"/>
        <v>1</v>
      </c>
      <c r="V2325" s="2">
        <f t="shared" si="73"/>
        <v>1</v>
      </c>
    </row>
    <row r="2326" spans="9:22" x14ac:dyDescent="0.25">
      <c r="I2326" t="s">
        <v>625</v>
      </c>
      <c r="J2326" t="s">
        <v>634</v>
      </c>
      <c r="K2326" s="9">
        <v>43518</v>
      </c>
      <c r="L2326">
        <v>1</v>
      </c>
      <c r="M2326">
        <v>1</v>
      </c>
      <c r="N2326" s="9">
        <v>43518</v>
      </c>
      <c r="O2326" s="9">
        <v>43521</v>
      </c>
      <c r="P2326" s="9">
        <v>43521</v>
      </c>
      <c r="Q2326" s="9">
        <v>43522</v>
      </c>
      <c r="S2326" s="2">
        <f>_xll.RHistory(I2326,".Close","START:"&amp;$K2326&amp;" END:"&amp;$K2326&amp;" INTERVAL:1D",,"TSREPEAT:NO")</f>
        <v>0.63500000000000001</v>
      </c>
      <c r="T2326" s="2">
        <f>_xll.RHistory(J2326,".Close","START:"&amp;$K2326&amp;" END:"&amp;$K2326&amp;" INTERVAL:1D",,"TSREPEAT:NO")</f>
        <v>0.247</v>
      </c>
      <c r="U2326" s="2">
        <f t="shared" si="72"/>
        <v>1</v>
      </c>
      <c r="V2326" s="2">
        <f t="shared" si="73"/>
        <v>1</v>
      </c>
    </row>
    <row r="2327" spans="9:22" x14ac:dyDescent="0.25">
      <c r="I2327" t="s">
        <v>625</v>
      </c>
      <c r="J2327" t="s">
        <v>634</v>
      </c>
      <c r="K2327" s="9">
        <v>43519</v>
      </c>
      <c r="L2327">
        <v>0</v>
      </c>
      <c r="M2327">
        <v>0</v>
      </c>
      <c r="N2327" s="9">
        <v>-1</v>
      </c>
      <c r="O2327" s="9">
        <v>-1</v>
      </c>
      <c r="P2327" s="9">
        <v>43521</v>
      </c>
      <c r="Q2327" s="9">
        <v>43522</v>
      </c>
      <c r="S2327" s="2" t="e">
        <f>_xll.RHistory(I2327,".Close","START:"&amp;$K2327&amp;" END:"&amp;$K2327&amp;" INTERVAL:1D",,"TSREPEAT:NO")</f>
        <v>#N/A</v>
      </c>
      <c r="T2327" s="2" t="e">
        <f>_xll.RHistory(J2327,".Close","START:"&amp;$K2327&amp;" END:"&amp;$K2327&amp;" INTERVAL:1D",,"TSREPEAT:NO")</f>
        <v>#N/A</v>
      </c>
      <c r="U2327" s="2">
        <f t="shared" si="72"/>
        <v>1</v>
      </c>
      <c r="V2327" s="2">
        <f t="shared" si="73"/>
        <v>0</v>
      </c>
    </row>
    <row r="2328" spans="9:22" x14ac:dyDescent="0.25">
      <c r="I2328" t="s">
        <v>625</v>
      </c>
      <c r="J2328" t="s">
        <v>634</v>
      </c>
      <c r="K2328" s="9">
        <v>43520</v>
      </c>
      <c r="L2328">
        <v>0</v>
      </c>
      <c r="M2328">
        <v>0</v>
      </c>
      <c r="N2328" s="9">
        <v>-1</v>
      </c>
      <c r="O2328" s="9">
        <v>-1</v>
      </c>
      <c r="P2328" s="9">
        <v>43521</v>
      </c>
      <c r="Q2328" s="9">
        <v>43522</v>
      </c>
      <c r="S2328" s="2" t="e">
        <f>_xll.RHistory(I2328,".Close","START:"&amp;$K2328&amp;" END:"&amp;$K2328&amp;" INTERVAL:1D",,"TSREPEAT:NO")</f>
        <v>#N/A</v>
      </c>
      <c r="T2328" s="2" t="e">
        <f>_xll.RHistory(J2328,".Close","START:"&amp;$K2328&amp;" END:"&amp;$K2328&amp;" INTERVAL:1D",,"TSREPEAT:NO")</f>
        <v>#N/A</v>
      </c>
      <c r="U2328" s="2">
        <f t="shared" si="72"/>
        <v>1</v>
      </c>
      <c r="V2328" s="2">
        <f t="shared" si="73"/>
        <v>0</v>
      </c>
    </row>
    <row r="2329" spans="9:22" x14ac:dyDescent="0.25">
      <c r="I2329" t="s">
        <v>625</v>
      </c>
      <c r="J2329" t="s">
        <v>634</v>
      </c>
      <c r="K2329" s="9">
        <v>43521</v>
      </c>
      <c r="L2329">
        <v>1</v>
      </c>
      <c r="M2329">
        <v>1</v>
      </c>
      <c r="N2329" s="9">
        <v>43521</v>
      </c>
      <c r="O2329" s="9">
        <v>43522</v>
      </c>
      <c r="P2329" s="9">
        <v>43522</v>
      </c>
      <c r="Q2329" s="9">
        <v>43523</v>
      </c>
      <c r="S2329" s="2">
        <f>_xll.RHistory(I2329,".Close","START:"&amp;$K2329&amp;" END:"&amp;$K2329&amp;" INTERVAL:1D",,"TSREPEAT:NO")</f>
        <v>0.2</v>
      </c>
      <c r="T2329" s="2">
        <f>_xll.RHistory(J2329,".Close","START:"&amp;$K2329&amp;" END:"&amp;$K2329&amp;" INTERVAL:1D",,"TSREPEAT:NO")</f>
        <v>0.24</v>
      </c>
      <c r="U2329" s="2">
        <f t="shared" si="72"/>
        <v>1</v>
      </c>
      <c r="V2329" s="2">
        <f t="shared" si="73"/>
        <v>1</v>
      </c>
    </row>
    <row r="2330" spans="9:22" x14ac:dyDescent="0.25">
      <c r="I2330" t="s">
        <v>625</v>
      </c>
      <c r="J2330" t="s">
        <v>634</v>
      </c>
      <c r="K2330" s="9">
        <v>43522</v>
      </c>
      <c r="L2330">
        <v>1</v>
      </c>
      <c r="M2330">
        <v>1</v>
      </c>
      <c r="N2330" s="9">
        <v>43522</v>
      </c>
      <c r="O2330" s="9">
        <v>43523</v>
      </c>
      <c r="P2330" s="9">
        <v>43523</v>
      </c>
      <c r="Q2330" s="9">
        <v>43524</v>
      </c>
      <c r="S2330" s="2">
        <f>_xll.RHistory(I2330,".Close","START:"&amp;$K2330&amp;" END:"&amp;$K2330&amp;" INTERVAL:1D",,"TSREPEAT:NO")</f>
        <v>0.23</v>
      </c>
      <c r="T2330" s="2">
        <f>_xll.RHistory(J2330,".Close","START:"&amp;$K2330&amp;" END:"&amp;$K2330&amp;" INTERVAL:1D",,"TSREPEAT:NO")</f>
        <v>0.21249999999999999</v>
      </c>
      <c r="U2330" s="2">
        <f t="shared" si="72"/>
        <v>1</v>
      </c>
      <c r="V2330" s="2">
        <f t="shared" si="73"/>
        <v>1</v>
      </c>
    </row>
    <row r="2331" spans="9:22" x14ac:dyDescent="0.25">
      <c r="I2331" t="s">
        <v>625</v>
      </c>
      <c r="J2331" t="s">
        <v>634</v>
      </c>
      <c r="K2331" s="9">
        <v>43523</v>
      </c>
      <c r="L2331">
        <v>1</v>
      </c>
      <c r="M2331">
        <v>1</v>
      </c>
      <c r="N2331" s="9">
        <v>43523</v>
      </c>
      <c r="O2331" s="9">
        <v>43524</v>
      </c>
      <c r="P2331" s="9">
        <v>43524</v>
      </c>
      <c r="Q2331" s="9">
        <v>43525</v>
      </c>
      <c r="S2331" s="2">
        <f>_xll.RHistory(I2331,".Close","START:"&amp;$K2331&amp;" END:"&amp;$K2331&amp;" INTERVAL:1D",,"TSREPEAT:NO")</f>
        <v>0.218</v>
      </c>
      <c r="T2331" s="2">
        <f>_xll.RHistory(J2331,".Close","START:"&amp;$K2331&amp;" END:"&amp;$K2331&amp;" INTERVAL:1D",,"TSREPEAT:NO")</f>
        <v>0.19</v>
      </c>
      <c r="U2331" s="2">
        <f t="shared" si="72"/>
        <v>1</v>
      </c>
      <c r="V2331" s="2">
        <f t="shared" si="73"/>
        <v>1</v>
      </c>
    </row>
    <row r="2332" spans="9:22" x14ac:dyDescent="0.25">
      <c r="I2332" t="s">
        <v>625</v>
      </c>
      <c r="J2332" t="s">
        <v>634</v>
      </c>
      <c r="K2332" s="9">
        <v>43524</v>
      </c>
      <c r="L2332">
        <v>1</v>
      </c>
      <c r="M2332">
        <v>1</v>
      </c>
      <c r="N2332" s="9">
        <v>43524</v>
      </c>
      <c r="O2332" s="9">
        <v>43525</v>
      </c>
      <c r="P2332" s="9">
        <v>43525</v>
      </c>
      <c r="Q2332" s="9">
        <v>43528</v>
      </c>
      <c r="S2332" s="2">
        <f>_xll.RHistory(I2332,".Close","START:"&amp;$K2332&amp;" END:"&amp;$K2332&amp;" INTERVAL:1D",,"TSREPEAT:NO")</f>
        <v>0.27800000000000002</v>
      </c>
      <c r="T2332" s="2">
        <f>_xll.RHistory(J2332,".Close","START:"&amp;$K2332&amp;" END:"&amp;$K2332&amp;" INTERVAL:1D",,"TSREPEAT:NO")</f>
        <v>0.72499999999999998</v>
      </c>
      <c r="U2332" s="2">
        <f t="shared" si="72"/>
        <v>1</v>
      </c>
      <c r="V2332" s="2">
        <f t="shared" si="73"/>
        <v>1</v>
      </c>
    </row>
    <row r="2333" spans="9:22" x14ac:dyDescent="0.25">
      <c r="I2333" t="s">
        <v>625</v>
      </c>
      <c r="J2333" t="s">
        <v>634</v>
      </c>
      <c r="K2333" s="9">
        <v>43525</v>
      </c>
      <c r="L2333">
        <v>1</v>
      </c>
      <c r="M2333">
        <v>1</v>
      </c>
      <c r="N2333" s="9">
        <v>43525</v>
      </c>
      <c r="O2333" s="9">
        <v>43528</v>
      </c>
      <c r="P2333" s="9">
        <v>43528</v>
      </c>
      <c r="Q2333" s="9">
        <v>43529</v>
      </c>
      <c r="S2333" s="2">
        <f>_xll.RHistory(I2333,".Close","START:"&amp;$K2333&amp;" END:"&amp;$K2333&amp;" INTERVAL:1D",,"TSREPEAT:NO")</f>
        <v>0.59599999999999997</v>
      </c>
      <c r="T2333" s="2">
        <f>_xll.RHistory(J2333,".Close","START:"&amp;$K2333&amp;" END:"&amp;$K2333&amp;" INTERVAL:1D",,"TSREPEAT:NO")</f>
        <v>0.2006</v>
      </c>
      <c r="U2333" s="2">
        <f t="shared" si="72"/>
        <v>1</v>
      </c>
      <c r="V2333" s="2">
        <f t="shared" si="73"/>
        <v>1</v>
      </c>
    </row>
    <row r="2334" spans="9:22" x14ac:dyDescent="0.25">
      <c r="I2334" t="s">
        <v>625</v>
      </c>
      <c r="J2334" t="s">
        <v>634</v>
      </c>
      <c r="K2334" s="9">
        <v>43526</v>
      </c>
      <c r="L2334">
        <v>0</v>
      </c>
      <c r="M2334">
        <v>0</v>
      </c>
      <c r="N2334" s="9">
        <v>-1</v>
      </c>
      <c r="O2334" s="9">
        <v>-1</v>
      </c>
      <c r="P2334" s="9">
        <v>43528</v>
      </c>
      <c r="Q2334" s="9">
        <v>43529</v>
      </c>
      <c r="S2334" s="2" t="e">
        <f>_xll.RHistory(I2334,".Close","START:"&amp;$K2334&amp;" END:"&amp;$K2334&amp;" INTERVAL:1D",,"TSREPEAT:NO")</f>
        <v>#N/A</v>
      </c>
      <c r="T2334" s="2" t="e">
        <f>_xll.RHistory(J2334,".Close","START:"&amp;$K2334&amp;" END:"&amp;$K2334&amp;" INTERVAL:1D",,"TSREPEAT:NO")</f>
        <v>#N/A</v>
      </c>
      <c r="U2334" s="2">
        <f t="shared" si="72"/>
        <v>1</v>
      </c>
      <c r="V2334" s="2">
        <f t="shared" si="73"/>
        <v>0</v>
      </c>
    </row>
    <row r="2335" spans="9:22" x14ac:dyDescent="0.25">
      <c r="I2335" t="s">
        <v>625</v>
      </c>
      <c r="J2335" t="s">
        <v>634</v>
      </c>
      <c r="K2335" s="9">
        <v>43527</v>
      </c>
      <c r="L2335">
        <v>0</v>
      </c>
      <c r="M2335">
        <v>0</v>
      </c>
      <c r="N2335" s="9">
        <v>-1</v>
      </c>
      <c r="O2335" s="9">
        <v>-1</v>
      </c>
      <c r="P2335" s="9">
        <v>43528</v>
      </c>
      <c r="Q2335" s="9">
        <v>43529</v>
      </c>
      <c r="S2335" s="2" t="e">
        <f>_xll.RHistory(I2335,".Close","START:"&amp;$K2335&amp;" END:"&amp;$K2335&amp;" INTERVAL:1D",,"TSREPEAT:NO")</f>
        <v>#N/A</v>
      </c>
      <c r="T2335" s="2" t="e">
        <f>_xll.RHistory(J2335,".Close","START:"&amp;$K2335&amp;" END:"&amp;$K2335&amp;" INTERVAL:1D",,"TSREPEAT:NO")</f>
        <v>#N/A</v>
      </c>
      <c r="U2335" s="2">
        <f t="shared" si="72"/>
        <v>1</v>
      </c>
      <c r="V2335" s="2">
        <f t="shared" si="73"/>
        <v>0</v>
      </c>
    </row>
    <row r="2336" spans="9:22" x14ac:dyDescent="0.25">
      <c r="I2336" t="s">
        <v>625</v>
      </c>
      <c r="J2336" t="s">
        <v>634</v>
      </c>
      <c r="K2336" s="9">
        <v>43528</v>
      </c>
      <c r="L2336">
        <v>1</v>
      </c>
      <c r="M2336">
        <v>1</v>
      </c>
      <c r="N2336" s="9">
        <v>43528</v>
      </c>
      <c r="O2336" s="9">
        <v>43529</v>
      </c>
      <c r="P2336" s="9">
        <v>43529</v>
      </c>
      <c r="Q2336" s="9">
        <v>43530</v>
      </c>
      <c r="S2336" s="2">
        <f>_xll.RHistory(I2336,".Close","START:"&amp;$K2336&amp;" END:"&amp;$K2336&amp;" INTERVAL:1D",,"TSREPEAT:NO")</f>
        <v>0.214</v>
      </c>
      <c r="T2336" s="2">
        <f>_xll.RHistory(J2336,".Close","START:"&amp;$K2336&amp;" END:"&amp;$K2336&amp;" INTERVAL:1D",,"TSREPEAT:NO")</f>
        <v>0.2</v>
      </c>
      <c r="U2336" s="2">
        <f t="shared" si="72"/>
        <v>1</v>
      </c>
      <c r="V2336" s="2">
        <f t="shared" si="73"/>
        <v>1</v>
      </c>
    </row>
    <row r="2337" spans="9:22" x14ac:dyDescent="0.25">
      <c r="I2337" t="s">
        <v>625</v>
      </c>
      <c r="J2337" t="s">
        <v>634</v>
      </c>
      <c r="K2337" s="9">
        <v>43529</v>
      </c>
      <c r="L2337">
        <v>1</v>
      </c>
      <c r="M2337">
        <v>1</v>
      </c>
      <c r="N2337" s="9">
        <v>43529</v>
      </c>
      <c r="O2337" s="9">
        <v>43530</v>
      </c>
      <c r="P2337" s="9">
        <v>43530</v>
      </c>
      <c r="Q2337" s="9">
        <v>43531</v>
      </c>
      <c r="S2337" s="2">
        <f>_xll.RHistory(I2337,".Close","START:"&amp;$K2337&amp;" END:"&amp;$K2337&amp;" INTERVAL:1D",,"TSREPEAT:NO")</f>
        <v>0.20899999999999999</v>
      </c>
      <c r="T2337" s="2">
        <f>_xll.RHistory(J2337,".Close","START:"&amp;$K2337&amp;" END:"&amp;$K2337&amp;" INTERVAL:1D",,"TSREPEAT:NO")</f>
        <v>0.253</v>
      </c>
      <c r="U2337" s="2">
        <f t="shared" si="72"/>
        <v>1</v>
      </c>
      <c r="V2337" s="2">
        <f t="shared" si="73"/>
        <v>1</v>
      </c>
    </row>
    <row r="2338" spans="9:22" x14ac:dyDescent="0.25">
      <c r="I2338" t="s">
        <v>625</v>
      </c>
      <c r="J2338" t="s">
        <v>634</v>
      </c>
      <c r="K2338" s="9">
        <v>43530</v>
      </c>
      <c r="L2338">
        <v>1</v>
      </c>
      <c r="M2338">
        <v>1</v>
      </c>
      <c r="N2338" s="9">
        <v>43530</v>
      </c>
      <c r="O2338" s="9">
        <v>43531</v>
      </c>
      <c r="P2338" s="9">
        <v>43531</v>
      </c>
      <c r="Q2338" s="9">
        <v>43532</v>
      </c>
      <c r="S2338" s="2">
        <f>_xll.RHistory(I2338,".Close","START:"&amp;$K2338&amp;" END:"&amp;$K2338&amp;" INTERVAL:1D",,"TSREPEAT:NO")</f>
        <v>0.24199999999999999</v>
      </c>
      <c r="T2338" s="2">
        <f>_xll.RHistory(J2338,".Close","START:"&amp;$K2338&amp;" END:"&amp;$K2338&amp;" INTERVAL:1D",,"TSREPEAT:NO")</f>
        <v>0.26</v>
      </c>
      <c r="U2338" s="2">
        <f t="shared" si="72"/>
        <v>1</v>
      </c>
      <c r="V2338" s="2">
        <f t="shared" si="73"/>
        <v>1</v>
      </c>
    </row>
    <row r="2339" spans="9:22" x14ac:dyDescent="0.25">
      <c r="I2339" t="s">
        <v>625</v>
      </c>
      <c r="J2339" t="s">
        <v>634</v>
      </c>
      <c r="K2339" s="9">
        <v>43531</v>
      </c>
      <c r="L2339">
        <v>1</v>
      </c>
      <c r="M2339">
        <v>1</v>
      </c>
      <c r="N2339" s="9">
        <v>43531</v>
      </c>
      <c r="O2339" s="9">
        <v>43532</v>
      </c>
      <c r="P2339" s="9">
        <v>43532</v>
      </c>
      <c r="Q2339" s="9">
        <v>43535</v>
      </c>
      <c r="S2339" s="2">
        <f>_xll.RHistory(I2339,".Close","START:"&amp;$K2339&amp;" END:"&amp;$K2339&amp;" INTERVAL:1D",,"TSREPEAT:NO")</f>
        <v>0.22900000000000001</v>
      </c>
      <c r="T2339" s="2">
        <f>_xll.RHistory(J2339,".Close","START:"&amp;$K2339&amp;" END:"&amp;$K2339&amp;" INTERVAL:1D",,"TSREPEAT:NO")</f>
        <v>0.81</v>
      </c>
      <c r="U2339" s="2">
        <f t="shared" si="72"/>
        <v>1</v>
      </c>
      <c r="V2339" s="2">
        <f t="shared" si="73"/>
        <v>1</v>
      </c>
    </row>
    <row r="2340" spans="9:22" x14ac:dyDescent="0.25">
      <c r="I2340" t="s">
        <v>625</v>
      </c>
      <c r="J2340" t="s">
        <v>634</v>
      </c>
      <c r="K2340" s="9">
        <v>43532</v>
      </c>
      <c r="L2340">
        <v>1</v>
      </c>
      <c r="M2340">
        <v>1</v>
      </c>
      <c r="N2340" s="9">
        <v>43532</v>
      </c>
      <c r="O2340" s="9">
        <v>43535</v>
      </c>
      <c r="P2340" s="9">
        <v>43535</v>
      </c>
      <c r="Q2340" s="9">
        <v>43536</v>
      </c>
      <c r="S2340" s="2">
        <f>_xll.RHistory(I2340,".Close","START:"&amp;$K2340&amp;" END:"&amp;$K2340&amp;" INTERVAL:1D",,"TSREPEAT:NO")</f>
        <v>0.69399999999999995</v>
      </c>
      <c r="T2340" s="2">
        <f>_xll.RHistory(J2340,".Close","START:"&amp;$K2340&amp;" END:"&amp;$K2340&amp;" INTERVAL:1D",,"TSREPEAT:NO")</f>
        <v>0.25600000000000001</v>
      </c>
      <c r="U2340" s="2">
        <f t="shared" si="72"/>
        <v>1</v>
      </c>
      <c r="V2340" s="2">
        <f t="shared" si="73"/>
        <v>1</v>
      </c>
    </row>
    <row r="2341" spans="9:22" x14ac:dyDescent="0.25">
      <c r="I2341" t="s">
        <v>625</v>
      </c>
      <c r="J2341" t="s">
        <v>634</v>
      </c>
      <c r="K2341" s="9">
        <v>43533</v>
      </c>
      <c r="L2341">
        <v>0</v>
      </c>
      <c r="M2341">
        <v>0</v>
      </c>
      <c r="N2341" s="9">
        <v>-1</v>
      </c>
      <c r="O2341" s="9">
        <v>-1</v>
      </c>
      <c r="P2341" s="9">
        <v>43535</v>
      </c>
      <c r="Q2341" s="9">
        <v>43536</v>
      </c>
      <c r="S2341" s="2" t="e">
        <f>_xll.RHistory(I2341,".Close","START:"&amp;$K2341&amp;" END:"&amp;$K2341&amp;" INTERVAL:1D",,"TSREPEAT:NO")</f>
        <v>#N/A</v>
      </c>
      <c r="T2341" s="2" t="e">
        <f>_xll.RHistory(J2341,".Close","START:"&amp;$K2341&amp;" END:"&amp;$K2341&amp;" INTERVAL:1D",,"TSREPEAT:NO")</f>
        <v>#N/A</v>
      </c>
      <c r="U2341" s="2">
        <f t="shared" si="72"/>
        <v>1</v>
      </c>
      <c r="V2341" s="2">
        <f t="shared" si="73"/>
        <v>0</v>
      </c>
    </row>
    <row r="2342" spans="9:22" x14ac:dyDescent="0.25">
      <c r="I2342" t="s">
        <v>625</v>
      </c>
      <c r="J2342" t="s">
        <v>634</v>
      </c>
      <c r="K2342" s="9">
        <v>43534</v>
      </c>
      <c r="L2342">
        <v>0</v>
      </c>
      <c r="M2342">
        <v>0</v>
      </c>
      <c r="N2342" s="9">
        <v>-1</v>
      </c>
      <c r="O2342" s="9">
        <v>-1</v>
      </c>
      <c r="P2342" s="9">
        <v>43535</v>
      </c>
      <c r="Q2342" s="9">
        <v>43536</v>
      </c>
      <c r="S2342" s="2" t="e">
        <f>_xll.RHistory(I2342,".Close","START:"&amp;$K2342&amp;" END:"&amp;$K2342&amp;" INTERVAL:1D",,"TSREPEAT:NO")</f>
        <v>#N/A</v>
      </c>
      <c r="T2342" s="2" t="e">
        <f>_xll.RHistory(J2342,".Close","START:"&amp;$K2342&amp;" END:"&amp;$K2342&amp;" INTERVAL:1D",,"TSREPEAT:NO")</f>
        <v>#N/A</v>
      </c>
      <c r="U2342" s="2">
        <f t="shared" si="72"/>
        <v>1</v>
      </c>
      <c r="V2342" s="2">
        <f t="shared" si="73"/>
        <v>0</v>
      </c>
    </row>
    <row r="2343" spans="9:22" x14ac:dyDescent="0.25">
      <c r="I2343" t="s">
        <v>625</v>
      </c>
      <c r="J2343" t="s">
        <v>634</v>
      </c>
      <c r="K2343" s="9">
        <v>43535</v>
      </c>
      <c r="L2343">
        <v>1</v>
      </c>
      <c r="M2343">
        <v>1</v>
      </c>
      <c r="N2343" s="9">
        <v>43535</v>
      </c>
      <c r="O2343" s="9">
        <v>43536</v>
      </c>
      <c r="P2343" s="9">
        <v>43536</v>
      </c>
      <c r="Q2343" s="9">
        <v>43537</v>
      </c>
      <c r="S2343" s="2">
        <f>_xll.RHistory(I2343,".Close","START:"&amp;$K2343&amp;" END:"&amp;$K2343&amp;" INTERVAL:1D",,"TSREPEAT:NO")</f>
        <v>0.14099999999999999</v>
      </c>
      <c r="T2343" s="2">
        <f>_xll.RHistory(J2343,".Close","START:"&amp;$K2343&amp;" END:"&amp;$K2343&amp;" INTERVAL:1D",,"TSREPEAT:NO")</f>
        <v>0.25</v>
      </c>
      <c r="U2343" s="2">
        <f t="shared" si="72"/>
        <v>1</v>
      </c>
      <c r="V2343" s="2">
        <f t="shared" si="73"/>
        <v>1</v>
      </c>
    </row>
    <row r="2344" spans="9:22" x14ac:dyDescent="0.25">
      <c r="I2344" t="s">
        <v>625</v>
      </c>
      <c r="J2344" t="s">
        <v>634</v>
      </c>
      <c r="K2344" s="9">
        <v>43536</v>
      </c>
      <c r="L2344">
        <v>1</v>
      </c>
      <c r="M2344">
        <v>1</v>
      </c>
      <c r="N2344" s="9">
        <v>43536</v>
      </c>
      <c r="O2344" s="9">
        <v>43537</v>
      </c>
      <c r="P2344" s="9">
        <v>43537</v>
      </c>
      <c r="Q2344" s="9">
        <v>43538</v>
      </c>
      <c r="S2344" s="2">
        <f>_xll.RHistory(I2344,".Close","START:"&amp;$K2344&amp;" END:"&amp;$K2344&amp;" INTERVAL:1D",,"TSREPEAT:NO")</f>
        <v>0.14000000000000001</v>
      </c>
      <c r="T2344" s="2">
        <f>_xll.RHistory(J2344,".Close","START:"&amp;$K2344&amp;" END:"&amp;$K2344&amp;" INTERVAL:1D",,"TSREPEAT:NO")</f>
        <v>0.23</v>
      </c>
      <c r="U2344" s="2">
        <f t="shared" si="72"/>
        <v>1</v>
      </c>
      <c r="V2344" s="2">
        <f t="shared" si="73"/>
        <v>1</v>
      </c>
    </row>
    <row r="2345" spans="9:22" x14ac:dyDescent="0.25">
      <c r="I2345" t="s">
        <v>625</v>
      </c>
      <c r="J2345" t="s">
        <v>634</v>
      </c>
      <c r="K2345" s="9">
        <v>43537</v>
      </c>
      <c r="L2345">
        <v>1</v>
      </c>
      <c r="M2345">
        <v>1</v>
      </c>
      <c r="N2345" s="9">
        <v>43537</v>
      </c>
      <c r="O2345" s="9">
        <v>43538</v>
      </c>
      <c r="P2345" s="9">
        <v>43538</v>
      </c>
      <c r="Q2345" s="9">
        <v>43539</v>
      </c>
      <c r="S2345" s="2">
        <f>_xll.RHistory(I2345,".Close","START:"&amp;$K2345&amp;" END:"&amp;$K2345&amp;" INTERVAL:1D",,"TSREPEAT:NO")</f>
        <v>0.161</v>
      </c>
      <c r="T2345" s="2">
        <f>_xll.RHistory(J2345,".Close","START:"&amp;$K2345&amp;" END:"&amp;$K2345&amp;" INTERVAL:1D",,"TSREPEAT:NO")</f>
        <v>0.22</v>
      </c>
      <c r="U2345" s="2">
        <f t="shared" si="72"/>
        <v>1</v>
      </c>
      <c r="V2345" s="2">
        <f t="shared" si="73"/>
        <v>1</v>
      </c>
    </row>
    <row r="2346" spans="9:22" x14ac:dyDescent="0.25">
      <c r="I2346" t="s">
        <v>625</v>
      </c>
      <c r="J2346" t="s">
        <v>634</v>
      </c>
      <c r="K2346" s="9">
        <v>43538</v>
      </c>
      <c r="L2346">
        <v>1</v>
      </c>
      <c r="M2346">
        <v>1</v>
      </c>
      <c r="N2346" s="9">
        <v>43538</v>
      </c>
      <c r="O2346" s="9">
        <v>43539</v>
      </c>
      <c r="P2346" s="9">
        <v>43539</v>
      </c>
      <c r="Q2346" s="9">
        <v>43542</v>
      </c>
      <c r="S2346" s="2">
        <f>_xll.RHistory(I2346,".Close","START:"&amp;$K2346&amp;" END:"&amp;$K2346&amp;" INTERVAL:1D",,"TSREPEAT:NO")</f>
        <v>0.20599999999999999</v>
      </c>
      <c r="T2346" s="2">
        <f>_xll.RHistory(J2346,".Close","START:"&amp;$K2346&amp;" END:"&amp;$K2346&amp;" INTERVAL:1D",,"TSREPEAT:NO")</f>
        <v>0.85599999999999998</v>
      </c>
      <c r="U2346" s="2">
        <f t="shared" si="72"/>
        <v>1</v>
      </c>
      <c r="V2346" s="2">
        <f t="shared" si="73"/>
        <v>1</v>
      </c>
    </row>
    <row r="2347" spans="9:22" x14ac:dyDescent="0.25">
      <c r="I2347" t="s">
        <v>625</v>
      </c>
      <c r="J2347" t="s">
        <v>634</v>
      </c>
      <c r="K2347" s="9">
        <v>43539</v>
      </c>
      <c r="L2347">
        <v>1</v>
      </c>
      <c r="M2347">
        <v>1</v>
      </c>
      <c r="N2347" s="9">
        <v>43539</v>
      </c>
      <c r="O2347" s="9">
        <v>43542</v>
      </c>
      <c r="P2347" s="9">
        <v>43542</v>
      </c>
      <c r="Q2347" s="9">
        <v>43543</v>
      </c>
      <c r="S2347" s="2">
        <f>_xll.RHistory(I2347,".Close","START:"&amp;$K2347&amp;" END:"&amp;$K2347&amp;" INTERVAL:1D",,"TSREPEAT:NO")</f>
        <v>0.56999999999999995</v>
      </c>
      <c r="T2347" s="2">
        <f>_xll.RHistory(J2347,".Close","START:"&amp;$K2347&amp;" END:"&amp;$K2347&amp;" INTERVAL:1D",,"TSREPEAT:NO")</f>
        <v>0.27100000000000002</v>
      </c>
      <c r="U2347" s="2">
        <f t="shared" si="72"/>
        <v>1</v>
      </c>
      <c r="V2347" s="2">
        <f t="shared" si="73"/>
        <v>1</v>
      </c>
    </row>
    <row r="2348" spans="9:22" x14ac:dyDescent="0.25">
      <c r="I2348" t="s">
        <v>625</v>
      </c>
      <c r="J2348" t="s">
        <v>634</v>
      </c>
      <c r="K2348" s="9">
        <v>43540</v>
      </c>
      <c r="L2348">
        <v>0</v>
      </c>
      <c r="M2348">
        <v>0</v>
      </c>
      <c r="N2348" s="9">
        <v>-1</v>
      </c>
      <c r="O2348" s="9">
        <v>-1</v>
      </c>
      <c r="P2348" s="9">
        <v>43542</v>
      </c>
      <c r="Q2348" s="9">
        <v>43543</v>
      </c>
      <c r="S2348" s="2" t="e">
        <f>_xll.RHistory(I2348,".Close","START:"&amp;$K2348&amp;" END:"&amp;$K2348&amp;" INTERVAL:1D",,"TSREPEAT:NO")</f>
        <v>#N/A</v>
      </c>
      <c r="T2348" s="2" t="e">
        <f>_xll.RHistory(J2348,".Close","START:"&amp;$K2348&amp;" END:"&amp;$K2348&amp;" INTERVAL:1D",,"TSREPEAT:NO")</f>
        <v>#N/A</v>
      </c>
      <c r="U2348" s="2">
        <f t="shared" si="72"/>
        <v>1</v>
      </c>
      <c r="V2348" s="2">
        <f t="shared" si="73"/>
        <v>0</v>
      </c>
    </row>
    <row r="2349" spans="9:22" x14ac:dyDescent="0.25">
      <c r="I2349" t="s">
        <v>625</v>
      </c>
      <c r="J2349" t="s">
        <v>634</v>
      </c>
      <c r="K2349" s="9">
        <v>43541</v>
      </c>
      <c r="L2349">
        <v>0</v>
      </c>
      <c r="M2349">
        <v>0</v>
      </c>
      <c r="N2349" s="9">
        <v>-1</v>
      </c>
      <c r="O2349" s="9">
        <v>-1</v>
      </c>
      <c r="P2349" s="9">
        <v>43542</v>
      </c>
      <c r="Q2349" s="9">
        <v>43543</v>
      </c>
      <c r="S2349" s="2" t="e">
        <f>_xll.RHistory(I2349,".Close","START:"&amp;$K2349&amp;" END:"&amp;$K2349&amp;" INTERVAL:1D",,"TSREPEAT:NO")</f>
        <v>#N/A</v>
      </c>
      <c r="T2349" s="2" t="e">
        <f>_xll.RHistory(J2349,".Close","START:"&amp;$K2349&amp;" END:"&amp;$K2349&amp;" INTERVAL:1D",,"TSREPEAT:NO")</f>
        <v>#N/A</v>
      </c>
      <c r="U2349" s="2">
        <f t="shared" si="72"/>
        <v>1</v>
      </c>
      <c r="V2349" s="2">
        <f t="shared" si="73"/>
        <v>0</v>
      </c>
    </row>
    <row r="2350" spans="9:22" x14ac:dyDescent="0.25">
      <c r="I2350" t="s">
        <v>625</v>
      </c>
      <c r="J2350" t="s">
        <v>634</v>
      </c>
      <c r="K2350" s="9">
        <v>43542</v>
      </c>
      <c r="L2350">
        <v>1</v>
      </c>
      <c r="M2350">
        <v>1</v>
      </c>
      <c r="N2350" s="9">
        <v>43542</v>
      </c>
      <c r="O2350" s="9">
        <v>43543</v>
      </c>
      <c r="P2350" s="9">
        <v>43543</v>
      </c>
      <c r="Q2350" s="9">
        <v>43544</v>
      </c>
      <c r="S2350" s="2">
        <f>_xll.RHistory(I2350,".Close","START:"&amp;$K2350&amp;" END:"&amp;$K2350&amp;" INTERVAL:1D",,"TSREPEAT:NO")</f>
        <v>0.27</v>
      </c>
      <c r="T2350" s="2">
        <f>_xll.RHistory(J2350,".Close","START:"&amp;$K2350&amp;" END:"&amp;$K2350&amp;" INTERVAL:1D",,"TSREPEAT:NO")</f>
        <v>0.27</v>
      </c>
      <c r="U2350" s="2">
        <f t="shared" si="72"/>
        <v>1</v>
      </c>
      <c r="V2350" s="2">
        <f t="shared" si="73"/>
        <v>1</v>
      </c>
    </row>
    <row r="2351" spans="9:22" x14ac:dyDescent="0.25">
      <c r="I2351" t="s">
        <v>625</v>
      </c>
      <c r="J2351" t="s">
        <v>634</v>
      </c>
      <c r="K2351" s="9">
        <v>43543</v>
      </c>
      <c r="L2351">
        <v>1</v>
      </c>
      <c r="M2351">
        <v>1</v>
      </c>
      <c r="N2351" s="9">
        <v>43543</v>
      </c>
      <c r="O2351" s="9">
        <v>43544</v>
      </c>
      <c r="P2351" s="9">
        <v>43544</v>
      </c>
      <c r="Q2351" s="9">
        <v>43545</v>
      </c>
      <c r="S2351" s="2">
        <f>_xll.RHistory(I2351,".Close","START:"&amp;$K2351&amp;" END:"&amp;$K2351&amp;" INTERVAL:1D",,"TSREPEAT:NO")</f>
        <v>0.18</v>
      </c>
      <c r="T2351" s="2">
        <f>_xll.RHistory(J2351,".Close","START:"&amp;$K2351&amp;" END:"&amp;$K2351&amp;" INTERVAL:1D",,"TSREPEAT:NO")</f>
        <v>0.22</v>
      </c>
      <c r="U2351" s="2">
        <f t="shared" si="72"/>
        <v>1</v>
      </c>
      <c r="V2351" s="2">
        <f t="shared" si="73"/>
        <v>1</v>
      </c>
    </row>
    <row r="2352" spans="9:22" x14ac:dyDescent="0.25">
      <c r="I2352" t="s">
        <v>625</v>
      </c>
      <c r="J2352" t="s">
        <v>634</v>
      </c>
      <c r="K2352" s="9">
        <v>43544</v>
      </c>
      <c r="L2352">
        <v>1</v>
      </c>
      <c r="M2352">
        <v>1</v>
      </c>
      <c r="N2352" s="9">
        <v>43544</v>
      </c>
      <c r="O2352" s="9">
        <v>43545</v>
      </c>
      <c r="P2352" s="9">
        <v>43545</v>
      </c>
      <c r="Q2352" s="9">
        <v>43546</v>
      </c>
      <c r="S2352" s="2">
        <f>_xll.RHistory(I2352,".Close","START:"&amp;$K2352&amp;" END:"&amp;$K2352&amp;" INTERVAL:1D",,"TSREPEAT:NO")</f>
        <v>0.31</v>
      </c>
      <c r="T2352" s="2">
        <f>_xll.RHistory(J2352,".Close","START:"&amp;$K2352&amp;" END:"&amp;$K2352&amp;" INTERVAL:1D",,"TSREPEAT:NO")</f>
        <v>0.28839999999999999</v>
      </c>
      <c r="U2352" s="2">
        <f t="shared" si="72"/>
        <v>1</v>
      </c>
      <c r="V2352" s="2">
        <f t="shared" si="73"/>
        <v>1</v>
      </c>
    </row>
    <row r="2353" spans="9:22" x14ac:dyDescent="0.25">
      <c r="I2353" t="s">
        <v>625</v>
      </c>
      <c r="J2353" t="s">
        <v>634</v>
      </c>
      <c r="K2353" s="9">
        <v>43545</v>
      </c>
      <c r="L2353">
        <v>1</v>
      </c>
      <c r="M2353">
        <v>1</v>
      </c>
      <c r="N2353" s="9">
        <v>43545</v>
      </c>
      <c r="O2353" s="9">
        <v>43546</v>
      </c>
      <c r="P2353" s="9">
        <v>43546</v>
      </c>
      <c r="Q2353" s="9">
        <v>43549</v>
      </c>
      <c r="S2353" s="2">
        <f>_xll.RHistory(I2353,".Close","START:"&amp;$K2353&amp;" END:"&amp;$K2353&amp;" INTERVAL:1D",,"TSREPEAT:NO")</f>
        <v>0.26</v>
      </c>
      <c r="T2353" s="2">
        <f>_xll.RHistory(J2353,".Close","START:"&amp;$K2353&amp;" END:"&amp;$K2353&amp;" INTERVAL:1D",,"TSREPEAT:NO")</f>
        <v>0.77</v>
      </c>
      <c r="U2353" s="2">
        <f t="shared" si="72"/>
        <v>1</v>
      </c>
      <c r="V2353" s="2">
        <f t="shared" si="73"/>
        <v>1</v>
      </c>
    </row>
    <row r="2354" spans="9:22" x14ac:dyDescent="0.25">
      <c r="I2354" t="s">
        <v>625</v>
      </c>
      <c r="J2354" t="s">
        <v>634</v>
      </c>
      <c r="K2354" s="9">
        <v>43546</v>
      </c>
      <c r="L2354">
        <v>1</v>
      </c>
      <c r="M2354">
        <v>1</v>
      </c>
      <c r="N2354" s="9">
        <v>43546</v>
      </c>
      <c r="O2354" s="9">
        <v>43549</v>
      </c>
      <c r="P2354" s="9">
        <v>43549</v>
      </c>
      <c r="Q2354" s="9">
        <v>43550</v>
      </c>
      <c r="S2354" s="2">
        <f>_xll.RHistory(I2354,".Close","START:"&amp;$K2354&amp;" END:"&amp;$K2354&amp;" INTERVAL:1D",,"TSREPEAT:NO")</f>
        <v>1.45</v>
      </c>
      <c r="T2354" s="2">
        <f>_xll.RHistory(J2354,".Close","START:"&amp;$K2354&amp;" END:"&amp;$K2354&amp;" INTERVAL:1D",,"TSREPEAT:NO")</f>
        <v>0.22</v>
      </c>
      <c r="U2354" s="2">
        <f t="shared" si="72"/>
        <v>1</v>
      </c>
      <c r="V2354" s="2">
        <f t="shared" si="73"/>
        <v>1</v>
      </c>
    </row>
    <row r="2355" spans="9:22" x14ac:dyDescent="0.25">
      <c r="I2355" t="s">
        <v>625</v>
      </c>
      <c r="J2355" t="s">
        <v>634</v>
      </c>
      <c r="K2355" s="9">
        <v>43547</v>
      </c>
      <c r="L2355">
        <v>0</v>
      </c>
      <c r="M2355">
        <v>0</v>
      </c>
      <c r="N2355" s="9">
        <v>-1</v>
      </c>
      <c r="O2355" s="9">
        <v>-1</v>
      </c>
      <c r="P2355" s="9">
        <v>43549</v>
      </c>
      <c r="Q2355" s="9">
        <v>43550</v>
      </c>
      <c r="S2355" s="2" t="e">
        <f>_xll.RHistory(I2355,".Close","START:"&amp;$K2355&amp;" END:"&amp;$K2355&amp;" INTERVAL:1D",,"TSREPEAT:NO")</f>
        <v>#N/A</v>
      </c>
      <c r="T2355" s="2" t="e">
        <f>_xll.RHistory(J2355,".Close","START:"&amp;$K2355&amp;" END:"&amp;$K2355&amp;" INTERVAL:1D",,"TSREPEAT:NO")</f>
        <v>#N/A</v>
      </c>
      <c r="U2355" s="2">
        <f t="shared" si="72"/>
        <v>1</v>
      </c>
      <c r="V2355" s="2">
        <f t="shared" si="73"/>
        <v>0</v>
      </c>
    </row>
    <row r="2356" spans="9:22" x14ac:dyDescent="0.25">
      <c r="I2356" t="s">
        <v>625</v>
      </c>
      <c r="J2356" t="s">
        <v>634</v>
      </c>
      <c r="K2356" s="9">
        <v>43548</v>
      </c>
      <c r="L2356">
        <v>0</v>
      </c>
      <c r="M2356">
        <v>0</v>
      </c>
      <c r="N2356" s="9">
        <v>-1</v>
      </c>
      <c r="O2356" s="9">
        <v>-1</v>
      </c>
      <c r="P2356" s="9">
        <v>43549</v>
      </c>
      <c r="Q2356" s="9">
        <v>43550</v>
      </c>
      <c r="S2356" s="2" t="e">
        <f>_xll.RHistory(I2356,".Close","START:"&amp;$K2356&amp;" END:"&amp;$K2356&amp;" INTERVAL:1D",,"TSREPEAT:NO")</f>
        <v>#N/A</v>
      </c>
      <c r="T2356" s="2" t="e">
        <f>_xll.RHistory(J2356,".Close","START:"&amp;$K2356&amp;" END:"&amp;$K2356&amp;" INTERVAL:1D",,"TSREPEAT:NO")</f>
        <v>#N/A</v>
      </c>
      <c r="U2356" s="2">
        <f t="shared" si="72"/>
        <v>1</v>
      </c>
      <c r="V2356" s="2">
        <f t="shared" si="73"/>
        <v>0</v>
      </c>
    </row>
    <row r="2357" spans="9:22" x14ac:dyDescent="0.25">
      <c r="I2357" t="s">
        <v>625</v>
      </c>
      <c r="J2357" t="s">
        <v>634</v>
      </c>
      <c r="K2357" s="9">
        <v>43549</v>
      </c>
      <c r="L2357">
        <v>1</v>
      </c>
      <c r="M2357">
        <v>1</v>
      </c>
      <c r="N2357" s="9">
        <v>43549</v>
      </c>
      <c r="O2357" s="9">
        <v>43550</v>
      </c>
      <c r="P2357" s="9">
        <v>43550</v>
      </c>
      <c r="Q2357" s="9">
        <v>43551</v>
      </c>
      <c r="S2357" s="2">
        <f>_xll.RHistory(I2357,".Close","START:"&amp;$K2357&amp;" END:"&amp;$K2357&amp;" INTERVAL:1D",,"TSREPEAT:NO")</f>
        <v>0.14000000000000001</v>
      </c>
      <c r="T2357" s="2">
        <f>_xll.RHistory(J2357,".Close","START:"&amp;$K2357&amp;" END:"&amp;$K2357&amp;" INTERVAL:1D",,"TSREPEAT:NO")</f>
        <v>0.26500000000000001</v>
      </c>
      <c r="U2357" s="2">
        <f t="shared" si="72"/>
        <v>1</v>
      </c>
      <c r="V2357" s="2">
        <f t="shared" si="73"/>
        <v>1</v>
      </c>
    </row>
    <row r="2358" spans="9:22" x14ac:dyDescent="0.25">
      <c r="I2358" t="s">
        <v>625</v>
      </c>
      <c r="J2358" t="s">
        <v>634</v>
      </c>
      <c r="K2358" s="9">
        <v>43550</v>
      </c>
      <c r="L2358">
        <v>1</v>
      </c>
      <c r="M2358">
        <v>1</v>
      </c>
      <c r="N2358" s="9">
        <v>43550</v>
      </c>
      <c r="O2358" s="9">
        <v>43551</v>
      </c>
      <c r="P2358" s="9">
        <v>43551</v>
      </c>
      <c r="Q2358" s="9">
        <v>43552</v>
      </c>
      <c r="S2358" s="2">
        <f>_xll.RHistory(I2358,".Close","START:"&amp;$K2358&amp;" END:"&amp;$K2358&amp;" INTERVAL:1D",,"TSREPEAT:NO")</f>
        <v>0.25</v>
      </c>
      <c r="T2358" s="2">
        <f>_xll.RHistory(J2358,".Close","START:"&amp;$K2358&amp;" END:"&amp;$K2358&amp;" INTERVAL:1D",,"TSREPEAT:NO")</f>
        <v>0.248</v>
      </c>
      <c r="U2358" s="2">
        <f t="shared" si="72"/>
        <v>1</v>
      </c>
      <c r="V2358" s="2">
        <f t="shared" si="73"/>
        <v>1</v>
      </c>
    </row>
    <row r="2359" spans="9:22" x14ac:dyDescent="0.25">
      <c r="I2359" t="s">
        <v>625</v>
      </c>
      <c r="J2359" t="s">
        <v>634</v>
      </c>
      <c r="K2359" s="9">
        <v>43551</v>
      </c>
      <c r="L2359">
        <v>1</v>
      </c>
      <c r="M2359">
        <v>1</v>
      </c>
      <c r="N2359" s="9">
        <v>43551</v>
      </c>
      <c r="O2359" s="9">
        <v>43552</v>
      </c>
      <c r="P2359" s="9">
        <v>43552</v>
      </c>
      <c r="Q2359" s="9">
        <v>43553</v>
      </c>
      <c r="S2359" s="2">
        <f>_xll.RHistory(I2359,".Close","START:"&amp;$K2359&amp;" END:"&amp;$K2359&amp;" INTERVAL:1D",,"TSREPEAT:NO")</f>
        <v>0.13</v>
      </c>
      <c r="T2359" s="2">
        <f>_xll.RHistory(J2359,".Close","START:"&amp;$K2359&amp;" END:"&amp;$K2359&amp;" INTERVAL:1D",,"TSREPEAT:NO")</f>
        <v>0.24</v>
      </c>
      <c r="U2359" s="2">
        <f t="shared" si="72"/>
        <v>1</v>
      </c>
      <c r="V2359" s="2">
        <f t="shared" si="73"/>
        <v>1</v>
      </c>
    </row>
    <row r="2360" spans="9:22" x14ac:dyDescent="0.25">
      <c r="I2360" t="s">
        <v>625</v>
      </c>
      <c r="J2360" t="s">
        <v>634</v>
      </c>
      <c r="K2360" s="9">
        <v>43552</v>
      </c>
      <c r="L2360">
        <v>1</v>
      </c>
      <c r="M2360">
        <v>1</v>
      </c>
      <c r="N2360" s="9">
        <v>43552</v>
      </c>
      <c r="O2360" s="9">
        <v>43553</v>
      </c>
      <c r="P2360" s="9">
        <v>43553</v>
      </c>
      <c r="Q2360" s="9">
        <v>43556</v>
      </c>
      <c r="S2360" s="2">
        <f>_xll.RHistory(I2360,".Close","START:"&amp;$K2360&amp;" END:"&amp;$K2360&amp;" INTERVAL:1D",,"TSREPEAT:NO")</f>
        <v>0.128</v>
      </c>
      <c r="T2360" s="2">
        <f>_xll.RHistory(J2360,".Close","START:"&amp;$K2360&amp;" END:"&amp;$K2360&amp;" INTERVAL:1D",,"TSREPEAT:NO")</f>
        <v>0.89300000000000002</v>
      </c>
      <c r="U2360" s="2">
        <f t="shared" si="72"/>
        <v>1</v>
      </c>
      <c r="V2360" s="2">
        <f t="shared" si="73"/>
        <v>1</v>
      </c>
    </row>
    <row r="2361" spans="9:22" x14ac:dyDescent="0.25">
      <c r="I2361" t="s">
        <v>625</v>
      </c>
      <c r="J2361" t="s">
        <v>634</v>
      </c>
      <c r="K2361" s="9">
        <v>43553</v>
      </c>
      <c r="L2361">
        <v>1</v>
      </c>
      <c r="M2361">
        <v>1</v>
      </c>
      <c r="N2361" s="9">
        <v>43553</v>
      </c>
      <c r="O2361" s="9">
        <v>43556</v>
      </c>
      <c r="P2361" s="9">
        <v>43556</v>
      </c>
      <c r="Q2361" s="9">
        <v>43557</v>
      </c>
      <c r="S2361" s="2">
        <f>_xll.RHistory(I2361,".Close","START:"&amp;$K2361&amp;" END:"&amp;$K2361&amp;" INTERVAL:1D",,"TSREPEAT:NO")</f>
        <v>0.80200000000000005</v>
      </c>
      <c r="T2361" s="2">
        <f>_xll.RHistory(J2361,".Close","START:"&amp;$K2361&amp;" END:"&amp;$K2361&amp;" INTERVAL:1D",,"TSREPEAT:NO")</f>
        <v>0.252</v>
      </c>
      <c r="U2361" s="2">
        <f t="shared" si="72"/>
        <v>1</v>
      </c>
      <c r="V2361" s="2">
        <f t="shared" si="73"/>
        <v>1</v>
      </c>
    </row>
    <row r="2362" spans="9:22" x14ac:dyDescent="0.25">
      <c r="I2362" t="s">
        <v>625</v>
      </c>
      <c r="J2362" t="s">
        <v>634</v>
      </c>
      <c r="K2362" s="9">
        <v>43554</v>
      </c>
      <c r="L2362">
        <v>0</v>
      </c>
      <c r="M2362">
        <v>0</v>
      </c>
      <c r="N2362" s="9">
        <v>-1</v>
      </c>
      <c r="O2362" s="9">
        <v>-1</v>
      </c>
      <c r="P2362" s="9">
        <v>43556</v>
      </c>
      <c r="Q2362" s="9">
        <v>43557</v>
      </c>
      <c r="S2362" s="2" t="e">
        <f>_xll.RHistory(I2362,".Close","START:"&amp;$K2362&amp;" END:"&amp;$K2362&amp;" INTERVAL:1D",,"TSREPEAT:NO")</f>
        <v>#N/A</v>
      </c>
      <c r="T2362" s="2" t="e">
        <f>_xll.RHistory(J2362,".Close","START:"&amp;$K2362&amp;" END:"&amp;$K2362&amp;" INTERVAL:1D",,"TSREPEAT:NO")</f>
        <v>#N/A</v>
      </c>
      <c r="U2362" s="2">
        <f t="shared" si="72"/>
        <v>1</v>
      </c>
      <c r="V2362" s="2">
        <f t="shared" si="73"/>
        <v>0</v>
      </c>
    </row>
    <row r="2363" spans="9:22" x14ac:dyDescent="0.25">
      <c r="I2363" t="s">
        <v>625</v>
      </c>
      <c r="J2363" t="s">
        <v>634</v>
      </c>
      <c r="K2363" s="9">
        <v>43555</v>
      </c>
      <c r="L2363">
        <v>0</v>
      </c>
      <c r="M2363">
        <v>0</v>
      </c>
      <c r="N2363" s="9">
        <v>-1</v>
      </c>
      <c r="O2363" s="9">
        <v>-1</v>
      </c>
      <c r="P2363" s="9">
        <v>43556</v>
      </c>
      <c r="Q2363" s="9">
        <v>43557</v>
      </c>
      <c r="S2363" s="2" t="e">
        <f>_xll.RHistory(I2363,".Close","START:"&amp;$K2363&amp;" END:"&amp;$K2363&amp;" INTERVAL:1D",,"TSREPEAT:NO")</f>
        <v>#N/A</v>
      </c>
      <c r="T2363" s="2" t="e">
        <f>_xll.RHistory(J2363,".Close","START:"&amp;$K2363&amp;" END:"&amp;$K2363&amp;" INTERVAL:1D",,"TSREPEAT:NO")</f>
        <v>#N/A</v>
      </c>
      <c r="U2363" s="2">
        <f t="shared" si="72"/>
        <v>1</v>
      </c>
      <c r="V2363" s="2">
        <f t="shared" si="73"/>
        <v>0</v>
      </c>
    </row>
    <row r="2364" spans="9:22" x14ac:dyDescent="0.25">
      <c r="I2364" t="s">
        <v>625</v>
      </c>
      <c r="J2364" t="s">
        <v>634</v>
      </c>
      <c r="K2364" s="9">
        <v>43556</v>
      </c>
      <c r="L2364">
        <v>1</v>
      </c>
      <c r="M2364">
        <v>1</v>
      </c>
      <c r="N2364" s="9">
        <v>43556</v>
      </c>
      <c r="O2364" s="9">
        <v>43557</v>
      </c>
      <c r="P2364" s="9">
        <v>43557</v>
      </c>
      <c r="Q2364" s="9">
        <v>43558</v>
      </c>
      <c r="S2364" s="2">
        <f>_xll.RHistory(I2364,".Close","START:"&amp;$K2364&amp;" END:"&amp;$K2364&amp;" INTERVAL:1D",,"TSREPEAT:NO")</f>
        <v>0.188</v>
      </c>
      <c r="T2364" s="2">
        <f>_xll.RHistory(J2364,".Close","START:"&amp;$K2364&amp;" END:"&amp;$K2364&amp;" INTERVAL:1D",,"TSREPEAT:NO")</f>
        <v>0.22</v>
      </c>
      <c r="U2364" s="2">
        <f t="shared" si="72"/>
        <v>1</v>
      </c>
      <c r="V2364" s="2">
        <f t="shared" si="73"/>
        <v>1</v>
      </c>
    </row>
    <row r="2365" spans="9:22" x14ac:dyDescent="0.25">
      <c r="I2365" t="s">
        <v>625</v>
      </c>
      <c r="J2365" t="s">
        <v>634</v>
      </c>
      <c r="K2365" s="9">
        <v>43557</v>
      </c>
      <c r="L2365">
        <v>1</v>
      </c>
      <c r="M2365">
        <v>1</v>
      </c>
      <c r="N2365" s="9">
        <v>43557</v>
      </c>
      <c r="O2365" s="9">
        <v>43558</v>
      </c>
      <c r="P2365" s="9">
        <v>43558</v>
      </c>
      <c r="Q2365" s="9">
        <v>43559</v>
      </c>
      <c r="S2365" s="2">
        <f>_xll.RHistory(I2365,".Close","START:"&amp;$K2365&amp;" END:"&amp;$K2365&amp;" INTERVAL:1D",,"TSREPEAT:NO")</f>
        <v>0.22900000000000001</v>
      </c>
      <c r="T2365" s="2">
        <f>_xll.RHistory(J2365,".Close","START:"&amp;$K2365&amp;" END:"&amp;$K2365&amp;" INTERVAL:1D",,"TSREPEAT:NO")</f>
        <v>0.25</v>
      </c>
      <c r="U2365" s="2">
        <f t="shared" si="72"/>
        <v>1</v>
      </c>
      <c r="V2365" s="2">
        <f t="shared" si="73"/>
        <v>1</v>
      </c>
    </row>
    <row r="2366" spans="9:22" x14ac:dyDescent="0.25">
      <c r="I2366" t="s">
        <v>625</v>
      </c>
      <c r="J2366" t="s">
        <v>634</v>
      </c>
      <c r="K2366" s="9">
        <v>43558</v>
      </c>
      <c r="L2366">
        <v>1</v>
      </c>
      <c r="M2366">
        <v>1</v>
      </c>
      <c r="N2366" s="9">
        <v>43558</v>
      </c>
      <c r="O2366" s="9">
        <v>43559</v>
      </c>
      <c r="P2366" s="9">
        <v>43559</v>
      </c>
      <c r="Q2366" s="9">
        <v>43560</v>
      </c>
      <c r="S2366" s="2">
        <f>_xll.RHistory(I2366,".Close","START:"&amp;$K2366&amp;" END:"&amp;$K2366&amp;" INTERVAL:1D",,"TSREPEAT:NO")</f>
        <v>-1.2999999999999999E-2</v>
      </c>
      <c r="T2366" s="2">
        <f>_xll.RHistory(J2366,".Close","START:"&amp;$K2366&amp;" END:"&amp;$K2366&amp;" INTERVAL:1D",,"TSREPEAT:NO")</f>
        <v>0.255</v>
      </c>
      <c r="U2366" s="2">
        <f t="shared" si="72"/>
        <v>1</v>
      </c>
      <c r="V2366" s="2">
        <f t="shared" si="73"/>
        <v>1</v>
      </c>
    </row>
    <row r="2367" spans="9:22" x14ac:dyDescent="0.25">
      <c r="I2367" t="s">
        <v>625</v>
      </c>
      <c r="J2367" t="s">
        <v>634</v>
      </c>
      <c r="K2367" s="9">
        <v>43559</v>
      </c>
      <c r="L2367">
        <v>1</v>
      </c>
      <c r="M2367">
        <v>1</v>
      </c>
      <c r="N2367" s="9">
        <v>43559</v>
      </c>
      <c r="O2367" s="9">
        <v>43560</v>
      </c>
      <c r="P2367" s="9">
        <v>43560</v>
      </c>
      <c r="Q2367" s="9">
        <v>43563</v>
      </c>
      <c r="S2367" s="2">
        <f>_xll.RHistory(I2367,".Close","START:"&amp;$K2367&amp;" END:"&amp;$K2367&amp;" INTERVAL:1D",,"TSREPEAT:NO")</f>
        <v>0.218</v>
      </c>
      <c r="T2367" s="2">
        <f>_xll.RHistory(J2367,".Close","START:"&amp;$K2367&amp;" END:"&amp;$K2367&amp;" INTERVAL:1D",,"TSREPEAT:NO")</f>
        <v>0.74299999999999999</v>
      </c>
      <c r="U2367" s="2">
        <f t="shared" si="72"/>
        <v>1</v>
      </c>
      <c r="V2367" s="2">
        <f t="shared" si="73"/>
        <v>1</v>
      </c>
    </row>
    <row r="2368" spans="9:22" x14ac:dyDescent="0.25">
      <c r="I2368" t="s">
        <v>625</v>
      </c>
      <c r="J2368" t="s">
        <v>634</v>
      </c>
      <c r="K2368" s="9">
        <v>43560</v>
      </c>
      <c r="L2368">
        <v>1</v>
      </c>
      <c r="M2368">
        <v>1</v>
      </c>
      <c r="N2368" s="9">
        <v>43560</v>
      </c>
      <c r="O2368" s="9">
        <v>43563</v>
      </c>
      <c r="P2368" s="9">
        <v>43563</v>
      </c>
      <c r="Q2368" s="9">
        <v>43564</v>
      </c>
      <c r="S2368" s="2">
        <f>_xll.RHistory(I2368,".Close","START:"&amp;$K2368&amp;" END:"&amp;$K2368&amp;" INTERVAL:1D",,"TSREPEAT:NO")</f>
        <v>0.59</v>
      </c>
      <c r="T2368" s="2">
        <f>_xll.RHistory(J2368,".Close","START:"&amp;$K2368&amp;" END:"&amp;$K2368&amp;" INTERVAL:1D",,"TSREPEAT:NO")</f>
        <v>0.249</v>
      </c>
      <c r="U2368" s="2">
        <f t="shared" si="72"/>
        <v>1</v>
      </c>
      <c r="V2368" s="2">
        <f t="shared" si="73"/>
        <v>1</v>
      </c>
    </row>
    <row r="2369" spans="9:22" x14ac:dyDescent="0.25">
      <c r="I2369" t="s">
        <v>625</v>
      </c>
      <c r="J2369" t="s">
        <v>634</v>
      </c>
      <c r="K2369" s="9">
        <v>43561</v>
      </c>
      <c r="L2369">
        <v>0</v>
      </c>
      <c r="M2369">
        <v>0</v>
      </c>
      <c r="N2369" s="9">
        <v>-1</v>
      </c>
      <c r="O2369" s="9">
        <v>-1</v>
      </c>
      <c r="P2369" s="9">
        <v>43563</v>
      </c>
      <c r="Q2369" s="9">
        <v>43564</v>
      </c>
      <c r="S2369" s="2" t="e">
        <f>_xll.RHistory(I2369,".Close","START:"&amp;$K2369&amp;" END:"&amp;$K2369&amp;" INTERVAL:1D",,"TSREPEAT:NO")</f>
        <v>#N/A</v>
      </c>
      <c r="T2369" s="2" t="e">
        <f>_xll.RHistory(J2369,".Close","START:"&amp;$K2369&amp;" END:"&amp;$K2369&amp;" INTERVAL:1D",,"TSREPEAT:NO")</f>
        <v>#N/A</v>
      </c>
      <c r="U2369" s="2">
        <f t="shared" si="72"/>
        <v>1</v>
      </c>
      <c r="V2369" s="2">
        <f t="shared" si="73"/>
        <v>0</v>
      </c>
    </row>
    <row r="2370" spans="9:22" x14ac:dyDescent="0.25">
      <c r="I2370" t="s">
        <v>625</v>
      </c>
      <c r="J2370" t="s">
        <v>634</v>
      </c>
      <c r="K2370" s="9">
        <v>43562</v>
      </c>
      <c r="L2370">
        <v>0</v>
      </c>
      <c r="M2370">
        <v>0</v>
      </c>
      <c r="N2370" s="9">
        <v>-1</v>
      </c>
      <c r="O2370" s="9">
        <v>-1</v>
      </c>
      <c r="P2370" s="9">
        <v>43563</v>
      </c>
      <c r="Q2370" s="9">
        <v>43564</v>
      </c>
      <c r="S2370" s="2" t="e">
        <f>_xll.RHistory(I2370,".Close","START:"&amp;$K2370&amp;" END:"&amp;$K2370&amp;" INTERVAL:1D",,"TSREPEAT:NO")</f>
        <v>#N/A</v>
      </c>
      <c r="T2370" s="2" t="e">
        <f>_xll.RHistory(J2370,".Close","START:"&amp;$K2370&amp;" END:"&amp;$K2370&amp;" INTERVAL:1D",,"TSREPEAT:NO")</f>
        <v>#N/A</v>
      </c>
      <c r="U2370" s="2">
        <f t="shared" ref="U2370:U2433" si="74">_xlfn.IFNA(IF(AND(N2370&gt;0,S2370&lt;&gt;"#N/A"),1,0), IF(N2370&lt;0,1,0))</f>
        <v>1</v>
      </c>
      <c r="V2370" s="2">
        <f t="shared" si="73"/>
        <v>0</v>
      </c>
    </row>
    <row r="2371" spans="9:22" x14ac:dyDescent="0.25">
      <c r="I2371" t="s">
        <v>625</v>
      </c>
      <c r="J2371" t="s">
        <v>634</v>
      </c>
      <c r="K2371" s="9">
        <v>43563</v>
      </c>
      <c r="L2371">
        <v>1</v>
      </c>
      <c r="M2371">
        <v>1</v>
      </c>
      <c r="N2371" s="9">
        <v>43563</v>
      </c>
      <c r="O2371" s="9">
        <v>43564</v>
      </c>
      <c r="P2371" s="9">
        <v>43564</v>
      </c>
      <c r="Q2371" s="9">
        <v>43565</v>
      </c>
      <c r="S2371" s="2">
        <f>_xll.RHistory(I2371,".Close","START:"&amp;$K2371&amp;" END:"&amp;$K2371&amp;" INTERVAL:1D",,"TSREPEAT:NO")</f>
        <v>0.19900000000000001</v>
      </c>
      <c r="T2371" s="2">
        <f>_xll.RHistory(J2371,".Close","START:"&amp;$K2371&amp;" END:"&amp;$K2371&amp;" INTERVAL:1D",,"TSREPEAT:NO")</f>
        <v>0.16</v>
      </c>
      <c r="U2371" s="2">
        <f t="shared" si="74"/>
        <v>1</v>
      </c>
      <c r="V2371" s="2">
        <f t="shared" si="73"/>
        <v>1</v>
      </c>
    </row>
    <row r="2372" spans="9:22" x14ac:dyDescent="0.25">
      <c r="I2372" t="s">
        <v>625</v>
      </c>
      <c r="J2372" t="s">
        <v>634</v>
      </c>
      <c r="K2372" s="9">
        <v>43564</v>
      </c>
      <c r="L2372">
        <v>1</v>
      </c>
      <c r="M2372">
        <v>1</v>
      </c>
      <c r="N2372" s="9">
        <v>43564</v>
      </c>
      <c r="O2372" s="9">
        <v>43565</v>
      </c>
      <c r="P2372" s="9">
        <v>43565</v>
      </c>
      <c r="Q2372" s="9">
        <v>43566</v>
      </c>
      <c r="S2372" s="2">
        <f>_xll.RHistory(I2372,".Close","START:"&amp;$K2372&amp;" END:"&amp;$K2372&amp;" INTERVAL:1D",,"TSREPEAT:NO")</f>
        <v>0.20499999999999999</v>
      </c>
      <c r="T2372" s="2">
        <f>_xll.RHistory(J2372,".Close","START:"&amp;$K2372&amp;" END:"&amp;$K2372&amp;" INTERVAL:1D",,"TSREPEAT:NO")</f>
        <v>0.26</v>
      </c>
      <c r="U2372" s="2">
        <f t="shared" si="74"/>
        <v>1</v>
      </c>
      <c r="V2372" s="2">
        <f t="shared" si="73"/>
        <v>1</v>
      </c>
    </row>
    <row r="2373" spans="9:22" x14ac:dyDescent="0.25">
      <c r="I2373" t="s">
        <v>625</v>
      </c>
      <c r="J2373" t="s">
        <v>634</v>
      </c>
      <c r="K2373" s="9">
        <v>43565</v>
      </c>
      <c r="L2373">
        <v>1</v>
      </c>
      <c r="M2373">
        <v>1</v>
      </c>
      <c r="N2373" s="9">
        <v>43565</v>
      </c>
      <c r="O2373" s="9">
        <v>43566</v>
      </c>
      <c r="P2373" s="9">
        <v>43566</v>
      </c>
      <c r="Q2373" s="9">
        <v>43567</v>
      </c>
      <c r="S2373" s="2">
        <f>_xll.RHistory(I2373,".Close","START:"&amp;$K2373&amp;" END:"&amp;$K2373&amp;" INTERVAL:1D",,"TSREPEAT:NO")</f>
        <v>0.21199999999999999</v>
      </c>
      <c r="T2373" s="2">
        <f>_xll.RHistory(J2373,".Close","START:"&amp;$K2373&amp;" END:"&amp;$K2373&amp;" INTERVAL:1D",,"TSREPEAT:NO")</f>
        <v>0.18</v>
      </c>
      <c r="U2373" s="2">
        <f t="shared" si="74"/>
        <v>1</v>
      </c>
      <c r="V2373" s="2">
        <f t="shared" si="73"/>
        <v>1</v>
      </c>
    </row>
    <row r="2374" spans="9:22" x14ac:dyDescent="0.25">
      <c r="I2374" t="s">
        <v>625</v>
      </c>
      <c r="J2374" t="s">
        <v>634</v>
      </c>
      <c r="K2374" s="9">
        <v>43566</v>
      </c>
      <c r="L2374">
        <v>1</v>
      </c>
      <c r="M2374">
        <v>1</v>
      </c>
      <c r="N2374" s="9">
        <v>43566</v>
      </c>
      <c r="O2374" s="9">
        <v>43567</v>
      </c>
      <c r="P2374" s="9">
        <v>43567</v>
      </c>
      <c r="Q2374" s="9">
        <v>43570</v>
      </c>
      <c r="S2374" s="2">
        <f>_xll.RHistory(I2374,".Close","START:"&amp;$K2374&amp;" END:"&amp;$K2374&amp;" INTERVAL:1D",,"TSREPEAT:NO")</f>
        <v>0.22900000000000001</v>
      </c>
      <c r="T2374" s="2">
        <f>_xll.RHistory(J2374,".Close","START:"&amp;$K2374&amp;" END:"&amp;$K2374&amp;" INTERVAL:1D",,"TSREPEAT:NO")</f>
        <v>0.8</v>
      </c>
      <c r="U2374" s="2">
        <f t="shared" si="74"/>
        <v>1</v>
      </c>
      <c r="V2374" s="2">
        <f t="shared" si="73"/>
        <v>1</v>
      </c>
    </row>
    <row r="2375" spans="9:22" x14ac:dyDescent="0.25">
      <c r="I2375" t="s">
        <v>625</v>
      </c>
      <c r="J2375" t="s">
        <v>634</v>
      </c>
      <c r="K2375" s="9">
        <v>43567</v>
      </c>
      <c r="L2375">
        <v>1</v>
      </c>
      <c r="M2375">
        <v>1</v>
      </c>
      <c r="N2375" s="9">
        <v>43567</v>
      </c>
      <c r="O2375" s="9">
        <v>43570</v>
      </c>
      <c r="P2375" s="9">
        <v>43570</v>
      </c>
      <c r="Q2375" s="9">
        <v>43571</v>
      </c>
      <c r="S2375" s="2">
        <f>_xll.RHistory(I2375,".Close","START:"&amp;$K2375&amp;" END:"&amp;$K2375&amp;" INTERVAL:1D",,"TSREPEAT:NO")</f>
        <v>0.60099999999999998</v>
      </c>
      <c r="T2375" s="2">
        <f>_xll.RHistory(J2375,".Close","START:"&amp;$K2375&amp;" END:"&amp;$K2375&amp;" INTERVAL:1D",,"TSREPEAT:NO")</f>
        <v>0.26600000000000001</v>
      </c>
      <c r="U2375" s="2">
        <f t="shared" si="74"/>
        <v>1</v>
      </c>
      <c r="V2375" s="2">
        <f t="shared" si="73"/>
        <v>1</v>
      </c>
    </row>
    <row r="2376" spans="9:22" x14ac:dyDescent="0.25">
      <c r="I2376" t="s">
        <v>625</v>
      </c>
      <c r="J2376" t="s">
        <v>634</v>
      </c>
      <c r="K2376" s="9">
        <v>43568</v>
      </c>
      <c r="L2376">
        <v>0</v>
      </c>
      <c r="M2376">
        <v>0</v>
      </c>
      <c r="N2376" s="9">
        <v>-1</v>
      </c>
      <c r="O2376" s="9">
        <v>-1</v>
      </c>
      <c r="P2376" s="9">
        <v>43570</v>
      </c>
      <c r="Q2376" s="9">
        <v>43571</v>
      </c>
      <c r="S2376" s="2" t="e">
        <f>_xll.RHistory(I2376,".Close","START:"&amp;$K2376&amp;" END:"&amp;$K2376&amp;" INTERVAL:1D",,"TSREPEAT:NO")</f>
        <v>#N/A</v>
      </c>
      <c r="T2376" s="2" t="e">
        <f>_xll.RHistory(J2376,".Close","START:"&amp;$K2376&amp;" END:"&amp;$K2376&amp;" INTERVAL:1D",,"TSREPEAT:NO")</f>
        <v>#N/A</v>
      </c>
      <c r="U2376" s="2">
        <f t="shared" si="74"/>
        <v>1</v>
      </c>
      <c r="V2376" s="2">
        <f t="shared" si="73"/>
        <v>0</v>
      </c>
    </row>
    <row r="2377" spans="9:22" x14ac:dyDescent="0.25">
      <c r="I2377" t="s">
        <v>625</v>
      </c>
      <c r="J2377" t="s">
        <v>634</v>
      </c>
      <c r="K2377" s="9">
        <v>43569</v>
      </c>
      <c r="L2377">
        <v>0</v>
      </c>
      <c r="M2377">
        <v>0</v>
      </c>
      <c r="N2377" s="9">
        <v>-1</v>
      </c>
      <c r="O2377" s="9">
        <v>-1</v>
      </c>
      <c r="P2377" s="9">
        <v>43570</v>
      </c>
      <c r="Q2377" s="9">
        <v>43571</v>
      </c>
      <c r="S2377" s="2" t="e">
        <f>_xll.RHistory(I2377,".Close","START:"&amp;$K2377&amp;" END:"&amp;$K2377&amp;" INTERVAL:1D",,"TSREPEAT:NO")</f>
        <v>#N/A</v>
      </c>
      <c r="T2377" s="2" t="e">
        <f>_xll.RHistory(J2377,".Close","START:"&amp;$K2377&amp;" END:"&amp;$K2377&amp;" INTERVAL:1D",,"TSREPEAT:NO")</f>
        <v>#N/A</v>
      </c>
      <c r="U2377" s="2">
        <f t="shared" si="74"/>
        <v>1</v>
      </c>
      <c r="V2377" s="2">
        <f t="shared" si="73"/>
        <v>0</v>
      </c>
    </row>
    <row r="2378" spans="9:22" x14ac:dyDescent="0.25">
      <c r="I2378" t="s">
        <v>625</v>
      </c>
      <c r="J2378" t="s">
        <v>634</v>
      </c>
      <c r="K2378" s="9">
        <v>43570</v>
      </c>
      <c r="L2378">
        <v>1</v>
      </c>
      <c r="M2378">
        <v>1</v>
      </c>
      <c r="N2378" s="9">
        <v>43570</v>
      </c>
      <c r="O2378" s="9">
        <v>43571</v>
      </c>
      <c r="P2378" s="9">
        <v>43571</v>
      </c>
      <c r="Q2378" s="9">
        <v>43572</v>
      </c>
      <c r="S2378" s="2">
        <f>_xll.RHistory(I2378,".Close","START:"&amp;$K2378&amp;" END:"&amp;$K2378&amp;" INTERVAL:1D",,"TSREPEAT:NO")</f>
        <v>0.21299999999999999</v>
      </c>
      <c r="T2378" s="2">
        <f>_xll.RHistory(J2378,".Close","START:"&amp;$K2378&amp;" END:"&amp;$K2378&amp;" INTERVAL:1D",,"TSREPEAT:NO")</f>
        <v>0.26</v>
      </c>
      <c r="U2378" s="2">
        <f t="shared" si="74"/>
        <v>1</v>
      </c>
      <c r="V2378" s="2">
        <f t="shared" si="73"/>
        <v>1</v>
      </c>
    </row>
    <row r="2379" spans="9:22" x14ac:dyDescent="0.25">
      <c r="I2379" t="s">
        <v>625</v>
      </c>
      <c r="J2379" t="s">
        <v>634</v>
      </c>
      <c r="K2379" s="9">
        <v>43571</v>
      </c>
      <c r="L2379">
        <v>1</v>
      </c>
      <c r="M2379">
        <v>1</v>
      </c>
      <c r="N2379" s="9">
        <v>43571</v>
      </c>
      <c r="O2379" s="9">
        <v>43572</v>
      </c>
      <c r="P2379" s="9">
        <v>43572</v>
      </c>
      <c r="Q2379" s="9">
        <v>43573</v>
      </c>
      <c r="S2379" s="2">
        <f>_xll.RHistory(I2379,".Close","START:"&amp;$K2379&amp;" END:"&amp;$K2379&amp;" INTERVAL:1D",,"TSREPEAT:NO")</f>
        <v>0.20699999999999999</v>
      </c>
      <c r="T2379" s="2">
        <f>_xll.RHistory(J2379,".Close","START:"&amp;$K2379&amp;" END:"&amp;$K2379&amp;" INTERVAL:1D",,"TSREPEAT:NO")</f>
        <v>0.20300000000000001</v>
      </c>
      <c r="U2379" s="2">
        <f t="shared" si="74"/>
        <v>1</v>
      </c>
      <c r="V2379" s="2">
        <f t="shared" si="73"/>
        <v>1</v>
      </c>
    </row>
    <row r="2380" spans="9:22" x14ac:dyDescent="0.25">
      <c r="I2380" t="s">
        <v>625</v>
      </c>
      <c r="J2380" t="s">
        <v>634</v>
      </c>
      <c r="K2380" s="9">
        <v>43572</v>
      </c>
      <c r="L2380">
        <v>1</v>
      </c>
      <c r="M2380">
        <v>1</v>
      </c>
      <c r="N2380" s="9">
        <v>43572</v>
      </c>
      <c r="O2380" s="9">
        <v>43573</v>
      </c>
      <c r="P2380" s="9">
        <v>43573</v>
      </c>
      <c r="Q2380" s="9">
        <v>43578</v>
      </c>
      <c r="S2380" s="2">
        <f>_xll.RHistory(I2380,".Close","START:"&amp;$K2380&amp;" END:"&amp;$K2380&amp;" INTERVAL:1D",,"TSREPEAT:NO")</f>
        <v>0.23200000000000001</v>
      </c>
      <c r="T2380" s="2">
        <f>_xll.RHistory(J2380,".Close","START:"&amp;$K2380&amp;" END:"&amp;$K2380&amp;" INTERVAL:1D",,"TSREPEAT:NO")</f>
        <v>1.222</v>
      </c>
      <c r="U2380" s="2">
        <f t="shared" si="74"/>
        <v>1</v>
      </c>
      <c r="V2380" s="2">
        <f t="shared" si="73"/>
        <v>1</v>
      </c>
    </row>
    <row r="2381" spans="9:22" x14ac:dyDescent="0.25">
      <c r="I2381" t="s">
        <v>625</v>
      </c>
      <c r="J2381" t="s">
        <v>634</v>
      </c>
      <c r="K2381" s="9">
        <v>43573</v>
      </c>
      <c r="L2381">
        <v>1</v>
      </c>
      <c r="M2381">
        <v>0</v>
      </c>
      <c r="N2381" s="9">
        <v>43573</v>
      </c>
      <c r="O2381" s="9">
        <v>43578</v>
      </c>
      <c r="P2381" s="9">
        <v>43578</v>
      </c>
      <c r="Q2381" s="9">
        <v>43579</v>
      </c>
      <c r="S2381" s="2">
        <f>_xll.RHistory(I2381,".Close","START:"&amp;$K2381&amp;" END:"&amp;$K2381&amp;" INTERVAL:1D",,"TSREPEAT:NO")</f>
        <v>1.1020000000000001</v>
      </c>
      <c r="T2381" s="2">
        <f>_xll.RHistory(J2381,".Close","START:"&amp;$K2381&amp;" END:"&amp;$K2381&amp;" INTERVAL:1D",,"TSREPEAT:NO")</f>
        <v>0.11700000000000001</v>
      </c>
      <c r="U2381" s="2">
        <f t="shared" si="74"/>
        <v>1</v>
      </c>
      <c r="V2381" s="2">
        <f t="shared" si="73"/>
        <v>1</v>
      </c>
    </row>
    <row r="2382" spans="9:22" x14ac:dyDescent="0.25">
      <c r="I2382" t="s">
        <v>625</v>
      </c>
      <c r="J2382" t="s">
        <v>634</v>
      </c>
      <c r="K2382" s="9">
        <v>43574</v>
      </c>
      <c r="L2382">
        <v>0</v>
      </c>
      <c r="M2382">
        <v>0</v>
      </c>
      <c r="N2382" s="9">
        <v>-1</v>
      </c>
      <c r="O2382" s="9">
        <v>-1</v>
      </c>
      <c r="P2382" s="9">
        <v>43578</v>
      </c>
      <c r="Q2382" s="9">
        <v>43579</v>
      </c>
      <c r="S2382" s="2">
        <f>_xll.RHistory(I2382,".Close","START:"&amp;$K2382&amp;" END:"&amp;$K2382&amp;" INTERVAL:1D",,"TSREPEAT:NO")</f>
        <v>1.24</v>
      </c>
      <c r="T2382" s="2">
        <f>_xll.RHistory(J2382,".Close","START:"&amp;$K2382&amp;" END:"&amp;$K2382&amp;" INTERVAL:1D",,"TSREPEAT:NO")</f>
        <v>8.6999999999999994E-2</v>
      </c>
      <c r="U2382" s="2">
        <f t="shared" si="74"/>
        <v>0</v>
      </c>
      <c r="V2382" s="2">
        <f t="shared" si="73"/>
        <v>1</v>
      </c>
    </row>
    <row r="2383" spans="9:22" x14ac:dyDescent="0.25">
      <c r="I2383" t="s">
        <v>625</v>
      </c>
      <c r="J2383" t="s">
        <v>634</v>
      </c>
      <c r="K2383" s="9">
        <v>43575</v>
      </c>
      <c r="L2383">
        <v>0</v>
      </c>
      <c r="M2383">
        <v>0</v>
      </c>
      <c r="N2383" s="9">
        <v>-1</v>
      </c>
      <c r="O2383" s="9">
        <v>-1</v>
      </c>
      <c r="P2383" s="9">
        <v>43578</v>
      </c>
      <c r="Q2383" s="9">
        <v>43579</v>
      </c>
      <c r="S2383" s="2" t="e">
        <f>_xll.RHistory(I2383,".Close","START:"&amp;$K2383&amp;" END:"&amp;$K2383&amp;" INTERVAL:1D",,"TSREPEAT:NO")</f>
        <v>#N/A</v>
      </c>
      <c r="T2383" s="2" t="e">
        <f>_xll.RHistory(J2383,".Close","START:"&amp;$K2383&amp;" END:"&amp;$K2383&amp;" INTERVAL:1D",,"TSREPEAT:NO")</f>
        <v>#N/A</v>
      </c>
      <c r="U2383" s="2">
        <f t="shared" si="74"/>
        <v>1</v>
      </c>
      <c r="V2383" s="2">
        <f t="shared" si="73"/>
        <v>0</v>
      </c>
    </row>
    <row r="2384" spans="9:22" x14ac:dyDescent="0.25">
      <c r="I2384" t="s">
        <v>625</v>
      </c>
      <c r="J2384" t="s">
        <v>634</v>
      </c>
      <c r="K2384" s="9">
        <v>43576</v>
      </c>
      <c r="L2384">
        <v>0</v>
      </c>
      <c r="M2384">
        <v>0</v>
      </c>
      <c r="N2384" s="9">
        <v>-1</v>
      </c>
      <c r="O2384" s="9">
        <v>-1</v>
      </c>
      <c r="P2384" s="9">
        <v>43578</v>
      </c>
      <c r="Q2384" s="9">
        <v>43579</v>
      </c>
      <c r="S2384" s="2" t="e">
        <f>_xll.RHistory(I2384,".Close","START:"&amp;$K2384&amp;" END:"&amp;$K2384&amp;" INTERVAL:1D",,"TSREPEAT:NO")</f>
        <v>#N/A</v>
      </c>
      <c r="T2384" s="2" t="e">
        <f>_xll.RHistory(J2384,".Close","START:"&amp;$K2384&amp;" END:"&amp;$K2384&amp;" INTERVAL:1D",,"TSREPEAT:NO")</f>
        <v>#N/A</v>
      </c>
      <c r="U2384" s="2">
        <f t="shared" si="74"/>
        <v>1</v>
      </c>
      <c r="V2384" s="2">
        <f t="shared" si="73"/>
        <v>0</v>
      </c>
    </row>
    <row r="2385" spans="9:22" x14ac:dyDescent="0.25">
      <c r="I2385" t="s">
        <v>625</v>
      </c>
      <c r="J2385" t="s">
        <v>634</v>
      </c>
      <c r="K2385" s="9">
        <v>43577</v>
      </c>
      <c r="L2385">
        <v>1</v>
      </c>
      <c r="M2385">
        <v>0</v>
      </c>
      <c r="N2385" s="9">
        <v>-1</v>
      </c>
      <c r="O2385" s="9">
        <v>-1</v>
      </c>
      <c r="P2385" s="9">
        <v>43578</v>
      </c>
      <c r="Q2385" s="9">
        <v>43579</v>
      </c>
      <c r="S2385" s="2" t="e">
        <f>_xll.RHistory(I2385,".Close","START:"&amp;$K2385&amp;" END:"&amp;$K2385&amp;" INTERVAL:1D",,"TSREPEAT:NO")</f>
        <v>#N/A</v>
      </c>
      <c r="T2385" s="2">
        <f>_xll.RHistory(J2385,".Close","START:"&amp;$K2385&amp;" END:"&amp;$K2385&amp;" INTERVAL:1D",,"TSREPEAT:NO")</f>
        <v>6.7000000000000004E-2</v>
      </c>
      <c r="U2385" s="2">
        <f t="shared" si="74"/>
        <v>1</v>
      </c>
      <c r="V2385" s="2">
        <f t="shared" ref="V2385:V2448" si="75">_xlfn.IFNA(IF(AND(P2385&gt;0,T2385&lt;&gt;"#N/A"),1,0), IF(P2385&lt;0,1,0))</f>
        <v>1</v>
      </c>
    </row>
    <row r="2386" spans="9:22" x14ac:dyDescent="0.25">
      <c r="I2386" t="s">
        <v>625</v>
      </c>
      <c r="J2386" t="s">
        <v>634</v>
      </c>
      <c r="K2386" s="9">
        <v>43578</v>
      </c>
      <c r="L2386">
        <v>1</v>
      </c>
      <c r="M2386">
        <v>1</v>
      </c>
      <c r="N2386" s="9">
        <v>43578</v>
      </c>
      <c r="O2386" s="9">
        <v>43579</v>
      </c>
      <c r="P2386" s="9">
        <v>43579</v>
      </c>
      <c r="Q2386" s="9">
        <v>43580</v>
      </c>
      <c r="S2386" s="2">
        <f>_xll.RHistory(I2386,".Close","START:"&amp;$K2386&amp;" END:"&amp;$K2386&amp;" INTERVAL:1D",,"TSREPEAT:NO")</f>
        <v>0.124</v>
      </c>
      <c r="T2386" s="2">
        <f>_xll.RHistory(J2386,".Close","START:"&amp;$K2386&amp;" END:"&amp;$K2386&amp;" INTERVAL:1D",,"TSREPEAT:NO")</f>
        <v>0.20399999999999999</v>
      </c>
      <c r="U2386" s="2">
        <f t="shared" si="74"/>
        <v>1</v>
      </c>
      <c r="V2386" s="2">
        <f t="shared" si="75"/>
        <v>1</v>
      </c>
    </row>
    <row r="2387" spans="9:22" x14ac:dyDescent="0.25">
      <c r="I2387" t="s">
        <v>625</v>
      </c>
      <c r="J2387" t="s">
        <v>634</v>
      </c>
      <c r="K2387" s="9">
        <v>43579</v>
      </c>
      <c r="L2387">
        <v>1</v>
      </c>
      <c r="M2387">
        <v>1</v>
      </c>
      <c r="N2387" s="9">
        <v>43579</v>
      </c>
      <c r="O2387" s="9">
        <v>43580</v>
      </c>
      <c r="P2387" s="9">
        <v>43580</v>
      </c>
      <c r="Q2387" s="9">
        <v>43581</v>
      </c>
      <c r="S2387" s="2">
        <f>_xll.RHistory(I2387,".Close","START:"&amp;$K2387&amp;" END:"&amp;$K2387&amp;" INTERVAL:1D",,"TSREPEAT:NO")</f>
        <v>0.46100000000000002</v>
      </c>
      <c r="T2387" s="2">
        <f>_xll.RHistory(J2387,".Close","START:"&amp;$K2387&amp;" END:"&amp;$K2387&amp;" INTERVAL:1D",,"TSREPEAT:NO")</f>
        <v>0.26100000000000001</v>
      </c>
      <c r="U2387" s="2">
        <f t="shared" si="74"/>
        <v>1</v>
      </c>
      <c r="V2387" s="2">
        <f t="shared" si="75"/>
        <v>1</v>
      </c>
    </row>
    <row r="2388" spans="9:22" x14ac:dyDescent="0.25">
      <c r="I2388" t="s">
        <v>625</v>
      </c>
      <c r="J2388" t="s">
        <v>634</v>
      </c>
      <c r="K2388" s="9">
        <v>43580</v>
      </c>
      <c r="L2388">
        <v>1</v>
      </c>
      <c r="M2388">
        <v>1</v>
      </c>
      <c r="N2388" s="9">
        <v>43580</v>
      </c>
      <c r="O2388" s="9">
        <v>43581</v>
      </c>
      <c r="P2388" s="9">
        <v>43581</v>
      </c>
      <c r="Q2388" s="9">
        <v>43584</v>
      </c>
      <c r="S2388" s="2">
        <f>_xll.RHistory(I2388,".Close","START:"&amp;$K2388&amp;" END:"&amp;$K2388&amp;" INTERVAL:1D",,"TSREPEAT:NO")</f>
        <v>0.46600000000000003</v>
      </c>
      <c r="T2388" s="2">
        <f>_xll.RHistory(J2388,".Close","START:"&amp;$K2388&amp;" END:"&amp;$K2388&amp;" INTERVAL:1D",,"TSREPEAT:NO")</f>
        <v>0.69</v>
      </c>
      <c r="U2388" s="2">
        <f t="shared" si="74"/>
        <v>1</v>
      </c>
      <c r="V2388" s="2">
        <f t="shared" si="75"/>
        <v>1</v>
      </c>
    </row>
    <row r="2389" spans="9:22" x14ac:dyDescent="0.25">
      <c r="I2389" t="s">
        <v>625</v>
      </c>
      <c r="J2389" t="s">
        <v>634</v>
      </c>
      <c r="K2389" s="9">
        <v>43581</v>
      </c>
      <c r="L2389">
        <v>1</v>
      </c>
      <c r="M2389">
        <v>1</v>
      </c>
      <c r="N2389" s="9">
        <v>43581</v>
      </c>
      <c r="O2389" s="9">
        <v>43584</v>
      </c>
      <c r="P2389" s="9">
        <v>43584</v>
      </c>
      <c r="Q2389" s="9">
        <v>43585</v>
      </c>
      <c r="S2389" s="2">
        <f>_xll.RHistory(I2389,".Close","START:"&amp;$K2389&amp;" END:"&amp;$K2389&amp;" INTERVAL:1D",,"TSREPEAT:NO")</f>
        <v>1.216</v>
      </c>
      <c r="T2389" s="2">
        <f>_xll.RHistory(J2389,".Close","START:"&amp;$K2389&amp;" END:"&amp;$K2389&amp;" INTERVAL:1D",,"TSREPEAT:NO")</f>
        <v>0.21199999999999999</v>
      </c>
      <c r="U2389" s="2">
        <f t="shared" si="74"/>
        <v>1</v>
      </c>
      <c r="V2389" s="2">
        <f t="shared" si="75"/>
        <v>1</v>
      </c>
    </row>
    <row r="2390" spans="9:22" x14ac:dyDescent="0.25">
      <c r="I2390" t="s">
        <v>625</v>
      </c>
      <c r="J2390" t="s">
        <v>634</v>
      </c>
      <c r="K2390" s="9">
        <v>43582</v>
      </c>
      <c r="L2390">
        <v>0</v>
      </c>
      <c r="M2390">
        <v>0</v>
      </c>
      <c r="N2390" s="9">
        <v>-1</v>
      </c>
      <c r="O2390" s="9">
        <v>-1</v>
      </c>
      <c r="P2390" s="9">
        <v>43584</v>
      </c>
      <c r="Q2390" s="9">
        <v>43585</v>
      </c>
      <c r="S2390" s="2" t="e">
        <f>_xll.RHistory(I2390,".Close","START:"&amp;$K2390&amp;" END:"&amp;$K2390&amp;" INTERVAL:1D",,"TSREPEAT:NO")</f>
        <v>#N/A</v>
      </c>
      <c r="T2390" s="2" t="e">
        <f>_xll.RHistory(J2390,".Close","START:"&amp;$K2390&amp;" END:"&amp;$K2390&amp;" INTERVAL:1D",,"TSREPEAT:NO")</f>
        <v>#N/A</v>
      </c>
      <c r="U2390" s="2">
        <f t="shared" si="74"/>
        <v>1</v>
      </c>
      <c r="V2390" s="2">
        <f t="shared" si="75"/>
        <v>0</v>
      </c>
    </row>
    <row r="2391" spans="9:22" x14ac:dyDescent="0.25">
      <c r="I2391" t="s">
        <v>625</v>
      </c>
      <c r="J2391" t="s">
        <v>634</v>
      </c>
      <c r="K2391" s="9">
        <v>43583</v>
      </c>
      <c r="L2391">
        <v>0</v>
      </c>
      <c r="M2391">
        <v>0</v>
      </c>
      <c r="N2391" s="9">
        <v>-1</v>
      </c>
      <c r="O2391" s="9">
        <v>-1</v>
      </c>
      <c r="P2391" s="9">
        <v>43584</v>
      </c>
      <c r="Q2391" s="9">
        <v>43585</v>
      </c>
      <c r="S2391" s="2" t="e">
        <f>_xll.RHistory(I2391,".Close","START:"&amp;$K2391&amp;" END:"&amp;$K2391&amp;" INTERVAL:1D",,"TSREPEAT:NO")</f>
        <v>#N/A</v>
      </c>
      <c r="T2391" s="2" t="e">
        <f>_xll.RHistory(J2391,".Close","START:"&amp;$K2391&amp;" END:"&amp;$K2391&amp;" INTERVAL:1D",,"TSREPEAT:NO")</f>
        <v>#N/A</v>
      </c>
      <c r="U2391" s="2">
        <f t="shared" si="74"/>
        <v>1</v>
      </c>
      <c r="V2391" s="2">
        <f t="shared" si="75"/>
        <v>0</v>
      </c>
    </row>
    <row r="2392" spans="9:22" x14ac:dyDescent="0.25">
      <c r="I2392" t="s">
        <v>625</v>
      </c>
      <c r="J2392" t="s">
        <v>634</v>
      </c>
      <c r="K2392" s="9">
        <v>43584</v>
      </c>
      <c r="L2392">
        <v>1</v>
      </c>
      <c r="M2392">
        <v>1</v>
      </c>
      <c r="N2392" s="9">
        <v>43584</v>
      </c>
      <c r="O2392" s="9">
        <v>43585</v>
      </c>
      <c r="P2392" s="9">
        <v>43585</v>
      </c>
      <c r="Q2392" s="9">
        <v>43587</v>
      </c>
      <c r="S2392" s="2">
        <f>_xll.RHistory(I2392,".Close","START:"&amp;$K2392&amp;" END:"&amp;$K2392&amp;" INTERVAL:1D",,"TSREPEAT:NO")</f>
        <v>0.22900000000000001</v>
      </c>
      <c r="T2392" s="2">
        <f>_xll.RHistory(J2392,".Close","START:"&amp;$K2392&amp;" END:"&amp;$K2392&amp;" INTERVAL:1D",,"TSREPEAT:NO")</f>
        <v>0.53</v>
      </c>
      <c r="U2392" s="2">
        <f t="shared" si="74"/>
        <v>1</v>
      </c>
      <c r="V2392" s="2">
        <f t="shared" si="75"/>
        <v>1</v>
      </c>
    </row>
    <row r="2393" spans="9:22" x14ac:dyDescent="0.25">
      <c r="I2393" t="s">
        <v>625</v>
      </c>
      <c r="J2393" t="s">
        <v>634</v>
      </c>
      <c r="K2393" s="9">
        <v>43585</v>
      </c>
      <c r="L2393">
        <v>1</v>
      </c>
      <c r="M2393">
        <v>1</v>
      </c>
      <c r="N2393" s="9">
        <v>43585</v>
      </c>
      <c r="O2393" s="9">
        <v>43587</v>
      </c>
      <c r="P2393" s="9">
        <v>-1</v>
      </c>
      <c r="Q2393" s="9">
        <v>-1</v>
      </c>
      <c r="S2393" s="2">
        <f>_xll.RHistory(I2393,".Close","START:"&amp;$K2393&amp;" END:"&amp;$K2393&amp;" INTERVAL:1D",,"TSREPEAT:NO")</f>
        <v>0.76400000000000001</v>
      </c>
      <c r="T2393" s="2">
        <f>_xll.RHistory(J2393,".Close","START:"&amp;$K2393&amp;" END:"&amp;$K2393&amp;" INTERVAL:1D",,"TSREPEAT:NO")</f>
        <v>0.26800000000000002</v>
      </c>
      <c r="U2393" s="2">
        <f t="shared" si="74"/>
        <v>1</v>
      </c>
      <c r="V2393" s="2">
        <f t="shared" si="75"/>
        <v>0</v>
      </c>
    </row>
    <row r="2394" spans="9:22" x14ac:dyDescent="0.25">
      <c r="I2394" t="s">
        <v>625</v>
      </c>
      <c r="J2394" t="s">
        <v>634</v>
      </c>
      <c r="K2394" s="9">
        <v>43586</v>
      </c>
      <c r="L2394">
        <v>1</v>
      </c>
      <c r="M2394">
        <v>0</v>
      </c>
      <c r="N2394" s="9">
        <v>-1</v>
      </c>
      <c r="O2394" s="9">
        <v>-1</v>
      </c>
      <c r="P2394" s="9">
        <v>43587</v>
      </c>
      <c r="Q2394" s="9">
        <v>43588</v>
      </c>
      <c r="S2394" s="2">
        <f>_xll.RHistory(I2394,".Close","START:"&amp;$K2394&amp;" END:"&amp;$K2394&amp;" INTERVAL:1D",,"TSREPEAT:NO")</f>
        <v>-0.57999999999999996</v>
      </c>
      <c r="T2394" s="2">
        <f>_xll.RHistory(J2394,".Close","START:"&amp;$K2394&amp;" END:"&amp;$K2394&amp;" INTERVAL:1D",,"TSREPEAT:NO")</f>
        <v>7.0000000000000007E-2</v>
      </c>
      <c r="U2394" s="2">
        <f t="shared" si="74"/>
        <v>0</v>
      </c>
      <c r="V2394" s="2">
        <f t="shared" si="75"/>
        <v>1</v>
      </c>
    </row>
    <row r="2395" spans="9:22" x14ac:dyDescent="0.25">
      <c r="I2395" t="s">
        <v>625</v>
      </c>
      <c r="J2395" t="s">
        <v>634</v>
      </c>
      <c r="K2395" s="9">
        <v>43587</v>
      </c>
      <c r="L2395">
        <v>1</v>
      </c>
      <c r="M2395">
        <v>1</v>
      </c>
      <c r="N2395" s="9">
        <v>43587</v>
      </c>
      <c r="O2395" s="9">
        <v>43588</v>
      </c>
      <c r="P2395" s="9">
        <v>43588</v>
      </c>
      <c r="Q2395" s="9">
        <v>43592</v>
      </c>
      <c r="S2395" s="2">
        <f>_xll.RHistory(I2395,".Close","START:"&amp;$K2395&amp;" END:"&amp;$K2395&amp;" INTERVAL:1D",,"TSREPEAT:NO")</f>
        <v>0.54400000000000004</v>
      </c>
      <c r="T2395" s="2">
        <f>_xll.RHistory(J2395,".Close","START:"&amp;$K2395&amp;" END:"&amp;$K2395&amp;" INTERVAL:1D",,"TSREPEAT:NO")</f>
        <v>0.93300000000000005</v>
      </c>
      <c r="U2395" s="2">
        <f t="shared" si="74"/>
        <v>1</v>
      </c>
      <c r="V2395" s="2">
        <f t="shared" si="75"/>
        <v>1</v>
      </c>
    </row>
    <row r="2396" spans="9:22" x14ac:dyDescent="0.25">
      <c r="I2396" t="s">
        <v>625</v>
      </c>
      <c r="J2396" t="s">
        <v>634</v>
      </c>
      <c r="K2396" s="9">
        <v>43588</v>
      </c>
      <c r="L2396">
        <v>1</v>
      </c>
      <c r="M2396">
        <v>1</v>
      </c>
      <c r="N2396" s="9">
        <v>43588</v>
      </c>
      <c r="O2396" s="9">
        <v>43592</v>
      </c>
      <c r="P2396" s="9">
        <v>43592</v>
      </c>
      <c r="Q2396" s="9">
        <v>43593</v>
      </c>
      <c r="S2396" s="2">
        <f>_xll.RHistory(I2396,".Close","START:"&amp;$K2396&amp;" END:"&amp;$K2396&amp;" INTERVAL:1D",,"TSREPEAT:NO")</f>
        <v>1.6839999999999999</v>
      </c>
      <c r="T2396" s="2">
        <f>_xll.RHistory(J2396,".Close","START:"&amp;$K2396&amp;" END:"&amp;$K2396&amp;" INTERVAL:1D",,"TSREPEAT:NO")</f>
        <v>0.221</v>
      </c>
      <c r="U2396" s="2">
        <f t="shared" si="74"/>
        <v>1</v>
      </c>
      <c r="V2396" s="2">
        <f t="shared" si="75"/>
        <v>1</v>
      </c>
    </row>
    <row r="2397" spans="9:22" x14ac:dyDescent="0.25">
      <c r="I2397" t="s">
        <v>625</v>
      </c>
      <c r="J2397" t="s">
        <v>634</v>
      </c>
      <c r="K2397" s="9">
        <v>43589</v>
      </c>
      <c r="L2397">
        <v>0</v>
      </c>
      <c r="M2397">
        <v>0</v>
      </c>
      <c r="N2397" s="9">
        <v>-1</v>
      </c>
      <c r="O2397" s="9">
        <v>-1</v>
      </c>
      <c r="P2397" s="9">
        <v>43592</v>
      </c>
      <c r="Q2397" s="9">
        <v>43593</v>
      </c>
      <c r="S2397" s="2" t="e">
        <f>_xll.RHistory(I2397,".Close","START:"&amp;$K2397&amp;" END:"&amp;$K2397&amp;" INTERVAL:1D",,"TSREPEAT:NO")</f>
        <v>#N/A</v>
      </c>
      <c r="T2397" s="2" t="e">
        <f>_xll.RHistory(J2397,".Close","START:"&amp;$K2397&amp;" END:"&amp;$K2397&amp;" INTERVAL:1D",,"TSREPEAT:NO")</f>
        <v>#N/A</v>
      </c>
      <c r="U2397" s="2">
        <f t="shared" si="74"/>
        <v>1</v>
      </c>
      <c r="V2397" s="2">
        <f t="shared" si="75"/>
        <v>0</v>
      </c>
    </row>
    <row r="2398" spans="9:22" x14ac:dyDescent="0.25">
      <c r="I2398" t="s">
        <v>625</v>
      </c>
      <c r="J2398" t="s">
        <v>634</v>
      </c>
      <c r="K2398" s="9">
        <v>43590</v>
      </c>
      <c r="L2398">
        <v>0</v>
      </c>
      <c r="M2398">
        <v>0</v>
      </c>
      <c r="N2398" s="9">
        <v>-1</v>
      </c>
      <c r="O2398" s="9">
        <v>-1</v>
      </c>
      <c r="P2398" s="9">
        <v>43592</v>
      </c>
      <c r="Q2398" s="9">
        <v>43593</v>
      </c>
      <c r="S2398" s="2" t="e">
        <f>_xll.RHistory(I2398,".Close","START:"&amp;$K2398&amp;" END:"&amp;$K2398&amp;" INTERVAL:1D",,"TSREPEAT:NO")</f>
        <v>#N/A</v>
      </c>
      <c r="T2398" s="2" t="e">
        <f>_xll.RHistory(J2398,".Close","START:"&amp;$K2398&amp;" END:"&amp;$K2398&amp;" INTERVAL:1D",,"TSREPEAT:NO")</f>
        <v>#N/A</v>
      </c>
      <c r="U2398" s="2">
        <f t="shared" si="74"/>
        <v>1</v>
      </c>
      <c r="V2398" s="2">
        <f t="shared" si="75"/>
        <v>0</v>
      </c>
    </row>
    <row r="2399" spans="9:22" x14ac:dyDescent="0.25">
      <c r="I2399" t="s">
        <v>625</v>
      </c>
      <c r="J2399" t="s">
        <v>634</v>
      </c>
      <c r="K2399" s="9">
        <v>43591</v>
      </c>
      <c r="L2399">
        <v>1</v>
      </c>
      <c r="M2399">
        <v>1</v>
      </c>
      <c r="N2399" s="9">
        <v>-1</v>
      </c>
      <c r="O2399" s="9">
        <v>-1</v>
      </c>
      <c r="P2399" s="9">
        <v>43592</v>
      </c>
      <c r="Q2399" s="9">
        <v>43593</v>
      </c>
      <c r="S2399" s="2">
        <f>_xll.RHistory(I2399,".Close","START:"&amp;$K2399&amp;" END:"&amp;$K2399&amp;" INTERVAL:1D",,"TSREPEAT:NO")</f>
        <v>0.63</v>
      </c>
      <c r="T2399" s="2">
        <f>_xll.RHistory(J2399,".Close","START:"&amp;$K2399&amp;" END:"&amp;$K2399&amp;" INTERVAL:1D",,"TSREPEAT:NO")</f>
        <v>0.20599999999999999</v>
      </c>
      <c r="U2399" s="2">
        <f t="shared" si="74"/>
        <v>0</v>
      </c>
      <c r="V2399" s="2">
        <f t="shared" si="75"/>
        <v>1</v>
      </c>
    </row>
    <row r="2400" spans="9:22" x14ac:dyDescent="0.25">
      <c r="I2400" t="s">
        <v>625</v>
      </c>
      <c r="J2400" t="s">
        <v>634</v>
      </c>
      <c r="K2400" s="9">
        <v>43592</v>
      </c>
      <c r="L2400">
        <v>1</v>
      </c>
      <c r="M2400">
        <v>1</v>
      </c>
      <c r="N2400" s="9">
        <v>43592</v>
      </c>
      <c r="O2400" s="9">
        <v>43593</v>
      </c>
      <c r="P2400" s="9">
        <v>43593</v>
      </c>
      <c r="Q2400" s="9">
        <v>43594</v>
      </c>
      <c r="S2400" s="2">
        <f>_xll.RHistory(I2400,".Close","START:"&amp;$K2400&amp;" END:"&amp;$K2400&amp;" INTERVAL:1D",,"TSREPEAT:NO")</f>
        <v>0.41799999999999998</v>
      </c>
      <c r="T2400" s="2">
        <f>_xll.RHistory(J2400,".Close","START:"&amp;$K2400&amp;" END:"&amp;$K2400&amp;" INTERVAL:1D",,"TSREPEAT:NO")</f>
        <v>0.16</v>
      </c>
      <c r="U2400" s="2">
        <f t="shared" si="74"/>
        <v>1</v>
      </c>
      <c r="V2400" s="2">
        <f t="shared" si="75"/>
        <v>1</v>
      </c>
    </row>
    <row r="2401" spans="9:22" x14ac:dyDescent="0.25">
      <c r="I2401" t="s">
        <v>625</v>
      </c>
      <c r="J2401" t="s">
        <v>634</v>
      </c>
      <c r="K2401" s="9">
        <v>43593</v>
      </c>
      <c r="L2401">
        <v>1</v>
      </c>
      <c r="M2401">
        <v>1</v>
      </c>
      <c r="N2401" s="9">
        <v>43593</v>
      </c>
      <c r="O2401" s="9">
        <v>43594</v>
      </c>
      <c r="P2401" s="9">
        <v>43594</v>
      </c>
      <c r="Q2401" s="9">
        <v>43595</v>
      </c>
      <c r="S2401" s="2">
        <f>_xll.RHistory(I2401,".Close","START:"&amp;$K2401&amp;" END:"&amp;$K2401&amp;" INTERVAL:1D",,"TSREPEAT:NO")</f>
        <v>0.40600000000000003</v>
      </c>
      <c r="T2401" s="2">
        <f>_xll.RHistory(J2401,".Close","START:"&amp;$K2401&amp;" END:"&amp;$K2401&amp;" INTERVAL:1D",,"TSREPEAT:NO")</f>
        <v>0.245</v>
      </c>
      <c r="U2401" s="2">
        <f t="shared" si="74"/>
        <v>1</v>
      </c>
      <c r="V2401" s="2">
        <f t="shared" si="75"/>
        <v>1</v>
      </c>
    </row>
    <row r="2402" spans="9:22" x14ac:dyDescent="0.25">
      <c r="I2402" t="s">
        <v>625</v>
      </c>
      <c r="J2402" t="s">
        <v>634</v>
      </c>
      <c r="K2402" s="9">
        <v>43594</v>
      </c>
      <c r="L2402">
        <v>1</v>
      </c>
      <c r="M2402">
        <v>1</v>
      </c>
      <c r="N2402" s="9">
        <v>43594</v>
      </c>
      <c r="O2402" s="9">
        <v>43595</v>
      </c>
      <c r="P2402" s="9">
        <v>43595</v>
      </c>
      <c r="Q2402" s="9">
        <v>43598</v>
      </c>
      <c r="S2402" s="2">
        <f>_xll.RHistory(I2402,".Close","START:"&amp;$K2402&amp;" END:"&amp;$K2402&amp;" INTERVAL:1D",,"TSREPEAT:NO")</f>
        <v>0.41599999999999998</v>
      </c>
      <c r="T2402" s="2">
        <f>_xll.RHistory(J2402,".Close","START:"&amp;$K2402&amp;" END:"&amp;$K2402&amp;" INTERVAL:1D",,"TSREPEAT:NO")</f>
        <v>0.65100000000000002</v>
      </c>
      <c r="U2402" s="2">
        <f t="shared" si="74"/>
        <v>1</v>
      </c>
      <c r="V2402" s="2">
        <f t="shared" si="75"/>
        <v>1</v>
      </c>
    </row>
    <row r="2403" spans="9:22" x14ac:dyDescent="0.25">
      <c r="I2403" t="s">
        <v>625</v>
      </c>
      <c r="J2403" t="s">
        <v>634</v>
      </c>
      <c r="K2403" s="9">
        <v>43595</v>
      </c>
      <c r="L2403">
        <v>1</v>
      </c>
      <c r="M2403">
        <v>1</v>
      </c>
      <c r="N2403" s="9">
        <v>43595</v>
      </c>
      <c r="O2403" s="9">
        <v>43598</v>
      </c>
      <c r="P2403" s="9">
        <v>43598</v>
      </c>
      <c r="Q2403" s="9">
        <v>43599</v>
      </c>
      <c r="S2403" s="2">
        <f>_xll.RHistory(I2403,".Close","START:"&amp;$K2403&amp;" END:"&amp;$K2403&amp;" INTERVAL:1D",,"TSREPEAT:NO")</f>
        <v>1.2430000000000001</v>
      </c>
      <c r="T2403" s="2">
        <f>_xll.RHistory(J2403,".Close","START:"&amp;$K2403&amp;" END:"&amp;$K2403&amp;" INTERVAL:1D",,"TSREPEAT:NO")</f>
        <v>0.11</v>
      </c>
      <c r="U2403" s="2">
        <f t="shared" si="74"/>
        <v>1</v>
      </c>
      <c r="V2403" s="2">
        <f t="shared" si="75"/>
        <v>1</v>
      </c>
    </row>
    <row r="2404" spans="9:22" x14ac:dyDescent="0.25">
      <c r="I2404" t="s">
        <v>625</v>
      </c>
      <c r="J2404" t="s">
        <v>634</v>
      </c>
      <c r="K2404" s="9">
        <v>43596</v>
      </c>
      <c r="L2404">
        <v>0</v>
      </c>
      <c r="M2404">
        <v>0</v>
      </c>
      <c r="N2404" s="9">
        <v>-1</v>
      </c>
      <c r="O2404" s="9">
        <v>-1</v>
      </c>
      <c r="P2404" s="9">
        <v>43598</v>
      </c>
      <c r="Q2404" s="9">
        <v>43599</v>
      </c>
      <c r="S2404" s="2" t="e">
        <f>_xll.RHistory(I2404,".Close","START:"&amp;$K2404&amp;" END:"&amp;$K2404&amp;" INTERVAL:1D",,"TSREPEAT:NO")</f>
        <v>#N/A</v>
      </c>
      <c r="T2404" s="2" t="e">
        <f>_xll.RHistory(J2404,".Close","START:"&amp;$K2404&amp;" END:"&amp;$K2404&amp;" INTERVAL:1D",,"TSREPEAT:NO")</f>
        <v>#N/A</v>
      </c>
      <c r="U2404" s="2">
        <f t="shared" si="74"/>
        <v>1</v>
      </c>
      <c r="V2404" s="2">
        <f t="shared" si="75"/>
        <v>0</v>
      </c>
    </row>
    <row r="2405" spans="9:22" x14ac:dyDescent="0.25">
      <c r="I2405" t="s">
        <v>625</v>
      </c>
      <c r="J2405" t="s">
        <v>634</v>
      </c>
      <c r="K2405" s="9">
        <v>43597</v>
      </c>
      <c r="L2405">
        <v>0</v>
      </c>
      <c r="M2405">
        <v>0</v>
      </c>
      <c r="N2405" s="9">
        <v>-1</v>
      </c>
      <c r="O2405" s="9">
        <v>-1</v>
      </c>
      <c r="P2405" s="9">
        <v>43598</v>
      </c>
      <c r="Q2405" s="9">
        <v>43599</v>
      </c>
      <c r="S2405" s="2" t="e">
        <f>_xll.RHistory(I2405,".Close","START:"&amp;$K2405&amp;" END:"&amp;$K2405&amp;" INTERVAL:1D",,"TSREPEAT:NO")</f>
        <v>#N/A</v>
      </c>
      <c r="T2405" s="2" t="e">
        <f>_xll.RHistory(J2405,".Close","START:"&amp;$K2405&amp;" END:"&amp;$K2405&amp;" INTERVAL:1D",,"TSREPEAT:NO")</f>
        <v>#N/A</v>
      </c>
      <c r="U2405" s="2">
        <f t="shared" si="74"/>
        <v>1</v>
      </c>
      <c r="V2405" s="2">
        <f t="shared" si="75"/>
        <v>0</v>
      </c>
    </row>
    <row r="2406" spans="9:22" x14ac:dyDescent="0.25">
      <c r="I2406" t="s">
        <v>625</v>
      </c>
      <c r="J2406" t="s">
        <v>634</v>
      </c>
      <c r="K2406" s="9">
        <v>43598</v>
      </c>
      <c r="L2406">
        <v>1</v>
      </c>
      <c r="M2406">
        <v>1</v>
      </c>
      <c r="N2406" s="9">
        <v>43598</v>
      </c>
      <c r="O2406" s="9">
        <v>43599</v>
      </c>
      <c r="P2406" s="9">
        <v>43599</v>
      </c>
      <c r="Q2406" s="9">
        <v>43600</v>
      </c>
      <c r="S2406" s="2">
        <f>_xll.RHistory(I2406,".Close","START:"&amp;$K2406&amp;" END:"&amp;$K2406&amp;" INTERVAL:1D",,"TSREPEAT:NO")</f>
        <v>0.42299999999999999</v>
      </c>
      <c r="T2406" s="2">
        <f>_xll.RHistory(J2406,".Close","START:"&amp;$K2406&amp;" END:"&amp;$K2406&amp;" INTERVAL:1D",,"TSREPEAT:NO")</f>
        <v>0.22900000000000001</v>
      </c>
      <c r="U2406" s="2">
        <f t="shared" si="74"/>
        <v>1</v>
      </c>
      <c r="V2406" s="2">
        <f t="shared" si="75"/>
        <v>1</v>
      </c>
    </row>
    <row r="2407" spans="9:22" x14ac:dyDescent="0.25">
      <c r="I2407" t="s">
        <v>625</v>
      </c>
      <c r="J2407" t="s">
        <v>634</v>
      </c>
      <c r="K2407" s="9">
        <v>43599</v>
      </c>
      <c r="L2407">
        <v>1</v>
      </c>
      <c r="M2407">
        <v>1</v>
      </c>
      <c r="N2407" s="9">
        <v>43599</v>
      </c>
      <c r="O2407" s="9">
        <v>43600</v>
      </c>
      <c r="P2407" s="9">
        <v>43600</v>
      </c>
      <c r="Q2407" s="9">
        <v>43601</v>
      </c>
      <c r="S2407" s="2">
        <f>_xll.RHistory(I2407,".Close","START:"&amp;$K2407&amp;" END:"&amp;$K2407&amp;" INTERVAL:1D",,"TSREPEAT:NO")</f>
        <v>0.42099999999999999</v>
      </c>
      <c r="T2407" s="2">
        <f>_xll.RHistory(J2407,".Close","START:"&amp;$K2407&amp;" END:"&amp;$K2407&amp;" INTERVAL:1D",,"TSREPEAT:NO")</f>
        <v>0.224</v>
      </c>
      <c r="U2407" s="2">
        <f t="shared" si="74"/>
        <v>1</v>
      </c>
      <c r="V2407" s="2">
        <f t="shared" si="75"/>
        <v>1</v>
      </c>
    </row>
    <row r="2408" spans="9:22" x14ac:dyDescent="0.25">
      <c r="I2408" t="s">
        <v>625</v>
      </c>
      <c r="J2408" t="s">
        <v>634</v>
      </c>
      <c r="K2408" s="9">
        <v>43600</v>
      </c>
      <c r="L2408">
        <v>1</v>
      </c>
      <c r="M2408">
        <v>1</v>
      </c>
      <c r="N2408" s="9">
        <v>43600</v>
      </c>
      <c r="O2408" s="9">
        <v>43601</v>
      </c>
      <c r="P2408" s="9">
        <v>43601</v>
      </c>
      <c r="Q2408" s="9">
        <v>43602</v>
      </c>
      <c r="S2408" s="2">
        <f>_xll.RHistory(I2408,".Close","START:"&amp;$K2408&amp;" END:"&amp;$K2408&amp;" INTERVAL:1D",,"TSREPEAT:NO")</f>
        <v>0.42699999999999999</v>
      </c>
      <c r="T2408" s="2">
        <f>_xll.RHistory(J2408,".Close","START:"&amp;$K2408&amp;" END:"&amp;$K2408&amp;" INTERVAL:1D",,"TSREPEAT:NO")</f>
        <v>0.20399999999999999</v>
      </c>
      <c r="U2408" s="2">
        <f t="shared" si="74"/>
        <v>1</v>
      </c>
      <c r="V2408" s="2">
        <f t="shared" si="75"/>
        <v>1</v>
      </c>
    </row>
    <row r="2409" spans="9:22" x14ac:dyDescent="0.25">
      <c r="I2409" t="s">
        <v>625</v>
      </c>
      <c r="J2409" t="s">
        <v>634</v>
      </c>
      <c r="K2409" s="9">
        <v>43601</v>
      </c>
      <c r="L2409">
        <v>1</v>
      </c>
      <c r="M2409">
        <v>1</v>
      </c>
      <c r="N2409" s="9">
        <v>43601</v>
      </c>
      <c r="O2409" s="9">
        <v>43602</v>
      </c>
      <c r="P2409" s="9">
        <v>43602</v>
      </c>
      <c r="Q2409" s="9">
        <v>43605</v>
      </c>
      <c r="S2409" s="2">
        <f>_xll.RHistory(I2409,".Close","START:"&amp;$K2409&amp;" END:"&amp;$K2409&amp;" INTERVAL:1D",,"TSREPEAT:NO")</f>
        <v>0.22600000000000001</v>
      </c>
      <c r="T2409" s="2">
        <f>_xll.RHistory(J2409,".Close","START:"&amp;$K2409&amp;" END:"&amp;$K2409&amp;" INTERVAL:1D",,"TSREPEAT:NO")</f>
        <v>0.76800000000000002</v>
      </c>
      <c r="U2409" s="2">
        <f t="shared" si="74"/>
        <v>1</v>
      </c>
      <c r="V2409" s="2">
        <f t="shared" si="75"/>
        <v>1</v>
      </c>
    </row>
    <row r="2410" spans="9:22" x14ac:dyDescent="0.25">
      <c r="I2410" t="s">
        <v>625</v>
      </c>
      <c r="J2410" t="s">
        <v>634</v>
      </c>
      <c r="K2410" s="9">
        <v>43602</v>
      </c>
      <c r="L2410">
        <v>1</v>
      </c>
      <c r="M2410">
        <v>0</v>
      </c>
      <c r="N2410" s="9">
        <v>43602</v>
      </c>
      <c r="O2410" s="9">
        <v>43605</v>
      </c>
      <c r="P2410" s="9">
        <v>43605</v>
      </c>
      <c r="Q2410" s="9">
        <v>43606</v>
      </c>
      <c r="S2410" s="2">
        <f>_xll.RHistory(I2410,".Close","START:"&amp;$K2410&amp;" END:"&amp;$K2410&amp;" INTERVAL:1D",,"TSREPEAT:NO")</f>
        <v>0.64200000000000002</v>
      </c>
      <c r="T2410" s="2">
        <f>_xll.RHistory(J2410,".Close","START:"&amp;$K2410&amp;" END:"&amp;$K2410&amp;" INTERVAL:1D",,"TSREPEAT:NO")</f>
        <v>0.22</v>
      </c>
      <c r="U2410" s="2">
        <f t="shared" si="74"/>
        <v>1</v>
      </c>
      <c r="V2410" s="2">
        <f t="shared" si="75"/>
        <v>1</v>
      </c>
    </row>
    <row r="2411" spans="9:22" x14ac:dyDescent="0.25">
      <c r="I2411" t="s">
        <v>625</v>
      </c>
      <c r="J2411" t="s">
        <v>634</v>
      </c>
      <c r="K2411" s="9">
        <v>43603</v>
      </c>
      <c r="L2411">
        <v>0</v>
      </c>
      <c r="M2411">
        <v>0</v>
      </c>
      <c r="N2411" s="9">
        <v>-1</v>
      </c>
      <c r="O2411" s="9">
        <v>-1</v>
      </c>
      <c r="P2411" s="9">
        <v>43605</v>
      </c>
      <c r="Q2411" s="9">
        <v>43606</v>
      </c>
      <c r="S2411" s="2" t="e">
        <f>_xll.RHistory(I2411,".Close","START:"&amp;$K2411&amp;" END:"&amp;$K2411&amp;" INTERVAL:1D",,"TSREPEAT:NO")</f>
        <v>#N/A</v>
      </c>
      <c r="T2411" s="2" t="e">
        <f>_xll.RHistory(J2411,".Close","START:"&amp;$K2411&amp;" END:"&amp;$K2411&amp;" INTERVAL:1D",,"TSREPEAT:NO")</f>
        <v>#N/A</v>
      </c>
      <c r="U2411" s="2">
        <f t="shared" si="74"/>
        <v>1</v>
      </c>
      <c r="V2411" s="2">
        <f t="shared" si="75"/>
        <v>0</v>
      </c>
    </row>
    <row r="2412" spans="9:22" x14ac:dyDescent="0.25">
      <c r="I2412" t="s">
        <v>625</v>
      </c>
      <c r="J2412" t="s">
        <v>634</v>
      </c>
      <c r="K2412" s="9">
        <v>43604</v>
      </c>
      <c r="L2412">
        <v>0</v>
      </c>
      <c r="M2412">
        <v>0</v>
      </c>
      <c r="N2412" s="9">
        <v>-1</v>
      </c>
      <c r="O2412" s="9">
        <v>-1</v>
      </c>
      <c r="P2412" s="9">
        <v>43605</v>
      </c>
      <c r="Q2412" s="9">
        <v>43606</v>
      </c>
      <c r="S2412" s="2" t="e">
        <f>_xll.RHistory(I2412,".Close","START:"&amp;$K2412&amp;" END:"&amp;$K2412&amp;" INTERVAL:1D",,"TSREPEAT:NO")</f>
        <v>#N/A</v>
      </c>
      <c r="T2412" s="2" t="e">
        <f>_xll.RHistory(J2412,".Close","START:"&amp;$K2412&amp;" END:"&amp;$K2412&amp;" INTERVAL:1D",,"TSREPEAT:NO")</f>
        <v>#N/A</v>
      </c>
      <c r="U2412" s="2">
        <f t="shared" si="74"/>
        <v>1</v>
      </c>
      <c r="V2412" s="2">
        <f t="shared" si="75"/>
        <v>0</v>
      </c>
    </row>
    <row r="2413" spans="9:22" x14ac:dyDescent="0.25">
      <c r="I2413" t="s">
        <v>625</v>
      </c>
      <c r="J2413" t="s">
        <v>634</v>
      </c>
      <c r="K2413" s="9">
        <v>43605</v>
      </c>
      <c r="L2413">
        <v>1</v>
      </c>
      <c r="M2413">
        <v>1</v>
      </c>
      <c r="N2413" s="9">
        <v>43605</v>
      </c>
      <c r="O2413" s="9">
        <v>43606</v>
      </c>
      <c r="P2413" s="9">
        <v>43606</v>
      </c>
      <c r="Q2413" s="9">
        <v>43607</v>
      </c>
      <c r="S2413" s="2">
        <f>_xll.RHistory(I2413,".Close","START:"&amp;$K2413&amp;" END:"&amp;$K2413&amp;" INTERVAL:1D",,"TSREPEAT:NO")</f>
        <v>0.22900000000000001</v>
      </c>
      <c r="T2413" s="2">
        <f>_xll.RHistory(J2413,".Close","START:"&amp;$K2413&amp;" END:"&amp;$K2413&amp;" INTERVAL:1D",,"TSREPEAT:NO")</f>
        <v>0.22600000000000001</v>
      </c>
      <c r="U2413" s="2">
        <f t="shared" si="74"/>
        <v>1</v>
      </c>
      <c r="V2413" s="2">
        <f t="shared" si="75"/>
        <v>1</v>
      </c>
    </row>
    <row r="2414" spans="9:22" x14ac:dyDescent="0.25">
      <c r="I2414" t="s">
        <v>625</v>
      </c>
      <c r="J2414" t="s">
        <v>634</v>
      </c>
      <c r="K2414" s="9">
        <v>43606</v>
      </c>
      <c r="L2414">
        <v>1</v>
      </c>
      <c r="M2414">
        <v>1</v>
      </c>
      <c r="N2414" s="9">
        <v>43606</v>
      </c>
      <c r="O2414" s="9">
        <v>43607</v>
      </c>
      <c r="P2414" s="9">
        <v>43607</v>
      </c>
      <c r="Q2414" s="9">
        <v>43608</v>
      </c>
      <c r="S2414" s="2">
        <f>_xll.RHistory(I2414,".Close","START:"&amp;$K2414&amp;" END:"&amp;$K2414&amp;" INTERVAL:1D",,"TSREPEAT:NO")</f>
        <v>6.9000000000000006E-2</v>
      </c>
      <c r="T2414" s="2">
        <f>_xll.RHistory(J2414,".Close","START:"&amp;$K2414&amp;" END:"&amp;$K2414&amp;" INTERVAL:1D",,"TSREPEAT:NO")</f>
        <v>0.26</v>
      </c>
      <c r="U2414" s="2">
        <f t="shared" si="74"/>
        <v>1</v>
      </c>
      <c r="V2414" s="2">
        <f t="shared" si="75"/>
        <v>1</v>
      </c>
    </row>
    <row r="2415" spans="9:22" x14ac:dyDescent="0.25">
      <c r="I2415" t="s">
        <v>625</v>
      </c>
      <c r="J2415" t="s">
        <v>634</v>
      </c>
      <c r="K2415" s="9">
        <v>43607</v>
      </c>
      <c r="L2415">
        <v>1</v>
      </c>
      <c r="M2415">
        <v>1</v>
      </c>
      <c r="N2415" s="9">
        <v>43607</v>
      </c>
      <c r="O2415" s="9">
        <v>43608</v>
      </c>
      <c r="P2415" s="9">
        <v>43608</v>
      </c>
      <c r="Q2415" s="9">
        <v>43609</v>
      </c>
      <c r="S2415" s="2">
        <f>_xll.RHistory(I2415,".Close","START:"&amp;$K2415&amp;" END:"&amp;$K2415&amp;" INTERVAL:1D",,"TSREPEAT:NO")</f>
        <v>0.24299999999999999</v>
      </c>
      <c r="T2415" s="2">
        <f>_xll.RHistory(J2415,".Close","START:"&amp;$K2415&amp;" END:"&amp;$K2415&amp;" INTERVAL:1D",,"TSREPEAT:NO")</f>
        <v>0.19</v>
      </c>
      <c r="U2415" s="2">
        <f t="shared" si="74"/>
        <v>1</v>
      </c>
      <c r="V2415" s="2">
        <f t="shared" si="75"/>
        <v>1</v>
      </c>
    </row>
    <row r="2416" spans="9:22" x14ac:dyDescent="0.25">
      <c r="I2416" t="s">
        <v>625</v>
      </c>
      <c r="J2416" t="s">
        <v>634</v>
      </c>
      <c r="K2416" s="9">
        <v>43608</v>
      </c>
      <c r="L2416">
        <v>1</v>
      </c>
      <c r="M2416">
        <v>1</v>
      </c>
      <c r="N2416" s="9">
        <v>43608</v>
      </c>
      <c r="O2416" s="9">
        <v>43609</v>
      </c>
      <c r="P2416" s="9">
        <v>43609</v>
      </c>
      <c r="Q2416" s="9">
        <v>43613</v>
      </c>
      <c r="S2416" s="2">
        <f>_xll.RHistory(I2416,".Close","START:"&amp;$K2416&amp;" END:"&amp;$K2416&amp;" INTERVAL:1D",,"TSREPEAT:NO")</f>
        <v>0.23100000000000001</v>
      </c>
      <c r="T2416" s="2">
        <f>_xll.RHistory(J2416,".Close","START:"&amp;$K2416&amp;" END:"&amp;$K2416&amp;" INTERVAL:1D",,"TSREPEAT:NO")</f>
        <v>0.93</v>
      </c>
      <c r="U2416" s="2">
        <f t="shared" si="74"/>
        <v>1</v>
      </c>
      <c r="V2416" s="2">
        <f t="shared" si="75"/>
        <v>1</v>
      </c>
    </row>
    <row r="2417" spans="9:22" x14ac:dyDescent="0.25">
      <c r="I2417" t="s">
        <v>625</v>
      </c>
      <c r="J2417" t="s">
        <v>634</v>
      </c>
      <c r="K2417" s="9">
        <v>43609</v>
      </c>
      <c r="L2417">
        <v>1</v>
      </c>
      <c r="M2417">
        <v>1</v>
      </c>
      <c r="N2417" s="9">
        <v>43609</v>
      </c>
      <c r="O2417" s="9">
        <v>43613</v>
      </c>
      <c r="P2417" s="9">
        <v>43613</v>
      </c>
      <c r="Q2417" s="9">
        <v>43614</v>
      </c>
      <c r="S2417" s="2">
        <f>_xll.RHistory(I2417,".Close","START:"&amp;$K2417&amp;" END:"&amp;$K2417&amp;" INTERVAL:1D",,"TSREPEAT:NO")</f>
        <v>0.67</v>
      </c>
      <c r="T2417" s="2">
        <f>_xll.RHistory(J2417,".Close","START:"&amp;$K2417&amp;" END:"&amp;$K2417&amp;" INTERVAL:1D",,"TSREPEAT:NO")</f>
        <v>0.22700000000000001</v>
      </c>
      <c r="U2417" s="2">
        <f t="shared" si="74"/>
        <v>1</v>
      </c>
      <c r="V2417" s="2">
        <f t="shared" si="75"/>
        <v>1</v>
      </c>
    </row>
    <row r="2418" spans="9:22" x14ac:dyDescent="0.25">
      <c r="I2418" t="s">
        <v>625</v>
      </c>
      <c r="J2418" t="s">
        <v>634</v>
      </c>
      <c r="K2418" s="9">
        <v>43610</v>
      </c>
      <c r="L2418">
        <v>0</v>
      </c>
      <c r="M2418">
        <v>0</v>
      </c>
      <c r="N2418" s="9">
        <v>-1</v>
      </c>
      <c r="O2418" s="9">
        <v>-1</v>
      </c>
      <c r="P2418" s="9">
        <v>43613</v>
      </c>
      <c r="Q2418" s="9">
        <v>43614</v>
      </c>
      <c r="S2418" s="2" t="e">
        <f>_xll.RHistory(I2418,".Close","START:"&amp;$K2418&amp;" END:"&amp;$K2418&amp;" INTERVAL:1D",,"TSREPEAT:NO")</f>
        <v>#N/A</v>
      </c>
      <c r="T2418" s="2" t="e">
        <f>_xll.RHistory(J2418,".Close","START:"&amp;$K2418&amp;" END:"&amp;$K2418&amp;" INTERVAL:1D",,"TSREPEAT:NO")</f>
        <v>#N/A</v>
      </c>
      <c r="U2418" s="2">
        <f t="shared" si="74"/>
        <v>1</v>
      </c>
      <c r="V2418" s="2">
        <f t="shared" si="75"/>
        <v>0</v>
      </c>
    </row>
    <row r="2419" spans="9:22" x14ac:dyDescent="0.25">
      <c r="I2419" t="s">
        <v>625</v>
      </c>
      <c r="J2419" t="s">
        <v>634</v>
      </c>
      <c r="K2419" s="9">
        <v>43611</v>
      </c>
      <c r="L2419">
        <v>0</v>
      </c>
      <c r="M2419">
        <v>0</v>
      </c>
      <c r="N2419" s="9">
        <v>-1</v>
      </c>
      <c r="O2419" s="9">
        <v>-1</v>
      </c>
      <c r="P2419" s="9">
        <v>43613</v>
      </c>
      <c r="Q2419" s="9">
        <v>43614</v>
      </c>
      <c r="S2419" s="2" t="e">
        <f>_xll.RHistory(I2419,".Close","START:"&amp;$K2419&amp;" END:"&amp;$K2419&amp;" INTERVAL:1D",,"TSREPEAT:NO")</f>
        <v>#N/A</v>
      </c>
      <c r="T2419" s="2" t="e">
        <f>_xll.RHistory(J2419,".Close","START:"&amp;$K2419&amp;" END:"&amp;$K2419&amp;" INTERVAL:1D",,"TSREPEAT:NO")</f>
        <v>#N/A</v>
      </c>
      <c r="U2419" s="2">
        <f t="shared" si="74"/>
        <v>1</v>
      </c>
      <c r="V2419" s="2">
        <f t="shared" si="75"/>
        <v>0</v>
      </c>
    </row>
    <row r="2420" spans="9:22" x14ac:dyDescent="0.25">
      <c r="I2420" t="s">
        <v>625</v>
      </c>
      <c r="J2420" t="s">
        <v>634</v>
      </c>
      <c r="K2420" s="9">
        <v>43612</v>
      </c>
      <c r="L2420">
        <v>0</v>
      </c>
      <c r="M2420">
        <v>1</v>
      </c>
      <c r="N2420" s="9">
        <v>-1</v>
      </c>
      <c r="O2420" s="9">
        <v>-1</v>
      </c>
      <c r="P2420" s="9">
        <v>43613</v>
      </c>
      <c r="Q2420" s="9">
        <v>43614</v>
      </c>
      <c r="S2420" s="2">
        <f>_xll.RHistory(I2420,".Close","START:"&amp;$K2420&amp;" END:"&amp;$K2420&amp;" INTERVAL:1D",,"TSREPEAT:NO")</f>
        <v>1.7000000000000001E-2</v>
      </c>
      <c r="T2420" s="2">
        <f>_xll.RHistory(J2420,".Close","START:"&amp;$K2420&amp;" END:"&amp;$K2420&amp;" INTERVAL:1D",,"TSREPEAT:NO")</f>
        <v>0.16</v>
      </c>
      <c r="U2420" s="2">
        <f t="shared" si="74"/>
        <v>0</v>
      </c>
      <c r="V2420" s="2">
        <f t="shared" si="75"/>
        <v>1</v>
      </c>
    </row>
    <row r="2421" spans="9:22" x14ac:dyDescent="0.25">
      <c r="I2421" t="s">
        <v>625</v>
      </c>
      <c r="J2421" t="s">
        <v>634</v>
      </c>
      <c r="K2421" s="9">
        <v>43613</v>
      </c>
      <c r="L2421">
        <v>1</v>
      </c>
      <c r="M2421">
        <v>1</v>
      </c>
      <c r="N2421" s="9">
        <v>43613</v>
      </c>
      <c r="O2421" s="9">
        <v>43614</v>
      </c>
      <c r="P2421" s="9">
        <v>43614</v>
      </c>
      <c r="Q2421" s="9">
        <v>43615</v>
      </c>
      <c r="S2421" s="2">
        <f>_xll.RHistory(I2421,".Close","START:"&amp;$K2421&amp;" END:"&amp;$K2421&amp;" INTERVAL:1D",,"TSREPEAT:NO")</f>
        <v>0.21099999999999999</v>
      </c>
      <c r="T2421" s="2">
        <f>_xll.RHistory(J2421,".Close","START:"&amp;$K2421&amp;" END:"&amp;$K2421&amp;" INTERVAL:1D",,"TSREPEAT:NO")</f>
        <v>0.20499999999999999</v>
      </c>
      <c r="U2421" s="2">
        <f t="shared" si="74"/>
        <v>1</v>
      </c>
      <c r="V2421" s="2">
        <f t="shared" si="75"/>
        <v>1</v>
      </c>
    </row>
    <row r="2422" spans="9:22" x14ac:dyDescent="0.25">
      <c r="I2422" t="s">
        <v>625</v>
      </c>
      <c r="J2422" t="s">
        <v>634</v>
      </c>
      <c r="K2422" s="9">
        <v>43614</v>
      </c>
      <c r="L2422">
        <v>1</v>
      </c>
      <c r="M2422">
        <v>1</v>
      </c>
      <c r="N2422" s="9">
        <v>43614</v>
      </c>
      <c r="O2422" s="9">
        <v>43615</v>
      </c>
      <c r="P2422" s="9">
        <v>43615</v>
      </c>
      <c r="Q2422" s="9">
        <v>43616</v>
      </c>
      <c r="S2422" s="2">
        <f>_xll.RHistory(I2422,".Close","START:"&amp;$K2422&amp;" END:"&amp;$K2422&amp;" INTERVAL:1D",,"TSREPEAT:NO")</f>
        <v>0.23599999999999999</v>
      </c>
      <c r="T2422" s="2">
        <f>_xll.RHistory(J2422,".Close","START:"&amp;$K2422&amp;" END:"&amp;$K2422&amp;" INTERVAL:1D",,"TSREPEAT:NO")</f>
        <v>0.17</v>
      </c>
      <c r="U2422" s="2">
        <f t="shared" si="74"/>
        <v>1</v>
      </c>
      <c r="V2422" s="2">
        <f t="shared" si="75"/>
        <v>1</v>
      </c>
    </row>
    <row r="2423" spans="9:22" x14ac:dyDescent="0.25">
      <c r="I2423" t="s">
        <v>625</v>
      </c>
      <c r="J2423" t="s">
        <v>634</v>
      </c>
      <c r="K2423" s="9">
        <v>43615</v>
      </c>
      <c r="L2423">
        <v>1</v>
      </c>
      <c r="M2423">
        <v>0</v>
      </c>
      <c r="N2423" s="9">
        <v>43615</v>
      </c>
      <c r="O2423" s="9">
        <v>43616</v>
      </c>
      <c r="P2423" s="9">
        <v>43616</v>
      </c>
      <c r="Q2423" s="9">
        <v>43619</v>
      </c>
      <c r="S2423" s="2">
        <f>_xll.RHistory(I2423,".Close","START:"&amp;$K2423&amp;" END:"&amp;$K2423&amp;" INTERVAL:1D",,"TSREPEAT:NO")</f>
        <v>0.24199999999999999</v>
      </c>
      <c r="T2423" s="2">
        <f>_xll.RHistory(J2423,".Close","START:"&amp;$K2423&amp;" END:"&amp;$K2423&amp;" INTERVAL:1D",,"TSREPEAT:NO")</f>
        <v>0.62</v>
      </c>
      <c r="U2423" s="2">
        <f t="shared" si="74"/>
        <v>1</v>
      </c>
      <c r="V2423" s="2">
        <f t="shared" si="75"/>
        <v>1</v>
      </c>
    </row>
    <row r="2424" spans="9:22" x14ac:dyDescent="0.25">
      <c r="I2424" t="s">
        <v>625</v>
      </c>
      <c r="J2424" t="s">
        <v>634</v>
      </c>
      <c r="K2424" s="9">
        <v>43616</v>
      </c>
      <c r="L2424">
        <v>1</v>
      </c>
      <c r="M2424">
        <v>1</v>
      </c>
      <c r="N2424" s="9">
        <v>43616</v>
      </c>
      <c r="O2424" s="9">
        <v>43619</v>
      </c>
      <c r="P2424" s="9">
        <v>43619</v>
      </c>
      <c r="Q2424" s="9">
        <v>43620</v>
      </c>
      <c r="S2424" s="2">
        <f>_xll.RHistory(I2424,".Close","START:"&amp;$K2424&amp;" END:"&amp;$K2424&amp;" INTERVAL:1D",,"TSREPEAT:NO")</f>
        <v>0.56000000000000005</v>
      </c>
      <c r="T2424" s="2">
        <f>_xll.RHistory(J2424,".Close","START:"&amp;$K2424&amp;" END:"&amp;$K2424&amp;" INTERVAL:1D",,"TSREPEAT:NO")</f>
        <v>0.219</v>
      </c>
      <c r="U2424" s="2">
        <f t="shared" si="74"/>
        <v>1</v>
      </c>
      <c r="V2424" s="2">
        <f t="shared" si="75"/>
        <v>1</v>
      </c>
    </row>
    <row r="2425" spans="9:22" x14ac:dyDescent="0.25">
      <c r="I2425" t="s">
        <v>625</v>
      </c>
      <c r="J2425" t="s">
        <v>634</v>
      </c>
      <c r="K2425" s="9">
        <v>43617</v>
      </c>
      <c r="L2425">
        <v>0</v>
      </c>
      <c r="M2425">
        <v>0</v>
      </c>
      <c r="N2425" s="9">
        <v>-1</v>
      </c>
      <c r="O2425" s="9">
        <v>-1</v>
      </c>
      <c r="P2425" s="9">
        <v>43619</v>
      </c>
      <c r="Q2425" s="9">
        <v>43620</v>
      </c>
      <c r="S2425" s="2" t="e">
        <f>_xll.RHistory(I2425,".Close","START:"&amp;$K2425&amp;" END:"&amp;$K2425&amp;" INTERVAL:1D",,"TSREPEAT:NO")</f>
        <v>#N/A</v>
      </c>
      <c r="T2425" s="2" t="e">
        <f>_xll.RHistory(J2425,".Close","START:"&amp;$K2425&amp;" END:"&amp;$K2425&amp;" INTERVAL:1D",,"TSREPEAT:NO")</f>
        <v>#N/A</v>
      </c>
      <c r="U2425" s="2">
        <f t="shared" si="74"/>
        <v>1</v>
      </c>
      <c r="V2425" s="2">
        <f t="shared" si="75"/>
        <v>0</v>
      </c>
    </row>
    <row r="2426" spans="9:22" x14ac:dyDescent="0.25">
      <c r="I2426" t="s">
        <v>625</v>
      </c>
      <c r="J2426" t="s">
        <v>634</v>
      </c>
      <c r="K2426" s="9">
        <v>43618</v>
      </c>
      <c r="L2426">
        <v>0</v>
      </c>
      <c r="M2426">
        <v>0</v>
      </c>
      <c r="N2426" s="9">
        <v>-1</v>
      </c>
      <c r="O2426" s="9">
        <v>-1</v>
      </c>
      <c r="P2426" s="9">
        <v>43619</v>
      </c>
      <c r="Q2426" s="9">
        <v>43620</v>
      </c>
      <c r="S2426" s="2" t="e">
        <f>_xll.RHistory(I2426,".Close","START:"&amp;$K2426&amp;" END:"&amp;$K2426&amp;" INTERVAL:1D",,"TSREPEAT:NO")</f>
        <v>#N/A</v>
      </c>
      <c r="T2426" s="2" t="e">
        <f>_xll.RHistory(J2426,".Close","START:"&amp;$K2426&amp;" END:"&amp;$K2426&amp;" INTERVAL:1D",,"TSREPEAT:NO")</f>
        <v>#N/A</v>
      </c>
      <c r="U2426" s="2">
        <f t="shared" si="74"/>
        <v>1</v>
      </c>
      <c r="V2426" s="2">
        <f t="shared" si="75"/>
        <v>0</v>
      </c>
    </row>
    <row r="2427" spans="9:22" x14ac:dyDescent="0.25">
      <c r="I2427" t="s">
        <v>625</v>
      </c>
      <c r="J2427" t="s">
        <v>634</v>
      </c>
      <c r="K2427" s="9">
        <v>43619</v>
      </c>
      <c r="L2427">
        <v>1</v>
      </c>
      <c r="M2427">
        <v>1</v>
      </c>
      <c r="N2427" s="9">
        <v>43619</v>
      </c>
      <c r="O2427" s="9">
        <v>43620</v>
      </c>
      <c r="P2427" s="9">
        <v>43620</v>
      </c>
      <c r="Q2427" s="9">
        <v>43621</v>
      </c>
      <c r="S2427" s="2">
        <f>_xll.RHistory(I2427,".Close","START:"&amp;$K2427&amp;" END:"&amp;$K2427&amp;" INTERVAL:1D",,"TSREPEAT:NO")</f>
        <v>0.215</v>
      </c>
      <c r="T2427" s="2">
        <f>_xll.RHistory(J2427,".Close","START:"&amp;$K2427&amp;" END:"&amp;$K2427&amp;" INTERVAL:1D",,"TSREPEAT:NO")</f>
        <v>0.23400000000000001</v>
      </c>
      <c r="U2427" s="2">
        <f t="shared" si="74"/>
        <v>1</v>
      </c>
      <c r="V2427" s="2">
        <f t="shared" si="75"/>
        <v>1</v>
      </c>
    </row>
    <row r="2428" spans="9:22" x14ac:dyDescent="0.25">
      <c r="I2428" t="s">
        <v>625</v>
      </c>
      <c r="J2428" t="s">
        <v>634</v>
      </c>
      <c r="K2428" s="9">
        <v>43620</v>
      </c>
      <c r="L2428">
        <v>1</v>
      </c>
      <c r="M2428">
        <v>1</v>
      </c>
      <c r="N2428" s="9">
        <v>43620</v>
      </c>
      <c r="O2428" s="9">
        <v>43621</v>
      </c>
      <c r="P2428" s="9">
        <v>43621</v>
      </c>
      <c r="Q2428" s="9">
        <v>43622</v>
      </c>
      <c r="S2428" s="2">
        <f>_xll.RHistory(I2428,".Close","START:"&amp;$K2428&amp;" END:"&amp;$K2428&amp;" INTERVAL:1D",,"TSREPEAT:NO")</f>
        <v>0.23400000000000001</v>
      </c>
      <c r="T2428" s="2">
        <f>_xll.RHistory(J2428,".Close","START:"&amp;$K2428&amp;" END:"&amp;$K2428&amp;" INTERVAL:1D",,"TSREPEAT:NO")</f>
        <v>0.248</v>
      </c>
      <c r="U2428" s="2">
        <f t="shared" si="74"/>
        <v>1</v>
      </c>
      <c r="V2428" s="2">
        <f t="shared" si="75"/>
        <v>1</v>
      </c>
    </row>
    <row r="2429" spans="9:22" x14ac:dyDescent="0.25">
      <c r="I2429" t="s">
        <v>625</v>
      </c>
      <c r="J2429" t="s">
        <v>634</v>
      </c>
      <c r="K2429" s="9">
        <v>43621</v>
      </c>
      <c r="L2429">
        <v>1</v>
      </c>
      <c r="M2429">
        <v>1</v>
      </c>
      <c r="N2429" s="9">
        <v>43621</v>
      </c>
      <c r="O2429" s="9">
        <v>43622</v>
      </c>
      <c r="P2429" s="9">
        <v>43622</v>
      </c>
      <c r="Q2429" s="9">
        <v>43623</v>
      </c>
      <c r="S2429" s="2">
        <f>_xll.RHistory(I2429,".Close","START:"&amp;$K2429&amp;" END:"&amp;$K2429&amp;" INTERVAL:1D",,"TSREPEAT:NO")</f>
        <v>0.23899999999999999</v>
      </c>
      <c r="T2429" s="2">
        <f>_xll.RHistory(J2429,".Close","START:"&amp;$K2429&amp;" END:"&amp;$K2429&amp;" INTERVAL:1D",,"TSREPEAT:NO")</f>
        <v>0.251</v>
      </c>
      <c r="U2429" s="2">
        <f t="shared" si="74"/>
        <v>1</v>
      </c>
      <c r="V2429" s="2">
        <f t="shared" si="75"/>
        <v>1</v>
      </c>
    </row>
    <row r="2430" spans="9:22" x14ac:dyDescent="0.25">
      <c r="I2430" t="s">
        <v>625</v>
      </c>
      <c r="J2430" t="s">
        <v>634</v>
      </c>
      <c r="K2430" s="9">
        <v>43622</v>
      </c>
      <c r="L2430">
        <v>1</v>
      </c>
      <c r="M2430">
        <v>1</v>
      </c>
      <c r="N2430" s="9">
        <v>43622</v>
      </c>
      <c r="O2430" s="9">
        <v>43623</v>
      </c>
      <c r="P2430" s="9">
        <v>43623</v>
      </c>
      <c r="Q2430" s="9">
        <v>43626</v>
      </c>
      <c r="S2430" s="2">
        <f>_xll.RHistory(I2430,".Close","START:"&amp;$K2430&amp;" END:"&amp;$K2430&amp;" INTERVAL:1D",,"TSREPEAT:NO")</f>
        <v>0.24</v>
      </c>
      <c r="T2430" s="2">
        <f>_xll.RHistory(J2430,".Close","START:"&amp;$K2430&amp;" END:"&amp;$K2430&amp;" INTERVAL:1D",,"TSREPEAT:NO")</f>
        <v>0.82099999999999995</v>
      </c>
      <c r="U2430" s="2">
        <f t="shared" si="74"/>
        <v>1</v>
      </c>
      <c r="V2430" s="2">
        <f t="shared" si="75"/>
        <v>1</v>
      </c>
    </row>
    <row r="2431" spans="9:22" x14ac:dyDescent="0.25">
      <c r="I2431" t="s">
        <v>625</v>
      </c>
      <c r="J2431" t="s">
        <v>634</v>
      </c>
      <c r="K2431" s="9">
        <v>43623</v>
      </c>
      <c r="L2431">
        <v>1</v>
      </c>
      <c r="M2431">
        <v>1</v>
      </c>
      <c r="N2431" s="9">
        <v>43623</v>
      </c>
      <c r="O2431" s="9">
        <v>43626</v>
      </c>
      <c r="P2431" s="9">
        <v>43626</v>
      </c>
      <c r="Q2431" s="9">
        <v>43627</v>
      </c>
      <c r="S2431" s="2">
        <f>_xll.RHistory(I2431,".Close","START:"&amp;$K2431&amp;" END:"&amp;$K2431&amp;" INTERVAL:1D",,"TSREPEAT:NO")</f>
        <v>0.71299999999999997</v>
      </c>
      <c r="T2431" s="2">
        <f>_xll.RHistory(J2431,".Close","START:"&amp;$K2431&amp;" END:"&amp;$K2431&amp;" INTERVAL:1D",,"TSREPEAT:NO")</f>
        <v>0.19</v>
      </c>
      <c r="U2431" s="2">
        <f t="shared" si="74"/>
        <v>1</v>
      </c>
      <c r="V2431" s="2">
        <f t="shared" si="75"/>
        <v>1</v>
      </c>
    </row>
    <row r="2432" spans="9:22" x14ac:dyDescent="0.25">
      <c r="I2432" t="s">
        <v>625</v>
      </c>
      <c r="J2432" t="s">
        <v>634</v>
      </c>
      <c r="K2432" s="9">
        <v>43624</v>
      </c>
      <c r="L2432">
        <v>0</v>
      </c>
      <c r="M2432">
        <v>0</v>
      </c>
      <c r="N2432" s="9">
        <v>-1</v>
      </c>
      <c r="O2432" s="9">
        <v>-1</v>
      </c>
      <c r="P2432" s="9">
        <v>43626</v>
      </c>
      <c r="Q2432" s="9">
        <v>43627</v>
      </c>
      <c r="S2432" s="2" t="e">
        <f>_xll.RHistory(I2432,".Close","START:"&amp;$K2432&amp;" END:"&amp;$K2432&amp;" INTERVAL:1D",,"TSREPEAT:NO")</f>
        <v>#N/A</v>
      </c>
      <c r="T2432" s="2" t="e">
        <f>_xll.RHistory(J2432,".Close","START:"&amp;$K2432&amp;" END:"&amp;$K2432&amp;" INTERVAL:1D",,"TSREPEAT:NO")</f>
        <v>#N/A</v>
      </c>
      <c r="U2432" s="2">
        <f t="shared" si="74"/>
        <v>1</v>
      </c>
      <c r="V2432" s="2">
        <f t="shared" si="75"/>
        <v>0</v>
      </c>
    </row>
    <row r="2433" spans="9:22" x14ac:dyDescent="0.25">
      <c r="I2433" t="s">
        <v>625</v>
      </c>
      <c r="J2433" t="s">
        <v>634</v>
      </c>
      <c r="K2433" s="9">
        <v>43625</v>
      </c>
      <c r="L2433">
        <v>0</v>
      </c>
      <c r="M2433">
        <v>0</v>
      </c>
      <c r="N2433" s="9">
        <v>-1</v>
      </c>
      <c r="O2433" s="9">
        <v>-1</v>
      </c>
      <c r="P2433" s="9">
        <v>43626</v>
      </c>
      <c r="Q2433" s="9">
        <v>43627</v>
      </c>
      <c r="S2433" s="2" t="e">
        <f>_xll.RHistory(I2433,".Close","START:"&amp;$K2433&amp;" END:"&amp;$K2433&amp;" INTERVAL:1D",,"TSREPEAT:NO")</f>
        <v>#N/A</v>
      </c>
      <c r="T2433" s="2" t="e">
        <f>_xll.RHistory(J2433,".Close","START:"&amp;$K2433&amp;" END:"&amp;$K2433&amp;" INTERVAL:1D",,"TSREPEAT:NO")</f>
        <v>#N/A</v>
      </c>
      <c r="U2433" s="2">
        <f t="shared" si="74"/>
        <v>1</v>
      </c>
      <c r="V2433" s="2">
        <f t="shared" si="75"/>
        <v>0</v>
      </c>
    </row>
    <row r="2434" spans="9:22" x14ac:dyDescent="0.25">
      <c r="I2434" t="s">
        <v>625</v>
      </c>
      <c r="J2434" t="s">
        <v>634</v>
      </c>
      <c r="K2434" s="9">
        <v>43626</v>
      </c>
      <c r="L2434">
        <v>1</v>
      </c>
      <c r="M2434">
        <v>0</v>
      </c>
      <c r="N2434" s="9">
        <v>43626</v>
      </c>
      <c r="O2434" s="9">
        <v>43627</v>
      </c>
      <c r="P2434" s="9">
        <v>43627</v>
      </c>
      <c r="Q2434" s="9">
        <v>43628</v>
      </c>
      <c r="S2434" s="2">
        <f>_xll.RHistory(I2434,".Close","START:"&amp;$K2434&amp;" END:"&amp;$K2434&amp;" INTERVAL:1D",,"TSREPEAT:NO")</f>
        <v>0.22600000000000001</v>
      </c>
      <c r="T2434" s="2">
        <f>_xll.RHistory(J2434,".Close","START:"&amp;$K2434&amp;" END:"&amp;$K2434&amp;" INTERVAL:1D",,"TSREPEAT:NO")</f>
        <v>0.245</v>
      </c>
      <c r="U2434" s="2">
        <f t="shared" ref="U2434:U2497" si="76">_xlfn.IFNA(IF(AND(N2434&gt;0,S2434&lt;&gt;"#N/A"),1,0), IF(N2434&lt;0,1,0))</f>
        <v>1</v>
      </c>
      <c r="V2434" s="2">
        <f t="shared" si="75"/>
        <v>1</v>
      </c>
    </row>
    <row r="2435" spans="9:22" x14ac:dyDescent="0.25">
      <c r="I2435" t="s">
        <v>625</v>
      </c>
      <c r="J2435" t="s">
        <v>634</v>
      </c>
      <c r="K2435" s="9">
        <v>43627</v>
      </c>
      <c r="L2435">
        <v>1</v>
      </c>
      <c r="M2435">
        <v>1</v>
      </c>
      <c r="N2435" s="9">
        <v>43627</v>
      </c>
      <c r="O2435" s="9">
        <v>43628</v>
      </c>
      <c r="P2435" s="9">
        <v>43628</v>
      </c>
      <c r="Q2435" s="9">
        <v>43629</v>
      </c>
      <c r="S2435" s="2">
        <f>_xll.RHistory(I2435,".Close","START:"&amp;$K2435&amp;" END:"&amp;$K2435&amp;" INTERVAL:1D",,"TSREPEAT:NO")</f>
        <v>0.21099999999999999</v>
      </c>
      <c r="T2435" s="2">
        <f>_xll.RHistory(J2435,".Close","START:"&amp;$K2435&amp;" END:"&amp;$K2435&amp;" INTERVAL:1D",,"TSREPEAT:NO")</f>
        <v>0.247</v>
      </c>
      <c r="U2435" s="2">
        <f t="shared" si="76"/>
        <v>1</v>
      </c>
      <c r="V2435" s="2">
        <f t="shared" si="75"/>
        <v>1</v>
      </c>
    </row>
    <row r="2436" spans="9:22" x14ac:dyDescent="0.25">
      <c r="I2436" t="s">
        <v>625</v>
      </c>
      <c r="J2436" t="s">
        <v>634</v>
      </c>
      <c r="K2436" s="9">
        <v>43628</v>
      </c>
      <c r="L2436">
        <v>1</v>
      </c>
      <c r="M2436">
        <v>1</v>
      </c>
      <c r="N2436" s="9">
        <v>43628</v>
      </c>
      <c r="O2436" s="9">
        <v>43629</v>
      </c>
      <c r="P2436" s="9">
        <v>43629</v>
      </c>
      <c r="Q2436" s="9">
        <v>43630</v>
      </c>
      <c r="S2436" s="2">
        <f>_xll.RHistory(I2436,".Close","START:"&amp;$K2436&amp;" END:"&amp;$K2436&amp;" INTERVAL:1D",,"TSREPEAT:NO")</f>
        <v>0.22900000000000001</v>
      </c>
      <c r="T2436" s="2">
        <f>_xll.RHistory(J2436,".Close","START:"&amp;$K2436&amp;" END:"&amp;$K2436&amp;" INTERVAL:1D",,"TSREPEAT:NO")</f>
        <v>0.25600000000000001</v>
      </c>
      <c r="U2436" s="2">
        <f t="shared" si="76"/>
        <v>1</v>
      </c>
      <c r="V2436" s="2">
        <f t="shared" si="75"/>
        <v>1</v>
      </c>
    </row>
    <row r="2437" spans="9:22" x14ac:dyDescent="0.25">
      <c r="I2437" t="s">
        <v>625</v>
      </c>
      <c r="J2437" t="s">
        <v>634</v>
      </c>
      <c r="K2437" s="9">
        <v>43629</v>
      </c>
      <c r="L2437">
        <v>1</v>
      </c>
      <c r="M2437">
        <v>1</v>
      </c>
      <c r="N2437" s="9">
        <v>43629</v>
      </c>
      <c r="O2437" s="9">
        <v>43630</v>
      </c>
      <c r="P2437" s="9">
        <v>43630</v>
      </c>
      <c r="Q2437" s="9">
        <v>43633</v>
      </c>
      <c r="S2437" s="2">
        <f>_xll.RHistory(I2437,".Close","START:"&amp;$K2437&amp;" END:"&amp;$K2437&amp;" INTERVAL:1D",,"TSREPEAT:NO")</f>
        <v>0.185</v>
      </c>
      <c r="T2437" s="2">
        <f>_xll.RHistory(J2437,".Close","START:"&amp;$K2437&amp;" END:"&amp;$K2437&amp;" INTERVAL:1D",,"TSREPEAT:NO")</f>
        <v>0.78300000000000003</v>
      </c>
      <c r="U2437" s="2">
        <f t="shared" si="76"/>
        <v>1</v>
      </c>
      <c r="V2437" s="2">
        <f t="shared" si="75"/>
        <v>1</v>
      </c>
    </row>
    <row r="2438" spans="9:22" x14ac:dyDescent="0.25">
      <c r="I2438" t="s">
        <v>625</v>
      </c>
      <c r="J2438" t="s">
        <v>634</v>
      </c>
      <c r="K2438" s="9">
        <v>43630</v>
      </c>
      <c r="L2438">
        <v>1</v>
      </c>
      <c r="M2438">
        <v>1</v>
      </c>
      <c r="N2438" s="9">
        <v>43630</v>
      </c>
      <c r="O2438" s="9">
        <v>43633</v>
      </c>
      <c r="P2438" s="9">
        <v>43633</v>
      </c>
      <c r="Q2438" s="9">
        <v>43634</v>
      </c>
      <c r="S2438" s="2">
        <f>_xll.RHistory(I2438,".Close","START:"&amp;$K2438&amp;" END:"&amp;$K2438&amp;" INTERVAL:1D",,"TSREPEAT:NO")</f>
        <v>0.64100000000000001</v>
      </c>
      <c r="T2438" s="2">
        <f>_xll.RHistory(J2438,".Close","START:"&amp;$K2438&amp;" END:"&amp;$K2438&amp;" INTERVAL:1D",,"TSREPEAT:NO")</f>
        <v>0.21099999999999999</v>
      </c>
      <c r="U2438" s="2">
        <f t="shared" si="76"/>
        <v>1</v>
      </c>
      <c r="V2438" s="2">
        <f t="shared" si="75"/>
        <v>1</v>
      </c>
    </row>
    <row r="2439" spans="9:22" x14ac:dyDescent="0.25">
      <c r="I2439" t="s">
        <v>625</v>
      </c>
      <c r="J2439" t="s">
        <v>634</v>
      </c>
      <c r="K2439" s="9">
        <v>43631</v>
      </c>
      <c r="L2439">
        <v>0</v>
      </c>
      <c r="M2439">
        <v>0</v>
      </c>
      <c r="N2439" s="9">
        <v>-1</v>
      </c>
      <c r="O2439" s="9">
        <v>-1</v>
      </c>
      <c r="P2439" s="9">
        <v>43633</v>
      </c>
      <c r="Q2439" s="9">
        <v>43634</v>
      </c>
      <c r="S2439" s="2" t="e">
        <f>_xll.RHistory(I2439,".Close","START:"&amp;$K2439&amp;" END:"&amp;$K2439&amp;" INTERVAL:1D",,"TSREPEAT:NO")</f>
        <v>#N/A</v>
      </c>
      <c r="T2439" s="2" t="e">
        <f>_xll.RHistory(J2439,".Close","START:"&amp;$K2439&amp;" END:"&amp;$K2439&amp;" INTERVAL:1D",,"TSREPEAT:NO")</f>
        <v>#N/A</v>
      </c>
      <c r="U2439" s="2">
        <f t="shared" si="76"/>
        <v>1</v>
      </c>
      <c r="V2439" s="2">
        <f t="shared" si="75"/>
        <v>0</v>
      </c>
    </row>
    <row r="2440" spans="9:22" x14ac:dyDescent="0.25">
      <c r="I2440" t="s">
        <v>625</v>
      </c>
      <c r="J2440" t="s">
        <v>634</v>
      </c>
      <c r="K2440" s="9">
        <v>43632</v>
      </c>
      <c r="L2440">
        <v>0</v>
      </c>
      <c r="M2440">
        <v>0</v>
      </c>
      <c r="N2440" s="9">
        <v>-1</v>
      </c>
      <c r="O2440" s="9">
        <v>-1</v>
      </c>
      <c r="P2440" s="9">
        <v>43633</v>
      </c>
      <c r="Q2440" s="9">
        <v>43634</v>
      </c>
      <c r="S2440" s="2" t="e">
        <f>_xll.RHistory(I2440,".Close","START:"&amp;$K2440&amp;" END:"&amp;$K2440&amp;" INTERVAL:1D",,"TSREPEAT:NO")</f>
        <v>#N/A</v>
      </c>
      <c r="T2440" s="2" t="e">
        <f>_xll.RHistory(J2440,".Close","START:"&amp;$K2440&amp;" END:"&amp;$K2440&amp;" INTERVAL:1D",,"TSREPEAT:NO")</f>
        <v>#N/A</v>
      </c>
      <c r="U2440" s="2">
        <f t="shared" si="76"/>
        <v>1</v>
      </c>
      <c r="V2440" s="2">
        <f t="shared" si="75"/>
        <v>0</v>
      </c>
    </row>
    <row r="2441" spans="9:22" x14ac:dyDescent="0.25">
      <c r="I2441" t="s">
        <v>625</v>
      </c>
      <c r="J2441" t="s">
        <v>634</v>
      </c>
      <c r="K2441" s="9">
        <v>43633</v>
      </c>
      <c r="L2441">
        <v>1</v>
      </c>
      <c r="M2441">
        <v>1</v>
      </c>
      <c r="N2441" s="9">
        <v>43633</v>
      </c>
      <c r="O2441" s="9">
        <v>43634</v>
      </c>
      <c r="P2441" s="9">
        <v>43634</v>
      </c>
      <c r="Q2441" s="9">
        <v>43635</v>
      </c>
      <c r="S2441" s="2">
        <f>_xll.RHistory(I2441,".Close","START:"&amp;$K2441&amp;" END:"&amp;$K2441&amp;" INTERVAL:1D",,"TSREPEAT:NO")</f>
        <v>0.193</v>
      </c>
      <c r="T2441" s="2">
        <f>_xll.RHistory(J2441,".Close","START:"&amp;$K2441&amp;" END:"&amp;$K2441&amp;" INTERVAL:1D",,"TSREPEAT:NO")</f>
        <v>0.223</v>
      </c>
      <c r="U2441" s="2">
        <f t="shared" si="76"/>
        <v>1</v>
      </c>
      <c r="V2441" s="2">
        <f t="shared" si="75"/>
        <v>1</v>
      </c>
    </row>
    <row r="2442" spans="9:22" x14ac:dyDescent="0.25">
      <c r="I2442" t="s">
        <v>625</v>
      </c>
      <c r="J2442" t="s">
        <v>634</v>
      </c>
      <c r="K2442" s="9">
        <v>43634</v>
      </c>
      <c r="L2442">
        <v>1</v>
      </c>
      <c r="M2442">
        <v>1</v>
      </c>
      <c r="N2442" s="9">
        <v>43634</v>
      </c>
      <c r="O2442" s="9">
        <v>43635</v>
      </c>
      <c r="P2442" s="9">
        <v>43635</v>
      </c>
      <c r="Q2442" s="9">
        <v>43636</v>
      </c>
      <c r="S2442" s="2">
        <f>_xll.RHistory(I2442,".Close","START:"&amp;$K2442&amp;" END:"&amp;$K2442&amp;" INTERVAL:1D",,"TSREPEAT:NO")</f>
        <v>0.20200000000000001</v>
      </c>
      <c r="T2442" s="2">
        <f>_xll.RHistory(J2442,".Close","START:"&amp;$K2442&amp;" END:"&amp;$K2442&amp;" INTERVAL:1D",,"TSREPEAT:NO")</f>
        <v>0.216</v>
      </c>
      <c r="U2442" s="2">
        <f t="shared" si="76"/>
        <v>1</v>
      </c>
      <c r="V2442" s="2">
        <f t="shared" si="75"/>
        <v>1</v>
      </c>
    </row>
    <row r="2443" spans="9:22" x14ac:dyDescent="0.25">
      <c r="I2443" t="s">
        <v>625</v>
      </c>
      <c r="J2443" t="s">
        <v>634</v>
      </c>
      <c r="K2443" s="9">
        <v>43635</v>
      </c>
      <c r="L2443">
        <v>1</v>
      </c>
      <c r="M2443">
        <v>1</v>
      </c>
      <c r="N2443" s="9">
        <v>43635</v>
      </c>
      <c r="O2443" s="9">
        <v>43636</v>
      </c>
      <c r="P2443" s="9">
        <v>43636</v>
      </c>
      <c r="Q2443" s="9">
        <v>43637</v>
      </c>
      <c r="S2443" s="2">
        <f>_xll.RHistory(I2443,".Close","START:"&amp;$K2443&amp;" END:"&amp;$K2443&amp;" INTERVAL:1D",,"TSREPEAT:NO")</f>
        <v>0.17499999999999999</v>
      </c>
      <c r="T2443" s="2">
        <f>_xll.RHistory(J2443,".Close","START:"&amp;$K2443&amp;" END:"&amp;$K2443&amp;" INTERVAL:1D",,"TSREPEAT:NO")</f>
        <v>0.21199999999999999</v>
      </c>
      <c r="U2443" s="2">
        <f t="shared" si="76"/>
        <v>1</v>
      </c>
      <c r="V2443" s="2">
        <f t="shared" si="75"/>
        <v>1</v>
      </c>
    </row>
    <row r="2444" spans="9:22" x14ac:dyDescent="0.25">
      <c r="I2444" t="s">
        <v>625</v>
      </c>
      <c r="J2444" t="s">
        <v>634</v>
      </c>
      <c r="K2444" s="9">
        <v>43636</v>
      </c>
      <c r="L2444">
        <v>1</v>
      </c>
      <c r="M2444">
        <v>1</v>
      </c>
      <c r="N2444" s="9">
        <v>43636</v>
      </c>
      <c r="O2444" s="9">
        <v>43637</v>
      </c>
      <c r="P2444" s="9">
        <v>43637</v>
      </c>
      <c r="Q2444" s="9">
        <v>43640</v>
      </c>
      <c r="S2444" s="2">
        <f>_xll.RHistory(I2444,".Close","START:"&amp;$K2444&amp;" END:"&amp;$K2444&amp;" INTERVAL:1D",,"TSREPEAT:NO")</f>
        <v>0.192</v>
      </c>
      <c r="T2444" s="2">
        <f>_xll.RHistory(J2444,".Close","START:"&amp;$K2444&amp;" END:"&amp;$K2444&amp;" INTERVAL:1D",,"TSREPEAT:NO")</f>
        <v>0.61799999999999999</v>
      </c>
      <c r="U2444" s="2">
        <f t="shared" si="76"/>
        <v>1</v>
      </c>
      <c r="V2444" s="2">
        <f t="shared" si="75"/>
        <v>1</v>
      </c>
    </row>
    <row r="2445" spans="9:22" x14ac:dyDescent="0.25">
      <c r="I2445" t="s">
        <v>625</v>
      </c>
      <c r="J2445" t="s">
        <v>634</v>
      </c>
      <c r="K2445" s="9">
        <v>43637</v>
      </c>
      <c r="L2445">
        <v>1</v>
      </c>
      <c r="M2445">
        <v>1</v>
      </c>
      <c r="N2445" s="9">
        <v>43637</v>
      </c>
      <c r="O2445" s="9">
        <v>43640</v>
      </c>
      <c r="P2445" s="9">
        <v>43640</v>
      </c>
      <c r="Q2445" s="9">
        <v>43641</v>
      </c>
      <c r="S2445" s="2">
        <f>_xll.RHistory(I2445,".Close","START:"&amp;$K2445&amp;" END:"&amp;$K2445&amp;" INTERVAL:1D",,"TSREPEAT:NO")</f>
        <v>0.58099999999999996</v>
      </c>
      <c r="T2445" s="2">
        <f>_xll.RHistory(J2445,".Close","START:"&amp;$K2445&amp;" END:"&amp;$K2445&amp;" INTERVAL:1D",,"TSREPEAT:NO")</f>
        <v>0.224</v>
      </c>
      <c r="U2445" s="2">
        <f t="shared" si="76"/>
        <v>1</v>
      </c>
      <c r="V2445" s="2">
        <f t="shared" si="75"/>
        <v>1</v>
      </c>
    </row>
    <row r="2446" spans="9:22" x14ac:dyDescent="0.25">
      <c r="I2446" t="s">
        <v>625</v>
      </c>
      <c r="J2446" t="s">
        <v>634</v>
      </c>
      <c r="K2446" s="9">
        <v>43638</v>
      </c>
      <c r="L2446">
        <v>0</v>
      </c>
      <c r="M2446">
        <v>0</v>
      </c>
      <c r="N2446" s="9">
        <v>-1</v>
      </c>
      <c r="O2446" s="9">
        <v>-1</v>
      </c>
      <c r="P2446" s="9">
        <v>43640</v>
      </c>
      <c r="Q2446" s="9">
        <v>43641</v>
      </c>
      <c r="S2446" s="2" t="e">
        <f>_xll.RHistory(I2446,".Close","START:"&amp;$K2446&amp;" END:"&amp;$K2446&amp;" INTERVAL:1D",,"TSREPEAT:NO")</f>
        <v>#N/A</v>
      </c>
      <c r="T2446" s="2" t="e">
        <f>_xll.RHistory(J2446,".Close","START:"&amp;$K2446&amp;" END:"&amp;$K2446&amp;" INTERVAL:1D",,"TSREPEAT:NO")</f>
        <v>#N/A</v>
      </c>
      <c r="U2446" s="2">
        <f t="shared" si="76"/>
        <v>1</v>
      </c>
      <c r="V2446" s="2">
        <f t="shared" si="75"/>
        <v>0</v>
      </c>
    </row>
    <row r="2447" spans="9:22" x14ac:dyDescent="0.25">
      <c r="I2447" t="s">
        <v>625</v>
      </c>
      <c r="J2447" t="s">
        <v>634</v>
      </c>
      <c r="K2447" s="9">
        <v>43639</v>
      </c>
      <c r="L2447">
        <v>0</v>
      </c>
      <c r="M2447">
        <v>0</v>
      </c>
      <c r="N2447" s="9">
        <v>-1</v>
      </c>
      <c r="O2447" s="9">
        <v>-1</v>
      </c>
      <c r="P2447" s="9">
        <v>43640</v>
      </c>
      <c r="Q2447" s="9">
        <v>43641</v>
      </c>
      <c r="S2447" s="2" t="e">
        <f>_xll.RHistory(I2447,".Close","START:"&amp;$K2447&amp;" END:"&amp;$K2447&amp;" INTERVAL:1D",,"TSREPEAT:NO")</f>
        <v>#N/A</v>
      </c>
      <c r="T2447" s="2" t="e">
        <f>_xll.RHistory(J2447,".Close","START:"&amp;$K2447&amp;" END:"&amp;$K2447&amp;" INTERVAL:1D",,"TSREPEAT:NO")</f>
        <v>#N/A</v>
      </c>
      <c r="U2447" s="2">
        <f t="shared" si="76"/>
        <v>1</v>
      </c>
      <c r="V2447" s="2">
        <f t="shared" si="75"/>
        <v>0</v>
      </c>
    </row>
    <row r="2448" spans="9:22" x14ac:dyDescent="0.25">
      <c r="I2448" t="s">
        <v>625</v>
      </c>
      <c r="J2448" t="s">
        <v>634</v>
      </c>
      <c r="K2448" s="9">
        <v>43640</v>
      </c>
      <c r="L2448">
        <v>1</v>
      </c>
      <c r="M2448">
        <v>1</v>
      </c>
      <c r="N2448" s="9">
        <v>43640</v>
      </c>
      <c r="O2448" s="9">
        <v>43641</v>
      </c>
      <c r="P2448" s="9">
        <v>43641</v>
      </c>
      <c r="Q2448" s="9">
        <v>43642</v>
      </c>
      <c r="S2448" s="2">
        <f>_xll.RHistory(I2448,".Close","START:"&amp;$K2448&amp;" END:"&amp;$K2448&amp;" INTERVAL:1D",,"TSREPEAT:NO")</f>
        <v>0.18099999999999999</v>
      </c>
      <c r="T2448" s="2">
        <f>_xll.RHistory(J2448,".Close","START:"&amp;$K2448&amp;" END:"&amp;$K2448&amp;" INTERVAL:1D",,"TSREPEAT:NO")</f>
        <v>0.218</v>
      </c>
      <c r="U2448" s="2">
        <f t="shared" si="76"/>
        <v>1</v>
      </c>
      <c r="V2448" s="2">
        <f t="shared" si="75"/>
        <v>1</v>
      </c>
    </row>
    <row r="2449" spans="9:22" x14ac:dyDescent="0.25">
      <c r="I2449" t="s">
        <v>625</v>
      </c>
      <c r="J2449" t="s">
        <v>634</v>
      </c>
      <c r="K2449" s="9">
        <v>43641</v>
      </c>
      <c r="L2449">
        <v>1</v>
      </c>
      <c r="M2449">
        <v>1</v>
      </c>
      <c r="N2449" s="9">
        <v>43641</v>
      </c>
      <c r="O2449" s="9">
        <v>43642</v>
      </c>
      <c r="P2449" s="9">
        <v>43642</v>
      </c>
      <c r="Q2449" s="9">
        <v>43643</v>
      </c>
      <c r="S2449" s="2">
        <f>_xll.RHistory(I2449,".Close","START:"&amp;$K2449&amp;" END:"&amp;$K2449&amp;" INTERVAL:1D",,"TSREPEAT:NO")</f>
        <v>0.17399999999999999</v>
      </c>
      <c r="T2449" s="2">
        <f>_xll.RHistory(J2449,".Close","START:"&amp;$K2449&amp;" END:"&amp;$K2449&amp;" INTERVAL:1D",,"TSREPEAT:NO")</f>
        <v>0.21</v>
      </c>
      <c r="U2449" s="2">
        <f t="shared" si="76"/>
        <v>1</v>
      </c>
      <c r="V2449" s="2">
        <f t="shared" ref="V2449:V2512" si="77">_xlfn.IFNA(IF(AND(P2449&gt;0,T2449&lt;&gt;"#N/A"),1,0), IF(P2449&lt;0,1,0))</f>
        <v>1</v>
      </c>
    </row>
    <row r="2450" spans="9:22" x14ac:dyDescent="0.25">
      <c r="I2450" t="s">
        <v>625</v>
      </c>
      <c r="J2450" t="s">
        <v>634</v>
      </c>
      <c r="K2450" s="9">
        <v>43642</v>
      </c>
      <c r="L2450">
        <v>1</v>
      </c>
      <c r="M2450">
        <v>1</v>
      </c>
      <c r="N2450" s="9">
        <v>43642</v>
      </c>
      <c r="O2450" s="9">
        <v>43643</v>
      </c>
      <c r="P2450" s="9">
        <v>43643</v>
      </c>
      <c r="Q2450" s="9">
        <v>43644</v>
      </c>
      <c r="S2450" s="2">
        <f>_xll.RHistory(I2450,".Close","START:"&amp;$K2450&amp;" END:"&amp;$K2450&amp;" INTERVAL:1D",,"TSREPEAT:NO")</f>
        <v>0.19900000000000001</v>
      </c>
      <c r="T2450" s="2">
        <f>_xll.RHistory(J2450,".Close","START:"&amp;$K2450&amp;" END:"&amp;$K2450&amp;" INTERVAL:1D",,"TSREPEAT:NO")</f>
        <v>0.20799999999999999</v>
      </c>
      <c r="U2450" s="2">
        <f t="shared" si="76"/>
        <v>1</v>
      </c>
      <c r="V2450" s="2">
        <f t="shared" si="77"/>
        <v>1</v>
      </c>
    </row>
    <row r="2451" spans="9:22" x14ac:dyDescent="0.25">
      <c r="I2451" t="s">
        <v>625</v>
      </c>
      <c r="J2451" t="s">
        <v>634</v>
      </c>
      <c r="K2451" s="9">
        <v>43643</v>
      </c>
      <c r="L2451">
        <v>1</v>
      </c>
      <c r="M2451">
        <v>1</v>
      </c>
      <c r="N2451" s="9">
        <v>43643</v>
      </c>
      <c r="O2451" s="9">
        <v>43644</v>
      </c>
      <c r="P2451" s="9">
        <v>43644</v>
      </c>
      <c r="Q2451" s="9">
        <v>43647</v>
      </c>
      <c r="S2451" s="2">
        <f>_xll.RHistory(I2451,".Close","START:"&amp;$K2451&amp;" END:"&amp;$K2451&amp;" INTERVAL:1D",,"TSREPEAT:NO")</f>
        <v>0.17499999999999999</v>
      </c>
      <c r="T2451" s="2">
        <f>_xll.RHistory(J2451,".Close","START:"&amp;$K2451&amp;" END:"&amp;$K2451&amp;" INTERVAL:1D",,"TSREPEAT:NO")</f>
        <v>0.75800000000000001</v>
      </c>
      <c r="U2451" s="2">
        <f t="shared" si="76"/>
        <v>1</v>
      </c>
      <c r="V2451" s="2">
        <f t="shared" si="77"/>
        <v>1</v>
      </c>
    </row>
    <row r="2452" spans="9:22" x14ac:dyDescent="0.25">
      <c r="I2452" t="s">
        <v>625</v>
      </c>
      <c r="J2452" t="s">
        <v>634</v>
      </c>
      <c r="K2452" s="9">
        <v>43644</v>
      </c>
      <c r="L2452">
        <v>1</v>
      </c>
      <c r="M2452">
        <v>1</v>
      </c>
      <c r="N2452" s="9">
        <v>43644</v>
      </c>
      <c r="O2452" s="9">
        <v>43647</v>
      </c>
      <c r="P2452" s="9">
        <v>43647</v>
      </c>
      <c r="Q2452" s="9">
        <v>43648</v>
      </c>
      <c r="S2452" s="2">
        <f>_xll.RHistory(I2452,".Close","START:"&amp;$K2452&amp;" END:"&amp;$K2452&amp;" INTERVAL:1D",,"TSREPEAT:NO")</f>
        <v>0.57099999999999995</v>
      </c>
      <c r="T2452" s="2">
        <f>_xll.RHistory(J2452,".Close","START:"&amp;$K2452&amp;" END:"&amp;$K2452&amp;" INTERVAL:1D",,"TSREPEAT:NO")</f>
        <v>0.19800000000000001</v>
      </c>
      <c r="U2452" s="2">
        <f t="shared" si="76"/>
        <v>1</v>
      </c>
      <c r="V2452" s="2">
        <f t="shared" si="77"/>
        <v>1</v>
      </c>
    </row>
    <row r="2453" spans="9:22" x14ac:dyDescent="0.25">
      <c r="I2453" t="s">
        <v>625</v>
      </c>
      <c r="J2453" t="s">
        <v>634</v>
      </c>
      <c r="K2453" s="9">
        <v>43645</v>
      </c>
      <c r="L2453">
        <v>0</v>
      </c>
      <c r="M2453">
        <v>0</v>
      </c>
      <c r="N2453" s="9">
        <v>-1</v>
      </c>
      <c r="O2453" s="9">
        <v>-1</v>
      </c>
      <c r="P2453" s="9">
        <v>43647</v>
      </c>
      <c r="Q2453" s="9">
        <v>43648</v>
      </c>
      <c r="S2453" s="2" t="e">
        <f>_xll.RHistory(I2453,".Close","START:"&amp;$K2453&amp;" END:"&amp;$K2453&amp;" INTERVAL:1D",,"TSREPEAT:NO")</f>
        <v>#N/A</v>
      </c>
      <c r="T2453" s="2" t="e">
        <f>_xll.RHistory(J2453,".Close","START:"&amp;$K2453&amp;" END:"&amp;$K2453&amp;" INTERVAL:1D",,"TSREPEAT:NO")</f>
        <v>#N/A</v>
      </c>
      <c r="U2453" s="2">
        <f t="shared" si="76"/>
        <v>1</v>
      </c>
      <c r="V2453" s="2">
        <f t="shared" si="77"/>
        <v>0</v>
      </c>
    </row>
    <row r="2454" spans="9:22" x14ac:dyDescent="0.25">
      <c r="I2454" t="s">
        <v>625</v>
      </c>
      <c r="J2454" t="s">
        <v>634</v>
      </c>
      <c r="K2454" s="9">
        <v>43646</v>
      </c>
      <c r="L2454">
        <v>0</v>
      </c>
      <c r="M2454">
        <v>0</v>
      </c>
      <c r="N2454" s="9">
        <v>-1</v>
      </c>
      <c r="O2454" s="9">
        <v>-1</v>
      </c>
      <c r="P2454" s="9">
        <v>43647</v>
      </c>
      <c r="Q2454" s="9">
        <v>43648</v>
      </c>
      <c r="S2454" s="2" t="e">
        <f>_xll.RHistory(I2454,".Close","START:"&amp;$K2454&amp;" END:"&amp;$K2454&amp;" INTERVAL:1D",,"TSREPEAT:NO")</f>
        <v>#N/A</v>
      </c>
      <c r="T2454" s="2" t="e">
        <f>_xll.RHistory(J2454,".Close","START:"&amp;$K2454&amp;" END:"&amp;$K2454&amp;" INTERVAL:1D",,"TSREPEAT:NO")</f>
        <v>#N/A</v>
      </c>
      <c r="U2454" s="2">
        <f t="shared" si="76"/>
        <v>1</v>
      </c>
      <c r="V2454" s="2">
        <f t="shared" si="77"/>
        <v>0</v>
      </c>
    </row>
    <row r="2455" spans="9:22" x14ac:dyDescent="0.25">
      <c r="I2455" t="s">
        <v>625</v>
      </c>
      <c r="J2455" t="s">
        <v>634</v>
      </c>
      <c r="K2455" s="9">
        <v>43647</v>
      </c>
      <c r="L2455">
        <v>1</v>
      </c>
      <c r="M2455">
        <v>1</v>
      </c>
      <c r="N2455" s="9">
        <v>43647</v>
      </c>
      <c r="O2455" s="9">
        <v>43648</v>
      </c>
      <c r="P2455" s="9">
        <v>43648</v>
      </c>
      <c r="Q2455" s="9">
        <v>43649</v>
      </c>
      <c r="S2455" s="2">
        <f>_xll.RHistory(I2455,".Close","START:"&amp;$K2455&amp;" END:"&amp;$K2455&amp;" INTERVAL:1D",,"TSREPEAT:NO")</f>
        <v>0.188</v>
      </c>
      <c r="T2455" s="2">
        <f>_xll.RHistory(J2455,".Close","START:"&amp;$K2455&amp;" END:"&amp;$K2455&amp;" INTERVAL:1D",,"TSREPEAT:NO")</f>
        <v>0.19600000000000001</v>
      </c>
      <c r="U2455" s="2">
        <f t="shared" si="76"/>
        <v>1</v>
      </c>
      <c r="V2455" s="2">
        <f t="shared" si="77"/>
        <v>1</v>
      </c>
    </row>
    <row r="2456" spans="9:22" x14ac:dyDescent="0.25">
      <c r="I2456" t="s">
        <v>625</v>
      </c>
      <c r="J2456" t="s">
        <v>634</v>
      </c>
      <c r="K2456" s="9">
        <v>43648</v>
      </c>
      <c r="L2456">
        <v>1</v>
      </c>
      <c r="M2456">
        <v>1</v>
      </c>
      <c r="N2456" s="9">
        <v>43648</v>
      </c>
      <c r="O2456" s="9">
        <v>43649</v>
      </c>
      <c r="P2456" s="9">
        <v>43649</v>
      </c>
      <c r="Q2456" s="9">
        <v>43650</v>
      </c>
      <c r="S2456" s="2">
        <f>_xll.RHistory(I2456,".Close","START:"&amp;$K2456&amp;" END:"&amp;$K2456&amp;" INTERVAL:1D",,"TSREPEAT:NO")</f>
        <v>0.26</v>
      </c>
      <c r="T2456" s="2">
        <f>_xll.RHistory(J2456,".Close","START:"&amp;$K2456&amp;" END:"&amp;$K2456&amp;" INTERVAL:1D",,"TSREPEAT:NO")</f>
        <v>0.43</v>
      </c>
      <c r="U2456" s="2">
        <f t="shared" si="76"/>
        <v>1</v>
      </c>
      <c r="V2456" s="2">
        <f t="shared" si="77"/>
        <v>1</v>
      </c>
    </row>
    <row r="2457" spans="9:22" x14ac:dyDescent="0.25">
      <c r="I2457" t="s">
        <v>625</v>
      </c>
      <c r="J2457" t="s">
        <v>634</v>
      </c>
      <c r="K2457" s="9">
        <v>43649</v>
      </c>
      <c r="L2457">
        <v>1</v>
      </c>
      <c r="M2457">
        <v>1</v>
      </c>
      <c r="N2457" s="9">
        <v>43649</v>
      </c>
      <c r="O2457" s="9">
        <v>43650</v>
      </c>
      <c r="P2457" s="9">
        <v>43650</v>
      </c>
      <c r="Q2457" s="9">
        <v>43651</v>
      </c>
      <c r="S2457" s="2">
        <f>_xll.RHistory(I2457,".Close","START:"&amp;$K2457&amp;" END:"&amp;$K2457&amp;" INTERVAL:1D",,"TSREPEAT:NO")</f>
        <v>0.316</v>
      </c>
      <c r="T2457" s="2">
        <f>_xll.RHistory(J2457,".Close","START:"&amp;$K2457&amp;" END:"&amp;$K2457&amp;" INTERVAL:1D",,"TSREPEAT:NO")</f>
        <v>3.5000000000000003E-2</v>
      </c>
      <c r="U2457" s="2">
        <f t="shared" si="76"/>
        <v>1</v>
      </c>
      <c r="V2457" s="2">
        <f t="shared" si="77"/>
        <v>1</v>
      </c>
    </row>
    <row r="2458" spans="9:22" x14ac:dyDescent="0.25">
      <c r="I2458" t="s">
        <v>625</v>
      </c>
      <c r="J2458" t="s">
        <v>634</v>
      </c>
      <c r="K2458" s="9">
        <v>43650</v>
      </c>
      <c r="L2458">
        <v>0</v>
      </c>
      <c r="M2458">
        <v>1</v>
      </c>
      <c r="N2458" s="9">
        <v>43650</v>
      </c>
      <c r="O2458" s="9">
        <v>43651</v>
      </c>
      <c r="P2458" s="9">
        <v>43651</v>
      </c>
      <c r="Q2458" s="9">
        <v>43654</v>
      </c>
      <c r="S2458" s="2">
        <f>_xll.RHistory(I2458,".Close","START:"&amp;$K2458&amp;" END:"&amp;$K2458&amp;" INTERVAL:1D",,"TSREPEAT:NO")</f>
        <v>0.47</v>
      </c>
      <c r="T2458" s="2">
        <f>_xll.RHistory(J2458,".Close","START:"&amp;$K2458&amp;" END:"&amp;$K2458&amp;" INTERVAL:1D",,"TSREPEAT:NO")</f>
        <v>1.41</v>
      </c>
      <c r="U2458" s="2">
        <f t="shared" si="76"/>
        <v>1</v>
      </c>
      <c r="V2458" s="2">
        <f t="shared" si="77"/>
        <v>1</v>
      </c>
    </row>
    <row r="2459" spans="9:22" x14ac:dyDescent="0.25">
      <c r="I2459" t="s">
        <v>625</v>
      </c>
      <c r="J2459" t="s">
        <v>634</v>
      </c>
      <c r="K2459" s="9">
        <v>43651</v>
      </c>
      <c r="L2459">
        <v>1</v>
      </c>
      <c r="M2459">
        <v>1</v>
      </c>
      <c r="N2459" s="9">
        <v>43651</v>
      </c>
      <c r="O2459" s="9">
        <v>43654</v>
      </c>
      <c r="P2459" s="9">
        <v>43654</v>
      </c>
      <c r="Q2459" s="9">
        <v>43655</v>
      </c>
      <c r="S2459" s="2">
        <f>_xll.RHistory(I2459,".Close","START:"&amp;$K2459&amp;" END:"&amp;$K2459&amp;" INTERVAL:1D",,"TSREPEAT:NO")</f>
        <v>0.36</v>
      </c>
      <c r="T2459" s="2">
        <f>_xll.RHistory(J2459,".Close","START:"&amp;$K2459&amp;" END:"&amp;$K2459&amp;" INTERVAL:1D",,"TSREPEAT:NO")</f>
        <v>0.44</v>
      </c>
      <c r="U2459" s="2">
        <f t="shared" si="76"/>
        <v>1</v>
      </c>
      <c r="V2459" s="2">
        <f t="shared" si="77"/>
        <v>1</v>
      </c>
    </row>
    <row r="2460" spans="9:22" x14ac:dyDescent="0.25">
      <c r="I2460" t="s">
        <v>625</v>
      </c>
      <c r="J2460" t="s">
        <v>634</v>
      </c>
      <c r="K2460" s="9">
        <v>43652</v>
      </c>
      <c r="L2460">
        <v>0</v>
      </c>
      <c r="M2460">
        <v>0</v>
      </c>
      <c r="N2460" s="9">
        <v>-1</v>
      </c>
      <c r="O2460" s="9">
        <v>-1</v>
      </c>
      <c r="P2460" s="9">
        <v>43654</v>
      </c>
      <c r="Q2460" s="9">
        <v>43655</v>
      </c>
      <c r="S2460" s="2" t="e">
        <f>_xll.RHistory(I2460,".Close","START:"&amp;$K2460&amp;" END:"&amp;$K2460&amp;" INTERVAL:1D",,"TSREPEAT:NO")</f>
        <v>#N/A</v>
      </c>
      <c r="T2460" s="2" t="e">
        <f>_xll.RHistory(J2460,".Close","START:"&amp;$K2460&amp;" END:"&amp;$K2460&amp;" INTERVAL:1D",,"TSREPEAT:NO")</f>
        <v>#N/A</v>
      </c>
      <c r="U2460" s="2">
        <f t="shared" si="76"/>
        <v>1</v>
      </c>
      <c r="V2460" s="2">
        <f t="shared" si="77"/>
        <v>0</v>
      </c>
    </row>
    <row r="2461" spans="9:22" x14ac:dyDescent="0.25">
      <c r="I2461" t="s">
        <v>625</v>
      </c>
      <c r="J2461" t="s">
        <v>634</v>
      </c>
      <c r="K2461" s="9">
        <v>43653</v>
      </c>
      <c r="L2461">
        <v>0</v>
      </c>
      <c r="M2461">
        <v>0</v>
      </c>
      <c r="N2461" s="9">
        <v>-1</v>
      </c>
      <c r="O2461" s="9">
        <v>-1</v>
      </c>
      <c r="P2461" s="9">
        <v>43654</v>
      </c>
      <c r="Q2461" s="9">
        <v>43655</v>
      </c>
      <c r="S2461" s="2" t="e">
        <f>_xll.RHistory(I2461,".Close","START:"&amp;$K2461&amp;" END:"&amp;$K2461&amp;" INTERVAL:1D",,"TSREPEAT:NO")</f>
        <v>#N/A</v>
      </c>
      <c r="T2461" s="2" t="e">
        <f>_xll.RHistory(J2461,".Close","START:"&amp;$K2461&amp;" END:"&amp;$K2461&amp;" INTERVAL:1D",,"TSREPEAT:NO")</f>
        <v>#N/A</v>
      </c>
      <c r="U2461" s="2">
        <f t="shared" si="76"/>
        <v>1</v>
      </c>
      <c r="V2461" s="2">
        <f t="shared" si="77"/>
        <v>0</v>
      </c>
    </row>
    <row r="2462" spans="9:22" x14ac:dyDescent="0.25">
      <c r="I2462" t="s">
        <v>625</v>
      </c>
      <c r="J2462" t="s">
        <v>634</v>
      </c>
      <c r="K2462" s="9">
        <v>43654</v>
      </c>
      <c r="L2462">
        <v>1</v>
      </c>
      <c r="M2462">
        <v>1</v>
      </c>
      <c r="N2462" s="9">
        <v>43654</v>
      </c>
      <c r="O2462" s="9">
        <v>43655</v>
      </c>
      <c r="P2462" s="9">
        <v>43655</v>
      </c>
      <c r="Q2462" s="9">
        <v>43656</v>
      </c>
      <c r="S2462" s="2">
        <f>_xll.RHistory(I2462,".Close","START:"&amp;$K2462&amp;" END:"&amp;$K2462&amp;" INTERVAL:1D",,"TSREPEAT:NO")</f>
        <v>0.186</v>
      </c>
      <c r="T2462" s="2">
        <f>_xll.RHistory(J2462,".Close","START:"&amp;$K2462&amp;" END:"&amp;$K2462&amp;" INTERVAL:1D",,"TSREPEAT:NO")</f>
        <v>0.11</v>
      </c>
      <c r="U2462" s="2">
        <f t="shared" si="76"/>
        <v>1</v>
      </c>
      <c r="V2462" s="2">
        <f t="shared" si="77"/>
        <v>1</v>
      </c>
    </row>
    <row r="2463" spans="9:22" x14ac:dyDescent="0.25">
      <c r="I2463" t="s">
        <v>625</v>
      </c>
      <c r="J2463" t="s">
        <v>634</v>
      </c>
      <c r="K2463" s="9">
        <v>43655</v>
      </c>
      <c r="L2463">
        <v>1</v>
      </c>
      <c r="M2463">
        <v>1</v>
      </c>
      <c r="N2463" s="9">
        <v>43655</v>
      </c>
      <c r="O2463" s="9">
        <v>43656</v>
      </c>
      <c r="P2463" s="9">
        <v>43656</v>
      </c>
      <c r="Q2463" s="9">
        <v>43657</v>
      </c>
      <c r="S2463" s="2">
        <f>_xll.RHistory(I2463,".Close","START:"&amp;$K2463&amp;" END:"&amp;$K2463&amp;" INTERVAL:1D",,"TSREPEAT:NO")</f>
        <v>0.13</v>
      </c>
      <c r="T2463" s="2">
        <f>_xll.RHistory(J2463,".Close","START:"&amp;$K2463&amp;" END:"&amp;$K2463&amp;" INTERVAL:1D",,"TSREPEAT:NO")</f>
        <v>0.15</v>
      </c>
      <c r="U2463" s="2">
        <f t="shared" si="76"/>
        <v>1</v>
      </c>
      <c r="V2463" s="2">
        <f t="shared" si="77"/>
        <v>1</v>
      </c>
    </row>
    <row r="2464" spans="9:22" x14ac:dyDescent="0.25">
      <c r="I2464" t="s">
        <v>625</v>
      </c>
      <c r="J2464" t="s">
        <v>634</v>
      </c>
      <c r="K2464" s="9">
        <v>43656</v>
      </c>
      <c r="L2464">
        <v>1</v>
      </c>
      <c r="M2464">
        <v>1</v>
      </c>
      <c r="N2464" s="9">
        <v>43656</v>
      </c>
      <c r="O2464" s="9">
        <v>43657</v>
      </c>
      <c r="P2464" s="9">
        <v>43657</v>
      </c>
      <c r="Q2464" s="9">
        <v>43658</v>
      </c>
      <c r="S2464" s="2">
        <f>_xll.RHistory(I2464,".Close","START:"&amp;$K2464&amp;" END:"&amp;$K2464&amp;" INTERVAL:1D",,"TSREPEAT:NO")</f>
        <v>0.17899999999999999</v>
      </c>
      <c r="T2464" s="2">
        <f>_xll.RHistory(J2464,".Close","START:"&amp;$K2464&amp;" END:"&amp;$K2464&amp;" INTERVAL:1D",,"TSREPEAT:NO")</f>
        <v>0.19</v>
      </c>
      <c r="U2464" s="2">
        <f t="shared" si="76"/>
        <v>1</v>
      </c>
      <c r="V2464" s="2">
        <f t="shared" si="77"/>
        <v>1</v>
      </c>
    </row>
    <row r="2465" spans="9:22" x14ac:dyDescent="0.25">
      <c r="I2465" t="s">
        <v>625</v>
      </c>
      <c r="J2465" t="s">
        <v>634</v>
      </c>
      <c r="K2465" s="9">
        <v>43657</v>
      </c>
      <c r="L2465">
        <v>1</v>
      </c>
      <c r="M2465">
        <v>1</v>
      </c>
      <c r="N2465" s="9">
        <v>43657</v>
      </c>
      <c r="O2465" s="9">
        <v>43658</v>
      </c>
      <c r="P2465" s="9">
        <v>43658</v>
      </c>
      <c r="Q2465" s="9">
        <v>43661</v>
      </c>
      <c r="S2465" s="2">
        <f>_xll.RHistory(I2465,".Close","START:"&amp;$K2465&amp;" END:"&amp;$K2465&amp;" INTERVAL:1D",,"TSREPEAT:NO")</f>
        <v>0.17</v>
      </c>
      <c r="T2465" s="2">
        <f>_xll.RHistory(J2465,".Close","START:"&amp;$K2465&amp;" END:"&amp;$K2465&amp;" INTERVAL:1D",,"TSREPEAT:NO")</f>
        <v>0.54400000000000004</v>
      </c>
      <c r="U2465" s="2">
        <f t="shared" si="76"/>
        <v>1</v>
      </c>
      <c r="V2465" s="2">
        <f t="shared" si="77"/>
        <v>1</v>
      </c>
    </row>
    <row r="2466" spans="9:22" x14ac:dyDescent="0.25">
      <c r="I2466" t="s">
        <v>625</v>
      </c>
      <c r="J2466" t="s">
        <v>634</v>
      </c>
      <c r="K2466" s="9">
        <v>43658</v>
      </c>
      <c r="L2466">
        <v>1</v>
      </c>
      <c r="M2466">
        <v>1</v>
      </c>
      <c r="N2466" s="9">
        <v>43658</v>
      </c>
      <c r="O2466" s="9">
        <v>43661</v>
      </c>
      <c r="P2466" s="9">
        <v>43661</v>
      </c>
      <c r="Q2466" s="9">
        <v>43662</v>
      </c>
      <c r="S2466" s="2">
        <f>_xll.RHistory(I2466,".Close","START:"&amp;$K2466&amp;" END:"&amp;$K2466&amp;" INTERVAL:1D",,"TSREPEAT:NO")</f>
        <v>0.60699999999999998</v>
      </c>
      <c r="T2466" s="2">
        <f>_xll.RHistory(J2466,".Close","START:"&amp;$K2466&amp;" END:"&amp;$K2466&amp;" INTERVAL:1D",,"TSREPEAT:NO")</f>
        <v>0.20899999999999999</v>
      </c>
      <c r="U2466" s="2">
        <f t="shared" si="76"/>
        <v>1</v>
      </c>
      <c r="V2466" s="2">
        <f t="shared" si="77"/>
        <v>1</v>
      </c>
    </row>
    <row r="2467" spans="9:22" x14ac:dyDescent="0.25">
      <c r="I2467" t="s">
        <v>625</v>
      </c>
      <c r="J2467" t="s">
        <v>634</v>
      </c>
      <c r="K2467" s="9">
        <v>43659</v>
      </c>
      <c r="L2467">
        <v>0</v>
      </c>
      <c r="M2467">
        <v>0</v>
      </c>
      <c r="N2467" s="9">
        <v>-1</v>
      </c>
      <c r="O2467" s="9">
        <v>-1</v>
      </c>
      <c r="P2467" s="9">
        <v>43661</v>
      </c>
      <c r="Q2467" s="9">
        <v>43662</v>
      </c>
      <c r="S2467" s="2" t="e">
        <f>_xll.RHistory(I2467,".Close","START:"&amp;$K2467&amp;" END:"&amp;$K2467&amp;" INTERVAL:1D",,"TSREPEAT:NO")</f>
        <v>#N/A</v>
      </c>
      <c r="T2467" s="2" t="e">
        <f>_xll.RHistory(J2467,".Close","START:"&amp;$K2467&amp;" END:"&amp;$K2467&amp;" INTERVAL:1D",,"TSREPEAT:NO")</f>
        <v>#N/A</v>
      </c>
      <c r="U2467" s="2">
        <f t="shared" si="76"/>
        <v>1</v>
      </c>
      <c r="V2467" s="2">
        <f t="shared" si="77"/>
        <v>0</v>
      </c>
    </row>
    <row r="2468" spans="9:22" x14ac:dyDescent="0.25">
      <c r="I2468" t="s">
        <v>625</v>
      </c>
      <c r="J2468" t="s">
        <v>634</v>
      </c>
      <c r="K2468" s="9">
        <v>43660</v>
      </c>
      <c r="L2468">
        <v>0</v>
      </c>
      <c r="M2468">
        <v>0</v>
      </c>
      <c r="N2468" s="9">
        <v>-1</v>
      </c>
      <c r="O2468" s="9">
        <v>-1</v>
      </c>
      <c r="P2468" s="9">
        <v>43661</v>
      </c>
      <c r="Q2468" s="9">
        <v>43662</v>
      </c>
      <c r="S2468" s="2" t="e">
        <f>_xll.RHistory(I2468,".Close","START:"&amp;$K2468&amp;" END:"&amp;$K2468&amp;" INTERVAL:1D",,"TSREPEAT:NO")</f>
        <v>#N/A</v>
      </c>
      <c r="T2468" s="2" t="e">
        <f>_xll.RHistory(J2468,".Close","START:"&amp;$K2468&amp;" END:"&amp;$K2468&amp;" INTERVAL:1D",,"TSREPEAT:NO")</f>
        <v>#N/A</v>
      </c>
      <c r="U2468" s="2">
        <f t="shared" si="76"/>
        <v>1</v>
      </c>
      <c r="V2468" s="2">
        <f t="shared" si="77"/>
        <v>0</v>
      </c>
    </row>
    <row r="2469" spans="9:22" x14ac:dyDescent="0.25">
      <c r="I2469" t="s">
        <v>625</v>
      </c>
      <c r="J2469" t="s">
        <v>634</v>
      </c>
      <c r="K2469" s="9">
        <v>43661</v>
      </c>
      <c r="L2469">
        <v>1</v>
      </c>
      <c r="M2469">
        <v>1</v>
      </c>
      <c r="N2469" s="9">
        <v>43661</v>
      </c>
      <c r="O2469" s="9">
        <v>43662</v>
      </c>
      <c r="P2469" s="9">
        <v>43662</v>
      </c>
      <c r="Q2469" s="9">
        <v>43663</v>
      </c>
      <c r="S2469" s="2">
        <f>_xll.RHistory(I2469,".Close","START:"&amp;$K2469&amp;" END:"&amp;$K2469&amp;" INTERVAL:1D",,"TSREPEAT:NO")</f>
        <v>0.15</v>
      </c>
      <c r="T2469" s="2">
        <f>_xll.RHistory(J2469,".Close","START:"&amp;$K2469&amp;" END:"&amp;$K2469&amp;" INTERVAL:1D",,"TSREPEAT:NO")</f>
        <v>0.15</v>
      </c>
      <c r="U2469" s="2">
        <f t="shared" si="76"/>
        <v>1</v>
      </c>
      <c r="V2469" s="2">
        <f t="shared" si="77"/>
        <v>1</v>
      </c>
    </row>
    <row r="2470" spans="9:22" x14ac:dyDescent="0.25">
      <c r="I2470" t="s">
        <v>625</v>
      </c>
      <c r="J2470" t="s">
        <v>634</v>
      </c>
      <c r="K2470" s="9">
        <v>43662</v>
      </c>
      <c r="L2470">
        <v>1</v>
      </c>
      <c r="M2470">
        <v>1</v>
      </c>
      <c r="N2470" s="9">
        <v>43662</v>
      </c>
      <c r="O2470" s="9">
        <v>43663</v>
      </c>
      <c r="P2470" s="9">
        <v>43663</v>
      </c>
      <c r="Q2470" s="9">
        <v>43664</v>
      </c>
      <c r="S2470" s="2">
        <f>_xll.RHistory(I2470,".Close","START:"&amp;$K2470&amp;" END:"&amp;$K2470&amp;" INTERVAL:1D",,"TSREPEAT:NO")</f>
        <v>0.21199999999999999</v>
      </c>
      <c r="T2470" s="2">
        <f>_xll.RHistory(J2470,".Close","START:"&amp;$K2470&amp;" END:"&amp;$K2470&amp;" INTERVAL:1D",,"TSREPEAT:NO")</f>
        <v>0.16</v>
      </c>
      <c r="U2470" s="2">
        <f t="shared" si="76"/>
        <v>1</v>
      </c>
      <c r="V2470" s="2">
        <f t="shared" si="77"/>
        <v>1</v>
      </c>
    </row>
    <row r="2471" spans="9:22" x14ac:dyDescent="0.25">
      <c r="I2471" t="s">
        <v>625</v>
      </c>
      <c r="J2471" t="s">
        <v>634</v>
      </c>
      <c r="K2471" s="9">
        <v>43663</v>
      </c>
      <c r="L2471">
        <v>1</v>
      </c>
      <c r="M2471">
        <v>1</v>
      </c>
      <c r="N2471" s="9">
        <v>43663</v>
      </c>
      <c r="O2471" s="9">
        <v>43664</v>
      </c>
      <c r="P2471" s="9">
        <v>43664</v>
      </c>
      <c r="Q2471" s="9">
        <v>43665</v>
      </c>
      <c r="S2471" s="2">
        <f>_xll.RHistory(I2471,".Close","START:"&amp;$K2471&amp;" END:"&amp;$K2471&amp;" INTERVAL:1D",,"TSREPEAT:NO")</f>
        <v>0.24199999999999999</v>
      </c>
      <c r="T2471" s="2">
        <f>_xll.RHistory(J2471,".Close","START:"&amp;$K2471&amp;" END:"&amp;$K2471&amp;" INTERVAL:1D",,"TSREPEAT:NO")</f>
        <v>0.22</v>
      </c>
      <c r="U2471" s="2">
        <f t="shared" si="76"/>
        <v>1</v>
      </c>
      <c r="V2471" s="2">
        <f t="shared" si="77"/>
        <v>1</v>
      </c>
    </row>
    <row r="2472" spans="9:22" x14ac:dyDescent="0.25">
      <c r="I2472" t="s">
        <v>625</v>
      </c>
      <c r="J2472" t="s">
        <v>634</v>
      </c>
      <c r="K2472" s="9">
        <v>43664</v>
      </c>
      <c r="L2472">
        <v>1</v>
      </c>
      <c r="M2472">
        <v>1</v>
      </c>
      <c r="N2472" s="9">
        <v>43664</v>
      </c>
      <c r="O2472" s="9">
        <v>43665</v>
      </c>
      <c r="P2472" s="9">
        <v>43665</v>
      </c>
      <c r="Q2472" s="9">
        <v>43668</v>
      </c>
      <c r="S2472" s="2">
        <f>_xll.RHistory(I2472,".Close","START:"&amp;$K2472&amp;" END:"&amp;$K2472&amp;" INTERVAL:1D",,"TSREPEAT:NO")</f>
        <v>0.22600000000000001</v>
      </c>
      <c r="T2472" s="2">
        <f>_xll.RHistory(J2472,".Close","START:"&amp;$K2472&amp;" END:"&amp;$K2472&amp;" INTERVAL:1D",,"TSREPEAT:NO")</f>
        <v>0.38</v>
      </c>
      <c r="U2472" s="2">
        <f t="shared" si="76"/>
        <v>1</v>
      </c>
      <c r="V2472" s="2">
        <f t="shared" si="77"/>
        <v>1</v>
      </c>
    </row>
    <row r="2473" spans="9:22" x14ac:dyDescent="0.25">
      <c r="I2473" t="s">
        <v>625</v>
      </c>
      <c r="J2473" t="s">
        <v>634</v>
      </c>
      <c r="K2473" s="9">
        <v>43665</v>
      </c>
      <c r="L2473">
        <v>1</v>
      </c>
      <c r="M2473">
        <v>1</v>
      </c>
      <c r="N2473" s="9">
        <v>43665</v>
      </c>
      <c r="O2473" s="9">
        <v>43668</v>
      </c>
      <c r="P2473" s="9">
        <v>43668</v>
      </c>
      <c r="Q2473" s="9">
        <v>43669</v>
      </c>
      <c r="S2473" s="2">
        <f>_xll.RHistory(I2473,".Close","START:"&amp;$K2473&amp;" END:"&amp;$K2473&amp;" INTERVAL:1D",,"TSREPEAT:NO")</f>
        <v>0.6</v>
      </c>
      <c r="T2473" s="2">
        <f>_xll.RHistory(J2473,".Close","START:"&amp;$K2473&amp;" END:"&amp;$K2473&amp;" INTERVAL:1D",,"TSREPEAT:NO")</f>
        <v>0.22500000000000001</v>
      </c>
      <c r="U2473" s="2">
        <f t="shared" si="76"/>
        <v>1</v>
      </c>
      <c r="V2473" s="2">
        <f t="shared" si="77"/>
        <v>1</v>
      </c>
    </row>
    <row r="2474" spans="9:22" x14ac:dyDescent="0.25">
      <c r="I2474" t="s">
        <v>625</v>
      </c>
      <c r="J2474" t="s">
        <v>634</v>
      </c>
      <c r="K2474" s="9">
        <v>43666</v>
      </c>
      <c r="L2474">
        <v>0</v>
      </c>
      <c r="M2474">
        <v>0</v>
      </c>
      <c r="N2474" s="9">
        <v>-1</v>
      </c>
      <c r="O2474" s="9">
        <v>-1</v>
      </c>
      <c r="P2474" s="9">
        <v>43668</v>
      </c>
      <c r="Q2474" s="9">
        <v>43669</v>
      </c>
      <c r="S2474" s="2" t="e">
        <f>_xll.RHistory(I2474,".Close","START:"&amp;$K2474&amp;" END:"&amp;$K2474&amp;" INTERVAL:1D",,"TSREPEAT:NO")</f>
        <v>#N/A</v>
      </c>
      <c r="T2474" s="2" t="e">
        <f>_xll.RHistory(J2474,".Close","START:"&amp;$K2474&amp;" END:"&amp;$K2474&amp;" INTERVAL:1D",,"TSREPEAT:NO")</f>
        <v>#N/A</v>
      </c>
      <c r="U2474" s="2">
        <f t="shared" si="76"/>
        <v>1</v>
      </c>
      <c r="V2474" s="2">
        <f t="shared" si="77"/>
        <v>0</v>
      </c>
    </row>
    <row r="2475" spans="9:22" x14ac:dyDescent="0.25">
      <c r="I2475" t="s">
        <v>625</v>
      </c>
      <c r="J2475" t="s">
        <v>634</v>
      </c>
      <c r="K2475" s="9">
        <v>43667</v>
      </c>
      <c r="L2475">
        <v>0</v>
      </c>
      <c r="M2475">
        <v>0</v>
      </c>
      <c r="N2475" s="9">
        <v>-1</v>
      </c>
      <c r="O2475" s="9">
        <v>-1</v>
      </c>
      <c r="P2475" s="9">
        <v>43668</v>
      </c>
      <c r="Q2475" s="9">
        <v>43669</v>
      </c>
      <c r="S2475" s="2" t="e">
        <f>_xll.RHistory(I2475,".Close","START:"&amp;$K2475&amp;" END:"&amp;$K2475&amp;" INTERVAL:1D",,"TSREPEAT:NO")</f>
        <v>#N/A</v>
      </c>
      <c r="T2475" s="2" t="e">
        <f>_xll.RHistory(J2475,".Close","START:"&amp;$K2475&amp;" END:"&amp;$K2475&amp;" INTERVAL:1D",,"TSREPEAT:NO")</f>
        <v>#N/A</v>
      </c>
      <c r="U2475" s="2">
        <f t="shared" si="76"/>
        <v>1</v>
      </c>
      <c r="V2475" s="2">
        <f t="shared" si="77"/>
        <v>0</v>
      </c>
    </row>
    <row r="2476" spans="9:22" x14ac:dyDescent="0.25">
      <c r="I2476" t="s">
        <v>625</v>
      </c>
      <c r="J2476" t="s">
        <v>634</v>
      </c>
      <c r="K2476" s="9">
        <v>43668</v>
      </c>
      <c r="L2476">
        <v>1</v>
      </c>
      <c r="M2476">
        <v>1</v>
      </c>
      <c r="N2476" s="9">
        <v>43668</v>
      </c>
      <c r="O2476" s="9">
        <v>43669</v>
      </c>
      <c r="P2476" s="9">
        <v>43669</v>
      </c>
      <c r="Q2476" s="9">
        <v>43670</v>
      </c>
      <c r="S2476" s="2">
        <f>_xll.RHistory(I2476,".Close","START:"&amp;$K2476&amp;" END:"&amp;$K2476&amp;" INTERVAL:1D",,"TSREPEAT:NO")</f>
        <v>0.19</v>
      </c>
      <c r="T2476" s="2">
        <f>_xll.RHistory(J2476,".Close","START:"&amp;$K2476&amp;" END:"&amp;$K2476&amp;" INTERVAL:1D",,"TSREPEAT:NO")</f>
        <v>0.16</v>
      </c>
      <c r="U2476" s="2">
        <f t="shared" si="76"/>
        <v>1</v>
      </c>
      <c r="V2476" s="2">
        <f t="shared" si="77"/>
        <v>1</v>
      </c>
    </row>
    <row r="2477" spans="9:22" x14ac:dyDescent="0.25">
      <c r="I2477" t="s">
        <v>625</v>
      </c>
      <c r="J2477" t="s">
        <v>634</v>
      </c>
      <c r="K2477" s="9">
        <v>43669</v>
      </c>
      <c r="L2477">
        <v>1</v>
      </c>
      <c r="M2477">
        <v>1</v>
      </c>
      <c r="N2477" s="9">
        <v>43669</v>
      </c>
      <c r="O2477" s="9">
        <v>43670</v>
      </c>
      <c r="P2477" s="9">
        <v>43670</v>
      </c>
      <c r="Q2477" s="9">
        <v>43671</v>
      </c>
      <c r="S2477" s="2">
        <f>_xll.RHistory(I2477,".Close","START:"&amp;$K2477&amp;" END:"&amp;$K2477&amp;" INTERVAL:1D",,"TSREPEAT:NO")</f>
        <v>0.247</v>
      </c>
      <c r="T2477" s="2">
        <f>_xll.RHistory(J2477,".Close","START:"&amp;$K2477&amp;" END:"&amp;$K2477&amp;" INTERVAL:1D",,"TSREPEAT:NO")</f>
        <v>0.2</v>
      </c>
      <c r="U2477" s="2">
        <f t="shared" si="76"/>
        <v>1</v>
      </c>
      <c r="V2477" s="2">
        <f t="shared" si="77"/>
        <v>1</v>
      </c>
    </row>
    <row r="2478" spans="9:22" x14ac:dyDescent="0.25">
      <c r="I2478" t="s">
        <v>625</v>
      </c>
      <c r="J2478" t="s">
        <v>634</v>
      </c>
      <c r="K2478" s="9">
        <v>43670</v>
      </c>
      <c r="L2478">
        <v>1</v>
      </c>
      <c r="M2478">
        <v>1</v>
      </c>
      <c r="N2478" s="9">
        <v>43670</v>
      </c>
      <c r="O2478" s="9">
        <v>43671</v>
      </c>
      <c r="P2478" s="9">
        <v>43671</v>
      </c>
      <c r="Q2478" s="9">
        <v>43672</v>
      </c>
      <c r="S2478" s="2">
        <f>_xll.RHistory(I2478,".Close","START:"&amp;$K2478&amp;" END:"&amp;$K2478&amp;" INTERVAL:1D",,"TSREPEAT:NO")</f>
        <v>0.21299999999999999</v>
      </c>
      <c r="T2478" s="2">
        <f>_xll.RHistory(J2478,".Close","START:"&amp;$K2478&amp;" END:"&amp;$K2478&amp;" INTERVAL:1D",,"TSREPEAT:NO")</f>
        <v>0.16</v>
      </c>
      <c r="U2478" s="2">
        <f t="shared" si="76"/>
        <v>1</v>
      </c>
      <c r="V2478" s="2">
        <f t="shared" si="77"/>
        <v>1</v>
      </c>
    </row>
    <row r="2479" spans="9:22" x14ac:dyDescent="0.25">
      <c r="I2479" t="s">
        <v>625</v>
      </c>
      <c r="J2479" t="s">
        <v>634</v>
      </c>
      <c r="K2479" s="9">
        <v>43671</v>
      </c>
      <c r="L2479">
        <v>1</v>
      </c>
      <c r="M2479">
        <v>1</v>
      </c>
      <c r="N2479" s="9">
        <v>43671</v>
      </c>
      <c r="O2479" s="9">
        <v>43672</v>
      </c>
      <c r="P2479" s="9">
        <v>43672</v>
      </c>
      <c r="Q2479" s="9">
        <v>43675</v>
      </c>
      <c r="S2479" s="2">
        <f>_xll.RHistory(I2479,".Close","START:"&amp;$K2479&amp;" END:"&amp;$K2479&amp;" INTERVAL:1D",,"TSREPEAT:NO")</f>
        <v>0.22900000000000001</v>
      </c>
      <c r="T2479" s="2">
        <f>_xll.RHistory(J2479,".Close","START:"&amp;$K2479&amp;" END:"&amp;$K2479&amp;" INTERVAL:1D",,"TSREPEAT:NO")</f>
        <v>0.6</v>
      </c>
      <c r="U2479" s="2">
        <f t="shared" si="76"/>
        <v>1</v>
      </c>
      <c r="V2479" s="2">
        <f t="shared" si="77"/>
        <v>1</v>
      </c>
    </row>
    <row r="2480" spans="9:22" x14ac:dyDescent="0.25">
      <c r="I2480" t="s">
        <v>625</v>
      </c>
      <c r="J2480" t="s">
        <v>634</v>
      </c>
      <c r="K2480" s="9">
        <v>43672</v>
      </c>
      <c r="L2480">
        <v>1</v>
      </c>
      <c r="M2480">
        <v>1</v>
      </c>
      <c r="N2480" s="9">
        <v>43672</v>
      </c>
      <c r="O2480" s="9">
        <v>43675</v>
      </c>
      <c r="P2480" s="9">
        <v>43675</v>
      </c>
      <c r="Q2480" s="9">
        <v>43676</v>
      </c>
      <c r="S2480" s="2">
        <f>_xll.RHistory(I2480,".Close","START:"&amp;$K2480&amp;" END:"&amp;$K2480&amp;" INTERVAL:1D",,"TSREPEAT:NO")</f>
        <v>0.73599999999999999</v>
      </c>
      <c r="T2480" s="2">
        <f>_xll.RHistory(J2480,".Close","START:"&amp;$K2480&amp;" END:"&amp;$K2480&amp;" INTERVAL:1D",,"TSREPEAT:NO")</f>
        <v>0.21</v>
      </c>
      <c r="U2480" s="2">
        <f t="shared" si="76"/>
        <v>1</v>
      </c>
      <c r="V2480" s="2">
        <f t="shared" si="77"/>
        <v>1</v>
      </c>
    </row>
    <row r="2481" spans="9:22" x14ac:dyDescent="0.25">
      <c r="I2481" t="s">
        <v>625</v>
      </c>
      <c r="J2481" t="s">
        <v>634</v>
      </c>
      <c r="K2481" s="9">
        <v>43673</v>
      </c>
      <c r="L2481">
        <v>0</v>
      </c>
      <c r="M2481">
        <v>0</v>
      </c>
      <c r="N2481" s="9">
        <v>-1</v>
      </c>
      <c r="O2481" s="9">
        <v>-1</v>
      </c>
      <c r="P2481" s="9">
        <v>43675</v>
      </c>
      <c r="Q2481" s="9">
        <v>43676</v>
      </c>
      <c r="S2481" s="2" t="e">
        <f>_xll.RHistory(I2481,".Close","START:"&amp;$K2481&amp;" END:"&amp;$K2481&amp;" INTERVAL:1D",,"TSREPEAT:NO")</f>
        <v>#N/A</v>
      </c>
      <c r="T2481" s="2" t="e">
        <f>_xll.RHistory(J2481,".Close","START:"&amp;$K2481&amp;" END:"&amp;$K2481&amp;" INTERVAL:1D",,"TSREPEAT:NO")</f>
        <v>#N/A</v>
      </c>
      <c r="U2481" s="2">
        <f t="shared" si="76"/>
        <v>1</v>
      </c>
      <c r="V2481" s="2">
        <f t="shared" si="77"/>
        <v>0</v>
      </c>
    </row>
    <row r="2482" spans="9:22" x14ac:dyDescent="0.25">
      <c r="I2482" t="s">
        <v>625</v>
      </c>
      <c r="J2482" t="s">
        <v>634</v>
      </c>
      <c r="K2482" s="9">
        <v>43674</v>
      </c>
      <c r="L2482">
        <v>0</v>
      </c>
      <c r="M2482">
        <v>0</v>
      </c>
      <c r="N2482" s="9">
        <v>-1</v>
      </c>
      <c r="O2482" s="9">
        <v>-1</v>
      </c>
      <c r="P2482" s="9">
        <v>43675</v>
      </c>
      <c r="Q2482" s="9">
        <v>43676</v>
      </c>
      <c r="S2482" s="2" t="e">
        <f>_xll.RHistory(I2482,".Close","START:"&amp;$K2482&amp;" END:"&amp;$K2482&amp;" INTERVAL:1D",,"TSREPEAT:NO")</f>
        <v>#N/A</v>
      </c>
      <c r="T2482" s="2" t="e">
        <f>_xll.RHistory(J2482,".Close","START:"&amp;$K2482&amp;" END:"&amp;$K2482&amp;" INTERVAL:1D",,"TSREPEAT:NO")</f>
        <v>#N/A</v>
      </c>
      <c r="U2482" s="2">
        <f t="shared" si="76"/>
        <v>1</v>
      </c>
      <c r="V2482" s="2">
        <f t="shared" si="77"/>
        <v>0</v>
      </c>
    </row>
    <row r="2483" spans="9:22" x14ac:dyDescent="0.25">
      <c r="I2483" t="s">
        <v>625</v>
      </c>
      <c r="J2483" t="s">
        <v>634</v>
      </c>
      <c r="K2483" s="9">
        <v>43675</v>
      </c>
      <c r="L2483">
        <v>1</v>
      </c>
      <c r="M2483">
        <v>1</v>
      </c>
      <c r="N2483" s="9">
        <v>43675</v>
      </c>
      <c r="O2483" s="9">
        <v>43676</v>
      </c>
      <c r="P2483" s="9">
        <v>43676</v>
      </c>
      <c r="Q2483" s="9">
        <v>43677</v>
      </c>
      <c r="S2483" s="2">
        <f>_xll.RHistory(I2483,".Close","START:"&amp;$K2483&amp;" END:"&amp;$K2483&amp;" INTERVAL:1D",,"TSREPEAT:NO")</f>
        <v>0.22700000000000001</v>
      </c>
      <c r="T2483" s="2">
        <f>_xll.RHistory(J2483,".Close","START:"&amp;$K2483&amp;" END:"&amp;$K2483&amp;" INTERVAL:1D",,"TSREPEAT:NO")</f>
        <v>0.19</v>
      </c>
      <c r="U2483" s="2">
        <f t="shared" si="76"/>
        <v>1</v>
      </c>
      <c r="V2483" s="2">
        <f t="shared" si="77"/>
        <v>1</v>
      </c>
    </row>
    <row r="2484" spans="9:22" x14ac:dyDescent="0.25">
      <c r="I2484" t="s">
        <v>625</v>
      </c>
      <c r="J2484" t="s">
        <v>634</v>
      </c>
      <c r="K2484" s="9">
        <v>43676</v>
      </c>
      <c r="L2484">
        <v>1</v>
      </c>
      <c r="M2484">
        <v>1</v>
      </c>
      <c r="N2484" s="9">
        <v>43676</v>
      </c>
      <c r="O2484" s="9">
        <v>43677</v>
      </c>
      <c r="P2484" s="9">
        <v>43677</v>
      </c>
      <c r="Q2484" s="9">
        <v>43678</v>
      </c>
      <c r="S2484" s="2">
        <f>_xll.RHistory(I2484,".Close","START:"&amp;$K2484&amp;" END:"&amp;$K2484&amp;" INTERVAL:1D",,"TSREPEAT:NO")</f>
        <v>0.21</v>
      </c>
      <c r="T2484" s="2">
        <f>_xll.RHistory(J2484,".Close","START:"&amp;$K2484&amp;" END:"&amp;$K2484&amp;" INTERVAL:1D",,"TSREPEAT:NO")</f>
        <v>-0.11</v>
      </c>
      <c r="U2484" s="2">
        <f t="shared" si="76"/>
        <v>1</v>
      </c>
      <c r="V2484" s="2">
        <f t="shared" si="77"/>
        <v>1</v>
      </c>
    </row>
    <row r="2485" spans="9:22" x14ac:dyDescent="0.25">
      <c r="I2485" t="s">
        <v>625</v>
      </c>
      <c r="J2485" t="s">
        <v>634</v>
      </c>
      <c r="K2485" s="9">
        <v>43677</v>
      </c>
      <c r="L2485">
        <v>1</v>
      </c>
      <c r="M2485">
        <v>1</v>
      </c>
      <c r="N2485" s="9">
        <v>43677</v>
      </c>
      <c r="O2485" s="9">
        <v>43678</v>
      </c>
      <c r="P2485" s="9">
        <v>43678</v>
      </c>
      <c r="Q2485" s="9">
        <v>43679</v>
      </c>
      <c r="S2485" s="2">
        <f>_xll.RHistory(I2485,".Close","START:"&amp;$K2485&amp;" END:"&amp;$K2485&amp;" INTERVAL:1D",,"TSREPEAT:NO")</f>
        <v>0.18</v>
      </c>
      <c r="T2485" s="2">
        <f>_xll.RHistory(J2485,".Close","START:"&amp;$K2485&amp;" END:"&amp;$K2485&amp;" INTERVAL:1D",,"TSREPEAT:NO")</f>
        <v>-0.46</v>
      </c>
      <c r="U2485" s="2">
        <f t="shared" si="76"/>
        <v>1</v>
      </c>
      <c r="V2485" s="2">
        <f t="shared" si="77"/>
        <v>1</v>
      </c>
    </row>
    <row r="2486" spans="9:22" x14ac:dyDescent="0.25">
      <c r="I2486" t="s">
        <v>625</v>
      </c>
      <c r="J2486" t="s">
        <v>634</v>
      </c>
      <c r="K2486" s="9">
        <v>43678</v>
      </c>
      <c r="L2486">
        <v>1</v>
      </c>
      <c r="M2486">
        <v>1</v>
      </c>
      <c r="N2486" s="9">
        <v>43678</v>
      </c>
      <c r="O2486" s="9">
        <v>43679</v>
      </c>
      <c r="P2486" s="9">
        <v>43679</v>
      </c>
      <c r="Q2486" s="9">
        <v>43682</v>
      </c>
      <c r="S2486" s="2">
        <f>_xll.RHistory(I2486,".Close","START:"&amp;$K2486&amp;" END:"&amp;$K2486&amp;" INTERVAL:1D",,"TSREPEAT:NO")</f>
        <v>0.13900000000000001</v>
      </c>
      <c r="T2486" s="2">
        <f>_xll.RHistory(J2486,".Close","START:"&amp;$K2486&amp;" END:"&amp;$K2486&amp;" INTERVAL:1D",,"TSREPEAT:NO")</f>
        <v>0.46100000000000002</v>
      </c>
      <c r="U2486" s="2">
        <f t="shared" si="76"/>
        <v>1</v>
      </c>
      <c r="V2486" s="2">
        <f t="shared" si="77"/>
        <v>1</v>
      </c>
    </row>
    <row r="2487" spans="9:22" x14ac:dyDescent="0.25">
      <c r="I2487" t="s">
        <v>625</v>
      </c>
      <c r="J2487" t="s">
        <v>634</v>
      </c>
      <c r="K2487" s="9">
        <v>43679</v>
      </c>
      <c r="L2487">
        <v>1</v>
      </c>
      <c r="M2487">
        <v>1</v>
      </c>
      <c r="N2487" s="9">
        <v>43679</v>
      </c>
      <c r="O2487" s="9">
        <v>43682</v>
      </c>
      <c r="P2487" s="9">
        <v>43682</v>
      </c>
      <c r="Q2487" s="9">
        <v>43683</v>
      </c>
      <c r="S2487" s="2">
        <f>_xll.RHistory(I2487,".Close","START:"&amp;$K2487&amp;" END:"&amp;$K2487&amp;" INTERVAL:1D",,"TSREPEAT:NO")</f>
        <v>0.78500000000000003</v>
      </c>
      <c r="T2487" s="2">
        <f>_xll.RHistory(J2487,".Close","START:"&amp;$K2487&amp;" END:"&amp;$K2487&amp;" INTERVAL:1D",,"TSREPEAT:NO")</f>
        <v>0.17</v>
      </c>
      <c r="U2487" s="2">
        <f t="shared" si="76"/>
        <v>1</v>
      </c>
      <c r="V2487" s="2">
        <f t="shared" si="77"/>
        <v>1</v>
      </c>
    </row>
    <row r="2488" spans="9:22" x14ac:dyDescent="0.25">
      <c r="I2488" t="s">
        <v>625</v>
      </c>
      <c r="J2488" t="s">
        <v>634</v>
      </c>
      <c r="K2488" s="9">
        <v>43680</v>
      </c>
      <c r="L2488">
        <v>0</v>
      </c>
      <c r="M2488">
        <v>0</v>
      </c>
      <c r="N2488" s="9">
        <v>-1</v>
      </c>
      <c r="O2488" s="9">
        <v>-1</v>
      </c>
      <c r="P2488" s="9">
        <v>43682</v>
      </c>
      <c r="Q2488" s="9">
        <v>43683</v>
      </c>
      <c r="S2488" s="2" t="e">
        <f>_xll.RHistory(I2488,".Close","START:"&amp;$K2488&amp;" END:"&amp;$K2488&amp;" INTERVAL:1D",,"TSREPEAT:NO")</f>
        <v>#N/A</v>
      </c>
      <c r="T2488" s="2" t="e">
        <f>_xll.RHistory(J2488,".Close","START:"&amp;$K2488&amp;" END:"&amp;$K2488&amp;" INTERVAL:1D",,"TSREPEAT:NO")</f>
        <v>#N/A</v>
      </c>
      <c r="U2488" s="2">
        <f t="shared" si="76"/>
        <v>1</v>
      </c>
      <c r="V2488" s="2">
        <f t="shared" si="77"/>
        <v>0</v>
      </c>
    </row>
    <row r="2489" spans="9:22" x14ac:dyDescent="0.25">
      <c r="I2489" t="s">
        <v>625</v>
      </c>
      <c r="J2489" t="s">
        <v>634</v>
      </c>
      <c r="K2489" s="9">
        <v>43681</v>
      </c>
      <c r="L2489">
        <v>0</v>
      </c>
      <c r="M2489">
        <v>0</v>
      </c>
      <c r="N2489" s="9">
        <v>-1</v>
      </c>
      <c r="O2489" s="9">
        <v>-1</v>
      </c>
      <c r="P2489" s="9">
        <v>43682</v>
      </c>
      <c r="Q2489" s="9">
        <v>43683</v>
      </c>
      <c r="S2489" s="2" t="e">
        <f>_xll.RHistory(I2489,".Close","START:"&amp;$K2489&amp;" END:"&amp;$K2489&amp;" INTERVAL:1D",,"TSREPEAT:NO")</f>
        <v>#N/A</v>
      </c>
      <c r="T2489" s="2" t="e">
        <f>_xll.RHistory(J2489,".Close","START:"&amp;$K2489&amp;" END:"&amp;$K2489&amp;" INTERVAL:1D",,"TSREPEAT:NO")</f>
        <v>#N/A</v>
      </c>
      <c r="U2489" s="2">
        <f t="shared" si="76"/>
        <v>1</v>
      </c>
      <c r="V2489" s="2">
        <f t="shared" si="77"/>
        <v>0</v>
      </c>
    </row>
    <row r="2490" spans="9:22" x14ac:dyDescent="0.25">
      <c r="I2490" t="s">
        <v>625</v>
      </c>
      <c r="J2490" t="s">
        <v>634</v>
      </c>
      <c r="K2490" s="9">
        <v>43682</v>
      </c>
      <c r="L2490">
        <v>1</v>
      </c>
      <c r="M2490">
        <v>1</v>
      </c>
      <c r="N2490" s="9">
        <v>43682</v>
      </c>
      <c r="O2490" s="9">
        <v>43683</v>
      </c>
      <c r="P2490" s="9">
        <v>43683</v>
      </c>
      <c r="Q2490" s="9">
        <v>43684</v>
      </c>
      <c r="S2490" s="2">
        <f>_xll.RHistory(I2490,".Close","START:"&amp;$K2490&amp;" END:"&amp;$K2490&amp;" INTERVAL:1D",,"TSREPEAT:NO")</f>
        <v>0.23899999999999999</v>
      </c>
      <c r="T2490" s="2">
        <f>_xll.RHistory(J2490,".Close","START:"&amp;$K2490&amp;" END:"&amp;$K2490&amp;" INTERVAL:1D",,"TSREPEAT:NO")</f>
        <v>-0.1</v>
      </c>
      <c r="U2490" s="2">
        <f t="shared" si="76"/>
        <v>1</v>
      </c>
      <c r="V2490" s="2">
        <f t="shared" si="77"/>
        <v>1</v>
      </c>
    </row>
    <row r="2491" spans="9:22" x14ac:dyDescent="0.25">
      <c r="I2491" t="s">
        <v>625</v>
      </c>
      <c r="J2491" t="s">
        <v>634</v>
      </c>
      <c r="K2491" s="9">
        <v>43683</v>
      </c>
      <c r="L2491">
        <v>1</v>
      </c>
      <c r="M2491">
        <v>1</v>
      </c>
      <c r="N2491" s="9">
        <v>43683</v>
      </c>
      <c r="O2491" s="9">
        <v>43684</v>
      </c>
      <c r="P2491" s="9">
        <v>43684</v>
      </c>
      <c r="Q2491" s="9">
        <v>43685</v>
      </c>
      <c r="S2491" s="2">
        <f>_xll.RHistory(I2491,".Close","START:"&amp;$K2491&amp;" END:"&amp;$K2491&amp;" INTERVAL:1D",,"TSREPEAT:NO")</f>
        <v>0.23</v>
      </c>
      <c r="T2491" s="2">
        <f>_xll.RHistory(J2491,".Close","START:"&amp;$K2491&amp;" END:"&amp;$K2491&amp;" INTERVAL:1D",,"TSREPEAT:NO")</f>
        <v>0.27200000000000002</v>
      </c>
      <c r="U2491" s="2">
        <f t="shared" si="76"/>
        <v>1</v>
      </c>
      <c r="V2491" s="2">
        <f t="shared" si="77"/>
        <v>1</v>
      </c>
    </row>
    <row r="2492" spans="9:22" x14ac:dyDescent="0.25">
      <c r="I2492" t="s">
        <v>625</v>
      </c>
      <c r="J2492" t="s">
        <v>634</v>
      </c>
      <c r="K2492" s="9">
        <v>43684</v>
      </c>
      <c r="L2492">
        <v>1</v>
      </c>
      <c r="M2492">
        <v>1</v>
      </c>
      <c r="N2492" s="9">
        <v>43684</v>
      </c>
      <c r="O2492" s="9">
        <v>43685</v>
      </c>
      <c r="P2492" s="9">
        <v>43685</v>
      </c>
      <c r="Q2492" s="9">
        <v>43686</v>
      </c>
      <c r="S2492" s="2">
        <f>_xll.RHistory(I2492,".Close","START:"&amp;$K2492&amp;" END:"&amp;$K2492&amp;" INTERVAL:1D",,"TSREPEAT:NO")</f>
        <v>0.216</v>
      </c>
      <c r="T2492" s="2">
        <f>_xll.RHistory(J2492,".Close","START:"&amp;$K2492&amp;" END:"&amp;$K2492&amp;" INTERVAL:1D",,"TSREPEAT:NO")</f>
        <v>0.22500000000000001</v>
      </c>
      <c r="U2492" s="2">
        <f t="shared" si="76"/>
        <v>1</v>
      </c>
      <c r="V2492" s="2">
        <f t="shared" si="77"/>
        <v>1</v>
      </c>
    </row>
    <row r="2493" spans="9:22" x14ac:dyDescent="0.25">
      <c r="I2493" t="s">
        <v>625</v>
      </c>
      <c r="J2493" t="s">
        <v>634</v>
      </c>
      <c r="K2493" s="9">
        <v>43685</v>
      </c>
      <c r="L2493">
        <v>1</v>
      </c>
      <c r="M2493">
        <v>1</v>
      </c>
      <c r="N2493" s="9">
        <v>43685</v>
      </c>
      <c r="O2493" s="9">
        <v>43686</v>
      </c>
      <c r="P2493" s="9">
        <v>43686</v>
      </c>
      <c r="Q2493" s="9">
        <v>43689</v>
      </c>
      <c r="S2493" s="2">
        <f>_xll.RHistory(I2493,".Close","START:"&amp;$K2493&amp;" END:"&amp;$K2493&amp;" INTERVAL:1D",,"TSREPEAT:NO")</f>
        <v>0.223</v>
      </c>
      <c r="T2493" s="2">
        <f>_xll.RHistory(J2493,".Close","START:"&amp;$K2493&amp;" END:"&amp;$K2493&amp;" INTERVAL:1D",,"TSREPEAT:NO")</f>
        <v>0.66600000000000004</v>
      </c>
      <c r="U2493" s="2">
        <f t="shared" si="76"/>
        <v>1</v>
      </c>
      <c r="V2493" s="2">
        <f t="shared" si="77"/>
        <v>1</v>
      </c>
    </row>
    <row r="2494" spans="9:22" x14ac:dyDescent="0.25">
      <c r="I2494" t="s">
        <v>625</v>
      </c>
      <c r="J2494" t="s">
        <v>634</v>
      </c>
      <c r="K2494" s="9">
        <v>43686</v>
      </c>
      <c r="L2494">
        <v>1</v>
      </c>
      <c r="M2494">
        <v>1</v>
      </c>
      <c r="N2494" s="9">
        <v>43686</v>
      </c>
      <c r="O2494" s="9">
        <v>43689</v>
      </c>
      <c r="P2494" s="9">
        <v>43689</v>
      </c>
      <c r="Q2494" s="9">
        <v>43690</v>
      </c>
      <c r="S2494" s="2">
        <f>_xll.RHistory(I2494,".Close","START:"&amp;$K2494&amp;" END:"&amp;$K2494&amp;" INTERVAL:1D",,"TSREPEAT:NO")</f>
        <v>0.64200000000000002</v>
      </c>
      <c r="T2494" s="2">
        <f>_xll.RHistory(J2494,".Close","START:"&amp;$K2494&amp;" END:"&amp;$K2494&amp;" INTERVAL:1D",,"TSREPEAT:NO")</f>
        <v>0.22700000000000001</v>
      </c>
      <c r="U2494" s="2">
        <f t="shared" si="76"/>
        <v>1</v>
      </c>
      <c r="V2494" s="2">
        <f t="shared" si="77"/>
        <v>1</v>
      </c>
    </row>
    <row r="2495" spans="9:22" x14ac:dyDescent="0.25">
      <c r="I2495" t="s">
        <v>625</v>
      </c>
      <c r="J2495" t="s">
        <v>634</v>
      </c>
      <c r="K2495" s="9">
        <v>43687</v>
      </c>
      <c r="L2495">
        <v>0</v>
      </c>
      <c r="M2495">
        <v>0</v>
      </c>
      <c r="N2495" s="9">
        <v>-1</v>
      </c>
      <c r="O2495" s="9">
        <v>-1</v>
      </c>
      <c r="P2495" s="9">
        <v>43689</v>
      </c>
      <c r="Q2495" s="9">
        <v>43690</v>
      </c>
      <c r="S2495" s="2" t="e">
        <f>_xll.RHistory(I2495,".Close","START:"&amp;$K2495&amp;" END:"&amp;$K2495&amp;" INTERVAL:1D",,"TSREPEAT:NO")</f>
        <v>#N/A</v>
      </c>
      <c r="T2495" s="2" t="e">
        <f>_xll.RHistory(J2495,".Close","START:"&amp;$K2495&amp;" END:"&amp;$K2495&amp;" INTERVAL:1D",,"TSREPEAT:NO")</f>
        <v>#N/A</v>
      </c>
      <c r="U2495" s="2">
        <f t="shared" si="76"/>
        <v>1</v>
      </c>
      <c r="V2495" s="2">
        <f t="shared" si="77"/>
        <v>0</v>
      </c>
    </row>
    <row r="2496" spans="9:22" x14ac:dyDescent="0.25">
      <c r="I2496" t="s">
        <v>625</v>
      </c>
      <c r="J2496" t="s">
        <v>634</v>
      </c>
      <c r="K2496" s="9">
        <v>43688</v>
      </c>
      <c r="L2496">
        <v>0</v>
      </c>
      <c r="M2496">
        <v>0</v>
      </c>
      <c r="N2496" s="9">
        <v>-1</v>
      </c>
      <c r="O2496" s="9">
        <v>-1</v>
      </c>
      <c r="P2496" s="9">
        <v>43689</v>
      </c>
      <c r="Q2496" s="9">
        <v>43690</v>
      </c>
      <c r="S2496" s="2" t="e">
        <f>_xll.RHistory(I2496,".Close","START:"&amp;$K2496&amp;" END:"&amp;$K2496&amp;" INTERVAL:1D",,"TSREPEAT:NO")</f>
        <v>#N/A</v>
      </c>
      <c r="T2496" s="2" t="e">
        <f>_xll.RHistory(J2496,".Close","START:"&amp;$K2496&amp;" END:"&amp;$K2496&amp;" INTERVAL:1D",,"TSREPEAT:NO")</f>
        <v>#N/A</v>
      </c>
      <c r="U2496" s="2">
        <f t="shared" si="76"/>
        <v>1</v>
      </c>
      <c r="V2496" s="2">
        <f t="shared" si="77"/>
        <v>0</v>
      </c>
    </row>
    <row r="2497" spans="9:22" x14ac:dyDescent="0.25">
      <c r="I2497" t="s">
        <v>625</v>
      </c>
      <c r="J2497" t="s">
        <v>634</v>
      </c>
      <c r="K2497" s="9">
        <v>43689</v>
      </c>
      <c r="L2497">
        <v>1</v>
      </c>
      <c r="M2497">
        <v>1</v>
      </c>
      <c r="N2497" s="9">
        <v>43689</v>
      </c>
      <c r="O2497" s="9">
        <v>43690</v>
      </c>
      <c r="P2497" s="9">
        <v>43690</v>
      </c>
      <c r="Q2497" s="9">
        <v>43691</v>
      </c>
      <c r="S2497" s="2">
        <f>_xll.RHistory(I2497,".Close","START:"&amp;$K2497&amp;" END:"&amp;$K2497&amp;" INTERVAL:1D",,"TSREPEAT:NO")</f>
        <v>0.10100000000000001</v>
      </c>
      <c r="T2497" s="2">
        <f>_xll.RHistory(J2497,".Close","START:"&amp;$K2497&amp;" END:"&amp;$K2497&amp;" INTERVAL:1D",,"TSREPEAT:NO")</f>
        <v>0.245</v>
      </c>
      <c r="U2497" s="2">
        <f t="shared" si="76"/>
        <v>1</v>
      </c>
      <c r="V2497" s="2">
        <f t="shared" si="77"/>
        <v>1</v>
      </c>
    </row>
    <row r="2498" spans="9:22" x14ac:dyDescent="0.25">
      <c r="I2498" t="s">
        <v>625</v>
      </c>
      <c r="J2498" t="s">
        <v>634</v>
      </c>
      <c r="K2498" s="9">
        <v>43690</v>
      </c>
      <c r="L2498">
        <v>1</v>
      </c>
      <c r="M2498">
        <v>1</v>
      </c>
      <c r="N2498" s="9">
        <v>43690</v>
      </c>
      <c r="O2498" s="9">
        <v>43691</v>
      </c>
      <c r="P2498" s="9">
        <v>43691</v>
      </c>
      <c r="Q2498" s="9">
        <v>43692</v>
      </c>
      <c r="S2498" s="2">
        <f>_xll.RHistory(I2498,".Close","START:"&amp;$K2498&amp;" END:"&amp;$K2498&amp;" INTERVAL:1D",,"TSREPEAT:NO")</f>
        <v>0.20799999999999999</v>
      </c>
      <c r="T2498" s="2">
        <f>_xll.RHistory(J2498,".Close","START:"&amp;$K2498&amp;" END:"&amp;$K2498&amp;" INTERVAL:1D",,"TSREPEAT:NO")</f>
        <v>0.23200000000000001</v>
      </c>
      <c r="U2498" s="2">
        <f t="shared" ref="U2498:U2561" si="78">_xlfn.IFNA(IF(AND(N2498&gt;0,S2498&lt;&gt;"#N/A"),1,0), IF(N2498&lt;0,1,0))</f>
        <v>1</v>
      </c>
      <c r="V2498" s="2">
        <f t="shared" si="77"/>
        <v>1</v>
      </c>
    </row>
    <row r="2499" spans="9:22" x14ac:dyDescent="0.25">
      <c r="I2499" t="s">
        <v>625</v>
      </c>
      <c r="J2499" t="s">
        <v>634</v>
      </c>
      <c r="K2499" s="9">
        <v>43691</v>
      </c>
      <c r="L2499">
        <v>1</v>
      </c>
      <c r="M2499">
        <v>1</v>
      </c>
      <c r="N2499" s="9">
        <v>43691</v>
      </c>
      <c r="O2499" s="9">
        <v>43692</v>
      </c>
      <c r="P2499" s="9">
        <v>43692</v>
      </c>
      <c r="Q2499" s="9">
        <v>43693</v>
      </c>
      <c r="S2499" s="2">
        <f>_xll.RHistory(I2499,".Close","START:"&amp;$K2499&amp;" END:"&amp;$K2499&amp;" INTERVAL:1D",,"TSREPEAT:NO")</f>
        <v>0.21299999999999999</v>
      </c>
      <c r="T2499" s="2">
        <f>_xll.RHistory(J2499,".Close","START:"&amp;$K2499&amp;" END:"&amp;$K2499&amp;" INTERVAL:1D",,"TSREPEAT:NO")</f>
        <v>0.19</v>
      </c>
      <c r="U2499" s="2">
        <f t="shared" si="78"/>
        <v>1</v>
      </c>
      <c r="V2499" s="2">
        <f t="shared" si="77"/>
        <v>1</v>
      </c>
    </row>
    <row r="2500" spans="9:22" x14ac:dyDescent="0.25">
      <c r="I2500" t="s">
        <v>625</v>
      </c>
      <c r="J2500" t="s">
        <v>634</v>
      </c>
      <c r="K2500" s="9">
        <v>43692</v>
      </c>
      <c r="L2500">
        <v>1</v>
      </c>
      <c r="M2500">
        <v>1</v>
      </c>
      <c r="N2500" s="9">
        <v>43692</v>
      </c>
      <c r="O2500" s="9">
        <v>43693</v>
      </c>
      <c r="P2500" s="9">
        <v>43693</v>
      </c>
      <c r="Q2500" s="9">
        <v>43696</v>
      </c>
      <c r="S2500" s="2">
        <f>_xll.RHistory(I2500,".Close","START:"&amp;$K2500&amp;" END:"&amp;$K2500&amp;" INTERVAL:1D",,"TSREPEAT:NO")</f>
        <v>0.14000000000000001</v>
      </c>
      <c r="T2500" s="2">
        <f>_xll.RHistory(J2500,".Close","START:"&amp;$K2500&amp;" END:"&amp;$K2500&amp;" INTERVAL:1D",,"TSREPEAT:NO")</f>
        <v>0.77600000000000002</v>
      </c>
      <c r="U2500" s="2">
        <f t="shared" si="78"/>
        <v>1</v>
      </c>
      <c r="V2500" s="2">
        <f t="shared" si="77"/>
        <v>1</v>
      </c>
    </row>
    <row r="2501" spans="9:22" x14ac:dyDescent="0.25">
      <c r="I2501" t="s">
        <v>625</v>
      </c>
      <c r="J2501" t="s">
        <v>634</v>
      </c>
      <c r="K2501" s="9">
        <v>43693</v>
      </c>
      <c r="L2501">
        <v>1</v>
      </c>
      <c r="M2501">
        <v>1</v>
      </c>
      <c r="N2501" s="9">
        <v>43693</v>
      </c>
      <c r="O2501" s="9">
        <v>43696</v>
      </c>
      <c r="P2501" s="9">
        <v>43696</v>
      </c>
      <c r="Q2501" s="9">
        <v>43697</v>
      </c>
      <c r="S2501" s="2">
        <f>_xll.RHistory(I2501,".Close","START:"&amp;$K2501&amp;" END:"&amp;$K2501&amp;" INTERVAL:1D",,"TSREPEAT:NO")</f>
        <v>0.73899999999999999</v>
      </c>
      <c r="T2501" s="2">
        <f>_xll.RHistory(J2501,".Close","START:"&amp;$K2501&amp;" END:"&amp;$K2501&amp;" INTERVAL:1D",,"TSREPEAT:NO")</f>
        <v>0.224</v>
      </c>
      <c r="U2501" s="2">
        <f t="shared" si="78"/>
        <v>1</v>
      </c>
      <c r="V2501" s="2">
        <f t="shared" si="77"/>
        <v>1</v>
      </c>
    </row>
    <row r="2502" spans="9:22" x14ac:dyDescent="0.25">
      <c r="I2502" t="s">
        <v>625</v>
      </c>
      <c r="J2502" t="s">
        <v>634</v>
      </c>
      <c r="K2502" s="9">
        <v>43694</v>
      </c>
      <c r="L2502">
        <v>0</v>
      </c>
      <c r="M2502">
        <v>0</v>
      </c>
      <c r="N2502" s="9">
        <v>-1</v>
      </c>
      <c r="O2502" s="9">
        <v>-1</v>
      </c>
      <c r="P2502" s="9">
        <v>43696</v>
      </c>
      <c r="Q2502" s="9">
        <v>43697</v>
      </c>
      <c r="S2502" s="2" t="e">
        <f>_xll.RHistory(I2502,".Close","START:"&amp;$K2502&amp;" END:"&amp;$K2502&amp;" INTERVAL:1D",,"TSREPEAT:NO")</f>
        <v>#N/A</v>
      </c>
      <c r="T2502" s="2" t="e">
        <f>_xll.RHistory(J2502,".Close","START:"&amp;$K2502&amp;" END:"&amp;$K2502&amp;" INTERVAL:1D",,"TSREPEAT:NO")</f>
        <v>#N/A</v>
      </c>
      <c r="U2502" s="2">
        <f t="shared" si="78"/>
        <v>1</v>
      </c>
      <c r="V2502" s="2">
        <f t="shared" si="77"/>
        <v>0</v>
      </c>
    </row>
    <row r="2503" spans="9:22" x14ac:dyDescent="0.25">
      <c r="I2503" t="s">
        <v>625</v>
      </c>
      <c r="J2503" t="s">
        <v>634</v>
      </c>
      <c r="K2503" s="9">
        <v>43695</v>
      </c>
      <c r="L2503">
        <v>0</v>
      </c>
      <c r="M2503">
        <v>0</v>
      </c>
      <c r="N2503" s="9">
        <v>-1</v>
      </c>
      <c r="O2503" s="9">
        <v>-1</v>
      </c>
      <c r="P2503" s="9">
        <v>43696</v>
      </c>
      <c r="Q2503" s="9">
        <v>43697</v>
      </c>
      <c r="S2503" s="2" t="e">
        <f>_xll.RHistory(I2503,".Close","START:"&amp;$K2503&amp;" END:"&amp;$K2503&amp;" INTERVAL:1D",,"TSREPEAT:NO")</f>
        <v>#N/A</v>
      </c>
      <c r="T2503" s="2" t="e">
        <f>_xll.RHistory(J2503,".Close","START:"&amp;$K2503&amp;" END:"&amp;$K2503&amp;" INTERVAL:1D",,"TSREPEAT:NO")</f>
        <v>#N/A</v>
      </c>
      <c r="U2503" s="2">
        <f t="shared" si="78"/>
        <v>1</v>
      </c>
      <c r="V2503" s="2">
        <f t="shared" si="77"/>
        <v>0</v>
      </c>
    </row>
    <row r="2504" spans="9:22" x14ac:dyDescent="0.25">
      <c r="I2504" t="s">
        <v>625</v>
      </c>
      <c r="J2504" t="s">
        <v>634</v>
      </c>
      <c r="K2504" s="9">
        <v>43696</v>
      </c>
      <c r="L2504">
        <v>1</v>
      </c>
      <c r="M2504">
        <v>1</v>
      </c>
      <c r="N2504" s="9">
        <v>43696</v>
      </c>
      <c r="O2504" s="9">
        <v>43697</v>
      </c>
      <c r="P2504" s="9">
        <v>43697</v>
      </c>
      <c r="Q2504" s="9">
        <v>43698</v>
      </c>
      <c r="S2504" s="2">
        <f>_xll.RHistory(I2504,".Close","START:"&amp;$K2504&amp;" END:"&amp;$K2504&amp;" INTERVAL:1D",,"TSREPEAT:NO")</f>
        <v>0.14099999999999999</v>
      </c>
      <c r="T2504" s="2">
        <f>_xll.RHistory(J2504,".Close","START:"&amp;$K2504&amp;" END:"&amp;$K2504&amp;" INTERVAL:1D",,"TSREPEAT:NO")</f>
        <v>0.126</v>
      </c>
      <c r="U2504" s="2">
        <f t="shared" si="78"/>
        <v>1</v>
      </c>
      <c r="V2504" s="2">
        <f t="shared" si="77"/>
        <v>1</v>
      </c>
    </row>
    <row r="2505" spans="9:22" x14ac:dyDescent="0.25">
      <c r="I2505" t="s">
        <v>625</v>
      </c>
      <c r="J2505" t="s">
        <v>634</v>
      </c>
      <c r="K2505" s="9">
        <v>43697</v>
      </c>
      <c r="L2505">
        <v>1</v>
      </c>
      <c r="M2505">
        <v>1</v>
      </c>
      <c r="N2505" s="9">
        <v>43697</v>
      </c>
      <c r="O2505" s="9">
        <v>43698</v>
      </c>
      <c r="P2505" s="9">
        <v>43698</v>
      </c>
      <c r="Q2505" s="9">
        <v>43699</v>
      </c>
      <c r="S2505" s="2">
        <f>_xll.RHistory(I2505,".Close","START:"&amp;$K2505&amp;" END:"&amp;$K2505&amp;" INTERVAL:1D",,"TSREPEAT:NO")</f>
        <v>0.14199999999999999</v>
      </c>
      <c r="T2505" s="2">
        <f>_xll.RHistory(J2505,".Close","START:"&amp;$K2505&amp;" END:"&amp;$K2505&amp;" INTERVAL:1D",,"TSREPEAT:NO")</f>
        <v>0.23</v>
      </c>
      <c r="U2505" s="2">
        <f t="shared" si="78"/>
        <v>1</v>
      </c>
      <c r="V2505" s="2">
        <f t="shared" si="77"/>
        <v>1</v>
      </c>
    </row>
    <row r="2506" spans="9:22" x14ac:dyDescent="0.25">
      <c r="I2506" t="s">
        <v>625</v>
      </c>
      <c r="J2506" t="s">
        <v>634</v>
      </c>
      <c r="K2506" s="9">
        <v>43698</v>
      </c>
      <c r="L2506">
        <v>1</v>
      </c>
      <c r="M2506">
        <v>1</v>
      </c>
      <c r="N2506" s="9">
        <v>43698</v>
      </c>
      <c r="O2506" s="9">
        <v>43699</v>
      </c>
      <c r="P2506" s="9">
        <v>43699</v>
      </c>
      <c r="Q2506" s="9">
        <v>43700</v>
      </c>
      <c r="S2506" s="2">
        <f>_xll.RHistory(I2506,".Close","START:"&amp;$K2506&amp;" END:"&amp;$K2506&amp;" INTERVAL:1D",,"TSREPEAT:NO")</f>
        <v>-1.0999999999999999E-2</v>
      </c>
      <c r="T2506" s="2">
        <f>_xll.RHistory(J2506,".Close","START:"&amp;$K2506&amp;" END:"&amp;$K2506&amp;" INTERVAL:1D",,"TSREPEAT:NO")</f>
        <v>0.23</v>
      </c>
      <c r="U2506" s="2">
        <f t="shared" si="78"/>
        <v>1</v>
      </c>
      <c r="V2506" s="2">
        <f t="shared" si="77"/>
        <v>1</v>
      </c>
    </row>
    <row r="2507" spans="9:22" x14ac:dyDescent="0.25">
      <c r="I2507" t="s">
        <v>625</v>
      </c>
      <c r="J2507" t="s">
        <v>634</v>
      </c>
      <c r="K2507" s="9">
        <v>43699</v>
      </c>
      <c r="L2507">
        <v>1</v>
      </c>
      <c r="M2507">
        <v>1</v>
      </c>
      <c r="N2507" s="9">
        <v>43699</v>
      </c>
      <c r="O2507" s="9">
        <v>43700</v>
      </c>
      <c r="P2507" s="9">
        <v>43700</v>
      </c>
      <c r="Q2507" s="9">
        <v>43704</v>
      </c>
      <c r="S2507" s="2">
        <f>_xll.RHistory(I2507,".Close","START:"&amp;$K2507&amp;" END:"&amp;$K2507&amp;" INTERVAL:1D",,"TSREPEAT:NO")</f>
        <v>0.14499999999999999</v>
      </c>
      <c r="T2507" s="2">
        <f>_xll.RHistory(J2507,".Close","START:"&amp;$K2507&amp;" END:"&amp;$K2507&amp;" INTERVAL:1D",,"TSREPEAT:NO")</f>
        <v>0.73</v>
      </c>
      <c r="U2507" s="2">
        <f t="shared" si="78"/>
        <v>1</v>
      </c>
      <c r="V2507" s="2">
        <f t="shared" si="77"/>
        <v>1</v>
      </c>
    </row>
    <row r="2508" spans="9:22" x14ac:dyDescent="0.25">
      <c r="I2508" t="s">
        <v>625</v>
      </c>
      <c r="J2508" t="s">
        <v>634</v>
      </c>
      <c r="K2508" s="9">
        <v>43700</v>
      </c>
      <c r="L2508">
        <v>1</v>
      </c>
      <c r="M2508">
        <v>1</v>
      </c>
      <c r="N2508" s="9">
        <v>43700</v>
      </c>
      <c r="O2508" s="9">
        <v>43704</v>
      </c>
      <c r="P2508" s="9">
        <v>43704</v>
      </c>
      <c r="Q2508" s="9">
        <v>43705</v>
      </c>
      <c r="S2508" s="2">
        <f>_xll.RHistory(I2508,".Close","START:"&amp;$K2508&amp;" END:"&amp;$K2508&amp;" INTERVAL:1D",,"TSREPEAT:NO")</f>
        <v>0.501</v>
      </c>
      <c r="T2508" s="2">
        <f>_xll.RHistory(J2508,".Close","START:"&amp;$K2508&amp;" END:"&amp;$K2508&amp;" INTERVAL:1D",,"TSREPEAT:NO")</f>
        <v>0.13500000000000001</v>
      </c>
      <c r="U2508" s="2">
        <f t="shared" si="78"/>
        <v>1</v>
      </c>
      <c r="V2508" s="2">
        <f t="shared" si="77"/>
        <v>1</v>
      </c>
    </row>
    <row r="2509" spans="9:22" x14ac:dyDescent="0.25">
      <c r="I2509" t="s">
        <v>625</v>
      </c>
      <c r="J2509" t="s">
        <v>634</v>
      </c>
      <c r="K2509" s="9">
        <v>43701</v>
      </c>
      <c r="L2509">
        <v>0</v>
      </c>
      <c r="M2509">
        <v>0</v>
      </c>
      <c r="N2509" s="9">
        <v>-1</v>
      </c>
      <c r="O2509" s="9">
        <v>-1</v>
      </c>
      <c r="P2509" s="9">
        <v>43704</v>
      </c>
      <c r="Q2509" s="9">
        <v>43705</v>
      </c>
      <c r="S2509" s="2" t="e">
        <f>_xll.RHistory(I2509,".Close","START:"&amp;$K2509&amp;" END:"&amp;$K2509&amp;" INTERVAL:1D",,"TSREPEAT:NO")</f>
        <v>#N/A</v>
      </c>
      <c r="T2509" s="2" t="e">
        <f>_xll.RHistory(J2509,".Close","START:"&amp;$K2509&amp;" END:"&amp;$K2509&amp;" INTERVAL:1D",,"TSREPEAT:NO")</f>
        <v>#N/A</v>
      </c>
      <c r="U2509" s="2">
        <f t="shared" si="78"/>
        <v>1</v>
      </c>
      <c r="V2509" s="2">
        <f t="shared" si="77"/>
        <v>0</v>
      </c>
    </row>
    <row r="2510" spans="9:22" x14ac:dyDescent="0.25">
      <c r="I2510" t="s">
        <v>625</v>
      </c>
      <c r="J2510" t="s">
        <v>634</v>
      </c>
      <c r="K2510" s="9">
        <v>43702</v>
      </c>
      <c r="L2510">
        <v>0</v>
      </c>
      <c r="M2510">
        <v>0</v>
      </c>
      <c r="N2510" s="9">
        <v>-1</v>
      </c>
      <c r="O2510" s="9">
        <v>-1</v>
      </c>
      <c r="P2510" s="9">
        <v>43704</v>
      </c>
      <c r="Q2510" s="9">
        <v>43705</v>
      </c>
      <c r="S2510" s="2" t="e">
        <f>_xll.RHistory(I2510,".Close","START:"&amp;$K2510&amp;" END:"&amp;$K2510&amp;" INTERVAL:1D",,"TSREPEAT:NO")</f>
        <v>#N/A</v>
      </c>
      <c r="T2510" s="2" t="e">
        <f>_xll.RHistory(J2510,".Close","START:"&amp;$K2510&amp;" END:"&amp;$K2510&amp;" INTERVAL:1D",,"TSREPEAT:NO")</f>
        <v>#N/A</v>
      </c>
      <c r="U2510" s="2">
        <f t="shared" si="78"/>
        <v>1</v>
      </c>
      <c r="V2510" s="2">
        <f t="shared" si="77"/>
        <v>0</v>
      </c>
    </row>
    <row r="2511" spans="9:22" x14ac:dyDescent="0.25">
      <c r="I2511" t="s">
        <v>625</v>
      </c>
      <c r="J2511" t="s">
        <v>634</v>
      </c>
      <c r="K2511" s="9">
        <v>43703</v>
      </c>
      <c r="L2511">
        <v>1</v>
      </c>
      <c r="M2511">
        <v>1</v>
      </c>
      <c r="N2511" s="9">
        <v>-1</v>
      </c>
      <c r="O2511" s="9">
        <v>-1</v>
      </c>
      <c r="P2511" s="9">
        <v>43704</v>
      </c>
      <c r="Q2511" s="9">
        <v>43705</v>
      </c>
      <c r="S2511" s="2">
        <f>_xll.RHistory(I2511,".Close","START:"&amp;$K2511&amp;" END:"&amp;$K2511&amp;" INTERVAL:1D",,"TSREPEAT:NO")</f>
        <v>-0.82899999999999996</v>
      </c>
      <c r="T2511" s="2">
        <f>_xll.RHistory(J2511,".Close","START:"&amp;$K2511&amp;" END:"&amp;$K2511&amp;" INTERVAL:1D",,"TSREPEAT:NO")</f>
        <v>0.13100000000000001</v>
      </c>
      <c r="U2511" s="2">
        <f t="shared" si="78"/>
        <v>0</v>
      </c>
      <c r="V2511" s="2">
        <f t="shared" si="77"/>
        <v>1</v>
      </c>
    </row>
    <row r="2512" spans="9:22" x14ac:dyDescent="0.25">
      <c r="I2512" t="s">
        <v>625</v>
      </c>
      <c r="J2512" t="s">
        <v>634</v>
      </c>
      <c r="K2512" s="9">
        <v>43704</v>
      </c>
      <c r="L2512">
        <v>1</v>
      </c>
      <c r="M2512">
        <v>1</v>
      </c>
      <c r="N2512" s="9">
        <v>43704</v>
      </c>
      <c r="O2512" s="9">
        <v>43705</v>
      </c>
      <c r="P2512" s="9">
        <v>43705</v>
      </c>
      <c r="Q2512" s="9">
        <v>43706</v>
      </c>
      <c r="S2512" s="2">
        <f>_xll.RHistory(I2512,".Close","START:"&amp;$K2512&amp;" END:"&amp;$K2512&amp;" INTERVAL:1D",,"TSREPEAT:NO")</f>
        <v>-0.34399999999999997</v>
      </c>
      <c r="T2512" s="2">
        <f>_xll.RHistory(J2512,".Close","START:"&amp;$K2512&amp;" END:"&amp;$K2512&amp;" INTERVAL:1D",,"TSREPEAT:NO")</f>
        <v>-0.02</v>
      </c>
      <c r="U2512" s="2">
        <f t="shared" si="78"/>
        <v>1</v>
      </c>
      <c r="V2512" s="2">
        <f t="shared" si="77"/>
        <v>1</v>
      </c>
    </row>
    <row r="2513" spans="9:22" x14ac:dyDescent="0.25">
      <c r="I2513" t="s">
        <v>625</v>
      </c>
      <c r="J2513" t="s">
        <v>634</v>
      </c>
      <c r="K2513" s="9">
        <v>43705</v>
      </c>
      <c r="L2513">
        <v>1</v>
      </c>
      <c r="M2513">
        <v>1</v>
      </c>
      <c r="N2513" s="9">
        <v>43705</v>
      </c>
      <c r="O2513" s="9">
        <v>43706</v>
      </c>
      <c r="P2513" s="9">
        <v>43706</v>
      </c>
      <c r="Q2513" s="9">
        <v>43707</v>
      </c>
      <c r="S2513" s="2">
        <f>_xll.RHistory(I2513,".Close","START:"&amp;$K2513&amp;" END:"&amp;$K2513&amp;" INTERVAL:1D",,"TSREPEAT:NO")</f>
        <v>-0.311</v>
      </c>
      <c r="T2513" s="2">
        <f>_xll.RHistory(J2513,".Close","START:"&amp;$K2513&amp;" END:"&amp;$K2513&amp;" INTERVAL:1D",,"TSREPEAT:NO")</f>
        <v>0.04</v>
      </c>
      <c r="U2513" s="2">
        <f t="shared" si="78"/>
        <v>1</v>
      </c>
      <c r="V2513" s="2">
        <f t="shared" ref="V2513:V2576" si="79">_xlfn.IFNA(IF(AND(P2513&gt;0,T2513&lt;&gt;"#N/A"),1,0), IF(P2513&lt;0,1,0))</f>
        <v>1</v>
      </c>
    </row>
    <row r="2514" spans="9:22" x14ac:dyDescent="0.25">
      <c r="I2514" t="s">
        <v>625</v>
      </c>
      <c r="J2514" t="s">
        <v>634</v>
      </c>
      <c r="K2514" s="9">
        <v>43706</v>
      </c>
      <c r="L2514">
        <v>1</v>
      </c>
      <c r="M2514">
        <v>1</v>
      </c>
      <c r="N2514" s="9">
        <v>43706</v>
      </c>
      <c r="O2514" s="9">
        <v>43707</v>
      </c>
      <c r="P2514" s="9">
        <v>43707</v>
      </c>
      <c r="Q2514" s="9">
        <v>43710</v>
      </c>
      <c r="S2514" s="2">
        <f>_xll.RHistory(I2514,".Close","START:"&amp;$K2514&amp;" END:"&amp;$K2514&amp;" INTERVAL:1D",,"TSREPEAT:NO")</f>
        <v>0.26</v>
      </c>
      <c r="T2514" s="2">
        <f>_xll.RHistory(J2514,".Close","START:"&amp;$K2514&amp;" END:"&amp;$K2514&amp;" INTERVAL:1D",,"TSREPEAT:NO")</f>
        <v>0.77</v>
      </c>
      <c r="U2514" s="2">
        <f t="shared" si="78"/>
        <v>1</v>
      </c>
      <c r="V2514" s="2">
        <f t="shared" si="79"/>
        <v>1</v>
      </c>
    </row>
    <row r="2515" spans="9:22" x14ac:dyDescent="0.25">
      <c r="I2515" t="s">
        <v>625</v>
      </c>
      <c r="J2515" t="s">
        <v>634</v>
      </c>
      <c r="K2515" s="9">
        <v>43707</v>
      </c>
      <c r="L2515">
        <v>1</v>
      </c>
      <c r="M2515">
        <v>1</v>
      </c>
      <c r="N2515" s="9">
        <v>43707</v>
      </c>
      <c r="O2515" s="9">
        <v>43710</v>
      </c>
      <c r="P2515" s="9">
        <v>43710</v>
      </c>
      <c r="Q2515" s="9">
        <v>43711</v>
      </c>
      <c r="S2515" s="2">
        <f>_xll.RHistory(I2515,".Close","START:"&amp;$K2515&amp;" END:"&amp;$K2515&amp;" INTERVAL:1D",,"TSREPEAT:NO")</f>
        <v>1.0129999999999999</v>
      </c>
      <c r="T2515" s="2">
        <f>_xll.RHistory(J2515,".Close","START:"&amp;$K2515&amp;" END:"&amp;$K2515&amp;" INTERVAL:1D",,"TSREPEAT:NO")</f>
        <v>0.27500000000000002</v>
      </c>
      <c r="U2515" s="2">
        <f t="shared" si="78"/>
        <v>1</v>
      </c>
      <c r="V2515" s="2">
        <f t="shared" si="79"/>
        <v>1</v>
      </c>
    </row>
    <row r="2516" spans="9:22" x14ac:dyDescent="0.25">
      <c r="I2516" t="s">
        <v>625</v>
      </c>
      <c r="J2516" t="s">
        <v>634</v>
      </c>
      <c r="K2516" s="9">
        <v>43708</v>
      </c>
      <c r="L2516">
        <v>0</v>
      </c>
      <c r="M2516">
        <v>0</v>
      </c>
      <c r="N2516" s="9">
        <v>-1</v>
      </c>
      <c r="O2516" s="9">
        <v>-1</v>
      </c>
      <c r="P2516" s="9">
        <v>43710</v>
      </c>
      <c r="Q2516" s="9">
        <v>43711</v>
      </c>
      <c r="S2516" s="2" t="e">
        <f>_xll.RHistory(I2516,".Close","START:"&amp;$K2516&amp;" END:"&amp;$K2516&amp;" INTERVAL:1D",,"TSREPEAT:NO")</f>
        <v>#N/A</v>
      </c>
      <c r="T2516" s="2" t="e">
        <f>_xll.RHistory(J2516,".Close","START:"&amp;$K2516&amp;" END:"&amp;$K2516&amp;" INTERVAL:1D",,"TSREPEAT:NO")</f>
        <v>#N/A</v>
      </c>
      <c r="U2516" s="2">
        <f t="shared" si="78"/>
        <v>1</v>
      </c>
      <c r="V2516" s="2">
        <f t="shared" si="79"/>
        <v>0</v>
      </c>
    </row>
    <row r="2517" spans="9:22" x14ac:dyDescent="0.25">
      <c r="I2517" t="s">
        <v>625</v>
      </c>
      <c r="J2517" t="s">
        <v>634</v>
      </c>
      <c r="K2517" s="9">
        <v>43709</v>
      </c>
      <c r="L2517">
        <v>0</v>
      </c>
      <c r="M2517">
        <v>0</v>
      </c>
      <c r="N2517" s="9">
        <v>-1</v>
      </c>
      <c r="O2517" s="9">
        <v>-1</v>
      </c>
      <c r="P2517" s="9">
        <v>43710</v>
      </c>
      <c r="Q2517" s="9">
        <v>43711</v>
      </c>
      <c r="S2517" s="2" t="e">
        <f>_xll.RHistory(I2517,".Close","START:"&amp;$K2517&amp;" END:"&amp;$K2517&amp;" INTERVAL:1D",,"TSREPEAT:NO")</f>
        <v>#N/A</v>
      </c>
      <c r="T2517" s="2" t="e">
        <f>_xll.RHistory(J2517,".Close","START:"&amp;$K2517&amp;" END:"&amp;$K2517&amp;" INTERVAL:1D",,"TSREPEAT:NO")</f>
        <v>#N/A</v>
      </c>
      <c r="U2517" s="2">
        <f t="shared" si="78"/>
        <v>1</v>
      </c>
      <c r="V2517" s="2">
        <f t="shared" si="79"/>
        <v>0</v>
      </c>
    </row>
    <row r="2518" spans="9:22" x14ac:dyDescent="0.25">
      <c r="I2518" t="s">
        <v>625</v>
      </c>
      <c r="J2518" t="s">
        <v>634</v>
      </c>
      <c r="K2518" s="9">
        <v>43710</v>
      </c>
      <c r="L2518">
        <v>0</v>
      </c>
      <c r="M2518">
        <v>1</v>
      </c>
      <c r="N2518" s="9">
        <v>43710</v>
      </c>
      <c r="O2518" s="9">
        <v>43711</v>
      </c>
      <c r="P2518" s="9">
        <v>43711</v>
      </c>
      <c r="Q2518" s="9">
        <v>43712</v>
      </c>
      <c r="S2518" s="2">
        <f>_xll.RHistory(I2518,".Close","START:"&amp;$K2518&amp;" END:"&amp;$K2518&amp;" INTERVAL:1D",,"TSREPEAT:NO")</f>
        <v>-0.02</v>
      </c>
      <c r="T2518" s="2">
        <f>_xll.RHistory(J2518,".Close","START:"&amp;$K2518&amp;" END:"&amp;$K2518&amp;" INTERVAL:1D",,"TSREPEAT:NO")</f>
        <v>0.223</v>
      </c>
      <c r="U2518" s="2">
        <f t="shared" si="78"/>
        <v>1</v>
      </c>
      <c r="V2518" s="2">
        <f t="shared" si="79"/>
        <v>1</v>
      </c>
    </row>
    <row r="2519" spans="9:22" x14ac:dyDescent="0.25">
      <c r="I2519" t="s">
        <v>625</v>
      </c>
      <c r="J2519" t="s">
        <v>634</v>
      </c>
      <c r="K2519" s="9">
        <v>43711</v>
      </c>
      <c r="L2519">
        <v>1</v>
      </c>
      <c r="M2519">
        <v>1</v>
      </c>
      <c r="N2519" s="9">
        <v>43711</v>
      </c>
      <c r="O2519" s="9">
        <v>43712</v>
      </c>
      <c r="P2519" s="9">
        <v>43712</v>
      </c>
      <c r="Q2519" s="9">
        <v>43713</v>
      </c>
      <c r="S2519" s="2">
        <f>_xll.RHistory(I2519,".Close","START:"&amp;$K2519&amp;" END:"&amp;$K2519&amp;" INTERVAL:1D",,"TSREPEAT:NO")</f>
        <v>-0.25800000000000001</v>
      </c>
      <c r="T2519" s="2">
        <f>_xll.RHistory(J2519,".Close","START:"&amp;$K2519&amp;" END:"&amp;$K2519&amp;" INTERVAL:1D",,"TSREPEAT:NO")</f>
        <v>0.22</v>
      </c>
      <c r="U2519" s="2">
        <f t="shared" si="78"/>
        <v>1</v>
      </c>
      <c r="V2519" s="2">
        <f t="shared" si="79"/>
        <v>1</v>
      </c>
    </row>
    <row r="2520" spans="9:22" x14ac:dyDescent="0.25">
      <c r="I2520" t="s">
        <v>625</v>
      </c>
      <c r="J2520" t="s">
        <v>634</v>
      </c>
      <c r="K2520" s="9">
        <v>43712</v>
      </c>
      <c r="L2520">
        <v>1</v>
      </c>
      <c r="M2520">
        <v>1</v>
      </c>
      <c r="N2520" s="9">
        <v>43712</v>
      </c>
      <c r="O2520" s="9">
        <v>43713</v>
      </c>
      <c r="P2520" s="9">
        <v>43713</v>
      </c>
      <c r="Q2520" s="9">
        <v>43714</v>
      </c>
      <c r="S2520" s="2">
        <f>_xll.RHistory(I2520,".Close","START:"&amp;$K2520&amp;" END:"&amp;$K2520&amp;" INTERVAL:1D",,"TSREPEAT:NO")</f>
        <v>-0.25</v>
      </c>
      <c r="T2520" s="2">
        <f>_xll.RHistory(J2520,".Close","START:"&amp;$K2520&amp;" END:"&amp;$K2520&amp;" INTERVAL:1D",,"TSREPEAT:NO")</f>
        <v>0.20899999999999999</v>
      </c>
      <c r="U2520" s="2">
        <f t="shared" si="78"/>
        <v>1</v>
      </c>
      <c r="V2520" s="2">
        <f t="shared" si="79"/>
        <v>1</v>
      </c>
    </row>
    <row r="2521" spans="9:22" x14ac:dyDescent="0.25">
      <c r="I2521" t="s">
        <v>625</v>
      </c>
      <c r="J2521" t="s">
        <v>634</v>
      </c>
      <c r="K2521" s="9">
        <v>43713</v>
      </c>
      <c r="L2521">
        <v>1</v>
      </c>
      <c r="M2521">
        <v>1</v>
      </c>
      <c r="N2521" s="9">
        <v>43713</v>
      </c>
      <c r="O2521" s="9">
        <v>43714</v>
      </c>
      <c r="P2521" s="9">
        <v>43714</v>
      </c>
      <c r="Q2521" s="9">
        <v>43717</v>
      </c>
      <c r="S2521" s="2">
        <f>_xll.RHistory(I2521,".Close","START:"&amp;$K2521&amp;" END:"&amp;$K2521&amp;" INTERVAL:1D",,"TSREPEAT:NO")</f>
        <v>-0.20699999999999999</v>
      </c>
      <c r="T2521" s="2">
        <f>_xll.RHistory(J2521,".Close","START:"&amp;$K2521&amp;" END:"&amp;$K2521&amp;" INTERVAL:1D",,"TSREPEAT:NO")</f>
        <v>0.64</v>
      </c>
      <c r="U2521" s="2">
        <f t="shared" si="78"/>
        <v>1</v>
      </c>
      <c r="V2521" s="2">
        <f t="shared" si="79"/>
        <v>1</v>
      </c>
    </row>
    <row r="2522" spans="9:22" x14ac:dyDescent="0.25">
      <c r="I2522" t="s">
        <v>625</v>
      </c>
      <c r="J2522" t="s">
        <v>634</v>
      </c>
      <c r="K2522" s="9">
        <v>43714</v>
      </c>
      <c r="L2522">
        <v>1</v>
      </c>
      <c r="M2522">
        <v>1</v>
      </c>
      <c r="N2522" s="9">
        <v>43714</v>
      </c>
      <c r="O2522" s="9">
        <v>43717</v>
      </c>
      <c r="P2522" s="9">
        <v>43717</v>
      </c>
      <c r="Q2522" s="9">
        <v>43718</v>
      </c>
      <c r="S2522" s="2">
        <f>_xll.RHistory(I2522,".Close","START:"&amp;$K2522&amp;" END:"&amp;$K2522&amp;" INTERVAL:1D",,"TSREPEAT:NO")</f>
        <v>0.745</v>
      </c>
      <c r="T2522" s="2">
        <f>_xll.RHistory(J2522,".Close","START:"&amp;$K2522&amp;" END:"&amp;$K2522&amp;" INTERVAL:1D",,"TSREPEAT:NO")</f>
        <v>0.217</v>
      </c>
      <c r="U2522" s="2">
        <f t="shared" si="78"/>
        <v>1</v>
      </c>
      <c r="V2522" s="2">
        <f t="shared" si="79"/>
        <v>1</v>
      </c>
    </row>
    <row r="2523" spans="9:22" x14ac:dyDescent="0.25">
      <c r="I2523" t="s">
        <v>625</v>
      </c>
      <c r="J2523" t="s">
        <v>634</v>
      </c>
      <c r="K2523" s="9">
        <v>43715</v>
      </c>
      <c r="L2523">
        <v>0</v>
      </c>
      <c r="M2523">
        <v>0</v>
      </c>
      <c r="N2523" s="9">
        <v>-1</v>
      </c>
      <c r="O2523" s="9">
        <v>-1</v>
      </c>
      <c r="P2523" s="9">
        <v>43717</v>
      </c>
      <c r="Q2523" s="9">
        <v>43718</v>
      </c>
      <c r="S2523" s="2" t="e">
        <f>_xll.RHistory(I2523,".Close","START:"&amp;$K2523&amp;" END:"&amp;$K2523&amp;" INTERVAL:1D",,"TSREPEAT:NO")</f>
        <v>#N/A</v>
      </c>
      <c r="T2523" s="2" t="e">
        <f>_xll.RHistory(J2523,".Close","START:"&amp;$K2523&amp;" END:"&amp;$K2523&amp;" INTERVAL:1D",,"TSREPEAT:NO")</f>
        <v>#N/A</v>
      </c>
      <c r="U2523" s="2">
        <f t="shared" si="78"/>
        <v>1</v>
      </c>
      <c r="V2523" s="2">
        <f t="shared" si="79"/>
        <v>0</v>
      </c>
    </row>
    <row r="2524" spans="9:22" x14ac:dyDescent="0.25">
      <c r="I2524" t="s">
        <v>625</v>
      </c>
      <c r="J2524" t="s">
        <v>634</v>
      </c>
      <c r="K2524" s="9">
        <v>43716</v>
      </c>
      <c r="L2524">
        <v>0</v>
      </c>
      <c r="M2524">
        <v>0</v>
      </c>
      <c r="N2524" s="9">
        <v>-1</v>
      </c>
      <c r="O2524" s="9">
        <v>-1</v>
      </c>
      <c r="P2524" s="9">
        <v>43717</v>
      </c>
      <c r="Q2524" s="9">
        <v>43718</v>
      </c>
      <c r="S2524" s="2" t="e">
        <f>_xll.RHistory(I2524,".Close","START:"&amp;$K2524&amp;" END:"&amp;$K2524&amp;" INTERVAL:1D",,"TSREPEAT:NO")</f>
        <v>#N/A</v>
      </c>
      <c r="T2524" s="2" t="e">
        <f>_xll.RHistory(J2524,".Close","START:"&amp;$K2524&amp;" END:"&amp;$K2524&amp;" INTERVAL:1D",,"TSREPEAT:NO")</f>
        <v>#N/A</v>
      </c>
      <c r="U2524" s="2">
        <f t="shared" si="78"/>
        <v>1</v>
      </c>
      <c r="V2524" s="2">
        <f t="shared" si="79"/>
        <v>0</v>
      </c>
    </row>
    <row r="2525" spans="9:22" x14ac:dyDescent="0.25">
      <c r="I2525" t="s">
        <v>625</v>
      </c>
      <c r="J2525" t="s">
        <v>634</v>
      </c>
      <c r="K2525" s="9">
        <v>43717</v>
      </c>
      <c r="L2525">
        <v>1</v>
      </c>
      <c r="M2525">
        <v>1</v>
      </c>
      <c r="N2525" s="9">
        <v>43717</v>
      </c>
      <c r="O2525" s="9">
        <v>43718</v>
      </c>
      <c r="P2525" s="9">
        <v>43718</v>
      </c>
      <c r="Q2525" s="9">
        <v>43719</v>
      </c>
      <c r="S2525" s="2">
        <f>_xll.RHistory(I2525,".Close","START:"&amp;$K2525&amp;" END:"&amp;$K2525&amp;" INTERVAL:1D",,"TSREPEAT:NO")</f>
        <v>-0.51300000000000001</v>
      </c>
      <c r="T2525" s="2">
        <f>_xll.RHistory(J2525,".Close","START:"&amp;$K2525&amp;" END:"&amp;$K2525&amp;" INTERVAL:1D",,"TSREPEAT:NO")</f>
        <v>0.09</v>
      </c>
      <c r="U2525" s="2">
        <f t="shared" si="78"/>
        <v>1</v>
      </c>
      <c r="V2525" s="2">
        <f t="shared" si="79"/>
        <v>1</v>
      </c>
    </row>
    <row r="2526" spans="9:22" x14ac:dyDescent="0.25">
      <c r="I2526" t="s">
        <v>625</v>
      </c>
      <c r="J2526" t="s">
        <v>634</v>
      </c>
      <c r="K2526" s="9">
        <v>43718</v>
      </c>
      <c r="L2526">
        <v>1</v>
      </c>
      <c r="M2526">
        <v>1</v>
      </c>
      <c r="N2526" s="9">
        <v>43718</v>
      </c>
      <c r="O2526" s="9">
        <v>43719</v>
      </c>
      <c r="P2526" s="9">
        <v>43719</v>
      </c>
      <c r="Q2526" s="9">
        <v>43720</v>
      </c>
      <c r="S2526" s="2">
        <f>_xll.RHistory(I2526,".Close","START:"&amp;$K2526&amp;" END:"&amp;$K2526&amp;" INTERVAL:1D",,"TSREPEAT:NO")</f>
        <v>0.247</v>
      </c>
      <c r="T2526" s="2">
        <f>_xll.RHistory(J2526,".Close","START:"&amp;$K2526&amp;" END:"&amp;$K2526&amp;" INTERVAL:1D",,"TSREPEAT:NO")</f>
        <v>0.06</v>
      </c>
      <c r="U2526" s="2">
        <f t="shared" si="78"/>
        <v>1</v>
      </c>
      <c r="V2526" s="2">
        <f t="shared" si="79"/>
        <v>1</v>
      </c>
    </row>
    <row r="2527" spans="9:22" x14ac:dyDescent="0.25">
      <c r="I2527" t="s">
        <v>625</v>
      </c>
      <c r="J2527" t="s">
        <v>634</v>
      </c>
      <c r="K2527" s="9">
        <v>43719</v>
      </c>
      <c r="L2527">
        <v>1</v>
      </c>
      <c r="M2527">
        <v>1</v>
      </c>
      <c r="N2527" s="9">
        <v>43719</v>
      </c>
      <c r="O2527" s="9">
        <v>43720</v>
      </c>
      <c r="P2527" s="9">
        <v>43720</v>
      </c>
      <c r="Q2527" s="9">
        <v>43721</v>
      </c>
      <c r="S2527" s="2">
        <f>_xll.RHistory(I2527,".Close","START:"&amp;$K2527&amp;" END:"&amp;$K2527&amp;" INTERVAL:1D",,"TSREPEAT:NO")</f>
        <v>0.23100000000000001</v>
      </c>
      <c r="T2527" s="2">
        <f>_xll.RHistory(J2527,".Close","START:"&amp;$K2527&amp;" END:"&amp;$K2527&amp;" INTERVAL:1D",,"TSREPEAT:NO")</f>
        <v>0.11</v>
      </c>
      <c r="U2527" s="2">
        <f t="shared" si="78"/>
        <v>1</v>
      </c>
      <c r="V2527" s="2">
        <f t="shared" si="79"/>
        <v>1</v>
      </c>
    </row>
    <row r="2528" spans="9:22" x14ac:dyDescent="0.25">
      <c r="I2528" t="s">
        <v>625</v>
      </c>
      <c r="J2528" t="s">
        <v>634</v>
      </c>
      <c r="K2528" s="9">
        <v>43720</v>
      </c>
      <c r="L2528">
        <v>1</v>
      </c>
      <c r="M2528">
        <v>1</v>
      </c>
      <c r="N2528" s="9">
        <v>43720</v>
      </c>
      <c r="O2528" s="9">
        <v>43721</v>
      </c>
      <c r="P2528" s="9">
        <v>43721</v>
      </c>
      <c r="Q2528" s="9">
        <v>43724</v>
      </c>
      <c r="S2528" s="2">
        <f>_xll.RHistory(I2528,".Close","START:"&amp;$K2528&amp;" END:"&amp;$K2528&amp;" INTERVAL:1D",,"TSREPEAT:NO")</f>
        <v>-2.5000000000000001E-2</v>
      </c>
      <c r="T2528" s="2">
        <f>_xll.RHistory(J2528,".Close","START:"&amp;$K2528&amp;" END:"&amp;$K2528&amp;" INTERVAL:1D",,"TSREPEAT:NO")</f>
        <v>0.56999999999999995</v>
      </c>
      <c r="U2528" s="2">
        <f t="shared" si="78"/>
        <v>1</v>
      </c>
      <c r="V2528" s="2">
        <f t="shared" si="79"/>
        <v>1</v>
      </c>
    </row>
    <row r="2529" spans="9:22" x14ac:dyDescent="0.25">
      <c r="I2529" t="s">
        <v>625</v>
      </c>
      <c r="J2529" t="s">
        <v>634</v>
      </c>
      <c r="K2529" s="9">
        <v>43721</v>
      </c>
      <c r="L2529">
        <v>1</v>
      </c>
      <c r="M2529">
        <v>1</v>
      </c>
      <c r="N2529" s="9">
        <v>43721</v>
      </c>
      <c r="O2529" s="9">
        <v>43724</v>
      </c>
      <c r="P2529" s="9">
        <v>43724</v>
      </c>
      <c r="Q2529" s="9">
        <v>43725</v>
      </c>
      <c r="S2529" s="2">
        <f>_xll.RHistory(I2529,".Close","START:"&amp;$K2529&amp;" END:"&amp;$K2529&amp;" INTERVAL:1D",,"TSREPEAT:NO")</f>
        <v>0.5</v>
      </c>
      <c r="T2529" s="2">
        <f>_xll.RHistory(J2529,".Close","START:"&amp;$K2529&amp;" END:"&amp;$K2529&amp;" INTERVAL:1D",,"TSREPEAT:NO")</f>
        <v>0.21299999999999999</v>
      </c>
      <c r="U2529" s="2">
        <f t="shared" si="78"/>
        <v>1</v>
      </c>
      <c r="V2529" s="2">
        <f t="shared" si="79"/>
        <v>1</v>
      </c>
    </row>
    <row r="2530" spans="9:22" x14ac:dyDescent="0.25">
      <c r="I2530" t="s">
        <v>625</v>
      </c>
      <c r="J2530" t="s">
        <v>634</v>
      </c>
      <c r="K2530" s="9">
        <v>43722</v>
      </c>
      <c r="L2530">
        <v>0</v>
      </c>
      <c r="M2530">
        <v>0</v>
      </c>
      <c r="N2530" s="9">
        <v>-1</v>
      </c>
      <c r="O2530" s="9">
        <v>-1</v>
      </c>
      <c r="P2530" s="9">
        <v>43724</v>
      </c>
      <c r="Q2530" s="9">
        <v>43725</v>
      </c>
      <c r="S2530" s="2" t="e">
        <f>_xll.RHistory(I2530,".Close","START:"&amp;$K2530&amp;" END:"&amp;$K2530&amp;" INTERVAL:1D",,"TSREPEAT:NO")</f>
        <v>#N/A</v>
      </c>
      <c r="T2530" s="2" t="e">
        <f>_xll.RHistory(J2530,".Close","START:"&amp;$K2530&amp;" END:"&amp;$K2530&amp;" INTERVAL:1D",,"TSREPEAT:NO")</f>
        <v>#N/A</v>
      </c>
      <c r="U2530" s="2">
        <f t="shared" si="78"/>
        <v>1</v>
      </c>
      <c r="V2530" s="2">
        <f t="shared" si="79"/>
        <v>0</v>
      </c>
    </row>
    <row r="2531" spans="9:22" x14ac:dyDescent="0.25">
      <c r="I2531" t="s">
        <v>625</v>
      </c>
      <c r="J2531" t="s">
        <v>634</v>
      </c>
      <c r="K2531" s="9">
        <v>43723</v>
      </c>
      <c r="L2531">
        <v>0</v>
      </c>
      <c r="M2531">
        <v>0</v>
      </c>
      <c r="N2531" s="9">
        <v>-1</v>
      </c>
      <c r="O2531" s="9">
        <v>-1</v>
      </c>
      <c r="P2531" s="9">
        <v>43724</v>
      </c>
      <c r="Q2531" s="9">
        <v>43725</v>
      </c>
      <c r="S2531" s="2" t="e">
        <f>_xll.RHistory(I2531,".Close","START:"&amp;$K2531&amp;" END:"&amp;$K2531&amp;" INTERVAL:1D",,"TSREPEAT:NO")</f>
        <v>#N/A</v>
      </c>
      <c r="T2531" s="2" t="e">
        <f>_xll.RHistory(J2531,".Close","START:"&amp;$K2531&amp;" END:"&amp;$K2531&amp;" INTERVAL:1D",,"TSREPEAT:NO")</f>
        <v>#N/A</v>
      </c>
      <c r="U2531" s="2">
        <f t="shared" si="78"/>
        <v>1</v>
      </c>
      <c r="V2531" s="2">
        <f t="shared" si="79"/>
        <v>0</v>
      </c>
    </row>
    <row r="2532" spans="9:22" x14ac:dyDescent="0.25">
      <c r="I2532" t="s">
        <v>625</v>
      </c>
      <c r="J2532" t="s">
        <v>634</v>
      </c>
      <c r="K2532" s="9">
        <v>43724</v>
      </c>
      <c r="L2532">
        <v>1</v>
      </c>
      <c r="M2532">
        <v>1</v>
      </c>
      <c r="N2532" s="9">
        <v>43724</v>
      </c>
      <c r="O2532" s="9">
        <v>43725</v>
      </c>
      <c r="P2532" s="9">
        <v>43725</v>
      </c>
      <c r="Q2532" s="9">
        <v>43726</v>
      </c>
      <c r="S2532" s="2">
        <f>_xll.RHistory(I2532,".Close","START:"&amp;$K2532&amp;" END:"&amp;$K2532&amp;" INTERVAL:1D",,"TSREPEAT:NO")</f>
        <v>0.53400000000000003</v>
      </c>
      <c r="T2532" s="2">
        <f>_xll.RHistory(J2532,".Close","START:"&amp;$K2532&amp;" END:"&amp;$K2532&amp;" INTERVAL:1D",,"TSREPEAT:NO")</f>
        <v>0.28299999999999997</v>
      </c>
      <c r="U2532" s="2">
        <f t="shared" si="78"/>
        <v>1</v>
      </c>
      <c r="V2532" s="2">
        <f t="shared" si="79"/>
        <v>1</v>
      </c>
    </row>
    <row r="2533" spans="9:22" x14ac:dyDescent="0.25">
      <c r="I2533" t="s">
        <v>625</v>
      </c>
      <c r="J2533" t="s">
        <v>634</v>
      </c>
      <c r="K2533" s="9">
        <v>43725</v>
      </c>
      <c r="L2533">
        <v>1</v>
      </c>
      <c r="M2533">
        <v>1</v>
      </c>
      <c r="N2533" s="9">
        <v>43725</v>
      </c>
      <c r="O2533" s="9">
        <v>43726</v>
      </c>
      <c r="P2533" s="9">
        <v>43726</v>
      </c>
      <c r="Q2533" s="9">
        <v>43727</v>
      </c>
      <c r="S2533" s="2">
        <f>_xll.RHistory(I2533,".Close","START:"&amp;$K2533&amp;" END:"&amp;$K2533&amp;" INTERVAL:1D",,"TSREPEAT:NO")</f>
        <v>-0.34599999999999997</v>
      </c>
      <c r="T2533" s="2">
        <f>_xll.RHistory(J2533,".Close","START:"&amp;$K2533&amp;" END:"&amp;$K2533&amp;" INTERVAL:1D",,"TSREPEAT:NO")</f>
        <v>-0.94899999999999995</v>
      </c>
      <c r="U2533" s="2">
        <f t="shared" si="78"/>
        <v>1</v>
      </c>
      <c r="V2533" s="2">
        <f t="shared" si="79"/>
        <v>1</v>
      </c>
    </row>
    <row r="2534" spans="9:22" x14ac:dyDescent="0.25">
      <c r="I2534" t="s">
        <v>625</v>
      </c>
      <c r="J2534" t="s">
        <v>634</v>
      </c>
      <c r="K2534" s="9">
        <v>43726</v>
      </c>
      <c r="L2534">
        <v>1</v>
      </c>
      <c r="M2534">
        <v>1</v>
      </c>
      <c r="N2534" s="9">
        <v>43726</v>
      </c>
      <c r="O2534" s="9">
        <v>43727</v>
      </c>
      <c r="P2534" s="9">
        <v>43727</v>
      </c>
      <c r="Q2534" s="9">
        <v>43728</v>
      </c>
      <c r="S2534" s="2">
        <f>_xll.RHistory(I2534,".Close","START:"&amp;$K2534&amp;" END:"&amp;$K2534&amp;" INTERVAL:1D",,"TSREPEAT:NO")</f>
        <v>-0.49099999999999999</v>
      </c>
      <c r="T2534" s="2">
        <f>_xll.RHistory(J2534,".Close","START:"&amp;$K2534&amp;" END:"&amp;$K2534&amp;" INTERVAL:1D",,"TSREPEAT:NO")</f>
        <v>-0.159</v>
      </c>
      <c r="U2534" s="2">
        <f t="shared" si="78"/>
        <v>1</v>
      </c>
      <c r="V2534" s="2">
        <f t="shared" si="79"/>
        <v>1</v>
      </c>
    </row>
    <row r="2535" spans="9:22" x14ac:dyDescent="0.25">
      <c r="I2535" t="s">
        <v>625</v>
      </c>
      <c r="J2535" t="s">
        <v>634</v>
      </c>
      <c r="K2535" s="9">
        <v>43727</v>
      </c>
      <c r="L2535">
        <v>1</v>
      </c>
      <c r="M2535">
        <v>1</v>
      </c>
      <c r="N2535" s="9">
        <v>43727</v>
      </c>
      <c r="O2535" s="9">
        <v>43728</v>
      </c>
      <c r="P2535" s="9">
        <v>43728</v>
      </c>
      <c r="Q2535" s="9">
        <v>43731</v>
      </c>
      <c r="S2535" s="2">
        <f>_xll.RHistory(I2535,".Close","START:"&amp;$K2535&amp;" END:"&amp;$K2535&amp;" INTERVAL:1D",,"TSREPEAT:NO")</f>
        <v>-0.31</v>
      </c>
      <c r="T2535" s="2">
        <f>_xll.RHistory(J2535,".Close","START:"&amp;$K2535&amp;" END:"&amp;$K2535&amp;" INTERVAL:1D",,"TSREPEAT:NO")</f>
        <v>0.34899999999999998</v>
      </c>
      <c r="U2535" s="2">
        <f t="shared" si="78"/>
        <v>1</v>
      </c>
      <c r="V2535" s="2">
        <f t="shared" si="79"/>
        <v>1</v>
      </c>
    </row>
    <row r="2536" spans="9:22" x14ac:dyDescent="0.25">
      <c r="I2536" t="s">
        <v>625</v>
      </c>
      <c r="J2536" t="s">
        <v>634</v>
      </c>
      <c r="K2536" s="9">
        <v>43728</v>
      </c>
      <c r="L2536">
        <v>1</v>
      </c>
      <c r="M2536">
        <v>1</v>
      </c>
      <c r="N2536" s="9">
        <v>43728</v>
      </c>
      <c r="O2536" s="9">
        <v>43731</v>
      </c>
      <c r="P2536" s="9">
        <v>43731</v>
      </c>
      <c r="Q2536" s="9">
        <v>43732</v>
      </c>
      <c r="S2536" s="2">
        <f>_xll.RHistory(I2536,".Close","START:"&amp;$K2536&amp;" END:"&amp;$K2536&amp;" INTERVAL:1D",,"TSREPEAT:NO")</f>
        <v>-0.84199999999999997</v>
      </c>
      <c r="T2536" s="2">
        <f>_xll.RHistory(J2536,".Close","START:"&amp;$K2536&amp;" END:"&amp;$K2536&amp;" INTERVAL:1D",,"TSREPEAT:NO")</f>
        <v>-0.45</v>
      </c>
      <c r="U2536" s="2">
        <f t="shared" si="78"/>
        <v>1</v>
      </c>
      <c r="V2536" s="2">
        <f t="shared" si="79"/>
        <v>1</v>
      </c>
    </row>
    <row r="2537" spans="9:22" x14ac:dyDescent="0.25">
      <c r="I2537" t="s">
        <v>625</v>
      </c>
      <c r="J2537" t="s">
        <v>634</v>
      </c>
      <c r="K2537" s="9">
        <v>43729</v>
      </c>
      <c r="L2537">
        <v>0</v>
      </c>
      <c r="M2537">
        <v>0</v>
      </c>
      <c r="N2537" s="9">
        <v>-1</v>
      </c>
      <c r="O2537" s="9">
        <v>-1</v>
      </c>
      <c r="P2537" s="9">
        <v>43731</v>
      </c>
      <c r="Q2537" s="9">
        <v>43732</v>
      </c>
      <c r="S2537" s="2" t="e">
        <f>_xll.RHistory(I2537,".Close","START:"&amp;$K2537&amp;" END:"&amp;$K2537&amp;" INTERVAL:1D",,"TSREPEAT:NO")</f>
        <v>#N/A</v>
      </c>
      <c r="T2537" s="2" t="e">
        <f>_xll.RHistory(J2537,".Close","START:"&amp;$K2537&amp;" END:"&amp;$K2537&amp;" INTERVAL:1D",,"TSREPEAT:NO")</f>
        <v>#N/A</v>
      </c>
      <c r="U2537" s="2">
        <f t="shared" si="78"/>
        <v>1</v>
      </c>
      <c r="V2537" s="2">
        <f t="shared" si="79"/>
        <v>0</v>
      </c>
    </row>
    <row r="2538" spans="9:22" x14ac:dyDescent="0.25">
      <c r="I2538" t="s">
        <v>625</v>
      </c>
      <c r="J2538" t="s">
        <v>634</v>
      </c>
      <c r="K2538" s="9">
        <v>43730</v>
      </c>
      <c r="L2538">
        <v>0</v>
      </c>
      <c r="M2538">
        <v>0</v>
      </c>
      <c r="N2538" s="9">
        <v>-1</v>
      </c>
      <c r="O2538" s="9">
        <v>-1</v>
      </c>
      <c r="P2538" s="9">
        <v>43731</v>
      </c>
      <c r="Q2538" s="9">
        <v>43732</v>
      </c>
      <c r="S2538" s="2" t="e">
        <f>_xll.RHistory(I2538,".Close","START:"&amp;$K2538&amp;" END:"&amp;$K2538&amp;" INTERVAL:1D",,"TSREPEAT:NO")</f>
        <v>#N/A</v>
      </c>
      <c r="T2538" s="2" t="e">
        <f>_xll.RHistory(J2538,".Close","START:"&amp;$K2538&amp;" END:"&amp;$K2538&amp;" INTERVAL:1D",,"TSREPEAT:NO")</f>
        <v>#N/A</v>
      </c>
      <c r="U2538" s="2">
        <f t="shared" si="78"/>
        <v>1</v>
      </c>
      <c r="V2538" s="2">
        <f t="shared" si="79"/>
        <v>0</v>
      </c>
    </row>
    <row r="2539" spans="9:22" x14ac:dyDescent="0.25">
      <c r="I2539" t="s">
        <v>625</v>
      </c>
      <c r="J2539" t="s">
        <v>634</v>
      </c>
      <c r="K2539" s="9">
        <v>43731</v>
      </c>
      <c r="L2539">
        <v>1</v>
      </c>
      <c r="M2539">
        <v>1</v>
      </c>
      <c r="N2539" s="9">
        <v>43731</v>
      </c>
      <c r="O2539" s="9">
        <v>43732</v>
      </c>
      <c r="P2539" s="9">
        <v>43732</v>
      </c>
      <c r="Q2539" s="9">
        <v>43733</v>
      </c>
      <c r="S2539" s="2">
        <f>_xll.RHistory(I2539,".Close","START:"&amp;$K2539&amp;" END:"&amp;$K2539&amp;" INTERVAL:1D",,"TSREPEAT:NO")</f>
        <v>0.123</v>
      </c>
      <c r="T2539" s="2">
        <f>_xll.RHistory(J2539,".Close","START:"&amp;$K2539&amp;" END:"&amp;$K2539&amp;" INTERVAL:1D",,"TSREPEAT:NO")</f>
        <v>0.105</v>
      </c>
      <c r="U2539" s="2">
        <f t="shared" si="78"/>
        <v>1</v>
      </c>
      <c r="V2539" s="2">
        <f t="shared" si="79"/>
        <v>1</v>
      </c>
    </row>
    <row r="2540" spans="9:22" x14ac:dyDescent="0.25">
      <c r="I2540" t="s">
        <v>625</v>
      </c>
      <c r="J2540" t="s">
        <v>634</v>
      </c>
      <c r="K2540" s="9">
        <v>43732</v>
      </c>
      <c r="L2540">
        <v>1</v>
      </c>
      <c r="M2540">
        <v>1</v>
      </c>
      <c r="N2540" s="9">
        <v>43732</v>
      </c>
      <c r="O2540" s="9">
        <v>43733</v>
      </c>
      <c r="P2540" s="9">
        <v>43733</v>
      </c>
      <c r="Q2540" s="9">
        <v>43734</v>
      </c>
      <c r="S2540" s="2">
        <f>_xll.RHistory(I2540,".Close","START:"&amp;$K2540&amp;" END:"&amp;$K2540&amp;" INTERVAL:1D",,"TSREPEAT:NO")</f>
        <v>0.223</v>
      </c>
      <c r="T2540" s="2">
        <f>_xll.RHistory(J2540,".Close","START:"&amp;$K2540&amp;" END:"&amp;$K2540&amp;" INTERVAL:1D",,"TSREPEAT:NO")</f>
        <v>0.124</v>
      </c>
      <c r="U2540" s="2">
        <f t="shared" si="78"/>
        <v>1</v>
      </c>
      <c r="V2540" s="2">
        <f t="shared" si="79"/>
        <v>1</v>
      </c>
    </row>
    <row r="2541" spans="9:22" x14ac:dyDescent="0.25">
      <c r="I2541" t="s">
        <v>625</v>
      </c>
      <c r="J2541" t="s">
        <v>634</v>
      </c>
      <c r="K2541" s="9">
        <v>43733</v>
      </c>
      <c r="L2541">
        <v>1</v>
      </c>
      <c r="M2541">
        <v>1</v>
      </c>
      <c r="N2541" s="9">
        <v>43733</v>
      </c>
      <c r="O2541" s="9">
        <v>43734</v>
      </c>
      <c r="P2541" s="9">
        <v>43734</v>
      </c>
      <c r="Q2541" s="9">
        <v>43735</v>
      </c>
      <c r="S2541" s="2">
        <f>_xll.RHistory(I2541,".Close","START:"&amp;$K2541&amp;" END:"&amp;$K2541&amp;" INTERVAL:1D",,"TSREPEAT:NO")</f>
        <v>8.5999999999999993E-2</v>
      </c>
      <c r="T2541" s="2">
        <f>_xll.RHistory(J2541,".Close","START:"&amp;$K2541&amp;" END:"&amp;$K2541&amp;" INTERVAL:1D",,"TSREPEAT:NO")</f>
        <v>-0.06</v>
      </c>
      <c r="U2541" s="2">
        <f t="shared" si="78"/>
        <v>1</v>
      </c>
      <c r="V2541" s="2">
        <f t="shared" si="79"/>
        <v>1</v>
      </c>
    </row>
    <row r="2542" spans="9:22" x14ac:dyDescent="0.25">
      <c r="I2542" t="s">
        <v>625</v>
      </c>
      <c r="J2542" t="s">
        <v>634</v>
      </c>
      <c r="K2542" s="9">
        <v>43734</v>
      </c>
      <c r="L2542">
        <v>1</v>
      </c>
      <c r="M2542">
        <v>1</v>
      </c>
      <c r="N2542" s="9">
        <v>43734</v>
      </c>
      <c r="O2542" s="9">
        <v>43735</v>
      </c>
      <c r="P2542" s="9">
        <v>43735</v>
      </c>
      <c r="Q2542" s="9">
        <v>43738</v>
      </c>
      <c r="S2542" s="2">
        <f>_xll.RHistory(I2542,".Close","START:"&amp;$K2542&amp;" END:"&amp;$K2542&amp;" INTERVAL:1D",,"TSREPEAT:NO")</f>
        <v>0.16200000000000001</v>
      </c>
      <c r="T2542" s="2">
        <f>_xll.RHistory(J2542,".Close","START:"&amp;$K2542&amp;" END:"&amp;$K2542&amp;" INTERVAL:1D",,"TSREPEAT:NO")</f>
        <v>0.76700000000000002</v>
      </c>
      <c r="U2542" s="2">
        <f t="shared" si="78"/>
        <v>1</v>
      </c>
      <c r="V2542" s="2">
        <f t="shared" si="79"/>
        <v>1</v>
      </c>
    </row>
    <row r="2543" spans="9:22" x14ac:dyDescent="0.25">
      <c r="I2543" t="s">
        <v>625</v>
      </c>
      <c r="J2543" t="s">
        <v>634</v>
      </c>
      <c r="K2543" s="9">
        <v>43735</v>
      </c>
      <c r="L2543">
        <v>1</v>
      </c>
      <c r="M2543">
        <v>1</v>
      </c>
      <c r="N2543" s="9">
        <v>43735</v>
      </c>
      <c r="O2543" s="9">
        <v>43738</v>
      </c>
      <c r="P2543" s="9">
        <v>43738</v>
      </c>
      <c r="Q2543" s="9">
        <v>43739</v>
      </c>
      <c r="S2543" s="2">
        <f>_xll.RHistory(I2543,".Close","START:"&amp;$K2543&amp;" END:"&amp;$K2543&amp;" INTERVAL:1D",,"TSREPEAT:NO")</f>
        <v>0.45</v>
      </c>
      <c r="T2543" s="2">
        <f>_xll.RHistory(J2543,".Close","START:"&amp;$K2543&amp;" END:"&amp;$K2543&amp;" INTERVAL:1D",,"TSREPEAT:NO")</f>
        <v>-0.52900000000000003</v>
      </c>
      <c r="U2543" s="2">
        <f t="shared" si="78"/>
        <v>1</v>
      </c>
      <c r="V2543" s="2">
        <f t="shared" si="79"/>
        <v>1</v>
      </c>
    </row>
    <row r="2544" spans="9:22" x14ac:dyDescent="0.25">
      <c r="I2544" t="s">
        <v>625</v>
      </c>
      <c r="J2544" t="s">
        <v>634</v>
      </c>
      <c r="K2544" s="9">
        <v>43736</v>
      </c>
      <c r="L2544">
        <v>0</v>
      </c>
      <c r="M2544">
        <v>0</v>
      </c>
      <c r="N2544" s="9">
        <v>-1</v>
      </c>
      <c r="O2544" s="9">
        <v>-1</v>
      </c>
      <c r="P2544" s="9">
        <v>43738</v>
      </c>
      <c r="Q2544" s="9">
        <v>43739</v>
      </c>
      <c r="S2544" s="2" t="e">
        <f>_xll.RHistory(I2544,".Close","START:"&amp;$K2544&amp;" END:"&amp;$K2544&amp;" INTERVAL:1D",,"TSREPEAT:NO")</f>
        <v>#N/A</v>
      </c>
      <c r="T2544" s="2" t="e">
        <f>_xll.RHistory(J2544,".Close","START:"&amp;$K2544&amp;" END:"&amp;$K2544&amp;" INTERVAL:1D",,"TSREPEAT:NO")</f>
        <v>#N/A</v>
      </c>
      <c r="U2544" s="2">
        <f t="shared" si="78"/>
        <v>1</v>
      </c>
      <c r="V2544" s="2">
        <f t="shared" si="79"/>
        <v>0</v>
      </c>
    </row>
    <row r="2545" spans="9:22" x14ac:dyDescent="0.25">
      <c r="I2545" t="s">
        <v>625</v>
      </c>
      <c r="J2545" t="s">
        <v>634</v>
      </c>
      <c r="K2545" s="9">
        <v>43737</v>
      </c>
      <c r="L2545">
        <v>0</v>
      </c>
      <c r="M2545">
        <v>0</v>
      </c>
      <c r="N2545" s="9">
        <v>-1</v>
      </c>
      <c r="O2545" s="9">
        <v>-1</v>
      </c>
      <c r="P2545" s="9">
        <v>43738</v>
      </c>
      <c r="Q2545" s="9">
        <v>43739</v>
      </c>
      <c r="S2545" s="2" t="e">
        <f>_xll.RHistory(I2545,".Close","START:"&amp;$K2545&amp;" END:"&amp;$K2545&amp;" INTERVAL:1D",,"TSREPEAT:NO")</f>
        <v>#N/A</v>
      </c>
      <c r="T2545" s="2" t="e">
        <f>_xll.RHistory(J2545,".Close","START:"&amp;$K2545&amp;" END:"&amp;$K2545&amp;" INTERVAL:1D",,"TSREPEAT:NO")</f>
        <v>#N/A</v>
      </c>
      <c r="U2545" s="2">
        <f t="shared" si="78"/>
        <v>1</v>
      </c>
      <c r="V2545" s="2">
        <f t="shared" si="79"/>
        <v>0</v>
      </c>
    </row>
    <row r="2546" spans="9:22" x14ac:dyDescent="0.25">
      <c r="I2546" t="s">
        <v>625</v>
      </c>
      <c r="J2546" t="s">
        <v>634</v>
      </c>
      <c r="K2546" s="9">
        <v>43738</v>
      </c>
      <c r="L2546">
        <v>1</v>
      </c>
      <c r="M2546">
        <v>1</v>
      </c>
      <c r="N2546" s="9">
        <v>43738</v>
      </c>
      <c r="O2546" s="9">
        <v>43739</v>
      </c>
      <c r="P2546" s="9">
        <v>43739</v>
      </c>
      <c r="Q2546" s="9">
        <v>43740</v>
      </c>
      <c r="S2546" s="2">
        <f>_xll.RHistory(I2546,".Close","START:"&amp;$K2546&amp;" END:"&amp;$K2546&amp;" INTERVAL:1D",,"TSREPEAT:NO")</f>
        <v>-1.0429999999999999</v>
      </c>
      <c r="T2546" s="2">
        <f>_xll.RHistory(J2546,".Close","START:"&amp;$K2546&amp;" END:"&amp;$K2546&amp;" INTERVAL:1D",,"TSREPEAT:NO")</f>
        <v>0.30499999999999999</v>
      </c>
      <c r="U2546" s="2">
        <f t="shared" si="78"/>
        <v>1</v>
      </c>
      <c r="V2546" s="2">
        <f t="shared" si="79"/>
        <v>1</v>
      </c>
    </row>
    <row r="2547" spans="9:22" x14ac:dyDescent="0.25">
      <c r="I2547" t="s">
        <v>625</v>
      </c>
      <c r="J2547" t="s">
        <v>634</v>
      </c>
      <c r="K2547" s="9">
        <v>43739</v>
      </c>
      <c r="L2547">
        <v>1</v>
      </c>
      <c r="M2547">
        <v>1</v>
      </c>
      <c r="N2547" s="9">
        <v>43739</v>
      </c>
      <c r="O2547" s="9">
        <v>43740</v>
      </c>
      <c r="P2547" s="9">
        <v>43740</v>
      </c>
      <c r="Q2547" s="9">
        <v>43741</v>
      </c>
      <c r="S2547" s="2">
        <f>_xll.RHistory(I2547,".Close","START:"&amp;$K2547&amp;" END:"&amp;$K2547&amp;" INTERVAL:1D",,"TSREPEAT:NO")</f>
        <v>-0.317</v>
      </c>
      <c r="T2547" s="2">
        <f>_xll.RHistory(J2547,".Close","START:"&amp;$K2547&amp;" END:"&amp;$K2547&amp;" INTERVAL:1D",,"TSREPEAT:NO")</f>
        <v>-0.03</v>
      </c>
      <c r="U2547" s="2">
        <f t="shared" si="78"/>
        <v>1</v>
      </c>
      <c r="V2547" s="2">
        <f t="shared" si="79"/>
        <v>1</v>
      </c>
    </row>
    <row r="2548" spans="9:22" x14ac:dyDescent="0.25">
      <c r="I2548" t="s">
        <v>625</v>
      </c>
      <c r="J2548" t="s">
        <v>634</v>
      </c>
      <c r="K2548" s="9">
        <v>43740</v>
      </c>
      <c r="L2548">
        <v>1</v>
      </c>
      <c r="M2548">
        <v>1</v>
      </c>
      <c r="N2548" s="9">
        <v>43740</v>
      </c>
      <c r="O2548" s="9">
        <v>43741</v>
      </c>
      <c r="P2548" s="9">
        <v>43741</v>
      </c>
      <c r="Q2548" s="9">
        <v>43742</v>
      </c>
      <c r="S2548" s="2">
        <f>_xll.RHistory(I2548,".Close","START:"&amp;$K2548&amp;" END:"&amp;$K2548&amp;" INTERVAL:1D",,"TSREPEAT:NO")</f>
        <v>-0.29799999999999999</v>
      </c>
      <c r="T2548" s="2">
        <f>_xll.RHistory(J2548,".Close","START:"&amp;$K2548&amp;" END:"&amp;$K2548&amp;" INTERVAL:1D",,"TSREPEAT:NO")</f>
        <v>0.16</v>
      </c>
      <c r="U2548" s="2">
        <f t="shared" si="78"/>
        <v>1</v>
      </c>
      <c r="V2548" s="2">
        <f t="shared" si="79"/>
        <v>1</v>
      </c>
    </row>
    <row r="2549" spans="9:22" x14ac:dyDescent="0.25">
      <c r="I2549" t="s">
        <v>625</v>
      </c>
      <c r="J2549" t="s">
        <v>634</v>
      </c>
      <c r="K2549" s="9">
        <v>43741</v>
      </c>
      <c r="L2549">
        <v>1</v>
      </c>
      <c r="M2549">
        <v>1</v>
      </c>
      <c r="N2549" s="9">
        <v>43741</v>
      </c>
      <c r="O2549" s="9">
        <v>43742</v>
      </c>
      <c r="P2549" s="9">
        <v>43742</v>
      </c>
      <c r="Q2549" s="9">
        <v>43745</v>
      </c>
      <c r="S2549" s="2">
        <f>_xll.RHistory(I2549,".Close","START:"&amp;$K2549&amp;" END:"&amp;$K2549&amp;" INTERVAL:1D",,"TSREPEAT:NO")</f>
        <v>0.14099999999999999</v>
      </c>
      <c r="T2549" s="2">
        <f>_xll.RHistory(J2549,".Close","START:"&amp;$K2549&amp;" END:"&amp;$K2549&amp;" INTERVAL:1D",,"TSREPEAT:NO")</f>
        <v>0.78400000000000003</v>
      </c>
      <c r="U2549" s="2">
        <f t="shared" si="78"/>
        <v>1</v>
      </c>
      <c r="V2549" s="2">
        <f t="shared" si="79"/>
        <v>1</v>
      </c>
    </row>
    <row r="2550" spans="9:22" x14ac:dyDescent="0.25">
      <c r="I2550" t="s">
        <v>625</v>
      </c>
      <c r="J2550" t="s">
        <v>634</v>
      </c>
      <c r="K2550" s="9">
        <v>43742</v>
      </c>
      <c r="L2550">
        <v>1</v>
      </c>
      <c r="M2550">
        <v>1</v>
      </c>
      <c r="N2550" s="9">
        <v>43742</v>
      </c>
      <c r="O2550" s="9">
        <v>43745</v>
      </c>
      <c r="P2550" s="9">
        <v>43745</v>
      </c>
      <c r="Q2550" s="9">
        <v>43746</v>
      </c>
      <c r="S2550" s="2">
        <f>_xll.RHistory(I2550,".Close","START:"&amp;$K2550&amp;" END:"&amp;$K2550&amp;" INTERVAL:1D",,"TSREPEAT:NO")</f>
        <v>0.35199999999999998</v>
      </c>
      <c r="T2550" s="2">
        <f>_xll.RHistory(J2550,".Close","START:"&amp;$K2550&amp;" END:"&amp;$K2550&amp;" INTERVAL:1D",,"TSREPEAT:NO")</f>
        <v>0.247</v>
      </c>
      <c r="U2550" s="2">
        <f t="shared" si="78"/>
        <v>1</v>
      </c>
      <c r="V2550" s="2">
        <f t="shared" si="79"/>
        <v>1</v>
      </c>
    </row>
    <row r="2551" spans="9:22" x14ac:dyDescent="0.25">
      <c r="I2551" t="s">
        <v>625</v>
      </c>
      <c r="J2551" t="s">
        <v>634</v>
      </c>
      <c r="K2551" s="9">
        <v>43743</v>
      </c>
      <c r="L2551">
        <v>0</v>
      </c>
      <c r="M2551">
        <v>0</v>
      </c>
      <c r="N2551" s="9">
        <v>-1</v>
      </c>
      <c r="O2551" s="9">
        <v>-1</v>
      </c>
      <c r="P2551" s="9">
        <v>43745</v>
      </c>
      <c r="Q2551" s="9">
        <v>43746</v>
      </c>
      <c r="S2551" s="2" t="e">
        <f>_xll.RHistory(I2551,".Close","START:"&amp;$K2551&amp;" END:"&amp;$K2551&amp;" INTERVAL:1D",,"TSREPEAT:NO")</f>
        <v>#N/A</v>
      </c>
      <c r="T2551" s="2" t="e">
        <f>_xll.RHistory(J2551,".Close","START:"&amp;$K2551&amp;" END:"&amp;$K2551&amp;" INTERVAL:1D",,"TSREPEAT:NO")</f>
        <v>#N/A</v>
      </c>
      <c r="U2551" s="2">
        <f t="shared" si="78"/>
        <v>1</v>
      </c>
      <c r="V2551" s="2">
        <f t="shared" si="79"/>
        <v>0</v>
      </c>
    </row>
    <row r="2552" spans="9:22" x14ac:dyDescent="0.25">
      <c r="I2552" t="s">
        <v>625</v>
      </c>
      <c r="J2552" t="s">
        <v>634</v>
      </c>
      <c r="K2552" s="9">
        <v>43744</v>
      </c>
      <c r="L2552">
        <v>0</v>
      </c>
      <c r="M2552">
        <v>0</v>
      </c>
      <c r="N2552" s="9">
        <v>-1</v>
      </c>
      <c r="O2552" s="9">
        <v>-1</v>
      </c>
      <c r="P2552" s="9">
        <v>43745</v>
      </c>
      <c r="Q2552" s="9">
        <v>43746</v>
      </c>
      <c r="S2552" s="2" t="e">
        <f>_xll.RHistory(I2552,".Close","START:"&amp;$K2552&amp;" END:"&amp;$K2552&amp;" INTERVAL:1D",,"TSREPEAT:NO")</f>
        <v>#N/A</v>
      </c>
      <c r="T2552" s="2" t="e">
        <f>_xll.RHistory(J2552,".Close","START:"&amp;$K2552&amp;" END:"&amp;$K2552&amp;" INTERVAL:1D",,"TSREPEAT:NO")</f>
        <v>#N/A</v>
      </c>
      <c r="U2552" s="2">
        <f t="shared" si="78"/>
        <v>1</v>
      </c>
      <c r="V2552" s="2">
        <f t="shared" si="79"/>
        <v>0</v>
      </c>
    </row>
    <row r="2553" spans="9:22" x14ac:dyDescent="0.25">
      <c r="I2553" t="s">
        <v>625</v>
      </c>
      <c r="J2553" t="s">
        <v>634</v>
      </c>
      <c r="K2553" s="9">
        <v>43745</v>
      </c>
      <c r="L2553">
        <v>1</v>
      </c>
      <c r="M2553">
        <v>1</v>
      </c>
      <c r="N2553" s="9">
        <v>43745</v>
      </c>
      <c r="O2553" s="9">
        <v>43746</v>
      </c>
      <c r="P2553" s="9">
        <v>43746</v>
      </c>
      <c r="Q2553" s="9">
        <v>43747</v>
      </c>
      <c r="S2553" s="2">
        <f>_xll.RHistory(I2553,".Close","START:"&amp;$K2553&amp;" END:"&amp;$K2553&amp;" INTERVAL:1D",,"TSREPEAT:NO")</f>
        <v>0.191</v>
      </c>
      <c r="T2553" s="2">
        <f>_xll.RHistory(J2553,".Close","START:"&amp;$K2553&amp;" END:"&amp;$K2553&amp;" INTERVAL:1D",,"TSREPEAT:NO")</f>
        <v>0.16</v>
      </c>
      <c r="U2553" s="2">
        <f t="shared" si="78"/>
        <v>1</v>
      </c>
      <c r="V2553" s="2">
        <f t="shared" si="79"/>
        <v>1</v>
      </c>
    </row>
    <row r="2554" spans="9:22" x14ac:dyDescent="0.25">
      <c r="I2554" t="s">
        <v>625</v>
      </c>
      <c r="J2554" t="s">
        <v>634</v>
      </c>
      <c r="K2554" s="9">
        <v>43746</v>
      </c>
      <c r="L2554">
        <v>1</v>
      </c>
      <c r="M2554">
        <v>1</v>
      </c>
      <c r="N2554" s="9">
        <v>43746</v>
      </c>
      <c r="O2554" s="9">
        <v>43747</v>
      </c>
      <c r="P2554" s="9">
        <v>43747</v>
      </c>
      <c r="Q2554" s="9">
        <v>43748</v>
      </c>
      <c r="S2554" s="2">
        <f>_xll.RHistory(I2554,".Close","START:"&amp;$K2554&amp;" END:"&amp;$K2554&amp;" INTERVAL:1D",,"TSREPEAT:NO")</f>
        <v>0.19</v>
      </c>
      <c r="T2554" s="2">
        <f>_xll.RHistory(J2554,".Close","START:"&amp;$K2554&amp;" END:"&amp;$K2554&amp;" INTERVAL:1D",,"TSREPEAT:NO")</f>
        <v>0.255</v>
      </c>
      <c r="U2554" s="2">
        <f t="shared" si="78"/>
        <v>1</v>
      </c>
      <c r="V2554" s="2">
        <f t="shared" si="79"/>
        <v>1</v>
      </c>
    </row>
    <row r="2555" spans="9:22" x14ac:dyDescent="0.25">
      <c r="I2555" t="s">
        <v>625</v>
      </c>
      <c r="J2555" t="s">
        <v>634</v>
      </c>
      <c r="K2555" s="9">
        <v>43747</v>
      </c>
      <c r="L2555">
        <v>1</v>
      </c>
      <c r="M2555">
        <v>1</v>
      </c>
      <c r="N2555" s="9">
        <v>43747</v>
      </c>
      <c r="O2555" s="9">
        <v>43748</v>
      </c>
      <c r="P2555" s="9">
        <v>43748</v>
      </c>
      <c r="Q2555" s="9">
        <v>43749</v>
      </c>
      <c r="S2555" s="2">
        <f>_xll.RHistory(I2555,".Close","START:"&amp;$K2555&amp;" END:"&amp;$K2555&amp;" INTERVAL:1D",,"TSREPEAT:NO")</f>
        <v>0.23899999999999999</v>
      </c>
      <c r="T2555" s="2">
        <f>_xll.RHistory(J2555,".Close","START:"&amp;$K2555&amp;" END:"&amp;$K2555&amp;" INTERVAL:1D",,"TSREPEAT:NO")</f>
        <v>0.255</v>
      </c>
      <c r="U2555" s="2">
        <f t="shared" si="78"/>
        <v>1</v>
      </c>
      <c r="V2555" s="2">
        <f t="shared" si="79"/>
        <v>1</v>
      </c>
    </row>
    <row r="2556" spans="9:22" x14ac:dyDescent="0.25">
      <c r="I2556" t="s">
        <v>625</v>
      </c>
      <c r="J2556" t="s">
        <v>634</v>
      </c>
      <c r="K2556" s="9">
        <v>43748</v>
      </c>
      <c r="L2556">
        <v>1</v>
      </c>
      <c r="M2556">
        <v>1</v>
      </c>
      <c r="N2556" s="9">
        <v>43748</v>
      </c>
      <c r="O2556" s="9">
        <v>43749</v>
      </c>
      <c r="P2556" s="9">
        <v>43749</v>
      </c>
      <c r="Q2556" s="9">
        <v>43752</v>
      </c>
      <c r="S2556" s="2">
        <f>_xll.RHistory(I2556,".Close","START:"&amp;$K2556&amp;" END:"&amp;$K2556&amp;" INTERVAL:1D",,"TSREPEAT:NO")</f>
        <v>0.19900000000000001</v>
      </c>
      <c r="T2556" s="2">
        <f>_xll.RHistory(J2556,".Close","START:"&amp;$K2556&amp;" END:"&amp;$K2556&amp;" INTERVAL:1D",,"TSREPEAT:NO")</f>
        <v>0.67</v>
      </c>
      <c r="U2556" s="2">
        <f t="shared" si="78"/>
        <v>1</v>
      </c>
      <c r="V2556" s="2">
        <f t="shared" si="79"/>
        <v>1</v>
      </c>
    </row>
    <row r="2557" spans="9:22" x14ac:dyDescent="0.25">
      <c r="I2557" t="s">
        <v>625</v>
      </c>
      <c r="J2557" t="s">
        <v>634</v>
      </c>
      <c r="K2557" s="9">
        <v>43749</v>
      </c>
      <c r="L2557">
        <v>1</v>
      </c>
      <c r="M2557">
        <v>1</v>
      </c>
      <c r="N2557" s="9">
        <v>43749</v>
      </c>
      <c r="O2557" s="9">
        <v>43752</v>
      </c>
      <c r="P2557" s="9">
        <v>43752</v>
      </c>
      <c r="Q2557" s="9">
        <v>43753</v>
      </c>
      <c r="S2557" s="2">
        <f>_xll.RHistory(I2557,".Close","START:"&amp;$K2557&amp;" END:"&amp;$K2557&amp;" INTERVAL:1D",,"TSREPEAT:NO")</f>
        <v>0.59599999999999997</v>
      </c>
      <c r="T2557" s="2">
        <f>_xll.RHistory(J2557,".Close","START:"&amp;$K2557&amp;" END:"&amp;$K2557&amp;" INTERVAL:1D",,"TSREPEAT:NO")</f>
        <v>2.0350000000000001</v>
      </c>
      <c r="U2557" s="2">
        <f t="shared" si="78"/>
        <v>1</v>
      </c>
      <c r="V2557" s="2">
        <f t="shared" si="79"/>
        <v>1</v>
      </c>
    </row>
    <row r="2558" spans="9:22" x14ac:dyDescent="0.25">
      <c r="I2558" t="s">
        <v>625</v>
      </c>
      <c r="J2558" t="s">
        <v>634</v>
      </c>
      <c r="K2558" s="9">
        <v>43750</v>
      </c>
      <c r="L2558">
        <v>0</v>
      </c>
      <c r="M2558">
        <v>0</v>
      </c>
      <c r="N2558" s="9">
        <v>-1</v>
      </c>
      <c r="O2558" s="9">
        <v>-1</v>
      </c>
      <c r="P2558" s="9">
        <v>43752</v>
      </c>
      <c r="Q2558" s="9">
        <v>43753</v>
      </c>
      <c r="S2558" s="2" t="e">
        <f>_xll.RHistory(I2558,".Close","START:"&amp;$K2558&amp;" END:"&amp;$K2558&amp;" INTERVAL:1D",,"TSREPEAT:NO")</f>
        <v>#N/A</v>
      </c>
      <c r="T2558" s="2" t="e">
        <f>_xll.RHistory(J2558,".Close","START:"&amp;$K2558&amp;" END:"&amp;$K2558&amp;" INTERVAL:1D",,"TSREPEAT:NO")</f>
        <v>#N/A</v>
      </c>
      <c r="U2558" s="2">
        <f t="shared" si="78"/>
        <v>1</v>
      </c>
      <c r="V2558" s="2">
        <f t="shared" si="79"/>
        <v>0</v>
      </c>
    </row>
    <row r="2559" spans="9:22" x14ac:dyDescent="0.25">
      <c r="I2559" t="s">
        <v>625</v>
      </c>
      <c r="J2559" t="s">
        <v>634</v>
      </c>
      <c r="K2559" s="9">
        <v>43751</v>
      </c>
      <c r="L2559">
        <v>0</v>
      </c>
      <c r="M2559">
        <v>0</v>
      </c>
      <c r="N2559" s="9">
        <v>-1</v>
      </c>
      <c r="O2559" s="9">
        <v>-1</v>
      </c>
      <c r="P2559" s="9">
        <v>43752</v>
      </c>
      <c r="Q2559" s="9">
        <v>43753</v>
      </c>
      <c r="S2559" s="2" t="e">
        <f>_xll.RHistory(I2559,".Close","START:"&amp;$K2559&amp;" END:"&amp;$K2559&amp;" INTERVAL:1D",,"TSREPEAT:NO")</f>
        <v>#N/A</v>
      </c>
      <c r="T2559" s="2" t="e">
        <f>_xll.RHistory(J2559,".Close","START:"&amp;$K2559&amp;" END:"&amp;$K2559&amp;" INTERVAL:1D",,"TSREPEAT:NO")</f>
        <v>#N/A</v>
      </c>
      <c r="U2559" s="2">
        <f t="shared" si="78"/>
        <v>1</v>
      </c>
      <c r="V2559" s="2">
        <f t="shared" si="79"/>
        <v>0</v>
      </c>
    </row>
    <row r="2560" spans="9:22" x14ac:dyDescent="0.25">
      <c r="I2560" t="s">
        <v>625</v>
      </c>
      <c r="J2560" t="s">
        <v>634</v>
      </c>
      <c r="K2560" s="9">
        <v>43752</v>
      </c>
      <c r="L2560">
        <v>0</v>
      </c>
      <c r="M2560">
        <v>1</v>
      </c>
      <c r="N2560" s="9">
        <v>43752</v>
      </c>
      <c r="O2560" s="9">
        <v>43753</v>
      </c>
      <c r="P2560" s="9">
        <v>43753</v>
      </c>
      <c r="Q2560" s="9">
        <v>43754</v>
      </c>
      <c r="S2560" s="2">
        <f>_xll.RHistory(I2560,".Close","START:"&amp;$K2560&amp;" END:"&amp;$K2560&amp;" INTERVAL:1D",,"TSREPEAT:NO")</f>
        <v>0.18</v>
      </c>
      <c r="T2560" s="2">
        <f>_xll.RHistory(J2560,".Close","START:"&amp;$K2560&amp;" END:"&amp;$K2560&amp;" INTERVAL:1D",,"TSREPEAT:NO")</f>
        <v>0.18</v>
      </c>
      <c r="U2560" s="2">
        <f t="shared" si="78"/>
        <v>1</v>
      </c>
      <c r="V2560" s="2">
        <f t="shared" si="79"/>
        <v>1</v>
      </c>
    </row>
    <row r="2561" spans="9:22" x14ac:dyDescent="0.25">
      <c r="I2561" t="s">
        <v>625</v>
      </c>
      <c r="J2561" t="s">
        <v>634</v>
      </c>
      <c r="K2561" s="9">
        <v>43753</v>
      </c>
      <c r="L2561">
        <v>1</v>
      </c>
      <c r="M2561">
        <v>1</v>
      </c>
      <c r="N2561" s="9">
        <v>43753</v>
      </c>
      <c r="O2561" s="9">
        <v>43754</v>
      </c>
      <c r="P2561" s="9">
        <v>43754</v>
      </c>
      <c r="Q2561" s="9">
        <v>43755</v>
      </c>
      <c r="S2561" s="2">
        <f>_xll.RHistory(I2561,".Close","START:"&amp;$K2561&amp;" END:"&amp;$K2561&amp;" INTERVAL:1D",,"TSREPEAT:NO")</f>
        <v>-0.76700000000000002</v>
      </c>
      <c r="T2561" s="2">
        <f>_xll.RHistory(J2561,".Close","START:"&amp;$K2561&amp;" END:"&amp;$K2561&amp;" INTERVAL:1D",,"TSREPEAT:NO")</f>
        <v>0.125</v>
      </c>
      <c r="U2561" s="2">
        <f t="shared" si="78"/>
        <v>1</v>
      </c>
      <c r="V2561" s="2">
        <f t="shared" si="79"/>
        <v>1</v>
      </c>
    </row>
    <row r="2562" spans="9:22" x14ac:dyDescent="0.25">
      <c r="I2562" t="s">
        <v>625</v>
      </c>
      <c r="J2562" t="s">
        <v>634</v>
      </c>
      <c r="K2562" s="9">
        <v>43754</v>
      </c>
      <c r="L2562">
        <v>1</v>
      </c>
      <c r="M2562">
        <v>1</v>
      </c>
      <c r="N2562" s="9">
        <v>43754</v>
      </c>
      <c r="O2562" s="9">
        <v>43755</v>
      </c>
      <c r="P2562" s="9">
        <v>43755</v>
      </c>
      <c r="Q2562" s="9">
        <v>43756</v>
      </c>
      <c r="S2562" s="2">
        <f>_xll.RHistory(I2562,".Close","START:"&amp;$K2562&amp;" END:"&amp;$K2562&amp;" INTERVAL:1D",,"TSREPEAT:NO")</f>
        <v>2.8000000000000001E-2</v>
      </c>
      <c r="T2562" s="2">
        <f>_xll.RHistory(J2562,".Close","START:"&amp;$K2562&amp;" END:"&amp;$K2562&amp;" INTERVAL:1D",,"TSREPEAT:NO")</f>
        <v>9.6000000000000002E-2</v>
      </c>
      <c r="U2562" s="2">
        <f t="shared" ref="U2562:U2625" si="80">_xlfn.IFNA(IF(AND(N2562&gt;0,S2562&lt;&gt;"#N/A"),1,0), IF(N2562&lt;0,1,0))</f>
        <v>1</v>
      </c>
      <c r="V2562" s="2">
        <f t="shared" si="79"/>
        <v>1</v>
      </c>
    </row>
    <row r="2563" spans="9:22" x14ac:dyDescent="0.25">
      <c r="I2563" t="s">
        <v>625</v>
      </c>
      <c r="J2563" t="s">
        <v>634</v>
      </c>
      <c r="K2563" s="9">
        <v>43755</v>
      </c>
      <c r="L2563">
        <v>1</v>
      </c>
      <c r="M2563">
        <v>1</v>
      </c>
      <c r="N2563" s="9">
        <v>43755</v>
      </c>
      <c r="O2563" s="9">
        <v>43756</v>
      </c>
      <c r="P2563" s="9">
        <v>43756</v>
      </c>
      <c r="Q2563" s="9">
        <v>43759</v>
      </c>
      <c r="S2563" s="2">
        <f>_xll.RHistory(I2563,".Close","START:"&amp;$K2563&amp;" END:"&amp;$K2563&amp;" INTERVAL:1D",,"TSREPEAT:NO")</f>
        <v>0.21</v>
      </c>
      <c r="T2563" s="2">
        <f>_xll.RHistory(J2563,".Close","START:"&amp;$K2563&amp;" END:"&amp;$K2563&amp;" INTERVAL:1D",,"TSREPEAT:NO")</f>
        <v>0.80100000000000005</v>
      </c>
      <c r="U2563" s="2">
        <f t="shared" si="80"/>
        <v>1</v>
      </c>
      <c r="V2563" s="2">
        <f t="shared" si="79"/>
        <v>1</v>
      </c>
    </row>
    <row r="2564" spans="9:22" x14ac:dyDescent="0.25">
      <c r="I2564" t="s">
        <v>625</v>
      </c>
      <c r="J2564" t="s">
        <v>634</v>
      </c>
      <c r="K2564" s="9">
        <v>43756</v>
      </c>
      <c r="L2564">
        <v>1</v>
      </c>
      <c r="M2564">
        <v>1</v>
      </c>
      <c r="N2564" s="9">
        <v>43756</v>
      </c>
      <c r="O2564" s="9">
        <v>43759</v>
      </c>
      <c r="P2564" s="9">
        <v>43759</v>
      </c>
      <c r="Q2564" s="9">
        <v>43760</v>
      </c>
      <c r="S2564" s="2">
        <f>_xll.RHistory(I2564,".Close","START:"&amp;$K2564&amp;" END:"&amp;$K2564&amp;" INTERVAL:1D",,"TSREPEAT:NO")</f>
        <v>0.53</v>
      </c>
      <c r="T2564" s="2">
        <f>_xll.RHistory(J2564,".Close","START:"&amp;$K2564&amp;" END:"&amp;$K2564&amp;" INTERVAL:1D",,"TSREPEAT:NO")</f>
        <v>0.246</v>
      </c>
      <c r="U2564" s="2">
        <f t="shared" si="80"/>
        <v>1</v>
      </c>
      <c r="V2564" s="2">
        <f t="shared" si="79"/>
        <v>1</v>
      </c>
    </row>
    <row r="2565" spans="9:22" x14ac:dyDescent="0.25">
      <c r="I2565" t="s">
        <v>625</v>
      </c>
      <c r="J2565" t="s">
        <v>634</v>
      </c>
      <c r="K2565" s="9">
        <v>43757</v>
      </c>
      <c r="L2565">
        <v>0</v>
      </c>
      <c r="M2565">
        <v>0</v>
      </c>
      <c r="N2565" s="9">
        <v>-1</v>
      </c>
      <c r="O2565" s="9">
        <v>-1</v>
      </c>
      <c r="P2565" s="9">
        <v>43759</v>
      </c>
      <c r="Q2565" s="9">
        <v>43760</v>
      </c>
      <c r="S2565" s="2" t="e">
        <f>_xll.RHistory(I2565,".Close","START:"&amp;$K2565&amp;" END:"&amp;$K2565&amp;" INTERVAL:1D",,"TSREPEAT:NO")</f>
        <v>#N/A</v>
      </c>
      <c r="T2565" s="2" t="e">
        <f>_xll.RHistory(J2565,".Close","START:"&amp;$K2565&amp;" END:"&amp;$K2565&amp;" INTERVAL:1D",,"TSREPEAT:NO")</f>
        <v>#N/A</v>
      </c>
      <c r="U2565" s="2">
        <f t="shared" si="80"/>
        <v>1</v>
      </c>
      <c r="V2565" s="2">
        <f t="shared" si="79"/>
        <v>0</v>
      </c>
    </row>
    <row r="2566" spans="9:22" x14ac:dyDescent="0.25">
      <c r="I2566" t="s">
        <v>625</v>
      </c>
      <c r="J2566" t="s">
        <v>634</v>
      </c>
      <c r="K2566" s="9">
        <v>43758</v>
      </c>
      <c r="L2566">
        <v>0</v>
      </c>
      <c r="M2566">
        <v>0</v>
      </c>
      <c r="N2566" s="9">
        <v>-1</v>
      </c>
      <c r="O2566" s="9">
        <v>-1</v>
      </c>
      <c r="P2566" s="9">
        <v>43759</v>
      </c>
      <c r="Q2566" s="9">
        <v>43760</v>
      </c>
      <c r="S2566" s="2" t="e">
        <f>_xll.RHistory(I2566,".Close","START:"&amp;$K2566&amp;" END:"&amp;$K2566&amp;" INTERVAL:1D",,"TSREPEAT:NO")</f>
        <v>#N/A</v>
      </c>
      <c r="T2566" s="2" t="e">
        <f>_xll.RHistory(J2566,".Close","START:"&amp;$K2566&amp;" END:"&amp;$K2566&amp;" INTERVAL:1D",,"TSREPEAT:NO")</f>
        <v>#N/A</v>
      </c>
      <c r="U2566" s="2">
        <f t="shared" si="80"/>
        <v>1</v>
      </c>
      <c r="V2566" s="2">
        <f t="shared" si="79"/>
        <v>0</v>
      </c>
    </row>
    <row r="2567" spans="9:22" x14ac:dyDescent="0.25">
      <c r="I2567" t="s">
        <v>625</v>
      </c>
      <c r="J2567" t="s">
        <v>634</v>
      </c>
      <c r="K2567" s="9">
        <v>43759</v>
      </c>
      <c r="L2567">
        <v>1</v>
      </c>
      <c r="M2567">
        <v>1</v>
      </c>
      <c r="N2567" s="9">
        <v>43759</v>
      </c>
      <c r="O2567" s="9">
        <v>43760</v>
      </c>
      <c r="P2567" s="9">
        <v>43760</v>
      </c>
      <c r="Q2567" s="9">
        <v>43761</v>
      </c>
      <c r="S2567" s="2">
        <f>_xll.RHistory(I2567,".Close","START:"&amp;$K2567&amp;" END:"&amp;$K2567&amp;" INTERVAL:1D",,"TSREPEAT:NO")</f>
        <v>0.18</v>
      </c>
      <c r="T2567" s="2">
        <f>_xll.RHistory(J2567,".Close","START:"&amp;$K2567&amp;" END:"&amp;$K2567&amp;" INTERVAL:1D",,"TSREPEAT:NO")</f>
        <v>0.12</v>
      </c>
      <c r="U2567" s="2">
        <f t="shared" si="80"/>
        <v>1</v>
      </c>
      <c r="V2567" s="2">
        <f t="shared" si="79"/>
        <v>1</v>
      </c>
    </row>
    <row r="2568" spans="9:22" x14ac:dyDescent="0.25">
      <c r="I2568" t="s">
        <v>625</v>
      </c>
      <c r="J2568" t="s">
        <v>634</v>
      </c>
      <c r="K2568" s="9">
        <v>43760</v>
      </c>
      <c r="L2568">
        <v>1</v>
      </c>
      <c r="M2568">
        <v>1</v>
      </c>
      <c r="N2568" s="9">
        <v>43760</v>
      </c>
      <c r="O2568" s="9">
        <v>43761</v>
      </c>
      <c r="P2568" s="9">
        <v>43761</v>
      </c>
      <c r="Q2568" s="9">
        <v>43762</v>
      </c>
      <c r="S2568" s="2">
        <f>_xll.RHistory(I2568,".Close","START:"&amp;$K2568&amp;" END:"&amp;$K2568&amp;" INTERVAL:1D",,"TSREPEAT:NO")</f>
        <v>0.2</v>
      </c>
      <c r="T2568" s="2">
        <f>_xll.RHistory(J2568,".Close","START:"&amp;$K2568&amp;" END:"&amp;$K2568&amp;" INTERVAL:1D",,"TSREPEAT:NO")</f>
        <v>0.13</v>
      </c>
      <c r="U2568" s="2">
        <f t="shared" si="80"/>
        <v>1</v>
      </c>
      <c r="V2568" s="2">
        <f t="shared" si="79"/>
        <v>1</v>
      </c>
    </row>
    <row r="2569" spans="9:22" x14ac:dyDescent="0.25">
      <c r="I2569" t="s">
        <v>625</v>
      </c>
      <c r="J2569" t="s">
        <v>634</v>
      </c>
      <c r="K2569" s="9">
        <v>43761</v>
      </c>
      <c r="L2569">
        <v>1</v>
      </c>
      <c r="M2569">
        <v>1</v>
      </c>
      <c r="N2569" s="9">
        <v>43761</v>
      </c>
      <c r="O2569" s="9">
        <v>43762</v>
      </c>
      <c r="P2569" s="9">
        <v>43762</v>
      </c>
      <c r="Q2569" s="9">
        <v>43763</v>
      </c>
      <c r="S2569" s="2">
        <f>_xll.RHistory(I2569,".Close","START:"&amp;$K2569&amp;" END:"&amp;$K2569&amp;" INTERVAL:1D",,"TSREPEAT:NO")</f>
        <v>0.183</v>
      </c>
      <c r="T2569" s="2">
        <f>_xll.RHistory(J2569,".Close","START:"&amp;$K2569&amp;" END:"&amp;$K2569&amp;" INTERVAL:1D",,"TSREPEAT:NO")</f>
        <v>0.24199999999999999</v>
      </c>
      <c r="U2569" s="2">
        <f t="shared" si="80"/>
        <v>1</v>
      </c>
      <c r="V2569" s="2">
        <f t="shared" si="79"/>
        <v>1</v>
      </c>
    </row>
    <row r="2570" spans="9:22" x14ac:dyDescent="0.25">
      <c r="I2570" t="s">
        <v>625</v>
      </c>
      <c r="J2570" t="s">
        <v>634</v>
      </c>
      <c r="K2570" s="9">
        <v>43762</v>
      </c>
      <c r="L2570">
        <v>1</v>
      </c>
      <c r="M2570">
        <v>1</v>
      </c>
      <c r="N2570" s="9">
        <v>43762</v>
      </c>
      <c r="O2570" s="9">
        <v>43763</v>
      </c>
      <c r="P2570" s="9">
        <v>43763</v>
      </c>
      <c r="Q2570" s="9">
        <v>43766</v>
      </c>
      <c r="S2570" s="2">
        <f>_xll.RHistory(I2570,".Close","START:"&amp;$K2570&amp;" END:"&amp;$K2570&amp;" INTERVAL:1D",,"TSREPEAT:NO")</f>
        <v>0.14000000000000001</v>
      </c>
      <c r="T2570" s="2">
        <f>_xll.RHistory(J2570,".Close","START:"&amp;$K2570&amp;" END:"&amp;$K2570&amp;" INTERVAL:1D",,"TSREPEAT:NO")</f>
        <v>0.83</v>
      </c>
      <c r="U2570" s="2">
        <f t="shared" si="80"/>
        <v>1</v>
      </c>
      <c r="V2570" s="2">
        <f t="shared" si="79"/>
        <v>1</v>
      </c>
    </row>
    <row r="2571" spans="9:22" x14ac:dyDescent="0.25">
      <c r="I2571" t="s">
        <v>625</v>
      </c>
      <c r="J2571" t="s">
        <v>634</v>
      </c>
      <c r="K2571" s="9">
        <v>43763</v>
      </c>
      <c r="L2571">
        <v>1</v>
      </c>
      <c r="M2571">
        <v>1</v>
      </c>
      <c r="N2571" s="9">
        <v>43763</v>
      </c>
      <c r="O2571" s="9">
        <v>43766</v>
      </c>
      <c r="P2571" s="9">
        <v>43766</v>
      </c>
      <c r="Q2571" s="9">
        <v>43767</v>
      </c>
      <c r="S2571" s="2">
        <f>_xll.RHistory(I2571,".Close","START:"&amp;$K2571&amp;" END:"&amp;$K2571&amp;" INTERVAL:1D",,"TSREPEAT:NO")</f>
        <v>0.63900000000000001</v>
      </c>
      <c r="T2571" s="2">
        <f>_xll.RHistory(J2571,".Close","START:"&amp;$K2571&amp;" END:"&amp;$K2571&amp;" INTERVAL:1D",,"TSREPEAT:NO")</f>
        <v>0.22500000000000001</v>
      </c>
      <c r="U2571" s="2">
        <f t="shared" si="80"/>
        <v>1</v>
      </c>
      <c r="V2571" s="2">
        <f t="shared" si="79"/>
        <v>1</v>
      </c>
    </row>
    <row r="2572" spans="9:22" x14ac:dyDescent="0.25">
      <c r="I2572" t="s">
        <v>625</v>
      </c>
      <c r="J2572" t="s">
        <v>634</v>
      </c>
      <c r="K2572" s="9">
        <v>43764</v>
      </c>
      <c r="L2572">
        <v>0</v>
      </c>
      <c r="M2572">
        <v>0</v>
      </c>
      <c r="N2572" s="9">
        <v>-1</v>
      </c>
      <c r="O2572" s="9">
        <v>-1</v>
      </c>
      <c r="P2572" s="9">
        <v>43766</v>
      </c>
      <c r="Q2572" s="9">
        <v>43767</v>
      </c>
      <c r="S2572" s="2" t="e">
        <f>_xll.RHistory(I2572,".Close","START:"&amp;$K2572&amp;" END:"&amp;$K2572&amp;" INTERVAL:1D",,"TSREPEAT:NO")</f>
        <v>#N/A</v>
      </c>
      <c r="T2572" s="2" t="e">
        <f>_xll.RHistory(J2572,".Close","START:"&amp;$K2572&amp;" END:"&amp;$K2572&amp;" INTERVAL:1D",,"TSREPEAT:NO")</f>
        <v>#N/A</v>
      </c>
      <c r="U2572" s="2">
        <f t="shared" si="80"/>
        <v>1</v>
      </c>
      <c r="V2572" s="2">
        <f t="shared" si="79"/>
        <v>0</v>
      </c>
    </row>
    <row r="2573" spans="9:22" x14ac:dyDescent="0.25">
      <c r="I2573" t="s">
        <v>625</v>
      </c>
      <c r="J2573" t="s">
        <v>634</v>
      </c>
      <c r="K2573" s="9">
        <v>43765</v>
      </c>
      <c r="L2573">
        <v>0</v>
      </c>
      <c r="M2573">
        <v>0</v>
      </c>
      <c r="N2573" s="9">
        <v>-1</v>
      </c>
      <c r="O2573" s="9">
        <v>-1</v>
      </c>
      <c r="P2573" s="9">
        <v>43766</v>
      </c>
      <c r="Q2573" s="9">
        <v>43767</v>
      </c>
      <c r="S2573" s="2" t="e">
        <f>_xll.RHistory(I2573,".Close","START:"&amp;$K2573&amp;" END:"&amp;$K2573&amp;" INTERVAL:1D",,"TSREPEAT:NO")</f>
        <v>#N/A</v>
      </c>
      <c r="T2573" s="2" t="e">
        <f>_xll.RHistory(J2573,".Close","START:"&amp;$K2573&amp;" END:"&amp;$K2573&amp;" INTERVAL:1D",,"TSREPEAT:NO")</f>
        <v>#N/A</v>
      </c>
      <c r="U2573" s="2">
        <f t="shared" si="80"/>
        <v>1</v>
      </c>
      <c r="V2573" s="2">
        <f t="shared" si="79"/>
        <v>0</v>
      </c>
    </row>
    <row r="2574" spans="9:22" x14ac:dyDescent="0.25">
      <c r="I2574" t="s">
        <v>625</v>
      </c>
      <c r="J2574" t="s">
        <v>634</v>
      </c>
      <c r="K2574" s="9">
        <v>43766</v>
      </c>
      <c r="L2574">
        <v>1</v>
      </c>
      <c r="M2574">
        <v>1</v>
      </c>
      <c r="N2574" s="9">
        <v>43766</v>
      </c>
      <c r="O2574" s="9">
        <v>43767</v>
      </c>
      <c r="P2574" s="9">
        <v>43767</v>
      </c>
      <c r="Q2574" s="9">
        <v>43768</v>
      </c>
      <c r="S2574" s="2">
        <f>_xll.RHistory(I2574,".Close","START:"&amp;$K2574&amp;" END:"&amp;$K2574&amp;" INTERVAL:1D",,"TSREPEAT:NO")</f>
        <v>0.186</v>
      </c>
      <c r="T2574" s="2">
        <f>_xll.RHistory(J2574,".Close","START:"&amp;$K2574&amp;" END:"&amp;$K2574&amp;" INTERVAL:1D",,"TSREPEAT:NO")</f>
        <v>0.23899999999999999</v>
      </c>
      <c r="U2574" s="2">
        <f t="shared" si="80"/>
        <v>1</v>
      </c>
      <c r="V2574" s="2">
        <f t="shared" si="79"/>
        <v>1</v>
      </c>
    </row>
    <row r="2575" spans="9:22" x14ac:dyDescent="0.25">
      <c r="I2575" t="s">
        <v>625</v>
      </c>
      <c r="J2575" t="s">
        <v>634</v>
      </c>
      <c r="K2575" s="9">
        <v>43767</v>
      </c>
      <c r="L2575">
        <v>1</v>
      </c>
      <c r="M2575">
        <v>1</v>
      </c>
      <c r="N2575" s="9">
        <v>43767</v>
      </c>
      <c r="O2575" s="9">
        <v>43768</v>
      </c>
      <c r="P2575" s="9">
        <v>43768</v>
      </c>
      <c r="Q2575" s="9">
        <v>43769</v>
      </c>
      <c r="S2575" s="2">
        <f>_xll.RHistory(I2575,".Close","START:"&amp;$K2575&amp;" END:"&amp;$K2575&amp;" INTERVAL:1D",,"TSREPEAT:NO")</f>
        <v>0.123</v>
      </c>
      <c r="T2575" s="2">
        <f>_xll.RHistory(J2575,".Close","START:"&amp;$K2575&amp;" END:"&amp;$K2575&amp;" INTERVAL:1D",,"TSREPEAT:NO")</f>
        <v>0.184</v>
      </c>
      <c r="U2575" s="2">
        <f t="shared" si="80"/>
        <v>1</v>
      </c>
      <c r="V2575" s="2">
        <f t="shared" si="79"/>
        <v>1</v>
      </c>
    </row>
    <row r="2576" spans="9:22" x14ac:dyDescent="0.25">
      <c r="I2576" t="s">
        <v>625</v>
      </c>
      <c r="J2576" t="s">
        <v>634</v>
      </c>
      <c r="K2576" s="9">
        <v>43768</v>
      </c>
      <c r="L2576">
        <v>1</v>
      </c>
      <c r="M2576">
        <v>1</v>
      </c>
      <c r="N2576" s="9">
        <v>43768</v>
      </c>
      <c r="O2576" s="9">
        <v>43769</v>
      </c>
      <c r="P2576" s="9">
        <v>43769</v>
      </c>
      <c r="Q2576" s="9">
        <v>43770</v>
      </c>
      <c r="S2576" s="2">
        <f>_xll.RHistory(I2576,".Close","START:"&amp;$K2576&amp;" END:"&amp;$K2576&amp;" INTERVAL:1D",,"TSREPEAT:NO")</f>
        <v>0.16</v>
      </c>
      <c r="T2576" s="2">
        <f>_xll.RHistory(J2576,".Close","START:"&amp;$K2576&amp;" END:"&amp;$K2576&amp;" INTERVAL:1D",,"TSREPEAT:NO")</f>
        <v>0.14000000000000001</v>
      </c>
      <c r="U2576" s="2">
        <f t="shared" si="80"/>
        <v>1</v>
      </c>
      <c r="V2576" s="2">
        <f t="shared" si="79"/>
        <v>1</v>
      </c>
    </row>
    <row r="2577" spans="9:22" x14ac:dyDescent="0.25">
      <c r="I2577" t="s">
        <v>625</v>
      </c>
      <c r="J2577" t="s">
        <v>634</v>
      </c>
      <c r="K2577" s="9">
        <v>43769</v>
      </c>
      <c r="L2577">
        <v>1</v>
      </c>
      <c r="M2577">
        <v>1</v>
      </c>
      <c r="N2577" s="9">
        <v>43769</v>
      </c>
      <c r="O2577" s="9">
        <v>43770</v>
      </c>
      <c r="P2577" s="9">
        <v>43770</v>
      </c>
      <c r="Q2577" s="9">
        <v>43773</v>
      </c>
      <c r="S2577" s="2">
        <f>_xll.RHistory(I2577,".Close","START:"&amp;$K2577&amp;" END:"&amp;$K2577&amp;" INTERVAL:1D",,"TSREPEAT:NO")</f>
        <v>-0.109</v>
      </c>
      <c r="T2577" s="2">
        <f>_xll.RHistory(J2577,".Close","START:"&amp;$K2577&amp;" END:"&amp;$K2577&amp;" INTERVAL:1D",,"TSREPEAT:NO")</f>
        <v>0.84</v>
      </c>
      <c r="U2577" s="2">
        <f t="shared" si="80"/>
        <v>1</v>
      </c>
      <c r="V2577" s="2">
        <f t="shared" ref="V2577:V2640" si="81">_xlfn.IFNA(IF(AND(P2577&gt;0,T2577&lt;&gt;"#N/A"),1,0), IF(P2577&lt;0,1,0))</f>
        <v>1</v>
      </c>
    </row>
    <row r="2578" spans="9:22" x14ac:dyDescent="0.25">
      <c r="I2578" t="s">
        <v>625</v>
      </c>
      <c r="J2578" t="s">
        <v>634</v>
      </c>
      <c r="K2578" s="9">
        <v>43770</v>
      </c>
      <c r="L2578">
        <v>1</v>
      </c>
      <c r="M2578">
        <v>1</v>
      </c>
      <c r="N2578" s="9">
        <v>43770</v>
      </c>
      <c r="O2578" s="9">
        <v>43773</v>
      </c>
      <c r="P2578" s="9">
        <v>43773</v>
      </c>
      <c r="Q2578" s="9">
        <v>43774</v>
      </c>
      <c r="S2578" s="2">
        <f>_xll.RHistory(I2578,".Close","START:"&amp;$K2578&amp;" END:"&amp;$K2578&amp;" INTERVAL:1D",,"TSREPEAT:NO")</f>
        <v>-0.36499999999999999</v>
      </c>
      <c r="T2578" s="2">
        <f>_xll.RHistory(J2578,".Close","START:"&amp;$K2578&amp;" END:"&amp;$K2578&amp;" INTERVAL:1D",,"TSREPEAT:NO")</f>
        <v>0.217</v>
      </c>
      <c r="U2578" s="2">
        <f t="shared" si="80"/>
        <v>1</v>
      </c>
      <c r="V2578" s="2">
        <f t="shared" si="81"/>
        <v>1</v>
      </c>
    </row>
    <row r="2579" spans="9:22" x14ac:dyDescent="0.25">
      <c r="I2579" t="s">
        <v>625</v>
      </c>
      <c r="J2579" t="s">
        <v>634</v>
      </c>
      <c r="K2579" s="9">
        <v>43771</v>
      </c>
      <c r="L2579">
        <v>0</v>
      </c>
      <c r="M2579">
        <v>0</v>
      </c>
      <c r="N2579" s="9">
        <v>-1</v>
      </c>
      <c r="O2579" s="9">
        <v>-1</v>
      </c>
      <c r="P2579" s="9">
        <v>43773</v>
      </c>
      <c r="Q2579" s="9">
        <v>43774</v>
      </c>
      <c r="S2579" s="2" t="e">
        <f>_xll.RHistory(I2579,".Close","START:"&amp;$K2579&amp;" END:"&amp;$K2579&amp;" INTERVAL:1D",,"TSREPEAT:NO")</f>
        <v>#N/A</v>
      </c>
      <c r="T2579" s="2" t="e">
        <f>_xll.RHistory(J2579,".Close","START:"&amp;$K2579&amp;" END:"&amp;$K2579&amp;" INTERVAL:1D",,"TSREPEAT:NO")</f>
        <v>#N/A</v>
      </c>
      <c r="U2579" s="2">
        <f t="shared" si="80"/>
        <v>1</v>
      </c>
      <c r="V2579" s="2">
        <f t="shared" si="81"/>
        <v>0</v>
      </c>
    </row>
    <row r="2580" spans="9:22" x14ac:dyDescent="0.25">
      <c r="I2580" t="s">
        <v>625</v>
      </c>
      <c r="J2580" t="s">
        <v>634</v>
      </c>
      <c r="K2580" s="9">
        <v>43772</v>
      </c>
      <c r="L2580">
        <v>0</v>
      </c>
      <c r="M2580">
        <v>0</v>
      </c>
      <c r="N2580" s="9">
        <v>-1</v>
      </c>
      <c r="O2580" s="9">
        <v>-1</v>
      </c>
      <c r="P2580" s="9">
        <v>43773</v>
      </c>
      <c r="Q2580" s="9">
        <v>43774</v>
      </c>
      <c r="S2580" s="2" t="e">
        <f>_xll.RHistory(I2580,".Close","START:"&amp;$K2580&amp;" END:"&amp;$K2580&amp;" INTERVAL:1D",,"TSREPEAT:NO")</f>
        <v>#N/A</v>
      </c>
      <c r="T2580" s="2" t="e">
        <f>_xll.RHistory(J2580,".Close","START:"&amp;$K2580&amp;" END:"&amp;$K2580&amp;" INTERVAL:1D",,"TSREPEAT:NO")</f>
        <v>#N/A</v>
      </c>
      <c r="U2580" s="2">
        <f t="shared" si="80"/>
        <v>1</v>
      </c>
      <c r="V2580" s="2">
        <f t="shared" si="81"/>
        <v>0</v>
      </c>
    </row>
    <row r="2581" spans="9:22" x14ac:dyDescent="0.25">
      <c r="I2581" t="s">
        <v>625</v>
      </c>
      <c r="J2581" t="s">
        <v>634</v>
      </c>
      <c r="K2581" s="9">
        <v>43773</v>
      </c>
      <c r="L2581">
        <v>1</v>
      </c>
      <c r="M2581">
        <v>1</v>
      </c>
      <c r="N2581" s="9">
        <v>43773</v>
      </c>
      <c r="O2581" s="9">
        <v>43774</v>
      </c>
      <c r="P2581" s="9">
        <v>43774</v>
      </c>
      <c r="Q2581" s="9">
        <v>43775</v>
      </c>
      <c r="S2581" s="2">
        <f>_xll.RHistory(I2581,".Close","START:"&amp;$K2581&amp;" END:"&amp;$K2581&amp;" INTERVAL:1D",,"TSREPEAT:NO")</f>
        <v>0.2</v>
      </c>
      <c r="T2581" s="2">
        <f>_xll.RHistory(J2581,".Close","START:"&amp;$K2581&amp;" END:"&amp;$K2581&amp;" INTERVAL:1D",,"TSREPEAT:NO")</f>
        <v>0.16700000000000001</v>
      </c>
      <c r="U2581" s="2">
        <f t="shared" si="80"/>
        <v>1</v>
      </c>
      <c r="V2581" s="2">
        <f t="shared" si="81"/>
        <v>1</v>
      </c>
    </row>
    <row r="2582" spans="9:22" x14ac:dyDescent="0.25">
      <c r="I2582" t="s">
        <v>625</v>
      </c>
      <c r="J2582" t="s">
        <v>634</v>
      </c>
      <c r="K2582" s="9">
        <v>43774</v>
      </c>
      <c r="L2582">
        <v>1</v>
      </c>
      <c r="M2582">
        <v>1</v>
      </c>
      <c r="N2582" s="9">
        <v>43774</v>
      </c>
      <c r="O2582" s="9">
        <v>43775</v>
      </c>
      <c r="P2582" s="9">
        <v>43775</v>
      </c>
      <c r="Q2582" s="9">
        <v>43776</v>
      </c>
      <c r="S2582" s="2">
        <f>_xll.RHistory(I2582,".Close","START:"&amp;$K2582&amp;" END:"&amp;$K2582&amp;" INTERVAL:1D",,"TSREPEAT:NO")</f>
        <v>5.3999999999999999E-2</v>
      </c>
      <c r="T2582" s="2">
        <f>_xll.RHistory(J2582,".Close","START:"&amp;$K2582&amp;" END:"&amp;$K2582&amp;" INTERVAL:1D",,"TSREPEAT:NO")</f>
        <v>0.23499999999999999</v>
      </c>
      <c r="U2582" s="2">
        <f t="shared" si="80"/>
        <v>1</v>
      </c>
      <c r="V2582" s="2">
        <f t="shared" si="81"/>
        <v>1</v>
      </c>
    </row>
    <row r="2583" spans="9:22" x14ac:dyDescent="0.25">
      <c r="I2583" t="s">
        <v>625</v>
      </c>
      <c r="J2583" t="s">
        <v>634</v>
      </c>
      <c r="K2583" s="9">
        <v>43775</v>
      </c>
      <c r="L2583">
        <v>1</v>
      </c>
      <c r="M2583">
        <v>1</v>
      </c>
      <c r="N2583" s="9">
        <v>43775</v>
      </c>
      <c r="O2583" s="9">
        <v>43776</v>
      </c>
      <c r="P2583" s="9">
        <v>43776</v>
      </c>
      <c r="Q2583" s="9">
        <v>43777</v>
      </c>
      <c r="S2583" s="2">
        <f>_xll.RHistory(I2583,".Close","START:"&amp;$K2583&amp;" END:"&amp;$K2583&amp;" INTERVAL:1D",,"TSREPEAT:NO")</f>
        <v>1.2999999999999999E-2</v>
      </c>
      <c r="T2583" s="2">
        <f>_xll.RHistory(J2583,".Close","START:"&amp;$K2583&amp;" END:"&amp;$K2583&amp;" INTERVAL:1D",,"TSREPEAT:NO")</f>
        <v>0.13100000000000001</v>
      </c>
      <c r="U2583" s="2">
        <f t="shared" si="80"/>
        <v>1</v>
      </c>
      <c r="V2583" s="2">
        <f t="shared" si="81"/>
        <v>1</v>
      </c>
    </row>
    <row r="2584" spans="9:22" x14ac:dyDescent="0.25">
      <c r="I2584" t="s">
        <v>625</v>
      </c>
      <c r="J2584" t="s">
        <v>634</v>
      </c>
      <c r="K2584" s="9">
        <v>43776</v>
      </c>
      <c r="L2584">
        <v>1</v>
      </c>
      <c r="M2584">
        <v>1</v>
      </c>
      <c r="N2584" s="9">
        <v>43776</v>
      </c>
      <c r="O2584" s="9">
        <v>43777</v>
      </c>
      <c r="P2584" s="9">
        <v>43777</v>
      </c>
      <c r="Q2584" s="9">
        <v>43780</v>
      </c>
      <c r="S2584" s="2">
        <f>_xll.RHistory(I2584,".Close","START:"&amp;$K2584&amp;" END:"&amp;$K2584&amp;" INTERVAL:1D",,"TSREPEAT:NO")</f>
        <v>0.2</v>
      </c>
      <c r="T2584" s="2">
        <f>_xll.RHistory(J2584,".Close","START:"&amp;$K2584&amp;" END:"&amp;$K2584&amp;" INTERVAL:1D",,"TSREPEAT:NO")</f>
        <v>1.137</v>
      </c>
      <c r="U2584" s="2">
        <f t="shared" si="80"/>
        <v>1</v>
      </c>
      <c r="V2584" s="2">
        <f t="shared" si="81"/>
        <v>1</v>
      </c>
    </row>
    <row r="2585" spans="9:22" x14ac:dyDescent="0.25">
      <c r="I2585" t="s">
        <v>625</v>
      </c>
      <c r="J2585" t="s">
        <v>634</v>
      </c>
      <c r="K2585" s="9">
        <v>43777</v>
      </c>
      <c r="L2585">
        <v>1</v>
      </c>
      <c r="M2585">
        <v>1</v>
      </c>
      <c r="N2585" s="9">
        <v>43777</v>
      </c>
      <c r="O2585" s="9">
        <v>43780</v>
      </c>
      <c r="P2585" s="9">
        <v>43780</v>
      </c>
      <c r="Q2585" s="9">
        <v>43781</v>
      </c>
      <c r="S2585" s="2">
        <f>_xll.RHistory(I2585,".Close","START:"&amp;$K2585&amp;" END:"&amp;$K2585&amp;" INTERVAL:1D",,"TSREPEAT:NO")</f>
        <v>0.82</v>
      </c>
      <c r="T2585" s="2">
        <f>_xll.RHistory(J2585,".Close","START:"&amp;$K2585&amp;" END:"&amp;$K2585&amp;" INTERVAL:1D",,"TSREPEAT:NO")</f>
        <v>-0.308</v>
      </c>
      <c r="U2585" s="2">
        <f t="shared" si="80"/>
        <v>1</v>
      </c>
      <c r="V2585" s="2">
        <f t="shared" si="81"/>
        <v>1</v>
      </c>
    </row>
    <row r="2586" spans="9:22" x14ac:dyDescent="0.25">
      <c r="I2586" t="s">
        <v>625</v>
      </c>
      <c r="J2586" t="s">
        <v>634</v>
      </c>
      <c r="K2586" s="9">
        <v>43778</v>
      </c>
      <c r="L2586">
        <v>0</v>
      </c>
      <c r="M2586">
        <v>0</v>
      </c>
      <c r="N2586" s="9">
        <v>-1</v>
      </c>
      <c r="O2586" s="9">
        <v>-1</v>
      </c>
      <c r="P2586" s="9">
        <v>43780</v>
      </c>
      <c r="Q2586" s="9">
        <v>43781</v>
      </c>
      <c r="S2586" s="2" t="e">
        <f>_xll.RHistory(I2586,".Close","START:"&amp;$K2586&amp;" END:"&amp;$K2586&amp;" INTERVAL:1D",,"TSREPEAT:NO")</f>
        <v>#N/A</v>
      </c>
      <c r="T2586" s="2" t="e">
        <f>_xll.RHistory(J2586,".Close","START:"&amp;$K2586&amp;" END:"&amp;$K2586&amp;" INTERVAL:1D",,"TSREPEAT:NO")</f>
        <v>#N/A</v>
      </c>
      <c r="U2586" s="2">
        <f t="shared" si="80"/>
        <v>1</v>
      </c>
      <c r="V2586" s="2">
        <f t="shared" si="81"/>
        <v>0</v>
      </c>
    </row>
    <row r="2587" spans="9:22" x14ac:dyDescent="0.25">
      <c r="I2587" t="s">
        <v>625</v>
      </c>
      <c r="J2587" t="s">
        <v>634</v>
      </c>
      <c r="K2587" s="9">
        <v>43779</v>
      </c>
      <c r="L2587">
        <v>0</v>
      </c>
      <c r="M2587">
        <v>0</v>
      </c>
      <c r="N2587" s="9">
        <v>-1</v>
      </c>
      <c r="O2587" s="9">
        <v>-1</v>
      </c>
      <c r="P2587" s="9">
        <v>43780</v>
      </c>
      <c r="Q2587" s="9">
        <v>43781</v>
      </c>
      <c r="S2587" s="2" t="e">
        <f>_xll.RHistory(I2587,".Close","START:"&amp;$K2587&amp;" END:"&amp;$K2587&amp;" INTERVAL:1D",,"TSREPEAT:NO")</f>
        <v>#N/A</v>
      </c>
      <c r="T2587" s="2" t="e">
        <f>_xll.RHistory(J2587,".Close","START:"&amp;$K2587&amp;" END:"&amp;$K2587&amp;" INTERVAL:1D",,"TSREPEAT:NO")</f>
        <v>#N/A</v>
      </c>
      <c r="U2587" s="2">
        <f t="shared" si="80"/>
        <v>1</v>
      </c>
      <c r="V2587" s="2">
        <f t="shared" si="81"/>
        <v>0</v>
      </c>
    </row>
    <row r="2588" spans="9:22" x14ac:dyDescent="0.25">
      <c r="I2588" t="s">
        <v>625</v>
      </c>
      <c r="J2588" t="s">
        <v>634</v>
      </c>
      <c r="K2588" s="9">
        <v>43780</v>
      </c>
      <c r="L2588">
        <v>0</v>
      </c>
      <c r="M2588">
        <v>1</v>
      </c>
      <c r="N2588" s="9">
        <v>43780</v>
      </c>
      <c r="O2588" s="9">
        <v>43781</v>
      </c>
      <c r="P2588" s="9">
        <v>43781</v>
      </c>
      <c r="Q2588" s="9">
        <v>43782</v>
      </c>
      <c r="S2588" s="2">
        <f>_xll.RHistory(I2588,".Close","START:"&amp;$K2588&amp;" END:"&amp;$K2588&amp;" INTERVAL:1D",,"TSREPEAT:NO")</f>
        <v>-0.28699989999999997</v>
      </c>
      <c r="T2588" s="2">
        <f>_xll.RHistory(J2588,".Close","START:"&amp;$K2588&amp;" END:"&amp;$K2588&amp;" INTERVAL:1D",,"TSREPEAT:NO")</f>
        <v>0.247</v>
      </c>
      <c r="U2588" s="2">
        <f t="shared" si="80"/>
        <v>1</v>
      </c>
      <c r="V2588" s="2">
        <f t="shared" si="81"/>
        <v>1</v>
      </c>
    </row>
    <row r="2589" spans="9:22" x14ac:dyDescent="0.25">
      <c r="I2589" t="s">
        <v>625</v>
      </c>
      <c r="J2589" t="s">
        <v>634</v>
      </c>
      <c r="K2589" s="9">
        <v>43781</v>
      </c>
      <c r="L2589">
        <v>1</v>
      </c>
      <c r="M2589">
        <v>1</v>
      </c>
      <c r="N2589" s="9">
        <v>43781</v>
      </c>
      <c r="O2589" s="9">
        <v>43782</v>
      </c>
      <c r="P2589" s="9">
        <v>43782</v>
      </c>
      <c r="Q2589" s="9">
        <v>43783</v>
      </c>
      <c r="S2589" s="2">
        <f>_xll.RHistory(I2589,".Close","START:"&amp;$K2589&amp;" END:"&amp;$K2589&amp;" INTERVAL:1D",,"TSREPEAT:NO")</f>
        <v>4.5999999999999999E-2</v>
      </c>
      <c r="T2589" s="2">
        <f>_xll.RHistory(J2589,".Close","START:"&amp;$K2589&amp;" END:"&amp;$K2589&amp;" INTERVAL:1D",,"TSREPEAT:NO")</f>
        <v>0.186</v>
      </c>
      <c r="U2589" s="2">
        <f t="shared" si="80"/>
        <v>1</v>
      </c>
      <c r="V2589" s="2">
        <f t="shared" si="81"/>
        <v>1</v>
      </c>
    </row>
    <row r="2590" spans="9:22" x14ac:dyDescent="0.25">
      <c r="I2590" t="s">
        <v>625</v>
      </c>
      <c r="J2590" t="s">
        <v>634</v>
      </c>
      <c r="K2590" s="9">
        <v>43782</v>
      </c>
      <c r="L2590">
        <v>1</v>
      </c>
      <c r="M2590">
        <v>1</v>
      </c>
      <c r="N2590" s="9">
        <v>43782</v>
      </c>
      <c r="O2590" s="9">
        <v>43783</v>
      </c>
      <c r="P2590" s="9">
        <v>43783</v>
      </c>
      <c r="Q2590" s="9">
        <v>43784</v>
      </c>
      <c r="S2590" s="2">
        <f>_xll.RHistory(I2590,".Close","START:"&amp;$K2590&amp;" END:"&amp;$K2590&amp;" INTERVAL:1D",,"TSREPEAT:NO")</f>
        <v>0.19</v>
      </c>
      <c r="T2590" s="2">
        <f>_xll.RHistory(J2590,".Close","START:"&amp;$K2590&amp;" END:"&amp;$K2590&amp;" INTERVAL:1D",,"TSREPEAT:NO")</f>
        <v>0.14000000000000001</v>
      </c>
      <c r="U2590" s="2">
        <f t="shared" si="80"/>
        <v>1</v>
      </c>
      <c r="V2590" s="2">
        <f t="shared" si="81"/>
        <v>1</v>
      </c>
    </row>
    <row r="2591" spans="9:22" x14ac:dyDescent="0.25">
      <c r="I2591" t="s">
        <v>625</v>
      </c>
      <c r="J2591" t="s">
        <v>634</v>
      </c>
      <c r="K2591" s="9">
        <v>43783</v>
      </c>
      <c r="L2591">
        <v>1</v>
      </c>
      <c r="M2591">
        <v>1</v>
      </c>
      <c r="N2591" s="9">
        <v>43783</v>
      </c>
      <c r="O2591" s="9">
        <v>43784</v>
      </c>
      <c r="P2591" s="9">
        <v>43784</v>
      </c>
      <c r="Q2591" s="9">
        <v>43787</v>
      </c>
      <c r="S2591" s="2">
        <f>_xll.RHistory(I2591,".Close","START:"&amp;$K2591&amp;" END:"&amp;$K2591&amp;" INTERVAL:1D",,"TSREPEAT:NO")</f>
        <v>6.3E-2</v>
      </c>
      <c r="T2591" s="2">
        <f>_xll.RHistory(J2591,".Close","START:"&amp;$K2591&amp;" END:"&amp;$K2591&amp;" INTERVAL:1D",,"TSREPEAT:NO")</f>
        <v>0.80200000000000005</v>
      </c>
      <c r="U2591" s="2">
        <f t="shared" si="80"/>
        <v>1</v>
      </c>
      <c r="V2591" s="2">
        <f t="shared" si="81"/>
        <v>1</v>
      </c>
    </row>
    <row r="2592" spans="9:22" x14ac:dyDescent="0.25">
      <c r="I2592" t="s">
        <v>625</v>
      </c>
      <c r="J2592" t="s">
        <v>634</v>
      </c>
      <c r="K2592" s="9">
        <v>43784</v>
      </c>
      <c r="L2592">
        <v>1</v>
      </c>
      <c r="M2592">
        <v>1</v>
      </c>
      <c r="N2592" s="9">
        <v>43784</v>
      </c>
      <c r="O2592" s="9">
        <v>43787</v>
      </c>
      <c r="P2592" s="9">
        <v>43787</v>
      </c>
      <c r="Q2592" s="9">
        <v>43788</v>
      </c>
      <c r="S2592" s="2">
        <f>_xll.RHistory(I2592,".Close","START:"&amp;$K2592&amp;" END:"&amp;$K2592&amp;" INTERVAL:1D",,"TSREPEAT:NO")</f>
        <v>0.75</v>
      </c>
      <c r="T2592" s="2">
        <f>_xll.RHistory(J2592,".Close","START:"&amp;$K2592&amp;" END:"&amp;$K2592&amp;" INTERVAL:1D",,"TSREPEAT:NO")</f>
        <v>0.2</v>
      </c>
      <c r="U2592" s="2">
        <f t="shared" si="80"/>
        <v>1</v>
      </c>
      <c r="V2592" s="2">
        <f t="shared" si="81"/>
        <v>1</v>
      </c>
    </row>
    <row r="2593" spans="9:22" x14ac:dyDescent="0.25">
      <c r="I2593" t="s">
        <v>625</v>
      </c>
      <c r="J2593" t="s">
        <v>634</v>
      </c>
      <c r="K2593" s="9">
        <v>43785</v>
      </c>
      <c r="L2593">
        <v>0</v>
      </c>
      <c r="M2593">
        <v>0</v>
      </c>
      <c r="N2593" s="9">
        <v>-1</v>
      </c>
      <c r="O2593" s="9">
        <v>-1</v>
      </c>
      <c r="P2593" s="9">
        <v>43787</v>
      </c>
      <c r="Q2593" s="9">
        <v>43788</v>
      </c>
      <c r="S2593" s="2" t="e">
        <f>_xll.RHistory(I2593,".Close","START:"&amp;$K2593&amp;" END:"&amp;$K2593&amp;" INTERVAL:1D",,"TSREPEAT:NO")</f>
        <v>#N/A</v>
      </c>
      <c r="T2593" s="2" t="e">
        <f>_xll.RHistory(J2593,".Close","START:"&amp;$K2593&amp;" END:"&amp;$K2593&amp;" INTERVAL:1D",,"TSREPEAT:NO")</f>
        <v>#N/A</v>
      </c>
      <c r="U2593" s="2">
        <f t="shared" si="80"/>
        <v>1</v>
      </c>
      <c r="V2593" s="2">
        <f t="shared" si="81"/>
        <v>0</v>
      </c>
    </row>
    <row r="2594" spans="9:22" x14ac:dyDescent="0.25">
      <c r="I2594" t="s">
        <v>625</v>
      </c>
      <c r="J2594" t="s">
        <v>634</v>
      </c>
      <c r="K2594" s="9">
        <v>43786</v>
      </c>
      <c r="L2594">
        <v>0</v>
      </c>
      <c r="M2594">
        <v>0</v>
      </c>
      <c r="N2594" s="9">
        <v>-1</v>
      </c>
      <c r="O2594" s="9">
        <v>-1</v>
      </c>
      <c r="P2594" s="9">
        <v>43787</v>
      </c>
      <c r="Q2594" s="9">
        <v>43788</v>
      </c>
      <c r="S2594" s="2" t="e">
        <f>_xll.RHistory(I2594,".Close","START:"&amp;$K2594&amp;" END:"&amp;$K2594&amp;" INTERVAL:1D",,"TSREPEAT:NO")</f>
        <v>#N/A</v>
      </c>
      <c r="T2594" s="2" t="e">
        <f>_xll.RHistory(J2594,".Close","START:"&amp;$K2594&amp;" END:"&amp;$K2594&amp;" INTERVAL:1D",,"TSREPEAT:NO")</f>
        <v>#N/A</v>
      </c>
      <c r="U2594" s="2">
        <f t="shared" si="80"/>
        <v>1</v>
      </c>
      <c r="V2594" s="2">
        <f t="shared" si="81"/>
        <v>0</v>
      </c>
    </row>
    <row r="2595" spans="9:22" x14ac:dyDescent="0.25">
      <c r="I2595" t="s">
        <v>625</v>
      </c>
      <c r="J2595" t="s">
        <v>634</v>
      </c>
      <c r="K2595" s="9">
        <v>43787</v>
      </c>
      <c r="L2595">
        <v>1</v>
      </c>
      <c r="M2595">
        <v>1</v>
      </c>
      <c r="N2595" s="9">
        <v>43787</v>
      </c>
      <c r="O2595" s="9">
        <v>43788</v>
      </c>
      <c r="P2595" s="9">
        <v>43788</v>
      </c>
      <c r="Q2595" s="9">
        <v>43789</v>
      </c>
      <c r="S2595" s="2">
        <f>_xll.RHistory(I2595,".Close","START:"&amp;$K2595&amp;" END:"&amp;$K2595&amp;" INTERVAL:1D",,"TSREPEAT:NO")</f>
        <v>0.18</v>
      </c>
      <c r="T2595" s="2">
        <f>_xll.RHistory(J2595,".Close","START:"&amp;$K2595&amp;" END:"&amp;$K2595&amp;" INTERVAL:1D",,"TSREPEAT:NO")</f>
        <v>0.23699999999999999</v>
      </c>
      <c r="U2595" s="2">
        <f t="shared" si="80"/>
        <v>1</v>
      </c>
      <c r="V2595" s="2">
        <f t="shared" si="81"/>
        <v>1</v>
      </c>
    </row>
    <row r="2596" spans="9:22" x14ac:dyDescent="0.25">
      <c r="I2596" t="s">
        <v>625</v>
      </c>
      <c r="J2596" t="s">
        <v>634</v>
      </c>
      <c r="K2596" s="9">
        <v>43788</v>
      </c>
      <c r="L2596">
        <v>1</v>
      </c>
      <c r="M2596">
        <v>1</v>
      </c>
      <c r="N2596" s="9">
        <v>43788</v>
      </c>
      <c r="O2596" s="9">
        <v>43789</v>
      </c>
      <c r="P2596" s="9">
        <v>43789</v>
      </c>
      <c r="Q2596" s="9">
        <v>43790</v>
      </c>
      <c r="S2596" s="2">
        <f>_xll.RHistory(I2596,".Close","START:"&amp;$K2596&amp;" END:"&amp;$K2596&amp;" INTERVAL:1D",,"TSREPEAT:NO")</f>
        <v>5.0999999999999997E-2</v>
      </c>
      <c r="T2596" s="2">
        <f>_xll.RHistory(J2596,".Close","START:"&amp;$K2596&amp;" END:"&amp;$K2596&amp;" INTERVAL:1D",,"TSREPEAT:NO")</f>
        <v>0.22900000000000001</v>
      </c>
      <c r="U2596" s="2">
        <f t="shared" si="80"/>
        <v>1</v>
      </c>
      <c r="V2596" s="2">
        <f t="shared" si="81"/>
        <v>1</v>
      </c>
    </row>
    <row r="2597" spans="9:22" x14ac:dyDescent="0.25">
      <c r="I2597" t="s">
        <v>625</v>
      </c>
      <c r="J2597" t="s">
        <v>634</v>
      </c>
      <c r="K2597" s="9">
        <v>43789</v>
      </c>
      <c r="L2597">
        <v>1</v>
      </c>
      <c r="M2597">
        <v>1</v>
      </c>
      <c r="N2597" s="9">
        <v>43789</v>
      </c>
      <c r="O2597" s="9">
        <v>43790</v>
      </c>
      <c r="P2597" s="9">
        <v>43790</v>
      </c>
      <c r="Q2597" s="9">
        <v>43791</v>
      </c>
      <c r="S2597" s="2">
        <f>_xll.RHistory(I2597,".Close","START:"&amp;$K2597&amp;" END:"&amp;$K2597&amp;" INTERVAL:1D",,"TSREPEAT:NO")</f>
        <v>8.1000000000000003E-2</v>
      </c>
      <c r="T2597" s="2">
        <f>_xll.RHistory(J2597,".Close","START:"&amp;$K2597&amp;" END:"&amp;$K2597&amp;" INTERVAL:1D",,"TSREPEAT:NO")</f>
        <v>0.24299999999999999</v>
      </c>
      <c r="U2597" s="2">
        <f t="shared" si="80"/>
        <v>1</v>
      </c>
      <c r="V2597" s="2">
        <f t="shared" si="81"/>
        <v>1</v>
      </c>
    </row>
    <row r="2598" spans="9:22" x14ac:dyDescent="0.25">
      <c r="I2598" t="s">
        <v>625</v>
      </c>
      <c r="J2598" t="s">
        <v>634</v>
      </c>
      <c r="K2598" s="9">
        <v>43790</v>
      </c>
      <c r="L2598">
        <v>1</v>
      </c>
      <c r="M2598">
        <v>1</v>
      </c>
      <c r="N2598" s="9">
        <v>43790</v>
      </c>
      <c r="O2598" s="9">
        <v>43791</v>
      </c>
      <c r="P2598" s="9">
        <v>43791</v>
      </c>
      <c r="Q2598" s="9">
        <v>43794</v>
      </c>
      <c r="S2598" s="2">
        <f>_xll.RHistory(I2598,".Close","START:"&amp;$K2598&amp;" END:"&amp;$K2598&amp;" INTERVAL:1D",,"TSREPEAT:NO")</f>
        <v>7.4999999999999997E-2</v>
      </c>
      <c r="T2598" s="2">
        <f>_xll.RHistory(J2598,".Close","START:"&amp;$K2598&amp;" END:"&amp;$K2598&amp;" INTERVAL:1D",,"TSREPEAT:NO")</f>
        <v>0.53700000000000003</v>
      </c>
      <c r="U2598" s="2">
        <f t="shared" si="80"/>
        <v>1</v>
      </c>
      <c r="V2598" s="2">
        <f t="shared" si="81"/>
        <v>1</v>
      </c>
    </row>
    <row r="2599" spans="9:22" x14ac:dyDescent="0.25">
      <c r="I2599" t="s">
        <v>625</v>
      </c>
      <c r="J2599" t="s">
        <v>634</v>
      </c>
      <c r="K2599" s="9">
        <v>43791</v>
      </c>
      <c r="L2599">
        <v>1</v>
      </c>
      <c r="M2599">
        <v>1</v>
      </c>
      <c r="N2599" s="9">
        <v>43791</v>
      </c>
      <c r="O2599" s="9">
        <v>43794</v>
      </c>
      <c r="P2599" s="9">
        <v>43794</v>
      </c>
      <c r="Q2599" s="9">
        <v>43795</v>
      </c>
      <c r="S2599" s="2">
        <f>_xll.RHistory(I2599,".Close","START:"&amp;$K2599&amp;" END:"&amp;$K2599&amp;" INTERVAL:1D",,"TSREPEAT:NO")</f>
        <v>-0.55600000000000005</v>
      </c>
      <c r="T2599" s="2">
        <f>_xll.RHistory(J2599,".Close","START:"&amp;$K2599&amp;" END:"&amp;$K2599&amp;" INTERVAL:1D",,"TSREPEAT:NO")</f>
        <v>2.4E-2</v>
      </c>
      <c r="U2599" s="2">
        <f t="shared" si="80"/>
        <v>1</v>
      </c>
      <c r="V2599" s="2">
        <f t="shared" si="81"/>
        <v>1</v>
      </c>
    </row>
    <row r="2600" spans="9:22" x14ac:dyDescent="0.25">
      <c r="I2600" t="s">
        <v>625</v>
      </c>
      <c r="J2600" t="s">
        <v>634</v>
      </c>
      <c r="K2600" s="9">
        <v>43792</v>
      </c>
      <c r="L2600">
        <v>0</v>
      </c>
      <c r="M2600">
        <v>0</v>
      </c>
      <c r="N2600" s="9">
        <v>-1</v>
      </c>
      <c r="O2600" s="9">
        <v>-1</v>
      </c>
      <c r="P2600" s="9">
        <v>43794</v>
      </c>
      <c r="Q2600" s="9">
        <v>43795</v>
      </c>
      <c r="S2600" s="2" t="e">
        <f>_xll.RHistory(I2600,".Close","START:"&amp;$K2600&amp;" END:"&amp;$K2600&amp;" INTERVAL:1D",,"TSREPEAT:NO")</f>
        <v>#N/A</v>
      </c>
      <c r="T2600" s="2" t="e">
        <f>_xll.RHistory(J2600,".Close","START:"&amp;$K2600&amp;" END:"&amp;$K2600&amp;" INTERVAL:1D",,"TSREPEAT:NO")</f>
        <v>#N/A</v>
      </c>
      <c r="U2600" s="2">
        <f t="shared" si="80"/>
        <v>1</v>
      </c>
      <c r="V2600" s="2">
        <f t="shared" si="81"/>
        <v>0</v>
      </c>
    </row>
    <row r="2601" spans="9:22" x14ac:dyDescent="0.25">
      <c r="I2601" t="s">
        <v>625</v>
      </c>
      <c r="J2601" t="s">
        <v>634</v>
      </c>
      <c r="K2601" s="9">
        <v>43793</v>
      </c>
      <c r="L2601">
        <v>0</v>
      </c>
      <c r="M2601">
        <v>0</v>
      </c>
      <c r="N2601" s="9">
        <v>-1</v>
      </c>
      <c r="O2601" s="9">
        <v>-1</v>
      </c>
      <c r="P2601" s="9">
        <v>43794</v>
      </c>
      <c r="Q2601" s="9">
        <v>43795</v>
      </c>
      <c r="S2601" s="2" t="e">
        <f>_xll.RHistory(I2601,".Close","START:"&amp;$K2601&amp;" END:"&amp;$K2601&amp;" INTERVAL:1D",,"TSREPEAT:NO")</f>
        <v>#N/A</v>
      </c>
      <c r="T2601" s="2" t="e">
        <f>_xll.RHistory(J2601,".Close","START:"&amp;$K2601&amp;" END:"&amp;$K2601&amp;" INTERVAL:1D",,"TSREPEAT:NO")</f>
        <v>#N/A</v>
      </c>
      <c r="U2601" s="2">
        <f t="shared" si="80"/>
        <v>1</v>
      </c>
      <c r="V2601" s="2">
        <f t="shared" si="81"/>
        <v>0</v>
      </c>
    </row>
    <row r="2602" spans="9:22" x14ac:dyDescent="0.25">
      <c r="I2602" t="s">
        <v>625</v>
      </c>
      <c r="J2602" t="s">
        <v>634</v>
      </c>
      <c r="K2602" s="9">
        <v>43794</v>
      </c>
      <c r="L2602">
        <v>1</v>
      </c>
      <c r="M2602">
        <v>1</v>
      </c>
      <c r="N2602" s="9">
        <v>43794</v>
      </c>
      <c r="O2602" s="9">
        <v>43795</v>
      </c>
      <c r="P2602" s="9">
        <v>43795</v>
      </c>
      <c r="Q2602" s="9">
        <v>43796</v>
      </c>
      <c r="S2602" s="2">
        <f>_xll.RHistory(I2602,".Close","START:"&amp;$K2602&amp;" END:"&amp;$K2602&amp;" INTERVAL:1D",,"TSREPEAT:NO")</f>
        <v>-0.40200000000000002</v>
      </c>
      <c r="T2602" s="2">
        <f>_xll.RHistory(J2602,".Close","START:"&amp;$K2602&amp;" END:"&amp;$K2602&amp;" INTERVAL:1D",,"TSREPEAT:NO")</f>
        <v>0.159</v>
      </c>
      <c r="U2602" s="2">
        <f t="shared" si="80"/>
        <v>1</v>
      </c>
      <c r="V2602" s="2">
        <f t="shared" si="81"/>
        <v>1</v>
      </c>
    </row>
    <row r="2603" spans="9:22" x14ac:dyDescent="0.25">
      <c r="I2603" t="s">
        <v>625</v>
      </c>
      <c r="J2603" t="s">
        <v>634</v>
      </c>
      <c r="K2603" s="9">
        <v>43795</v>
      </c>
      <c r="L2603">
        <v>1</v>
      </c>
      <c r="M2603">
        <v>1</v>
      </c>
      <c r="N2603" s="9">
        <v>43795</v>
      </c>
      <c r="O2603" s="9">
        <v>43796</v>
      </c>
      <c r="P2603" s="9">
        <v>43796</v>
      </c>
      <c r="Q2603" s="9">
        <v>43797</v>
      </c>
      <c r="S2603" s="2">
        <f>_xll.RHistory(I2603,".Close","START:"&amp;$K2603&amp;" END:"&amp;$K2603&amp;" INTERVAL:1D",,"TSREPEAT:NO")</f>
        <v>1.7999999999999999E-2</v>
      </c>
      <c r="T2603" s="2">
        <f>_xll.RHistory(J2603,".Close","START:"&amp;$K2603&amp;" END:"&amp;$K2603&amp;" INTERVAL:1D",,"TSREPEAT:NO")</f>
        <v>0.26600000000000001</v>
      </c>
      <c r="U2603" s="2">
        <f t="shared" si="80"/>
        <v>1</v>
      </c>
      <c r="V2603" s="2">
        <f t="shared" si="81"/>
        <v>1</v>
      </c>
    </row>
    <row r="2604" spans="9:22" x14ac:dyDescent="0.25">
      <c r="I2604" t="s">
        <v>625</v>
      </c>
      <c r="J2604" t="s">
        <v>634</v>
      </c>
      <c r="K2604" s="9">
        <v>43796</v>
      </c>
      <c r="L2604">
        <v>1</v>
      </c>
      <c r="M2604">
        <v>1</v>
      </c>
      <c r="N2604" s="9">
        <v>43796</v>
      </c>
      <c r="O2604" s="9">
        <v>43797</v>
      </c>
      <c r="P2604" s="9">
        <v>43797</v>
      </c>
      <c r="Q2604" s="9">
        <v>43798</v>
      </c>
      <c r="S2604" s="2">
        <f>_xll.RHistory(I2604,".Close","START:"&amp;$K2604&amp;" END:"&amp;$K2604&amp;" INTERVAL:1D",,"TSREPEAT:NO")</f>
        <v>0.152</v>
      </c>
      <c r="T2604" s="2">
        <f>_xll.RHistory(J2604,".Close","START:"&amp;$K2604&amp;" END:"&amp;$K2604&amp;" INTERVAL:1D",,"TSREPEAT:NO")</f>
        <v>0.50900000000000001</v>
      </c>
      <c r="U2604" s="2">
        <f t="shared" si="80"/>
        <v>1</v>
      </c>
      <c r="V2604" s="2">
        <f t="shared" si="81"/>
        <v>1</v>
      </c>
    </row>
    <row r="2605" spans="9:22" x14ac:dyDescent="0.25">
      <c r="I2605" t="s">
        <v>625</v>
      </c>
      <c r="J2605" t="s">
        <v>634</v>
      </c>
      <c r="K2605" s="9">
        <v>43797</v>
      </c>
      <c r="L2605">
        <v>0</v>
      </c>
      <c r="M2605">
        <v>1</v>
      </c>
      <c r="N2605" s="9">
        <v>43797</v>
      </c>
      <c r="O2605" s="9">
        <v>43798</v>
      </c>
      <c r="P2605" s="9">
        <v>43798</v>
      </c>
      <c r="Q2605" s="9">
        <v>43801</v>
      </c>
      <c r="S2605" s="2">
        <f>_xll.RHistory(I2605,".Close","START:"&amp;$K2605&amp;" END:"&amp;$K2605&amp;" INTERVAL:1D",,"TSREPEAT:NO")</f>
        <v>-0.46</v>
      </c>
      <c r="T2605" s="2">
        <f>_xll.RHistory(J2605,".Close","START:"&amp;$K2605&amp;" END:"&amp;$K2605&amp;" INTERVAL:1D",,"TSREPEAT:NO")</f>
        <v>0.79500000000000004</v>
      </c>
      <c r="U2605" s="2">
        <f t="shared" si="80"/>
        <v>1</v>
      </c>
      <c r="V2605" s="2">
        <f t="shared" si="81"/>
        <v>1</v>
      </c>
    </row>
    <row r="2606" spans="9:22" x14ac:dyDescent="0.25">
      <c r="I2606" t="s">
        <v>625</v>
      </c>
      <c r="J2606" t="s">
        <v>634</v>
      </c>
      <c r="K2606" s="9">
        <v>43798</v>
      </c>
      <c r="L2606">
        <v>1</v>
      </c>
      <c r="M2606">
        <v>1</v>
      </c>
      <c r="N2606" s="9">
        <v>43798</v>
      </c>
      <c r="O2606" s="9">
        <v>43801</v>
      </c>
      <c r="P2606" s="9">
        <v>43801</v>
      </c>
      <c r="Q2606" s="9">
        <v>43802</v>
      </c>
      <c r="S2606" s="2">
        <f>_xll.RHistory(I2606,".Close","START:"&amp;$K2606&amp;" END:"&amp;$K2606&amp;" INTERVAL:1D",,"TSREPEAT:NO")</f>
        <v>-0.20399999999999999</v>
      </c>
      <c r="T2606" s="2">
        <f>_xll.RHistory(J2606,".Close","START:"&amp;$K2606&amp;" END:"&amp;$K2606&amp;" INTERVAL:1D",,"TSREPEAT:NO")</f>
        <v>8.2000000000000003E-2</v>
      </c>
      <c r="U2606" s="2">
        <f t="shared" si="80"/>
        <v>1</v>
      </c>
      <c r="V2606" s="2">
        <f t="shared" si="81"/>
        <v>1</v>
      </c>
    </row>
    <row r="2607" spans="9:22" x14ac:dyDescent="0.25">
      <c r="I2607" t="s">
        <v>625</v>
      </c>
      <c r="J2607" t="s">
        <v>634</v>
      </c>
      <c r="K2607" s="9">
        <v>43799</v>
      </c>
      <c r="L2607">
        <v>0</v>
      </c>
      <c r="M2607">
        <v>0</v>
      </c>
      <c r="N2607" s="9">
        <v>-1</v>
      </c>
      <c r="O2607" s="9">
        <v>-1</v>
      </c>
      <c r="P2607" s="9">
        <v>43801</v>
      </c>
      <c r="Q2607" s="9">
        <v>43802</v>
      </c>
      <c r="S2607" s="2" t="e">
        <f>_xll.RHistory(I2607,".Close","START:"&amp;$K2607&amp;" END:"&amp;$K2607&amp;" INTERVAL:1D",,"TSREPEAT:NO")</f>
        <v>#N/A</v>
      </c>
      <c r="T2607" s="2" t="e">
        <f>_xll.RHistory(J2607,".Close","START:"&amp;$K2607&amp;" END:"&amp;$K2607&amp;" INTERVAL:1D",,"TSREPEAT:NO")</f>
        <v>#N/A</v>
      </c>
      <c r="U2607" s="2">
        <f t="shared" si="80"/>
        <v>1</v>
      </c>
      <c r="V2607" s="2">
        <f t="shared" si="81"/>
        <v>0</v>
      </c>
    </row>
    <row r="2608" spans="9:22" x14ac:dyDescent="0.25">
      <c r="I2608" t="s">
        <v>625</v>
      </c>
      <c r="J2608" t="s">
        <v>634</v>
      </c>
      <c r="K2608" s="9">
        <v>43800</v>
      </c>
      <c r="L2608">
        <v>0</v>
      </c>
      <c r="M2608">
        <v>0</v>
      </c>
      <c r="N2608" s="9">
        <v>-1</v>
      </c>
      <c r="O2608" s="9">
        <v>-1</v>
      </c>
      <c r="P2608" s="9">
        <v>43801</v>
      </c>
      <c r="Q2608" s="9">
        <v>43802</v>
      </c>
      <c r="S2608" s="2" t="e">
        <f>_xll.RHistory(I2608,".Close","START:"&amp;$K2608&amp;" END:"&amp;$K2608&amp;" INTERVAL:1D",,"TSREPEAT:NO")</f>
        <v>#N/A</v>
      </c>
      <c r="T2608" s="2" t="e">
        <f>_xll.RHistory(J2608,".Close","START:"&amp;$K2608&amp;" END:"&amp;$K2608&amp;" INTERVAL:1D",,"TSREPEAT:NO")</f>
        <v>#N/A</v>
      </c>
      <c r="U2608" s="2">
        <f t="shared" si="80"/>
        <v>1</v>
      </c>
      <c r="V2608" s="2">
        <f t="shared" si="81"/>
        <v>0</v>
      </c>
    </row>
    <row r="2609" spans="9:22" x14ac:dyDescent="0.25">
      <c r="I2609" t="s">
        <v>625</v>
      </c>
      <c r="J2609" t="s">
        <v>634</v>
      </c>
      <c r="K2609" s="9">
        <v>43801</v>
      </c>
      <c r="L2609">
        <v>1</v>
      </c>
      <c r="M2609">
        <v>1</v>
      </c>
      <c r="N2609" s="9">
        <v>43801</v>
      </c>
      <c r="O2609" s="9">
        <v>43802</v>
      </c>
      <c r="P2609" s="9">
        <v>43802</v>
      </c>
      <c r="Q2609" s="9">
        <v>43803</v>
      </c>
      <c r="S2609" s="2">
        <f>_xll.RHistory(I2609,".Close","START:"&amp;$K2609&amp;" END:"&amp;$K2609&amp;" INTERVAL:1D",,"TSREPEAT:NO")</f>
        <v>9.1999999999999998E-2</v>
      </c>
      <c r="T2609" s="2">
        <f>_xll.RHistory(J2609,".Close","START:"&amp;$K2609&amp;" END:"&amp;$K2609&amp;" INTERVAL:1D",,"TSREPEAT:NO")</f>
        <v>0.19</v>
      </c>
      <c r="U2609" s="2">
        <f t="shared" si="80"/>
        <v>1</v>
      </c>
      <c r="V2609" s="2">
        <f t="shared" si="81"/>
        <v>1</v>
      </c>
    </row>
    <row r="2610" spans="9:22" x14ac:dyDescent="0.25">
      <c r="I2610" t="s">
        <v>625</v>
      </c>
      <c r="J2610" t="s">
        <v>634</v>
      </c>
      <c r="K2610" s="9">
        <v>43802</v>
      </c>
      <c r="L2610">
        <v>1</v>
      </c>
      <c r="M2610">
        <v>1</v>
      </c>
      <c r="N2610" s="9">
        <v>43802</v>
      </c>
      <c r="O2610" s="9">
        <v>43803</v>
      </c>
      <c r="P2610" s="9">
        <v>43803</v>
      </c>
      <c r="Q2610" s="9">
        <v>43804</v>
      </c>
      <c r="S2610" s="2">
        <f>_xll.RHistory(I2610,".Close","START:"&amp;$K2610&amp;" END:"&amp;$K2610&amp;" INTERVAL:1D",,"TSREPEAT:NO")</f>
        <v>0.2</v>
      </c>
      <c r="T2610" s="2">
        <f>_xll.RHistory(J2610,".Close","START:"&amp;$K2610&amp;" END:"&amp;$K2610&amp;" INTERVAL:1D",,"TSREPEAT:NO")</f>
        <v>0.26700000000000002</v>
      </c>
      <c r="U2610" s="2">
        <f t="shared" si="80"/>
        <v>1</v>
      </c>
      <c r="V2610" s="2">
        <f t="shared" si="81"/>
        <v>1</v>
      </c>
    </row>
    <row r="2611" spans="9:22" x14ac:dyDescent="0.25">
      <c r="I2611" t="s">
        <v>625</v>
      </c>
      <c r="J2611" t="s">
        <v>634</v>
      </c>
      <c r="K2611" s="9">
        <v>43803</v>
      </c>
      <c r="L2611">
        <v>1</v>
      </c>
      <c r="M2611">
        <v>1</v>
      </c>
      <c r="N2611" s="9">
        <v>43803</v>
      </c>
      <c r="O2611" s="9">
        <v>43804</v>
      </c>
      <c r="P2611" s="9">
        <v>43804</v>
      </c>
      <c r="Q2611" s="9">
        <v>43805</v>
      </c>
      <c r="S2611" s="2">
        <f>_xll.RHistory(I2611,".Close","START:"&amp;$K2611&amp;" END:"&amp;$K2611&amp;" INTERVAL:1D",,"TSREPEAT:NO")</f>
        <v>0.19</v>
      </c>
      <c r="T2611" s="2">
        <f>_xll.RHistory(J2611,".Close","START:"&amp;$K2611&amp;" END:"&amp;$K2611&amp;" INTERVAL:1D",,"TSREPEAT:NO")</f>
        <v>0.214</v>
      </c>
      <c r="U2611" s="2">
        <f t="shared" si="80"/>
        <v>1</v>
      </c>
      <c r="V2611" s="2">
        <f t="shared" si="81"/>
        <v>1</v>
      </c>
    </row>
    <row r="2612" spans="9:22" x14ac:dyDescent="0.25">
      <c r="I2612" t="s">
        <v>625</v>
      </c>
      <c r="J2612" t="s">
        <v>634</v>
      </c>
      <c r="K2612" s="9">
        <v>43804</v>
      </c>
      <c r="L2612">
        <v>1</v>
      </c>
      <c r="M2612">
        <v>1</v>
      </c>
      <c r="N2612" s="9">
        <v>43804</v>
      </c>
      <c r="O2612" s="9">
        <v>43805</v>
      </c>
      <c r="P2612" s="9">
        <v>43805</v>
      </c>
      <c r="Q2612" s="9">
        <v>43808</v>
      </c>
      <c r="S2612" s="2">
        <f>_xll.RHistory(I2612,".Close","START:"&amp;$K2612&amp;" END:"&amp;$K2612&amp;" INTERVAL:1D",,"TSREPEAT:NO")</f>
        <v>0.09</v>
      </c>
      <c r="T2612" s="2">
        <f>_xll.RHistory(J2612,".Close","START:"&amp;$K2612&amp;" END:"&amp;$K2612&amp;" INTERVAL:1D",,"TSREPEAT:NO")</f>
        <v>0.58299999999999996</v>
      </c>
      <c r="U2612" s="2">
        <f t="shared" si="80"/>
        <v>1</v>
      </c>
      <c r="V2612" s="2">
        <f t="shared" si="81"/>
        <v>1</v>
      </c>
    </row>
    <row r="2613" spans="9:22" x14ac:dyDescent="0.25">
      <c r="I2613" t="s">
        <v>625</v>
      </c>
      <c r="J2613" t="s">
        <v>634</v>
      </c>
      <c r="K2613" s="9">
        <v>43805</v>
      </c>
      <c r="L2613">
        <v>1</v>
      </c>
      <c r="M2613">
        <v>1</v>
      </c>
      <c r="N2613" s="9">
        <v>43805</v>
      </c>
      <c r="O2613" s="9">
        <v>43808</v>
      </c>
      <c r="P2613" s="9">
        <v>43808</v>
      </c>
      <c r="Q2613" s="9">
        <v>43809</v>
      </c>
      <c r="S2613" s="2">
        <f>_xll.RHistory(I2613,".Close","START:"&amp;$K2613&amp;" END:"&amp;$K2613&amp;" INTERVAL:1D",,"TSREPEAT:NO")</f>
        <v>0.28100000000000003</v>
      </c>
      <c r="T2613" s="2">
        <f>_xll.RHistory(J2613,".Close","START:"&amp;$K2613&amp;" END:"&amp;$K2613&amp;" INTERVAL:1D",,"TSREPEAT:NO")</f>
        <v>0.216</v>
      </c>
      <c r="U2613" s="2">
        <f t="shared" si="80"/>
        <v>1</v>
      </c>
      <c r="V2613" s="2">
        <f t="shared" si="81"/>
        <v>1</v>
      </c>
    </row>
    <row r="2614" spans="9:22" x14ac:dyDescent="0.25">
      <c r="I2614" t="s">
        <v>625</v>
      </c>
      <c r="J2614" t="s">
        <v>634</v>
      </c>
      <c r="K2614" s="9">
        <v>43806</v>
      </c>
      <c r="L2614">
        <v>0</v>
      </c>
      <c r="M2614">
        <v>0</v>
      </c>
      <c r="N2614" s="9">
        <v>-1</v>
      </c>
      <c r="O2614" s="9">
        <v>-1</v>
      </c>
      <c r="P2614" s="9">
        <v>43808</v>
      </c>
      <c r="Q2614" s="9">
        <v>43809</v>
      </c>
      <c r="S2614" s="2" t="e">
        <f>_xll.RHistory(I2614,".Close","START:"&amp;$K2614&amp;" END:"&amp;$K2614&amp;" INTERVAL:1D",,"TSREPEAT:NO")</f>
        <v>#N/A</v>
      </c>
      <c r="T2614" s="2" t="e">
        <f>_xll.RHistory(J2614,".Close","START:"&amp;$K2614&amp;" END:"&amp;$K2614&amp;" INTERVAL:1D",,"TSREPEAT:NO")</f>
        <v>#N/A</v>
      </c>
      <c r="U2614" s="2">
        <f t="shared" si="80"/>
        <v>1</v>
      </c>
      <c r="V2614" s="2">
        <f t="shared" si="81"/>
        <v>0</v>
      </c>
    </row>
    <row r="2615" spans="9:22" x14ac:dyDescent="0.25">
      <c r="I2615" t="s">
        <v>625</v>
      </c>
      <c r="J2615" t="s">
        <v>634</v>
      </c>
      <c r="K2615" s="9">
        <v>43807</v>
      </c>
      <c r="L2615">
        <v>0</v>
      </c>
      <c r="M2615">
        <v>0</v>
      </c>
      <c r="N2615" s="9">
        <v>-1</v>
      </c>
      <c r="O2615" s="9">
        <v>-1</v>
      </c>
      <c r="P2615" s="9">
        <v>43808</v>
      </c>
      <c r="Q2615" s="9">
        <v>43809</v>
      </c>
      <c r="S2615" s="2" t="e">
        <f>_xll.RHistory(I2615,".Close","START:"&amp;$K2615&amp;" END:"&amp;$K2615&amp;" INTERVAL:1D",,"TSREPEAT:NO")</f>
        <v>#N/A</v>
      </c>
      <c r="T2615" s="2" t="e">
        <f>_xll.RHistory(J2615,".Close","START:"&amp;$K2615&amp;" END:"&amp;$K2615&amp;" INTERVAL:1D",,"TSREPEAT:NO")</f>
        <v>#N/A</v>
      </c>
      <c r="U2615" s="2">
        <f t="shared" si="80"/>
        <v>1</v>
      </c>
      <c r="V2615" s="2">
        <f t="shared" si="81"/>
        <v>0</v>
      </c>
    </row>
    <row r="2616" spans="9:22" x14ac:dyDescent="0.25">
      <c r="I2616" t="s">
        <v>625</v>
      </c>
      <c r="J2616" t="s">
        <v>634</v>
      </c>
      <c r="K2616" s="9">
        <v>43808</v>
      </c>
      <c r="L2616">
        <v>1</v>
      </c>
      <c r="M2616">
        <v>1</v>
      </c>
      <c r="N2616" s="9">
        <v>43808</v>
      </c>
      <c r="O2616" s="9">
        <v>43809</v>
      </c>
      <c r="P2616" s="9">
        <v>43809</v>
      </c>
      <c r="Q2616" s="9">
        <v>43810</v>
      </c>
      <c r="S2616" s="2">
        <f>_xll.RHistory(I2616,".Close","START:"&amp;$K2616&amp;" END:"&amp;$K2616&amp;" INTERVAL:1D",,"TSREPEAT:NO")</f>
        <v>0.10199999999999999</v>
      </c>
      <c r="T2616" s="2">
        <f>_xll.RHistory(J2616,".Close","START:"&amp;$K2616&amp;" END:"&amp;$K2616&amp;" INTERVAL:1D",,"TSREPEAT:NO")</f>
        <v>0.23699999999999999</v>
      </c>
      <c r="U2616" s="2">
        <f t="shared" si="80"/>
        <v>1</v>
      </c>
      <c r="V2616" s="2">
        <f t="shared" si="81"/>
        <v>1</v>
      </c>
    </row>
    <row r="2617" spans="9:22" x14ac:dyDescent="0.25">
      <c r="I2617" t="s">
        <v>625</v>
      </c>
      <c r="J2617" t="s">
        <v>634</v>
      </c>
      <c r="K2617" s="9">
        <v>43809</v>
      </c>
      <c r="L2617">
        <v>1</v>
      </c>
      <c r="M2617">
        <v>1</v>
      </c>
      <c r="N2617" s="9">
        <v>43809</v>
      </c>
      <c r="O2617" s="9">
        <v>43810</v>
      </c>
      <c r="P2617" s="9">
        <v>43810</v>
      </c>
      <c r="Q2617" s="9">
        <v>43811</v>
      </c>
      <c r="S2617" s="2">
        <f>_xll.RHistory(I2617,".Close","START:"&amp;$K2617&amp;" END:"&amp;$K2617&amp;" INTERVAL:1D",,"TSREPEAT:NO")</f>
        <v>0.154</v>
      </c>
      <c r="T2617" s="2">
        <f>_xll.RHistory(J2617,".Close","START:"&amp;$K2617&amp;" END:"&amp;$K2617&amp;" INTERVAL:1D",,"TSREPEAT:NO")</f>
        <v>0.24199999999999999</v>
      </c>
      <c r="U2617" s="2">
        <f t="shared" si="80"/>
        <v>1</v>
      </c>
      <c r="V2617" s="2">
        <f t="shared" si="81"/>
        <v>1</v>
      </c>
    </row>
    <row r="2618" spans="9:22" x14ac:dyDescent="0.25">
      <c r="I2618" t="s">
        <v>625</v>
      </c>
      <c r="J2618" t="s">
        <v>634</v>
      </c>
      <c r="K2618" s="9">
        <v>43810</v>
      </c>
      <c r="L2618">
        <v>1</v>
      </c>
      <c r="M2618">
        <v>1</v>
      </c>
      <c r="N2618" s="9">
        <v>43810</v>
      </c>
      <c r="O2618" s="9">
        <v>43811</v>
      </c>
      <c r="P2618" s="9">
        <v>43811</v>
      </c>
      <c r="Q2618" s="9">
        <v>43812</v>
      </c>
      <c r="S2618" s="2">
        <f>_xll.RHistory(I2618,".Close","START:"&amp;$K2618&amp;" END:"&amp;$K2618&amp;" INTERVAL:1D",,"TSREPEAT:NO")</f>
        <v>-0.113</v>
      </c>
      <c r="T2618" s="2">
        <f>_xll.RHistory(J2618,".Close","START:"&amp;$K2618&amp;" END:"&amp;$K2618&amp;" INTERVAL:1D",,"TSREPEAT:NO")</f>
        <v>0.246</v>
      </c>
      <c r="U2618" s="2">
        <f t="shared" si="80"/>
        <v>1</v>
      </c>
      <c r="V2618" s="2">
        <f t="shared" si="81"/>
        <v>1</v>
      </c>
    </row>
    <row r="2619" spans="9:22" x14ac:dyDescent="0.25">
      <c r="I2619" t="s">
        <v>625</v>
      </c>
      <c r="J2619" t="s">
        <v>634</v>
      </c>
      <c r="K2619" s="9">
        <v>43811</v>
      </c>
      <c r="L2619">
        <v>1</v>
      </c>
      <c r="M2619">
        <v>1</v>
      </c>
      <c r="N2619" s="9">
        <v>43811</v>
      </c>
      <c r="O2619" s="9">
        <v>43812</v>
      </c>
      <c r="P2619" s="9">
        <v>43812</v>
      </c>
      <c r="Q2619" s="9">
        <v>43815</v>
      </c>
      <c r="S2619" s="2">
        <f>_xll.RHistory(I2619,".Close","START:"&amp;$K2619&amp;" END:"&amp;$K2619&amp;" INTERVAL:1D",,"TSREPEAT:NO")</f>
        <v>0.16</v>
      </c>
      <c r="T2619" s="2">
        <f>_xll.RHistory(J2619,".Close","START:"&amp;$K2619&amp;" END:"&amp;$K2619&amp;" INTERVAL:1D",,"TSREPEAT:NO")</f>
        <v>0.73</v>
      </c>
      <c r="U2619" s="2">
        <f t="shared" si="80"/>
        <v>1</v>
      </c>
      <c r="V2619" s="2">
        <f t="shared" si="81"/>
        <v>1</v>
      </c>
    </row>
    <row r="2620" spans="9:22" x14ac:dyDescent="0.25">
      <c r="I2620" t="s">
        <v>625</v>
      </c>
      <c r="J2620" t="s">
        <v>634</v>
      </c>
      <c r="K2620" s="9">
        <v>43812</v>
      </c>
      <c r="L2620">
        <v>1</v>
      </c>
      <c r="M2620">
        <v>1</v>
      </c>
      <c r="N2620" s="9">
        <v>43812</v>
      </c>
      <c r="O2620" s="9">
        <v>43815</v>
      </c>
      <c r="P2620" s="9">
        <v>43815</v>
      </c>
      <c r="Q2620" s="9">
        <v>43816</v>
      </c>
      <c r="S2620" s="2">
        <f>_xll.RHistory(I2620,".Close","START:"&amp;$K2620&amp;" END:"&amp;$K2620&amp;" INTERVAL:1D",,"TSREPEAT:NO")</f>
        <v>0.29399999999999998</v>
      </c>
      <c r="T2620" s="2">
        <f>_xll.RHistory(J2620,".Close","START:"&amp;$K2620&amp;" END:"&amp;$K2620&amp;" INTERVAL:1D",,"TSREPEAT:NO")</f>
        <v>0.24199999999999999</v>
      </c>
      <c r="U2620" s="2">
        <f t="shared" si="80"/>
        <v>1</v>
      </c>
      <c r="V2620" s="2">
        <f t="shared" si="81"/>
        <v>1</v>
      </c>
    </row>
    <row r="2621" spans="9:22" x14ac:dyDescent="0.25">
      <c r="I2621" t="s">
        <v>625</v>
      </c>
      <c r="J2621" t="s">
        <v>634</v>
      </c>
      <c r="K2621" s="9">
        <v>43813</v>
      </c>
      <c r="L2621">
        <v>0</v>
      </c>
      <c r="M2621">
        <v>0</v>
      </c>
      <c r="N2621" s="9">
        <v>-1</v>
      </c>
      <c r="O2621" s="9">
        <v>-1</v>
      </c>
      <c r="P2621" s="9">
        <v>43815</v>
      </c>
      <c r="Q2621" s="9">
        <v>43816</v>
      </c>
      <c r="S2621" s="2" t="e">
        <f>_xll.RHistory(I2621,".Close","START:"&amp;$K2621&amp;" END:"&amp;$K2621&amp;" INTERVAL:1D",,"TSREPEAT:NO")</f>
        <v>#N/A</v>
      </c>
      <c r="T2621" s="2" t="e">
        <f>_xll.RHistory(J2621,".Close","START:"&amp;$K2621&amp;" END:"&amp;$K2621&amp;" INTERVAL:1D",,"TSREPEAT:NO")</f>
        <v>#N/A</v>
      </c>
      <c r="U2621" s="2">
        <f t="shared" si="80"/>
        <v>1</v>
      </c>
      <c r="V2621" s="2">
        <f t="shared" si="81"/>
        <v>0</v>
      </c>
    </row>
    <row r="2622" spans="9:22" x14ac:dyDescent="0.25">
      <c r="I2622" t="s">
        <v>625</v>
      </c>
      <c r="J2622" t="s">
        <v>634</v>
      </c>
      <c r="K2622" s="9">
        <v>43814</v>
      </c>
      <c r="L2622">
        <v>0</v>
      </c>
      <c r="M2622">
        <v>0</v>
      </c>
      <c r="N2622" s="9">
        <v>-1</v>
      </c>
      <c r="O2622" s="9">
        <v>-1</v>
      </c>
      <c r="P2622" s="9">
        <v>43815</v>
      </c>
      <c r="Q2622" s="9">
        <v>43816</v>
      </c>
      <c r="S2622" s="2" t="e">
        <f>_xll.RHistory(I2622,".Close","START:"&amp;$K2622&amp;" END:"&amp;$K2622&amp;" INTERVAL:1D",,"TSREPEAT:NO")</f>
        <v>#N/A</v>
      </c>
      <c r="T2622" s="2" t="e">
        <f>_xll.RHistory(J2622,".Close","START:"&amp;$K2622&amp;" END:"&amp;$K2622&amp;" INTERVAL:1D",,"TSREPEAT:NO")</f>
        <v>#N/A</v>
      </c>
      <c r="U2622" s="2">
        <f t="shared" si="80"/>
        <v>1</v>
      </c>
      <c r="V2622" s="2">
        <f t="shared" si="81"/>
        <v>0</v>
      </c>
    </row>
    <row r="2623" spans="9:22" x14ac:dyDescent="0.25">
      <c r="I2623" t="s">
        <v>625</v>
      </c>
      <c r="J2623" t="s">
        <v>634</v>
      </c>
      <c r="K2623" s="9">
        <v>43815</v>
      </c>
      <c r="L2623">
        <v>1</v>
      </c>
      <c r="M2623">
        <v>1</v>
      </c>
      <c r="N2623" s="9">
        <v>43815</v>
      </c>
      <c r="O2623" s="9">
        <v>43816</v>
      </c>
      <c r="P2623" s="9">
        <v>43816</v>
      </c>
      <c r="Q2623" s="9">
        <v>43817</v>
      </c>
      <c r="S2623" s="2">
        <f>_xll.RHistory(I2623,".Close","START:"&amp;$K2623&amp;" END:"&amp;$K2623&amp;" INTERVAL:1D",,"TSREPEAT:NO")</f>
        <v>0.10299999999999999</v>
      </c>
      <c r="T2623" s="2">
        <f>_xll.RHistory(J2623,".Close","START:"&amp;$K2623&amp;" END:"&amp;$K2623&amp;" INTERVAL:1D",,"TSREPEAT:NO")</f>
        <v>0.193</v>
      </c>
      <c r="U2623" s="2">
        <f t="shared" si="80"/>
        <v>1</v>
      </c>
      <c r="V2623" s="2">
        <f t="shared" si="81"/>
        <v>1</v>
      </c>
    </row>
    <row r="2624" spans="9:22" x14ac:dyDescent="0.25">
      <c r="I2624" t="s">
        <v>625</v>
      </c>
      <c r="J2624" t="s">
        <v>634</v>
      </c>
      <c r="K2624" s="9">
        <v>43816</v>
      </c>
      <c r="L2624">
        <v>1</v>
      </c>
      <c r="M2624">
        <v>1</v>
      </c>
      <c r="N2624" s="9">
        <v>43816</v>
      </c>
      <c r="O2624" s="9">
        <v>43817</v>
      </c>
      <c r="P2624" s="9">
        <v>43817</v>
      </c>
      <c r="Q2624" s="9">
        <v>43818</v>
      </c>
      <c r="S2624" s="2">
        <f>_xll.RHistory(I2624,".Close","START:"&amp;$K2624&amp;" END:"&amp;$K2624&amp;" INTERVAL:1D",,"TSREPEAT:NO")</f>
        <v>0.112</v>
      </c>
      <c r="T2624" s="2">
        <f>_xll.RHistory(J2624,".Close","START:"&amp;$K2624&amp;" END:"&amp;$K2624&amp;" INTERVAL:1D",,"TSREPEAT:NO")</f>
        <v>0.19400000000000001</v>
      </c>
      <c r="U2624" s="2">
        <f t="shared" si="80"/>
        <v>1</v>
      </c>
      <c r="V2624" s="2">
        <f t="shared" si="81"/>
        <v>1</v>
      </c>
    </row>
    <row r="2625" spans="9:22" x14ac:dyDescent="0.25">
      <c r="I2625" t="s">
        <v>625</v>
      </c>
      <c r="J2625" t="s">
        <v>634</v>
      </c>
      <c r="K2625" s="9">
        <v>43817</v>
      </c>
      <c r="L2625">
        <v>1</v>
      </c>
      <c r="M2625">
        <v>1</v>
      </c>
      <c r="N2625" s="9">
        <v>43817</v>
      </c>
      <c r="O2625" s="9">
        <v>43818</v>
      </c>
      <c r="P2625" s="9">
        <v>43818</v>
      </c>
      <c r="Q2625" s="9">
        <v>43819</v>
      </c>
      <c r="S2625" s="2">
        <f>_xll.RHistory(I2625,".Close","START:"&amp;$K2625&amp;" END:"&amp;$K2625&amp;" INTERVAL:1D",,"TSREPEAT:NO")</f>
        <v>7.2999999999999995E-2</v>
      </c>
      <c r="T2625" s="2">
        <f>_xll.RHistory(J2625,".Close","START:"&amp;$K2625&amp;" END:"&amp;$K2625&amp;" INTERVAL:1D",,"TSREPEAT:NO")</f>
        <v>0.253</v>
      </c>
      <c r="U2625" s="2">
        <f t="shared" si="80"/>
        <v>1</v>
      </c>
      <c r="V2625" s="2">
        <f t="shared" si="81"/>
        <v>1</v>
      </c>
    </row>
    <row r="2626" spans="9:22" x14ac:dyDescent="0.25">
      <c r="I2626" t="s">
        <v>625</v>
      </c>
      <c r="J2626" t="s">
        <v>634</v>
      </c>
      <c r="K2626" s="9">
        <v>43818</v>
      </c>
      <c r="L2626">
        <v>1</v>
      </c>
      <c r="M2626">
        <v>1</v>
      </c>
      <c r="N2626" s="9">
        <v>43818</v>
      </c>
      <c r="O2626" s="9">
        <v>43819</v>
      </c>
      <c r="P2626" s="9">
        <v>43819</v>
      </c>
      <c r="Q2626" s="9">
        <v>43822</v>
      </c>
      <c r="S2626" s="2">
        <f>_xll.RHistory(I2626,".Close","START:"&amp;$K2626&amp;" END:"&amp;$K2626&amp;" INTERVAL:1D",,"TSREPEAT:NO")</f>
        <v>-8.6999900000000005E-2</v>
      </c>
      <c r="T2626" s="2">
        <f>_xll.RHistory(J2626,".Close","START:"&amp;$K2626&amp;" END:"&amp;$K2626&amp;" INTERVAL:1D",,"TSREPEAT:NO")</f>
        <v>0.82799999999999996</v>
      </c>
      <c r="U2626" s="2">
        <f t="shared" ref="U2626:U2689" si="82">_xlfn.IFNA(IF(AND(N2626&gt;0,S2626&lt;&gt;"#N/A"),1,0), IF(N2626&lt;0,1,0))</f>
        <v>1</v>
      </c>
      <c r="V2626" s="2">
        <f t="shared" si="81"/>
        <v>1</v>
      </c>
    </row>
    <row r="2627" spans="9:22" x14ac:dyDescent="0.25">
      <c r="I2627" t="s">
        <v>625</v>
      </c>
      <c r="J2627" t="s">
        <v>634</v>
      </c>
      <c r="K2627" s="9">
        <v>43819</v>
      </c>
      <c r="L2627">
        <v>1</v>
      </c>
      <c r="M2627">
        <v>1</v>
      </c>
      <c r="N2627" s="9">
        <v>43819</v>
      </c>
      <c r="O2627" s="9">
        <v>43822</v>
      </c>
      <c r="P2627" s="9">
        <v>43822</v>
      </c>
      <c r="Q2627" s="9">
        <v>43823</v>
      </c>
      <c r="S2627" s="2">
        <f>_xll.RHistory(I2627,".Close","START:"&amp;$K2627&amp;" END:"&amp;$K2627&amp;" INTERVAL:1D",,"TSREPEAT:NO")</f>
        <v>0.75</v>
      </c>
      <c r="T2627" s="2">
        <f>_xll.RHistory(J2627,".Close","START:"&amp;$K2627&amp;" END:"&amp;$K2627&amp;" INTERVAL:1D",,"TSREPEAT:NO")</f>
        <v>0.21</v>
      </c>
      <c r="U2627" s="2">
        <f t="shared" si="82"/>
        <v>1</v>
      </c>
      <c r="V2627" s="2">
        <f t="shared" si="81"/>
        <v>1</v>
      </c>
    </row>
    <row r="2628" spans="9:22" x14ac:dyDescent="0.25">
      <c r="I2628" t="s">
        <v>625</v>
      </c>
      <c r="J2628" t="s">
        <v>634</v>
      </c>
      <c r="K2628" s="9">
        <v>43820</v>
      </c>
      <c r="L2628">
        <v>0</v>
      </c>
      <c r="M2628">
        <v>0</v>
      </c>
      <c r="N2628" s="9">
        <v>-1</v>
      </c>
      <c r="O2628" s="9">
        <v>-1</v>
      </c>
      <c r="P2628" s="9">
        <v>43822</v>
      </c>
      <c r="Q2628" s="9">
        <v>43823</v>
      </c>
      <c r="S2628" s="2" t="e">
        <f>_xll.RHistory(I2628,".Close","START:"&amp;$K2628&amp;" END:"&amp;$K2628&amp;" INTERVAL:1D",,"TSREPEAT:NO")</f>
        <v>#N/A</v>
      </c>
      <c r="T2628" s="2" t="e">
        <f>_xll.RHistory(J2628,".Close","START:"&amp;$K2628&amp;" END:"&amp;$K2628&amp;" INTERVAL:1D",,"TSREPEAT:NO")</f>
        <v>#N/A</v>
      </c>
      <c r="U2628" s="2">
        <f t="shared" si="82"/>
        <v>1</v>
      </c>
      <c r="V2628" s="2">
        <f t="shared" si="81"/>
        <v>0</v>
      </c>
    </row>
    <row r="2629" spans="9:22" x14ac:dyDescent="0.25">
      <c r="I2629" t="s">
        <v>625</v>
      </c>
      <c r="J2629" t="s">
        <v>634</v>
      </c>
      <c r="K2629" s="9">
        <v>43821</v>
      </c>
      <c r="L2629">
        <v>0</v>
      </c>
      <c r="M2629">
        <v>0</v>
      </c>
      <c r="N2629" s="9">
        <v>-1</v>
      </c>
      <c r="O2629" s="9">
        <v>-1</v>
      </c>
      <c r="P2629" s="9">
        <v>43822</v>
      </c>
      <c r="Q2629" s="9">
        <v>43823</v>
      </c>
      <c r="S2629" s="2" t="e">
        <f>_xll.RHistory(I2629,".Close","START:"&amp;$K2629&amp;" END:"&amp;$K2629&amp;" INTERVAL:1D",,"TSREPEAT:NO")</f>
        <v>#N/A</v>
      </c>
      <c r="T2629" s="2" t="e">
        <f>_xll.RHistory(J2629,".Close","START:"&amp;$K2629&amp;" END:"&amp;$K2629&amp;" INTERVAL:1D",,"TSREPEAT:NO")</f>
        <v>#N/A</v>
      </c>
      <c r="U2629" s="2">
        <f t="shared" si="82"/>
        <v>1</v>
      </c>
      <c r="V2629" s="2">
        <f t="shared" si="81"/>
        <v>0</v>
      </c>
    </row>
    <row r="2630" spans="9:22" x14ac:dyDescent="0.25">
      <c r="I2630" t="s">
        <v>625</v>
      </c>
      <c r="J2630" t="s">
        <v>634</v>
      </c>
      <c r="K2630" s="9">
        <v>43822</v>
      </c>
      <c r="L2630">
        <v>1</v>
      </c>
      <c r="M2630">
        <v>1</v>
      </c>
      <c r="N2630" s="9">
        <v>43822</v>
      </c>
      <c r="O2630" s="9">
        <v>43823</v>
      </c>
      <c r="P2630" s="9">
        <v>43823</v>
      </c>
      <c r="Q2630" s="9">
        <v>43826</v>
      </c>
      <c r="S2630" s="2">
        <f>_xll.RHistory(I2630,".Close","START:"&amp;$K2630&amp;" END:"&amp;$K2630&amp;" INTERVAL:1D",,"TSREPEAT:NO")</f>
        <v>0.23</v>
      </c>
      <c r="T2630" s="2">
        <f>_xll.RHistory(J2630,".Close","START:"&amp;$K2630&amp;" END:"&amp;$K2630&amp;" INTERVAL:1D",,"TSREPEAT:NO")</f>
        <v>0.63</v>
      </c>
      <c r="U2630" s="2">
        <f t="shared" si="82"/>
        <v>1</v>
      </c>
      <c r="V2630" s="2">
        <f t="shared" si="81"/>
        <v>1</v>
      </c>
    </row>
    <row r="2631" spans="9:22" x14ac:dyDescent="0.25">
      <c r="I2631" t="s">
        <v>625</v>
      </c>
      <c r="J2631" t="s">
        <v>634</v>
      </c>
      <c r="K2631" s="9">
        <v>43823</v>
      </c>
      <c r="L2631">
        <v>1</v>
      </c>
      <c r="M2631">
        <v>0</v>
      </c>
      <c r="N2631" s="9">
        <v>43823</v>
      </c>
      <c r="O2631" s="9">
        <v>43826</v>
      </c>
      <c r="P2631" s="9">
        <v>43826</v>
      </c>
      <c r="Q2631" s="9">
        <v>43829</v>
      </c>
      <c r="S2631" s="2">
        <f>_xll.RHistory(I2631,".Close","START:"&amp;$K2631&amp;" END:"&amp;$K2631&amp;" INTERVAL:1D",,"TSREPEAT:NO")</f>
        <v>0.47</v>
      </c>
      <c r="T2631" s="2">
        <f>_xll.RHistory(J2631,".Close","START:"&amp;$K2631&amp;" END:"&amp;$K2631&amp;" INTERVAL:1D",,"TSREPEAT:NO")</f>
        <v>0.86</v>
      </c>
      <c r="U2631" s="2">
        <f t="shared" si="82"/>
        <v>1</v>
      </c>
      <c r="V2631" s="2">
        <f t="shared" si="81"/>
        <v>1</v>
      </c>
    </row>
    <row r="2632" spans="9:22" x14ac:dyDescent="0.25">
      <c r="I2632" t="s">
        <v>625</v>
      </c>
      <c r="J2632" t="s">
        <v>634</v>
      </c>
      <c r="K2632" s="9">
        <v>43824</v>
      </c>
      <c r="L2632">
        <v>0</v>
      </c>
      <c r="M2632">
        <v>0</v>
      </c>
      <c r="N2632" s="9">
        <v>-1</v>
      </c>
      <c r="O2632" s="9">
        <v>-1</v>
      </c>
      <c r="P2632" s="9">
        <v>43826</v>
      </c>
      <c r="Q2632" s="9">
        <v>43829</v>
      </c>
      <c r="S2632" s="2">
        <f>_xll.RHistory(I2632,".Close","START:"&amp;$K2632&amp;" END:"&amp;$K2632&amp;" INTERVAL:1D",,"TSREPEAT:NO")</f>
        <v>-7.4480000000000004</v>
      </c>
      <c r="T2632" s="2">
        <f>_xll.RHistory(J2632,".Close","START:"&amp;$K2632&amp;" END:"&amp;$K2632&amp;" INTERVAL:1D",,"TSREPEAT:NO")</f>
        <v>0.77</v>
      </c>
      <c r="U2632" s="2">
        <f t="shared" si="82"/>
        <v>0</v>
      </c>
      <c r="V2632" s="2">
        <f t="shared" si="81"/>
        <v>1</v>
      </c>
    </row>
    <row r="2633" spans="9:22" x14ac:dyDescent="0.25">
      <c r="I2633" t="s">
        <v>625</v>
      </c>
      <c r="J2633" t="s">
        <v>634</v>
      </c>
      <c r="K2633" s="9">
        <v>43825</v>
      </c>
      <c r="L2633">
        <v>1</v>
      </c>
      <c r="M2633">
        <v>0</v>
      </c>
      <c r="N2633" s="9">
        <v>-1</v>
      </c>
      <c r="O2633" s="9">
        <v>-1</v>
      </c>
      <c r="P2633" s="9">
        <v>43826</v>
      </c>
      <c r="Q2633" s="9">
        <v>43829</v>
      </c>
      <c r="S2633" s="2">
        <f>_xll.RHistory(I2633,".Close","START:"&amp;$K2633&amp;" END:"&amp;$K2633&amp;" INTERVAL:1D",,"TSREPEAT:NO")</f>
        <v>-7.4169999999999998</v>
      </c>
      <c r="T2633" s="2">
        <f>_xll.RHistory(J2633,".Close","START:"&amp;$K2633&amp;" END:"&amp;$K2633&amp;" INTERVAL:1D",,"TSREPEAT:NO")</f>
        <v>0.86</v>
      </c>
      <c r="U2633" s="2">
        <f t="shared" si="82"/>
        <v>0</v>
      </c>
      <c r="V2633" s="2">
        <f t="shared" si="81"/>
        <v>1</v>
      </c>
    </row>
    <row r="2634" spans="9:22" x14ac:dyDescent="0.25">
      <c r="I2634" t="s">
        <v>625</v>
      </c>
      <c r="J2634" t="s">
        <v>634</v>
      </c>
      <c r="K2634" s="9">
        <v>43826</v>
      </c>
      <c r="L2634">
        <v>1</v>
      </c>
      <c r="M2634">
        <v>1</v>
      </c>
      <c r="N2634" s="9">
        <v>43826</v>
      </c>
      <c r="O2634" s="9">
        <v>43829</v>
      </c>
      <c r="P2634" s="9">
        <v>43829</v>
      </c>
      <c r="Q2634" s="9">
        <v>43830</v>
      </c>
      <c r="S2634" s="2">
        <f>_xll.RHistory(I2634,".Close","START:"&amp;$K2634&amp;" END:"&amp;$K2634&amp;" INTERVAL:1D",,"TSREPEAT:NO")</f>
        <v>0.67</v>
      </c>
      <c r="T2634" s="2">
        <f>_xll.RHistory(J2634,".Close","START:"&amp;$K2634&amp;" END:"&amp;$K2634&amp;" INTERVAL:1D",,"TSREPEAT:NO")</f>
        <v>0.18</v>
      </c>
      <c r="U2634" s="2">
        <f t="shared" si="82"/>
        <v>1</v>
      </c>
      <c r="V2634" s="2">
        <f t="shared" si="81"/>
        <v>1</v>
      </c>
    </row>
    <row r="2635" spans="9:22" x14ac:dyDescent="0.25">
      <c r="I2635" t="s">
        <v>625</v>
      </c>
      <c r="J2635" t="s">
        <v>634</v>
      </c>
      <c r="K2635" s="9">
        <v>43827</v>
      </c>
      <c r="L2635">
        <v>0</v>
      </c>
      <c r="M2635">
        <v>0</v>
      </c>
      <c r="N2635" s="9">
        <v>-1</v>
      </c>
      <c r="O2635" s="9">
        <v>-1</v>
      </c>
      <c r="P2635" s="9">
        <v>43829</v>
      </c>
      <c r="Q2635" s="9">
        <v>43830</v>
      </c>
      <c r="S2635" s="2" t="e">
        <f>_xll.RHistory(I2635,".Close","START:"&amp;$K2635&amp;" END:"&amp;$K2635&amp;" INTERVAL:1D",,"TSREPEAT:NO")</f>
        <v>#N/A</v>
      </c>
      <c r="T2635" s="2" t="e">
        <f>_xll.RHistory(J2635,".Close","START:"&amp;$K2635&amp;" END:"&amp;$K2635&amp;" INTERVAL:1D",,"TSREPEAT:NO")</f>
        <v>#N/A</v>
      </c>
      <c r="U2635" s="2">
        <f t="shared" si="82"/>
        <v>1</v>
      </c>
      <c r="V2635" s="2">
        <f t="shared" si="81"/>
        <v>0</v>
      </c>
    </row>
    <row r="2636" spans="9:22" x14ac:dyDescent="0.25">
      <c r="I2636" t="s">
        <v>625</v>
      </c>
      <c r="J2636" t="s">
        <v>634</v>
      </c>
      <c r="K2636" s="9">
        <v>43828</v>
      </c>
      <c r="L2636">
        <v>0</v>
      </c>
      <c r="M2636">
        <v>0</v>
      </c>
      <c r="N2636" s="9">
        <v>-1</v>
      </c>
      <c r="O2636" s="9">
        <v>-1</v>
      </c>
      <c r="P2636" s="9">
        <v>43829</v>
      </c>
      <c r="Q2636" s="9">
        <v>43830</v>
      </c>
      <c r="S2636" s="2" t="e">
        <f>_xll.RHistory(I2636,".Close","START:"&amp;$K2636&amp;" END:"&amp;$K2636&amp;" INTERVAL:1D",,"TSREPEAT:NO")</f>
        <v>#N/A</v>
      </c>
      <c r="T2636" s="2" t="e">
        <f>_xll.RHistory(J2636,".Close","START:"&amp;$K2636&amp;" END:"&amp;$K2636&amp;" INTERVAL:1D",,"TSREPEAT:NO")</f>
        <v>#N/A</v>
      </c>
      <c r="U2636" s="2">
        <f t="shared" si="82"/>
        <v>1</v>
      </c>
      <c r="V2636" s="2">
        <f t="shared" si="81"/>
        <v>0</v>
      </c>
    </row>
    <row r="2637" spans="9:22" x14ac:dyDescent="0.25">
      <c r="I2637" t="s">
        <v>625</v>
      </c>
      <c r="J2637" t="s">
        <v>634</v>
      </c>
      <c r="K2637" s="9">
        <v>43829</v>
      </c>
      <c r="L2637">
        <v>1</v>
      </c>
      <c r="M2637">
        <v>1</v>
      </c>
      <c r="N2637" s="9">
        <v>43829</v>
      </c>
      <c r="O2637" s="9">
        <v>43830</v>
      </c>
      <c r="P2637" s="9">
        <v>43830</v>
      </c>
      <c r="Q2637" s="9">
        <v>43832</v>
      </c>
      <c r="S2637" s="2">
        <f>_xll.RHistory(I2637,".Close","START:"&amp;$K2637&amp;" END:"&amp;$K2637&amp;" INTERVAL:1D",,"TSREPEAT:NO")</f>
        <v>-0.121</v>
      </c>
      <c r="T2637" s="2">
        <f>_xll.RHistory(J2637,".Close","START:"&amp;$K2637&amp;" END:"&amp;$K2637&amp;" INTERVAL:1D",,"TSREPEAT:NO")</f>
        <v>0.57999999999999996</v>
      </c>
      <c r="U2637" s="2">
        <f t="shared" si="82"/>
        <v>1</v>
      </c>
      <c r="V2637" s="2">
        <f t="shared" si="81"/>
        <v>1</v>
      </c>
    </row>
    <row r="2638" spans="9:22" x14ac:dyDescent="0.25">
      <c r="I2638" t="s">
        <v>625</v>
      </c>
      <c r="J2638" t="s">
        <v>634</v>
      </c>
      <c r="K2638" s="9">
        <v>43830</v>
      </c>
      <c r="L2638">
        <v>1</v>
      </c>
      <c r="M2638">
        <v>1</v>
      </c>
      <c r="N2638" s="9">
        <v>43830</v>
      </c>
      <c r="O2638" s="9">
        <v>43832</v>
      </c>
      <c r="P2638" s="9">
        <v>43832</v>
      </c>
      <c r="Q2638" s="9">
        <v>43833</v>
      </c>
      <c r="S2638" s="2">
        <f>_xll.RHistory(I2638,".Close","START:"&amp;$K2638&amp;" END:"&amp;$K2638&amp;" INTERVAL:1D",,"TSREPEAT:NO")</f>
        <v>-0.5</v>
      </c>
      <c r="T2638" s="2">
        <f>_xll.RHistory(J2638,".Close","START:"&amp;$K2638&amp;" END:"&amp;$K2638&amp;" INTERVAL:1D",,"TSREPEAT:NO")</f>
        <v>-2.4E-2</v>
      </c>
      <c r="U2638" s="2">
        <f t="shared" si="82"/>
        <v>1</v>
      </c>
      <c r="V2638" s="2">
        <f t="shared" si="81"/>
        <v>1</v>
      </c>
    </row>
    <row r="2639" spans="9:22" x14ac:dyDescent="0.25">
      <c r="I2639" t="s">
        <v>625</v>
      </c>
      <c r="J2639" t="s">
        <v>634</v>
      </c>
      <c r="K2639" s="9">
        <v>43831</v>
      </c>
      <c r="L2639">
        <v>0</v>
      </c>
      <c r="M2639">
        <v>0</v>
      </c>
      <c r="N2639" s="9">
        <v>-1</v>
      </c>
      <c r="O2639" s="9">
        <v>-1</v>
      </c>
      <c r="P2639" s="9">
        <v>43832</v>
      </c>
      <c r="Q2639" s="9">
        <v>43833</v>
      </c>
      <c r="S2639" s="2">
        <f>_xll.RHistory(I2639,".Close","START:"&amp;$K2639&amp;" END:"&amp;$K2639&amp;" INTERVAL:1D",,"TSREPEAT:NO")</f>
        <v>-0.24</v>
      </c>
      <c r="T2639" s="2">
        <f>_xll.RHistory(J2639,".Close","START:"&amp;$K2639&amp;" END:"&amp;$K2639&amp;" INTERVAL:1D",,"TSREPEAT:NO")</f>
        <v>0.15</v>
      </c>
      <c r="U2639" s="2">
        <f t="shared" si="82"/>
        <v>0</v>
      </c>
      <c r="V2639" s="2">
        <f t="shared" si="81"/>
        <v>1</v>
      </c>
    </row>
    <row r="2640" spans="9:22" x14ac:dyDescent="0.25">
      <c r="I2640" t="s">
        <v>625</v>
      </c>
      <c r="J2640" t="s">
        <v>634</v>
      </c>
      <c r="K2640" s="9">
        <v>43832</v>
      </c>
      <c r="L2640">
        <v>1</v>
      </c>
      <c r="M2640">
        <v>1</v>
      </c>
      <c r="N2640" s="9">
        <v>43832</v>
      </c>
      <c r="O2640" s="9">
        <v>43833</v>
      </c>
      <c r="P2640" s="9">
        <v>43833</v>
      </c>
      <c r="Q2640" s="9">
        <v>43836</v>
      </c>
      <c r="S2640" s="2">
        <f>_xll.RHistory(I2640,".Close","START:"&amp;$K2640&amp;" END:"&amp;$K2640&amp;" INTERVAL:1D",,"TSREPEAT:NO")</f>
        <v>1.7000000000000001E-2</v>
      </c>
      <c r="T2640" s="2">
        <f>_xll.RHistory(J2640,".Close","START:"&amp;$K2640&amp;" END:"&amp;$K2640&amp;" INTERVAL:1D",,"TSREPEAT:NO")</f>
        <v>0.82899999999999996</v>
      </c>
      <c r="U2640" s="2">
        <f t="shared" si="82"/>
        <v>1</v>
      </c>
      <c r="V2640" s="2">
        <f t="shared" si="81"/>
        <v>1</v>
      </c>
    </row>
    <row r="2641" spans="9:22" x14ac:dyDescent="0.25">
      <c r="I2641" t="s">
        <v>625</v>
      </c>
      <c r="J2641" t="s">
        <v>634</v>
      </c>
      <c r="K2641" s="9">
        <v>43833</v>
      </c>
      <c r="L2641">
        <v>1</v>
      </c>
      <c r="M2641">
        <v>1</v>
      </c>
      <c r="N2641" s="9">
        <v>43833</v>
      </c>
      <c r="O2641" s="9">
        <v>43836</v>
      </c>
      <c r="P2641" s="9">
        <v>43836</v>
      </c>
      <c r="Q2641" s="9">
        <v>43837</v>
      </c>
      <c r="S2641" s="2">
        <f>_xll.RHistory(I2641,".Close","START:"&amp;$K2641&amp;" END:"&amp;$K2641&amp;" INTERVAL:1D",,"TSREPEAT:NO")</f>
        <v>0.66</v>
      </c>
      <c r="T2641" s="2">
        <f>_xll.RHistory(J2641,".Close","START:"&amp;$K2641&amp;" END:"&amp;$K2641&amp;" INTERVAL:1D",,"TSREPEAT:NO")</f>
        <v>0.246</v>
      </c>
      <c r="U2641" s="2">
        <f t="shared" si="82"/>
        <v>1</v>
      </c>
      <c r="V2641" s="2">
        <f t="shared" ref="V2641:V2704" si="83">_xlfn.IFNA(IF(AND(P2641&gt;0,T2641&lt;&gt;"#N/A"),1,0), IF(P2641&lt;0,1,0))</f>
        <v>1</v>
      </c>
    </row>
    <row r="2642" spans="9:22" x14ac:dyDescent="0.25">
      <c r="I2642" t="s">
        <v>625</v>
      </c>
      <c r="J2642" t="s">
        <v>634</v>
      </c>
      <c r="K2642" s="9">
        <v>43834</v>
      </c>
      <c r="L2642">
        <v>0</v>
      </c>
      <c r="M2642">
        <v>0</v>
      </c>
      <c r="N2642" s="9">
        <v>-1</v>
      </c>
      <c r="O2642" s="9">
        <v>-1</v>
      </c>
      <c r="P2642" s="9">
        <v>43836</v>
      </c>
      <c r="Q2642" s="9">
        <v>43837</v>
      </c>
      <c r="S2642" s="2" t="e">
        <f>_xll.RHistory(I2642,".Close","START:"&amp;$K2642&amp;" END:"&amp;$K2642&amp;" INTERVAL:1D",,"TSREPEAT:NO")</f>
        <v>#N/A</v>
      </c>
      <c r="T2642" s="2" t="e">
        <f>_xll.RHistory(J2642,".Close","START:"&amp;$K2642&amp;" END:"&amp;$K2642&amp;" INTERVAL:1D",,"TSREPEAT:NO")</f>
        <v>#N/A</v>
      </c>
      <c r="U2642" s="2">
        <f t="shared" si="82"/>
        <v>1</v>
      </c>
      <c r="V2642" s="2">
        <f t="shared" si="83"/>
        <v>0</v>
      </c>
    </row>
    <row r="2643" spans="9:22" x14ac:dyDescent="0.25">
      <c r="I2643" t="s">
        <v>625</v>
      </c>
      <c r="J2643" t="s">
        <v>634</v>
      </c>
      <c r="K2643" s="9">
        <v>43835</v>
      </c>
      <c r="L2643">
        <v>0</v>
      </c>
      <c r="M2643">
        <v>0</v>
      </c>
      <c r="N2643" s="9">
        <v>-1</v>
      </c>
      <c r="O2643" s="9">
        <v>-1</v>
      </c>
      <c r="P2643" s="9">
        <v>43836</v>
      </c>
      <c r="Q2643" s="9">
        <v>43837</v>
      </c>
      <c r="S2643" s="2" t="e">
        <f>_xll.RHistory(I2643,".Close","START:"&amp;$K2643&amp;" END:"&amp;$K2643&amp;" INTERVAL:1D",,"TSREPEAT:NO")</f>
        <v>#N/A</v>
      </c>
      <c r="T2643" s="2" t="e">
        <f>_xll.RHistory(J2643,".Close","START:"&amp;$K2643&amp;" END:"&amp;$K2643&amp;" INTERVAL:1D",,"TSREPEAT:NO")</f>
        <v>#N/A</v>
      </c>
      <c r="U2643" s="2">
        <f t="shared" si="82"/>
        <v>1</v>
      </c>
      <c r="V2643" s="2">
        <f t="shared" si="83"/>
        <v>0</v>
      </c>
    </row>
    <row r="2644" spans="9:22" x14ac:dyDescent="0.25">
      <c r="I2644" t="s">
        <v>625</v>
      </c>
      <c r="J2644" t="s">
        <v>634</v>
      </c>
      <c r="K2644" s="9">
        <v>43836</v>
      </c>
      <c r="L2644">
        <v>1</v>
      </c>
      <c r="M2644">
        <v>1</v>
      </c>
      <c r="N2644" s="9">
        <v>43836</v>
      </c>
      <c r="O2644" s="9">
        <v>43837</v>
      </c>
      <c r="P2644" s="9">
        <v>43837</v>
      </c>
      <c r="Q2644" s="9">
        <v>43838</v>
      </c>
      <c r="S2644" s="2">
        <f>_xll.RHistory(I2644,".Close","START:"&amp;$K2644&amp;" END:"&amp;$K2644&amp;" INTERVAL:1D",,"TSREPEAT:NO")</f>
        <v>0.09</v>
      </c>
      <c r="T2644" s="2">
        <f>_xll.RHistory(J2644,".Close","START:"&amp;$K2644&amp;" END:"&amp;$K2644&amp;" INTERVAL:1D",,"TSREPEAT:NO")</f>
        <v>0.17899999999999999</v>
      </c>
      <c r="U2644" s="2">
        <f t="shared" si="82"/>
        <v>1</v>
      </c>
      <c r="V2644" s="2">
        <f t="shared" si="83"/>
        <v>1</v>
      </c>
    </row>
    <row r="2645" spans="9:22" x14ac:dyDescent="0.25">
      <c r="I2645" t="s">
        <v>625</v>
      </c>
      <c r="J2645" t="s">
        <v>634</v>
      </c>
      <c r="K2645" s="9">
        <v>43837</v>
      </c>
      <c r="L2645">
        <v>1</v>
      </c>
      <c r="M2645">
        <v>1</v>
      </c>
      <c r="N2645" s="9">
        <v>43837</v>
      </c>
      <c r="O2645" s="9">
        <v>43838</v>
      </c>
      <c r="P2645" s="9">
        <v>43838</v>
      </c>
      <c r="Q2645" s="9">
        <v>43839</v>
      </c>
      <c r="S2645" s="2">
        <f>_xll.RHistory(I2645,".Close","START:"&amp;$K2645&amp;" END:"&amp;$K2645&amp;" INTERVAL:1D",,"TSREPEAT:NO")</f>
        <v>0.18</v>
      </c>
      <c r="T2645" s="2">
        <f>_xll.RHistory(J2645,".Close","START:"&amp;$K2645&amp;" END:"&amp;$K2645&amp;" INTERVAL:1D",,"TSREPEAT:NO")</f>
        <v>0.16500000000000001</v>
      </c>
      <c r="U2645" s="2">
        <f t="shared" si="82"/>
        <v>1</v>
      </c>
      <c r="V2645" s="2">
        <f t="shared" si="83"/>
        <v>1</v>
      </c>
    </row>
    <row r="2646" spans="9:22" x14ac:dyDescent="0.25">
      <c r="I2646" t="s">
        <v>625</v>
      </c>
      <c r="J2646" t="s">
        <v>634</v>
      </c>
      <c r="K2646" s="9">
        <v>43838</v>
      </c>
      <c r="L2646">
        <v>1</v>
      </c>
      <c r="M2646">
        <v>1</v>
      </c>
      <c r="N2646" s="9">
        <v>43838</v>
      </c>
      <c r="O2646" s="9">
        <v>43839</v>
      </c>
      <c r="P2646" s="9">
        <v>43839</v>
      </c>
      <c r="Q2646" s="9">
        <v>43840</v>
      </c>
      <c r="S2646" s="2">
        <f>_xll.RHistory(I2646,".Close","START:"&amp;$K2646&amp;" END:"&amp;$K2646&amp;" INTERVAL:1D",,"TSREPEAT:NO")</f>
        <v>7.0999999999999994E-2</v>
      </c>
      <c r="T2646" s="2">
        <f>_xll.RHistory(J2646,".Close","START:"&amp;$K2646&amp;" END:"&amp;$K2646&amp;" INTERVAL:1D",,"TSREPEAT:NO")</f>
        <v>0.154</v>
      </c>
      <c r="U2646" s="2">
        <f t="shared" si="82"/>
        <v>1</v>
      </c>
      <c r="V2646" s="2">
        <f t="shared" si="83"/>
        <v>1</v>
      </c>
    </row>
    <row r="2647" spans="9:22" x14ac:dyDescent="0.25">
      <c r="I2647" t="s">
        <v>625</v>
      </c>
      <c r="J2647" t="s">
        <v>634</v>
      </c>
      <c r="K2647" s="9">
        <v>43839</v>
      </c>
      <c r="L2647">
        <v>1</v>
      </c>
      <c r="M2647">
        <v>1</v>
      </c>
      <c r="N2647" s="9">
        <v>43839</v>
      </c>
      <c r="O2647" s="9">
        <v>43840</v>
      </c>
      <c r="P2647" s="9">
        <v>43840</v>
      </c>
      <c r="Q2647" s="9">
        <v>43843</v>
      </c>
      <c r="S2647" s="2">
        <f>_xll.RHistory(I2647,".Close","START:"&amp;$K2647&amp;" END:"&amp;$K2647&amp;" INTERVAL:1D",,"TSREPEAT:NO")</f>
        <v>0.2</v>
      </c>
      <c r="T2647" s="2">
        <f>_xll.RHistory(J2647,".Close","START:"&amp;$K2647&amp;" END:"&amp;$K2647&amp;" INTERVAL:1D",,"TSREPEAT:NO")</f>
        <v>0.78</v>
      </c>
      <c r="U2647" s="2">
        <f t="shared" si="82"/>
        <v>1</v>
      </c>
      <c r="V2647" s="2">
        <f t="shared" si="83"/>
        <v>1</v>
      </c>
    </row>
    <row r="2648" spans="9:22" x14ac:dyDescent="0.25">
      <c r="I2648" t="s">
        <v>625</v>
      </c>
      <c r="J2648" t="s">
        <v>634</v>
      </c>
      <c r="K2648" s="9">
        <v>43840</v>
      </c>
      <c r="L2648">
        <v>1</v>
      </c>
      <c r="M2648">
        <v>1</v>
      </c>
      <c r="N2648" s="9">
        <v>43840</v>
      </c>
      <c r="O2648" s="9">
        <v>43843</v>
      </c>
      <c r="P2648" s="9">
        <v>43843</v>
      </c>
      <c r="Q2648" s="9">
        <v>43844</v>
      </c>
      <c r="S2648" s="2">
        <f>_xll.RHistory(I2648,".Close","START:"&amp;$K2648&amp;" END:"&amp;$K2648&amp;" INTERVAL:1D",,"TSREPEAT:NO")</f>
        <v>0.76</v>
      </c>
      <c r="T2648" s="2">
        <f>_xll.RHistory(J2648,".Close","START:"&amp;$K2648&amp;" END:"&amp;$K2648&amp;" INTERVAL:1D",,"TSREPEAT:NO")</f>
        <v>0.16200000000000001</v>
      </c>
      <c r="U2648" s="2">
        <f t="shared" si="82"/>
        <v>1</v>
      </c>
      <c r="V2648" s="2">
        <f t="shared" si="83"/>
        <v>1</v>
      </c>
    </row>
    <row r="2649" spans="9:22" x14ac:dyDescent="0.25">
      <c r="I2649" t="s">
        <v>625</v>
      </c>
      <c r="J2649" t="s">
        <v>634</v>
      </c>
      <c r="K2649" s="9">
        <v>43841</v>
      </c>
      <c r="L2649">
        <v>0</v>
      </c>
      <c r="M2649">
        <v>0</v>
      </c>
      <c r="N2649" s="9">
        <v>-1</v>
      </c>
      <c r="O2649" s="9">
        <v>-1</v>
      </c>
      <c r="P2649" s="9">
        <v>43843</v>
      </c>
      <c r="Q2649" s="9">
        <v>43844</v>
      </c>
      <c r="S2649" s="2" t="e">
        <f>_xll.RHistory(I2649,".Close","START:"&amp;$K2649&amp;" END:"&amp;$K2649&amp;" INTERVAL:1D",,"TSREPEAT:NO")</f>
        <v>#N/A</v>
      </c>
      <c r="T2649" s="2" t="e">
        <f>_xll.RHistory(J2649,".Close","START:"&amp;$K2649&amp;" END:"&amp;$K2649&amp;" INTERVAL:1D",,"TSREPEAT:NO")</f>
        <v>#N/A</v>
      </c>
      <c r="U2649" s="2">
        <f t="shared" si="82"/>
        <v>1</v>
      </c>
      <c r="V2649" s="2">
        <f t="shared" si="83"/>
        <v>0</v>
      </c>
    </row>
    <row r="2650" spans="9:22" x14ac:dyDescent="0.25">
      <c r="I2650" t="s">
        <v>625</v>
      </c>
      <c r="J2650" t="s">
        <v>634</v>
      </c>
      <c r="K2650" s="9">
        <v>43842</v>
      </c>
      <c r="L2650">
        <v>0</v>
      </c>
      <c r="M2650">
        <v>0</v>
      </c>
      <c r="N2650" s="9">
        <v>-1</v>
      </c>
      <c r="O2650" s="9">
        <v>-1</v>
      </c>
      <c r="P2650" s="9">
        <v>43843</v>
      </c>
      <c r="Q2650" s="9">
        <v>43844</v>
      </c>
      <c r="S2650" s="2" t="e">
        <f>_xll.RHistory(I2650,".Close","START:"&amp;$K2650&amp;" END:"&amp;$K2650&amp;" INTERVAL:1D",,"TSREPEAT:NO")</f>
        <v>#N/A</v>
      </c>
      <c r="T2650" s="2" t="e">
        <f>_xll.RHistory(J2650,".Close","START:"&amp;$K2650&amp;" END:"&amp;$K2650&amp;" INTERVAL:1D",,"TSREPEAT:NO")</f>
        <v>#N/A</v>
      </c>
      <c r="U2650" s="2">
        <f t="shared" si="82"/>
        <v>1</v>
      </c>
      <c r="V2650" s="2">
        <f t="shared" si="83"/>
        <v>0</v>
      </c>
    </row>
    <row r="2651" spans="9:22" x14ac:dyDescent="0.25">
      <c r="I2651" t="s">
        <v>625</v>
      </c>
      <c r="J2651" t="s">
        <v>634</v>
      </c>
      <c r="K2651" s="9">
        <v>43843</v>
      </c>
      <c r="L2651">
        <v>1</v>
      </c>
      <c r="M2651">
        <v>1</v>
      </c>
      <c r="N2651" s="9">
        <v>43843</v>
      </c>
      <c r="O2651" s="9">
        <v>43844</v>
      </c>
      <c r="P2651" s="9">
        <v>43844</v>
      </c>
      <c r="Q2651" s="9">
        <v>43845</v>
      </c>
      <c r="S2651" s="2">
        <f>_xll.RHistory(I2651,".Close","START:"&amp;$K2651&amp;" END:"&amp;$K2651&amp;" INTERVAL:1D",,"TSREPEAT:NO")</f>
        <v>0.19</v>
      </c>
      <c r="T2651" s="2">
        <f>_xll.RHistory(J2651,".Close","START:"&amp;$K2651&amp;" END:"&amp;$K2651&amp;" INTERVAL:1D",,"TSREPEAT:NO")</f>
        <v>0.14000000000000001</v>
      </c>
      <c r="U2651" s="2">
        <f t="shared" si="82"/>
        <v>1</v>
      </c>
      <c r="V2651" s="2">
        <f t="shared" si="83"/>
        <v>1</v>
      </c>
    </row>
    <row r="2652" spans="9:22" x14ac:dyDescent="0.25">
      <c r="I2652" t="s">
        <v>625</v>
      </c>
      <c r="J2652" t="s">
        <v>634</v>
      </c>
      <c r="K2652" s="9">
        <v>43844</v>
      </c>
      <c r="L2652">
        <v>1</v>
      </c>
      <c r="M2652">
        <v>1</v>
      </c>
      <c r="N2652" s="9">
        <v>43844</v>
      </c>
      <c r="O2652" s="9">
        <v>43845</v>
      </c>
      <c r="P2652" s="9">
        <v>43845</v>
      </c>
      <c r="Q2652" s="9">
        <v>43846</v>
      </c>
      <c r="S2652" s="2">
        <f>_xll.RHistory(I2652,".Close","START:"&amp;$K2652&amp;" END:"&amp;$K2652&amp;" INTERVAL:1D",,"TSREPEAT:NO")</f>
        <v>0.19</v>
      </c>
      <c r="T2652" s="2">
        <f>_xll.RHistory(J2652,".Close","START:"&amp;$K2652&amp;" END:"&amp;$K2652&amp;" INTERVAL:1D",,"TSREPEAT:NO")</f>
        <v>0.19</v>
      </c>
      <c r="U2652" s="2">
        <f t="shared" si="82"/>
        <v>1</v>
      </c>
      <c r="V2652" s="2">
        <f t="shared" si="83"/>
        <v>1</v>
      </c>
    </row>
    <row r="2653" spans="9:22" x14ac:dyDescent="0.25">
      <c r="I2653" t="s">
        <v>625</v>
      </c>
      <c r="J2653" t="s">
        <v>634</v>
      </c>
      <c r="K2653" s="9">
        <v>43845</v>
      </c>
      <c r="L2653">
        <v>1</v>
      </c>
      <c r="M2653">
        <v>1</v>
      </c>
      <c r="N2653" s="9">
        <v>43845</v>
      </c>
      <c r="O2653" s="9">
        <v>43846</v>
      </c>
      <c r="P2653" s="9">
        <v>43846</v>
      </c>
      <c r="Q2653" s="9">
        <v>43847</v>
      </c>
      <c r="S2653" s="2">
        <f>_xll.RHistory(I2653,".Close","START:"&amp;$K2653&amp;" END:"&amp;$K2653&amp;" INTERVAL:1D",,"TSREPEAT:NO")</f>
        <v>8.9999999999999993E-3</v>
      </c>
      <c r="T2653" s="2">
        <f>_xll.RHistory(J2653,".Close","START:"&amp;$K2653&amp;" END:"&amp;$K2653&amp;" INTERVAL:1D",,"TSREPEAT:NO")</f>
        <v>0.107</v>
      </c>
      <c r="U2653" s="2">
        <f t="shared" si="82"/>
        <v>1</v>
      </c>
      <c r="V2653" s="2">
        <f t="shared" si="83"/>
        <v>1</v>
      </c>
    </row>
    <row r="2654" spans="9:22" x14ac:dyDescent="0.25">
      <c r="I2654" t="s">
        <v>625</v>
      </c>
      <c r="J2654" t="s">
        <v>634</v>
      </c>
      <c r="K2654" s="9">
        <v>43846</v>
      </c>
      <c r="L2654">
        <v>1</v>
      </c>
      <c r="M2654">
        <v>1</v>
      </c>
      <c r="N2654" s="9">
        <v>43846</v>
      </c>
      <c r="O2654" s="9">
        <v>43847</v>
      </c>
      <c r="P2654" s="9">
        <v>43847</v>
      </c>
      <c r="Q2654" s="9">
        <v>43850</v>
      </c>
      <c r="S2654" s="2">
        <f>_xll.RHistory(I2654,".Close","START:"&amp;$K2654&amp;" END:"&amp;$K2654&amp;" INTERVAL:1D",,"TSREPEAT:NO")</f>
        <v>0.17</v>
      </c>
      <c r="T2654" s="2">
        <f>_xll.RHistory(J2654,".Close","START:"&amp;$K2654&amp;" END:"&amp;$K2654&amp;" INTERVAL:1D",,"TSREPEAT:NO")</f>
        <v>1.05</v>
      </c>
      <c r="U2654" s="2">
        <f t="shared" si="82"/>
        <v>1</v>
      </c>
      <c r="V2654" s="2">
        <f t="shared" si="83"/>
        <v>1</v>
      </c>
    </row>
    <row r="2655" spans="9:22" x14ac:dyDescent="0.25">
      <c r="I2655" t="s">
        <v>625</v>
      </c>
      <c r="J2655" t="s">
        <v>634</v>
      </c>
      <c r="K2655" s="9">
        <v>43847</v>
      </c>
      <c r="L2655">
        <v>1</v>
      </c>
      <c r="M2655">
        <v>1</v>
      </c>
      <c r="N2655" s="9">
        <v>43847</v>
      </c>
      <c r="O2655" s="9">
        <v>43850</v>
      </c>
      <c r="P2655" s="9">
        <v>43850</v>
      </c>
      <c r="Q2655" s="9">
        <v>43851</v>
      </c>
      <c r="S2655" s="2">
        <f>_xll.RHistory(I2655,".Close","START:"&amp;$K2655&amp;" END:"&amp;$K2655&amp;" INTERVAL:1D",,"TSREPEAT:NO")</f>
        <v>4.9000000000000002E-2</v>
      </c>
      <c r="T2655" s="2">
        <f>_xll.RHistory(J2655,".Close","START:"&amp;$K2655&amp;" END:"&amp;$K2655&amp;" INTERVAL:1D",,"TSREPEAT:NO")</f>
        <v>0.124</v>
      </c>
      <c r="U2655" s="2">
        <f t="shared" si="82"/>
        <v>1</v>
      </c>
      <c r="V2655" s="2">
        <f t="shared" si="83"/>
        <v>1</v>
      </c>
    </row>
    <row r="2656" spans="9:22" x14ac:dyDescent="0.25">
      <c r="I2656" t="s">
        <v>625</v>
      </c>
      <c r="J2656" t="s">
        <v>634</v>
      </c>
      <c r="K2656" s="9">
        <v>43848</v>
      </c>
      <c r="L2656">
        <v>0</v>
      </c>
      <c r="M2656">
        <v>0</v>
      </c>
      <c r="N2656" s="9">
        <v>-1</v>
      </c>
      <c r="O2656" s="9">
        <v>-1</v>
      </c>
      <c r="P2656" s="9">
        <v>43850</v>
      </c>
      <c r="Q2656" s="9">
        <v>43851</v>
      </c>
      <c r="S2656" s="2" t="e">
        <f>_xll.RHistory(I2656,".Close","START:"&amp;$K2656&amp;" END:"&amp;$K2656&amp;" INTERVAL:1D",,"TSREPEAT:NO")</f>
        <v>#N/A</v>
      </c>
      <c r="T2656" s="2" t="e">
        <f>_xll.RHistory(J2656,".Close","START:"&amp;$K2656&amp;" END:"&amp;$K2656&amp;" INTERVAL:1D",,"TSREPEAT:NO")</f>
        <v>#N/A</v>
      </c>
      <c r="U2656" s="2">
        <f t="shared" si="82"/>
        <v>1</v>
      </c>
      <c r="V2656" s="2">
        <f t="shared" si="83"/>
        <v>0</v>
      </c>
    </row>
    <row r="2657" spans="9:22" x14ac:dyDescent="0.25">
      <c r="I2657" t="s">
        <v>625</v>
      </c>
      <c r="J2657" t="s">
        <v>634</v>
      </c>
      <c r="K2657" s="9">
        <v>43849</v>
      </c>
      <c r="L2657">
        <v>0</v>
      </c>
      <c r="M2657">
        <v>0</v>
      </c>
      <c r="N2657" s="9">
        <v>-1</v>
      </c>
      <c r="O2657" s="9">
        <v>-1</v>
      </c>
      <c r="P2657" s="9">
        <v>43850</v>
      </c>
      <c r="Q2657" s="9">
        <v>43851</v>
      </c>
      <c r="S2657" s="2" t="e">
        <f>_xll.RHistory(I2657,".Close","START:"&amp;$K2657&amp;" END:"&amp;$K2657&amp;" INTERVAL:1D",,"TSREPEAT:NO")</f>
        <v>#N/A</v>
      </c>
      <c r="T2657" s="2" t="e">
        <f>_xll.RHistory(J2657,".Close","START:"&amp;$K2657&amp;" END:"&amp;$K2657&amp;" INTERVAL:1D",,"TSREPEAT:NO")</f>
        <v>#N/A</v>
      </c>
      <c r="U2657" s="2">
        <f t="shared" si="82"/>
        <v>1</v>
      </c>
      <c r="V2657" s="2">
        <f t="shared" si="83"/>
        <v>0</v>
      </c>
    </row>
    <row r="2658" spans="9:22" x14ac:dyDescent="0.25">
      <c r="I2658" t="s">
        <v>625</v>
      </c>
      <c r="J2658" t="s">
        <v>634</v>
      </c>
      <c r="K2658" s="9">
        <v>43850</v>
      </c>
      <c r="L2658">
        <v>0</v>
      </c>
      <c r="M2658">
        <v>1</v>
      </c>
      <c r="N2658" s="9">
        <v>43850</v>
      </c>
      <c r="O2658" s="9">
        <v>43851</v>
      </c>
      <c r="P2658" s="9">
        <v>43851</v>
      </c>
      <c r="Q2658" s="9">
        <v>43852</v>
      </c>
      <c r="S2658" s="2">
        <f>_xll.RHistory(I2658,".Close","START:"&amp;$K2658&amp;" END:"&amp;$K2658&amp;" INTERVAL:1D",,"TSREPEAT:NO")</f>
        <v>0.05</v>
      </c>
      <c r="T2658" s="2">
        <f>_xll.RHistory(J2658,".Close","START:"&amp;$K2658&amp;" END:"&amp;$K2658&amp;" INTERVAL:1D",,"TSREPEAT:NO")</f>
        <v>0.214</v>
      </c>
      <c r="U2658" s="2">
        <f t="shared" si="82"/>
        <v>1</v>
      </c>
      <c r="V2658" s="2">
        <f t="shared" si="83"/>
        <v>1</v>
      </c>
    </row>
    <row r="2659" spans="9:22" x14ac:dyDescent="0.25">
      <c r="I2659" t="s">
        <v>625</v>
      </c>
      <c r="J2659" t="s">
        <v>634</v>
      </c>
      <c r="K2659" s="9">
        <v>43851</v>
      </c>
      <c r="L2659">
        <v>1</v>
      </c>
      <c r="M2659">
        <v>1</v>
      </c>
      <c r="N2659" s="9">
        <v>43851</v>
      </c>
      <c r="O2659" s="9">
        <v>43852</v>
      </c>
      <c r="P2659" s="9">
        <v>43852</v>
      </c>
      <c r="Q2659" s="9">
        <v>43853</v>
      </c>
      <c r="S2659" s="2">
        <f>_xll.RHistory(I2659,".Close","START:"&amp;$K2659&amp;" END:"&amp;$K2659&amp;" INTERVAL:1D",,"TSREPEAT:NO")</f>
        <v>0.109</v>
      </c>
      <c r="T2659" s="2">
        <f>_xll.RHistory(J2659,".Close","START:"&amp;$K2659&amp;" END:"&amp;$K2659&amp;" INTERVAL:1D",,"TSREPEAT:NO")</f>
        <v>0.217</v>
      </c>
      <c r="U2659" s="2">
        <f t="shared" si="82"/>
        <v>1</v>
      </c>
      <c r="V2659" s="2">
        <f t="shared" si="83"/>
        <v>1</v>
      </c>
    </row>
    <row r="2660" spans="9:22" x14ac:dyDescent="0.25">
      <c r="I2660" t="s">
        <v>625</v>
      </c>
      <c r="J2660" t="s">
        <v>634</v>
      </c>
      <c r="K2660" s="9">
        <v>43852</v>
      </c>
      <c r="L2660">
        <v>1</v>
      </c>
      <c r="M2660">
        <v>1</v>
      </c>
      <c r="N2660" s="9">
        <v>43852</v>
      </c>
      <c r="O2660" s="9">
        <v>43853</v>
      </c>
      <c r="P2660" s="9">
        <v>43853</v>
      </c>
      <c r="Q2660" s="9">
        <v>43854</v>
      </c>
      <c r="S2660" s="2">
        <f>_xll.RHistory(I2660,".Close","START:"&amp;$K2660&amp;" END:"&amp;$K2660&amp;" INTERVAL:1D",,"TSREPEAT:NO")</f>
        <v>0.18</v>
      </c>
      <c r="T2660" s="2">
        <f>_xll.RHistory(J2660,".Close","START:"&amp;$K2660&amp;" END:"&amp;$K2660&amp;" INTERVAL:1D",,"TSREPEAT:NO")</f>
        <v>0.20599999999999999</v>
      </c>
      <c r="U2660" s="2">
        <f t="shared" si="82"/>
        <v>1</v>
      </c>
      <c r="V2660" s="2">
        <f t="shared" si="83"/>
        <v>1</v>
      </c>
    </row>
    <row r="2661" spans="9:22" x14ac:dyDescent="0.25">
      <c r="I2661" t="s">
        <v>625</v>
      </c>
      <c r="J2661" t="s">
        <v>634</v>
      </c>
      <c r="K2661" s="9">
        <v>43853</v>
      </c>
      <c r="L2661">
        <v>1</v>
      </c>
      <c r="M2661">
        <v>1</v>
      </c>
      <c r="N2661" s="9">
        <v>43853</v>
      </c>
      <c r="O2661" s="9">
        <v>43854</v>
      </c>
      <c r="P2661" s="9">
        <v>43854</v>
      </c>
      <c r="Q2661" s="9">
        <v>43857</v>
      </c>
      <c r="S2661" s="2">
        <f>_xll.RHistory(I2661,".Close","START:"&amp;$K2661&amp;" END:"&amp;$K2661&amp;" INTERVAL:1D",,"TSREPEAT:NO")</f>
        <v>0.19</v>
      </c>
      <c r="T2661" s="2">
        <f>_xll.RHistory(J2661,".Close","START:"&amp;$K2661&amp;" END:"&amp;$K2661&amp;" INTERVAL:1D",,"TSREPEAT:NO")</f>
        <v>0.80400000000000005</v>
      </c>
      <c r="U2661" s="2">
        <f t="shared" si="82"/>
        <v>1</v>
      </c>
      <c r="V2661" s="2">
        <f t="shared" si="83"/>
        <v>1</v>
      </c>
    </row>
    <row r="2662" spans="9:22" x14ac:dyDescent="0.25">
      <c r="I2662" t="s">
        <v>625</v>
      </c>
      <c r="J2662" t="s">
        <v>634</v>
      </c>
      <c r="K2662" s="9">
        <v>43854</v>
      </c>
      <c r="L2662">
        <v>1</v>
      </c>
      <c r="M2662">
        <v>1</v>
      </c>
      <c r="N2662" s="9">
        <v>43854</v>
      </c>
      <c r="O2662" s="9">
        <v>43857</v>
      </c>
      <c r="P2662" s="9">
        <v>43857</v>
      </c>
      <c r="Q2662" s="9">
        <v>43858</v>
      </c>
      <c r="S2662" s="2">
        <f>_xll.RHistory(I2662,".Close","START:"&amp;$K2662&amp;" END:"&amp;$K2662&amp;" INTERVAL:1D",,"TSREPEAT:NO")</f>
        <v>3.5000000000000003E-2</v>
      </c>
      <c r="T2662" s="2">
        <f>_xll.RHistory(J2662,".Close","START:"&amp;$K2662&amp;" END:"&amp;$K2662&amp;" INTERVAL:1D",,"TSREPEAT:NO")</f>
        <v>0.11</v>
      </c>
      <c r="U2662" s="2">
        <f t="shared" si="82"/>
        <v>1</v>
      </c>
      <c r="V2662" s="2">
        <f t="shared" si="83"/>
        <v>1</v>
      </c>
    </row>
    <row r="2663" spans="9:22" x14ac:dyDescent="0.25">
      <c r="I2663" t="s">
        <v>625</v>
      </c>
      <c r="J2663" t="s">
        <v>634</v>
      </c>
      <c r="K2663" s="9">
        <v>43855</v>
      </c>
      <c r="L2663">
        <v>0</v>
      </c>
      <c r="M2663">
        <v>0</v>
      </c>
      <c r="N2663" s="9">
        <v>-1</v>
      </c>
      <c r="O2663" s="9">
        <v>-1</v>
      </c>
      <c r="P2663" s="9">
        <v>43857</v>
      </c>
      <c r="Q2663" s="9">
        <v>43858</v>
      </c>
      <c r="S2663" s="2" t="e">
        <f>_xll.RHistory(I2663,".Close","START:"&amp;$K2663&amp;" END:"&amp;$K2663&amp;" INTERVAL:1D",,"TSREPEAT:NO")</f>
        <v>#N/A</v>
      </c>
      <c r="T2663" s="2" t="e">
        <f>_xll.RHistory(J2663,".Close","START:"&amp;$K2663&amp;" END:"&amp;$K2663&amp;" INTERVAL:1D",,"TSREPEAT:NO")</f>
        <v>#N/A</v>
      </c>
      <c r="U2663" s="2">
        <f t="shared" si="82"/>
        <v>1</v>
      </c>
      <c r="V2663" s="2">
        <f t="shared" si="83"/>
        <v>0</v>
      </c>
    </row>
    <row r="2664" spans="9:22" x14ac:dyDescent="0.25">
      <c r="I2664" t="s">
        <v>625</v>
      </c>
      <c r="J2664" t="s">
        <v>634</v>
      </c>
      <c r="K2664" s="9">
        <v>43856</v>
      </c>
      <c r="L2664">
        <v>0</v>
      </c>
      <c r="M2664">
        <v>0</v>
      </c>
      <c r="N2664" s="9">
        <v>-1</v>
      </c>
      <c r="O2664" s="9">
        <v>-1</v>
      </c>
      <c r="P2664" s="9">
        <v>43857</v>
      </c>
      <c r="Q2664" s="9">
        <v>43858</v>
      </c>
      <c r="S2664" s="2" t="e">
        <f>_xll.RHistory(I2664,".Close","START:"&amp;$K2664&amp;" END:"&amp;$K2664&amp;" INTERVAL:1D",,"TSREPEAT:NO")</f>
        <v>#N/A</v>
      </c>
      <c r="T2664" s="2" t="e">
        <f>_xll.RHistory(J2664,".Close","START:"&amp;$K2664&amp;" END:"&amp;$K2664&amp;" INTERVAL:1D",,"TSREPEAT:NO")</f>
        <v>#N/A</v>
      </c>
      <c r="U2664" s="2">
        <f t="shared" si="82"/>
        <v>1</v>
      </c>
      <c r="V2664" s="2">
        <f t="shared" si="83"/>
        <v>0</v>
      </c>
    </row>
    <row r="2665" spans="9:22" x14ac:dyDescent="0.25">
      <c r="I2665" t="s">
        <v>625</v>
      </c>
      <c r="J2665" t="s">
        <v>634</v>
      </c>
      <c r="K2665" s="9">
        <v>43857</v>
      </c>
      <c r="L2665">
        <v>1</v>
      </c>
      <c r="M2665">
        <v>1</v>
      </c>
      <c r="N2665" s="9">
        <v>43857</v>
      </c>
      <c r="O2665" s="9">
        <v>43858</v>
      </c>
      <c r="P2665" s="9">
        <v>43858</v>
      </c>
      <c r="Q2665" s="9">
        <v>43859</v>
      </c>
      <c r="S2665" s="2">
        <f>_xll.RHistory(I2665,".Close","START:"&amp;$K2665&amp;" END:"&amp;$K2665&amp;" INTERVAL:1D",,"TSREPEAT:NO")</f>
        <v>0.107</v>
      </c>
      <c r="T2665" s="2">
        <f>_xll.RHistory(J2665,".Close","START:"&amp;$K2665&amp;" END:"&amp;$K2665&amp;" INTERVAL:1D",,"TSREPEAT:NO")</f>
        <v>0.218</v>
      </c>
      <c r="U2665" s="2">
        <f t="shared" si="82"/>
        <v>1</v>
      </c>
      <c r="V2665" s="2">
        <f t="shared" si="83"/>
        <v>1</v>
      </c>
    </row>
    <row r="2666" spans="9:22" x14ac:dyDescent="0.25">
      <c r="I2666" t="s">
        <v>625</v>
      </c>
      <c r="J2666" t="s">
        <v>634</v>
      </c>
      <c r="K2666" s="9">
        <v>43858</v>
      </c>
      <c r="L2666">
        <v>1</v>
      </c>
      <c r="M2666">
        <v>1</v>
      </c>
      <c r="N2666" s="9">
        <v>43858</v>
      </c>
      <c r="O2666" s="9">
        <v>43859</v>
      </c>
      <c r="P2666" s="9">
        <v>43859</v>
      </c>
      <c r="Q2666" s="9">
        <v>43860</v>
      </c>
      <c r="S2666" s="2">
        <f>_xll.RHistory(I2666,".Close","START:"&amp;$K2666&amp;" END:"&amp;$K2666&amp;" INTERVAL:1D",,"TSREPEAT:NO")</f>
        <v>0.2</v>
      </c>
      <c r="T2666" s="2">
        <f>_xll.RHistory(J2666,".Close","START:"&amp;$K2666&amp;" END:"&amp;$K2666&amp;" INTERVAL:1D",,"TSREPEAT:NO")</f>
        <v>0.21299999999999999</v>
      </c>
      <c r="U2666" s="2">
        <f t="shared" si="82"/>
        <v>1</v>
      </c>
      <c r="V2666" s="2">
        <f t="shared" si="83"/>
        <v>1</v>
      </c>
    </row>
    <row r="2667" spans="9:22" x14ac:dyDescent="0.25">
      <c r="I2667" t="s">
        <v>625</v>
      </c>
      <c r="J2667" t="s">
        <v>634</v>
      </c>
      <c r="K2667" s="9">
        <v>43859</v>
      </c>
      <c r="L2667">
        <v>1</v>
      </c>
      <c r="M2667">
        <v>1</v>
      </c>
      <c r="N2667" s="9">
        <v>43859</v>
      </c>
      <c r="O2667" s="9">
        <v>43860</v>
      </c>
      <c r="P2667" s="9">
        <v>43860</v>
      </c>
      <c r="Q2667" s="9">
        <v>43861</v>
      </c>
      <c r="S2667" s="2">
        <f>_xll.RHistory(I2667,".Close","START:"&amp;$K2667&amp;" END:"&amp;$K2667&amp;" INTERVAL:1D",,"TSREPEAT:NO")</f>
        <v>6.5000000000000002E-2</v>
      </c>
      <c r="T2667" s="2">
        <f>_xll.RHistory(J2667,".Close","START:"&amp;$K2667&amp;" END:"&amp;$K2667&amp;" INTERVAL:1D",,"TSREPEAT:NO")</f>
        <v>0.13200000000000001</v>
      </c>
      <c r="U2667" s="2">
        <f t="shared" si="82"/>
        <v>1</v>
      </c>
      <c r="V2667" s="2">
        <f t="shared" si="83"/>
        <v>1</v>
      </c>
    </row>
    <row r="2668" spans="9:22" x14ac:dyDescent="0.25">
      <c r="I2668" t="s">
        <v>625</v>
      </c>
      <c r="J2668" t="s">
        <v>634</v>
      </c>
      <c r="K2668" s="9">
        <v>43860</v>
      </c>
      <c r="L2668">
        <v>1</v>
      </c>
      <c r="M2668">
        <v>1</v>
      </c>
      <c r="N2668" s="9">
        <v>43860</v>
      </c>
      <c r="O2668" s="9">
        <v>43861</v>
      </c>
      <c r="P2668" s="9">
        <v>43861</v>
      </c>
      <c r="Q2668" s="9">
        <v>43864</v>
      </c>
      <c r="S2668" s="2">
        <f>_xll.RHistory(I2668,".Close","START:"&amp;$K2668&amp;" END:"&amp;$K2668&amp;" INTERVAL:1D",,"TSREPEAT:NO")</f>
        <v>0.108</v>
      </c>
      <c r="T2668" s="2">
        <f>_xll.RHistory(J2668,".Close","START:"&amp;$K2668&amp;" END:"&amp;$K2668&amp;" INTERVAL:1D",,"TSREPEAT:NO")</f>
        <v>0.68500000000000005</v>
      </c>
      <c r="U2668" s="2">
        <f t="shared" si="82"/>
        <v>1</v>
      </c>
      <c r="V2668" s="2">
        <f t="shared" si="83"/>
        <v>1</v>
      </c>
    </row>
    <row r="2669" spans="9:22" x14ac:dyDescent="0.25">
      <c r="I2669" t="s">
        <v>626</v>
      </c>
      <c r="J2669" t="s">
        <v>635</v>
      </c>
      <c r="K2669" s="9">
        <v>43480</v>
      </c>
      <c r="L2669">
        <v>1</v>
      </c>
      <c r="M2669">
        <v>1</v>
      </c>
      <c r="N2669" s="9">
        <v>43480</v>
      </c>
      <c r="O2669" s="9">
        <v>43481</v>
      </c>
      <c r="P2669" s="9">
        <v>43481</v>
      </c>
      <c r="Q2669" s="9">
        <v>43482</v>
      </c>
      <c r="S2669" s="2">
        <f>_xll.RHistory(I2669,".Close","START:"&amp;$K2669&amp;" END:"&amp;$K2669&amp;" INTERVAL:1D",,"TSREPEAT:NO")</f>
        <v>1.712</v>
      </c>
      <c r="T2669" s="2">
        <f>_xll.RHistory(J2669,".Close","START:"&amp;$K2669&amp;" END:"&amp;$K2669&amp;" INTERVAL:1D",,"TSREPEAT:NO")</f>
        <v>3.47</v>
      </c>
      <c r="U2669" s="2">
        <f t="shared" si="82"/>
        <v>1</v>
      </c>
      <c r="V2669" s="2">
        <f t="shared" si="83"/>
        <v>1</v>
      </c>
    </row>
    <row r="2670" spans="9:22" x14ac:dyDescent="0.25">
      <c r="I2670" t="s">
        <v>626</v>
      </c>
      <c r="J2670" t="s">
        <v>635</v>
      </c>
      <c r="K2670" s="9">
        <v>43481</v>
      </c>
      <c r="L2670">
        <v>1</v>
      </c>
      <c r="M2670">
        <v>1</v>
      </c>
      <c r="N2670" s="9">
        <v>43481</v>
      </c>
      <c r="O2670" s="9">
        <v>43482</v>
      </c>
      <c r="P2670" s="9">
        <v>43482</v>
      </c>
      <c r="Q2670" s="9">
        <v>43483</v>
      </c>
      <c r="S2670" s="2">
        <f>_xll.RHistory(I2670,".Close","START:"&amp;$K2670&amp;" END:"&amp;$K2670&amp;" INTERVAL:1D",,"TSREPEAT:NO")</f>
        <v>1.98</v>
      </c>
      <c r="T2670" s="2">
        <f>_xll.RHistory(J2670,".Close","START:"&amp;$K2670&amp;" END:"&amp;$K2670&amp;" INTERVAL:1D",,"TSREPEAT:NO")</f>
        <v>2.5099999999999998</v>
      </c>
      <c r="U2670" s="2">
        <f t="shared" si="82"/>
        <v>1</v>
      </c>
      <c r="V2670" s="2">
        <f t="shared" si="83"/>
        <v>1</v>
      </c>
    </row>
    <row r="2671" spans="9:22" x14ac:dyDescent="0.25">
      <c r="I2671" t="s">
        <v>626</v>
      </c>
      <c r="J2671" t="s">
        <v>635</v>
      </c>
      <c r="K2671" s="9">
        <v>43482</v>
      </c>
      <c r="L2671">
        <v>1</v>
      </c>
      <c r="M2671">
        <v>1</v>
      </c>
      <c r="N2671" s="9">
        <v>43482</v>
      </c>
      <c r="O2671" s="9">
        <v>43483</v>
      </c>
      <c r="P2671" s="9">
        <v>43483</v>
      </c>
      <c r="Q2671" s="9">
        <v>43486</v>
      </c>
      <c r="S2671" s="2">
        <f>_xll.RHistory(I2671,".Close","START:"&amp;$K2671&amp;" END:"&amp;$K2671&amp;" INTERVAL:1D",,"TSREPEAT:NO")</f>
        <v>2.38</v>
      </c>
      <c r="T2671" s="2">
        <f>_xll.RHistory(J2671,".Close","START:"&amp;$K2671&amp;" END:"&amp;$K2671&amp;" INTERVAL:1D",,"TSREPEAT:NO")</f>
        <v>13.23</v>
      </c>
      <c r="U2671" s="2">
        <f t="shared" si="82"/>
        <v>1</v>
      </c>
      <c r="V2671" s="2">
        <f t="shared" si="83"/>
        <v>1</v>
      </c>
    </row>
    <row r="2672" spans="9:22" x14ac:dyDescent="0.25">
      <c r="I2672" t="s">
        <v>626</v>
      </c>
      <c r="J2672" t="s">
        <v>635</v>
      </c>
      <c r="K2672" s="9">
        <v>43483</v>
      </c>
      <c r="L2672">
        <v>1</v>
      </c>
      <c r="M2672">
        <v>1</v>
      </c>
      <c r="N2672" s="9">
        <v>43483</v>
      </c>
      <c r="O2672" s="9">
        <v>43486</v>
      </c>
      <c r="P2672" s="9">
        <v>43486</v>
      </c>
      <c r="Q2672" s="9">
        <v>43487</v>
      </c>
      <c r="S2672" s="2">
        <f>_xll.RHistory(I2672,".Close","START:"&amp;$K2672&amp;" END:"&amp;$K2672&amp;" INTERVAL:1D",,"TSREPEAT:NO")</f>
        <v>12.27</v>
      </c>
      <c r="T2672" s="2">
        <f>_xll.RHistory(J2672,".Close","START:"&amp;$K2672&amp;" END:"&amp;$K2672&amp;" INTERVAL:1D",,"TSREPEAT:NO")</f>
        <v>3.1</v>
      </c>
      <c r="U2672" s="2">
        <f t="shared" si="82"/>
        <v>1</v>
      </c>
      <c r="V2672" s="2">
        <f t="shared" si="83"/>
        <v>1</v>
      </c>
    </row>
    <row r="2673" spans="9:22" x14ac:dyDescent="0.25">
      <c r="I2673" t="s">
        <v>626</v>
      </c>
      <c r="J2673" t="s">
        <v>635</v>
      </c>
      <c r="K2673" s="9">
        <v>43484</v>
      </c>
      <c r="L2673">
        <v>0</v>
      </c>
      <c r="M2673">
        <v>0</v>
      </c>
      <c r="N2673" s="9">
        <v>-1</v>
      </c>
      <c r="O2673" s="9">
        <v>-1</v>
      </c>
      <c r="P2673" s="9">
        <v>43486</v>
      </c>
      <c r="Q2673" s="9">
        <v>43487</v>
      </c>
      <c r="S2673" s="2" t="e">
        <f>_xll.RHistory(I2673,".Close","START:"&amp;$K2673&amp;" END:"&amp;$K2673&amp;" INTERVAL:1D",,"TSREPEAT:NO")</f>
        <v>#N/A</v>
      </c>
      <c r="T2673" s="2" t="e">
        <f>_xll.RHistory(J2673,".Close","START:"&amp;$K2673&amp;" END:"&amp;$K2673&amp;" INTERVAL:1D",,"TSREPEAT:NO")</f>
        <v>#N/A</v>
      </c>
      <c r="U2673" s="2">
        <f t="shared" si="82"/>
        <v>1</v>
      </c>
      <c r="V2673" s="2">
        <f t="shared" si="83"/>
        <v>0</v>
      </c>
    </row>
    <row r="2674" spans="9:22" x14ac:dyDescent="0.25">
      <c r="I2674" t="s">
        <v>626</v>
      </c>
      <c r="J2674" t="s">
        <v>635</v>
      </c>
      <c r="K2674" s="9">
        <v>43485</v>
      </c>
      <c r="L2674">
        <v>0</v>
      </c>
      <c r="M2674">
        <v>0</v>
      </c>
      <c r="N2674" s="9">
        <v>-1</v>
      </c>
      <c r="O2674" s="9">
        <v>-1</v>
      </c>
      <c r="P2674" s="9">
        <v>43486</v>
      </c>
      <c r="Q2674" s="9">
        <v>43487</v>
      </c>
      <c r="S2674" s="2" t="e">
        <f>_xll.RHistory(I2674,".Close","START:"&amp;$K2674&amp;" END:"&amp;$K2674&amp;" INTERVAL:1D",,"TSREPEAT:NO")</f>
        <v>#N/A</v>
      </c>
      <c r="T2674" s="2" t="e">
        <f>_xll.RHistory(J2674,".Close","START:"&amp;$K2674&amp;" END:"&amp;$K2674&amp;" INTERVAL:1D",,"TSREPEAT:NO")</f>
        <v>#N/A</v>
      </c>
      <c r="U2674" s="2">
        <f t="shared" si="82"/>
        <v>1</v>
      </c>
      <c r="V2674" s="2">
        <f t="shared" si="83"/>
        <v>0</v>
      </c>
    </row>
    <row r="2675" spans="9:22" x14ac:dyDescent="0.25">
      <c r="I2675" t="s">
        <v>626</v>
      </c>
      <c r="J2675" t="s">
        <v>635</v>
      </c>
      <c r="K2675" s="9">
        <v>43486</v>
      </c>
      <c r="L2675">
        <v>0</v>
      </c>
      <c r="M2675">
        <v>1</v>
      </c>
      <c r="N2675" s="9">
        <v>43486</v>
      </c>
      <c r="O2675" s="9">
        <v>43487</v>
      </c>
      <c r="P2675" s="9">
        <v>43487</v>
      </c>
      <c r="Q2675" s="9">
        <v>43488</v>
      </c>
      <c r="S2675" s="2">
        <f>_xll.RHistory(I2675,".Close","START:"&amp;$K2675&amp;" END:"&amp;$K2675&amp;" INTERVAL:1D",,"TSREPEAT:NO")</f>
        <v>2.76</v>
      </c>
      <c r="T2675" s="2">
        <f>_xll.RHistory(J2675,".Close","START:"&amp;$K2675&amp;" END:"&amp;$K2675&amp;" INTERVAL:1D",,"TSREPEAT:NO")</f>
        <v>2.76</v>
      </c>
      <c r="U2675" s="2">
        <f t="shared" si="82"/>
        <v>1</v>
      </c>
      <c r="V2675" s="2">
        <f t="shared" si="83"/>
        <v>1</v>
      </c>
    </row>
    <row r="2676" spans="9:22" x14ac:dyDescent="0.25">
      <c r="I2676" t="s">
        <v>626</v>
      </c>
      <c r="J2676" t="s">
        <v>635</v>
      </c>
      <c r="K2676" s="9">
        <v>43487</v>
      </c>
      <c r="L2676">
        <v>1</v>
      </c>
      <c r="M2676">
        <v>1</v>
      </c>
      <c r="N2676" s="9">
        <v>43487</v>
      </c>
      <c r="O2676" s="9">
        <v>43488</v>
      </c>
      <c r="P2676" s="9">
        <v>43488</v>
      </c>
      <c r="Q2676" s="9">
        <v>43489</v>
      </c>
      <c r="S2676" s="2">
        <f>_xll.RHistory(I2676,".Close","START:"&amp;$K2676&amp;" END:"&amp;$K2676&amp;" INTERVAL:1D",,"TSREPEAT:NO")</f>
        <v>1.63</v>
      </c>
      <c r="T2676" s="2">
        <f>_xll.RHistory(J2676,".Close","START:"&amp;$K2676&amp;" END:"&amp;$K2676&amp;" INTERVAL:1D",,"TSREPEAT:NO")</f>
        <v>3.028</v>
      </c>
      <c r="U2676" s="2">
        <f t="shared" si="82"/>
        <v>1</v>
      </c>
      <c r="V2676" s="2">
        <f t="shared" si="83"/>
        <v>1</v>
      </c>
    </row>
    <row r="2677" spans="9:22" x14ac:dyDescent="0.25">
      <c r="I2677" t="s">
        <v>626</v>
      </c>
      <c r="J2677" t="s">
        <v>635</v>
      </c>
      <c r="K2677" s="9">
        <v>43488</v>
      </c>
      <c r="L2677">
        <v>1</v>
      </c>
      <c r="M2677">
        <v>1</v>
      </c>
      <c r="N2677" s="9">
        <v>43488</v>
      </c>
      <c r="O2677" s="9">
        <v>43489</v>
      </c>
      <c r="P2677" s="9">
        <v>43489</v>
      </c>
      <c r="Q2677" s="9">
        <v>43490</v>
      </c>
      <c r="S2677" s="2">
        <f>_xll.RHistory(I2677,".Close","START:"&amp;$K2677&amp;" END:"&amp;$K2677&amp;" INTERVAL:1D",,"TSREPEAT:NO")</f>
        <v>1.97</v>
      </c>
      <c r="T2677" s="2">
        <f>_xll.RHistory(J2677,".Close","START:"&amp;$K2677&amp;" END:"&amp;$K2677&amp;" INTERVAL:1D",,"TSREPEAT:NO")</f>
        <v>2.7669999999999999</v>
      </c>
      <c r="U2677" s="2">
        <f t="shared" si="82"/>
        <v>1</v>
      </c>
      <c r="V2677" s="2">
        <f t="shared" si="83"/>
        <v>1</v>
      </c>
    </row>
    <row r="2678" spans="9:22" x14ac:dyDescent="0.25">
      <c r="I2678" t="s">
        <v>626</v>
      </c>
      <c r="J2678" t="s">
        <v>635</v>
      </c>
      <c r="K2678" s="9">
        <v>43489</v>
      </c>
      <c r="L2678">
        <v>1</v>
      </c>
      <c r="M2678">
        <v>1</v>
      </c>
      <c r="N2678" s="9">
        <v>43489</v>
      </c>
      <c r="O2678" s="9">
        <v>43490</v>
      </c>
      <c r="P2678" s="9">
        <v>43490</v>
      </c>
      <c r="Q2678" s="9">
        <v>43493</v>
      </c>
      <c r="S2678" s="2">
        <f>_xll.RHistory(I2678,".Close","START:"&amp;$K2678&amp;" END:"&amp;$K2678&amp;" INTERVAL:1D",,"TSREPEAT:NO")</f>
        <v>2.08</v>
      </c>
      <c r="T2678" s="2">
        <f>_xll.RHistory(J2678,".Close","START:"&amp;$K2678&amp;" END:"&amp;$K2678&amp;" INTERVAL:1D",,"TSREPEAT:NO")</f>
        <v>9.3819999999999997</v>
      </c>
      <c r="U2678" s="2">
        <f t="shared" si="82"/>
        <v>1</v>
      </c>
      <c r="V2678" s="2">
        <f t="shared" si="83"/>
        <v>1</v>
      </c>
    </row>
    <row r="2679" spans="9:22" x14ac:dyDescent="0.25">
      <c r="I2679" t="s">
        <v>626</v>
      </c>
      <c r="J2679" t="s">
        <v>635</v>
      </c>
      <c r="K2679" s="9">
        <v>43490</v>
      </c>
      <c r="L2679">
        <v>1</v>
      </c>
      <c r="M2679">
        <v>1</v>
      </c>
      <c r="N2679" s="9">
        <v>43490</v>
      </c>
      <c r="O2679" s="9">
        <v>43493</v>
      </c>
      <c r="P2679" s="9">
        <v>43493</v>
      </c>
      <c r="Q2679" s="9">
        <v>43494</v>
      </c>
      <c r="S2679" s="2">
        <f>_xll.RHistory(I2679,".Close","START:"&amp;$K2679&amp;" END:"&amp;$K2679&amp;" INTERVAL:1D",,"TSREPEAT:NO")</f>
        <v>7.024</v>
      </c>
      <c r="T2679" s="2">
        <f>_xll.RHistory(J2679,".Close","START:"&amp;$K2679&amp;" END:"&amp;$K2679&amp;" INTERVAL:1D",,"TSREPEAT:NO")</f>
        <v>2.87</v>
      </c>
      <c r="U2679" s="2">
        <f t="shared" si="82"/>
        <v>1</v>
      </c>
      <c r="V2679" s="2">
        <f t="shared" si="83"/>
        <v>1</v>
      </c>
    </row>
    <row r="2680" spans="9:22" x14ac:dyDescent="0.25">
      <c r="I2680" t="s">
        <v>626</v>
      </c>
      <c r="J2680" t="s">
        <v>635</v>
      </c>
      <c r="K2680" s="9">
        <v>43491</v>
      </c>
      <c r="L2680">
        <v>0</v>
      </c>
      <c r="M2680">
        <v>0</v>
      </c>
      <c r="N2680" s="9">
        <v>-1</v>
      </c>
      <c r="O2680" s="9">
        <v>-1</v>
      </c>
      <c r="P2680" s="9">
        <v>43493</v>
      </c>
      <c r="Q2680" s="9">
        <v>43494</v>
      </c>
      <c r="S2680" s="2" t="e">
        <f>_xll.RHistory(I2680,".Close","START:"&amp;$K2680&amp;" END:"&amp;$K2680&amp;" INTERVAL:1D",,"TSREPEAT:NO")</f>
        <v>#N/A</v>
      </c>
      <c r="T2680" s="2" t="e">
        <f>_xll.RHistory(J2680,".Close","START:"&amp;$K2680&amp;" END:"&amp;$K2680&amp;" INTERVAL:1D",,"TSREPEAT:NO")</f>
        <v>#N/A</v>
      </c>
      <c r="U2680" s="2">
        <f t="shared" si="82"/>
        <v>1</v>
      </c>
      <c r="V2680" s="2">
        <f t="shared" si="83"/>
        <v>0</v>
      </c>
    </row>
    <row r="2681" spans="9:22" x14ac:dyDescent="0.25">
      <c r="I2681" t="s">
        <v>626</v>
      </c>
      <c r="J2681" t="s">
        <v>635</v>
      </c>
      <c r="K2681" s="9">
        <v>43492</v>
      </c>
      <c r="L2681">
        <v>0</v>
      </c>
      <c r="M2681">
        <v>0</v>
      </c>
      <c r="N2681" s="9">
        <v>-1</v>
      </c>
      <c r="O2681" s="9">
        <v>-1</v>
      </c>
      <c r="P2681" s="9">
        <v>43493</v>
      </c>
      <c r="Q2681" s="9">
        <v>43494</v>
      </c>
      <c r="S2681" s="2" t="e">
        <f>_xll.RHistory(I2681,".Close","START:"&amp;$K2681&amp;" END:"&amp;$K2681&amp;" INTERVAL:1D",,"TSREPEAT:NO")</f>
        <v>#N/A</v>
      </c>
      <c r="T2681" s="2" t="e">
        <f>_xll.RHistory(J2681,".Close","START:"&amp;$K2681&amp;" END:"&amp;$K2681&amp;" INTERVAL:1D",,"TSREPEAT:NO")</f>
        <v>#N/A</v>
      </c>
      <c r="U2681" s="2">
        <f t="shared" si="82"/>
        <v>1</v>
      </c>
      <c r="V2681" s="2">
        <f t="shared" si="83"/>
        <v>0</v>
      </c>
    </row>
    <row r="2682" spans="9:22" x14ac:dyDescent="0.25">
      <c r="I2682" t="s">
        <v>626</v>
      </c>
      <c r="J2682" t="s">
        <v>635</v>
      </c>
      <c r="K2682" s="9">
        <v>43493</v>
      </c>
      <c r="L2682">
        <v>1</v>
      </c>
      <c r="M2682">
        <v>1</v>
      </c>
      <c r="N2682" s="9">
        <v>43493</v>
      </c>
      <c r="O2682" s="9">
        <v>43494</v>
      </c>
      <c r="P2682" s="9">
        <v>43494</v>
      </c>
      <c r="Q2682" s="9">
        <v>43495</v>
      </c>
      <c r="S2682" s="2">
        <f>_xll.RHistory(I2682,".Close","START:"&amp;$K2682&amp;" END:"&amp;$K2682&amp;" INTERVAL:1D",,"TSREPEAT:NO")</f>
        <v>2.59</v>
      </c>
      <c r="T2682" s="2">
        <f>_xll.RHistory(J2682,".Close","START:"&amp;$K2682&amp;" END:"&amp;$K2682&amp;" INTERVAL:1D",,"TSREPEAT:NO")</f>
        <v>2.89</v>
      </c>
      <c r="U2682" s="2">
        <f t="shared" si="82"/>
        <v>1</v>
      </c>
      <c r="V2682" s="2">
        <f t="shared" si="83"/>
        <v>1</v>
      </c>
    </row>
    <row r="2683" spans="9:22" x14ac:dyDescent="0.25">
      <c r="I2683" t="s">
        <v>626</v>
      </c>
      <c r="J2683" t="s">
        <v>635</v>
      </c>
      <c r="K2683" s="9">
        <v>43494</v>
      </c>
      <c r="L2683">
        <v>1</v>
      </c>
      <c r="M2683">
        <v>1</v>
      </c>
      <c r="N2683" s="9">
        <v>43494</v>
      </c>
      <c r="O2683" s="9">
        <v>43495</v>
      </c>
      <c r="P2683" s="9">
        <v>43495</v>
      </c>
      <c r="Q2683" s="9">
        <v>43496</v>
      </c>
      <c r="S2683" s="2">
        <f>_xll.RHistory(I2683,".Close","START:"&amp;$K2683&amp;" END:"&amp;$K2683&amp;" INTERVAL:1D",,"TSREPEAT:NO")</f>
        <v>1.1399999999999999</v>
      </c>
      <c r="T2683" s="2">
        <f>_xll.RHistory(J2683,".Close","START:"&amp;$K2683&amp;" END:"&amp;$K2683&amp;" INTERVAL:1D",,"TSREPEAT:NO")</f>
        <v>2.5499999999999998</v>
      </c>
      <c r="U2683" s="2">
        <f t="shared" si="82"/>
        <v>1</v>
      </c>
      <c r="V2683" s="2">
        <f t="shared" si="83"/>
        <v>1</v>
      </c>
    </row>
    <row r="2684" spans="9:22" x14ac:dyDescent="0.25">
      <c r="I2684" t="s">
        <v>626</v>
      </c>
      <c r="J2684" t="s">
        <v>635</v>
      </c>
      <c r="K2684" s="9">
        <v>43495</v>
      </c>
      <c r="L2684">
        <v>1</v>
      </c>
      <c r="M2684">
        <v>1</v>
      </c>
      <c r="N2684" s="9">
        <v>43495</v>
      </c>
      <c r="O2684" s="9">
        <v>43496</v>
      </c>
      <c r="P2684" s="9">
        <v>43496</v>
      </c>
      <c r="Q2684" s="9">
        <v>43497</v>
      </c>
      <c r="S2684" s="2">
        <f>_xll.RHistory(I2684,".Close","START:"&amp;$K2684&amp;" END:"&amp;$K2684&amp;" INTERVAL:1D",,"TSREPEAT:NO")</f>
        <v>1.21</v>
      </c>
      <c r="T2684" s="2">
        <f>_xll.RHistory(J2684,".Close","START:"&amp;$K2684&amp;" END:"&amp;$K2684&amp;" INTERVAL:1D",,"TSREPEAT:NO")</f>
        <v>2.38</v>
      </c>
      <c r="U2684" s="2">
        <f t="shared" si="82"/>
        <v>1</v>
      </c>
      <c r="V2684" s="2">
        <f t="shared" si="83"/>
        <v>1</v>
      </c>
    </row>
    <row r="2685" spans="9:22" x14ac:dyDescent="0.25">
      <c r="I2685" t="s">
        <v>626</v>
      </c>
      <c r="J2685" t="s">
        <v>635</v>
      </c>
      <c r="K2685" s="9">
        <v>43496</v>
      </c>
      <c r="L2685">
        <v>1</v>
      </c>
      <c r="M2685">
        <v>1</v>
      </c>
      <c r="N2685" s="9">
        <v>43496</v>
      </c>
      <c r="O2685" s="9">
        <v>43497</v>
      </c>
      <c r="P2685" s="9">
        <v>43497</v>
      </c>
      <c r="Q2685" s="9">
        <v>43500</v>
      </c>
      <c r="S2685" s="2">
        <f>_xll.RHistory(I2685,".Close","START:"&amp;$K2685&amp;" END:"&amp;$K2685&amp;" INTERVAL:1D",,"TSREPEAT:NO")</f>
        <v>4.78</v>
      </c>
      <c r="T2685" s="2">
        <f>_xll.RHistory(J2685,".Close","START:"&amp;$K2685&amp;" END:"&amp;$K2685&amp;" INTERVAL:1D",,"TSREPEAT:NO")</f>
        <v>8.0289999999999999</v>
      </c>
      <c r="U2685" s="2">
        <f t="shared" si="82"/>
        <v>1</v>
      </c>
      <c r="V2685" s="2">
        <f t="shared" si="83"/>
        <v>1</v>
      </c>
    </row>
    <row r="2686" spans="9:22" x14ac:dyDescent="0.25">
      <c r="I2686" t="s">
        <v>626</v>
      </c>
      <c r="J2686" t="s">
        <v>635</v>
      </c>
      <c r="K2686" s="9">
        <v>43497</v>
      </c>
      <c r="L2686">
        <v>1</v>
      </c>
      <c r="M2686">
        <v>1</v>
      </c>
      <c r="N2686" s="9">
        <v>43497</v>
      </c>
      <c r="O2686" s="9">
        <v>43500</v>
      </c>
      <c r="P2686" s="9">
        <v>43500</v>
      </c>
      <c r="Q2686" s="9">
        <v>43501</v>
      </c>
      <c r="S2686" s="2">
        <f>_xll.RHistory(I2686,".Close","START:"&amp;$K2686&amp;" END:"&amp;$K2686&amp;" INTERVAL:1D",,"TSREPEAT:NO")</f>
        <v>8.1300000000000008</v>
      </c>
      <c r="T2686" s="2">
        <f>_xll.RHistory(J2686,".Close","START:"&amp;$K2686&amp;" END:"&amp;$K2686&amp;" INTERVAL:1D",,"TSREPEAT:NO")</f>
        <v>2.73</v>
      </c>
      <c r="U2686" s="2">
        <f t="shared" si="82"/>
        <v>1</v>
      </c>
      <c r="V2686" s="2">
        <f t="shared" si="83"/>
        <v>1</v>
      </c>
    </row>
    <row r="2687" spans="9:22" x14ac:dyDescent="0.25">
      <c r="I2687" t="s">
        <v>626</v>
      </c>
      <c r="J2687" t="s">
        <v>635</v>
      </c>
      <c r="K2687" s="9">
        <v>43498</v>
      </c>
      <c r="L2687">
        <v>0</v>
      </c>
      <c r="M2687">
        <v>0</v>
      </c>
      <c r="N2687" s="9">
        <v>-1</v>
      </c>
      <c r="O2687" s="9">
        <v>-1</v>
      </c>
      <c r="P2687" s="9">
        <v>43500</v>
      </c>
      <c r="Q2687" s="9">
        <v>43501</v>
      </c>
      <c r="S2687" s="2" t="e">
        <f>_xll.RHistory(I2687,".Close","START:"&amp;$K2687&amp;" END:"&amp;$K2687&amp;" INTERVAL:1D",,"TSREPEAT:NO")</f>
        <v>#N/A</v>
      </c>
      <c r="T2687" s="2" t="e">
        <f>_xll.RHistory(J2687,".Close","START:"&amp;$K2687&amp;" END:"&amp;$K2687&amp;" INTERVAL:1D",,"TSREPEAT:NO")</f>
        <v>#N/A</v>
      </c>
      <c r="U2687" s="2">
        <f t="shared" si="82"/>
        <v>1</v>
      </c>
      <c r="V2687" s="2">
        <f t="shared" si="83"/>
        <v>0</v>
      </c>
    </row>
    <row r="2688" spans="9:22" x14ac:dyDescent="0.25">
      <c r="I2688" t="s">
        <v>626</v>
      </c>
      <c r="J2688" t="s">
        <v>635</v>
      </c>
      <c r="K2688" s="9">
        <v>43499</v>
      </c>
      <c r="L2688">
        <v>0</v>
      </c>
      <c r="M2688">
        <v>0</v>
      </c>
      <c r="N2688" s="9">
        <v>-1</v>
      </c>
      <c r="O2688" s="9">
        <v>-1</v>
      </c>
      <c r="P2688" s="9">
        <v>43500</v>
      </c>
      <c r="Q2688" s="9">
        <v>43501</v>
      </c>
      <c r="S2688" s="2" t="e">
        <f>_xll.RHistory(I2688,".Close","START:"&amp;$K2688&amp;" END:"&amp;$K2688&amp;" INTERVAL:1D",,"TSREPEAT:NO")</f>
        <v>#N/A</v>
      </c>
      <c r="T2688" s="2" t="e">
        <f>_xll.RHistory(J2688,".Close","START:"&amp;$K2688&amp;" END:"&amp;$K2688&amp;" INTERVAL:1D",,"TSREPEAT:NO")</f>
        <v>#N/A</v>
      </c>
      <c r="U2688" s="2">
        <f t="shared" si="82"/>
        <v>1</v>
      </c>
      <c r="V2688" s="2">
        <f t="shared" si="83"/>
        <v>0</v>
      </c>
    </row>
    <row r="2689" spans="9:22" x14ac:dyDescent="0.25">
      <c r="I2689" t="s">
        <v>626</v>
      </c>
      <c r="J2689" t="s">
        <v>635</v>
      </c>
      <c r="K2689" s="9">
        <v>43500</v>
      </c>
      <c r="L2689">
        <v>1</v>
      </c>
      <c r="M2689">
        <v>1</v>
      </c>
      <c r="N2689" s="9">
        <v>43500</v>
      </c>
      <c r="O2689" s="9">
        <v>43501</v>
      </c>
      <c r="P2689" s="9">
        <v>43501</v>
      </c>
      <c r="Q2689" s="9">
        <v>43502</v>
      </c>
      <c r="S2689" s="2">
        <f>_xll.RHistory(I2689,".Close","START:"&amp;$K2689&amp;" END:"&amp;$K2689&amp;" INTERVAL:1D",,"TSREPEAT:NO")</f>
        <v>2.62</v>
      </c>
      <c r="T2689" s="2">
        <f>_xll.RHistory(J2689,".Close","START:"&amp;$K2689&amp;" END:"&amp;$K2689&amp;" INTERVAL:1D",,"TSREPEAT:NO")</f>
        <v>3.105</v>
      </c>
      <c r="U2689" s="2">
        <f t="shared" si="82"/>
        <v>1</v>
      </c>
      <c r="V2689" s="2">
        <f t="shared" si="83"/>
        <v>1</v>
      </c>
    </row>
    <row r="2690" spans="9:22" x14ac:dyDescent="0.25">
      <c r="I2690" t="s">
        <v>626</v>
      </c>
      <c r="J2690" t="s">
        <v>635</v>
      </c>
      <c r="K2690" s="9">
        <v>43501</v>
      </c>
      <c r="L2690">
        <v>1</v>
      </c>
      <c r="M2690">
        <v>1</v>
      </c>
      <c r="N2690" s="9">
        <v>43501</v>
      </c>
      <c r="O2690" s="9">
        <v>43502</v>
      </c>
      <c r="P2690" s="9">
        <v>43502</v>
      </c>
      <c r="Q2690" s="9">
        <v>43503</v>
      </c>
      <c r="S2690" s="2">
        <f>_xll.RHistory(I2690,".Close","START:"&amp;$K2690&amp;" END:"&amp;$K2690&amp;" INTERVAL:1D",,"TSREPEAT:NO")</f>
        <v>2.58</v>
      </c>
      <c r="T2690" s="2">
        <f>_xll.RHistory(J2690,".Close","START:"&amp;$K2690&amp;" END:"&amp;$K2690&amp;" INTERVAL:1D",,"TSREPEAT:NO")</f>
        <v>2.72</v>
      </c>
      <c r="U2690" s="2">
        <f t="shared" ref="U2690:U2753" si="84">_xlfn.IFNA(IF(AND(N2690&gt;0,S2690&lt;&gt;"#N/A"),1,0), IF(N2690&lt;0,1,0))</f>
        <v>1</v>
      </c>
      <c r="V2690" s="2">
        <f t="shared" si="83"/>
        <v>1</v>
      </c>
    </row>
    <row r="2691" spans="9:22" x14ac:dyDescent="0.25">
      <c r="I2691" t="s">
        <v>626</v>
      </c>
      <c r="J2691" t="s">
        <v>635</v>
      </c>
      <c r="K2691" s="9">
        <v>43502</v>
      </c>
      <c r="L2691">
        <v>1</v>
      </c>
      <c r="M2691">
        <v>1</v>
      </c>
      <c r="N2691" s="9">
        <v>43502</v>
      </c>
      <c r="O2691" s="9">
        <v>43503</v>
      </c>
      <c r="P2691" s="9">
        <v>43503</v>
      </c>
      <c r="Q2691" s="9">
        <v>43504</v>
      </c>
      <c r="S2691" s="2">
        <f>_xll.RHistory(I2691,".Close","START:"&amp;$K2691&amp;" END:"&amp;$K2691&amp;" INTERVAL:1D",,"TSREPEAT:NO")</f>
        <v>2.71</v>
      </c>
      <c r="T2691" s="2">
        <f>_xll.RHistory(J2691,".Close","START:"&amp;$K2691&amp;" END:"&amp;$K2691&amp;" INTERVAL:1D",,"TSREPEAT:NO")</f>
        <v>3.02</v>
      </c>
      <c r="U2691" s="2">
        <f t="shared" si="84"/>
        <v>1</v>
      </c>
      <c r="V2691" s="2">
        <f t="shared" si="83"/>
        <v>1</v>
      </c>
    </row>
    <row r="2692" spans="9:22" x14ac:dyDescent="0.25">
      <c r="I2692" t="s">
        <v>626</v>
      </c>
      <c r="J2692" t="s">
        <v>635</v>
      </c>
      <c r="K2692" s="9">
        <v>43503</v>
      </c>
      <c r="L2692">
        <v>1</v>
      </c>
      <c r="M2692">
        <v>1</v>
      </c>
      <c r="N2692" s="9">
        <v>43503</v>
      </c>
      <c r="O2692" s="9">
        <v>43504</v>
      </c>
      <c r="P2692" s="9">
        <v>43504</v>
      </c>
      <c r="Q2692" s="9">
        <v>43507</v>
      </c>
      <c r="S2692" s="2">
        <f>_xll.RHistory(I2692,".Close","START:"&amp;$K2692&amp;" END:"&amp;$K2692&amp;" INTERVAL:1D",,"TSREPEAT:NO")</f>
        <v>2.5750000000000002</v>
      </c>
      <c r="T2692" s="2">
        <f>_xll.RHistory(J2692,".Close","START:"&amp;$K2692&amp;" END:"&amp;$K2692&amp;" INTERVAL:1D",,"TSREPEAT:NO")</f>
        <v>7.8959999999999999</v>
      </c>
      <c r="U2692" s="2">
        <f t="shared" si="84"/>
        <v>1</v>
      </c>
      <c r="V2692" s="2">
        <f t="shared" si="83"/>
        <v>1</v>
      </c>
    </row>
    <row r="2693" spans="9:22" x14ac:dyDescent="0.25">
      <c r="I2693" t="s">
        <v>626</v>
      </c>
      <c r="J2693" t="s">
        <v>635</v>
      </c>
      <c r="K2693" s="9">
        <v>43504</v>
      </c>
      <c r="L2693">
        <v>1</v>
      </c>
      <c r="M2693">
        <v>1</v>
      </c>
      <c r="N2693" s="9">
        <v>43504</v>
      </c>
      <c r="O2693" s="9">
        <v>43507</v>
      </c>
      <c r="P2693" s="9">
        <v>43507</v>
      </c>
      <c r="Q2693" s="9">
        <v>43508</v>
      </c>
      <c r="S2693" s="2">
        <f>_xll.RHistory(I2693,".Close","START:"&amp;$K2693&amp;" END:"&amp;$K2693&amp;" INTERVAL:1D",,"TSREPEAT:NO")</f>
        <v>8.5299999999999994</v>
      </c>
      <c r="T2693" s="2">
        <f>_xll.RHistory(J2693,".Close","START:"&amp;$K2693&amp;" END:"&amp;$K2693&amp;" INTERVAL:1D",,"TSREPEAT:NO")</f>
        <v>2.798</v>
      </c>
      <c r="U2693" s="2">
        <f t="shared" si="84"/>
        <v>1</v>
      </c>
      <c r="V2693" s="2">
        <f t="shared" si="83"/>
        <v>1</v>
      </c>
    </row>
    <row r="2694" spans="9:22" x14ac:dyDescent="0.25">
      <c r="I2694" t="s">
        <v>626</v>
      </c>
      <c r="J2694" t="s">
        <v>635</v>
      </c>
      <c r="K2694" s="9">
        <v>43505</v>
      </c>
      <c r="L2694">
        <v>0</v>
      </c>
      <c r="M2694">
        <v>0</v>
      </c>
      <c r="N2694" s="9">
        <v>-1</v>
      </c>
      <c r="O2694" s="9">
        <v>-1</v>
      </c>
      <c r="P2694" s="9">
        <v>43507</v>
      </c>
      <c r="Q2694" s="9">
        <v>43508</v>
      </c>
      <c r="S2694" s="2" t="e">
        <f>_xll.RHistory(I2694,".Close","START:"&amp;$K2694&amp;" END:"&amp;$K2694&amp;" INTERVAL:1D",,"TSREPEAT:NO")</f>
        <v>#N/A</v>
      </c>
      <c r="T2694" s="2" t="e">
        <f>_xll.RHistory(J2694,".Close","START:"&amp;$K2694&amp;" END:"&amp;$K2694&amp;" INTERVAL:1D",,"TSREPEAT:NO")</f>
        <v>#N/A</v>
      </c>
      <c r="U2694" s="2">
        <f t="shared" si="84"/>
        <v>1</v>
      </c>
      <c r="V2694" s="2">
        <f t="shared" si="83"/>
        <v>0</v>
      </c>
    </row>
    <row r="2695" spans="9:22" x14ac:dyDescent="0.25">
      <c r="I2695" t="s">
        <v>626</v>
      </c>
      <c r="J2695" t="s">
        <v>635</v>
      </c>
      <c r="K2695" s="9">
        <v>43506</v>
      </c>
      <c r="L2695">
        <v>0</v>
      </c>
      <c r="M2695">
        <v>0</v>
      </c>
      <c r="N2695" s="9">
        <v>-1</v>
      </c>
      <c r="O2695" s="9">
        <v>-1</v>
      </c>
      <c r="P2695" s="9">
        <v>43507</v>
      </c>
      <c r="Q2695" s="9">
        <v>43508</v>
      </c>
      <c r="S2695" s="2" t="e">
        <f>_xll.RHistory(I2695,".Close","START:"&amp;$K2695&amp;" END:"&amp;$K2695&amp;" INTERVAL:1D",,"TSREPEAT:NO")</f>
        <v>#N/A</v>
      </c>
      <c r="T2695" s="2" t="e">
        <f>_xll.RHistory(J2695,".Close","START:"&amp;$K2695&amp;" END:"&amp;$K2695&amp;" INTERVAL:1D",,"TSREPEAT:NO")</f>
        <v>#N/A</v>
      </c>
      <c r="U2695" s="2">
        <f t="shared" si="84"/>
        <v>1</v>
      </c>
      <c r="V2695" s="2">
        <f t="shared" si="83"/>
        <v>0</v>
      </c>
    </row>
    <row r="2696" spans="9:22" x14ac:dyDescent="0.25">
      <c r="I2696" t="s">
        <v>626</v>
      </c>
      <c r="J2696" t="s">
        <v>635</v>
      </c>
      <c r="K2696" s="9">
        <v>43507</v>
      </c>
      <c r="L2696">
        <v>1</v>
      </c>
      <c r="M2696">
        <v>1</v>
      </c>
      <c r="N2696" s="9">
        <v>43507</v>
      </c>
      <c r="O2696" s="9">
        <v>43508</v>
      </c>
      <c r="P2696" s="9">
        <v>43508</v>
      </c>
      <c r="Q2696" s="9">
        <v>43509</v>
      </c>
      <c r="S2696" s="2">
        <f>_xll.RHistory(I2696,".Close","START:"&amp;$K2696&amp;" END:"&amp;$K2696&amp;" INTERVAL:1D",,"TSREPEAT:NO")</f>
        <v>2.9</v>
      </c>
      <c r="T2696" s="2">
        <f>_xll.RHistory(J2696,".Close","START:"&amp;$K2696&amp;" END:"&amp;$K2696&amp;" INTERVAL:1D",,"TSREPEAT:NO")</f>
        <v>3.47</v>
      </c>
      <c r="U2696" s="2">
        <f t="shared" si="84"/>
        <v>1</v>
      </c>
      <c r="V2696" s="2">
        <f t="shared" si="83"/>
        <v>1</v>
      </c>
    </row>
    <row r="2697" spans="9:22" x14ac:dyDescent="0.25">
      <c r="I2697" t="s">
        <v>626</v>
      </c>
      <c r="J2697" t="s">
        <v>635</v>
      </c>
      <c r="K2697" s="9">
        <v>43508</v>
      </c>
      <c r="L2697">
        <v>1</v>
      </c>
      <c r="M2697">
        <v>1</v>
      </c>
      <c r="N2697" s="9">
        <v>43508</v>
      </c>
      <c r="O2697" s="9">
        <v>43509</v>
      </c>
      <c r="P2697" s="9">
        <v>43509</v>
      </c>
      <c r="Q2697" s="9">
        <v>43510</v>
      </c>
      <c r="S2697" s="2">
        <f>_xll.RHistory(I2697,".Close","START:"&amp;$K2697&amp;" END:"&amp;$K2697&amp;" INTERVAL:1D",,"TSREPEAT:NO")</f>
        <v>3.09</v>
      </c>
      <c r="T2697" s="2">
        <f>_xll.RHistory(J2697,".Close","START:"&amp;$K2697&amp;" END:"&amp;$K2697&amp;" INTERVAL:1D",,"TSREPEAT:NO")</f>
        <v>2.8029999999999999</v>
      </c>
      <c r="U2697" s="2">
        <f t="shared" si="84"/>
        <v>1</v>
      </c>
      <c r="V2697" s="2">
        <f t="shared" si="83"/>
        <v>1</v>
      </c>
    </row>
    <row r="2698" spans="9:22" x14ac:dyDescent="0.25">
      <c r="I2698" t="s">
        <v>626</v>
      </c>
      <c r="J2698" t="s">
        <v>635</v>
      </c>
      <c r="K2698" s="9">
        <v>43509</v>
      </c>
      <c r="L2698">
        <v>1</v>
      </c>
      <c r="M2698">
        <v>1</v>
      </c>
      <c r="N2698" s="9">
        <v>43509</v>
      </c>
      <c r="O2698" s="9">
        <v>43510</v>
      </c>
      <c r="P2698" s="9">
        <v>43510</v>
      </c>
      <c r="Q2698" s="9">
        <v>43511</v>
      </c>
      <c r="S2698" s="2">
        <f>_xll.RHistory(I2698,".Close","START:"&amp;$K2698&amp;" END:"&amp;$K2698&amp;" INTERVAL:1D",,"TSREPEAT:NO")</f>
        <v>2.97</v>
      </c>
      <c r="T2698" s="2">
        <f>_xll.RHistory(J2698,".Close","START:"&amp;$K2698&amp;" END:"&amp;$K2698&amp;" INTERVAL:1D",,"TSREPEAT:NO")</f>
        <v>3.17</v>
      </c>
      <c r="U2698" s="2">
        <f t="shared" si="84"/>
        <v>1</v>
      </c>
      <c r="V2698" s="2">
        <f t="shared" si="83"/>
        <v>1</v>
      </c>
    </row>
    <row r="2699" spans="9:22" x14ac:dyDescent="0.25">
      <c r="I2699" t="s">
        <v>626</v>
      </c>
      <c r="J2699" t="s">
        <v>635</v>
      </c>
      <c r="K2699" s="9">
        <v>43510</v>
      </c>
      <c r="L2699">
        <v>1</v>
      </c>
      <c r="M2699">
        <v>1</v>
      </c>
      <c r="N2699" s="9">
        <v>43510</v>
      </c>
      <c r="O2699" s="9">
        <v>43511</v>
      </c>
      <c r="P2699" s="9">
        <v>43511</v>
      </c>
      <c r="Q2699" s="9">
        <v>43514</v>
      </c>
      <c r="S2699" s="2">
        <f>_xll.RHistory(I2699,".Close","START:"&amp;$K2699&amp;" END:"&amp;$K2699&amp;" INTERVAL:1D",,"TSREPEAT:NO")</f>
        <v>3.25</v>
      </c>
      <c r="T2699" s="2">
        <f>_xll.RHistory(J2699,".Close","START:"&amp;$K2699&amp;" END:"&amp;$K2699&amp;" INTERVAL:1D",,"TSREPEAT:NO")</f>
        <v>13.41</v>
      </c>
      <c r="U2699" s="2">
        <f t="shared" si="84"/>
        <v>1</v>
      </c>
      <c r="V2699" s="2">
        <f t="shared" si="83"/>
        <v>1</v>
      </c>
    </row>
    <row r="2700" spans="9:22" x14ac:dyDescent="0.25">
      <c r="I2700" t="s">
        <v>626</v>
      </c>
      <c r="J2700" t="s">
        <v>635</v>
      </c>
      <c r="K2700" s="9">
        <v>43511</v>
      </c>
      <c r="L2700">
        <v>1</v>
      </c>
      <c r="M2700">
        <v>1</v>
      </c>
      <c r="N2700" s="9">
        <v>43511</v>
      </c>
      <c r="O2700" s="9">
        <v>43514</v>
      </c>
      <c r="P2700" s="9">
        <v>43514</v>
      </c>
      <c r="Q2700" s="9">
        <v>43515</v>
      </c>
      <c r="S2700" s="2">
        <f>_xll.RHistory(I2700,".Close","START:"&amp;$K2700&amp;" END:"&amp;$K2700&amp;" INTERVAL:1D",,"TSREPEAT:NO")</f>
        <v>11.96</v>
      </c>
      <c r="T2700" s="2" t="e">
        <f>_xll.RHistory(J2700,".Close","START:"&amp;$K2700&amp;" END:"&amp;$K2700&amp;" INTERVAL:1D",,"TSREPEAT:NO")</f>
        <v>#N/A</v>
      </c>
      <c r="U2700" s="2">
        <f t="shared" si="84"/>
        <v>1</v>
      </c>
      <c r="V2700" s="2">
        <f t="shared" si="83"/>
        <v>0</v>
      </c>
    </row>
    <row r="2701" spans="9:22" x14ac:dyDescent="0.25">
      <c r="I2701" t="s">
        <v>626</v>
      </c>
      <c r="J2701" t="s">
        <v>635</v>
      </c>
      <c r="K2701" s="9">
        <v>43512</v>
      </c>
      <c r="L2701">
        <v>0</v>
      </c>
      <c r="M2701">
        <v>0</v>
      </c>
      <c r="N2701" s="9">
        <v>-1</v>
      </c>
      <c r="O2701" s="9">
        <v>-1</v>
      </c>
      <c r="P2701" s="9">
        <v>43514</v>
      </c>
      <c r="Q2701" s="9">
        <v>43515</v>
      </c>
      <c r="S2701" s="2" t="e">
        <f>_xll.RHistory(I2701,".Close","START:"&amp;$K2701&amp;" END:"&amp;$K2701&amp;" INTERVAL:1D",,"TSREPEAT:NO")</f>
        <v>#N/A</v>
      </c>
      <c r="T2701" s="2" t="e">
        <f>_xll.RHistory(J2701,".Close","START:"&amp;$K2701&amp;" END:"&amp;$K2701&amp;" INTERVAL:1D",,"TSREPEAT:NO")</f>
        <v>#N/A</v>
      </c>
      <c r="U2701" s="2">
        <f t="shared" si="84"/>
        <v>1</v>
      </c>
      <c r="V2701" s="2">
        <f t="shared" si="83"/>
        <v>0</v>
      </c>
    </row>
    <row r="2702" spans="9:22" x14ac:dyDescent="0.25">
      <c r="I2702" t="s">
        <v>626</v>
      </c>
      <c r="J2702" t="s">
        <v>635</v>
      </c>
      <c r="K2702" s="9">
        <v>43513</v>
      </c>
      <c r="L2702">
        <v>0</v>
      </c>
      <c r="M2702">
        <v>0</v>
      </c>
      <c r="N2702" s="9">
        <v>-1</v>
      </c>
      <c r="O2702" s="9">
        <v>-1</v>
      </c>
      <c r="P2702" s="9">
        <v>43514</v>
      </c>
      <c r="Q2702" s="9">
        <v>43515</v>
      </c>
      <c r="S2702" s="2" t="e">
        <f>_xll.RHistory(I2702,".Close","START:"&amp;$K2702&amp;" END:"&amp;$K2702&amp;" INTERVAL:1D",,"TSREPEAT:NO")</f>
        <v>#N/A</v>
      </c>
      <c r="T2702" s="2" t="e">
        <f>_xll.RHistory(J2702,".Close","START:"&amp;$K2702&amp;" END:"&amp;$K2702&amp;" INTERVAL:1D",,"TSREPEAT:NO")</f>
        <v>#N/A</v>
      </c>
      <c r="U2702" s="2">
        <f t="shared" si="84"/>
        <v>1</v>
      </c>
      <c r="V2702" s="2">
        <f t="shared" si="83"/>
        <v>0</v>
      </c>
    </row>
    <row r="2703" spans="9:22" x14ac:dyDescent="0.25">
      <c r="I2703" t="s">
        <v>626</v>
      </c>
      <c r="J2703" t="s">
        <v>635</v>
      </c>
      <c r="K2703" s="9">
        <v>43514</v>
      </c>
      <c r="L2703">
        <v>0</v>
      </c>
      <c r="M2703">
        <v>1</v>
      </c>
      <c r="N2703" s="9">
        <v>43514</v>
      </c>
      <c r="O2703" s="9">
        <v>43515</v>
      </c>
      <c r="P2703" s="9">
        <v>43515</v>
      </c>
      <c r="Q2703" s="9">
        <v>43516</v>
      </c>
      <c r="S2703" s="2">
        <f>_xll.RHistory(I2703,".Close","START:"&amp;$K2703&amp;" END:"&amp;$K2703&amp;" INTERVAL:1D",,"TSREPEAT:NO")</f>
        <v>2.78</v>
      </c>
      <c r="T2703" s="2">
        <f>_xll.RHistory(J2703,".Close","START:"&amp;$K2703&amp;" END:"&amp;$K2703&amp;" INTERVAL:1D",,"TSREPEAT:NO")</f>
        <v>2.77</v>
      </c>
      <c r="U2703" s="2">
        <f t="shared" si="84"/>
        <v>1</v>
      </c>
      <c r="V2703" s="2">
        <f t="shared" si="83"/>
        <v>1</v>
      </c>
    </row>
    <row r="2704" spans="9:22" x14ac:dyDescent="0.25">
      <c r="I2704" t="s">
        <v>626</v>
      </c>
      <c r="J2704" t="s">
        <v>635</v>
      </c>
      <c r="K2704" s="9">
        <v>43515</v>
      </c>
      <c r="L2704">
        <v>1</v>
      </c>
      <c r="M2704">
        <v>1</v>
      </c>
      <c r="N2704" s="9">
        <v>43515</v>
      </c>
      <c r="O2704" s="9">
        <v>43516</v>
      </c>
      <c r="P2704" s="9">
        <v>43516</v>
      </c>
      <c r="Q2704" s="9">
        <v>43517</v>
      </c>
      <c r="S2704" s="2">
        <f>_xll.RHistory(I2704,".Close","START:"&amp;$K2704&amp;" END:"&amp;$K2704&amp;" INTERVAL:1D",,"TSREPEAT:NO")</f>
        <v>3.46</v>
      </c>
      <c r="T2704" s="2">
        <f>_xll.RHistory(J2704,".Close","START:"&amp;$K2704&amp;" END:"&amp;$K2704&amp;" INTERVAL:1D",,"TSREPEAT:NO")</f>
        <v>3.32</v>
      </c>
      <c r="U2704" s="2">
        <f t="shared" si="84"/>
        <v>1</v>
      </c>
      <c r="V2704" s="2">
        <f t="shared" si="83"/>
        <v>1</v>
      </c>
    </row>
    <row r="2705" spans="9:22" x14ac:dyDescent="0.25">
      <c r="I2705" t="s">
        <v>626</v>
      </c>
      <c r="J2705" t="s">
        <v>635</v>
      </c>
      <c r="K2705" s="9">
        <v>43516</v>
      </c>
      <c r="L2705">
        <v>1</v>
      </c>
      <c r="M2705">
        <v>1</v>
      </c>
      <c r="N2705" s="9">
        <v>43516</v>
      </c>
      <c r="O2705" s="9">
        <v>43517</v>
      </c>
      <c r="P2705" s="9">
        <v>43517</v>
      </c>
      <c r="Q2705" s="9">
        <v>43518</v>
      </c>
      <c r="S2705" s="2">
        <f>_xll.RHistory(I2705,".Close","START:"&amp;$K2705&amp;" END:"&amp;$K2705&amp;" INTERVAL:1D",,"TSREPEAT:NO")</f>
        <v>2.91</v>
      </c>
      <c r="T2705" s="2">
        <f>_xll.RHistory(J2705,".Close","START:"&amp;$K2705&amp;" END:"&amp;$K2705&amp;" INTERVAL:1D",,"TSREPEAT:NO")</f>
        <v>2.78</v>
      </c>
      <c r="U2705" s="2">
        <f t="shared" si="84"/>
        <v>1</v>
      </c>
      <c r="V2705" s="2">
        <f t="shared" ref="V2705:V2768" si="85">_xlfn.IFNA(IF(AND(P2705&gt;0,T2705&lt;&gt;"#N/A"),1,0), IF(P2705&lt;0,1,0))</f>
        <v>1</v>
      </c>
    </row>
    <row r="2706" spans="9:22" x14ac:dyDescent="0.25">
      <c r="I2706" t="s">
        <v>626</v>
      </c>
      <c r="J2706" t="s">
        <v>635</v>
      </c>
      <c r="K2706" s="9">
        <v>43517</v>
      </c>
      <c r="L2706">
        <v>1</v>
      </c>
      <c r="M2706">
        <v>1</v>
      </c>
      <c r="N2706" s="9">
        <v>43517</v>
      </c>
      <c r="O2706" s="9">
        <v>43518</v>
      </c>
      <c r="P2706" s="9">
        <v>43518</v>
      </c>
      <c r="Q2706" s="9">
        <v>43521</v>
      </c>
      <c r="S2706" s="2">
        <f>_xll.RHistory(I2706,".Close","START:"&amp;$K2706&amp;" END:"&amp;$K2706&amp;" INTERVAL:1D",,"TSREPEAT:NO")</f>
        <v>3.09</v>
      </c>
      <c r="T2706" s="2">
        <f>_xll.RHistory(J2706,".Close","START:"&amp;$K2706&amp;" END:"&amp;$K2706&amp;" INTERVAL:1D",,"TSREPEAT:NO")</f>
        <v>9.3800000000000008</v>
      </c>
      <c r="U2706" s="2">
        <f t="shared" si="84"/>
        <v>1</v>
      </c>
      <c r="V2706" s="2">
        <f t="shared" si="85"/>
        <v>1</v>
      </c>
    </row>
    <row r="2707" spans="9:22" x14ac:dyDescent="0.25">
      <c r="I2707" t="s">
        <v>626</v>
      </c>
      <c r="J2707" t="s">
        <v>635</v>
      </c>
      <c r="K2707" s="9">
        <v>43518</v>
      </c>
      <c r="L2707">
        <v>1</v>
      </c>
      <c r="M2707">
        <v>1</v>
      </c>
      <c r="N2707" s="9">
        <v>43518</v>
      </c>
      <c r="O2707" s="9">
        <v>43521</v>
      </c>
      <c r="P2707" s="9">
        <v>43521</v>
      </c>
      <c r="Q2707" s="9">
        <v>43522</v>
      </c>
      <c r="S2707" s="2">
        <f>_xll.RHistory(I2707,".Close","START:"&amp;$K2707&amp;" END:"&amp;$K2707&amp;" INTERVAL:1D",,"TSREPEAT:NO")</f>
        <v>8.6</v>
      </c>
      <c r="T2707" s="2">
        <f>_xll.RHistory(J2707,".Close","START:"&amp;$K2707&amp;" END:"&amp;$K2707&amp;" INTERVAL:1D",,"TSREPEAT:NO")</f>
        <v>2.88</v>
      </c>
      <c r="U2707" s="2">
        <f t="shared" si="84"/>
        <v>1</v>
      </c>
      <c r="V2707" s="2">
        <f t="shared" si="85"/>
        <v>1</v>
      </c>
    </row>
    <row r="2708" spans="9:22" x14ac:dyDescent="0.25">
      <c r="I2708" t="s">
        <v>626</v>
      </c>
      <c r="J2708" t="s">
        <v>635</v>
      </c>
      <c r="K2708" s="9">
        <v>43519</v>
      </c>
      <c r="L2708">
        <v>0</v>
      </c>
      <c r="M2708">
        <v>0</v>
      </c>
      <c r="N2708" s="9">
        <v>-1</v>
      </c>
      <c r="O2708" s="9">
        <v>-1</v>
      </c>
      <c r="P2708" s="9">
        <v>43521</v>
      </c>
      <c r="Q2708" s="9">
        <v>43522</v>
      </c>
      <c r="S2708" s="2" t="e">
        <f>_xll.RHistory(I2708,".Close","START:"&amp;$K2708&amp;" END:"&amp;$K2708&amp;" INTERVAL:1D",,"TSREPEAT:NO")</f>
        <v>#N/A</v>
      </c>
      <c r="T2708" s="2" t="e">
        <f>_xll.RHistory(J2708,".Close","START:"&amp;$K2708&amp;" END:"&amp;$K2708&amp;" INTERVAL:1D",,"TSREPEAT:NO")</f>
        <v>#N/A</v>
      </c>
      <c r="U2708" s="2">
        <f t="shared" si="84"/>
        <v>1</v>
      </c>
      <c r="V2708" s="2">
        <f t="shared" si="85"/>
        <v>0</v>
      </c>
    </row>
    <row r="2709" spans="9:22" x14ac:dyDescent="0.25">
      <c r="I2709" t="s">
        <v>626</v>
      </c>
      <c r="J2709" t="s">
        <v>635</v>
      </c>
      <c r="K2709" s="9">
        <v>43520</v>
      </c>
      <c r="L2709">
        <v>0</v>
      </c>
      <c r="M2709">
        <v>0</v>
      </c>
      <c r="N2709" s="9">
        <v>-1</v>
      </c>
      <c r="O2709" s="9">
        <v>-1</v>
      </c>
      <c r="P2709" s="9">
        <v>43521</v>
      </c>
      <c r="Q2709" s="9">
        <v>43522</v>
      </c>
      <c r="S2709" s="2" t="e">
        <f>_xll.RHistory(I2709,".Close","START:"&amp;$K2709&amp;" END:"&amp;$K2709&amp;" INTERVAL:1D",,"TSREPEAT:NO")</f>
        <v>#N/A</v>
      </c>
      <c r="T2709" s="2" t="e">
        <f>_xll.RHistory(J2709,".Close","START:"&amp;$K2709&amp;" END:"&amp;$K2709&amp;" INTERVAL:1D",,"TSREPEAT:NO")</f>
        <v>#N/A</v>
      </c>
      <c r="U2709" s="2">
        <f t="shared" si="84"/>
        <v>1</v>
      </c>
      <c r="V2709" s="2">
        <f t="shared" si="85"/>
        <v>0</v>
      </c>
    </row>
    <row r="2710" spans="9:22" x14ac:dyDescent="0.25">
      <c r="I2710" t="s">
        <v>626</v>
      </c>
      <c r="J2710" t="s">
        <v>635</v>
      </c>
      <c r="K2710" s="9">
        <v>43521</v>
      </c>
      <c r="L2710">
        <v>1</v>
      </c>
      <c r="M2710">
        <v>1</v>
      </c>
      <c r="N2710" s="9">
        <v>43521</v>
      </c>
      <c r="O2710" s="9">
        <v>43522</v>
      </c>
      <c r="P2710" s="9">
        <v>43522</v>
      </c>
      <c r="Q2710" s="9">
        <v>43523</v>
      </c>
      <c r="S2710" s="2">
        <f>_xll.RHistory(I2710,".Close","START:"&amp;$K2710&amp;" END:"&amp;$K2710&amp;" INTERVAL:1D",,"TSREPEAT:NO")</f>
        <v>2.4300000000000002</v>
      </c>
      <c r="T2710" s="2">
        <f>_xll.RHistory(J2710,".Close","START:"&amp;$K2710&amp;" END:"&amp;$K2710&amp;" INTERVAL:1D",,"TSREPEAT:NO")</f>
        <v>3.16</v>
      </c>
      <c r="U2710" s="2">
        <f t="shared" si="84"/>
        <v>1</v>
      </c>
      <c r="V2710" s="2">
        <f t="shared" si="85"/>
        <v>1</v>
      </c>
    </row>
    <row r="2711" spans="9:22" x14ac:dyDescent="0.25">
      <c r="I2711" t="s">
        <v>626</v>
      </c>
      <c r="J2711" t="s">
        <v>635</v>
      </c>
      <c r="K2711" s="9">
        <v>43522</v>
      </c>
      <c r="L2711">
        <v>1</v>
      </c>
      <c r="M2711">
        <v>1</v>
      </c>
      <c r="N2711" s="9">
        <v>43522</v>
      </c>
      <c r="O2711" s="9">
        <v>43523</v>
      </c>
      <c r="P2711" s="9">
        <v>43523</v>
      </c>
      <c r="Q2711" s="9">
        <v>43524</v>
      </c>
      <c r="S2711" s="2">
        <f>_xll.RHistory(I2711,".Close","START:"&amp;$K2711&amp;" END:"&amp;$K2711&amp;" INTERVAL:1D",,"TSREPEAT:NO")</f>
        <v>2.97</v>
      </c>
      <c r="T2711" s="2">
        <f>_xll.RHistory(J2711,".Close","START:"&amp;$K2711&amp;" END:"&amp;$K2711&amp;" INTERVAL:1D",,"TSREPEAT:NO")</f>
        <v>3.23</v>
      </c>
      <c r="U2711" s="2">
        <f t="shared" si="84"/>
        <v>1</v>
      </c>
      <c r="V2711" s="2">
        <f t="shared" si="85"/>
        <v>1</v>
      </c>
    </row>
    <row r="2712" spans="9:22" x14ac:dyDescent="0.25">
      <c r="I2712" t="s">
        <v>626</v>
      </c>
      <c r="J2712" t="s">
        <v>635</v>
      </c>
      <c r="K2712" s="9">
        <v>43523</v>
      </c>
      <c r="L2712">
        <v>1</v>
      </c>
      <c r="M2712">
        <v>1</v>
      </c>
      <c r="N2712" s="9">
        <v>43523</v>
      </c>
      <c r="O2712" s="9">
        <v>43524</v>
      </c>
      <c r="P2712" s="9">
        <v>43524</v>
      </c>
      <c r="Q2712" s="9">
        <v>43525</v>
      </c>
      <c r="S2712" s="2">
        <f>_xll.RHistory(I2712,".Close","START:"&amp;$K2712&amp;" END:"&amp;$K2712&amp;" INTERVAL:1D",,"TSREPEAT:NO")</f>
        <v>2.4700000000000002</v>
      </c>
      <c r="T2712" s="2">
        <f>_xll.RHistory(J2712,".Close","START:"&amp;$K2712&amp;" END:"&amp;$K2712&amp;" INTERVAL:1D",,"TSREPEAT:NO")</f>
        <v>2.7</v>
      </c>
      <c r="U2712" s="2">
        <f t="shared" si="84"/>
        <v>1</v>
      </c>
      <c r="V2712" s="2">
        <f t="shared" si="85"/>
        <v>1</v>
      </c>
    </row>
    <row r="2713" spans="9:22" x14ac:dyDescent="0.25">
      <c r="I2713" t="s">
        <v>626</v>
      </c>
      <c r="J2713" t="s">
        <v>635</v>
      </c>
      <c r="K2713" s="9">
        <v>43524</v>
      </c>
      <c r="L2713">
        <v>1</v>
      </c>
      <c r="M2713">
        <v>1</v>
      </c>
      <c r="N2713" s="9">
        <v>43524</v>
      </c>
      <c r="O2713" s="9">
        <v>43525</v>
      </c>
      <c r="P2713" s="9">
        <v>43525</v>
      </c>
      <c r="Q2713" s="9">
        <v>43528</v>
      </c>
      <c r="S2713" s="2">
        <f>_xll.RHistory(I2713,".Close","START:"&amp;$K2713&amp;" END:"&amp;$K2713&amp;" INTERVAL:1D",,"TSREPEAT:NO")</f>
        <v>3.66</v>
      </c>
      <c r="T2713" s="2">
        <f>_xll.RHistory(J2713,".Close","START:"&amp;$K2713&amp;" END:"&amp;$K2713&amp;" INTERVAL:1D",,"TSREPEAT:NO")</f>
        <v>10.47</v>
      </c>
      <c r="U2713" s="2">
        <f t="shared" si="84"/>
        <v>1</v>
      </c>
      <c r="V2713" s="2">
        <f t="shared" si="85"/>
        <v>1</v>
      </c>
    </row>
    <row r="2714" spans="9:22" x14ac:dyDescent="0.25">
      <c r="I2714" t="s">
        <v>626</v>
      </c>
      <c r="J2714" t="s">
        <v>635</v>
      </c>
      <c r="K2714" s="9">
        <v>43525</v>
      </c>
      <c r="L2714">
        <v>1</v>
      </c>
      <c r="M2714">
        <v>1</v>
      </c>
      <c r="N2714" s="9">
        <v>43525</v>
      </c>
      <c r="O2714" s="9">
        <v>43528</v>
      </c>
      <c r="P2714" s="9">
        <v>43528</v>
      </c>
      <c r="Q2714" s="9">
        <v>43529</v>
      </c>
      <c r="S2714" s="2">
        <f>_xll.RHistory(I2714,".Close","START:"&amp;$K2714&amp;" END:"&amp;$K2714&amp;" INTERVAL:1D",,"TSREPEAT:NO")</f>
        <v>9.68</v>
      </c>
      <c r="T2714" s="2">
        <f>_xll.RHistory(J2714,".Close","START:"&amp;$K2714&amp;" END:"&amp;$K2714&amp;" INTERVAL:1D",,"TSREPEAT:NO")</f>
        <v>3.3</v>
      </c>
      <c r="U2714" s="2">
        <f t="shared" si="84"/>
        <v>1</v>
      </c>
      <c r="V2714" s="2">
        <f t="shared" si="85"/>
        <v>1</v>
      </c>
    </row>
    <row r="2715" spans="9:22" x14ac:dyDescent="0.25">
      <c r="I2715" t="s">
        <v>626</v>
      </c>
      <c r="J2715" t="s">
        <v>635</v>
      </c>
      <c r="K2715" s="9">
        <v>43526</v>
      </c>
      <c r="L2715">
        <v>0</v>
      </c>
      <c r="M2715">
        <v>0</v>
      </c>
      <c r="N2715" s="9">
        <v>-1</v>
      </c>
      <c r="O2715" s="9">
        <v>-1</v>
      </c>
      <c r="P2715" s="9">
        <v>43528</v>
      </c>
      <c r="Q2715" s="9">
        <v>43529</v>
      </c>
      <c r="S2715" s="2" t="e">
        <f>_xll.RHistory(I2715,".Close","START:"&amp;$K2715&amp;" END:"&amp;$K2715&amp;" INTERVAL:1D",,"TSREPEAT:NO")</f>
        <v>#N/A</v>
      </c>
      <c r="T2715" s="2" t="e">
        <f>_xll.RHistory(J2715,".Close","START:"&amp;$K2715&amp;" END:"&amp;$K2715&amp;" INTERVAL:1D",,"TSREPEAT:NO")</f>
        <v>#N/A</v>
      </c>
      <c r="U2715" s="2">
        <f t="shared" si="84"/>
        <v>1</v>
      </c>
      <c r="V2715" s="2">
        <f t="shared" si="85"/>
        <v>0</v>
      </c>
    </row>
    <row r="2716" spans="9:22" x14ac:dyDescent="0.25">
      <c r="I2716" t="s">
        <v>626</v>
      </c>
      <c r="J2716" t="s">
        <v>635</v>
      </c>
      <c r="K2716" s="9">
        <v>43527</v>
      </c>
      <c r="L2716">
        <v>0</v>
      </c>
      <c r="M2716">
        <v>0</v>
      </c>
      <c r="N2716" s="9">
        <v>-1</v>
      </c>
      <c r="O2716" s="9">
        <v>-1</v>
      </c>
      <c r="P2716" s="9">
        <v>43528</v>
      </c>
      <c r="Q2716" s="9">
        <v>43529</v>
      </c>
      <c r="S2716" s="2" t="e">
        <f>_xll.RHistory(I2716,".Close","START:"&amp;$K2716&amp;" END:"&amp;$K2716&amp;" INTERVAL:1D",,"TSREPEAT:NO")</f>
        <v>#N/A</v>
      </c>
      <c r="T2716" s="2" t="e">
        <f>_xll.RHistory(J2716,".Close","START:"&amp;$K2716&amp;" END:"&amp;$K2716&amp;" INTERVAL:1D",,"TSREPEAT:NO")</f>
        <v>#N/A</v>
      </c>
      <c r="U2716" s="2">
        <f t="shared" si="84"/>
        <v>1</v>
      </c>
      <c r="V2716" s="2">
        <f t="shared" si="85"/>
        <v>0</v>
      </c>
    </row>
    <row r="2717" spans="9:22" x14ac:dyDescent="0.25">
      <c r="I2717" t="s">
        <v>626</v>
      </c>
      <c r="J2717" t="s">
        <v>635</v>
      </c>
      <c r="K2717" s="9">
        <v>43528</v>
      </c>
      <c r="L2717">
        <v>1</v>
      </c>
      <c r="M2717">
        <v>1</v>
      </c>
      <c r="N2717" s="9">
        <v>43528</v>
      </c>
      <c r="O2717" s="9">
        <v>43529</v>
      </c>
      <c r="P2717" s="9">
        <v>43529</v>
      </c>
      <c r="Q2717" s="9">
        <v>43530</v>
      </c>
      <c r="S2717" s="2">
        <f>_xll.RHistory(I2717,".Close","START:"&amp;$K2717&amp;" END:"&amp;$K2717&amp;" INTERVAL:1D",,"TSREPEAT:NO")</f>
        <v>2.76</v>
      </c>
      <c r="T2717" s="2">
        <f>_xll.RHistory(J2717,".Close","START:"&amp;$K2717&amp;" END:"&amp;$K2717&amp;" INTERVAL:1D",,"TSREPEAT:NO")</f>
        <v>2.4279999999999999</v>
      </c>
      <c r="U2717" s="2">
        <f t="shared" si="84"/>
        <v>1</v>
      </c>
      <c r="V2717" s="2">
        <f t="shared" si="85"/>
        <v>1</v>
      </c>
    </row>
    <row r="2718" spans="9:22" x14ac:dyDescent="0.25">
      <c r="I2718" t="s">
        <v>626</v>
      </c>
      <c r="J2718" t="s">
        <v>635</v>
      </c>
      <c r="K2718" s="9">
        <v>43529</v>
      </c>
      <c r="L2718">
        <v>1</v>
      </c>
      <c r="M2718">
        <v>1</v>
      </c>
      <c r="N2718" s="9">
        <v>43529</v>
      </c>
      <c r="O2718" s="9">
        <v>43530</v>
      </c>
      <c r="P2718" s="9">
        <v>43530</v>
      </c>
      <c r="Q2718" s="9">
        <v>43531</v>
      </c>
      <c r="S2718" s="2">
        <f>_xll.RHistory(I2718,".Close","START:"&amp;$K2718&amp;" END:"&amp;$K2718&amp;" INTERVAL:1D",,"TSREPEAT:NO")</f>
        <v>2.84</v>
      </c>
      <c r="T2718" s="2">
        <f>_xll.RHistory(J2718,".Close","START:"&amp;$K2718&amp;" END:"&amp;$K2718&amp;" INTERVAL:1D",,"TSREPEAT:NO")</f>
        <v>2.76</v>
      </c>
      <c r="U2718" s="2">
        <f t="shared" si="84"/>
        <v>1</v>
      </c>
      <c r="V2718" s="2">
        <f t="shared" si="85"/>
        <v>1</v>
      </c>
    </row>
    <row r="2719" spans="9:22" x14ac:dyDescent="0.25">
      <c r="I2719" t="s">
        <v>626</v>
      </c>
      <c r="J2719" t="s">
        <v>635</v>
      </c>
      <c r="K2719" s="9">
        <v>43530</v>
      </c>
      <c r="L2719">
        <v>1</v>
      </c>
      <c r="M2719">
        <v>1</v>
      </c>
      <c r="N2719" s="9">
        <v>43530</v>
      </c>
      <c r="O2719" s="9">
        <v>43531</v>
      </c>
      <c r="P2719" s="9">
        <v>43531</v>
      </c>
      <c r="Q2719" s="9">
        <v>43532</v>
      </c>
      <c r="S2719" s="2">
        <f>_xll.RHistory(I2719,".Close","START:"&amp;$K2719&amp;" END:"&amp;$K2719&amp;" INTERVAL:1D",,"TSREPEAT:NO")</f>
        <v>2.77</v>
      </c>
      <c r="T2719" s="2">
        <f>_xll.RHistory(J2719,".Close","START:"&amp;$K2719&amp;" END:"&amp;$K2719&amp;" INTERVAL:1D",,"TSREPEAT:NO")</f>
        <v>2.7</v>
      </c>
      <c r="U2719" s="2">
        <f t="shared" si="84"/>
        <v>1</v>
      </c>
      <c r="V2719" s="2">
        <f t="shared" si="85"/>
        <v>1</v>
      </c>
    </row>
    <row r="2720" spans="9:22" x14ac:dyDescent="0.25">
      <c r="I2720" t="s">
        <v>626</v>
      </c>
      <c r="J2720" t="s">
        <v>635</v>
      </c>
      <c r="K2720" s="9">
        <v>43531</v>
      </c>
      <c r="L2720">
        <v>1</v>
      </c>
      <c r="M2720">
        <v>1</v>
      </c>
      <c r="N2720" s="9">
        <v>43531</v>
      </c>
      <c r="O2720" s="9">
        <v>43532</v>
      </c>
      <c r="P2720" s="9">
        <v>43532</v>
      </c>
      <c r="Q2720" s="9">
        <v>43535</v>
      </c>
      <c r="S2720" s="2">
        <f>_xll.RHistory(I2720,".Close","START:"&amp;$K2720&amp;" END:"&amp;$K2720&amp;" INTERVAL:1D",,"TSREPEAT:NO")</f>
        <v>2.93</v>
      </c>
      <c r="T2720" s="2">
        <f>_xll.RHistory(J2720,".Close","START:"&amp;$K2720&amp;" END:"&amp;$K2720&amp;" INTERVAL:1D",,"TSREPEAT:NO")</f>
        <v>9.3460000000000001</v>
      </c>
      <c r="U2720" s="2">
        <f t="shared" si="84"/>
        <v>1</v>
      </c>
      <c r="V2720" s="2">
        <f t="shared" si="85"/>
        <v>1</v>
      </c>
    </row>
    <row r="2721" spans="9:22" x14ac:dyDescent="0.25">
      <c r="I2721" t="s">
        <v>626</v>
      </c>
      <c r="J2721" t="s">
        <v>635</v>
      </c>
      <c r="K2721" s="9">
        <v>43532</v>
      </c>
      <c r="L2721">
        <v>1</v>
      </c>
      <c r="M2721">
        <v>1</v>
      </c>
      <c r="N2721" s="9">
        <v>43532</v>
      </c>
      <c r="O2721" s="9">
        <v>43535</v>
      </c>
      <c r="P2721" s="9">
        <v>43535</v>
      </c>
      <c r="Q2721" s="9">
        <v>43536</v>
      </c>
      <c r="S2721" s="2">
        <f>_xll.RHistory(I2721,".Close","START:"&amp;$K2721&amp;" END:"&amp;$K2721&amp;" INTERVAL:1D",,"TSREPEAT:NO")</f>
        <v>8.92</v>
      </c>
      <c r="T2721" s="2">
        <f>_xll.RHistory(J2721,".Close","START:"&amp;$K2721&amp;" END:"&amp;$K2721&amp;" INTERVAL:1D",,"TSREPEAT:NO")</f>
        <v>3.03</v>
      </c>
      <c r="U2721" s="2">
        <f t="shared" si="84"/>
        <v>1</v>
      </c>
      <c r="V2721" s="2">
        <f t="shared" si="85"/>
        <v>1</v>
      </c>
    </row>
    <row r="2722" spans="9:22" x14ac:dyDescent="0.25">
      <c r="I2722" t="s">
        <v>626</v>
      </c>
      <c r="J2722" t="s">
        <v>635</v>
      </c>
      <c r="K2722" s="9">
        <v>43533</v>
      </c>
      <c r="L2722">
        <v>0</v>
      </c>
      <c r="M2722">
        <v>0</v>
      </c>
      <c r="N2722" s="9">
        <v>-1</v>
      </c>
      <c r="O2722" s="9">
        <v>-1</v>
      </c>
      <c r="P2722" s="9">
        <v>43535</v>
      </c>
      <c r="Q2722" s="9">
        <v>43536</v>
      </c>
      <c r="S2722" s="2" t="e">
        <f>_xll.RHistory(I2722,".Close","START:"&amp;$K2722&amp;" END:"&amp;$K2722&amp;" INTERVAL:1D",,"TSREPEAT:NO")</f>
        <v>#N/A</v>
      </c>
      <c r="T2722" s="2" t="e">
        <f>_xll.RHistory(J2722,".Close","START:"&amp;$K2722&amp;" END:"&amp;$K2722&amp;" INTERVAL:1D",,"TSREPEAT:NO")</f>
        <v>#N/A</v>
      </c>
      <c r="U2722" s="2">
        <f t="shared" si="84"/>
        <v>1</v>
      </c>
      <c r="V2722" s="2">
        <f t="shared" si="85"/>
        <v>0</v>
      </c>
    </row>
    <row r="2723" spans="9:22" x14ac:dyDescent="0.25">
      <c r="I2723" t="s">
        <v>626</v>
      </c>
      <c r="J2723" t="s">
        <v>635</v>
      </c>
      <c r="K2723" s="9">
        <v>43534</v>
      </c>
      <c r="L2723">
        <v>0</v>
      </c>
      <c r="M2723">
        <v>0</v>
      </c>
      <c r="N2723" s="9">
        <v>-1</v>
      </c>
      <c r="O2723" s="9">
        <v>-1</v>
      </c>
      <c r="P2723" s="9">
        <v>43535</v>
      </c>
      <c r="Q2723" s="9">
        <v>43536</v>
      </c>
      <c r="S2723" s="2" t="e">
        <f>_xll.RHistory(I2723,".Close","START:"&amp;$K2723&amp;" END:"&amp;$K2723&amp;" INTERVAL:1D",,"TSREPEAT:NO")</f>
        <v>#N/A</v>
      </c>
      <c r="T2723" s="2" t="e">
        <f>_xll.RHistory(J2723,".Close","START:"&amp;$K2723&amp;" END:"&amp;$K2723&amp;" INTERVAL:1D",,"TSREPEAT:NO")</f>
        <v>#N/A</v>
      </c>
      <c r="U2723" s="2">
        <f t="shared" si="84"/>
        <v>1</v>
      </c>
      <c r="V2723" s="2">
        <f t="shared" si="85"/>
        <v>0</v>
      </c>
    </row>
    <row r="2724" spans="9:22" x14ac:dyDescent="0.25">
      <c r="I2724" t="s">
        <v>626</v>
      </c>
      <c r="J2724" t="s">
        <v>635</v>
      </c>
      <c r="K2724" s="9">
        <v>43535</v>
      </c>
      <c r="L2724">
        <v>1</v>
      </c>
      <c r="M2724">
        <v>1</v>
      </c>
      <c r="N2724" s="9">
        <v>43535</v>
      </c>
      <c r="O2724" s="9">
        <v>43536</v>
      </c>
      <c r="P2724" s="9">
        <v>43536</v>
      </c>
      <c r="Q2724" s="9">
        <v>43537</v>
      </c>
      <c r="S2724" s="2">
        <f>_xll.RHistory(I2724,".Close","START:"&amp;$K2724&amp;" END:"&amp;$K2724&amp;" INTERVAL:1D",,"TSREPEAT:NO")</f>
        <v>2.84</v>
      </c>
      <c r="T2724" s="2">
        <f>_xll.RHistory(J2724,".Close","START:"&amp;$K2724&amp;" END:"&amp;$K2724&amp;" INTERVAL:1D",,"TSREPEAT:NO")</f>
        <v>2.8620000000000001</v>
      </c>
      <c r="U2724" s="2">
        <f t="shared" si="84"/>
        <v>1</v>
      </c>
      <c r="V2724" s="2">
        <f t="shared" si="85"/>
        <v>1</v>
      </c>
    </row>
    <row r="2725" spans="9:22" x14ac:dyDescent="0.25">
      <c r="I2725" t="s">
        <v>626</v>
      </c>
      <c r="J2725" t="s">
        <v>635</v>
      </c>
      <c r="K2725" s="9">
        <v>43536</v>
      </c>
      <c r="L2725">
        <v>1</v>
      </c>
      <c r="M2725">
        <v>1</v>
      </c>
      <c r="N2725" s="9">
        <v>43536</v>
      </c>
      <c r="O2725" s="9">
        <v>43537</v>
      </c>
      <c r="P2725" s="9">
        <v>43537</v>
      </c>
      <c r="Q2725" s="9">
        <v>43538</v>
      </c>
      <c r="S2725" s="2">
        <f>_xll.RHistory(I2725,".Close","START:"&amp;$K2725&amp;" END:"&amp;$K2725&amp;" INTERVAL:1D",,"TSREPEAT:NO")</f>
        <v>2.8</v>
      </c>
      <c r="T2725" s="2">
        <f>_xll.RHistory(J2725,".Close","START:"&amp;$K2725&amp;" END:"&amp;$K2725&amp;" INTERVAL:1D",,"TSREPEAT:NO")</f>
        <v>2.8180000000000001</v>
      </c>
      <c r="U2725" s="2">
        <f t="shared" si="84"/>
        <v>1</v>
      </c>
      <c r="V2725" s="2">
        <f t="shared" si="85"/>
        <v>1</v>
      </c>
    </row>
    <row r="2726" spans="9:22" x14ac:dyDescent="0.25">
      <c r="I2726" t="s">
        <v>626</v>
      </c>
      <c r="J2726" t="s">
        <v>635</v>
      </c>
      <c r="K2726" s="9">
        <v>43537</v>
      </c>
      <c r="L2726">
        <v>1</v>
      </c>
      <c r="M2726">
        <v>1</v>
      </c>
      <c r="N2726" s="9">
        <v>43537</v>
      </c>
      <c r="O2726" s="9">
        <v>43538</v>
      </c>
      <c r="P2726" s="9">
        <v>43538</v>
      </c>
      <c r="Q2726" s="9">
        <v>43539</v>
      </c>
      <c r="S2726" s="2">
        <f>_xll.RHistory(I2726,".Close","START:"&amp;$K2726&amp;" END:"&amp;$K2726&amp;" INTERVAL:1D",,"TSREPEAT:NO")</f>
        <v>2.86</v>
      </c>
      <c r="T2726" s="2">
        <f>_xll.RHistory(J2726,".Close","START:"&amp;$K2726&amp;" END:"&amp;$K2726&amp;" INTERVAL:1D",,"TSREPEAT:NO")</f>
        <v>3.0249999999999999</v>
      </c>
      <c r="U2726" s="2">
        <f t="shared" si="84"/>
        <v>1</v>
      </c>
      <c r="V2726" s="2">
        <f t="shared" si="85"/>
        <v>1</v>
      </c>
    </row>
    <row r="2727" spans="9:22" x14ac:dyDescent="0.25">
      <c r="I2727" t="s">
        <v>626</v>
      </c>
      <c r="J2727" t="s">
        <v>635</v>
      </c>
      <c r="K2727" s="9">
        <v>43538</v>
      </c>
      <c r="L2727">
        <v>1</v>
      </c>
      <c r="M2727">
        <v>1</v>
      </c>
      <c r="N2727" s="9">
        <v>43538</v>
      </c>
      <c r="O2727" s="9">
        <v>43539</v>
      </c>
      <c r="P2727" s="9">
        <v>43539</v>
      </c>
      <c r="Q2727" s="9">
        <v>43542</v>
      </c>
      <c r="S2727" s="2">
        <f>_xll.RHistory(I2727,".Close","START:"&amp;$K2727&amp;" END:"&amp;$K2727&amp;" INTERVAL:1D",,"TSREPEAT:NO")</f>
        <v>3.17</v>
      </c>
      <c r="T2727" s="2">
        <f>_xll.RHistory(J2727,".Close","START:"&amp;$K2727&amp;" END:"&amp;$K2727&amp;" INTERVAL:1D",,"TSREPEAT:NO")</f>
        <v>10.922000000000001</v>
      </c>
      <c r="U2727" s="2">
        <f t="shared" si="84"/>
        <v>1</v>
      </c>
      <c r="V2727" s="2">
        <f t="shared" si="85"/>
        <v>1</v>
      </c>
    </row>
    <row r="2728" spans="9:22" x14ac:dyDescent="0.25">
      <c r="I2728" t="s">
        <v>626</v>
      </c>
      <c r="J2728" t="s">
        <v>635</v>
      </c>
      <c r="K2728" s="9">
        <v>43539</v>
      </c>
      <c r="L2728">
        <v>1</v>
      </c>
      <c r="M2728">
        <v>1</v>
      </c>
      <c r="N2728" s="9">
        <v>43539</v>
      </c>
      <c r="O2728" s="9">
        <v>43542</v>
      </c>
      <c r="P2728" s="9">
        <v>43542</v>
      </c>
      <c r="Q2728" s="9">
        <v>43543</v>
      </c>
      <c r="S2728" s="2">
        <f>_xll.RHistory(I2728,".Close","START:"&amp;$K2728&amp;" END:"&amp;$K2728&amp;" INTERVAL:1D",,"TSREPEAT:NO")</f>
        <v>12.4</v>
      </c>
      <c r="T2728" s="2">
        <f>_xll.RHistory(J2728,".Close","START:"&amp;$K2728&amp;" END:"&amp;$K2728&amp;" INTERVAL:1D",,"TSREPEAT:NO")</f>
        <v>2.84</v>
      </c>
      <c r="U2728" s="2">
        <f t="shared" si="84"/>
        <v>1</v>
      </c>
      <c r="V2728" s="2">
        <f t="shared" si="85"/>
        <v>1</v>
      </c>
    </row>
    <row r="2729" spans="9:22" x14ac:dyDescent="0.25">
      <c r="I2729" t="s">
        <v>626</v>
      </c>
      <c r="J2729" t="s">
        <v>635</v>
      </c>
      <c r="K2729" s="9">
        <v>43540</v>
      </c>
      <c r="L2729">
        <v>0</v>
      </c>
      <c r="M2729">
        <v>0</v>
      </c>
      <c r="N2729" s="9">
        <v>-1</v>
      </c>
      <c r="O2729" s="9">
        <v>-1</v>
      </c>
      <c r="P2729" s="9">
        <v>43542</v>
      </c>
      <c r="Q2729" s="9">
        <v>43543</v>
      </c>
      <c r="S2729" s="2" t="e">
        <f>_xll.RHistory(I2729,".Close","START:"&amp;$K2729&amp;" END:"&amp;$K2729&amp;" INTERVAL:1D",,"TSREPEAT:NO")</f>
        <v>#N/A</v>
      </c>
      <c r="T2729" s="2" t="e">
        <f>_xll.RHistory(J2729,".Close","START:"&amp;$K2729&amp;" END:"&amp;$K2729&amp;" INTERVAL:1D",,"TSREPEAT:NO")</f>
        <v>#N/A</v>
      </c>
      <c r="U2729" s="2">
        <f t="shared" si="84"/>
        <v>1</v>
      </c>
      <c r="V2729" s="2">
        <f t="shared" si="85"/>
        <v>0</v>
      </c>
    </row>
    <row r="2730" spans="9:22" x14ac:dyDescent="0.25">
      <c r="I2730" t="s">
        <v>626</v>
      </c>
      <c r="J2730" t="s">
        <v>635</v>
      </c>
      <c r="K2730" s="9">
        <v>43541</v>
      </c>
      <c r="L2730">
        <v>0</v>
      </c>
      <c r="M2730">
        <v>0</v>
      </c>
      <c r="N2730" s="9">
        <v>-1</v>
      </c>
      <c r="O2730" s="9">
        <v>-1</v>
      </c>
      <c r="P2730" s="9">
        <v>43542</v>
      </c>
      <c r="Q2730" s="9">
        <v>43543</v>
      </c>
      <c r="S2730" s="2" t="e">
        <f>_xll.RHistory(I2730,".Close","START:"&amp;$K2730&amp;" END:"&amp;$K2730&amp;" INTERVAL:1D",,"TSREPEAT:NO")</f>
        <v>#N/A</v>
      </c>
      <c r="T2730" s="2" t="e">
        <f>_xll.RHistory(J2730,".Close","START:"&amp;$K2730&amp;" END:"&amp;$K2730&amp;" INTERVAL:1D",,"TSREPEAT:NO")</f>
        <v>#N/A</v>
      </c>
      <c r="U2730" s="2">
        <f t="shared" si="84"/>
        <v>1</v>
      </c>
      <c r="V2730" s="2">
        <f t="shared" si="85"/>
        <v>0</v>
      </c>
    </row>
    <row r="2731" spans="9:22" x14ac:dyDescent="0.25">
      <c r="I2731" t="s">
        <v>626</v>
      </c>
      <c r="J2731" t="s">
        <v>635</v>
      </c>
      <c r="K2731" s="9">
        <v>43542</v>
      </c>
      <c r="L2731">
        <v>1</v>
      </c>
      <c r="M2731">
        <v>1</v>
      </c>
      <c r="N2731" s="9">
        <v>43542</v>
      </c>
      <c r="O2731" s="9">
        <v>43543</v>
      </c>
      <c r="P2731" s="9">
        <v>43543</v>
      </c>
      <c r="Q2731" s="9">
        <v>43544</v>
      </c>
      <c r="S2731" s="2">
        <f>_xll.RHistory(I2731,".Close","START:"&amp;$K2731&amp;" END:"&amp;$K2731&amp;" INTERVAL:1D",,"TSREPEAT:NO")</f>
        <v>3.39</v>
      </c>
      <c r="T2731" s="2">
        <f>_xll.RHistory(J2731,".Close","START:"&amp;$K2731&amp;" END:"&amp;$K2731&amp;" INTERVAL:1D",,"TSREPEAT:NO")</f>
        <v>3.9</v>
      </c>
      <c r="U2731" s="2">
        <f t="shared" si="84"/>
        <v>1</v>
      </c>
      <c r="V2731" s="2">
        <f t="shared" si="85"/>
        <v>1</v>
      </c>
    </row>
    <row r="2732" spans="9:22" x14ac:dyDescent="0.25">
      <c r="I2732" t="s">
        <v>626</v>
      </c>
      <c r="J2732" t="s">
        <v>635</v>
      </c>
      <c r="K2732" s="9">
        <v>43543</v>
      </c>
      <c r="L2732">
        <v>1</v>
      </c>
      <c r="M2732">
        <v>1</v>
      </c>
      <c r="N2732" s="9">
        <v>43543</v>
      </c>
      <c r="O2732" s="9">
        <v>43544</v>
      </c>
      <c r="P2732" s="9">
        <v>43544</v>
      </c>
      <c r="Q2732" s="9">
        <v>43545</v>
      </c>
      <c r="S2732" s="2">
        <f>_xll.RHistory(I2732,".Close","START:"&amp;$K2732&amp;" END:"&amp;$K2732&amp;" INTERVAL:1D",,"TSREPEAT:NO")</f>
        <v>2.52</v>
      </c>
      <c r="T2732" s="2">
        <f>_xll.RHistory(J2732,".Close","START:"&amp;$K2732&amp;" END:"&amp;$K2732&amp;" INTERVAL:1D",,"TSREPEAT:NO")</f>
        <v>3.2450000000000001</v>
      </c>
      <c r="U2732" s="2">
        <f t="shared" si="84"/>
        <v>1</v>
      </c>
      <c r="V2732" s="2">
        <f t="shared" si="85"/>
        <v>1</v>
      </c>
    </row>
    <row r="2733" spans="9:22" x14ac:dyDescent="0.25">
      <c r="I2733" t="s">
        <v>626</v>
      </c>
      <c r="J2733" t="s">
        <v>635</v>
      </c>
      <c r="K2733" s="9">
        <v>43544</v>
      </c>
      <c r="L2733">
        <v>1</v>
      </c>
      <c r="M2733">
        <v>1</v>
      </c>
      <c r="N2733" s="9">
        <v>43544</v>
      </c>
      <c r="O2733" s="9">
        <v>43545</v>
      </c>
      <c r="P2733" s="9">
        <v>43545</v>
      </c>
      <c r="Q2733" s="9">
        <v>43546</v>
      </c>
      <c r="S2733" s="2">
        <f>_xll.RHistory(I2733,".Close","START:"&amp;$K2733&amp;" END:"&amp;$K2733&amp;" INTERVAL:1D",,"TSREPEAT:NO")</f>
        <v>4.03</v>
      </c>
      <c r="T2733" s="2">
        <f>_xll.RHistory(J2733,".Close","START:"&amp;$K2733&amp;" END:"&amp;$K2733&amp;" INTERVAL:1D",,"TSREPEAT:NO")</f>
        <v>3.96</v>
      </c>
      <c r="U2733" s="2">
        <f t="shared" si="84"/>
        <v>1</v>
      </c>
      <c r="V2733" s="2">
        <f t="shared" si="85"/>
        <v>1</v>
      </c>
    </row>
    <row r="2734" spans="9:22" x14ac:dyDescent="0.25">
      <c r="I2734" t="s">
        <v>626</v>
      </c>
      <c r="J2734" t="s">
        <v>635</v>
      </c>
      <c r="K2734" s="9">
        <v>43545</v>
      </c>
      <c r="L2734">
        <v>1</v>
      </c>
      <c r="M2734">
        <v>1</v>
      </c>
      <c r="N2734" s="9">
        <v>43545</v>
      </c>
      <c r="O2734" s="9">
        <v>43546</v>
      </c>
      <c r="P2734" s="9">
        <v>43546</v>
      </c>
      <c r="Q2734" s="9">
        <v>43549</v>
      </c>
      <c r="S2734" s="2">
        <f>_xll.RHistory(I2734,".Close","START:"&amp;$K2734&amp;" END:"&amp;$K2734&amp;" INTERVAL:1D",,"TSREPEAT:NO")</f>
        <v>2.31</v>
      </c>
      <c r="T2734" s="2">
        <f>_xll.RHistory(J2734,".Close","START:"&amp;$K2734&amp;" END:"&amp;$K2734&amp;" INTERVAL:1D",,"TSREPEAT:NO")</f>
        <v>12.42</v>
      </c>
      <c r="U2734" s="2">
        <f t="shared" si="84"/>
        <v>1</v>
      </c>
      <c r="V2734" s="2">
        <f t="shared" si="85"/>
        <v>1</v>
      </c>
    </row>
    <row r="2735" spans="9:22" x14ac:dyDescent="0.25">
      <c r="I2735" t="s">
        <v>626</v>
      </c>
      <c r="J2735" t="s">
        <v>635</v>
      </c>
      <c r="K2735" s="9">
        <v>43546</v>
      </c>
      <c r="L2735">
        <v>1</v>
      </c>
      <c r="M2735">
        <v>1</v>
      </c>
      <c r="N2735" s="9">
        <v>43546</v>
      </c>
      <c r="O2735" s="9">
        <v>43549</v>
      </c>
      <c r="P2735" s="9">
        <v>43549</v>
      </c>
      <c r="Q2735" s="9">
        <v>43550</v>
      </c>
      <c r="S2735" s="2">
        <f>_xll.RHistory(I2735,".Close","START:"&amp;$K2735&amp;" END:"&amp;$K2735&amp;" INTERVAL:1D",,"TSREPEAT:NO")</f>
        <v>10.198</v>
      </c>
      <c r="T2735" s="2">
        <f>_xll.RHistory(J2735,".Close","START:"&amp;$K2735&amp;" END:"&amp;$K2735&amp;" INTERVAL:1D",,"TSREPEAT:NO")</f>
        <v>3.81</v>
      </c>
      <c r="U2735" s="2">
        <f t="shared" si="84"/>
        <v>1</v>
      </c>
      <c r="V2735" s="2">
        <f t="shared" si="85"/>
        <v>1</v>
      </c>
    </row>
    <row r="2736" spans="9:22" x14ac:dyDescent="0.25">
      <c r="I2736" t="s">
        <v>626</v>
      </c>
      <c r="J2736" t="s">
        <v>635</v>
      </c>
      <c r="K2736" s="9">
        <v>43547</v>
      </c>
      <c r="L2736">
        <v>0</v>
      </c>
      <c r="M2736">
        <v>0</v>
      </c>
      <c r="N2736" s="9">
        <v>-1</v>
      </c>
      <c r="O2736" s="9">
        <v>-1</v>
      </c>
      <c r="P2736" s="9">
        <v>43549</v>
      </c>
      <c r="Q2736" s="9">
        <v>43550</v>
      </c>
      <c r="S2736" s="2" t="e">
        <f>_xll.RHistory(I2736,".Close","START:"&amp;$K2736&amp;" END:"&amp;$K2736&amp;" INTERVAL:1D",,"TSREPEAT:NO")</f>
        <v>#N/A</v>
      </c>
      <c r="T2736" s="2" t="e">
        <f>_xll.RHistory(J2736,".Close","START:"&amp;$K2736&amp;" END:"&amp;$K2736&amp;" INTERVAL:1D",,"TSREPEAT:NO")</f>
        <v>#N/A</v>
      </c>
      <c r="U2736" s="2">
        <f t="shared" si="84"/>
        <v>1</v>
      </c>
      <c r="V2736" s="2">
        <f t="shared" si="85"/>
        <v>0</v>
      </c>
    </row>
    <row r="2737" spans="9:22" x14ac:dyDescent="0.25">
      <c r="I2737" t="s">
        <v>626</v>
      </c>
      <c r="J2737" t="s">
        <v>635</v>
      </c>
      <c r="K2737" s="9">
        <v>43548</v>
      </c>
      <c r="L2737">
        <v>0</v>
      </c>
      <c r="M2737">
        <v>0</v>
      </c>
      <c r="N2737" s="9">
        <v>-1</v>
      </c>
      <c r="O2737" s="9">
        <v>-1</v>
      </c>
      <c r="P2737" s="9">
        <v>43549</v>
      </c>
      <c r="Q2737" s="9">
        <v>43550</v>
      </c>
      <c r="S2737" s="2" t="e">
        <f>_xll.RHistory(I2737,".Close","START:"&amp;$K2737&amp;" END:"&amp;$K2737&amp;" INTERVAL:1D",,"TSREPEAT:NO")</f>
        <v>#N/A</v>
      </c>
      <c r="T2737" s="2" t="e">
        <f>_xll.RHistory(J2737,".Close","START:"&amp;$K2737&amp;" END:"&amp;$K2737&amp;" INTERVAL:1D",,"TSREPEAT:NO")</f>
        <v>#N/A</v>
      </c>
      <c r="U2737" s="2">
        <f t="shared" si="84"/>
        <v>1</v>
      </c>
      <c r="V2737" s="2">
        <f t="shared" si="85"/>
        <v>0</v>
      </c>
    </row>
    <row r="2738" spans="9:22" x14ac:dyDescent="0.25">
      <c r="I2738" t="s">
        <v>626</v>
      </c>
      <c r="J2738" t="s">
        <v>635</v>
      </c>
      <c r="K2738" s="9">
        <v>43549</v>
      </c>
      <c r="L2738">
        <v>1</v>
      </c>
      <c r="M2738">
        <v>1</v>
      </c>
      <c r="N2738" s="9">
        <v>43549</v>
      </c>
      <c r="O2738" s="9">
        <v>43550</v>
      </c>
      <c r="P2738" s="9">
        <v>43550</v>
      </c>
      <c r="Q2738" s="9">
        <v>43551</v>
      </c>
      <c r="S2738" s="2">
        <f>_xll.RHistory(I2738,".Close","START:"&amp;$K2738&amp;" END:"&amp;$K2738&amp;" INTERVAL:1D",,"TSREPEAT:NO")</f>
        <v>2.69</v>
      </c>
      <c r="T2738" s="2">
        <f>_xll.RHistory(J2738,".Close","START:"&amp;$K2738&amp;" END:"&amp;$K2738&amp;" INTERVAL:1D",,"TSREPEAT:NO")</f>
        <v>3.65</v>
      </c>
      <c r="U2738" s="2">
        <f t="shared" si="84"/>
        <v>1</v>
      </c>
      <c r="V2738" s="2">
        <f t="shared" si="85"/>
        <v>1</v>
      </c>
    </row>
    <row r="2739" spans="9:22" x14ac:dyDescent="0.25">
      <c r="I2739" t="s">
        <v>626</v>
      </c>
      <c r="J2739" t="s">
        <v>635</v>
      </c>
      <c r="K2739" s="9">
        <v>43550</v>
      </c>
      <c r="L2739">
        <v>1</v>
      </c>
      <c r="M2739">
        <v>1</v>
      </c>
      <c r="N2739" s="9">
        <v>43550</v>
      </c>
      <c r="O2739" s="9">
        <v>43551</v>
      </c>
      <c r="P2739" s="9">
        <v>43551</v>
      </c>
      <c r="Q2739" s="9">
        <v>43552</v>
      </c>
      <c r="S2739" s="2">
        <f>_xll.RHistory(I2739,".Close","START:"&amp;$K2739&amp;" END:"&amp;$K2739&amp;" INTERVAL:1D",,"TSREPEAT:NO")</f>
        <v>3.55</v>
      </c>
      <c r="T2739" s="2">
        <f>_xll.RHistory(J2739,".Close","START:"&amp;$K2739&amp;" END:"&amp;$K2739&amp;" INTERVAL:1D",,"TSREPEAT:NO")</f>
        <v>3.37</v>
      </c>
      <c r="U2739" s="2">
        <f t="shared" si="84"/>
        <v>1</v>
      </c>
      <c r="V2739" s="2">
        <f t="shared" si="85"/>
        <v>1</v>
      </c>
    </row>
    <row r="2740" spans="9:22" x14ac:dyDescent="0.25">
      <c r="I2740" t="s">
        <v>626</v>
      </c>
      <c r="J2740" t="s">
        <v>635</v>
      </c>
      <c r="K2740" s="9">
        <v>43551</v>
      </c>
      <c r="L2740">
        <v>1</v>
      </c>
      <c r="M2740">
        <v>1</v>
      </c>
      <c r="N2740" s="9">
        <v>43551</v>
      </c>
      <c r="O2740" s="9">
        <v>43552</v>
      </c>
      <c r="P2740" s="9">
        <v>43552</v>
      </c>
      <c r="Q2740" s="9">
        <v>43553</v>
      </c>
      <c r="S2740" s="2">
        <f>_xll.RHistory(I2740,".Close","START:"&amp;$K2740&amp;" END:"&amp;$K2740&amp;" INTERVAL:1D",,"TSREPEAT:NO")</f>
        <v>1.73</v>
      </c>
      <c r="T2740" s="2">
        <f>_xll.RHistory(J2740,".Close","START:"&amp;$K2740&amp;" END:"&amp;$K2740&amp;" INTERVAL:1D",,"TSREPEAT:NO")</f>
        <v>3.31</v>
      </c>
      <c r="U2740" s="2">
        <f t="shared" si="84"/>
        <v>1</v>
      </c>
      <c r="V2740" s="2">
        <f t="shared" si="85"/>
        <v>1</v>
      </c>
    </row>
    <row r="2741" spans="9:22" x14ac:dyDescent="0.25">
      <c r="I2741" t="s">
        <v>626</v>
      </c>
      <c r="J2741" t="s">
        <v>635</v>
      </c>
      <c r="K2741" s="9">
        <v>43552</v>
      </c>
      <c r="L2741">
        <v>1</v>
      </c>
      <c r="M2741">
        <v>1</v>
      </c>
      <c r="N2741" s="9">
        <v>43552</v>
      </c>
      <c r="O2741" s="9">
        <v>43553</v>
      </c>
      <c r="P2741" s="9">
        <v>43553</v>
      </c>
      <c r="Q2741" s="9">
        <v>43556</v>
      </c>
      <c r="S2741" s="2">
        <f>_xll.RHistory(I2741,".Close","START:"&amp;$K2741&amp;" END:"&amp;$K2741&amp;" INTERVAL:1D",,"TSREPEAT:NO")</f>
        <v>4.25</v>
      </c>
      <c r="T2741" s="2">
        <f>_xll.RHistory(J2741,".Close","START:"&amp;$K2741&amp;" END:"&amp;$K2741&amp;" INTERVAL:1D",,"TSREPEAT:NO")</f>
        <v>14.75</v>
      </c>
      <c r="U2741" s="2">
        <f t="shared" si="84"/>
        <v>1</v>
      </c>
      <c r="V2741" s="2">
        <f t="shared" si="85"/>
        <v>1</v>
      </c>
    </row>
    <row r="2742" spans="9:22" x14ac:dyDescent="0.25">
      <c r="I2742" t="s">
        <v>626</v>
      </c>
      <c r="J2742" t="s">
        <v>635</v>
      </c>
      <c r="K2742" s="9">
        <v>43553</v>
      </c>
      <c r="L2742">
        <v>1</v>
      </c>
      <c r="M2742">
        <v>1</v>
      </c>
      <c r="N2742" s="9">
        <v>43553</v>
      </c>
      <c r="O2742" s="9">
        <v>43556</v>
      </c>
      <c r="P2742" s="9">
        <v>43556</v>
      </c>
      <c r="Q2742" s="9">
        <v>43557</v>
      </c>
      <c r="S2742" s="2">
        <f>_xll.RHistory(I2742,".Close","START:"&amp;$K2742&amp;" END:"&amp;$K2742&amp;" INTERVAL:1D",,"TSREPEAT:NO")</f>
        <v>17.8</v>
      </c>
      <c r="T2742" s="2">
        <f>_xll.RHistory(J2742,".Close","START:"&amp;$K2742&amp;" END:"&amp;$K2742&amp;" INTERVAL:1D",,"TSREPEAT:NO")</f>
        <v>4.26</v>
      </c>
      <c r="U2742" s="2">
        <f t="shared" si="84"/>
        <v>1</v>
      </c>
      <c r="V2742" s="2">
        <f t="shared" si="85"/>
        <v>1</v>
      </c>
    </row>
    <row r="2743" spans="9:22" x14ac:dyDescent="0.25">
      <c r="I2743" t="s">
        <v>626</v>
      </c>
      <c r="J2743" t="s">
        <v>635</v>
      </c>
      <c r="K2743" s="9">
        <v>43554</v>
      </c>
      <c r="L2743">
        <v>0</v>
      </c>
      <c r="M2743">
        <v>0</v>
      </c>
      <c r="N2743" s="9">
        <v>-1</v>
      </c>
      <c r="O2743" s="9">
        <v>-1</v>
      </c>
      <c r="P2743" s="9">
        <v>43556</v>
      </c>
      <c r="Q2743" s="9">
        <v>43557</v>
      </c>
      <c r="S2743" s="2" t="e">
        <f>_xll.RHistory(I2743,".Close","START:"&amp;$K2743&amp;" END:"&amp;$K2743&amp;" INTERVAL:1D",,"TSREPEAT:NO")</f>
        <v>#N/A</v>
      </c>
      <c r="T2743" s="2" t="e">
        <f>_xll.RHistory(J2743,".Close","START:"&amp;$K2743&amp;" END:"&amp;$K2743&amp;" INTERVAL:1D",,"TSREPEAT:NO")</f>
        <v>#N/A</v>
      </c>
      <c r="U2743" s="2">
        <f t="shared" si="84"/>
        <v>1</v>
      </c>
      <c r="V2743" s="2">
        <f t="shared" si="85"/>
        <v>0</v>
      </c>
    </row>
    <row r="2744" spans="9:22" x14ac:dyDescent="0.25">
      <c r="I2744" t="s">
        <v>626</v>
      </c>
      <c r="J2744" t="s">
        <v>635</v>
      </c>
      <c r="K2744" s="9">
        <v>43555</v>
      </c>
      <c r="L2744">
        <v>0</v>
      </c>
      <c r="M2744">
        <v>0</v>
      </c>
      <c r="N2744" s="9">
        <v>-1</v>
      </c>
      <c r="O2744" s="9">
        <v>-1</v>
      </c>
      <c r="P2744" s="9">
        <v>43556</v>
      </c>
      <c r="Q2744" s="9">
        <v>43557</v>
      </c>
      <c r="S2744" s="2" t="e">
        <f>_xll.RHistory(I2744,".Close","START:"&amp;$K2744&amp;" END:"&amp;$K2744&amp;" INTERVAL:1D",,"TSREPEAT:NO")</f>
        <v>#N/A</v>
      </c>
      <c r="T2744" s="2" t="e">
        <f>_xll.RHistory(J2744,".Close","START:"&amp;$K2744&amp;" END:"&amp;$K2744&amp;" INTERVAL:1D",,"TSREPEAT:NO")</f>
        <v>#N/A</v>
      </c>
      <c r="U2744" s="2">
        <f t="shared" si="84"/>
        <v>1</v>
      </c>
      <c r="V2744" s="2">
        <f t="shared" si="85"/>
        <v>0</v>
      </c>
    </row>
    <row r="2745" spans="9:22" x14ac:dyDescent="0.25">
      <c r="I2745" t="s">
        <v>626</v>
      </c>
      <c r="J2745" t="s">
        <v>635</v>
      </c>
      <c r="K2745" s="9">
        <v>43556</v>
      </c>
      <c r="L2745">
        <v>1</v>
      </c>
      <c r="M2745">
        <v>1</v>
      </c>
      <c r="N2745" s="9">
        <v>43556</v>
      </c>
      <c r="O2745" s="9">
        <v>43557</v>
      </c>
      <c r="P2745" s="9">
        <v>43557</v>
      </c>
      <c r="Q2745" s="9">
        <v>43558</v>
      </c>
      <c r="S2745" s="2">
        <f>_xll.RHistory(I2745,".Close","START:"&amp;$K2745&amp;" END:"&amp;$K2745&amp;" INTERVAL:1D",,"TSREPEAT:NO")</f>
        <v>3.82</v>
      </c>
      <c r="T2745" s="2">
        <f>_xll.RHistory(J2745,".Close","START:"&amp;$K2745&amp;" END:"&amp;$K2745&amp;" INTERVAL:1D",,"TSREPEAT:NO")</f>
        <v>3.62</v>
      </c>
      <c r="U2745" s="2">
        <f t="shared" si="84"/>
        <v>1</v>
      </c>
      <c r="V2745" s="2">
        <f t="shared" si="85"/>
        <v>1</v>
      </c>
    </row>
    <row r="2746" spans="9:22" x14ac:dyDescent="0.25">
      <c r="I2746" t="s">
        <v>626</v>
      </c>
      <c r="J2746" t="s">
        <v>635</v>
      </c>
      <c r="K2746" s="9">
        <v>43557</v>
      </c>
      <c r="L2746">
        <v>1</v>
      </c>
      <c r="M2746">
        <v>1</v>
      </c>
      <c r="N2746" s="9">
        <v>43557</v>
      </c>
      <c r="O2746" s="9">
        <v>43558</v>
      </c>
      <c r="P2746" s="9">
        <v>43558</v>
      </c>
      <c r="Q2746" s="9">
        <v>43559</v>
      </c>
      <c r="S2746" s="2">
        <f>_xll.RHistory(I2746,".Close","START:"&amp;$K2746&amp;" END:"&amp;$K2746&amp;" INTERVAL:1D",,"TSREPEAT:NO")</f>
        <v>3.44</v>
      </c>
      <c r="T2746" s="2">
        <f>_xll.RHistory(J2746,".Close","START:"&amp;$K2746&amp;" END:"&amp;$K2746&amp;" INTERVAL:1D",,"TSREPEAT:NO")</f>
        <v>3.6</v>
      </c>
      <c r="U2746" s="2">
        <f t="shared" si="84"/>
        <v>1</v>
      </c>
      <c r="V2746" s="2">
        <f t="shared" si="85"/>
        <v>1</v>
      </c>
    </row>
    <row r="2747" spans="9:22" x14ac:dyDescent="0.25">
      <c r="I2747" t="s">
        <v>626</v>
      </c>
      <c r="J2747" t="s">
        <v>635</v>
      </c>
      <c r="K2747" s="9">
        <v>43558</v>
      </c>
      <c r="L2747">
        <v>1</v>
      </c>
      <c r="M2747">
        <v>1</v>
      </c>
      <c r="N2747" s="9">
        <v>43558</v>
      </c>
      <c r="O2747" s="9">
        <v>43559</v>
      </c>
      <c r="P2747" s="9">
        <v>43559</v>
      </c>
      <c r="Q2747" s="9">
        <v>43560</v>
      </c>
      <c r="S2747" s="2">
        <f>_xll.RHistory(I2747,".Close","START:"&amp;$K2747&amp;" END:"&amp;$K2747&amp;" INTERVAL:1D",,"TSREPEAT:NO")</f>
        <v>3.69</v>
      </c>
      <c r="T2747" s="2">
        <f>_xll.RHistory(J2747,".Close","START:"&amp;$K2747&amp;" END:"&amp;$K2747&amp;" INTERVAL:1D",,"TSREPEAT:NO")</f>
        <v>3.98</v>
      </c>
      <c r="U2747" s="2">
        <f t="shared" si="84"/>
        <v>1</v>
      </c>
      <c r="V2747" s="2">
        <f t="shared" si="85"/>
        <v>1</v>
      </c>
    </row>
    <row r="2748" spans="9:22" x14ac:dyDescent="0.25">
      <c r="I2748" t="s">
        <v>626</v>
      </c>
      <c r="J2748" t="s">
        <v>635</v>
      </c>
      <c r="K2748" s="9">
        <v>43559</v>
      </c>
      <c r="L2748">
        <v>1</v>
      </c>
      <c r="M2748">
        <v>1</v>
      </c>
      <c r="N2748" s="9">
        <v>43559</v>
      </c>
      <c r="O2748" s="9">
        <v>43560</v>
      </c>
      <c r="P2748" s="9">
        <v>43560</v>
      </c>
      <c r="Q2748" s="9">
        <v>43563</v>
      </c>
      <c r="S2748" s="2">
        <f>_xll.RHistory(I2748,".Close","START:"&amp;$K2748&amp;" END:"&amp;$K2748&amp;" INTERVAL:1D",,"TSREPEAT:NO")</f>
        <v>3.59</v>
      </c>
      <c r="T2748" s="2">
        <f>_xll.RHistory(J2748,".Close","START:"&amp;$K2748&amp;" END:"&amp;$K2748&amp;" INTERVAL:1D",,"TSREPEAT:NO")</f>
        <v>11.34</v>
      </c>
      <c r="U2748" s="2">
        <f t="shared" si="84"/>
        <v>1</v>
      </c>
      <c r="V2748" s="2">
        <f t="shared" si="85"/>
        <v>1</v>
      </c>
    </row>
    <row r="2749" spans="9:22" x14ac:dyDescent="0.25">
      <c r="I2749" t="s">
        <v>626</v>
      </c>
      <c r="J2749" t="s">
        <v>635</v>
      </c>
      <c r="K2749" s="9">
        <v>43560</v>
      </c>
      <c r="L2749">
        <v>1</v>
      </c>
      <c r="M2749">
        <v>1</v>
      </c>
      <c r="N2749" s="9">
        <v>43560</v>
      </c>
      <c r="O2749" s="9">
        <v>43563</v>
      </c>
      <c r="P2749" s="9">
        <v>43563</v>
      </c>
      <c r="Q2749" s="9">
        <v>43564</v>
      </c>
      <c r="S2749" s="2">
        <f>_xll.RHistory(I2749,".Close","START:"&amp;$K2749&amp;" END:"&amp;$K2749&amp;" INTERVAL:1D",,"TSREPEAT:NO")</f>
        <v>10.17</v>
      </c>
      <c r="T2749" s="2">
        <f>_xll.RHistory(J2749,".Close","START:"&amp;$K2749&amp;" END:"&amp;$K2749&amp;" INTERVAL:1D",,"TSREPEAT:NO")</f>
        <v>4.08</v>
      </c>
      <c r="U2749" s="2">
        <f t="shared" si="84"/>
        <v>1</v>
      </c>
      <c r="V2749" s="2">
        <f t="shared" si="85"/>
        <v>1</v>
      </c>
    </row>
    <row r="2750" spans="9:22" x14ac:dyDescent="0.25">
      <c r="I2750" t="s">
        <v>626</v>
      </c>
      <c r="J2750" t="s">
        <v>635</v>
      </c>
      <c r="K2750" s="9">
        <v>43561</v>
      </c>
      <c r="L2750">
        <v>0</v>
      </c>
      <c r="M2750">
        <v>0</v>
      </c>
      <c r="N2750" s="9">
        <v>-1</v>
      </c>
      <c r="O2750" s="9">
        <v>-1</v>
      </c>
      <c r="P2750" s="9">
        <v>43563</v>
      </c>
      <c r="Q2750" s="9">
        <v>43564</v>
      </c>
      <c r="S2750" s="2" t="e">
        <f>_xll.RHistory(I2750,".Close","START:"&amp;$K2750&amp;" END:"&amp;$K2750&amp;" INTERVAL:1D",,"TSREPEAT:NO")</f>
        <v>#N/A</v>
      </c>
      <c r="T2750" s="2" t="e">
        <f>_xll.RHistory(J2750,".Close","START:"&amp;$K2750&amp;" END:"&amp;$K2750&amp;" INTERVAL:1D",,"TSREPEAT:NO")</f>
        <v>#N/A</v>
      </c>
      <c r="U2750" s="2">
        <f t="shared" si="84"/>
        <v>1</v>
      </c>
      <c r="V2750" s="2">
        <f t="shared" si="85"/>
        <v>0</v>
      </c>
    </row>
    <row r="2751" spans="9:22" x14ac:dyDescent="0.25">
      <c r="I2751" t="s">
        <v>626</v>
      </c>
      <c r="J2751" t="s">
        <v>635</v>
      </c>
      <c r="K2751" s="9">
        <v>43562</v>
      </c>
      <c r="L2751">
        <v>0</v>
      </c>
      <c r="M2751">
        <v>0</v>
      </c>
      <c r="N2751" s="9">
        <v>-1</v>
      </c>
      <c r="O2751" s="9">
        <v>-1</v>
      </c>
      <c r="P2751" s="9">
        <v>43563</v>
      </c>
      <c r="Q2751" s="9">
        <v>43564</v>
      </c>
      <c r="S2751" s="2" t="e">
        <f>_xll.RHistory(I2751,".Close","START:"&amp;$K2751&amp;" END:"&amp;$K2751&amp;" INTERVAL:1D",,"TSREPEAT:NO")</f>
        <v>#N/A</v>
      </c>
      <c r="T2751" s="2" t="e">
        <f>_xll.RHistory(J2751,".Close","START:"&amp;$K2751&amp;" END:"&amp;$K2751&amp;" INTERVAL:1D",,"TSREPEAT:NO")</f>
        <v>#N/A</v>
      </c>
      <c r="U2751" s="2">
        <f t="shared" si="84"/>
        <v>1</v>
      </c>
      <c r="V2751" s="2">
        <f t="shared" si="85"/>
        <v>0</v>
      </c>
    </row>
    <row r="2752" spans="9:22" x14ac:dyDescent="0.25">
      <c r="I2752" t="s">
        <v>626</v>
      </c>
      <c r="J2752" t="s">
        <v>635</v>
      </c>
      <c r="K2752" s="9">
        <v>43563</v>
      </c>
      <c r="L2752">
        <v>1</v>
      </c>
      <c r="M2752">
        <v>1</v>
      </c>
      <c r="N2752" s="9">
        <v>43563</v>
      </c>
      <c r="O2752" s="9">
        <v>43564</v>
      </c>
      <c r="P2752" s="9">
        <v>43564</v>
      </c>
      <c r="Q2752" s="9">
        <v>43565</v>
      </c>
      <c r="S2752" s="2">
        <f>_xll.RHistory(I2752,".Close","START:"&amp;$K2752&amp;" END:"&amp;$K2752&amp;" INTERVAL:1D",,"TSREPEAT:NO")</f>
        <v>4.37</v>
      </c>
      <c r="T2752" s="2">
        <f>_xll.RHistory(J2752,".Close","START:"&amp;$K2752&amp;" END:"&amp;$K2752&amp;" INTERVAL:1D",,"TSREPEAT:NO")</f>
        <v>2.78</v>
      </c>
      <c r="U2752" s="2">
        <f t="shared" si="84"/>
        <v>1</v>
      </c>
      <c r="V2752" s="2">
        <f t="shared" si="85"/>
        <v>1</v>
      </c>
    </row>
    <row r="2753" spans="9:22" x14ac:dyDescent="0.25">
      <c r="I2753" t="s">
        <v>626</v>
      </c>
      <c r="J2753" t="s">
        <v>635</v>
      </c>
      <c r="K2753" s="9">
        <v>43564</v>
      </c>
      <c r="L2753">
        <v>1</v>
      </c>
      <c r="M2753">
        <v>1</v>
      </c>
      <c r="N2753" s="9">
        <v>43564</v>
      </c>
      <c r="O2753" s="9">
        <v>43565</v>
      </c>
      <c r="P2753" s="9">
        <v>43565</v>
      </c>
      <c r="Q2753" s="9">
        <v>43566</v>
      </c>
      <c r="S2753" s="2">
        <f>_xll.RHistory(I2753,".Close","START:"&amp;$K2753&amp;" END:"&amp;$K2753&amp;" INTERVAL:1D",,"TSREPEAT:NO")</f>
        <v>3.32</v>
      </c>
      <c r="T2753" s="2">
        <f>_xll.RHistory(J2753,".Close","START:"&amp;$K2753&amp;" END:"&amp;$K2753&amp;" INTERVAL:1D",,"TSREPEAT:NO")</f>
        <v>3.87</v>
      </c>
      <c r="U2753" s="2">
        <f t="shared" si="84"/>
        <v>1</v>
      </c>
      <c r="V2753" s="2">
        <f t="shared" si="85"/>
        <v>1</v>
      </c>
    </row>
    <row r="2754" spans="9:22" x14ac:dyDescent="0.25">
      <c r="I2754" t="s">
        <v>626</v>
      </c>
      <c r="J2754" t="s">
        <v>635</v>
      </c>
      <c r="K2754" s="9">
        <v>43565</v>
      </c>
      <c r="L2754">
        <v>1</v>
      </c>
      <c r="M2754">
        <v>1</v>
      </c>
      <c r="N2754" s="9">
        <v>43565</v>
      </c>
      <c r="O2754" s="9">
        <v>43566</v>
      </c>
      <c r="P2754" s="9">
        <v>43566</v>
      </c>
      <c r="Q2754" s="9">
        <v>43567</v>
      </c>
      <c r="S2754" s="2">
        <f>_xll.RHistory(I2754,".Close","START:"&amp;$K2754&amp;" END:"&amp;$K2754&amp;" INTERVAL:1D",,"TSREPEAT:NO")</f>
        <v>3.46</v>
      </c>
      <c r="T2754" s="2">
        <f>_xll.RHistory(J2754,".Close","START:"&amp;$K2754&amp;" END:"&amp;$K2754&amp;" INTERVAL:1D",,"TSREPEAT:NO")</f>
        <v>2.95</v>
      </c>
      <c r="U2754" s="2">
        <f t="shared" ref="U2754:U2817" si="86">_xlfn.IFNA(IF(AND(N2754&gt;0,S2754&lt;&gt;"#N/A"),1,0), IF(N2754&lt;0,1,0))</f>
        <v>1</v>
      </c>
      <c r="V2754" s="2">
        <f t="shared" si="85"/>
        <v>1</v>
      </c>
    </row>
    <row r="2755" spans="9:22" x14ac:dyDescent="0.25">
      <c r="I2755" t="s">
        <v>626</v>
      </c>
      <c r="J2755" t="s">
        <v>635</v>
      </c>
      <c r="K2755" s="9">
        <v>43566</v>
      </c>
      <c r="L2755">
        <v>1</v>
      </c>
      <c r="M2755">
        <v>1</v>
      </c>
      <c r="N2755" s="9">
        <v>43566</v>
      </c>
      <c r="O2755" s="9">
        <v>43567</v>
      </c>
      <c r="P2755" s="9">
        <v>43567</v>
      </c>
      <c r="Q2755" s="9">
        <v>43570</v>
      </c>
      <c r="S2755" s="2">
        <f>_xll.RHistory(I2755,".Close","START:"&amp;$K2755&amp;" END:"&amp;$K2755&amp;" INTERVAL:1D",,"TSREPEAT:NO")</f>
        <v>3.7</v>
      </c>
      <c r="T2755" s="2">
        <f>_xll.RHistory(J2755,".Close","START:"&amp;$K2755&amp;" END:"&amp;$K2755&amp;" INTERVAL:1D",,"TSREPEAT:NO")</f>
        <v>11.34</v>
      </c>
      <c r="U2755" s="2">
        <f t="shared" si="86"/>
        <v>1</v>
      </c>
      <c r="V2755" s="2">
        <f t="shared" si="85"/>
        <v>1</v>
      </c>
    </row>
    <row r="2756" spans="9:22" x14ac:dyDescent="0.25">
      <c r="I2756" t="s">
        <v>626</v>
      </c>
      <c r="J2756" t="s">
        <v>635</v>
      </c>
      <c r="K2756" s="9">
        <v>43567</v>
      </c>
      <c r="L2756">
        <v>1</v>
      </c>
      <c r="M2756">
        <v>1</v>
      </c>
      <c r="N2756" s="9">
        <v>43567</v>
      </c>
      <c r="O2756" s="9">
        <v>43570</v>
      </c>
      <c r="P2756" s="9">
        <v>43570</v>
      </c>
      <c r="Q2756" s="9">
        <v>43571</v>
      </c>
      <c r="S2756" s="2">
        <f>_xll.RHistory(I2756,".Close","START:"&amp;$K2756&amp;" END:"&amp;$K2756&amp;" INTERVAL:1D",,"TSREPEAT:NO")</f>
        <v>10.51</v>
      </c>
      <c r="T2756" s="2">
        <f>_xll.RHistory(J2756,".Close","START:"&amp;$K2756&amp;" END:"&amp;$K2756&amp;" INTERVAL:1D",,"TSREPEAT:NO")</f>
        <v>4.1500000000000004</v>
      </c>
      <c r="U2756" s="2">
        <f t="shared" si="86"/>
        <v>1</v>
      </c>
      <c r="V2756" s="2">
        <f t="shared" si="85"/>
        <v>1</v>
      </c>
    </row>
    <row r="2757" spans="9:22" x14ac:dyDescent="0.25">
      <c r="I2757" t="s">
        <v>626</v>
      </c>
      <c r="J2757" t="s">
        <v>635</v>
      </c>
      <c r="K2757" s="9">
        <v>43568</v>
      </c>
      <c r="L2757">
        <v>0</v>
      </c>
      <c r="M2757">
        <v>0</v>
      </c>
      <c r="N2757" s="9">
        <v>-1</v>
      </c>
      <c r="O2757" s="9">
        <v>-1</v>
      </c>
      <c r="P2757" s="9">
        <v>43570</v>
      </c>
      <c r="Q2757" s="9">
        <v>43571</v>
      </c>
      <c r="S2757" s="2" t="e">
        <f>_xll.RHistory(I2757,".Close","START:"&amp;$K2757&amp;" END:"&amp;$K2757&amp;" INTERVAL:1D",,"TSREPEAT:NO")</f>
        <v>#N/A</v>
      </c>
      <c r="T2757" s="2" t="e">
        <f>_xll.RHistory(J2757,".Close","START:"&amp;$K2757&amp;" END:"&amp;$K2757&amp;" INTERVAL:1D",,"TSREPEAT:NO")</f>
        <v>#N/A</v>
      </c>
      <c r="U2757" s="2">
        <f t="shared" si="86"/>
        <v>1</v>
      </c>
      <c r="V2757" s="2">
        <f t="shared" si="85"/>
        <v>0</v>
      </c>
    </row>
    <row r="2758" spans="9:22" x14ac:dyDescent="0.25">
      <c r="I2758" t="s">
        <v>626</v>
      </c>
      <c r="J2758" t="s">
        <v>635</v>
      </c>
      <c r="K2758" s="9">
        <v>43569</v>
      </c>
      <c r="L2758">
        <v>0</v>
      </c>
      <c r="M2758">
        <v>0</v>
      </c>
      <c r="N2758" s="9">
        <v>-1</v>
      </c>
      <c r="O2758" s="9">
        <v>-1</v>
      </c>
      <c r="P2758" s="9">
        <v>43570</v>
      </c>
      <c r="Q2758" s="9">
        <v>43571</v>
      </c>
      <c r="S2758" s="2" t="e">
        <f>_xll.RHistory(I2758,".Close","START:"&amp;$K2758&amp;" END:"&amp;$K2758&amp;" INTERVAL:1D",,"TSREPEAT:NO")</f>
        <v>#N/A</v>
      </c>
      <c r="T2758" s="2" t="e">
        <f>_xll.RHistory(J2758,".Close","START:"&amp;$K2758&amp;" END:"&amp;$K2758&amp;" INTERVAL:1D",,"TSREPEAT:NO")</f>
        <v>#N/A</v>
      </c>
      <c r="U2758" s="2">
        <f t="shared" si="86"/>
        <v>1</v>
      </c>
      <c r="V2758" s="2">
        <f t="shared" si="85"/>
        <v>0</v>
      </c>
    </row>
    <row r="2759" spans="9:22" x14ac:dyDescent="0.25">
      <c r="I2759" t="s">
        <v>626</v>
      </c>
      <c r="J2759" t="s">
        <v>635</v>
      </c>
      <c r="K2759" s="9">
        <v>43570</v>
      </c>
      <c r="L2759">
        <v>1</v>
      </c>
      <c r="M2759">
        <v>1</v>
      </c>
      <c r="N2759" s="9">
        <v>43570</v>
      </c>
      <c r="O2759" s="9">
        <v>43571</v>
      </c>
      <c r="P2759" s="9">
        <v>43571</v>
      </c>
      <c r="Q2759" s="9">
        <v>43572</v>
      </c>
      <c r="S2759" s="2">
        <f>_xll.RHistory(I2759,".Close","START:"&amp;$K2759&amp;" END:"&amp;$K2759&amp;" INTERVAL:1D",,"TSREPEAT:NO")</f>
        <v>4.05</v>
      </c>
      <c r="T2759" s="2">
        <f>_xll.RHistory(J2759,".Close","START:"&amp;$K2759&amp;" END:"&amp;$K2759&amp;" INTERVAL:1D",,"TSREPEAT:NO")</f>
        <v>4.29</v>
      </c>
      <c r="U2759" s="2">
        <f t="shared" si="86"/>
        <v>1</v>
      </c>
      <c r="V2759" s="2">
        <f t="shared" si="85"/>
        <v>1</v>
      </c>
    </row>
    <row r="2760" spans="9:22" x14ac:dyDescent="0.25">
      <c r="I2760" t="s">
        <v>626</v>
      </c>
      <c r="J2760" t="s">
        <v>635</v>
      </c>
      <c r="K2760" s="9">
        <v>43571</v>
      </c>
      <c r="L2760">
        <v>1</v>
      </c>
      <c r="M2760">
        <v>1</v>
      </c>
      <c r="N2760" s="9">
        <v>43571</v>
      </c>
      <c r="O2760" s="9">
        <v>43572</v>
      </c>
      <c r="P2760" s="9">
        <v>43572</v>
      </c>
      <c r="Q2760" s="9">
        <v>43578</v>
      </c>
      <c r="S2760" s="2">
        <f>_xll.RHistory(I2760,".Close","START:"&amp;$K2760&amp;" END:"&amp;$K2760&amp;" INTERVAL:1D",,"TSREPEAT:NO")</f>
        <v>3.98</v>
      </c>
      <c r="T2760" s="2">
        <f>_xll.RHistory(J2760,".Close","START:"&amp;$K2760&amp;" END:"&amp;$K2760&amp;" INTERVAL:1D",,"TSREPEAT:NO")</f>
        <v>24.5</v>
      </c>
      <c r="U2760" s="2">
        <f t="shared" si="86"/>
        <v>1</v>
      </c>
      <c r="V2760" s="2">
        <f t="shared" si="85"/>
        <v>1</v>
      </c>
    </row>
    <row r="2761" spans="9:22" x14ac:dyDescent="0.25">
      <c r="I2761" t="s">
        <v>626</v>
      </c>
      <c r="J2761" t="s">
        <v>635</v>
      </c>
      <c r="K2761" s="9">
        <v>43572</v>
      </c>
      <c r="L2761">
        <v>1</v>
      </c>
      <c r="M2761">
        <v>1</v>
      </c>
      <c r="N2761" s="9">
        <v>43572</v>
      </c>
      <c r="O2761" s="9">
        <v>43578</v>
      </c>
      <c r="P2761" s="9">
        <v>43578</v>
      </c>
      <c r="Q2761" s="9">
        <v>43579</v>
      </c>
      <c r="S2761" s="2">
        <f>_xll.RHistory(I2761,".Close","START:"&amp;$K2761&amp;" END:"&amp;$K2761&amp;" INTERVAL:1D",,"TSREPEAT:NO")</f>
        <v>24.42</v>
      </c>
      <c r="T2761" s="2">
        <f>_xll.RHistory(J2761,".Close","START:"&amp;$K2761&amp;" END:"&amp;$K2761&amp;" INTERVAL:1D",,"TSREPEAT:NO")</f>
        <v>3.55</v>
      </c>
      <c r="U2761" s="2">
        <f t="shared" si="86"/>
        <v>1</v>
      </c>
      <c r="V2761" s="2">
        <f t="shared" si="85"/>
        <v>1</v>
      </c>
    </row>
    <row r="2762" spans="9:22" x14ac:dyDescent="0.25">
      <c r="I2762" t="s">
        <v>626</v>
      </c>
      <c r="J2762" t="s">
        <v>635</v>
      </c>
      <c r="K2762" s="9">
        <v>43573</v>
      </c>
      <c r="L2762">
        <v>1</v>
      </c>
      <c r="M2762">
        <v>0</v>
      </c>
      <c r="N2762" s="9">
        <v>-1</v>
      </c>
      <c r="O2762" s="9">
        <v>-1</v>
      </c>
      <c r="P2762" s="9">
        <v>43578</v>
      </c>
      <c r="Q2762" s="9">
        <v>43579</v>
      </c>
      <c r="S2762" s="2">
        <f>_xll.RHistory(I2762,".Close","START:"&amp;$K2762&amp;" END:"&amp;$K2762&amp;" INTERVAL:1D",,"TSREPEAT:NO")</f>
        <v>22.9</v>
      </c>
      <c r="T2762" s="2">
        <f>_xll.RHistory(J2762,".Close","START:"&amp;$K2762&amp;" END:"&amp;$K2762&amp;" INTERVAL:1D",,"TSREPEAT:NO")</f>
        <v>4.0999999999999996</v>
      </c>
      <c r="U2762" s="2">
        <f t="shared" si="86"/>
        <v>0</v>
      </c>
      <c r="V2762" s="2">
        <f t="shared" si="85"/>
        <v>1</v>
      </c>
    </row>
    <row r="2763" spans="9:22" x14ac:dyDescent="0.25">
      <c r="I2763" t="s">
        <v>626</v>
      </c>
      <c r="J2763" t="s">
        <v>635</v>
      </c>
      <c r="K2763" s="9">
        <v>43574</v>
      </c>
      <c r="L2763">
        <v>0</v>
      </c>
      <c r="M2763">
        <v>0</v>
      </c>
      <c r="N2763" s="9">
        <v>-1</v>
      </c>
      <c r="O2763" s="9">
        <v>-1</v>
      </c>
      <c r="P2763" s="9">
        <v>43578</v>
      </c>
      <c r="Q2763" s="9">
        <v>43579</v>
      </c>
      <c r="S2763" s="2">
        <f>_xll.RHistory(I2763,".Close","START:"&amp;$K2763&amp;" END:"&amp;$K2763&amp;" INTERVAL:1D",,"TSREPEAT:NO")</f>
        <v>22.6</v>
      </c>
      <c r="T2763" s="2">
        <f>_xll.RHistory(J2763,".Close","START:"&amp;$K2763&amp;" END:"&amp;$K2763&amp;" INTERVAL:1D",,"TSREPEAT:NO")</f>
        <v>3.34</v>
      </c>
      <c r="U2763" s="2">
        <f t="shared" si="86"/>
        <v>0</v>
      </c>
      <c r="V2763" s="2">
        <f t="shared" si="85"/>
        <v>1</v>
      </c>
    </row>
    <row r="2764" spans="9:22" x14ac:dyDescent="0.25">
      <c r="I2764" t="s">
        <v>626</v>
      </c>
      <c r="J2764" t="s">
        <v>635</v>
      </c>
      <c r="K2764" s="9">
        <v>43575</v>
      </c>
      <c r="L2764">
        <v>0</v>
      </c>
      <c r="M2764">
        <v>0</v>
      </c>
      <c r="N2764" s="9">
        <v>-1</v>
      </c>
      <c r="O2764" s="9">
        <v>-1</v>
      </c>
      <c r="P2764" s="9">
        <v>43578</v>
      </c>
      <c r="Q2764" s="9">
        <v>43579</v>
      </c>
      <c r="S2764" s="2" t="e">
        <f>_xll.RHistory(I2764,".Close","START:"&amp;$K2764&amp;" END:"&amp;$K2764&amp;" INTERVAL:1D",,"TSREPEAT:NO")</f>
        <v>#N/A</v>
      </c>
      <c r="T2764" s="2" t="e">
        <f>_xll.RHistory(J2764,".Close","START:"&amp;$K2764&amp;" END:"&amp;$K2764&amp;" INTERVAL:1D",,"TSREPEAT:NO")</f>
        <v>#N/A</v>
      </c>
      <c r="U2764" s="2">
        <f t="shared" si="86"/>
        <v>1</v>
      </c>
      <c r="V2764" s="2">
        <f t="shared" si="85"/>
        <v>0</v>
      </c>
    </row>
    <row r="2765" spans="9:22" x14ac:dyDescent="0.25">
      <c r="I2765" t="s">
        <v>626</v>
      </c>
      <c r="J2765" t="s">
        <v>635</v>
      </c>
      <c r="K2765" s="9">
        <v>43576</v>
      </c>
      <c r="L2765">
        <v>0</v>
      </c>
      <c r="M2765">
        <v>0</v>
      </c>
      <c r="N2765" s="9">
        <v>-1</v>
      </c>
      <c r="O2765" s="9">
        <v>-1</v>
      </c>
      <c r="P2765" s="9">
        <v>43578</v>
      </c>
      <c r="Q2765" s="9">
        <v>43579</v>
      </c>
      <c r="S2765" s="2" t="e">
        <f>_xll.RHistory(I2765,".Close","START:"&amp;$K2765&amp;" END:"&amp;$K2765&amp;" INTERVAL:1D",,"TSREPEAT:NO")</f>
        <v>#N/A</v>
      </c>
      <c r="T2765" s="2" t="e">
        <f>_xll.RHistory(J2765,".Close","START:"&amp;$K2765&amp;" END:"&amp;$K2765&amp;" INTERVAL:1D",,"TSREPEAT:NO")</f>
        <v>#N/A</v>
      </c>
      <c r="U2765" s="2">
        <f t="shared" si="86"/>
        <v>1</v>
      </c>
      <c r="V2765" s="2">
        <f t="shared" si="85"/>
        <v>0</v>
      </c>
    </row>
    <row r="2766" spans="9:22" x14ac:dyDescent="0.25">
      <c r="I2766" t="s">
        <v>626</v>
      </c>
      <c r="J2766" t="s">
        <v>635</v>
      </c>
      <c r="K2766" s="9">
        <v>43577</v>
      </c>
      <c r="L2766">
        <v>1</v>
      </c>
      <c r="M2766">
        <v>0</v>
      </c>
      <c r="N2766" s="9">
        <v>-1</v>
      </c>
      <c r="O2766" s="9">
        <v>-1</v>
      </c>
      <c r="P2766" s="9">
        <v>43578</v>
      </c>
      <c r="Q2766" s="9">
        <v>43579</v>
      </c>
      <c r="S2766" s="2">
        <f>_xll.RHistory(I2766,".Close","START:"&amp;$K2766&amp;" END:"&amp;$K2766&amp;" INTERVAL:1D",,"TSREPEAT:NO")</f>
        <v>22.6</v>
      </c>
      <c r="T2766" s="2">
        <f>_xll.RHistory(J2766,".Close","START:"&amp;$K2766&amp;" END:"&amp;$K2766&amp;" INTERVAL:1D",,"TSREPEAT:NO")</f>
        <v>3.59</v>
      </c>
      <c r="U2766" s="2">
        <f t="shared" si="86"/>
        <v>0</v>
      </c>
      <c r="V2766" s="2">
        <f t="shared" si="85"/>
        <v>1</v>
      </c>
    </row>
    <row r="2767" spans="9:22" x14ac:dyDescent="0.25">
      <c r="I2767" t="s">
        <v>626</v>
      </c>
      <c r="J2767" t="s">
        <v>635</v>
      </c>
      <c r="K2767" s="9">
        <v>43578</v>
      </c>
      <c r="L2767">
        <v>1</v>
      </c>
      <c r="M2767">
        <v>1</v>
      </c>
      <c r="N2767" s="9">
        <v>43578</v>
      </c>
      <c r="O2767" s="9">
        <v>43579</v>
      </c>
      <c r="P2767" s="9">
        <v>43579</v>
      </c>
      <c r="Q2767" s="9">
        <v>43580</v>
      </c>
      <c r="S2767" s="2">
        <f>_xll.RHistory(I2767,".Close","START:"&amp;$K2767&amp;" END:"&amp;$K2767&amp;" INTERVAL:1D",,"TSREPEAT:NO")</f>
        <v>2.6</v>
      </c>
      <c r="T2767" s="2">
        <f>_xll.RHistory(J2767,".Close","START:"&amp;$K2767&amp;" END:"&amp;$K2767&amp;" INTERVAL:1D",,"TSREPEAT:NO")</f>
        <v>3.58</v>
      </c>
      <c r="U2767" s="2">
        <f t="shared" si="86"/>
        <v>1</v>
      </c>
      <c r="V2767" s="2">
        <f t="shared" si="85"/>
        <v>1</v>
      </c>
    </row>
    <row r="2768" spans="9:22" x14ac:dyDescent="0.25">
      <c r="I2768" t="s">
        <v>626</v>
      </c>
      <c r="J2768" t="s">
        <v>635</v>
      </c>
      <c r="K2768" s="9">
        <v>43579</v>
      </c>
      <c r="L2768">
        <v>1</v>
      </c>
      <c r="M2768">
        <v>1</v>
      </c>
      <c r="N2768" s="9">
        <v>43579</v>
      </c>
      <c r="O2768" s="9">
        <v>43580</v>
      </c>
      <c r="P2768" s="9">
        <v>43580</v>
      </c>
      <c r="Q2768" s="9">
        <v>43581</v>
      </c>
      <c r="S2768" s="2">
        <f>_xll.RHistory(I2768,".Close","START:"&amp;$K2768&amp;" END:"&amp;$K2768&amp;" INTERVAL:1D",,"TSREPEAT:NO")</f>
        <v>3.33</v>
      </c>
      <c r="T2768" s="2">
        <f>_xll.RHistory(J2768,".Close","START:"&amp;$K2768&amp;" END:"&amp;$K2768&amp;" INTERVAL:1D",,"TSREPEAT:NO")</f>
        <v>3.1539999999999999</v>
      </c>
      <c r="U2768" s="2">
        <f t="shared" si="86"/>
        <v>1</v>
      </c>
      <c r="V2768" s="2">
        <f t="shared" si="85"/>
        <v>1</v>
      </c>
    </row>
    <row r="2769" spans="9:22" x14ac:dyDescent="0.25">
      <c r="I2769" t="s">
        <v>626</v>
      </c>
      <c r="J2769" t="s">
        <v>635</v>
      </c>
      <c r="K2769" s="9">
        <v>43580</v>
      </c>
      <c r="L2769">
        <v>1</v>
      </c>
      <c r="M2769">
        <v>1</v>
      </c>
      <c r="N2769" s="9">
        <v>43580</v>
      </c>
      <c r="O2769" s="9">
        <v>43581</v>
      </c>
      <c r="P2769" s="9">
        <v>43581</v>
      </c>
      <c r="Q2769" s="9">
        <v>43584</v>
      </c>
      <c r="S2769" s="2">
        <f>_xll.RHistory(I2769,".Close","START:"&amp;$K2769&amp;" END:"&amp;$K2769&amp;" INTERVAL:1D",,"TSREPEAT:NO")</f>
        <v>3.44</v>
      </c>
      <c r="T2769" s="2">
        <f>_xll.RHistory(J2769,".Close","START:"&amp;$K2769&amp;" END:"&amp;$K2769&amp;" INTERVAL:1D",,"TSREPEAT:NO")</f>
        <v>10.85</v>
      </c>
      <c r="U2769" s="2">
        <f t="shared" si="86"/>
        <v>1</v>
      </c>
      <c r="V2769" s="2">
        <f t="shared" ref="V2769:V2832" si="87">_xlfn.IFNA(IF(AND(P2769&gt;0,T2769&lt;&gt;"#N/A"),1,0), IF(P2769&lt;0,1,0))</f>
        <v>1</v>
      </c>
    </row>
    <row r="2770" spans="9:22" x14ac:dyDescent="0.25">
      <c r="I2770" t="s">
        <v>626</v>
      </c>
      <c r="J2770" t="s">
        <v>635</v>
      </c>
      <c r="K2770" s="9">
        <v>43581</v>
      </c>
      <c r="L2770">
        <v>1</v>
      </c>
      <c r="M2770">
        <v>1</v>
      </c>
      <c r="N2770" s="9">
        <v>43581</v>
      </c>
      <c r="O2770" s="9">
        <v>43584</v>
      </c>
      <c r="P2770" s="9">
        <v>43584</v>
      </c>
      <c r="Q2770" s="9">
        <v>43585</v>
      </c>
      <c r="S2770" s="2">
        <f>_xll.RHistory(I2770,".Close","START:"&amp;$K2770&amp;" END:"&amp;$K2770&amp;" INTERVAL:1D",,"TSREPEAT:NO")</f>
        <v>8.1</v>
      </c>
      <c r="T2770" s="2">
        <f>_xll.RHistory(J2770,".Close","START:"&amp;$K2770&amp;" END:"&amp;$K2770&amp;" INTERVAL:1D",,"TSREPEAT:NO")</f>
        <v>3.51</v>
      </c>
      <c r="U2770" s="2">
        <f t="shared" si="86"/>
        <v>1</v>
      </c>
      <c r="V2770" s="2">
        <f t="shared" si="87"/>
        <v>1</v>
      </c>
    </row>
    <row r="2771" spans="9:22" x14ac:dyDescent="0.25">
      <c r="I2771" t="s">
        <v>626</v>
      </c>
      <c r="J2771" t="s">
        <v>635</v>
      </c>
      <c r="K2771" s="9">
        <v>43582</v>
      </c>
      <c r="L2771">
        <v>0</v>
      </c>
      <c r="M2771">
        <v>0</v>
      </c>
      <c r="N2771" s="9">
        <v>-1</v>
      </c>
      <c r="O2771" s="9">
        <v>-1</v>
      </c>
      <c r="P2771" s="9">
        <v>43584</v>
      </c>
      <c r="Q2771" s="9">
        <v>43585</v>
      </c>
      <c r="S2771" s="2" t="e">
        <f>_xll.RHistory(I2771,".Close","START:"&amp;$K2771&amp;" END:"&amp;$K2771&amp;" INTERVAL:1D",,"TSREPEAT:NO")</f>
        <v>#N/A</v>
      </c>
      <c r="T2771" s="2" t="e">
        <f>_xll.RHistory(J2771,".Close","START:"&amp;$K2771&amp;" END:"&amp;$K2771&amp;" INTERVAL:1D",,"TSREPEAT:NO")</f>
        <v>#N/A</v>
      </c>
      <c r="U2771" s="2">
        <f t="shared" si="86"/>
        <v>1</v>
      </c>
      <c r="V2771" s="2">
        <f t="shared" si="87"/>
        <v>0</v>
      </c>
    </row>
    <row r="2772" spans="9:22" x14ac:dyDescent="0.25">
      <c r="I2772" t="s">
        <v>626</v>
      </c>
      <c r="J2772" t="s">
        <v>635</v>
      </c>
      <c r="K2772" s="9">
        <v>43583</v>
      </c>
      <c r="L2772">
        <v>0</v>
      </c>
      <c r="M2772">
        <v>0</v>
      </c>
      <c r="N2772" s="9">
        <v>-1</v>
      </c>
      <c r="O2772" s="9">
        <v>-1</v>
      </c>
      <c r="P2772" s="9">
        <v>43584</v>
      </c>
      <c r="Q2772" s="9">
        <v>43585</v>
      </c>
      <c r="S2772" s="2" t="e">
        <f>_xll.RHistory(I2772,".Close","START:"&amp;$K2772&amp;" END:"&amp;$K2772&amp;" INTERVAL:1D",,"TSREPEAT:NO")</f>
        <v>#N/A</v>
      </c>
      <c r="T2772" s="2" t="e">
        <f>_xll.RHistory(J2772,".Close","START:"&amp;$K2772&amp;" END:"&amp;$K2772&amp;" INTERVAL:1D",,"TSREPEAT:NO")</f>
        <v>#N/A</v>
      </c>
      <c r="U2772" s="2">
        <f t="shared" si="86"/>
        <v>1</v>
      </c>
      <c r="V2772" s="2">
        <f t="shared" si="87"/>
        <v>0</v>
      </c>
    </row>
    <row r="2773" spans="9:22" x14ac:dyDescent="0.25">
      <c r="I2773" t="s">
        <v>626</v>
      </c>
      <c r="J2773" t="s">
        <v>635</v>
      </c>
      <c r="K2773" s="9">
        <v>43584</v>
      </c>
      <c r="L2773">
        <v>1</v>
      </c>
      <c r="M2773">
        <v>1</v>
      </c>
      <c r="N2773" s="9">
        <v>43584</v>
      </c>
      <c r="O2773" s="9">
        <v>43585</v>
      </c>
      <c r="P2773" s="9">
        <v>43585</v>
      </c>
      <c r="Q2773" s="9">
        <v>43587</v>
      </c>
      <c r="S2773" s="2">
        <f>_xll.RHistory(I2773,".Close","START:"&amp;$K2773&amp;" END:"&amp;$K2773&amp;" INTERVAL:1D",,"TSREPEAT:NO")</f>
        <v>2.86</v>
      </c>
      <c r="T2773" s="2">
        <f>_xll.RHistory(J2773,".Close","START:"&amp;$K2773&amp;" END:"&amp;$K2773&amp;" INTERVAL:1D",,"TSREPEAT:NO")</f>
        <v>8.82</v>
      </c>
      <c r="U2773" s="2">
        <f t="shared" si="86"/>
        <v>1</v>
      </c>
      <c r="V2773" s="2">
        <f t="shared" si="87"/>
        <v>1</v>
      </c>
    </row>
    <row r="2774" spans="9:22" x14ac:dyDescent="0.25">
      <c r="I2774" t="s">
        <v>626</v>
      </c>
      <c r="J2774" t="s">
        <v>635</v>
      </c>
      <c r="K2774" s="9">
        <v>43585</v>
      </c>
      <c r="L2774">
        <v>1</v>
      </c>
      <c r="M2774">
        <v>1</v>
      </c>
      <c r="N2774" s="9">
        <v>43585</v>
      </c>
      <c r="O2774" s="9">
        <v>43587</v>
      </c>
      <c r="P2774" s="9">
        <v>43587</v>
      </c>
      <c r="Q2774" s="9">
        <v>43588</v>
      </c>
      <c r="S2774" s="2">
        <f>_xll.RHistory(I2774,".Close","START:"&amp;$K2774&amp;" END:"&amp;$K2774&amp;" INTERVAL:1D",,"TSREPEAT:NO")</f>
        <v>5.9</v>
      </c>
      <c r="T2774" s="2">
        <f>_xll.RHistory(J2774,".Close","START:"&amp;$K2774&amp;" END:"&amp;$K2774&amp;" INTERVAL:1D",,"TSREPEAT:NO")</f>
        <v>4.01</v>
      </c>
      <c r="U2774" s="2">
        <f t="shared" si="86"/>
        <v>1</v>
      </c>
      <c r="V2774" s="2">
        <f t="shared" si="87"/>
        <v>1</v>
      </c>
    </row>
    <row r="2775" spans="9:22" x14ac:dyDescent="0.25">
      <c r="I2775" t="s">
        <v>626</v>
      </c>
      <c r="J2775" t="s">
        <v>635</v>
      </c>
      <c r="K2775" s="9">
        <v>43586</v>
      </c>
      <c r="L2775">
        <v>1</v>
      </c>
      <c r="M2775">
        <v>0</v>
      </c>
      <c r="N2775" s="9">
        <v>-1</v>
      </c>
      <c r="O2775" s="9">
        <v>-1</v>
      </c>
      <c r="P2775" s="9">
        <v>43587</v>
      </c>
      <c r="Q2775" s="9">
        <v>43588</v>
      </c>
      <c r="S2775" s="2">
        <f>_xll.RHistory(I2775,".Close","START:"&amp;$K2775&amp;" END:"&amp;$K2775&amp;" INTERVAL:1D",,"TSREPEAT:NO")</f>
        <v>7.1</v>
      </c>
      <c r="T2775" s="2">
        <f>_xll.RHistory(J2775,".Close","START:"&amp;$K2775&amp;" END:"&amp;$K2775&amp;" INTERVAL:1D",,"TSREPEAT:NO")</f>
        <v>3.74</v>
      </c>
      <c r="U2775" s="2">
        <f t="shared" si="86"/>
        <v>0</v>
      </c>
      <c r="V2775" s="2">
        <f t="shared" si="87"/>
        <v>1</v>
      </c>
    </row>
    <row r="2776" spans="9:22" x14ac:dyDescent="0.25">
      <c r="I2776" t="s">
        <v>626</v>
      </c>
      <c r="J2776" t="s">
        <v>635</v>
      </c>
      <c r="K2776" s="9">
        <v>43587</v>
      </c>
      <c r="L2776">
        <v>1</v>
      </c>
      <c r="M2776">
        <v>1</v>
      </c>
      <c r="N2776" s="9">
        <v>43587</v>
      </c>
      <c r="O2776" s="9">
        <v>43588</v>
      </c>
      <c r="P2776" s="9">
        <v>43588</v>
      </c>
      <c r="Q2776" s="9">
        <v>43591</v>
      </c>
      <c r="S2776" s="2">
        <f>_xll.RHistory(I2776,".Close","START:"&amp;$K2776&amp;" END:"&amp;$K2776&amp;" INTERVAL:1D",,"TSREPEAT:NO")</f>
        <v>3.59</v>
      </c>
      <c r="T2776" s="2">
        <f>_xll.RHistory(J2776,".Close","START:"&amp;$K2776&amp;" END:"&amp;$K2776&amp;" INTERVAL:1D",,"TSREPEAT:NO")</f>
        <v>11.94</v>
      </c>
      <c r="U2776" s="2">
        <f t="shared" si="86"/>
        <v>1</v>
      </c>
      <c r="V2776" s="2">
        <f t="shared" si="87"/>
        <v>1</v>
      </c>
    </row>
    <row r="2777" spans="9:22" x14ac:dyDescent="0.25">
      <c r="I2777" t="s">
        <v>626</v>
      </c>
      <c r="J2777" t="s">
        <v>635</v>
      </c>
      <c r="K2777" s="9">
        <v>43588</v>
      </c>
      <c r="L2777">
        <v>1</v>
      </c>
      <c r="M2777">
        <v>1</v>
      </c>
      <c r="N2777" s="9">
        <v>43588</v>
      </c>
      <c r="O2777" s="9">
        <v>43591</v>
      </c>
      <c r="P2777" s="9">
        <v>43591</v>
      </c>
      <c r="Q2777" s="9">
        <v>43592</v>
      </c>
      <c r="S2777" s="2">
        <f>_xll.RHistory(I2777,".Close","START:"&amp;$K2777&amp;" END:"&amp;$K2777&amp;" INTERVAL:1D",,"TSREPEAT:NO")</f>
        <v>10.75</v>
      </c>
      <c r="T2777" s="2">
        <f>_xll.RHistory(J2777,".Close","START:"&amp;$K2777&amp;" END:"&amp;$K2777&amp;" INTERVAL:1D",,"TSREPEAT:NO")</f>
        <v>4.0599999999999996</v>
      </c>
      <c r="U2777" s="2">
        <f t="shared" si="86"/>
        <v>1</v>
      </c>
      <c r="V2777" s="2">
        <f t="shared" si="87"/>
        <v>1</v>
      </c>
    </row>
    <row r="2778" spans="9:22" x14ac:dyDescent="0.25">
      <c r="I2778" t="s">
        <v>626</v>
      </c>
      <c r="J2778" t="s">
        <v>635</v>
      </c>
      <c r="K2778" s="9">
        <v>43589</v>
      </c>
      <c r="L2778">
        <v>0</v>
      </c>
      <c r="M2778">
        <v>0</v>
      </c>
      <c r="N2778" s="9">
        <v>-1</v>
      </c>
      <c r="O2778" s="9">
        <v>-1</v>
      </c>
      <c r="P2778" s="9">
        <v>43591</v>
      </c>
      <c r="Q2778" s="9">
        <v>43592</v>
      </c>
      <c r="S2778" s="2" t="e">
        <f>_xll.RHistory(I2778,".Close","START:"&amp;$K2778&amp;" END:"&amp;$K2778&amp;" INTERVAL:1D",,"TSREPEAT:NO")</f>
        <v>#N/A</v>
      </c>
      <c r="T2778" s="2" t="e">
        <f>_xll.RHistory(J2778,".Close","START:"&amp;$K2778&amp;" END:"&amp;$K2778&amp;" INTERVAL:1D",,"TSREPEAT:NO")</f>
        <v>#N/A</v>
      </c>
      <c r="U2778" s="2">
        <f t="shared" si="86"/>
        <v>1</v>
      </c>
      <c r="V2778" s="2">
        <f t="shared" si="87"/>
        <v>0</v>
      </c>
    </row>
    <row r="2779" spans="9:22" x14ac:dyDescent="0.25">
      <c r="I2779" t="s">
        <v>626</v>
      </c>
      <c r="J2779" t="s">
        <v>635</v>
      </c>
      <c r="K2779" s="9">
        <v>43590</v>
      </c>
      <c r="L2779">
        <v>0</v>
      </c>
      <c r="M2779">
        <v>0</v>
      </c>
      <c r="N2779" s="9">
        <v>-1</v>
      </c>
      <c r="O2779" s="9">
        <v>-1</v>
      </c>
      <c r="P2779" s="9">
        <v>43591</v>
      </c>
      <c r="Q2779" s="9">
        <v>43592</v>
      </c>
      <c r="S2779" s="2" t="e">
        <f>_xll.RHistory(I2779,".Close","START:"&amp;$K2779&amp;" END:"&amp;$K2779&amp;" INTERVAL:1D",,"TSREPEAT:NO")</f>
        <v>#N/A</v>
      </c>
      <c r="T2779" s="2" t="e">
        <f>_xll.RHistory(J2779,".Close","START:"&amp;$K2779&amp;" END:"&amp;$K2779&amp;" INTERVAL:1D",,"TSREPEAT:NO")</f>
        <v>#N/A</v>
      </c>
      <c r="U2779" s="2">
        <f t="shared" si="86"/>
        <v>1</v>
      </c>
      <c r="V2779" s="2">
        <f t="shared" si="87"/>
        <v>0</v>
      </c>
    </row>
    <row r="2780" spans="9:22" x14ac:dyDescent="0.25">
      <c r="I2780" t="s">
        <v>626</v>
      </c>
      <c r="J2780" t="s">
        <v>635</v>
      </c>
      <c r="K2780" s="9">
        <v>43591</v>
      </c>
      <c r="L2780">
        <v>1</v>
      </c>
      <c r="M2780">
        <v>1</v>
      </c>
      <c r="N2780" s="9">
        <v>43591</v>
      </c>
      <c r="O2780" s="9">
        <v>43592</v>
      </c>
      <c r="P2780" s="9">
        <v>43592</v>
      </c>
      <c r="Q2780" s="9">
        <v>43593</v>
      </c>
      <c r="S2780" s="2">
        <f>_xll.RHistory(I2780,".Close","START:"&amp;$K2780&amp;" END:"&amp;$K2780&amp;" INTERVAL:1D",,"TSREPEAT:NO")</f>
        <v>2.64</v>
      </c>
      <c r="T2780" s="2">
        <f>_xll.RHistory(J2780,".Close","START:"&amp;$K2780&amp;" END:"&amp;$K2780&amp;" INTERVAL:1D",,"TSREPEAT:NO")</f>
        <v>3.8</v>
      </c>
      <c r="U2780" s="2">
        <f t="shared" si="86"/>
        <v>1</v>
      </c>
      <c r="V2780" s="2">
        <f t="shared" si="87"/>
        <v>1</v>
      </c>
    </row>
    <row r="2781" spans="9:22" x14ac:dyDescent="0.25">
      <c r="I2781" t="s">
        <v>626</v>
      </c>
      <c r="J2781" t="s">
        <v>635</v>
      </c>
      <c r="K2781" s="9">
        <v>43592</v>
      </c>
      <c r="L2781">
        <v>1</v>
      </c>
      <c r="M2781">
        <v>1</v>
      </c>
      <c r="N2781" s="9">
        <v>43592</v>
      </c>
      <c r="O2781" s="9">
        <v>43593</v>
      </c>
      <c r="P2781" s="9">
        <v>43593</v>
      </c>
      <c r="Q2781" s="9">
        <v>43594</v>
      </c>
      <c r="S2781" s="2">
        <f>_xll.RHistory(I2781,".Close","START:"&amp;$K2781&amp;" END:"&amp;$K2781&amp;" INTERVAL:1D",,"TSREPEAT:NO")</f>
        <v>2.73</v>
      </c>
      <c r="T2781" s="2">
        <f>_xll.RHistory(J2781,".Close","START:"&amp;$K2781&amp;" END:"&amp;$K2781&amp;" INTERVAL:1D",,"TSREPEAT:NO")</f>
        <v>2.7909999999999999</v>
      </c>
      <c r="U2781" s="2">
        <f t="shared" si="86"/>
        <v>1</v>
      </c>
      <c r="V2781" s="2">
        <f t="shared" si="87"/>
        <v>1</v>
      </c>
    </row>
    <row r="2782" spans="9:22" x14ac:dyDescent="0.25">
      <c r="I2782" t="s">
        <v>626</v>
      </c>
      <c r="J2782" t="s">
        <v>635</v>
      </c>
      <c r="K2782" s="9">
        <v>43593</v>
      </c>
      <c r="L2782">
        <v>1</v>
      </c>
      <c r="M2782">
        <v>1</v>
      </c>
      <c r="N2782" s="9">
        <v>43593</v>
      </c>
      <c r="O2782" s="9">
        <v>43594</v>
      </c>
      <c r="P2782" s="9">
        <v>43594</v>
      </c>
      <c r="Q2782" s="9">
        <v>43595</v>
      </c>
      <c r="S2782" s="2">
        <f>_xll.RHistory(I2782,".Close","START:"&amp;$K2782&amp;" END:"&amp;$K2782&amp;" INTERVAL:1D",,"TSREPEAT:NO")</f>
        <v>3.62</v>
      </c>
      <c r="T2782" s="2">
        <f>_xll.RHistory(J2782,".Close","START:"&amp;$K2782&amp;" END:"&amp;$K2782&amp;" INTERVAL:1D",,"TSREPEAT:NO")</f>
        <v>3.61</v>
      </c>
      <c r="U2782" s="2">
        <f t="shared" si="86"/>
        <v>1</v>
      </c>
      <c r="V2782" s="2">
        <f t="shared" si="87"/>
        <v>1</v>
      </c>
    </row>
    <row r="2783" spans="9:22" x14ac:dyDescent="0.25">
      <c r="I2783" t="s">
        <v>626</v>
      </c>
      <c r="J2783" t="s">
        <v>635</v>
      </c>
      <c r="K2783" s="9">
        <v>43594</v>
      </c>
      <c r="L2783">
        <v>1</v>
      </c>
      <c r="M2783">
        <v>1</v>
      </c>
      <c r="N2783" s="9">
        <v>43594</v>
      </c>
      <c r="O2783" s="9">
        <v>43595</v>
      </c>
      <c r="P2783" s="9">
        <v>43595</v>
      </c>
      <c r="Q2783" s="9">
        <v>43598</v>
      </c>
      <c r="S2783" s="2">
        <f>_xll.RHistory(I2783,".Close","START:"&amp;$K2783&amp;" END:"&amp;$K2783&amp;" INTERVAL:1D",,"TSREPEAT:NO")</f>
        <v>3.33</v>
      </c>
      <c r="T2783" s="2">
        <f>_xll.RHistory(J2783,".Close","START:"&amp;$K2783&amp;" END:"&amp;$K2783&amp;" INTERVAL:1D",,"TSREPEAT:NO")</f>
        <v>11.11</v>
      </c>
      <c r="U2783" s="2">
        <f t="shared" si="86"/>
        <v>1</v>
      </c>
      <c r="V2783" s="2">
        <f t="shared" si="87"/>
        <v>1</v>
      </c>
    </row>
    <row r="2784" spans="9:22" x14ac:dyDescent="0.25">
      <c r="I2784" t="s">
        <v>626</v>
      </c>
      <c r="J2784" t="s">
        <v>635</v>
      </c>
      <c r="K2784" s="9">
        <v>43595</v>
      </c>
      <c r="L2784">
        <v>1</v>
      </c>
      <c r="M2784">
        <v>1</v>
      </c>
      <c r="N2784" s="9">
        <v>43595</v>
      </c>
      <c r="O2784" s="9">
        <v>43598</v>
      </c>
      <c r="P2784" s="9">
        <v>43598</v>
      </c>
      <c r="Q2784" s="9">
        <v>43599</v>
      </c>
      <c r="S2784" s="2">
        <f>_xll.RHistory(I2784,".Close","START:"&amp;$K2784&amp;" END:"&amp;$K2784&amp;" INTERVAL:1D",,"TSREPEAT:NO")</f>
        <v>10.24</v>
      </c>
      <c r="T2784" s="2">
        <f>_xll.RHistory(J2784,".Close","START:"&amp;$K2784&amp;" END:"&amp;$K2784&amp;" INTERVAL:1D",,"TSREPEAT:NO")</f>
        <v>3.58</v>
      </c>
      <c r="U2784" s="2">
        <f t="shared" si="86"/>
        <v>1</v>
      </c>
      <c r="V2784" s="2">
        <f t="shared" si="87"/>
        <v>1</v>
      </c>
    </row>
    <row r="2785" spans="9:22" x14ac:dyDescent="0.25">
      <c r="I2785" t="s">
        <v>626</v>
      </c>
      <c r="J2785" t="s">
        <v>635</v>
      </c>
      <c r="K2785" s="9">
        <v>43596</v>
      </c>
      <c r="L2785">
        <v>0</v>
      </c>
      <c r="M2785">
        <v>0</v>
      </c>
      <c r="N2785" s="9">
        <v>-1</v>
      </c>
      <c r="O2785" s="9">
        <v>-1</v>
      </c>
      <c r="P2785" s="9">
        <v>43598</v>
      </c>
      <c r="Q2785" s="9">
        <v>43599</v>
      </c>
      <c r="S2785" s="2" t="e">
        <f>_xll.RHistory(I2785,".Close","START:"&amp;$K2785&amp;" END:"&amp;$K2785&amp;" INTERVAL:1D",,"TSREPEAT:NO")</f>
        <v>#N/A</v>
      </c>
      <c r="T2785" s="2" t="e">
        <f>_xll.RHistory(J2785,".Close","START:"&amp;$K2785&amp;" END:"&amp;$K2785&amp;" INTERVAL:1D",,"TSREPEAT:NO")</f>
        <v>#N/A</v>
      </c>
      <c r="U2785" s="2">
        <f t="shared" si="86"/>
        <v>1</v>
      </c>
      <c r="V2785" s="2">
        <f t="shared" si="87"/>
        <v>0</v>
      </c>
    </row>
    <row r="2786" spans="9:22" x14ac:dyDescent="0.25">
      <c r="I2786" t="s">
        <v>626</v>
      </c>
      <c r="J2786" t="s">
        <v>635</v>
      </c>
      <c r="K2786" s="9">
        <v>43597</v>
      </c>
      <c r="L2786">
        <v>0</v>
      </c>
      <c r="M2786">
        <v>0</v>
      </c>
      <c r="N2786" s="9">
        <v>-1</v>
      </c>
      <c r="O2786" s="9">
        <v>-1</v>
      </c>
      <c r="P2786" s="9">
        <v>43598</v>
      </c>
      <c r="Q2786" s="9">
        <v>43599</v>
      </c>
      <c r="S2786" s="2" t="e">
        <f>_xll.RHistory(I2786,".Close","START:"&amp;$K2786&amp;" END:"&amp;$K2786&amp;" INTERVAL:1D",,"TSREPEAT:NO")</f>
        <v>#N/A</v>
      </c>
      <c r="T2786" s="2" t="e">
        <f>_xll.RHistory(J2786,".Close","START:"&amp;$K2786&amp;" END:"&amp;$K2786&amp;" INTERVAL:1D",,"TSREPEAT:NO")</f>
        <v>#N/A</v>
      </c>
      <c r="U2786" s="2">
        <f t="shared" si="86"/>
        <v>1</v>
      </c>
      <c r="V2786" s="2">
        <f t="shared" si="87"/>
        <v>0</v>
      </c>
    </row>
    <row r="2787" spans="9:22" x14ac:dyDescent="0.25">
      <c r="I2787" t="s">
        <v>626</v>
      </c>
      <c r="J2787" t="s">
        <v>635</v>
      </c>
      <c r="K2787" s="9">
        <v>43598</v>
      </c>
      <c r="L2787">
        <v>1</v>
      </c>
      <c r="M2787">
        <v>1</v>
      </c>
      <c r="N2787" s="9">
        <v>43598</v>
      </c>
      <c r="O2787" s="9">
        <v>43599</v>
      </c>
      <c r="P2787" s="9">
        <v>43599</v>
      </c>
      <c r="Q2787" s="9">
        <v>43600</v>
      </c>
      <c r="S2787" s="2">
        <f>_xll.RHistory(I2787,".Close","START:"&amp;$K2787&amp;" END:"&amp;$K2787&amp;" INTERVAL:1D",,"TSREPEAT:NO")</f>
        <v>3.27</v>
      </c>
      <c r="T2787" s="2">
        <f>_xll.RHistory(J2787,".Close","START:"&amp;$K2787&amp;" END:"&amp;$K2787&amp;" INTERVAL:1D",,"TSREPEAT:NO")</f>
        <v>3.3260000000000001</v>
      </c>
      <c r="U2787" s="2">
        <f t="shared" si="86"/>
        <v>1</v>
      </c>
      <c r="V2787" s="2">
        <f t="shared" si="87"/>
        <v>1</v>
      </c>
    </row>
    <row r="2788" spans="9:22" x14ac:dyDescent="0.25">
      <c r="I2788" t="s">
        <v>626</v>
      </c>
      <c r="J2788" t="s">
        <v>635</v>
      </c>
      <c r="K2788" s="9">
        <v>43599</v>
      </c>
      <c r="L2788">
        <v>1</v>
      </c>
      <c r="M2788">
        <v>1</v>
      </c>
      <c r="N2788" s="9">
        <v>43599</v>
      </c>
      <c r="O2788" s="9">
        <v>43600</v>
      </c>
      <c r="P2788" s="9">
        <v>43600</v>
      </c>
      <c r="Q2788" s="9">
        <v>43601</v>
      </c>
      <c r="S2788" s="2">
        <f>_xll.RHistory(I2788,".Close","START:"&amp;$K2788&amp;" END:"&amp;$K2788&amp;" INTERVAL:1D",,"TSREPEAT:NO")</f>
        <v>3.27</v>
      </c>
      <c r="T2788" s="2">
        <f>_xll.RHistory(J2788,".Close","START:"&amp;$K2788&amp;" END:"&amp;$K2788&amp;" INTERVAL:1D",,"TSREPEAT:NO")</f>
        <v>3.3610000000000002</v>
      </c>
      <c r="U2788" s="2">
        <f t="shared" si="86"/>
        <v>1</v>
      </c>
      <c r="V2788" s="2">
        <f t="shared" si="87"/>
        <v>1</v>
      </c>
    </row>
    <row r="2789" spans="9:22" x14ac:dyDescent="0.25">
      <c r="I2789" t="s">
        <v>626</v>
      </c>
      <c r="J2789" t="s">
        <v>635</v>
      </c>
      <c r="K2789" s="9">
        <v>43600</v>
      </c>
      <c r="L2789">
        <v>1</v>
      </c>
      <c r="M2789">
        <v>1</v>
      </c>
      <c r="N2789" s="9">
        <v>43600</v>
      </c>
      <c r="O2789" s="9">
        <v>43601</v>
      </c>
      <c r="P2789" s="9">
        <v>43601</v>
      </c>
      <c r="Q2789" s="9">
        <v>43605</v>
      </c>
      <c r="S2789" s="2">
        <f>_xll.RHistory(I2789,".Close","START:"&amp;$K2789&amp;" END:"&amp;$K2789&amp;" INTERVAL:1D",,"TSREPEAT:NO")</f>
        <v>3.45</v>
      </c>
      <c r="T2789" s="2">
        <f>_xll.RHistory(J2789,".Close","START:"&amp;$K2789&amp;" END:"&amp;$K2789&amp;" INTERVAL:1D",,"TSREPEAT:NO")</f>
        <v>15.42</v>
      </c>
      <c r="U2789" s="2">
        <f t="shared" si="86"/>
        <v>1</v>
      </c>
      <c r="V2789" s="2">
        <f t="shared" si="87"/>
        <v>1</v>
      </c>
    </row>
    <row r="2790" spans="9:22" x14ac:dyDescent="0.25">
      <c r="I2790" t="s">
        <v>626</v>
      </c>
      <c r="J2790" t="s">
        <v>635</v>
      </c>
      <c r="K2790" s="9">
        <v>43601</v>
      </c>
      <c r="L2790">
        <v>1</v>
      </c>
      <c r="M2790">
        <v>1</v>
      </c>
      <c r="N2790" s="9">
        <v>43601</v>
      </c>
      <c r="O2790" s="9">
        <v>43605</v>
      </c>
      <c r="P2790" s="9">
        <v>43605</v>
      </c>
      <c r="Q2790" s="9">
        <v>43606</v>
      </c>
      <c r="S2790" s="2">
        <f>_xll.RHistory(I2790,".Close","START:"&amp;$K2790&amp;" END:"&amp;$K2790&amp;" INTERVAL:1D",,"TSREPEAT:NO")</f>
        <v>15.61</v>
      </c>
      <c r="T2790" s="2">
        <f>_xll.RHistory(J2790,".Close","START:"&amp;$K2790&amp;" END:"&amp;$K2790&amp;" INTERVAL:1D",,"TSREPEAT:NO")</f>
        <v>3.77</v>
      </c>
      <c r="U2790" s="2">
        <f t="shared" si="86"/>
        <v>1</v>
      </c>
      <c r="V2790" s="2">
        <f t="shared" si="87"/>
        <v>1</v>
      </c>
    </row>
    <row r="2791" spans="9:22" x14ac:dyDescent="0.25">
      <c r="I2791" t="s">
        <v>626</v>
      </c>
      <c r="J2791" t="s">
        <v>635</v>
      </c>
      <c r="K2791" s="9">
        <v>43602</v>
      </c>
      <c r="L2791">
        <v>1</v>
      </c>
      <c r="M2791">
        <v>0</v>
      </c>
      <c r="N2791" s="9">
        <v>-1</v>
      </c>
      <c r="O2791" s="9">
        <v>-1</v>
      </c>
      <c r="P2791" s="9">
        <v>43605</v>
      </c>
      <c r="Q2791" s="9">
        <v>43606</v>
      </c>
      <c r="S2791" s="2">
        <f>_xll.RHistory(I2791,".Close","START:"&amp;$K2791&amp;" END:"&amp;$K2791&amp;" INTERVAL:1D",,"TSREPEAT:NO")</f>
        <v>16</v>
      </c>
      <c r="T2791" s="2">
        <f>_xll.RHistory(J2791,".Close","START:"&amp;$K2791&amp;" END:"&amp;$K2791&amp;" INTERVAL:1D",,"TSREPEAT:NO")</f>
        <v>3.9</v>
      </c>
      <c r="U2791" s="2">
        <f t="shared" si="86"/>
        <v>0</v>
      </c>
      <c r="V2791" s="2">
        <f t="shared" si="87"/>
        <v>1</v>
      </c>
    </row>
    <row r="2792" spans="9:22" x14ac:dyDescent="0.25">
      <c r="I2792" t="s">
        <v>626</v>
      </c>
      <c r="J2792" t="s">
        <v>635</v>
      </c>
      <c r="K2792" s="9">
        <v>43603</v>
      </c>
      <c r="L2792">
        <v>0</v>
      </c>
      <c r="M2792">
        <v>0</v>
      </c>
      <c r="N2792" s="9">
        <v>-1</v>
      </c>
      <c r="O2792" s="9">
        <v>-1</v>
      </c>
      <c r="P2792" s="9">
        <v>43605</v>
      </c>
      <c r="Q2792" s="9">
        <v>43606</v>
      </c>
      <c r="S2792" s="2" t="e">
        <f>_xll.RHistory(I2792,".Close","START:"&amp;$K2792&amp;" END:"&amp;$K2792&amp;" INTERVAL:1D",,"TSREPEAT:NO")</f>
        <v>#N/A</v>
      </c>
      <c r="T2792" s="2" t="e">
        <f>_xll.RHistory(J2792,".Close","START:"&amp;$K2792&amp;" END:"&amp;$K2792&amp;" INTERVAL:1D",,"TSREPEAT:NO")</f>
        <v>#N/A</v>
      </c>
      <c r="U2792" s="2">
        <f t="shared" si="86"/>
        <v>1</v>
      </c>
      <c r="V2792" s="2">
        <f t="shared" si="87"/>
        <v>0</v>
      </c>
    </row>
    <row r="2793" spans="9:22" x14ac:dyDescent="0.25">
      <c r="I2793" t="s">
        <v>626</v>
      </c>
      <c r="J2793" t="s">
        <v>635</v>
      </c>
      <c r="K2793" s="9">
        <v>43604</v>
      </c>
      <c r="L2793">
        <v>0</v>
      </c>
      <c r="M2793">
        <v>0</v>
      </c>
      <c r="N2793" s="9">
        <v>-1</v>
      </c>
      <c r="O2793" s="9">
        <v>-1</v>
      </c>
      <c r="P2793" s="9">
        <v>43605</v>
      </c>
      <c r="Q2793" s="9">
        <v>43606</v>
      </c>
      <c r="S2793" s="2" t="e">
        <f>_xll.RHistory(I2793,".Close","START:"&amp;$K2793&amp;" END:"&amp;$K2793&amp;" INTERVAL:1D",,"TSREPEAT:NO")</f>
        <v>#N/A</v>
      </c>
      <c r="T2793" s="2" t="e">
        <f>_xll.RHistory(J2793,".Close","START:"&amp;$K2793&amp;" END:"&amp;$K2793&amp;" INTERVAL:1D",,"TSREPEAT:NO")</f>
        <v>#N/A</v>
      </c>
      <c r="U2793" s="2">
        <f t="shared" si="86"/>
        <v>1</v>
      </c>
      <c r="V2793" s="2">
        <f t="shared" si="87"/>
        <v>0</v>
      </c>
    </row>
    <row r="2794" spans="9:22" x14ac:dyDescent="0.25">
      <c r="I2794" t="s">
        <v>626</v>
      </c>
      <c r="J2794" t="s">
        <v>635</v>
      </c>
      <c r="K2794" s="9">
        <v>43605</v>
      </c>
      <c r="L2794">
        <v>1</v>
      </c>
      <c r="M2794">
        <v>1</v>
      </c>
      <c r="N2794" s="9">
        <v>43605</v>
      </c>
      <c r="O2794" s="9">
        <v>43606</v>
      </c>
      <c r="P2794" s="9">
        <v>43606</v>
      </c>
      <c r="Q2794" s="9">
        <v>43607</v>
      </c>
      <c r="S2794" s="2">
        <f>_xll.RHistory(I2794,".Close","START:"&amp;$K2794&amp;" END:"&amp;$K2794&amp;" INTERVAL:1D",,"TSREPEAT:NO")</f>
        <v>3.46</v>
      </c>
      <c r="T2794" s="2">
        <f>_xll.RHistory(J2794,".Close","START:"&amp;$K2794&amp;" END:"&amp;$K2794&amp;" INTERVAL:1D",,"TSREPEAT:NO")</f>
        <v>3.3410000000000002</v>
      </c>
      <c r="U2794" s="2">
        <f t="shared" si="86"/>
        <v>1</v>
      </c>
      <c r="V2794" s="2">
        <f t="shared" si="87"/>
        <v>1</v>
      </c>
    </row>
    <row r="2795" spans="9:22" x14ac:dyDescent="0.25">
      <c r="I2795" t="s">
        <v>626</v>
      </c>
      <c r="J2795" t="s">
        <v>635</v>
      </c>
      <c r="K2795" s="9">
        <v>43606</v>
      </c>
      <c r="L2795">
        <v>1</v>
      </c>
      <c r="M2795">
        <v>1</v>
      </c>
      <c r="N2795" s="9">
        <v>43606</v>
      </c>
      <c r="O2795" s="9">
        <v>43607</v>
      </c>
      <c r="P2795" s="9">
        <v>43607</v>
      </c>
      <c r="Q2795" s="9">
        <v>43608</v>
      </c>
      <c r="S2795" s="2">
        <f>_xll.RHistory(I2795,".Close","START:"&amp;$K2795&amp;" END:"&amp;$K2795&amp;" INTERVAL:1D",,"TSREPEAT:NO")</f>
        <v>3.55</v>
      </c>
      <c r="T2795" s="2">
        <f>_xll.RHistory(J2795,".Close","START:"&amp;$K2795&amp;" END:"&amp;$K2795&amp;" INTERVAL:1D",,"TSREPEAT:NO")</f>
        <v>3.347</v>
      </c>
      <c r="U2795" s="2">
        <f t="shared" si="86"/>
        <v>1</v>
      </c>
      <c r="V2795" s="2">
        <f t="shared" si="87"/>
        <v>1</v>
      </c>
    </row>
    <row r="2796" spans="9:22" x14ac:dyDescent="0.25">
      <c r="I2796" t="s">
        <v>626</v>
      </c>
      <c r="J2796" t="s">
        <v>635</v>
      </c>
      <c r="K2796" s="9">
        <v>43607</v>
      </c>
      <c r="L2796">
        <v>1</v>
      </c>
      <c r="M2796">
        <v>1</v>
      </c>
      <c r="N2796" s="9">
        <v>43607</v>
      </c>
      <c r="O2796" s="9">
        <v>43608</v>
      </c>
      <c r="P2796" s="9">
        <v>43608</v>
      </c>
      <c r="Q2796" s="9">
        <v>43609</v>
      </c>
      <c r="S2796" s="2">
        <f>_xll.RHistory(I2796,".Close","START:"&amp;$K2796&amp;" END:"&amp;$K2796&amp;" INTERVAL:1D",,"TSREPEAT:NO")</f>
        <v>3.57</v>
      </c>
      <c r="T2796" s="2">
        <f>_xll.RHistory(J2796,".Close","START:"&amp;$K2796&amp;" END:"&amp;$K2796&amp;" INTERVAL:1D",,"TSREPEAT:NO")</f>
        <v>3.1859999999999999</v>
      </c>
      <c r="U2796" s="2">
        <f t="shared" si="86"/>
        <v>1</v>
      </c>
      <c r="V2796" s="2">
        <f t="shared" si="87"/>
        <v>1</v>
      </c>
    </row>
    <row r="2797" spans="9:22" x14ac:dyDescent="0.25">
      <c r="I2797" t="s">
        <v>626</v>
      </c>
      <c r="J2797" t="s">
        <v>635</v>
      </c>
      <c r="K2797" s="9">
        <v>43608</v>
      </c>
      <c r="L2797">
        <v>1</v>
      </c>
      <c r="M2797">
        <v>1</v>
      </c>
      <c r="N2797" s="9">
        <v>43608</v>
      </c>
      <c r="O2797" s="9">
        <v>43609</v>
      </c>
      <c r="P2797" s="9">
        <v>43609</v>
      </c>
      <c r="Q2797" s="9">
        <v>43612</v>
      </c>
      <c r="S2797" s="2">
        <f>_xll.RHistory(I2797,".Close","START:"&amp;$K2797&amp;" END:"&amp;$K2797&amp;" INTERVAL:1D",,"TSREPEAT:NO")</f>
        <v>3.51</v>
      </c>
      <c r="T2797" s="2">
        <f>_xll.RHistory(J2797,".Close","START:"&amp;$K2797&amp;" END:"&amp;$K2797&amp;" INTERVAL:1D",,"TSREPEAT:NO")</f>
        <v>15.04</v>
      </c>
      <c r="U2797" s="2">
        <f t="shared" si="86"/>
        <v>1</v>
      </c>
      <c r="V2797" s="2">
        <f t="shared" si="87"/>
        <v>1</v>
      </c>
    </row>
    <row r="2798" spans="9:22" x14ac:dyDescent="0.25">
      <c r="I2798" t="s">
        <v>626</v>
      </c>
      <c r="J2798" t="s">
        <v>635</v>
      </c>
      <c r="K2798" s="9">
        <v>43609</v>
      </c>
      <c r="L2798">
        <v>1</v>
      </c>
      <c r="M2798">
        <v>1</v>
      </c>
      <c r="N2798" s="9">
        <v>43609</v>
      </c>
      <c r="O2798" s="9">
        <v>43612</v>
      </c>
      <c r="P2798" s="9">
        <v>43612</v>
      </c>
      <c r="Q2798" s="9">
        <v>43613</v>
      </c>
      <c r="S2798" s="2">
        <f>_xll.RHistory(I2798,".Close","START:"&amp;$K2798&amp;" END:"&amp;$K2798&amp;" INTERVAL:1D",,"TSREPEAT:NO")</f>
        <v>12.42</v>
      </c>
      <c r="T2798" s="2" t="e">
        <f>_xll.RHistory(J2798,".Close","START:"&amp;$K2798&amp;" END:"&amp;$K2798&amp;" INTERVAL:1D",,"TSREPEAT:NO")</f>
        <v>#N/A</v>
      </c>
      <c r="U2798" s="2">
        <f t="shared" si="86"/>
        <v>1</v>
      </c>
      <c r="V2798" s="2">
        <f t="shared" si="87"/>
        <v>0</v>
      </c>
    </row>
    <row r="2799" spans="9:22" x14ac:dyDescent="0.25">
      <c r="I2799" t="s">
        <v>626</v>
      </c>
      <c r="J2799" t="s">
        <v>635</v>
      </c>
      <c r="K2799" s="9">
        <v>43610</v>
      </c>
      <c r="L2799">
        <v>0</v>
      </c>
      <c r="M2799">
        <v>0</v>
      </c>
      <c r="N2799" s="9">
        <v>-1</v>
      </c>
      <c r="O2799" s="9">
        <v>-1</v>
      </c>
      <c r="P2799" s="9">
        <v>43612</v>
      </c>
      <c r="Q2799" s="9">
        <v>43613</v>
      </c>
      <c r="S2799" s="2" t="e">
        <f>_xll.RHistory(I2799,".Close","START:"&amp;$K2799&amp;" END:"&amp;$K2799&amp;" INTERVAL:1D",,"TSREPEAT:NO")</f>
        <v>#N/A</v>
      </c>
      <c r="T2799" s="2" t="e">
        <f>_xll.RHistory(J2799,".Close","START:"&amp;$K2799&amp;" END:"&amp;$K2799&amp;" INTERVAL:1D",,"TSREPEAT:NO")</f>
        <v>#N/A</v>
      </c>
      <c r="U2799" s="2">
        <f t="shared" si="86"/>
        <v>1</v>
      </c>
      <c r="V2799" s="2">
        <f t="shared" si="87"/>
        <v>0</v>
      </c>
    </row>
    <row r="2800" spans="9:22" x14ac:dyDescent="0.25">
      <c r="I2800" t="s">
        <v>626</v>
      </c>
      <c r="J2800" t="s">
        <v>635</v>
      </c>
      <c r="K2800" s="9">
        <v>43611</v>
      </c>
      <c r="L2800">
        <v>0</v>
      </c>
      <c r="M2800">
        <v>0</v>
      </c>
      <c r="N2800" s="9">
        <v>-1</v>
      </c>
      <c r="O2800" s="9">
        <v>-1</v>
      </c>
      <c r="P2800" s="9">
        <v>43612</v>
      </c>
      <c r="Q2800" s="9">
        <v>43613</v>
      </c>
      <c r="S2800" s="2" t="e">
        <f>_xll.RHistory(I2800,".Close","START:"&amp;$K2800&amp;" END:"&amp;$K2800&amp;" INTERVAL:1D",,"TSREPEAT:NO")</f>
        <v>#N/A</v>
      </c>
      <c r="T2800" s="2" t="e">
        <f>_xll.RHistory(J2800,".Close","START:"&amp;$K2800&amp;" END:"&amp;$K2800&amp;" INTERVAL:1D",,"TSREPEAT:NO")</f>
        <v>#N/A</v>
      </c>
      <c r="U2800" s="2">
        <f t="shared" si="86"/>
        <v>1</v>
      </c>
      <c r="V2800" s="2">
        <f t="shared" si="87"/>
        <v>0</v>
      </c>
    </row>
    <row r="2801" spans="9:22" x14ac:dyDescent="0.25">
      <c r="I2801" t="s">
        <v>626</v>
      </c>
      <c r="J2801" t="s">
        <v>635</v>
      </c>
      <c r="K2801" s="9">
        <v>43612</v>
      </c>
      <c r="L2801">
        <v>0</v>
      </c>
      <c r="M2801">
        <v>1</v>
      </c>
      <c r="N2801" s="9">
        <v>43612</v>
      </c>
      <c r="O2801" s="9">
        <v>43613</v>
      </c>
      <c r="P2801" s="9">
        <v>43613</v>
      </c>
      <c r="Q2801" s="9">
        <v>43614</v>
      </c>
      <c r="S2801" s="2">
        <f>_xll.RHistory(I2801,".Close","START:"&amp;$K2801&amp;" END:"&amp;$K2801&amp;" INTERVAL:1D",,"TSREPEAT:NO")</f>
        <v>14.85</v>
      </c>
      <c r="T2801" s="2">
        <f>_xll.RHistory(J2801,".Close","START:"&amp;$K2801&amp;" END:"&amp;$K2801&amp;" INTERVAL:1D",,"TSREPEAT:NO")</f>
        <v>3.67</v>
      </c>
      <c r="U2801" s="2">
        <f t="shared" si="86"/>
        <v>1</v>
      </c>
      <c r="V2801" s="2">
        <f t="shared" si="87"/>
        <v>1</v>
      </c>
    </row>
    <row r="2802" spans="9:22" x14ac:dyDescent="0.25">
      <c r="I2802" t="s">
        <v>626</v>
      </c>
      <c r="J2802" t="s">
        <v>635</v>
      </c>
      <c r="K2802" s="9">
        <v>43613</v>
      </c>
      <c r="L2802">
        <v>1</v>
      </c>
      <c r="M2802">
        <v>1</v>
      </c>
      <c r="N2802" s="9">
        <v>43613</v>
      </c>
      <c r="O2802" s="9">
        <v>43614</v>
      </c>
      <c r="P2802" s="9">
        <v>43614</v>
      </c>
      <c r="Q2802" s="9">
        <v>43616</v>
      </c>
      <c r="S2802" s="2">
        <f>_xll.RHistory(I2802,".Close","START:"&amp;$K2802&amp;" END:"&amp;$K2802&amp;" INTERVAL:1D",,"TSREPEAT:NO")</f>
        <v>3.3</v>
      </c>
      <c r="T2802" s="2">
        <f>_xll.RHistory(J2802,".Close","START:"&amp;$K2802&amp;" END:"&amp;$K2802&amp;" INTERVAL:1D",,"TSREPEAT:NO")</f>
        <v>7.61</v>
      </c>
      <c r="U2802" s="2">
        <f t="shared" si="86"/>
        <v>1</v>
      </c>
      <c r="V2802" s="2">
        <f t="shared" si="87"/>
        <v>1</v>
      </c>
    </row>
    <row r="2803" spans="9:22" x14ac:dyDescent="0.25">
      <c r="I2803" t="s">
        <v>626</v>
      </c>
      <c r="J2803" t="s">
        <v>635</v>
      </c>
      <c r="K2803" s="9">
        <v>43614</v>
      </c>
      <c r="L2803">
        <v>1</v>
      </c>
      <c r="M2803">
        <v>1</v>
      </c>
      <c r="N2803" s="9">
        <v>43614</v>
      </c>
      <c r="O2803" s="9">
        <v>43616</v>
      </c>
      <c r="P2803" s="9">
        <v>43616</v>
      </c>
      <c r="Q2803" s="9">
        <v>43619</v>
      </c>
      <c r="S2803" s="2">
        <f>_xll.RHistory(I2803,".Close","START:"&amp;$K2803&amp;" END:"&amp;$K2803&amp;" INTERVAL:1D",,"TSREPEAT:NO")</f>
        <v>6.73</v>
      </c>
      <c r="T2803" s="2">
        <f>_xll.RHistory(J2803,".Close","START:"&amp;$K2803&amp;" END:"&amp;$K2803&amp;" INTERVAL:1D",,"TSREPEAT:NO")</f>
        <v>11.04</v>
      </c>
      <c r="U2803" s="2">
        <f t="shared" si="86"/>
        <v>1</v>
      </c>
      <c r="V2803" s="2">
        <f t="shared" si="87"/>
        <v>1</v>
      </c>
    </row>
    <row r="2804" spans="9:22" x14ac:dyDescent="0.25">
      <c r="I2804" t="s">
        <v>626</v>
      </c>
      <c r="J2804" t="s">
        <v>635</v>
      </c>
      <c r="K2804" s="9">
        <v>43615</v>
      </c>
      <c r="L2804">
        <v>1</v>
      </c>
      <c r="M2804">
        <v>0</v>
      </c>
      <c r="N2804" s="9">
        <v>-1</v>
      </c>
      <c r="O2804" s="9">
        <v>-1</v>
      </c>
      <c r="P2804" s="9">
        <v>43616</v>
      </c>
      <c r="Q2804" s="9">
        <v>43619</v>
      </c>
      <c r="S2804" s="2">
        <f>_xll.RHistory(I2804,".Close","START:"&amp;$K2804&amp;" END:"&amp;$K2804&amp;" INTERVAL:1D",,"TSREPEAT:NO")</f>
        <v>7.45</v>
      </c>
      <c r="T2804" s="2">
        <f>_xll.RHistory(J2804,".Close","START:"&amp;$K2804&amp;" END:"&amp;$K2804&amp;" INTERVAL:1D",,"TSREPEAT:NO")</f>
        <v>11.27</v>
      </c>
      <c r="U2804" s="2">
        <f t="shared" si="86"/>
        <v>0</v>
      </c>
      <c r="V2804" s="2">
        <f t="shared" si="87"/>
        <v>1</v>
      </c>
    </row>
    <row r="2805" spans="9:22" x14ac:dyDescent="0.25">
      <c r="I2805" t="s">
        <v>626</v>
      </c>
      <c r="J2805" t="s">
        <v>635</v>
      </c>
      <c r="K2805" s="9">
        <v>43616</v>
      </c>
      <c r="L2805">
        <v>1</v>
      </c>
      <c r="M2805">
        <v>1</v>
      </c>
      <c r="N2805" s="9">
        <v>43616</v>
      </c>
      <c r="O2805" s="9">
        <v>43619</v>
      </c>
      <c r="P2805" s="9">
        <v>43619</v>
      </c>
      <c r="Q2805" s="9">
        <v>43620</v>
      </c>
      <c r="S2805" s="2">
        <f>_xll.RHistory(I2805,".Close","START:"&amp;$K2805&amp;" END:"&amp;$K2805&amp;" INTERVAL:1D",,"TSREPEAT:NO")</f>
        <v>7.4</v>
      </c>
      <c r="T2805" s="2">
        <f>_xll.RHistory(J2805,".Close","START:"&amp;$K2805&amp;" END:"&amp;$K2805&amp;" INTERVAL:1D",,"TSREPEAT:NO")</f>
        <v>3.29</v>
      </c>
      <c r="U2805" s="2">
        <f t="shared" si="86"/>
        <v>1</v>
      </c>
      <c r="V2805" s="2">
        <f t="shared" si="87"/>
        <v>1</v>
      </c>
    </row>
    <row r="2806" spans="9:22" x14ac:dyDescent="0.25">
      <c r="I2806" t="s">
        <v>626</v>
      </c>
      <c r="J2806" t="s">
        <v>635</v>
      </c>
      <c r="K2806" s="9">
        <v>43617</v>
      </c>
      <c r="L2806">
        <v>0</v>
      </c>
      <c r="M2806">
        <v>0</v>
      </c>
      <c r="N2806" s="9">
        <v>-1</v>
      </c>
      <c r="O2806" s="9">
        <v>-1</v>
      </c>
      <c r="P2806" s="9">
        <v>43619</v>
      </c>
      <c r="Q2806" s="9">
        <v>43620</v>
      </c>
      <c r="S2806" s="2" t="e">
        <f>_xll.RHistory(I2806,".Close","START:"&amp;$K2806&amp;" END:"&amp;$K2806&amp;" INTERVAL:1D",,"TSREPEAT:NO")</f>
        <v>#N/A</v>
      </c>
      <c r="T2806" s="2" t="e">
        <f>_xll.RHistory(J2806,".Close","START:"&amp;$K2806&amp;" END:"&amp;$K2806&amp;" INTERVAL:1D",,"TSREPEAT:NO")</f>
        <v>#N/A</v>
      </c>
      <c r="U2806" s="2">
        <f t="shared" si="86"/>
        <v>1</v>
      </c>
      <c r="V2806" s="2">
        <f t="shared" si="87"/>
        <v>0</v>
      </c>
    </row>
    <row r="2807" spans="9:22" x14ac:dyDescent="0.25">
      <c r="I2807" t="s">
        <v>626</v>
      </c>
      <c r="J2807" t="s">
        <v>635</v>
      </c>
      <c r="K2807" s="9">
        <v>43618</v>
      </c>
      <c r="L2807">
        <v>0</v>
      </c>
      <c r="M2807">
        <v>0</v>
      </c>
      <c r="N2807" s="9">
        <v>-1</v>
      </c>
      <c r="O2807" s="9">
        <v>-1</v>
      </c>
      <c r="P2807" s="9">
        <v>43619</v>
      </c>
      <c r="Q2807" s="9">
        <v>43620</v>
      </c>
      <c r="S2807" s="2" t="e">
        <f>_xll.RHistory(I2807,".Close","START:"&amp;$K2807&amp;" END:"&amp;$K2807&amp;" INTERVAL:1D",,"TSREPEAT:NO")</f>
        <v>#N/A</v>
      </c>
      <c r="T2807" s="2" t="e">
        <f>_xll.RHistory(J2807,".Close","START:"&amp;$K2807&amp;" END:"&amp;$K2807&amp;" INTERVAL:1D",,"TSREPEAT:NO")</f>
        <v>#N/A</v>
      </c>
      <c r="U2807" s="2">
        <f t="shared" si="86"/>
        <v>1</v>
      </c>
      <c r="V2807" s="2">
        <f t="shared" si="87"/>
        <v>0</v>
      </c>
    </row>
    <row r="2808" spans="9:22" x14ac:dyDescent="0.25">
      <c r="I2808" t="s">
        <v>626</v>
      </c>
      <c r="J2808" t="s">
        <v>635</v>
      </c>
      <c r="K2808" s="9">
        <v>43619</v>
      </c>
      <c r="L2808">
        <v>1</v>
      </c>
      <c r="M2808">
        <v>1</v>
      </c>
      <c r="N2808" s="9">
        <v>43619</v>
      </c>
      <c r="O2808" s="9">
        <v>43620</v>
      </c>
      <c r="P2808" s="9">
        <v>43620</v>
      </c>
      <c r="Q2808" s="9">
        <v>43621</v>
      </c>
      <c r="S2808" s="2">
        <f>_xll.RHistory(I2808,".Close","START:"&amp;$K2808&amp;" END:"&amp;$K2808&amp;" INTERVAL:1D",,"TSREPEAT:NO")</f>
        <v>3.28</v>
      </c>
      <c r="T2808" s="2">
        <f>_xll.RHistory(J2808,".Close","START:"&amp;$K2808&amp;" END:"&amp;$K2808&amp;" INTERVAL:1D",,"TSREPEAT:NO")</f>
        <v>3.2</v>
      </c>
      <c r="U2808" s="2">
        <f t="shared" si="86"/>
        <v>1</v>
      </c>
      <c r="V2808" s="2">
        <f t="shared" si="87"/>
        <v>1</v>
      </c>
    </row>
    <row r="2809" spans="9:22" x14ac:dyDescent="0.25">
      <c r="I2809" t="s">
        <v>626</v>
      </c>
      <c r="J2809" t="s">
        <v>635</v>
      </c>
      <c r="K2809" s="9">
        <v>43620</v>
      </c>
      <c r="L2809">
        <v>1</v>
      </c>
      <c r="M2809">
        <v>1</v>
      </c>
      <c r="N2809" s="9">
        <v>43620</v>
      </c>
      <c r="O2809" s="9">
        <v>43621</v>
      </c>
      <c r="P2809" s="9">
        <v>43621</v>
      </c>
      <c r="Q2809" s="9">
        <v>43622</v>
      </c>
      <c r="S2809" s="2">
        <f>_xll.RHistory(I2809,".Close","START:"&amp;$K2809&amp;" END:"&amp;$K2809&amp;" INTERVAL:1D",,"TSREPEAT:NO")</f>
        <v>3.06</v>
      </c>
      <c r="T2809" s="2">
        <f>_xll.RHistory(J2809,".Close","START:"&amp;$K2809&amp;" END:"&amp;$K2809&amp;" INTERVAL:1D",,"TSREPEAT:NO")</f>
        <v>3.42</v>
      </c>
      <c r="U2809" s="2">
        <f t="shared" si="86"/>
        <v>1</v>
      </c>
      <c r="V2809" s="2">
        <f t="shared" si="87"/>
        <v>1</v>
      </c>
    </row>
    <row r="2810" spans="9:22" x14ac:dyDescent="0.25">
      <c r="I2810" t="s">
        <v>626</v>
      </c>
      <c r="J2810" t="s">
        <v>635</v>
      </c>
      <c r="K2810" s="9">
        <v>43621</v>
      </c>
      <c r="L2810">
        <v>1</v>
      </c>
      <c r="M2810">
        <v>1</v>
      </c>
      <c r="N2810" s="9">
        <v>43621</v>
      </c>
      <c r="O2810" s="9">
        <v>43622</v>
      </c>
      <c r="P2810" s="9">
        <v>43622</v>
      </c>
      <c r="Q2810" s="9">
        <v>43623</v>
      </c>
      <c r="S2810" s="2">
        <f>_xll.RHistory(I2810,".Close","START:"&amp;$K2810&amp;" END:"&amp;$K2810&amp;" INTERVAL:1D",,"TSREPEAT:NO")</f>
        <v>3.15</v>
      </c>
      <c r="T2810" s="2">
        <f>_xll.RHistory(J2810,".Close","START:"&amp;$K2810&amp;" END:"&amp;$K2810&amp;" INTERVAL:1D",,"TSREPEAT:NO")</f>
        <v>3.1789999999999998</v>
      </c>
      <c r="U2810" s="2">
        <f t="shared" si="86"/>
        <v>1</v>
      </c>
      <c r="V2810" s="2">
        <f t="shared" si="87"/>
        <v>1</v>
      </c>
    </row>
    <row r="2811" spans="9:22" x14ac:dyDescent="0.25">
      <c r="I2811" t="s">
        <v>626</v>
      </c>
      <c r="J2811" t="s">
        <v>635</v>
      </c>
      <c r="K2811" s="9">
        <v>43622</v>
      </c>
      <c r="L2811">
        <v>1</v>
      </c>
      <c r="M2811">
        <v>1</v>
      </c>
      <c r="N2811" s="9">
        <v>43622</v>
      </c>
      <c r="O2811" s="9">
        <v>43623</v>
      </c>
      <c r="P2811" s="9">
        <v>43623</v>
      </c>
      <c r="Q2811" s="9">
        <v>43627</v>
      </c>
      <c r="S2811" s="2">
        <f>_xll.RHistory(I2811,".Close","START:"&amp;$K2811&amp;" END:"&amp;$K2811&amp;" INTERVAL:1D",,"TSREPEAT:NO")</f>
        <v>3.64</v>
      </c>
      <c r="T2811" s="2">
        <f>_xll.RHistory(J2811,".Close","START:"&amp;$K2811&amp;" END:"&amp;$K2811&amp;" INTERVAL:1D",,"TSREPEAT:NO")</f>
        <v>14.7</v>
      </c>
      <c r="U2811" s="2">
        <f t="shared" si="86"/>
        <v>1</v>
      </c>
      <c r="V2811" s="2">
        <f t="shared" si="87"/>
        <v>1</v>
      </c>
    </row>
    <row r="2812" spans="9:22" x14ac:dyDescent="0.25">
      <c r="I2812" t="s">
        <v>626</v>
      </c>
      <c r="J2812" t="s">
        <v>635</v>
      </c>
      <c r="K2812" s="9">
        <v>43623</v>
      </c>
      <c r="L2812">
        <v>1</v>
      </c>
      <c r="M2812">
        <v>1</v>
      </c>
      <c r="N2812" s="9">
        <v>43623</v>
      </c>
      <c r="O2812" s="9">
        <v>43627</v>
      </c>
      <c r="P2812" s="9">
        <v>43627</v>
      </c>
      <c r="Q2812" s="9">
        <v>43628</v>
      </c>
      <c r="S2812" s="2">
        <f>_xll.RHistory(I2812,".Close","START:"&amp;$K2812&amp;" END:"&amp;$K2812&amp;" INTERVAL:1D",,"TSREPEAT:NO")</f>
        <v>16.559999999999999</v>
      </c>
      <c r="T2812" s="2">
        <f>_xll.RHistory(J2812,".Close","START:"&amp;$K2812&amp;" END:"&amp;$K2812&amp;" INTERVAL:1D",,"TSREPEAT:NO")</f>
        <v>2.681</v>
      </c>
      <c r="U2812" s="2">
        <f t="shared" si="86"/>
        <v>1</v>
      </c>
      <c r="V2812" s="2">
        <f t="shared" si="87"/>
        <v>1</v>
      </c>
    </row>
    <row r="2813" spans="9:22" x14ac:dyDescent="0.25">
      <c r="I2813" t="s">
        <v>626</v>
      </c>
      <c r="J2813" t="s">
        <v>635</v>
      </c>
      <c r="K2813" s="9">
        <v>43624</v>
      </c>
      <c r="L2813">
        <v>0</v>
      </c>
      <c r="M2813">
        <v>0</v>
      </c>
      <c r="N2813" s="9">
        <v>-1</v>
      </c>
      <c r="O2813" s="9">
        <v>-1</v>
      </c>
      <c r="P2813" s="9">
        <v>43627</v>
      </c>
      <c r="Q2813" s="9">
        <v>43628</v>
      </c>
      <c r="S2813" s="2" t="e">
        <f>_xll.RHistory(I2813,".Close","START:"&amp;$K2813&amp;" END:"&amp;$K2813&amp;" INTERVAL:1D",,"TSREPEAT:NO")</f>
        <v>#N/A</v>
      </c>
      <c r="T2813" s="2" t="e">
        <f>_xll.RHistory(J2813,".Close","START:"&amp;$K2813&amp;" END:"&amp;$K2813&amp;" INTERVAL:1D",,"TSREPEAT:NO")</f>
        <v>#N/A</v>
      </c>
      <c r="U2813" s="2">
        <f t="shared" si="86"/>
        <v>1</v>
      </c>
      <c r="V2813" s="2">
        <f t="shared" si="87"/>
        <v>0</v>
      </c>
    </row>
    <row r="2814" spans="9:22" x14ac:dyDescent="0.25">
      <c r="I2814" t="s">
        <v>626</v>
      </c>
      <c r="J2814" t="s">
        <v>635</v>
      </c>
      <c r="K2814" s="9">
        <v>43625</v>
      </c>
      <c r="L2814">
        <v>0</v>
      </c>
      <c r="M2814">
        <v>0</v>
      </c>
      <c r="N2814" s="9">
        <v>-1</v>
      </c>
      <c r="O2814" s="9">
        <v>-1</v>
      </c>
      <c r="P2814" s="9">
        <v>43627</v>
      </c>
      <c r="Q2814" s="9">
        <v>43628</v>
      </c>
      <c r="S2814" s="2" t="e">
        <f>_xll.RHistory(I2814,".Close","START:"&amp;$K2814&amp;" END:"&amp;$K2814&amp;" INTERVAL:1D",,"TSREPEAT:NO")</f>
        <v>#N/A</v>
      </c>
      <c r="T2814" s="2" t="e">
        <f>_xll.RHistory(J2814,".Close","START:"&amp;$K2814&amp;" END:"&amp;$K2814&amp;" INTERVAL:1D",,"TSREPEAT:NO")</f>
        <v>#N/A</v>
      </c>
      <c r="U2814" s="2">
        <f t="shared" si="86"/>
        <v>1</v>
      </c>
      <c r="V2814" s="2">
        <f t="shared" si="87"/>
        <v>0</v>
      </c>
    </row>
    <row r="2815" spans="9:22" x14ac:dyDescent="0.25">
      <c r="I2815" t="s">
        <v>626</v>
      </c>
      <c r="J2815" t="s">
        <v>635</v>
      </c>
      <c r="K2815" s="9">
        <v>43626</v>
      </c>
      <c r="L2815">
        <v>1</v>
      </c>
      <c r="M2815">
        <v>0</v>
      </c>
      <c r="N2815" s="9">
        <v>-1</v>
      </c>
      <c r="O2815" s="9">
        <v>-1</v>
      </c>
      <c r="P2815" s="9">
        <v>43627</v>
      </c>
      <c r="Q2815" s="9">
        <v>43628</v>
      </c>
      <c r="S2815" s="2">
        <f>_xll.RHistory(I2815,".Close","START:"&amp;$K2815&amp;" END:"&amp;$K2815&amp;" INTERVAL:1D",,"TSREPEAT:NO")</f>
        <v>16.149999999999999</v>
      </c>
      <c r="T2815" s="2">
        <f>_xll.RHistory(J2815,".Close","START:"&amp;$K2815&amp;" END:"&amp;$K2815&amp;" INTERVAL:1D",,"TSREPEAT:NO")</f>
        <v>3.9</v>
      </c>
      <c r="U2815" s="2">
        <f t="shared" si="86"/>
        <v>0</v>
      </c>
      <c r="V2815" s="2">
        <f t="shared" si="87"/>
        <v>1</v>
      </c>
    </row>
    <row r="2816" spans="9:22" x14ac:dyDescent="0.25">
      <c r="I2816" t="s">
        <v>626</v>
      </c>
      <c r="J2816" t="s">
        <v>635</v>
      </c>
      <c r="K2816" s="9">
        <v>43627</v>
      </c>
      <c r="L2816">
        <v>1</v>
      </c>
      <c r="M2816">
        <v>1</v>
      </c>
      <c r="N2816" s="9">
        <v>43627</v>
      </c>
      <c r="O2816" s="9">
        <v>43628</v>
      </c>
      <c r="P2816" s="9">
        <v>43628</v>
      </c>
      <c r="Q2816" s="9">
        <v>43629</v>
      </c>
      <c r="S2816" s="2">
        <f>_xll.RHistory(I2816,".Close","START:"&amp;$K2816&amp;" END:"&amp;$K2816&amp;" INTERVAL:1D",,"TSREPEAT:NO")</f>
        <v>3.5</v>
      </c>
      <c r="T2816" s="2">
        <f>_xll.RHistory(J2816,".Close","START:"&amp;$K2816&amp;" END:"&amp;$K2816&amp;" INTERVAL:1D",,"TSREPEAT:NO")</f>
        <v>3.085</v>
      </c>
      <c r="U2816" s="2">
        <f t="shared" si="86"/>
        <v>1</v>
      </c>
      <c r="V2816" s="2">
        <f t="shared" si="87"/>
        <v>1</v>
      </c>
    </row>
    <row r="2817" spans="9:22" x14ac:dyDescent="0.25">
      <c r="I2817" t="s">
        <v>626</v>
      </c>
      <c r="J2817" t="s">
        <v>635</v>
      </c>
      <c r="K2817" s="9">
        <v>43628</v>
      </c>
      <c r="L2817">
        <v>1</v>
      </c>
      <c r="M2817">
        <v>1</v>
      </c>
      <c r="N2817" s="9">
        <v>43628</v>
      </c>
      <c r="O2817" s="9">
        <v>43629</v>
      </c>
      <c r="P2817" s="9">
        <v>43629</v>
      </c>
      <c r="Q2817" s="9">
        <v>43630</v>
      </c>
      <c r="S2817" s="2">
        <f>_xll.RHistory(I2817,".Close","START:"&amp;$K2817&amp;" END:"&amp;$K2817&amp;" INTERVAL:1D",,"TSREPEAT:NO")</f>
        <v>3.44</v>
      </c>
      <c r="T2817" s="2">
        <f>_xll.RHistory(J2817,".Close","START:"&amp;$K2817&amp;" END:"&amp;$K2817&amp;" INTERVAL:1D",,"TSREPEAT:NO")</f>
        <v>3.125</v>
      </c>
      <c r="U2817" s="2">
        <f t="shared" si="86"/>
        <v>1</v>
      </c>
      <c r="V2817" s="2">
        <f t="shared" si="87"/>
        <v>1</v>
      </c>
    </row>
    <row r="2818" spans="9:22" x14ac:dyDescent="0.25">
      <c r="I2818" t="s">
        <v>626</v>
      </c>
      <c r="J2818" t="s">
        <v>635</v>
      </c>
      <c r="K2818" s="9">
        <v>43629</v>
      </c>
      <c r="L2818">
        <v>1</v>
      </c>
      <c r="M2818">
        <v>1</v>
      </c>
      <c r="N2818" s="9">
        <v>43629</v>
      </c>
      <c r="O2818" s="9">
        <v>43630</v>
      </c>
      <c r="P2818" s="9">
        <v>43630</v>
      </c>
      <c r="Q2818" s="9">
        <v>43633</v>
      </c>
      <c r="S2818" s="2">
        <f>_xll.RHistory(I2818,".Close","START:"&amp;$K2818&amp;" END:"&amp;$K2818&amp;" INTERVAL:1D",,"TSREPEAT:NO")</f>
        <v>3.48</v>
      </c>
      <c r="T2818" s="2">
        <f>_xll.RHistory(J2818,".Close","START:"&amp;$K2818&amp;" END:"&amp;$K2818&amp;" INTERVAL:1D",,"TSREPEAT:NO")</f>
        <v>11.61</v>
      </c>
      <c r="U2818" s="2">
        <f t="shared" ref="U2818:U2881" si="88">_xlfn.IFNA(IF(AND(N2818&gt;0,S2818&lt;&gt;"#N/A"),1,0), IF(N2818&lt;0,1,0))</f>
        <v>1</v>
      </c>
      <c r="V2818" s="2">
        <f t="shared" si="87"/>
        <v>1</v>
      </c>
    </row>
    <row r="2819" spans="9:22" x14ac:dyDescent="0.25">
      <c r="I2819" t="s">
        <v>626</v>
      </c>
      <c r="J2819" t="s">
        <v>635</v>
      </c>
      <c r="K2819" s="9">
        <v>43630</v>
      </c>
      <c r="L2819">
        <v>1</v>
      </c>
      <c r="M2819">
        <v>1</v>
      </c>
      <c r="N2819" s="9">
        <v>43630</v>
      </c>
      <c r="O2819" s="9">
        <v>43633</v>
      </c>
      <c r="P2819" s="9">
        <v>43633</v>
      </c>
      <c r="Q2819" s="9">
        <v>43634</v>
      </c>
      <c r="S2819" s="2">
        <f>_xll.RHistory(I2819,".Close","START:"&amp;$K2819&amp;" END:"&amp;$K2819&amp;" INTERVAL:1D",,"TSREPEAT:NO")</f>
        <v>11.65</v>
      </c>
      <c r="T2819" s="2">
        <f>_xll.RHistory(J2819,".Close","START:"&amp;$K2819&amp;" END:"&amp;$K2819&amp;" INTERVAL:1D",,"TSREPEAT:NO")</f>
        <v>3.4</v>
      </c>
      <c r="U2819" s="2">
        <f t="shared" si="88"/>
        <v>1</v>
      </c>
      <c r="V2819" s="2">
        <f t="shared" si="87"/>
        <v>1</v>
      </c>
    </row>
    <row r="2820" spans="9:22" x14ac:dyDescent="0.25">
      <c r="I2820" t="s">
        <v>626</v>
      </c>
      <c r="J2820" t="s">
        <v>635</v>
      </c>
      <c r="K2820" s="9">
        <v>43631</v>
      </c>
      <c r="L2820">
        <v>0</v>
      </c>
      <c r="M2820">
        <v>0</v>
      </c>
      <c r="N2820" s="9">
        <v>-1</v>
      </c>
      <c r="O2820" s="9">
        <v>-1</v>
      </c>
      <c r="P2820" s="9">
        <v>43633</v>
      </c>
      <c r="Q2820" s="9">
        <v>43634</v>
      </c>
      <c r="S2820" s="2" t="e">
        <f>_xll.RHistory(I2820,".Close","START:"&amp;$K2820&amp;" END:"&amp;$K2820&amp;" INTERVAL:1D",,"TSREPEAT:NO")</f>
        <v>#N/A</v>
      </c>
      <c r="T2820" s="2" t="e">
        <f>_xll.RHistory(J2820,".Close","START:"&amp;$K2820&amp;" END:"&amp;$K2820&amp;" INTERVAL:1D",,"TSREPEAT:NO")</f>
        <v>#N/A</v>
      </c>
      <c r="U2820" s="2">
        <f t="shared" si="88"/>
        <v>1</v>
      </c>
      <c r="V2820" s="2">
        <f t="shared" si="87"/>
        <v>0</v>
      </c>
    </row>
    <row r="2821" spans="9:22" x14ac:dyDescent="0.25">
      <c r="I2821" t="s">
        <v>626</v>
      </c>
      <c r="J2821" t="s">
        <v>635</v>
      </c>
      <c r="K2821" s="9">
        <v>43632</v>
      </c>
      <c r="L2821">
        <v>0</v>
      </c>
      <c r="M2821">
        <v>0</v>
      </c>
      <c r="N2821" s="9">
        <v>-1</v>
      </c>
      <c r="O2821" s="9">
        <v>-1</v>
      </c>
      <c r="P2821" s="9">
        <v>43633</v>
      </c>
      <c r="Q2821" s="9">
        <v>43634</v>
      </c>
      <c r="S2821" s="2" t="e">
        <f>_xll.RHistory(I2821,".Close","START:"&amp;$K2821&amp;" END:"&amp;$K2821&amp;" INTERVAL:1D",,"TSREPEAT:NO")</f>
        <v>#N/A</v>
      </c>
      <c r="T2821" s="2" t="e">
        <f>_xll.RHistory(J2821,".Close","START:"&amp;$K2821&amp;" END:"&amp;$K2821&amp;" INTERVAL:1D",,"TSREPEAT:NO")</f>
        <v>#N/A</v>
      </c>
      <c r="U2821" s="2">
        <f t="shared" si="88"/>
        <v>1</v>
      </c>
      <c r="V2821" s="2">
        <f t="shared" si="87"/>
        <v>0</v>
      </c>
    </row>
    <row r="2822" spans="9:22" x14ac:dyDescent="0.25">
      <c r="I2822" t="s">
        <v>626</v>
      </c>
      <c r="J2822" t="s">
        <v>635</v>
      </c>
      <c r="K2822" s="9">
        <v>43633</v>
      </c>
      <c r="L2822">
        <v>1</v>
      </c>
      <c r="M2822">
        <v>1</v>
      </c>
      <c r="N2822" s="9">
        <v>43633</v>
      </c>
      <c r="O2822" s="9">
        <v>43634</v>
      </c>
      <c r="P2822" s="9">
        <v>43634</v>
      </c>
      <c r="Q2822" s="9">
        <v>43635</v>
      </c>
      <c r="S2822" s="2">
        <f>_xll.RHistory(I2822,".Close","START:"&amp;$K2822&amp;" END:"&amp;$K2822&amp;" INTERVAL:1D",,"TSREPEAT:NO")</f>
        <v>3.34</v>
      </c>
      <c r="T2822" s="2">
        <f>_xll.RHistory(J2822,".Close","START:"&amp;$K2822&amp;" END:"&amp;$K2822&amp;" INTERVAL:1D",,"TSREPEAT:NO")</f>
        <v>3.3570000000000002</v>
      </c>
      <c r="U2822" s="2">
        <f t="shared" si="88"/>
        <v>1</v>
      </c>
      <c r="V2822" s="2">
        <f t="shared" si="87"/>
        <v>1</v>
      </c>
    </row>
    <row r="2823" spans="9:22" x14ac:dyDescent="0.25">
      <c r="I2823" t="s">
        <v>626</v>
      </c>
      <c r="J2823" t="s">
        <v>635</v>
      </c>
      <c r="K2823" s="9">
        <v>43634</v>
      </c>
      <c r="L2823">
        <v>1</v>
      </c>
      <c r="M2823">
        <v>1</v>
      </c>
      <c r="N2823" s="9">
        <v>43634</v>
      </c>
      <c r="O2823" s="9">
        <v>43635</v>
      </c>
      <c r="P2823" s="9">
        <v>43635</v>
      </c>
      <c r="Q2823" s="9">
        <v>43636</v>
      </c>
      <c r="S2823" s="2">
        <f>_xll.RHistory(I2823,".Close","START:"&amp;$K2823&amp;" END:"&amp;$K2823&amp;" INTERVAL:1D",,"TSREPEAT:NO")</f>
        <v>3.43</v>
      </c>
      <c r="T2823" s="2">
        <f>_xll.RHistory(J2823,".Close","START:"&amp;$K2823&amp;" END:"&amp;$K2823&amp;" INTERVAL:1D",,"TSREPEAT:NO")</f>
        <v>3.79</v>
      </c>
      <c r="U2823" s="2">
        <f t="shared" si="88"/>
        <v>1</v>
      </c>
      <c r="V2823" s="2">
        <f t="shared" si="87"/>
        <v>1</v>
      </c>
    </row>
    <row r="2824" spans="9:22" x14ac:dyDescent="0.25">
      <c r="I2824" t="s">
        <v>626</v>
      </c>
      <c r="J2824" t="s">
        <v>635</v>
      </c>
      <c r="K2824" s="9">
        <v>43635</v>
      </c>
      <c r="L2824">
        <v>1</v>
      </c>
      <c r="M2824">
        <v>1</v>
      </c>
      <c r="N2824" s="9">
        <v>43635</v>
      </c>
      <c r="O2824" s="9">
        <v>43636</v>
      </c>
      <c r="P2824" s="9">
        <v>43636</v>
      </c>
      <c r="Q2824" s="9">
        <v>43637</v>
      </c>
      <c r="S2824" s="2">
        <f>_xll.RHistory(I2824,".Close","START:"&amp;$K2824&amp;" END:"&amp;$K2824&amp;" INTERVAL:1D",,"TSREPEAT:NO")</f>
        <v>2.88</v>
      </c>
      <c r="T2824" s="2">
        <f>_xll.RHistory(J2824,".Close","START:"&amp;$K2824&amp;" END:"&amp;$K2824&amp;" INTERVAL:1D",,"TSREPEAT:NO")</f>
        <v>2.72</v>
      </c>
      <c r="U2824" s="2">
        <f t="shared" si="88"/>
        <v>1</v>
      </c>
      <c r="V2824" s="2">
        <f t="shared" si="87"/>
        <v>1</v>
      </c>
    </row>
    <row r="2825" spans="9:22" x14ac:dyDescent="0.25">
      <c r="I2825" t="s">
        <v>626</v>
      </c>
      <c r="J2825" t="s">
        <v>635</v>
      </c>
      <c r="K2825" s="9">
        <v>43636</v>
      </c>
      <c r="L2825">
        <v>1</v>
      </c>
      <c r="M2825">
        <v>1</v>
      </c>
      <c r="N2825" s="9">
        <v>43636</v>
      </c>
      <c r="O2825" s="9">
        <v>43637</v>
      </c>
      <c r="P2825" s="9">
        <v>43637</v>
      </c>
      <c r="Q2825" s="9">
        <v>43640</v>
      </c>
      <c r="S2825" s="2">
        <f>_xll.RHistory(I2825,".Close","START:"&amp;$K2825&amp;" END:"&amp;$K2825&amp;" INTERVAL:1D",,"TSREPEAT:NO")</f>
        <v>3.04</v>
      </c>
      <c r="T2825" s="2">
        <f>_xll.RHistory(J2825,".Close","START:"&amp;$K2825&amp;" END:"&amp;$K2825&amp;" INTERVAL:1D",,"TSREPEAT:NO")</f>
        <v>13.03</v>
      </c>
      <c r="U2825" s="2">
        <f t="shared" si="88"/>
        <v>1</v>
      </c>
      <c r="V2825" s="2">
        <f t="shared" si="87"/>
        <v>1</v>
      </c>
    </row>
    <row r="2826" spans="9:22" x14ac:dyDescent="0.25">
      <c r="I2826" t="s">
        <v>626</v>
      </c>
      <c r="J2826" t="s">
        <v>635</v>
      </c>
      <c r="K2826" s="9">
        <v>43637</v>
      </c>
      <c r="L2826">
        <v>1</v>
      </c>
      <c r="M2826">
        <v>1</v>
      </c>
      <c r="N2826" s="9">
        <v>43637</v>
      </c>
      <c r="O2826" s="9">
        <v>43640</v>
      </c>
      <c r="P2826" s="9">
        <v>43640</v>
      </c>
      <c r="Q2826" s="9">
        <v>43641</v>
      </c>
      <c r="S2826" s="2">
        <f>_xll.RHistory(I2826,".Close","START:"&amp;$K2826&amp;" END:"&amp;$K2826&amp;" INTERVAL:1D",,"TSREPEAT:NO")</f>
        <v>12.51</v>
      </c>
      <c r="T2826" s="2">
        <f>_xll.RHistory(J2826,".Close","START:"&amp;$K2826&amp;" END:"&amp;$K2826&amp;" INTERVAL:1D",,"TSREPEAT:NO")</f>
        <v>4.49</v>
      </c>
      <c r="U2826" s="2">
        <f t="shared" si="88"/>
        <v>1</v>
      </c>
      <c r="V2826" s="2">
        <f t="shared" si="87"/>
        <v>1</v>
      </c>
    </row>
    <row r="2827" spans="9:22" x14ac:dyDescent="0.25">
      <c r="I2827" t="s">
        <v>626</v>
      </c>
      <c r="J2827" t="s">
        <v>635</v>
      </c>
      <c r="K2827" s="9">
        <v>43638</v>
      </c>
      <c r="L2827">
        <v>0</v>
      </c>
      <c r="M2827">
        <v>0</v>
      </c>
      <c r="N2827" s="9">
        <v>-1</v>
      </c>
      <c r="O2827" s="9">
        <v>-1</v>
      </c>
      <c r="P2827" s="9">
        <v>43640</v>
      </c>
      <c r="Q2827" s="9">
        <v>43641</v>
      </c>
      <c r="S2827" s="2" t="e">
        <f>_xll.RHistory(I2827,".Close","START:"&amp;$K2827&amp;" END:"&amp;$K2827&amp;" INTERVAL:1D",,"TSREPEAT:NO")</f>
        <v>#N/A</v>
      </c>
      <c r="T2827" s="2" t="e">
        <f>_xll.RHistory(J2827,".Close","START:"&amp;$K2827&amp;" END:"&amp;$K2827&amp;" INTERVAL:1D",,"TSREPEAT:NO")</f>
        <v>#N/A</v>
      </c>
      <c r="U2827" s="2">
        <f t="shared" si="88"/>
        <v>1</v>
      </c>
      <c r="V2827" s="2">
        <f t="shared" si="87"/>
        <v>0</v>
      </c>
    </row>
    <row r="2828" spans="9:22" x14ac:dyDescent="0.25">
      <c r="I2828" t="s">
        <v>626</v>
      </c>
      <c r="J2828" t="s">
        <v>635</v>
      </c>
      <c r="K2828" s="9">
        <v>43639</v>
      </c>
      <c r="L2828">
        <v>0</v>
      </c>
      <c r="M2828">
        <v>0</v>
      </c>
      <c r="N2828" s="9">
        <v>-1</v>
      </c>
      <c r="O2828" s="9">
        <v>-1</v>
      </c>
      <c r="P2828" s="9">
        <v>43640</v>
      </c>
      <c r="Q2828" s="9">
        <v>43641</v>
      </c>
      <c r="S2828" s="2" t="e">
        <f>_xll.RHistory(I2828,".Close","START:"&amp;$K2828&amp;" END:"&amp;$K2828&amp;" INTERVAL:1D",,"TSREPEAT:NO")</f>
        <v>#N/A</v>
      </c>
      <c r="T2828" s="2" t="e">
        <f>_xll.RHistory(J2828,".Close","START:"&amp;$K2828&amp;" END:"&amp;$K2828&amp;" INTERVAL:1D",,"TSREPEAT:NO")</f>
        <v>#N/A</v>
      </c>
      <c r="U2828" s="2">
        <f t="shared" si="88"/>
        <v>1</v>
      </c>
      <c r="V2828" s="2">
        <f t="shared" si="87"/>
        <v>0</v>
      </c>
    </row>
    <row r="2829" spans="9:22" x14ac:dyDescent="0.25">
      <c r="I2829" t="s">
        <v>626</v>
      </c>
      <c r="J2829" t="s">
        <v>635</v>
      </c>
      <c r="K2829" s="9">
        <v>43640</v>
      </c>
      <c r="L2829">
        <v>1</v>
      </c>
      <c r="M2829">
        <v>1</v>
      </c>
      <c r="N2829" s="9">
        <v>43640</v>
      </c>
      <c r="O2829" s="9">
        <v>43641</v>
      </c>
      <c r="P2829" s="9">
        <v>43641</v>
      </c>
      <c r="Q2829" s="9">
        <v>43642</v>
      </c>
      <c r="S2829" s="2">
        <f>_xll.RHistory(I2829,".Close","START:"&amp;$K2829&amp;" END:"&amp;$K2829&amp;" INTERVAL:1D",,"TSREPEAT:NO")</f>
        <v>4.34</v>
      </c>
      <c r="T2829" s="2">
        <f>_xll.RHistory(J2829,".Close","START:"&amp;$K2829&amp;" END:"&amp;$K2829&amp;" INTERVAL:1D",,"TSREPEAT:NO")</f>
        <v>4.45</v>
      </c>
      <c r="U2829" s="2">
        <f t="shared" si="88"/>
        <v>1</v>
      </c>
      <c r="V2829" s="2">
        <f t="shared" si="87"/>
        <v>1</v>
      </c>
    </row>
    <row r="2830" spans="9:22" x14ac:dyDescent="0.25">
      <c r="I2830" t="s">
        <v>626</v>
      </c>
      <c r="J2830" t="s">
        <v>635</v>
      </c>
      <c r="K2830" s="9">
        <v>43641</v>
      </c>
      <c r="L2830">
        <v>1</v>
      </c>
      <c r="M2830">
        <v>1</v>
      </c>
      <c r="N2830" s="9">
        <v>43641</v>
      </c>
      <c r="O2830" s="9">
        <v>43642</v>
      </c>
      <c r="P2830" s="9">
        <v>43642</v>
      </c>
      <c r="Q2830" s="9">
        <v>43643</v>
      </c>
      <c r="S2830" s="2">
        <f>_xll.RHistory(I2830,".Close","START:"&amp;$K2830&amp;" END:"&amp;$K2830&amp;" INTERVAL:1D",,"TSREPEAT:NO")</f>
        <v>4.24</v>
      </c>
      <c r="T2830" s="2">
        <f>_xll.RHistory(J2830,".Close","START:"&amp;$K2830&amp;" END:"&amp;$K2830&amp;" INTERVAL:1D",,"TSREPEAT:NO")</f>
        <v>4.37</v>
      </c>
      <c r="U2830" s="2">
        <f t="shared" si="88"/>
        <v>1</v>
      </c>
      <c r="V2830" s="2">
        <f t="shared" si="87"/>
        <v>1</v>
      </c>
    </row>
    <row r="2831" spans="9:22" x14ac:dyDescent="0.25">
      <c r="I2831" t="s">
        <v>626</v>
      </c>
      <c r="J2831" t="s">
        <v>635</v>
      </c>
      <c r="K2831" s="9">
        <v>43642</v>
      </c>
      <c r="L2831">
        <v>1</v>
      </c>
      <c r="M2831">
        <v>1</v>
      </c>
      <c r="N2831" s="9">
        <v>43642</v>
      </c>
      <c r="O2831" s="9">
        <v>43643</v>
      </c>
      <c r="P2831" s="9">
        <v>43643</v>
      </c>
      <c r="Q2831" s="9">
        <v>43644</v>
      </c>
      <c r="S2831" s="2">
        <f>_xll.RHistory(I2831,".Close","START:"&amp;$K2831&amp;" END:"&amp;$K2831&amp;" INTERVAL:1D",,"TSREPEAT:NO")</f>
        <v>4.16</v>
      </c>
      <c r="T2831" s="2">
        <f>_xll.RHistory(J2831,".Close","START:"&amp;$K2831&amp;" END:"&amp;$K2831&amp;" INTERVAL:1D",,"TSREPEAT:NO")</f>
        <v>4.22</v>
      </c>
      <c r="U2831" s="2">
        <f t="shared" si="88"/>
        <v>1</v>
      </c>
      <c r="V2831" s="2">
        <f t="shared" si="87"/>
        <v>1</v>
      </c>
    </row>
    <row r="2832" spans="9:22" x14ac:dyDescent="0.25">
      <c r="I2832" t="s">
        <v>626</v>
      </c>
      <c r="J2832" t="s">
        <v>635</v>
      </c>
      <c r="K2832" s="9">
        <v>43643</v>
      </c>
      <c r="L2832">
        <v>1</v>
      </c>
      <c r="M2832">
        <v>1</v>
      </c>
      <c r="N2832" s="9">
        <v>43643</v>
      </c>
      <c r="O2832" s="9">
        <v>43644</v>
      </c>
      <c r="P2832" s="9">
        <v>43644</v>
      </c>
      <c r="Q2832" s="9">
        <v>43647</v>
      </c>
      <c r="S2832" s="2">
        <f>_xll.RHistory(I2832,".Close","START:"&amp;$K2832&amp;" END:"&amp;$K2832&amp;" INTERVAL:1D",,"TSREPEAT:NO")</f>
        <v>3.88</v>
      </c>
      <c r="T2832" s="2">
        <f>_xll.RHistory(J2832,".Close","START:"&amp;$K2832&amp;" END:"&amp;$K2832&amp;" INTERVAL:1D",,"TSREPEAT:NO")</f>
        <v>10.64</v>
      </c>
      <c r="U2832" s="2">
        <f t="shared" si="88"/>
        <v>1</v>
      </c>
      <c r="V2832" s="2">
        <f t="shared" si="87"/>
        <v>1</v>
      </c>
    </row>
    <row r="2833" spans="9:22" x14ac:dyDescent="0.25">
      <c r="I2833" t="s">
        <v>626</v>
      </c>
      <c r="J2833" t="s">
        <v>635</v>
      </c>
      <c r="K2833" s="9">
        <v>43644</v>
      </c>
      <c r="L2833">
        <v>1</v>
      </c>
      <c r="M2833">
        <v>1</v>
      </c>
      <c r="N2833" s="9">
        <v>43644</v>
      </c>
      <c r="O2833" s="9">
        <v>43647</v>
      </c>
      <c r="P2833" s="9">
        <v>43647</v>
      </c>
      <c r="Q2833" s="9">
        <v>43648</v>
      </c>
      <c r="S2833" s="2">
        <f>_xll.RHistory(I2833,".Close","START:"&amp;$K2833&amp;" END:"&amp;$K2833&amp;" INTERVAL:1D",,"TSREPEAT:NO")</f>
        <v>12.77</v>
      </c>
      <c r="T2833" s="2">
        <f>_xll.RHistory(J2833,".Close","START:"&amp;$K2833&amp;" END:"&amp;$K2833&amp;" INTERVAL:1D",,"TSREPEAT:NO")</f>
        <v>4.2</v>
      </c>
      <c r="U2833" s="2">
        <f t="shared" si="88"/>
        <v>1</v>
      </c>
      <c r="V2833" s="2">
        <f t="shared" ref="V2833:V2896" si="89">_xlfn.IFNA(IF(AND(P2833&gt;0,T2833&lt;&gt;"#N/A"),1,0), IF(P2833&lt;0,1,0))</f>
        <v>1</v>
      </c>
    </row>
    <row r="2834" spans="9:22" x14ac:dyDescent="0.25">
      <c r="I2834" t="s">
        <v>626</v>
      </c>
      <c r="J2834" t="s">
        <v>635</v>
      </c>
      <c r="K2834" s="9">
        <v>43645</v>
      </c>
      <c r="L2834">
        <v>0</v>
      </c>
      <c r="M2834">
        <v>0</v>
      </c>
      <c r="N2834" s="9">
        <v>-1</v>
      </c>
      <c r="O2834" s="9">
        <v>-1</v>
      </c>
      <c r="P2834" s="9">
        <v>43647</v>
      </c>
      <c r="Q2834" s="9">
        <v>43648</v>
      </c>
      <c r="S2834" s="2" t="e">
        <f>_xll.RHistory(I2834,".Close","START:"&amp;$K2834&amp;" END:"&amp;$K2834&amp;" INTERVAL:1D",,"TSREPEAT:NO")</f>
        <v>#N/A</v>
      </c>
      <c r="T2834" s="2" t="e">
        <f>_xll.RHistory(J2834,".Close","START:"&amp;$K2834&amp;" END:"&amp;$K2834&amp;" INTERVAL:1D",,"TSREPEAT:NO")</f>
        <v>#N/A</v>
      </c>
      <c r="U2834" s="2">
        <f t="shared" si="88"/>
        <v>1</v>
      </c>
      <c r="V2834" s="2">
        <f t="shared" si="89"/>
        <v>0</v>
      </c>
    </row>
    <row r="2835" spans="9:22" x14ac:dyDescent="0.25">
      <c r="I2835" t="s">
        <v>626</v>
      </c>
      <c r="J2835" t="s">
        <v>635</v>
      </c>
      <c r="K2835" s="9">
        <v>43646</v>
      </c>
      <c r="L2835">
        <v>0</v>
      </c>
      <c r="M2835">
        <v>0</v>
      </c>
      <c r="N2835" s="9">
        <v>-1</v>
      </c>
      <c r="O2835" s="9">
        <v>-1</v>
      </c>
      <c r="P2835" s="9">
        <v>43647</v>
      </c>
      <c r="Q2835" s="9">
        <v>43648</v>
      </c>
      <c r="S2835" s="2" t="e">
        <f>_xll.RHistory(I2835,".Close","START:"&amp;$K2835&amp;" END:"&amp;$K2835&amp;" INTERVAL:1D",,"TSREPEAT:NO")</f>
        <v>#N/A</v>
      </c>
      <c r="T2835" s="2" t="e">
        <f>_xll.RHistory(J2835,".Close","START:"&amp;$K2835&amp;" END:"&amp;$K2835&amp;" INTERVAL:1D",,"TSREPEAT:NO")</f>
        <v>#N/A</v>
      </c>
      <c r="U2835" s="2">
        <f t="shared" si="88"/>
        <v>1</v>
      </c>
      <c r="V2835" s="2">
        <f t="shared" si="89"/>
        <v>0</v>
      </c>
    </row>
    <row r="2836" spans="9:22" x14ac:dyDescent="0.25">
      <c r="I2836" t="s">
        <v>626</v>
      </c>
      <c r="J2836" t="s">
        <v>635</v>
      </c>
      <c r="K2836" s="9">
        <v>43647</v>
      </c>
      <c r="L2836">
        <v>1</v>
      </c>
      <c r="M2836">
        <v>1</v>
      </c>
      <c r="N2836" s="9">
        <v>43647</v>
      </c>
      <c r="O2836" s="9">
        <v>43648</v>
      </c>
      <c r="P2836" s="9">
        <v>43648</v>
      </c>
      <c r="Q2836" s="9">
        <v>43649</v>
      </c>
      <c r="S2836" s="2">
        <f>_xll.RHistory(I2836,".Close","START:"&amp;$K2836&amp;" END:"&amp;$K2836&amp;" INTERVAL:1D",,"TSREPEAT:NO")</f>
        <v>4.4800000000000004</v>
      </c>
      <c r="T2836" s="2">
        <f>_xll.RHistory(J2836,".Close","START:"&amp;$K2836&amp;" END:"&amp;$K2836&amp;" INTERVAL:1D",,"TSREPEAT:NO")</f>
        <v>2.6</v>
      </c>
      <c r="U2836" s="2">
        <f t="shared" si="88"/>
        <v>1</v>
      </c>
      <c r="V2836" s="2">
        <f t="shared" si="89"/>
        <v>1</v>
      </c>
    </row>
    <row r="2837" spans="9:22" x14ac:dyDescent="0.25">
      <c r="I2837" t="s">
        <v>626</v>
      </c>
      <c r="J2837" t="s">
        <v>635</v>
      </c>
      <c r="K2837" s="9">
        <v>43648</v>
      </c>
      <c r="L2837">
        <v>1</v>
      </c>
      <c r="M2837">
        <v>1</v>
      </c>
      <c r="N2837" s="9">
        <v>43648</v>
      </c>
      <c r="O2837" s="9">
        <v>43649</v>
      </c>
      <c r="P2837" s="9">
        <v>43649</v>
      </c>
      <c r="Q2837" s="9">
        <v>43650</v>
      </c>
      <c r="S2837" s="2">
        <f>_xll.RHistory(I2837,".Close","START:"&amp;$K2837&amp;" END:"&amp;$K2837&amp;" INTERVAL:1D",,"TSREPEAT:NO")</f>
        <v>1.74</v>
      </c>
      <c r="T2837" s="2">
        <f>_xll.RHistory(J2837,".Close","START:"&amp;$K2837&amp;" END:"&amp;$K2837&amp;" INTERVAL:1D",,"TSREPEAT:NO")</f>
        <v>4.74</v>
      </c>
      <c r="U2837" s="2">
        <f t="shared" si="88"/>
        <v>1</v>
      </c>
      <c r="V2837" s="2">
        <f t="shared" si="89"/>
        <v>1</v>
      </c>
    </row>
    <row r="2838" spans="9:22" x14ac:dyDescent="0.25">
      <c r="I2838" t="s">
        <v>626</v>
      </c>
      <c r="J2838" t="s">
        <v>635</v>
      </c>
      <c r="K2838" s="9">
        <v>43649</v>
      </c>
      <c r="L2838">
        <v>1</v>
      </c>
      <c r="M2838">
        <v>1</v>
      </c>
      <c r="N2838" s="9">
        <v>43649</v>
      </c>
      <c r="O2838" s="9">
        <v>43650</v>
      </c>
      <c r="P2838" s="9">
        <v>43650</v>
      </c>
      <c r="Q2838" s="9">
        <v>43651</v>
      </c>
      <c r="S2838" s="2">
        <f>_xll.RHistory(I2838,".Close","START:"&amp;$K2838&amp;" END:"&amp;$K2838&amp;" INTERVAL:1D",,"TSREPEAT:NO")</f>
        <v>1.93</v>
      </c>
      <c r="T2838" s="2">
        <f>_xll.RHistory(J2838,".Close","START:"&amp;$K2838&amp;" END:"&amp;$K2838&amp;" INTERVAL:1D",,"TSREPEAT:NO")</f>
        <v>1.93</v>
      </c>
      <c r="U2838" s="2">
        <f t="shared" si="88"/>
        <v>1</v>
      </c>
      <c r="V2838" s="2">
        <f t="shared" si="89"/>
        <v>1</v>
      </c>
    </row>
    <row r="2839" spans="9:22" x14ac:dyDescent="0.25">
      <c r="I2839" t="s">
        <v>626</v>
      </c>
      <c r="J2839" t="s">
        <v>635</v>
      </c>
      <c r="K2839" s="9">
        <v>43650</v>
      </c>
      <c r="L2839">
        <v>0</v>
      </c>
      <c r="M2839">
        <v>1</v>
      </c>
      <c r="N2839" s="9">
        <v>43650</v>
      </c>
      <c r="O2839" s="9">
        <v>43651</v>
      </c>
      <c r="P2839" s="9">
        <v>43651</v>
      </c>
      <c r="Q2839" s="9">
        <v>43654</v>
      </c>
      <c r="S2839" s="2">
        <f>_xll.RHistory(I2839,".Close","START:"&amp;$K2839&amp;" END:"&amp;$K2839&amp;" INTERVAL:1D",,"TSREPEAT:NO")</f>
        <v>3.73</v>
      </c>
      <c r="T2839" s="2">
        <f>_xll.RHistory(J2839,".Close","START:"&amp;$K2839&amp;" END:"&amp;$K2839&amp;" INTERVAL:1D",,"TSREPEAT:NO")</f>
        <v>11.06</v>
      </c>
      <c r="U2839" s="2">
        <f t="shared" si="88"/>
        <v>1</v>
      </c>
      <c r="V2839" s="2">
        <f t="shared" si="89"/>
        <v>1</v>
      </c>
    </row>
    <row r="2840" spans="9:22" x14ac:dyDescent="0.25">
      <c r="I2840" t="s">
        <v>626</v>
      </c>
      <c r="J2840" t="s">
        <v>635</v>
      </c>
      <c r="K2840" s="9">
        <v>43651</v>
      </c>
      <c r="L2840">
        <v>1</v>
      </c>
      <c r="M2840">
        <v>1</v>
      </c>
      <c r="N2840" s="9">
        <v>43651</v>
      </c>
      <c r="O2840" s="9">
        <v>43654</v>
      </c>
      <c r="P2840" s="9">
        <v>43654</v>
      </c>
      <c r="Q2840" s="9">
        <v>43655</v>
      </c>
      <c r="S2840" s="2">
        <f>_xll.RHistory(I2840,".Close","START:"&amp;$K2840&amp;" END:"&amp;$K2840&amp;" INTERVAL:1D",,"TSREPEAT:NO")</f>
        <v>11.26</v>
      </c>
      <c r="T2840" s="2">
        <f>_xll.RHistory(J2840,".Close","START:"&amp;$K2840&amp;" END:"&amp;$K2840&amp;" INTERVAL:1D",,"TSREPEAT:NO")</f>
        <v>3.82</v>
      </c>
      <c r="U2840" s="2">
        <f t="shared" si="88"/>
        <v>1</v>
      </c>
      <c r="V2840" s="2">
        <f t="shared" si="89"/>
        <v>1</v>
      </c>
    </row>
    <row r="2841" spans="9:22" x14ac:dyDescent="0.25">
      <c r="I2841" t="s">
        <v>626</v>
      </c>
      <c r="J2841" t="s">
        <v>635</v>
      </c>
      <c r="K2841" s="9">
        <v>43652</v>
      </c>
      <c r="L2841">
        <v>0</v>
      </c>
      <c r="M2841">
        <v>0</v>
      </c>
      <c r="N2841" s="9">
        <v>-1</v>
      </c>
      <c r="O2841" s="9">
        <v>-1</v>
      </c>
      <c r="P2841" s="9">
        <v>43654</v>
      </c>
      <c r="Q2841" s="9">
        <v>43655</v>
      </c>
      <c r="S2841" s="2" t="e">
        <f>_xll.RHistory(I2841,".Close","START:"&amp;$K2841&amp;" END:"&amp;$K2841&amp;" INTERVAL:1D",,"TSREPEAT:NO")</f>
        <v>#N/A</v>
      </c>
      <c r="T2841" s="2" t="e">
        <f>_xll.RHistory(J2841,".Close","START:"&amp;$K2841&amp;" END:"&amp;$K2841&amp;" INTERVAL:1D",,"TSREPEAT:NO")</f>
        <v>#N/A</v>
      </c>
      <c r="U2841" s="2">
        <f t="shared" si="88"/>
        <v>1</v>
      </c>
      <c r="V2841" s="2">
        <f t="shared" si="89"/>
        <v>0</v>
      </c>
    </row>
    <row r="2842" spans="9:22" x14ac:dyDescent="0.25">
      <c r="I2842" t="s">
        <v>626</v>
      </c>
      <c r="J2842" t="s">
        <v>635</v>
      </c>
      <c r="K2842" s="9">
        <v>43653</v>
      </c>
      <c r="L2842">
        <v>0</v>
      </c>
      <c r="M2842">
        <v>0</v>
      </c>
      <c r="N2842" s="9">
        <v>-1</v>
      </c>
      <c r="O2842" s="9">
        <v>-1</v>
      </c>
      <c r="P2842" s="9">
        <v>43654</v>
      </c>
      <c r="Q2842" s="9">
        <v>43655</v>
      </c>
      <c r="S2842" s="2" t="e">
        <f>_xll.RHistory(I2842,".Close","START:"&amp;$K2842&amp;" END:"&amp;$K2842&amp;" INTERVAL:1D",,"TSREPEAT:NO")</f>
        <v>#N/A</v>
      </c>
      <c r="T2842" s="2" t="e">
        <f>_xll.RHistory(J2842,".Close","START:"&amp;$K2842&amp;" END:"&amp;$K2842&amp;" INTERVAL:1D",,"TSREPEAT:NO")</f>
        <v>#N/A</v>
      </c>
      <c r="U2842" s="2">
        <f t="shared" si="88"/>
        <v>1</v>
      </c>
      <c r="V2842" s="2">
        <f t="shared" si="89"/>
        <v>0</v>
      </c>
    </row>
    <row r="2843" spans="9:22" x14ac:dyDescent="0.25">
      <c r="I2843" t="s">
        <v>626</v>
      </c>
      <c r="J2843" t="s">
        <v>635</v>
      </c>
      <c r="K2843" s="9">
        <v>43654</v>
      </c>
      <c r="L2843">
        <v>1</v>
      </c>
      <c r="M2843">
        <v>1</v>
      </c>
      <c r="N2843" s="9">
        <v>43654</v>
      </c>
      <c r="O2843" s="9">
        <v>43655</v>
      </c>
      <c r="P2843" s="9">
        <v>43655</v>
      </c>
      <c r="Q2843" s="9">
        <v>43656</v>
      </c>
      <c r="S2843" s="2">
        <f>_xll.RHistory(I2843,".Close","START:"&amp;$K2843&amp;" END:"&amp;$K2843&amp;" INTERVAL:1D",,"TSREPEAT:NO")</f>
        <v>1.96</v>
      </c>
      <c r="T2843" s="2">
        <f>_xll.RHistory(J2843,".Close","START:"&amp;$K2843&amp;" END:"&amp;$K2843&amp;" INTERVAL:1D",,"TSREPEAT:NO")</f>
        <v>1.8</v>
      </c>
      <c r="U2843" s="2">
        <f t="shared" si="88"/>
        <v>1</v>
      </c>
      <c r="V2843" s="2">
        <f t="shared" si="89"/>
        <v>1</v>
      </c>
    </row>
    <row r="2844" spans="9:22" x14ac:dyDescent="0.25">
      <c r="I2844" t="s">
        <v>626</v>
      </c>
      <c r="J2844" t="s">
        <v>635</v>
      </c>
      <c r="K2844" s="9">
        <v>43655</v>
      </c>
      <c r="L2844">
        <v>1</v>
      </c>
      <c r="M2844">
        <v>1</v>
      </c>
      <c r="N2844" s="9">
        <v>43655</v>
      </c>
      <c r="O2844" s="9">
        <v>43656</v>
      </c>
      <c r="P2844" s="9">
        <v>43656</v>
      </c>
      <c r="Q2844" s="9">
        <v>43657</v>
      </c>
      <c r="S2844" s="2">
        <f>_xll.RHistory(I2844,".Close","START:"&amp;$K2844&amp;" END:"&amp;$K2844&amp;" INTERVAL:1D",,"TSREPEAT:NO")</f>
        <v>2.33</v>
      </c>
      <c r="T2844" s="2">
        <f>_xll.RHistory(J2844,".Close","START:"&amp;$K2844&amp;" END:"&amp;$K2844&amp;" INTERVAL:1D",,"TSREPEAT:NO")</f>
        <v>2.11</v>
      </c>
      <c r="U2844" s="2">
        <f t="shared" si="88"/>
        <v>1</v>
      </c>
      <c r="V2844" s="2">
        <f t="shared" si="89"/>
        <v>1</v>
      </c>
    </row>
    <row r="2845" spans="9:22" x14ac:dyDescent="0.25">
      <c r="I2845" t="s">
        <v>626</v>
      </c>
      <c r="J2845" t="s">
        <v>635</v>
      </c>
      <c r="K2845" s="9">
        <v>43656</v>
      </c>
      <c r="L2845">
        <v>1</v>
      </c>
      <c r="M2845">
        <v>1</v>
      </c>
      <c r="N2845" s="9">
        <v>43656</v>
      </c>
      <c r="O2845" s="9">
        <v>43657</v>
      </c>
      <c r="P2845" s="9">
        <v>43657</v>
      </c>
      <c r="Q2845" s="9">
        <v>43658</v>
      </c>
      <c r="S2845" s="2">
        <f>_xll.RHistory(I2845,".Close","START:"&amp;$K2845&amp;" END:"&amp;$K2845&amp;" INTERVAL:1D",,"TSREPEAT:NO")</f>
        <v>2.59</v>
      </c>
      <c r="T2845" s="2">
        <f>_xll.RHistory(J2845,".Close","START:"&amp;$K2845&amp;" END:"&amp;$K2845&amp;" INTERVAL:1D",,"TSREPEAT:NO")</f>
        <v>2.78</v>
      </c>
      <c r="U2845" s="2">
        <f t="shared" si="88"/>
        <v>1</v>
      </c>
      <c r="V2845" s="2">
        <f t="shared" si="89"/>
        <v>1</v>
      </c>
    </row>
    <row r="2846" spans="9:22" x14ac:dyDescent="0.25">
      <c r="I2846" t="s">
        <v>626</v>
      </c>
      <c r="J2846" t="s">
        <v>635</v>
      </c>
      <c r="K2846" s="9">
        <v>43657</v>
      </c>
      <c r="L2846">
        <v>1</v>
      </c>
      <c r="M2846">
        <v>1</v>
      </c>
      <c r="N2846" s="9">
        <v>43657</v>
      </c>
      <c r="O2846" s="9">
        <v>43658</v>
      </c>
      <c r="P2846" s="9">
        <v>43658</v>
      </c>
      <c r="Q2846" s="9">
        <v>43661</v>
      </c>
      <c r="S2846" s="2">
        <f>_xll.RHistory(I2846,".Close","START:"&amp;$K2846&amp;" END:"&amp;$K2846&amp;" INTERVAL:1D",,"TSREPEAT:NO")</f>
        <v>2.3199999999999998</v>
      </c>
      <c r="T2846" s="2">
        <f>_xll.RHistory(J2846,".Close","START:"&amp;$K2846&amp;" END:"&amp;$K2846&amp;" INTERVAL:1D",,"TSREPEAT:NO")</f>
        <v>12.09</v>
      </c>
      <c r="U2846" s="2">
        <f t="shared" si="88"/>
        <v>1</v>
      </c>
      <c r="V2846" s="2">
        <f t="shared" si="89"/>
        <v>1</v>
      </c>
    </row>
    <row r="2847" spans="9:22" x14ac:dyDescent="0.25">
      <c r="I2847" t="s">
        <v>626</v>
      </c>
      <c r="J2847" t="s">
        <v>635</v>
      </c>
      <c r="K2847" s="9">
        <v>43658</v>
      </c>
      <c r="L2847">
        <v>1</v>
      </c>
      <c r="M2847">
        <v>1</v>
      </c>
      <c r="N2847" s="9">
        <v>43658</v>
      </c>
      <c r="O2847" s="9">
        <v>43661</v>
      </c>
      <c r="P2847" s="9">
        <v>43661</v>
      </c>
      <c r="Q2847" s="9">
        <v>43662</v>
      </c>
      <c r="S2847" s="2">
        <f>_xll.RHistory(I2847,".Close","START:"&amp;$K2847&amp;" END:"&amp;$K2847&amp;" INTERVAL:1D",,"TSREPEAT:NO")</f>
        <v>10.039999999999999</v>
      </c>
      <c r="T2847" s="2">
        <f>_xll.RHistory(J2847,".Close","START:"&amp;$K2847&amp;" END:"&amp;$K2847&amp;" INTERVAL:1D",,"TSREPEAT:NO")</f>
        <v>2.71</v>
      </c>
      <c r="U2847" s="2">
        <f t="shared" si="88"/>
        <v>1</v>
      </c>
      <c r="V2847" s="2">
        <f t="shared" si="89"/>
        <v>1</v>
      </c>
    </row>
    <row r="2848" spans="9:22" x14ac:dyDescent="0.25">
      <c r="I2848" t="s">
        <v>626</v>
      </c>
      <c r="J2848" t="s">
        <v>635</v>
      </c>
      <c r="K2848" s="9">
        <v>43659</v>
      </c>
      <c r="L2848">
        <v>0</v>
      </c>
      <c r="M2848">
        <v>0</v>
      </c>
      <c r="N2848" s="9">
        <v>-1</v>
      </c>
      <c r="O2848" s="9">
        <v>-1</v>
      </c>
      <c r="P2848" s="9">
        <v>43661</v>
      </c>
      <c r="Q2848" s="9">
        <v>43662</v>
      </c>
      <c r="S2848" s="2" t="e">
        <f>_xll.RHistory(I2848,".Close","START:"&amp;$K2848&amp;" END:"&amp;$K2848&amp;" INTERVAL:1D",,"TSREPEAT:NO")</f>
        <v>#N/A</v>
      </c>
      <c r="T2848" s="2" t="e">
        <f>_xll.RHistory(J2848,".Close","START:"&amp;$K2848&amp;" END:"&amp;$K2848&amp;" INTERVAL:1D",,"TSREPEAT:NO")</f>
        <v>#N/A</v>
      </c>
      <c r="U2848" s="2">
        <f t="shared" si="88"/>
        <v>1</v>
      </c>
      <c r="V2848" s="2">
        <f t="shared" si="89"/>
        <v>0</v>
      </c>
    </row>
    <row r="2849" spans="9:22" x14ac:dyDescent="0.25">
      <c r="I2849" t="s">
        <v>626</v>
      </c>
      <c r="J2849" t="s">
        <v>635</v>
      </c>
      <c r="K2849" s="9">
        <v>43660</v>
      </c>
      <c r="L2849">
        <v>0</v>
      </c>
      <c r="M2849">
        <v>0</v>
      </c>
      <c r="N2849" s="9">
        <v>-1</v>
      </c>
      <c r="O2849" s="9">
        <v>-1</v>
      </c>
      <c r="P2849" s="9">
        <v>43661</v>
      </c>
      <c r="Q2849" s="9">
        <v>43662</v>
      </c>
      <c r="S2849" s="2" t="e">
        <f>_xll.RHistory(I2849,".Close","START:"&amp;$K2849&amp;" END:"&amp;$K2849&amp;" INTERVAL:1D",,"TSREPEAT:NO")</f>
        <v>#N/A</v>
      </c>
      <c r="T2849" s="2" t="e">
        <f>_xll.RHistory(J2849,".Close","START:"&amp;$K2849&amp;" END:"&amp;$K2849&amp;" INTERVAL:1D",,"TSREPEAT:NO")</f>
        <v>#N/A</v>
      </c>
      <c r="U2849" s="2">
        <f t="shared" si="88"/>
        <v>1</v>
      </c>
      <c r="V2849" s="2">
        <f t="shared" si="89"/>
        <v>0</v>
      </c>
    </row>
    <row r="2850" spans="9:22" x14ac:dyDescent="0.25">
      <c r="I2850" t="s">
        <v>626</v>
      </c>
      <c r="J2850" t="s">
        <v>635</v>
      </c>
      <c r="K2850" s="9">
        <v>43661</v>
      </c>
      <c r="L2850">
        <v>1</v>
      </c>
      <c r="M2850">
        <v>1</v>
      </c>
      <c r="N2850" s="9">
        <v>43661</v>
      </c>
      <c r="O2850" s="9">
        <v>43662</v>
      </c>
      <c r="P2850" s="9">
        <v>43662</v>
      </c>
      <c r="Q2850" s="9">
        <v>43663</v>
      </c>
      <c r="S2850" s="2">
        <f>_xll.RHistory(I2850,".Close","START:"&amp;$K2850&amp;" END:"&amp;$K2850&amp;" INTERVAL:1D",,"TSREPEAT:NO")</f>
        <v>3.15</v>
      </c>
      <c r="T2850" s="2">
        <f>_xll.RHistory(J2850,".Close","START:"&amp;$K2850&amp;" END:"&amp;$K2850&amp;" INTERVAL:1D",,"TSREPEAT:NO")</f>
        <v>2.88</v>
      </c>
      <c r="U2850" s="2">
        <f t="shared" si="88"/>
        <v>1</v>
      </c>
      <c r="V2850" s="2">
        <f t="shared" si="89"/>
        <v>1</v>
      </c>
    </row>
    <row r="2851" spans="9:22" x14ac:dyDescent="0.25">
      <c r="I2851" t="s">
        <v>626</v>
      </c>
      <c r="J2851" t="s">
        <v>635</v>
      </c>
      <c r="K2851" s="9">
        <v>43662</v>
      </c>
      <c r="L2851">
        <v>1</v>
      </c>
      <c r="M2851">
        <v>1</v>
      </c>
      <c r="N2851" s="9">
        <v>43662</v>
      </c>
      <c r="O2851" s="9">
        <v>43663</v>
      </c>
      <c r="P2851" s="9">
        <v>43663</v>
      </c>
      <c r="Q2851" s="9">
        <v>43664</v>
      </c>
      <c r="S2851" s="2">
        <f>_xll.RHistory(I2851,".Close","START:"&amp;$K2851&amp;" END:"&amp;$K2851&amp;" INTERVAL:1D",,"TSREPEAT:NO")</f>
        <v>3.48</v>
      </c>
      <c r="T2851" s="2">
        <f>_xll.RHistory(J2851,".Close","START:"&amp;$K2851&amp;" END:"&amp;$K2851&amp;" INTERVAL:1D",,"TSREPEAT:NO")</f>
        <v>2.98</v>
      </c>
      <c r="U2851" s="2">
        <f t="shared" si="88"/>
        <v>1</v>
      </c>
      <c r="V2851" s="2">
        <f t="shared" si="89"/>
        <v>1</v>
      </c>
    </row>
    <row r="2852" spans="9:22" x14ac:dyDescent="0.25">
      <c r="I2852" t="s">
        <v>626</v>
      </c>
      <c r="J2852" t="s">
        <v>635</v>
      </c>
      <c r="K2852" s="9">
        <v>43663</v>
      </c>
      <c r="L2852">
        <v>1</v>
      </c>
      <c r="M2852">
        <v>1</v>
      </c>
      <c r="N2852" s="9">
        <v>43663</v>
      </c>
      <c r="O2852" s="9">
        <v>43664</v>
      </c>
      <c r="P2852" s="9">
        <v>43664</v>
      </c>
      <c r="Q2852" s="9">
        <v>43665</v>
      </c>
      <c r="S2852" s="2">
        <f>_xll.RHistory(I2852,".Close","START:"&amp;$K2852&amp;" END:"&amp;$K2852&amp;" INTERVAL:1D",,"TSREPEAT:NO")</f>
        <v>3.25</v>
      </c>
      <c r="T2852" s="2">
        <f>_xll.RHistory(J2852,".Close","START:"&amp;$K2852&amp;" END:"&amp;$K2852&amp;" INTERVAL:1D",,"TSREPEAT:NO")</f>
        <v>3.09</v>
      </c>
      <c r="U2852" s="2">
        <f t="shared" si="88"/>
        <v>1</v>
      </c>
      <c r="V2852" s="2">
        <f t="shared" si="89"/>
        <v>1</v>
      </c>
    </row>
    <row r="2853" spans="9:22" x14ac:dyDescent="0.25">
      <c r="I2853" t="s">
        <v>626</v>
      </c>
      <c r="J2853" t="s">
        <v>635</v>
      </c>
      <c r="K2853" s="9">
        <v>43664</v>
      </c>
      <c r="L2853">
        <v>1</v>
      </c>
      <c r="M2853">
        <v>1</v>
      </c>
      <c r="N2853" s="9">
        <v>43664</v>
      </c>
      <c r="O2853" s="9">
        <v>43665</v>
      </c>
      <c r="P2853" s="9">
        <v>43665</v>
      </c>
      <c r="Q2853" s="9">
        <v>43668</v>
      </c>
      <c r="S2853" s="2">
        <f>_xll.RHistory(I2853,".Close","START:"&amp;$K2853&amp;" END:"&amp;$K2853&amp;" INTERVAL:1D",,"TSREPEAT:NO")</f>
        <v>2.86</v>
      </c>
      <c r="T2853" s="2">
        <f>_xll.RHistory(J2853,".Close","START:"&amp;$K2853&amp;" END:"&amp;$K2853&amp;" INTERVAL:1D",,"TSREPEAT:NO")</f>
        <v>10.89</v>
      </c>
      <c r="U2853" s="2">
        <f t="shared" si="88"/>
        <v>1</v>
      </c>
      <c r="V2853" s="2">
        <f t="shared" si="89"/>
        <v>1</v>
      </c>
    </row>
    <row r="2854" spans="9:22" x14ac:dyDescent="0.25">
      <c r="I2854" t="s">
        <v>626</v>
      </c>
      <c r="J2854" t="s">
        <v>635</v>
      </c>
      <c r="K2854" s="9">
        <v>43665</v>
      </c>
      <c r="L2854">
        <v>1</v>
      </c>
      <c r="M2854">
        <v>1</v>
      </c>
      <c r="N2854" s="9">
        <v>43665</v>
      </c>
      <c r="O2854" s="9">
        <v>43668</v>
      </c>
      <c r="P2854" s="9">
        <v>43668</v>
      </c>
      <c r="Q2854" s="9">
        <v>43669</v>
      </c>
      <c r="S2854" s="2">
        <f>_xll.RHistory(I2854,".Close","START:"&amp;$K2854&amp;" END:"&amp;$K2854&amp;" INTERVAL:1D",,"TSREPEAT:NO")</f>
        <v>11.5</v>
      </c>
      <c r="T2854" s="2">
        <f>_xll.RHistory(J2854,".Close","START:"&amp;$K2854&amp;" END:"&amp;$K2854&amp;" INTERVAL:1D",,"TSREPEAT:NO")</f>
        <v>3.46</v>
      </c>
      <c r="U2854" s="2">
        <f t="shared" si="88"/>
        <v>1</v>
      </c>
      <c r="V2854" s="2">
        <f t="shared" si="89"/>
        <v>1</v>
      </c>
    </row>
    <row r="2855" spans="9:22" x14ac:dyDescent="0.25">
      <c r="I2855" t="s">
        <v>626</v>
      </c>
      <c r="J2855" t="s">
        <v>635</v>
      </c>
      <c r="K2855" s="9">
        <v>43666</v>
      </c>
      <c r="L2855">
        <v>0</v>
      </c>
      <c r="M2855">
        <v>0</v>
      </c>
      <c r="N2855" s="9">
        <v>-1</v>
      </c>
      <c r="O2855" s="9">
        <v>-1</v>
      </c>
      <c r="P2855" s="9">
        <v>43668</v>
      </c>
      <c r="Q2855" s="9">
        <v>43669</v>
      </c>
      <c r="S2855" s="2" t="e">
        <f>_xll.RHistory(I2855,".Close","START:"&amp;$K2855&amp;" END:"&amp;$K2855&amp;" INTERVAL:1D",,"TSREPEAT:NO")</f>
        <v>#N/A</v>
      </c>
      <c r="T2855" s="2" t="e">
        <f>_xll.RHistory(J2855,".Close","START:"&amp;$K2855&amp;" END:"&amp;$K2855&amp;" INTERVAL:1D",,"TSREPEAT:NO")</f>
        <v>#N/A</v>
      </c>
      <c r="U2855" s="2">
        <f t="shared" si="88"/>
        <v>1</v>
      </c>
      <c r="V2855" s="2">
        <f t="shared" si="89"/>
        <v>0</v>
      </c>
    </row>
    <row r="2856" spans="9:22" x14ac:dyDescent="0.25">
      <c r="I2856" t="s">
        <v>626</v>
      </c>
      <c r="J2856" t="s">
        <v>635</v>
      </c>
      <c r="K2856" s="9">
        <v>43667</v>
      </c>
      <c r="L2856">
        <v>0</v>
      </c>
      <c r="M2856">
        <v>0</v>
      </c>
      <c r="N2856" s="9">
        <v>-1</v>
      </c>
      <c r="O2856" s="9">
        <v>-1</v>
      </c>
      <c r="P2856" s="9">
        <v>43668</v>
      </c>
      <c r="Q2856" s="9">
        <v>43669</v>
      </c>
      <c r="S2856" s="2" t="e">
        <f>_xll.RHistory(I2856,".Close","START:"&amp;$K2856&amp;" END:"&amp;$K2856&amp;" INTERVAL:1D",,"TSREPEAT:NO")</f>
        <v>#N/A</v>
      </c>
      <c r="T2856" s="2" t="e">
        <f>_xll.RHistory(J2856,".Close","START:"&amp;$K2856&amp;" END:"&amp;$K2856&amp;" INTERVAL:1D",,"TSREPEAT:NO")</f>
        <v>#N/A</v>
      </c>
      <c r="U2856" s="2">
        <f t="shared" si="88"/>
        <v>1</v>
      </c>
      <c r="V2856" s="2">
        <f t="shared" si="89"/>
        <v>0</v>
      </c>
    </row>
    <row r="2857" spans="9:22" x14ac:dyDescent="0.25">
      <c r="I2857" t="s">
        <v>626</v>
      </c>
      <c r="J2857" t="s">
        <v>635</v>
      </c>
      <c r="K2857" s="9">
        <v>43668</v>
      </c>
      <c r="L2857">
        <v>1</v>
      </c>
      <c r="M2857">
        <v>1</v>
      </c>
      <c r="N2857" s="9">
        <v>43668</v>
      </c>
      <c r="O2857" s="9">
        <v>43669</v>
      </c>
      <c r="P2857" s="9">
        <v>43669</v>
      </c>
      <c r="Q2857" s="9">
        <v>43670</v>
      </c>
      <c r="S2857" s="2">
        <f>_xll.RHistory(I2857,".Close","START:"&amp;$K2857&amp;" END:"&amp;$K2857&amp;" INTERVAL:1D",,"TSREPEAT:NO")</f>
        <v>3.85</v>
      </c>
      <c r="T2857" s="2">
        <f>_xll.RHistory(J2857,".Close","START:"&amp;$K2857&amp;" END:"&amp;$K2857&amp;" INTERVAL:1D",,"TSREPEAT:NO")</f>
        <v>3.7189999999999999</v>
      </c>
      <c r="U2857" s="2">
        <f t="shared" si="88"/>
        <v>1</v>
      </c>
      <c r="V2857" s="2">
        <f t="shared" si="89"/>
        <v>1</v>
      </c>
    </row>
    <row r="2858" spans="9:22" x14ac:dyDescent="0.25">
      <c r="I2858" t="s">
        <v>626</v>
      </c>
      <c r="J2858" t="s">
        <v>635</v>
      </c>
      <c r="K2858" s="9">
        <v>43669</v>
      </c>
      <c r="L2858">
        <v>1</v>
      </c>
      <c r="M2858">
        <v>1</v>
      </c>
      <c r="N2858" s="9">
        <v>43669</v>
      </c>
      <c r="O2858" s="9">
        <v>43670</v>
      </c>
      <c r="P2858" s="9">
        <v>43670</v>
      </c>
      <c r="Q2858" s="9">
        <v>43671</v>
      </c>
      <c r="S2858" s="2">
        <f>_xll.RHistory(I2858,".Close","START:"&amp;$K2858&amp;" END:"&amp;$K2858&amp;" INTERVAL:1D",,"TSREPEAT:NO")</f>
        <v>3.26</v>
      </c>
      <c r="T2858" s="2">
        <f>_xll.RHistory(J2858,".Close","START:"&amp;$K2858&amp;" END:"&amp;$K2858&amp;" INTERVAL:1D",,"TSREPEAT:NO")</f>
        <v>3.57</v>
      </c>
      <c r="U2858" s="2">
        <f t="shared" si="88"/>
        <v>1</v>
      </c>
      <c r="V2858" s="2">
        <f t="shared" si="89"/>
        <v>1</v>
      </c>
    </row>
    <row r="2859" spans="9:22" x14ac:dyDescent="0.25">
      <c r="I2859" t="s">
        <v>626</v>
      </c>
      <c r="J2859" t="s">
        <v>635</v>
      </c>
      <c r="K2859" s="9">
        <v>43670</v>
      </c>
      <c r="L2859">
        <v>1</v>
      </c>
      <c r="M2859">
        <v>1</v>
      </c>
      <c r="N2859" s="9">
        <v>43670</v>
      </c>
      <c r="O2859" s="9">
        <v>43671</v>
      </c>
      <c r="P2859" s="9">
        <v>43671</v>
      </c>
      <c r="Q2859" s="9">
        <v>43672</v>
      </c>
      <c r="S2859" s="2">
        <f>_xll.RHistory(I2859,".Close","START:"&amp;$K2859&amp;" END:"&amp;$K2859&amp;" INTERVAL:1D",,"TSREPEAT:NO")</f>
        <v>2.75</v>
      </c>
      <c r="T2859" s="2">
        <f>_xll.RHistory(J2859,".Close","START:"&amp;$K2859&amp;" END:"&amp;$K2859&amp;" INTERVAL:1D",,"TSREPEAT:NO")</f>
        <v>3.82</v>
      </c>
      <c r="U2859" s="2">
        <f t="shared" si="88"/>
        <v>1</v>
      </c>
      <c r="V2859" s="2">
        <f t="shared" si="89"/>
        <v>1</v>
      </c>
    </row>
    <row r="2860" spans="9:22" x14ac:dyDescent="0.25">
      <c r="I2860" t="s">
        <v>626</v>
      </c>
      <c r="J2860" t="s">
        <v>635</v>
      </c>
      <c r="K2860" s="9">
        <v>43671</v>
      </c>
      <c r="L2860">
        <v>1</v>
      </c>
      <c r="M2860">
        <v>1</v>
      </c>
      <c r="N2860" s="9">
        <v>43671</v>
      </c>
      <c r="O2860" s="9">
        <v>43672</v>
      </c>
      <c r="P2860" s="9">
        <v>43672</v>
      </c>
      <c r="Q2860" s="9">
        <v>43675</v>
      </c>
      <c r="S2860" s="2">
        <f>_xll.RHistory(I2860,".Close","START:"&amp;$K2860&amp;" END:"&amp;$K2860&amp;" INTERVAL:1D",,"TSREPEAT:NO")</f>
        <v>2.71</v>
      </c>
      <c r="T2860" s="2">
        <f>_xll.RHistory(J2860,".Close","START:"&amp;$K2860&amp;" END:"&amp;$K2860&amp;" INTERVAL:1D",,"TSREPEAT:NO")</f>
        <v>11.28</v>
      </c>
      <c r="U2860" s="2">
        <f t="shared" si="88"/>
        <v>1</v>
      </c>
      <c r="V2860" s="2">
        <f t="shared" si="89"/>
        <v>1</v>
      </c>
    </row>
    <row r="2861" spans="9:22" x14ac:dyDescent="0.25">
      <c r="I2861" t="s">
        <v>626</v>
      </c>
      <c r="J2861" t="s">
        <v>635</v>
      </c>
      <c r="K2861" s="9">
        <v>43672</v>
      </c>
      <c r="L2861">
        <v>1</v>
      </c>
      <c r="M2861">
        <v>1</v>
      </c>
      <c r="N2861" s="9">
        <v>43672</v>
      </c>
      <c r="O2861" s="9">
        <v>43675</v>
      </c>
      <c r="P2861" s="9">
        <v>43675</v>
      </c>
      <c r="Q2861" s="9">
        <v>43676</v>
      </c>
      <c r="S2861" s="2">
        <f>_xll.RHistory(I2861,".Close","START:"&amp;$K2861&amp;" END:"&amp;$K2861&amp;" INTERVAL:1D",,"TSREPEAT:NO")</f>
        <v>11.38</v>
      </c>
      <c r="T2861" s="2">
        <f>_xll.RHistory(J2861,".Close","START:"&amp;$K2861&amp;" END:"&amp;$K2861&amp;" INTERVAL:1D",,"TSREPEAT:NO")</f>
        <v>3.9</v>
      </c>
      <c r="U2861" s="2">
        <f t="shared" si="88"/>
        <v>1</v>
      </c>
      <c r="V2861" s="2">
        <f t="shared" si="89"/>
        <v>1</v>
      </c>
    </row>
    <row r="2862" spans="9:22" x14ac:dyDescent="0.25">
      <c r="I2862" t="s">
        <v>626</v>
      </c>
      <c r="J2862" t="s">
        <v>635</v>
      </c>
      <c r="K2862" s="9">
        <v>43673</v>
      </c>
      <c r="L2862">
        <v>0</v>
      </c>
      <c r="M2862">
        <v>0</v>
      </c>
      <c r="N2862" s="9">
        <v>-1</v>
      </c>
      <c r="O2862" s="9">
        <v>-1</v>
      </c>
      <c r="P2862" s="9">
        <v>43675</v>
      </c>
      <c r="Q2862" s="9">
        <v>43676</v>
      </c>
      <c r="S2862" s="2" t="e">
        <f>_xll.RHistory(I2862,".Close","START:"&amp;$K2862&amp;" END:"&amp;$K2862&amp;" INTERVAL:1D",,"TSREPEAT:NO")</f>
        <v>#N/A</v>
      </c>
      <c r="T2862" s="2" t="e">
        <f>_xll.RHistory(J2862,".Close","START:"&amp;$K2862&amp;" END:"&amp;$K2862&amp;" INTERVAL:1D",,"TSREPEAT:NO")</f>
        <v>#N/A</v>
      </c>
      <c r="U2862" s="2">
        <f t="shared" si="88"/>
        <v>1</v>
      </c>
      <c r="V2862" s="2">
        <f t="shared" si="89"/>
        <v>0</v>
      </c>
    </row>
    <row r="2863" spans="9:22" x14ac:dyDescent="0.25">
      <c r="I2863" t="s">
        <v>626</v>
      </c>
      <c r="J2863" t="s">
        <v>635</v>
      </c>
      <c r="K2863" s="9">
        <v>43674</v>
      </c>
      <c r="L2863">
        <v>0</v>
      </c>
      <c r="M2863">
        <v>0</v>
      </c>
      <c r="N2863" s="9">
        <v>-1</v>
      </c>
      <c r="O2863" s="9">
        <v>-1</v>
      </c>
      <c r="P2863" s="9">
        <v>43675</v>
      </c>
      <c r="Q2863" s="9">
        <v>43676</v>
      </c>
      <c r="S2863" s="2" t="e">
        <f>_xll.RHistory(I2863,".Close","START:"&amp;$K2863&amp;" END:"&amp;$K2863&amp;" INTERVAL:1D",,"TSREPEAT:NO")</f>
        <v>#N/A</v>
      </c>
      <c r="T2863" s="2" t="e">
        <f>_xll.RHistory(J2863,".Close","START:"&amp;$K2863&amp;" END:"&amp;$K2863&amp;" INTERVAL:1D",,"TSREPEAT:NO")</f>
        <v>#N/A</v>
      </c>
      <c r="U2863" s="2">
        <f t="shared" si="88"/>
        <v>1</v>
      </c>
      <c r="V2863" s="2">
        <f t="shared" si="89"/>
        <v>0</v>
      </c>
    </row>
    <row r="2864" spans="9:22" x14ac:dyDescent="0.25">
      <c r="I2864" t="s">
        <v>626</v>
      </c>
      <c r="J2864" t="s">
        <v>635</v>
      </c>
      <c r="K2864" s="9">
        <v>43675</v>
      </c>
      <c r="L2864">
        <v>1</v>
      </c>
      <c r="M2864">
        <v>1</v>
      </c>
      <c r="N2864" s="9">
        <v>43675</v>
      </c>
      <c r="O2864" s="9">
        <v>43676</v>
      </c>
      <c r="P2864" s="9">
        <v>43676</v>
      </c>
      <c r="Q2864" s="9">
        <v>43677</v>
      </c>
      <c r="S2864" s="2">
        <f>_xll.RHistory(I2864,".Close","START:"&amp;$K2864&amp;" END:"&amp;$K2864&amp;" INTERVAL:1D",,"TSREPEAT:NO")</f>
        <v>3.78</v>
      </c>
      <c r="T2864" s="2">
        <f>_xll.RHistory(J2864,".Close","START:"&amp;$K2864&amp;" END:"&amp;$K2864&amp;" INTERVAL:1D",,"TSREPEAT:NO")</f>
        <v>3.52</v>
      </c>
      <c r="U2864" s="2">
        <f t="shared" si="88"/>
        <v>1</v>
      </c>
      <c r="V2864" s="2">
        <f t="shared" si="89"/>
        <v>1</v>
      </c>
    </row>
    <row r="2865" spans="9:22" x14ac:dyDescent="0.25">
      <c r="I2865" t="s">
        <v>626</v>
      </c>
      <c r="J2865" t="s">
        <v>635</v>
      </c>
      <c r="K2865" s="9">
        <v>43676</v>
      </c>
      <c r="L2865">
        <v>1</v>
      </c>
      <c r="M2865">
        <v>1</v>
      </c>
      <c r="N2865" s="9">
        <v>43676</v>
      </c>
      <c r="O2865" s="9">
        <v>43677</v>
      </c>
      <c r="P2865" s="9">
        <v>43677</v>
      </c>
      <c r="Q2865" s="9">
        <v>43678</v>
      </c>
      <c r="S2865" s="2">
        <f>_xll.RHistory(I2865,".Close","START:"&amp;$K2865&amp;" END:"&amp;$K2865&amp;" INTERVAL:1D",,"TSREPEAT:NO")</f>
        <v>3.22</v>
      </c>
      <c r="T2865" s="2">
        <f>_xll.RHistory(J2865,".Close","START:"&amp;$K2865&amp;" END:"&amp;$K2865&amp;" INTERVAL:1D",,"TSREPEAT:NO")</f>
        <v>0.49</v>
      </c>
      <c r="U2865" s="2">
        <f t="shared" si="88"/>
        <v>1</v>
      </c>
      <c r="V2865" s="2">
        <f t="shared" si="89"/>
        <v>1</v>
      </c>
    </row>
    <row r="2866" spans="9:22" x14ac:dyDescent="0.25">
      <c r="I2866" t="s">
        <v>626</v>
      </c>
      <c r="J2866" t="s">
        <v>635</v>
      </c>
      <c r="K2866" s="9">
        <v>43677</v>
      </c>
      <c r="L2866">
        <v>1</v>
      </c>
      <c r="M2866">
        <v>1</v>
      </c>
      <c r="N2866" s="9">
        <v>43677</v>
      </c>
      <c r="O2866" s="9">
        <v>43678</v>
      </c>
      <c r="P2866" s="9">
        <v>43678</v>
      </c>
      <c r="Q2866" s="9">
        <v>43679</v>
      </c>
      <c r="S2866" s="2">
        <f>_xll.RHistory(I2866,".Close","START:"&amp;$K2866&amp;" END:"&amp;$K2866&amp;" INTERVAL:1D",,"TSREPEAT:NO")</f>
        <v>3.32</v>
      </c>
      <c r="T2866" s="2">
        <f>_xll.RHistory(J2866,".Close","START:"&amp;$K2866&amp;" END:"&amp;$K2866&amp;" INTERVAL:1D",,"TSREPEAT:NO")</f>
        <v>3.18</v>
      </c>
      <c r="U2866" s="2">
        <f t="shared" si="88"/>
        <v>1</v>
      </c>
      <c r="V2866" s="2">
        <f t="shared" si="89"/>
        <v>1</v>
      </c>
    </row>
    <row r="2867" spans="9:22" x14ac:dyDescent="0.25">
      <c r="I2867" t="s">
        <v>626</v>
      </c>
      <c r="J2867" t="s">
        <v>635</v>
      </c>
      <c r="K2867" s="9">
        <v>43678</v>
      </c>
      <c r="L2867">
        <v>1</v>
      </c>
      <c r="M2867">
        <v>1</v>
      </c>
      <c r="N2867" s="9">
        <v>43678</v>
      </c>
      <c r="O2867" s="9">
        <v>43679</v>
      </c>
      <c r="P2867" s="9">
        <v>43679</v>
      </c>
      <c r="Q2867" s="9">
        <v>43682</v>
      </c>
      <c r="S2867" s="2">
        <f>_xll.RHistory(I2867,".Close","START:"&amp;$K2867&amp;" END:"&amp;$K2867&amp;" INTERVAL:1D",,"TSREPEAT:NO")</f>
        <v>3.82</v>
      </c>
      <c r="T2867" s="2">
        <f>_xll.RHistory(J2867,".Close","START:"&amp;$K2867&amp;" END:"&amp;$K2867&amp;" INTERVAL:1D",,"TSREPEAT:NO")</f>
        <v>11.74</v>
      </c>
      <c r="U2867" s="2">
        <f t="shared" si="88"/>
        <v>1</v>
      </c>
      <c r="V2867" s="2">
        <f t="shared" si="89"/>
        <v>1</v>
      </c>
    </row>
    <row r="2868" spans="9:22" x14ac:dyDescent="0.25">
      <c r="I2868" t="s">
        <v>626</v>
      </c>
      <c r="J2868" t="s">
        <v>635</v>
      </c>
      <c r="K2868" s="9">
        <v>43679</v>
      </c>
      <c r="L2868">
        <v>1</v>
      </c>
      <c r="M2868">
        <v>1</v>
      </c>
      <c r="N2868" s="9">
        <v>43679</v>
      </c>
      <c r="O2868" s="9">
        <v>43682</v>
      </c>
      <c r="P2868" s="9">
        <v>43682</v>
      </c>
      <c r="Q2868" s="9">
        <v>43683</v>
      </c>
      <c r="S2868" s="2">
        <f>_xll.RHistory(I2868,".Close","START:"&amp;$K2868&amp;" END:"&amp;$K2868&amp;" INTERVAL:1D",,"TSREPEAT:NO")</f>
        <v>11.81</v>
      </c>
      <c r="T2868" s="2">
        <f>_xll.RHistory(J2868,".Close","START:"&amp;$K2868&amp;" END:"&amp;$K2868&amp;" INTERVAL:1D",,"TSREPEAT:NO")</f>
        <v>2.96</v>
      </c>
      <c r="U2868" s="2">
        <f t="shared" si="88"/>
        <v>1</v>
      </c>
      <c r="V2868" s="2">
        <f t="shared" si="89"/>
        <v>1</v>
      </c>
    </row>
    <row r="2869" spans="9:22" x14ac:dyDescent="0.25">
      <c r="I2869" t="s">
        <v>626</v>
      </c>
      <c r="J2869" t="s">
        <v>635</v>
      </c>
      <c r="K2869" s="9">
        <v>43680</v>
      </c>
      <c r="L2869">
        <v>0</v>
      </c>
      <c r="M2869">
        <v>0</v>
      </c>
      <c r="N2869" s="9">
        <v>-1</v>
      </c>
      <c r="O2869" s="9">
        <v>-1</v>
      </c>
      <c r="P2869" s="9">
        <v>43682</v>
      </c>
      <c r="Q2869" s="9">
        <v>43683</v>
      </c>
      <c r="S2869" s="2" t="e">
        <f>_xll.RHistory(I2869,".Close","START:"&amp;$K2869&amp;" END:"&amp;$K2869&amp;" INTERVAL:1D",,"TSREPEAT:NO")</f>
        <v>#N/A</v>
      </c>
      <c r="T2869" s="2" t="e">
        <f>_xll.RHistory(J2869,".Close","START:"&amp;$K2869&amp;" END:"&amp;$K2869&amp;" INTERVAL:1D",,"TSREPEAT:NO")</f>
        <v>#N/A</v>
      </c>
      <c r="U2869" s="2">
        <f t="shared" si="88"/>
        <v>1</v>
      </c>
      <c r="V2869" s="2">
        <f t="shared" si="89"/>
        <v>0</v>
      </c>
    </row>
    <row r="2870" spans="9:22" x14ac:dyDescent="0.25">
      <c r="I2870" t="s">
        <v>626</v>
      </c>
      <c r="J2870" t="s">
        <v>635</v>
      </c>
      <c r="K2870" s="9">
        <v>43681</v>
      </c>
      <c r="L2870">
        <v>0</v>
      </c>
      <c r="M2870">
        <v>0</v>
      </c>
      <c r="N2870" s="9">
        <v>-1</v>
      </c>
      <c r="O2870" s="9">
        <v>-1</v>
      </c>
      <c r="P2870" s="9">
        <v>43682</v>
      </c>
      <c r="Q2870" s="9">
        <v>43683</v>
      </c>
      <c r="S2870" s="2" t="e">
        <f>_xll.RHistory(I2870,".Close","START:"&amp;$K2870&amp;" END:"&amp;$K2870&amp;" INTERVAL:1D",,"TSREPEAT:NO")</f>
        <v>#N/A</v>
      </c>
      <c r="T2870" s="2" t="e">
        <f>_xll.RHistory(J2870,".Close","START:"&amp;$K2870&amp;" END:"&amp;$K2870&amp;" INTERVAL:1D",,"TSREPEAT:NO")</f>
        <v>#N/A</v>
      </c>
      <c r="U2870" s="2">
        <f t="shared" si="88"/>
        <v>1</v>
      </c>
      <c r="V2870" s="2">
        <f t="shared" si="89"/>
        <v>0</v>
      </c>
    </row>
    <row r="2871" spans="9:22" x14ac:dyDescent="0.25">
      <c r="I2871" t="s">
        <v>626</v>
      </c>
      <c r="J2871" t="s">
        <v>635</v>
      </c>
      <c r="K2871" s="9">
        <v>43682</v>
      </c>
      <c r="L2871">
        <v>1</v>
      </c>
      <c r="M2871">
        <v>1</v>
      </c>
      <c r="N2871" s="9">
        <v>43682</v>
      </c>
      <c r="O2871" s="9">
        <v>43683</v>
      </c>
      <c r="P2871" s="9">
        <v>43683</v>
      </c>
      <c r="Q2871" s="9">
        <v>43684</v>
      </c>
      <c r="S2871" s="2">
        <f>_xll.RHistory(I2871,".Close","START:"&amp;$K2871&amp;" END:"&amp;$K2871&amp;" INTERVAL:1D",,"TSREPEAT:NO")</f>
        <v>3.76</v>
      </c>
      <c r="T2871" s="2">
        <f>_xll.RHistory(J2871,".Close","START:"&amp;$K2871&amp;" END:"&amp;$K2871&amp;" INTERVAL:1D",,"TSREPEAT:NO")</f>
        <v>3.02</v>
      </c>
      <c r="U2871" s="2">
        <f t="shared" si="88"/>
        <v>1</v>
      </c>
      <c r="V2871" s="2">
        <f t="shared" si="89"/>
        <v>1</v>
      </c>
    </row>
    <row r="2872" spans="9:22" x14ac:dyDescent="0.25">
      <c r="I2872" t="s">
        <v>626</v>
      </c>
      <c r="J2872" t="s">
        <v>635</v>
      </c>
      <c r="K2872" s="9">
        <v>43683</v>
      </c>
      <c r="L2872">
        <v>1</v>
      </c>
      <c r="M2872">
        <v>1</v>
      </c>
      <c r="N2872" s="9">
        <v>43683</v>
      </c>
      <c r="O2872" s="9">
        <v>43684</v>
      </c>
      <c r="P2872" s="9">
        <v>43684</v>
      </c>
      <c r="Q2872" s="9">
        <v>43685</v>
      </c>
      <c r="S2872" s="2">
        <f>_xll.RHistory(I2872,".Close","START:"&amp;$K2872&amp;" END:"&amp;$K2872&amp;" INTERVAL:1D",,"TSREPEAT:NO")</f>
        <v>3.52</v>
      </c>
      <c r="T2872" s="2">
        <f>_xll.RHistory(J2872,".Close","START:"&amp;$K2872&amp;" END:"&amp;$K2872&amp;" INTERVAL:1D",,"TSREPEAT:NO")</f>
        <v>2.91</v>
      </c>
      <c r="U2872" s="2">
        <f t="shared" si="88"/>
        <v>1</v>
      </c>
      <c r="V2872" s="2">
        <f t="shared" si="89"/>
        <v>1</v>
      </c>
    </row>
    <row r="2873" spans="9:22" x14ac:dyDescent="0.25">
      <c r="I2873" t="s">
        <v>626</v>
      </c>
      <c r="J2873" t="s">
        <v>635</v>
      </c>
      <c r="K2873" s="9">
        <v>43684</v>
      </c>
      <c r="L2873">
        <v>1</v>
      </c>
      <c r="M2873">
        <v>1</v>
      </c>
      <c r="N2873" s="9">
        <v>43684</v>
      </c>
      <c r="O2873" s="9">
        <v>43685</v>
      </c>
      <c r="P2873" s="9">
        <v>43685</v>
      </c>
      <c r="Q2873" s="9">
        <v>43686</v>
      </c>
      <c r="S2873" s="2">
        <f>_xll.RHistory(I2873,".Close","START:"&amp;$K2873&amp;" END:"&amp;$K2873&amp;" INTERVAL:1D",,"TSREPEAT:NO")</f>
        <v>3.09</v>
      </c>
      <c r="T2873" s="2">
        <f>_xll.RHistory(J2873,".Close","START:"&amp;$K2873&amp;" END:"&amp;$K2873&amp;" INTERVAL:1D",,"TSREPEAT:NO")</f>
        <v>2.68</v>
      </c>
      <c r="U2873" s="2">
        <f t="shared" si="88"/>
        <v>1</v>
      </c>
      <c r="V2873" s="2">
        <f t="shared" si="89"/>
        <v>1</v>
      </c>
    </row>
    <row r="2874" spans="9:22" x14ac:dyDescent="0.25">
      <c r="I2874" t="s">
        <v>626</v>
      </c>
      <c r="J2874" t="s">
        <v>635</v>
      </c>
      <c r="K2874" s="9">
        <v>43685</v>
      </c>
      <c r="L2874">
        <v>1</v>
      </c>
      <c r="M2874">
        <v>1</v>
      </c>
      <c r="N2874" s="9">
        <v>43685</v>
      </c>
      <c r="O2874" s="9">
        <v>43686</v>
      </c>
      <c r="P2874" s="9">
        <v>43686</v>
      </c>
      <c r="Q2874" s="9">
        <v>43689</v>
      </c>
      <c r="S2874" s="2">
        <f>_xll.RHistory(I2874,".Close","START:"&amp;$K2874&amp;" END:"&amp;$K2874&amp;" INTERVAL:1D",,"TSREPEAT:NO")</f>
        <v>3.25</v>
      </c>
      <c r="T2874" s="2">
        <f>_xll.RHistory(J2874,".Close","START:"&amp;$K2874&amp;" END:"&amp;$K2874&amp;" INTERVAL:1D",,"TSREPEAT:NO")</f>
        <v>11.38</v>
      </c>
      <c r="U2874" s="2">
        <f t="shared" si="88"/>
        <v>1</v>
      </c>
      <c r="V2874" s="2">
        <f t="shared" si="89"/>
        <v>1</v>
      </c>
    </row>
    <row r="2875" spans="9:22" x14ac:dyDescent="0.25">
      <c r="I2875" t="s">
        <v>626</v>
      </c>
      <c r="J2875" t="s">
        <v>635</v>
      </c>
      <c r="K2875" s="9">
        <v>43686</v>
      </c>
      <c r="L2875">
        <v>1</v>
      </c>
      <c r="M2875">
        <v>1</v>
      </c>
      <c r="N2875" s="9">
        <v>43686</v>
      </c>
      <c r="O2875" s="9">
        <v>43689</v>
      </c>
      <c r="P2875" s="9">
        <v>43689</v>
      </c>
      <c r="Q2875" s="9">
        <v>43690</v>
      </c>
      <c r="S2875" s="2">
        <f>_xll.RHistory(I2875,".Close","START:"&amp;$K2875&amp;" END:"&amp;$K2875&amp;" INTERVAL:1D",,"TSREPEAT:NO")</f>
        <v>11.5</v>
      </c>
      <c r="T2875" s="2">
        <f>_xll.RHistory(J2875,".Close","START:"&amp;$K2875&amp;" END:"&amp;$K2875&amp;" INTERVAL:1D",,"TSREPEAT:NO")</f>
        <v>2.36</v>
      </c>
      <c r="U2875" s="2">
        <f t="shared" si="88"/>
        <v>1</v>
      </c>
      <c r="V2875" s="2">
        <f t="shared" si="89"/>
        <v>1</v>
      </c>
    </row>
    <row r="2876" spans="9:22" x14ac:dyDescent="0.25">
      <c r="I2876" t="s">
        <v>626</v>
      </c>
      <c r="J2876" t="s">
        <v>635</v>
      </c>
      <c r="K2876" s="9">
        <v>43687</v>
      </c>
      <c r="L2876">
        <v>0</v>
      </c>
      <c r="M2876">
        <v>0</v>
      </c>
      <c r="N2876" s="9">
        <v>-1</v>
      </c>
      <c r="O2876" s="9">
        <v>-1</v>
      </c>
      <c r="P2876" s="9">
        <v>43689</v>
      </c>
      <c r="Q2876" s="9">
        <v>43690</v>
      </c>
      <c r="S2876" s="2" t="e">
        <f>_xll.RHistory(I2876,".Close","START:"&amp;$K2876&amp;" END:"&amp;$K2876&amp;" INTERVAL:1D",,"TSREPEAT:NO")</f>
        <v>#N/A</v>
      </c>
      <c r="T2876" s="2" t="e">
        <f>_xll.RHistory(J2876,".Close","START:"&amp;$K2876&amp;" END:"&amp;$K2876&amp;" INTERVAL:1D",,"TSREPEAT:NO")</f>
        <v>#N/A</v>
      </c>
      <c r="U2876" s="2">
        <f t="shared" si="88"/>
        <v>1</v>
      </c>
      <c r="V2876" s="2">
        <f t="shared" si="89"/>
        <v>0</v>
      </c>
    </row>
    <row r="2877" spans="9:22" x14ac:dyDescent="0.25">
      <c r="I2877" t="s">
        <v>626</v>
      </c>
      <c r="J2877" t="s">
        <v>635</v>
      </c>
      <c r="K2877" s="9">
        <v>43688</v>
      </c>
      <c r="L2877">
        <v>0</v>
      </c>
      <c r="M2877">
        <v>0</v>
      </c>
      <c r="N2877" s="9">
        <v>-1</v>
      </c>
      <c r="O2877" s="9">
        <v>-1</v>
      </c>
      <c r="P2877" s="9">
        <v>43689</v>
      </c>
      <c r="Q2877" s="9">
        <v>43690</v>
      </c>
      <c r="S2877" s="2" t="e">
        <f>_xll.RHistory(I2877,".Close","START:"&amp;$K2877&amp;" END:"&amp;$K2877&amp;" INTERVAL:1D",,"TSREPEAT:NO")</f>
        <v>#N/A</v>
      </c>
      <c r="T2877" s="2" t="e">
        <f>_xll.RHistory(J2877,".Close","START:"&amp;$K2877&amp;" END:"&amp;$K2877&amp;" INTERVAL:1D",,"TSREPEAT:NO")</f>
        <v>#N/A</v>
      </c>
      <c r="U2877" s="2">
        <f t="shared" si="88"/>
        <v>1</v>
      </c>
      <c r="V2877" s="2">
        <f t="shared" si="89"/>
        <v>0</v>
      </c>
    </row>
    <row r="2878" spans="9:22" x14ac:dyDescent="0.25">
      <c r="I2878" t="s">
        <v>626</v>
      </c>
      <c r="J2878" t="s">
        <v>635</v>
      </c>
      <c r="K2878" s="9">
        <v>43689</v>
      </c>
      <c r="L2878">
        <v>1</v>
      </c>
      <c r="M2878">
        <v>1</v>
      </c>
      <c r="N2878" s="9">
        <v>43689</v>
      </c>
      <c r="O2878" s="9">
        <v>43690</v>
      </c>
      <c r="P2878" s="9">
        <v>43690</v>
      </c>
      <c r="Q2878" s="9">
        <v>43691</v>
      </c>
      <c r="S2878" s="2">
        <f>_xll.RHistory(I2878,".Close","START:"&amp;$K2878&amp;" END:"&amp;$K2878&amp;" INTERVAL:1D",,"TSREPEAT:NO")</f>
        <v>3.18</v>
      </c>
      <c r="T2878" s="2">
        <f>_xll.RHistory(J2878,".Close","START:"&amp;$K2878&amp;" END:"&amp;$K2878&amp;" INTERVAL:1D",,"TSREPEAT:NO")</f>
        <v>2.48</v>
      </c>
      <c r="U2878" s="2">
        <f t="shared" si="88"/>
        <v>1</v>
      </c>
      <c r="V2878" s="2">
        <f t="shared" si="89"/>
        <v>1</v>
      </c>
    </row>
    <row r="2879" spans="9:22" x14ac:dyDescent="0.25">
      <c r="I2879" t="s">
        <v>626</v>
      </c>
      <c r="J2879" t="s">
        <v>635</v>
      </c>
      <c r="K2879" s="9">
        <v>43690</v>
      </c>
      <c r="L2879">
        <v>1</v>
      </c>
      <c r="M2879">
        <v>1</v>
      </c>
      <c r="N2879" s="9">
        <v>43690</v>
      </c>
      <c r="O2879" s="9">
        <v>43691</v>
      </c>
      <c r="P2879" s="9">
        <v>43691</v>
      </c>
      <c r="Q2879" s="9">
        <v>43692</v>
      </c>
      <c r="S2879" s="2">
        <f>_xll.RHistory(I2879,".Close","START:"&amp;$K2879&amp;" END:"&amp;$K2879&amp;" INTERVAL:1D",,"TSREPEAT:NO")</f>
        <v>2.7</v>
      </c>
      <c r="T2879" s="2">
        <f>_xll.RHistory(J2879,".Close","START:"&amp;$K2879&amp;" END:"&amp;$K2879&amp;" INTERVAL:1D",,"TSREPEAT:NO")</f>
        <v>2.81</v>
      </c>
      <c r="U2879" s="2">
        <f t="shared" si="88"/>
        <v>1</v>
      </c>
      <c r="V2879" s="2">
        <f t="shared" si="89"/>
        <v>1</v>
      </c>
    </row>
    <row r="2880" spans="9:22" x14ac:dyDescent="0.25">
      <c r="I2880" t="s">
        <v>626</v>
      </c>
      <c r="J2880" t="s">
        <v>635</v>
      </c>
      <c r="K2880" s="9">
        <v>43691</v>
      </c>
      <c r="L2880">
        <v>1</v>
      </c>
      <c r="M2880">
        <v>1</v>
      </c>
      <c r="N2880" s="9">
        <v>43691</v>
      </c>
      <c r="O2880" s="9">
        <v>43692</v>
      </c>
      <c r="P2880" s="9">
        <v>43692</v>
      </c>
      <c r="Q2880" s="9">
        <v>43693</v>
      </c>
      <c r="S2880" s="2">
        <f>_xll.RHistory(I2880,".Close","START:"&amp;$K2880&amp;" END:"&amp;$K2880&amp;" INTERVAL:1D",,"TSREPEAT:NO")</f>
        <v>2.65</v>
      </c>
      <c r="T2880" s="2">
        <f>_xll.RHistory(J2880,".Close","START:"&amp;$K2880&amp;" END:"&amp;$K2880&amp;" INTERVAL:1D",,"TSREPEAT:NO")</f>
        <v>2.66</v>
      </c>
      <c r="U2880" s="2">
        <f t="shared" si="88"/>
        <v>1</v>
      </c>
      <c r="V2880" s="2">
        <f t="shared" si="89"/>
        <v>1</v>
      </c>
    </row>
    <row r="2881" spans="9:22" x14ac:dyDescent="0.25">
      <c r="I2881" t="s">
        <v>626</v>
      </c>
      <c r="J2881" t="s">
        <v>635</v>
      </c>
      <c r="K2881" s="9">
        <v>43692</v>
      </c>
      <c r="L2881">
        <v>1</v>
      </c>
      <c r="M2881">
        <v>1</v>
      </c>
      <c r="N2881" s="9">
        <v>43692</v>
      </c>
      <c r="O2881" s="9">
        <v>43693</v>
      </c>
      <c r="P2881" s="9">
        <v>43693</v>
      </c>
      <c r="Q2881" s="9">
        <v>43696</v>
      </c>
      <c r="S2881" s="2">
        <f>_xll.RHistory(I2881,".Close","START:"&amp;$K2881&amp;" END:"&amp;$K2881&amp;" INTERVAL:1D",,"TSREPEAT:NO")</f>
        <v>2.88</v>
      </c>
      <c r="T2881" s="2">
        <f>_xll.RHistory(J2881,".Close","START:"&amp;$K2881&amp;" END:"&amp;$K2881&amp;" INTERVAL:1D",,"TSREPEAT:NO")</f>
        <v>9.59</v>
      </c>
      <c r="U2881" s="2">
        <f t="shared" si="88"/>
        <v>1</v>
      </c>
      <c r="V2881" s="2">
        <f t="shared" si="89"/>
        <v>1</v>
      </c>
    </row>
    <row r="2882" spans="9:22" x14ac:dyDescent="0.25">
      <c r="I2882" t="s">
        <v>626</v>
      </c>
      <c r="J2882" t="s">
        <v>635</v>
      </c>
      <c r="K2882" s="9">
        <v>43693</v>
      </c>
      <c r="L2882">
        <v>1</v>
      </c>
      <c r="M2882">
        <v>1</v>
      </c>
      <c r="N2882" s="9">
        <v>43693</v>
      </c>
      <c r="O2882" s="9">
        <v>43696</v>
      </c>
      <c r="P2882" s="9">
        <v>43696</v>
      </c>
      <c r="Q2882" s="9">
        <v>43697</v>
      </c>
      <c r="S2882" s="2">
        <f>_xll.RHistory(I2882,".Close","START:"&amp;$K2882&amp;" END:"&amp;$K2882&amp;" INTERVAL:1D",,"TSREPEAT:NO")</f>
        <v>11.35</v>
      </c>
      <c r="T2882" s="2">
        <f>_xll.RHistory(J2882,".Close","START:"&amp;$K2882&amp;" END:"&amp;$K2882&amp;" INTERVAL:1D",,"TSREPEAT:NO")</f>
        <v>2.7269999999999999</v>
      </c>
      <c r="U2882" s="2">
        <f t="shared" ref="U2882:U2945" si="90">_xlfn.IFNA(IF(AND(N2882&gt;0,S2882&lt;&gt;"#N/A"),1,0), IF(N2882&lt;0,1,0))</f>
        <v>1</v>
      </c>
      <c r="V2882" s="2">
        <f t="shared" si="89"/>
        <v>1</v>
      </c>
    </row>
    <row r="2883" spans="9:22" x14ac:dyDescent="0.25">
      <c r="I2883" t="s">
        <v>626</v>
      </c>
      <c r="J2883" t="s">
        <v>635</v>
      </c>
      <c r="K2883" s="9">
        <v>43694</v>
      </c>
      <c r="L2883">
        <v>0</v>
      </c>
      <c r="M2883">
        <v>0</v>
      </c>
      <c r="N2883" s="9">
        <v>-1</v>
      </c>
      <c r="O2883" s="9">
        <v>-1</v>
      </c>
      <c r="P2883" s="9">
        <v>43696</v>
      </c>
      <c r="Q2883" s="9">
        <v>43697</v>
      </c>
      <c r="S2883" s="2" t="e">
        <f>_xll.RHistory(I2883,".Close","START:"&amp;$K2883&amp;" END:"&amp;$K2883&amp;" INTERVAL:1D",,"TSREPEAT:NO")</f>
        <v>#N/A</v>
      </c>
      <c r="T2883" s="2" t="e">
        <f>_xll.RHistory(J2883,".Close","START:"&amp;$K2883&amp;" END:"&amp;$K2883&amp;" INTERVAL:1D",,"TSREPEAT:NO")</f>
        <v>#N/A</v>
      </c>
      <c r="U2883" s="2">
        <f t="shared" si="90"/>
        <v>1</v>
      </c>
      <c r="V2883" s="2">
        <f t="shared" si="89"/>
        <v>0</v>
      </c>
    </row>
    <row r="2884" spans="9:22" x14ac:dyDescent="0.25">
      <c r="I2884" t="s">
        <v>626</v>
      </c>
      <c r="J2884" t="s">
        <v>635</v>
      </c>
      <c r="K2884" s="9">
        <v>43695</v>
      </c>
      <c r="L2884">
        <v>0</v>
      </c>
      <c r="M2884">
        <v>0</v>
      </c>
      <c r="N2884" s="9">
        <v>-1</v>
      </c>
      <c r="O2884" s="9">
        <v>-1</v>
      </c>
      <c r="P2884" s="9">
        <v>43696</v>
      </c>
      <c r="Q2884" s="9">
        <v>43697</v>
      </c>
      <c r="S2884" s="2" t="e">
        <f>_xll.RHistory(I2884,".Close","START:"&amp;$K2884&amp;" END:"&amp;$K2884&amp;" INTERVAL:1D",,"TSREPEAT:NO")</f>
        <v>#N/A</v>
      </c>
      <c r="T2884" s="2" t="e">
        <f>_xll.RHistory(J2884,".Close","START:"&amp;$K2884&amp;" END:"&amp;$K2884&amp;" INTERVAL:1D",,"TSREPEAT:NO")</f>
        <v>#N/A</v>
      </c>
      <c r="U2884" s="2">
        <f t="shared" si="90"/>
        <v>1</v>
      </c>
      <c r="V2884" s="2">
        <f t="shared" si="89"/>
        <v>0</v>
      </c>
    </row>
    <row r="2885" spans="9:22" x14ac:dyDescent="0.25">
      <c r="I2885" t="s">
        <v>626</v>
      </c>
      <c r="J2885" t="s">
        <v>635</v>
      </c>
      <c r="K2885" s="9">
        <v>43696</v>
      </c>
      <c r="L2885">
        <v>1</v>
      </c>
      <c r="M2885">
        <v>1</v>
      </c>
      <c r="N2885" s="9">
        <v>43696</v>
      </c>
      <c r="O2885" s="9">
        <v>43697</v>
      </c>
      <c r="P2885" s="9">
        <v>43697</v>
      </c>
      <c r="Q2885" s="9">
        <v>43698</v>
      </c>
      <c r="S2885" s="2">
        <f>_xll.RHistory(I2885,".Close","START:"&amp;$K2885&amp;" END:"&amp;$K2885&amp;" INTERVAL:1D",,"TSREPEAT:NO")</f>
        <v>2.87</v>
      </c>
      <c r="T2885" s="2">
        <f>_xll.RHistory(J2885,".Close","START:"&amp;$K2885&amp;" END:"&amp;$K2885&amp;" INTERVAL:1D",,"TSREPEAT:NO")</f>
        <v>2.3199999999999998</v>
      </c>
      <c r="U2885" s="2">
        <f t="shared" si="90"/>
        <v>1</v>
      </c>
      <c r="V2885" s="2">
        <f t="shared" si="89"/>
        <v>1</v>
      </c>
    </row>
    <row r="2886" spans="9:22" x14ac:dyDescent="0.25">
      <c r="I2886" t="s">
        <v>626</v>
      </c>
      <c r="J2886" t="s">
        <v>635</v>
      </c>
      <c r="K2886" s="9">
        <v>43697</v>
      </c>
      <c r="L2886">
        <v>1</v>
      </c>
      <c r="M2886">
        <v>1</v>
      </c>
      <c r="N2886" s="9">
        <v>43697</v>
      </c>
      <c r="O2886" s="9">
        <v>43698</v>
      </c>
      <c r="P2886" s="9">
        <v>43698</v>
      </c>
      <c r="Q2886" s="9">
        <v>43699</v>
      </c>
      <c r="S2886" s="2">
        <f>_xll.RHistory(I2886,".Close","START:"&amp;$K2886&amp;" END:"&amp;$K2886&amp;" INTERVAL:1D",,"TSREPEAT:NO")</f>
        <v>2.86</v>
      </c>
      <c r="T2886" s="2">
        <f>_xll.RHistory(J2886,".Close","START:"&amp;$K2886&amp;" END:"&amp;$K2886&amp;" INTERVAL:1D",,"TSREPEAT:NO")</f>
        <v>2.68</v>
      </c>
      <c r="U2886" s="2">
        <f t="shared" si="90"/>
        <v>1</v>
      </c>
      <c r="V2886" s="2">
        <f t="shared" si="89"/>
        <v>1</v>
      </c>
    </row>
    <row r="2887" spans="9:22" x14ac:dyDescent="0.25">
      <c r="I2887" t="s">
        <v>626</v>
      </c>
      <c r="J2887" t="s">
        <v>635</v>
      </c>
      <c r="K2887" s="9">
        <v>43698</v>
      </c>
      <c r="L2887">
        <v>1</v>
      </c>
      <c r="M2887">
        <v>1</v>
      </c>
      <c r="N2887" s="9">
        <v>43698</v>
      </c>
      <c r="O2887" s="9">
        <v>43699</v>
      </c>
      <c r="P2887" s="9">
        <v>43699</v>
      </c>
      <c r="Q2887" s="9">
        <v>43700</v>
      </c>
      <c r="S2887" s="2">
        <f>_xll.RHistory(I2887,".Close","START:"&amp;$K2887&amp;" END:"&amp;$K2887&amp;" INTERVAL:1D",,"TSREPEAT:NO")</f>
        <v>3.63</v>
      </c>
      <c r="T2887" s="2">
        <f>_xll.RHistory(J2887,".Close","START:"&amp;$K2887&amp;" END:"&amp;$K2887&amp;" INTERVAL:1D",,"TSREPEAT:NO")</f>
        <v>3.6429999999999998</v>
      </c>
      <c r="U2887" s="2">
        <f t="shared" si="90"/>
        <v>1</v>
      </c>
      <c r="V2887" s="2">
        <f t="shared" si="89"/>
        <v>1</v>
      </c>
    </row>
    <row r="2888" spans="9:22" x14ac:dyDescent="0.25">
      <c r="I2888" t="s">
        <v>626</v>
      </c>
      <c r="J2888" t="s">
        <v>635</v>
      </c>
      <c r="K2888" s="9">
        <v>43699</v>
      </c>
      <c r="L2888">
        <v>1</v>
      </c>
      <c r="M2888">
        <v>1</v>
      </c>
      <c r="N2888" s="9">
        <v>43699</v>
      </c>
      <c r="O2888" s="9">
        <v>43700</v>
      </c>
      <c r="P2888" s="9">
        <v>43700</v>
      </c>
      <c r="Q2888" s="9">
        <v>43703</v>
      </c>
      <c r="S2888" s="2">
        <f>_xll.RHistory(I2888,".Close","START:"&amp;$K2888&amp;" END:"&amp;$K2888&amp;" INTERVAL:1D",,"TSREPEAT:NO")</f>
        <v>3.71</v>
      </c>
      <c r="T2888" s="2">
        <f>_xll.RHistory(J2888,".Close","START:"&amp;$K2888&amp;" END:"&amp;$K2888&amp;" INTERVAL:1D",,"TSREPEAT:NO")</f>
        <v>12.79</v>
      </c>
      <c r="U2888" s="2">
        <f t="shared" si="90"/>
        <v>1</v>
      </c>
      <c r="V2888" s="2">
        <f t="shared" si="89"/>
        <v>1</v>
      </c>
    </row>
    <row r="2889" spans="9:22" x14ac:dyDescent="0.25">
      <c r="I2889" t="s">
        <v>626</v>
      </c>
      <c r="J2889" t="s">
        <v>635</v>
      </c>
      <c r="K2889" s="9">
        <v>43700</v>
      </c>
      <c r="L2889">
        <v>1</v>
      </c>
      <c r="M2889">
        <v>1</v>
      </c>
      <c r="N2889" s="9">
        <v>43700</v>
      </c>
      <c r="O2889" s="9">
        <v>43703</v>
      </c>
      <c r="P2889" s="9">
        <v>43703</v>
      </c>
      <c r="Q2889" s="9">
        <v>43704</v>
      </c>
      <c r="S2889" s="2">
        <f>_xll.RHistory(I2889,".Close","START:"&amp;$K2889&amp;" END:"&amp;$K2889&amp;" INTERVAL:1D",,"TSREPEAT:NO")</f>
        <v>11.6</v>
      </c>
      <c r="T2889" s="2">
        <f>_xll.RHistory(J2889,".Close","START:"&amp;$K2889&amp;" END:"&amp;$K2889&amp;" INTERVAL:1D",,"TSREPEAT:NO")</f>
        <v>4.0599999999999996</v>
      </c>
      <c r="U2889" s="2">
        <f t="shared" si="90"/>
        <v>1</v>
      </c>
      <c r="V2889" s="2">
        <f t="shared" si="89"/>
        <v>1</v>
      </c>
    </row>
    <row r="2890" spans="9:22" x14ac:dyDescent="0.25">
      <c r="I2890" t="s">
        <v>626</v>
      </c>
      <c r="J2890" t="s">
        <v>635</v>
      </c>
      <c r="K2890" s="9">
        <v>43701</v>
      </c>
      <c r="L2890">
        <v>0</v>
      </c>
      <c r="M2890">
        <v>0</v>
      </c>
      <c r="N2890" s="9">
        <v>-1</v>
      </c>
      <c r="O2890" s="9">
        <v>-1</v>
      </c>
      <c r="P2890" s="9">
        <v>43703</v>
      </c>
      <c r="Q2890" s="9">
        <v>43704</v>
      </c>
      <c r="S2890" s="2" t="e">
        <f>_xll.RHistory(I2890,".Close","START:"&amp;$K2890&amp;" END:"&amp;$K2890&amp;" INTERVAL:1D",,"TSREPEAT:NO")</f>
        <v>#N/A</v>
      </c>
      <c r="T2890" s="2" t="e">
        <f>_xll.RHistory(J2890,".Close","START:"&amp;$K2890&amp;" END:"&amp;$K2890&amp;" INTERVAL:1D",,"TSREPEAT:NO")</f>
        <v>#N/A</v>
      </c>
      <c r="U2890" s="2">
        <f t="shared" si="90"/>
        <v>1</v>
      </c>
      <c r="V2890" s="2">
        <f t="shared" si="89"/>
        <v>0</v>
      </c>
    </row>
    <row r="2891" spans="9:22" x14ac:dyDescent="0.25">
      <c r="I2891" t="s">
        <v>626</v>
      </c>
      <c r="J2891" t="s">
        <v>635</v>
      </c>
      <c r="K2891" s="9">
        <v>43702</v>
      </c>
      <c r="L2891">
        <v>0</v>
      </c>
      <c r="M2891">
        <v>0</v>
      </c>
      <c r="N2891" s="9">
        <v>-1</v>
      </c>
      <c r="O2891" s="9">
        <v>-1</v>
      </c>
      <c r="P2891" s="9">
        <v>43703</v>
      </c>
      <c r="Q2891" s="9">
        <v>43704</v>
      </c>
      <c r="S2891" s="2" t="e">
        <f>_xll.RHistory(I2891,".Close","START:"&amp;$K2891&amp;" END:"&amp;$K2891&amp;" INTERVAL:1D",,"TSREPEAT:NO")</f>
        <v>#N/A</v>
      </c>
      <c r="T2891" s="2" t="e">
        <f>_xll.RHistory(J2891,".Close","START:"&amp;$K2891&amp;" END:"&amp;$K2891&amp;" INTERVAL:1D",,"TSREPEAT:NO")</f>
        <v>#N/A</v>
      </c>
      <c r="U2891" s="2">
        <f t="shared" si="90"/>
        <v>1</v>
      </c>
      <c r="V2891" s="2">
        <f t="shared" si="89"/>
        <v>0</v>
      </c>
    </row>
    <row r="2892" spans="9:22" x14ac:dyDescent="0.25">
      <c r="I2892" t="s">
        <v>626</v>
      </c>
      <c r="J2892" t="s">
        <v>635</v>
      </c>
      <c r="K2892" s="9">
        <v>43703</v>
      </c>
      <c r="L2892">
        <v>1</v>
      </c>
      <c r="M2892">
        <v>1</v>
      </c>
      <c r="N2892" s="9">
        <v>43703</v>
      </c>
      <c r="O2892" s="9">
        <v>43704</v>
      </c>
      <c r="P2892" s="9">
        <v>43704</v>
      </c>
      <c r="Q2892" s="9">
        <v>43705</v>
      </c>
      <c r="S2892" s="2">
        <f>_xll.RHistory(I2892,".Close","START:"&amp;$K2892&amp;" END:"&amp;$K2892&amp;" INTERVAL:1D",,"TSREPEAT:NO")</f>
        <v>3.56</v>
      </c>
      <c r="T2892" s="2">
        <f>_xll.RHistory(J2892,".Close","START:"&amp;$K2892&amp;" END:"&amp;$K2892&amp;" INTERVAL:1D",,"TSREPEAT:NO")</f>
        <v>3.69</v>
      </c>
      <c r="U2892" s="2">
        <f t="shared" si="90"/>
        <v>1</v>
      </c>
      <c r="V2892" s="2">
        <f t="shared" si="89"/>
        <v>1</v>
      </c>
    </row>
    <row r="2893" spans="9:22" x14ac:dyDescent="0.25">
      <c r="I2893" t="s">
        <v>626</v>
      </c>
      <c r="J2893" t="s">
        <v>635</v>
      </c>
      <c r="K2893" s="9">
        <v>43704</v>
      </c>
      <c r="L2893">
        <v>1</v>
      </c>
      <c r="M2893">
        <v>1</v>
      </c>
      <c r="N2893" s="9">
        <v>43704</v>
      </c>
      <c r="O2893" s="9">
        <v>43705</v>
      </c>
      <c r="P2893" s="9">
        <v>43705</v>
      </c>
      <c r="Q2893" s="9">
        <v>43706</v>
      </c>
      <c r="S2893" s="2">
        <f>_xll.RHistory(I2893,".Close","START:"&amp;$K2893&amp;" END:"&amp;$K2893&amp;" INTERVAL:1D",,"TSREPEAT:NO")</f>
        <v>3.19</v>
      </c>
      <c r="T2893" s="2">
        <f>_xll.RHistory(J2893,".Close","START:"&amp;$K2893&amp;" END:"&amp;$K2893&amp;" INTERVAL:1D",,"TSREPEAT:NO")</f>
        <v>3.2450000000000001</v>
      </c>
      <c r="U2893" s="2">
        <f t="shared" si="90"/>
        <v>1</v>
      </c>
      <c r="V2893" s="2">
        <f t="shared" si="89"/>
        <v>1</v>
      </c>
    </row>
    <row r="2894" spans="9:22" x14ac:dyDescent="0.25">
      <c r="I2894" t="s">
        <v>626</v>
      </c>
      <c r="J2894" t="s">
        <v>635</v>
      </c>
      <c r="K2894" s="9">
        <v>43705</v>
      </c>
      <c r="L2894">
        <v>1</v>
      </c>
      <c r="M2894">
        <v>1</v>
      </c>
      <c r="N2894" s="9">
        <v>43705</v>
      </c>
      <c r="O2894" s="9">
        <v>43706</v>
      </c>
      <c r="P2894" s="9">
        <v>43706</v>
      </c>
      <c r="Q2894" s="9">
        <v>43707</v>
      </c>
      <c r="S2894" s="2">
        <f>_xll.RHistory(I2894,".Close","START:"&amp;$K2894&amp;" END:"&amp;$K2894&amp;" INTERVAL:1D",,"TSREPEAT:NO")</f>
        <v>2.33</v>
      </c>
      <c r="T2894" s="2">
        <f>_xll.RHistory(J2894,".Close","START:"&amp;$K2894&amp;" END:"&amp;$K2894&amp;" INTERVAL:1D",,"TSREPEAT:NO")</f>
        <v>3.04</v>
      </c>
      <c r="U2894" s="2">
        <f t="shared" si="90"/>
        <v>1</v>
      </c>
      <c r="V2894" s="2">
        <f t="shared" si="89"/>
        <v>1</v>
      </c>
    </row>
    <row r="2895" spans="9:22" x14ac:dyDescent="0.25">
      <c r="I2895" t="s">
        <v>626</v>
      </c>
      <c r="J2895" t="s">
        <v>635</v>
      </c>
      <c r="K2895" s="9">
        <v>43706</v>
      </c>
      <c r="L2895">
        <v>1</v>
      </c>
      <c r="M2895">
        <v>1</v>
      </c>
      <c r="N2895" s="9">
        <v>43706</v>
      </c>
      <c r="O2895" s="9">
        <v>43707</v>
      </c>
      <c r="P2895" s="9">
        <v>43707</v>
      </c>
      <c r="Q2895" s="9">
        <v>43710</v>
      </c>
      <c r="S2895" s="2">
        <f>_xll.RHistory(I2895,".Close","START:"&amp;$K2895&amp;" END:"&amp;$K2895&amp;" INTERVAL:1D",,"TSREPEAT:NO")</f>
        <v>3.09</v>
      </c>
      <c r="T2895" s="2">
        <f>_xll.RHistory(J2895,".Close","START:"&amp;$K2895&amp;" END:"&amp;$K2895&amp;" INTERVAL:1D",,"TSREPEAT:NO")</f>
        <v>12.81</v>
      </c>
      <c r="U2895" s="2">
        <f t="shared" si="90"/>
        <v>1</v>
      </c>
      <c r="V2895" s="2">
        <f t="shared" si="89"/>
        <v>1</v>
      </c>
    </row>
    <row r="2896" spans="9:22" x14ac:dyDescent="0.25">
      <c r="I2896" t="s">
        <v>626</v>
      </c>
      <c r="J2896" t="s">
        <v>635</v>
      </c>
      <c r="K2896" s="9">
        <v>43707</v>
      </c>
      <c r="L2896">
        <v>1</v>
      </c>
      <c r="M2896">
        <v>1</v>
      </c>
      <c r="N2896" s="9">
        <v>43707</v>
      </c>
      <c r="O2896" s="9">
        <v>43710</v>
      </c>
      <c r="P2896" s="9">
        <v>43710</v>
      </c>
      <c r="Q2896" s="9">
        <v>43711</v>
      </c>
      <c r="S2896" s="2">
        <f>_xll.RHistory(I2896,".Close","START:"&amp;$K2896&amp;" END:"&amp;$K2896&amp;" INTERVAL:1D",,"TSREPEAT:NO")</f>
        <v>14.66</v>
      </c>
      <c r="T2896" s="2">
        <f>_xll.RHistory(J2896,".Close","START:"&amp;$K2896&amp;" END:"&amp;$K2896&amp;" INTERVAL:1D",,"TSREPEAT:NO")</f>
        <v>4</v>
      </c>
      <c r="U2896" s="2">
        <f t="shared" si="90"/>
        <v>1</v>
      </c>
      <c r="V2896" s="2">
        <f t="shared" si="89"/>
        <v>1</v>
      </c>
    </row>
    <row r="2897" spans="9:22" x14ac:dyDescent="0.25">
      <c r="I2897" t="s">
        <v>626</v>
      </c>
      <c r="J2897" t="s">
        <v>635</v>
      </c>
      <c r="K2897" s="9">
        <v>43708</v>
      </c>
      <c r="L2897">
        <v>0</v>
      </c>
      <c r="M2897">
        <v>0</v>
      </c>
      <c r="N2897" s="9">
        <v>-1</v>
      </c>
      <c r="O2897" s="9">
        <v>-1</v>
      </c>
      <c r="P2897" s="9">
        <v>43710</v>
      </c>
      <c r="Q2897" s="9">
        <v>43711</v>
      </c>
      <c r="S2897" s="2" t="e">
        <f>_xll.RHistory(I2897,".Close","START:"&amp;$K2897&amp;" END:"&amp;$K2897&amp;" INTERVAL:1D",,"TSREPEAT:NO")</f>
        <v>#N/A</v>
      </c>
      <c r="T2897" s="2" t="e">
        <f>_xll.RHistory(J2897,".Close","START:"&amp;$K2897&amp;" END:"&amp;$K2897&amp;" INTERVAL:1D",,"TSREPEAT:NO")</f>
        <v>#N/A</v>
      </c>
      <c r="U2897" s="2">
        <f t="shared" si="90"/>
        <v>1</v>
      </c>
      <c r="V2897" s="2">
        <f t="shared" ref="V2897:V2960" si="91">_xlfn.IFNA(IF(AND(P2897&gt;0,T2897&lt;&gt;"#N/A"),1,0), IF(P2897&lt;0,1,0))</f>
        <v>0</v>
      </c>
    </row>
    <row r="2898" spans="9:22" x14ac:dyDescent="0.25">
      <c r="I2898" t="s">
        <v>626</v>
      </c>
      <c r="J2898" t="s">
        <v>635</v>
      </c>
      <c r="K2898" s="9">
        <v>43709</v>
      </c>
      <c r="L2898">
        <v>0</v>
      </c>
      <c r="M2898">
        <v>0</v>
      </c>
      <c r="N2898" s="9">
        <v>-1</v>
      </c>
      <c r="O2898" s="9">
        <v>-1</v>
      </c>
      <c r="P2898" s="9">
        <v>43710</v>
      </c>
      <c r="Q2898" s="9">
        <v>43711</v>
      </c>
      <c r="S2898" s="2" t="e">
        <f>_xll.RHistory(I2898,".Close","START:"&amp;$K2898&amp;" END:"&amp;$K2898&amp;" INTERVAL:1D",,"TSREPEAT:NO")</f>
        <v>#N/A</v>
      </c>
      <c r="T2898" s="2" t="e">
        <f>_xll.RHistory(J2898,".Close","START:"&amp;$K2898&amp;" END:"&amp;$K2898&amp;" INTERVAL:1D",,"TSREPEAT:NO")</f>
        <v>#N/A</v>
      </c>
      <c r="U2898" s="2">
        <f t="shared" si="90"/>
        <v>1</v>
      </c>
      <c r="V2898" s="2">
        <f t="shared" si="91"/>
        <v>0</v>
      </c>
    </row>
    <row r="2899" spans="9:22" x14ac:dyDescent="0.25">
      <c r="I2899" t="s">
        <v>626</v>
      </c>
      <c r="J2899" t="s">
        <v>635</v>
      </c>
      <c r="K2899" s="9">
        <v>43710</v>
      </c>
      <c r="L2899">
        <v>0</v>
      </c>
      <c r="M2899">
        <v>1</v>
      </c>
      <c r="N2899" s="9">
        <v>43710</v>
      </c>
      <c r="O2899" s="9">
        <v>43711</v>
      </c>
      <c r="P2899" s="9">
        <v>43711</v>
      </c>
      <c r="Q2899" s="9">
        <v>43712</v>
      </c>
      <c r="S2899" s="2">
        <f>_xll.RHistory(I2899,".Close","START:"&amp;$K2899&amp;" END:"&amp;$K2899&amp;" INTERVAL:1D",,"TSREPEAT:NO")</f>
        <v>3.54</v>
      </c>
      <c r="T2899" s="2">
        <f>_xll.RHistory(J2899,".Close","START:"&amp;$K2899&amp;" END:"&amp;$K2899&amp;" INTERVAL:1D",,"TSREPEAT:NO")</f>
        <v>3.54</v>
      </c>
      <c r="U2899" s="2">
        <f t="shared" si="90"/>
        <v>1</v>
      </c>
      <c r="V2899" s="2">
        <f t="shared" si="91"/>
        <v>1</v>
      </c>
    </row>
    <row r="2900" spans="9:22" x14ac:dyDescent="0.25">
      <c r="I2900" t="s">
        <v>626</v>
      </c>
      <c r="J2900" t="s">
        <v>635</v>
      </c>
      <c r="K2900" s="9">
        <v>43711</v>
      </c>
      <c r="L2900">
        <v>1</v>
      </c>
      <c r="M2900">
        <v>1</v>
      </c>
      <c r="N2900" s="9">
        <v>43711</v>
      </c>
      <c r="O2900" s="9">
        <v>43712</v>
      </c>
      <c r="P2900" s="9">
        <v>43712</v>
      </c>
      <c r="Q2900" s="9">
        <v>43713</v>
      </c>
      <c r="S2900" s="2">
        <f>_xll.RHistory(I2900,".Close","START:"&amp;$K2900&amp;" END:"&amp;$K2900&amp;" INTERVAL:1D",,"TSREPEAT:NO")</f>
        <v>3.29</v>
      </c>
      <c r="T2900" s="2">
        <f>_xll.RHistory(J2900,".Close","START:"&amp;$K2900&amp;" END:"&amp;$K2900&amp;" INTERVAL:1D",,"TSREPEAT:NO")</f>
        <v>3.62</v>
      </c>
      <c r="U2900" s="2">
        <f t="shared" si="90"/>
        <v>1</v>
      </c>
      <c r="V2900" s="2">
        <f t="shared" si="91"/>
        <v>1</v>
      </c>
    </row>
    <row r="2901" spans="9:22" x14ac:dyDescent="0.25">
      <c r="I2901" t="s">
        <v>626</v>
      </c>
      <c r="J2901" t="s">
        <v>635</v>
      </c>
      <c r="K2901" s="9">
        <v>43712</v>
      </c>
      <c r="L2901">
        <v>1</v>
      </c>
      <c r="M2901">
        <v>1</v>
      </c>
      <c r="N2901" s="9">
        <v>43712</v>
      </c>
      <c r="O2901" s="9">
        <v>43713</v>
      </c>
      <c r="P2901" s="9">
        <v>43713</v>
      </c>
      <c r="Q2901" s="9">
        <v>43714</v>
      </c>
      <c r="S2901" s="2">
        <f>_xll.RHistory(I2901,".Close","START:"&amp;$K2901&amp;" END:"&amp;$K2901&amp;" INTERVAL:1D",,"TSREPEAT:NO")</f>
        <v>3.11</v>
      </c>
      <c r="T2901" s="2">
        <f>_xll.RHistory(J2901,".Close","START:"&amp;$K2901&amp;" END:"&amp;$K2901&amp;" INTERVAL:1D",,"TSREPEAT:NO")</f>
        <v>3.33</v>
      </c>
      <c r="U2901" s="2">
        <f t="shared" si="90"/>
        <v>1</v>
      </c>
      <c r="V2901" s="2">
        <f t="shared" si="91"/>
        <v>1</v>
      </c>
    </row>
    <row r="2902" spans="9:22" x14ac:dyDescent="0.25">
      <c r="I2902" t="s">
        <v>626</v>
      </c>
      <c r="J2902" t="s">
        <v>635</v>
      </c>
      <c r="K2902" s="9">
        <v>43713</v>
      </c>
      <c r="L2902">
        <v>1</v>
      </c>
      <c r="M2902">
        <v>1</v>
      </c>
      <c r="N2902" s="9">
        <v>43713</v>
      </c>
      <c r="O2902" s="9">
        <v>43714</v>
      </c>
      <c r="P2902" s="9">
        <v>43714</v>
      </c>
      <c r="Q2902" s="9">
        <v>43717</v>
      </c>
      <c r="S2902" s="2">
        <f>_xll.RHistory(I2902,".Close","START:"&amp;$K2902&amp;" END:"&amp;$K2902&amp;" INTERVAL:1D",,"TSREPEAT:NO")</f>
        <v>2.81</v>
      </c>
      <c r="T2902" s="2">
        <f>_xll.RHistory(J2902,".Close","START:"&amp;$K2902&amp;" END:"&amp;$K2902&amp;" INTERVAL:1D",,"TSREPEAT:NO")</f>
        <v>10.18</v>
      </c>
      <c r="U2902" s="2">
        <f t="shared" si="90"/>
        <v>1</v>
      </c>
      <c r="V2902" s="2">
        <f t="shared" si="91"/>
        <v>1</v>
      </c>
    </row>
    <row r="2903" spans="9:22" x14ac:dyDescent="0.25">
      <c r="I2903" t="s">
        <v>626</v>
      </c>
      <c r="J2903" t="s">
        <v>635</v>
      </c>
      <c r="K2903" s="9">
        <v>43714</v>
      </c>
      <c r="L2903">
        <v>1</v>
      </c>
      <c r="M2903">
        <v>1</v>
      </c>
      <c r="N2903" s="9">
        <v>43714</v>
      </c>
      <c r="O2903" s="9">
        <v>43717</v>
      </c>
      <c r="P2903" s="9">
        <v>43717</v>
      </c>
      <c r="Q2903" s="9">
        <v>43718</v>
      </c>
      <c r="S2903" s="2">
        <f>_xll.RHistory(I2903,".Close","START:"&amp;$K2903&amp;" END:"&amp;$K2903&amp;" INTERVAL:1D",,"TSREPEAT:NO")</f>
        <v>10.63</v>
      </c>
      <c r="T2903" s="2">
        <f>_xll.RHistory(J2903,".Close","START:"&amp;$K2903&amp;" END:"&amp;$K2903&amp;" INTERVAL:1D",,"TSREPEAT:NO")</f>
        <v>3.54</v>
      </c>
      <c r="U2903" s="2">
        <f t="shared" si="90"/>
        <v>1</v>
      </c>
      <c r="V2903" s="2">
        <f t="shared" si="91"/>
        <v>1</v>
      </c>
    </row>
    <row r="2904" spans="9:22" x14ac:dyDescent="0.25">
      <c r="I2904" t="s">
        <v>626</v>
      </c>
      <c r="J2904" t="s">
        <v>635</v>
      </c>
      <c r="K2904" s="9">
        <v>43715</v>
      </c>
      <c r="L2904">
        <v>0</v>
      </c>
      <c r="M2904">
        <v>0</v>
      </c>
      <c r="N2904" s="9">
        <v>-1</v>
      </c>
      <c r="O2904" s="9">
        <v>-1</v>
      </c>
      <c r="P2904" s="9">
        <v>43717</v>
      </c>
      <c r="Q2904" s="9">
        <v>43718</v>
      </c>
      <c r="S2904" s="2" t="e">
        <f>_xll.RHistory(I2904,".Close","START:"&amp;$K2904&amp;" END:"&amp;$K2904&amp;" INTERVAL:1D",,"TSREPEAT:NO")</f>
        <v>#N/A</v>
      </c>
      <c r="T2904" s="2" t="e">
        <f>_xll.RHistory(J2904,".Close","START:"&amp;$K2904&amp;" END:"&amp;$K2904&amp;" INTERVAL:1D",,"TSREPEAT:NO")</f>
        <v>#N/A</v>
      </c>
      <c r="U2904" s="2">
        <f t="shared" si="90"/>
        <v>1</v>
      </c>
      <c r="V2904" s="2">
        <f t="shared" si="91"/>
        <v>0</v>
      </c>
    </row>
    <row r="2905" spans="9:22" x14ac:dyDescent="0.25">
      <c r="I2905" t="s">
        <v>626</v>
      </c>
      <c r="J2905" t="s">
        <v>635</v>
      </c>
      <c r="K2905" s="9">
        <v>43716</v>
      </c>
      <c r="L2905">
        <v>0</v>
      </c>
      <c r="M2905">
        <v>0</v>
      </c>
      <c r="N2905" s="9">
        <v>-1</v>
      </c>
      <c r="O2905" s="9">
        <v>-1</v>
      </c>
      <c r="P2905" s="9">
        <v>43717</v>
      </c>
      <c r="Q2905" s="9">
        <v>43718</v>
      </c>
      <c r="S2905" s="2" t="e">
        <f>_xll.RHistory(I2905,".Close","START:"&amp;$K2905&amp;" END:"&amp;$K2905&amp;" INTERVAL:1D",,"TSREPEAT:NO")</f>
        <v>#N/A</v>
      </c>
      <c r="T2905" s="2" t="e">
        <f>_xll.RHistory(J2905,".Close","START:"&amp;$K2905&amp;" END:"&amp;$K2905&amp;" INTERVAL:1D",,"TSREPEAT:NO")</f>
        <v>#N/A</v>
      </c>
      <c r="U2905" s="2">
        <f t="shared" si="90"/>
        <v>1</v>
      </c>
      <c r="V2905" s="2">
        <f t="shared" si="91"/>
        <v>0</v>
      </c>
    </row>
    <row r="2906" spans="9:22" x14ac:dyDescent="0.25">
      <c r="I2906" t="s">
        <v>626</v>
      </c>
      <c r="J2906" t="s">
        <v>635</v>
      </c>
      <c r="K2906" s="9">
        <v>43717</v>
      </c>
      <c r="L2906">
        <v>1</v>
      </c>
      <c r="M2906">
        <v>1</v>
      </c>
      <c r="N2906" s="9">
        <v>43717</v>
      </c>
      <c r="O2906" s="9">
        <v>43718</v>
      </c>
      <c r="P2906" s="9">
        <v>43718</v>
      </c>
      <c r="Q2906" s="9">
        <v>43719</v>
      </c>
      <c r="S2906" s="2">
        <f>_xll.RHistory(I2906,".Close","START:"&amp;$K2906&amp;" END:"&amp;$K2906&amp;" INTERVAL:1D",,"TSREPEAT:NO")</f>
        <v>3.37</v>
      </c>
      <c r="T2906" s="2">
        <f>_xll.RHistory(J2906,".Close","START:"&amp;$K2906&amp;" END:"&amp;$K2906&amp;" INTERVAL:1D",,"TSREPEAT:NO")</f>
        <v>3.31</v>
      </c>
      <c r="U2906" s="2">
        <f t="shared" si="90"/>
        <v>1</v>
      </c>
      <c r="V2906" s="2">
        <f t="shared" si="91"/>
        <v>1</v>
      </c>
    </row>
    <row r="2907" spans="9:22" x14ac:dyDescent="0.25">
      <c r="I2907" t="s">
        <v>626</v>
      </c>
      <c r="J2907" t="s">
        <v>635</v>
      </c>
      <c r="K2907" s="9">
        <v>43718</v>
      </c>
      <c r="L2907">
        <v>1</v>
      </c>
      <c r="M2907">
        <v>1</v>
      </c>
      <c r="N2907" s="9">
        <v>43718</v>
      </c>
      <c r="O2907" s="9">
        <v>43719</v>
      </c>
      <c r="P2907" s="9">
        <v>43719</v>
      </c>
      <c r="Q2907" s="9">
        <v>43720</v>
      </c>
      <c r="S2907" s="2">
        <f>_xll.RHistory(I2907,".Close","START:"&amp;$K2907&amp;" END:"&amp;$K2907&amp;" INTERVAL:1D",,"TSREPEAT:NO")</f>
        <v>2.93</v>
      </c>
      <c r="T2907" s="2">
        <f>_xll.RHistory(J2907,".Close","START:"&amp;$K2907&amp;" END:"&amp;$K2907&amp;" INTERVAL:1D",,"TSREPEAT:NO")</f>
        <v>3.6150000000000002</v>
      </c>
      <c r="U2907" s="2">
        <f t="shared" si="90"/>
        <v>1</v>
      </c>
      <c r="V2907" s="2">
        <f t="shared" si="91"/>
        <v>1</v>
      </c>
    </row>
    <row r="2908" spans="9:22" x14ac:dyDescent="0.25">
      <c r="I2908" t="s">
        <v>626</v>
      </c>
      <c r="J2908" t="s">
        <v>635</v>
      </c>
      <c r="K2908" s="9">
        <v>43719</v>
      </c>
      <c r="L2908">
        <v>1</v>
      </c>
      <c r="M2908">
        <v>1</v>
      </c>
      <c r="N2908" s="9">
        <v>43719</v>
      </c>
      <c r="O2908" s="9">
        <v>43720</v>
      </c>
      <c r="P2908" s="9">
        <v>43720</v>
      </c>
      <c r="Q2908" s="9">
        <v>43721</v>
      </c>
      <c r="S2908" s="2">
        <f>_xll.RHistory(I2908,".Close","START:"&amp;$K2908&amp;" END:"&amp;$K2908&amp;" INTERVAL:1D",,"TSREPEAT:NO")</f>
        <v>3.16</v>
      </c>
      <c r="T2908" s="2">
        <f>_xll.RHistory(J2908,".Close","START:"&amp;$K2908&amp;" END:"&amp;$K2908&amp;" INTERVAL:1D",,"TSREPEAT:NO")</f>
        <v>2.98</v>
      </c>
      <c r="U2908" s="2">
        <f t="shared" si="90"/>
        <v>1</v>
      </c>
      <c r="V2908" s="2">
        <f t="shared" si="91"/>
        <v>1</v>
      </c>
    </row>
    <row r="2909" spans="9:22" x14ac:dyDescent="0.25">
      <c r="I2909" t="s">
        <v>626</v>
      </c>
      <c r="J2909" t="s">
        <v>635</v>
      </c>
      <c r="K2909" s="9">
        <v>43720</v>
      </c>
      <c r="L2909">
        <v>1</v>
      </c>
      <c r="M2909">
        <v>1</v>
      </c>
      <c r="N2909" s="9">
        <v>43720</v>
      </c>
      <c r="O2909" s="9">
        <v>43721</v>
      </c>
      <c r="P2909" s="9">
        <v>43721</v>
      </c>
      <c r="Q2909" s="9">
        <v>43724</v>
      </c>
      <c r="S2909" s="2">
        <f>_xll.RHistory(I2909,".Close","START:"&amp;$K2909&amp;" END:"&amp;$K2909&amp;" INTERVAL:1D",,"TSREPEAT:NO")</f>
        <v>3.43</v>
      </c>
      <c r="T2909" s="2">
        <f>_xll.RHistory(J2909,".Close","START:"&amp;$K2909&amp;" END:"&amp;$K2909&amp;" INTERVAL:1D",,"TSREPEAT:NO")</f>
        <v>12.22</v>
      </c>
      <c r="U2909" s="2">
        <f t="shared" si="90"/>
        <v>1</v>
      </c>
      <c r="V2909" s="2">
        <f t="shared" si="91"/>
        <v>1</v>
      </c>
    </row>
    <row r="2910" spans="9:22" x14ac:dyDescent="0.25">
      <c r="I2910" t="s">
        <v>626</v>
      </c>
      <c r="J2910" t="s">
        <v>635</v>
      </c>
      <c r="K2910" s="9">
        <v>43721</v>
      </c>
      <c r="L2910">
        <v>1</v>
      </c>
      <c r="M2910">
        <v>1</v>
      </c>
      <c r="N2910" s="9">
        <v>43721</v>
      </c>
      <c r="O2910" s="9">
        <v>43724</v>
      </c>
      <c r="P2910" s="9">
        <v>43724</v>
      </c>
      <c r="Q2910" s="9">
        <v>43725</v>
      </c>
      <c r="S2910" s="2">
        <f>_xll.RHistory(I2910,".Close","START:"&amp;$K2910&amp;" END:"&amp;$K2910&amp;" INTERVAL:1D",,"TSREPEAT:NO")</f>
        <v>13.25</v>
      </c>
      <c r="T2910" s="2">
        <f>_xll.RHistory(J2910,".Close","START:"&amp;$K2910&amp;" END:"&amp;$K2910&amp;" INTERVAL:1D",,"TSREPEAT:NO")</f>
        <v>4.4800000000000004</v>
      </c>
      <c r="U2910" s="2">
        <f t="shared" si="90"/>
        <v>1</v>
      </c>
      <c r="V2910" s="2">
        <f t="shared" si="91"/>
        <v>1</v>
      </c>
    </row>
    <row r="2911" spans="9:22" x14ac:dyDescent="0.25">
      <c r="I2911" t="s">
        <v>626</v>
      </c>
      <c r="J2911" t="s">
        <v>635</v>
      </c>
      <c r="K2911" s="9">
        <v>43722</v>
      </c>
      <c r="L2911">
        <v>0</v>
      </c>
      <c r="M2911">
        <v>0</v>
      </c>
      <c r="N2911" s="9">
        <v>-1</v>
      </c>
      <c r="O2911" s="9">
        <v>-1</v>
      </c>
      <c r="P2911" s="9">
        <v>43724</v>
      </c>
      <c r="Q2911" s="9">
        <v>43725</v>
      </c>
      <c r="S2911" s="2" t="e">
        <f>_xll.RHistory(I2911,".Close","START:"&amp;$K2911&amp;" END:"&amp;$K2911&amp;" INTERVAL:1D",,"TSREPEAT:NO")</f>
        <v>#N/A</v>
      </c>
      <c r="T2911" s="2" t="e">
        <f>_xll.RHistory(J2911,".Close","START:"&amp;$K2911&amp;" END:"&amp;$K2911&amp;" INTERVAL:1D",,"TSREPEAT:NO")</f>
        <v>#N/A</v>
      </c>
      <c r="U2911" s="2">
        <f t="shared" si="90"/>
        <v>1</v>
      </c>
      <c r="V2911" s="2">
        <f t="shared" si="91"/>
        <v>0</v>
      </c>
    </row>
    <row r="2912" spans="9:22" x14ac:dyDescent="0.25">
      <c r="I2912" t="s">
        <v>626</v>
      </c>
      <c r="J2912" t="s">
        <v>635</v>
      </c>
      <c r="K2912" s="9">
        <v>43723</v>
      </c>
      <c r="L2912">
        <v>0</v>
      </c>
      <c r="M2912">
        <v>0</v>
      </c>
      <c r="N2912" s="9">
        <v>-1</v>
      </c>
      <c r="O2912" s="9">
        <v>-1</v>
      </c>
      <c r="P2912" s="9">
        <v>43724</v>
      </c>
      <c r="Q2912" s="9">
        <v>43725</v>
      </c>
      <c r="S2912" s="2" t="e">
        <f>_xll.RHistory(I2912,".Close","START:"&amp;$K2912&amp;" END:"&amp;$K2912&amp;" INTERVAL:1D",,"TSREPEAT:NO")</f>
        <v>#N/A</v>
      </c>
      <c r="T2912" s="2" t="e">
        <f>_xll.RHistory(J2912,".Close","START:"&amp;$K2912&amp;" END:"&amp;$K2912&amp;" INTERVAL:1D",,"TSREPEAT:NO")</f>
        <v>#N/A</v>
      </c>
      <c r="U2912" s="2">
        <f t="shared" si="90"/>
        <v>1</v>
      </c>
      <c r="V2912" s="2">
        <f t="shared" si="91"/>
        <v>0</v>
      </c>
    </row>
    <row r="2913" spans="9:22" x14ac:dyDescent="0.25">
      <c r="I2913" t="s">
        <v>626</v>
      </c>
      <c r="J2913" t="s">
        <v>635</v>
      </c>
      <c r="K2913" s="9">
        <v>43724</v>
      </c>
      <c r="L2913">
        <v>1</v>
      </c>
      <c r="M2913">
        <v>1</v>
      </c>
      <c r="N2913" s="9">
        <v>43724</v>
      </c>
      <c r="O2913" s="9">
        <v>43725</v>
      </c>
      <c r="P2913" s="9">
        <v>43725</v>
      </c>
      <c r="Q2913" s="9">
        <v>43726</v>
      </c>
      <c r="S2913" s="2">
        <f>_xll.RHistory(I2913,".Close","START:"&amp;$K2913&amp;" END:"&amp;$K2913&amp;" INTERVAL:1D",,"TSREPEAT:NO")</f>
        <v>12.5</v>
      </c>
      <c r="T2913" s="2">
        <f>_xll.RHistory(J2913,".Close","START:"&amp;$K2913&amp;" END:"&amp;$K2913&amp;" INTERVAL:1D",,"TSREPEAT:NO")</f>
        <v>4.4400000000000004</v>
      </c>
      <c r="U2913" s="2">
        <f t="shared" si="90"/>
        <v>1</v>
      </c>
      <c r="V2913" s="2">
        <f t="shared" si="91"/>
        <v>1</v>
      </c>
    </row>
    <row r="2914" spans="9:22" x14ac:dyDescent="0.25">
      <c r="I2914" t="s">
        <v>626</v>
      </c>
      <c r="J2914" t="s">
        <v>635</v>
      </c>
      <c r="K2914" s="9">
        <v>43725</v>
      </c>
      <c r="L2914">
        <v>1</v>
      </c>
      <c r="M2914">
        <v>1</v>
      </c>
      <c r="N2914" s="9">
        <v>43725</v>
      </c>
      <c r="O2914" s="9">
        <v>43726</v>
      </c>
      <c r="P2914" s="9">
        <v>43726</v>
      </c>
      <c r="Q2914" s="9">
        <v>43727</v>
      </c>
      <c r="S2914" s="2">
        <f>_xll.RHistory(I2914,".Close","START:"&amp;$K2914&amp;" END:"&amp;$K2914&amp;" INTERVAL:1D",,"TSREPEAT:NO")</f>
        <v>1.94</v>
      </c>
      <c r="T2914" s="2">
        <f>_xll.RHistory(J2914,".Close","START:"&amp;$K2914&amp;" END:"&amp;$K2914&amp;" INTERVAL:1D",,"TSREPEAT:NO")</f>
        <v>-3.57</v>
      </c>
      <c r="U2914" s="2">
        <f t="shared" si="90"/>
        <v>1</v>
      </c>
      <c r="V2914" s="2">
        <f t="shared" si="91"/>
        <v>1</v>
      </c>
    </row>
    <row r="2915" spans="9:22" x14ac:dyDescent="0.25">
      <c r="I2915" t="s">
        <v>626</v>
      </c>
      <c r="J2915" t="s">
        <v>635</v>
      </c>
      <c r="K2915" s="9">
        <v>43726</v>
      </c>
      <c r="L2915">
        <v>1</v>
      </c>
      <c r="M2915">
        <v>1</v>
      </c>
      <c r="N2915" s="9">
        <v>43726</v>
      </c>
      <c r="O2915" s="9">
        <v>43727</v>
      </c>
      <c r="P2915" s="9">
        <v>43727</v>
      </c>
      <c r="Q2915" s="9">
        <v>43728</v>
      </c>
      <c r="S2915" s="2">
        <f>_xll.RHistory(I2915,".Close","START:"&amp;$K2915&amp;" END:"&amp;$K2915&amp;" INTERVAL:1D",,"TSREPEAT:NO")</f>
        <v>3.86</v>
      </c>
      <c r="T2915" s="2">
        <f>_xll.RHistory(J2915,".Close","START:"&amp;$K2915&amp;" END:"&amp;$K2915&amp;" INTERVAL:1D",,"TSREPEAT:NO")</f>
        <v>0.46</v>
      </c>
      <c r="U2915" s="2">
        <f t="shared" si="90"/>
        <v>1</v>
      </c>
      <c r="V2915" s="2">
        <f t="shared" si="91"/>
        <v>1</v>
      </c>
    </row>
    <row r="2916" spans="9:22" x14ac:dyDescent="0.25">
      <c r="I2916" t="s">
        <v>626</v>
      </c>
      <c r="J2916" t="s">
        <v>635</v>
      </c>
      <c r="K2916" s="9">
        <v>43727</v>
      </c>
      <c r="L2916">
        <v>1</v>
      </c>
      <c r="M2916">
        <v>1</v>
      </c>
      <c r="N2916" s="9">
        <v>43727</v>
      </c>
      <c r="O2916" s="9">
        <v>43728</v>
      </c>
      <c r="P2916" s="9">
        <v>43728</v>
      </c>
      <c r="Q2916" s="9">
        <v>43731</v>
      </c>
      <c r="S2916" s="2">
        <f>_xll.RHistory(I2916,".Close","START:"&amp;$K2916&amp;" END:"&amp;$K2916&amp;" INTERVAL:1D",,"TSREPEAT:NO")</f>
        <v>1.46</v>
      </c>
      <c r="T2916" s="2">
        <f>_xll.RHistory(J2916,".Close","START:"&amp;$K2916&amp;" END:"&amp;$K2916&amp;" INTERVAL:1D",,"TSREPEAT:NO")</f>
        <v>9.9700000000000006</v>
      </c>
      <c r="U2916" s="2">
        <f t="shared" si="90"/>
        <v>1</v>
      </c>
      <c r="V2916" s="2">
        <f t="shared" si="91"/>
        <v>1</v>
      </c>
    </row>
    <row r="2917" spans="9:22" x14ac:dyDescent="0.25">
      <c r="I2917" t="s">
        <v>626</v>
      </c>
      <c r="J2917" t="s">
        <v>635</v>
      </c>
      <c r="K2917" s="9">
        <v>43728</v>
      </c>
      <c r="L2917">
        <v>1</v>
      </c>
      <c r="M2917">
        <v>1</v>
      </c>
      <c r="N2917" s="9">
        <v>43728</v>
      </c>
      <c r="O2917" s="9">
        <v>43731</v>
      </c>
      <c r="P2917" s="9">
        <v>43731</v>
      </c>
      <c r="Q2917" s="9">
        <v>43732</v>
      </c>
      <c r="S2917" s="2">
        <f>_xll.RHistory(I2917,".Close","START:"&amp;$K2917&amp;" END:"&amp;$K2917&amp;" INTERVAL:1D",,"TSREPEAT:NO")</f>
        <v>14.08</v>
      </c>
      <c r="T2917" s="2">
        <f>_xll.RHistory(J2917,".Close","START:"&amp;$K2917&amp;" END:"&amp;$K2917&amp;" INTERVAL:1D",,"TSREPEAT:NO")</f>
        <v>2.75</v>
      </c>
      <c r="U2917" s="2">
        <f t="shared" si="90"/>
        <v>1</v>
      </c>
      <c r="V2917" s="2">
        <f t="shared" si="91"/>
        <v>1</v>
      </c>
    </row>
    <row r="2918" spans="9:22" x14ac:dyDescent="0.25">
      <c r="I2918" t="s">
        <v>626</v>
      </c>
      <c r="J2918" t="s">
        <v>635</v>
      </c>
      <c r="K2918" s="9">
        <v>43729</v>
      </c>
      <c r="L2918">
        <v>0</v>
      </c>
      <c r="M2918">
        <v>0</v>
      </c>
      <c r="N2918" s="9">
        <v>-1</v>
      </c>
      <c r="O2918" s="9">
        <v>-1</v>
      </c>
      <c r="P2918" s="9">
        <v>43731</v>
      </c>
      <c r="Q2918" s="9">
        <v>43732</v>
      </c>
      <c r="S2918" s="2" t="e">
        <f>_xll.RHistory(I2918,".Close","START:"&amp;$K2918&amp;" END:"&amp;$K2918&amp;" INTERVAL:1D",,"TSREPEAT:NO")</f>
        <v>#N/A</v>
      </c>
      <c r="T2918" s="2" t="e">
        <f>_xll.RHistory(J2918,".Close","START:"&amp;$K2918&amp;" END:"&amp;$K2918&amp;" INTERVAL:1D",,"TSREPEAT:NO")</f>
        <v>#N/A</v>
      </c>
      <c r="U2918" s="2">
        <f t="shared" si="90"/>
        <v>1</v>
      </c>
      <c r="V2918" s="2">
        <f t="shared" si="91"/>
        <v>0</v>
      </c>
    </row>
    <row r="2919" spans="9:22" x14ac:dyDescent="0.25">
      <c r="I2919" t="s">
        <v>626</v>
      </c>
      <c r="J2919" t="s">
        <v>635</v>
      </c>
      <c r="K2919" s="9">
        <v>43730</v>
      </c>
      <c r="L2919">
        <v>0</v>
      </c>
      <c r="M2919">
        <v>0</v>
      </c>
      <c r="N2919" s="9">
        <v>-1</v>
      </c>
      <c r="O2919" s="9">
        <v>-1</v>
      </c>
      <c r="P2919" s="9">
        <v>43731</v>
      </c>
      <c r="Q2919" s="9">
        <v>43732</v>
      </c>
      <c r="S2919" s="2" t="e">
        <f>_xll.RHistory(I2919,".Close","START:"&amp;$K2919&amp;" END:"&amp;$K2919&amp;" INTERVAL:1D",,"TSREPEAT:NO")</f>
        <v>#N/A</v>
      </c>
      <c r="T2919" s="2" t="e">
        <f>_xll.RHistory(J2919,".Close","START:"&amp;$K2919&amp;" END:"&amp;$K2919&amp;" INTERVAL:1D",,"TSREPEAT:NO")</f>
        <v>#N/A</v>
      </c>
      <c r="U2919" s="2">
        <f t="shared" si="90"/>
        <v>1</v>
      </c>
      <c r="V2919" s="2">
        <f t="shared" si="91"/>
        <v>0</v>
      </c>
    </row>
    <row r="2920" spans="9:22" x14ac:dyDescent="0.25">
      <c r="I2920" t="s">
        <v>626</v>
      </c>
      <c r="J2920" t="s">
        <v>635</v>
      </c>
      <c r="K2920" s="9">
        <v>43731</v>
      </c>
      <c r="L2920">
        <v>1</v>
      </c>
      <c r="M2920">
        <v>1</v>
      </c>
      <c r="N2920" s="9">
        <v>43731</v>
      </c>
      <c r="O2920" s="9">
        <v>43732</v>
      </c>
      <c r="P2920" s="9">
        <v>43732</v>
      </c>
      <c r="Q2920" s="9">
        <v>43733</v>
      </c>
      <c r="S2920" s="2">
        <f>_xll.RHistory(I2920,".Close","START:"&amp;$K2920&amp;" END:"&amp;$K2920&amp;" INTERVAL:1D",,"TSREPEAT:NO")</f>
        <v>3.68</v>
      </c>
      <c r="T2920" s="2">
        <f>_xll.RHistory(J2920,".Close","START:"&amp;$K2920&amp;" END:"&amp;$K2920&amp;" INTERVAL:1D",,"TSREPEAT:NO")</f>
        <v>3.2360000000000002</v>
      </c>
      <c r="U2920" s="2">
        <f t="shared" si="90"/>
        <v>1</v>
      </c>
      <c r="V2920" s="2">
        <f t="shared" si="91"/>
        <v>1</v>
      </c>
    </row>
    <row r="2921" spans="9:22" x14ac:dyDescent="0.25">
      <c r="I2921" t="s">
        <v>626</v>
      </c>
      <c r="J2921" t="s">
        <v>635</v>
      </c>
      <c r="K2921" s="9">
        <v>43732</v>
      </c>
      <c r="L2921">
        <v>1</v>
      </c>
      <c r="M2921">
        <v>1</v>
      </c>
      <c r="N2921" s="9">
        <v>43732</v>
      </c>
      <c r="O2921" s="9">
        <v>43733</v>
      </c>
      <c r="P2921" s="9">
        <v>43733</v>
      </c>
      <c r="Q2921" s="9">
        <v>43734</v>
      </c>
      <c r="S2921" s="2">
        <f>_xll.RHistory(I2921,".Close","START:"&amp;$K2921&amp;" END:"&amp;$K2921&amp;" INTERVAL:1D",,"TSREPEAT:NO")</f>
        <v>3.62</v>
      </c>
      <c r="T2921" s="2">
        <f>_xll.RHistory(J2921,".Close","START:"&amp;$K2921&amp;" END:"&amp;$K2921&amp;" INTERVAL:1D",,"TSREPEAT:NO")</f>
        <v>2.165</v>
      </c>
      <c r="U2921" s="2">
        <f t="shared" si="90"/>
        <v>1</v>
      </c>
      <c r="V2921" s="2">
        <f t="shared" si="91"/>
        <v>1</v>
      </c>
    </row>
    <row r="2922" spans="9:22" x14ac:dyDescent="0.25">
      <c r="I2922" t="s">
        <v>626</v>
      </c>
      <c r="J2922" t="s">
        <v>635</v>
      </c>
      <c r="K2922" s="9">
        <v>43733</v>
      </c>
      <c r="L2922">
        <v>1</v>
      </c>
      <c r="M2922">
        <v>1</v>
      </c>
      <c r="N2922" s="9">
        <v>43733</v>
      </c>
      <c r="O2922" s="9">
        <v>43734</v>
      </c>
      <c r="P2922" s="9">
        <v>43734</v>
      </c>
      <c r="Q2922" s="9">
        <v>43735</v>
      </c>
      <c r="S2922" s="2">
        <f>_xll.RHistory(I2922,".Close","START:"&amp;$K2922&amp;" END:"&amp;$K2922&amp;" INTERVAL:1D",,"TSREPEAT:NO")</f>
        <v>3.37</v>
      </c>
      <c r="T2922" s="2">
        <f>_xll.RHistory(J2922,".Close","START:"&amp;$K2922&amp;" END:"&amp;$K2922&amp;" INTERVAL:1D",,"TSREPEAT:NO")</f>
        <v>3.78</v>
      </c>
      <c r="U2922" s="2">
        <f t="shared" si="90"/>
        <v>1</v>
      </c>
      <c r="V2922" s="2">
        <f t="shared" si="91"/>
        <v>1</v>
      </c>
    </row>
    <row r="2923" spans="9:22" x14ac:dyDescent="0.25">
      <c r="I2923" t="s">
        <v>626</v>
      </c>
      <c r="J2923" t="s">
        <v>635</v>
      </c>
      <c r="K2923" s="9">
        <v>43734</v>
      </c>
      <c r="L2923">
        <v>1</v>
      </c>
      <c r="M2923">
        <v>1</v>
      </c>
      <c r="N2923" s="9">
        <v>43734</v>
      </c>
      <c r="O2923" s="9">
        <v>43735</v>
      </c>
      <c r="P2923" s="9">
        <v>43735</v>
      </c>
      <c r="Q2923" s="9">
        <v>43738</v>
      </c>
      <c r="S2923" s="2">
        <f>_xll.RHistory(I2923,".Close","START:"&amp;$K2923&amp;" END:"&amp;$K2923&amp;" INTERVAL:1D",,"TSREPEAT:NO")</f>
        <v>2.415</v>
      </c>
      <c r="T2923" s="2">
        <f>_xll.RHistory(J2923,".Close","START:"&amp;$K2923&amp;" END:"&amp;$K2923&amp;" INTERVAL:1D",,"TSREPEAT:NO")</f>
        <v>11.988</v>
      </c>
      <c r="U2923" s="2">
        <f t="shared" si="90"/>
        <v>1</v>
      </c>
      <c r="V2923" s="2">
        <f t="shared" si="91"/>
        <v>1</v>
      </c>
    </row>
    <row r="2924" spans="9:22" x14ac:dyDescent="0.25">
      <c r="I2924" t="s">
        <v>626</v>
      </c>
      <c r="J2924" t="s">
        <v>635</v>
      </c>
      <c r="K2924" s="9">
        <v>43735</v>
      </c>
      <c r="L2924">
        <v>1</v>
      </c>
      <c r="M2924">
        <v>1</v>
      </c>
      <c r="N2924" s="9">
        <v>43735</v>
      </c>
      <c r="O2924" s="9">
        <v>43738</v>
      </c>
      <c r="P2924" s="9">
        <v>43738</v>
      </c>
      <c r="Q2924" s="9">
        <v>43739</v>
      </c>
      <c r="S2924" s="2">
        <f>_xll.RHistory(I2924,".Close","START:"&amp;$K2924&amp;" END:"&amp;$K2924&amp;" INTERVAL:1D",,"TSREPEAT:NO")</f>
        <v>12.89</v>
      </c>
      <c r="T2924" s="2">
        <f>_xll.RHistory(J2924,".Close","START:"&amp;$K2924&amp;" END:"&amp;$K2924&amp;" INTERVAL:1D",,"TSREPEAT:NO")</f>
        <v>-3.38</v>
      </c>
      <c r="U2924" s="2">
        <f t="shared" si="90"/>
        <v>1</v>
      </c>
      <c r="V2924" s="2">
        <f t="shared" si="91"/>
        <v>1</v>
      </c>
    </row>
    <row r="2925" spans="9:22" x14ac:dyDescent="0.25">
      <c r="I2925" t="s">
        <v>626</v>
      </c>
      <c r="J2925" t="s">
        <v>635</v>
      </c>
      <c r="K2925" s="9">
        <v>43736</v>
      </c>
      <c r="L2925">
        <v>0</v>
      </c>
      <c r="M2925">
        <v>0</v>
      </c>
      <c r="N2925" s="9">
        <v>-1</v>
      </c>
      <c r="O2925" s="9">
        <v>-1</v>
      </c>
      <c r="P2925" s="9">
        <v>43738</v>
      </c>
      <c r="Q2925" s="9">
        <v>43739</v>
      </c>
      <c r="S2925" s="2" t="e">
        <f>_xll.RHistory(I2925,".Close","START:"&amp;$K2925&amp;" END:"&amp;$K2925&amp;" INTERVAL:1D",,"TSREPEAT:NO")</f>
        <v>#N/A</v>
      </c>
      <c r="T2925" s="2" t="e">
        <f>_xll.RHistory(J2925,".Close","START:"&amp;$K2925&amp;" END:"&amp;$K2925&amp;" INTERVAL:1D",,"TSREPEAT:NO")</f>
        <v>#N/A</v>
      </c>
      <c r="U2925" s="2">
        <f t="shared" si="90"/>
        <v>1</v>
      </c>
      <c r="V2925" s="2">
        <f t="shared" si="91"/>
        <v>0</v>
      </c>
    </row>
    <row r="2926" spans="9:22" x14ac:dyDescent="0.25">
      <c r="I2926" t="s">
        <v>626</v>
      </c>
      <c r="J2926" t="s">
        <v>635</v>
      </c>
      <c r="K2926" s="9">
        <v>43737</v>
      </c>
      <c r="L2926">
        <v>0</v>
      </c>
      <c r="M2926">
        <v>0</v>
      </c>
      <c r="N2926" s="9">
        <v>-1</v>
      </c>
      <c r="O2926" s="9">
        <v>-1</v>
      </c>
      <c r="P2926" s="9">
        <v>43738</v>
      </c>
      <c r="Q2926" s="9">
        <v>43739</v>
      </c>
      <c r="S2926" s="2" t="e">
        <f>_xll.RHistory(I2926,".Close","START:"&amp;$K2926&amp;" END:"&amp;$K2926&amp;" INTERVAL:1D",,"TSREPEAT:NO")</f>
        <v>#N/A</v>
      </c>
      <c r="T2926" s="2" t="e">
        <f>_xll.RHistory(J2926,".Close","START:"&amp;$K2926&amp;" END:"&amp;$K2926&amp;" INTERVAL:1D",,"TSREPEAT:NO")</f>
        <v>#N/A</v>
      </c>
      <c r="U2926" s="2">
        <f t="shared" si="90"/>
        <v>1</v>
      </c>
      <c r="V2926" s="2">
        <f t="shared" si="91"/>
        <v>0</v>
      </c>
    </row>
    <row r="2927" spans="9:22" x14ac:dyDescent="0.25">
      <c r="I2927" t="s">
        <v>626</v>
      </c>
      <c r="J2927" t="s">
        <v>635</v>
      </c>
      <c r="K2927" s="9">
        <v>43738</v>
      </c>
      <c r="L2927">
        <v>1</v>
      </c>
      <c r="M2927">
        <v>1</v>
      </c>
      <c r="N2927" s="9">
        <v>43738</v>
      </c>
      <c r="O2927" s="9">
        <v>43739</v>
      </c>
      <c r="P2927" s="9">
        <v>43739</v>
      </c>
      <c r="Q2927" s="9">
        <v>43740</v>
      </c>
      <c r="S2927" s="2">
        <f>_xll.RHistory(I2927,".Close","START:"&amp;$K2927&amp;" END:"&amp;$K2927&amp;" INTERVAL:1D",,"TSREPEAT:NO")</f>
        <v>6.73</v>
      </c>
      <c r="T2927" s="2">
        <f>_xll.RHistory(J2927,".Close","START:"&amp;$K2927&amp;" END:"&amp;$K2927&amp;" INTERVAL:1D",,"TSREPEAT:NO")</f>
        <v>5.7530000000000001</v>
      </c>
      <c r="U2927" s="2">
        <f t="shared" si="90"/>
        <v>1</v>
      </c>
      <c r="V2927" s="2">
        <f t="shared" si="91"/>
        <v>1</v>
      </c>
    </row>
    <row r="2928" spans="9:22" x14ac:dyDescent="0.25">
      <c r="I2928" t="s">
        <v>626</v>
      </c>
      <c r="J2928" t="s">
        <v>635</v>
      </c>
      <c r="K2928" s="9">
        <v>43739</v>
      </c>
      <c r="L2928">
        <v>1</v>
      </c>
      <c r="M2928">
        <v>1</v>
      </c>
      <c r="N2928" s="9">
        <v>43739</v>
      </c>
      <c r="O2928" s="9">
        <v>43740</v>
      </c>
      <c r="P2928" s="9">
        <v>43740</v>
      </c>
      <c r="Q2928" s="9">
        <v>43741</v>
      </c>
      <c r="S2928" s="2">
        <f>_xll.RHistory(I2928,".Close","START:"&amp;$K2928&amp;" END:"&amp;$K2928&amp;" INTERVAL:1D",,"TSREPEAT:NO")</f>
        <v>3.92</v>
      </c>
      <c r="T2928" s="2">
        <f>_xll.RHistory(J2928,".Close","START:"&amp;$K2928&amp;" END:"&amp;$K2928&amp;" INTERVAL:1D",,"TSREPEAT:NO")</f>
        <v>4.4000000000000004</v>
      </c>
      <c r="U2928" s="2">
        <f t="shared" si="90"/>
        <v>1</v>
      </c>
      <c r="V2928" s="2">
        <f t="shared" si="91"/>
        <v>1</v>
      </c>
    </row>
    <row r="2929" spans="9:22" x14ac:dyDescent="0.25">
      <c r="I2929" t="s">
        <v>626</v>
      </c>
      <c r="J2929" t="s">
        <v>635</v>
      </c>
      <c r="K2929" s="9">
        <v>43740</v>
      </c>
      <c r="L2929">
        <v>1</v>
      </c>
      <c r="M2929">
        <v>1</v>
      </c>
      <c r="N2929" s="9">
        <v>43740</v>
      </c>
      <c r="O2929" s="9">
        <v>43741</v>
      </c>
      <c r="P2929" s="9">
        <v>43741</v>
      </c>
      <c r="Q2929" s="9">
        <v>43742</v>
      </c>
      <c r="S2929" s="2">
        <f>_xll.RHistory(I2929,".Close","START:"&amp;$K2929&amp;" END:"&amp;$K2929&amp;" INTERVAL:1D",,"TSREPEAT:NO")</f>
        <v>3.64</v>
      </c>
      <c r="T2929" s="2">
        <f>_xll.RHistory(J2929,".Close","START:"&amp;$K2929&amp;" END:"&amp;$K2929&amp;" INTERVAL:1D",,"TSREPEAT:NO")</f>
        <v>4</v>
      </c>
      <c r="U2929" s="2">
        <f t="shared" si="90"/>
        <v>1</v>
      </c>
      <c r="V2929" s="2">
        <f t="shared" si="91"/>
        <v>1</v>
      </c>
    </row>
    <row r="2930" spans="9:22" x14ac:dyDescent="0.25">
      <c r="I2930" t="s">
        <v>626</v>
      </c>
      <c r="J2930" t="s">
        <v>635</v>
      </c>
      <c r="K2930" s="9">
        <v>43741</v>
      </c>
      <c r="L2930">
        <v>1</v>
      </c>
      <c r="M2930">
        <v>1</v>
      </c>
      <c r="N2930" s="9">
        <v>43741</v>
      </c>
      <c r="O2930" s="9">
        <v>43742</v>
      </c>
      <c r="P2930" s="9">
        <v>43742</v>
      </c>
      <c r="Q2930" s="9">
        <v>43745</v>
      </c>
      <c r="S2930" s="2">
        <f>_xll.RHistory(I2930,".Close","START:"&amp;$K2930&amp;" END:"&amp;$K2930&amp;" INTERVAL:1D",,"TSREPEAT:NO")</f>
        <v>3.81</v>
      </c>
      <c r="T2930" s="2">
        <f>_xll.RHistory(J2930,".Close","START:"&amp;$K2930&amp;" END:"&amp;$K2930&amp;" INTERVAL:1D",,"TSREPEAT:NO")</f>
        <v>15.606</v>
      </c>
      <c r="U2930" s="2">
        <f t="shared" si="90"/>
        <v>1</v>
      </c>
      <c r="V2930" s="2">
        <f t="shared" si="91"/>
        <v>1</v>
      </c>
    </row>
    <row r="2931" spans="9:22" x14ac:dyDescent="0.25">
      <c r="I2931" t="s">
        <v>626</v>
      </c>
      <c r="J2931" t="s">
        <v>635</v>
      </c>
      <c r="K2931" s="9">
        <v>43742</v>
      </c>
      <c r="L2931">
        <v>1</v>
      </c>
      <c r="M2931">
        <v>1</v>
      </c>
      <c r="N2931" s="9">
        <v>43742</v>
      </c>
      <c r="O2931" s="9">
        <v>43745</v>
      </c>
      <c r="P2931" s="9">
        <v>43745</v>
      </c>
      <c r="Q2931" s="9">
        <v>43746</v>
      </c>
      <c r="S2931" s="2">
        <f>_xll.RHistory(I2931,".Close","START:"&amp;$K2931&amp;" END:"&amp;$K2931&amp;" INTERVAL:1D",,"TSREPEAT:NO")</f>
        <v>13.11</v>
      </c>
      <c r="T2931" s="2">
        <f>_xll.RHistory(J2931,".Close","START:"&amp;$K2931&amp;" END:"&amp;$K2931&amp;" INTERVAL:1D",,"TSREPEAT:NO")</f>
        <v>3.99</v>
      </c>
      <c r="U2931" s="2">
        <f t="shared" si="90"/>
        <v>1</v>
      </c>
      <c r="V2931" s="2">
        <f t="shared" si="91"/>
        <v>1</v>
      </c>
    </row>
    <row r="2932" spans="9:22" x14ac:dyDescent="0.25">
      <c r="I2932" t="s">
        <v>626</v>
      </c>
      <c r="J2932" t="s">
        <v>635</v>
      </c>
      <c r="K2932" s="9">
        <v>43743</v>
      </c>
      <c r="L2932">
        <v>0</v>
      </c>
      <c r="M2932">
        <v>0</v>
      </c>
      <c r="N2932" s="9">
        <v>-1</v>
      </c>
      <c r="O2932" s="9">
        <v>-1</v>
      </c>
      <c r="P2932" s="9">
        <v>43745</v>
      </c>
      <c r="Q2932" s="9">
        <v>43746</v>
      </c>
      <c r="S2932" s="2" t="e">
        <f>_xll.RHistory(I2932,".Close","START:"&amp;$K2932&amp;" END:"&amp;$K2932&amp;" INTERVAL:1D",,"TSREPEAT:NO")</f>
        <v>#N/A</v>
      </c>
      <c r="T2932" s="2" t="e">
        <f>_xll.RHistory(J2932,".Close","START:"&amp;$K2932&amp;" END:"&amp;$K2932&amp;" INTERVAL:1D",,"TSREPEAT:NO")</f>
        <v>#N/A</v>
      </c>
      <c r="U2932" s="2">
        <f t="shared" si="90"/>
        <v>1</v>
      </c>
      <c r="V2932" s="2">
        <f t="shared" si="91"/>
        <v>0</v>
      </c>
    </row>
    <row r="2933" spans="9:22" x14ac:dyDescent="0.25">
      <c r="I2933" t="s">
        <v>626</v>
      </c>
      <c r="J2933" t="s">
        <v>635</v>
      </c>
      <c r="K2933" s="9">
        <v>43744</v>
      </c>
      <c r="L2933">
        <v>0</v>
      </c>
      <c r="M2933">
        <v>0</v>
      </c>
      <c r="N2933" s="9">
        <v>-1</v>
      </c>
      <c r="O2933" s="9">
        <v>-1</v>
      </c>
      <c r="P2933" s="9">
        <v>43745</v>
      </c>
      <c r="Q2933" s="9">
        <v>43746</v>
      </c>
      <c r="S2933" s="2" t="e">
        <f>_xll.RHistory(I2933,".Close","START:"&amp;$K2933&amp;" END:"&amp;$K2933&amp;" INTERVAL:1D",,"TSREPEAT:NO")</f>
        <v>#N/A</v>
      </c>
      <c r="T2933" s="2" t="e">
        <f>_xll.RHistory(J2933,".Close","START:"&amp;$K2933&amp;" END:"&amp;$K2933&amp;" INTERVAL:1D",,"TSREPEAT:NO")</f>
        <v>#N/A</v>
      </c>
      <c r="U2933" s="2">
        <f t="shared" si="90"/>
        <v>1</v>
      </c>
      <c r="V2933" s="2">
        <f t="shared" si="91"/>
        <v>0</v>
      </c>
    </row>
    <row r="2934" spans="9:22" x14ac:dyDescent="0.25">
      <c r="I2934" t="s">
        <v>626</v>
      </c>
      <c r="J2934" t="s">
        <v>635</v>
      </c>
      <c r="K2934" s="9">
        <v>43745</v>
      </c>
      <c r="L2934">
        <v>1</v>
      </c>
      <c r="M2934">
        <v>1</v>
      </c>
      <c r="N2934" s="9">
        <v>43745</v>
      </c>
      <c r="O2934" s="9">
        <v>43746</v>
      </c>
      <c r="P2934" s="9">
        <v>43746</v>
      </c>
      <c r="Q2934" s="9">
        <v>43747</v>
      </c>
      <c r="S2934" s="2">
        <f>_xll.RHistory(I2934,".Close","START:"&amp;$K2934&amp;" END:"&amp;$K2934&amp;" INTERVAL:1D",,"TSREPEAT:NO")</f>
        <v>3.62</v>
      </c>
      <c r="T2934" s="2">
        <f>_xll.RHistory(J2934,".Close","START:"&amp;$K2934&amp;" END:"&amp;$K2934&amp;" INTERVAL:1D",,"TSREPEAT:NO")</f>
        <v>3.87</v>
      </c>
      <c r="U2934" s="2">
        <f t="shared" si="90"/>
        <v>1</v>
      </c>
      <c r="V2934" s="2">
        <f t="shared" si="91"/>
        <v>1</v>
      </c>
    </row>
    <row r="2935" spans="9:22" x14ac:dyDescent="0.25">
      <c r="I2935" t="s">
        <v>626</v>
      </c>
      <c r="J2935" t="s">
        <v>635</v>
      </c>
      <c r="K2935" s="9">
        <v>43746</v>
      </c>
      <c r="L2935">
        <v>1</v>
      </c>
      <c r="M2935">
        <v>1</v>
      </c>
      <c r="N2935" s="9">
        <v>43746</v>
      </c>
      <c r="O2935" s="9">
        <v>43747</v>
      </c>
      <c r="P2935" s="9">
        <v>43747</v>
      </c>
      <c r="Q2935" s="9">
        <v>43748</v>
      </c>
      <c r="S2935" s="2">
        <f>_xll.RHistory(I2935,".Close","START:"&amp;$K2935&amp;" END:"&amp;$K2935&amp;" INTERVAL:1D",,"TSREPEAT:NO")</f>
        <v>3.89</v>
      </c>
      <c r="T2935" s="2">
        <f>_xll.RHistory(J2935,".Close","START:"&amp;$K2935&amp;" END:"&amp;$K2935&amp;" INTERVAL:1D",,"TSREPEAT:NO")</f>
        <v>5.18</v>
      </c>
      <c r="U2935" s="2">
        <f t="shared" si="90"/>
        <v>1</v>
      </c>
      <c r="V2935" s="2">
        <f t="shared" si="91"/>
        <v>1</v>
      </c>
    </row>
    <row r="2936" spans="9:22" x14ac:dyDescent="0.25">
      <c r="I2936" t="s">
        <v>626</v>
      </c>
      <c r="J2936" t="s">
        <v>635</v>
      </c>
      <c r="K2936" s="9">
        <v>43747</v>
      </c>
      <c r="L2936">
        <v>1</v>
      </c>
      <c r="M2936">
        <v>1</v>
      </c>
      <c r="N2936" s="9">
        <v>43747</v>
      </c>
      <c r="O2936" s="9">
        <v>43748</v>
      </c>
      <c r="P2936" s="9">
        <v>43748</v>
      </c>
      <c r="Q2936" s="9">
        <v>43749</v>
      </c>
      <c r="S2936" s="2">
        <f>_xll.RHistory(I2936,".Close","START:"&amp;$K2936&amp;" END:"&amp;$K2936&amp;" INTERVAL:1D",,"TSREPEAT:NO")</f>
        <v>4.7699999999999996</v>
      </c>
      <c r="T2936" s="2">
        <f>_xll.RHistory(J2936,".Close","START:"&amp;$K2936&amp;" END:"&amp;$K2936&amp;" INTERVAL:1D",,"TSREPEAT:NO")</f>
        <v>4.28</v>
      </c>
      <c r="U2936" s="2">
        <f t="shared" si="90"/>
        <v>1</v>
      </c>
      <c r="V2936" s="2">
        <f t="shared" si="91"/>
        <v>1</v>
      </c>
    </row>
    <row r="2937" spans="9:22" x14ac:dyDescent="0.25">
      <c r="I2937" t="s">
        <v>626</v>
      </c>
      <c r="J2937" t="s">
        <v>635</v>
      </c>
      <c r="K2937" s="9">
        <v>43748</v>
      </c>
      <c r="L2937">
        <v>1</v>
      </c>
      <c r="M2937">
        <v>1</v>
      </c>
      <c r="N2937" s="9">
        <v>43748</v>
      </c>
      <c r="O2937" s="9">
        <v>43749</v>
      </c>
      <c r="P2937" s="9">
        <v>43749</v>
      </c>
      <c r="Q2937" s="9">
        <v>43752</v>
      </c>
      <c r="S2937" s="2">
        <f>_xll.RHistory(I2937,".Close","START:"&amp;$K2937&amp;" END:"&amp;$K2937&amp;" INTERVAL:1D",,"TSREPEAT:NO")</f>
        <v>4.1100000000000003</v>
      </c>
      <c r="T2937" s="2">
        <f>_xll.RHistory(J2937,".Close","START:"&amp;$K2937&amp;" END:"&amp;$K2937&amp;" INTERVAL:1D",,"TSREPEAT:NO")</f>
        <v>22.25</v>
      </c>
      <c r="U2937" s="2">
        <f t="shared" si="90"/>
        <v>1</v>
      </c>
      <c r="V2937" s="2">
        <f t="shared" si="91"/>
        <v>1</v>
      </c>
    </row>
    <row r="2938" spans="9:22" x14ac:dyDescent="0.25">
      <c r="I2938" t="s">
        <v>626</v>
      </c>
      <c r="J2938" t="s">
        <v>635</v>
      </c>
      <c r="K2938" s="9">
        <v>43749</v>
      </c>
      <c r="L2938">
        <v>1</v>
      </c>
      <c r="M2938">
        <v>1</v>
      </c>
      <c r="N2938" s="9">
        <v>43749</v>
      </c>
      <c r="O2938" s="9">
        <v>43752</v>
      </c>
      <c r="P2938" s="9">
        <v>43752</v>
      </c>
      <c r="Q2938" s="9">
        <v>43753</v>
      </c>
      <c r="S2938" s="2">
        <f>_xll.RHistory(I2938,".Close","START:"&amp;$K2938&amp;" END:"&amp;$K2938&amp;" INTERVAL:1D",,"TSREPEAT:NO")</f>
        <v>20.18</v>
      </c>
      <c r="T2938" s="2">
        <f>_xll.RHistory(J2938,".Close","START:"&amp;$K2938&amp;" END:"&amp;$K2938&amp;" INTERVAL:1D",,"TSREPEAT:NO")</f>
        <v>23.45</v>
      </c>
      <c r="U2938" s="2">
        <f t="shared" si="90"/>
        <v>1</v>
      </c>
      <c r="V2938" s="2">
        <f t="shared" si="91"/>
        <v>1</v>
      </c>
    </row>
    <row r="2939" spans="9:22" x14ac:dyDescent="0.25">
      <c r="I2939" t="s">
        <v>626</v>
      </c>
      <c r="J2939" t="s">
        <v>635</v>
      </c>
      <c r="K2939" s="9">
        <v>43750</v>
      </c>
      <c r="L2939">
        <v>0</v>
      </c>
      <c r="M2939">
        <v>0</v>
      </c>
      <c r="N2939" s="9">
        <v>-1</v>
      </c>
      <c r="O2939" s="9">
        <v>-1</v>
      </c>
      <c r="P2939" s="9">
        <v>43752</v>
      </c>
      <c r="Q2939" s="9">
        <v>43753</v>
      </c>
      <c r="S2939" s="2" t="e">
        <f>_xll.RHistory(I2939,".Close","START:"&amp;$K2939&amp;" END:"&amp;$K2939&amp;" INTERVAL:1D",,"TSREPEAT:NO")</f>
        <v>#N/A</v>
      </c>
      <c r="T2939" s="2" t="e">
        <f>_xll.RHistory(J2939,".Close","START:"&amp;$K2939&amp;" END:"&amp;$K2939&amp;" INTERVAL:1D",,"TSREPEAT:NO")</f>
        <v>#N/A</v>
      </c>
      <c r="U2939" s="2">
        <f t="shared" si="90"/>
        <v>1</v>
      </c>
      <c r="V2939" s="2">
        <f t="shared" si="91"/>
        <v>0</v>
      </c>
    </row>
    <row r="2940" spans="9:22" x14ac:dyDescent="0.25">
      <c r="I2940" t="s">
        <v>626</v>
      </c>
      <c r="J2940" t="s">
        <v>635</v>
      </c>
      <c r="K2940" s="9">
        <v>43751</v>
      </c>
      <c r="L2940">
        <v>0</v>
      </c>
      <c r="M2940">
        <v>0</v>
      </c>
      <c r="N2940" s="9">
        <v>-1</v>
      </c>
      <c r="O2940" s="9">
        <v>-1</v>
      </c>
      <c r="P2940" s="9">
        <v>43752</v>
      </c>
      <c r="Q2940" s="9">
        <v>43753</v>
      </c>
      <c r="S2940" s="2" t="e">
        <f>_xll.RHistory(I2940,".Close","START:"&amp;$K2940&amp;" END:"&amp;$K2940&amp;" INTERVAL:1D",,"TSREPEAT:NO")</f>
        <v>#N/A</v>
      </c>
      <c r="T2940" s="2" t="e">
        <f>_xll.RHistory(J2940,".Close","START:"&amp;$K2940&amp;" END:"&amp;$K2940&amp;" INTERVAL:1D",,"TSREPEAT:NO")</f>
        <v>#N/A</v>
      </c>
      <c r="U2940" s="2">
        <f t="shared" si="90"/>
        <v>1</v>
      </c>
      <c r="V2940" s="2">
        <f t="shared" si="91"/>
        <v>0</v>
      </c>
    </row>
    <row r="2941" spans="9:22" x14ac:dyDescent="0.25">
      <c r="I2941" t="s">
        <v>626</v>
      </c>
      <c r="J2941" t="s">
        <v>635</v>
      </c>
      <c r="K2941" s="9">
        <v>43752</v>
      </c>
      <c r="L2941">
        <v>0</v>
      </c>
      <c r="M2941">
        <v>1</v>
      </c>
      <c r="N2941" s="9">
        <v>43752</v>
      </c>
      <c r="O2941" s="9">
        <v>43753</v>
      </c>
      <c r="P2941" s="9">
        <v>43753</v>
      </c>
      <c r="Q2941" s="9">
        <v>43754</v>
      </c>
      <c r="S2941" s="2">
        <f>_xll.RHistory(I2941,".Close","START:"&amp;$K2941&amp;" END:"&amp;$K2941&amp;" INTERVAL:1D",,"TSREPEAT:NO")</f>
        <v>5.3</v>
      </c>
      <c r="T2941" s="2">
        <f>_xll.RHistory(J2941,".Close","START:"&amp;$K2941&amp;" END:"&amp;$K2941&amp;" INTERVAL:1D",,"TSREPEAT:NO")</f>
        <v>5.3</v>
      </c>
      <c r="U2941" s="2">
        <f t="shared" si="90"/>
        <v>1</v>
      </c>
      <c r="V2941" s="2">
        <f t="shared" si="91"/>
        <v>1</v>
      </c>
    </row>
    <row r="2942" spans="9:22" x14ac:dyDescent="0.25">
      <c r="I2942" t="s">
        <v>626</v>
      </c>
      <c r="J2942" t="s">
        <v>635</v>
      </c>
      <c r="K2942" s="9">
        <v>43753</v>
      </c>
      <c r="L2942">
        <v>1</v>
      </c>
      <c r="M2942">
        <v>1</v>
      </c>
      <c r="N2942" s="9">
        <v>43753</v>
      </c>
      <c r="O2942" s="9">
        <v>43754</v>
      </c>
      <c r="P2942" s="9">
        <v>43754</v>
      </c>
      <c r="Q2942" s="9">
        <v>43755</v>
      </c>
      <c r="S2942" s="2">
        <f>_xll.RHistory(I2942,".Close","START:"&amp;$K2942&amp;" END:"&amp;$K2942&amp;" INTERVAL:1D",,"TSREPEAT:NO")</f>
        <v>4.5199999999999996</v>
      </c>
      <c r="T2942" s="2">
        <f>_xll.RHistory(J2942,".Close","START:"&amp;$K2942&amp;" END:"&amp;$K2942&amp;" INTERVAL:1D",,"TSREPEAT:NO")</f>
        <v>5.68</v>
      </c>
      <c r="U2942" s="2">
        <f t="shared" si="90"/>
        <v>1</v>
      </c>
      <c r="V2942" s="2">
        <f t="shared" si="91"/>
        <v>1</v>
      </c>
    </row>
    <row r="2943" spans="9:22" x14ac:dyDescent="0.25">
      <c r="I2943" t="s">
        <v>626</v>
      </c>
      <c r="J2943" t="s">
        <v>635</v>
      </c>
      <c r="K2943" s="9">
        <v>43754</v>
      </c>
      <c r="L2943">
        <v>1</v>
      </c>
      <c r="M2943">
        <v>1</v>
      </c>
      <c r="N2943" s="9">
        <v>43754</v>
      </c>
      <c r="O2943" s="9">
        <v>43755</v>
      </c>
      <c r="P2943" s="9">
        <v>43755</v>
      </c>
      <c r="Q2943" s="9">
        <v>43756</v>
      </c>
      <c r="S2943" s="2">
        <f>_xll.RHistory(I2943,".Close","START:"&amp;$K2943&amp;" END:"&amp;$K2943&amp;" INTERVAL:1D",,"TSREPEAT:NO")</f>
        <v>4.95</v>
      </c>
      <c r="T2943" s="2">
        <f>_xll.RHistory(J2943,".Close","START:"&amp;$K2943&amp;" END:"&amp;$K2943&amp;" INTERVAL:1D",,"TSREPEAT:NO")</f>
        <v>4.6230000000000002</v>
      </c>
      <c r="U2943" s="2">
        <f t="shared" si="90"/>
        <v>1</v>
      </c>
      <c r="V2943" s="2">
        <f t="shared" si="91"/>
        <v>1</v>
      </c>
    </row>
    <row r="2944" spans="9:22" x14ac:dyDescent="0.25">
      <c r="I2944" t="s">
        <v>626</v>
      </c>
      <c r="J2944" t="s">
        <v>635</v>
      </c>
      <c r="K2944" s="9">
        <v>43755</v>
      </c>
      <c r="L2944">
        <v>1</v>
      </c>
      <c r="M2944">
        <v>1</v>
      </c>
      <c r="N2944" s="9">
        <v>43755</v>
      </c>
      <c r="O2944" s="9">
        <v>43756</v>
      </c>
      <c r="P2944" s="9">
        <v>43756</v>
      </c>
      <c r="Q2944" s="9">
        <v>43759</v>
      </c>
      <c r="S2944" s="2">
        <f>_xll.RHistory(I2944,".Close","START:"&amp;$K2944&amp;" END:"&amp;$K2944&amp;" INTERVAL:1D",,"TSREPEAT:NO")</f>
        <v>3.6</v>
      </c>
      <c r="T2944" s="2">
        <f>_xll.RHistory(J2944,".Close","START:"&amp;$K2944&amp;" END:"&amp;$K2944&amp;" INTERVAL:1D",,"TSREPEAT:NO")</f>
        <v>16.649999999999999</v>
      </c>
      <c r="U2944" s="2">
        <f t="shared" si="90"/>
        <v>1</v>
      </c>
      <c r="V2944" s="2">
        <f t="shared" si="91"/>
        <v>1</v>
      </c>
    </row>
    <row r="2945" spans="9:22" x14ac:dyDescent="0.25">
      <c r="I2945" t="s">
        <v>626</v>
      </c>
      <c r="J2945" t="s">
        <v>635</v>
      </c>
      <c r="K2945" s="9">
        <v>43756</v>
      </c>
      <c r="L2945">
        <v>1</v>
      </c>
      <c r="M2945">
        <v>1</v>
      </c>
      <c r="N2945" s="9">
        <v>43756</v>
      </c>
      <c r="O2945" s="9">
        <v>43759</v>
      </c>
      <c r="P2945" s="9">
        <v>43759</v>
      </c>
      <c r="Q2945" s="9">
        <v>43760</v>
      </c>
      <c r="S2945" s="2">
        <f>_xll.RHistory(I2945,".Close","START:"&amp;$K2945&amp;" END:"&amp;$K2945&amp;" INTERVAL:1D",,"TSREPEAT:NO")</f>
        <v>16.309999999999999</v>
      </c>
      <c r="T2945" s="2">
        <f>_xll.RHistory(J2945,".Close","START:"&amp;$K2945&amp;" END:"&amp;$K2945&amp;" INTERVAL:1D",,"TSREPEAT:NO")</f>
        <v>4.7050000000000001</v>
      </c>
      <c r="U2945" s="2">
        <f t="shared" si="90"/>
        <v>1</v>
      </c>
      <c r="V2945" s="2">
        <f t="shared" si="91"/>
        <v>1</v>
      </c>
    </row>
    <row r="2946" spans="9:22" x14ac:dyDescent="0.25">
      <c r="I2946" t="s">
        <v>626</v>
      </c>
      <c r="J2946" t="s">
        <v>635</v>
      </c>
      <c r="K2946" s="9">
        <v>43757</v>
      </c>
      <c r="L2946">
        <v>0</v>
      </c>
      <c r="M2946">
        <v>0</v>
      </c>
      <c r="N2946" s="9">
        <v>-1</v>
      </c>
      <c r="O2946" s="9">
        <v>-1</v>
      </c>
      <c r="P2946" s="9">
        <v>43759</v>
      </c>
      <c r="Q2946" s="9">
        <v>43760</v>
      </c>
      <c r="S2946" s="2" t="e">
        <f>_xll.RHistory(I2946,".Close","START:"&amp;$K2946&amp;" END:"&amp;$K2946&amp;" INTERVAL:1D",,"TSREPEAT:NO")</f>
        <v>#N/A</v>
      </c>
      <c r="T2946" s="2" t="e">
        <f>_xll.RHistory(J2946,".Close","START:"&amp;$K2946&amp;" END:"&amp;$K2946&amp;" INTERVAL:1D",,"TSREPEAT:NO")</f>
        <v>#N/A</v>
      </c>
      <c r="U2946" s="2">
        <f t="shared" ref="U2946:U3009" si="92">_xlfn.IFNA(IF(AND(N2946&gt;0,S2946&lt;&gt;"#N/A"),1,0), IF(N2946&lt;0,1,0))</f>
        <v>1</v>
      </c>
      <c r="V2946" s="2">
        <f t="shared" si="91"/>
        <v>0</v>
      </c>
    </row>
    <row r="2947" spans="9:22" x14ac:dyDescent="0.25">
      <c r="I2947" t="s">
        <v>626</v>
      </c>
      <c r="J2947" t="s">
        <v>635</v>
      </c>
      <c r="K2947" s="9">
        <v>43758</v>
      </c>
      <c r="L2947">
        <v>0</v>
      </c>
      <c r="M2947">
        <v>0</v>
      </c>
      <c r="N2947" s="9">
        <v>-1</v>
      </c>
      <c r="O2947" s="9">
        <v>-1</v>
      </c>
      <c r="P2947" s="9">
        <v>43759</v>
      </c>
      <c r="Q2947" s="9">
        <v>43760</v>
      </c>
      <c r="S2947" s="2" t="e">
        <f>_xll.RHistory(I2947,".Close","START:"&amp;$K2947&amp;" END:"&amp;$K2947&amp;" INTERVAL:1D",,"TSREPEAT:NO")</f>
        <v>#N/A</v>
      </c>
      <c r="T2947" s="2" t="e">
        <f>_xll.RHistory(J2947,".Close","START:"&amp;$K2947&amp;" END:"&amp;$K2947&amp;" INTERVAL:1D",,"TSREPEAT:NO")</f>
        <v>#N/A</v>
      </c>
      <c r="U2947" s="2">
        <f t="shared" si="92"/>
        <v>1</v>
      </c>
      <c r="V2947" s="2">
        <f t="shared" si="91"/>
        <v>0</v>
      </c>
    </row>
    <row r="2948" spans="9:22" x14ac:dyDescent="0.25">
      <c r="I2948" t="s">
        <v>626</v>
      </c>
      <c r="J2948" t="s">
        <v>635</v>
      </c>
      <c r="K2948" s="9">
        <v>43759</v>
      </c>
      <c r="L2948">
        <v>1</v>
      </c>
      <c r="M2948">
        <v>1</v>
      </c>
      <c r="N2948" s="9">
        <v>43759</v>
      </c>
      <c r="O2948" s="9">
        <v>43760</v>
      </c>
      <c r="P2948" s="9">
        <v>43760</v>
      </c>
      <c r="Q2948" s="9">
        <v>43761</v>
      </c>
      <c r="S2948" s="2">
        <f>_xll.RHistory(I2948,".Close","START:"&amp;$K2948&amp;" END:"&amp;$K2948&amp;" INTERVAL:1D",,"TSREPEAT:NO")</f>
        <v>4.21</v>
      </c>
      <c r="T2948" s="2">
        <f>_xll.RHistory(J2948,".Close","START:"&amp;$K2948&amp;" END:"&amp;$K2948&amp;" INTERVAL:1D",,"TSREPEAT:NO")</f>
        <v>4.5359999999999996</v>
      </c>
      <c r="U2948" s="2">
        <f t="shared" si="92"/>
        <v>1</v>
      </c>
      <c r="V2948" s="2">
        <f t="shared" si="91"/>
        <v>1</v>
      </c>
    </row>
    <row r="2949" spans="9:22" x14ac:dyDescent="0.25">
      <c r="I2949" t="s">
        <v>626</v>
      </c>
      <c r="J2949" t="s">
        <v>635</v>
      </c>
      <c r="K2949" s="9">
        <v>43760</v>
      </c>
      <c r="L2949">
        <v>1</v>
      </c>
      <c r="M2949">
        <v>1</v>
      </c>
      <c r="N2949" s="9">
        <v>43760</v>
      </c>
      <c r="O2949" s="9">
        <v>43761</v>
      </c>
      <c r="P2949" s="9">
        <v>43761</v>
      </c>
      <c r="Q2949" s="9">
        <v>43762</v>
      </c>
      <c r="S2949" s="2">
        <f>_xll.RHistory(I2949,".Close","START:"&amp;$K2949&amp;" END:"&amp;$K2949&amp;" INTERVAL:1D",,"TSREPEAT:NO")</f>
        <v>4.18</v>
      </c>
      <c r="T2949" s="2">
        <f>_xll.RHistory(J2949,".Close","START:"&amp;$K2949&amp;" END:"&amp;$K2949&amp;" INTERVAL:1D",,"TSREPEAT:NO")</f>
        <v>4.34</v>
      </c>
      <c r="U2949" s="2">
        <f t="shared" si="92"/>
        <v>1</v>
      </c>
      <c r="V2949" s="2">
        <f t="shared" si="91"/>
        <v>1</v>
      </c>
    </row>
    <row r="2950" spans="9:22" x14ac:dyDescent="0.25">
      <c r="I2950" t="s">
        <v>626</v>
      </c>
      <c r="J2950" t="s">
        <v>635</v>
      </c>
      <c r="K2950" s="9">
        <v>43761</v>
      </c>
      <c r="L2950">
        <v>1</v>
      </c>
      <c r="M2950">
        <v>1</v>
      </c>
      <c r="N2950" s="9">
        <v>43761</v>
      </c>
      <c r="O2950" s="9">
        <v>43762</v>
      </c>
      <c r="P2950" s="9">
        <v>43762</v>
      </c>
      <c r="Q2950" s="9">
        <v>43763</v>
      </c>
      <c r="S2950" s="2">
        <f>_xll.RHistory(I2950,".Close","START:"&amp;$K2950&amp;" END:"&amp;$K2950&amp;" INTERVAL:1D",,"TSREPEAT:NO")</f>
        <v>5.05</v>
      </c>
      <c r="T2950" s="2">
        <f>_xll.RHistory(J2950,".Close","START:"&amp;$K2950&amp;" END:"&amp;$K2950&amp;" INTERVAL:1D",,"TSREPEAT:NO")</f>
        <v>5.57</v>
      </c>
      <c r="U2950" s="2">
        <f t="shared" si="92"/>
        <v>1</v>
      </c>
      <c r="V2950" s="2">
        <f t="shared" si="91"/>
        <v>1</v>
      </c>
    </row>
    <row r="2951" spans="9:22" x14ac:dyDescent="0.25">
      <c r="I2951" t="s">
        <v>626</v>
      </c>
      <c r="J2951" t="s">
        <v>635</v>
      </c>
      <c r="K2951" s="9">
        <v>43762</v>
      </c>
      <c r="L2951">
        <v>1</v>
      </c>
      <c r="M2951">
        <v>1</v>
      </c>
      <c r="N2951" s="9">
        <v>43762</v>
      </c>
      <c r="O2951" s="9">
        <v>43763</v>
      </c>
      <c r="P2951" s="9">
        <v>43763</v>
      </c>
      <c r="Q2951" s="9">
        <v>43766</v>
      </c>
      <c r="S2951" s="2">
        <f>_xll.RHistory(I2951,".Close","START:"&amp;$K2951&amp;" END:"&amp;$K2951&amp;" INTERVAL:1D",,"TSREPEAT:NO")</f>
        <v>5.01</v>
      </c>
      <c r="T2951" s="2">
        <f>_xll.RHistory(J2951,".Close","START:"&amp;$K2951&amp;" END:"&amp;$K2951&amp;" INTERVAL:1D",,"TSREPEAT:NO")</f>
        <v>17.09</v>
      </c>
      <c r="U2951" s="2">
        <f t="shared" si="92"/>
        <v>1</v>
      </c>
      <c r="V2951" s="2">
        <f t="shared" si="91"/>
        <v>1</v>
      </c>
    </row>
    <row r="2952" spans="9:22" x14ac:dyDescent="0.25">
      <c r="I2952" t="s">
        <v>626</v>
      </c>
      <c r="J2952" t="s">
        <v>635</v>
      </c>
      <c r="K2952" s="9">
        <v>43763</v>
      </c>
      <c r="L2952">
        <v>1</v>
      </c>
      <c r="M2952">
        <v>1</v>
      </c>
      <c r="N2952" s="9">
        <v>43763</v>
      </c>
      <c r="O2952" s="9">
        <v>43766</v>
      </c>
      <c r="P2952" s="9">
        <v>43766</v>
      </c>
      <c r="Q2952" s="9">
        <v>43767</v>
      </c>
      <c r="S2952" s="2">
        <f>_xll.RHistory(I2952,".Close","START:"&amp;$K2952&amp;" END:"&amp;$K2952&amp;" INTERVAL:1D",,"TSREPEAT:NO")</f>
        <v>15.15</v>
      </c>
      <c r="T2952" s="2">
        <f>_xll.RHistory(J2952,".Close","START:"&amp;$K2952&amp;" END:"&amp;$K2952&amp;" INTERVAL:1D",,"TSREPEAT:NO")</f>
        <v>4.37</v>
      </c>
      <c r="U2952" s="2">
        <f t="shared" si="92"/>
        <v>1</v>
      </c>
      <c r="V2952" s="2">
        <f t="shared" si="91"/>
        <v>1</v>
      </c>
    </row>
    <row r="2953" spans="9:22" x14ac:dyDescent="0.25">
      <c r="I2953" t="s">
        <v>626</v>
      </c>
      <c r="J2953" t="s">
        <v>635</v>
      </c>
      <c r="K2953" s="9">
        <v>43764</v>
      </c>
      <c r="L2953">
        <v>0</v>
      </c>
      <c r="M2953">
        <v>0</v>
      </c>
      <c r="N2953" s="9">
        <v>-1</v>
      </c>
      <c r="O2953" s="9">
        <v>-1</v>
      </c>
      <c r="P2953" s="9">
        <v>43766</v>
      </c>
      <c r="Q2953" s="9">
        <v>43767</v>
      </c>
      <c r="S2953" s="2" t="e">
        <f>_xll.RHistory(I2953,".Close","START:"&amp;$K2953&amp;" END:"&amp;$K2953&amp;" INTERVAL:1D",,"TSREPEAT:NO")</f>
        <v>#N/A</v>
      </c>
      <c r="T2953" s="2" t="e">
        <f>_xll.RHistory(J2953,".Close","START:"&amp;$K2953&amp;" END:"&amp;$K2953&amp;" INTERVAL:1D",,"TSREPEAT:NO")</f>
        <v>#N/A</v>
      </c>
      <c r="U2953" s="2">
        <f t="shared" si="92"/>
        <v>1</v>
      </c>
      <c r="V2953" s="2">
        <f t="shared" si="91"/>
        <v>0</v>
      </c>
    </row>
    <row r="2954" spans="9:22" x14ac:dyDescent="0.25">
      <c r="I2954" t="s">
        <v>626</v>
      </c>
      <c r="J2954" t="s">
        <v>635</v>
      </c>
      <c r="K2954" s="9">
        <v>43765</v>
      </c>
      <c r="L2954">
        <v>0</v>
      </c>
      <c r="M2954">
        <v>0</v>
      </c>
      <c r="N2954" s="9">
        <v>-1</v>
      </c>
      <c r="O2954" s="9">
        <v>-1</v>
      </c>
      <c r="P2954" s="9">
        <v>43766</v>
      </c>
      <c r="Q2954" s="9">
        <v>43767</v>
      </c>
      <c r="S2954" s="2" t="e">
        <f>_xll.RHistory(I2954,".Close","START:"&amp;$K2954&amp;" END:"&amp;$K2954&amp;" INTERVAL:1D",,"TSREPEAT:NO")</f>
        <v>#N/A</v>
      </c>
      <c r="T2954" s="2" t="e">
        <f>_xll.RHistory(J2954,".Close","START:"&amp;$K2954&amp;" END:"&amp;$K2954&amp;" INTERVAL:1D",,"TSREPEAT:NO")</f>
        <v>#N/A</v>
      </c>
      <c r="U2954" s="2">
        <f t="shared" si="92"/>
        <v>1</v>
      </c>
      <c r="V2954" s="2">
        <f t="shared" si="91"/>
        <v>0</v>
      </c>
    </row>
    <row r="2955" spans="9:22" x14ac:dyDescent="0.25">
      <c r="I2955" t="s">
        <v>626</v>
      </c>
      <c r="J2955" t="s">
        <v>635</v>
      </c>
      <c r="K2955" s="9">
        <v>43766</v>
      </c>
      <c r="L2955">
        <v>1</v>
      </c>
      <c r="M2955">
        <v>1</v>
      </c>
      <c r="N2955" s="9">
        <v>43766</v>
      </c>
      <c r="O2955" s="9">
        <v>43767</v>
      </c>
      <c r="P2955" s="9">
        <v>43767</v>
      </c>
      <c r="Q2955" s="9">
        <v>43768</v>
      </c>
      <c r="S2955" s="2">
        <f>_xll.RHistory(I2955,".Close","START:"&amp;$K2955&amp;" END:"&amp;$K2955&amp;" INTERVAL:1D",,"TSREPEAT:NO")</f>
        <v>4.1399999999999997</v>
      </c>
      <c r="T2955" s="2">
        <f>_xll.RHistory(J2955,".Close","START:"&amp;$K2955&amp;" END:"&amp;$K2955&amp;" INTERVAL:1D",,"TSREPEAT:NO")</f>
        <v>4.21</v>
      </c>
      <c r="U2955" s="2">
        <f t="shared" si="92"/>
        <v>1</v>
      </c>
      <c r="V2955" s="2">
        <f t="shared" si="91"/>
        <v>1</v>
      </c>
    </row>
    <row r="2956" spans="9:22" x14ac:dyDescent="0.25">
      <c r="I2956" t="s">
        <v>626</v>
      </c>
      <c r="J2956" t="s">
        <v>635</v>
      </c>
      <c r="K2956" s="9">
        <v>43767</v>
      </c>
      <c r="L2956">
        <v>1</v>
      </c>
      <c r="M2956">
        <v>1</v>
      </c>
      <c r="N2956" s="9">
        <v>43767</v>
      </c>
      <c r="O2956" s="9">
        <v>43768</v>
      </c>
      <c r="P2956" s="9">
        <v>43768</v>
      </c>
      <c r="Q2956" s="9">
        <v>43769</v>
      </c>
      <c r="S2956" s="2">
        <f>_xll.RHistory(I2956,".Close","START:"&amp;$K2956&amp;" END:"&amp;$K2956&amp;" INTERVAL:1D",,"TSREPEAT:NO")</f>
        <v>3.53</v>
      </c>
      <c r="T2956" s="2">
        <f>_xll.RHistory(J2956,".Close","START:"&amp;$K2956&amp;" END:"&amp;$K2956&amp;" INTERVAL:1D",,"TSREPEAT:NO")</f>
        <v>3.86</v>
      </c>
      <c r="U2956" s="2">
        <f t="shared" si="92"/>
        <v>1</v>
      </c>
      <c r="V2956" s="2">
        <f t="shared" si="91"/>
        <v>1</v>
      </c>
    </row>
    <row r="2957" spans="9:22" x14ac:dyDescent="0.25">
      <c r="I2957" t="s">
        <v>626</v>
      </c>
      <c r="J2957" t="s">
        <v>635</v>
      </c>
      <c r="K2957" s="9">
        <v>43768</v>
      </c>
      <c r="L2957">
        <v>1</v>
      </c>
      <c r="M2957">
        <v>1</v>
      </c>
      <c r="N2957" s="9">
        <v>43768</v>
      </c>
      <c r="O2957" s="9">
        <v>43769</v>
      </c>
      <c r="P2957" s="9">
        <v>43769</v>
      </c>
      <c r="Q2957" s="9">
        <v>43770</v>
      </c>
      <c r="S2957" s="2">
        <f>_xll.RHistory(I2957,".Close","START:"&amp;$K2957&amp;" END:"&amp;$K2957&amp;" INTERVAL:1D",,"TSREPEAT:NO")</f>
        <v>3.29</v>
      </c>
      <c r="T2957" s="2">
        <f>_xll.RHistory(J2957,".Close","START:"&amp;$K2957&amp;" END:"&amp;$K2957&amp;" INTERVAL:1D",,"TSREPEAT:NO")</f>
        <v>2.83</v>
      </c>
      <c r="U2957" s="2">
        <f t="shared" si="92"/>
        <v>1</v>
      </c>
      <c r="V2957" s="2">
        <f t="shared" si="91"/>
        <v>1</v>
      </c>
    </row>
    <row r="2958" spans="9:22" x14ac:dyDescent="0.25">
      <c r="I2958" t="s">
        <v>626</v>
      </c>
      <c r="J2958" t="s">
        <v>635</v>
      </c>
      <c r="K2958" s="9">
        <v>43769</v>
      </c>
      <c r="L2958">
        <v>1</v>
      </c>
      <c r="M2958">
        <v>1</v>
      </c>
      <c r="N2958" s="9">
        <v>43769</v>
      </c>
      <c r="O2958" s="9">
        <v>43770</v>
      </c>
      <c r="P2958" s="9">
        <v>43770</v>
      </c>
      <c r="Q2958" s="9">
        <v>43773</v>
      </c>
      <c r="S2958" s="2">
        <f>_xll.RHistory(I2958,".Close","START:"&amp;$K2958&amp;" END:"&amp;$K2958&amp;" INTERVAL:1D",,"TSREPEAT:NO")</f>
        <v>3.84</v>
      </c>
      <c r="T2958" s="2">
        <f>_xll.RHistory(J2958,".Close","START:"&amp;$K2958&amp;" END:"&amp;$K2958&amp;" INTERVAL:1D",,"TSREPEAT:NO")</f>
        <v>13.56</v>
      </c>
      <c r="U2958" s="2">
        <f t="shared" si="92"/>
        <v>1</v>
      </c>
      <c r="V2958" s="2">
        <f t="shared" si="91"/>
        <v>1</v>
      </c>
    </row>
    <row r="2959" spans="9:22" x14ac:dyDescent="0.25">
      <c r="I2959" t="s">
        <v>626</v>
      </c>
      <c r="J2959" t="s">
        <v>635</v>
      </c>
      <c r="K2959" s="9">
        <v>43770</v>
      </c>
      <c r="L2959">
        <v>1</v>
      </c>
      <c r="M2959">
        <v>1</v>
      </c>
      <c r="N2959" s="9">
        <v>43770</v>
      </c>
      <c r="O2959" s="9">
        <v>43773</v>
      </c>
      <c r="P2959" s="9">
        <v>43773</v>
      </c>
      <c r="Q2959" s="9">
        <v>43774</v>
      </c>
      <c r="S2959" s="2">
        <f>_xll.RHistory(I2959,".Close","START:"&amp;$K2959&amp;" END:"&amp;$K2959&amp;" INTERVAL:1D",,"TSREPEAT:NO")</f>
        <v>14.59</v>
      </c>
      <c r="T2959" s="2">
        <f>_xll.RHistory(J2959,".Close","START:"&amp;$K2959&amp;" END:"&amp;$K2959&amp;" INTERVAL:1D",,"TSREPEAT:NO")</f>
        <v>5.07</v>
      </c>
      <c r="U2959" s="2">
        <f t="shared" si="92"/>
        <v>1</v>
      </c>
      <c r="V2959" s="2">
        <f t="shared" si="91"/>
        <v>1</v>
      </c>
    </row>
    <row r="2960" spans="9:22" x14ac:dyDescent="0.25">
      <c r="I2960" t="s">
        <v>626</v>
      </c>
      <c r="J2960" t="s">
        <v>635</v>
      </c>
      <c r="K2960" s="9">
        <v>43771</v>
      </c>
      <c r="L2960">
        <v>0</v>
      </c>
      <c r="M2960">
        <v>0</v>
      </c>
      <c r="N2960" s="9">
        <v>-1</v>
      </c>
      <c r="O2960" s="9">
        <v>-1</v>
      </c>
      <c r="P2960" s="9">
        <v>43773</v>
      </c>
      <c r="Q2960" s="9">
        <v>43774</v>
      </c>
      <c r="S2960" s="2" t="e">
        <f>_xll.RHistory(I2960,".Close","START:"&amp;$K2960&amp;" END:"&amp;$K2960&amp;" INTERVAL:1D",,"TSREPEAT:NO")</f>
        <v>#N/A</v>
      </c>
      <c r="T2960" s="2" t="e">
        <f>_xll.RHistory(J2960,".Close","START:"&amp;$K2960&amp;" END:"&amp;$K2960&amp;" INTERVAL:1D",,"TSREPEAT:NO")</f>
        <v>#N/A</v>
      </c>
      <c r="U2960" s="2">
        <f t="shared" si="92"/>
        <v>1</v>
      </c>
      <c r="V2960" s="2">
        <f t="shared" si="91"/>
        <v>0</v>
      </c>
    </row>
    <row r="2961" spans="9:22" x14ac:dyDescent="0.25">
      <c r="I2961" t="s">
        <v>626</v>
      </c>
      <c r="J2961" t="s">
        <v>635</v>
      </c>
      <c r="K2961" s="9">
        <v>43772</v>
      </c>
      <c r="L2961">
        <v>0</v>
      </c>
      <c r="M2961">
        <v>0</v>
      </c>
      <c r="N2961" s="9">
        <v>-1</v>
      </c>
      <c r="O2961" s="9">
        <v>-1</v>
      </c>
      <c r="P2961" s="9">
        <v>43773</v>
      </c>
      <c r="Q2961" s="9">
        <v>43774</v>
      </c>
      <c r="S2961" s="2" t="e">
        <f>_xll.RHistory(I2961,".Close","START:"&amp;$K2961&amp;" END:"&amp;$K2961&amp;" INTERVAL:1D",,"TSREPEAT:NO")</f>
        <v>#N/A</v>
      </c>
      <c r="T2961" s="2" t="e">
        <f>_xll.RHistory(J2961,".Close","START:"&amp;$K2961&amp;" END:"&amp;$K2961&amp;" INTERVAL:1D",,"TSREPEAT:NO")</f>
        <v>#N/A</v>
      </c>
      <c r="U2961" s="2">
        <f t="shared" si="92"/>
        <v>1</v>
      </c>
      <c r="V2961" s="2">
        <f t="shared" ref="V2961:V3024" si="93">_xlfn.IFNA(IF(AND(P2961&gt;0,T2961&lt;&gt;"#N/A"),1,0), IF(P2961&lt;0,1,0))</f>
        <v>0</v>
      </c>
    </row>
    <row r="2962" spans="9:22" x14ac:dyDescent="0.25">
      <c r="I2962" t="s">
        <v>626</v>
      </c>
      <c r="J2962" t="s">
        <v>635</v>
      </c>
      <c r="K2962" s="9">
        <v>43773</v>
      </c>
      <c r="L2962">
        <v>1</v>
      </c>
      <c r="M2962">
        <v>1</v>
      </c>
      <c r="N2962" s="9">
        <v>43773</v>
      </c>
      <c r="O2962" s="9">
        <v>43774</v>
      </c>
      <c r="P2962" s="9">
        <v>43774</v>
      </c>
      <c r="Q2962" s="9">
        <v>43775</v>
      </c>
      <c r="S2962" s="2">
        <f>_xll.RHistory(I2962,".Close","START:"&amp;$K2962&amp;" END:"&amp;$K2962&amp;" INTERVAL:1D",,"TSREPEAT:NO")</f>
        <v>3.45</v>
      </c>
      <c r="T2962" s="2">
        <f>_xll.RHistory(J2962,".Close","START:"&amp;$K2962&amp;" END:"&amp;$K2962&amp;" INTERVAL:1D",,"TSREPEAT:NO")</f>
        <v>3.25</v>
      </c>
      <c r="U2962" s="2">
        <f t="shared" si="92"/>
        <v>1</v>
      </c>
      <c r="V2962" s="2">
        <f t="shared" si="93"/>
        <v>1</v>
      </c>
    </row>
    <row r="2963" spans="9:22" x14ac:dyDescent="0.25">
      <c r="I2963" t="s">
        <v>626</v>
      </c>
      <c r="J2963" t="s">
        <v>635</v>
      </c>
      <c r="K2963" s="9">
        <v>43774</v>
      </c>
      <c r="L2963">
        <v>1</v>
      </c>
      <c r="M2963">
        <v>1</v>
      </c>
      <c r="N2963" s="9">
        <v>43774</v>
      </c>
      <c r="O2963" s="9">
        <v>43775</v>
      </c>
      <c r="P2963" s="9">
        <v>43775</v>
      </c>
      <c r="Q2963" s="9">
        <v>43776</v>
      </c>
      <c r="S2963" s="2">
        <f>_xll.RHistory(I2963,".Close","START:"&amp;$K2963&amp;" END:"&amp;$K2963&amp;" INTERVAL:1D",,"TSREPEAT:NO")</f>
        <v>3.98</v>
      </c>
      <c r="T2963" s="2">
        <f>_xll.RHistory(J2963,".Close","START:"&amp;$K2963&amp;" END:"&amp;$K2963&amp;" INTERVAL:1D",,"TSREPEAT:NO")</f>
        <v>4.51</v>
      </c>
      <c r="U2963" s="2">
        <f t="shared" si="92"/>
        <v>1</v>
      </c>
      <c r="V2963" s="2">
        <f t="shared" si="93"/>
        <v>1</v>
      </c>
    </row>
    <row r="2964" spans="9:22" x14ac:dyDescent="0.25">
      <c r="I2964" t="s">
        <v>626</v>
      </c>
      <c r="J2964" t="s">
        <v>635</v>
      </c>
      <c r="K2964" s="9">
        <v>43775</v>
      </c>
      <c r="L2964">
        <v>1</v>
      </c>
      <c r="M2964">
        <v>1</v>
      </c>
      <c r="N2964" s="9">
        <v>43775</v>
      </c>
      <c r="O2964" s="9">
        <v>43776</v>
      </c>
      <c r="P2964" s="9">
        <v>43776</v>
      </c>
      <c r="Q2964" s="9">
        <v>43777</v>
      </c>
      <c r="S2964" s="2">
        <f>_xll.RHistory(I2964,".Close","START:"&amp;$K2964&amp;" END:"&amp;$K2964&amp;" INTERVAL:1D",,"TSREPEAT:NO")</f>
        <v>3.54</v>
      </c>
      <c r="T2964" s="2">
        <f>_xll.RHistory(J2964,".Close","START:"&amp;$K2964&amp;" END:"&amp;$K2964&amp;" INTERVAL:1D",,"TSREPEAT:NO")</f>
        <v>3.81</v>
      </c>
      <c r="U2964" s="2">
        <f t="shared" si="92"/>
        <v>1</v>
      </c>
      <c r="V2964" s="2">
        <f t="shared" si="93"/>
        <v>1</v>
      </c>
    </row>
    <row r="2965" spans="9:22" x14ac:dyDescent="0.25">
      <c r="I2965" t="s">
        <v>626</v>
      </c>
      <c r="J2965" t="s">
        <v>635</v>
      </c>
      <c r="K2965" s="9">
        <v>43776</v>
      </c>
      <c r="L2965">
        <v>1</v>
      </c>
      <c r="M2965">
        <v>1</v>
      </c>
      <c r="N2965" s="9">
        <v>43776</v>
      </c>
      <c r="O2965" s="9">
        <v>43777</v>
      </c>
      <c r="P2965" s="9">
        <v>43777</v>
      </c>
      <c r="Q2965" s="9">
        <v>43780</v>
      </c>
      <c r="S2965" s="2">
        <f>_xll.RHistory(I2965,".Close","START:"&amp;$K2965&amp;" END:"&amp;$K2965&amp;" INTERVAL:1D",,"TSREPEAT:NO")</f>
        <v>3.97</v>
      </c>
      <c r="T2965" s="2">
        <f>_xll.RHistory(J2965,".Close","START:"&amp;$K2965&amp;" END:"&amp;$K2965&amp;" INTERVAL:1D",,"TSREPEAT:NO")</f>
        <v>20.79</v>
      </c>
      <c r="U2965" s="2">
        <f t="shared" si="92"/>
        <v>1</v>
      </c>
      <c r="V2965" s="2">
        <f t="shared" si="93"/>
        <v>1</v>
      </c>
    </row>
    <row r="2966" spans="9:22" x14ac:dyDescent="0.25">
      <c r="I2966" t="s">
        <v>626</v>
      </c>
      <c r="J2966" t="s">
        <v>635</v>
      </c>
      <c r="K2966" s="9">
        <v>43777</v>
      </c>
      <c r="L2966">
        <v>1</v>
      </c>
      <c r="M2966">
        <v>1</v>
      </c>
      <c r="N2966" s="9">
        <v>43777</v>
      </c>
      <c r="O2966" s="9">
        <v>43780</v>
      </c>
      <c r="P2966" s="9">
        <v>43780</v>
      </c>
      <c r="Q2966" s="9">
        <v>43781</v>
      </c>
      <c r="S2966" s="2">
        <f>_xll.RHistory(I2966,".Close","START:"&amp;$K2966&amp;" END:"&amp;$K2966&amp;" INTERVAL:1D",,"TSREPEAT:NO")</f>
        <v>19.96</v>
      </c>
      <c r="T2966" s="2">
        <f>_xll.RHistory(J2966,".Close","START:"&amp;$K2966&amp;" END:"&amp;$K2966&amp;" INTERVAL:1D",,"TSREPEAT:NO")</f>
        <v>4.78</v>
      </c>
      <c r="U2966" s="2">
        <f t="shared" si="92"/>
        <v>1</v>
      </c>
      <c r="V2966" s="2">
        <f t="shared" si="93"/>
        <v>1</v>
      </c>
    </row>
    <row r="2967" spans="9:22" x14ac:dyDescent="0.25">
      <c r="I2967" t="s">
        <v>626</v>
      </c>
      <c r="J2967" t="s">
        <v>635</v>
      </c>
      <c r="K2967" s="9">
        <v>43778</v>
      </c>
      <c r="L2967">
        <v>0</v>
      </c>
      <c r="M2967">
        <v>0</v>
      </c>
      <c r="N2967" s="9">
        <v>-1</v>
      </c>
      <c r="O2967" s="9">
        <v>-1</v>
      </c>
      <c r="P2967" s="9">
        <v>43780</v>
      </c>
      <c r="Q2967" s="9">
        <v>43781</v>
      </c>
      <c r="S2967" s="2" t="e">
        <f>_xll.RHistory(I2967,".Close","START:"&amp;$K2967&amp;" END:"&amp;$K2967&amp;" INTERVAL:1D",,"TSREPEAT:NO")</f>
        <v>#N/A</v>
      </c>
      <c r="T2967" s="2" t="e">
        <f>_xll.RHistory(J2967,".Close","START:"&amp;$K2967&amp;" END:"&amp;$K2967&amp;" INTERVAL:1D",,"TSREPEAT:NO")</f>
        <v>#N/A</v>
      </c>
      <c r="U2967" s="2">
        <f t="shared" si="92"/>
        <v>1</v>
      </c>
      <c r="V2967" s="2">
        <f t="shared" si="93"/>
        <v>0</v>
      </c>
    </row>
    <row r="2968" spans="9:22" x14ac:dyDescent="0.25">
      <c r="I2968" t="s">
        <v>626</v>
      </c>
      <c r="J2968" t="s">
        <v>635</v>
      </c>
      <c r="K2968" s="9">
        <v>43779</v>
      </c>
      <c r="L2968">
        <v>0</v>
      </c>
      <c r="M2968">
        <v>0</v>
      </c>
      <c r="N2968" s="9">
        <v>-1</v>
      </c>
      <c r="O2968" s="9">
        <v>-1</v>
      </c>
      <c r="P2968" s="9">
        <v>43780</v>
      </c>
      <c r="Q2968" s="9">
        <v>43781</v>
      </c>
      <c r="S2968" s="2" t="e">
        <f>_xll.RHistory(I2968,".Close","START:"&amp;$K2968&amp;" END:"&amp;$K2968&amp;" INTERVAL:1D",,"TSREPEAT:NO")</f>
        <v>#N/A</v>
      </c>
      <c r="T2968" s="2" t="e">
        <f>_xll.RHistory(J2968,".Close","START:"&amp;$K2968&amp;" END:"&amp;$K2968&amp;" INTERVAL:1D",,"TSREPEAT:NO")</f>
        <v>#N/A</v>
      </c>
      <c r="U2968" s="2">
        <f t="shared" si="92"/>
        <v>1</v>
      </c>
      <c r="V2968" s="2">
        <f t="shared" si="93"/>
        <v>0</v>
      </c>
    </row>
    <row r="2969" spans="9:22" x14ac:dyDescent="0.25">
      <c r="I2969" t="s">
        <v>626</v>
      </c>
      <c r="J2969" t="s">
        <v>635</v>
      </c>
      <c r="K2969" s="9">
        <v>43780</v>
      </c>
      <c r="L2969">
        <v>0</v>
      </c>
      <c r="M2969">
        <v>1</v>
      </c>
      <c r="N2969" s="9">
        <v>43780</v>
      </c>
      <c r="O2969" s="9">
        <v>43781</v>
      </c>
      <c r="P2969" s="9">
        <v>43781</v>
      </c>
      <c r="Q2969" s="9">
        <v>43782</v>
      </c>
      <c r="S2969" s="2">
        <f>_xll.RHistory(I2969,".Close","START:"&amp;$K2969&amp;" END:"&amp;$K2969&amp;" INTERVAL:1D",,"TSREPEAT:NO")</f>
        <v>5</v>
      </c>
      <c r="T2969" s="2">
        <f>_xll.RHistory(J2969,".Close","START:"&amp;$K2969&amp;" END:"&amp;$K2969&amp;" INTERVAL:1D",,"TSREPEAT:NO")</f>
        <v>3.94</v>
      </c>
      <c r="U2969" s="2">
        <f t="shared" si="92"/>
        <v>1</v>
      </c>
      <c r="V2969" s="2">
        <f t="shared" si="93"/>
        <v>1</v>
      </c>
    </row>
    <row r="2970" spans="9:22" x14ac:dyDescent="0.25">
      <c r="I2970" t="s">
        <v>626</v>
      </c>
      <c r="J2970" t="s">
        <v>635</v>
      </c>
      <c r="K2970" s="9">
        <v>43781</v>
      </c>
      <c r="L2970">
        <v>1</v>
      </c>
      <c r="M2970">
        <v>1</v>
      </c>
      <c r="N2970" s="9">
        <v>43781</v>
      </c>
      <c r="O2970" s="9">
        <v>43782</v>
      </c>
      <c r="P2970" s="9">
        <v>43782</v>
      </c>
      <c r="Q2970" s="9">
        <v>43783</v>
      </c>
      <c r="S2970" s="2">
        <f>_xll.RHistory(I2970,".Close","START:"&amp;$K2970&amp;" END:"&amp;$K2970&amp;" INTERVAL:1D",,"TSREPEAT:NO")</f>
        <v>3.84</v>
      </c>
      <c r="T2970" s="2">
        <f>_xll.RHistory(J2970,".Close","START:"&amp;$K2970&amp;" END:"&amp;$K2970&amp;" INTERVAL:1D",,"TSREPEAT:NO")</f>
        <v>3.98</v>
      </c>
      <c r="U2970" s="2">
        <f t="shared" si="92"/>
        <v>1</v>
      </c>
      <c r="V2970" s="2">
        <f t="shared" si="93"/>
        <v>1</v>
      </c>
    </row>
    <row r="2971" spans="9:22" x14ac:dyDescent="0.25">
      <c r="I2971" t="s">
        <v>626</v>
      </c>
      <c r="J2971" t="s">
        <v>635</v>
      </c>
      <c r="K2971" s="9">
        <v>43782</v>
      </c>
      <c r="L2971">
        <v>1</v>
      </c>
      <c r="M2971">
        <v>1</v>
      </c>
      <c r="N2971" s="9">
        <v>43782</v>
      </c>
      <c r="O2971" s="9">
        <v>43783</v>
      </c>
      <c r="P2971" s="9">
        <v>43783</v>
      </c>
      <c r="Q2971" s="9">
        <v>43784</v>
      </c>
      <c r="S2971" s="2">
        <f>_xll.RHistory(I2971,".Close","START:"&amp;$K2971&amp;" END:"&amp;$K2971&amp;" INTERVAL:1D",,"TSREPEAT:NO")</f>
        <v>3.92</v>
      </c>
      <c r="T2971" s="2">
        <f>_xll.RHistory(J2971,".Close","START:"&amp;$K2971&amp;" END:"&amp;$K2971&amp;" INTERVAL:1D",,"TSREPEAT:NO")</f>
        <v>3.99</v>
      </c>
      <c r="U2971" s="2">
        <f t="shared" si="92"/>
        <v>1</v>
      </c>
      <c r="V2971" s="2">
        <f t="shared" si="93"/>
        <v>1</v>
      </c>
    </row>
    <row r="2972" spans="9:22" x14ac:dyDescent="0.25">
      <c r="I2972" t="s">
        <v>626</v>
      </c>
      <c r="J2972" t="s">
        <v>635</v>
      </c>
      <c r="K2972" s="9">
        <v>43783</v>
      </c>
      <c r="L2972">
        <v>1</v>
      </c>
      <c r="M2972">
        <v>1</v>
      </c>
      <c r="N2972" s="9">
        <v>43783</v>
      </c>
      <c r="O2972" s="9">
        <v>43784</v>
      </c>
      <c r="P2972" s="9">
        <v>43784</v>
      </c>
      <c r="Q2972" s="9">
        <v>43787</v>
      </c>
      <c r="S2972" s="2">
        <f>_xll.RHistory(I2972,".Close","START:"&amp;$K2972&amp;" END:"&amp;$K2972&amp;" INTERVAL:1D",,"TSREPEAT:NO")</f>
        <v>4.09</v>
      </c>
      <c r="T2972" s="2">
        <f>_xll.RHistory(J2972,".Close","START:"&amp;$K2972&amp;" END:"&amp;$K2972&amp;" INTERVAL:1D",,"TSREPEAT:NO")</f>
        <v>13.06</v>
      </c>
      <c r="U2972" s="2">
        <f t="shared" si="92"/>
        <v>1</v>
      </c>
      <c r="V2972" s="2">
        <f t="shared" si="93"/>
        <v>1</v>
      </c>
    </row>
    <row r="2973" spans="9:22" x14ac:dyDescent="0.25">
      <c r="I2973" t="s">
        <v>626</v>
      </c>
      <c r="J2973" t="s">
        <v>635</v>
      </c>
      <c r="K2973" s="9">
        <v>43784</v>
      </c>
      <c r="L2973">
        <v>1</v>
      </c>
      <c r="M2973">
        <v>1</v>
      </c>
      <c r="N2973" s="9">
        <v>43784</v>
      </c>
      <c r="O2973" s="9">
        <v>43787</v>
      </c>
      <c r="P2973" s="9">
        <v>43787</v>
      </c>
      <c r="Q2973" s="9">
        <v>43788</v>
      </c>
      <c r="S2973" s="2">
        <f>_xll.RHistory(I2973,".Close","START:"&amp;$K2973&amp;" END:"&amp;$K2973&amp;" INTERVAL:1D",,"TSREPEAT:NO")</f>
        <v>15.43</v>
      </c>
      <c r="T2973" s="2">
        <f>_xll.RHistory(J2973,".Close","START:"&amp;$K2973&amp;" END:"&amp;$K2973&amp;" INTERVAL:1D",,"TSREPEAT:NO")</f>
        <v>3.9180000000000001</v>
      </c>
      <c r="U2973" s="2">
        <f t="shared" si="92"/>
        <v>1</v>
      </c>
      <c r="V2973" s="2">
        <f t="shared" si="93"/>
        <v>1</v>
      </c>
    </row>
    <row r="2974" spans="9:22" x14ac:dyDescent="0.25">
      <c r="I2974" t="s">
        <v>626</v>
      </c>
      <c r="J2974" t="s">
        <v>635</v>
      </c>
      <c r="K2974" s="9">
        <v>43785</v>
      </c>
      <c r="L2974">
        <v>0</v>
      </c>
      <c r="M2974">
        <v>0</v>
      </c>
      <c r="N2974" s="9">
        <v>-1</v>
      </c>
      <c r="O2974" s="9">
        <v>-1</v>
      </c>
      <c r="P2974" s="9">
        <v>43787</v>
      </c>
      <c r="Q2974" s="9">
        <v>43788</v>
      </c>
      <c r="S2974" s="2" t="e">
        <f>_xll.RHistory(I2974,".Close","START:"&amp;$K2974&amp;" END:"&amp;$K2974&amp;" INTERVAL:1D",,"TSREPEAT:NO")</f>
        <v>#N/A</v>
      </c>
      <c r="T2974" s="2" t="e">
        <f>_xll.RHistory(J2974,".Close","START:"&amp;$K2974&amp;" END:"&amp;$K2974&amp;" INTERVAL:1D",,"TSREPEAT:NO")</f>
        <v>#N/A</v>
      </c>
      <c r="U2974" s="2">
        <f t="shared" si="92"/>
        <v>1</v>
      </c>
      <c r="V2974" s="2">
        <f t="shared" si="93"/>
        <v>0</v>
      </c>
    </row>
    <row r="2975" spans="9:22" x14ac:dyDescent="0.25">
      <c r="I2975" t="s">
        <v>626</v>
      </c>
      <c r="J2975" t="s">
        <v>635</v>
      </c>
      <c r="K2975" s="9">
        <v>43786</v>
      </c>
      <c r="L2975">
        <v>0</v>
      </c>
      <c r="M2975">
        <v>0</v>
      </c>
      <c r="N2975" s="9">
        <v>-1</v>
      </c>
      <c r="O2975" s="9">
        <v>-1</v>
      </c>
      <c r="P2975" s="9">
        <v>43787</v>
      </c>
      <c r="Q2975" s="9">
        <v>43788</v>
      </c>
      <c r="S2975" s="2" t="e">
        <f>_xll.RHistory(I2975,".Close","START:"&amp;$K2975&amp;" END:"&amp;$K2975&amp;" INTERVAL:1D",,"TSREPEAT:NO")</f>
        <v>#N/A</v>
      </c>
      <c r="T2975" s="2" t="e">
        <f>_xll.RHistory(J2975,".Close","START:"&amp;$K2975&amp;" END:"&amp;$K2975&amp;" INTERVAL:1D",,"TSREPEAT:NO")</f>
        <v>#N/A</v>
      </c>
      <c r="U2975" s="2">
        <f t="shared" si="92"/>
        <v>1</v>
      </c>
      <c r="V2975" s="2">
        <f t="shared" si="93"/>
        <v>0</v>
      </c>
    </row>
    <row r="2976" spans="9:22" x14ac:dyDescent="0.25">
      <c r="I2976" t="s">
        <v>626</v>
      </c>
      <c r="J2976" t="s">
        <v>635</v>
      </c>
      <c r="K2976" s="9">
        <v>43787</v>
      </c>
      <c r="L2976">
        <v>1</v>
      </c>
      <c r="M2976">
        <v>1</v>
      </c>
      <c r="N2976" s="9">
        <v>43787</v>
      </c>
      <c r="O2976" s="9">
        <v>43788</v>
      </c>
      <c r="P2976" s="9">
        <v>43788</v>
      </c>
      <c r="Q2976" s="9">
        <v>43789</v>
      </c>
      <c r="S2976" s="2">
        <f>_xll.RHistory(I2976,".Close","START:"&amp;$K2976&amp;" END:"&amp;$K2976&amp;" INTERVAL:1D",,"TSREPEAT:NO")</f>
        <v>4.2</v>
      </c>
      <c r="T2976" s="2">
        <f>_xll.RHistory(J2976,".Close","START:"&amp;$K2976&amp;" END:"&amp;$K2976&amp;" INTERVAL:1D",,"TSREPEAT:NO")</f>
        <v>4.29</v>
      </c>
      <c r="U2976" s="2">
        <f t="shared" si="92"/>
        <v>1</v>
      </c>
      <c r="V2976" s="2">
        <f t="shared" si="93"/>
        <v>1</v>
      </c>
    </row>
    <row r="2977" spans="9:22" x14ac:dyDescent="0.25">
      <c r="I2977" t="s">
        <v>626</v>
      </c>
      <c r="J2977" t="s">
        <v>635</v>
      </c>
      <c r="K2977" s="9">
        <v>43788</v>
      </c>
      <c r="L2977">
        <v>1</v>
      </c>
      <c r="M2977">
        <v>1</v>
      </c>
      <c r="N2977" s="9">
        <v>43788</v>
      </c>
      <c r="O2977" s="9">
        <v>43789</v>
      </c>
      <c r="P2977" s="9">
        <v>43789</v>
      </c>
      <c r="Q2977" s="9">
        <v>43790</v>
      </c>
      <c r="S2977" s="2">
        <f>_xll.RHistory(I2977,".Close","START:"&amp;$K2977&amp;" END:"&amp;$K2977&amp;" INTERVAL:1D",,"TSREPEAT:NO")</f>
        <v>4.9000000000000004</v>
      </c>
      <c r="T2977" s="2">
        <f>_xll.RHistory(J2977,".Close","START:"&amp;$K2977&amp;" END:"&amp;$K2977&amp;" INTERVAL:1D",,"TSREPEAT:NO")</f>
        <v>5.55</v>
      </c>
      <c r="U2977" s="2">
        <f t="shared" si="92"/>
        <v>1</v>
      </c>
      <c r="V2977" s="2">
        <f t="shared" si="93"/>
        <v>1</v>
      </c>
    </row>
    <row r="2978" spans="9:22" x14ac:dyDescent="0.25">
      <c r="I2978" t="s">
        <v>626</v>
      </c>
      <c r="J2978" t="s">
        <v>635</v>
      </c>
      <c r="K2978" s="9">
        <v>43789</v>
      </c>
      <c r="L2978">
        <v>1</v>
      </c>
      <c r="M2978">
        <v>1</v>
      </c>
      <c r="N2978" s="9">
        <v>43789</v>
      </c>
      <c r="O2978" s="9">
        <v>43790</v>
      </c>
      <c r="P2978" s="9">
        <v>43790</v>
      </c>
      <c r="Q2978" s="9">
        <v>43791</v>
      </c>
      <c r="S2978" s="2">
        <f>_xll.RHistory(I2978,".Close","START:"&amp;$K2978&amp;" END:"&amp;$K2978&amp;" INTERVAL:1D",,"TSREPEAT:NO")</f>
        <v>3.33</v>
      </c>
      <c r="T2978" s="2">
        <f>_xll.RHistory(J2978,".Close","START:"&amp;$K2978&amp;" END:"&amp;$K2978&amp;" INTERVAL:1D",,"TSREPEAT:NO")</f>
        <v>3.42</v>
      </c>
      <c r="U2978" s="2">
        <f t="shared" si="92"/>
        <v>1</v>
      </c>
      <c r="V2978" s="2">
        <f t="shared" si="93"/>
        <v>1</v>
      </c>
    </row>
    <row r="2979" spans="9:22" x14ac:dyDescent="0.25">
      <c r="I2979" t="s">
        <v>626</v>
      </c>
      <c r="J2979" t="s">
        <v>635</v>
      </c>
      <c r="K2979" s="9">
        <v>43790</v>
      </c>
      <c r="L2979">
        <v>1</v>
      </c>
      <c r="M2979">
        <v>1</v>
      </c>
      <c r="N2979" s="9">
        <v>43790</v>
      </c>
      <c r="O2979" s="9">
        <v>43791</v>
      </c>
      <c r="P2979" s="9">
        <v>43791</v>
      </c>
      <c r="Q2979" s="9">
        <v>43794</v>
      </c>
      <c r="S2979" s="2">
        <f>_xll.RHistory(I2979,".Close","START:"&amp;$K2979&amp;" END:"&amp;$K2979&amp;" INTERVAL:1D",,"TSREPEAT:NO")</f>
        <v>4.91</v>
      </c>
      <c r="T2979" s="2">
        <f>_xll.RHistory(J2979,".Close","START:"&amp;$K2979&amp;" END:"&amp;$K2979&amp;" INTERVAL:1D",,"TSREPEAT:NO")</f>
        <v>13.76</v>
      </c>
      <c r="U2979" s="2">
        <f t="shared" si="92"/>
        <v>1</v>
      </c>
      <c r="V2979" s="2">
        <f t="shared" si="93"/>
        <v>1</v>
      </c>
    </row>
    <row r="2980" spans="9:22" x14ac:dyDescent="0.25">
      <c r="I2980" t="s">
        <v>626</v>
      </c>
      <c r="J2980" t="s">
        <v>635</v>
      </c>
      <c r="K2980" s="9">
        <v>43791</v>
      </c>
      <c r="L2980">
        <v>1</v>
      </c>
      <c r="M2980">
        <v>1</v>
      </c>
      <c r="N2980" s="9">
        <v>43791</v>
      </c>
      <c r="O2980" s="9">
        <v>43794</v>
      </c>
      <c r="P2980" s="9">
        <v>43794</v>
      </c>
      <c r="Q2980" s="9">
        <v>43795</v>
      </c>
      <c r="S2980" s="2">
        <f>_xll.RHistory(I2980,".Close","START:"&amp;$K2980&amp;" END:"&amp;$K2980&amp;" INTERVAL:1D",,"TSREPEAT:NO")</f>
        <v>14.7</v>
      </c>
      <c r="T2980" s="2">
        <f>_xll.RHistory(J2980,".Close","START:"&amp;$K2980&amp;" END:"&amp;$K2980&amp;" INTERVAL:1D",,"TSREPEAT:NO")</f>
        <v>3.6880000000000002</v>
      </c>
      <c r="U2980" s="2">
        <f t="shared" si="92"/>
        <v>1</v>
      </c>
      <c r="V2980" s="2">
        <f t="shared" si="93"/>
        <v>1</v>
      </c>
    </row>
    <row r="2981" spans="9:22" x14ac:dyDescent="0.25">
      <c r="I2981" t="s">
        <v>626</v>
      </c>
      <c r="J2981" t="s">
        <v>635</v>
      </c>
      <c r="K2981" s="9">
        <v>43792</v>
      </c>
      <c r="L2981">
        <v>0</v>
      </c>
      <c r="M2981">
        <v>0</v>
      </c>
      <c r="N2981" s="9">
        <v>-1</v>
      </c>
      <c r="O2981" s="9">
        <v>-1</v>
      </c>
      <c r="P2981" s="9">
        <v>43794</v>
      </c>
      <c r="Q2981" s="9">
        <v>43795</v>
      </c>
      <c r="S2981" s="2" t="e">
        <f>_xll.RHistory(I2981,".Close","START:"&amp;$K2981&amp;" END:"&amp;$K2981&amp;" INTERVAL:1D",,"TSREPEAT:NO")</f>
        <v>#N/A</v>
      </c>
      <c r="T2981" s="2" t="e">
        <f>_xll.RHistory(J2981,".Close","START:"&amp;$K2981&amp;" END:"&amp;$K2981&amp;" INTERVAL:1D",,"TSREPEAT:NO")</f>
        <v>#N/A</v>
      </c>
      <c r="U2981" s="2">
        <f t="shared" si="92"/>
        <v>1</v>
      </c>
      <c r="V2981" s="2">
        <f t="shared" si="93"/>
        <v>0</v>
      </c>
    </row>
    <row r="2982" spans="9:22" x14ac:dyDescent="0.25">
      <c r="I2982" t="s">
        <v>626</v>
      </c>
      <c r="J2982" t="s">
        <v>635</v>
      </c>
      <c r="K2982" s="9">
        <v>43793</v>
      </c>
      <c r="L2982">
        <v>0</v>
      </c>
      <c r="M2982">
        <v>0</v>
      </c>
      <c r="N2982" s="9">
        <v>-1</v>
      </c>
      <c r="O2982" s="9">
        <v>-1</v>
      </c>
      <c r="P2982" s="9">
        <v>43794</v>
      </c>
      <c r="Q2982" s="9">
        <v>43795</v>
      </c>
      <c r="S2982" s="2" t="e">
        <f>_xll.RHistory(I2982,".Close","START:"&amp;$K2982&amp;" END:"&amp;$K2982&amp;" INTERVAL:1D",,"TSREPEAT:NO")</f>
        <v>#N/A</v>
      </c>
      <c r="T2982" s="2" t="e">
        <f>_xll.RHistory(J2982,".Close","START:"&amp;$K2982&amp;" END:"&amp;$K2982&amp;" INTERVAL:1D",,"TSREPEAT:NO")</f>
        <v>#N/A</v>
      </c>
      <c r="U2982" s="2">
        <f t="shared" si="92"/>
        <v>1</v>
      </c>
      <c r="V2982" s="2">
        <f t="shared" si="93"/>
        <v>0</v>
      </c>
    </row>
    <row r="2983" spans="9:22" x14ac:dyDescent="0.25">
      <c r="I2983" t="s">
        <v>626</v>
      </c>
      <c r="J2983" t="s">
        <v>635</v>
      </c>
      <c r="K2983" s="9">
        <v>43794</v>
      </c>
      <c r="L2983">
        <v>1</v>
      </c>
      <c r="M2983">
        <v>1</v>
      </c>
      <c r="N2983" s="9">
        <v>43794</v>
      </c>
      <c r="O2983" s="9">
        <v>43795</v>
      </c>
      <c r="P2983" s="9">
        <v>43795</v>
      </c>
      <c r="Q2983" s="9">
        <v>43796</v>
      </c>
      <c r="S2983" s="2">
        <f>_xll.RHistory(I2983,".Close","START:"&amp;$K2983&amp;" END:"&amp;$K2983&amp;" INTERVAL:1D",,"TSREPEAT:NO")</f>
        <v>-0.75</v>
      </c>
      <c r="T2983" s="2">
        <f>_xll.RHistory(J2983,".Close","START:"&amp;$K2983&amp;" END:"&amp;$K2983&amp;" INTERVAL:1D",,"TSREPEAT:NO")</f>
        <v>4.01</v>
      </c>
      <c r="U2983" s="2">
        <f t="shared" si="92"/>
        <v>1</v>
      </c>
      <c r="V2983" s="2">
        <f t="shared" si="93"/>
        <v>1</v>
      </c>
    </row>
    <row r="2984" spans="9:22" x14ac:dyDescent="0.25">
      <c r="I2984" t="s">
        <v>626</v>
      </c>
      <c r="J2984" t="s">
        <v>635</v>
      </c>
      <c r="K2984" s="9">
        <v>43795</v>
      </c>
      <c r="L2984">
        <v>1</v>
      </c>
      <c r="M2984">
        <v>1</v>
      </c>
      <c r="N2984" s="9">
        <v>43795</v>
      </c>
      <c r="O2984" s="9">
        <v>43796</v>
      </c>
      <c r="P2984" s="9">
        <v>43796</v>
      </c>
      <c r="Q2984" s="9">
        <v>43797</v>
      </c>
      <c r="S2984" s="2">
        <f>_xll.RHistory(I2984,".Close","START:"&amp;$K2984&amp;" END:"&amp;$K2984&amp;" INTERVAL:1D",,"TSREPEAT:NO")</f>
        <v>4.2699999999999996</v>
      </c>
      <c r="T2984" s="2">
        <f>_xll.RHistory(J2984,".Close","START:"&amp;$K2984&amp;" END:"&amp;$K2984&amp;" INTERVAL:1D",,"TSREPEAT:NO")</f>
        <v>10.19</v>
      </c>
      <c r="U2984" s="2">
        <f t="shared" si="92"/>
        <v>1</v>
      </c>
      <c r="V2984" s="2">
        <f t="shared" si="93"/>
        <v>1</v>
      </c>
    </row>
    <row r="2985" spans="9:22" x14ac:dyDescent="0.25">
      <c r="I2985" t="s">
        <v>626</v>
      </c>
      <c r="J2985" t="s">
        <v>635</v>
      </c>
      <c r="K2985" s="9">
        <v>43796</v>
      </c>
      <c r="L2985">
        <v>1</v>
      </c>
      <c r="M2985">
        <v>1</v>
      </c>
      <c r="N2985" s="9">
        <v>43796</v>
      </c>
      <c r="O2985" s="9">
        <v>43797</v>
      </c>
      <c r="P2985" s="9">
        <v>43797</v>
      </c>
      <c r="Q2985" s="9">
        <v>43798</v>
      </c>
      <c r="S2985" s="2">
        <f>_xll.RHistory(I2985,".Close","START:"&amp;$K2985&amp;" END:"&amp;$K2985&amp;" INTERVAL:1D",,"TSREPEAT:NO")</f>
        <v>8.3800000000000008</v>
      </c>
      <c r="T2985" s="2">
        <f>_xll.RHistory(J2985,".Close","START:"&amp;$K2985&amp;" END:"&amp;$K2985&amp;" INTERVAL:1D",,"TSREPEAT:NO")</f>
        <v>-1.75</v>
      </c>
      <c r="U2985" s="2">
        <f t="shared" si="92"/>
        <v>1</v>
      </c>
      <c r="V2985" s="2">
        <f t="shared" si="93"/>
        <v>1</v>
      </c>
    </row>
    <row r="2986" spans="9:22" x14ac:dyDescent="0.25">
      <c r="I2986" t="s">
        <v>626</v>
      </c>
      <c r="J2986" t="s">
        <v>635</v>
      </c>
      <c r="K2986" s="9">
        <v>43797</v>
      </c>
      <c r="L2986">
        <v>0</v>
      </c>
      <c r="M2986">
        <v>1</v>
      </c>
      <c r="N2986" s="9">
        <v>43797</v>
      </c>
      <c r="O2986" s="9">
        <v>43798</v>
      </c>
      <c r="P2986" s="9">
        <v>43798</v>
      </c>
      <c r="Q2986" s="9">
        <v>43801</v>
      </c>
      <c r="S2986" s="2">
        <f>_xll.RHistory(I2986,".Close","START:"&amp;$K2986&amp;" END:"&amp;$K2986&amp;" INTERVAL:1D",,"TSREPEAT:NO")</f>
        <v>5.41</v>
      </c>
      <c r="T2986" s="2">
        <f>_xll.RHistory(J2986,".Close","START:"&amp;$K2986&amp;" END:"&amp;$K2986&amp;" INTERVAL:1D",,"TSREPEAT:NO")</f>
        <v>15.57</v>
      </c>
      <c r="U2986" s="2">
        <f t="shared" si="92"/>
        <v>1</v>
      </c>
      <c r="V2986" s="2">
        <f t="shared" si="93"/>
        <v>1</v>
      </c>
    </row>
    <row r="2987" spans="9:22" x14ac:dyDescent="0.25">
      <c r="I2987" t="s">
        <v>626</v>
      </c>
      <c r="J2987" t="s">
        <v>635</v>
      </c>
      <c r="K2987" s="9">
        <v>43798</v>
      </c>
      <c r="L2987">
        <v>1</v>
      </c>
      <c r="M2987">
        <v>1</v>
      </c>
      <c r="N2987" s="9">
        <v>43798</v>
      </c>
      <c r="O2987" s="9">
        <v>43801</v>
      </c>
      <c r="P2987" s="9">
        <v>43801</v>
      </c>
      <c r="Q2987" s="9">
        <v>43802</v>
      </c>
      <c r="S2987" s="2">
        <f>_xll.RHistory(I2987,".Close","START:"&amp;$K2987&amp;" END:"&amp;$K2987&amp;" INTERVAL:1D",,"TSREPEAT:NO")</f>
        <v>15.26</v>
      </c>
      <c r="T2987" s="2">
        <f>_xll.RHistory(J2987,".Close","START:"&amp;$K2987&amp;" END:"&amp;$K2987&amp;" INTERVAL:1D",,"TSREPEAT:NO")</f>
        <v>3.82</v>
      </c>
      <c r="U2987" s="2">
        <f t="shared" si="92"/>
        <v>1</v>
      </c>
      <c r="V2987" s="2">
        <f t="shared" si="93"/>
        <v>1</v>
      </c>
    </row>
    <row r="2988" spans="9:22" x14ac:dyDescent="0.25">
      <c r="I2988" t="s">
        <v>626</v>
      </c>
      <c r="J2988" t="s">
        <v>635</v>
      </c>
      <c r="K2988" s="9">
        <v>43799</v>
      </c>
      <c r="L2988">
        <v>0</v>
      </c>
      <c r="M2988">
        <v>0</v>
      </c>
      <c r="N2988" s="9">
        <v>-1</v>
      </c>
      <c r="O2988" s="9">
        <v>-1</v>
      </c>
      <c r="P2988" s="9">
        <v>43801</v>
      </c>
      <c r="Q2988" s="9">
        <v>43802</v>
      </c>
      <c r="S2988" s="2" t="e">
        <f>_xll.RHistory(I2988,".Close","START:"&amp;$K2988&amp;" END:"&amp;$K2988&amp;" INTERVAL:1D",,"TSREPEAT:NO")</f>
        <v>#N/A</v>
      </c>
      <c r="T2988" s="2" t="e">
        <f>_xll.RHistory(J2988,".Close","START:"&amp;$K2988&amp;" END:"&amp;$K2988&amp;" INTERVAL:1D",,"TSREPEAT:NO")</f>
        <v>#N/A</v>
      </c>
      <c r="U2988" s="2">
        <f t="shared" si="92"/>
        <v>1</v>
      </c>
      <c r="V2988" s="2">
        <f t="shared" si="93"/>
        <v>0</v>
      </c>
    </row>
    <row r="2989" spans="9:22" x14ac:dyDescent="0.25">
      <c r="I2989" t="s">
        <v>626</v>
      </c>
      <c r="J2989" t="s">
        <v>635</v>
      </c>
      <c r="K2989" s="9">
        <v>43800</v>
      </c>
      <c r="L2989">
        <v>0</v>
      </c>
      <c r="M2989">
        <v>0</v>
      </c>
      <c r="N2989" s="9">
        <v>-1</v>
      </c>
      <c r="O2989" s="9">
        <v>-1</v>
      </c>
      <c r="P2989" s="9">
        <v>43801</v>
      </c>
      <c r="Q2989" s="9">
        <v>43802</v>
      </c>
      <c r="S2989" s="2" t="e">
        <f>_xll.RHistory(I2989,".Close","START:"&amp;$K2989&amp;" END:"&amp;$K2989&amp;" INTERVAL:1D",,"TSREPEAT:NO")</f>
        <v>#N/A</v>
      </c>
      <c r="T2989" s="2" t="e">
        <f>_xll.RHistory(J2989,".Close","START:"&amp;$K2989&amp;" END:"&amp;$K2989&amp;" INTERVAL:1D",,"TSREPEAT:NO")</f>
        <v>#N/A</v>
      </c>
      <c r="U2989" s="2">
        <f t="shared" si="92"/>
        <v>1</v>
      </c>
      <c r="V2989" s="2">
        <f t="shared" si="93"/>
        <v>0</v>
      </c>
    </row>
    <row r="2990" spans="9:22" x14ac:dyDescent="0.25">
      <c r="I2990" t="s">
        <v>626</v>
      </c>
      <c r="J2990" t="s">
        <v>635</v>
      </c>
      <c r="K2990" s="9">
        <v>43801</v>
      </c>
      <c r="L2990">
        <v>1</v>
      </c>
      <c r="M2990">
        <v>1</v>
      </c>
      <c r="N2990" s="9">
        <v>43801</v>
      </c>
      <c r="O2990" s="9">
        <v>43802</v>
      </c>
      <c r="P2990" s="9">
        <v>43802</v>
      </c>
      <c r="Q2990" s="9">
        <v>43803</v>
      </c>
      <c r="S2990" s="2">
        <f>_xll.RHistory(I2990,".Close","START:"&amp;$K2990&amp;" END:"&amp;$K2990&amp;" INTERVAL:1D",,"TSREPEAT:NO")</f>
        <v>4.3600000000000003</v>
      </c>
      <c r="T2990" s="2">
        <f>_xll.RHistory(J2990,".Close","START:"&amp;$K2990&amp;" END:"&amp;$K2990&amp;" INTERVAL:1D",,"TSREPEAT:NO")</f>
        <v>5.13</v>
      </c>
      <c r="U2990" s="2">
        <f t="shared" si="92"/>
        <v>1</v>
      </c>
      <c r="V2990" s="2">
        <f t="shared" si="93"/>
        <v>1</v>
      </c>
    </row>
    <row r="2991" spans="9:22" x14ac:dyDescent="0.25">
      <c r="I2991" t="s">
        <v>626</v>
      </c>
      <c r="J2991" t="s">
        <v>635</v>
      </c>
      <c r="K2991" s="9">
        <v>43802</v>
      </c>
      <c r="L2991">
        <v>1</v>
      </c>
      <c r="M2991">
        <v>1</v>
      </c>
      <c r="N2991" s="9">
        <v>43802</v>
      </c>
      <c r="O2991" s="9">
        <v>43803</v>
      </c>
      <c r="P2991" s="9">
        <v>43803</v>
      </c>
      <c r="Q2991" s="9">
        <v>43804</v>
      </c>
      <c r="S2991" s="2">
        <f>_xll.RHistory(I2991,".Close","START:"&amp;$K2991&amp;" END:"&amp;$K2991&amp;" INTERVAL:1D",,"TSREPEAT:NO")</f>
        <v>4.51</v>
      </c>
      <c r="T2991" s="2">
        <f>_xll.RHistory(J2991,".Close","START:"&amp;$K2991&amp;" END:"&amp;$K2991&amp;" INTERVAL:1D",,"TSREPEAT:NO")</f>
        <v>5.15</v>
      </c>
      <c r="U2991" s="2">
        <f t="shared" si="92"/>
        <v>1</v>
      </c>
      <c r="V2991" s="2">
        <f t="shared" si="93"/>
        <v>1</v>
      </c>
    </row>
    <row r="2992" spans="9:22" x14ac:dyDescent="0.25">
      <c r="I2992" t="s">
        <v>626</v>
      </c>
      <c r="J2992" t="s">
        <v>635</v>
      </c>
      <c r="K2992" s="9">
        <v>43803</v>
      </c>
      <c r="L2992">
        <v>1</v>
      </c>
      <c r="M2992">
        <v>1</v>
      </c>
      <c r="N2992" s="9">
        <v>43803</v>
      </c>
      <c r="O2992" s="9">
        <v>43804</v>
      </c>
      <c r="P2992" s="9">
        <v>43804</v>
      </c>
      <c r="Q2992" s="9">
        <v>43805</v>
      </c>
      <c r="S2992" s="2">
        <f>_xll.RHistory(I2992,".Close","START:"&amp;$K2992&amp;" END:"&amp;$K2992&amp;" INTERVAL:1D",,"TSREPEAT:NO")</f>
        <v>4.87</v>
      </c>
      <c r="T2992" s="2">
        <f>_xll.RHistory(J2992,".Close","START:"&amp;$K2992&amp;" END:"&amp;$K2992&amp;" INTERVAL:1D",,"TSREPEAT:NO")</f>
        <v>5.09</v>
      </c>
      <c r="U2992" s="2">
        <f t="shared" si="92"/>
        <v>1</v>
      </c>
      <c r="V2992" s="2">
        <f t="shared" si="93"/>
        <v>1</v>
      </c>
    </row>
    <row r="2993" spans="9:22" x14ac:dyDescent="0.25">
      <c r="I2993" t="s">
        <v>626</v>
      </c>
      <c r="J2993" t="s">
        <v>635</v>
      </c>
      <c r="K2993" s="9">
        <v>43804</v>
      </c>
      <c r="L2993">
        <v>1</v>
      </c>
      <c r="M2993">
        <v>1</v>
      </c>
      <c r="N2993" s="9">
        <v>43804</v>
      </c>
      <c r="O2993" s="9">
        <v>43805</v>
      </c>
      <c r="P2993" s="9">
        <v>43805</v>
      </c>
      <c r="Q2993" s="9">
        <v>43808</v>
      </c>
      <c r="S2993" s="2">
        <f>_xll.RHistory(I2993,".Close","START:"&amp;$K2993&amp;" END:"&amp;$K2993&amp;" INTERVAL:1D",,"TSREPEAT:NO")</f>
        <v>4.8499999999999996</v>
      </c>
      <c r="T2993" s="2">
        <f>_xll.RHistory(J2993,".Close","START:"&amp;$K2993&amp;" END:"&amp;$K2993&amp;" INTERVAL:1D",,"TSREPEAT:NO")</f>
        <v>16.28</v>
      </c>
      <c r="U2993" s="2">
        <f t="shared" si="92"/>
        <v>1</v>
      </c>
      <c r="V2993" s="2">
        <f t="shared" si="93"/>
        <v>1</v>
      </c>
    </row>
    <row r="2994" spans="9:22" x14ac:dyDescent="0.25">
      <c r="I2994" t="s">
        <v>626</v>
      </c>
      <c r="J2994" t="s">
        <v>635</v>
      </c>
      <c r="K2994" s="9">
        <v>43805</v>
      </c>
      <c r="L2994">
        <v>1</v>
      </c>
      <c r="M2994">
        <v>1</v>
      </c>
      <c r="N2994" s="9">
        <v>43805</v>
      </c>
      <c r="O2994" s="9">
        <v>43808</v>
      </c>
      <c r="P2994" s="9">
        <v>43808</v>
      </c>
      <c r="Q2994" s="9">
        <v>43809</v>
      </c>
      <c r="S2994" s="2">
        <f>_xll.RHistory(I2994,".Close","START:"&amp;$K2994&amp;" END:"&amp;$K2994&amp;" INTERVAL:1D",,"TSREPEAT:NO")</f>
        <v>16.09</v>
      </c>
      <c r="T2994" s="2">
        <f>_xll.RHistory(J2994,".Close","START:"&amp;$K2994&amp;" END:"&amp;$K2994&amp;" INTERVAL:1D",,"TSREPEAT:NO")</f>
        <v>4.3</v>
      </c>
      <c r="U2994" s="2">
        <f t="shared" si="92"/>
        <v>1</v>
      </c>
      <c r="V2994" s="2">
        <f t="shared" si="93"/>
        <v>1</v>
      </c>
    </row>
    <row r="2995" spans="9:22" x14ac:dyDescent="0.25">
      <c r="I2995" t="s">
        <v>626</v>
      </c>
      <c r="J2995" t="s">
        <v>635</v>
      </c>
      <c r="K2995" s="9">
        <v>43806</v>
      </c>
      <c r="L2995">
        <v>0</v>
      </c>
      <c r="M2995">
        <v>0</v>
      </c>
      <c r="N2995" s="9">
        <v>-1</v>
      </c>
      <c r="O2995" s="9">
        <v>-1</v>
      </c>
      <c r="P2995" s="9">
        <v>43808</v>
      </c>
      <c r="Q2995" s="9">
        <v>43809</v>
      </c>
      <c r="S2995" s="2" t="e">
        <f>_xll.RHistory(I2995,".Close","START:"&amp;$K2995&amp;" END:"&amp;$K2995&amp;" INTERVAL:1D",,"TSREPEAT:NO")</f>
        <v>#N/A</v>
      </c>
      <c r="T2995" s="2" t="e">
        <f>_xll.RHistory(J2995,".Close","START:"&amp;$K2995&amp;" END:"&amp;$K2995&amp;" INTERVAL:1D",,"TSREPEAT:NO")</f>
        <v>#N/A</v>
      </c>
      <c r="U2995" s="2">
        <f t="shared" si="92"/>
        <v>1</v>
      </c>
      <c r="V2995" s="2">
        <f t="shared" si="93"/>
        <v>0</v>
      </c>
    </row>
    <row r="2996" spans="9:22" x14ac:dyDescent="0.25">
      <c r="I2996" t="s">
        <v>626</v>
      </c>
      <c r="J2996" t="s">
        <v>635</v>
      </c>
      <c r="K2996" s="9">
        <v>43807</v>
      </c>
      <c r="L2996">
        <v>0</v>
      </c>
      <c r="M2996">
        <v>0</v>
      </c>
      <c r="N2996" s="9">
        <v>-1</v>
      </c>
      <c r="O2996" s="9">
        <v>-1</v>
      </c>
      <c r="P2996" s="9">
        <v>43808</v>
      </c>
      <c r="Q2996" s="9">
        <v>43809</v>
      </c>
      <c r="S2996" s="2" t="e">
        <f>_xll.RHistory(I2996,".Close","START:"&amp;$K2996&amp;" END:"&amp;$K2996&amp;" INTERVAL:1D",,"TSREPEAT:NO")</f>
        <v>#N/A</v>
      </c>
      <c r="T2996" s="2" t="e">
        <f>_xll.RHistory(J2996,".Close","START:"&amp;$K2996&amp;" END:"&amp;$K2996&amp;" INTERVAL:1D",,"TSREPEAT:NO")</f>
        <v>#N/A</v>
      </c>
      <c r="U2996" s="2">
        <f t="shared" si="92"/>
        <v>1</v>
      </c>
      <c r="V2996" s="2">
        <f t="shared" si="93"/>
        <v>0</v>
      </c>
    </row>
    <row r="2997" spans="9:22" x14ac:dyDescent="0.25">
      <c r="I2997" t="s">
        <v>626</v>
      </c>
      <c r="J2997" t="s">
        <v>635</v>
      </c>
      <c r="K2997" s="9">
        <v>43808</v>
      </c>
      <c r="L2997">
        <v>1</v>
      </c>
      <c r="M2997">
        <v>1</v>
      </c>
      <c r="N2997" s="9">
        <v>43808</v>
      </c>
      <c r="O2997" s="9">
        <v>43809</v>
      </c>
      <c r="P2997" s="9">
        <v>43809</v>
      </c>
      <c r="Q2997" s="9">
        <v>43810</v>
      </c>
      <c r="S2997" s="2">
        <f>_xll.RHistory(I2997,".Close","START:"&amp;$K2997&amp;" END:"&amp;$K2997&amp;" INTERVAL:1D",,"TSREPEAT:NO")</f>
        <v>4.2300000000000004</v>
      </c>
      <c r="T2997" s="2">
        <f>_xll.RHistory(J2997,".Close","START:"&amp;$K2997&amp;" END:"&amp;$K2997&amp;" INTERVAL:1D",,"TSREPEAT:NO")</f>
        <v>4.26</v>
      </c>
      <c r="U2997" s="2">
        <f t="shared" si="92"/>
        <v>1</v>
      </c>
      <c r="V2997" s="2">
        <f t="shared" si="93"/>
        <v>1</v>
      </c>
    </row>
    <row r="2998" spans="9:22" x14ac:dyDescent="0.25">
      <c r="I2998" t="s">
        <v>626</v>
      </c>
      <c r="J2998" t="s">
        <v>635</v>
      </c>
      <c r="K2998" s="9">
        <v>43809</v>
      </c>
      <c r="L2998">
        <v>1</v>
      </c>
      <c r="M2998">
        <v>1</v>
      </c>
      <c r="N2998" s="9">
        <v>43809</v>
      </c>
      <c r="O2998" s="9">
        <v>43810</v>
      </c>
      <c r="P2998" s="9">
        <v>43810</v>
      </c>
      <c r="Q2998" s="9">
        <v>43811</v>
      </c>
      <c r="S2998" s="2">
        <f>_xll.RHistory(I2998,".Close","START:"&amp;$K2998&amp;" END:"&amp;$K2998&amp;" INTERVAL:1D",,"TSREPEAT:NO")</f>
        <v>4.76</v>
      </c>
      <c r="T2998" s="2">
        <f>_xll.RHistory(J2998,".Close","START:"&amp;$K2998&amp;" END:"&amp;$K2998&amp;" INTERVAL:1D",,"TSREPEAT:NO")</f>
        <v>3.645</v>
      </c>
      <c r="U2998" s="2">
        <f t="shared" si="92"/>
        <v>1</v>
      </c>
      <c r="V2998" s="2">
        <f t="shared" si="93"/>
        <v>1</v>
      </c>
    </row>
    <row r="2999" spans="9:22" x14ac:dyDescent="0.25">
      <c r="I2999" t="s">
        <v>626</v>
      </c>
      <c r="J2999" t="s">
        <v>635</v>
      </c>
      <c r="K2999" s="9">
        <v>43810</v>
      </c>
      <c r="L2999">
        <v>1</v>
      </c>
      <c r="M2999">
        <v>1</v>
      </c>
      <c r="N2999" s="9">
        <v>43810</v>
      </c>
      <c r="O2999" s="9">
        <v>43811</v>
      </c>
      <c r="P2999" s="9">
        <v>43811</v>
      </c>
      <c r="Q2999" s="9">
        <v>43812</v>
      </c>
      <c r="S2999" s="2">
        <f>_xll.RHistory(I2999,".Close","START:"&amp;$K2999&amp;" END:"&amp;$K2999&amp;" INTERVAL:1D",,"TSREPEAT:NO")</f>
        <v>3.69</v>
      </c>
      <c r="T2999" s="2">
        <f>_xll.RHistory(J2999,".Close","START:"&amp;$K2999&amp;" END:"&amp;$K2999&amp;" INTERVAL:1D",,"TSREPEAT:NO")</f>
        <v>3.5289999999999999</v>
      </c>
      <c r="U2999" s="2">
        <f t="shared" si="92"/>
        <v>1</v>
      </c>
      <c r="V2999" s="2">
        <f t="shared" si="93"/>
        <v>1</v>
      </c>
    </row>
    <row r="3000" spans="9:22" x14ac:dyDescent="0.25">
      <c r="I3000" t="s">
        <v>626</v>
      </c>
      <c r="J3000" t="s">
        <v>635</v>
      </c>
      <c r="K3000" s="9">
        <v>43811</v>
      </c>
      <c r="L3000">
        <v>1</v>
      </c>
      <c r="M3000">
        <v>1</v>
      </c>
      <c r="N3000" s="9">
        <v>43811</v>
      </c>
      <c r="O3000" s="9">
        <v>43812</v>
      </c>
      <c r="P3000" s="9">
        <v>43812</v>
      </c>
      <c r="Q3000" s="9">
        <v>43815</v>
      </c>
      <c r="S3000" s="2">
        <f>_xll.RHistory(I3000,".Close","START:"&amp;$K3000&amp;" END:"&amp;$K3000&amp;" INTERVAL:1D",,"TSREPEAT:NO")</f>
        <v>4.22</v>
      </c>
      <c r="T3000" s="2">
        <f>_xll.RHistory(J3000,".Close","START:"&amp;$K3000&amp;" END:"&amp;$K3000&amp;" INTERVAL:1D",,"TSREPEAT:NO")</f>
        <v>14.538</v>
      </c>
      <c r="U3000" s="2">
        <f t="shared" si="92"/>
        <v>1</v>
      </c>
      <c r="V3000" s="2">
        <f t="shared" si="93"/>
        <v>1</v>
      </c>
    </row>
    <row r="3001" spans="9:22" x14ac:dyDescent="0.25">
      <c r="I3001" t="s">
        <v>626</v>
      </c>
      <c r="J3001" t="s">
        <v>635</v>
      </c>
      <c r="K3001" s="9">
        <v>43812</v>
      </c>
      <c r="L3001">
        <v>1</v>
      </c>
      <c r="M3001">
        <v>1</v>
      </c>
      <c r="N3001" s="9">
        <v>43812</v>
      </c>
      <c r="O3001" s="9">
        <v>43815</v>
      </c>
      <c r="P3001" s="9">
        <v>43815</v>
      </c>
      <c r="Q3001" s="9">
        <v>43816</v>
      </c>
      <c r="S3001" s="2">
        <f>_xll.RHistory(I3001,".Close","START:"&amp;$K3001&amp;" END:"&amp;$K3001&amp;" INTERVAL:1D",,"TSREPEAT:NO")</f>
        <v>15.53</v>
      </c>
      <c r="T3001" s="2">
        <f>_xll.RHistory(J3001,".Close","START:"&amp;$K3001&amp;" END:"&amp;$K3001&amp;" INTERVAL:1D",,"TSREPEAT:NO")</f>
        <v>3.9550000000000001</v>
      </c>
      <c r="U3001" s="2">
        <f t="shared" si="92"/>
        <v>1</v>
      </c>
      <c r="V3001" s="2">
        <f t="shared" si="93"/>
        <v>1</v>
      </c>
    </row>
    <row r="3002" spans="9:22" x14ac:dyDescent="0.25">
      <c r="I3002" t="s">
        <v>626</v>
      </c>
      <c r="J3002" t="s">
        <v>635</v>
      </c>
      <c r="K3002" s="9">
        <v>43813</v>
      </c>
      <c r="L3002">
        <v>0</v>
      </c>
      <c r="M3002">
        <v>0</v>
      </c>
      <c r="N3002" s="9">
        <v>-1</v>
      </c>
      <c r="O3002" s="9">
        <v>-1</v>
      </c>
      <c r="P3002" s="9">
        <v>43815</v>
      </c>
      <c r="Q3002" s="9">
        <v>43816</v>
      </c>
      <c r="S3002" s="2" t="e">
        <f>_xll.RHistory(I3002,".Close","START:"&amp;$K3002&amp;" END:"&amp;$K3002&amp;" INTERVAL:1D",,"TSREPEAT:NO")</f>
        <v>#N/A</v>
      </c>
      <c r="T3002" s="2" t="e">
        <f>_xll.RHistory(J3002,".Close","START:"&amp;$K3002&amp;" END:"&amp;$K3002&amp;" INTERVAL:1D",,"TSREPEAT:NO")</f>
        <v>#N/A</v>
      </c>
      <c r="U3002" s="2">
        <f t="shared" si="92"/>
        <v>1</v>
      </c>
      <c r="V3002" s="2">
        <f t="shared" si="93"/>
        <v>0</v>
      </c>
    </row>
    <row r="3003" spans="9:22" x14ac:dyDescent="0.25">
      <c r="I3003" t="s">
        <v>626</v>
      </c>
      <c r="J3003" t="s">
        <v>635</v>
      </c>
      <c r="K3003" s="9">
        <v>43814</v>
      </c>
      <c r="L3003">
        <v>0</v>
      </c>
      <c r="M3003">
        <v>0</v>
      </c>
      <c r="N3003" s="9">
        <v>-1</v>
      </c>
      <c r="O3003" s="9">
        <v>-1</v>
      </c>
      <c r="P3003" s="9">
        <v>43815</v>
      </c>
      <c r="Q3003" s="9">
        <v>43816</v>
      </c>
      <c r="S3003" s="2" t="e">
        <f>_xll.RHistory(I3003,".Close","START:"&amp;$K3003&amp;" END:"&amp;$K3003&amp;" INTERVAL:1D",,"TSREPEAT:NO")</f>
        <v>#N/A</v>
      </c>
      <c r="T3003" s="2" t="e">
        <f>_xll.RHistory(J3003,".Close","START:"&amp;$K3003&amp;" END:"&amp;$K3003&amp;" INTERVAL:1D",,"TSREPEAT:NO")</f>
        <v>#N/A</v>
      </c>
      <c r="U3003" s="2">
        <f t="shared" si="92"/>
        <v>1</v>
      </c>
      <c r="V3003" s="2">
        <f t="shared" si="93"/>
        <v>0</v>
      </c>
    </row>
    <row r="3004" spans="9:22" x14ac:dyDescent="0.25">
      <c r="I3004" t="s">
        <v>626</v>
      </c>
      <c r="J3004" t="s">
        <v>635</v>
      </c>
      <c r="K3004" s="9">
        <v>43815</v>
      </c>
      <c r="L3004">
        <v>1</v>
      </c>
      <c r="M3004">
        <v>1</v>
      </c>
      <c r="N3004" s="9">
        <v>43815</v>
      </c>
      <c r="O3004" s="9">
        <v>43816</v>
      </c>
      <c r="P3004" s="9">
        <v>43816</v>
      </c>
      <c r="Q3004" s="9">
        <v>43817</v>
      </c>
      <c r="S3004" s="2">
        <f>_xll.RHistory(I3004,".Close","START:"&amp;$K3004&amp;" END:"&amp;$K3004&amp;" INTERVAL:1D",,"TSREPEAT:NO")</f>
        <v>4.71</v>
      </c>
      <c r="T3004" s="2">
        <f>_xll.RHistory(J3004,".Close","START:"&amp;$K3004&amp;" END:"&amp;$K3004&amp;" INTERVAL:1D",,"TSREPEAT:NO")</f>
        <v>4.3600000000000003</v>
      </c>
      <c r="U3004" s="2">
        <f t="shared" si="92"/>
        <v>1</v>
      </c>
      <c r="V3004" s="2">
        <f t="shared" si="93"/>
        <v>1</v>
      </c>
    </row>
    <row r="3005" spans="9:22" x14ac:dyDescent="0.25">
      <c r="I3005" t="s">
        <v>626</v>
      </c>
      <c r="J3005" t="s">
        <v>635</v>
      </c>
      <c r="K3005" s="9">
        <v>43816</v>
      </c>
      <c r="L3005">
        <v>1</v>
      </c>
      <c r="M3005">
        <v>1</v>
      </c>
      <c r="N3005" s="9">
        <v>43816</v>
      </c>
      <c r="O3005" s="9">
        <v>43817</v>
      </c>
      <c r="P3005" s="9">
        <v>43817</v>
      </c>
      <c r="Q3005" s="9">
        <v>43818</v>
      </c>
      <c r="S3005" s="2">
        <f>_xll.RHistory(I3005,".Close","START:"&amp;$K3005&amp;" END:"&amp;$K3005&amp;" INTERVAL:1D",,"TSREPEAT:NO")</f>
        <v>4.05</v>
      </c>
      <c r="T3005" s="2">
        <f>_xll.RHistory(J3005,".Close","START:"&amp;$K3005&amp;" END:"&amp;$K3005&amp;" INTERVAL:1D",,"TSREPEAT:NO")</f>
        <v>5.3</v>
      </c>
      <c r="U3005" s="2">
        <f t="shared" si="92"/>
        <v>1</v>
      </c>
      <c r="V3005" s="2">
        <f t="shared" si="93"/>
        <v>1</v>
      </c>
    </row>
    <row r="3006" spans="9:22" x14ac:dyDescent="0.25">
      <c r="I3006" t="s">
        <v>626</v>
      </c>
      <c r="J3006" t="s">
        <v>635</v>
      </c>
      <c r="K3006" s="9">
        <v>43817</v>
      </c>
      <c r="L3006">
        <v>1</v>
      </c>
      <c r="M3006">
        <v>1</v>
      </c>
      <c r="N3006" s="9">
        <v>43817</v>
      </c>
      <c r="O3006" s="9">
        <v>43818</v>
      </c>
      <c r="P3006" s="9">
        <v>43818</v>
      </c>
      <c r="Q3006" s="9">
        <v>43819</v>
      </c>
      <c r="S3006" s="2">
        <f>_xll.RHistory(I3006,".Close","START:"&amp;$K3006&amp;" END:"&amp;$K3006&amp;" INTERVAL:1D",,"TSREPEAT:NO")</f>
        <v>4.75</v>
      </c>
      <c r="T3006" s="2">
        <f>_xll.RHistory(J3006,".Close","START:"&amp;$K3006&amp;" END:"&amp;$K3006&amp;" INTERVAL:1D",,"TSREPEAT:NO")</f>
        <v>4.18</v>
      </c>
      <c r="U3006" s="2">
        <f t="shared" si="92"/>
        <v>1</v>
      </c>
      <c r="V3006" s="2">
        <f t="shared" si="93"/>
        <v>1</v>
      </c>
    </row>
    <row r="3007" spans="9:22" x14ac:dyDescent="0.25">
      <c r="I3007" t="s">
        <v>626</v>
      </c>
      <c r="J3007" t="s">
        <v>635</v>
      </c>
      <c r="K3007" s="9">
        <v>43818</v>
      </c>
      <c r="L3007">
        <v>1</v>
      </c>
      <c r="M3007">
        <v>1</v>
      </c>
      <c r="N3007" s="9">
        <v>43818</v>
      </c>
      <c r="O3007" s="9">
        <v>43819</v>
      </c>
      <c r="P3007" s="9">
        <v>43819</v>
      </c>
      <c r="Q3007" s="9">
        <v>43822</v>
      </c>
      <c r="S3007" s="2">
        <f>_xll.RHistory(I3007,".Close","START:"&amp;$K3007&amp;" END:"&amp;$K3007&amp;" INTERVAL:1D",,"TSREPEAT:NO")</f>
        <v>4.13</v>
      </c>
      <c r="T3007" s="2">
        <f>_xll.RHistory(J3007,".Close","START:"&amp;$K3007&amp;" END:"&amp;$K3007&amp;" INTERVAL:1D",,"TSREPEAT:NO")</f>
        <v>15.72</v>
      </c>
      <c r="U3007" s="2">
        <f t="shared" si="92"/>
        <v>1</v>
      </c>
      <c r="V3007" s="2">
        <f t="shared" si="93"/>
        <v>1</v>
      </c>
    </row>
    <row r="3008" spans="9:22" x14ac:dyDescent="0.25">
      <c r="I3008" t="s">
        <v>626</v>
      </c>
      <c r="J3008" t="s">
        <v>635</v>
      </c>
      <c r="K3008" s="9">
        <v>43819</v>
      </c>
      <c r="L3008">
        <v>1</v>
      </c>
      <c r="M3008">
        <v>1</v>
      </c>
      <c r="N3008" s="9">
        <v>43819</v>
      </c>
      <c r="O3008" s="9">
        <v>43822</v>
      </c>
      <c r="P3008" s="9">
        <v>43822</v>
      </c>
      <c r="Q3008" s="9">
        <v>43826</v>
      </c>
      <c r="S3008" s="2">
        <f>_xll.RHistory(I3008,".Close","START:"&amp;$K3008&amp;" END:"&amp;$K3008&amp;" INTERVAL:1D",,"TSREPEAT:NO")</f>
        <v>15.32</v>
      </c>
      <c r="T3008" s="2">
        <f>_xll.RHistory(J3008,".Close","START:"&amp;$K3008&amp;" END:"&amp;$K3008&amp;" INTERVAL:1D",,"TSREPEAT:NO")</f>
        <v>20.79</v>
      </c>
      <c r="U3008" s="2">
        <f t="shared" si="92"/>
        <v>1</v>
      </c>
      <c r="V3008" s="2">
        <f t="shared" si="93"/>
        <v>1</v>
      </c>
    </row>
    <row r="3009" spans="9:22" x14ac:dyDescent="0.25">
      <c r="I3009" t="s">
        <v>626</v>
      </c>
      <c r="J3009" t="s">
        <v>635</v>
      </c>
      <c r="K3009" s="9">
        <v>43820</v>
      </c>
      <c r="L3009">
        <v>0</v>
      </c>
      <c r="M3009">
        <v>0</v>
      </c>
      <c r="N3009" s="9">
        <v>-1</v>
      </c>
      <c r="O3009" s="9">
        <v>-1</v>
      </c>
      <c r="P3009" s="9">
        <v>43822</v>
      </c>
      <c r="Q3009" s="9">
        <v>43826</v>
      </c>
      <c r="S3009" s="2" t="e">
        <f>_xll.RHistory(I3009,".Close","START:"&amp;$K3009&amp;" END:"&amp;$K3009&amp;" INTERVAL:1D",,"TSREPEAT:NO")</f>
        <v>#N/A</v>
      </c>
      <c r="T3009" s="2" t="e">
        <f>_xll.RHistory(J3009,".Close","START:"&amp;$K3009&amp;" END:"&amp;$K3009&amp;" INTERVAL:1D",,"TSREPEAT:NO")</f>
        <v>#N/A</v>
      </c>
      <c r="U3009" s="2">
        <f t="shared" si="92"/>
        <v>1</v>
      </c>
      <c r="V3009" s="2">
        <f t="shared" si="93"/>
        <v>0</v>
      </c>
    </row>
    <row r="3010" spans="9:22" x14ac:dyDescent="0.25">
      <c r="I3010" t="s">
        <v>626</v>
      </c>
      <c r="J3010" t="s">
        <v>635</v>
      </c>
      <c r="K3010" s="9">
        <v>43821</v>
      </c>
      <c r="L3010">
        <v>0</v>
      </c>
      <c r="M3010">
        <v>0</v>
      </c>
      <c r="N3010" s="9">
        <v>-1</v>
      </c>
      <c r="O3010" s="9">
        <v>-1</v>
      </c>
      <c r="P3010" s="9">
        <v>43822</v>
      </c>
      <c r="Q3010" s="9">
        <v>43826</v>
      </c>
      <c r="S3010" s="2" t="e">
        <f>_xll.RHistory(I3010,".Close","START:"&amp;$K3010&amp;" END:"&amp;$K3010&amp;" INTERVAL:1D",,"TSREPEAT:NO")</f>
        <v>#N/A</v>
      </c>
      <c r="T3010" s="2" t="e">
        <f>_xll.RHistory(J3010,".Close","START:"&amp;$K3010&amp;" END:"&amp;$K3010&amp;" INTERVAL:1D",,"TSREPEAT:NO")</f>
        <v>#N/A</v>
      </c>
      <c r="U3010" s="2">
        <f t="shared" ref="U3010:U3073" si="94">_xlfn.IFNA(IF(AND(N3010&gt;0,S3010&lt;&gt;"#N/A"),1,0), IF(N3010&lt;0,1,0))</f>
        <v>1</v>
      </c>
      <c r="V3010" s="2">
        <f t="shared" si="93"/>
        <v>0</v>
      </c>
    </row>
    <row r="3011" spans="9:22" x14ac:dyDescent="0.25">
      <c r="I3011" t="s">
        <v>626</v>
      </c>
      <c r="J3011" t="s">
        <v>635</v>
      </c>
      <c r="K3011" s="9">
        <v>43822</v>
      </c>
      <c r="L3011">
        <v>1</v>
      </c>
      <c r="M3011">
        <v>1</v>
      </c>
      <c r="N3011" s="9">
        <v>43822</v>
      </c>
      <c r="O3011" s="9">
        <v>43826</v>
      </c>
      <c r="P3011" s="9">
        <v>43826</v>
      </c>
      <c r="Q3011" s="9">
        <v>43829</v>
      </c>
      <c r="S3011" s="2">
        <f>_xll.RHistory(I3011,".Close","START:"&amp;$K3011&amp;" END:"&amp;$K3011&amp;" INTERVAL:1D",,"TSREPEAT:NO")</f>
        <v>22.41</v>
      </c>
      <c r="T3011" s="2">
        <f>_xll.RHistory(J3011,".Close","START:"&amp;$K3011&amp;" END:"&amp;$K3011&amp;" INTERVAL:1D",,"TSREPEAT:NO")</f>
        <v>15.7</v>
      </c>
      <c r="U3011" s="2">
        <f t="shared" si="94"/>
        <v>1</v>
      </c>
      <c r="V3011" s="2">
        <f t="shared" si="93"/>
        <v>1</v>
      </c>
    </row>
    <row r="3012" spans="9:22" x14ac:dyDescent="0.25">
      <c r="I3012" t="s">
        <v>626</v>
      </c>
      <c r="J3012" t="s">
        <v>635</v>
      </c>
      <c r="K3012" s="9">
        <v>43823</v>
      </c>
      <c r="L3012">
        <v>1</v>
      </c>
      <c r="M3012">
        <v>0</v>
      </c>
      <c r="N3012" s="9">
        <v>-1</v>
      </c>
      <c r="O3012" s="9">
        <v>-1</v>
      </c>
      <c r="P3012" s="9">
        <v>43826</v>
      </c>
      <c r="Q3012" s="9">
        <v>43829</v>
      </c>
      <c r="S3012" s="2">
        <f>_xll.RHistory(I3012,".Close","START:"&amp;$K3012&amp;" END:"&amp;$K3012&amp;" INTERVAL:1D",,"TSREPEAT:NO")</f>
        <v>16.375</v>
      </c>
      <c r="T3012" s="2">
        <f>_xll.RHistory(J3012,".Close","START:"&amp;$K3012&amp;" END:"&amp;$K3012&amp;" INTERVAL:1D",,"TSREPEAT:NO")</f>
        <v>15.49</v>
      </c>
      <c r="U3012" s="2">
        <f t="shared" si="94"/>
        <v>0</v>
      </c>
      <c r="V3012" s="2">
        <f t="shared" si="93"/>
        <v>1</v>
      </c>
    </row>
    <row r="3013" spans="9:22" x14ac:dyDescent="0.25">
      <c r="I3013" t="s">
        <v>626</v>
      </c>
      <c r="J3013" t="s">
        <v>635</v>
      </c>
      <c r="K3013" s="9">
        <v>43824</v>
      </c>
      <c r="L3013">
        <v>0</v>
      </c>
      <c r="M3013">
        <v>0</v>
      </c>
      <c r="N3013" s="9">
        <v>-1</v>
      </c>
      <c r="O3013" s="9">
        <v>-1</v>
      </c>
      <c r="P3013" s="9">
        <v>43826</v>
      </c>
      <c r="Q3013" s="9">
        <v>43829</v>
      </c>
      <c r="S3013" s="2">
        <f>_xll.RHistory(I3013,".Close","START:"&amp;$K3013&amp;" END:"&amp;$K3013&amp;" INTERVAL:1D",,"TSREPEAT:NO")</f>
        <v>21.35</v>
      </c>
      <c r="T3013" s="2">
        <f>_xll.RHistory(J3013,".Close","START:"&amp;$K3013&amp;" END:"&amp;$K3013&amp;" INTERVAL:1D",,"TSREPEAT:NO")</f>
        <v>9.8179999999999996</v>
      </c>
      <c r="U3013" s="2">
        <f t="shared" si="94"/>
        <v>0</v>
      </c>
      <c r="V3013" s="2">
        <f t="shared" si="93"/>
        <v>1</v>
      </c>
    </row>
    <row r="3014" spans="9:22" x14ac:dyDescent="0.25">
      <c r="I3014" t="s">
        <v>626</v>
      </c>
      <c r="J3014" t="s">
        <v>635</v>
      </c>
      <c r="K3014" s="9">
        <v>43825</v>
      </c>
      <c r="L3014">
        <v>1</v>
      </c>
      <c r="M3014">
        <v>0</v>
      </c>
      <c r="N3014" s="9">
        <v>-1</v>
      </c>
      <c r="O3014" s="9">
        <v>-1</v>
      </c>
      <c r="P3014" s="9">
        <v>43826</v>
      </c>
      <c r="Q3014" s="9">
        <v>43829</v>
      </c>
      <c r="S3014" s="2">
        <f>_xll.RHistory(I3014,".Close","START:"&amp;$K3014&amp;" END:"&amp;$K3014&amp;" INTERVAL:1D",,"TSREPEAT:NO")</f>
        <v>21.35</v>
      </c>
      <c r="T3014" s="2">
        <f>_xll.RHistory(J3014,".Close","START:"&amp;$K3014&amp;" END:"&amp;$K3014&amp;" INTERVAL:1D",,"TSREPEAT:NO")</f>
        <v>9.734</v>
      </c>
      <c r="U3014" s="2">
        <f t="shared" si="94"/>
        <v>0</v>
      </c>
      <c r="V3014" s="2">
        <f t="shared" si="93"/>
        <v>1</v>
      </c>
    </row>
    <row r="3015" spans="9:22" x14ac:dyDescent="0.25">
      <c r="I3015" t="s">
        <v>626</v>
      </c>
      <c r="J3015" t="s">
        <v>635</v>
      </c>
      <c r="K3015" s="9">
        <v>43826</v>
      </c>
      <c r="L3015">
        <v>1</v>
      </c>
      <c r="M3015">
        <v>1</v>
      </c>
      <c r="N3015" s="9">
        <v>43826</v>
      </c>
      <c r="O3015" s="9">
        <v>43829</v>
      </c>
      <c r="P3015" s="9">
        <v>43829</v>
      </c>
      <c r="Q3015" s="9">
        <v>43830</v>
      </c>
      <c r="S3015" s="2">
        <f>_xll.RHistory(I3015,".Close","START:"&amp;$K3015&amp;" END:"&amp;$K3015&amp;" INTERVAL:1D",,"TSREPEAT:NO")</f>
        <v>10.4</v>
      </c>
      <c r="T3015" s="2">
        <f>_xll.RHistory(J3015,".Close","START:"&amp;$K3015&amp;" END:"&amp;$K3015&amp;" INTERVAL:1D",,"TSREPEAT:NO")</f>
        <v>2.9</v>
      </c>
      <c r="U3015" s="2">
        <f t="shared" si="94"/>
        <v>1</v>
      </c>
      <c r="V3015" s="2">
        <f t="shared" si="93"/>
        <v>1</v>
      </c>
    </row>
    <row r="3016" spans="9:22" x14ac:dyDescent="0.25">
      <c r="I3016" t="s">
        <v>626</v>
      </c>
      <c r="J3016" t="s">
        <v>635</v>
      </c>
      <c r="K3016" s="9">
        <v>43827</v>
      </c>
      <c r="L3016">
        <v>0</v>
      </c>
      <c r="M3016">
        <v>0</v>
      </c>
      <c r="N3016" s="9">
        <v>-1</v>
      </c>
      <c r="O3016" s="9">
        <v>-1</v>
      </c>
      <c r="P3016" s="9">
        <v>43829</v>
      </c>
      <c r="Q3016" s="9">
        <v>43830</v>
      </c>
      <c r="S3016" s="2" t="e">
        <f>_xll.RHistory(I3016,".Close","START:"&amp;$K3016&amp;" END:"&amp;$K3016&amp;" INTERVAL:1D",,"TSREPEAT:NO")</f>
        <v>#N/A</v>
      </c>
      <c r="T3016" s="2" t="e">
        <f>_xll.RHistory(J3016,".Close","START:"&amp;$K3016&amp;" END:"&amp;$K3016&amp;" INTERVAL:1D",,"TSREPEAT:NO")</f>
        <v>#N/A</v>
      </c>
      <c r="U3016" s="2">
        <f t="shared" si="94"/>
        <v>1</v>
      </c>
      <c r="V3016" s="2">
        <f t="shared" si="93"/>
        <v>0</v>
      </c>
    </row>
    <row r="3017" spans="9:22" x14ac:dyDescent="0.25">
      <c r="I3017" t="s">
        <v>626</v>
      </c>
      <c r="J3017" t="s">
        <v>635</v>
      </c>
      <c r="K3017" s="9">
        <v>43828</v>
      </c>
      <c r="L3017">
        <v>0</v>
      </c>
      <c r="M3017">
        <v>0</v>
      </c>
      <c r="N3017" s="9">
        <v>-1</v>
      </c>
      <c r="O3017" s="9">
        <v>-1</v>
      </c>
      <c r="P3017" s="9">
        <v>43829</v>
      </c>
      <c r="Q3017" s="9">
        <v>43830</v>
      </c>
      <c r="S3017" s="2" t="e">
        <f>_xll.RHistory(I3017,".Close","START:"&amp;$K3017&amp;" END:"&amp;$K3017&amp;" INTERVAL:1D",,"TSREPEAT:NO")</f>
        <v>#N/A</v>
      </c>
      <c r="T3017" s="2" t="e">
        <f>_xll.RHistory(J3017,".Close","START:"&amp;$K3017&amp;" END:"&amp;$K3017&amp;" INTERVAL:1D",,"TSREPEAT:NO")</f>
        <v>#N/A</v>
      </c>
      <c r="U3017" s="2">
        <f t="shared" si="94"/>
        <v>1</v>
      </c>
      <c r="V3017" s="2">
        <f t="shared" si="93"/>
        <v>0</v>
      </c>
    </row>
    <row r="3018" spans="9:22" x14ac:dyDescent="0.25">
      <c r="I3018" t="s">
        <v>626</v>
      </c>
      <c r="J3018" t="s">
        <v>635</v>
      </c>
      <c r="K3018" s="9">
        <v>43829</v>
      </c>
      <c r="L3018">
        <v>1</v>
      </c>
      <c r="M3018">
        <v>1</v>
      </c>
      <c r="N3018" s="9">
        <v>43829</v>
      </c>
      <c r="O3018" s="9">
        <v>43830</v>
      </c>
      <c r="P3018" s="9">
        <v>43830</v>
      </c>
      <c r="Q3018" s="9">
        <v>43832</v>
      </c>
      <c r="S3018" s="2">
        <f>_xll.RHistory(I3018,".Close","START:"&amp;$K3018&amp;" END:"&amp;$K3018&amp;" INTERVAL:1D",,"TSREPEAT:NO")</f>
        <v>3.44</v>
      </c>
      <c r="T3018" s="2">
        <f>_xll.RHistory(J3018,".Close","START:"&amp;$K3018&amp;" END:"&amp;$K3018&amp;" INTERVAL:1D",,"TSREPEAT:NO")</f>
        <v>-1.62</v>
      </c>
      <c r="U3018" s="2">
        <f t="shared" si="94"/>
        <v>1</v>
      </c>
      <c r="V3018" s="2">
        <f t="shared" si="93"/>
        <v>1</v>
      </c>
    </row>
    <row r="3019" spans="9:22" x14ac:dyDescent="0.25">
      <c r="I3019" t="s">
        <v>626</v>
      </c>
      <c r="J3019" t="s">
        <v>635</v>
      </c>
      <c r="K3019" s="9">
        <v>43830</v>
      </c>
      <c r="L3019">
        <v>1</v>
      </c>
      <c r="M3019">
        <v>1</v>
      </c>
      <c r="N3019" s="9">
        <v>43830</v>
      </c>
      <c r="O3019" s="9">
        <v>43832</v>
      </c>
      <c r="P3019" s="9">
        <v>43832</v>
      </c>
      <c r="Q3019" s="9">
        <v>43833</v>
      </c>
      <c r="S3019" s="2">
        <f>_xll.RHistory(I3019,".Close","START:"&amp;$K3019&amp;" END:"&amp;$K3019&amp;" INTERVAL:1D",,"TSREPEAT:NO")</f>
        <v>4.0750000000000002</v>
      </c>
      <c r="T3019" s="2">
        <f>_xll.RHistory(J3019,".Close","START:"&amp;$K3019&amp;" END:"&amp;$K3019&amp;" INTERVAL:1D",,"TSREPEAT:NO")</f>
        <v>-2.4950000000000001</v>
      </c>
      <c r="U3019" s="2">
        <f t="shared" si="94"/>
        <v>1</v>
      </c>
      <c r="V3019" s="2">
        <f t="shared" si="93"/>
        <v>1</v>
      </c>
    </row>
    <row r="3020" spans="9:22" x14ac:dyDescent="0.25">
      <c r="I3020" t="s">
        <v>626</v>
      </c>
      <c r="J3020" t="s">
        <v>635</v>
      </c>
      <c r="K3020" s="9">
        <v>43831</v>
      </c>
      <c r="L3020">
        <v>0</v>
      </c>
      <c r="M3020">
        <v>0</v>
      </c>
      <c r="N3020" s="9">
        <v>-1</v>
      </c>
      <c r="O3020" s="9">
        <v>-1</v>
      </c>
      <c r="P3020" s="9">
        <v>43832</v>
      </c>
      <c r="Q3020" s="9">
        <v>43833</v>
      </c>
      <c r="S3020" s="2">
        <f>_xll.RHistory(I3020,".Close","START:"&amp;$K3020&amp;" END:"&amp;$K3020&amp;" INTERVAL:1D",,"TSREPEAT:NO")</f>
        <v>5.21</v>
      </c>
      <c r="T3020" s="2">
        <f>_xll.RHistory(J3020,".Close","START:"&amp;$K3020&amp;" END:"&amp;$K3020&amp;" INTERVAL:1D",,"TSREPEAT:NO")</f>
        <v>3.51</v>
      </c>
      <c r="U3020" s="2">
        <f t="shared" si="94"/>
        <v>0</v>
      </c>
      <c r="V3020" s="2">
        <f t="shared" si="93"/>
        <v>1</v>
      </c>
    </row>
    <row r="3021" spans="9:22" x14ac:dyDescent="0.25">
      <c r="I3021" t="s">
        <v>626</v>
      </c>
      <c r="J3021" t="s">
        <v>635</v>
      </c>
      <c r="K3021" s="9">
        <v>43832</v>
      </c>
      <c r="L3021">
        <v>1</v>
      </c>
      <c r="M3021">
        <v>1</v>
      </c>
      <c r="N3021" s="9">
        <v>43832</v>
      </c>
      <c r="O3021" s="9">
        <v>43833</v>
      </c>
      <c r="P3021" s="9">
        <v>43833</v>
      </c>
      <c r="Q3021" s="9">
        <v>43836</v>
      </c>
      <c r="S3021" s="2">
        <f>_xll.RHistory(I3021,".Close","START:"&amp;$K3021&amp;" END:"&amp;$K3021&amp;" INTERVAL:1D",,"TSREPEAT:NO")</f>
        <v>3.08</v>
      </c>
      <c r="T3021" s="2">
        <f>_xll.RHistory(J3021,".Close","START:"&amp;$K3021&amp;" END:"&amp;$K3021&amp;" INTERVAL:1D",,"TSREPEAT:NO")</f>
        <v>13.46</v>
      </c>
      <c r="U3021" s="2">
        <f t="shared" si="94"/>
        <v>1</v>
      </c>
      <c r="V3021" s="2">
        <f t="shared" si="93"/>
        <v>1</v>
      </c>
    </row>
    <row r="3022" spans="9:22" x14ac:dyDescent="0.25">
      <c r="I3022" t="s">
        <v>626</v>
      </c>
      <c r="J3022" t="s">
        <v>635</v>
      </c>
      <c r="K3022" s="9">
        <v>43833</v>
      </c>
      <c r="L3022">
        <v>1</v>
      </c>
      <c r="M3022">
        <v>1</v>
      </c>
      <c r="N3022" s="9">
        <v>43833</v>
      </c>
      <c r="O3022" s="9">
        <v>43836</v>
      </c>
      <c r="P3022" s="9">
        <v>43836</v>
      </c>
      <c r="Q3022" s="9">
        <v>43837</v>
      </c>
      <c r="S3022" s="2">
        <f>_xll.RHistory(I3022,".Close","START:"&amp;$K3022&amp;" END:"&amp;$K3022&amp;" INTERVAL:1D",,"TSREPEAT:NO")</f>
        <v>14.08</v>
      </c>
      <c r="T3022" s="2">
        <f>_xll.RHistory(J3022,".Close","START:"&amp;$K3022&amp;" END:"&amp;$K3022&amp;" INTERVAL:1D",,"TSREPEAT:NO")</f>
        <v>4.66</v>
      </c>
      <c r="U3022" s="2">
        <f t="shared" si="94"/>
        <v>1</v>
      </c>
      <c r="V3022" s="2">
        <f t="shared" si="93"/>
        <v>1</v>
      </c>
    </row>
    <row r="3023" spans="9:22" x14ac:dyDescent="0.25">
      <c r="I3023" t="s">
        <v>626</v>
      </c>
      <c r="J3023" t="s">
        <v>635</v>
      </c>
      <c r="K3023" s="9">
        <v>43834</v>
      </c>
      <c r="L3023">
        <v>0</v>
      </c>
      <c r="M3023">
        <v>0</v>
      </c>
      <c r="N3023" s="9">
        <v>-1</v>
      </c>
      <c r="O3023" s="9">
        <v>-1</v>
      </c>
      <c r="P3023" s="9">
        <v>43836</v>
      </c>
      <c r="Q3023" s="9">
        <v>43837</v>
      </c>
      <c r="S3023" s="2" t="e">
        <f>_xll.RHistory(I3023,".Close","START:"&amp;$K3023&amp;" END:"&amp;$K3023&amp;" INTERVAL:1D",,"TSREPEAT:NO")</f>
        <v>#N/A</v>
      </c>
      <c r="T3023" s="2" t="e">
        <f>_xll.RHistory(J3023,".Close","START:"&amp;$K3023&amp;" END:"&amp;$K3023&amp;" INTERVAL:1D",,"TSREPEAT:NO")</f>
        <v>#N/A</v>
      </c>
      <c r="U3023" s="2">
        <f t="shared" si="94"/>
        <v>1</v>
      </c>
      <c r="V3023" s="2">
        <f t="shared" si="93"/>
        <v>0</v>
      </c>
    </row>
    <row r="3024" spans="9:22" x14ac:dyDescent="0.25">
      <c r="I3024" t="s">
        <v>626</v>
      </c>
      <c r="J3024" t="s">
        <v>635</v>
      </c>
      <c r="K3024" s="9">
        <v>43835</v>
      </c>
      <c r="L3024">
        <v>0</v>
      </c>
      <c r="M3024">
        <v>0</v>
      </c>
      <c r="N3024" s="9">
        <v>-1</v>
      </c>
      <c r="O3024" s="9">
        <v>-1</v>
      </c>
      <c r="P3024" s="9">
        <v>43836</v>
      </c>
      <c r="Q3024" s="9">
        <v>43837</v>
      </c>
      <c r="S3024" s="2" t="e">
        <f>_xll.RHistory(I3024,".Close","START:"&amp;$K3024&amp;" END:"&amp;$K3024&amp;" INTERVAL:1D",,"TSREPEAT:NO")</f>
        <v>#N/A</v>
      </c>
      <c r="T3024" s="2" t="e">
        <f>_xll.RHistory(J3024,".Close","START:"&amp;$K3024&amp;" END:"&amp;$K3024&amp;" INTERVAL:1D",,"TSREPEAT:NO")</f>
        <v>#N/A</v>
      </c>
      <c r="U3024" s="2">
        <f t="shared" si="94"/>
        <v>1</v>
      </c>
      <c r="V3024" s="2">
        <f t="shared" si="93"/>
        <v>0</v>
      </c>
    </row>
    <row r="3025" spans="9:22" x14ac:dyDescent="0.25">
      <c r="I3025" t="s">
        <v>626</v>
      </c>
      <c r="J3025" t="s">
        <v>635</v>
      </c>
      <c r="K3025" s="9">
        <v>43836</v>
      </c>
      <c r="L3025">
        <v>1</v>
      </c>
      <c r="M3025">
        <v>1</v>
      </c>
      <c r="N3025" s="9">
        <v>43836</v>
      </c>
      <c r="O3025" s="9">
        <v>43837</v>
      </c>
      <c r="P3025" s="9">
        <v>43837</v>
      </c>
      <c r="Q3025" s="9">
        <v>43838</v>
      </c>
      <c r="S3025" s="2">
        <f>_xll.RHistory(I3025,".Close","START:"&amp;$K3025&amp;" END:"&amp;$K3025&amp;" INTERVAL:1D",,"TSREPEAT:NO")</f>
        <v>3.34</v>
      </c>
      <c r="T3025" s="2">
        <f>_xll.RHistory(J3025,".Close","START:"&amp;$K3025&amp;" END:"&amp;$K3025&amp;" INTERVAL:1D",,"TSREPEAT:NO")</f>
        <v>4.4400000000000004</v>
      </c>
      <c r="U3025" s="2">
        <f t="shared" si="94"/>
        <v>1</v>
      </c>
      <c r="V3025" s="2">
        <f t="shared" ref="V3025:V3088" si="95">_xlfn.IFNA(IF(AND(P3025&gt;0,T3025&lt;&gt;"#N/A"),1,0), IF(P3025&lt;0,1,0))</f>
        <v>1</v>
      </c>
    </row>
    <row r="3026" spans="9:22" x14ac:dyDescent="0.25">
      <c r="I3026" t="s">
        <v>626</v>
      </c>
      <c r="J3026" t="s">
        <v>635</v>
      </c>
      <c r="K3026" s="9">
        <v>43837</v>
      </c>
      <c r="L3026">
        <v>1</v>
      </c>
      <c r="M3026">
        <v>1</v>
      </c>
      <c r="N3026" s="9">
        <v>43837</v>
      </c>
      <c r="O3026" s="9">
        <v>43838</v>
      </c>
      <c r="P3026" s="9">
        <v>43838</v>
      </c>
      <c r="Q3026" s="9">
        <v>43839</v>
      </c>
      <c r="S3026" s="2">
        <f>_xll.RHistory(I3026,".Close","START:"&amp;$K3026&amp;" END:"&amp;$K3026&amp;" INTERVAL:1D",,"TSREPEAT:NO")</f>
        <v>4.13</v>
      </c>
      <c r="T3026" s="2">
        <f>_xll.RHistory(J3026,".Close","START:"&amp;$K3026&amp;" END:"&amp;$K3026&amp;" INTERVAL:1D",,"TSREPEAT:NO")</f>
        <v>4.59</v>
      </c>
      <c r="U3026" s="2">
        <f t="shared" si="94"/>
        <v>1</v>
      </c>
      <c r="V3026" s="2">
        <f t="shared" si="95"/>
        <v>1</v>
      </c>
    </row>
    <row r="3027" spans="9:22" x14ac:dyDescent="0.25">
      <c r="I3027" t="s">
        <v>626</v>
      </c>
      <c r="J3027" t="s">
        <v>635</v>
      </c>
      <c r="K3027" s="9">
        <v>43838</v>
      </c>
      <c r="L3027">
        <v>1</v>
      </c>
      <c r="M3027">
        <v>1</v>
      </c>
      <c r="N3027" s="9">
        <v>43838</v>
      </c>
      <c r="O3027" s="9">
        <v>43839</v>
      </c>
      <c r="P3027" s="9">
        <v>43839</v>
      </c>
      <c r="Q3027" s="9">
        <v>43840</v>
      </c>
      <c r="S3027" s="2">
        <f>_xll.RHistory(I3027,".Close","START:"&amp;$K3027&amp;" END:"&amp;$K3027&amp;" INTERVAL:1D",,"TSREPEAT:NO")</f>
        <v>4.5599999999999996</v>
      </c>
      <c r="T3027" s="2">
        <f>_xll.RHistory(J3027,".Close","START:"&amp;$K3027&amp;" END:"&amp;$K3027&amp;" INTERVAL:1D",,"TSREPEAT:NO")</f>
        <v>4.66</v>
      </c>
      <c r="U3027" s="2">
        <f t="shared" si="94"/>
        <v>1</v>
      </c>
      <c r="V3027" s="2">
        <f t="shared" si="95"/>
        <v>1</v>
      </c>
    </row>
    <row r="3028" spans="9:22" x14ac:dyDescent="0.25">
      <c r="I3028" t="s">
        <v>626</v>
      </c>
      <c r="J3028" t="s">
        <v>635</v>
      </c>
      <c r="K3028" s="9">
        <v>43839</v>
      </c>
      <c r="L3028">
        <v>1</v>
      </c>
      <c r="M3028">
        <v>1</v>
      </c>
      <c r="N3028" s="9">
        <v>43839</v>
      </c>
      <c r="O3028" s="9">
        <v>43840</v>
      </c>
      <c r="P3028" s="9">
        <v>43840</v>
      </c>
      <c r="Q3028" s="9">
        <v>43843</v>
      </c>
      <c r="S3028" s="2">
        <f>_xll.RHistory(I3028,".Close","START:"&amp;$K3028&amp;" END:"&amp;$K3028&amp;" INTERVAL:1D",,"TSREPEAT:NO")</f>
        <v>3.78</v>
      </c>
      <c r="T3028" s="2">
        <f>_xll.RHistory(J3028,".Close","START:"&amp;$K3028&amp;" END:"&amp;$K3028&amp;" INTERVAL:1D",,"TSREPEAT:NO")</f>
        <v>14.86</v>
      </c>
      <c r="U3028" s="2">
        <f t="shared" si="94"/>
        <v>1</v>
      </c>
      <c r="V3028" s="2">
        <f t="shared" si="95"/>
        <v>1</v>
      </c>
    </row>
    <row r="3029" spans="9:22" x14ac:dyDescent="0.25">
      <c r="I3029" t="s">
        <v>626</v>
      </c>
      <c r="J3029" t="s">
        <v>635</v>
      </c>
      <c r="K3029" s="9">
        <v>43840</v>
      </c>
      <c r="L3029">
        <v>1</v>
      </c>
      <c r="M3029">
        <v>1</v>
      </c>
      <c r="N3029" s="9">
        <v>43840</v>
      </c>
      <c r="O3029" s="9">
        <v>43843</v>
      </c>
      <c r="P3029" s="9">
        <v>43843</v>
      </c>
      <c r="Q3029" s="9">
        <v>43844</v>
      </c>
      <c r="S3029" s="2">
        <f>_xll.RHistory(I3029,".Close","START:"&amp;$K3029&amp;" END:"&amp;$K3029&amp;" INTERVAL:1D",,"TSREPEAT:NO")</f>
        <v>14.52</v>
      </c>
      <c r="T3029" s="2">
        <f>_xll.RHistory(J3029,".Close","START:"&amp;$K3029&amp;" END:"&amp;$K3029&amp;" INTERVAL:1D",,"TSREPEAT:NO")</f>
        <v>4.78</v>
      </c>
      <c r="U3029" s="2">
        <f t="shared" si="94"/>
        <v>1</v>
      </c>
      <c r="V3029" s="2">
        <f t="shared" si="95"/>
        <v>1</v>
      </c>
    </row>
    <row r="3030" spans="9:22" x14ac:dyDescent="0.25">
      <c r="I3030" t="s">
        <v>626</v>
      </c>
      <c r="J3030" t="s">
        <v>635</v>
      </c>
      <c r="K3030" s="9">
        <v>43841</v>
      </c>
      <c r="L3030">
        <v>0</v>
      </c>
      <c r="M3030">
        <v>0</v>
      </c>
      <c r="N3030" s="9">
        <v>-1</v>
      </c>
      <c r="O3030" s="9">
        <v>-1</v>
      </c>
      <c r="P3030" s="9">
        <v>43843</v>
      </c>
      <c r="Q3030" s="9">
        <v>43844</v>
      </c>
      <c r="S3030" s="2" t="e">
        <f>_xll.RHistory(I3030,".Close","START:"&amp;$K3030&amp;" END:"&amp;$K3030&amp;" INTERVAL:1D",,"TSREPEAT:NO")</f>
        <v>#N/A</v>
      </c>
      <c r="T3030" s="2" t="e">
        <f>_xll.RHistory(J3030,".Close","START:"&amp;$K3030&amp;" END:"&amp;$K3030&amp;" INTERVAL:1D",,"TSREPEAT:NO")</f>
        <v>#N/A</v>
      </c>
      <c r="U3030" s="2">
        <f t="shared" si="94"/>
        <v>1</v>
      </c>
      <c r="V3030" s="2">
        <f t="shared" si="95"/>
        <v>0</v>
      </c>
    </row>
    <row r="3031" spans="9:22" x14ac:dyDescent="0.25">
      <c r="I3031" t="s">
        <v>626</v>
      </c>
      <c r="J3031" t="s">
        <v>635</v>
      </c>
      <c r="K3031" s="9">
        <v>43842</v>
      </c>
      <c r="L3031">
        <v>0</v>
      </c>
      <c r="M3031">
        <v>0</v>
      </c>
      <c r="N3031" s="9">
        <v>-1</v>
      </c>
      <c r="O3031" s="9">
        <v>-1</v>
      </c>
      <c r="P3031" s="9">
        <v>43843</v>
      </c>
      <c r="Q3031" s="9">
        <v>43844</v>
      </c>
      <c r="S3031" s="2" t="e">
        <f>_xll.RHistory(I3031,".Close","START:"&amp;$K3031&amp;" END:"&amp;$K3031&amp;" INTERVAL:1D",,"TSREPEAT:NO")</f>
        <v>#N/A</v>
      </c>
      <c r="T3031" s="2" t="e">
        <f>_xll.RHistory(J3031,".Close","START:"&amp;$K3031&amp;" END:"&amp;$K3031&amp;" INTERVAL:1D",,"TSREPEAT:NO")</f>
        <v>#N/A</v>
      </c>
      <c r="U3031" s="2">
        <f t="shared" si="94"/>
        <v>1</v>
      </c>
      <c r="V3031" s="2">
        <f t="shared" si="95"/>
        <v>0</v>
      </c>
    </row>
    <row r="3032" spans="9:22" x14ac:dyDescent="0.25">
      <c r="I3032" t="s">
        <v>626</v>
      </c>
      <c r="J3032" t="s">
        <v>635</v>
      </c>
      <c r="K3032" s="9">
        <v>43843</v>
      </c>
      <c r="L3032">
        <v>1</v>
      </c>
      <c r="M3032">
        <v>1</v>
      </c>
      <c r="N3032" s="9">
        <v>43843</v>
      </c>
      <c r="O3032" s="9">
        <v>43844</v>
      </c>
      <c r="P3032" s="9">
        <v>43844</v>
      </c>
      <c r="Q3032" s="9">
        <v>43845</v>
      </c>
      <c r="S3032" s="2">
        <f>_xll.RHistory(I3032,".Close","START:"&amp;$K3032&amp;" END:"&amp;$K3032&amp;" INTERVAL:1D",,"TSREPEAT:NO")</f>
        <v>3.62</v>
      </c>
      <c r="T3032" s="2">
        <f>_xll.RHistory(J3032,".Close","START:"&amp;$K3032&amp;" END:"&amp;$K3032&amp;" INTERVAL:1D",,"TSREPEAT:NO")</f>
        <v>3.73</v>
      </c>
      <c r="U3032" s="2">
        <f t="shared" si="94"/>
        <v>1</v>
      </c>
      <c r="V3032" s="2">
        <f t="shared" si="95"/>
        <v>1</v>
      </c>
    </row>
    <row r="3033" spans="9:22" x14ac:dyDescent="0.25">
      <c r="I3033" t="s">
        <v>626</v>
      </c>
      <c r="J3033" t="s">
        <v>635</v>
      </c>
      <c r="K3033" s="9">
        <v>43844</v>
      </c>
      <c r="L3033">
        <v>1</v>
      </c>
      <c r="M3033">
        <v>1</v>
      </c>
      <c r="N3033" s="9">
        <v>43844</v>
      </c>
      <c r="O3033" s="9">
        <v>43845</v>
      </c>
      <c r="P3033" s="9">
        <v>43845</v>
      </c>
      <c r="Q3033" s="9">
        <v>43846</v>
      </c>
      <c r="S3033" s="2">
        <f>_xll.RHistory(I3033,".Close","START:"&amp;$K3033&amp;" END:"&amp;$K3033&amp;" INTERVAL:1D",,"TSREPEAT:NO")</f>
        <v>3.8</v>
      </c>
      <c r="T3033" s="2">
        <f>_xll.RHistory(J3033,".Close","START:"&amp;$K3033&amp;" END:"&amp;$K3033&amp;" INTERVAL:1D",,"TSREPEAT:NO")</f>
        <v>3.87</v>
      </c>
      <c r="U3033" s="2">
        <f t="shared" si="94"/>
        <v>1</v>
      </c>
      <c r="V3033" s="2">
        <f t="shared" si="95"/>
        <v>1</v>
      </c>
    </row>
    <row r="3034" spans="9:22" x14ac:dyDescent="0.25">
      <c r="I3034" t="s">
        <v>626</v>
      </c>
      <c r="J3034" t="s">
        <v>635</v>
      </c>
      <c r="K3034" s="9">
        <v>43845</v>
      </c>
      <c r="L3034">
        <v>1</v>
      </c>
      <c r="M3034">
        <v>1</v>
      </c>
      <c r="N3034" s="9">
        <v>43845</v>
      </c>
      <c r="O3034" s="9">
        <v>43846</v>
      </c>
      <c r="P3034" s="9">
        <v>43846</v>
      </c>
      <c r="Q3034" s="9">
        <v>43847</v>
      </c>
      <c r="S3034" s="2">
        <f>_xll.RHistory(I3034,".Close","START:"&amp;$K3034&amp;" END:"&amp;$K3034&amp;" INTERVAL:1D",,"TSREPEAT:NO")</f>
        <v>4.17</v>
      </c>
      <c r="T3034" s="2">
        <f>_xll.RHistory(J3034,".Close","START:"&amp;$K3034&amp;" END:"&amp;$K3034&amp;" INTERVAL:1D",,"TSREPEAT:NO")</f>
        <v>4.1900000000000004</v>
      </c>
      <c r="U3034" s="2">
        <f t="shared" si="94"/>
        <v>1</v>
      </c>
      <c r="V3034" s="2">
        <f t="shared" si="95"/>
        <v>1</v>
      </c>
    </row>
    <row r="3035" spans="9:22" x14ac:dyDescent="0.25">
      <c r="I3035" t="s">
        <v>626</v>
      </c>
      <c r="J3035" t="s">
        <v>635</v>
      </c>
      <c r="K3035" s="9">
        <v>43846</v>
      </c>
      <c r="L3035">
        <v>1</v>
      </c>
      <c r="M3035">
        <v>1</v>
      </c>
      <c r="N3035" s="9">
        <v>43846</v>
      </c>
      <c r="O3035" s="9">
        <v>43847</v>
      </c>
      <c r="P3035" s="9">
        <v>43847</v>
      </c>
      <c r="Q3035" s="9">
        <v>43850</v>
      </c>
      <c r="S3035" s="2">
        <f>_xll.RHistory(I3035,".Close","START:"&amp;$K3035&amp;" END:"&amp;$K3035&amp;" INTERVAL:1D",,"TSREPEAT:NO")</f>
        <v>4.04</v>
      </c>
      <c r="T3035" s="2">
        <f>_xll.RHistory(J3035,".Close","START:"&amp;$K3035&amp;" END:"&amp;$K3035&amp;" INTERVAL:1D",,"TSREPEAT:NO")</f>
        <v>21.07</v>
      </c>
      <c r="U3035" s="2">
        <f t="shared" si="94"/>
        <v>1</v>
      </c>
      <c r="V3035" s="2">
        <f t="shared" si="95"/>
        <v>1</v>
      </c>
    </row>
    <row r="3036" spans="9:22" x14ac:dyDescent="0.25">
      <c r="I3036" t="s">
        <v>626</v>
      </c>
      <c r="J3036" t="s">
        <v>635</v>
      </c>
      <c r="K3036" s="9">
        <v>43847</v>
      </c>
      <c r="L3036">
        <v>1</v>
      </c>
      <c r="M3036">
        <v>1</v>
      </c>
      <c r="N3036" s="9">
        <v>43847</v>
      </c>
      <c r="O3036" s="9">
        <v>43850</v>
      </c>
      <c r="P3036" s="9">
        <v>43850</v>
      </c>
      <c r="Q3036" s="9">
        <v>43851</v>
      </c>
      <c r="S3036" s="2">
        <f>_xll.RHistory(I3036,".Close","START:"&amp;$K3036&amp;" END:"&amp;$K3036&amp;" INTERVAL:1D",,"TSREPEAT:NO")</f>
        <v>21.03</v>
      </c>
      <c r="T3036" s="2">
        <f>_xll.RHistory(J3036,".Close","START:"&amp;$K3036&amp;" END:"&amp;$K3036&amp;" INTERVAL:1D",,"TSREPEAT:NO")</f>
        <v>4.76</v>
      </c>
      <c r="U3036" s="2">
        <f t="shared" si="94"/>
        <v>1</v>
      </c>
      <c r="V3036" s="2">
        <f t="shared" si="95"/>
        <v>1</v>
      </c>
    </row>
    <row r="3037" spans="9:22" x14ac:dyDescent="0.25">
      <c r="I3037" t="s">
        <v>626</v>
      </c>
      <c r="J3037" t="s">
        <v>635</v>
      </c>
      <c r="K3037" s="9">
        <v>43848</v>
      </c>
      <c r="L3037">
        <v>0</v>
      </c>
      <c r="M3037">
        <v>0</v>
      </c>
      <c r="N3037" s="9">
        <v>-1</v>
      </c>
      <c r="O3037" s="9">
        <v>-1</v>
      </c>
      <c r="P3037" s="9">
        <v>43850</v>
      </c>
      <c r="Q3037" s="9">
        <v>43851</v>
      </c>
      <c r="S3037" s="2" t="e">
        <f>_xll.RHistory(I3037,".Close","START:"&amp;$K3037&amp;" END:"&amp;$K3037&amp;" INTERVAL:1D",,"TSREPEAT:NO")</f>
        <v>#N/A</v>
      </c>
      <c r="T3037" s="2" t="e">
        <f>_xll.RHistory(J3037,".Close","START:"&amp;$K3037&amp;" END:"&amp;$K3037&amp;" INTERVAL:1D",,"TSREPEAT:NO")</f>
        <v>#N/A</v>
      </c>
      <c r="U3037" s="2">
        <f t="shared" si="94"/>
        <v>1</v>
      </c>
      <c r="V3037" s="2">
        <f t="shared" si="95"/>
        <v>0</v>
      </c>
    </row>
    <row r="3038" spans="9:22" x14ac:dyDescent="0.25">
      <c r="I3038" t="s">
        <v>626</v>
      </c>
      <c r="J3038" t="s">
        <v>635</v>
      </c>
      <c r="K3038" s="9">
        <v>43849</v>
      </c>
      <c r="L3038">
        <v>0</v>
      </c>
      <c r="M3038">
        <v>0</v>
      </c>
      <c r="N3038" s="9">
        <v>-1</v>
      </c>
      <c r="O3038" s="9">
        <v>-1</v>
      </c>
      <c r="P3038" s="9">
        <v>43850</v>
      </c>
      <c r="Q3038" s="9">
        <v>43851</v>
      </c>
      <c r="S3038" s="2" t="e">
        <f>_xll.RHistory(I3038,".Close","START:"&amp;$K3038&amp;" END:"&amp;$K3038&amp;" INTERVAL:1D",,"TSREPEAT:NO")</f>
        <v>#N/A</v>
      </c>
      <c r="T3038" s="2" t="e">
        <f>_xll.RHistory(J3038,".Close","START:"&amp;$K3038&amp;" END:"&amp;$K3038&amp;" INTERVAL:1D",,"TSREPEAT:NO")</f>
        <v>#N/A</v>
      </c>
      <c r="U3038" s="2">
        <f t="shared" si="94"/>
        <v>1</v>
      </c>
      <c r="V3038" s="2">
        <f t="shared" si="95"/>
        <v>0</v>
      </c>
    </row>
    <row r="3039" spans="9:22" x14ac:dyDescent="0.25">
      <c r="I3039" t="s">
        <v>626</v>
      </c>
      <c r="J3039" t="s">
        <v>635</v>
      </c>
      <c r="K3039" s="9">
        <v>43850</v>
      </c>
      <c r="L3039">
        <v>0</v>
      </c>
      <c r="M3039">
        <v>1</v>
      </c>
      <c r="N3039" s="9">
        <v>43850</v>
      </c>
      <c r="O3039" s="9">
        <v>43851</v>
      </c>
      <c r="P3039" s="9">
        <v>43851</v>
      </c>
      <c r="Q3039" s="9">
        <v>43852</v>
      </c>
      <c r="S3039" s="2">
        <f>_xll.RHistory(I3039,".Close","START:"&amp;$K3039&amp;" END:"&amp;$K3039&amp;" INTERVAL:1D",,"TSREPEAT:NO")</f>
        <v>4.5199999999999996</v>
      </c>
      <c r="T3039" s="2">
        <f>_xll.RHistory(J3039,".Close","START:"&amp;$K3039&amp;" END:"&amp;$K3039&amp;" INTERVAL:1D",,"TSREPEAT:NO")</f>
        <v>3.88</v>
      </c>
      <c r="U3039" s="2">
        <f t="shared" si="94"/>
        <v>1</v>
      </c>
      <c r="V3039" s="2">
        <f t="shared" si="95"/>
        <v>1</v>
      </c>
    </row>
    <row r="3040" spans="9:22" x14ac:dyDescent="0.25">
      <c r="I3040" t="s">
        <v>626</v>
      </c>
      <c r="J3040" t="s">
        <v>635</v>
      </c>
      <c r="K3040" s="9">
        <v>43851</v>
      </c>
      <c r="L3040">
        <v>1</v>
      </c>
      <c r="M3040">
        <v>1</v>
      </c>
      <c r="N3040" s="9">
        <v>43851</v>
      </c>
      <c r="O3040" s="9">
        <v>43852</v>
      </c>
      <c r="P3040" s="9">
        <v>43852</v>
      </c>
      <c r="Q3040" s="9">
        <v>43853</v>
      </c>
      <c r="S3040" s="2">
        <f>_xll.RHistory(I3040,".Close","START:"&amp;$K3040&amp;" END:"&amp;$K3040&amp;" INTERVAL:1D",,"TSREPEAT:NO")</f>
        <v>4.5199999999999996</v>
      </c>
      <c r="T3040" s="2">
        <f>_xll.RHistory(J3040,".Close","START:"&amp;$K3040&amp;" END:"&amp;$K3040&amp;" INTERVAL:1D",,"TSREPEAT:NO")</f>
        <v>5.12</v>
      </c>
      <c r="U3040" s="2">
        <f t="shared" si="94"/>
        <v>1</v>
      </c>
      <c r="V3040" s="2">
        <f t="shared" si="95"/>
        <v>1</v>
      </c>
    </row>
    <row r="3041" spans="9:22" x14ac:dyDescent="0.25">
      <c r="I3041" t="s">
        <v>626</v>
      </c>
      <c r="J3041" t="s">
        <v>635</v>
      </c>
      <c r="K3041" s="9">
        <v>43852</v>
      </c>
      <c r="L3041">
        <v>1</v>
      </c>
      <c r="M3041">
        <v>1</v>
      </c>
      <c r="N3041" s="9">
        <v>43852</v>
      </c>
      <c r="O3041" s="9">
        <v>43853</v>
      </c>
      <c r="P3041" s="9">
        <v>43853</v>
      </c>
      <c r="Q3041" s="9">
        <v>43854</v>
      </c>
      <c r="S3041" s="2">
        <f>_xll.RHistory(I3041,".Close","START:"&amp;$K3041&amp;" END:"&amp;$K3041&amp;" INTERVAL:1D",,"TSREPEAT:NO")</f>
        <v>4.04</v>
      </c>
      <c r="T3041" s="2">
        <f>_xll.RHistory(J3041,".Close","START:"&amp;$K3041&amp;" END:"&amp;$K3041&amp;" INTERVAL:1D",,"TSREPEAT:NO")</f>
        <v>4.0199999999999996</v>
      </c>
      <c r="U3041" s="2">
        <f t="shared" si="94"/>
        <v>1</v>
      </c>
      <c r="V3041" s="2">
        <f t="shared" si="95"/>
        <v>1</v>
      </c>
    </row>
    <row r="3042" spans="9:22" x14ac:dyDescent="0.25">
      <c r="I3042" t="s">
        <v>626</v>
      </c>
      <c r="J3042" t="s">
        <v>635</v>
      </c>
      <c r="K3042" s="9">
        <v>43853</v>
      </c>
      <c r="L3042">
        <v>1</v>
      </c>
      <c r="M3042">
        <v>1</v>
      </c>
      <c r="N3042" s="9">
        <v>43853</v>
      </c>
      <c r="O3042" s="9">
        <v>43854</v>
      </c>
      <c r="P3042" s="9">
        <v>43854</v>
      </c>
      <c r="Q3042" s="9">
        <v>43857</v>
      </c>
      <c r="S3042" s="2">
        <f>_xll.RHistory(I3042,".Close","START:"&amp;$K3042&amp;" END:"&amp;$K3042&amp;" INTERVAL:1D",,"TSREPEAT:NO")</f>
        <v>3.74</v>
      </c>
      <c r="T3042" s="2">
        <f>_xll.RHistory(J3042,".Close","START:"&amp;$K3042&amp;" END:"&amp;$K3042&amp;" INTERVAL:1D",,"TSREPEAT:NO")</f>
        <v>15.129</v>
      </c>
      <c r="U3042" s="2">
        <f t="shared" si="94"/>
        <v>1</v>
      </c>
      <c r="V3042" s="2">
        <f t="shared" si="95"/>
        <v>1</v>
      </c>
    </row>
    <row r="3043" spans="9:22" x14ac:dyDescent="0.25">
      <c r="I3043" t="s">
        <v>626</v>
      </c>
      <c r="J3043" t="s">
        <v>635</v>
      </c>
      <c r="K3043" s="9">
        <v>43854</v>
      </c>
      <c r="L3043">
        <v>1</v>
      </c>
      <c r="M3043">
        <v>1</v>
      </c>
      <c r="N3043" s="9">
        <v>43854</v>
      </c>
      <c r="O3043" s="9">
        <v>43857</v>
      </c>
      <c r="P3043" s="9">
        <v>43857</v>
      </c>
      <c r="Q3043" s="9">
        <v>43858</v>
      </c>
      <c r="S3043" s="2">
        <f>_xll.RHistory(I3043,".Close","START:"&amp;$K3043&amp;" END:"&amp;$K3043&amp;" INTERVAL:1D",,"TSREPEAT:NO")</f>
        <v>15</v>
      </c>
      <c r="T3043" s="2">
        <f>_xll.RHistory(J3043,".Close","START:"&amp;$K3043&amp;" END:"&amp;$K3043&amp;" INTERVAL:1D",,"TSREPEAT:NO")</f>
        <v>5.13</v>
      </c>
      <c r="U3043" s="2">
        <f t="shared" si="94"/>
        <v>1</v>
      </c>
      <c r="V3043" s="2">
        <f t="shared" si="95"/>
        <v>1</v>
      </c>
    </row>
    <row r="3044" spans="9:22" x14ac:dyDescent="0.25">
      <c r="I3044" t="s">
        <v>626</v>
      </c>
      <c r="J3044" t="s">
        <v>635</v>
      </c>
      <c r="K3044" s="9">
        <v>43855</v>
      </c>
      <c r="L3044">
        <v>0</v>
      </c>
      <c r="M3044">
        <v>0</v>
      </c>
      <c r="N3044" s="9">
        <v>-1</v>
      </c>
      <c r="O3044" s="9">
        <v>-1</v>
      </c>
      <c r="P3044" s="9">
        <v>43857</v>
      </c>
      <c r="Q3044" s="9">
        <v>43858</v>
      </c>
      <c r="S3044" s="2" t="e">
        <f>_xll.RHistory(I3044,".Close","START:"&amp;$K3044&amp;" END:"&amp;$K3044&amp;" INTERVAL:1D",,"TSREPEAT:NO")</f>
        <v>#N/A</v>
      </c>
      <c r="T3044" s="2" t="e">
        <f>_xll.RHistory(J3044,".Close","START:"&amp;$K3044&amp;" END:"&amp;$K3044&amp;" INTERVAL:1D",,"TSREPEAT:NO")</f>
        <v>#N/A</v>
      </c>
      <c r="U3044" s="2">
        <f t="shared" si="94"/>
        <v>1</v>
      </c>
      <c r="V3044" s="2">
        <f t="shared" si="95"/>
        <v>0</v>
      </c>
    </row>
    <row r="3045" spans="9:22" x14ac:dyDescent="0.25">
      <c r="I3045" t="s">
        <v>626</v>
      </c>
      <c r="J3045" t="s">
        <v>635</v>
      </c>
      <c r="K3045" s="9">
        <v>43856</v>
      </c>
      <c r="L3045">
        <v>0</v>
      </c>
      <c r="M3045">
        <v>0</v>
      </c>
      <c r="N3045" s="9">
        <v>-1</v>
      </c>
      <c r="O3045" s="9">
        <v>-1</v>
      </c>
      <c r="P3045" s="9">
        <v>43857</v>
      </c>
      <c r="Q3045" s="9">
        <v>43858</v>
      </c>
      <c r="S3045" s="2" t="e">
        <f>_xll.RHistory(I3045,".Close","START:"&amp;$K3045&amp;" END:"&amp;$K3045&amp;" INTERVAL:1D",,"TSREPEAT:NO")</f>
        <v>#N/A</v>
      </c>
      <c r="T3045" s="2" t="e">
        <f>_xll.RHistory(J3045,".Close","START:"&amp;$K3045&amp;" END:"&amp;$K3045&amp;" INTERVAL:1D",,"TSREPEAT:NO")</f>
        <v>#N/A</v>
      </c>
      <c r="U3045" s="2">
        <f t="shared" si="94"/>
        <v>1</v>
      </c>
      <c r="V3045" s="2">
        <f t="shared" si="95"/>
        <v>0</v>
      </c>
    </row>
    <row r="3046" spans="9:22" x14ac:dyDescent="0.25">
      <c r="I3046" t="s">
        <v>626</v>
      </c>
      <c r="J3046" t="s">
        <v>635</v>
      </c>
      <c r="K3046" s="9">
        <v>43857</v>
      </c>
      <c r="L3046">
        <v>1</v>
      </c>
      <c r="M3046">
        <v>1</v>
      </c>
      <c r="N3046" s="9">
        <v>43857</v>
      </c>
      <c r="O3046" s="9">
        <v>43858</v>
      </c>
      <c r="P3046" s="9">
        <v>43858</v>
      </c>
      <c r="Q3046" s="9">
        <v>43859</v>
      </c>
      <c r="S3046" s="2">
        <f>_xll.RHistory(I3046,".Close","START:"&amp;$K3046&amp;" END:"&amp;$K3046&amp;" INTERVAL:1D",,"TSREPEAT:NO")</f>
        <v>4.05</v>
      </c>
      <c r="T3046" s="2">
        <f>_xll.RHistory(J3046,".Close","START:"&amp;$K3046&amp;" END:"&amp;$K3046&amp;" INTERVAL:1D",,"TSREPEAT:NO")</f>
        <v>4.05</v>
      </c>
      <c r="U3046" s="2">
        <f t="shared" si="94"/>
        <v>1</v>
      </c>
      <c r="V3046" s="2">
        <f t="shared" si="95"/>
        <v>1</v>
      </c>
    </row>
    <row r="3047" spans="9:22" x14ac:dyDescent="0.25">
      <c r="I3047" t="s">
        <v>626</v>
      </c>
      <c r="J3047" t="s">
        <v>635</v>
      </c>
      <c r="K3047" s="9">
        <v>43858</v>
      </c>
      <c r="L3047">
        <v>1</v>
      </c>
      <c r="M3047">
        <v>1</v>
      </c>
      <c r="N3047" s="9">
        <v>43858</v>
      </c>
      <c r="O3047" s="9">
        <v>43859</v>
      </c>
      <c r="P3047" s="9">
        <v>43859</v>
      </c>
      <c r="Q3047" s="9">
        <v>43860</v>
      </c>
      <c r="S3047" s="2">
        <f>_xll.RHistory(I3047,".Close","START:"&amp;$K3047&amp;" END:"&amp;$K3047&amp;" INTERVAL:1D",,"TSREPEAT:NO")</f>
        <v>4.03</v>
      </c>
      <c r="T3047" s="2">
        <f>_xll.RHistory(J3047,".Close","START:"&amp;$K3047&amp;" END:"&amp;$K3047&amp;" INTERVAL:1D",,"TSREPEAT:NO")</f>
        <v>5.07</v>
      </c>
      <c r="U3047" s="2">
        <f t="shared" si="94"/>
        <v>1</v>
      </c>
      <c r="V3047" s="2">
        <f t="shared" si="95"/>
        <v>1</v>
      </c>
    </row>
    <row r="3048" spans="9:22" x14ac:dyDescent="0.25">
      <c r="I3048" t="s">
        <v>626</v>
      </c>
      <c r="J3048" t="s">
        <v>635</v>
      </c>
      <c r="K3048" s="9">
        <v>43859</v>
      </c>
      <c r="L3048">
        <v>1</v>
      </c>
      <c r="M3048">
        <v>1</v>
      </c>
      <c r="N3048" s="9">
        <v>43859</v>
      </c>
      <c r="O3048" s="9">
        <v>43860</v>
      </c>
      <c r="P3048" s="9">
        <v>43860</v>
      </c>
      <c r="Q3048" s="9">
        <v>43861</v>
      </c>
      <c r="S3048" s="2">
        <f>_xll.RHistory(I3048,".Close","START:"&amp;$K3048&amp;" END:"&amp;$K3048&amp;" INTERVAL:1D",,"TSREPEAT:NO")</f>
        <v>4.79</v>
      </c>
      <c r="T3048" s="2">
        <f>_xll.RHistory(J3048,".Close","START:"&amp;$K3048&amp;" END:"&amp;$K3048&amp;" INTERVAL:1D",,"TSREPEAT:NO")</f>
        <v>4.07</v>
      </c>
      <c r="U3048" s="2">
        <f t="shared" si="94"/>
        <v>1</v>
      </c>
      <c r="V3048" s="2">
        <f t="shared" si="95"/>
        <v>1</v>
      </c>
    </row>
    <row r="3049" spans="9:22" x14ac:dyDescent="0.25">
      <c r="I3049" t="s">
        <v>626</v>
      </c>
      <c r="J3049" t="s">
        <v>635</v>
      </c>
      <c r="K3049" s="9">
        <v>43860</v>
      </c>
      <c r="L3049">
        <v>1</v>
      </c>
      <c r="M3049">
        <v>1</v>
      </c>
      <c r="N3049" s="9">
        <v>43860</v>
      </c>
      <c r="O3049" s="9">
        <v>43861</v>
      </c>
      <c r="P3049" s="9">
        <v>43861</v>
      </c>
      <c r="Q3049" s="9">
        <v>43864</v>
      </c>
      <c r="S3049" s="2">
        <f>_xll.RHistory(I3049,".Close","START:"&amp;$K3049&amp;" END:"&amp;$K3049&amp;" INTERVAL:1D",,"TSREPEAT:NO")</f>
        <v>3.88</v>
      </c>
      <c r="T3049" s="2">
        <f>_xll.RHistory(J3049,".Close","START:"&amp;$K3049&amp;" END:"&amp;$K3049&amp;" INTERVAL:1D",,"TSREPEAT:NO")</f>
        <v>15.11</v>
      </c>
      <c r="U3049" s="2">
        <f t="shared" si="94"/>
        <v>1</v>
      </c>
      <c r="V3049" s="2">
        <f t="shared" si="95"/>
        <v>1</v>
      </c>
    </row>
    <row r="3050" spans="9:22" x14ac:dyDescent="0.25">
      <c r="I3050" t="s">
        <v>627</v>
      </c>
      <c r="J3050" t="s">
        <v>636</v>
      </c>
      <c r="K3050" s="9">
        <v>43480</v>
      </c>
      <c r="L3050">
        <v>1</v>
      </c>
      <c r="M3050">
        <v>1</v>
      </c>
      <c r="N3050" s="9">
        <v>43480</v>
      </c>
      <c r="O3050" s="9">
        <v>43481</v>
      </c>
      <c r="P3050" s="9">
        <v>43481</v>
      </c>
      <c r="Q3050" s="9">
        <v>43482</v>
      </c>
      <c r="S3050" s="2">
        <f>_xll.RHistory(I3050,".Close","START:"&amp;$K3050&amp;" END:"&amp;$K3050&amp;" INTERVAL:1D",,"TSREPEAT:NO")</f>
        <v>-0.33</v>
      </c>
      <c r="T3050" s="2">
        <f>_xll.RHistory(J3050,".Close","START:"&amp;$K3050&amp;" END:"&amp;$K3050&amp;" INTERVAL:1D",,"TSREPEAT:NO")</f>
        <v>0.22</v>
      </c>
      <c r="U3050" s="2">
        <f t="shared" si="94"/>
        <v>1</v>
      </c>
      <c r="V3050" s="2">
        <f t="shared" si="95"/>
        <v>1</v>
      </c>
    </row>
    <row r="3051" spans="9:22" x14ac:dyDescent="0.25">
      <c r="I3051" t="s">
        <v>627</v>
      </c>
      <c r="J3051" t="s">
        <v>636</v>
      </c>
      <c r="K3051" s="9">
        <v>43481</v>
      </c>
      <c r="L3051">
        <v>1</v>
      </c>
      <c r="M3051">
        <v>1</v>
      </c>
      <c r="N3051" s="9">
        <v>43481</v>
      </c>
      <c r="O3051" s="9">
        <v>43482</v>
      </c>
      <c r="P3051" s="9">
        <v>43482</v>
      </c>
      <c r="Q3051" s="9">
        <v>43483</v>
      </c>
      <c r="S3051" s="2">
        <f>_xll.RHistory(I3051,".Close","START:"&amp;$K3051&amp;" END:"&amp;$K3051&amp;" INTERVAL:1D",,"TSREPEAT:NO")</f>
        <v>-0.95</v>
      </c>
      <c r="T3051" s="2">
        <f>_xll.RHistory(J3051,".Close","START:"&amp;$K3051&amp;" END:"&amp;$K3051&amp;" INTERVAL:1D",,"TSREPEAT:NO")</f>
        <v>-0.63</v>
      </c>
      <c r="U3051" s="2">
        <f t="shared" si="94"/>
        <v>1</v>
      </c>
      <c r="V3051" s="2">
        <f t="shared" si="95"/>
        <v>1</v>
      </c>
    </row>
    <row r="3052" spans="9:22" x14ac:dyDescent="0.25">
      <c r="I3052" t="s">
        <v>627</v>
      </c>
      <c r="J3052" t="s">
        <v>636</v>
      </c>
      <c r="K3052" s="9">
        <v>43482</v>
      </c>
      <c r="L3052">
        <v>1</v>
      </c>
      <c r="M3052">
        <v>1</v>
      </c>
      <c r="N3052" s="9">
        <v>43482</v>
      </c>
      <c r="O3052" s="9">
        <v>43483</v>
      </c>
      <c r="P3052" s="9">
        <v>43483</v>
      </c>
      <c r="Q3052" s="9">
        <v>43486</v>
      </c>
      <c r="S3052" s="2">
        <f>_xll.RHistory(I3052,".Close","START:"&amp;$K3052&amp;" END:"&amp;$K3052&amp;" INTERVAL:1D",,"TSREPEAT:NO")</f>
        <v>-0.79</v>
      </c>
      <c r="T3052" s="2">
        <f>_xll.RHistory(J3052,".Close","START:"&amp;$K3052&amp;" END:"&amp;$K3052&amp;" INTERVAL:1D",,"TSREPEAT:NO")</f>
        <v>2.0099999999999998</v>
      </c>
      <c r="U3052" s="2">
        <f t="shared" si="94"/>
        <v>1</v>
      </c>
      <c r="V3052" s="2">
        <f t="shared" si="95"/>
        <v>1</v>
      </c>
    </row>
    <row r="3053" spans="9:22" x14ac:dyDescent="0.25">
      <c r="I3053" t="s">
        <v>627</v>
      </c>
      <c r="J3053" t="s">
        <v>636</v>
      </c>
      <c r="K3053" s="9">
        <v>43483</v>
      </c>
      <c r="L3053">
        <v>1</v>
      </c>
      <c r="M3053">
        <v>1</v>
      </c>
      <c r="N3053" s="9">
        <v>43483</v>
      </c>
      <c r="O3053" s="9">
        <v>43486</v>
      </c>
      <c r="P3053" s="9">
        <v>43486</v>
      </c>
      <c r="Q3053" s="9">
        <v>43487</v>
      </c>
      <c r="S3053" s="2">
        <f>_xll.RHistory(I3053,".Close","START:"&amp;$K3053&amp;" END:"&amp;$K3053&amp;" INTERVAL:1D",,"TSREPEAT:NO")</f>
        <v>-0.54</v>
      </c>
      <c r="T3053" s="2">
        <f>_xll.RHistory(J3053,".Close","START:"&amp;$K3053&amp;" END:"&amp;$K3053&amp;" INTERVAL:1D",,"TSREPEAT:NO")</f>
        <v>-0.19</v>
      </c>
      <c r="U3053" s="2">
        <f t="shared" si="94"/>
        <v>1</v>
      </c>
      <c r="V3053" s="2">
        <f t="shared" si="95"/>
        <v>1</v>
      </c>
    </row>
    <row r="3054" spans="9:22" x14ac:dyDescent="0.25">
      <c r="I3054" t="s">
        <v>627</v>
      </c>
      <c r="J3054" t="s">
        <v>636</v>
      </c>
      <c r="K3054" s="9">
        <v>43484</v>
      </c>
      <c r="L3054">
        <v>0</v>
      </c>
      <c r="M3054">
        <v>0</v>
      </c>
      <c r="N3054" s="9">
        <v>-1</v>
      </c>
      <c r="O3054" s="9">
        <v>-1</v>
      </c>
      <c r="P3054" s="9">
        <v>43486</v>
      </c>
      <c r="Q3054" s="9">
        <v>43487</v>
      </c>
      <c r="S3054" s="2" t="e">
        <f>_xll.RHistory(I3054,".Close","START:"&amp;$K3054&amp;" END:"&amp;$K3054&amp;" INTERVAL:1D",,"TSREPEAT:NO")</f>
        <v>#N/A</v>
      </c>
      <c r="T3054" s="2" t="e">
        <f>_xll.RHistory(J3054,".Close","START:"&amp;$K3054&amp;" END:"&amp;$K3054&amp;" INTERVAL:1D",,"TSREPEAT:NO")</f>
        <v>#N/A</v>
      </c>
      <c r="U3054" s="2">
        <f t="shared" si="94"/>
        <v>1</v>
      </c>
      <c r="V3054" s="2">
        <f t="shared" si="95"/>
        <v>0</v>
      </c>
    </row>
    <row r="3055" spans="9:22" x14ac:dyDescent="0.25">
      <c r="I3055" t="s">
        <v>627</v>
      </c>
      <c r="J3055" t="s">
        <v>636</v>
      </c>
      <c r="K3055" s="9">
        <v>43485</v>
      </c>
      <c r="L3055">
        <v>0</v>
      </c>
      <c r="M3055">
        <v>0</v>
      </c>
      <c r="N3055" s="9">
        <v>-1</v>
      </c>
      <c r="O3055" s="9">
        <v>-1</v>
      </c>
      <c r="P3055" s="9">
        <v>43486</v>
      </c>
      <c r="Q3055" s="9">
        <v>43487</v>
      </c>
      <c r="S3055" s="2" t="e">
        <f>_xll.RHistory(I3055,".Close","START:"&amp;$K3055&amp;" END:"&amp;$K3055&amp;" INTERVAL:1D",,"TSREPEAT:NO")</f>
        <v>#N/A</v>
      </c>
      <c r="T3055" s="2" t="e">
        <f>_xll.RHistory(J3055,".Close","START:"&amp;$K3055&amp;" END:"&amp;$K3055&amp;" INTERVAL:1D",,"TSREPEAT:NO")</f>
        <v>#N/A</v>
      </c>
      <c r="U3055" s="2">
        <f t="shared" si="94"/>
        <v>1</v>
      </c>
      <c r="V3055" s="2">
        <f t="shared" si="95"/>
        <v>0</v>
      </c>
    </row>
    <row r="3056" spans="9:22" x14ac:dyDescent="0.25">
      <c r="I3056" t="s">
        <v>627</v>
      </c>
      <c r="J3056" t="s">
        <v>636</v>
      </c>
      <c r="K3056" s="9">
        <v>43486</v>
      </c>
      <c r="L3056">
        <v>0</v>
      </c>
      <c r="M3056">
        <v>1</v>
      </c>
      <c r="N3056" s="9">
        <v>43486</v>
      </c>
      <c r="O3056" s="9">
        <v>43487</v>
      </c>
      <c r="P3056" s="9">
        <v>43487</v>
      </c>
      <c r="Q3056" s="9">
        <v>43488</v>
      </c>
      <c r="S3056" s="2">
        <f>_xll.RHistory(I3056,".Close","START:"&amp;$K3056&amp;" END:"&amp;$K3056&amp;" INTERVAL:1D",,"TSREPEAT:NO")</f>
        <v>-0.01</v>
      </c>
      <c r="T3056" s="2">
        <f>_xll.RHistory(J3056,".Close","START:"&amp;$K3056&amp;" END:"&amp;$K3056&amp;" INTERVAL:1D",,"TSREPEAT:NO")</f>
        <v>-0.01</v>
      </c>
      <c r="U3056" s="2">
        <f t="shared" si="94"/>
        <v>1</v>
      </c>
      <c r="V3056" s="2">
        <f t="shared" si="95"/>
        <v>1</v>
      </c>
    </row>
    <row r="3057" spans="9:22" x14ac:dyDescent="0.25">
      <c r="I3057" t="s">
        <v>627</v>
      </c>
      <c r="J3057" t="s">
        <v>636</v>
      </c>
      <c r="K3057" s="9">
        <v>43487</v>
      </c>
      <c r="L3057">
        <v>1</v>
      </c>
      <c r="M3057">
        <v>1</v>
      </c>
      <c r="N3057" s="9">
        <v>43487</v>
      </c>
      <c r="O3057" s="9">
        <v>43488</v>
      </c>
      <c r="P3057" s="9">
        <v>43488</v>
      </c>
      <c r="Q3057" s="9">
        <v>43489</v>
      </c>
      <c r="S3057" s="2">
        <f>_xll.RHistory(I3057,".Close","START:"&amp;$K3057&amp;" END:"&amp;$K3057&amp;" INTERVAL:1D",,"TSREPEAT:NO")</f>
        <v>-2.0459999999999998</v>
      </c>
      <c r="T3057" s="2">
        <f>_xll.RHistory(J3057,".Close","START:"&amp;$K3057&amp;" END:"&amp;$K3057&amp;" INTERVAL:1D",,"TSREPEAT:NO")</f>
        <v>-0.22</v>
      </c>
      <c r="U3057" s="2">
        <f t="shared" si="94"/>
        <v>1</v>
      </c>
      <c r="V3057" s="2">
        <f t="shared" si="95"/>
        <v>1</v>
      </c>
    </row>
    <row r="3058" spans="9:22" x14ac:dyDescent="0.25">
      <c r="I3058" t="s">
        <v>627</v>
      </c>
      <c r="J3058" t="s">
        <v>636</v>
      </c>
      <c r="K3058" s="9">
        <v>43488</v>
      </c>
      <c r="L3058">
        <v>1</v>
      </c>
      <c r="M3058">
        <v>1</v>
      </c>
      <c r="N3058" s="9">
        <v>43488</v>
      </c>
      <c r="O3058" s="9">
        <v>43489</v>
      </c>
      <c r="P3058" s="9">
        <v>43489</v>
      </c>
      <c r="Q3058" s="9">
        <v>43490</v>
      </c>
      <c r="S3058" s="2">
        <f>_xll.RHistory(I3058,".Close","START:"&amp;$K3058&amp;" END:"&amp;$K3058&amp;" INTERVAL:1D",,"TSREPEAT:NO")</f>
        <v>-1.58</v>
      </c>
      <c r="T3058" s="2">
        <f>_xll.RHistory(J3058,".Close","START:"&amp;$K3058&amp;" END:"&amp;$K3058&amp;" INTERVAL:1D",,"TSREPEAT:NO")</f>
        <v>-0.46</v>
      </c>
      <c r="U3058" s="2">
        <f t="shared" si="94"/>
        <v>1</v>
      </c>
      <c r="V3058" s="2">
        <f t="shared" si="95"/>
        <v>1</v>
      </c>
    </row>
    <row r="3059" spans="9:22" x14ac:dyDescent="0.25">
      <c r="I3059" t="s">
        <v>627</v>
      </c>
      <c r="J3059" t="s">
        <v>636</v>
      </c>
      <c r="K3059" s="9">
        <v>43489</v>
      </c>
      <c r="L3059">
        <v>1</v>
      </c>
      <c r="M3059">
        <v>1</v>
      </c>
      <c r="N3059" s="9">
        <v>43489</v>
      </c>
      <c r="O3059" s="9">
        <v>43490</v>
      </c>
      <c r="P3059" s="9">
        <v>43490</v>
      </c>
      <c r="Q3059" s="9">
        <v>43493</v>
      </c>
      <c r="S3059" s="2">
        <f>_xll.RHistory(I3059,".Close","START:"&amp;$K3059&amp;" END:"&amp;$K3059&amp;" INTERVAL:1D",,"TSREPEAT:NO")</f>
        <v>-0.71</v>
      </c>
      <c r="T3059" s="2">
        <f>_xll.RHistory(J3059,".Close","START:"&amp;$K3059&amp;" END:"&amp;$K3059&amp;" INTERVAL:1D",,"TSREPEAT:NO")</f>
        <v>-1.03</v>
      </c>
      <c r="U3059" s="2">
        <f t="shared" si="94"/>
        <v>1</v>
      </c>
      <c r="V3059" s="2">
        <f t="shared" si="95"/>
        <v>1</v>
      </c>
    </row>
    <row r="3060" spans="9:22" x14ac:dyDescent="0.25">
      <c r="I3060" t="s">
        <v>627</v>
      </c>
      <c r="J3060" t="s">
        <v>636</v>
      </c>
      <c r="K3060" s="9">
        <v>43490</v>
      </c>
      <c r="L3060">
        <v>1</v>
      </c>
      <c r="M3060">
        <v>1</v>
      </c>
      <c r="N3060" s="9">
        <v>43490</v>
      </c>
      <c r="O3060" s="9">
        <v>43493</v>
      </c>
      <c r="P3060" s="9">
        <v>43493</v>
      </c>
      <c r="Q3060" s="9">
        <v>43494</v>
      </c>
      <c r="S3060" s="2">
        <f>_xll.RHistory(I3060,".Close","START:"&amp;$K3060&amp;" END:"&amp;$K3060&amp;" INTERVAL:1D",,"TSREPEAT:NO")</f>
        <v>-1.99</v>
      </c>
      <c r="T3060" s="2">
        <f>_xll.RHistory(J3060,".Close","START:"&amp;$K3060&amp;" END:"&amp;$K3060&amp;" INTERVAL:1D",,"TSREPEAT:NO")</f>
        <v>-0.5</v>
      </c>
      <c r="U3060" s="2">
        <f t="shared" si="94"/>
        <v>1</v>
      </c>
      <c r="V3060" s="2">
        <f t="shared" si="95"/>
        <v>1</v>
      </c>
    </row>
    <row r="3061" spans="9:22" x14ac:dyDescent="0.25">
      <c r="I3061" t="s">
        <v>627</v>
      </c>
      <c r="J3061" t="s">
        <v>636</v>
      </c>
      <c r="K3061" s="9">
        <v>43491</v>
      </c>
      <c r="L3061">
        <v>0</v>
      </c>
      <c r="M3061">
        <v>0</v>
      </c>
      <c r="N3061" s="9">
        <v>-1</v>
      </c>
      <c r="O3061" s="9">
        <v>-1</v>
      </c>
      <c r="P3061" s="9">
        <v>43493</v>
      </c>
      <c r="Q3061" s="9">
        <v>43494</v>
      </c>
      <c r="S3061" s="2" t="e">
        <f>_xll.RHistory(I3061,".Close","START:"&amp;$K3061&amp;" END:"&amp;$K3061&amp;" INTERVAL:1D",,"TSREPEAT:NO")</f>
        <v>#N/A</v>
      </c>
      <c r="T3061" s="2" t="e">
        <f>_xll.RHistory(J3061,".Close","START:"&amp;$K3061&amp;" END:"&amp;$K3061&amp;" INTERVAL:1D",,"TSREPEAT:NO")</f>
        <v>#N/A</v>
      </c>
      <c r="U3061" s="2">
        <f t="shared" si="94"/>
        <v>1</v>
      </c>
      <c r="V3061" s="2">
        <f t="shared" si="95"/>
        <v>0</v>
      </c>
    </row>
    <row r="3062" spans="9:22" x14ac:dyDescent="0.25">
      <c r="I3062" t="s">
        <v>627</v>
      </c>
      <c r="J3062" t="s">
        <v>636</v>
      </c>
      <c r="K3062" s="9">
        <v>43492</v>
      </c>
      <c r="L3062">
        <v>0</v>
      </c>
      <c r="M3062">
        <v>0</v>
      </c>
      <c r="N3062" s="9">
        <v>-1</v>
      </c>
      <c r="O3062" s="9">
        <v>-1</v>
      </c>
      <c r="P3062" s="9">
        <v>43493</v>
      </c>
      <c r="Q3062" s="9">
        <v>43494</v>
      </c>
      <c r="S3062" s="2" t="e">
        <f>_xll.RHistory(I3062,".Close","START:"&amp;$K3062&amp;" END:"&amp;$K3062&amp;" INTERVAL:1D",,"TSREPEAT:NO")</f>
        <v>#N/A</v>
      </c>
      <c r="T3062" s="2" t="e">
        <f>_xll.RHistory(J3062,".Close","START:"&amp;$K3062&amp;" END:"&amp;$K3062&amp;" INTERVAL:1D",,"TSREPEAT:NO")</f>
        <v>#N/A</v>
      </c>
      <c r="U3062" s="2">
        <f t="shared" si="94"/>
        <v>1</v>
      </c>
      <c r="V3062" s="2">
        <f t="shared" si="95"/>
        <v>0</v>
      </c>
    </row>
    <row r="3063" spans="9:22" x14ac:dyDescent="0.25">
      <c r="I3063" t="s">
        <v>627</v>
      </c>
      <c r="J3063" t="s">
        <v>636</v>
      </c>
      <c r="K3063" s="9">
        <v>43493</v>
      </c>
      <c r="L3063">
        <v>1</v>
      </c>
      <c r="M3063">
        <v>1</v>
      </c>
      <c r="N3063" s="9">
        <v>43493</v>
      </c>
      <c r="O3063" s="9">
        <v>43494</v>
      </c>
      <c r="P3063" s="9">
        <v>43494</v>
      </c>
      <c r="Q3063" s="9">
        <v>43495</v>
      </c>
      <c r="S3063" s="2">
        <f>_xll.RHistory(I3063,".Close","START:"&amp;$K3063&amp;" END:"&amp;$K3063&amp;" INTERVAL:1D",,"TSREPEAT:NO")</f>
        <v>-0.46</v>
      </c>
      <c r="T3063" s="2">
        <f>_xll.RHistory(J3063,".Close","START:"&amp;$K3063&amp;" END:"&amp;$K3063&amp;" INTERVAL:1D",,"TSREPEAT:NO")</f>
        <v>-0.13</v>
      </c>
      <c r="U3063" s="2">
        <f t="shared" si="94"/>
        <v>1</v>
      </c>
      <c r="V3063" s="2">
        <f t="shared" si="95"/>
        <v>1</v>
      </c>
    </row>
    <row r="3064" spans="9:22" x14ac:dyDescent="0.25">
      <c r="I3064" t="s">
        <v>627</v>
      </c>
      <c r="J3064" t="s">
        <v>636</v>
      </c>
      <c r="K3064" s="9">
        <v>43494</v>
      </c>
      <c r="L3064">
        <v>1</v>
      </c>
      <c r="M3064">
        <v>1</v>
      </c>
      <c r="N3064" s="9">
        <v>43494</v>
      </c>
      <c r="O3064" s="9">
        <v>43495</v>
      </c>
      <c r="P3064" s="9">
        <v>43495</v>
      </c>
      <c r="Q3064" s="9">
        <v>43496</v>
      </c>
      <c r="S3064" s="2">
        <f>_xll.RHistory(I3064,".Close","START:"&amp;$K3064&amp;" END:"&amp;$K3064&amp;" INTERVAL:1D",,"TSREPEAT:NO")</f>
        <v>-0.65</v>
      </c>
      <c r="T3064" s="2">
        <f>_xll.RHistory(J3064,".Close","START:"&amp;$K3064&amp;" END:"&amp;$K3064&amp;" INTERVAL:1D",,"TSREPEAT:NO")</f>
        <v>-0.19</v>
      </c>
      <c r="U3064" s="2">
        <f t="shared" si="94"/>
        <v>1</v>
      </c>
      <c r="V3064" s="2">
        <f t="shared" si="95"/>
        <v>1</v>
      </c>
    </row>
    <row r="3065" spans="9:22" x14ac:dyDescent="0.25">
      <c r="I3065" t="s">
        <v>627</v>
      </c>
      <c r="J3065" t="s">
        <v>636</v>
      </c>
      <c r="K3065" s="9">
        <v>43495</v>
      </c>
      <c r="L3065">
        <v>1</v>
      </c>
      <c r="M3065">
        <v>1</v>
      </c>
      <c r="N3065" s="9">
        <v>43495</v>
      </c>
      <c r="O3065" s="9">
        <v>43496</v>
      </c>
      <c r="P3065" s="9">
        <v>43496</v>
      </c>
      <c r="Q3065" s="9">
        <v>43497</v>
      </c>
      <c r="S3065" s="2">
        <f>_xll.RHistory(I3065,".Close","START:"&amp;$K3065&amp;" END:"&amp;$K3065&amp;" INTERVAL:1D",,"TSREPEAT:NO")</f>
        <v>-0.88</v>
      </c>
      <c r="T3065" s="2">
        <f>_xll.RHistory(J3065,".Close","START:"&amp;$K3065&amp;" END:"&amp;$K3065&amp;" INTERVAL:1D",,"TSREPEAT:NO")</f>
        <v>-0.12</v>
      </c>
      <c r="U3065" s="2">
        <f t="shared" si="94"/>
        <v>1</v>
      </c>
      <c r="V3065" s="2">
        <f t="shared" si="95"/>
        <v>1</v>
      </c>
    </row>
    <row r="3066" spans="9:22" x14ac:dyDescent="0.25">
      <c r="I3066" t="s">
        <v>627</v>
      </c>
      <c r="J3066" t="s">
        <v>636</v>
      </c>
      <c r="K3066" s="9">
        <v>43496</v>
      </c>
      <c r="L3066">
        <v>1</v>
      </c>
      <c r="M3066">
        <v>1</v>
      </c>
      <c r="N3066" s="9">
        <v>43496</v>
      </c>
      <c r="O3066" s="9">
        <v>43497</v>
      </c>
      <c r="P3066" s="9">
        <v>43497</v>
      </c>
      <c r="Q3066" s="9">
        <v>43500</v>
      </c>
      <c r="S3066" s="2">
        <f>_xll.RHistory(I3066,".Close","START:"&amp;$K3066&amp;" END:"&amp;$K3066&amp;" INTERVAL:1D",,"TSREPEAT:NO")</f>
        <v>-0.52</v>
      </c>
      <c r="T3066" s="2">
        <f>_xll.RHistory(J3066,".Close","START:"&amp;$K3066&amp;" END:"&amp;$K3066&amp;" INTERVAL:1D",,"TSREPEAT:NO")</f>
        <v>-1.96</v>
      </c>
      <c r="U3066" s="2">
        <f t="shared" si="94"/>
        <v>1</v>
      </c>
      <c r="V3066" s="2">
        <f t="shared" si="95"/>
        <v>1</v>
      </c>
    </row>
    <row r="3067" spans="9:22" x14ac:dyDescent="0.25">
      <c r="I3067" t="s">
        <v>627</v>
      </c>
      <c r="J3067" t="s">
        <v>636</v>
      </c>
      <c r="K3067" s="9">
        <v>43497</v>
      </c>
      <c r="L3067">
        <v>1</v>
      </c>
      <c r="M3067">
        <v>1</v>
      </c>
      <c r="N3067" s="9">
        <v>43497</v>
      </c>
      <c r="O3067" s="9">
        <v>43500</v>
      </c>
      <c r="P3067" s="9">
        <v>43500</v>
      </c>
      <c r="Q3067" s="9">
        <v>43501</v>
      </c>
      <c r="S3067" s="2">
        <f>_xll.RHistory(I3067,".Close","START:"&amp;$K3067&amp;" END:"&amp;$K3067&amp;" INTERVAL:1D",,"TSREPEAT:NO")</f>
        <v>0.15</v>
      </c>
      <c r="T3067" s="2">
        <f>_xll.RHistory(J3067,".Close","START:"&amp;$K3067&amp;" END:"&amp;$K3067&amp;" INTERVAL:1D",,"TSREPEAT:NO")</f>
        <v>0.1</v>
      </c>
      <c r="U3067" s="2">
        <f t="shared" si="94"/>
        <v>1</v>
      </c>
      <c r="V3067" s="2">
        <f t="shared" si="95"/>
        <v>1</v>
      </c>
    </row>
    <row r="3068" spans="9:22" x14ac:dyDescent="0.25">
      <c r="I3068" t="s">
        <v>627</v>
      </c>
      <c r="J3068" t="s">
        <v>636</v>
      </c>
      <c r="K3068" s="9">
        <v>43498</v>
      </c>
      <c r="L3068">
        <v>0</v>
      </c>
      <c r="M3068">
        <v>0</v>
      </c>
      <c r="N3068" s="9">
        <v>-1</v>
      </c>
      <c r="O3068" s="9">
        <v>-1</v>
      </c>
      <c r="P3068" s="9">
        <v>43500</v>
      </c>
      <c r="Q3068" s="9">
        <v>43501</v>
      </c>
      <c r="S3068" s="2" t="e">
        <f>_xll.RHistory(I3068,".Close","START:"&amp;$K3068&amp;" END:"&amp;$K3068&amp;" INTERVAL:1D",,"TSREPEAT:NO")</f>
        <v>#N/A</v>
      </c>
      <c r="T3068" s="2" t="e">
        <f>_xll.RHistory(J3068,".Close","START:"&amp;$K3068&amp;" END:"&amp;$K3068&amp;" INTERVAL:1D",,"TSREPEAT:NO")</f>
        <v>#N/A</v>
      </c>
      <c r="U3068" s="2">
        <f t="shared" si="94"/>
        <v>1</v>
      </c>
      <c r="V3068" s="2">
        <f t="shared" si="95"/>
        <v>0</v>
      </c>
    </row>
    <row r="3069" spans="9:22" x14ac:dyDescent="0.25">
      <c r="I3069" t="s">
        <v>627</v>
      </c>
      <c r="J3069" t="s">
        <v>636</v>
      </c>
      <c r="K3069" s="9">
        <v>43499</v>
      </c>
      <c r="L3069">
        <v>0</v>
      </c>
      <c r="M3069">
        <v>0</v>
      </c>
      <c r="N3069" s="9">
        <v>-1</v>
      </c>
      <c r="O3069" s="9">
        <v>-1</v>
      </c>
      <c r="P3069" s="9">
        <v>43500</v>
      </c>
      <c r="Q3069" s="9">
        <v>43501</v>
      </c>
      <c r="S3069" s="2" t="e">
        <f>_xll.RHistory(I3069,".Close","START:"&amp;$K3069&amp;" END:"&amp;$K3069&amp;" INTERVAL:1D",,"TSREPEAT:NO")</f>
        <v>#N/A</v>
      </c>
      <c r="T3069" s="2" t="e">
        <f>_xll.RHistory(J3069,".Close","START:"&amp;$K3069&amp;" END:"&amp;$K3069&amp;" INTERVAL:1D",,"TSREPEAT:NO")</f>
        <v>#N/A</v>
      </c>
      <c r="U3069" s="2">
        <f t="shared" si="94"/>
        <v>1</v>
      </c>
      <c r="V3069" s="2">
        <f t="shared" si="95"/>
        <v>0</v>
      </c>
    </row>
    <row r="3070" spans="9:22" x14ac:dyDescent="0.25">
      <c r="I3070" t="s">
        <v>627</v>
      </c>
      <c r="J3070" t="s">
        <v>636</v>
      </c>
      <c r="K3070" s="9">
        <v>43500</v>
      </c>
      <c r="L3070">
        <v>1</v>
      </c>
      <c r="M3070">
        <v>1</v>
      </c>
      <c r="N3070" s="9">
        <v>43500</v>
      </c>
      <c r="O3070" s="9">
        <v>43501</v>
      </c>
      <c r="P3070" s="9">
        <v>43501</v>
      </c>
      <c r="Q3070" s="9">
        <v>43502</v>
      </c>
      <c r="S3070" s="2">
        <f>_xll.RHistory(I3070,".Close","START:"&amp;$K3070&amp;" END:"&amp;$K3070&amp;" INTERVAL:1D",,"TSREPEAT:NO")</f>
        <v>-0.45</v>
      </c>
      <c r="T3070" s="2">
        <f>_xll.RHistory(J3070,".Close","START:"&amp;$K3070&amp;" END:"&amp;$K3070&amp;" INTERVAL:1D",,"TSREPEAT:NO")</f>
        <v>-0.44</v>
      </c>
      <c r="U3070" s="2">
        <f t="shared" si="94"/>
        <v>1</v>
      </c>
      <c r="V3070" s="2">
        <f t="shared" si="95"/>
        <v>1</v>
      </c>
    </row>
    <row r="3071" spans="9:22" x14ac:dyDescent="0.25">
      <c r="I3071" t="s">
        <v>627</v>
      </c>
      <c r="J3071" t="s">
        <v>636</v>
      </c>
      <c r="K3071" s="9">
        <v>43501</v>
      </c>
      <c r="L3071">
        <v>1</v>
      </c>
      <c r="M3071">
        <v>1</v>
      </c>
      <c r="N3071" s="9">
        <v>43501</v>
      </c>
      <c r="O3071" s="9">
        <v>43502</v>
      </c>
      <c r="P3071" s="9">
        <v>43502</v>
      </c>
      <c r="Q3071" s="9">
        <v>43503</v>
      </c>
      <c r="S3071" s="2">
        <f>_xll.RHistory(I3071,".Close","START:"&amp;$K3071&amp;" END:"&amp;$K3071&amp;" INTERVAL:1D",,"TSREPEAT:NO")</f>
        <v>-0.51</v>
      </c>
      <c r="T3071" s="2">
        <f>_xll.RHistory(J3071,".Close","START:"&amp;$K3071&amp;" END:"&amp;$K3071&amp;" INTERVAL:1D",,"TSREPEAT:NO")</f>
        <v>-0.11</v>
      </c>
      <c r="U3071" s="2">
        <f t="shared" si="94"/>
        <v>1</v>
      </c>
      <c r="V3071" s="2">
        <f t="shared" si="95"/>
        <v>1</v>
      </c>
    </row>
    <row r="3072" spans="9:22" x14ac:dyDescent="0.25">
      <c r="I3072" t="s">
        <v>627</v>
      </c>
      <c r="J3072" t="s">
        <v>636</v>
      </c>
      <c r="K3072" s="9">
        <v>43502</v>
      </c>
      <c r="L3072">
        <v>1</v>
      </c>
      <c r="M3072">
        <v>1</v>
      </c>
      <c r="N3072" s="9">
        <v>43502</v>
      </c>
      <c r="O3072" s="9">
        <v>43503</v>
      </c>
      <c r="P3072" s="9">
        <v>43503</v>
      </c>
      <c r="Q3072" s="9">
        <v>43504</v>
      </c>
      <c r="S3072" s="2">
        <f>_xll.RHistory(I3072,".Close","START:"&amp;$K3072&amp;" END:"&amp;$K3072&amp;" INTERVAL:1D",,"TSREPEAT:NO")</f>
        <v>-0.73</v>
      </c>
      <c r="T3072" s="2">
        <f>_xll.RHistory(J3072,".Close","START:"&amp;$K3072&amp;" END:"&amp;$K3072&amp;" INTERVAL:1D",,"TSREPEAT:NO")</f>
        <v>-0.23</v>
      </c>
      <c r="U3072" s="2">
        <f t="shared" si="94"/>
        <v>1</v>
      </c>
      <c r="V3072" s="2">
        <f t="shared" si="95"/>
        <v>1</v>
      </c>
    </row>
    <row r="3073" spans="9:22" x14ac:dyDescent="0.25">
      <c r="I3073" t="s">
        <v>627</v>
      </c>
      <c r="J3073" t="s">
        <v>636</v>
      </c>
      <c r="K3073" s="9">
        <v>43503</v>
      </c>
      <c r="L3073">
        <v>1</v>
      </c>
      <c r="M3073">
        <v>1</v>
      </c>
      <c r="N3073" s="9">
        <v>43503</v>
      </c>
      <c r="O3073" s="9">
        <v>43504</v>
      </c>
      <c r="P3073" s="9">
        <v>43504</v>
      </c>
      <c r="Q3073" s="9">
        <v>43507</v>
      </c>
      <c r="S3073" s="2">
        <f>_xll.RHistory(I3073,".Close","START:"&amp;$K3073&amp;" END:"&amp;$K3073&amp;" INTERVAL:1D",,"TSREPEAT:NO")</f>
        <v>-0.4</v>
      </c>
      <c r="T3073" s="2">
        <f>_xll.RHistory(J3073,".Close","START:"&amp;$K3073&amp;" END:"&amp;$K3073&amp;" INTERVAL:1D",,"TSREPEAT:NO")</f>
        <v>0.77</v>
      </c>
      <c r="U3073" s="2">
        <f t="shared" si="94"/>
        <v>1</v>
      </c>
      <c r="V3073" s="2">
        <f t="shared" si="95"/>
        <v>1</v>
      </c>
    </row>
    <row r="3074" spans="9:22" x14ac:dyDescent="0.25">
      <c r="I3074" t="s">
        <v>627</v>
      </c>
      <c r="J3074" t="s">
        <v>636</v>
      </c>
      <c r="K3074" s="9">
        <v>43504</v>
      </c>
      <c r="L3074">
        <v>1</v>
      </c>
      <c r="M3074">
        <v>1</v>
      </c>
      <c r="N3074" s="9">
        <v>43504</v>
      </c>
      <c r="O3074" s="9">
        <v>43507</v>
      </c>
      <c r="P3074" s="9">
        <v>43507</v>
      </c>
      <c r="Q3074" s="9">
        <v>43508</v>
      </c>
      <c r="S3074" s="2">
        <f>_xll.RHistory(I3074,".Close","START:"&amp;$K3074&amp;" END:"&amp;$K3074&amp;" INTERVAL:1D",,"TSREPEAT:NO")</f>
        <v>0.36</v>
      </c>
      <c r="T3074" s="2">
        <f>_xll.RHistory(J3074,".Close","START:"&amp;$K3074&amp;" END:"&amp;$K3074&amp;" INTERVAL:1D",,"TSREPEAT:NO")</f>
        <v>0.32</v>
      </c>
      <c r="U3074" s="2">
        <f t="shared" ref="U3074:U3137" si="96">_xlfn.IFNA(IF(AND(N3074&gt;0,S3074&lt;&gt;"#N/A"),1,0), IF(N3074&lt;0,1,0))</f>
        <v>1</v>
      </c>
      <c r="V3074" s="2">
        <f t="shared" si="95"/>
        <v>1</v>
      </c>
    </row>
    <row r="3075" spans="9:22" x14ac:dyDescent="0.25">
      <c r="I3075" t="s">
        <v>627</v>
      </c>
      <c r="J3075" t="s">
        <v>636</v>
      </c>
      <c r="K3075" s="9">
        <v>43505</v>
      </c>
      <c r="L3075">
        <v>0</v>
      </c>
      <c r="M3075">
        <v>0</v>
      </c>
      <c r="N3075" s="9">
        <v>-1</v>
      </c>
      <c r="O3075" s="9">
        <v>-1</v>
      </c>
      <c r="P3075" s="9">
        <v>43507</v>
      </c>
      <c r="Q3075" s="9">
        <v>43508</v>
      </c>
      <c r="S3075" s="2" t="e">
        <f>_xll.RHistory(I3075,".Close","START:"&amp;$K3075&amp;" END:"&amp;$K3075&amp;" INTERVAL:1D",,"TSREPEAT:NO")</f>
        <v>#N/A</v>
      </c>
      <c r="T3075" s="2" t="e">
        <f>_xll.RHistory(J3075,".Close","START:"&amp;$K3075&amp;" END:"&amp;$K3075&amp;" INTERVAL:1D",,"TSREPEAT:NO")</f>
        <v>#N/A</v>
      </c>
      <c r="U3075" s="2">
        <f t="shared" si="96"/>
        <v>1</v>
      </c>
      <c r="V3075" s="2">
        <f t="shared" si="95"/>
        <v>0</v>
      </c>
    </row>
    <row r="3076" spans="9:22" x14ac:dyDescent="0.25">
      <c r="I3076" t="s">
        <v>627</v>
      </c>
      <c r="J3076" t="s">
        <v>636</v>
      </c>
      <c r="K3076" s="9">
        <v>43506</v>
      </c>
      <c r="L3076">
        <v>0</v>
      </c>
      <c r="M3076">
        <v>0</v>
      </c>
      <c r="N3076" s="9">
        <v>-1</v>
      </c>
      <c r="O3076" s="9">
        <v>-1</v>
      </c>
      <c r="P3076" s="9">
        <v>43507</v>
      </c>
      <c r="Q3076" s="9">
        <v>43508</v>
      </c>
      <c r="S3076" s="2" t="e">
        <f>_xll.RHistory(I3076,".Close","START:"&amp;$K3076&amp;" END:"&amp;$K3076&amp;" INTERVAL:1D",,"TSREPEAT:NO")</f>
        <v>#N/A</v>
      </c>
      <c r="T3076" s="2" t="e">
        <f>_xll.RHistory(J3076,".Close","START:"&amp;$K3076&amp;" END:"&amp;$K3076&amp;" INTERVAL:1D",,"TSREPEAT:NO")</f>
        <v>#N/A</v>
      </c>
      <c r="U3076" s="2">
        <f t="shared" si="96"/>
        <v>1</v>
      </c>
      <c r="V3076" s="2">
        <f t="shared" si="95"/>
        <v>0</v>
      </c>
    </row>
    <row r="3077" spans="9:22" x14ac:dyDescent="0.25">
      <c r="I3077" t="s">
        <v>627</v>
      </c>
      <c r="J3077" t="s">
        <v>636</v>
      </c>
      <c r="K3077" s="9">
        <v>43507</v>
      </c>
      <c r="L3077">
        <v>1</v>
      </c>
      <c r="M3077">
        <v>1</v>
      </c>
      <c r="N3077" s="9">
        <v>43507</v>
      </c>
      <c r="O3077" s="9">
        <v>43508</v>
      </c>
      <c r="P3077" s="9">
        <v>43508</v>
      </c>
      <c r="Q3077" s="9">
        <v>43509</v>
      </c>
      <c r="S3077" s="2">
        <f>_xll.RHistory(I3077,".Close","START:"&amp;$K3077&amp;" END:"&amp;$K3077&amp;" INTERVAL:1D",,"TSREPEAT:NO")</f>
        <v>-0.23</v>
      </c>
      <c r="T3077" s="2">
        <f>_xll.RHistory(J3077,".Close","START:"&amp;$K3077&amp;" END:"&amp;$K3077&amp;" INTERVAL:1D",,"TSREPEAT:NO")</f>
        <v>0.06</v>
      </c>
      <c r="U3077" s="2">
        <f t="shared" si="96"/>
        <v>1</v>
      </c>
      <c r="V3077" s="2">
        <f t="shared" si="95"/>
        <v>1</v>
      </c>
    </row>
    <row r="3078" spans="9:22" x14ac:dyDescent="0.25">
      <c r="I3078" t="s">
        <v>627</v>
      </c>
      <c r="J3078" t="s">
        <v>636</v>
      </c>
      <c r="K3078" s="9">
        <v>43508</v>
      </c>
      <c r="L3078">
        <v>1</v>
      </c>
      <c r="M3078">
        <v>1</v>
      </c>
      <c r="N3078" s="9">
        <v>43508</v>
      </c>
      <c r="O3078" s="9">
        <v>43509</v>
      </c>
      <c r="P3078" s="9">
        <v>43509</v>
      </c>
      <c r="Q3078" s="9">
        <v>43510</v>
      </c>
      <c r="S3078" s="2">
        <f>_xll.RHistory(I3078,".Close","START:"&amp;$K3078&amp;" END:"&amp;$K3078&amp;" INTERVAL:1D",,"TSREPEAT:NO")</f>
        <v>-0.32</v>
      </c>
      <c r="T3078" s="2">
        <f>_xll.RHistory(J3078,".Close","START:"&amp;$K3078&amp;" END:"&amp;$K3078&amp;" INTERVAL:1D",,"TSREPEAT:NO")</f>
        <v>-7.0000000000000007E-2</v>
      </c>
      <c r="U3078" s="2">
        <f t="shared" si="96"/>
        <v>1</v>
      </c>
      <c r="V3078" s="2">
        <f t="shared" si="95"/>
        <v>1</v>
      </c>
    </row>
    <row r="3079" spans="9:22" x14ac:dyDescent="0.25">
      <c r="I3079" t="s">
        <v>627</v>
      </c>
      <c r="J3079" t="s">
        <v>636</v>
      </c>
      <c r="K3079" s="9">
        <v>43509</v>
      </c>
      <c r="L3079">
        <v>1</v>
      </c>
      <c r="M3079">
        <v>1</v>
      </c>
      <c r="N3079" s="9">
        <v>43509</v>
      </c>
      <c r="O3079" s="9">
        <v>43510</v>
      </c>
      <c r="P3079" s="9">
        <v>43510</v>
      </c>
      <c r="Q3079" s="9">
        <v>43511</v>
      </c>
      <c r="S3079" s="2">
        <f>_xll.RHistory(I3079,".Close","START:"&amp;$K3079&amp;" END:"&amp;$K3079&amp;" INTERVAL:1D",,"TSREPEAT:NO")</f>
        <v>-0.39</v>
      </c>
      <c r="T3079" s="2">
        <f>_xll.RHistory(J3079,".Close","START:"&amp;$K3079&amp;" END:"&amp;$K3079&amp;" INTERVAL:1D",,"TSREPEAT:NO")</f>
        <v>-0.16</v>
      </c>
      <c r="U3079" s="2">
        <f t="shared" si="96"/>
        <v>1</v>
      </c>
      <c r="V3079" s="2">
        <f t="shared" si="95"/>
        <v>1</v>
      </c>
    </row>
    <row r="3080" spans="9:22" x14ac:dyDescent="0.25">
      <c r="I3080" t="s">
        <v>627</v>
      </c>
      <c r="J3080" t="s">
        <v>636</v>
      </c>
      <c r="K3080" s="9">
        <v>43510</v>
      </c>
      <c r="L3080">
        <v>1</v>
      </c>
      <c r="M3080">
        <v>1</v>
      </c>
      <c r="N3080" s="9">
        <v>43510</v>
      </c>
      <c r="O3080" s="9">
        <v>43511</v>
      </c>
      <c r="P3080" s="9">
        <v>43511</v>
      </c>
      <c r="Q3080" s="9">
        <v>43514</v>
      </c>
      <c r="S3080" s="2">
        <f>_xll.RHistory(I3080,".Close","START:"&amp;$K3080&amp;" END:"&amp;$K3080&amp;" INTERVAL:1D",,"TSREPEAT:NO")</f>
        <v>-0.48</v>
      </c>
      <c r="T3080" s="2">
        <f>_xll.RHistory(J3080,".Close","START:"&amp;$K3080&amp;" END:"&amp;$K3080&amp;" INTERVAL:1D",,"TSREPEAT:NO")</f>
        <v>0.93</v>
      </c>
      <c r="U3080" s="2">
        <f t="shared" si="96"/>
        <v>1</v>
      </c>
      <c r="V3080" s="2">
        <f t="shared" si="95"/>
        <v>1</v>
      </c>
    </row>
    <row r="3081" spans="9:22" x14ac:dyDescent="0.25">
      <c r="I3081" t="s">
        <v>627</v>
      </c>
      <c r="J3081" t="s">
        <v>636</v>
      </c>
      <c r="K3081" s="9">
        <v>43511</v>
      </c>
      <c r="L3081">
        <v>1</v>
      </c>
      <c r="M3081">
        <v>1</v>
      </c>
      <c r="N3081" s="9">
        <v>43511</v>
      </c>
      <c r="O3081" s="9">
        <v>43514</v>
      </c>
      <c r="P3081" s="9">
        <v>43514</v>
      </c>
      <c r="Q3081" s="9">
        <v>43515</v>
      </c>
      <c r="S3081" s="2">
        <f>_xll.RHistory(I3081,".Close","START:"&amp;$K3081&amp;" END:"&amp;$K3081&amp;" INTERVAL:1D",,"TSREPEAT:NO")</f>
        <v>0.22</v>
      </c>
      <c r="T3081" s="2">
        <f>_xll.RHistory(J3081,".Close","START:"&amp;$K3081&amp;" END:"&amp;$K3081&amp;" INTERVAL:1D",,"TSREPEAT:NO")</f>
        <v>7.0000000000000007E-2</v>
      </c>
      <c r="U3081" s="2">
        <f t="shared" si="96"/>
        <v>1</v>
      </c>
      <c r="V3081" s="2">
        <f t="shared" si="95"/>
        <v>1</v>
      </c>
    </row>
    <row r="3082" spans="9:22" x14ac:dyDescent="0.25">
      <c r="I3082" t="s">
        <v>627</v>
      </c>
      <c r="J3082" t="s">
        <v>636</v>
      </c>
      <c r="K3082" s="9">
        <v>43512</v>
      </c>
      <c r="L3082">
        <v>0</v>
      </c>
      <c r="M3082">
        <v>0</v>
      </c>
      <c r="N3082" s="9">
        <v>-1</v>
      </c>
      <c r="O3082" s="9">
        <v>-1</v>
      </c>
      <c r="P3082" s="9">
        <v>43514</v>
      </c>
      <c r="Q3082" s="9">
        <v>43515</v>
      </c>
      <c r="S3082" s="2" t="e">
        <f>_xll.RHistory(I3082,".Close","START:"&amp;$K3082&amp;" END:"&amp;$K3082&amp;" INTERVAL:1D",,"TSREPEAT:NO")</f>
        <v>#N/A</v>
      </c>
      <c r="T3082" s="2" t="e">
        <f>_xll.RHistory(J3082,".Close","START:"&amp;$K3082&amp;" END:"&amp;$K3082&amp;" INTERVAL:1D",,"TSREPEAT:NO")</f>
        <v>#N/A</v>
      </c>
      <c r="U3082" s="2">
        <f t="shared" si="96"/>
        <v>1</v>
      </c>
      <c r="V3082" s="2">
        <f t="shared" si="95"/>
        <v>0</v>
      </c>
    </row>
    <row r="3083" spans="9:22" x14ac:dyDescent="0.25">
      <c r="I3083" t="s">
        <v>627</v>
      </c>
      <c r="J3083" t="s">
        <v>636</v>
      </c>
      <c r="K3083" s="9">
        <v>43513</v>
      </c>
      <c r="L3083">
        <v>0</v>
      </c>
      <c r="M3083">
        <v>0</v>
      </c>
      <c r="N3083" s="9">
        <v>-1</v>
      </c>
      <c r="O3083" s="9">
        <v>-1</v>
      </c>
      <c r="P3083" s="9">
        <v>43514</v>
      </c>
      <c r="Q3083" s="9">
        <v>43515</v>
      </c>
      <c r="S3083" s="2" t="e">
        <f>_xll.RHistory(I3083,".Close","START:"&amp;$K3083&amp;" END:"&amp;$K3083&amp;" INTERVAL:1D",,"TSREPEAT:NO")</f>
        <v>#N/A</v>
      </c>
      <c r="T3083" s="2" t="e">
        <f>_xll.RHistory(J3083,".Close","START:"&amp;$K3083&amp;" END:"&amp;$K3083&amp;" INTERVAL:1D",,"TSREPEAT:NO")</f>
        <v>#N/A</v>
      </c>
      <c r="U3083" s="2">
        <f t="shared" si="96"/>
        <v>1</v>
      </c>
      <c r="V3083" s="2">
        <f t="shared" si="95"/>
        <v>0</v>
      </c>
    </row>
    <row r="3084" spans="9:22" x14ac:dyDescent="0.25">
      <c r="I3084" t="s">
        <v>627</v>
      </c>
      <c r="J3084" t="s">
        <v>636</v>
      </c>
      <c r="K3084" s="9">
        <v>43514</v>
      </c>
      <c r="L3084">
        <v>0</v>
      </c>
      <c r="M3084">
        <v>1</v>
      </c>
      <c r="N3084" s="9">
        <v>43514</v>
      </c>
      <c r="O3084" s="9">
        <v>43515</v>
      </c>
      <c r="P3084" s="9">
        <v>43515</v>
      </c>
      <c r="Q3084" s="9">
        <v>43516</v>
      </c>
      <c r="S3084" s="2">
        <f>_xll.RHistory(I3084,".Close","START:"&amp;$K3084&amp;" END:"&amp;$K3084&amp;" INTERVAL:1D",,"TSREPEAT:NO")</f>
        <v>-0.4</v>
      </c>
      <c r="T3084" s="2">
        <f>_xll.RHistory(J3084,".Close","START:"&amp;$K3084&amp;" END:"&amp;$K3084&amp;" INTERVAL:1D",,"TSREPEAT:NO")</f>
        <v>-0.4</v>
      </c>
      <c r="U3084" s="2">
        <f t="shared" si="96"/>
        <v>1</v>
      </c>
      <c r="V3084" s="2">
        <f t="shared" si="95"/>
        <v>1</v>
      </c>
    </row>
    <row r="3085" spans="9:22" x14ac:dyDescent="0.25">
      <c r="I3085" t="s">
        <v>627</v>
      </c>
      <c r="J3085" t="s">
        <v>636</v>
      </c>
      <c r="K3085" s="9">
        <v>43515</v>
      </c>
      <c r="L3085">
        <v>1</v>
      </c>
      <c r="M3085">
        <v>1</v>
      </c>
      <c r="N3085" s="9">
        <v>43515</v>
      </c>
      <c r="O3085" s="9">
        <v>43516</v>
      </c>
      <c r="P3085" s="9">
        <v>43516</v>
      </c>
      <c r="Q3085" s="9">
        <v>43517</v>
      </c>
      <c r="S3085" s="2">
        <f>_xll.RHistory(I3085,".Close","START:"&amp;$K3085&amp;" END:"&amp;$K3085&amp;" INTERVAL:1D",,"TSREPEAT:NO")</f>
        <v>-0.47</v>
      </c>
      <c r="T3085" s="2">
        <f>_xll.RHistory(J3085,".Close","START:"&amp;$K3085&amp;" END:"&amp;$K3085&amp;" INTERVAL:1D",,"TSREPEAT:NO")</f>
        <v>-0.47</v>
      </c>
      <c r="U3085" s="2">
        <f t="shared" si="96"/>
        <v>1</v>
      </c>
      <c r="V3085" s="2">
        <f t="shared" si="95"/>
        <v>1</v>
      </c>
    </row>
    <row r="3086" spans="9:22" x14ac:dyDescent="0.25">
      <c r="I3086" t="s">
        <v>627</v>
      </c>
      <c r="J3086" t="s">
        <v>636</v>
      </c>
      <c r="K3086" s="9">
        <v>43516</v>
      </c>
      <c r="L3086">
        <v>1</v>
      </c>
      <c r="M3086">
        <v>1</v>
      </c>
      <c r="N3086" s="9">
        <v>43516</v>
      </c>
      <c r="O3086" s="9">
        <v>43517</v>
      </c>
      <c r="P3086" s="9">
        <v>43517</v>
      </c>
      <c r="Q3086" s="9">
        <v>43518</v>
      </c>
      <c r="S3086" s="2">
        <f>_xll.RHistory(I3086,".Close","START:"&amp;$K3086&amp;" END:"&amp;$K3086&amp;" INTERVAL:1D",,"TSREPEAT:NO")</f>
        <v>-0.77</v>
      </c>
      <c r="T3086" s="2">
        <f>_xll.RHistory(J3086,".Close","START:"&amp;$K3086&amp;" END:"&amp;$K3086&amp;" INTERVAL:1D",,"TSREPEAT:NO")</f>
        <v>-0.21</v>
      </c>
      <c r="U3086" s="2">
        <f t="shared" si="96"/>
        <v>1</v>
      </c>
      <c r="V3086" s="2">
        <f t="shared" si="95"/>
        <v>1</v>
      </c>
    </row>
    <row r="3087" spans="9:22" x14ac:dyDescent="0.25">
      <c r="I3087" t="s">
        <v>627</v>
      </c>
      <c r="J3087" t="s">
        <v>636</v>
      </c>
      <c r="K3087" s="9">
        <v>43517</v>
      </c>
      <c r="L3087">
        <v>1</v>
      </c>
      <c r="M3087">
        <v>1</v>
      </c>
      <c r="N3087" s="9">
        <v>43517</v>
      </c>
      <c r="O3087" s="9">
        <v>43518</v>
      </c>
      <c r="P3087" s="9">
        <v>43518</v>
      </c>
      <c r="Q3087" s="9">
        <v>43521</v>
      </c>
      <c r="S3087" s="2">
        <f>_xll.RHistory(I3087,".Close","START:"&amp;$K3087&amp;" END:"&amp;$K3087&amp;" INTERVAL:1D",,"TSREPEAT:NO")</f>
        <v>-0.83</v>
      </c>
      <c r="T3087" s="2">
        <f>_xll.RHistory(J3087,".Close","START:"&amp;$K3087&amp;" END:"&amp;$K3087&amp;" INTERVAL:1D",,"TSREPEAT:NO")</f>
        <v>-0.6</v>
      </c>
      <c r="U3087" s="2">
        <f t="shared" si="96"/>
        <v>1</v>
      </c>
      <c r="V3087" s="2">
        <f t="shared" si="95"/>
        <v>1</v>
      </c>
    </row>
    <row r="3088" spans="9:22" x14ac:dyDescent="0.25">
      <c r="I3088" t="s">
        <v>627</v>
      </c>
      <c r="J3088" t="s">
        <v>636</v>
      </c>
      <c r="K3088" s="9">
        <v>43518</v>
      </c>
      <c r="L3088">
        <v>1</v>
      </c>
      <c r="M3088">
        <v>1</v>
      </c>
      <c r="N3088" s="9">
        <v>43518</v>
      </c>
      <c r="O3088" s="9">
        <v>43521</v>
      </c>
      <c r="P3088" s="9">
        <v>43521</v>
      </c>
      <c r="Q3088" s="9">
        <v>43522</v>
      </c>
      <c r="S3088" s="2">
        <f>_xll.RHistory(I3088,".Close","START:"&amp;$K3088&amp;" END:"&amp;$K3088&amp;" INTERVAL:1D",,"TSREPEAT:NO")</f>
        <v>-0.94</v>
      </c>
      <c r="T3088" s="2">
        <f>_xll.RHistory(J3088,".Close","START:"&amp;$K3088&amp;" END:"&amp;$K3088&amp;" INTERVAL:1D",,"TSREPEAT:NO")</f>
        <v>-0.12</v>
      </c>
      <c r="U3088" s="2">
        <f t="shared" si="96"/>
        <v>1</v>
      </c>
      <c r="V3088" s="2">
        <f t="shared" si="95"/>
        <v>1</v>
      </c>
    </row>
    <row r="3089" spans="9:22" x14ac:dyDescent="0.25">
      <c r="I3089" t="s">
        <v>627</v>
      </c>
      <c r="J3089" t="s">
        <v>636</v>
      </c>
      <c r="K3089" s="9">
        <v>43519</v>
      </c>
      <c r="L3089">
        <v>0</v>
      </c>
      <c r="M3089">
        <v>0</v>
      </c>
      <c r="N3089" s="9">
        <v>-1</v>
      </c>
      <c r="O3089" s="9">
        <v>-1</v>
      </c>
      <c r="P3089" s="9">
        <v>43521</v>
      </c>
      <c r="Q3089" s="9">
        <v>43522</v>
      </c>
      <c r="S3089" s="2" t="e">
        <f>_xll.RHistory(I3089,".Close","START:"&amp;$K3089&amp;" END:"&amp;$K3089&amp;" INTERVAL:1D",,"TSREPEAT:NO")</f>
        <v>#N/A</v>
      </c>
      <c r="T3089" s="2" t="e">
        <f>_xll.RHistory(J3089,".Close","START:"&amp;$K3089&amp;" END:"&amp;$K3089&amp;" INTERVAL:1D",,"TSREPEAT:NO")</f>
        <v>#N/A</v>
      </c>
      <c r="U3089" s="2">
        <f t="shared" si="96"/>
        <v>1</v>
      </c>
      <c r="V3089" s="2">
        <f t="shared" ref="V3089:V3152" si="97">_xlfn.IFNA(IF(AND(P3089&gt;0,T3089&lt;&gt;"#N/A"),1,0), IF(P3089&lt;0,1,0))</f>
        <v>0</v>
      </c>
    </row>
    <row r="3090" spans="9:22" x14ac:dyDescent="0.25">
      <c r="I3090" t="s">
        <v>627</v>
      </c>
      <c r="J3090" t="s">
        <v>636</v>
      </c>
      <c r="K3090" s="9">
        <v>43520</v>
      </c>
      <c r="L3090">
        <v>0</v>
      </c>
      <c r="M3090">
        <v>0</v>
      </c>
      <c r="N3090" s="9">
        <v>-1</v>
      </c>
      <c r="O3090" s="9">
        <v>-1</v>
      </c>
      <c r="P3090" s="9">
        <v>43521</v>
      </c>
      <c r="Q3090" s="9">
        <v>43522</v>
      </c>
      <c r="S3090" s="2" t="e">
        <f>_xll.RHistory(I3090,".Close","START:"&amp;$K3090&amp;" END:"&amp;$K3090&amp;" INTERVAL:1D",,"TSREPEAT:NO")</f>
        <v>#N/A</v>
      </c>
      <c r="T3090" s="2" t="e">
        <f>_xll.RHistory(J3090,".Close","START:"&amp;$K3090&amp;" END:"&amp;$K3090&amp;" INTERVAL:1D",,"TSREPEAT:NO")</f>
        <v>#N/A</v>
      </c>
      <c r="U3090" s="2">
        <f t="shared" si="96"/>
        <v>1</v>
      </c>
      <c r="V3090" s="2">
        <f t="shared" si="97"/>
        <v>0</v>
      </c>
    </row>
    <row r="3091" spans="9:22" x14ac:dyDescent="0.25">
      <c r="I3091" t="s">
        <v>627</v>
      </c>
      <c r="J3091" t="s">
        <v>636</v>
      </c>
      <c r="K3091" s="9">
        <v>43521</v>
      </c>
      <c r="L3091">
        <v>1</v>
      </c>
      <c r="M3091">
        <v>1</v>
      </c>
      <c r="N3091" s="9">
        <v>43521</v>
      </c>
      <c r="O3091" s="9">
        <v>43522</v>
      </c>
      <c r="P3091" s="9">
        <v>43522</v>
      </c>
      <c r="Q3091" s="9">
        <v>43523</v>
      </c>
      <c r="S3091" s="2">
        <f>_xll.RHistory(I3091,".Close","START:"&amp;$K3091&amp;" END:"&amp;$K3091&amp;" INTERVAL:1D",,"TSREPEAT:NO")</f>
        <v>-0.51</v>
      </c>
      <c r="T3091" s="2">
        <f>_xll.RHistory(J3091,".Close","START:"&amp;$K3091&amp;" END:"&amp;$K3091&amp;" INTERVAL:1D",,"TSREPEAT:NO")</f>
        <v>-0.39</v>
      </c>
      <c r="U3091" s="2">
        <f t="shared" si="96"/>
        <v>1</v>
      </c>
      <c r="V3091" s="2">
        <f t="shared" si="97"/>
        <v>1</v>
      </c>
    </row>
    <row r="3092" spans="9:22" x14ac:dyDescent="0.25">
      <c r="I3092" t="s">
        <v>627</v>
      </c>
      <c r="J3092" t="s">
        <v>636</v>
      </c>
      <c r="K3092" s="9">
        <v>43522</v>
      </c>
      <c r="L3092">
        <v>1</v>
      </c>
      <c r="M3092">
        <v>1</v>
      </c>
      <c r="N3092" s="9">
        <v>43522</v>
      </c>
      <c r="O3092" s="9">
        <v>43523</v>
      </c>
      <c r="P3092" s="9">
        <v>43523</v>
      </c>
      <c r="Q3092" s="9">
        <v>43524</v>
      </c>
      <c r="S3092" s="2">
        <f>_xll.RHistory(I3092,".Close","START:"&amp;$K3092&amp;" END:"&amp;$K3092&amp;" INTERVAL:1D",,"TSREPEAT:NO")</f>
        <v>-0.82</v>
      </c>
      <c r="T3092" s="2">
        <f>_xll.RHistory(J3092,".Close","START:"&amp;$K3092&amp;" END:"&amp;$K3092&amp;" INTERVAL:1D",,"TSREPEAT:NO")</f>
        <v>-0.44</v>
      </c>
      <c r="U3092" s="2">
        <f t="shared" si="96"/>
        <v>1</v>
      </c>
      <c r="V3092" s="2">
        <f t="shared" si="97"/>
        <v>1</v>
      </c>
    </row>
    <row r="3093" spans="9:22" x14ac:dyDescent="0.25">
      <c r="I3093" t="s">
        <v>627</v>
      </c>
      <c r="J3093" t="s">
        <v>636</v>
      </c>
      <c r="K3093" s="9">
        <v>43523</v>
      </c>
      <c r="L3093">
        <v>1</v>
      </c>
      <c r="M3093">
        <v>1</v>
      </c>
      <c r="N3093" s="9">
        <v>43523</v>
      </c>
      <c r="O3093" s="9">
        <v>43524</v>
      </c>
      <c r="P3093" s="9">
        <v>43524</v>
      </c>
      <c r="Q3093" s="9">
        <v>43525</v>
      </c>
      <c r="S3093" s="2">
        <f>_xll.RHistory(I3093,".Close","START:"&amp;$K3093&amp;" END:"&amp;$K3093&amp;" INTERVAL:1D",,"TSREPEAT:NO")</f>
        <v>-0.71</v>
      </c>
      <c r="T3093" s="2">
        <f>_xll.RHistory(J3093,".Close","START:"&amp;$K3093&amp;" END:"&amp;$K3093&amp;" INTERVAL:1D",,"TSREPEAT:NO")</f>
        <v>-0.12</v>
      </c>
      <c r="U3093" s="2">
        <f t="shared" si="96"/>
        <v>1</v>
      </c>
      <c r="V3093" s="2">
        <f t="shared" si="97"/>
        <v>1</v>
      </c>
    </row>
    <row r="3094" spans="9:22" x14ac:dyDescent="0.25">
      <c r="I3094" t="s">
        <v>627</v>
      </c>
      <c r="J3094" t="s">
        <v>636</v>
      </c>
      <c r="K3094" s="9">
        <v>43524</v>
      </c>
      <c r="L3094">
        <v>1</v>
      </c>
      <c r="M3094">
        <v>1</v>
      </c>
      <c r="N3094" s="9">
        <v>43524</v>
      </c>
      <c r="O3094" s="9">
        <v>43525</v>
      </c>
      <c r="P3094" s="9">
        <v>43525</v>
      </c>
      <c r="Q3094" s="9">
        <v>43528</v>
      </c>
      <c r="S3094" s="2">
        <f>_xll.RHistory(I3094,".Close","START:"&amp;$K3094&amp;" END:"&amp;$K3094&amp;" INTERVAL:1D",,"TSREPEAT:NO")</f>
        <v>0.87</v>
      </c>
      <c r="T3094" s="2">
        <f>_xll.RHistory(J3094,".Close","START:"&amp;$K3094&amp;" END:"&amp;$K3094&amp;" INTERVAL:1D",,"TSREPEAT:NO")</f>
        <v>0.16</v>
      </c>
      <c r="U3094" s="2">
        <f t="shared" si="96"/>
        <v>1</v>
      </c>
      <c r="V3094" s="2">
        <f t="shared" si="97"/>
        <v>1</v>
      </c>
    </row>
    <row r="3095" spans="9:22" x14ac:dyDescent="0.25">
      <c r="I3095" t="s">
        <v>627</v>
      </c>
      <c r="J3095" t="s">
        <v>636</v>
      </c>
      <c r="K3095" s="9">
        <v>43525</v>
      </c>
      <c r="L3095">
        <v>1</v>
      </c>
      <c r="M3095">
        <v>1</v>
      </c>
      <c r="N3095" s="9">
        <v>43525</v>
      </c>
      <c r="O3095" s="9">
        <v>43528</v>
      </c>
      <c r="P3095" s="9">
        <v>43528</v>
      </c>
      <c r="Q3095" s="9">
        <v>43529</v>
      </c>
      <c r="S3095" s="2">
        <f>_xll.RHistory(I3095,".Close","START:"&amp;$K3095&amp;" END:"&amp;$K3095&amp;" INTERVAL:1D",,"TSREPEAT:NO")</f>
        <v>-2.11</v>
      </c>
      <c r="T3095" s="2">
        <f>_xll.RHistory(J3095,".Close","START:"&amp;$K3095&amp;" END:"&amp;$K3095&amp;" INTERVAL:1D",,"TSREPEAT:NO")</f>
        <v>0.03</v>
      </c>
      <c r="U3095" s="2">
        <f t="shared" si="96"/>
        <v>1</v>
      </c>
      <c r="V3095" s="2">
        <f t="shared" si="97"/>
        <v>1</v>
      </c>
    </row>
    <row r="3096" spans="9:22" x14ac:dyDescent="0.25">
      <c r="I3096" t="s">
        <v>627</v>
      </c>
      <c r="J3096" t="s">
        <v>636</v>
      </c>
      <c r="K3096" s="9">
        <v>43526</v>
      </c>
      <c r="L3096">
        <v>0</v>
      </c>
      <c r="M3096">
        <v>0</v>
      </c>
      <c r="N3096" s="9">
        <v>-1</v>
      </c>
      <c r="O3096" s="9">
        <v>-1</v>
      </c>
      <c r="P3096" s="9">
        <v>43528</v>
      </c>
      <c r="Q3096" s="9">
        <v>43529</v>
      </c>
      <c r="S3096" s="2" t="e">
        <f>_xll.RHistory(I3096,".Close","START:"&amp;$K3096&amp;" END:"&amp;$K3096&amp;" INTERVAL:1D",,"TSREPEAT:NO")</f>
        <v>#N/A</v>
      </c>
      <c r="T3096" s="2" t="e">
        <f>_xll.RHistory(J3096,".Close","START:"&amp;$K3096&amp;" END:"&amp;$K3096&amp;" INTERVAL:1D",,"TSREPEAT:NO")</f>
        <v>#N/A</v>
      </c>
      <c r="U3096" s="2">
        <f t="shared" si="96"/>
        <v>1</v>
      </c>
      <c r="V3096" s="2">
        <f t="shared" si="97"/>
        <v>0</v>
      </c>
    </row>
    <row r="3097" spans="9:22" x14ac:dyDescent="0.25">
      <c r="I3097" t="s">
        <v>627</v>
      </c>
      <c r="J3097" t="s">
        <v>636</v>
      </c>
      <c r="K3097" s="9">
        <v>43527</v>
      </c>
      <c r="L3097">
        <v>0</v>
      </c>
      <c r="M3097">
        <v>0</v>
      </c>
      <c r="N3097" s="9">
        <v>-1</v>
      </c>
      <c r="O3097" s="9">
        <v>-1</v>
      </c>
      <c r="P3097" s="9">
        <v>43528</v>
      </c>
      <c r="Q3097" s="9">
        <v>43529</v>
      </c>
      <c r="S3097" s="2" t="e">
        <f>_xll.RHistory(I3097,".Close","START:"&amp;$K3097&amp;" END:"&amp;$K3097&amp;" INTERVAL:1D",,"TSREPEAT:NO")</f>
        <v>#N/A</v>
      </c>
      <c r="T3097" s="2" t="e">
        <f>_xll.RHistory(J3097,".Close","START:"&amp;$K3097&amp;" END:"&amp;$K3097&amp;" INTERVAL:1D",,"TSREPEAT:NO")</f>
        <v>#N/A</v>
      </c>
      <c r="U3097" s="2">
        <f t="shared" si="96"/>
        <v>1</v>
      </c>
      <c r="V3097" s="2">
        <f t="shared" si="97"/>
        <v>0</v>
      </c>
    </row>
    <row r="3098" spans="9:22" x14ac:dyDescent="0.25">
      <c r="I3098" t="s">
        <v>627</v>
      </c>
      <c r="J3098" t="s">
        <v>636</v>
      </c>
      <c r="K3098" s="9">
        <v>43528</v>
      </c>
      <c r="L3098">
        <v>1</v>
      </c>
      <c r="M3098">
        <v>1</v>
      </c>
      <c r="N3098" s="9">
        <v>43528</v>
      </c>
      <c r="O3098" s="9">
        <v>43529</v>
      </c>
      <c r="P3098" s="9">
        <v>43529</v>
      </c>
      <c r="Q3098" s="9">
        <v>43530</v>
      </c>
      <c r="S3098" s="2">
        <f>_xll.RHistory(I3098,".Close","START:"&amp;$K3098&amp;" END:"&amp;$K3098&amp;" INTERVAL:1D",,"TSREPEAT:NO")</f>
        <v>-0.77</v>
      </c>
      <c r="T3098" s="2">
        <f>_xll.RHistory(J3098,".Close","START:"&amp;$K3098&amp;" END:"&amp;$K3098&amp;" INTERVAL:1D",,"TSREPEAT:NO")</f>
        <v>-0.63</v>
      </c>
      <c r="U3098" s="2">
        <f t="shared" si="96"/>
        <v>1</v>
      </c>
      <c r="V3098" s="2">
        <f t="shared" si="97"/>
        <v>1</v>
      </c>
    </row>
    <row r="3099" spans="9:22" x14ac:dyDescent="0.25">
      <c r="I3099" t="s">
        <v>627</v>
      </c>
      <c r="J3099" t="s">
        <v>636</v>
      </c>
      <c r="K3099" s="9">
        <v>43529</v>
      </c>
      <c r="L3099">
        <v>1</v>
      </c>
      <c r="M3099">
        <v>1</v>
      </c>
      <c r="N3099" s="9">
        <v>43529</v>
      </c>
      <c r="O3099" s="9">
        <v>43530</v>
      </c>
      <c r="P3099" s="9">
        <v>43530</v>
      </c>
      <c r="Q3099" s="9">
        <v>43531</v>
      </c>
      <c r="S3099" s="2">
        <f>_xll.RHistory(I3099,".Close","START:"&amp;$K3099&amp;" END:"&amp;$K3099&amp;" INTERVAL:1D",,"TSREPEAT:NO")</f>
        <v>-0.02</v>
      </c>
      <c r="T3099" s="2">
        <f>_xll.RHistory(J3099,".Close","START:"&amp;$K3099&amp;" END:"&amp;$K3099&amp;" INTERVAL:1D",,"TSREPEAT:NO")</f>
        <v>-0.37</v>
      </c>
      <c r="U3099" s="2">
        <f t="shared" si="96"/>
        <v>1</v>
      </c>
      <c r="V3099" s="2">
        <f t="shared" si="97"/>
        <v>1</v>
      </c>
    </row>
    <row r="3100" spans="9:22" x14ac:dyDescent="0.25">
      <c r="I3100" t="s">
        <v>627</v>
      </c>
      <c r="J3100" t="s">
        <v>636</v>
      </c>
      <c r="K3100" s="9">
        <v>43530</v>
      </c>
      <c r="L3100">
        <v>1</v>
      </c>
      <c r="M3100">
        <v>1</v>
      </c>
      <c r="N3100" s="9">
        <v>43530</v>
      </c>
      <c r="O3100" s="9">
        <v>43531</v>
      </c>
      <c r="P3100" s="9">
        <v>43531</v>
      </c>
      <c r="Q3100" s="9">
        <v>43532</v>
      </c>
      <c r="S3100" s="2">
        <f>_xll.RHistory(I3100,".Close","START:"&amp;$K3100&amp;" END:"&amp;$K3100&amp;" INTERVAL:1D",,"TSREPEAT:NO")</f>
        <v>-0.68</v>
      </c>
      <c r="T3100" s="2">
        <f>_xll.RHistory(J3100,".Close","START:"&amp;$K3100&amp;" END:"&amp;$K3100&amp;" INTERVAL:1D",,"TSREPEAT:NO")</f>
        <v>-0.56999999999999995</v>
      </c>
      <c r="U3100" s="2">
        <f t="shared" si="96"/>
        <v>1</v>
      </c>
      <c r="V3100" s="2">
        <f t="shared" si="97"/>
        <v>1</v>
      </c>
    </row>
    <row r="3101" spans="9:22" x14ac:dyDescent="0.25">
      <c r="I3101" t="s">
        <v>627</v>
      </c>
      <c r="J3101" t="s">
        <v>636</v>
      </c>
      <c r="K3101" s="9">
        <v>43531</v>
      </c>
      <c r="L3101">
        <v>1</v>
      </c>
      <c r="M3101">
        <v>1</v>
      </c>
      <c r="N3101" s="9">
        <v>43531</v>
      </c>
      <c r="O3101" s="9">
        <v>43532</v>
      </c>
      <c r="P3101" s="9">
        <v>43532</v>
      </c>
      <c r="Q3101" s="9">
        <v>43535</v>
      </c>
      <c r="S3101" s="2">
        <f>_xll.RHistory(I3101,".Close","START:"&amp;$K3101&amp;" END:"&amp;$K3101&amp;" INTERVAL:1D",,"TSREPEAT:NO")</f>
        <v>-0.53</v>
      </c>
      <c r="T3101" s="2">
        <f>_xll.RHistory(J3101,".Close","START:"&amp;$K3101&amp;" END:"&amp;$K3101&amp;" INTERVAL:1D",,"TSREPEAT:NO")</f>
        <v>0.47</v>
      </c>
      <c r="U3101" s="2">
        <f t="shared" si="96"/>
        <v>1</v>
      </c>
      <c r="V3101" s="2">
        <f t="shared" si="97"/>
        <v>1</v>
      </c>
    </row>
    <row r="3102" spans="9:22" x14ac:dyDescent="0.25">
      <c r="I3102" t="s">
        <v>627</v>
      </c>
      <c r="J3102" t="s">
        <v>636</v>
      </c>
      <c r="K3102" s="9">
        <v>43532</v>
      </c>
      <c r="L3102">
        <v>1</v>
      </c>
      <c r="M3102">
        <v>1</v>
      </c>
      <c r="N3102" s="9">
        <v>43532</v>
      </c>
      <c r="O3102" s="9">
        <v>43535</v>
      </c>
      <c r="P3102" s="9">
        <v>43535</v>
      </c>
      <c r="Q3102" s="9">
        <v>43536</v>
      </c>
      <c r="S3102" s="2">
        <f>_xll.RHistory(I3102,".Close","START:"&amp;$K3102&amp;" END:"&amp;$K3102&amp;" INTERVAL:1D",,"TSREPEAT:NO")</f>
        <v>0.21</v>
      </c>
      <c r="T3102" s="2">
        <f>_xll.RHistory(J3102,".Close","START:"&amp;$K3102&amp;" END:"&amp;$K3102&amp;" INTERVAL:1D",,"TSREPEAT:NO")</f>
        <v>-0.13</v>
      </c>
      <c r="U3102" s="2">
        <f t="shared" si="96"/>
        <v>1</v>
      </c>
      <c r="V3102" s="2">
        <f t="shared" si="97"/>
        <v>1</v>
      </c>
    </row>
    <row r="3103" spans="9:22" x14ac:dyDescent="0.25">
      <c r="I3103" t="s">
        <v>627</v>
      </c>
      <c r="J3103" t="s">
        <v>636</v>
      </c>
      <c r="K3103" s="9">
        <v>43533</v>
      </c>
      <c r="L3103">
        <v>0</v>
      </c>
      <c r="M3103">
        <v>0</v>
      </c>
      <c r="N3103" s="9">
        <v>-1</v>
      </c>
      <c r="O3103" s="9">
        <v>-1</v>
      </c>
      <c r="P3103" s="9">
        <v>43535</v>
      </c>
      <c r="Q3103" s="9">
        <v>43536</v>
      </c>
      <c r="S3103" s="2" t="e">
        <f>_xll.RHistory(I3103,".Close","START:"&amp;$K3103&amp;" END:"&amp;$K3103&amp;" INTERVAL:1D",,"TSREPEAT:NO")</f>
        <v>#N/A</v>
      </c>
      <c r="T3103" s="2" t="e">
        <f>_xll.RHistory(J3103,".Close","START:"&amp;$K3103&amp;" END:"&amp;$K3103&amp;" INTERVAL:1D",,"TSREPEAT:NO")</f>
        <v>#N/A</v>
      </c>
      <c r="U3103" s="2">
        <f t="shared" si="96"/>
        <v>1</v>
      </c>
      <c r="V3103" s="2">
        <f t="shared" si="97"/>
        <v>0</v>
      </c>
    </row>
    <row r="3104" spans="9:22" x14ac:dyDescent="0.25">
      <c r="I3104" t="s">
        <v>627</v>
      </c>
      <c r="J3104" t="s">
        <v>636</v>
      </c>
      <c r="K3104" s="9">
        <v>43534</v>
      </c>
      <c r="L3104">
        <v>0</v>
      </c>
      <c r="M3104">
        <v>0</v>
      </c>
      <c r="N3104" s="9">
        <v>-1</v>
      </c>
      <c r="O3104" s="9">
        <v>-1</v>
      </c>
      <c r="P3104" s="9">
        <v>43535</v>
      </c>
      <c r="Q3104" s="9">
        <v>43536</v>
      </c>
      <c r="S3104" s="2" t="e">
        <f>_xll.RHistory(I3104,".Close","START:"&amp;$K3104&amp;" END:"&amp;$K3104&amp;" INTERVAL:1D",,"TSREPEAT:NO")</f>
        <v>#N/A</v>
      </c>
      <c r="T3104" s="2" t="e">
        <f>_xll.RHistory(J3104,".Close","START:"&amp;$K3104&amp;" END:"&amp;$K3104&amp;" INTERVAL:1D",,"TSREPEAT:NO")</f>
        <v>#N/A</v>
      </c>
      <c r="U3104" s="2">
        <f t="shared" si="96"/>
        <v>1</v>
      </c>
      <c r="V3104" s="2">
        <f t="shared" si="97"/>
        <v>0</v>
      </c>
    </row>
    <row r="3105" spans="9:22" x14ac:dyDescent="0.25">
      <c r="I3105" t="s">
        <v>627</v>
      </c>
      <c r="J3105" t="s">
        <v>636</v>
      </c>
      <c r="K3105" s="9">
        <v>43535</v>
      </c>
      <c r="L3105">
        <v>1</v>
      </c>
      <c r="M3105">
        <v>1</v>
      </c>
      <c r="N3105" s="9">
        <v>43535</v>
      </c>
      <c r="O3105" s="9">
        <v>43536</v>
      </c>
      <c r="P3105" s="9">
        <v>43536</v>
      </c>
      <c r="Q3105" s="9">
        <v>43537</v>
      </c>
      <c r="S3105" s="2">
        <f>_xll.RHistory(I3105,".Close","START:"&amp;$K3105&amp;" END:"&amp;$K3105&amp;" INTERVAL:1D",,"TSREPEAT:NO")</f>
        <v>-0.5</v>
      </c>
      <c r="T3105" s="2">
        <f>_xll.RHistory(J3105,".Close","START:"&amp;$K3105&amp;" END:"&amp;$K3105&amp;" INTERVAL:1D",,"TSREPEAT:NO")</f>
        <v>-0.13</v>
      </c>
      <c r="U3105" s="2">
        <f t="shared" si="96"/>
        <v>1</v>
      </c>
      <c r="V3105" s="2">
        <f t="shared" si="97"/>
        <v>1</v>
      </c>
    </row>
    <row r="3106" spans="9:22" x14ac:dyDescent="0.25">
      <c r="I3106" t="s">
        <v>627</v>
      </c>
      <c r="J3106" t="s">
        <v>636</v>
      </c>
      <c r="K3106" s="9">
        <v>43536</v>
      </c>
      <c r="L3106">
        <v>1</v>
      </c>
      <c r="M3106">
        <v>1</v>
      </c>
      <c r="N3106" s="9">
        <v>43536</v>
      </c>
      <c r="O3106" s="9">
        <v>43537</v>
      </c>
      <c r="P3106" s="9">
        <v>43537</v>
      </c>
      <c r="Q3106" s="9">
        <v>43538</v>
      </c>
      <c r="S3106" s="2">
        <f>_xll.RHistory(I3106,".Close","START:"&amp;$K3106&amp;" END:"&amp;$K3106&amp;" INTERVAL:1D",,"TSREPEAT:NO")</f>
        <v>-0.49</v>
      </c>
      <c r="T3106" s="2">
        <f>_xll.RHistory(J3106,".Close","START:"&amp;$K3106&amp;" END:"&amp;$K3106&amp;" INTERVAL:1D",,"TSREPEAT:NO")</f>
        <v>-7.0000000000000007E-2</v>
      </c>
      <c r="U3106" s="2">
        <f t="shared" si="96"/>
        <v>1</v>
      </c>
      <c r="V3106" s="2">
        <f t="shared" si="97"/>
        <v>1</v>
      </c>
    </row>
    <row r="3107" spans="9:22" x14ac:dyDescent="0.25">
      <c r="I3107" t="s">
        <v>627</v>
      </c>
      <c r="J3107" t="s">
        <v>636</v>
      </c>
      <c r="K3107" s="9">
        <v>43537</v>
      </c>
      <c r="L3107">
        <v>1</v>
      </c>
      <c r="M3107">
        <v>1</v>
      </c>
      <c r="N3107" s="9">
        <v>43537</v>
      </c>
      <c r="O3107" s="9">
        <v>43538</v>
      </c>
      <c r="P3107" s="9">
        <v>43538</v>
      </c>
      <c r="Q3107" s="9">
        <v>43539</v>
      </c>
      <c r="S3107" s="2">
        <f>_xll.RHistory(I3107,".Close","START:"&amp;$K3107&amp;" END:"&amp;$K3107&amp;" INTERVAL:1D",,"TSREPEAT:NO")</f>
        <v>-0.38</v>
      </c>
      <c r="T3107" s="2">
        <f>_xll.RHistory(J3107,".Close","START:"&amp;$K3107&amp;" END:"&amp;$K3107&amp;" INTERVAL:1D",,"TSREPEAT:NO")</f>
        <v>0.03</v>
      </c>
      <c r="U3107" s="2">
        <f t="shared" si="96"/>
        <v>1</v>
      </c>
      <c r="V3107" s="2">
        <f t="shared" si="97"/>
        <v>1</v>
      </c>
    </row>
    <row r="3108" spans="9:22" x14ac:dyDescent="0.25">
      <c r="I3108" t="s">
        <v>627</v>
      </c>
      <c r="J3108" t="s">
        <v>636</v>
      </c>
      <c r="K3108" s="9">
        <v>43538</v>
      </c>
      <c r="L3108">
        <v>1</v>
      </c>
      <c r="M3108">
        <v>1</v>
      </c>
      <c r="N3108" s="9">
        <v>43538</v>
      </c>
      <c r="O3108" s="9">
        <v>43539</v>
      </c>
      <c r="P3108" s="9">
        <v>43539</v>
      </c>
      <c r="Q3108" s="9">
        <v>43542</v>
      </c>
      <c r="S3108" s="2">
        <f>_xll.RHistory(I3108,".Close","START:"&amp;$K3108&amp;" END:"&amp;$K3108&amp;" INTERVAL:1D",,"TSREPEAT:NO")</f>
        <v>-0.32</v>
      </c>
      <c r="T3108" s="2">
        <f>_xll.RHistory(J3108,".Close","START:"&amp;$K3108&amp;" END:"&amp;$K3108&amp;" INTERVAL:1D",,"TSREPEAT:NO")</f>
        <v>1.9690000000000001</v>
      </c>
      <c r="U3108" s="2">
        <f t="shared" si="96"/>
        <v>1</v>
      </c>
      <c r="V3108" s="2">
        <f t="shared" si="97"/>
        <v>1</v>
      </c>
    </row>
    <row r="3109" spans="9:22" x14ac:dyDescent="0.25">
      <c r="I3109" t="s">
        <v>627</v>
      </c>
      <c r="J3109" t="s">
        <v>636</v>
      </c>
      <c r="K3109" s="9">
        <v>43539</v>
      </c>
      <c r="L3109">
        <v>1</v>
      </c>
      <c r="M3109">
        <v>1</v>
      </c>
      <c r="N3109" s="9">
        <v>43539</v>
      </c>
      <c r="O3109" s="9">
        <v>43542</v>
      </c>
      <c r="P3109" s="9">
        <v>43542</v>
      </c>
      <c r="Q3109" s="9">
        <v>43543</v>
      </c>
      <c r="S3109" s="2">
        <f>_xll.RHistory(I3109,".Close","START:"&amp;$K3109&amp;" END:"&amp;$K3109&amp;" INTERVAL:1D",,"TSREPEAT:NO")</f>
        <v>2.64</v>
      </c>
      <c r="T3109" s="2">
        <f>_xll.RHistory(J3109,".Close","START:"&amp;$K3109&amp;" END:"&amp;$K3109&amp;" INTERVAL:1D",,"TSREPEAT:NO")</f>
        <v>0.45</v>
      </c>
      <c r="U3109" s="2">
        <f t="shared" si="96"/>
        <v>1</v>
      </c>
      <c r="V3109" s="2">
        <f t="shared" si="97"/>
        <v>1</v>
      </c>
    </row>
    <row r="3110" spans="9:22" x14ac:dyDescent="0.25">
      <c r="I3110" t="s">
        <v>627</v>
      </c>
      <c r="J3110" t="s">
        <v>636</v>
      </c>
      <c r="K3110" s="9">
        <v>43540</v>
      </c>
      <c r="L3110">
        <v>0</v>
      </c>
      <c r="M3110">
        <v>0</v>
      </c>
      <c r="N3110" s="9">
        <v>-1</v>
      </c>
      <c r="O3110" s="9">
        <v>-1</v>
      </c>
      <c r="P3110" s="9">
        <v>43542</v>
      </c>
      <c r="Q3110" s="9">
        <v>43543</v>
      </c>
      <c r="S3110" s="2" t="e">
        <f>_xll.RHistory(I3110,".Close","START:"&amp;$K3110&amp;" END:"&amp;$K3110&amp;" INTERVAL:1D",,"TSREPEAT:NO")</f>
        <v>#N/A</v>
      </c>
      <c r="T3110" s="2" t="e">
        <f>_xll.RHistory(J3110,".Close","START:"&amp;$K3110&amp;" END:"&amp;$K3110&amp;" INTERVAL:1D",,"TSREPEAT:NO")</f>
        <v>#N/A</v>
      </c>
      <c r="U3110" s="2">
        <f t="shared" si="96"/>
        <v>1</v>
      </c>
      <c r="V3110" s="2">
        <f t="shared" si="97"/>
        <v>0</v>
      </c>
    </row>
    <row r="3111" spans="9:22" x14ac:dyDescent="0.25">
      <c r="I3111" t="s">
        <v>627</v>
      </c>
      <c r="J3111" t="s">
        <v>636</v>
      </c>
      <c r="K3111" s="9">
        <v>43541</v>
      </c>
      <c r="L3111">
        <v>0</v>
      </c>
      <c r="M3111">
        <v>0</v>
      </c>
      <c r="N3111" s="9">
        <v>-1</v>
      </c>
      <c r="O3111" s="9">
        <v>-1</v>
      </c>
      <c r="P3111" s="9">
        <v>43542</v>
      </c>
      <c r="Q3111" s="9">
        <v>43543</v>
      </c>
      <c r="S3111" s="2" t="e">
        <f>_xll.RHistory(I3111,".Close","START:"&amp;$K3111&amp;" END:"&amp;$K3111&amp;" INTERVAL:1D",,"TSREPEAT:NO")</f>
        <v>#N/A</v>
      </c>
      <c r="T3111" s="2" t="e">
        <f>_xll.RHistory(J3111,".Close","START:"&amp;$K3111&amp;" END:"&amp;$K3111&amp;" INTERVAL:1D",,"TSREPEAT:NO")</f>
        <v>#N/A</v>
      </c>
      <c r="U3111" s="2">
        <f t="shared" si="96"/>
        <v>1</v>
      </c>
      <c r="V3111" s="2">
        <f t="shared" si="97"/>
        <v>0</v>
      </c>
    </row>
    <row r="3112" spans="9:22" x14ac:dyDescent="0.25">
      <c r="I3112" t="s">
        <v>627</v>
      </c>
      <c r="J3112" t="s">
        <v>636</v>
      </c>
      <c r="K3112" s="9">
        <v>43542</v>
      </c>
      <c r="L3112">
        <v>1</v>
      </c>
      <c r="M3112">
        <v>1</v>
      </c>
      <c r="N3112" s="9">
        <v>43542</v>
      </c>
      <c r="O3112" s="9">
        <v>43543</v>
      </c>
      <c r="P3112" s="9">
        <v>43543</v>
      </c>
      <c r="Q3112" s="9">
        <v>43544</v>
      </c>
      <c r="S3112" s="2">
        <f>_xll.RHistory(I3112,".Close","START:"&amp;$K3112&amp;" END:"&amp;$K3112&amp;" INTERVAL:1D",,"TSREPEAT:NO")</f>
        <v>0.46</v>
      </c>
      <c r="T3112" s="2">
        <f>_xll.RHistory(J3112,".Close","START:"&amp;$K3112&amp;" END:"&amp;$K3112&amp;" INTERVAL:1D",,"TSREPEAT:NO")</f>
        <v>0.51</v>
      </c>
      <c r="U3112" s="2">
        <f t="shared" si="96"/>
        <v>1</v>
      </c>
      <c r="V3112" s="2">
        <f t="shared" si="97"/>
        <v>1</v>
      </c>
    </row>
    <row r="3113" spans="9:22" x14ac:dyDescent="0.25">
      <c r="I3113" t="s">
        <v>627</v>
      </c>
      <c r="J3113" t="s">
        <v>636</v>
      </c>
      <c r="K3113" s="9">
        <v>43543</v>
      </c>
      <c r="L3113">
        <v>1</v>
      </c>
      <c r="M3113">
        <v>1</v>
      </c>
      <c r="N3113" s="9">
        <v>43543</v>
      </c>
      <c r="O3113" s="9">
        <v>43544</v>
      </c>
      <c r="P3113" s="9">
        <v>43544</v>
      </c>
      <c r="Q3113" s="9">
        <v>43545</v>
      </c>
      <c r="S3113" s="2">
        <f>_xll.RHistory(I3113,".Close","START:"&amp;$K3113&amp;" END:"&amp;$K3113&amp;" INTERVAL:1D",,"TSREPEAT:NO")</f>
        <v>-0.61</v>
      </c>
      <c r="T3113" s="2">
        <f>_xll.RHistory(J3113,".Close","START:"&amp;$K3113&amp;" END:"&amp;$K3113&amp;" INTERVAL:1D",,"TSREPEAT:NO")</f>
        <v>-0.06</v>
      </c>
      <c r="U3113" s="2">
        <f t="shared" si="96"/>
        <v>1</v>
      </c>
      <c r="V3113" s="2">
        <f t="shared" si="97"/>
        <v>1</v>
      </c>
    </row>
    <row r="3114" spans="9:22" x14ac:dyDescent="0.25">
      <c r="I3114" t="s">
        <v>627</v>
      </c>
      <c r="J3114" t="s">
        <v>636</v>
      </c>
      <c r="K3114" s="9">
        <v>43544</v>
      </c>
      <c r="L3114">
        <v>1</v>
      </c>
      <c r="M3114">
        <v>1</v>
      </c>
      <c r="N3114" s="9">
        <v>43544</v>
      </c>
      <c r="O3114" s="9">
        <v>43545</v>
      </c>
      <c r="P3114" s="9">
        <v>43545</v>
      </c>
      <c r="Q3114" s="9">
        <v>43546</v>
      </c>
      <c r="S3114" s="2">
        <f>_xll.RHistory(I3114,".Close","START:"&amp;$K3114&amp;" END:"&amp;$K3114&amp;" INTERVAL:1D",,"TSREPEAT:NO")</f>
        <v>0.65</v>
      </c>
      <c r="T3114" s="2">
        <f>_xll.RHistory(J3114,".Close","START:"&amp;$K3114&amp;" END:"&amp;$K3114&amp;" INTERVAL:1D",,"TSREPEAT:NO")</f>
        <v>0.85299999999999998</v>
      </c>
      <c r="U3114" s="2">
        <f t="shared" si="96"/>
        <v>1</v>
      </c>
      <c r="V3114" s="2">
        <f t="shared" si="97"/>
        <v>1</v>
      </c>
    </row>
    <row r="3115" spans="9:22" x14ac:dyDescent="0.25">
      <c r="I3115" t="s">
        <v>627</v>
      </c>
      <c r="J3115" t="s">
        <v>636</v>
      </c>
      <c r="K3115" s="9">
        <v>43545</v>
      </c>
      <c r="L3115">
        <v>1</v>
      </c>
      <c r="M3115">
        <v>1</v>
      </c>
      <c r="N3115" s="9">
        <v>43545</v>
      </c>
      <c r="O3115" s="9">
        <v>43546</v>
      </c>
      <c r="P3115" s="9">
        <v>43546</v>
      </c>
      <c r="Q3115" s="9">
        <v>43549</v>
      </c>
      <c r="S3115" s="2">
        <f>_xll.RHistory(I3115,".Close","START:"&amp;$K3115&amp;" END:"&amp;$K3115&amp;" INTERVAL:1D",,"TSREPEAT:NO")</f>
        <v>-0.31</v>
      </c>
      <c r="T3115" s="2">
        <f>_xll.RHistory(J3115,".Close","START:"&amp;$K3115&amp;" END:"&amp;$K3115&amp;" INTERVAL:1D",,"TSREPEAT:NO")</f>
        <v>0.67</v>
      </c>
      <c r="U3115" s="2">
        <f t="shared" si="96"/>
        <v>1</v>
      </c>
      <c r="V3115" s="2">
        <f t="shared" si="97"/>
        <v>1</v>
      </c>
    </row>
    <row r="3116" spans="9:22" x14ac:dyDescent="0.25">
      <c r="I3116" t="s">
        <v>627</v>
      </c>
      <c r="J3116" t="s">
        <v>636</v>
      </c>
      <c r="K3116" s="9">
        <v>43546</v>
      </c>
      <c r="L3116">
        <v>1</v>
      </c>
      <c r="M3116">
        <v>1</v>
      </c>
      <c r="N3116" s="9">
        <v>43546</v>
      </c>
      <c r="O3116" s="9">
        <v>43549</v>
      </c>
      <c r="P3116" s="9">
        <v>43549</v>
      </c>
      <c r="Q3116" s="9">
        <v>43550</v>
      </c>
      <c r="S3116" s="2">
        <f>_xll.RHistory(I3116,".Close","START:"&amp;$K3116&amp;" END:"&amp;$K3116&amp;" INTERVAL:1D",,"TSREPEAT:NO")</f>
        <v>9.27</v>
      </c>
      <c r="T3116" s="2">
        <f>_xll.RHistory(J3116,".Close","START:"&amp;$K3116&amp;" END:"&amp;$K3116&amp;" INTERVAL:1D",,"TSREPEAT:NO")</f>
        <v>-0.17</v>
      </c>
      <c r="U3116" s="2">
        <f t="shared" si="96"/>
        <v>1</v>
      </c>
      <c r="V3116" s="2">
        <f t="shared" si="97"/>
        <v>1</v>
      </c>
    </row>
    <row r="3117" spans="9:22" x14ac:dyDescent="0.25">
      <c r="I3117" t="s">
        <v>627</v>
      </c>
      <c r="J3117" t="s">
        <v>636</v>
      </c>
      <c r="K3117" s="9">
        <v>43547</v>
      </c>
      <c r="L3117">
        <v>0</v>
      </c>
      <c r="M3117">
        <v>0</v>
      </c>
      <c r="N3117" s="9">
        <v>-1</v>
      </c>
      <c r="O3117" s="9">
        <v>-1</v>
      </c>
      <c r="P3117" s="9">
        <v>43549</v>
      </c>
      <c r="Q3117" s="9">
        <v>43550</v>
      </c>
      <c r="S3117" s="2" t="e">
        <f>_xll.RHistory(I3117,".Close","START:"&amp;$K3117&amp;" END:"&amp;$K3117&amp;" INTERVAL:1D",,"TSREPEAT:NO")</f>
        <v>#N/A</v>
      </c>
      <c r="T3117" s="2" t="e">
        <f>_xll.RHistory(J3117,".Close","START:"&amp;$K3117&amp;" END:"&amp;$K3117&amp;" INTERVAL:1D",,"TSREPEAT:NO")</f>
        <v>#N/A</v>
      </c>
      <c r="U3117" s="2">
        <f t="shared" si="96"/>
        <v>1</v>
      </c>
      <c r="V3117" s="2">
        <f t="shared" si="97"/>
        <v>0</v>
      </c>
    </row>
    <row r="3118" spans="9:22" x14ac:dyDescent="0.25">
      <c r="I3118" t="s">
        <v>627</v>
      </c>
      <c r="J3118" t="s">
        <v>636</v>
      </c>
      <c r="K3118" s="9">
        <v>43548</v>
      </c>
      <c r="L3118">
        <v>0</v>
      </c>
      <c r="M3118">
        <v>0</v>
      </c>
      <c r="N3118" s="9">
        <v>-1</v>
      </c>
      <c r="O3118" s="9">
        <v>-1</v>
      </c>
      <c r="P3118" s="9">
        <v>43549</v>
      </c>
      <c r="Q3118" s="9">
        <v>43550</v>
      </c>
      <c r="S3118" s="2" t="e">
        <f>_xll.RHistory(I3118,".Close","START:"&amp;$K3118&amp;" END:"&amp;$K3118&amp;" INTERVAL:1D",,"TSREPEAT:NO")</f>
        <v>#N/A</v>
      </c>
      <c r="T3118" s="2" t="e">
        <f>_xll.RHistory(J3118,".Close","START:"&amp;$K3118&amp;" END:"&amp;$K3118&amp;" INTERVAL:1D",,"TSREPEAT:NO")</f>
        <v>#N/A</v>
      </c>
      <c r="U3118" s="2">
        <f t="shared" si="96"/>
        <v>1</v>
      </c>
      <c r="V3118" s="2">
        <f t="shared" si="97"/>
        <v>0</v>
      </c>
    </row>
    <row r="3119" spans="9:22" x14ac:dyDescent="0.25">
      <c r="I3119" t="s">
        <v>627</v>
      </c>
      <c r="J3119" t="s">
        <v>636</v>
      </c>
      <c r="K3119" s="9">
        <v>43549</v>
      </c>
      <c r="L3119">
        <v>1</v>
      </c>
      <c r="M3119">
        <v>1</v>
      </c>
      <c r="N3119" s="9">
        <v>43549</v>
      </c>
      <c r="O3119" s="9">
        <v>43550</v>
      </c>
      <c r="P3119" s="9">
        <v>43550</v>
      </c>
      <c r="Q3119" s="9">
        <v>43551</v>
      </c>
      <c r="S3119" s="2">
        <f>_xll.RHistory(I3119,".Close","START:"&amp;$K3119&amp;" END:"&amp;$K3119&amp;" INTERVAL:1D",,"TSREPEAT:NO")</f>
        <v>0.18</v>
      </c>
      <c r="T3119" s="2">
        <f>_xll.RHistory(J3119,".Close","START:"&amp;$K3119&amp;" END:"&amp;$K3119&amp;" INTERVAL:1D",,"TSREPEAT:NO")</f>
        <v>0.35</v>
      </c>
      <c r="U3119" s="2">
        <f t="shared" si="96"/>
        <v>1</v>
      </c>
      <c r="V3119" s="2">
        <f t="shared" si="97"/>
        <v>1</v>
      </c>
    </row>
    <row r="3120" spans="9:22" x14ac:dyDescent="0.25">
      <c r="I3120" t="s">
        <v>627</v>
      </c>
      <c r="J3120" t="s">
        <v>636</v>
      </c>
      <c r="K3120" s="9">
        <v>43550</v>
      </c>
      <c r="L3120">
        <v>1</v>
      </c>
      <c r="M3120">
        <v>1</v>
      </c>
      <c r="N3120" s="9">
        <v>43550</v>
      </c>
      <c r="O3120" s="9">
        <v>43551</v>
      </c>
      <c r="P3120" s="9">
        <v>43551</v>
      </c>
      <c r="Q3120" s="9">
        <v>43552</v>
      </c>
      <c r="S3120" s="2">
        <f>_xll.RHistory(I3120,".Close","START:"&amp;$K3120&amp;" END:"&amp;$K3120&amp;" INTERVAL:1D",,"TSREPEAT:NO")</f>
        <v>0.13</v>
      </c>
      <c r="T3120" s="2">
        <f>_xll.RHistory(J3120,".Close","START:"&amp;$K3120&amp;" END:"&amp;$K3120&amp;" INTERVAL:1D",,"TSREPEAT:NO")</f>
        <v>0.14000000000000001</v>
      </c>
      <c r="U3120" s="2">
        <f t="shared" si="96"/>
        <v>1</v>
      </c>
      <c r="V3120" s="2">
        <f t="shared" si="97"/>
        <v>1</v>
      </c>
    </row>
    <row r="3121" spans="9:22" x14ac:dyDescent="0.25">
      <c r="I3121" t="s">
        <v>627</v>
      </c>
      <c r="J3121" t="s">
        <v>636</v>
      </c>
      <c r="K3121" s="9">
        <v>43551</v>
      </c>
      <c r="L3121">
        <v>1</v>
      </c>
      <c r="M3121">
        <v>1</v>
      </c>
      <c r="N3121" s="9">
        <v>43551</v>
      </c>
      <c r="O3121" s="9">
        <v>43552</v>
      </c>
      <c r="P3121" s="9">
        <v>43552</v>
      </c>
      <c r="Q3121" s="9">
        <v>43553</v>
      </c>
      <c r="S3121" s="2">
        <f>_xll.RHistory(I3121,".Close","START:"&amp;$K3121&amp;" END:"&amp;$K3121&amp;" INTERVAL:1D",,"TSREPEAT:NO")</f>
        <v>-0.2</v>
      </c>
      <c r="T3121" s="2">
        <f>_xll.RHistory(J3121,".Close","START:"&amp;$K3121&amp;" END:"&amp;$K3121&amp;" INTERVAL:1D",,"TSREPEAT:NO")</f>
        <v>0.37</v>
      </c>
      <c r="U3121" s="2">
        <f t="shared" si="96"/>
        <v>1</v>
      </c>
      <c r="V3121" s="2">
        <f t="shared" si="97"/>
        <v>1</v>
      </c>
    </row>
    <row r="3122" spans="9:22" x14ac:dyDescent="0.25">
      <c r="I3122" t="s">
        <v>627</v>
      </c>
      <c r="J3122" t="s">
        <v>636</v>
      </c>
      <c r="K3122" s="9">
        <v>43552</v>
      </c>
      <c r="L3122">
        <v>1</v>
      </c>
      <c r="M3122">
        <v>1</v>
      </c>
      <c r="N3122" s="9">
        <v>43552</v>
      </c>
      <c r="O3122" s="9">
        <v>43553</v>
      </c>
      <c r="P3122" s="9">
        <v>43553</v>
      </c>
      <c r="Q3122" s="9">
        <v>43556</v>
      </c>
      <c r="S3122" s="2">
        <f>_xll.RHistory(I3122,".Close","START:"&amp;$K3122&amp;" END:"&amp;$K3122&amp;" INTERVAL:1D",,"TSREPEAT:NO")</f>
        <v>-1.55</v>
      </c>
      <c r="T3122" s="2">
        <f>_xll.RHistory(J3122,".Close","START:"&amp;$K3122&amp;" END:"&amp;$K3122&amp;" INTERVAL:1D",,"TSREPEAT:NO")</f>
        <v>3.13</v>
      </c>
      <c r="U3122" s="2">
        <f t="shared" si="96"/>
        <v>1</v>
      </c>
      <c r="V3122" s="2">
        <f t="shared" si="97"/>
        <v>1</v>
      </c>
    </row>
    <row r="3123" spans="9:22" x14ac:dyDescent="0.25">
      <c r="I3123" t="s">
        <v>627</v>
      </c>
      <c r="J3123" t="s">
        <v>636</v>
      </c>
      <c r="K3123" s="9">
        <v>43553</v>
      </c>
      <c r="L3123">
        <v>1</v>
      </c>
      <c r="M3123">
        <v>1</v>
      </c>
      <c r="N3123" s="9">
        <v>43553</v>
      </c>
      <c r="O3123" s="9">
        <v>43556</v>
      </c>
      <c r="P3123" s="9">
        <v>43556</v>
      </c>
      <c r="Q3123" s="9">
        <v>43557</v>
      </c>
      <c r="S3123" s="2">
        <f>_xll.RHistory(I3123,".Close","START:"&amp;$K3123&amp;" END:"&amp;$K3123&amp;" INTERVAL:1D",,"TSREPEAT:NO")</f>
        <v>0.24</v>
      </c>
      <c r="T3123" s="2">
        <f>_xll.RHistory(J3123,".Close","START:"&amp;$K3123&amp;" END:"&amp;$K3123&amp;" INTERVAL:1D",,"TSREPEAT:NO")</f>
        <v>1.23</v>
      </c>
      <c r="U3123" s="2">
        <f t="shared" si="96"/>
        <v>1</v>
      </c>
      <c r="V3123" s="2">
        <f t="shared" si="97"/>
        <v>1</v>
      </c>
    </row>
    <row r="3124" spans="9:22" x14ac:dyDescent="0.25">
      <c r="I3124" t="s">
        <v>627</v>
      </c>
      <c r="J3124" t="s">
        <v>636</v>
      </c>
      <c r="K3124" s="9">
        <v>43554</v>
      </c>
      <c r="L3124">
        <v>0</v>
      </c>
      <c r="M3124">
        <v>0</v>
      </c>
      <c r="N3124" s="9">
        <v>-1</v>
      </c>
      <c r="O3124" s="9">
        <v>-1</v>
      </c>
      <c r="P3124" s="9">
        <v>43556</v>
      </c>
      <c r="Q3124" s="9">
        <v>43557</v>
      </c>
      <c r="S3124" s="2" t="e">
        <f>_xll.RHistory(I3124,".Close","START:"&amp;$K3124&amp;" END:"&amp;$K3124&amp;" INTERVAL:1D",,"TSREPEAT:NO")</f>
        <v>#N/A</v>
      </c>
      <c r="T3124" s="2" t="e">
        <f>_xll.RHistory(J3124,".Close","START:"&amp;$K3124&amp;" END:"&amp;$K3124&amp;" INTERVAL:1D",,"TSREPEAT:NO")</f>
        <v>#N/A</v>
      </c>
      <c r="U3124" s="2">
        <f t="shared" si="96"/>
        <v>1</v>
      </c>
      <c r="V3124" s="2">
        <f t="shared" si="97"/>
        <v>0</v>
      </c>
    </row>
    <row r="3125" spans="9:22" x14ac:dyDescent="0.25">
      <c r="I3125" t="s">
        <v>627</v>
      </c>
      <c r="J3125" t="s">
        <v>636</v>
      </c>
      <c r="K3125" s="9">
        <v>43555</v>
      </c>
      <c r="L3125">
        <v>0</v>
      </c>
      <c r="M3125">
        <v>0</v>
      </c>
      <c r="N3125" s="9">
        <v>-1</v>
      </c>
      <c r="O3125" s="9">
        <v>-1</v>
      </c>
      <c r="P3125" s="9">
        <v>43556</v>
      </c>
      <c r="Q3125" s="9">
        <v>43557</v>
      </c>
      <c r="S3125" s="2" t="e">
        <f>_xll.RHistory(I3125,".Close","START:"&amp;$K3125&amp;" END:"&amp;$K3125&amp;" INTERVAL:1D",,"TSREPEAT:NO")</f>
        <v>#N/A</v>
      </c>
      <c r="T3125" s="2" t="e">
        <f>_xll.RHistory(J3125,".Close","START:"&amp;$K3125&amp;" END:"&amp;$K3125&amp;" INTERVAL:1D",,"TSREPEAT:NO")</f>
        <v>#N/A</v>
      </c>
      <c r="U3125" s="2">
        <f t="shared" si="96"/>
        <v>1</v>
      </c>
      <c r="V3125" s="2">
        <f t="shared" si="97"/>
        <v>0</v>
      </c>
    </row>
    <row r="3126" spans="9:22" x14ac:dyDescent="0.25">
      <c r="I3126" t="s">
        <v>627</v>
      </c>
      <c r="J3126" t="s">
        <v>636</v>
      </c>
      <c r="K3126" s="9">
        <v>43556</v>
      </c>
      <c r="L3126">
        <v>1</v>
      </c>
      <c r="M3126">
        <v>1</v>
      </c>
      <c r="N3126" s="9">
        <v>43556</v>
      </c>
      <c r="O3126" s="9">
        <v>43557</v>
      </c>
      <c r="P3126" s="9">
        <v>43557</v>
      </c>
      <c r="Q3126" s="9">
        <v>43558</v>
      </c>
      <c r="S3126" s="2">
        <f>_xll.RHistory(I3126,".Close","START:"&amp;$K3126&amp;" END:"&amp;$K3126&amp;" INTERVAL:1D",,"TSREPEAT:NO")</f>
        <v>0.37</v>
      </c>
      <c r="T3126" s="2">
        <f>_xll.RHistory(J3126,".Close","START:"&amp;$K3126&amp;" END:"&amp;$K3126&amp;" INTERVAL:1D",,"TSREPEAT:NO")</f>
        <v>0.67</v>
      </c>
      <c r="U3126" s="2">
        <f t="shared" si="96"/>
        <v>1</v>
      </c>
      <c r="V3126" s="2">
        <f t="shared" si="97"/>
        <v>1</v>
      </c>
    </row>
    <row r="3127" spans="9:22" x14ac:dyDescent="0.25">
      <c r="I3127" t="s">
        <v>627</v>
      </c>
      <c r="J3127" t="s">
        <v>636</v>
      </c>
      <c r="K3127" s="9">
        <v>43557</v>
      </c>
      <c r="L3127">
        <v>1</v>
      </c>
      <c r="M3127">
        <v>1</v>
      </c>
      <c r="N3127" s="9">
        <v>43557</v>
      </c>
      <c r="O3127" s="9">
        <v>43558</v>
      </c>
      <c r="P3127" s="9">
        <v>43558</v>
      </c>
      <c r="Q3127" s="9">
        <v>43559</v>
      </c>
      <c r="S3127" s="2">
        <f>_xll.RHistory(I3127,".Close","START:"&amp;$K3127&amp;" END:"&amp;$K3127&amp;" INTERVAL:1D",,"TSREPEAT:NO")</f>
        <v>-0.81</v>
      </c>
      <c r="T3127" s="2">
        <f>_xll.RHistory(J3127,".Close","START:"&amp;$K3127&amp;" END:"&amp;$K3127&amp;" INTERVAL:1D",,"TSREPEAT:NO")</f>
        <v>-1.53</v>
      </c>
      <c r="U3127" s="2">
        <f t="shared" si="96"/>
        <v>1</v>
      </c>
      <c r="V3127" s="2">
        <f t="shared" si="97"/>
        <v>1</v>
      </c>
    </row>
    <row r="3128" spans="9:22" x14ac:dyDescent="0.25">
      <c r="I3128" t="s">
        <v>627</v>
      </c>
      <c r="J3128" t="s">
        <v>636</v>
      </c>
      <c r="K3128" s="9">
        <v>43558</v>
      </c>
      <c r="L3128">
        <v>1</v>
      </c>
      <c r="M3128">
        <v>1</v>
      </c>
      <c r="N3128" s="9">
        <v>43558</v>
      </c>
      <c r="O3128" s="9">
        <v>43559</v>
      </c>
      <c r="P3128" s="9">
        <v>43559</v>
      </c>
      <c r="Q3128" s="9">
        <v>43560</v>
      </c>
      <c r="S3128" s="2">
        <f>_xll.RHistory(I3128,".Close","START:"&amp;$K3128&amp;" END:"&amp;$K3128&amp;" INTERVAL:1D",,"TSREPEAT:NO")</f>
        <v>-1.35</v>
      </c>
      <c r="T3128" s="2">
        <f>_xll.RHistory(J3128,".Close","START:"&amp;$K3128&amp;" END:"&amp;$K3128&amp;" INTERVAL:1D",,"TSREPEAT:NO")</f>
        <v>-0.45</v>
      </c>
      <c r="U3128" s="2">
        <f t="shared" si="96"/>
        <v>1</v>
      </c>
      <c r="V3128" s="2">
        <f t="shared" si="97"/>
        <v>1</v>
      </c>
    </row>
    <row r="3129" spans="9:22" x14ac:dyDescent="0.25">
      <c r="I3129" t="s">
        <v>627</v>
      </c>
      <c r="J3129" t="s">
        <v>636</v>
      </c>
      <c r="K3129" s="9">
        <v>43559</v>
      </c>
      <c r="L3129">
        <v>1</v>
      </c>
      <c r="M3129">
        <v>1</v>
      </c>
      <c r="N3129" s="9">
        <v>43559</v>
      </c>
      <c r="O3129" s="9">
        <v>43560</v>
      </c>
      <c r="P3129" s="9">
        <v>43560</v>
      </c>
      <c r="Q3129" s="9">
        <v>43563</v>
      </c>
      <c r="S3129" s="2">
        <f>_xll.RHistory(I3129,".Close","START:"&amp;$K3129&amp;" END:"&amp;$K3129&amp;" INTERVAL:1D",,"TSREPEAT:NO")</f>
        <v>-0.74</v>
      </c>
      <c r="T3129" s="2">
        <f>_xll.RHistory(J3129,".Close","START:"&amp;$K3129&amp;" END:"&amp;$K3129&amp;" INTERVAL:1D",,"TSREPEAT:NO")</f>
        <v>-0.17</v>
      </c>
      <c r="U3129" s="2">
        <f t="shared" si="96"/>
        <v>1</v>
      </c>
      <c r="V3129" s="2">
        <f t="shared" si="97"/>
        <v>1</v>
      </c>
    </row>
    <row r="3130" spans="9:22" x14ac:dyDescent="0.25">
      <c r="I3130" t="s">
        <v>627</v>
      </c>
      <c r="J3130" t="s">
        <v>636</v>
      </c>
      <c r="K3130" s="9">
        <v>43560</v>
      </c>
      <c r="L3130">
        <v>1</v>
      </c>
      <c r="M3130">
        <v>1</v>
      </c>
      <c r="N3130" s="9">
        <v>43560</v>
      </c>
      <c r="O3130" s="9">
        <v>43563</v>
      </c>
      <c r="P3130" s="9">
        <v>43563</v>
      </c>
      <c r="Q3130" s="9">
        <v>43564</v>
      </c>
      <c r="S3130" s="2">
        <f>_xll.RHistory(I3130,".Close","START:"&amp;$K3130&amp;" END:"&amp;$K3130&amp;" INTERVAL:1D",,"TSREPEAT:NO")</f>
        <v>-1.1499999999999999</v>
      </c>
      <c r="T3130" s="2">
        <f>_xll.RHistory(J3130,".Close","START:"&amp;$K3130&amp;" END:"&amp;$K3130&amp;" INTERVAL:1D",,"TSREPEAT:NO")</f>
        <v>-0.12</v>
      </c>
      <c r="U3130" s="2">
        <f t="shared" si="96"/>
        <v>1</v>
      </c>
      <c r="V3130" s="2">
        <f t="shared" si="97"/>
        <v>1</v>
      </c>
    </row>
    <row r="3131" spans="9:22" x14ac:dyDescent="0.25">
      <c r="I3131" t="s">
        <v>627</v>
      </c>
      <c r="J3131" t="s">
        <v>636</v>
      </c>
      <c r="K3131" s="9">
        <v>43561</v>
      </c>
      <c r="L3131">
        <v>0</v>
      </c>
      <c r="M3131">
        <v>0</v>
      </c>
      <c r="N3131" s="9">
        <v>-1</v>
      </c>
      <c r="O3131" s="9">
        <v>-1</v>
      </c>
      <c r="P3131" s="9">
        <v>43563</v>
      </c>
      <c r="Q3131" s="9">
        <v>43564</v>
      </c>
      <c r="S3131" s="2" t="e">
        <f>_xll.RHistory(I3131,".Close","START:"&amp;$K3131&amp;" END:"&amp;$K3131&amp;" INTERVAL:1D",,"TSREPEAT:NO")</f>
        <v>#N/A</v>
      </c>
      <c r="T3131" s="2" t="e">
        <f>_xll.RHistory(J3131,".Close","START:"&amp;$K3131&amp;" END:"&amp;$K3131&amp;" INTERVAL:1D",,"TSREPEAT:NO")</f>
        <v>#N/A</v>
      </c>
      <c r="U3131" s="2">
        <f t="shared" si="96"/>
        <v>1</v>
      </c>
      <c r="V3131" s="2">
        <f t="shared" si="97"/>
        <v>0</v>
      </c>
    </row>
    <row r="3132" spans="9:22" x14ac:dyDescent="0.25">
      <c r="I3132" t="s">
        <v>627</v>
      </c>
      <c r="J3132" t="s">
        <v>636</v>
      </c>
      <c r="K3132" s="9">
        <v>43562</v>
      </c>
      <c r="L3132">
        <v>0</v>
      </c>
      <c r="M3132">
        <v>0</v>
      </c>
      <c r="N3132" s="9">
        <v>-1</v>
      </c>
      <c r="O3132" s="9">
        <v>-1</v>
      </c>
      <c r="P3132" s="9">
        <v>43563</v>
      </c>
      <c r="Q3132" s="9">
        <v>43564</v>
      </c>
      <c r="S3132" s="2" t="e">
        <f>_xll.RHistory(I3132,".Close","START:"&amp;$K3132&amp;" END:"&amp;$K3132&amp;" INTERVAL:1D",,"TSREPEAT:NO")</f>
        <v>#N/A</v>
      </c>
      <c r="T3132" s="2" t="e">
        <f>_xll.RHistory(J3132,".Close","START:"&amp;$K3132&amp;" END:"&amp;$K3132&amp;" INTERVAL:1D",,"TSREPEAT:NO")</f>
        <v>#N/A</v>
      </c>
      <c r="U3132" s="2">
        <f t="shared" si="96"/>
        <v>1</v>
      </c>
      <c r="V3132" s="2">
        <f t="shared" si="97"/>
        <v>0</v>
      </c>
    </row>
    <row r="3133" spans="9:22" x14ac:dyDescent="0.25">
      <c r="I3133" t="s">
        <v>627</v>
      </c>
      <c r="J3133" t="s">
        <v>636</v>
      </c>
      <c r="K3133" s="9">
        <v>43563</v>
      </c>
      <c r="L3133">
        <v>1</v>
      </c>
      <c r="M3133">
        <v>1</v>
      </c>
      <c r="N3133" s="9">
        <v>43563</v>
      </c>
      <c r="O3133" s="9">
        <v>43564</v>
      </c>
      <c r="P3133" s="9">
        <v>43564</v>
      </c>
      <c r="Q3133" s="9">
        <v>43565</v>
      </c>
      <c r="S3133" s="2">
        <f>_xll.RHistory(I3133,".Close","START:"&amp;$K3133&amp;" END:"&amp;$K3133&amp;" INTERVAL:1D",,"TSREPEAT:NO")</f>
        <v>-0.69</v>
      </c>
      <c r="T3133" s="2">
        <f>_xll.RHistory(J3133,".Close","START:"&amp;$K3133&amp;" END:"&amp;$K3133&amp;" INTERVAL:1D",,"TSREPEAT:NO")</f>
        <v>-1.39</v>
      </c>
      <c r="U3133" s="2">
        <f t="shared" si="96"/>
        <v>1</v>
      </c>
      <c r="V3133" s="2">
        <f t="shared" si="97"/>
        <v>1</v>
      </c>
    </row>
    <row r="3134" spans="9:22" x14ac:dyDescent="0.25">
      <c r="I3134" t="s">
        <v>627</v>
      </c>
      <c r="J3134" t="s">
        <v>636</v>
      </c>
      <c r="K3134" s="9">
        <v>43564</v>
      </c>
      <c r="L3134">
        <v>1</v>
      </c>
      <c r="M3134">
        <v>1</v>
      </c>
      <c r="N3134" s="9">
        <v>43564</v>
      </c>
      <c r="O3134" s="9">
        <v>43565</v>
      </c>
      <c r="P3134" s="9">
        <v>43565</v>
      </c>
      <c r="Q3134" s="9">
        <v>43566</v>
      </c>
      <c r="S3134" s="2">
        <f>_xll.RHistory(I3134,".Close","START:"&amp;$K3134&amp;" END:"&amp;$K3134&amp;" INTERVAL:1D",,"TSREPEAT:NO")</f>
        <v>-2.09</v>
      </c>
      <c r="T3134" s="2">
        <f>_xll.RHistory(J3134,".Close","START:"&amp;$K3134&amp;" END:"&amp;$K3134&amp;" INTERVAL:1D",,"TSREPEAT:NO")</f>
        <v>-0.61</v>
      </c>
      <c r="U3134" s="2">
        <f t="shared" si="96"/>
        <v>1</v>
      </c>
      <c r="V3134" s="2">
        <f t="shared" si="97"/>
        <v>1</v>
      </c>
    </row>
    <row r="3135" spans="9:22" x14ac:dyDescent="0.25">
      <c r="I3135" t="s">
        <v>627</v>
      </c>
      <c r="J3135" t="s">
        <v>636</v>
      </c>
      <c r="K3135" s="9">
        <v>43565</v>
      </c>
      <c r="L3135">
        <v>1</v>
      </c>
      <c r="M3135">
        <v>1</v>
      </c>
      <c r="N3135" s="9">
        <v>43565</v>
      </c>
      <c r="O3135" s="9">
        <v>43566</v>
      </c>
      <c r="P3135" s="9">
        <v>43566</v>
      </c>
      <c r="Q3135" s="9">
        <v>43567</v>
      </c>
      <c r="S3135" s="2">
        <f>_xll.RHistory(I3135,".Close","START:"&amp;$K3135&amp;" END:"&amp;$K3135&amp;" INTERVAL:1D",,"TSREPEAT:NO")</f>
        <v>-1.88</v>
      </c>
      <c r="T3135" s="2">
        <f>_xll.RHistory(J3135,".Close","START:"&amp;$K3135&amp;" END:"&amp;$K3135&amp;" INTERVAL:1D",,"TSREPEAT:NO")</f>
        <v>-1.23</v>
      </c>
      <c r="U3135" s="2">
        <f t="shared" si="96"/>
        <v>1</v>
      </c>
      <c r="V3135" s="2">
        <f t="shared" si="97"/>
        <v>1</v>
      </c>
    </row>
    <row r="3136" spans="9:22" x14ac:dyDescent="0.25">
      <c r="I3136" t="s">
        <v>627</v>
      </c>
      <c r="J3136" t="s">
        <v>636</v>
      </c>
      <c r="K3136" s="9">
        <v>43566</v>
      </c>
      <c r="L3136">
        <v>1</v>
      </c>
      <c r="M3136">
        <v>1</v>
      </c>
      <c r="N3136" s="9">
        <v>43566</v>
      </c>
      <c r="O3136" s="9">
        <v>43567</v>
      </c>
      <c r="P3136" s="9">
        <v>43567</v>
      </c>
      <c r="Q3136" s="9">
        <v>43570</v>
      </c>
      <c r="S3136" s="2">
        <f>_xll.RHistory(I3136,".Close","START:"&amp;$K3136&amp;" END:"&amp;$K3136&amp;" INTERVAL:1D",,"TSREPEAT:NO")</f>
        <v>-1.05</v>
      </c>
      <c r="T3136" s="2">
        <f>_xll.RHistory(J3136,".Close","START:"&amp;$K3136&amp;" END:"&amp;$K3136&amp;" INTERVAL:1D",,"TSREPEAT:NO")</f>
        <v>0.04</v>
      </c>
      <c r="U3136" s="2">
        <f t="shared" si="96"/>
        <v>1</v>
      </c>
      <c r="V3136" s="2">
        <f t="shared" si="97"/>
        <v>1</v>
      </c>
    </row>
    <row r="3137" spans="9:22" x14ac:dyDescent="0.25">
      <c r="I3137" t="s">
        <v>627</v>
      </c>
      <c r="J3137" t="s">
        <v>636</v>
      </c>
      <c r="K3137" s="9">
        <v>43567</v>
      </c>
      <c r="L3137">
        <v>1</v>
      </c>
      <c r="M3137">
        <v>1</v>
      </c>
      <c r="N3137" s="9">
        <v>43567</v>
      </c>
      <c r="O3137" s="9">
        <v>43570</v>
      </c>
      <c r="P3137" s="9">
        <v>43570</v>
      </c>
      <c r="Q3137" s="9">
        <v>43571</v>
      </c>
      <c r="S3137" s="2">
        <f>_xll.RHistory(I3137,".Close","START:"&amp;$K3137&amp;" END:"&amp;$K3137&amp;" INTERVAL:1D",,"TSREPEAT:NO")</f>
        <v>-0.36</v>
      </c>
      <c r="T3137" s="2">
        <f>_xll.RHistory(J3137,".Close","START:"&amp;$K3137&amp;" END:"&amp;$K3137&amp;" INTERVAL:1D",,"TSREPEAT:NO")</f>
        <v>-0.04</v>
      </c>
      <c r="U3137" s="2">
        <f t="shared" si="96"/>
        <v>1</v>
      </c>
      <c r="V3137" s="2">
        <f t="shared" si="97"/>
        <v>1</v>
      </c>
    </row>
    <row r="3138" spans="9:22" x14ac:dyDescent="0.25">
      <c r="I3138" t="s">
        <v>627</v>
      </c>
      <c r="J3138" t="s">
        <v>636</v>
      </c>
      <c r="K3138" s="9">
        <v>43568</v>
      </c>
      <c r="L3138">
        <v>0</v>
      </c>
      <c r="M3138">
        <v>0</v>
      </c>
      <c r="N3138" s="9">
        <v>-1</v>
      </c>
      <c r="O3138" s="9">
        <v>-1</v>
      </c>
      <c r="P3138" s="9">
        <v>43570</v>
      </c>
      <c r="Q3138" s="9">
        <v>43571</v>
      </c>
      <c r="S3138" s="2" t="e">
        <f>_xll.RHistory(I3138,".Close","START:"&amp;$K3138&amp;" END:"&amp;$K3138&amp;" INTERVAL:1D",,"TSREPEAT:NO")</f>
        <v>#N/A</v>
      </c>
      <c r="T3138" s="2" t="e">
        <f>_xll.RHistory(J3138,".Close","START:"&amp;$K3138&amp;" END:"&amp;$K3138&amp;" INTERVAL:1D",,"TSREPEAT:NO")</f>
        <v>#N/A</v>
      </c>
      <c r="U3138" s="2">
        <f t="shared" ref="U3138:U3201" si="98">_xlfn.IFNA(IF(AND(N3138&gt;0,S3138&lt;&gt;"#N/A"),1,0), IF(N3138&lt;0,1,0))</f>
        <v>1</v>
      </c>
      <c r="V3138" s="2">
        <f t="shared" si="97"/>
        <v>0</v>
      </c>
    </row>
    <row r="3139" spans="9:22" x14ac:dyDescent="0.25">
      <c r="I3139" t="s">
        <v>627</v>
      </c>
      <c r="J3139" t="s">
        <v>636</v>
      </c>
      <c r="K3139" s="9">
        <v>43569</v>
      </c>
      <c r="L3139">
        <v>0</v>
      </c>
      <c r="M3139">
        <v>0</v>
      </c>
      <c r="N3139" s="9">
        <v>-1</v>
      </c>
      <c r="O3139" s="9">
        <v>-1</v>
      </c>
      <c r="P3139" s="9">
        <v>43570</v>
      </c>
      <c r="Q3139" s="9">
        <v>43571</v>
      </c>
      <c r="S3139" s="2" t="e">
        <f>_xll.RHistory(I3139,".Close","START:"&amp;$K3139&amp;" END:"&amp;$K3139&amp;" INTERVAL:1D",,"TSREPEAT:NO")</f>
        <v>#N/A</v>
      </c>
      <c r="T3139" s="2" t="e">
        <f>_xll.RHistory(J3139,".Close","START:"&amp;$K3139&amp;" END:"&amp;$K3139&amp;" INTERVAL:1D",,"TSREPEAT:NO")</f>
        <v>#N/A</v>
      </c>
      <c r="U3139" s="2">
        <f t="shared" si="98"/>
        <v>1</v>
      </c>
      <c r="V3139" s="2">
        <f t="shared" si="97"/>
        <v>0</v>
      </c>
    </row>
    <row r="3140" spans="9:22" x14ac:dyDescent="0.25">
      <c r="I3140" t="s">
        <v>627</v>
      </c>
      <c r="J3140" t="s">
        <v>636</v>
      </c>
      <c r="K3140" s="9">
        <v>43570</v>
      </c>
      <c r="L3140">
        <v>1</v>
      </c>
      <c r="M3140">
        <v>1</v>
      </c>
      <c r="N3140" s="9">
        <v>43570</v>
      </c>
      <c r="O3140" s="9">
        <v>43571</v>
      </c>
      <c r="P3140" s="9">
        <v>43571</v>
      </c>
      <c r="Q3140" s="9">
        <v>43572</v>
      </c>
      <c r="S3140" s="2">
        <f>_xll.RHistory(I3140,".Close","START:"&amp;$K3140&amp;" END:"&amp;$K3140&amp;" INTERVAL:1D",,"TSREPEAT:NO")</f>
        <v>-0.57999999999999996</v>
      </c>
      <c r="T3140" s="2">
        <f>_xll.RHistory(J3140,".Close","START:"&amp;$K3140&amp;" END:"&amp;$K3140&amp;" INTERVAL:1D",,"TSREPEAT:NO")</f>
        <v>0.01</v>
      </c>
      <c r="U3140" s="2">
        <f t="shared" si="98"/>
        <v>1</v>
      </c>
      <c r="V3140" s="2">
        <f t="shared" si="97"/>
        <v>1</v>
      </c>
    </row>
    <row r="3141" spans="9:22" x14ac:dyDescent="0.25">
      <c r="I3141" t="s">
        <v>627</v>
      </c>
      <c r="J3141" t="s">
        <v>636</v>
      </c>
      <c r="K3141" s="9">
        <v>43571</v>
      </c>
      <c r="L3141">
        <v>1</v>
      </c>
      <c r="M3141">
        <v>1</v>
      </c>
      <c r="N3141" s="9">
        <v>43571</v>
      </c>
      <c r="O3141" s="9">
        <v>43572</v>
      </c>
      <c r="P3141" s="9">
        <v>43572</v>
      </c>
      <c r="Q3141" s="9">
        <v>43573</v>
      </c>
      <c r="S3141" s="2">
        <f>_xll.RHistory(I3141,".Close","START:"&amp;$K3141&amp;" END:"&amp;$K3141&amp;" INTERVAL:1D",,"TSREPEAT:NO")</f>
        <v>-0.24</v>
      </c>
      <c r="T3141" s="2">
        <f>_xll.RHistory(J3141,".Close","START:"&amp;$K3141&amp;" END:"&amp;$K3141&amp;" INTERVAL:1D",,"TSREPEAT:NO")</f>
        <v>-0.37</v>
      </c>
      <c r="U3141" s="2">
        <f t="shared" si="98"/>
        <v>1</v>
      </c>
      <c r="V3141" s="2">
        <f t="shared" si="97"/>
        <v>1</v>
      </c>
    </row>
    <row r="3142" spans="9:22" x14ac:dyDescent="0.25">
      <c r="I3142" t="s">
        <v>627</v>
      </c>
      <c r="J3142" t="s">
        <v>636</v>
      </c>
      <c r="K3142" s="9">
        <v>43572</v>
      </c>
      <c r="L3142">
        <v>1</v>
      </c>
      <c r="M3142">
        <v>1</v>
      </c>
      <c r="N3142" s="9">
        <v>43572</v>
      </c>
      <c r="O3142" s="9">
        <v>43573</v>
      </c>
      <c r="P3142" s="9">
        <v>43573</v>
      </c>
      <c r="Q3142" s="9">
        <v>43578</v>
      </c>
      <c r="S3142" s="2">
        <f>_xll.RHistory(I3142,".Close","START:"&amp;$K3142&amp;" END:"&amp;$K3142&amp;" INTERVAL:1D",,"TSREPEAT:NO")</f>
        <v>-0.23</v>
      </c>
      <c r="T3142" s="2">
        <f>_xll.RHistory(J3142,".Close","START:"&amp;$K3142&amp;" END:"&amp;$K3142&amp;" INTERVAL:1D",,"TSREPEAT:NO")</f>
        <v>0.74199999999999999</v>
      </c>
      <c r="U3142" s="2">
        <f t="shared" si="98"/>
        <v>1</v>
      </c>
      <c r="V3142" s="2">
        <f t="shared" si="97"/>
        <v>1</v>
      </c>
    </row>
    <row r="3143" spans="9:22" x14ac:dyDescent="0.25">
      <c r="I3143" t="s">
        <v>627</v>
      </c>
      <c r="J3143" t="s">
        <v>636</v>
      </c>
      <c r="K3143" s="9">
        <v>43573</v>
      </c>
      <c r="L3143">
        <v>1</v>
      </c>
      <c r="M3143">
        <v>0</v>
      </c>
      <c r="N3143" s="9">
        <v>43573</v>
      </c>
      <c r="O3143" s="9">
        <v>43578</v>
      </c>
      <c r="P3143" s="9">
        <v>43578</v>
      </c>
      <c r="Q3143" s="9">
        <v>43579</v>
      </c>
      <c r="S3143" s="2">
        <f>_xll.RHistory(I3143,".Close","START:"&amp;$K3143&amp;" END:"&amp;$K3143&amp;" INTERVAL:1D",,"TSREPEAT:NO")</f>
        <v>-0.61</v>
      </c>
      <c r="T3143" s="2">
        <f>_xll.RHistory(J3143,".Close","START:"&amp;$K3143&amp;" END:"&amp;$K3143&amp;" INTERVAL:1D",,"TSREPEAT:NO")</f>
        <v>-1.01</v>
      </c>
      <c r="U3143" s="2">
        <f t="shared" si="98"/>
        <v>1</v>
      </c>
      <c r="V3143" s="2">
        <f t="shared" si="97"/>
        <v>1</v>
      </c>
    </row>
    <row r="3144" spans="9:22" x14ac:dyDescent="0.25">
      <c r="I3144" t="s">
        <v>627</v>
      </c>
      <c r="J3144" t="s">
        <v>636</v>
      </c>
      <c r="K3144" s="9">
        <v>43574</v>
      </c>
      <c r="L3144">
        <v>0</v>
      </c>
      <c r="M3144">
        <v>0</v>
      </c>
      <c r="N3144" s="9">
        <v>-1</v>
      </c>
      <c r="O3144" s="9">
        <v>-1</v>
      </c>
      <c r="P3144" s="9">
        <v>43578</v>
      </c>
      <c r="Q3144" s="9">
        <v>43579</v>
      </c>
      <c r="S3144" s="2">
        <f>_xll.RHistory(I3144,".Close","START:"&amp;$K3144&amp;" END:"&amp;$K3144&amp;" INTERVAL:1D",,"TSREPEAT:NO")</f>
        <v>-4.8959999999999999</v>
      </c>
      <c r="T3144" s="2">
        <f>_xll.RHistory(J3144,".Close","START:"&amp;$K3144&amp;" END:"&amp;$K3144&amp;" INTERVAL:1D",,"TSREPEAT:NO")</f>
        <v>-1.01</v>
      </c>
      <c r="U3144" s="2">
        <f t="shared" si="98"/>
        <v>0</v>
      </c>
      <c r="V3144" s="2">
        <f t="shared" si="97"/>
        <v>1</v>
      </c>
    </row>
    <row r="3145" spans="9:22" x14ac:dyDescent="0.25">
      <c r="I3145" t="s">
        <v>627</v>
      </c>
      <c r="J3145" t="s">
        <v>636</v>
      </c>
      <c r="K3145" s="9">
        <v>43575</v>
      </c>
      <c r="L3145">
        <v>0</v>
      </c>
      <c r="M3145">
        <v>0</v>
      </c>
      <c r="N3145" s="9">
        <v>-1</v>
      </c>
      <c r="O3145" s="9">
        <v>-1</v>
      </c>
      <c r="P3145" s="9">
        <v>43578</v>
      </c>
      <c r="Q3145" s="9">
        <v>43579</v>
      </c>
      <c r="S3145" s="2" t="e">
        <f>_xll.RHistory(I3145,".Close","START:"&amp;$K3145&amp;" END:"&amp;$K3145&amp;" INTERVAL:1D",,"TSREPEAT:NO")</f>
        <v>#N/A</v>
      </c>
      <c r="T3145" s="2" t="e">
        <f>_xll.RHistory(J3145,".Close","START:"&amp;$K3145&amp;" END:"&amp;$K3145&amp;" INTERVAL:1D",,"TSREPEAT:NO")</f>
        <v>#N/A</v>
      </c>
      <c r="U3145" s="2">
        <f t="shared" si="98"/>
        <v>1</v>
      </c>
      <c r="V3145" s="2">
        <f t="shared" si="97"/>
        <v>0</v>
      </c>
    </row>
    <row r="3146" spans="9:22" x14ac:dyDescent="0.25">
      <c r="I3146" t="s">
        <v>627</v>
      </c>
      <c r="J3146" t="s">
        <v>636</v>
      </c>
      <c r="K3146" s="9">
        <v>43576</v>
      </c>
      <c r="L3146">
        <v>0</v>
      </c>
      <c r="M3146">
        <v>0</v>
      </c>
      <c r="N3146" s="9">
        <v>-1</v>
      </c>
      <c r="O3146" s="9">
        <v>-1</v>
      </c>
      <c r="P3146" s="9">
        <v>43578</v>
      </c>
      <c r="Q3146" s="9">
        <v>43579</v>
      </c>
      <c r="S3146" s="2" t="e">
        <f>_xll.RHistory(I3146,".Close","START:"&amp;$K3146&amp;" END:"&amp;$K3146&amp;" INTERVAL:1D",,"TSREPEAT:NO")</f>
        <v>#N/A</v>
      </c>
      <c r="T3146" s="2" t="e">
        <f>_xll.RHistory(J3146,".Close","START:"&amp;$K3146&amp;" END:"&amp;$K3146&amp;" INTERVAL:1D",,"TSREPEAT:NO")</f>
        <v>#N/A</v>
      </c>
      <c r="U3146" s="2">
        <f t="shared" si="98"/>
        <v>1</v>
      </c>
      <c r="V3146" s="2">
        <f t="shared" si="97"/>
        <v>0</v>
      </c>
    </row>
    <row r="3147" spans="9:22" x14ac:dyDescent="0.25">
      <c r="I3147" t="s">
        <v>627</v>
      </c>
      <c r="J3147" t="s">
        <v>636</v>
      </c>
      <c r="K3147" s="9">
        <v>43577</v>
      </c>
      <c r="L3147">
        <v>1</v>
      </c>
      <c r="M3147">
        <v>0</v>
      </c>
      <c r="N3147" s="9">
        <v>-1</v>
      </c>
      <c r="O3147" s="9">
        <v>-1</v>
      </c>
      <c r="P3147" s="9">
        <v>43578</v>
      </c>
      <c r="Q3147" s="9">
        <v>43579</v>
      </c>
      <c r="S3147" s="2">
        <f>_xll.RHistory(I3147,".Close","START:"&amp;$K3147&amp;" END:"&amp;$K3147&amp;" INTERVAL:1D",,"TSREPEAT:NO")</f>
        <v>-2</v>
      </c>
      <c r="T3147" s="2">
        <f>_xll.RHistory(J3147,".Close","START:"&amp;$K3147&amp;" END:"&amp;$K3147&amp;" INTERVAL:1D",,"TSREPEAT:NO")</f>
        <v>-0.88</v>
      </c>
      <c r="U3147" s="2">
        <f t="shared" si="98"/>
        <v>0</v>
      </c>
      <c r="V3147" s="2">
        <f t="shared" si="97"/>
        <v>1</v>
      </c>
    </row>
    <row r="3148" spans="9:22" x14ac:dyDescent="0.25">
      <c r="I3148" t="s">
        <v>627</v>
      </c>
      <c r="J3148" t="s">
        <v>636</v>
      </c>
      <c r="K3148" s="9">
        <v>43578</v>
      </c>
      <c r="L3148">
        <v>1</v>
      </c>
      <c r="M3148">
        <v>1</v>
      </c>
      <c r="N3148" s="9">
        <v>43578</v>
      </c>
      <c r="O3148" s="9">
        <v>43579</v>
      </c>
      <c r="P3148" s="9">
        <v>43579</v>
      </c>
      <c r="Q3148" s="9">
        <v>43580</v>
      </c>
      <c r="S3148" s="2">
        <f>_xll.RHistory(I3148,".Close","START:"&amp;$K3148&amp;" END:"&amp;$K3148&amp;" INTERVAL:1D",,"TSREPEAT:NO")</f>
        <v>-1.87</v>
      </c>
      <c r="T3148" s="2">
        <f>_xll.RHistory(J3148,".Close","START:"&amp;$K3148&amp;" END:"&amp;$K3148&amp;" INTERVAL:1D",,"TSREPEAT:NO")</f>
        <v>-0.99</v>
      </c>
      <c r="U3148" s="2">
        <f t="shared" si="98"/>
        <v>1</v>
      </c>
      <c r="V3148" s="2">
        <f t="shared" si="97"/>
        <v>1</v>
      </c>
    </row>
    <row r="3149" spans="9:22" x14ac:dyDescent="0.25">
      <c r="I3149" t="s">
        <v>627</v>
      </c>
      <c r="J3149" t="s">
        <v>636</v>
      </c>
      <c r="K3149" s="9">
        <v>43579</v>
      </c>
      <c r="L3149">
        <v>1</v>
      </c>
      <c r="M3149">
        <v>1</v>
      </c>
      <c r="N3149" s="9">
        <v>43579</v>
      </c>
      <c r="O3149" s="9">
        <v>43580</v>
      </c>
      <c r="P3149" s="9">
        <v>43580</v>
      </c>
      <c r="Q3149" s="9">
        <v>43581</v>
      </c>
      <c r="S3149" s="2">
        <f>_xll.RHistory(I3149,".Close","START:"&amp;$K3149&amp;" END:"&amp;$K3149&amp;" INTERVAL:1D",,"TSREPEAT:NO")</f>
        <v>-1.3</v>
      </c>
      <c r="T3149" s="2">
        <f>_xll.RHistory(J3149,".Close","START:"&amp;$K3149&amp;" END:"&amp;$K3149&amp;" INTERVAL:1D",,"TSREPEAT:NO")</f>
        <v>-0.65</v>
      </c>
      <c r="U3149" s="2">
        <f t="shared" si="98"/>
        <v>1</v>
      </c>
      <c r="V3149" s="2">
        <f t="shared" si="97"/>
        <v>1</v>
      </c>
    </row>
    <row r="3150" spans="9:22" x14ac:dyDescent="0.25">
      <c r="I3150" t="s">
        <v>627</v>
      </c>
      <c r="J3150" t="s">
        <v>636</v>
      </c>
      <c r="K3150" s="9">
        <v>43580</v>
      </c>
      <c r="L3150">
        <v>1</v>
      </c>
      <c r="M3150">
        <v>1</v>
      </c>
      <c r="N3150" s="9">
        <v>43580</v>
      </c>
      <c r="O3150" s="9">
        <v>43581</v>
      </c>
      <c r="P3150" s="9">
        <v>43581</v>
      </c>
      <c r="Q3150" s="9">
        <v>43584</v>
      </c>
      <c r="S3150" s="2">
        <f>_xll.RHistory(I3150,".Close","START:"&amp;$K3150&amp;" END:"&amp;$K3150&amp;" INTERVAL:1D",,"TSREPEAT:NO")</f>
        <v>-0.98</v>
      </c>
      <c r="T3150" s="2">
        <f>_xll.RHistory(J3150,".Close","START:"&amp;$K3150&amp;" END:"&amp;$K3150&amp;" INTERVAL:1D",,"TSREPEAT:NO")</f>
        <v>-0.19</v>
      </c>
      <c r="U3150" s="2">
        <f t="shared" si="98"/>
        <v>1</v>
      </c>
      <c r="V3150" s="2">
        <f t="shared" si="97"/>
        <v>1</v>
      </c>
    </row>
    <row r="3151" spans="9:22" x14ac:dyDescent="0.25">
      <c r="I3151" t="s">
        <v>627</v>
      </c>
      <c r="J3151" t="s">
        <v>636</v>
      </c>
      <c r="K3151" s="9">
        <v>43581</v>
      </c>
      <c r="L3151">
        <v>1</v>
      </c>
      <c r="M3151">
        <v>1</v>
      </c>
      <c r="N3151" s="9">
        <v>43581</v>
      </c>
      <c r="O3151" s="9">
        <v>43584</v>
      </c>
      <c r="P3151" s="9">
        <v>43584</v>
      </c>
      <c r="Q3151" s="9">
        <v>43585</v>
      </c>
      <c r="S3151" s="2">
        <f>_xll.RHistory(I3151,".Close","START:"&amp;$K3151&amp;" END:"&amp;$K3151&amp;" INTERVAL:1D",,"TSREPEAT:NO")</f>
        <v>-2.46</v>
      </c>
      <c r="T3151" s="2">
        <f>_xll.RHistory(J3151,".Close","START:"&amp;$K3151&amp;" END:"&amp;$K3151&amp;" INTERVAL:1D",,"TSREPEAT:NO")</f>
        <v>0.13</v>
      </c>
      <c r="U3151" s="2">
        <f t="shared" si="98"/>
        <v>1</v>
      </c>
      <c r="V3151" s="2">
        <f t="shared" si="97"/>
        <v>1</v>
      </c>
    </row>
    <row r="3152" spans="9:22" x14ac:dyDescent="0.25">
      <c r="I3152" t="s">
        <v>627</v>
      </c>
      <c r="J3152" t="s">
        <v>636</v>
      </c>
      <c r="K3152" s="9">
        <v>43582</v>
      </c>
      <c r="L3152">
        <v>0</v>
      </c>
      <c r="M3152">
        <v>0</v>
      </c>
      <c r="N3152" s="9">
        <v>-1</v>
      </c>
      <c r="O3152" s="9">
        <v>-1</v>
      </c>
      <c r="P3152" s="9">
        <v>43584</v>
      </c>
      <c r="Q3152" s="9">
        <v>43585</v>
      </c>
      <c r="S3152" s="2" t="e">
        <f>_xll.RHistory(I3152,".Close","START:"&amp;$K3152&amp;" END:"&amp;$K3152&amp;" INTERVAL:1D",,"TSREPEAT:NO")</f>
        <v>#N/A</v>
      </c>
      <c r="T3152" s="2" t="e">
        <f>_xll.RHistory(J3152,".Close","START:"&amp;$K3152&amp;" END:"&amp;$K3152&amp;" INTERVAL:1D",,"TSREPEAT:NO")</f>
        <v>#N/A</v>
      </c>
      <c r="U3152" s="2">
        <f t="shared" si="98"/>
        <v>1</v>
      </c>
      <c r="V3152" s="2">
        <f t="shared" si="97"/>
        <v>0</v>
      </c>
    </row>
    <row r="3153" spans="9:22" x14ac:dyDescent="0.25">
      <c r="I3153" t="s">
        <v>627</v>
      </c>
      <c r="J3153" t="s">
        <v>636</v>
      </c>
      <c r="K3153" s="9">
        <v>43583</v>
      </c>
      <c r="L3153">
        <v>0</v>
      </c>
      <c r="M3153">
        <v>0</v>
      </c>
      <c r="N3153" s="9">
        <v>-1</v>
      </c>
      <c r="O3153" s="9">
        <v>-1</v>
      </c>
      <c r="P3153" s="9">
        <v>43584</v>
      </c>
      <c r="Q3153" s="9">
        <v>43585</v>
      </c>
      <c r="S3153" s="2" t="e">
        <f>_xll.RHistory(I3153,".Close","START:"&amp;$K3153&amp;" END:"&amp;$K3153&amp;" INTERVAL:1D",,"TSREPEAT:NO")</f>
        <v>#N/A</v>
      </c>
      <c r="T3153" s="2" t="e">
        <f>_xll.RHistory(J3153,".Close","START:"&amp;$K3153&amp;" END:"&amp;$K3153&amp;" INTERVAL:1D",,"TSREPEAT:NO")</f>
        <v>#N/A</v>
      </c>
      <c r="U3153" s="2">
        <f t="shared" si="98"/>
        <v>1</v>
      </c>
      <c r="V3153" s="2">
        <f t="shared" ref="V3153:V3216" si="99">_xlfn.IFNA(IF(AND(P3153&gt;0,T3153&lt;&gt;"#N/A"),1,0), IF(P3153&lt;0,1,0))</f>
        <v>0</v>
      </c>
    </row>
    <row r="3154" spans="9:22" x14ac:dyDescent="0.25">
      <c r="I3154" t="s">
        <v>627</v>
      </c>
      <c r="J3154" t="s">
        <v>636</v>
      </c>
      <c r="K3154" s="9">
        <v>43584</v>
      </c>
      <c r="L3154">
        <v>1</v>
      </c>
      <c r="M3154">
        <v>1</v>
      </c>
      <c r="N3154" s="9">
        <v>43584</v>
      </c>
      <c r="O3154" s="9">
        <v>43585</v>
      </c>
      <c r="P3154" s="9">
        <v>43585</v>
      </c>
      <c r="Q3154" s="9">
        <v>43587</v>
      </c>
      <c r="S3154" s="2">
        <f>_xll.RHistory(I3154,".Close","START:"&amp;$K3154&amp;" END:"&amp;$K3154&amp;" INTERVAL:1D",,"TSREPEAT:NO")</f>
        <v>-1.77</v>
      </c>
      <c r="T3154" s="2">
        <f>_xll.RHistory(J3154,".Close","START:"&amp;$K3154&amp;" END:"&amp;$K3154&amp;" INTERVAL:1D",,"TSREPEAT:NO")</f>
        <v>0.11</v>
      </c>
      <c r="U3154" s="2">
        <f t="shared" si="98"/>
        <v>1</v>
      </c>
      <c r="V3154" s="2">
        <f t="shared" si="99"/>
        <v>1</v>
      </c>
    </row>
    <row r="3155" spans="9:22" x14ac:dyDescent="0.25">
      <c r="I3155" t="s">
        <v>627</v>
      </c>
      <c r="J3155" t="s">
        <v>636</v>
      </c>
      <c r="K3155" s="9">
        <v>43585</v>
      </c>
      <c r="L3155">
        <v>1</v>
      </c>
      <c r="M3155">
        <v>1</v>
      </c>
      <c r="N3155" s="9">
        <v>43585</v>
      </c>
      <c r="O3155" s="9">
        <v>43587</v>
      </c>
      <c r="P3155" s="9">
        <v>43587</v>
      </c>
      <c r="Q3155" s="9">
        <v>43588</v>
      </c>
      <c r="S3155" s="2">
        <f>_xll.RHistory(I3155,".Close","START:"&amp;$K3155&amp;" END:"&amp;$K3155&amp;" INTERVAL:1D",,"TSREPEAT:NO")</f>
        <v>-1.44</v>
      </c>
      <c r="T3155" s="2">
        <f>_xll.RHistory(J3155,".Close","START:"&amp;$K3155&amp;" END:"&amp;$K3155&amp;" INTERVAL:1D",,"TSREPEAT:NO")</f>
        <v>-0.66</v>
      </c>
      <c r="U3155" s="2">
        <f t="shared" si="98"/>
        <v>1</v>
      </c>
      <c r="V3155" s="2">
        <f t="shared" si="99"/>
        <v>1</v>
      </c>
    </row>
    <row r="3156" spans="9:22" x14ac:dyDescent="0.25">
      <c r="I3156" t="s">
        <v>627</v>
      </c>
      <c r="J3156" t="s">
        <v>636</v>
      </c>
      <c r="K3156" s="9">
        <v>43586</v>
      </c>
      <c r="L3156">
        <v>1</v>
      </c>
      <c r="M3156">
        <v>1</v>
      </c>
      <c r="N3156" s="9">
        <v>-1</v>
      </c>
      <c r="O3156" s="9">
        <v>-1</v>
      </c>
      <c r="P3156" s="9">
        <v>43587</v>
      </c>
      <c r="Q3156" s="9">
        <v>43588</v>
      </c>
      <c r="S3156" s="2">
        <f>_xll.RHistory(I3156,".Close","START:"&amp;$K3156&amp;" END:"&amp;$K3156&amp;" INTERVAL:1D",,"TSREPEAT:NO")</f>
        <v>0.15</v>
      </c>
      <c r="T3156" s="2">
        <f>_xll.RHistory(J3156,".Close","START:"&amp;$K3156&amp;" END:"&amp;$K3156&amp;" INTERVAL:1D",,"TSREPEAT:NO")</f>
        <v>-0.61</v>
      </c>
      <c r="U3156" s="2">
        <f t="shared" si="98"/>
        <v>0</v>
      </c>
      <c r="V3156" s="2">
        <f t="shared" si="99"/>
        <v>1</v>
      </c>
    </row>
    <row r="3157" spans="9:22" x14ac:dyDescent="0.25">
      <c r="I3157" t="s">
        <v>627</v>
      </c>
      <c r="J3157" t="s">
        <v>636</v>
      </c>
      <c r="K3157" s="9">
        <v>43587</v>
      </c>
      <c r="L3157">
        <v>1</v>
      </c>
      <c r="M3157">
        <v>1</v>
      </c>
      <c r="N3157" s="9">
        <v>43587</v>
      </c>
      <c r="O3157" s="9">
        <v>43588</v>
      </c>
      <c r="P3157" s="9">
        <v>43588</v>
      </c>
      <c r="Q3157" s="9">
        <v>43591</v>
      </c>
      <c r="S3157" s="2">
        <f>_xll.RHistory(I3157,".Close","START:"&amp;$K3157&amp;" END:"&amp;$K3157&amp;" INTERVAL:1D",,"TSREPEAT:NO")</f>
        <v>-1.68</v>
      </c>
      <c r="T3157" s="2">
        <f>_xll.RHistory(J3157,".Close","START:"&amp;$K3157&amp;" END:"&amp;$K3157&amp;" INTERVAL:1D",,"TSREPEAT:NO")</f>
        <v>-1.24</v>
      </c>
      <c r="U3157" s="2">
        <f t="shared" si="98"/>
        <v>1</v>
      </c>
      <c r="V3157" s="2">
        <f t="shared" si="99"/>
        <v>1</v>
      </c>
    </row>
    <row r="3158" spans="9:22" x14ac:dyDescent="0.25">
      <c r="I3158" t="s">
        <v>627</v>
      </c>
      <c r="J3158" t="s">
        <v>636</v>
      </c>
      <c r="K3158" s="9">
        <v>43588</v>
      </c>
      <c r="L3158">
        <v>1</v>
      </c>
      <c r="M3158">
        <v>1</v>
      </c>
      <c r="N3158" s="9">
        <v>43588</v>
      </c>
      <c r="O3158" s="9">
        <v>43591</v>
      </c>
      <c r="P3158" s="9">
        <v>43591</v>
      </c>
      <c r="Q3158" s="9">
        <v>43592</v>
      </c>
      <c r="S3158" s="2">
        <f>_xll.RHistory(I3158,".Close","START:"&amp;$K3158&amp;" END:"&amp;$K3158&amp;" INTERVAL:1D",,"TSREPEAT:NO")</f>
        <v>-2.71</v>
      </c>
      <c r="T3158" s="2">
        <f>_xll.RHistory(J3158,".Close","START:"&amp;$K3158&amp;" END:"&amp;$K3158&amp;" INTERVAL:1D",,"TSREPEAT:NO")</f>
        <v>-0.89</v>
      </c>
      <c r="U3158" s="2">
        <f t="shared" si="98"/>
        <v>1</v>
      </c>
      <c r="V3158" s="2">
        <f t="shared" si="99"/>
        <v>1</v>
      </c>
    </row>
    <row r="3159" spans="9:22" x14ac:dyDescent="0.25">
      <c r="I3159" t="s">
        <v>627</v>
      </c>
      <c r="J3159" t="s">
        <v>636</v>
      </c>
      <c r="K3159" s="9">
        <v>43589</v>
      </c>
      <c r="L3159">
        <v>0</v>
      </c>
      <c r="M3159">
        <v>0</v>
      </c>
      <c r="N3159" s="9">
        <v>-1</v>
      </c>
      <c r="O3159" s="9">
        <v>-1</v>
      </c>
      <c r="P3159" s="9">
        <v>43591</v>
      </c>
      <c r="Q3159" s="9">
        <v>43592</v>
      </c>
      <c r="S3159" s="2" t="e">
        <f>_xll.RHistory(I3159,".Close","START:"&amp;$K3159&amp;" END:"&amp;$K3159&amp;" INTERVAL:1D",,"TSREPEAT:NO")</f>
        <v>#N/A</v>
      </c>
      <c r="T3159" s="2" t="e">
        <f>_xll.RHistory(J3159,".Close","START:"&amp;$K3159&amp;" END:"&amp;$K3159&amp;" INTERVAL:1D",,"TSREPEAT:NO")</f>
        <v>#N/A</v>
      </c>
      <c r="U3159" s="2">
        <f t="shared" si="98"/>
        <v>1</v>
      </c>
      <c r="V3159" s="2">
        <f t="shared" si="99"/>
        <v>0</v>
      </c>
    </row>
    <row r="3160" spans="9:22" x14ac:dyDescent="0.25">
      <c r="I3160" t="s">
        <v>627</v>
      </c>
      <c r="J3160" t="s">
        <v>636</v>
      </c>
      <c r="K3160" s="9">
        <v>43590</v>
      </c>
      <c r="L3160">
        <v>0</v>
      </c>
      <c r="M3160">
        <v>0</v>
      </c>
      <c r="N3160" s="9">
        <v>-1</v>
      </c>
      <c r="O3160" s="9">
        <v>-1</v>
      </c>
      <c r="P3160" s="9">
        <v>43591</v>
      </c>
      <c r="Q3160" s="9">
        <v>43592</v>
      </c>
      <c r="S3160" s="2" t="e">
        <f>_xll.RHistory(I3160,".Close","START:"&amp;$K3160&amp;" END:"&amp;$K3160&amp;" INTERVAL:1D",,"TSREPEAT:NO")</f>
        <v>#N/A</v>
      </c>
      <c r="T3160" s="2" t="e">
        <f>_xll.RHistory(J3160,".Close","START:"&amp;$K3160&amp;" END:"&amp;$K3160&amp;" INTERVAL:1D",,"TSREPEAT:NO")</f>
        <v>#N/A</v>
      </c>
      <c r="U3160" s="2">
        <f t="shared" si="98"/>
        <v>1</v>
      </c>
      <c r="V3160" s="2">
        <f t="shared" si="99"/>
        <v>0</v>
      </c>
    </row>
    <row r="3161" spans="9:22" x14ac:dyDescent="0.25">
      <c r="I3161" t="s">
        <v>627</v>
      </c>
      <c r="J3161" t="s">
        <v>636</v>
      </c>
      <c r="K3161" s="9">
        <v>43591</v>
      </c>
      <c r="L3161">
        <v>1</v>
      </c>
      <c r="M3161">
        <v>1</v>
      </c>
      <c r="N3161" s="9">
        <v>43591</v>
      </c>
      <c r="O3161" s="9">
        <v>43592</v>
      </c>
      <c r="P3161" s="9">
        <v>43592</v>
      </c>
      <c r="Q3161" s="9">
        <v>43593</v>
      </c>
      <c r="S3161" s="2">
        <f>_xll.RHistory(I3161,".Close","START:"&amp;$K3161&amp;" END:"&amp;$K3161&amp;" INTERVAL:1D",,"TSREPEAT:NO")</f>
        <v>-1.7</v>
      </c>
      <c r="T3161" s="2">
        <f>_xll.RHistory(J3161,".Close","START:"&amp;$K3161&amp;" END:"&amp;$K3161&amp;" INTERVAL:1D",,"TSREPEAT:NO")</f>
        <v>-0.99</v>
      </c>
      <c r="U3161" s="2">
        <f t="shared" si="98"/>
        <v>1</v>
      </c>
      <c r="V3161" s="2">
        <f t="shared" si="99"/>
        <v>1</v>
      </c>
    </row>
    <row r="3162" spans="9:22" x14ac:dyDescent="0.25">
      <c r="I3162" t="s">
        <v>627</v>
      </c>
      <c r="J3162" t="s">
        <v>636</v>
      </c>
      <c r="K3162" s="9">
        <v>43592</v>
      </c>
      <c r="L3162">
        <v>1</v>
      </c>
      <c r="M3162">
        <v>1</v>
      </c>
      <c r="N3162" s="9">
        <v>43592</v>
      </c>
      <c r="O3162" s="9">
        <v>43593</v>
      </c>
      <c r="P3162" s="9">
        <v>43593</v>
      </c>
      <c r="Q3162" s="9">
        <v>43594</v>
      </c>
      <c r="S3162" s="2">
        <f>_xll.RHistory(I3162,".Close","START:"&amp;$K3162&amp;" END:"&amp;$K3162&amp;" INTERVAL:1D",,"TSREPEAT:NO")</f>
        <v>-1.9</v>
      </c>
      <c r="T3162" s="2">
        <f>_xll.RHistory(J3162,".Close","START:"&amp;$K3162&amp;" END:"&amp;$K3162&amp;" INTERVAL:1D",,"TSREPEAT:NO")</f>
        <v>-1.05</v>
      </c>
      <c r="U3162" s="2">
        <f t="shared" si="98"/>
        <v>1</v>
      </c>
      <c r="V3162" s="2">
        <f t="shared" si="99"/>
        <v>1</v>
      </c>
    </row>
    <row r="3163" spans="9:22" x14ac:dyDescent="0.25">
      <c r="I3163" t="s">
        <v>627</v>
      </c>
      <c r="J3163" t="s">
        <v>636</v>
      </c>
      <c r="K3163" s="9">
        <v>43593</v>
      </c>
      <c r="L3163">
        <v>1</v>
      </c>
      <c r="M3163">
        <v>1</v>
      </c>
      <c r="N3163" s="9">
        <v>43593</v>
      </c>
      <c r="O3163" s="9">
        <v>43594</v>
      </c>
      <c r="P3163" s="9">
        <v>43594</v>
      </c>
      <c r="Q3163" s="9">
        <v>43595</v>
      </c>
      <c r="S3163" s="2">
        <f>_xll.RHistory(I3163,".Close","START:"&amp;$K3163&amp;" END:"&amp;$K3163&amp;" INTERVAL:1D",,"TSREPEAT:NO")</f>
        <v>0.11</v>
      </c>
      <c r="T3163" s="2">
        <f>_xll.RHistory(J3163,".Close","START:"&amp;$K3163&amp;" END:"&amp;$K3163&amp;" INTERVAL:1D",,"TSREPEAT:NO")</f>
        <v>-0.17199999999999999</v>
      </c>
      <c r="U3163" s="2">
        <f t="shared" si="98"/>
        <v>1</v>
      </c>
      <c r="V3163" s="2">
        <f t="shared" si="99"/>
        <v>1</v>
      </c>
    </row>
    <row r="3164" spans="9:22" x14ac:dyDescent="0.25">
      <c r="I3164" t="s">
        <v>627</v>
      </c>
      <c r="J3164" t="s">
        <v>636</v>
      </c>
      <c r="K3164" s="9">
        <v>43594</v>
      </c>
      <c r="L3164">
        <v>1</v>
      </c>
      <c r="M3164">
        <v>1</v>
      </c>
      <c r="N3164" s="9">
        <v>43594</v>
      </c>
      <c r="O3164" s="9">
        <v>43595</v>
      </c>
      <c r="P3164" s="9">
        <v>43595</v>
      </c>
      <c r="Q3164" s="9">
        <v>43598</v>
      </c>
      <c r="S3164" s="2">
        <f>_xll.RHistory(I3164,".Close","START:"&amp;$K3164&amp;" END:"&amp;$K3164&amp;" INTERVAL:1D",,"TSREPEAT:NO")</f>
        <v>-1.36</v>
      </c>
      <c r="T3164" s="2">
        <f>_xll.RHistory(J3164,".Close","START:"&amp;$K3164&amp;" END:"&amp;$K3164&amp;" INTERVAL:1D",,"TSREPEAT:NO")</f>
        <v>-1.1499999999999999</v>
      </c>
      <c r="U3164" s="2">
        <f t="shared" si="98"/>
        <v>1</v>
      </c>
      <c r="V3164" s="2">
        <f t="shared" si="99"/>
        <v>1</v>
      </c>
    </row>
    <row r="3165" spans="9:22" x14ac:dyDescent="0.25">
      <c r="I3165" t="s">
        <v>627</v>
      </c>
      <c r="J3165" t="s">
        <v>636</v>
      </c>
      <c r="K3165" s="9">
        <v>43595</v>
      </c>
      <c r="L3165">
        <v>1</v>
      </c>
      <c r="M3165">
        <v>1</v>
      </c>
      <c r="N3165" s="9">
        <v>43595</v>
      </c>
      <c r="O3165" s="9">
        <v>43598</v>
      </c>
      <c r="P3165" s="9">
        <v>43598</v>
      </c>
      <c r="Q3165" s="9">
        <v>43599</v>
      </c>
      <c r="S3165" s="2">
        <f>_xll.RHistory(I3165,".Close","START:"&amp;$K3165&amp;" END:"&amp;$K3165&amp;" INTERVAL:1D",,"TSREPEAT:NO")</f>
        <v>-2.1800000000000002</v>
      </c>
      <c r="T3165" s="2">
        <f>_xll.RHistory(J3165,".Close","START:"&amp;$K3165&amp;" END:"&amp;$K3165&amp;" INTERVAL:1D",,"TSREPEAT:NO")</f>
        <v>0.09</v>
      </c>
      <c r="U3165" s="2">
        <f t="shared" si="98"/>
        <v>1</v>
      </c>
      <c r="V3165" s="2">
        <f t="shared" si="99"/>
        <v>1</v>
      </c>
    </row>
    <row r="3166" spans="9:22" x14ac:dyDescent="0.25">
      <c r="I3166" t="s">
        <v>627</v>
      </c>
      <c r="J3166" t="s">
        <v>636</v>
      </c>
      <c r="K3166" s="9">
        <v>43596</v>
      </c>
      <c r="L3166">
        <v>0</v>
      </c>
      <c r="M3166">
        <v>0</v>
      </c>
      <c r="N3166" s="9">
        <v>-1</v>
      </c>
      <c r="O3166" s="9">
        <v>-1</v>
      </c>
      <c r="P3166" s="9">
        <v>43598</v>
      </c>
      <c r="Q3166" s="9">
        <v>43599</v>
      </c>
      <c r="S3166" s="2" t="e">
        <f>_xll.RHistory(I3166,".Close","START:"&amp;$K3166&amp;" END:"&amp;$K3166&amp;" INTERVAL:1D",,"TSREPEAT:NO")</f>
        <v>#N/A</v>
      </c>
      <c r="T3166" s="2" t="e">
        <f>_xll.RHistory(J3166,".Close","START:"&amp;$K3166&amp;" END:"&amp;$K3166&amp;" INTERVAL:1D",,"TSREPEAT:NO")</f>
        <v>#N/A</v>
      </c>
      <c r="U3166" s="2">
        <f t="shared" si="98"/>
        <v>1</v>
      </c>
      <c r="V3166" s="2">
        <f t="shared" si="99"/>
        <v>0</v>
      </c>
    </row>
    <row r="3167" spans="9:22" x14ac:dyDescent="0.25">
      <c r="I3167" t="s">
        <v>627</v>
      </c>
      <c r="J3167" t="s">
        <v>636</v>
      </c>
      <c r="K3167" s="9">
        <v>43597</v>
      </c>
      <c r="L3167">
        <v>0</v>
      </c>
      <c r="M3167">
        <v>0</v>
      </c>
      <c r="N3167" s="9">
        <v>-1</v>
      </c>
      <c r="O3167" s="9">
        <v>-1</v>
      </c>
      <c r="P3167" s="9">
        <v>43598</v>
      </c>
      <c r="Q3167" s="9">
        <v>43599</v>
      </c>
      <c r="S3167" s="2" t="e">
        <f>_xll.RHistory(I3167,".Close","START:"&amp;$K3167&amp;" END:"&amp;$K3167&amp;" INTERVAL:1D",,"TSREPEAT:NO")</f>
        <v>#N/A</v>
      </c>
      <c r="T3167" s="2" t="e">
        <f>_xll.RHistory(J3167,".Close","START:"&amp;$K3167&amp;" END:"&amp;$K3167&amp;" INTERVAL:1D",,"TSREPEAT:NO")</f>
        <v>#N/A</v>
      </c>
      <c r="U3167" s="2">
        <f t="shared" si="98"/>
        <v>1</v>
      </c>
      <c r="V3167" s="2">
        <f t="shared" si="99"/>
        <v>0</v>
      </c>
    </row>
    <row r="3168" spans="9:22" x14ac:dyDescent="0.25">
      <c r="I3168" t="s">
        <v>627</v>
      </c>
      <c r="J3168" t="s">
        <v>636</v>
      </c>
      <c r="K3168" s="9">
        <v>43598</v>
      </c>
      <c r="L3168">
        <v>1</v>
      </c>
      <c r="M3168">
        <v>1</v>
      </c>
      <c r="N3168" s="9">
        <v>43598</v>
      </c>
      <c r="O3168" s="9">
        <v>43599</v>
      </c>
      <c r="P3168" s="9">
        <v>43599</v>
      </c>
      <c r="Q3168" s="9">
        <v>43600</v>
      </c>
      <c r="S3168" s="2">
        <f>_xll.RHistory(I3168,".Close","START:"&amp;$K3168&amp;" END:"&amp;$K3168&amp;" INTERVAL:1D",,"TSREPEAT:NO")</f>
        <v>-1.19</v>
      </c>
      <c r="T3168" s="2">
        <f>_xll.RHistory(J3168,".Close","START:"&amp;$K3168&amp;" END:"&amp;$K3168&amp;" INTERVAL:1D",,"TSREPEAT:NO")</f>
        <v>-0.61</v>
      </c>
      <c r="U3168" s="2">
        <f t="shared" si="98"/>
        <v>1</v>
      </c>
      <c r="V3168" s="2">
        <f t="shared" si="99"/>
        <v>1</v>
      </c>
    </row>
    <row r="3169" spans="9:22" x14ac:dyDescent="0.25">
      <c r="I3169" t="s">
        <v>627</v>
      </c>
      <c r="J3169" t="s">
        <v>636</v>
      </c>
      <c r="K3169" s="9">
        <v>43599</v>
      </c>
      <c r="L3169">
        <v>1</v>
      </c>
      <c r="M3169">
        <v>1</v>
      </c>
      <c r="N3169" s="9">
        <v>43599</v>
      </c>
      <c r="O3169" s="9">
        <v>43600</v>
      </c>
      <c r="P3169" s="9">
        <v>43600</v>
      </c>
      <c r="Q3169" s="9">
        <v>43601</v>
      </c>
      <c r="S3169" s="2">
        <f>_xll.RHistory(I3169,".Close","START:"&amp;$K3169&amp;" END:"&amp;$K3169&amp;" INTERVAL:1D",,"TSREPEAT:NO")</f>
        <v>-1.52</v>
      </c>
      <c r="T3169" s="2">
        <f>_xll.RHistory(J3169,".Close","START:"&amp;$K3169&amp;" END:"&amp;$K3169&amp;" INTERVAL:1D",,"TSREPEAT:NO")</f>
        <v>0.45</v>
      </c>
      <c r="U3169" s="2">
        <f t="shared" si="98"/>
        <v>1</v>
      </c>
      <c r="V3169" s="2">
        <f t="shared" si="99"/>
        <v>1</v>
      </c>
    </row>
    <row r="3170" spans="9:22" x14ac:dyDescent="0.25">
      <c r="I3170" t="s">
        <v>627</v>
      </c>
      <c r="J3170" t="s">
        <v>636</v>
      </c>
      <c r="K3170" s="9">
        <v>43600</v>
      </c>
      <c r="L3170">
        <v>1</v>
      </c>
      <c r="M3170">
        <v>1</v>
      </c>
      <c r="N3170" s="9">
        <v>43600</v>
      </c>
      <c r="O3170" s="9">
        <v>43601</v>
      </c>
      <c r="P3170" s="9">
        <v>43601</v>
      </c>
      <c r="Q3170" s="9">
        <v>43602</v>
      </c>
      <c r="S3170" s="2">
        <f>_xll.RHistory(I3170,".Close","START:"&amp;$K3170&amp;" END:"&amp;$K3170&amp;" INTERVAL:1D",,"TSREPEAT:NO")</f>
        <v>-0.94</v>
      </c>
      <c r="T3170" s="2">
        <f>_xll.RHistory(J3170,".Close","START:"&amp;$K3170&amp;" END:"&amp;$K3170&amp;" INTERVAL:1D",,"TSREPEAT:NO")</f>
        <v>-0.35</v>
      </c>
      <c r="U3170" s="2">
        <f t="shared" si="98"/>
        <v>1</v>
      </c>
      <c r="V3170" s="2">
        <f t="shared" si="99"/>
        <v>1</v>
      </c>
    </row>
    <row r="3171" spans="9:22" x14ac:dyDescent="0.25">
      <c r="I3171" t="s">
        <v>627</v>
      </c>
      <c r="J3171" t="s">
        <v>636</v>
      </c>
      <c r="K3171" s="9">
        <v>43601</v>
      </c>
      <c r="L3171">
        <v>1</v>
      </c>
      <c r="M3171">
        <v>1</v>
      </c>
      <c r="N3171" s="9">
        <v>43601</v>
      </c>
      <c r="O3171" s="9">
        <v>43602</v>
      </c>
      <c r="P3171" s="9">
        <v>43602</v>
      </c>
      <c r="Q3171" s="9">
        <v>43605</v>
      </c>
      <c r="S3171" s="2">
        <f>_xll.RHistory(I3171,".Close","START:"&amp;$K3171&amp;" END:"&amp;$K3171&amp;" INTERVAL:1D",,"TSREPEAT:NO")</f>
        <v>-0.89</v>
      </c>
      <c r="T3171" s="2">
        <f>_xll.RHistory(J3171,".Close","START:"&amp;$K3171&amp;" END:"&amp;$K3171&amp;" INTERVAL:1D",,"TSREPEAT:NO")</f>
        <v>1.05</v>
      </c>
      <c r="U3171" s="2">
        <f t="shared" si="98"/>
        <v>1</v>
      </c>
      <c r="V3171" s="2">
        <f t="shared" si="99"/>
        <v>1</v>
      </c>
    </row>
    <row r="3172" spans="9:22" x14ac:dyDescent="0.25">
      <c r="I3172" t="s">
        <v>627</v>
      </c>
      <c r="J3172" t="s">
        <v>636</v>
      </c>
      <c r="K3172" s="9">
        <v>43602</v>
      </c>
      <c r="L3172">
        <v>1</v>
      </c>
      <c r="M3172">
        <v>0</v>
      </c>
      <c r="N3172" s="9">
        <v>43602</v>
      </c>
      <c r="O3172" s="9">
        <v>43605</v>
      </c>
      <c r="P3172" s="9">
        <v>43605</v>
      </c>
      <c r="Q3172" s="9">
        <v>43606</v>
      </c>
      <c r="S3172" s="2">
        <f>_xll.RHistory(I3172,".Close","START:"&amp;$K3172&amp;" END:"&amp;$K3172&amp;" INTERVAL:1D",,"TSREPEAT:NO")</f>
        <v>2.2799999999999998</v>
      </c>
      <c r="T3172" s="2">
        <f>_xll.RHistory(J3172,".Close","START:"&amp;$K3172&amp;" END:"&amp;$K3172&amp;" INTERVAL:1D",,"TSREPEAT:NO")</f>
        <v>0.67</v>
      </c>
      <c r="U3172" s="2">
        <f t="shared" si="98"/>
        <v>1</v>
      </c>
      <c r="V3172" s="2">
        <f t="shared" si="99"/>
        <v>1</v>
      </c>
    </row>
    <row r="3173" spans="9:22" x14ac:dyDescent="0.25">
      <c r="I3173" t="s">
        <v>627</v>
      </c>
      <c r="J3173" t="s">
        <v>636</v>
      </c>
      <c r="K3173" s="9">
        <v>43603</v>
      </c>
      <c r="L3173">
        <v>0</v>
      </c>
      <c r="M3173">
        <v>0</v>
      </c>
      <c r="N3173" s="9">
        <v>-1</v>
      </c>
      <c r="O3173" s="9">
        <v>-1</v>
      </c>
      <c r="P3173" s="9">
        <v>43605</v>
      </c>
      <c r="Q3173" s="9">
        <v>43606</v>
      </c>
      <c r="S3173" s="2" t="e">
        <f>_xll.RHistory(I3173,".Close","START:"&amp;$K3173&amp;" END:"&amp;$K3173&amp;" INTERVAL:1D",,"TSREPEAT:NO")</f>
        <v>#N/A</v>
      </c>
      <c r="T3173" s="2" t="e">
        <f>_xll.RHistory(J3173,".Close","START:"&amp;$K3173&amp;" END:"&amp;$K3173&amp;" INTERVAL:1D",,"TSREPEAT:NO")</f>
        <v>#N/A</v>
      </c>
      <c r="U3173" s="2">
        <f t="shared" si="98"/>
        <v>1</v>
      </c>
      <c r="V3173" s="2">
        <f t="shared" si="99"/>
        <v>0</v>
      </c>
    </row>
    <row r="3174" spans="9:22" x14ac:dyDescent="0.25">
      <c r="I3174" t="s">
        <v>627</v>
      </c>
      <c r="J3174" t="s">
        <v>636</v>
      </c>
      <c r="K3174" s="9">
        <v>43604</v>
      </c>
      <c r="L3174">
        <v>0</v>
      </c>
      <c r="M3174">
        <v>0</v>
      </c>
      <c r="N3174" s="9">
        <v>-1</v>
      </c>
      <c r="O3174" s="9">
        <v>-1</v>
      </c>
      <c r="P3174" s="9">
        <v>43605</v>
      </c>
      <c r="Q3174" s="9">
        <v>43606</v>
      </c>
      <c r="S3174" s="2" t="e">
        <f>_xll.RHistory(I3174,".Close","START:"&amp;$K3174&amp;" END:"&amp;$K3174&amp;" INTERVAL:1D",,"TSREPEAT:NO")</f>
        <v>#N/A</v>
      </c>
      <c r="T3174" s="2" t="e">
        <f>_xll.RHistory(J3174,".Close","START:"&amp;$K3174&amp;" END:"&amp;$K3174&amp;" INTERVAL:1D",,"TSREPEAT:NO")</f>
        <v>#N/A</v>
      </c>
      <c r="U3174" s="2">
        <f t="shared" si="98"/>
        <v>1</v>
      </c>
      <c r="V3174" s="2">
        <f t="shared" si="99"/>
        <v>0</v>
      </c>
    </row>
    <row r="3175" spans="9:22" x14ac:dyDescent="0.25">
      <c r="I3175" t="s">
        <v>627</v>
      </c>
      <c r="J3175" t="s">
        <v>636</v>
      </c>
      <c r="K3175" s="9">
        <v>43605</v>
      </c>
      <c r="L3175">
        <v>1</v>
      </c>
      <c r="M3175">
        <v>1</v>
      </c>
      <c r="N3175" s="9">
        <v>43605</v>
      </c>
      <c r="O3175" s="9">
        <v>43606</v>
      </c>
      <c r="P3175" s="9">
        <v>43606</v>
      </c>
      <c r="Q3175" s="9">
        <v>43607</v>
      </c>
      <c r="S3175" s="2">
        <f>_xll.RHistory(I3175,".Close","START:"&amp;$K3175&amp;" END:"&amp;$K3175&amp;" INTERVAL:1D",,"TSREPEAT:NO")</f>
        <v>-0.88</v>
      </c>
      <c r="T3175" s="2">
        <f>_xll.RHistory(J3175,".Close","START:"&amp;$K3175&amp;" END:"&amp;$K3175&amp;" INTERVAL:1D",,"TSREPEAT:NO")</f>
        <v>-0.16</v>
      </c>
      <c r="U3175" s="2">
        <f t="shared" si="98"/>
        <v>1</v>
      </c>
      <c r="V3175" s="2">
        <f t="shared" si="99"/>
        <v>1</v>
      </c>
    </row>
    <row r="3176" spans="9:22" x14ac:dyDescent="0.25">
      <c r="I3176" t="s">
        <v>627</v>
      </c>
      <c r="J3176" t="s">
        <v>636</v>
      </c>
      <c r="K3176" s="9">
        <v>43606</v>
      </c>
      <c r="L3176">
        <v>1</v>
      </c>
      <c r="M3176">
        <v>1</v>
      </c>
      <c r="N3176" s="9">
        <v>43606</v>
      </c>
      <c r="O3176" s="9">
        <v>43607</v>
      </c>
      <c r="P3176" s="9">
        <v>43607</v>
      </c>
      <c r="Q3176" s="9">
        <v>43608</v>
      </c>
      <c r="S3176" s="2">
        <f>_xll.RHistory(I3176,".Close","START:"&amp;$K3176&amp;" END:"&amp;$K3176&amp;" INTERVAL:1D",,"TSREPEAT:NO")</f>
        <v>-0.9</v>
      </c>
      <c r="T3176" s="2">
        <f>_xll.RHistory(J3176,".Close","START:"&amp;$K3176&amp;" END:"&amp;$K3176&amp;" INTERVAL:1D",,"TSREPEAT:NO")</f>
        <v>0.29299999999999998</v>
      </c>
      <c r="U3176" s="2">
        <f t="shared" si="98"/>
        <v>1</v>
      </c>
      <c r="V3176" s="2">
        <f t="shared" si="99"/>
        <v>1</v>
      </c>
    </row>
    <row r="3177" spans="9:22" x14ac:dyDescent="0.25">
      <c r="I3177" t="s">
        <v>627</v>
      </c>
      <c r="J3177" t="s">
        <v>636</v>
      </c>
      <c r="K3177" s="9">
        <v>43607</v>
      </c>
      <c r="L3177">
        <v>1</v>
      </c>
      <c r="M3177">
        <v>1</v>
      </c>
      <c r="N3177" s="9">
        <v>43607</v>
      </c>
      <c r="O3177" s="9">
        <v>43608</v>
      </c>
      <c r="P3177" s="9">
        <v>43608</v>
      </c>
      <c r="Q3177" s="9">
        <v>43609</v>
      </c>
      <c r="S3177" s="2">
        <f>_xll.RHistory(I3177,".Close","START:"&amp;$K3177&amp;" END:"&amp;$K3177&amp;" INTERVAL:1D",,"TSREPEAT:NO")</f>
        <v>-0.77</v>
      </c>
      <c r="T3177" s="2">
        <f>_xll.RHistory(J3177,".Close","START:"&amp;$K3177&amp;" END:"&amp;$K3177&amp;" INTERVAL:1D",,"TSREPEAT:NO")</f>
        <v>-0.12</v>
      </c>
      <c r="U3177" s="2">
        <f t="shared" si="98"/>
        <v>1</v>
      </c>
      <c r="V3177" s="2">
        <f t="shared" si="99"/>
        <v>1</v>
      </c>
    </row>
    <row r="3178" spans="9:22" x14ac:dyDescent="0.25">
      <c r="I3178" t="s">
        <v>627</v>
      </c>
      <c r="J3178" t="s">
        <v>636</v>
      </c>
      <c r="K3178" s="9">
        <v>43608</v>
      </c>
      <c r="L3178">
        <v>1</v>
      </c>
      <c r="M3178">
        <v>1</v>
      </c>
      <c r="N3178" s="9">
        <v>43608</v>
      </c>
      <c r="O3178" s="9">
        <v>43609</v>
      </c>
      <c r="P3178" s="9">
        <v>43609</v>
      </c>
      <c r="Q3178" s="9">
        <v>43612</v>
      </c>
      <c r="S3178" s="2">
        <f>_xll.RHistory(I3178,".Close","START:"&amp;$K3178&amp;" END:"&amp;$K3178&amp;" INTERVAL:1D",,"TSREPEAT:NO")</f>
        <v>-0.67</v>
      </c>
      <c r="T3178" s="2">
        <f>_xll.RHistory(J3178,".Close","START:"&amp;$K3178&amp;" END:"&amp;$K3178&amp;" INTERVAL:1D",,"TSREPEAT:NO")</f>
        <v>2.58</v>
      </c>
      <c r="U3178" s="2">
        <f t="shared" si="98"/>
        <v>1</v>
      </c>
      <c r="V3178" s="2">
        <f t="shared" si="99"/>
        <v>1</v>
      </c>
    </row>
    <row r="3179" spans="9:22" x14ac:dyDescent="0.25">
      <c r="I3179" t="s">
        <v>627</v>
      </c>
      <c r="J3179" t="s">
        <v>636</v>
      </c>
      <c r="K3179" s="9">
        <v>43609</v>
      </c>
      <c r="L3179">
        <v>1</v>
      </c>
      <c r="M3179">
        <v>1</v>
      </c>
      <c r="N3179" s="9">
        <v>43609</v>
      </c>
      <c r="O3179" s="9">
        <v>43612</v>
      </c>
      <c r="P3179" s="9">
        <v>43612</v>
      </c>
      <c r="Q3179" s="9">
        <v>43613</v>
      </c>
      <c r="S3179" s="2">
        <f>_xll.RHistory(I3179,".Close","START:"&amp;$K3179&amp;" END:"&amp;$K3179&amp;" INTERVAL:1D",,"TSREPEAT:NO")</f>
        <v>-3.49</v>
      </c>
      <c r="T3179" s="2">
        <f>_xll.RHistory(J3179,".Close","START:"&amp;$K3179&amp;" END:"&amp;$K3179&amp;" INTERVAL:1D",,"TSREPEAT:NO")</f>
        <v>-1.17</v>
      </c>
      <c r="U3179" s="2">
        <f t="shared" si="98"/>
        <v>1</v>
      </c>
      <c r="V3179" s="2">
        <f t="shared" si="99"/>
        <v>1</v>
      </c>
    </row>
    <row r="3180" spans="9:22" x14ac:dyDescent="0.25">
      <c r="I3180" t="s">
        <v>627</v>
      </c>
      <c r="J3180" t="s">
        <v>636</v>
      </c>
      <c r="K3180" s="9">
        <v>43610</v>
      </c>
      <c r="L3180">
        <v>0</v>
      </c>
      <c r="M3180">
        <v>0</v>
      </c>
      <c r="N3180" s="9">
        <v>-1</v>
      </c>
      <c r="O3180" s="9">
        <v>-1</v>
      </c>
      <c r="P3180" s="9">
        <v>43612</v>
      </c>
      <c r="Q3180" s="9">
        <v>43613</v>
      </c>
      <c r="S3180" s="2" t="e">
        <f>_xll.RHistory(I3180,".Close","START:"&amp;$K3180&amp;" END:"&amp;$K3180&amp;" INTERVAL:1D",,"TSREPEAT:NO")</f>
        <v>#N/A</v>
      </c>
      <c r="T3180" s="2" t="e">
        <f>_xll.RHistory(J3180,".Close","START:"&amp;$K3180&amp;" END:"&amp;$K3180&amp;" INTERVAL:1D",,"TSREPEAT:NO")</f>
        <v>#N/A</v>
      </c>
      <c r="U3180" s="2">
        <f t="shared" si="98"/>
        <v>1</v>
      </c>
      <c r="V3180" s="2">
        <f t="shared" si="99"/>
        <v>0</v>
      </c>
    </row>
    <row r="3181" spans="9:22" x14ac:dyDescent="0.25">
      <c r="I3181" t="s">
        <v>627</v>
      </c>
      <c r="J3181" t="s">
        <v>636</v>
      </c>
      <c r="K3181" s="9">
        <v>43611</v>
      </c>
      <c r="L3181">
        <v>0</v>
      </c>
      <c r="M3181">
        <v>0</v>
      </c>
      <c r="N3181" s="9">
        <v>-1</v>
      </c>
      <c r="O3181" s="9">
        <v>-1</v>
      </c>
      <c r="P3181" s="9">
        <v>43612</v>
      </c>
      <c r="Q3181" s="9">
        <v>43613</v>
      </c>
      <c r="S3181" s="2" t="e">
        <f>_xll.RHistory(I3181,".Close","START:"&amp;$K3181&amp;" END:"&amp;$K3181&amp;" INTERVAL:1D",,"TSREPEAT:NO")</f>
        <v>#N/A</v>
      </c>
      <c r="T3181" s="2" t="e">
        <f>_xll.RHistory(J3181,".Close","START:"&amp;$K3181&amp;" END:"&amp;$K3181&amp;" INTERVAL:1D",,"TSREPEAT:NO")</f>
        <v>#N/A</v>
      </c>
      <c r="U3181" s="2">
        <f t="shared" si="98"/>
        <v>1</v>
      </c>
      <c r="V3181" s="2">
        <f t="shared" si="99"/>
        <v>0</v>
      </c>
    </row>
    <row r="3182" spans="9:22" x14ac:dyDescent="0.25">
      <c r="I3182" t="s">
        <v>627</v>
      </c>
      <c r="J3182" t="s">
        <v>636</v>
      </c>
      <c r="K3182" s="9">
        <v>43612</v>
      </c>
      <c r="L3182">
        <v>0</v>
      </c>
      <c r="M3182">
        <v>1</v>
      </c>
      <c r="N3182" s="9">
        <v>43612</v>
      </c>
      <c r="O3182" s="9">
        <v>43613</v>
      </c>
      <c r="P3182" s="9">
        <v>43613</v>
      </c>
      <c r="Q3182" s="9">
        <v>43614</v>
      </c>
      <c r="S3182" s="2">
        <f>_xll.RHistory(I3182,".Close","START:"&amp;$K3182&amp;" END:"&amp;$K3182&amp;" INTERVAL:1D",,"TSREPEAT:NO")</f>
        <v>-1.2</v>
      </c>
      <c r="T3182" s="2">
        <f>_xll.RHistory(J3182,".Close","START:"&amp;$K3182&amp;" END:"&amp;$K3182&amp;" INTERVAL:1D",,"TSREPEAT:NO")</f>
        <v>-1.19</v>
      </c>
      <c r="U3182" s="2">
        <f t="shared" si="98"/>
        <v>1</v>
      </c>
      <c r="V3182" s="2">
        <f t="shared" si="99"/>
        <v>1</v>
      </c>
    </row>
    <row r="3183" spans="9:22" x14ac:dyDescent="0.25">
      <c r="I3183" t="s">
        <v>627</v>
      </c>
      <c r="J3183" t="s">
        <v>636</v>
      </c>
      <c r="K3183" s="9">
        <v>43613</v>
      </c>
      <c r="L3183">
        <v>1</v>
      </c>
      <c r="M3183">
        <v>1</v>
      </c>
      <c r="N3183" s="9">
        <v>43613</v>
      </c>
      <c r="O3183" s="9">
        <v>43614</v>
      </c>
      <c r="P3183" s="9">
        <v>43614</v>
      </c>
      <c r="Q3183" s="9">
        <v>43616</v>
      </c>
      <c r="S3183" s="2">
        <f>_xll.RHistory(I3183,".Close","START:"&amp;$K3183&amp;" END:"&amp;$K3183&amp;" INTERVAL:1D",,"TSREPEAT:NO")</f>
        <v>-1.95</v>
      </c>
      <c r="T3183" s="2">
        <f>_xll.RHistory(J3183,".Close","START:"&amp;$K3183&amp;" END:"&amp;$K3183&amp;" INTERVAL:1D",,"TSREPEAT:NO")</f>
        <v>-0.9</v>
      </c>
      <c r="U3183" s="2">
        <f t="shared" si="98"/>
        <v>1</v>
      </c>
      <c r="V3183" s="2">
        <f t="shared" si="99"/>
        <v>1</v>
      </c>
    </row>
    <row r="3184" spans="9:22" x14ac:dyDescent="0.25">
      <c r="I3184" t="s">
        <v>627</v>
      </c>
      <c r="J3184" t="s">
        <v>636</v>
      </c>
      <c r="K3184" s="9">
        <v>43614</v>
      </c>
      <c r="L3184">
        <v>1</v>
      </c>
      <c r="M3184">
        <v>1</v>
      </c>
      <c r="N3184" s="9">
        <v>43614</v>
      </c>
      <c r="O3184" s="9">
        <v>43616</v>
      </c>
      <c r="P3184" s="9">
        <v>43616</v>
      </c>
      <c r="Q3184" s="9">
        <v>43619</v>
      </c>
      <c r="S3184" s="2">
        <f>_xll.RHistory(I3184,".Close","START:"&amp;$K3184&amp;" END:"&amp;$K3184&amp;" INTERVAL:1D",,"TSREPEAT:NO")</f>
        <v>-2.0099999999999998</v>
      </c>
      <c r="T3184" s="2">
        <f>_xll.RHistory(J3184,".Close","START:"&amp;$K3184&amp;" END:"&amp;$K3184&amp;" INTERVAL:1D",,"TSREPEAT:NO")</f>
        <v>0.35</v>
      </c>
      <c r="U3184" s="2">
        <f t="shared" si="98"/>
        <v>1</v>
      </c>
      <c r="V3184" s="2">
        <f t="shared" si="99"/>
        <v>1</v>
      </c>
    </row>
    <row r="3185" spans="9:22" x14ac:dyDescent="0.25">
      <c r="I3185" t="s">
        <v>627</v>
      </c>
      <c r="J3185" t="s">
        <v>636</v>
      </c>
      <c r="K3185" s="9">
        <v>43615</v>
      </c>
      <c r="L3185">
        <v>1</v>
      </c>
      <c r="M3185">
        <v>0</v>
      </c>
      <c r="N3185" s="9">
        <v>-1</v>
      </c>
      <c r="O3185" s="9">
        <v>-1</v>
      </c>
      <c r="P3185" s="9">
        <v>43616</v>
      </c>
      <c r="Q3185" s="9">
        <v>43619</v>
      </c>
      <c r="S3185" s="2">
        <f>_xll.RHistory(I3185,".Close","START:"&amp;$K3185&amp;" END:"&amp;$K3185&amp;" INTERVAL:1D",,"TSREPEAT:NO")</f>
        <v>0.15</v>
      </c>
      <c r="T3185" s="2">
        <f>_xll.RHistory(J3185,".Close","START:"&amp;$K3185&amp;" END:"&amp;$K3185&amp;" INTERVAL:1D",,"TSREPEAT:NO")</f>
        <v>0.24</v>
      </c>
      <c r="U3185" s="2">
        <f t="shared" si="98"/>
        <v>0</v>
      </c>
      <c r="V3185" s="2">
        <f t="shared" si="99"/>
        <v>1</v>
      </c>
    </row>
    <row r="3186" spans="9:22" x14ac:dyDescent="0.25">
      <c r="I3186" t="s">
        <v>627</v>
      </c>
      <c r="J3186" t="s">
        <v>636</v>
      </c>
      <c r="K3186" s="9">
        <v>43616</v>
      </c>
      <c r="L3186">
        <v>1</v>
      </c>
      <c r="M3186">
        <v>0</v>
      </c>
      <c r="N3186" s="9">
        <v>43616</v>
      </c>
      <c r="O3186" s="9">
        <v>43619</v>
      </c>
      <c r="P3186" s="9">
        <v>43619</v>
      </c>
      <c r="Q3186" s="9">
        <v>43620</v>
      </c>
      <c r="S3186" s="2">
        <f>_xll.RHistory(I3186,".Close","START:"&amp;$K3186&amp;" END:"&amp;$K3186&amp;" INTERVAL:1D",,"TSREPEAT:NO")</f>
        <v>-0.69</v>
      </c>
      <c r="T3186" s="2">
        <f>_xll.RHistory(J3186,".Close","START:"&amp;$K3186&amp;" END:"&amp;$K3186&amp;" INTERVAL:1D",,"TSREPEAT:NO")</f>
        <v>-1.39</v>
      </c>
      <c r="U3186" s="2">
        <f t="shared" si="98"/>
        <v>1</v>
      </c>
      <c r="V3186" s="2">
        <f t="shared" si="99"/>
        <v>1</v>
      </c>
    </row>
    <row r="3187" spans="9:22" x14ac:dyDescent="0.25">
      <c r="I3187" t="s">
        <v>627</v>
      </c>
      <c r="J3187" t="s">
        <v>636</v>
      </c>
      <c r="K3187" s="9">
        <v>43617</v>
      </c>
      <c r="L3187">
        <v>0</v>
      </c>
      <c r="M3187">
        <v>0</v>
      </c>
      <c r="N3187" s="9">
        <v>-1</v>
      </c>
      <c r="O3187" s="9">
        <v>-1</v>
      </c>
      <c r="P3187" s="9">
        <v>43619</v>
      </c>
      <c r="Q3187" s="9">
        <v>43620</v>
      </c>
      <c r="S3187" s="2" t="e">
        <f>_xll.RHistory(I3187,".Close","START:"&amp;$K3187&amp;" END:"&amp;$K3187&amp;" INTERVAL:1D",,"TSREPEAT:NO")</f>
        <v>#N/A</v>
      </c>
      <c r="T3187" s="2" t="e">
        <f>_xll.RHistory(J3187,".Close","START:"&amp;$K3187&amp;" END:"&amp;$K3187&amp;" INTERVAL:1D",,"TSREPEAT:NO")</f>
        <v>#N/A</v>
      </c>
      <c r="U3187" s="2">
        <f t="shared" si="98"/>
        <v>1</v>
      </c>
      <c r="V3187" s="2">
        <f t="shared" si="99"/>
        <v>0</v>
      </c>
    </row>
    <row r="3188" spans="9:22" x14ac:dyDescent="0.25">
      <c r="I3188" t="s">
        <v>627</v>
      </c>
      <c r="J3188" t="s">
        <v>636</v>
      </c>
      <c r="K3188" s="9">
        <v>43618</v>
      </c>
      <c r="L3188">
        <v>0</v>
      </c>
      <c r="M3188">
        <v>0</v>
      </c>
      <c r="N3188" s="9">
        <v>-1</v>
      </c>
      <c r="O3188" s="9">
        <v>-1</v>
      </c>
      <c r="P3188" s="9">
        <v>43619</v>
      </c>
      <c r="Q3188" s="9">
        <v>43620</v>
      </c>
      <c r="S3188" s="2" t="e">
        <f>_xll.RHistory(I3188,".Close","START:"&amp;$K3188&amp;" END:"&amp;$K3188&amp;" INTERVAL:1D",,"TSREPEAT:NO")</f>
        <v>#N/A</v>
      </c>
      <c r="T3188" s="2" t="e">
        <f>_xll.RHistory(J3188,".Close","START:"&amp;$K3188&amp;" END:"&amp;$K3188&amp;" INTERVAL:1D",,"TSREPEAT:NO")</f>
        <v>#N/A</v>
      </c>
      <c r="U3188" s="2">
        <f t="shared" si="98"/>
        <v>1</v>
      </c>
      <c r="V3188" s="2">
        <f t="shared" si="99"/>
        <v>0</v>
      </c>
    </row>
    <row r="3189" spans="9:22" x14ac:dyDescent="0.25">
      <c r="I3189" t="s">
        <v>627</v>
      </c>
      <c r="J3189" t="s">
        <v>636</v>
      </c>
      <c r="K3189" s="9">
        <v>43619</v>
      </c>
      <c r="L3189">
        <v>1</v>
      </c>
      <c r="M3189">
        <v>1</v>
      </c>
      <c r="N3189" s="9">
        <v>43619</v>
      </c>
      <c r="O3189" s="9">
        <v>43620</v>
      </c>
      <c r="P3189" s="9">
        <v>43620</v>
      </c>
      <c r="Q3189" s="9">
        <v>43621</v>
      </c>
      <c r="S3189" s="2">
        <f>_xll.RHistory(I3189,".Close","START:"&amp;$K3189&amp;" END:"&amp;$K3189&amp;" INTERVAL:1D",,"TSREPEAT:NO")</f>
        <v>-1.79</v>
      </c>
      <c r="T3189" s="2">
        <f>_xll.RHistory(J3189,".Close","START:"&amp;$K3189&amp;" END:"&amp;$K3189&amp;" INTERVAL:1D",,"TSREPEAT:NO")</f>
        <v>-1.35</v>
      </c>
      <c r="U3189" s="2">
        <f t="shared" si="98"/>
        <v>1</v>
      </c>
      <c r="V3189" s="2">
        <f t="shared" si="99"/>
        <v>1</v>
      </c>
    </row>
    <row r="3190" spans="9:22" x14ac:dyDescent="0.25">
      <c r="I3190" t="s">
        <v>627</v>
      </c>
      <c r="J3190" t="s">
        <v>636</v>
      </c>
      <c r="K3190" s="9">
        <v>43620</v>
      </c>
      <c r="L3190">
        <v>1</v>
      </c>
      <c r="M3190">
        <v>1</v>
      </c>
      <c r="N3190" s="9">
        <v>43620</v>
      </c>
      <c r="O3190" s="9">
        <v>43621</v>
      </c>
      <c r="P3190" s="9">
        <v>43621</v>
      </c>
      <c r="Q3190" s="9">
        <v>43623</v>
      </c>
      <c r="S3190" s="2">
        <f>_xll.RHistory(I3190,".Close","START:"&amp;$K3190&amp;" END:"&amp;$K3190&amp;" INTERVAL:1D",,"TSREPEAT:NO")</f>
        <v>-1.82</v>
      </c>
      <c r="T3190" s="2">
        <f>_xll.RHistory(J3190,".Close","START:"&amp;$K3190&amp;" END:"&amp;$K3190&amp;" INTERVAL:1D",,"TSREPEAT:NO")</f>
        <v>-1.29</v>
      </c>
      <c r="U3190" s="2">
        <f t="shared" si="98"/>
        <v>1</v>
      </c>
      <c r="V3190" s="2">
        <f t="shared" si="99"/>
        <v>1</v>
      </c>
    </row>
    <row r="3191" spans="9:22" x14ac:dyDescent="0.25">
      <c r="I3191" t="s">
        <v>627</v>
      </c>
      <c r="J3191" t="s">
        <v>636</v>
      </c>
      <c r="K3191" s="9">
        <v>43621</v>
      </c>
      <c r="L3191">
        <v>1</v>
      </c>
      <c r="M3191">
        <v>0</v>
      </c>
      <c r="N3191" s="9">
        <v>43621</v>
      </c>
      <c r="O3191" s="9">
        <v>43623</v>
      </c>
      <c r="P3191" s="9">
        <v>43623</v>
      </c>
      <c r="Q3191" s="9">
        <v>43626</v>
      </c>
      <c r="S3191" s="2">
        <f>_xll.RHistory(I3191,".Close","START:"&amp;$K3191&amp;" END:"&amp;$K3191&amp;" INTERVAL:1D",,"TSREPEAT:NO")</f>
        <v>-2.2999999999999998</v>
      </c>
      <c r="T3191" s="2">
        <f>_xll.RHistory(J3191,".Close","START:"&amp;$K3191&amp;" END:"&amp;$K3191&amp;" INTERVAL:1D",,"TSREPEAT:NO")</f>
        <v>-0.5</v>
      </c>
      <c r="U3191" s="2">
        <f t="shared" si="98"/>
        <v>1</v>
      </c>
      <c r="V3191" s="2">
        <f t="shared" si="99"/>
        <v>1</v>
      </c>
    </row>
    <row r="3192" spans="9:22" x14ac:dyDescent="0.25">
      <c r="I3192" t="s">
        <v>627</v>
      </c>
      <c r="J3192" t="s">
        <v>636</v>
      </c>
      <c r="K3192" s="9">
        <v>43622</v>
      </c>
      <c r="L3192">
        <v>1</v>
      </c>
      <c r="M3192">
        <v>1</v>
      </c>
      <c r="N3192" s="9">
        <v>-1</v>
      </c>
      <c r="O3192" s="9">
        <v>-1</v>
      </c>
      <c r="P3192" s="9">
        <v>43623</v>
      </c>
      <c r="Q3192" s="9">
        <v>43626</v>
      </c>
      <c r="S3192" s="2">
        <f>_xll.RHistory(I3192,".Close","START:"&amp;$K3192&amp;" END:"&amp;$K3192&amp;" INTERVAL:1D",,"TSREPEAT:NO")</f>
        <v>-0.5</v>
      </c>
      <c r="T3192" s="2">
        <f>_xll.RHistory(J3192,".Close","START:"&amp;$K3192&amp;" END:"&amp;$K3192&amp;" INTERVAL:1D",,"TSREPEAT:NO")</f>
        <v>-1.26</v>
      </c>
      <c r="U3192" s="2">
        <f t="shared" si="98"/>
        <v>0</v>
      </c>
      <c r="V3192" s="2">
        <f t="shared" si="99"/>
        <v>1</v>
      </c>
    </row>
    <row r="3193" spans="9:22" x14ac:dyDescent="0.25">
      <c r="I3193" t="s">
        <v>627</v>
      </c>
      <c r="J3193" t="s">
        <v>636</v>
      </c>
      <c r="K3193" s="9">
        <v>43623</v>
      </c>
      <c r="L3193">
        <v>1</v>
      </c>
      <c r="M3193">
        <v>1</v>
      </c>
      <c r="N3193" s="9">
        <v>43623</v>
      </c>
      <c r="O3193" s="9">
        <v>43626</v>
      </c>
      <c r="P3193" s="9">
        <v>43626</v>
      </c>
      <c r="Q3193" s="9">
        <v>43627</v>
      </c>
      <c r="S3193" s="2">
        <f>_xll.RHistory(I3193,".Close","START:"&amp;$K3193&amp;" END:"&amp;$K3193&amp;" INTERVAL:1D",,"TSREPEAT:NO")</f>
        <v>-1.022</v>
      </c>
      <c r="T3193" s="2">
        <f>_xll.RHistory(J3193,".Close","START:"&amp;$K3193&amp;" END:"&amp;$K3193&amp;" INTERVAL:1D",,"TSREPEAT:NO")</f>
        <v>-1.01</v>
      </c>
      <c r="U3193" s="2">
        <f t="shared" si="98"/>
        <v>1</v>
      </c>
      <c r="V3193" s="2">
        <f t="shared" si="99"/>
        <v>1</v>
      </c>
    </row>
    <row r="3194" spans="9:22" x14ac:dyDescent="0.25">
      <c r="I3194" t="s">
        <v>627</v>
      </c>
      <c r="J3194" t="s">
        <v>636</v>
      </c>
      <c r="K3194" s="9">
        <v>43624</v>
      </c>
      <c r="L3194">
        <v>0</v>
      </c>
      <c r="M3194">
        <v>0</v>
      </c>
      <c r="N3194" s="9">
        <v>-1</v>
      </c>
      <c r="O3194" s="9">
        <v>-1</v>
      </c>
      <c r="P3194" s="9">
        <v>43626</v>
      </c>
      <c r="Q3194" s="9">
        <v>43627</v>
      </c>
      <c r="S3194" s="2" t="e">
        <f>_xll.RHistory(I3194,".Close","START:"&amp;$K3194&amp;" END:"&amp;$K3194&amp;" INTERVAL:1D",,"TSREPEAT:NO")</f>
        <v>#N/A</v>
      </c>
      <c r="T3194" s="2" t="e">
        <f>_xll.RHistory(J3194,".Close","START:"&amp;$K3194&amp;" END:"&amp;$K3194&amp;" INTERVAL:1D",,"TSREPEAT:NO")</f>
        <v>#N/A</v>
      </c>
      <c r="U3194" s="2">
        <f t="shared" si="98"/>
        <v>1</v>
      </c>
      <c r="V3194" s="2">
        <f t="shared" si="99"/>
        <v>0</v>
      </c>
    </row>
    <row r="3195" spans="9:22" x14ac:dyDescent="0.25">
      <c r="I3195" t="s">
        <v>627</v>
      </c>
      <c r="J3195" t="s">
        <v>636</v>
      </c>
      <c r="K3195" s="9">
        <v>43625</v>
      </c>
      <c r="L3195">
        <v>0</v>
      </c>
      <c r="M3195">
        <v>0</v>
      </c>
      <c r="N3195" s="9">
        <v>-1</v>
      </c>
      <c r="O3195" s="9">
        <v>-1</v>
      </c>
      <c r="P3195" s="9">
        <v>43626</v>
      </c>
      <c r="Q3195" s="9">
        <v>43627</v>
      </c>
      <c r="S3195" s="2" t="e">
        <f>_xll.RHistory(I3195,".Close","START:"&amp;$K3195&amp;" END:"&amp;$K3195&amp;" INTERVAL:1D",,"TSREPEAT:NO")</f>
        <v>#N/A</v>
      </c>
      <c r="T3195" s="2" t="e">
        <f>_xll.RHistory(J3195,".Close","START:"&amp;$K3195&amp;" END:"&amp;$K3195&amp;" INTERVAL:1D",,"TSREPEAT:NO")</f>
        <v>#N/A</v>
      </c>
      <c r="U3195" s="2">
        <f t="shared" si="98"/>
        <v>1</v>
      </c>
      <c r="V3195" s="2">
        <f t="shared" si="99"/>
        <v>0</v>
      </c>
    </row>
    <row r="3196" spans="9:22" x14ac:dyDescent="0.25">
      <c r="I3196" t="s">
        <v>627</v>
      </c>
      <c r="J3196" t="s">
        <v>636</v>
      </c>
      <c r="K3196" s="9">
        <v>43626</v>
      </c>
      <c r="L3196">
        <v>1</v>
      </c>
      <c r="M3196">
        <v>0</v>
      </c>
      <c r="N3196" s="9">
        <v>43626</v>
      </c>
      <c r="O3196" s="9">
        <v>43627</v>
      </c>
      <c r="P3196" s="9">
        <v>43627</v>
      </c>
      <c r="Q3196" s="9">
        <v>43628</v>
      </c>
      <c r="S3196" s="2">
        <f>_xll.RHistory(I3196,".Close","START:"&amp;$K3196&amp;" END:"&amp;$K3196&amp;" INTERVAL:1D",,"TSREPEAT:NO")</f>
        <v>-2.0499999999999998</v>
      </c>
      <c r="T3196" s="2">
        <f>_xll.RHistory(J3196,".Close","START:"&amp;$K3196&amp;" END:"&amp;$K3196&amp;" INTERVAL:1D",,"TSREPEAT:NO")</f>
        <v>-1.3</v>
      </c>
      <c r="U3196" s="2">
        <f t="shared" si="98"/>
        <v>1</v>
      </c>
      <c r="V3196" s="2">
        <f t="shared" si="99"/>
        <v>1</v>
      </c>
    </row>
    <row r="3197" spans="9:22" x14ac:dyDescent="0.25">
      <c r="I3197" t="s">
        <v>627</v>
      </c>
      <c r="J3197" t="s">
        <v>636</v>
      </c>
      <c r="K3197" s="9">
        <v>43627</v>
      </c>
      <c r="L3197">
        <v>1</v>
      </c>
      <c r="M3197">
        <v>1</v>
      </c>
      <c r="N3197" s="9">
        <v>43627</v>
      </c>
      <c r="O3197" s="9">
        <v>43628</v>
      </c>
      <c r="P3197" s="9">
        <v>43628</v>
      </c>
      <c r="Q3197" s="9">
        <v>43629</v>
      </c>
      <c r="S3197" s="2">
        <f>_xll.RHistory(I3197,".Close","START:"&amp;$K3197&amp;" END:"&amp;$K3197&amp;" INTERVAL:1D",,"TSREPEAT:NO")</f>
        <v>-2.13</v>
      </c>
      <c r="T3197" s="2">
        <f>_xll.RHistory(J3197,".Close","START:"&amp;$K3197&amp;" END:"&amp;$K3197&amp;" INTERVAL:1D",,"TSREPEAT:NO")</f>
        <v>-0.6</v>
      </c>
      <c r="U3197" s="2">
        <f t="shared" si="98"/>
        <v>1</v>
      </c>
      <c r="V3197" s="2">
        <f t="shared" si="99"/>
        <v>1</v>
      </c>
    </row>
    <row r="3198" spans="9:22" x14ac:dyDescent="0.25">
      <c r="I3198" t="s">
        <v>627</v>
      </c>
      <c r="J3198" t="s">
        <v>636</v>
      </c>
      <c r="K3198" s="9">
        <v>43628</v>
      </c>
      <c r="L3198">
        <v>1</v>
      </c>
      <c r="M3198">
        <v>1</v>
      </c>
      <c r="N3198" s="9">
        <v>43628</v>
      </c>
      <c r="O3198" s="9">
        <v>43629</v>
      </c>
      <c r="P3198" s="9">
        <v>43629</v>
      </c>
      <c r="Q3198" s="9">
        <v>43630</v>
      </c>
      <c r="S3198" s="2">
        <f>_xll.RHistory(I3198,".Close","START:"&amp;$K3198&amp;" END:"&amp;$K3198&amp;" INTERVAL:1D",,"TSREPEAT:NO")</f>
        <v>-1.91</v>
      </c>
      <c r="T3198" s="2">
        <f>_xll.RHistory(J3198,".Close","START:"&amp;$K3198&amp;" END:"&amp;$K3198&amp;" INTERVAL:1D",,"TSREPEAT:NO")</f>
        <v>-0.64</v>
      </c>
      <c r="U3198" s="2">
        <f t="shared" si="98"/>
        <v>1</v>
      </c>
      <c r="V3198" s="2">
        <f t="shared" si="99"/>
        <v>1</v>
      </c>
    </row>
    <row r="3199" spans="9:22" x14ac:dyDescent="0.25">
      <c r="I3199" t="s">
        <v>627</v>
      </c>
      <c r="J3199" t="s">
        <v>636</v>
      </c>
      <c r="K3199" s="9">
        <v>43629</v>
      </c>
      <c r="L3199">
        <v>1</v>
      </c>
      <c r="M3199">
        <v>1</v>
      </c>
      <c r="N3199" s="9">
        <v>43629</v>
      </c>
      <c r="O3199" s="9">
        <v>43630</v>
      </c>
      <c r="P3199" s="9">
        <v>43630</v>
      </c>
      <c r="Q3199" s="9">
        <v>43633</v>
      </c>
      <c r="S3199" s="2">
        <f>_xll.RHistory(I3199,".Close","START:"&amp;$K3199&amp;" END:"&amp;$K3199&amp;" INTERVAL:1D",,"TSREPEAT:NO")</f>
        <v>-1.93</v>
      </c>
      <c r="T3199" s="2">
        <f>_xll.RHistory(J3199,".Close","START:"&amp;$K3199&amp;" END:"&amp;$K3199&amp;" INTERVAL:1D",,"TSREPEAT:NO")</f>
        <v>0.52</v>
      </c>
      <c r="U3199" s="2">
        <f t="shared" si="98"/>
        <v>1</v>
      </c>
      <c r="V3199" s="2">
        <f t="shared" si="99"/>
        <v>1</v>
      </c>
    </row>
    <row r="3200" spans="9:22" x14ac:dyDescent="0.25">
      <c r="I3200" t="s">
        <v>627</v>
      </c>
      <c r="J3200" t="s">
        <v>636</v>
      </c>
      <c r="K3200" s="9">
        <v>43630</v>
      </c>
      <c r="L3200">
        <v>1</v>
      </c>
      <c r="M3200">
        <v>1</v>
      </c>
      <c r="N3200" s="9">
        <v>43630</v>
      </c>
      <c r="O3200" s="9">
        <v>43633</v>
      </c>
      <c r="P3200" s="9">
        <v>43633</v>
      </c>
      <c r="Q3200" s="9">
        <v>43634</v>
      </c>
      <c r="S3200" s="2">
        <f>_xll.RHistory(I3200,".Close","START:"&amp;$K3200&amp;" END:"&amp;$K3200&amp;" INTERVAL:1D",,"TSREPEAT:NO")</f>
        <v>0.33400000000000002</v>
      </c>
      <c r="T3200" s="2">
        <f>_xll.RHistory(J3200,".Close","START:"&amp;$K3200&amp;" END:"&amp;$K3200&amp;" INTERVAL:1D",,"TSREPEAT:NO")</f>
        <v>0.5</v>
      </c>
      <c r="U3200" s="2">
        <f t="shared" si="98"/>
        <v>1</v>
      </c>
      <c r="V3200" s="2">
        <f t="shared" si="99"/>
        <v>1</v>
      </c>
    </row>
    <row r="3201" spans="9:22" x14ac:dyDescent="0.25">
      <c r="I3201" t="s">
        <v>627</v>
      </c>
      <c r="J3201" t="s">
        <v>636</v>
      </c>
      <c r="K3201" s="9">
        <v>43631</v>
      </c>
      <c r="L3201">
        <v>0</v>
      </c>
      <c r="M3201">
        <v>0</v>
      </c>
      <c r="N3201" s="9">
        <v>-1</v>
      </c>
      <c r="O3201" s="9">
        <v>-1</v>
      </c>
      <c r="P3201" s="9">
        <v>43633</v>
      </c>
      <c r="Q3201" s="9">
        <v>43634</v>
      </c>
      <c r="S3201" s="2" t="e">
        <f>_xll.RHistory(I3201,".Close","START:"&amp;$K3201&amp;" END:"&amp;$K3201&amp;" INTERVAL:1D",,"TSREPEAT:NO")</f>
        <v>#N/A</v>
      </c>
      <c r="T3201" s="2" t="e">
        <f>_xll.RHistory(J3201,".Close","START:"&amp;$K3201&amp;" END:"&amp;$K3201&amp;" INTERVAL:1D",,"TSREPEAT:NO")</f>
        <v>#N/A</v>
      </c>
      <c r="U3201" s="2">
        <f t="shared" si="98"/>
        <v>1</v>
      </c>
      <c r="V3201" s="2">
        <f t="shared" si="99"/>
        <v>0</v>
      </c>
    </row>
    <row r="3202" spans="9:22" x14ac:dyDescent="0.25">
      <c r="I3202" t="s">
        <v>627</v>
      </c>
      <c r="J3202" t="s">
        <v>636</v>
      </c>
      <c r="K3202" s="9">
        <v>43632</v>
      </c>
      <c r="L3202">
        <v>0</v>
      </c>
      <c r="M3202">
        <v>0</v>
      </c>
      <c r="N3202" s="9">
        <v>-1</v>
      </c>
      <c r="O3202" s="9">
        <v>-1</v>
      </c>
      <c r="P3202" s="9">
        <v>43633</v>
      </c>
      <c r="Q3202" s="9">
        <v>43634</v>
      </c>
      <c r="S3202" s="2" t="e">
        <f>_xll.RHistory(I3202,".Close","START:"&amp;$K3202&amp;" END:"&amp;$K3202&amp;" INTERVAL:1D",,"TSREPEAT:NO")</f>
        <v>#N/A</v>
      </c>
      <c r="T3202" s="2" t="e">
        <f>_xll.RHistory(J3202,".Close","START:"&amp;$K3202&amp;" END:"&amp;$K3202&amp;" INTERVAL:1D",,"TSREPEAT:NO")</f>
        <v>#N/A</v>
      </c>
      <c r="U3202" s="2">
        <f t="shared" ref="U3202:U3265" si="100">_xlfn.IFNA(IF(AND(N3202&gt;0,S3202&lt;&gt;"#N/A"),1,0), IF(N3202&lt;0,1,0))</f>
        <v>1</v>
      </c>
      <c r="V3202" s="2">
        <f t="shared" si="99"/>
        <v>0</v>
      </c>
    </row>
    <row r="3203" spans="9:22" x14ac:dyDescent="0.25">
      <c r="I3203" t="s">
        <v>627</v>
      </c>
      <c r="J3203" t="s">
        <v>636</v>
      </c>
      <c r="K3203" s="9">
        <v>43633</v>
      </c>
      <c r="L3203">
        <v>1</v>
      </c>
      <c r="M3203">
        <v>1</v>
      </c>
      <c r="N3203" s="9">
        <v>43633</v>
      </c>
      <c r="O3203" s="9">
        <v>43634</v>
      </c>
      <c r="P3203" s="9">
        <v>43634</v>
      </c>
      <c r="Q3203" s="9">
        <v>43635</v>
      </c>
      <c r="S3203" s="2">
        <f>_xll.RHistory(I3203,".Close","START:"&amp;$K3203&amp;" END:"&amp;$K3203&amp;" INTERVAL:1D",,"TSREPEAT:NO")</f>
        <v>-1.05</v>
      </c>
      <c r="T3203" s="2">
        <f>_xll.RHistory(J3203,".Close","START:"&amp;$K3203&amp;" END:"&amp;$K3203&amp;" INTERVAL:1D",,"TSREPEAT:NO")</f>
        <v>-0.14000000000000001</v>
      </c>
      <c r="U3203" s="2">
        <f t="shared" si="100"/>
        <v>1</v>
      </c>
      <c r="V3203" s="2">
        <f t="shared" si="99"/>
        <v>1</v>
      </c>
    </row>
    <row r="3204" spans="9:22" x14ac:dyDescent="0.25">
      <c r="I3204" t="s">
        <v>627</v>
      </c>
      <c r="J3204" t="s">
        <v>636</v>
      </c>
      <c r="K3204" s="9">
        <v>43634</v>
      </c>
      <c r="L3204">
        <v>1</v>
      </c>
      <c r="M3204">
        <v>1</v>
      </c>
      <c r="N3204" s="9">
        <v>43634</v>
      </c>
      <c r="O3204" s="9">
        <v>43635</v>
      </c>
      <c r="P3204" s="9">
        <v>43635</v>
      </c>
      <c r="Q3204" s="9">
        <v>43636</v>
      </c>
      <c r="S3204" s="2">
        <f>_xll.RHistory(I3204,".Close","START:"&amp;$K3204&amp;" END:"&amp;$K3204&amp;" INTERVAL:1D",,"TSREPEAT:NO")</f>
        <v>-0.63</v>
      </c>
      <c r="T3204" s="2">
        <f>_xll.RHistory(J3204,".Close","START:"&amp;$K3204&amp;" END:"&amp;$K3204&amp;" INTERVAL:1D",,"TSREPEAT:NO")</f>
        <v>-0.15</v>
      </c>
      <c r="U3204" s="2">
        <f t="shared" si="100"/>
        <v>1</v>
      </c>
      <c r="V3204" s="2">
        <f t="shared" si="99"/>
        <v>1</v>
      </c>
    </row>
    <row r="3205" spans="9:22" x14ac:dyDescent="0.25">
      <c r="I3205" t="s">
        <v>627</v>
      </c>
      <c r="J3205" t="s">
        <v>636</v>
      </c>
      <c r="K3205" s="9">
        <v>43635</v>
      </c>
      <c r="L3205">
        <v>1</v>
      </c>
      <c r="M3205">
        <v>1</v>
      </c>
      <c r="N3205" s="9">
        <v>43635</v>
      </c>
      <c r="O3205" s="9">
        <v>43636</v>
      </c>
      <c r="P3205" s="9">
        <v>43636</v>
      </c>
      <c r="Q3205" s="9">
        <v>43640</v>
      </c>
      <c r="S3205" s="2">
        <f>_xll.RHistory(I3205,".Close","START:"&amp;$K3205&amp;" END:"&amp;$K3205&amp;" INTERVAL:1D",,"TSREPEAT:NO")</f>
        <v>-0.85</v>
      </c>
      <c r="T3205" s="2">
        <f>_xll.RHistory(J3205,".Close","START:"&amp;$K3205&amp;" END:"&amp;$K3205&amp;" INTERVAL:1D",,"TSREPEAT:NO")</f>
        <v>1.89</v>
      </c>
      <c r="U3205" s="2">
        <f t="shared" si="100"/>
        <v>1</v>
      </c>
      <c r="V3205" s="2">
        <f t="shared" si="99"/>
        <v>1</v>
      </c>
    </row>
    <row r="3206" spans="9:22" x14ac:dyDescent="0.25">
      <c r="I3206" t="s">
        <v>627</v>
      </c>
      <c r="J3206" t="s">
        <v>636</v>
      </c>
      <c r="K3206" s="9">
        <v>43636</v>
      </c>
      <c r="L3206">
        <v>1</v>
      </c>
      <c r="M3206">
        <v>1</v>
      </c>
      <c r="N3206" s="9">
        <v>43636</v>
      </c>
      <c r="O3206" s="9">
        <v>43640</v>
      </c>
      <c r="P3206" s="9">
        <v>43640</v>
      </c>
      <c r="Q3206" s="9">
        <v>43641</v>
      </c>
      <c r="S3206" s="2">
        <f>_xll.RHistory(I3206,".Close","START:"&amp;$K3206&amp;" END:"&amp;$K3206&amp;" INTERVAL:1D",,"TSREPEAT:NO")</f>
        <v>-0.24</v>
      </c>
      <c r="T3206" s="2">
        <f>_xll.RHistory(J3206,".Close","START:"&amp;$K3206&amp;" END:"&amp;$K3206&amp;" INTERVAL:1D",,"TSREPEAT:NO")</f>
        <v>0.06</v>
      </c>
      <c r="U3206" s="2">
        <f t="shared" si="100"/>
        <v>1</v>
      </c>
      <c r="V3206" s="2">
        <f t="shared" si="99"/>
        <v>1</v>
      </c>
    </row>
    <row r="3207" spans="9:22" x14ac:dyDescent="0.25">
      <c r="I3207" t="s">
        <v>627</v>
      </c>
      <c r="J3207" t="s">
        <v>636</v>
      </c>
      <c r="K3207" s="9">
        <v>43637</v>
      </c>
      <c r="L3207">
        <v>1</v>
      </c>
      <c r="M3207">
        <v>1</v>
      </c>
      <c r="N3207" s="9">
        <v>-1</v>
      </c>
      <c r="O3207" s="9">
        <v>-1</v>
      </c>
      <c r="P3207" s="9">
        <v>43640</v>
      </c>
      <c r="Q3207" s="9">
        <v>43641</v>
      </c>
      <c r="S3207" s="2">
        <f>_xll.RHistory(I3207,".Close","START:"&amp;$K3207&amp;" END:"&amp;$K3207&amp;" INTERVAL:1D",,"TSREPEAT:NO")</f>
        <v>4.0999999999999996</v>
      </c>
      <c r="T3207" s="2">
        <f>_xll.RHistory(J3207,".Close","START:"&amp;$K3207&amp;" END:"&amp;$K3207&amp;" INTERVAL:1D",,"TSREPEAT:NO")</f>
        <v>0.6</v>
      </c>
      <c r="U3207" s="2">
        <f t="shared" si="100"/>
        <v>0</v>
      </c>
      <c r="V3207" s="2">
        <f t="shared" si="99"/>
        <v>1</v>
      </c>
    </row>
    <row r="3208" spans="9:22" x14ac:dyDescent="0.25">
      <c r="I3208" t="s">
        <v>627</v>
      </c>
      <c r="J3208" t="s">
        <v>636</v>
      </c>
      <c r="K3208" s="9">
        <v>43638</v>
      </c>
      <c r="L3208">
        <v>0</v>
      </c>
      <c r="M3208">
        <v>0</v>
      </c>
      <c r="N3208" s="9">
        <v>-1</v>
      </c>
      <c r="O3208" s="9">
        <v>-1</v>
      </c>
      <c r="P3208" s="9">
        <v>43640</v>
      </c>
      <c r="Q3208" s="9">
        <v>43641</v>
      </c>
      <c r="S3208" s="2" t="e">
        <f>_xll.RHistory(I3208,".Close","START:"&amp;$K3208&amp;" END:"&amp;$K3208&amp;" INTERVAL:1D",,"TSREPEAT:NO")</f>
        <v>#N/A</v>
      </c>
      <c r="T3208" s="2" t="e">
        <f>_xll.RHistory(J3208,".Close","START:"&amp;$K3208&amp;" END:"&amp;$K3208&amp;" INTERVAL:1D",,"TSREPEAT:NO")</f>
        <v>#N/A</v>
      </c>
      <c r="U3208" s="2">
        <f t="shared" si="100"/>
        <v>1</v>
      </c>
      <c r="V3208" s="2">
        <f t="shared" si="99"/>
        <v>0</v>
      </c>
    </row>
    <row r="3209" spans="9:22" x14ac:dyDescent="0.25">
      <c r="I3209" t="s">
        <v>627</v>
      </c>
      <c r="J3209" t="s">
        <v>636</v>
      </c>
      <c r="K3209" s="9">
        <v>43639</v>
      </c>
      <c r="L3209">
        <v>0</v>
      </c>
      <c r="M3209">
        <v>0</v>
      </c>
      <c r="N3209" s="9">
        <v>-1</v>
      </c>
      <c r="O3209" s="9">
        <v>-1</v>
      </c>
      <c r="P3209" s="9">
        <v>43640</v>
      </c>
      <c r="Q3209" s="9">
        <v>43641</v>
      </c>
      <c r="S3209" s="2" t="e">
        <f>_xll.RHistory(I3209,".Close","START:"&amp;$K3209&amp;" END:"&amp;$K3209&amp;" INTERVAL:1D",,"TSREPEAT:NO")</f>
        <v>#N/A</v>
      </c>
      <c r="T3209" s="2" t="e">
        <f>_xll.RHistory(J3209,".Close","START:"&amp;$K3209&amp;" END:"&amp;$K3209&amp;" INTERVAL:1D",,"TSREPEAT:NO")</f>
        <v>#N/A</v>
      </c>
      <c r="U3209" s="2">
        <f t="shared" si="100"/>
        <v>1</v>
      </c>
      <c r="V3209" s="2">
        <f t="shared" si="99"/>
        <v>0</v>
      </c>
    </row>
    <row r="3210" spans="9:22" x14ac:dyDescent="0.25">
      <c r="I3210" t="s">
        <v>627</v>
      </c>
      <c r="J3210" t="s">
        <v>636</v>
      </c>
      <c r="K3210" s="9">
        <v>43640</v>
      </c>
      <c r="L3210">
        <v>1</v>
      </c>
      <c r="M3210">
        <v>1</v>
      </c>
      <c r="N3210" s="9">
        <v>43640</v>
      </c>
      <c r="O3210" s="9">
        <v>43641</v>
      </c>
      <c r="P3210" s="9">
        <v>43641</v>
      </c>
      <c r="Q3210" s="9">
        <v>43642</v>
      </c>
      <c r="S3210" s="2">
        <f>_xll.RHistory(I3210,".Close","START:"&amp;$K3210&amp;" END:"&amp;$K3210&amp;" INTERVAL:1D",,"TSREPEAT:NO")</f>
        <v>-0.98</v>
      </c>
      <c r="T3210" s="2">
        <f>_xll.RHistory(J3210,".Close","START:"&amp;$K3210&amp;" END:"&amp;$K3210&amp;" INTERVAL:1D",,"TSREPEAT:NO")</f>
        <v>-0.19</v>
      </c>
      <c r="U3210" s="2">
        <f t="shared" si="100"/>
        <v>1</v>
      </c>
      <c r="V3210" s="2">
        <f t="shared" si="99"/>
        <v>1</v>
      </c>
    </row>
    <row r="3211" spans="9:22" x14ac:dyDescent="0.25">
      <c r="I3211" t="s">
        <v>627</v>
      </c>
      <c r="J3211" t="s">
        <v>636</v>
      </c>
      <c r="K3211" s="9">
        <v>43641</v>
      </c>
      <c r="L3211">
        <v>1</v>
      </c>
      <c r="M3211">
        <v>1</v>
      </c>
      <c r="N3211" s="9">
        <v>43641</v>
      </c>
      <c r="O3211" s="9">
        <v>43642</v>
      </c>
      <c r="P3211" s="9">
        <v>43642</v>
      </c>
      <c r="Q3211" s="9">
        <v>43643</v>
      </c>
      <c r="S3211" s="2">
        <f>_xll.RHistory(I3211,".Close","START:"&amp;$K3211&amp;" END:"&amp;$K3211&amp;" INTERVAL:1D",,"TSREPEAT:NO")</f>
        <v>-1.01</v>
      </c>
      <c r="T3211" s="2">
        <f>_xll.RHistory(J3211,".Close","START:"&amp;$K3211&amp;" END:"&amp;$K3211&amp;" INTERVAL:1D",,"TSREPEAT:NO")</f>
        <v>1.01</v>
      </c>
      <c r="U3211" s="2">
        <f t="shared" si="100"/>
        <v>1</v>
      </c>
      <c r="V3211" s="2">
        <f t="shared" si="99"/>
        <v>1</v>
      </c>
    </row>
    <row r="3212" spans="9:22" x14ac:dyDescent="0.25">
      <c r="I3212" t="s">
        <v>627</v>
      </c>
      <c r="J3212" t="s">
        <v>636</v>
      </c>
      <c r="K3212" s="9">
        <v>43642</v>
      </c>
      <c r="L3212">
        <v>1</v>
      </c>
      <c r="M3212">
        <v>1</v>
      </c>
      <c r="N3212" s="9">
        <v>43642</v>
      </c>
      <c r="O3212" s="9">
        <v>43643</v>
      </c>
      <c r="P3212" s="9">
        <v>43643</v>
      </c>
      <c r="Q3212" s="9">
        <v>43644</v>
      </c>
      <c r="S3212" s="2">
        <f>_xll.RHistory(I3212,".Close","START:"&amp;$K3212&amp;" END:"&amp;$K3212&amp;" INTERVAL:1D",,"TSREPEAT:NO")</f>
        <v>-1.02</v>
      </c>
      <c r="T3212" s="2">
        <f>_xll.RHistory(J3212,".Close","START:"&amp;$K3212&amp;" END:"&amp;$K3212&amp;" INTERVAL:1D",,"TSREPEAT:NO")</f>
        <v>0.11</v>
      </c>
      <c r="U3212" s="2">
        <f t="shared" si="100"/>
        <v>1</v>
      </c>
      <c r="V3212" s="2">
        <f t="shared" si="99"/>
        <v>1</v>
      </c>
    </row>
    <row r="3213" spans="9:22" x14ac:dyDescent="0.25">
      <c r="I3213" t="s">
        <v>627</v>
      </c>
      <c r="J3213" t="s">
        <v>636</v>
      </c>
      <c r="K3213" s="9">
        <v>43643</v>
      </c>
      <c r="L3213">
        <v>1</v>
      </c>
      <c r="M3213">
        <v>1</v>
      </c>
      <c r="N3213" s="9">
        <v>43643</v>
      </c>
      <c r="O3213" s="9">
        <v>43644</v>
      </c>
      <c r="P3213" s="9">
        <v>43644</v>
      </c>
      <c r="Q3213" s="9">
        <v>43647</v>
      </c>
      <c r="S3213" s="2">
        <f>_xll.RHistory(I3213,".Close","START:"&amp;$K3213&amp;" END:"&amp;$K3213&amp;" INTERVAL:1D",,"TSREPEAT:NO")</f>
        <v>-0.12</v>
      </c>
      <c r="T3213" s="2">
        <f>_xll.RHistory(J3213,".Close","START:"&amp;$K3213&amp;" END:"&amp;$K3213&amp;" INTERVAL:1D",,"TSREPEAT:NO")</f>
        <v>0.27</v>
      </c>
      <c r="U3213" s="2">
        <f t="shared" si="100"/>
        <v>1</v>
      </c>
      <c r="V3213" s="2">
        <f t="shared" si="99"/>
        <v>1</v>
      </c>
    </row>
    <row r="3214" spans="9:22" x14ac:dyDescent="0.25">
      <c r="I3214" t="s">
        <v>627</v>
      </c>
      <c r="J3214" t="s">
        <v>636</v>
      </c>
      <c r="K3214" s="9">
        <v>43644</v>
      </c>
      <c r="L3214">
        <v>1</v>
      </c>
      <c r="M3214">
        <v>1</v>
      </c>
      <c r="N3214" s="9">
        <v>43644</v>
      </c>
      <c r="O3214" s="9">
        <v>43647</v>
      </c>
      <c r="P3214" s="9">
        <v>43647</v>
      </c>
      <c r="Q3214" s="9">
        <v>43648</v>
      </c>
      <c r="S3214" s="2">
        <f>_xll.RHistory(I3214,".Close","START:"&amp;$K3214&amp;" END:"&amp;$K3214&amp;" INTERVAL:1D",,"TSREPEAT:NO")</f>
        <v>-7.51</v>
      </c>
      <c r="T3214" s="2">
        <f>_xll.RHistory(J3214,".Close","START:"&amp;$K3214&amp;" END:"&amp;$K3214&amp;" INTERVAL:1D",,"TSREPEAT:NO")</f>
        <v>0.99</v>
      </c>
      <c r="U3214" s="2">
        <f t="shared" si="100"/>
        <v>1</v>
      </c>
      <c r="V3214" s="2">
        <f t="shared" si="99"/>
        <v>1</v>
      </c>
    </row>
    <row r="3215" spans="9:22" x14ac:dyDescent="0.25">
      <c r="I3215" t="s">
        <v>627</v>
      </c>
      <c r="J3215" t="s">
        <v>636</v>
      </c>
      <c r="K3215" s="9">
        <v>43645</v>
      </c>
      <c r="L3215">
        <v>0</v>
      </c>
      <c r="M3215">
        <v>0</v>
      </c>
      <c r="N3215" s="9">
        <v>-1</v>
      </c>
      <c r="O3215" s="9">
        <v>-1</v>
      </c>
      <c r="P3215" s="9">
        <v>43647</v>
      </c>
      <c r="Q3215" s="9">
        <v>43648</v>
      </c>
      <c r="S3215" s="2" t="e">
        <f>_xll.RHistory(I3215,".Close","START:"&amp;$K3215&amp;" END:"&amp;$K3215&amp;" INTERVAL:1D",,"TSREPEAT:NO")</f>
        <v>#N/A</v>
      </c>
      <c r="T3215" s="2" t="e">
        <f>_xll.RHistory(J3215,".Close","START:"&amp;$K3215&amp;" END:"&amp;$K3215&amp;" INTERVAL:1D",,"TSREPEAT:NO")</f>
        <v>#N/A</v>
      </c>
      <c r="U3215" s="2">
        <f t="shared" si="100"/>
        <v>1</v>
      </c>
      <c r="V3215" s="2">
        <f t="shared" si="99"/>
        <v>0</v>
      </c>
    </row>
    <row r="3216" spans="9:22" x14ac:dyDescent="0.25">
      <c r="I3216" t="s">
        <v>627</v>
      </c>
      <c r="J3216" t="s">
        <v>636</v>
      </c>
      <c r="K3216" s="9">
        <v>43646</v>
      </c>
      <c r="L3216">
        <v>0</v>
      </c>
      <c r="M3216">
        <v>0</v>
      </c>
      <c r="N3216" s="9">
        <v>-1</v>
      </c>
      <c r="O3216" s="9">
        <v>-1</v>
      </c>
      <c r="P3216" s="9">
        <v>43647</v>
      </c>
      <c r="Q3216" s="9">
        <v>43648</v>
      </c>
      <c r="S3216" s="2" t="e">
        <f>_xll.RHistory(I3216,".Close","START:"&amp;$K3216&amp;" END:"&amp;$K3216&amp;" INTERVAL:1D",,"TSREPEAT:NO")</f>
        <v>#N/A</v>
      </c>
      <c r="T3216" s="2" t="e">
        <f>_xll.RHistory(J3216,".Close","START:"&amp;$K3216&amp;" END:"&amp;$K3216&amp;" INTERVAL:1D",,"TSREPEAT:NO")</f>
        <v>#N/A</v>
      </c>
      <c r="U3216" s="2">
        <f t="shared" si="100"/>
        <v>1</v>
      </c>
      <c r="V3216" s="2">
        <f t="shared" si="99"/>
        <v>0</v>
      </c>
    </row>
    <row r="3217" spans="9:22" x14ac:dyDescent="0.25">
      <c r="I3217" t="s">
        <v>627</v>
      </c>
      <c r="J3217" t="s">
        <v>636</v>
      </c>
      <c r="K3217" s="9">
        <v>43647</v>
      </c>
      <c r="L3217">
        <v>1</v>
      </c>
      <c r="M3217">
        <v>1</v>
      </c>
      <c r="N3217" s="9">
        <v>43647</v>
      </c>
      <c r="O3217" s="9">
        <v>43648</v>
      </c>
      <c r="P3217" s="9">
        <v>43648</v>
      </c>
      <c r="Q3217" s="9">
        <v>43649</v>
      </c>
      <c r="S3217" s="2">
        <f>_xll.RHistory(I3217,".Close","START:"&amp;$K3217&amp;" END:"&amp;$K3217&amp;" INTERVAL:1D",,"TSREPEAT:NO")</f>
        <v>1.75</v>
      </c>
      <c r="T3217" s="2">
        <f>_xll.RHistory(J3217,".Close","START:"&amp;$K3217&amp;" END:"&amp;$K3217&amp;" INTERVAL:1D",,"TSREPEAT:NO")</f>
        <v>-0.11</v>
      </c>
      <c r="U3217" s="2">
        <f t="shared" si="100"/>
        <v>1</v>
      </c>
      <c r="V3217" s="2">
        <f t="shared" ref="V3217:V3280" si="101">_xlfn.IFNA(IF(AND(P3217&gt;0,T3217&lt;&gt;"#N/A"),1,0), IF(P3217&lt;0,1,0))</f>
        <v>1</v>
      </c>
    </row>
    <row r="3218" spans="9:22" x14ac:dyDescent="0.25">
      <c r="I3218" t="s">
        <v>627</v>
      </c>
      <c r="J3218" t="s">
        <v>636</v>
      </c>
      <c r="K3218" s="9">
        <v>43648</v>
      </c>
      <c r="L3218">
        <v>1</v>
      </c>
      <c r="M3218">
        <v>1</v>
      </c>
      <c r="N3218" s="9">
        <v>43648</v>
      </c>
      <c r="O3218" s="9">
        <v>43649</v>
      </c>
      <c r="P3218" s="9">
        <v>43649</v>
      </c>
      <c r="Q3218" s="9">
        <v>43650</v>
      </c>
      <c r="S3218" s="2">
        <f>_xll.RHistory(I3218,".Close","START:"&amp;$K3218&amp;" END:"&amp;$K3218&amp;" INTERVAL:1D",,"TSREPEAT:NO")</f>
        <v>-1.79</v>
      </c>
      <c r="T3218" s="2">
        <f>_xll.RHistory(J3218,".Close","START:"&amp;$K3218&amp;" END:"&amp;$K3218&amp;" INTERVAL:1D",,"TSREPEAT:NO")</f>
        <v>0.38</v>
      </c>
      <c r="U3218" s="2">
        <f t="shared" si="100"/>
        <v>1</v>
      </c>
      <c r="V3218" s="2">
        <f t="shared" si="101"/>
        <v>1</v>
      </c>
    </row>
    <row r="3219" spans="9:22" x14ac:dyDescent="0.25">
      <c r="I3219" t="s">
        <v>627</v>
      </c>
      <c r="J3219" t="s">
        <v>636</v>
      </c>
      <c r="K3219" s="9">
        <v>43649</v>
      </c>
      <c r="L3219">
        <v>1</v>
      </c>
      <c r="M3219">
        <v>1</v>
      </c>
      <c r="N3219" s="9">
        <v>43649</v>
      </c>
      <c r="O3219" s="9">
        <v>43650</v>
      </c>
      <c r="P3219" s="9">
        <v>43650</v>
      </c>
      <c r="Q3219" s="9">
        <v>43651</v>
      </c>
      <c r="S3219" s="2">
        <f>_xll.RHistory(I3219,".Close","START:"&amp;$K3219&amp;" END:"&amp;$K3219&amp;" INTERVAL:1D",,"TSREPEAT:NO")</f>
        <v>-1.03</v>
      </c>
      <c r="T3219" s="2">
        <f>_xll.RHistory(J3219,".Close","START:"&amp;$K3219&amp;" END:"&amp;$K3219&amp;" INTERVAL:1D",,"TSREPEAT:NO")</f>
        <v>-1.03</v>
      </c>
      <c r="U3219" s="2">
        <f t="shared" si="100"/>
        <v>1</v>
      </c>
      <c r="V3219" s="2">
        <f t="shared" si="101"/>
        <v>1</v>
      </c>
    </row>
    <row r="3220" spans="9:22" x14ac:dyDescent="0.25">
      <c r="I3220" t="s">
        <v>627</v>
      </c>
      <c r="J3220" t="s">
        <v>636</v>
      </c>
      <c r="K3220" s="9">
        <v>43650</v>
      </c>
      <c r="L3220">
        <v>0</v>
      </c>
      <c r="M3220">
        <v>1</v>
      </c>
      <c r="N3220" s="9">
        <v>43650</v>
      </c>
      <c r="O3220" s="9">
        <v>43651</v>
      </c>
      <c r="P3220" s="9">
        <v>43651</v>
      </c>
      <c r="Q3220" s="9">
        <v>43654</v>
      </c>
      <c r="S3220" s="2">
        <f>_xll.RHistory(I3220,".Close","START:"&amp;$K3220&amp;" END:"&amp;$K3220&amp;" INTERVAL:1D",,"TSREPEAT:NO")</f>
        <v>0.55000000000000004</v>
      </c>
      <c r="T3220" s="2">
        <f>_xll.RHistory(J3220,".Close","START:"&amp;$K3220&amp;" END:"&amp;$K3220&amp;" INTERVAL:1D",,"TSREPEAT:NO")</f>
        <v>1.64</v>
      </c>
      <c r="U3220" s="2">
        <f t="shared" si="100"/>
        <v>1</v>
      </c>
      <c r="V3220" s="2">
        <f t="shared" si="101"/>
        <v>1</v>
      </c>
    </row>
    <row r="3221" spans="9:22" x14ac:dyDescent="0.25">
      <c r="I3221" t="s">
        <v>627</v>
      </c>
      <c r="J3221" t="s">
        <v>636</v>
      </c>
      <c r="K3221" s="9">
        <v>43651</v>
      </c>
      <c r="L3221">
        <v>1</v>
      </c>
      <c r="M3221">
        <v>1</v>
      </c>
      <c r="N3221" s="9">
        <v>43651</v>
      </c>
      <c r="O3221" s="9">
        <v>43654</v>
      </c>
      <c r="P3221" s="9">
        <v>43654</v>
      </c>
      <c r="Q3221" s="9">
        <v>43655</v>
      </c>
      <c r="S3221" s="2">
        <f>_xll.RHistory(I3221,".Close","START:"&amp;$K3221&amp;" END:"&amp;$K3221&amp;" INTERVAL:1D",,"TSREPEAT:NO")</f>
        <v>0.79</v>
      </c>
      <c r="T3221" s="2">
        <f>_xll.RHistory(J3221,".Close","START:"&amp;$K3221&amp;" END:"&amp;$K3221&amp;" INTERVAL:1D",,"TSREPEAT:NO")</f>
        <v>0.92</v>
      </c>
      <c r="U3221" s="2">
        <f t="shared" si="100"/>
        <v>1</v>
      </c>
      <c r="V3221" s="2">
        <f t="shared" si="101"/>
        <v>1</v>
      </c>
    </row>
    <row r="3222" spans="9:22" x14ac:dyDescent="0.25">
      <c r="I3222" t="s">
        <v>627</v>
      </c>
      <c r="J3222" t="s">
        <v>636</v>
      </c>
      <c r="K3222" s="9">
        <v>43652</v>
      </c>
      <c r="L3222">
        <v>0</v>
      </c>
      <c r="M3222">
        <v>0</v>
      </c>
      <c r="N3222" s="9">
        <v>-1</v>
      </c>
      <c r="O3222" s="9">
        <v>-1</v>
      </c>
      <c r="P3222" s="9">
        <v>43654</v>
      </c>
      <c r="Q3222" s="9">
        <v>43655</v>
      </c>
      <c r="S3222" s="2" t="e">
        <f>_xll.RHistory(I3222,".Close","START:"&amp;$K3222&amp;" END:"&amp;$K3222&amp;" INTERVAL:1D",,"TSREPEAT:NO")</f>
        <v>#N/A</v>
      </c>
      <c r="T3222" s="2" t="e">
        <f>_xll.RHistory(J3222,".Close","START:"&amp;$K3222&amp;" END:"&amp;$K3222&amp;" INTERVAL:1D",,"TSREPEAT:NO")</f>
        <v>#N/A</v>
      </c>
      <c r="U3222" s="2">
        <f t="shared" si="100"/>
        <v>1</v>
      </c>
      <c r="V3222" s="2">
        <f t="shared" si="101"/>
        <v>0</v>
      </c>
    </row>
    <row r="3223" spans="9:22" x14ac:dyDescent="0.25">
      <c r="I3223" t="s">
        <v>627</v>
      </c>
      <c r="J3223" t="s">
        <v>636</v>
      </c>
      <c r="K3223" s="9">
        <v>43653</v>
      </c>
      <c r="L3223">
        <v>0</v>
      </c>
      <c r="M3223">
        <v>0</v>
      </c>
      <c r="N3223" s="9">
        <v>-1</v>
      </c>
      <c r="O3223" s="9">
        <v>-1</v>
      </c>
      <c r="P3223" s="9">
        <v>43654</v>
      </c>
      <c r="Q3223" s="9">
        <v>43655</v>
      </c>
      <c r="S3223" s="2" t="e">
        <f>_xll.RHistory(I3223,".Close","START:"&amp;$K3223&amp;" END:"&amp;$K3223&amp;" INTERVAL:1D",,"TSREPEAT:NO")</f>
        <v>#N/A</v>
      </c>
      <c r="T3223" s="2" t="e">
        <f>_xll.RHistory(J3223,".Close","START:"&amp;$K3223&amp;" END:"&amp;$K3223&amp;" INTERVAL:1D",,"TSREPEAT:NO")</f>
        <v>#N/A</v>
      </c>
      <c r="U3223" s="2">
        <f t="shared" si="100"/>
        <v>1</v>
      </c>
      <c r="V3223" s="2">
        <f t="shared" si="101"/>
        <v>0</v>
      </c>
    </row>
    <row r="3224" spans="9:22" x14ac:dyDescent="0.25">
      <c r="I3224" t="s">
        <v>627</v>
      </c>
      <c r="J3224" t="s">
        <v>636</v>
      </c>
      <c r="K3224" s="9">
        <v>43654</v>
      </c>
      <c r="L3224">
        <v>1</v>
      </c>
      <c r="M3224">
        <v>1</v>
      </c>
      <c r="N3224" s="9">
        <v>43654</v>
      </c>
      <c r="O3224" s="9">
        <v>43655</v>
      </c>
      <c r="P3224" s="9">
        <v>43655</v>
      </c>
      <c r="Q3224" s="9">
        <v>43656</v>
      </c>
      <c r="S3224" s="2">
        <f>_xll.RHistory(I3224,".Close","START:"&amp;$K3224&amp;" END:"&amp;$K3224&amp;" INTERVAL:1D",,"TSREPEAT:NO")</f>
        <v>-3.57</v>
      </c>
      <c r="T3224" s="2">
        <f>_xll.RHistory(J3224,".Close","START:"&amp;$K3224&amp;" END:"&amp;$K3224&amp;" INTERVAL:1D",,"TSREPEAT:NO")</f>
        <v>-1.71</v>
      </c>
      <c r="U3224" s="2">
        <f t="shared" si="100"/>
        <v>1</v>
      </c>
      <c r="V3224" s="2">
        <f t="shared" si="101"/>
        <v>1</v>
      </c>
    </row>
    <row r="3225" spans="9:22" x14ac:dyDescent="0.25">
      <c r="I3225" t="s">
        <v>627</v>
      </c>
      <c r="J3225" t="s">
        <v>636</v>
      </c>
      <c r="K3225" s="9">
        <v>43655</v>
      </c>
      <c r="L3225">
        <v>1</v>
      </c>
      <c r="M3225">
        <v>1</v>
      </c>
      <c r="N3225" s="9">
        <v>43655</v>
      </c>
      <c r="O3225" s="9">
        <v>43656</v>
      </c>
      <c r="P3225" s="9">
        <v>43656</v>
      </c>
      <c r="Q3225" s="9">
        <v>43657</v>
      </c>
      <c r="S3225" s="2">
        <f>_xll.RHistory(I3225,".Close","START:"&amp;$K3225&amp;" END:"&amp;$K3225&amp;" INTERVAL:1D",,"TSREPEAT:NO")</f>
        <v>-3.29</v>
      </c>
      <c r="T3225" s="2">
        <f>_xll.RHistory(J3225,".Close","START:"&amp;$K3225&amp;" END:"&amp;$K3225&amp;" INTERVAL:1D",,"TSREPEAT:NO")</f>
        <v>-2.0699999999999998</v>
      </c>
      <c r="U3225" s="2">
        <f t="shared" si="100"/>
        <v>1</v>
      </c>
      <c r="V3225" s="2">
        <f t="shared" si="101"/>
        <v>1</v>
      </c>
    </row>
    <row r="3226" spans="9:22" x14ac:dyDescent="0.25">
      <c r="I3226" t="s">
        <v>627</v>
      </c>
      <c r="J3226" t="s">
        <v>636</v>
      </c>
      <c r="K3226" s="9">
        <v>43656</v>
      </c>
      <c r="L3226">
        <v>1</v>
      </c>
      <c r="M3226">
        <v>1</v>
      </c>
      <c r="N3226" s="9">
        <v>43656</v>
      </c>
      <c r="O3226" s="9">
        <v>43657</v>
      </c>
      <c r="P3226" s="9">
        <v>43657</v>
      </c>
      <c r="Q3226" s="9">
        <v>43658</v>
      </c>
      <c r="S3226" s="2">
        <f>_xll.RHistory(I3226,".Close","START:"&amp;$K3226&amp;" END:"&amp;$K3226&amp;" INTERVAL:1D",,"TSREPEAT:NO")</f>
        <v>-3.11</v>
      </c>
      <c r="T3226" s="2">
        <f>_xll.RHistory(J3226,".Close","START:"&amp;$K3226&amp;" END:"&amp;$K3226&amp;" INTERVAL:1D",,"TSREPEAT:NO")</f>
        <v>-1.86</v>
      </c>
      <c r="U3226" s="2">
        <f t="shared" si="100"/>
        <v>1</v>
      </c>
      <c r="V3226" s="2">
        <f t="shared" si="101"/>
        <v>1</v>
      </c>
    </row>
    <row r="3227" spans="9:22" x14ac:dyDescent="0.25">
      <c r="I3227" t="s">
        <v>627</v>
      </c>
      <c r="J3227" t="s">
        <v>636</v>
      </c>
      <c r="K3227" s="9">
        <v>43657</v>
      </c>
      <c r="L3227">
        <v>1</v>
      </c>
      <c r="M3227">
        <v>1</v>
      </c>
      <c r="N3227" s="9">
        <v>43657</v>
      </c>
      <c r="O3227" s="9">
        <v>43658</v>
      </c>
      <c r="P3227" s="9">
        <v>43658</v>
      </c>
      <c r="Q3227" s="9">
        <v>43661</v>
      </c>
      <c r="S3227" s="2">
        <f>_xll.RHistory(I3227,".Close","START:"&amp;$K3227&amp;" END:"&amp;$K3227&amp;" INTERVAL:1D",,"TSREPEAT:NO")</f>
        <v>-3.32</v>
      </c>
      <c r="T3227" s="2">
        <f>_xll.RHistory(J3227,".Close","START:"&amp;$K3227&amp;" END:"&amp;$K3227&amp;" INTERVAL:1D",,"TSREPEAT:NO")</f>
        <v>-1.4</v>
      </c>
      <c r="U3227" s="2">
        <f t="shared" si="100"/>
        <v>1</v>
      </c>
      <c r="V3227" s="2">
        <f t="shared" si="101"/>
        <v>1</v>
      </c>
    </row>
    <row r="3228" spans="9:22" x14ac:dyDescent="0.25">
      <c r="I3228" t="s">
        <v>627</v>
      </c>
      <c r="J3228" t="s">
        <v>636</v>
      </c>
      <c r="K3228" s="9">
        <v>43658</v>
      </c>
      <c r="L3228">
        <v>1</v>
      </c>
      <c r="M3228">
        <v>1</v>
      </c>
      <c r="N3228" s="9">
        <v>43658</v>
      </c>
      <c r="O3228" s="9">
        <v>43661</v>
      </c>
      <c r="P3228" s="9">
        <v>43661</v>
      </c>
      <c r="Q3228" s="9">
        <v>43662</v>
      </c>
      <c r="S3228" s="2">
        <f>_xll.RHistory(I3228,".Close","START:"&amp;$K3228&amp;" END:"&amp;$K3228&amp;" INTERVAL:1D",,"TSREPEAT:NO")</f>
        <v>-2.44</v>
      </c>
      <c r="T3228" s="2">
        <f>_xll.RHistory(J3228,".Close","START:"&amp;$K3228&amp;" END:"&amp;$K3228&amp;" INTERVAL:1D",,"TSREPEAT:NO")</f>
        <v>-0.82</v>
      </c>
      <c r="U3228" s="2">
        <f t="shared" si="100"/>
        <v>1</v>
      </c>
      <c r="V3228" s="2">
        <f t="shared" si="101"/>
        <v>1</v>
      </c>
    </row>
    <row r="3229" spans="9:22" x14ac:dyDescent="0.25">
      <c r="I3229" t="s">
        <v>627</v>
      </c>
      <c r="J3229" t="s">
        <v>636</v>
      </c>
      <c r="K3229" s="9">
        <v>43659</v>
      </c>
      <c r="L3229">
        <v>0</v>
      </c>
      <c r="M3229">
        <v>0</v>
      </c>
      <c r="N3229" s="9">
        <v>-1</v>
      </c>
      <c r="O3229" s="9">
        <v>-1</v>
      </c>
      <c r="P3229" s="9">
        <v>43661</v>
      </c>
      <c r="Q3229" s="9">
        <v>43662</v>
      </c>
      <c r="S3229" s="2" t="e">
        <f>_xll.RHistory(I3229,".Close","START:"&amp;$K3229&amp;" END:"&amp;$K3229&amp;" INTERVAL:1D",,"TSREPEAT:NO")</f>
        <v>#N/A</v>
      </c>
      <c r="T3229" s="2" t="e">
        <f>_xll.RHistory(J3229,".Close","START:"&amp;$K3229&amp;" END:"&amp;$K3229&amp;" INTERVAL:1D",,"TSREPEAT:NO")</f>
        <v>#N/A</v>
      </c>
      <c r="U3229" s="2">
        <f t="shared" si="100"/>
        <v>1</v>
      </c>
      <c r="V3229" s="2">
        <f t="shared" si="101"/>
        <v>0</v>
      </c>
    </row>
    <row r="3230" spans="9:22" x14ac:dyDescent="0.25">
      <c r="I3230" t="s">
        <v>627</v>
      </c>
      <c r="J3230" t="s">
        <v>636</v>
      </c>
      <c r="K3230" s="9">
        <v>43660</v>
      </c>
      <c r="L3230">
        <v>0</v>
      </c>
      <c r="M3230">
        <v>0</v>
      </c>
      <c r="N3230" s="9">
        <v>-1</v>
      </c>
      <c r="O3230" s="9">
        <v>-1</v>
      </c>
      <c r="P3230" s="9">
        <v>43661</v>
      </c>
      <c r="Q3230" s="9">
        <v>43662</v>
      </c>
      <c r="S3230" s="2" t="e">
        <f>_xll.RHistory(I3230,".Close","START:"&amp;$K3230&amp;" END:"&amp;$K3230&amp;" INTERVAL:1D",,"TSREPEAT:NO")</f>
        <v>#N/A</v>
      </c>
      <c r="T3230" s="2" t="e">
        <f>_xll.RHistory(J3230,".Close","START:"&amp;$K3230&amp;" END:"&amp;$K3230&amp;" INTERVAL:1D",,"TSREPEAT:NO")</f>
        <v>#N/A</v>
      </c>
      <c r="U3230" s="2">
        <f t="shared" si="100"/>
        <v>1</v>
      </c>
      <c r="V3230" s="2">
        <f t="shared" si="101"/>
        <v>0</v>
      </c>
    </row>
    <row r="3231" spans="9:22" x14ac:dyDescent="0.25">
      <c r="I3231" t="s">
        <v>627</v>
      </c>
      <c r="J3231" t="s">
        <v>636</v>
      </c>
      <c r="K3231" s="9">
        <v>43661</v>
      </c>
      <c r="L3231">
        <v>1</v>
      </c>
      <c r="M3231">
        <v>1</v>
      </c>
      <c r="N3231" s="9">
        <v>43661</v>
      </c>
      <c r="O3231" s="9">
        <v>43662</v>
      </c>
      <c r="P3231" s="9">
        <v>43662</v>
      </c>
      <c r="Q3231" s="9">
        <v>43663</v>
      </c>
      <c r="S3231" s="2">
        <f>_xll.RHistory(I3231,".Close","START:"&amp;$K3231&amp;" END:"&amp;$K3231&amp;" INTERVAL:1D",,"TSREPEAT:NO")</f>
        <v>-3.4</v>
      </c>
      <c r="T3231" s="2">
        <f>_xll.RHistory(J3231,".Close","START:"&amp;$K3231&amp;" END:"&amp;$K3231&amp;" INTERVAL:1D",,"TSREPEAT:NO")</f>
        <v>-2.23</v>
      </c>
      <c r="U3231" s="2">
        <f t="shared" si="100"/>
        <v>1</v>
      </c>
      <c r="V3231" s="2">
        <f t="shared" si="101"/>
        <v>1</v>
      </c>
    </row>
    <row r="3232" spans="9:22" x14ac:dyDescent="0.25">
      <c r="I3232" t="s">
        <v>627</v>
      </c>
      <c r="J3232" t="s">
        <v>636</v>
      </c>
      <c r="K3232" s="9">
        <v>43662</v>
      </c>
      <c r="L3232">
        <v>1</v>
      </c>
      <c r="M3232">
        <v>1</v>
      </c>
      <c r="N3232" s="9">
        <v>43662</v>
      </c>
      <c r="O3232" s="9">
        <v>43663</v>
      </c>
      <c r="P3232" s="9">
        <v>43663</v>
      </c>
      <c r="Q3232" s="9">
        <v>43664</v>
      </c>
      <c r="S3232" s="2">
        <f>_xll.RHistory(I3232,".Close","START:"&amp;$K3232&amp;" END:"&amp;$K3232&amp;" INTERVAL:1D",,"TSREPEAT:NO")</f>
        <v>-3.36</v>
      </c>
      <c r="T3232" s="2">
        <f>_xll.RHistory(J3232,".Close","START:"&amp;$K3232&amp;" END:"&amp;$K3232&amp;" INTERVAL:1D",,"TSREPEAT:NO")</f>
        <v>-2.06</v>
      </c>
      <c r="U3232" s="2">
        <f t="shared" si="100"/>
        <v>1</v>
      </c>
      <c r="V3232" s="2">
        <f t="shared" si="101"/>
        <v>1</v>
      </c>
    </row>
    <row r="3233" spans="9:22" x14ac:dyDescent="0.25">
      <c r="I3233" t="s">
        <v>627</v>
      </c>
      <c r="J3233" t="s">
        <v>636</v>
      </c>
      <c r="K3233" s="9">
        <v>43663</v>
      </c>
      <c r="L3233">
        <v>1</v>
      </c>
      <c r="M3233">
        <v>1</v>
      </c>
      <c r="N3233" s="9">
        <v>43663</v>
      </c>
      <c r="O3233" s="9">
        <v>43664</v>
      </c>
      <c r="P3233" s="9">
        <v>43664</v>
      </c>
      <c r="Q3233" s="9">
        <v>43665</v>
      </c>
      <c r="S3233" s="2">
        <f>_xll.RHistory(I3233,".Close","START:"&amp;$K3233&amp;" END:"&amp;$K3233&amp;" INTERVAL:1D",,"TSREPEAT:NO")</f>
        <v>-3.3</v>
      </c>
      <c r="T3233" s="2">
        <f>_xll.RHistory(J3233,".Close","START:"&amp;$K3233&amp;" END:"&amp;$K3233&amp;" INTERVAL:1D",,"TSREPEAT:NO")</f>
        <v>-0.13200000000000001</v>
      </c>
      <c r="U3233" s="2">
        <f t="shared" si="100"/>
        <v>1</v>
      </c>
      <c r="V3233" s="2">
        <f t="shared" si="101"/>
        <v>1</v>
      </c>
    </row>
    <row r="3234" spans="9:22" x14ac:dyDescent="0.25">
      <c r="I3234" t="s">
        <v>627</v>
      </c>
      <c r="J3234" t="s">
        <v>636</v>
      </c>
      <c r="K3234" s="9">
        <v>43664</v>
      </c>
      <c r="L3234">
        <v>1</v>
      </c>
      <c r="M3234">
        <v>1</v>
      </c>
      <c r="N3234" s="9">
        <v>43664</v>
      </c>
      <c r="O3234" s="9">
        <v>43665</v>
      </c>
      <c r="P3234" s="9">
        <v>43665</v>
      </c>
      <c r="Q3234" s="9">
        <v>43668</v>
      </c>
      <c r="S3234" s="2">
        <f>_xll.RHistory(I3234,".Close","START:"&amp;$K3234&amp;" END:"&amp;$K3234&amp;" INTERVAL:1D",,"TSREPEAT:NO")</f>
        <v>-3.56</v>
      </c>
      <c r="T3234" s="2">
        <f>_xll.RHistory(J3234,".Close","START:"&amp;$K3234&amp;" END:"&amp;$K3234&amp;" INTERVAL:1D",,"TSREPEAT:NO")</f>
        <v>-2.91</v>
      </c>
      <c r="U3234" s="2">
        <f t="shared" si="100"/>
        <v>1</v>
      </c>
      <c r="V3234" s="2">
        <f t="shared" si="101"/>
        <v>1</v>
      </c>
    </row>
    <row r="3235" spans="9:22" x14ac:dyDescent="0.25">
      <c r="I3235" t="s">
        <v>627</v>
      </c>
      <c r="J3235" t="s">
        <v>636</v>
      </c>
      <c r="K3235" s="9">
        <v>43665</v>
      </c>
      <c r="L3235">
        <v>1</v>
      </c>
      <c r="M3235">
        <v>1</v>
      </c>
      <c r="N3235" s="9">
        <v>43665</v>
      </c>
      <c r="O3235" s="9">
        <v>43668</v>
      </c>
      <c r="P3235" s="9">
        <v>43668</v>
      </c>
      <c r="Q3235" s="9">
        <v>43669</v>
      </c>
      <c r="S3235" s="2">
        <f>_xll.RHistory(I3235,".Close","START:"&amp;$K3235&amp;" END:"&amp;$K3235&amp;" INTERVAL:1D",,"TSREPEAT:NO")</f>
        <v>-4.21</v>
      </c>
      <c r="T3235" s="2">
        <f>_xll.RHistory(J3235,".Close","START:"&amp;$K3235&amp;" END:"&amp;$K3235&amp;" INTERVAL:1D",,"TSREPEAT:NO")</f>
        <v>-1.62</v>
      </c>
      <c r="U3235" s="2">
        <f t="shared" si="100"/>
        <v>1</v>
      </c>
      <c r="V3235" s="2">
        <f t="shared" si="101"/>
        <v>1</v>
      </c>
    </row>
    <row r="3236" spans="9:22" x14ac:dyDescent="0.25">
      <c r="I3236" t="s">
        <v>627</v>
      </c>
      <c r="J3236" t="s">
        <v>636</v>
      </c>
      <c r="K3236" s="9">
        <v>43666</v>
      </c>
      <c r="L3236">
        <v>0</v>
      </c>
      <c r="M3236">
        <v>0</v>
      </c>
      <c r="N3236" s="9">
        <v>-1</v>
      </c>
      <c r="O3236" s="9">
        <v>-1</v>
      </c>
      <c r="P3236" s="9">
        <v>43668</v>
      </c>
      <c r="Q3236" s="9">
        <v>43669</v>
      </c>
      <c r="S3236" s="2" t="e">
        <f>_xll.RHistory(I3236,".Close","START:"&amp;$K3236&amp;" END:"&amp;$K3236&amp;" INTERVAL:1D",,"TSREPEAT:NO")</f>
        <v>#N/A</v>
      </c>
      <c r="T3236" s="2" t="e">
        <f>_xll.RHistory(J3236,".Close","START:"&amp;$K3236&amp;" END:"&amp;$K3236&amp;" INTERVAL:1D",,"TSREPEAT:NO")</f>
        <v>#N/A</v>
      </c>
      <c r="U3236" s="2">
        <f t="shared" si="100"/>
        <v>1</v>
      </c>
      <c r="V3236" s="2">
        <f t="shared" si="101"/>
        <v>0</v>
      </c>
    </row>
    <row r="3237" spans="9:22" x14ac:dyDescent="0.25">
      <c r="I3237" t="s">
        <v>627</v>
      </c>
      <c r="J3237" t="s">
        <v>636</v>
      </c>
      <c r="K3237" s="9">
        <v>43667</v>
      </c>
      <c r="L3237">
        <v>0</v>
      </c>
      <c r="M3237">
        <v>0</v>
      </c>
      <c r="N3237" s="9">
        <v>-1</v>
      </c>
      <c r="O3237" s="9">
        <v>-1</v>
      </c>
      <c r="P3237" s="9">
        <v>43668</v>
      </c>
      <c r="Q3237" s="9">
        <v>43669</v>
      </c>
      <c r="S3237" s="2" t="e">
        <f>_xll.RHistory(I3237,".Close","START:"&amp;$K3237&amp;" END:"&amp;$K3237&amp;" INTERVAL:1D",,"TSREPEAT:NO")</f>
        <v>#N/A</v>
      </c>
      <c r="T3237" s="2" t="e">
        <f>_xll.RHistory(J3237,".Close","START:"&amp;$K3237&amp;" END:"&amp;$K3237&amp;" INTERVAL:1D",,"TSREPEAT:NO")</f>
        <v>#N/A</v>
      </c>
      <c r="U3237" s="2">
        <f t="shared" si="100"/>
        <v>1</v>
      </c>
      <c r="V3237" s="2">
        <f t="shared" si="101"/>
        <v>0</v>
      </c>
    </row>
    <row r="3238" spans="9:22" x14ac:dyDescent="0.25">
      <c r="I3238" t="s">
        <v>627</v>
      </c>
      <c r="J3238" t="s">
        <v>636</v>
      </c>
      <c r="K3238" s="9">
        <v>43668</v>
      </c>
      <c r="L3238">
        <v>1</v>
      </c>
      <c r="M3238">
        <v>1</v>
      </c>
      <c r="N3238" s="9">
        <v>43668</v>
      </c>
      <c r="O3238" s="9">
        <v>43669</v>
      </c>
      <c r="P3238" s="9">
        <v>43669</v>
      </c>
      <c r="Q3238" s="9">
        <v>43670</v>
      </c>
      <c r="S3238" s="2">
        <f>_xll.RHistory(I3238,".Close","START:"&amp;$K3238&amp;" END:"&amp;$K3238&amp;" INTERVAL:1D",,"TSREPEAT:NO")</f>
        <v>-3.01</v>
      </c>
      <c r="T3238" s="2">
        <f>_xll.RHistory(J3238,".Close","START:"&amp;$K3238&amp;" END:"&amp;$K3238&amp;" INTERVAL:1D",,"TSREPEAT:NO")</f>
        <v>-1.72</v>
      </c>
      <c r="U3238" s="2">
        <f t="shared" si="100"/>
        <v>1</v>
      </c>
      <c r="V3238" s="2">
        <f t="shared" si="101"/>
        <v>1</v>
      </c>
    </row>
    <row r="3239" spans="9:22" x14ac:dyDescent="0.25">
      <c r="I3239" t="s">
        <v>627</v>
      </c>
      <c r="J3239" t="s">
        <v>636</v>
      </c>
      <c r="K3239" s="9">
        <v>43669</v>
      </c>
      <c r="L3239">
        <v>1</v>
      </c>
      <c r="M3239">
        <v>1</v>
      </c>
      <c r="N3239" s="9">
        <v>43669</v>
      </c>
      <c r="O3239" s="9">
        <v>43670</v>
      </c>
      <c r="P3239" s="9">
        <v>43670</v>
      </c>
      <c r="Q3239" s="9">
        <v>43671</v>
      </c>
      <c r="S3239" s="2">
        <f>_xll.RHistory(I3239,".Close","START:"&amp;$K3239&amp;" END:"&amp;$K3239&amp;" INTERVAL:1D",,"TSREPEAT:NO")</f>
        <v>-3.29</v>
      </c>
      <c r="T3239" s="2">
        <f>_xll.RHistory(J3239,".Close","START:"&amp;$K3239&amp;" END:"&amp;$K3239&amp;" INTERVAL:1D",,"TSREPEAT:NO")</f>
        <v>-1.85</v>
      </c>
      <c r="U3239" s="2">
        <f t="shared" si="100"/>
        <v>1</v>
      </c>
      <c r="V3239" s="2">
        <f t="shared" si="101"/>
        <v>1</v>
      </c>
    </row>
    <row r="3240" spans="9:22" x14ac:dyDescent="0.25">
      <c r="I3240" t="s">
        <v>627</v>
      </c>
      <c r="J3240" t="s">
        <v>636</v>
      </c>
      <c r="K3240" s="9">
        <v>43670</v>
      </c>
      <c r="L3240">
        <v>1</v>
      </c>
      <c r="M3240">
        <v>1</v>
      </c>
      <c r="N3240" s="9">
        <v>43670</v>
      </c>
      <c r="O3240" s="9">
        <v>43671</v>
      </c>
      <c r="P3240" s="9">
        <v>43671</v>
      </c>
      <c r="Q3240" s="9">
        <v>43672</v>
      </c>
      <c r="S3240" s="2">
        <f>_xll.RHistory(I3240,".Close","START:"&amp;$K3240&amp;" END:"&amp;$K3240&amp;" INTERVAL:1D",,"TSREPEAT:NO")</f>
        <v>-3.1</v>
      </c>
      <c r="T3240" s="2">
        <f>_xll.RHistory(J3240,".Close","START:"&amp;$K3240&amp;" END:"&amp;$K3240&amp;" INTERVAL:1D",,"TSREPEAT:NO")</f>
        <v>-0.42</v>
      </c>
      <c r="U3240" s="2">
        <f t="shared" si="100"/>
        <v>1</v>
      </c>
      <c r="V3240" s="2">
        <f t="shared" si="101"/>
        <v>1</v>
      </c>
    </row>
    <row r="3241" spans="9:22" x14ac:dyDescent="0.25">
      <c r="I3241" t="s">
        <v>627</v>
      </c>
      <c r="J3241" t="s">
        <v>636</v>
      </c>
      <c r="K3241" s="9">
        <v>43671</v>
      </c>
      <c r="L3241">
        <v>1</v>
      </c>
      <c r="M3241">
        <v>1</v>
      </c>
      <c r="N3241" s="9">
        <v>43671</v>
      </c>
      <c r="O3241" s="9">
        <v>43672</v>
      </c>
      <c r="P3241" s="9">
        <v>43672</v>
      </c>
      <c r="Q3241" s="9">
        <v>43675</v>
      </c>
      <c r="S3241" s="2">
        <f>_xll.RHistory(I3241,".Close","START:"&amp;$K3241&amp;" END:"&amp;$K3241&amp;" INTERVAL:1D",,"TSREPEAT:NO")</f>
        <v>-2.92</v>
      </c>
      <c r="T3241" s="2">
        <f>_xll.RHistory(J3241,".Close","START:"&amp;$K3241&amp;" END:"&amp;$K3241&amp;" INTERVAL:1D",,"TSREPEAT:NO")</f>
        <v>-1.04</v>
      </c>
      <c r="U3241" s="2">
        <f t="shared" si="100"/>
        <v>1</v>
      </c>
      <c r="V3241" s="2">
        <f t="shared" si="101"/>
        <v>1</v>
      </c>
    </row>
    <row r="3242" spans="9:22" x14ac:dyDescent="0.25">
      <c r="I3242" t="s">
        <v>627</v>
      </c>
      <c r="J3242" t="s">
        <v>636</v>
      </c>
      <c r="K3242" s="9">
        <v>43672</v>
      </c>
      <c r="L3242">
        <v>1</v>
      </c>
      <c r="M3242">
        <v>1</v>
      </c>
      <c r="N3242" s="9">
        <v>43672</v>
      </c>
      <c r="O3242" s="9">
        <v>43675</v>
      </c>
      <c r="P3242" s="9">
        <v>43675</v>
      </c>
      <c r="Q3242" s="9">
        <v>43676</v>
      </c>
      <c r="S3242" s="2">
        <f>_xll.RHistory(I3242,".Close","START:"&amp;$K3242&amp;" END:"&amp;$K3242&amp;" INTERVAL:1D",,"TSREPEAT:NO")</f>
        <v>-2.9279999999999999</v>
      </c>
      <c r="T3242" s="2">
        <f>_xll.RHistory(J3242,".Close","START:"&amp;$K3242&amp;" END:"&amp;$K3242&amp;" INTERVAL:1D",,"TSREPEAT:NO")</f>
        <v>0.62</v>
      </c>
      <c r="U3242" s="2">
        <f t="shared" si="100"/>
        <v>1</v>
      </c>
      <c r="V3242" s="2">
        <f t="shared" si="101"/>
        <v>1</v>
      </c>
    </row>
    <row r="3243" spans="9:22" x14ac:dyDescent="0.25">
      <c r="I3243" t="s">
        <v>627</v>
      </c>
      <c r="J3243" t="s">
        <v>636</v>
      </c>
      <c r="K3243" s="9">
        <v>43673</v>
      </c>
      <c r="L3243">
        <v>0</v>
      </c>
      <c r="M3243">
        <v>0</v>
      </c>
      <c r="N3243" s="9">
        <v>-1</v>
      </c>
      <c r="O3243" s="9">
        <v>-1</v>
      </c>
      <c r="P3243" s="9">
        <v>43675</v>
      </c>
      <c r="Q3243" s="9">
        <v>43676</v>
      </c>
      <c r="S3243" s="2" t="e">
        <f>_xll.RHistory(I3243,".Close","START:"&amp;$K3243&amp;" END:"&amp;$K3243&amp;" INTERVAL:1D",,"TSREPEAT:NO")</f>
        <v>#N/A</v>
      </c>
      <c r="T3243" s="2" t="e">
        <f>_xll.RHistory(J3243,".Close","START:"&amp;$K3243&amp;" END:"&amp;$K3243&amp;" INTERVAL:1D",,"TSREPEAT:NO")</f>
        <v>#N/A</v>
      </c>
      <c r="U3243" s="2">
        <f t="shared" si="100"/>
        <v>1</v>
      </c>
      <c r="V3243" s="2">
        <f t="shared" si="101"/>
        <v>0</v>
      </c>
    </row>
    <row r="3244" spans="9:22" x14ac:dyDescent="0.25">
      <c r="I3244" t="s">
        <v>627</v>
      </c>
      <c r="J3244" t="s">
        <v>636</v>
      </c>
      <c r="K3244" s="9">
        <v>43674</v>
      </c>
      <c r="L3244">
        <v>0</v>
      </c>
      <c r="M3244">
        <v>0</v>
      </c>
      <c r="N3244" s="9">
        <v>-1</v>
      </c>
      <c r="O3244" s="9">
        <v>-1</v>
      </c>
      <c r="P3244" s="9">
        <v>43675</v>
      </c>
      <c r="Q3244" s="9">
        <v>43676</v>
      </c>
      <c r="S3244" s="2" t="e">
        <f>_xll.RHistory(I3244,".Close","START:"&amp;$K3244&amp;" END:"&amp;$K3244&amp;" INTERVAL:1D",,"TSREPEAT:NO")</f>
        <v>#N/A</v>
      </c>
      <c r="T3244" s="2" t="e">
        <f>_xll.RHistory(J3244,".Close","START:"&amp;$K3244&amp;" END:"&amp;$K3244&amp;" INTERVAL:1D",,"TSREPEAT:NO")</f>
        <v>#N/A</v>
      </c>
      <c r="U3244" s="2">
        <f t="shared" si="100"/>
        <v>1</v>
      </c>
      <c r="V3244" s="2">
        <f t="shared" si="101"/>
        <v>0</v>
      </c>
    </row>
    <row r="3245" spans="9:22" x14ac:dyDescent="0.25">
      <c r="I3245" t="s">
        <v>627</v>
      </c>
      <c r="J3245" t="s">
        <v>636</v>
      </c>
      <c r="K3245" s="9">
        <v>43675</v>
      </c>
      <c r="L3245">
        <v>1</v>
      </c>
      <c r="M3245">
        <v>1</v>
      </c>
      <c r="N3245" s="9">
        <v>43675</v>
      </c>
      <c r="O3245" s="9">
        <v>43676</v>
      </c>
      <c r="P3245" s="9">
        <v>43676</v>
      </c>
      <c r="Q3245" s="9">
        <v>43677</v>
      </c>
      <c r="S3245" s="2">
        <f>_xll.RHistory(I3245,".Close","START:"&amp;$K3245&amp;" END:"&amp;$K3245&amp;" INTERVAL:1D",,"TSREPEAT:NO")</f>
        <v>-2.27</v>
      </c>
      <c r="T3245" s="2">
        <f>_xll.RHistory(J3245,".Close","START:"&amp;$K3245&amp;" END:"&amp;$K3245&amp;" INTERVAL:1D",,"TSREPEAT:NO")</f>
        <v>-1.28</v>
      </c>
      <c r="U3245" s="2">
        <f t="shared" si="100"/>
        <v>1</v>
      </c>
      <c r="V3245" s="2">
        <f t="shared" si="101"/>
        <v>1</v>
      </c>
    </row>
    <row r="3246" spans="9:22" x14ac:dyDescent="0.25">
      <c r="I3246" t="s">
        <v>627</v>
      </c>
      <c r="J3246" t="s">
        <v>636</v>
      </c>
      <c r="K3246" s="9">
        <v>43676</v>
      </c>
      <c r="L3246">
        <v>1</v>
      </c>
      <c r="M3246">
        <v>1</v>
      </c>
      <c r="N3246" s="9">
        <v>43676</v>
      </c>
      <c r="O3246" s="9">
        <v>43677</v>
      </c>
      <c r="P3246" s="9">
        <v>43677</v>
      </c>
      <c r="Q3246" s="9">
        <v>43678</v>
      </c>
      <c r="S3246" s="2">
        <f>_xll.RHistory(I3246,".Close","START:"&amp;$K3246&amp;" END:"&amp;$K3246&amp;" INTERVAL:1D",,"TSREPEAT:NO")</f>
        <v>-3.26</v>
      </c>
      <c r="T3246" s="2">
        <f>_xll.RHistory(J3246,".Close","START:"&amp;$K3246&amp;" END:"&amp;$K3246&amp;" INTERVAL:1D",,"TSREPEAT:NO")</f>
        <v>-2.5499999999999998</v>
      </c>
      <c r="U3246" s="2">
        <f t="shared" si="100"/>
        <v>1</v>
      </c>
      <c r="V3246" s="2">
        <f t="shared" si="101"/>
        <v>1</v>
      </c>
    </row>
    <row r="3247" spans="9:22" x14ac:dyDescent="0.25">
      <c r="I3247" t="s">
        <v>627</v>
      </c>
      <c r="J3247" t="s">
        <v>636</v>
      </c>
      <c r="K3247" s="9">
        <v>43677</v>
      </c>
      <c r="L3247">
        <v>1</v>
      </c>
      <c r="M3247">
        <v>1</v>
      </c>
      <c r="N3247" s="9">
        <v>43677</v>
      </c>
      <c r="O3247" s="9">
        <v>43678</v>
      </c>
      <c r="P3247" s="9">
        <v>43678</v>
      </c>
      <c r="Q3247" s="9">
        <v>43679</v>
      </c>
      <c r="S3247" s="2">
        <f>_xll.RHistory(I3247,".Close","START:"&amp;$K3247&amp;" END:"&amp;$K3247&amp;" INTERVAL:1D",,"TSREPEAT:NO")</f>
        <v>-5.77</v>
      </c>
      <c r="T3247" s="2">
        <f>_xll.RHistory(J3247,".Close","START:"&amp;$K3247&amp;" END:"&amp;$K3247&amp;" INTERVAL:1D",,"TSREPEAT:NO")</f>
        <v>-1.57</v>
      </c>
      <c r="U3247" s="2">
        <f t="shared" si="100"/>
        <v>1</v>
      </c>
      <c r="V3247" s="2">
        <f t="shared" si="101"/>
        <v>1</v>
      </c>
    </row>
    <row r="3248" spans="9:22" x14ac:dyDescent="0.25">
      <c r="I3248" t="s">
        <v>627</v>
      </c>
      <c r="J3248" t="s">
        <v>636</v>
      </c>
      <c r="K3248" s="9">
        <v>43678</v>
      </c>
      <c r="L3248">
        <v>1</v>
      </c>
      <c r="M3248">
        <v>1</v>
      </c>
      <c r="N3248" s="9">
        <v>43678</v>
      </c>
      <c r="O3248" s="9">
        <v>43679</v>
      </c>
      <c r="P3248" s="9">
        <v>43679</v>
      </c>
      <c r="Q3248" s="9">
        <v>43682</v>
      </c>
      <c r="S3248" s="2">
        <f>_xll.RHistory(I3248,".Close","START:"&amp;$K3248&amp;" END:"&amp;$K3248&amp;" INTERVAL:1D",,"TSREPEAT:NO")</f>
        <v>-3.12</v>
      </c>
      <c r="T3248" s="2">
        <f>_xll.RHistory(J3248,".Close","START:"&amp;$K3248&amp;" END:"&amp;$K3248&amp;" INTERVAL:1D",,"TSREPEAT:NO")</f>
        <v>-1.1599999999999999</v>
      </c>
      <c r="U3248" s="2">
        <f t="shared" si="100"/>
        <v>1</v>
      </c>
      <c r="V3248" s="2">
        <f t="shared" si="101"/>
        <v>1</v>
      </c>
    </row>
    <row r="3249" spans="9:22" x14ac:dyDescent="0.25">
      <c r="I3249" t="s">
        <v>627</v>
      </c>
      <c r="J3249" t="s">
        <v>636</v>
      </c>
      <c r="K3249" s="9">
        <v>43679</v>
      </c>
      <c r="L3249">
        <v>1</v>
      </c>
      <c r="M3249">
        <v>1</v>
      </c>
      <c r="N3249" s="9">
        <v>43679</v>
      </c>
      <c r="O3249" s="9">
        <v>43682</v>
      </c>
      <c r="P3249" s="9">
        <v>43682</v>
      </c>
      <c r="Q3249" s="9">
        <v>43683</v>
      </c>
      <c r="S3249" s="2">
        <f>_xll.RHistory(I3249,".Close","START:"&amp;$K3249&amp;" END:"&amp;$K3249&amp;" INTERVAL:1D",,"TSREPEAT:NO")</f>
        <v>-3.08</v>
      </c>
      <c r="T3249" s="2">
        <f>_xll.RHistory(J3249,".Close","START:"&amp;$K3249&amp;" END:"&amp;$K3249&amp;" INTERVAL:1D",,"TSREPEAT:NO")</f>
        <v>-1.7</v>
      </c>
      <c r="U3249" s="2">
        <f t="shared" si="100"/>
        <v>1</v>
      </c>
      <c r="V3249" s="2">
        <f t="shared" si="101"/>
        <v>1</v>
      </c>
    </row>
    <row r="3250" spans="9:22" x14ac:dyDescent="0.25">
      <c r="I3250" t="s">
        <v>627</v>
      </c>
      <c r="J3250" t="s">
        <v>636</v>
      </c>
      <c r="K3250" s="9">
        <v>43680</v>
      </c>
      <c r="L3250">
        <v>0</v>
      </c>
      <c r="M3250">
        <v>0</v>
      </c>
      <c r="N3250" s="9">
        <v>-1</v>
      </c>
      <c r="O3250" s="9">
        <v>-1</v>
      </c>
      <c r="P3250" s="9">
        <v>43682</v>
      </c>
      <c r="Q3250" s="9">
        <v>43683</v>
      </c>
      <c r="S3250" s="2" t="e">
        <f>_xll.RHistory(I3250,".Close","START:"&amp;$K3250&amp;" END:"&amp;$K3250&amp;" INTERVAL:1D",,"TSREPEAT:NO")</f>
        <v>#N/A</v>
      </c>
      <c r="T3250" s="2" t="e">
        <f>_xll.RHistory(J3250,".Close","START:"&amp;$K3250&amp;" END:"&amp;$K3250&amp;" INTERVAL:1D",,"TSREPEAT:NO")</f>
        <v>#N/A</v>
      </c>
      <c r="U3250" s="2">
        <f t="shared" si="100"/>
        <v>1</v>
      </c>
      <c r="V3250" s="2">
        <f t="shared" si="101"/>
        <v>0</v>
      </c>
    </row>
    <row r="3251" spans="9:22" x14ac:dyDescent="0.25">
      <c r="I3251" t="s">
        <v>627</v>
      </c>
      <c r="J3251" t="s">
        <v>636</v>
      </c>
      <c r="K3251" s="9">
        <v>43681</v>
      </c>
      <c r="L3251">
        <v>0</v>
      </c>
      <c r="M3251">
        <v>0</v>
      </c>
      <c r="N3251" s="9">
        <v>-1</v>
      </c>
      <c r="O3251" s="9">
        <v>-1</v>
      </c>
      <c r="P3251" s="9">
        <v>43682</v>
      </c>
      <c r="Q3251" s="9">
        <v>43683</v>
      </c>
      <c r="S3251" s="2" t="e">
        <f>_xll.RHistory(I3251,".Close","START:"&amp;$K3251&amp;" END:"&amp;$K3251&amp;" INTERVAL:1D",,"TSREPEAT:NO")</f>
        <v>#N/A</v>
      </c>
      <c r="T3251" s="2" t="e">
        <f>_xll.RHistory(J3251,".Close","START:"&amp;$K3251&amp;" END:"&amp;$K3251&amp;" INTERVAL:1D",,"TSREPEAT:NO")</f>
        <v>#N/A</v>
      </c>
      <c r="U3251" s="2">
        <f t="shared" si="100"/>
        <v>1</v>
      </c>
      <c r="V3251" s="2">
        <f t="shared" si="101"/>
        <v>0</v>
      </c>
    </row>
    <row r="3252" spans="9:22" x14ac:dyDescent="0.25">
      <c r="I3252" t="s">
        <v>627</v>
      </c>
      <c r="J3252" t="s">
        <v>636</v>
      </c>
      <c r="K3252" s="9">
        <v>43682</v>
      </c>
      <c r="L3252">
        <v>1</v>
      </c>
      <c r="M3252">
        <v>1</v>
      </c>
      <c r="N3252" s="9">
        <v>43682</v>
      </c>
      <c r="O3252" s="9">
        <v>43683</v>
      </c>
      <c r="P3252" s="9">
        <v>43683</v>
      </c>
      <c r="Q3252" s="9">
        <v>43684</v>
      </c>
      <c r="S3252" s="2">
        <f>_xll.RHistory(I3252,".Close","START:"&amp;$K3252&amp;" END:"&amp;$K3252&amp;" INTERVAL:1D",,"TSREPEAT:NO")</f>
        <v>-2.23</v>
      </c>
      <c r="T3252" s="2">
        <f>_xll.RHistory(J3252,".Close","START:"&amp;$K3252&amp;" END:"&amp;$K3252&amp;" INTERVAL:1D",,"TSREPEAT:NO")</f>
        <v>-1.1000000000000001</v>
      </c>
      <c r="U3252" s="2">
        <f t="shared" si="100"/>
        <v>1</v>
      </c>
      <c r="V3252" s="2">
        <f t="shared" si="101"/>
        <v>1</v>
      </c>
    </row>
    <row r="3253" spans="9:22" x14ac:dyDescent="0.25">
      <c r="I3253" t="s">
        <v>627</v>
      </c>
      <c r="J3253" t="s">
        <v>636</v>
      </c>
      <c r="K3253" s="9">
        <v>43683</v>
      </c>
      <c r="L3253">
        <v>1</v>
      </c>
      <c r="M3253">
        <v>1</v>
      </c>
      <c r="N3253" s="9">
        <v>43683</v>
      </c>
      <c r="O3253" s="9">
        <v>43684</v>
      </c>
      <c r="P3253" s="9">
        <v>43684</v>
      </c>
      <c r="Q3253" s="9">
        <v>43685</v>
      </c>
      <c r="S3253" s="2">
        <f>_xll.RHistory(I3253,".Close","START:"&amp;$K3253&amp;" END:"&amp;$K3253&amp;" INTERVAL:1D",,"TSREPEAT:NO")</f>
        <v>-2.52</v>
      </c>
      <c r="T3253" s="2">
        <f>_xll.RHistory(J3253,".Close","START:"&amp;$K3253&amp;" END:"&amp;$K3253&amp;" INTERVAL:1D",,"TSREPEAT:NO")</f>
        <v>-1.48</v>
      </c>
      <c r="U3253" s="2">
        <f t="shared" si="100"/>
        <v>1</v>
      </c>
      <c r="V3253" s="2">
        <f t="shared" si="101"/>
        <v>1</v>
      </c>
    </row>
    <row r="3254" spans="9:22" x14ac:dyDescent="0.25">
      <c r="I3254" t="s">
        <v>627</v>
      </c>
      <c r="J3254" t="s">
        <v>636</v>
      </c>
      <c r="K3254" s="9">
        <v>43684</v>
      </c>
      <c r="L3254">
        <v>1</v>
      </c>
      <c r="M3254">
        <v>1</v>
      </c>
      <c r="N3254" s="9">
        <v>43684</v>
      </c>
      <c r="O3254" s="9">
        <v>43685</v>
      </c>
      <c r="P3254" s="9">
        <v>43685</v>
      </c>
      <c r="Q3254" s="9">
        <v>43686</v>
      </c>
      <c r="S3254" s="2">
        <f>_xll.RHistory(I3254,".Close","START:"&amp;$K3254&amp;" END:"&amp;$K3254&amp;" INTERVAL:1D",,"TSREPEAT:NO")</f>
        <v>-0.8</v>
      </c>
      <c r="T3254" s="2">
        <f>_xll.RHistory(J3254,".Close","START:"&amp;$K3254&amp;" END:"&amp;$K3254&amp;" INTERVAL:1D",,"TSREPEAT:NO")</f>
        <v>-1.33</v>
      </c>
      <c r="U3254" s="2">
        <f t="shared" si="100"/>
        <v>1</v>
      </c>
      <c r="V3254" s="2">
        <f t="shared" si="101"/>
        <v>1</v>
      </c>
    </row>
    <row r="3255" spans="9:22" x14ac:dyDescent="0.25">
      <c r="I3255" t="s">
        <v>627</v>
      </c>
      <c r="J3255" t="s">
        <v>636</v>
      </c>
      <c r="K3255" s="9">
        <v>43685</v>
      </c>
      <c r="L3255">
        <v>1</v>
      </c>
      <c r="M3255">
        <v>1</v>
      </c>
      <c r="N3255" s="9">
        <v>43685</v>
      </c>
      <c r="O3255" s="9">
        <v>43686</v>
      </c>
      <c r="P3255" s="9">
        <v>43686</v>
      </c>
      <c r="Q3255" s="9">
        <v>43689</v>
      </c>
      <c r="S3255" s="2">
        <f>_xll.RHistory(I3255,".Close","START:"&amp;$K3255&amp;" END:"&amp;$K3255&amp;" INTERVAL:1D",,"TSREPEAT:NO")</f>
        <v>-0.87</v>
      </c>
      <c r="T3255" s="2">
        <f>_xll.RHistory(J3255,".Close","START:"&amp;$K3255&amp;" END:"&amp;$K3255&amp;" INTERVAL:1D",,"TSREPEAT:NO")</f>
        <v>-2.7</v>
      </c>
      <c r="U3255" s="2">
        <f t="shared" si="100"/>
        <v>1</v>
      </c>
      <c r="V3255" s="2">
        <f t="shared" si="101"/>
        <v>1</v>
      </c>
    </row>
    <row r="3256" spans="9:22" x14ac:dyDescent="0.25">
      <c r="I3256" t="s">
        <v>627</v>
      </c>
      <c r="J3256" t="s">
        <v>636</v>
      </c>
      <c r="K3256" s="9">
        <v>43686</v>
      </c>
      <c r="L3256">
        <v>1</v>
      </c>
      <c r="M3256">
        <v>1</v>
      </c>
      <c r="N3256" s="9">
        <v>43686</v>
      </c>
      <c r="O3256" s="9">
        <v>43689</v>
      </c>
      <c r="P3256" s="9">
        <v>43689</v>
      </c>
      <c r="Q3256" s="9">
        <v>43690</v>
      </c>
      <c r="S3256" s="2">
        <f>_xll.RHistory(I3256,".Close","START:"&amp;$K3256&amp;" END:"&amp;$K3256&amp;" INTERVAL:1D",,"TSREPEAT:NO")</f>
        <v>-4.2699999999999996</v>
      </c>
      <c r="T3256" s="2">
        <f>_xll.RHistory(J3256,".Close","START:"&amp;$K3256&amp;" END:"&amp;$K3256&amp;" INTERVAL:1D",,"TSREPEAT:NO")</f>
        <v>-1.5</v>
      </c>
      <c r="U3256" s="2">
        <f t="shared" si="100"/>
        <v>1</v>
      </c>
      <c r="V3256" s="2">
        <f t="shared" si="101"/>
        <v>1</v>
      </c>
    </row>
    <row r="3257" spans="9:22" x14ac:dyDescent="0.25">
      <c r="I3257" t="s">
        <v>627</v>
      </c>
      <c r="J3257" t="s">
        <v>636</v>
      </c>
      <c r="K3257" s="9">
        <v>43687</v>
      </c>
      <c r="L3257">
        <v>0</v>
      </c>
      <c r="M3257">
        <v>0</v>
      </c>
      <c r="N3257" s="9">
        <v>-1</v>
      </c>
      <c r="O3257" s="9">
        <v>-1</v>
      </c>
      <c r="P3257" s="9">
        <v>43689</v>
      </c>
      <c r="Q3257" s="9">
        <v>43690</v>
      </c>
      <c r="S3257" s="2" t="e">
        <f>_xll.RHistory(I3257,".Close","START:"&amp;$K3257&amp;" END:"&amp;$K3257&amp;" INTERVAL:1D",,"TSREPEAT:NO")</f>
        <v>#N/A</v>
      </c>
      <c r="T3257" s="2" t="e">
        <f>_xll.RHistory(J3257,".Close","START:"&amp;$K3257&amp;" END:"&amp;$K3257&amp;" INTERVAL:1D",,"TSREPEAT:NO")</f>
        <v>#N/A</v>
      </c>
      <c r="U3257" s="2">
        <f t="shared" si="100"/>
        <v>1</v>
      </c>
      <c r="V3257" s="2">
        <f t="shared" si="101"/>
        <v>0</v>
      </c>
    </row>
    <row r="3258" spans="9:22" x14ac:dyDescent="0.25">
      <c r="I3258" t="s">
        <v>627</v>
      </c>
      <c r="J3258" t="s">
        <v>636</v>
      </c>
      <c r="K3258" s="9">
        <v>43688</v>
      </c>
      <c r="L3258">
        <v>0</v>
      </c>
      <c r="M3258">
        <v>0</v>
      </c>
      <c r="N3258" s="9">
        <v>-1</v>
      </c>
      <c r="O3258" s="9">
        <v>-1</v>
      </c>
      <c r="P3258" s="9">
        <v>43689</v>
      </c>
      <c r="Q3258" s="9">
        <v>43690</v>
      </c>
      <c r="S3258" s="2" t="e">
        <f>_xll.RHistory(I3258,".Close","START:"&amp;$K3258&amp;" END:"&amp;$K3258&amp;" INTERVAL:1D",,"TSREPEAT:NO")</f>
        <v>#N/A</v>
      </c>
      <c r="T3258" s="2" t="e">
        <f>_xll.RHistory(J3258,".Close","START:"&amp;$K3258&amp;" END:"&amp;$K3258&amp;" INTERVAL:1D",,"TSREPEAT:NO")</f>
        <v>#N/A</v>
      </c>
      <c r="U3258" s="2">
        <f t="shared" si="100"/>
        <v>1</v>
      </c>
      <c r="V3258" s="2">
        <f t="shared" si="101"/>
        <v>0</v>
      </c>
    </row>
    <row r="3259" spans="9:22" x14ac:dyDescent="0.25">
      <c r="I3259" t="s">
        <v>627</v>
      </c>
      <c r="J3259" t="s">
        <v>636</v>
      </c>
      <c r="K3259" s="9">
        <v>43689</v>
      </c>
      <c r="L3259">
        <v>1</v>
      </c>
      <c r="M3259">
        <v>1</v>
      </c>
      <c r="N3259" s="9">
        <v>43689</v>
      </c>
      <c r="O3259" s="9">
        <v>43690</v>
      </c>
      <c r="P3259" s="9">
        <v>43690</v>
      </c>
      <c r="Q3259" s="9">
        <v>43691</v>
      </c>
      <c r="S3259" s="2">
        <f>_xll.RHistory(I3259,".Close","START:"&amp;$K3259&amp;" END:"&amp;$K3259&amp;" INTERVAL:1D",,"TSREPEAT:NO")</f>
        <v>-2.41</v>
      </c>
      <c r="T3259" s="2">
        <f>_xll.RHistory(J3259,".Close","START:"&amp;$K3259&amp;" END:"&amp;$K3259&amp;" INTERVAL:1D",,"TSREPEAT:NO")</f>
        <v>-1.48</v>
      </c>
      <c r="U3259" s="2">
        <f t="shared" si="100"/>
        <v>1</v>
      </c>
      <c r="V3259" s="2">
        <f t="shared" si="101"/>
        <v>1</v>
      </c>
    </row>
    <row r="3260" spans="9:22" x14ac:dyDescent="0.25">
      <c r="I3260" t="s">
        <v>627</v>
      </c>
      <c r="J3260" t="s">
        <v>636</v>
      </c>
      <c r="K3260" s="9">
        <v>43690</v>
      </c>
      <c r="L3260">
        <v>1</v>
      </c>
      <c r="M3260">
        <v>1</v>
      </c>
      <c r="N3260" s="9">
        <v>43690</v>
      </c>
      <c r="O3260" s="9">
        <v>43691</v>
      </c>
      <c r="P3260" s="9">
        <v>43691</v>
      </c>
      <c r="Q3260" s="9">
        <v>43692</v>
      </c>
      <c r="S3260" s="2">
        <f>_xll.RHistory(I3260,".Close","START:"&amp;$K3260&amp;" END:"&amp;$K3260&amp;" INTERVAL:1D",,"TSREPEAT:NO")</f>
        <v>-0.26</v>
      </c>
      <c r="T3260" s="2">
        <f>_xll.RHistory(J3260,".Close","START:"&amp;$K3260&amp;" END:"&amp;$K3260&amp;" INTERVAL:1D",,"TSREPEAT:NO")</f>
        <v>-1.01</v>
      </c>
      <c r="U3260" s="2">
        <f t="shared" si="100"/>
        <v>1</v>
      </c>
      <c r="V3260" s="2">
        <f t="shared" si="101"/>
        <v>1</v>
      </c>
    </row>
    <row r="3261" spans="9:22" x14ac:dyDescent="0.25">
      <c r="I3261" t="s">
        <v>627</v>
      </c>
      <c r="J3261" t="s">
        <v>636</v>
      </c>
      <c r="K3261" s="9">
        <v>43691</v>
      </c>
      <c r="L3261">
        <v>1</v>
      </c>
      <c r="M3261">
        <v>1</v>
      </c>
      <c r="N3261" s="9">
        <v>43691</v>
      </c>
      <c r="O3261" s="9">
        <v>43692</v>
      </c>
      <c r="P3261" s="9">
        <v>43692</v>
      </c>
      <c r="Q3261" s="9">
        <v>43693</v>
      </c>
      <c r="S3261" s="2">
        <f>_xll.RHistory(I3261,".Close","START:"&amp;$K3261&amp;" END:"&amp;$K3261&amp;" INTERVAL:1D",,"TSREPEAT:NO")</f>
        <v>-0.64</v>
      </c>
      <c r="T3261" s="2">
        <f>_xll.RHistory(J3261,".Close","START:"&amp;$K3261&amp;" END:"&amp;$K3261&amp;" INTERVAL:1D",,"TSREPEAT:NO")</f>
        <v>-0.99</v>
      </c>
      <c r="U3261" s="2">
        <f t="shared" si="100"/>
        <v>1</v>
      </c>
      <c r="V3261" s="2">
        <f t="shared" si="101"/>
        <v>1</v>
      </c>
    </row>
    <row r="3262" spans="9:22" x14ac:dyDescent="0.25">
      <c r="I3262" t="s">
        <v>627</v>
      </c>
      <c r="J3262" t="s">
        <v>636</v>
      </c>
      <c r="K3262" s="9">
        <v>43692</v>
      </c>
      <c r="L3262">
        <v>1</v>
      </c>
      <c r="M3262">
        <v>1</v>
      </c>
      <c r="N3262" s="9">
        <v>43692</v>
      </c>
      <c r="O3262" s="9">
        <v>43693</v>
      </c>
      <c r="P3262" s="9">
        <v>43693</v>
      </c>
      <c r="Q3262" s="9">
        <v>43696</v>
      </c>
      <c r="S3262" s="2">
        <f>_xll.RHistory(I3262,".Close","START:"&amp;$K3262&amp;" END:"&amp;$K3262&amp;" INTERVAL:1D",,"TSREPEAT:NO")</f>
        <v>-2.4700000000000002</v>
      </c>
      <c r="T3262" s="2">
        <f>_xll.RHistory(J3262,".Close","START:"&amp;$K3262&amp;" END:"&amp;$K3262&amp;" INTERVAL:1D",,"TSREPEAT:NO")</f>
        <v>-0.38</v>
      </c>
      <c r="U3262" s="2">
        <f t="shared" si="100"/>
        <v>1</v>
      </c>
      <c r="V3262" s="2">
        <f t="shared" si="101"/>
        <v>1</v>
      </c>
    </row>
    <row r="3263" spans="9:22" x14ac:dyDescent="0.25">
      <c r="I3263" t="s">
        <v>627</v>
      </c>
      <c r="J3263" t="s">
        <v>636</v>
      </c>
      <c r="K3263" s="9">
        <v>43693</v>
      </c>
      <c r="L3263">
        <v>1</v>
      </c>
      <c r="M3263">
        <v>1</v>
      </c>
      <c r="N3263" s="9">
        <v>43693</v>
      </c>
      <c r="O3263" s="9">
        <v>43696</v>
      </c>
      <c r="P3263" s="9">
        <v>43696</v>
      </c>
      <c r="Q3263" s="9">
        <v>43697</v>
      </c>
      <c r="S3263" s="2">
        <f>_xll.RHistory(I3263,".Close","START:"&amp;$K3263&amp;" END:"&amp;$K3263&amp;" INTERVAL:1D",,"TSREPEAT:NO")</f>
        <v>0.05</v>
      </c>
      <c r="T3263" s="2">
        <f>_xll.RHistory(J3263,".Close","START:"&amp;$K3263&amp;" END:"&amp;$K3263&amp;" INTERVAL:1D",,"TSREPEAT:NO")</f>
        <v>-0.7</v>
      </c>
      <c r="U3263" s="2">
        <f t="shared" si="100"/>
        <v>1</v>
      </c>
      <c r="V3263" s="2">
        <f t="shared" si="101"/>
        <v>1</v>
      </c>
    </row>
    <row r="3264" spans="9:22" x14ac:dyDescent="0.25">
      <c r="I3264" t="s">
        <v>627</v>
      </c>
      <c r="J3264" t="s">
        <v>636</v>
      </c>
      <c r="K3264" s="9">
        <v>43694</v>
      </c>
      <c r="L3264">
        <v>0</v>
      </c>
      <c r="M3264">
        <v>0</v>
      </c>
      <c r="N3264" s="9">
        <v>-1</v>
      </c>
      <c r="O3264" s="9">
        <v>-1</v>
      </c>
      <c r="P3264" s="9">
        <v>43696</v>
      </c>
      <c r="Q3264" s="9">
        <v>43697</v>
      </c>
      <c r="S3264" s="2" t="e">
        <f>_xll.RHistory(I3264,".Close","START:"&amp;$K3264&amp;" END:"&amp;$K3264&amp;" INTERVAL:1D",,"TSREPEAT:NO")</f>
        <v>#N/A</v>
      </c>
      <c r="T3264" s="2" t="e">
        <f>_xll.RHistory(J3264,".Close","START:"&amp;$K3264&amp;" END:"&amp;$K3264&amp;" INTERVAL:1D",,"TSREPEAT:NO")</f>
        <v>#N/A</v>
      </c>
      <c r="U3264" s="2">
        <f t="shared" si="100"/>
        <v>1</v>
      </c>
      <c r="V3264" s="2">
        <f t="shared" si="101"/>
        <v>0</v>
      </c>
    </row>
    <row r="3265" spans="9:22" x14ac:dyDescent="0.25">
      <c r="I3265" t="s">
        <v>627</v>
      </c>
      <c r="J3265" t="s">
        <v>636</v>
      </c>
      <c r="K3265" s="9">
        <v>43695</v>
      </c>
      <c r="L3265">
        <v>0</v>
      </c>
      <c r="M3265">
        <v>0</v>
      </c>
      <c r="N3265" s="9">
        <v>-1</v>
      </c>
      <c r="O3265" s="9">
        <v>-1</v>
      </c>
      <c r="P3265" s="9">
        <v>43696</v>
      </c>
      <c r="Q3265" s="9">
        <v>43697</v>
      </c>
      <c r="S3265" s="2" t="e">
        <f>_xll.RHistory(I3265,".Close","START:"&amp;$K3265&amp;" END:"&amp;$K3265&amp;" INTERVAL:1D",,"TSREPEAT:NO")</f>
        <v>#N/A</v>
      </c>
      <c r="T3265" s="2" t="e">
        <f>_xll.RHistory(J3265,".Close","START:"&amp;$K3265&amp;" END:"&amp;$K3265&amp;" INTERVAL:1D",,"TSREPEAT:NO")</f>
        <v>#N/A</v>
      </c>
      <c r="U3265" s="2">
        <f t="shared" si="100"/>
        <v>1</v>
      </c>
      <c r="V3265" s="2">
        <f t="shared" si="101"/>
        <v>0</v>
      </c>
    </row>
    <row r="3266" spans="9:22" x14ac:dyDescent="0.25">
      <c r="I3266" t="s">
        <v>627</v>
      </c>
      <c r="J3266" t="s">
        <v>636</v>
      </c>
      <c r="K3266" s="9">
        <v>43696</v>
      </c>
      <c r="L3266">
        <v>1</v>
      </c>
      <c r="M3266">
        <v>1</v>
      </c>
      <c r="N3266" s="9">
        <v>43696</v>
      </c>
      <c r="O3266" s="9">
        <v>43697</v>
      </c>
      <c r="P3266" s="9">
        <v>43697</v>
      </c>
      <c r="Q3266" s="9">
        <v>43698</v>
      </c>
      <c r="S3266" s="2">
        <f>_xll.RHistory(I3266,".Close","START:"&amp;$K3266&amp;" END:"&amp;$K3266&amp;" INTERVAL:1D",,"TSREPEAT:NO")</f>
        <v>-2.2999999999999998</v>
      </c>
      <c r="T3266" s="2">
        <f>_xll.RHistory(J3266,".Close","START:"&amp;$K3266&amp;" END:"&amp;$K3266&amp;" INTERVAL:1D",,"TSREPEAT:NO")</f>
        <v>-1.23</v>
      </c>
      <c r="U3266" s="2">
        <f t="shared" ref="U3266:U3330" si="102">_xlfn.IFNA(IF(AND(N3266&gt;0,S3266&lt;&gt;"#N/A"),1,0), IF(N3266&lt;0,1,0))</f>
        <v>1</v>
      </c>
      <c r="V3266" s="2">
        <f t="shared" si="101"/>
        <v>1</v>
      </c>
    </row>
    <row r="3267" spans="9:22" x14ac:dyDescent="0.25">
      <c r="I3267" t="s">
        <v>627</v>
      </c>
      <c r="J3267" t="s">
        <v>636</v>
      </c>
      <c r="K3267" s="9">
        <v>43697</v>
      </c>
      <c r="L3267">
        <v>1</v>
      </c>
      <c r="M3267">
        <v>1</v>
      </c>
      <c r="N3267" s="9">
        <v>43697</v>
      </c>
      <c r="O3267" s="9">
        <v>43698</v>
      </c>
      <c r="P3267" s="9">
        <v>43698</v>
      </c>
      <c r="Q3267" s="9">
        <v>43699</v>
      </c>
      <c r="S3267" s="2">
        <f>_xll.RHistory(I3267,".Close","START:"&amp;$K3267&amp;" END:"&amp;$K3267&amp;" INTERVAL:1D",,"TSREPEAT:NO")</f>
        <v>-2.19</v>
      </c>
      <c r="T3267" s="2">
        <f>_xll.RHistory(J3267,".Close","START:"&amp;$K3267&amp;" END:"&amp;$K3267&amp;" INTERVAL:1D",,"TSREPEAT:NO")</f>
        <v>-1</v>
      </c>
      <c r="U3267" s="2">
        <f t="shared" si="102"/>
        <v>1</v>
      </c>
      <c r="V3267" s="2">
        <f t="shared" si="101"/>
        <v>1</v>
      </c>
    </row>
    <row r="3268" spans="9:22" x14ac:dyDescent="0.25">
      <c r="I3268" t="s">
        <v>627</v>
      </c>
      <c r="J3268" t="s">
        <v>636</v>
      </c>
      <c r="K3268" s="9">
        <v>43698</v>
      </c>
      <c r="L3268">
        <v>1</v>
      </c>
      <c r="M3268">
        <v>1</v>
      </c>
      <c r="N3268" s="9">
        <v>43698</v>
      </c>
      <c r="O3268" s="9">
        <v>43699</v>
      </c>
      <c r="P3268" s="9">
        <v>43699</v>
      </c>
      <c r="Q3268" s="9">
        <v>43700</v>
      </c>
      <c r="S3268" s="2">
        <f>_xll.RHistory(I3268,".Close","START:"&amp;$K3268&amp;" END:"&amp;$K3268&amp;" INTERVAL:1D",,"TSREPEAT:NO")</f>
        <v>-3.0569999999999999</v>
      </c>
      <c r="T3268" s="2">
        <f>_xll.RHistory(J3268,".Close","START:"&amp;$K3268&amp;" END:"&amp;$K3268&amp;" INTERVAL:1D",,"TSREPEAT:NO")</f>
        <v>-0.58499999999999996</v>
      </c>
      <c r="U3268" s="2">
        <f t="shared" si="102"/>
        <v>1</v>
      </c>
      <c r="V3268" s="2">
        <f t="shared" si="101"/>
        <v>1</v>
      </c>
    </row>
    <row r="3269" spans="9:22" x14ac:dyDescent="0.25">
      <c r="I3269" t="s">
        <v>627</v>
      </c>
      <c r="J3269" t="s">
        <v>636</v>
      </c>
      <c r="K3269" s="9">
        <v>43699</v>
      </c>
      <c r="L3269">
        <v>1</v>
      </c>
      <c r="M3269">
        <v>1</v>
      </c>
      <c r="N3269" s="9">
        <v>43699</v>
      </c>
      <c r="O3269" s="9">
        <v>43700</v>
      </c>
      <c r="P3269" s="9">
        <v>43700</v>
      </c>
      <c r="Q3269" s="9">
        <v>43703</v>
      </c>
      <c r="S3269" s="2">
        <f>_xll.RHistory(I3269,".Close","START:"&amp;$K3269&amp;" END:"&amp;$K3269&amp;" INTERVAL:1D",,"TSREPEAT:NO")</f>
        <v>-1.98</v>
      </c>
      <c r="T3269" s="2">
        <f>_xll.RHistory(J3269,".Close","START:"&amp;$K3269&amp;" END:"&amp;$K3269&amp;" INTERVAL:1D",,"TSREPEAT:NO")</f>
        <v>-0.42</v>
      </c>
      <c r="U3269" s="2">
        <f t="shared" si="102"/>
        <v>1</v>
      </c>
      <c r="V3269" s="2">
        <f t="shared" si="101"/>
        <v>1</v>
      </c>
    </row>
    <row r="3270" spans="9:22" x14ac:dyDescent="0.25">
      <c r="I3270" t="s">
        <v>627</v>
      </c>
      <c r="J3270" t="s">
        <v>636</v>
      </c>
      <c r="K3270" s="9">
        <v>43700</v>
      </c>
      <c r="L3270">
        <v>1</v>
      </c>
      <c r="M3270">
        <v>1</v>
      </c>
      <c r="N3270" s="9">
        <v>43700</v>
      </c>
      <c r="O3270" s="9">
        <v>43703</v>
      </c>
      <c r="P3270" s="9">
        <v>43703</v>
      </c>
      <c r="Q3270" s="9">
        <v>43704</v>
      </c>
      <c r="S3270" s="2">
        <f>_xll.RHistory(I3270,".Close","START:"&amp;$K3270&amp;" END:"&amp;$K3270&amp;" INTERVAL:1D",,"TSREPEAT:NO")</f>
        <v>-1.06</v>
      </c>
      <c r="T3270" s="2">
        <f>_xll.RHistory(J3270,".Close","START:"&amp;$K3270&amp;" END:"&amp;$K3270&amp;" INTERVAL:1D",,"TSREPEAT:NO")</f>
        <v>-0.67</v>
      </c>
      <c r="U3270" s="2">
        <f t="shared" si="102"/>
        <v>1</v>
      </c>
      <c r="V3270" s="2">
        <f t="shared" si="101"/>
        <v>1</v>
      </c>
    </row>
    <row r="3271" spans="9:22" x14ac:dyDescent="0.25">
      <c r="I3271" t="s">
        <v>627</v>
      </c>
      <c r="J3271" t="s">
        <v>636</v>
      </c>
      <c r="K3271" s="9">
        <v>43701</v>
      </c>
      <c r="L3271">
        <v>0</v>
      </c>
      <c r="M3271">
        <v>0</v>
      </c>
      <c r="N3271" s="9">
        <v>-1</v>
      </c>
      <c r="O3271" s="9">
        <v>-1</v>
      </c>
      <c r="P3271" s="9">
        <v>43703</v>
      </c>
      <c r="Q3271" s="9">
        <v>43704</v>
      </c>
      <c r="S3271" s="2" t="e">
        <f>_xll.RHistory(I3271,".Close","START:"&amp;$K3271&amp;" END:"&amp;$K3271&amp;" INTERVAL:1D",,"TSREPEAT:NO")</f>
        <v>#N/A</v>
      </c>
      <c r="T3271" s="2" t="e">
        <f>_xll.RHistory(J3271,".Close","START:"&amp;$K3271&amp;" END:"&amp;$K3271&amp;" INTERVAL:1D",,"TSREPEAT:NO")</f>
        <v>#N/A</v>
      </c>
      <c r="U3271" s="2">
        <f t="shared" si="102"/>
        <v>1</v>
      </c>
      <c r="V3271" s="2">
        <f t="shared" si="101"/>
        <v>0</v>
      </c>
    </row>
    <row r="3272" spans="9:22" x14ac:dyDescent="0.25">
      <c r="I3272" t="s">
        <v>627</v>
      </c>
      <c r="J3272" t="s">
        <v>636</v>
      </c>
      <c r="K3272" s="9">
        <v>43702</v>
      </c>
      <c r="L3272">
        <v>0</v>
      </c>
      <c r="M3272">
        <v>0</v>
      </c>
      <c r="N3272" s="9">
        <v>-1</v>
      </c>
      <c r="O3272" s="9">
        <v>-1</v>
      </c>
      <c r="P3272" s="9">
        <v>43703</v>
      </c>
      <c r="Q3272" s="9">
        <v>43704</v>
      </c>
      <c r="S3272" s="2" t="e">
        <f>_xll.RHistory(I3272,".Close","START:"&amp;$K3272&amp;" END:"&amp;$K3272&amp;" INTERVAL:1D",,"TSREPEAT:NO")</f>
        <v>#N/A</v>
      </c>
      <c r="T3272" s="2" t="e">
        <f>_xll.RHistory(J3272,".Close","START:"&amp;$K3272&amp;" END:"&amp;$K3272&amp;" INTERVAL:1D",,"TSREPEAT:NO")</f>
        <v>#N/A</v>
      </c>
      <c r="U3272" s="2">
        <f t="shared" si="102"/>
        <v>1</v>
      </c>
      <c r="V3272" s="2">
        <f t="shared" si="101"/>
        <v>0</v>
      </c>
    </row>
    <row r="3273" spans="9:22" x14ac:dyDescent="0.25">
      <c r="I3273" t="s">
        <v>627</v>
      </c>
      <c r="J3273" t="s">
        <v>636</v>
      </c>
      <c r="K3273" s="9">
        <v>43703</v>
      </c>
      <c r="L3273">
        <v>1</v>
      </c>
      <c r="M3273">
        <v>1</v>
      </c>
      <c r="N3273" s="9">
        <v>43703</v>
      </c>
      <c r="O3273" s="9">
        <v>43704</v>
      </c>
      <c r="P3273" s="9">
        <v>43704</v>
      </c>
      <c r="Q3273" s="9">
        <v>43705</v>
      </c>
      <c r="S3273" s="2">
        <f>_xll.RHistory(I3273,".Close","START:"&amp;$K3273&amp;" END:"&amp;$K3273&amp;" INTERVAL:1D",,"TSREPEAT:NO")</f>
        <v>-0.95899999999999996</v>
      </c>
      <c r="T3273" s="2">
        <f>_xll.RHistory(J3273,".Close","START:"&amp;$K3273&amp;" END:"&amp;$K3273&amp;" INTERVAL:1D",,"TSREPEAT:NO")</f>
        <v>9.2999999999999999E-2</v>
      </c>
      <c r="U3273" s="2">
        <f t="shared" si="102"/>
        <v>1</v>
      </c>
      <c r="V3273" s="2">
        <f t="shared" si="101"/>
        <v>1</v>
      </c>
    </row>
    <row r="3274" spans="9:22" x14ac:dyDescent="0.25">
      <c r="I3274" t="s">
        <v>627</v>
      </c>
      <c r="J3274" t="s">
        <v>636</v>
      </c>
      <c r="K3274" s="9">
        <v>43704</v>
      </c>
      <c r="L3274">
        <v>1</v>
      </c>
      <c r="M3274">
        <v>1</v>
      </c>
      <c r="N3274" s="9">
        <v>43704</v>
      </c>
      <c r="O3274" s="9">
        <v>43705</v>
      </c>
      <c r="P3274" s="9">
        <v>43705</v>
      </c>
      <c r="Q3274" s="9">
        <v>43706</v>
      </c>
      <c r="S3274" s="2">
        <f>_xll.RHistory(I3274,".Close","START:"&amp;$K3274&amp;" END:"&amp;$K3274&amp;" INTERVAL:1D",,"TSREPEAT:NO")</f>
        <v>0.25</v>
      </c>
      <c r="T3274" s="2">
        <f>_xll.RHistory(J3274,".Close","START:"&amp;$K3274&amp;" END:"&amp;$K3274&amp;" INTERVAL:1D",,"TSREPEAT:NO")</f>
        <v>6.2E-2</v>
      </c>
      <c r="U3274" s="2">
        <f t="shared" si="102"/>
        <v>1</v>
      </c>
      <c r="V3274" s="2">
        <f t="shared" si="101"/>
        <v>1</v>
      </c>
    </row>
    <row r="3275" spans="9:22" x14ac:dyDescent="0.25">
      <c r="I3275" t="s">
        <v>627</v>
      </c>
      <c r="J3275" t="s">
        <v>636</v>
      </c>
      <c r="K3275" s="9">
        <v>43705</v>
      </c>
      <c r="L3275">
        <v>1</v>
      </c>
      <c r="M3275">
        <v>1</v>
      </c>
      <c r="N3275" s="9">
        <v>43705</v>
      </c>
      <c r="O3275" s="9">
        <v>43706</v>
      </c>
      <c r="P3275" s="9">
        <v>43706</v>
      </c>
      <c r="Q3275" s="9">
        <v>43707</v>
      </c>
      <c r="S3275" s="2">
        <f>_xll.RHistory(I3275,".Close","START:"&amp;$K3275&amp;" END:"&amp;$K3275&amp;" INTERVAL:1D",,"TSREPEAT:NO")</f>
        <v>-2.33</v>
      </c>
      <c r="T3275" s="2">
        <f>_xll.RHistory(J3275,".Close","START:"&amp;$K3275&amp;" END:"&amp;$K3275&amp;" INTERVAL:1D",,"TSREPEAT:NO")</f>
        <v>0.56000000000000005</v>
      </c>
      <c r="U3275" s="2">
        <f t="shared" si="102"/>
        <v>1</v>
      </c>
      <c r="V3275" s="2">
        <f t="shared" si="101"/>
        <v>1</v>
      </c>
    </row>
    <row r="3276" spans="9:22" x14ac:dyDescent="0.25">
      <c r="I3276" t="s">
        <v>627</v>
      </c>
      <c r="J3276" t="s">
        <v>636</v>
      </c>
      <c r="K3276" s="9">
        <v>43706</v>
      </c>
      <c r="L3276">
        <v>1</v>
      </c>
      <c r="M3276">
        <v>1</v>
      </c>
      <c r="N3276" s="9">
        <v>43706</v>
      </c>
      <c r="O3276" s="9">
        <v>43707</v>
      </c>
      <c r="P3276" s="9">
        <v>43707</v>
      </c>
      <c r="Q3276" s="9">
        <v>43710</v>
      </c>
      <c r="S3276" s="2">
        <f>_xll.RHistory(I3276,".Close","START:"&amp;$K3276&amp;" END:"&amp;$K3276&amp;" INTERVAL:1D",,"TSREPEAT:NO")</f>
        <v>-1.96</v>
      </c>
      <c r="T3276" s="2">
        <f>_xll.RHistory(J3276,".Close","START:"&amp;$K3276&amp;" END:"&amp;$K3276&amp;" INTERVAL:1D",,"TSREPEAT:NO")</f>
        <v>1.27</v>
      </c>
      <c r="U3276" s="2">
        <f t="shared" si="102"/>
        <v>1</v>
      </c>
      <c r="V3276" s="2">
        <f t="shared" si="101"/>
        <v>1</v>
      </c>
    </row>
    <row r="3277" spans="9:22" x14ac:dyDescent="0.25">
      <c r="I3277" t="s">
        <v>627</v>
      </c>
      <c r="J3277" t="s">
        <v>636</v>
      </c>
      <c r="K3277" s="9">
        <v>43707</v>
      </c>
      <c r="L3277">
        <v>1</v>
      </c>
      <c r="M3277">
        <v>1</v>
      </c>
      <c r="N3277" s="9">
        <v>43707</v>
      </c>
      <c r="O3277" s="9">
        <v>43710</v>
      </c>
      <c r="P3277" s="9">
        <v>43710</v>
      </c>
      <c r="Q3277" s="9">
        <v>43711</v>
      </c>
      <c r="S3277" s="2">
        <f>_xll.RHistory(I3277,".Close","START:"&amp;$K3277&amp;" END:"&amp;$K3277&amp;" INTERVAL:1D",,"TSREPEAT:NO")</f>
        <v>0.35</v>
      </c>
      <c r="T3277" s="2">
        <f>_xll.RHistory(J3277,".Close","START:"&amp;$K3277&amp;" END:"&amp;$K3277&amp;" INTERVAL:1D",,"TSREPEAT:NO")</f>
        <v>-0.17</v>
      </c>
      <c r="U3277" s="2">
        <f t="shared" si="102"/>
        <v>1</v>
      </c>
      <c r="V3277" s="2">
        <f t="shared" si="101"/>
        <v>1</v>
      </c>
    </row>
    <row r="3278" spans="9:22" x14ac:dyDescent="0.25">
      <c r="I3278" t="s">
        <v>627</v>
      </c>
      <c r="J3278" t="s">
        <v>636</v>
      </c>
      <c r="K3278" s="9">
        <v>43708</v>
      </c>
      <c r="L3278">
        <v>0</v>
      </c>
      <c r="M3278">
        <v>0</v>
      </c>
      <c r="N3278" s="9">
        <v>-1</v>
      </c>
      <c r="O3278" s="9">
        <v>-1</v>
      </c>
      <c r="P3278" s="9">
        <v>43710</v>
      </c>
      <c r="Q3278" s="9">
        <v>43711</v>
      </c>
      <c r="S3278" s="2" t="e">
        <f>_xll.RHistory(I3278,".Close","START:"&amp;$K3278&amp;" END:"&amp;$K3278&amp;" INTERVAL:1D",,"TSREPEAT:NO")</f>
        <v>#N/A</v>
      </c>
      <c r="T3278" s="2" t="e">
        <f>_xll.RHistory(J3278,".Close","START:"&amp;$K3278&amp;" END:"&amp;$K3278&amp;" INTERVAL:1D",,"TSREPEAT:NO")</f>
        <v>#N/A</v>
      </c>
      <c r="U3278" s="2">
        <f t="shared" si="102"/>
        <v>1</v>
      </c>
      <c r="V3278" s="2">
        <f t="shared" si="101"/>
        <v>0</v>
      </c>
    </row>
    <row r="3279" spans="9:22" x14ac:dyDescent="0.25">
      <c r="I3279" t="s">
        <v>627</v>
      </c>
      <c r="J3279" t="s">
        <v>636</v>
      </c>
      <c r="K3279" s="9">
        <v>43709</v>
      </c>
      <c r="L3279">
        <v>0</v>
      </c>
      <c r="M3279">
        <v>0</v>
      </c>
      <c r="N3279" s="9">
        <v>-1</v>
      </c>
      <c r="O3279" s="9">
        <v>-1</v>
      </c>
      <c r="P3279" s="9">
        <v>43710</v>
      </c>
      <c r="Q3279" s="9">
        <v>43711</v>
      </c>
      <c r="S3279" s="2" t="e">
        <f>_xll.RHistory(I3279,".Close","START:"&amp;$K3279&amp;" END:"&amp;$K3279&amp;" INTERVAL:1D",,"TSREPEAT:NO")</f>
        <v>#N/A</v>
      </c>
      <c r="T3279" s="2" t="e">
        <f>_xll.RHistory(J3279,".Close","START:"&amp;$K3279&amp;" END:"&amp;$K3279&amp;" INTERVAL:1D",,"TSREPEAT:NO")</f>
        <v>#N/A</v>
      </c>
      <c r="U3279" s="2">
        <f t="shared" si="102"/>
        <v>1</v>
      </c>
      <c r="V3279" s="2">
        <f t="shared" si="101"/>
        <v>0</v>
      </c>
    </row>
    <row r="3280" spans="9:22" x14ac:dyDescent="0.25">
      <c r="I3280" t="s">
        <v>627</v>
      </c>
      <c r="J3280" t="s">
        <v>636</v>
      </c>
      <c r="K3280" s="9">
        <v>43710</v>
      </c>
      <c r="L3280">
        <v>0</v>
      </c>
      <c r="M3280">
        <v>1</v>
      </c>
      <c r="N3280" s="9">
        <v>43710</v>
      </c>
      <c r="O3280" s="9">
        <v>43711</v>
      </c>
      <c r="P3280" s="9">
        <v>43711</v>
      </c>
      <c r="Q3280" s="9">
        <v>43712</v>
      </c>
      <c r="S3280" s="2">
        <f>_xll.RHistory(I3280,".Close","START:"&amp;$K3280&amp;" END:"&amp;$K3280&amp;" INTERVAL:1D",,"TSREPEAT:NO")</f>
        <v>-0.75</v>
      </c>
      <c r="T3280" s="2">
        <f>_xll.RHistory(J3280,".Close","START:"&amp;$K3280&amp;" END:"&amp;$K3280&amp;" INTERVAL:1D",,"TSREPEAT:NO")</f>
        <v>-2.31</v>
      </c>
      <c r="U3280" s="2">
        <f t="shared" si="102"/>
        <v>1</v>
      </c>
      <c r="V3280" s="2">
        <f t="shared" si="101"/>
        <v>1</v>
      </c>
    </row>
    <row r="3281" spans="9:22" x14ac:dyDescent="0.25">
      <c r="I3281" t="s">
        <v>627</v>
      </c>
      <c r="J3281" t="s">
        <v>636</v>
      </c>
      <c r="K3281" s="9">
        <v>43711</v>
      </c>
      <c r="L3281">
        <v>1</v>
      </c>
      <c r="M3281">
        <v>1</v>
      </c>
      <c r="N3281" s="9">
        <v>43711</v>
      </c>
      <c r="O3281" s="9">
        <v>43712</v>
      </c>
      <c r="P3281" s="9">
        <v>43712</v>
      </c>
      <c r="Q3281" s="9">
        <v>43713</v>
      </c>
      <c r="S3281" s="2">
        <f>_xll.RHistory(I3281,".Close","START:"&amp;$K3281&amp;" END:"&amp;$K3281&amp;" INTERVAL:1D",,"TSREPEAT:NO")</f>
        <v>-0.51</v>
      </c>
      <c r="T3281" s="2">
        <f>_xll.RHistory(J3281,".Close","START:"&amp;$K3281&amp;" END:"&amp;$K3281&amp;" INTERVAL:1D",,"TSREPEAT:NO")</f>
        <v>0.71</v>
      </c>
      <c r="U3281" s="2">
        <f t="shared" si="102"/>
        <v>1</v>
      </c>
      <c r="V3281" s="2">
        <f t="shared" ref="V3281:V3330" si="103">_xlfn.IFNA(IF(AND(P3281&gt;0,T3281&lt;&gt;"#N/A"),1,0), IF(P3281&lt;0,1,0))</f>
        <v>1</v>
      </c>
    </row>
    <row r="3282" spans="9:22" x14ac:dyDescent="0.25">
      <c r="I3282" t="s">
        <v>627</v>
      </c>
      <c r="J3282" t="s">
        <v>636</v>
      </c>
      <c r="K3282" s="9">
        <v>43712</v>
      </c>
      <c r="L3282">
        <v>1</v>
      </c>
      <c r="M3282">
        <v>1</v>
      </c>
      <c r="N3282" s="9">
        <v>43712</v>
      </c>
      <c r="O3282" s="9">
        <v>43713</v>
      </c>
      <c r="P3282" s="9">
        <v>43713</v>
      </c>
      <c r="Q3282" s="9">
        <v>43714</v>
      </c>
      <c r="S3282" s="2">
        <f>_xll.RHistory(I3282,".Close","START:"&amp;$K3282&amp;" END:"&amp;$K3282&amp;" INTERVAL:1D",,"TSREPEAT:NO")</f>
        <v>-0.66</v>
      </c>
      <c r="T3282" s="2">
        <f>_xll.RHistory(J3282,".Close","START:"&amp;$K3282&amp;" END:"&amp;$K3282&amp;" INTERVAL:1D",,"TSREPEAT:NO")</f>
        <v>-0.3</v>
      </c>
      <c r="U3282" s="2">
        <f t="shared" si="102"/>
        <v>1</v>
      </c>
      <c r="V3282" s="2">
        <f t="shared" si="103"/>
        <v>1</v>
      </c>
    </row>
    <row r="3283" spans="9:22" x14ac:dyDescent="0.25">
      <c r="I3283" t="s">
        <v>627</v>
      </c>
      <c r="J3283" t="s">
        <v>636</v>
      </c>
      <c r="K3283" s="9">
        <v>43713</v>
      </c>
      <c r="L3283">
        <v>1</v>
      </c>
      <c r="M3283">
        <v>1</v>
      </c>
      <c r="N3283" s="9">
        <v>43713</v>
      </c>
      <c r="O3283" s="9">
        <v>43714</v>
      </c>
      <c r="P3283" s="9">
        <v>43714</v>
      </c>
      <c r="Q3283" s="9">
        <v>43717</v>
      </c>
      <c r="S3283" s="2">
        <f>_xll.RHistory(I3283,".Close","START:"&amp;$K3283&amp;" END:"&amp;$K3283&amp;" INTERVAL:1D",,"TSREPEAT:NO")</f>
        <v>-0.9</v>
      </c>
      <c r="T3283" s="2">
        <f>_xll.RHistory(J3283,".Close","START:"&amp;$K3283&amp;" END:"&amp;$K3283&amp;" INTERVAL:1D",,"TSREPEAT:NO")</f>
        <v>0.86</v>
      </c>
      <c r="U3283" s="2">
        <f t="shared" si="102"/>
        <v>1</v>
      </c>
      <c r="V3283" s="2">
        <f t="shared" si="103"/>
        <v>1</v>
      </c>
    </row>
    <row r="3284" spans="9:22" x14ac:dyDescent="0.25">
      <c r="I3284" t="s">
        <v>627</v>
      </c>
      <c r="J3284" t="s">
        <v>636</v>
      </c>
      <c r="K3284" s="9">
        <v>43714</v>
      </c>
      <c r="L3284">
        <v>1</v>
      </c>
      <c r="M3284">
        <v>1</v>
      </c>
      <c r="N3284" s="9">
        <v>43714</v>
      </c>
      <c r="O3284" s="9">
        <v>43717</v>
      </c>
      <c r="P3284" s="9">
        <v>43717</v>
      </c>
      <c r="Q3284" s="9">
        <v>43718</v>
      </c>
      <c r="S3284" s="2">
        <f>_xll.RHistory(I3284,".Close","START:"&amp;$K3284&amp;" END:"&amp;$K3284&amp;" INTERVAL:1D",,"TSREPEAT:NO")</f>
        <v>-1.59</v>
      </c>
      <c r="T3284" s="2">
        <f>_xll.RHistory(J3284,".Close","START:"&amp;$K3284&amp;" END:"&amp;$K3284&amp;" INTERVAL:1D",,"TSREPEAT:NO")</f>
        <v>-2.21</v>
      </c>
      <c r="U3284" s="2">
        <f t="shared" si="102"/>
        <v>1</v>
      </c>
      <c r="V3284" s="2">
        <f t="shared" si="103"/>
        <v>1</v>
      </c>
    </row>
    <row r="3285" spans="9:22" x14ac:dyDescent="0.25">
      <c r="I3285" t="s">
        <v>627</v>
      </c>
      <c r="J3285" t="s">
        <v>636</v>
      </c>
      <c r="K3285" s="9">
        <v>43715</v>
      </c>
      <c r="L3285">
        <v>0</v>
      </c>
      <c r="M3285">
        <v>0</v>
      </c>
      <c r="N3285" s="9">
        <v>-1</v>
      </c>
      <c r="O3285" s="9">
        <v>-1</v>
      </c>
      <c r="P3285" s="9">
        <v>43717</v>
      </c>
      <c r="Q3285" s="9">
        <v>43718</v>
      </c>
      <c r="S3285" s="2" t="e">
        <f>_xll.RHistory(I3285,".Close","START:"&amp;$K3285&amp;" END:"&amp;$K3285&amp;" INTERVAL:1D",,"TSREPEAT:NO")</f>
        <v>#N/A</v>
      </c>
      <c r="T3285" s="2" t="e">
        <f>_xll.RHistory(J3285,".Close","START:"&amp;$K3285&amp;" END:"&amp;$K3285&amp;" INTERVAL:1D",,"TSREPEAT:NO")</f>
        <v>#N/A</v>
      </c>
      <c r="U3285" s="2">
        <f t="shared" si="102"/>
        <v>1</v>
      </c>
      <c r="V3285" s="2">
        <f t="shared" si="103"/>
        <v>0</v>
      </c>
    </row>
    <row r="3286" spans="9:22" x14ac:dyDescent="0.25">
      <c r="I3286" t="s">
        <v>627</v>
      </c>
      <c r="J3286" t="s">
        <v>636</v>
      </c>
      <c r="K3286" s="9">
        <v>43716</v>
      </c>
      <c r="L3286">
        <v>0</v>
      </c>
      <c r="M3286">
        <v>0</v>
      </c>
      <c r="N3286" s="9">
        <v>-1</v>
      </c>
      <c r="O3286" s="9">
        <v>-1</v>
      </c>
      <c r="P3286" s="9">
        <v>43717</v>
      </c>
      <c r="Q3286" s="9">
        <v>43718</v>
      </c>
      <c r="S3286" s="2" t="e">
        <f>_xll.RHistory(I3286,".Close","START:"&amp;$K3286&amp;" END:"&amp;$K3286&amp;" INTERVAL:1D",,"TSREPEAT:NO")</f>
        <v>#N/A</v>
      </c>
      <c r="T3286" s="2" t="e">
        <f>_xll.RHistory(J3286,".Close","START:"&amp;$K3286&amp;" END:"&amp;$K3286&amp;" INTERVAL:1D",,"TSREPEAT:NO")</f>
        <v>#N/A</v>
      </c>
      <c r="U3286" s="2">
        <f t="shared" si="102"/>
        <v>1</v>
      </c>
      <c r="V3286" s="2">
        <f t="shared" si="103"/>
        <v>0</v>
      </c>
    </row>
    <row r="3287" spans="9:22" x14ac:dyDescent="0.25">
      <c r="I3287" t="s">
        <v>627</v>
      </c>
      <c r="J3287" t="s">
        <v>636</v>
      </c>
      <c r="K3287" s="9">
        <v>43717</v>
      </c>
      <c r="L3287">
        <v>1</v>
      </c>
      <c r="M3287">
        <v>1</v>
      </c>
      <c r="N3287" s="9">
        <v>43717</v>
      </c>
      <c r="O3287" s="9">
        <v>43718</v>
      </c>
      <c r="P3287" s="9">
        <v>43718</v>
      </c>
      <c r="Q3287" s="9">
        <v>43719</v>
      </c>
      <c r="S3287" s="2">
        <f>_xll.RHistory(I3287,".Close","START:"&amp;$K3287&amp;" END:"&amp;$K3287&amp;" INTERVAL:1D",,"TSREPEAT:NO")</f>
        <v>-2.54</v>
      </c>
      <c r="T3287" s="2">
        <f>_xll.RHistory(J3287,".Close","START:"&amp;$K3287&amp;" END:"&amp;$K3287&amp;" INTERVAL:1D",,"TSREPEAT:NO")</f>
        <v>-2.08</v>
      </c>
      <c r="U3287" s="2">
        <f t="shared" si="102"/>
        <v>1</v>
      </c>
      <c r="V3287" s="2">
        <f t="shared" si="103"/>
        <v>1</v>
      </c>
    </row>
    <row r="3288" spans="9:22" x14ac:dyDescent="0.25">
      <c r="I3288" t="s">
        <v>627</v>
      </c>
      <c r="J3288" t="s">
        <v>636</v>
      </c>
      <c r="K3288" s="9">
        <v>43718</v>
      </c>
      <c r="L3288">
        <v>1</v>
      </c>
      <c r="M3288">
        <v>1</v>
      </c>
      <c r="N3288" s="9">
        <v>43718</v>
      </c>
      <c r="O3288" s="9">
        <v>43719</v>
      </c>
      <c r="P3288" s="9">
        <v>43719</v>
      </c>
      <c r="Q3288" s="9">
        <v>43720</v>
      </c>
      <c r="S3288" s="2">
        <f>_xll.RHistory(I3288,".Close","START:"&amp;$K3288&amp;" END:"&amp;$K3288&amp;" INTERVAL:1D",,"TSREPEAT:NO")</f>
        <v>-2.57</v>
      </c>
      <c r="T3288" s="2">
        <f>_xll.RHistory(J3288,".Close","START:"&amp;$K3288&amp;" END:"&amp;$K3288&amp;" INTERVAL:1D",,"TSREPEAT:NO")</f>
        <v>-2.27</v>
      </c>
      <c r="U3288" s="2">
        <f t="shared" si="102"/>
        <v>1</v>
      </c>
      <c r="V3288" s="2">
        <f t="shared" si="103"/>
        <v>1</v>
      </c>
    </row>
    <row r="3289" spans="9:22" x14ac:dyDescent="0.25">
      <c r="I3289" t="s">
        <v>627</v>
      </c>
      <c r="J3289" t="s">
        <v>636</v>
      </c>
      <c r="K3289" s="9">
        <v>43719</v>
      </c>
      <c r="L3289">
        <v>1</v>
      </c>
      <c r="M3289">
        <v>1</v>
      </c>
      <c r="N3289" s="9">
        <v>43719</v>
      </c>
      <c r="O3289" s="9">
        <v>43720</v>
      </c>
      <c r="P3289" s="9">
        <v>43720</v>
      </c>
      <c r="Q3289" s="9">
        <v>43721</v>
      </c>
      <c r="S3289" s="2">
        <f>_xll.RHistory(I3289,".Close","START:"&amp;$K3289&amp;" END:"&amp;$K3289&amp;" INTERVAL:1D",,"TSREPEAT:NO")</f>
        <v>-2.81</v>
      </c>
      <c r="T3289" s="2">
        <f>_xll.RHistory(J3289,".Close","START:"&amp;$K3289&amp;" END:"&amp;$K3289&amp;" INTERVAL:1D",,"TSREPEAT:NO")</f>
        <v>-2.4300000000000002</v>
      </c>
      <c r="U3289" s="2">
        <f t="shared" si="102"/>
        <v>1</v>
      </c>
      <c r="V3289" s="2">
        <f t="shared" si="103"/>
        <v>1</v>
      </c>
    </row>
    <row r="3290" spans="9:22" x14ac:dyDescent="0.25">
      <c r="I3290" t="s">
        <v>627</v>
      </c>
      <c r="J3290" t="s">
        <v>636</v>
      </c>
      <c r="K3290" s="9">
        <v>43720</v>
      </c>
      <c r="L3290">
        <v>1</v>
      </c>
      <c r="M3290">
        <v>1</v>
      </c>
      <c r="N3290" s="9">
        <v>43720</v>
      </c>
      <c r="O3290" s="9">
        <v>43721</v>
      </c>
      <c r="P3290" s="9">
        <v>43721</v>
      </c>
      <c r="Q3290" s="9">
        <v>43724</v>
      </c>
      <c r="S3290" s="2">
        <f>_xll.RHistory(I3290,".Close","START:"&amp;$K3290&amp;" END:"&amp;$K3290&amp;" INTERVAL:1D",,"TSREPEAT:NO")</f>
        <v>-0.44</v>
      </c>
      <c r="T3290" s="2">
        <f>_xll.RHistory(J3290,".Close","START:"&amp;$K3290&amp;" END:"&amp;$K3290&amp;" INTERVAL:1D",,"TSREPEAT:NO")</f>
        <v>-0.74</v>
      </c>
      <c r="U3290" s="2">
        <f t="shared" si="102"/>
        <v>1</v>
      </c>
      <c r="V3290" s="2">
        <f t="shared" si="103"/>
        <v>1</v>
      </c>
    </row>
    <row r="3291" spans="9:22" x14ac:dyDescent="0.25">
      <c r="I3291" t="s">
        <v>627</v>
      </c>
      <c r="J3291" t="s">
        <v>636</v>
      </c>
      <c r="K3291" s="9">
        <v>43721</v>
      </c>
      <c r="L3291">
        <v>1</v>
      </c>
      <c r="M3291">
        <v>1</v>
      </c>
      <c r="N3291" s="9">
        <v>43721</v>
      </c>
      <c r="O3291" s="9">
        <v>43724</v>
      </c>
      <c r="P3291" s="9">
        <v>43724</v>
      </c>
      <c r="Q3291" s="9">
        <v>43725</v>
      </c>
      <c r="S3291" s="2">
        <f>_xll.RHistory(I3291,".Close","START:"&amp;$K3291&amp;" END:"&amp;$K3291&amp;" INTERVAL:1D",,"TSREPEAT:NO")</f>
        <v>0.05</v>
      </c>
      <c r="T3291" s="2">
        <f>_xll.RHistory(J3291,".Close","START:"&amp;$K3291&amp;" END:"&amp;$K3291&amp;" INTERVAL:1D",,"TSREPEAT:NO")</f>
        <v>-7.25</v>
      </c>
      <c r="U3291" s="2">
        <f t="shared" si="102"/>
        <v>1</v>
      </c>
      <c r="V3291" s="2">
        <f t="shared" si="103"/>
        <v>1</v>
      </c>
    </row>
    <row r="3292" spans="9:22" x14ac:dyDescent="0.25">
      <c r="I3292" t="s">
        <v>627</v>
      </c>
      <c r="J3292" t="s">
        <v>636</v>
      </c>
      <c r="K3292" s="9">
        <v>43722</v>
      </c>
      <c r="L3292">
        <v>0</v>
      </c>
      <c r="M3292">
        <v>0</v>
      </c>
      <c r="N3292" s="9">
        <v>-1</v>
      </c>
      <c r="O3292" s="9">
        <v>-1</v>
      </c>
      <c r="P3292" s="9">
        <v>43724</v>
      </c>
      <c r="Q3292" s="9">
        <v>43725</v>
      </c>
      <c r="S3292" s="2" t="e">
        <f>_xll.RHistory(I3292,".Close","START:"&amp;$K3292&amp;" END:"&amp;$K3292&amp;" INTERVAL:1D",,"TSREPEAT:NO")</f>
        <v>#N/A</v>
      </c>
      <c r="T3292" s="2" t="e">
        <f>_xll.RHistory(J3292,".Close","START:"&amp;$K3292&amp;" END:"&amp;$K3292&amp;" INTERVAL:1D",,"TSREPEAT:NO")</f>
        <v>#N/A</v>
      </c>
      <c r="U3292" s="2">
        <f t="shared" si="102"/>
        <v>1</v>
      </c>
      <c r="V3292" s="2">
        <f t="shared" si="103"/>
        <v>0</v>
      </c>
    </row>
    <row r="3293" spans="9:22" x14ac:dyDescent="0.25">
      <c r="I3293" t="s">
        <v>627</v>
      </c>
      <c r="J3293" t="s">
        <v>636</v>
      </c>
      <c r="K3293" s="9">
        <v>43723</v>
      </c>
      <c r="L3293">
        <v>0</v>
      </c>
      <c r="M3293">
        <v>0</v>
      </c>
      <c r="N3293" s="9">
        <v>-1</v>
      </c>
      <c r="O3293" s="9">
        <v>-1</v>
      </c>
      <c r="P3293" s="9">
        <v>43724</v>
      </c>
      <c r="Q3293" s="9">
        <v>43725</v>
      </c>
      <c r="S3293" s="2" t="e">
        <f>_xll.RHistory(I3293,".Close","START:"&amp;$K3293&amp;" END:"&amp;$K3293&amp;" INTERVAL:1D",,"TSREPEAT:NO")</f>
        <v>#N/A</v>
      </c>
      <c r="T3293" s="2" t="e">
        <f>_xll.RHistory(J3293,".Close","START:"&amp;$K3293&amp;" END:"&amp;$K3293&amp;" INTERVAL:1D",,"TSREPEAT:NO")</f>
        <v>#N/A</v>
      </c>
      <c r="U3293" s="2">
        <f t="shared" si="102"/>
        <v>1</v>
      </c>
      <c r="V3293" s="2">
        <f t="shared" si="103"/>
        <v>0</v>
      </c>
    </row>
    <row r="3294" spans="9:22" x14ac:dyDescent="0.25">
      <c r="I3294" t="s">
        <v>627</v>
      </c>
      <c r="J3294" t="s">
        <v>636</v>
      </c>
      <c r="K3294" s="9">
        <v>43724</v>
      </c>
      <c r="L3294">
        <v>1</v>
      </c>
      <c r="M3294">
        <v>1</v>
      </c>
      <c r="N3294" s="9">
        <v>43724</v>
      </c>
      <c r="O3294" s="9">
        <v>43725</v>
      </c>
      <c r="P3294" s="9">
        <v>43725</v>
      </c>
      <c r="Q3294" s="9">
        <v>43726</v>
      </c>
      <c r="S3294" s="2">
        <f>_xll.RHistory(I3294,".Close","START:"&amp;$K3294&amp;" END:"&amp;$K3294&amp;" INTERVAL:1D",,"TSREPEAT:NO")</f>
        <v>-4.76</v>
      </c>
      <c r="T3294" s="2">
        <f>_xll.RHistory(J3294,".Close","START:"&amp;$K3294&amp;" END:"&amp;$K3294&amp;" INTERVAL:1D",,"TSREPEAT:NO")</f>
        <v>-4.1100000000000003</v>
      </c>
      <c r="U3294" s="2">
        <f t="shared" si="102"/>
        <v>1</v>
      </c>
      <c r="V3294" s="2">
        <f t="shared" si="103"/>
        <v>1</v>
      </c>
    </row>
    <row r="3295" spans="9:22" x14ac:dyDescent="0.25">
      <c r="I3295" t="s">
        <v>627</v>
      </c>
      <c r="J3295" t="s">
        <v>636</v>
      </c>
      <c r="K3295" s="9">
        <v>43725</v>
      </c>
      <c r="L3295">
        <v>1</v>
      </c>
      <c r="M3295">
        <v>1</v>
      </c>
      <c r="N3295" s="9">
        <v>43725</v>
      </c>
      <c r="O3295" s="9">
        <v>43726</v>
      </c>
      <c r="P3295" s="9">
        <v>43726</v>
      </c>
      <c r="Q3295" s="9">
        <v>43727</v>
      </c>
      <c r="S3295" s="2">
        <f>_xll.RHistory(I3295,".Close","START:"&amp;$K3295&amp;" END:"&amp;$K3295&amp;" INTERVAL:1D",,"TSREPEAT:NO")</f>
        <v>-8.0299999999999994</v>
      </c>
      <c r="T3295" s="2">
        <f>_xll.RHistory(J3295,".Close","START:"&amp;$K3295&amp;" END:"&amp;$K3295&amp;" INTERVAL:1D",,"TSREPEAT:NO")</f>
        <v>-9.91</v>
      </c>
      <c r="U3295" s="2">
        <f t="shared" si="102"/>
        <v>1</v>
      </c>
      <c r="V3295" s="2">
        <f t="shared" si="103"/>
        <v>1</v>
      </c>
    </row>
    <row r="3296" spans="9:22" x14ac:dyDescent="0.25">
      <c r="I3296" t="s">
        <v>627</v>
      </c>
      <c r="J3296" t="s">
        <v>636</v>
      </c>
      <c r="K3296" s="9">
        <v>43726</v>
      </c>
      <c r="L3296">
        <v>1</v>
      </c>
      <c r="M3296">
        <v>1</v>
      </c>
      <c r="N3296" s="9">
        <v>43726</v>
      </c>
      <c r="O3296" s="9">
        <v>43727</v>
      </c>
      <c r="P3296" s="9">
        <v>43727</v>
      </c>
      <c r="Q3296" s="9">
        <v>43728</v>
      </c>
      <c r="S3296" s="2">
        <f>_xll.RHistory(I3296,".Close","START:"&amp;$K3296&amp;" END:"&amp;$K3296&amp;" INTERVAL:1D",,"TSREPEAT:NO")</f>
        <v>-8.01</v>
      </c>
      <c r="T3296" s="2">
        <f>_xll.RHistory(J3296,".Close","START:"&amp;$K3296&amp;" END:"&amp;$K3296&amp;" INTERVAL:1D",,"TSREPEAT:NO")</f>
        <v>-3.49</v>
      </c>
      <c r="U3296" s="2">
        <f t="shared" si="102"/>
        <v>1</v>
      </c>
      <c r="V3296" s="2">
        <f t="shared" si="103"/>
        <v>1</v>
      </c>
    </row>
    <row r="3297" spans="9:22" x14ac:dyDescent="0.25">
      <c r="I3297" t="s">
        <v>627</v>
      </c>
      <c r="J3297" t="s">
        <v>636</v>
      </c>
      <c r="K3297" s="9">
        <v>43727</v>
      </c>
      <c r="L3297">
        <v>1</v>
      </c>
      <c r="M3297">
        <v>1</v>
      </c>
      <c r="N3297" s="9">
        <v>43727</v>
      </c>
      <c r="O3297" s="9">
        <v>43728</v>
      </c>
      <c r="P3297" s="9">
        <v>43728</v>
      </c>
      <c r="Q3297" s="9">
        <v>43731</v>
      </c>
      <c r="S3297" s="2">
        <f>_xll.RHistory(I3297,".Close","START:"&amp;$K3297&amp;" END:"&amp;$K3297&amp;" INTERVAL:1D",,"TSREPEAT:NO")</f>
        <v>-6.24</v>
      </c>
      <c r="T3297" s="2">
        <f>_xll.RHistory(J3297,".Close","START:"&amp;$K3297&amp;" END:"&amp;$K3297&amp;" INTERVAL:1D",,"TSREPEAT:NO")</f>
        <v>-6.58</v>
      </c>
      <c r="U3297" s="2">
        <f t="shared" si="102"/>
        <v>1</v>
      </c>
      <c r="V3297" s="2">
        <f t="shared" si="103"/>
        <v>1</v>
      </c>
    </row>
    <row r="3298" spans="9:22" x14ac:dyDescent="0.25">
      <c r="I3298" t="s">
        <v>627</v>
      </c>
      <c r="J3298" t="s">
        <v>636</v>
      </c>
      <c r="K3298" s="9">
        <v>43728</v>
      </c>
      <c r="L3298">
        <v>1</v>
      </c>
      <c r="M3298">
        <v>1</v>
      </c>
      <c r="N3298" s="9">
        <v>43728</v>
      </c>
      <c r="O3298" s="9">
        <v>43731</v>
      </c>
      <c r="P3298" s="9">
        <v>43731</v>
      </c>
      <c r="Q3298" s="9">
        <v>43732</v>
      </c>
      <c r="S3298" s="2">
        <f>_xll.RHistory(I3298,".Close","START:"&amp;$K3298&amp;" END:"&amp;$K3298&amp;" INTERVAL:1D",,"TSREPEAT:NO")</f>
        <v>-8.61</v>
      </c>
      <c r="T3298" s="2">
        <f>_xll.RHistory(J3298,".Close","START:"&amp;$K3298&amp;" END:"&amp;$K3298&amp;" INTERVAL:1D",,"TSREPEAT:NO")</f>
        <v>0.03</v>
      </c>
      <c r="U3298" s="2">
        <f t="shared" si="102"/>
        <v>1</v>
      </c>
      <c r="V3298" s="2">
        <f t="shared" si="103"/>
        <v>1</v>
      </c>
    </row>
    <row r="3299" spans="9:22" x14ac:dyDescent="0.25">
      <c r="I3299" t="s">
        <v>627</v>
      </c>
      <c r="J3299" t="s">
        <v>636</v>
      </c>
      <c r="K3299" s="9">
        <v>43729</v>
      </c>
      <c r="L3299">
        <v>0</v>
      </c>
      <c r="M3299">
        <v>0</v>
      </c>
      <c r="N3299" s="9">
        <v>-1</v>
      </c>
      <c r="O3299" s="9">
        <v>-1</v>
      </c>
      <c r="P3299" s="9">
        <v>43731</v>
      </c>
      <c r="Q3299" s="9">
        <v>43732</v>
      </c>
      <c r="S3299" s="2" t="e">
        <f>_xll.RHistory(I3299,".Close","START:"&amp;$K3299&amp;" END:"&amp;$K3299&amp;" INTERVAL:1D",,"TSREPEAT:NO")</f>
        <v>#N/A</v>
      </c>
      <c r="T3299" s="2" t="e">
        <f>_xll.RHistory(J3299,".Close","START:"&amp;$K3299&amp;" END:"&amp;$K3299&amp;" INTERVAL:1D",,"TSREPEAT:NO")</f>
        <v>#N/A</v>
      </c>
      <c r="U3299" s="2">
        <f t="shared" si="102"/>
        <v>1</v>
      </c>
      <c r="V3299" s="2">
        <f t="shared" si="103"/>
        <v>0</v>
      </c>
    </row>
    <row r="3300" spans="9:22" x14ac:dyDescent="0.25">
      <c r="I3300" t="s">
        <v>627</v>
      </c>
      <c r="J3300" t="s">
        <v>636</v>
      </c>
      <c r="K3300" s="9">
        <v>43730</v>
      </c>
      <c r="L3300">
        <v>0</v>
      </c>
      <c r="M3300">
        <v>0</v>
      </c>
      <c r="N3300" s="9">
        <v>-1</v>
      </c>
      <c r="O3300" s="9">
        <v>-1</v>
      </c>
      <c r="P3300" s="9">
        <v>43731</v>
      </c>
      <c r="Q3300" s="9">
        <v>43732</v>
      </c>
      <c r="S3300" s="2" t="e">
        <f>_xll.RHistory(I3300,".Close","START:"&amp;$K3300&amp;" END:"&amp;$K3300&amp;" INTERVAL:1D",,"TSREPEAT:NO")</f>
        <v>#N/A</v>
      </c>
      <c r="T3300" s="2" t="e">
        <f>_xll.RHistory(J3300,".Close","START:"&amp;$K3300&amp;" END:"&amp;$K3300&amp;" INTERVAL:1D",,"TSREPEAT:NO")</f>
        <v>#N/A</v>
      </c>
      <c r="U3300" s="2">
        <f t="shared" si="102"/>
        <v>1</v>
      </c>
      <c r="V3300" s="2">
        <f t="shared" si="103"/>
        <v>0</v>
      </c>
    </row>
    <row r="3301" spans="9:22" x14ac:dyDescent="0.25">
      <c r="I3301" t="s">
        <v>627</v>
      </c>
      <c r="J3301" t="s">
        <v>636</v>
      </c>
      <c r="K3301" s="9">
        <v>43731</v>
      </c>
      <c r="L3301">
        <v>1</v>
      </c>
      <c r="M3301">
        <v>1</v>
      </c>
      <c r="N3301" s="9">
        <v>43731</v>
      </c>
      <c r="O3301" s="9">
        <v>43732</v>
      </c>
      <c r="P3301" s="9">
        <v>43732</v>
      </c>
      <c r="Q3301" s="9">
        <v>43733</v>
      </c>
      <c r="S3301" s="2">
        <f>_xll.RHistory(I3301,".Close","START:"&amp;$K3301&amp;" END:"&amp;$K3301&amp;" INTERVAL:1D",,"TSREPEAT:NO")</f>
        <v>-0.69</v>
      </c>
      <c r="T3301" s="2">
        <f>_xll.RHistory(J3301,".Close","START:"&amp;$K3301&amp;" END:"&amp;$K3301&amp;" INTERVAL:1D",,"TSREPEAT:NO")</f>
        <v>0.1</v>
      </c>
      <c r="U3301" s="2">
        <f t="shared" si="102"/>
        <v>1</v>
      </c>
      <c r="V3301" s="2">
        <f t="shared" si="103"/>
        <v>1</v>
      </c>
    </row>
    <row r="3302" spans="9:22" x14ac:dyDescent="0.25">
      <c r="I3302" t="s">
        <v>627</v>
      </c>
      <c r="J3302" t="s">
        <v>636</v>
      </c>
      <c r="K3302" s="9">
        <v>43732</v>
      </c>
      <c r="L3302">
        <v>1</v>
      </c>
      <c r="M3302">
        <v>1</v>
      </c>
      <c r="N3302" s="9">
        <v>43732</v>
      </c>
      <c r="O3302" s="9">
        <v>43733</v>
      </c>
      <c r="P3302" s="9">
        <v>43733</v>
      </c>
      <c r="Q3302" s="9">
        <v>43734</v>
      </c>
      <c r="S3302" s="2">
        <f>_xll.RHistory(I3302,".Close","START:"&amp;$K3302&amp;" END:"&amp;$K3302&amp;" INTERVAL:1D",,"TSREPEAT:NO")</f>
        <v>-0.1</v>
      </c>
      <c r="T3302" s="2">
        <f>_xll.RHistory(J3302,".Close","START:"&amp;$K3302&amp;" END:"&amp;$K3302&amp;" INTERVAL:1D",,"TSREPEAT:NO")</f>
        <v>0.71</v>
      </c>
      <c r="U3302" s="2">
        <f t="shared" si="102"/>
        <v>1</v>
      </c>
      <c r="V3302" s="2">
        <f t="shared" si="103"/>
        <v>1</v>
      </c>
    </row>
    <row r="3303" spans="9:22" x14ac:dyDescent="0.25">
      <c r="I3303" t="s">
        <v>627</v>
      </c>
      <c r="J3303" t="s">
        <v>636</v>
      </c>
      <c r="K3303" s="9">
        <v>43733</v>
      </c>
      <c r="L3303">
        <v>1</v>
      </c>
      <c r="M3303">
        <v>1</v>
      </c>
      <c r="N3303" s="9">
        <v>43733</v>
      </c>
      <c r="O3303" s="9">
        <v>43734</v>
      </c>
      <c r="P3303" s="9">
        <v>43734</v>
      </c>
      <c r="Q3303" s="9">
        <v>43735</v>
      </c>
      <c r="S3303" s="2">
        <f>_xll.RHistory(I3303,".Close","START:"&amp;$K3303&amp;" END:"&amp;$K3303&amp;" INTERVAL:1D",,"TSREPEAT:NO")</f>
        <v>-0.3</v>
      </c>
      <c r="T3303" s="2">
        <f>_xll.RHistory(J3303,".Close","START:"&amp;$K3303&amp;" END:"&amp;$K3303&amp;" INTERVAL:1D",,"TSREPEAT:NO")</f>
        <v>0.2</v>
      </c>
      <c r="U3303" s="2">
        <f t="shared" si="102"/>
        <v>1</v>
      </c>
      <c r="V3303" s="2">
        <f t="shared" si="103"/>
        <v>1</v>
      </c>
    </row>
    <row r="3304" spans="9:22" x14ac:dyDescent="0.25">
      <c r="I3304" t="s">
        <v>627</v>
      </c>
      <c r="J3304" t="s">
        <v>636</v>
      </c>
      <c r="K3304" s="9">
        <v>43734</v>
      </c>
      <c r="L3304">
        <v>1</v>
      </c>
      <c r="M3304">
        <v>1</v>
      </c>
      <c r="N3304" s="9">
        <v>43734</v>
      </c>
      <c r="O3304" s="9">
        <v>43735</v>
      </c>
      <c r="P3304" s="9">
        <v>43735</v>
      </c>
      <c r="Q3304" s="9">
        <v>43738</v>
      </c>
      <c r="S3304" s="2">
        <f>_xll.RHistory(I3304,".Close","START:"&amp;$K3304&amp;" END:"&amp;$K3304&amp;" INTERVAL:1D",,"TSREPEAT:NO")</f>
        <v>-2.0179999999999998</v>
      </c>
      <c r="T3304" s="2">
        <f>_xll.RHistory(J3304,".Close","START:"&amp;$K3304&amp;" END:"&amp;$K3304&amp;" INTERVAL:1D",,"TSREPEAT:NO")</f>
        <v>1.29</v>
      </c>
      <c r="U3304" s="2">
        <f t="shared" si="102"/>
        <v>1</v>
      </c>
      <c r="V3304" s="2">
        <f t="shared" si="103"/>
        <v>1</v>
      </c>
    </row>
    <row r="3305" spans="9:22" x14ac:dyDescent="0.25">
      <c r="I3305" t="s">
        <v>627</v>
      </c>
      <c r="J3305" t="s">
        <v>636</v>
      </c>
      <c r="K3305" s="9">
        <v>43735</v>
      </c>
      <c r="L3305">
        <v>1</v>
      </c>
      <c r="M3305">
        <v>1</v>
      </c>
      <c r="N3305" s="9">
        <v>43735</v>
      </c>
      <c r="O3305" s="9">
        <v>43738</v>
      </c>
      <c r="P3305" s="9">
        <v>43738</v>
      </c>
      <c r="Q3305" s="9">
        <v>43739</v>
      </c>
      <c r="S3305" s="2">
        <f>_xll.RHistory(I3305,".Close","START:"&amp;$K3305&amp;" END:"&amp;$K3305&amp;" INTERVAL:1D",,"TSREPEAT:NO")</f>
        <v>0.23</v>
      </c>
      <c r="T3305" s="2">
        <f>_xll.RHistory(J3305,".Close","START:"&amp;$K3305&amp;" END:"&amp;$K3305&amp;" INTERVAL:1D",,"TSREPEAT:NO")</f>
        <v>-3.31</v>
      </c>
      <c r="U3305" s="2">
        <f t="shared" si="102"/>
        <v>1</v>
      </c>
      <c r="V3305" s="2">
        <f t="shared" si="103"/>
        <v>1</v>
      </c>
    </row>
    <row r="3306" spans="9:22" x14ac:dyDescent="0.25">
      <c r="I3306" t="s">
        <v>627</v>
      </c>
      <c r="J3306" t="s">
        <v>636</v>
      </c>
      <c r="K3306" s="9">
        <v>43736</v>
      </c>
      <c r="L3306">
        <v>0</v>
      </c>
      <c r="M3306">
        <v>0</v>
      </c>
      <c r="N3306" s="9">
        <v>-1</v>
      </c>
      <c r="O3306" s="9">
        <v>-1</v>
      </c>
      <c r="P3306" s="9">
        <v>43738</v>
      </c>
      <c r="Q3306" s="9">
        <v>43739</v>
      </c>
      <c r="S3306" s="2" t="e">
        <f>_xll.RHistory(I3306,".Close","START:"&amp;$K3306&amp;" END:"&amp;$K3306&amp;" INTERVAL:1D",,"TSREPEAT:NO")</f>
        <v>#N/A</v>
      </c>
      <c r="T3306" s="2" t="e">
        <f>_xll.RHistory(J3306,".Close","START:"&amp;$K3306&amp;" END:"&amp;$K3306&amp;" INTERVAL:1D",,"TSREPEAT:NO")</f>
        <v>#N/A</v>
      </c>
      <c r="U3306" s="2">
        <f t="shared" si="102"/>
        <v>1</v>
      </c>
      <c r="V3306" s="2">
        <f t="shared" si="103"/>
        <v>0</v>
      </c>
    </row>
    <row r="3307" spans="9:22" x14ac:dyDescent="0.25">
      <c r="I3307" t="s">
        <v>627</v>
      </c>
      <c r="J3307" t="s">
        <v>636</v>
      </c>
      <c r="K3307" s="9">
        <v>43737</v>
      </c>
      <c r="L3307">
        <v>0</v>
      </c>
      <c r="M3307">
        <v>0</v>
      </c>
      <c r="N3307" s="9">
        <v>-1</v>
      </c>
      <c r="O3307" s="9">
        <v>-1</v>
      </c>
      <c r="P3307" s="9">
        <v>43738</v>
      </c>
      <c r="Q3307" s="9">
        <v>43739</v>
      </c>
      <c r="S3307" s="2" t="e">
        <f>_xll.RHistory(I3307,".Close","START:"&amp;$K3307&amp;" END:"&amp;$K3307&amp;" INTERVAL:1D",,"TSREPEAT:NO")</f>
        <v>#N/A</v>
      </c>
      <c r="T3307" s="2" t="e">
        <f>_xll.RHistory(J3307,".Close","START:"&amp;$K3307&amp;" END:"&amp;$K3307&amp;" INTERVAL:1D",,"TSREPEAT:NO")</f>
        <v>#N/A</v>
      </c>
      <c r="U3307" s="2">
        <f t="shared" si="102"/>
        <v>1</v>
      </c>
      <c r="V3307" s="2">
        <f t="shared" si="103"/>
        <v>0</v>
      </c>
    </row>
    <row r="3308" spans="9:22" x14ac:dyDescent="0.25">
      <c r="I3308" t="s">
        <v>627</v>
      </c>
      <c r="J3308" t="s">
        <v>636</v>
      </c>
      <c r="K3308" s="9">
        <v>43738</v>
      </c>
      <c r="L3308">
        <v>1</v>
      </c>
      <c r="M3308">
        <v>1</v>
      </c>
      <c r="N3308" s="9">
        <v>43738</v>
      </c>
      <c r="O3308" s="9">
        <v>43739</v>
      </c>
      <c r="P3308" s="9">
        <v>43739</v>
      </c>
      <c r="Q3308" s="9">
        <v>43740</v>
      </c>
      <c r="S3308" s="2">
        <f>_xll.RHistory(I3308,".Close","START:"&amp;$K3308&amp;" END:"&amp;$K3308&amp;" INTERVAL:1D",,"TSREPEAT:NO")</f>
        <v>-8.5399999999999991</v>
      </c>
      <c r="T3308" s="2">
        <f>_xll.RHistory(J3308,".Close","START:"&amp;$K3308&amp;" END:"&amp;$K3308&amp;" INTERVAL:1D",,"TSREPEAT:NO")</f>
        <v>1.423</v>
      </c>
      <c r="U3308" s="2">
        <f t="shared" si="102"/>
        <v>1</v>
      </c>
      <c r="V3308" s="2">
        <f t="shared" si="103"/>
        <v>1</v>
      </c>
    </row>
    <row r="3309" spans="9:22" x14ac:dyDescent="0.25">
      <c r="I3309" t="s">
        <v>627</v>
      </c>
      <c r="J3309" t="s">
        <v>636</v>
      </c>
      <c r="K3309" s="9">
        <v>43739</v>
      </c>
      <c r="L3309">
        <v>1</v>
      </c>
      <c r="M3309">
        <v>1</v>
      </c>
      <c r="N3309" s="9">
        <v>43739</v>
      </c>
      <c r="O3309" s="9">
        <v>43740</v>
      </c>
      <c r="P3309" s="9">
        <v>43740</v>
      </c>
      <c r="Q3309" s="9">
        <v>43741</v>
      </c>
      <c r="S3309" s="2">
        <f>_xll.RHistory(I3309,".Close","START:"&amp;$K3309&amp;" END:"&amp;$K3309&amp;" INTERVAL:1D",,"TSREPEAT:NO")</f>
        <v>-0.39</v>
      </c>
      <c r="T3309" s="2">
        <f>_xll.RHistory(J3309,".Close","START:"&amp;$K3309&amp;" END:"&amp;$K3309&amp;" INTERVAL:1D",,"TSREPEAT:NO")</f>
        <v>0.25</v>
      </c>
      <c r="U3309" s="2">
        <f t="shared" si="102"/>
        <v>1</v>
      </c>
      <c r="V3309" s="2">
        <f t="shared" si="103"/>
        <v>1</v>
      </c>
    </row>
    <row r="3310" spans="9:22" x14ac:dyDescent="0.25">
      <c r="I3310" t="s">
        <v>627</v>
      </c>
      <c r="J3310" t="s">
        <v>636</v>
      </c>
      <c r="K3310" s="9">
        <v>43740</v>
      </c>
      <c r="L3310">
        <v>1</v>
      </c>
      <c r="M3310">
        <v>1</v>
      </c>
      <c r="N3310" s="9">
        <v>43740</v>
      </c>
      <c r="O3310" s="9">
        <v>43741</v>
      </c>
      <c r="P3310" s="9">
        <v>43741</v>
      </c>
      <c r="Q3310" s="9">
        <v>43742</v>
      </c>
      <c r="S3310" s="2">
        <f>_xll.RHistory(I3310,".Close","START:"&amp;$K3310&amp;" END:"&amp;$K3310&amp;" INTERVAL:1D",,"TSREPEAT:NO")</f>
        <v>-0.08</v>
      </c>
      <c r="T3310" s="2">
        <f>_xll.RHistory(J3310,".Close","START:"&amp;$K3310&amp;" END:"&amp;$K3310&amp;" INTERVAL:1D",,"TSREPEAT:NO")</f>
        <v>0.37</v>
      </c>
      <c r="U3310" s="2">
        <f t="shared" si="102"/>
        <v>1</v>
      </c>
      <c r="V3310" s="2">
        <f t="shared" si="103"/>
        <v>1</v>
      </c>
    </row>
    <row r="3311" spans="9:22" x14ac:dyDescent="0.25">
      <c r="I3311" t="s">
        <v>627</v>
      </c>
      <c r="J3311" t="s">
        <v>636</v>
      </c>
      <c r="K3311" s="9">
        <v>43741</v>
      </c>
      <c r="L3311">
        <v>1</v>
      </c>
      <c r="M3311">
        <v>1</v>
      </c>
      <c r="N3311" s="9">
        <v>43741</v>
      </c>
      <c r="O3311" s="9">
        <v>43742</v>
      </c>
      <c r="P3311" s="9">
        <v>43742</v>
      </c>
      <c r="Q3311" s="9">
        <v>43745</v>
      </c>
      <c r="S3311" s="2">
        <f>_xll.RHistory(I3311,".Close","START:"&amp;$K3311&amp;" END:"&amp;$K3311&amp;" INTERVAL:1D",,"TSREPEAT:NO")</f>
        <v>-0.82</v>
      </c>
      <c r="T3311" s="2">
        <f>_xll.RHistory(J3311,".Close","START:"&amp;$K3311&amp;" END:"&amp;$K3311&amp;" INTERVAL:1D",,"TSREPEAT:NO")</f>
        <v>2.04</v>
      </c>
      <c r="U3311" s="2">
        <f t="shared" si="102"/>
        <v>1</v>
      </c>
      <c r="V3311" s="2">
        <f t="shared" si="103"/>
        <v>1</v>
      </c>
    </row>
    <row r="3312" spans="9:22" x14ac:dyDescent="0.25">
      <c r="I3312" t="s">
        <v>627</v>
      </c>
      <c r="J3312" t="s">
        <v>636</v>
      </c>
      <c r="K3312" s="9">
        <v>43742</v>
      </c>
      <c r="L3312">
        <v>1</v>
      </c>
      <c r="M3312">
        <v>1</v>
      </c>
      <c r="N3312" s="9">
        <v>43742</v>
      </c>
      <c r="O3312" s="9">
        <v>43745</v>
      </c>
      <c r="P3312" s="9">
        <v>43745</v>
      </c>
      <c r="Q3312" s="9">
        <v>43746</v>
      </c>
      <c r="S3312" s="2">
        <f>_xll.RHistory(I3312,".Close","START:"&amp;$K3312&amp;" END:"&amp;$K3312&amp;" INTERVAL:1D",,"TSREPEAT:NO")</f>
        <v>-1.1100000000000001</v>
      </c>
      <c r="T3312" s="2">
        <f>_xll.RHistory(J3312,".Close","START:"&amp;$K3312&amp;" END:"&amp;$K3312&amp;" INTERVAL:1D",,"TSREPEAT:NO")</f>
        <v>-9.6999999999999993</v>
      </c>
      <c r="U3312" s="2">
        <f t="shared" si="102"/>
        <v>1</v>
      </c>
      <c r="V3312" s="2">
        <f t="shared" si="103"/>
        <v>1</v>
      </c>
    </row>
    <row r="3313" spans="9:22" x14ac:dyDescent="0.25">
      <c r="I3313" t="s">
        <v>627</v>
      </c>
      <c r="J3313" t="s">
        <v>636</v>
      </c>
      <c r="K3313" s="9">
        <v>43743</v>
      </c>
      <c r="L3313">
        <v>0</v>
      </c>
      <c r="M3313">
        <v>0</v>
      </c>
      <c r="N3313" s="9">
        <v>-1</v>
      </c>
      <c r="O3313" s="9">
        <v>-1</v>
      </c>
      <c r="P3313" s="9">
        <v>43745</v>
      </c>
      <c r="Q3313" s="9">
        <v>43746</v>
      </c>
      <c r="S3313" s="2" t="e">
        <f>_xll.RHistory(I3313,".Close","START:"&amp;$K3313&amp;" END:"&amp;$K3313&amp;" INTERVAL:1D",,"TSREPEAT:NO")</f>
        <v>#N/A</v>
      </c>
      <c r="T3313" s="2" t="e">
        <f>_xll.RHistory(J3313,".Close","START:"&amp;$K3313&amp;" END:"&amp;$K3313&amp;" INTERVAL:1D",,"TSREPEAT:NO")</f>
        <v>#N/A</v>
      </c>
      <c r="U3313" s="2">
        <f t="shared" si="102"/>
        <v>1</v>
      </c>
      <c r="V3313" s="2">
        <f t="shared" si="103"/>
        <v>0</v>
      </c>
    </row>
    <row r="3314" spans="9:22" x14ac:dyDescent="0.25">
      <c r="I3314" t="s">
        <v>627</v>
      </c>
      <c r="J3314" t="s">
        <v>636</v>
      </c>
      <c r="K3314" s="9">
        <v>43744</v>
      </c>
      <c r="L3314">
        <v>0</v>
      </c>
      <c r="M3314">
        <v>0</v>
      </c>
      <c r="N3314" s="9">
        <v>-1</v>
      </c>
      <c r="O3314" s="9">
        <v>-1</v>
      </c>
      <c r="P3314" s="9">
        <v>43745</v>
      </c>
      <c r="Q3314" s="9">
        <v>43746</v>
      </c>
      <c r="S3314" s="2" t="e">
        <f>_xll.RHistory(I3314,".Close","START:"&amp;$K3314&amp;" END:"&amp;$K3314&amp;" INTERVAL:1D",,"TSREPEAT:NO")</f>
        <v>#N/A</v>
      </c>
      <c r="T3314" s="2" t="e">
        <f>_xll.RHistory(J3314,".Close","START:"&amp;$K3314&amp;" END:"&amp;$K3314&amp;" INTERVAL:1D",,"TSREPEAT:NO")</f>
        <v>#N/A</v>
      </c>
      <c r="U3314" s="2">
        <f t="shared" si="102"/>
        <v>1</v>
      </c>
      <c r="V3314" s="2">
        <f t="shared" si="103"/>
        <v>0</v>
      </c>
    </row>
    <row r="3315" spans="9:22" x14ac:dyDescent="0.25">
      <c r="I3315" t="s">
        <v>627</v>
      </c>
      <c r="J3315" t="s">
        <v>636</v>
      </c>
      <c r="K3315" s="9">
        <v>43745</v>
      </c>
      <c r="L3315">
        <v>1</v>
      </c>
      <c r="M3315">
        <v>1</v>
      </c>
      <c r="N3315" s="9">
        <v>43745</v>
      </c>
      <c r="O3315" s="9">
        <v>43746</v>
      </c>
      <c r="P3315" s="9">
        <v>43746</v>
      </c>
      <c r="Q3315" s="9">
        <v>43747</v>
      </c>
      <c r="S3315" s="2">
        <f>_xll.RHistory(I3315,".Close","START:"&amp;$K3315&amp;" END:"&amp;$K3315&amp;" INTERVAL:1D",,"TSREPEAT:NO")</f>
        <v>-0.24</v>
      </c>
      <c r="T3315" s="2">
        <f>_xll.RHistory(J3315,".Close","START:"&amp;$K3315&amp;" END:"&amp;$K3315&amp;" INTERVAL:1D",,"TSREPEAT:NO")</f>
        <v>0.55000000000000004</v>
      </c>
      <c r="U3315" s="2">
        <f t="shared" si="102"/>
        <v>1</v>
      </c>
      <c r="V3315" s="2">
        <f t="shared" si="103"/>
        <v>1</v>
      </c>
    </row>
    <row r="3316" spans="9:22" x14ac:dyDescent="0.25">
      <c r="I3316" t="s">
        <v>627</v>
      </c>
      <c r="J3316" t="s">
        <v>636</v>
      </c>
      <c r="K3316" s="9">
        <v>43746</v>
      </c>
      <c r="L3316">
        <v>1</v>
      </c>
      <c r="M3316">
        <v>1</v>
      </c>
      <c r="N3316" s="9">
        <v>43746</v>
      </c>
      <c r="O3316" s="9">
        <v>43747</v>
      </c>
      <c r="P3316" s="9">
        <v>43747</v>
      </c>
      <c r="Q3316" s="9">
        <v>43748</v>
      </c>
      <c r="S3316" s="2">
        <f>_xll.RHistory(I3316,".Close","START:"&amp;$K3316&amp;" END:"&amp;$K3316&amp;" INTERVAL:1D",,"TSREPEAT:NO")</f>
        <v>0.12</v>
      </c>
      <c r="T3316" s="2">
        <f>_xll.RHistory(J3316,".Close","START:"&amp;$K3316&amp;" END:"&amp;$K3316&amp;" INTERVAL:1D",,"TSREPEAT:NO")</f>
        <v>0.83</v>
      </c>
      <c r="U3316" s="2">
        <f t="shared" si="102"/>
        <v>1</v>
      </c>
      <c r="V3316" s="2">
        <f t="shared" si="103"/>
        <v>1</v>
      </c>
    </row>
    <row r="3317" spans="9:22" x14ac:dyDescent="0.25">
      <c r="I3317" t="s">
        <v>627</v>
      </c>
      <c r="J3317" t="s">
        <v>636</v>
      </c>
      <c r="K3317" s="9">
        <v>43747</v>
      </c>
      <c r="L3317">
        <v>1</v>
      </c>
      <c r="M3317">
        <v>1</v>
      </c>
      <c r="N3317" s="9">
        <v>43747</v>
      </c>
      <c r="O3317" s="9">
        <v>43748</v>
      </c>
      <c r="P3317" s="9">
        <v>43748</v>
      </c>
      <c r="Q3317" s="9">
        <v>43749</v>
      </c>
      <c r="S3317" s="2">
        <f>_xll.RHistory(I3317,".Close","START:"&amp;$K3317&amp;" END:"&amp;$K3317&amp;" INTERVAL:1D",,"TSREPEAT:NO")</f>
        <v>-1.083</v>
      </c>
      <c r="T3317" s="2">
        <f>_xll.RHistory(J3317,".Close","START:"&amp;$K3317&amp;" END:"&amp;$K3317&amp;" INTERVAL:1D",,"TSREPEAT:NO")</f>
        <v>5.0000000000000001E-3</v>
      </c>
      <c r="U3317" s="2">
        <f t="shared" si="102"/>
        <v>1</v>
      </c>
      <c r="V3317" s="2">
        <f t="shared" si="103"/>
        <v>1</v>
      </c>
    </row>
    <row r="3318" spans="9:22" x14ac:dyDescent="0.25">
      <c r="I3318" t="s">
        <v>627</v>
      </c>
      <c r="J3318" t="s">
        <v>636</v>
      </c>
      <c r="K3318" s="9">
        <v>43748</v>
      </c>
      <c r="L3318">
        <v>1</v>
      </c>
      <c r="M3318">
        <v>1</v>
      </c>
      <c r="N3318" s="9">
        <v>43748</v>
      </c>
      <c r="O3318" s="9">
        <v>43749</v>
      </c>
      <c r="P3318" s="9">
        <v>43749</v>
      </c>
      <c r="Q3318" s="9">
        <v>43752</v>
      </c>
      <c r="S3318" s="2">
        <f>_xll.RHistory(I3318,".Close","START:"&amp;$K3318&amp;" END:"&amp;$K3318&amp;" INTERVAL:1D",,"TSREPEAT:NO")</f>
        <v>0.32</v>
      </c>
      <c r="T3318" s="2">
        <f>_xll.RHistory(J3318,".Close","START:"&amp;$K3318&amp;" END:"&amp;$K3318&amp;" INTERVAL:1D",,"TSREPEAT:NO")</f>
        <v>3.44</v>
      </c>
      <c r="U3318" s="2">
        <f t="shared" si="102"/>
        <v>1</v>
      </c>
      <c r="V3318" s="2">
        <f t="shared" si="103"/>
        <v>1</v>
      </c>
    </row>
    <row r="3319" spans="9:22" x14ac:dyDescent="0.25">
      <c r="I3319" t="s">
        <v>627</v>
      </c>
      <c r="J3319" t="s">
        <v>636</v>
      </c>
      <c r="K3319" s="9">
        <v>43749</v>
      </c>
      <c r="L3319">
        <v>1</v>
      </c>
      <c r="M3319">
        <v>1</v>
      </c>
      <c r="N3319" s="9">
        <v>43749</v>
      </c>
      <c r="O3319" s="9">
        <v>43752</v>
      </c>
      <c r="P3319" s="9">
        <v>43752</v>
      </c>
      <c r="Q3319" s="9">
        <v>43753</v>
      </c>
      <c r="S3319" s="2">
        <f>_xll.RHistory(I3319,".Close","START:"&amp;$K3319&amp;" END:"&amp;$K3319&amp;" INTERVAL:1D",,"TSREPEAT:NO")</f>
        <v>3.7</v>
      </c>
      <c r="T3319" s="2">
        <f>_xll.RHistory(J3319,".Close","START:"&amp;$K3319&amp;" END:"&amp;$K3319&amp;" INTERVAL:1D",,"TSREPEAT:NO")</f>
        <v>1.05</v>
      </c>
      <c r="U3319" s="2">
        <f t="shared" si="102"/>
        <v>1</v>
      </c>
      <c r="V3319" s="2">
        <f t="shared" si="103"/>
        <v>1</v>
      </c>
    </row>
    <row r="3320" spans="9:22" x14ac:dyDescent="0.25">
      <c r="I3320" t="s">
        <v>627</v>
      </c>
      <c r="J3320" t="s">
        <v>636</v>
      </c>
      <c r="K3320" s="9">
        <v>43750</v>
      </c>
      <c r="L3320">
        <v>0</v>
      </c>
      <c r="M3320">
        <v>0</v>
      </c>
      <c r="N3320" s="9">
        <v>-1</v>
      </c>
      <c r="O3320" s="9">
        <v>-1</v>
      </c>
      <c r="P3320" s="9">
        <v>43752</v>
      </c>
      <c r="Q3320" s="9">
        <v>43753</v>
      </c>
      <c r="S3320" s="2" t="e">
        <f>_xll.RHistory(I3320,".Close","START:"&amp;$K3320&amp;" END:"&amp;$K3320&amp;" INTERVAL:1D",,"TSREPEAT:NO")</f>
        <v>#N/A</v>
      </c>
      <c r="T3320" s="2" t="e">
        <f>_xll.RHistory(J3320,".Close","START:"&amp;$K3320&amp;" END:"&amp;$K3320&amp;" INTERVAL:1D",,"TSREPEAT:NO")</f>
        <v>#N/A</v>
      </c>
      <c r="U3320" s="2">
        <f t="shared" si="102"/>
        <v>1</v>
      </c>
      <c r="V3320" s="2">
        <f t="shared" si="103"/>
        <v>0</v>
      </c>
    </row>
    <row r="3321" spans="9:22" x14ac:dyDescent="0.25">
      <c r="I3321" t="s">
        <v>627</v>
      </c>
      <c r="J3321" t="s">
        <v>636</v>
      </c>
      <c r="K3321" s="9">
        <v>43751</v>
      </c>
      <c r="L3321">
        <v>0</v>
      </c>
      <c r="M3321">
        <v>0</v>
      </c>
      <c r="N3321" s="9">
        <v>-1</v>
      </c>
      <c r="O3321" s="9">
        <v>-1</v>
      </c>
      <c r="P3321" s="9">
        <v>43752</v>
      </c>
      <c r="Q3321" s="9">
        <v>43753</v>
      </c>
      <c r="S3321" s="2" t="e">
        <f>_xll.RHistory(I3321,".Close","START:"&amp;$K3321&amp;" END:"&amp;$K3321&amp;" INTERVAL:1D",,"TSREPEAT:NO")</f>
        <v>#N/A</v>
      </c>
      <c r="T3321" s="2" t="e">
        <f>_xll.RHistory(J3321,".Close","START:"&amp;$K3321&amp;" END:"&amp;$K3321&amp;" INTERVAL:1D",,"TSREPEAT:NO")</f>
        <v>#N/A</v>
      </c>
      <c r="U3321" s="2">
        <f t="shared" si="102"/>
        <v>1</v>
      </c>
      <c r="V3321" s="2">
        <f t="shared" si="103"/>
        <v>0</v>
      </c>
    </row>
    <row r="3322" spans="9:22" x14ac:dyDescent="0.25">
      <c r="I3322" t="s">
        <v>627</v>
      </c>
      <c r="J3322" t="s">
        <v>636</v>
      </c>
      <c r="K3322" s="9">
        <v>43752</v>
      </c>
      <c r="L3322">
        <v>0</v>
      </c>
      <c r="M3322">
        <v>1</v>
      </c>
      <c r="N3322" s="9">
        <v>43752</v>
      </c>
      <c r="O3322" s="9">
        <v>43753</v>
      </c>
      <c r="P3322" s="9">
        <v>43753</v>
      </c>
      <c r="Q3322" s="9">
        <v>43754</v>
      </c>
      <c r="S3322" s="2">
        <f>_xll.RHistory(I3322,".Close","START:"&amp;$K3322&amp;" END:"&amp;$K3322&amp;" INTERVAL:1D",,"TSREPEAT:NO")</f>
        <v>0.65</v>
      </c>
      <c r="T3322" s="2">
        <f>_xll.RHistory(J3322,".Close","START:"&amp;$K3322&amp;" END:"&amp;$K3322&amp;" INTERVAL:1D",,"TSREPEAT:NO")</f>
        <v>0.65</v>
      </c>
      <c r="U3322" s="2">
        <f t="shared" si="102"/>
        <v>1</v>
      </c>
      <c r="V3322" s="2">
        <f t="shared" si="103"/>
        <v>1</v>
      </c>
    </row>
    <row r="3323" spans="9:22" x14ac:dyDescent="0.25">
      <c r="I3323" t="s">
        <v>627</v>
      </c>
      <c r="J3323" t="s">
        <v>636</v>
      </c>
      <c r="K3323" s="9">
        <v>43753</v>
      </c>
      <c r="L3323">
        <v>1</v>
      </c>
      <c r="M3323">
        <v>1</v>
      </c>
      <c r="N3323" s="9">
        <v>43753</v>
      </c>
      <c r="O3323" s="9">
        <v>43754</v>
      </c>
      <c r="P3323" s="9">
        <v>43754</v>
      </c>
      <c r="Q3323" s="9">
        <v>43755</v>
      </c>
      <c r="S3323" s="2">
        <f>_xll.RHistory(I3323,".Close","START:"&amp;$K3323&amp;" END:"&amp;$K3323&amp;" INTERVAL:1D",,"TSREPEAT:NO")</f>
        <v>0.59</v>
      </c>
      <c r="T3323" s="2">
        <f>_xll.RHistory(J3323,".Close","START:"&amp;$K3323&amp;" END:"&amp;$K3323&amp;" INTERVAL:1D",,"TSREPEAT:NO")</f>
        <v>0.23</v>
      </c>
      <c r="U3323" s="2">
        <f t="shared" si="102"/>
        <v>1</v>
      </c>
      <c r="V3323" s="2">
        <f t="shared" si="103"/>
        <v>1</v>
      </c>
    </row>
    <row r="3324" spans="9:22" x14ac:dyDescent="0.25">
      <c r="I3324" t="s">
        <v>627</v>
      </c>
      <c r="J3324" t="s">
        <v>636</v>
      </c>
      <c r="K3324" s="9">
        <v>43754</v>
      </c>
      <c r="L3324">
        <v>1</v>
      </c>
      <c r="M3324">
        <v>1</v>
      </c>
      <c r="N3324" s="9">
        <v>43754</v>
      </c>
      <c r="O3324" s="9">
        <v>43755</v>
      </c>
      <c r="P3324" s="9">
        <v>43755</v>
      </c>
      <c r="Q3324" s="9">
        <v>43756</v>
      </c>
      <c r="S3324" s="2">
        <f>_xll.RHistory(I3324,".Close","START:"&amp;$K3324&amp;" END:"&amp;$K3324&amp;" INTERVAL:1D",,"TSREPEAT:NO")</f>
        <v>-2.7690000000000001</v>
      </c>
      <c r="T3324" s="2">
        <f>_xll.RHistory(J3324,".Close","START:"&amp;$K3324&amp;" END:"&amp;$K3324&amp;" INTERVAL:1D",,"TSREPEAT:NO")</f>
        <v>0.31</v>
      </c>
      <c r="U3324" s="2">
        <f t="shared" si="102"/>
        <v>1</v>
      </c>
      <c r="V3324" s="2">
        <f t="shared" si="103"/>
        <v>1</v>
      </c>
    </row>
    <row r="3325" spans="9:22" x14ac:dyDescent="0.25">
      <c r="I3325" t="s">
        <v>627</v>
      </c>
      <c r="J3325" t="s">
        <v>636</v>
      </c>
      <c r="K3325" s="9">
        <v>43755</v>
      </c>
      <c r="L3325">
        <v>1</v>
      </c>
      <c r="M3325">
        <v>1</v>
      </c>
      <c r="N3325" s="9">
        <v>43755</v>
      </c>
      <c r="O3325" s="9">
        <v>43756</v>
      </c>
      <c r="P3325" s="9">
        <v>43756</v>
      </c>
      <c r="Q3325" s="9">
        <v>43759</v>
      </c>
      <c r="S3325" s="2">
        <f>_xll.RHistory(I3325,".Close","START:"&amp;$K3325&amp;" END:"&amp;$K3325&amp;" INTERVAL:1D",,"TSREPEAT:NO")</f>
        <v>-1.52</v>
      </c>
      <c r="T3325" s="2">
        <f>_xll.RHistory(J3325,".Close","START:"&amp;$K3325&amp;" END:"&amp;$K3325&amp;" INTERVAL:1D",,"TSREPEAT:NO")</f>
        <v>-0.36</v>
      </c>
      <c r="U3325" s="2">
        <f t="shared" si="102"/>
        <v>1</v>
      </c>
      <c r="V3325" s="2">
        <f t="shared" si="103"/>
        <v>1</v>
      </c>
    </row>
    <row r="3326" spans="9:22" x14ac:dyDescent="0.25">
      <c r="I3326" t="s">
        <v>627</v>
      </c>
      <c r="J3326" t="s">
        <v>636</v>
      </c>
      <c r="K3326" s="9">
        <v>43756</v>
      </c>
      <c r="L3326">
        <v>1</v>
      </c>
      <c r="M3326">
        <v>1</v>
      </c>
      <c r="N3326" s="9">
        <v>43756</v>
      </c>
      <c r="O3326" s="9">
        <v>43759</v>
      </c>
      <c r="P3326" s="9">
        <v>43759</v>
      </c>
      <c r="Q3326" s="9">
        <v>43760</v>
      </c>
      <c r="S3326" s="2">
        <f>_xll.RHistory(I3326,".Close","START:"&amp;$K3326&amp;" END:"&amp;$K3326&amp;" INTERVAL:1D",,"TSREPEAT:NO")</f>
        <v>1.72</v>
      </c>
      <c r="T3326" s="2">
        <f>_xll.RHistory(J3326,".Close","START:"&amp;$K3326&amp;" END:"&amp;$K3326&amp;" INTERVAL:1D",,"TSREPEAT:NO")</f>
        <v>-0.90500000000000003</v>
      </c>
      <c r="U3326" s="2">
        <f t="shared" si="102"/>
        <v>1</v>
      </c>
      <c r="V3326" s="2">
        <f t="shared" si="103"/>
        <v>1</v>
      </c>
    </row>
    <row r="3327" spans="9:22" x14ac:dyDescent="0.25">
      <c r="I3327" t="s">
        <v>627</v>
      </c>
      <c r="J3327" t="s">
        <v>636</v>
      </c>
      <c r="K3327" s="9">
        <v>43757</v>
      </c>
      <c r="L3327">
        <v>0</v>
      </c>
      <c r="M3327">
        <v>0</v>
      </c>
      <c r="N3327" s="9">
        <v>-1</v>
      </c>
      <c r="O3327" s="9">
        <v>-1</v>
      </c>
      <c r="P3327" s="9">
        <v>43759</v>
      </c>
      <c r="Q3327" s="9">
        <v>43760</v>
      </c>
      <c r="S3327" s="2" t="e">
        <f>_xll.RHistory(I3327,".Close","START:"&amp;$K3327&amp;" END:"&amp;$K3327&amp;" INTERVAL:1D",,"TSREPEAT:NO")</f>
        <v>#N/A</v>
      </c>
      <c r="T3327" s="2" t="e">
        <f>_xll.RHistory(J3327,".Close","START:"&amp;$K3327&amp;" END:"&amp;$K3327&amp;" INTERVAL:1D",,"TSREPEAT:NO")</f>
        <v>#N/A</v>
      </c>
      <c r="U3327" s="2">
        <f t="shared" si="102"/>
        <v>1</v>
      </c>
      <c r="V3327" s="2">
        <f t="shared" si="103"/>
        <v>0</v>
      </c>
    </row>
    <row r="3328" spans="9:22" x14ac:dyDescent="0.25">
      <c r="I3328" t="s">
        <v>627</v>
      </c>
      <c r="J3328" t="s">
        <v>636</v>
      </c>
      <c r="K3328" s="9">
        <v>43758</v>
      </c>
      <c r="L3328">
        <v>0</v>
      </c>
      <c r="M3328">
        <v>0</v>
      </c>
      <c r="N3328" s="9">
        <v>-1</v>
      </c>
      <c r="O3328" s="9">
        <v>-1</v>
      </c>
      <c r="P3328" s="9">
        <v>43759</v>
      </c>
      <c r="Q3328" s="9">
        <v>43760</v>
      </c>
      <c r="S3328" s="2" t="e">
        <f>_xll.RHistory(I3328,".Close","START:"&amp;$K3328&amp;" END:"&amp;$K3328&amp;" INTERVAL:1D",,"TSREPEAT:NO")</f>
        <v>#N/A</v>
      </c>
      <c r="T3328" s="2" t="e">
        <f>_xll.RHistory(J3328,".Close","START:"&amp;$K3328&amp;" END:"&amp;$K3328&amp;" INTERVAL:1D",,"TSREPEAT:NO")</f>
        <v>#N/A</v>
      </c>
      <c r="U3328" s="2">
        <f t="shared" si="102"/>
        <v>1</v>
      </c>
      <c r="V3328" s="2">
        <f t="shared" si="103"/>
        <v>0</v>
      </c>
    </row>
    <row r="3329" spans="9:22" x14ac:dyDescent="0.25">
      <c r="I3329" t="s">
        <v>627</v>
      </c>
      <c r="J3329" t="s">
        <v>636</v>
      </c>
      <c r="K3329" s="9">
        <v>43759</v>
      </c>
      <c r="L3329">
        <v>1</v>
      </c>
      <c r="M3329">
        <v>1</v>
      </c>
      <c r="N3329" s="9">
        <v>43759</v>
      </c>
      <c r="O3329" s="9">
        <v>43760</v>
      </c>
      <c r="P3329" s="9">
        <v>43760</v>
      </c>
      <c r="Q3329" s="9">
        <v>43761</v>
      </c>
      <c r="S3329" s="2">
        <f>_xll.RHistory(I3329,".Close","START:"&amp;$K3329&amp;" END:"&amp;$K3329&amp;" INTERVAL:1D",,"TSREPEAT:NO")</f>
        <v>-2.7519999999999998</v>
      </c>
      <c r="T3329" s="2">
        <f>_xll.RHistory(J3329,".Close","START:"&amp;$K3329&amp;" END:"&amp;$K3329&amp;" INTERVAL:1D",,"TSREPEAT:NO")</f>
        <v>-0.432</v>
      </c>
      <c r="U3329" s="2">
        <f t="shared" si="102"/>
        <v>1</v>
      </c>
      <c r="V3329" s="2">
        <f t="shared" si="103"/>
        <v>1</v>
      </c>
    </row>
    <row r="3330" spans="9:22" x14ac:dyDescent="0.25">
      <c r="I3330" t="s">
        <v>627</v>
      </c>
      <c r="J3330" t="s">
        <v>636</v>
      </c>
      <c r="K3330" s="9">
        <v>43760</v>
      </c>
      <c r="L3330">
        <v>1</v>
      </c>
      <c r="M3330">
        <v>1</v>
      </c>
      <c r="N3330" s="9">
        <v>43760</v>
      </c>
      <c r="O3330" s="9">
        <v>43761</v>
      </c>
      <c r="P3330" s="9">
        <v>43761</v>
      </c>
      <c r="Q3330" s="9">
        <v>43762</v>
      </c>
      <c r="S3330" s="2">
        <f>_xll.RHistory(I3330,".Close","START:"&amp;$K3330&amp;" END:"&amp;$K3330&amp;" INTERVAL:1D",,"TSREPEAT:NO")</f>
        <v>-0.19</v>
      </c>
      <c r="T3330" s="2">
        <f>_xll.RHistory(J3330,".Close","START:"&amp;$K3330&amp;" END:"&amp;$K3330&amp;" INTERVAL:1D",,"TSREPEAT:NO")</f>
        <v>0.44</v>
      </c>
      <c r="U3330" s="2">
        <f t="shared" si="102"/>
        <v>1</v>
      </c>
      <c r="V3330" s="2">
        <f t="shared" si="103"/>
        <v>1</v>
      </c>
    </row>
    <row r="3331" spans="9:22" x14ac:dyDescent="0.25">
      <c r="I3331" t="s">
        <v>627</v>
      </c>
      <c r="J3331" t="s">
        <v>636</v>
      </c>
      <c r="K3331" s="9">
        <v>43761</v>
      </c>
      <c r="L3331">
        <v>1</v>
      </c>
      <c r="M3331">
        <v>1</v>
      </c>
      <c r="N3331" s="9">
        <v>43761</v>
      </c>
      <c r="O3331" s="9">
        <v>43762</v>
      </c>
      <c r="P3331" s="9">
        <v>43762</v>
      </c>
      <c r="Q3331" s="9">
        <v>43763</v>
      </c>
      <c r="T3331" s="2"/>
      <c r="U3331" s="2"/>
      <c r="V3331" s="2"/>
    </row>
    <row r="3332" spans="9:22" x14ac:dyDescent="0.25">
      <c r="I3332" t="s">
        <v>627</v>
      </c>
      <c r="J3332" t="s">
        <v>636</v>
      </c>
      <c r="K3332" s="9">
        <v>43762</v>
      </c>
      <c r="L3332">
        <v>1</v>
      </c>
      <c r="M3332">
        <v>1</v>
      </c>
      <c r="N3332" s="9">
        <v>43762</v>
      </c>
      <c r="O3332" s="9">
        <v>43763</v>
      </c>
      <c r="P3332" s="9">
        <v>43763</v>
      </c>
      <c r="Q3332" s="9">
        <v>43766</v>
      </c>
      <c r="T3332" s="2"/>
      <c r="U3332" s="2"/>
      <c r="V3332" s="2"/>
    </row>
    <row r="3333" spans="9:22" x14ac:dyDescent="0.25">
      <c r="I3333" t="s">
        <v>627</v>
      </c>
      <c r="J3333" t="s">
        <v>636</v>
      </c>
      <c r="K3333" s="9">
        <v>43763</v>
      </c>
      <c r="L3333">
        <v>1</v>
      </c>
      <c r="M3333">
        <v>1</v>
      </c>
      <c r="N3333" s="9">
        <v>43763</v>
      </c>
      <c r="O3333" s="9">
        <v>43766</v>
      </c>
      <c r="P3333" s="9">
        <v>43766</v>
      </c>
      <c r="Q3333" s="9">
        <v>43767</v>
      </c>
      <c r="T3333" s="2"/>
      <c r="U3333" s="2"/>
      <c r="V3333" s="2"/>
    </row>
    <row r="3334" spans="9:22" x14ac:dyDescent="0.25">
      <c r="I3334" t="s">
        <v>627</v>
      </c>
      <c r="J3334" t="s">
        <v>636</v>
      </c>
      <c r="K3334" s="9">
        <v>43764</v>
      </c>
      <c r="L3334">
        <v>0</v>
      </c>
      <c r="M3334">
        <v>0</v>
      </c>
      <c r="N3334" s="9">
        <v>-1</v>
      </c>
      <c r="O3334" s="9">
        <v>-1</v>
      </c>
      <c r="P3334" s="9">
        <v>43766</v>
      </c>
      <c r="Q3334" s="9">
        <v>43767</v>
      </c>
      <c r="T3334" s="2"/>
      <c r="U3334" s="2"/>
      <c r="V3334" s="2"/>
    </row>
    <row r="3335" spans="9:22" x14ac:dyDescent="0.25">
      <c r="I3335" t="s">
        <v>627</v>
      </c>
      <c r="J3335" t="s">
        <v>636</v>
      </c>
      <c r="K3335" s="9">
        <v>43765</v>
      </c>
      <c r="L3335">
        <v>0</v>
      </c>
      <c r="M3335">
        <v>0</v>
      </c>
      <c r="N3335" s="9">
        <v>-1</v>
      </c>
      <c r="O3335" s="9">
        <v>-1</v>
      </c>
      <c r="P3335" s="9">
        <v>43766</v>
      </c>
      <c r="Q3335" s="9">
        <v>43767</v>
      </c>
      <c r="T3335" s="2"/>
      <c r="U3335" s="2"/>
      <c r="V3335" s="2"/>
    </row>
    <row r="3336" spans="9:22" x14ac:dyDescent="0.25">
      <c r="I3336" t="s">
        <v>627</v>
      </c>
      <c r="J3336" t="s">
        <v>636</v>
      </c>
      <c r="K3336" s="9">
        <v>43766</v>
      </c>
      <c r="L3336">
        <v>1</v>
      </c>
      <c r="M3336">
        <v>1</v>
      </c>
      <c r="N3336" s="9">
        <v>43766</v>
      </c>
      <c r="O3336" s="9">
        <v>43767</v>
      </c>
      <c r="P3336" s="9">
        <v>43767</v>
      </c>
      <c r="Q3336" s="9">
        <v>43768</v>
      </c>
      <c r="T3336" s="2"/>
      <c r="U3336" s="2"/>
      <c r="V3336" s="2"/>
    </row>
    <row r="3337" spans="9:22" x14ac:dyDescent="0.25">
      <c r="I3337" t="s">
        <v>627</v>
      </c>
      <c r="J3337" t="s">
        <v>636</v>
      </c>
      <c r="K3337" s="9">
        <v>43767</v>
      </c>
      <c r="L3337">
        <v>1</v>
      </c>
      <c r="M3337">
        <v>1</v>
      </c>
      <c r="N3337" s="9">
        <v>43767</v>
      </c>
      <c r="O3337" s="9">
        <v>43768</v>
      </c>
      <c r="P3337" s="9">
        <v>43768</v>
      </c>
      <c r="Q3337" s="9">
        <v>43769</v>
      </c>
      <c r="T3337" s="2"/>
      <c r="U3337" s="2"/>
      <c r="V3337" s="2"/>
    </row>
    <row r="3338" spans="9:22" x14ac:dyDescent="0.25">
      <c r="I3338" t="s">
        <v>627</v>
      </c>
      <c r="J3338" t="s">
        <v>636</v>
      </c>
      <c r="K3338" s="9">
        <v>43768</v>
      </c>
      <c r="L3338">
        <v>1</v>
      </c>
      <c r="M3338">
        <v>1</v>
      </c>
      <c r="N3338" s="9">
        <v>43768</v>
      </c>
      <c r="O3338" s="9">
        <v>43769</v>
      </c>
      <c r="P3338" s="9">
        <v>43769</v>
      </c>
      <c r="Q3338" s="9">
        <v>43770</v>
      </c>
      <c r="T3338" s="2"/>
      <c r="U3338" s="2"/>
      <c r="V3338" s="2"/>
    </row>
    <row r="3339" spans="9:22" x14ac:dyDescent="0.25">
      <c r="I3339" t="s">
        <v>627</v>
      </c>
      <c r="J3339" t="s">
        <v>636</v>
      </c>
      <c r="K3339" s="9">
        <v>43769</v>
      </c>
      <c r="L3339">
        <v>1</v>
      </c>
      <c r="M3339">
        <v>1</v>
      </c>
      <c r="N3339" s="9">
        <v>43769</v>
      </c>
      <c r="O3339" s="9">
        <v>43770</v>
      </c>
      <c r="P3339" s="9">
        <v>43770</v>
      </c>
      <c r="Q3339" s="9">
        <v>43773</v>
      </c>
      <c r="T3339" s="2"/>
      <c r="U3339" s="2"/>
      <c r="V3339" s="2"/>
    </row>
    <row r="3340" spans="9:22" x14ac:dyDescent="0.25">
      <c r="I3340" t="s">
        <v>627</v>
      </c>
      <c r="J3340" t="s">
        <v>636</v>
      </c>
      <c r="K3340" s="9">
        <v>43770</v>
      </c>
      <c r="L3340">
        <v>1</v>
      </c>
      <c r="M3340">
        <v>1</v>
      </c>
      <c r="N3340" s="9">
        <v>43770</v>
      </c>
      <c r="O3340" s="9">
        <v>43773</v>
      </c>
      <c r="P3340" s="9">
        <v>43773</v>
      </c>
      <c r="Q3340" s="9">
        <v>43774</v>
      </c>
      <c r="T3340" s="2"/>
      <c r="U3340" s="2"/>
      <c r="V3340" s="2"/>
    </row>
    <row r="3341" spans="9:22" x14ac:dyDescent="0.25">
      <c r="I3341" t="s">
        <v>627</v>
      </c>
      <c r="J3341" t="s">
        <v>636</v>
      </c>
      <c r="K3341" s="9">
        <v>43771</v>
      </c>
      <c r="L3341">
        <v>0</v>
      </c>
      <c r="M3341">
        <v>0</v>
      </c>
      <c r="N3341" s="9">
        <v>-1</v>
      </c>
      <c r="O3341" s="9">
        <v>-1</v>
      </c>
      <c r="P3341" s="9">
        <v>43773</v>
      </c>
      <c r="Q3341" s="9">
        <v>43774</v>
      </c>
      <c r="T3341" s="2"/>
      <c r="U3341" s="2"/>
      <c r="V3341" s="2"/>
    </row>
    <row r="3342" spans="9:22" x14ac:dyDescent="0.25">
      <c r="I3342" t="s">
        <v>627</v>
      </c>
      <c r="J3342" t="s">
        <v>636</v>
      </c>
      <c r="K3342" s="9">
        <v>43772</v>
      </c>
      <c r="L3342">
        <v>0</v>
      </c>
      <c r="M3342">
        <v>0</v>
      </c>
      <c r="N3342" s="9">
        <v>-1</v>
      </c>
      <c r="O3342" s="9">
        <v>-1</v>
      </c>
      <c r="P3342" s="9">
        <v>43773</v>
      </c>
      <c r="Q3342" s="9">
        <v>43774</v>
      </c>
      <c r="T3342" s="2"/>
      <c r="U3342" s="2"/>
      <c r="V3342" s="2"/>
    </row>
    <row r="3343" spans="9:22" x14ac:dyDescent="0.25">
      <c r="I3343" t="s">
        <v>627</v>
      </c>
      <c r="J3343" t="s">
        <v>636</v>
      </c>
      <c r="K3343" s="9">
        <v>43773</v>
      </c>
      <c r="L3343">
        <v>1</v>
      </c>
      <c r="M3343">
        <v>1</v>
      </c>
      <c r="N3343" s="9">
        <v>43773</v>
      </c>
      <c r="O3343" s="9">
        <v>43774</v>
      </c>
      <c r="P3343" s="9">
        <v>43774</v>
      </c>
      <c r="Q3343" s="9">
        <v>43775</v>
      </c>
      <c r="T3343" s="2"/>
      <c r="U3343" s="2"/>
      <c r="V3343" s="2"/>
    </row>
    <row r="3344" spans="9:22" x14ac:dyDescent="0.25">
      <c r="I3344" t="s">
        <v>627</v>
      </c>
      <c r="J3344" t="s">
        <v>636</v>
      </c>
      <c r="K3344" s="9">
        <v>43774</v>
      </c>
      <c r="L3344">
        <v>1</v>
      </c>
      <c r="M3344">
        <v>1</v>
      </c>
      <c r="N3344" s="9">
        <v>43774</v>
      </c>
      <c r="O3344" s="9">
        <v>43775</v>
      </c>
      <c r="P3344" s="9">
        <v>43775</v>
      </c>
      <c r="Q3344" s="9">
        <v>43776</v>
      </c>
      <c r="T3344" s="2"/>
      <c r="U3344" s="2"/>
      <c r="V3344" s="2"/>
    </row>
    <row r="3345" spans="9:22" x14ac:dyDescent="0.25">
      <c r="I3345" t="s">
        <v>627</v>
      </c>
      <c r="J3345" t="s">
        <v>636</v>
      </c>
      <c r="K3345" s="9">
        <v>43775</v>
      </c>
      <c r="L3345">
        <v>1</v>
      </c>
      <c r="M3345">
        <v>1</v>
      </c>
      <c r="N3345" s="9">
        <v>43775</v>
      </c>
      <c r="O3345" s="9">
        <v>43776</v>
      </c>
      <c r="P3345" s="9">
        <v>43776</v>
      </c>
      <c r="Q3345" s="9">
        <v>43777</v>
      </c>
      <c r="T3345" s="2"/>
      <c r="U3345" s="2"/>
      <c r="V3345" s="2"/>
    </row>
    <row r="3346" spans="9:22" x14ac:dyDescent="0.25">
      <c r="I3346" t="s">
        <v>627</v>
      </c>
      <c r="J3346" t="s">
        <v>636</v>
      </c>
      <c r="K3346" s="9">
        <v>43776</v>
      </c>
      <c r="L3346">
        <v>1</v>
      </c>
      <c r="M3346">
        <v>1</v>
      </c>
      <c r="N3346" s="9">
        <v>43776</v>
      </c>
      <c r="O3346" s="9">
        <v>43777</v>
      </c>
      <c r="P3346" s="9">
        <v>43777</v>
      </c>
      <c r="Q3346" s="9">
        <v>43780</v>
      </c>
      <c r="T3346" s="2"/>
      <c r="U3346" s="2"/>
      <c r="V3346" s="2"/>
    </row>
    <row r="3347" spans="9:22" x14ac:dyDescent="0.25">
      <c r="I3347" t="s">
        <v>627</v>
      </c>
      <c r="J3347" t="s">
        <v>636</v>
      </c>
      <c r="K3347" s="9">
        <v>43777</v>
      </c>
      <c r="L3347">
        <v>1</v>
      </c>
      <c r="M3347">
        <v>1</v>
      </c>
      <c r="N3347" s="9">
        <v>43777</v>
      </c>
      <c r="O3347" s="9">
        <v>43780</v>
      </c>
      <c r="P3347" s="9">
        <v>43780</v>
      </c>
      <c r="Q3347" s="9">
        <v>43781</v>
      </c>
      <c r="T3347" s="2"/>
      <c r="U3347" s="2"/>
      <c r="V3347" s="2"/>
    </row>
    <row r="3348" spans="9:22" x14ac:dyDescent="0.25">
      <c r="I3348" t="s">
        <v>627</v>
      </c>
      <c r="J3348" t="s">
        <v>636</v>
      </c>
      <c r="K3348" s="9">
        <v>43778</v>
      </c>
      <c r="L3348">
        <v>0</v>
      </c>
      <c r="M3348">
        <v>0</v>
      </c>
      <c r="N3348" s="9">
        <v>-1</v>
      </c>
      <c r="O3348" s="9">
        <v>-1</v>
      </c>
      <c r="P3348" s="9">
        <v>43780</v>
      </c>
      <c r="Q3348" s="9">
        <v>43781</v>
      </c>
      <c r="T3348" s="2"/>
      <c r="U3348" s="2"/>
      <c r="V3348" s="2"/>
    </row>
    <row r="3349" spans="9:22" x14ac:dyDescent="0.25">
      <c r="I3349" t="s">
        <v>627</v>
      </c>
      <c r="J3349" t="s">
        <v>636</v>
      </c>
      <c r="K3349" s="9">
        <v>43779</v>
      </c>
      <c r="L3349">
        <v>0</v>
      </c>
      <c r="M3349">
        <v>0</v>
      </c>
      <c r="N3349" s="9">
        <v>-1</v>
      </c>
      <c r="O3349" s="9">
        <v>-1</v>
      </c>
      <c r="P3349" s="9">
        <v>43780</v>
      </c>
      <c r="Q3349" s="9">
        <v>43781</v>
      </c>
      <c r="T3349" s="2"/>
      <c r="U3349" s="2"/>
      <c r="V3349" s="2"/>
    </row>
    <row r="3350" spans="9:22" x14ac:dyDescent="0.25">
      <c r="I3350" t="s">
        <v>627</v>
      </c>
      <c r="J3350" t="s">
        <v>636</v>
      </c>
      <c r="K3350" s="9">
        <v>43780</v>
      </c>
      <c r="L3350">
        <v>0</v>
      </c>
      <c r="M3350">
        <v>1</v>
      </c>
      <c r="N3350" s="9">
        <v>43780</v>
      </c>
      <c r="O3350" s="9">
        <v>43781</v>
      </c>
      <c r="P3350" s="9">
        <v>43781</v>
      </c>
      <c r="Q3350" s="9">
        <v>43782</v>
      </c>
      <c r="T3350" s="2"/>
      <c r="U3350" s="2"/>
      <c r="V3350" s="2"/>
    </row>
    <row r="3351" spans="9:22" x14ac:dyDescent="0.25">
      <c r="I3351" t="s">
        <v>627</v>
      </c>
      <c r="J3351" t="s">
        <v>636</v>
      </c>
      <c r="K3351" s="9">
        <v>43781</v>
      </c>
      <c r="L3351">
        <v>1</v>
      </c>
      <c r="M3351">
        <v>1</v>
      </c>
      <c r="N3351" s="9">
        <v>43781</v>
      </c>
      <c r="O3351" s="9">
        <v>43782</v>
      </c>
      <c r="P3351" s="9">
        <v>43782</v>
      </c>
      <c r="Q3351" s="9">
        <v>43783</v>
      </c>
      <c r="T3351" s="2"/>
      <c r="U3351" s="2"/>
      <c r="V3351" s="2"/>
    </row>
    <row r="3352" spans="9:22" x14ac:dyDescent="0.25">
      <c r="I3352" t="s">
        <v>627</v>
      </c>
      <c r="J3352" t="s">
        <v>636</v>
      </c>
      <c r="K3352" s="9">
        <v>43782</v>
      </c>
      <c r="L3352">
        <v>1</v>
      </c>
      <c r="M3352">
        <v>1</v>
      </c>
      <c r="N3352" s="9">
        <v>43782</v>
      </c>
      <c r="O3352" s="9">
        <v>43783</v>
      </c>
      <c r="P3352" s="9">
        <v>43783</v>
      </c>
      <c r="Q3352" s="9">
        <v>43784</v>
      </c>
      <c r="T3352" s="2"/>
      <c r="U3352" s="2"/>
      <c r="V3352" s="2"/>
    </row>
    <row r="3353" spans="9:22" x14ac:dyDescent="0.25">
      <c r="I3353" t="s">
        <v>627</v>
      </c>
      <c r="J3353" t="s">
        <v>636</v>
      </c>
      <c r="K3353" s="9">
        <v>43783</v>
      </c>
      <c r="L3353">
        <v>1</v>
      </c>
      <c r="M3353">
        <v>1</v>
      </c>
      <c r="N3353" s="9">
        <v>43783</v>
      </c>
      <c r="O3353" s="9">
        <v>43784</v>
      </c>
      <c r="P3353" s="9">
        <v>43784</v>
      </c>
      <c r="Q3353" s="9">
        <v>43787</v>
      </c>
      <c r="T3353" s="2"/>
      <c r="U3353" s="2"/>
      <c r="V3353" s="2"/>
    </row>
    <row r="3354" spans="9:22" x14ac:dyDescent="0.25">
      <c r="I3354" t="s">
        <v>627</v>
      </c>
      <c r="J3354" t="s">
        <v>636</v>
      </c>
      <c r="K3354" s="9">
        <v>43784</v>
      </c>
      <c r="L3354">
        <v>1</v>
      </c>
      <c r="M3354">
        <v>1</v>
      </c>
      <c r="N3354" s="9">
        <v>43784</v>
      </c>
      <c r="O3354" s="9">
        <v>43787</v>
      </c>
      <c r="P3354" s="9">
        <v>43787</v>
      </c>
      <c r="Q3354" s="9">
        <v>43788</v>
      </c>
      <c r="T3354" s="2"/>
      <c r="U3354" s="2"/>
      <c r="V3354" s="2"/>
    </row>
    <row r="3355" spans="9:22" x14ac:dyDescent="0.25">
      <c r="I3355" t="s">
        <v>627</v>
      </c>
      <c r="J3355" t="s">
        <v>636</v>
      </c>
      <c r="K3355" s="9">
        <v>43785</v>
      </c>
      <c r="L3355">
        <v>0</v>
      </c>
      <c r="M3355">
        <v>0</v>
      </c>
      <c r="N3355" s="9">
        <v>-1</v>
      </c>
      <c r="O3355" s="9">
        <v>-1</v>
      </c>
      <c r="P3355" s="9">
        <v>43787</v>
      </c>
      <c r="Q3355" s="9">
        <v>43788</v>
      </c>
      <c r="T3355" s="2"/>
      <c r="U3355" s="2"/>
      <c r="V3355" s="2"/>
    </row>
    <row r="3356" spans="9:22" x14ac:dyDescent="0.25">
      <c r="I3356" t="s">
        <v>627</v>
      </c>
      <c r="J3356" t="s">
        <v>636</v>
      </c>
      <c r="K3356" s="9">
        <v>43786</v>
      </c>
      <c r="L3356">
        <v>0</v>
      </c>
      <c r="M3356">
        <v>0</v>
      </c>
      <c r="N3356" s="9">
        <v>-1</v>
      </c>
      <c r="O3356" s="9">
        <v>-1</v>
      </c>
      <c r="P3356" s="9">
        <v>43787</v>
      </c>
      <c r="Q3356" s="9">
        <v>43788</v>
      </c>
      <c r="T3356" s="2"/>
      <c r="U3356" s="2"/>
      <c r="V3356" s="2"/>
    </row>
    <row r="3357" spans="9:22" x14ac:dyDescent="0.25">
      <c r="I3357" t="s">
        <v>627</v>
      </c>
      <c r="J3357" t="s">
        <v>636</v>
      </c>
      <c r="K3357" s="9">
        <v>43787</v>
      </c>
      <c r="L3357">
        <v>1</v>
      </c>
      <c r="M3357">
        <v>1</v>
      </c>
      <c r="N3357" s="9">
        <v>43787</v>
      </c>
      <c r="O3357" s="9">
        <v>43788</v>
      </c>
      <c r="P3357" s="9">
        <v>43788</v>
      </c>
      <c r="Q3357" s="9">
        <v>43789</v>
      </c>
      <c r="T3357" s="2"/>
      <c r="U3357" s="2"/>
      <c r="V3357" s="2"/>
    </row>
    <row r="3358" spans="9:22" x14ac:dyDescent="0.25">
      <c r="I3358" t="s">
        <v>627</v>
      </c>
      <c r="J3358" t="s">
        <v>636</v>
      </c>
      <c r="K3358" s="9">
        <v>43788</v>
      </c>
      <c r="L3358">
        <v>1</v>
      </c>
      <c r="M3358">
        <v>1</v>
      </c>
      <c r="N3358" s="9">
        <v>43788</v>
      </c>
      <c r="O3358" s="9">
        <v>43789</v>
      </c>
      <c r="P3358" s="9">
        <v>43789</v>
      </c>
      <c r="Q3358" s="9">
        <v>43790</v>
      </c>
      <c r="T3358" s="2"/>
      <c r="U3358" s="2"/>
      <c r="V3358" s="2"/>
    </row>
    <row r="3359" spans="9:22" x14ac:dyDescent="0.25">
      <c r="I3359" t="s">
        <v>627</v>
      </c>
      <c r="J3359" t="s">
        <v>636</v>
      </c>
      <c r="K3359" s="9">
        <v>43789</v>
      </c>
      <c r="L3359">
        <v>1</v>
      </c>
      <c r="M3359">
        <v>1</v>
      </c>
      <c r="N3359" s="9">
        <v>43789</v>
      </c>
      <c r="O3359" s="9">
        <v>43790</v>
      </c>
      <c r="P3359" s="9">
        <v>43790</v>
      </c>
      <c r="Q3359" s="9">
        <v>43791</v>
      </c>
      <c r="T3359" s="2"/>
      <c r="U3359" s="2"/>
      <c r="V3359" s="2"/>
    </row>
    <row r="3360" spans="9:22" x14ac:dyDescent="0.25">
      <c r="I3360" t="s">
        <v>627</v>
      </c>
      <c r="J3360" t="s">
        <v>636</v>
      </c>
      <c r="K3360" s="9">
        <v>43790</v>
      </c>
      <c r="L3360">
        <v>1</v>
      </c>
      <c r="M3360">
        <v>1</v>
      </c>
      <c r="N3360" s="9">
        <v>43790</v>
      </c>
      <c r="O3360" s="9">
        <v>43791</v>
      </c>
      <c r="P3360" s="9">
        <v>43791</v>
      </c>
      <c r="Q3360" s="9">
        <v>43794</v>
      </c>
      <c r="T3360" s="2"/>
      <c r="U3360" s="2"/>
      <c r="V3360" s="2"/>
    </row>
    <row r="3361" spans="9:22" x14ac:dyDescent="0.25">
      <c r="I3361" t="s">
        <v>627</v>
      </c>
      <c r="J3361" t="s">
        <v>636</v>
      </c>
      <c r="K3361" s="9">
        <v>43791</v>
      </c>
      <c r="L3361">
        <v>1</v>
      </c>
      <c r="M3361">
        <v>1</v>
      </c>
      <c r="N3361" s="9">
        <v>43791</v>
      </c>
      <c r="O3361" s="9">
        <v>43794</v>
      </c>
      <c r="P3361" s="9">
        <v>43794</v>
      </c>
      <c r="Q3361" s="9">
        <v>43795</v>
      </c>
      <c r="T3361" s="2"/>
      <c r="U3361" s="2"/>
      <c r="V3361" s="2"/>
    </row>
    <row r="3362" spans="9:22" x14ac:dyDescent="0.25">
      <c r="I3362" t="s">
        <v>627</v>
      </c>
      <c r="J3362" t="s">
        <v>636</v>
      </c>
      <c r="K3362" s="9">
        <v>43792</v>
      </c>
      <c r="L3362">
        <v>0</v>
      </c>
      <c r="M3362">
        <v>0</v>
      </c>
      <c r="N3362" s="9">
        <v>-1</v>
      </c>
      <c r="O3362" s="9">
        <v>-1</v>
      </c>
      <c r="P3362" s="9">
        <v>43794</v>
      </c>
      <c r="Q3362" s="9">
        <v>43795</v>
      </c>
      <c r="T3362" s="2"/>
      <c r="U3362" s="2"/>
      <c r="V3362" s="2"/>
    </row>
    <row r="3363" spans="9:22" x14ac:dyDescent="0.25">
      <c r="I3363" t="s">
        <v>627</v>
      </c>
      <c r="J3363" t="s">
        <v>636</v>
      </c>
      <c r="K3363" s="9">
        <v>43793</v>
      </c>
      <c r="L3363">
        <v>0</v>
      </c>
      <c r="M3363">
        <v>0</v>
      </c>
      <c r="N3363" s="9">
        <v>-1</v>
      </c>
      <c r="O3363" s="9">
        <v>-1</v>
      </c>
      <c r="P3363" s="9">
        <v>43794</v>
      </c>
      <c r="Q3363" s="9">
        <v>43795</v>
      </c>
      <c r="T3363" s="2"/>
      <c r="U3363" s="2"/>
      <c r="V3363" s="2"/>
    </row>
    <row r="3364" spans="9:22" x14ac:dyDescent="0.25">
      <c r="I3364" t="s">
        <v>627</v>
      </c>
      <c r="J3364" t="s">
        <v>636</v>
      </c>
      <c r="K3364" s="9">
        <v>43794</v>
      </c>
      <c r="L3364">
        <v>1</v>
      </c>
      <c r="M3364">
        <v>1</v>
      </c>
      <c r="N3364" s="9">
        <v>43794</v>
      </c>
      <c r="O3364" s="9">
        <v>43795</v>
      </c>
      <c r="P3364" s="9">
        <v>43795</v>
      </c>
      <c r="Q3364" s="9">
        <v>43796</v>
      </c>
      <c r="T3364" s="2"/>
      <c r="U3364" s="2"/>
      <c r="V3364" s="2"/>
    </row>
    <row r="3365" spans="9:22" x14ac:dyDescent="0.25">
      <c r="I3365" t="s">
        <v>627</v>
      </c>
      <c r="J3365" t="s">
        <v>636</v>
      </c>
      <c r="K3365" s="9">
        <v>43795</v>
      </c>
      <c r="L3365">
        <v>1</v>
      </c>
      <c r="M3365">
        <v>1</v>
      </c>
      <c r="N3365" s="9">
        <v>43795</v>
      </c>
      <c r="O3365" s="9">
        <v>43796</v>
      </c>
      <c r="P3365" s="9">
        <v>43796</v>
      </c>
      <c r="Q3365" s="9">
        <v>43797</v>
      </c>
      <c r="T3365" s="2"/>
      <c r="U3365" s="2"/>
      <c r="V3365" s="2"/>
    </row>
    <row r="3366" spans="9:22" x14ac:dyDescent="0.25">
      <c r="I3366" t="s">
        <v>627</v>
      </c>
      <c r="J3366" t="s">
        <v>636</v>
      </c>
      <c r="K3366" s="9">
        <v>43796</v>
      </c>
      <c r="L3366">
        <v>1</v>
      </c>
      <c r="M3366">
        <v>1</v>
      </c>
      <c r="N3366" s="9">
        <v>43796</v>
      </c>
      <c r="O3366" s="9">
        <v>43797</v>
      </c>
      <c r="P3366" s="9">
        <v>43797</v>
      </c>
      <c r="Q3366" s="9">
        <v>43798</v>
      </c>
      <c r="T3366" s="2"/>
      <c r="U3366" s="2"/>
      <c r="V3366" s="2"/>
    </row>
    <row r="3367" spans="9:22" x14ac:dyDescent="0.25">
      <c r="I3367" t="s">
        <v>627</v>
      </c>
      <c r="J3367" t="s">
        <v>636</v>
      </c>
      <c r="K3367" s="9">
        <v>43797</v>
      </c>
      <c r="L3367">
        <v>0</v>
      </c>
      <c r="M3367">
        <v>1</v>
      </c>
      <c r="N3367" s="9">
        <v>43797</v>
      </c>
      <c r="O3367" s="9">
        <v>43798</v>
      </c>
      <c r="P3367" s="9">
        <v>43798</v>
      </c>
      <c r="Q3367" s="9">
        <v>43801</v>
      </c>
      <c r="T3367" s="2"/>
      <c r="U3367" s="2"/>
      <c r="V3367" s="2"/>
    </row>
    <row r="3368" spans="9:22" x14ac:dyDescent="0.25">
      <c r="I3368" t="s">
        <v>627</v>
      </c>
      <c r="J3368" t="s">
        <v>636</v>
      </c>
      <c r="K3368" s="9">
        <v>43798</v>
      </c>
      <c r="L3368">
        <v>1</v>
      </c>
      <c r="M3368">
        <v>1</v>
      </c>
      <c r="N3368" s="9">
        <v>43798</v>
      </c>
      <c r="O3368" s="9">
        <v>43801</v>
      </c>
      <c r="P3368" s="9">
        <v>43801</v>
      </c>
      <c r="Q3368" s="9">
        <v>43802</v>
      </c>
      <c r="T3368" s="2"/>
      <c r="U3368" s="2"/>
      <c r="V3368" s="2"/>
    </row>
    <row r="3369" spans="9:22" x14ac:dyDescent="0.25">
      <c r="I3369" t="s">
        <v>627</v>
      </c>
      <c r="J3369" t="s">
        <v>636</v>
      </c>
      <c r="K3369" s="9">
        <v>43799</v>
      </c>
      <c r="L3369">
        <v>0</v>
      </c>
      <c r="M3369">
        <v>0</v>
      </c>
      <c r="N3369" s="9">
        <v>-1</v>
      </c>
      <c r="O3369" s="9">
        <v>-1</v>
      </c>
      <c r="P3369" s="9">
        <v>43801</v>
      </c>
      <c r="Q3369" s="9">
        <v>43802</v>
      </c>
      <c r="T3369" s="2"/>
      <c r="U3369" s="2"/>
      <c r="V3369" s="2"/>
    </row>
    <row r="3370" spans="9:22" x14ac:dyDescent="0.25">
      <c r="I3370" t="s">
        <v>627</v>
      </c>
      <c r="J3370" t="s">
        <v>636</v>
      </c>
      <c r="K3370" s="9">
        <v>43800</v>
      </c>
      <c r="L3370">
        <v>0</v>
      </c>
      <c r="M3370">
        <v>0</v>
      </c>
      <c r="N3370" s="9">
        <v>-1</v>
      </c>
      <c r="O3370" s="9">
        <v>-1</v>
      </c>
      <c r="P3370" s="9">
        <v>43801</v>
      </c>
      <c r="Q3370" s="9">
        <v>43802</v>
      </c>
      <c r="T3370" s="2"/>
      <c r="U3370" s="2"/>
      <c r="V3370" s="2"/>
    </row>
    <row r="3371" spans="9:22" x14ac:dyDescent="0.25">
      <c r="I3371" t="s">
        <v>627</v>
      </c>
      <c r="J3371" t="s">
        <v>636</v>
      </c>
      <c r="K3371" s="9">
        <v>43801</v>
      </c>
      <c r="L3371">
        <v>1</v>
      </c>
      <c r="M3371">
        <v>1</v>
      </c>
      <c r="N3371" s="9">
        <v>43801</v>
      </c>
      <c r="O3371" s="9">
        <v>43802</v>
      </c>
      <c r="P3371" s="9">
        <v>43802</v>
      </c>
      <c r="Q3371" s="9">
        <v>43803</v>
      </c>
      <c r="T3371" s="2"/>
      <c r="U3371" s="2"/>
      <c r="V3371" s="2"/>
    </row>
    <row r="3372" spans="9:22" x14ac:dyDescent="0.25">
      <c r="I3372" t="s">
        <v>627</v>
      </c>
      <c r="J3372" t="s">
        <v>636</v>
      </c>
      <c r="K3372" s="9">
        <v>43802</v>
      </c>
      <c r="L3372">
        <v>1</v>
      </c>
      <c r="M3372">
        <v>1</v>
      </c>
      <c r="N3372" s="9">
        <v>43802</v>
      </c>
      <c r="O3372" s="9">
        <v>43803</v>
      </c>
      <c r="P3372" s="9">
        <v>43803</v>
      </c>
      <c r="Q3372" s="9">
        <v>43804</v>
      </c>
      <c r="T3372" s="2"/>
      <c r="U3372" s="2"/>
      <c r="V3372" s="2"/>
    </row>
    <row r="3373" spans="9:22" x14ac:dyDescent="0.25">
      <c r="I3373" t="s">
        <v>627</v>
      </c>
      <c r="J3373" t="s">
        <v>636</v>
      </c>
      <c r="K3373" s="9">
        <v>43803</v>
      </c>
      <c r="L3373">
        <v>1</v>
      </c>
      <c r="M3373">
        <v>1</v>
      </c>
      <c r="N3373" s="9">
        <v>43803</v>
      </c>
      <c r="O3373" s="9">
        <v>43804</v>
      </c>
      <c r="P3373" s="9">
        <v>43804</v>
      </c>
      <c r="Q3373" s="9">
        <v>43805</v>
      </c>
      <c r="T3373" s="2"/>
      <c r="U3373" s="2"/>
      <c r="V3373" s="2"/>
    </row>
    <row r="3374" spans="9:22" x14ac:dyDescent="0.25">
      <c r="I3374" t="s">
        <v>627</v>
      </c>
      <c r="J3374" t="s">
        <v>636</v>
      </c>
      <c r="K3374" s="9">
        <v>43804</v>
      </c>
      <c r="L3374">
        <v>1</v>
      </c>
      <c r="M3374">
        <v>1</v>
      </c>
      <c r="N3374" s="9">
        <v>43804</v>
      </c>
      <c r="O3374" s="9">
        <v>43805</v>
      </c>
      <c r="P3374" s="9">
        <v>43805</v>
      </c>
      <c r="Q3374" s="9">
        <v>43808</v>
      </c>
      <c r="T3374" s="2"/>
      <c r="U3374" s="2"/>
      <c r="V3374" s="2"/>
    </row>
    <row r="3375" spans="9:22" x14ac:dyDescent="0.25">
      <c r="I3375" t="s">
        <v>627</v>
      </c>
      <c r="J3375" t="s">
        <v>636</v>
      </c>
      <c r="K3375" s="9">
        <v>43805</v>
      </c>
      <c r="L3375">
        <v>1</v>
      </c>
      <c r="M3375">
        <v>1</v>
      </c>
      <c r="N3375" s="9">
        <v>43805</v>
      </c>
      <c r="O3375" s="9">
        <v>43808</v>
      </c>
      <c r="P3375" s="9">
        <v>43808</v>
      </c>
      <c r="Q3375" s="9">
        <v>43809</v>
      </c>
      <c r="T3375" s="2"/>
      <c r="U3375" s="2"/>
      <c r="V3375" s="2"/>
    </row>
    <row r="3376" spans="9:22" x14ac:dyDescent="0.25">
      <c r="I3376" t="s">
        <v>627</v>
      </c>
      <c r="J3376" t="s">
        <v>636</v>
      </c>
      <c r="K3376" s="9">
        <v>43806</v>
      </c>
      <c r="L3376">
        <v>0</v>
      </c>
      <c r="M3376">
        <v>0</v>
      </c>
      <c r="N3376" s="9">
        <v>-1</v>
      </c>
      <c r="O3376" s="9">
        <v>-1</v>
      </c>
      <c r="P3376" s="9">
        <v>43808</v>
      </c>
      <c r="Q3376" s="9">
        <v>43809</v>
      </c>
      <c r="T3376" s="2"/>
      <c r="U3376" s="2"/>
      <c r="V3376" s="2"/>
    </row>
    <row r="3377" spans="9:22" x14ac:dyDescent="0.25">
      <c r="I3377" t="s">
        <v>627</v>
      </c>
      <c r="J3377" t="s">
        <v>636</v>
      </c>
      <c r="K3377" s="9">
        <v>43807</v>
      </c>
      <c r="L3377">
        <v>0</v>
      </c>
      <c r="M3377">
        <v>0</v>
      </c>
      <c r="N3377" s="9">
        <v>-1</v>
      </c>
      <c r="O3377" s="9">
        <v>-1</v>
      </c>
      <c r="P3377" s="9">
        <v>43808</v>
      </c>
      <c r="Q3377" s="9">
        <v>43809</v>
      </c>
      <c r="T3377" s="2"/>
      <c r="U3377" s="2"/>
      <c r="V3377" s="2"/>
    </row>
    <row r="3378" spans="9:22" x14ac:dyDescent="0.25">
      <c r="I3378" t="s">
        <v>627</v>
      </c>
      <c r="J3378" t="s">
        <v>636</v>
      </c>
      <c r="K3378" s="9">
        <v>43808</v>
      </c>
      <c r="L3378">
        <v>1</v>
      </c>
      <c r="M3378">
        <v>1</v>
      </c>
      <c r="N3378" s="9">
        <v>43808</v>
      </c>
      <c r="O3378" s="9">
        <v>43809</v>
      </c>
      <c r="P3378" s="9">
        <v>43809</v>
      </c>
      <c r="Q3378" s="9">
        <v>43810</v>
      </c>
      <c r="T3378" s="2"/>
      <c r="U3378" s="2"/>
      <c r="V3378" s="2"/>
    </row>
    <row r="3379" spans="9:22" x14ac:dyDescent="0.25">
      <c r="I3379" t="s">
        <v>627</v>
      </c>
      <c r="J3379" t="s">
        <v>636</v>
      </c>
      <c r="K3379" s="9">
        <v>43809</v>
      </c>
      <c r="L3379">
        <v>1</v>
      </c>
      <c r="M3379">
        <v>1</v>
      </c>
      <c r="N3379" s="9">
        <v>43809</v>
      </c>
      <c r="O3379" s="9">
        <v>43810</v>
      </c>
      <c r="P3379" s="9">
        <v>43810</v>
      </c>
      <c r="Q3379" s="9">
        <v>43811</v>
      </c>
      <c r="T3379" s="2"/>
      <c r="U3379" s="2"/>
      <c r="V3379" s="2"/>
    </row>
    <row r="3380" spans="9:22" x14ac:dyDescent="0.25">
      <c r="I3380" t="s">
        <v>627</v>
      </c>
      <c r="J3380" t="s">
        <v>636</v>
      </c>
      <c r="K3380" s="9">
        <v>43810</v>
      </c>
      <c r="L3380">
        <v>1</v>
      </c>
      <c r="M3380">
        <v>1</v>
      </c>
      <c r="N3380" s="9">
        <v>43810</v>
      </c>
      <c r="O3380" s="9">
        <v>43811</v>
      </c>
      <c r="P3380" s="9">
        <v>43811</v>
      </c>
      <c r="Q3380" s="9">
        <v>43812</v>
      </c>
      <c r="T3380" s="2"/>
      <c r="U3380" s="2"/>
      <c r="V3380" s="2"/>
    </row>
    <row r="3381" spans="9:22" x14ac:dyDescent="0.25">
      <c r="I3381" t="s">
        <v>627</v>
      </c>
      <c r="J3381" t="s">
        <v>636</v>
      </c>
      <c r="K3381" s="9">
        <v>43811</v>
      </c>
      <c r="L3381">
        <v>1</v>
      </c>
      <c r="M3381">
        <v>1</v>
      </c>
      <c r="N3381" s="9">
        <v>43811</v>
      </c>
      <c r="O3381" s="9">
        <v>43812</v>
      </c>
      <c r="P3381" s="9">
        <v>43812</v>
      </c>
      <c r="Q3381" s="9">
        <v>43815</v>
      </c>
      <c r="T3381" s="2"/>
      <c r="U3381" s="2"/>
      <c r="V3381" s="2"/>
    </row>
    <row r="3382" spans="9:22" x14ac:dyDescent="0.25">
      <c r="I3382" t="s">
        <v>627</v>
      </c>
      <c r="J3382" t="s">
        <v>636</v>
      </c>
      <c r="K3382" s="9">
        <v>43812</v>
      </c>
      <c r="L3382">
        <v>1</v>
      </c>
      <c r="M3382">
        <v>1</v>
      </c>
      <c r="N3382" s="9">
        <v>43812</v>
      </c>
      <c r="O3382" s="9">
        <v>43815</v>
      </c>
      <c r="P3382" s="9">
        <v>43815</v>
      </c>
      <c r="Q3382" s="9">
        <v>43816</v>
      </c>
      <c r="T3382" s="2"/>
      <c r="U3382" s="2"/>
      <c r="V3382" s="2"/>
    </row>
    <row r="3383" spans="9:22" x14ac:dyDescent="0.25">
      <c r="I3383" t="s">
        <v>627</v>
      </c>
      <c r="J3383" t="s">
        <v>636</v>
      </c>
      <c r="K3383" s="9">
        <v>43813</v>
      </c>
      <c r="L3383">
        <v>0</v>
      </c>
      <c r="M3383">
        <v>0</v>
      </c>
      <c r="N3383" s="9">
        <v>-1</v>
      </c>
      <c r="O3383" s="9">
        <v>-1</v>
      </c>
      <c r="P3383" s="9">
        <v>43815</v>
      </c>
      <c r="Q3383" s="9">
        <v>43816</v>
      </c>
      <c r="T3383" s="2"/>
      <c r="U3383" s="2"/>
      <c r="V3383" s="2"/>
    </row>
    <row r="3384" spans="9:22" x14ac:dyDescent="0.25">
      <c r="I3384" t="s">
        <v>627</v>
      </c>
      <c r="J3384" t="s">
        <v>636</v>
      </c>
      <c r="K3384" s="9">
        <v>43814</v>
      </c>
      <c r="L3384">
        <v>0</v>
      </c>
      <c r="M3384">
        <v>0</v>
      </c>
      <c r="N3384" s="9">
        <v>-1</v>
      </c>
      <c r="O3384" s="9">
        <v>-1</v>
      </c>
      <c r="P3384" s="9">
        <v>43815</v>
      </c>
      <c r="Q3384" s="9">
        <v>43816</v>
      </c>
      <c r="T3384" s="2"/>
      <c r="U3384" s="2"/>
      <c r="V3384" s="2"/>
    </row>
    <row r="3385" spans="9:22" x14ac:dyDescent="0.25">
      <c r="I3385" t="s">
        <v>627</v>
      </c>
      <c r="J3385" t="s">
        <v>636</v>
      </c>
      <c r="K3385" s="9">
        <v>43815</v>
      </c>
      <c r="L3385">
        <v>1</v>
      </c>
      <c r="M3385">
        <v>1</v>
      </c>
      <c r="N3385" s="9">
        <v>43815</v>
      </c>
      <c r="O3385" s="9">
        <v>43816</v>
      </c>
      <c r="P3385" s="9">
        <v>43816</v>
      </c>
      <c r="Q3385" s="9">
        <v>43817</v>
      </c>
      <c r="T3385" s="2"/>
      <c r="U3385" s="2"/>
      <c r="V3385" s="2"/>
    </row>
    <row r="3386" spans="9:22" x14ac:dyDescent="0.25">
      <c r="I3386" t="s">
        <v>627</v>
      </c>
      <c r="J3386" t="s">
        <v>636</v>
      </c>
      <c r="K3386" s="9">
        <v>43816</v>
      </c>
      <c r="L3386">
        <v>1</v>
      </c>
      <c r="M3386">
        <v>1</v>
      </c>
      <c r="N3386" s="9">
        <v>43816</v>
      </c>
      <c r="O3386" s="9">
        <v>43817</v>
      </c>
      <c r="P3386" s="9">
        <v>43817</v>
      </c>
      <c r="Q3386" s="9">
        <v>43818</v>
      </c>
      <c r="T3386" s="2"/>
      <c r="U3386" s="2"/>
      <c r="V3386" s="2"/>
    </row>
    <row r="3387" spans="9:22" x14ac:dyDescent="0.25">
      <c r="I3387" t="s">
        <v>627</v>
      </c>
      <c r="J3387" t="s">
        <v>636</v>
      </c>
      <c r="K3387" s="9">
        <v>43817</v>
      </c>
      <c r="L3387">
        <v>1</v>
      </c>
      <c r="M3387">
        <v>1</v>
      </c>
      <c r="N3387" s="9">
        <v>43817</v>
      </c>
      <c r="O3387" s="9">
        <v>43818</v>
      </c>
      <c r="P3387" s="9">
        <v>43818</v>
      </c>
      <c r="Q3387" s="9">
        <v>43819</v>
      </c>
      <c r="T3387" s="2"/>
      <c r="U3387" s="2"/>
      <c r="V3387" s="2"/>
    </row>
    <row r="3388" spans="9:22" x14ac:dyDescent="0.25">
      <c r="I3388" t="s">
        <v>627</v>
      </c>
      <c r="J3388" t="s">
        <v>636</v>
      </c>
      <c r="K3388" s="9">
        <v>43818</v>
      </c>
      <c r="L3388">
        <v>1</v>
      </c>
      <c r="M3388">
        <v>1</v>
      </c>
      <c r="N3388" s="9">
        <v>43818</v>
      </c>
      <c r="O3388" s="9">
        <v>43819</v>
      </c>
      <c r="P3388" s="9">
        <v>43819</v>
      </c>
      <c r="Q3388" s="9">
        <v>43822</v>
      </c>
      <c r="T3388" s="2"/>
      <c r="U3388" s="2"/>
      <c r="V3388" s="2"/>
    </row>
    <row r="3389" spans="9:22" x14ac:dyDescent="0.25">
      <c r="I3389" t="s">
        <v>627</v>
      </c>
      <c r="J3389" t="s">
        <v>636</v>
      </c>
      <c r="K3389" s="9">
        <v>43819</v>
      </c>
      <c r="L3389">
        <v>1</v>
      </c>
      <c r="M3389">
        <v>1</v>
      </c>
      <c r="N3389" s="9">
        <v>43819</v>
      </c>
      <c r="O3389" s="9">
        <v>43822</v>
      </c>
      <c r="P3389" s="9">
        <v>43822</v>
      </c>
      <c r="Q3389" s="9">
        <v>43826</v>
      </c>
      <c r="T3389" s="2"/>
      <c r="U3389" s="2"/>
      <c r="V3389" s="2"/>
    </row>
    <row r="3390" spans="9:22" x14ac:dyDescent="0.25">
      <c r="I3390" t="s">
        <v>627</v>
      </c>
      <c r="J3390" t="s">
        <v>636</v>
      </c>
      <c r="K3390" s="9">
        <v>43820</v>
      </c>
      <c r="L3390">
        <v>0</v>
      </c>
      <c r="M3390">
        <v>0</v>
      </c>
      <c r="N3390" s="9">
        <v>-1</v>
      </c>
      <c r="O3390" s="9">
        <v>-1</v>
      </c>
      <c r="P3390" s="9">
        <v>43822</v>
      </c>
      <c r="Q3390" s="9">
        <v>43826</v>
      </c>
      <c r="T3390" s="2"/>
      <c r="U3390" s="2"/>
      <c r="V3390" s="2"/>
    </row>
    <row r="3391" spans="9:22" x14ac:dyDescent="0.25">
      <c r="I3391" t="s">
        <v>627</v>
      </c>
      <c r="J3391" t="s">
        <v>636</v>
      </c>
      <c r="K3391" s="9">
        <v>43821</v>
      </c>
      <c r="L3391">
        <v>0</v>
      </c>
      <c r="M3391">
        <v>0</v>
      </c>
      <c r="N3391" s="9">
        <v>-1</v>
      </c>
      <c r="O3391" s="9">
        <v>-1</v>
      </c>
      <c r="P3391" s="9">
        <v>43822</v>
      </c>
      <c r="Q3391" s="9">
        <v>43826</v>
      </c>
      <c r="T3391" s="2"/>
      <c r="U3391" s="2"/>
      <c r="V3391" s="2"/>
    </row>
    <row r="3392" spans="9:22" x14ac:dyDescent="0.25">
      <c r="I3392" t="s">
        <v>627</v>
      </c>
      <c r="J3392" t="s">
        <v>636</v>
      </c>
      <c r="K3392" s="9">
        <v>43822</v>
      </c>
      <c r="L3392">
        <v>1</v>
      </c>
      <c r="M3392">
        <v>1</v>
      </c>
      <c r="N3392" s="9">
        <v>43822</v>
      </c>
      <c r="O3392" s="9">
        <v>43826</v>
      </c>
      <c r="P3392" s="9">
        <v>43826</v>
      </c>
      <c r="Q3392" s="9">
        <v>43829</v>
      </c>
      <c r="T3392" s="2"/>
      <c r="U3392" s="2"/>
      <c r="V3392" s="2"/>
    </row>
    <row r="3393" spans="9:22" x14ac:dyDescent="0.25">
      <c r="I3393" t="s">
        <v>627</v>
      </c>
      <c r="J3393" t="s">
        <v>636</v>
      </c>
      <c r="K3393" s="9">
        <v>43823</v>
      </c>
      <c r="L3393">
        <v>1</v>
      </c>
      <c r="M3393">
        <v>0</v>
      </c>
      <c r="N3393" s="9">
        <v>-1</v>
      </c>
      <c r="O3393" s="9">
        <v>-1</v>
      </c>
      <c r="P3393" s="9">
        <v>43826</v>
      </c>
      <c r="Q3393" s="9">
        <v>43829</v>
      </c>
      <c r="T3393" s="2"/>
      <c r="U3393" s="2"/>
      <c r="V3393" s="2"/>
    </row>
    <row r="3394" spans="9:22" x14ac:dyDescent="0.25">
      <c r="I3394" t="s">
        <v>627</v>
      </c>
      <c r="J3394" t="s">
        <v>636</v>
      </c>
      <c r="K3394" s="9">
        <v>43824</v>
      </c>
      <c r="L3394">
        <v>0</v>
      </c>
      <c r="M3394">
        <v>0</v>
      </c>
      <c r="N3394" s="9">
        <v>-1</v>
      </c>
      <c r="O3394" s="9">
        <v>-1</v>
      </c>
      <c r="P3394" s="9">
        <v>43826</v>
      </c>
      <c r="Q3394" s="9">
        <v>43829</v>
      </c>
      <c r="T3394" s="2"/>
      <c r="U3394" s="2"/>
      <c r="V3394" s="2"/>
    </row>
    <row r="3395" spans="9:22" x14ac:dyDescent="0.25">
      <c r="I3395" t="s">
        <v>627</v>
      </c>
      <c r="J3395" t="s">
        <v>636</v>
      </c>
      <c r="K3395" s="9">
        <v>43825</v>
      </c>
      <c r="L3395">
        <v>1</v>
      </c>
      <c r="M3395">
        <v>0</v>
      </c>
      <c r="N3395" s="9">
        <v>-1</v>
      </c>
      <c r="O3395" s="9">
        <v>-1</v>
      </c>
      <c r="P3395" s="9">
        <v>43826</v>
      </c>
      <c r="Q3395" s="9">
        <v>43829</v>
      </c>
      <c r="T3395" s="2"/>
      <c r="U3395" s="2"/>
      <c r="V3395" s="2"/>
    </row>
    <row r="3396" spans="9:22" x14ac:dyDescent="0.25">
      <c r="I3396" t="s">
        <v>627</v>
      </c>
      <c r="J3396" t="s">
        <v>636</v>
      </c>
      <c r="K3396" s="9">
        <v>43826</v>
      </c>
      <c r="L3396">
        <v>1</v>
      </c>
      <c r="M3396">
        <v>1</v>
      </c>
      <c r="N3396" s="9">
        <v>43826</v>
      </c>
      <c r="O3396" s="9">
        <v>43829</v>
      </c>
      <c r="P3396" s="9">
        <v>43829</v>
      </c>
      <c r="Q3396" s="9">
        <v>43832</v>
      </c>
      <c r="T3396" s="2"/>
      <c r="U3396" s="2"/>
      <c r="V3396" s="2"/>
    </row>
    <row r="3397" spans="9:22" x14ac:dyDescent="0.25">
      <c r="I3397" t="s">
        <v>627</v>
      </c>
      <c r="J3397" t="s">
        <v>636</v>
      </c>
      <c r="K3397" s="9">
        <v>43827</v>
      </c>
      <c r="L3397">
        <v>0</v>
      </c>
      <c r="M3397">
        <v>0</v>
      </c>
      <c r="N3397" s="9">
        <v>-1</v>
      </c>
      <c r="O3397" s="9">
        <v>-1</v>
      </c>
      <c r="P3397" s="9">
        <v>43829</v>
      </c>
      <c r="Q3397" s="9">
        <v>43832</v>
      </c>
      <c r="T3397" s="2"/>
      <c r="U3397" s="2"/>
      <c r="V3397" s="2"/>
    </row>
    <row r="3398" spans="9:22" x14ac:dyDescent="0.25">
      <c r="I3398" t="s">
        <v>627</v>
      </c>
      <c r="J3398" t="s">
        <v>636</v>
      </c>
      <c r="K3398" s="9">
        <v>43828</v>
      </c>
      <c r="L3398">
        <v>0</v>
      </c>
      <c r="M3398">
        <v>0</v>
      </c>
      <c r="N3398" s="9">
        <v>-1</v>
      </c>
      <c r="O3398" s="9">
        <v>-1</v>
      </c>
      <c r="P3398" s="9">
        <v>43829</v>
      </c>
      <c r="Q3398" s="9">
        <v>43832</v>
      </c>
      <c r="T3398" s="2"/>
      <c r="U3398" s="2"/>
      <c r="V3398" s="2"/>
    </row>
    <row r="3399" spans="9:22" x14ac:dyDescent="0.25">
      <c r="I3399" t="s">
        <v>627</v>
      </c>
      <c r="J3399" t="s">
        <v>636</v>
      </c>
      <c r="K3399" s="9">
        <v>43829</v>
      </c>
      <c r="L3399">
        <v>1</v>
      </c>
      <c r="M3399">
        <v>1</v>
      </c>
      <c r="N3399" s="9">
        <v>43829</v>
      </c>
      <c r="O3399" s="9">
        <v>43832</v>
      </c>
      <c r="P3399" s="9">
        <v>43832</v>
      </c>
      <c r="Q3399" s="9">
        <v>43833</v>
      </c>
      <c r="T3399" s="2"/>
      <c r="U3399" s="2"/>
      <c r="V3399" s="2"/>
    </row>
    <row r="3400" spans="9:22" x14ac:dyDescent="0.25">
      <c r="I3400" t="s">
        <v>627</v>
      </c>
      <c r="J3400" t="s">
        <v>636</v>
      </c>
      <c r="K3400" s="9">
        <v>43830</v>
      </c>
      <c r="L3400">
        <v>1</v>
      </c>
      <c r="M3400">
        <v>0</v>
      </c>
      <c r="N3400" s="9">
        <v>-1</v>
      </c>
      <c r="O3400" s="9">
        <v>-1</v>
      </c>
      <c r="P3400" s="9">
        <v>43832</v>
      </c>
      <c r="Q3400" s="9">
        <v>43833</v>
      </c>
      <c r="T3400" s="2"/>
      <c r="U3400" s="2"/>
      <c r="V3400" s="2"/>
    </row>
    <row r="3401" spans="9:22" x14ac:dyDescent="0.25">
      <c r="I3401" t="s">
        <v>627</v>
      </c>
      <c r="J3401" t="s">
        <v>636</v>
      </c>
      <c r="K3401" s="9">
        <v>43831</v>
      </c>
      <c r="L3401">
        <v>0</v>
      </c>
      <c r="M3401">
        <v>0</v>
      </c>
      <c r="N3401" s="9">
        <v>-1</v>
      </c>
      <c r="O3401" s="9">
        <v>-1</v>
      </c>
      <c r="P3401" s="9">
        <v>43832</v>
      </c>
      <c r="Q3401" s="9">
        <v>43833</v>
      </c>
      <c r="T3401" s="2"/>
      <c r="U3401" s="2"/>
      <c r="V3401" s="2"/>
    </row>
    <row r="3402" spans="9:22" x14ac:dyDescent="0.25">
      <c r="I3402" t="s">
        <v>627</v>
      </c>
      <c r="J3402" t="s">
        <v>636</v>
      </c>
      <c r="K3402" s="9">
        <v>43832</v>
      </c>
      <c r="L3402">
        <v>1</v>
      </c>
      <c r="M3402">
        <v>1</v>
      </c>
      <c r="N3402" s="9">
        <v>43832</v>
      </c>
      <c r="O3402" s="9">
        <v>43833</v>
      </c>
      <c r="P3402" s="9">
        <v>43833</v>
      </c>
      <c r="Q3402" s="9">
        <v>43837</v>
      </c>
      <c r="T3402" s="2"/>
      <c r="U3402" s="2"/>
      <c r="V3402" s="2"/>
    </row>
    <row r="3403" spans="9:22" x14ac:dyDescent="0.25">
      <c r="I3403" t="s">
        <v>627</v>
      </c>
      <c r="J3403" t="s">
        <v>636</v>
      </c>
      <c r="K3403" s="9">
        <v>43833</v>
      </c>
      <c r="L3403">
        <v>1</v>
      </c>
      <c r="M3403">
        <v>1</v>
      </c>
      <c r="N3403" s="9">
        <v>43833</v>
      </c>
      <c r="O3403" s="9">
        <v>43837</v>
      </c>
      <c r="P3403" s="9">
        <v>43837</v>
      </c>
      <c r="Q3403" s="9">
        <v>43838</v>
      </c>
      <c r="T3403" s="2"/>
      <c r="U3403" s="2"/>
      <c r="V3403" s="2"/>
    </row>
    <row r="3404" spans="9:22" x14ac:dyDescent="0.25">
      <c r="I3404" t="s">
        <v>627</v>
      </c>
      <c r="J3404" t="s">
        <v>636</v>
      </c>
      <c r="K3404" s="9">
        <v>43834</v>
      </c>
      <c r="L3404">
        <v>0</v>
      </c>
      <c r="M3404">
        <v>0</v>
      </c>
      <c r="N3404" s="9">
        <v>-1</v>
      </c>
      <c r="O3404" s="9">
        <v>-1</v>
      </c>
      <c r="P3404" s="9">
        <v>43837</v>
      </c>
      <c r="Q3404" s="9">
        <v>43838</v>
      </c>
      <c r="T3404" s="2"/>
      <c r="U3404" s="2"/>
      <c r="V3404" s="2"/>
    </row>
    <row r="3405" spans="9:22" x14ac:dyDescent="0.25">
      <c r="I3405" t="s">
        <v>627</v>
      </c>
      <c r="J3405" t="s">
        <v>636</v>
      </c>
      <c r="K3405" s="9">
        <v>43835</v>
      </c>
      <c r="L3405">
        <v>0</v>
      </c>
      <c r="M3405">
        <v>0</v>
      </c>
      <c r="N3405" s="9">
        <v>-1</v>
      </c>
      <c r="O3405" s="9">
        <v>-1</v>
      </c>
      <c r="P3405" s="9">
        <v>43837</v>
      </c>
      <c r="Q3405" s="9">
        <v>43838</v>
      </c>
      <c r="T3405" s="2"/>
      <c r="U3405" s="2"/>
      <c r="V3405" s="2"/>
    </row>
    <row r="3406" spans="9:22" x14ac:dyDescent="0.25">
      <c r="I3406" t="s">
        <v>627</v>
      </c>
      <c r="J3406" t="s">
        <v>636</v>
      </c>
      <c r="K3406" s="9">
        <v>43836</v>
      </c>
      <c r="L3406">
        <v>1</v>
      </c>
      <c r="M3406">
        <v>1</v>
      </c>
      <c r="N3406" s="9">
        <v>-1</v>
      </c>
      <c r="O3406" s="9">
        <v>-1</v>
      </c>
      <c r="P3406" s="9">
        <v>43837</v>
      </c>
      <c r="Q3406" s="9">
        <v>43838</v>
      </c>
      <c r="T3406" s="2"/>
      <c r="U3406" s="2"/>
      <c r="V3406" s="2"/>
    </row>
    <row r="3407" spans="9:22" x14ac:dyDescent="0.25">
      <c r="I3407" t="s">
        <v>627</v>
      </c>
      <c r="J3407" t="s">
        <v>636</v>
      </c>
      <c r="K3407" s="9">
        <v>43837</v>
      </c>
      <c r="L3407">
        <v>1</v>
      </c>
      <c r="M3407">
        <v>1</v>
      </c>
      <c r="N3407" s="9">
        <v>43837</v>
      </c>
      <c r="O3407" s="9">
        <v>43838</v>
      </c>
      <c r="P3407" s="9">
        <v>43838</v>
      </c>
      <c r="Q3407" s="9">
        <v>43839</v>
      </c>
      <c r="T3407" s="2"/>
      <c r="U3407" s="2"/>
      <c r="V3407" s="2"/>
    </row>
    <row r="3408" spans="9:22" x14ac:dyDescent="0.25">
      <c r="I3408" t="s">
        <v>627</v>
      </c>
      <c r="J3408" t="s">
        <v>636</v>
      </c>
      <c r="K3408" s="9">
        <v>43838</v>
      </c>
      <c r="L3408">
        <v>1</v>
      </c>
      <c r="M3408">
        <v>1</v>
      </c>
      <c r="N3408" s="9">
        <v>43838</v>
      </c>
      <c r="O3408" s="9">
        <v>43839</v>
      </c>
      <c r="P3408" s="9">
        <v>43839</v>
      </c>
      <c r="Q3408" s="9">
        <v>43840</v>
      </c>
      <c r="T3408" s="2"/>
      <c r="U3408" s="2"/>
      <c r="V3408" s="2"/>
    </row>
    <row r="3409" spans="9:22" x14ac:dyDescent="0.25">
      <c r="I3409" t="s">
        <v>627</v>
      </c>
      <c r="J3409" t="s">
        <v>636</v>
      </c>
      <c r="K3409" s="9">
        <v>43839</v>
      </c>
      <c r="L3409">
        <v>1</v>
      </c>
      <c r="M3409">
        <v>1</v>
      </c>
      <c r="N3409" s="9">
        <v>43839</v>
      </c>
      <c r="O3409" s="9">
        <v>43840</v>
      </c>
      <c r="P3409" s="9">
        <v>43840</v>
      </c>
      <c r="Q3409" s="9">
        <v>43843</v>
      </c>
      <c r="T3409" s="2"/>
      <c r="U3409" s="2"/>
      <c r="V3409" s="2"/>
    </row>
    <row r="3410" spans="9:22" x14ac:dyDescent="0.25">
      <c r="I3410" t="s">
        <v>627</v>
      </c>
      <c r="J3410" t="s">
        <v>636</v>
      </c>
      <c r="K3410" s="9">
        <v>43840</v>
      </c>
      <c r="L3410">
        <v>1</v>
      </c>
      <c r="M3410">
        <v>1</v>
      </c>
      <c r="N3410" s="9">
        <v>43840</v>
      </c>
      <c r="O3410" s="9">
        <v>43843</v>
      </c>
      <c r="P3410" s="9">
        <v>43843</v>
      </c>
      <c r="Q3410" s="9">
        <v>43844</v>
      </c>
      <c r="T3410" s="2"/>
      <c r="U3410" s="2"/>
      <c r="V3410" s="2"/>
    </row>
    <row r="3411" spans="9:22" x14ac:dyDescent="0.25">
      <c r="I3411" t="s">
        <v>627</v>
      </c>
      <c r="J3411" t="s">
        <v>636</v>
      </c>
      <c r="K3411" s="9">
        <v>43841</v>
      </c>
      <c r="L3411">
        <v>0</v>
      </c>
      <c r="M3411">
        <v>0</v>
      </c>
      <c r="N3411" s="9">
        <v>-1</v>
      </c>
      <c r="O3411" s="9">
        <v>-1</v>
      </c>
      <c r="P3411" s="9">
        <v>43843</v>
      </c>
      <c r="Q3411" s="9">
        <v>43844</v>
      </c>
      <c r="T3411" s="2"/>
      <c r="U3411" s="2"/>
      <c r="V3411" s="2"/>
    </row>
    <row r="3412" spans="9:22" x14ac:dyDescent="0.25">
      <c r="I3412" t="s">
        <v>627</v>
      </c>
      <c r="J3412" t="s">
        <v>636</v>
      </c>
      <c r="K3412" s="9">
        <v>43842</v>
      </c>
      <c r="L3412">
        <v>0</v>
      </c>
      <c r="M3412">
        <v>0</v>
      </c>
      <c r="N3412" s="9">
        <v>-1</v>
      </c>
      <c r="O3412" s="9">
        <v>-1</v>
      </c>
      <c r="P3412" s="9">
        <v>43843</v>
      </c>
      <c r="Q3412" s="9">
        <v>43844</v>
      </c>
      <c r="T3412" s="2"/>
      <c r="U3412" s="2"/>
      <c r="V3412" s="2"/>
    </row>
    <row r="3413" spans="9:22" x14ac:dyDescent="0.25">
      <c r="I3413" t="s">
        <v>627</v>
      </c>
      <c r="J3413" t="s">
        <v>636</v>
      </c>
      <c r="K3413" s="9">
        <v>43843</v>
      </c>
      <c r="L3413">
        <v>1</v>
      </c>
      <c r="M3413">
        <v>1</v>
      </c>
      <c r="N3413" s="9">
        <v>43843</v>
      </c>
      <c r="O3413" s="9">
        <v>43844</v>
      </c>
      <c r="P3413" s="9">
        <v>43844</v>
      </c>
      <c r="Q3413" s="9">
        <v>43845</v>
      </c>
      <c r="T3413" s="2"/>
      <c r="U3413" s="2"/>
      <c r="V3413" s="2"/>
    </row>
    <row r="3414" spans="9:22" x14ac:dyDescent="0.25">
      <c r="I3414" t="s">
        <v>627</v>
      </c>
      <c r="J3414" t="s">
        <v>636</v>
      </c>
      <c r="K3414" s="9">
        <v>43844</v>
      </c>
      <c r="L3414">
        <v>1</v>
      </c>
      <c r="M3414">
        <v>1</v>
      </c>
      <c r="N3414" s="9">
        <v>43844</v>
      </c>
      <c r="O3414" s="9">
        <v>43845</v>
      </c>
      <c r="P3414" s="9">
        <v>43845</v>
      </c>
      <c r="Q3414" s="9">
        <v>43846</v>
      </c>
      <c r="T3414" s="2"/>
      <c r="U3414" s="2"/>
      <c r="V3414" s="2"/>
    </row>
    <row r="3415" spans="9:22" x14ac:dyDescent="0.25">
      <c r="I3415" t="s">
        <v>627</v>
      </c>
      <c r="J3415" t="s">
        <v>636</v>
      </c>
      <c r="K3415" s="9">
        <v>43845</v>
      </c>
      <c r="L3415">
        <v>1</v>
      </c>
      <c r="M3415">
        <v>1</v>
      </c>
      <c r="N3415" s="9">
        <v>43845</v>
      </c>
      <c r="O3415" s="9">
        <v>43846</v>
      </c>
      <c r="P3415" s="9">
        <v>43846</v>
      </c>
      <c r="Q3415" s="9">
        <v>43847</v>
      </c>
      <c r="T3415" s="2"/>
      <c r="U3415" s="2"/>
      <c r="V3415" s="2"/>
    </row>
    <row r="3416" spans="9:22" x14ac:dyDescent="0.25">
      <c r="I3416" t="s">
        <v>627</v>
      </c>
      <c r="J3416" t="s">
        <v>636</v>
      </c>
      <c r="K3416" s="9">
        <v>43846</v>
      </c>
      <c r="L3416">
        <v>1</v>
      </c>
      <c r="M3416">
        <v>1</v>
      </c>
      <c r="N3416" s="9">
        <v>43846</v>
      </c>
      <c r="O3416" s="9">
        <v>43847</v>
      </c>
      <c r="P3416" s="9">
        <v>43847</v>
      </c>
      <c r="Q3416" s="9">
        <v>43850</v>
      </c>
      <c r="T3416" s="2"/>
      <c r="U3416" s="2"/>
      <c r="V3416" s="2"/>
    </row>
    <row r="3417" spans="9:22" x14ac:dyDescent="0.25">
      <c r="I3417" t="s">
        <v>627</v>
      </c>
      <c r="J3417" t="s">
        <v>636</v>
      </c>
      <c r="K3417" s="9">
        <v>43847</v>
      </c>
      <c r="L3417">
        <v>1</v>
      </c>
      <c r="M3417">
        <v>1</v>
      </c>
      <c r="N3417" s="9">
        <v>43847</v>
      </c>
      <c r="O3417" s="9">
        <v>43850</v>
      </c>
      <c r="P3417" s="9">
        <v>43850</v>
      </c>
      <c r="Q3417" s="9">
        <v>43851</v>
      </c>
      <c r="T3417" s="2"/>
      <c r="U3417" s="2"/>
      <c r="V3417" s="2"/>
    </row>
    <row r="3418" spans="9:22" x14ac:dyDescent="0.25">
      <c r="I3418" t="s">
        <v>627</v>
      </c>
      <c r="J3418" t="s">
        <v>636</v>
      </c>
      <c r="K3418" s="9">
        <v>43848</v>
      </c>
      <c r="L3418">
        <v>0</v>
      </c>
      <c r="M3418">
        <v>0</v>
      </c>
      <c r="N3418" s="9">
        <v>-1</v>
      </c>
      <c r="O3418" s="9">
        <v>-1</v>
      </c>
      <c r="P3418" s="9">
        <v>43850</v>
      </c>
      <c r="Q3418" s="9">
        <v>43851</v>
      </c>
      <c r="T3418" s="2"/>
      <c r="U3418" s="2"/>
      <c r="V3418" s="2"/>
    </row>
    <row r="3419" spans="9:22" x14ac:dyDescent="0.25">
      <c r="I3419" t="s">
        <v>627</v>
      </c>
      <c r="J3419" t="s">
        <v>636</v>
      </c>
      <c r="K3419" s="9">
        <v>43849</v>
      </c>
      <c r="L3419">
        <v>0</v>
      </c>
      <c r="M3419">
        <v>0</v>
      </c>
      <c r="N3419" s="9">
        <v>-1</v>
      </c>
      <c r="O3419" s="9">
        <v>-1</v>
      </c>
      <c r="P3419" s="9">
        <v>43850</v>
      </c>
      <c r="Q3419" s="9">
        <v>43851</v>
      </c>
      <c r="T3419" s="2"/>
      <c r="U3419" s="2"/>
      <c r="V3419" s="2"/>
    </row>
    <row r="3420" spans="9:22" x14ac:dyDescent="0.25">
      <c r="I3420" t="s">
        <v>627</v>
      </c>
      <c r="J3420" t="s">
        <v>636</v>
      </c>
      <c r="K3420" s="9">
        <v>43850</v>
      </c>
      <c r="L3420">
        <v>0</v>
      </c>
      <c r="M3420">
        <v>1</v>
      </c>
      <c r="N3420" s="9">
        <v>43850</v>
      </c>
      <c r="O3420" s="9">
        <v>43851</v>
      </c>
      <c r="P3420" s="9">
        <v>43851</v>
      </c>
      <c r="Q3420" s="9">
        <v>43852</v>
      </c>
      <c r="T3420" s="2"/>
      <c r="U3420" s="2"/>
      <c r="V3420" s="2"/>
    </row>
    <row r="3421" spans="9:22" x14ac:dyDescent="0.25">
      <c r="I3421" t="s">
        <v>627</v>
      </c>
      <c r="J3421" t="s">
        <v>636</v>
      </c>
      <c r="K3421" s="9">
        <v>43851</v>
      </c>
      <c r="L3421">
        <v>1</v>
      </c>
      <c r="M3421">
        <v>1</v>
      </c>
      <c r="N3421" s="9">
        <v>43851</v>
      </c>
      <c r="O3421" s="9">
        <v>43852</v>
      </c>
      <c r="P3421" s="9">
        <v>43852</v>
      </c>
      <c r="Q3421" s="9">
        <v>43853</v>
      </c>
      <c r="T3421" s="2"/>
      <c r="U3421" s="2"/>
      <c r="V3421" s="2"/>
    </row>
    <row r="3422" spans="9:22" x14ac:dyDescent="0.25">
      <c r="I3422" t="s">
        <v>627</v>
      </c>
      <c r="J3422" t="s">
        <v>636</v>
      </c>
      <c r="K3422" s="9">
        <v>43852</v>
      </c>
      <c r="L3422">
        <v>1</v>
      </c>
      <c r="M3422">
        <v>1</v>
      </c>
      <c r="N3422" s="9">
        <v>43852</v>
      </c>
      <c r="O3422" s="9">
        <v>43853</v>
      </c>
      <c r="P3422" s="9">
        <v>43853</v>
      </c>
      <c r="Q3422" s="9">
        <v>43854</v>
      </c>
      <c r="T3422" s="2"/>
      <c r="U3422" s="2"/>
      <c r="V3422" s="2"/>
    </row>
    <row r="3423" spans="9:22" x14ac:dyDescent="0.25">
      <c r="I3423" t="s">
        <v>627</v>
      </c>
      <c r="J3423" t="s">
        <v>636</v>
      </c>
      <c r="K3423" s="9">
        <v>43853</v>
      </c>
      <c r="L3423">
        <v>1</v>
      </c>
      <c r="M3423">
        <v>1</v>
      </c>
      <c r="N3423" s="9">
        <v>43853</v>
      </c>
      <c r="O3423" s="9">
        <v>43854</v>
      </c>
      <c r="P3423" s="9">
        <v>43854</v>
      </c>
      <c r="Q3423" s="9">
        <v>43857</v>
      </c>
      <c r="T3423" s="2"/>
      <c r="U3423" s="2"/>
      <c r="V3423" s="2"/>
    </row>
    <row r="3424" spans="9:22" x14ac:dyDescent="0.25">
      <c r="I3424" t="s">
        <v>627</v>
      </c>
      <c r="J3424" t="s">
        <v>636</v>
      </c>
      <c r="K3424" s="9">
        <v>43854</v>
      </c>
      <c r="L3424">
        <v>1</v>
      </c>
      <c r="M3424">
        <v>1</v>
      </c>
      <c r="N3424" s="9">
        <v>43854</v>
      </c>
      <c r="O3424" s="9">
        <v>43857</v>
      </c>
      <c r="P3424" s="9">
        <v>43857</v>
      </c>
      <c r="Q3424" s="9">
        <v>43858</v>
      </c>
      <c r="T3424" s="2"/>
      <c r="U3424" s="2"/>
      <c r="V3424" s="2"/>
    </row>
    <row r="3425" spans="9:22" x14ac:dyDescent="0.25">
      <c r="I3425" t="s">
        <v>627</v>
      </c>
      <c r="J3425" t="s">
        <v>636</v>
      </c>
      <c r="K3425" s="9">
        <v>43855</v>
      </c>
      <c r="L3425">
        <v>0</v>
      </c>
      <c r="M3425">
        <v>0</v>
      </c>
      <c r="N3425" s="9">
        <v>-1</v>
      </c>
      <c r="O3425" s="9">
        <v>-1</v>
      </c>
      <c r="P3425" s="9">
        <v>43857</v>
      </c>
      <c r="Q3425" s="9">
        <v>43858</v>
      </c>
      <c r="T3425" s="2"/>
      <c r="U3425" s="2"/>
      <c r="V3425" s="2"/>
    </row>
    <row r="3426" spans="9:22" x14ac:dyDescent="0.25">
      <c r="I3426" t="s">
        <v>627</v>
      </c>
      <c r="J3426" t="s">
        <v>636</v>
      </c>
      <c r="K3426" s="9">
        <v>43856</v>
      </c>
      <c r="L3426">
        <v>0</v>
      </c>
      <c r="M3426">
        <v>0</v>
      </c>
      <c r="N3426" s="9">
        <v>-1</v>
      </c>
      <c r="O3426" s="9">
        <v>-1</v>
      </c>
      <c r="P3426" s="9">
        <v>43857</v>
      </c>
      <c r="Q3426" s="9">
        <v>43858</v>
      </c>
      <c r="T3426" s="2"/>
      <c r="U3426" s="2"/>
      <c r="V3426" s="2"/>
    </row>
    <row r="3427" spans="9:22" x14ac:dyDescent="0.25">
      <c r="I3427" t="s">
        <v>627</v>
      </c>
      <c r="J3427" t="s">
        <v>636</v>
      </c>
      <c r="K3427" s="9">
        <v>43857</v>
      </c>
      <c r="L3427">
        <v>1</v>
      </c>
      <c r="M3427">
        <v>1</v>
      </c>
      <c r="N3427" s="9">
        <v>43857</v>
      </c>
      <c r="O3427" s="9">
        <v>43858</v>
      </c>
      <c r="P3427" s="9">
        <v>43858</v>
      </c>
      <c r="Q3427" s="9">
        <v>43859</v>
      </c>
      <c r="T3427" s="2"/>
      <c r="U3427" s="2"/>
      <c r="V3427" s="2"/>
    </row>
    <row r="3428" spans="9:22" x14ac:dyDescent="0.25">
      <c r="I3428" t="s">
        <v>627</v>
      </c>
      <c r="J3428" t="s">
        <v>636</v>
      </c>
      <c r="K3428" s="9">
        <v>43858</v>
      </c>
      <c r="L3428">
        <v>1</v>
      </c>
      <c r="M3428">
        <v>1</v>
      </c>
      <c r="N3428" s="9">
        <v>43858</v>
      </c>
      <c r="O3428" s="9">
        <v>43859</v>
      </c>
      <c r="P3428" s="9">
        <v>43859</v>
      </c>
      <c r="Q3428" s="9">
        <v>43860</v>
      </c>
      <c r="T3428" s="2"/>
      <c r="U3428" s="2"/>
      <c r="V3428" s="2"/>
    </row>
    <row r="3429" spans="9:22" x14ac:dyDescent="0.25">
      <c r="I3429" t="s">
        <v>627</v>
      </c>
      <c r="J3429" t="s">
        <v>636</v>
      </c>
      <c r="K3429" s="9">
        <v>43859</v>
      </c>
      <c r="L3429">
        <v>1</v>
      </c>
      <c r="M3429">
        <v>1</v>
      </c>
      <c r="N3429" s="9">
        <v>43859</v>
      </c>
      <c r="O3429" s="9">
        <v>43860</v>
      </c>
      <c r="P3429" s="9">
        <v>43860</v>
      </c>
      <c r="Q3429" s="9">
        <v>43861</v>
      </c>
      <c r="T3429" s="2"/>
      <c r="U3429" s="2"/>
      <c r="V3429" s="2"/>
    </row>
    <row r="3430" spans="9:22" x14ac:dyDescent="0.25">
      <c r="K3430" s="9"/>
      <c r="N3430" s="9"/>
      <c r="O3430" s="9"/>
      <c r="P3430" s="9"/>
      <c r="Q3430" s="9"/>
      <c r="T3430" s="2"/>
      <c r="U3430" s="2"/>
      <c r="V3430" s="2"/>
    </row>
    <row r="3431" spans="9:22" x14ac:dyDescent="0.25">
      <c r="K3431" s="9"/>
      <c r="N3431" s="9"/>
      <c r="O3431" s="9"/>
      <c r="P3431" s="9"/>
      <c r="Q3431" s="9"/>
      <c r="T3431" s="2"/>
      <c r="U3431" s="2"/>
      <c r="V3431" s="2"/>
    </row>
    <row r="3432" spans="9:22" x14ac:dyDescent="0.25">
      <c r="K3432" s="9"/>
      <c r="N3432" s="9"/>
      <c r="O3432" s="9"/>
      <c r="P3432" s="9"/>
      <c r="Q3432" s="9"/>
      <c r="T3432" s="2"/>
      <c r="U3432" s="2"/>
      <c r="V3432" s="2"/>
    </row>
    <row r="3433" spans="9:22" x14ac:dyDescent="0.25">
      <c r="K3433" s="9"/>
      <c r="N3433" s="9"/>
      <c r="O3433" s="9"/>
      <c r="P3433" s="9"/>
      <c r="Q3433" s="9"/>
      <c r="T3433" s="2"/>
      <c r="U3433" s="2"/>
      <c r="V3433" s="2"/>
    </row>
    <row r="3434" spans="9:22" x14ac:dyDescent="0.25">
      <c r="K3434" s="9"/>
      <c r="N3434" s="9"/>
      <c r="O3434" s="9"/>
      <c r="P3434" s="9"/>
      <c r="Q3434" s="9"/>
      <c r="T3434" s="2"/>
      <c r="U3434" s="2"/>
      <c r="V3434" s="2"/>
    </row>
    <row r="3435" spans="9:22" x14ac:dyDescent="0.25">
      <c r="K3435" s="9"/>
      <c r="N3435" s="9"/>
      <c r="O3435" s="9"/>
      <c r="P3435" s="9"/>
      <c r="Q3435" s="9"/>
      <c r="T3435" s="2"/>
      <c r="U3435" s="2"/>
      <c r="V3435" s="2"/>
    </row>
    <row r="3436" spans="9:22" x14ac:dyDescent="0.25">
      <c r="K3436" s="9"/>
      <c r="N3436" s="9"/>
      <c r="O3436" s="9"/>
      <c r="P3436" s="9"/>
      <c r="Q3436" s="9"/>
      <c r="T3436" s="2"/>
      <c r="U3436" s="2"/>
      <c r="V3436" s="2"/>
    </row>
    <row r="3437" spans="9:22" x14ac:dyDescent="0.25">
      <c r="K3437" s="9"/>
      <c r="N3437" s="9"/>
      <c r="O3437" s="9"/>
      <c r="P3437" s="9"/>
      <c r="Q3437" s="9"/>
      <c r="T3437" s="2"/>
      <c r="U3437" s="2"/>
      <c r="V3437" s="2"/>
    </row>
    <row r="3438" spans="9:22" x14ac:dyDescent="0.25">
      <c r="K3438" s="9"/>
      <c r="N3438" s="9"/>
      <c r="O3438" s="9"/>
      <c r="P3438" s="9"/>
      <c r="Q3438" s="9"/>
      <c r="T3438" s="2"/>
      <c r="U3438" s="2"/>
      <c r="V3438" s="2"/>
    </row>
    <row r="3439" spans="9:22" x14ac:dyDescent="0.25">
      <c r="K3439" s="9"/>
      <c r="N3439" s="9"/>
      <c r="O3439" s="9"/>
      <c r="P3439" s="9"/>
      <c r="Q3439" s="9"/>
      <c r="T3439" s="2"/>
      <c r="U3439" s="2"/>
      <c r="V3439" s="2"/>
    </row>
    <row r="3440" spans="9:22" x14ac:dyDescent="0.25">
      <c r="K3440" s="9"/>
      <c r="N3440" s="9"/>
      <c r="O3440" s="9"/>
      <c r="P3440" s="9"/>
      <c r="Q3440" s="9"/>
      <c r="T3440" s="2"/>
      <c r="U3440" s="2"/>
      <c r="V3440" s="2"/>
    </row>
    <row r="3441" spans="11:22" x14ac:dyDescent="0.25">
      <c r="K3441" s="9"/>
      <c r="N3441" s="9"/>
      <c r="O3441" s="9"/>
      <c r="P3441" s="9"/>
      <c r="Q3441" s="9"/>
      <c r="T3441" s="2"/>
      <c r="U3441" s="2"/>
      <c r="V3441" s="2"/>
    </row>
    <row r="3442" spans="11:22" x14ac:dyDescent="0.25">
      <c r="K3442" s="9"/>
      <c r="N3442" s="9"/>
      <c r="O3442" s="9"/>
      <c r="P3442" s="9"/>
      <c r="Q3442" s="9"/>
      <c r="T3442" s="2"/>
      <c r="U3442" s="2"/>
      <c r="V3442" s="2"/>
    </row>
    <row r="3443" spans="11:22" x14ac:dyDescent="0.25">
      <c r="K3443" s="9"/>
      <c r="N3443" s="9"/>
      <c r="O3443" s="9"/>
      <c r="P3443" s="9"/>
      <c r="Q3443" s="9"/>
      <c r="T3443" s="2"/>
      <c r="U3443" s="2"/>
      <c r="V3443" s="2"/>
    </row>
    <row r="3444" spans="11:22" x14ac:dyDescent="0.25">
      <c r="K3444" s="9"/>
      <c r="N3444" s="9"/>
      <c r="O3444" s="9"/>
      <c r="P3444" s="9"/>
      <c r="Q3444" s="9"/>
      <c r="T3444" s="2"/>
      <c r="U3444" s="2"/>
      <c r="V3444" s="2"/>
    </row>
    <row r="3445" spans="11:22" x14ac:dyDescent="0.25">
      <c r="K3445" s="9"/>
      <c r="N3445" s="9"/>
      <c r="O3445" s="9"/>
      <c r="P3445" s="9"/>
      <c r="Q3445" s="9"/>
      <c r="T3445" s="2"/>
      <c r="U3445" s="2"/>
      <c r="V3445" s="2"/>
    </row>
    <row r="3446" spans="11:22" x14ac:dyDescent="0.25">
      <c r="K3446" s="9"/>
      <c r="N3446" s="9"/>
      <c r="O3446" s="9"/>
      <c r="P3446" s="9"/>
      <c r="Q3446" s="9"/>
      <c r="T3446" s="2"/>
      <c r="U3446" s="2"/>
      <c r="V3446" s="2"/>
    </row>
    <row r="3447" spans="11:22" x14ac:dyDescent="0.25">
      <c r="K3447" s="9"/>
      <c r="N3447" s="9"/>
      <c r="O3447" s="9"/>
      <c r="P3447" s="9"/>
      <c r="Q3447" s="9"/>
      <c r="T3447" s="2"/>
      <c r="U3447" s="2"/>
      <c r="V3447" s="2"/>
    </row>
    <row r="3448" spans="11:22" x14ac:dyDescent="0.25">
      <c r="K3448" s="9"/>
      <c r="N3448" s="9"/>
      <c r="O3448" s="9"/>
      <c r="P3448" s="9"/>
      <c r="Q3448" s="9"/>
      <c r="T3448" s="2"/>
      <c r="U3448" s="2"/>
      <c r="V3448" s="2"/>
    </row>
    <row r="3449" spans="11:22" x14ac:dyDescent="0.25">
      <c r="K3449" s="9"/>
      <c r="N3449" s="9"/>
      <c r="O3449" s="9"/>
      <c r="P3449" s="9"/>
      <c r="Q3449" s="9"/>
      <c r="T3449" s="2"/>
      <c r="U3449" s="2"/>
      <c r="V3449" s="2"/>
    </row>
    <row r="3450" spans="11:22" x14ac:dyDescent="0.25">
      <c r="K3450" s="9"/>
      <c r="N3450" s="9"/>
      <c r="O3450" s="9"/>
      <c r="P3450" s="9"/>
      <c r="Q3450" s="9"/>
      <c r="T3450" s="2"/>
      <c r="U3450" s="2"/>
      <c r="V3450" s="2"/>
    </row>
    <row r="3451" spans="11:22" x14ac:dyDescent="0.25">
      <c r="K3451" s="9"/>
      <c r="N3451" s="9"/>
      <c r="O3451" s="9"/>
      <c r="P3451" s="9"/>
      <c r="Q3451" s="9"/>
      <c r="T3451" s="2"/>
      <c r="U3451" s="2"/>
      <c r="V3451" s="2"/>
    </row>
    <row r="3452" spans="11:22" x14ac:dyDescent="0.25">
      <c r="K3452" s="9"/>
      <c r="N3452" s="9"/>
      <c r="O3452" s="9"/>
      <c r="P3452" s="9"/>
      <c r="Q3452" s="9"/>
      <c r="T3452" s="2"/>
      <c r="U3452" s="2"/>
      <c r="V3452" s="2"/>
    </row>
    <row r="3453" spans="11:22" x14ac:dyDescent="0.25">
      <c r="K3453" s="9"/>
      <c r="N3453" s="9"/>
      <c r="O3453" s="9"/>
      <c r="P3453" s="9"/>
      <c r="Q3453" s="9"/>
      <c r="T3453" s="2"/>
      <c r="U3453" s="2"/>
      <c r="V3453" s="2"/>
    </row>
    <row r="3454" spans="11:22" x14ac:dyDescent="0.25">
      <c r="K3454" s="9"/>
      <c r="N3454" s="9"/>
      <c r="O3454" s="9"/>
      <c r="P3454" s="9"/>
      <c r="Q3454" s="9"/>
      <c r="T3454" s="2"/>
      <c r="U3454" s="2"/>
      <c r="V3454" s="2"/>
    </row>
    <row r="3455" spans="11:22" x14ac:dyDescent="0.25">
      <c r="K3455" s="9"/>
      <c r="N3455" s="9"/>
      <c r="O3455" s="9"/>
      <c r="P3455" s="9"/>
      <c r="Q3455" s="9"/>
      <c r="T3455" s="2"/>
      <c r="U3455" s="2"/>
      <c r="V3455" s="2"/>
    </row>
    <row r="3456" spans="11:22" x14ac:dyDescent="0.25">
      <c r="K3456" s="9"/>
      <c r="N3456" s="9"/>
      <c r="O3456" s="9"/>
      <c r="P3456" s="9"/>
      <c r="Q3456" s="9"/>
      <c r="T3456" s="2"/>
      <c r="U3456" s="2"/>
      <c r="V3456" s="2"/>
    </row>
    <row r="3457" spans="11:22" x14ac:dyDescent="0.25">
      <c r="K3457" s="9"/>
      <c r="N3457" s="9"/>
      <c r="O3457" s="9"/>
      <c r="P3457" s="9"/>
      <c r="Q3457" s="9"/>
      <c r="T3457" s="2"/>
      <c r="U3457" s="2"/>
      <c r="V3457" s="2"/>
    </row>
    <row r="3458" spans="11:22" x14ac:dyDescent="0.25">
      <c r="K3458" s="9"/>
      <c r="N3458" s="9"/>
      <c r="O3458" s="9"/>
      <c r="P3458" s="9"/>
      <c r="Q3458" s="9"/>
      <c r="T3458" s="2"/>
      <c r="U3458" s="2"/>
      <c r="V3458" s="2"/>
    </row>
    <row r="3459" spans="11:22" x14ac:dyDescent="0.25">
      <c r="K3459" s="9"/>
      <c r="N3459" s="9"/>
      <c r="O3459" s="9"/>
      <c r="P3459" s="9"/>
      <c r="Q3459" s="9"/>
      <c r="T3459" s="2"/>
      <c r="U3459" s="2"/>
      <c r="V3459" s="2"/>
    </row>
    <row r="3460" spans="11:22" x14ac:dyDescent="0.25">
      <c r="K3460" s="9"/>
      <c r="N3460" s="9"/>
      <c r="O3460" s="9"/>
      <c r="P3460" s="9"/>
      <c r="Q3460" s="9"/>
      <c r="T3460" s="2"/>
      <c r="U3460" s="2"/>
      <c r="V3460" s="2"/>
    </row>
    <row r="3461" spans="11:22" x14ac:dyDescent="0.25">
      <c r="K3461" s="9"/>
      <c r="N3461" s="9"/>
      <c r="O3461" s="9"/>
      <c r="P3461" s="9"/>
      <c r="Q3461" s="9"/>
      <c r="T3461" s="2"/>
      <c r="U3461" s="2"/>
      <c r="V3461" s="2"/>
    </row>
    <row r="3462" spans="11:22" x14ac:dyDescent="0.25">
      <c r="K3462" s="9"/>
      <c r="N3462" s="9"/>
      <c r="O3462" s="9"/>
      <c r="P3462" s="9"/>
      <c r="Q3462" s="9"/>
      <c r="T3462" s="2"/>
      <c r="U3462" s="2"/>
      <c r="V3462" s="2"/>
    </row>
    <row r="3463" spans="11:22" x14ac:dyDescent="0.25">
      <c r="K3463" s="9"/>
      <c r="N3463" s="9"/>
      <c r="O3463" s="9"/>
      <c r="P3463" s="9"/>
      <c r="Q3463" s="9"/>
      <c r="T3463" s="2"/>
      <c r="U3463" s="2"/>
      <c r="V3463" s="2"/>
    </row>
    <row r="3464" spans="11:22" x14ac:dyDescent="0.25">
      <c r="K3464" s="9"/>
      <c r="N3464" s="9"/>
      <c r="O3464" s="9"/>
      <c r="P3464" s="9"/>
      <c r="Q3464" s="9"/>
      <c r="T3464" s="2"/>
      <c r="U3464" s="2"/>
      <c r="V3464" s="2"/>
    </row>
    <row r="3465" spans="11:22" x14ac:dyDescent="0.25">
      <c r="K3465" s="9"/>
      <c r="N3465" s="9"/>
      <c r="O3465" s="9"/>
      <c r="P3465" s="9"/>
      <c r="Q3465" s="9"/>
      <c r="T3465" s="2"/>
      <c r="U3465" s="2"/>
      <c r="V3465" s="2"/>
    </row>
    <row r="3466" spans="11:22" x14ac:dyDescent="0.25">
      <c r="K3466" s="9"/>
      <c r="N3466" s="9"/>
      <c r="O3466" s="9"/>
      <c r="P3466" s="9"/>
      <c r="Q3466" s="9"/>
      <c r="T3466" s="2"/>
      <c r="U3466" s="2"/>
      <c r="V3466" s="2"/>
    </row>
    <row r="3467" spans="11:22" x14ac:dyDescent="0.25">
      <c r="K3467" s="9"/>
      <c r="N3467" s="9"/>
      <c r="O3467" s="9"/>
      <c r="P3467" s="9"/>
      <c r="Q3467" s="9"/>
      <c r="T3467" s="2"/>
      <c r="U3467" s="2"/>
      <c r="V3467" s="2"/>
    </row>
    <row r="3468" spans="11:22" x14ac:dyDescent="0.25">
      <c r="K3468" s="9"/>
      <c r="N3468" s="9"/>
      <c r="O3468" s="9"/>
      <c r="P3468" s="9"/>
      <c r="Q3468" s="9"/>
      <c r="T3468" s="2"/>
      <c r="U3468" s="2"/>
      <c r="V3468" s="2"/>
    </row>
    <row r="3469" spans="11:22" x14ac:dyDescent="0.25">
      <c r="K3469" s="9"/>
      <c r="N3469" s="9"/>
      <c r="O3469" s="9"/>
      <c r="P3469" s="9"/>
      <c r="Q3469" s="9"/>
      <c r="T3469" s="2"/>
      <c r="U3469" s="2"/>
      <c r="V3469" s="2"/>
    </row>
    <row r="3470" spans="11:22" x14ac:dyDescent="0.25">
      <c r="K3470" s="9"/>
      <c r="N3470" s="9"/>
      <c r="O3470" s="9"/>
      <c r="P3470" s="9"/>
      <c r="Q3470" s="9"/>
      <c r="T3470" s="2"/>
      <c r="U3470" s="2"/>
      <c r="V3470" s="2"/>
    </row>
    <row r="3471" spans="11:22" x14ac:dyDescent="0.25">
      <c r="K3471" s="9"/>
      <c r="N3471" s="9"/>
      <c r="O3471" s="9"/>
      <c r="P3471" s="9"/>
      <c r="Q3471" s="9"/>
      <c r="T3471" s="2"/>
      <c r="U3471" s="2"/>
      <c r="V3471" s="2"/>
    </row>
    <row r="3472" spans="11:22" x14ac:dyDescent="0.25">
      <c r="K3472" s="9"/>
      <c r="N3472" s="9"/>
      <c r="O3472" s="9"/>
      <c r="P3472" s="9"/>
      <c r="Q3472" s="9"/>
      <c r="T3472" s="2"/>
      <c r="U3472" s="2"/>
      <c r="V3472" s="2"/>
    </row>
    <row r="3473" spans="11:22" x14ac:dyDescent="0.25">
      <c r="K3473" s="9"/>
      <c r="N3473" s="9"/>
      <c r="O3473" s="9"/>
      <c r="P3473" s="9"/>
      <c r="Q3473" s="9"/>
      <c r="T3473" s="2"/>
      <c r="U3473" s="2"/>
      <c r="V3473" s="2"/>
    </row>
    <row r="3474" spans="11:22" x14ac:dyDescent="0.25">
      <c r="K3474" s="9"/>
      <c r="N3474" s="9"/>
      <c r="O3474" s="9"/>
      <c r="P3474" s="9"/>
      <c r="Q3474" s="9"/>
      <c r="T3474" s="2"/>
      <c r="U3474" s="2"/>
      <c r="V3474" s="2"/>
    </row>
    <row r="3475" spans="11:22" x14ac:dyDescent="0.25">
      <c r="K3475" s="9"/>
      <c r="N3475" s="9"/>
      <c r="O3475" s="9"/>
      <c r="P3475" s="9"/>
      <c r="Q3475" s="9"/>
      <c r="T3475" s="2"/>
      <c r="U3475" s="2"/>
      <c r="V3475" s="2"/>
    </row>
    <row r="3476" spans="11:22" x14ac:dyDescent="0.25">
      <c r="K3476" s="9"/>
      <c r="N3476" s="9"/>
      <c r="O3476" s="9"/>
      <c r="P3476" s="9"/>
      <c r="Q3476" s="9"/>
      <c r="T3476" s="2"/>
      <c r="U3476" s="2"/>
      <c r="V3476" s="2"/>
    </row>
    <row r="3477" spans="11:22" x14ac:dyDescent="0.25">
      <c r="K3477" s="9"/>
      <c r="N3477" s="9"/>
      <c r="O3477" s="9"/>
      <c r="P3477" s="9"/>
      <c r="Q3477" s="9"/>
      <c r="T3477" s="2"/>
      <c r="U3477" s="2"/>
      <c r="V3477" s="2"/>
    </row>
    <row r="3478" spans="11:22" x14ac:dyDescent="0.25">
      <c r="K3478" s="9"/>
      <c r="N3478" s="9"/>
      <c r="O3478" s="9"/>
      <c r="P3478" s="9"/>
      <c r="Q3478" s="9"/>
      <c r="T3478" s="2"/>
      <c r="U3478" s="2"/>
      <c r="V3478" s="2"/>
    </row>
    <row r="3479" spans="11:22" x14ac:dyDescent="0.25">
      <c r="K3479" s="9"/>
      <c r="N3479" s="9"/>
      <c r="O3479" s="9"/>
      <c r="P3479" s="9"/>
      <c r="Q3479" s="9"/>
      <c r="T3479" s="2"/>
      <c r="U3479" s="2"/>
      <c r="V3479" s="2"/>
    </row>
    <row r="3480" spans="11:22" x14ac:dyDescent="0.25">
      <c r="K3480" s="9"/>
      <c r="N3480" s="9"/>
      <c r="O3480" s="9"/>
      <c r="P3480" s="9"/>
      <c r="Q3480" s="9"/>
      <c r="T3480" s="2"/>
      <c r="U3480" s="2"/>
      <c r="V3480" s="2"/>
    </row>
    <row r="3481" spans="11:22" x14ac:dyDescent="0.25">
      <c r="K3481" s="9"/>
      <c r="N3481" s="9"/>
      <c r="O3481" s="9"/>
      <c r="P3481" s="9"/>
      <c r="Q3481" s="9"/>
      <c r="T3481" s="2"/>
      <c r="U3481" s="2"/>
      <c r="V3481" s="2"/>
    </row>
    <row r="3482" spans="11:22" x14ac:dyDescent="0.25">
      <c r="K3482" s="9"/>
      <c r="N3482" s="9"/>
      <c r="O3482" s="9"/>
      <c r="P3482" s="9"/>
      <c r="Q3482" s="9"/>
      <c r="T3482" s="2"/>
      <c r="U3482" s="2"/>
      <c r="V3482" s="2"/>
    </row>
    <row r="3483" spans="11:22" x14ac:dyDescent="0.25">
      <c r="K3483" s="9"/>
      <c r="N3483" s="9"/>
      <c r="O3483" s="9"/>
      <c r="P3483" s="9"/>
      <c r="Q3483" s="9"/>
      <c r="T3483" s="2"/>
      <c r="U3483" s="2"/>
      <c r="V3483" s="2"/>
    </row>
    <row r="3484" spans="11:22" x14ac:dyDescent="0.25">
      <c r="K3484" s="9"/>
      <c r="N3484" s="9"/>
      <c r="O3484" s="9"/>
      <c r="P3484" s="9"/>
      <c r="Q3484" s="9"/>
      <c r="T3484" s="2"/>
      <c r="U3484" s="2"/>
      <c r="V3484" s="2"/>
    </row>
    <row r="3485" spans="11:22" x14ac:dyDescent="0.25">
      <c r="K3485" s="9"/>
      <c r="N3485" s="9"/>
      <c r="O3485" s="9"/>
      <c r="P3485" s="9"/>
      <c r="Q3485" s="9"/>
      <c r="T3485" s="2"/>
      <c r="U3485" s="2"/>
      <c r="V3485" s="2"/>
    </row>
    <row r="3486" spans="11:22" x14ac:dyDescent="0.25">
      <c r="K3486" s="9"/>
      <c r="N3486" s="9"/>
      <c r="O3486" s="9"/>
      <c r="P3486" s="9"/>
      <c r="Q3486" s="9"/>
      <c r="T3486" s="2"/>
      <c r="U3486" s="2"/>
      <c r="V3486" s="2"/>
    </row>
    <row r="3487" spans="11:22" x14ac:dyDescent="0.25">
      <c r="K3487" s="9"/>
      <c r="N3487" s="9"/>
      <c r="O3487" s="9"/>
      <c r="P3487" s="9"/>
      <c r="Q3487" s="9"/>
      <c r="T3487" s="2"/>
      <c r="U3487" s="2"/>
      <c r="V3487" s="2"/>
    </row>
    <row r="3488" spans="11:22" x14ac:dyDescent="0.25">
      <c r="K3488" s="9"/>
      <c r="N3488" s="9"/>
      <c r="O3488" s="9"/>
      <c r="P3488" s="9"/>
      <c r="Q3488" s="9"/>
      <c r="T3488" s="2"/>
      <c r="U3488" s="2"/>
      <c r="V3488" s="2"/>
    </row>
    <row r="3489" spans="11:22" x14ac:dyDescent="0.25">
      <c r="K3489" s="9"/>
      <c r="N3489" s="9"/>
      <c r="O3489" s="9"/>
      <c r="P3489" s="9"/>
      <c r="Q3489" s="9"/>
      <c r="T3489" s="2"/>
      <c r="U3489" s="2"/>
      <c r="V3489" s="2"/>
    </row>
    <row r="3490" spans="11:22" x14ac:dyDescent="0.25">
      <c r="K3490" s="9"/>
      <c r="N3490" s="9"/>
      <c r="O3490" s="9"/>
      <c r="P3490" s="9"/>
      <c r="Q3490" s="9"/>
      <c r="T3490" s="2"/>
      <c r="U3490" s="2"/>
      <c r="V3490" s="2"/>
    </row>
    <row r="3491" spans="11:22" x14ac:dyDescent="0.25">
      <c r="K3491" s="9"/>
      <c r="N3491" s="9"/>
      <c r="O3491" s="9"/>
      <c r="P3491" s="9"/>
      <c r="Q3491" s="9"/>
      <c r="T3491" s="2"/>
      <c r="U3491" s="2"/>
      <c r="V3491" s="2"/>
    </row>
    <row r="3492" spans="11:22" x14ac:dyDescent="0.25">
      <c r="K3492" s="9"/>
      <c r="N3492" s="9"/>
      <c r="O3492" s="9"/>
      <c r="P3492" s="9"/>
      <c r="Q3492" s="9"/>
      <c r="T3492" s="2"/>
      <c r="U3492" s="2"/>
      <c r="V3492" s="2"/>
    </row>
    <row r="3493" spans="11:22" x14ac:dyDescent="0.25">
      <c r="K3493" s="9"/>
      <c r="N3493" s="9"/>
      <c r="O3493" s="9"/>
      <c r="P3493" s="9"/>
      <c r="Q3493" s="9"/>
      <c r="T3493" s="2"/>
      <c r="U3493" s="2"/>
      <c r="V3493" s="2"/>
    </row>
    <row r="3494" spans="11:22" x14ac:dyDescent="0.25">
      <c r="K3494" s="9"/>
      <c r="N3494" s="9"/>
      <c r="O3494" s="9"/>
      <c r="P3494" s="9"/>
      <c r="Q3494" s="9"/>
      <c r="T3494" s="2"/>
      <c r="U3494" s="2"/>
      <c r="V3494" s="2"/>
    </row>
    <row r="3495" spans="11:22" x14ac:dyDescent="0.25">
      <c r="K3495" s="9"/>
      <c r="N3495" s="9"/>
      <c r="O3495" s="9"/>
      <c r="P3495" s="9"/>
      <c r="Q3495" s="9"/>
      <c r="T3495" s="2"/>
      <c r="U3495" s="2"/>
      <c r="V3495" s="2"/>
    </row>
    <row r="3496" spans="11:22" x14ac:dyDescent="0.25">
      <c r="K3496" s="9"/>
      <c r="N3496" s="9"/>
      <c r="O3496" s="9"/>
      <c r="P3496" s="9"/>
      <c r="Q3496" s="9"/>
      <c r="T3496" s="2"/>
      <c r="U3496" s="2"/>
      <c r="V3496" s="2"/>
    </row>
    <row r="3497" spans="11:22" x14ac:dyDescent="0.25">
      <c r="K3497" s="9"/>
      <c r="N3497" s="9"/>
      <c r="O3497" s="9"/>
      <c r="P3497" s="9"/>
      <c r="Q3497" s="9"/>
      <c r="T3497" s="2"/>
      <c r="U3497" s="2"/>
      <c r="V3497" s="2"/>
    </row>
    <row r="3498" spans="11:22" x14ac:dyDescent="0.25">
      <c r="K3498" s="9"/>
      <c r="N3498" s="9"/>
      <c r="O3498" s="9"/>
      <c r="P3498" s="9"/>
      <c r="Q3498" s="9"/>
      <c r="T3498" s="2"/>
      <c r="U3498" s="2"/>
      <c r="V3498" s="2"/>
    </row>
    <row r="3499" spans="11:22" x14ac:dyDescent="0.25">
      <c r="K3499" s="9"/>
      <c r="N3499" s="9"/>
      <c r="O3499" s="9"/>
      <c r="P3499" s="9"/>
      <c r="Q3499" s="9"/>
      <c r="T3499" s="2"/>
      <c r="U3499" s="2"/>
      <c r="V3499" s="2"/>
    </row>
    <row r="3500" spans="11:22" x14ac:dyDescent="0.25">
      <c r="K3500" s="9"/>
      <c r="N3500" s="9"/>
      <c r="O3500" s="9"/>
      <c r="P3500" s="9"/>
      <c r="Q3500" s="9"/>
      <c r="T3500" s="2"/>
      <c r="U3500" s="2"/>
      <c r="V3500" s="2"/>
    </row>
    <row r="3501" spans="11:22" x14ac:dyDescent="0.25">
      <c r="K3501" s="9"/>
      <c r="N3501" s="9"/>
      <c r="O3501" s="9"/>
      <c r="P3501" s="9"/>
      <c r="Q3501" s="9"/>
      <c r="T3501" s="2"/>
      <c r="U3501" s="2"/>
      <c r="V3501" s="2"/>
    </row>
    <row r="3502" spans="11:22" x14ac:dyDescent="0.25">
      <c r="K3502" s="9"/>
      <c r="N3502" s="9"/>
      <c r="O3502" s="9"/>
      <c r="P3502" s="9"/>
      <c r="Q3502" s="9"/>
      <c r="T3502" s="2"/>
      <c r="U3502" s="2"/>
      <c r="V3502" s="2"/>
    </row>
    <row r="3503" spans="11:22" x14ac:dyDescent="0.25">
      <c r="K3503" s="9"/>
      <c r="N3503" s="9"/>
      <c r="O3503" s="9"/>
      <c r="P3503" s="9"/>
      <c r="Q3503" s="9"/>
      <c r="T3503" s="2"/>
      <c r="U3503" s="2"/>
      <c r="V3503" s="2"/>
    </row>
    <row r="3504" spans="11:22" x14ac:dyDescent="0.25">
      <c r="K3504" s="9"/>
      <c r="N3504" s="9"/>
      <c r="O3504" s="9"/>
      <c r="P3504" s="9"/>
      <c r="Q3504" s="9"/>
      <c r="T3504" s="2"/>
      <c r="U3504" s="2"/>
      <c r="V3504" s="2"/>
    </row>
    <row r="3505" spans="11:22" x14ac:dyDescent="0.25">
      <c r="K3505" s="9"/>
      <c r="N3505" s="9"/>
      <c r="O3505" s="9"/>
      <c r="P3505" s="9"/>
      <c r="Q3505" s="9"/>
      <c r="T3505" s="2"/>
      <c r="U3505" s="2"/>
      <c r="V3505" s="2"/>
    </row>
    <row r="3506" spans="11:22" x14ac:dyDescent="0.25">
      <c r="K3506" s="9"/>
      <c r="N3506" s="9"/>
      <c r="O3506" s="9"/>
      <c r="P3506" s="9"/>
      <c r="Q3506" s="9"/>
      <c r="T3506" s="2"/>
      <c r="U3506" s="2"/>
      <c r="V3506" s="2"/>
    </row>
    <row r="3507" spans="11:22" x14ac:dyDescent="0.25">
      <c r="K3507" s="9"/>
      <c r="N3507" s="9"/>
      <c r="O3507" s="9"/>
      <c r="P3507" s="9"/>
      <c r="Q3507" s="9"/>
      <c r="T3507" s="2"/>
      <c r="U3507" s="2"/>
      <c r="V3507" s="2"/>
    </row>
    <row r="3508" spans="11:22" x14ac:dyDescent="0.25">
      <c r="K3508" s="9"/>
      <c r="N3508" s="9"/>
      <c r="O3508" s="9"/>
      <c r="P3508" s="9"/>
      <c r="Q3508" s="9"/>
      <c r="T3508" s="2"/>
      <c r="U3508" s="2"/>
      <c r="V3508" s="2"/>
    </row>
    <row r="3509" spans="11:22" x14ac:dyDescent="0.25">
      <c r="K3509" s="9"/>
      <c r="N3509" s="9"/>
      <c r="O3509" s="9"/>
      <c r="P3509" s="9"/>
      <c r="Q3509" s="9"/>
      <c r="T3509" s="2"/>
      <c r="U3509" s="2"/>
      <c r="V3509" s="2"/>
    </row>
    <row r="3510" spans="11:22" x14ac:dyDescent="0.25">
      <c r="K3510" s="9"/>
      <c r="N3510" s="9"/>
      <c r="O3510" s="9"/>
      <c r="P3510" s="9"/>
      <c r="Q3510" s="9"/>
      <c r="T3510" s="2"/>
      <c r="U3510" s="2"/>
      <c r="V3510" s="2"/>
    </row>
    <row r="3511" spans="11:22" x14ac:dyDescent="0.25">
      <c r="K3511" s="9"/>
      <c r="N3511" s="9"/>
      <c r="O3511" s="9"/>
      <c r="P3511" s="9"/>
      <c r="Q3511" s="9"/>
      <c r="T3511" s="2"/>
      <c r="U3511" s="2"/>
      <c r="V3511" s="2"/>
    </row>
    <row r="3512" spans="11:22" x14ac:dyDescent="0.25">
      <c r="K3512" s="9"/>
      <c r="N3512" s="9"/>
      <c r="O3512" s="9"/>
      <c r="P3512" s="9"/>
      <c r="Q3512" s="9"/>
      <c r="T3512" s="2"/>
      <c r="U3512" s="2"/>
      <c r="V3512" s="2"/>
    </row>
    <row r="3513" spans="11:22" x14ac:dyDescent="0.25">
      <c r="K3513" s="9"/>
      <c r="N3513" s="9"/>
      <c r="O3513" s="9"/>
      <c r="P3513" s="9"/>
      <c r="Q3513" s="9"/>
      <c r="T3513" s="2"/>
      <c r="U3513" s="2"/>
      <c r="V3513" s="2"/>
    </row>
    <row r="3514" spans="11:22" x14ac:dyDescent="0.25">
      <c r="K3514" s="9"/>
      <c r="N3514" s="9"/>
      <c r="O3514" s="9"/>
      <c r="P3514" s="9"/>
      <c r="Q3514" s="9"/>
      <c r="T3514" s="2"/>
      <c r="U3514" s="2"/>
      <c r="V3514" s="2"/>
    </row>
    <row r="3515" spans="11:22" x14ac:dyDescent="0.25">
      <c r="K3515" s="9"/>
      <c r="N3515" s="9"/>
      <c r="O3515" s="9"/>
      <c r="P3515" s="9"/>
      <c r="Q3515" s="9"/>
      <c r="T3515" s="2"/>
      <c r="U3515" s="2"/>
      <c r="V3515" s="2"/>
    </row>
    <row r="3516" spans="11:22" x14ac:dyDescent="0.25">
      <c r="K3516" s="9"/>
      <c r="N3516" s="9"/>
      <c r="O3516" s="9"/>
      <c r="P3516" s="9"/>
      <c r="Q3516" s="9"/>
      <c r="T3516" s="2"/>
      <c r="U3516" s="2"/>
      <c r="V3516" s="2"/>
    </row>
    <row r="3517" spans="11:22" x14ac:dyDescent="0.25">
      <c r="K3517" s="9"/>
      <c r="N3517" s="9"/>
      <c r="O3517" s="9"/>
      <c r="P3517" s="9"/>
      <c r="Q3517" s="9"/>
      <c r="T3517" s="2"/>
      <c r="U3517" s="2"/>
      <c r="V3517" s="2"/>
    </row>
    <row r="3518" spans="11:22" x14ac:dyDescent="0.25">
      <c r="K3518" s="9"/>
      <c r="N3518" s="9"/>
      <c r="O3518" s="9"/>
      <c r="P3518" s="9"/>
      <c r="Q3518" s="9"/>
      <c r="T3518" s="2"/>
      <c r="U3518" s="2"/>
      <c r="V3518" s="2"/>
    </row>
    <row r="3519" spans="11:22" x14ac:dyDescent="0.25">
      <c r="K3519" s="9"/>
      <c r="N3519" s="9"/>
      <c r="O3519" s="9"/>
      <c r="P3519" s="9"/>
      <c r="Q3519" s="9"/>
      <c r="T3519" s="2"/>
      <c r="U3519" s="2"/>
      <c r="V3519" s="2"/>
    </row>
    <row r="3520" spans="11:22" x14ac:dyDescent="0.25">
      <c r="K3520" s="9"/>
      <c r="N3520" s="9"/>
      <c r="O3520" s="9"/>
      <c r="P3520" s="9"/>
      <c r="Q3520" s="9"/>
      <c r="T3520" s="2"/>
      <c r="U3520" s="2"/>
      <c r="V3520" s="2"/>
    </row>
    <row r="3521" spans="11:22" x14ac:dyDescent="0.25">
      <c r="K3521" s="9"/>
      <c r="N3521" s="9"/>
      <c r="O3521" s="9"/>
      <c r="P3521" s="9"/>
      <c r="Q3521" s="9"/>
      <c r="T3521" s="2"/>
      <c r="U3521" s="2"/>
      <c r="V3521" s="2"/>
    </row>
    <row r="3522" spans="11:22" x14ac:dyDescent="0.25">
      <c r="K3522" s="9"/>
      <c r="N3522" s="9"/>
      <c r="O3522" s="9"/>
      <c r="P3522" s="9"/>
      <c r="Q3522" s="9"/>
      <c r="T3522" s="2"/>
      <c r="U3522" s="2"/>
      <c r="V3522" s="2"/>
    </row>
    <row r="3523" spans="11:22" x14ac:dyDescent="0.25">
      <c r="K3523" s="9"/>
      <c r="N3523" s="9"/>
      <c r="O3523" s="9"/>
      <c r="P3523" s="9"/>
      <c r="Q3523" s="9"/>
      <c r="T3523" s="2"/>
      <c r="U3523" s="2"/>
      <c r="V3523" s="2"/>
    </row>
    <row r="3524" spans="11:22" x14ac:dyDescent="0.25">
      <c r="K3524" s="9"/>
      <c r="N3524" s="9"/>
      <c r="O3524" s="9"/>
      <c r="P3524" s="9"/>
      <c r="Q3524" s="9"/>
      <c r="T3524" s="2"/>
      <c r="U3524" s="2"/>
      <c r="V3524" s="2"/>
    </row>
    <row r="3525" spans="11:22" x14ac:dyDescent="0.25">
      <c r="K3525" s="9"/>
      <c r="N3525" s="9"/>
      <c r="O3525" s="9"/>
      <c r="P3525" s="9"/>
      <c r="Q3525" s="9"/>
      <c r="T3525" s="2"/>
      <c r="U3525" s="2"/>
      <c r="V3525" s="2"/>
    </row>
    <row r="3526" spans="11:22" x14ac:dyDescent="0.25">
      <c r="K3526" s="9"/>
      <c r="N3526" s="9"/>
      <c r="O3526" s="9"/>
      <c r="P3526" s="9"/>
      <c r="Q3526" s="9"/>
      <c r="T3526" s="2"/>
      <c r="U3526" s="2"/>
      <c r="V3526" s="2"/>
    </row>
    <row r="3527" spans="11:22" x14ac:dyDescent="0.25">
      <c r="K3527" s="9"/>
      <c r="N3527" s="9"/>
      <c r="O3527" s="9"/>
      <c r="P3527" s="9"/>
      <c r="Q3527" s="9"/>
      <c r="T3527" s="2"/>
      <c r="U3527" s="2"/>
      <c r="V3527" s="2"/>
    </row>
    <row r="3528" spans="11:22" x14ac:dyDescent="0.25">
      <c r="K3528" s="9"/>
      <c r="N3528" s="9"/>
      <c r="O3528" s="9"/>
      <c r="P3528" s="9"/>
      <c r="Q3528" s="9"/>
      <c r="T3528" s="2"/>
      <c r="U3528" s="2"/>
      <c r="V3528" s="2"/>
    </row>
    <row r="3529" spans="11:22" x14ac:dyDescent="0.25">
      <c r="K3529" s="9"/>
      <c r="N3529" s="9"/>
      <c r="O3529" s="9"/>
      <c r="P3529" s="9"/>
      <c r="Q3529" s="9"/>
      <c r="T3529" s="2"/>
      <c r="U3529" s="2"/>
      <c r="V3529" s="2"/>
    </row>
    <row r="3530" spans="11:22" x14ac:dyDescent="0.25">
      <c r="K3530" s="9"/>
      <c r="N3530" s="9"/>
      <c r="O3530" s="9"/>
      <c r="P3530" s="9"/>
      <c r="Q3530" s="9"/>
      <c r="T3530" s="2"/>
      <c r="U3530" s="2"/>
      <c r="V3530" s="2"/>
    </row>
    <row r="3531" spans="11:22" x14ac:dyDescent="0.25">
      <c r="K3531" s="9"/>
      <c r="N3531" s="9"/>
      <c r="O3531" s="9"/>
      <c r="P3531" s="9"/>
      <c r="Q3531" s="9"/>
      <c r="T3531" s="2"/>
      <c r="U3531" s="2"/>
      <c r="V3531" s="2"/>
    </row>
    <row r="3532" spans="11:22" x14ac:dyDescent="0.25">
      <c r="K3532" s="9"/>
      <c r="N3532" s="9"/>
      <c r="O3532" s="9"/>
      <c r="P3532" s="9"/>
      <c r="Q3532" s="9"/>
      <c r="T3532" s="2"/>
      <c r="U3532" s="2"/>
      <c r="V3532" s="2"/>
    </row>
    <row r="3533" spans="11:22" x14ac:dyDescent="0.25">
      <c r="K3533" s="9"/>
      <c r="N3533" s="9"/>
      <c r="O3533" s="9"/>
      <c r="P3533" s="9"/>
      <c r="Q3533" s="9"/>
      <c r="T3533" s="2"/>
      <c r="U3533" s="2"/>
      <c r="V3533" s="2"/>
    </row>
    <row r="3534" spans="11:22" x14ac:dyDescent="0.25">
      <c r="K3534" s="9"/>
      <c r="N3534" s="9"/>
      <c r="O3534" s="9"/>
      <c r="P3534" s="9"/>
      <c r="Q3534" s="9"/>
      <c r="T3534" s="2"/>
      <c r="U3534" s="2"/>
      <c r="V3534" s="2"/>
    </row>
    <row r="3535" spans="11:22" x14ac:dyDescent="0.25">
      <c r="K3535" s="9"/>
      <c r="N3535" s="9"/>
      <c r="O3535" s="9"/>
      <c r="P3535" s="9"/>
      <c r="Q3535" s="9"/>
      <c r="T3535" s="2"/>
      <c r="U3535" s="2"/>
      <c r="V3535" s="2"/>
    </row>
    <row r="3536" spans="11:22" x14ac:dyDescent="0.25">
      <c r="K3536" s="9"/>
      <c r="N3536" s="9"/>
      <c r="O3536" s="9"/>
      <c r="P3536" s="9"/>
      <c r="Q3536" s="9"/>
      <c r="T3536" s="2"/>
      <c r="U3536" s="2"/>
      <c r="V3536" s="2"/>
    </row>
    <row r="3537" spans="11:22" x14ac:dyDescent="0.25">
      <c r="K3537" s="9"/>
      <c r="N3537" s="9"/>
      <c r="O3537" s="9"/>
      <c r="P3537" s="9"/>
      <c r="Q3537" s="9"/>
      <c r="T3537" s="2"/>
      <c r="U3537" s="2"/>
      <c r="V3537" s="2"/>
    </row>
    <row r="3538" spans="11:22" x14ac:dyDescent="0.25">
      <c r="K3538" s="9"/>
      <c r="N3538" s="9"/>
      <c r="O3538" s="9"/>
      <c r="P3538" s="9"/>
      <c r="Q3538" s="9"/>
      <c r="T3538" s="2"/>
      <c r="U3538" s="2"/>
      <c r="V3538" s="2"/>
    </row>
    <row r="3539" spans="11:22" x14ac:dyDescent="0.25">
      <c r="K3539" s="9"/>
      <c r="N3539" s="9"/>
      <c r="O3539" s="9"/>
      <c r="P3539" s="9"/>
      <c r="Q3539" s="9"/>
      <c r="T3539" s="2"/>
      <c r="U3539" s="2"/>
      <c r="V3539" s="2"/>
    </row>
    <row r="3540" spans="11:22" x14ac:dyDescent="0.25">
      <c r="K3540" s="9"/>
      <c r="N3540" s="9"/>
      <c r="O3540" s="9"/>
      <c r="P3540" s="9"/>
      <c r="Q3540" s="9"/>
      <c r="T3540" s="2"/>
      <c r="U3540" s="2"/>
      <c r="V3540" s="2"/>
    </row>
    <row r="3541" spans="11:22" x14ac:dyDescent="0.25">
      <c r="K3541" s="9"/>
      <c r="N3541" s="9"/>
      <c r="O3541" s="9"/>
      <c r="P3541" s="9"/>
      <c r="Q3541" s="9"/>
      <c r="T3541" s="2"/>
      <c r="U3541" s="2"/>
      <c r="V3541" s="2"/>
    </row>
    <row r="3542" spans="11:22" x14ac:dyDescent="0.25">
      <c r="K3542" s="9"/>
      <c r="N3542" s="9"/>
      <c r="O3542" s="9"/>
      <c r="P3542" s="9"/>
      <c r="Q3542" s="9"/>
      <c r="T3542" s="2"/>
      <c r="U3542" s="2"/>
      <c r="V3542" s="2"/>
    </row>
    <row r="3543" spans="11:22" x14ac:dyDescent="0.25">
      <c r="K3543" s="9"/>
      <c r="N3543" s="9"/>
      <c r="O3543" s="9"/>
      <c r="P3543" s="9"/>
      <c r="Q3543" s="9"/>
      <c r="T3543" s="2"/>
      <c r="U3543" s="2"/>
      <c r="V3543" s="2"/>
    </row>
    <row r="3544" spans="11:22" x14ac:dyDescent="0.25">
      <c r="K3544" s="9"/>
      <c r="N3544" s="9"/>
      <c r="O3544" s="9"/>
      <c r="P3544" s="9"/>
      <c r="Q3544" s="9"/>
      <c r="T3544" s="2"/>
      <c r="U3544" s="2"/>
      <c r="V3544" s="2"/>
    </row>
    <row r="3545" spans="11:22" x14ac:dyDescent="0.25">
      <c r="K3545" s="9"/>
      <c r="N3545" s="9"/>
      <c r="O3545" s="9"/>
      <c r="P3545" s="9"/>
      <c r="Q3545" s="9"/>
      <c r="T3545" s="2"/>
      <c r="U3545" s="2"/>
      <c r="V3545" s="2"/>
    </row>
    <row r="3546" spans="11:22" x14ac:dyDescent="0.25">
      <c r="K3546" s="9"/>
      <c r="N3546" s="9"/>
      <c r="O3546" s="9"/>
      <c r="P3546" s="9"/>
      <c r="Q3546" s="9"/>
      <c r="T3546" s="2"/>
      <c r="U3546" s="2"/>
      <c r="V3546" s="2"/>
    </row>
    <row r="3547" spans="11:22" x14ac:dyDescent="0.25">
      <c r="K3547" s="9"/>
      <c r="N3547" s="9"/>
      <c r="O3547" s="9"/>
      <c r="P3547" s="9"/>
      <c r="Q3547" s="9"/>
      <c r="T3547" s="2"/>
      <c r="U3547" s="2"/>
      <c r="V3547" s="2"/>
    </row>
    <row r="3548" spans="11:22" x14ac:dyDescent="0.25">
      <c r="K3548" s="9"/>
      <c r="N3548" s="9"/>
      <c r="O3548" s="9"/>
      <c r="P3548" s="9"/>
      <c r="Q3548" s="9"/>
      <c r="T3548" s="2"/>
      <c r="U3548" s="2"/>
      <c r="V3548" s="2"/>
    </row>
    <row r="3549" spans="11:22" x14ac:dyDescent="0.25">
      <c r="K3549" s="9"/>
      <c r="N3549" s="9"/>
      <c r="O3549" s="9"/>
      <c r="P3549" s="9"/>
      <c r="Q3549" s="9"/>
      <c r="T3549" s="2"/>
      <c r="U3549" s="2"/>
      <c r="V3549" s="2"/>
    </row>
    <row r="3550" spans="11:22" x14ac:dyDescent="0.25">
      <c r="K3550" s="9"/>
      <c r="N3550" s="9"/>
      <c r="O3550" s="9"/>
      <c r="P3550" s="9"/>
      <c r="Q3550" s="9"/>
      <c r="T3550" s="2"/>
      <c r="U3550" s="2"/>
      <c r="V3550" s="2"/>
    </row>
    <row r="3551" spans="11:22" x14ac:dyDescent="0.25">
      <c r="K3551" s="9"/>
      <c r="N3551" s="9"/>
      <c r="O3551" s="9"/>
      <c r="P3551" s="9"/>
      <c r="Q3551" s="9"/>
      <c r="T3551" s="2"/>
      <c r="U3551" s="2"/>
      <c r="V3551" s="2"/>
    </row>
    <row r="3552" spans="11:22" x14ac:dyDescent="0.25">
      <c r="K3552" s="9"/>
      <c r="N3552" s="9"/>
      <c r="O3552" s="9"/>
      <c r="P3552" s="9"/>
      <c r="Q3552" s="9"/>
      <c r="T3552" s="2"/>
      <c r="U3552" s="2"/>
      <c r="V3552" s="2"/>
    </row>
    <row r="3553" spans="11:22" x14ac:dyDescent="0.25">
      <c r="K3553" s="9"/>
      <c r="N3553" s="9"/>
      <c r="O3553" s="9"/>
      <c r="P3553" s="9"/>
      <c r="Q3553" s="9"/>
      <c r="T3553" s="2"/>
      <c r="U3553" s="2"/>
      <c r="V3553" s="2"/>
    </row>
    <row r="3554" spans="11:22" x14ac:dyDescent="0.25">
      <c r="K3554" s="9"/>
      <c r="N3554" s="9"/>
      <c r="O3554" s="9"/>
      <c r="P3554" s="9"/>
      <c r="Q3554" s="9"/>
      <c r="T3554" s="2"/>
      <c r="U3554" s="2"/>
      <c r="V3554" s="2"/>
    </row>
    <row r="3555" spans="11:22" x14ac:dyDescent="0.25">
      <c r="K3555" s="9"/>
      <c r="N3555" s="9"/>
      <c r="O3555" s="9"/>
      <c r="P3555" s="9"/>
      <c r="Q3555" s="9"/>
      <c r="T3555" s="2"/>
      <c r="U3555" s="2"/>
      <c r="V3555" s="2"/>
    </row>
    <row r="3556" spans="11:22" x14ac:dyDescent="0.25">
      <c r="K3556" s="9"/>
      <c r="N3556" s="9"/>
      <c r="O3556" s="9"/>
      <c r="P3556" s="9"/>
      <c r="Q3556" s="9"/>
      <c r="T3556" s="2"/>
      <c r="U3556" s="2"/>
      <c r="V3556" s="2"/>
    </row>
    <row r="3557" spans="11:22" x14ac:dyDescent="0.25">
      <c r="K3557" s="9"/>
      <c r="N3557" s="9"/>
      <c r="O3557" s="9"/>
      <c r="P3557" s="9"/>
      <c r="Q3557" s="9"/>
      <c r="T3557" s="2"/>
      <c r="U3557" s="2"/>
      <c r="V3557" s="2"/>
    </row>
    <row r="3558" spans="11:22" x14ac:dyDescent="0.25">
      <c r="K3558" s="9"/>
      <c r="N3558" s="9"/>
      <c r="O3558" s="9"/>
      <c r="P3558" s="9"/>
      <c r="Q3558" s="9"/>
      <c r="T3558" s="2"/>
      <c r="U3558" s="2"/>
      <c r="V3558" s="2"/>
    </row>
    <row r="3559" spans="11:22" x14ac:dyDescent="0.25">
      <c r="K3559" s="9"/>
      <c r="N3559" s="9"/>
      <c r="O3559" s="9"/>
      <c r="P3559" s="9"/>
      <c r="Q3559" s="9"/>
      <c r="T3559" s="2"/>
      <c r="U3559" s="2"/>
      <c r="V3559" s="2"/>
    </row>
    <row r="3560" spans="11:22" x14ac:dyDescent="0.25">
      <c r="K3560" s="9"/>
      <c r="N3560" s="9"/>
      <c r="O3560" s="9"/>
      <c r="P3560" s="9"/>
      <c r="Q3560" s="9"/>
      <c r="T3560" s="2"/>
      <c r="U3560" s="2"/>
      <c r="V3560" s="2"/>
    </row>
    <row r="3561" spans="11:22" x14ac:dyDescent="0.25">
      <c r="K3561" s="9"/>
      <c r="N3561" s="9"/>
      <c r="O3561" s="9"/>
      <c r="P3561" s="9"/>
      <c r="Q3561" s="9"/>
      <c r="T3561" s="2"/>
      <c r="U3561" s="2"/>
      <c r="V3561" s="2"/>
    </row>
    <row r="3562" spans="11:22" x14ac:dyDescent="0.25">
      <c r="K3562" s="9"/>
      <c r="N3562" s="9"/>
      <c r="O3562" s="9"/>
      <c r="P3562" s="9"/>
      <c r="Q3562" s="9"/>
      <c r="T3562" s="2"/>
      <c r="U3562" s="2"/>
      <c r="V3562" s="2"/>
    </row>
    <row r="3563" spans="11:22" x14ac:dyDescent="0.25">
      <c r="K3563" s="9"/>
      <c r="N3563" s="9"/>
      <c r="O3563" s="9"/>
      <c r="P3563" s="9"/>
      <c r="Q3563" s="9"/>
      <c r="T3563" s="2"/>
      <c r="U3563" s="2"/>
      <c r="V3563" s="2"/>
    </row>
    <row r="3564" spans="11:22" x14ac:dyDescent="0.25">
      <c r="K3564" s="9"/>
      <c r="N3564" s="9"/>
      <c r="O3564" s="9"/>
      <c r="P3564" s="9"/>
      <c r="Q3564" s="9"/>
      <c r="T3564" s="2"/>
      <c r="U3564" s="2"/>
      <c r="V3564" s="2"/>
    </row>
    <row r="3565" spans="11:22" x14ac:dyDescent="0.25">
      <c r="K3565" s="9"/>
      <c r="N3565" s="9"/>
      <c r="O3565" s="9"/>
      <c r="P3565" s="9"/>
      <c r="Q3565" s="9"/>
      <c r="T3565" s="2"/>
      <c r="U3565" s="2"/>
      <c r="V3565" s="2"/>
    </row>
    <row r="3566" spans="11:22" x14ac:dyDescent="0.25">
      <c r="K3566" s="9"/>
      <c r="N3566" s="9"/>
      <c r="O3566" s="9"/>
      <c r="P3566" s="9"/>
      <c r="Q3566" s="9"/>
      <c r="T3566" s="2"/>
      <c r="U3566" s="2"/>
      <c r="V3566" s="2"/>
    </row>
    <row r="3567" spans="11:22" x14ac:dyDescent="0.25">
      <c r="K3567" s="9"/>
      <c r="N3567" s="9"/>
      <c r="O3567" s="9"/>
      <c r="P3567" s="9"/>
      <c r="Q3567" s="9"/>
      <c r="T3567" s="2"/>
      <c r="U3567" s="2"/>
      <c r="V3567" s="2"/>
    </row>
    <row r="3568" spans="11:22" x14ac:dyDescent="0.25">
      <c r="K3568" s="9"/>
      <c r="N3568" s="9"/>
      <c r="O3568" s="9"/>
      <c r="P3568" s="9"/>
      <c r="Q3568" s="9"/>
      <c r="T3568" s="2"/>
      <c r="U3568" s="2"/>
      <c r="V3568" s="2"/>
    </row>
    <row r="3569" spans="11:22" x14ac:dyDescent="0.25">
      <c r="K3569" s="9"/>
      <c r="N3569" s="9"/>
      <c r="O3569" s="9"/>
      <c r="P3569" s="9"/>
      <c r="Q3569" s="9"/>
      <c r="T3569" s="2"/>
      <c r="U3569" s="2"/>
      <c r="V3569" s="2"/>
    </row>
    <row r="3570" spans="11:22" x14ac:dyDescent="0.25">
      <c r="K3570" s="9"/>
      <c r="N3570" s="9"/>
      <c r="O3570" s="9"/>
      <c r="P3570" s="9"/>
      <c r="Q3570" s="9"/>
      <c r="T3570" s="2"/>
      <c r="U3570" s="2"/>
      <c r="V3570" s="2"/>
    </row>
    <row r="3571" spans="11:22" x14ac:dyDescent="0.25">
      <c r="K3571" s="9"/>
      <c r="N3571" s="9"/>
      <c r="O3571" s="9"/>
      <c r="P3571" s="9"/>
      <c r="Q3571" s="9"/>
      <c r="T3571" s="2"/>
      <c r="U3571" s="2"/>
      <c r="V3571" s="2"/>
    </row>
    <row r="3572" spans="11:22" x14ac:dyDescent="0.25">
      <c r="K3572" s="9"/>
      <c r="N3572" s="9"/>
      <c r="O3572" s="9"/>
      <c r="P3572" s="9"/>
      <c r="Q3572" s="9"/>
      <c r="T3572" s="2"/>
      <c r="U3572" s="2"/>
      <c r="V3572" s="2"/>
    </row>
    <row r="3573" spans="11:22" x14ac:dyDescent="0.25">
      <c r="K3573" s="9"/>
      <c r="N3573" s="9"/>
      <c r="O3573" s="9"/>
      <c r="P3573" s="9"/>
      <c r="Q3573" s="9"/>
      <c r="T3573" s="2"/>
      <c r="U3573" s="2"/>
      <c r="V3573" s="2"/>
    </row>
    <row r="3574" spans="11:22" x14ac:dyDescent="0.25">
      <c r="K3574" s="9"/>
      <c r="N3574" s="9"/>
      <c r="O3574" s="9"/>
      <c r="P3574" s="9"/>
      <c r="Q3574" s="9"/>
      <c r="T3574" s="2"/>
      <c r="U3574" s="2"/>
      <c r="V3574" s="2"/>
    </row>
    <row r="3575" spans="11:22" x14ac:dyDescent="0.25">
      <c r="K3575" s="9"/>
      <c r="N3575" s="9"/>
      <c r="O3575" s="9"/>
      <c r="P3575" s="9"/>
      <c r="Q3575" s="9"/>
      <c r="T3575" s="2"/>
      <c r="U3575" s="2"/>
      <c r="V3575" s="2"/>
    </row>
    <row r="3576" spans="11:22" x14ac:dyDescent="0.25">
      <c r="K3576" s="9"/>
      <c r="N3576" s="9"/>
      <c r="O3576" s="9"/>
      <c r="P3576" s="9"/>
      <c r="Q3576" s="9"/>
      <c r="T3576" s="2"/>
      <c r="U3576" s="2"/>
      <c r="V3576" s="2"/>
    </row>
    <row r="3577" spans="11:22" x14ac:dyDescent="0.25">
      <c r="K3577" s="9"/>
      <c r="N3577" s="9"/>
      <c r="O3577" s="9"/>
      <c r="P3577" s="9"/>
      <c r="Q3577" s="9"/>
      <c r="T3577" s="2"/>
      <c r="U3577" s="2"/>
      <c r="V3577" s="2"/>
    </row>
    <row r="3578" spans="11:22" x14ac:dyDescent="0.25">
      <c r="K3578" s="9"/>
      <c r="N3578" s="9"/>
      <c r="O3578" s="9"/>
      <c r="P3578" s="9"/>
      <c r="Q3578" s="9"/>
      <c r="T3578" s="2"/>
      <c r="U3578" s="2"/>
      <c r="V3578" s="2"/>
    </row>
    <row r="3579" spans="11:22" x14ac:dyDescent="0.25">
      <c r="K3579" s="9"/>
      <c r="N3579" s="9"/>
      <c r="O3579" s="9"/>
      <c r="P3579" s="9"/>
      <c r="Q3579" s="9"/>
      <c r="T3579" s="2"/>
      <c r="U3579" s="2"/>
      <c r="V3579" s="2"/>
    </row>
    <row r="3580" spans="11:22" x14ac:dyDescent="0.25">
      <c r="K3580" s="9"/>
      <c r="N3580" s="9"/>
      <c r="O3580" s="9"/>
      <c r="P3580" s="9"/>
      <c r="Q3580" s="9"/>
      <c r="T3580" s="2"/>
      <c r="U3580" s="2"/>
      <c r="V3580" s="2"/>
    </row>
    <row r="3581" spans="11:22" x14ac:dyDescent="0.25">
      <c r="K3581" s="9"/>
      <c r="N3581" s="9"/>
      <c r="O3581" s="9"/>
      <c r="P3581" s="9"/>
      <c r="Q3581" s="9"/>
      <c r="T3581" s="2"/>
      <c r="U3581" s="2"/>
      <c r="V3581" s="2"/>
    </row>
    <row r="3582" spans="11:22" x14ac:dyDescent="0.25">
      <c r="K3582" s="9"/>
      <c r="N3582" s="9"/>
      <c r="O3582" s="9"/>
      <c r="P3582" s="9"/>
      <c r="Q3582" s="9"/>
      <c r="T3582" s="2"/>
      <c r="U3582" s="2"/>
      <c r="V3582" s="2"/>
    </row>
    <row r="3583" spans="11:22" x14ac:dyDescent="0.25">
      <c r="K3583" s="9"/>
      <c r="N3583" s="9"/>
      <c r="O3583" s="9"/>
      <c r="P3583" s="9"/>
      <c r="Q3583" s="9"/>
      <c r="T3583" s="2"/>
      <c r="U3583" s="2"/>
      <c r="V3583" s="2"/>
    </row>
    <row r="3584" spans="11:22" x14ac:dyDescent="0.25">
      <c r="K3584" s="9"/>
      <c r="N3584" s="9"/>
      <c r="O3584" s="9"/>
      <c r="P3584" s="9"/>
      <c r="Q3584" s="9"/>
      <c r="T3584" s="2"/>
      <c r="U3584" s="2"/>
      <c r="V3584" s="2"/>
    </row>
    <row r="3585" spans="11:22" x14ac:dyDescent="0.25">
      <c r="K3585" s="9"/>
      <c r="N3585" s="9"/>
      <c r="O3585" s="9"/>
      <c r="P3585" s="9"/>
      <c r="Q3585" s="9"/>
      <c r="T3585" s="2"/>
      <c r="U3585" s="2"/>
      <c r="V3585" s="2"/>
    </row>
    <row r="3586" spans="11:22" x14ac:dyDescent="0.25">
      <c r="K3586" s="9"/>
      <c r="N3586" s="9"/>
      <c r="O3586" s="9"/>
      <c r="P3586" s="9"/>
      <c r="Q3586" s="9"/>
      <c r="T3586" s="2"/>
      <c r="U3586" s="2"/>
      <c r="V3586" s="2"/>
    </row>
    <row r="3587" spans="11:22" x14ac:dyDescent="0.25">
      <c r="K3587" s="9"/>
      <c r="N3587" s="9"/>
      <c r="O3587" s="9"/>
      <c r="P3587" s="9"/>
      <c r="Q3587" s="9"/>
      <c r="T3587" s="2"/>
      <c r="U3587" s="2"/>
      <c r="V3587" s="2"/>
    </row>
    <row r="3588" spans="11:22" x14ac:dyDescent="0.25">
      <c r="K3588" s="9"/>
      <c r="N3588" s="9"/>
      <c r="O3588" s="9"/>
      <c r="P3588" s="9"/>
      <c r="Q3588" s="9"/>
      <c r="T3588" s="2"/>
      <c r="U3588" s="2"/>
      <c r="V3588" s="2"/>
    </row>
    <row r="3589" spans="11:22" x14ac:dyDescent="0.25">
      <c r="K3589" s="9"/>
      <c r="N3589" s="9"/>
      <c r="O3589" s="9"/>
      <c r="P3589" s="9"/>
      <c r="Q3589" s="9"/>
      <c r="T3589" s="2"/>
      <c r="U3589" s="2"/>
      <c r="V3589" s="2"/>
    </row>
    <row r="3590" spans="11:22" x14ac:dyDescent="0.25">
      <c r="K3590" s="9"/>
      <c r="N3590" s="9"/>
      <c r="O3590" s="9"/>
      <c r="P3590" s="9"/>
      <c r="Q3590" s="9"/>
      <c r="T3590" s="2"/>
      <c r="U3590" s="2"/>
      <c r="V3590" s="2"/>
    </row>
    <row r="3591" spans="11:22" x14ac:dyDescent="0.25">
      <c r="K3591" s="9"/>
      <c r="N3591" s="9"/>
      <c r="O3591" s="9"/>
      <c r="P3591" s="9"/>
      <c r="Q3591" s="9"/>
      <c r="T3591" s="2"/>
      <c r="U3591" s="2"/>
      <c r="V3591" s="2"/>
    </row>
    <row r="3592" spans="11:22" x14ac:dyDescent="0.25">
      <c r="K3592" s="9"/>
      <c r="N3592" s="9"/>
      <c r="O3592" s="9"/>
      <c r="P3592" s="9"/>
      <c r="Q3592" s="9"/>
      <c r="T3592" s="2"/>
      <c r="U3592" s="2"/>
      <c r="V3592" s="2"/>
    </row>
    <row r="3593" spans="11:22" x14ac:dyDescent="0.25">
      <c r="K3593" s="9"/>
      <c r="N3593" s="9"/>
      <c r="O3593" s="9"/>
      <c r="P3593" s="9"/>
      <c r="Q3593" s="9"/>
      <c r="T3593" s="2"/>
      <c r="U3593" s="2"/>
      <c r="V3593" s="2"/>
    </row>
    <row r="3594" spans="11:22" x14ac:dyDescent="0.25">
      <c r="K3594" s="9"/>
      <c r="N3594" s="9"/>
      <c r="O3594" s="9"/>
      <c r="P3594" s="9"/>
      <c r="Q3594" s="9"/>
      <c r="T3594" s="2"/>
      <c r="U3594" s="2"/>
      <c r="V3594" s="2"/>
    </row>
    <row r="3595" spans="11:22" x14ac:dyDescent="0.25">
      <c r="K3595" s="9"/>
      <c r="N3595" s="9"/>
      <c r="O3595" s="9"/>
      <c r="P3595" s="9"/>
      <c r="Q3595" s="9"/>
      <c r="T3595" s="2"/>
      <c r="U3595" s="2"/>
      <c r="V3595" s="2"/>
    </row>
    <row r="3596" spans="11:22" x14ac:dyDescent="0.25">
      <c r="K3596" s="9"/>
      <c r="N3596" s="9"/>
      <c r="O3596" s="9"/>
      <c r="P3596" s="9"/>
      <c r="Q3596" s="9"/>
      <c r="T3596" s="2"/>
      <c r="U3596" s="2"/>
      <c r="V3596" s="2"/>
    </row>
    <row r="3597" spans="11:22" x14ac:dyDescent="0.25">
      <c r="K3597" s="9"/>
      <c r="N3597" s="9"/>
      <c r="O3597" s="9"/>
      <c r="P3597" s="9"/>
      <c r="Q3597" s="9"/>
      <c r="T3597" s="2"/>
      <c r="U3597" s="2"/>
      <c r="V3597" s="2"/>
    </row>
    <row r="3598" spans="11:22" x14ac:dyDescent="0.25">
      <c r="K3598" s="9"/>
      <c r="N3598" s="9"/>
      <c r="O3598" s="9"/>
      <c r="P3598" s="9"/>
      <c r="Q3598" s="9"/>
      <c r="T3598" s="2"/>
      <c r="U3598" s="2"/>
      <c r="V3598" s="2"/>
    </row>
    <row r="3599" spans="11:22" x14ac:dyDescent="0.25">
      <c r="K3599" s="9"/>
      <c r="N3599" s="9"/>
      <c r="O3599" s="9"/>
      <c r="P3599" s="9"/>
      <c r="Q3599" s="9"/>
      <c r="T3599" s="2"/>
      <c r="U3599" s="2"/>
      <c r="V3599" s="2"/>
    </row>
    <row r="3600" spans="11:22" x14ac:dyDescent="0.25">
      <c r="K3600" s="9"/>
      <c r="N3600" s="9"/>
      <c r="O3600" s="9"/>
      <c r="P3600" s="9"/>
      <c r="Q3600" s="9"/>
      <c r="T3600" s="2"/>
      <c r="U3600" s="2"/>
      <c r="V3600" s="2"/>
    </row>
    <row r="3601" spans="11:22" x14ac:dyDescent="0.25">
      <c r="K3601" s="9"/>
      <c r="N3601" s="9"/>
      <c r="O3601" s="9"/>
      <c r="P3601" s="9"/>
      <c r="Q3601" s="9"/>
      <c r="T3601" s="2"/>
      <c r="U3601" s="2"/>
      <c r="V3601" s="2"/>
    </row>
    <row r="3602" spans="11:22" x14ac:dyDescent="0.25">
      <c r="K3602" s="9"/>
      <c r="N3602" s="9"/>
      <c r="O3602" s="9"/>
      <c r="P3602" s="9"/>
      <c r="Q3602" s="9"/>
      <c r="T3602" s="2"/>
      <c r="U3602" s="2"/>
      <c r="V3602" s="2"/>
    </row>
    <row r="3603" spans="11:22" x14ac:dyDescent="0.25">
      <c r="K3603" s="9"/>
      <c r="N3603" s="9"/>
      <c r="O3603" s="9"/>
      <c r="P3603" s="9"/>
      <c r="Q3603" s="9"/>
      <c r="T3603" s="2"/>
      <c r="U3603" s="2"/>
      <c r="V3603" s="2"/>
    </row>
    <row r="3604" spans="11:22" x14ac:dyDescent="0.25">
      <c r="K3604" s="9"/>
      <c r="N3604" s="9"/>
      <c r="O3604" s="9"/>
      <c r="P3604" s="9"/>
      <c r="Q3604" s="9"/>
      <c r="T3604" s="2"/>
      <c r="U3604" s="2"/>
      <c r="V3604" s="2"/>
    </row>
    <row r="3605" spans="11:22" x14ac:dyDescent="0.25">
      <c r="K3605" s="9"/>
      <c r="N3605" s="9"/>
      <c r="O3605" s="9"/>
      <c r="P3605" s="9"/>
      <c r="Q3605" s="9"/>
      <c r="T3605" s="2"/>
      <c r="U3605" s="2"/>
      <c r="V3605" s="2"/>
    </row>
    <row r="3606" spans="11:22" x14ac:dyDescent="0.25">
      <c r="K3606" s="9"/>
      <c r="N3606" s="9"/>
      <c r="O3606" s="9"/>
      <c r="P3606" s="9"/>
      <c r="Q3606" s="9"/>
      <c r="T3606" s="2"/>
      <c r="U3606" s="2"/>
      <c r="V3606" s="2"/>
    </row>
    <row r="3607" spans="11:22" x14ac:dyDescent="0.25">
      <c r="K3607" s="9"/>
      <c r="N3607" s="9"/>
      <c r="O3607" s="9"/>
      <c r="P3607" s="9"/>
      <c r="Q3607" s="9"/>
      <c r="T3607" s="2"/>
      <c r="U3607" s="2"/>
      <c r="V3607" s="2"/>
    </row>
    <row r="3608" spans="11:22" x14ac:dyDescent="0.25">
      <c r="K3608" s="9"/>
      <c r="N3608" s="9"/>
      <c r="O3608" s="9"/>
      <c r="P3608" s="9"/>
      <c r="Q3608" s="9"/>
      <c r="T3608" s="2"/>
      <c r="U3608" s="2"/>
      <c r="V3608" s="2"/>
    </row>
    <row r="3609" spans="11:22" x14ac:dyDescent="0.25">
      <c r="K3609" s="9"/>
      <c r="N3609" s="9"/>
      <c r="O3609" s="9"/>
      <c r="P3609" s="9"/>
      <c r="Q3609" s="9"/>
      <c r="T3609" s="2"/>
      <c r="U3609" s="2"/>
      <c r="V3609" s="2"/>
    </row>
    <row r="3610" spans="11:22" x14ac:dyDescent="0.25">
      <c r="K3610" s="9"/>
      <c r="N3610" s="9"/>
      <c r="O3610" s="9"/>
      <c r="P3610" s="9"/>
      <c r="Q3610" s="9"/>
      <c r="T3610" s="2"/>
      <c r="U3610" s="2"/>
      <c r="V3610" s="2"/>
    </row>
    <row r="3611" spans="11:22" x14ac:dyDescent="0.25">
      <c r="K3611" s="9"/>
      <c r="N3611" s="9"/>
      <c r="O3611" s="9"/>
      <c r="P3611" s="9"/>
      <c r="Q3611" s="9"/>
      <c r="T3611" s="2"/>
      <c r="U3611" s="2"/>
      <c r="V3611" s="2"/>
    </row>
    <row r="3612" spans="11:22" x14ac:dyDescent="0.25">
      <c r="K3612" s="9"/>
      <c r="N3612" s="9"/>
      <c r="O3612" s="9"/>
      <c r="P3612" s="9"/>
      <c r="Q3612" s="9"/>
      <c r="T3612" s="2"/>
      <c r="U3612" s="2"/>
      <c r="V3612" s="2"/>
    </row>
    <row r="3613" spans="11:22" x14ac:dyDescent="0.25">
      <c r="K3613" s="9"/>
      <c r="N3613" s="9"/>
      <c r="O3613" s="9"/>
      <c r="P3613" s="9"/>
      <c r="Q3613" s="9"/>
      <c r="T3613" s="2"/>
      <c r="U3613" s="2"/>
      <c r="V3613" s="2"/>
    </row>
    <row r="3614" spans="11:22" x14ac:dyDescent="0.25">
      <c r="K3614" s="9"/>
      <c r="N3614" s="9"/>
      <c r="O3614" s="9"/>
      <c r="P3614" s="9"/>
      <c r="Q3614" s="9"/>
      <c r="T3614" s="2"/>
      <c r="U3614" s="2"/>
      <c r="V3614" s="2"/>
    </row>
    <row r="3615" spans="11:22" x14ac:dyDescent="0.25">
      <c r="K3615" s="9"/>
      <c r="N3615" s="9"/>
      <c r="O3615" s="9"/>
      <c r="P3615" s="9"/>
      <c r="Q3615" s="9"/>
      <c r="T3615" s="2"/>
      <c r="U3615" s="2"/>
      <c r="V3615" s="2"/>
    </row>
    <row r="3616" spans="11:22" x14ac:dyDescent="0.25">
      <c r="K3616" s="9"/>
      <c r="N3616" s="9"/>
      <c r="O3616" s="9"/>
      <c r="P3616" s="9"/>
      <c r="Q3616" s="9"/>
      <c r="T3616" s="2"/>
      <c r="U3616" s="2"/>
      <c r="V3616" s="2"/>
    </row>
    <row r="3617" spans="11:22" x14ac:dyDescent="0.25">
      <c r="K3617" s="9"/>
      <c r="N3617" s="9"/>
      <c r="O3617" s="9"/>
      <c r="P3617" s="9"/>
      <c r="Q3617" s="9"/>
      <c r="T3617" s="2"/>
      <c r="U3617" s="2"/>
      <c r="V3617" s="2"/>
    </row>
    <row r="3618" spans="11:22" x14ac:dyDescent="0.25">
      <c r="K3618" s="9"/>
      <c r="N3618" s="9"/>
      <c r="O3618" s="9"/>
      <c r="P3618" s="9"/>
      <c r="Q3618" s="9"/>
      <c r="T3618" s="2"/>
      <c r="U3618" s="2"/>
      <c r="V3618" s="2"/>
    </row>
    <row r="3619" spans="11:22" x14ac:dyDescent="0.25">
      <c r="K3619" s="9"/>
      <c r="N3619" s="9"/>
      <c r="O3619" s="9"/>
      <c r="P3619" s="9"/>
      <c r="Q3619" s="9"/>
      <c r="T3619" s="2"/>
      <c r="U3619" s="2"/>
      <c r="V3619" s="2"/>
    </row>
    <row r="3620" spans="11:22" x14ac:dyDescent="0.25">
      <c r="K3620" s="9"/>
      <c r="N3620" s="9"/>
      <c r="O3620" s="9"/>
      <c r="P3620" s="9"/>
      <c r="Q3620" s="9"/>
      <c r="T3620" s="2"/>
      <c r="U3620" s="2"/>
      <c r="V3620" s="2"/>
    </row>
    <row r="3621" spans="11:22" x14ac:dyDescent="0.25">
      <c r="K3621" s="9"/>
      <c r="N3621" s="9"/>
      <c r="O3621" s="9"/>
      <c r="P3621" s="9"/>
      <c r="Q3621" s="9"/>
      <c r="T3621" s="2"/>
      <c r="U3621" s="2"/>
      <c r="V3621" s="2"/>
    </row>
    <row r="3622" spans="11:22" x14ac:dyDescent="0.25">
      <c r="K3622" s="9"/>
      <c r="N3622" s="9"/>
      <c r="O3622" s="9"/>
      <c r="P3622" s="9"/>
      <c r="Q3622" s="9"/>
      <c r="T3622" s="2"/>
      <c r="U3622" s="2"/>
      <c r="V3622" s="2"/>
    </row>
    <row r="3623" spans="11:22" x14ac:dyDescent="0.25">
      <c r="K3623" s="9"/>
      <c r="N3623" s="9"/>
      <c r="O3623" s="9"/>
      <c r="P3623" s="9"/>
      <c r="Q3623" s="9"/>
      <c r="T3623" s="2"/>
      <c r="U3623" s="2"/>
      <c r="V3623" s="2"/>
    </row>
    <row r="3624" spans="11:22" x14ac:dyDescent="0.25">
      <c r="K3624" s="9"/>
      <c r="N3624" s="9"/>
      <c r="O3624" s="9"/>
      <c r="P3624" s="9"/>
      <c r="Q3624" s="9"/>
      <c r="T3624" s="2"/>
      <c r="U3624" s="2"/>
      <c r="V3624" s="2"/>
    </row>
    <row r="3625" spans="11:22" x14ac:dyDescent="0.25">
      <c r="K3625" s="9"/>
      <c r="N3625" s="9"/>
      <c r="O3625" s="9"/>
      <c r="P3625" s="9"/>
      <c r="Q3625" s="9"/>
      <c r="T3625" s="2"/>
      <c r="U3625" s="2"/>
      <c r="V3625" s="2"/>
    </row>
    <row r="3626" spans="11:22" x14ac:dyDescent="0.25">
      <c r="K3626" s="9"/>
      <c r="N3626" s="9"/>
      <c r="O3626" s="9"/>
      <c r="P3626" s="9"/>
      <c r="Q3626" s="9"/>
      <c r="T3626" s="2"/>
      <c r="U3626" s="2"/>
      <c r="V3626" s="2"/>
    </row>
    <row r="3627" spans="11:22" x14ac:dyDescent="0.25">
      <c r="K3627" s="9"/>
      <c r="N3627" s="9"/>
      <c r="O3627" s="9"/>
      <c r="P3627" s="9"/>
      <c r="Q3627" s="9"/>
      <c r="T3627" s="2"/>
      <c r="U3627" s="2"/>
      <c r="V3627" s="2"/>
    </row>
    <row r="3628" spans="11:22" x14ac:dyDescent="0.25">
      <c r="K3628" s="9"/>
      <c r="N3628" s="9"/>
      <c r="O3628" s="9"/>
      <c r="P3628" s="9"/>
      <c r="Q3628" s="9"/>
      <c r="T3628" s="2"/>
      <c r="U3628" s="2"/>
      <c r="V3628" s="2"/>
    </row>
    <row r="3629" spans="11:22" x14ac:dyDescent="0.25">
      <c r="K3629" s="9"/>
      <c r="N3629" s="9"/>
      <c r="O3629" s="9"/>
      <c r="P3629" s="9"/>
      <c r="Q3629" s="9"/>
      <c r="T3629" s="2"/>
      <c r="U3629" s="2"/>
      <c r="V3629" s="2"/>
    </row>
    <row r="3630" spans="11:22" x14ac:dyDescent="0.25">
      <c r="K3630" s="9"/>
      <c r="N3630" s="9"/>
      <c r="O3630" s="9"/>
      <c r="P3630" s="9"/>
      <c r="Q3630" s="9"/>
      <c r="T3630" s="2"/>
      <c r="U3630" s="2"/>
      <c r="V3630" s="2"/>
    </row>
    <row r="3631" spans="11:22" x14ac:dyDescent="0.25">
      <c r="K3631" s="9"/>
      <c r="N3631" s="9"/>
      <c r="O3631" s="9"/>
      <c r="P3631" s="9"/>
      <c r="Q3631" s="9"/>
      <c r="T3631" s="2"/>
      <c r="U3631" s="2"/>
      <c r="V3631" s="2"/>
    </row>
    <row r="3632" spans="11:22" x14ac:dyDescent="0.25">
      <c r="K3632" s="9"/>
      <c r="N3632" s="9"/>
      <c r="O3632" s="9"/>
      <c r="P3632" s="9"/>
      <c r="Q3632" s="9"/>
      <c r="T3632" s="2"/>
      <c r="U3632" s="2"/>
      <c r="V3632" s="2"/>
    </row>
    <row r="3633" spans="11:22" x14ac:dyDescent="0.25">
      <c r="K3633" s="9"/>
      <c r="N3633" s="9"/>
      <c r="O3633" s="9"/>
      <c r="P3633" s="9"/>
      <c r="Q3633" s="9"/>
      <c r="T3633" s="2"/>
      <c r="U3633" s="2"/>
      <c r="V3633" s="2"/>
    </row>
    <row r="3634" spans="11:22" x14ac:dyDescent="0.25">
      <c r="K3634" s="9"/>
      <c r="N3634" s="9"/>
      <c r="O3634" s="9"/>
      <c r="P3634" s="9"/>
      <c r="Q3634" s="9"/>
      <c r="T3634" s="2"/>
      <c r="U3634" s="2"/>
      <c r="V3634" s="2"/>
    </row>
    <row r="3635" spans="11:22" x14ac:dyDescent="0.25">
      <c r="K3635" s="9"/>
      <c r="N3635" s="9"/>
      <c r="O3635" s="9"/>
      <c r="P3635" s="9"/>
      <c r="Q3635" s="9"/>
      <c r="T3635" s="2"/>
      <c r="U3635" s="2"/>
      <c r="V3635" s="2"/>
    </row>
    <row r="3636" spans="11:22" x14ac:dyDescent="0.25">
      <c r="K3636" s="9"/>
      <c r="N3636" s="9"/>
      <c r="O3636" s="9"/>
      <c r="P3636" s="9"/>
      <c r="Q3636" s="9"/>
      <c r="T3636" s="2"/>
      <c r="U3636" s="2"/>
      <c r="V3636" s="2"/>
    </row>
    <row r="3637" spans="11:22" x14ac:dyDescent="0.25">
      <c r="K3637" s="9"/>
      <c r="N3637" s="9"/>
      <c r="O3637" s="9"/>
      <c r="P3637" s="9"/>
      <c r="Q3637" s="9"/>
      <c r="T3637" s="2"/>
      <c r="U3637" s="2"/>
      <c r="V3637" s="2"/>
    </row>
    <row r="3638" spans="11:22" x14ac:dyDescent="0.25">
      <c r="K3638" s="9"/>
      <c r="N3638" s="9"/>
      <c r="O3638" s="9"/>
      <c r="P3638" s="9"/>
      <c r="Q3638" s="9"/>
      <c r="T3638" s="2"/>
      <c r="U3638" s="2"/>
      <c r="V3638" s="2"/>
    </row>
    <row r="3639" spans="11:22" x14ac:dyDescent="0.25">
      <c r="K3639" s="9"/>
      <c r="N3639" s="9"/>
      <c r="O3639" s="9"/>
      <c r="P3639" s="9"/>
      <c r="Q3639" s="9"/>
      <c r="T3639" s="2"/>
      <c r="U3639" s="2"/>
      <c r="V3639" s="2"/>
    </row>
    <row r="3640" spans="11:22" x14ac:dyDescent="0.25">
      <c r="K3640" s="9"/>
      <c r="N3640" s="9"/>
      <c r="O3640" s="9"/>
      <c r="P3640" s="9"/>
      <c r="Q3640" s="9"/>
      <c r="T3640" s="2"/>
      <c r="U3640" s="2"/>
      <c r="V3640" s="2"/>
    </row>
    <row r="3641" spans="11:22" x14ac:dyDescent="0.25">
      <c r="K3641" s="9"/>
      <c r="N3641" s="9"/>
      <c r="O3641" s="9"/>
      <c r="P3641" s="9"/>
      <c r="Q3641" s="9"/>
      <c r="T3641" s="2"/>
      <c r="U3641" s="2"/>
      <c r="V3641" s="2"/>
    </row>
    <row r="3642" spans="11:22" x14ac:dyDescent="0.25">
      <c r="K3642" s="9"/>
      <c r="N3642" s="9"/>
      <c r="O3642" s="9"/>
      <c r="P3642" s="9"/>
      <c r="Q3642" s="9"/>
      <c r="T3642" s="2"/>
      <c r="U3642" s="2"/>
      <c r="V3642" s="2"/>
    </row>
    <row r="3643" spans="11:22" x14ac:dyDescent="0.25">
      <c r="K3643" s="9"/>
      <c r="N3643" s="9"/>
      <c r="O3643" s="9"/>
      <c r="P3643" s="9"/>
      <c r="Q3643" s="9"/>
      <c r="T3643" s="2"/>
      <c r="U3643" s="2"/>
      <c r="V3643" s="2"/>
    </row>
    <row r="3644" spans="11:22" x14ac:dyDescent="0.25">
      <c r="K3644" s="9"/>
      <c r="N3644" s="9"/>
      <c r="O3644" s="9"/>
      <c r="P3644" s="9"/>
      <c r="Q3644" s="9"/>
      <c r="T3644" s="2"/>
      <c r="U3644" s="2"/>
      <c r="V3644" s="2"/>
    </row>
    <row r="3645" spans="11:22" x14ac:dyDescent="0.25">
      <c r="K3645" s="9"/>
      <c r="N3645" s="9"/>
      <c r="O3645" s="9"/>
      <c r="P3645" s="9"/>
      <c r="Q3645" s="9"/>
      <c r="T3645" s="2"/>
      <c r="U3645" s="2"/>
      <c r="V3645" s="2"/>
    </row>
    <row r="3646" spans="11:22" x14ac:dyDescent="0.25">
      <c r="K3646" s="9"/>
      <c r="N3646" s="9"/>
      <c r="O3646" s="9"/>
      <c r="P3646" s="9"/>
      <c r="Q3646" s="9"/>
      <c r="T3646" s="2"/>
      <c r="U3646" s="2"/>
      <c r="V3646" s="2"/>
    </row>
    <row r="3647" spans="11:22" x14ac:dyDescent="0.25">
      <c r="K3647" s="9"/>
      <c r="N3647" s="9"/>
      <c r="O3647" s="9"/>
      <c r="P3647" s="9"/>
      <c r="Q3647" s="9"/>
      <c r="T3647" s="2"/>
      <c r="U3647" s="2"/>
      <c r="V3647" s="2"/>
    </row>
    <row r="3648" spans="11:22" x14ac:dyDescent="0.25">
      <c r="K3648" s="9"/>
      <c r="N3648" s="9"/>
      <c r="O3648" s="9"/>
      <c r="P3648" s="9"/>
      <c r="Q3648" s="9"/>
      <c r="T3648" s="2"/>
      <c r="U3648" s="2"/>
      <c r="V3648" s="2"/>
    </row>
    <row r="3649" spans="11:22" x14ac:dyDescent="0.25">
      <c r="K3649" s="9"/>
      <c r="N3649" s="9"/>
      <c r="O3649" s="9"/>
      <c r="P3649" s="9"/>
      <c r="Q3649" s="9"/>
      <c r="T3649" s="2"/>
      <c r="U3649" s="2"/>
      <c r="V3649" s="2"/>
    </row>
    <row r="3650" spans="11:22" x14ac:dyDescent="0.25">
      <c r="K3650" s="9"/>
      <c r="N3650" s="9"/>
      <c r="O3650" s="9"/>
      <c r="P3650" s="9"/>
      <c r="Q3650" s="9"/>
      <c r="T3650" s="2"/>
      <c r="U3650" s="2"/>
      <c r="V3650" s="2"/>
    </row>
    <row r="3651" spans="11:22" x14ac:dyDescent="0.25">
      <c r="K3651" s="9"/>
      <c r="N3651" s="9"/>
      <c r="O3651" s="9"/>
      <c r="P3651" s="9"/>
      <c r="Q3651" s="9"/>
      <c r="T3651" s="2"/>
      <c r="U3651" s="2"/>
      <c r="V3651" s="2"/>
    </row>
    <row r="3652" spans="11:22" x14ac:dyDescent="0.25">
      <c r="K3652" s="9"/>
      <c r="N3652" s="9"/>
      <c r="O3652" s="9"/>
      <c r="P3652" s="9"/>
      <c r="Q3652" s="9"/>
      <c r="T3652" s="2"/>
      <c r="U3652" s="2"/>
      <c r="V3652" s="2"/>
    </row>
    <row r="3653" spans="11:22" x14ac:dyDescent="0.25">
      <c r="K3653" s="9"/>
      <c r="N3653" s="9"/>
      <c r="O3653" s="9"/>
      <c r="P3653" s="9"/>
      <c r="Q3653" s="9"/>
      <c r="T3653" s="2"/>
      <c r="U3653" s="2"/>
      <c r="V3653" s="2"/>
    </row>
    <row r="3654" spans="11:22" x14ac:dyDescent="0.25">
      <c r="K3654" s="9"/>
      <c r="N3654" s="9"/>
      <c r="O3654" s="9"/>
      <c r="P3654" s="9"/>
      <c r="Q3654" s="9"/>
      <c r="T3654" s="2"/>
      <c r="U3654" s="2"/>
      <c r="V3654" s="2"/>
    </row>
    <row r="3655" spans="11:22" x14ac:dyDescent="0.25">
      <c r="K3655" s="9"/>
      <c r="N3655" s="9"/>
      <c r="O3655" s="9"/>
      <c r="P3655" s="9"/>
      <c r="Q3655" s="9"/>
      <c r="T3655" s="2"/>
      <c r="U3655" s="2"/>
      <c r="V3655" s="2"/>
    </row>
    <row r="3656" spans="11:22" x14ac:dyDescent="0.25">
      <c r="K3656" s="9"/>
      <c r="N3656" s="9"/>
      <c r="O3656" s="9"/>
      <c r="P3656" s="9"/>
      <c r="Q3656" s="9"/>
      <c r="T3656" s="2"/>
      <c r="U3656" s="2"/>
      <c r="V3656" s="2"/>
    </row>
    <row r="3657" spans="11:22" x14ac:dyDescent="0.25">
      <c r="K3657" s="9"/>
      <c r="N3657" s="9"/>
      <c r="O3657" s="9"/>
      <c r="P3657" s="9"/>
      <c r="Q3657" s="9"/>
      <c r="T3657" s="2"/>
      <c r="U3657" s="2"/>
      <c r="V3657" s="2"/>
    </row>
    <row r="3658" spans="11:22" x14ac:dyDescent="0.25">
      <c r="K3658" s="9"/>
      <c r="N3658" s="9"/>
      <c r="O3658" s="9"/>
      <c r="P3658" s="9"/>
      <c r="Q3658" s="9"/>
      <c r="T3658" s="2"/>
      <c r="U3658" s="2"/>
      <c r="V3658" s="2"/>
    </row>
    <row r="3659" spans="11:22" x14ac:dyDescent="0.25">
      <c r="K3659" s="9"/>
      <c r="N3659" s="9"/>
      <c r="O3659" s="9"/>
      <c r="P3659" s="9"/>
      <c r="Q3659" s="9"/>
      <c r="T3659" s="2"/>
      <c r="U3659" s="2"/>
      <c r="V3659" s="2"/>
    </row>
    <row r="3660" spans="11:22" x14ac:dyDescent="0.25">
      <c r="K3660" s="9"/>
      <c r="N3660" s="9"/>
      <c r="O3660" s="9"/>
      <c r="P3660" s="9"/>
      <c r="Q3660" s="9"/>
      <c r="T3660" s="2"/>
      <c r="U3660" s="2"/>
      <c r="V3660" s="2"/>
    </row>
    <row r="3661" spans="11:22" x14ac:dyDescent="0.25">
      <c r="K3661" s="9"/>
      <c r="N3661" s="9"/>
      <c r="O3661" s="9"/>
      <c r="P3661" s="9"/>
      <c r="Q3661" s="9"/>
      <c r="T3661" s="2"/>
      <c r="U3661" s="2"/>
      <c r="V3661" s="2"/>
    </row>
    <row r="3662" spans="11:22" x14ac:dyDescent="0.25">
      <c r="K3662" s="9"/>
      <c r="N3662" s="9"/>
      <c r="O3662" s="9"/>
      <c r="P3662" s="9"/>
      <c r="Q3662" s="9"/>
      <c r="T3662" s="2"/>
      <c r="U3662" s="2"/>
      <c r="V3662" s="2"/>
    </row>
    <row r="3663" spans="11:22" x14ac:dyDescent="0.25">
      <c r="K3663" s="9"/>
      <c r="N3663" s="9"/>
      <c r="O3663" s="9"/>
      <c r="P3663" s="9"/>
      <c r="Q3663" s="9"/>
      <c r="T3663" s="2"/>
      <c r="U3663" s="2"/>
      <c r="V3663" s="2"/>
    </row>
    <row r="3664" spans="11:22" x14ac:dyDescent="0.25">
      <c r="K3664" s="9"/>
      <c r="N3664" s="9"/>
      <c r="O3664" s="9"/>
      <c r="P3664" s="9"/>
      <c r="Q3664" s="9"/>
      <c r="T3664" s="2"/>
      <c r="U3664" s="2"/>
      <c r="V3664" s="2"/>
    </row>
    <row r="3665" spans="11:22" x14ac:dyDescent="0.25">
      <c r="K3665" s="9"/>
      <c r="N3665" s="9"/>
      <c r="O3665" s="9"/>
      <c r="P3665" s="9"/>
      <c r="Q3665" s="9"/>
      <c r="T3665" s="2"/>
      <c r="U3665" s="2"/>
      <c r="V3665" s="2"/>
    </row>
    <row r="3666" spans="11:22" x14ac:dyDescent="0.25">
      <c r="K3666" s="9"/>
      <c r="N3666" s="9"/>
      <c r="O3666" s="9"/>
      <c r="P3666" s="9"/>
      <c r="Q3666" s="9"/>
      <c r="T3666" s="2"/>
      <c r="U3666" s="2"/>
      <c r="V3666" s="2"/>
    </row>
    <row r="3667" spans="11:22" x14ac:dyDescent="0.25">
      <c r="K3667" s="9"/>
      <c r="N3667" s="9"/>
      <c r="O3667" s="9"/>
      <c r="P3667" s="9"/>
      <c r="Q3667" s="9"/>
      <c r="T3667" s="2"/>
      <c r="U3667" s="2"/>
      <c r="V3667" s="2"/>
    </row>
    <row r="3668" spans="11:22" x14ac:dyDescent="0.25">
      <c r="K3668" s="9"/>
      <c r="N3668" s="9"/>
      <c r="O3668" s="9"/>
      <c r="P3668" s="9"/>
      <c r="Q3668" s="9"/>
      <c r="T3668" s="2"/>
      <c r="U3668" s="2"/>
      <c r="V3668" s="2"/>
    </row>
    <row r="3669" spans="11:22" x14ac:dyDescent="0.25">
      <c r="K3669" s="9"/>
      <c r="N3669" s="9"/>
      <c r="O3669" s="9"/>
      <c r="P3669" s="9"/>
      <c r="Q3669" s="9"/>
      <c r="T3669" s="2"/>
      <c r="U3669" s="2"/>
      <c r="V3669" s="2"/>
    </row>
    <row r="3670" spans="11:22" x14ac:dyDescent="0.25">
      <c r="K3670" s="9"/>
      <c r="N3670" s="9"/>
      <c r="O3670" s="9"/>
      <c r="P3670" s="9"/>
      <c r="Q3670" s="9"/>
      <c r="T3670" s="2"/>
      <c r="U3670" s="2"/>
      <c r="V3670" s="2"/>
    </row>
    <row r="3671" spans="11:22" x14ac:dyDescent="0.25">
      <c r="K3671" s="9"/>
      <c r="N3671" s="9"/>
      <c r="O3671" s="9"/>
      <c r="P3671" s="9"/>
      <c r="Q3671" s="9"/>
      <c r="T3671" s="2"/>
      <c r="U3671" s="2"/>
      <c r="V3671" s="2"/>
    </row>
    <row r="3672" spans="11:22" x14ac:dyDescent="0.25">
      <c r="K3672" s="9"/>
      <c r="N3672" s="9"/>
      <c r="O3672" s="9"/>
      <c r="P3672" s="9"/>
      <c r="Q3672" s="9"/>
      <c r="T3672" s="2"/>
      <c r="U3672" s="2"/>
      <c r="V3672" s="2"/>
    </row>
    <row r="3673" spans="11:22" x14ac:dyDescent="0.25">
      <c r="K3673" s="9"/>
      <c r="N3673" s="9"/>
      <c r="O3673" s="9"/>
      <c r="P3673" s="9"/>
      <c r="Q3673" s="9"/>
      <c r="T3673" s="2"/>
      <c r="U3673" s="2"/>
      <c r="V3673" s="2"/>
    </row>
    <row r="3674" spans="11:22" x14ac:dyDescent="0.25">
      <c r="K3674" s="9"/>
      <c r="N3674" s="9"/>
      <c r="O3674" s="9"/>
      <c r="P3674" s="9"/>
      <c r="Q3674" s="9"/>
      <c r="T3674" s="2"/>
      <c r="U3674" s="2"/>
      <c r="V3674" s="2"/>
    </row>
    <row r="3675" spans="11:22" x14ac:dyDescent="0.25">
      <c r="K3675" s="9"/>
      <c r="N3675" s="9"/>
      <c r="O3675" s="9"/>
      <c r="P3675" s="9"/>
      <c r="Q3675" s="9"/>
      <c r="T3675" s="2"/>
      <c r="U3675" s="2"/>
      <c r="V3675" s="2"/>
    </row>
    <row r="3676" spans="11:22" x14ac:dyDescent="0.25">
      <c r="K3676" s="9"/>
      <c r="N3676" s="9"/>
      <c r="O3676" s="9"/>
      <c r="P3676" s="9"/>
      <c r="Q3676" s="9"/>
      <c r="T3676" s="2"/>
      <c r="U3676" s="2"/>
      <c r="V3676" s="2"/>
    </row>
    <row r="3677" spans="11:22" x14ac:dyDescent="0.25">
      <c r="K3677" s="9"/>
      <c r="N3677" s="9"/>
      <c r="O3677" s="9"/>
      <c r="P3677" s="9"/>
      <c r="Q3677" s="9"/>
      <c r="T3677" s="2"/>
      <c r="U3677" s="2"/>
      <c r="V3677" s="2"/>
    </row>
    <row r="3678" spans="11:22" x14ac:dyDescent="0.25">
      <c r="K3678" s="9"/>
      <c r="N3678" s="9"/>
      <c r="O3678" s="9"/>
      <c r="P3678" s="9"/>
      <c r="Q3678" s="9"/>
      <c r="T3678" s="2"/>
      <c r="U3678" s="2"/>
      <c r="V3678" s="2"/>
    </row>
    <row r="3679" spans="11:22" x14ac:dyDescent="0.25">
      <c r="K3679" s="9"/>
      <c r="N3679" s="9"/>
      <c r="O3679" s="9"/>
      <c r="P3679" s="9"/>
      <c r="Q3679" s="9"/>
      <c r="T3679" s="2"/>
      <c r="U3679" s="2"/>
      <c r="V3679" s="2"/>
    </row>
    <row r="3680" spans="11:22" x14ac:dyDescent="0.25">
      <c r="K3680" s="9"/>
      <c r="N3680" s="9"/>
      <c r="O3680" s="9"/>
      <c r="P3680" s="9"/>
      <c r="Q3680" s="9"/>
      <c r="T3680" s="2"/>
      <c r="U3680" s="2"/>
      <c r="V3680" s="2"/>
    </row>
    <row r="3681" spans="11:22" x14ac:dyDescent="0.25">
      <c r="K3681" s="9"/>
      <c r="N3681" s="9"/>
      <c r="O3681" s="9"/>
      <c r="P3681" s="9"/>
      <c r="Q3681" s="9"/>
      <c r="T3681" s="2"/>
      <c r="U3681" s="2"/>
      <c r="V3681" s="2"/>
    </row>
    <row r="3682" spans="11:22" x14ac:dyDescent="0.25">
      <c r="K3682" s="9"/>
      <c r="N3682" s="9"/>
      <c r="O3682" s="9"/>
      <c r="P3682" s="9"/>
      <c r="Q3682" s="9"/>
      <c r="T3682" s="2"/>
      <c r="U3682" s="2"/>
      <c r="V3682" s="2"/>
    </row>
    <row r="3683" spans="11:22" x14ac:dyDescent="0.25">
      <c r="K3683" s="9"/>
      <c r="N3683" s="9"/>
      <c r="O3683" s="9"/>
      <c r="P3683" s="9"/>
      <c r="Q3683" s="9"/>
      <c r="T3683" s="2"/>
      <c r="U3683" s="2"/>
      <c r="V3683" s="2"/>
    </row>
    <row r="3684" spans="11:22" x14ac:dyDescent="0.25">
      <c r="K3684" s="9"/>
      <c r="N3684" s="9"/>
      <c r="O3684" s="9"/>
      <c r="P3684" s="9"/>
      <c r="Q3684" s="9"/>
      <c r="T3684" s="2"/>
      <c r="U3684" s="2"/>
      <c r="V3684" s="2"/>
    </row>
    <row r="3685" spans="11:22" x14ac:dyDescent="0.25">
      <c r="K3685" s="9"/>
      <c r="N3685" s="9"/>
      <c r="O3685" s="9"/>
      <c r="P3685" s="9"/>
      <c r="Q3685" s="9"/>
      <c r="T3685" s="2"/>
      <c r="U3685" s="2"/>
      <c r="V3685" s="2"/>
    </row>
    <row r="3686" spans="11:22" x14ac:dyDescent="0.25">
      <c r="K3686" s="9"/>
      <c r="N3686" s="9"/>
      <c r="O3686" s="9"/>
      <c r="P3686" s="9"/>
      <c r="Q3686" s="9"/>
      <c r="T3686" s="2"/>
      <c r="U3686" s="2"/>
      <c r="V3686" s="2"/>
    </row>
    <row r="3687" spans="11:22" x14ac:dyDescent="0.25">
      <c r="K3687" s="9"/>
      <c r="N3687" s="9"/>
      <c r="O3687" s="9"/>
      <c r="P3687" s="9"/>
      <c r="Q3687" s="9"/>
      <c r="T3687" s="2"/>
      <c r="U3687" s="2"/>
      <c r="V3687" s="2"/>
    </row>
    <row r="3688" spans="11:22" x14ac:dyDescent="0.25">
      <c r="K3688" s="9"/>
      <c r="N3688" s="9"/>
      <c r="O3688" s="9"/>
      <c r="P3688" s="9"/>
      <c r="Q3688" s="9"/>
      <c r="T3688" s="2"/>
      <c r="U3688" s="2"/>
      <c r="V3688" s="2"/>
    </row>
    <row r="3689" spans="11:22" x14ac:dyDescent="0.25">
      <c r="K3689" s="9"/>
      <c r="N3689" s="9"/>
      <c r="O3689" s="9"/>
      <c r="P3689" s="9"/>
      <c r="Q3689" s="9"/>
      <c r="T3689" s="2"/>
      <c r="U3689" s="2"/>
      <c r="V3689" s="2"/>
    </row>
    <row r="3690" spans="11:22" x14ac:dyDescent="0.25">
      <c r="K3690" s="9"/>
      <c r="N3690" s="9"/>
      <c r="O3690" s="9"/>
      <c r="P3690" s="9"/>
      <c r="Q3690" s="9"/>
      <c r="T3690" s="2"/>
      <c r="U3690" s="2"/>
      <c r="V3690" s="2"/>
    </row>
    <row r="3691" spans="11:22" x14ac:dyDescent="0.25">
      <c r="K3691" s="9"/>
      <c r="N3691" s="9"/>
      <c r="O3691" s="9"/>
      <c r="P3691" s="9"/>
      <c r="Q3691" s="9"/>
      <c r="T3691" s="2"/>
      <c r="U3691" s="2"/>
      <c r="V3691" s="2"/>
    </row>
    <row r="3692" spans="11:22" x14ac:dyDescent="0.25">
      <c r="K3692" s="9"/>
      <c r="N3692" s="9"/>
      <c r="O3692" s="9"/>
      <c r="P3692" s="9"/>
      <c r="Q3692" s="9"/>
      <c r="T3692" s="2"/>
      <c r="U3692" s="2"/>
      <c r="V3692" s="2"/>
    </row>
    <row r="3693" spans="11:22" x14ac:dyDescent="0.25">
      <c r="K3693" s="9"/>
      <c r="N3693" s="9"/>
      <c r="O3693" s="9"/>
      <c r="P3693" s="9"/>
      <c r="Q3693" s="9"/>
      <c r="T3693" s="2"/>
      <c r="U3693" s="2"/>
      <c r="V3693" s="2"/>
    </row>
    <row r="3694" spans="11:22" x14ac:dyDescent="0.25">
      <c r="K3694" s="9"/>
      <c r="N3694" s="9"/>
      <c r="O3694" s="9"/>
      <c r="P3694" s="9"/>
      <c r="Q3694" s="9"/>
      <c r="T3694" s="2"/>
      <c r="U3694" s="2"/>
      <c r="V3694" s="2"/>
    </row>
    <row r="3695" spans="11:22" x14ac:dyDescent="0.25">
      <c r="K3695" s="9"/>
      <c r="N3695" s="9"/>
      <c r="O3695" s="9"/>
      <c r="P3695" s="9"/>
      <c r="Q3695" s="9"/>
      <c r="T3695" s="2"/>
      <c r="U3695" s="2"/>
      <c r="V3695" s="2"/>
    </row>
    <row r="3696" spans="11:22" x14ac:dyDescent="0.25">
      <c r="K3696" s="9"/>
      <c r="N3696" s="9"/>
      <c r="O3696" s="9"/>
      <c r="P3696" s="9"/>
      <c r="Q3696" s="9"/>
      <c r="T3696" s="2"/>
      <c r="U3696" s="2"/>
      <c r="V3696" s="2"/>
    </row>
    <row r="3697" spans="11:22" x14ac:dyDescent="0.25">
      <c r="K3697" s="9"/>
      <c r="N3697" s="9"/>
      <c r="O3697" s="9"/>
      <c r="P3697" s="9"/>
      <c r="Q3697" s="9"/>
      <c r="T3697" s="2"/>
      <c r="U3697" s="2"/>
      <c r="V3697" s="2"/>
    </row>
    <row r="3698" spans="11:22" x14ac:dyDescent="0.25">
      <c r="K3698" s="9"/>
      <c r="N3698" s="9"/>
      <c r="O3698" s="9"/>
      <c r="P3698" s="9"/>
      <c r="Q3698" s="9"/>
      <c r="T3698" s="2"/>
      <c r="U3698" s="2"/>
      <c r="V3698" s="2"/>
    </row>
    <row r="3699" spans="11:22" x14ac:dyDescent="0.25">
      <c r="K3699" s="9"/>
      <c r="N3699" s="9"/>
      <c r="O3699" s="9"/>
      <c r="P3699" s="9"/>
      <c r="Q3699" s="9"/>
      <c r="T3699" s="2"/>
      <c r="U3699" s="2"/>
      <c r="V3699" s="2"/>
    </row>
    <row r="3700" spans="11:22" x14ac:dyDescent="0.25">
      <c r="K3700" s="9"/>
      <c r="N3700" s="9"/>
      <c r="O3700" s="9"/>
      <c r="P3700" s="9"/>
      <c r="Q3700" s="9"/>
      <c r="T3700" s="2"/>
      <c r="U3700" s="2"/>
      <c r="V3700" s="2"/>
    </row>
    <row r="3701" spans="11:22" x14ac:dyDescent="0.25">
      <c r="K3701" s="9"/>
      <c r="N3701" s="9"/>
      <c r="O3701" s="9"/>
      <c r="P3701" s="9"/>
      <c r="Q3701" s="9"/>
      <c r="T3701" s="2"/>
      <c r="U3701" s="2"/>
      <c r="V3701" s="2"/>
    </row>
    <row r="3702" spans="11:22" x14ac:dyDescent="0.25">
      <c r="K3702" s="9"/>
      <c r="N3702" s="9"/>
      <c r="O3702" s="9"/>
      <c r="P3702" s="9"/>
      <c r="Q3702" s="9"/>
      <c r="T3702" s="2"/>
      <c r="U3702" s="2"/>
      <c r="V3702" s="2"/>
    </row>
    <row r="3703" spans="11:22" x14ac:dyDescent="0.25">
      <c r="K3703" s="9"/>
      <c r="N3703" s="9"/>
      <c r="O3703" s="9"/>
      <c r="P3703" s="9"/>
      <c r="Q3703" s="9"/>
      <c r="T3703" s="2"/>
      <c r="U3703" s="2"/>
      <c r="V3703" s="2"/>
    </row>
    <row r="3704" spans="11:22" x14ac:dyDescent="0.25">
      <c r="K3704" s="9"/>
      <c r="N3704" s="9"/>
      <c r="O3704" s="9"/>
      <c r="P3704" s="9"/>
      <c r="Q3704" s="9"/>
      <c r="T3704" s="2"/>
      <c r="U3704" s="2"/>
      <c r="V3704" s="2"/>
    </row>
    <row r="3705" spans="11:22" x14ac:dyDescent="0.25">
      <c r="K3705" s="9"/>
      <c r="N3705" s="9"/>
      <c r="O3705" s="9"/>
      <c r="P3705" s="9"/>
      <c r="Q3705" s="9"/>
      <c r="T3705" s="2"/>
      <c r="U3705" s="2"/>
      <c r="V3705" s="2"/>
    </row>
    <row r="3706" spans="11:22" x14ac:dyDescent="0.25">
      <c r="K3706" s="9"/>
      <c r="N3706" s="9"/>
      <c r="O3706" s="9"/>
      <c r="P3706" s="9"/>
      <c r="Q3706" s="9"/>
      <c r="T3706" s="2"/>
      <c r="U3706" s="2"/>
      <c r="V3706" s="2"/>
    </row>
    <row r="3707" spans="11:22" x14ac:dyDescent="0.25">
      <c r="K3707" s="9"/>
      <c r="N3707" s="9"/>
      <c r="O3707" s="9"/>
      <c r="P3707" s="9"/>
      <c r="Q3707" s="9"/>
      <c r="T3707" s="2"/>
      <c r="U3707" s="2"/>
      <c r="V3707" s="2"/>
    </row>
    <row r="3708" spans="11:22" x14ac:dyDescent="0.25">
      <c r="K3708" s="9"/>
      <c r="N3708" s="9"/>
      <c r="O3708" s="9"/>
      <c r="P3708" s="9"/>
      <c r="Q3708" s="9"/>
      <c r="T3708" s="2"/>
      <c r="U3708" s="2"/>
      <c r="V3708" s="2"/>
    </row>
    <row r="3709" spans="11:22" x14ac:dyDescent="0.25">
      <c r="K3709" s="9"/>
      <c r="N3709" s="9"/>
      <c r="O3709" s="9"/>
      <c r="P3709" s="9"/>
      <c r="Q3709" s="9"/>
      <c r="T3709" s="2"/>
      <c r="U3709" s="2"/>
      <c r="V3709" s="2"/>
    </row>
    <row r="3710" spans="11:22" x14ac:dyDescent="0.25">
      <c r="K3710" s="9"/>
      <c r="N3710" s="9"/>
      <c r="O3710" s="9"/>
      <c r="P3710" s="9"/>
      <c r="Q3710" s="9"/>
      <c r="T3710" s="2"/>
      <c r="U3710" s="2"/>
      <c r="V3710" s="2"/>
    </row>
    <row r="3711" spans="11:22" x14ac:dyDescent="0.25">
      <c r="K3711" s="9"/>
      <c r="N3711" s="9"/>
      <c r="O3711" s="9"/>
      <c r="P3711" s="9"/>
      <c r="Q3711" s="9"/>
      <c r="T3711" s="2"/>
      <c r="U3711" s="2"/>
      <c r="V3711" s="2"/>
    </row>
    <row r="3712" spans="11:22" x14ac:dyDescent="0.25">
      <c r="K3712" s="9"/>
      <c r="N3712" s="9"/>
      <c r="O3712" s="9"/>
      <c r="P3712" s="9"/>
      <c r="Q3712" s="9"/>
      <c r="T3712" s="2"/>
      <c r="U3712" s="2"/>
      <c r="V3712" s="2"/>
    </row>
    <row r="3713" spans="11:22" x14ac:dyDescent="0.25">
      <c r="K3713" s="9"/>
      <c r="N3713" s="9"/>
      <c r="O3713" s="9"/>
      <c r="P3713" s="9"/>
      <c r="Q3713" s="9"/>
      <c r="T3713" s="2"/>
      <c r="U3713" s="2"/>
      <c r="V3713" s="2"/>
    </row>
    <row r="3714" spans="11:22" x14ac:dyDescent="0.25">
      <c r="K3714" s="9"/>
      <c r="N3714" s="9"/>
      <c r="O3714" s="9"/>
      <c r="P3714" s="9"/>
      <c r="Q3714" s="9"/>
      <c r="T3714" s="2"/>
      <c r="U3714" s="2"/>
      <c r="V3714" s="2"/>
    </row>
    <row r="3715" spans="11:22" x14ac:dyDescent="0.25">
      <c r="K3715" s="9"/>
      <c r="N3715" s="9"/>
      <c r="O3715" s="9"/>
      <c r="P3715" s="9"/>
      <c r="Q3715" s="9"/>
      <c r="T3715" s="2"/>
      <c r="U3715" s="2"/>
      <c r="V3715" s="2"/>
    </row>
    <row r="3716" spans="11:22" x14ac:dyDescent="0.25">
      <c r="K3716" s="9"/>
      <c r="N3716" s="9"/>
      <c r="O3716" s="9"/>
      <c r="P3716" s="9"/>
      <c r="Q3716" s="9"/>
      <c r="T3716" s="2"/>
      <c r="U3716" s="2"/>
      <c r="V3716" s="2"/>
    </row>
    <row r="3717" spans="11:22" x14ac:dyDescent="0.25">
      <c r="K3717" s="9"/>
      <c r="N3717" s="9"/>
      <c r="O3717" s="9"/>
      <c r="P3717" s="9"/>
      <c r="Q3717" s="9"/>
      <c r="T3717" s="2"/>
      <c r="U3717" s="2"/>
      <c r="V3717" s="2"/>
    </row>
    <row r="3718" spans="11:22" x14ac:dyDescent="0.25">
      <c r="K3718" s="9"/>
      <c r="N3718" s="9"/>
      <c r="O3718" s="9"/>
      <c r="P3718" s="9"/>
      <c r="Q3718" s="9"/>
      <c r="T3718" s="2"/>
      <c r="U3718" s="2"/>
      <c r="V3718" s="2"/>
    </row>
    <row r="3719" spans="11:22" x14ac:dyDescent="0.25">
      <c r="K3719" s="9"/>
      <c r="N3719" s="9"/>
      <c r="O3719" s="9"/>
      <c r="P3719" s="9"/>
      <c r="Q3719" s="9"/>
      <c r="T3719" s="2"/>
      <c r="U3719" s="2"/>
      <c r="V3719" s="2"/>
    </row>
    <row r="3720" spans="11:22" x14ac:dyDescent="0.25">
      <c r="K3720" s="9"/>
      <c r="N3720" s="9"/>
      <c r="O3720" s="9"/>
      <c r="P3720" s="9"/>
      <c r="Q3720" s="9"/>
      <c r="T3720" s="2"/>
      <c r="U3720" s="2"/>
      <c r="V3720" s="2"/>
    </row>
    <row r="3721" spans="11:22" x14ac:dyDescent="0.25">
      <c r="K3721" s="9"/>
      <c r="N3721" s="9"/>
      <c r="O3721" s="9"/>
      <c r="P3721" s="9"/>
      <c r="Q3721" s="9"/>
      <c r="T3721" s="2"/>
      <c r="U3721" s="2"/>
      <c r="V3721" s="2"/>
    </row>
    <row r="3722" spans="11:22" x14ac:dyDescent="0.25">
      <c r="K3722" s="9"/>
      <c r="N3722" s="9"/>
      <c r="O3722" s="9"/>
      <c r="P3722" s="9"/>
      <c r="Q3722" s="9"/>
      <c r="T3722" s="2"/>
      <c r="U3722" s="2"/>
      <c r="V3722" s="2"/>
    </row>
    <row r="3723" spans="11:22" x14ac:dyDescent="0.25">
      <c r="K3723" s="9"/>
      <c r="N3723" s="9"/>
      <c r="O3723" s="9"/>
      <c r="P3723" s="9"/>
      <c r="Q3723" s="9"/>
      <c r="T3723" s="2"/>
      <c r="U3723" s="2"/>
      <c r="V3723" s="2"/>
    </row>
    <row r="3724" spans="11:22" x14ac:dyDescent="0.25">
      <c r="K3724" s="9"/>
      <c r="N3724" s="9"/>
      <c r="O3724" s="9"/>
      <c r="P3724" s="9"/>
      <c r="Q3724" s="9"/>
      <c r="T3724" s="2"/>
      <c r="U3724" s="2"/>
      <c r="V3724" s="2"/>
    </row>
    <row r="3725" spans="11:22" x14ac:dyDescent="0.25">
      <c r="K3725" s="9"/>
      <c r="N3725" s="9"/>
      <c r="O3725" s="9"/>
      <c r="P3725" s="9"/>
      <c r="Q3725" s="9"/>
      <c r="T3725" s="2"/>
      <c r="U3725" s="2"/>
      <c r="V3725" s="2"/>
    </row>
    <row r="3726" spans="11:22" x14ac:dyDescent="0.25">
      <c r="K3726" s="9"/>
      <c r="N3726" s="9"/>
      <c r="O3726" s="9"/>
      <c r="P3726" s="9"/>
      <c r="Q3726" s="9"/>
      <c r="T3726" s="2"/>
      <c r="U3726" s="2"/>
      <c r="V3726" s="2"/>
    </row>
    <row r="3727" spans="11:22" x14ac:dyDescent="0.25">
      <c r="K3727" s="9"/>
      <c r="N3727" s="9"/>
      <c r="O3727" s="9"/>
      <c r="P3727" s="9"/>
      <c r="Q3727" s="9"/>
      <c r="T3727" s="2"/>
      <c r="U3727" s="2"/>
      <c r="V3727" s="2"/>
    </row>
    <row r="3728" spans="11:22" x14ac:dyDescent="0.25">
      <c r="K3728" s="9"/>
      <c r="N3728" s="9"/>
      <c r="O3728" s="9"/>
      <c r="P3728" s="9"/>
      <c r="Q3728" s="9"/>
      <c r="T3728" s="2"/>
      <c r="U3728" s="2"/>
      <c r="V3728" s="2"/>
    </row>
    <row r="3729" spans="11:22" x14ac:dyDescent="0.25">
      <c r="K3729" s="9"/>
      <c r="N3729" s="9"/>
      <c r="O3729" s="9"/>
      <c r="P3729" s="9"/>
      <c r="Q3729" s="9"/>
      <c r="T3729" s="2"/>
      <c r="U3729" s="2"/>
      <c r="V3729" s="2"/>
    </row>
    <row r="3730" spans="11:22" x14ac:dyDescent="0.25">
      <c r="K3730" s="9"/>
      <c r="N3730" s="9"/>
      <c r="O3730" s="9"/>
      <c r="P3730" s="9"/>
      <c r="Q3730" s="9"/>
      <c r="T3730" s="2"/>
      <c r="U3730" s="2"/>
      <c r="V3730" s="2"/>
    </row>
    <row r="3731" spans="11:22" x14ac:dyDescent="0.25">
      <c r="K3731" s="9"/>
      <c r="N3731" s="9"/>
      <c r="O3731" s="9"/>
      <c r="P3731" s="9"/>
      <c r="Q3731" s="9"/>
      <c r="T3731" s="2"/>
      <c r="U3731" s="2"/>
      <c r="V3731" s="2"/>
    </row>
    <row r="3732" spans="11:22" x14ac:dyDescent="0.25">
      <c r="K3732" s="9"/>
      <c r="N3732" s="9"/>
      <c r="O3732" s="9"/>
      <c r="P3732" s="9"/>
      <c r="Q3732" s="9"/>
      <c r="T3732" s="2"/>
      <c r="U3732" s="2"/>
      <c r="V3732" s="2"/>
    </row>
    <row r="3733" spans="11:22" x14ac:dyDescent="0.25">
      <c r="K3733" s="9"/>
      <c r="N3733" s="9"/>
      <c r="O3733" s="9"/>
      <c r="P3733" s="9"/>
      <c r="Q3733" s="9"/>
      <c r="T3733" s="2"/>
      <c r="U3733" s="2"/>
      <c r="V3733" s="2"/>
    </row>
    <row r="3734" spans="11:22" x14ac:dyDescent="0.25">
      <c r="K3734" s="9"/>
      <c r="N3734" s="9"/>
      <c r="O3734" s="9"/>
      <c r="P3734" s="9"/>
      <c r="Q3734" s="9"/>
      <c r="T3734" s="2"/>
      <c r="U3734" s="2"/>
      <c r="V3734" s="2"/>
    </row>
    <row r="3735" spans="11:22" x14ac:dyDescent="0.25">
      <c r="K3735" s="9"/>
      <c r="N3735" s="9"/>
      <c r="O3735" s="9"/>
      <c r="P3735" s="9"/>
      <c r="Q3735" s="9"/>
      <c r="T3735" s="2"/>
      <c r="U3735" s="2"/>
      <c r="V3735" s="2"/>
    </row>
    <row r="3736" spans="11:22" x14ac:dyDescent="0.25">
      <c r="K3736" s="9"/>
      <c r="N3736" s="9"/>
      <c r="O3736" s="9"/>
      <c r="P3736" s="9"/>
      <c r="Q3736" s="9"/>
      <c r="T3736" s="2"/>
      <c r="U3736" s="2"/>
      <c r="V3736" s="2"/>
    </row>
    <row r="3737" spans="11:22" x14ac:dyDescent="0.25">
      <c r="K3737" s="9"/>
      <c r="N3737" s="9"/>
      <c r="O3737" s="9"/>
      <c r="P3737" s="9"/>
      <c r="Q3737" s="9"/>
      <c r="T3737" s="2"/>
      <c r="U3737" s="2"/>
      <c r="V3737" s="2"/>
    </row>
    <row r="3738" spans="11:22" x14ac:dyDescent="0.25">
      <c r="K3738" s="9"/>
      <c r="N3738" s="9"/>
      <c r="O3738" s="9"/>
      <c r="P3738" s="9"/>
      <c r="Q3738" s="9"/>
      <c r="T3738" s="2"/>
      <c r="U3738" s="2"/>
      <c r="V3738" s="2"/>
    </row>
    <row r="3739" spans="11:22" x14ac:dyDescent="0.25">
      <c r="K3739" s="9"/>
      <c r="N3739" s="9"/>
      <c r="O3739" s="9"/>
      <c r="P3739" s="9"/>
      <c r="Q3739" s="9"/>
      <c r="T3739" s="2"/>
      <c r="U3739" s="2"/>
      <c r="V3739" s="2"/>
    </row>
    <row r="3740" spans="11:22" x14ac:dyDescent="0.25">
      <c r="K3740" s="9"/>
      <c r="N3740" s="9"/>
      <c r="O3740" s="9"/>
      <c r="P3740" s="9"/>
      <c r="Q3740" s="9"/>
      <c r="T3740" s="2"/>
      <c r="U3740" s="2"/>
      <c r="V3740" s="2"/>
    </row>
    <row r="3741" spans="11:22" x14ac:dyDescent="0.25">
      <c r="K3741" s="9"/>
      <c r="N3741" s="9"/>
      <c r="O3741" s="9"/>
      <c r="P3741" s="9"/>
      <c r="Q3741" s="9"/>
      <c r="T3741" s="2"/>
      <c r="U3741" s="2"/>
      <c r="V3741" s="2"/>
    </row>
    <row r="3742" spans="11:22" x14ac:dyDescent="0.25">
      <c r="K3742" s="9"/>
      <c r="N3742" s="9"/>
      <c r="O3742" s="9"/>
      <c r="P3742" s="9"/>
      <c r="Q3742" s="9"/>
      <c r="T3742" s="2"/>
      <c r="U3742" s="2"/>
      <c r="V3742" s="2"/>
    </row>
    <row r="3743" spans="11:22" x14ac:dyDescent="0.25">
      <c r="K3743" s="9"/>
      <c r="N3743" s="9"/>
      <c r="O3743" s="9"/>
      <c r="P3743" s="9"/>
      <c r="Q3743" s="9"/>
      <c r="T3743" s="2"/>
      <c r="U3743" s="2"/>
      <c r="V3743" s="2"/>
    </row>
    <row r="3744" spans="11:22" x14ac:dyDescent="0.25">
      <c r="K3744" s="9"/>
      <c r="N3744" s="9"/>
      <c r="O3744" s="9"/>
      <c r="P3744" s="9"/>
      <c r="Q3744" s="9"/>
      <c r="T3744" s="2"/>
      <c r="U3744" s="2"/>
      <c r="V3744" s="2"/>
    </row>
    <row r="3745" spans="11:22" x14ac:dyDescent="0.25">
      <c r="K3745" s="9"/>
      <c r="N3745" s="9"/>
      <c r="O3745" s="9"/>
      <c r="P3745" s="9"/>
      <c r="Q3745" s="9"/>
      <c r="T3745" s="2"/>
      <c r="U3745" s="2"/>
      <c r="V3745" s="2"/>
    </row>
    <row r="3746" spans="11:22" x14ac:dyDescent="0.25">
      <c r="K3746" s="9"/>
      <c r="N3746" s="9"/>
      <c r="O3746" s="9"/>
      <c r="P3746" s="9"/>
      <c r="Q3746" s="9"/>
      <c r="T3746" s="2"/>
      <c r="U3746" s="2"/>
      <c r="V3746" s="2"/>
    </row>
    <row r="3747" spans="11:22" x14ac:dyDescent="0.25">
      <c r="K3747" s="9"/>
      <c r="N3747" s="9"/>
      <c r="O3747" s="9"/>
      <c r="P3747" s="9"/>
      <c r="Q3747" s="9"/>
      <c r="T3747" s="2"/>
      <c r="U3747" s="2"/>
      <c r="V3747" s="2"/>
    </row>
    <row r="3748" spans="11:22" x14ac:dyDescent="0.25">
      <c r="K3748" s="9"/>
      <c r="N3748" s="9"/>
      <c r="O3748" s="9"/>
      <c r="P3748" s="9"/>
      <c r="Q3748" s="9"/>
      <c r="T3748" s="2"/>
      <c r="U3748" s="2"/>
      <c r="V3748" s="2"/>
    </row>
    <row r="3749" spans="11:22" x14ac:dyDescent="0.25">
      <c r="K3749" s="9"/>
      <c r="N3749" s="9"/>
      <c r="O3749" s="9"/>
      <c r="P3749" s="9"/>
      <c r="Q3749" s="9"/>
      <c r="T3749" s="2"/>
      <c r="U3749" s="2"/>
      <c r="V3749" s="2"/>
    </row>
    <row r="3750" spans="11:22" x14ac:dyDescent="0.25">
      <c r="K3750" s="9"/>
      <c r="N3750" s="9"/>
      <c r="O3750" s="9"/>
      <c r="P3750" s="9"/>
      <c r="Q3750" s="9"/>
      <c r="T3750" s="2"/>
      <c r="U3750" s="2"/>
      <c r="V3750" s="2"/>
    </row>
    <row r="3751" spans="11:22" x14ac:dyDescent="0.25">
      <c r="K3751" s="9"/>
      <c r="N3751" s="9"/>
      <c r="O3751" s="9"/>
      <c r="P3751" s="9"/>
      <c r="Q3751" s="9"/>
      <c r="T3751" s="2"/>
      <c r="U3751" s="2"/>
      <c r="V3751" s="2"/>
    </row>
    <row r="3752" spans="11:22" x14ac:dyDescent="0.25">
      <c r="K3752" s="9"/>
      <c r="N3752" s="9"/>
      <c r="O3752" s="9"/>
      <c r="P3752" s="9"/>
      <c r="Q3752" s="9"/>
      <c r="T3752" s="2"/>
      <c r="U3752" s="2"/>
      <c r="V3752" s="2"/>
    </row>
    <row r="3753" spans="11:22" x14ac:dyDescent="0.25">
      <c r="K3753" s="9"/>
      <c r="N3753" s="9"/>
      <c r="O3753" s="9"/>
      <c r="P3753" s="9"/>
      <c r="Q3753" s="9"/>
      <c r="T3753" s="2"/>
      <c r="U3753" s="2"/>
      <c r="V3753" s="2"/>
    </row>
    <row r="3754" spans="11:22" x14ac:dyDescent="0.25">
      <c r="K3754" s="9"/>
      <c r="N3754" s="9"/>
      <c r="O3754" s="9"/>
      <c r="P3754" s="9"/>
      <c r="Q3754" s="9"/>
      <c r="T3754" s="2"/>
      <c r="U3754" s="2"/>
      <c r="V3754" s="2"/>
    </row>
    <row r="3755" spans="11:22" x14ac:dyDescent="0.25">
      <c r="K3755" s="9"/>
      <c r="N3755" s="9"/>
      <c r="O3755" s="9"/>
      <c r="P3755" s="9"/>
      <c r="Q3755" s="9"/>
      <c r="T3755" s="2"/>
      <c r="U3755" s="2"/>
      <c r="V3755" s="2"/>
    </row>
    <row r="3756" spans="11:22" x14ac:dyDescent="0.25">
      <c r="K3756" s="9"/>
      <c r="N3756" s="9"/>
      <c r="O3756" s="9"/>
      <c r="P3756" s="9"/>
      <c r="Q3756" s="9"/>
      <c r="T3756" s="2"/>
      <c r="U3756" s="2"/>
      <c r="V3756" s="2"/>
    </row>
    <row r="3757" spans="11:22" x14ac:dyDescent="0.25">
      <c r="K3757" s="9"/>
      <c r="N3757" s="9"/>
      <c r="O3757" s="9"/>
      <c r="P3757" s="9"/>
      <c r="Q3757" s="9"/>
      <c r="T3757" s="2"/>
      <c r="U3757" s="2"/>
      <c r="V3757" s="2"/>
    </row>
    <row r="3758" spans="11:22" x14ac:dyDescent="0.25">
      <c r="K3758" s="9"/>
      <c r="N3758" s="9"/>
      <c r="O3758" s="9"/>
      <c r="P3758" s="9"/>
      <c r="Q3758" s="9"/>
      <c r="T3758" s="2"/>
      <c r="U3758" s="2"/>
      <c r="V3758" s="2"/>
    </row>
    <row r="3759" spans="11:22" x14ac:dyDescent="0.25">
      <c r="K3759" s="9"/>
      <c r="N3759" s="9"/>
      <c r="O3759" s="9"/>
      <c r="P3759" s="9"/>
      <c r="Q3759" s="9"/>
      <c r="T3759" s="2"/>
      <c r="U3759" s="2"/>
      <c r="V3759" s="2"/>
    </row>
    <row r="3760" spans="11:22" x14ac:dyDescent="0.25">
      <c r="K3760" s="9"/>
      <c r="N3760" s="9"/>
      <c r="O3760" s="9"/>
      <c r="P3760" s="9"/>
      <c r="Q3760" s="9"/>
      <c r="T3760" s="2"/>
      <c r="U3760" s="2"/>
      <c r="V3760" s="2"/>
    </row>
    <row r="3761" spans="11:22" x14ac:dyDescent="0.25">
      <c r="K3761" s="9"/>
      <c r="N3761" s="9"/>
      <c r="O3761" s="9"/>
      <c r="P3761" s="9"/>
      <c r="Q3761" s="9"/>
      <c r="T3761" s="2"/>
      <c r="U3761" s="2"/>
      <c r="V3761" s="2"/>
    </row>
    <row r="3762" spans="11:22" x14ac:dyDescent="0.25">
      <c r="K3762" s="9"/>
      <c r="N3762" s="9"/>
      <c r="O3762" s="9"/>
      <c r="P3762" s="9"/>
      <c r="Q3762" s="9"/>
      <c r="T3762" s="2"/>
      <c r="U3762" s="2"/>
      <c r="V3762" s="2"/>
    </row>
    <row r="3763" spans="11:22" x14ac:dyDescent="0.25">
      <c r="K3763" s="9"/>
      <c r="N3763" s="9"/>
      <c r="O3763" s="9"/>
      <c r="P3763" s="9"/>
      <c r="Q3763" s="9"/>
      <c r="T3763" s="2"/>
      <c r="U3763" s="2"/>
      <c r="V3763" s="2"/>
    </row>
    <row r="3764" spans="11:22" x14ac:dyDescent="0.25">
      <c r="K3764" s="9"/>
      <c r="N3764" s="9"/>
      <c r="O3764" s="9"/>
      <c r="P3764" s="9"/>
      <c r="Q3764" s="9"/>
      <c r="T3764" s="2"/>
      <c r="U3764" s="2"/>
      <c r="V3764" s="2"/>
    </row>
    <row r="3765" spans="11:22" x14ac:dyDescent="0.25">
      <c r="K3765" s="9"/>
      <c r="N3765" s="9"/>
      <c r="O3765" s="9"/>
      <c r="P3765" s="9"/>
      <c r="Q3765" s="9"/>
      <c r="T3765" s="2"/>
      <c r="U3765" s="2"/>
      <c r="V3765" s="2"/>
    </row>
    <row r="3766" spans="11:22" x14ac:dyDescent="0.25">
      <c r="K3766" s="9"/>
      <c r="N3766" s="9"/>
      <c r="O3766" s="9"/>
      <c r="P3766" s="9"/>
      <c r="Q3766" s="9"/>
      <c r="T3766" s="2"/>
      <c r="U3766" s="2"/>
      <c r="V3766" s="2"/>
    </row>
    <row r="3767" spans="11:22" x14ac:dyDescent="0.25">
      <c r="K3767" s="9"/>
      <c r="N3767" s="9"/>
      <c r="O3767" s="9"/>
      <c r="P3767" s="9"/>
      <c r="Q3767" s="9"/>
      <c r="T3767" s="2"/>
      <c r="U3767" s="2"/>
      <c r="V3767" s="2"/>
    </row>
    <row r="3768" spans="11:22" x14ac:dyDescent="0.25">
      <c r="K3768" s="9"/>
      <c r="N3768" s="9"/>
      <c r="O3768" s="9"/>
      <c r="P3768" s="9"/>
      <c r="Q3768" s="9"/>
      <c r="T3768" s="2"/>
      <c r="U3768" s="2"/>
      <c r="V3768" s="2"/>
    </row>
    <row r="3769" spans="11:22" x14ac:dyDescent="0.25">
      <c r="K3769" s="9"/>
      <c r="N3769" s="9"/>
      <c r="O3769" s="9"/>
      <c r="P3769" s="9"/>
      <c r="Q3769" s="9"/>
      <c r="T3769" s="2"/>
      <c r="U3769" s="2"/>
      <c r="V3769" s="2"/>
    </row>
    <row r="3770" spans="11:22" x14ac:dyDescent="0.25">
      <c r="K3770" s="9"/>
      <c r="N3770" s="9"/>
      <c r="O3770" s="9"/>
      <c r="P3770" s="9"/>
      <c r="Q3770" s="9"/>
      <c r="T3770" s="2"/>
      <c r="U3770" s="2"/>
      <c r="V3770" s="2"/>
    </row>
    <row r="3771" spans="11:22" x14ac:dyDescent="0.25">
      <c r="K3771" s="9"/>
      <c r="N3771" s="9"/>
      <c r="O3771" s="9"/>
      <c r="P3771" s="9"/>
      <c r="Q3771" s="9"/>
      <c r="T3771" s="2"/>
      <c r="U3771" s="2"/>
      <c r="V3771" s="2"/>
    </row>
    <row r="3772" spans="11:22" x14ac:dyDescent="0.25">
      <c r="K3772" s="9"/>
      <c r="N3772" s="9"/>
      <c r="O3772" s="9"/>
      <c r="P3772" s="9"/>
      <c r="Q3772" s="9"/>
      <c r="T3772" s="2"/>
      <c r="U3772" s="2"/>
      <c r="V3772" s="2"/>
    </row>
    <row r="3773" spans="11:22" x14ac:dyDescent="0.25">
      <c r="K3773" s="9"/>
      <c r="N3773" s="9"/>
      <c r="O3773" s="9"/>
      <c r="P3773" s="9"/>
      <c r="Q3773" s="9"/>
      <c r="T3773" s="2"/>
      <c r="U3773" s="2"/>
      <c r="V3773" s="2"/>
    </row>
    <row r="3774" spans="11:22" x14ac:dyDescent="0.25">
      <c r="K3774" s="9"/>
      <c r="N3774" s="9"/>
      <c r="O3774" s="9"/>
      <c r="P3774" s="9"/>
      <c r="Q3774" s="9"/>
      <c r="T3774" s="2"/>
      <c r="U3774" s="2"/>
      <c r="V3774" s="2"/>
    </row>
    <row r="3775" spans="11:22" x14ac:dyDescent="0.25">
      <c r="K3775" s="9"/>
      <c r="N3775" s="9"/>
      <c r="O3775" s="9"/>
      <c r="P3775" s="9"/>
      <c r="Q3775" s="9"/>
      <c r="T3775" s="2"/>
      <c r="U3775" s="2"/>
      <c r="V3775" s="2"/>
    </row>
    <row r="3776" spans="11:22" x14ac:dyDescent="0.25">
      <c r="K3776" s="9"/>
      <c r="N3776" s="9"/>
      <c r="O3776" s="9"/>
      <c r="P3776" s="9"/>
      <c r="Q3776" s="9"/>
      <c r="T3776" s="2"/>
      <c r="U3776" s="2"/>
      <c r="V3776" s="2"/>
    </row>
    <row r="3777" spans="11:22" x14ac:dyDescent="0.25">
      <c r="K3777" s="9"/>
      <c r="N3777" s="9"/>
      <c r="O3777" s="9"/>
      <c r="P3777" s="9"/>
      <c r="Q3777" s="9"/>
      <c r="T3777" s="2"/>
      <c r="U3777" s="2"/>
      <c r="V3777" s="2"/>
    </row>
    <row r="3778" spans="11:22" x14ac:dyDescent="0.25">
      <c r="K3778" s="9"/>
      <c r="N3778" s="9"/>
      <c r="O3778" s="9"/>
      <c r="P3778" s="9"/>
      <c r="Q3778" s="9"/>
      <c r="T3778" s="2"/>
      <c r="U3778" s="2"/>
      <c r="V3778" s="2"/>
    </row>
    <row r="3779" spans="11:22" x14ac:dyDescent="0.25">
      <c r="K3779" s="9"/>
      <c r="N3779" s="9"/>
      <c r="O3779" s="9"/>
      <c r="P3779" s="9"/>
      <c r="Q3779" s="9"/>
      <c r="T3779" s="2"/>
      <c r="U3779" s="2"/>
      <c r="V3779" s="2"/>
    </row>
    <row r="3780" spans="11:22" x14ac:dyDescent="0.25">
      <c r="K3780" s="9"/>
      <c r="N3780" s="9"/>
      <c r="O3780" s="9"/>
      <c r="P3780" s="9"/>
      <c r="Q3780" s="9"/>
      <c r="T3780" s="2"/>
      <c r="U3780" s="2"/>
      <c r="V3780" s="2"/>
    </row>
    <row r="3781" spans="11:22" x14ac:dyDescent="0.25">
      <c r="K3781" s="9"/>
      <c r="N3781" s="9"/>
      <c r="O3781" s="9"/>
      <c r="P3781" s="9"/>
      <c r="Q3781" s="9"/>
      <c r="T3781" s="2"/>
      <c r="U3781" s="2"/>
      <c r="V3781" s="2"/>
    </row>
    <row r="3782" spans="11:22" x14ac:dyDescent="0.25">
      <c r="K3782" s="9"/>
      <c r="N3782" s="9"/>
      <c r="O3782" s="9"/>
      <c r="P3782" s="9"/>
      <c r="Q3782" s="9"/>
      <c r="T3782" s="2"/>
      <c r="U3782" s="2"/>
      <c r="V3782" s="2"/>
    </row>
    <row r="3783" spans="11:22" x14ac:dyDescent="0.25">
      <c r="K3783" s="9"/>
      <c r="N3783" s="9"/>
      <c r="O3783" s="9"/>
      <c r="P3783" s="9"/>
      <c r="Q3783" s="9"/>
      <c r="T3783" s="2"/>
      <c r="U3783" s="2"/>
      <c r="V3783" s="2"/>
    </row>
    <row r="3784" spans="11:22" x14ac:dyDescent="0.25">
      <c r="K3784" s="9"/>
      <c r="N3784" s="9"/>
      <c r="O3784" s="9"/>
      <c r="P3784" s="9"/>
      <c r="Q3784" s="9"/>
      <c r="T3784" s="2"/>
      <c r="U3784" s="2"/>
      <c r="V3784" s="2"/>
    </row>
    <row r="3785" spans="11:22" x14ac:dyDescent="0.25">
      <c r="K3785" s="9"/>
      <c r="N3785" s="9"/>
      <c r="O3785" s="9"/>
      <c r="P3785" s="9"/>
      <c r="Q3785" s="9"/>
      <c r="T3785" s="2"/>
      <c r="U3785" s="2"/>
      <c r="V3785" s="2"/>
    </row>
    <row r="3786" spans="11:22" x14ac:dyDescent="0.25">
      <c r="K3786" s="9"/>
      <c r="N3786" s="9"/>
      <c r="O3786" s="9"/>
      <c r="P3786" s="9"/>
      <c r="Q3786" s="9"/>
      <c r="T3786" s="2"/>
      <c r="U3786" s="2"/>
      <c r="V3786" s="2"/>
    </row>
    <row r="3787" spans="11:22" x14ac:dyDescent="0.25">
      <c r="K3787" s="9"/>
      <c r="N3787" s="9"/>
      <c r="O3787" s="9"/>
      <c r="P3787" s="9"/>
      <c r="Q3787" s="9"/>
      <c r="T3787" s="2"/>
      <c r="U3787" s="2"/>
      <c r="V3787" s="2"/>
    </row>
    <row r="3788" spans="11:22" x14ac:dyDescent="0.25">
      <c r="K3788" s="9"/>
      <c r="N3788" s="9"/>
      <c r="O3788" s="9"/>
      <c r="P3788" s="9"/>
      <c r="Q3788" s="9"/>
      <c r="T3788" s="2"/>
      <c r="U3788" s="2"/>
      <c r="V3788" s="2"/>
    </row>
    <row r="3789" spans="11:22" x14ac:dyDescent="0.25">
      <c r="K3789" s="9"/>
      <c r="N3789" s="9"/>
      <c r="O3789" s="9"/>
      <c r="P3789" s="9"/>
      <c r="Q3789" s="9"/>
      <c r="T3789" s="2"/>
      <c r="U3789" s="2"/>
      <c r="V3789" s="2"/>
    </row>
    <row r="3790" spans="11:22" x14ac:dyDescent="0.25">
      <c r="K3790" s="9"/>
      <c r="N3790" s="9"/>
      <c r="O3790" s="9"/>
      <c r="P3790" s="9"/>
      <c r="Q3790" s="9"/>
      <c r="T3790" s="2"/>
      <c r="U3790" s="2"/>
      <c r="V3790" s="2"/>
    </row>
    <row r="3791" spans="11:22" x14ac:dyDescent="0.25">
      <c r="K3791" s="9"/>
      <c r="N3791" s="9"/>
      <c r="O3791" s="9"/>
      <c r="P3791" s="9"/>
      <c r="Q3791" s="9"/>
      <c r="T3791" s="2"/>
      <c r="U3791" s="2"/>
      <c r="V3791" s="2"/>
    </row>
    <row r="3792" spans="11:22" x14ac:dyDescent="0.25">
      <c r="K3792" s="9"/>
      <c r="N3792" s="9"/>
      <c r="O3792" s="9"/>
      <c r="P3792" s="9"/>
      <c r="Q3792" s="9"/>
      <c r="T3792" s="2"/>
      <c r="U3792" s="2"/>
      <c r="V3792" s="2"/>
    </row>
    <row r="3793" spans="11:22" x14ac:dyDescent="0.25">
      <c r="K3793" s="9"/>
      <c r="N3793" s="9"/>
      <c r="O3793" s="9"/>
      <c r="P3793" s="9"/>
      <c r="Q3793" s="9"/>
      <c r="T3793" s="2"/>
      <c r="U3793" s="2"/>
      <c r="V3793" s="2"/>
    </row>
    <row r="3794" spans="11:22" x14ac:dyDescent="0.25">
      <c r="K3794" s="9"/>
      <c r="N3794" s="9"/>
      <c r="O3794" s="9"/>
      <c r="P3794" s="9"/>
      <c r="Q3794" s="9"/>
      <c r="T3794" s="2"/>
      <c r="U3794" s="2"/>
      <c r="V3794" s="2"/>
    </row>
    <row r="3795" spans="11:22" x14ac:dyDescent="0.25">
      <c r="K3795" s="9"/>
      <c r="N3795" s="9"/>
      <c r="O3795" s="9"/>
      <c r="P3795" s="9"/>
      <c r="Q3795" s="9"/>
      <c r="T3795" s="2"/>
      <c r="U3795" s="2"/>
      <c r="V3795" s="2"/>
    </row>
    <row r="3796" spans="11:22" x14ac:dyDescent="0.25">
      <c r="K3796" s="9"/>
      <c r="N3796" s="9"/>
      <c r="O3796" s="9"/>
      <c r="P3796" s="9"/>
      <c r="Q3796" s="9"/>
      <c r="T3796" s="2"/>
      <c r="U3796" s="2"/>
      <c r="V3796" s="2"/>
    </row>
    <row r="3797" spans="11:22" x14ac:dyDescent="0.25">
      <c r="K3797" s="9"/>
      <c r="N3797" s="9"/>
      <c r="O3797" s="9"/>
      <c r="P3797" s="9"/>
      <c r="Q3797" s="9"/>
      <c r="T3797" s="2"/>
      <c r="U3797" s="2"/>
      <c r="V3797" s="2"/>
    </row>
    <row r="3798" spans="11:22" x14ac:dyDescent="0.25">
      <c r="K3798" s="9"/>
      <c r="N3798" s="9"/>
      <c r="O3798" s="9"/>
      <c r="P3798" s="9"/>
      <c r="Q3798" s="9"/>
      <c r="T3798" s="2"/>
      <c r="U3798" s="2"/>
      <c r="V3798" s="2"/>
    </row>
    <row r="3799" spans="11:22" x14ac:dyDescent="0.25">
      <c r="K3799" s="9"/>
      <c r="N3799" s="9"/>
      <c r="O3799" s="9"/>
      <c r="P3799" s="9"/>
      <c r="Q3799" s="9"/>
      <c r="T3799" s="2"/>
      <c r="U3799" s="2"/>
      <c r="V3799" s="2"/>
    </row>
    <row r="3800" spans="11:22" x14ac:dyDescent="0.25">
      <c r="K3800" s="9"/>
      <c r="N3800" s="9"/>
      <c r="O3800" s="9"/>
      <c r="P3800" s="9"/>
      <c r="Q3800" s="9"/>
      <c r="T3800" s="2"/>
      <c r="U3800" s="2"/>
      <c r="V3800" s="2"/>
    </row>
    <row r="3801" spans="11:22" x14ac:dyDescent="0.25">
      <c r="K3801" s="9"/>
      <c r="N3801" s="9"/>
      <c r="O3801" s="9"/>
      <c r="P3801" s="9"/>
      <c r="Q3801" s="9"/>
      <c r="T3801" s="2"/>
      <c r="U3801" s="2"/>
      <c r="V3801" s="2"/>
    </row>
    <row r="3802" spans="11:22" x14ac:dyDescent="0.25">
      <c r="K3802" s="9"/>
      <c r="N3802" s="9"/>
      <c r="O3802" s="9"/>
      <c r="P3802" s="9"/>
      <c r="Q3802" s="9"/>
      <c r="T3802" s="2"/>
      <c r="U3802" s="2"/>
      <c r="V3802" s="2"/>
    </row>
    <row r="3803" spans="11:22" x14ac:dyDescent="0.25">
      <c r="K3803" s="9"/>
      <c r="N3803" s="9"/>
      <c r="O3803" s="9"/>
      <c r="P3803" s="9"/>
      <c r="Q3803" s="9"/>
      <c r="T3803" s="2"/>
      <c r="U3803" s="2"/>
      <c r="V3803" s="2"/>
    </row>
    <row r="3804" spans="11:22" x14ac:dyDescent="0.25">
      <c r="K3804" s="9"/>
      <c r="N3804" s="9"/>
      <c r="O3804" s="9"/>
      <c r="P3804" s="9"/>
      <c r="Q3804" s="9"/>
      <c r="T3804" s="2"/>
      <c r="U3804" s="2"/>
      <c r="V3804" s="2"/>
    </row>
    <row r="3805" spans="11:22" x14ac:dyDescent="0.25">
      <c r="K3805" s="9"/>
      <c r="N3805" s="9"/>
      <c r="O3805" s="9"/>
      <c r="P3805" s="9"/>
      <c r="Q3805" s="9"/>
      <c r="T3805" s="2"/>
      <c r="U3805" s="2"/>
      <c r="V3805" s="2"/>
    </row>
    <row r="3806" spans="11:22" x14ac:dyDescent="0.25">
      <c r="K3806" s="9"/>
      <c r="N3806" s="9"/>
      <c r="O3806" s="9"/>
      <c r="P3806" s="9"/>
      <c r="Q3806" s="9"/>
      <c r="T3806" s="2"/>
      <c r="U3806" s="2"/>
      <c r="V3806" s="2"/>
    </row>
    <row r="3807" spans="11:22" x14ac:dyDescent="0.25">
      <c r="K3807" s="9"/>
      <c r="N3807" s="9"/>
      <c r="O3807" s="9"/>
      <c r="P3807" s="9"/>
      <c r="Q3807" s="9"/>
      <c r="T3807" s="2"/>
      <c r="U3807" s="2"/>
      <c r="V3807" s="2"/>
    </row>
    <row r="3808" spans="11:22" x14ac:dyDescent="0.25">
      <c r="K3808" s="9"/>
      <c r="N3808" s="9"/>
      <c r="O3808" s="9"/>
      <c r="P3808" s="9"/>
      <c r="Q3808" s="9"/>
      <c r="T3808" s="2"/>
      <c r="U3808" s="2"/>
      <c r="V3808" s="2"/>
    </row>
    <row r="3809" spans="11:22" x14ac:dyDescent="0.25">
      <c r="K3809" s="9"/>
      <c r="N3809" s="9"/>
      <c r="O3809" s="9"/>
      <c r="P3809" s="9"/>
      <c r="Q3809" s="9"/>
      <c r="T3809" s="2"/>
      <c r="U3809" s="2"/>
      <c r="V3809" s="2"/>
    </row>
    <row r="3810" spans="11:22" x14ac:dyDescent="0.25">
      <c r="K3810" s="9"/>
      <c r="N3810" s="9"/>
      <c r="O3810" s="9"/>
      <c r="P3810" s="9"/>
      <c r="Q3810" s="9"/>
      <c r="T3810" s="2"/>
      <c r="U3810" s="2"/>
      <c r="V3810" s="2"/>
    </row>
    <row r="3811" spans="11:22" x14ac:dyDescent="0.25">
      <c r="K3811" s="9"/>
      <c r="N3811" s="9"/>
      <c r="O3811" s="9"/>
      <c r="P3811" s="9"/>
      <c r="Q3811" s="9"/>
      <c r="T3811" s="2"/>
      <c r="U3811" s="2"/>
      <c r="V3811" s="2"/>
    </row>
    <row r="3812" spans="11:22" x14ac:dyDescent="0.25">
      <c r="K3812" s="9"/>
      <c r="N3812" s="9"/>
      <c r="O3812" s="9"/>
      <c r="P3812" s="9"/>
      <c r="Q3812" s="9"/>
      <c r="T3812" s="2"/>
      <c r="U3812" s="2"/>
      <c r="V3812" s="2"/>
    </row>
    <row r="3813" spans="11:22" x14ac:dyDescent="0.25">
      <c r="K3813" s="9"/>
      <c r="N3813" s="9"/>
      <c r="O3813" s="9"/>
      <c r="P3813" s="9"/>
      <c r="Q3813" s="9"/>
      <c r="T3813" s="2"/>
      <c r="U3813" s="2"/>
      <c r="V3813" s="2"/>
    </row>
    <row r="3814" spans="11:22" x14ac:dyDescent="0.25">
      <c r="K3814" s="9"/>
      <c r="N3814" s="9"/>
      <c r="O3814" s="9"/>
      <c r="P3814" s="9"/>
      <c r="Q3814" s="9"/>
      <c r="T3814" s="2"/>
      <c r="U3814" s="2"/>
      <c r="V3814" s="2"/>
    </row>
    <row r="3815" spans="11:22" x14ac:dyDescent="0.25">
      <c r="K3815" s="9"/>
      <c r="N3815" s="9"/>
      <c r="O3815" s="9"/>
      <c r="P3815" s="9"/>
      <c r="Q3815" s="9"/>
      <c r="T3815" s="2"/>
      <c r="U3815" s="2"/>
      <c r="V3815" s="2"/>
    </row>
    <row r="3816" spans="11:22" x14ac:dyDescent="0.25">
      <c r="K3816" s="9"/>
      <c r="N3816" s="9"/>
      <c r="O3816" s="9"/>
      <c r="P3816" s="9"/>
      <c r="Q3816" s="9"/>
      <c r="T3816" s="2"/>
      <c r="U3816" s="2"/>
      <c r="V3816" s="2"/>
    </row>
    <row r="3817" spans="11:22" x14ac:dyDescent="0.25">
      <c r="K3817" s="9"/>
      <c r="N3817" s="9"/>
      <c r="O3817" s="9"/>
      <c r="P3817" s="9"/>
      <c r="Q3817" s="9"/>
      <c r="T3817" s="2"/>
      <c r="U3817" s="2"/>
      <c r="V3817" s="2"/>
    </row>
    <row r="3818" spans="11:22" x14ac:dyDescent="0.25">
      <c r="K3818" s="9"/>
      <c r="N3818" s="9"/>
      <c r="O3818" s="9"/>
      <c r="P3818" s="9"/>
      <c r="Q3818" s="9"/>
      <c r="T3818" s="2"/>
      <c r="U3818" s="2"/>
      <c r="V3818" s="2"/>
    </row>
    <row r="3819" spans="11:22" x14ac:dyDescent="0.25">
      <c r="K3819" s="9"/>
      <c r="N3819" s="9"/>
      <c r="O3819" s="9"/>
      <c r="P3819" s="9"/>
      <c r="Q3819" s="9"/>
      <c r="T3819" s="2"/>
      <c r="U3819" s="2"/>
      <c r="V3819" s="2"/>
    </row>
    <row r="3820" spans="11:22" x14ac:dyDescent="0.25">
      <c r="K3820" s="9"/>
      <c r="N3820" s="9"/>
      <c r="O3820" s="9"/>
      <c r="P3820" s="9"/>
      <c r="Q3820" s="9"/>
      <c r="T3820" s="2"/>
      <c r="U3820" s="2"/>
      <c r="V3820" s="2"/>
    </row>
    <row r="3821" spans="11:22" x14ac:dyDescent="0.25">
      <c r="K3821" s="9"/>
      <c r="N3821" s="9"/>
      <c r="O3821" s="9"/>
      <c r="P3821" s="9"/>
      <c r="Q3821" s="9"/>
      <c r="T3821" s="2"/>
      <c r="U3821" s="2"/>
      <c r="V3821" s="2"/>
    </row>
    <row r="3822" spans="11:22" x14ac:dyDescent="0.25">
      <c r="K3822" s="9"/>
      <c r="N3822" s="9"/>
      <c r="O3822" s="9"/>
      <c r="P3822" s="9"/>
      <c r="Q3822" s="9"/>
      <c r="T3822" s="2"/>
      <c r="U3822" s="2"/>
      <c r="V3822" s="2"/>
    </row>
    <row r="3823" spans="11:22" x14ac:dyDescent="0.25">
      <c r="K3823" s="9"/>
      <c r="N3823" s="9"/>
      <c r="O3823" s="9"/>
      <c r="P3823" s="9"/>
      <c r="Q3823" s="9"/>
      <c r="T3823" s="2"/>
      <c r="U3823" s="2"/>
      <c r="V3823" s="2"/>
    </row>
    <row r="3824" spans="11:22" x14ac:dyDescent="0.25">
      <c r="K3824" s="9"/>
      <c r="N3824" s="9"/>
      <c r="O3824" s="9"/>
      <c r="P3824" s="9"/>
      <c r="Q3824" s="9"/>
      <c r="T3824" s="2"/>
      <c r="U3824" s="2"/>
      <c r="V3824" s="2"/>
    </row>
    <row r="3825" spans="11:22" x14ac:dyDescent="0.25">
      <c r="K3825" s="9"/>
      <c r="N3825" s="9"/>
      <c r="O3825" s="9"/>
      <c r="P3825" s="9"/>
      <c r="Q3825" s="9"/>
      <c r="T3825" s="2"/>
      <c r="U3825" s="2"/>
      <c r="V3825" s="2"/>
    </row>
    <row r="3826" spans="11:22" x14ac:dyDescent="0.25">
      <c r="K3826" s="9"/>
      <c r="N3826" s="9"/>
      <c r="O3826" s="9"/>
      <c r="P3826" s="9"/>
      <c r="Q3826" s="9"/>
      <c r="T3826" s="2"/>
      <c r="U3826" s="2"/>
      <c r="V3826" s="2"/>
    </row>
    <row r="3827" spans="11:22" x14ac:dyDescent="0.25">
      <c r="K3827" s="9"/>
      <c r="N3827" s="9"/>
      <c r="O3827" s="9"/>
      <c r="P3827" s="9"/>
      <c r="Q3827" s="9"/>
      <c r="T3827" s="2"/>
      <c r="U3827" s="2"/>
      <c r="V3827" s="2"/>
    </row>
    <row r="3828" spans="11:22" x14ac:dyDescent="0.25">
      <c r="K3828" s="9"/>
      <c r="N3828" s="9"/>
      <c r="O3828" s="9"/>
      <c r="P3828" s="9"/>
      <c r="Q3828" s="9"/>
      <c r="T3828" s="2"/>
      <c r="U3828" s="2"/>
      <c r="V3828" s="2"/>
    </row>
    <row r="3829" spans="11:22" x14ac:dyDescent="0.25">
      <c r="K3829" s="9"/>
      <c r="N3829" s="9"/>
      <c r="O3829" s="9"/>
      <c r="P3829" s="9"/>
      <c r="Q3829" s="9"/>
      <c r="T3829" s="2"/>
      <c r="U3829" s="2"/>
      <c r="V3829" s="2"/>
    </row>
    <row r="3830" spans="11:22" x14ac:dyDescent="0.25">
      <c r="K3830" s="9"/>
      <c r="N3830" s="9"/>
      <c r="O3830" s="9"/>
      <c r="P3830" s="9"/>
      <c r="Q3830" s="9"/>
      <c r="T3830" s="2"/>
      <c r="U3830" s="2"/>
      <c r="V3830" s="2"/>
    </row>
    <row r="3831" spans="11:22" x14ac:dyDescent="0.25">
      <c r="K3831" s="9"/>
      <c r="N3831" s="9"/>
      <c r="O3831" s="9"/>
      <c r="P3831" s="9"/>
      <c r="Q3831" s="9"/>
      <c r="T3831" s="2"/>
      <c r="U3831" s="2"/>
      <c r="V3831" s="2"/>
    </row>
    <row r="3832" spans="11:22" x14ac:dyDescent="0.25">
      <c r="K3832" s="9"/>
      <c r="N3832" s="9"/>
      <c r="O3832" s="9"/>
      <c r="P3832" s="9"/>
      <c r="Q3832" s="9"/>
      <c r="T3832" s="2"/>
      <c r="U3832" s="2"/>
      <c r="V3832" s="2"/>
    </row>
    <row r="3833" spans="11:22" x14ac:dyDescent="0.25">
      <c r="K3833" s="9"/>
      <c r="N3833" s="9"/>
      <c r="O3833" s="9"/>
      <c r="P3833" s="9"/>
      <c r="Q3833" s="9"/>
      <c r="T3833" s="2"/>
      <c r="U3833" s="2"/>
      <c r="V3833" s="2"/>
    </row>
    <row r="3834" spans="11:22" x14ac:dyDescent="0.25">
      <c r="K3834" s="9"/>
      <c r="N3834" s="9"/>
      <c r="O3834" s="9"/>
      <c r="P3834" s="9"/>
      <c r="Q3834" s="9"/>
      <c r="T3834" s="2"/>
      <c r="U3834" s="2"/>
      <c r="V3834" s="2"/>
    </row>
    <row r="3835" spans="11:22" x14ac:dyDescent="0.25">
      <c r="K3835" s="9"/>
      <c r="N3835" s="9"/>
      <c r="O3835" s="9"/>
      <c r="P3835" s="9"/>
      <c r="Q3835" s="9"/>
      <c r="T3835" s="2"/>
      <c r="U3835" s="2"/>
      <c r="V3835" s="2"/>
    </row>
    <row r="3836" spans="11:22" x14ac:dyDescent="0.25">
      <c r="K3836" s="9"/>
      <c r="N3836" s="9"/>
      <c r="O3836" s="9"/>
      <c r="P3836" s="9"/>
      <c r="Q3836" s="9"/>
      <c r="T3836" s="2"/>
      <c r="U3836" s="2"/>
      <c r="V3836" s="2"/>
    </row>
    <row r="3837" spans="11:22" x14ac:dyDescent="0.25">
      <c r="K3837" s="9"/>
      <c r="N3837" s="9"/>
      <c r="O3837" s="9"/>
      <c r="P3837" s="9"/>
      <c r="Q3837" s="9"/>
      <c r="T3837" s="2"/>
      <c r="U3837" s="2"/>
      <c r="V3837" s="2"/>
    </row>
    <row r="3838" spans="11:22" x14ac:dyDescent="0.25">
      <c r="K3838" s="9"/>
      <c r="N3838" s="9"/>
      <c r="O3838" s="9"/>
      <c r="P3838" s="9"/>
      <c r="Q3838" s="9"/>
      <c r="T3838" s="2"/>
      <c r="U3838" s="2"/>
      <c r="V3838" s="2"/>
    </row>
    <row r="3839" spans="11:22" x14ac:dyDescent="0.25">
      <c r="K3839" s="9"/>
      <c r="N3839" s="9"/>
      <c r="O3839" s="9"/>
      <c r="P3839" s="9"/>
      <c r="Q3839" s="9"/>
      <c r="T3839" s="2"/>
      <c r="U3839" s="2"/>
      <c r="V3839" s="2"/>
    </row>
    <row r="3840" spans="11:22" x14ac:dyDescent="0.25">
      <c r="K3840" s="9"/>
      <c r="N3840" s="9"/>
      <c r="O3840" s="9"/>
      <c r="P3840" s="9"/>
      <c r="Q3840" s="9"/>
      <c r="T3840" s="2"/>
      <c r="U3840" s="2"/>
      <c r="V3840" s="2"/>
    </row>
    <row r="3841" spans="11:22" x14ac:dyDescent="0.25">
      <c r="K3841" s="9"/>
      <c r="N3841" s="9"/>
      <c r="O3841" s="9"/>
      <c r="P3841" s="9"/>
      <c r="Q3841" s="9"/>
      <c r="T3841" s="2"/>
      <c r="U3841" s="2"/>
      <c r="V3841" s="2"/>
    </row>
    <row r="3842" spans="11:22" x14ac:dyDescent="0.25">
      <c r="K3842" s="9"/>
      <c r="N3842" s="9"/>
      <c r="O3842" s="9"/>
      <c r="P3842" s="9"/>
      <c r="Q3842" s="9"/>
      <c r="T3842" s="2"/>
      <c r="U3842" s="2"/>
      <c r="V3842" s="2"/>
    </row>
    <row r="3843" spans="11:22" x14ac:dyDescent="0.25">
      <c r="K3843" s="9"/>
      <c r="N3843" s="9"/>
      <c r="O3843" s="9"/>
      <c r="P3843" s="9"/>
      <c r="Q3843" s="9"/>
      <c r="T3843" s="2"/>
      <c r="U3843" s="2"/>
      <c r="V3843" s="2"/>
    </row>
    <row r="3844" spans="11:22" x14ac:dyDescent="0.25">
      <c r="K3844" s="9"/>
      <c r="N3844" s="9"/>
      <c r="O3844" s="9"/>
      <c r="P3844" s="9"/>
      <c r="Q3844" s="9"/>
      <c r="T3844" s="2"/>
      <c r="U3844" s="2"/>
      <c r="V3844" s="2"/>
    </row>
    <row r="3845" spans="11:22" x14ac:dyDescent="0.25">
      <c r="K3845" s="9"/>
      <c r="N3845" s="9"/>
      <c r="O3845" s="9"/>
      <c r="P3845" s="9"/>
      <c r="Q3845" s="9"/>
      <c r="T3845" s="2"/>
      <c r="U3845" s="2"/>
      <c r="V3845" s="2"/>
    </row>
    <row r="3846" spans="11:22" x14ac:dyDescent="0.25">
      <c r="K3846" s="9"/>
      <c r="N3846" s="9"/>
      <c r="O3846" s="9"/>
      <c r="P3846" s="9"/>
      <c r="Q3846" s="9"/>
      <c r="T3846" s="2"/>
      <c r="U3846" s="2"/>
      <c r="V3846" s="2"/>
    </row>
    <row r="3847" spans="11:22" x14ac:dyDescent="0.25">
      <c r="K3847" s="9"/>
      <c r="N3847" s="9"/>
      <c r="O3847" s="9"/>
      <c r="P3847" s="9"/>
      <c r="Q3847" s="9"/>
      <c r="T3847" s="2"/>
      <c r="U3847" s="2"/>
      <c r="V3847" s="2"/>
    </row>
    <row r="3848" spans="11:22" x14ac:dyDescent="0.25">
      <c r="K3848" s="9"/>
      <c r="N3848" s="9"/>
      <c r="O3848" s="9"/>
      <c r="P3848" s="9"/>
      <c r="Q3848" s="9"/>
      <c r="T3848" s="2"/>
      <c r="U3848" s="2"/>
      <c r="V3848" s="2"/>
    </row>
    <row r="3849" spans="11:22" x14ac:dyDescent="0.25">
      <c r="K3849" s="9"/>
      <c r="N3849" s="9"/>
      <c r="O3849" s="9"/>
      <c r="P3849" s="9"/>
      <c r="Q3849" s="9"/>
      <c r="T3849" s="2"/>
      <c r="U3849" s="2"/>
      <c r="V3849" s="2"/>
    </row>
    <row r="3850" spans="11:22" x14ac:dyDescent="0.25">
      <c r="K3850" s="9"/>
      <c r="N3850" s="9"/>
      <c r="O3850" s="9"/>
      <c r="P3850" s="9"/>
      <c r="Q3850" s="9"/>
      <c r="T3850" s="2"/>
      <c r="U3850" s="2"/>
      <c r="V3850" s="2"/>
    </row>
    <row r="3851" spans="11:22" x14ac:dyDescent="0.25">
      <c r="K3851" s="9"/>
      <c r="N3851" s="9"/>
      <c r="O3851" s="9"/>
      <c r="P3851" s="9"/>
      <c r="Q3851" s="9"/>
      <c r="T3851" s="2"/>
      <c r="U3851" s="2"/>
      <c r="V3851" s="2"/>
    </row>
    <row r="3852" spans="11:22" x14ac:dyDescent="0.25">
      <c r="K3852" s="9"/>
      <c r="N3852" s="9"/>
      <c r="O3852" s="9"/>
      <c r="P3852" s="9"/>
      <c r="Q3852" s="9"/>
      <c r="T3852" s="2"/>
      <c r="U3852" s="2"/>
      <c r="V3852" s="2"/>
    </row>
    <row r="3853" spans="11:22" x14ac:dyDescent="0.25">
      <c r="K3853" s="9"/>
      <c r="N3853" s="9"/>
      <c r="O3853" s="9"/>
      <c r="P3853" s="9"/>
      <c r="Q3853" s="9"/>
      <c r="T3853" s="2"/>
      <c r="U3853" s="2"/>
      <c r="V3853" s="2"/>
    </row>
    <row r="3854" spans="11:22" x14ac:dyDescent="0.25">
      <c r="K3854" s="9"/>
      <c r="N3854" s="9"/>
      <c r="O3854" s="9"/>
      <c r="P3854" s="9"/>
      <c r="Q3854" s="9"/>
      <c r="T3854" s="2"/>
      <c r="U3854" s="2"/>
      <c r="V3854" s="2"/>
    </row>
    <row r="3855" spans="11:22" x14ac:dyDescent="0.25">
      <c r="K3855" s="9"/>
      <c r="N3855" s="9"/>
      <c r="O3855" s="9"/>
      <c r="P3855" s="9"/>
      <c r="Q3855" s="9"/>
      <c r="T3855" s="2"/>
      <c r="U3855" s="2"/>
      <c r="V3855" s="2"/>
    </row>
    <row r="3856" spans="11:22" x14ac:dyDescent="0.25">
      <c r="K3856" s="9"/>
      <c r="N3856" s="9"/>
      <c r="O3856" s="9"/>
      <c r="P3856" s="9"/>
      <c r="Q3856" s="9"/>
      <c r="T3856" s="2"/>
      <c r="U3856" s="2"/>
      <c r="V3856" s="2"/>
    </row>
    <row r="3857" spans="11:22" x14ac:dyDescent="0.25">
      <c r="K3857" s="9"/>
      <c r="N3857" s="9"/>
      <c r="O3857" s="9"/>
      <c r="P3857" s="9"/>
      <c r="Q3857" s="9"/>
      <c r="T3857" s="2"/>
      <c r="U3857" s="2"/>
      <c r="V3857" s="2"/>
    </row>
    <row r="3858" spans="11:22" x14ac:dyDescent="0.25">
      <c r="K3858" s="9"/>
      <c r="N3858" s="9"/>
      <c r="O3858" s="9"/>
      <c r="P3858" s="9"/>
      <c r="Q3858" s="9"/>
      <c r="T3858" s="2"/>
      <c r="U3858" s="2"/>
      <c r="V3858" s="2"/>
    </row>
    <row r="3859" spans="11:22" x14ac:dyDescent="0.25">
      <c r="K3859" s="9"/>
      <c r="N3859" s="9"/>
      <c r="O3859" s="9"/>
      <c r="P3859" s="9"/>
      <c r="Q3859" s="9"/>
      <c r="T3859" s="2"/>
      <c r="U3859" s="2"/>
      <c r="V3859" s="2"/>
    </row>
    <row r="3860" spans="11:22" x14ac:dyDescent="0.25">
      <c r="K3860" s="9"/>
      <c r="N3860" s="9"/>
      <c r="O3860" s="9"/>
      <c r="P3860" s="9"/>
      <c r="Q3860" s="9"/>
      <c r="T3860" s="2"/>
      <c r="U3860" s="2"/>
      <c r="V3860" s="2"/>
    </row>
    <row r="3861" spans="11:22" x14ac:dyDescent="0.25">
      <c r="K3861" s="9"/>
      <c r="N3861" s="9"/>
      <c r="O3861" s="9"/>
      <c r="P3861" s="9"/>
      <c r="Q3861" s="9"/>
      <c r="T3861" s="2"/>
      <c r="U3861" s="2"/>
      <c r="V3861" s="2"/>
    </row>
    <row r="3862" spans="11:22" x14ac:dyDescent="0.25">
      <c r="K3862" s="9"/>
      <c r="N3862" s="9"/>
      <c r="O3862" s="9"/>
      <c r="P3862" s="9"/>
      <c r="Q3862" s="9"/>
      <c r="T3862" s="2"/>
      <c r="U3862" s="2"/>
      <c r="V3862" s="2"/>
    </row>
    <row r="3863" spans="11:22" x14ac:dyDescent="0.25">
      <c r="K3863" s="9"/>
      <c r="N3863" s="9"/>
      <c r="O3863" s="9"/>
      <c r="P3863" s="9"/>
      <c r="Q3863" s="9"/>
      <c r="T3863" s="2"/>
      <c r="U3863" s="2"/>
      <c r="V3863" s="2"/>
    </row>
    <row r="3864" spans="11:22" x14ac:dyDescent="0.25">
      <c r="K3864" s="9"/>
      <c r="N3864" s="9"/>
      <c r="O3864" s="9"/>
      <c r="P3864" s="9"/>
      <c r="Q3864" s="9"/>
      <c r="T3864" s="2"/>
      <c r="U3864" s="2"/>
      <c r="V3864" s="2"/>
    </row>
    <row r="3865" spans="11:22" x14ac:dyDescent="0.25">
      <c r="K3865" s="9"/>
      <c r="N3865" s="9"/>
      <c r="O3865" s="9"/>
      <c r="P3865" s="9"/>
      <c r="Q3865" s="9"/>
      <c r="T3865" s="2"/>
      <c r="U3865" s="2"/>
      <c r="V3865" s="2"/>
    </row>
    <row r="3866" spans="11:22" x14ac:dyDescent="0.25">
      <c r="K3866" s="9"/>
      <c r="N3866" s="9"/>
      <c r="O3866" s="9"/>
      <c r="P3866" s="9"/>
      <c r="Q3866" s="9"/>
      <c r="T3866" s="2"/>
      <c r="U3866" s="2"/>
      <c r="V3866" s="2"/>
    </row>
    <row r="3867" spans="11:22" x14ac:dyDescent="0.25">
      <c r="K3867" s="9"/>
      <c r="N3867" s="9"/>
      <c r="O3867" s="9"/>
      <c r="P3867" s="9"/>
      <c r="Q3867" s="9"/>
      <c r="T3867" s="2"/>
      <c r="U3867" s="2"/>
      <c r="V3867" s="2"/>
    </row>
    <row r="3868" spans="11:22" x14ac:dyDescent="0.25">
      <c r="K3868" s="9"/>
      <c r="N3868" s="9"/>
      <c r="O3868" s="9"/>
      <c r="P3868" s="9"/>
      <c r="Q3868" s="9"/>
      <c r="T3868" s="2"/>
      <c r="U3868" s="2"/>
      <c r="V3868" s="2"/>
    </row>
    <row r="3869" spans="11:22" x14ac:dyDescent="0.25">
      <c r="K3869" s="9"/>
      <c r="N3869" s="9"/>
      <c r="O3869" s="9"/>
      <c r="P3869" s="9"/>
      <c r="Q3869" s="9"/>
      <c r="T3869" s="2"/>
      <c r="U3869" s="2"/>
      <c r="V3869" s="2"/>
    </row>
    <row r="3870" spans="11:22" x14ac:dyDescent="0.25">
      <c r="K3870" s="9"/>
      <c r="N3870" s="9"/>
      <c r="O3870" s="9"/>
      <c r="P3870" s="9"/>
      <c r="Q3870" s="9"/>
      <c r="T3870" s="2"/>
      <c r="U3870" s="2"/>
      <c r="V3870" s="2"/>
    </row>
    <row r="3871" spans="11:22" x14ac:dyDescent="0.25">
      <c r="K3871" s="9"/>
      <c r="N3871" s="9"/>
      <c r="O3871" s="9"/>
      <c r="P3871" s="9"/>
      <c r="Q3871" s="9"/>
      <c r="T3871" s="2"/>
      <c r="U3871" s="2"/>
      <c r="V3871" s="2"/>
    </row>
    <row r="3872" spans="11:22" x14ac:dyDescent="0.25">
      <c r="K3872" s="9"/>
      <c r="N3872" s="9"/>
      <c r="O3872" s="9"/>
      <c r="P3872" s="9"/>
      <c r="Q3872" s="9"/>
      <c r="T3872" s="2"/>
      <c r="U3872" s="2"/>
      <c r="V3872" s="2"/>
    </row>
    <row r="3873" spans="11:22" x14ac:dyDescent="0.25">
      <c r="K3873" s="9"/>
      <c r="N3873" s="9"/>
      <c r="O3873" s="9"/>
      <c r="P3873" s="9"/>
      <c r="Q3873" s="9"/>
      <c r="T3873" s="2"/>
      <c r="U3873" s="2"/>
      <c r="V3873" s="2"/>
    </row>
    <row r="3874" spans="11:22" x14ac:dyDescent="0.25">
      <c r="K3874" s="9"/>
      <c r="N3874" s="9"/>
      <c r="O3874" s="9"/>
      <c r="P3874" s="9"/>
      <c r="Q3874" s="9"/>
      <c r="T3874" s="2"/>
      <c r="U3874" s="2"/>
      <c r="V3874" s="2"/>
    </row>
    <row r="3875" spans="11:22" x14ac:dyDescent="0.25">
      <c r="K3875" s="9"/>
      <c r="N3875" s="9"/>
      <c r="O3875" s="9"/>
      <c r="P3875" s="9"/>
      <c r="Q3875" s="9"/>
      <c r="T3875" s="2"/>
      <c r="U3875" s="2"/>
      <c r="V3875" s="2"/>
    </row>
    <row r="3876" spans="11:22" x14ac:dyDescent="0.25">
      <c r="K3876" s="9"/>
      <c r="N3876" s="9"/>
      <c r="O3876" s="9"/>
      <c r="P3876" s="9"/>
      <c r="Q3876" s="9"/>
      <c r="T3876" s="2"/>
      <c r="U3876" s="2"/>
      <c r="V3876" s="2"/>
    </row>
    <row r="3877" spans="11:22" x14ac:dyDescent="0.25">
      <c r="K3877" s="9"/>
      <c r="N3877" s="9"/>
      <c r="O3877" s="9"/>
      <c r="P3877" s="9"/>
      <c r="Q3877" s="9"/>
      <c r="T3877" s="2"/>
      <c r="U3877" s="2"/>
      <c r="V3877" s="2"/>
    </row>
    <row r="3878" spans="11:22" x14ac:dyDescent="0.25">
      <c r="K3878" s="9"/>
      <c r="N3878" s="9"/>
      <c r="O3878" s="9"/>
      <c r="P3878" s="9"/>
      <c r="Q3878" s="9"/>
      <c r="T3878" s="2"/>
      <c r="U3878" s="2"/>
      <c r="V3878" s="2"/>
    </row>
    <row r="3879" spans="11:22" x14ac:dyDescent="0.25">
      <c r="K3879" s="9"/>
      <c r="N3879" s="9"/>
      <c r="O3879" s="9"/>
      <c r="P3879" s="9"/>
      <c r="Q3879" s="9"/>
      <c r="T3879" s="2"/>
      <c r="U3879" s="2"/>
      <c r="V3879" s="2"/>
    </row>
    <row r="3880" spans="11:22" x14ac:dyDescent="0.25">
      <c r="K3880" s="9"/>
      <c r="N3880" s="9"/>
      <c r="O3880" s="9"/>
      <c r="P3880" s="9"/>
      <c r="Q3880" s="9"/>
      <c r="T3880" s="2"/>
      <c r="U3880" s="2"/>
      <c r="V3880" s="2"/>
    </row>
    <row r="3881" spans="11:22" x14ac:dyDescent="0.25">
      <c r="K3881" s="9"/>
      <c r="N3881" s="9"/>
      <c r="O3881" s="9"/>
      <c r="P3881" s="9"/>
      <c r="Q3881" s="9"/>
      <c r="T3881" s="2"/>
      <c r="U3881" s="2"/>
      <c r="V3881" s="2"/>
    </row>
    <row r="3882" spans="11:22" x14ac:dyDescent="0.25">
      <c r="K3882" s="9"/>
      <c r="N3882" s="9"/>
      <c r="O3882" s="9"/>
      <c r="P3882" s="9"/>
      <c r="Q3882" s="9"/>
      <c r="T3882" s="2"/>
      <c r="U3882" s="2"/>
      <c r="V3882" s="2"/>
    </row>
    <row r="3883" spans="11:22" x14ac:dyDescent="0.25">
      <c r="K3883" s="9"/>
      <c r="N3883" s="9"/>
      <c r="O3883" s="9"/>
      <c r="P3883" s="9"/>
      <c r="Q3883" s="9"/>
      <c r="T3883" s="2"/>
      <c r="U3883" s="2"/>
      <c r="V3883" s="2"/>
    </row>
    <row r="3884" spans="11:22" x14ac:dyDescent="0.25">
      <c r="K3884" s="9"/>
      <c r="N3884" s="9"/>
      <c r="O3884" s="9"/>
      <c r="P3884" s="9"/>
      <c r="Q3884" s="9"/>
      <c r="T3884" s="2"/>
      <c r="U3884" s="2"/>
      <c r="V3884" s="2"/>
    </row>
    <row r="3885" spans="11:22" x14ac:dyDescent="0.25">
      <c r="K3885" s="9"/>
      <c r="N3885" s="9"/>
      <c r="O3885" s="9"/>
      <c r="P3885" s="9"/>
      <c r="Q3885" s="9"/>
      <c r="T3885" s="2"/>
      <c r="U3885" s="2"/>
      <c r="V3885" s="2"/>
    </row>
    <row r="3886" spans="11:22" x14ac:dyDescent="0.25">
      <c r="K3886" s="9"/>
      <c r="N3886" s="9"/>
      <c r="O3886" s="9"/>
      <c r="P3886" s="9"/>
      <c r="Q3886" s="9"/>
      <c r="T3886" s="2"/>
      <c r="U3886" s="2"/>
      <c r="V3886" s="2"/>
    </row>
    <row r="3887" spans="11:22" x14ac:dyDescent="0.25">
      <c r="K3887" s="9"/>
      <c r="N3887" s="9"/>
      <c r="O3887" s="9"/>
      <c r="P3887" s="9"/>
      <c r="Q3887" s="9"/>
      <c r="T3887" s="2"/>
      <c r="U3887" s="2"/>
      <c r="V3887" s="2"/>
    </row>
    <row r="3888" spans="11:22" x14ac:dyDescent="0.25">
      <c r="K3888" s="9"/>
      <c r="N3888" s="9"/>
      <c r="O3888" s="9"/>
      <c r="P3888" s="9"/>
      <c r="Q3888" s="9"/>
      <c r="T3888" s="2"/>
      <c r="U3888" s="2"/>
      <c r="V3888" s="2"/>
    </row>
    <row r="3889" spans="11:22" x14ac:dyDescent="0.25">
      <c r="K3889" s="9"/>
      <c r="N3889" s="9"/>
      <c r="O3889" s="9"/>
      <c r="P3889" s="9"/>
      <c r="Q3889" s="9"/>
      <c r="T3889" s="2"/>
      <c r="U3889" s="2"/>
      <c r="V3889" s="2"/>
    </row>
    <row r="3890" spans="11:22" x14ac:dyDescent="0.25">
      <c r="K3890" s="9"/>
      <c r="N3890" s="9"/>
      <c r="O3890" s="9"/>
      <c r="P3890" s="9"/>
      <c r="Q3890" s="9"/>
      <c r="T3890" s="2"/>
      <c r="U3890" s="2"/>
      <c r="V3890" s="2"/>
    </row>
    <row r="3891" spans="11:22" x14ac:dyDescent="0.25">
      <c r="K3891" s="9"/>
      <c r="N3891" s="9"/>
      <c r="O3891" s="9"/>
      <c r="P3891" s="9"/>
      <c r="Q3891" s="9"/>
      <c r="T3891" s="2"/>
      <c r="U3891" s="2"/>
      <c r="V3891" s="2"/>
    </row>
    <row r="3892" spans="11:22" x14ac:dyDescent="0.25">
      <c r="K3892" s="9"/>
      <c r="N3892" s="9"/>
      <c r="O3892" s="9"/>
      <c r="P3892" s="9"/>
      <c r="Q3892" s="9"/>
      <c r="T3892" s="2"/>
      <c r="U3892" s="2"/>
      <c r="V3892" s="2"/>
    </row>
    <row r="3893" spans="11:22" x14ac:dyDescent="0.25">
      <c r="K3893" s="9"/>
      <c r="N3893" s="9"/>
      <c r="O3893" s="9"/>
      <c r="P3893" s="9"/>
      <c r="Q3893" s="9"/>
      <c r="T3893" s="2"/>
      <c r="U3893" s="2"/>
      <c r="V3893" s="2"/>
    </row>
    <row r="3894" spans="11:22" x14ac:dyDescent="0.25">
      <c r="K3894" s="9"/>
      <c r="N3894" s="9"/>
      <c r="O3894" s="9"/>
      <c r="P3894" s="9"/>
      <c r="Q3894" s="9"/>
      <c r="T3894" s="2"/>
      <c r="U3894" s="2"/>
      <c r="V3894" s="2"/>
    </row>
    <row r="3895" spans="11:22" x14ac:dyDescent="0.25">
      <c r="K3895" s="9"/>
      <c r="N3895" s="9"/>
      <c r="O3895" s="9"/>
      <c r="P3895" s="9"/>
      <c r="Q3895" s="9"/>
      <c r="T3895" s="2"/>
      <c r="U3895" s="2"/>
      <c r="V3895" s="2"/>
    </row>
    <row r="3896" spans="11:22" x14ac:dyDescent="0.25">
      <c r="K3896" s="9"/>
      <c r="N3896" s="9"/>
      <c r="O3896" s="9"/>
      <c r="P3896" s="9"/>
      <c r="Q3896" s="9"/>
      <c r="T3896" s="2"/>
      <c r="U3896" s="2"/>
      <c r="V3896" s="2"/>
    </row>
    <row r="3897" spans="11:22" x14ac:dyDescent="0.25">
      <c r="K3897" s="9"/>
      <c r="N3897" s="9"/>
      <c r="O3897" s="9"/>
      <c r="P3897" s="9"/>
      <c r="Q3897" s="9"/>
      <c r="T3897" s="2"/>
      <c r="U3897" s="2"/>
      <c r="V3897" s="2"/>
    </row>
    <row r="3898" spans="11:22" x14ac:dyDescent="0.25">
      <c r="K3898" s="9"/>
      <c r="N3898" s="9"/>
      <c r="O3898" s="9"/>
      <c r="P3898" s="9"/>
      <c r="Q3898" s="9"/>
      <c r="T3898" s="2"/>
      <c r="U3898" s="2"/>
      <c r="V3898" s="2"/>
    </row>
    <row r="3899" spans="11:22" x14ac:dyDescent="0.25">
      <c r="K3899" s="9"/>
      <c r="N3899" s="9"/>
      <c r="O3899" s="9"/>
      <c r="P3899" s="9"/>
      <c r="Q3899" s="9"/>
      <c r="T3899" s="2"/>
      <c r="U3899" s="2"/>
      <c r="V3899" s="2"/>
    </row>
    <row r="3900" spans="11:22" x14ac:dyDescent="0.25">
      <c r="K3900" s="9"/>
      <c r="N3900" s="9"/>
      <c r="O3900" s="9"/>
      <c r="P3900" s="9"/>
      <c r="Q3900" s="9"/>
      <c r="T3900" s="2"/>
      <c r="U3900" s="2"/>
      <c r="V3900" s="2"/>
    </row>
    <row r="3901" spans="11:22" x14ac:dyDescent="0.25">
      <c r="K3901" s="9"/>
      <c r="N3901" s="9"/>
      <c r="O3901" s="9"/>
      <c r="P3901" s="9"/>
      <c r="Q3901" s="9"/>
      <c r="T3901" s="2"/>
      <c r="U3901" s="2"/>
      <c r="V3901" s="2"/>
    </row>
    <row r="3902" spans="11:22" x14ac:dyDescent="0.25">
      <c r="K3902" s="9"/>
      <c r="N3902" s="9"/>
      <c r="O3902" s="9"/>
      <c r="P3902" s="9"/>
      <c r="Q3902" s="9"/>
      <c r="T3902" s="2"/>
      <c r="U3902" s="2"/>
      <c r="V3902" s="2"/>
    </row>
    <row r="3903" spans="11:22" x14ac:dyDescent="0.25">
      <c r="K3903" s="9"/>
      <c r="N3903" s="9"/>
      <c r="O3903" s="9"/>
      <c r="P3903" s="9"/>
      <c r="Q3903" s="9"/>
      <c r="T3903" s="2"/>
      <c r="U3903" s="2"/>
      <c r="V3903" s="2"/>
    </row>
    <row r="3904" spans="11:22" x14ac:dyDescent="0.25">
      <c r="K3904" s="9"/>
      <c r="N3904" s="9"/>
      <c r="O3904" s="9"/>
      <c r="P3904" s="9"/>
      <c r="Q3904" s="9"/>
      <c r="T3904" s="2"/>
      <c r="U3904" s="2"/>
      <c r="V3904" s="2"/>
    </row>
    <row r="3905" spans="11:22" x14ac:dyDescent="0.25">
      <c r="K3905" s="9"/>
      <c r="N3905" s="9"/>
      <c r="O3905" s="9"/>
      <c r="P3905" s="9"/>
      <c r="Q3905" s="9"/>
      <c r="T3905" s="2"/>
      <c r="U3905" s="2"/>
      <c r="V3905" s="2"/>
    </row>
    <row r="3906" spans="11:22" x14ac:dyDescent="0.25">
      <c r="K3906" s="9"/>
      <c r="N3906" s="9"/>
      <c r="O3906" s="9"/>
      <c r="P3906" s="9"/>
      <c r="Q3906" s="9"/>
      <c r="T3906" s="2"/>
      <c r="U3906" s="2"/>
      <c r="V3906" s="2"/>
    </row>
    <row r="3907" spans="11:22" x14ac:dyDescent="0.25">
      <c r="K3907" s="9"/>
      <c r="N3907" s="9"/>
      <c r="O3907" s="9"/>
      <c r="P3907" s="9"/>
      <c r="Q3907" s="9"/>
      <c r="T3907" s="2"/>
      <c r="U3907" s="2"/>
      <c r="V3907" s="2"/>
    </row>
    <row r="3908" spans="11:22" x14ac:dyDescent="0.25">
      <c r="K3908" s="9"/>
      <c r="N3908" s="9"/>
      <c r="O3908" s="9"/>
      <c r="P3908" s="9"/>
      <c r="Q3908" s="9"/>
      <c r="T3908" s="2"/>
      <c r="U3908" s="2"/>
      <c r="V3908" s="2"/>
    </row>
    <row r="3909" spans="11:22" x14ac:dyDescent="0.25">
      <c r="K3909" s="9"/>
      <c r="N3909" s="9"/>
      <c r="O3909" s="9"/>
      <c r="P3909" s="9"/>
      <c r="Q3909" s="9"/>
      <c r="T3909" s="2"/>
      <c r="U3909" s="2"/>
      <c r="V3909" s="2"/>
    </row>
    <row r="3910" spans="11:22" x14ac:dyDescent="0.25">
      <c r="K3910" s="9"/>
      <c r="N3910" s="9"/>
      <c r="O3910" s="9"/>
      <c r="P3910" s="9"/>
      <c r="Q3910" s="9"/>
      <c r="T3910" s="2"/>
      <c r="U3910" s="2"/>
      <c r="V3910" s="2"/>
    </row>
    <row r="3911" spans="11:22" x14ac:dyDescent="0.25">
      <c r="K3911" s="9"/>
      <c r="N3911" s="9"/>
      <c r="O3911" s="9"/>
      <c r="P3911" s="9"/>
      <c r="Q3911" s="9"/>
      <c r="T3911" s="2"/>
      <c r="U3911" s="2"/>
      <c r="V3911" s="2"/>
    </row>
    <row r="3912" spans="11:22" x14ac:dyDescent="0.25">
      <c r="K3912" s="9"/>
      <c r="N3912" s="9"/>
      <c r="O3912" s="9"/>
      <c r="P3912" s="9"/>
      <c r="Q3912" s="9"/>
      <c r="T3912" s="2"/>
      <c r="U3912" s="2"/>
      <c r="V3912" s="2"/>
    </row>
    <row r="3913" spans="11:22" x14ac:dyDescent="0.25">
      <c r="K3913" s="9"/>
      <c r="N3913" s="9"/>
      <c r="O3913" s="9"/>
      <c r="P3913" s="9"/>
      <c r="Q3913" s="9"/>
      <c r="T3913" s="2"/>
      <c r="U3913" s="2"/>
      <c r="V3913" s="2"/>
    </row>
    <row r="3914" spans="11:22" x14ac:dyDescent="0.25">
      <c r="K3914" s="9"/>
      <c r="N3914" s="9"/>
      <c r="O3914" s="9"/>
      <c r="P3914" s="9"/>
      <c r="Q3914" s="9"/>
      <c r="T3914" s="2"/>
      <c r="U3914" s="2"/>
      <c r="V3914" s="2"/>
    </row>
    <row r="3915" spans="11:22" x14ac:dyDescent="0.25">
      <c r="K3915" s="9"/>
      <c r="N3915" s="9"/>
      <c r="O3915" s="9"/>
      <c r="P3915" s="9"/>
      <c r="Q3915" s="9"/>
      <c r="T3915" s="2"/>
      <c r="U3915" s="2"/>
      <c r="V3915" s="2"/>
    </row>
    <row r="3916" spans="11:22" x14ac:dyDescent="0.25">
      <c r="K3916" s="9"/>
      <c r="N3916" s="9"/>
      <c r="O3916" s="9"/>
      <c r="P3916" s="9"/>
      <c r="Q3916" s="9"/>
      <c r="T3916" s="2"/>
      <c r="U3916" s="2"/>
      <c r="V3916" s="2"/>
    </row>
    <row r="3917" spans="11:22" x14ac:dyDescent="0.25">
      <c r="K3917" s="9"/>
      <c r="N3917" s="9"/>
      <c r="O3917" s="9"/>
      <c r="P3917" s="9"/>
      <c r="Q3917" s="9"/>
      <c r="T3917" s="2"/>
      <c r="U3917" s="2"/>
      <c r="V3917" s="2"/>
    </row>
    <row r="3918" spans="11:22" x14ac:dyDescent="0.25">
      <c r="K3918" s="9"/>
      <c r="N3918" s="9"/>
      <c r="O3918" s="9"/>
      <c r="P3918" s="9"/>
      <c r="Q3918" s="9"/>
      <c r="T3918" s="2"/>
      <c r="U3918" s="2"/>
      <c r="V3918" s="2"/>
    </row>
    <row r="3919" spans="11:22" x14ac:dyDescent="0.25">
      <c r="K3919" s="9"/>
      <c r="N3919" s="9"/>
      <c r="O3919" s="9"/>
      <c r="P3919" s="9"/>
      <c r="Q3919" s="9"/>
      <c r="T3919" s="2"/>
      <c r="U3919" s="2"/>
      <c r="V3919" s="2"/>
    </row>
    <row r="3920" spans="11:22" x14ac:dyDescent="0.25">
      <c r="K3920" s="9"/>
      <c r="N3920" s="9"/>
      <c r="O3920" s="9"/>
      <c r="P3920" s="9"/>
      <c r="Q3920" s="9"/>
      <c r="T3920" s="2"/>
      <c r="U3920" s="2"/>
      <c r="V3920" s="2"/>
    </row>
    <row r="3921" spans="11:22" x14ac:dyDescent="0.25">
      <c r="K3921" s="9"/>
      <c r="N3921" s="9"/>
      <c r="O3921" s="9"/>
      <c r="P3921" s="9"/>
      <c r="Q3921" s="9"/>
      <c r="T3921" s="2"/>
      <c r="U3921" s="2"/>
      <c r="V3921" s="2"/>
    </row>
    <row r="3922" spans="11:22" x14ac:dyDescent="0.25">
      <c r="K3922" s="9"/>
      <c r="N3922" s="9"/>
      <c r="O3922" s="9"/>
      <c r="P3922" s="9"/>
      <c r="Q3922" s="9"/>
      <c r="T3922" s="2"/>
      <c r="U3922" s="2"/>
      <c r="V3922" s="2"/>
    </row>
    <row r="3923" spans="11:22" x14ac:dyDescent="0.25">
      <c r="K3923" s="9"/>
      <c r="N3923" s="9"/>
      <c r="O3923" s="9"/>
      <c r="P3923" s="9"/>
      <c r="Q3923" s="9"/>
      <c r="T3923" s="2"/>
      <c r="U3923" s="2"/>
      <c r="V3923" s="2"/>
    </row>
    <row r="3924" spans="11:22" x14ac:dyDescent="0.25">
      <c r="K3924" s="9"/>
      <c r="N3924" s="9"/>
      <c r="O3924" s="9"/>
      <c r="P3924" s="9"/>
      <c r="Q3924" s="9"/>
      <c r="T3924" s="2"/>
      <c r="U3924" s="2"/>
      <c r="V3924" s="2"/>
    </row>
    <row r="3925" spans="11:22" x14ac:dyDescent="0.25">
      <c r="K3925" s="9"/>
      <c r="N3925" s="9"/>
      <c r="O3925" s="9"/>
      <c r="P3925" s="9"/>
      <c r="Q3925" s="9"/>
      <c r="T3925" s="2"/>
      <c r="U3925" s="2"/>
      <c r="V3925" s="2"/>
    </row>
    <row r="3926" spans="11:22" x14ac:dyDescent="0.25">
      <c r="K3926" s="9"/>
      <c r="N3926" s="9"/>
      <c r="O3926" s="9"/>
      <c r="P3926" s="9"/>
      <c r="Q3926" s="9"/>
      <c r="T3926" s="2"/>
      <c r="U3926" s="2"/>
      <c r="V3926" s="2"/>
    </row>
    <row r="3927" spans="11:22" x14ac:dyDescent="0.25">
      <c r="K3927" s="9"/>
      <c r="N3927" s="9"/>
      <c r="O3927" s="9"/>
      <c r="P3927" s="9"/>
      <c r="Q3927" s="9"/>
      <c r="T3927" s="2"/>
      <c r="U3927" s="2"/>
      <c r="V3927" s="2"/>
    </row>
    <row r="3928" spans="11:22" x14ac:dyDescent="0.25">
      <c r="K3928" s="9"/>
      <c r="N3928" s="9"/>
      <c r="O3928" s="9"/>
      <c r="P3928" s="9"/>
      <c r="Q3928" s="9"/>
      <c r="T3928" s="2"/>
      <c r="U3928" s="2"/>
      <c r="V3928" s="2"/>
    </row>
    <row r="3929" spans="11:22" x14ac:dyDescent="0.25">
      <c r="K3929" s="9"/>
      <c r="N3929" s="9"/>
      <c r="O3929" s="9"/>
      <c r="P3929" s="9"/>
      <c r="Q3929" s="9"/>
      <c r="T3929" s="2"/>
      <c r="U3929" s="2"/>
      <c r="V3929" s="2"/>
    </row>
    <row r="3930" spans="11:22" x14ac:dyDescent="0.25">
      <c r="K3930" s="9"/>
      <c r="N3930" s="9"/>
      <c r="O3930" s="9"/>
      <c r="P3930" s="9"/>
      <c r="Q3930" s="9"/>
      <c r="T3930" s="2"/>
      <c r="U3930" s="2"/>
      <c r="V3930" s="2"/>
    </row>
    <row r="3931" spans="11:22" x14ac:dyDescent="0.25">
      <c r="K3931" s="9"/>
      <c r="N3931" s="9"/>
      <c r="O3931" s="9"/>
      <c r="P3931" s="9"/>
      <c r="Q3931" s="9"/>
      <c r="T3931" s="2"/>
      <c r="U3931" s="2"/>
      <c r="V3931" s="2"/>
    </row>
    <row r="3932" spans="11:22" x14ac:dyDescent="0.25">
      <c r="K3932" s="9"/>
      <c r="N3932" s="9"/>
      <c r="O3932" s="9"/>
      <c r="P3932" s="9"/>
      <c r="Q3932" s="9"/>
      <c r="T3932" s="2"/>
      <c r="U3932" s="2"/>
      <c r="V3932" s="2"/>
    </row>
    <row r="3933" spans="11:22" x14ac:dyDescent="0.25">
      <c r="K3933" s="9"/>
      <c r="N3933" s="9"/>
      <c r="O3933" s="9"/>
      <c r="P3933" s="9"/>
      <c r="Q3933" s="9"/>
      <c r="T3933" s="2"/>
      <c r="U3933" s="2"/>
      <c r="V3933" s="2"/>
    </row>
    <row r="3934" spans="11:22" x14ac:dyDescent="0.25">
      <c r="K3934" s="9"/>
      <c r="N3934" s="9"/>
      <c r="O3934" s="9"/>
      <c r="P3934" s="9"/>
      <c r="Q3934" s="9"/>
      <c r="T3934" s="2"/>
      <c r="U3934" s="2"/>
      <c r="V3934" s="2"/>
    </row>
    <row r="3935" spans="11:22" x14ac:dyDescent="0.25">
      <c r="K3935" s="9"/>
      <c r="N3935" s="9"/>
      <c r="O3935" s="9"/>
      <c r="P3935" s="9"/>
      <c r="Q3935" s="9"/>
      <c r="T3935" s="2"/>
      <c r="U3935" s="2"/>
      <c r="V3935" s="2"/>
    </row>
    <row r="3936" spans="11:22" x14ac:dyDescent="0.25">
      <c r="K3936" s="9"/>
      <c r="N3936" s="9"/>
      <c r="O3936" s="9"/>
      <c r="P3936" s="9"/>
      <c r="Q3936" s="9"/>
      <c r="T3936" s="2"/>
      <c r="U3936" s="2"/>
      <c r="V3936" s="2"/>
    </row>
    <row r="3937" spans="11:22" x14ac:dyDescent="0.25">
      <c r="K3937" s="9"/>
      <c r="N3937" s="9"/>
      <c r="O3937" s="9"/>
      <c r="P3937" s="9"/>
      <c r="Q3937" s="9"/>
      <c r="T3937" s="2"/>
      <c r="U3937" s="2"/>
      <c r="V3937" s="2"/>
    </row>
    <row r="3938" spans="11:22" x14ac:dyDescent="0.25">
      <c r="K3938" s="9"/>
      <c r="N3938" s="9"/>
      <c r="O3938" s="9"/>
      <c r="P3938" s="9"/>
      <c r="Q3938" s="9"/>
      <c r="T3938" s="2"/>
      <c r="U3938" s="2"/>
      <c r="V3938" s="2"/>
    </row>
    <row r="3939" spans="11:22" x14ac:dyDescent="0.25">
      <c r="K3939" s="9"/>
      <c r="N3939" s="9"/>
      <c r="O3939" s="9"/>
      <c r="P3939" s="9"/>
      <c r="Q3939" s="9"/>
      <c r="T3939" s="2"/>
      <c r="U3939" s="2"/>
      <c r="V3939" s="2"/>
    </row>
    <row r="3940" spans="11:22" x14ac:dyDescent="0.25">
      <c r="K3940" s="9"/>
      <c r="N3940" s="9"/>
      <c r="O3940" s="9"/>
      <c r="P3940" s="9"/>
      <c r="Q3940" s="9"/>
      <c r="T3940" s="2"/>
      <c r="U3940" s="2"/>
      <c r="V3940" s="2"/>
    </row>
    <row r="3941" spans="11:22" x14ac:dyDescent="0.25">
      <c r="K3941" s="9"/>
      <c r="N3941" s="9"/>
      <c r="O3941" s="9"/>
      <c r="P3941" s="9"/>
      <c r="Q3941" s="9"/>
      <c r="T3941" s="2"/>
      <c r="U3941" s="2"/>
      <c r="V3941" s="2"/>
    </row>
    <row r="3942" spans="11:22" x14ac:dyDescent="0.25">
      <c r="K3942" s="9"/>
      <c r="N3942" s="9"/>
      <c r="O3942" s="9"/>
      <c r="P3942" s="9"/>
      <c r="Q3942" s="9"/>
      <c r="T3942" s="2"/>
      <c r="U3942" s="2"/>
      <c r="V3942" s="2"/>
    </row>
    <row r="3943" spans="11:22" x14ac:dyDescent="0.25">
      <c r="K3943" s="9"/>
      <c r="N3943" s="9"/>
      <c r="O3943" s="9"/>
      <c r="P3943" s="9"/>
      <c r="Q3943" s="9"/>
      <c r="T3943" s="2"/>
      <c r="U3943" s="2"/>
      <c r="V3943" s="2"/>
    </row>
    <row r="3944" spans="11:22" x14ac:dyDescent="0.25">
      <c r="K3944" s="9"/>
      <c r="N3944" s="9"/>
      <c r="O3944" s="9"/>
      <c r="P3944" s="9"/>
      <c r="Q3944" s="9"/>
      <c r="T3944" s="2"/>
      <c r="U3944" s="2"/>
      <c r="V3944" s="2"/>
    </row>
    <row r="3945" spans="11:22" x14ac:dyDescent="0.25">
      <c r="K3945" s="9"/>
      <c r="N3945" s="9"/>
      <c r="O3945" s="9"/>
      <c r="P3945" s="9"/>
      <c r="Q3945" s="9"/>
      <c r="T3945" s="2"/>
      <c r="U3945" s="2"/>
      <c r="V3945" s="2"/>
    </row>
    <row r="3946" spans="11:22" x14ac:dyDescent="0.25">
      <c r="K3946" s="9"/>
      <c r="N3946" s="9"/>
      <c r="O3946" s="9"/>
      <c r="P3946" s="9"/>
      <c r="Q3946" s="9"/>
      <c r="T3946" s="2"/>
      <c r="U3946" s="2"/>
      <c r="V3946" s="2"/>
    </row>
    <row r="3947" spans="11:22" x14ac:dyDescent="0.25">
      <c r="K3947" s="9"/>
      <c r="N3947" s="9"/>
      <c r="O3947" s="9"/>
      <c r="P3947" s="9"/>
      <c r="Q3947" s="9"/>
      <c r="T3947" s="2"/>
      <c r="U3947" s="2"/>
      <c r="V3947" s="2"/>
    </row>
    <row r="3948" spans="11:22" x14ac:dyDescent="0.25">
      <c r="K3948" s="9"/>
      <c r="N3948" s="9"/>
      <c r="O3948" s="9"/>
      <c r="P3948" s="9"/>
      <c r="Q3948" s="9"/>
      <c r="T3948" s="2"/>
      <c r="U3948" s="2"/>
      <c r="V3948" s="2"/>
    </row>
    <row r="3949" spans="11:22" x14ac:dyDescent="0.25">
      <c r="K3949" s="9"/>
      <c r="N3949" s="9"/>
      <c r="O3949" s="9"/>
      <c r="P3949" s="9"/>
      <c r="Q3949" s="9"/>
      <c r="T3949" s="2"/>
      <c r="U3949" s="2"/>
      <c r="V3949" s="2"/>
    </row>
    <row r="3950" spans="11:22" x14ac:dyDescent="0.25">
      <c r="K3950" s="9"/>
      <c r="N3950" s="9"/>
      <c r="O3950" s="9"/>
      <c r="P3950" s="9"/>
      <c r="Q3950" s="9"/>
      <c r="T3950" s="2"/>
      <c r="U3950" s="2"/>
      <c r="V3950" s="2"/>
    </row>
    <row r="3951" spans="11:22" x14ac:dyDescent="0.25">
      <c r="K3951" s="9"/>
      <c r="N3951" s="9"/>
      <c r="O3951" s="9"/>
      <c r="P3951" s="9"/>
      <c r="Q3951" s="9"/>
      <c r="T3951" s="2"/>
      <c r="U3951" s="2"/>
      <c r="V3951" s="2"/>
    </row>
    <row r="3952" spans="11:22" x14ac:dyDescent="0.25">
      <c r="K3952" s="9"/>
      <c r="N3952" s="9"/>
      <c r="O3952" s="9"/>
      <c r="P3952" s="9"/>
      <c r="Q3952" s="9"/>
      <c r="T3952" s="2"/>
      <c r="U3952" s="2"/>
      <c r="V3952" s="2"/>
    </row>
    <row r="3953" spans="11:22" x14ac:dyDescent="0.25">
      <c r="K3953" s="9"/>
      <c r="N3953" s="9"/>
      <c r="O3953" s="9"/>
      <c r="P3953" s="9"/>
      <c r="Q3953" s="9"/>
      <c r="T3953" s="2"/>
      <c r="U3953" s="2"/>
      <c r="V3953" s="2"/>
    </row>
    <row r="3954" spans="11:22" x14ac:dyDescent="0.25">
      <c r="K3954" s="9"/>
      <c r="N3954" s="9"/>
      <c r="O3954" s="9"/>
      <c r="P3954" s="9"/>
      <c r="Q3954" s="9"/>
      <c r="T3954" s="2"/>
      <c r="U3954" s="2"/>
      <c r="V3954" s="2"/>
    </row>
    <row r="3955" spans="11:22" x14ac:dyDescent="0.25">
      <c r="K3955" s="9"/>
      <c r="N3955" s="9"/>
      <c r="O3955" s="9"/>
      <c r="P3955" s="9"/>
      <c r="Q3955" s="9"/>
      <c r="T3955" s="2"/>
      <c r="U3955" s="2"/>
      <c r="V3955" s="2"/>
    </row>
    <row r="3956" spans="11:22" x14ac:dyDescent="0.25">
      <c r="K3956" s="9"/>
      <c r="N3956" s="9"/>
      <c r="O3956" s="9"/>
      <c r="P3956" s="9"/>
      <c r="Q3956" s="9"/>
      <c r="T3956" s="2"/>
      <c r="U3956" s="2"/>
      <c r="V3956" s="2"/>
    </row>
    <row r="3957" spans="11:22" x14ac:dyDescent="0.25">
      <c r="K3957" s="9"/>
      <c r="N3957" s="9"/>
      <c r="O3957" s="9"/>
      <c r="P3957" s="9"/>
      <c r="Q3957" s="9"/>
      <c r="T3957" s="2"/>
      <c r="U3957" s="2"/>
      <c r="V3957" s="2"/>
    </row>
    <row r="3958" spans="11:22" x14ac:dyDescent="0.25">
      <c r="K3958" s="9"/>
      <c r="N3958" s="9"/>
      <c r="O3958" s="9"/>
      <c r="P3958" s="9"/>
      <c r="Q3958" s="9"/>
      <c r="T3958" s="2"/>
      <c r="U3958" s="2"/>
      <c r="V3958" s="2"/>
    </row>
    <row r="3959" spans="11:22" x14ac:dyDescent="0.25">
      <c r="K3959" s="9"/>
      <c r="N3959" s="9"/>
      <c r="O3959" s="9"/>
      <c r="P3959" s="9"/>
      <c r="Q3959" s="9"/>
      <c r="T3959" s="2"/>
      <c r="U3959" s="2"/>
      <c r="V3959" s="2"/>
    </row>
    <row r="3960" spans="11:22" x14ac:dyDescent="0.25">
      <c r="K3960" s="9"/>
      <c r="N3960" s="9"/>
      <c r="O3960" s="9"/>
      <c r="P3960" s="9"/>
      <c r="Q3960" s="9"/>
      <c r="T3960" s="2"/>
      <c r="U3960" s="2"/>
      <c r="V3960" s="2"/>
    </row>
    <row r="3961" spans="11:22" x14ac:dyDescent="0.25">
      <c r="K3961" s="9"/>
      <c r="N3961" s="9"/>
      <c r="O3961" s="9"/>
      <c r="P3961" s="9"/>
      <c r="Q3961" s="9"/>
      <c r="T3961" s="2"/>
      <c r="U3961" s="2"/>
      <c r="V3961" s="2"/>
    </row>
    <row r="3962" spans="11:22" x14ac:dyDescent="0.25">
      <c r="K3962" s="9"/>
      <c r="N3962" s="9"/>
      <c r="O3962" s="9"/>
      <c r="P3962" s="9"/>
      <c r="Q3962" s="9"/>
      <c r="T3962" s="2"/>
      <c r="U3962" s="2"/>
      <c r="V3962" s="2"/>
    </row>
    <row r="3963" spans="11:22" x14ac:dyDescent="0.25">
      <c r="K3963" s="9"/>
      <c r="N3963" s="9"/>
      <c r="O3963" s="9"/>
      <c r="P3963" s="9"/>
      <c r="Q3963" s="9"/>
      <c r="T3963" s="2"/>
      <c r="U3963" s="2"/>
      <c r="V3963" s="2"/>
    </row>
    <row r="3964" spans="11:22" x14ac:dyDescent="0.25">
      <c r="K3964" s="9"/>
      <c r="N3964" s="9"/>
      <c r="O3964" s="9"/>
      <c r="P3964" s="9"/>
      <c r="Q3964" s="9"/>
      <c r="T3964" s="2"/>
      <c r="U3964" s="2"/>
      <c r="V3964" s="2"/>
    </row>
    <row r="3965" spans="11:22" x14ac:dyDescent="0.25">
      <c r="K3965" s="9"/>
      <c r="N3965" s="9"/>
      <c r="O3965" s="9"/>
      <c r="P3965" s="9"/>
      <c r="Q3965" s="9"/>
      <c r="T3965" s="2"/>
      <c r="U3965" s="2"/>
      <c r="V3965" s="2"/>
    </row>
    <row r="3966" spans="11:22" x14ac:dyDescent="0.25">
      <c r="K3966" s="9"/>
      <c r="N3966" s="9"/>
      <c r="O3966" s="9"/>
      <c r="P3966" s="9"/>
      <c r="Q3966" s="9"/>
      <c r="T3966" s="2"/>
      <c r="U3966" s="2"/>
      <c r="V3966" s="2"/>
    </row>
    <row r="3967" spans="11:22" x14ac:dyDescent="0.25">
      <c r="K3967" s="9"/>
      <c r="N3967" s="9"/>
      <c r="O3967" s="9"/>
      <c r="P3967" s="9"/>
      <c r="Q3967" s="9"/>
      <c r="T3967" s="2"/>
      <c r="U3967" s="2"/>
      <c r="V3967" s="2"/>
    </row>
    <row r="3968" spans="11:22" x14ac:dyDescent="0.25">
      <c r="K3968" s="9"/>
      <c r="N3968" s="9"/>
      <c r="O3968" s="9"/>
      <c r="P3968" s="9"/>
      <c r="Q3968" s="9"/>
      <c r="T3968" s="2"/>
      <c r="U3968" s="2"/>
      <c r="V3968" s="2"/>
    </row>
    <row r="3969" spans="11:22" x14ac:dyDescent="0.25">
      <c r="K3969" s="9"/>
      <c r="N3969" s="9"/>
      <c r="O3969" s="9"/>
      <c r="P3969" s="9"/>
      <c r="Q3969" s="9"/>
      <c r="T3969" s="2"/>
      <c r="U3969" s="2"/>
      <c r="V3969" s="2"/>
    </row>
    <row r="3970" spans="11:22" x14ac:dyDescent="0.25">
      <c r="K3970" s="9"/>
      <c r="N3970" s="9"/>
      <c r="O3970" s="9"/>
      <c r="P3970" s="9"/>
      <c r="Q3970" s="9"/>
      <c r="T3970" s="2"/>
      <c r="U3970" s="2"/>
      <c r="V3970" s="2"/>
    </row>
    <row r="3971" spans="11:22" x14ac:dyDescent="0.25">
      <c r="K3971" s="9"/>
      <c r="N3971" s="9"/>
      <c r="O3971" s="9"/>
      <c r="P3971" s="9"/>
      <c r="Q3971" s="9"/>
      <c r="T3971" s="2"/>
      <c r="U3971" s="2"/>
      <c r="V3971" s="2"/>
    </row>
    <row r="3972" spans="11:22" x14ac:dyDescent="0.25">
      <c r="K3972" s="9"/>
      <c r="N3972" s="9"/>
      <c r="O3972" s="9"/>
      <c r="P3972" s="9"/>
      <c r="Q3972" s="9"/>
      <c r="T3972" s="2"/>
      <c r="U3972" s="2"/>
      <c r="V3972" s="2"/>
    </row>
    <row r="3973" spans="11:22" x14ac:dyDescent="0.25">
      <c r="K3973" s="9"/>
      <c r="N3973" s="9"/>
      <c r="O3973" s="9"/>
      <c r="P3973" s="9"/>
      <c r="Q3973" s="9"/>
      <c r="T3973" s="2"/>
      <c r="U3973" s="2"/>
      <c r="V3973" s="2"/>
    </row>
    <row r="3974" spans="11:22" x14ac:dyDescent="0.25">
      <c r="K3974" s="9"/>
      <c r="N3974" s="9"/>
      <c r="O3974" s="9"/>
      <c r="P3974" s="9"/>
      <c r="Q3974" s="9"/>
      <c r="T3974" s="2"/>
      <c r="U3974" s="2"/>
      <c r="V3974" s="2"/>
    </row>
    <row r="3975" spans="11:22" x14ac:dyDescent="0.25">
      <c r="K3975" s="9"/>
      <c r="N3975" s="9"/>
      <c r="O3975" s="9"/>
      <c r="P3975" s="9"/>
      <c r="Q3975" s="9"/>
      <c r="T3975" s="2"/>
      <c r="U3975" s="2"/>
      <c r="V3975" s="2"/>
    </row>
    <row r="3976" spans="11:22" x14ac:dyDescent="0.25">
      <c r="K3976" s="9"/>
      <c r="N3976" s="9"/>
      <c r="O3976" s="9"/>
      <c r="P3976" s="9"/>
      <c r="Q3976" s="9"/>
      <c r="T3976" s="2"/>
      <c r="U3976" s="2"/>
      <c r="V3976" s="2"/>
    </row>
    <row r="3977" spans="11:22" x14ac:dyDescent="0.25">
      <c r="K3977" s="9"/>
      <c r="N3977" s="9"/>
      <c r="O3977" s="9"/>
      <c r="P3977" s="9"/>
      <c r="Q3977" s="9"/>
      <c r="T3977" s="2"/>
      <c r="U3977" s="2"/>
      <c r="V3977" s="2"/>
    </row>
    <row r="3978" spans="11:22" x14ac:dyDescent="0.25">
      <c r="K3978" s="9"/>
      <c r="N3978" s="9"/>
      <c r="O3978" s="9"/>
      <c r="P3978" s="9"/>
      <c r="Q3978" s="9"/>
      <c r="T3978" s="2"/>
      <c r="U3978" s="2"/>
      <c r="V3978" s="2"/>
    </row>
    <row r="3979" spans="11:22" x14ac:dyDescent="0.25">
      <c r="K3979" s="9"/>
      <c r="N3979" s="9"/>
      <c r="O3979" s="9"/>
      <c r="P3979" s="9"/>
      <c r="Q3979" s="9"/>
      <c r="T3979" s="2"/>
      <c r="U3979" s="2"/>
      <c r="V3979" s="2"/>
    </row>
    <row r="3980" spans="11:22" x14ac:dyDescent="0.25">
      <c r="K3980" s="9"/>
      <c r="N3980" s="9"/>
      <c r="O3980" s="9"/>
      <c r="P3980" s="9"/>
      <c r="Q3980" s="9"/>
      <c r="T3980" s="2"/>
      <c r="U3980" s="2"/>
      <c r="V3980" s="2"/>
    </row>
    <row r="3981" spans="11:22" x14ac:dyDescent="0.25">
      <c r="K3981" s="9"/>
      <c r="N3981" s="9"/>
      <c r="O3981" s="9"/>
      <c r="P3981" s="9"/>
      <c r="Q3981" s="9"/>
      <c r="T3981" s="2"/>
      <c r="U3981" s="2"/>
      <c r="V3981" s="2"/>
    </row>
    <row r="3982" spans="11:22" x14ac:dyDescent="0.25">
      <c r="K3982" s="9"/>
      <c r="N3982" s="9"/>
      <c r="O3982" s="9"/>
      <c r="P3982" s="9"/>
      <c r="Q3982" s="9"/>
      <c r="T3982" s="2"/>
      <c r="U3982" s="2"/>
      <c r="V3982" s="2"/>
    </row>
    <row r="3983" spans="11:22" x14ac:dyDescent="0.25">
      <c r="K3983" s="9"/>
      <c r="N3983" s="9"/>
      <c r="O3983" s="9"/>
      <c r="P3983" s="9"/>
      <c r="Q3983" s="9"/>
      <c r="T3983" s="2"/>
      <c r="U3983" s="2"/>
      <c r="V3983" s="2"/>
    </row>
    <row r="3984" spans="11:22" x14ac:dyDescent="0.25">
      <c r="K3984" s="9"/>
      <c r="N3984" s="9"/>
      <c r="O3984" s="9"/>
      <c r="P3984" s="9"/>
      <c r="Q3984" s="9"/>
      <c r="T3984" s="2"/>
      <c r="U3984" s="2"/>
      <c r="V3984" s="2"/>
    </row>
    <row r="3985" spans="11:22" x14ac:dyDescent="0.25">
      <c r="K3985" s="9"/>
      <c r="N3985" s="9"/>
      <c r="O3985" s="9"/>
      <c r="P3985" s="9"/>
      <c r="Q3985" s="9"/>
      <c r="T3985" s="2"/>
      <c r="U3985" s="2"/>
      <c r="V3985" s="2"/>
    </row>
    <row r="3986" spans="11:22" x14ac:dyDescent="0.25">
      <c r="K3986" s="9"/>
      <c r="N3986" s="9"/>
      <c r="O3986" s="9"/>
      <c r="P3986" s="9"/>
      <c r="Q3986" s="9"/>
      <c r="T3986" s="2"/>
      <c r="U3986" s="2"/>
      <c r="V3986" s="2"/>
    </row>
    <row r="3987" spans="11:22" x14ac:dyDescent="0.25">
      <c r="K3987" s="9"/>
      <c r="N3987" s="9"/>
      <c r="O3987" s="9"/>
      <c r="P3987" s="9"/>
      <c r="Q3987" s="9"/>
      <c r="T3987" s="2"/>
      <c r="U3987" s="2"/>
      <c r="V3987" s="2"/>
    </row>
    <row r="3988" spans="11:22" x14ac:dyDescent="0.25">
      <c r="K3988" s="9"/>
      <c r="N3988" s="9"/>
      <c r="O3988" s="9"/>
      <c r="P3988" s="9"/>
      <c r="Q3988" s="9"/>
      <c r="T3988" s="2"/>
      <c r="U3988" s="2"/>
      <c r="V3988" s="2"/>
    </row>
    <row r="3989" spans="11:22" x14ac:dyDescent="0.25">
      <c r="K3989" s="9"/>
      <c r="N3989" s="9"/>
      <c r="O3989" s="9"/>
      <c r="P3989" s="9"/>
      <c r="Q3989" s="9"/>
      <c r="T3989" s="2"/>
      <c r="U3989" s="2"/>
      <c r="V3989" s="2"/>
    </row>
    <row r="3990" spans="11:22" x14ac:dyDescent="0.25">
      <c r="K3990" s="9"/>
      <c r="N3990" s="9"/>
      <c r="O3990" s="9"/>
      <c r="P3990" s="9"/>
      <c r="Q3990" s="9"/>
      <c r="T3990" s="2"/>
      <c r="U3990" s="2"/>
      <c r="V3990" s="2"/>
    </row>
    <row r="3991" spans="11:22" x14ac:dyDescent="0.25">
      <c r="K3991" s="9"/>
      <c r="N3991" s="9"/>
      <c r="O3991" s="9"/>
      <c r="P3991" s="9"/>
      <c r="Q3991" s="9"/>
      <c r="T3991" s="2"/>
      <c r="U3991" s="2"/>
      <c r="V3991" s="2"/>
    </row>
    <row r="3992" spans="11:22" x14ac:dyDescent="0.25">
      <c r="K3992" s="9"/>
      <c r="N3992" s="9"/>
      <c r="O3992" s="9"/>
      <c r="P3992" s="9"/>
      <c r="Q3992" s="9"/>
      <c r="T3992" s="2"/>
      <c r="U3992" s="2"/>
      <c r="V3992" s="2"/>
    </row>
    <row r="3993" spans="11:22" x14ac:dyDescent="0.25">
      <c r="K3993" s="9"/>
      <c r="N3993" s="9"/>
      <c r="O3993" s="9"/>
      <c r="P3993" s="9"/>
      <c r="Q3993" s="9"/>
      <c r="T3993" s="2"/>
      <c r="U3993" s="2"/>
      <c r="V3993" s="2"/>
    </row>
    <row r="3994" spans="11:22" x14ac:dyDescent="0.25">
      <c r="K3994" s="9"/>
      <c r="N3994" s="9"/>
      <c r="O3994" s="9"/>
      <c r="P3994" s="9"/>
      <c r="Q3994" s="9"/>
      <c r="T3994" s="2"/>
      <c r="U3994" s="2"/>
      <c r="V3994" s="2"/>
    </row>
    <row r="3995" spans="11:22" x14ac:dyDescent="0.25">
      <c r="K3995" s="9"/>
      <c r="N3995" s="9"/>
      <c r="O3995" s="9"/>
      <c r="P3995" s="9"/>
      <c r="Q3995" s="9"/>
      <c r="T3995" s="2"/>
      <c r="U3995" s="2"/>
      <c r="V3995" s="2"/>
    </row>
    <row r="3996" spans="11:22" x14ac:dyDescent="0.25">
      <c r="K3996" s="9"/>
      <c r="N3996" s="9"/>
      <c r="O3996" s="9"/>
      <c r="P3996" s="9"/>
      <c r="Q3996" s="9"/>
      <c r="T3996" s="2"/>
      <c r="U3996" s="2"/>
      <c r="V3996" s="2"/>
    </row>
    <row r="3997" spans="11:22" x14ac:dyDescent="0.25">
      <c r="K3997" s="9"/>
      <c r="N3997" s="9"/>
      <c r="O3997" s="9"/>
      <c r="P3997" s="9"/>
      <c r="Q3997" s="9"/>
      <c r="T3997" s="2"/>
      <c r="U3997" s="2"/>
      <c r="V3997" s="2"/>
    </row>
    <row r="3998" spans="11:22" x14ac:dyDescent="0.25">
      <c r="K3998" s="9"/>
      <c r="N3998" s="9"/>
      <c r="O3998" s="9"/>
      <c r="P3998" s="9"/>
      <c r="Q3998" s="9"/>
      <c r="T3998" s="2"/>
      <c r="U3998" s="2"/>
      <c r="V3998" s="2"/>
    </row>
    <row r="3999" spans="11:22" x14ac:dyDescent="0.25">
      <c r="K3999" s="9"/>
      <c r="N3999" s="9"/>
      <c r="O3999" s="9"/>
      <c r="P3999" s="9"/>
      <c r="Q3999" s="9"/>
      <c r="T3999" s="2"/>
      <c r="U3999" s="2"/>
      <c r="V3999" s="2"/>
    </row>
    <row r="4000" spans="11:22" x14ac:dyDescent="0.25">
      <c r="K4000" s="9"/>
      <c r="N4000" s="9"/>
      <c r="O4000" s="9"/>
      <c r="P4000" s="9"/>
      <c r="Q4000" s="9"/>
      <c r="T4000" s="2"/>
      <c r="U4000" s="2"/>
      <c r="V4000" s="2"/>
    </row>
    <row r="4001" spans="11:22" x14ac:dyDescent="0.25">
      <c r="K4001" s="9"/>
      <c r="N4001" s="9"/>
      <c r="O4001" s="9"/>
      <c r="P4001" s="9"/>
      <c r="Q4001" s="9"/>
      <c r="T4001" s="2"/>
      <c r="U4001" s="2"/>
      <c r="V4001" s="2"/>
    </row>
    <row r="4002" spans="11:22" x14ac:dyDescent="0.25">
      <c r="K4002" s="9"/>
      <c r="N4002" s="9"/>
      <c r="O4002" s="9"/>
      <c r="P4002" s="9"/>
      <c r="Q4002" s="9"/>
      <c r="T4002" s="2"/>
      <c r="U4002" s="2"/>
      <c r="V4002" s="2"/>
    </row>
    <row r="4003" spans="11:22" x14ac:dyDescent="0.25">
      <c r="K4003" s="9"/>
      <c r="N4003" s="9"/>
      <c r="O4003" s="9"/>
      <c r="P4003" s="9"/>
      <c r="Q4003" s="9"/>
      <c r="T4003" s="2"/>
      <c r="U4003" s="2"/>
      <c r="V4003" s="2"/>
    </row>
    <row r="4004" spans="11:22" x14ac:dyDescent="0.25">
      <c r="K4004" s="9"/>
      <c r="N4004" s="9"/>
      <c r="O4004" s="9"/>
      <c r="P4004" s="9"/>
      <c r="Q4004" s="9"/>
      <c r="T4004" s="2"/>
      <c r="U4004" s="2"/>
      <c r="V4004" s="2"/>
    </row>
    <row r="4005" spans="11:22" x14ac:dyDescent="0.25">
      <c r="K4005" s="9"/>
      <c r="N4005" s="9"/>
      <c r="O4005" s="9"/>
      <c r="P4005" s="9"/>
      <c r="Q4005" s="9"/>
      <c r="T4005" s="2"/>
      <c r="U4005" s="2"/>
      <c r="V4005" s="2"/>
    </row>
    <row r="4006" spans="11:22" x14ac:dyDescent="0.25">
      <c r="K4006" s="9"/>
      <c r="N4006" s="9"/>
      <c r="O4006" s="9"/>
      <c r="P4006" s="9"/>
      <c r="Q4006" s="9"/>
      <c r="T4006" s="2"/>
      <c r="U4006" s="2"/>
      <c r="V4006" s="2"/>
    </row>
    <row r="4007" spans="11:22" x14ac:dyDescent="0.25">
      <c r="K4007" s="9"/>
      <c r="N4007" s="9"/>
      <c r="O4007" s="9"/>
      <c r="P4007" s="9"/>
      <c r="Q4007" s="9"/>
      <c r="T4007" s="2"/>
      <c r="U4007" s="2"/>
      <c r="V4007" s="2"/>
    </row>
    <row r="4008" spans="11:22" x14ac:dyDescent="0.25">
      <c r="K4008" s="9"/>
      <c r="N4008" s="9"/>
      <c r="O4008" s="9"/>
      <c r="P4008" s="9"/>
      <c r="Q4008" s="9"/>
      <c r="T4008" s="2"/>
      <c r="U4008" s="2"/>
      <c r="V4008" s="2"/>
    </row>
    <row r="4009" spans="11:22" x14ac:dyDescent="0.25">
      <c r="K4009" s="9"/>
      <c r="N4009" s="9"/>
      <c r="O4009" s="9"/>
      <c r="P4009" s="9"/>
      <c r="Q4009" s="9"/>
      <c r="T4009" s="2"/>
      <c r="U4009" s="2"/>
      <c r="V4009" s="2"/>
    </row>
    <row r="4010" spans="11:22" x14ac:dyDescent="0.25">
      <c r="K4010" s="9"/>
      <c r="N4010" s="9"/>
      <c r="O4010" s="9"/>
      <c r="P4010" s="9"/>
      <c r="Q4010" s="9"/>
      <c r="T4010" s="2"/>
      <c r="U4010" s="2"/>
      <c r="V4010" s="2"/>
    </row>
    <row r="4011" spans="11:22" x14ac:dyDescent="0.25">
      <c r="K4011" s="9"/>
      <c r="N4011" s="9"/>
      <c r="O4011" s="9"/>
      <c r="P4011" s="9"/>
      <c r="Q4011" s="9"/>
      <c r="T4011" s="2"/>
      <c r="U4011" s="2"/>
      <c r="V4011" s="2"/>
    </row>
    <row r="4012" spans="11:22" x14ac:dyDescent="0.25">
      <c r="K4012" s="9"/>
      <c r="N4012" s="9"/>
      <c r="O4012" s="9"/>
      <c r="P4012" s="9"/>
      <c r="Q4012" s="9"/>
      <c r="T4012" s="2"/>
      <c r="U4012" s="2"/>
      <c r="V4012" s="2"/>
    </row>
    <row r="4013" spans="11:22" x14ac:dyDescent="0.25">
      <c r="K4013" s="9"/>
      <c r="N4013" s="9"/>
      <c r="O4013" s="9"/>
      <c r="P4013" s="9"/>
      <c r="Q4013" s="9"/>
      <c r="T4013" s="2"/>
      <c r="U4013" s="2"/>
      <c r="V4013" s="2"/>
    </row>
    <row r="4014" spans="11:22" x14ac:dyDescent="0.25">
      <c r="K4014" s="9"/>
      <c r="N4014" s="9"/>
      <c r="O4014" s="9"/>
      <c r="P4014" s="9"/>
      <c r="Q4014" s="9"/>
      <c r="T4014" s="2"/>
      <c r="U4014" s="2"/>
      <c r="V4014" s="2"/>
    </row>
    <row r="4015" spans="11:22" x14ac:dyDescent="0.25">
      <c r="K4015" s="9"/>
      <c r="N4015" s="9"/>
      <c r="O4015" s="9"/>
      <c r="P4015" s="9"/>
      <c r="Q4015" s="9"/>
      <c r="T4015" s="2"/>
      <c r="U4015" s="2"/>
      <c r="V4015" s="2"/>
    </row>
    <row r="4016" spans="11:22" x14ac:dyDescent="0.25">
      <c r="K4016" s="9"/>
      <c r="N4016" s="9"/>
      <c r="O4016" s="9"/>
      <c r="P4016" s="9"/>
      <c r="Q4016" s="9"/>
      <c r="T4016" s="2"/>
      <c r="U4016" s="2"/>
      <c r="V4016" s="2"/>
    </row>
    <row r="4017" spans="11:22" x14ac:dyDescent="0.25">
      <c r="K4017" s="9"/>
      <c r="N4017" s="9"/>
      <c r="O4017" s="9"/>
      <c r="P4017" s="9"/>
      <c r="Q4017" s="9"/>
      <c r="T4017" s="2"/>
      <c r="U4017" s="2"/>
      <c r="V4017" s="2"/>
    </row>
    <row r="4018" spans="11:22" x14ac:dyDescent="0.25">
      <c r="K4018" s="9"/>
      <c r="N4018" s="9"/>
      <c r="O4018" s="9"/>
      <c r="P4018" s="9"/>
      <c r="Q4018" s="9"/>
      <c r="T4018" s="2"/>
      <c r="U4018" s="2"/>
      <c r="V4018" s="2"/>
    </row>
    <row r="4019" spans="11:22" x14ac:dyDescent="0.25">
      <c r="K4019" s="9"/>
      <c r="N4019" s="9"/>
      <c r="O4019" s="9"/>
      <c r="P4019" s="9"/>
      <c r="Q4019" s="9"/>
      <c r="T4019" s="2"/>
      <c r="U4019" s="2"/>
      <c r="V4019" s="2"/>
    </row>
    <row r="4020" spans="11:22" x14ac:dyDescent="0.25">
      <c r="K4020" s="9"/>
      <c r="N4020" s="9"/>
      <c r="O4020" s="9"/>
      <c r="P4020" s="9"/>
      <c r="Q4020" s="9"/>
      <c r="T4020" s="2"/>
      <c r="U4020" s="2"/>
      <c r="V4020" s="2"/>
    </row>
    <row r="4021" spans="11:22" x14ac:dyDescent="0.25">
      <c r="K4021" s="9"/>
      <c r="N4021" s="9"/>
      <c r="O4021" s="9"/>
      <c r="P4021" s="9"/>
      <c r="Q4021" s="9"/>
      <c r="T4021" s="2"/>
      <c r="U4021" s="2"/>
      <c r="V4021" s="2"/>
    </row>
    <row r="4022" spans="11:22" x14ac:dyDescent="0.25">
      <c r="K4022" s="9"/>
      <c r="N4022" s="9"/>
      <c r="O4022" s="9"/>
      <c r="P4022" s="9"/>
      <c r="Q4022" s="9"/>
      <c r="T4022" s="2"/>
      <c r="U4022" s="2"/>
      <c r="V4022" s="2"/>
    </row>
    <row r="4023" spans="11:22" x14ac:dyDescent="0.25">
      <c r="K4023" s="9"/>
      <c r="N4023" s="9"/>
      <c r="O4023" s="9"/>
      <c r="P4023" s="9"/>
      <c r="Q4023" s="9"/>
      <c r="T4023" s="2"/>
      <c r="U4023" s="2"/>
      <c r="V4023" s="2"/>
    </row>
    <row r="4024" spans="11:22" x14ac:dyDescent="0.25">
      <c r="K4024" s="9"/>
      <c r="N4024" s="9"/>
      <c r="O4024" s="9"/>
      <c r="P4024" s="9"/>
      <c r="Q4024" s="9"/>
      <c r="T4024" s="2"/>
      <c r="U4024" s="2"/>
      <c r="V4024" s="2"/>
    </row>
    <row r="4025" spans="11:22" x14ac:dyDescent="0.25">
      <c r="K4025" s="9"/>
      <c r="N4025" s="9"/>
      <c r="O4025" s="9"/>
      <c r="P4025" s="9"/>
      <c r="Q4025" s="9"/>
      <c r="T4025" s="2"/>
      <c r="U4025" s="2"/>
      <c r="V4025" s="2"/>
    </row>
    <row r="4026" spans="11:22" x14ac:dyDescent="0.25">
      <c r="K4026" s="9"/>
      <c r="N4026" s="9"/>
      <c r="O4026" s="9"/>
      <c r="P4026" s="9"/>
      <c r="Q4026" s="9"/>
      <c r="T4026" s="2"/>
      <c r="U4026" s="2"/>
      <c r="V4026" s="2"/>
    </row>
    <row r="4027" spans="11:22" x14ac:dyDescent="0.25">
      <c r="K4027" s="9"/>
      <c r="N4027" s="9"/>
      <c r="O4027" s="9"/>
      <c r="P4027" s="9"/>
      <c r="Q4027" s="9"/>
      <c r="T4027" s="2"/>
      <c r="U4027" s="2"/>
      <c r="V4027" s="2"/>
    </row>
    <row r="4028" spans="11:22" x14ac:dyDescent="0.25">
      <c r="K4028" s="9"/>
      <c r="N4028" s="9"/>
      <c r="O4028" s="9"/>
      <c r="P4028" s="9"/>
      <c r="Q4028" s="9"/>
      <c r="T4028" s="2"/>
      <c r="U4028" s="2"/>
      <c r="V4028" s="2"/>
    </row>
    <row r="4029" spans="11:22" x14ac:dyDescent="0.25">
      <c r="K4029" s="9"/>
      <c r="N4029" s="9"/>
      <c r="O4029" s="9"/>
      <c r="P4029" s="9"/>
      <c r="Q4029" s="9"/>
      <c r="T4029" s="2"/>
      <c r="U4029" s="2"/>
      <c r="V4029" s="2"/>
    </row>
    <row r="4030" spans="11:22" x14ac:dyDescent="0.25">
      <c r="K4030" s="9"/>
      <c r="N4030" s="9"/>
      <c r="O4030" s="9"/>
      <c r="P4030" s="9"/>
      <c r="Q4030" s="9"/>
      <c r="T4030" s="2"/>
      <c r="U4030" s="2"/>
      <c r="V4030" s="2"/>
    </row>
    <row r="4031" spans="11:22" x14ac:dyDescent="0.25">
      <c r="K4031" s="9"/>
      <c r="N4031" s="9"/>
      <c r="O4031" s="9"/>
      <c r="P4031" s="9"/>
      <c r="Q4031" s="9"/>
      <c r="T4031" s="2"/>
      <c r="U4031" s="2"/>
      <c r="V4031" s="2"/>
    </row>
    <row r="4032" spans="11:22" x14ac:dyDescent="0.25">
      <c r="K4032" s="9"/>
      <c r="N4032" s="9"/>
      <c r="O4032" s="9"/>
      <c r="P4032" s="9"/>
      <c r="Q4032" s="9"/>
      <c r="T4032" s="2"/>
      <c r="U4032" s="2"/>
      <c r="V4032" s="2"/>
    </row>
    <row r="4033" spans="11:22" x14ac:dyDescent="0.25">
      <c r="K4033" s="9"/>
      <c r="N4033" s="9"/>
      <c r="O4033" s="9"/>
      <c r="P4033" s="9"/>
      <c r="Q4033" s="9"/>
      <c r="T4033" s="2"/>
      <c r="U4033" s="2"/>
      <c r="V4033" s="2"/>
    </row>
    <row r="4034" spans="11:22" x14ac:dyDescent="0.25">
      <c r="K4034" s="9"/>
      <c r="N4034" s="9"/>
      <c r="O4034" s="9"/>
      <c r="P4034" s="9"/>
      <c r="Q4034" s="9"/>
      <c r="T4034" s="2"/>
      <c r="U4034" s="2"/>
      <c r="V4034" s="2"/>
    </row>
    <row r="4035" spans="11:22" x14ac:dyDescent="0.25">
      <c r="K4035" s="9"/>
      <c r="N4035" s="9"/>
      <c r="O4035" s="9"/>
      <c r="P4035" s="9"/>
      <c r="Q4035" s="9"/>
      <c r="T4035" s="2"/>
      <c r="U4035" s="2"/>
      <c r="V4035" s="2"/>
    </row>
    <row r="4036" spans="11:22" x14ac:dyDescent="0.25">
      <c r="K4036" s="9"/>
      <c r="N4036" s="9"/>
      <c r="O4036" s="9"/>
      <c r="P4036" s="9"/>
      <c r="Q4036" s="9"/>
      <c r="T4036" s="2"/>
      <c r="U4036" s="2"/>
      <c r="V4036" s="2"/>
    </row>
    <row r="4037" spans="11:22" x14ac:dyDescent="0.25">
      <c r="K4037" s="9"/>
      <c r="N4037" s="9"/>
      <c r="O4037" s="9"/>
      <c r="P4037" s="9"/>
      <c r="Q4037" s="9"/>
      <c r="T4037" s="2"/>
      <c r="U4037" s="2"/>
      <c r="V4037" s="2"/>
    </row>
    <row r="4038" spans="11:22" x14ac:dyDescent="0.25">
      <c r="K4038" s="9"/>
      <c r="N4038" s="9"/>
      <c r="O4038" s="9"/>
      <c r="P4038" s="9"/>
      <c r="Q4038" s="9"/>
      <c r="T4038" s="2"/>
      <c r="U4038" s="2"/>
      <c r="V4038" s="2"/>
    </row>
    <row r="4039" spans="11:22" x14ac:dyDescent="0.25">
      <c r="K4039" s="9"/>
      <c r="N4039" s="9"/>
      <c r="O4039" s="9"/>
      <c r="P4039" s="9"/>
      <c r="Q4039" s="9"/>
      <c r="T4039" s="2"/>
      <c r="U4039" s="2"/>
      <c r="V4039" s="2"/>
    </row>
    <row r="4040" spans="11:22" x14ac:dyDescent="0.25">
      <c r="K4040" s="9"/>
      <c r="N4040" s="9"/>
      <c r="O4040" s="9"/>
      <c r="P4040" s="9"/>
      <c r="Q4040" s="9"/>
      <c r="T4040" s="2"/>
      <c r="U4040" s="2"/>
      <c r="V4040" s="2"/>
    </row>
    <row r="4041" spans="11:22" x14ac:dyDescent="0.25">
      <c r="K4041" s="9"/>
      <c r="N4041" s="9"/>
      <c r="O4041" s="9"/>
      <c r="P4041" s="9"/>
      <c r="Q4041" s="9"/>
      <c r="T4041" s="2"/>
      <c r="U4041" s="2"/>
      <c r="V4041" s="2"/>
    </row>
    <row r="4042" spans="11:22" x14ac:dyDescent="0.25">
      <c r="K4042" s="9"/>
      <c r="N4042" s="9"/>
      <c r="O4042" s="9"/>
      <c r="P4042" s="9"/>
      <c r="Q4042" s="9"/>
      <c r="T4042" s="2"/>
      <c r="U4042" s="2"/>
      <c r="V4042" s="2"/>
    </row>
    <row r="4043" spans="11:22" x14ac:dyDescent="0.25">
      <c r="K4043" s="9"/>
      <c r="N4043" s="9"/>
      <c r="O4043" s="9"/>
      <c r="P4043" s="9"/>
      <c r="Q4043" s="9"/>
      <c r="T4043" s="2"/>
      <c r="U4043" s="2"/>
      <c r="V4043" s="2"/>
    </row>
    <row r="4044" spans="11:22" x14ac:dyDescent="0.25">
      <c r="K4044" s="9"/>
      <c r="N4044" s="9"/>
      <c r="O4044" s="9"/>
      <c r="P4044" s="9"/>
      <c r="Q4044" s="9"/>
      <c r="T4044" s="2"/>
      <c r="U4044" s="2"/>
      <c r="V4044" s="2"/>
    </row>
    <row r="4045" spans="11:22" x14ac:dyDescent="0.25">
      <c r="K4045" s="9"/>
      <c r="N4045" s="9"/>
      <c r="O4045" s="9"/>
      <c r="P4045" s="9"/>
      <c r="Q4045" s="9"/>
      <c r="T4045" s="2"/>
      <c r="U4045" s="2"/>
      <c r="V4045" s="2"/>
    </row>
    <row r="4046" spans="11:22" x14ac:dyDescent="0.25">
      <c r="K4046" s="9"/>
      <c r="N4046" s="9"/>
      <c r="O4046" s="9"/>
      <c r="P4046" s="9"/>
      <c r="Q4046" s="9"/>
      <c r="T4046" s="2"/>
      <c r="U4046" s="2"/>
      <c r="V4046" s="2"/>
    </row>
    <row r="4047" spans="11:22" x14ac:dyDescent="0.25">
      <c r="K4047" s="9"/>
      <c r="N4047" s="9"/>
      <c r="O4047" s="9"/>
      <c r="P4047" s="9"/>
      <c r="Q4047" s="9"/>
      <c r="T4047" s="2"/>
      <c r="U4047" s="2"/>
      <c r="V4047" s="2"/>
    </row>
    <row r="4048" spans="11:22" x14ac:dyDescent="0.25">
      <c r="K4048" s="9"/>
      <c r="N4048" s="9"/>
      <c r="O4048" s="9"/>
      <c r="P4048" s="9"/>
      <c r="Q4048" s="9"/>
      <c r="T4048" s="2"/>
      <c r="U4048" s="2"/>
      <c r="V4048" s="2"/>
    </row>
    <row r="4049" spans="11:22" x14ac:dyDescent="0.25">
      <c r="K4049" s="9"/>
      <c r="N4049" s="9"/>
      <c r="O4049" s="9"/>
      <c r="P4049" s="9"/>
      <c r="Q4049" s="9"/>
      <c r="T4049" s="2"/>
      <c r="U4049" s="2"/>
      <c r="V4049" s="2"/>
    </row>
    <row r="4050" spans="11:22" x14ac:dyDescent="0.25">
      <c r="K4050" s="9"/>
      <c r="N4050" s="9"/>
      <c r="O4050" s="9"/>
      <c r="P4050" s="9"/>
      <c r="Q4050" s="9"/>
      <c r="T4050" s="2"/>
      <c r="U4050" s="2"/>
      <c r="V4050" s="2"/>
    </row>
    <row r="4051" spans="11:22" x14ac:dyDescent="0.25">
      <c r="K4051" s="9"/>
      <c r="N4051" s="9"/>
      <c r="O4051" s="9"/>
      <c r="P4051" s="9"/>
      <c r="Q4051" s="9"/>
      <c r="T4051" s="2"/>
      <c r="U4051" s="2"/>
      <c r="V4051" s="2"/>
    </row>
    <row r="4052" spans="11:22" x14ac:dyDescent="0.25">
      <c r="K4052" s="9"/>
      <c r="N4052" s="9"/>
      <c r="O4052" s="9"/>
      <c r="P4052" s="9"/>
      <c r="Q4052" s="9"/>
      <c r="T4052" s="2"/>
      <c r="U4052" s="2"/>
      <c r="V4052" s="2"/>
    </row>
    <row r="4053" spans="11:22" x14ac:dyDescent="0.25">
      <c r="K4053" s="9"/>
      <c r="N4053" s="9"/>
      <c r="O4053" s="9"/>
      <c r="P4053" s="9"/>
      <c r="Q4053" s="9"/>
      <c r="T4053" s="2"/>
      <c r="U4053" s="2"/>
      <c r="V4053" s="2"/>
    </row>
    <row r="4054" spans="11:22" x14ac:dyDescent="0.25">
      <c r="K4054" s="9"/>
      <c r="N4054" s="9"/>
      <c r="O4054" s="9"/>
      <c r="P4054" s="9"/>
      <c r="Q4054" s="9"/>
      <c r="T4054" s="2"/>
      <c r="U4054" s="2"/>
      <c r="V4054" s="2"/>
    </row>
    <row r="4055" spans="11:22" x14ac:dyDescent="0.25">
      <c r="K4055" s="9"/>
      <c r="N4055" s="9"/>
      <c r="O4055" s="9"/>
      <c r="P4055" s="9"/>
      <c r="Q4055" s="9"/>
      <c r="T4055" s="2"/>
      <c r="U4055" s="2"/>
      <c r="V4055" s="2"/>
    </row>
    <row r="4056" spans="11:22" x14ac:dyDescent="0.25">
      <c r="K4056" s="9"/>
      <c r="N4056" s="9"/>
      <c r="O4056" s="9"/>
      <c r="P4056" s="9"/>
      <c r="Q4056" s="9"/>
      <c r="T4056" s="2"/>
      <c r="U4056" s="2"/>
      <c r="V4056" s="2"/>
    </row>
    <row r="4057" spans="11:22" x14ac:dyDescent="0.25">
      <c r="K4057" s="9"/>
      <c r="N4057" s="9"/>
      <c r="O4057" s="9"/>
      <c r="P4057" s="9"/>
      <c r="Q4057" s="9"/>
      <c r="T4057" s="2"/>
      <c r="U4057" s="2"/>
      <c r="V4057" s="2"/>
    </row>
    <row r="4058" spans="11:22" x14ac:dyDescent="0.25">
      <c r="K4058" s="9"/>
      <c r="N4058" s="9"/>
      <c r="O4058" s="9"/>
      <c r="P4058" s="9"/>
      <c r="Q4058" s="9"/>
      <c r="T4058" s="2"/>
      <c r="U4058" s="2"/>
      <c r="V4058" s="2"/>
    </row>
    <row r="4059" spans="11:22" x14ac:dyDescent="0.25">
      <c r="K4059" s="9"/>
      <c r="N4059" s="9"/>
      <c r="O4059" s="9"/>
      <c r="P4059" s="9"/>
      <c r="Q4059" s="9"/>
      <c r="T4059" s="2"/>
      <c r="U4059" s="2"/>
      <c r="V4059" s="2"/>
    </row>
    <row r="4060" spans="11:22" x14ac:dyDescent="0.25">
      <c r="K4060" s="9"/>
      <c r="N4060" s="9"/>
      <c r="O4060" s="9"/>
      <c r="P4060" s="9"/>
      <c r="Q4060" s="9"/>
      <c r="T4060" s="2"/>
      <c r="U4060" s="2"/>
      <c r="V4060" s="2"/>
    </row>
    <row r="4061" spans="11:22" x14ac:dyDescent="0.25">
      <c r="K4061" s="9"/>
      <c r="N4061" s="9"/>
      <c r="O4061" s="9"/>
      <c r="P4061" s="9"/>
      <c r="Q4061" s="9"/>
      <c r="T4061" s="2"/>
      <c r="U4061" s="2"/>
      <c r="V4061" s="2"/>
    </row>
    <row r="4062" spans="11:22" x14ac:dyDescent="0.25">
      <c r="K4062" s="9"/>
      <c r="N4062" s="9"/>
      <c r="O4062" s="9"/>
      <c r="P4062" s="9"/>
      <c r="Q4062" s="9"/>
      <c r="T4062" s="2"/>
      <c r="U4062" s="2"/>
      <c r="V4062" s="2"/>
    </row>
    <row r="4063" spans="11:22" x14ac:dyDescent="0.25">
      <c r="K4063" s="9"/>
      <c r="N4063" s="9"/>
      <c r="O4063" s="9"/>
      <c r="P4063" s="9"/>
      <c r="Q4063" s="9"/>
      <c r="T4063" s="2"/>
      <c r="U4063" s="2"/>
      <c r="V4063" s="2"/>
    </row>
    <row r="4064" spans="11:22" x14ac:dyDescent="0.25">
      <c r="K4064" s="9"/>
      <c r="N4064" s="9"/>
      <c r="O4064" s="9"/>
      <c r="P4064" s="9"/>
      <c r="Q4064" s="9"/>
      <c r="T4064" s="2"/>
      <c r="U4064" s="2"/>
      <c r="V4064" s="2"/>
    </row>
    <row r="4065" spans="11:22" x14ac:dyDescent="0.25">
      <c r="K4065" s="9"/>
      <c r="N4065" s="9"/>
      <c r="O4065" s="9"/>
      <c r="P4065" s="9"/>
      <c r="Q4065" s="9"/>
      <c r="T4065" s="2"/>
      <c r="U4065" s="2"/>
      <c r="V4065" s="2"/>
    </row>
    <row r="4066" spans="11:22" x14ac:dyDescent="0.25">
      <c r="K4066" s="9"/>
      <c r="N4066" s="9"/>
      <c r="O4066" s="9"/>
      <c r="P4066" s="9"/>
      <c r="Q4066" s="9"/>
      <c r="T4066" s="2"/>
      <c r="U4066" s="2"/>
      <c r="V4066" s="2"/>
    </row>
    <row r="4067" spans="11:22" x14ac:dyDescent="0.25">
      <c r="K4067" s="9"/>
      <c r="N4067" s="9"/>
      <c r="O4067" s="9"/>
      <c r="P4067" s="9"/>
      <c r="Q4067" s="9"/>
      <c r="T4067" s="2"/>
      <c r="U4067" s="2"/>
      <c r="V4067" s="2"/>
    </row>
    <row r="4068" spans="11:22" x14ac:dyDescent="0.25">
      <c r="K4068" s="9"/>
      <c r="N4068" s="9"/>
      <c r="O4068" s="9"/>
      <c r="P4068" s="9"/>
      <c r="Q4068" s="9"/>
      <c r="T4068" s="2"/>
      <c r="U4068" s="2"/>
      <c r="V4068" s="2"/>
    </row>
    <row r="4069" spans="11:22" x14ac:dyDescent="0.25">
      <c r="K4069" s="9"/>
      <c r="N4069" s="9"/>
      <c r="O4069" s="9"/>
      <c r="P4069" s="9"/>
      <c r="Q4069" s="9"/>
      <c r="T4069" s="2"/>
      <c r="U4069" s="2"/>
      <c r="V4069" s="2"/>
    </row>
    <row r="4070" spans="11:22" x14ac:dyDescent="0.25">
      <c r="K4070" s="9"/>
      <c r="N4070" s="9"/>
      <c r="O4070" s="9"/>
      <c r="P4070" s="9"/>
      <c r="Q4070" s="9"/>
      <c r="T4070" s="2"/>
      <c r="U4070" s="2"/>
      <c r="V4070" s="2"/>
    </row>
    <row r="4071" spans="11:22" x14ac:dyDescent="0.25">
      <c r="K4071" s="9"/>
      <c r="N4071" s="9"/>
      <c r="O4071" s="9"/>
      <c r="P4071" s="9"/>
      <c r="Q4071" s="9"/>
      <c r="T4071" s="2"/>
      <c r="U4071" s="2"/>
      <c r="V4071" s="2"/>
    </row>
    <row r="4072" spans="11:22" x14ac:dyDescent="0.25">
      <c r="K4072" s="9"/>
      <c r="N4072" s="9"/>
      <c r="O4072" s="9"/>
      <c r="P4072" s="9"/>
      <c r="Q4072" s="9"/>
      <c r="T4072" s="2"/>
      <c r="U4072" s="2"/>
      <c r="V4072" s="2"/>
    </row>
    <row r="4073" spans="11:22" x14ac:dyDescent="0.25">
      <c r="K4073" s="9"/>
      <c r="N4073" s="9"/>
      <c r="O4073" s="9"/>
      <c r="P4073" s="9"/>
      <c r="Q4073" s="9"/>
      <c r="T4073" s="2"/>
      <c r="U4073" s="2"/>
      <c r="V4073" s="2"/>
    </row>
    <row r="4074" spans="11:22" x14ac:dyDescent="0.25">
      <c r="K4074" s="9"/>
      <c r="N4074" s="9"/>
      <c r="O4074" s="9"/>
      <c r="P4074" s="9"/>
      <c r="Q4074" s="9"/>
      <c r="T4074" s="2"/>
      <c r="U4074" s="2"/>
      <c r="V4074" s="2"/>
    </row>
    <row r="4075" spans="11:22" x14ac:dyDescent="0.25">
      <c r="K4075" s="9"/>
      <c r="N4075" s="9"/>
      <c r="O4075" s="9"/>
      <c r="P4075" s="9"/>
      <c r="Q4075" s="9"/>
      <c r="T4075" s="2"/>
      <c r="U4075" s="2"/>
      <c r="V4075" s="2"/>
    </row>
    <row r="4076" spans="11:22" x14ac:dyDescent="0.25">
      <c r="K4076" s="9"/>
      <c r="N4076" s="9"/>
      <c r="O4076" s="9"/>
      <c r="P4076" s="9"/>
      <c r="Q4076" s="9"/>
      <c r="T4076" s="2"/>
      <c r="U4076" s="2"/>
      <c r="V4076" s="2"/>
    </row>
    <row r="4077" spans="11:22" x14ac:dyDescent="0.25">
      <c r="K4077" s="9"/>
      <c r="N4077" s="9"/>
      <c r="O4077" s="9"/>
      <c r="P4077" s="9"/>
      <c r="Q4077" s="9"/>
      <c r="T4077" s="2"/>
      <c r="U4077" s="2"/>
      <c r="V4077" s="2"/>
    </row>
    <row r="4078" spans="11:22" x14ac:dyDescent="0.25">
      <c r="K4078" s="9"/>
      <c r="N4078" s="9"/>
      <c r="O4078" s="9"/>
      <c r="P4078" s="9"/>
      <c r="Q4078" s="9"/>
      <c r="T4078" s="2"/>
      <c r="U4078" s="2"/>
      <c r="V4078" s="2"/>
    </row>
    <row r="4079" spans="11:22" x14ac:dyDescent="0.25">
      <c r="K4079" s="9"/>
      <c r="N4079" s="9"/>
      <c r="O4079" s="9"/>
      <c r="P4079" s="9"/>
      <c r="Q4079" s="9"/>
      <c r="T4079" s="2"/>
      <c r="U4079" s="2"/>
      <c r="V4079" s="2"/>
    </row>
    <row r="4080" spans="11:22" x14ac:dyDescent="0.25">
      <c r="K4080" s="9"/>
      <c r="N4080" s="9"/>
      <c r="O4080" s="9"/>
      <c r="P4080" s="9"/>
      <c r="Q4080" s="9"/>
      <c r="T4080" s="2"/>
      <c r="U4080" s="2"/>
      <c r="V4080" s="2"/>
    </row>
    <row r="4081" spans="11:22" x14ac:dyDescent="0.25">
      <c r="K4081" s="9"/>
      <c r="N4081" s="9"/>
      <c r="O4081" s="9"/>
      <c r="P4081" s="9"/>
      <c r="Q4081" s="9"/>
      <c r="T4081" s="2"/>
      <c r="U4081" s="2"/>
      <c r="V4081" s="2"/>
    </row>
    <row r="4082" spans="11:22" x14ac:dyDescent="0.25">
      <c r="K4082" s="9"/>
      <c r="N4082" s="9"/>
      <c r="O4082" s="9"/>
      <c r="P4082" s="9"/>
      <c r="Q4082" s="9"/>
      <c r="T4082" s="2"/>
      <c r="U4082" s="2"/>
      <c r="V4082" s="2"/>
    </row>
    <row r="4083" spans="11:22" x14ac:dyDescent="0.25">
      <c r="K4083" s="9"/>
      <c r="N4083" s="9"/>
      <c r="O4083" s="9"/>
      <c r="P4083" s="9"/>
      <c r="Q4083" s="9"/>
      <c r="T4083" s="2"/>
      <c r="U4083" s="2"/>
      <c r="V4083" s="2"/>
    </row>
    <row r="4084" spans="11:22" x14ac:dyDescent="0.25">
      <c r="K4084" s="9"/>
      <c r="N4084" s="9"/>
      <c r="O4084" s="9"/>
      <c r="P4084" s="9"/>
      <c r="Q4084" s="9"/>
      <c r="T4084" s="2"/>
      <c r="U4084" s="2"/>
      <c r="V4084" s="2"/>
    </row>
    <row r="4085" spans="11:22" x14ac:dyDescent="0.25">
      <c r="K4085" s="9"/>
      <c r="N4085" s="9"/>
      <c r="O4085" s="9"/>
      <c r="P4085" s="9"/>
      <c r="Q4085" s="9"/>
      <c r="T4085" s="2"/>
      <c r="U4085" s="2"/>
      <c r="V4085" s="2"/>
    </row>
    <row r="4086" spans="11:22" x14ac:dyDescent="0.25">
      <c r="K4086" s="9"/>
      <c r="N4086" s="9"/>
      <c r="O4086" s="9"/>
      <c r="P4086" s="9"/>
      <c r="Q4086" s="9"/>
      <c r="T4086" s="2"/>
      <c r="U4086" s="2"/>
      <c r="V4086" s="2"/>
    </row>
    <row r="4087" spans="11:22" x14ac:dyDescent="0.25">
      <c r="K4087" s="9"/>
      <c r="N4087" s="9"/>
      <c r="O4087" s="9"/>
      <c r="P4087" s="9"/>
      <c r="Q4087" s="9"/>
      <c r="T4087" s="2"/>
      <c r="U4087" s="2"/>
      <c r="V4087" s="2"/>
    </row>
    <row r="4088" spans="11:22" x14ac:dyDescent="0.25">
      <c r="K4088" s="9"/>
      <c r="N4088" s="9"/>
      <c r="O4088" s="9"/>
      <c r="P4088" s="9"/>
      <c r="Q4088" s="9"/>
      <c r="T4088" s="2"/>
      <c r="U4088" s="2"/>
      <c r="V4088" s="2"/>
    </row>
    <row r="4089" spans="11:22" x14ac:dyDescent="0.25">
      <c r="K4089" s="9"/>
      <c r="N4089" s="9"/>
      <c r="O4089" s="9"/>
      <c r="P4089" s="9"/>
      <c r="Q4089" s="9"/>
      <c r="T4089" s="2"/>
      <c r="U4089" s="2"/>
      <c r="V4089" s="2"/>
    </row>
    <row r="4090" spans="11:22" x14ac:dyDescent="0.25">
      <c r="K4090" s="9"/>
      <c r="N4090" s="9"/>
      <c r="O4090" s="9"/>
      <c r="P4090" s="9"/>
      <c r="Q4090" s="9"/>
      <c r="T4090" s="2"/>
      <c r="U4090" s="2"/>
      <c r="V4090" s="2"/>
    </row>
    <row r="4091" spans="11:22" x14ac:dyDescent="0.25">
      <c r="K4091" s="9"/>
      <c r="N4091" s="9"/>
      <c r="O4091" s="9"/>
      <c r="P4091" s="9"/>
      <c r="Q4091" s="9"/>
      <c r="T4091" s="2"/>
      <c r="U4091" s="2"/>
      <c r="V4091" s="2"/>
    </row>
    <row r="4092" spans="11:22" x14ac:dyDescent="0.25">
      <c r="K4092" s="9"/>
      <c r="N4092" s="9"/>
      <c r="O4092" s="9"/>
      <c r="P4092" s="9"/>
      <c r="Q4092" s="9"/>
      <c r="T4092" s="2"/>
      <c r="U4092" s="2"/>
      <c r="V4092" s="2"/>
    </row>
    <row r="4093" spans="11:22" x14ac:dyDescent="0.25">
      <c r="K4093" s="9"/>
      <c r="N4093" s="9"/>
      <c r="O4093" s="9"/>
      <c r="P4093" s="9"/>
      <c r="Q4093" s="9"/>
      <c r="T4093" s="2"/>
      <c r="U4093" s="2"/>
      <c r="V4093" s="2"/>
    </row>
    <row r="4094" spans="11:22" x14ac:dyDescent="0.25">
      <c r="K4094" s="9"/>
      <c r="N4094" s="9"/>
      <c r="O4094" s="9"/>
      <c r="P4094" s="9"/>
      <c r="Q4094" s="9"/>
      <c r="T4094" s="2"/>
      <c r="U4094" s="2"/>
      <c r="V4094" s="2"/>
    </row>
    <row r="4095" spans="11:22" x14ac:dyDescent="0.25">
      <c r="K4095" s="9"/>
      <c r="N4095" s="9"/>
      <c r="O4095" s="9"/>
      <c r="P4095" s="9"/>
      <c r="Q4095" s="9"/>
      <c r="T4095" s="2"/>
      <c r="U4095" s="2"/>
      <c r="V4095" s="2"/>
    </row>
    <row r="4096" spans="11:22" x14ac:dyDescent="0.25">
      <c r="K4096" s="9"/>
      <c r="N4096" s="9"/>
      <c r="O4096" s="9"/>
      <c r="P4096" s="9"/>
      <c r="Q4096" s="9"/>
      <c r="T4096" s="2"/>
      <c r="U4096" s="2"/>
      <c r="V4096" s="2"/>
    </row>
    <row r="4097" spans="11:22" x14ac:dyDescent="0.25">
      <c r="K4097" s="9"/>
      <c r="N4097" s="9"/>
      <c r="O4097" s="9"/>
      <c r="P4097" s="9"/>
      <c r="Q4097" s="9"/>
      <c r="T4097" s="2"/>
      <c r="U4097" s="2"/>
      <c r="V4097" s="2"/>
    </row>
    <row r="4098" spans="11:22" x14ac:dyDescent="0.25">
      <c r="K4098" s="9"/>
      <c r="N4098" s="9"/>
      <c r="O4098" s="9"/>
      <c r="P4098" s="9"/>
      <c r="Q4098" s="9"/>
      <c r="T4098" s="2"/>
      <c r="U4098" s="2"/>
      <c r="V4098" s="2"/>
    </row>
    <row r="4099" spans="11:22" x14ac:dyDescent="0.25">
      <c r="K4099" s="9"/>
      <c r="N4099" s="9"/>
      <c r="O4099" s="9"/>
      <c r="P4099" s="9"/>
      <c r="Q4099" s="9"/>
      <c r="T4099" s="2"/>
      <c r="U4099" s="2"/>
      <c r="V4099" s="2"/>
    </row>
    <row r="4100" spans="11:22" x14ac:dyDescent="0.25">
      <c r="K4100" s="9"/>
      <c r="N4100" s="9"/>
      <c r="O4100" s="9"/>
      <c r="P4100" s="9"/>
      <c r="Q4100" s="9"/>
      <c r="T4100" s="2"/>
      <c r="U4100" s="2"/>
      <c r="V4100" s="2"/>
    </row>
    <row r="4101" spans="11:22" x14ac:dyDescent="0.25">
      <c r="K4101" s="9"/>
      <c r="N4101" s="9"/>
      <c r="O4101" s="9"/>
      <c r="P4101" s="9"/>
      <c r="Q4101" s="9"/>
      <c r="T4101" s="2"/>
      <c r="U4101" s="2"/>
      <c r="V4101" s="2"/>
    </row>
    <row r="4102" spans="11:22" x14ac:dyDescent="0.25">
      <c r="K4102" s="9"/>
      <c r="N4102" s="9"/>
      <c r="O4102" s="9"/>
      <c r="P4102" s="9"/>
      <c r="Q4102" s="9"/>
      <c r="T4102" s="2"/>
      <c r="U4102" s="2"/>
      <c r="V4102" s="2"/>
    </row>
    <row r="4103" spans="11:22" x14ac:dyDescent="0.25">
      <c r="K4103" s="9"/>
      <c r="N4103" s="9"/>
      <c r="O4103" s="9"/>
      <c r="P4103" s="9"/>
      <c r="Q4103" s="9"/>
      <c r="T4103" s="2"/>
      <c r="U4103" s="2"/>
      <c r="V4103" s="2"/>
    </row>
    <row r="4104" spans="11:22" x14ac:dyDescent="0.25">
      <c r="K4104" s="9"/>
      <c r="N4104" s="9"/>
      <c r="O4104" s="9"/>
      <c r="P4104" s="9"/>
      <c r="Q4104" s="9"/>
      <c r="T4104" s="2"/>
      <c r="U4104" s="2"/>
      <c r="V4104" s="2"/>
    </row>
    <row r="4105" spans="11:22" x14ac:dyDescent="0.25">
      <c r="K4105" s="9"/>
      <c r="N4105" s="9"/>
      <c r="O4105" s="9"/>
      <c r="P4105" s="9"/>
      <c r="Q4105" s="9"/>
      <c r="T4105" s="2"/>
      <c r="U4105" s="2"/>
      <c r="V4105" s="2"/>
    </row>
    <row r="4106" spans="11:22" x14ac:dyDescent="0.25">
      <c r="K4106" s="9"/>
      <c r="N4106" s="9"/>
      <c r="O4106" s="9"/>
      <c r="P4106" s="9"/>
      <c r="Q4106" s="9"/>
      <c r="T4106" s="2"/>
      <c r="U4106" s="2"/>
      <c r="V4106" s="2"/>
    </row>
    <row r="4107" spans="11:22" x14ac:dyDescent="0.25">
      <c r="K4107" s="9"/>
      <c r="N4107" s="9"/>
      <c r="O4107" s="9"/>
      <c r="P4107" s="9"/>
      <c r="Q4107" s="9"/>
      <c r="T4107" s="2"/>
      <c r="U4107" s="2"/>
      <c r="V4107" s="2"/>
    </row>
    <row r="4108" spans="11:22" x14ac:dyDescent="0.25">
      <c r="K4108" s="9"/>
      <c r="N4108" s="9"/>
      <c r="O4108" s="9"/>
      <c r="P4108" s="9"/>
      <c r="Q4108" s="9"/>
      <c r="T4108" s="2"/>
      <c r="U4108" s="2"/>
      <c r="V4108" s="2"/>
    </row>
    <row r="4109" spans="11:22" x14ac:dyDescent="0.25">
      <c r="K4109" s="9"/>
      <c r="N4109" s="9"/>
      <c r="O4109" s="9"/>
      <c r="P4109" s="9"/>
      <c r="Q4109" s="9"/>
      <c r="T4109" s="2"/>
      <c r="U4109" s="2"/>
      <c r="V4109" s="2"/>
    </row>
    <row r="4110" spans="11:22" x14ac:dyDescent="0.25">
      <c r="K4110" s="9"/>
      <c r="N4110" s="9"/>
      <c r="O4110" s="9"/>
      <c r="P4110" s="9"/>
      <c r="Q4110" s="9"/>
      <c r="T4110" s="2"/>
      <c r="U4110" s="2"/>
      <c r="V4110" s="2"/>
    </row>
    <row r="4111" spans="11:22" x14ac:dyDescent="0.25">
      <c r="K4111" s="9"/>
      <c r="N4111" s="9"/>
      <c r="O4111" s="9"/>
      <c r="P4111" s="9"/>
      <c r="Q4111" s="9"/>
      <c r="T4111" s="2"/>
      <c r="U4111" s="2"/>
      <c r="V4111" s="2"/>
    </row>
    <row r="4112" spans="11:22" x14ac:dyDescent="0.25">
      <c r="K4112" s="9"/>
      <c r="N4112" s="9"/>
      <c r="O4112" s="9"/>
      <c r="P4112" s="9"/>
      <c r="Q4112" s="9"/>
      <c r="T4112" s="2"/>
      <c r="U4112" s="2"/>
      <c r="V4112" s="2"/>
    </row>
    <row r="4113" spans="11:22" x14ac:dyDescent="0.25">
      <c r="K4113" s="9"/>
      <c r="N4113" s="9"/>
      <c r="O4113" s="9"/>
      <c r="P4113" s="9"/>
      <c r="Q4113" s="9"/>
      <c r="T4113" s="2"/>
      <c r="U4113" s="2"/>
      <c r="V4113" s="2"/>
    </row>
    <row r="4114" spans="11:22" x14ac:dyDescent="0.25">
      <c r="K4114" s="9"/>
      <c r="N4114" s="9"/>
      <c r="O4114" s="9"/>
      <c r="P4114" s="9"/>
      <c r="Q4114" s="9"/>
      <c r="T4114" s="2"/>
      <c r="U4114" s="2"/>
      <c r="V4114" s="2"/>
    </row>
    <row r="4115" spans="11:22" x14ac:dyDescent="0.25">
      <c r="K4115" s="9"/>
      <c r="N4115" s="9"/>
      <c r="O4115" s="9"/>
      <c r="P4115" s="9"/>
      <c r="Q4115" s="9"/>
      <c r="T4115" s="2"/>
      <c r="U4115" s="2"/>
      <c r="V4115" s="2"/>
    </row>
    <row r="4116" spans="11:22" x14ac:dyDescent="0.25">
      <c r="K4116" s="9"/>
      <c r="N4116" s="9"/>
      <c r="O4116" s="9"/>
      <c r="P4116" s="9"/>
      <c r="Q4116" s="9"/>
      <c r="T4116" s="2"/>
      <c r="U4116" s="2"/>
      <c r="V4116" s="2"/>
    </row>
    <row r="4117" spans="11:22" x14ac:dyDescent="0.25">
      <c r="K4117" s="9"/>
      <c r="N4117" s="9"/>
      <c r="O4117" s="9"/>
      <c r="P4117" s="9"/>
      <c r="Q4117" s="9"/>
      <c r="T4117" s="2"/>
      <c r="U4117" s="2"/>
      <c r="V4117" s="2"/>
    </row>
    <row r="4118" spans="11:22" x14ac:dyDescent="0.25">
      <c r="K4118" s="9"/>
      <c r="N4118" s="9"/>
      <c r="O4118" s="9"/>
      <c r="P4118" s="9"/>
      <c r="Q4118" s="9"/>
      <c r="T4118" s="2"/>
      <c r="U4118" s="2"/>
      <c r="V4118" s="2"/>
    </row>
    <row r="4119" spans="11:22" x14ac:dyDescent="0.25">
      <c r="K4119" s="9"/>
      <c r="N4119" s="9"/>
      <c r="O4119" s="9"/>
      <c r="P4119" s="9"/>
      <c r="Q4119" s="9"/>
      <c r="T4119" s="2"/>
      <c r="U4119" s="2"/>
      <c r="V4119" s="2"/>
    </row>
    <row r="4120" spans="11:22" x14ac:dyDescent="0.25">
      <c r="K4120" s="9"/>
      <c r="N4120" s="9"/>
      <c r="O4120" s="9"/>
      <c r="P4120" s="9"/>
      <c r="Q4120" s="9"/>
      <c r="T4120" s="2"/>
      <c r="U4120" s="2"/>
      <c r="V4120" s="2"/>
    </row>
    <row r="4121" spans="11:22" x14ac:dyDescent="0.25">
      <c r="K4121" s="9"/>
      <c r="N4121" s="9"/>
      <c r="O4121" s="9"/>
      <c r="P4121" s="9"/>
      <c r="Q4121" s="9"/>
      <c r="T4121" s="2"/>
      <c r="U4121" s="2"/>
      <c r="V4121" s="2"/>
    </row>
    <row r="4122" spans="11:22" x14ac:dyDescent="0.25">
      <c r="K4122" s="9"/>
      <c r="N4122" s="9"/>
      <c r="O4122" s="9"/>
      <c r="P4122" s="9"/>
      <c r="Q4122" s="9"/>
      <c r="T4122" s="2"/>
      <c r="U4122" s="2"/>
      <c r="V4122" s="2"/>
    </row>
    <row r="4123" spans="11:22" x14ac:dyDescent="0.25">
      <c r="K4123" s="9"/>
      <c r="N4123" s="9"/>
      <c r="O4123" s="9"/>
      <c r="P4123" s="9"/>
      <c r="Q4123" s="9"/>
      <c r="T4123" s="2"/>
      <c r="U4123" s="2"/>
      <c r="V4123" s="2"/>
    </row>
    <row r="4124" spans="11:22" x14ac:dyDescent="0.25">
      <c r="K4124" s="9"/>
      <c r="N4124" s="9"/>
      <c r="O4124" s="9"/>
      <c r="P4124" s="9"/>
      <c r="Q4124" s="9"/>
      <c r="T4124" s="2"/>
      <c r="U4124" s="2"/>
      <c r="V4124" s="2"/>
    </row>
    <row r="4125" spans="11:22" x14ac:dyDescent="0.25">
      <c r="K4125" s="9"/>
      <c r="N4125" s="9"/>
      <c r="O4125" s="9"/>
      <c r="P4125" s="9"/>
      <c r="Q4125" s="9"/>
      <c r="T4125" s="2"/>
      <c r="U4125" s="2"/>
      <c r="V4125" s="2"/>
    </row>
    <row r="4126" spans="11:22" x14ac:dyDescent="0.25">
      <c r="K4126" s="9"/>
      <c r="N4126" s="9"/>
      <c r="O4126" s="9"/>
      <c r="P4126" s="9"/>
      <c r="Q4126" s="9"/>
      <c r="T4126" s="2"/>
      <c r="U4126" s="2"/>
      <c r="V4126" s="2"/>
    </row>
    <row r="4127" spans="11:22" x14ac:dyDescent="0.25">
      <c r="K4127" s="9"/>
      <c r="N4127" s="9"/>
      <c r="O4127" s="9"/>
      <c r="P4127" s="9"/>
      <c r="Q4127" s="9"/>
      <c r="T4127" s="2"/>
      <c r="U4127" s="2"/>
      <c r="V4127" s="2"/>
    </row>
    <row r="4128" spans="11:22" x14ac:dyDescent="0.25">
      <c r="K4128" s="9"/>
      <c r="N4128" s="9"/>
      <c r="O4128" s="9"/>
      <c r="P4128" s="9"/>
      <c r="Q4128" s="9"/>
      <c r="T4128" s="2"/>
      <c r="U4128" s="2"/>
      <c r="V4128" s="2"/>
    </row>
    <row r="4129" spans="11:22" x14ac:dyDescent="0.25">
      <c r="K4129" s="9"/>
      <c r="N4129" s="9"/>
      <c r="O4129" s="9"/>
      <c r="P4129" s="9"/>
      <c r="Q4129" s="9"/>
      <c r="T4129" s="2"/>
      <c r="U4129" s="2"/>
      <c r="V4129" s="2"/>
    </row>
    <row r="4130" spans="11:22" x14ac:dyDescent="0.25">
      <c r="K4130" s="9"/>
      <c r="N4130" s="9"/>
      <c r="O4130" s="9"/>
      <c r="P4130" s="9"/>
      <c r="Q4130" s="9"/>
      <c r="T4130" s="2"/>
      <c r="U4130" s="2"/>
      <c r="V4130" s="2"/>
    </row>
    <row r="4131" spans="11:22" x14ac:dyDescent="0.25">
      <c r="K4131" s="9"/>
      <c r="N4131" s="9"/>
      <c r="O4131" s="9"/>
      <c r="P4131" s="9"/>
      <c r="Q4131" s="9"/>
      <c r="T4131" s="2"/>
      <c r="U4131" s="2"/>
      <c r="V4131" s="2"/>
    </row>
    <row r="4132" spans="11:22" x14ac:dyDescent="0.25">
      <c r="K4132" s="9"/>
      <c r="N4132" s="9"/>
      <c r="O4132" s="9"/>
      <c r="P4132" s="9"/>
      <c r="Q4132" s="9"/>
      <c r="T4132" s="2"/>
      <c r="U4132" s="2"/>
      <c r="V4132" s="2"/>
    </row>
    <row r="4133" spans="11:22" x14ac:dyDescent="0.25">
      <c r="K4133" s="9"/>
      <c r="N4133" s="9"/>
      <c r="O4133" s="9"/>
      <c r="P4133" s="9"/>
      <c r="Q4133" s="9"/>
      <c r="T4133" s="2"/>
      <c r="U4133" s="2"/>
      <c r="V4133" s="2"/>
    </row>
    <row r="4134" spans="11:22" x14ac:dyDescent="0.25">
      <c r="K4134" s="9"/>
      <c r="N4134" s="9"/>
      <c r="O4134" s="9"/>
      <c r="P4134" s="9"/>
      <c r="Q4134" s="9"/>
      <c r="T4134" s="2"/>
      <c r="U4134" s="2"/>
      <c r="V4134" s="2"/>
    </row>
    <row r="4135" spans="11:22" x14ac:dyDescent="0.25">
      <c r="K4135" s="9"/>
      <c r="N4135" s="9"/>
      <c r="O4135" s="9"/>
      <c r="P4135" s="9"/>
      <c r="Q4135" s="9"/>
      <c r="T4135" s="2"/>
      <c r="U4135" s="2"/>
      <c r="V4135" s="2"/>
    </row>
    <row r="4136" spans="11:22" x14ac:dyDescent="0.25">
      <c r="K4136" s="9"/>
      <c r="N4136" s="9"/>
      <c r="O4136" s="9"/>
      <c r="P4136" s="9"/>
      <c r="Q4136" s="9"/>
      <c r="T4136" s="2"/>
      <c r="U4136" s="2"/>
      <c r="V4136" s="2"/>
    </row>
    <row r="4137" spans="11:22" x14ac:dyDescent="0.25">
      <c r="K4137" s="9"/>
      <c r="N4137" s="9"/>
      <c r="O4137" s="9"/>
      <c r="P4137" s="9"/>
      <c r="Q4137" s="9"/>
      <c r="T4137" s="2"/>
      <c r="U4137" s="2"/>
      <c r="V4137" s="2"/>
    </row>
    <row r="4138" spans="11:22" x14ac:dyDescent="0.25">
      <c r="K4138" s="9"/>
      <c r="N4138" s="9"/>
      <c r="O4138" s="9"/>
      <c r="P4138" s="9"/>
      <c r="Q4138" s="9"/>
      <c r="T4138" s="2"/>
      <c r="U4138" s="2"/>
      <c r="V4138" s="2"/>
    </row>
    <row r="4139" spans="11:22" x14ac:dyDescent="0.25">
      <c r="K4139" s="9"/>
      <c r="N4139" s="9"/>
      <c r="O4139" s="9"/>
      <c r="P4139" s="9"/>
      <c r="Q4139" s="9"/>
      <c r="T4139" s="2"/>
      <c r="U4139" s="2"/>
      <c r="V4139" s="2"/>
    </row>
    <row r="4140" spans="11:22" x14ac:dyDescent="0.25">
      <c r="K4140" s="9"/>
      <c r="N4140" s="9"/>
      <c r="O4140" s="9"/>
      <c r="P4140" s="9"/>
      <c r="Q4140" s="9"/>
      <c r="T4140" s="2"/>
      <c r="U4140" s="2"/>
      <c r="V4140" s="2"/>
    </row>
    <row r="4141" spans="11:22" x14ac:dyDescent="0.25">
      <c r="K4141" s="9"/>
      <c r="N4141" s="9"/>
      <c r="O4141" s="9"/>
      <c r="P4141" s="9"/>
      <c r="Q4141" s="9"/>
      <c r="T4141" s="2"/>
      <c r="U4141" s="2"/>
      <c r="V4141" s="2"/>
    </row>
    <row r="4142" spans="11:22" x14ac:dyDescent="0.25">
      <c r="K4142" s="9"/>
      <c r="N4142" s="9"/>
      <c r="O4142" s="9"/>
      <c r="P4142" s="9"/>
      <c r="Q4142" s="9"/>
      <c r="T4142" s="2"/>
      <c r="U4142" s="2"/>
      <c r="V4142" s="2"/>
    </row>
    <row r="4143" spans="11:22" x14ac:dyDescent="0.25">
      <c r="K4143" s="9"/>
      <c r="N4143" s="9"/>
      <c r="O4143" s="9"/>
      <c r="P4143" s="9"/>
      <c r="Q4143" s="9"/>
      <c r="T4143" s="2"/>
      <c r="U4143" s="2"/>
      <c r="V4143" s="2"/>
    </row>
    <row r="4144" spans="11:22" x14ac:dyDescent="0.25">
      <c r="K4144" s="9"/>
      <c r="N4144" s="9"/>
      <c r="O4144" s="9"/>
      <c r="P4144" s="9"/>
      <c r="Q4144" s="9"/>
      <c r="T4144" s="2"/>
      <c r="U4144" s="2"/>
      <c r="V4144" s="2"/>
    </row>
    <row r="4145" spans="11:22" x14ac:dyDescent="0.25">
      <c r="K4145" s="9"/>
      <c r="N4145" s="9"/>
      <c r="O4145" s="9"/>
      <c r="P4145" s="9"/>
      <c r="Q4145" s="9"/>
      <c r="T4145" s="2"/>
      <c r="U4145" s="2"/>
      <c r="V4145" s="2"/>
    </row>
    <row r="4146" spans="11:22" x14ac:dyDescent="0.25">
      <c r="K4146" s="9"/>
      <c r="N4146" s="9"/>
      <c r="O4146" s="9"/>
      <c r="P4146" s="9"/>
      <c r="Q4146" s="9"/>
      <c r="T4146" s="2"/>
      <c r="U4146" s="2"/>
      <c r="V4146" s="2"/>
    </row>
    <row r="4147" spans="11:22" x14ac:dyDescent="0.25">
      <c r="K4147" s="9"/>
      <c r="N4147" s="9"/>
      <c r="O4147" s="9"/>
      <c r="P4147" s="9"/>
      <c r="Q4147" s="9"/>
      <c r="T4147" s="2"/>
      <c r="U4147" s="2"/>
      <c r="V4147" s="2"/>
    </row>
    <row r="4148" spans="11:22" x14ac:dyDescent="0.25">
      <c r="K4148" s="9"/>
      <c r="N4148" s="9"/>
      <c r="O4148" s="9"/>
      <c r="P4148" s="9"/>
      <c r="Q4148" s="9"/>
      <c r="T4148" s="2"/>
      <c r="U4148" s="2"/>
      <c r="V4148" s="2"/>
    </row>
    <row r="4149" spans="11:22" x14ac:dyDescent="0.25">
      <c r="K4149" s="9"/>
      <c r="N4149" s="9"/>
      <c r="O4149" s="9"/>
      <c r="P4149" s="9"/>
      <c r="Q4149" s="9"/>
      <c r="T4149" s="2"/>
      <c r="U4149" s="2"/>
      <c r="V4149" s="2"/>
    </row>
    <row r="4150" spans="11:22" x14ac:dyDescent="0.25">
      <c r="K4150" s="9"/>
      <c r="N4150" s="9"/>
      <c r="O4150" s="9"/>
      <c r="P4150" s="9"/>
      <c r="Q4150" s="9"/>
      <c r="T4150" s="2"/>
      <c r="U4150" s="2"/>
      <c r="V4150" s="2"/>
    </row>
    <row r="4151" spans="11:22" x14ac:dyDescent="0.25">
      <c r="K4151" s="9"/>
      <c r="N4151" s="9"/>
      <c r="O4151" s="9"/>
      <c r="P4151" s="9"/>
      <c r="Q4151" s="9"/>
      <c r="T4151" s="2"/>
      <c r="U4151" s="2"/>
      <c r="V4151" s="2"/>
    </row>
    <row r="4152" spans="11:22" x14ac:dyDescent="0.25">
      <c r="K4152" s="9"/>
      <c r="N4152" s="9"/>
      <c r="O4152" s="9"/>
      <c r="P4152" s="9"/>
      <c r="Q4152" s="9"/>
      <c r="T4152" s="2"/>
      <c r="U4152" s="2"/>
      <c r="V4152" s="2"/>
    </row>
    <row r="4153" spans="11:22" x14ac:dyDescent="0.25">
      <c r="K4153" s="9"/>
      <c r="N4153" s="9"/>
      <c r="O4153" s="9"/>
      <c r="P4153" s="9"/>
      <c r="Q4153" s="9"/>
      <c r="T4153" s="2"/>
      <c r="U4153" s="2"/>
      <c r="V4153" s="2"/>
    </row>
    <row r="4154" spans="11:22" x14ac:dyDescent="0.25">
      <c r="K4154" s="9"/>
      <c r="N4154" s="9"/>
      <c r="O4154" s="9"/>
      <c r="P4154" s="9"/>
      <c r="Q4154" s="9"/>
      <c r="T4154" s="2"/>
      <c r="U4154" s="2"/>
      <c r="V4154" s="2"/>
    </row>
    <row r="4155" spans="11:22" x14ac:dyDescent="0.25">
      <c r="K4155" s="9"/>
      <c r="N4155" s="9"/>
      <c r="O4155" s="9"/>
      <c r="P4155" s="9"/>
      <c r="Q4155" s="9"/>
      <c r="T4155" s="2"/>
      <c r="U4155" s="2"/>
      <c r="V4155" s="2"/>
    </row>
    <row r="4156" spans="11:22" x14ac:dyDescent="0.25">
      <c r="K4156" s="9"/>
      <c r="N4156" s="9"/>
      <c r="O4156" s="9"/>
      <c r="P4156" s="9"/>
      <c r="Q4156" s="9"/>
      <c r="T4156" s="2"/>
      <c r="U4156" s="2"/>
      <c r="V4156" s="2"/>
    </row>
    <row r="4157" spans="11:22" x14ac:dyDescent="0.25">
      <c r="K4157" s="9"/>
      <c r="N4157" s="9"/>
      <c r="O4157" s="9"/>
      <c r="P4157" s="9"/>
      <c r="Q4157" s="9"/>
      <c r="T4157" s="2"/>
      <c r="U4157" s="2"/>
      <c r="V4157" s="2"/>
    </row>
    <row r="4158" spans="11:22" x14ac:dyDescent="0.25">
      <c r="K4158" s="9"/>
      <c r="N4158" s="9"/>
      <c r="O4158" s="9"/>
      <c r="P4158" s="9"/>
      <c r="Q4158" s="9"/>
      <c r="T4158" s="2"/>
      <c r="U4158" s="2"/>
      <c r="V4158" s="2"/>
    </row>
    <row r="4159" spans="11:22" x14ac:dyDescent="0.25">
      <c r="K4159" s="9"/>
      <c r="N4159" s="9"/>
      <c r="O4159" s="9"/>
      <c r="P4159" s="9"/>
      <c r="Q4159" s="9"/>
      <c r="T4159" s="2"/>
      <c r="U4159" s="2"/>
      <c r="V4159" s="2"/>
    </row>
    <row r="4160" spans="11:22" x14ac:dyDescent="0.25">
      <c r="K4160" s="9"/>
      <c r="N4160" s="9"/>
      <c r="O4160" s="9"/>
      <c r="P4160" s="9"/>
      <c r="Q4160" s="9"/>
      <c r="T4160" s="2"/>
      <c r="U4160" s="2"/>
      <c r="V4160" s="2"/>
    </row>
    <row r="4161" spans="11:22" x14ac:dyDescent="0.25">
      <c r="K4161" s="9"/>
      <c r="N4161" s="9"/>
      <c r="O4161" s="9"/>
      <c r="P4161" s="9"/>
      <c r="Q4161" s="9"/>
      <c r="T4161" s="2"/>
      <c r="U4161" s="2"/>
      <c r="V4161" s="2"/>
    </row>
    <row r="4162" spans="11:22" x14ac:dyDescent="0.25">
      <c r="K4162" s="9"/>
      <c r="N4162" s="9"/>
      <c r="O4162" s="9"/>
      <c r="P4162" s="9"/>
      <c r="Q4162" s="9"/>
      <c r="T4162" s="2"/>
      <c r="U4162" s="2"/>
      <c r="V4162" s="2"/>
    </row>
    <row r="4163" spans="11:22" x14ac:dyDescent="0.25">
      <c r="K4163" s="9"/>
      <c r="N4163" s="9"/>
      <c r="O4163" s="9"/>
      <c r="P4163" s="9"/>
      <c r="Q4163" s="9"/>
      <c r="T4163" s="2"/>
      <c r="U4163" s="2"/>
      <c r="V4163" s="2"/>
    </row>
    <row r="4164" spans="11:22" x14ac:dyDescent="0.25">
      <c r="K4164" s="9"/>
      <c r="N4164" s="9"/>
      <c r="O4164" s="9"/>
      <c r="P4164" s="9"/>
      <c r="Q4164" s="9"/>
      <c r="T4164" s="2"/>
      <c r="U4164" s="2"/>
      <c r="V4164" s="2"/>
    </row>
    <row r="4165" spans="11:22" x14ac:dyDescent="0.25">
      <c r="K4165" s="9"/>
      <c r="N4165" s="9"/>
      <c r="O4165" s="9"/>
      <c r="P4165" s="9"/>
      <c r="Q4165" s="9"/>
      <c r="T4165" s="2"/>
      <c r="U4165" s="2"/>
      <c r="V4165" s="2"/>
    </row>
    <row r="4166" spans="11:22" x14ac:dyDescent="0.25">
      <c r="K4166" s="9"/>
      <c r="N4166" s="9"/>
      <c r="O4166" s="9"/>
      <c r="P4166" s="9"/>
      <c r="Q4166" s="9"/>
      <c r="T4166" s="2"/>
      <c r="U4166" s="2"/>
      <c r="V4166" s="2"/>
    </row>
    <row r="4167" spans="11:22" x14ac:dyDescent="0.25">
      <c r="K4167" s="9"/>
      <c r="N4167" s="9"/>
      <c r="O4167" s="9"/>
      <c r="P4167" s="9"/>
      <c r="Q4167" s="9"/>
      <c r="T4167" s="2"/>
      <c r="U4167" s="2"/>
      <c r="V4167" s="2"/>
    </row>
    <row r="4168" spans="11:22" x14ac:dyDescent="0.25">
      <c r="K4168" s="9"/>
      <c r="N4168" s="9"/>
      <c r="O4168" s="9"/>
      <c r="P4168" s="9"/>
      <c r="Q4168" s="9"/>
      <c r="T4168" s="2"/>
      <c r="U4168" s="2"/>
      <c r="V4168" s="2"/>
    </row>
    <row r="4169" spans="11:22" x14ac:dyDescent="0.25">
      <c r="K4169" s="9"/>
      <c r="N4169" s="9"/>
      <c r="O4169" s="9"/>
      <c r="P4169" s="9"/>
      <c r="Q4169" s="9"/>
      <c r="T4169" s="2"/>
      <c r="U4169" s="2"/>
      <c r="V4169" s="2"/>
    </row>
    <row r="4170" spans="11:22" x14ac:dyDescent="0.25">
      <c r="K4170" s="9"/>
      <c r="N4170" s="9"/>
      <c r="O4170" s="9"/>
      <c r="P4170" s="9"/>
      <c r="Q4170" s="9"/>
      <c r="T4170" s="2"/>
      <c r="U4170" s="2"/>
      <c r="V4170" s="2"/>
    </row>
    <row r="4171" spans="11:22" x14ac:dyDescent="0.25">
      <c r="K4171" s="9"/>
      <c r="N4171" s="9"/>
      <c r="O4171" s="9"/>
      <c r="P4171" s="9"/>
      <c r="Q4171" s="9"/>
      <c r="T4171" s="2"/>
      <c r="U4171" s="2"/>
      <c r="V4171" s="2"/>
    </row>
    <row r="4172" spans="11:22" x14ac:dyDescent="0.25">
      <c r="K4172" s="9"/>
      <c r="N4172" s="9"/>
      <c r="O4172" s="9"/>
      <c r="P4172" s="9"/>
      <c r="Q4172" s="9"/>
      <c r="T4172" s="2"/>
      <c r="U4172" s="2"/>
      <c r="V4172" s="2"/>
    </row>
    <row r="4173" spans="11:22" x14ac:dyDescent="0.25">
      <c r="K4173" s="9"/>
      <c r="N4173" s="9"/>
      <c r="O4173" s="9"/>
      <c r="P4173" s="9"/>
      <c r="Q4173" s="9"/>
      <c r="T4173" s="2"/>
      <c r="U4173" s="2"/>
      <c r="V4173" s="2"/>
    </row>
    <row r="4174" spans="11:22" x14ac:dyDescent="0.25">
      <c r="K4174" s="9"/>
      <c r="N4174" s="9"/>
      <c r="O4174" s="9"/>
      <c r="P4174" s="9"/>
      <c r="Q4174" s="9"/>
      <c r="T4174" s="2"/>
      <c r="U4174" s="2"/>
      <c r="V4174" s="2"/>
    </row>
    <row r="4175" spans="11:22" x14ac:dyDescent="0.25">
      <c r="K4175" s="9"/>
      <c r="N4175" s="9"/>
      <c r="O4175" s="9"/>
      <c r="P4175" s="9"/>
      <c r="Q4175" s="9"/>
      <c r="T4175" s="2"/>
      <c r="U4175" s="2"/>
      <c r="V4175" s="2"/>
    </row>
    <row r="4176" spans="11:22" x14ac:dyDescent="0.25">
      <c r="K4176" s="9"/>
      <c r="N4176" s="9"/>
      <c r="O4176" s="9"/>
      <c r="P4176" s="9"/>
      <c r="Q4176" s="9"/>
      <c r="T4176" s="2"/>
      <c r="U4176" s="2"/>
      <c r="V4176" s="2"/>
    </row>
    <row r="4177" spans="11:22" x14ac:dyDescent="0.25">
      <c r="K4177" s="9"/>
      <c r="N4177" s="9"/>
      <c r="O4177" s="9"/>
      <c r="P4177" s="9"/>
      <c r="Q4177" s="9"/>
      <c r="T4177" s="2"/>
      <c r="U4177" s="2"/>
      <c r="V4177" s="2"/>
    </row>
    <row r="4178" spans="11:22" x14ac:dyDescent="0.25">
      <c r="K4178" s="9"/>
      <c r="N4178" s="9"/>
      <c r="O4178" s="9"/>
      <c r="P4178" s="9"/>
      <c r="Q4178" s="9"/>
      <c r="T4178" s="2"/>
      <c r="U4178" s="2"/>
      <c r="V4178" s="2"/>
    </row>
    <row r="4179" spans="11:22" x14ac:dyDescent="0.25">
      <c r="K4179" s="9"/>
      <c r="N4179" s="9"/>
      <c r="O4179" s="9"/>
      <c r="P4179" s="9"/>
      <c r="Q4179" s="9"/>
      <c r="T4179" s="2"/>
      <c r="U4179" s="2"/>
      <c r="V4179" s="2"/>
    </row>
    <row r="4180" spans="11:22" x14ac:dyDescent="0.25">
      <c r="K4180" s="9"/>
      <c r="N4180" s="9"/>
      <c r="O4180" s="9"/>
      <c r="P4180" s="9"/>
      <c r="Q4180" s="9"/>
      <c r="T4180" s="2"/>
      <c r="U4180" s="2"/>
      <c r="V4180" s="2"/>
    </row>
    <row r="4181" spans="11:22" x14ac:dyDescent="0.25">
      <c r="K4181" s="9"/>
      <c r="N4181" s="9"/>
      <c r="O4181" s="9"/>
      <c r="P4181" s="9"/>
      <c r="Q4181" s="9"/>
      <c r="T4181" s="2"/>
      <c r="U4181" s="2"/>
      <c r="V4181" s="2"/>
    </row>
    <row r="4182" spans="11:22" x14ac:dyDescent="0.25">
      <c r="K4182" s="9"/>
      <c r="N4182" s="9"/>
      <c r="O4182" s="9"/>
      <c r="P4182" s="9"/>
      <c r="Q4182" s="9"/>
      <c r="T4182" s="2"/>
      <c r="U4182" s="2"/>
      <c r="V4182" s="2"/>
    </row>
    <row r="4183" spans="11:22" x14ac:dyDescent="0.25">
      <c r="K4183" s="9"/>
      <c r="N4183" s="9"/>
      <c r="O4183" s="9"/>
      <c r="P4183" s="9"/>
      <c r="Q4183" s="9"/>
      <c r="T4183" s="2"/>
      <c r="U4183" s="2"/>
      <c r="V4183" s="2"/>
    </row>
    <row r="4184" spans="11:22" x14ac:dyDescent="0.25">
      <c r="K4184" s="9"/>
      <c r="N4184" s="9"/>
      <c r="O4184" s="9"/>
      <c r="P4184" s="9"/>
      <c r="Q4184" s="9"/>
      <c r="T4184" s="2"/>
      <c r="U4184" s="2"/>
      <c r="V4184" s="2"/>
    </row>
    <row r="4185" spans="11:22" x14ac:dyDescent="0.25">
      <c r="K4185" s="9"/>
      <c r="N4185" s="9"/>
      <c r="O4185" s="9"/>
      <c r="P4185" s="9"/>
      <c r="Q4185" s="9"/>
      <c r="T4185" s="2"/>
      <c r="U4185" s="2"/>
      <c r="V4185" s="2"/>
    </row>
    <row r="4186" spans="11:22" x14ac:dyDescent="0.25">
      <c r="K4186" s="9"/>
      <c r="N4186" s="9"/>
      <c r="O4186" s="9"/>
      <c r="P4186" s="9"/>
      <c r="Q4186" s="9"/>
      <c r="T4186" s="2"/>
      <c r="U4186" s="2"/>
      <c r="V4186" s="2"/>
    </row>
    <row r="4187" spans="11:22" x14ac:dyDescent="0.25">
      <c r="K4187" s="9"/>
      <c r="N4187" s="9"/>
      <c r="O4187" s="9"/>
      <c r="P4187" s="9"/>
      <c r="Q4187" s="9"/>
      <c r="T4187" s="2"/>
      <c r="U4187" s="2"/>
      <c r="V4187" s="2"/>
    </row>
    <row r="4188" spans="11:22" x14ac:dyDescent="0.25">
      <c r="K4188" s="9"/>
      <c r="N4188" s="9"/>
      <c r="O4188" s="9"/>
      <c r="P4188" s="9"/>
      <c r="Q4188" s="9"/>
      <c r="T4188" s="2"/>
      <c r="U4188" s="2"/>
      <c r="V4188" s="2"/>
    </row>
    <row r="4189" spans="11:22" x14ac:dyDescent="0.25">
      <c r="K4189" s="9"/>
      <c r="N4189" s="9"/>
      <c r="O4189" s="9"/>
      <c r="P4189" s="9"/>
      <c r="Q4189" s="9"/>
      <c r="T4189" s="2"/>
      <c r="U4189" s="2"/>
      <c r="V4189" s="2"/>
    </row>
    <row r="4190" spans="11:22" x14ac:dyDescent="0.25">
      <c r="K4190" s="9"/>
      <c r="N4190" s="9"/>
      <c r="O4190" s="9"/>
      <c r="P4190" s="9"/>
      <c r="Q4190" s="9"/>
      <c r="T4190" s="2"/>
      <c r="U4190" s="2"/>
      <c r="V4190" s="2"/>
    </row>
    <row r="4191" spans="11:22" x14ac:dyDescent="0.25">
      <c r="K4191" s="9"/>
      <c r="N4191" s="9"/>
      <c r="O4191" s="9"/>
      <c r="P4191" s="9"/>
      <c r="Q4191" s="9"/>
      <c r="T4191" s="2"/>
      <c r="U4191" s="2"/>
      <c r="V4191" s="2"/>
    </row>
    <row r="4192" spans="11:22" x14ac:dyDescent="0.25">
      <c r="K4192" s="9"/>
      <c r="N4192" s="9"/>
      <c r="O4192" s="9"/>
      <c r="P4192" s="9"/>
      <c r="Q4192" s="9"/>
      <c r="T4192" s="2"/>
      <c r="U4192" s="2"/>
      <c r="V4192" s="2"/>
    </row>
    <row r="4193" spans="11:22" x14ac:dyDescent="0.25">
      <c r="K4193" s="9"/>
      <c r="N4193" s="9"/>
      <c r="O4193" s="9"/>
      <c r="P4193" s="9"/>
      <c r="Q4193" s="9"/>
      <c r="T4193" s="2"/>
      <c r="U4193" s="2"/>
      <c r="V4193" s="2"/>
    </row>
    <row r="4194" spans="11:22" x14ac:dyDescent="0.25">
      <c r="K4194" s="9"/>
      <c r="N4194" s="9"/>
      <c r="O4194" s="9"/>
      <c r="P4194" s="9"/>
      <c r="Q4194" s="9"/>
      <c r="T4194" s="2"/>
      <c r="U4194" s="2"/>
      <c r="V4194" s="2"/>
    </row>
    <row r="4195" spans="11:22" x14ac:dyDescent="0.25">
      <c r="K4195" s="9"/>
      <c r="N4195" s="9"/>
      <c r="O4195" s="9"/>
      <c r="P4195" s="9"/>
      <c r="Q4195" s="9"/>
      <c r="T4195" s="2"/>
      <c r="U4195" s="2"/>
      <c r="V4195" s="2"/>
    </row>
    <row r="4196" spans="11:22" x14ac:dyDescent="0.25">
      <c r="K4196" s="9"/>
      <c r="N4196" s="9"/>
      <c r="O4196" s="9"/>
      <c r="P4196" s="9"/>
      <c r="Q4196" s="9"/>
      <c r="T4196" s="2"/>
      <c r="U4196" s="2"/>
      <c r="V4196" s="2"/>
    </row>
    <row r="4197" spans="11:22" x14ac:dyDescent="0.25">
      <c r="K4197" s="9"/>
      <c r="N4197" s="9"/>
      <c r="O4197" s="9"/>
      <c r="P4197" s="9"/>
      <c r="Q4197" s="9"/>
      <c r="T4197" s="2"/>
      <c r="U4197" s="2"/>
      <c r="V4197" s="2"/>
    </row>
    <row r="4198" spans="11:22" x14ac:dyDescent="0.25">
      <c r="K4198" s="9"/>
      <c r="N4198" s="9"/>
      <c r="O4198" s="9"/>
      <c r="P4198" s="9"/>
      <c r="Q4198" s="9"/>
      <c r="T4198" s="2"/>
      <c r="U4198" s="2"/>
      <c r="V4198" s="2"/>
    </row>
    <row r="4199" spans="11:22" x14ac:dyDescent="0.25">
      <c r="K4199" s="9"/>
      <c r="N4199" s="9"/>
      <c r="O4199" s="9"/>
      <c r="P4199" s="9"/>
      <c r="Q4199" s="9"/>
      <c r="T4199" s="2"/>
      <c r="U4199" s="2"/>
      <c r="V4199" s="2"/>
    </row>
    <row r="4200" spans="11:22" x14ac:dyDescent="0.25">
      <c r="K4200" s="9"/>
      <c r="N4200" s="9"/>
      <c r="O4200" s="9"/>
      <c r="P4200" s="9"/>
      <c r="Q4200" s="9"/>
      <c r="T4200" s="2"/>
      <c r="U4200" s="2"/>
      <c r="V4200" s="2"/>
    </row>
    <row r="4201" spans="11:22" x14ac:dyDescent="0.25">
      <c r="K4201" s="9"/>
      <c r="N4201" s="9"/>
      <c r="O4201" s="9"/>
      <c r="P4201" s="9"/>
      <c r="Q4201" s="9"/>
      <c r="T4201" s="2"/>
      <c r="U4201" s="2"/>
      <c r="V4201" s="2"/>
    </row>
    <row r="4202" spans="11:22" x14ac:dyDescent="0.25">
      <c r="K4202" s="9"/>
      <c r="N4202" s="9"/>
      <c r="O4202" s="9"/>
      <c r="P4202" s="9"/>
      <c r="Q4202" s="9"/>
      <c r="T4202" s="2"/>
      <c r="U4202" s="2"/>
      <c r="V4202" s="2"/>
    </row>
    <row r="4203" spans="11:22" x14ac:dyDescent="0.25">
      <c r="K4203" s="9"/>
      <c r="N4203" s="9"/>
      <c r="O4203" s="9"/>
      <c r="P4203" s="9"/>
      <c r="Q4203" s="9"/>
      <c r="T4203" s="2"/>
      <c r="U4203" s="2"/>
      <c r="V4203" s="2"/>
    </row>
    <row r="4204" spans="11:22" x14ac:dyDescent="0.25">
      <c r="K4204" s="9"/>
      <c r="N4204" s="9"/>
      <c r="O4204" s="9"/>
      <c r="P4204" s="9"/>
      <c r="Q4204" s="9"/>
      <c r="T4204" s="2"/>
      <c r="U4204" s="2"/>
      <c r="V4204" s="2"/>
    </row>
    <row r="4205" spans="11:22" x14ac:dyDescent="0.25">
      <c r="K4205" s="9"/>
      <c r="N4205" s="9"/>
      <c r="O4205" s="9"/>
      <c r="P4205" s="9"/>
      <c r="Q4205" s="9"/>
      <c r="T4205" s="2"/>
      <c r="U4205" s="2"/>
      <c r="V4205" s="2"/>
    </row>
    <row r="4206" spans="11:22" x14ac:dyDescent="0.25">
      <c r="K4206" s="9"/>
      <c r="N4206" s="9"/>
      <c r="O4206" s="9"/>
      <c r="P4206" s="9"/>
      <c r="Q4206" s="9"/>
      <c r="T4206" s="2"/>
      <c r="U4206" s="2"/>
      <c r="V4206" s="2"/>
    </row>
    <row r="4207" spans="11:22" x14ac:dyDescent="0.25">
      <c r="K4207" s="9"/>
      <c r="N4207" s="9"/>
      <c r="O4207" s="9"/>
      <c r="P4207" s="9"/>
      <c r="Q4207" s="9"/>
      <c r="T4207" s="2"/>
      <c r="U4207" s="2"/>
      <c r="V4207" s="2"/>
    </row>
    <row r="4208" spans="11:22" x14ac:dyDescent="0.25">
      <c r="K4208" s="9"/>
      <c r="N4208" s="9"/>
      <c r="O4208" s="9"/>
      <c r="P4208" s="9"/>
      <c r="Q4208" s="9"/>
      <c r="T4208" s="2"/>
      <c r="U4208" s="2"/>
      <c r="V4208" s="2"/>
    </row>
    <row r="4209" spans="11:22" x14ac:dyDescent="0.25">
      <c r="K4209" s="9"/>
      <c r="N4209" s="9"/>
      <c r="O4209" s="9"/>
      <c r="P4209" s="9"/>
      <c r="Q4209" s="9"/>
      <c r="T4209" s="2"/>
      <c r="U4209" s="2"/>
      <c r="V4209" s="2"/>
    </row>
    <row r="4210" spans="11:22" x14ac:dyDescent="0.25">
      <c r="K4210" s="9"/>
      <c r="N4210" s="9"/>
      <c r="O4210" s="9"/>
      <c r="P4210" s="9"/>
      <c r="Q4210" s="9"/>
      <c r="T4210" s="2"/>
      <c r="U4210" s="2"/>
      <c r="V4210" s="2"/>
    </row>
    <row r="4211" spans="11:22" x14ac:dyDescent="0.25">
      <c r="K4211" s="9"/>
      <c r="N4211" s="9"/>
      <c r="O4211" s="9"/>
      <c r="P4211" s="9"/>
      <c r="Q4211" s="9"/>
      <c r="T4211" s="2"/>
      <c r="U4211" s="2"/>
      <c r="V4211" s="2"/>
    </row>
    <row r="4212" spans="11:22" x14ac:dyDescent="0.25">
      <c r="K4212" s="9"/>
      <c r="N4212" s="9"/>
      <c r="O4212" s="9"/>
      <c r="P4212" s="9"/>
      <c r="Q4212" s="9"/>
      <c r="T4212" s="2"/>
      <c r="U4212" s="2"/>
      <c r="V4212" s="2"/>
    </row>
    <row r="4213" spans="11:22" x14ac:dyDescent="0.25">
      <c r="K4213" s="9"/>
      <c r="N4213" s="9"/>
      <c r="O4213" s="9"/>
      <c r="P4213" s="9"/>
      <c r="Q4213" s="9"/>
      <c r="T4213" s="2"/>
      <c r="U4213" s="2"/>
      <c r="V4213" s="2"/>
    </row>
    <row r="4214" spans="11:22" x14ac:dyDescent="0.25">
      <c r="K4214" s="9"/>
      <c r="N4214" s="9"/>
      <c r="O4214" s="9"/>
      <c r="P4214" s="9"/>
      <c r="Q4214" s="9"/>
      <c r="T4214" s="2"/>
      <c r="U4214" s="2"/>
      <c r="V4214" s="2"/>
    </row>
    <row r="4215" spans="11:22" x14ac:dyDescent="0.25">
      <c r="K4215" s="9"/>
      <c r="N4215" s="9"/>
      <c r="O4215" s="9"/>
      <c r="P4215" s="9"/>
      <c r="Q4215" s="9"/>
      <c r="T4215" s="2"/>
      <c r="U4215" s="2"/>
      <c r="V4215" s="2"/>
    </row>
    <row r="4216" spans="11:22" x14ac:dyDescent="0.25">
      <c r="K4216" s="9"/>
      <c r="N4216" s="9"/>
      <c r="O4216" s="9"/>
      <c r="P4216" s="9"/>
      <c r="Q4216" s="9"/>
      <c r="T4216" s="2"/>
      <c r="U4216" s="2"/>
      <c r="V4216" s="2"/>
    </row>
    <row r="4217" spans="11:22" x14ac:dyDescent="0.25">
      <c r="K4217" s="9"/>
      <c r="N4217" s="9"/>
      <c r="O4217" s="9"/>
      <c r="P4217" s="9"/>
      <c r="Q4217" s="9"/>
      <c r="T4217" s="2"/>
      <c r="U4217" s="2"/>
      <c r="V4217" s="2"/>
    </row>
    <row r="4218" spans="11:22" x14ac:dyDescent="0.25">
      <c r="K4218" s="9"/>
      <c r="N4218" s="9"/>
      <c r="O4218" s="9"/>
      <c r="P4218" s="9"/>
      <c r="Q4218" s="9"/>
      <c r="T4218" s="2"/>
      <c r="U4218" s="2"/>
      <c r="V4218" s="2"/>
    </row>
    <row r="4219" spans="11:22" x14ac:dyDescent="0.25">
      <c r="K4219" s="9"/>
      <c r="N4219" s="9"/>
      <c r="O4219" s="9"/>
      <c r="P4219" s="9"/>
      <c r="Q4219" s="9"/>
      <c r="T4219" s="2"/>
      <c r="U4219" s="2"/>
      <c r="V4219" s="2"/>
    </row>
    <row r="4220" spans="11:22" x14ac:dyDescent="0.25">
      <c r="K4220" s="9"/>
      <c r="N4220" s="9"/>
      <c r="O4220" s="9"/>
      <c r="P4220" s="9"/>
      <c r="Q4220" s="9"/>
      <c r="T4220" s="2"/>
      <c r="U4220" s="2"/>
      <c r="V4220" s="2"/>
    </row>
    <row r="4221" spans="11:22" x14ac:dyDescent="0.25">
      <c r="K4221" s="9"/>
      <c r="N4221" s="9"/>
      <c r="O4221" s="9"/>
      <c r="P4221" s="9"/>
      <c r="Q4221" s="9"/>
      <c r="T4221" s="2"/>
      <c r="U4221" s="2"/>
      <c r="V4221" s="2"/>
    </row>
    <row r="4222" spans="11:22" x14ac:dyDescent="0.25">
      <c r="K4222" s="9"/>
      <c r="N4222" s="9"/>
      <c r="O4222" s="9"/>
      <c r="P4222" s="9"/>
      <c r="Q4222" s="9"/>
      <c r="T4222" s="2"/>
      <c r="U4222" s="2"/>
      <c r="V4222" s="2"/>
    </row>
    <row r="4223" spans="11:22" x14ac:dyDescent="0.25">
      <c r="K4223" s="9"/>
      <c r="N4223" s="9"/>
      <c r="O4223" s="9"/>
      <c r="P4223" s="9"/>
      <c r="Q4223" s="9"/>
      <c r="T4223" s="2"/>
      <c r="U4223" s="2"/>
      <c r="V4223" s="2"/>
    </row>
    <row r="4224" spans="11:22" x14ac:dyDescent="0.25">
      <c r="K4224" s="9"/>
      <c r="N4224" s="9"/>
      <c r="O4224" s="9"/>
      <c r="P4224" s="9"/>
      <c r="Q4224" s="9"/>
      <c r="T4224" s="2"/>
      <c r="U4224" s="2"/>
      <c r="V4224" s="2"/>
    </row>
    <row r="4225" spans="11:22" x14ac:dyDescent="0.25">
      <c r="K4225" s="9"/>
      <c r="N4225" s="9"/>
      <c r="O4225" s="9"/>
      <c r="P4225" s="9"/>
      <c r="Q4225" s="9"/>
      <c r="T4225" s="2"/>
      <c r="U4225" s="2"/>
      <c r="V4225" s="2"/>
    </row>
    <row r="4226" spans="11:22" x14ac:dyDescent="0.25">
      <c r="K4226" s="9"/>
      <c r="N4226" s="9"/>
      <c r="O4226" s="9"/>
      <c r="P4226" s="9"/>
      <c r="Q4226" s="9"/>
      <c r="T4226" s="2"/>
      <c r="U4226" s="2"/>
      <c r="V4226" s="2"/>
    </row>
    <row r="4227" spans="11:22" x14ac:dyDescent="0.25">
      <c r="K4227" s="9"/>
      <c r="N4227" s="9"/>
      <c r="O4227" s="9"/>
      <c r="P4227" s="9"/>
      <c r="Q4227" s="9"/>
      <c r="T4227" s="2"/>
      <c r="U4227" s="2"/>
      <c r="V4227" s="2"/>
    </row>
    <row r="4228" spans="11:22" x14ac:dyDescent="0.25">
      <c r="K4228" s="9"/>
      <c r="N4228" s="9"/>
      <c r="O4228" s="9"/>
      <c r="P4228" s="9"/>
      <c r="Q4228" s="9"/>
      <c r="T4228" s="2"/>
      <c r="U4228" s="2"/>
      <c r="V4228" s="2"/>
    </row>
    <row r="4229" spans="11:22" x14ac:dyDescent="0.25">
      <c r="K4229" s="9"/>
      <c r="N4229" s="9"/>
      <c r="O4229" s="9"/>
      <c r="P4229" s="9"/>
      <c r="Q4229" s="9"/>
      <c r="T4229" s="2"/>
      <c r="U4229" s="2"/>
      <c r="V4229" s="2"/>
    </row>
    <row r="4230" spans="11:22" x14ac:dyDescent="0.25">
      <c r="K4230" s="9"/>
      <c r="N4230" s="9"/>
      <c r="O4230" s="9"/>
      <c r="P4230" s="9"/>
      <c r="Q4230" s="9"/>
      <c r="T4230" s="2"/>
      <c r="U4230" s="2"/>
      <c r="V4230" s="2"/>
    </row>
    <row r="4231" spans="11:22" x14ac:dyDescent="0.25">
      <c r="K4231" s="9"/>
      <c r="N4231" s="9"/>
      <c r="O4231" s="9"/>
      <c r="P4231" s="9"/>
      <c r="Q4231" s="9"/>
      <c r="T4231" s="2"/>
      <c r="U4231" s="2"/>
      <c r="V4231" s="2"/>
    </row>
    <row r="4232" spans="11:22" x14ac:dyDescent="0.25">
      <c r="K4232" s="9"/>
      <c r="N4232" s="9"/>
      <c r="O4232" s="9"/>
      <c r="P4232" s="9"/>
      <c r="Q4232" s="9"/>
      <c r="T4232" s="2"/>
      <c r="U4232" s="2"/>
      <c r="V4232" s="2"/>
    </row>
    <row r="4233" spans="11:22" x14ac:dyDescent="0.25">
      <c r="K4233" s="9"/>
      <c r="N4233" s="9"/>
      <c r="O4233" s="9"/>
      <c r="P4233" s="9"/>
      <c r="Q4233" s="9"/>
      <c r="T4233" s="2"/>
      <c r="U4233" s="2"/>
      <c r="V4233" s="2"/>
    </row>
    <row r="4234" spans="11:22" x14ac:dyDescent="0.25">
      <c r="K4234" s="9"/>
      <c r="N4234" s="9"/>
      <c r="O4234" s="9"/>
      <c r="P4234" s="9"/>
      <c r="Q4234" s="9"/>
      <c r="T4234" s="2"/>
      <c r="U4234" s="2"/>
      <c r="V4234" s="2"/>
    </row>
    <row r="4235" spans="11:22" x14ac:dyDescent="0.25">
      <c r="K4235" s="9"/>
      <c r="N4235" s="9"/>
      <c r="O4235" s="9"/>
      <c r="P4235" s="9"/>
      <c r="Q4235" s="9"/>
      <c r="T4235" s="2"/>
      <c r="U4235" s="2"/>
      <c r="V4235" s="2"/>
    </row>
    <row r="4236" spans="11:22" x14ac:dyDescent="0.25">
      <c r="K4236" s="9"/>
      <c r="N4236" s="9"/>
      <c r="O4236" s="9"/>
      <c r="P4236" s="9"/>
      <c r="Q4236" s="9"/>
      <c r="T4236" s="2"/>
      <c r="U4236" s="2"/>
      <c r="V4236" s="2"/>
    </row>
    <row r="4237" spans="11:22" x14ac:dyDescent="0.25">
      <c r="K4237" s="9"/>
      <c r="N4237" s="9"/>
      <c r="O4237" s="9"/>
      <c r="P4237" s="9"/>
      <c r="Q4237" s="9"/>
      <c r="T4237" s="2"/>
      <c r="U4237" s="2"/>
      <c r="V4237" s="2"/>
    </row>
    <row r="4238" spans="11:22" x14ac:dyDescent="0.25">
      <c r="K4238" s="9"/>
      <c r="N4238" s="9"/>
      <c r="O4238" s="9"/>
      <c r="P4238" s="9"/>
      <c r="Q4238" s="9"/>
      <c r="T4238" s="2"/>
      <c r="U4238" s="2"/>
      <c r="V4238" s="2"/>
    </row>
    <row r="4239" spans="11:22" x14ac:dyDescent="0.25">
      <c r="K4239" s="9"/>
      <c r="N4239" s="9"/>
      <c r="O4239" s="9"/>
      <c r="P4239" s="9"/>
      <c r="Q4239" s="9"/>
      <c r="T4239" s="2"/>
      <c r="U4239" s="2"/>
      <c r="V4239" s="2"/>
    </row>
    <row r="4240" spans="11:22" x14ac:dyDescent="0.25">
      <c r="K4240" s="9"/>
      <c r="N4240" s="9"/>
      <c r="O4240" s="9"/>
      <c r="P4240" s="9"/>
      <c r="Q4240" s="9"/>
      <c r="T4240" s="2"/>
      <c r="U4240" s="2"/>
      <c r="V4240" s="2"/>
    </row>
    <row r="4241" spans="11:22" x14ac:dyDescent="0.25">
      <c r="K4241" s="9"/>
      <c r="N4241" s="9"/>
      <c r="O4241" s="9"/>
      <c r="P4241" s="9"/>
      <c r="Q4241" s="9"/>
      <c r="T4241" s="2"/>
      <c r="U4241" s="2"/>
      <c r="V4241" s="2"/>
    </row>
    <row r="4242" spans="11:22" x14ac:dyDescent="0.25">
      <c r="K4242" s="9"/>
      <c r="N4242" s="9"/>
      <c r="O4242" s="9"/>
      <c r="P4242" s="9"/>
      <c r="Q4242" s="9"/>
      <c r="T4242" s="2"/>
      <c r="U4242" s="2"/>
      <c r="V4242" s="2"/>
    </row>
    <row r="4243" spans="11:22" x14ac:dyDescent="0.25">
      <c r="K4243" s="9"/>
      <c r="N4243" s="9"/>
      <c r="O4243" s="9"/>
      <c r="P4243" s="9"/>
      <c r="Q4243" s="9"/>
      <c r="T4243" s="2"/>
      <c r="U4243" s="2"/>
      <c r="V4243" s="2"/>
    </row>
    <row r="4244" spans="11:22" x14ac:dyDescent="0.25">
      <c r="K4244" s="9"/>
      <c r="N4244" s="9"/>
      <c r="O4244" s="9"/>
      <c r="P4244" s="9"/>
      <c r="Q4244" s="9"/>
      <c r="T4244" s="2"/>
      <c r="U4244" s="2"/>
      <c r="V4244" s="2"/>
    </row>
    <row r="4245" spans="11:22" x14ac:dyDescent="0.25">
      <c r="K4245" s="9"/>
      <c r="N4245" s="9"/>
      <c r="O4245" s="9"/>
      <c r="P4245" s="9"/>
      <c r="Q4245" s="9"/>
      <c r="T4245" s="2"/>
      <c r="U4245" s="2"/>
      <c r="V4245" s="2"/>
    </row>
    <row r="4246" spans="11:22" x14ac:dyDescent="0.25">
      <c r="K4246" s="9"/>
      <c r="N4246" s="9"/>
      <c r="O4246" s="9"/>
      <c r="P4246" s="9"/>
      <c r="Q4246" s="9"/>
      <c r="T4246" s="2"/>
      <c r="U4246" s="2"/>
      <c r="V4246" s="2"/>
    </row>
    <row r="4247" spans="11:22" x14ac:dyDescent="0.25">
      <c r="K4247" s="9"/>
      <c r="N4247" s="9"/>
      <c r="O4247" s="9"/>
      <c r="P4247" s="9"/>
      <c r="Q4247" s="9"/>
      <c r="T4247" s="2"/>
      <c r="U4247" s="2"/>
      <c r="V4247" s="2"/>
    </row>
    <row r="4248" spans="11:22" x14ac:dyDescent="0.25">
      <c r="K4248" s="9"/>
      <c r="N4248" s="9"/>
      <c r="O4248" s="9"/>
      <c r="P4248" s="9"/>
      <c r="Q4248" s="9"/>
      <c r="T4248" s="2"/>
      <c r="U4248" s="2"/>
      <c r="V4248" s="2"/>
    </row>
    <row r="4249" spans="11:22" x14ac:dyDescent="0.25">
      <c r="K4249" s="9"/>
      <c r="N4249" s="9"/>
      <c r="O4249" s="9"/>
      <c r="P4249" s="9"/>
      <c r="Q4249" s="9"/>
      <c r="T4249" s="2"/>
      <c r="U4249" s="2"/>
      <c r="V4249" s="2"/>
    </row>
    <row r="4250" spans="11:22" x14ac:dyDescent="0.25">
      <c r="K4250" s="9"/>
      <c r="N4250" s="9"/>
      <c r="O4250" s="9"/>
      <c r="P4250" s="9"/>
      <c r="Q4250" s="9"/>
      <c r="T4250" s="2"/>
      <c r="U4250" s="2"/>
      <c r="V4250" s="2"/>
    </row>
    <row r="4251" spans="11:22" x14ac:dyDescent="0.25">
      <c r="K4251" s="9"/>
      <c r="N4251" s="9"/>
      <c r="O4251" s="9"/>
      <c r="P4251" s="9"/>
      <c r="Q4251" s="9"/>
      <c r="T4251" s="2"/>
      <c r="U4251" s="2"/>
      <c r="V4251" s="2"/>
    </row>
    <row r="4252" spans="11:22" x14ac:dyDescent="0.25">
      <c r="K4252" s="9"/>
      <c r="N4252" s="9"/>
      <c r="O4252" s="9"/>
      <c r="P4252" s="9"/>
      <c r="Q4252" s="9"/>
      <c r="T4252" s="2"/>
      <c r="U4252" s="2"/>
      <c r="V4252" s="2"/>
    </row>
    <row r="4253" spans="11:22" x14ac:dyDescent="0.25">
      <c r="K4253" s="9"/>
      <c r="N4253" s="9"/>
      <c r="O4253" s="9"/>
      <c r="P4253" s="9"/>
      <c r="Q4253" s="9"/>
      <c r="T4253" s="2"/>
      <c r="U4253" s="2"/>
      <c r="V4253" s="2"/>
    </row>
    <row r="4254" spans="11:22" x14ac:dyDescent="0.25">
      <c r="K4254" s="9"/>
      <c r="N4254" s="9"/>
      <c r="O4254" s="9"/>
      <c r="P4254" s="9"/>
      <c r="Q4254" s="9"/>
      <c r="T4254" s="2"/>
      <c r="U4254" s="2"/>
      <c r="V4254" s="2"/>
    </row>
    <row r="4255" spans="11:22" x14ac:dyDescent="0.25">
      <c r="K4255" s="9"/>
      <c r="N4255" s="9"/>
      <c r="O4255" s="9"/>
      <c r="P4255" s="9"/>
      <c r="Q4255" s="9"/>
      <c r="T4255" s="2"/>
      <c r="U4255" s="2"/>
      <c r="V4255" s="2"/>
    </row>
    <row r="4256" spans="11:22" x14ac:dyDescent="0.25">
      <c r="K4256" s="9"/>
      <c r="N4256" s="9"/>
      <c r="O4256" s="9"/>
      <c r="P4256" s="9"/>
      <c r="Q4256" s="9"/>
      <c r="T4256" s="2"/>
      <c r="U4256" s="2"/>
      <c r="V4256" s="2"/>
    </row>
    <row r="4257" spans="11:22" x14ac:dyDescent="0.25">
      <c r="K4257" s="9"/>
      <c r="N4257" s="9"/>
      <c r="O4257" s="9"/>
      <c r="P4257" s="9"/>
      <c r="Q4257" s="9"/>
      <c r="T4257" s="2"/>
      <c r="U4257" s="2"/>
      <c r="V4257" s="2"/>
    </row>
    <row r="4258" spans="11:22" x14ac:dyDescent="0.25">
      <c r="K4258" s="9"/>
      <c r="N4258" s="9"/>
      <c r="O4258" s="9"/>
      <c r="P4258" s="9"/>
      <c r="Q4258" s="9"/>
      <c r="T4258" s="2"/>
      <c r="U4258" s="2"/>
      <c r="V4258" s="2"/>
    </row>
    <row r="4259" spans="11:22" x14ac:dyDescent="0.25">
      <c r="K4259" s="9"/>
      <c r="N4259" s="9"/>
      <c r="O4259" s="9"/>
      <c r="P4259" s="9"/>
      <c r="Q4259" s="9"/>
      <c r="T4259" s="2"/>
      <c r="U4259" s="2"/>
      <c r="V4259" s="2"/>
    </row>
    <row r="4260" spans="11:22" x14ac:dyDescent="0.25">
      <c r="K4260" s="9"/>
      <c r="N4260" s="9"/>
      <c r="O4260" s="9"/>
      <c r="P4260" s="9"/>
      <c r="Q4260" s="9"/>
      <c r="T4260" s="2"/>
      <c r="U4260" s="2"/>
      <c r="V4260" s="2"/>
    </row>
    <row r="4261" spans="11:22" x14ac:dyDescent="0.25">
      <c r="K4261" s="9"/>
      <c r="N4261" s="9"/>
      <c r="O4261" s="9"/>
      <c r="P4261" s="9"/>
      <c r="Q4261" s="9"/>
      <c r="T4261" s="2"/>
      <c r="U4261" s="2"/>
      <c r="V4261" s="2"/>
    </row>
    <row r="4262" spans="11:22" x14ac:dyDescent="0.25">
      <c r="K4262" s="9"/>
      <c r="N4262" s="9"/>
      <c r="O4262" s="9"/>
      <c r="P4262" s="9"/>
      <c r="Q4262" s="9"/>
      <c r="T4262" s="2"/>
      <c r="U4262" s="2"/>
      <c r="V4262" s="2"/>
    </row>
    <row r="4263" spans="11:22" x14ac:dyDescent="0.25">
      <c r="K4263" s="9"/>
      <c r="N4263" s="9"/>
      <c r="O4263" s="9"/>
      <c r="P4263" s="9"/>
      <c r="Q4263" s="9"/>
      <c r="T4263" s="2"/>
      <c r="U4263" s="2"/>
      <c r="V4263" s="2"/>
    </row>
    <row r="4264" spans="11:22" x14ac:dyDescent="0.25">
      <c r="K4264" s="9"/>
      <c r="N4264" s="9"/>
      <c r="O4264" s="9"/>
      <c r="P4264" s="9"/>
      <c r="Q4264" s="9"/>
      <c r="T4264" s="2"/>
      <c r="U4264" s="2"/>
      <c r="V4264" s="2"/>
    </row>
    <row r="4265" spans="11:22" x14ac:dyDescent="0.25">
      <c r="K4265" s="9"/>
      <c r="N4265" s="9"/>
      <c r="O4265" s="9"/>
      <c r="P4265" s="9"/>
      <c r="Q4265" s="9"/>
      <c r="T4265" s="2"/>
      <c r="U4265" s="2"/>
      <c r="V4265" s="2"/>
    </row>
    <row r="4266" spans="11:22" x14ac:dyDescent="0.25">
      <c r="K4266" s="9"/>
      <c r="N4266" s="9"/>
      <c r="O4266" s="9"/>
      <c r="P4266" s="9"/>
      <c r="Q4266" s="9"/>
      <c r="T4266" s="2"/>
      <c r="U4266" s="2"/>
      <c r="V4266" s="2"/>
    </row>
    <row r="4267" spans="11:22" x14ac:dyDescent="0.25">
      <c r="K4267" s="9"/>
      <c r="N4267" s="9"/>
      <c r="O4267" s="9"/>
      <c r="P4267" s="9"/>
      <c r="Q4267" s="9"/>
      <c r="T4267" s="2"/>
      <c r="U4267" s="2"/>
      <c r="V4267" s="2"/>
    </row>
    <row r="4268" spans="11:22" x14ac:dyDescent="0.25">
      <c r="K4268" s="9"/>
      <c r="N4268" s="9"/>
      <c r="O4268" s="9"/>
      <c r="P4268" s="9"/>
      <c r="Q4268" s="9"/>
      <c r="T4268" s="2"/>
      <c r="U4268" s="2"/>
      <c r="V4268" s="2"/>
    </row>
    <row r="4269" spans="11:22" x14ac:dyDescent="0.25">
      <c r="K4269" s="9"/>
      <c r="N4269" s="9"/>
      <c r="O4269" s="9"/>
      <c r="P4269" s="9"/>
      <c r="Q4269" s="9"/>
      <c r="T4269" s="2"/>
      <c r="U4269" s="2"/>
      <c r="V4269" s="2"/>
    </row>
    <row r="4270" spans="11:22" x14ac:dyDescent="0.25">
      <c r="K4270" s="9"/>
      <c r="N4270" s="9"/>
      <c r="O4270" s="9"/>
      <c r="P4270" s="9"/>
      <c r="Q4270" s="9"/>
      <c r="T4270" s="2"/>
      <c r="U4270" s="2"/>
      <c r="V4270" s="2"/>
    </row>
    <row r="4271" spans="11:22" x14ac:dyDescent="0.25">
      <c r="K4271" s="9"/>
      <c r="N4271" s="9"/>
      <c r="O4271" s="9"/>
      <c r="P4271" s="9"/>
      <c r="Q4271" s="9"/>
      <c r="T4271" s="2"/>
      <c r="U4271" s="2"/>
      <c r="V4271" s="2"/>
    </row>
    <row r="4272" spans="11:22" x14ac:dyDescent="0.25">
      <c r="K4272" s="9"/>
      <c r="N4272" s="9"/>
      <c r="O4272" s="9"/>
      <c r="P4272" s="9"/>
      <c r="Q4272" s="9"/>
      <c r="T4272" s="2"/>
      <c r="U4272" s="2"/>
      <c r="V4272" s="2"/>
    </row>
    <row r="4273" spans="11:22" x14ac:dyDescent="0.25">
      <c r="K4273" s="9"/>
      <c r="N4273" s="9"/>
      <c r="O4273" s="9"/>
      <c r="P4273" s="9"/>
      <c r="Q4273" s="9"/>
      <c r="T4273" s="2"/>
      <c r="U4273" s="2"/>
      <c r="V4273" s="2"/>
    </row>
    <row r="4274" spans="11:22" x14ac:dyDescent="0.25">
      <c r="K4274" s="9"/>
      <c r="N4274" s="9"/>
      <c r="O4274" s="9"/>
      <c r="P4274" s="9"/>
      <c r="Q4274" s="9"/>
      <c r="T4274" s="2"/>
      <c r="U4274" s="2"/>
      <c r="V4274" s="2"/>
    </row>
    <row r="4275" spans="11:22" x14ac:dyDescent="0.25">
      <c r="K4275" s="9"/>
      <c r="N4275" s="9"/>
      <c r="O4275" s="9"/>
      <c r="P4275" s="9"/>
      <c r="Q4275" s="9"/>
      <c r="T4275" s="2"/>
      <c r="U4275" s="2"/>
      <c r="V4275" s="2"/>
    </row>
    <row r="4276" spans="11:22" x14ac:dyDescent="0.25">
      <c r="K4276" s="9"/>
      <c r="N4276" s="9"/>
      <c r="O4276" s="9"/>
      <c r="P4276" s="9"/>
      <c r="Q4276" s="9"/>
      <c r="T4276" s="2"/>
      <c r="U4276" s="2"/>
      <c r="V4276" s="2"/>
    </row>
    <row r="4277" spans="11:22" x14ac:dyDescent="0.25">
      <c r="K4277" s="9"/>
      <c r="N4277" s="9"/>
      <c r="O4277" s="9"/>
      <c r="P4277" s="9"/>
      <c r="Q4277" s="9"/>
      <c r="T4277" s="2"/>
      <c r="U4277" s="2"/>
      <c r="V4277" s="2"/>
    </row>
    <row r="4278" spans="11:22" x14ac:dyDescent="0.25">
      <c r="K4278" s="9"/>
      <c r="N4278" s="9"/>
      <c r="O4278" s="9"/>
      <c r="P4278" s="9"/>
      <c r="Q4278" s="9"/>
      <c r="T4278" s="2"/>
      <c r="U4278" s="2"/>
      <c r="V4278" s="2"/>
    </row>
    <row r="4279" spans="11:22" x14ac:dyDescent="0.25">
      <c r="K4279" s="9"/>
      <c r="N4279" s="9"/>
      <c r="O4279" s="9"/>
      <c r="P4279" s="9"/>
      <c r="Q4279" s="9"/>
      <c r="T4279" s="2"/>
      <c r="U4279" s="2"/>
      <c r="V4279" s="2"/>
    </row>
    <row r="4280" spans="11:22" x14ac:dyDescent="0.25">
      <c r="K4280" s="9"/>
      <c r="N4280" s="9"/>
      <c r="O4280" s="9"/>
      <c r="P4280" s="9"/>
      <c r="Q4280" s="9"/>
      <c r="T4280" s="2"/>
      <c r="U4280" s="2"/>
      <c r="V4280" s="2"/>
    </row>
    <row r="4281" spans="11:22" x14ac:dyDescent="0.25">
      <c r="K4281" s="9"/>
      <c r="N4281" s="9"/>
      <c r="O4281" s="9"/>
      <c r="P4281" s="9"/>
      <c r="Q4281" s="9"/>
      <c r="T4281" s="2"/>
      <c r="U4281" s="2"/>
      <c r="V4281" s="2"/>
    </row>
    <row r="4282" spans="11:22" x14ac:dyDescent="0.25">
      <c r="K4282" s="9"/>
      <c r="N4282" s="9"/>
      <c r="O4282" s="9"/>
      <c r="P4282" s="9"/>
      <c r="Q4282" s="9"/>
      <c r="T4282" s="2"/>
      <c r="U4282" s="2"/>
      <c r="V4282" s="2"/>
    </row>
    <row r="4283" spans="11:22" x14ac:dyDescent="0.25">
      <c r="K4283" s="9"/>
      <c r="N4283" s="9"/>
      <c r="O4283" s="9"/>
      <c r="P4283" s="9"/>
      <c r="Q4283" s="9"/>
      <c r="T4283" s="2"/>
      <c r="U4283" s="2"/>
      <c r="V4283" s="2"/>
    </row>
    <row r="4284" spans="11:22" x14ac:dyDescent="0.25">
      <c r="K4284" s="9"/>
      <c r="N4284" s="9"/>
      <c r="O4284" s="9"/>
      <c r="P4284" s="9"/>
      <c r="Q4284" s="9"/>
      <c r="T4284" s="2"/>
      <c r="U4284" s="2"/>
      <c r="V4284" s="2"/>
    </row>
    <row r="4285" spans="11:22" x14ac:dyDescent="0.25">
      <c r="K4285" s="9"/>
      <c r="N4285" s="9"/>
      <c r="O4285" s="9"/>
      <c r="P4285" s="9"/>
      <c r="Q4285" s="9"/>
      <c r="T4285" s="2"/>
      <c r="U4285" s="2"/>
      <c r="V4285" s="2"/>
    </row>
    <row r="4286" spans="11:22" x14ac:dyDescent="0.25">
      <c r="K4286" s="9"/>
      <c r="N4286" s="9"/>
      <c r="O4286" s="9"/>
      <c r="P4286" s="9"/>
      <c r="Q4286" s="9"/>
      <c r="T4286" s="2"/>
      <c r="U4286" s="2"/>
      <c r="V4286" s="2"/>
    </row>
    <row r="4287" spans="11:22" x14ac:dyDescent="0.25">
      <c r="K4287" s="9"/>
      <c r="N4287" s="9"/>
      <c r="O4287" s="9"/>
      <c r="P4287" s="9"/>
      <c r="Q4287" s="9"/>
      <c r="T4287" s="2"/>
      <c r="U4287" s="2"/>
      <c r="V4287" s="2"/>
    </row>
    <row r="4288" spans="11:22" x14ac:dyDescent="0.25">
      <c r="K4288" s="9"/>
      <c r="N4288" s="9"/>
      <c r="O4288" s="9"/>
      <c r="P4288" s="9"/>
      <c r="Q4288" s="9"/>
      <c r="T4288" s="2"/>
      <c r="U4288" s="2"/>
      <c r="V4288" s="2"/>
    </row>
    <row r="4289" spans="11:22" x14ac:dyDescent="0.25">
      <c r="K4289" s="9"/>
      <c r="N4289" s="9"/>
      <c r="O4289" s="9"/>
      <c r="P4289" s="9"/>
      <c r="Q4289" s="9"/>
      <c r="T4289" s="2"/>
      <c r="U4289" s="2"/>
      <c r="V4289" s="2"/>
    </row>
    <row r="4290" spans="11:22" x14ac:dyDescent="0.25">
      <c r="K4290" s="9"/>
      <c r="N4290" s="9"/>
      <c r="O4290" s="9"/>
      <c r="P4290" s="9"/>
      <c r="Q4290" s="9"/>
      <c r="T4290" s="2"/>
      <c r="U4290" s="2"/>
      <c r="V4290" s="2"/>
    </row>
    <row r="4291" spans="11:22" x14ac:dyDescent="0.25">
      <c r="K4291" s="9"/>
      <c r="N4291" s="9"/>
      <c r="O4291" s="9"/>
      <c r="P4291" s="9"/>
      <c r="Q4291" s="9"/>
      <c r="T4291" s="2"/>
      <c r="U4291" s="2"/>
      <c r="V4291" s="2"/>
    </row>
    <row r="4292" spans="11:22" x14ac:dyDescent="0.25">
      <c r="K4292" s="9"/>
      <c r="N4292" s="9"/>
      <c r="O4292" s="9"/>
      <c r="P4292" s="9"/>
      <c r="Q4292" s="9"/>
      <c r="T4292" s="2"/>
      <c r="U4292" s="2"/>
      <c r="V4292" s="2"/>
    </row>
    <row r="4293" spans="11:22" x14ac:dyDescent="0.25">
      <c r="K4293" s="9"/>
      <c r="N4293" s="9"/>
      <c r="O4293" s="9"/>
      <c r="P4293" s="9"/>
      <c r="Q4293" s="9"/>
      <c r="T4293" s="2"/>
      <c r="U4293" s="2"/>
      <c r="V4293" s="2"/>
    </row>
    <row r="4294" spans="11:22" x14ac:dyDescent="0.25">
      <c r="K4294" s="9"/>
      <c r="N4294" s="9"/>
      <c r="O4294" s="9"/>
      <c r="P4294" s="9"/>
      <c r="Q4294" s="9"/>
      <c r="T4294" s="2"/>
      <c r="U4294" s="2"/>
      <c r="V4294" s="2"/>
    </row>
    <row r="4295" spans="11:22" x14ac:dyDescent="0.25">
      <c r="K4295" s="9"/>
      <c r="N4295" s="9"/>
      <c r="O4295" s="9"/>
      <c r="P4295" s="9"/>
      <c r="Q4295" s="9"/>
      <c r="T4295" s="2"/>
      <c r="U4295" s="2"/>
      <c r="V4295" s="2"/>
    </row>
    <row r="4296" spans="11:22" x14ac:dyDescent="0.25">
      <c r="K4296" s="9"/>
      <c r="N4296" s="9"/>
      <c r="O4296" s="9"/>
      <c r="P4296" s="9"/>
      <c r="Q4296" s="9"/>
      <c r="T4296" s="2"/>
      <c r="U4296" s="2"/>
      <c r="V4296" s="2"/>
    </row>
    <row r="4297" spans="11:22" x14ac:dyDescent="0.25">
      <c r="K4297" s="9"/>
      <c r="N4297" s="9"/>
      <c r="O4297" s="9"/>
      <c r="P4297" s="9"/>
      <c r="Q4297" s="9"/>
      <c r="T4297" s="2"/>
      <c r="U4297" s="2"/>
      <c r="V4297" s="2"/>
    </row>
    <row r="4298" spans="11:22" x14ac:dyDescent="0.25">
      <c r="K4298" s="9"/>
      <c r="N4298" s="9"/>
      <c r="O4298" s="9"/>
      <c r="P4298" s="9"/>
      <c r="Q4298" s="9"/>
      <c r="T4298" s="2"/>
      <c r="U4298" s="2"/>
      <c r="V4298" s="2"/>
    </row>
    <row r="4299" spans="11:22" x14ac:dyDescent="0.25">
      <c r="K4299" s="9"/>
      <c r="N4299" s="9"/>
      <c r="O4299" s="9"/>
      <c r="P4299" s="9"/>
      <c r="Q4299" s="9"/>
      <c r="T4299" s="2"/>
      <c r="U4299" s="2"/>
      <c r="V4299" s="2"/>
    </row>
    <row r="4300" spans="11:22" x14ac:dyDescent="0.25">
      <c r="K4300" s="9"/>
      <c r="N4300" s="9"/>
      <c r="O4300" s="9"/>
      <c r="P4300" s="9"/>
      <c r="Q4300" s="9"/>
      <c r="T4300" s="2"/>
      <c r="U4300" s="2"/>
      <c r="V4300" s="2"/>
    </row>
    <row r="4301" spans="11:22" x14ac:dyDescent="0.25">
      <c r="K4301" s="9"/>
      <c r="N4301" s="9"/>
      <c r="O4301" s="9"/>
      <c r="P4301" s="9"/>
      <c r="Q4301" s="9"/>
      <c r="T4301" s="2"/>
      <c r="U4301" s="2"/>
      <c r="V4301" s="2"/>
    </row>
    <row r="4302" spans="11:22" x14ac:dyDescent="0.25">
      <c r="K4302" s="9"/>
      <c r="N4302" s="9"/>
      <c r="O4302" s="9"/>
      <c r="P4302" s="9"/>
      <c r="Q4302" s="9"/>
      <c r="T4302" s="2"/>
      <c r="U4302" s="2"/>
      <c r="V4302" s="2"/>
    </row>
    <row r="4303" spans="11:22" x14ac:dyDescent="0.25">
      <c r="K4303" s="9"/>
      <c r="N4303" s="9"/>
      <c r="O4303" s="9"/>
      <c r="P4303" s="9"/>
      <c r="Q4303" s="9"/>
      <c r="T4303" s="2"/>
      <c r="U4303" s="2"/>
      <c r="V4303" s="2"/>
    </row>
    <row r="4304" spans="11:22" x14ac:dyDescent="0.25">
      <c r="K4304" s="9"/>
      <c r="N4304" s="9"/>
      <c r="O4304" s="9"/>
      <c r="P4304" s="9"/>
      <c r="Q4304" s="9"/>
      <c r="T4304" s="2"/>
      <c r="U4304" s="2"/>
      <c r="V4304" s="2"/>
    </row>
    <row r="4305" spans="11:22" x14ac:dyDescent="0.25">
      <c r="K4305" s="9"/>
      <c r="N4305" s="9"/>
      <c r="O4305" s="9"/>
      <c r="P4305" s="9"/>
      <c r="Q4305" s="9"/>
      <c r="T4305" s="2"/>
      <c r="U4305" s="2"/>
      <c r="V4305" s="2"/>
    </row>
    <row r="4306" spans="11:22" x14ac:dyDescent="0.25">
      <c r="K4306" s="9"/>
      <c r="N4306" s="9"/>
      <c r="O4306" s="9"/>
      <c r="P4306" s="9"/>
      <c r="Q4306" s="9"/>
      <c r="T4306" s="2"/>
      <c r="U4306" s="2"/>
      <c r="V4306" s="2"/>
    </row>
    <row r="4307" spans="11:22" x14ac:dyDescent="0.25">
      <c r="K4307" s="9"/>
      <c r="N4307" s="9"/>
      <c r="O4307" s="9"/>
      <c r="P4307" s="9"/>
      <c r="Q4307" s="9"/>
      <c r="T4307" s="2"/>
      <c r="U4307" s="2"/>
      <c r="V4307" s="2"/>
    </row>
    <row r="4308" spans="11:22" x14ac:dyDescent="0.25">
      <c r="K4308" s="9"/>
      <c r="N4308" s="9"/>
      <c r="O4308" s="9"/>
      <c r="P4308" s="9"/>
      <c r="Q4308" s="9"/>
      <c r="T4308" s="2"/>
      <c r="U4308" s="2"/>
      <c r="V4308" s="2"/>
    </row>
    <row r="4309" spans="11:22" x14ac:dyDescent="0.25">
      <c r="K4309" s="9"/>
      <c r="N4309" s="9"/>
      <c r="O4309" s="9"/>
      <c r="P4309" s="9"/>
      <c r="Q4309" s="9"/>
      <c r="T4309" s="2"/>
      <c r="U4309" s="2"/>
      <c r="V4309" s="2"/>
    </row>
    <row r="4310" spans="11:22" x14ac:dyDescent="0.25">
      <c r="K4310" s="9"/>
      <c r="N4310" s="9"/>
      <c r="O4310" s="9"/>
      <c r="P4310" s="9"/>
      <c r="Q4310" s="9"/>
      <c r="T4310" s="2"/>
      <c r="U4310" s="2"/>
      <c r="V4310" s="2"/>
    </row>
    <row r="4311" spans="11:22" x14ac:dyDescent="0.25">
      <c r="K4311" s="9"/>
      <c r="N4311" s="9"/>
      <c r="O4311" s="9"/>
      <c r="P4311" s="9"/>
      <c r="Q4311" s="9"/>
      <c r="T4311" s="2"/>
      <c r="U4311" s="2"/>
      <c r="V4311" s="2"/>
    </row>
    <row r="4312" spans="11:22" x14ac:dyDescent="0.25">
      <c r="K4312" s="9"/>
      <c r="N4312" s="9"/>
      <c r="O4312" s="9"/>
      <c r="P4312" s="9"/>
      <c r="Q4312" s="9"/>
      <c r="T4312" s="2"/>
      <c r="U4312" s="2"/>
      <c r="V4312" s="2"/>
    </row>
    <row r="4313" spans="11:22" x14ac:dyDescent="0.25">
      <c r="K4313" s="9"/>
      <c r="N4313" s="9"/>
      <c r="O4313" s="9"/>
      <c r="P4313" s="9"/>
      <c r="Q4313" s="9"/>
      <c r="T4313" s="2"/>
      <c r="U4313" s="2"/>
      <c r="V4313" s="2"/>
    </row>
    <row r="4314" spans="11:22" x14ac:dyDescent="0.25">
      <c r="K4314" s="9"/>
      <c r="N4314" s="9"/>
      <c r="O4314" s="9"/>
      <c r="P4314" s="9"/>
      <c r="Q4314" s="9"/>
      <c r="T4314" s="2"/>
      <c r="U4314" s="2"/>
      <c r="V4314" s="2"/>
    </row>
    <row r="4315" spans="11:22" x14ac:dyDescent="0.25">
      <c r="K4315" s="9"/>
      <c r="N4315" s="9"/>
      <c r="O4315" s="9"/>
      <c r="P4315" s="9"/>
      <c r="Q4315" s="9"/>
      <c r="T4315" s="2"/>
      <c r="U4315" s="2"/>
      <c r="V4315" s="2"/>
    </row>
    <row r="4316" spans="11:22" x14ac:dyDescent="0.25">
      <c r="K4316" s="9"/>
      <c r="N4316" s="9"/>
      <c r="O4316" s="9"/>
      <c r="P4316" s="9"/>
      <c r="Q4316" s="9"/>
      <c r="T4316" s="2"/>
      <c r="U4316" s="2"/>
      <c r="V4316" s="2"/>
    </row>
    <row r="4317" spans="11:22" x14ac:dyDescent="0.25">
      <c r="K4317" s="9"/>
      <c r="N4317" s="9"/>
      <c r="O4317" s="9"/>
      <c r="P4317" s="9"/>
      <c r="Q4317" s="9"/>
      <c r="T4317" s="2"/>
      <c r="U4317" s="2"/>
      <c r="V4317" s="2"/>
    </row>
    <row r="4318" spans="11:22" x14ac:dyDescent="0.25">
      <c r="K4318" s="9"/>
      <c r="N4318" s="9"/>
      <c r="O4318" s="9"/>
      <c r="P4318" s="9"/>
      <c r="Q4318" s="9"/>
      <c r="T4318" s="2"/>
      <c r="U4318" s="2"/>
      <c r="V4318" s="2"/>
    </row>
    <row r="4319" spans="11:22" x14ac:dyDescent="0.25">
      <c r="K4319" s="9"/>
      <c r="N4319" s="9"/>
      <c r="O4319" s="9"/>
      <c r="P4319" s="9"/>
      <c r="Q4319" s="9"/>
      <c r="T4319" s="2"/>
      <c r="U4319" s="2"/>
      <c r="V4319" s="2"/>
    </row>
    <row r="4320" spans="11:22" x14ac:dyDescent="0.25">
      <c r="K4320" s="9"/>
      <c r="N4320" s="9"/>
      <c r="O4320" s="9"/>
      <c r="P4320" s="9"/>
      <c r="Q4320" s="9"/>
      <c r="T4320" s="2"/>
      <c r="U4320" s="2"/>
      <c r="V4320" s="2"/>
    </row>
    <row r="4321" spans="11:22" x14ac:dyDescent="0.25">
      <c r="K4321" s="9"/>
      <c r="N4321" s="9"/>
      <c r="O4321" s="9"/>
      <c r="P4321" s="9"/>
      <c r="Q4321" s="9"/>
      <c r="T4321" s="2"/>
      <c r="U4321" s="2"/>
      <c r="V4321" s="2"/>
    </row>
    <row r="4322" spans="11:22" x14ac:dyDescent="0.25">
      <c r="K4322" s="9"/>
      <c r="N4322" s="9"/>
      <c r="O4322" s="9"/>
      <c r="P4322" s="9"/>
      <c r="Q4322" s="9"/>
      <c r="T4322" s="2"/>
      <c r="U4322" s="2"/>
      <c r="V4322" s="2"/>
    </row>
    <row r="4323" spans="11:22" x14ac:dyDescent="0.25">
      <c r="K4323" s="9"/>
      <c r="N4323" s="9"/>
      <c r="O4323" s="9"/>
      <c r="P4323" s="9"/>
      <c r="Q4323" s="9"/>
      <c r="T4323" s="2"/>
      <c r="U4323" s="2"/>
      <c r="V4323" s="2"/>
    </row>
    <row r="4324" spans="11:22" x14ac:dyDescent="0.25">
      <c r="K4324" s="9"/>
      <c r="N4324" s="9"/>
      <c r="O4324" s="9"/>
      <c r="P4324" s="9"/>
      <c r="Q4324" s="9"/>
      <c r="T4324" s="2"/>
      <c r="U4324" s="2"/>
      <c r="V4324" s="2"/>
    </row>
    <row r="4325" spans="11:22" x14ac:dyDescent="0.25">
      <c r="K4325" s="9"/>
      <c r="N4325" s="9"/>
      <c r="O4325" s="9"/>
      <c r="P4325" s="9"/>
      <c r="Q4325" s="9"/>
      <c r="T4325" s="2"/>
      <c r="U4325" s="2"/>
      <c r="V4325" s="2"/>
    </row>
    <row r="4326" spans="11:22" x14ac:dyDescent="0.25">
      <c r="K4326" s="9"/>
      <c r="N4326" s="9"/>
      <c r="O4326" s="9"/>
      <c r="P4326" s="9"/>
      <c r="Q4326" s="9"/>
      <c r="T4326" s="2"/>
      <c r="U4326" s="2"/>
      <c r="V4326" s="2"/>
    </row>
    <row r="4327" spans="11:22" x14ac:dyDescent="0.25">
      <c r="K4327" s="9"/>
      <c r="N4327" s="9"/>
      <c r="O4327" s="9"/>
      <c r="P4327" s="9"/>
      <c r="Q4327" s="9"/>
      <c r="T4327" s="2"/>
      <c r="U4327" s="2"/>
      <c r="V4327" s="2"/>
    </row>
    <row r="4328" spans="11:22" x14ac:dyDescent="0.25">
      <c r="K4328" s="9"/>
      <c r="N4328" s="9"/>
      <c r="O4328" s="9"/>
      <c r="P4328" s="9"/>
      <c r="Q4328" s="9"/>
      <c r="T4328" s="2"/>
      <c r="U4328" s="2"/>
      <c r="V4328" s="2"/>
    </row>
    <row r="4329" spans="11:22" x14ac:dyDescent="0.25">
      <c r="K4329" s="9"/>
      <c r="N4329" s="9"/>
      <c r="O4329" s="9"/>
      <c r="P4329" s="9"/>
      <c r="Q4329" s="9"/>
      <c r="T4329" s="2"/>
      <c r="U4329" s="2"/>
      <c r="V4329" s="2"/>
    </row>
    <row r="4330" spans="11:22" x14ac:dyDescent="0.25">
      <c r="K4330" s="9"/>
      <c r="N4330" s="9"/>
      <c r="O4330" s="9"/>
      <c r="P4330" s="9"/>
      <c r="Q4330" s="9"/>
      <c r="T4330" s="2"/>
      <c r="U4330" s="2"/>
      <c r="V4330" s="2"/>
    </row>
    <row r="4331" spans="11:22" x14ac:dyDescent="0.25">
      <c r="K4331" s="9"/>
      <c r="N4331" s="9"/>
      <c r="O4331" s="9"/>
      <c r="P4331" s="9"/>
      <c r="Q4331" s="9"/>
      <c r="T4331" s="2"/>
      <c r="U4331" s="2"/>
      <c r="V4331" s="2"/>
    </row>
    <row r="4332" spans="11:22" x14ac:dyDescent="0.25">
      <c r="K4332" s="9"/>
      <c r="N4332" s="9"/>
      <c r="O4332" s="9"/>
      <c r="P4332" s="9"/>
      <c r="Q4332" s="9"/>
      <c r="T4332" s="2"/>
      <c r="U4332" s="2"/>
      <c r="V4332" s="2"/>
    </row>
    <row r="4333" spans="11:22" x14ac:dyDescent="0.25">
      <c r="K4333" s="9"/>
      <c r="N4333" s="9"/>
      <c r="O4333" s="9"/>
      <c r="P4333" s="9"/>
      <c r="Q4333" s="9"/>
      <c r="T4333" s="2"/>
      <c r="U4333" s="2"/>
      <c r="V4333" s="2"/>
    </row>
    <row r="4334" spans="11:22" x14ac:dyDescent="0.25">
      <c r="K4334" s="9"/>
      <c r="N4334" s="9"/>
      <c r="O4334" s="9"/>
      <c r="P4334" s="9"/>
      <c r="Q4334" s="9"/>
      <c r="T4334" s="2"/>
      <c r="U4334" s="2"/>
      <c r="V4334" s="2"/>
    </row>
    <row r="4335" spans="11:22" x14ac:dyDescent="0.25">
      <c r="K4335" s="9"/>
      <c r="N4335" s="9"/>
      <c r="O4335" s="9"/>
      <c r="P4335" s="9"/>
      <c r="Q4335" s="9"/>
      <c r="T4335" s="2"/>
      <c r="U4335" s="2"/>
      <c r="V4335" s="2"/>
    </row>
    <row r="4336" spans="11:22" x14ac:dyDescent="0.25">
      <c r="K4336" s="9"/>
      <c r="N4336" s="9"/>
      <c r="O4336" s="9"/>
      <c r="P4336" s="9"/>
      <c r="Q4336" s="9"/>
      <c r="T4336" s="2"/>
      <c r="U4336" s="2"/>
      <c r="V4336" s="2"/>
    </row>
    <row r="4337" spans="11:22" x14ac:dyDescent="0.25">
      <c r="K4337" s="9"/>
      <c r="N4337" s="9"/>
      <c r="O4337" s="9"/>
      <c r="P4337" s="9"/>
      <c r="Q4337" s="9"/>
      <c r="T4337" s="2"/>
      <c r="U4337" s="2"/>
      <c r="V4337" s="2"/>
    </row>
    <row r="4338" spans="11:22" x14ac:dyDescent="0.25">
      <c r="K4338" s="9"/>
      <c r="N4338" s="9"/>
      <c r="O4338" s="9"/>
      <c r="P4338" s="9"/>
      <c r="Q4338" s="9"/>
      <c r="T4338" s="2"/>
      <c r="U4338" s="2"/>
      <c r="V4338" s="2"/>
    </row>
    <row r="4339" spans="11:22" x14ac:dyDescent="0.25">
      <c r="K4339" s="9"/>
      <c r="N4339" s="9"/>
      <c r="O4339" s="9"/>
      <c r="P4339" s="9"/>
      <c r="Q4339" s="9"/>
      <c r="T4339" s="2"/>
      <c r="U4339" s="2"/>
      <c r="V4339" s="2"/>
    </row>
    <row r="4340" spans="11:22" x14ac:dyDescent="0.25">
      <c r="K4340" s="9"/>
      <c r="N4340" s="9"/>
      <c r="O4340" s="9"/>
      <c r="P4340" s="9"/>
      <c r="Q4340" s="9"/>
      <c r="T4340" s="2"/>
      <c r="U4340" s="2"/>
      <c r="V4340" s="2"/>
    </row>
    <row r="4341" spans="11:22" x14ac:dyDescent="0.25">
      <c r="K4341" s="9"/>
      <c r="N4341" s="9"/>
      <c r="O4341" s="9"/>
      <c r="P4341" s="9"/>
      <c r="Q4341" s="9"/>
      <c r="T4341" s="2"/>
      <c r="U4341" s="2"/>
      <c r="V4341" s="2"/>
    </row>
    <row r="4342" spans="11:22" x14ac:dyDescent="0.25">
      <c r="K4342" s="9"/>
      <c r="N4342" s="9"/>
      <c r="O4342" s="9"/>
      <c r="P4342" s="9"/>
      <c r="Q4342" s="9"/>
      <c r="T4342" s="2"/>
      <c r="U4342" s="2"/>
      <c r="V4342" s="2"/>
    </row>
    <row r="4343" spans="11:22" x14ac:dyDescent="0.25">
      <c r="K4343" s="9"/>
      <c r="N4343" s="9"/>
      <c r="O4343" s="9"/>
      <c r="P4343" s="9"/>
      <c r="Q4343" s="9"/>
      <c r="T4343" s="2"/>
      <c r="U4343" s="2"/>
      <c r="V4343" s="2"/>
    </row>
    <row r="4344" spans="11:22" x14ac:dyDescent="0.25">
      <c r="K4344" s="9"/>
      <c r="N4344" s="9"/>
      <c r="O4344" s="9"/>
      <c r="P4344" s="9"/>
      <c r="Q4344" s="9"/>
      <c r="T4344" s="2"/>
      <c r="U4344" s="2"/>
      <c r="V4344" s="2"/>
    </row>
    <row r="4345" spans="11:22" x14ac:dyDescent="0.25">
      <c r="K4345" s="9"/>
      <c r="N4345" s="9"/>
      <c r="O4345" s="9"/>
      <c r="P4345" s="9"/>
      <c r="Q4345" s="9"/>
      <c r="T4345" s="2"/>
      <c r="U4345" s="2"/>
      <c r="V4345" s="2"/>
    </row>
    <row r="4346" spans="11:22" x14ac:dyDescent="0.25">
      <c r="K4346" s="9"/>
      <c r="N4346" s="9"/>
      <c r="O4346" s="9"/>
      <c r="P4346" s="9"/>
      <c r="Q4346" s="9"/>
      <c r="T4346" s="2"/>
      <c r="U4346" s="2"/>
      <c r="V4346" s="2"/>
    </row>
    <row r="4347" spans="11:22" x14ac:dyDescent="0.25">
      <c r="K4347" s="9"/>
      <c r="N4347" s="9"/>
      <c r="O4347" s="9"/>
      <c r="P4347" s="9"/>
      <c r="Q4347" s="9"/>
      <c r="T4347" s="2"/>
      <c r="U4347" s="2"/>
      <c r="V4347" s="2"/>
    </row>
    <row r="4348" spans="11:22" x14ac:dyDescent="0.25">
      <c r="K4348" s="9"/>
      <c r="N4348" s="9"/>
      <c r="O4348" s="9"/>
      <c r="P4348" s="9"/>
      <c r="Q4348" s="9"/>
      <c r="T4348" s="2"/>
      <c r="U4348" s="2"/>
      <c r="V4348" s="2"/>
    </row>
    <row r="4349" spans="11:22" x14ac:dyDescent="0.25">
      <c r="K4349" s="9"/>
      <c r="N4349" s="9"/>
      <c r="O4349" s="9"/>
      <c r="P4349" s="9"/>
      <c r="Q4349" s="9"/>
      <c r="T4349" s="2"/>
      <c r="U4349" s="2"/>
      <c r="V4349" s="2"/>
    </row>
    <row r="4350" spans="11:22" x14ac:dyDescent="0.25">
      <c r="K4350" s="9"/>
      <c r="N4350" s="9"/>
      <c r="O4350" s="9"/>
      <c r="P4350" s="9"/>
      <c r="Q4350" s="9"/>
      <c r="T4350" s="2"/>
      <c r="U4350" s="2"/>
      <c r="V4350" s="2"/>
    </row>
    <row r="4351" spans="11:22" x14ac:dyDescent="0.25">
      <c r="K4351" s="9"/>
      <c r="N4351" s="9"/>
      <c r="O4351" s="9"/>
      <c r="P4351" s="9"/>
      <c r="Q4351" s="9"/>
      <c r="T4351" s="2"/>
      <c r="U4351" s="2"/>
      <c r="V4351" s="2"/>
    </row>
    <row r="4352" spans="11:22" x14ac:dyDescent="0.25">
      <c r="K4352" s="9"/>
      <c r="N4352" s="9"/>
      <c r="O4352" s="9"/>
      <c r="P4352" s="9"/>
      <c r="Q4352" s="9"/>
      <c r="T4352" s="2"/>
      <c r="U4352" s="2"/>
      <c r="V4352" s="2"/>
    </row>
    <row r="4353" spans="11:22" x14ac:dyDescent="0.25">
      <c r="K4353" s="9"/>
      <c r="N4353" s="9"/>
      <c r="O4353" s="9"/>
      <c r="P4353" s="9"/>
      <c r="Q4353" s="9"/>
      <c r="T4353" s="2"/>
      <c r="U4353" s="2"/>
      <c r="V4353" s="2"/>
    </row>
    <row r="4354" spans="11:22" x14ac:dyDescent="0.25">
      <c r="K4354" s="9"/>
      <c r="N4354" s="9"/>
      <c r="O4354" s="9"/>
      <c r="P4354" s="9"/>
      <c r="Q4354" s="9"/>
      <c r="T4354" s="2"/>
      <c r="U4354" s="2"/>
      <c r="V4354" s="2"/>
    </row>
    <row r="4355" spans="11:22" x14ac:dyDescent="0.25">
      <c r="K4355" s="9"/>
      <c r="N4355" s="9"/>
      <c r="O4355" s="9"/>
      <c r="P4355" s="9"/>
      <c r="Q4355" s="9"/>
      <c r="T4355" s="2"/>
      <c r="U4355" s="2"/>
      <c r="V4355" s="2"/>
    </row>
    <row r="4356" spans="11:22" x14ac:dyDescent="0.25">
      <c r="K4356" s="9"/>
      <c r="N4356" s="9"/>
      <c r="O4356" s="9"/>
      <c r="P4356" s="9"/>
      <c r="Q4356" s="9"/>
      <c r="T4356" s="2"/>
      <c r="U4356" s="2"/>
      <c r="V4356" s="2"/>
    </row>
    <row r="4357" spans="11:22" x14ac:dyDescent="0.25">
      <c r="K4357" s="9"/>
      <c r="N4357" s="9"/>
      <c r="O4357" s="9"/>
      <c r="P4357" s="9"/>
      <c r="Q4357" s="9"/>
      <c r="T4357" s="2"/>
      <c r="U4357" s="2"/>
      <c r="V4357" s="2"/>
    </row>
    <row r="4358" spans="11:22" x14ac:dyDescent="0.25">
      <c r="K4358" s="9"/>
      <c r="N4358" s="9"/>
      <c r="O4358" s="9"/>
      <c r="P4358" s="9"/>
      <c r="Q4358" s="9"/>
      <c r="T4358" s="2"/>
      <c r="U4358" s="2"/>
      <c r="V4358" s="2"/>
    </row>
    <row r="4359" spans="11:22" x14ac:dyDescent="0.25">
      <c r="K4359" s="9"/>
      <c r="N4359" s="9"/>
      <c r="O4359" s="9"/>
      <c r="P4359" s="9"/>
      <c r="Q4359" s="9"/>
      <c r="T4359" s="2"/>
      <c r="U4359" s="2"/>
      <c r="V4359" s="2"/>
    </row>
    <row r="4360" spans="11:22" x14ac:dyDescent="0.25">
      <c r="K4360" s="9"/>
      <c r="N4360" s="9"/>
      <c r="O4360" s="9"/>
      <c r="P4360" s="9"/>
      <c r="Q4360" s="9"/>
      <c r="T4360" s="2"/>
      <c r="U4360" s="2"/>
      <c r="V4360" s="2"/>
    </row>
    <row r="4361" spans="11:22" x14ac:dyDescent="0.25">
      <c r="K4361" s="9"/>
      <c r="N4361" s="9"/>
      <c r="O4361" s="9"/>
      <c r="P4361" s="9"/>
      <c r="Q4361" s="9"/>
      <c r="T4361" s="2"/>
      <c r="U4361" s="2"/>
      <c r="V4361" s="2"/>
    </row>
    <row r="4362" spans="11:22" x14ac:dyDescent="0.25">
      <c r="K4362" s="9"/>
      <c r="N4362" s="9"/>
      <c r="O4362" s="9"/>
      <c r="P4362" s="9"/>
      <c r="Q4362" s="9"/>
      <c r="T4362" s="2"/>
      <c r="U4362" s="2"/>
      <c r="V4362" s="2"/>
    </row>
    <row r="4363" spans="11:22" x14ac:dyDescent="0.25">
      <c r="K4363" s="9"/>
      <c r="N4363" s="9"/>
      <c r="O4363" s="9"/>
      <c r="P4363" s="9"/>
      <c r="Q4363" s="9"/>
      <c r="T4363" s="2"/>
      <c r="U4363" s="2"/>
      <c r="V4363" s="2"/>
    </row>
    <row r="4364" spans="11:22" x14ac:dyDescent="0.25">
      <c r="K4364" s="9"/>
      <c r="N4364" s="9"/>
      <c r="O4364" s="9"/>
      <c r="P4364" s="9"/>
      <c r="Q4364" s="9"/>
      <c r="T4364" s="2"/>
      <c r="U4364" s="2"/>
      <c r="V4364" s="2"/>
    </row>
    <row r="4365" spans="11:22" x14ac:dyDescent="0.25">
      <c r="K4365" s="9"/>
      <c r="N4365" s="9"/>
      <c r="O4365" s="9"/>
      <c r="P4365" s="9"/>
      <c r="Q4365" s="9"/>
      <c r="T4365" s="2"/>
      <c r="U4365" s="2"/>
      <c r="V4365" s="2"/>
    </row>
    <row r="4366" spans="11:22" x14ac:dyDescent="0.25">
      <c r="K4366" s="9"/>
      <c r="N4366" s="9"/>
      <c r="O4366" s="9"/>
      <c r="P4366" s="9"/>
      <c r="Q4366" s="9"/>
      <c r="T4366" s="2"/>
      <c r="U4366" s="2"/>
      <c r="V4366" s="2"/>
    </row>
    <row r="4367" spans="11:22" x14ac:dyDescent="0.25">
      <c r="K4367" s="9"/>
      <c r="N4367" s="9"/>
      <c r="O4367" s="9"/>
      <c r="P4367" s="9"/>
      <c r="Q4367" s="9"/>
      <c r="T4367" s="2"/>
      <c r="U4367" s="2"/>
      <c r="V4367" s="2"/>
    </row>
    <row r="4368" spans="11:22" x14ac:dyDescent="0.25">
      <c r="K4368" s="9"/>
      <c r="N4368" s="9"/>
      <c r="O4368" s="9"/>
      <c r="P4368" s="9"/>
      <c r="Q4368" s="9"/>
      <c r="T4368" s="2"/>
      <c r="U4368" s="2"/>
      <c r="V4368" s="2"/>
    </row>
    <row r="4369" spans="11:22" x14ac:dyDescent="0.25">
      <c r="K4369" s="9"/>
      <c r="N4369" s="9"/>
      <c r="O4369" s="9"/>
      <c r="P4369" s="9"/>
      <c r="Q4369" s="9"/>
      <c r="T4369" s="2"/>
      <c r="U4369" s="2"/>
      <c r="V4369" s="2"/>
    </row>
    <row r="4370" spans="11:22" x14ac:dyDescent="0.25">
      <c r="K4370" s="9"/>
      <c r="N4370" s="9"/>
      <c r="O4370" s="9"/>
      <c r="P4370" s="9"/>
      <c r="Q4370" s="9"/>
      <c r="T4370" s="2"/>
      <c r="U4370" s="2"/>
      <c r="V4370" s="2"/>
    </row>
    <row r="4371" spans="11:22" x14ac:dyDescent="0.25">
      <c r="K4371" s="9"/>
      <c r="N4371" s="9"/>
      <c r="O4371" s="9"/>
      <c r="P4371" s="9"/>
      <c r="Q4371" s="9"/>
      <c r="T4371" s="2"/>
      <c r="U4371" s="2"/>
      <c r="V4371" s="2"/>
    </row>
    <row r="4372" spans="11:22" x14ac:dyDescent="0.25">
      <c r="K4372" s="9"/>
      <c r="N4372" s="9"/>
      <c r="O4372" s="9"/>
      <c r="P4372" s="9"/>
      <c r="Q4372" s="9"/>
      <c r="T4372" s="2"/>
      <c r="U4372" s="2"/>
      <c r="V4372" s="2"/>
    </row>
    <row r="4373" spans="11:22" x14ac:dyDescent="0.25">
      <c r="K4373" s="9"/>
      <c r="N4373" s="9"/>
      <c r="O4373" s="9"/>
      <c r="P4373" s="9"/>
      <c r="Q4373" s="9"/>
      <c r="T4373" s="2"/>
      <c r="U4373" s="2"/>
      <c r="V4373" s="2"/>
    </row>
    <row r="4374" spans="11:22" x14ac:dyDescent="0.25">
      <c r="K4374" s="9"/>
      <c r="N4374" s="9"/>
      <c r="O4374" s="9"/>
      <c r="P4374" s="9"/>
      <c r="Q4374" s="9"/>
      <c r="T4374" s="2"/>
      <c r="U4374" s="2"/>
      <c r="V4374" s="2"/>
    </row>
    <row r="4375" spans="11:22" x14ac:dyDescent="0.25">
      <c r="K4375" s="9"/>
      <c r="N4375" s="9"/>
      <c r="O4375" s="9"/>
      <c r="P4375" s="9"/>
      <c r="Q4375" s="9"/>
      <c r="T4375" s="2"/>
      <c r="U4375" s="2"/>
      <c r="V4375" s="2"/>
    </row>
    <row r="4376" spans="11:22" x14ac:dyDescent="0.25">
      <c r="K4376" s="9"/>
      <c r="N4376" s="9"/>
      <c r="O4376" s="9"/>
      <c r="P4376" s="9"/>
      <c r="Q4376" s="9"/>
      <c r="T4376" s="2"/>
      <c r="U4376" s="2"/>
      <c r="V4376" s="2"/>
    </row>
    <row r="4377" spans="11:22" x14ac:dyDescent="0.25">
      <c r="K4377" s="9"/>
      <c r="N4377" s="9"/>
      <c r="O4377" s="9"/>
      <c r="P4377" s="9"/>
      <c r="Q4377" s="9"/>
      <c r="T4377" s="2"/>
      <c r="U4377" s="2"/>
      <c r="V4377" s="2"/>
    </row>
    <row r="4378" spans="11:22" x14ac:dyDescent="0.25">
      <c r="K4378" s="9"/>
      <c r="N4378" s="9"/>
      <c r="O4378" s="9"/>
      <c r="P4378" s="9"/>
      <c r="Q4378" s="9"/>
      <c r="T4378" s="2"/>
      <c r="U4378" s="2"/>
      <c r="V4378" s="2"/>
    </row>
    <row r="4379" spans="11:22" x14ac:dyDescent="0.25">
      <c r="K4379" s="9"/>
      <c r="N4379" s="9"/>
      <c r="O4379" s="9"/>
      <c r="P4379" s="9"/>
      <c r="Q4379" s="9"/>
      <c r="T4379" s="2"/>
      <c r="U4379" s="2"/>
      <c r="V4379" s="2"/>
    </row>
    <row r="4380" spans="11:22" x14ac:dyDescent="0.25">
      <c r="K4380" s="9"/>
      <c r="N4380" s="9"/>
      <c r="O4380" s="9"/>
      <c r="P4380" s="9"/>
      <c r="Q4380" s="9"/>
      <c r="T4380" s="2"/>
      <c r="U4380" s="2"/>
      <c r="V4380" s="2"/>
    </row>
    <row r="4381" spans="11:22" x14ac:dyDescent="0.25">
      <c r="K4381" s="9"/>
      <c r="N4381" s="9"/>
      <c r="O4381" s="9"/>
      <c r="P4381" s="9"/>
      <c r="Q4381" s="9"/>
      <c r="T4381" s="2"/>
      <c r="U4381" s="2"/>
      <c r="V4381" s="2"/>
    </row>
    <row r="4382" spans="11:22" x14ac:dyDescent="0.25">
      <c r="K4382" s="9"/>
      <c r="N4382" s="9"/>
      <c r="O4382" s="9"/>
      <c r="P4382" s="9"/>
      <c r="Q4382" s="9"/>
      <c r="T4382" s="2"/>
      <c r="U4382" s="2"/>
      <c r="V4382" s="2"/>
    </row>
    <row r="4383" spans="11:22" x14ac:dyDescent="0.25">
      <c r="K4383" s="9"/>
      <c r="N4383" s="9"/>
      <c r="O4383" s="9"/>
      <c r="P4383" s="9"/>
      <c r="Q4383" s="9"/>
      <c r="T4383" s="2"/>
      <c r="U4383" s="2"/>
      <c r="V4383" s="2"/>
    </row>
    <row r="4384" spans="11:22" x14ac:dyDescent="0.25">
      <c r="K4384" s="9"/>
      <c r="N4384" s="9"/>
      <c r="O4384" s="9"/>
      <c r="P4384" s="9"/>
      <c r="Q4384" s="9"/>
      <c r="T4384" s="2"/>
      <c r="U4384" s="2"/>
      <c r="V4384" s="2"/>
    </row>
    <row r="4385" spans="11:22" x14ac:dyDescent="0.25">
      <c r="K4385" s="9"/>
      <c r="N4385" s="9"/>
      <c r="O4385" s="9"/>
      <c r="P4385" s="9"/>
      <c r="Q4385" s="9"/>
      <c r="T4385" s="2"/>
      <c r="U4385" s="2"/>
      <c r="V4385" s="2"/>
    </row>
    <row r="4386" spans="11:22" x14ac:dyDescent="0.25">
      <c r="K4386" s="9"/>
      <c r="N4386" s="9"/>
      <c r="O4386" s="9"/>
      <c r="P4386" s="9"/>
      <c r="Q4386" s="9"/>
      <c r="T4386" s="2"/>
      <c r="U4386" s="2"/>
      <c r="V4386" s="2"/>
    </row>
    <row r="4387" spans="11:22" x14ac:dyDescent="0.25">
      <c r="K4387" s="9"/>
      <c r="N4387" s="9"/>
      <c r="O4387" s="9"/>
      <c r="P4387" s="9"/>
      <c r="Q4387" s="9"/>
      <c r="T4387" s="2"/>
      <c r="U4387" s="2"/>
      <c r="V4387" s="2"/>
    </row>
    <row r="4388" spans="11:22" x14ac:dyDescent="0.25">
      <c r="K4388" s="9"/>
      <c r="N4388" s="9"/>
      <c r="O4388" s="9"/>
      <c r="P4388" s="9"/>
      <c r="Q4388" s="9"/>
      <c r="T4388" s="2"/>
      <c r="U4388" s="2"/>
      <c r="V4388" s="2"/>
    </row>
    <row r="4389" spans="11:22" x14ac:dyDescent="0.25">
      <c r="K4389" s="9"/>
      <c r="N4389" s="9"/>
      <c r="O4389" s="9"/>
      <c r="P4389" s="9"/>
      <c r="Q4389" s="9"/>
      <c r="T4389" s="2"/>
      <c r="U4389" s="2"/>
      <c r="V4389" s="2"/>
    </row>
    <row r="4390" spans="11:22" x14ac:dyDescent="0.25">
      <c r="K4390" s="9"/>
      <c r="N4390" s="9"/>
      <c r="O4390" s="9"/>
      <c r="P4390" s="9"/>
      <c r="Q4390" s="9"/>
      <c r="T4390" s="2"/>
      <c r="U4390" s="2"/>
      <c r="V4390" s="2"/>
    </row>
    <row r="4391" spans="11:22" x14ac:dyDescent="0.25">
      <c r="K4391" s="9"/>
      <c r="N4391" s="9"/>
      <c r="O4391" s="9"/>
      <c r="P4391" s="9"/>
      <c r="Q4391" s="9"/>
      <c r="T4391" s="2"/>
      <c r="U4391" s="2"/>
      <c r="V4391" s="2"/>
    </row>
    <row r="4392" spans="11:22" x14ac:dyDescent="0.25">
      <c r="K4392" s="9"/>
      <c r="N4392" s="9"/>
      <c r="O4392" s="9"/>
      <c r="P4392" s="9"/>
      <c r="Q4392" s="9"/>
      <c r="T4392" s="2"/>
      <c r="U4392" s="2"/>
      <c r="V4392" s="2"/>
    </row>
    <row r="4393" spans="11:22" x14ac:dyDescent="0.25">
      <c r="K4393" s="9"/>
      <c r="N4393" s="9"/>
      <c r="O4393" s="9"/>
      <c r="P4393" s="9"/>
      <c r="Q4393" s="9"/>
      <c r="T4393" s="2"/>
      <c r="U4393" s="2"/>
      <c r="V4393" s="2"/>
    </row>
    <row r="4394" spans="11:22" x14ac:dyDescent="0.25">
      <c r="K4394" s="9"/>
      <c r="N4394" s="9"/>
      <c r="O4394" s="9"/>
      <c r="P4394" s="9"/>
      <c r="Q4394" s="9"/>
      <c r="T4394" s="2"/>
      <c r="U4394" s="2"/>
      <c r="V4394" s="2"/>
    </row>
    <row r="4395" spans="11:22" x14ac:dyDescent="0.25">
      <c r="K4395" s="9"/>
      <c r="N4395" s="9"/>
      <c r="O4395" s="9"/>
      <c r="P4395" s="9"/>
      <c r="Q4395" s="9"/>
      <c r="T4395" s="2"/>
      <c r="U4395" s="2"/>
      <c r="V4395" s="2"/>
    </row>
    <row r="4396" spans="11:22" x14ac:dyDescent="0.25">
      <c r="K4396" s="9"/>
      <c r="N4396" s="9"/>
      <c r="O4396" s="9"/>
      <c r="P4396" s="9"/>
      <c r="Q4396" s="9"/>
      <c r="T4396" s="2"/>
      <c r="U4396" s="2"/>
      <c r="V4396" s="2"/>
    </row>
    <row r="4397" spans="11:22" x14ac:dyDescent="0.25">
      <c r="K4397" s="9"/>
      <c r="N4397" s="9"/>
      <c r="O4397" s="9"/>
      <c r="P4397" s="9"/>
      <c r="Q4397" s="9"/>
      <c r="T4397" s="2"/>
      <c r="U4397" s="2"/>
      <c r="V4397" s="2"/>
    </row>
    <row r="4398" spans="11:22" x14ac:dyDescent="0.25">
      <c r="K4398" s="9"/>
      <c r="N4398" s="9"/>
      <c r="O4398" s="9"/>
      <c r="P4398" s="9"/>
      <c r="Q4398" s="9"/>
      <c r="T4398" s="2"/>
      <c r="U4398" s="2"/>
      <c r="V4398" s="2"/>
    </row>
    <row r="4399" spans="11:22" x14ac:dyDescent="0.25">
      <c r="K4399" s="9"/>
      <c r="N4399" s="9"/>
      <c r="O4399" s="9"/>
      <c r="P4399" s="9"/>
      <c r="Q4399" s="9"/>
      <c r="T4399" s="2"/>
      <c r="U4399" s="2"/>
      <c r="V4399" s="2"/>
    </row>
    <row r="4400" spans="11:22" x14ac:dyDescent="0.25">
      <c r="K4400" s="9"/>
      <c r="N4400" s="9"/>
      <c r="O4400" s="9"/>
      <c r="P4400" s="9"/>
      <c r="Q4400" s="9"/>
      <c r="T4400" s="2"/>
      <c r="U4400" s="2"/>
      <c r="V4400" s="2"/>
    </row>
    <row r="4401" spans="11:22" x14ac:dyDescent="0.25">
      <c r="K4401" s="9"/>
      <c r="N4401" s="9"/>
      <c r="O4401" s="9"/>
      <c r="P4401" s="9"/>
      <c r="Q4401" s="9"/>
      <c r="T4401" s="2"/>
      <c r="U4401" s="2"/>
      <c r="V4401" s="2"/>
    </row>
    <row r="4402" spans="11:22" x14ac:dyDescent="0.25">
      <c r="K4402" s="9"/>
      <c r="N4402" s="9"/>
      <c r="O4402" s="9"/>
      <c r="P4402" s="9"/>
      <c r="Q4402" s="9"/>
      <c r="T4402" s="2"/>
      <c r="U4402" s="2"/>
      <c r="V4402" s="2"/>
    </row>
    <row r="4403" spans="11:22" x14ac:dyDescent="0.25">
      <c r="K4403" s="9"/>
      <c r="N4403" s="9"/>
      <c r="O4403" s="9"/>
      <c r="P4403" s="9"/>
      <c r="Q4403" s="9"/>
      <c r="T4403" s="2"/>
      <c r="U4403" s="2"/>
      <c r="V4403" s="2"/>
    </row>
    <row r="4404" spans="11:22" x14ac:dyDescent="0.25">
      <c r="K4404" s="9"/>
      <c r="N4404" s="9"/>
      <c r="O4404" s="9"/>
      <c r="P4404" s="9"/>
      <c r="Q4404" s="9"/>
      <c r="T4404" s="2"/>
      <c r="U4404" s="2"/>
      <c r="V4404" s="2"/>
    </row>
    <row r="4405" spans="11:22" x14ac:dyDescent="0.25">
      <c r="K4405" s="9"/>
      <c r="N4405" s="9"/>
      <c r="O4405" s="9"/>
      <c r="P4405" s="9"/>
      <c r="Q4405" s="9"/>
      <c r="T4405" s="2"/>
      <c r="U4405" s="2"/>
      <c r="V4405" s="2"/>
    </row>
    <row r="4406" spans="11:22" x14ac:dyDescent="0.25">
      <c r="K4406" s="9"/>
      <c r="N4406" s="9"/>
      <c r="O4406" s="9"/>
      <c r="P4406" s="9"/>
      <c r="Q4406" s="9"/>
      <c r="T4406" s="2"/>
      <c r="U4406" s="2"/>
      <c r="V4406" s="2"/>
    </row>
    <row r="4407" spans="11:22" x14ac:dyDescent="0.25">
      <c r="K4407" s="9"/>
      <c r="N4407" s="9"/>
      <c r="O4407" s="9"/>
      <c r="P4407" s="9"/>
      <c r="Q4407" s="9"/>
      <c r="T4407" s="2"/>
      <c r="U4407" s="2"/>
      <c r="V4407" s="2"/>
    </row>
    <row r="4408" spans="11:22" x14ac:dyDescent="0.25">
      <c r="K4408" s="9"/>
      <c r="N4408" s="9"/>
      <c r="O4408" s="9"/>
      <c r="P4408" s="9"/>
      <c r="Q4408" s="9"/>
      <c r="T4408" s="2"/>
      <c r="U4408" s="2"/>
      <c r="V4408" s="2"/>
    </row>
    <row r="4409" spans="11:22" x14ac:dyDescent="0.25">
      <c r="K4409" s="9"/>
      <c r="N4409" s="9"/>
      <c r="O4409" s="9"/>
      <c r="P4409" s="9"/>
      <c r="Q4409" s="9"/>
      <c r="T4409" s="2"/>
      <c r="U4409" s="2"/>
      <c r="V4409" s="2"/>
    </row>
    <row r="4410" spans="11:22" x14ac:dyDescent="0.25">
      <c r="K4410" s="9"/>
      <c r="N4410" s="9"/>
      <c r="O4410" s="9"/>
      <c r="P4410" s="9"/>
      <c r="Q4410" s="9"/>
      <c r="T4410" s="2"/>
      <c r="U4410" s="2"/>
      <c r="V4410" s="2"/>
    </row>
    <row r="4411" spans="11:22" x14ac:dyDescent="0.25">
      <c r="K4411" s="9"/>
      <c r="N4411" s="9"/>
      <c r="O4411" s="9"/>
      <c r="P4411" s="9"/>
      <c r="Q4411" s="9"/>
      <c r="T4411" s="2"/>
      <c r="U4411" s="2"/>
      <c r="V4411" s="2"/>
    </row>
    <row r="4412" spans="11:22" x14ac:dyDescent="0.25">
      <c r="K4412" s="9"/>
      <c r="N4412" s="9"/>
      <c r="O4412" s="9"/>
      <c r="P4412" s="9"/>
      <c r="Q4412" s="9"/>
      <c r="T4412" s="2"/>
      <c r="U4412" s="2"/>
      <c r="V4412" s="2"/>
    </row>
    <row r="4413" spans="11:22" x14ac:dyDescent="0.25">
      <c r="K4413" s="9"/>
      <c r="N4413" s="9"/>
      <c r="O4413" s="9"/>
      <c r="P4413" s="9"/>
      <c r="Q4413" s="9"/>
      <c r="T4413" s="2"/>
      <c r="U4413" s="2"/>
      <c r="V4413" s="2"/>
    </row>
    <row r="4414" spans="11:22" x14ac:dyDescent="0.25">
      <c r="K4414" s="9"/>
      <c r="N4414" s="9"/>
      <c r="O4414" s="9"/>
      <c r="P4414" s="9"/>
      <c r="Q4414" s="9"/>
      <c r="T4414" s="2"/>
      <c r="U4414" s="2"/>
      <c r="V4414" s="2"/>
    </row>
    <row r="4415" spans="11:22" x14ac:dyDescent="0.25">
      <c r="K4415" s="9"/>
      <c r="N4415" s="9"/>
      <c r="O4415" s="9"/>
      <c r="P4415" s="9"/>
      <c r="Q4415" s="9"/>
      <c r="T4415" s="2"/>
      <c r="U4415" s="2"/>
      <c r="V4415" s="2"/>
    </row>
    <row r="4416" spans="11:22" x14ac:dyDescent="0.25">
      <c r="K4416" s="9"/>
      <c r="N4416" s="9"/>
      <c r="O4416" s="9"/>
      <c r="P4416" s="9"/>
      <c r="Q4416" s="9"/>
      <c r="T4416" s="2"/>
      <c r="U4416" s="2"/>
      <c r="V4416" s="2"/>
    </row>
    <row r="4417" spans="11:22" x14ac:dyDescent="0.25">
      <c r="K4417" s="9"/>
      <c r="N4417" s="9"/>
      <c r="O4417" s="9"/>
      <c r="P4417" s="9"/>
      <c r="Q4417" s="9"/>
      <c r="T4417" s="2"/>
      <c r="U4417" s="2"/>
      <c r="V4417" s="2"/>
    </row>
    <row r="4418" spans="11:22" x14ac:dyDescent="0.25">
      <c r="K4418" s="9"/>
      <c r="N4418" s="9"/>
      <c r="O4418" s="9"/>
      <c r="P4418" s="9"/>
      <c r="Q4418" s="9"/>
      <c r="T4418" s="2"/>
      <c r="U4418" s="2"/>
      <c r="V4418" s="2"/>
    </row>
    <row r="4419" spans="11:22" x14ac:dyDescent="0.25">
      <c r="K4419" s="9"/>
      <c r="N4419" s="9"/>
      <c r="O4419" s="9"/>
      <c r="P4419" s="9"/>
      <c r="Q4419" s="9"/>
      <c r="T4419" s="2"/>
      <c r="U4419" s="2"/>
      <c r="V4419" s="2"/>
    </row>
    <row r="4420" spans="11:22" x14ac:dyDescent="0.25">
      <c r="K4420" s="9"/>
      <c r="N4420" s="9"/>
      <c r="O4420" s="9"/>
      <c r="P4420" s="9"/>
      <c r="Q4420" s="9"/>
      <c r="T4420" s="2"/>
      <c r="U4420" s="2"/>
      <c r="V4420" s="2"/>
    </row>
    <row r="4421" spans="11:22" x14ac:dyDescent="0.25">
      <c r="K4421" s="9"/>
      <c r="N4421" s="9"/>
      <c r="O4421" s="9"/>
      <c r="P4421" s="9"/>
      <c r="Q4421" s="9"/>
      <c r="T4421" s="2"/>
      <c r="U4421" s="2"/>
      <c r="V4421" s="2"/>
    </row>
    <row r="4422" spans="11:22" x14ac:dyDescent="0.25">
      <c r="K4422" s="9"/>
      <c r="N4422" s="9"/>
      <c r="O4422" s="9"/>
      <c r="P4422" s="9"/>
      <c r="Q4422" s="9"/>
      <c r="T4422" s="2"/>
      <c r="U4422" s="2"/>
      <c r="V4422" s="2"/>
    </row>
    <row r="4423" spans="11:22" x14ac:dyDescent="0.25">
      <c r="K4423" s="9"/>
      <c r="N4423" s="9"/>
      <c r="O4423" s="9"/>
      <c r="P4423" s="9"/>
      <c r="Q4423" s="9"/>
      <c r="T4423" s="2"/>
      <c r="U4423" s="2"/>
      <c r="V4423" s="2"/>
    </row>
    <row r="4424" spans="11:22" x14ac:dyDescent="0.25">
      <c r="K4424" s="9"/>
      <c r="N4424" s="9"/>
      <c r="O4424" s="9"/>
      <c r="P4424" s="9"/>
      <c r="Q4424" s="9"/>
      <c r="T4424" s="2"/>
      <c r="U4424" s="2"/>
      <c r="V4424" s="2"/>
    </row>
    <row r="4425" spans="11:22" x14ac:dyDescent="0.25">
      <c r="K4425" s="9"/>
      <c r="N4425" s="9"/>
      <c r="O4425" s="9"/>
      <c r="P4425" s="9"/>
      <c r="Q4425" s="9"/>
      <c r="T4425" s="2"/>
      <c r="U4425" s="2"/>
      <c r="V4425" s="2"/>
    </row>
    <row r="4426" spans="11:22" x14ac:dyDescent="0.25">
      <c r="K4426" s="9"/>
      <c r="N4426" s="9"/>
      <c r="O4426" s="9"/>
      <c r="P4426" s="9"/>
      <c r="Q4426" s="9"/>
      <c r="T4426" s="2"/>
      <c r="U4426" s="2"/>
      <c r="V4426" s="2"/>
    </row>
    <row r="4427" spans="11:22" x14ac:dyDescent="0.25">
      <c r="K4427" s="9"/>
      <c r="N4427" s="9"/>
      <c r="O4427" s="9"/>
      <c r="P4427" s="9"/>
      <c r="Q4427" s="9"/>
      <c r="T4427" s="2"/>
      <c r="U4427" s="2"/>
      <c r="V4427" s="2"/>
    </row>
    <row r="4428" spans="11:22" x14ac:dyDescent="0.25">
      <c r="K4428" s="9"/>
      <c r="N4428" s="9"/>
      <c r="O4428" s="9"/>
      <c r="P4428" s="9"/>
      <c r="Q4428" s="9"/>
      <c r="T4428" s="2"/>
      <c r="U4428" s="2"/>
      <c r="V4428" s="2"/>
    </row>
    <row r="4429" spans="11:22" x14ac:dyDescent="0.25">
      <c r="K4429" s="9"/>
      <c r="N4429" s="9"/>
      <c r="O4429" s="9"/>
      <c r="P4429" s="9"/>
      <c r="Q4429" s="9"/>
      <c r="T4429" s="2"/>
      <c r="U4429" s="2"/>
      <c r="V4429" s="2"/>
    </row>
    <row r="4430" spans="11:22" x14ac:dyDescent="0.25">
      <c r="K4430" s="9"/>
      <c r="N4430" s="9"/>
      <c r="O4430" s="9"/>
      <c r="P4430" s="9"/>
      <c r="Q4430" s="9"/>
      <c r="T4430" s="2"/>
      <c r="U4430" s="2"/>
      <c r="V4430" s="2"/>
    </row>
    <row r="4431" spans="11:22" x14ac:dyDescent="0.25">
      <c r="K4431" s="9"/>
      <c r="N4431" s="9"/>
      <c r="O4431" s="9"/>
      <c r="P4431" s="9"/>
      <c r="Q4431" s="9"/>
      <c r="T4431" s="2"/>
      <c r="U4431" s="2"/>
      <c r="V4431" s="2"/>
    </row>
    <row r="4432" spans="11:22" x14ac:dyDescent="0.25">
      <c r="K4432" s="9"/>
      <c r="N4432" s="9"/>
      <c r="O4432" s="9"/>
      <c r="P4432" s="9"/>
      <c r="Q4432" s="9"/>
      <c r="T4432" s="2"/>
      <c r="U4432" s="2"/>
      <c r="V4432" s="2"/>
    </row>
    <row r="4433" spans="11:22" x14ac:dyDescent="0.25">
      <c r="K4433" s="9"/>
      <c r="N4433" s="9"/>
      <c r="O4433" s="9"/>
      <c r="P4433" s="9"/>
      <c r="Q4433" s="9"/>
      <c r="T4433" s="2"/>
      <c r="U4433" s="2"/>
      <c r="V4433" s="2"/>
    </row>
    <row r="4434" spans="11:22" x14ac:dyDescent="0.25">
      <c r="K4434" s="9"/>
      <c r="N4434" s="9"/>
      <c r="O4434" s="9"/>
      <c r="P4434" s="9"/>
      <c r="Q4434" s="9"/>
      <c r="T4434" s="2"/>
      <c r="U4434" s="2"/>
      <c r="V4434" s="2"/>
    </row>
    <row r="4435" spans="11:22" x14ac:dyDescent="0.25">
      <c r="K4435" s="9"/>
      <c r="N4435" s="9"/>
      <c r="O4435" s="9"/>
      <c r="P4435" s="9"/>
      <c r="Q4435" s="9"/>
      <c r="T4435" s="2"/>
      <c r="U4435" s="2"/>
      <c r="V4435" s="2"/>
    </row>
    <row r="4436" spans="11:22" x14ac:dyDescent="0.25">
      <c r="K4436" s="9"/>
      <c r="N4436" s="9"/>
      <c r="O4436" s="9"/>
      <c r="P4436" s="9"/>
      <c r="Q4436" s="9"/>
      <c r="T4436" s="2"/>
      <c r="U4436" s="2"/>
      <c r="V4436" s="2"/>
    </row>
    <row r="4437" spans="11:22" x14ac:dyDescent="0.25">
      <c r="K4437" s="9"/>
      <c r="N4437" s="9"/>
      <c r="O4437" s="9"/>
      <c r="P4437" s="9"/>
      <c r="Q4437" s="9"/>
      <c r="T4437" s="2"/>
      <c r="U4437" s="2"/>
      <c r="V4437" s="2"/>
    </row>
    <row r="4438" spans="11:22" x14ac:dyDescent="0.25">
      <c r="K4438" s="9"/>
      <c r="N4438" s="9"/>
      <c r="O4438" s="9"/>
      <c r="P4438" s="9"/>
      <c r="Q4438" s="9"/>
      <c r="T4438" s="2"/>
      <c r="U4438" s="2"/>
      <c r="V4438" s="2"/>
    </row>
    <row r="4439" spans="11:22" x14ac:dyDescent="0.25">
      <c r="K4439" s="9"/>
      <c r="N4439" s="9"/>
      <c r="O4439" s="9"/>
      <c r="P4439" s="9"/>
      <c r="Q4439" s="9"/>
      <c r="T4439" s="2"/>
      <c r="U4439" s="2"/>
      <c r="V4439" s="2"/>
    </row>
    <row r="4440" spans="11:22" x14ac:dyDescent="0.25">
      <c r="K4440" s="9"/>
      <c r="N4440" s="9"/>
      <c r="O4440" s="9"/>
      <c r="P4440" s="9"/>
      <c r="Q4440" s="9"/>
      <c r="T4440" s="2"/>
      <c r="U4440" s="2"/>
      <c r="V4440" s="2"/>
    </row>
    <row r="4441" spans="11:22" x14ac:dyDescent="0.25">
      <c r="K4441" s="9"/>
      <c r="N4441" s="9"/>
      <c r="O4441" s="9"/>
      <c r="P4441" s="9"/>
      <c r="Q4441" s="9"/>
      <c r="T4441" s="2"/>
      <c r="U4441" s="2"/>
      <c r="V4441" s="2"/>
    </row>
    <row r="4442" spans="11:22" x14ac:dyDescent="0.25">
      <c r="K4442" s="9"/>
      <c r="N4442" s="9"/>
      <c r="O4442" s="9"/>
      <c r="P4442" s="9"/>
      <c r="Q4442" s="9"/>
      <c r="T4442" s="2"/>
      <c r="U4442" s="2"/>
      <c r="V4442" s="2"/>
    </row>
    <row r="4443" spans="11:22" x14ac:dyDescent="0.25">
      <c r="K4443" s="9"/>
      <c r="N4443" s="9"/>
      <c r="O4443" s="9"/>
      <c r="P4443" s="9"/>
      <c r="Q4443" s="9"/>
      <c r="T4443" s="2"/>
      <c r="U4443" s="2"/>
      <c r="V4443" s="2"/>
    </row>
    <row r="4444" spans="11:22" x14ac:dyDescent="0.25">
      <c r="K4444" s="9"/>
      <c r="N4444" s="9"/>
      <c r="O4444" s="9"/>
      <c r="P4444" s="9"/>
      <c r="Q4444" s="9"/>
      <c r="T4444" s="2"/>
      <c r="U4444" s="2"/>
      <c r="V4444" s="2"/>
    </row>
    <row r="4445" spans="11:22" x14ac:dyDescent="0.25">
      <c r="K4445" s="9"/>
      <c r="N4445" s="9"/>
      <c r="O4445" s="9"/>
      <c r="P4445" s="9"/>
      <c r="Q4445" s="9"/>
      <c r="T4445" s="2"/>
      <c r="U4445" s="2"/>
      <c r="V4445" s="2"/>
    </row>
    <row r="4446" spans="11:22" x14ac:dyDescent="0.25">
      <c r="K4446" s="9"/>
      <c r="N4446" s="9"/>
      <c r="O4446" s="9"/>
      <c r="P4446" s="9"/>
      <c r="Q4446" s="9"/>
      <c r="T4446" s="2"/>
      <c r="U4446" s="2"/>
      <c r="V4446" s="2"/>
    </row>
    <row r="4447" spans="11:22" x14ac:dyDescent="0.25">
      <c r="K4447" s="9"/>
      <c r="N4447" s="9"/>
      <c r="O4447" s="9"/>
      <c r="P4447" s="9"/>
      <c r="Q4447" s="9"/>
      <c r="T4447" s="2"/>
      <c r="U4447" s="2"/>
      <c r="V4447" s="2"/>
    </row>
    <row r="4448" spans="11:22" x14ac:dyDescent="0.25">
      <c r="K4448" s="9"/>
      <c r="N4448" s="9"/>
      <c r="O4448" s="9"/>
      <c r="P4448" s="9"/>
      <c r="Q4448" s="9"/>
      <c r="T4448" s="2"/>
      <c r="U4448" s="2"/>
      <c r="V4448" s="2"/>
    </row>
    <row r="4449" spans="11:22" x14ac:dyDescent="0.25">
      <c r="K4449" s="9"/>
      <c r="N4449" s="9"/>
      <c r="O4449" s="9"/>
      <c r="P4449" s="9"/>
      <c r="Q4449" s="9"/>
      <c r="T4449" s="2"/>
      <c r="U4449" s="2"/>
      <c r="V4449" s="2"/>
    </row>
    <row r="4450" spans="11:22" x14ac:dyDescent="0.25">
      <c r="K4450" s="9"/>
      <c r="N4450" s="9"/>
      <c r="O4450" s="9"/>
      <c r="P4450" s="9"/>
      <c r="Q4450" s="9"/>
      <c r="T4450" s="2"/>
      <c r="U4450" s="2"/>
      <c r="V4450" s="2"/>
    </row>
    <row r="4451" spans="11:22" x14ac:dyDescent="0.25">
      <c r="K4451" s="9"/>
      <c r="N4451" s="9"/>
      <c r="O4451" s="9"/>
      <c r="P4451" s="9"/>
      <c r="Q4451" s="9"/>
      <c r="T4451" s="2"/>
      <c r="U4451" s="2"/>
      <c r="V4451" s="2"/>
    </row>
    <row r="4452" spans="11:22" x14ac:dyDescent="0.25">
      <c r="K4452" s="9"/>
      <c r="N4452" s="9"/>
      <c r="O4452" s="9"/>
      <c r="P4452" s="9"/>
      <c r="Q4452" s="9"/>
      <c r="T4452" s="2"/>
      <c r="U4452" s="2"/>
      <c r="V4452" s="2"/>
    </row>
    <row r="4453" spans="11:22" x14ac:dyDescent="0.25">
      <c r="K4453" s="9"/>
      <c r="N4453" s="9"/>
      <c r="O4453" s="9"/>
      <c r="P4453" s="9"/>
      <c r="Q4453" s="9"/>
      <c r="T4453" s="2"/>
      <c r="U4453" s="2"/>
      <c r="V4453" s="2"/>
    </row>
    <row r="4454" spans="11:22" x14ac:dyDescent="0.25">
      <c r="K4454" s="9"/>
      <c r="N4454" s="9"/>
      <c r="O4454" s="9"/>
      <c r="P4454" s="9"/>
      <c r="Q4454" s="9"/>
      <c r="T4454" s="2"/>
      <c r="U4454" s="2"/>
      <c r="V4454" s="2"/>
    </row>
    <row r="4455" spans="11:22" x14ac:dyDescent="0.25">
      <c r="K4455" s="9"/>
      <c r="N4455" s="9"/>
      <c r="O4455" s="9"/>
      <c r="P4455" s="9"/>
      <c r="Q4455" s="9"/>
      <c r="T4455" s="2"/>
      <c r="U4455" s="2"/>
      <c r="V4455" s="2"/>
    </row>
    <row r="4456" spans="11:22" x14ac:dyDescent="0.25">
      <c r="K4456" s="9"/>
      <c r="N4456" s="9"/>
      <c r="O4456" s="9"/>
      <c r="P4456" s="9"/>
      <c r="Q4456" s="9"/>
      <c r="T4456" s="2"/>
      <c r="U4456" s="2"/>
      <c r="V4456" s="2"/>
    </row>
    <row r="4457" spans="11:22" x14ac:dyDescent="0.25">
      <c r="K4457" s="9"/>
      <c r="N4457" s="9"/>
      <c r="O4457" s="9"/>
      <c r="P4457" s="9"/>
      <c r="Q4457" s="9"/>
      <c r="T4457" s="2"/>
      <c r="U4457" s="2"/>
      <c r="V4457" s="2"/>
    </row>
    <row r="4458" spans="11:22" x14ac:dyDescent="0.25">
      <c r="K4458" s="9"/>
      <c r="N4458" s="9"/>
      <c r="O4458" s="9"/>
      <c r="P4458" s="9"/>
      <c r="Q4458" s="9"/>
      <c r="T4458" s="2"/>
      <c r="U4458" s="2"/>
      <c r="V4458" s="2"/>
    </row>
    <row r="4459" spans="11:22" x14ac:dyDescent="0.25">
      <c r="K4459" s="9"/>
      <c r="N4459" s="9"/>
      <c r="O4459" s="9"/>
      <c r="P4459" s="9"/>
      <c r="Q4459" s="9"/>
      <c r="T4459" s="2"/>
      <c r="U4459" s="2"/>
      <c r="V4459" s="2"/>
    </row>
    <row r="4460" spans="11:22" x14ac:dyDescent="0.25">
      <c r="K4460" s="9"/>
      <c r="N4460" s="9"/>
      <c r="O4460" s="9"/>
      <c r="P4460" s="9"/>
      <c r="Q4460" s="9"/>
      <c r="T4460" s="2"/>
      <c r="U4460" s="2"/>
      <c r="V4460" s="2"/>
    </row>
    <row r="4461" spans="11:22" x14ac:dyDescent="0.25">
      <c r="K4461" s="9"/>
      <c r="N4461" s="9"/>
      <c r="O4461" s="9"/>
      <c r="P4461" s="9"/>
      <c r="Q4461" s="9"/>
      <c r="T4461" s="2"/>
      <c r="U4461" s="2"/>
      <c r="V4461" s="2"/>
    </row>
    <row r="4462" spans="11:22" x14ac:dyDescent="0.25">
      <c r="K4462" s="9"/>
      <c r="N4462" s="9"/>
      <c r="O4462" s="9"/>
      <c r="P4462" s="9"/>
      <c r="Q4462" s="9"/>
      <c r="T4462" s="2"/>
      <c r="U4462" s="2"/>
      <c r="V4462" s="2"/>
    </row>
    <row r="4463" spans="11:22" x14ac:dyDescent="0.25">
      <c r="K4463" s="9"/>
      <c r="N4463" s="9"/>
      <c r="O4463" s="9"/>
      <c r="P4463" s="9"/>
      <c r="Q4463" s="9"/>
      <c r="T4463" s="2"/>
      <c r="U4463" s="2"/>
      <c r="V4463" s="2"/>
    </row>
    <row r="4464" spans="11:22" x14ac:dyDescent="0.25">
      <c r="K4464" s="9"/>
      <c r="N4464" s="9"/>
      <c r="O4464" s="9"/>
      <c r="P4464" s="9"/>
      <c r="Q4464" s="9"/>
      <c r="T4464" s="2"/>
      <c r="U4464" s="2"/>
      <c r="V4464" s="2"/>
    </row>
    <row r="4465" spans="11:22" x14ac:dyDescent="0.25">
      <c r="K4465" s="9"/>
      <c r="N4465" s="9"/>
      <c r="O4465" s="9"/>
      <c r="P4465" s="9"/>
      <c r="Q4465" s="9"/>
      <c r="T4465" s="2"/>
      <c r="U4465" s="2"/>
      <c r="V4465" s="2"/>
    </row>
    <row r="4466" spans="11:22" x14ac:dyDescent="0.25">
      <c r="K4466" s="9"/>
      <c r="N4466" s="9"/>
      <c r="O4466" s="9"/>
      <c r="P4466" s="9"/>
      <c r="Q4466" s="9"/>
      <c r="T4466" s="2"/>
      <c r="U4466" s="2"/>
      <c r="V4466" s="2"/>
    </row>
    <row r="4467" spans="11:22" x14ac:dyDescent="0.25">
      <c r="K4467" s="9"/>
      <c r="N4467" s="9"/>
      <c r="O4467" s="9"/>
      <c r="P4467" s="9"/>
      <c r="Q4467" s="9"/>
      <c r="T4467" s="2"/>
      <c r="U4467" s="2"/>
      <c r="V4467" s="2"/>
    </row>
    <row r="4468" spans="11:22" x14ac:dyDescent="0.25">
      <c r="K4468" s="9"/>
      <c r="N4468" s="9"/>
      <c r="O4468" s="9"/>
      <c r="P4468" s="9"/>
      <c r="Q4468" s="9"/>
      <c r="T4468" s="2"/>
      <c r="U4468" s="2"/>
      <c r="V4468" s="2"/>
    </row>
    <row r="4469" spans="11:22" x14ac:dyDescent="0.25">
      <c r="K4469" s="9"/>
      <c r="N4469" s="9"/>
      <c r="O4469" s="9"/>
      <c r="P4469" s="9"/>
      <c r="Q4469" s="9"/>
      <c r="T4469" s="2"/>
      <c r="U4469" s="2"/>
      <c r="V4469" s="2"/>
    </row>
    <row r="4470" spans="11:22" x14ac:dyDescent="0.25">
      <c r="K4470" s="9"/>
      <c r="N4470" s="9"/>
      <c r="O4470" s="9"/>
      <c r="P4470" s="9"/>
      <c r="Q4470" s="9"/>
      <c r="T4470" s="2"/>
      <c r="U4470" s="2"/>
      <c r="V4470" s="2"/>
    </row>
    <row r="4471" spans="11:22" x14ac:dyDescent="0.25">
      <c r="K4471" s="9"/>
      <c r="N4471" s="9"/>
      <c r="O4471" s="9"/>
      <c r="P4471" s="9"/>
      <c r="Q4471" s="9"/>
      <c r="T4471" s="2"/>
      <c r="U4471" s="2"/>
      <c r="V4471" s="2"/>
    </row>
    <row r="4472" spans="11:22" x14ac:dyDescent="0.25">
      <c r="K4472" s="9"/>
      <c r="N4472" s="9"/>
      <c r="O4472" s="9"/>
      <c r="P4472" s="9"/>
      <c r="Q4472" s="9"/>
      <c r="T4472" s="2"/>
      <c r="U4472" s="2"/>
      <c r="V4472" s="2"/>
    </row>
    <row r="4473" spans="11:22" x14ac:dyDescent="0.25">
      <c r="K4473" s="9"/>
      <c r="N4473" s="9"/>
      <c r="O4473" s="9"/>
      <c r="P4473" s="9"/>
      <c r="Q4473" s="9"/>
      <c r="T4473" s="2"/>
      <c r="U4473" s="2"/>
      <c r="V4473" s="2"/>
    </row>
    <row r="4474" spans="11:22" x14ac:dyDescent="0.25">
      <c r="K4474" s="9"/>
      <c r="N4474" s="9"/>
      <c r="O4474" s="9"/>
      <c r="P4474" s="9"/>
      <c r="Q4474" s="9"/>
      <c r="T4474" s="2"/>
      <c r="U4474" s="2"/>
      <c r="V4474" s="2"/>
    </row>
    <row r="4475" spans="11:22" x14ac:dyDescent="0.25">
      <c r="K4475" s="9"/>
      <c r="N4475" s="9"/>
      <c r="O4475" s="9"/>
      <c r="P4475" s="9"/>
      <c r="Q4475" s="9"/>
      <c r="T4475" s="2"/>
      <c r="U4475" s="2"/>
      <c r="V4475" s="2"/>
    </row>
    <row r="4476" spans="11:22" x14ac:dyDescent="0.25">
      <c r="K4476" s="9"/>
      <c r="N4476" s="9"/>
      <c r="O4476" s="9"/>
      <c r="P4476" s="9"/>
      <c r="Q4476" s="9"/>
      <c r="T4476" s="2"/>
      <c r="U4476" s="2"/>
      <c r="V4476" s="2"/>
    </row>
    <row r="4477" spans="11:22" x14ac:dyDescent="0.25">
      <c r="K4477" s="9"/>
      <c r="N4477" s="9"/>
      <c r="O4477" s="9"/>
      <c r="P4477" s="9"/>
      <c r="Q4477" s="9"/>
      <c r="T4477" s="2"/>
      <c r="U4477" s="2"/>
      <c r="V4477" s="2"/>
    </row>
    <row r="4478" spans="11:22" x14ac:dyDescent="0.25">
      <c r="K4478" s="9"/>
      <c r="N4478" s="9"/>
      <c r="O4478" s="9"/>
      <c r="P4478" s="9"/>
      <c r="Q4478" s="9"/>
      <c r="T4478" s="2"/>
      <c r="U4478" s="2"/>
      <c r="V4478" s="2"/>
    </row>
    <row r="4479" spans="11:22" x14ac:dyDescent="0.25">
      <c r="K4479" s="9"/>
      <c r="N4479" s="9"/>
      <c r="O4479" s="9"/>
      <c r="P4479" s="9"/>
      <c r="Q4479" s="9"/>
      <c r="T4479" s="2"/>
      <c r="U4479" s="2"/>
      <c r="V4479" s="2"/>
    </row>
    <row r="4480" spans="11:22" x14ac:dyDescent="0.25">
      <c r="K4480" s="9"/>
      <c r="N4480" s="9"/>
      <c r="O4480" s="9"/>
      <c r="P4480" s="9"/>
      <c r="Q4480" s="9"/>
      <c r="T4480" s="2"/>
      <c r="U4480" s="2"/>
      <c r="V4480" s="2"/>
    </row>
    <row r="4481" spans="11:22" x14ac:dyDescent="0.25">
      <c r="K4481" s="9"/>
      <c r="N4481" s="9"/>
      <c r="O4481" s="9"/>
      <c r="P4481" s="9"/>
      <c r="Q4481" s="9"/>
      <c r="T4481" s="2"/>
      <c r="U4481" s="2"/>
      <c r="V4481" s="2"/>
    </row>
    <row r="4482" spans="11:22" x14ac:dyDescent="0.25">
      <c r="K4482" s="9"/>
      <c r="N4482" s="9"/>
      <c r="O4482" s="9"/>
      <c r="P4482" s="9"/>
      <c r="Q4482" s="9"/>
      <c r="T4482" s="2"/>
      <c r="U4482" s="2"/>
      <c r="V4482" s="2"/>
    </row>
    <row r="4483" spans="11:22" x14ac:dyDescent="0.25">
      <c r="K4483" s="9"/>
      <c r="N4483" s="9"/>
      <c r="O4483" s="9"/>
      <c r="P4483" s="9"/>
      <c r="Q4483" s="9"/>
      <c r="T4483" s="2"/>
      <c r="U4483" s="2"/>
      <c r="V4483" s="2"/>
    </row>
    <row r="4484" spans="11:22" x14ac:dyDescent="0.25">
      <c r="K4484" s="9"/>
      <c r="N4484" s="9"/>
      <c r="O4484" s="9"/>
      <c r="P4484" s="9"/>
      <c r="Q4484" s="9"/>
      <c r="T4484" s="2"/>
      <c r="U4484" s="2"/>
      <c r="V4484" s="2"/>
    </row>
    <row r="4485" spans="11:22" x14ac:dyDescent="0.25">
      <c r="K4485" s="9"/>
      <c r="N4485" s="9"/>
      <c r="O4485" s="9"/>
      <c r="P4485" s="9"/>
      <c r="Q4485" s="9"/>
      <c r="T4485" s="2"/>
      <c r="U4485" s="2"/>
      <c r="V4485" s="2"/>
    </row>
    <row r="4486" spans="11:22" x14ac:dyDescent="0.25">
      <c r="K4486" s="9"/>
      <c r="N4486" s="9"/>
      <c r="O4486" s="9"/>
      <c r="P4486" s="9"/>
      <c r="Q4486" s="9"/>
      <c r="T4486" s="2"/>
      <c r="U4486" s="2"/>
      <c r="V4486" s="2"/>
    </row>
    <row r="4487" spans="11:22" x14ac:dyDescent="0.25">
      <c r="K4487" s="9"/>
      <c r="N4487" s="9"/>
      <c r="O4487" s="9"/>
      <c r="P4487" s="9"/>
      <c r="Q4487" s="9"/>
      <c r="T4487" s="2"/>
      <c r="U4487" s="2"/>
      <c r="V4487" s="2"/>
    </row>
    <row r="4488" spans="11:22" x14ac:dyDescent="0.25">
      <c r="K4488" s="9"/>
      <c r="N4488" s="9"/>
      <c r="O4488" s="9"/>
      <c r="P4488" s="9"/>
      <c r="Q4488" s="9"/>
      <c r="T4488" s="2"/>
      <c r="U4488" s="2"/>
      <c r="V4488" s="2"/>
    </row>
    <row r="4489" spans="11:22" x14ac:dyDescent="0.25">
      <c r="K4489" s="9"/>
      <c r="N4489" s="9"/>
      <c r="O4489" s="9"/>
      <c r="P4489" s="9"/>
      <c r="Q4489" s="9"/>
      <c r="T4489" s="2"/>
      <c r="U4489" s="2"/>
      <c r="V4489" s="2"/>
    </row>
    <row r="4490" spans="11:22" x14ac:dyDescent="0.25">
      <c r="K4490" s="9"/>
      <c r="N4490" s="9"/>
      <c r="O4490" s="9"/>
      <c r="P4490" s="9"/>
      <c r="Q4490" s="9"/>
      <c r="T4490" s="2"/>
      <c r="U4490" s="2"/>
      <c r="V4490" s="2"/>
    </row>
    <row r="4491" spans="11:22" x14ac:dyDescent="0.25">
      <c r="K4491" s="9"/>
      <c r="N4491" s="9"/>
      <c r="O4491" s="9"/>
      <c r="P4491" s="9"/>
      <c r="Q4491" s="9"/>
      <c r="T4491" s="2"/>
      <c r="U4491" s="2"/>
      <c r="V4491" s="2"/>
    </row>
    <row r="4492" spans="11:22" x14ac:dyDescent="0.25">
      <c r="K4492" s="9"/>
      <c r="N4492" s="9"/>
      <c r="O4492" s="9"/>
      <c r="P4492" s="9"/>
      <c r="Q4492" s="9"/>
      <c r="T4492" s="2"/>
      <c r="U4492" s="2"/>
      <c r="V4492" s="2"/>
    </row>
    <row r="4493" spans="11:22" x14ac:dyDescent="0.25">
      <c r="K4493" s="9"/>
      <c r="N4493" s="9"/>
      <c r="O4493" s="9"/>
      <c r="P4493" s="9"/>
      <c r="Q4493" s="9"/>
      <c r="T4493" s="2"/>
      <c r="U4493" s="2"/>
      <c r="V4493" s="2"/>
    </row>
    <row r="4494" spans="11:22" x14ac:dyDescent="0.25">
      <c r="K4494" s="9"/>
      <c r="N4494" s="9"/>
      <c r="O4494" s="9"/>
      <c r="P4494" s="9"/>
      <c r="Q4494" s="9"/>
      <c r="T4494" s="2"/>
      <c r="U4494" s="2"/>
      <c r="V4494" s="2"/>
    </row>
    <row r="4495" spans="11:22" x14ac:dyDescent="0.25">
      <c r="K4495" s="9"/>
      <c r="N4495" s="9"/>
      <c r="O4495" s="9"/>
      <c r="P4495" s="9"/>
      <c r="Q4495" s="9"/>
      <c r="T4495" s="2"/>
      <c r="U4495" s="2"/>
      <c r="V4495" s="2"/>
    </row>
    <row r="4496" spans="11:22" x14ac:dyDescent="0.25">
      <c r="K4496" s="9"/>
      <c r="N4496" s="9"/>
      <c r="O4496" s="9"/>
      <c r="P4496" s="9"/>
      <c r="Q4496" s="9"/>
      <c r="T4496" s="2"/>
      <c r="U4496" s="2"/>
      <c r="V4496" s="2"/>
    </row>
    <row r="4497" spans="11:22" x14ac:dyDescent="0.25">
      <c r="K4497" s="9"/>
      <c r="N4497" s="9"/>
      <c r="O4497" s="9"/>
      <c r="P4497" s="9"/>
      <c r="Q4497" s="9"/>
      <c r="T4497" s="2"/>
      <c r="U4497" s="2"/>
      <c r="V4497" s="2"/>
    </row>
    <row r="4498" spans="11:22" x14ac:dyDescent="0.25">
      <c r="K4498" s="9"/>
      <c r="N4498" s="9"/>
      <c r="O4498" s="9"/>
      <c r="P4498" s="9"/>
      <c r="Q4498" s="9"/>
      <c r="T4498" s="2"/>
      <c r="U4498" s="2"/>
      <c r="V4498" s="2"/>
    </row>
    <row r="4499" spans="11:22" x14ac:dyDescent="0.25">
      <c r="K4499" s="9"/>
      <c r="N4499" s="9"/>
      <c r="O4499" s="9"/>
      <c r="P4499" s="9"/>
      <c r="Q4499" s="9"/>
      <c r="T4499" s="2"/>
      <c r="U4499" s="2"/>
      <c r="V4499" s="2"/>
    </row>
    <row r="4500" spans="11:22" x14ac:dyDescent="0.25">
      <c r="K4500" s="9"/>
      <c r="N4500" s="9"/>
      <c r="O4500" s="9"/>
      <c r="P4500" s="9"/>
      <c r="Q4500" s="9"/>
      <c r="T4500" s="2"/>
      <c r="U4500" s="2"/>
      <c r="V4500" s="2"/>
    </row>
    <row r="4501" spans="11:22" x14ac:dyDescent="0.25">
      <c r="K4501" s="9"/>
      <c r="N4501" s="9"/>
      <c r="O4501" s="9"/>
      <c r="P4501" s="9"/>
      <c r="Q4501" s="9"/>
      <c r="T4501" s="2"/>
      <c r="U4501" s="2"/>
      <c r="V4501" s="2"/>
    </row>
    <row r="4502" spans="11:22" x14ac:dyDescent="0.25">
      <c r="K4502" s="9"/>
      <c r="N4502" s="9"/>
      <c r="O4502" s="9"/>
      <c r="P4502" s="9"/>
      <c r="Q4502" s="9"/>
      <c r="T4502" s="2"/>
      <c r="U4502" s="2"/>
      <c r="V4502" s="2"/>
    </row>
    <row r="4503" spans="11:22" x14ac:dyDescent="0.25">
      <c r="K4503" s="9"/>
      <c r="N4503" s="9"/>
      <c r="O4503" s="9"/>
      <c r="P4503" s="9"/>
      <c r="Q4503" s="9"/>
      <c r="T4503" s="2"/>
      <c r="U4503" s="2"/>
      <c r="V4503" s="2"/>
    </row>
    <row r="4504" spans="11:22" x14ac:dyDescent="0.25">
      <c r="K4504" s="9"/>
      <c r="N4504" s="9"/>
      <c r="O4504" s="9"/>
      <c r="P4504" s="9"/>
      <c r="Q4504" s="9"/>
      <c r="T4504" s="2"/>
      <c r="U4504" s="2"/>
      <c r="V4504" s="2"/>
    </row>
    <row r="4505" spans="11:22" x14ac:dyDescent="0.25">
      <c r="K4505" s="9"/>
      <c r="N4505" s="9"/>
      <c r="O4505" s="9"/>
      <c r="P4505" s="9"/>
      <c r="Q4505" s="9"/>
      <c r="T4505" s="2"/>
      <c r="U4505" s="2"/>
      <c r="V4505" s="2"/>
    </row>
    <row r="4506" spans="11:22" x14ac:dyDescent="0.25">
      <c r="K4506" s="9"/>
      <c r="N4506" s="9"/>
      <c r="O4506" s="9"/>
      <c r="P4506" s="9"/>
      <c r="Q4506" s="9"/>
      <c r="T4506" s="2"/>
      <c r="U4506" s="2"/>
      <c r="V4506" s="2"/>
    </row>
    <row r="4507" spans="11:22" x14ac:dyDescent="0.25">
      <c r="K4507" s="9"/>
      <c r="N4507" s="9"/>
      <c r="O4507" s="9"/>
      <c r="P4507" s="9"/>
      <c r="Q4507" s="9"/>
      <c r="T4507" s="2"/>
      <c r="U4507" s="2"/>
      <c r="V4507" s="2"/>
    </row>
    <row r="4508" spans="11:22" x14ac:dyDescent="0.25">
      <c r="K4508" s="9"/>
      <c r="N4508" s="9"/>
      <c r="O4508" s="9"/>
      <c r="P4508" s="9"/>
      <c r="Q4508" s="9"/>
      <c r="T4508" s="2"/>
      <c r="U4508" s="2"/>
      <c r="V4508" s="2"/>
    </row>
    <row r="4509" spans="11:22" x14ac:dyDescent="0.25">
      <c r="K4509" s="9"/>
      <c r="N4509" s="9"/>
      <c r="O4509" s="9"/>
      <c r="P4509" s="9"/>
      <c r="Q4509" s="9"/>
      <c r="T4509" s="2"/>
      <c r="U4509" s="2"/>
      <c r="V4509" s="2"/>
    </row>
    <row r="4510" spans="11:22" x14ac:dyDescent="0.25">
      <c r="K4510" s="9"/>
      <c r="N4510" s="9"/>
      <c r="O4510" s="9"/>
      <c r="P4510" s="9"/>
      <c r="Q4510" s="9"/>
      <c r="T4510" s="2"/>
      <c r="U4510" s="2"/>
      <c r="V4510" s="2"/>
    </row>
    <row r="4511" spans="11:22" x14ac:dyDescent="0.25">
      <c r="K4511" s="9"/>
      <c r="N4511" s="9"/>
      <c r="O4511" s="9"/>
      <c r="P4511" s="9"/>
      <c r="Q4511" s="9"/>
      <c r="T4511" s="2"/>
      <c r="U4511" s="2"/>
      <c r="V4511" s="2"/>
    </row>
    <row r="4512" spans="11:22" x14ac:dyDescent="0.25">
      <c r="K4512" s="9"/>
      <c r="N4512" s="9"/>
      <c r="O4512" s="9"/>
      <c r="P4512" s="9"/>
      <c r="Q4512" s="9"/>
      <c r="T4512" s="2"/>
      <c r="U4512" s="2"/>
      <c r="V4512" s="2"/>
    </row>
    <row r="4513" spans="11:22" x14ac:dyDescent="0.25">
      <c r="K4513" s="9"/>
      <c r="N4513" s="9"/>
      <c r="O4513" s="9"/>
      <c r="P4513" s="9"/>
      <c r="Q4513" s="9"/>
      <c r="T4513" s="2"/>
      <c r="U4513" s="2"/>
      <c r="V4513" s="2"/>
    </row>
    <row r="4514" spans="11:22" x14ac:dyDescent="0.25">
      <c r="K4514" s="9"/>
      <c r="N4514" s="9"/>
      <c r="O4514" s="9"/>
      <c r="P4514" s="9"/>
      <c r="Q4514" s="9"/>
      <c r="T4514" s="2"/>
      <c r="U4514" s="2"/>
      <c r="V4514" s="2"/>
    </row>
    <row r="4515" spans="11:22" x14ac:dyDescent="0.25">
      <c r="K4515" s="9"/>
      <c r="N4515" s="9"/>
      <c r="O4515" s="9"/>
      <c r="P4515" s="9"/>
      <c r="Q4515" s="9"/>
      <c r="T4515" s="2"/>
      <c r="U4515" s="2"/>
      <c r="V4515" s="2"/>
    </row>
    <row r="4516" spans="11:22" x14ac:dyDescent="0.25">
      <c r="K4516" s="9"/>
      <c r="N4516" s="9"/>
      <c r="O4516" s="9"/>
      <c r="P4516" s="9"/>
      <c r="Q4516" s="9"/>
      <c r="T4516" s="2"/>
      <c r="U4516" s="2"/>
      <c r="V4516" s="2"/>
    </row>
    <row r="4517" spans="11:22" x14ac:dyDescent="0.25">
      <c r="K4517" s="9"/>
      <c r="N4517" s="9"/>
      <c r="O4517" s="9"/>
      <c r="P4517" s="9"/>
      <c r="Q4517" s="9"/>
      <c r="T4517" s="2"/>
      <c r="U4517" s="2"/>
      <c r="V4517" s="2"/>
    </row>
    <row r="4518" spans="11:22" x14ac:dyDescent="0.25">
      <c r="K4518" s="9"/>
      <c r="N4518" s="9"/>
      <c r="O4518" s="9"/>
      <c r="P4518" s="9"/>
      <c r="Q4518" s="9"/>
      <c r="T4518" s="2"/>
      <c r="U4518" s="2"/>
      <c r="V4518" s="2"/>
    </row>
    <row r="4519" spans="11:22" x14ac:dyDescent="0.25">
      <c r="K4519" s="9"/>
      <c r="N4519" s="9"/>
      <c r="O4519" s="9"/>
      <c r="P4519" s="9"/>
      <c r="Q4519" s="9"/>
      <c r="T4519" s="2"/>
      <c r="U4519" s="2"/>
      <c r="V4519" s="2"/>
    </row>
    <row r="4520" spans="11:22" x14ac:dyDescent="0.25">
      <c r="K4520" s="9"/>
      <c r="N4520" s="9"/>
      <c r="O4520" s="9"/>
      <c r="P4520" s="9"/>
      <c r="Q4520" s="9"/>
      <c r="T4520" s="2"/>
      <c r="U4520" s="2"/>
      <c r="V4520" s="2"/>
    </row>
    <row r="4521" spans="11:22" x14ac:dyDescent="0.25">
      <c r="K4521" s="9"/>
      <c r="N4521" s="9"/>
      <c r="O4521" s="9"/>
      <c r="P4521" s="9"/>
      <c r="Q4521" s="9"/>
      <c r="T4521" s="2"/>
      <c r="U4521" s="2"/>
      <c r="V4521" s="2"/>
    </row>
    <row r="4522" spans="11:22" x14ac:dyDescent="0.25">
      <c r="K4522" s="9"/>
      <c r="N4522" s="9"/>
      <c r="O4522" s="9"/>
      <c r="P4522" s="9"/>
      <c r="Q4522" s="9"/>
      <c r="T4522" s="2"/>
      <c r="U4522" s="2"/>
      <c r="V4522" s="2"/>
    </row>
    <row r="4523" spans="11:22" x14ac:dyDescent="0.25">
      <c r="K4523" s="9"/>
      <c r="N4523" s="9"/>
      <c r="O4523" s="9"/>
      <c r="P4523" s="9"/>
      <c r="Q4523" s="9"/>
      <c r="T4523" s="2"/>
      <c r="U4523" s="2"/>
      <c r="V4523" s="2"/>
    </row>
    <row r="4524" spans="11:22" x14ac:dyDescent="0.25">
      <c r="K4524" s="9"/>
      <c r="N4524" s="9"/>
      <c r="O4524" s="9"/>
      <c r="P4524" s="9"/>
      <c r="Q4524" s="9"/>
      <c r="T4524" s="2"/>
      <c r="U4524" s="2"/>
      <c r="V4524" s="2"/>
    </row>
    <row r="4525" spans="11:22" x14ac:dyDescent="0.25">
      <c r="K4525" s="9"/>
      <c r="N4525" s="9"/>
      <c r="O4525" s="9"/>
      <c r="P4525" s="9"/>
      <c r="Q4525" s="9"/>
      <c r="T4525" s="2"/>
      <c r="U4525" s="2"/>
      <c r="V4525" s="2"/>
    </row>
    <row r="4526" spans="11:22" x14ac:dyDescent="0.25">
      <c r="K4526" s="9"/>
      <c r="N4526" s="9"/>
      <c r="O4526" s="9"/>
      <c r="P4526" s="9"/>
      <c r="Q4526" s="9"/>
      <c r="T4526" s="2"/>
      <c r="U4526" s="2"/>
      <c r="V4526" s="2"/>
    </row>
    <row r="4527" spans="11:22" x14ac:dyDescent="0.25">
      <c r="K4527" s="9"/>
      <c r="N4527" s="9"/>
      <c r="O4527" s="9"/>
      <c r="P4527" s="9"/>
      <c r="Q4527" s="9"/>
      <c r="T4527" s="2"/>
      <c r="U4527" s="2"/>
      <c r="V4527" s="2"/>
    </row>
    <row r="4528" spans="11:22" x14ac:dyDescent="0.25">
      <c r="K4528" s="9"/>
      <c r="N4528" s="9"/>
      <c r="O4528" s="9"/>
      <c r="P4528" s="9"/>
      <c r="Q4528" s="9"/>
      <c r="T4528" s="2"/>
      <c r="U4528" s="2"/>
      <c r="V4528" s="2"/>
    </row>
    <row r="4529" spans="11:22" x14ac:dyDescent="0.25">
      <c r="K4529" s="9"/>
      <c r="N4529" s="9"/>
      <c r="O4529" s="9"/>
      <c r="P4529" s="9"/>
      <c r="Q4529" s="9"/>
      <c r="T4529" s="2"/>
      <c r="U4529" s="2"/>
      <c r="V4529" s="2"/>
    </row>
    <row r="4530" spans="11:22" x14ac:dyDescent="0.25">
      <c r="K4530" s="9"/>
      <c r="N4530" s="9"/>
      <c r="O4530" s="9"/>
      <c r="P4530" s="9"/>
      <c r="Q4530" s="9"/>
      <c r="T4530" s="2"/>
      <c r="U4530" s="2"/>
      <c r="V4530" s="2"/>
    </row>
    <row r="4531" spans="11:22" x14ac:dyDescent="0.25">
      <c r="K4531" s="9"/>
      <c r="N4531" s="9"/>
      <c r="O4531" s="9"/>
      <c r="P4531" s="9"/>
      <c r="Q4531" s="9"/>
      <c r="T4531" s="2"/>
      <c r="U4531" s="2"/>
      <c r="V4531" s="2"/>
    </row>
    <row r="4532" spans="11:22" x14ac:dyDescent="0.25">
      <c r="K4532" s="9"/>
      <c r="N4532" s="9"/>
      <c r="O4532" s="9"/>
      <c r="P4532" s="9"/>
      <c r="Q4532" s="9"/>
      <c r="T4532" s="2"/>
      <c r="U4532" s="2"/>
      <c r="V4532" s="2"/>
    </row>
    <row r="4533" spans="11:22" x14ac:dyDescent="0.25">
      <c r="K4533" s="9"/>
      <c r="N4533" s="9"/>
      <c r="O4533" s="9"/>
      <c r="P4533" s="9"/>
      <c r="Q4533" s="9"/>
      <c r="T4533" s="2"/>
      <c r="U4533" s="2"/>
      <c r="V4533" s="2"/>
    </row>
    <row r="4534" spans="11:22" x14ac:dyDescent="0.25">
      <c r="K4534" s="9"/>
      <c r="N4534" s="9"/>
      <c r="O4534" s="9"/>
      <c r="P4534" s="9"/>
      <c r="Q4534" s="9"/>
      <c r="T4534" s="2"/>
      <c r="U4534" s="2"/>
      <c r="V4534" s="2"/>
    </row>
    <row r="4535" spans="11:22" x14ac:dyDescent="0.25">
      <c r="K4535" s="9"/>
      <c r="N4535" s="9"/>
      <c r="O4535" s="9"/>
      <c r="P4535" s="9"/>
      <c r="Q4535" s="9"/>
      <c r="T4535" s="2"/>
      <c r="U4535" s="2"/>
      <c r="V4535" s="2"/>
    </row>
    <row r="4536" spans="11:22" x14ac:dyDescent="0.25">
      <c r="K4536" s="9"/>
      <c r="N4536" s="9"/>
      <c r="O4536" s="9"/>
      <c r="P4536" s="9"/>
      <c r="Q4536" s="9"/>
      <c r="T4536" s="2"/>
      <c r="U4536" s="2"/>
      <c r="V4536" s="2"/>
    </row>
    <row r="4537" spans="11:22" x14ac:dyDescent="0.25">
      <c r="K4537" s="9"/>
      <c r="N4537" s="9"/>
      <c r="O4537" s="9"/>
      <c r="P4537" s="9"/>
      <c r="Q4537" s="9"/>
      <c r="T4537" s="2"/>
      <c r="U4537" s="2"/>
      <c r="V4537" s="2"/>
    </row>
    <row r="4538" spans="11:22" x14ac:dyDescent="0.25">
      <c r="K4538" s="9"/>
      <c r="N4538" s="9"/>
      <c r="O4538" s="9"/>
      <c r="P4538" s="9"/>
      <c r="Q4538" s="9"/>
      <c r="T4538" s="2"/>
      <c r="U4538" s="2"/>
      <c r="V4538" s="2"/>
    </row>
    <row r="4539" spans="11:22" x14ac:dyDescent="0.25">
      <c r="K4539" s="9"/>
      <c r="N4539" s="9"/>
      <c r="O4539" s="9"/>
      <c r="P4539" s="9"/>
      <c r="Q4539" s="9"/>
      <c r="T4539" s="2"/>
      <c r="U4539" s="2"/>
      <c r="V4539" s="2"/>
    </row>
    <row r="4540" spans="11:22" x14ac:dyDescent="0.25">
      <c r="K4540" s="9"/>
      <c r="N4540" s="9"/>
      <c r="O4540" s="9"/>
      <c r="P4540" s="9"/>
      <c r="Q4540" s="9"/>
      <c r="T4540" s="2"/>
      <c r="U4540" s="2"/>
      <c r="V4540" s="2"/>
    </row>
    <row r="4541" spans="11:22" x14ac:dyDescent="0.25">
      <c r="K4541" s="9"/>
      <c r="N4541" s="9"/>
      <c r="O4541" s="9"/>
      <c r="P4541" s="9"/>
      <c r="Q4541" s="9"/>
      <c r="T4541" s="2"/>
      <c r="U4541" s="2"/>
      <c r="V4541" s="2"/>
    </row>
    <row r="4542" spans="11:22" x14ac:dyDescent="0.25">
      <c r="K4542" s="9"/>
      <c r="N4542" s="9"/>
      <c r="O4542" s="9"/>
      <c r="P4542" s="9"/>
      <c r="Q4542" s="9"/>
      <c r="T4542" s="2"/>
      <c r="U4542" s="2"/>
      <c r="V4542" s="2"/>
    </row>
    <row r="4543" spans="11:22" x14ac:dyDescent="0.25">
      <c r="K4543" s="9"/>
      <c r="N4543" s="9"/>
      <c r="O4543" s="9"/>
      <c r="P4543" s="9"/>
      <c r="Q4543" s="9"/>
      <c r="T4543" s="2"/>
      <c r="U4543" s="2"/>
      <c r="V4543" s="2"/>
    </row>
    <row r="4544" spans="11:22" x14ac:dyDescent="0.25">
      <c r="K4544" s="9"/>
      <c r="N4544" s="9"/>
      <c r="O4544" s="9"/>
      <c r="P4544" s="9"/>
      <c r="Q4544" s="9"/>
      <c r="T4544" s="2"/>
      <c r="U4544" s="2"/>
      <c r="V4544" s="2"/>
    </row>
    <row r="4545" spans="11:22" x14ac:dyDescent="0.25">
      <c r="K4545" s="9"/>
      <c r="N4545" s="9"/>
      <c r="O4545" s="9"/>
      <c r="P4545" s="9"/>
      <c r="Q4545" s="9"/>
      <c r="T4545" s="2"/>
      <c r="U4545" s="2"/>
      <c r="V4545" s="2"/>
    </row>
    <row r="4546" spans="11:22" x14ac:dyDescent="0.25">
      <c r="K4546" s="9"/>
      <c r="N4546" s="9"/>
      <c r="O4546" s="9"/>
      <c r="P4546" s="9"/>
      <c r="Q4546" s="9"/>
      <c r="T4546" s="2"/>
      <c r="U4546" s="2"/>
      <c r="V4546" s="2"/>
    </row>
    <row r="4547" spans="11:22" x14ac:dyDescent="0.25">
      <c r="K4547" s="9"/>
      <c r="N4547" s="9"/>
      <c r="O4547" s="9"/>
      <c r="P4547" s="9"/>
      <c r="Q4547" s="9"/>
      <c r="T4547" s="2"/>
      <c r="U4547" s="2"/>
      <c r="V4547" s="2"/>
    </row>
    <row r="4548" spans="11:22" x14ac:dyDescent="0.25">
      <c r="K4548" s="9"/>
      <c r="N4548" s="9"/>
      <c r="O4548" s="9"/>
      <c r="P4548" s="9"/>
      <c r="Q4548" s="9"/>
      <c r="T4548" s="2"/>
      <c r="U4548" s="2"/>
      <c r="V4548" s="2"/>
    </row>
    <row r="4549" spans="11:22" x14ac:dyDescent="0.25">
      <c r="K4549" s="9"/>
      <c r="N4549" s="9"/>
      <c r="O4549" s="9"/>
      <c r="P4549" s="9"/>
      <c r="Q4549" s="9"/>
      <c r="T4549" s="2"/>
      <c r="U4549" s="2"/>
      <c r="V4549" s="2"/>
    </row>
    <row r="4550" spans="11:22" x14ac:dyDescent="0.25">
      <c r="K4550" s="9"/>
      <c r="N4550" s="9"/>
      <c r="O4550" s="9"/>
      <c r="P4550" s="9"/>
      <c r="Q4550" s="9"/>
      <c r="T4550" s="2"/>
      <c r="U4550" s="2"/>
      <c r="V4550" s="2"/>
    </row>
    <row r="4551" spans="11:22" x14ac:dyDescent="0.25">
      <c r="K4551" s="9"/>
      <c r="N4551" s="9"/>
      <c r="O4551" s="9"/>
      <c r="P4551" s="9"/>
      <c r="Q4551" s="9"/>
      <c r="T4551" s="2"/>
      <c r="U4551" s="2"/>
      <c r="V4551" s="2"/>
    </row>
    <row r="4552" spans="11:22" x14ac:dyDescent="0.25">
      <c r="K4552" s="9"/>
      <c r="N4552" s="9"/>
      <c r="O4552" s="9"/>
      <c r="P4552" s="9"/>
      <c r="Q4552" s="9"/>
      <c r="T4552" s="2"/>
      <c r="U4552" s="2"/>
      <c r="V4552" s="2"/>
    </row>
    <row r="4553" spans="11:22" x14ac:dyDescent="0.25">
      <c r="K4553" s="9"/>
      <c r="N4553" s="9"/>
      <c r="O4553" s="9"/>
      <c r="P4553" s="9"/>
      <c r="Q4553" s="9"/>
      <c r="T4553" s="2"/>
      <c r="U4553" s="2"/>
      <c r="V4553" s="2"/>
    </row>
    <row r="4554" spans="11:22" x14ac:dyDescent="0.25">
      <c r="K4554" s="9"/>
      <c r="N4554" s="9"/>
      <c r="O4554" s="9"/>
      <c r="P4554" s="9"/>
      <c r="Q4554" s="9"/>
      <c r="T4554" s="2"/>
      <c r="U4554" s="2"/>
      <c r="V4554" s="2"/>
    </row>
    <row r="4555" spans="11:22" x14ac:dyDescent="0.25">
      <c r="K4555" s="9"/>
      <c r="N4555" s="9"/>
      <c r="O4555" s="9"/>
      <c r="P4555" s="9"/>
      <c r="Q4555" s="9"/>
      <c r="T4555" s="2"/>
      <c r="U4555" s="2"/>
      <c r="V4555" s="2"/>
    </row>
    <row r="4556" spans="11:22" x14ac:dyDescent="0.25">
      <c r="K4556" s="9"/>
      <c r="N4556" s="9"/>
      <c r="O4556" s="9"/>
      <c r="P4556" s="9"/>
      <c r="Q4556" s="9"/>
      <c r="T4556" s="2"/>
      <c r="U4556" s="2"/>
      <c r="V4556" s="2"/>
    </row>
    <row r="4557" spans="11:22" x14ac:dyDescent="0.25">
      <c r="K4557" s="9"/>
      <c r="N4557" s="9"/>
      <c r="O4557" s="9"/>
      <c r="P4557" s="9"/>
      <c r="Q4557" s="9"/>
      <c r="T4557" s="2"/>
      <c r="U4557" s="2"/>
      <c r="V4557" s="2"/>
    </row>
    <row r="4558" spans="11:22" x14ac:dyDescent="0.25">
      <c r="K4558" s="9"/>
      <c r="N4558" s="9"/>
      <c r="O4558" s="9"/>
      <c r="P4558" s="9"/>
      <c r="Q4558" s="9"/>
      <c r="T4558" s="2"/>
      <c r="U4558" s="2"/>
      <c r="V4558" s="2"/>
    </row>
    <row r="4559" spans="11:22" x14ac:dyDescent="0.25">
      <c r="K4559" s="9"/>
      <c r="N4559" s="9"/>
      <c r="O4559" s="9"/>
      <c r="P4559" s="9"/>
      <c r="Q4559" s="9"/>
      <c r="T4559" s="2"/>
      <c r="U4559" s="2"/>
      <c r="V4559" s="2"/>
    </row>
    <row r="4560" spans="11:22" x14ac:dyDescent="0.25">
      <c r="K4560" s="9"/>
      <c r="N4560" s="9"/>
      <c r="O4560" s="9"/>
      <c r="P4560" s="9"/>
      <c r="Q4560" s="9"/>
      <c r="T4560" s="2"/>
      <c r="U4560" s="2"/>
      <c r="V4560" s="2"/>
    </row>
    <row r="4561" spans="11:22" x14ac:dyDescent="0.25">
      <c r="K4561" s="9"/>
      <c r="N4561" s="9"/>
      <c r="O4561" s="9"/>
      <c r="P4561" s="9"/>
      <c r="Q4561" s="9"/>
      <c r="T4561" s="2"/>
      <c r="U4561" s="2"/>
      <c r="V4561" s="2"/>
    </row>
    <row r="4562" spans="11:22" x14ac:dyDescent="0.25">
      <c r="K4562" s="9"/>
      <c r="N4562" s="9"/>
      <c r="O4562" s="9"/>
      <c r="P4562" s="9"/>
      <c r="Q4562" s="9"/>
      <c r="T4562" s="2"/>
      <c r="U4562" s="2"/>
      <c r="V4562" s="2"/>
    </row>
    <row r="4563" spans="11:22" x14ac:dyDescent="0.25">
      <c r="K4563" s="9"/>
      <c r="N4563" s="9"/>
      <c r="O4563" s="9"/>
      <c r="P4563" s="9"/>
      <c r="Q4563" s="9"/>
      <c r="T4563" s="2"/>
      <c r="U4563" s="2"/>
      <c r="V4563" s="2"/>
    </row>
    <row r="4564" spans="11:22" x14ac:dyDescent="0.25">
      <c r="K4564" s="9"/>
      <c r="N4564" s="9"/>
      <c r="O4564" s="9"/>
      <c r="P4564" s="9"/>
      <c r="Q4564" s="9"/>
      <c r="T4564" s="2"/>
      <c r="U4564" s="2"/>
      <c r="V4564" s="2"/>
    </row>
    <row r="4565" spans="11:22" x14ac:dyDescent="0.25">
      <c r="K4565" s="9"/>
      <c r="N4565" s="9"/>
      <c r="O4565" s="9"/>
      <c r="P4565" s="9"/>
      <c r="Q4565" s="9"/>
      <c r="T4565" s="2"/>
      <c r="U4565" s="2"/>
      <c r="V4565" s="2"/>
    </row>
    <row r="4566" spans="11:22" x14ac:dyDescent="0.25">
      <c r="K4566" s="9"/>
      <c r="N4566" s="9"/>
      <c r="O4566" s="9"/>
      <c r="P4566" s="9"/>
      <c r="Q4566" s="9"/>
      <c r="T4566" s="2"/>
      <c r="U4566" s="2"/>
      <c r="V4566" s="2"/>
    </row>
    <row r="4567" spans="11:22" x14ac:dyDescent="0.25">
      <c r="K4567" s="9"/>
      <c r="N4567" s="9"/>
      <c r="O4567" s="9"/>
      <c r="P4567" s="9"/>
      <c r="Q4567" s="9"/>
      <c r="T4567" s="2"/>
      <c r="U4567" s="2"/>
      <c r="V4567" s="2"/>
    </row>
    <row r="4568" spans="11:22" x14ac:dyDescent="0.25">
      <c r="K4568" s="9"/>
      <c r="N4568" s="9"/>
      <c r="O4568" s="9"/>
      <c r="P4568" s="9"/>
      <c r="Q4568" s="9"/>
      <c r="T4568" s="2"/>
      <c r="U4568" s="2"/>
      <c r="V4568" s="2"/>
    </row>
    <row r="4569" spans="11:22" x14ac:dyDescent="0.25">
      <c r="K4569" s="9"/>
      <c r="N4569" s="9"/>
      <c r="O4569" s="9"/>
      <c r="P4569" s="9"/>
      <c r="Q4569" s="9"/>
      <c r="T4569" s="2"/>
      <c r="U4569" s="2"/>
      <c r="V4569" s="2"/>
    </row>
    <row r="4570" spans="11:22" x14ac:dyDescent="0.25">
      <c r="K4570" s="9"/>
      <c r="N4570" s="9"/>
      <c r="O4570" s="9"/>
      <c r="P4570" s="9"/>
      <c r="Q4570" s="9"/>
      <c r="T4570" s="2"/>
      <c r="U4570" s="2"/>
      <c r="V4570" s="2"/>
    </row>
    <row r="4571" spans="11:22" x14ac:dyDescent="0.25">
      <c r="K4571" s="9"/>
      <c r="N4571" s="9"/>
      <c r="O4571" s="9"/>
      <c r="P4571" s="9"/>
      <c r="Q4571" s="9"/>
      <c r="T4571" s="2"/>
      <c r="U4571" s="2"/>
      <c r="V4571" s="2"/>
    </row>
    <row r="4572" spans="11:22" x14ac:dyDescent="0.25">
      <c r="K4572" s="9"/>
      <c r="N4572" s="9"/>
      <c r="O4572" s="9"/>
      <c r="P4572" s="9"/>
      <c r="Q4572" s="9"/>
      <c r="T4572" s="2"/>
      <c r="U4572" s="2"/>
      <c r="V4572" s="2"/>
    </row>
    <row r="4573" spans="11:22" x14ac:dyDescent="0.25">
      <c r="K4573" s="9"/>
      <c r="N4573" s="9"/>
      <c r="O4573" s="9"/>
      <c r="P4573" s="9"/>
      <c r="Q4573" s="9"/>
      <c r="T4573" s="2"/>
      <c r="U4573" s="2"/>
      <c r="V4573" s="2"/>
    </row>
    <row r="4574" spans="11:22" x14ac:dyDescent="0.25">
      <c r="K4574" s="9"/>
      <c r="N4574" s="9"/>
      <c r="O4574" s="9"/>
      <c r="P4574" s="9"/>
      <c r="Q4574" s="9"/>
      <c r="T4574" s="2"/>
      <c r="U4574" s="2"/>
      <c r="V4574" s="2"/>
    </row>
    <row r="4575" spans="11:22" x14ac:dyDescent="0.25">
      <c r="K4575" s="9"/>
      <c r="N4575" s="9"/>
      <c r="O4575" s="9"/>
      <c r="P4575" s="9"/>
      <c r="Q4575" s="9"/>
      <c r="T4575" s="2"/>
      <c r="U4575" s="2"/>
      <c r="V4575" s="2"/>
    </row>
    <row r="4576" spans="11:22" x14ac:dyDescent="0.25">
      <c r="K4576" s="9"/>
      <c r="N4576" s="9"/>
      <c r="O4576" s="9"/>
      <c r="P4576" s="9"/>
      <c r="Q4576" s="9"/>
      <c r="T4576" s="2"/>
      <c r="U4576" s="2"/>
      <c r="V4576" s="2"/>
    </row>
    <row r="4577" spans="11:22" x14ac:dyDescent="0.25">
      <c r="K4577" s="9"/>
      <c r="N4577" s="9"/>
      <c r="O4577" s="9"/>
      <c r="P4577" s="9"/>
      <c r="Q4577" s="9"/>
      <c r="T4577" s="2"/>
      <c r="U4577" s="2"/>
      <c r="V4577" s="2"/>
    </row>
    <row r="4578" spans="11:22" x14ac:dyDescent="0.25">
      <c r="K4578" s="9"/>
      <c r="N4578" s="9"/>
      <c r="O4578" s="9"/>
      <c r="P4578" s="9"/>
      <c r="Q4578" s="9"/>
      <c r="T4578" s="2"/>
      <c r="U4578" s="2"/>
      <c r="V4578" s="2"/>
    </row>
    <row r="4579" spans="11:22" x14ac:dyDescent="0.25">
      <c r="K4579" s="9"/>
      <c r="N4579" s="9"/>
      <c r="O4579" s="9"/>
      <c r="P4579" s="9"/>
      <c r="Q4579" s="9"/>
      <c r="T4579" s="2"/>
      <c r="U4579" s="2"/>
      <c r="V4579" s="2"/>
    </row>
    <row r="4580" spans="11:22" x14ac:dyDescent="0.25">
      <c r="K4580" s="9"/>
      <c r="N4580" s="9"/>
      <c r="O4580" s="9"/>
      <c r="P4580" s="9"/>
      <c r="Q4580" s="9"/>
      <c r="T4580" s="2"/>
      <c r="U4580" s="2"/>
      <c r="V4580" s="2"/>
    </row>
    <row r="4581" spans="11:22" x14ac:dyDescent="0.25">
      <c r="K4581" s="9"/>
      <c r="N4581" s="9"/>
      <c r="O4581" s="9"/>
      <c r="P4581" s="9"/>
      <c r="Q4581" s="9"/>
      <c r="T4581" s="2"/>
      <c r="U4581" s="2"/>
      <c r="V4581" s="2"/>
    </row>
    <row r="4582" spans="11:22" x14ac:dyDescent="0.25">
      <c r="K4582" s="9"/>
      <c r="N4582" s="9"/>
      <c r="O4582" s="9"/>
      <c r="P4582" s="9"/>
      <c r="Q4582" s="9"/>
      <c r="T4582" s="2"/>
      <c r="U4582" s="2"/>
      <c r="V4582" s="2"/>
    </row>
    <row r="4583" spans="11:22" x14ac:dyDescent="0.25">
      <c r="K4583" s="9"/>
      <c r="N4583" s="9"/>
      <c r="O4583" s="9"/>
      <c r="P4583" s="9"/>
      <c r="Q4583" s="9"/>
      <c r="T4583" s="2"/>
      <c r="U4583" s="2"/>
      <c r="V4583" s="2"/>
    </row>
    <row r="4584" spans="11:22" x14ac:dyDescent="0.25">
      <c r="K4584" s="9"/>
      <c r="N4584" s="9"/>
      <c r="O4584" s="9"/>
      <c r="P4584" s="9"/>
      <c r="Q4584" s="9"/>
      <c r="T4584" s="2"/>
      <c r="U4584" s="2"/>
      <c r="V4584" s="2"/>
    </row>
    <row r="4585" spans="11:22" x14ac:dyDescent="0.25">
      <c r="K4585" s="9"/>
      <c r="N4585" s="9"/>
      <c r="O4585" s="9"/>
      <c r="P4585" s="9"/>
      <c r="Q4585" s="9"/>
      <c r="T4585" s="2"/>
      <c r="U4585" s="2"/>
      <c r="V4585" s="2"/>
    </row>
    <row r="4586" spans="11:22" x14ac:dyDescent="0.25">
      <c r="K4586" s="9"/>
      <c r="N4586" s="9"/>
      <c r="O4586" s="9"/>
      <c r="P4586" s="9"/>
      <c r="Q4586" s="9"/>
      <c r="T4586" s="2"/>
      <c r="U4586" s="2"/>
      <c r="V4586" s="2"/>
    </row>
    <row r="4587" spans="11:22" x14ac:dyDescent="0.25">
      <c r="K4587" s="9"/>
      <c r="N4587" s="9"/>
      <c r="O4587" s="9"/>
      <c r="P4587" s="9"/>
      <c r="Q4587" s="9"/>
      <c r="T4587" s="2"/>
      <c r="U4587" s="2"/>
      <c r="V4587" s="2"/>
    </row>
    <row r="4588" spans="11:22" x14ac:dyDescent="0.25">
      <c r="K4588" s="9"/>
      <c r="N4588" s="9"/>
      <c r="O4588" s="9"/>
      <c r="P4588" s="9"/>
      <c r="Q4588" s="9"/>
      <c r="T4588" s="2"/>
      <c r="U4588" s="2"/>
      <c r="V4588" s="2"/>
    </row>
    <row r="4589" spans="11:22" x14ac:dyDescent="0.25">
      <c r="K4589" s="9"/>
      <c r="N4589" s="9"/>
      <c r="O4589" s="9"/>
      <c r="P4589" s="9"/>
      <c r="Q4589" s="9"/>
      <c r="T4589" s="2"/>
      <c r="U4589" s="2"/>
      <c r="V4589" s="2"/>
    </row>
    <row r="4590" spans="11:22" x14ac:dyDescent="0.25">
      <c r="K4590" s="9"/>
      <c r="N4590" s="9"/>
      <c r="O4590" s="9"/>
      <c r="P4590" s="9"/>
      <c r="Q4590" s="9"/>
      <c r="T4590" s="2"/>
      <c r="U4590" s="2"/>
      <c r="V4590" s="2"/>
    </row>
    <row r="4591" spans="11:22" x14ac:dyDescent="0.25">
      <c r="K4591" s="9"/>
      <c r="N4591" s="9"/>
      <c r="O4591" s="9"/>
      <c r="P4591" s="9"/>
      <c r="Q4591" s="9"/>
      <c r="T4591" s="2"/>
      <c r="U4591" s="2"/>
      <c r="V4591" s="2"/>
    </row>
    <row r="4592" spans="11:22" x14ac:dyDescent="0.25">
      <c r="K4592" s="9"/>
      <c r="N4592" s="9"/>
      <c r="O4592" s="9"/>
      <c r="P4592" s="9"/>
      <c r="Q4592" s="9"/>
      <c r="T4592" s="2"/>
      <c r="U4592" s="2"/>
      <c r="V4592" s="2"/>
    </row>
    <row r="4593" spans="11:22" x14ac:dyDescent="0.25">
      <c r="K4593" s="9"/>
      <c r="N4593" s="9"/>
      <c r="O4593" s="9"/>
      <c r="P4593" s="9"/>
      <c r="Q4593" s="9"/>
      <c r="T4593" s="2"/>
      <c r="U4593" s="2"/>
      <c r="V4593" s="2"/>
    </row>
    <row r="4594" spans="11:22" x14ac:dyDescent="0.25">
      <c r="K4594" s="9"/>
      <c r="N4594" s="9"/>
      <c r="O4594" s="9"/>
      <c r="P4594" s="9"/>
      <c r="Q4594" s="9"/>
      <c r="T4594" s="2"/>
      <c r="U4594" s="2"/>
      <c r="V4594" s="2"/>
    </row>
    <row r="4595" spans="11:22" x14ac:dyDescent="0.25">
      <c r="K4595" s="9"/>
      <c r="N4595" s="9"/>
      <c r="O4595" s="9"/>
      <c r="P4595" s="9"/>
      <c r="Q4595" s="9"/>
      <c r="T4595" s="2"/>
      <c r="U4595" s="2"/>
      <c r="V4595" s="2"/>
    </row>
    <row r="4596" spans="11:22" x14ac:dyDescent="0.25">
      <c r="K4596" s="9"/>
      <c r="N4596" s="9"/>
      <c r="O4596" s="9"/>
      <c r="P4596" s="9"/>
      <c r="Q4596" s="9"/>
      <c r="T4596" s="2"/>
      <c r="U4596" s="2"/>
      <c r="V4596" s="2"/>
    </row>
    <row r="4597" spans="11:22" x14ac:dyDescent="0.25">
      <c r="K4597" s="9"/>
      <c r="N4597" s="9"/>
      <c r="O4597" s="9"/>
      <c r="P4597" s="9"/>
      <c r="Q4597" s="9"/>
      <c r="T4597" s="2"/>
      <c r="U4597" s="2"/>
      <c r="V4597" s="2"/>
    </row>
    <row r="4598" spans="11:22" x14ac:dyDescent="0.25">
      <c r="K4598" s="9"/>
      <c r="N4598" s="9"/>
      <c r="O4598" s="9"/>
      <c r="P4598" s="9"/>
      <c r="Q4598" s="9"/>
      <c r="T4598" s="2"/>
      <c r="U4598" s="2"/>
      <c r="V4598" s="2"/>
    </row>
    <row r="4599" spans="11:22" x14ac:dyDescent="0.25">
      <c r="K4599" s="9"/>
      <c r="N4599" s="9"/>
      <c r="O4599" s="9"/>
      <c r="P4599" s="9"/>
      <c r="Q4599" s="9"/>
      <c r="T4599" s="2"/>
      <c r="U4599" s="2"/>
      <c r="V4599" s="2"/>
    </row>
    <row r="4600" spans="11:22" x14ac:dyDescent="0.25">
      <c r="K4600" s="9"/>
      <c r="N4600" s="9"/>
      <c r="O4600" s="9"/>
      <c r="P4600" s="9"/>
      <c r="Q4600" s="9"/>
      <c r="T4600" s="2"/>
      <c r="U4600" s="2"/>
      <c r="V4600" s="2"/>
    </row>
    <row r="4601" spans="11:22" x14ac:dyDescent="0.25">
      <c r="K4601" s="9"/>
      <c r="N4601" s="9"/>
      <c r="O4601" s="9"/>
      <c r="P4601" s="9"/>
      <c r="Q4601" s="9"/>
      <c r="T4601" s="2"/>
      <c r="U4601" s="2"/>
      <c r="V4601" s="2"/>
    </row>
    <row r="4602" spans="11:22" x14ac:dyDescent="0.25">
      <c r="K4602" s="9"/>
      <c r="N4602" s="9"/>
      <c r="O4602" s="9"/>
      <c r="P4602" s="9"/>
      <c r="Q4602" s="9"/>
      <c r="T4602" s="2"/>
      <c r="U4602" s="2"/>
      <c r="V4602" s="2"/>
    </row>
    <row r="4603" spans="11:22" x14ac:dyDescent="0.25">
      <c r="K4603" s="9"/>
      <c r="N4603" s="9"/>
      <c r="O4603" s="9"/>
      <c r="P4603" s="9"/>
      <c r="Q4603" s="9"/>
      <c r="T4603" s="2"/>
      <c r="U4603" s="2"/>
      <c r="V4603" s="2"/>
    </row>
    <row r="4604" spans="11:22" x14ac:dyDescent="0.25">
      <c r="K4604" s="9"/>
      <c r="N4604" s="9"/>
      <c r="O4604" s="9"/>
      <c r="P4604" s="9"/>
      <c r="Q4604" s="9"/>
      <c r="T4604" s="2"/>
      <c r="U4604" s="2"/>
      <c r="V4604" s="2"/>
    </row>
    <row r="4605" spans="11:22" x14ac:dyDescent="0.25">
      <c r="K4605" s="9"/>
      <c r="N4605" s="9"/>
      <c r="O4605" s="9"/>
      <c r="P4605" s="9"/>
      <c r="Q4605" s="9"/>
      <c r="T4605" s="2"/>
      <c r="U4605" s="2"/>
      <c r="V4605" s="2"/>
    </row>
    <row r="4606" spans="11:22" x14ac:dyDescent="0.25">
      <c r="K4606" s="9"/>
      <c r="N4606" s="9"/>
      <c r="O4606" s="9"/>
      <c r="P4606" s="9"/>
      <c r="Q4606" s="9"/>
      <c r="T4606" s="2"/>
      <c r="U4606" s="2"/>
      <c r="V4606" s="2"/>
    </row>
    <row r="4607" spans="11:22" x14ac:dyDescent="0.25">
      <c r="K4607" s="9"/>
      <c r="N4607" s="9"/>
      <c r="O4607" s="9"/>
      <c r="P4607" s="9"/>
      <c r="Q4607" s="9"/>
      <c r="T4607" s="2"/>
      <c r="U4607" s="2"/>
      <c r="V4607" s="2"/>
    </row>
    <row r="4608" spans="11:22" x14ac:dyDescent="0.25">
      <c r="K4608" s="9"/>
      <c r="N4608" s="9"/>
      <c r="O4608" s="9"/>
      <c r="P4608" s="9"/>
      <c r="Q4608" s="9"/>
      <c r="T4608" s="2"/>
      <c r="U4608" s="2"/>
      <c r="V4608" s="2"/>
    </row>
    <row r="4609" spans="11:22" x14ac:dyDescent="0.25">
      <c r="K4609" s="9"/>
      <c r="N4609" s="9"/>
      <c r="O4609" s="9"/>
      <c r="P4609" s="9"/>
      <c r="Q4609" s="9"/>
      <c r="T4609" s="2"/>
      <c r="U4609" s="2"/>
      <c r="V4609" s="2"/>
    </row>
    <row r="4610" spans="11:22" x14ac:dyDescent="0.25">
      <c r="K4610" s="9"/>
      <c r="N4610" s="9"/>
      <c r="O4610" s="9"/>
      <c r="P4610" s="9"/>
      <c r="Q4610" s="9"/>
      <c r="T4610" s="2"/>
      <c r="U4610" s="2"/>
      <c r="V4610" s="2"/>
    </row>
    <row r="4611" spans="11:22" x14ac:dyDescent="0.25">
      <c r="K4611" s="9"/>
      <c r="N4611" s="9"/>
      <c r="O4611" s="9"/>
      <c r="P4611" s="9"/>
      <c r="Q4611" s="9"/>
      <c r="T4611" s="2"/>
      <c r="U4611" s="2"/>
      <c r="V4611" s="2"/>
    </row>
    <row r="4612" spans="11:22" x14ac:dyDescent="0.25">
      <c r="K4612" s="9"/>
      <c r="N4612" s="9"/>
      <c r="O4612" s="9"/>
      <c r="P4612" s="9"/>
      <c r="Q4612" s="9"/>
      <c r="T4612" s="2"/>
      <c r="U4612" s="2"/>
      <c r="V4612" s="2"/>
    </row>
    <row r="4613" spans="11:22" x14ac:dyDescent="0.25">
      <c r="K4613" s="9"/>
      <c r="N4613" s="9"/>
      <c r="O4613" s="9"/>
      <c r="P4613" s="9"/>
      <c r="Q4613" s="9"/>
      <c r="T4613" s="2"/>
      <c r="U4613" s="2"/>
      <c r="V4613" s="2"/>
    </row>
    <row r="4614" spans="11:22" x14ac:dyDescent="0.25">
      <c r="K4614" s="9"/>
      <c r="N4614" s="9"/>
      <c r="O4614" s="9"/>
      <c r="P4614" s="9"/>
      <c r="Q4614" s="9"/>
      <c r="T4614" s="2"/>
      <c r="U4614" s="2"/>
      <c r="V4614" s="2"/>
    </row>
    <row r="4615" spans="11:22" x14ac:dyDescent="0.25">
      <c r="K4615" s="9"/>
      <c r="N4615" s="9"/>
      <c r="O4615" s="9"/>
      <c r="P4615" s="9"/>
      <c r="Q4615" s="9"/>
      <c r="T4615" s="2"/>
      <c r="U4615" s="2"/>
      <c r="V4615" s="2"/>
    </row>
    <row r="4616" spans="11:22" x14ac:dyDescent="0.25">
      <c r="K4616" s="9"/>
      <c r="N4616" s="9"/>
      <c r="O4616" s="9"/>
      <c r="P4616" s="9"/>
      <c r="Q4616" s="9"/>
      <c r="T4616" s="2"/>
      <c r="U4616" s="2"/>
      <c r="V4616" s="2"/>
    </row>
    <row r="4617" spans="11:22" x14ac:dyDescent="0.25">
      <c r="K4617" s="9"/>
      <c r="N4617" s="9"/>
      <c r="O4617" s="9"/>
      <c r="P4617" s="9"/>
      <c r="Q4617" s="9"/>
      <c r="T4617" s="2"/>
      <c r="U4617" s="2"/>
      <c r="V4617" s="2"/>
    </row>
    <row r="4618" spans="11:22" x14ac:dyDescent="0.25">
      <c r="K4618" s="9"/>
      <c r="N4618" s="9"/>
      <c r="O4618" s="9"/>
      <c r="P4618" s="9"/>
      <c r="Q4618" s="9"/>
      <c r="T4618" s="2"/>
      <c r="U4618" s="2"/>
      <c r="V4618" s="2"/>
    </row>
    <row r="4619" spans="11:22" x14ac:dyDescent="0.25">
      <c r="K4619" s="9"/>
      <c r="N4619" s="9"/>
      <c r="O4619" s="9"/>
      <c r="P4619" s="9"/>
      <c r="Q4619" s="9"/>
      <c r="T4619" s="2"/>
      <c r="U4619" s="2"/>
      <c r="V4619" s="2"/>
    </row>
    <row r="4620" spans="11:22" x14ac:dyDescent="0.25">
      <c r="K4620" s="9"/>
      <c r="N4620" s="9"/>
      <c r="O4620" s="9"/>
      <c r="P4620" s="9"/>
      <c r="Q4620" s="9"/>
      <c r="T4620" s="2"/>
      <c r="U4620" s="2"/>
      <c r="V4620" s="2"/>
    </row>
    <row r="4621" spans="11:22" x14ac:dyDescent="0.25">
      <c r="K4621" s="9"/>
      <c r="N4621" s="9"/>
      <c r="O4621" s="9"/>
      <c r="P4621" s="9"/>
      <c r="Q4621" s="9"/>
      <c r="T4621" s="2"/>
      <c r="U4621" s="2"/>
      <c r="V4621" s="2"/>
    </row>
    <row r="4622" spans="11:22" x14ac:dyDescent="0.25">
      <c r="K4622" s="9"/>
      <c r="N4622" s="9"/>
      <c r="O4622" s="9"/>
      <c r="P4622" s="9"/>
      <c r="Q4622" s="9"/>
      <c r="T4622" s="2"/>
      <c r="U4622" s="2"/>
      <c r="V4622" s="2"/>
    </row>
    <row r="4623" spans="11:22" x14ac:dyDescent="0.25">
      <c r="K4623" s="9"/>
      <c r="N4623" s="9"/>
      <c r="O4623" s="9"/>
      <c r="P4623" s="9"/>
      <c r="Q4623" s="9"/>
      <c r="T4623" s="2"/>
      <c r="U4623" s="2"/>
      <c r="V4623" s="2"/>
    </row>
    <row r="4624" spans="11:22" x14ac:dyDescent="0.25">
      <c r="K4624" s="9"/>
      <c r="N4624" s="9"/>
      <c r="O4624" s="9"/>
      <c r="P4624" s="9"/>
      <c r="Q4624" s="9"/>
      <c r="T4624" s="2"/>
      <c r="U4624" s="2"/>
      <c r="V4624" s="2"/>
    </row>
    <row r="4625" spans="11:22" x14ac:dyDescent="0.25">
      <c r="K4625" s="9"/>
      <c r="N4625" s="9"/>
      <c r="O4625" s="9"/>
      <c r="P4625" s="9"/>
      <c r="Q4625" s="9"/>
      <c r="T4625" s="2"/>
      <c r="U4625" s="2"/>
      <c r="V4625" s="2"/>
    </row>
    <row r="4626" spans="11:22" x14ac:dyDescent="0.25">
      <c r="K4626" s="9"/>
      <c r="N4626" s="9"/>
      <c r="O4626" s="9"/>
      <c r="P4626" s="9"/>
      <c r="Q4626" s="9"/>
      <c r="T4626" s="2"/>
      <c r="U4626" s="2"/>
      <c r="V4626" s="2"/>
    </row>
    <row r="4627" spans="11:22" x14ac:dyDescent="0.25">
      <c r="K4627" s="9"/>
      <c r="N4627" s="9"/>
      <c r="O4627" s="9"/>
      <c r="P4627" s="9"/>
      <c r="Q4627" s="9"/>
      <c r="T4627" s="2"/>
      <c r="U4627" s="2"/>
      <c r="V4627" s="2"/>
    </row>
    <row r="4628" spans="11:22" x14ac:dyDescent="0.25">
      <c r="K4628" s="9"/>
      <c r="N4628" s="9"/>
      <c r="O4628" s="9"/>
      <c r="P4628" s="9"/>
      <c r="Q4628" s="9"/>
      <c r="T4628" s="2"/>
      <c r="U4628" s="2"/>
      <c r="V4628" s="2"/>
    </row>
    <row r="4629" spans="11:22" x14ac:dyDescent="0.25">
      <c r="K4629" s="9"/>
      <c r="N4629" s="9"/>
      <c r="O4629" s="9"/>
      <c r="P4629" s="9"/>
      <c r="Q4629" s="9"/>
      <c r="T4629" s="2"/>
      <c r="U4629" s="2"/>
      <c r="V4629" s="2"/>
    </row>
    <row r="4630" spans="11:22" x14ac:dyDescent="0.25">
      <c r="K4630" s="9"/>
      <c r="N4630" s="9"/>
      <c r="O4630" s="9"/>
      <c r="P4630" s="9"/>
      <c r="Q4630" s="9"/>
      <c r="T4630" s="2"/>
      <c r="U4630" s="2"/>
      <c r="V4630" s="2"/>
    </row>
    <row r="4631" spans="11:22" x14ac:dyDescent="0.25">
      <c r="K4631" s="9"/>
      <c r="N4631" s="9"/>
      <c r="O4631" s="9"/>
      <c r="P4631" s="9"/>
      <c r="Q4631" s="9"/>
      <c r="T4631" s="2"/>
      <c r="U4631" s="2"/>
      <c r="V4631" s="2"/>
    </row>
    <row r="4632" spans="11:22" x14ac:dyDescent="0.25">
      <c r="K4632" s="9"/>
      <c r="N4632" s="9"/>
      <c r="O4632" s="9"/>
      <c r="P4632" s="9"/>
      <c r="Q4632" s="9"/>
      <c r="T4632" s="2"/>
      <c r="U4632" s="2"/>
      <c r="V4632" s="2"/>
    </row>
    <row r="4633" spans="11:22" x14ac:dyDescent="0.25">
      <c r="K4633" s="9"/>
      <c r="N4633" s="9"/>
      <c r="O4633" s="9"/>
      <c r="P4633" s="9"/>
      <c r="Q4633" s="9"/>
      <c r="T4633" s="2"/>
      <c r="U4633" s="2"/>
      <c r="V4633" s="2"/>
    </row>
    <row r="4634" spans="11:22" x14ac:dyDescent="0.25">
      <c r="K4634" s="9"/>
      <c r="N4634" s="9"/>
      <c r="O4634" s="9"/>
      <c r="P4634" s="9"/>
      <c r="Q4634" s="9"/>
      <c r="T4634" s="2"/>
      <c r="U4634" s="2"/>
      <c r="V4634" s="2"/>
    </row>
    <row r="4635" spans="11:22" x14ac:dyDescent="0.25">
      <c r="K4635" s="9"/>
      <c r="N4635" s="9"/>
      <c r="O4635" s="9"/>
      <c r="P4635" s="9"/>
      <c r="Q4635" s="9"/>
      <c r="T4635" s="2"/>
      <c r="U4635" s="2"/>
      <c r="V4635" s="2"/>
    </row>
    <row r="4636" spans="11:22" x14ac:dyDescent="0.25">
      <c r="K4636" s="9"/>
      <c r="N4636" s="9"/>
      <c r="O4636" s="9"/>
      <c r="P4636" s="9"/>
      <c r="Q4636" s="9"/>
      <c r="T4636" s="2"/>
      <c r="U4636" s="2"/>
      <c r="V4636" s="2"/>
    </row>
    <row r="4637" spans="11:22" x14ac:dyDescent="0.25">
      <c r="K4637" s="9"/>
      <c r="N4637" s="9"/>
      <c r="O4637" s="9"/>
      <c r="P4637" s="9"/>
      <c r="Q4637" s="9"/>
      <c r="T4637" s="2"/>
      <c r="U4637" s="2"/>
      <c r="V4637" s="2"/>
    </row>
    <row r="4638" spans="11:22" x14ac:dyDescent="0.25">
      <c r="K4638" s="9"/>
      <c r="N4638" s="9"/>
      <c r="O4638" s="9"/>
      <c r="P4638" s="9"/>
      <c r="Q4638" s="9"/>
      <c r="T4638" s="2"/>
      <c r="U4638" s="2"/>
      <c r="V4638" s="2"/>
    </row>
    <row r="4639" spans="11:22" x14ac:dyDescent="0.25">
      <c r="K4639" s="9"/>
      <c r="N4639" s="9"/>
      <c r="O4639" s="9"/>
      <c r="P4639" s="9"/>
      <c r="Q4639" s="9"/>
      <c r="T4639" s="2"/>
      <c r="U4639" s="2"/>
      <c r="V4639" s="2"/>
    </row>
    <row r="4640" spans="11:22" x14ac:dyDescent="0.25">
      <c r="K4640" s="9"/>
      <c r="N4640" s="9"/>
      <c r="O4640" s="9"/>
      <c r="P4640" s="9"/>
      <c r="Q4640" s="9"/>
      <c r="T4640" s="2"/>
      <c r="U4640" s="2"/>
      <c r="V4640" s="2"/>
    </row>
    <row r="4641" spans="11:22" x14ac:dyDescent="0.25">
      <c r="K4641" s="9"/>
      <c r="N4641" s="9"/>
      <c r="O4641" s="9"/>
      <c r="P4641" s="9"/>
      <c r="Q4641" s="9"/>
      <c r="T4641" s="2"/>
      <c r="U4641" s="2"/>
      <c r="V4641" s="2"/>
    </row>
    <row r="4642" spans="11:22" x14ac:dyDescent="0.25">
      <c r="K4642" s="9"/>
      <c r="N4642" s="9"/>
      <c r="O4642" s="9"/>
      <c r="P4642" s="9"/>
      <c r="Q4642" s="9"/>
      <c r="T4642" s="2"/>
      <c r="U4642" s="2"/>
      <c r="V4642" s="2"/>
    </row>
    <row r="4643" spans="11:22" x14ac:dyDescent="0.25">
      <c r="K4643" s="9"/>
      <c r="N4643" s="9"/>
      <c r="O4643" s="9"/>
      <c r="P4643" s="9"/>
      <c r="Q4643" s="9"/>
      <c r="T4643" s="2"/>
      <c r="U4643" s="2"/>
      <c r="V4643" s="2"/>
    </row>
    <row r="4644" spans="11:22" x14ac:dyDescent="0.25">
      <c r="K4644" s="9"/>
      <c r="N4644" s="9"/>
      <c r="O4644" s="9"/>
      <c r="P4644" s="9"/>
      <c r="Q4644" s="9"/>
      <c r="T4644" s="2"/>
      <c r="U4644" s="2"/>
      <c r="V4644" s="2"/>
    </row>
    <row r="4645" spans="11:22" x14ac:dyDescent="0.25">
      <c r="K4645" s="9"/>
      <c r="N4645" s="9"/>
      <c r="O4645" s="9"/>
      <c r="P4645" s="9"/>
      <c r="Q4645" s="9"/>
      <c r="T4645" s="2"/>
      <c r="U4645" s="2"/>
      <c r="V4645" s="2"/>
    </row>
    <row r="4646" spans="11:22" x14ac:dyDescent="0.25">
      <c r="K4646" s="9"/>
      <c r="N4646" s="9"/>
      <c r="O4646" s="9"/>
      <c r="P4646" s="9"/>
      <c r="Q4646" s="9"/>
      <c r="T4646" s="2"/>
      <c r="U4646" s="2"/>
      <c r="V4646" s="2"/>
    </row>
    <row r="4647" spans="11:22" x14ac:dyDescent="0.25">
      <c r="K4647" s="9"/>
      <c r="N4647" s="9"/>
      <c r="O4647" s="9"/>
      <c r="P4647" s="9"/>
      <c r="Q4647" s="9"/>
      <c r="T4647" s="2"/>
      <c r="U4647" s="2"/>
      <c r="V4647" s="2"/>
    </row>
    <row r="4648" spans="11:22" x14ac:dyDescent="0.25">
      <c r="K4648" s="9"/>
      <c r="N4648" s="9"/>
      <c r="O4648" s="9"/>
      <c r="P4648" s="9"/>
      <c r="Q4648" s="9"/>
      <c r="T4648" s="2"/>
      <c r="U4648" s="2"/>
      <c r="V4648" s="2"/>
    </row>
    <row r="4649" spans="11:22" x14ac:dyDescent="0.25">
      <c r="K4649" s="9"/>
      <c r="N4649" s="9"/>
      <c r="O4649" s="9"/>
      <c r="P4649" s="9"/>
      <c r="Q4649" s="9"/>
      <c r="T4649" s="2"/>
      <c r="U4649" s="2"/>
      <c r="V4649" s="2"/>
    </row>
    <row r="4650" spans="11:22" x14ac:dyDescent="0.25">
      <c r="K4650" s="9"/>
      <c r="N4650" s="9"/>
      <c r="O4650" s="9"/>
      <c r="P4650" s="9"/>
      <c r="Q4650" s="9"/>
      <c r="T4650" s="2"/>
      <c r="U4650" s="2"/>
      <c r="V4650" s="2"/>
    </row>
    <row r="4651" spans="11:22" x14ac:dyDescent="0.25">
      <c r="K4651" s="9"/>
      <c r="N4651" s="9"/>
      <c r="O4651" s="9"/>
      <c r="P4651" s="9"/>
      <c r="Q4651" s="9"/>
      <c r="T4651" s="2"/>
      <c r="U4651" s="2"/>
      <c r="V4651" s="2"/>
    </row>
    <row r="4652" spans="11:22" x14ac:dyDescent="0.25">
      <c r="K4652" s="9"/>
      <c r="N4652" s="9"/>
      <c r="O4652" s="9"/>
      <c r="P4652" s="9"/>
      <c r="Q4652" s="9"/>
      <c r="T4652" s="2"/>
      <c r="U4652" s="2"/>
      <c r="V4652" s="2"/>
    </row>
    <row r="4653" spans="11:22" x14ac:dyDescent="0.25">
      <c r="K4653" s="9"/>
      <c r="N4653" s="9"/>
      <c r="O4653" s="9"/>
      <c r="P4653" s="9"/>
      <c r="Q4653" s="9"/>
      <c r="T4653" s="2"/>
      <c r="U4653" s="2"/>
      <c r="V4653" s="2"/>
    </row>
    <row r="4654" spans="11:22" x14ac:dyDescent="0.25">
      <c r="K4654" s="9"/>
      <c r="N4654" s="9"/>
      <c r="O4654" s="9"/>
      <c r="P4654" s="9"/>
      <c r="Q4654" s="9"/>
      <c r="T4654" s="2"/>
      <c r="U4654" s="2"/>
      <c r="V4654" s="2"/>
    </row>
    <row r="4655" spans="11:22" x14ac:dyDescent="0.25">
      <c r="K4655" s="9"/>
      <c r="N4655" s="9"/>
      <c r="O4655" s="9"/>
      <c r="P4655" s="9"/>
      <c r="Q4655" s="9"/>
      <c r="T4655" s="2"/>
      <c r="U4655" s="2"/>
      <c r="V4655" s="2"/>
    </row>
    <row r="4656" spans="11:22" x14ac:dyDescent="0.25">
      <c r="K4656" s="9"/>
      <c r="N4656" s="9"/>
      <c r="O4656" s="9"/>
      <c r="P4656" s="9"/>
      <c r="Q4656" s="9"/>
      <c r="T4656" s="2"/>
      <c r="U4656" s="2"/>
      <c r="V4656" s="2"/>
    </row>
    <row r="4657" spans="11:22" x14ac:dyDescent="0.25">
      <c r="K4657" s="9"/>
      <c r="N4657" s="9"/>
      <c r="O4657" s="9"/>
      <c r="P4657" s="9"/>
      <c r="Q4657" s="9"/>
      <c r="T4657" s="2"/>
      <c r="U4657" s="2"/>
      <c r="V4657" s="2"/>
    </row>
    <row r="4658" spans="11:22" x14ac:dyDescent="0.25">
      <c r="K4658" s="9"/>
      <c r="N4658" s="9"/>
      <c r="O4658" s="9"/>
      <c r="P4658" s="9"/>
      <c r="Q4658" s="9"/>
      <c r="T4658" s="2"/>
      <c r="U4658" s="2"/>
      <c r="V4658" s="2"/>
    </row>
    <row r="4659" spans="11:22" x14ac:dyDescent="0.25">
      <c r="K4659" s="9"/>
      <c r="N4659" s="9"/>
      <c r="O4659" s="9"/>
      <c r="P4659" s="9"/>
      <c r="Q4659" s="9"/>
      <c r="T4659" s="2"/>
      <c r="U4659" s="2"/>
      <c r="V4659" s="2"/>
    </row>
    <row r="4660" spans="11:22" x14ac:dyDescent="0.25">
      <c r="K4660" s="9"/>
      <c r="N4660" s="9"/>
      <c r="O4660" s="9"/>
      <c r="P4660" s="9"/>
      <c r="Q4660" s="9"/>
      <c r="T4660" s="2"/>
      <c r="U4660" s="2"/>
      <c r="V4660" s="2"/>
    </row>
    <row r="4661" spans="11:22" x14ac:dyDescent="0.25">
      <c r="K4661" s="9"/>
      <c r="N4661" s="9"/>
      <c r="O4661" s="9"/>
      <c r="P4661" s="9"/>
      <c r="Q4661" s="9"/>
      <c r="T4661" s="2"/>
      <c r="U4661" s="2"/>
      <c r="V4661" s="2"/>
    </row>
    <row r="4662" spans="11:22" x14ac:dyDescent="0.25">
      <c r="K4662" s="9"/>
      <c r="N4662" s="9"/>
      <c r="O4662" s="9"/>
      <c r="P4662" s="9"/>
      <c r="Q4662" s="9"/>
      <c r="T4662" s="2"/>
      <c r="U4662" s="2"/>
      <c r="V4662" s="2"/>
    </row>
    <row r="4663" spans="11:22" x14ac:dyDescent="0.25">
      <c r="K4663" s="9"/>
      <c r="N4663" s="9"/>
      <c r="O4663" s="9"/>
      <c r="P4663" s="9"/>
      <c r="Q4663" s="9"/>
      <c r="T4663" s="2"/>
      <c r="U4663" s="2"/>
      <c r="V4663" s="2"/>
    </row>
    <row r="4664" spans="11:22" x14ac:dyDescent="0.25">
      <c r="K4664" s="9"/>
      <c r="N4664" s="9"/>
      <c r="O4664" s="9"/>
      <c r="P4664" s="9"/>
      <c r="Q4664" s="9"/>
      <c r="T4664" s="2"/>
      <c r="U4664" s="2"/>
      <c r="V4664" s="2"/>
    </row>
    <row r="4665" spans="11:22" x14ac:dyDescent="0.25">
      <c r="K4665" s="9"/>
      <c r="N4665" s="9"/>
      <c r="O4665" s="9"/>
      <c r="P4665" s="9"/>
      <c r="Q4665" s="9"/>
      <c r="T4665" s="2"/>
      <c r="U4665" s="2"/>
      <c r="V4665" s="2"/>
    </row>
    <row r="4666" spans="11:22" x14ac:dyDescent="0.25">
      <c r="K4666" s="9"/>
      <c r="N4666" s="9"/>
      <c r="O4666" s="9"/>
      <c r="P4666" s="9"/>
      <c r="Q4666" s="9"/>
      <c r="T4666" s="2"/>
      <c r="U4666" s="2"/>
      <c r="V4666" s="2"/>
    </row>
    <row r="4667" spans="11:22" x14ac:dyDescent="0.25">
      <c r="K4667" s="9"/>
      <c r="N4667" s="9"/>
      <c r="O4667" s="9"/>
      <c r="P4667" s="9"/>
      <c r="Q4667" s="9"/>
      <c r="T4667" s="2"/>
      <c r="U4667" s="2"/>
      <c r="V4667" s="2"/>
    </row>
    <row r="4668" spans="11:22" x14ac:dyDescent="0.25">
      <c r="K4668" s="9"/>
      <c r="N4668" s="9"/>
      <c r="O4668" s="9"/>
      <c r="P4668" s="9"/>
      <c r="Q4668" s="9"/>
      <c r="T4668" s="2"/>
      <c r="U4668" s="2"/>
      <c r="V4668" s="2"/>
    </row>
    <row r="4669" spans="11:22" x14ac:dyDescent="0.25">
      <c r="K4669" s="9"/>
      <c r="N4669" s="9"/>
      <c r="O4669" s="9"/>
      <c r="P4669" s="9"/>
      <c r="Q4669" s="9"/>
      <c r="T4669" s="2"/>
      <c r="U4669" s="2"/>
      <c r="V4669" s="2"/>
    </row>
    <row r="4670" spans="11:22" x14ac:dyDescent="0.25">
      <c r="K4670" s="9"/>
      <c r="N4670" s="9"/>
      <c r="O4670" s="9"/>
      <c r="P4670" s="9"/>
      <c r="Q4670" s="9"/>
      <c r="T4670" s="2"/>
      <c r="U4670" s="2"/>
      <c r="V4670" s="2"/>
    </row>
    <row r="4671" spans="11:22" x14ac:dyDescent="0.25">
      <c r="K4671" s="9"/>
      <c r="N4671" s="9"/>
      <c r="O4671" s="9"/>
      <c r="P4671" s="9"/>
      <c r="Q4671" s="9"/>
      <c r="T4671" s="2"/>
      <c r="U4671" s="2"/>
      <c r="V4671" s="2"/>
    </row>
    <row r="4672" spans="11:22" x14ac:dyDescent="0.25">
      <c r="K4672" s="9"/>
      <c r="N4672" s="9"/>
      <c r="O4672" s="9"/>
      <c r="P4672" s="9"/>
      <c r="Q4672" s="9"/>
      <c r="T4672" s="2"/>
      <c r="U4672" s="2"/>
      <c r="V4672" s="2"/>
    </row>
    <row r="4673" spans="11:22" x14ac:dyDescent="0.25">
      <c r="K4673" s="9"/>
      <c r="N4673" s="9"/>
      <c r="O4673" s="9"/>
      <c r="P4673" s="9"/>
      <c r="Q4673" s="9"/>
      <c r="T4673" s="2"/>
      <c r="U4673" s="2"/>
      <c r="V4673" s="2"/>
    </row>
    <row r="4674" spans="11:22" x14ac:dyDescent="0.25">
      <c r="K4674" s="9"/>
      <c r="N4674" s="9"/>
      <c r="O4674" s="9"/>
      <c r="P4674" s="9"/>
      <c r="Q4674" s="9"/>
      <c r="T4674" s="2"/>
      <c r="U4674" s="2"/>
      <c r="V4674" s="2"/>
    </row>
    <row r="4675" spans="11:22" x14ac:dyDescent="0.25">
      <c r="K4675" s="9"/>
      <c r="N4675" s="9"/>
      <c r="O4675" s="9"/>
      <c r="P4675" s="9"/>
      <c r="Q4675" s="9"/>
      <c r="T4675" s="2"/>
      <c r="U4675" s="2"/>
      <c r="V4675" s="2"/>
    </row>
    <row r="4676" spans="11:22" x14ac:dyDescent="0.25">
      <c r="K4676" s="9"/>
      <c r="N4676" s="9"/>
      <c r="O4676" s="9"/>
      <c r="P4676" s="9"/>
      <c r="Q4676" s="9"/>
      <c r="T4676" s="2"/>
      <c r="U4676" s="2"/>
      <c r="V4676" s="2"/>
    </row>
    <row r="4677" spans="11:22" x14ac:dyDescent="0.25">
      <c r="K4677" s="9"/>
      <c r="N4677" s="9"/>
      <c r="O4677" s="9"/>
      <c r="P4677" s="9"/>
      <c r="Q4677" s="9"/>
      <c r="T4677" s="2"/>
      <c r="U4677" s="2"/>
      <c r="V4677" s="2"/>
    </row>
    <row r="4678" spans="11:22" x14ac:dyDescent="0.25">
      <c r="K4678" s="9"/>
      <c r="N4678" s="9"/>
      <c r="O4678" s="9"/>
      <c r="P4678" s="9"/>
      <c r="Q4678" s="9"/>
      <c r="T4678" s="2"/>
      <c r="U4678" s="2"/>
      <c r="V4678" s="2"/>
    </row>
    <row r="4679" spans="11:22" x14ac:dyDescent="0.25">
      <c r="K4679" s="9"/>
      <c r="N4679" s="9"/>
      <c r="O4679" s="9"/>
      <c r="P4679" s="9"/>
      <c r="Q4679" s="9"/>
      <c r="T4679" s="2"/>
      <c r="U4679" s="2"/>
      <c r="V4679" s="2"/>
    </row>
    <row r="4680" spans="11:22" x14ac:dyDescent="0.25">
      <c r="K4680" s="9"/>
      <c r="N4680" s="9"/>
      <c r="O4680" s="9"/>
      <c r="P4680" s="9"/>
      <c r="Q4680" s="9"/>
      <c r="T4680" s="2"/>
      <c r="U4680" s="2"/>
      <c r="V4680" s="2"/>
    </row>
    <row r="4681" spans="11:22" x14ac:dyDescent="0.25">
      <c r="K4681" s="9"/>
      <c r="N4681" s="9"/>
      <c r="O4681" s="9"/>
      <c r="P4681" s="9"/>
      <c r="Q4681" s="9"/>
      <c r="T4681" s="2"/>
      <c r="U4681" s="2"/>
      <c r="V4681" s="2"/>
    </row>
    <row r="4682" spans="11:22" x14ac:dyDescent="0.25">
      <c r="K4682" s="9"/>
      <c r="N4682" s="9"/>
      <c r="O4682" s="9"/>
      <c r="P4682" s="9"/>
      <c r="Q4682" s="9"/>
      <c r="T4682" s="2"/>
      <c r="U4682" s="2"/>
      <c r="V4682" s="2"/>
    </row>
    <row r="4683" spans="11:22" x14ac:dyDescent="0.25">
      <c r="K4683" s="9"/>
      <c r="N4683" s="9"/>
      <c r="O4683" s="9"/>
      <c r="P4683" s="9"/>
      <c r="Q4683" s="9"/>
      <c r="T4683" s="2"/>
      <c r="U4683" s="2"/>
      <c r="V4683" s="2"/>
    </row>
    <row r="4684" spans="11:22" x14ac:dyDescent="0.25">
      <c r="K4684" s="9"/>
      <c r="N4684" s="9"/>
      <c r="O4684" s="9"/>
      <c r="P4684" s="9"/>
      <c r="Q4684" s="9"/>
      <c r="T4684" s="2"/>
      <c r="U4684" s="2"/>
      <c r="V4684" s="2"/>
    </row>
    <row r="4685" spans="11:22" x14ac:dyDescent="0.25">
      <c r="K4685" s="9"/>
      <c r="N4685" s="9"/>
      <c r="O4685" s="9"/>
      <c r="P4685" s="9"/>
      <c r="Q4685" s="9"/>
      <c r="T4685" s="2"/>
      <c r="U4685" s="2"/>
      <c r="V4685" s="2"/>
    </row>
    <row r="4686" spans="11:22" x14ac:dyDescent="0.25">
      <c r="K4686" s="9"/>
      <c r="N4686" s="9"/>
      <c r="O4686" s="9"/>
      <c r="P4686" s="9"/>
      <c r="Q4686" s="9"/>
      <c r="T4686" s="2"/>
      <c r="U4686" s="2"/>
      <c r="V4686" s="2"/>
    </row>
    <row r="4687" spans="11:22" x14ac:dyDescent="0.25">
      <c r="K4687" s="9"/>
      <c r="N4687" s="9"/>
      <c r="O4687" s="9"/>
      <c r="P4687" s="9"/>
      <c r="Q4687" s="9"/>
      <c r="T4687" s="2"/>
      <c r="U4687" s="2"/>
      <c r="V4687" s="2"/>
    </row>
    <row r="4688" spans="11:22" x14ac:dyDescent="0.25">
      <c r="K4688" s="9"/>
      <c r="N4688" s="9"/>
      <c r="O4688" s="9"/>
      <c r="P4688" s="9"/>
      <c r="Q4688" s="9"/>
      <c r="T4688" s="2"/>
      <c r="U4688" s="2"/>
      <c r="V4688" s="2"/>
    </row>
    <row r="4689" spans="11:22" x14ac:dyDescent="0.25">
      <c r="K4689" s="9"/>
      <c r="N4689" s="9"/>
      <c r="O4689" s="9"/>
      <c r="P4689" s="9"/>
      <c r="Q4689" s="9"/>
      <c r="T4689" s="2"/>
      <c r="U4689" s="2"/>
      <c r="V4689" s="2"/>
    </row>
    <row r="4690" spans="11:22" x14ac:dyDescent="0.25">
      <c r="K4690" s="9"/>
      <c r="N4690" s="9"/>
      <c r="O4690" s="9"/>
      <c r="P4690" s="9"/>
      <c r="Q4690" s="9"/>
      <c r="T4690" s="2"/>
      <c r="U4690" s="2"/>
      <c r="V4690" s="2"/>
    </row>
    <row r="4691" spans="11:22" x14ac:dyDescent="0.25">
      <c r="K4691" s="9"/>
      <c r="N4691" s="9"/>
      <c r="O4691" s="9"/>
      <c r="P4691" s="9"/>
      <c r="Q4691" s="9"/>
      <c r="T4691" s="2"/>
      <c r="U4691" s="2"/>
      <c r="V4691" s="2"/>
    </row>
    <row r="4692" spans="11:22" x14ac:dyDescent="0.25">
      <c r="K4692" s="9"/>
      <c r="N4692" s="9"/>
      <c r="O4692" s="9"/>
      <c r="P4692" s="9"/>
      <c r="Q4692" s="9"/>
      <c r="T4692" s="2"/>
      <c r="U4692" s="2"/>
      <c r="V4692" s="2"/>
    </row>
    <row r="4693" spans="11:22" x14ac:dyDescent="0.25">
      <c r="K4693" s="9"/>
      <c r="N4693" s="9"/>
      <c r="O4693" s="9"/>
      <c r="P4693" s="9"/>
      <c r="Q4693" s="9"/>
      <c r="T4693" s="2"/>
      <c r="U4693" s="2"/>
      <c r="V4693" s="2"/>
    </row>
    <row r="4694" spans="11:22" x14ac:dyDescent="0.25">
      <c r="K4694" s="9"/>
      <c r="N4694" s="9"/>
      <c r="O4694" s="9"/>
      <c r="P4694" s="9"/>
      <c r="Q4694" s="9"/>
      <c r="T4694" s="2"/>
      <c r="U4694" s="2"/>
      <c r="V4694" s="2"/>
    </row>
    <row r="4695" spans="11:22" x14ac:dyDescent="0.25">
      <c r="K4695" s="9"/>
      <c r="N4695" s="9"/>
      <c r="O4695" s="9"/>
      <c r="P4695" s="9"/>
      <c r="Q4695" s="9"/>
      <c r="T4695" s="2"/>
      <c r="U4695" s="2"/>
      <c r="V4695" s="2"/>
    </row>
    <row r="4696" spans="11:22" x14ac:dyDescent="0.25">
      <c r="K4696" s="9"/>
      <c r="N4696" s="9"/>
      <c r="O4696" s="9"/>
      <c r="P4696" s="9"/>
      <c r="Q4696" s="9"/>
      <c r="T4696" s="2"/>
      <c r="U4696" s="2"/>
      <c r="V4696" s="2"/>
    </row>
    <row r="4697" spans="11:22" x14ac:dyDescent="0.25">
      <c r="K4697" s="9"/>
      <c r="N4697" s="9"/>
      <c r="O4697" s="9"/>
      <c r="P4697" s="9"/>
      <c r="Q4697" s="9"/>
      <c r="T4697" s="2"/>
      <c r="U4697" s="2"/>
      <c r="V4697" s="2"/>
    </row>
    <row r="4698" spans="11:22" x14ac:dyDescent="0.25">
      <c r="K4698" s="9"/>
      <c r="N4698" s="9"/>
      <c r="O4698" s="9"/>
      <c r="P4698" s="9"/>
      <c r="Q4698" s="9"/>
      <c r="T4698" s="2"/>
      <c r="U4698" s="2"/>
      <c r="V4698" s="2"/>
    </row>
    <row r="4699" spans="11:22" x14ac:dyDescent="0.25">
      <c r="K4699" s="9"/>
      <c r="N4699" s="9"/>
      <c r="O4699" s="9"/>
      <c r="P4699" s="9"/>
      <c r="Q4699" s="9"/>
      <c r="T4699" s="2"/>
      <c r="U4699" s="2"/>
      <c r="V4699" s="2"/>
    </row>
    <row r="4700" spans="11:22" x14ac:dyDescent="0.25">
      <c r="K4700" s="9"/>
      <c r="N4700" s="9"/>
      <c r="O4700" s="9"/>
      <c r="P4700" s="9"/>
      <c r="Q4700" s="9"/>
      <c r="T4700" s="2"/>
      <c r="U4700" s="2"/>
      <c r="V4700" s="2"/>
    </row>
    <row r="4701" spans="11:22" x14ac:dyDescent="0.25">
      <c r="K4701" s="9"/>
      <c r="N4701" s="9"/>
      <c r="O4701" s="9"/>
      <c r="P4701" s="9"/>
      <c r="Q4701" s="9"/>
      <c r="T4701" s="2"/>
      <c r="U4701" s="2"/>
      <c r="V4701" s="2"/>
    </row>
    <row r="4702" spans="11:22" x14ac:dyDescent="0.25">
      <c r="K4702" s="9"/>
      <c r="N4702" s="9"/>
      <c r="O4702" s="9"/>
      <c r="P4702" s="9"/>
      <c r="Q4702" s="9"/>
      <c r="T4702" s="2"/>
      <c r="U4702" s="2"/>
      <c r="V4702" s="2"/>
    </row>
    <row r="4703" spans="11:22" x14ac:dyDescent="0.25">
      <c r="K4703" s="9"/>
      <c r="N4703" s="9"/>
      <c r="O4703" s="9"/>
      <c r="P4703" s="9"/>
      <c r="Q4703" s="9"/>
      <c r="T4703" s="2"/>
      <c r="U4703" s="2"/>
      <c r="V4703" s="2"/>
    </row>
    <row r="4704" spans="11:22" x14ac:dyDescent="0.25">
      <c r="K4704" s="9"/>
      <c r="N4704" s="9"/>
      <c r="O4704" s="9"/>
      <c r="P4704" s="9"/>
      <c r="Q4704" s="9"/>
      <c r="T4704" s="2"/>
      <c r="U4704" s="2"/>
      <c r="V4704" s="2"/>
    </row>
    <row r="4705" spans="11:22" x14ac:dyDescent="0.25">
      <c r="K4705" s="9"/>
      <c r="N4705" s="9"/>
      <c r="O4705" s="9"/>
      <c r="P4705" s="9"/>
      <c r="Q4705" s="9"/>
      <c r="T4705" s="2"/>
      <c r="U4705" s="2"/>
      <c r="V4705" s="2"/>
    </row>
    <row r="4706" spans="11:22" x14ac:dyDescent="0.25">
      <c r="K4706" s="9"/>
      <c r="N4706" s="9"/>
      <c r="O4706" s="9"/>
      <c r="P4706" s="9"/>
      <c r="Q4706" s="9"/>
      <c r="T4706" s="2"/>
      <c r="U4706" s="2"/>
      <c r="V4706" s="2"/>
    </row>
    <row r="4707" spans="11:22" x14ac:dyDescent="0.25">
      <c r="K4707" s="9"/>
      <c r="N4707" s="9"/>
      <c r="O4707" s="9"/>
      <c r="P4707" s="9"/>
      <c r="Q4707" s="9"/>
      <c r="T4707" s="2"/>
      <c r="U4707" s="2"/>
      <c r="V4707" s="2"/>
    </row>
    <row r="4708" spans="11:22" x14ac:dyDescent="0.25">
      <c r="K4708" s="9"/>
      <c r="N4708" s="9"/>
      <c r="O4708" s="9"/>
      <c r="P4708" s="9"/>
      <c r="Q4708" s="9"/>
      <c r="T4708" s="2"/>
      <c r="U4708" s="2"/>
      <c r="V4708" s="2"/>
    </row>
    <row r="4709" spans="11:22" x14ac:dyDescent="0.25">
      <c r="K4709" s="9"/>
      <c r="N4709" s="9"/>
      <c r="O4709" s="9"/>
      <c r="P4709" s="9"/>
      <c r="Q4709" s="9"/>
      <c r="T4709" s="2"/>
      <c r="U4709" s="2"/>
      <c r="V4709" s="2"/>
    </row>
    <row r="4710" spans="11:22" x14ac:dyDescent="0.25">
      <c r="K4710" s="9"/>
      <c r="N4710" s="9"/>
      <c r="O4710" s="9"/>
      <c r="P4710" s="9"/>
      <c r="Q4710" s="9"/>
      <c r="T4710" s="2"/>
      <c r="U4710" s="2"/>
      <c r="V4710" s="2"/>
    </row>
    <row r="4711" spans="11:22" x14ac:dyDescent="0.25">
      <c r="K4711" s="9"/>
      <c r="N4711" s="9"/>
      <c r="O4711" s="9"/>
      <c r="P4711" s="9"/>
      <c r="Q4711" s="9"/>
      <c r="T4711" s="2"/>
      <c r="U4711" s="2"/>
      <c r="V4711" s="2"/>
    </row>
    <row r="4712" spans="11:22" x14ac:dyDescent="0.25">
      <c r="K4712" s="9"/>
      <c r="N4712" s="9"/>
      <c r="O4712" s="9"/>
      <c r="P4712" s="9"/>
      <c r="Q4712" s="9"/>
      <c r="T4712" s="2"/>
      <c r="U4712" s="2"/>
      <c r="V4712" s="2"/>
    </row>
    <row r="4713" spans="11:22" x14ac:dyDescent="0.25">
      <c r="K4713" s="9"/>
      <c r="N4713" s="9"/>
      <c r="O4713" s="9"/>
      <c r="P4713" s="9"/>
      <c r="Q4713" s="9"/>
      <c r="T4713" s="2"/>
      <c r="U4713" s="2"/>
      <c r="V4713" s="2"/>
    </row>
    <row r="4714" spans="11:22" x14ac:dyDescent="0.25">
      <c r="K4714" s="9"/>
      <c r="N4714" s="9"/>
      <c r="O4714" s="9"/>
      <c r="P4714" s="9"/>
      <c r="Q4714" s="9"/>
      <c r="T4714" s="2"/>
      <c r="U4714" s="2"/>
      <c r="V4714" s="2"/>
    </row>
    <row r="4715" spans="11:22" x14ac:dyDescent="0.25">
      <c r="K4715" s="9"/>
      <c r="N4715" s="9"/>
      <c r="O4715" s="9"/>
      <c r="P4715" s="9"/>
      <c r="Q4715" s="9"/>
      <c r="T4715" s="2"/>
      <c r="U4715" s="2"/>
      <c r="V4715" s="2"/>
    </row>
    <row r="4716" spans="11:22" x14ac:dyDescent="0.25">
      <c r="K4716" s="9"/>
      <c r="N4716" s="9"/>
      <c r="O4716" s="9"/>
      <c r="P4716" s="9"/>
      <c r="Q4716" s="9"/>
      <c r="T4716" s="2"/>
      <c r="U4716" s="2"/>
      <c r="V4716" s="2"/>
    </row>
    <row r="4717" spans="11:22" x14ac:dyDescent="0.25">
      <c r="K4717" s="9"/>
      <c r="N4717" s="9"/>
      <c r="O4717" s="9"/>
      <c r="P4717" s="9"/>
      <c r="Q4717" s="9"/>
      <c r="T4717" s="2"/>
      <c r="U4717" s="2"/>
      <c r="V4717" s="2"/>
    </row>
    <row r="4718" spans="11:22" x14ac:dyDescent="0.25">
      <c r="K4718" s="9"/>
      <c r="N4718" s="9"/>
      <c r="O4718" s="9"/>
      <c r="P4718" s="9"/>
      <c r="Q4718" s="9"/>
      <c r="T4718" s="2"/>
      <c r="U4718" s="2"/>
      <c r="V4718" s="2"/>
    </row>
    <row r="4719" spans="11:22" x14ac:dyDescent="0.25">
      <c r="K4719" s="9"/>
      <c r="N4719" s="9"/>
      <c r="O4719" s="9"/>
      <c r="P4719" s="9"/>
      <c r="Q4719" s="9"/>
      <c r="T4719" s="2"/>
      <c r="U4719" s="2"/>
      <c r="V4719" s="2"/>
    </row>
    <row r="4720" spans="11:22" x14ac:dyDescent="0.25">
      <c r="K4720" s="9"/>
      <c r="N4720" s="9"/>
      <c r="O4720" s="9"/>
      <c r="P4720" s="9"/>
      <c r="Q4720" s="9"/>
      <c r="T4720" s="2"/>
      <c r="U4720" s="2"/>
      <c r="V4720" s="2"/>
    </row>
    <row r="4721" spans="11:22" x14ac:dyDescent="0.25">
      <c r="K4721" s="9"/>
      <c r="N4721" s="9"/>
      <c r="O4721" s="9"/>
      <c r="P4721" s="9"/>
      <c r="Q4721" s="9"/>
      <c r="T4721" s="2"/>
      <c r="U4721" s="2"/>
      <c r="V4721" s="2"/>
    </row>
    <row r="4722" spans="11:22" x14ac:dyDescent="0.25">
      <c r="K4722" s="9"/>
      <c r="N4722" s="9"/>
      <c r="O4722" s="9"/>
      <c r="P4722" s="9"/>
      <c r="Q4722" s="9"/>
      <c r="T4722" s="2"/>
      <c r="U4722" s="2"/>
      <c r="V4722" s="2"/>
    </row>
    <row r="4723" spans="11:22" x14ac:dyDescent="0.25">
      <c r="K4723" s="9"/>
      <c r="N4723" s="9"/>
      <c r="O4723" s="9"/>
      <c r="P4723" s="9"/>
      <c r="Q4723" s="9"/>
      <c r="T4723" s="2"/>
      <c r="U4723" s="2"/>
      <c r="V4723" s="2"/>
    </row>
    <row r="4724" spans="11:22" x14ac:dyDescent="0.25">
      <c r="K4724" s="9"/>
      <c r="N4724" s="9"/>
      <c r="O4724" s="9"/>
      <c r="P4724" s="9"/>
      <c r="Q4724" s="9"/>
      <c r="T4724" s="2"/>
      <c r="U4724" s="2"/>
      <c r="V4724" s="2"/>
    </row>
    <row r="4725" spans="11:22" x14ac:dyDescent="0.25">
      <c r="K4725" s="9"/>
      <c r="N4725" s="9"/>
      <c r="O4725" s="9"/>
      <c r="P4725" s="9"/>
      <c r="Q4725" s="9"/>
      <c r="T4725" s="2"/>
      <c r="U4725" s="2"/>
      <c r="V4725" s="2"/>
    </row>
    <row r="4726" spans="11:22" x14ac:dyDescent="0.25">
      <c r="K4726" s="9"/>
      <c r="N4726" s="9"/>
      <c r="O4726" s="9"/>
      <c r="P4726" s="9"/>
      <c r="Q4726" s="9"/>
      <c r="T4726" s="2"/>
      <c r="U4726" s="2"/>
      <c r="V4726" s="2"/>
    </row>
    <row r="4727" spans="11:22" x14ac:dyDescent="0.25">
      <c r="K4727" s="9"/>
      <c r="N4727" s="9"/>
      <c r="O4727" s="9"/>
      <c r="P4727" s="9"/>
      <c r="Q4727" s="9"/>
      <c r="T4727" s="2"/>
      <c r="U4727" s="2"/>
      <c r="V4727" s="2"/>
    </row>
    <row r="4728" spans="11:22" x14ac:dyDescent="0.25">
      <c r="K4728" s="9"/>
      <c r="N4728" s="9"/>
      <c r="O4728" s="9"/>
      <c r="P4728" s="9"/>
      <c r="Q4728" s="9"/>
      <c r="T4728" s="2"/>
      <c r="U4728" s="2"/>
      <c r="V4728" s="2"/>
    </row>
    <row r="4729" spans="11:22" x14ac:dyDescent="0.25">
      <c r="K4729" s="9"/>
      <c r="N4729" s="9"/>
      <c r="O4729" s="9"/>
      <c r="P4729" s="9"/>
      <c r="Q4729" s="9"/>
      <c r="T4729" s="2"/>
      <c r="U4729" s="2"/>
      <c r="V4729" s="2"/>
    </row>
    <row r="4730" spans="11:22" x14ac:dyDescent="0.25">
      <c r="K4730" s="9"/>
      <c r="N4730" s="9"/>
      <c r="O4730" s="9"/>
      <c r="P4730" s="9"/>
      <c r="Q4730" s="9"/>
      <c r="T4730" s="2"/>
      <c r="U4730" s="2"/>
      <c r="V4730" s="2"/>
    </row>
    <row r="4731" spans="11:22" x14ac:dyDescent="0.25">
      <c r="K4731" s="9"/>
      <c r="N4731" s="9"/>
      <c r="O4731" s="9"/>
      <c r="P4731" s="9"/>
      <c r="Q4731" s="9"/>
      <c r="T4731" s="2"/>
      <c r="U4731" s="2"/>
      <c r="V4731" s="2"/>
    </row>
    <row r="4732" spans="11:22" x14ac:dyDescent="0.25">
      <c r="K4732" s="9"/>
      <c r="N4732" s="9"/>
      <c r="O4732" s="9"/>
      <c r="P4732" s="9"/>
      <c r="Q4732" s="9"/>
      <c r="T4732" s="2"/>
      <c r="U4732" s="2"/>
      <c r="V4732" s="2"/>
    </row>
    <row r="4733" spans="11:22" x14ac:dyDescent="0.25">
      <c r="K4733" s="9"/>
      <c r="N4733" s="9"/>
      <c r="O4733" s="9"/>
      <c r="P4733" s="9"/>
      <c r="Q4733" s="9"/>
      <c r="T4733" s="2"/>
      <c r="U4733" s="2"/>
      <c r="V4733" s="2"/>
    </row>
    <row r="4734" spans="11:22" x14ac:dyDescent="0.25">
      <c r="K4734" s="9"/>
      <c r="N4734" s="9"/>
      <c r="O4734" s="9"/>
      <c r="P4734" s="9"/>
      <c r="Q4734" s="9"/>
      <c r="T4734" s="2"/>
      <c r="U4734" s="2"/>
      <c r="V4734" s="2"/>
    </row>
    <row r="4735" spans="11:22" x14ac:dyDescent="0.25">
      <c r="K4735" s="9"/>
      <c r="N4735" s="9"/>
      <c r="O4735" s="9"/>
      <c r="P4735" s="9"/>
      <c r="Q4735" s="9"/>
      <c r="T4735" s="2"/>
      <c r="U4735" s="2"/>
      <c r="V4735" s="2"/>
    </row>
    <row r="4736" spans="11:22" x14ac:dyDescent="0.25">
      <c r="K4736" s="9"/>
      <c r="N4736" s="9"/>
      <c r="O4736" s="9"/>
      <c r="P4736" s="9"/>
      <c r="Q4736" s="9"/>
      <c r="T4736" s="2"/>
      <c r="U4736" s="2"/>
      <c r="V4736" s="2"/>
    </row>
    <row r="4737" spans="11:22" x14ac:dyDescent="0.25">
      <c r="K4737" s="9"/>
      <c r="N4737" s="9"/>
      <c r="O4737" s="9"/>
      <c r="P4737" s="9"/>
      <c r="Q4737" s="9"/>
      <c r="T4737" s="2"/>
      <c r="U4737" s="2"/>
      <c r="V4737" s="2"/>
    </row>
    <row r="4738" spans="11:22" x14ac:dyDescent="0.25">
      <c r="K4738" s="9"/>
      <c r="N4738" s="9"/>
      <c r="O4738" s="9"/>
      <c r="P4738" s="9"/>
      <c r="Q4738" s="9"/>
      <c r="T4738" s="2"/>
      <c r="U4738" s="2"/>
      <c r="V4738" s="2"/>
    </row>
    <row r="4739" spans="11:22" x14ac:dyDescent="0.25">
      <c r="K4739" s="9"/>
      <c r="N4739" s="9"/>
      <c r="O4739" s="9"/>
      <c r="P4739" s="9"/>
      <c r="Q4739" s="9"/>
      <c r="T4739" s="2"/>
      <c r="U4739" s="2"/>
      <c r="V4739" s="2"/>
    </row>
    <row r="4740" spans="11:22" x14ac:dyDescent="0.25">
      <c r="K4740" s="9"/>
      <c r="N4740" s="9"/>
      <c r="O4740" s="9"/>
      <c r="P4740" s="9"/>
      <c r="Q4740" s="9"/>
      <c r="T4740" s="2"/>
      <c r="U4740" s="2"/>
      <c r="V4740" s="2"/>
    </row>
    <row r="4741" spans="11:22" x14ac:dyDescent="0.25">
      <c r="K4741" s="9"/>
      <c r="N4741" s="9"/>
      <c r="O4741" s="9"/>
      <c r="P4741" s="9"/>
      <c r="Q4741" s="9"/>
      <c r="T4741" s="2"/>
      <c r="U4741" s="2"/>
      <c r="V4741" s="2"/>
    </row>
    <row r="4742" spans="11:22" x14ac:dyDescent="0.25">
      <c r="K4742" s="9"/>
      <c r="N4742" s="9"/>
      <c r="O4742" s="9"/>
      <c r="P4742" s="9"/>
      <c r="Q4742" s="9"/>
      <c r="T4742" s="2"/>
      <c r="U4742" s="2"/>
      <c r="V4742" s="2"/>
    </row>
    <row r="4743" spans="11:22" x14ac:dyDescent="0.25">
      <c r="K4743" s="9"/>
      <c r="N4743" s="9"/>
      <c r="O4743" s="9"/>
      <c r="P4743" s="9"/>
      <c r="Q4743" s="9"/>
      <c r="T4743" s="2"/>
      <c r="U4743" s="2"/>
      <c r="V4743" s="2"/>
    </row>
    <row r="4744" spans="11:22" x14ac:dyDescent="0.25">
      <c r="K4744" s="9"/>
      <c r="N4744" s="9"/>
      <c r="O4744" s="9"/>
      <c r="P4744" s="9"/>
      <c r="Q4744" s="9"/>
      <c r="T4744" s="2"/>
      <c r="U4744" s="2"/>
      <c r="V4744" s="2"/>
    </row>
    <row r="4745" spans="11:22" x14ac:dyDescent="0.25">
      <c r="K4745" s="9"/>
      <c r="N4745" s="9"/>
      <c r="O4745" s="9"/>
      <c r="P4745" s="9"/>
      <c r="Q4745" s="9"/>
      <c r="T4745" s="2"/>
      <c r="U4745" s="2"/>
      <c r="V4745" s="2"/>
    </row>
    <row r="4746" spans="11:22" x14ac:dyDescent="0.25">
      <c r="K4746" s="9"/>
      <c r="N4746" s="9"/>
      <c r="O4746" s="9"/>
      <c r="P4746" s="9"/>
      <c r="Q4746" s="9"/>
      <c r="T4746" s="2"/>
      <c r="U4746" s="2"/>
      <c r="V4746" s="2"/>
    </row>
    <row r="4747" spans="11:22" x14ac:dyDescent="0.25">
      <c r="K4747" s="9"/>
      <c r="N4747" s="9"/>
      <c r="O4747" s="9"/>
      <c r="P4747" s="9"/>
      <c r="Q4747" s="9"/>
      <c r="T4747" s="2"/>
      <c r="U4747" s="2"/>
      <c r="V4747" s="2"/>
    </row>
    <row r="4748" spans="11:22" x14ac:dyDescent="0.25">
      <c r="K4748" s="9"/>
      <c r="N4748" s="9"/>
      <c r="O4748" s="9"/>
      <c r="P4748" s="9"/>
      <c r="Q4748" s="9"/>
      <c r="T4748" s="2"/>
      <c r="U4748" s="2"/>
      <c r="V4748" s="2"/>
    </row>
    <row r="4749" spans="11:22" x14ac:dyDescent="0.25">
      <c r="K4749" s="9"/>
      <c r="N4749" s="9"/>
      <c r="O4749" s="9"/>
      <c r="P4749" s="9"/>
      <c r="Q4749" s="9"/>
      <c r="T4749" s="2"/>
      <c r="U4749" s="2"/>
      <c r="V4749" s="2"/>
    </row>
    <row r="4750" spans="11:22" x14ac:dyDescent="0.25">
      <c r="K4750" s="9"/>
      <c r="N4750" s="9"/>
      <c r="O4750" s="9"/>
      <c r="P4750" s="9"/>
      <c r="Q4750" s="9"/>
      <c r="T4750" s="2"/>
      <c r="U4750" s="2"/>
      <c r="V4750" s="2"/>
    </row>
    <row r="4751" spans="11:22" x14ac:dyDescent="0.25">
      <c r="K4751" s="9"/>
      <c r="N4751" s="9"/>
      <c r="O4751" s="9"/>
      <c r="P4751" s="9"/>
      <c r="Q4751" s="9"/>
      <c r="T4751" s="2"/>
      <c r="U4751" s="2"/>
      <c r="V4751" s="2"/>
    </row>
    <row r="4752" spans="11:22" x14ac:dyDescent="0.25">
      <c r="K4752" s="9"/>
      <c r="N4752" s="9"/>
      <c r="O4752" s="9"/>
      <c r="P4752" s="9"/>
      <c r="Q4752" s="9"/>
      <c r="T4752" s="2"/>
      <c r="U4752" s="2"/>
      <c r="V4752" s="2"/>
    </row>
    <row r="4753" spans="11:22" x14ac:dyDescent="0.25">
      <c r="K4753" s="9"/>
      <c r="N4753" s="9"/>
      <c r="O4753" s="9"/>
      <c r="P4753" s="9"/>
      <c r="Q4753" s="9"/>
      <c r="T4753" s="2"/>
      <c r="U4753" s="2"/>
      <c r="V4753" s="2"/>
    </row>
    <row r="4754" spans="11:22" x14ac:dyDescent="0.25">
      <c r="K4754" s="9"/>
      <c r="N4754" s="9"/>
      <c r="O4754" s="9"/>
      <c r="P4754" s="9"/>
      <c r="Q4754" s="9"/>
      <c r="T4754" s="2"/>
      <c r="U4754" s="2"/>
      <c r="V4754" s="2"/>
    </row>
    <row r="4755" spans="11:22" x14ac:dyDescent="0.25">
      <c r="K4755" s="9"/>
      <c r="N4755" s="9"/>
      <c r="O4755" s="9"/>
      <c r="P4755" s="9"/>
      <c r="Q4755" s="9"/>
      <c r="T4755" s="2"/>
      <c r="U4755" s="2"/>
      <c r="V4755" s="2"/>
    </row>
    <row r="4756" spans="11:22" x14ac:dyDescent="0.25">
      <c r="K4756" s="9"/>
      <c r="N4756" s="9"/>
      <c r="O4756" s="9"/>
      <c r="P4756" s="9"/>
      <c r="Q4756" s="9"/>
      <c r="T4756" s="2"/>
      <c r="U4756" s="2"/>
      <c r="V4756" s="2"/>
    </row>
    <row r="4757" spans="11:22" x14ac:dyDescent="0.25">
      <c r="K4757" s="9"/>
      <c r="N4757" s="9"/>
      <c r="O4757" s="9"/>
      <c r="P4757" s="9"/>
      <c r="Q4757" s="9"/>
      <c r="T4757" s="2"/>
      <c r="U4757" s="2"/>
      <c r="V4757" s="2"/>
    </row>
    <row r="4758" spans="11:22" x14ac:dyDescent="0.25">
      <c r="K4758" s="9"/>
      <c r="N4758" s="9"/>
      <c r="O4758" s="9"/>
      <c r="P4758" s="9"/>
      <c r="Q4758" s="9"/>
      <c r="T4758" s="2"/>
      <c r="U4758" s="2"/>
      <c r="V4758" s="2"/>
    </row>
    <row r="4759" spans="11:22" x14ac:dyDescent="0.25">
      <c r="K4759" s="9"/>
      <c r="N4759" s="9"/>
      <c r="O4759" s="9"/>
      <c r="P4759" s="9"/>
      <c r="Q4759" s="9"/>
      <c r="T4759" s="2"/>
      <c r="U4759" s="2"/>
      <c r="V4759" s="2"/>
    </row>
    <row r="4760" spans="11:22" x14ac:dyDescent="0.25">
      <c r="K4760" s="9"/>
      <c r="N4760" s="9"/>
      <c r="O4760" s="9"/>
      <c r="P4760" s="9"/>
      <c r="Q4760" s="9"/>
      <c r="T4760" s="2"/>
      <c r="U4760" s="2"/>
      <c r="V4760" s="2"/>
    </row>
    <row r="4761" spans="11:22" x14ac:dyDescent="0.25">
      <c r="K4761" s="9"/>
      <c r="N4761" s="9"/>
      <c r="O4761" s="9"/>
      <c r="P4761" s="9"/>
      <c r="Q4761" s="9"/>
      <c r="T4761" s="2"/>
      <c r="U4761" s="2"/>
      <c r="V4761" s="2"/>
    </row>
    <row r="4762" spans="11:22" x14ac:dyDescent="0.25">
      <c r="K4762" s="9"/>
      <c r="N4762" s="9"/>
      <c r="O4762" s="9"/>
      <c r="P4762" s="9"/>
      <c r="Q4762" s="9"/>
      <c r="T4762" s="2"/>
      <c r="U4762" s="2"/>
      <c r="V4762" s="2"/>
    </row>
    <row r="4763" spans="11:22" x14ac:dyDescent="0.25">
      <c r="K4763" s="9"/>
      <c r="N4763" s="9"/>
      <c r="O4763" s="9"/>
      <c r="P4763" s="9"/>
      <c r="Q4763" s="9"/>
      <c r="T4763" s="2"/>
      <c r="U4763" s="2"/>
      <c r="V4763" s="2"/>
    </row>
    <row r="4764" spans="11:22" x14ac:dyDescent="0.25">
      <c r="K4764" s="9"/>
      <c r="N4764" s="9"/>
      <c r="O4764" s="9"/>
      <c r="P4764" s="9"/>
      <c r="Q4764" s="9"/>
      <c r="T4764" s="2"/>
      <c r="U4764" s="2"/>
      <c r="V4764" s="2"/>
    </row>
    <row r="4765" spans="11:22" x14ac:dyDescent="0.25">
      <c r="K4765" s="9"/>
      <c r="N4765" s="9"/>
      <c r="O4765" s="9"/>
      <c r="P4765" s="9"/>
      <c r="Q4765" s="9"/>
      <c r="T4765" s="2"/>
      <c r="U4765" s="2"/>
      <c r="V4765" s="2"/>
    </row>
    <row r="4766" spans="11:22" x14ac:dyDescent="0.25">
      <c r="K4766" s="9"/>
      <c r="N4766" s="9"/>
      <c r="O4766" s="9"/>
      <c r="P4766" s="9"/>
      <c r="Q4766" s="9"/>
      <c r="T4766" s="2"/>
      <c r="U4766" s="2"/>
      <c r="V4766" s="2"/>
    </row>
    <row r="4767" spans="11:22" x14ac:dyDescent="0.25">
      <c r="K4767" s="9"/>
      <c r="N4767" s="9"/>
      <c r="O4767" s="9"/>
      <c r="P4767" s="9"/>
      <c r="Q4767" s="9"/>
      <c r="T4767" s="2"/>
      <c r="U4767" s="2"/>
      <c r="V4767" s="2"/>
    </row>
    <row r="4768" spans="11:22" x14ac:dyDescent="0.25">
      <c r="K4768" s="9"/>
      <c r="N4768" s="9"/>
      <c r="O4768" s="9"/>
      <c r="P4768" s="9"/>
      <c r="Q4768" s="9"/>
      <c r="T4768" s="2"/>
      <c r="U4768" s="2"/>
      <c r="V4768" s="2"/>
    </row>
    <row r="4769" spans="11:22" x14ac:dyDescent="0.25">
      <c r="K4769" s="9"/>
      <c r="N4769" s="9"/>
      <c r="O4769" s="9"/>
      <c r="P4769" s="9"/>
      <c r="Q4769" s="9"/>
      <c r="T4769" s="2"/>
      <c r="U4769" s="2"/>
      <c r="V4769" s="2"/>
    </row>
    <row r="4770" spans="11:22" x14ac:dyDescent="0.25">
      <c r="K4770" s="9"/>
      <c r="N4770" s="9"/>
      <c r="O4770" s="9"/>
      <c r="P4770" s="9"/>
      <c r="Q4770" s="9"/>
      <c r="T4770" s="2"/>
      <c r="U4770" s="2"/>
      <c r="V4770" s="2"/>
    </row>
    <row r="4771" spans="11:22" x14ac:dyDescent="0.25">
      <c r="K4771" s="9"/>
      <c r="N4771" s="9"/>
      <c r="O4771" s="9"/>
      <c r="P4771" s="9"/>
      <c r="Q4771" s="9"/>
      <c r="T4771" s="2"/>
      <c r="U4771" s="2"/>
      <c r="V4771" s="2"/>
    </row>
    <row r="4772" spans="11:22" x14ac:dyDescent="0.25">
      <c r="K4772" s="9"/>
      <c r="N4772" s="9"/>
      <c r="O4772" s="9"/>
      <c r="P4772" s="9"/>
      <c r="Q4772" s="9"/>
      <c r="T4772" s="2"/>
      <c r="U4772" s="2"/>
      <c r="V4772" s="2"/>
    </row>
    <row r="4773" spans="11:22" x14ac:dyDescent="0.25">
      <c r="K4773" s="9"/>
      <c r="N4773" s="9"/>
      <c r="O4773" s="9"/>
      <c r="P4773" s="9"/>
      <c r="Q4773" s="9"/>
      <c r="T4773" s="2"/>
      <c r="U4773" s="2"/>
      <c r="V4773" s="2"/>
    </row>
    <row r="4774" spans="11:22" x14ac:dyDescent="0.25">
      <c r="K4774" s="9"/>
      <c r="N4774" s="9"/>
      <c r="O4774" s="9"/>
      <c r="P4774" s="9"/>
      <c r="Q4774" s="9"/>
      <c r="T4774" s="2"/>
      <c r="U4774" s="2"/>
      <c r="V4774" s="2"/>
    </row>
    <row r="4775" spans="11:22" x14ac:dyDescent="0.25">
      <c r="K4775" s="9"/>
      <c r="N4775" s="9"/>
      <c r="O4775" s="9"/>
      <c r="P4775" s="9"/>
      <c r="Q4775" s="9"/>
      <c r="T4775" s="2"/>
      <c r="U4775" s="2"/>
      <c r="V4775" s="2"/>
    </row>
    <row r="4776" spans="11:22" x14ac:dyDescent="0.25">
      <c r="K4776" s="9"/>
      <c r="N4776" s="9"/>
      <c r="O4776" s="9"/>
      <c r="P4776" s="9"/>
      <c r="Q4776" s="9"/>
      <c r="T4776" s="2"/>
      <c r="U4776" s="2"/>
      <c r="V4776" s="2"/>
    </row>
    <row r="4777" spans="11:22" x14ac:dyDescent="0.25">
      <c r="K4777" s="9"/>
      <c r="N4777" s="9"/>
      <c r="O4777" s="9"/>
      <c r="P4777" s="9"/>
      <c r="Q4777" s="9"/>
      <c r="T4777" s="2"/>
      <c r="U4777" s="2"/>
      <c r="V4777" s="2"/>
    </row>
    <row r="4778" spans="11:22" x14ac:dyDescent="0.25">
      <c r="K4778" s="9"/>
      <c r="N4778" s="9"/>
      <c r="O4778" s="9"/>
      <c r="P4778" s="9"/>
      <c r="Q4778" s="9"/>
      <c r="T4778" s="2"/>
      <c r="U4778" s="2"/>
      <c r="V4778" s="2"/>
    </row>
    <row r="4779" spans="11:22" x14ac:dyDescent="0.25">
      <c r="K4779" s="9"/>
      <c r="N4779" s="9"/>
      <c r="O4779" s="9"/>
      <c r="P4779" s="9"/>
      <c r="Q4779" s="9"/>
      <c r="T4779" s="2"/>
      <c r="U4779" s="2"/>
      <c r="V4779" s="2"/>
    </row>
    <row r="4780" spans="11:22" x14ac:dyDescent="0.25">
      <c r="K4780" s="9"/>
      <c r="N4780" s="9"/>
      <c r="O4780" s="9"/>
      <c r="P4780" s="9"/>
      <c r="Q4780" s="9"/>
      <c r="T4780" s="2"/>
      <c r="U4780" s="2"/>
      <c r="V4780" s="2"/>
    </row>
    <row r="4781" spans="11:22" x14ac:dyDescent="0.25">
      <c r="K4781" s="9"/>
      <c r="N4781" s="9"/>
      <c r="O4781" s="9"/>
      <c r="P4781" s="9"/>
      <c r="Q4781" s="9"/>
      <c r="T4781" s="2"/>
      <c r="U4781" s="2"/>
      <c r="V4781" s="2"/>
    </row>
    <row r="4782" spans="11:22" x14ac:dyDescent="0.25">
      <c r="K4782" s="9"/>
      <c r="N4782" s="9"/>
      <c r="O4782" s="9"/>
      <c r="P4782" s="9"/>
      <c r="Q4782" s="9"/>
      <c r="T4782" s="2"/>
      <c r="U4782" s="2"/>
      <c r="V4782" s="2"/>
    </row>
    <row r="4783" spans="11:22" x14ac:dyDescent="0.25">
      <c r="K4783" s="9"/>
      <c r="N4783" s="9"/>
      <c r="O4783" s="9"/>
      <c r="P4783" s="9"/>
      <c r="Q4783" s="9"/>
      <c r="T4783" s="2"/>
      <c r="U4783" s="2"/>
      <c r="V4783" s="2"/>
    </row>
    <row r="4784" spans="11:22" x14ac:dyDescent="0.25">
      <c r="K4784" s="9"/>
      <c r="N4784" s="9"/>
      <c r="O4784" s="9"/>
      <c r="P4784" s="9"/>
      <c r="Q4784" s="9"/>
      <c r="T4784" s="2"/>
      <c r="U4784" s="2"/>
      <c r="V4784" s="2"/>
    </row>
    <row r="4785" spans="11:22" x14ac:dyDescent="0.25">
      <c r="K4785" s="9"/>
      <c r="N4785" s="9"/>
      <c r="O4785" s="9"/>
      <c r="P4785" s="9"/>
      <c r="Q4785" s="9"/>
      <c r="T4785" s="2"/>
      <c r="U4785" s="2"/>
      <c r="V4785" s="2"/>
    </row>
    <row r="4786" spans="11:22" x14ac:dyDescent="0.25">
      <c r="K4786" s="9"/>
      <c r="N4786" s="9"/>
      <c r="O4786" s="9"/>
      <c r="P4786" s="9"/>
      <c r="Q4786" s="9"/>
      <c r="T4786" s="2"/>
      <c r="U4786" s="2"/>
      <c r="V4786" s="2"/>
    </row>
    <row r="4787" spans="11:22" x14ac:dyDescent="0.25">
      <c r="K4787" s="9"/>
      <c r="N4787" s="9"/>
      <c r="O4787" s="9"/>
      <c r="P4787" s="9"/>
      <c r="Q4787" s="9"/>
      <c r="T4787" s="2"/>
      <c r="U4787" s="2"/>
      <c r="V4787" s="2"/>
    </row>
    <row r="4788" spans="11:22" x14ac:dyDescent="0.25">
      <c r="K4788" s="9"/>
      <c r="N4788" s="9"/>
      <c r="O4788" s="9"/>
      <c r="P4788" s="9"/>
      <c r="Q4788" s="9"/>
      <c r="T4788" s="2"/>
      <c r="U4788" s="2"/>
      <c r="V4788" s="2"/>
    </row>
    <row r="4789" spans="11:22" x14ac:dyDescent="0.25">
      <c r="K4789" s="9"/>
      <c r="N4789" s="9"/>
      <c r="O4789" s="9"/>
      <c r="P4789" s="9"/>
      <c r="Q4789" s="9"/>
      <c r="T4789" s="2"/>
      <c r="U4789" s="2"/>
      <c r="V4789" s="2"/>
    </row>
    <row r="4790" spans="11:22" x14ac:dyDescent="0.25">
      <c r="K4790" s="9"/>
      <c r="N4790" s="9"/>
      <c r="O4790" s="9"/>
      <c r="P4790" s="9"/>
      <c r="Q4790" s="9"/>
      <c r="T4790" s="2"/>
      <c r="U4790" s="2"/>
      <c r="V4790" s="2"/>
    </row>
    <row r="4791" spans="11:22" x14ac:dyDescent="0.25">
      <c r="K4791" s="9"/>
      <c r="N4791" s="9"/>
      <c r="O4791" s="9"/>
      <c r="P4791" s="9"/>
      <c r="Q4791" s="9"/>
      <c r="T4791" s="2"/>
      <c r="U4791" s="2"/>
      <c r="V4791" s="2"/>
    </row>
    <row r="4792" spans="11:22" x14ac:dyDescent="0.25">
      <c r="K4792" s="9"/>
      <c r="N4792" s="9"/>
      <c r="O4792" s="9"/>
      <c r="P4792" s="9"/>
      <c r="Q4792" s="9"/>
      <c r="T4792" s="2"/>
      <c r="U4792" s="2"/>
      <c r="V4792" s="2"/>
    </row>
    <row r="4793" spans="11:22" x14ac:dyDescent="0.25">
      <c r="K4793" s="9"/>
      <c r="N4793" s="9"/>
      <c r="O4793" s="9"/>
      <c r="P4793" s="9"/>
      <c r="Q4793" s="9"/>
      <c r="T4793" s="2"/>
      <c r="U4793" s="2"/>
      <c r="V4793" s="2"/>
    </row>
    <row r="4794" spans="11:22" x14ac:dyDescent="0.25">
      <c r="K4794" s="9"/>
      <c r="N4794" s="9"/>
      <c r="O4794" s="9"/>
      <c r="P4794" s="9"/>
      <c r="Q4794" s="9"/>
      <c r="T4794" s="2"/>
      <c r="U4794" s="2"/>
      <c r="V4794" s="2"/>
    </row>
    <row r="4795" spans="11:22" x14ac:dyDescent="0.25">
      <c r="K4795" s="9"/>
      <c r="N4795" s="9"/>
      <c r="O4795" s="9"/>
      <c r="P4795" s="9"/>
      <c r="Q4795" s="9"/>
      <c r="T4795" s="2"/>
      <c r="U4795" s="2"/>
      <c r="V4795" s="2"/>
    </row>
    <row r="4796" spans="11:22" x14ac:dyDescent="0.25">
      <c r="K4796" s="9"/>
      <c r="N4796" s="9"/>
      <c r="O4796" s="9"/>
      <c r="P4796" s="9"/>
      <c r="Q4796" s="9"/>
      <c r="T4796" s="2"/>
      <c r="U4796" s="2"/>
      <c r="V4796" s="2"/>
    </row>
    <row r="4797" spans="11:22" x14ac:dyDescent="0.25">
      <c r="K4797" s="9"/>
      <c r="N4797" s="9"/>
      <c r="O4797" s="9"/>
      <c r="P4797" s="9"/>
      <c r="Q4797" s="9"/>
      <c r="T4797" s="2"/>
      <c r="U4797" s="2"/>
      <c r="V4797" s="2"/>
    </row>
    <row r="4798" spans="11:22" x14ac:dyDescent="0.25">
      <c r="K4798" s="9"/>
      <c r="N4798" s="9"/>
      <c r="O4798" s="9"/>
      <c r="P4798" s="9"/>
      <c r="Q4798" s="9"/>
      <c r="T4798" s="2"/>
      <c r="U4798" s="2"/>
      <c r="V4798" s="2"/>
    </row>
    <row r="4799" spans="11:22" x14ac:dyDescent="0.25">
      <c r="K4799" s="9"/>
      <c r="N4799" s="9"/>
      <c r="O4799" s="9"/>
      <c r="P4799" s="9"/>
      <c r="Q4799" s="9"/>
      <c r="T4799" s="2"/>
      <c r="U4799" s="2"/>
      <c r="V4799" s="2"/>
    </row>
    <row r="4800" spans="11:22" x14ac:dyDescent="0.25">
      <c r="K4800" s="9"/>
      <c r="N4800" s="9"/>
      <c r="O4800" s="9"/>
      <c r="P4800" s="9"/>
      <c r="Q4800" s="9"/>
      <c r="T4800" s="2"/>
      <c r="U4800" s="2"/>
      <c r="V4800" s="2"/>
    </row>
    <row r="4801" spans="11:22" x14ac:dyDescent="0.25">
      <c r="K4801" s="9"/>
      <c r="N4801" s="9"/>
      <c r="O4801" s="9"/>
      <c r="P4801" s="9"/>
      <c r="Q4801" s="9"/>
      <c r="T4801" s="2"/>
      <c r="U4801" s="2"/>
      <c r="V4801" s="2"/>
    </row>
    <row r="4802" spans="11:22" x14ac:dyDescent="0.25">
      <c r="K4802" s="9"/>
      <c r="N4802" s="9"/>
      <c r="O4802" s="9"/>
      <c r="P4802" s="9"/>
      <c r="Q4802" s="9"/>
      <c r="T4802" s="2"/>
      <c r="U4802" s="2"/>
      <c r="V4802" s="2"/>
    </row>
    <row r="4803" spans="11:22" x14ac:dyDescent="0.25">
      <c r="K4803" s="9"/>
      <c r="N4803" s="9"/>
      <c r="O4803" s="9"/>
      <c r="P4803" s="9"/>
      <c r="Q4803" s="9"/>
      <c r="T4803" s="2"/>
      <c r="U4803" s="2"/>
      <c r="V4803" s="2"/>
    </row>
    <row r="4804" spans="11:22" x14ac:dyDescent="0.25">
      <c r="K4804" s="9"/>
      <c r="N4804" s="9"/>
      <c r="O4804" s="9"/>
      <c r="P4804" s="9"/>
      <c r="Q4804" s="9"/>
      <c r="T4804" s="2"/>
      <c r="U4804" s="2"/>
      <c r="V4804" s="2"/>
    </row>
    <row r="4805" spans="11:22" x14ac:dyDescent="0.25">
      <c r="K4805" s="9"/>
      <c r="N4805" s="9"/>
      <c r="O4805" s="9"/>
      <c r="P4805" s="9"/>
      <c r="Q4805" s="9"/>
      <c r="T4805" s="2"/>
      <c r="U4805" s="2"/>
      <c r="V4805" s="2"/>
    </row>
    <row r="4806" spans="11:22" x14ac:dyDescent="0.25">
      <c r="K4806" s="9"/>
      <c r="N4806" s="9"/>
      <c r="O4806" s="9"/>
      <c r="P4806" s="9"/>
      <c r="Q4806" s="9"/>
      <c r="T4806" s="2"/>
      <c r="U4806" s="2"/>
      <c r="V4806" s="2"/>
    </row>
    <row r="4807" spans="11:22" x14ac:dyDescent="0.25">
      <c r="K4807" s="9"/>
      <c r="N4807" s="9"/>
      <c r="O4807" s="9"/>
      <c r="P4807" s="9"/>
      <c r="Q4807" s="9"/>
      <c r="T4807" s="2"/>
      <c r="U4807" s="2"/>
      <c r="V4807" s="2"/>
    </row>
    <row r="4808" spans="11:22" x14ac:dyDescent="0.25">
      <c r="K4808" s="9"/>
      <c r="N4808" s="9"/>
      <c r="O4808" s="9"/>
      <c r="P4808" s="9"/>
      <c r="Q4808" s="9"/>
      <c r="T4808" s="2"/>
      <c r="U4808" s="2"/>
      <c r="V4808" s="2"/>
    </row>
    <row r="4809" spans="11:22" x14ac:dyDescent="0.25">
      <c r="K4809" s="9"/>
      <c r="N4809" s="9"/>
      <c r="O4809" s="9"/>
      <c r="P4809" s="9"/>
      <c r="Q4809" s="9"/>
      <c r="T4809" s="2"/>
      <c r="U4809" s="2"/>
      <c r="V4809" s="2"/>
    </row>
    <row r="4810" spans="11:22" x14ac:dyDescent="0.25">
      <c r="K4810" s="9"/>
      <c r="N4810" s="9"/>
      <c r="O4810" s="9"/>
      <c r="P4810" s="9"/>
      <c r="Q4810" s="9"/>
      <c r="T4810" s="2"/>
      <c r="U4810" s="2"/>
      <c r="V4810" s="2"/>
    </row>
    <row r="4811" spans="11:22" x14ac:dyDescent="0.25">
      <c r="K4811" s="9"/>
      <c r="N4811" s="9"/>
      <c r="O4811" s="9"/>
      <c r="P4811" s="9"/>
      <c r="Q4811" s="9"/>
      <c r="T4811" s="2"/>
      <c r="U4811" s="2"/>
      <c r="V4811" s="2"/>
    </row>
    <row r="4812" spans="11:22" x14ac:dyDescent="0.25">
      <c r="K4812" s="9"/>
      <c r="N4812" s="9"/>
      <c r="O4812" s="9"/>
      <c r="P4812" s="9"/>
      <c r="Q4812" s="9"/>
      <c r="T4812" s="2"/>
      <c r="U4812" s="2"/>
      <c r="V4812" s="2"/>
    </row>
    <row r="4813" spans="11:22" x14ac:dyDescent="0.25">
      <c r="K4813" s="9"/>
      <c r="N4813" s="9"/>
      <c r="O4813" s="9"/>
      <c r="P4813" s="9"/>
      <c r="Q4813" s="9"/>
      <c r="T4813" s="2"/>
      <c r="U4813" s="2"/>
      <c r="V4813" s="2"/>
    </row>
    <row r="4814" spans="11:22" x14ac:dyDescent="0.25">
      <c r="K4814" s="9"/>
      <c r="N4814" s="9"/>
      <c r="O4814" s="9"/>
      <c r="P4814" s="9"/>
      <c r="Q4814" s="9"/>
      <c r="T4814" s="2"/>
      <c r="U4814" s="2"/>
      <c r="V4814" s="2"/>
    </row>
    <row r="4815" spans="11:22" x14ac:dyDescent="0.25">
      <c r="K4815" s="9"/>
      <c r="N4815" s="9"/>
      <c r="O4815" s="9"/>
      <c r="P4815" s="9"/>
      <c r="Q4815" s="9"/>
      <c r="T4815" s="2"/>
      <c r="U4815" s="2"/>
      <c r="V4815" s="2"/>
    </row>
    <row r="4816" spans="11:22" x14ac:dyDescent="0.25">
      <c r="K4816" s="9"/>
      <c r="N4816" s="9"/>
      <c r="O4816" s="9"/>
      <c r="P4816" s="9"/>
      <c r="Q4816" s="9"/>
      <c r="T4816" s="2"/>
      <c r="U4816" s="2"/>
      <c r="V4816" s="2"/>
    </row>
    <row r="4817" spans="11:22" x14ac:dyDescent="0.25">
      <c r="K4817" s="9"/>
      <c r="N4817" s="9"/>
      <c r="O4817" s="9"/>
      <c r="P4817" s="9"/>
      <c r="Q4817" s="9"/>
      <c r="T4817" s="2"/>
      <c r="U4817" s="2"/>
      <c r="V4817" s="2"/>
    </row>
    <row r="4818" spans="11:22" x14ac:dyDescent="0.25">
      <c r="K4818" s="9"/>
      <c r="N4818" s="9"/>
      <c r="O4818" s="9"/>
      <c r="P4818" s="9"/>
      <c r="Q4818" s="9"/>
      <c r="T4818" s="2"/>
      <c r="U4818" s="2"/>
      <c r="V4818" s="2"/>
    </row>
    <row r="4819" spans="11:22" x14ac:dyDescent="0.25">
      <c r="K4819" s="9"/>
      <c r="N4819" s="9"/>
      <c r="O4819" s="9"/>
      <c r="P4819" s="9"/>
      <c r="Q4819" s="9"/>
      <c r="T4819" s="2"/>
      <c r="U4819" s="2"/>
      <c r="V4819" s="2"/>
    </row>
    <row r="4820" spans="11:22" x14ac:dyDescent="0.25">
      <c r="K4820" s="9"/>
      <c r="N4820" s="9"/>
      <c r="O4820" s="9"/>
      <c r="P4820" s="9"/>
      <c r="Q4820" s="9"/>
      <c r="T4820" s="2"/>
      <c r="U4820" s="2"/>
      <c r="V4820" s="2"/>
    </row>
    <row r="4821" spans="11:22" x14ac:dyDescent="0.25">
      <c r="K4821" s="9"/>
      <c r="N4821" s="9"/>
      <c r="O4821" s="9"/>
      <c r="P4821" s="9"/>
      <c r="Q4821" s="9"/>
      <c r="T4821" s="2"/>
      <c r="U4821" s="2"/>
      <c r="V4821" s="2"/>
    </row>
    <row r="4822" spans="11:22" x14ac:dyDescent="0.25">
      <c r="K4822" s="9"/>
      <c r="N4822" s="9"/>
      <c r="O4822" s="9"/>
      <c r="P4822" s="9"/>
      <c r="Q4822" s="9"/>
      <c r="T4822" s="2"/>
      <c r="U4822" s="2"/>
      <c r="V4822" s="2"/>
    </row>
    <row r="4823" spans="11:22" x14ac:dyDescent="0.25">
      <c r="K4823" s="9"/>
      <c r="N4823" s="9"/>
      <c r="O4823" s="9"/>
      <c r="P4823" s="9"/>
      <c r="Q4823" s="9"/>
      <c r="T4823" s="2"/>
      <c r="U4823" s="2"/>
      <c r="V4823" s="2"/>
    </row>
    <row r="4824" spans="11:22" x14ac:dyDescent="0.25">
      <c r="K4824" s="9"/>
      <c r="N4824" s="9"/>
      <c r="O4824" s="9"/>
      <c r="P4824" s="9"/>
      <c r="Q4824" s="9"/>
      <c r="T4824" s="2"/>
      <c r="U4824" s="2"/>
      <c r="V4824" s="2"/>
    </row>
    <row r="4825" spans="11:22" x14ac:dyDescent="0.25">
      <c r="K4825" s="9"/>
      <c r="N4825" s="9"/>
      <c r="O4825" s="9"/>
      <c r="P4825" s="9"/>
      <c r="Q4825" s="9"/>
      <c r="T4825" s="2"/>
      <c r="U4825" s="2"/>
      <c r="V4825" s="2"/>
    </row>
    <row r="4826" spans="11:22" x14ac:dyDescent="0.25">
      <c r="K4826" s="9"/>
      <c r="N4826" s="9"/>
      <c r="O4826" s="9"/>
      <c r="P4826" s="9"/>
      <c r="Q4826" s="9"/>
      <c r="T4826" s="2"/>
      <c r="U4826" s="2"/>
      <c r="V4826" s="2"/>
    </row>
    <row r="4827" spans="11:22" x14ac:dyDescent="0.25">
      <c r="K4827" s="9"/>
      <c r="N4827" s="9"/>
      <c r="O4827" s="9"/>
      <c r="P4827" s="9"/>
      <c r="Q4827" s="9"/>
      <c r="T4827" s="2"/>
      <c r="U4827" s="2"/>
      <c r="V4827" s="2"/>
    </row>
    <row r="4828" spans="11:22" x14ac:dyDescent="0.25">
      <c r="K4828" s="9"/>
      <c r="N4828" s="9"/>
      <c r="O4828" s="9"/>
      <c r="P4828" s="9"/>
      <c r="Q4828" s="9"/>
      <c r="T4828" s="2"/>
      <c r="U4828" s="2"/>
      <c r="V4828" s="2"/>
    </row>
    <row r="4829" spans="11:22" x14ac:dyDescent="0.25">
      <c r="K4829" s="9"/>
      <c r="N4829" s="9"/>
      <c r="O4829" s="9"/>
      <c r="P4829" s="9"/>
      <c r="Q4829" s="9"/>
      <c r="T4829" s="2"/>
      <c r="U4829" s="2"/>
      <c r="V4829" s="2"/>
    </row>
    <row r="4830" spans="11:22" x14ac:dyDescent="0.25">
      <c r="K4830" s="9"/>
      <c r="N4830" s="9"/>
      <c r="O4830" s="9"/>
      <c r="P4830" s="9"/>
      <c r="Q4830" s="9"/>
      <c r="T4830" s="2"/>
      <c r="U4830" s="2"/>
      <c r="V4830" s="2"/>
    </row>
    <row r="4831" spans="11:22" x14ac:dyDescent="0.25">
      <c r="K4831" s="9"/>
      <c r="N4831" s="9"/>
      <c r="O4831" s="9"/>
      <c r="P4831" s="9"/>
      <c r="Q4831" s="9"/>
      <c r="T4831" s="2"/>
      <c r="U4831" s="2"/>
      <c r="V4831" s="2"/>
    </row>
    <row r="4832" spans="11:22" x14ac:dyDescent="0.25">
      <c r="K4832" s="9"/>
      <c r="N4832" s="9"/>
      <c r="O4832" s="9"/>
      <c r="P4832" s="9"/>
      <c r="Q4832" s="9"/>
      <c r="T4832" s="2"/>
      <c r="U4832" s="2"/>
      <c r="V4832" s="2"/>
    </row>
    <row r="4833" spans="11:22" x14ac:dyDescent="0.25">
      <c r="K4833" s="9"/>
      <c r="N4833" s="9"/>
      <c r="O4833" s="9"/>
      <c r="P4833" s="9"/>
      <c r="Q4833" s="9"/>
      <c r="T4833" s="2"/>
      <c r="U4833" s="2"/>
      <c r="V4833" s="2"/>
    </row>
    <row r="4834" spans="11:22" x14ac:dyDescent="0.25">
      <c r="K4834" s="9"/>
      <c r="N4834" s="9"/>
      <c r="O4834" s="9"/>
      <c r="P4834" s="9"/>
      <c r="Q4834" s="9"/>
      <c r="T4834" s="2"/>
      <c r="U4834" s="2"/>
      <c r="V4834" s="2"/>
    </row>
    <row r="4835" spans="11:22" x14ac:dyDescent="0.25">
      <c r="K4835" s="9"/>
      <c r="N4835" s="9"/>
      <c r="O4835" s="9"/>
      <c r="P4835" s="9"/>
      <c r="Q4835" s="9"/>
      <c r="T4835" s="2"/>
      <c r="U4835" s="2"/>
      <c r="V4835" s="2"/>
    </row>
    <row r="4836" spans="11:22" x14ac:dyDescent="0.25">
      <c r="K4836" s="9"/>
      <c r="N4836" s="9"/>
      <c r="O4836" s="9"/>
      <c r="P4836" s="9"/>
      <c r="Q4836" s="9"/>
      <c r="T4836" s="2"/>
      <c r="U4836" s="2"/>
      <c r="V4836" s="2"/>
    </row>
    <row r="4837" spans="11:22" x14ac:dyDescent="0.25">
      <c r="K4837" s="9"/>
      <c r="N4837" s="9"/>
      <c r="O4837" s="9"/>
      <c r="P4837" s="9"/>
      <c r="Q4837" s="9"/>
      <c r="T4837" s="2"/>
      <c r="U4837" s="2"/>
      <c r="V4837" s="2"/>
    </row>
    <row r="4838" spans="11:22" x14ac:dyDescent="0.25">
      <c r="K4838" s="9"/>
      <c r="N4838" s="9"/>
      <c r="O4838" s="9"/>
      <c r="P4838" s="9"/>
      <c r="Q4838" s="9"/>
      <c r="T4838" s="2"/>
      <c r="U4838" s="2"/>
      <c r="V4838" s="2"/>
    </row>
    <row r="4839" spans="11:22" x14ac:dyDescent="0.25">
      <c r="K4839" s="9"/>
      <c r="N4839" s="9"/>
      <c r="O4839" s="9"/>
      <c r="P4839" s="9"/>
      <c r="Q4839" s="9"/>
      <c r="T4839" s="2"/>
      <c r="U4839" s="2"/>
      <c r="V4839" s="2"/>
    </row>
    <row r="4840" spans="11:22" x14ac:dyDescent="0.25">
      <c r="K4840" s="9"/>
      <c r="N4840" s="9"/>
      <c r="O4840" s="9"/>
      <c r="P4840" s="9"/>
      <c r="Q4840" s="9"/>
      <c r="T4840" s="2"/>
      <c r="U4840" s="2"/>
      <c r="V4840" s="2"/>
    </row>
    <row r="4841" spans="11:22" x14ac:dyDescent="0.25">
      <c r="K4841" s="9"/>
      <c r="N4841" s="9"/>
      <c r="O4841" s="9"/>
      <c r="P4841" s="9"/>
      <c r="Q4841" s="9"/>
      <c r="T4841" s="2"/>
      <c r="U4841" s="2"/>
      <c r="V4841" s="2"/>
    </row>
    <row r="4842" spans="11:22" x14ac:dyDescent="0.25">
      <c r="K4842" s="9"/>
      <c r="N4842" s="9"/>
      <c r="O4842" s="9"/>
      <c r="P4842" s="9"/>
      <c r="Q4842" s="9"/>
      <c r="T4842" s="2"/>
      <c r="U4842" s="2"/>
      <c r="V4842" s="2"/>
    </row>
    <row r="4843" spans="11:22" x14ac:dyDescent="0.25">
      <c r="K4843" s="9"/>
      <c r="N4843" s="9"/>
      <c r="O4843" s="9"/>
      <c r="P4843" s="9"/>
      <c r="Q4843" s="9"/>
      <c r="T4843" s="2"/>
      <c r="U4843" s="2"/>
      <c r="V4843" s="2"/>
    </row>
    <row r="4844" spans="11:22" x14ac:dyDescent="0.25">
      <c r="K4844" s="9"/>
      <c r="N4844" s="9"/>
      <c r="O4844" s="9"/>
      <c r="P4844" s="9"/>
      <c r="Q4844" s="9"/>
      <c r="T4844" s="2"/>
      <c r="U4844" s="2"/>
      <c r="V4844" s="2"/>
    </row>
    <row r="4845" spans="11:22" x14ac:dyDescent="0.25">
      <c r="K4845" s="9"/>
      <c r="N4845" s="9"/>
      <c r="O4845" s="9"/>
      <c r="P4845" s="9"/>
      <c r="Q4845" s="9"/>
      <c r="T4845" s="2"/>
      <c r="U4845" s="2"/>
      <c r="V4845" s="2"/>
    </row>
    <row r="4846" spans="11:22" x14ac:dyDescent="0.25">
      <c r="K4846" s="9"/>
      <c r="N4846" s="9"/>
      <c r="O4846" s="9"/>
      <c r="P4846" s="9"/>
      <c r="Q4846" s="9"/>
      <c r="T4846" s="2"/>
      <c r="U4846" s="2"/>
      <c r="V4846" s="2"/>
    </row>
    <row r="4847" spans="11:22" x14ac:dyDescent="0.25">
      <c r="K4847" s="9"/>
      <c r="N4847" s="9"/>
      <c r="O4847" s="9"/>
      <c r="P4847" s="9"/>
      <c r="Q4847" s="9"/>
      <c r="T4847" s="2"/>
      <c r="U4847" s="2"/>
      <c r="V4847" s="2"/>
    </row>
    <row r="4848" spans="11:22" x14ac:dyDescent="0.25">
      <c r="K4848" s="9"/>
      <c r="N4848" s="9"/>
      <c r="O4848" s="9"/>
      <c r="P4848" s="9"/>
      <c r="Q4848" s="9"/>
      <c r="T4848" s="2"/>
      <c r="U4848" s="2"/>
      <c r="V4848" s="2"/>
    </row>
    <row r="4849" spans="11:22" x14ac:dyDescent="0.25">
      <c r="K4849" s="9"/>
      <c r="N4849" s="9"/>
      <c r="O4849" s="9"/>
      <c r="P4849" s="9"/>
      <c r="Q4849" s="9"/>
      <c r="T4849" s="2"/>
      <c r="U4849" s="2"/>
      <c r="V4849" s="2"/>
    </row>
    <row r="4850" spans="11:22" x14ac:dyDescent="0.25">
      <c r="K4850" s="9"/>
      <c r="N4850" s="9"/>
      <c r="O4850" s="9"/>
      <c r="P4850" s="9"/>
      <c r="Q4850" s="9"/>
      <c r="T4850" s="2"/>
      <c r="U4850" s="2"/>
      <c r="V4850" s="2"/>
    </row>
    <row r="4851" spans="11:22" x14ac:dyDescent="0.25">
      <c r="K4851" s="9"/>
      <c r="N4851" s="9"/>
      <c r="O4851" s="9"/>
      <c r="P4851" s="9"/>
      <c r="Q4851" s="9"/>
      <c r="T4851" s="2"/>
      <c r="U4851" s="2"/>
      <c r="V4851" s="2"/>
    </row>
    <row r="4852" spans="11:22" x14ac:dyDescent="0.25">
      <c r="K4852" s="9"/>
      <c r="N4852" s="9"/>
      <c r="O4852" s="9"/>
      <c r="P4852" s="9"/>
      <c r="Q4852" s="9"/>
      <c r="T4852" s="2"/>
      <c r="U4852" s="2"/>
      <c r="V4852" s="2"/>
    </row>
    <row r="4853" spans="11:22" x14ac:dyDescent="0.25">
      <c r="K4853" s="9"/>
      <c r="N4853" s="9"/>
      <c r="O4853" s="9"/>
      <c r="P4853" s="9"/>
      <c r="Q4853" s="9"/>
      <c r="T4853" s="2"/>
      <c r="U4853" s="2"/>
      <c r="V4853" s="2"/>
    </row>
    <row r="4854" spans="11:22" x14ac:dyDescent="0.25">
      <c r="K4854" s="9"/>
      <c r="N4854" s="9"/>
      <c r="O4854" s="9"/>
      <c r="P4854" s="9"/>
      <c r="Q4854" s="9"/>
      <c r="T4854" s="2"/>
      <c r="U4854" s="2"/>
      <c r="V4854" s="2"/>
    </row>
    <row r="4855" spans="11:22" x14ac:dyDescent="0.25">
      <c r="K4855" s="9"/>
      <c r="N4855" s="9"/>
      <c r="O4855" s="9"/>
      <c r="P4855" s="9"/>
      <c r="Q4855" s="9"/>
      <c r="T4855" s="2"/>
      <c r="U4855" s="2"/>
      <c r="V4855" s="2"/>
    </row>
    <row r="4856" spans="11:22" x14ac:dyDescent="0.25">
      <c r="K4856" s="9"/>
      <c r="N4856" s="9"/>
      <c r="O4856" s="9"/>
      <c r="P4856" s="9"/>
      <c r="Q4856" s="9"/>
      <c r="T4856" s="2"/>
      <c r="U4856" s="2"/>
      <c r="V4856" s="2"/>
    </row>
    <row r="4857" spans="11:22" x14ac:dyDescent="0.25">
      <c r="K4857" s="9"/>
      <c r="N4857" s="9"/>
      <c r="O4857" s="9"/>
      <c r="P4857" s="9"/>
      <c r="Q4857" s="9"/>
      <c r="T4857" s="2"/>
      <c r="U4857" s="2"/>
      <c r="V4857" s="2"/>
    </row>
    <row r="4858" spans="11:22" x14ac:dyDescent="0.25">
      <c r="K4858" s="9"/>
      <c r="N4858" s="9"/>
      <c r="O4858" s="9"/>
      <c r="P4858" s="9"/>
      <c r="Q4858" s="9"/>
      <c r="T4858" s="2"/>
      <c r="U4858" s="2"/>
      <c r="V4858" s="2"/>
    </row>
    <row r="4859" spans="11:22" x14ac:dyDescent="0.25">
      <c r="K4859" s="9"/>
      <c r="N4859" s="9"/>
      <c r="O4859" s="9"/>
      <c r="P4859" s="9"/>
      <c r="Q4859" s="9"/>
      <c r="T4859" s="2"/>
      <c r="U4859" s="2"/>
      <c r="V4859" s="2"/>
    </row>
    <row r="4860" spans="11:22" x14ac:dyDescent="0.25">
      <c r="K4860" s="9"/>
      <c r="N4860" s="9"/>
      <c r="O4860" s="9"/>
      <c r="P4860" s="9"/>
      <c r="Q4860" s="9"/>
      <c r="T4860" s="2"/>
      <c r="U4860" s="2"/>
      <c r="V4860" s="2"/>
    </row>
    <row r="4861" spans="11:22" x14ac:dyDescent="0.25">
      <c r="K4861" s="9"/>
      <c r="N4861" s="9"/>
      <c r="O4861" s="9"/>
      <c r="P4861" s="9"/>
      <c r="Q4861" s="9"/>
      <c r="T4861" s="2"/>
      <c r="U4861" s="2"/>
      <c r="V4861" s="2"/>
    </row>
    <row r="4862" spans="11:22" x14ac:dyDescent="0.25">
      <c r="K4862" s="9"/>
      <c r="N4862" s="9"/>
      <c r="O4862" s="9"/>
      <c r="P4862" s="9"/>
      <c r="Q4862" s="9"/>
      <c r="T4862" s="2"/>
      <c r="U4862" s="2"/>
      <c r="V4862" s="2"/>
    </row>
    <row r="4863" spans="11:22" x14ac:dyDescent="0.25">
      <c r="K4863" s="9"/>
      <c r="N4863" s="9"/>
      <c r="O4863" s="9"/>
      <c r="P4863" s="9"/>
      <c r="Q4863" s="9"/>
      <c r="T4863" s="2"/>
      <c r="U4863" s="2"/>
      <c r="V4863" s="2"/>
    </row>
    <row r="4864" spans="11:22" x14ac:dyDescent="0.25">
      <c r="K4864" s="9"/>
      <c r="N4864" s="9"/>
      <c r="O4864" s="9"/>
      <c r="P4864" s="9"/>
      <c r="Q4864" s="9"/>
      <c r="T4864" s="2"/>
      <c r="U4864" s="2"/>
      <c r="V4864" s="2"/>
    </row>
    <row r="4865" spans="11:22" x14ac:dyDescent="0.25">
      <c r="K4865" s="9"/>
      <c r="N4865" s="9"/>
      <c r="O4865" s="9"/>
      <c r="P4865" s="9"/>
      <c r="Q4865" s="9"/>
      <c r="T4865" s="2"/>
      <c r="U4865" s="2"/>
      <c r="V4865" s="2"/>
    </row>
    <row r="4866" spans="11:22" x14ac:dyDescent="0.25">
      <c r="K4866" s="9"/>
      <c r="N4866" s="9"/>
      <c r="O4866" s="9"/>
      <c r="P4866" s="9"/>
      <c r="Q4866" s="9"/>
      <c r="T4866" s="2"/>
      <c r="U4866" s="2"/>
      <c r="V4866" s="2"/>
    </row>
    <row r="4867" spans="11:22" x14ac:dyDescent="0.25">
      <c r="K4867" s="9"/>
      <c r="N4867" s="9"/>
      <c r="O4867" s="9"/>
      <c r="P4867" s="9"/>
      <c r="Q4867" s="9"/>
      <c r="T4867" s="2"/>
      <c r="U4867" s="2"/>
      <c r="V4867" s="2"/>
    </row>
    <row r="4868" spans="11:22" x14ac:dyDescent="0.25">
      <c r="K4868" s="9"/>
      <c r="N4868" s="9"/>
      <c r="O4868" s="9"/>
      <c r="P4868" s="9"/>
      <c r="Q4868" s="9"/>
      <c r="T4868" s="2"/>
      <c r="U4868" s="2"/>
      <c r="V4868" s="2"/>
    </row>
    <row r="4869" spans="11:22" x14ac:dyDescent="0.25">
      <c r="K4869" s="9"/>
      <c r="N4869" s="9"/>
      <c r="O4869" s="9"/>
      <c r="P4869" s="9"/>
      <c r="Q4869" s="9"/>
      <c r="T4869" s="2"/>
      <c r="U4869" s="2"/>
      <c r="V4869" s="2"/>
    </row>
    <row r="4870" spans="11:22" x14ac:dyDescent="0.25">
      <c r="K4870" s="9"/>
      <c r="N4870" s="9"/>
      <c r="O4870" s="9"/>
      <c r="P4870" s="9"/>
      <c r="Q4870" s="9"/>
      <c r="T4870" s="2"/>
      <c r="U4870" s="2"/>
      <c r="V4870" s="2"/>
    </row>
    <row r="4871" spans="11:22" x14ac:dyDescent="0.25">
      <c r="K4871" s="9"/>
      <c r="N4871" s="9"/>
      <c r="O4871" s="9"/>
      <c r="P4871" s="9"/>
      <c r="Q4871" s="9"/>
      <c r="T4871" s="2"/>
      <c r="U4871" s="2"/>
      <c r="V4871" s="2"/>
    </row>
    <row r="4872" spans="11:22" x14ac:dyDescent="0.25">
      <c r="K4872" s="9"/>
      <c r="N4872" s="9"/>
      <c r="O4872" s="9"/>
      <c r="P4872" s="9"/>
      <c r="Q4872" s="9"/>
      <c r="T4872" s="2"/>
      <c r="U4872" s="2"/>
      <c r="V4872" s="2"/>
    </row>
    <row r="4873" spans="11:22" x14ac:dyDescent="0.25">
      <c r="K4873" s="9"/>
      <c r="N4873" s="9"/>
      <c r="O4873" s="9"/>
      <c r="P4873" s="9"/>
      <c r="Q4873" s="9"/>
      <c r="T4873" s="2"/>
      <c r="U4873" s="2"/>
      <c r="V4873" s="2"/>
    </row>
    <row r="4874" spans="11:22" x14ac:dyDescent="0.25">
      <c r="K4874" s="9"/>
      <c r="N4874" s="9"/>
      <c r="O4874" s="9"/>
      <c r="P4874" s="9"/>
      <c r="Q4874" s="9"/>
      <c r="T4874" s="2"/>
      <c r="U4874" s="2"/>
      <c r="V4874" s="2"/>
    </row>
    <row r="4875" spans="11:22" x14ac:dyDescent="0.25">
      <c r="K4875" s="9"/>
      <c r="N4875" s="9"/>
      <c r="O4875" s="9"/>
      <c r="P4875" s="9"/>
      <c r="Q4875" s="9"/>
      <c r="T4875" s="2"/>
      <c r="U4875" s="2"/>
      <c r="V4875" s="2"/>
    </row>
    <row r="4876" spans="11:22" x14ac:dyDescent="0.25">
      <c r="K4876" s="9"/>
      <c r="N4876" s="9"/>
      <c r="O4876" s="9"/>
      <c r="P4876" s="9"/>
      <c r="Q4876" s="9"/>
      <c r="T4876" s="2"/>
      <c r="U4876" s="2"/>
      <c r="V4876" s="2"/>
    </row>
    <row r="4877" spans="11:22" x14ac:dyDescent="0.25">
      <c r="K4877" s="9"/>
      <c r="N4877" s="9"/>
      <c r="O4877" s="9"/>
      <c r="P4877" s="9"/>
      <c r="Q4877" s="9"/>
      <c r="T4877" s="2"/>
      <c r="U4877" s="2"/>
      <c r="V4877" s="2"/>
    </row>
    <row r="4878" spans="11:22" x14ac:dyDescent="0.25">
      <c r="K4878" s="9"/>
      <c r="N4878" s="9"/>
      <c r="O4878" s="9"/>
      <c r="P4878" s="9"/>
      <c r="Q4878" s="9"/>
      <c r="T4878" s="2"/>
      <c r="U4878" s="2"/>
      <c r="V4878" s="2"/>
    </row>
    <row r="4879" spans="11:22" x14ac:dyDescent="0.25">
      <c r="K4879" s="9"/>
      <c r="N4879" s="9"/>
      <c r="O4879" s="9"/>
      <c r="P4879" s="9"/>
      <c r="Q4879" s="9"/>
      <c r="T4879" s="2"/>
      <c r="U4879" s="2"/>
      <c r="V4879" s="2"/>
    </row>
    <row r="4880" spans="11:22" x14ac:dyDescent="0.25">
      <c r="K4880" s="9"/>
      <c r="N4880" s="9"/>
      <c r="O4880" s="9"/>
      <c r="P4880" s="9"/>
      <c r="Q4880" s="9"/>
      <c r="T4880" s="2"/>
      <c r="U4880" s="2"/>
      <c r="V4880" s="2"/>
    </row>
    <row r="4881" spans="11:22" x14ac:dyDescent="0.25">
      <c r="K4881" s="9"/>
      <c r="N4881" s="9"/>
      <c r="O4881" s="9"/>
      <c r="P4881" s="9"/>
      <c r="Q4881" s="9"/>
      <c r="T4881" s="2"/>
      <c r="U4881" s="2"/>
      <c r="V4881" s="2"/>
    </row>
    <row r="4882" spans="11:22" x14ac:dyDescent="0.25">
      <c r="K4882" s="9"/>
      <c r="N4882" s="9"/>
      <c r="O4882" s="9"/>
      <c r="P4882" s="9"/>
      <c r="Q4882" s="9"/>
      <c r="T4882" s="2"/>
      <c r="U4882" s="2"/>
      <c r="V4882" s="2"/>
    </row>
    <row r="4883" spans="11:22" x14ac:dyDescent="0.25">
      <c r="K4883" s="9"/>
      <c r="N4883" s="9"/>
      <c r="O4883" s="9"/>
      <c r="P4883" s="9"/>
      <c r="Q4883" s="9"/>
      <c r="T4883" s="2"/>
      <c r="U4883" s="2"/>
      <c r="V4883" s="2"/>
    </row>
    <row r="4884" spans="11:22" x14ac:dyDescent="0.25">
      <c r="K4884" s="9"/>
      <c r="N4884" s="9"/>
      <c r="O4884" s="9"/>
      <c r="P4884" s="9"/>
      <c r="Q4884" s="9"/>
      <c r="T4884" s="2"/>
      <c r="U4884" s="2"/>
      <c r="V4884" s="2"/>
    </row>
    <row r="4885" spans="11:22" x14ac:dyDescent="0.25">
      <c r="K4885" s="9"/>
      <c r="N4885" s="9"/>
      <c r="O4885" s="9"/>
      <c r="P4885" s="9"/>
      <c r="Q4885" s="9"/>
      <c r="T4885" s="2"/>
      <c r="U4885" s="2"/>
      <c r="V4885" s="2"/>
    </row>
    <row r="4886" spans="11:22" x14ac:dyDescent="0.25">
      <c r="K4886" s="9"/>
      <c r="N4886" s="9"/>
      <c r="O4886" s="9"/>
      <c r="P4886" s="9"/>
      <c r="Q4886" s="9"/>
      <c r="T4886" s="2"/>
      <c r="U4886" s="2"/>
      <c r="V4886" s="2"/>
    </row>
    <row r="4887" spans="11:22" x14ac:dyDescent="0.25">
      <c r="K4887" s="9"/>
      <c r="N4887" s="9"/>
      <c r="O4887" s="9"/>
      <c r="P4887" s="9"/>
      <c r="Q4887" s="9"/>
      <c r="T4887" s="2"/>
      <c r="U4887" s="2"/>
      <c r="V4887" s="2"/>
    </row>
    <row r="4888" spans="11:22" x14ac:dyDescent="0.25">
      <c r="K4888" s="9"/>
      <c r="N4888" s="9"/>
      <c r="O4888" s="9"/>
      <c r="P4888" s="9"/>
      <c r="Q4888" s="9"/>
      <c r="T4888" s="2"/>
      <c r="U4888" s="2"/>
      <c r="V4888" s="2"/>
    </row>
    <row r="4889" spans="11:22" x14ac:dyDescent="0.25">
      <c r="K4889" s="9"/>
      <c r="N4889" s="9"/>
      <c r="O4889" s="9"/>
      <c r="P4889" s="9"/>
      <c r="Q4889" s="9"/>
      <c r="T4889" s="2"/>
      <c r="U4889" s="2"/>
      <c r="V4889" s="2"/>
    </row>
    <row r="4890" spans="11:22" x14ac:dyDescent="0.25">
      <c r="K4890" s="9"/>
      <c r="N4890" s="9"/>
      <c r="O4890" s="9"/>
      <c r="P4890" s="9"/>
      <c r="Q4890" s="9"/>
      <c r="T4890" s="2"/>
      <c r="U4890" s="2"/>
      <c r="V4890" s="2"/>
    </row>
    <row r="4891" spans="11:22" x14ac:dyDescent="0.25">
      <c r="K4891" s="9"/>
      <c r="N4891" s="9"/>
      <c r="O4891" s="9"/>
      <c r="P4891" s="9"/>
      <c r="Q4891" s="9"/>
      <c r="T4891" s="2"/>
      <c r="U4891" s="2"/>
      <c r="V4891" s="2"/>
    </row>
    <row r="4892" spans="11:22" x14ac:dyDescent="0.25">
      <c r="K4892" s="9"/>
      <c r="N4892" s="9"/>
      <c r="O4892" s="9"/>
      <c r="P4892" s="9"/>
      <c r="Q4892" s="9"/>
      <c r="T4892" s="2"/>
      <c r="U4892" s="2"/>
      <c r="V4892" s="2"/>
    </row>
    <row r="4893" spans="11:22" x14ac:dyDescent="0.25">
      <c r="K4893" s="9"/>
      <c r="N4893" s="9"/>
      <c r="O4893" s="9"/>
      <c r="P4893" s="9"/>
      <c r="Q4893" s="9"/>
      <c r="T4893" s="2"/>
      <c r="U4893" s="2"/>
      <c r="V4893" s="2"/>
    </row>
    <row r="4894" spans="11:22" x14ac:dyDescent="0.25">
      <c r="K4894" s="9"/>
      <c r="N4894" s="9"/>
      <c r="O4894" s="9"/>
      <c r="P4894" s="9"/>
      <c r="Q4894" s="9"/>
      <c r="T4894" s="2"/>
      <c r="U4894" s="2"/>
      <c r="V4894" s="2"/>
    </row>
    <row r="4895" spans="11:22" x14ac:dyDescent="0.25">
      <c r="K4895" s="9"/>
      <c r="N4895" s="9"/>
      <c r="O4895" s="9"/>
      <c r="P4895" s="9"/>
      <c r="Q4895" s="9"/>
      <c r="T4895" s="2"/>
      <c r="U4895" s="2"/>
      <c r="V4895" s="2"/>
    </row>
    <row r="4896" spans="11:22" x14ac:dyDescent="0.25">
      <c r="K4896" s="9"/>
      <c r="N4896" s="9"/>
      <c r="O4896" s="9"/>
      <c r="P4896" s="9"/>
      <c r="Q4896" s="9"/>
      <c r="T4896" s="2"/>
      <c r="U4896" s="2"/>
      <c r="V4896" s="2"/>
    </row>
    <row r="4897" spans="11:22" x14ac:dyDescent="0.25">
      <c r="K4897" s="9"/>
      <c r="N4897" s="9"/>
      <c r="O4897" s="9"/>
      <c r="P4897" s="9"/>
      <c r="Q4897" s="9"/>
      <c r="T4897" s="2"/>
      <c r="U4897" s="2"/>
      <c r="V4897" s="2"/>
    </row>
    <row r="4898" spans="11:22" x14ac:dyDescent="0.25">
      <c r="K4898" s="9"/>
      <c r="N4898" s="9"/>
      <c r="O4898" s="9"/>
      <c r="P4898" s="9"/>
      <c r="Q4898" s="9"/>
      <c r="T4898" s="2"/>
      <c r="U4898" s="2"/>
      <c r="V4898" s="2"/>
    </row>
    <row r="4899" spans="11:22" x14ac:dyDescent="0.25">
      <c r="K4899" s="9"/>
      <c r="N4899" s="9"/>
      <c r="O4899" s="9"/>
      <c r="P4899" s="9"/>
      <c r="Q4899" s="9"/>
      <c r="T4899" s="2"/>
      <c r="U4899" s="2"/>
      <c r="V4899" s="2"/>
    </row>
    <row r="4900" spans="11:22" x14ac:dyDescent="0.25">
      <c r="K4900" s="9"/>
      <c r="N4900" s="9"/>
      <c r="O4900" s="9"/>
      <c r="P4900" s="9"/>
      <c r="Q4900" s="9"/>
      <c r="T4900" s="2"/>
      <c r="U4900" s="2"/>
      <c r="V4900" s="2"/>
    </row>
    <row r="4901" spans="11:22" x14ac:dyDescent="0.25">
      <c r="K4901" s="9"/>
      <c r="N4901" s="9"/>
      <c r="O4901" s="9"/>
      <c r="P4901" s="9"/>
      <c r="Q4901" s="9"/>
      <c r="T4901" s="2"/>
      <c r="U4901" s="2"/>
      <c r="V4901" s="2"/>
    </row>
    <row r="4902" spans="11:22" x14ac:dyDescent="0.25">
      <c r="K4902" s="9"/>
      <c r="N4902" s="9"/>
      <c r="O4902" s="9"/>
      <c r="P4902" s="9"/>
      <c r="Q4902" s="9"/>
      <c r="T4902" s="2"/>
      <c r="U4902" s="2"/>
      <c r="V4902" s="2"/>
    </row>
    <row r="4903" spans="11:22" x14ac:dyDescent="0.25">
      <c r="K4903" s="9"/>
      <c r="N4903" s="9"/>
      <c r="O4903" s="9"/>
      <c r="P4903" s="9"/>
      <c r="Q4903" s="9"/>
      <c r="T4903" s="2"/>
      <c r="U4903" s="2"/>
      <c r="V4903" s="2"/>
    </row>
    <row r="4904" spans="11:22" x14ac:dyDescent="0.25">
      <c r="K4904" s="9"/>
      <c r="N4904" s="9"/>
      <c r="O4904" s="9"/>
      <c r="P4904" s="9"/>
      <c r="Q4904" s="9"/>
      <c r="T4904" s="2"/>
      <c r="U4904" s="2"/>
      <c r="V4904" s="2"/>
    </row>
    <row r="4905" spans="11:22" x14ac:dyDescent="0.25">
      <c r="K4905" s="9"/>
      <c r="N4905" s="9"/>
      <c r="O4905" s="9"/>
      <c r="P4905" s="9"/>
      <c r="Q4905" s="9"/>
      <c r="T4905" s="2"/>
      <c r="U4905" s="2"/>
      <c r="V4905" s="2"/>
    </row>
    <row r="4906" spans="11:22" x14ac:dyDescent="0.25">
      <c r="K4906" s="9"/>
      <c r="N4906" s="9"/>
      <c r="O4906" s="9"/>
      <c r="P4906" s="9"/>
      <c r="Q4906" s="9"/>
      <c r="T4906" s="2"/>
      <c r="U4906" s="2"/>
      <c r="V4906" s="2"/>
    </row>
    <row r="4907" spans="11:22" x14ac:dyDescent="0.25">
      <c r="K4907" s="9"/>
      <c r="N4907" s="9"/>
      <c r="O4907" s="9"/>
      <c r="P4907" s="9"/>
      <c r="Q4907" s="9"/>
      <c r="T4907" s="2"/>
      <c r="U4907" s="2"/>
      <c r="V4907" s="2"/>
    </row>
    <row r="4908" spans="11:22" x14ac:dyDescent="0.25">
      <c r="K4908" s="9"/>
      <c r="N4908" s="9"/>
      <c r="O4908" s="9"/>
      <c r="P4908" s="9"/>
      <c r="Q4908" s="9"/>
      <c r="T4908" s="2"/>
      <c r="U4908" s="2"/>
      <c r="V4908" s="2"/>
    </row>
    <row r="4909" spans="11:22" x14ac:dyDescent="0.25">
      <c r="K4909" s="9"/>
      <c r="N4909" s="9"/>
      <c r="O4909" s="9"/>
      <c r="P4909" s="9"/>
      <c r="Q4909" s="9"/>
      <c r="T4909" s="2"/>
      <c r="U4909" s="2"/>
      <c r="V4909" s="2"/>
    </row>
    <row r="4910" spans="11:22" x14ac:dyDescent="0.25">
      <c r="K4910" s="9"/>
      <c r="N4910" s="9"/>
      <c r="O4910" s="9"/>
      <c r="P4910" s="9"/>
      <c r="Q4910" s="9"/>
      <c r="T4910" s="2"/>
      <c r="U4910" s="2"/>
      <c r="V4910" s="2"/>
    </row>
    <row r="4911" spans="11:22" x14ac:dyDescent="0.25">
      <c r="K4911" s="9"/>
      <c r="N4911" s="9"/>
      <c r="O4911" s="9"/>
      <c r="P4911" s="9"/>
      <c r="Q4911" s="9"/>
      <c r="T4911" s="2"/>
      <c r="U4911" s="2"/>
      <c r="V4911" s="2"/>
    </row>
    <row r="4912" spans="11:22" x14ac:dyDescent="0.25">
      <c r="K4912" s="9"/>
      <c r="N4912" s="9"/>
      <c r="O4912" s="9"/>
      <c r="P4912" s="9"/>
      <c r="Q4912" s="9"/>
      <c r="T4912" s="2"/>
      <c r="U4912" s="2"/>
      <c r="V4912" s="2"/>
    </row>
    <row r="4913" spans="11:22" x14ac:dyDescent="0.25">
      <c r="K4913" s="9"/>
      <c r="N4913" s="9"/>
      <c r="O4913" s="9"/>
      <c r="P4913" s="9"/>
      <c r="Q4913" s="9"/>
      <c r="T4913" s="2"/>
      <c r="U4913" s="2"/>
      <c r="V4913" s="2"/>
    </row>
    <row r="4914" spans="11:22" x14ac:dyDescent="0.25">
      <c r="K4914" s="9"/>
      <c r="N4914" s="9"/>
      <c r="O4914" s="9"/>
      <c r="P4914" s="9"/>
      <c r="Q4914" s="9"/>
      <c r="T4914" s="2"/>
      <c r="U4914" s="2"/>
      <c r="V4914" s="2"/>
    </row>
    <row r="4915" spans="11:22" x14ac:dyDescent="0.25">
      <c r="K4915" s="9"/>
      <c r="N4915" s="9"/>
      <c r="O4915" s="9"/>
      <c r="P4915" s="9"/>
      <c r="Q4915" s="9"/>
      <c r="T4915" s="2"/>
      <c r="U4915" s="2"/>
      <c r="V4915" s="2"/>
    </row>
    <row r="4916" spans="11:22" x14ac:dyDescent="0.25">
      <c r="K4916" s="9"/>
      <c r="N4916" s="9"/>
      <c r="O4916" s="9"/>
      <c r="P4916" s="9"/>
      <c r="Q4916" s="9"/>
      <c r="T4916" s="2"/>
      <c r="U4916" s="2"/>
      <c r="V4916" s="2"/>
    </row>
    <row r="4917" spans="11:22" x14ac:dyDescent="0.25">
      <c r="K4917" s="9"/>
      <c r="N4917" s="9"/>
      <c r="O4917" s="9"/>
      <c r="P4917" s="9"/>
      <c r="Q4917" s="9"/>
      <c r="T4917" s="2"/>
      <c r="U4917" s="2"/>
      <c r="V4917" s="2"/>
    </row>
    <row r="4918" spans="11:22" x14ac:dyDescent="0.25">
      <c r="K4918" s="9"/>
      <c r="N4918" s="9"/>
      <c r="O4918" s="9"/>
      <c r="P4918" s="9"/>
      <c r="Q4918" s="9"/>
      <c r="T4918" s="2"/>
      <c r="U4918" s="2"/>
      <c r="V4918" s="2"/>
    </row>
    <row r="4919" spans="11:22" x14ac:dyDescent="0.25">
      <c r="K4919" s="9"/>
      <c r="N4919" s="9"/>
      <c r="O4919" s="9"/>
      <c r="P4919" s="9"/>
      <c r="Q4919" s="9"/>
      <c r="T4919" s="2"/>
      <c r="U4919" s="2"/>
      <c r="V4919" s="2"/>
    </row>
    <row r="4920" spans="11:22" x14ac:dyDescent="0.25">
      <c r="K4920" s="9"/>
      <c r="N4920" s="9"/>
      <c r="O4920" s="9"/>
      <c r="P4920" s="9"/>
      <c r="Q4920" s="9"/>
      <c r="T4920" s="2"/>
      <c r="U4920" s="2"/>
      <c r="V4920" s="2"/>
    </row>
    <row r="4921" spans="11:22" x14ac:dyDescent="0.25">
      <c r="K4921" s="9"/>
      <c r="N4921" s="9"/>
      <c r="O4921" s="9"/>
      <c r="P4921" s="9"/>
      <c r="Q4921" s="9"/>
      <c r="T4921" s="2"/>
      <c r="U4921" s="2"/>
      <c r="V4921" s="2"/>
    </row>
    <row r="4922" spans="11:22" x14ac:dyDescent="0.25">
      <c r="K4922" s="9"/>
      <c r="N4922" s="9"/>
      <c r="O4922" s="9"/>
      <c r="P4922" s="9"/>
      <c r="Q4922" s="9"/>
      <c r="T4922" s="2"/>
      <c r="U4922" s="2"/>
      <c r="V4922" s="2"/>
    </row>
    <row r="4923" spans="11:22" x14ac:dyDescent="0.25">
      <c r="K4923" s="9"/>
      <c r="N4923" s="9"/>
      <c r="O4923" s="9"/>
      <c r="P4923" s="9"/>
      <c r="Q4923" s="9"/>
      <c r="T4923" s="2"/>
      <c r="U4923" s="2"/>
      <c r="V4923" s="2"/>
    </row>
    <row r="4924" spans="11:22" x14ac:dyDescent="0.25">
      <c r="K4924" s="9"/>
      <c r="N4924" s="9"/>
      <c r="O4924" s="9"/>
      <c r="P4924" s="9"/>
      <c r="Q4924" s="9"/>
      <c r="T4924" s="2"/>
      <c r="U4924" s="2"/>
      <c r="V4924" s="2"/>
    </row>
    <row r="4925" spans="11:22" x14ac:dyDescent="0.25">
      <c r="K4925" s="9"/>
      <c r="N4925" s="9"/>
      <c r="O4925" s="9"/>
      <c r="P4925" s="9"/>
      <c r="Q4925" s="9"/>
      <c r="T4925" s="2"/>
      <c r="U4925" s="2"/>
      <c r="V4925" s="2"/>
    </row>
    <row r="4926" spans="11:22" x14ac:dyDescent="0.25">
      <c r="K4926" s="9"/>
      <c r="N4926" s="9"/>
      <c r="O4926" s="9"/>
      <c r="P4926" s="9"/>
      <c r="Q4926" s="9"/>
      <c r="T4926" s="2"/>
      <c r="U4926" s="2"/>
      <c r="V4926" s="2"/>
    </row>
    <row r="4927" spans="11:22" x14ac:dyDescent="0.25">
      <c r="K4927" s="9"/>
      <c r="N4927" s="9"/>
      <c r="O4927" s="9"/>
      <c r="P4927" s="9"/>
      <c r="Q4927" s="9"/>
      <c r="T4927" s="2"/>
      <c r="U4927" s="2"/>
      <c r="V4927" s="2"/>
    </row>
    <row r="4928" spans="11:22" x14ac:dyDescent="0.25">
      <c r="K4928" s="9"/>
      <c r="N4928" s="9"/>
      <c r="O4928" s="9"/>
      <c r="P4928" s="9"/>
      <c r="Q4928" s="9"/>
      <c r="T4928" s="2"/>
      <c r="U4928" s="2"/>
      <c r="V4928" s="2"/>
    </row>
    <row r="4929" spans="11:22" x14ac:dyDescent="0.25">
      <c r="K4929" s="9"/>
      <c r="N4929" s="9"/>
      <c r="O4929" s="9"/>
      <c r="P4929" s="9"/>
      <c r="Q4929" s="9"/>
      <c r="T4929" s="2"/>
      <c r="U4929" s="2"/>
      <c r="V4929" s="2"/>
    </row>
    <row r="4930" spans="11:22" x14ac:dyDescent="0.25">
      <c r="K4930" s="9"/>
      <c r="N4930" s="9"/>
      <c r="O4930" s="9"/>
      <c r="P4930" s="9"/>
      <c r="Q4930" s="9"/>
      <c r="T4930" s="2"/>
      <c r="U4930" s="2"/>
      <c r="V4930" s="2"/>
    </row>
    <row r="4931" spans="11:22" x14ac:dyDescent="0.25">
      <c r="K4931" s="9"/>
      <c r="N4931" s="9"/>
      <c r="O4931" s="9"/>
      <c r="P4931" s="9"/>
      <c r="Q4931" s="9"/>
      <c r="T4931" s="2"/>
      <c r="U4931" s="2"/>
      <c r="V4931" s="2"/>
    </row>
    <row r="4932" spans="11:22" x14ac:dyDescent="0.25">
      <c r="K4932" s="9"/>
      <c r="N4932" s="9"/>
      <c r="O4932" s="9"/>
      <c r="P4932" s="9"/>
      <c r="Q4932" s="9"/>
      <c r="T4932" s="2"/>
      <c r="U4932" s="2"/>
      <c r="V4932" s="2"/>
    </row>
    <row r="4933" spans="11:22" x14ac:dyDescent="0.25">
      <c r="K4933" s="9"/>
      <c r="N4933" s="9"/>
      <c r="O4933" s="9"/>
      <c r="P4933" s="9"/>
      <c r="Q4933" s="9"/>
      <c r="T4933" s="2"/>
      <c r="U4933" s="2"/>
      <c r="V4933" s="2"/>
    </row>
    <row r="4934" spans="11:22" x14ac:dyDescent="0.25">
      <c r="K4934" s="9"/>
      <c r="N4934" s="9"/>
      <c r="O4934" s="9"/>
      <c r="P4934" s="9"/>
      <c r="Q4934" s="9"/>
      <c r="T4934" s="2"/>
      <c r="U4934" s="2"/>
      <c r="V4934" s="2"/>
    </row>
    <row r="4935" spans="11:22" x14ac:dyDescent="0.25">
      <c r="K4935" s="9"/>
      <c r="N4935" s="9"/>
      <c r="O4935" s="9"/>
      <c r="P4935" s="9"/>
      <c r="Q4935" s="9"/>
      <c r="T4935" s="2"/>
      <c r="U4935" s="2"/>
      <c r="V4935" s="2"/>
    </row>
    <row r="4936" spans="11:22" x14ac:dyDescent="0.25">
      <c r="K4936" s="9"/>
      <c r="N4936" s="9"/>
      <c r="O4936" s="9"/>
      <c r="P4936" s="9"/>
      <c r="Q4936" s="9"/>
      <c r="T4936" s="2"/>
      <c r="U4936" s="2"/>
      <c r="V4936" s="2"/>
    </row>
    <row r="4937" spans="11:22" x14ac:dyDescent="0.25">
      <c r="K4937" s="9"/>
      <c r="N4937" s="9"/>
      <c r="O4937" s="9"/>
      <c r="P4937" s="9"/>
      <c r="Q4937" s="9"/>
      <c r="T4937" s="2"/>
      <c r="U4937" s="2"/>
      <c r="V4937" s="2"/>
    </row>
    <row r="4938" spans="11:22" x14ac:dyDescent="0.25">
      <c r="K4938" s="9"/>
      <c r="N4938" s="9"/>
      <c r="O4938" s="9"/>
      <c r="P4938" s="9"/>
      <c r="Q4938" s="9"/>
      <c r="T4938" s="2"/>
      <c r="U4938" s="2"/>
      <c r="V4938" s="2"/>
    </row>
    <row r="4939" spans="11:22" x14ac:dyDescent="0.25">
      <c r="K4939" s="9"/>
      <c r="N4939" s="9"/>
      <c r="O4939" s="9"/>
      <c r="P4939" s="9"/>
      <c r="Q4939" s="9"/>
      <c r="T4939" s="2"/>
      <c r="U4939" s="2"/>
      <c r="V4939" s="2"/>
    </row>
    <row r="4940" spans="11:22" x14ac:dyDescent="0.25">
      <c r="K4940" s="9"/>
      <c r="N4940" s="9"/>
      <c r="O4940" s="9"/>
      <c r="P4940" s="9"/>
      <c r="Q4940" s="9"/>
      <c r="T4940" s="2"/>
      <c r="U4940" s="2"/>
      <c r="V4940" s="2"/>
    </row>
    <row r="4941" spans="11:22" x14ac:dyDescent="0.25">
      <c r="K4941" s="9"/>
      <c r="N4941" s="9"/>
      <c r="O4941" s="9"/>
      <c r="P4941" s="9"/>
      <c r="Q4941" s="9"/>
      <c r="T4941" s="2"/>
      <c r="U4941" s="2"/>
      <c r="V4941" s="2"/>
    </row>
    <row r="4942" spans="11:22" x14ac:dyDescent="0.25">
      <c r="K4942" s="9"/>
      <c r="N4942" s="9"/>
      <c r="O4942" s="9"/>
      <c r="P4942" s="9"/>
      <c r="Q4942" s="9"/>
      <c r="T4942" s="2"/>
      <c r="U4942" s="2"/>
      <c r="V4942" s="2"/>
    </row>
    <row r="4943" spans="11:22" x14ac:dyDescent="0.25">
      <c r="K4943" s="9"/>
      <c r="N4943" s="9"/>
      <c r="O4943" s="9"/>
      <c r="P4943" s="9"/>
      <c r="Q4943" s="9"/>
      <c r="T4943" s="2"/>
      <c r="U4943" s="2"/>
      <c r="V4943" s="2"/>
    </row>
    <row r="4944" spans="11:22" x14ac:dyDescent="0.25">
      <c r="K4944" s="9"/>
      <c r="N4944" s="9"/>
      <c r="O4944" s="9"/>
      <c r="P4944" s="9"/>
      <c r="Q4944" s="9"/>
      <c r="T4944" s="2"/>
      <c r="U4944" s="2"/>
      <c r="V4944" s="2"/>
    </row>
    <row r="4945" spans="11:22" x14ac:dyDescent="0.25">
      <c r="K4945" s="9"/>
      <c r="N4945" s="9"/>
      <c r="O4945" s="9"/>
      <c r="P4945" s="9"/>
      <c r="Q4945" s="9"/>
      <c r="T4945" s="2"/>
      <c r="U4945" s="2"/>
      <c r="V4945" s="2"/>
    </row>
    <row r="4946" spans="11:22" x14ac:dyDescent="0.25">
      <c r="K4946" s="9"/>
      <c r="N4946" s="9"/>
      <c r="O4946" s="9"/>
      <c r="P4946" s="9"/>
      <c r="Q4946" s="9"/>
      <c r="T4946" s="2"/>
      <c r="U4946" s="2"/>
      <c r="V4946" s="2"/>
    </row>
    <row r="4947" spans="11:22" x14ac:dyDescent="0.25">
      <c r="K4947" s="9"/>
      <c r="N4947" s="9"/>
      <c r="O4947" s="9"/>
      <c r="P4947" s="9"/>
      <c r="Q4947" s="9"/>
      <c r="T4947" s="2"/>
      <c r="U4947" s="2"/>
      <c r="V4947" s="2"/>
    </row>
    <row r="4948" spans="11:22" x14ac:dyDescent="0.25">
      <c r="K4948" s="9"/>
      <c r="N4948" s="9"/>
      <c r="O4948" s="9"/>
      <c r="P4948" s="9"/>
      <c r="Q4948" s="9"/>
      <c r="T4948" s="2"/>
      <c r="U4948" s="2"/>
      <c r="V4948" s="2"/>
    </row>
    <row r="4949" spans="11:22" x14ac:dyDescent="0.25">
      <c r="K4949" s="9"/>
      <c r="N4949" s="9"/>
      <c r="O4949" s="9"/>
      <c r="P4949" s="9"/>
      <c r="Q4949" s="9"/>
      <c r="T4949" s="2"/>
      <c r="U4949" s="2"/>
      <c r="V4949" s="2"/>
    </row>
    <row r="4950" spans="11:22" x14ac:dyDescent="0.25">
      <c r="K4950" s="9"/>
      <c r="N4950" s="9"/>
      <c r="O4950" s="9"/>
      <c r="P4950" s="9"/>
      <c r="Q4950" s="9"/>
      <c r="T4950" s="2"/>
      <c r="U4950" s="2"/>
      <c r="V4950" s="2"/>
    </row>
    <row r="4951" spans="11:22" x14ac:dyDescent="0.25">
      <c r="K4951" s="9"/>
      <c r="N4951" s="9"/>
      <c r="O4951" s="9"/>
      <c r="P4951" s="9"/>
      <c r="Q4951" s="9"/>
      <c r="T4951" s="2"/>
      <c r="U4951" s="2"/>
      <c r="V4951" s="2"/>
    </row>
    <row r="4952" spans="11:22" x14ac:dyDescent="0.25">
      <c r="K4952" s="9"/>
      <c r="N4952" s="9"/>
      <c r="O4952" s="9"/>
      <c r="P4952" s="9"/>
      <c r="Q4952" s="9"/>
      <c r="T4952" s="2"/>
      <c r="U4952" s="2"/>
      <c r="V4952" s="2"/>
    </row>
    <row r="4953" spans="11:22" x14ac:dyDescent="0.25">
      <c r="K4953" s="9"/>
      <c r="N4953" s="9"/>
      <c r="O4953" s="9"/>
      <c r="P4953" s="9"/>
      <c r="Q4953" s="9"/>
      <c r="T4953" s="2"/>
      <c r="U4953" s="2"/>
      <c r="V4953" s="2"/>
    </row>
    <row r="4954" spans="11:22" x14ac:dyDescent="0.25">
      <c r="K4954" s="9"/>
      <c r="N4954" s="9"/>
      <c r="O4954" s="9"/>
      <c r="P4954" s="9"/>
      <c r="Q4954" s="9"/>
      <c r="T4954" s="2"/>
      <c r="U4954" s="2"/>
      <c r="V4954" s="2"/>
    </row>
    <row r="4955" spans="11:22" x14ac:dyDescent="0.25">
      <c r="K4955" s="9"/>
      <c r="N4955" s="9"/>
      <c r="O4955" s="9"/>
      <c r="P4955" s="9"/>
      <c r="Q4955" s="9"/>
      <c r="T4955" s="2"/>
      <c r="U4955" s="2"/>
      <c r="V4955" s="2"/>
    </row>
    <row r="4956" spans="11:22" x14ac:dyDescent="0.25">
      <c r="K4956" s="9"/>
      <c r="N4956" s="9"/>
      <c r="O4956" s="9"/>
      <c r="P4956" s="9"/>
      <c r="Q4956" s="9"/>
      <c r="T4956" s="2"/>
      <c r="U4956" s="2"/>
      <c r="V4956" s="2"/>
    </row>
    <row r="4957" spans="11:22" x14ac:dyDescent="0.25">
      <c r="K4957" s="9"/>
      <c r="N4957" s="9"/>
      <c r="O4957" s="9"/>
      <c r="P4957" s="9"/>
      <c r="Q4957" s="9"/>
      <c r="T4957" s="2"/>
      <c r="U4957" s="2"/>
      <c r="V4957" s="2"/>
    </row>
    <row r="4958" spans="11:22" x14ac:dyDescent="0.25">
      <c r="K4958" s="9"/>
      <c r="N4958" s="9"/>
      <c r="O4958" s="9"/>
      <c r="P4958" s="9"/>
      <c r="Q4958" s="9"/>
      <c r="T4958" s="2"/>
      <c r="U4958" s="2"/>
      <c r="V4958" s="2"/>
    </row>
    <row r="4959" spans="11:22" x14ac:dyDescent="0.25">
      <c r="K4959" s="9"/>
      <c r="N4959" s="9"/>
      <c r="O4959" s="9"/>
      <c r="P4959" s="9"/>
      <c r="Q4959" s="9"/>
      <c r="T4959" s="2"/>
      <c r="U4959" s="2"/>
      <c r="V4959" s="2"/>
    </row>
    <row r="4960" spans="11:22" x14ac:dyDescent="0.25">
      <c r="K4960" s="9"/>
      <c r="N4960" s="9"/>
      <c r="O4960" s="9"/>
      <c r="P4960" s="9"/>
      <c r="Q4960" s="9"/>
      <c r="T4960" s="2"/>
      <c r="U4960" s="2"/>
      <c r="V4960" s="2"/>
    </row>
    <row r="4961" spans="11:22" x14ac:dyDescent="0.25">
      <c r="K4961" s="9"/>
      <c r="N4961" s="9"/>
      <c r="O4961" s="9"/>
      <c r="P4961" s="9"/>
      <c r="Q4961" s="9"/>
      <c r="T4961" s="2"/>
      <c r="U4961" s="2"/>
      <c r="V4961" s="2"/>
    </row>
    <row r="4962" spans="11:22" x14ac:dyDescent="0.25">
      <c r="K4962" s="9"/>
      <c r="N4962" s="9"/>
      <c r="O4962" s="9"/>
      <c r="P4962" s="9"/>
      <c r="Q4962" s="9"/>
      <c r="T4962" s="2"/>
      <c r="U4962" s="2"/>
      <c r="V4962" s="2"/>
    </row>
    <row r="4963" spans="11:22" x14ac:dyDescent="0.25">
      <c r="K4963" s="9"/>
      <c r="N4963" s="9"/>
      <c r="O4963" s="9"/>
      <c r="P4963" s="9"/>
      <c r="Q4963" s="9"/>
      <c r="T4963" s="2"/>
      <c r="U4963" s="2"/>
      <c r="V4963" s="2"/>
    </row>
    <row r="4964" spans="11:22" x14ac:dyDescent="0.25">
      <c r="K4964" s="9"/>
      <c r="N4964" s="9"/>
      <c r="O4964" s="9"/>
      <c r="P4964" s="9"/>
      <c r="Q4964" s="9"/>
      <c r="T4964" s="2"/>
      <c r="U4964" s="2"/>
      <c r="V4964" s="2"/>
    </row>
    <row r="4965" spans="11:22" x14ac:dyDescent="0.25">
      <c r="K4965" s="9"/>
      <c r="N4965" s="9"/>
      <c r="O4965" s="9"/>
      <c r="P4965" s="9"/>
      <c r="Q4965" s="9"/>
      <c r="T4965" s="2"/>
      <c r="U4965" s="2"/>
      <c r="V4965" s="2"/>
    </row>
    <row r="4966" spans="11:22" x14ac:dyDescent="0.25">
      <c r="K4966" s="9"/>
      <c r="N4966" s="9"/>
      <c r="O4966" s="9"/>
      <c r="P4966" s="9"/>
      <c r="Q4966" s="9"/>
      <c r="T4966" s="2"/>
      <c r="U4966" s="2"/>
      <c r="V4966" s="2"/>
    </row>
    <row r="4967" spans="11:22" x14ac:dyDescent="0.25">
      <c r="K4967" s="9"/>
      <c r="N4967" s="9"/>
      <c r="O4967" s="9"/>
      <c r="P4967" s="9"/>
      <c r="Q4967" s="9"/>
      <c r="T4967" s="2"/>
      <c r="U4967" s="2"/>
      <c r="V4967" s="2"/>
    </row>
    <row r="4968" spans="11:22" x14ac:dyDescent="0.25">
      <c r="K4968" s="9"/>
      <c r="N4968" s="9"/>
      <c r="O4968" s="9"/>
      <c r="P4968" s="9"/>
      <c r="Q4968" s="9"/>
      <c r="T4968" s="2"/>
      <c r="U4968" s="2"/>
      <c r="V4968" s="2"/>
    </row>
    <row r="4969" spans="11:22" x14ac:dyDescent="0.25">
      <c r="K4969" s="9"/>
      <c r="N4969" s="9"/>
      <c r="O4969" s="9"/>
      <c r="P4969" s="9"/>
      <c r="Q4969" s="9"/>
      <c r="T4969" s="2"/>
      <c r="U4969" s="2"/>
      <c r="V4969" s="2"/>
    </row>
    <row r="4970" spans="11:22" x14ac:dyDescent="0.25">
      <c r="K4970" s="9"/>
      <c r="N4970" s="9"/>
      <c r="O4970" s="9"/>
      <c r="P4970" s="9"/>
      <c r="Q4970" s="9"/>
      <c r="T4970" s="2"/>
      <c r="U4970" s="2"/>
      <c r="V4970" s="2"/>
    </row>
    <row r="4971" spans="11:22" x14ac:dyDescent="0.25">
      <c r="K4971" s="9"/>
      <c r="N4971" s="9"/>
      <c r="O4971" s="9"/>
      <c r="P4971" s="9"/>
      <c r="Q4971" s="9"/>
      <c r="T4971" s="2"/>
      <c r="U4971" s="2"/>
      <c r="V4971" s="2"/>
    </row>
    <row r="4972" spans="11:22" x14ac:dyDescent="0.25">
      <c r="K4972" s="9"/>
      <c r="N4972" s="9"/>
      <c r="O4972" s="9"/>
      <c r="P4972" s="9"/>
      <c r="Q4972" s="9"/>
      <c r="T4972" s="2"/>
      <c r="U4972" s="2"/>
      <c r="V4972" s="2"/>
    </row>
    <row r="4973" spans="11:22" x14ac:dyDescent="0.25">
      <c r="K4973" s="9"/>
      <c r="N4973" s="9"/>
      <c r="O4973" s="9"/>
      <c r="P4973" s="9"/>
      <c r="Q4973" s="9"/>
      <c r="T4973" s="2"/>
      <c r="U4973" s="2"/>
      <c r="V4973" s="2"/>
    </row>
    <row r="4974" spans="11:22" x14ac:dyDescent="0.25">
      <c r="K4974" s="9"/>
      <c r="N4974" s="9"/>
      <c r="O4974" s="9"/>
      <c r="P4974" s="9"/>
      <c r="Q4974" s="9"/>
      <c r="T4974" s="2"/>
      <c r="U4974" s="2"/>
      <c r="V4974" s="2"/>
    </row>
    <row r="4975" spans="11:22" x14ac:dyDescent="0.25">
      <c r="K4975" s="9"/>
      <c r="N4975" s="9"/>
      <c r="O4975" s="9"/>
      <c r="P4975" s="9"/>
      <c r="Q4975" s="9"/>
      <c r="T4975" s="2"/>
      <c r="U4975" s="2"/>
      <c r="V4975" s="2"/>
    </row>
    <row r="4976" spans="11:22" x14ac:dyDescent="0.25">
      <c r="K4976" s="9"/>
      <c r="N4976" s="9"/>
      <c r="O4976" s="9"/>
      <c r="P4976" s="9"/>
      <c r="Q4976" s="9"/>
      <c r="T4976" s="2"/>
      <c r="U4976" s="2"/>
      <c r="V4976" s="2"/>
    </row>
    <row r="4977" spans="11:22" x14ac:dyDescent="0.25">
      <c r="K4977" s="9"/>
      <c r="N4977" s="9"/>
      <c r="O4977" s="9"/>
      <c r="P4977" s="9"/>
      <c r="Q4977" s="9"/>
      <c r="T4977" s="2"/>
      <c r="U4977" s="2"/>
      <c r="V4977" s="2"/>
    </row>
    <row r="4978" spans="11:22" x14ac:dyDescent="0.25">
      <c r="K4978" s="9"/>
      <c r="N4978" s="9"/>
      <c r="O4978" s="9"/>
      <c r="P4978" s="9"/>
      <c r="Q4978" s="9"/>
      <c r="T4978" s="2"/>
      <c r="U4978" s="2"/>
      <c r="V4978" s="2"/>
    </row>
    <row r="4979" spans="11:22" x14ac:dyDescent="0.25">
      <c r="K4979" s="9"/>
      <c r="N4979" s="9"/>
      <c r="O4979" s="9"/>
      <c r="P4979" s="9"/>
      <c r="Q4979" s="9"/>
      <c r="T4979" s="2"/>
      <c r="U4979" s="2"/>
      <c r="V4979" s="2"/>
    </row>
    <row r="4980" spans="11:22" x14ac:dyDescent="0.25">
      <c r="K4980" s="9"/>
      <c r="N4980" s="9"/>
      <c r="O4980" s="9"/>
      <c r="P4980" s="9"/>
      <c r="Q4980" s="9"/>
      <c r="T4980" s="2"/>
      <c r="U4980" s="2"/>
      <c r="V4980" s="2"/>
    </row>
    <row r="4981" spans="11:22" x14ac:dyDescent="0.25">
      <c r="K4981" s="9"/>
      <c r="N4981" s="9"/>
      <c r="O4981" s="9"/>
      <c r="P4981" s="9"/>
      <c r="Q4981" s="9"/>
      <c r="T4981" s="2"/>
      <c r="U4981" s="2"/>
      <c r="V4981" s="2"/>
    </row>
    <row r="4982" spans="11:22" x14ac:dyDescent="0.25">
      <c r="K4982" s="9"/>
      <c r="N4982" s="9"/>
      <c r="O4982" s="9"/>
      <c r="P4982" s="9"/>
      <c r="Q4982" s="9"/>
      <c r="T4982" s="2"/>
      <c r="U4982" s="2"/>
      <c r="V4982" s="2"/>
    </row>
    <row r="4983" spans="11:22" x14ac:dyDescent="0.25">
      <c r="K4983" s="9"/>
      <c r="N4983" s="9"/>
      <c r="O4983" s="9"/>
      <c r="P4983" s="9"/>
      <c r="Q4983" s="9"/>
      <c r="T4983" s="2"/>
      <c r="U4983" s="2"/>
      <c r="V4983" s="2"/>
    </row>
    <row r="4984" spans="11:22" x14ac:dyDescent="0.25">
      <c r="K4984" s="9"/>
      <c r="N4984" s="9"/>
      <c r="O4984" s="9"/>
      <c r="P4984" s="9"/>
      <c r="Q4984" s="9"/>
      <c r="T4984" s="2"/>
      <c r="U4984" s="2"/>
      <c r="V4984" s="2"/>
    </row>
    <row r="4985" spans="11:22" x14ac:dyDescent="0.25">
      <c r="K4985" s="9"/>
      <c r="N4985" s="9"/>
      <c r="O4985" s="9"/>
      <c r="P4985" s="9"/>
      <c r="Q4985" s="9"/>
      <c r="T4985" s="2"/>
      <c r="U4985" s="2"/>
      <c r="V4985" s="2"/>
    </row>
    <row r="4986" spans="11:22" x14ac:dyDescent="0.25">
      <c r="K4986" s="9"/>
      <c r="N4986" s="9"/>
      <c r="O4986" s="9"/>
      <c r="P4986" s="9"/>
      <c r="Q4986" s="9"/>
      <c r="T4986" s="2"/>
      <c r="U4986" s="2"/>
      <c r="V4986" s="2"/>
    </row>
    <row r="4987" spans="11:22" x14ac:dyDescent="0.25">
      <c r="K4987" s="9"/>
      <c r="N4987" s="9"/>
      <c r="O4987" s="9"/>
      <c r="P4987" s="9"/>
      <c r="Q4987" s="9"/>
      <c r="T4987" s="2"/>
      <c r="U4987" s="2"/>
      <c r="V4987" s="2"/>
    </row>
    <row r="4988" spans="11:22" x14ac:dyDescent="0.25">
      <c r="K4988" s="9"/>
      <c r="N4988" s="9"/>
      <c r="O4988" s="9"/>
      <c r="P4988" s="9"/>
      <c r="Q4988" s="9"/>
      <c r="T4988" s="2"/>
      <c r="U4988" s="2"/>
      <c r="V4988" s="2"/>
    </row>
    <row r="4989" spans="11:22" x14ac:dyDescent="0.25">
      <c r="K4989" s="9"/>
      <c r="N4989" s="9"/>
      <c r="O4989" s="9"/>
      <c r="P4989" s="9"/>
      <c r="Q4989" s="9"/>
      <c r="T4989" s="2"/>
      <c r="U4989" s="2"/>
      <c r="V4989" s="2"/>
    </row>
    <row r="4990" spans="11:22" x14ac:dyDescent="0.25">
      <c r="K4990" s="9"/>
      <c r="N4990" s="9"/>
      <c r="O4990" s="9"/>
      <c r="P4990" s="9"/>
      <c r="Q4990" s="9"/>
      <c r="T4990" s="2"/>
      <c r="U4990" s="2"/>
      <c r="V4990" s="2"/>
    </row>
    <row r="4991" spans="11:22" x14ac:dyDescent="0.25">
      <c r="K4991" s="9"/>
      <c r="N4991" s="9"/>
      <c r="O4991" s="9"/>
      <c r="P4991" s="9"/>
      <c r="Q4991" s="9"/>
      <c r="T4991" s="2"/>
      <c r="U4991" s="2"/>
      <c r="V4991" s="2"/>
    </row>
    <row r="4992" spans="11:22" x14ac:dyDescent="0.25">
      <c r="K4992" s="9"/>
      <c r="N4992" s="9"/>
      <c r="O4992" s="9"/>
      <c r="P4992" s="9"/>
      <c r="Q4992" s="9"/>
      <c r="T4992" s="2"/>
      <c r="U4992" s="2"/>
      <c r="V4992" s="2"/>
    </row>
    <row r="4993" spans="11:22" x14ac:dyDescent="0.25">
      <c r="K4993" s="9"/>
      <c r="N4993" s="9"/>
      <c r="O4993" s="9"/>
      <c r="P4993" s="9"/>
      <c r="Q4993" s="9"/>
      <c r="T4993" s="2"/>
      <c r="U4993" s="2"/>
      <c r="V4993" s="2"/>
    </row>
    <row r="4994" spans="11:22" x14ac:dyDescent="0.25">
      <c r="K4994" s="9"/>
      <c r="N4994" s="9"/>
      <c r="O4994" s="9"/>
      <c r="P4994" s="9"/>
      <c r="Q4994" s="9"/>
      <c r="T4994" s="2"/>
      <c r="U4994" s="2"/>
      <c r="V4994" s="2"/>
    </row>
    <row r="4995" spans="11:22" x14ac:dyDescent="0.25">
      <c r="K4995" s="9"/>
      <c r="N4995" s="9"/>
      <c r="O4995" s="9"/>
      <c r="P4995" s="9"/>
      <c r="Q4995" s="9"/>
      <c r="T4995" s="2"/>
      <c r="U4995" s="2"/>
      <c r="V4995" s="2"/>
    </row>
    <row r="4996" spans="11:22" x14ac:dyDescent="0.25">
      <c r="K4996" s="9"/>
      <c r="N4996" s="9"/>
      <c r="O4996" s="9"/>
      <c r="P4996" s="9"/>
      <c r="Q4996" s="9"/>
      <c r="T4996" s="2"/>
      <c r="U4996" s="2"/>
      <c r="V4996" s="2"/>
    </row>
    <row r="4997" spans="11:22" x14ac:dyDescent="0.25">
      <c r="K4997" s="9"/>
      <c r="N4997" s="9"/>
      <c r="O4997" s="9"/>
      <c r="P4997" s="9"/>
      <c r="Q4997" s="9"/>
      <c r="T4997" s="2"/>
      <c r="U4997" s="2"/>
      <c r="V4997" s="2"/>
    </row>
    <row r="4998" spans="11:22" x14ac:dyDescent="0.25">
      <c r="K4998" s="9"/>
      <c r="N4998" s="9"/>
      <c r="O4998" s="9"/>
      <c r="P4998" s="9"/>
      <c r="Q4998" s="9"/>
      <c r="T4998" s="2"/>
      <c r="U4998" s="2"/>
      <c r="V4998" s="2"/>
    </row>
    <row r="4999" spans="11:22" x14ac:dyDescent="0.25">
      <c r="K4999" s="9"/>
      <c r="N4999" s="9"/>
      <c r="O4999" s="9"/>
      <c r="P4999" s="9"/>
      <c r="Q4999" s="9"/>
      <c r="T4999" s="2"/>
      <c r="U4999" s="2"/>
      <c r="V4999" s="2"/>
    </row>
    <row r="5000" spans="11:22" x14ac:dyDescent="0.25">
      <c r="K5000" s="9"/>
      <c r="N5000" s="9"/>
      <c r="O5000" s="9"/>
      <c r="P5000" s="9"/>
      <c r="Q5000" s="9"/>
      <c r="T5000" s="2"/>
      <c r="U5000" s="2"/>
      <c r="V5000" s="2"/>
    </row>
    <row r="5001" spans="11:22" x14ac:dyDescent="0.25">
      <c r="K5001" s="9"/>
      <c r="N5001" s="9"/>
      <c r="O5001" s="9"/>
      <c r="P5001" s="9"/>
      <c r="Q5001" s="9"/>
      <c r="T5001" s="2"/>
      <c r="U5001" s="2"/>
      <c r="V5001" s="2"/>
    </row>
    <row r="5002" spans="11:22" x14ac:dyDescent="0.25">
      <c r="K5002" s="9"/>
      <c r="N5002" s="9"/>
      <c r="O5002" s="9"/>
      <c r="P5002" s="9"/>
      <c r="Q5002" s="9"/>
      <c r="T5002" s="2"/>
      <c r="U5002" s="2"/>
      <c r="V5002" s="2"/>
    </row>
    <row r="5003" spans="11:22" x14ac:dyDescent="0.25">
      <c r="K5003" s="9"/>
      <c r="N5003" s="9"/>
      <c r="O5003" s="9"/>
      <c r="P5003" s="9"/>
      <c r="Q5003" s="9"/>
      <c r="T5003" s="2"/>
      <c r="U5003" s="2"/>
      <c r="V5003" s="2"/>
    </row>
    <row r="5004" spans="11:22" x14ac:dyDescent="0.25">
      <c r="K5004" s="9"/>
      <c r="N5004" s="9"/>
      <c r="O5004" s="9"/>
      <c r="P5004" s="9"/>
      <c r="Q5004" s="9"/>
      <c r="T5004" s="2"/>
      <c r="U5004" s="2"/>
      <c r="V5004" s="2"/>
    </row>
    <row r="5005" spans="11:22" x14ac:dyDescent="0.25">
      <c r="K5005" s="9"/>
      <c r="N5005" s="9"/>
      <c r="O5005" s="9"/>
      <c r="P5005" s="9"/>
      <c r="Q5005" s="9"/>
      <c r="T5005" s="2"/>
      <c r="U5005" s="2"/>
      <c r="V5005" s="2"/>
    </row>
    <row r="5006" spans="11:22" x14ac:dyDescent="0.25">
      <c r="K5006" s="9"/>
      <c r="N5006" s="9"/>
      <c r="O5006" s="9"/>
      <c r="P5006" s="9"/>
      <c r="Q5006" s="9"/>
      <c r="T5006" s="2"/>
      <c r="U5006" s="2"/>
      <c r="V5006" s="2"/>
    </row>
    <row r="5007" spans="11:22" x14ac:dyDescent="0.25">
      <c r="K5007" s="9"/>
      <c r="N5007" s="9"/>
      <c r="O5007" s="9"/>
      <c r="P5007" s="9"/>
      <c r="Q5007" s="9"/>
      <c r="T5007" s="2"/>
      <c r="U5007" s="2"/>
      <c r="V5007" s="2"/>
    </row>
    <row r="5008" spans="11:22" x14ac:dyDescent="0.25">
      <c r="K5008" s="9"/>
      <c r="N5008" s="9"/>
      <c r="O5008" s="9"/>
      <c r="P5008" s="9"/>
      <c r="Q5008" s="9"/>
      <c r="T5008" s="2"/>
      <c r="U5008" s="2"/>
      <c r="V5008" s="2"/>
    </row>
    <row r="5009" spans="11:22" x14ac:dyDescent="0.25">
      <c r="K5009" s="9"/>
      <c r="N5009" s="9"/>
      <c r="O5009" s="9"/>
      <c r="P5009" s="9"/>
      <c r="Q5009" s="9"/>
      <c r="T5009" s="2"/>
      <c r="U5009" s="2"/>
      <c r="V5009" s="2"/>
    </row>
    <row r="5010" spans="11:22" x14ac:dyDescent="0.25">
      <c r="K5010" s="9"/>
      <c r="N5010" s="9"/>
      <c r="O5010" s="9"/>
      <c r="P5010" s="9"/>
      <c r="Q5010" s="9"/>
      <c r="T5010" s="2"/>
      <c r="U5010" s="2"/>
      <c r="V5010" s="2"/>
    </row>
    <row r="5011" spans="11:22" x14ac:dyDescent="0.25">
      <c r="K5011" s="9"/>
      <c r="N5011" s="9"/>
      <c r="O5011" s="9"/>
      <c r="P5011" s="9"/>
      <c r="Q5011" s="9"/>
      <c r="T5011" s="2"/>
      <c r="U5011" s="2"/>
      <c r="V5011" s="2"/>
    </row>
    <row r="5012" spans="11:22" x14ac:dyDescent="0.25">
      <c r="K5012" s="9"/>
      <c r="N5012" s="9"/>
      <c r="O5012" s="9"/>
      <c r="P5012" s="9"/>
      <c r="Q5012" s="9"/>
      <c r="T5012" s="2"/>
      <c r="U5012" s="2"/>
      <c r="V5012" s="2"/>
    </row>
    <row r="5013" spans="11:22" x14ac:dyDescent="0.25">
      <c r="K5013" s="9"/>
      <c r="N5013" s="9"/>
      <c r="O5013" s="9"/>
      <c r="P5013" s="9"/>
      <c r="Q5013" s="9"/>
      <c r="T5013" s="2"/>
      <c r="U5013" s="2"/>
      <c r="V5013" s="2"/>
    </row>
    <row r="5014" spans="11:22" x14ac:dyDescent="0.25">
      <c r="K5014" s="9"/>
      <c r="N5014" s="9"/>
      <c r="O5014" s="9"/>
      <c r="P5014" s="9"/>
      <c r="Q5014" s="9"/>
      <c r="T5014" s="2"/>
      <c r="U5014" s="2"/>
      <c r="V5014" s="2"/>
    </row>
    <row r="5015" spans="11:22" x14ac:dyDescent="0.25">
      <c r="K5015" s="9"/>
      <c r="N5015" s="9"/>
      <c r="O5015" s="9"/>
      <c r="P5015" s="9"/>
      <c r="Q5015" s="9"/>
      <c r="T5015" s="2"/>
      <c r="U5015" s="2"/>
      <c r="V5015" s="2"/>
    </row>
    <row r="5016" spans="11:22" x14ac:dyDescent="0.25">
      <c r="K5016" s="9"/>
      <c r="N5016" s="9"/>
      <c r="O5016" s="9"/>
      <c r="P5016" s="9"/>
      <c r="Q5016" s="9"/>
      <c r="T5016" s="2"/>
      <c r="U5016" s="2"/>
      <c r="V5016" s="2"/>
    </row>
    <row r="5017" spans="11:22" x14ac:dyDescent="0.25">
      <c r="K5017" s="9"/>
      <c r="N5017" s="9"/>
      <c r="O5017" s="9"/>
      <c r="P5017" s="9"/>
      <c r="Q5017" s="9"/>
      <c r="T5017" s="2"/>
      <c r="U5017" s="2"/>
      <c r="V5017" s="2"/>
    </row>
    <row r="5018" spans="11:22" x14ac:dyDescent="0.25">
      <c r="K5018" s="9"/>
      <c r="N5018" s="9"/>
      <c r="O5018" s="9"/>
      <c r="P5018" s="9"/>
      <c r="Q5018" s="9"/>
      <c r="T5018" s="2"/>
      <c r="U5018" s="2"/>
      <c r="V5018" s="2"/>
    </row>
    <row r="5019" spans="11:22" x14ac:dyDescent="0.25">
      <c r="K5019" s="9"/>
      <c r="N5019" s="9"/>
      <c r="O5019" s="9"/>
      <c r="P5019" s="9"/>
      <c r="Q5019" s="9"/>
      <c r="T5019" s="2"/>
      <c r="U5019" s="2"/>
      <c r="V5019" s="2"/>
    </row>
    <row r="5020" spans="11:22" x14ac:dyDescent="0.25">
      <c r="K5020" s="9"/>
      <c r="N5020" s="9"/>
      <c r="O5020" s="9"/>
      <c r="P5020" s="9"/>
      <c r="Q5020" s="9"/>
      <c r="T5020" s="2"/>
      <c r="U5020" s="2"/>
      <c r="V5020" s="2"/>
    </row>
    <row r="5021" spans="11:22" x14ac:dyDescent="0.25">
      <c r="K5021" s="9"/>
      <c r="N5021" s="9"/>
      <c r="O5021" s="9"/>
      <c r="P5021" s="9"/>
      <c r="Q5021" s="9"/>
      <c r="T5021" s="2"/>
      <c r="U5021" s="2"/>
      <c r="V5021" s="2"/>
    </row>
    <row r="5022" spans="11:22" x14ac:dyDescent="0.25">
      <c r="K5022" s="9"/>
      <c r="N5022" s="9"/>
      <c r="O5022" s="9"/>
      <c r="P5022" s="9"/>
      <c r="Q5022" s="9"/>
      <c r="T5022" s="2"/>
      <c r="U5022" s="2"/>
      <c r="V5022" s="2"/>
    </row>
    <row r="5023" spans="11:22" x14ac:dyDescent="0.25">
      <c r="K5023" s="9"/>
      <c r="N5023" s="9"/>
      <c r="O5023" s="9"/>
      <c r="P5023" s="9"/>
      <c r="Q5023" s="9"/>
      <c r="T5023" s="2"/>
      <c r="U5023" s="2"/>
      <c r="V5023" s="2"/>
    </row>
    <row r="5024" spans="11:22" x14ac:dyDescent="0.25">
      <c r="K5024" s="9"/>
      <c r="N5024" s="9"/>
      <c r="O5024" s="9"/>
      <c r="P5024" s="9"/>
      <c r="Q5024" s="9"/>
      <c r="T5024" s="2"/>
      <c r="U5024" s="2"/>
      <c r="V5024" s="2"/>
    </row>
    <row r="5025" spans="11:22" x14ac:dyDescent="0.25">
      <c r="K5025" s="9"/>
      <c r="N5025" s="9"/>
      <c r="O5025" s="9"/>
      <c r="P5025" s="9"/>
      <c r="Q5025" s="9"/>
      <c r="T5025" s="2"/>
      <c r="U5025" s="2"/>
      <c r="V5025" s="2"/>
    </row>
    <row r="5026" spans="11:22" x14ac:dyDescent="0.25">
      <c r="K5026" s="9"/>
      <c r="N5026" s="9"/>
      <c r="O5026" s="9"/>
      <c r="P5026" s="9"/>
      <c r="Q5026" s="9"/>
      <c r="T5026" s="2"/>
      <c r="U5026" s="2"/>
      <c r="V5026" s="2"/>
    </row>
    <row r="5027" spans="11:22" x14ac:dyDescent="0.25">
      <c r="K5027" s="9"/>
      <c r="N5027" s="9"/>
      <c r="O5027" s="9"/>
      <c r="P5027" s="9"/>
      <c r="Q5027" s="9"/>
      <c r="T5027" s="2"/>
      <c r="U5027" s="2"/>
      <c r="V5027" s="2"/>
    </row>
    <row r="5028" spans="11:22" x14ac:dyDescent="0.25">
      <c r="K5028" s="9"/>
      <c r="N5028" s="9"/>
      <c r="O5028" s="9"/>
      <c r="P5028" s="9"/>
      <c r="Q5028" s="9"/>
      <c r="T5028" s="2"/>
      <c r="U5028" s="2"/>
      <c r="V5028" s="2"/>
    </row>
    <row r="5029" spans="11:22" x14ac:dyDescent="0.25">
      <c r="K5029" s="9"/>
      <c r="N5029" s="9"/>
      <c r="O5029" s="9"/>
      <c r="P5029" s="9"/>
      <c r="Q5029" s="9"/>
      <c r="T5029" s="2"/>
      <c r="U5029" s="2"/>
      <c r="V5029" s="2"/>
    </row>
    <row r="5030" spans="11:22" x14ac:dyDescent="0.25">
      <c r="K5030" s="9"/>
      <c r="N5030" s="9"/>
      <c r="O5030" s="9"/>
      <c r="P5030" s="9"/>
      <c r="Q5030" s="9"/>
      <c r="T5030" s="2"/>
      <c r="U5030" s="2"/>
      <c r="V5030" s="2"/>
    </row>
    <row r="5031" spans="11:22" x14ac:dyDescent="0.25">
      <c r="K5031" s="9"/>
      <c r="N5031" s="9"/>
      <c r="O5031" s="9"/>
      <c r="P5031" s="9"/>
      <c r="Q5031" s="9"/>
      <c r="T5031" s="2"/>
      <c r="U5031" s="2"/>
      <c r="V5031" s="2"/>
    </row>
    <row r="5032" spans="11:22" x14ac:dyDescent="0.25">
      <c r="K5032" s="9"/>
      <c r="N5032" s="9"/>
      <c r="O5032" s="9"/>
      <c r="P5032" s="9"/>
      <c r="Q5032" s="9"/>
      <c r="T5032" s="2"/>
      <c r="U5032" s="2"/>
      <c r="V5032" s="2"/>
    </row>
    <row r="5033" spans="11:22" x14ac:dyDescent="0.25">
      <c r="K5033" s="9"/>
      <c r="N5033" s="9"/>
      <c r="O5033" s="9"/>
      <c r="P5033" s="9"/>
      <c r="Q5033" s="9"/>
      <c r="T5033" s="2"/>
      <c r="U5033" s="2"/>
      <c r="V5033" s="2"/>
    </row>
    <row r="5034" spans="11:22" x14ac:dyDescent="0.25">
      <c r="K5034" s="9"/>
      <c r="N5034" s="9"/>
      <c r="O5034" s="9"/>
      <c r="P5034" s="9"/>
      <c r="Q5034" s="9"/>
      <c r="T5034" s="2"/>
      <c r="U5034" s="2"/>
      <c r="V5034" s="2"/>
    </row>
    <row r="5035" spans="11:22" x14ac:dyDescent="0.25">
      <c r="K5035" s="9"/>
      <c r="N5035" s="9"/>
      <c r="O5035" s="9"/>
      <c r="P5035" s="9"/>
      <c r="Q5035" s="9"/>
      <c r="T5035" s="2"/>
      <c r="U5035" s="2"/>
      <c r="V5035" s="2"/>
    </row>
    <row r="5036" spans="11:22" x14ac:dyDescent="0.25">
      <c r="K5036" s="9"/>
      <c r="N5036" s="9"/>
      <c r="O5036" s="9"/>
      <c r="P5036" s="9"/>
      <c r="Q5036" s="9"/>
      <c r="T5036" s="2"/>
      <c r="U5036" s="2"/>
      <c r="V5036" s="2"/>
    </row>
    <row r="5037" spans="11:22" x14ac:dyDescent="0.25">
      <c r="K5037" s="9"/>
      <c r="N5037" s="9"/>
      <c r="O5037" s="9"/>
      <c r="P5037" s="9"/>
      <c r="Q5037" s="9"/>
      <c r="T5037" s="2"/>
      <c r="U5037" s="2"/>
      <c r="V5037" s="2"/>
    </row>
    <row r="5038" spans="11:22" x14ac:dyDescent="0.25">
      <c r="K5038" s="9"/>
      <c r="N5038" s="9"/>
      <c r="O5038" s="9"/>
      <c r="P5038" s="9"/>
      <c r="Q5038" s="9"/>
      <c r="T5038" s="2"/>
      <c r="U5038" s="2"/>
      <c r="V5038" s="2"/>
    </row>
    <row r="5039" spans="11:22" x14ac:dyDescent="0.25">
      <c r="K5039" s="9"/>
      <c r="N5039" s="9"/>
      <c r="O5039" s="9"/>
      <c r="P5039" s="9"/>
      <c r="Q5039" s="9"/>
      <c r="T5039" s="2"/>
      <c r="U5039" s="2"/>
      <c r="V5039" s="2"/>
    </row>
    <row r="5040" spans="11:22" x14ac:dyDescent="0.25">
      <c r="K5040" s="9"/>
      <c r="N5040" s="9"/>
      <c r="O5040" s="9"/>
      <c r="P5040" s="9"/>
      <c r="Q5040" s="9"/>
      <c r="T5040" s="2"/>
      <c r="U5040" s="2"/>
      <c r="V5040" s="2"/>
    </row>
    <row r="5041" spans="11:22" x14ac:dyDescent="0.25">
      <c r="K5041" s="9"/>
      <c r="N5041" s="9"/>
      <c r="O5041" s="9"/>
      <c r="P5041" s="9"/>
      <c r="Q5041" s="9"/>
      <c r="T5041" s="2"/>
      <c r="U5041" s="2"/>
      <c r="V5041" s="2"/>
    </row>
    <row r="5042" spans="11:22" x14ac:dyDescent="0.25">
      <c r="K5042" s="9"/>
      <c r="N5042" s="9"/>
      <c r="O5042" s="9"/>
      <c r="P5042" s="9"/>
      <c r="Q5042" s="9"/>
      <c r="T5042" s="2"/>
      <c r="U5042" s="2"/>
      <c r="V5042" s="2"/>
    </row>
    <row r="5043" spans="11:22" x14ac:dyDescent="0.25">
      <c r="K5043" s="9"/>
      <c r="N5043" s="9"/>
      <c r="O5043" s="9"/>
      <c r="P5043" s="9"/>
      <c r="Q5043" s="9"/>
      <c r="T5043" s="2"/>
      <c r="U5043" s="2"/>
      <c r="V5043" s="2"/>
    </row>
    <row r="5044" spans="11:22" x14ac:dyDescent="0.25">
      <c r="K5044" s="9"/>
      <c r="N5044" s="9"/>
      <c r="O5044" s="9"/>
      <c r="P5044" s="9"/>
      <c r="Q5044" s="9"/>
      <c r="T5044" s="2"/>
      <c r="U5044" s="2"/>
      <c r="V5044" s="2"/>
    </row>
    <row r="5045" spans="11:22" x14ac:dyDescent="0.25">
      <c r="K5045" s="9"/>
      <c r="N5045" s="9"/>
      <c r="O5045" s="9"/>
      <c r="P5045" s="9"/>
      <c r="Q5045" s="9"/>
      <c r="T5045" s="2"/>
      <c r="U5045" s="2"/>
      <c r="V5045" s="2"/>
    </row>
    <row r="5046" spans="11:22" x14ac:dyDescent="0.25">
      <c r="K5046" s="9"/>
      <c r="N5046" s="9"/>
      <c r="O5046" s="9"/>
      <c r="P5046" s="9"/>
      <c r="Q5046" s="9"/>
      <c r="T5046" s="2"/>
      <c r="U5046" s="2"/>
      <c r="V5046" s="2"/>
    </row>
    <row r="5047" spans="11:22" x14ac:dyDescent="0.25">
      <c r="K5047" s="9"/>
      <c r="N5047" s="9"/>
      <c r="O5047" s="9"/>
      <c r="P5047" s="9"/>
      <c r="Q5047" s="9"/>
      <c r="T5047" s="2"/>
      <c r="U5047" s="2"/>
      <c r="V5047" s="2"/>
    </row>
    <row r="5048" spans="11:22" x14ac:dyDescent="0.25">
      <c r="K5048" s="9"/>
      <c r="N5048" s="9"/>
      <c r="O5048" s="9"/>
      <c r="P5048" s="9"/>
      <c r="Q5048" s="9"/>
      <c r="T5048" s="2"/>
      <c r="U5048" s="2"/>
      <c r="V5048" s="2"/>
    </row>
    <row r="5049" spans="11:22" x14ac:dyDescent="0.25">
      <c r="K5049" s="9"/>
      <c r="N5049" s="9"/>
      <c r="O5049" s="9"/>
      <c r="P5049" s="9"/>
      <c r="Q5049" s="9"/>
      <c r="T5049" s="2"/>
      <c r="U5049" s="2"/>
      <c r="V5049" s="2"/>
    </row>
    <row r="5050" spans="11:22" x14ac:dyDescent="0.25">
      <c r="K5050" s="9"/>
      <c r="N5050" s="9"/>
      <c r="O5050" s="9"/>
      <c r="P5050" s="9"/>
      <c r="Q5050" s="9"/>
      <c r="T5050" s="2"/>
      <c r="U5050" s="2"/>
      <c r="V5050" s="2"/>
    </row>
    <row r="5051" spans="11:22" x14ac:dyDescent="0.25">
      <c r="K5051" s="9"/>
      <c r="N5051" s="9"/>
      <c r="O5051" s="9"/>
      <c r="P5051" s="9"/>
      <c r="Q5051" s="9"/>
      <c r="T5051" s="2"/>
      <c r="U5051" s="2"/>
      <c r="V5051" s="2"/>
    </row>
    <row r="5052" spans="11:22" x14ac:dyDescent="0.25">
      <c r="K5052" s="9"/>
      <c r="N5052" s="9"/>
      <c r="O5052" s="9"/>
      <c r="P5052" s="9"/>
      <c r="Q5052" s="9"/>
      <c r="T5052" s="2"/>
      <c r="U5052" s="2"/>
      <c r="V5052" s="2"/>
    </row>
    <row r="5053" spans="11:22" x14ac:dyDescent="0.25">
      <c r="K5053" s="9"/>
      <c r="N5053" s="9"/>
      <c r="O5053" s="9"/>
      <c r="P5053" s="9"/>
      <c r="Q5053" s="9"/>
      <c r="T5053" s="2"/>
      <c r="U5053" s="2"/>
      <c r="V5053" s="2"/>
    </row>
    <row r="5054" spans="11:22" x14ac:dyDescent="0.25">
      <c r="K5054" s="9"/>
      <c r="N5054" s="9"/>
      <c r="O5054" s="9"/>
      <c r="P5054" s="9"/>
      <c r="Q5054" s="9"/>
      <c r="T5054" s="2"/>
      <c r="U5054" s="2"/>
      <c r="V5054" s="2"/>
    </row>
    <row r="5055" spans="11:22" x14ac:dyDescent="0.25">
      <c r="K5055" s="9"/>
      <c r="N5055" s="9"/>
      <c r="O5055" s="9"/>
      <c r="P5055" s="9"/>
      <c r="Q5055" s="9"/>
      <c r="T5055" s="2"/>
      <c r="U5055" s="2"/>
      <c r="V5055" s="2"/>
    </row>
    <row r="5056" spans="11:22" x14ac:dyDescent="0.25">
      <c r="K5056" s="9"/>
      <c r="N5056" s="9"/>
      <c r="O5056" s="9"/>
      <c r="P5056" s="9"/>
      <c r="Q5056" s="9"/>
      <c r="T5056" s="2"/>
      <c r="U5056" s="2"/>
      <c r="V5056" s="2"/>
    </row>
    <row r="5057" spans="11:22" x14ac:dyDescent="0.25">
      <c r="K5057" s="9"/>
      <c r="N5057" s="9"/>
      <c r="O5057" s="9"/>
      <c r="P5057" s="9"/>
      <c r="Q5057" s="9"/>
      <c r="T5057" s="2"/>
      <c r="U5057" s="2"/>
      <c r="V5057" s="2"/>
    </row>
    <row r="5058" spans="11:22" x14ac:dyDescent="0.25">
      <c r="K5058" s="9"/>
      <c r="N5058" s="9"/>
      <c r="O5058" s="9"/>
      <c r="P5058" s="9"/>
      <c r="Q5058" s="9"/>
      <c r="T5058" s="2"/>
      <c r="U5058" s="2"/>
      <c r="V5058" s="2"/>
    </row>
    <row r="5059" spans="11:22" x14ac:dyDescent="0.25">
      <c r="K5059" s="9"/>
      <c r="N5059" s="9"/>
      <c r="O5059" s="9"/>
      <c r="P5059" s="9"/>
      <c r="Q5059" s="9"/>
      <c r="T5059" s="2"/>
      <c r="U5059" s="2"/>
      <c r="V5059" s="2"/>
    </row>
    <row r="5060" spans="11:22" x14ac:dyDescent="0.25">
      <c r="K5060" s="9"/>
      <c r="N5060" s="9"/>
      <c r="O5060" s="9"/>
      <c r="P5060" s="9"/>
      <c r="Q5060" s="9"/>
      <c r="T5060" s="2"/>
      <c r="U5060" s="2"/>
      <c r="V5060" s="2"/>
    </row>
    <row r="5061" spans="11:22" x14ac:dyDescent="0.25">
      <c r="K5061" s="9"/>
      <c r="N5061" s="9"/>
      <c r="O5061" s="9"/>
      <c r="P5061" s="9"/>
      <c r="Q5061" s="9"/>
      <c r="T5061" s="2"/>
      <c r="U5061" s="2"/>
      <c r="V5061" s="2"/>
    </row>
    <row r="5062" spans="11:22" x14ac:dyDescent="0.25">
      <c r="K5062" s="9"/>
      <c r="N5062" s="9"/>
      <c r="O5062" s="9"/>
      <c r="P5062" s="9"/>
      <c r="Q5062" s="9"/>
      <c r="T5062" s="2"/>
      <c r="U5062" s="2"/>
      <c r="V5062" s="2"/>
    </row>
    <row r="5063" spans="11:22" x14ac:dyDescent="0.25">
      <c r="K5063" s="9"/>
      <c r="N5063" s="9"/>
      <c r="O5063" s="9"/>
      <c r="P5063" s="9"/>
      <c r="Q5063" s="9"/>
      <c r="T5063" s="2"/>
      <c r="U5063" s="2"/>
      <c r="V5063" s="2"/>
    </row>
    <row r="5064" spans="11:22" x14ac:dyDescent="0.25">
      <c r="K5064" s="9"/>
      <c r="N5064" s="9"/>
      <c r="O5064" s="9"/>
      <c r="P5064" s="9"/>
      <c r="Q5064" s="9"/>
      <c r="T5064" s="2"/>
      <c r="U5064" s="2"/>
      <c r="V5064" s="2"/>
    </row>
    <row r="5065" spans="11:22" x14ac:dyDescent="0.25">
      <c r="K5065" s="9"/>
      <c r="N5065" s="9"/>
      <c r="O5065" s="9"/>
      <c r="P5065" s="9"/>
      <c r="Q5065" s="9"/>
      <c r="T5065" s="2"/>
      <c r="U5065" s="2"/>
      <c r="V5065" s="2"/>
    </row>
    <row r="5066" spans="11:22" x14ac:dyDescent="0.25">
      <c r="K5066" s="9"/>
      <c r="N5066" s="9"/>
      <c r="O5066" s="9"/>
      <c r="P5066" s="9"/>
      <c r="Q5066" s="9"/>
      <c r="T5066" s="2"/>
      <c r="U5066" s="2"/>
      <c r="V5066" s="2"/>
    </row>
    <row r="5067" spans="11:22" x14ac:dyDescent="0.25">
      <c r="K5067" s="9"/>
      <c r="N5067" s="9"/>
      <c r="O5067" s="9"/>
      <c r="P5067" s="9"/>
      <c r="Q5067" s="9"/>
      <c r="T5067" s="2"/>
      <c r="U5067" s="2"/>
      <c r="V5067" s="2"/>
    </row>
    <row r="5068" spans="11:22" x14ac:dyDescent="0.25">
      <c r="K5068" s="9"/>
      <c r="N5068" s="9"/>
      <c r="O5068" s="9"/>
      <c r="P5068" s="9"/>
      <c r="Q5068" s="9"/>
      <c r="T5068" s="2"/>
      <c r="U5068" s="2"/>
      <c r="V5068" s="2"/>
    </row>
    <row r="5069" spans="11:22" x14ac:dyDescent="0.25">
      <c r="K5069" s="9"/>
      <c r="N5069" s="9"/>
      <c r="O5069" s="9"/>
      <c r="P5069" s="9"/>
      <c r="Q5069" s="9"/>
      <c r="T5069" s="2"/>
      <c r="U5069" s="2"/>
      <c r="V5069" s="2"/>
    </row>
    <row r="5070" spans="11:22" x14ac:dyDescent="0.25">
      <c r="K5070" s="9"/>
      <c r="N5070" s="9"/>
      <c r="O5070" s="9"/>
      <c r="P5070" s="9"/>
      <c r="Q5070" s="9"/>
      <c r="T5070" s="2"/>
      <c r="U5070" s="2"/>
      <c r="V5070" s="2"/>
    </row>
    <row r="5071" spans="11:22" x14ac:dyDescent="0.25">
      <c r="K5071" s="9"/>
      <c r="N5071" s="9"/>
      <c r="O5071" s="9"/>
      <c r="P5071" s="9"/>
      <c r="Q5071" s="9"/>
      <c r="T5071" s="2"/>
      <c r="U5071" s="2"/>
      <c r="V5071" s="2"/>
    </row>
    <row r="5072" spans="11:22" x14ac:dyDescent="0.25">
      <c r="K5072" s="9"/>
      <c r="N5072" s="9"/>
      <c r="O5072" s="9"/>
      <c r="P5072" s="9"/>
      <c r="Q5072" s="9"/>
      <c r="T5072" s="2"/>
      <c r="U5072" s="2"/>
      <c r="V5072" s="2"/>
    </row>
    <row r="5073" spans="11:22" x14ac:dyDescent="0.25">
      <c r="K5073" s="9"/>
      <c r="N5073" s="9"/>
      <c r="O5073" s="9"/>
      <c r="P5073" s="9"/>
      <c r="Q5073" s="9"/>
      <c r="T5073" s="2"/>
      <c r="U5073" s="2"/>
      <c r="V5073" s="2"/>
    </row>
    <row r="5074" spans="11:22" x14ac:dyDescent="0.25">
      <c r="K5074" s="9"/>
      <c r="N5074" s="9"/>
      <c r="O5074" s="9"/>
      <c r="P5074" s="9"/>
      <c r="Q5074" s="9"/>
      <c r="T5074" s="2"/>
      <c r="U5074" s="2"/>
      <c r="V5074" s="2"/>
    </row>
    <row r="5075" spans="11:22" x14ac:dyDescent="0.25">
      <c r="K5075" s="9"/>
      <c r="N5075" s="9"/>
      <c r="O5075" s="9"/>
      <c r="P5075" s="9"/>
      <c r="Q5075" s="9"/>
      <c r="T5075" s="2"/>
      <c r="U5075" s="2"/>
      <c r="V5075" s="2"/>
    </row>
    <row r="5076" spans="11:22" x14ac:dyDescent="0.25">
      <c r="K5076" s="9"/>
      <c r="N5076" s="9"/>
      <c r="O5076" s="9"/>
      <c r="P5076" s="9"/>
      <c r="Q5076" s="9"/>
      <c r="T5076" s="2"/>
      <c r="U5076" s="2"/>
      <c r="V5076" s="2"/>
    </row>
    <row r="5077" spans="11:22" x14ac:dyDescent="0.25">
      <c r="K5077" s="9"/>
      <c r="N5077" s="9"/>
      <c r="O5077" s="9"/>
      <c r="P5077" s="9"/>
      <c r="Q5077" s="9"/>
      <c r="T5077" s="2"/>
      <c r="U5077" s="2"/>
      <c r="V5077" s="2"/>
    </row>
    <row r="5078" spans="11:22" x14ac:dyDescent="0.25">
      <c r="K5078" s="9"/>
      <c r="N5078" s="9"/>
      <c r="O5078" s="9"/>
      <c r="P5078" s="9"/>
      <c r="Q5078" s="9"/>
      <c r="T5078" s="2"/>
      <c r="U5078" s="2"/>
      <c r="V5078" s="2"/>
    </row>
    <row r="5079" spans="11:22" x14ac:dyDescent="0.25">
      <c r="K5079" s="9"/>
      <c r="N5079" s="9"/>
      <c r="O5079" s="9"/>
      <c r="P5079" s="9"/>
      <c r="Q5079" s="9"/>
      <c r="T5079" s="2"/>
      <c r="U5079" s="2"/>
      <c r="V5079" s="2"/>
    </row>
    <row r="5080" spans="11:22" x14ac:dyDescent="0.25">
      <c r="K5080" s="9"/>
      <c r="N5080" s="9"/>
      <c r="O5080" s="9"/>
      <c r="P5080" s="9"/>
      <c r="Q5080" s="9"/>
      <c r="T5080" s="2"/>
      <c r="U5080" s="2"/>
      <c r="V5080" s="2"/>
    </row>
    <row r="5081" spans="11:22" x14ac:dyDescent="0.25">
      <c r="K5081" s="9"/>
      <c r="N5081" s="9"/>
      <c r="O5081" s="9"/>
      <c r="P5081" s="9"/>
      <c r="Q5081" s="9"/>
      <c r="T5081" s="2"/>
      <c r="U5081" s="2"/>
      <c r="V5081" s="2"/>
    </row>
    <row r="5082" spans="11:22" x14ac:dyDescent="0.25">
      <c r="K5082" s="9"/>
      <c r="N5082" s="9"/>
      <c r="O5082" s="9"/>
      <c r="P5082" s="9"/>
      <c r="Q5082" s="9"/>
      <c r="T5082" s="2"/>
      <c r="U5082" s="2"/>
      <c r="V5082" s="2"/>
    </row>
    <row r="5083" spans="11:22" x14ac:dyDescent="0.25">
      <c r="K5083" s="9"/>
      <c r="N5083" s="9"/>
      <c r="O5083" s="9"/>
      <c r="P5083" s="9"/>
      <c r="Q5083" s="9"/>
      <c r="T5083" s="2"/>
      <c r="U5083" s="2"/>
      <c r="V5083" s="2"/>
    </row>
    <row r="5084" spans="11:22" x14ac:dyDescent="0.25">
      <c r="K5084" s="9"/>
      <c r="N5084" s="9"/>
      <c r="O5084" s="9"/>
      <c r="P5084" s="9"/>
      <c r="Q5084" s="9"/>
      <c r="T5084" s="2"/>
      <c r="U5084" s="2"/>
      <c r="V5084" s="2"/>
    </row>
    <row r="5085" spans="11:22" x14ac:dyDescent="0.25">
      <c r="K5085" s="9"/>
      <c r="N5085" s="9"/>
      <c r="O5085" s="9"/>
      <c r="P5085" s="9"/>
      <c r="Q5085" s="9"/>
      <c r="T5085" s="2"/>
      <c r="U5085" s="2"/>
      <c r="V5085" s="2"/>
    </row>
    <row r="5086" spans="11:22" x14ac:dyDescent="0.25">
      <c r="K5086" s="9"/>
      <c r="N5086" s="9"/>
      <c r="O5086" s="9"/>
      <c r="P5086" s="9"/>
      <c r="Q5086" s="9"/>
      <c r="T5086" s="2"/>
      <c r="U5086" s="2"/>
      <c r="V5086" s="2"/>
    </row>
    <row r="5087" spans="11:22" x14ac:dyDescent="0.25">
      <c r="K5087" s="9"/>
      <c r="N5087" s="9"/>
      <c r="O5087" s="9"/>
      <c r="P5087" s="9"/>
      <c r="Q5087" s="9"/>
      <c r="T5087" s="2"/>
      <c r="U5087" s="2"/>
      <c r="V5087" s="2"/>
    </row>
    <row r="5088" spans="11:22" x14ac:dyDescent="0.25">
      <c r="K5088" s="9"/>
      <c r="N5088" s="9"/>
      <c r="O5088" s="9"/>
      <c r="P5088" s="9"/>
      <c r="Q5088" s="9"/>
      <c r="T5088" s="2"/>
      <c r="U5088" s="2"/>
      <c r="V5088" s="2"/>
    </row>
    <row r="5089" spans="11:22" x14ac:dyDescent="0.25">
      <c r="K5089" s="9"/>
      <c r="N5089" s="9"/>
      <c r="O5089" s="9"/>
      <c r="P5089" s="9"/>
      <c r="Q5089" s="9"/>
      <c r="T5089" s="2"/>
      <c r="U5089" s="2"/>
      <c r="V5089" s="2"/>
    </row>
    <row r="5090" spans="11:22" x14ac:dyDescent="0.25">
      <c r="K5090" s="9"/>
      <c r="N5090" s="9"/>
      <c r="O5090" s="9"/>
      <c r="P5090" s="9"/>
      <c r="Q5090" s="9"/>
      <c r="T5090" s="2"/>
      <c r="U5090" s="2"/>
      <c r="V5090" s="2"/>
    </row>
    <row r="5091" spans="11:22" x14ac:dyDescent="0.25">
      <c r="K5091" s="9"/>
      <c r="N5091" s="9"/>
      <c r="O5091" s="9"/>
      <c r="P5091" s="9"/>
      <c r="Q5091" s="9"/>
      <c r="T5091" s="2"/>
      <c r="U5091" s="2"/>
      <c r="V5091" s="2"/>
    </row>
    <row r="5092" spans="11:22" x14ac:dyDescent="0.25">
      <c r="K5092" s="9"/>
      <c r="N5092" s="9"/>
      <c r="O5092" s="9"/>
      <c r="P5092" s="9"/>
      <c r="Q5092" s="9"/>
      <c r="T5092" s="2"/>
      <c r="U5092" s="2"/>
      <c r="V5092" s="2"/>
    </row>
    <row r="5093" spans="11:22" x14ac:dyDescent="0.25">
      <c r="K5093" s="9"/>
      <c r="N5093" s="9"/>
      <c r="O5093" s="9"/>
      <c r="P5093" s="9"/>
      <c r="Q5093" s="9"/>
      <c r="T5093" s="2"/>
      <c r="U5093" s="2"/>
      <c r="V5093" s="2"/>
    </row>
    <row r="5094" spans="11:22" x14ac:dyDescent="0.25">
      <c r="K5094" s="9"/>
      <c r="N5094" s="9"/>
      <c r="O5094" s="9"/>
      <c r="P5094" s="9"/>
      <c r="Q5094" s="9"/>
      <c r="T5094" s="2"/>
      <c r="U5094" s="2"/>
      <c r="V5094" s="2"/>
    </row>
    <row r="5095" spans="11:22" x14ac:dyDescent="0.25">
      <c r="K5095" s="9"/>
      <c r="N5095" s="9"/>
      <c r="O5095" s="9"/>
      <c r="P5095" s="9"/>
      <c r="Q5095" s="9"/>
      <c r="T5095" s="2"/>
      <c r="U5095" s="2"/>
      <c r="V5095" s="2"/>
    </row>
    <row r="5096" spans="11:22" x14ac:dyDescent="0.25">
      <c r="K5096" s="9"/>
      <c r="N5096" s="9"/>
      <c r="O5096" s="9"/>
      <c r="P5096" s="9"/>
      <c r="Q5096" s="9"/>
      <c r="T5096" s="2"/>
      <c r="U5096" s="2"/>
      <c r="V5096" s="2"/>
    </row>
    <row r="5097" spans="11:22" x14ac:dyDescent="0.25">
      <c r="K5097" s="9"/>
      <c r="N5097" s="9"/>
      <c r="O5097" s="9"/>
      <c r="P5097" s="9"/>
      <c r="Q5097" s="9"/>
      <c r="T5097" s="2"/>
      <c r="U5097" s="2"/>
      <c r="V5097" s="2"/>
    </row>
    <row r="5098" spans="11:22" x14ac:dyDescent="0.25">
      <c r="K5098" s="9"/>
      <c r="N5098" s="9"/>
      <c r="O5098" s="9"/>
      <c r="P5098" s="9"/>
      <c r="Q5098" s="9"/>
      <c r="T5098" s="2"/>
      <c r="U5098" s="2"/>
      <c r="V5098" s="2"/>
    </row>
    <row r="5099" spans="11:22" x14ac:dyDescent="0.25">
      <c r="K5099" s="9"/>
      <c r="N5099" s="9"/>
      <c r="O5099" s="9"/>
      <c r="P5099" s="9"/>
      <c r="Q5099" s="9"/>
      <c r="T5099" s="2"/>
      <c r="U5099" s="2"/>
      <c r="V5099" s="2"/>
    </row>
    <row r="5100" spans="11:22" x14ac:dyDescent="0.25">
      <c r="K5100" s="9"/>
      <c r="N5100" s="9"/>
      <c r="O5100" s="9"/>
      <c r="P5100" s="9"/>
      <c r="Q5100" s="9"/>
      <c r="T5100" s="2"/>
      <c r="U5100" s="2"/>
      <c r="V5100" s="2"/>
    </row>
    <row r="5101" spans="11:22" x14ac:dyDescent="0.25">
      <c r="K5101" s="9"/>
      <c r="N5101" s="9"/>
      <c r="O5101" s="9"/>
      <c r="P5101" s="9"/>
      <c r="Q5101" s="9"/>
      <c r="T5101" s="2"/>
      <c r="U5101" s="2"/>
      <c r="V5101" s="2"/>
    </row>
    <row r="5102" spans="11:22" x14ac:dyDescent="0.25">
      <c r="K5102" s="9"/>
      <c r="N5102" s="9"/>
      <c r="O5102" s="9"/>
      <c r="P5102" s="9"/>
      <c r="Q5102" s="9"/>
      <c r="T5102" s="2"/>
      <c r="U5102" s="2"/>
      <c r="V5102" s="2"/>
    </row>
    <row r="5103" spans="11:22" x14ac:dyDescent="0.25">
      <c r="K5103" s="9"/>
      <c r="N5103" s="9"/>
      <c r="O5103" s="9"/>
      <c r="P5103" s="9"/>
      <c r="Q5103" s="9"/>
      <c r="T5103" s="2"/>
      <c r="U5103" s="2"/>
      <c r="V5103" s="2"/>
    </row>
    <row r="5104" spans="11:22" x14ac:dyDescent="0.25">
      <c r="K5104" s="9"/>
      <c r="N5104" s="9"/>
      <c r="O5104" s="9"/>
      <c r="P5104" s="9"/>
      <c r="Q5104" s="9"/>
      <c r="T5104" s="2"/>
      <c r="U5104" s="2"/>
      <c r="V5104" s="2"/>
    </row>
    <row r="5105" spans="11:22" x14ac:dyDescent="0.25">
      <c r="K5105" s="9"/>
      <c r="N5105" s="9"/>
      <c r="O5105" s="9"/>
      <c r="P5105" s="9"/>
      <c r="Q5105" s="9"/>
      <c r="T5105" s="2"/>
      <c r="U5105" s="2"/>
      <c r="V5105" s="2"/>
    </row>
    <row r="5106" spans="11:22" x14ac:dyDescent="0.25">
      <c r="K5106" s="9"/>
      <c r="N5106" s="9"/>
      <c r="O5106" s="9"/>
      <c r="P5106" s="9"/>
      <c r="Q5106" s="9"/>
      <c r="T5106" s="2"/>
      <c r="U5106" s="2"/>
      <c r="V5106" s="2"/>
    </row>
    <row r="5107" spans="11:22" x14ac:dyDescent="0.25">
      <c r="K5107" s="9"/>
      <c r="N5107" s="9"/>
      <c r="O5107" s="9"/>
      <c r="P5107" s="9"/>
      <c r="Q5107" s="9"/>
      <c r="T5107" s="2"/>
      <c r="U5107" s="2"/>
      <c r="V5107" s="2"/>
    </row>
    <row r="5108" spans="11:22" x14ac:dyDescent="0.25">
      <c r="K5108" s="9"/>
      <c r="N5108" s="9"/>
      <c r="O5108" s="9"/>
      <c r="P5108" s="9"/>
      <c r="Q5108" s="9"/>
      <c r="T5108" s="2"/>
      <c r="U5108" s="2"/>
      <c r="V5108" s="2"/>
    </row>
    <row r="5109" spans="11:22" x14ac:dyDescent="0.25">
      <c r="K5109" s="9"/>
      <c r="N5109" s="9"/>
      <c r="O5109" s="9"/>
      <c r="P5109" s="9"/>
      <c r="Q5109" s="9"/>
      <c r="T5109" s="2"/>
      <c r="U5109" s="2"/>
      <c r="V5109" s="2"/>
    </row>
    <row r="5110" spans="11:22" x14ac:dyDescent="0.25">
      <c r="K5110" s="9"/>
      <c r="N5110" s="9"/>
      <c r="O5110" s="9"/>
      <c r="P5110" s="9"/>
      <c r="Q5110" s="9"/>
      <c r="T5110" s="2"/>
      <c r="U5110" s="2"/>
      <c r="V5110" s="2"/>
    </row>
    <row r="5111" spans="11:22" x14ac:dyDescent="0.25">
      <c r="K5111" s="9"/>
      <c r="N5111" s="9"/>
      <c r="O5111" s="9"/>
      <c r="P5111" s="9"/>
      <c r="Q5111" s="9"/>
      <c r="T5111" s="2"/>
      <c r="U5111" s="2"/>
      <c r="V5111" s="2"/>
    </row>
    <row r="5112" spans="11:22" x14ac:dyDescent="0.25">
      <c r="K5112" s="9"/>
      <c r="N5112" s="9"/>
      <c r="O5112" s="9"/>
      <c r="P5112" s="9"/>
      <c r="Q5112" s="9"/>
      <c r="T5112" s="2"/>
      <c r="U5112" s="2"/>
      <c r="V5112" s="2"/>
    </row>
    <row r="5113" spans="11:22" x14ac:dyDescent="0.25">
      <c r="K5113" s="9"/>
      <c r="N5113" s="9"/>
      <c r="O5113" s="9"/>
      <c r="P5113" s="9"/>
      <c r="Q5113" s="9"/>
      <c r="T5113" s="2"/>
      <c r="U5113" s="2"/>
      <c r="V5113" s="2"/>
    </row>
    <row r="5114" spans="11:22" x14ac:dyDescent="0.25">
      <c r="K5114" s="9"/>
      <c r="N5114" s="9"/>
      <c r="O5114" s="9"/>
      <c r="P5114" s="9"/>
      <c r="Q5114" s="9"/>
      <c r="T5114" s="2"/>
      <c r="U5114" s="2"/>
      <c r="V5114" s="2"/>
    </row>
    <row r="5115" spans="11:22" x14ac:dyDescent="0.25">
      <c r="K5115" s="9"/>
      <c r="N5115" s="9"/>
      <c r="O5115" s="9"/>
      <c r="P5115" s="9"/>
      <c r="Q5115" s="9"/>
      <c r="T5115" s="2"/>
      <c r="U5115" s="2"/>
      <c r="V5115" s="2"/>
    </row>
    <row r="5116" spans="11:22" x14ac:dyDescent="0.25">
      <c r="K5116" s="9"/>
      <c r="N5116" s="9"/>
      <c r="O5116" s="9"/>
      <c r="P5116" s="9"/>
      <c r="Q5116" s="9"/>
      <c r="T5116" s="2"/>
      <c r="U5116" s="2"/>
      <c r="V5116" s="2"/>
    </row>
    <row r="5117" spans="11:22" x14ac:dyDescent="0.25">
      <c r="K5117" s="9"/>
      <c r="N5117" s="9"/>
      <c r="O5117" s="9"/>
      <c r="P5117" s="9"/>
      <c r="Q5117" s="9"/>
      <c r="T5117" s="2"/>
      <c r="U5117" s="2"/>
      <c r="V5117" s="2"/>
    </row>
    <row r="5118" spans="11:22" x14ac:dyDescent="0.25">
      <c r="K5118" s="9"/>
      <c r="N5118" s="9"/>
      <c r="O5118" s="9"/>
      <c r="P5118" s="9"/>
      <c r="Q5118" s="9"/>
      <c r="T5118" s="2"/>
      <c r="U5118" s="2"/>
      <c r="V5118" s="2"/>
    </row>
    <row r="5119" spans="11:22" x14ac:dyDescent="0.25">
      <c r="K5119" s="9"/>
      <c r="N5119" s="9"/>
      <c r="O5119" s="9"/>
      <c r="P5119" s="9"/>
      <c r="Q5119" s="9"/>
      <c r="T5119" s="2"/>
      <c r="U5119" s="2"/>
      <c r="V5119" s="2"/>
    </row>
    <row r="5120" spans="11:22" x14ac:dyDescent="0.25">
      <c r="K5120" s="9"/>
      <c r="N5120" s="9"/>
      <c r="O5120" s="9"/>
      <c r="P5120" s="9"/>
      <c r="Q5120" s="9"/>
      <c r="T5120" s="2"/>
      <c r="U5120" s="2"/>
      <c r="V5120" s="2"/>
    </row>
    <row r="5121" spans="11:22" x14ac:dyDescent="0.25">
      <c r="K5121" s="9"/>
      <c r="N5121" s="9"/>
      <c r="O5121" s="9"/>
      <c r="P5121" s="9"/>
      <c r="Q5121" s="9"/>
      <c r="T5121" s="2"/>
      <c r="U5121" s="2"/>
      <c r="V5121" s="2"/>
    </row>
    <row r="5122" spans="11:22" x14ac:dyDescent="0.25">
      <c r="K5122" s="9"/>
      <c r="N5122" s="9"/>
      <c r="O5122" s="9"/>
      <c r="P5122" s="9"/>
      <c r="Q5122" s="9"/>
      <c r="T5122" s="2"/>
      <c r="U5122" s="2"/>
      <c r="V5122" s="2"/>
    </row>
    <row r="5123" spans="11:22" x14ac:dyDescent="0.25">
      <c r="K5123" s="9"/>
      <c r="N5123" s="9"/>
      <c r="O5123" s="9"/>
      <c r="P5123" s="9"/>
      <c r="Q5123" s="9"/>
      <c r="T5123" s="2"/>
      <c r="U5123" s="2"/>
      <c r="V5123" s="2"/>
    </row>
    <row r="5124" spans="11:22" x14ac:dyDescent="0.25">
      <c r="K5124" s="9"/>
      <c r="N5124" s="9"/>
      <c r="O5124" s="9"/>
      <c r="P5124" s="9"/>
      <c r="Q5124" s="9"/>
      <c r="T5124" s="2"/>
      <c r="U5124" s="2"/>
      <c r="V5124" s="2"/>
    </row>
    <row r="5125" spans="11:22" x14ac:dyDescent="0.25">
      <c r="K5125" s="9"/>
      <c r="N5125" s="9"/>
      <c r="O5125" s="9"/>
      <c r="P5125" s="9"/>
      <c r="Q5125" s="9"/>
      <c r="T5125" s="2"/>
      <c r="U5125" s="2"/>
      <c r="V5125" s="2"/>
    </row>
    <row r="5126" spans="11:22" x14ac:dyDescent="0.25">
      <c r="K5126" s="9"/>
      <c r="N5126" s="9"/>
      <c r="O5126" s="9"/>
      <c r="P5126" s="9"/>
      <c r="Q5126" s="9"/>
      <c r="T5126" s="2"/>
      <c r="U5126" s="2"/>
      <c r="V5126" s="2"/>
    </row>
    <row r="5127" spans="11:22" x14ac:dyDescent="0.25">
      <c r="K5127" s="9"/>
      <c r="N5127" s="9"/>
      <c r="O5127" s="9"/>
      <c r="P5127" s="9"/>
      <c r="Q5127" s="9"/>
      <c r="T5127" s="2"/>
      <c r="U5127" s="2"/>
      <c r="V5127" s="2"/>
    </row>
    <row r="5128" spans="11:22" x14ac:dyDescent="0.25">
      <c r="K5128" s="9"/>
      <c r="N5128" s="9"/>
      <c r="O5128" s="9"/>
      <c r="P5128" s="9"/>
      <c r="Q5128" s="9"/>
      <c r="T5128" s="2"/>
      <c r="U5128" s="2"/>
      <c r="V5128" s="2"/>
    </row>
    <row r="5129" spans="11:22" x14ac:dyDescent="0.25">
      <c r="K5129" s="9"/>
      <c r="N5129" s="9"/>
      <c r="O5129" s="9"/>
      <c r="P5129" s="9"/>
      <c r="Q5129" s="9"/>
      <c r="T5129" s="2"/>
      <c r="U5129" s="2"/>
      <c r="V5129" s="2"/>
    </row>
    <row r="5130" spans="11:22" x14ac:dyDescent="0.25">
      <c r="K5130" s="9"/>
      <c r="N5130" s="9"/>
      <c r="O5130" s="9"/>
      <c r="P5130" s="9"/>
      <c r="Q5130" s="9"/>
      <c r="T5130" s="2"/>
      <c r="U5130" s="2"/>
      <c r="V5130" s="2"/>
    </row>
    <row r="5131" spans="11:22" x14ac:dyDescent="0.25">
      <c r="K5131" s="9"/>
      <c r="N5131" s="9"/>
      <c r="O5131" s="9"/>
      <c r="P5131" s="9"/>
      <c r="Q5131" s="9"/>
      <c r="T5131" s="2"/>
      <c r="U5131" s="2"/>
      <c r="V5131" s="2"/>
    </row>
    <row r="5132" spans="11:22" x14ac:dyDescent="0.25">
      <c r="K5132" s="9"/>
      <c r="N5132" s="9"/>
      <c r="O5132" s="9"/>
      <c r="P5132" s="9"/>
      <c r="Q5132" s="9"/>
      <c r="T5132" s="2"/>
      <c r="U5132" s="2"/>
      <c r="V5132" s="2"/>
    </row>
    <row r="5133" spans="11:22" x14ac:dyDescent="0.25">
      <c r="K5133" s="9"/>
      <c r="N5133" s="9"/>
      <c r="O5133" s="9"/>
      <c r="P5133" s="9"/>
      <c r="Q5133" s="9"/>
      <c r="T5133" s="2"/>
      <c r="U5133" s="2"/>
      <c r="V5133" s="2"/>
    </row>
    <row r="5134" spans="11:22" x14ac:dyDescent="0.25">
      <c r="K5134" s="9"/>
      <c r="N5134" s="9"/>
      <c r="O5134" s="9"/>
      <c r="P5134" s="9"/>
      <c r="Q5134" s="9"/>
      <c r="T5134" s="2"/>
      <c r="U5134" s="2"/>
      <c r="V5134" s="2"/>
    </row>
    <row r="5135" spans="11:22" x14ac:dyDescent="0.25">
      <c r="K5135" s="9"/>
      <c r="N5135" s="9"/>
      <c r="O5135" s="9"/>
      <c r="P5135" s="9"/>
      <c r="Q5135" s="9"/>
      <c r="T5135" s="2"/>
      <c r="U5135" s="2"/>
      <c r="V5135" s="2"/>
    </row>
    <row r="5136" spans="11:22" x14ac:dyDescent="0.25">
      <c r="K5136" s="9"/>
      <c r="N5136" s="9"/>
      <c r="O5136" s="9"/>
      <c r="P5136" s="9"/>
      <c r="Q5136" s="9"/>
      <c r="T5136" s="2"/>
      <c r="U5136" s="2"/>
      <c r="V5136" s="2"/>
    </row>
    <row r="5137" spans="11:22" x14ac:dyDescent="0.25">
      <c r="K5137" s="9"/>
      <c r="N5137" s="9"/>
      <c r="O5137" s="9"/>
      <c r="P5137" s="9"/>
      <c r="Q5137" s="9"/>
      <c r="T5137" s="2"/>
      <c r="U5137" s="2"/>
      <c r="V5137" s="2"/>
    </row>
    <row r="5138" spans="11:22" x14ac:dyDescent="0.25">
      <c r="K5138" s="9"/>
      <c r="N5138" s="9"/>
      <c r="O5138" s="9"/>
      <c r="P5138" s="9"/>
      <c r="Q5138" s="9"/>
      <c r="T5138" s="2"/>
      <c r="U5138" s="2"/>
      <c r="V5138" s="2"/>
    </row>
    <row r="5139" spans="11:22" x14ac:dyDescent="0.25">
      <c r="K5139" s="9"/>
      <c r="N5139" s="9"/>
      <c r="O5139" s="9"/>
      <c r="P5139" s="9"/>
      <c r="Q5139" s="9"/>
      <c r="T5139" s="2"/>
      <c r="U5139" s="2"/>
      <c r="V5139" s="2"/>
    </row>
    <row r="5140" spans="11:22" x14ac:dyDescent="0.25">
      <c r="K5140" s="9"/>
      <c r="N5140" s="9"/>
      <c r="O5140" s="9"/>
      <c r="P5140" s="9"/>
      <c r="Q5140" s="9"/>
      <c r="T5140" s="2"/>
      <c r="U5140" s="2"/>
      <c r="V5140" s="2"/>
    </row>
    <row r="5141" spans="11:22" x14ac:dyDescent="0.25">
      <c r="K5141" s="9"/>
      <c r="N5141" s="9"/>
      <c r="O5141" s="9"/>
      <c r="P5141" s="9"/>
      <c r="Q5141" s="9"/>
      <c r="T5141" s="2"/>
      <c r="U5141" s="2"/>
      <c r="V5141" s="2"/>
    </row>
    <row r="5142" spans="11:22" x14ac:dyDescent="0.25">
      <c r="K5142" s="9"/>
      <c r="N5142" s="9"/>
      <c r="O5142" s="9"/>
      <c r="P5142" s="9"/>
      <c r="Q5142" s="9"/>
      <c r="T5142" s="2"/>
      <c r="U5142" s="2"/>
      <c r="V5142" s="2"/>
    </row>
    <row r="5143" spans="11:22" x14ac:dyDescent="0.25">
      <c r="K5143" s="9"/>
      <c r="N5143" s="9"/>
      <c r="O5143" s="9"/>
      <c r="P5143" s="9"/>
      <c r="Q5143" s="9"/>
      <c r="T5143" s="2"/>
      <c r="U5143" s="2"/>
      <c r="V5143" s="2"/>
    </row>
    <row r="5144" spans="11:22" x14ac:dyDescent="0.25">
      <c r="K5144" s="9"/>
      <c r="N5144" s="9"/>
      <c r="O5144" s="9"/>
      <c r="P5144" s="9"/>
      <c r="Q5144" s="9"/>
      <c r="T5144" s="2"/>
      <c r="U5144" s="2"/>
      <c r="V5144" s="2"/>
    </row>
    <row r="5145" spans="11:22" x14ac:dyDescent="0.25">
      <c r="K5145" s="9"/>
      <c r="N5145" s="9"/>
      <c r="O5145" s="9"/>
      <c r="P5145" s="9"/>
      <c r="Q5145" s="9"/>
      <c r="T5145" s="2"/>
      <c r="U5145" s="2"/>
      <c r="V5145" s="2"/>
    </row>
    <row r="5146" spans="11:22" x14ac:dyDescent="0.25">
      <c r="K5146" s="9"/>
      <c r="N5146" s="9"/>
      <c r="O5146" s="9"/>
      <c r="P5146" s="9"/>
      <c r="Q5146" s="9"/>
      <c r="T5146" s="2"/>
      <c r="U5146" s="2"/>
      <c r="V5146" s="2"/>
    </row>
    <row r="5147" spans="11:22" x14ac:dyDescent="0.25">
      <c r="K5147" s="9"/>
      <c r="N5147" s="9"/>
      <c r="O5147" s="9"/>
      <c r="P5147" s="9"/>
      <c r="Q5147" s="9"/>
      <c r="T5147" s="2"/>
      <c r="U5147" s="2"/>
      <c r="V5147" s="2"/>
    </row>
    <row r="5148" spans="11:22" x14ac:dyDescent="0.25">
      <c r="K5148" s="9"/>
      <c r="N5148" s="9"/>
      <c r="O5148" s="9"/>
      <c r="P5148" s="9"/>
      <c r="Q5148" s="9"/>
      <c r="T5148" s="2"/>
      <c r="U5148" s="2"/>
      <c r="V5148" s="2"/>
    </row>
    <row r="5149" spans="11:22" x14ac:dyDescent="0.25">
      <c r="K5149" s="9"/>
      <c r="N5149" s="9"/>
      <c r="O5149" s="9"/>
      <c r="P5149" s="9"/>
      <c r="Q5149" s="9"/>
      <c r="T5149" s="2"/>
      <c r="U5149" s="2"/>
      <c r="V5149" s="2"/>
    </row>
    <row r="5150" spans="11:22" x14ac:dyDescent="0.25">
      <c r="K5150" s="9"/>
      <c r="N5150" s="9"/>
      <c r="O5150" s="9"/>
      <c r="P5150" s="9"/>
      <c r="Q5150" s="9"/>
      <c r="T5150" s="2"/>
      <c r="U5150" s="2"/>
      <c r="V5150" s="2"/>
    </row>
    <row r="5151" spans="11:22" x14ac:dyDescent="0.25">
      <c r="K5151" s="9"/>
      <c r="N5151" s="9"/>
      <c r="O5151" s="9"/>
      <c r="P5151" s="9"/>
      <c r="Q5151" s="9"/>
      <c r="T5151" s="2"/>
      <c r="U5151" s="2"/>
      <c r="V5151" s="2"/>
    </row>
    <row r="5152" spans="11:22" x14ac:dyDescent="0.25">
      <c r="K5152" s="9"/>
      <c r="N5152" s="9"/>
      <c r="O5152" s="9"/>
      <c r="P5152" s="9"/>
      <c r="Q5152" s="9"/>
      <c r="T5152" s="2"/>
      <c r="U5152" s="2"/>
      <c r="V5152" s="2"/>
    </row>
    <row r="5153" spans="11:22" x14ac:dyDescent="0.25">
      <c r="K5153" s="9"/>
      <c r="N5153" s="9"/>
      <c r="O5153" s="9"/>
      <c r="P5153" s="9"/>
      <c r="Q5153" s="9"/>
      <c r="T5153" s="2"/>
      <c r="U5153" s="2"/>
      <c r="V5153" s="2"/>
    </row>
    <row r="5154" spans="11:22" x14ac:dyDescent="0.25">
      <c r="K5154" s="9"/>
      <c r="N5154" s="9"/>
      <c r="O5154" s="9"/>
      <c r="P5154" s="9"/>
      <c r="Q5154" s="9"/>
      <c r="T5154" s="2"/>
      <c r="U5154" s="2"/>
      <c r="V5154" s="2"/>
    </row>
    <row r="5155" spans="11:22" x14ac:dyDescent="0.25">
      <c r="K5155" s="9"/>
      <c r="N5155" s="9"/>
      <c r="O5155" s="9"/>
      <c r="P5155" s="9"/>
      <c r="Q5155" s="9"/>
      <c r="T5155" s="2"/>
      <c r="U5155" s="2"/>
      <c r="V5155" s="2"/>
    </row>
    <row r="5156" spans="11:22" x14ac:dyDescent="0.25">
      <c r="K5156" s="9"/>
      <c r="N5156" s="9"/>
      <c r="O5156" s="9"/>
      <c r="P5156" s="9"/>
      <c r="Q5156" s="9"/>
      <c r="T5156" s="2"/>
      <c r="U5156" s="2"/>
      <c r="V5156" s="2"/>
    </row>
    <row r="5157" spans="11:22" x14ac:dyDescent="0.25">
      <c r="K5157" s="9"/>
      <c r="N5157" s="9"/>
      <c r="O5157" s="9"/>
      <c r="P5157" s="9"/>
      <c r="Q5157" s="9"/>
      <c r="T5157" s="2"/>
      <c r="U5157" s="2"/>
      <c r="V5157" s="2"/>
    </row>
    <row r="5158" spans="11:22" x14ac:dyDescent="0.25">
      <c r="K5158" s="9"/>
      <c r="N5158" s="9"/>
      <c r="O5158" s="9"/>
      <c r="P5158" s="9"/>
      <c r="Q5158" s="9"/>
      <c r="T5158" s="2"/>
      <c r="U5158" s="2"/>
      <c r="V5158" s="2"/>
    </row>
    <row r="5159" spans="11:22" x14ac:dyDescent="0.25">
      <c r="K5159" s="9"/>
      <c r="N5159" s="9"/>
      <c r="O5159" s="9"/>
      <c r="P5159" s="9"/>
      <c r="Q5159" s="9"/>
      <c r="T5159" s="2"/>
      <c r="U5159" s="2"/>
      <c r="V5159" s="2"/>
    </row>
    <row r="5160" spans="11:22" x14ac:dyDescent="0.25">
      <c r="K5160" s="9"/>
      <c r="N5160" s="9"/>
      <c r="O5160" s="9"/>
      <c r="P5160" s="9"/>
      <c r="Q5160" s="9"/>
      <c r="T5160" s="2"/>
      <c r="U5160" s="2"/>
      <c r="V5160" s="2"/>
    </row>
    <row r="5161" spans="11:22" x14ac:dyDescent="0.25">
      <c r="K5161" s="9"/>
      <c r="N5161" s="9"/>
      <c r="O5161" s="9"/>
      <c r="P5161" s="9"/>
      <c r="Q5161" s="9"/>
      <c r="T5161" s="2"/>
      <c r="U5161" s="2"/>
      <c r="V5161" s="2"/>
    </row>
    <row r="5162" spans="11:22" x14ac:dyDescent="0.25">
      <c r="K5162" s="9"/>
      <c r="N5162" s="9"/>
      <c r="O5162" s="9"/>
      <c r="P5162" s="9"/>
      <c r="Q5162" s="9"/>
      <c r="T5162" s="2"/>
      <c r="U5162" s="2"/>
      <c r="V5162" s="2"/>
    </row>
    <row r="5163" spans="11:22" x14ac:dyDescent="0.25">
      <c r="K5163" s="9"/>
      <c r="N5163" s="9"/>
      <c r="O5163" s="9"/>
      <c r="P5163" s="9"/>
      <c r="Q5163" s="9"/>
      <c r="T5163" s="2"/>
      <c r="U5163" s="2"/>
      <c r="V5163" s="2"/>
    </row>
    <row r="5164" spans="11:22" x14ac:dyDescent="0.25">
      <c r="K5164" s="9"/>
      <c r="N5164" s="9"/>
      <c r="O5164" s="9"/>
      <c r="P5164" s="9"/>
      <c r="Q5164" s="9"/>
      <c r="T5164" s="2"/>
      <c r="U5164" s="2"/>
      <c r="V5164" s="2"/>
    </row>
    <row r="5165" spans="11:22" x14ac:dyDescent="0.25">
      <c r="K5165" s="9"/>
      <c r="N5165" s="9"/>
      <c r="O5165" s="9"/>
      <c r="P5165" s="9"/>
      <c r="Q5165" s="9"/>
      <c r="T5165" s="2"/>
      <c r="U5165" s="2"/>
      <c r="V5165" s="2"/>
    </row>
    <row r="5166" spans="11:22" x14ac:dyDescent="0.25">
      <c r="K5166" s="9"/>
      <c r="N5166" s="9"/>
      <c r="O5166" s="9"/>
      <c r="P5166" s="9"/>
      <c r="Q5166" s="9"/>
      <c r="T5166" s="2"/>
      <c r="U5166" s="2"/>
      <c r="V5166" s="2"/>
    </row>
    <row r="5167" spans="11:22" x14ac:dyDescent="0.25">
      <c r="K5167" s="9"/>
      <c r="N5167" s="9"/>
      <c r="O5167" s="9"/>
      <c r="P5167" s="9"/>
      <c r="Q5167" s="9"/>
      <c r="T5167" s="2"/>
      <c r="U5167" s="2"/>
      <c r="V5167" s="2"/>
    </row>
    <row r="5168" spans="11:22" x14ac:dyDescent="0.25">
      <c r="K5168" s="9"/>
      <c r="N5168" s="9"/>
      <c r="O5168" s="9"/>
      <c r="P5168" s="9"/>
      <c r="Q5168" s="9"/>
      <c r="T5168" s="2"/>
      <c r="U5168" s="2"/>
      <c r="V5168" s="2"/>
    </row>
    <row r="5169" spans="11:22" x14ac:dyDescent="0.25">
      <c r="K5169" s="9"/>
      <c r="N5169" s="9"/>
      <c r="O5169" s="9"/>
      <c r="P5169" s="9"/>
      <c r="Q5169" s="9"/>
      <c r="T5169" s="2"/>
      <c r="U5169" s="2"/>
      <c r="V5169" s="2"/>
    </row>
    <row r="5170" spans="11:22" x14ac:dyDescent="0.25">
      <c r="K5170" s="9"/>
      <c r="N5170" s="9"/>
      <c r="O5170" s="9"/>
      <c r="P5170" s="9"/>
      <c r="Q5170" s="9"/>
      <c r="T5170" s="2"/>
      <c r="U5170" s="2"/>
      <c r="V5170" s="2"/>
    </row>
    <row r="5171" spans="11:22" x14ac:dyDescent="0.25">
      <c r="K5171" s="9"/>
      <c r="N5171" s="9"/>
      <c r="O5171" s="9"/>
      <c r="P5171" s="9"/>
      <c r="Q5171" s="9"/>
      <c r="T5171" s="2"/>
      <c r="U5171" s="2"/>
      <c r="V5171" s="2"/>
    </row>
    <row r="5172" spans="11:22" x14ac:dyDescent="0.25">
      <c r="K5172" s="9"/>
      <c r="N5172" s="9"/>
      <c r="O5172" s="9"/>
      <c r="P5172" s="9"/>
      <c r="Q5172" s="9"/>
      <c r="T5172" s="2"/>
      <c r="U5172" s="2"/>
      <c r="V5172" s="2"/>
    </row>
    <row r="5173" spans="11:22" x14ac:dyDescent="0.25">
      <c r="K5173" s="9"/>
      <c r="N5173" s="9"/>
      <c r="O5173" s="9"/>
      <c r="P5173" s="9"/>
      <c r="Q5173" s="9"/>
      <c r="T5173" s="2"/>
      <c r="U5173" s="2"/>
      <c r="V5173" s="2"/>
    </row>
    <row r="5174" spans="11:22" x14ac:dyDescent="0.25">
      <c r="K5174" s="9"/>
      <c r="N5174" s="9"/>
      <c r="O5174" s="9"/>
      <c r="P5174" s="9"/>
      <c r="Q5174" s="9"/>
      <c r="T5174" s="2"/>
      <c r="U5174" s="2"/>
      <c r="V5174" s="2"/>
    </row>
    <row r="5175" spans="11:22" x14ac:dyDescent="0.25">
      <c r="K5175" s="9"/>
      <c r="N5175" s="9"/>
      <c r="O5175" s="9"/>
      <c r="P5175" s="9"/>
      <c r="Q5175" s="9"/>
      <c r="T5175" s="2"/>
      <c r="U5175" s="2"/>
      <c r="V5175" s="2"/>
    </row>
    <row r="5176" spans="11:22" x14ac:dyDescent="0.25">
      <c r="K5176" s="9"/>
      <c r="N5176" s="9"/>
      <c r="O5176" s="9"/>
      <c r="P5176" s="9"/>
      <c r="Q5176" s="9"/>
      <c r="T5176" s="2"/>
      <c r="U5176" s="2"/>
      <c r="V5176" s="2"/>
    </row>
    <row r="5177" spans="11:22" x14ac:dyDescent="0.25">
      <c r="K5177" s="9"/>
      <c r="N5177" s="9"/>
      <c r="O5177" s="9"/>
      <c r="P5177" s="9"/>
      <c r="Q5177" s="9"/>
      <c r="T5177" s="2"/>
      <c r="U5177" s="2"/>
      <c r="V5177" s="2"/>
    </row>
    <row r="5178" spans="11:22" x14ac:dyDescent="0.25">
      <c r="K5178" s="9"/>
      <c r="N5178" s="9"/>
      <c r="O5178" s="9"/>
      <c r="P5178" s="9"/>
      <c r="Q5178" s="9"/>
      <c r="T5178" s="2"/>
      <c r="U5178" s="2"/>
      <c r="V5178" s="2"/>
    </row>
    <row r="5179" spans="11:22" x14ac:dyDescent="0.25">
      <c r="K5179" s="9"/>
      <c r="N5179" s="9"/>
      <c r="O5179" s="9"/>
      <c r="P5179" s="9"/>
      <c r="Q5179" s="9"/>
      <c r="T5179" s="2"/>
      <c r="U5179" s="2"/>
      <c r="V5179" s="2"/>
    </row>
    <row r="5180" spans="11:22" x14ac:dyDescent="0.25">
      <c r="K5180" s="9"/>
      <c r="N5180" s="9"/>
      <c r="O5180" s="9"/>
      <c r="P5180" s="9"/>
      <c r="Q5180" s="9"/>
      <c r="T5180" s="2"/>
      <c r="U5180" s="2"/>
      <c r="V5180" s="2"/>
    </row>
    <row r="5181" spans="11:22" x14ac:dyDescent="0.25">
      <c r="K5181" s="9"/>
      <c r="N5181" s="9"/>
      <c r="O5181" s="9"/>
      <c r="P5181" s="9"/>
      <c r="Q5181" s="9"/>
      <c r="T5181" s="2"/>
      <c r="U5181" s="2"/>
      <c r="V5181" s="2"/>
    </row>
    <row r="5182" spans="11:22" x14ac:dyDescent="0.25">
      <c r="K5182" s="9"/>
      <c r="N5182" s="9"/>
      <c r="O5182" s="9"/>
      <c r="P5182" s="9"/>
      <c r="Q5182" s="9"/>
      <c r="T5182" s="2"/>
      <c r="U5182" s="2"/>
      <c r="V5182" s="2"/>
    </row>
    <row r="5183" spans="11:22" x14ac:dyDescent="0.25">
      <c r="K5183" s="9"/>
      <c r="N5183" s="9"/>
      <c r="O5183" s="9"/>
      <c r="P5183" s="9"/>
      <c r="Q5183" s="9"/>
      <c r="T5183" s="2"/>
      <c r="U5183" s="2"/>
      <c r="V5183" s="2"/>
    </row>
    <row r="5184" spans="11:22" x14ac:dyDescent="0.25">
      <c r="K5184" s="9"/>
      <c r="N5184" s="9"/>
      <c r="O5184" s="9"/>
      <c r="P5184" s="9"/>
      <c r="Q5184" s="9"/>
      <c r="T5184" s="2"/>
      <c r="U5184" s="2"/>
      <c r="V5184" s="2"/>
    </row>
    <row r="5185" spans="11:22" x14ac:dyDescent="0.25">
      <c r="K5185" s="9"/>
      <c r="N5185" s="9"/>
      <c r="O5185" s="9"/>
      <c r="P5185" s="9"/>
      <c r="Q5185" s="9"/>
      <c r="T5185" s="2"/>
      <c r="U5185" s="2"/>
      <c r="V5185" s="2"/>
    </row>
    <row r="5186" spans="11:22" x14ac:dyDescent="0.25">
      <c r="K5186" s="9"/>
      <c r="N5186" s="9"/>
      <c r="O5186" s="9"/>
      <c r="P5186" s="9"/>
      <c r="Q5186" s="9"/>
      <c r="T5186" s="2"/>
      <c r="U5186" s="2"/>
      <c r="V5186" s="2"/>
    </row>
    <row r="5187" spans="11:22" x14ac:dyDescent="0.25">
      <c r="K5187" s="9"/>
      <c r="N5187" s="9"/>
      <c r="O5187" s="9"/>
      <c r="P5187" s="9"/>
      <c r="Q5187" s="9"/>
      <c r="T5187" s="2"/>
      <c r="U5187" s="2"/>
      <c r="V5187" s="2"/>
    </row>
    <row r="5188" spans="11:22" x14ac:dyDescent="0.25">
      <c r="K5188" s="9"/>
      <c r="N5188" s="9"/>
      <c r="O5188" s="9"/>
      <c r="P5188" s="9"/>
      <c r="Q5188" s="9"/>
      <c r="T5188" s="2"/>
      <c r="U5188" s="2"/>
      <c r="V5188" s="2"/>
    </row>
    <row r="5189" spans="11:22" x14ac:dyDescent="0.25">
      <c r="K5189" s="9"/>
      <c r="N5189" s="9"/>
      <c r="O5189" s="9"/>
      <c r="P5189" s="9"/>
      <c r="Q5189" s="9"/>
      <c r="T5189" s="2"/>
      <c r="U5189" s="2"/>
      <c r="V5189" s="2"/>
    </row>
    <row r="5190" spans="11:22" x14ac:dyDescent="0.25">
      <c r="K5190" s="9"/>
      <c r="N5190" s="9"/>
      <c r="O5190" s="9"/>
      <c r="P5190" s="9"/>
      <c r="Q5190" s="9"/>
      <c r="T5190" s="2"/>
      <c r="U5190" s="2"/>
      <c r="V5190" s="2"/>
    </row>
    <row r="5191" spans="11:22" x14ac:dyDescent="0.25">
      <c r="K5191" s="9"/>
      <c r="N5191" s="9"/>
      <c r="O5191" s="9"/>
      <c r="P5191" s="9"/>
      <c r="Q5191" s="9"/>
      <c r="T5191" s="2"/>
      <c r="U5191" s="2"/>
      <c r="V5191" s="2"/>
    </row>
    <row r="5192" spans="11:22" x14ac:dyDescent="0.25">
      <c r="K5192" s="9"/>
      <c r="N5192" s="9"/>
      <c r="O5192" s="9"/>
      <c r="P5192" s="9"/>
      <c r="Q5192" s="9"/>
      <c r="T5192" s="2"/>
      <c r="U5192" s="2"/>
      <c r="V5192" s="2"/>
    </row>
    <row r="5193" spans="11:22" x14ac:dyDescent="0.25">
      <c r="K5193" s="9"/>
      <c r="N5193" s="9"/>
      <c r="O5193" s="9"/>
      <c r="P5193" s="9"/>
      <c r="Q5193" s="9"/>
      <c r="T5193" s="2"/>
      <c r="U5193" s="2"/>
      <c r="V5193" s="2"/>
    </row>
    <row r="5194" spans="11:22" x14ac:dyDescent="0.25">
      <c r="K5194" s="9"/>
      <c r="N5194" s="9"/>
      <c r="O5194" s="9"/>
      <c r="P5194" s="9"/>
      <c r="Q5194" s="9"/>
      <c r="T5194" s="2"/>
      <c r="U5194" s="2"/>
      <c r="V5194" s="2"/>
    </row>
    <row r="5195" spans="11:22" x14ac:dyDescent="0.25">
      <c r="K5195" s="9"/>
      <c r="N5195" s="9"/>
      <c r="O5195" s="9"/>
      <c r="P5195" s="9"/>
      <c r="Q5195" s="9"/>
      <c r="T5195" s="2"/>
      <c r="U5195" s="2"/>
      <c r="V5195" s="2"/>
    </row>
    <row r="5196" spans="11:22" x14ac:dyDescent="0.25">
      <c r="K5196" s="9"/>
      <c r="N5196" s="9"/>
      <c r="O5196" s="9"/>
      <c r="P5196" s="9"/>
      <c r="Q5196" s="9"/>
      <c r="T5196" s="2"/>
      <c r="U5196" s="2"/>
      <c r="V5196" s="2"/>
    </row>
    <row r="5197" spans="11:22" x14ac:dyDescent="0.25">
      <c r="K5197" s="9"/>
      <c r="N5197" s="9"/>
      <c r="O5197" s="9"/>
      <c r="P5197" s="9"/>
      <c r="Q5197" s="9"/>
      <c r="T5197" s="2"/>
      <c r="U5197" s="2"/>
      <c r="V5197" s="2"/>
    </row>
    <row r="5198" spans="11:22" x14ac:dyDescent="0.25">
      <c r="K5198" s="9"/>
      <c r="N5198" s="9"/>
      <c r="O5198" s="9"/>
      <c r="P5198" s="9"/>
      <c r="Q5198" s="9"/>
      <c r="T5198" s="2"/>
      <c r="U5198" s="2"/>
      <c r="V5198" s="2"/>
    </row>
    <row r="5199" spans="11:22" x14ac:dyDescent="0.25">
      <c r="K5199" s="9"/>
      <c r="N5199" s="9"/>
      <c r="O5199" s="9"/>
      <c r="P5199" s="9"/>
      <c r="Q5199" s="9"/>
      <c r="T5199" s="2"/>
      <c r="U5199" s="2"/>
      <c r="V5199" s="2"/>
    </row>
    <row r="5200" spans="11:22" x14ac:dyDescent="0.25">
      <c r="K5200" s="9"/>
      <c r="N5200" s="9"/>
      <c r="O5200" s="9"/>
      <c r="P5200" s="9"/>
      <c r="Q5200" s="9"/>
      <c r="T5200" s="2"/>
      <c r="U5200" s="2"/>
      <c r="V5200" s="2"/>
    </row>
    <row r="5201" spans="11:22" x14ac:dyDescent="0.25">
      <c r="K5201" s="9"/>
      <c r="N5201" s="9"/>
      <c r="O5201" s="9"/>
      <c r="P5201" s="9"/>
      <c r="Q5201" s="9"/>
      <c r="T5201" s="2"/>
      <c r="U5201" s="2"/>
      <c r="V5201" s="2"/>
    </row>
    <row r="5202" spans="11:22" x14ac:dyDescent="0.25">
      <c r="K5202" s="9"/>
      <c r="N5202" s="9"/>
      <c r="O5202" s="9"/>
      <c r="P5202" s="9"/>
      <c r="Q5202" s="9"/>
      <c r="T5202" s="2"/>
      <c r="U5202" s="2"/>
      <c r="V5202" s="2"/>
    </row>
    <row r="5203" spans="11:22" x14ac:dyDescent="0.25">
      <c r="K5203" s="9"/>
      <c r="N5203" s="9"/>
      <c r="O5203" s="9"/>
      <c r="P5203" s="9"/>
      <c r="Q5203" s="9"/>
      <c r="T5203" s="2"/>
      <c r="U5203" s="2"/>
      <c r="V5203" s="2"/>
    </row>
    <row r="5204" spans="11:22" x14ac:dyDescent="0.25">
      <c r="K5204" s="9"/>
      <c r="N5204" s="9"/>
      <c r="O5204" s="9"/>
      <c r="P5204" s="9"/>
      <c r="Q5204" s="9"/>
      <c r="T5204" s="2"/>
      <c r="U5204" s="2"/>
      <c r="V5204" s="2"/>
    </row>
    <row r="5205" spans="11:22" x14ac:dyDescent="0.25">
      <c r="K5205" s="9"/>
      <c r="N5205" s="9"/>
      <c r="O5205" s="9"/>
      <c r="P5205" s="9"/>
      <c r="Q5205" s="9"/>
      <c r="T5205" s="2"/>
      <c r="U5205" s="2"/>
      <c r="V5205" s="2"/>
    </row>
    <row r="5206" spans="11:22" x14ac:dyDescent="0.25">
      <c r="K5206" s="9"/>
      <c r="N5206" s="9"/>
      <c r="O5206" s="9"/>
      <c r="P5206" s="9"/>
      <c r="Q5206" s="9"/>
      <c r="T5206" s="2"/>
      <c r="U5206" s="2"/>
      <c r="V5206" s="2"/>
    </row>
    <row r="5207" spans="11:22" x14ac:dyDescent="0.25">
      <c r="K5207" s="9"/>
      <c r="N5207" s="9"/>
      <c r="O5207" s="9"/>
      <c r="P5207" s="9"/>
      <c r="Q5207" s="9"/>
      <c r="T5207" s="2"/>
      <c r="U5207" s="2"/>
      <c r="V5207" s="2"/>
    </row>
    <row r="5208" spans="11:22" x14ac:dyDescent="0.25">
      <c r="K5208" s="9"/>
      <c r="N5208" s="9"/>
      <c r="O5208" s="9"/>
      <c r="P5208" s="9"/>
      <c r="Q5208" s="9"/>
      <c r="T5208" s="2"/>
      <c r="U5208" s="2"/>
      <c r="V5208" s="2"/>
    </row>
    <row r="5209" spans="11:22" x14ac:dyDescent="0.25">
      <c r="K5209" s="9"/>
      <c r="N5209" s="9"/>
      <c r="O5209" s="9"/>
      <c r="P5209" s="9"/>
      <c r="Q5209" s="9"/>
      <c r="T5209" s="2"/>
      <c r="U5209" s="2"/>
      <c r="V5209" s="2"/>
    </row>
    <row r="5210" spans="11:22" x14ac:dyDescent="0.25">
      <c r="K5210" s="9"/>
      <c r="N5210" s="9"/>
      <c r="O5210" s="9"/>
      <c r="P5210" s="9"/>
      <c r="Q5210" s="9"/>
      <c r="T5210" s="2"/>
      <c r="U5210" s="2"/>
      <c r="V5210" s="2"/>
    </row>
    <row r="5211" spans="11:22" x14ac:dyDescent="0.25">
      <c r="K5211" s="9"/>
      <c r="N5211" s="9"/>
      <c r="O5211" s="9"/>
      <c r="P5211" s="9"/>
      <c r="Q5211" s="9"/>
      <c r="T5211" s="2"/>
      <c r="U5211" s="2"/>
      <c r="V5211" s="2"/>
    </row>
    <row r="5212" spans="11:22" x14ac:dyDescent="0.25">
      <c r="K5212" s="9"/>
      <c r="N5212" s="9"/>
      <c r="O5212" s="9"/>
      <c r="P5212" s="9"/>
      <c r="Q5212" s="9"/>
      <c r="T5212" s="2"/>
      <c r="U5212" s="2"/>
      <c r="V5212" s="2"/>
    </row>
    <row r="5213" spans="11:22" x14ac:dyDescent="0.25">
      <c r="K5213" s="9"/>
      <c r="N5213" s="9"/>
      <c r="O5213" s="9"/>
      <c r="P5213" s="9"/>
      <c r="Q5213" s="9"/>
      <c r="T5213" s="2"/>
      <c r="U5213" s="2"/>
      <c r="V5213" s="2"/>
    </row>
    <row r="5214" spans="11:22" x14ac:dyDescent="0.25">
      <c r="K5214" s="9"/>
      <c r="N5214" s="9"/>
      <c r="O5214" s="9"/>
      <c r="P5214" s="9"/>
      <c r="Q5214" s="9"/>
      <c r="T5214" s="2"/>
      <c r="U5214" s="2"/>
      <c r="V5214" s="2"/>
    </row>
    <row r="5215" spans="11:22" x14ac:dyDescent="0.25">
      <c r="K5215" s="9"/>
      <c r="N5215" s="9"/>
      <c r="O5215" s="9"/>
      <c r="P5215" s="9"/>
      <c r="Q5215" s="9"/>
      <c r="T5215" s="2"/>
      <c r="U5215" s="2"/>
      <c r="V5215" s="2"/>
    </row>
    <row r="5216" spans="11:22" x14ac:dyDescent="0.25">
      <c r="K5216" s="9"/>
      <c r="N5216" s="9"/>
      <c r="O5216" s="9"/>
      <c r="P5216" s="9"/>
      <c r="Q5216" s="9"/>
      <c r="T5216" s="2"/>
      <c r="U5216" s="2"/>
      <c r="V5216" s="2"/>
    </row>
    <row r="5217" spans="11:22" x14ac:dyDescent="0.25">
      <c r="K5217" s="9"/>
      <c r="N5217" s="9"/>
      <c r="O5217" s="9"/>
      <c r="P5217" s="9"/>
      <c r="Q5217" s="9"/>
      <c r="T5217" s="2"/>
      <c r="U5217" s="2"/>
      <c r="V5217" s="2"/>
    </row>
    <row r="5218" spans="11:22" x14ac:dyDescent="0.25">
      <c r="K5218" s="9"/>
      <c r="N5218" s="9"/>
      <c r="O5218" s="9"/>
      <c r="P5218" s="9"/>
      <c r="Q5218" s="9"/>
      <c r="T5218" s="2"/>
      <c r="U5218" s="2"/>
      <c r="V5218" s="2"/>
    </row>
    <row r="5219" spans="11:22" x14ac:dyDescent="0.25">
      <c r="K5219" s="9"/>
      <c r="N5219" s="9"/>
      <c r="O5219" s="9"/>
      <c r="P5219" s="9"/>
      <c r="Q5219" s="9"/>
      <c r="T5219" s="2"/>
      <c r="U5219" s="2"/>
      <c r="V5219" s="2"/>
    </row>
    <row r="5220" spans="11:22" x14ac:dyDescent="0.25">
      <c r="K5220" s="9"/>
      <c r="N5220" s="9"/>
      <c r="O5220" s="9"/>
      <c r="P5220" s="9"/>
      <c r="Q5220" s="9"/>
      <c r="T5220" s="2"/>
      <c r="U5220" s="2"/>
      <c r="V5220" s="2"/>
    </row>
    <row r="5221" spans="11:22" x14ac:dyDescent="0.25">
      <c r="K5221" s="9"/>
      <c r="N5221" s="9"/>
      <c r="O5221" s="9"/>
      <c r="P5221" s="9"/>
      <c r="Q5221" s="9"/>
      <c r="T5221" s="2"/>
      <c r="U5221" s="2"/>
      <c r="V5221" s="2"/>
    </row>
    <row r="5222" spans="11:22" x14ac:dyDescent="0.25">
      <c r="K5222" s="9"/>
      <c r="N5222" s="9"/>
      <c r="O5222" s="9"/>
      <c r="P5222" s="9"/>
      <c r="Q5222" s="9"/>
      <c r="T5222" s="2"/>
      <c r="U5222" s="2"/>
      <c r="V5222" s="2"/>
    </row>
    <row r="5223" spans="11:22" x14ac:dyDescent="0.25">
      <c r="K5223" s="9"/>
      <c r="N5223" s="9"/>
      <c r="O5223" s="9"/>
      <c r="P5223" s="9"/>
      <c r="Q5223" s="9"/>
      <c r="T5223" s="2"/>
      <c r="U5223" s="2"/>
      <c r="V5223" s="2"/>
    </row>
    <row r="5224" spans="11:22" x14ac:dyDescent="0.25">
      <c r="K5224" s="9"/>
      <c r="N5224" s="9"/>
      <c r="O5224" s="9"/>
      <c r="P5224" s="9"/>
      <c r="Q5224" s="9"/>
      <c r="T5224" s="2"/>
      <c r="U5224" s="2"/>
      <c r="V5224" s="2"/>
    </row>
    <row r="5225" spans="11:22" x14ac:dyDescent="0.25">
      <c r="K5225" s="9"/>
      <c r="N5225" s="9"/>
      <c r="O5225" s="9"/>
      <c r="P5225" s="9"/>
      <c r="Q5225" s="9"/>
      <c r="T5225" s="2"/>
      <c r="U5225" s="2"/>
      <c r="V5225" s="2"/>
    </row>
    <row r="5226" spans="11:22" x14ac:dyDescent="0.25">
      <c r="K5226" s="9"/>
      <c r="N5226" s="9"/>
      <c r="O5226" s="9"/>
      <c r="P5226" s="9"/>
      <c r="Q5226" s="9"/>
      <c r="T5226" s="2"/>
      <c r="U5226" s="2"/>
      <c r="V5226" s="2"/>
    </row>
    <row r="5227" spans="11:22" x14ac:dyDescent="0.25">
      <c r="K5227" s="9"/>
      <c r="N5227" s="9"/>
      <c r="O5227" s="9"/>
      <c r="P5227" s="9"/>
      <c r="Q5227" s="9"/>
      <c r="T5227" s="2"/>
      <c r="U5227" s="2"/>
      <c r="V5227" s="2"/>
    </row>
    <row r="5228" spans="11:22" x14ac:dyDescent="0.25">
      <c r="K5228" s="9"/>
      <c r="N5228" s="9"/>
      <c r="O5228" s="9"/>
      <c r="P5228" s="9"/>
      <c r="Q5228" s="9"/>
      <c r="T5228" s="2"/>
      <c r="U5228" s="2"/>
      <c r="V5228" s="2"/>
    </row>
    <row r="5229" spans="11:22" x14ac:dyDescent="0.25">
      <c r="K5229" s="9"/>
      <c r="N5229" s="9"/>
      <c r="O5229" s="9"/>
      <c r="P5229" s="9"/>
      <c r="Q5229" s="9"/>
      <c r="T5229" s="2"/>
      <c r="U5229" s="2"/>
      <c r="V5229" s="2"/>
    </row>
    <row r="5230" spans="11:22" x14ac:dyDescent="0.25">
      <c r="K5230" s="9"/>
      <c r="N5230" s="9"/>
      <c r="O5230" s="9"/>
      <c r="P5230" s="9"/>
      <c r="Q5230" s="9"/>
      <c r="T5230" s="2"/>
      <c r="U5230" s="2"/>
      <c r="V5230" s="2"/>
    </row>
    <row r="5231" spans="11:22" x14ac:dyDescent="0.25">
      <c r="K5231" s="9"/>
      <c r="N5231" s="9"/>
      <c r="O5231" s="9"/>
      <c r="P5231" s="9"/>
      <c r="Q5231" s="9"/>
      <c r="T5231" s="2"/>
      <c r="U5231" s="2"/>
      <c r="V5231" s="2"/>
    </row>
    <row r="5232" spans="11:22" x14ac:dyDescent="0.25">
      <c r="K5232" s="9"/>
      <c r="N5232" s="9"/>
      <c r="O5232" s="9"/>
      <c r="P5232" s="9"/>
      <c r="Q5232" s="9"/>
      <c r="T5232" s="2"/>
      <c r="U5232" s="2"/>
      <c r="V5232" s="2"/>
    </row>
    <row r="5233" spans="11:22" x14ac:dyDescent="0.25">
      <c r="K5233" s="9"/>
      <c r="N5233" s="9"/>
      <c r="O5233" s="9"/>
      <c r="P5233" s="9"/>
      <c r="Q5233" s="9"/>
      <c r="T5233" s="2"/>
      <c r="U5233" s="2"/>
      <c r="V5233" s="2"/>
    </row>
    <row r="5234" spans="11:22" x14ac:dyDescent="0.25">
      <c r="K5234" s="9"/>
      <c r="N5234" s="9"/>
      <c r="O5234" s="9"/>
      <c r="P5234" s="9"/>
      <c r="Q5234" s="9"/>
      <c r="T5234" s="2"/>
      <c r="U5234" s="2"/>
      <c r="V5234" s="2"/>
    </row>
    <row r="5235" spans="11:22" x14ac:dyDescent="0.25">
      <c r="K5235" s="9"/>
      <c r="N5235" s="9"/>
      <c r="O5235" s="9"/>
      <c r="P5235" s="9"/>
      <c r="Q5235" s="9"/>
      <c r="T5235" s="2"/>
      <c r="U5235" s="2"/>
      <c r="V5235" s="2"/>
    </row>
    <row r="5236" spans="11:22" x14ac:dyDescent="0.25">
      <c r="K5236" s="9"/>
      <c r="N5236" s="9"/>
      <c r="O5236" s="9"/>
      <c r="P5236" s="9"/>
      <c r="Q5236" s="9"/>
      <c r="T5236" s="2"/>
      <c r="U5236" s="2"/>
      <c r="V5236" s="2"/>
    </row>
    <row r="5237" spans="11:22" x14ac:dyDescent="0.25">
      <c r="K5237" s="9"/>
      <c r="N5237" s="9"/>
      <c r="O5237" s="9"/>
      <c r="P5237" s="9"/>
      <c r="Q5237" s="9"/>
      <c r="T5237" s="2"/>
      <c r="U5237" s="2"/>
      <c r="V5237" s="2"/>
    </row>
    <row r="5238" spans="11:22" x14ac:dyDescent="0.25">
      <c r="K5238" s="9"/>
      <c r="N5238" s="9"/>
      <c r="O5238" s="9"/>
      <c r="P5238" s="9"/>
      <c r="Q5238" s="9"/>
      <c r="T5238" s="2"/>
      <c r="U5238" s="2"/>
      <c r="V5238" s="2"/>
    </row>
    <row r="5239" spans="11:22" x14ac:dyDescent="0.25">
      <c r="K5239" s="9"/>
      <c r="N5239" s="9"/>
      <c r="O5239" s="9"/>
      <c r="P5239" s="9"/>
      <c r="Q5239" s="9"/>
      <c r="T5239" s="2"/>
      <c r="U5239" s="2"/>
      <c r="V5239" s="2"/>
    </row>
    <row r="5240" spans="11:22" x14ac:dyDescent="0.25">
      <c r="K5240" s="9"/>
      <c r="N5240" s="9"/>
      <c r="O5240" s="9"/>
      <c r="P5240" s="9"/>
      <c r="Q5240" s="9"/>
      <c r="T5240" s="2"/>
      <c r="U5240" s="2"/>
      <c r="V5240" s="2"/>
    </row>
    <row r="5241" spans="11:22" x14ac:dyDescent="0.25">
      <c r="K5241" s="9"/>
      <c r="N5241" s="9"/>
      <c r="O5241" s="9"/>
      <c r="P5241" s="9"/>
      <c r="Q5241" s="9"/>
      <c r="T5241" s="2"/>
      <c r="U5241" s="2"/>
      <c r="V5241" s="2"/>
    </row>
    <row r="5242" spans="11:22" x14ac:dyDescent="0.25">
      <c r="K5242" s="9"/>
      <c r="N5242" s="9"/>
      <c r="O5242" s="9"/>
      <c r="P5242" s="9"/>
      <c r="Q5242" s="9"/>
      <c r="T5242" s="2"/>
      <c r="U5242" s="2"/>
      <c r="V5242" s="2"/>
    </row>
    <row r="5243" spans="11:22" x14ac:dyDescent="0.25">
      <c r="K5243" s="9"/>
      <c r="N5243" s="9"/>
      <c r="O5243" s="9"/>
      <c r="P5243" s="9"/>
      <c r="Q5243" s="9"/>
      <c r="T5243" s="2"/>
      <c r="U5243" s="2"/>
      <c r="V5243" s="2"/>
    </row>
    <row r="5244" spans="11:22" x14ac:dyDescent="0.25">
      <c r="K5244" s="9"/>
      <c r="N5244" s="9"/>
      <c r="O5244" s="9"/>
      <c r="P5244" s="9"/>
      <c r="Q5244" s="9"/>
      <c r="T5244" s="2"/>
      <c r="U5244" s="2"/>
      <c r="V5244" s="2"/>
    </row>
    <row r="5245" spans="11:22" x14ac:dyDescent="0.25">
      <c r="K5245" s="9"/>
      <c r="N5245" s="9"/>
      <c r="O5245" s="9"/>
      <c r="P5245" s="9"/>
      <c r="Q5245" s="9"/>
      <c r="T5245" s="2"/>
      <c r="U5245" s="2"/>
      <c r="V5245" s="2"/>
    </row>
    <row r="5246" spans="11:22" x14ac:dyDescent="0.25">
      <c r="K5246" s="9"/>
      <c r="N5246" s="9"/>
      <c r="O5246" s="9"/>
      <c r="P5246" s="9"/>
      <c r="Q5246" s="9"/>
      <c r="T5246" s="2"/>
      <c r="U5246" s="2"/>
      <c r="V5246" s="2"/>
    </row>
    <row r="5247" spans="11:22" x14ac:dyDescent="0.25">
      <c r="K5247" s="9"/>
      <c r="N5247" s="9"/>
      <c r="O5247" s="9"/>
      <c r="P5247" s="9"/>
      <c r="Q5247" s="9"/>
      <c r="T5247" s="2"/>
      <c r="U5247" s="2"/>
      <c r="V5247" s="2"/>
    </row>
    <row r="5248" spans="11:22" x14ac:dyDescent="0.25">
      <c r="K5248" s="9"/>
      <c r="N5248" s="9"/>
      <c r="O5248" s="9"/>
      <c r="P5248" s="9"/>
      <c r="Q5248" s="9"/>
      <c r="T5248" s="2"/>
      <c r="U5248" s="2"/>
      <c r="V5248" s="2"/>
    </row>
    <row r="5249" spans="11:22" x14ac:dyDescent="0.25">
      <c r="K5249" s="9"/>
      <c r="N5249" s="9"/>
      <c r="O5249" s="9"/>
      <c r="P5249" s="9"/>
      <c r="Q5249" s="9"/>
      <c r="T5249" s="2"/>
      <c r="U5249" s="2"/>
      <c r="V5249" s="2"/>
    </row>
    <row r="5250" spans="11:22" x14ac:dyDescent="0.25">
      <c r="K5250" s="9"/>
      <c r="N5250" s="9"/>
      <c r="O5250" s="9"/>
      <c r="P5250" s="9"/>
      <c r="Q5250" s="9"/>
      <c r="T5250" s="2"/>
      <c r="U5250" s="2"/>
      <c r="V5250" s="2"/>
    </row>
    <row r="5251" spans="11:22" x14ac:dyDescent="0.25">
      <c r="K5251" s="9"/>
      <c r="N5251" s="9"/>
      <c r="O5251" s="9"/>
      <c r="P5251" s="9"/>
      <c r="Q5251" s="9"/>
      <c r="T5251" s="2"/>
      <c r="U5251" s="2"/>
      <c r="V5251" s="2"/>
    </row>
    <row r="5252" spans="11:22" x14ac:dyDescent="0.25">
      <c r="K5252" s="9"/>
      <c r="N5252" s="9"/>
      <c r="O5252" s="9"/>
      <c r="P5252" s="9"/>
      <c r="Q5252" s="9"/>
      <c r="T5252" s="2"/>
      <c r="U5252" s="2"/>
      <c r="V5252" s="2"/>
    </row>
    <row r="5253" spans="11:22" x14ac:dyDescent="0.25">
      <c r="K5253" s="9"/>
      <c r="N5253" s="9"/>
      <c r="O5253" s="9"/>
      <c r="P5253" s="9"/>
      <c r="Q5253" s="9"/>
      <c r="T5253" s="2"/>
      <c r="U5253" s="2"/>
      <c r="V5253" s="2"/>
    </row>
    <row r="5254" spans="11:22" x14ac:dyDescent="0.25">
      <c r="K5254" s="9"/>
      <c r="N5254" s="9"/>
      <c r="O5254" s="9"/>
      <c r="P5254" s="9"/>
      <c r="Q5254" s="9"/>
      <c r="T5254" s="2"/>
      <c r="U5254" s="2"/>
      <c r="V5254" s="2"/>
    </row>
    <row r="5255" spans="11:22" x14ac:dyDescent="0.25">
      <c r="K5255" s="9"/>
      <c r="N5255" s="9"/>
      <c r="O5255" s="9"/>
      <c r="P5255" s="9"/>
      <c r="Q5255" s="9"/>
      <c r="T5255" s="2"/>
      <c r="U5255" s="2"/>
      <c r="V5255" s="2"/>
    </row>
    <row r="5256" spans="11:22" x14ac:dyDescent="0.25">
      <c r="K5256" s="9"/>
      <c r="N5256" s="9"/>
      <c r="O5256" s="9"/>
      <c r="P5256" s="9"/>
      <c r="Q5256" s="9"/>
      <c r="T5256" s="2"/>
      <c r="U5256" s="2"/>
      <c r="V5256" s="2"/>
    </row>
    <row r="5257" spans="11:22" x14ac:dyDescent="0.25">
      <c r="K5257" s="9"/>
      <c r="N5257" s="9"/>
      <c r="O5257" s="9"/>
      <c r="P5257" s="9"/>
      <c r="Q5257" s="9"/>
      <c r="T5257" s="2"/>
      <c r="U5257" s="2"/>
      <c r="V5257" s="2"/>
    </row>
    <row r="5258" spans="11:22" x14ac:dyDescent="0.25">
      <c r="K5258" s="9"/>
      <c r="N5258" s="9"/>
      <c r="O5258" s="9"/>
      <c r="P5258" s="9"/>
      <c r="Q5258" s="9"/>
      <c r="T5258" s="2"/>
      <c r="U5258" s="2"/>
      <c r="V5258" s="2"/>
    </row>
    <row r="5259" spans="11:22" x14ac:dyDescent="0.25">
      <c r="K5259" s="9"/>
      <c r="N5259" s="9"/>
      <c r="O5259" s="9"/>
      <c r="P5259" s="9"/>
      <c r="Q5259" s="9"/>
      <c r="T5259" s="2"/>
      <c r="U5259" s="2"/>
      <c r="V5259" s="2"/>
    </row>
    <row r="5260" spans="11:22" x14ac:dyDescent="0.25">
      <c r="K5260" s="9"/>
      <c r="N5260" s="9"/>
      <c r="O5260" s="9"/>
      <c r="P5260" s="9"/>
      <c r="Q5260" s="9"/>
      <c r="T5260" s="2"/>
      <c r="U5260" s="2"/>
      <c r="V5260" s="2"/>
    </row>
    <row r="5261" spans="11:22" x14ac:dyDescent="0.25">
      <c r="K5261" s="9"/>
      <c r="N5261" s="9"/>
      <c r="O5261" s="9"/>
      <c r="P5261" s="9"/>
      <c r="Q5261" s="9"/>
      <c r="T5261" s="2"/>
      <c r="U5261" s="2"/>
      <c r="V5261" s="2"/>
    </row>
    <row r="5262" spans="11:22" x14ac:dyDescent="0.25">
      <c r="K5262" s="9"/>
      <c r="N5262" s="9"/>
      <c r="O5262" s="9"/>
      <c r="P5262" s="9"/>
      <c r="Q5262" s="9"/>
      <c r="T5262" s="2"/>
      <c r="U5262" s="2"/>
      <c r="V5262" s="2"/>
    </row>
    <row r="5263" spans="11:22" x14ac:dyDescent="0.25">
      <c r="K5263" s="9"/>
      <c r="N5263" s="9"/>
      <c r="O5263" s="9"/>
      <c r="P5263" s="9"/>
      <c r="Q5263" s="9"/>
      <c r="T5263" s="2"/>
      <c r="U5263" s="2"/>
      <c r="V5263" s="2"/>
    </row>
    <row r="5264" spans="11:22" x14ac:dyDescent="0.25">
      <c r="K5264" s="9"/>
      <c r="N5264" s="9"/>
      <c r="O5264" s="9"/>
      <c r="P5264" s="9"/>
      <c r="Q5264" s="9"/>
      <c r="T5264" s="2"/>
      <c r="U5264" s="2"/>
      <c r="V5264" s="2"/>
    </row>
    <row r="5265" spans="11:22" x14ac:dyDescent="0.25">
      <c r="K5265" s="9"/>
      <c r="N5265" s="9"/>
      <c r="O5265" s="9"/>
      <c r="P5265" s="9"/>
      <c r="Q5265" s="9"/>
      <c r="T5265" s="2"/>
      <c r="U5265" s="2"/>
      <c r="V5265" s="2"/>
    </row>
    <row r="5266" spans="11:22" x14ac:dyDescent="0.25">
      <c r="K5266" s="9"/>
      <c r="N5266" s="9"/>
      <c r="O5266" s="9"/>
      <c r="P5266" s="9"/>
      <c r="Q5266" s="9"/>
      <c r="T5266" s="2"/>
      <c r="U5266" s="2"/>
      <c r="V5266" s="2"/>
    </row>
    <row r="5267" spans="11:22" x14ac:dyDescent="0.25">
      <c r="K5267" s="9"/>
      <c r="N5267" s="9"/>
      <c r="O5267" s="9"/>
      <c r="P5267" s="9"/>
      <c r="Q5267" s="9"/>
      <c r="T5267" s="2"/>
      <c r="U5267" s="2"/>
      <c r="V5267" s="2"/>
    </row>
    <row r="5268" spans="11:22" x14ac:dyDescent="0.25">
      <c r="K5268" s="9"/>
      <c r="N5268" s="9"/>
      <c r="O5268" s="9"/>
      <c r="P5268" s="9"/>
      <c r="Q5268" s="9"/>
      <c r="T5268" s="2"/>
      <c r="U5268" s="2"/>
      <c r="V5268" s="2"/>
    </row>
    <row r="5269" spans="11:22" x14ac:dyDescent="0.25">
      <c r="K5269" s="9"/>
      <c r="N5269" s="9"/>
      <c r="O5269" s="9"/>
      <c r="P5269" s="9"/>
      <c r="Q5269" s="9"/>
      <c r="T5269" s="2"/>
      <c r="U5269" s="2"/>
      <c r="V5269" s="2"/>
    </row>
    <row r="5270" spans="11:22" x14ac:dyDescent="0.25">
      <c r="K5270" s="9"/>
      <c r="N5270" s="9"/>
      <c r="O5270" s="9"/>
      <c r="P5270" s="9"/>
      <c r="Q5270" s="9"/>
      <c r="T5270" s="2"/>
      <c r="U5270" s="2"/>
      <c r="V5270" s="2"/>
    </row>
    <row r="5271" spans="11:22" x14ac:dyDescent="0.25">
      <c r="K5271" s="9"/>
      <c r="N5271" s="9"/>
      <c r="O5271" s="9"/>
      <c r="P5271" s="9"/>
      <c r="Q5271" s="9"/>
      <c r="T5271" s="2"/>
      <c r="U5271" s="2"/>
      <c r="V5271" s="2"/>
    </row>
    <row r="5272" spans="11:22" x14ac:dyDescent="0.25">
      <c r="K5272" s="9"/>
      <c r="N5272" s="9"/>
      <c r="O5272" s="9"/>
      <c r="P5272" s="9"/>
      <c r="Q5272" s="9"/>
      <c r="T5272" s="2"/>
      <c r="U5272" s="2"/>
      <c r="V5272" s="2"/>
    </row>
    <row r="5273" spans="11:22" x14ac:dyDescent="0.25">
      <c r="K5273" s="9"/>
      <c r="N5273" s="9"/>
      <c r="O5273" s="9"/>
      <c r="P5273" s="9"/>
      <c r="Q5273" s="9"/>
      <c r="T5273" s="2"/>
      <c r="U5273" s="2"/>
      <c r="V5273" s="2"/>
    </row>
    <row r="5274" spans="11:22" x14ac:dyDescent="0.25">
      <c r="K5274" s="9"/>
      <c r="N5274" s="9"/>
      <c r="O5274" s="9"/>
      <c r="P5274" s="9"/>
      <c r="Q5274" s="9"/>
      <c r="T5274" s="2"/>
      <c r="U5274" s="2"/>
      <c r="V5274" s="2"/>
    </row>
    <row r="5275" spans="11:22" x14ac:dyDescent="0.25">
      <c r="K5275" s="9"/>
      <c r="N5275" s="9"/>
      <c r="O5275" s="9"/>
      <c r="P5275" s="9"/>
      <c r="Q5275" s="9"/>
      <c r="T5275" s="2"/>
      <c r="U5275" s="2"/>
      <c r="V5275" s="2"/>
    </row>
    <row r="5276" spans="11:22" x14ac:dyDescent="0.25">
      <c r="K5276" s="9"/>
      <c r="N5276" s="9"/>
      <c r="O5276" s="9"/>
      <c r="P5276" s="9"/>
      <c r="Q5276" s="9"/>
      <c r="T5276" s="2"/>
      <c r="U5276" s="2"/>
      <c r="V5276" s="2"/>
    </row>
    <row r="5277" spans="11:22" x14ac:dyDescent="0.25">
      <c r="K5277" s="9"/>
      <c r="N5277" s="9"/>
      <c r="O5277" s="9"/>
      <c r="P5277" s="9"/>
      <c r="Q5277" s="9"/>
      <c r="T5277" s="2"/>
      <c r="U5277" s="2"/>
      <c r="V5277" s="2"/>
    </row>
    <row r="5278" spans="11:22" x14ac:dyDescent="0.25">
      <c r="K5278" s="9"/>
      <c r="N5278" s="9"/>
      <c r="O5278" s="9"/>
      <c r="P5278" s="9"/>
      <c r="Q5278" s="9"/>
      <c r="T5278" s="2"/>
      <c r="U5278" s="2"/>
      <c r="V5278" s="2"/>
    </row>
    <row r="5279" spans="11:22" x14ac:dyDescent="0.25">
      <c r="K5279" s="9"/>
      <c r="N5279" s="9"/>
      <c r="O5279" s="9"/>
      <c r="P5279" s="9"/>
      <c r="Q5279" s="9"/>
      <c r="T5279" s="2"/>
      <c r="U5279" s="2"/>
      <c r="V5279" s="2"/>
    </row>
    <row r="5280" spans="11:22" x14ac:dyDescent="0.25">
      <c r="K5280" s="9"/>
      <c r="N5280" s="9"/>
      <c r="O5280" s="9"/>
      <c r="P5280" s="9"/>
      <c r="Q5280" s="9"/>
      <c r="T5280" s="2"/>
      <c r="U5280" s="2"/>
      <c r="V5280" s="2"/>
    </row>
    <row r="5281" spans="11:22" x14ac:dyDescent="0.25">
      <c r="K5281" s="9"/>
      <c r="N5281" s="9"/>
      <c r="O5281" s="9"/>
      <c r="P5281" s="9"/>
      <c r="Q5281" s="9"/>
      <c r="T5281" s="2"/>
      <c r="U5281" s="2"/>
      <c r="V5281" s="2"/>
    </row>
    <row r="5282" spans="11:22" x14ac:dyDescent="0.25">
      <c r="K5282" s="9"/>
      <c r="N5282" s="9"/>
      <c r="O5282" s="9"/>
      <c r="P5282" s="9"/>
      <c r="Q5282" s="9"/>
      <c r="T5282" s="2"/>
      <c r="U5282" s="2"/>
      <c r="V5282" s="2"/>
    </row>
    <row r="5283" spans="11:22" x14ac:dyDescent="0.25">
      <c r="K5283" s="9"/>
      <c r="N5283" s="9"/>
      <c r="O5283" s="9"/>
      <c r="P5283" s="9"/>
      <c r="Q5283" s="9"/>
      <c r="T5283" s="2"/>
      <c r="U5283" s="2"/>
      <c r="V5283" s="2"/>
    </row>
    <row r="5284" spans="11:22" x14ac:dyDescent="0.25">
      <c r="K5284" s="9"/>
      <c r="N5284" s="9"/>
      <c r="O5284" s="9"/>
      <c r="P5284" s="9"/>
      <c r="Q5284" s="9"/>
      <c r="T5284" s="2"/>
      <c r="U5284" s="2"/>
      <c r="V5284" s="2"/>
    </row>
    <row r="5285" spans="11:22" x14ac:dyDescent="0.25">
      <c r="K5285" s="9"/>
      <c r="N5285" s="9"/>
      <c r="O5285" s="9"/>
      <c r="P5285" s="9"/>
      <c r="Q5285" s="9"/>
      <c r="T5285" s="2"/>
      <c r="U5285" s="2"/>
      <c r="V5285" s="2"/>
    </row>
    <row r="5286" spans="11:22" x14ac:dyDescent="0.25">
      <c r="K5286" s="9"/>
      <c r="N5286" s="9"/>
      <c r="O5286" s="9"/>
      <c r="P5286" s="9"/>
      <c r="Q5286" s="9"/>
      <c r="T5286" s="2"/>
      <c r="U5286" s="2"/>
      <c r="V5286" s="2"/>
    </row>
    <row r="5287" spans="11:22" x14ac:dyDescent="0.25">
      <c r="K5287" s="9"/>
      <c r="N5287" s="9"/>
      <c r="O5287" s="9"/>
      <c r="P5287" s="9"/>
      <c r="Q5287" s="9"/>
      <c r="T5287" s="2"/>
      <c r="U5287" s="2"/>
      <c r="V5287" s="2"/>
    </row>
    <row r="5288" spans="11:22" x14ac:dyDescent="0.25">
      <c r="K5288" s="9"/>
      <c r="N5288" s="9"/>
      <c r="O5288" s="9"/>
      <c r="P5288" s="9"/>
      <c r="Q5288" s="9"/>
      <c r="T5288" s="2"/>
      <c r="U5288" s="2"/>
      <c r="V5288" s="2"/>
    </row>
    <row r="5289" spans="11:22" x14ac:dyDescent="0.25">
      <c r="K5289" s="9"/>
      <c r="N5289" s="9"/>
      <c r="O5289" s="9"/>
      <c r="P5289" s="9"/>
      <c r="Q5289" s="9"/>
      <c r="T5289" s="2"/>
      <c r="U5289" s="2"/>
      <c r="V5289" s="2"/>
    </row>
    <row r="5290" spans="11:22" x14ac:dyDescent="0.25">
      <c r="K5290" s="9"/>
      <c r="N5290" s="9"/>
      <c r="O5290" s="9"/>
      <c r="P5290" s="9"/>
      <c r="Q5290" s="9"/>
      <c r="T5290" s="2"/>
      <c r="U5290" s="2"/>
      <c r="V5290" s="2"/>
    </row>
    <row r="5291" spans="11:22" x14ac:dyDescent="0.25">
      <c r="K5291" s="9"/>
      <c r="N5291" s="9"/>
      <c r="O5291" s="9"/>
      <c r="P5291" s="9"/>
      <c r="Q5291" s="9"/>
      <c r="T5291" s="2"/>
      <c r="U5291" s="2"/>
      <c r="V5291" s="2"/>
    </row>
    <row r="5292" spans="11:22" x14ac:dyDescent="0.25">
      <c r="K5292" s="9"/>
      <c r="N5292" s="9"/>
      <c r="O5292" s="9"/>
      <c r="P5292" s="9"/>
      <c r="Q5292" s="9"/>
      <c r="T5292" s="2"/>
      <c r="U5292" s="2"/>
      <c r="V5292" s="2"/>
    </row>
    <row r="5293" spans="11:22" x14ac:dyDescent="0.25">
      <c r="K5293" s="9"/>
      <c r="N5293" s="9"/>
      <c r="O5293" s="9"/>
      <c r="P5293" s="9"/>
      <c r="Q5293" s="9"/>
      <c r="T5293" s="2"/>
      <c r="U5293" s="2"/>
      <c r="V5293" s="2"/>
    </row>
    <row r="5294" spans="11:22" x14ac:dyDescent="0.25">
      <c r="K5294" s="9"/>
      <c r="N5294" s="9"/>
      <c r="O5294" s="9"/>
      <c r="P5294" s="9"/>
      <c r="Q5294" s="9"/>
      <c r="T5294" s="2"/>
      <c r="U5294" s="2"/>
      <c r="V5294" s="2"/>
    </row>
    <row r="5295" spans="11:22" x14ac:dyDescent="0.25">
      <c r="K5295" s="9"/>
      <c r="N5295" s="9"/>
      <c r="O5295" s="9"/>
      <c r="P5295" s="9"/>
      <c r="Q5295" s="9"/>
      <c r="T5295" s="2"/>
      <c r="U5295" s="2"/>
      <c r="V5295" s="2"/>
    </row>
    <row r="5296" spans="11:22" x14ac:dyDescent="0.25">
      <c r="K5296" s="9"/>
      <c r="N5296" s="9"/>
      <c r="O5296" s="9"/>
      <c r="P5296" s="9"/>
      <c r="Q5296" s="9"/>
      <c r="T5296" s="2"/>
      <c r="U5296" s="2"/>
      <c r="V5296" s="2"/>
    </row>
    <row r="5297" spans="11:22" x14ac:dyDescent="0.25">
      <c r="K5297" s="9"/>
      <c r="N5297" s="9"/>
      <c r="O5297" s="9"/>
      <c r="P5297" s="9"/>
      <c r="Q5297" s="9"/>
      <c r="T5297" s="2"/>
      <c r="U5297" s="2"/>
      <c r="V5297" s="2"/>
    </row>
    <row r="5298" spans="11:22" x14ac:dyDescent="0.25">
      <c r="K5298" s="9"/>
      <c r="N5298" s="9"/>
      <c r="O5298" s="9"/>
      <c r="P5298" s="9"/>
      <c r="Q5298" s="9"/>
      <c r="T5298" s="2"/>
      <c r="U5298" s="2"/>
      <c r="V5298" s="2"/>
    </row>
    <row r="5299" spans="11:22" x14ac:dyDescent="0.25">
      <c r="K5299" s="9"/>
      <c r="N5299" s="9"/>
      <c r="O5299" s="9"/>
      <c r="P5299" s="9"/>
      <c r="Q5299" s="9"/>
      <c r="T5299" s="2"/>
      <c r="U5299" s="2"/>
      <c r="V5299" s="2"/>
    </row>
    <row r="5300" spans="11:22" x14ac:dyDescent="0.25">
      <c r="K5300" s="9"/>
      <c r="N5300" s="9"/>
      <c r="O5300" s="9"/>
      <c r="P5300" s="9"/>
      <c r="Q5300" s="9"/>
      <c r="T5300" s="2"/>
      <c r="U5300" s="2"/>
      <c r="V5300" s="2"/>
    </row>
    <row r="5301" spans="11:22" x14ac:dyDescent="0.25">
      <c r="K5301" s="9"/>
      <c r="N5301" s="9"/>
      <c r="O5301" s="9"/>
      <c r="P5301" s="9"/>
      <c r="Q5301" s="9"/>
      <c r="T5301" s="2"/>
      <c r="U5301" s="2"/>
      <c r="V5301" s="2"/>
    </row>
    <row r="5302" spans="11:22" x14ac:dyDescent="0.25">
      <c r="K5302" s="9"/>
      <c r="N5302" s="9"/>
      <c r="O5302" s="9"/>
      <c r="P5302" s="9"/>
      <c r="Q5302" s="9"/>
      <c r="T5302" s="2"/>
      <c r="U5302" s="2"/>
      <c r="V5302" s="2"/>
    </row>
    <row r="5303" spans="11:22" x14ac:dyDescent="0.25">
      <c r="K5303" s="9"/>
      <c r="N5303" s="9"/>
      <c r="O5303" s="9"/>
      <c r="P5303" s="9"/>
      <c r="Q5303" s="9"/>
      <c r="T5303" s="2"/>
      <c r="U5303" s="2"/>
      <c r="V5303" s="2"/>
    </row>
    <row r="5304" spans="11:22" x14ac:dyDescent="0.25">
      <c r="K5304" s="9"/>
      <c r="N5304" s="9"/>
      <c r="O5304" s="9"/>
      <c r="P5304" s="9"/>
      <c r="Q5304" s="9"/>
      <c r="T5304" s="2"/>
      <c r="U5304" s="2"/>
      <c r="V5304" s="2"/>
    </row>
    <row r="5305" spans="11:22" x14ac:dyDescent="0.25">
      <c r="K5305" s="9"/>
      <c r="N5305" s="9"/>
      <c r="O5305" s="9"/>
      <c r="P5305" s="9"/>
      <c r="Q5305" s="9"/>
      <c r="T5305" s="2"/>
      <c r="U5305" s="2"/>
      <c r="V5305" s="2"/>
    </row>
    <row r="5306" spans="11:22" x14ac:dyDescent="0.25">
      <c r="K5306" s="9"/>
      <c r="N5306" s="9"/>
      <c r="O5306" s="9"/>
      <c r="P5306" s="9"/>
      <c r="Q5306" s="9"/>
      <c r="T5306" s="2"/>
      <c r="U5306" s="2"/>
      <c r="V5306" s="2"/>
    </row>
    <row r="5307" spans="11:22" x14ac:dyDescent="0.25">
      <c r="K5307" s="9"/>
      <c r="N5307" s="9"/>
      <c r="O5307" s="9"/>
      <c r="P5307" s="9"/>
      <c r="Q5307" s="9"/>
      <c r="T5307" s="2"/>
      <c r="U5307" s="2"/>
      <c r="V5307" s="2"/>
    </row>
    <row r="5308" spans="11:22" x14ac:dyDescent="0.25">
      <c r="K5308" s="9"/>
      <c r="N5308" s="9"/>
      <c r="O5308" s="9"/>
      <c r="P5308" s="9"/>
      <c r="Q5308" s="9"/>
      <c r="T5308" s="2"/>
      <c r="U5308" s="2"/>
      <c r="V5308" s="2"/>
    </row>
    <row r="5309" spans="11:22" x14ac:dyDescent="0.25">
      <c r="K5309" s="9"/>
      <c r="N5309" s="9"/>
      <c r="O5309" s="9"/>
      <c r="P5309" s="9"/>
      <c r="Q5309" s="9"/>
      <c r="T5309" s="2"/>
      <c r="U5309" s="2"/>
      <c r="V5309" s="2"/>
    </row>
    <row r="5310" spans="11:22" x14ac:dyDescent="0.25">
      <c r="K5310" s="9"/>
      <c r="N5310" s="9"/>
      <c r="O5310" s="9"/>
      <c r="P5310" s="9"/>
      <c r="Q5310" s="9"/>
      <c r="T5310" s="2"/>
      <c r="U5310" s="2"/>
      <c r="V5310" s="2"/>
    </row>
    <row r="5311" spans="11:22" x14ac:dyDescent="0.25">
      <c r="K5311" s="9"/>
      <c r="N5311" s="9"/>
      <c r="O5311" s="9"/>
      <c r="P5311" s="9"/>
      <c r="Q5311" s="9"/>
      <c r="T5311" s="2"/>
      <c r="U5311" s="2"/>
      <c r="V5311" s="2"/>
    </row>
    <row r="5312" spans="11:22" x14ac:dyDescent="0.25">
      <c r="K5312" s="9"/>
      <c r="N5312" s="9"/>
      <c r="O5312" s="9"/>
      <c r="P5312" s="9"/>
      <c r="Q5312" s="9"/>
      <c r="T5312" s="2"/>
      <c r="U5312" s="2"/>
      <c r="V5312" s="2"/>
    </row>
    <row r="5313" spans="11:22" x14ac:dyDescent="0.25">
      <c r="K5313" s="9"/>
      <c r="N5313" s="9"/>
      <c r="O5313" s="9"/>
      <c r="P5313" s="9"/>
      <c r="Q5313" s="9"/>
      <c r="T5313" s="2"/>
      <c r="U5313" s="2"/>
      <c r="V5313" s="2"/>
    </row>
    <row r="5314" spans="11:22" x14ac:dyDescent="0.25">
      <c r="K5314" s="9"/>
      <c r="N5314" s="9"/>
      <c r="O5314" s="9"/>
      <c r="P5314" s="9"/>
      <c r="Q5314" s="9"/>
      <c r="T5314" s="2"/>
      <c r="U5314" s="2"/>
      <c r="V5314" s="2"/>
    </row>
    <row r="5315" spans="11:22" x14ac:dyDescent="0.25">
      <c r="K5315" s="9"/>
      <c r="N5315" s="9"/>
      <c r="O5315" s="9"/>
      <c r="P5315" s="9"/>
      <c r="Q5315" s="9"/>
      <c r="T5315" s="2"/>
      <c r="U5315" s="2"/>
      <c r="V5315" s="2"/>
    </row>
    <row r="5316" spans="11:22" x14ac:dyDescent="0.25">
      <c r="K5316" s="9"/>
      <c r="N5316" s="9"/>
      <c r="O5316" s="9"/>
      <c r="P5316" s="9"/>
      <c r="Q5316" s="9"/>
      <c r="T5316" s="2"/>
      <c r="U5316" s="2"/>
      <c r="V5316" s="2"/>
    </row>
    <row r="5317" spans="11:22" x14ac:dyDescent="0.25">
      <c r="K5317" s="9"/>
      <c r="N5317" s="9"/>
      <c r="O5317" s="9"/>
      <c r="P5317" s="9"/>
      <c r="Q5317" s="9"/>
      <c r="T5317" s="2"/>
      <c r="U5317" s="2"/>
      <c r="V5317" s="2"/>
    </row>
    <row r="5318" spans="11:22" x14ac:dyDescent="0.25">
      <c r="K5318" s="9"/>
      <c r="N5318" s="9"/>
      <c r="O5318" s="9"/>
      <c r="P5318" s="9"/>
      <c r="Q5318" s="9"/>
      <c r="T5318" s="2"/>
      <c r="U5318" s="2"/>
      <c r="V5318" s="2"/>
    </row>
    <row r="5319" spans="11:22" x14ac:dyDescent="0.25">
      <c r="K5319" s="9"/>
      <c r="N5319" s="9"/>
      <c r="O5319" s="9"/>
      <c r="P5319" s="9"/>
      <c r="Q5319" s="9"/>
      <c r="T5319" s="2"/>
      <c r="U5319" s="2"/>
      <c r="V5319" s="2"/>
    </row>
    <row r="5320" spans="11:22" x14ac:dyDescent="0.25">
      <c r="K5320" s="9"/>
      <c r="N5320" s="9"/>
      <c r="O5320" s="9"/>
      <c r="P5320" s="9"/>
      <c r="Q5320" s="9"/>
      <c r="T5320" s="2"/>
      <c r="U5320" s="2"/>
      <c r="V5320" s="2"/>
    </row>
    <row r="5321" spans="11:22" x14ac:dyDescent="0.25">
      <c r="K5321" s="9"/>
      <c r="N5321" s="9"/>
      <c r="O5321" s="9"/>
      <c r="P5321" s="9"/>
      <c r="Q5321" s="9"/>
      <c r="T5321" s="2"/>
      <c r="U5321" s="2"/>
      <c r="V5321" s="2"/>
    </row>
    <row r="5322" spans="11:22" x14ac:dyDescent="0.25">
      <c r="K5322" s="9"/>
      <c r="N5322" s="9"/>
      <c r="O5322" s="9"/>
      <c r="P5322" s="9"/>
      <c r="Q5322" s="9"/>
      <c r="T5322" s="2"/>
      <c r="U5322" s="2"/>
      <c r="V5322" s="2"/>
    </row>
    <row r="5323" spans="11:22" x14ac:dyDescent="0.25">
      <c r="K5323" s="9"/>
      <c r="N5323" s="9"/>
      <c r="O5323" s="9"/>
      <c r="P5323" s="9"/>
      <c r="Q5323" s="9"/>
      <c r="T5323" s="2"/>
      <c r="U5323" s="2"/>
      <c r="V5323" s="2"/>
    </row>
    <row r="5324" spans="11:22" x14ac:dyDescent="0.25">
      <c r="K5324" s="9"/>
      <c r="N5324" s="9"/>
      <c r="O5324" s="9"/>
      <c r="P5324" s="9"/>
      <c r="Q5324" s="9"/>
      <c r="T5324" s="2"/>
      <c r="U5324" s="2"/>
      <c r="V5324" s="2"/>
    </row>
    <row r="5325" spans="11:22" x14ac:dyDescent="0.25">
      <c r="K5325" s="9"/>
      <c r="N5325" s="9"/>
      <c r="O5325" s="9"/>
      <c r="P5325" s="9"/>
      <c r="Q5325" s="9"/>
      <c r="T5325" s="2"/>
      <c r="U5325" s="2"/>
      <c r="V5325" s="2"/>
    </row>
    <row r="5326" spans="11:22" x14ac:dyDescent="0.25">
      <c r="K5326" s="9"/>
      <c r="N5326" s="9"/>
      <c r="O5326" s="9"/>
      <c r="P5326" s="9"/>
      <c r="Q5326" s="9"/>
      <c r="T5326" s="2"/>
      <c r="U5326" s="2"/>
      <c r="V5326" s="2"/>
    </row>
    <row r="5327" spans="11:22" x14ac:dyDescent="0.25">
      <c r="K5327" s="9"/>
      <c r="N5327" s="9"/>
      <c r="O5327" s="9"/>
      <c r="P5327" s="9"/>
      <c r="Q5327" s="9"/>
      <c r="T5327" s="2"/>
      <c r="U5327" s="2"/>
      <c r="V5327" s="2"/>
    </row>
    <row r="5328" spans="11:22" x14ac:dyDescent="0.25">
      <c r="K5328" s="9"/>
      <c r="N5328" s="9"/>
      <c r="O5328" s="9"/>
      <c r="P5328" s="9"/>
      <c r="Q5328" s="9"/>
      <c r="T5328" s="2"/>
      <c r="U5328" s="2"/>
      <c r="V5328" s="2"/>
    </row>
    <row r="5329" spans="11:22" x14ac:dyDescent="0.25">
      <c r="K5329" s="9"/>
      <c r="N5329" s="9"/>
      <c r="O5329" s="9"/>
      <c r="P5329" s="9"/>
      <c r="Q5329" s="9"/>
      <c r="T5329" s="2"/>
      <c r="U5329" s="2"/>
      <c r="V5329" s="2"/>
    </row>
    <row r="5330" spans="11:22" x14ac:dyDescent="0.25">
      <c r="K5330" s="9"/>
      <c r="N5330" s="9"/>
      <c r="O5330" s="9"/>
      <c r="P5330" s="9"/>
      <c r="Q5330" s="9"/>
      <c r="T5330" s="2"/>
      <c r="U5330" s="2"/>
      <c r="V5330" s="2"/>
    </row>
    <row r="5331" spans="11:22" x14ac:dyDescent="0.25">
      <c r="K5331" s="9"/>
      <c r="N5331" s="9"/>
      <c r="O5331" s="9"/>
      <c r="P5331" s="9"/>
      <c r="Q5331" s="9"/>
      <c r="T5331" s="2"/>
      <c r="U5331" s="2"/>
      <c r="V5331" s="2"/>
    </row>
    <row r="5332" spans="11:22" x14ac:dyDescent="0.25">
      <c r="K5332" s="9"/>
      <c r="N5332" s="9"/>
      <c r="O5332" s="9"/>
      <c r="P5332" s="9"/>
      <c r="Q5332" s="9"/>
      <c r="T5332" s="2"/>
      <c r="U5332" s="2"/>
      <c r="V5332" s="2"/>
    </row>
    <row r="5333" spans="11:22" x14ac:dyDescent="0.25">
      <c r="K5333" s="9"/>
      <c r="N5333" s="9"/>
      <c r="O5333" s="9"/>
      <c r="P5333" s="9"/>
      <c r="Q5333" s="9"/>
      <c r="T5333" s="2"/>
      <c r="U5333" s="2"/>
      <c r="V5333" s="2"/>
    </row>
    <row r="5334" spans="11:22" x14ac:dyDescent="0.25">
      <c r="K5334" s="9"/>
      <c r="N5334" s="9"/>
      <c r="O5334" s="9"/>
      <c r="P5334" s="9"/>
      <c r="Q5334" s="9"/>
      <c r="T5334" s="2"/>
      <c r="U5334" s="2"/>
      <c r="V5334" s="2"/>
    </row>
    <row r="5335" spans="11:22" x14ac:dyDescent="0.25">
      <c r="K5335" s="9"/>
      <c r="N5335" s="9"/>
      <c r="O5335" s="9"/>
      <c r="P5335" s="9"/>
      <c r="Q5335" s="9"/>
      <c r="T5335" s="2"/>
      <c r="U5335" s="2"/>
      <c r="V5335" s="2"/>
    </row>
    <row r="5336" spans="11:22" x14ac:dyDescent="0.25">
      <c r="K5336" s="9"/>
      <c r="N5336" s="9"/>
      <c r="O5336" s="9"/>
      <c r="P5336" s="9"/>
      <c r="Q5336" s="9"/>
      <c r="T5336" s="2"/>
      <c r="U5336" s="2"/>
      <c r="V5336" s="2"/>
    </row>
    <row r="5337" spans="11:22" x14ac:dyDescent="0.25">
      <c r="K5337" s="9"/>
      <c r="N5337" s="9"/>
      <c r="O5337" s="9"/>
      <c r="P5337" s="9"/>
      <c r="Q5337" s="9"/>
      <c r="T5337" s="2"/>
      <c r="U5337" s="2"/>
      <c r="V5337" s="2"/>
    </row>
    <row r="5338" spans="11:22" x14ac:dyDescent="0.25">
      <c r="K5338" s="9"/>
      <c r="N5338" s="9"/>
      <c r="O5338" s="9"/>
      <c r="P5338" s="9"/>
      <c r="Q5338" s="9"/>
      <c r="T5338" s="2"/>
      <c r="U5338" s="2"/>
      <c r="V5338" s="2"/>
    </row>
    <row r="5339" spans="11:22" x14ac:dyDescent="0.25">
      <c r="K5339" s="9"/>
      <c r="N5339" s="9"/>
      <c r="O5339" s="9"/>
      <c r="P5339" s="9"/>
      <c r="Q5339" s="9"/>
      <c r="T5339" s="2"/>
      <c r="U5339" s="2"/>
      <c r="V5339" s="2"/>
    </row>
    <row r="5340" spans="11:22" x14ac:dyDescent="0.25">
      <c r="K5340" s="9"/>
      <c r="N5340" s="9"/>
      <c r="O5340" s="9"/>
      <c r="P5340" s="9"/>
      <c r="Q5340" s="9"/>
      <c r="T5340" s="2"/>
      <c r="U5340" s="2"/>
      <c r="V5340" s="2"/>
    </row>
    <row r="5341" spans="11:22" x14ac:dyDescent="0.25">
      <c r="K5341" s="9"/>
      <c r="N5341" s="9"/>
      <c r="O5341" s="9"/>
      <c r="P5341" s="9"/>
      <c r="Q5341" s="9"/>
      <c r="T5341" s="2"/>
      <c r="U5341" s="2"/>
      <c r="V5341" s="2"/>
    </row>
    <row r="5342" spans="11:22" x14ac:dyDescent="0.25">
      <c r="K5342" s="9"/>
      <c r="N5342" s="9"/>
      <c r="O5342" s="9"/>
      <c r="P5342" s="9"/>
      <c r="Q5342" s="9"/>
      <c r="T5342" s="2"/>
      <c r="U5342" s="2"/>
      <c r="V5342" s="2"/>
    </row>
    <row r="5343" spans="11:22" x14ac:dyDescent="0.25">
      <c r="K5343" s="9"/>
      <c r="N5343" s="9"/>
      <c r="O5343" s="9"/>
      <c r="P5343" s="9"/>
      <c r="Q5343" s="9"/>
      <c r="T5343" s="2"/>
      <c r="U5343" s="2"/>
      <c r="V5343" s="2"/>
    </row>
    <row r="5344" spans="11:22" x14ac:dyDescent="0.25">
      <c r="K5344" s="9"/>
      <c r="N5344" s="9"/>
      <c r="O5344" s="9"/>
      <c r="P5344" s="9"/>
      <c r="Q5344" s="9"/>
      <c r="T5344" s="2"/>
      <c r="U5344" s="2"/>
      <c r="V5344" s="2"/>
    </row>
    <row r="5345" spans="11:22" x14ac:dyDescent="0.25">
      <c r="K5345" s="9"/>
      <c r="N5345" s="9"/>
      <c r="O5345" s="9"/>
      <c r="P5345" s="9"/>
      <c r="Q5345" s="9"/>
      <c r="T5345" s="2"/>
      <c r="U5345" s="2"/>
      <c r="V5345" s="2"/>
    </row>
    <row r="5346" spans="11:22" x14ac:dyDescent="0.25">
      <c r="K5346" s="9"/>
      <c r="N5346" s="9"/>
      <c r="O5346" s="9"/>
      <c r="P5346" s="9"/>
      <c r="Q5346" s="9"/>
      <c r="T5346" s="2"/>
      <c r="U5346" s="2"/>
      <c r="V5346" s="2"/>
    </row>
    <row r="5347" spans="11:22" x14ac:dyDescent="0.25">
      <c r="K5347" s="9"/>
      <c r="N5347" s="9"/>
      <c r="O5347" s="9"/>
      <c r="P5347" s="9"/>
      <c r="Q5347" s="9"/>
      <c r="T5347" s="2"/>
      <c r="U5347" s="2"/>
      <c r="V5347" s="2"/>
    </row>
    <row r="5348" spans="11:22" x14ac:dyDescent="0.25">
      <c r="K5348" s="9"/>
      <c r="N5348" s="9"/>
      <c r="O5348" s="9"/>
      <c r="P5348" s="9"/>
      <c r="Q5348" s="9"/>
      <c r="T5348" s="2"/>
      <c r="U5348" s="2"/>
      <c r="V5348" s="2"/>
    </row>
    <row r="5349" spans="11:22" x14ac:dyDescent="0.25">
      <c r="K5349" s="9"/>
      <c r="N5349" s="9"/>
      <c r="O5349" s="9"/>
      <c r="P5349" s="9"/>
      <c r="Q5349" s="9"/>
      <c r="T5349" s="2"/>
      <c r="U5349" s="2"/>
      <c r="V5349" s="2"/>
    </row>
    <row r="5350" spans="11:22" x14ac:dyDescent="0.25">
      <c r="K5350" s="9"/>
      <c r="N5350" s="9"/>
      <c r="O5350" s="9"/>
      <c r="P5350" s="9"/>
      <c r="Q5350" s="9"/>
      <c r="T5350" s="2"/>
      <c r="U5350" s="2"/>
      <c r="V5350" s="2"/>
    </row>
    <row r="5351" spans="11:22" x14ac:dyDescent="0.25">
      <c r="K5351" s="9"/>
      <c r="N5351" s="9"/>
      <c r="O5351" s="9"/>
      <c r="P5351" s="9"/>
      <c r="Q5351" s="9"/>
      <c r="T5351" s="2"/>
      <c r="U5351" s="2"/>
      <c r="V5351" s="2"/>
    </row>
    <row r="5352" spans="11:22" x14ac:dyDescent="0.25">
      <c r="K5352" s="9"/>
      <c r="N5352" s="9"/>
      <c r="O5352" s="9"/>
      <c r="P5352" s="9"/>
      <c r="Q5352" s="9"/>
      <c r="T5352" s="2"/>
      <c r="U5352" s="2"/>
      <c r="V5352" s="2"/>
    </row>
    <row r="5353" spans="11:22" x14ac:dyDescent="0.25">
      <c r="K5353" s="9"/>
      <c r="N5353" s="9"/>
      <c r="O5353" s="9"/>
      <c r="P5353" s="9"/>
      <c r="Q5353" s="9"/>
      <c r="T5353" s="2"/>
      <c r="U5353" s="2"/>
      <c r="V5353" s="2"/>
    </row>
    <row r="5354" spans="11:22" x14ac:dyDescent="0.25">
      <c r="K5354" s="9"/>
      <c r="N5354" s="9"/>
      <c r="O5354" s="9"/>
      <c r="P5354" s="9"/>
      <c r="Q5354" s="9"/>
      <c r="T5354" s="2"/>
      <c r="U5354" s="2"/>
      <c r="V5354" s="2"/>
    </row>
    <row r="5355" spans="11:22" x14ac:dyDescent="0.25">
      <c r="K5355" s="9"/>
      <c r="N5355" s="9"/>
      <c r="O5355" s="9"/>
      <c r="P5355" s="9"/>
      <c r="Q5355" s="9"/>
      <c r="T5355" s="2"/>
      <c r="U5355" s="2"/>
      <c r="V5355" s="2"/>
    </row>
    <row r="5356" spans="11:22" x14ac:dyDescent="0.25">
      <c r="K5356" s="9"/>
      <c r="N5356" s="9"/>
      <c r="O5356" s="9"/>
      <c r="P5356" s="9"/>
      <c r="Q5356" s="9"/>
      <c r="T5356" s="2"/>
      <c r="U5356" s="2"/>
      <c r="V5356" s="2"/>
    </row>
    <row r="5357" spans="11:22" x14ac:dyDescent="0.25">
      <c r="K5357" s="9"/>
      <c r="N5357" s="9"/>
      <c r="O5357" s="9"/>
      <c r="P5357" s="9"/>
      <c r="Q5357" s="9"/>
      <c r="T5357" s="2"/>
      <c r="U5357" s="2"/>
      <c r="V5357" s="2"/>
    </row>
    <row r="5358" spans="11:22" x14ac:dyDescent="0.25">
      <c r="K5358" s="9"/>
      <c r="N5358" s="9"/>
      <c r="O5358" s="9"/>
      <c r="P5358" s="9"/>
      <c r="Q5358" s="9"/>
      <c r="T5358" s="2"/>
      <c r="U5358" s="2"/>
      <c r="V5358" s="2"/>
    </row>
    <row r="5359" spans="11:22" x14ac:dyDescent="0.25">
      <c r="K5359" s="9"/>
      <c r="N5359" s="9"/>
      <c r="O5359" s="9"/>
      <c r="P5359" s="9"/>
      <c r="Q5359" s="9"/>
      <c r="T5359" s="2"/>
      <c r="U5359" s="2"/>
      <c r="V5359" s="2"/>
    </row>
    <row r="5360" spans="11:22" x14ac:dyDescent="0.25">
      <c r="K5360" s="9"/>
      <c r="N5360" s="9"/>
      <c r="O5360" s="9"/>
      <c r="P5360" s="9"/>
      <c r="Q5360" s="9"/>
      <c r="T5360" s="2"/>
      <c r="U5360" s="2"/>
      <c r="V5360" s="2"/>
    </row>
    <row r="5361" spans="11:22" x14ac:dyDescent="0.25">
      <c r="K5361" s="9"/>
      <c r="N5361" s="9"/>
      <c r="O5361" s="9"/>
      <c r="P5361" s="9"/>
      <c r="Q5361" s="9"/>
      <c r="T5361" s="2"/>
      <c r="U5361" s="2"/>
      <c r="V5361" s="2"/>
    </row>
    <row r="5362" spans="11:22" x14ac:dyDescent="0.25">
      <c r="K5362" s="9"/>
      <c r="N5362" s="9"/>
      <c r="O5362" s="9"/>
      <c r="P5362" s="9"/>
      <c r="Q5362" s="9"/>
      <c r="T5362" s="2"/>
      <c r="U5362" s="2"/>
      <c r="V5362" s="2"/>
    </row>
    <row r="5363" spans="11:22" x14ac:dyDescent="0.25">
      <c r="K5363" s="9"/>
      <c r="N5363" s="9"/>
      <c r="O5363" s="9"/>
      <c r="P5363" s="9"/>
      <c r="Q5363" s="9"/>
      <c r="T5363" s="2"/>
      <c r="U5363" s="2"/>
      <c r="V5363" s="2"/>
    </row>
    <row r="5364" spans="11:22" x14ac:dyDescent="0.25">
      <c r="K5364" s="9"/>
      <c r="N5364" s="9"/>
      <c r="O5364" s="9"/>
      <c r="P5364" s="9"/>
      <c r="Q5364" s="9"/>
      <c r="T5364" s="2"/>
      <c r="U5364" s="2"/>
      <c r="V5364" s="2"/>
    </row>
    <row r="5365" spans="11:22" x14ac:dyDescent="0.25">
      <c r="K5365" s="9"/>
      <c r="N5365" s="9"/>
      <c r="O5365" s="9"/>
      <c r="P5365" s="9"/>
      <c r="Q5365" s="9"/>
      <c r="T5365" s="2"/>
      <c r="U5365" s="2"/>
      <c r="V5365" s="2"/>
    </row>
    <row r="5366" spans="11:22" x14ac:dyDescent="0.25">
      <c r="K5366" s="9"/>
      <c r="N5366" s="9"/>
      <c r="O5366" s="9"/>
      <c r="P5366" s="9"/>
      <c r="Q5366" s="9"/>
      <c r="T5366" s="2"/>
      <c r="U5366" s="2"/>
      <c r="V5366" s="2"/>
    </row>
    <row r="5367" spans="11:22" x14ac:dyDescent="0.25">
      <c r="K5367" s="9"/>
      <c r="N5367" s="9"/>
      <c r="O5367" s="9"/>
      <c r="P5367" s="9"/>
      <c r="Q5367" s="9"/>
      <c r="T5367" s="2"/>
      <c r="U5367" s="2"/>
      <c r="V5367" s="2"/>
    </row>
    <row r="5368" spans="11:22" x14ac:dyDescent="0.25">
      <c r="K5368" s="9"/>
      <c r="N5368" s="9"/>
      <c r="O5368" s="9"/>
      <c r="P5368" s="9"/>
      <c r="Q5368" s="9"/>
      <c r="T5368" s="2"/>
      <c r="U5368" s="2"/>
      <c r="V5368" s="2"/>
    </row>
    <row r="5369" spans="11:22" x14ac:dyDescent="0.25">
      <c r="K5369" s="9"/>
      <c r="N5369" s="9"/>
      <c r="O5369" s="9"/>
      <c r="P5369" s="9"/>
      <c r="Q5369" s="9"/>
      <c r="T5369" s="2"/>
      <c r="U5369" s="2"/>
      <c r="V5369" s="2"/>
    </row>
    <row r="5370" spans="11:22" x14ac:dyDescent="0.25">
      <c r="K5370" s="9"/>
      <c r="N5370" s="9"/>
      <c r="O5370" s="9"/>
      <c r="P5370" s="9"/>
      <c r="Q5370" s="9"/>
      <c r="T5370" s="2"/>
      <c r="U5370" s="2"/>
      <c r="V5370" s="2"/>
    </row>
    <row r="5371" spans="11:22" x14ac:dyDescent="0.25">
      <c r="K5371" s="9"/>
      <c r="N5371" s="9"/>
      <c r="O5371" s="9"/>
      <c r="P5371" s="9"/>
      <c r="Q5371" s="9"/>
      <c r="T5371" s="2"/>
      <c r="U5371" s="2"/>
      <c r="V5371" s="2"/>
    </row>
    <row r="5372" spans="11:22" x14ac:dyDescent="0.25">
      <c r="K5372" s="9"/>
      <c r="N5372" s="9"/>
      <c r="O5372" s="9"/>
      <c r="P5372" s="9"/>
      <c r="Q5372" s="9"/>
      <c r="T5372" s="2"/>
      <c r="U5372" s="2"/>
      <c r="V5372" s="2"/>
    </row>
    <row r="5373" spans="11:22" x14ac:dyDescent="0.25">
      <c r="K5373" s="9"/>
      <c r="N5373" s="9"/>
      <c r="O5373" s="9"/>
      <c r="P5373" s="9"/>
      <c r="Q5373" s="9"/>
      <c r="T5373" s="2"/>
      <c r="U5373" s="2"/>
      <c r="V5373" s="2"/>
    </row>
    <row r="5374" spans="11:22" x14ac:dyDescent="0.25">
      <c r="K5374" s="9"/>
      <c r="N5374" s="9"/>
      <c r="O5374" s="9"/>
      <c r="P5374" s="9"/>
      <c r="Q5374" s="9"/>
      <c r="T5374" s="2"/>
      <c r="U5374" s="2"/>
      <c r="V5374" s="2"/>
    </row>
    <row r="5375" spans="11:22" x14ac:dyDescent="0.25">
      <c r="K5375" s="9"/>
      <c r="N5375" s="9"/>
      <c r="O5375" s="9"/>
      <c r="P5375" s="9"/>
      <c r="Q5375" s="9"/>
      <c r="T5375" s="2"/>
      <c r="U5375" s="2"/>
      <c r="V5375" s="2"/>
    </row>
    <row r="5376" spans="11:22" x14ac:dyDescent="0.25">
      <c r="K5376" s="9"/>
      <c r="N5376" s="9"/>
      <c r="O5376" s="9"/>
      <c r="P5376" s="9"/>
      <c r="Q5376" s="9"/>
      <c r="T5376" s="2"/>
      <c r="U5376" s="2"/>
      <c r="V5376" s="2"/>
    </row>
    <row r="5377" spans="11:22" x14ac:dyDescent="0.25">
      <c r="K5377" s="9"/>
      <c r="N5377" s="9"/>
      <c r="O5377" s="9"/>
      <c r="P5377" s="9"/>
      <c r="Q5377" s="9"/>
      <c r="T5377" s="2"/>
      <c r="U5377" s="2"/>
      <c r="V5377" s="2"/>
    </row>
    <row r="5378" spans="11:22" x14ac:dyDescent="0.25">
      <c r="K5378" s="9"/>
      <c r="N5378" s="9"/>
      <c r="O5378" s="9"/>
      <c r="P5378" s="9"/>
      <c r="Q5378" s="9"/>
      <c r="T5378" s="2"/>
      <c r="U5378" s="2"/>
      <c r="V5378" s="2"/>
    </row>
    <row r="5379" spans="11:22" x14ac:dyDescent="0.25">
      <c r="K5379" s="9"/>
      <c r="N5379" s="9"/>
      <c r="O5379" s="9"/>
      <c r="P5379" s="9"/>
      <c r="Q5379" s="9"/>
      <c r="T5379" s="2"/>
      <c r="U5379" s="2"/>
      <c r="V5379" s="2"/>
    </row>
    <row r="5380" spans="11:22" x14ac:dyDescent="0.25">
      <c r="K5380" s="9"/>
      <c r="N5380" s="9"/>
      <c r="O5380" s="9"/>
      <c r="P5380" s="9"/>
      <c r="Q5380" s="9"/>
      <c r="T5380" s="2"/>
      <c r="U5380" s="2"/>
      <c r="V5380" s="2"/>
    </row>
    <row r="5381" spans="11:22" x14ac:dyDescent="0.25">
      <c r="K5381" s="9"/>
      <c r="N5381" s="9"/>
      <c r="O5381" s="9"/>
      <c r="P5381" s="9"/>
      <c r="Q5381" s="9"/>
      <c r="T5381" s="2"/>
      <c r="U5381" s="2"/>
      <c r="V5381" s="2"/>
    </row>
    <row r="5382" spans="11:22" x14ac:dyDescent="0.25">
      <c r="K5382" s="9"/>
      <c r="N5382" s="9"/>
      <c r="O5382" s="9"/>
      <c r="P5382" s="9"/>
      <c r="Q5382" s="9"/>
      <c r="T5382" s="2"/>
      <c r="U5382" s="2"/>
      <c r="V5382" s="2"/>
    </row>
    <row r="5383" spans="11:22" x14ac:dyDescent="0.25">
      <c r="K5383" s="9"/>
      <c r="N5383" s="9"/>
      <c r="O5383" s="9"/>
      <c r="P5383" s="9"/>
      <c r="Q5383" s="9"/>
      <c r="T5383" s="2"/>
      <c r="U5383" s="2"/>
      <c r="V5383" s="2"/>
    </row>
    <row r="5384" spans="11:22" x14ac:dyDescent="0.25">
      <c r="K5384" s="9"/>
      <c r="N5384" s="9"/>
      <c r="O5384" s="9"/>
      <c r="P5384" s="9"/>
      <c r="Q5384" s="9"/>
      <c r="T5384" s="2"/>
      <c r="U5384" s="2"/>
      <c r="V5384" s="2"/>
    </row>
    <row r="5385" spans="11:22" x14ac:dyDescent="0.25">
      <c r="K5385" s="9"/>
      <c r="N5385" s="9"/>
      <c r="O5385" s="9"/>
      <c r="P5385" s="9"/>
      <c r="Q5385" s="9"/>
      <c r="T5385" s="2"/>
      <c r="U5385" s="2"/>
      <c r="V5385" s="2"/>
    </row>
    <row r="5386" spans="11:22" x14ac:dyDescent="0.25">
      <c r="K5386" s="9"/>
      <c r="N5386" s="9"/>
      <c r="O5386" s="9"/>
      <c r="P5386" s="9"/>
      <c r="Q5386" s="9"/>
      <c r="T5386" s="2"/>
      <c r="U5386" s="2"/>
      <c r="V5386" s="2"/>
    </row>
    <row r="5387" spans="11:22" x14ac:dyDescent="0.25">
      <c r="K5387" s="9"/>
      <c r="N5387" s="9"/>
      <c r="O5387" s="9"/>
      <c r="P5387" s="9"/>
      <c r="Q5387" s="9"/>
      <c r="T5387" s="2"/>
      <c r="U5387" s="2"/>
      <c r="V5387" s="2"/>
    </row>
    <row r="5388" spans="11:22" x14ac:dyDescent="0.25">
      <c r="K5388" s="9"/>
      <c r="N5388" s="9"/>
      <c r="O5388" s="9"/>
      <c r="P5388" s="9"/>
      <c r="Q5388" s="9"/>
      <c r="T5388" s="2"/>
      <c r="U5388" s="2"/>
      <c r="V5388" s="2"/>
    </row>
    <row r="5389" spans="11:22" x14ac:dyDescent="0.25">
      <c r="K5389" s="9"/>
      <c r="N5389" s="9"/>
      <c r="O5389" s="9"/>
      <c r="P5389" s="9"/>
      <c r="Q5389" s="9"/>
      <c r="T5389" s="2"/>
      <c r="U5389" s="2"/>
      <c r="V5389" s="2"/>
    </row>
    <row r="5390" spans="11:22" x14ac:dyDescent="0.25">
      <c r="K5390" s="9"/>
      <c r="N5390" s="9"/>
      <c r="O5390" s="9"/>
      <c r="P5390" s="9"/>
      <c r="Q5390" s="9"/>
      <c r="T5390" s="2"/>
      <c r="U5390" s="2"/>
      <c r="V5390" s="2"/>
    </row>
    <row r="5391" spans="11:22" x14ac:dyDescent="0.25">
      <c r="K5391" s="9"/>
      <c r="N5391" s="9"/>
      <c r="O5391" s="9"/>
      <c r="P5391" s="9"/>
      <c r="Q5391" s="9"/>
      <c r="T5391" s="2"/>
      <c r="U5391" s="2"/>
      <c r="V5391" s="2"/>
    </row>
    <row r="5392" spans="11:22" x14ac:dyDescent="0.25">
      <c r="K5392" s="9"/>
      <c r="N5392" s="9"/>
      <c r="O5392" s="9"/>
      <c r="P5392" s="9"/>
      <c r="Q5392" s="9"/>
      <c r="T5392" s="2"/>
      <c r="U5392" s="2"/>
      <c r="V5392" s="2"/>
    </row>
    <row r="5393" spans="11:22" x14ac:dyDescent="0.25">
      <c r="K5393" s="9"/>
      <c r="N5393" s="9"/>
      <c r="O5393" s="9"/>
      <c r="P5393" s="9"/>
      <c r="Q5393" s="9"/>
      <c r="T5393" s="2"/>
      <c r="U5393" s="2"/>
      <c r="V5393" s="2"/>
    </row>
    <row r="5394" spans="11:22" x14ac:dyDescent="0.25">
      <c r="K5394" s="9"/>
      <c r="N5394" s="9"/>
      <c r="O5394" s="9"/>
      <c r="P5394" s="9"/>
      <c r="Q5394" s="9"/>
      <c r="T5394" s="2"/>
      <c r="U5394" s="2"/>
      <c r="V5394" s="2"/>
    </row>
    <row r="5395" spans="11:22" x14ac:dyDescent="0.25">
      <c r="K5395" s="9"/>
      <c r="N5395" s="9"/>
      <c r="O5395" s="9"/>
      <c r="P5395" s="9"/>
      <c r="Q5395" s="9"/>
      <c r="T5395" s="2"/>
      <c r="U5395" s="2"/>
      <c r="V5395" s="2"/>
    </row>
    <row r="5396" spans="11:22" x14ac:dyDescent="0.25">
      <c r="K5396" s="9"/>
      <c r="N5396" s="9"/>
      <c r="O5396" s="9"/>
      <c r="P5396" s="9"/>
      <c r="Q5396" s="9"/>
      <c r="T5396" s="2"/>
      <c r="U5396" s="2"/>
      <c r="V5396" s="2"/>
    </row>
    <row r="5397" spans="11:22" x14ac:dyDescent="0.25">
      <c r="K5397" s="9"/>
      <c r="N5397" s="9"/>
      <c r="O5397" s="9"/>
      <c r="P5397" s="9"/>
      <c r="Q5397" s="9"/>
      <c r="T5397" s="2"/>
      <c r="U5397" s="2"/>
      <c r="V5397" s="2"/>
    </row>
    <row r="5398" spans="11:22" x14ac:dyDescent="0.25">
      <c r="K5398" s="9"/>
      <c r="N5398" s="9"/>
      <c r="O5398" s="9"/>
      <c r="P5398" s="9"/>
      <c r="Q5398" s="9"/>
      <c r="T5398" s="2"/>
      <c r="U5398" s="2"/>
      <c r="V5398" s="2"/>
    </row>
    <row r="5399" spans="11:22" x14ac:dyDescent="0.25">
      <c r="K5399" s="9"/>
      <c r="N5399" s="9"/>
      <c r="O5399" s="9"/>
      <c r="P5399" s="9"/>
      <c r="Q5399" s="9"/>
      <c r="T5399" s="2"/>
      <c r="U5399" s="2"/>
      <c r="V5399" s="2"/>
    </row>
    <row r="5400" spans="11:22" x14ac:dyDescent="0.25">
      <c r="K5400" s="9"/>
      <c r="N5400" s="9"/>
      <c r="O5400" s="9"/>
      <c r="P5400" s="9"/>
      <c r="Q5400" s="9"/>
      <c r="T5400" s="2"/>
      <c r="U5400" s="2"/>
      <c r="V5400" s="2"/>
    </row>
    <row r="5401" spans="11:22" x14ac:dyDescent="0.25">
      <c r="K5401" s="9"/>
      <c r="N5401" s="9"/>
      <c r="O5401" s="9"/>
      <c r="P5401" s="9"/>
      <c r="Q5401" s="9"/>
      <c r="T5401" s="2"/>
      <c r="U5401" s="2"/>
      <c r="V5401" s="2"/>
    </row>
    <row r="5402" spans="11:22" x14ac:dyDescent="0.25">
      <c r="K5402" s="9"/>
      <c r="N5402" s="9"/>
      <c r="O5402" s="9"/>
      <c r="P5402" s="9"/>
      <c r="Q5402" s="9"/>
      <c r="T5402" s="2"/>
      <c r="U5402" s="2"/>
      <c r="V5402" s="2"/>
    </row>
    <row r="5403" spans="11:22" x14ac:dyDescent="0.25">
      <c r="K5403" s="9"/>
      <c r="N5403" s="9"/>
      <c r="O5403" s="9"/>
      <c r="P5403" s="9"/>
      <c r="Q5403" s="9"/>
      <c r="T5403" s="2"/>
      <c r="U5403" s="2"/>
      <c r="V5403" s="2"/>
    </row>
    <row r="5404" spans="11:22" x14ac:dyDescent="0.25">
      <c r="K5404" s="9"/>
      <c r="N5404" s="9"/>
      <c r="O5404" s="9"/>
      <c r="P5404" s="9"/>
      <c r="Q5404" s="9"/>
      <c r="T5404" s="2"/>
      <c r="U5404" s="2"/>
      <c r="V5404" s="2"/>
    </row>
    <row r="5405" spans="11:22" x14ac:dyDescent="0.25">
      <c r="K5405" s="9"/>
      <c r="N5405" s="9"/>
      <c r="O5405" s="9"/>
      <c r="P5405" s="9"/>
      <c r="Q5405" s="9"/>
      <c r="T5405" s="2"/>
      <c r="U5405" s="2"/>
      <c r="V5405" s="2"/>
    </row>
    <row r="5406" spans="11:22" x14ac:dyDescent="0.25">
      <c r="K5406" s="9"/>
      <c r="N5406" s="9"/>
      <c r="O5406" s="9"/>
      <c r="P5406" s="9"/>
      <c r="Q5406" s="9"/>
      <c r="T5406" s="2"/>
      <c r="U5406" s="2"/>
      <c r="V5406" s="2"/>
    </row>
    <row r="5407" spans="11:22" x14ac:dyDescent="0.25">
      <c r="K5407" s="9"/>
      <c r="N5407" s="9"/>
      <c r="O5407" s="9"/>
      <c r="P5407" s="9"/>
      <c r="Q5407" s="9"/>
      <c r="T5407" s="2"/>
      <c r="U5407" s="2"/>
      <c r="V5407" s="2"/>
    </row>
    <row r="5408" spans="11:22" x14ac:dyDescent="0.25">
      <c r="K5408" s="9"/>
      <c r="N5408" s="9"/>
      <c r="O5408" s="9"/>
      <c r="P5408" s="9"/>
      <c r="Q5408" s="9"/>
      <c r="T5408" s="2"/>
      <c r="U5408" s="2"/>
      <c r="V5408" s="2"/>
    </row>
    <row r="5409" spans="11:22" x14ac:dyDescent="0.25">
      <c r="K5409" s="9"/>
      <c r="N5409" s="9"/>
      <c r="O5409" s="9"/>
      <c r="P5409" s="9"/>
      <c r="Q5409" s="9"/>
      <c r="T5409" s="2"/>
      <c r="U5409" s="2"/>
      <c r="V5409" s="2"/>
    </row>
    <row r="5410" spans="11:22" x14ac:dyDescent="0.25">
      <c r="K5410" s="9"/>
      <c r="N5410" s="9"/>
      <c r="O5410" s="9"/>
      <c r="P5410" s="9"/>
      <c r="Q5410" s="9"/>
      <c r="T5410" s="2"/>
      <c r="U5410" s="2"/>
      <c r="V5410" s="2"/>
    </row>
    <row r="5411" spans="11:22" x14ac:dyDescent="0.25">
      <c r="K5411" s="9"/>
      <c r="N5411" s="9"/>
      <c r="O5411" s="9"/>
      <c r="P5411" s="9"/>
      <c r="Q5411" s="9"/>
      <c r="T5411" s="2"/>
      <c r="U5411" s="2"/>
      <c r="V5411" s="2"/>
    </row>
    <row r="5412" spans="11:22" x14ac:dyDescent="0.25">
      <c r="K5412" s="9"/>
      <c r="N5412" s="9"/>
      <c r="O5412" s="9"/>
      <c r="P5412" s="9"/>
      <c r="Q5412" s="9"/>
      <c r="T5412" s="2"/>
      <c r="U5412" s="2"/>
      <c r="V5412" s="2"/>
    </row>
    <row r="5413" spans="11:22" x14ac:dyDescent="0.25">
      <c r="K5413" s="9"/>
      <c r="N5413" s="9"/>
      <c r="O5413" s="9"/>
      <c r="P5413" s="9"/>
      <c r="Q5413" s="9"/>
      <c r="T5413" s="2"/>
      <c r="U5413" s="2"/>
      <c r="V5413" s="2"/>
    </row>
    <row r="5414" spans="11:22" x14ac:dyDescent="0.25">
      <c r="K5414" s="9"/>
      <c r="N5414" s="9"/>
      <c r="O5414" s="9"/>
      <c r="P5414" s="9"/>
      <c r="Q5414" s="9"/>
      <c r="T5414" s="2"/>
      <c r="U5414" s="2"/>
      <c r="V5414" s="2"/>
    </row>
    <row r="5415" spans="11:22" x14ac:dyDescent="0.25">
      <c r="K5415" s="9"/>
      <c r="N5415" s="9"/>
      <c r="O5415" s="9"/>
      <c r="P5415" s="9"/>
      <c r="Q5415" s="9"/>
      <c r="T5415" s="2"/>
      <c r="U5415" s="2"/>
      <c r="V5415" s="2"/>
    </row>
    <row r="5416" spans="11:22" x14ac:dyDescent="0.25">
      <c r="K5416" s="9"/>
      <c r="N5416" s="9"/>
      <c r="O5416" s="9"/>
      <c r="P5416" s="9"/>
      <c r="Q5416" s="9"/>
      <c r="T5416" s="2"/>
      <c r="U5416" s="2"/>
      <c r="V5416" s="2"/>
    </row>
    <row r="5417" spans="11:22" x14ac:dyDescent="0.25">
      <c r="K5417" s="9"/>
      <c r="N5417" s="9"/>
      <c r="O5417" s="9"/>
      <c r="P5417" s="9"/>
      <c r="Q5417" s="9"/>
      <c r="T5417" s="2"/>
      <c r="U5417" s="2"/>
      <c r="V5417" s="2"/>
    </row>
    <row r="5418" spans="11:22" x14ac:dyDescent="0.25">
      <c r="K5418" s="9"/>
      <c r="N5418" s="9"/>
      <c r="O5418" s="9"/>
      <c r="P5418" s="9"/>
      <c r="Q5418" s="9"/>
      <c r="T5418" s="2"/>
      <c r="U5418" s="2"/>
      <c r="V5418" s="2"/>
    </row>
    <row r="5419" spans="11:22" x14ac:dyDescent="0.25">
      <c r="K5419" s="9"/>
      <c r="N5419" s="9"/>
      <c r="O5419" s="9"/>
      <c r="P5419" s="9"/>
      <c r="Q5419" s="9"/>
      <c r="T5419" s="2"/>
      <c r="U5419" s="2"/>
      <c r="V5419" s="2"/>
    </row>
    <row r="5420" spans="11:22" x14ac:dyDescent="0.25">
      <c r="K5420" s="9"/>
      <c r="N5420" s="9"/>
      <c r="O5420" s="9"/>
      <c r="P5420" s="9"/>
      <c r="Q5420" s="9"/>
      <c r="T5420" s="2"/>
      <c r="U5420" s="2"/>
      <c r="V5420" s="2"/>
    </row>
    <row r="5421" spans="11:22" x14ac:dyDescent="0.25">
      <c r="K5421" s="9"/>
      <c r="N5421" s="9"/>
      <c r="O5421" s="9"/>
      <c r="P5421" s="9"/>
      <c r="Q5421" s="9"/>
      <c r="T5421" s="2"/>
      <c r="U5421" s="2"/>
      <c r="V5421" s="2"/>
    </row>
    <row r="5422" spans="11:22" x14ac:dyDescent="0.25">
      <c r="K5422" s="9"/>
      <c r="N5422" s="9"/>
      <c r="O5422" s="9"/>
      <c r="P5422" s="9"/>
      <c r="Q5422" s="9"/>
      <c r="T5422" s="2"/>
      <c r="U5422" s="2"/>
      <c r="V5422" s="2"/>
    </row>
    <row r="5423" spans="11:22" x14ac:dyDescent="0.25">
      <c r="K5423" s="9"/>
      <c r="N5423" s="9"/>
      <c r="O5423" s="9"/>
      <c r="P5423" s="9"/>
      <c r="Q5423" s="9"/>
      <c r="T5423" s="2"/>
      <c r="U5423" s="2"/>
      <c r="V5423" s="2"/>
    </row>
    <row r="5424" spans="11:22" x14ac:dyDescent="0.25">
      <c r="K5424" s="9"/>
      <c r="N5424" s="9"/>
      <c r="O5424" s="9"/>
      <c r="P5424" s="9"/>
      <c r="Q5424" s="9"/>
      <c r="T5424" s="2"/>
      <c r="U5424" s="2"/>
      <c r="V5424" s="2"/>
    </row>
    <row r="5425" spans="11:22" x14ac:dyDescent="0.25">
      <c r="K5425" s="9"/>
      <c r="N5425" s="9"/>
      <c r="O5425" s="9"/>
      <c r="P5425" s="9"/>
      <c r="Q5425" s="9"/>
      <c r="T5425" s="2"/>
      <c r="U5425" s="2"/>
      <c r="V5425" s="2"/>
    </row>
    <row r="5426" spans="11:22" x14ac:dyDescent="0.25">
      <c r="K5426" s="9"/>
      <c r="N5426" s="9"/>
      <c r="O5426" s="9"/>
      <c r="P5426" s="9"/>
      <c r="Q5426" s="9"/>
      <c r="T5426" s="2"/>
      <c r="U5426" s="2"/>
      <c r="V5426" s="2"/>
    </row>
    <row r="5427" spans="11:22" x14ac:dyDescent="0.25">
      <c r="K5427" s="9"/>
      <c r="N5427" s="9"/>
      <c r="O5427" s="9"/>
      <c r="P5427" s="9"/>
      <c r="Q5427" s="9"/>
      <c r="T5427" s="2"/>
      <c r="U5427" s="2"/>
      <c r="V5427" s="2"/>
    </row>
    <row r="5428" spans="11:22" x14ac:dyDescent="0.25">
      <c r="K5428" s="9"/>
      <c r="N5428" s="9"/>
      <c r="O5428" s="9"/>
      <c r="P5428" s="9"/>
      <c r="Q5428" s="9"/>
      <c r="T5428" s="2"/>
      <c r="U5428" s="2"/>
      <c r="V5428" s="2"/>
    </row>
    <row r="5429" spans="11:22" x14ac:dyDescent="0.25">
      <c r="K5429" s="9"/>
      <c r="N5429" s="9"/>
      <c r="O5429" s="9"/>
      <c r="P5429" s="9"/>
      <c r="Q5429" s="9"/>
      <c r="T5429" s="2"/>
      <c r="U5429" s="2"/>
      <c r="V5429" s="2"/>
    </row>
    <row r="5430" spans="11:22" x14ac:dyDescent="0.25">
      <c r="K5430" s="9"/>
      <c r="N5430" s="9"/>
      <c r="O5430" s="9"/>
      <c r="P5430" s="9"/>
      <c r="Q5430" s="9"/>
      <c r="T5430" s="2"/>
      <c r="U5430" s="2"/>
      <c r="V5430" s="2"/>
    </row>
    <row r="5431" spans="11:22" x14ac:dyDescent="0.25">
      <c r="K5431" s="9"/>
      <c r="N5431" s="9"/>
      <c r="O5431" s="9"/>
      <c r="P5431" s="9"/>
      <c r="Q5431" s="9"/>
      <c r="T5431" s="2"/>
      <c r="U5431" s="2"/>
      <c r="V5431" s="2"/>
    </row>
    <row r="5432" spans="11:22" x14ac:dyDescent="0.25">
      <c r="K5432" s="9"/>
      <c r="N5432" s="9"/>
      <c r="O5432" s="9"/>
      <c r="P5432" s="9"/>
      <c r="Q5432" s="9"/>
      <c r="T5432" s="2"/>
      <c r="U5432" s="2"/>
      <c r="V5432" s="2"/>
    </row>
    <row r="5433" spans="11:22" x14ac:dyDescent="0.25">
      <c r="K5433" s="9"/>
      <c r="N5433" s="9"/>
      <c r="O5433" s="9"/>
      <c r="P5433" s="9"/>
      <c r="Q5433" s="9"/>
      <c r="T5433" s="2"/>
      <c r="U5433" s="2"/>
      <c r="V5433" s="2"/>
    </row>
    <row r="5434" spans="11:22" x14ac:dyDescent="0.25">
      <c r="K5434" s="9"/>
      <c r="N5434" s="9"/>
      <c r="O5434" s="9"/>
      <c r="P5434" s="9"/>
      <c r="Q5434" s="9"/>
      <c r="T5434" s="2"/>
      <c r="U5434" s="2"/>
      <c r="V5434" s="2"/>
    </row>
    <row r="5435" spans="11:22" x14ac:dyDescent="0.25">
      <c r="K5435" s="9"/>
      <c r="N5435" s="9"/>
      <c r="O5435" s="9"/>
      <c r="P5435" s="9"/>
      <c r="Q5435" s="9"/>
      <c r="T5435" s="2"/>
      <c r="U5435" s="2"/>
      <c r="V5435" s="2"/>
    </row>
    <row r="5436" spans="11:22" x14ac:dyDescent="0.25">
      <c r="K5436" s="9"/>
      <c r="N5436" s="9"/>
      <c r="O5436" s="9"/>
      <c r="P5436" s="9"/>
      <c r="Q5436" s="9"/>
      <c r="T5436" s="2"/>
      <c r="U5436" s="2"/>
      <c r="V5436" s="2"/>
    </row>
    <row r="5437" spans="11:22" x14ac:dyDescent="0.25">
      <c r="K5437" s="9"/>
      <c r="N5437" s="9"/>
      <c r="O5437" s="9"/>
      <c r="P5437" s="9"/>
      <c r="Q5437" s="9"/>
      <c r="T5437" s="2"/>
      <c r="U5437" s="2"/>
      <c r="V5437" s="2"/>
    </row>
    <row r="5438" spans="11:22" x14ac:dyDescent="0.25">
      <c r="K5438" s="9"/>
      <c r="N5438" s="9"/>
      <c r="O5438" s="9"/>
      <c r="P5438" s="9"/>
      <c r="Q5438" s="9"/>
      <c r="T5438" s="2"/>
      <c r="U5438" s="2"/>
      <c r="V5438" s="2"/>
    </row>
    <row r="5439" spans="11:22" x14ac:dyDescent="0.25">
      <c r="K5439" s="9"/>
      <c r="N5439" s="9"/>
      <c r="O5439" s="9"/>
      <c r="P5439" s="9"/>
      <c r="Q5439" s="9"/>
      <c r="T5439" s="2"/>
      <c r="U5439" s="2"/>
      <c r="V5439" s="2"/>
    </row>
    <row r="5440" spans="11:22" x14ac:dyDescent="0.25">
      <c r="K5440" s="9"/>
      <c r="N5440" s="9"/>
      <c r="O5440" s="9"/>
      <c r="P5440" s="9"/>
      <c r="Q5440" s="9"/>
      <c r="T5440" s="2"/>
      <c r="U5440" s="2"/>
      <c r="V5440" s="2"/>
    </row>
    <row r="5441" spans="11:22" x14ac:dyDescent="0.25">
      <c r="K5441" s="9"/>
      <c r="N5441" s="9"/>
      <c r="O5441" s="9"/>
      <c r="P5441" s="9"/>
      <c r="Q5441" s="9"/>
      <c r="T5441" s="2"/>
      <c r="U5441" s="2"/>
      <c r="V5441" s="2"/>
    </row>
    <row r="5442" spans="11:22" x14ac:dyDescent="0.25">
      <c r="K5442" s="9"/>
      <c r="N5442" s="9"/>
      <c r="O5442" s="9"/>
      <c r="P5442" s="9"/>
      <c r="Q5442" s="9"/>
      <c r="T5442" s="2"/>
      <c r="U5442" s="2"/>
      <c r="V5442" s="2"/>
    </row>
    <row r="5443" spans="11:22" x14ac:dyDescent="0.25">
      <c r="K5443" s="9"/>
      <c r="N5443" s="9"/>
      <c r="O5443" s="9"/>
      <c r="P5443" s="9"/>
      <c r="Q5443" s="9"/>
      <c r="T5443" s="2"/>
      <c r="U5443" s="2"/>
      <c r="V5443" s="2"/>
    </row>
    <row r="5444" spans="11:22" x14ac:dyDescent="0.25">
      <c r="K5444" s="9"/>
      <c r="N5444" s="9"/>
      <c r="O5444" s="9"/>
      <c r="P5444" s="9"/>
      <c r="Q5444" s="9"/>
      <c r="T5444" s="2"/>
      <c r="U5444" s="2"/>
      <c r="V5444" s="2"/>
    </row>
    <row r="5445" spans="11:22" x14ac:dyDescent="0.25">
      <c r="K5445" s="9"/>
      <c r="N5445" s="9"/>
      <c r="O5445" s="9"/>
      <c r="P5445" s="9"/>
      <c r="Q5445" s="9"/>
      <c r="T5445" s="2"/>
      <c r="U5445" s="2"/>
      <c r="V5445" s="2"/>
    </row>
    <row r="5446" spans="11:22" x14ac:dyDescent="0.25">
      <c r="K5446" s="9"/>
      <c r="N5446" s="9"/>
      <c r="O5446" s="9"/>
      <c r="P5446" s="9"/>
      <c r="Q5446" s="9"/>
      <c r="T5446" s="2"/>
      <c r="U5446" s="2"/>
      <c r="V5446" s="2"/>
    </row>
    <row r="5447" spans="11:22" x14ac:dyDescent="0.25">
      <c r="K5447" s="9"/>
      <c r="N5447" s="9"/>
      <c r="O5447" s="9"/>
      <c r="P5447" s="9"/>
      <c r="Q5447" s="9"/>
      <c r="T5447" s="2"/>
      <c r="U5447" s="2"/>
      <c r="V5447" s="2"/>
    </row>
    <row r="5448" spans="11:22" x14ac:dyDescent="0.25">
      <c r="K5448" s="9"/>
      <c r="N5448" s="9"/>
      <c r="O5448" s="9"/>
      <c r="P5448" s="9"/>
      <c r="Q5448" s="9"/>
      <c r="T5448" s="2"/>
      <c r="U5448" s="2"/>
      <c r="V5448" s="2"/>
    </row>
    <row r="5449" spans="11:22" x14ac:dyDescent="0.25">
      <c r="K5449" s="9"/>
      <c r="N5449" s="9"/>
      <c r="O5449" s="9"/>
      <c r="P5449" s="9"/>
      <c r="Q5449" s="9"/>
      <c r="T5449" s="2"/>
      <c r="U5449" s="2"/>
      <c r="V5449" s="2"/>
    </row>
    <row r="5450" spans="11:22" x14ac:dyDescent="0.25">
      <c r="K5450" s="9"/>
      <c r="N5450" s="9"/>
      <c r="O5450" s="9"/>
      <c r="P5450" s="9"/>
      <c r="Q5450" s="9"/>
      <c r="T5450" s="2"/>
      <c r="U5450" s="2"/>
      <c r="V5450" s="2"/>
    </row>
    <row r="5451" spans="11:22" x14ac:dyDescent="0.25">
      <c r="K5451" s="9"/>
      <c r="N5451" s="9"/>
      <c r="O5451" s="9"/>
      <c r="P5451" s="9"/>
      <c r="Q5451" s="9"/>
      <c r="T5451" s="2"/>
      <c r="U5451" s="2"/>
      <c r="V5451" s="2"/>
    </row>
    <row r="5452" spans="11:22" x14ac:dyDescent="0.25">
      <c r="K5452" s="9"/>
      <c r="N5452" s="9"/>
      <c r="O5452" s="9"/>
      <c r="P5452" s="9"/>
      <c r="Q5452" s="9"/>
      <c r="T5452" s="2"/>
      <c r="U5452" s="2"/>
      <c r="V5452" s="2"/>
    </row>
    <row r="5453" spans="11:22" x14ac:dyDescent="0.25">
      <c r="K5453" s="9"/>
      <c r="N5453" s="9"/>
      <c r="O5453" s="9"/>
      <c r="P5453" s="9"/>
      <c r="Q5453" s="9"/>
      <c r="T5453" s="2"/>
      <c r="U5453" s="2"/>
      <c r="V5453" s="2"/>
    </row>
    <row r="5454" spans="11:22" x14ac:dyDescent="0.25">
      <c r="K5454" s="9"/>
      <c r="N5454" s="9"/>
      <c r="O5454" s="9"/>
      <c r="P5454" s="9"/>
      <c r="Q5454" s="9"/>
      <c r="T5454" s="2"/>
      <c r="U5454" s="2"/>
      <c r="V5454" s="2"/>
    </row>
    <row r="5455" spans="11:22" x14ac:dyDescent="0.25">
      <c r="K5455" s="9"/>
      <c r="N5455" s="9"/>
      <c r="O5455" s="9"/>
      <c r="P5455" s="9"/>
      <c r="Q5455" s="9"/>
      <c r="T5455" s="2"/>
      <c r="U5455" s="2"/>
      <c r="V5455" s="2"/>
    </row>
    <row r="5456" spans="11:22" x14ac:dyDescent="0.25">
      <c r="K5456" s="9"/>
      <c r="N5456" s="9"/>
      <c r="O5456" s="9"/>
      <c r="P5456" s="9"/>
      <c r="Q5456" s="9"/>
      <c r="T5456" s="2"/>
      <c r="U5456" s="2"/>
      <c r="V5456" s="2"/>
    </row>
    <row r="5457" spans="11:22" x14ac:dyDescent="0.25">
      <c r="K5457" s="9"/>
      <c r="N5457" s="9"/>
      <c r="O5457" s="9"/>
      <c r="P5457" s="9"/>
      <c r="Q5457" s="9"/>
      <c r="T5457" s="2"/>
      <c r="U5457" s="2"/>
      <c r="V5457" s="2"/>
    </row>
    <row r="5458" spans="11:22" x14ac:dyDescent="0.25">
      <c r="K5458" s="9"/>
      <c r="N5458" s="9"/>
      <c r="O5458" s="9"/>
      <c r="P5458" s="9"/>
      <c r="Q5458" s="9"/>
      <c r="T5458" s="2"/>
      <c r="U5458" s="2"/>
      <c r="V5458" s="2"/>
    </row>
    <row r="5459" spans="11:22" x14ac:dyDescent="0.25">
      <c r="K5459" s="9"/>
      <c r="N5459" s="9"/>
      <c r="O5459" s="9"/>
      <c r="P5459" s="9"/>
      <c r="Q5459" s="9"/>
      <c r="T5459" s="2"/>
      <c r="U5459" s="2"/>
      <c r="V5459" s="2"/>
    </row>
    <row r="5460" spans="11:22" x14ac:dyDescent="0.25">
      <c r="K5460" s="9"/>
      <c r="N5460" s="9"/>
      <c r="O5460" s="9"/>
      <c r="P5460" s="9"/>
      <c r="Q5460" s="9"/>
      <c r="T5460" s="2"/>
      <c r="U5460" s="2"/>
      <c r="V5460" s="2"/>
    </row>
    <row r="5461" spans="11:22" x14ac:dyDescent="0.25">
      <c r="K5461" s="9"/>
      <c r="N5461" s="9"/>
      <c r="O5461" s="9"/>
      <c r="P5461" s="9"/>
      <c r="Q5461" s="9"/>
      <c r="T5461" s="2"/>
      <c r="U5461" s="2"/>
      <c r="V5461" s="2"/>
    </row>
    <row r="5462" spans="11:22" x14ac:dyDescent="0.25">
      <c r="K5462" s="9"/>
      <c r="N5462" s="9"/>
      <c r="O5462" s="9"/>
      <c r="P5462" s="9"/>
      <c r="Q5462" s="9"/>
      <c r="T5462" s="2"/>
      <c r="U5462" s="2"/>
      <c r="V5462" s="2"/>
    </row>
    <row r="5463" spans="11:22" x14ac:dyDescent="0.25">
      <c r="K5463" s="9"/>
      <c r="N5463" s="9"/>
      <c r="O5463" s="9"/>
      <c r="P5463" s="9"/>
      <c r="Q5463" s="9"/>
      <c r="T5463" s="2"/>
      <c r="U5463" s="2"/>
      <c r="V5463" s="2"/>
    </row>
    <row r="5464" spans="11:22" x14ac:dyDescent="0.25">
      <c r="K5464" s="9"/>
      <c r="N5464" s="9"/>
      <c r="O5464" s="9"/>
      <c r="P5464" s="9"/>
      <c r="Q5464" s="9"/>
      <c r="T5464" s="2"/>
      <c r="U5464" s="2"/>
      <c r="V5464" s="2"/>
    </row>
    <row r="5465" spans="11:22" x14ac:dyDescent="0.25">
      <c r="K5465" s="9"/>
      <c r="N5465" s="9"/>
      <c r="O5465" s="9"/>
      <c r="P5465" s="9"/>
      <c r="Q5465" s="9"/>
      <c r="T5465" s="2"/>
      <c r="U5465" s="2"/>
      <c r="V5465" s="2"/>
    </row>
    <row r="5466" spans="11:22" x14ac:dyDescent="0.25">
      <c r="K5466" s="9"/>
      <c r="N5466" s="9"/>
      <c r="O5466" s="9"/>
      <c r="P5466" s="9"/>
      <c r="Q5466" s="9"/>
      <c r="T5466" s="2"/>
      <c r="U5466" s="2"/>
      <c r="V5466" s="2"/>
    </row>
    <row r="5467" spans="11:22" x14ac:dyDescent="0.25">
      <c r="K5467" s="9"/>
      <c r="N5467" s="9"/>
      <c r="O5467" s="9"/>
      <c r="P5467" s="9"/>
      <c r="Q5467" s="9"/>
      <c r="T5467" s="2"/>
      <c r="U5467" s="2"/>
      <c r="V5467" s="2"/>
    </row>
    <row r="5468" spans="11:22" x14ac:dyDescent="0.25">
      <c r="K5468" s="9"/>
      <c r="N5468" s="9"/>
      <c r="O5468" s="9"/>
      <c r="P5468" s="9"/>
      <c r="Q5468" s="9"/>
      <c r="T5468" s="2"/>
      <c r="U5468" s="2"/>
      <c r="V5468" s="2"/>
    </row>
    <row r="5469" spans="11:22" x14ac:dyDescent="0.25">
      <c r="K5469" s="9"/>
      <c r="N5469" s="9"/>
      <c r="O5469" s="9"/>
      <c r="P5469" s="9"/>
      <c r="Q5469" s="9"/>
      <c r="T5469" s="2"/>
      <c r="U5469" s="2"/>
      <c r="V5469" s="2"/>
    </row>
    <row r="5470" spans="11:22" x14ac:dyDescent="0.25">
      <c r="K5470" s="9"/>
      <c r="N5470" s="9"/>
      <c r="O5470" s="9"/>
      <c r="P5470" s="9"/>
      <c r="Q5470" s="9"/>
      <c r="T5470" s="2"/>
      <c r="U5470" s="2"/>
      <c r="V5470" s="2"/>
    </row>
    <row r="5471" spans="11:22" x14ac:dyDescent="0.25">
      <c r="K5471" s="9"/>
      <c r="N5471" s="9"/>
      <c r="O5471" s="9"/>
      <c r="P5471" s="9"/>
      <c r="Q5471" s="9"/>
      <c r="T5471" s="2"/>
      <c r="U5471" s="2"/>
      <c r="V5471" s="2"/>
    </row>
    <row r="5472" spans="11:22" x14ac:dyDescent="0.25">
      <c r="K5472" s="9"/>
      <c r="N5472" s="9"/>
      <c r="O5472" s="9"/>
      <c r="P5472" s="9"/>
      <c r="Q5472" s="9"/>
      <c r="T5472" s="2"/>
      <c r="U5472" s="2"/>
      <c r="V5472" s="2"/>
    </row>
    <row r="5473" spans="11:22" x14ac:dyDescent="0.25">
      <c r="K5473" s="9"/>
      <c r="N5473" s="9"/>
      <c r="O5473" s="9"/>
      <c r="P5473" s="9"/>
      <c r="Q5473" s="9"/>
      <c r="T5473" s="2"/>
      <c r="U5473" s="2"/>
      <c r="V5473" s="2"/>
    </row>
    <row r="5474" spans="11:22" x14ac:dyDescent="0.25">
      <c r="K5474" s="9"/>
      <c r="N5474" s="9"/>
      <c r="O5474" s="9"/>
      <c r="P5474" s="9"/>
      <c r="Q5474" s="9"/>
      <c r="T5474" s="2"/>
      <c r="U5474" s="2"/>
      <c r="V5474" s="2"/>
    </row>
    <row r="5475" spans="11:22" x14ac:dyDescent="0.25">
      <c r="K5475" s="9"/>
      <c r="N5475" s="9"/>
      <c r="O5475" s="9"/>
      <c r="P5475" s="9"/>
      <c r="Q5475" s="9"/>
      <c r="T5475" s="2"/>
      <c r="U5475" s="2"/>
      <c r="V5475" s="2"/>
    </row>
    <row r="5476" spans="11:22" x14ac:dyDescent="0.25">
      <c r="K5476" s="9"/>
      <c r="N5476" s="9"/>
      <c r="O5476" s="9"/>
      <c r="P5476" s="9"/>
      <c r="Q5476" s="9"/>
      <c r="T5476" s="2"/>
      <c r="U5476" s="2"/>
      <c r="V5476" s="2"/>
    </row>
    <row r="5477" spans="11:22" x14ac:dyDescent="0.25">
      <c r="K5477" s="9"/>
      <c r="N5477" s="9"/>
      <c r="O5477" s="9"/>
      <c r="P5477" s="9"/>
      <c r="Q5477" s="9"/>
      <c r="T5477" s="2"/>
      <c r="U5477" s="2"/>
      <c r="V5477" s="2"/>
    </row>
    <row r="5478" spans="11:22" x14ac:dyDescent="0.25">
      <c r="K5478" s="9"/>
      <c r="N5478" s="9"/>
      <c r="O5478" s="9"/>
      <c r="P5478" s="9"/>
      <c r="Q5478" s="9"/>
      <c r="T5478" s="2"/>
      <c r="U5478" s="2"/>
      <c r="V5478" s="2"/>
    </row>
    <row r="5479" spans="11:22" x14ac:dyDescent="0.25">
      <c r="K5479" s="9"/>
      <c r="N5479" s="9"/>
      <c r="O5479" s="9"/>
      <c r="P5479" s="9"/>
      <c r="Q5479" s="9"/>
      <c r="T5479" s="2"/>
      <c r="U5479" s="2"/>
      <c r="V5479" s="2"/>
    </row>
    <row r="5480" spans="11:22" x14ac:dyDescent="0.25">
      <c r="K5480" s="9"/>
      <c r="N5480" s="9"/>
      <c r="O5480" s="9"/>
      <c r="P5480" s="9"/>
      <c r="Q5480" s="9"/>
      <c r="T5480" s="2"/>
      <c r="U5480" s="2"/>
      <c r="V5480" s="2"/>
    </row>
    <row r="5481" spans="11:22" x14ac:dyDescent="0.25">
      <c r="K5481" s="9"/>
      <c r="N5481" s="9"/>
      <c r="O5481" s="9"/>
      <c r="P5481" s="9"/>
      <c r="Q5481" s="9"/>
      <c r="T5481" s="2"/>
      <c r="U5481" s="2"/>
      <c r="V5481" s="2"/>
    </row>
    <row r="5482" spans="11:22" x14ac:dyDescent="0.25">
      <c r="K5482" s="9"/>
      <c r="N5482" s="9"/>
      <c r="O5482" s="9"/>
      <c r="P5482" s="9"/>
      <c r="Q5482" s="9"/>
      <c r="T5482" s="2"/>
      <c r="U5482" s="2"/>
      <c r="V5482" s="2"/>
    </row>
    <row r="5483" spans="11:22" x14ac:dyDescent="0.25">
      <c r="K5483" s="9"/>
      <c r="N5483" s="9"/>
      <c r="O5483" s="9"/>
      <c r="P5483" s="9"/>
      <c r="Q5483" s="9"/>
      <c r="T5483" s="2"/>
      <c r="U5483" s="2"/>
      <c r="V5483" s="2"/>
    </row>
    <row r="5484" spans="11:22" x14ac:dyDescent="0.25">
      <c r="K5484" s="9"/>
      <c r="N5484" s="9"/>
      <c r="O5484" s="9"/>
      <c r="P5484" s="9"/>
      <c r="Q5484" s="9"/>
      <c r="T5484" s="2"/>
      <c r="U5484" s="2"/>
      <c r="V5484" s="2"/>
    </row>
    <row r="5485" spans="11:22" x14ac:dyDescent="0.25">
      <c r="K5485" s="9"/>
      <c r="N5485" s="9"/>
      <c r="O5485" s="9"/>
      <c r="P5485" s="9"/>
      <c r="Q5485" s="9"/>
      <c r="T5485" s="2"/>
      <c r="U5485" s="2"/>
      <c r="V5485" s="2"/>
    </row>
    <row r="5486" spans="11:22" x14ac:dyDescent="0.25">
      <c r="K5486" s="9"/>
      <c r="N5486" s="9"/>
      <c r="O5486" s="9"/>
      <c r="P5486" s="9"/>
      <c r="Q5486" s="9"/>
      <c r="T5486" s="2"/>
      <c r="U5486" s="2"/>
      <c r="V5486" s="2"/>
    </row>
    <row r="5487" spans="11:22" x14ac:dyDescent="0.25">
      <c r="K5487" s="9"/>
      <c r="N5487" s="9"/>
      <c r="O5487" s="9"/>
      <c r="P5487" s="9"/>
      <c r="Q5487" s="9"/>
      <c r="T5487" s="2"/>
      <c r="U5487" s="2"/>
      <c r="V5487" s="2"/>
    </row>
    <row r="5488" spans="11:22" x14ac:dyDescent="0.25">
      <c r="K5488" s="9"/>
      <c r="N5488" s="9"/>
      <c r="O5488" s="9"/>
      <c r="P5488" s="9"/>
      <c r="Q5488" s="9"/>
      <c r="T5488" s="2"/>
      <c r="U5488" s="2"/>
      <c r="V5488" s="2"/>
    </row>
    <row r="5489" spans="11:22" x14ac:dyDescent="0.25">
      <c r="K5489" s="9"/>
      <c r="N5489" s="9"/>
      <c r="O5489" s="9"/>
      <c r="P5489" s="9"/>
      <c r="Q5489" s="9"/>
      <c r="T5489" s="2"/>
      <c r="U5489" s="2"/>
      <c r="V5489" s="2"/>
    </row>
    <row r="5490" spans="11:22" x14ac:dyDescent="0.25">
      <c r="K5490" s="9"/>
      <c r="N5490" s="9"/>
      <c r="O5490" s="9"/>
      <c r="P5490" s="9"/>
      <c r="Q5490" s="9"/>
      <c r="T5490" s="2"/>
      <c r="U5490" s="2"/>
      <c r="V5490" s="2"/>
    </row>
    <row r="5491" spans="11:22" x14ac:dyDescent="0.25">
      <c r="K5491" s="9"/>
      <c r="N5491" s="9"/>
      <c r="O5491" s="9"/>
      <c r="P5491" s="9"/>
      <c r="Q5491" s="9"/>
      <c r="T5491" s="2"/>
      <c r="U5491" s="2"/>
      <c r="V5491" s="2"/>
    </row>
    <row r="5492" spans="11:22" x14ac:dyDescent="0.25">
      <c r="K5492" s="9"/>
      <c r="N5492" s="9"/>
      <c r="O5492" s="9"/>
      <c r="P5492" s="9"/>
      <c r="Q5492" s="9"/>
      <c r="T5492" s="2"/>
      <c r="U5492" s="2"/>
      <c r="V5492" s="2"/>
    </row>
    <row r="5493" spans="11:22" x14ac:dyDescent="0.25">
      <c r="K5493" s="9"/>
      <c r="N5493" s="9"/>
      <c r="O5493" s="9"/>
      <c r="P5493" s="9"/>
      <c r="Q5493" s="9"/>
      <c r="T5493" s="2"/>
      <c r="U5493" s="2"/>
      <c r="V5493" s="2"/>
    </row>
    <row r="5494" spans="11:22" x14ac:dyDescent="0.25">
      <c r="K5494" s="9"/>
      <c r="N5494" s="9"/>
      <c r="O5494" s="9"/>
      <c r="P5494" s="9"/>
      <c r="Q5494" s="9"/>
      <c r="T5494" s="2"/>
      <c r="U5494" s="2"/>
      <c r="V5494" s="2"/>
    </row>
    <row r="5495" spans="11:22" x14ac:dyDescent="0.25">
      <c r="K5495" s="9"/>
      <c r="N5495" s="9"/>
      <c r="O5495" s="9"/>
      <c r="P5495" s="9"/>
      <c r="Q5495" s="9"/>
      <c r="T5495" s="2"/>
      <c r="U5495" s="2"/>
      <c r="V5495" s="2"/>
    </row>
    <row r="5496" spans="11:22" x14ac:dyDescent="0.25">
      <c r="K5496" s="9"/>
      <c r="N5496" s="9"/>
      <c r="O5496" s="9"/>
      <c r="P5496" s="9"/>
      <c r="Q5496" s="9"/>
      <c r="T5496" s="2"/>
      <c r="U5496" s="2"/>
      <c r="V5496" s="2"/>
    </row>
    <row r="5497" spans="11:22" x14ac:dyDescent="0.25">
      <c r="K5497" s="9"/>
      <c r="N5497" s="9"/>
      <c r="O5497" s="9"/>
      <c r="P5497" s="9"/>
      <c r="Q5497" s="9"/>
      <c r="T5497" s="2"/>
      <c r="U5497" s="2"/>
      <c r="V5497" s="2"/>
    </row>
    <row r="5498" spans="11:22" x14ac:dyDescent="0.25">
      <c r="K5498" s="9"/>
      <c r="N5498" s="9"/>
      <c r="O5498" s="9"/>
      <c r="P5498" s="9"/>
      <c r="Q5498" s="9"/>
      <c r="T5498" s="2"/>
      <c r="U5498" s="2"/>
      <c r="V5498" s="2"/>
    </row>
    <row r="5499" spans="11:22" x14ac:dyDescent="0.25">
      <c r="K5499" s="9"/>
      <c r="N5499" s="9"/>
      <c r="O5499" s="9"/>
      <c r="P5499" s="9"/>
      <c r="Q5499" s="9"/>
      <c r="T5499" s="2"/>
      <c r="U5499" s="2"/>
      <c r="V5499" s="2"/>
    </row>
    <row r="5500" spans="11:22" x14ac:dyDescent="0.25">
      <c r="K5500" s="9"/>
      <c r="N5500" s="9"/>
      <c r="O5500" s="9"/>
      <c r="P5500" s="9"/>
      <c r="Q5500" s="9"/>
      <c r="T5500" s="2"/>
      <c r="U5500" s="2"/>
      <c r="V5500" s="2"/>
    </row>
    <row r="5501" spans="11:22" x14ac:dyDescent="0.25">
      <c r="K5501" s="9"/>
      <c r="N5501" s="9"/>
      <c r="O5501" s="9"/>
      <c r="P5501" s="9"/>
      <c r="Q5501" s="9"/>
      <c r="T5501" s="2"/>
      <c r="U5501" s="2"/>
      <c r="V5501" s="2"/>
    </row>
    <row r="5502" spans="11:22" x14ac:dyDescent="0.25">
      <c r="K5502" s="9"/>
      <c r="N5502" s="9"/>
      <c r="O5502" s="9"/>
      <c r="P5502" s="9"/>
      <c r="Q5502" s="9"/>
      <c r="T5502" s="2"/>
      <c r="U5502" s="2"/>
      <c r="V5502" s="2"/>
    </row>
    <row r="5503" spans="11:22" x14ac:dyDescent="0.25">
      <c r="K5503" s="9"/>
      <c r="N5503" s="9"/>
      <c r="O5503" s="9"/>
      <c r="P5503" s="9"/>
      <c r="Q5503" s="9"/>
      <c r="T5503" s="2"/>
      <c r="U5503" s="2"/>
      <c r="V5503" s="2"/>
    </row>
    <row r="5504" spans="11:22" x14ac:dyDescent="0.25">
      <c r="K5504" s="9"/>
      <c r="N5504" s="9"/>
      <c r="O5504" s="9"/>
      <c r="P5504" s="9"/>
      <c r="Q5504" s="9"/>
      <c r="T5504" s="2"/>
      <c r="U5504" s="2"/>
      <c r="V5504" s="2"/>
    </row>
    <row r="5505" spans="11:22" x14ac:dyDescent="0.25">
      <c r="K5505" s="9"/>
      <c r="N5505" s="9"/>
      <c r="O5505" s="9"/>
      <c r="P5505" s="9"/>
      <c r="Q5505" s="9"/>
      <c r="T5505" s="2"/>
      <c r="U5505" s="2"/>
      <c r="V5505" s="2"/>
    </row>
    <row r="5506" spans="11:22" x14ac:dyDescent="0.25">
      <c r="K5506" s="9"/>
      <c r="N5506" s="9"/>
      <c r="O5506" s="9"/>
      <c r="P5506" s="9"/>
      <c r="Q5506" s="9"/>
      <c r="T5506" s="2"/>
      <c r="U5506" s="2"/>
      <c r="V5506" s="2"/>
    </row>
    <row r="5507" spans="11:22" x14ac:dyDescent="0.25">
      <c r="K5507" s="9"/>
      <c r="N5507" s="9"/>
      <c r="O5507" s="9"/>
      <c r="P5507" s="9"/>
      <c r="Q5507" s="9"/>
      <c r="T5507" s="2"/>
      <c r="U5507" s="2"/>
      <c r="V5507" s="2"/>
    </row>
    <row r="5508" spans="11:22" x14ac:dyDescent="0.25">
      <c r="K5508" s="9"/>
      <c r="N5508" s="9"/>
      <c r="O5508" s="9"/>
      <c r="P5508" s="9"/>
      <c r="Q5508" s="9"/>
      <c r="T5508" s="2"/>
      <c r="U5508" s="2"/>
      <c r="V5508" s="2"/>
    </row>
    <row r="5509" spans="11:22" x14ac:dyDescent="0.25">
      <c r="K5509" s="9"/>
      <c r="N5509" s="9"/>
      <c r="O5509" s="9"/>
      <c r="P5509" s="9"/>
      <c r="Q5509" s="9"/>
      <c r="T5509" s="2"/>
      <c r="U5509" s="2"/>
      <c r="V5509" s="2"/>
    </row>
    <row r="5510" spans="11:22" x14ac:dyDescent="0.25">
      <c r="K5510" s="9"/>
      <c r="N5510" s="9"/>
      <c r="O5510" s="9"/>
      <c r="P5510" s="9"/>
      <c r="Q5510" s="9"/>
      <c r="T5510" s="2"/>
      <c r="U5510" s="2"/>
      <c r="V5510" s="2"/>
    </row>
    <row r="5511" spans="11:22" x14ac:dyDescent="0.25">
      <c r="K5511" s="9"/>
      <c r="N5511" s="9"/>
      <c r="O5511" s="9"/>
      <c r="P5511" s="9"/>
      <c r="Q5511" s="9"/>
      <c r="T5511" s="2"/>
      <c r="U5511" s="2"/>
      <c r="V5511" s="2"/>
    </row>
    <row r="5512" spans="11:22" x14ac:dyDescent="0.25">
      <c r="K5512" s="9"/>
      <c r="N5512" s="9"/>
      <c r="O5512" s="9"/>
      <c r="P5512" s="9"/>
      <c r="Q5512" s="9"/>
      <c r="T5512" s="2"/>
      <c r="U5512" s="2"/>
      <c r="V5512" s="2"/>
    </row>
    <row r="5513" spans="11:22" x14ac:dyDescent="0.25">
      <c r="K5513" s="9"/>
      <c r="N5513" s="9"/>
      <c r="O5513" s="9"/>
      <c r="P5513" s="9"/>
      <c r="Q5513" s="9"/>
      <c r="T5513" s="2"/>
      <c r="U5513" s="2"/>
      <c r="V5513" s="2"/>
    </row>
    <row r="5514" spans="11:22" x14ac:dyDescent="0.25">
      <c r="K5514" s="9"/>
      <c r="N5514" s="9"/>
      <c r="O5514" s="9"/>
      <c r="P5514" s="9"/>
      <c r="Q5514" s="9"/>
      <c r="T5514" s="2"/>
      <c r="U5514" s="2"/>
      <c r="V5514" s="2"/>
    </row>
    <row r="5515" spans="11:22" x14ac:dyDescent="0.25">
      <c r="K5515" s="9"/>
      <c r="N5515" s="9"/>
      <c r="O5515" s="9"/>
      <c r="P5515" s="9"/>
      <c r="Q5515" s="9"/>
      <c r="T5515" s="2"/>
      <c r="U5515" s="2"/>
      <c r="V5515" s="2"/>
    </row>
    <row r="5516" spans="11:22" x14ac:dyDescent="0.25">
      <c r="K5516" s="9"/>
      <c r="N5516" s="9"/>
      <c r="O5516" s="9"/>
      <c r="P5516" s="9"/>
      <c r="Q5516" s="9"/>
      <c r="T5516" s="2"/>
      <c r="U5516" s="2"/>
      <c r="V5516" s="2"/>
    </row>
    <row r="5517" spans="11:22" x14ac:dyDescent="0.25">
      <c r="K5517" s="9"/>
      <c r="N5517" s="9"/>
      <c r="O5517" s="9"/>
      <c r="P5517" s="9"/>
      <c r="Q5517" s="9"/>
      <c r="T5517" s="2"/>
      <c r="U5517" s="2"/>
      <c r="V5517" s="2"/>
    </row>
    <row r="5518" spans="11:22" x14ac:dyDescent="0.25">
      <c r="K5518" s="9"/>
      <c r="N5518" s="9"/>
      <c r="O5518" s="9"/>
      <c r="P5518" s="9"/>
      <c r="Q5518" s="9"/>
      <c r="T5518" s="2"/>
      <c r="U5518" s="2"/>
      <c r="V5518" s="2"/>
    </row>
    <row r="5519" spans="11:22" x14ac:dyDescent="0.25">
      <c r="K5519" s="9"/>
      <c r="N5519" s="9"/>
      <c r="O5519" s="9"/>
      <c r="P5519" s="9"/>
      <c r="Q5519" s="9"/>
      <c r="T5519" s="2"/>
      <c r="U5519" s="2"/>
      <c r="V5519" s="2"/>
    </row>
    <row r="5520" spans="11:22" x14ac:dyDescent="0.25">
      <c r="K5520" s="9"/>
      <c r="N5520" s="9"/>
      <c r="O5520" s="9"/>
      <c r="P5520" s="9"/>
      <c r="Q5520" s="9"/>
      <c r="T5520" s="2"/>
      <c r="U5520" s="2"/>
      <c r="V5520" s="2"/>
    </row>
    <row r="5521" spans="11:22" x14ac:dyDescent="0.25">
      <c r="K5521" s="9"/>
      <c r="N5521" s="9"/>
      <c r="O5521" s="9"/>
      <c r="P5521" s="9"/>
      <c r="Q5521" s="9"/>
      <c r="T5521" s="2"/>
      <c r="U5521" s="2"/>
      <c r="V5521" s="2"/>
    </row>
    <row r="5522" spans="11:22" x14ac:dyDescent="0.25">
      <c r="K5522" s="9"/>
      <c r="N5522" s="9"/>
      <c r="O5522" s="9"/>
      <c r="P5522" s="9"/>
      <c r="Q5522" s="9"/>
      <c r="T5522" s="2"/>
      <c r="U5522" s="2"/>
      <c r="V5522" s="2"/>
    </row>
    <row r="5523" spans="11:22" x14ac:dyDescent="0.25">
      <c r="K5523" s="9"/>
      <c r="N5523" s="9"/>
      <c r="O5523" s="9"/>
      <c r="P5523" s="9"/>
      <c r="Q5523" s="9"/>
      <c r="T5523" s="2"/>
      <c r="U5523" s="2"/>
      <c r="V5523" s="2"/>
    </row>
    <row r="5524" spans="11:22" x14ac:dyDescent="0.25">
      <c r="K5524" s="9"/>
      <c r="N5524" s="9"/>
      <c r="O5524" s="9"/>
      <c r="P5524" s="9"/>
      <c r="Q5524" s="9"/>
      <c r="T5524" s="2"/>
      <c r="U5524" s="2"/>
      <c r="V5524" s="2"/>
    </row>
    <row r="5525" spans="11:22" x14ac:dyDescent="0.25">
      <c r="K5525" s="9"/>
      <c r="N5525" s="9"/>
      <c r="O5525" s="9"/>
      <c r="P5525" s="9"/>
      <c r="Q5525" s="9"/>
      <c r="T5525" s="2"/>
      <c r="U5525" s="2"/>
      <c r="V5525" s="2"/>
    </row>
    <row r="5526" spans="11:22" x14ac:dyDescent="0.25">
      <c r="K5526" s="9"/>
      <c r="N5526" s="9"/>
      <c r="O5526" s="9"/>
      <c r="P5526" s="9"/>
      <c r="Q5526" s="9"/>
      <c r="T5526" s="2"/>
      <c r="U5526" s="2"/>
      <c r="V5526" s="2"/>
    </row>
    <row r="5527" spans="11:22" x14ac:dyDescent="0.25">
      <c r="K5527" s="9"/>
      <c r="N5527" s="9"/>
      <c r="O5527" s="9"/>
      <c r="P5527" s="9"/>
      <c r="Q5527" s="9"/>
      <c r="T5527" s="2"/>
      <c r="U5527" s="2"/>
      <c r="V5527" s="2"/>
    </row>
    <row r="5528" spans="11:22" x14ac:dyDescent="0.25">
      <c r="K5528" s="9"/>
      <c r="N5528" s="9"/>
      <c r="O5528" s="9"/>
      <c r="P5528" s="9"/>
      <c r="Q5528" s="9"/>
      <c r="T5528" s="2"/>
      <c r="U5528" s="2"/>
      <c r="V5528" s="2"/>
    </row>
    <row r="5529" spans="11:22" x14ac:dyDescent="0.25">
      <c r="K5529" s="9"/>
      <c r="N5529" s="9"/>
      <c r="O5529" s="9"/>
      <c r="P5529" s="9"/>
      <c r="Q5529" s="9"/>
      <c r="T5529" s="2"/>
      <c r="U5529" s="2"/>
      <c r="V5529" s="2"/>
    </row>
    <row r="5530" spans="11:22" x14ac:dyDescent="0.25">
      <c r="K5530" s="9"/>
      <c r="N5530" s="9"/>
      <c r="O5530" s="9"/>
      <c r="P5530" s="9"/>
      <c r="Q5530" s="9"/>
      <c r="T5530" s="2"/>
      <c r="U5530" s="2"/>
      <c r="V5530" s="2"/>
    </row>
    <row r="5531" spans="11:22" x14ac:dyDescent="0.25">
      <c r="K5531" s="9"/>
      <c r="N5531" s="9"/>
      <c r="O5531" s="9"/>
      <c r="P5531" s="9"/>
      <c r="Q5531" s="9"/>
      <c r="T5531" s="2"/>
      <c r="U5531" s="2"/>
      <c r="V5531" s="2"/>
    </row>
    <row r="5532" spans="11:22" x14ac:dyDescent="0.25">
      <c r="K5532" s="9"/>
      <c r="N5532" s="9"/>
      <c r="O5532" s="9"/>
      <c r="P5532" s="9"/>
      <c r="Q5532" s="9"/>
      <c r="T5532" s="2"/>
      <c r="U5532" s="2"/>
      <c r="V5532" s="2"/>
    </row>
    <row r="5533" spans="11:22" x14ac:dyDescent="0.25">
      <c r="K5533" s="9"/>
      <c r="N5533" s="9"/>
      <c r="O5533" s="9"/>
      <c r="P5533" s="9"/>
      <c r="Q5533" s="9"/>
      <c r="T5533" s="2"/>
      <c r="U5533" s="2"/>
      <c r="V5533" s="2"/>
    </row>
    <row r="5534" spans="11:22" x14ac:dyDescent="0.25">
      <c r="K5534" s="9"/>
      <c r="N5534" s="9"/>
      <c r="O5534" s="9"/>
      <c r="P5534" s="9"/>
      <c r="Q5534" s="9"/>
      <c r="T5534" s="2"/>
      <c r="U5534" s="2"/>
      <c r="V5534" s="2"/>
    </row>
    <row r="5535" spans="11:22" x14ac:dyDescent="0.25">
      <c r="K5535" s="9"/>
      <c r="N5535" s="9"/>
      <c r="O5535" s="9"/>
      <c r="P5535" s="9"/>
      <c r="Q5535" s="9"/>
      <c r="T5535" s="2"/>
      <c r="U5535" s="2"/>
      <c r="V5535" s="2"/>
    </row>
    <row r="5536" spans="11:22" x14ac:dyDescent="0.25">
      <c r="K5536" s="9"/>
      <c r="N5536" s="9"/>
      <c r="O5536" s="9"/>
      <c r="P5536" s="9"/>
      <c r="Q5536" s="9"/>
      <c r="T5536" s="2"/>
      <c r="U5536" s="2"/>
      <c r="V5536" s="2"/>
    </row>
    <row r="5537" spans="11:22" x14ac:dyDescent="0.25">
      <c r="K5537" s="9"/>
      <c r="N5537" s="9"/>
      <c r="O5537" s="9"/>
      <c r="P5537" s="9"/>
      <c r="Q5537" s="9"/>
      <c r="T5537" s="2"/>
      <c r="U5537" s="2"/>
      <c r="V5537" s="2"/>
    </row>
    <row r="5538" spans="11:22" x14ac:dyDescent="0.25">
      <c r="K5538" s="9"/>
      <c r="N5538" s="9"/>
      <c r="O5538" s="9"/>
      <c r="P5538" s="9"/>
      <c r="Q5538" s="9"/>
      <c r="T5538" s="2"/>
      <c r="U5538" s="2"/>
      <c r="V5538" s="2"/>
    </row>
    <row r="5539" spans="11:22" x14ac:dyDescent="0.25">
      <c r="K5539" s="9"/>
      <c r="N5539" s="9"/>
      <c r="O5539" s="9"/>
      <c r="P5539" s="9"/>
      <c r="Q5539" s="9"/>
      <c r="T5539" s="2"/>
      <c r="U5539" s="2"/>
      <c r="V5539" s="2"/>
    </row>
    <row r="5540" spans="11:22" x14ac:dyDescent="0.25">
      <c r="K5540" s="9"/>
      <c r="N5540" s="9"/>
      <c r="O5540" s="9"/>
      <c r="P5540" s="9"/>
      <c r="Q5540" s="9"/>
      <c r="T5540" s="2"/>
      <c r="U5540" s="2"/>
      <c r="V5540" s="2"/>
    </row>
    <row r="5541" spans="11:22" x14ac:dyDescent="0.25">
      <c r="K5541" s="9"/>
      <c r="N5541" s="9"/>
      <c r="O5541" s="9"/>
      <c r="P5541" s="9"/>
      <c r="Q5541" s="9"/>
      <c r="T5541" s="2"/>
      <c r="U5541" s="2"/>
      <c r="V5541" s="2"/>
    </row>
    <row r="5542" spans="11:22" x14ac:dyDescent="0.25">
      <c r="K5542" s="9"/>
      <c r="N5542" s="9"/>
      <c r="O5542" s="9"/>
      <c r="P5542" s="9"/>
      <c r="Q5542" s="9"/>
      <c r="T5542" s="2"/>
      <c r="U5542" s="2"/>
      <c r="V5542" s="2"/>
    </row>
    <row r="5543" spans="11:22" x14ac:dyDescent="0.25">
      <c r="K5543" s="9"/>
      <c r="N5543" s="9"/>
      <c r="O5543" s="9"/>
      <c r="P5543" s="9"/>
      <c r="Q5543" s="9"/>
      <c r="T5543" s="2"/>
      <c r="U5543" s="2"/>
      <c r="V5543" s="2"/>
    </row>
    <row r="5544" spans="11:22" x14ac:dyDescent="0.25">
      <c r="K5544" s="9"/>
      <c r="N5544" s="9"/>
      <c r="O5544" s="9"/>
      <c r="P5544" s="9"/>
      <c r="Q5544" s="9"/>
      <c r="T5544" s="2"/>
      <c r="U5544" s="2"/>
      <c r="V5544" s="2"/>
    </row>
    <row r="5545" spans="11:22" x14ac:dyDescent="0.25">
      <c r="K5545" s="9"/>
      <c r="N5545" s="9"/>
      <c r="O5545" s="9"/>
      <c r="P5545" s="9"/>
      <c r="Q5545" s="9"/>
      <c r="T5545" s="2"/>
      <c r="U5545" s="2"/>
      <c r="V5545" s="2"/>
    </row>
    <row r="5546" spans="11:22" x14ac:dyDescent="0.25">
      <c r="K5546" s="9"/>
      <c r="N5546" s="9"/>
      <c r="O5546" s="9"/>
      <c r="P5546" s="9"/>
      <c r="Q5546" s="9"/>
      <c r="T5546" s="2"/>
      <c r="U5546" s="2"/>
      <c r="V5546" s="2"/>
    </row>
    <row r="5547" spans="11:22" x14ac:dyDescent="0.25">
      <c r="K5547" s="9"/>
      <c r="N5547" s="9"/>
      <c r="O5547" s="9"/>
      <c r="P5547" s="9"/>
      <c r="Q5547" s="9"/>
      <c r="T5547" s="2"/>
      <c r="U5547" s="2"/>
      <c r="V5547" s="2"/>
    </row>
    <row r="5548" spans="11:22" x14ac:dyDescent="0.25">
      <c r="K5548" s="9"/>
      <c r="N5548" s="9"/>
      <c r="O5548" s="9"/>
      <c r="P5548" s="9"/>
      <c r="Q5548" s="9"/>
      <c r="T5548" s="2"/>
      <c r="U5548" s="2"/>
      <c r="V5548" s="2"/>
    </row>
    <row r="5549" spans="11:22" x14ac:dyDescent="0.25">
      <c r="K5549" s="9"/>
      <c r="N5549" s="9"/>
      <c r="O5549" s="9"/>
      <c r="P5549" s="9"/>
      <c r="Q5549" s="9"/>
      <c r="T5549" s="2"/>
      <c r="U5549" s="2"/>
      <c r="V5549" s="2"/>
    </row>
    <row r="5550" spans="11:22" x14ac:dyDescent="0.25">
      <c r="K5550" s="9"/>
      <c r="N5550" s="9"/>
      <c r="O5550" s="9"/>
      <c r="P5550" s="9"/>
      <c r="Q5550" s="9"/>
      <c r="T5550" s="2"/>
      <c r="U5550" s="2"/>
      <c r="V5550" s="2"/>
    </row>
    <row r="5551" spans="11:22" x14ac:dyDescent="0.25">
      <c r="K5551" s="9"/>
      <c r="N5551" s="9"/>
      <c r="O5551" s="9"/>
      <c r="P5551" s="9"/>
      <c r="Q5551" s="9"/>
      <c r="T5551" s="2"/>
      <c r="U5551" s="2"/>
      <c r="V5551" s="2"/>
    </row>
    <row r="5552" spans="11:22" x14ac:dyDescent="0.25">
      <c r="K5552" s="9"/>
      <c r="N5552" s="9"/>
      <c r="O5552" s="9"/>
      <c r="P5552" s="9"/>
      <c r="Q5552" s="9"/>
      <c r="T5552" s="2"/>
      <c r="U5552" s="2"/>
      <c r="V5552" s="2"/>
    </row>
    <row r="5553" spans="11:22" x14ac:dyDescent="0.25">
      <c r="K5553" s="9"/>
      <c r="N5553" s="9"/>
      <c r="O5553" s="9"/>
      <c r="P5553" s="9"/>
      <c r="Q5553" s="9"/>
      <c r="T5553" s="2"/>
      <c r="U5553" s="2"/>
      <c r="V5553" s="2"/>
    </row>
    <row r="5554" spans="11:22" x14ac:dyDescent="0.25">
      <c r="K5554" s="9"/>
      <c r="N5554" s="9"/>
      <c r="O5554" s="9"/>
      <c r="P5554" s="9"/>
      <c r="Q5554" s="9"/>
      <c r="T5554" s="2"/>
      <c r="U5554" s="2"/>
      <c r="V5554" s="2"/>
    </row>
    <row r="5555" spans="11:22" x14ac:dyDescent="0.25">
      <c r="K5555" s="9"/>
      <c r="N5555" s="9"/>
      <c r="O5555" s="9"/>
      <c r="P5555" s="9"/>
      <c r="Q5555" s="9"/>
      <c r="T5555" s="2"/>
      <c r="U5555" s="2"/>
      <c r="V5555" s="2"/>
    </row>
    <row r="5556" spans="11:22" x14ac:dyDescent="0.25">
      <c r="K5556" s="9"/>
      <c r="N5556" s="9"/>
      <c r="O5556" s="9"/>
      <c r="P5556" s="9"/>
      <c r="Q5556" s="9"/>
      <c r="T5556" s="2"/>
      <c r="U5556" s="2"/>
      <c r="V5556" s="2"/>
    </row>
    <row r="5557" spans="11:22" x14ac:dyDescent="0.25">
      <c r="K5557" s="9"/>
      <c r="N5557" s="9"/>
      <c r="O5557" s="9"/>
      <c r="P5557" s="9"/>
      <c r="Q5557" s="9"/>
      <c r="T5557" s="2"/>
      <c r="U5557" s="2"/>
      <c r="V5557" s="2"/>
    </row>
    <row r="5558" spans="11:22" x14ac:dyDescent="0.25">
      <c r="K5558" s="9"/>
      <c r="N5558" s="9"/>
      <c r="O5558" s="9"/>
      <c r="P5558" s="9"/>
      <c r="Q5558" s="9"/>
      <c r="T5558" s="2"/>
      <c r="U5558" s="2"/>
      <c r="V5558" s="2"/>
    </row>
    <row r="5559" spans="11:22" x14ac:dyDescent="0.25">
      <c r="K5559" s="9"/>
      <c r="N5559" s="9"/>
      <c r="O5559" s="9"/>
      <c r="P5559" s="9"/>
      <c r="Q5559" s="9"/>
      <c r="T5559" s="2"/>
      <c r="U5559" s="2"/>
      <c r="V5559" s="2"/>
    </row>
    <row r="5560" spans="11:22" x14ac:dyDescent="0.25">
      <c r="K5560" s="9"/>
      <c r="N5560" s="9"/>
      <c r="O5560" s="9"/>
      <c r="P5560" s="9"/>
      <c r="Q5560" s="9"/>
      <c r="T5560" s="2"/>
      <c r="U5560" s="2"/>
      <c r="V5560" s="2"/>
    </row>
    <row r="5561" spans="11:22" x14ac:dyDescent="0.25">
      <c r="K5561" s="9"/>
      <c r="N5561" s="9"/>
      <c r="O5561" s="9"/>
      <c r="P5561" s="9"/>
      <c r="Q5561" s="9"/>
      <c r="T5561" s="2"/>
      <c r="U5561" s="2"/>
      <c r="V5561" s="2"/>
    </row>
    <row r="5562" spans="11:22" x14ac:dyDescent="0.25">
      <c r="K5562" s="9"/>
      <c r="N5562" s="9"/>
      <c r="O5562" s="9"/>
      <c r="P5562" s="9"/>
      <c r="Q5562" s="9"/>
      <c r="T5562" s="2"/>
      <c r="U5562" s="2"/>
      <c r="V5562" s="2"/>
    </row>
    <row r="5563" spans="11:22" x14ac:dyDescent="0.25">
      <c r="K5563" s="9"/>
      <c r="N5563" s="9"/>
      <c r="O5563" s="9"/>
      <c r="P5563" s="9"/>
      <c r="Q5563" s="9"/>
      <c r="T5563" s="2"/>
      <c r="U5563" s="2"/>
      <c r="V5563" s="2"/>
    </row>
    <row r="5564" spans="11:22" x14ac:dyDescent="0.25">
      <c r="K5564" s="9"/>
      <c r="N5564" s="9"/>
      <c r="O5564" s="9"/>
      <c r="P5564" s="9"/>
      <c r="Q5564" s="9"/>
      <c r="T5564" s="2"/>
      <c r="U5564" s="2"/>
      <c r="V5564" s="2"/>
    </row>
    <row r="5565" spans="11:22" x14ac:dyDescent="0.25">
      <c r="K5565" s="9"/>
      <c r="N5565" s="9"/>
      <c r="O5565" s="9"/>
      <c r="P5565" s="9"/>
      <c r="Q5565" s="9"/>
      <c r="T5565" s="2"/>
      <c r="U5565" s="2"/>
      <c r="V5565" s="2"/>
    </row>
    <row r="5566" spans="11:22" x14ac:dyDescent="0.25">
      <c r="K5566" s="9"/>
      <c r="N5566" s="9"/>
      <c r="O5566" s="9"/>
      <c r="P5566" s="9"/>
      <c r="Q5566" s="9"/>
      <c r="T5566" s="2"/>
      <c r="U5566" s="2"/>
      <c r="V5566" s="2"/>
    </row>
    <row r="5567" spans="11:22" x14ac:dyDescent="0.25">
      <c r="K5567" s="9"/>
      <c r="N5567" s="9"/>
      <c r="O5567" s="9"/>
      <c r="P5567" s="9"/>
      <c r="Q5567" s="9"/>
      <c r="T5567" s="2"/>
      <c r="U5567" s="2"/>
      <c r="V5567" s="2"/>
    </row>
    <row r="5568" spans="11:22" x14ac:dyDescent="0.25">
      <c r="K5568" s="9"/>
      <c r="N5568" s="9"/>
      <c r="O5568" s="9"/>
      <c r="P5568" s="9"/>
      <c r="Q5568" s="9"/>
      <c r="T5568" s="2"/>
      <c r="U5568" s="2"/>
      <c r="V5568" s="2"/>
    </row>
    <row r="5569" spans="11:22" x14ac:dyDescent="0.25">
      <c r="K5569" s="9"/>
      <c r="N5569" s="9"/>
      <c r="O5569" s="9"/>
      <c r="P5569" s="9"/>
      <c r="Q5569" s="9"/>
      <c r="T5569" s="2"/>
      <c r="U5569" s="2"/>
      <c r="V5569" s="2"/>
    </row>
    <row r="5570" spans="11:22" x14ac:dyDescent="0.25">
      <c r="K5570" s="9"/>
      <c r="N5570" s="9"/>
      <c r="O5570" s="9"/>
      <c r="P5570" s="9"/>
      <c r="Q5570" s="9"/>
      <c r="T5570" s="2"/>
      <c r="U5570" s="2"/>
      <c r="V5570" s="2"/>
    </row>
    <row r="5571" spans="11:22" x14ac:dyDescent="0.25">
      <c r="K5571" s="9"/>
      <c r="N5571" s="9"/>
      <c r="O5571" s="9"/>
      <c r="P5571" s="9"/>
      <c r="Q5571" s="9"/>
      <c r="T5571" s="2"/>
      <c r="U5571" s="2"/>
      <c r="V5571" s="2"/>
    </row>
    <row r="5572" spans="11:22" x14ac:dyDescent="0.25">
      <c r="K5572" s="9"/>
      <c r="N5572" s="9"/>
      <c r="O5572" s="9"/>
      <c r="P5572" s="9"/>
      <c r="Q5572" s="9"/>
      <c r="T5572" s="2"/>
      <c r="U5572" s="2"/>
      <c r="V5572" s="2"/>
    </row>
    <row r="5573" spans="11:22" x14ac:dyDescent="0.25">
      <c r="K5573" s="9"/>
      <c r="N5573" s="9"/>
      <c r="O5573" s="9"/>
      <c r="P5573" s="9"/>
      <c r="Q5573" s="9"/>
      <c r="T5573" s="2"/>
      <c r="U5573" s="2"/>
      <c r="V5573" s="2"/>
    </row>
    <row r="5574" spans="11:22" x14ac:dyDescent="0.25">
      <c r="K5574" s="9"/>
      <c r="N5574" s="9"/>
      <c r="O5574" s="9"/>
      <c r="P5574" s="9"/>
      <c r="Q5574" s="9"/>
      <c r="T5574" s="2"/>
      <c r="U5574" s="2"/>
      <c r="V5574" s="2"/>
    </row>
    <row r="5575" spans="11:22" x14ac:dyDescent="0.25">
      <c r="K5575" s="9"/>
      <c r="N5575" s="9"/>
      <c r="O5575" s="9"/>
      <c r="P5575" s="9"/>
      <c r="Q5575" s="9"/>
      <c r="T5575" s="2"/>
      <c r="U5575" s="2"/>
      <c r="V5575" s="2"/>
    </row>
    <row r="5576" spans="11:22" x14ac:dyDescent="0.25">
      <c r="K5576" s="9"/>
      <c r="N5576" s="9"/>
      <c r="O5576" s="9"/>
      <c r="P5576" s="9"/>
      <c r="Q5576" s="9"/>
      <c r="T5576" s="2"/>
      <c r="U5576" s="2"/>
      <c r="V5576" s="2"/>
    </row>
    <row r="5577" spans="11:22" x14ac:dyDescent="0.25">
      <c r="K5577" s="9"/>
      <c r="N5577" s="9"/>
      <c r="O5577" s="9"/>
      <c r="P5577" s="9"/>
      <c r="Q5577" s="9"/>
      <c r="T5577" s="2"/>
      <c r="U5577" s="2"/>
      <c r="V5577" s="2"/>
    </row>
    <row r="5578" spans="11:22" x14ac:dyDescent="0.25">
      <c r="K5578" s="9"/>
      <c r="N5578" s="9"/>
      <c r="O5578" s="9"/>
      <c r="P5578" s="9"/>
      <c r="Q5578" s="9"/>
      <c r="T5578" s="2"/>
      <c r="U5578" s="2"/>
      <c r="V5578" s="2"/>
    </row>
    <row r="5579" spans="11:22" x14ac:dyDescent="0.25">
      <c r="K5579" s="9"/>
      <c r="N5579" s="9"/>
      <c r="O5579" s="9"/>
      <c r="P5579" s="9"/>
      <c r="Q5579" s="9"/>
      <c r="T5579" s="2"/>
      <c r="U5579" s="2"/>
      <c r="V5579" s="2"/>
    </row>
    <row r="5580" spans="11:22" x14ac:dyDescent="0.25">
      <c r="K5580" s="9"/>
      <c r="N5580" s="9"/>
      <c r="O5580" s="9"/>
      <c r="P5580" s="9"/>
      <c r="Q5580" s="9"/>
      <c r="T5580" s="2"/>
      <c r="U5580" s="2"/>
      <c r="V5580" s="2"/>
    </row>
    <row r="5581" spans="11:22" x14ac:dyDescent="0.25">
      <c r="K5581" s="9"/>
      <c r="N5581" s="9"/>
      <c r="O5581" s="9"/>
      <c r="P5581" s="9"/>
      <c r="Q5581" s="9"/>
      <c r="T5581" s="2"/>
      <c r="U5581" s="2"/>
      <c r="V5581" s="2"/>
    </row>
    <row r="5582" spans="11:22" x14ac:dyDescent="0.25">
      <c r="K5582" s="9"/>
      <c r="N5582" s="9"/>
      <c r="O5582" s="9"/>
      <c r="P5582" s="9"/>
      <c r="Q5582" s="9"/>
      <c r="T5582" s="2"/>
      <c r="U5582" s="2"/>
      <c r="V5582" s="2"/>
    </row>
    <row r="5583" spans="11:22" x14ac:dyDescent="0.25">
      <c r="K5583" s="9"/>
      <c r="N5583" s="9"/>
      <c r="O5583" s="9"/>
      <c r="P5583" s="9"/>
      <c r="Q5583" s="9"/>
      <c r="T5583" s="2"/>
      <c r="U5583" s="2"/>
      <c r="V5583" s="2"/>
    </row>
    <row r="5584" spans="11:22" x14ac:dyDescent="0.25">
      <c r="K5584" s="9"/>
      <c r="N5584" s="9"/>
      <c r="O5584" s="9"/>
      <c r="P5584" s="9"/>
      <c r="Q5584" s="9"/>
      <c r="T5584" s="2"/>
      <c r="U5584" s="2"/>
      <c r="V5584" s="2"/>
    </row>
    <row r="5585" spans="11:22" x14ac:dyDescent="0.25">
      <c r="K5585" s="9"/>
      <c r="N5585" s="9"/>
      <c r="O5585" s="9"/>
      <c r="P5585" s="9"/>
      <c r="Q5585" s="9"/>
      <c r="T5585" s="2"/>
      <c r="U5585" s="2"/>
      <c r="V5585" s="2"/>
    </row>
    <row r="5586" spans="11:22" x14ac:dyDescent="0.25">
      <c r="K5586" s="9"/>
      <c r="N5586" s="9"/>
      <c r="O5586" s="9"/>
      <c r="P5586" s="9"/>
      <c r="Q5586" s="9"/>
      <c r="T5586" s="2"/>
      <c r="U5586" s="2"/>
      <c r="V5586" s="2"/>
    </row>
    <row r="5587" spans="11:22" x14ac:dyDescent="0.25">
      <c r="K5587" s="9"/>
      <c r="N5587" s="9"/>
      <c r="O5587" s="9"/>
      <c r="P5587" s="9"/>
      <c r="Q5587" s="9"/>
      <c r="T5587" s="2"/>
      <c r="U5587" s="2"/>
      <c r="V5587" s="2"/>
    </row>
    <row r="5588" spans="11:22" x14ac:dyDescent="0.25">
      <c r="K5588" s="9"/>
      <c r="N5588" s="9"/>
      <c r="O5588" s="9"/>
      <c r="P5588" s="9"/>
      <c r="Q5588" s="9"/>
      <c r="T5588" s="2"/>
      <c r="U5588" s="2"/>
      <c r="V5588" s="2"/>
    </row>
    <row r="5589" spans="11:22" x14ac:dyDescent="0.25">
      <c r="K5589" s="9"/>
      <c r="N5589" s="9"/>
      <c r="O5589" s="9"/>
      <c r="P5589" s="9"/>
      <c r="Q5589" s="9"/>
      <c r="T5589" s="2"/>
      <c r="U5589" s="2"/>
      <c r="V5589" s="2"/>
    </row>
    <row r="5590" spans="11:22" x14ac:dyDescent="0.25">
      <c r="K5590" s="9"/>
      <c r="N5590" s="9"/>
      <c r="O5590" s="9"/>
      <c r="P5590" s="9"/>
      <c r="Q5590" s="9"/>
      <c r="T5590" s="2"/>
      <c r="U5590" s="2"/>
      <c r="V5590" s="2"/>
    </row>
    <row r="5591" spans="11:22" x14ac:dyDescent="0.25">
      <c r="K5591" s="9"/>
      <c r="N5591" s="9"/>
      <c r="O5591" s="9"/>
      <c r="P5591" s="9"/>
      <c r="Q5591" s="9"/>
      <c r="T5591" s="2"/>
      <c r="U5591" s="2"/>
      <c r="V5591" s="2"/>
    </row>
    <row r="5592" spans="11:22" x14ac:dyDescent="0.25">
      <c r="K5592" s="9"/>
      <c r="N5592" s="9"/>
      <c r="O5592" s="9"/>
      <c r="P5592" s="9"/>
      <c r="Q5592" s="9"/>
      <c r="T5592" s="2"/>
      <c r="U5592" s="2"/>
      <c r="V5592" s="2"/>
    </row>
    <row r="5593" spans="11:22" x14ac:dyDescent="0.25">
      <c r="K5593" s="9"/>
      <c r="N5593" s="9"/>
      <c r="O5593" s="9"/>
      <c r="P5593" s="9"/>
      <c r="Q5593" s="9"/>
      <c r="T5593" s="2"/>
      <c r="U5593" s="2"/>
      <c r="V5593" s="2"/>
    </row>
    <row r="5594" spans="11:22" x14ac:dyDescent="0.25">
      <c r="K5594" s="9"/>
      <c r="N5594" s="9"/>
      <c r="O5594" s="9"/>
      <c r="P5594" s="9"/>
      <c r="Q5594" s="9"/>
      <c r="T5594" s="2"/>
      <c r="U5594" s="2"/>
      <c r="V5594" s="2"/>
    </row>
    <row r="5595" spans="11:22" x14ac:dyDescent="0.25">
      <c r="K5595" s="9"/>
      <c r="N5595" s="9"/>
      <c r="O5595" s="9"/>
      <c r="P5595" s="9"/>
      <c r="Q5595" s="9"/>
      <c r="T5595" s="2"/>
      <c r="U5595" s="2"/>
      <c r="V5595" s="2"/>
    </row>
    <row r="5596" spans="11:22" x14ac:dyDescent="0.25">
      <c r="K5596" s="9"/>
      <c r="N5596" s="9"/>
      <c r="O5596" s="9"/>
      <c r="P5596" s="9"/>
      <c r="Q5596" s="9"/>
      <c r="T5596" s="2"/>
      <c r="U5596" s="2"/>
      <c r="V5596" s="2"/>
    </row>
    <row r="5597" spans="11:22" x14ac:dyDescent="0.25">
      <c r="K5597" s="9"/>
      <c r="N5597" s="9"/>
      <c r="O5597" s="9"/>
      <c r="P5597" s="9"/>
      <c r="Q5597" s="9"/>
      <c r="T5597" s="2"/>
      <c r="U5597" s="2"/>
      <c r="V5597" s="2"/>
    </row>
    <row r="5598" spans="11:22" x14ac:dyDescent="0.25">
      <c r="K5598" s="9"/>
      <c r="N5598" s="9"/>
      <c r="O5598" s="9"/>
      <c r="P5598" s="9"/>
      <c r="Q5598" s="9"/>
      <c r="T5598" s="2"/>
      <c r="U5598" s="2"/>
      <c r="V5598" s="2"/>
    </row>
    <row r="5599" spans="11:22" x14ac:dyDescent="0.25">
      <c r="K5599" s="9"/>
      <c r="N5599" s="9"/>
      <c r="O5599" s="9"/>
      <c r="P5599" s="9"/>
      <c r="Q5599" s="9"/>
      <c r="T5599" s="2"/>
      <c r="U5599" s="2"/>
      <c r="V5599" s="2"/>
    </row>
    <row r="5600" spans="11:22" x14ac:dyDescent="0.25">
      <c r="K5600" s="9"/>
      <c r="N5600" s="9"/>
      <c r="O5600" s="9"/>
      <c r="P5600" s="9"/>
      <c r="Q5600" s="9"/>
      <c r="T5600" s="2"/>
      <c r="U5600" s="2"/>
      <c r="V5600" s="2"/>
    </row>
    <row r="5601" spans="11:22" x14ac:dyDescent="0.25">
      <c r="K5601" s="9"/>
      <c r="N5601" s="9"/>
      <c r="O5601" s="9"/>
      <c r="P5601" s="9"/>
      <c r="Q5601" s="9"/>
      <c r="T5601" s="2"/>
      <c r="U5601" s="2"/>
      <c r="V5601" s="2"/>
    </row>
    <row r="5602" spans="11:22" x14ac:dyDescent="0.25">
      <c r="K5602" s="9"/>
      <c r="N5602" s="9"/>
      <c r="O5602" s="9"/>
      <c r="P5602" s="9"/>
      <c r="Q5602" s="9"/>
      <c r="T5602" s="2"/>
      <c r="U5602" s="2"/>
      <c r="V5602" s="2"/>
    </row>
    <row r="5603" spans="11:22" x14ac:dyDescent="0.25">
      <c r="K5603" s="9"/>
      <c r="N5603" s="9"/>
      <c r="O5603" s="9"/>
      <c r="P5603" s="9"/>
      <c r="Q5603" s="9"/>
      <c r="T5603" s="2"/>
      <c r="U5603" s="2"/>
      <c r="V5603" s="2"/>
    </row>
    <row r="5604" spans="11:22" x14ac:dyDescent="0.25">
      <c r="K5604" s="9"/>
      <c r="N5604" s="9"/>
      <c r="O5604" s="9"/>
      <c r="P5604" s="9"/>
      <c r="Q5604" s="9"/>
      <c r="T5604" s="2"/>
      <c r="U5604" s="2"/>
      <c r="V5604" s="2"/>
    </row>
    <row r="5605" spans="11:22" x14ac:dyDescent="0.25">
      <c r="K5605" s="9"/>
      <c r="N5605" s="9"/>
      <c r="O5605" s="9"/>
      <c r="P5605" s="9"/>
      <c r="Q5605" s="9"/>
      <c r="T5605" s="2"/>
      <c r="U5605" s="2"/>
      <c r="V5605" s="2"/>
    </row>
    <row r="5606" spans="11:22" x14ac:dyDescent="0.25">
      <c r="K5606" s="9"/>
      <c r="N5606" s="9"/>
      <c r="O5606" s="9"/>
      <c r="P5606" s="9"/>
      <c r="Q5606" s="9"/>
      <c r="T5606" s="2"/>
      <c r="U5606" s="2"/>
      <c r="V5606" s="2"/>
    </row>
    <row r="5607" spans="11:22" x14ac:dyDescent="0.25">
      <c r="K5607" s="9"/>
      <c r="N5607" s="9"/>
      <c r="O5607" s="9"/>
      <c r="P5607" s="9"/>
      <c r="Q5607" s="9"/>
      <c r="T5607" s="2"/>
      <c r="U5607" s="2"/>
      <c r="V5607" s="2"/>
    </row>
    <row r="5608" spans="11:22" x14ac:dyDescent="0.25">
      <c r="K5608" s="9"/>
      <c r="N5608" s="9"/>
      <c r="O5608" s="9"/>
      <c r="P5608" s="9"/>
      <c r="Q5608" s="9"/>
      <c r="T5608" s="2"/>
      <c r="U5608" s="2"/>
      <c r="V5608" s="2"/>
    </row>
    <row r="5609" spans="11:22" x14ac:dyDescent="0.25">
      <c r="K5609" s="9"/>
      <c r="N5609" s="9"/>
      <c r="O5609" s="9"/>
      <c r="P5609" s="9"/>
      <c r="Q5609" s="9"/>
      <c r="T5609" s="2"/>
      <c r="U5609" s="2"/>
      <c r="V5609" s="2"/>
    </row>
    <row r="5610" spans="11:22" x14ac:dyDescent="0.25">
      <c r="K5610" s="9"/>
      <c r="N5610" s="9"/>
      <c r="O5610" s="9"/>
      <c r="P5610" s="9"/>
      <c r="Q5610" s="9"/>
      <c r="T5610" s="2"/>
      <c r="U5610" s="2"/>
      <c r="V5610" s="2"/>
    </row>
    <row r="5611" spans="11:22" x14ac:dyDescent="0.25">
      <c r="K5611" s="9"/>
      <c r="N5611" s="9"/>
      <c r="O5611" s="9"/>
      <c r="P5611" s="9"/>
      <c r="Q5611" s="9"/>
      <c r="T5611" s="2"/>
      <c r="U5611" s="2"/>
      <c r="V5611" s="2"/>
    </row>
    <row r="5612" spans="11:22" x14ac:dyDescent="0.25">
      <c r="K5612" s="9"/>
      <c r="N5612" s="9"/>
      <c r="O5612" s="9"/>
      <c r="P5612" s="9"/>
      <c r="Q5612" s="9"/>
      <c r="T5612" s="2"/>
      <c r="U5612" s="2"/>
      <c r="V5612" s="2"/>
    </row>
    <row r="5613" spans="11:22" x14ac:dyDescent="0.25">
      <c r="K5613" s="9"/>
      <c r="N5613" s="9"/>
      <c r="O5613" s="9"/>
      <c r="P5613" s="9"/>
      <c r="Q5613" s="9"/>
      <c r="T5613" s="2"/>
      <c r="U5613" s="2"/>
      <c r="V5613" s="2"/>
    </row>
    <row r="5614" spans="11:22" x14ac:dyDescent="0.25">
      <c r="K5614" s="9"/>
      <c r="N5614" s="9"/>
      <c r="O5614" s="9"/>
      <c r="P5614" s="9"/>
      <c r="Q5614" s="9"/>
      <c r="T5614" s="2"/>
      <c r="U5614" s="2"/>
      <c r="V5614" s="2"/>
    </row>
    <row r="5615" spans="11:22" x14ac:dyDescent="0.25">
      <c r="K5615" s="9"/>
      <c r="N5615" s="9"/>
      <c r="O5615" s="9"/>
      <c r="P5615" s="9"/>
      <c r="Q5615" s="9"/>
      <c r="T5615" s="2"/>
      <c r="U5615" s="2"/>
      <c r="V5615" s="2"/>
    </row>
    <row r="5616" spans="11:22" x14ac:dyDescent="0.25">
      <c r="K5616" s="9"/>
      <c r="N5616" s="9"/>
      <c r="O5616" s="9"/>
      <c r="P5616" s="9"/>
      <c r="Q5616" s="9"/>
      <c r="T5616" s="2"/>
      <c r="U5616" s="2"/>
      <c r="V5616" s="2"/>
    </row>
    <row r="5617" spans="11:22" x14ac:dyDescent="0.25">
      <c r="K5617" s="9"/>
      <c r="N5617" s="9"/>
      <c r="O5617" s="9"/>
      <c r="P5617" s="9"/>
      <c r="Q5617" s="9"/>
      <c r="T5617" s="2"/>
      <c r="U5617" s="2"/>
      <c r="V5617" s="2"/>
    </row>
    <row r="5618" spans="11:22" x14ac:dyDescent="0.25">
      <c r="K5618" s="9"/>
      <c r="N5618" s="9"/>
      <c r="O5618" s="9"/>
      <c r="P5618" s="9"/>
      <c r="Q5618" s="9"/>
      <c r="T5618" s="2"/>
      <c r="U5618" s="2"/>
      <c r="V5618" s="2"/>
    </row>
    <row r="5619" spans="11:22" x14ac:dyDescent="0.25">
      <c r="K5619" s="9"/>
      <c r="N5619" s="9"/>
      <c r="O5619" s="9"/>
      <c r="P5619" s="9"/>
      <c r="Q5619" s="9"/>
      <c r="T5619" s="2"/>
      <c r="U5619" s="2"/>
      <c r="V5619" s="2"/>
    </row>
    <row r="5620" spans="11:22" x14ac:dyDescent="0.25">
      <c r="K5620" s="9"/>
      <c r="N5620" s="9"/>
      <c r="O5620" s="9"/>
      <c r="P5620" s="9"/>
      <c r="Q5620" s="9"/>
      <c r="T5620" s="2"/>
      <c r="U5620" s="2"/>
      <c r="V5620" s="2"/>
    </row>
    <row r="5621" spans="11:22" x14ac:dyDescent="0.25">
      <c r="K5621" s="9"/>
      <c r="N5621" s="9"/>
      <c r="O5621" s="9"/>
      <c r="P5621" s="9"/>
      <c r="Q5621" s="9"/>
      <c r="T5621" s="2"/>
      <c r="U5621" s="2"/>
      <c r="V5621" s="2"/>
    </row>
    <row r="5622" spans="11:22" x14ac:dyDescent="0.25">
      <c r="K5622" s="9"/>
      <c r="N5622" s="9"/>
      <c r="O5622" s="9"/>
      <c r="P5622" s="9"/>
      <c r="Q5622" s="9"/>
      <c r="T5622" s="2"/>
      <c r="U5622" s="2"/>
      <c r="V5622" s="2"/>
    </row>
    <row r="5623" spans="11:22" x14ac:dyDescent="0.25">
      <c r="K5623" s="9"/>
      <c r="N5623" s="9"/>
      <c r="O5623" s="9"/>
      <c r="P5623" s="9"/>
      <c r="Q5623" s="9"/>
      <c r="T5623" s="2"/>
      <c r="U5623" s="2"/>
      <c r="V5623" s="2"/>
    </row>
    <row r="5624" spans="11:22" x14ac:dyDescent="0.25">
      <c r="K5624" s="9"/>
      <c r="N5624" s="9"/>
      <c r="O5624" s="9"/>
      <c r="P5624" s="9"/>
      <c r="Q5624" s="9"/>
      <c r="T5624" s="2"/>
      <c r="U5624" s="2"/>
      <c r="V5624" s="2"/>
    </row>
    <row r="5625" spans="11:22" x14ac:dyDescent="0.25">
      <c r="K5625" s="9"/>
      <c r="N5625" s="9"/>
      <c r="O5625" s="9"/>
      <c r="P5625" s="9"/>
      <c r="Q5625" s="9"/>
      <c r="T5625" s="2"/>
      <c r="U5625" s="2"/>
      <c r="V5625" s="2"/>
    </row>
    <row r="5626" spans="11:22" x14ac:dyDescent="0.25">
      <c r="K5626" s="9"/>
      <c r="N5626" s="9"/>
      <c r="O5626" s="9"/>
      <c r="P5626" s="9"/>
      <c r="Q5626" s="9"/>
      <c r="T5626" s="2"/>
      <c r="U5626" s="2"/>
      <c r="V5626" s="2"/>
    </row>
    <row r="5627" spans="11:22" x14ac:dyDescent="0.25">
      <c r="K5627" s="9"/>
      <c r="N5627" s="9"/>
      <c r="O5627" s="9"/>
      <c r="P5627" s="9"/>
      <c r="Q5627" s="9"/>
      <c r="T5627" s="2"/>
      <c r="U5627" s="2"/>
      <c r="V5627" s="2"/>
    </row>
    <row r="5628" spans="11:22" x14ac:dyDescent="0.25">
      <c r="K5628" s="9"/>
      <c r="N5628" s="9"/>
      <c r="O5628" s="9"/>
      <c r="P5628" s="9"/>
      <c r="Q5628" s="9"/>
      <c r="T5628" s="2"/>
      <c r="U5628" s="2"/>
      <c r="V5628" s="2"/>
    </row>
    <row r="5629" spans="11:22" x14ac:dyDescent="0.25">
      <c r="K5629" s="9"/>
      <c r="N5629" s="9"/>
      <c r="O5629" s="9"/>
      <c r="P5629" s="9"/>
      <c r="Q5629" s="9"/>
      <c r="T5629" s="2"/>
      <c r="U5629" s="2"/>
      <c r="V5629" s="2"/>
    </row>
    <row r="5630" spans="11:22" x14ac:dyDescent="0.25">
      <c r="K5630" s="9"/>
      <c r="N5630" s="9"/>
      <c r="O5630" s="9"/>
      <c r="P5630" s="9"/>
      <c r="Q5630" s="9"/>
      <c r="T5630" s="2"/>
      <c r="U5630" s="2"/>
      <c r="V5630" s="2"/>
    </row>
    <row r="5631" spans="11:22" x14ac:dyDescent="0.25">
      <c r="K5631" s="9"/>
      <c r="N5631" s="9"/>
      <c r="O5631" s="9"/>
      <c r="P5631" s="9"/>
      <c r="Q5631" s="9"/>
      <c r="T5631" s="2"/>
      <c r="U5631" s="2"/>
      <c r="V5631" s="2"/>
    </row>
    <row r="5632" spans="11:22" x14ac:dyDescent="0.25">
      <c r="K5632" s="9"/>
      <c r="N5632" s="9"/>
      <c r="O5632" s="9"/>
      <c r="P5632" s="9"/>
      <c r="Q5632" s="9"/>
      <c r="T5632" s="2"/>
      <c r="U5632" s="2"/>
      <c r="V5632" s="2"/>
    </row>
    <row r="5633" spans="11:22" x14ac:dyDescent="0.25">
      <c r="K5633" s="9"/>
      <c r="N5633" s="9"/>
      <c r="O5633" s="9"/>
      <c r="P5633" s="9"/>
      <c r="Q5633" s="9"/>
      <c r="T5633" s="2"/>
      <c r="U5633" s="2"/>
      <c r="V5633" s="2"/>
    </row>
    <row r="5634" spans="11:22" x14ac:dyDescent="0.25">
      <c r="K5634" s="9"/>
      <c r="N5634" s="9"/>
      <c r="O5634" s="9"/>
      <c r="P5634" s="9"/>
      <c r="Q5634" s="9"/>
      <c r="T5634" s="2"/>
      <c r="U5634" s="2"/>
      <c r="V5634" s="2"/>
    </row>
    <row r="5635" spans="11:22" x14ac:dyDescent="0.25">
      <c r="K5635" s="9"/>
      <c r="N5635" s="9"/>
      <c r="O5635" s="9"/>
      <c r="P5635" s="9"/>
      <c r="Q5635" s="9"/>
      <c r="T5635" s="2"/>
      <c r="U5635" s="2"/>
      <c r="V5635" s="2"/>
    </row>
    <row r="5636" spans="11:22" x14ac:dyDescent="0.25">
      <c r="K5636" s="9"/>
      <c r="N5636" s="9"/>
      <c r="O5636" s="9"/>
      <c r="P5636" s="9"/>
      <c r="Q5636" s="9"/>
      <c r="T5636" s="2"/>
      <c r="U5636" s="2"/>
      <c r="V5636" s="2"/>
    </row>
    <row r="5637" spans="11:22" x14ac:dyDescent="0.25">
      <c r="K5637" s="9"/>
      <c r="N5637" s="9"/>
      <c r="O5637" s="9"/>
      <c r="P5637" s="9"/>
      <c r="Q5637" s="9"/>
      <c r="T5637" s="2"/>
      <c r="U5637" s="2"/>
      <c r="V5637" s="2"/>
    </row>
    <row r="5638" spans="11:22" x14ac:dyDescent="0.25">
      <c r="K5638" s="9"/>
      <c r="N5638" s="9"/>
      <c r="O5638" s="9"/>
      <c r="P5638" s="9"/>
      <c r="Q5638" s="9"/>
      <c r="T5638" s="2"/>
      <c r="U5638" s="2"/>
      <c r="V5638" s="2"/>
    </row>
    <row r="5639" spans="11:22" x14ac:dyDescent="0.25">
      <c r="K5639" s="9"/>
      <c r="N5639" s="9"/>
      <c r="O5639" s="9"/>
      <c r="P5639" s="9"/>
      <c r="Q5639" s="9"/>
      <c r="T5639" s="2"/>
      <c r="U5639" s="2"/>
      <c r="V5639" s="2"/>
    </row>
    <row r="5640" spans="11:22" x14ac:dyDescent="0.25">
      <c r="K5640" s="9"/>
      <c r="N5640" s="9"/>
      <c r="O5640" s="9"/>
      <c r="P5640" s="9"/>
      <c r="Q5640" s="9"/>
      <c r="T5640" s="2"/>
      <c r="U5640" s="2"/>
      <c r="V5640" s="2"/>
    </row>
    <row r="5641" spans="11:22" x14ac:dyDescent="0.25">
      <c r="K5641" s="9"/>
      <c r="N5641" s="9"/>
      <c r="O5641" s="9"/>
      <c r="P5641" s="9"/>
      <c r="Q5641" s="9"/>
      <c r="T5641" s="2"/>
      <c r="U5641" s="2"/>
      <c r="V5641" s="2"/>
    </row>
    <row r="5642" spans="11:22" x14ac:dyDescent="0.25">
      <c r="K5642" s="9"/>
      <c r="N5642" s="9"/>
      <c r="O5642" s="9"/>
      <c r="P5642" s="9"/>
      <c r="Q5642" s="9"/>
      <c r="T5642" s="2"/>
      <c r="U5642" s="2"/>
      <c r="V5642" s="2"/>
    </row>
    <row r="5643" spans="11:22" x14ac:dyDescent="0.25">
      <c r="K5643" s="9"/>
      <c r="N5643" s="9"/>
      <c r="O5643" s="9"/>
      <c r="P5643" s="9"/>
      <c r="Q5643" s="9"/>
      <c r="T5643" s="2"/>
      <c r="U5643" s="2"/>
      <c r="V5643" s="2"/>
    </row>
    <row r="5644" spans="11:22" x14ac:dyDescent="0.25">
      <c r="K5644" s="9"/>
      <c r="N5644" s="9"/>
      <c r="O5644" s="9"/>
      <c r="P5644" s="9"/>
      <c r="Q5644" s="9"/>
      <c r="T5644" s="2"/>
      <c r="U5644" s="2"/>
      <c r="V5644" s="2"/>
    </row>
    <row r="5645" spans="11:22" x14ac:dyDescent="0.25">
      <c r="K5645" s="9"/>
      <c r="N5645" s="9"/>
      <c r="O5645" s="9"/>
      <c r="P5645" s="9"/>
      <c r="Q5645" s="9"/>
      <c r="T5645" s="2"/>
      <c r="U5645" s="2"/>
      <c r="V5645" s="2"/>
    </row>
    <row r="5646" spans="11:22" x14ac:dyDescent="0.25">
      <c r="K5646" s="9"/>
      <c r="N5646" s="9"/>
      <c r="O5646" s="9"/>
      <c r="P5646" s="9"/>
      <c r="Q5646" s="9"/>
      <c r="T5646" s="2"/>
      <c r="U5646" s="2"/>
      <c r="V5646" s="2"/>
    </row>
    <row r="5647" spans="11:22" x14ac:dyDescent="0.25">
      <c r="K5647" s="9"/>
      <c r="N5647" s="9"/>
      <c r="O5647" s="9"/>
      <c r="P5647" s="9"/>
      <c r="Q5647" s="9"/>
      <c r="T5647" s="2"/>
      <c r="U5647" s="2"/>
      <c r="V5647" s="2"/>
    </row>
    <row r="5648" spans="11:22" x14ac:dyDescent="0.25">
      <c r="K5648" s="9"/>
      <c r="N5648" s="9"/>
      <c r="O5648" s="9"/>
      <c r="P5648" s="9"/>
      <c r="Q5648" s="9"/>
      <c r="T5648" s="2"/>
      <c r="U5648" s="2"/>
      <c r="V5648" s="2"/>
    </row>
    <row r="5649" spans="11:22" x14ac:dyDescent="0.25">
      <c r="K5649" s="9"/>
      <c r="N5649" s="9"/>
      <c r="O5649" s="9"/>
      <c r="P5649" s="9"/>
      <c r="Q5649" s="9"/>
      <c r="T5649" s="2"/>
      <c r="U5649" s="2"/>
      <c r="V5649" s="2"/>
    </row>
    <row r="5650" spans="11:22" x14ac:dyDescent="0.25">
      <c r="K5650" s="9"/>
      <c r="N5650" s="9"/>
      <c r="O5650" s="9"/>
      <c r="P5650" s="9"/>
      <c r="Q5650" s="9"/>
      <c r="T5650" s="2"/>
      <c r="U5650" s="2"/>
      <c r="V5650" s="2"/>
    </row>
    <row r="5651" spans="11:22" x14ac:dyDescent="0.25">
      <c r="K5651" s="9"/>
      <c r="N5651" s="9"/>
      <c r="O5651" s="9"/>
      <c r="P5651" s="9"/>
      <c r="Q5651" s="9"/>
      <c r="T5651" s="2"/>
      <c r="U5651" s="2"/>
      <c r="V5651" s="2"/>
    </row>
    <row r="5652" spans="11:22" x14ac:dyDescent="0.25">
      <c r="K5652" s="9"/>
      <c r="N5652" s="9"/>
      <c r="O5652" s="9"/>
      <c r="P5652" s="9"/>
      <c r="Q5652" s="9"/>
      <c r="T5652" s="2"/>
      <c r="U5652" s="2"/>
      <c r="V5652" s="2"/>
    </row>
    <row r="5653" spans="11:22" x14ac:dyDescent="0.25">
      <c r="K5653" s="9"/>
      <c r="N5653" s="9"/>
      <c r="O5653" s="9"/>
      <c r="P5653" s="9"/>
      <c r="Q5653" s="9"/>
      <c r="T5653" s="2"/>
      <c r="U5653" s="2"/>
      <c r="V5653" s="2"/>
    </row>
    <row r="5654" spans="11:22" x14ac:dyDescent="0.25">
      <c r="K5654" s="9"/>
      <c r="N5654" s="9"/>
      <c r="O5654" s="9"/>
      <c r="P5654" s="9"/>
      <c r="Q5654" s="9"/>
      <c r="T5654" s="2"/>
      <c r="U5654" s="2"/>
      <c r="V5654" s="2"/>
    </row>
    <row r="5655" spans="11:22" x14ac:dyDescent="0.25">
      <c r="K5655" s="9"/>
      <c r="N5655" s="9"/>
      <c r="O5655" s="9"/>
      <c r="P5655" s="9"/>
      <c r="Q5655" s="9"/>
      <c r="T5655" s="2"/>
      <c r="U5655" s="2"/>
      <c r="V5655" s="2"/>
    </row>
    <row r="5656" spans="11:22" x14ac:dyDescent="0.25">
      <c r="K5656" s="9"/>
      <c r="N5656" s="9"/>
      <c r="O5656" s="9"/>
      <c r="P5656" s="9"/>
      <c r="Q5656" s="9"/>
      <c r="T5656" s="2"/>
      <c r="U5656" s="2"/>
      <c r="V5656" s="2"/>
    </row>
    <row r="5657" spans="11:22" x14ac:dyDescent="0.25">
      <c r="K5657" s="9"/>
      <c r="N5657" s="9"/>
      <c r="O5657" s="9"/>
      <c r="P5657" s="9"/>
      <c r="Q5657" s="9"/>
      <c r="T5657" s="2"/>
      <c r="U5657" s="2"/>
      <c r="V5657" s="2"/>
    </row>
    <row r="5658" spans="11:22" x14ac:dyDescent="0.25">
      <c r="K5658" s="9"/>
      <c r="N5658" s="9"/>
      <c r="O5658" s="9"/>
      <c r="P5658" s="9"/>
      <c r="Q5658" s="9"/>
      <c r="T5658" s="2"/>
      <c r="U5658" s="2"/>
      <c r="V5658" s="2"/>
    </row>
    <row r="5659" spans="11:22" x14ac:dyDescent="0.25">
      <c r="K5659" s="9"/>
      <c r="N5659" s="9"/>
      <c r="O5659" s="9"/>
      <c r="P5659" s="9"/>
      <c r="Q5659" s="9"/>
      <c r="T5659" s="2"/>
      <c r="U5659" s="2"/>
      <c r="V5659" s="2"/>
    </row>
    <row r="5660" spans="11:22" x14ac:dyDescent="0.25">
      <c r="K5660" s="9"/>
      <c r="N5660" s="9"/>
      <c r="O5660" s="9"/>
      <c r="P5660" s="9"/>
      <c r="Q5660" s="9"/>
      <c r="T5660" s="2"/>
      <c r="U5660" s="2"/>
      <c r="V5660" s="2"/>
    </row>
    <row r="5661" spans="11:22" x14ac:dyDescent="0.25">
      <c r="K5661" s="9"/>
      <c r="N5661" s="9"/>
      <c r="O5661" s="9"/>
      <c r="P5661" s="9"/>
      <c r="Q5661" s="9"/>
      <c r="T5661" s="2"/>
      <c r="U5661" s="2"/>
      <c r="V5661" s="2"/>
    </row>
    <row r="5662" spans="11:22" x14ac:dyDescent="0.25">
      <c r="K5662" s="9"/>
      <c r="N5662" s="9"/>
      <c r="O5662" s="9"/>
      <c r="P5662" s="9"/>
      <c r="Q5662" s="9"/>
      <c r="T5662" s="2"/>
      <c r="U5662" s="2"/>
      <c r="V5662" s="2"/>
    </row>
    <row r="5663" spans="11:22" x14ac:dyDescent="0.25">
      <c r="K5663" s="9"/>
      <c r="N5663" s="9"/>
      <c r="O5663" s="9"/>
      <c r="P5663" s="9"/>
      <c r="Q5663" s="9"/>
      <c r="T5663" s="2"/>
      <c r="U5663" s="2"/>
      <c r="V5663" s="2"/>
    </row>
    <row r="5664" spans="11:22" x14ac:dyDescent="0.25">
      <c r="K5664" s="9"/>
      <c r="N5664" s="9"/>
      <c r="O5664" s="9"/>
      <c r="P5664" s="9"/>
      <c r="Q5664" s="9"/>
      <c r="T5664" s="2"/>
      <c r="U5664" s="2"/>
      <c r="V5664" s="2"/>
    </row>
    <row r="5665" spans="11:22" x14ac:dyDescent="0.25">
      <c r="K5665" s="9"/>
      <c r="N5665" s="9"/>
      <c r="O5665" s="9"/>
      <c r="P5665" s="9"/>
      <c r="Q5665" s="9"/>
      <c r="T5665" s="2"/>
      <c r="U5665" s="2"/>
      <c r="V5665" s="2"/>
    </row>
    <row r="5666" spans="11:22" x14ac:dyDescent="0.25">
      <c r="K5666" s="9"/>
      <c r="N5666" s="9"/>
      <c r="O5666" s="9"/>
      <c r="P5666" s="9"/>
      <c r="Q5666" s="9"/>
      <c r="T5666" s="2"/>
      <c r="U5666" s="2"/>
      <c r="V5666" s="2"/>
    </row>
    <row r="5667" spans="11:22" x14ac:dyDescent="0.25">
      <c r="K5667" s="9"/>
      <c r="N5667" s="9"/>
      <c r="O5667" s="9"/>
      <c r="P5667" s="9"/>
      <c r="Q5667" s="9"/>
      <c r="T5667" s="2"/>
      <c r="U5667" s="2"/>
      <c r="V5667" s="2"/>
    </row>
    <row r="5668" spans="11:22" x14ac:dyDescent="0.25">
      <c r="K5668" s="9"/>
      <c r="N5668" s="9"/>
      <c r="O5668" s="9"/>
      <c r="P5668" s="9"/>
      <c r="Q5668" s="9"/>
      <c r="T5668" s="2"/>
      <c r="U5668" s="2"/>
      <c r="V5668" s="2"/>
    </row>
    <row r="5669" spans="11:22" x14ac:dyDescent="0.25">
      <c r="K5669" s="9"/>
      <c r="N5669" s="9"/>
      <c r="O5669" s="9"/>
      <c r="P5669" s="9"/>
      <c r="Q5669" s="9"/>
      <c r="T5669" s="2"/>
      <c r="U5669" s="2"/>
      <c r="V5669" s="2"/>
    </row>
    <row r="5670" spans="11:22" x14ac:dyDescent="0.25">
      <c r="K5670" s="9"/>
      <c r="N5670" s="9"/>
      <c r="O5670" s="9"/>
      <c r="P5670" s="9"/>
      <c r="Q5670" s="9"/>
      <c r="T5670" s="2"/>
      <c r="U5670" s="2"/>
      <c r="V5670" s="2"/>
    </row>
    <row r="5671" spans="11:22" x14ac:dyDescent="0.25">
      <c r="K5671" s="9"/>
      <c r="N5671" s="9"/>
      <c r="O5671" s="9"/>
      <c r="P5671" s="9"/>
      <c r="Q5671" s="9"/>
      <c r="T5671" s="2"/>
      <c r="U5671" s="2"/>
      <c r="V5671" s="2"/>
    </row>
    <row r="5672" spans="11:22" x14ac:dyDescent="0.25">
      <c r="K5672" s="9"/>
      <c r="N5672" s="9"/>
      <c r="O5672" s="9"/>
      <c r="P5672" s="9"/>
      <c r="Q5672" s="9"/>
      <c r="T5672" s="2"/>
      <c r="U5672" s="2"/>
      <c r="V5672" s="2"/>
    </row>
    <row r="5673" spans="11:22" x14ac:dyDescent="0.25">
      <c r="K5673" s="9"/>
      <c r="N5673" s="9"/>
      <c r="O5673" s="9"/>
      <c r="P5673" s="9"/>
      <c r="Q5673" s="9"/>
      <c r="T5673" s="2"/>
      <c r="U5673" s="2"/>
      <c r="V5673" s="2"/>
    </row>
    <row r="5674" spans="11:22" x14ac:dyDescent="0.25">
      <c r="K5674" s="9"/>
      <c r="N5674" s="9"/>
      <c r="O5674" s="9"/>
      <c r="P5674" s="9"/>
      <c r="Q5674" s="9"/>
      <c r="T5674" s="2"/>
      <c r="U5674" s="2"/>
      <c r="V5674" s="2"/>
    </row>
    <row r="5675" spans="11:22" x14ac:dyDescent="0.25">
      <c r="K5675" s="9"/>
      <c r="N5675" s="9"/>
      <c r="O5675" s="9"/>
      <c r="P5675" s="9"/>
      <c r="Q5675" s="9"/>
      <c r="T5675" s="2"/>
      <c r="U5675" s="2"/>
      <c r="V5675" s="2"/>
    </row>
    <row r="5676" spans="11:22" x14ac:dyDescent="0.25">
      <c r="K5676" s="9"/>
      <c r="N5676" s="9"/>
      <c r="O5676" s="9"/>
      <c r="P5676" s="9"/>
      <c r="Q5676" s="9"/>
      <c r="T5676" s="2"/>
      <c r="U5676" s="2"/>
      <c r="V5676" s="2"/>
    </row>
    <row r="5677" spans="11:22" x14ac:dyDescent="0.25">
      <c r="K5677" s="9"/>
      <c r="N5677" s="9"/>
      <c r="O5677" s="9"/>
      <c r="P5677" s="9"/>
      <c r="Q5677" s="9"/>
      <c r="T5677" s="2"/>
      <c r="U5677" s="2"/>
      <c r="V5677" s="2"/>
    </row>
    <row r="5678" spans="11:22" x14ac:dyDescent="0.25">
      <c r="K5678" s="9"/>
      <c r="N5678" s="9"/>
      <c r="O5678" s="9"/>
      <c r="P5678" s="9"/>
      <c r="Q5678" s="9"/>
      <c r="T5678" s="2"/>
      <c r="U5678" s="2"/>
      <c r="V5678" s="2"/>
    </row>
    <row r="5679" spans="11:22" x14ac:dyDescent="0.25">
      <c r="K5679" s="9"/>
      <c r="N5679" s="9"/>
      <c r="O5679" s="9"/>
      <c r="P5679" s="9"/>
      <c r="Q5679" s="9"/>
      <c r="T5679" s="2"/>
      <c r="U5679" s="2"/>
      <c r="V5679" s="2"/>
    </row>
    <row r="5680" spans="11:22" x14ac:dyDescent="0.25">
      <c r="K5680" s="9"/>
      <c r="N5680" s="9"/>
      <c r="O5680" s="9"/>
      <c r="P5680" s="9"/>
      <c r="Q5680" s="9"/>
      <c r="T5680" s="2"/>
      <c r="U5680" s="2"/>
      <c r="V5680" s="2"/>
    </row>
    <row r="5681" spans="11:22" x14ac:dyDescent="0.25">
      <c r="K5681" s="9"/>
      <c r="N5681" s="9"/>
      <c r="O5681" s="9"/>
      <c r="P5681" s="9"/>
      <c r="Q5681" s="9"/>
      <c r="T5681" s="2"/>
      <c r="U5681" s="2"/>
      <c r="V5681" s="2"/>
    </row>
    <row r="5682" spans="11:22" x14ac:dyDescent="0.25">
      <c r="K5682" s="9"/>
      <c r="N5682" s="9"/>
      <c r="O5682" s="9"/>
      <c r="P5682" s="9"/>
      <c r="Q5682" s="9"/>
      <c r="T5682" s="2"/>
      <c r="U5682" s="2"/>
      <c r="V5682" s="2"/>
    </row>
    <row r="5683" spans="11:22" x14ac:dyDescent="0.25">
      <c r="K5683" s="9"/>
      <c r="N5683" s="9"/>
      <c r="O5683" s="9"/>
      <c r="P5683" s="9"/>
      <c r="Q5683" s="9"/>
      <c r="T5683" s="2"/>
      <c r="U5683" s="2"/>
      <c r="V5683" s="2"/>
    </row>
    <row r="5684" spans="11:22" x14ac:dyDescent="0.25">
      <c r="K5684" s="9"/>
      <c r="N5684" s="9"/>
      <c r="O5684" s="9"/>
      <c r="P5684" s="9"/>
      <c r="Q5684" s="9"/>
      <c r="T5684" s="2"/>
      <c r="U5684" s="2"/>
      <c r="V5684" s="2"/>
    </row>
    <row r="5685" spans="11:22" x14ac:dyDescent="0.25">
      <c r="K5685" s="9"/>
      <c r="N5685" s="9"/>
      <c r="O5685" s="9"/>
      <c r="P5685" s="9"/>
      <c r="Q5685" s="9"/>
      <c r="T5685" s="2"/>
      <c r="U5685" s="2"/>
      <c r="V5685" s="2"/>
    </row>
    <row r="5686" spans="11:22" x14ac:dyDescent="0.25">
      <c r="K5686" s="9"/>
      <c r="N5686" s="9"/>
      <c r="O5686" s="9"/>
      <c r="P5686" s="9"/>
      <c r="Q5686" s="9"/>
      <c r="T5686" s="2"/>
      <c r="U5686" s="2"/>
      <c r="V5686" s="2"/>
    </row>
    <row r="5687" spans="11:22" x14ac:dyDescent="0.25">
      <c r="K5687" s="9"/>
      <c r="N5687" s="9"/>
      <c r="O5687" s="9"/>
      <c r="P5687" s="9"/>
      <c r="Q5687" s="9"/>
      <c r="T5687" s="2"/>
      <c r="U5687" s="2"/>
      <c r="V5687" s="2"/>
    </row>
    <row r="5688" spans="11:22" x14ac:dyDescent="0.25">
      <c r="K5688" s="9"/>
      <c r="N5688" s="9"/>
      <c r="O5688" s="9"/>
      <c r="P5688" s="9"/>
      <c r="Q5688" s="9"/>
      <c r="T5688" s="2"/>
      <c r="U5688" s="2"/>
      <c r="V5688" s="2"/>
    </row>
    <row r="5689" spans="11:22" x14ac:dyDescent="0.25">
      <c r="K5689" s="9"/>
      <c r="N5689" s="9"/>
      <c r="O5689" s="9"/>
      <c r="P5689" s="9"/>
      <c r="Q5689" s="9"/>
      <c r="T5689" s="2"/>
      <c r="U5689" s="2"/>
      <c r="V5689" s="2"/>
    </row>
    <row r="5690" spans="11:22" x14ac:dyDescent="0.25">
      <c r="K5690" s="9"/>
      <c r="N5690" s="9"/>
      <c r="O5690" s="9"/>
      <c r="P5690" s="9"/>
      <c r="Q5690" s="9"/>
      <c r="T5690" s="2"/>
      <c r="U5690" s="2"/>
      <c r="V5690" s="2"/>
    </row>
    <row r="5691" spans="11:22" x14ac:dyDescent="0.25">
      <c r="K5691" s="9"/>
      <c r="N5691" s="9"/>
      <c r="O5691" s="9"/>
      <c r="P5691" s="9"/>
      <c r="Q5691" s="9"/>
      <c r="T5691" s="2"/>
      <c r="U5691" s="2"/>
      <c r="V5691" s="2"/>
    </row>
    <row r="5692" spans="11:22" x14ac:dyDescent="0.25">
      <c r="K5692" s="9"/>
      <c r="N5692" s="9"/>
      <c r="O5692" s="9"/>
      <c r="P5692" s="9"/>
      <c r="Q5692" s="9"/>
      <c r="T5692" s="2"/>
      <c r="U5692" s="2"/>
      <c r="V5692" s="2"/>
    </row>
    <row r="5693" spans="11:22" x14ac:dyDescent="0.25">
      <c r="K5693" s="9"/>
      <c r="N5693" s="9"/>
      <c r="O5693" s="9"/>
      <c r="P5693" s="9"/>
      <c r="Q5693" s="9"/>
      <c r="T5693" s="2"/>
      <c r="U5693" s="2"/>
      <c r="V5693" s="2"/>
    </row>
    <row r="5694" spans="11:22" x14ac:dyDescent="0.25">
      <c r="K5694" s="9"/>
      <c r="N5694" s="9"/>
      <c r="O5694" s="9"/>
      <c r="P5694" s="9"/>
      <c r="Q5694" s="9"/>
      <c r="T5694" s="2"/>
      <c r="U5694" s="2"/>
      <c r="V5694" s="2"/>
    </row>
    <row r="5695" spans="11:22" x14ac:dyDescent="0.25">
      <c r="K5695" s="9"/>
      <c r="N5695" s="9"/>
      <c r="O5695" s="9"/>
      <c r="P5695" s="9"/>
      <c r="Q5695" s="9"/>
      <c r="T5695" s="2"/>
      <c r="U5695" s="2"/>
      <c r="V5695" s="2"/>
    </row>
    <row r="5696" spans="11:22" x14ac:dyDescent="0.25">
      <c r="K5696" s="9"/>
      <c r="N5696" s="9"/>
      <c r="O5696" s="9"/>
      <c r="P5696" s="9"/>
      <c r="Q5696" s="9"/>
      <c r="T5696" s="2"/>
      <c r="U5696" s="2"/>
      <c r="V5696" s="2"/>
    </row>
    <row r="5697" spans="11:22" x14ac:dyDescent="0.25">
      <c r="K5697" s="9"/>
      <c r="N5697" s="9"/>
      <c r="O5697" s="9"/>
      <c r="P5697" s="9"/>
      <c r="Q5697" s="9"/>
      <c r="T5697" s="2"/>
      <c r="U5697" s="2"/>
      <c r="V5697" s="2"/>
    </row>
    <row r="5698" spans="11:22" x14ac:dyDescent="0.25">
      <c r="K5698" s="9"/>
      <c r="N5698" s="9"/>
      <c r="O5698" s="9"/>
      <c r="P5698" s="9"/>
      <c r="Q5698" s="9"/>
      <c r="T5698" s="2"/>
      <c r="U5698" s="2"/>
      <c r="V5698" s="2"/>
    </row>
    <row r="5699" spans="11:22" x14ac:dyDescent="0.25">
      <c r="K5699" s="9"/>
      <c r="N5699" s="9"/>
      <c r="O5699" s="9"/>
      <c r="P5699" s="9"/>
      <c r="Q5699" s="9"/>
      <c r="T5699" s="2"/>
      <c r="U5699" s="2"/>
      <c r="V5699" s="2"/>
    </row>
    <row r="5700" spans="11:22" x14ac:dyDescent="0.25">
      <c r="K5700" s="9"/>
      <c r="N5700" s="9"/>
      <c r="O5700" s="9"/>
      <c r="P5700" s="9"/>
      <c r="Q5700" s="9"/>
      <c r="T5700" s="2"/>
      <c r="U5700" s="2"/>
      <c r="V5700" s="2"/>
    </row>
    <row r="5701" spans="11:22" x14ac:dyDescent="0.25">
      <c r="K5701" s="9"/>
      <c r="N5701" s="9"/>
      <c r="O5701" s="9"/>
      <c r="P5701" s="9"/>
      <c r="Q5701" s="9"/>
      <c r="T5701" s="2"/>
      <c r="U5701" s="2"/>
      <c r="V5701" s="2"/>
    </row>
    <row r="5702" spans="11:22" x14ac:dyDescent="0.25">
      <c r="K5702" s="9"/>
      <c r="N5702" s="9"/>
      <c r="O5702" s="9"/>
      <c r="P5702" s="9"/>
      <c r="Q5702" s="9"/>
      <c r="T5702" s="2"/>
      <c r="U5702" s="2"/>
      <c r="V5702" s="2"/>
    </row>
    <row r="5703" spans="11:22" x14ac:dyDescent="0.25">
      <c r="K5703" s="9"/>
      <c r="N5703" s="9"/>
      <c r="O5703" s="9"/>
      <c r="P5703" s="9"/>
      <c r="Q5703" s="9"/>
      <c r="T5703" s="2"/>
      <c r="U5703" s="2"/>
      <c r="V5703" s="2"/>
    </row>
    <row r="5704" spans="11:22" x14ac:dyDescent="0.25">
      <c r="K5704" s="9"/>
      <c r="N5704" s="9"/>
      <c r="O5704" s="9"/>
      <c r="P5704" s="9"/>
      <c r="Q5704" s="9"/>
      <c r="T5704" s="2"/>
      <c r="U5704" s="2"/>
      <c r="V5704" s="2"/>
    </row>
    <row r="5705" spans="11:22" x14ac:dyDescent="0.25">
      <c r="K5705" s="9"/>
      <c r="N5705" s="9"/>
      <c r="O5705" s="9"/>
      <c r="P5705" s="9"/>
      <c r="Q5705" s="9"/>
      <c r="T5705" s="2"/>
      <c r="U5705" s="2"/>
      <c r="V5705" s="2"/>
    </row>
    <row r="5706" spans="11:22" x14ac:dyDescent="0.25">
      <c r="K5706" s="9"/>
      <c r="N5706" s="9"/>
      <c r="O5706" s="9"/>
      <c r="P5706" s="9"/>
      <c r="Q5706" s="9"/>
      <c r="T5706" s="2"/>
      <c r="U5706" s="2"/>
      <c r="V5706" s="2"/>
    </row>
    <row r="5707" spans="11:22" x14ac:dyDescent="0.25">
      <c r="K5707" s="9"/>
      <c r="N5707" s="9"/>
      <c r="O5707" s="9"/>
      <c r="P5707" s="9"/>
      <c r="Q5707" s="9"/>
      <c r="T5707" s="2"/>
      <c r="U5707" s="2"/>
      <c r="V5707" s="2"/>
    </row>
    <row r="5708" spans="11:22" x14ac:dyDescent="0.25">
      <c r="K5708" s="9"/>
      <c r="N5708" s="9"/>
      <c r="O5708" s="9"/>
      <c r="P5708" s="9"/>
      <c r="Q5708" s="9"/>
      <c r="T5708" s="2"/>
      <c r="U5708" s="2"/>
      <c r="V5708" s="2"/>
    </row>
    <row r="5709" spans="11:22" x14ac:dyDescent="0.25">
      <c r="K5709" s="9"/>
      <c r="N5709" s="9"/>
      <c r="O5709" s="9"/>
      <c r="P5709" s="9"/>
      <c r="Q5709" s="9"/>
      <c r="T5709" s="2"/>
      <c r="U5709" s="2"/>
      <c r="V5709" s="2"/>
    </row>
    <row r="5710" spans="11:22" x14ac:dyDescent="0.25">
      <c r="K5710" s="9"/>
      <c r="N5710" s="9"/>
      <c r="O5710" s="9"/>
      <c r="P5710" s="9"/>
      <c r="Q5710" s="9"/>
      <c r="T5710" s="2"/>
      <c r="U5710" s="2"/>
      <c r="V5710" s="2"/>
    </row>
    <row r="5711" spans="11:22" x14ac:dyDescent="0.25">
      <c r="K5711" s="9"/>
      <c r="N5711" s="9"/>
      <c r="O5711" s="9"/>
      <c r="P5711" s="9"/>
      <c r="Q5711" s="9"/>
      <c r="T5711" s="2"/>
      <c r="U5711" s="2"/>
      <c r="V5711" s="2"/>
    </row>
    <row r="5712" spans="11:22" x14ac:dyDescent="0.25">
      <c r="K5712" s="9"/>
      <c r="N5712" s="9"/>
      <c r="O5712" s="9"/>
      <c r="P5712" s="9"/>
      <c r="Q5712" s="9"/>
      <c r="T5712" s="2"/>
      <c r="U5712" s="2"/>
      <c r="V5712" s="2"/>
    </row>
    <row r="5713" spans="11:22" x14ac:dyDescent="0.25">
      <c r="K5713" s="9"/>
      <c r="N5713" s="9"/>
      <c r="O5713" s="9"/>
      <c r="P5713" s="9"/>
      <c r="Q5713" s="9"/>
      <c r="T5713" s="2"/>
      <c r="U5713" s="2"/>
      <c r="V5713" s="2"/>
    </row>
    <row r="5714" spans="11:22" x14ac:dyDescent="0.25">
      <c r="K5714" s="9"/>
      <c r="N5714" s="9"/>
      <c r="O5714" s="9"/>
      <c r="P5714" s="9"/>
      <c r="Q5714" s="9"/>
      <c r="T5714" s="2"/>
      <c r="U5714" s="2"/>
      <c r="V5714" s="2"/>
    </row>
    <row r="5715" spans="11:22" x14ac:dyDescent="0.25">
      <c r="K5715" s="9"/>
      <c r="N5715" s="9"/>
      <c r="O5715" s="9"/>
      <c r="P5715" s="9"/>
      <c r="Q5715" s="9"/>
      <c r="T5715" s="2"/>
      <c r="U5715" s="2"/>
      <c r="V5715" s="2"/>
    </row>
    <row r="5716" spans="11:22" x14ac:dyDescent="0.25">
      <c r="K5716" s="9"/>
      <c r="N5716" s="9"/>
      <c r="O5716" s="9"/>
      <c r="P5716" s="9"/>
      <c r="Q5716" s="9"/>
      <c r="T5716" s="2"/>
      <c r="U5716" s="2"/>
      <c r="V5716" s="2"/>
    </row>
    <row r="5717" spans="11:22" x14ac:dyDescent="0.25">
      <c r="K5717" s="9"/>
      <c r="N5717" s="9"/>
      <c r="O5717" s="9"/>
      <c r="P5717" s="9"/>
      <c r="Q5717" s="9"/>
      <c r="T5717" s="2"/>
      <c r="U5717" s="2"/>
      <c r="V5717" s="2"/>
    </row>
    <row r="5718" spans="11:22" x14ac:dyDescent="0.25">
      <c r="K5718" s="9"/>
      <c r="N5718" s="9"/>
      <c r="O5718" s="9"/>
      <c r="P5718" s="9"/>
      <c r="Q5718" s="9"/>
      <c r="T5718" s="2"/>
      <c r="U5718" s="2"/>
      <c r="V5718" s="2"/>
    </row>
    <row r="5719" spans="11:22" x14ac:dyDescent="0.25">
      <c r="K5719" s="9"/>
      <c r="N5719" s="9"/>
      <c r="O5719" s="9"/>
      <c r="P5719" s="9"/>
      <c r="Q5719" s="9"/>
      <c r="T5719" s="2"/>
      <c r="U5719" s="2"/>
      <c r="V5719" s="2"/>
    </row>
    <row r="5720" spans="11:22" x14ac:dyDescent="0.25">
      <c r="K5720" s="9"/>
      <c r="N5720" s="9"/>
      <c r="O5720" s="9"/>
      <c r="P5720" s="9"/>
      <c r="Q5720" s="9"/>
      <c r="T5720" s="2"/>
      <c r="U5720" s="2"/>
      <c r="V5720" s="2"/>
    </row>
    <row r="5721" spans="11:22" x14ac:dyDescent="0.25">
      <c r="K5721" s="9"/>
      <c r="N5721" s="9"/>
      <c r="O5721" s="9"/>
      <c r="P5721" s="9"/>
      <c r="Q5721" s="9"/>
      <c r="T5721" s="2"/>
      <c r="U5721" s="2"/>
      <c r="V5721" s="2"/>
    </row>
    <row r="5722" spans="11:22" x14ac:dyDescent="0.25">
      <c r="K5722" s="9"/>
      <c r="N5722" s="9"/>
      <c r="O5722" s="9"/>
      <c r="P5722" s="9"/>
      <c r="Q5722" s="9"/>
      <c r="T5722" s="2"/>
      <c r="U5722" s="2"/>
      <c r="V5722" s="2"/>
    </row>
    <row r="5723" spans="11:22" x14ac:dyDescent="0.25">
      <c r="K5723" s="9"/>
      <c r="N5723" s="9"/>
      <c r="O5723" s="9"/>
      <c r="P5723" s="9"/>
      <c r="Q5723" s="9"/>
      <c r="T5723" s="2"/>
      <c r="U5723" s="2"/>
      <c r="V5723" s="2"/>
    </row>
    <row r="5724" spans="11:22" x14ac:dyDescent="0.25">
      <c r="K5724" s="9"/>
      <c r="N5724" s="9"/>
      <c r="O5724" s="9"/>
      <c r="P5724" s="9"/>
      <c r="Q5724" s="9"/>
      <c r="T5724" s="2"/>
      <c r="U5724" s="2"/>
      <c r="V5724" s="2"/>
    </row>
    <row r="5725" spans="11:22" x14ac:dyDescent="0.25">
      <c r="K5725" s="9"/>
      <c r="N5725" s="9"/>
      <c r="O5725" s="9"/>
      <c r="P5725" s="9"/>
      <c r="Q5725" s="9"/>
      <c r="T5725" s="2"/>
      <c r="U5725" s="2"/>
      <c r="V5725" s="2"/>
    </row>
    <row r="5726" spans="11:22" x14ac:dyDescent="0.25">
      <c r="K5726" s="9"/>
      <c r="N5726" s="9"/>
      <c r="O5726" s="9"/>
      <c r="P5726" s="9"/>
      <c r="Q5726" s="9"/>
      <c r="T5726" s="2"/>
      <c r="U5726" s="2"/>
      <c r="V5726" s="2"/>
    </row>
    <row r="5727" spans="11:22" x14ac:dyDescent="0.25">
      <c r="K5727" s="9"/>
      <c r="N5727" s="9"/>
      <c r="O5727" s="9"/>
      <c r="P5727" s="9"/>
      <c r="Q5727" s="9"/>
      <c r="T5727" s="2"/>
      <c r="U5727" s="2"/>
      <c r="V5727" s="2"/>
    </row>
    <row r="5728" spans="11:22" x14ac:dyDescent="0.25">
      <c r="K5728" s="9"/>
      <c r="N5728" s="9"/>
      <c r="O5728" s="9"/>
      <c r="P5728" s="9"/>
      <c r="Q5728" s="9"/>
      <c r="T5728" s="2"/>
      <c r="U5728" s="2"/>
      <c r="V5728" s="2"/>
    </row>
    <row r="5729" spans="11:22" x14ac:dyDescent="0.25">
      <c r="K5729" s="9"/>
      <c r="N5729" s="9"/>
      <c r="O5729" s="9"/>
      <c r="P5729" s="9"/>
      <c r="Q5729" s="9"/>
      <c r="T5729" s="2"/>
      <c r="U5729" s="2"/>
      <c r="V5729" s="2"/>
    </row>
    <row r="5730" spans="11:22" x14ac:dyDescent="0.25">
      <c r="K5730" s="9"/>
      <c r="N5730" s="9"/>
      <c r="O5730" s="9"/>
      <c r="P5730" s="9"/>
      <c r="Q5730" s="9"/>
      <c r="T5730" s="2"/>
      <c r="U5730" s="2"/>
      <c r="V5730" s="2"/>
    </row>
    <row r="5731" spans="11:22" x14ac:dyDescent="0.25">
      <c r="K5731" s="9"/>
      <c r="N5731" s="9"/>
      <c r="O5731" s="9"/>
      <c r="P5731" s="9"/>
      <c r="Q5731" s="9"/>
      <c r="T5731" s="2"/>
      <c r="U5731" s="2"/>
      <c r="V5731" s="2"/>
    </row>
    <row r="5732" spans="11:22" x14ac:dyDescent="0.25">
      <c r="K5732" s="9"/>
      <c r="N5732" s="9"/>
      <c r="O5732" s="9"/>
      <c r="P5732" s="9"/>
      <c r="Q5732" s="9"/>
      <c r="T5732" s="2"/>
      <c r="U5732" s="2"/>
      <c r="V5732" s="2"/>
    </row>
    <row r="5733" spans="11:22" x14ac:dyDescent="0.25">
      <c r="K5733" s="9"/>
      <c r="N5733" s="9"/>
      <c r="O5733" s="9"/>
      <c r="P5733" s="9"/>
      <c r="Q5733" s="9"/>
      <c r="T5733" s="2"/>
      <c r="U5733" s="2"/>
      <c r="V5733" s="2"/>
    </row>
    <row r="5734" spans="11:22" x14ac:dyDescent="0.25">
      <c r="K5734" s="9"/>
      <c r="N5734" s="9"/>
      <c r="O5734" s="9"/>
      <c r="P5734" s="9"/>
      <c r="Q5734" s="9"/>
      <c r="T5734" s="2"/>
      <c r="U5734" s="2"/>
      <c r="V5734" s="2"/>
    </row>
    <row r="5735" spans="11:22" x14ac:dyDescent="0.25">
      <c r="K5735" s="9"/>
      <c r="N5735" s="9"/>
      <c r="O5735" s="9"/>
      <c r="P5735" s="9"/>
      <c r="Q5735" s="9"/>
      <c r="T5735" s="2"/>
      <c r="U5735" s="2"/>
      <c r="V5735" s="2"/>
    </row>
    <row r="5736" spans="11:22" x14ac:dyDescent="0.25">
      <c r="K5736" s="9"/>
      <c r="N5736" s="9"/>
      <c r="O5736" s="9"/>
      <c r="P5736" s="9"/>
      <c r="Q5736" s="9"/>
      <c r="T5736" s="2"/>
      <c r="U5736" s="2"/>
      <c r="V5736" s="2"/>
    </row>
    <row r="5737" spans="11:22" x14ac:dyDescent="0.25">
      <c r="K5737" s="9"/>
      <c r="N5737" s="9"/>
      <c r="O5737" s="9"/>
      <c r="P5737" s="9"/>
      <c r="Q5737" s="9"/>
      <c r="T5737" s="2"/>
      <c r="U5737" s="2"/>
      <c r="V5737" s="2"/>
    </row>
    <row r="5738" spans="11:22" x14ac:dyDescent="0.25">
      <c r="K5738" s="9"/>
      <c r="N5738" s="9"/>
      <c r="O5738" s="9"/>
      <c r="P5738" s="9"/>
      <c r="Q5738" s="9"/>
      <c r="T5738" s="2"/>
      <c r="U5738" s="2"/>
      <c r="V5738" s="2"/>
    </row>
    <row r="5739" spans="11:22" x14ac:dyDescent="0.25">
      <c r="K5739" s="9"/>
      <c r="N5739" s="9"/>
      <c r="O5739" s="9"/>
      <c r="P5739" s="9"/>
      <c r="Q5739" s="9"/>
      <c r="T5739" s="2"/>
      <c r="U5739" s="2"/>
      <c r="V5739" s="2"/>
    </row>
    <row r="5740" spans="11:22" x14ac:dyDescent="0.25">
      <c r="K5740" s="9"/>
      <c r="N5740" s="9"/>
      <c r="O5740" s="9"/>
      <c r="P5740" s="9"/>
      <c r="Q5740" s="9"/>
      <c r="T5740" s="2"/>
      <c r="U5740" s="2"/>
      <c r="V5740" s="2"/>
    </row>
    <row r="5741" spans="11:22" x14ac:dyDescent="0.25">
      <c r="K5741" s="9"/>
      <c r="N5741" s="9"/>
      <c r="O5741" s="9"/>
      <c r="P5741" s="9"/>
      <c r="Q5741" s="9"/>
      <c r="T5741" s="2"/>
      <c r="U5741" s="2"/>
      <c r="V5741" s="2"/>
    </row>
    <row r="5742" spans="11:22" x14ac:dyDescent="0.25">
      <c r="K5742" s="9"/>
      <c r="N5742" s="9"/>
      <c r="O5742" s="9"/>
      <c r="P5742" s="9"/>
      <c r="Q5742" s="9"/>
      <c r="T5742" s="2"/>
      <c r="U5742" s="2"/>
      <c r="V5742" s="2"/>
    </row>
    <row r="5743" spans="11:22" x14ac:dyDescent="0.25">
      <c r="K5743" s="9"/>
      <c r="N5743" s="9"/>
      <c r="O5743" s="9"/>
      <c r="P5743" s="9"/>
      <c r="Q5743" s="9"/>
      <c r="T5743" s="2"/>
      <c r="U5743" s="2"/>
      <c r="V5743" s="2"/>
    </row>
    <row r="5744" spans="11:22" x14ac:dyDescent="0.25">
      <c r="K5744" s="9"/>
      <c r="N5744" s="9"/>
      <c r="O5744" s="9"/>
      <c r="P5744" s="9"/>
      <c r="Q5744" s="9"/>
      <c r="T5744" s="2"/>
      <c r="U5744" s="2"/>
      <c r="V5744" s="2"/>
    </row>
    <row r="5745" spans="11:22" x14ac:dyDescent="0.25">
      <c r="K5745" s="9"/>
      <c r="N5745" s="9"/>
      <c r="O5745" s="9"/>
      <c r="P5745" s="9"/>
      <c r="Q5745" s="9"/>
      <c r="T5745" s="2"/>
      <c r="U5745" s="2"/>
      <c r="V5745" s="2"/>
    </row>
    <row r="5746" spans="11:22" x14ac:dyDescent="0.25">
      <c r="K5746" s="9"/>
      <c r="N5746" s="9"/>
      <c r="O5746" s="9"/>
      <c r="P5746" s="9"/>
      <c r="Q5746" s="9"/>
      <c r="T5746" s="2"/>
      <c r="U5746" s="2"/>
      <c r="V5746" s="2"/>
    </row>
    <row r="5747" spans="11:22" x14ac:dyDescent="0.25">
      <c r="K5747" s="9"/>
      <c r="N5747" s="9"/>
      <c r="O5747" s="9"/>
      <c r="P5747" s="9"/>
      <c r="Q5747" s="9"/>
      <c r="T5747" s="2"/>
      <c r="U5747" s="2"/>
      <c r="V5747" s="2"/>
    </row>
    <row r="5748" spans="11:22" x14ac:dyDescent="0.25">
      <c r="K5748" s="9"/>
      <c r="N5748" s="9"/>
      <c r="O5748" s="9"/>
      <c r="P5748" s="9"/>
      <c r="Q5748" s="9"/>
      <c r="T5748" s="2"/>
      <c r="U5748" s="2"/>
      <c r="V5748" s="2"/>
    </row>
    <row r="5749" spans="11:22" x14ac:dyDescent="0.25">
      <c r="K5749" s="9"/>
      <c r="N5749" s="9"/>
      <c r="O5749" s="9"/>
      <c r="P5749" s="9"/>
      <c r="Q5749" s="9"/>
      <c r="T5749" s="2"/>
      <c r="U5749" s="2"/>
      <c r="V5749" s="2"/>
    </row>
    <row r="5750" spans="11:22" x14ac:dyDescent="0.25">
      <c r="K5750" s="9"/>
      <c r="N5750" s="9"/>
      <c r="O5750" s="9"/>
      <c r="P5750" s="9"/>
      <c r="Q5750" s="9"/>
      <c r="T5750" s="2"/>
      <c r="U5750" s="2"/>
      <c r="V5750" s="2"/>
    </row>
    <row r="5751" spans="11:22" x14ac:dyDescent="0.25">
      <c r="K5751" s="9"/>
      <c r="N5751" s="9"/>
      <c r="O5751" s="9"/>
      <c r="P5751" s="9"/>
      <c r="Q5751" s="9"/>
      <c r="T5751" s="2"/>
      <c r="U5751" s="2"/>
      <c r="V5751" s="2"/>
    </row>
    <row r="5752" spans="11:22" x14ac:dyDescent="0.25">
      <c r="K5752" s="9"/>
      <c r="N5752" s="9"/>
      <c r="O5752" s="9"/>
      <c r="P5752" s="9"/>
      <c r="Q5752" s="9"/>
      <c r="T5752" s="2"/>
      <c r="U5752" s="2"/>
      <c r="V5752" s="2"/>
    </row>
    <row r="5753" spans="11:22" x14ac:dyDescent="0.25">
      <c r="K5753" s="9"/>
      <c r="N5753" s="9"/>
      <c r="O5753" s="9"/>
      <c r="P5753" s="9"/>
      <c r="Q5753" s="9"/>
      <c r="T5753" s="2"/>
      <c r="U5753" s="2"/>
      <c r="V5753" s="2"/>
    </row>
    <row r="5754" spans="11:22" x14ac:dyDescent="0.25">
      <c r="K5754" s="9"/>
      <c r="N5754" s="9"/>
      <c r="O5754" s="9"/>
      <c r="P5754" s="9"/>
      <c r="Q5754" s="9"/>
      <c r="T5754" s="2"/>
      <c r="U5754" s="2"/>
      <c r="V5754" s="2"/>
    </row>
    <row r="5755" spans="11:22" x14ac:dyDescent="0.25">
      <c r="K5755" s="9"/>
      <c r="N5755" s="9"/>
      <c r="O5755" s="9"/>
      <c r="P5755" s="9"/>
      <c r="Q5755" s="9"/>
      <c r="T5755" s="2"/>
      <c r="U5755" s="2"/>
      <c r="V5755" s="2"/>
    </row>
    <row r="5756" spans="11:22" x14ac:dyDescent="0.25">
      <c r="K5756" s="9"/>
      <c r="N5756" s="9"/>
      <c r="O5756" s="9"/>
      <c r="P5756" s="9"/>
      <c r="Q5756" s="9"/>
      <c r="T5756" s="2"/>
      <c r="U5756" s="2"/>
      <c r="V5756" s="2"/>
    </row>
    <row r="5757" spans="11:22" x14ac:dyDescent="0.25">
      <c r="K5757" s="9"/>
      <c r="N5757" s="9"/>
      <c r="O5757" s="9"/>
      <c r="P5757" s="9"/>
      <c r="Q5757" s="9"/>
      <c r="T5757" s="2"/>
      <c r="U5757" s="2"/>
      <c r="V5757" s="2"/>
    </row>
    <row r="5758" spans="11:22" x14ac:dyDescent="0.25">
      <c r="K5758" s="9"/>
      <c r="N5758" s="9"/>
      <c r="O5758" s="9"/>
      <c r="P5758" s="9"/>
      <c r="Q5758" s="9"/>
      <c r="T5758" s="2"/>
      <c r="U5758" s="2"/>
      <c r="V5758" s="2"/>
    </row>
    <row r="5759" spans="11:22" x14ac:dyDescent="0.25">
      <c r="K5759" s="9"/>
      <c r="N5759" s="9"/>
      <c r="O5759" s="9"/>
      <c r="P5759" s="9"/>
      <c r="Q5759" s="9"/>
      <c r="T5759" s="2"/>
      <c r="U5759" s="2"/>
      <c r="V5759" s="2"/>
    </row>
    <row r="5760" spans="11:22" x14ac:dyDescent="0.25">
      <c r="K5760" s="9"/>
      <c r="N5760" s="9"/>
      <c r="O5760" s="9"/>
      <c r="P5760" s="9"/>
      <c r="Q5760" s="9"/>
      <c r="T5760" s="2"/>
      <c r="U5760" s="2"/>
      <c r="V5760" s="2"/>
    </row>
    <row r="5761" spans="11:22" x14ac:dyDescent="0.25">
      <c r="K5761" s="9"/>
      <c r="N5761" s="9"/>
      <c r="O5761" s="9"/>
      <c r="P5761" s="9"/>
      <c r="Q5761" s="9"/>
      <c r="T5761" s="2"/>
      <c r="U5761" s="2"/>
      <c r="V5761" s="2"/>
    </row>
    <row r="5762" spans="11:22" x14ac:dyDescent="0.25">
      <c r="K5762" s="9"/>
      <c r="N5762" s="9"/>
      <c r="O5762" s="9"/>
      <c r="P5762" s="9"/>
      <c r="Q5762" s="9"/>
      <c r="T5762" s="2"/>
      <c r="U5762" s="2"/>
      <c r="V5762" s="2"/>
    </row>
    <row r="5763" spans="11:22" x14ac:dyDescent="0.25">
      <c r="K5763" s="9"/>
      <c r="N5763" s="9"/>
      <c r="O5763" s="9"/>
      <c r="P5763" s="9"/>
      <c r="Q5763" s="9"/>
      <c r="T5763" s="2"/>
      <c r="U5763" s="2"/>
      <c r="V5763" s="2"/>
    </row>
    <row r="5764" spans="11:22" x14ac:dyDescent="0.25">
      <c r="K5764" s="9"/>
      <c r="N5764" s="9"/>
      <c r="O5764" s="9"/>
      <c r="P5764" s="9"/>
      <c r="Q5764" s="9"/>
      <c r="T5764" s="2"/>
      <c r="U5764" s="2"/>
      <c r="V5764" s="2"/>
    </row>
    <row r="5765" spans="11:22" x14ac:dyDescent="0.25">
      <c r="K5765" s="9"/>
      <c r="N5765" s="9"/>
      <c r="O5765" s="9"/>
      <c r="P5765" s="9"/>
      <c r="Q5765" s="9"/>
      <c r="T5765" s="2"/>
      <c r="U5765" s="2"/>
      <c r="V5765" s="2"/>
    </row>
    <row r="5766" spans="11:22" x14ac:dyDescent="0.25">
      <c r="K5766" s="9"/>
      <c r="N5766" s="9"/>
      <c r="O5766" s="9"/>
      <c r="P5766" s="9"/>
      <c r="Q5766" s="9"/>
      <c r="T5766" s="2"/>
      <c r="U5766" s="2"/>
      <c r="V5766" s="2"/>
    </row>
    <row r="5767" spans="11:22" x14ac:dyDescent="0.25">
      <c r="K5767" s="9"/>
      <c r="N5767" s="9"/>
      <c r="O5767" s="9"/>
      <c r="P5767" s="9"/>
      <c r="Q5767" s="9"/>
      <c r="T5767" s="2"/>
      <c r="U5767" s="2"/>
      <c r="V5767" s="2"/>
    </row>
    <row r="5768" spans="11:22" x14ac:dyDescent="0.25">
      <c r="K5768" s="9"/>
      <c r="N5768" s="9"/>
      <c r="O5768" s="9"/>
      <c r="P5768" s="9"/>
      <c r="Q5768" s="9"/>
      <c r="T5768" s="2"/>
      <c r="U5768" s="2"/>
      <c r="V5768" s="2"/>
    </row>
    <row r="5769" spans="11:22" x14ac:dyDescent="0.25">
      <c r="K5769" s="9"/>
      <c r="N5769" s="9"/>
      <c r="O5769" s="9"/>
      <c r="P5769" s="9"/>
      <c r="Q5769" s="9"/>
      <c r="T5769" s="2"/>
      <c r="U5769" s="2"/>
      <c r="V5769" s="2"/>
    </row>
    <row r="5770" spans="11:22" x14ac:dyDescent="0.25">
      <c r="K5770" s="9"/>
      <c r="N5770" s="9"/>
      <c r="O5770" s="9"/>
      <c r="P5770" s="9"/>
      <c r="Q5770" s="9"/>
      <c r="T5770" s="2"/>
      <c r="U5770" s="2"/>
      <c r="V5770" s="2"/>
    </row>
    <row r="5771" spans="11:22" x14ac:dyDescent="0.25">
      <c r="K5771" s="9"/>
      <c r="N5771" s="9"/>
      <c r="O5771" s="9"/>
      <c r="P5771" s="9"/>
      <c r="Q5771" s="9"/>
      <c r="T5771" s="2"/>
      <c r="U5771" s="2"/>
      <c r="V5771" s="2"/>
    </row>
    <row r="5772" spans="11:22" x14ac:dyDescent="0.25">
      <c r="K5772" s="9"/>
      <c r="N5772" s="9"/>
      <c r="O5772" s="9"/>
      <c r="P5772" s="9"/>
      <c r="Q5772" s="9"/>
      <c r="T5772" s="2"/>
      <c r="U5772" s="2"/>
      <c r="V5772" s="2"/>
    </row>
    <row r="5773" spans="11:22" x14ac:dyDescent="0.25">
      <c r="K5773" s="9"/>
      <c r="N5773" s="9"/>
      <c r="O5773" s="9"/>
      <c r="P5773" s="9"/>
      <c r="Q5773" s="9"/>
      <c r="T5773" s="2"/>
      <c r="U5773" s="2"/>
      <c r="V5773" s="2"/>
    </row>
    <row r="5774" spans="11:22" x14ac:dyDescent="0.25">
      <c r="K5774" s="9"/>
      <c r="N5774" s="9"/>
      <c r="O5774" s="9"/>
      <c r="P5774" s="9"/>
      <c r="Q5774" s="9"/>
      <c r="T5774" s="2"/>
      <c r="U5774" s="2"/>
      <c r="V5774" s="2"/>
    </row>
    <row r="5775" spans="11:22" x14ac:dyDescent="0.25">
      <c r="K5775" s="9"/>
      <c r="N5775" s="9"/>
      <c r="O5775" s="9"/>
      <c r="P5775" s="9"/>
      <c r="Q5775" s="9"/>
      <c r="T5775" s="2"/>
      <c r="U5775" s="2"/>
      <c r="V5775" s="2"/>
    </row>
    <row r="5776" spans="11:22" x14ac:dyDescent="0.25">
      <c r="K5776" s="9"/>
      <c r="N5776" s="9"/>
      <c r="O5776" s="9"/>
      <c r="P5776" s="9"/>
      <c r="Q5776" s="9"/>
      <c r="T5776" s="2"/>
      <c r="U5776" s="2"/>
      <c r="V5776" s="2"/>
    </row>
    <row r="5777" spans="11:22" x14ac:dyDescent="0.25">
      <c r="K5777" s="9"/>
      <c r="N5777" s="9"/>
      <c r="O5777" s="9"/>
      <c r="P5777" s="9"/>
      <c r="Q5777" s="9"/>
      <c r="T5777" s="2"/>
      <c r="U5777" s="2"/>
      <c r="V5777" s="2"/>
    </row>
    <row r="5778" spans="11:22" x14ac:dyDescent="0.25">
      <c r="K5778" s="9"/>
      <c r="N5778" s="9"/>
      <c r="O5778" s="9"/>
      <c r="P5778" s="9"/>
      <c r="Q5778" s="9"/>
      <c r="T5778" s="2"/>
      <c r="U5778" s="2"/>
      <c r="V5778" s="2"/>
    </row>
    <row r="5779" spans="11:22" x14ac:dyDescent="0.25">
      <c r="K5779" s="9"/>
      <c r="N5779" s="9"/>
      <c r="O5779" s="9"/>
      <c r="P5779" s="9"/>
      <c r="Q5779" s="9"/>
      <c r="T5779" s="2"/>
      <c r="U5779" s="2"/>
      <c r="V5779" s="2"/>
    </row>
    <row r="5780" spans="11:22" x14ac:dyDescent="0.25">
      <c r="K5780" s="9"/>
      <c r="N5780" s="9"/>
      <c r="O5780" s="9"/>
      <c r="P5780" s="9"/>
      <c r="Q5780" s="9"/>
      <c r="T5780" s="2"/>
      <c r="U5780" s="2"/>
      <c r="V5780" s="2"/>
    </row>
    <row r="5781" spans="11:22" x14ac:dyDescent="0.25">
      <c r="K5781" s="9"/>
      <c r="N5781" s="9"/>
      <c r="O5781" s="9"/>
      <c r="P5781" s="9"/>
      <c r="Q5781" s="9"/>
      <c r="T5781" s="2"/>
      <c r="U5781" s="2"/>
      <c r="V5781" s="2"/>
    </row>
    <row r="5782" spans="11:22" x14ac:dyDescent="0.25">
      <c r="K5782" s="9"/>
      <c r="N5782" s="9"/>
      <c r="O5782" s="9"/>
      <c r="P5782" s="9"/>
      <c r="Q5782" s="9"/>
      <c r="T5782" s="2"/>
      <c r="U5782" s="2"/>
      <c r="V5782" s="2"/>
    </row>
    <row r="5783" spans="11:22" x14ac:dyDescent="0.25">
      <c r="K5783" s="9"/>
      <c r="N5783" s="9"/>
      <c r="O5783" s="9"/>
      <c r="P5783" s="9"/>
      <c r="Q5783" s="9"/>
      <c r="T5783" s="2"/>
      <c r="U5783" s="2"/>
      <c r="V5783" s="2"/>
    </row>
    <row r="5784" spans="11:22" x14ac:dyDescent="0.25">
      <c r="K5784" s="9"/>
      <c r="N5784" s="9"/>
      <c r="O5784" s="9"/>
      <c r="P5784" s="9"/>
      <c r="Q5784" s="9"/>
      <c r="T5784" s="2"/>
      <c r="U5784" s="2"/>
      <c r="V5784" s="2"/>
    </row>
    <row r="5785" spans="11:22" x14ac:dyDescent="0.25">
      <c r="K5785" s="9"/>
      <c r="N5785" s="9"/>
      <c r="O5785" s="9"/>
      <c r="P5785" s="9"/>
      <c r="Q5785" s="9"/>
      <c r="T5785" s="2"/>
      <c r="U5785" s="2"/>
      <c r="V5785" s="2"/>
    </row>
    <row r="5786" spans="11:22" x14ac:dyDescent="0.25">
      <c r="K5786" s="9"/>
      <c r="N5786" s="9"/>
      <c r="O5786" s="9"/>
      <c r="P5786" s="9"/>
      <c r="Q5786" s="9"/>
      <c r="T5786" s="2"/>
      <c r="U5786" s="2"/>
      <c r="V5786" s="2"/>
    </row>
    <row r="5787" spans="11:22" x14ac:dyDescent="0.25">
      <c r="K5787" s="9"/>
      <c r="N5787" s="9"/>
      <c r="O5787" s="9"/>
      <c r="P5787" s="9"/>
      <c r="Q5787" s="9"/>
      <c r="T5787" s="2"/>
      <c r="U5787" s="2"/>
      <c r="V5787" s="2"/>
    </row>
    <row r="5788" spans="11:22" x14ac:dyDescent="0.25">
      <c r="K5788" s="9"/>
      <c r="N5788" s="9"/>
      <c r="O5788" s="9"/>
      <c r="P5788" s="9"/>
      <c r="Q5788" s="9"/>
      <c r="T5788" s="2"/>
      <c r="U5788" s="2"/>
      <c r="V5788" s="2"/>
    </row>
    <row r="5789" spans="11:22" x14ac:dyDescent="0.25">
      <c r="K5789" s="9"/>
      <c r="N5789" s="9"/>
      <c r="O5789" s="9"/>
      <c r="P5789" s="9"/>
      <c r="Q5789" s="9"/>
      <c r="T5789" s="2"/>
      <c r="U5789" s="2"/>
      <c r="V5789" s="2"/>
    </row>
    <row r="5790" spans="11:22" x14ac:dyDescent="0.25">
      <c r="K5790" s="9"/>
      <c r="N5790" s="9"/>
      <c r="O5790" s="9"/>
      <c r="P5790" s="9"/>
      <c r="Q5790" s="9"/>
      <c r="T5790" s="2"/>
      <c r="U5790" s="2"/>
      <c r="V5790" s="2"/>
    </row>
    <row r="5791" spans="11:22" x14ac:dyDescent="0.25">
      <c r="K5791" s="9"/>
      <c r="N5791" s="9"/>
      <c r="O5791" s="9"/>
      <c r="P5791" s="9"/>
      <c r="Q5791" s="9"/>
      <c r="T5791" s="2"/>
      <c r="U5791" s="2"/>
      <c r="V5791" s="2"/>
    </row>
    <row r="5792" spans="11:22" x14ac:dyDescent="0.25">
      <c r="K5792" s="9"/>
      <c r="N5792" s="9"/>
      <c r="O5792" s="9"/>
      <c r="P5792" s="9"/>
      <c r="Q5792" s="9"/>
      <c r="T5792" s="2"/>
      <c r="U5792" s="2"/>
      <c r="V5792" s="2"/>
    </row>
    <row r="5793" spans="11:22" x14ac:dyDescent="0.25">
      <c r="K5793" s="9"/>
      <c r="N5793" s="9"/>
      <c r="O5793" s="9"/>
      <c r="P5793" s="9"/>
      <c r="Q5793" s="9"/>
      <c r="T5793" s="2"/>
      <c r="U5793" s="2"/>
      <c r="V5793" s="2"/>
    </row>
    <row r="5794" spans="11:22" x14ac:dyDescent="0.25">
      <c r="K5794" s="9"/>
      <c r="N5794" s="9"/>
      <c r="O5794" s="9"/>
      <c r="P5794" s="9"/>
      <c r="Q5794" s="9"/>
      <c r="T5794" s="2"/>
      <c r="U5794" s="2"/>
      <c r="V5794" s="2"/>
    </row>
    <row r="5795" spans="11:22" x14ac:dyDescent="0.25">
      <c r="K5795" s="9"/>
      <c r="N5795" s="9"/>
      <c r="O5795" s="9"/>
      <c r="P5795" s="9"/>
      <c r="Q5795" s="9"/>
      <c r="T5795" s="2"/>
      <c r="U5795" s="2"/>
      <c r="V5795" s="2"/>
    </row>
    <row r="5796" spans="11:22" x14ac:dyDescent="0.25">
      <c r="K5796" s="9"/>
      <c r="N5796" s="9"/>
      <c r="O5796" s="9"/>
      <c r="P5796" s="9"/>
      <c r="Q5796" s="9"/>
      <c r="T5796" s="2"/>
      <c r="U5796" s="2"/>
      <c r="V5796" s="2"/>
    </row>
    <row r="5797" spans="11:22" x14ac:dyDescent="0.25">
      <c r="K5797" s="9"/>
      <c r="N5797" s="9"/>
      <c r="O5797" s="9"/>
      <c r="P5797" s="9"/>
      <c r="Q5797" s="9"/>
      <c r="T5797" s="2"/>
      <c r="U5797" s="2"/>
      <c r="V5797" s="2"/>
    </row>
    <row r="5798" spans="11:22" x14ac:dyDescent="0.25">
      <c r="K5798" s="9"/>
      <c r="N5798" s="9"/>
      <c r="O5798" s="9"/>
      <c r="P5798" s="9"/>
      <c r="Q5798" s="9"/>
      <c r="T5798" s="2"/>
      <c r="U5798" s="2"/>
      <c r="V5798" s="2"/>
    </row>
    <row r="5799" spans="11:22" x14ac:dyDescent="0.25">
      <c r="K5799" s="9"/>
      <c r="N5799" s="9"/>
      <c r="O5799" s="9"/>
      <c r="P5799" s="9"/>
      <c r="Q5799" s="9"/>
      <c r="T5799" s="2"/>
      <c r="U5799" s="2"/>
      <c r="V5799" s="2"/>
    </row>
    <row r="5800" spans="11:22" x14ac:dyDescent="0.25">
      <c r="K5800" s="9"/>
      <c r="N5800" s="9"/>
      <c r="O5800" s="9"/>
      <c r="P5800" s="9"/>
      <c r="Q5800" s="9"/>
      <c r="T5800" s="2"/>
      <c r="U5800" s="2"/>
      <c r="V5800" s="2"/>
    </row>
    <row r="5801" spans="11:22" x14ac:dyDescent="0.25">
      <c r="K5801" s="9"/>
      <c r="N5801" s="9"/>
      <c r="O5801" s="9"/>
      <c r="P5801" s="9"/>
      <c r="Q5801" s="9"/>
      <c r="T5801" s="2"/>
      <c r="U5801" s="2"/>
      <c r="V5801" s="2"/>
    </row>
    <row r="5802" spans="11:22" x14ac:dyDescent="0.25">
      <c r="K5802" s="9"/>
      <c r="N5802" s="9"/>
      <c r="O5802" s="9"/>
      <c r="P5802" s="9"/>
      <c r="Q5802" s="9"/>
      <c r="T5802" s="2"/>
      <c r="U5802" s="2"/>
      <c r="V5802" s="2"/>
    </row>
    <row r="5803" spans="11:22" x14ac:dyDescent="0.25">
      <c r="K5803" s="9"/>
      <c r="N5803" s="9"/>
      <c r="O5803" s="9"/>
      <c r="P5803" s="9"/>
      <c r="Q5803" s="9"/>
      <c r="T5803" s="2"/>
      <c r="U5803" s="2"/>
      <c r="V5803" s="2"/>
    </row>
    <row r="5804" spans="11:22" x14ac:dyDescent="0.25">
      <c r="K5804" s="9"/>
      <c r="N5804" s="9"/>
      <c r="O5804" s="9"/>
      <c r="P5804" s="9"/>
      <c r="Q5804" s="9"/>
      <c r="T5804" s="2"/>
      <c r="U5804" s="2"/>
      <c r="V5804" s="2"/>
    </row>
    <row r="5805" spans="11:22" x14ac:dyDescent="0.25">
      <c r="K5805" s="9"/>
      <c r="N5805" s="9"/>
      <c r="O5805" s="9"/>
      <c r="P5805" s="9"/>
      <c r="Q5805" s="9"/>
      <c r="T5805" s="2"/>
      <c r="U5805" s="2"/>
      <c r="V5805" s="2"/>
    </row>
    <row r="5806" spans="11:22" x14ac:dyDescent="0.25">
      <c r="K5806" s="9"/>
      <c r="N5806" s="9"/>
      <c r="O5806" s="9"/>
      <c r="P5806" s="9"/>
      <c r="Q5806" s="9"/>
      <c r="T5806" s="2"/>
      <c r="U5806" s="2"/>
      <c r="V5806" s="2"/>
    </row>
    <row r="5807" spans="11:22" x14ac:dyDescent="0.25">
      <c r="K5807" s="9"/>
      <c r="N5807" s="9"/>
      <c r="O5807" s="9"/>
      <c r="P5807" s="9"/>
      <c r="Q5807" s="9"/>
      <c r="T5807" s="2"/>
      <c r="U5807" s="2"/>
      <c r="V5807" s="2"/>
    </row>
    <row r="5808" spans="11:22" x14ac:dyDescent="0.25">
      <c r="K5808" s="9"/>
      <c r="N5808" s="9"/>
      <c r="O5808" s="9"/>
      <c r="P5808" s="9"/>
      <c r="Q5808" s="9"/>
      <c r="T5808" s="2"/>
      <c r="U5808" s="2"/>
      <c r="V5808" s="2"/>
    </row>
    <row r="5809" spans="11:22" x14ac:dyDescent="0.25">
      <c r="K5809" s="9"/>
      <c r="N5809" s="9"/>
      <c r="O5809" s="9"/>
      <c r="P5809" s="9"/>
      <c r="Q5809" s="9"/>
      <c r="T5809" s="2"/>
      <c r="U5809" s="2"/>
      <c r="V5809" s="2"/>
    </row>
    <row r="5810" spans="11:22" x14ac:dyDescent="0.25">
      <c r="K5810" s="9"/>
      <c r="N5810" s="9"/>
      <c r="O5810" s="9"/>
      <c r="P5810" s="9"/>
      <c r="Q5810" s="9"/>
      <c r="T5810" s="2"/>
      <c r="U5810" s="2"/>
      <c r="V5810" s="2"/>
    </row>
    <row r="5811" spans="11:22" x14ac:dyDescent="0.25">
      <c r="K5811" s="9"/>
      <c r="N5811" s="9"/>
      <c r="O5811" s="9"/>
      <c r="P5811" s="9"/>
      <c r="Q5811" s="9"/>
      <c r="T5811" s="2"/>
      <c r="U5811" s="2"/>
      <c r="V5811" s="2"/>
    </row>
    <row r="5812" spans="11:22" x14ac:dyDescent="0.25">
      <c r="K5812" s="9"/>
      <c r="N5812" s="9"/>
      <c r="O5812" s="9"/>
      <c r="P5812" s="9"/>
      <c r="Q5812" s="9"/>
      <c r="T5812" s="2"/>
      <c r="U5812" s="2"/>
      <c r="V5812" s="2"/>
    </row>
    <row r="5813" spans="11:22" x14ac:dyDescent="0.25">
      <c r="K5813" s="9"/>
      <c r="N5813" s="9"/>
      <c r="O5813" s="9"/>
      <c r="P5813" s="9"/>
      <c r="Q5813" s="9"/>
      <c r="T5813" s="2"/>
      <c r="U5813" s="2"/>
      <c r="V5813" s="2"/>
    </row>
    <row r="5814" spans="11:22" x14ac:dyDescent="0.25">
      <c r="K5814" s="9"/>
      <c r="N5814" s="9"/>
      <c r="O5814" s="9"/>
      <c r="P5814" s="9"/>
      <c r="Q5814" s="9"/>
      <c r="T5814" s="2"/>
      <c r="U5814" s="2"/>
      <c r="V5814" s="2"/>
    </row>
    <row r="5815" spans="11:22" x14ac:dyDescent="0.25">
      <c r="K5815" s="9"/>
      <c r="N5815" s="9"/>
      <c r="O5815" s="9"/>
      <c r="P5815" s="9"/>
      <c r="Q5815" s="9"/>
      <c r="T5815" s="2"/>
      <c r="U5815" s="2"/>
      <c r="V5815" s="2"/>
    </row>
    <row r="5816" spans="11:22" x14ac:dyDescent="0.25">
      <c r="K5816" s="9"/>
      <c r="N5816" s="9"/>
      <c r="O5816" s="9"/>
      <c r="P5816" s="9"/>
      <c r="Q5816" s="9"/>
      <c r="T5816" s="2"/>
      <c r="U5816" s="2"/>
      <c r="V5816" s="2"/>
    </row>
    <row r="5817" spans="11:22" x14ac:dyDescent="0.25">
      <c r="K5817" s="9"/>
      <c r="N5817" s="9"/>
      <c r="O5817" s="9"/>
      <c r="P5817" s="9"/>
      <c r="Q5817" s="9"/>
      <c r="T5817" s="2"/>
      <c r="U5817" s="2"/>
      <c r="V5817" s="2"/>
    </row>
    <row r="5818" spans="11:22" x14ac:dyDescent="0.25">
      <c r="K5818" s="9"/>
      <c r="N5818" s="9"/>
      <c r="O5818" s="9"/>
      <c r="P5818" s="9"/>
      <c r="Q5818" s="9"/>
      <c r="T5818" s="2"/>
      <c r="U5818" s="2"/>
      <c r="V5818" s="2"/>
    </row>
    <row r="5819" spans="11:22" x14ac:dyDescent="0.25">
      <c r="K5819" s="9"/>
      <c r="N5819" s="9"/>
      <c r="O5819" s="9"/>
      <c r="P5819" s="9"/>
      <c r="Q5819" s="9"/>
      <c r="T5819" s="2"/>
      <c r="U5819" s="2"/>
      <c r="V5819" s="2"/>
    </row>
    <row r="5820" spans="11:22" x14ac:dyDescent="0.25">
      <c r="K5820" s="9"/>
      <c r="N5820" s="9"/>
      <c r="O5820" s="9"/>
      <c r="P5820" s="9"/>
      <c r="Q5820" s="9"/>
      <c r="T5820" s="2"/>
      <c r="U5820" s="2"/>
      <c r="V5820" s="2"/>
    </row>
    <row r="5821" spans="11:22" x14ac:dyDescent="0.25">
      <c r="K5821" s="9"/>
      <c r="N5821" s="9"/>
      <c r="O5821" s="9"/>
      <c r="P5821" s="9"/>
      <c r="Q5821" s="9"/>
      <c r="T5821" s="2"/>
      <c r="U5821" s="2"/>
      <c r="V5821" s="2"/>
    </row>
    <row r="5822" spans="11:22" x14ac:dyDescent="0.25">
      <c r="K5822" s="9"/>
      <c r="N5822" s="9"/>
      <c r="O5822" s="9"/>
      <c r="P5822" s="9"/>
      <c r="Q5822" s="9"/>
      <c r="T5822" s="2"/>
      <c r="U5822" s="2"/>
      <c r="V5822" s="2"/>
    </row>
    <row r="5823" spans="11:22" x14ac:dyDescent="0.25">
      <c r="K5823" s="9"/>
      <c r="N5823" s="9"/>
      <c r="O5823" s="9"/>
      <c r="P5823" s="9"/>
      <c r="Q5823" s="9"/>
      <c r="T5823" s="2"/>
      <c r="U5823" s="2"/>
      <c r="V5823" s="2"/>
    </row>
    <row r="5824" spans="11:22" x14ac:dyDescent="0.25">
      <c r="K5824" s="9"/>
      <c r="N5824" s="9"/>
      <c r="O5824" s="9"/>
      <c r="P5824" s="9"/>
      <c r="Q5824" s="9"/>
      <c r="T5824" s="2"/>
      <c r="U5824" s="2"/>
      <c r="V5824" s="2"/>
    </row>
    <row r="5825" spans="11:22" x14ac:dyDescent="0.25">
      <c r="K5825" s="9"/>
      <c r="N5825" s="9"/>
      <c r="O5825" s="9"/>
      <c r="P5825" s="9"/>
      <c r="Q5825" s="9"/>
      <c r="T5825" s="2"/>
      <c r="U5825" s="2"/>
      <c r="V5825" s="2"/>
    </row>
    <row r="5826" spans="11:22" x14ac:dyDescent="0.25">
      <c r="K5826" s="9"/>
      <c r="N5826" s="9"/>
      <c r="O5826" s="9"/>
      <c r="P5826" s="9"/>
      <c r="Q5826" s="9"/>
      <c r="T5826" s="2"/>
      <c r="U5826" s="2"/>
      <c r="V5826" s="2"/>
    </row>
    <row r="5827" spans="11:22" x14ac:dyDescent="0.25">
      <c r="K5827" s="9"/>
      <c r="N5827" s="9"/>
      <c r="O5827" s="9"/>
      <c r="P5827" s="9"/>
      <c r="Q5827" s="9"/>
      <c r="T5827" s="2"/>
      <c r="U5827" s="2"/>
      <c r="V5827" s="2"/>
    </row>
    <row r="5828" spans="11:22" x14ac:dyDescent="0.25">
      <c r="K5828" s="9"/>
      <c r="N5828" s="9"/>
      <c r="O5828" s="9"/>
      <c r="P5828" s="9"/>
      <c r="Q5828" s="9"/>
      <c r="T5828" s="2"/>
      <c r="U5828" s="2"/>
      <c r="V5828" s="2"/>
    </row>
    <row r="5829" spans="11:22" x14ac:dyDescent="0.25">
      <c r="K5829" s="9"/>
      <c r="N5829" s="9"/>
      <c r="O5829" s="9"/>
      <c r="P5829" s="9"/>
      <c r="Q5829" s="9"/>
      <c r="T5829" s="2"/>
      <c r="U5829" s="2"/>
      <c r="V5829" s="2"/>
    </row>
    <row r="5830" spans="11:22" x14ac:dyDescent="0.25">
      <c r="K5830" s="9"/>
      <c r="N5830" s="9"/>
      <c r="O5830" s="9"/>
      <c r="P5830" s="9"/>
      <c r="Q5830" s="9"/>
      <c r="T5830" s="2"/>
      <c r="U5830" s="2"/>
      <c r="V5830" s="2"/>
    </row>
    <row r="5831" spans="11:22" x14ac:dyDescent="0.25">
      <c r="K5831" s="9"/>
      <c r="N5831" s="9"/>
      <c r="O5831" s="9"/>
      <c r="P5831" s="9"/>
      <c r="Q5831" s="9"/>
      <c r="T5831" s="2"/>
      <c r="U5831" s="2"/>
      <c r="V5831" s="2"/>
    </row>
    <row r="5832" spans="11:22" x14ac:dyDescent="0.25">
      <c r="K5832" s="9"/>
      <c r="N5832" s="9"/>
      <c r="O5832" s="9"/>
      <c r="P5832" s="9"/>
      <c r="Q5832" s="9"/>
      <c r="T5832" s="2"/>
      <c r="U5832" s="2"/>
      <c r="V5832" s="2"/>
    </row>
    <row r="5833" spans="11:22" x14ac:dyDescent="0.25">
      <c r="K5833" s="9"/>
      <c r="N5833" s="9"/>
      <c r="O5833" s="9"/>
      <c r="P5833" s="9"/>
      <c r="Q5833" s="9"/>
      <c r="T5833" s="2"/>
      <c r="U5833" s="2"/>
      <c r="V5833" s="2"/>
    </row>
    <row r="5834" spans="11:22" x14ac:dyDescent="0.25">
      <c r="K5834" s="9"/>
      <c r="N5834" s="9"/>
      <c r="O5834" s="9"/>
      <c r="P5834" s="9"/>
      <c r="Q5834" s="9"/>
      <c r="T5834" s="2"/>
      <c r="U5834" s="2"/>
      <c r="V5834" s="2"/>
    </row>
    <row r="5835" spans="11:22" x14ac:dyDescent="0.25">
      <c r="K5835" s="9"/>
      <c r="N5835" s="9"/>
      <c r="O5835" s="9"/>
      <c r="P5835" s="9"/>
      <c r="Q5835" s="9"/>
      <c r="T5835" s="2"/>
      <c r="U5835" s="2"/>
      <c r="V5835" s="2"/>
    </row>
    <row r="5836" spans="11:22" x14ac:dyDescent="0.25">
      <c r="K5836" s="9"/>
      <c r="N5836" s="9"/>
      <c r="O5836" s="9"/>
      <c r="P5836" s="9"/>
      <c r="Q5836" s="9"/>
      <c r="T5836" s="2"/>
      <c r="U5836" s="2"/>
      <c r="V5836" s="2"/>
    </row>
    <row r="5837" spans="11:22" x14ac:dyDescent="0.25">
      <c r="K5837" s="9"/>
      <c r="N5837" s="9"/>
      <c r="O5837" s="9"/>
      <c r="P5837" s="9"/>
      <c r="Q5837" s="9"/>
      <c r="T5837" s="2"/>
      <c r="U5837" s="2"/>
      <c r="V5837" s="2"/>
    </row>
    <row r="5838" spans="11:22" x14ac:dyDescent="0.25">
      <c r="K5838" s="9"/>
      <c r="N5838" s="9"/>
      <c r="O5838" s="9"/>
      <c r="P5838" s="9"/>
      <c r="Q5838" s="9"/>
      <c r="T5838" s="2"/>
      <c r="U5838" s="2"/>
      <c r="V5838" s="2"/>
    </row>
    <row r="5839" spans="11:22" x14ac:dyDescent="0.25">
      <c r="K5839" s="9"/>
      <c r="N5839" s="9"/>
      <c r="O5839" s="9"/>
      <c r="P5839" s="9"/>
      <c r="Q5839" s="9"/>
      <c r="T5839" s="2"/>
      <c r="U5839" s="2"/>
      <c r="V5839" s="2"/>
    </row>
    <row r="5840" spans="11:22" x14ac:dyDescent="0.25">
      <c r="K5840" s="9"/>
      <c r="N5840" s="9"/>
      <c r="O5840" s="9"/>
      <c r="P5840" s="9"/>
      <c r="Q5840" s="9"/>
      <c r="T5840" s="2"/>
      <c r="U5840" s="2"/>
      <c r="V5840" s="2"/>
    </row>
    <row r="5841" spans="11:22" x14ac:dyDescent="0.25">
      <c r="K5841" s="9"/>
      <c r="N5841" s="9"/>
      <c r="O5841" s="9"/>
      <c r="P5841" s="9"/>
      <c r="Q5841" s="9"/>
      <c r="T5841" s="2"/>
      <c r="U5841" s="2"/>
      <c r="V5841" s="2"/>
    </row>
    <row r="5842" spans="11:22" x14ac:dyDescent="0.25">
      <c r="K5842" s="9"/>
      <c r="N5842" s="9"/>
      <c r="O5842" s="9"/>
      <c r="P5842" s="9"/>
      <c r="Q5842" s="9"/>
      <c r="T5842" s="2"/>
      <c r="U5842" s="2"/>
      <c r="V5842" s="2"/>
    </row>
    <row r="5843" spans="11:22" x14ac:dyDescent="0.25">
      <c r="K5843" s="9"/>
      <c r="N5843" s="9"/>
      <c r="O5843" s="9"/>
      <c r="P5843" s="9"/>
      <c r="Q5843" s="9"/>
      <c r="T5843" s="2"/>
      <c r="U5843" s="2"/>
      <c r="V5843" s="2"/>
    </row>
    <row r="5844" spans="11:22" x14ac:dyDescent="0.25">
      <c r="K5844" s="9"/>
      <c r="N5844" s="9"/>
      <c r="O5844" s="9"/>
      <c r="P5844" s="9"/>
      <c r="Q5844" s="9"/>
      <c r="T5844" s="2"/>
      <c r="U5844" s="2"/>
      <c r="V5844" s="2"/>
    </row>
    <row r="5845" spans="11:22" x14ac:dyDescent="0.25">
      <c r="K5845" s="9"/>
      <c r="N5845" s="9"/>
      <c r="O5845" s="9"/>
      <c r="P5845" s="9"/>
      <c r="Q5845" s="9"/>
      <c r="T5845" s="2"/>
      <c r="U5845" s="2"/>
      <c r="V5845" s="2"/>
    </row>
    <row r="5846" spans="11:22" x14ac:dyDescent="0.25">
      <c r="K5846" s="9"/>
      <c r="N5846" s="9"/>
      <c r="O5846" s="9"/>
      <c r="P5846" s="9"/>
      <c r="Q5846" s="9"/>
      <c r="T5846" s="2"/>
      <c r="U5846" s="2"/>
      <c r="V5846" s="2"/>
    </row>
    <row r="5847" spans="11:22" x14ac:dyDescent="0.25">
      <c r="K5847" s="9"/>
      <c r="N5847" s="9"/>
      <c r="O5847" s="9"/>
      <c r="P5847" s="9"/>
      <c r="Q5847" s="9"/>
      <c r="T5847" s="2"/>
      <c r="U5847" s="2"/>
      <c r="V5847" s="2"/>
    </row>
    <row r="5848" spans="11:22" x14ac:dyDescent="0.25">
      <c r="K5848" s="9"/>
      <c r="N5848" s="9"/>
      <c r="O5848" s="9"/>
      <c r="P5848" s="9"/>
      <c r="Q5848" s="9"/>
      <c r="T5848" s="2"/>
      <c r="U5848" s="2"/>
      <c r="V5848" s="2"/>
    </row>
    <row r="5849" spans="11:22" x14ac:dyDescent="0.25">
      <c r="K5849" s="9"/>
      <c r="N5849" s="9"/>
      <c r="O5849" s="9"/>
      <c r="P5849" s="9"/>
      <c r="Q5849" s="9"/>
      <c r="T5849" s="2"/>
      <c r="U5849" s="2"/>
      <c r="V5849" s="2"/>
    </row>
    <row r="5850" spans="11:22" x14ac:dyDescent="0.25">
      <c r="K5850" s="9"/>
      <c r="N5850" s="9"/>
      <c r="O5850" s="9"/>
      <c r="P5850" s="9"/>
      <c r="Q5850" s="9"/>
      <c r="T5850" s="2"/>
      <c r="U5850" s="2"/>
      <c r="V5850" s="2"/>
    </row>
    <row r="5851" spans="11:22" x14ac:dyDescent="0.25">
      <c r="K5851" s="9"/>
      <c r="N5851" s="9"/>
      <c r="O5851" s="9"/>
      <c r="P5851" s="9"/>
      <c r="Q5851" s="9"/>
      <c r="T5851" s="2"/>
      <c r="U5851" s="2"/>
      <c r="V5851" s="2"/>
    </row>
    <row r="5852" spans="11:22" x14ac:dyDescent="0.25">
      <c r="K5852" s="9"/>
      <c r="N5852" s="9"/>
      <c r="O5852" s="9"/>
      <c r="P5852" s="9"/>
      <c r="Q5852" s="9"/>
      <c r="T5852" s="2"/>
      <c r="U5852" s="2"/>
      <c r="V5852" s="2"/>
    </row>
    <row r="5853" spans="11:22" x14ac:dyDescent="0.25">
      <c r="K5853" s="9"/>
      <c r="N5853" s="9"/>
      <c r="O5853" s="9"/>
      <c r="P5853" s="9"/>
      <c r="Q5853" s="9"/>
      <c r="T5853" s="2"/>
      <c r="U5853" s="2"/>
      <c r="V5853" s="2"/>
    </row>
    <row r="5854" spans="11:22" x14ac:dyDescent="0.25">
      <c r="K5854" s="9"/>
      <c r="N5854" s="9"/>
      <c r="O5854" s="9"/>
      <c r="P5854" s="9"/>
      <c r="Q5854" s="9"/>
      <c r="T5854" s="2"/>
      <c r="U5854" s="2"/>
      <c r="V5854" s="2"/>
    </row>
    <row r="5855" spans="11:22" x14ac:dyDescent="0.25">
      <c r="K5855" s="9"/>
      <c r="N5855" s="9"/>
      <c r="O5855" s="9"/>
      <c r="P5855" s="9"/>
      <c r="Q5855" s="9"/>
      <c r="T5855" s="2"/>
      <c r="U5855" s="2"/>
      <c r="V5855" s="2"/>
    </row>
    <row r="5856" spans="11:22" x14ac:dyDescent="0.25">
      <c r="K5856" s="9"/>
      <c r="N5856" s="9"/>
      <c r="O5856" s="9"/>
      <c r="P5856" s="9"/>
      <c r="Q5856" s="9"/>
      <c r="T5856" s="2"/>
      <c r="U5856" s="2"/>
      <c r="V5856" s="2"/>
    </row>
    <row r="5857" spans="11:22" x14ac:dyDescent="0.25">
      <c r="K5857" s="9"/>
      <c r="N5857" s="9"/>
      <c r="O5857" s="9"/>
      <c r="P5857" s="9"/>
      <c r="Q5857" s="9"/>
      <c r="T5857" s="2"/>
      <c r="U5857" s="2"/>
      <c r="V5857" s="2"/>
    </row>
    <row r="5858" spans="11:22" x14ac:dyDescent="0.25">
      <c r="K5858" s="9"/>
      <c r="N5858" s="9"/>
      <c r="O5858" s="9"/>
      <c r="P5858" s="9"/>
      <c r="Q5858" s="9"/>
      <c r="T5858" s="2"/>
      <c r="U5858" s="2"/>
      <c r="V5858" s="2"/>
    </row>
    <row r="5859" spans="11:22" x14ac:dyDescent="0.25">
      <c r="K5859" s="9"/>
      <c r="N5859" s="9"/>
      <c r="O5859" s="9"/>
      <c r="P5859" s="9"/>
      <c r="Q5859" s="9"/>
      <c r="T5859" s="2"/>
      <c r="U5859" s="2"/>
      <c r="V5859" s="2"/>
    </row>
    <row r="5860" spans="11:22" x14ac:dyDescent="0.25">
      <c r="K5860" s="9"/>
      <c r="N5860" s="9"/>
      <c r="O5860" s="9"/>
      <c r="P5860" s="9"/>
      <c r="Q5860" s="9"/>
      <c r="T5860" s="2"/>
      <c r="U5860" s="2"/>
      <c r="V5860" s="2"/>
    </row>
    <row r="5861" spans="11:22" x14ac:dyDescent="0.25">
      <c r="K5861" s="9"/>
      <c r="N5861" s="9"/>
      <c r="O5861" s="9"/>
      <c r="P5861" s="9"/>
      <c r="Q5861" s="9"/>
      <c r="T5861" s="2"/>
      <c r="U5861" s="2"/>
      <c r="V5861" s="2"/>
    </row>
    <row r="5862" spans="11:22" x14ac:dyDescent="0.25">
      <c r="K5862" s="9"/>
      <c r="N5862" s="9"/>
      <c r="O5862" s="9"/>
      <c r="P5862" s="9"/>
      <c r="Q5862" s="9"/>
      <c r="T5862" s="2"/>
      <c r="U5862" s="2"/>
      <c r="V5862" s="2"/>
    </row>
    <row r="5863" spans="11:22" x14ac:dyDescent="0.25">
      <c r="K5863" s="9"/>
      <c r="N5863" s="9"/>
      <c r="O5863" s="9"/>
      <c r="P5863" s="9"/>
      <c r="Q5863" s="9"/>
      <c r="T5863" s="2"/>
      <c r="U5863" s="2"/>
      <c r="V5863" s="2"/>
    </row>
    <row r="5864" spans="11:22" x14ac:dyDescent="0.25">
      <c r="K5864" s="9"/>
      <c r="N5864" s="9"/>
      <c r="O5864" s="9"/>
      <c r="P5864" s="9"/>
      <c r="Q5864" s="9"/>
      <c r="T5864" s="2"/>
      <c r="U5864" s="2"/>
      <c r="V5864" s="2"/>
    </row>
    <row r="5865" spans="11:22" x14ac:dyDescent="0.25">
      <c r="K5865" s="9"/>
      <c r="N5865" s="9"/>
      <c r="O5865" s="9"/>
      <c r="P5865" s="9"/>
      <c r="Q5865" s="9"/>
      <c r="T5865" s="2"/>
      <c r="U5865" s="2"/>
      <c r="V5865" s="2"/>
    </row>
    <row r="5866" spans="11:22" x14ac:dyDescent="0.25">
      <c r="K5866" s="9"/>
      <c r="N5866" s="9"/>
      <c r="O5866" s="9"/>
      <c r="P5866" s="9"/>
      <c r="Q5866" s="9"/>
      <c r="T5866" s="2"/>
      <c r="U5866" s="2"/>
      <c r="V5866" s="2"/>
    </row>
    <row r="5867" spans="11:22" x14ac:dyDescent="0.25">
      <c r="K5867" s="9"/>
      <c r="N5867" s="9"/>
      <c r="O5867" s="9"/>
      <c r="P5867" s="9"/>
      <c r="Q5867" s="9"/>
      <c r="T5867" s="2"/>
      <c r="U5867" s="2"/>
      <c r="V5867" s="2"/>
    </row>
    <row r="5868" spans="11:22" x14ac:dyDescent="0.25">
      <c r="K5868" s="9"/>
      <c r="N5868" s="9"/>
      <c r="O5868" s="9"/>
      <c r="P5868" s="9"/>
      <c r="Q5868" s="9"/>
      <c r="T5868" s="2"/>
      <c r="U5868" s="2"/>
      <c r="V5868" s="2"/>
    </row>
    <row r="5869" spans="11:22" x14ac:dyDescent="0.25">
      <c r="K5869" s="9"/>
      <c r="N5869" s="9"/>
      <c r="O5869" s="9"/>
      <c r="P5869" s="9"/>
      <c r="Q5869" s="9"/>
      <c r="T5869" s="2"/>
      <c r="U5869" s="2"/>
      <c r="V5869" s="2"/>
    </row>
    <row r="5870" spans="11:22" x14ac:dyDescent="0.25">
      <c r="K5870" s="9"/>
      <c r="N5870" s="9"/>
      <c r="O5870" s="9"/>
      <c r="P5870" s="9"/>
      <c r="Q5870" s="9"/>
      <c r="T5870" s="2"/>
      <c r="U5870" s="2"/>
      <c r="V5870" s="2"/>
    </row>
    <row r="5871" spans="11:22" x14ac:dyDescent="0.25">
      <c r="K5871" s="9"/>
      <c r="N5871" s="9"/>
      <c r="O5871" s="9"/>
      <c r="P5871" s="9"/>
      <c r="Q5871" s="9"/>
      <c r="T5871" s="2"/>
      <c r="U5871" s="2"/>
      <c r="V5871" s="2"/>
    </row>
    <row r="5872" spans="11:22" x14ac:dyDescent="0.25">
      <c r="K5872" s="9"/>
      <c r="N5872" s="9"/>
      <c r="O5872" s="9"/>
      <c r="P5872" s="9"/>
      <c r="Q5872" s="9"/>
      <c r="T5872" s="2"/>
      <c r="U5872" s="2"/>
      <c r="V5872" s="2"/>
    </row>
    <row r="5873" spans="11:22" x14ac:dyDescent="0.25">
      <c r="K5873" s="9"/>
      <c r="N5873" s="9"/>
      <c r="O5873" s="9"/>
      <c r="P5873" s="9"/>
      <c r="Q5873" s="9"/>
      <c r="T5873" s="2"/>
      <c r="U5873" s="2"/>
      <c r="V5873" s="2"/>
    </row>
    <row r="5874" spans="11:22" x14ac:dyDescent="0.25">
      <c r="K5874" s="9"/>
      <c r="N5874" s="9"/>
      <c r="O5874" s="9"/>
      <c r="P5874" s="9"/>
      <c r="Q5874" s="9"/>
      <c r="T5874" s="2"/>
      <c r="U5874" s="2"/>
      <c r="V5874" s="2"/>
    </row>
    <row r="5875" spans="11:22" x14ac:dyDescent="0.25">
      <c r="K5875" s="9"/>
      <c r="N5875" s="9"/>
      <c r="O5875" s="9"/>
      <c r="P5875" s="9"/>
      <c r="Q5875" s="9"/>
      <c r="T5875" s="2"/>
      <c r="U5875" s="2"/>
      <c r="V5875" s="2"/>
    </row>
    <row r="5876" spans="11:22" x14ac:dyDescent="0.25">
      <c r="K5876" s="9"/>
      <c r="N5876" s="9"/>
      <c r="O5876" s="9"/>
      <c r="P5876" s="9"/>
      <c r="Q5876" s="9"/>
      <c r="T5876" s="2"/>
      <c r="U5876" s="2"/>
      <c r="V5876" s="2"/>
    </row>
    <row r="5877" spans="11:22" x14ac:dyDescent="0.25">
      <c r="K5877" s="9"/>
      <c r="N5877" s="9"/>
      <c r="O5877" s="9"/>
      <c r="P5877" s="9"/>
      <c r="Q5877" s="9"/>
      <c r="T5877" s="2"/>
      <c r="U5877" s="2"/>
      <c r="V5877" s="2"/>
    </row>
    <row r="5878" spans="11:22" x14ac:dyDescent="0.25">
      <c r="K5878" s="9"/>
      <c r="N5878" s="9"/>
      <c r="O5878" s="9"/>
      <c r="P5878" s="9"/>
      <c r="Q5878" s="9"/>
      <c r="T5878" s="2"/>
      <c r="U5878" s="2"/>
      <c r="V5878" s="2"/>
    </row>
    <row r="5879" spans="11:22" x14ac:dyDescent="0.25">
      <c r="K5879" s="9"/>
      <c r="N5879" s="9"/>
      <c r="O5879" s="9"/>
      <c r="P5879" s="9"/>
      <c r="Q5879" s="9"/>
      <c r="T5879" s="2"/>
      <c r="U5879" s="2"/>
      <c r="V5879" s="2"/>
    </row>
    <row r="5880" spans="11:22" x14ac:dyDescent="0.25">
      <c r="K5880" s="9"/>
      <c r="N5880" s="9"/>
      <c r="O5880" s="9"/>
      <c r="P5880" s="9"/>
      <c r="Q5880" s="9"/>
      <c r="T5880" s="2"/>
      <c r="U5880" s="2"/>
      <c r="V5880" s="2"/>
    </row>
    <row r="5881" spans="11:22" x14ac:dyDescent="0.25">
      <c r="K5881" s="9"/>
      <c r="N5881" s="9"/>
      <c r="O5881" s="9"/>
      <c r="P5881" s="9"/>
      <c r="Q5881" s="9"/>
      <c r="T5881" s="2"/>
      <c r="U5881" s="2"/>
      <c r="V5881" s="2"/>
    </row>
    <row r="5882" spans="11:22" x14ac:dyDescent="0.25">
      <c r="K5882" s="9"/>
      <c r="N5882" s="9"/>
      <c r="O5882" s="9"/>
      <c r="P5882" s="9"/>
      <c r="Q5882" s="9"/>
      <c r="T5882" s="2"/>
      <c r="U5882" s="2"/>
      <c r="V5882" s="2"/>
    </row>
    <row r="5883" spans="11:22" x14ac:dyDescent="0.25">
      <c r="K5883" s="9"/>
      <c r="N5883" s="9"/>
      <c r="O5883" s="9"/>
      <c r="P5883" s="9"/>
      <c r="Q5883" s="9"/>
      <c r="T5883" s="2"/>
      <c r="U5883" s="2"/>
      <c r="V5883" s="2"/>
    </row>
    <row r="5884" spans="11:22" x14ac:dyDescent="0.25">
      <c r="K5884" s="9"/>
      <c r="N5884" s="9"/>
      <c r="O5884" s="9"/>
      <c r="P5884" s="9"/>
      <c r="Q5884" s="9"/>
      <c r="T5884" s="2"/>
      <c r="U5884" s="2"/>
      <c r="V5884" s="2"/>
    </row>
    <row r="5885" spans="11:22" x14ac:dyDescent="0.25">
      <c r="K5885" s="9"/>
      <c r="N5885" s="9"/>
      <c r="O5885" s="9"/>
      <c r="P5885" s="9"/>
      <c r="Q5885" s="9"/>
      <c r="T5885" s="2"/>
      <c r="U5885" s="2"/>
      <c r="V5885" s="2"/>
    </row>
    <row r="5886" spans="11:22" x14ac:dyDescent="0.25">
      <c r="K5886" s="9"/>
      <c r="N5886" s="9"/>
      <c r="O5886" s="9"/>
      <c r="P5886" s="9"/>
      <c r="Q5886" s="9"/>
      <c r="T5886" s="2"/>
      <c r="U5886" s="2"/>
      <c r="V5886" s="2"/>
    </row>
    <row r="5887" spans="11:22" x14ac:dyDescent="0.25">
      <c r="K5887" s="9"/>
      <c r="N5887" s="9"/>
      <c r="O5887" s="9"/>
      <c r="P5887" s="9"/>
      <c r="Q5887" s="9"/>
      <c r="T5887" s="2"/>
      <c r="U5887" s="2"/>
      <c r="V5887" s="2"/>
    </row>
    <row r="5888" spans="11:22" x14ac:dyDescent="0.25">
      <c r="K5888" s="9"/>
      <c r="N5888" s="9"/>
      <c r="O5888" s="9"/>
      <c r="P5888" s="9"/>
      <c r="Q5888" s="9"/>
      <c r="T5888" s="2"/>
      <c r="U5888" s="2"/>
      <c r="V5888" s="2"/>
    </row>
    <row r="5889" spans="11:22" x14ac:dyDescent="0.25">
      <c r="K5889" s="9"/>
      <c r="N5889" s="9"/>
      <c r="O5889" s="9"/>
      <c r="P5889" s="9"/>
      <c r="Q5889" s="9"/>
      <c r="T5889" s="2"/>
      <c r="U5889" s="2"/>
      <c r="V5889" s="2"/>
    </row>
    <row r="5890" spans="11:22" x14ac:dyDescent="0.25">
      <c r="K5890" s="9"/>
      <c r="N5890" s="9"/>
      <c r="O5890" s="9"/>
      <c r="P5890" s="9"/>
      <c r="Q5890" s="9"/>
      <c r="T5890" s="2"/>
      <c r="U5890" s="2"/>
      <c r="V5890" s="2"/>
    </row>
    <row r="5891" spans="11:22" x14ac:dyDescent="0.25">
      <c r="K5891" s="9"/>
      <c r="N5891" s="9"/>
      <c r="O5891" s="9"/>
      <c r="P5891" s="9"/>
      <c r="Q5891" s="9"/>
      <c r="T5891" s="2"/>
      <c r="U5891" s="2"/>
      <c r="V5891" s="2"/>
    </row>
    <row r="5892" spans="11:22" x14ac:dyDescent="0.25">
      <c r="K5892" s="9"/>
      <c r="N5892" s="9"/>
      <c r="O5892" s="9"/>
      <c r="P5892" s="9"/>
      <c r="Q5892" s="9"/>
      <c r="T5892" s="2"/>
      <c r="U5892" s="2"/>
      <c r="V5892" s="2"/>
    </row>
    <row r="5893" spans="11:22" x14ac:dyDescent="0.25">
      <c r="K5893" s="9"/>
      <c r="N5893" s="9"/>
      <c r="O5893" s="9"/>
      <c r="P5893" s="9"/>
      <c r="Q5893" s="9"/>
      <c r="T5893" s="2"/>
      <c r="U5893" s="2"/>
      <c r="V5893" s="2"/>
    </row>
    <row r="5894" spans="11:22" x14ac:dyDescent="0.25">
      <c r="K5894" s="9"/>
      <c r="N5894" s="9"/>
      <c r="O5894" s="9"/>
      <c r="P5894" s="9"/>
      <c r="Q5894" s="9"/>
      <c r="T5894" s="2"/>
      <c r="U5894" s="2"/>
      <c r="V5894" s="2"/>
    </row>
    <row r="5895" spans="11:22" x14ac:dyDescent="0.25">
      <c r="K5895" s="9"/>
      <c r="N5895" s="9"/>
      <c r="O5895" s="9"/>
      <c r="P5895" s="9"/>
      <c r="Q5895" s="9"/>
      <c r="T5895" s="2"/>
      <c r="U5895" s="2"/>
      <c r="V5895" s="2"/>
    </row>
    <row r="5896" spans="11:22" x14ac:dyDescent="0.25">
      <c r="K5896" s="9"/>
      <c r="N5896" s="9"/>
      <c r="O5896" s="9"/>
      <c r="P5896" s="9"/>
      <c r="Q5896" s="9"/>
      <c r="T5896" s="2"/>
      <c r="U5896" s="2"/>
      <c r="V5896" s="2"/>
    </row>
    <row r="5897" spans="11:22" x14ac:dyDescent="0.25">
      <c r="K5897" s="9"/>
      <c r="N5897" s="9"/>
      <c r="O5897" s="9"/>
      <c r="P5897" s="9"/>
      <c r="Q5897" s="9"/>
      <c r="T5897" s="2"/>
      <c r="U5897" s="2"/>
      <c r="V5897" s="2"/>
    </row>
    <row r="5898" spans="11:22" x14ac:dyDescent="0.25">
      <c r="K5898" s="9"/>
      <c r="N5898" s="9"/>
      <c r="O5898" s="9"/>
      <c r="P5898" s="9"/>
      <c r="Q5898" s="9"/>
      <c r="T5898" s="2"/>
      <c r="U5898" s="2"/>
      <c r="V5898" s="2"/>
    </row>
    <row r="5899" spans="11:22" x14ac:dyDescent="0.25">
      <c r="K5899" s="9"/>
      <c r="N5899" s="9"/>
      <c r="O5899" s="9"/>
      <c r="P5899" s="9"/>
      <c r="Q5899" s="9"/>
      <c r="T5899" s="2"/>
      <c r="U5899" s="2"/>
      <c r="V5899" s="2"/>
    </row>
    <row r="5900" spans="11:22" x14ac:dyDescent="0.25">
      <c r="K5900" s="9"/>
      <c r="N5900" s="9"/>
      <c r="O5900" s="9"/>
      <c r="P5900" s="9"/>
      <c r="Q5900" s="9"/>
      <c r="T5900" s="2"/>
      <c r="U5900" s="2"/>
      <c r="V5900" s="2"/>
    </row>
    <row r="5901" spans="11:22" x14ac:dyDescent="0.25">
      <c r="K5901" s="9"/>
      <c r="N5901" s="9"/>
      <c r="O5901" s="9"/>
      <c r="P5901" s="9"/>
      <c r="Q5901" s="9"/>
      <c r="T5901" s="2"/>
      <c r="U5901" s="2"/>
      <c r="V5901" s="2"/>
    </row>
    <row r="5902" spans="11:22" x14ac:dyDescent="0.25">
      <c r="K5902" s="9"/>
      <c r="N5902" s="9"/>
      <c r="O5902" s="9"/>
      <c r="P5902" s="9"/>
      <c r="Q5902" s="9"/>
      <c r="T5902" s="2"/>
      <c r="U5902" s="2"/>
      <c r="V5902" s="2"/>
    </row>
    <row r="5903" spans="11:22" x14ac:dyDescent="0.25">
      <c r="K5903" s="9"/>
      <c r="N5903" s="9"/>
      <c r="O5903" s="9"/>
      <c r="P5903" s="9"/>
      <c r="Q5903" s="9"/>
      <c r="T5903" s="2"/>
      <c r="U5903" s="2"/>
      <c r="V5903" s="2"/>
    </row>
    <row r="5904" spans="11:22" x14ac:dyDescent="0.25">
      <c r="K5904" s="9"/>
      <c r="N5904" s="9"/>
      <c r="O5904" s="9"/>
      <c r="P5904" s="9"/>
      <c r="Q5904" s="9"/>
      <c r="T5904" s="2"/>
      <c r="U5904" s="2"/>
      <c r="V5904" s="2"/>
    </row>
    <row r="5905" spans="11:22" x14ac:dyDescent="0.25">
      <c r="K5905" s="9"/>
      <c r="N5905" s="9"/>
      <c r="O5905" s="9"/>
      <c r="P5905" s="9"/>
      <c r="Q5905" s="9"/>
      <c r="T5905" s="2"/>
      <c r="U5905" s="2"/>
      <c r="V5905" s="2"/>
    </row>
    <row r="5906" spans="11:22" x14ac:dyDescent="0.25">
      <c r="K5906" s="9"/>
      <c r="N5906" s="9"/>
      <c r="O5906" s="9"/>
      <c r="P5906" s="9"/>
      <c r="Q5906" s="9"/>
      <c r="T5906" s="2"/>
      <c r="U5906" s="2"/>
      <c r="V5906" s="2"/>
    </row>
    <row r="5907" spans="11:22" x14ac:dyDescent="0.25">
      <c r="K5907" s="9"/>
      <c r="N5907" s="9"/>
      <c r="O5907" s="9"/>
      <c r="P5907" s="9"/>
      <c r="Q5907" s="9"/>
      <c r="T5907" s="2"/>
      <c r="U5907" s="2"/>
      <c r="V5907" s="2"/>
    </row>
    <row r="5908" spans="11:22" x14ac:dyDescent="0.25">
      <c r="K5908" s="9"/>
      <c r="N5908" s="9"/>
      <c r="O5908" s="9"/>
      <c r="P5908" s="9"/>
      <c r="Q5908" s="9"/>
      <c r="T5908" s="2"/>
      <c r="U5908" s="2"/>
      <c r="V5908" s="2"/>
    </row>
    <row r="5909" spans="11:22" x14ac:dyDescent="0.25">
      <c r="K5909" s="9"/>
      <c r="N5909" s="9"/>
      <c r="O5909" s="9"/>
      <c r="P5909" s="9"/>
      <c r="Q5909" s="9"/>
      <c r="T5909" s="2"/>
      <c r="U5909" s="2"/>
      <c r="V5909" s="2"/>
    </row>
    <row r="5910" spans="11:22" x14ac:dyDescent="0.25">
      <c r="K5910" s="9"/>
      <c r="N5910" s="9"/>
      <c r="O5910" s="9"/>
      <c r="P5910" s="9"/>
      <c r="Q5910" s="9"/>
      <c r="T5910" s="2"/>
      <c r="U5910" s="2"/>
      <c r="V5910" s="2"/>
    </row>
    <row r="5911" spans="11:22" x14ac:dyDescent="0.25">
      <c r="K5911" s="9"/>
      <c r="N5911" s="9"/>
      <c r="O5911" s="9"/>
      <c r="P5911" s="9"/>
      <c r="Q5911" s="9"/>
      <c r="T5911" s="2"/>
      <c r="U5911" s="2"/>
      <c r="V5911" s="2"/>
    </row>
    <row r="5912" spans="11:22" x14ac:dyDescent="0.25">
      <c r="K5912" s="9"/>
      <c r="N5912" s="9"/>
      <c r="O5912" s="9"/>
      <c r="P5912" s="9"/>
      <c r="Q5912" s="9"/>
      <c r="T5912" s="2"/>
      <c r="U5912" s="2"/>
      <c r="V5912" s="2"/>
    </row>
    <row r="5913" spans="11:22" x14ac:dyDescent="0.25">
      <c r="K5913" s="9"/>
      <c r="N5913" s="9"/>
      <c r="O5913" s="9"/>
      <c r="P5913" s="9"/>
      <c r="Q5913" s="9"/>
      <c r="T5913" s="2"/>
      <c r="U5913" s="2"/>
      <c r="V5913" s="2"/>
    </row>
    <row r="5914" spans="11:22" x14ac:dyDescent="0.25">
      <c r="K5914" s="9"/>
      <c r="N5914" s="9"/>
      <c r="O5914" s="9"/>
      <c r="P5914" s="9"/>
      <c r="Q5914" s="9"/>
      <c r="T5914" s="2"/>
      <c r="U5914" s="2"/>
      <c r="V5914" s="2"/>
    </row>
    <row r="5915" spans="11:22" x14ac:dyDescent="0.25">
      <c r="K5915" s="9"/>
      <c r="N5915" s="9"/>
      <c r="O5915" s="9"/>
      <c r="P5915" s="9"/>
      <c r="Q5915" s="9"/>
      <c r="T5915" s="2"/>
      <c r="U5915" s="2"/>
      <c r="V5915" s="2"/>
    </row>
    <row r="5916" spans="11:22" x14ac:dyDescent="0.25">
      <c r="K5916" s="9"/>
      <c r="N5916" s="9"/>
      <c r="O5916" s="9"/>
      <c r="P5916" s="9"/>
      <c r="Q5916" s="9"/>
      <c r="T5916" s="2"/>
      <c r="U5916" s="2"/>
      <c r="V5916" s="2"/>
    </row>
    <row r="5917" spans="11:22" x14ac:dyDescent="0.25">
      <c r="K5917" s="9"/>
      <c r="N5917" s="9"/>
      <c r="O5917" s="9"/>
      <c r="P5917" s="9"/>
      <c r="Q5917" s="9"/>
      <c r="T5917" s="2"/>
      <c r="U5917" s="2"/>
      <c r="V5917" s="2"/>
    </row>
    <row r="5918" spans="11:22" x14ac:dyDescent="0.25">
      <c r="K5918" s="9"/>
      <c r="N5918" s="9"/>
      <c r="O5918" s="9"/>
      <c r="P5918" s="9"/>
      <c r="Q5918" s="9"/>
      <c r="T5918" s="2"/>
      <c r="U5918" s="2"/>
      <c r="V5918" s="2"/>
    </row>
    <row r="5919" spans="11:22" x14ac:dyDescent="0.25">
      <c r="K5919" s="9"/>
      <c r="N5919" s="9"/>
      <c r="O5919" s="9"/>
      <c r="P5919" s="9"/>
      <c r="Q5919" s="9"/>
      <c r="T5919" s="2"/>
      <c r="U5919" s="2"/>
      <c r="V5919" s="2"/>
    </row>
    <row r="5920" spans="11:22" x14ac:dyDescent="0.25">
      <c r="K5920" s="9"/>
      <c r="N5920" s="9"/>
      <c r="O5920" s="9"/>
      <c r="P5920" s="9"/>
      <c r="Q5920" s="9"/>
      <c r="T5920" s="2"/>
      <c r="U5920" s="2"/>
      <c r="V5920" s="2"/>
    </row>
    <row r="5921" spans="11:22" x14ac:dyDescent="0.25">
      <c r="K5921" s="9"/>
      <c r="N5921" s="9"/>
      <c r="O5921" s="9"/>
      <c r="P5921" s="9"/>
      <c r="Q5921" s="9"/>
      <c r="T5921" s="2"/>
      <c r="U5921" s="2"/>
      <c r="V5921" s="2"/>
    </row>
    <row r="5922" spans="11:22" x14ac:dyDescent="0.25">
      <c r="K5922" s="9"/>
      <c r="N5922" s="9"/>
      <c r="O5922" s="9"/>
      <c r="P5922" s="9"/>
      <c r="Q5922" s="9"/>
      <c r="T5922" s="2"/>
      <c r="U5922" s="2"/>
      <c r="V5922" s="2"/>
    </row>
    <row r="5923" spans="11:22" x14ac:dyDescent="0.25">
      <c r="K5923" s="9"/>
      <c r="N5923" s="9"/>
      <c r="O5923" s="9"/>
      <c r="P5923" s="9"/>
      <c r="Q5923" s="9"/>
      <c r="T5923" s="2"/>
      <c r="U5923" s="2"/>
      <c r="V5923" s="2"/>
    </row>
    <row r="5924" spans="11:22" x14ac:dyDescent="0.25">
      <c r="K5924" s="9"/>
      <c r="N5924" s="9"/>
      <c r="O5924" s="9"/>
      <c r="P5924" s="9"/>
      <c r="Q5924" s="9"/>
      <c r="T5924" s="2"/>
      <c r="U5924" s="2"/>
      <c r="V5924" s="2"/>
    </row>
    <row r="5925" spans="11:22" x14ac:dyDescent="0.25">
      <c r="K5925" s="9"/>
      <c r="N5925" s="9"/>
      <c r="O5925" s="9"/>
      <c r="P5925" s="9"/>
      <c r="Q5925" s="9"/>
      <c r="T5925" s="2"/>
      <c r="U5925" s="2"/>
      <c r="V5925" s="2"/>
    </row>
    <row r="5926" spans="11:22" x14ac:dyDescent="0.25">
      <c r="K5926" s="9"/>
      <c r="N5926" s="9"/>
      <c r="O5926" s="9"/>
      <c r="P5926" s="9"/>
      <c r="Q5926" s="9"/>
      <c r="T5926" s="2"/>
      <c r="U5926" s="2"/>
      <c r="V5926" s="2"/>
    </row>
    <row r="5927" spans="11:22" x14ac:dyDescent="0.25">
      <c r="K5927" s="9"/>
      <c r="N5927" s="9"/>
      <c r="O5927" s="9"/>
      <c r="P5927" s="9"/>
      <c r="Q5927" s="9"/>
      <c r="T5927" s="2"/>
      <c r="U5927" s="2"/>
      <c r="V5927" s="2"/>
    </row>
    <row r="5928" spans="11:22" x14ac:dyDescent="0.25">
      <c r="K5928" s="9"/>
      <c r="N5928" s="9"/>
      <c r="O5928" s="9"/>
      <c r="P5928" s="9"/>
      <c r="Q5928" s="9"/>
      <c r="T5928" s="2"/>
      <c r="U5928" s="2"/>
      <c r="V5928" s="2"/>
    </row>
    <row r="5929" spans="11:22" x14ac:dyDescent="0.25">
      <c r="K5929" s="9"/>
      <c r="N5929" s="9"/>
      <c r="O5929" s="9"/>
      <c r="P5929" s="9"/>
      <c r="Q5929" s="9"/>
      <c r="T5929" s="2"/>
      <c r="U5929" s="2"/>
      <c r="V5929" s="2"/>
    </row>
    <row r="5930" spans="11:22" x14ac:dyDescent="0.25">
      <c r="K5930" s="9"/>
      <c r="N5930" s="9"/>
      <c r="O5930" s="9"/>
      <c r="P5930" s="9"/>
      <c r="Q5930" s="9"/>
      <c r="T5930" s="2"/>
      <c r="U5930" s="2"/>
      <c r="V5930" s="2"/>
    </row>
    <row r="5931" spans="11:22" x14ac:dyDescent="0.25">
      <c r="K5931" s="9"/>
      <c r="N5931" s="9"/>
      <c r="O5931" s="9"/>
      <c r="P5931" s="9"/>
      <c r="Q5931" s="9"/>
      <c r="T5931" s="2"/>
      <c r="U5931" s="2"/>
      <c r="V5931" s="2"/>
    </row>
    <row r="5932" spans="11:22" x14ac:dyDescent="0.25">
      <c r="K5932" s="9"/>
      <c r="N5932" s="9"/>
      <c r="O5932" s="9"/>
      <c r="P5932" s="9"/>
      <c r="Q5932" s="9"/>
      <c r="T5932" s="2"/>
      <c r="U5932" s="2"/>
      <c r="V5932" s="2"/>
    </row>
    <row r="5933" spans="11:22" x14ac:dyDescent="0.25">
      <c r="K5933" s="9"/>
      <c r="N5933" s="9"/>
      <c r="O5933" s="9"/>
      <c r="P5933" s="9"/>
      <c r="Q5933" s="9"/>
      <c r="T5933" s="2"/>
      <c r="U5933" s="2"/>
      <c r="V5933" s="2"/>
    </row>
    <row r="5934" spans="11:22" x14ac:dyDescent="0.25">
      <c r="K5934" s="9"/>
      <c r="N5934" s="9"/>
      <c r="O5934" s="9"/>
      <c r="P5934" s="9"/>
      <c r="Q5934" s="9"/>
      <c r="T5934" s="2"/>
      <c r="U5934" s="2"/>
      <c r="V5934" s="2"/>
    </row>
    <row r="5935" spans="11:22" x14ac:dyDescent="0.25">
      <c r="K5935" s="9"/>
      <c r="N5935" s="9"/>
      <c r="O5935" s="9"/>
      <c r="P5935" s="9"/>
      <c r="Q5935" s="9"/>
      <c r="T5935" s="2"/>
      <c r="U5935" s="2"/>
      <c r="V5935" s="2"/>
    </row>
    <row r="5936" spans="11:22" x14ac:dyDescent="0.25">
      <c r="K5936" s="9"/>
      <c r="N5936" s="9"/>
      <c r="O5936" s="9"/>
      <c r="P5936" s="9"/>
      <c r="Q5936" s="9"/>
      <c r="T5936" s="2"/>
      <c r="U5936" s="2"/>
      <c r="V5936" s="2"/>
    </row>
    <row r="5937" spans="11:22" x14ac:dyDescent="0.25">
      <c r="K5937" s="9"/>
      <c r="N5937" s="9"/>
      <c r="O5937" s="9"/>
      <c r="P5937" s="9"/>
      <c r="Q5937" s="9"/>
      <c r="T5937" s="2"/>
      <c r="U5937" s="2"/>
      <c r="V5937" s="2"/>
    </row>
    <row r="5938" spans="11:22" x14ac:dyDescent="0.25">
      <c r="K5938" s="9"/>
      <c r="N5938" s="9"/>
      <c r="O5938" s="9"/>
      <c r="P5938" s="9"/>
      <c r="Q5938" s="9"/>
      <c r="T5938" s="2"/>
      <c r="U5938" s="2"/>
      <c r="V5938" s="2"/>
    </row>
    <row r="5939" spans="11:22" x14ac:dyDescent="0.25">
      <c r="K5939" s="9"/>
      <c r="N5939" s="9"/>
      <c r="O5939" s="9"/>
      <c r="P5939" s="9"/>
      <c r="Q5939" s="9"/>
      <c r="T5939" s="2"/>
      <c r="U5939" s="2"/>
      <c r="V5939" s="2"/>
    </row>
    <row r="5940" spans="11:22" x14ac:dyDescent="0.25">
      <c r="K5940" s="9"/>
      <c r="N5940" s="9"/>
      <c r="O5940" s="9"/>
      <c r="P5940" s="9"/>
      <c r="Q5940" s="9"/>
      <c r="T5940" s="2"/>
      <c r="U5940" s="2"/>
      <c r="V5940" s="2"/>
    </row>
    <row r="5941" spans="11:22" x14ac:dyDescent="0.25">
      <c r="K5941" s="9"/>
      <c r="N5941" s="9"/>
      <c r="O5941" s="9"/>
      <c r="P5941" s="9"/>
      <c r="Q5941" s="9"/>
      <c r="T5941" s="2"/>
      <c r="U5941" s="2"/>
      <c r="V5941" s="2"/>
    </row>
    <row r="5942" spans="11:22" x14ac:dyDescent="0.25">
      <c r="K5942" s="9"/>
      <c r="N5942" s="9"/>
      <c r="O5942" s="9"/>
      <c r="P5942" s="9"/>
      <c r="Q5942" s="9"/>
      <c r="T5942" s="2"/>
      <c r="U5942" s="2"/>
      <c r="V5942" s="2"/>
    </row>
    <row r="5943" spans="11:22" x14ac:dyDescent="0.25">
      <c r="K5943" s="9"/>
      <c r="N5943" s="9"/>
      <c r="O5943" s="9"/>
      <c r="P5943" s="9"/>
      <c r="Q5943" s="9"/>
      <c r="T5943" s="2"/>
      <c r="U5943" s="2"/>
      <c r="V5943" s="2"/>
    </row>
    <row r="5944" spans="11:22" x14ac:dyDescent="0.25">
      <c r="K5944" s="9"/>
      <c r="N5944" s="9"/>
      <c r="O5944" s="9"/>
      <c r="P5944" s="9"/>
      <c r="Q5944" s="9"/>
      <c r="T5944" s="2"/>
      <c r="U5944" s="2"/>
      <c r="V5944" s="2"/>
    </row>
    <row r="5945" spans="11:22" x14ac:dyDescent="0.25">
      <c r="K5945" s="9"/>
      <c r="N5945" s="9"/>
      <c r="O5945" s="9"/>
      <c r="P5945" s="9"/>
      <c r="Q5945" s="9"/>
      <c r="T5945" s="2"/>
      <c r="U5945" s="2"/>
      <c r="V5945" s="2"/>
    </row>
    <row r="5946" spans="11:22" x14ac:dyDescent="0.25">
      <c r="K5946" s="9"/>
      <c r="N5946" s="9"/>
      <c r="O5946" s="9"/>
      <c r="P5946" s="9"/>
      <c r="Q5946" s="9"/>
      <c r="T5946" s="2"/>
      <c r="U5946" s="2"/>
      <c r="V5946" s="2"/>
    </row>
    <row r="5947" spans="11:22" x14ac:dyDescent="0.25">
      <c r="K5947" s="9"/>
      <c r="N5947" s="9"/>
      <c r="O5947" s="9"/>
      <c r="P5947" s="9"/>
      <c r="Q5947" s="9"/>
      <c r="T5947" s="2"/>
      <c r="U5947" s="2"/>
      <c r="V5947" s="2"/>
    </row>
    <row r="5948" spans="11:22" x14ac:dyDescent="0.25">
      <c r="K5948" s="9"/>
      <c r="N5948" s="9"/>
      <c r="O5948" s="9"/>
      <c r="P5948" s="9"/>
      <c r="Q5948" s="9"/>
      <c r="T5948" s="2"/>
      <c r="U5948" s="2"/>
      <c r="V5948" s="2"/>
    </row>
    <row r="5949" spans="11:22" x14ac:dyDescent="0.25">
      <c r="K5949" s="9"/>
      <c r="N5949" s="9"/>
      <c r="O5949" s="9"/>
      <c r="P5949" s="9"/>
      <c r="Q5949" s="9"/>
      <c r="T5949" s="2"/>
      <c r="U5949" s="2"/>
      <c r="V5949" s="2"/>
    </row>
    <row r="5950" spans="11:22" x14ac:dyDescent="0.25">
      <c r="K5950" s="9"/>
      <c r="N5950" s="9"/>
      <c r="O5950" s="9"/>
      <c r="P5950" s="9"/>
      <c r="Q5950" s="9"/>
      <c r="T5950" s="2"/>
      <c r="U5950" s="2"/>
      <c r="V5950" s="2"/>
    </row>
    <row r="5951" spans="11:22" x14ac:dyDescent="0.25">
      <c r="K5951" s="9"/>
      <c r="N5951" s="9"/>
      <c r="O5951" s="9"/>
      <c r="P5951" s="9"/>
      <c r="Q5951" s="9"/>
      <c r="T5951" s="2"/>
      <c r="U5951" s="2"/>
      <c r="V5951" s="2"/>
    </row>
    <row r="5952" spans="11:22" x14ac:dyDescent="0.25">
      <c r="K5952" s="9"/>
      <c r="N5952" s="9"/>
      <c r="O5952" s="9"/>
      <c r="P5952" s="9"/>
      <c r="Q5952" s="9"/>
      <c r="T5952" s="2"/>
      <c r="U5952" s="2"/>
      <c r="V5952" s="2"/>
    </row>
    <row r="5953" spans="11:22" x14ac:dyDescent="0.25">
      <c r="K5953" s="9"/>
      <c r="N5953" s="9"/>
      <c r="O5953" s="9"/>
      <c r="P5953" s="9"/>
      <c r="Q5953" s="9"/>
      <c r="T5953" s="2"/>
      <c r="U5953" s="2"/>
      <c r="V5953" s="2"/>
    </row>
    <row r="5954" spans="11:22" x14ac:dyDescent="0.25">
      <c r="K5954" s="9"/>
      <c r="N5954" s="9"/>
      <c r="O5954" s="9"/>
      <c r="P5954" s="9"/>
      <c r="Q5954" s="9"/>
      <c r="T5954" s="2"/>
      <c r="U5954" s="2"/>
      <c r="V5954" s="2"/>
    </row>
    <row r="5955" spans="11:22" x14ac:dyDescent="0.25">
      <c r="K5955" s="9"/>
      <c r="N5955" s="9"/>
      <c r="O5955" s="9"/>
      <c r="P5955" s="9"/>
      <c r="Q5955" s="9"/>
      <c r="T5955" s="2"/>
      <c r="U5955" s="2"/>
      <c r="V5955" s="2"/>
    </row>
    <row r="5956" spans="11:22" x14ac:dyDescent="0.25">
      <c r="K5956" s="9"/>
      <c r="N5956" s="9"/>
      <c r="O5956" s="9"/>
      <c r="P5956" s="9"/>
      <c r="Q5956" s="9"/>
      <c r="T5956" s="2"/>
      <c r="U5956" s="2"/>
      <c r="V5956" s="2"/>
    </row>
    <row r="5957" spans="11:22" x14ac:dyDescent="0.25">
      <c r="K5957" s="9"/>
      <c r="N5957" s="9"/>
      <c r="O5957" s="9"/>
      <c r="P5957" s="9"/>
      <c r="Q5957" s="9"/>
      <c r="T5957" s="2"/>
      <c r="U5957" s="2"/>
      <c r="V5957" s="2"/>
    </row>
    <row r="5958" spans="11:22" x14ac:dyDescent="0.25">
      <c r="K5958" s="9"/>
      <c r="N5958" s="9"/>
      <c r="O5958" s="9"/>
      <c r="P5958" s="9"/>
      <c r="Q5958" s="9"/>
      <c r="T5958" s="2"/>
      <c r="U5958" s="2"/>
      <c r="V5958" s="2"/>
    </row>
    <row r="5959" spans="11:22" x14ac:dyDescent="0.25">
      <c r="K5959" s="9"/>
      <c r="N5959" s="9"/>
      <c r="O5959" s="9"/>
      <c r="P5959" s="9"/>
      <c r="Q5959" s="9"/>
      <c r="T5959" s="2"/>
      <c r="U5959" s="2"/>
      <c r="V5959" s="2"/>
    </row>
    <row r="5960" spans="11:22" x14ac:dyDescent="0.25">
      <c r="K5960" s="9"/>
      <c r="N5960" s="9"/>
      <c r="O5960" s="9"/>
      <c r="P5960" s="9"/>
      <c r="Q5960" s="9"/>
      <c r="T5960" s="2"/>
      <c r="U5960" s="2"/>
      <c r="V5960" s="2"/>
    </row>
    <row r="5961" spans="11:22" x14ac:dyDescent="0.25">
      <c r="K5961" s="9"/>
      <c r="N5961" s="9"/>
      <c r="O5961" s="9"/>
      <c r="P5961" s="9"/>
      <c r="Q5961" s="9"/>
      <c r="T5961" s="2"/>
      <c r="U5961" s="2"/>
      <c r="V5961" s="2"/>
    </row>
    <row r="5962" spans="11:22" x14ac:dyDescent="0.25">
      <c r="K5962" s="9"/>
      <c r="N5962" s="9"/>
      <c r="O5962" s="9"/>
      <c r="P5962" s="9"/>
      <c r="Q5962" s="9"/>
      <c r="T5962" s="2"/>
      <c r="U5962" s="2"/>
      <c r="V5962" s="2"/>
    </row>
    <row r="5963" spans="11:22" x14ac:dyDescent="0.25">
      <c r="K5963" s="9"/>
      <c r="N5963" s="9"/>
      <c r="O5963" s="9"/>
      <c r="P5963" s="9"/>
      <c r="Q5963" s="9"/>
      <c r="T5963" s="2"/>
      <c r="U5963" s="2"/>
      <c r="V5963" s="2"/>
    </row>
    <row r="5964" spans="11:22" x14ac:dyDescent="0.25">
      <c r="K5964" s="9"/>
      <c r="N5964" s="9"/>
      <c r="O5964" s="9"/>
      <c r="P5964" s="9"/>
      <c r="Q5964" s="9"/>
      <c r="T5964" s="2"/>
      <c r="U5964" s="2"/>
      <c r="V5964" s="2"/>
    </row>
    <row r="5965" spans="11:22" x14ac:dyDescent="0.25">
      <c r="K5965" s="9"/>
      <c r="N5965" s="9"/>
      <c r="O5965" s="9"/>
      <c r="P5965" s="9"/>
      <c r="Q5965" s="9"/>
      <c r="T5965" s="2"/>
      <c r="U5965" s="2"/>
      <c r="V5965" s="2"/>
    </row>
    <row r="5966" spans="11:22" x14ac:dyDescent="0.25">
      <c r="K5966" s="9"/>
      <c r="N5966" s="9"/>
      <c r="O5966" s="9"/>
      <c r="P5966" s="9"/>
      <c r="Q5966" s="9"/>
      <c r="T5966" s="2"/>
      <c r="U5966" s="2"/>
      <c r="V5966" s="2"/>
    </row>
    <row r="5967" spans="11:22" x14ac:dyDescent="0.25">
      <c r="K5967" s="9"/>
      <c r="N5967" s="9"/>
      <c r="O5967" s="9"/>
      <c r="P5967" s="9"/>
      <c r="Q5967" s="9"/>
      <c r="T5967" s="2"/>
      <c r="U5967" s="2"/>
      <c r="V5967" s="2"/>
    </row>
    <row r="5968" spans="11:22" x14ac:dyDescent="0.25">
      <c r="K5968" s="9"/>
      <c r="N5968" s="9"/>
      <c r="O5968" s="9"/>
      <c r="P5968" s="9"/>
      <c r="Q5968" s="9"/>
      <c r="T5968" s="2"/>
      <c r="U5968" s="2"/>
      <c r="V5968" s="2"/>
    </row>
    <row r="5969" spans="11:22" x14ac:dyDescent="0.25">
      <c r="K5969" s="9"/>
      <c r="N5969" s="9"/>
      <c r="O5969" s="9"/>
      <c r="P5969" s="9"/>
      <c r="Q5969" s="9"/>
      <c r="T5969" s="2"/>
      <c r="U5969" s="2"/>
      <c r="V5969" s="2"/>
    </row>
    <row r="5970" spans="11:22" x14ac:dyDescent="0.25">
      <c r="K5970" s="9"/>
      <c r="N5970" s="9"/>
      <c r="O5970" s="9"/>
      <c r="P5970" s="9"/>
      <c r="Q5970" s="9"/>
      <c r="T5970" s="2"/>
      <c r="U5970" s="2"/>
      <c r="V5970" s="2"/>
    </row>
    <row r="5971" spans="11:22" x14ac:dyDescent="0.25">
      <c r="K5971" s="9"/>
      <c r="N5971" s="9"/>
      <c r="O5971" s="9"/>
      <c r="P5971" s="9"/>
      <c r="Q5971" s="9"/>
      <c r="T5971" s="2"/>
      <c r="U5971" s="2"/>
      <c r="V5971" s="2"/>
    </row>
    <row r="5972" spans="11:22" x14ac:dyDescent="0.25">
      <c r="K5972" s="9"/>
      <c r="N5972" s="9"/>
      <c r="O5972" s="9"/>
      <c r="P5972" s="9"/>
      <c r="Q5972" s="9"/>
      <c r="T5972" s="2"/>
      <c r="U5972" s="2"/>
      <c r="V5972" s="2"/>
    </row>
    <row r="5973" spans="11:22" x14ac:dyDescent="0.25">
      <c r="K5973" s="9"/>
      <c r="N5973" s="9"/>
      <c r="O5973" s="9"/>
      <c r="P5973" s="9"/>
      <c r="Q5973" s="9"/>
      <c r="T5973" s="2"/>
      <c r="U5973" s="2"/>
      <c r="V5973" s="2"/>
    </row>
    <row r="5974" spans="11:22" x14ac:dyDescent="0.25">
      <c r="K5974" s="9"/>
      <c r="N5974" s="9"/>
      <c r="O5974" s="9"/>
      <c r="P5974" s="9"/>
      <c r="Q5974" s="9"/>
      <c r="T5974" s="2"/>
      <c r="U5974" s="2"/>
      <c r="V5974" s="2"/>
    </row>
    <row r="5975" spans="11:22" x14ac:dyDescent="0.25">
      <c r="K5975" s="9"/>
      <c r="N5975" s="9"/>
      <c r="O5975" s="9"/>
      <c r="P5975" s="9"/>
      <c r="Q5975" s="9"/>
      <c r="T5975" s="2"/>
      <c r="U5975" s="2"/>
      <c r="V5975" s="2"/>
    </row>
    <row r="5976" spans="11:22" x14ac:dyDescent="0.25">
      <c r="K5976" s="9"/>
      <c r="N5976" s="9"/>
      <c r="O5976" s="9"/>
      <c r="P5976" s="9"/>
      <c r="Q5976" s="9"/>
      <c r="T5976" s="2"/>
      <c r="U5976" s="2"/>
      <c r="V5976" s="2"/>
    </row>
    <row r="5977" spans="11:22" x14ac:dyDescent="0.25">
      <c r="K5977" s="9"/>
      <c r="N5977" s="9"/>
      <c r="O5977" s="9"/>
      <c r="P5977" s="9"/>
      <c r="Q5977" s="9"/>
      <c r="T5977" s="2"/>
      <c r="U5977" s="2"/>
      <c r="V5977" s="2"/>
    </row>
    <row r="5978" spans="11:22" x14ac:dyDescent="0.25">
      <c r="K5978" s="9"/>
      <c r="N5978" s="9"/>
      <c r="O5978" s="9"/>
      <c r="P5978" s="9"/>
      <c r="Q5978" s="9"/>
      <c r="T5978" s="2"/>
      <c r="U5978" s="2"/>
      <c r="V5978" s="2"/>
    </row>
    <row r="5979" spans="11:22" x14ac:dyDescent="0.25">
      <c r="K5979" s="9"/>
      <c r="N5979" s="9"/>
      <c r="O5979" s="9"/>
      <c r="P5979" s="9"/>
      <c r="Q5979" s="9"/>
      <c r="T5979" s="2"/>
      <c r="U5979" s="2"/>
      <c r="V5979" s="2"/>
    </row>
    <row r="5980" spans="11:22" x14ac:dyDescent="0.25">
      <c r="K5980" s="9"/>
      <c r="N5980" s="9"/>
      <c r="O5980" s="9"/>
      <c r="P5980" s="9"/>
      <c r="Q5980" s="9"/>
      <c r="T5980" s="2"/>
      <c r="U5980" s="2"/>
      <c r="V5980" s="2"/>
    </row>
    <row r="5981" spans="11:22" x14ac:dyDescent="0.25">
      <c r="K5981" s="9"/>
      <c r="N5981" s="9"/>
      <c r="O5981" s="9"/>
      <c r="P5981" s="9"/>
      <c r="Q5981" s="9"/>
      <c r="T5981" s="2"/>
      <c r="U5981" s="2"/>
      <c r="V5981" s="2"/>
    </row>
    <row r="5982" spans="11:22" x14ac:dyDescent="0.25">
      <c r="K5982" s="9"/>
      <c r="N5982" s="9"/>
      <c r="O5982" s="9"/>
      <c r="P5982" s="9"/>
      <c r="Q5982" s="9"/>
      <c r="T5982" s="2"/>
      <c r="U5982" s="2"/>
      <c r="V5982" s="2"/>
    </row>
    <row r="5983" spans="11:22" x14ac:dyDescent="0.25">
      <c r="K5983" s="9"/>
      <c r="N5983" s="9"/>
      <c r="O5983" s="9"/>
      <c r="P5983" s="9"/>
      <c r="Q5983" s="9"/>
      <c r="T5983" s="2"/>
      <c r="U5983" s="2"/>
      <c r="V5983" s="2"/>
    </row>
    <row r="5984" spans="11:22" x14ac:dyDescent="0.25">
      <c r="K5984" s="9"/>
      <c r="N5984" s="9"/>
      <c r="O5984" s="9"/>
      <c r="P5984" s="9"/>
      <c r="Q5984" s="9"/>
      <c r="T5984" s="2"/>
      <c r="U5984" s="2"/>
      <c r="V5984" s="2"/>
    </row>
    <row r="5985" spans="11:22" x14ac:dyDescent="0.25">
      <c r="K5985" s="9"/>
      <c r="N5985" s="9"/>
      <c r="O5985" s="9"/>
      <c r="P5985" s="9"/>
      <c r="Q5985" s="9"/>
      <c r="T5985" s="2"/>
      <c r="U5985" s="2"/>
      <c r="V5985" s="2"/>
    </row>
    <row r="5986" spans="11:22" x14ac:dyDescent="0.25">
      <c r="K5986" s="9"/>
      <c r="N5986" s="9"/>
      <c r="O5986" s="9"/>
      <c r="P5986" s="9"/>
      <c r="Q5986" s="9"/>
      <c r="T5986" s="2"/>
      <c r="U5986" s="2"/>
      <c r="V5986" s="2"/>
    </row>
    <row r="5987" spans="11:22" x14ac:dyDescent="0.25">
      <c r="K5987" s="9"/>
      <c r="N5987" s="9"/>
      <c r="O5987" s="9"/>
      <c r="P5987" s="9"/>
      <c r="Q5987" s="9"/>
      <c r="T5987" s="2"/>
      <c r="U5987" s="2"/>
      <c r="V5987" s="2"/>
    </row>
    <row r="5988" spans="11:22" x14ac:dyDescent="0.25">
      <c r="K5988" s="9"/>
      <c r="N5988" s="9"/>
      <c r="O5988" s="9"/>
      <c r="P5988" s="9"/>
      <c r="Q5988" s="9"/>
      <c r="T5988" s="2"/>
      <c r="U5988" s="2"/>
      <c r="V5988" s="2"/>
    </row>
    <row r="5989" spans="11:22" x14ac:dyDescent="0.25">
      <c r="K5989" s="9"/>
      <c r="N5989" s="9"/>
      <c r="O5989" s="9"/>
      <c r="P5989" s="9"/>
      <c r="Q5989" s="9"/>
      <c r="T5989" s="2"/>
      <c r="U5989" s="2"/>
      <c r="V5989" s="2"/>
    </row>
    <row r="5990" spans="11:22" x14ac:dyDescent="0.25">
      <c r="K5990" s="9"/>
      <c r="N5990" s="9"/>
      <c r="O5990" s="9"/>
      <c r="P5990" s="9"/>
      <c r="Q5990" s="9"/>
      <c r="T5990" s="2"/>
      <c r="U5990" s="2"/>
      <c r="V5990" s="2"/>
    </row>
    <row r="5991" spans="11:22" x14ac:dyDescent="0.25">
      <c r="K5991" s="9"/>
      <c r="N5991" s="9"/>
      <c r="O5991" s="9"/>
      <c r="P5991" s="9"/>
      <c r="Q5991" s="9"/>
      <c r="T5991" s="2"/>
      <c r="U5991" s="2"/>
      <c r="V5991" s="2"/>
    </row>
    <row r="5992" spans="11:22" x14ac:dyDescent="0.25">
      <c r="K5992" s="9"/>
      <c r="N5992" s="9"/>
      <c r="O5992" s="9"/>
      <c r="P5992" s="9"/>
      <c r="Q5992" s="9"/>
      <c r="T5992" s="2"/>
      <c r="U5992" s="2"/>
      <c r="V5992" s="2"/>
    </row>
    <row r="5993" spans="11:22" x14ac:dyDescent="0.25">
      <c r="K5993" s="9"/>
      <c r="N5993" s="9"/>
      <c r="O5993" s="9"/>
      <c r="P5993" s="9"/>
      <c r="Q5993" s="9"/>
      <c r="T5993" s="2"/>
      <c r="U5993" s="2"/>
      <c r="V5993" s="2"/>
    </row>
    <row r="5994" spans="11:22" x14ac:dyDescent="0.25">
      <c r="K5994" s="9"/>
      <c r="N5994" s="9"/>
      <c r="O5994" s="9"/>
      <c r="P5994" s="9"/>
      <c r="Q5994" s="9"/>
      <c r="T5994" s="2"/>
      <c r="U5994" s="2"/>
      <c r="V5994" s="2"/>
    </row>
    <row r="5995" spans="11:22" x14ac:dyDescent="0.25">
      <c r="K5995" s="9"/>
      <c r="N5995" s="9"/>
      <c r="O5995" s="9"/>
      <c r="P5995" s="9"/>
      <c r="Q5995" s="9"/>
      <c r="T5995" s="2"/>
      <c r="U5995" s="2"/>
      <c r="V5995" s="2"/>
    </row>
    <row r="5996" spans="11:22" x14ac:dyDescent="0.25">
      <c r="K5996" s="9"/>
      <c r="N5996" s="9"/>
      <c r="O5996" s="9"/>
      <c r="P5996" s="9"/>
      <c r="Q5996" s="9"/>
      <c r="T5996" s="2"/>
      <c r="U5996" s="2"/>
      <c r="V5996" s="2"/>
    </row>
    <row r="5997" spans="11:22" x14ac:dyDescent="0.25">
      <c r="K5997" s="9"/>
      <c r="N5997" s="9"/>
      <c r="O5997" s="9"/>
      <c r="P5997" s="9"/>
      <c r="Q5997" s="9"/>
      <c r="T5997" s="2"/>
      <c r="U5997" s="2"/>
      <c r="V5997" s="2"/>
    </row>
    <row r="5998" spans="11:22" x14ac:dyDescent="0.25">
      <c r="K5998" s="9"/>
      <c r="N5998" s="9"/>
      <c r="O5998" s="9"/>
      <c r="P5998" s="9"/>
      <c r="Q5998" s="9"/>
      <c r="T5998" s="2"/>
      <c r="U5998" s="2"/>
      <c r="V5998" s="2"/>
    </row>
    <row r="5999" spans="11:22" x14ac:dyDescent="0.25">
      <c r="K5999" s="9"/>
      <c r="N5999" s="9"/>
      <c r="O5999" s="9"/>
      <c r="P5999" s="9"/>
      <c r="Q5999" s="9"/>
      <c r="T5999" s="2"/>
      <c r="U5999" s="2"/>
      <c r="V5999" s="2"/>
    </row>
    <row r="6000" spans="11:22" x14ac:dyDescent="0.25">
      <c r="K6000" s="9"/>
      <c r="N6000" s="9"/>
      <c r="O6000" s="9"/>
      <c r="P6000" s="9"/>
      <c r="Q6000" s="9"/>
      <c r="T6000" s="2"/>
      <c r="U6000" s="2"/>
      <c r="V6000" s="2"/>
    </row>
    <row r="6001" spans="11:22" x14ac:dyDescent="0.25">
      <c r="K6001" s="9"/>
      <c r="N6001" s="9"/>
      <c r="O6001" s="9"/>
      <c r="P6001" s="9"/>
      <c r="Q6001" s="9"/>
      <c r="T6001" s="2"/>
      <c r="U6001" s="2"/>
      <c r="V6001" s="2"/>
    </row>
    <row r="6002" spans="11:22" x14ac:dyDescent="0.25">
      <c r="K6002" s="9"/>
      <c r="N6002" s="9"/>
      <c r="O6002" s="9"/>
      <c r="P6002" s="9"/>
      <c r="Q6002" s="9"/>
      <c r="T6002" s="2"/>
      <c r="U6002" s="2"/>
      <c r="V6002" s="2"/>
    </row>
    <row r="6003" spans="11:22" x14ac:dyDescent="0.25">
      <c r="K6003" s="9"/>
      <c r="N6003" s="9"/>
      <c r="O6003" s="9"/>
      <c r="P6003" s="9"/>
      <c r="Q6003" s="9"/>
      <c r="T6003" s="2"/>
      <c r="U6003" s="2"/>
      <c r="V6003" s="2"/>
    </row>
    <row r="6004" spans="11:22" x14ac:dyDescent="0.25">
      <c r="K6004" s="9"/>
      <c r="N6004" s="9"/>
      <c r="O6004" s="9"/>
      <c r="P6004" s="9"/>
      <c r="Q6004" s="9"/>
      <c r="T6004" s="2"/>
      <c r="U6004" s="2"/>
      <c r="V6004" s="2"/>
    </row>
    <row r="6005" spans="11:22" x14ac:dyDescent="0.25">
      <c r="K6005" s="9"/>
      <c r="N6005" s="9"/>
      <c r="O6005" s="9"/>
      <c r="P6005" s="9"/>
      <c r="Q6005" s="9"/>
      <c r="T6005" s="2"/>
      <c r="U6005" s="2"/>
      <c r="V6005" s="2"/>
    </row>
    <row r="6006" spans="11:22" x14ac:dyDescent="0.25">
      <c r="K6006" s="9"/>
      <c r="N6006" s="9"/>
      <c r="O6006" s="9"/>
      <c r="P6006" s="9"/>
      <c r="Q6006" s="9"/>
      <c r="T6006" s="2"/>
      <c r="U6006" s="2"/>
      <c r="V6006" s="2"/>
    </row>
    <row r="6007" spans="11:22" x14ac:dyDescent="0.25">
      <c r="K6007" s="9"/>
      <c r="N6007" s="9"/>
      <c r="O6007" s="9"/>
      <c r="P6007" s="9"/>
      <c r="Q6007" s="9"/>
      <c r="T6007" s="2"/>
      <c r="U6007" s="2"/>
      <c r="V6007" s="2"/>
    </row>
    <row r="6008" spans="11:22" x14ac:dyDescent="0.25">
      <c r="K6008" s="9"/>
      <c r="N6008" s="9"/>
      <c r="O6008" s="9"/>
      <c r="P6008" s="9"/>
      <c r="Q6008" s="9"/>
      <c r="T6008" s="2"/>
      <c r="U6008" s="2"/>
      <c r="V6008" s="2"/>
    </row>
    <row r="6009" spans="11:22" x14ac:dyDescent="0.25">
      <c r="K6009" s="9"/>
      <c r="N6009" s="9"/>
      <c r="O6009" s="9"/>
      <c r="P6009" s="9"/>
      <c r="Q6009" s="9"/>
      <c r="T6009" s="2"/>
      <c r="U6009" s="2"/>
      <c r="V6009" s="2"/>
    </row>
    <row r="6010" spans="11:22" x14ac:dyDescent="0.25">
      <c r="K6010" s="9"/>
      <c r="N6010" s="9"/>
      <c r="O6010" s="9"/>
      <c r="P6010" s="9"/>
      <c r="Q6010" s="9"/>
      <c r="T6010" s="2"/>
      <c r="U6010" s="2"/>
      <c r="V6010" s="2"/>
    </row>
    <row r="6011" spans="11:22" x14ac:dyDescent="0.25">
      <c r="K6011" s="9"/>
      <c r="N6011" s="9"/>
      <c r="O6011" s="9"/>
      <c r="P6011" s="9"/>
      <c r="Q6011" s="9"/>
      <c r="T6011" s="2"/>
      <c r="U6011" s="2"/>
      <c r="V6011" s="2"/>
    </row>
    <row r="6012" spans="11:22" x14ac:dyDescent="0.25">
      <c r="K6012" s="9"/>
      <c r="N6012" s="9"/>
      <c r="O6012" s="9"/>
      <c r="P6012" s="9"/>
      <c r="Q6012" s="9"/>
      <c r="T6012" s="2"/>
      <c r="U6012" s="2"/>
      <c r="V6012" s="2"/>
    </row>
    <row r="6013" spans="11:22" x14ac:dyDescent="0.25">
      <c r="K6013" s="9"/>
      <c r="N6013" s="9"/>
      <c r="O6013" s="9"/>
      <c r="P6013" s="9"/>
      <c r="Q6013" s="9"/>
      <c r="T6013" s="2"/>
      <c r="U6013" s="2"/>
      <c r="V6013" s="2"/>
    </row>
    <row r="6014" spans="11:22" x14ac:dyDescent="0.25">
      <c r="K6014" s="9"/>
      <c r="N6014" s="9"/>
      <c r="O6014" s="9"/>
      <c r="P6014" s="9"/>
      <c r="Q6014" s="9"/>
      <c r="T6014" s="2"/>
      <c r="U6014" s="2"/>
      <c r="V6014" s="2"/>
    </row>
    <row r="6015" spans="11:22" x14ac:dyDescent="0.25">
      <c r="K6015" s="9"/>
      <c r="N6015" s="9"/>
      <c r="O6015" s="9"/>
      <c r="P6015" s="9"/>
      <c r="Q6015" s="9"/>
      <c r="T6015" s="2"/>
      <c r="U6015" s="2"/>
      <c r="V6015" s="2"/>
    </row>
    <row r="6016" spans="11:22" x14ac:dyDescent="0.25">
      <c r="K6016" s="9"/>
      <c r="N6016" s="9"/>
      <c r="O6016" s="9"/>
      <c r="P6016" s="9"/>
      <c r="Q6016" s="9"/>
      <c r="T6016" s="2"/>
      <c r="U6016" s="2"/>
      <c r="V6016" s="2"/>
    </row>
    <row r="6017" spans="11:22" x14ac:dyDescent="0.25">
      <c r="K6017" s="9"/>
      <c r="N6017" s="9"/>
      <c r="O6017" s="9"/>
      <c r="P6017" s="9"/>
      <c r="Q6017" s="9"/>
      <c r="T6017" s="2"/>
      <c r="U6017" s="2"/>
      <c r="V6017" s="2"/>
    </row>
    <row r="6018" spans="11:22" x14ac:dyDescent="0.25">
      <c r="K6018" s="9"/>
      <c r="N6018" s="9"/>
      <c r="O6018" s="9"/>
      <c r="P6018" s="9"/>
      <c r="Q6018" s="9"/>
      <c r="T6018" s="2"/>
      <c r="U6018" s="2"/>
      <c r="V6018" s="2"/>
    </row>
    <row r="6019" spans="11:22" x14ac:dyDescent="0.25">
      <c r="K6019" s="9"/>
      <c r="N6019" s="9"/>
      <c r="O6019" s="9"/>
      <c r="P6019" s="9"/>
      <c r="Q6019" s="9"/>
      <c r="T6019" s="2"/>
      <c r="U6019" s="2"/>
      <c r="V6019" s="2"/>
    </row>
    <row r="6020" spans="11:22" x14ac:dyDescent="0.25">
      <c r="K6020" s="9"/>
      <c r="N6020" s="9"/>
      <c r="O6020" s="9"/>
      <c r="P6020" s="9"/>
      <c r="Q6020" s="9"/>
      <c r="T6020" s="2"/>
      <c r="U6020" s="2"/>
      <c r="V6020" s="2"/>
    </row>
    <row r="6021" spans="11:22" x14ac:dyDescent="0.25">
      <c r="K6021" s="9"/>
      <c r="N6021" s="9"/>
      <c r="O6021" s="9"/>
      <c r="P6021" s="9"/>
      <c r="Q6021" s="9"/>
      <c r="T6021" s="2"/>
      <c r="U6021" s="2"/>
      <c r="V6021" s="2"/>
    </row>
    <row r="6022" spans="11:22" x14ac:dyDescent="0.25">
      <c r="K6022" s="9"/>
      <c r="N6022" s="9"/>
      <c r="O6022" s="9"/>
      <c r="P6022" s="9"/>
      <c r="Q6022" s="9"/>
      <c r="T6022" s="2"/>
      <c r="U6022" s="2"/>
      <c r="V6022" s="2"/>
    </row>
    <row r="6023" spans="11:22" x14ac:dyDescent="0.25">
      <c r="K6023" s="9"/>
      <c r="N6023" s="9"/>
      <c r="O6023" s="9"/>
      <c r="P6023" s="9"/>
      <c r="Q6023" s="9"/>
      <c r="T6023" s="2"/>
      <c r="U6023" s="2"/>
      <c r="V6023" s="2"/>
    </row>
    <row r="6024" spans="11:22" x14ac:dyDescent="0.25">
      <c r="K6024" s="9"/>
      <c r="N6024" s="9"/>
      <c r="O6024" s="9"/>
      <c r="P6024" s="9"/>
      <c r="Q6024" s="9"/>
      <c r="T6024" s="2"/>
      <c r="U6024" s="2"/>
      <c r="V6024" s="2"/>
    </row>
    <row r="6025" spans="11:22" x14ac:dyDescent="0.25">
      <c r="K6025" s="9"/>
      <c r="N6025" s="9"/>
      <c r="O6025" s="9"/>
      <c r="P6025" s="9"/>
      <c r="Q6025" s="9"/>
      <c r="T6025" s="2"/>
      <c r="U6025" s="2"/>
      <c r="V6025" s="2"/>
    </row>
    <row r="6026" spans="11:22" x14ac:dyDescent="0.25">
      <c r="K6026" s="9"/>
      <c r="N6026" s="9"/>
      <c r="O6026" s="9"/>
      <c r="P6026" s="9"/>
      <c r="Q6026" s="9"/>
      <c r="T6026" s="2"/>
      <c r="U6026" s="2"/>
      <c r="V6026" s="2"/>
    </row>
    <row r="6027" spans="11:22" x14ac:dyDescent="0.25">
      <c r="K6027" s="9"/>
      <c r="N6027" s="9"/>
      <c r="O6027" s="9"/>
      <c r="P6027" s="9"/>
      <c r="Q6027" s="9"/>
      <c r="T6027" s="2"/>
      <c r="U6027" s="2"/>
      <c r="V6027" s="2"/>
    </row>
    <row r="6028" spans="11:22" x14ac:dyDescent="0.25">
      <c r="K6028" s="9"/>
      <c r="N6028" s="9"/>
      <c r="O6028" s="9"/>
      <c r="P6028" s="9"/>
      <c r="Q6028" s="9"/>
      <c r="T6028" s="2"/>
      <c r="U6028" s="2"/>
      <c r="V6028" s="2"/>
    </row>
    <row r="6029" spans="11:22" x14ac:dyDescent="0.25">
      <c r="K6029" s="9"/>
      <c r="N6029" s="9"/>
      <c r="O6029" s="9"/>
      <c r="P6029" s="9"/>
      <c r="Q6029" s="9"/>
      <c r="T6029" s="2"/>
      <c r="U6029" s="2"/>
      <c r="V6029" s="2"/>
    </row>
    <row r="6030" spans="11:22" x14ac:dyDescent="0.25">
      <c r="K6030" s="9"/>
      <c r="N6030" s="9"/>
      <c r="O6030" s="9"/>
      <c r="P6030" s="9"/>
      <c r="Q6030" s="9"/>
      <c r="T6030" s="2"/>
      <c r="U6030" s="2"/>
      <c r="V6030" s="2"/>
    </row>
    <row r="6031" spans="11:22" x14ac:dyDescent="0.25">
      <c r="K6031" s="9"/>
      <c r="N6031" s="9"/>
      <c r="O6031" s="9"/>
      <c r="P6031" s="9"/>
      <c r="Q6031" s="9"/>
      <c r="T6031" s="2"/>
      <c r="U6031" s="2"/>
      <c r="V6031" s="2"/>
    </row>
    <row r="6032" spans="11:22" x14ac:dyDescent="0.25">
      <c r="K6032" s="9"/>
      <c r="N6032" s="9"/>
      <c r="O6032" s="9"/>
      <c r="P6032" s="9"/>
      <c r="Q6032" s="9"/>
      <c r="T6032" s="2"/>
      <c r="U6032" s="2"/>
      <c r="V6032" s="2"/>
    </row>
    <row r="6033" spans="11:22" x14ac:dyDescent="0.25">
      <c r="K6033" s="9"/>
      <c r="N6033" s="9"/>
      <c r="O6033" s="9"/>
      <c r="P6033" s="9"/>
      <c r="Q6033" s="9"/>
      <c r="T6033" s="2"/>
      <c r="U6033" s="2"/>
      <c r="V6033" s="2"/>
    </row>
    <row r="6034" spans="11:22" x14ac:dyDescent="0.25">
      <c r="K6034" s="9"/>
      <c r="N6034" s="9"/>
      <c r="O6034" s="9"/>
      <c r="P6034" s="9"/>
      <c r="Q6034" s="9"/>
      <c r="T6034" s="2"/>
      <c r="U6034" s="2"/>
      <c r="V6034" s="2"/>
    </row>
    <row r="6035" spans="11:22" x14ac:dyDescent="0.25">
      <c r="K6035" s="9"/>
      <c r="N6035" s="9"/>
      <c r="O6035" s="9"/>
      <c r="P6035" s="9"/>
      <c r="Q6035" s="9"/>
      <c r="T6035" s="2"/>
      <c r="U6035" s="2"/>
      <c r="V6035" s="2"/>
    </row>
    <row r="6036" spans="11:22" x14ac:dyDescent="0.25">
      <c r="K6036" s="9"/>
      <c r="N6036" s="9"/>
      <c r="O6036" s="9"/>
      <c r="P6036" s="9"/>
      <c r="Q6036" s="9"/>
      <c r="T6036" s="2"/>
      <c r="U6036" s="2"/>
      <c r="V6036" s="2"/>
    </row>
    <row r="6037" spans="11:22" x14ac:dyDescent="0.25">
      <c r="K6037" s="9"/>
      <c r="N6037" s="9"/>
      <c r="O6037" s="9"/>
      <c r="P6037" s="9"/>
      <c r="Q6037" s="9"/>
      <c r="T6037" s="2"/>
      <c r="U6037" s="2"/>
      <c r="V6037" s="2"/>
    </row>
    <row r="6038" spans="11:22" x14ac:dyDescent="0.25">
      <c r="K6038" s="9"/>
      <c r="N6038" s="9"/>
      <c r="O6038" s="9"/>
      <c r="P6038" s="9"/>
      <c r="Q6038" s="9"/>
      <c r="T6038" s="2"/>
      <c r="U6038" s="2"/>
      <c r="V6038" s="2"/>
    </row>
    <row r="6039" spans="11:22" x14ac:dyDescent="0.25">
      <c r="K6039" s="9"/>
      <c r="N6039" s="9"/>
      <c r="O6039" s="9"/>
      <c r="P6039" s="9"/>
      <c r="Q6039" s="9"/>
      <c r="T6039" s="2"/>
      <c r="U6039" s="2"/>
      <c r="V6039" s="2"/>
    </row>
    <row r="6040" spans="11:22" x14ac:dyDescent="0.25">
      <c r="K6040" s="9"/>
      <c r="N6040" s="9"/>
      <c r="O6040" s="9"/>
      <c r="P6040" s="9"/>
      <c r="Q6040" s="9"/>
      <c r="T6040" s="2"/>
      <c r="U6040" s="2"/>
      <c r="V6040" s="2"/>
    </row>
    <row r="6041" spans="11:22" x14ac:dyDescent="0.25">
      <c r="K6041" s="9"/>
      <c r="N6041" s="9"/>
      <c r="O6041" s="9"/>
      <c r="P6041" s="9"/>
      <c r="Q6041" s="9"/>
      <c r="T6041" s="2"/>
      <c r="U6041" s="2"/>
      <c r="V6041" s="2"/>
    </row>
    <row r="6042" spans="11:22" x14ac:dyDescent="0.25">
      <c r="K6042" s="9"/>
      <c r="N6042" s="9"/>
      <c r="O6042" s="9"/>
      <c r="P6042" s="9"/>
      <c r="Q6042" s="9"/>
      <c r="T6042" s="2"/>
      <c r="U6042" s="2"/>
      <c r="V6042" s="2"/>
    </row>
    <row r="6043" spans="11:22" x14ac:dyDescent="0.25">
      <c r="K6043" s="9"/>
      <c r="N6043" s="9"/>
      <c r="O6043" s="9"/>
      <c r="P6043" s="9"/>
      <c r="Q6043" s="9"/>
      <c r="T6043" s="2"/>
      <c r="U6043" s="2"/>
      <c r="V6043" s="2"/>
    </row>
    <row r="6044" spans="11:22" x14ac:dyDescent="0.25">
      <c r="K6044" s="9"/>
      <c r="N6044" s="9"/>
      <c r="O6044" s="9"/>
      <c r="P6044" s="9"/>
      <c r="Q6044" s="9"/>
      <c r="T6044" s="2"/>
      <c r="U6044" s="2"/>
      <c r="V6044" s="2"/>
    </row>
    <row r="6045" spans="11:22" x14ac:dyDescent="0.25">
      <c r="K6045" s="9"/>
      <c r="N6045" s="9"/>
      <c r="O6045" s="9"/>
      <c r="P6045" s="9"/>
      <c r="Q6045" s="9"/>
      <c r="T6045" s="2"/>
      <c r="U6045" s="2"/>
      <c r="V6045" s="2"/>
    </row>
    <row r="6046" spans="11:22" x14ac:dyDescent="0.25">
      <c r="K6046" s="9"/>
      <c r="N6046" s="9"/>
      <c r="O6046" s="9"/>
      <c r="P6046" s="9"/>
      <c r="Q6046" s="9"/>
      <c r="T6046" s="2"/>
      <c r="U6046" s="2"/>
      <c r="V6046" s="2"/>
    </row>
    <row r="6047" spans="11:22" x14ac:dyDescent="0.25">
      <c r="K6047" s="9"/>
      <c r="N6047" s="9"/>
      <c r="O6047" s="9"/>
      <c r="P6047" s="9"/>
      <c r="Q6047" s="9"/>
      <c r="T6047" s="2"/>
      <c r="U6047" s="2"/>
      <c r="V6047" s="2"/>
    </row>
    <row r="6048" spans="11:22" x14ac:dyDescent="0.25">
      <c r="K6048" s="9"/>
      <c r="N6048" s="9"/>
      <c r="O6048" s="9"/>
      <c r="P6048" s="9"/>
      <c r="Q6048" s="9"/>
      <c r="T6048" s="2"/>
      <c r="U6048" s="2"/>
      <c r="V6048" s="2"/>
    </row>
    <row r="6049" spans="11:22" x14ac:dyDescent="0.25">
      <c r="K6049" s="9"/>
      <c r="N6049" s="9"/>
      <c r="O6049" s="9"/>
      <c r="P6049" s="9"/>
      <c r="Q6049" s="9"/>
      <c r="T6049" s="2"/>
      <c r="U6049" s="2"/>
      <c r="V6049" s="2"/>
    </row>
    <row r="6050" spans="11:22" x14ac:dyDescent="0.25">
      <c r="K6050" s="9"/>
      <c r="N6050" s="9"/>
      <c r="O6050" s="9"/>
      <c r="P6050" s="9"/>
      <c r="Q6050" s="9"/>
      <c r="T6050" s="2"/>
      <c r="U6050" s="2"/>
      <c r="V6050" s="2"/>
    </row>
    <row r="6051" spans="11:22" x14ac:dyDescent="0.25">
      <c r="K6051" s="9"/>
      <c r="N6051" s="9"/>
      <c r="O6051" s="9"/>
      <c r="P6051" s="9"/>
      <c r="Q6051" s="9"/>
      <c r="T6051" s="2"/>
      <c r="U6051" s="2"/>
      <c r="V6051" s="2"/>
    </row>
    <row r="6052" spans="11:22" x14ac:dyDescent="0.25">
      <c r="K6052" s="9"/>
      <c r="N6052" s="9"/>
      <c r="O6052" s="9"/>
      <c r="P6052" s="9"/>
      <c r="Q6052" s="9"/>
      <c r="T6052" s="2"/>
      <c r="U6052" s="2"/>
      <c r="V6052" s="2"/>
    </row>
    <row r="6053" spans="11:22" x14ac:dyDescent="0.25">
      <c r="K6053" s="9"/>
      <c r="N6053" s="9"/>
      <c r="O6053" s="9"/>
      <c r="P6053" s="9"/>
      <c r="Q6053" s="9"/>
      <c r="T6053" s="2"/>
      <c r="U6053" s="2"/>
      <c r="V6053" s="2"/>
    </row>
    <row r="6054" spans="11:22" x14ac:dyDescent="0.25">
      <c r="K6054" s="9"/>
      <c r="N6054" s="9"/>
      <c r="O6054" s="9"/>
      <c r="P6054" s="9"/>
      <c r="Q6054" s="9"/>
      <c r="T6054" s="2"/>
      <c r="U6054" s="2"/>
      <c r="V6054" s="2"/>
    </row>
    <row r="6055" spans="11:22" x14ac:dyDescent="0.25">
      <c r="K6055" s="9"/>
      <c r="N6055" s="9"/>
      <c r="O6055" s="9"/>
      <c r="P6055" s="9"/>
      <c r="Q6055" s="9"/>
      <c r="T6055" s="2"/>
      <c r="U6055" s="2"/>
      <c r="V6055" s="2"/>
    </row>
    <row r="6056" spans="11:22" x14ac:dyDescent="0.25">
      <c r="K6056" s="9"/>
      <c r="N6056" s="9"/>
      <c r="O6056" s="9"/>
      <c r="P6056" s="9"/>
      <c r="Q6056" s="9"/>
      <c r="T6056" s="2"/>
      <c r="U6056" s="2"/>
      <c r="V6056" s="2"/>
    </row>
    <row r="6057" spans="11:22" x14ac:dyDescent="0.25">
      <c r="K6057" s="9"/>
      <c r="N6057" s="9"/>
      <c r="O6057" s="9"/>
      <c r="P6057" s="9"/>
      <c r="Q6057" s="9"/>
      <c r="T6057" s="2"/>
      <c r="U6057" s="2"/>
      <c r="V6057" s="2"/>
    </row>
    <row r="6058" spans="11:22" x14ac:dyDescent="0.25">
      <c r="K6058" s="9"/>
      <c r="N6058" s="9"/>
      <c r="O6058" s="9"/>
      <c r="P6058" s="9"/>
      <c r="Q6058" s="9"/>
      <c r="T6058" s="2"/>
      <c r="U6058" s="2"/>
      <c r="V6058" s="2"/>
    </row>
    <row r="6059" spans="11:22" x14ac:dyDescent="0.25">
      <c r="K6059" s="9"/>
      <c r="N6059" s="9"/>
      <c r="O6059" s="9"/>
      <c r="P6059" s="9"/>
      <c r="Q6059" s="9"/>
      <c r="T6059" s="2"/>
      <c r="U6059" s="2"/>
      <c r="V6059" s="2"/>
    </row>
    <row r="6060" spans="11:22" x14ac:dyDescent="0.25">
      <c r="K6060" s="9"/>
      <c r="N6060" s="9"/>
      <c r="O6060" s="9"/>
      <c r="P6060" s="9"/>
      <c r="Q6060" s="9"/>
      <c r="T6060" s="2"/>
      <c r="U6060" s="2"/>
      <c r="V6060" s="2"/>
    </row>
    <row r="6061" spans="11:22" x14ac:dyDescent="0.25">
      <c r="K6061" s="9"/>
      <c r="N6061" s="9"/>
      <c r="O6061" s="9"/>
      <c r="P6061" s="9"/>
      <c r="Q6061" s="9"/>
      <c r="T6061" s="2"/>
      <c r="U6061" s="2"/>
      <c r="V6061" s="2"/>
    </row>
    <row r="6062" spans="11:22" x14ac:dyDescent="0.25">
      <c r="K6062" s="9"/>
      <c r="N6062" s="9"/>
      <c r="O6062" s="9"/>
      <c r="P6062" s="9"/>
      <c r="Q6062" s="9"/>
      <c r="T6062" s="2"/>
      <c r="U6062" s="2"/>
      <c r="V6062" s="2"/>
    </row>
    <row r="6063" spans="11:22" x14ac:dyDescent="0.25">
      <c r="K6063" s="9"/>
      <c r="N6063" s="9"/>
      <c r="O6063" s="9"/>
      <c r="P6063" s="9"/>
      <c r="Q6063" s="9"/>
      <c r="T6063" s="2"/>
      <c r="U6063" s="2"/>
      <c r="V6063" s="2"/>
    </row>
    <row r="6064" spans="11:22" x14ac:dyDescent="0.25">
      <c r="K6064" s="9"/>
      <c r="N6064" s="9"/>
      <c r="O6064" s="9"/>
      <c r="P6064" s="9"/>
      <c r="Q6064" s="9"/>
      <c r="T6064" s="2"/>
      <c r="U6064" s="2"/>
      <c r="V6064" s="2"/>
    </row>
    <row r="6065" spans="11:22" x14ac:dyDescent="0.25">
      <c r="K6065" s="9"/>
      <c r="N6065" s="9"/>
      <c r="O6065" s="9"/>
      <c r="P6065" s="9"/>
      <c r="Q6065" s="9"/>
      <c r="T6065" s="2"/>
      <c r="U6065" s="2"/>
      <c r="V6065" s="2"/>
    </row>
    <row r="6066" spans="11:22" x14ac:dyDescent="0.25">
      <c r="K6066" s="9"/>
      <c r="N6066" s="9"/>
      <c r="O6066" s="9"/>
      <c r="P6066" s="9"/>
      <c r="Q6066" s="9"/>
      <c r="T6066" s="2"/>
      <c r="U6066" s="2"/>
      <c r="V6066" s="2"/>
    </row>
    <row r="6067" spans="11:22" x14ac:dyDescent="0.25">
      <c r="K6067" s="9"/>
      <c r="N6067" s="9"/>
      <c r="O6067" s="9"/>
      <c r="P6067" s="9"/>
      <c r="Q6067" s="9"/>
      <c r="T6067" s="2"/>
      <c r="U6067" s="2"/>
      <c r="V6067" s="2"/>
    </row>
    <row r="6068" spans="11:22" x14ac:dyDescent="0.25">
      <c r="K6068" s="9"/>
      <c r="N6068" s="9"/>
      <c r="O6068" s="9"/>
      <c r="P6068" s="9"/>
      <c r="Q6068" s="9"/>
      <c r="T6068" s="2"/>
      <c r="U6068" s="2"/>
      <c r="V6068" s="2"/>
    </row>
    <row r="6069" spans="11:22" x14ac:dyDescent="0.25">
      <c r="K6069" s="9"/>
      <c r="N6069" s="9"/>
      <c r="O6069" s="9"/>
      <c r="P6069" s="9"/>
      <c r="Q6069" s="9"/>
      <c r="T6069" s="2"/>
      <c r="U6069" s="2"/>
      <c r="V6069" s="2"/>
    </row>
    <row r="6070" spans="11:22" x14ac:dyDescent="0.25">
      <c r="K6070" s="9"/>
      <c r="N6070" s="9"/>
      <c r="O6070" s="9"/>
      <c r="P6070" s="9"/>
      <c r="Q6070" s="9"/>
      <c r="T6070" s="2"/>
      <c r="U6070" s="2"/>
      <c r="V6070" s="2"/>
    </row>
    <row r="6071" spans="11:22" x14ac:dyDescent="0.25">
      <c r="K6071" s="9"/>
      <c r="N6071" s="9"/>
      <c r="O6071" s="9"/>
      <c r="P6071" s="9"/>
      <c r="Q6071" s="9"/>
      <c r="T6071" s="2"/>
      <c r="U6071" s="2"/>
      <c r="V6071" s="2"/>
    </row>
    <row r="6072" spans="11:22" x14ac:dyDescent="0.25">
      <c r="K6072" s="9"/>
      <c r="N6072" s="9"/>
      <c r="O6072" s="9"/>
      <c r="P6072" s="9"/>
      <c r="Q6072" s="9"/>
      <c r="T6072" s="2"/>
      <c r="U6072" s="2"/>
      <c r="V6072" s="2"/>
    </row>
    <row r="6073" spans="11:22" x14ac:dyDescent="0.25">
      <c r="K6073" s="9"/>
      <c r="N6073" s="9"/>
      <c r="O6073" s="9"/>
      <c r="P6073" s="9"/>
      <c r="Q6073" s="9"/>
      <c r="T6073" s="2"/>
      <c r="U6073" s="2"/>
      <c r="V6073" s="2"/>
    </row>
    <row r="6074" spans="11:22" x14ac:dyDescent="0.25">
      <c r="K6074" s="9"/>
      <c r="N6074" s="9"/>
      <c r="O6074" s="9"/>
      <c r="P6074" s="9"/>
      <c r="Q6074" s="9"/>
      <c r="T6074" s="2"/>
      <c r="U6074" s="2"/>
      <c r="V6074" s="2"/>
    </row>
    <row r="6075" spans="11:22" x14ac:dyDescent="0.25">
      <c r="K6075" s="9"/>
      <c r="N6075" s="9"/>
      <c r="O6075" s="9"/>
      <c r="P6075" s="9"/>
      <c r="Q6075" s="9"/>
      <c r="T6075" s="2"/>
      <c r="U6075" s="2"/>
      <c r="V6075" s="2"/>
    </row>
    <row r="6076" spans="11:22" x14ac:dyDescent="0.25">
      <c r="K6076" s="9"/>
      <c r="N6076" s="9"/>
      <c r="O6076" s="9"/>
      <c r="P6076" s="9"/>
      <c r="Q6076" s="9"/>
      <c r="T6076" s="2"/>
      <c r="U6076" s="2"/>
      <c r="V6076" s="2"/>
    </row>
    <row r="6077" spans="11:22" x14ac:dyDescent="0.25">
      <c r="K6077" s="9"/>
      <c r="N6077" s="9"/>
      <c r="O6077" s="9"/>
      <c r="P6077" s="9"/>
      <c r="Q6077" s="9"/>
      <c r="T6077" s="2"/>
      <c r="U6077" s="2"/>
      <c r="V6077" s="2"/>
    </row>
    <row r="6078" spans="11:22" x14ac:dyDescent="0.25">
      <c r="K6078" s="9"/>
      <c r="N6078" s="9"/>
      <c r="O6078" s="9"/>
      <c r="P6078" s="9"/>
      <c r="Q6078" s="9"/>
      <c r="T6078" s="2"/>
      <c r="U6078" s="2"/>
      <c r="V6078" s="2"/>
    </row>
    <row r="6079" spans="11:22" x14ac:dyDescent="0.25">
      <c r="K6079" s="9"/>
      <c r="N6079" s="9"/>
      <c r="O6079" s="9"/>
      <c r="P6079" s="9"/>
      <c r="Q6079" s="9"/>
      <c r="T6079" s="2"/>
      <c r="U6079" s="2"/>
      <c r="V6079" s="2"/>
    </row>
    <row r="6080" spans="11:22" x14ac:dyDescent="0.25">
      <c r="K6080" s="9"/>
      <c r="N6080" s="9"/>
      <c r="O6080" s="9"/>
      <c r="P6080" s="9"/>
      <c r="Q6080" s="9"/>
      <c r="T6080" s="2"/>
      <c r="U6080" s="2"/>
      <c r="V6080" s="2"/>
    </row>
    <row r="6081" spans="11:22" x14ac:dyDescent="0.25">
      <c r="K6081" s="9"/>
      <c r="N6081" s="9"/>
      <c r="O6081" s="9"/>
      <c r="P6081" s="9"/>
      <c r="Q6081" s="9"/>
      <c r="T6081" s="2"/>
      <c r="U6081" s="2"/>
      <c r="V6081" s="2"/>
    </row>
    <row r="6082" spans="11:22" x14ac:dyDescent="0.25">
      <c r="K6082" s="9"/>
      <c r="N6082" s="9"/>
      <c r="O6082" s="9"/>
      <c r="P6082" s="9"/>
      <c r="Q6082" s="9"/>
      <c r="T6082" s="2"/>
      <c r="U6082" s="2"/>
      <c r="V6082" s="2"/>
    </row>
    <row r="6083" spans="11:22" x14ac:dyDescent="0.25">
      <c r="K6083" s="9"/>
      <c r="N6083" s="9"/>
      <c r="O6083" s="9"/>
      <c r="P6083" s="9"/>
      <c r="Q6083" s="9"/>
      <c r="T6083" s="2"/>
      <c r="U6083" s="2"/>
      <c r="V6083" s="2"/>
    </row>
    <row r="6084" spans="11:22" x14ac:dyDescent="0.25">
      <c r="K6084" s="9"/>
      <c r="N6084" s="9"/>
      <c r="O6084" s="9"/>
      <c r="P6084" s="9"/>
      <c r="Q6084" s="9"/>
      <c r="T6084" s="2"/>
      <c r="U6084" s="2"/>
      <c r="V6084" s="2"/>
    </row>
    <row r="6085" spans="11:22" x14ac:dyDescent="0.25">
      <c r="K6085" s="9"/>
      <c r="N6085" s="9"/>
      <c r="O6085" s="9"/>
      <c r="P6085" s="9"/>
      <c r="Q6085" s="9"/>
      <c r="T6085" s="2"/>
      <c r="U6085" s="2"/>
      <c r="V6085" s="2"/>
    </row>
    <row r="6086" spans="11:22" x14ac:dyDescent="0.25">
      <c r="K6086" s="9"/>
      <c r="N6086" s="9"/>
      <c r="O6086" s="9"/>
      <c r="P6086" s="9"/>
      <c r="Q6086" s="9"/>
      <c r="T6086" s="2"/>
      <c r="U6086" s="2"/>
      <c r="V6086" s="2"/>
    </row>
    <row r="6087" spans="11:22" x14ac:dyDescent="0.25">
      <c r="K6087" s="9"/>
      <c r="N6087" s="9"/>
      <c r="O6087" s="9"/>
      <c r="P6087" s="9"/>
      <c r="Q6087" s="9"/>
      <c r="T6087" s="2"/>
      <c r="U6087" s="2"/>
      <c r="V6087" s="2"/>
    </row>
    <row r="6088" spans="11:22" x14ac:dyDescent="0.25">
      <c r="K6088" s="9"/>
      <c r="N6088" s="9"/>
      <c r="O6088" s="9"/>
      <c r="P6088" s="9"/>
      <c r="Q6088" s="9"/>
      <c r="T6088" s="2"/>
      <c r="U6088" s="2"/>
      <c r="V6088" s="2"/>
    </row>
    <row r="6089" spans="11:22" x14ac:dyDescent="0.25">
      <c r="K6089" s="9"/>
      <c r="N6089" s="9"/>
      <c r="O6089" s="9"/>
      <c r="P6089" s="9"/>
      <c r="Q6089" s="9"/>
      <c r="T6089" s="2"/>
      <c r="U6089" s="2"/>
      <c r="V6089" s="2"/>
    </row>
    <row r="6090" spans="11:22" x14ac:dyDescent="0.25">
      <c r="K6090" s="9"/>
      <c r="N6090" s="9"/>
      <c r="O6090" s="9"/>
      <c r="P6090" s="9"/>
      <c r="Q6090" s="9"/>
      <c r="T6090" s="2"/>
      <c r="U6090" s="2"/>
      <c r="V6090" s="2"/>
    </row>
    <row r="6091" spans="11:22" x14ac:dyDescent="0.25">
      <c r="K6091" s="9"/>
      <c r="N6091" s="9"/>
      <c r="O6091" s="9"/>
      <c r="P6091" s="9"/>
      <c r="Q6091" s="9"/>
      <c r="T6091" s="2"/>
      <c r="U6091" s="2"/>
      <c r="V6091" s="2"/>
    </row>
    <row r="6092" spans="11:22" x14ac:dyDescent="0.25">
      <c r="K6092" s="9"/>
      <c r="N6092" s="9"/>
      <c r="O6092" s="9"/>
      <c r="P6092" s="9"/>
      <c r="Q6092" s="9"/>
      <c r="T6092" s="2"/>
      <c r="U6092" s="2"/>
      <c r="V6092" s="2"/>
    </row>
    <row r="6093" spans="11:22" x14ac:dyDescent="0.25">
      <c r="K6093" s="9"/>
      <c r="N6093" s="9"/>
      <c r="O6093" s="9"/>
      <c r="P6093" s="9"/>
      <c r="Q6093" s="9"/>
      <c r="T6093" s="2"/>
      <c r="U6093" s="2"/>
      <c r="V6093" s="2"/>
    </row>
    <row r="6094" spans="11:22" x14ac:dyDescent="0.25">
      <c r="K6094" s="9"/>
      <c r="N6094" s="9"/>
      <c r="O6094" s="9"/>
      <c r="P6094" s="9"/>
      <c r="Q6094" s="9"/>
      <c r="T6094" s="2"/>
      <c r="U6094" s="2"/>
      <c r="V6094" s="2"/>
    </row>
    <row r="6095" spans="11:22" x14ac:dyDescent="0.25">
      <c r="K6095" s="9"/>
      <c r="N6095" s="9"/>
      <c r="O6095" s="9"/>
      <c r="P6095" s="9"/>
      <c r="Q6095" s="9"/>
      <c r="T6095" s="2"/>
      <c r="U6095" s="2"/>
      <c r="V6095" s="2"/>
    </row>
    <row r="6096" spans="11:22" x14ac:dyDescent="0.25">
      <c r="K6096" s="9"/>
      <c r="N6096" s="9"/>
      <c r="O6096" s="9"/>
      <c r="P6096" s="9"/>
      <c r="Q6096" s="9"/>
      <c r="T6096" s="2"/>
      <c r="U6096" s="2"/>
      <c r="V6096" s="2"/>
    </row>
    <row r="6097" spans="11:22" x14ac:dyDescent="0.25">
      <c r="K6097" s="9"/>
      <c r="N6097" s="9"/>
      <c r="O6097" s="9"/>
      <c r="P6097" s="9"/>
      <c r="Q6097" s="9"/>
      <c r="T6097" s="2"/>
      <c r="U6097" s="2"/>
      <c r="V6097" s="2"/>
    </row>
    <row r="6098" spans="11:22" x14ac:dyDescent="0.25">
      <c r="K6098" s="9"/>
      <c r="N6098" s="9"/>
      <c r="O6098" s="9"/>
      <c r="P6098" s="9"/>
      <c r="Q6098" s="9"/>
      <c r="T6098" s="2"/>
      <c r="U6098" s="2"/>
      <c r="V6098" s="2"/>
    </row>
    <row r="6099" spans="11:22" x14ac:dyDescent="0.25">
      <c r="K6099" s="9"/>
      <c r="N6099" s="9"/>
      <c r="O6099" s="9"/>
      <c r="P6099" s="9"/>
      <c r="Q6099" s="9"/>
      <c r="T6099" s="2"/>
      <c r="U6099" s="2"/>
      <c r="V6099" s="2"/>
    </row>
    <row r="6100" spans="11:22" x14ac:dyDescent="0.25">
      <c r="K6100" s="9"/>
      <c r="N6100" s="9"/>
      <c r="O6100" s="9"/>
      <c r="P6100" s="9"/>
      <c r="Q6100" s="9"/>
      <c r="T6100" s="2"/>
      <c r="U6100" s="2"/>
      <c r="V6100" s="2"/>
    </row>
    <row r="6101" spans="11:22" x14ac:dyDescent="0.25">
      <c r="K6101" s="9"/>
      <c r="N6101" s="9"/>
      <c r="O6101" s="9"/>
      <c r="P6101" s="9"/>
      <c r="Q6101" s="9"/>
      <c r="T6101" s="2"/>
      <c r="U6101" s="2"/>
      <c r="V6101" s="2"/>
    </row>
    <row r="6102" spans="11:22" x14ac:dyDescent="0.25">
      <c r="K6102" s="9"/>
      <c r="N6102" s="9"/>
      <c r="O6102" s="9"/>
      <c r="P6102" s="9"/>
      <c r="Q6102" s="9"/>
      <c r="T6102" s="2"/>
      <c r="U6102" s="2"/>
      <c r="V6102" s="2"/>
    </row>
    <row r="6103" spans="11:22" x14ac:dyDescent="0.25">
      <c r="K6103" s="9"/>
      <c r="N6103" s="9"/>
      <c r="O6103" s="9"/>
      <c r="P6103" s="9"/>
      <c r="Q6103" s="9"/>
      <c r="T6103" s="2"/>
      <c r="U6103" s="2"/>
      <c r="V6103" s="2"/>
    </row>
    <row r="6104" spans="11:22" x14ac:dyDescent="0.25">
      <c r="K6104" s="9"/>
      <c r="N6104" s="9"/>
      <c r="O6104" s="9"/>
      <c r="P6104" s="9"/>
      <c r="Q6104" s="9"/>
      <c r="T6104" s="2"/>
      <c r="U6104" s="2"/>
      <c r="V6104" s="2"/>
    </row>
    <row r="6105" spans="11:22" x14ac:dyDescent="0.25">
      <c r="K6105" s="9"/>
      <c r="N6105" s="9"/>
      <c r="O6105" s="9"/>
      <c r="P6105" s="9"/>
      <c r="Q6105" s="9"/>
      <c r="T6105" s="2"/>
      <c r="U6105" s="2"/>
      <c r="V6105" s="2"/>
    </row>
    <row r="6106" spans="11:22" x14ac:dyDescent="0.25">
      <c r="K6106" s="9"/>
      <c r="N6106" s="9"/>
      <c r="O6106" s="9"/>
      <c r="P6106" s="9"/>
      <c r="Q6106" s="9"/>
      <c r="T6106" s="2"/>
      <c r="U6106" s="2"/>
      <c r="V6106" s="2"/>
    </row>
    <row r="6107" spans="11:22" x14ac:dyDescent="0.25">
      <c r="K6107" s="9"/>
      <c r="N6107" s="9"/>
      <c r="O6107" s="9"/>
      <c r="P6107" s="9"/>
      <c r="Q6107" s="9"/>
      <c r="T6107" s="2"/>
      <c r="U6107" s="2"/>
      <c r="V6107" s="2"/>
    </row>
    <row r="6108" spans="11:22" x14ac:dyDescent="0.25">
      <c r="K6108" s="9"/>
      <c r="N6108" s="9"/>
      <c r="O6108" s="9"/>
      <c r="P6108" s="9"/>
      <c r="Q6108" s="9"/>
      <c r="T6108" s="2"/>
      <c r="U6108" s="2"/>
      <c r="V6108" s="2"/>
    </row>
    <row r="6109" spans="11:22" x14ac:dyDescent="0.25">
      <c r="K6109" s="9"/>
      <c r="N6109" s="9"/>
      <c r="O6109" s="9"/>
      <c r="P6109" s="9"/>
      <c r="Q6109" s="9"/>
      <c r="T6109" s="2"/>
      <c r="U6109" s="2"/>
      <c r="V6109" s="2"/>
    </row>
    <row r="6110" spans="11:22" x14ac:dyDescent="0.25">
      <c r="K6110" s="9"/>
      <c r="N6110" s="9"/>
      <c r="O6110" s="9"/>
      <c r="P6110" s="9"/>
      <c r="Q6110" s="9"/>
      <c r="T6110" s="2"/>
      <c r="U6110" s="2"/>
      <c r="V6110" s="2"/>
    </row>
    <row r="6111" spans="11:22" x14ac:dyDescent="0.25">
      <c r="K6111" s="9"/>
      <c r="N6111" s="9"/>
      <c r="O6111" s="9"/>
      <c r="P6111" s="9"/>
      <c r="Q6111" s="9"/>
      <c r="T6111" s="2"/>
      <c r="U6111" s="2"/>
      <c r="V6111" s="2"/>
    </row>
    <row r="6112" spans="11:22" x14ac:dyDescent="0.25">
      <c r="K6112" s="9"/>
      <c r="N6112" s="9"/>
      <c r="O6112" s="9"/>
      <c r="P6112" s="9"/>
      <c r="Q6112" s="9"/>
      <c r="T6112" s="2"/>
      <c r="U6112" s="2"/>
      <c r="V6112" s="2"/>
    </row>
    <row r="6113" spans="11:22" x14ac:dyDescent="0.25">
      <c r="K6113" s="9"/>
      <c r="N6113" s="9"/>
      <c r="O6113" s="9"/>
      <c r="P6113" s="9"/>
      <c r="Q6113" s="9"/>
      <c r="T6113" s="2"/>
      <c r="U6113" s="2"/>
      <c r="V6113" s="2"/>
    </row>
    <row r="6114" spans="11:22" x14ac:dyDescent="0.25">
      <c r="K6114" s="9"/>
      <c r="N6114" s="9"/>
      <c r="O6114" s="9"/>
      <c r="P6114" s="9"/>
      <c r="Q6114" s="9"/>
      <c r="T6114" s="2"/>
      <c r="U6114" s="2"/>
      <c r="V6114" s="2"/>
    </row>
    <row r="6115" spans="11:22" x14ac:dyDescent="0.25">
      <c r="K6115" s="9"/>
      <c r="N6115" s="9"/>
      <c r="O6115" s="9"/>
      <c r="P6115" s="9"/>
      <c r="Q6115" s="9"/>
      <c r="T6115" s="2"/>
      <c r="U6115" s="2"/>
      <c r="V6115" s="2"/>
    </row>
    <row r="6116" spans="11:22" x14ac:dyDescent="0.25">
      <c r="K6116" s="9"/>
      <c r="N6116" s="9"/>
      <c r="O6116" s="9"/>
      <c r="P6116" s="9"/>
      <c r="Q6116" s="9"/>
      <c r="T6116" s="2"/>
      <c r="U6116" s="2"/>
      <c r="V6116" s="2"/>
    </row>
    <row r="6117" spans="11:22" x14ac:dyDescent="0.25">
      <c r="K6117" s="9"/>
      <c r="N6117" s="9"/>
      <c r="O6117" s="9"/>
      <c r="P6117" s="9"/>
      <c r="Q6117" s="9"/>
      <c r="T6117" s="2"/>
      <c r="U6117" s="2"/>
      <c r="V6117" s="2"/>
    </row>
    <row r="6118" spans="11:22" x14ac:dyDescent="0.25">
      <c r="K6118" s="9"/>
      <c r="N6118" s="9"/>
      <c r="O6118" s="9"/>
      <c r="P6118" s="9"/>
      <c r="Q6118" s="9"/>
      <c r="T6118" s="2"/>
      <c r="U6118" s="2"/>
      <c r="V6118" s="2"/>
    </row>
    <row r="6119" spans="11:22" x14ac:dyDescent="0.25">
      <c r="K6119" s="9"/>
      <c r="N6119" s="9"/>
      <c r="O6119" s="9"/>
      <c r="P6119" s="9"/>
      <c r="Q6119" s="9"/>
      <c r="T6119" s="2"/>
      <c r="U6119" s="2"/>
      <c r="V6119" s="2"/>
    </row>
    <row r="6120" spans="11:22" x14ac:dyDescent="0.25">
      <c r="K6120" s="9"/>
      <c r="N6120" s="9"/>
      <c r="O6120" s="9"/>
      <c r="P6120" s="9"/>
      <c r="Q6120" s="9"/>
      <c r="T6120" s="2"/>
      <c r="U6120" s="2"/>
      <c r="V6120" s="2"/>
    </row>
    <row r="6121" spans="11:22" x14ac:dyDescent="0.25">
      <c r="K6121" s="9"/>
      <c r="N6121" s="9"/>
      <c r="O6121" s="9"/>
      <c r="P6121" s="9"/>
      <c r="Q6121" s="9"/>
      <c r="T6121" s="2"/>
      <c r="U6121" s="2"/>
      <c r="V6121" s="2"/>
    </row>
    <row r="6122" spans="11:22" x14ac:dyDescent="0.25">
      <c r="K6122" s="9"/>
      <c r="N6122" s="9"/>
      <c r="O6122" s="9"/>
      <c r="P6122" s="9"/>
      <c r="Q6122" s="9"/>
      <c r="T6122" s="2"/>
      <c r="U6122" s="2"/>
      <c r="V6122" s="2"/>
    </row>
    <row r="6123" spans="11:22" x14ac:dyDescent="0.25">
      <c r="K6123" s="9"/>
      <c r="N6123" s="9"/>
      <c r="O6123" s="9"/>
      <c r="P6123" s="9"/>
      <c r="Q6123" s="9"/>
      <c r="T6123" s="2"/>
      <c r="U6123" s="2"/>
      <c r="V6123" s="2"/>
    </row>
    <row r="6124" spans="11:22" x14ac:dyDescent="0.25">
      <c r="K6124" s="9"/>
      <c r="N6124" s="9"/>
      <c r="O6124" s="9"/>
      <c r="P6124" s="9"/>
      <c r="Q6124" s="9"/>
      <c r="T6124" s="2"/>
      <c r="U6124" s="2"/>
      <c r="V6124" s="2"/>
    </row>
    <row r="6125" spans="11:22" x14ac:dyDescent="0.25">
      <c r="K6125" s="9"/>
      <c r="N6125" s="9"/>
      <c r="O6125" s="9"/>
      <c r="P6125" s="9"/>
      <c r="Q6125" s="9"/>
      <c r="T6125" s="2"/>
      <c r="U6125" s="2"/>
      <c r="V6125" s="2"/>
    </row>
    <row r="6126" spans="11:22" x14ac:dyDescent="0.25">
      <c r="K6126" s="9"/>
      <c r="N6126" s="9"/>
      <c r="O6126" s="9"/>
      <c r="P6126" s="9"/>
      <c r="Q6126" s="9"/>
      <c r="T6126" s="2"/>
      <c r="U6126" s="2"/>
      <c r="V6126" s="2"/>
    </row>
    <row r="6127" spans="11:22" x14ac:dyDescent="0.25">
      <c r="K6127" s="9"/>
      <c r="N6127" s="9"/>
      <c r="O6127" s="9"/>
      <c r="P6127" s="9"/>
      <c r="Q6127" s="9"/>
      <c r="T6127" s="2"/>
      <c r="U6127" s="2"/>
      <c r="V6127" s="2"/>
    </row>
    <row r="6128" spans="11:22" x14ac:dyDescent="0.25">
      <c r="K6128" s="9"/>
      <c r="N6128" s="9"/>
      <c r="O6128" s="9"/>
      <c r="P6128" s="9"/>
      <c r="Q6128" s="9"/>
      <c r="T6128" s="2"/>
      <c r="U6128" s="2"/>
      <c r="V6128" s="2"/>
    </row>
    <row r="6129" spans="11:22" x14ac:dyDescent="0.25">
      <c r="K6129" s="9"/>
      <c r="N6129" s="9"/>
      <c r="O6129" s="9"/>
      <c r="P6129" s="9"/>
      <c r="Q6129" s="9"/>
      <c r="T6129" s="2"/>
      <c r="U6129" s="2"/>
      <c r="V6129" s="2"/>
    </row>
    <row r="6130" spans="11:22" x14ac:dyDescent="0.25">
      <c r="K6130" s="9"/>
      <c r="N6130" s="9"/>
      <c r="O6130" s="9"/>
      <c r="P6130" s="9"/>
      <c r="Q6130" s="9"/>
      <c r="T6130" s="2"/>
      <c r="U6130" s="2"/>
      <c r="V6130" s="2"/>
    </row>
    <row r="6131" spans="11:22" x14ac:dyDescent="0.25">
      <c r="K6131" s="9"/>
      <c r="N6131" s="9"/>
      <c r="O6131" s="9"/>
      <c r="P6131" s="9"/>
      <c r="Q6131" s="9"/>
      <c r="T6131" s="2"/>
      <c r="U6131" s="2"/>
      <c r="V6131" s="2"/>
    </row>
    <row r="6132" spans="11:22" x14ac:dyDescent="0.25">
      <c r="K6132" s="9"/>
      <c r="N6132" s="9"/>
      <c r="O6132" s="9"/>
      <c r="P6132" s="9"/>
      <c r="Q6132" s="9"/>
      <c r="T6132" s="2"/>
      <c r="U6132" s="2"/>
      <c r="V6132" s="2"/>
    </row>
    <row r="6133" spans="11:22" x14ac:dyDescent="0.25">
      <c r="K6133" s="9"/>
      <c r="N6133" s="9"/>
      <c r="O6133" s="9"/>
      <c r="P6133" s="9"/>
      <c r="Q6133" s="9"/>
      <c r="T6133" s="2"/>
      <c r="U6133" s="2"/>
      <c r="V6133" s="2"/>
    </row>
    <row r="6134" spans="11:22" x14ac:dyDescent="0.25">
      <c r="K6134" s="9"/>
      <c r="N6134" s="9"/>
      <c r="O6134" s="9"/>
      <c r="P6134" s="9"/>
      <c r="Q6134" s="9"/>
      <c r="T6134" s="2"/>
      <c r="U6134" s="2"/>
      <c r="V6134" s="2"/>
    </row>
    <row r="6135" spans="11:22" x14ac:dyDescent="0.25">
      <c r="K6135" s="9"/>
      <c r="N6135" s="9"/>
      <c r="O6135" s="9"/>
      <c r="P6135" s="9"/>
      <c r="Q6135" s="9"/>
      <c r="T6135" s="2"/>
      <c r="U6135" s="2"/>
      <c r="V6135" s="2"/>
    </row>
    <row r="6136" spans="11:22" x14ac:dyDescent="0.25">
      <c r="K6136" s="9"/>
      <c r="N6136" s="9"/>
      <c r="O6136" s="9"/>
      <c r="P6136" s="9"/>
      <c r="Q6136" s="9"/>
      <c r="T6136" s="2"/>
      <c r="U6136" s="2"/>
      <c r="V6136" s="2"/>
    </row>
    <row r="6137" spans="11:22" x14ac:dyDescent="0.25">
      <c r="K6137" s="9"/>
      <c r="N6137" s="9"/>
      <c r="O6137" s="9"/>
      <c r="P6137" s="9"/>
      <c r="Q6137" s="9"/>
      <c r="T6137" s="2"/>
      <c r="U6137" s="2"/>
      <c r="V6137" s="2"/>
    </row>
    <row r="6138" spans="11:22" x14ac:dyDescent="0.25">
      <c r="K6138" s="9"/>
      <c r="N6138" s="9"/>
      <c r="O6138" s="9"/>
      <c r="P6138" s="9"/>
      <c r="Q6138" s="9"/>
      <c r="T6138" s="2"/>
      <c r="U6138" s="2"/>
      <c r="V6138" s="2"/>
    </row>
    <row r="6139" spans="11:22" x14ac:dyDescent="0.25">
      <c r="K6139" s="9"/>
      <c r="N6139" s="9"/>
      <c r="O6139" s="9"/>
      <c r="P6139" s="9"/>
      <c r="Q6139" s="9"/>
      <c r="T6139" s="2"/>
      <c r="U6139" s="2"/>
      <c r="V6139" s="2"/>
    </row>
    <row r="6140" spans="11:22" x14ac:dyDescent="0.25">
      <c r="K6140" s="9"/>
      <c r="N6140" s="9"/>
      <c r="O6140" s="9"/>
      <c r="P6140" s="9"/>
      <c r="Q6140" s="9"/>
      <c r="T6140" s="2"/>
      <c r="U6140" s="2"/>
      <c r="V6140" s="2"/>
    </row>
    <row r="6141" spans="11:22" x14ac:dyDescent="0.25">
      <c r="K6141" s="9"/>
      <c r="N6141" s="9"/>
      <c r="O6141" s="9"/>
      <c r="P6141" s="9"/>
      <c r="Q6141" s="9"/>
      <c r="T6141" s="2"/>
      <c r="U6141" s="2"/>
      <c r="V6141" s="2"/>
    </row>
    <row r="6142" spans="11:22" x14ac:dyDescent="0.25">
      <c r="K6142" s="9"/>
      <c r="N6142" s="9"/>
      <c r="O6142" s="9"/>
      <c r="P6142" s="9"/>
      <c r="Q6142" s="9"/>
      <c r="T6142" s="2"/>
      <c r="U6142" s="2"/>
      <c r="V6142" s="2"/>
    </row>
    <row r="6143" spans="11:22" x14ac:dyDescent="0.25">
      <c r="K6143" s="9"/>
      <c r="N6143" s="9"/>
      <c r="O6143" s="9"/>
      <c r="P6143" s="9"/>
      <c r="Q6143" s="9"/>
      <c r="T6143" s="2"/>
      <c r="U6143" s="2"/>
      <c r="V6143" s="2"/>
    </row>
    <row r="6144" spans="11:22" x14ac:dyDescent="0.25">
      <c r="K6144" s="9"/>
      <c r="N6144" s="9"/>
      <c r="O6144" s="9"/>
      <c r="P6144" s="9"/>
      <c r="Q6144" s="9"/>
      <c r="T6144" s="2"/>
      <c r="U6144" s="2"/>
      <c r="V6144" s="2"/>
    </row>
    <row r="6145" spans="11:22" x14ac:dyDescent="0.25">
      <c r="K6145" s="9"/>
      <c r="N6145" s="9"/>
      <c r="O6145" s="9"/>
      <c r="P6145" s="9"/>
      <c r="Q6145" s="9"/>
      <c r="T6145" s="2"/>
      <c r="U6145" s="2"/>
      <c r="V6145" s="2"/>
    </row>
    <row r="6146" spans="11:22" x14ac:dyDescent="0.25">
      <c r="K6146" s="9"/>
      <c r="N6146" s="9"/>
      <c r="O6146" s="9"/>
      <c r="P6146" s="9"/>
      <c r="Q6146" s="9"/>
      <c r="T6146" s="2"/>
      <c r="U6146" s="2"/>
      <c r="V6146" s="2"/>
    </row>
    <row r="6147" spans="11:22" x14ac:dyDescent="0.25">
      <c r="K6147" s="9"/>
      <c r="N6147" s="9"/>
      <c r="O6147" s="9"/>
      <c r="P6147" s="9"/>
      <c r="Q6147" s="9"/>
      <c r="T6147" s="2"/>
      <c r="U6147" s="2"/>
      <c r="V6147" s="2"/>
    </row>
    <row r="6148" spans="11:22" x14ac:dyDescent="0.25">
      <c r="K6148" s="9"/>
      <c r="N6148" s="9"/>
      <c r="O6148" s="9"/>
      <c r="P6148" s="9"/>
      <c r="Q6148" s="9"/>
      <c r="T6148" s="2"/>
      <c r="U6148" s="2"/>
      <c r="V6148" s="2"/>
    </row>
    <row r="6149" spans="11:22" x14ac:dyDescent="0.25">
      <c r="K6149" s="9"/>
      <c r="N6149" s="9"/>
      <c r="O6149" s="9"/>
      <c r="P6149" s="9"/>
      <c r="Q6149" s="9"/>
      <c r="T6149" s="2"/>
      <c r="U6149" s="2"/>
      <c r="V6149" s="2"/>
    </row>
    <row r="6150" spans="11:22" x14ac:dyDescent="0.25">
      <c r="K6150" s="9"/>
      <c r="N6150" s="9"/>
      <c r="O6150" s="9"/>
      <c r="P6150" s="9"/>
      <c r="Q6150" s="9"/>
      <c r="T6150" s="2"/>
      <c r="U6150" s="2"/>
      <c r="V6150" s="2"/>
    </row>
    <row r="6151" spans="11:22" x14ac:dyDescent="0.25">
      <c r="K6151" s="9"/>
      <c r="N6151" s="9"/>
      <c r="O6151" s="9"/>
      <c r="P6151" s="9"/>
      <c r="Q6151" s="9"/>
      <c r="T6151" s="2"/>
      <c r="U6151" s="2"/>
      <c r="V6151" s="2"/>
    </row>
    <row r="6152" spans="11:22" x14ac:dyDescent="0.25">
      <c r="K6152" s="9"/>
      <c r="N6152" s="9"/>
      <c r="O6152" s="9"/>
      <c r="P6152" s="9"/>
      <c r="Q6152" s="9"/>
      <c r="T6152" s="2"/>
      <c r="U6152" s="2"/>
      <c r="V6152" s="2"/>
    </row>
    <row r="6153" spans="11:22" x14ac:dyDescent="0.25">
      <c r="K6153" s="9"/>
      <c r="N6153" s="9"/>
      <c r="O6153" s="9"/>
      <c r="P6153" s="9"/>
      <c r="Q6153" s="9"/>
      <c r="T6153" s="2"/>
      <c r="U6153" s="2"/>
      <c r="V6153" s="2"/>
    </row>
    <row r="6154" spans="11:22" x14ac:dyDescent="0.25">
      <c r="K6154" s="9"/>
      <c r="N6154" s="9"/>
      <c r="O6154" s="9"/>
      <c r="P6154" s="9"/>
      <c r="Q6154" s="9"/>
      <c r="T6154" s="2"/>
      <c r="U6154" s="2"/>
      <c r="V6154" s="2"/>
    </row>
    <row r="6155" spans="11:22" x14ac:dyDescent="0.25">
      <c r="K6155" s="9"/>
      <c r="N6155" s="9"/>
      <c r="O6155" s="9"/>
      <c r="P6155" s="9"/>
      <c r="Q6155" s="9"/>
      <c r="T6155" s="2"/>
      <c r="U6155" s="2"/>
      <c r="V6155" s="2"/>
    </row>
    <row r="6156" spans="11:22" x14ac:dyDescent="0.25">
      <c r="K6156" s="9"/>
      <c r="N6156" s="9"/>
      <c r="O6156" s="9"/>
      <c r="P6156" s="9"/>
      <c r="Q6156" s="9"/>
      <c r="T6156" s="2"/>
      <c r="U6156" s="2"/>
      <c r="V6156" s="2"/>
    </row>
    <row r="6157" spans="11:22" x14ac:dyDescent="0.25">
      <c r="K6157" s="9"/>
      <c r="N6157" s="9"/>
      <c r="O6157" s="9"/>
      <c r="P6157" s="9"/>
      <c r="Q6157" s="9"/>
      <c r="T6157" s="2"/>
      <c r="U6157" s="2"/>
      <c r="V6157" s="2"/>
    </row>
    <row r="6158" spans="11:22" x14ac:dyDescent="0.25">
      <c r="K6158" s="9"/>
      <c r="N6158" s="9"/>
      <c r="O6158" s="9"/>
      <c r="P6158" s="9"/>
      <c r="Q6158" s="9"/>
      <c r="T6158" s="2"/>
      <c r="U6158" s="2"/>
      <c r="V6158" s="2"/>
    </row>
    <row r="6159" spans="11:22" x14ac:dyDescent="0.25">
      <c r="K6159" s="9"/>
      <c r="N6159" s="9"/>
      <c r="O6159" s="9"/>
      <c r="P6159" s="9"/>
      <c r="Q6159" s="9"/>
      <c r="T6159" s="2"/>
      <c r="U6159" s="2"/>
      <c r="V6159" s="2"/>
    </row>
    <row r="6160" spans="11:22" x14ac:dyDescent="0.25">
      <c r="K6160" s="9"/>
      <c r="N6160" s="9"/>
      <c r="O6160" s="9"/>
      <c r="P6160" s="9"/>
      <c r="Q6160" s="9"/>
      <c r="T6160" s="2"/>
      <c r="U6160" s="2"/>
      <c r="V6160" s="2"/>
    </row>
    <row r="6161" spans="11:22" x14ac:dyDescent="0.25">
      <c r="K6161" s="9"/>
      <c r="N6161" s="9"/>
      <c r="O6161" s="9"/>
      <c r="P6161" s="9"/>
      <c r="Q6161" s="9"/>
      <c r="T6161" s="2"/>
      <c r="U6161" s="2"/>
      <c r="V6161" s="2"/>
    </row>
    <row r="6162" spans="11:22" x14ac:dyDescent="0.25">
      <c r="K6162" s="9"/>
      <c r="N6162" s="9"/>
      <c r="O6162" s="9"/>
      <c r="P6162" s="9"/>
      <c r="Q6162" s="9"/>
      <c r="T6162" s="2"/>
      <c r="U6162" s="2"/>
      <c r="V6162" s="2"/>
    </row>
    <row r="6163" spans="11:22" x14ac:dyDescent="0.25">
      <c r="K6163" s="9"/>
      <c r="N6163" s="9"/>
      <c r="O6163" s="9"/>
      <c r="P6163" s="9"/>
      <c r="Q6163" s="9"/>
      <c r="T6163" s="2"/>
      <c r="U6163" s="2"/>
      <c r="V6163" s="2"/>
    </row>
    <row r="6164" spans="11:22" x14ac:dyDescent="0.25">
      <c r="K6164" s="9"/>
      <c r="N6164" s="9"/>
      <c r="O6164" s="9"/>
      <c r="P6164" s="9"/>
      <c r="Q6164" s="9"/>
      <c r="T6164" s="2"/>
      <c r="U6164" s="2"/>
      <c r="V6164" s="2"/>
    </row>
    <row r="6165" spans="11:22" x14ac:dyDescent="0.25">
      <c r="K6165" s="9"/>
      <c r="N6165" s="9"/>
      <c r="O6165" s="9"/>
      <c r="P6165" s="9"/>
      <c r="Q6165" s="9"/>
      <c r="T6165" s="2"/>
      <c r="U6165" s="2"/>
      <c r="V6165" s="2"/>
    </row>
    <row r="6166" spans="11:22" x14ac:dyDescent="0.25">
      <c r="K6166" s="9"/>
      <c r="N6166" s="9"/>
      <c r="O6166" s="9"/>
      <c r="P6166" s="9"/>
      <c r="Q6166" s="9"/>
      <c r="T6166" s="2"/>
      <c r="U6166" s="2"/>
      <c r="V6166" s="2"/>
    </row>
    <row r="6167" spans="11:22" x14ac:dyDescent="0.25">
      <c r="K6167" s="9"/>
      <c r="N6167" s="9"/>
      <c r="O6167" s="9"/>
      <c r="P6167" s="9"/>
      <c r="Q6167" s="9"/>
      <c r="T6167" s="2"/>
      <c r="U6167" s="2"/>
      <c r="V6167" s="2"/>
    </row>
    <row r="6168" spans="11:22" x14ac:dyDescent="0.25">
      <c r="K6168" s="9"/>
      <c r="N6168" s="9"/>
      <c r="O6168" s="9"/>
      <c r="P6168" s="9"/>
      <c r="Q6168" s="9"/>
      <c r="T6168" s="2"/>
      <c r="U6168" s="2"/>
      <c r="V6168" s="2"/>
    </row>
    <row r="6169" spans="11:22" x14ac:dyDescent="0.25">
      <c r="K6169" s="9"/>
      <c r="N6169" s="9"/>
      <c r="O6169" s="9"/>
      <c r="P6169" s="9"/>
      <c r="Q6169" s="9"/>
      <c r="T6169" s="2"/>
      <c r="U6169" s="2"/>
      <c r="V6169" s="2"/>
    </row>
    <row r="6170" spans="11:22" x14ac:dyDescent="0.25">
      <c r="K6170" s="9"/>
      <c r="N6170" s="9"/>
      <c r="O6170" s="9"/>
      <c r="P6170" s="9"/>
      <c r="Q6170" s="9"/>
      <c r="T6170" s="2"/>
      <c r="U6170" s="2"/>
      <c r="V6170" s="2"/>
    </row>
    <row r="6171" spans="11:22" x14ac:dyDescent="0.25">
      <c r="K6171" s="9"/>
      <c r="N6171" s="9"/>
      <c r="O6171" s="9"/>
      <c r="P6171" s="9"/>
      <c r="Q6171" s="9"/>
      <c r="T6171" s="2"/>
      <c r="U6171" s="2"/>
      <c r="V6171" s="2"/>
    </row>
    <row r="6172" spans="11:22" x14ac:dyDescent="0.25">
      <c r="K6172" s="9"/>
      <c r="N6172" s="9"/>
      <c r="O6172" s="9"/>
      <c r="P6172" s="9"/>
      <c r="Q6172" s="9"/>
      <c r="T6172" s="2"/>
      <c r="U6172" s="2"/>
      <c r="V6172" s="2"/>
    </row>
    <row r="6173" spans="11:22" x14ac:dyDescent="0.25">
      <c r="K6173" s="9"/>
      <c r="N6173" s="9"/>
      <c r="O6173" s="9"/>
      <c r="P6173" s="9"/>
      <c r="Q6173" s="9"/>
      <c r="T6173" s="2"/>
      <c r="U6173" s="2"/>
      <c r="V6173" s="2"/>
    </row>
    <row r="6174" spans="11:22" x14ac:dyDescent="0.25">
      <c r="K6174" s="9"/>
      <c r="N6174" s="9"/>
      <c r="O6174" s="9"/>
      <c r="P6174" s="9"/>
      <c r="Q6174" s="9"/>
      <c r="T6174" s="2"/>
      <c r="U6174" s="2"/>
      <c r="V6174" s="2"/>
    </row>
    <row r="6175" spans="11:22" x14ac:dyDescent="0.25">
      <c r="K6175" s="9"/>
      <c r="N6175" s="9"/>
      <c r="O6175" s="9"/>
      <c r="P6175" s="9"/>
      <c r="Q6175" s="9"/>
      <c r="T6175" s="2"/>
      <c r="U6175" s="2"/>
      <c r="V6175" s="2"/>
    </row>
    <row r="6176" spans="11:22" x14ac:dyDescent="0.25">
      <c r="K6176" s="9"/>
      <c r="N6176" s="9"/>
      <c r="O6176" s="9"/>
      <c r="P6176" s="9"/>
      <c r="Q6176" s="9"/>
      <c r="T6176" s="2"/>
      <c r="U6176" s="2"/>
      <c r="V6176" s="2"/>
    </row>
    <row r="6177" spans="11:22" x14ac:dyDescent="0.25">
      <c r="K6177" s="9"/>
      <c r="N6177" s="9"/>
      <c r="O6177" s="9"/>
      <c r="P6177" s="9"/>
      <c r="Q6177" s="9"/>
      <c r="T6177" s="2"/>
      <c r="U6177" s="2"/>
      <c r="V6177" s="2"/>
    </row>
    <row r="6178" spans="11:22" x14ac:dyDescent="0.25">
      <c r="K6178" s="9"/>
      <c r="N6178" s="9"/>
      <c r="O6178" s="9"/>
      <c r="P6178" s="9"/>
      <c r="Q6178" s="9"/>
      <c r="T6178" s="2"/>
      <c r="U6178" s="2"/>
      <c r="V6178" s="2"/>
    </row>
    <row r="6179" spans="11:22" x14ac:dyDescent="0.25">
      <c r="K6179" s="9"/>
      <c r="N6179" s="9"/>
      <c r="O6179" s="9"/>
      <c r="P6179" s="9"/>
      <c r="Q6179" s="9"/>
      <c r="T6179" s="2"/>
      <c r="U6179" s="2"/>
      <c r="V6179" s="2"/>
    </row>
    <row r="6180" spans="11:22" x14ac:dyDescent="0.25">
      <c r="K6180" s="9"/>
      <c r="N6180" s="9"/>
      <c r="O6180" s="9"/>
      <c r="P6180" s="9"/>
      <c r="Q6180" s="9"/>
      <c r="T6180" s="2"/>
      <c r="U6180" s="2"/>
      <c r="V6180" s="2"/>
    </row>
    <row r="6181" spans="11:22" x14ac:dyDescent="0.25">
      <c r="K6181" s="9"/>
      <c r="N6181" s="9"/>
      <c r="O6181" s="9"/>
      <c r="P6181" s="9"/>
      <c r="Q6181" s="9"/>
      <c r="T6181" s="2"/>
      <c r="U6181" s="2"/>
      <c r="V6181" s="2"/>
    </row>
    <row r="6182" spans="11:22" x14ac:dyDescent="0.25">
      <c r="K6182" s="9"/>
      <c r="N6182" s="9"/>
      <c r="O6182" s="9"/>
      <c r="P6182" s="9"/>
      <c r="Q6182" s="9"/>
      <c r="T6182" s="2"/>
      <c r="U6182" s="2"/>
      <c r="V6182" s="2"/>
    </row>
    <row r="6183" spans="11:22" x14ac:dyDescent="0.25">
      <c r="K6183" s="9"/>
      <c r="N6183" s="9"/>
      <c r="O6183" s="9"/>
      <c r="P6183" s="9"/>
      <c r="Q6183" s="9"/>
      <c r="T6183" s="2"/>
      <c r="U6183" s="2"/>
      <c r="V6183" s="2"/>
    </row>
    <row r="6184" spans="11:22" x14ac:dyDescent="0.25">
      <c r="K6184" s="9"/>
      <c r="N6184" s="9"/>
      <c r="O6184" s="9"/>
      <c r="P6184" s="9"/>
      <c r="Q6184" s="9"/>
      <c r="T6184" s="2"/>
      <c r="U6184" s="2"/>
      <c r="V6184" s="2"/>
    </row>
    <row r="6185" spans="11:22" x14ac:dyDescent="0.25">
      <c r="K6185" s="9"/>
      <c r="N6185" s="9"/>
      <c r="O6185" s="9"/>
      <c r="P6185" s="9"/>
      <c r="Q6185" s="9"/>
      <c r="T6185" s="2"/>
      <c r="U6185" s="2"/>
      <c r="V6185" s="2"/>
    </row>
    <row r="6186" spans="11:22" x14ac:dyDescent="0.25">
      <c r="K6186" s="9"/>
      <c r="N6186" s="9"/>
      <c r="O6186" s="9"/>
      <c r="P6186" s="9"/>
      <c r="Q6186" s="9"/>
      <c r="T6186" s="2"/>
      <c r="U6186" s="2"/>
      <c r="V6186" s="2"/>
    </row>
    <row r="6187" spans="11:22" x14ac:dyDescent="0.25">
      <c r="K6187" s="9"/>
      <c r="N6187" s="9"/>
      <c r="O6187" s="9"/>
      <c r="P6187" s="9"/>
      <c r="Q6187" s="9"/>
      <c r="T6187" s="2"/>
      <c r="U6187" s="2"/>
      <c r="V6187" s="2"/>
    </row>
    <row r="6188" spans="11:22" x14ac:dyDescent="0.25">
      <c r="K6188" s="9"/>
      <c r="N6188" s="9"/>
      <c r="O6188" s="9"/>
      <c r="P6188" s="9"/>
      <c r="Q6188" s="9"/>
      <c r="T6188" s="2"/>
      <c r="U6188" s="2"/>
      <c r="V6188" s="2"/>
    </row>
    <row r="6189" spans="11:22" x14ac:dyDescent="0.25">
      <c r="K6189" s="9"/>
      <c r="N6189" s="9"/>
      <c r="O6189" s="9"/>
      <c r="P6189" s="9"/>
      <c r="Q6189" s="9"/>
      <c r="T6189" s="2"/>
      <c r="U6189" s="2"/>
      <c r="V6189" s="2"/>
    </row>
    <row r="6190" spans="11:22" x14ac:dyDescent="0.25">
      <c r="K6190" s="9"/>
      <c r="N6190" s="9"/>
      <c r="O6190" s="9"/>
      <c r="P6190" s="9"/>
      <c r="Q6190" s="9"/>
      <c r="T6190" s="2"/>
      <c r="U6190" s="2"/>
      <c r="V6190" s="2"/>
    </row>
    <row r="6191" spans="11:22" x14ac:dyDescent="0.25">
      <c r="K6191" s="9"/>
      <c r="N6191" s="9"/>
      <c r="O6191" s="9"/>
      <c r="P6191" s="9"/>
      <c r="Q6191" s="9"/>
      <c r="T6191" s="2"/>
      <c r="U6191" s="2"/>
      <c r="V6191" s="2"/>
    </row>
    <row r="6192" spans="11:22" x14ac:dyDescent="0.25">
      <c r="K6192" s="9"/>
      <c r="N6192" s="9"/>
      <c r="O6192" s="9"/>
      <c r="P6192" s="9"/>
      <c r="Q6192" s="9"/>
      <c r="T6192" s="2"/>
      <c r="U6192" s="2"/>
      <c r="V6192" s="2"/>
    </row>
    <row r="6193" spans="11:22" x14ac:dyDescent="0.25">
      <c r="K6193" s="9"/>
      <c r="N6193" s="9"/>
      <c r="O6193" s="9"/>
      <c r="P6193" s="9"/>
      <c r="Q6193" s="9"/>
      <c r="T6193" s="2"/>
      <c r="U6193" s="2"/>
      <c r="V6193" s="2"/>
    </row>
    <row r="6194" spans="11:22" x14ac:dyDescent="0.25">
      <c r="K6194" s="9"/>
      <c r="N6194" s="9"/>
      <c r="O6194" s="9"/>
      <c r="P6194" s="9"/>
      <c r="Q6194" s="9"/>
      <c r="T6194" s="2"/>
      <c r="U6194" s="2"/>
      <c r="V6194" s="2"/>
    </row>
    <row r="6195" spans="11:22" x14ac:dyDescent="0.25">
      <c r="K6195" s="9"/>
      <c r="N6195" s="9"/>
      <c r="O6195" s="9"/>
      <c r="P6195" s="9"/>
      <c r="Q6195" s="9"/>
      <c r="T6195" s="2"/>
      <c r="U6195" s="2"/>
      <c r="V6195" s="2"/>
    </row>
    <row r="6196" spans="11:22" x14ac:dyDescent="0.25">
      <c r="K6196" s="9"/>
      <c r="N6196" s="9"/>
      <c r="O6196" s="9"/>
      <c r="P6196" s="9"/>
      <c r="Q6196" s="9"/>
      <c r="T6196" s="2"/>
      <c r="U6196" s="2"/>
      <c r="V6196" s="2"/>
    </row>
    <row r="6197" spans="11:22" x14ac:dyDescent="0.25">
      <c r="K6197" s="9"/>
      <c r="N6197" s="9"/>
      <c r="O6197" s="9"/>
      <c r="P6197" s="9"/>
      <c r="Q6197" s="9"/>
      <c r="T6197" s="2"/>
      <c r="U6197" s="2"/>
      <c r="V6197" s="2"/>
    </row>
    <row r="6198" spans="11:22" x14ac:dyDescent="0.25">
      <c r="K6198" s="9"/>
      <c r="N6198" s="9"/>
      <c r="O6198" s="9"/>
      <c r="P6198" s="9"/>
      <c r="Q6198" s="9"/>
      <c r="T6198" s="2"/>
      <c r="U6198" s="2"/>
      <c r="V6198" s="2"/>
    </row>
    <row r="6199" spans="11:22" x14ac:dyDescent="0.25">
      <c r="K6199" s="9"/>
      <c r="N6199" s="9"/>
      <c r="O6199" s="9"/>
      <c r="P6199" s="9"/>
      <c r="Q6199" s="9"/>
      <c r="T6199" s="2"/>
      <c r="U6199" s="2"/>
      <c r="V6199" s="2"/>
    </row>
    <row r="6200" spans="11:22" x14ac:dyDescent="0.25">
      <c r="K6200" s="9"/>
      <c r="N6200" s="9"/>
      <c r="O6200" s="9"/>
      <c r="P6200" s="9"/>
      <c r="Q6200" s="9"/>
      <c r="T6200" s="2"/>
      <c r="U6200" s="2"/>
      <c r="V6200" s="2"/>
    </row>
    <row r="6201" spans="11:22" x14ac:dyDescent="0.25">
      <c r="K6201" s="9"/>
      <c r="N6201" s="9"/>
      <c r="O6201" s="9"/>
      <c r="P6201" s="9"/>
      <c r="Q6201" s="9"/>
      <c r="T6201" s="2"/>
      <c r="U6201" s="2"/>
      <c r="V6201" s="2"/>
    </row>
    <row r="6202" spans="11:22" x14ac:dyDescent="0.25">
      <c r="K6202" s="9"/>
      <c r="N6202" s="9"/>
      <c r="O6202" s="9"/>
      <c r="P6202" s="9"/>
      <c r="Q6202" s="9"/>
      <c r="T6202" s="2"/>
      <c r="U6202" s="2"/>
      <c r="V6202" s="2"/>
    </row>
    <row r="6203" spans="11:22" x14ac:dyDescent="0.25">
      <c r="K6203" s="9"/>
      <c r="N6203" s="9"/>
      <c r="O6203" s="9"/>
      <c r="P6203" s="9"/>
      <c r="Q6203" s="9"/>
      <c r="T6203" s="2"/>
      <c r="U6203" s="2"/>
      <c r="V6203" s="2"/>
    </row>
    <row r="6204" spans="11:22" x14ac:dyDescent="0.25">
      <c r="K6204" s="9"/>
      <c r="N6204" s="9"/>
      <c r="O6204" s="9"/>
      <c r="P6204" s="9"/>
      <c r="Q6204" s="9"/>
      <c r="T6204" s="2"/>
      <c r="U6204" s="2"/>
      <c r="V6204" s="2"/>
    </row>
    <row r="6205" spans="11:22" x14ac:dyDescent="0.25">
      <c r="K6205" s="9"/>
      <c r="N6205" s="9"/>
      <c r="O6205" s="9"/>
      <c r="P6205" s="9"/>
      <c r="Q6205" s="9"/>
      <c r="T6205" s="2"/>
      <c r="U6205" s="2"/>
      <c r="V6205" s="2"/>
    </row>
    <row r="6206" spans="11:22" x14ac:dyDescent="0.25">
      <c r="K6206" s="9"/>
      <c r="N6206" s="9"/>
      <c r="O6206" s="9"/>
      <c r="P6206" s="9"/>
      <c r="Q6206" s="9"/>
      <c r="T6206" s="2"/>
      <c r="U6206" s="2"/>
      <c r="V6206" s="2"/>
    </row>
    <row r="6207" spans="11:22" x14ac:dyDescent="0.25">
      <c r="K6207" s="9"/>
      <c r="N6207" s="9"/>
      <c r="O6207" s="9"/>
      <c r="P6207" s="9"/>
      <c r="Q6207" s="9"/>
      <c r="T6207" s="2"/>
      <c r="U6207" s="2"/>
      <c r="V6207" s="2"/>
    </row>
    <row r="6208" spans="11:22" x14ac:dyDescent="0.25">
      <c r="K6208" s="9"/>
      <c r="N6208" s="9"/>
      <c r="O6208" s="9"/>
      <c r="P6208" s="9"/>
      <c r="Q6208" s="9"/>
      <c r="T6208" s="2"/>
      <c r="U6208" s="2"/>
      <c r="V6208" s="2"/>
    </row>
    <row r="6209" spans="11:22" x14ac:dyDescent="0.25">
      <c r="K6209" s="9"/>
      <c r="N6209" s="9"/>
      <c r="O6209" s="9"/>
      <c r="P6209" s="9"/>
      <c r="Q6209" s="9"/>
      <c r="T6209" s="2"/>
      <c r="U6209" s="2"/>
      <c r="V6209" s="2"/>
    </row>
    <row r="6210" spans="11:22" x14ac:dyDescent="0.25">
      <c r="K6210" s="9"/>
      <c r="N6210" s="9"/>
      <c r="O6210" s="9"/>
      <c r="P6210" s="9"/>
      <c r="Q6210" s="9"/>
      <c r="T6210" s="2"/>
      <c r="U6210" s="2"/>
      <c r="V6210" s="2"/>
    </row>
    <row r="6211" spans="11:22" x14ac:dyDescent="0.25">
      <c r="K6211" s="9"/>
      <c r="N6211" s="9"/>
      <c r="O6211" s="9"/>
      <c r="P6211" s="9"/>
      <c r="Q6211" s="9"/>
      <c r="T6211" s="2"/>
      <c r="U6211" s="2"/>
      <c r="V6211" s="2"/>
    </row>
    <row r="6212" spans="11:22" x14ac:dyDescent="0.25">
      <c r="K6212" s="9"/>
      <c r="N6212" s="9"/>
      <c r="O6212" s="9"/>
      <c r="P6212" s="9"/>
      <c r="Q6212" s="9"/>
      <c r="T6212" s="2"/>
      <c r="U6212" s="2"/>
      <c r="V6212" s="2"/>
    </row>
    <row r="6213" spans="11:22" x14ac:dyDescent="0.25">
      <c r="K6213" s="9"/>
      <c r="N6213" s="9"/>
      <c r="O6213" s="9"/>
      <c r="P6213" s="9"/>
      <c r="Q6213" s="9"/>
      <c r="T6213" s="2"/>
      <c r="U6213" s="2"/>
      <c r="V6213" s="2"/>
    </row>
    <row r="6214" spans="11:22" x14ac:dyDescent="0.25">
      <c r="K6214" s="9"/>
      <c r="N6214" s="9"/>
      <c r="O6214" s="9"/>
      <c r="P6214" s="9"/>
      <c r="Q6214" s="9"/>
      <c r="T6214" s="2"/>
      <c r="U6214" s="2"/>
      <c r="V6214" s="2"/>
    </row>
    <row r="6215" spans="11:22" x14ac:dyDescent="0.25">
      <c r="K6215" s="9"/>
      <c r="N6215" s="9"/>
      <c r="O6215" s="9"/>
      <c r="P6215" s="9"/>
      <c r="Q6215" s="9"/>
      <c r="T6215" s="2"/>
      <c r="U6215" s="2"/>
      <c r="V6215" s="2"/>
    </row>
    <row r="6216" spans="11:22" x14ac:dyDescent="0.25">
      <c r="K6216" s="9"/>
      <c r="N6216" s="9"/>
      <c r="O6216" s="9"/>
      <c r="P6216" s="9"/>
      <c r="Q6216" s="9"/>
      <c r="T6216" s="2"/>
      <c r="U6216" s="2"/>
      <c r="V6216" s="2"/>
    </row>
    <row r="6217" spans="11:22" x14ac:dyDescent="0.25">
      <c r="K6217" s="9"/>
      <c r="N6217" s="9"/>
      <c r="O6217" s="9"/>
      <c r="P6217" s="9"/>
      <c r="Q6217" s="9"/>
      <c r="T6217" s="2"/>
      <c r="U6217" s="2"/>
      <c r="V6217" s="2"/>
    </row>
    <row r="6218" spans="11:22" x14ac:dyDescent="0.25">
      <c r="K6218" s="9"/>
      <c r="N6218" s="9"/>
      <c r="O6218" s="9"/>
      <c r="P6218" s="9"/>
      <c r="Q6218" s="9"/>
      <c r="T6218" s="2"/>
      <c r="U6218" s="2"/>
      <c r="V6218" s="2"/>
    </row>
    <row r="6219" spans="11:22" x14ac:dyDescent="0.25">
      <c r="K6219" s="9"/>
      <c r="N6219" s="9"/>
      <c r="O6219" s="9"/>
      <c r="P6219" s="9"/>
      <c r="Q6219" s="9"/>
      <c r="T6219" s="2"/>
      <c r="U6219" s="2"/>
      <c r="V6219" s="2"/>
    </row>
    <row r="6220" spans="11:22" x14ac:dyDescent="0.25">
      <c r="K6220" s="9"/>
      <c r="N6220" s="9"/>
      <c r="O6220" s="9"/>
      <c r="P6220" s="9"/>
      <c r="Q6220" s="9"/>
      <c r="T6220" s="2"/>
      <c r="U6220" s="2"/>
      <c r="V6220" s="2"/>
    </row>
    <row r="6221" spans="11:22" x14ac:dyDescent="0.25">
      <c r="K6221" s="9"/>
      <c r="N6221" s="9"/>
      <c r="O6221" s="9"/>
      <c r="P6221" s="9"/>
      <c r="Q6221" s="9"/>
      <c r="T6221" s="2"/>
      <c r="U6221" s="2"/>
      <c r="V6221" s="2"/>
    </row>
    <row r="6222" spans="11:22" x14ac:dyDescent="0.25">
      <c r="K6222" s="9"/>
      <c r="N6222" s="9"/>
      <c r="O6222" s="9"/>
      <c r="P6222" s="9"/>
      <c r="Q6222" s="9"/>
      <c r="T6222" s="2"/>
      <c r="U6222" s="2"/>
      <c r="V6222" s="2"/>
    </row>
    <row r="6223" spans="11:22" x14ac:dyDescent="0.25">
      <c r="K6223" s="9"/>
      <c r="N6223" s="9"/>
      <c r="O6223" s="9"/>
      <c r="P6223" s="9"/>
      <c r="Q6223" s="9"/>
      <c r="T6223" s="2"/>
      <c r="U6223" s="2"/>
      <c r="V6223" s="2"/>
    </row>
    <row r="6224" spans="11:22" x14ac:dyDescent="0.25">
      <c r="K6224" s="9"/>
      <c r="N6224" s="9"/>
      <c r="O6224" s="9"/>
      <c r="P6224" s="9"/>
      <c r="Q6224" s="9"/>
      <c r="T6224" s="2"/>
      <c r="U6224" s="2"/>
      <c r="V6224" s="2"/>
    </row>
    <row r="6225" spans="11:22" x14ac:dyDescent="0.25">
      <c r="K6225" s="9"/>
      <c r="N6225" s="9"/>
      <c r="O6225" s="9"/>
      <c r="P6225" s="9"/>
      <c r="Q6225" s="9"/>
      <c r="T6225" s="2"/>
      <c r="U6225" s="2"/>
      <c r="V6225" s="2"/>
    </row>
    <row r="6226" spans="11:22" x14ac:dyDescent="0.25">
      <c r="K6226" s="9"/>
      <c r="N6226" s="9"/>
      <c r="O6226" s="9"/>
      <c r="P6226" s="9"/>
      <c r="Q6226" s="9"/>
      <c r="T6226" s="2"/>
      <c r="U6226" s="2"/>
      <c r="V6226" s="2"/>
    </row>
    <row r="6227" spans="11:22" x14ac:dyDescent="0.25">
      <c r="K6227" s="9"/>
      <c r="N6227" s="9"/>
      <c r="O6227" s="9"/>
      <c r="P6227" s="9"/>
      <c r="Q6227" s="9"/>
      <c r="T6227" s="2"/>
      <c r="U6227" s="2"/>
      <c r="V6227" s="2"/>
    </row>
    <row r="6228" spans="11:22" x14ac:dyDescent="0.25">
      <c r="K6228" s="9"/>
      <c r="N6228" s="9"/>
      <c r="O6228" s="9"/>
      <c r="P6228" s="9"/>
      <c r="Q6228" s="9"/>
      <c r="T6228" s="2"/>
      <c r="U6228" s="2"/>
      <c r="V6228" s="2"/>
    </row>
    <row r="6229" spans="11:22" x14ac:dyDescent="0.25">
      <c r="K6229" s="9"/>
      <c r="N6229" s="9"/>
      <c r="O6229" s="9"/>
      <c r="P6229" s="9"/>
      <c r="Q6229" s="9"/>
      <c r="T6229" s="2"/>
      <c r="U6229" s="2"/>
      <c r="V6229" s="2"/>
    </row>
    <row r="6230" spans="11:22" x14ac:dyDescent="0.25">
      <c r="K6230" s="9"/>
      <c r="N6230" s="9"/>
      <c r="O6230" s="9"/>
      <c r="P6230" s="9"/>
      <c r="Q6230" s="9"/>
      <c r="T6230" s="2"/>
      <c r="U6230" s="2"/>
      <c r="V6230" s="2"/>
    </row>
    <row r="6231" spans="11:22" x14ac:dyDescent="0.25">
      <c r="K6231" s="9"/>
      <c r="N6231" s="9"/>
      <c r="O6231" s="9"/>
      <c r="P6231" s="9"/>
      <c r="Q6231" s="9"/>
      <c r="T6231" s="2"/>
      <c r="U6231" s="2"/>
      <c r="V6231" s="2"/>
    </row>
    <row r="6232" spans="11:22" x14ac:dyDescent="0.25">
      <c r="K6232" s="9"/>
      <c r="N6232" s="9"/>
      <c r="O6232" s="9"/>
      <c r="P6232" s="9"/>
      <c r="Q6232" s="9"/>
      <c r="T6232" s="2"/>
      <c r="U6232" s="2"/>
      <c r="V6232" s="2"/>
    </row>
    <row r="6233" spans="11:22" x14ac:dyDescent="0.25">
      <c r="K6233" s="9"/>
      <c r="N6233" s="9"/>
      <c r="O6233" s="9"/>
      <c r="P6233" s="9"/>
      <c r="Q6233" s="9"/>
      <c r="T6233" s="2"/>
      <c r="U6233" s="2"/>
      <c r="V6233" s="2"/>
    </row>
    <row r="6234" spans="11:22" x14ac:dyDescent="0.25">
      <c r="K6234" s="9"/>
      <c r="N6234" s="9"/>
      <c r="O6234" s="9"/>
      <c r="P6234" s="9"/>
      <c r="Q6234" s="9"/>
      <c r="T6234" s="2"/>
      <c r="U6234" s="2"/>
      <c r="V6234" s="2"/>
    </row>
    <row r="6235" spans="11:22" x14ac:dyDescent="0.25">
      <c r="K6235" s="9"/>
      <c r="N6235" s="9"/>
      <c r="O6235" s="9"/>
      <c r="P6235" s="9"/>
      <c r="Q6235" s="9"/>
      <c r="T6235" s="2"/>
      <c r="U6235" s="2"/>
      <c r="V6235" s="2"/>
    </row>
    <row r="6236" spans="11:22" x14ac:dyDescent="0.25">
      <c r="K6236" s="9"/>
      <c r="N6236" s="9"/>
      <c r="O6236" s="9"/>
      <c r="P6236" s="9"/>
      <c r="Q6236" s="9"/>
      <c r="T6236" s="2"/>
      <c r="U6236" s="2"/>
      <c r="V6236" s="2"/>
    </row>
    <row r="6237" spans="11:22" x14ac:dyDescent="0.25">
      <c r="K6237" s="9"/>
      <c r="N6237" s="9"/>
      <c r="O6237" s="9"/>
      <c r="P6237" s="9"/>
      <c r="Q6237" s="9"/>
      <c r="T6237" s="2"/>
      <c r="U6237" s="2"/>
      <c r="V6237" s="2"/>
    </row>
    <row r="6238" spans="11:22" x14ac:dyDescent="0.25">
      <c r="K6238" s="9"/>
      <c r="N6238" s="9"/>
      <c r="O6238" s="9"/>
      <c r="P6238" s="9"/>
      <c r="Q6238" s="9"/>
      <c r="T6238" s="2"/>
      <c r="U6238" s="2"/>
      <c r="V6238" s="2"/>
    </row>
    <row r="6239" spans="11:22" x14ac:dyDescent="0.25">
      <c r="K6239" s="9"/>
      <c r="N6239" s="9"/>
      <c r="O6239" s="9"/>
      <c r="P6239" s="9"/>
      <c r="Q6239" s="9"/>
      <c r="T6239" s="2"/>
      <c r="U6239" s="2"/>
      <c r="V6239" s="2"/>
    </row>
    <row r="6240" spans="11:22" x14ac:dyDescent="0.25">
      <c r="K6240" s="9"/>
      <c r="N6240" s="9"/>
      <c r="O6240" s="9"/>
      <c r="P6240" s="9"/>
      <c r="Q6240" s="9"/>
      <c r="T6240" s="2"/>
      <c r="U6240" s="2"/>
      <c r="V6240" s="2"/>
    </row>
    <row r="6241" spans="11:22" x14ac:dyDescent="0.25">
      <c r="K6241" s="9"/>
      <c r="N6241" s="9"/>
      <c r="O6241" s="9"/>
      <c r="P6241" s="9"/>
      <c r="Q6241" s="9"/>
      <c r="T6241" s="2"/>
      <c r="U6241" s="2"/>
      <c r="V6241" s="2"/>
    </row>
    <row r="6242" spans="11:22" x14ac:dyDescent="0.25">
      <c r="K6242" s="9"/>
      <c r="N6242" s="9"/>
      <c r="O6242" s="9"/>
      <c r="P6242" s="9"/>
      <c r="Q6242" s="9"/>
      <c r="T6242" s="2"/>
      <c r="U6242" s="2"/>
      <c r="V6242" s="2"/>
    </row>
    <row r="6243" spans="11:22" x14ac:dyDescent="0.25">
      <c r="K6243" s="9"/>
      <c r="N6243" s="9"/>
      <c r="O6243" s="9"/>
      <c r="P6243" s="9"/>
      <c r="Q6243" s="9"/>
      <c r="T6243" s="2"/>
      <c r="U6243" s="2"/>
      <c r="V6243" s="2"/>
    </row>
    <row r="6244" spans="11:22" x14ac:dyDescent="0.25">
      <c r="K6244" s="9"/>
      <c r="N6244" s="9"/>
      <c r="O6244" s="9"/>
      <c r="P6244" s="9"/>
      <c r="Q6244" s="9"/>
      <c r="T6244" s="2"/>
      <c r="U6244" s="2"/>
      <c r="V6244" s="2"/>
    </row>
    <row r="6245" spans="11:22" x14ac:dyDescent="0.25">
      <c r="K6245" s="9"/>
      <c r="N6245" s="9"/>
      <c r="O6245" s="9"/>
      <c r="P6245" s="9"/>
      <c r="Q6245" s="9"/>
      <c r="T6245" s="2"/>
      <c r="U6245" s="2"/>
      <c r="V6245" s="2"/>
    </row>
    <row r="6246" spans="11:22" x14ac:dyDescent="0.25">
      <c r="K6246" s="9"/>
      <c r="N6246" s="9"/>
      <c r="O6246" s="9"/>
      <c r="P6246" s="9"/>
      <c r="Q6246" s="9"/>
      <c r="T6246" s="2"/>
      <c r="U6246" s="2"/>
      <c r="V6246" s="2"/>
    </row>
    <row r="6247" spans="11:22" x14ac:dyDescent="0.25">
      <c r="K6247" s="9"/>
      <c r="N6247" s="9"/>
      <c r="O6247" s="9"/>
      <c r="P6247" s="9"/>
      <c r="Q6247" s="9"/>
      <c r="T6247" s="2"/>
      <c r="U6247" s="2"/>
      <c r="V6247" s="2"/>
    </row>
    <row r="6248" spans="11:22" x14ac:dyDescent="0.25">
      <c r="K6248" s="9"/>
      <c r="N6248" s="9"/>
      <c r="O6248" s="9"/>
      <c r="P6248" s="9"/>
      <c r="Q6248" s="9"/>
      <c r="T6248" s="2"/>
      <c r="U6248" s="2"/>
      <c r="V6248" s="2"/>
    </row>
    <row r="6249" spans="11:22" x14ac:dyDescent="0.25">
      <c r="K6249" s="9"/>
      <c r="N6249" s="9"/>
      <c r="O6249" s="9"/>
      <c r="P6249" s="9"/>
      <c r="Q6249" s="9"/>
      <c r="T6249" s="2"/>
      <c r="U6249" s="2"/>
      <c r="V6249" s="2"/>
    </row>
    <row r="6250" spans="11:22" x14ac:dyDescent="0.25">
      <c r="K6250" s="9"/>
      <c r="N6250" s="9"/>
      <c r="O6250" s="9"/>
      <c r="P6250" s="9"/>
      <c r="Q6250" s="9"/>
      <c r="T6250" s="2"/>
      <c r="U6250" s="2"/>
      <c r="V6250" s="2"/>
    </row>
    <row r="6251" spans="11:22" x14ac:dyDescent="0.25">
      <c r="K6251" s="9"/>
      <c r="N6251" s="9"/>
      <c r="O6251" s="9"/>
      <c r="P6251" s="9"/>
      <c r="Q6251" s="9"/>
      <c r="T6251" s="2"/>
      <c r="U6251" s="2"/>
      <c r="V6251" s="2"/>
    </row>
    <row r="6252" spans="11:22" x14ac:dyDescent="0.25">
      <c r="K6252" s="9"/>
      <c r="N6252" s="9"/>
      <c r="O6252" s="9"/>
      <c r="P6252" s="9"/>
      <c r="Q6252" s="9"/>
      <c r="T6252" s="2"/>
      <c r="U6252" s="2"/>
      <c r="V6252" s="2"/>
    </row>
    <row r="6253" spans="11:22" x14ac:dyDescent="0.25">
      <c r="K6253" s="9"/>
      <c r="N6253" s="9"/>
      <c r="O6253" s="9"/>
      <c r="P6253" s="9"/>
      <c r="Q6253" s="9"/>
      <c r="T6253" s="2"/>
      <c r="U6253" s="2"/>
      <c r="V6253" s="2"/>
    </row>
    <row r="6254" spans="11:22" x14ac:dyDescent="0.25">
      <c r="K6254" s="9"/>
      <c r="N6254" s="9"/>
      <c r="O6254" s="9"/>
      <c r="P6254" s="9"/>
      <c r="Q6254" s="9"/>
      <c r="T6254" s="2"/>
      <c r="U6254" s="2"/>
      <c r="V6254" s="2"/>
    </row>
    <row r="6255" spans="11:22" x14ac:dyDescent="0.25">
      <c r="K6255" s="9"/>
      <c r="N6255" s="9"/>
      <c r="O6255" s="9"/>
      <c r="P6255" s="9"/>
      <c r="Q6255" s="9"/>
      <c r="T6255" s="2"/>
      <c r="U6255" s="2"/>
      <c r="V6255" s="2"/>
    </row>
    <row r="6256" spans="11:22" x14ac:dyDescent="0.25">
      <c r="K6256" s="9"/>
      <c r="N6256" s="9"/>
      <c r="O6256" s="9"/>
      <c r="P6256" s="9"/>
      <c r="Q6256" s="9"/>
      <c r="T6256" s="2"/>
      <c r="U6256" s="2"/>
      <c r="V6256" s="2"/>
    </row>
    <row r="6257" spans="11:22" x14ac:dyDescent="0.25">
      <c r="K6257" s="9"/>
      <c r="N6257" s="9"/>
      <c r="O6257" s="9"/>
      <c r="P6257" s="9"/>
      <c r="Q6257" s="9"/>
      <c r="T6257" s="2"/>
      <c r="U6257" s="2"/>
      <c r="V6257" s="2"/>
    </row>
    <row r="6258" spans="11:22" x14ac:dyDescent="0.25">
      <c r="K6258" s="9"/>
      <c r="N6258" s="9"/>
      <c r="O6258" s="9"/>
      <c r="P6258" s="9"/>
      <c r="Q6258" s="9"/>
      <c r="T6258" s="2"/>
      <c r="U6258" s="2"/>
      <c r="V6258" s="2"/>
    </row>
    <row r="6259" spans="11:22" x14ac:dyDescent="0.25">
      <c r="K6259" s="9"/>
      <c r="N6259" s="9"/>
      <c r="O6259" s="9"/>
      <c r="P6259" s="9"/>
      <c r="Q6259" s="9"/>
      <c r="T6259" s="2"/>
      <c r="U6259" s="2"/>
      <c r="V6259" s="2"/>
    </row>
    <row r="6260" spans="11:22" x14ac:dyDescent="0.25">
      <c r="K6260" s="9"/>
      <c r="N6260" s="9"/>
      <c r="O6260" s="9"/>
      <c r="P6260" s="9"/>
      <c r="Q6260" s="9"/>
      <c r="T6260" s="2"/>
      <c r="U6260" s="2"/>
      <c r="V6260" s="2"/>
    </row>
    <row r="6261" spans="11:22" x14ac:dyDescent="0.25">
      <c r="K6261" s="9"/>
      <c r="N6261" s="9"/>
      <c r="O6261" s="9"/>
      <c r="P6261" s="9"/>
      <c r="Q6261" s="9"/>
      <c r="T6261" s="2"/>
      <c r="U6261" s="2"/>
      <c r="V6261" s="2"/>
    </row>
    <row r="6262" spans="11:22" x14ac:dyDescent="0.25">
      <c r="K6262" s="9"/>
      <c r="N6262" s="9"/>
      <c r="O6262" s="9"/>
      <c r="P6262" s="9"/>
      <c r="Q6262" s="9"/>
      <c r="T6262" s="2"/>
      <c r="U6262" s="2"/>
      <c r="V6262" s="2"/>
    </row>
    <row r="6263" spans="11:22" x14ac:dyDescent="0.25">
      <c r="K6263" s="9"/>
      <c r="N6263" s="9"/>
      <c r="O6263" s="9"/>
      <c r="P6263" s="9"/>
      <c r="Q6263" s="9"/>
      <c r="T6263" s="2"/>
      <c r="U6263" s="2"/>
      <c r="V6263" s="2"/>
    </row>
    <row r="6264" spans="11:22" x14ac:dyDescent="0.25">
      <c r="K6264" s="9"/>
      <c r="N6264" s="9"/>
      <c r="O6264" s="9"/>
      <c r="P6264" s="9"/>
      <c r="Q6264" s="9"/>
      <c r="T6264" s="2"/>
      <c r="U6264" s="2"/>
      <c r="V6264" s="2"/>
    </row>
    <row r="6265" spans="11:22" x14ac:dyDescent="0.25">
      <c r="K6265" s="9"/>
      <c r="N6265" s="9"/>
      <c r="O6265" s="9"/>
      <c r="P6265" s="9"/>
      <c r="Q6265" s="9"/>
      <c r="T6265" s="2"/>
      <c r="U6265" s="2"/>
      <c r="V6265" s="2"/>
    </row>
    <row r="6266" spans="11:22" x14ac:dyDescent="0.25">
      <c r="K6266" s="9"/>
      <c r="N6266" s="9"/>
      <c r="O6266" s="9"/>
      <c r="P6266" s="9"/>
      <c r="Q6266" s="9"/>
      <c r="T6266" s="2"/>
      <c r="U6266" s="2"/>
      <c r="V6266" s="2"/>
    </row>
    <row r="6267" spans="11:22" x14ac:dyDescent="0.25">
      <c r="K6267" s="9"/>
      <c r="N6267" s="9"/>
      <c r="O6267" s="9"/>
      <c r="P6267" s="9"/>
      <c r="Q6267" s="9"/>
      <c r="T6267" s="2"/>
      <c r="U6267" s="2"/>
      <c r="V6267" s="2"/>
    </row>
    <row r="6268" spans="11:22" x14ac:dyDescent="0.25">
      <c r="K6268" s="9"/>
      <c r="N6268" s="9"/>
      <c r="O6268" s="9"/>
      <c r="P6268" s="9"/>
      <c r="Q6268" s="9"/>
      <c r="T6268" s="2"/>
      <c r="U6268" s="2"/>
      <c r="V6268" s="2"/>
    </row>
    <row r="6269" spans="11:22" x14ac:dyDescent="0.25">
      <c r="K6269" s="9"/>
      <c r="N6269" s="9"/>
      <c r="O6269" s="9"/>
      <c r="P6269" s="9"/>
      <c r="Q6269" s="9"/>
      <c r="T6269" s="2"/>
      <c r="U6269" s="2"/>
      <c r="V6269" s="2"/>
    </row>
    <row r="6270" spans="11:22" x14ac:dyDescent="0.25">
      <c r="K6270" s="9"/>
      <c r="N6270" s="9"/>
      <c r="O6270" s="9"/>
      <c r="P6270" s="9"/>
      <c r="Q6270" s="9"/>
      <c r="T6270" s="2"/>
      <c r="U6270" s="2"/>
      <c r="V6270" s="2"/>
    </row>
    <row r="6271" spans="11:22" x14ac:dyDescent="0.25">
      <c r="K6271" s="9"/>
      <c r="N6271" s="9"/>
      <c r="O6271" s="9"/>
      <c r="P6271" s="9"/>
      <c r="Q6271" s="9"/>
      <c r="T6271" s="2"/>
      <c r="U6271" s="2"/>
      <c r="V6271" s="2"/>
    </row>
    <row r="6272" spans="11:22" x14ac:dyDescent="0.25">
      <c r="K6272" s="9"/>
      <c r="N6272" s="9"/>
      <c r="O6272" s="9"/>
      <c r="P6272" s="9"/>
      <c r="Q6272" s="9"/>
      <c r="T6272" s="2"/>
      <c r="U6272" s="2"/>
      <c r="V6272" s="2"/>
    </row>
    <row r="6273" spans="11:22" x14ac:dyDescent="0.25">
      <c r="K6273" s="9"/>
      <c r="N6273" s="9"/>
      <c r="O6273" s="9"/>
      <c r="P6273" s="9"/>
      <c r="Q6273" s="9"/>
      <c r="T6273" s="2"/>
      <c r="U6273" s="2"/>
      <c r="V6273" s="2"/>
    </row>
    <row r="6274" spans="11:22" x14ac:dyDescent="0.25">
      <c r="K6274" s="9"/>
      <c r="N6274" s="9"/>
      <c r="O6274" s="9"/>
      <c r="P6274" s="9"/>
      <c r="Q6274" s="9"/>
      <c r="T6274" s="2"/>
      <c r="U6274" s="2"/>
      <c r="V6274" s="2"/>
    </row>
    <row r="6275" spans="11:22" x14ac:dyDescent="0.25">
      <c r="K6275" s="9"/>
      <c r="N6275" s="9"/>
      <c r="O6275" s="9"/>
      <c r="P6275" s="9"/>
      <c r="Q6275" s="9"/>
      <c r="T6275" s="2"/>
      <c r="U6275" s="2"/>
      <c r="V6275" s="2"/>
    </row>
    <row r="6276" spans="11:22" x14ac:dyDescent="0.25">
      <c r="K6276" s="9"/>
      <c r="N6276" s="9"/>
      <c r="O6276" s="9"/>
      <c r="P6276" s="9"/>
      <c r="Q6276" s="9"/>
      <c r="T6276" s="2"/>
      <c r="U6276" s="2"/>
      <c r="V6276" s="2"/>
    </row>
    <row r="6277" spans="11:22" x14ac:dyDescent="0.25">
      <c r="K6277" s="9"/>
      <c r="N6277" s="9"/>
      <c r="O6277" s="9"/>
      <c r="P6277" s="9"/>
      <c r="Q6277" s="9"/>
      <c r="T6277" s="2"/>
      <c r="U6277" s="2"/>
      <c r="V6277" s="2"/>
    </row>
    <row r="6278" spans="11:22" x14ac:dyDescent="0.25">
      <c r="K6278" s="9"/>
      <c r="N6278" s="9"/>
      <c r="O6278" s="9"/>
      <c r="P6278" s="9"/>
      <c r="Q6278" s="9"/>
      <c r="T6278" s="2"/>
      <c r="U6278" s="2"/>
      <c r="V6278" s="2"/>
    </row>
    <row r="6279" spans="11:22" x14ac:dyDescent="0.25">
      <c r="K6279" s="9"/>
      <c r="N6279" s="9"/>
      <c r="O6279" s="9"/>
      <c r="P6279" s="9"/>
      <c r="Q6279" s="9"/>
      <c r="T6279" s="2"/>
      <c r="U6279" s="2"/>
      <c r="V6279" s="2"/>
    </row>
    <row r="6280" spans="11:22" x14ac:dyDescent="0.25">
      <c r="K6280" s="9"/>
      <c r="N6280" s="9"/>
      <c r="O6280" s="9"/>
      <c r="P6280" s="9"/>
      <c r="Q6280" s="9"/>
      <c r="T6280" s="2"/>
      <c r="U6280" s="2"/>
      <c r="V6280" s="2"/>
    </row>
    <row r="6281" spans="11:22" x14ac:dyDescent="0.25">
      <c r="K6281" s="9"/>
      <c r="N6281" s="9"/>
      <c r="O6281" s="9"/>
      <c r="P6281" s="9"/>
      <c r="Q6281" s="9"/>
      <c r="T6281" s="2"/>
      <c r="U6281" s="2"/>
      <c r="V6281" s="2"/>
    </row>
    <row r="6282" spans="11:22" x14ac:dyDescent="0.25">
      <c r="K6282" s="9"/>
      <c r="N6282" s="9"/>
      <c r="O6282" s="9"/>
      <c r="P6282" s="9"/>
      <c r="Q6282" s="9"/>
      <c r="T6282" s="2"/>
      <c r="U6282" s="2"/>
      <c r="V6282" s="2"/>
    </row>
    <row r="6283" spans="11:22" x14ac:dyDescent="0.25">
      <c r="K6283" s="9"/>
      <c r="N6283" s="9"/>
      <c r="O6283" s="9"/>
      <c r="P6283" s="9"/>
      <c r="Q6283" s="9"/>
      <c r="T6283" s="2"/>
      <c r="U6283" s="2"/>
      <c r="V6283" s="2"/>
    </row>
    <row r="6284" spans="11:22" x14ac:dyDescent="0.25">
      <c r="K6284" s="9"/>
      <c r="N6284" s="9"/>
      <c r="O6284" s="9"/>
      <c r="P6284" s="9"/>
      <c r="Q6284" s="9"/>
      <c r="T6284" s="2"/>
      <c r="U6284" s="2"/>
      <c r="V6284" s="2"/>
    </row>
    <row r="6285" spans="11:22" x14ac:dyDescent="0.25">
      <c r="K6285" s="9"/>
      <c r="N6285" s="9"/>
      <c r="O6285" s="9"/>
      <c r="P6285" s="9"/>
      <c r="Q6285" s="9"/>
      <c r="T6285" s="2"/>
      <c r="U6285" s="2"/>
      <c r="V6285" s="2"/>
    </row>
    <row r="6286" spans="11:22" x14ac:dyDescent="0.25">
      <c r="K6286" s="9"/>
      <c r="N6286" s="9"/>
      <c r="O6286" s="9"/>
      <c r="P6286" s="9"/>
      <c r="Q6286" s="9"/>
      <c r="T6286" s="2"/>
      <c r="U6286" s="2"/>
      <c r="V6286" s="2"/>
    </row>
    <row r="6287" spans="11:22" x14ac:dyDescent="0.25">
      <c r="K6287" s="9"/>
      <c r="N6287" s="9"/>
      <c r="O6287" s="9"/>
      <c r="P6287" s="9"/>
      <c r="Q6287" s="9"/>
      <c r="T6287" s="2"/>
      <c r="U6287" s="2"/>
      <c r="V6287" s="2"/>
    </row>
    <row r="6288" spans="11:22" x14ac:dyDescent="0.25">
      <c r="K6288" s="9"/>
      <c r="N6288" s="9"/>
      <c r="O6288" s="9"/>
      <c r="P6288" s="9"/>
      <c r="Q6288" s="9"/>
      <c r="T6288" s="2"/>
      <c r="U6288" s="2"/>
      <c r="V6288" s="2"/>
    </row>
    <row r="6289" spans="11:22" x14ac:dyDescent="0.25">
      <c r="K6289" s="9"/>
      <c r="N6289" s="9"/>
      <c r="O6289" s="9"/>
      <c r="P6289" s="9"/>
      <c r="Q6289" s="9"/>
      <c r="T6289" s="2"/>
      <c r="U6289" s="2"/>
      <c r="V6289" s="2"/>
    </row>
    <row r="6290" spans="11:22" x14ac:dyDescent="0.25">
      <c r="K6290" s="9"/>
      <c r="N6290" s="9"/>
      <c r="O6290" s="9"/>
      <c r="P6290" s="9"/>
      <c r="Q6290" s="9"/>
      <c r="T6290" s="2"/>
      <c r="U6290" s="2"/>
      <c r="V6290" s="2"/>
    </row>
    <row r="6291" spans="11:22" x14ac:dyDescent="0.25">
      <c r="K6291" s="9"/>
      <c r="N6291" s="9"/>
      <c r="O6291" s="9"/>
      <c r="P6291" s="9"/>
      <c r="Q6291" s="9"/>
      <c r="T6291" s="2"/>
      <c r="U6291" s="2"/>
      <c r="V6291" s="2"/>
    </row>
    <row r="6292" spans="11:22" x14ac:dyDescent="0.25">
      <c r="K6292" s="9"/>
      <c r="N6292" s="9"/>
      <c r="O6292" s="9"/>
      <c r="P6292" s="9"/>
      <c r="Q6292" s="9"/>
      <c r="T6292" s="2"/>
      <c r="U6292" s="2"/>
      <c r="V6292" s="2"/>
    </row>
    <row r="6293" spans="11:22" x14ac:dyDescent="0.25">
      <c r="K6293" s="9"/>
      <c r="N6293" s="9"/>
      <c r="O6293" s="9"/>
      <c r="P6293" s="9"/>
      <c r="Q6293" s="9"/>
      <c r="T6293" s="2"/>
      <c r="U6293" s="2"/>
      <c r="V6293" s="2"/>
    </row>
    <row r="6294" spans="11:22" x14ac:dyDescent="0.25">
      <c r="K6294" s="9"/>
      <c r="N6294" s="9"/>
      <c r="O6294" s="9"/>
      <c r="P6294" s="9"/>
      <c r="Q6294" s="9"/>
      <c r="T6294" s="2"/>
      <c r="U6294" s="2"/>
      <c r="V6294" s="2"/>
    </row>
    <row r="6295" spans="11:22" x14ac:dyDescent="0.25">
      <c r="K6295" s="9"/>
      <c r="N6295" s="9"/>
      <c r="O6295" s="9"/>
      <c r="P6295" s="9"/>
      <c r="Q6295" s="9"/>
      <c r="T6295" s="2"/>
      <c r="U6295" s="2"/>
      <c r="V6295" s="2"/>
    </row>
    <row r="6296" spans="11:22" x14ac:dyDescent="0.25">
      <c r="K6296" s="9"/>
      <c r="N6296" s="9"/>
      <c r="O6296" s="9"/>
      <c r="P6296" s="9"/>
      <c r="Q6296" s="9"/>
      <c r="T6296" s="2"/>
      <c r="U6296" s="2"/>
      <c r="V6296" s="2"/>
    </row>
    <row r="6297" spans="11:22" x14ac:dyDescent="0.25">
      <c r="K6297" s="9"/>
      <c r="N6297" s="9"/>
      <c r="O6297" s="9"/>
      <c r="P6297" s="9"/>
      <c r="Q6297" s="9"/>
      <c r="T6297" s="2"/>
      <c r="U6297" s="2"/>
      <c r="V6297" s="2"/>
    </row>
    <row r="6298" spans="11:22" x14ac:dyDescent="0.25">
      <c r="K6298" s="9"/>
      <c r="N6298" s="9"/>
      <c r="O6298" s="9"/>
      <c r="P6298" s="9"/>
      <c r="Q6298" s="9"/>
      <c r="T6298" s="2"/>
      <c r="U6298" s="2"/>
      <c r="V6298" s="2"/>
    </row>
    <row r="6299" spans="11:22" x14ac:dyDescent="0.25">
      <c r="K6299" s="9"/>
      <c r="N6299" s="9"/>
      <c r="O6299" s="9"/>
      <c r="P6299" s="9"/>
      <c r="Q6299" s="9"/>
      <c r="T6299" s="2"/>
      <c r="U6299" s="2"/>
      <c r="V6299" s="2"/>
    </row>
    <row r="6300" spans="11:22" x14ac:dyDescent="0.25">
      <c r="K6300" s="9"/>
      <c r="N6300" s="9"/>
      <c r="O6300" s="9"/>
      <c r="P6300" s="9"/>
      <c r="Q6300" s="9"/>
      <c r="T6300" s="2"/>
      <c r="U6300" s="2"/>
      <c r="V6300" s="2"/>
    </row>
    <row r="6301" spans="11:22" x14ac:dyDescent="0.25">
      <c r="K6301" s="9"/>
      <c r="N6301" s="9"/>
      <c r="O6301" s="9"/>
      <c r="P6301" s="9"/>
      <c r="Q6301" s="9"/>
      <c r="T6301" s="2"/>
      <c r="U6301" s="2"/>
      <c r="V6301" s="2"/>
    </row>
    <row r="6302" spans="11:22" x14ac:dyDescent="0.25">
      <c r="K6302" s="9"/>
      <c r="N6302" s="9"/>
      <c r="O6302" s="9"/>
      <c r="P6302" s="9"/>
      <c r="Q6302" s="9"/>
      <c r="T6302" s="2"/>
      <c r="U6302" s="2"/>
      <c r="V6302" s="2"/>
    </row>
    <row r="6303" spans="11:22" x14ac:dyDescent="0.25">
      <c r="K6303" s="9"/>
      <c r="N6303" s="9"/>
      <c r="O6303" s="9"/>
      <c r="P6303" s="9"/>
      <c r="Q6303" s="9"/>
      <c r="T6303" s="2"/>
      <c r="U6303" s="2"/>
      <c r="V6303" s="2"/>
    </row>
    <row r="6304" spans="11:22" x14ac:dyDescent="0.25">
      <c r="K6304" s="9"/>
      <c r="N6304" s="9"/>
      <c r="O6304" s="9"/>
      <c r="P6304" s="9"/>
      <c r="Q6304" s="9"/>
      <c r="T6304" s="2"/>
      <c r="U6304" s="2"/>
      <c r="V6304" s="2"/>
    </row>
    <row r="6305" spans="11:22" x14ac:dyDescent="0.25">
      <c r="K6305" s="9"/>
      <c r="N6305" s="9"/>
      <c r="O6305" s="9"/>
      <c r="P6305" s="9"/>
      <c r="Q6305" s="9"/>
      <c r="T6305" s="2"/>
      <c r="U6305" s="2"/>
      <c r="V6305" s="2"/>
    </row>
    <row r="6306" spans="11:22" x14ac:dyDescent="0.25">
      <c r="K6306" s="9"/>
      <c r="N6306" s="9"/>
      <c r="O6306" s="9"/>
      <c r="P6306" s="9"/>
      <c r="Q6306" s="9"/>
      <c r="T6306" s="2"/>
      <c r="U6306" s="2"/>
      <c r="V6306" s="2"/>
    </row>
    <row r="6307" spans="11:22" x14ac:dyDescent="0.25">
      <c r="K6307" s="9"/>
      <c r="N6307" s="9"/>
      <c r="O6307" s="9"/>
      <c r="P6307" s="9"/>
      <c r="Q6307" s="9"/>
      <c r="T6307" s="2"/>
      <c r="U6307" s="2"/>
      <c r="V6307" s="2"/>
    </row>
    <row r="6308" spans="11:22" x14ac:dyDescent="0.25">
      <c r="K6308" s="9"/>
      <c r="N6308" s="9"/>
      <c r="O6308" s="9"/>
      <c r="P6308" s="9"/>
      <c r="Q6308" s="9"/>
      <c r="T6308" s="2"/>
      <c r="U6308" s="2"/>
      <c r="V6308" s="2"/>
    </row>
    <row r="6309" spans="11:22" x14ac:dyDescent="0.25">
      <c r="K6309" s="9"/>
      <c r="N6309" s="9"/>
      <c r="O6309" s="9"/>
      <c r="P6309" s="9"/>
      <c r="Q6309" s="9"/>
      <c r="T6309" s="2"/>
      <c r="U6309" s="2"/>
      <c r="V6309" s="2"/>
    </row>
    <row r="6310" spans="11:22" x14ac:dyDescent="0.25">
      <c r="K6310" s="9"/>
      <c r="N6310" s="9"/>
      <c r="O6310" s="9"/>
      <c r="P6310" s="9"/>
      <c r="Q6310" s="9"/>
      <c r="T6310" s="2"/>
      <c r="U6310" s="2"/>
      <c r="V6310" s="2"/>
    </row>
    <row r="6311" spans="11:22" x14ac:dyDescent="0.25">
      <c r="K6311" s="9"/>
      <c r="N6311" s="9"/>
      <c r="O6311" s="9"/>
      <c r="P6311" s="9"/>
      <c r="Q6311" s="9"/>
      <c r="T6311" s="2"/>
      <c r="U6311" s="2"/>
      <c r="V6311" s="2"/>
    </row>
    <row r="6312" spans="11:22" x14ac:dyDescent="0.25">
      <c r="K6312" s="9"/>
      <c r="N6312" s="9"/>
      <c r="O6312" s="9"/>
      <c r="P6312" s="9"/>
      <c r="Q6312" s="9"/>
      <c r="T6312" s="2"/>
      <c r="U6312" s="2"/>
      <c r="V6312" s="2"/>
    </row>
    <row r="6313" spans="11:22" x14ac:dyDescent="0.25">
      <c r="K6313" s="9"/>
      <c r="N6313" s="9"/>
      <c r="O6313" s="9"/>
      <c r="P6313" s="9"/>
      <c r="Q6313" s="9"/>
      <c r="T6313" s="2"/>
      <c r="U6313" s="2"/>
      <c r="V6313" s="2"/>
    </row>
    <row r="6314" spans="11:22" x14ac:dyDescent="0.25">
      <c r="K6314" s="9"/>
      <c r="N6314" s="9"/>
      <c r="O6314" s="9"/>
      <c r="P6314" s="9"/>
      <c r="Q6314" s="9"/>
      <c r="T6314" s="2"/>
      <c r="U6314" s="2"/>
      <c r="V6314" s="2"/>
    </row>
    <row r="6315" spans="11:22" x14ac:dyDescent="0.25">
      <c r="K6315" s="9"/>
      <c r="N6315" s="9"/>
      <c r="O6315" s="9"/>
      <c r="P6315" s="9"/>
      <c r="Q6315" s="9"/>
      <c r="T6315" s="2"/>
      <c r="U6315" s="2"/>
      <c r="V6315" s="2"/>
    </row>
    <row r="6316" spans="11:22" x14ac:dyDescent="0.25">
      <c r="K6316" s="9"/>
      <c r="N6316" s="9"/>
      <c r="O6316" s="9"/>
      <c r="P6316" s="9"/>
      <c r="Q6316" s="9"/>
      <c r="T6316" s="2"/>
      <c r="U6316" s="2"/>
      <c r="V6316" s="2"/>
    </row>
    <row r="6317" spans="11:22" x14ac:dyDescent="0.25">
      <c r="K6317" s="9"/>
      <c r="N6317" s="9"/>
      <c r="O6317" s="9"/>
      <c r="P6317" s="9"/>
      <c r="Q6317" s="9"/>
      <c r="T6317" s="2"/>
      <c r="U6317" s="2"/>
      <c r="V6317" s="2"/>
    </row>
    <row r="6318" spans="11:22" x14ac:dyDescent="0.25">
      <c r="K6318" s="9"/>
      <c r="N6318" s="9"/>
      <c r="O6318" s="9"/>
      <c r="P6318" s="9"/>
      <c r="Q6318" s="9"/>
      <c r="T6318" s="2"/>
      <c r="U6318" s="2"/>
      <c r="V6318" s="2"/>
    </row>
    <row r="6319" spans="11:22" x14ac:dyDescent="0.25">
      <c r="K6319" s="9"/>
      <c r="N6319" s="9"/>
      <c r="O6319" s="9"/>
      <c r="P6319" s="9"/>
      <c r="Q6319" s="9"/>
      <c r="T6319" s="2"/>
      <c r="U6319" s="2"/>
      <c r="V6319" s="2"/>
    </row>
    <row r="6320" spans="11:22" x14ac:dyDescent="0.25">
      <c r="K6320" s="9"/>
      <c r="N6320" s="9"/>
      <c r="O6320" s="9"/>
      <c r="P6320" s="9"/>
      <c r="Q6320" s="9"/>
      <c r="T6320" s="2"/>
      <c r="U6320" s="2"/>
      <c r="V6320" s="2"/>
    </row>
    <row r="6321" spans="11:22" x14ac:dyDescent="0.25">
      <c r="K6321" s="9"/>
      <c r="N6321" s="9"/>
      <c r="O6321" s="9"/>
      <c r="P6321" s="9"/>
      <c r="Q6321" s="9"/>
      <c r="T6321" s="2"/>
      <c r="U6321" s="2"/>
      <c r="V6321" s="2"/>
    </row>
    <row r="6322" spans="11:22" x14ac:dyDescent="0.25">
      <c r="K6322" s="9"/>
      <c r="N6322" s="9"/>
      <c r="O6322" s="9"/>
      <c r="P6322" s="9"/>
      <c r="Q6322" s="9"/>
      <c r="T6322" s="2"/>
      <c r="U6322" s="2"/>
      <c r="V6322" s="2"/>
    </row>
    <row r="6323" spans="11:22" x14ac:dyDescent="0.25">
      <c r="K6323" s="9"/>
      <c r="N6323" s="9"/>
      <c r="O6323" s="9"/>
      <c r="P6323" s="9"/>
      <c r="Q6323" s="9"/>
      <c r="T6323" s="2"/>
      <c r="U6323" s="2"/>
      <c r="V6323" s="2"/>
    </row>
    <row r="6324" spans="11:22" x14ac:dyDescent="0.25">
      <c r="K6324" s="9"/>
      <c r="N6324" s="9"/>
      <c r="O6324" s="9"/>
      <c r="P6324" s="9"/>
      <c r="Q6324" s="9"/>
      <c r="T6324" s="2"/>
      <c r="U6324" s="2"/>
      <c r="V6324" s="2"/>
    </row>
    <row r="6325" spans="11:22" x14ac:dyDescent="0.25">
      <c r="K6325" s="9"/>
      <c r="N6325" s="9"/>
      <c r="O6325" s="9"/>
      <c r="P6325" s="9"/>
      <c r="Q6325" s="9"/>
      <c r="T6325" s="2"/>
      <c r="U6325" s="2"/>
      <c r="V6325" s="2"/>
    </row>
    <row r="6326" spans="11:22" x14ac:dyDescent="0.25">
      <c r="K6326" s="9"/>
      <c r="N6326" s="9"/>
      <c r="O6326" s="9"/>
      <c r="P6326" s="9"/>
      <c r="Q6326" s="9"/>
      <c r="T6326" s="2"/>
      <c r="U6326" s="2"/>
      <c r="V6326" s="2"/>
    </row>
    <row r="6327" spans="11:22" x14ac:dyDescent="0.25">
      <c r="K6327" s="9"/>
      <c r="N6327" s="9"/>
      <c r="O6327" s="9"/>
      <c r="P6327" s="9"/>
      <c r="Q6327" s="9"/>
      <c r="T6327" s="2"/>
      <c r="U6327" s="2"/>
      <c r="V6327" s="2"/>
    </row>
    <row r="6328" spans="11:22" x14ac:dyDescent="0.25">
      <c r="K6328" s="9"/>
      <c r="N6328" s="9"/>
      <c r="O6328" s="9"/>
      <c r="P6328" s="9"/>
      <c r="Q6328" s="9"/>
      <c r="T6328" s="2"/>
      <c r="U6328" s="2"/>
      <c r="V6328" s="2"/>
    </row>
    <row r="6329" spans="11:22" x14ac:dyDescent="0.25">
      <c r="K6329" s="9"/>
      <c r="N6329" s="9"/>
      <c r="O6329" s="9"/>
      <c r="P6329" s="9"/>
      <c r="Q6329" s="9"/>
      <c r="T6329" s="2"/>
      <c r="U6329" s="2"/>
      <c r="V6329" s="2"/>
    </row>
    <row r="6330" spans="11:22" x14ac:dyDescent="0.25">
      <c r="K6330" s="9"/>
      <c r="N6330" s="9"/>
      <c r="O6330" s="9"/>
      <c r="P6330" s="9"/>
      <c r="Q6330" s="9"/>
      <c r="T6330" s="2"/>
      <c r="U6330" s="2"/>
      <c r="V6330" s="2"/>
    </row>
    <row r="6331" spans="11:22" x14ac:dyDescent="0.25">
      <c r="K6331" s="9"/>
      <c r="N6331" s="9"/>
      <c r="O6331" s="9"/>
      <c r="P6331" s="9"/>
      <c r="Q6331" s="9"/>
      <c r="T6331" s="2"/>
      <c r="U6331" s="2"/>
      <c r="V6331" s="2"/>
    </row>
    <row r="6332" spans="11:22" x14ac:dyDescent="0.25">
      <c r="K6332" s="9"/>
      <c r="N6332" s="9"/>
      <c r="O6332" s="9"/>
      <c r="P6332" s="9"/>
      <c r="Q6332" s="9"/>
      <c r="T6332" s="2"/>
      <c r="U6332" s="2"/>
      <c r="V6332" s="2"/>
    </row>
    <row r="6333" spans="11:22" x14ac:dyDescent="0.25">
      <c r="K6333" s="9"/>
      <c r="N6333" s="9"/>
      <c r="O6333" s="9"/>
      <c r="P6333" s="9"/>
      <c r="Q6333" s="9"/>
      <c r="T6333" s="2"/>
      <c r="U6333" s="2"/>
      <c r="V6333" s="2"/>
    </row>
    <row r="6334" spans="11:22" x14ac:dyDescent="0.25">
      <c r="K6334" s="9"/>
      <c r="N6334" s="9"/>
      <c r="O6334" s="9"/>
      <c r="P6334" s="9"/>
      <c r="Q6334" s="9"/>
      <c r="T6334" s="2"/>
      <c r="U6334" s="2"/>
      <c r="V6334" s="2"/>
    </row>
    <row r="6335" spans="11:22" x14ac:dyDescent="0.25">
      <c r="K6335" s="9"/>
      <c r="N6335" s="9"/>
      <c r="O6335" s="9"/>
      <c r="P6335" s="9"/>
      <c r="Q6335" s="9"/>
      <c r="T6335" s="2"/>
      <c r="U6335" s="2"/>
      <c r="V6335" s="2"/>
    </row>
    <row r="6336" spans="11:22" x14ac:dyDescent="0.25">
      <c r="K6336" s="9"/>
      <c r="N6336" s="9"/>
      <c r="O6336" s="9"/>
      <c r="P6336" s="9"/>
      <c r="Q6336" s="9"/>
      <c r="T6336" s="2"/>
      <c r="U6336" s="2"/>
      <c r="V6336" s="2"/>
    </row>
    <row r="6337" spans="11:22" x14ac:dyDescent="0.25">
      <c r="K6337" s="9"/>
      <c r="N6337" s="9"/>
      <c r="O6337" s="9"/>
      <c r="P6337" s="9"/>
      <c r="Q6337" s="9"/>
      <c r="T6337" s="2"/>
      <c r="U6337" s="2"/>
      <c r="V6337" s="2"/>
    </row>
    <row r="6338" spans="11:22" x14ac:dyDescent="0.25">
      <c r="K6338" s="9"/>
      <c r="N6338" s="9"/>
      <c r="O6338" s="9"/>
      <c r="P6338" s="9"/>
      <c r="Q6338" s="9"/>
      <c r="T6338" s="2"/>
      <c r="U6338" s="2"/>
      <c r="V6338" s="2"/>
    </row>
    <row r="6339" spans="11:22" x14ac:dyDescent="0.25">
      <c r="K6339" s="9"/>
      <c r="N6339" s="9"/>
      <c r="O6339" s="9"/>
      <c r="P6339" s="9"/>
      <c r="Q6339" s="9"/>
      <c r="T6339" s="2"/>
      <c r="U6339" s="2"/>
      <c r="V6339" s="2"/>
    </row>
    <row r="6340" spans="11:22" x14ac:dyDescent="0.25">
      <c r="K6340" s="9"/>
      <c r="N6340" s="9"/>
      <c r="O6340" s="9"/>
      <c r="P6340" s="9"/>
      <c r="Q6340" s="9"/>
      <c r="T6340" s="2"/>
      <c r="U6340" s="2"/>
      <c r="V6340" s="2"/>
    </row>
    <row r="6341" spans="11:22" x14ac:dyDescent="0.25">
      <c r="K6341" s="9"/>
      <c r="N6341" s="9"/>
      <c r="O6341" s="9"/>
      <c r="P6341" s="9"/>
      <c r="Q6341" s="9"/>
      <c r="T6341" s="2"/>
      <c r="U6341" s="2"/>
      <c r="V6341" s="2"/>
    </row>
    <row r="6342" spans="11:22" x14ac:dyDescent="0.25">
      <c r="K6342" s="9"/>
      <c r="N6342" s="9"/>
      <c r="O6342" s="9"/>
      <c r="P6342" s="9"/>
      <c r="Q6342" s="9"/>
      <c r="T6342" s="2"/>
      <c r="U6342" s="2"/>
      <c r="V6342" s="2"/>
    </row>
    <row r="6343" spans="11:22" x14ac:dyDescent="0.25">
      <c r="K6343" s="9"/>
      <c r="N6343" s="9"/>
      <c r="O6343" s="9"/>
      <c r="P6343" s="9"/>
      <c r="Q6343" s="9"/>
      <c r="T6343" s="2"/>
      <c r="U6343" s="2"/>
      <c r="V6343" s="2"/>
    </row>
    <row r="6344" spans="11:22" x14ac:dyDescent="0.25">
      <c r="K6344" s="9"/>
      <c r="N6344" s="9"/>
      <c r="O6344" s="9"/>
      <c r="P6344" s="9"/>
      <c r="Q6344" s="9"/>
      <c r="T6344" s="2"/>
      <c r="U6344" s="2"/>
      <c r="V6344" s="2"/>
    </row>
    <row r="6345" spans="11:22" x14ac:dyDescent="0.25">
      <c r="K6345" s="9"/>
      <c r="N6345" s="9"/>
      <c r="O6345" s="9"/>
      <c r="P6345" s="9"/>
      <c r="Q6345" s="9"/>
      <c r="T6345" s="2"/>
      <c r="U6345" s="2"/>
      <c r="V6345" s="2"/>
    </row>
    <row r="6346" spans="11:22" x14ac:dyDescent="0.25">
      <c r="K6346" s="9"/>
      <c r="N6346" s="9"/>
      <c r="O6346" s="9"/>
      <c r="P6346" s="9"/>
      <c r="Q6346" s="9"/>
      <c r="T6346" s="2"/>
      <c r="U6346" s="2"/>
      <c r="V6346" s="2"/>
    </row>
    <row r="6347" spans="11:22" x14ac:dyDescent="0.25">
      <c r="K6347" s="9"/>
      <c r="N6347" s="9"/>
      <c r="O6347" s="9"/>
      <c r="P6347" s="9"/>
      <c r="Q6347" s="9"/>
      <c r="T6347" s="2"/>
      <c r="U6347" s="2"/>
      <c r="V6347" s="2"/>
    </row>
    <row r="6348" spans="11:22" x14ac:dyDescent="0.25">
      <c r="K6348" s="9"/>
      <c r="N6348" s="9"/>
      <c r="O6348" s="9"/>
      <c r="P6348" s="9"/>
      <c r="Q6348" s="9"/>
      <c r="T6348" s="2"/>
      <c r="U6348" s="2"/>
      <c r="V6348" s="2"/>
    </row>
    <row r="6349" spans="11:22" x14ac:dyDescent="0.25">
      <c r="K6349" s="9"/>
      <c r="N6349" s="9"/>
      <c r="O6349" s="9"/>
      <c r="P6349" s="9"/>
      <c r="Q6349" s="9"/>
      <c r="T6349" s="2"/>
      <c r="U6349" s="2"/>
      <c r="V6349" s="2"/>
    </row>
    <row r="6350" spans="11:22" x14ac:dyDescent="0.25">
      <c r="K6350" s="9"/>
      <c r="N6350" s="9"/>
      <c r="O6350" s="9"/>
      <c r="P6350" s="9"/>
      <c r="Q6350" s="9"/>
      <c r="T6350" s="2"/>
      <c r="U6350" s="2"/>
      <c r="V6350" s="2"/>
    </row>
    <row r="6351" spans="11:22" x14ac:dyDescent="0.25">
      <c r="K6351" s="9"/>
      <c r="N6351" s="9"/>
      <c r="O6351" s="9"/>
      <c r="P6351" s="9"/>
      <c r="Q6351" s="9"/>
      <c r="T6351" s="2"/>
      <c r="U6351" s="2"/>
      <c r="V6351" s="2"/>
    </row>
    <row r="6352" spans="11:22" x14ac:dyDescent="0.25">
      <c r="K6352" s="9"/>
      <c r="N6352" s="9"/>
      <c r="O6352" s="9"/>
      <c r="P6352" s="9"/>
      <c r="Q6352" s="9"/>
      <c r="T6352" s="2"/>
      <c r="U6352" s="2"/>
      <c r="V6352" s="2"/>
    </row>
    <row r="6353" spans="11:22" x14ac:dyDescent="0.25">
      <c r="K6353" s="9"/>
      <c r="N6353" s="9"/>
      <c r="O6353" s="9"/>
      <c r="P6353" s="9"/>
      <c r="Q6353" s="9"/>
      <c r="T6353" s="2"/>
      <c r="U6353" s="2"/>
      <c r="V6353" s="2"/>
    </row>
    <row r="6354" spans="11:22" x14ac:dyDescent="0.25">
      <c r="K6354" s="9"/>
      <c r="N6354" s="9"/>
      <c r="O6354" s="9"/>
      <c r="P6354" s="9"/>
      <c r="Q6354" s="9"/>
      <c r="T6354" s="2"/>
      <c r="U6354" s="2"/>
      <c r="V6354" s="2"/>
    </row>
    <row r="6355" spans="11:22" x14ac:dyDescent="0.25">
      <c r="K6355" s="9"/>
      <c r="N6355" s="9"/>
      <c r="O6355" s="9"/>
      <c r="P6355" s="9"/>
      <c r="Q6355" s="9"/>
      <c r="T6355" s="2"/>
      <c r="U6355" s="2"/>
      <c r="V6355" s="2"/>
    </row>
    <row r="6356" spans="11:22" x14ac:dyDescent="0.25">
      <c r="K6356" s="9"/>
      <c r="N6356" s="9"/>
      <c r="O6356" s="9"/>
      <c r="P6356" s="9"/>
      <c r="Q6356" s="9"/>
      <c r="T6356" s="2"/>
      <c r="U6356" s="2"/>
      <c r="V6356" s="2"/>
    </row>
    <row r="6357" spans="11:22" x14ac:dyDescent="0.25">
      <c r="K6357" s="9"/>
      <c r="N6357" s="9"/>
      <c r="O6357" s="9"/>
      <c r="P6357" s="9"/>
      <c r="Q6357" s="9"/>
      <c r="T6357" s="2"/>
      <c r="U6357" s="2"/>
      <c r="V6357" s="2"/>
    </row>
    <row r="6358" spans="11:22" x14ac:dyDescent="0.25">
      <c r="K6358" s="9"/>
      <c r="N6358" s="9"/>
      <c r="O6358" s="9"/>
      <c r="P6358" s="9"/>
      <c r="Q6358" s="9"/>
      <c r="T6358" s="2"/>
      <c r="U6358" s="2"/>
      <c r="V6358" s="2"/>
    </row>
    <row r="6359" spans="11:22" x14ac:dyDescent="0.25">
      <c r="K6359" s="9"/>
      <c r="N6359" s="9"/>
      <c r="O6359" s="9"/>
      <c r="P6359" s="9"/>
      <c r="Q6359" s="9"/>
      <c r="T6359" s="2"/>
      <c r="U6359" s="2"/>
      <c r="V6359" s="2"/>
    </row>
    <row r="6360" spans="11:22" x14ac:dyDescent="0.25">
      <c r="K6360" s="9"/>
      <c r="N6360" s="9"/>
      <c r="O6360" s="9"/>
      <c r="P6360" s="9"/>
      <c r="Q6360" s="9"/>
      <c r="T6360" s="2"/>
      <c r="U6360" s="2"/>
      <c r="V6360" s="2"/>
    </row>
    <row r="6361" spans="11:22" x14ac:dyDescent="0.25">
      <c r="K6361" s="9"/>
      <c r="N6361" s="9"/>
      <c r="O6361" s="9"/>
      <c r="P6361" s="9"/>
      <c r="Q6361" s="9"/>
      <c r="T6361" s="2"/>
      <c r="U6361" s="2"/>
      <c r="V6361" s="2"/>
    </row>
    <row r="6362" spans="11:22" x14ac:dyDescent="0.25">
      <c r="K6362" s="9"/>
      <c r="N6362" s="9"/>
      <c r="O6362" s="9"/>
      <c r="P6362" s="9"/>
      <c r="Q6362" s="9"/>
      <c r="T6362" s="2"/>
      <c r="U6362" s="2"/>
      <c r="V6362" s="2"/>
    </row>
    <row r="6363" spans="11:22" x14ac:dyDescent="0.25">
      <c r="K6363" s="9"/>
      <c r="N6363" s="9"/>
      <c r="O6363" s="9"/>
      <c r="P6363" s="9"/>
      <c r="Q6363" s="9"/>
      <c r="T6363" s="2"/>
      <c r="U6363" s="2"/>
      <c r="V6363" s="2"/>
    </row>
    <row r="6364" spans="11:22" x14ac:dyDescent="0.25">
      <c r="K6364" s="9"/>
      <c r="N6364" s="9"/>
      <c r="O6364" s="9"/>
      <c r="P6364" s="9"/>
      <c r="Q6364" s="9"/>
      <c r="T6364" s="2"/>
      <c r="U6364" s="2"/>
      <c r="V6364" s="2"/>
    </row>
    <row r="6365" spans="11:22" x14ac:dyDescent="0.25">
      <c r="K6365" s="9"/>
      <c r="N6365" s="9"/>
      <c r="O6365" s="9"/>
      <c r="P6365" s="9"/>
      <c r="Q6365" s="9"/>
      <c r="T6365" s="2"/>
      <c r="U6365" s="2"/>
      <c r="V6365" s="2"/>
    </row>
    <row r="6366" spans="11:22" x14ac:dyDescent="0.25">
      <c r="K6366" s="9"/>
      <c r="N6366" s="9"/>
      <c r="O6366" s="9"/>
      <c r="P6366" s="9"/>
      <c r="Q6366" s="9"/>
      <c r="T6366" s="2"/>
      <c r="U6366" s="2"/>
      <c r="V6366" s="2"/>
    </row>
    <row r="6367" spans="11:22" x14ac:dyDescent="0.25">
      <c r="K6367" s="9"/>
      <c r="N6367" s="9"/>
      <c r="O6367" s="9"/>
      <c r="P6367" s="9"/>
      <c r="Q6367" s="9"/>
      <c r="T6367" s="2"/>
      <c r="U6367" s="2"/>
      <c r="V6367" s="2"/>
    </row>
    <row r="6368" spans="11:22" x14ac:dyDescent="0.25">
      <c r="K6368" s="9"/>
      <c r="N6368" s="9"/>
      <c r="O6368" s="9"/>
      <c r="P6368" s="9"/>
      <c r="Q6368" s="9"/>
      <c r="T6368" s="2"/>
      <c r="U6368" s="2"/>
      <c r="V6368" s="2"/>
    </row>
    <row r="6369" spans="11:22" x14ac:dyDescent="0.25">
      <c r="K6369" s="9"/>
      <c r="N6369" s="9"/>
      <c r="O6369" s="9"/>
      <c r="P6369" s="9"/>
      <c r="Q6369" s="9"/>
      <c r="T6369" s="2"/>
      <c r="U6369" s="2"/>
      <c r="V6369" s="2"/>
    </row>
    <row r="6370" spans="11:22" x14ac:dyDescent="0.25">
      <c r="K6370" s="9"/>
      <c r="N6370" s="9"/>
      <c r="O6370" s="9"/>
      <c r="P6370" s="9"/>
      <c r="Q6370" s="9"/>
      <c r="T6370" s="2"/>
      <c r="U6370" s="2"/>
      <c r="V6370" s="2"/>
    </row>
    <row r="6371" spans="11:22" x14ac:dyDescent="0.25">
      <c r="K6371" s="9"/>
      <c r="N6371" s="9"/>
      <c r="O6371" s="9"/>
      <c r="P6371" s="9"/>
      <c r="Q6371" s="9"/>
      <c r="T6371" s="2"/>
      <c r="U6371" s="2"/>
      <c r="V6371" s="2"/>
    </row>
    <row r="6372" spans="11:22" x14ac:dyDescent="0.25">
      <c r="K6372" s="9"/>
      <c r="N6372" s="9"/>
      <c r="O6372" s="9"/>
      <c r="P6372" s="9"/>
      <c r="Q6372" s="9"/>
      <c r="T6372" s="2"/>
      <c r="U6372" s="2"/>
      <c r="V6372" s="2"/>
    </row>
    <row r="6373" spans="11:22" x14ac:dyDescent="0.25">
      <c r="K6373" s="9"/>
      <c r="N6373" s="9"/>
      <c r="O6373" s="9"/>
      <c r="P6373" s="9"/>
      <c r="Q6373" s="9"/>
      <c r="T6373" s="2"/>
      <c r="U6373" s="2"/>
      <c r="V6373" s="2"/>
    </row>
    <row r="6374" spans="11:22" x14ac:dyDescent="0.25">
      <c r="K6374" s="9"/>
      <c r="N6374" s="9"/>
      <c r="O6374" s="9"/>
      <c r="P6374" s="9"/>
      <c r="Q6374" s="9"/>
      <c r="T6374" s="2"/>
      <c r="U6374" s="2"/>
      <c r="V6374" s="2"/>
    </row>
    <row r="6375" spans="11:22" x14ac:dyDescent="0.25">
      <c r="K6375" s="9"/>
      <c r="N6375" s="9"/>
      <c r="O6375" s="9"/>
      <c r="P6375" s="9"/>
      <c r="Q6375" s="9"/>
      <c r="T6375" s="2"/>
      <c r="U6375" s="2"/>
      <c r="V6375" s="2"/>
    </row>
    <row r="6376" spans="11:22" x14ac:dyDescent="0.25">
      <c r="K6376" s="9"/>
      <c r="N6376" s="9"/>
      <c r="O6376" s="9"/>
      <c r="P6376" s="9"/>
      <c r="Q6376" s="9"/>
      <c r="T6376" s="2"/>
      <c r="U6376" s="2"/>
      <c r="V6376" s="2"/>
    </row>
    <row r="6377" spans="11:22" x14ac:dyDescent="0.25">
      <c r="K6377" s="9"/>
      <c r="N6377" s="9"/>
      <c r="O6377" s="9"/>
      <c r="P6377" s="9"/>
      <c r="Q6377" s="9"/>
      <c r="T6377" s="2"/>
      <c r="U6377" s="2"/>
      <c r="V6377" s="2"/>
    </row>
    <row r="6378" spans="11:22" x14ac:dyDescent="0.25">
      <c r="K6378" s="9"/>
      <c r="N6378" s="9"/>
      <c r="O6378" s="9"/>
      <c r="P6378" s="9"/>
      <c r="Q6378" s="9"/>
      <c r="T6378" s="2"/>
      <c r="U6378" s="2"/>
      <c r="V6378" s="2"/>
    </row>
    <row r="6379" spans="11:22" x14ac:dyDescent="0.25">
      <c r="K6379" s="9"/>
      <c r="N6379" s="9"/>
      <c r="O6379" s="9"/>
      <c r="P6379" s="9"/>
      <c r="Q6379" s="9"/>
      <c r="T6379" s="2"/>
      <c r="U6379" s="2"/>
      <c r="V6379" s="2"/>
    </row>
    <row r="6380" spans="11:22" x14ac:dyDescent="0.25">
      <c r="K6380" s="9"/>
      <c r="N6380" s="9"/>
      <c r="O6380" s="9"/>
      <c r="P6380" s="9"/>
      <c r="Q6380" s="9"/>
      <c r="T6380" s="2"/>
      <c r="U6380" s="2"/>
      <c r="V6380" s="2"/>
    </row>
    <row r="6381" spans="11:22" x14ac:dyDescent="0.25">
      <c r="K6381" s="9"/>
      <c r="N6381" s="9"/>
      <c r="O6381" s="9"/>
      <c r="P6381" s="9"/>
      <c r="Q6381" s="9"/>
      <c r="T6381" s="2"/>
      <c r="U6381" s="2"/>
      <c r="V6381" s="2"/>
    </row>
    <row r="6382" spans="11:22" x14ac:dyDescent="0.25">
      <c r="K6382" s="9"/>
      <c r="N6382" s="9"/>
      <c r="O6382" s="9"/>
      <c r="P6382" s="9"/>
      <c r="Q6382" s="9"/>
      <c r="T6382" s="2"/>
      <c r="U6382" s="2"/>
      <c r="V6382" s="2"/>
    </row>
    <row r="6383" spans="11:22" x14ac:dyDescent="0.25">
      <c r="K6383" s="9"/>
      <c r="N6383" s="9"/>
      <c r="O6383" s="9"/>
      <c r="P6383" s="9"/>
      <c r="Q6383" s="9"/>
      <c r="T6383" s="2"/>
      <c r="U6383" s="2"/>
      <c r="V6383" s="2"/>
    </row>
    <row r="6384" spans="11:22" x14ac:dyDescent="0.25">
      <c r="K6384" s="9"/>
      <c r="N6384" s="9"/>
      <c r="O6384" s="9"/>
      <c r="P6384" s="9"/>
      <c r="Q6384" s="9"/>
      <c r="T6384" s="2"/>
      <c r="U6384" s="2"/>
      <c r="V6384" s="2"/>
    </row>
    <row r="6385" spans="11:22" x14ac:dyDescent="0.25">
      <c r="K6385" s="9"/>
      <c r="N6385" s="9"/>
      <c r="O6385" s="9"/>
      <c r="P6385" s="9"/>
      <c r="Q6385" s="9"/>
      <c r="T6385" s="2"/>
      <c r="U6385" s="2"/>
      <c r="V6385" s="2"/>
    </row>
    <row r="6386" spans="11:22" x14ac:dyDescent="0.25">
      <c r="K6386" s="9"/>
      <c r="N6386" s="9"/>
      <c r="O6386" s="9"/>
      <c r="P6386" s="9"/>
      <c r="Q6386" s="9"/>
      <c r="T6386" s="2"/>
      <c r="U6386" s="2"/>
      <c r="V6386" s="2"/>
    </row>
    <row r="6387" spans="11:22" x14ac:dyDescent="0.25">
      <c r="K6387" s="9"/>
      <c r="N6387" s="9"/>
      <c r="O6387" s="9"/>
      <c r="P6387" s="9"/>
      <c r="Q6387" s="9"/>
      <c r="T6387" s="2"/>
      <c r="U6387" s="2"/>
      <c r="V6387" s="2"/>
    </row>
    <row r="6388" spans="11:22" x14ac:dyDescent="0.25">
      <c r="K6388" s="9"/>
      <c r="N6388" s="9"/>
      <c r="O6388" s="9"/>
      <c r="P6388" s="9"/>
      <c r="Q6388" s="9"/>
      <c r="T6388" s="2"/>
      <c r="U6388" s="2"/>
      <c r="V6388" s="2"/>
    </row>
    <row r="6389" spans="11:22" x14ac:dyDescent="0.25">
      <c r="K6389" s="9"/>
      <c r="N6389" s="9"/>
      <c r="O6389" s="9"/>
      <c r="P6389" s="9"/>
      <c r="Q6389" s="9"/>
      <c r="T6389" s="2"/>
      <c r="U6389" s="2"/>
      <c r="V6389" s="2"/>
    </row>
    <row r="6390" spans="11:22" x14ac:dyDescent="0.25">
      <c r="K6390" s="9"/>
      <c r="N6390" s="9"/>
      <c r="O6390" s="9"/>
      <c r="P6390" s="9"/>
      <c r="Q6390" s="9"/>
      <c r="T6390" s="2"/>
      <c r="U6390" s="2"/>
      <c r="V6390" s="2"/>
    </row>
    <row r="6391" spans="11:22" x14ac:dyDescent="0.25">
      <c r="K6391" s="9"/>
      <c r="N6391" s="9"/>
      <c r="O6391" s="9"/>
      <c r="P6391" s="9"/>
      <c r="Q6391" s="9"/>
      <c r="T6391" s="2"/>
      <c r="U6391" s="2"/>
      <c r="V6391" s="2"/>
    </row>
    <row r="6392" spans="11:22" x14ac:dyDescent="0.25">
      <c r="K6392" s="9"/>
      <c r="N6392" s="9"/>
      <c r="O6392" s="9"/>
      <c r="P6392" s="9"/>
      <c r="Q6392" s="9"/>
      <c r="T6392" s="2"/>
      <c r="U6392" s="2"/>
      <c r="V6392" s="2"/>
    </row>
    <row r="6393" spans="11:22" x14ac:dyDescent="0.25">
      <c r="K6393" s="9"/>
      <c r="N6393" s="9"/>
      <c r="O6393" s="9"/>
      <c r="P6393" s="9"/>
      <c r="Q6393" s="9"/>
      <c r="T6393" s="2"/>
      <c r="U6393" s="2"/>
      <c r="V6393" s="2"/>
    </row>
    <row r="6394" spans="11:22" x14ac:dyDescent="0.25">
      <c r="K6394" s="9"/>
      <c r="N6394" s="9"/>
      <c r="O6394" s="9"/>
      <c r="P6394" s="9"/>
      <c r="Q6394" s="9"/>
      <c r="T6394" s="2"/>
      <c r="U6394" s="2"/>
      <c r="V6394" s="2"/>
    </row>
    <row r="6395" spans="11:22" x14ac:dyDescent="0.25">
      <c r="K6395" s="9"/>
      <c r="N6395" s="9"/>
      <c r="O6395" s="9"/>
      <c r="P6395" s="9"/>
      <c r="Q6395" s="9"/>
      <c r="T6395" s="2"/>
      <c r="U6395" s="2"/>
      <c r="V6395" s="2"/>
    </row>
    <row r="6396" spans="11:22" x14ac:dyDescent="0.25">
      <c r="K6396" s="9"/>
      <c r="N6396" s="9"/>
      <c r="O6396" s="9"/>
      <c r="P6396" s="9"/>
      <c r="Q6396" s="9"/>
      <c r="T6396" s="2"/>
      <c r="U6396" s="2"/>
      <c r="V6396" s="2"/>
    </row>
    <row r="6397" spans="11:22" x14ac:dyDescent="0.25">
      <c r="K6397" s="9"/>
      <c r="N6397" s="9"/>
      <c r="O6397" s="9"/>
      <c r="P6397" s="9"/>
      <c r="Q6397" s="9"/>
      <c r="T6397" s="2"/>
      <c r="U6397" s="2"/>
      <c r="V6397" s="2"/>
    </row>
    <row r="6398" spans="11:22" x14ac:dyDescent="0.25">
      <c r="K6398" s="9"/>
      <c r="N6398" s="9"/>
      <c r="O6398" s="9"/>
      <c r="P6398" s="9"/>
      <c r="Q6398" s="9"/>
      <c r="T6398" s="2"/>
      <c r="U6398" s="2"/>
      <c r="V6398" s="2"/>
    </row>
    <row r="6399" spans="11:22" x14ac:dyDescent="0.25">
      <c r="K6399" s="9"/>
      <c r="N6399" s="9"/>
      <c r="O6399" s="9"/>
      <c r="P6399" s="9"/>
      <c r="Q6399" s="9"/>
      <c r="T6399" s="2"/>
      <c r="U6399" s="2"/>
      <c r="V6399" s="2"/>
    </row>
    <row r="6400" spans="11:22" x14ac:dyDescent="0.25">
      <c r="K6400" s="9"/>
      <c r="N6400" s="9"/>
      <c r="O6400" s="9"/>
      <c r="P6400" s="9"/>
      <c r="Q6400" s="9"/>
      <c r="T6400" s="2"/>
      <c r="U6400" s="2"/>
      <c r="V6400" s="2"/>
    </row>
    <row r="6401" spans="11:22" x14ac:dyDescent="0.25">
      <c r="K6401" s="9"/>
      <c r="N6401" s="9"/>
      <c r="O6401" s="9"/>
      <c r="P6401" s="9"/>
      <c r="Q6401" s="9"/>
      <c r="T6401" s="2"/>
      <c r="U6401" s="2"/>
      <c r="V6401" s="2"/>
    </row>
    <row r="6402" spans="11:22" x14ac:dyDescent="0.25">
      <c r="K6402" s="9"/>
      <c r="N6402" s="9"/>
      <c r="O6402" s="9"/>
      <c r="P6402" s="9"/>
      <c r="Q6402" s="9"/>
      <c r="T6402" s="2"/>
      <c r="U6402" s="2"/>
      <c r="V6402" s="2"/>
    </row>
    <row r="6403" spans="11:22" x14ac:dyDescent="0.25">
      <c r="K6403" s="9"/>
      <c r="N6403" s="9"/>
      <c r="O6403" s="9"/>
      <c r="P6403" s="9"/>
      <c r="Q6403" s="9"/>
      <c r="T6403" s="2"/>
      <c r="U6403" s="2"/>
      <c r="V6403" s="2"/>
    </row>
    <row r="6404" spans="11:22" x14ac:dyDescent="0.25">
      <c r="K6404" s="9"/>
      <c r="N6404" s="9"/>
      <c r="O6404" s="9"/>
      <c r="P6404" s="9"/>
      <c r="Q6404" s="9"/>
      <c r="T6404" s="2"/>
      <c r="U6404" s="2"/>
      <c r="V6404" s="2"/>
    </row>
    <row r="6405" spans="11:22" x14ac:dyDescent="0.25">
      <c r="K6405" s="9"/>
      <c r="N6405" s="9"/>
      <c r="O6405" s="9"/>
      <c r="P6405" s="9"/>
      <c r="Q6405" s="9"/>
      <c r="T6405" s="2"/>
      <c r="U6405" s="2"/>
      <c r="V6405" s="2"/>
    </row>
    <row r="6406" spans="11:22" x14ac:dyDescent="0.25">
      <c r="K6406" s="9"/>
      <c r="N6406" s="9"/>
      <c r="O6406" s="9"/>
      <c r="P6406" s="9"/>
      <c r="Q6406" s="9"/>
      <c r="T6406" s="2"/>
      <c r="U6406" s="2"/>
      <c r="V6406" s="2"/>
    </row>
    <row r="6407" spans="11:22" x14ac:dyDescent="0.25">
      <c r="K6407" s="9"/>
      <c r="N6407" s="9"/>
      <c r="O6407" s="9"/>
      <c r="P6407" s="9"/>
      <c r="Q6407" s="9"/>
      <c r="T6407" s="2"/>
      <c r="U6407" s="2"/>
      <c r="V6407" s="2"/>
    </row>
    <row r="6408" spans="11:22" x14ac:dyDescent="0.25">
      <c r="K6408" s="9"/>
      <c r="N6408" s="9"/>
      <c r="O6408" s="9"/>
      <c r="P6408" s="9"/>
      <c r="Q6408" s="9"/>
      <c r="T6408" s="2"/>
      <c r="U6408" s="2"/>
      <c r="V6408" s="2"/>
    </row>
    <row r="6409" spans="11:22" x14ac:dyDescent="0.25">
      <c r="K6409" s="9"/>
      <c r="N6409" s="9"/>
      <c r="O6409" s="9"/>
      <c r="P6409" s="9"/>
      <c r="Q6409" s="9"/>
      <c r="T6409" s="2"/>
      <c r="U6409" s="2"/>
      <c r="V6409" s="2"/>
    </row>
    <row r="6410" spans="11:22" x14ac:dyDescent="0.25">
      <c r="K6410" s="9"/>
      <c r="N6410" s="9"/>
      <c r="O6410" s="9"/>
      <c r="P6410" s="9"/>
      <c r="Q6410" s="9"/>
      <c r="T6410" s="2"/>
      <c r="U6410" s="2"/>
      <c r="V6410" s="2"/>
    </row>
    <row r="6411" spans="11:22" x14ac:dyDescent="0.25">
      <c r="K6411" s="9"/>
      <c r="N6411" s="9"/>
      <c r="O6411" s="9"/>
      <c r="P6411" s="9"/>
      <c r="Q6411" s="9"/>
      <c r="T6411" s="2"/>
      <c r="U6411" s="2"/>
      <c r="V6411" s="2"/>
    </row>
    <row r="6412" spans="11:22" x14ac:dyDescent="0.25">
      <c r="K6412" s="9"/>
      <c r="N6412" s="9"/>
      <c r="O6412" s="9"/>
      <c r="P6412" s="9"/>
      <c r="Q6412" s="9"/>
      <c r="T6412" s="2"/>
      <c r="U6412" s="2"/>
      <c r="V6412" s="2"/>
    </row>
    <row r="6413" spans="11:22" x14ac:dyDescent="0.25">
      <c r="K6413" s="9"/>
      <c r="N6413" s="9"/>
      <c r="O6413" s="9"/>
      <c r="P6413" s="9"/>
      <c r="Q6413" s="9"/>
      <c r="T6413" s="2"/>
      <c r="U6413" s="2"/>
      <c r="V6413" s="2"/>
    </row>
    <row r="6414" spans="11:22" x14ac:dyDescent="0.25">
      <c r="K6414" s="9"/>
      <c r="N6414" s="9"/>
      <c r="O6414" s="9"/>
      <c r="P6414" s="9"/>
      <c r="Q6414" s="9"/>
      <c r="T6414" s="2"/>
      <c r="U6414" s="2"/>
      <c r="V6414" s="2"/>
    </row>
    <row r="6415" spans="11:22" x14ac:dyDescent="0.25">
      <c r="K6415" s="9"/>
      <c r="N6415" s="9"/>
      <c r="O6415" s="9"/>
      <c r="P6415" s="9"/>
      <c r="Q6415" s="9"/>
      <c r="T6415" s="2"/>
      <c r="U6415" s="2"/>
      <c r="V6415" s="2"/>
    </row>
    <row r="6416" spans="11:22" x14ac:dyDescent="0.25">
      <c r="K6416" s="9"/>
      <c r="N6416" s="9"/>
      <c r="O6416" s="9"/>
      <c r="P6416" s="9"/>
      <c r="Q6416" s="9"/>
      <c r="T6416" s="2"/>
      <c r="U6416" s="2"/>
      <c r="V6416" s="2"/>
    </row>
    <row r="6417" spans="11:22" x14ac:dyDescent="0.25">
      <c r="K6417" s="9"/>
      <c r="N6417" s="9"/>
      <c r="O6417" s="9"/>
      <c r="P6417" s="9"/>
      <c r="Q6417" s="9"/>
      <c r="T6417" s="2"/>
      <c r="U6417" s="2"/>
      <c r="V6417" s="2"/>
    </row>
    <row r="6418" spans="11:22" x14ac:dyDescent="0.25">
      <c r="K6418" s="9"/>
      <c r="N6418" s="9"/>
      <c r="O6418" s="9"/>
      <c r="P6418" s="9"/>
      <c r="Q6418" s="9"/>
      <c r="T6418" s="2"/>
      <c r="U6418" s="2"/>
      <c r="V6418" s="2"/>
    </row>
    <row r="6419" spans="11:22" x14ac:dyDescent="0.25">
      <c r="K6419" s="9"/>
      <c r="N6419" s="9"/>
      <c r="O6419" s="9"/>
      <c r="P6419" s="9"/>
      <c r="Q6419" s="9"/>
      <c r="T6419" s="2"/>
      <c r="U6419" s="2"/>
      <c r="V6419" s="2"/>
    </row>
    <row r="6420" spans="11:22" x14ac:dyDescent="0.25">
      <c r="K6420" s="9"/>
      <c r="N6420" s="9"/>
      <c r="O6420" s="9"/>
      <c r="P6420" s="9"/>
      <c r="Q6420" s="9"/>
      <c r="T6420" s="2"/>
      <c r="U6420" s="2"/>
      <c r="V6420" s="2"/>
    </row>
    <row r="6421" spans="11:22" x14ac:dyDescent="0.25">
      <c r="K6421" s="9"/>
      <c r="N6421" s="9"/>
      <c r="O6421" s="9"/>
      <c r="P6421" s="9"/>
      <c r="Q6421" s="9"/>
      <c r="T6421" s="2"/>
      <c r="U6421" s="2"/>
      <c r="V6421" s="2"/>
    </row>
    <row r="6422" spans="11:22" x14ac:dyDescent="0.25">
      <c r="K6422" s="9"/>
      <c r="N6422" s="9"/>
      <c r="O6422" s="9"/>
      <c r="P6422" s="9"/>
      <c r="Q6422" s="9"/>
      <c r="T6422" s="2"/>
      <c r="U6422" s="2"/>
      <c r="V6422" s="2"/>
    </row>
    <row r="6423" spans="11:22" x14ac:dyDescent="0.25">
      <c r="K6423" s="9"/>
      <c r="N6423" s="9"/>
      <c r="O6423" s="9"/>
      <c r="P6423" s="9"/>
      <c r="Q6423" s="9"/>
      <c r="T6423" s="2"/>
      <c r="U6423" s="2"/>
      <c r="V6423" s="2"/>
    </row>
    <row r="6424" spans="11:22" x14ac:dyDescent="0.25">
      <c r="K6424" s="9"/>
      <c r="N6424" s="9"/>
      <c r="O6424" s="9"/>
      <c r="P6424" s="9"/>
      <c r="Q6424" s="9"/>
      <c r="T6424" s="2"/>
      <c r="U6424" s="2"/>
      <c r="V6424" s="2"/>
    </row>
    <row r="6425" spans="11:22" x14ac:dyDescent="0.25">
      <c r="K6425" s="9"/>
      <c r="N6425" s="9"/>
      <c r="O6425" s="9"/>
      <c r="P6425" s="9"/>
      <c r="Q6425" s="9"/>
      <c r="T6425" s="2"/>
      <c r="U6425" s="2"/>
      <c r="V6425" s="2"/>
    </row>
    <row r="6426" spans="11:22" x14ac:dyDescent="0.25">
      <c r="K6426" s="9"/>
      <c r="N6426" s="9"/>
      <c r="O6426" s="9"/>
      <c r="P6426" s="9"/>
      <c r="Q6426" s="9"/>
      <c r="T6426" s="2"/>
      <c r="U6426" s="2"/>
      <c r="V6426" s="2"/>
    </row>
    <row r="6427" spans="11:22" x14ac:dyDescent="0.25">
      <c r="K6427" s="9"/>
      <c r="N6427" s="9"/>
      <c r="O6427" s="9"/>
      <c r="P6427" s="9"/>
      <c r="Q6427" s="9"/>
      <c r="T6427" s="2"/>
      <c r="U6427" s="2"/>
      <c r="V6427" s="2"/>
    </row>
    <row r="6428" spans="11:22" x14ac:dyDescent="0.25">
      <c r="K6428" s="9"/>
      <c r="N6428" s="9"/>
      <c r="O6428" s="9"/>
      <c r="P6428" s="9"/>
      <c r="Q6428" s="9"/>
      <c r="T6428" s="2"/>
      <c r="U6428" s="2"/>
      <c r="V6428" s="2"/>
    </row>
    <row r="6429" spans="11:22" x14ac:dyDescent="0.25">
      <c r="K6429" s="9"/>
      <c r="N6429" s="9"/>
      <c r="O6429" s="9"/>
      <c r="P6429" s="9"/>
      <c r="Q6429" s="9"/>
      <c r="T6429" s="2"/>
      <c r="U6429" s="2"/>
      <c r="V6429" s="2"/>
    </row>
    <row r="6430" spans="11:22" x14ac:dyDescent="0.25">
      <c r="K6430" s="9"/>
      <c r="N6430" s="9"/>
      <c r="O6430" s="9"/>
      <c r="P6430" s="9"/>
      <c r="Q6430" s="9"/>
      <c r="T6430" s="2"/>
      <c r="U6430" s="2"/>
      <c r="V6430" s="2"/>
    </row>
    <row r="6431" spans="11:22" x14ac:dyDescent="0.25">
      <c r="K6431" s="9"/>
      <c r="N6431" s="9"/>
      <c r="O6431" s="9"/>
      <c r="P6431" s="9"/>
      <c r="Q6431" s="9"/>
      <c r="T6431" s="2"/>
      <c r="U6431" s="2"/>
      <c r="V6431" s="2"/>
    </row>
    <row r="6432" spans="11:22" x14ac:dyDescent="0.25">
      <c r="K6432" s="9"/>
      <c r="N6432" s="9"/>
      <c r="O6432" s="9"/>
      <c r="P6432" s="9"/>
      <c r="Q6432" s="9"/>
      <c r="T6432" s="2"/>
      <c r="U6432" s="2"/>
      <c r="V6432" s="2"/>
    </row>
    <row r="6433" spans="11:22" x14ac:dyDescent="0.25">
      <c r="K6433" s="9"/>
      <c r="N6433" s="9"/>
      <c r="O6433" s="9"/>
      <c r="P6433" s="9"/>
      <c r="Q6433" s="9"/>
      <c r="T6433" s="2"/>
      <c r="U6433" s="2"/>
      <c r="V6433" s="2"/>
    </row>
    <row r="6434" spans="11:22" x14ac:dyDescent="0.25">
      <c r="K6434" s="9"/>
      <c r="N6434" s="9"/>
      <c r="O6434" s="9"/>
      <c r="P6434" s="9"/>
      <c r="Q6434" s="9"/>
      <c r="T6434" s="2"/>
      <c r="U6434" s="2"/>
      <c r="V6434" s="2"/>
    </row>
    <row r="6435" spans="11:22" x14ac:dyDescent="0.25">
      <c r="K6435" s="9"/>
      <c r="N6435" s="9"/>
      <c r="O6435" s="9"/>
      <c r="P6435" s="9"/>
      <c r="Q6435" s="9"/>
      <c r="T6435" s="2"/>
      <c r="U6435" s="2"/>
      <c r="V6435" s="2"/>
    </row>
    <row r="6436" spans="11:22" x14ac:dyDescent="0.25">
      <c r="K6436" s="9"/>
      <c r="N6436" s="9"/>
      <c r="O6436" s="9"/>
      <c r="P6436" s="9"/>
      <c r="Q6436" s="9"/>
      <c r="T6436" s="2"/>
      <c r="U6436" s="2"/>
      <c r="V6436" s="2"/>
    </row>
    <row r="6437" spans="11:22" x14ac:dyDescent="0.25">
      <c r="K6437" s="9"/>
      <c r="N6437" s="9"/>
      <c r="O6437" s="9"/>
      <c r="P6437" s="9"/>
      <c r="Q6437" s="9"/>
      <c r="T6437" s="2"/>
      <c r="U6437" s="2"/>
      <c r="V6437" s="2"/>
    </row>
    <row r="6438" spans="11:22" x14ac:dyDescent="0.25">
      <c r="K6438" s="9"/>
      <c r="N6438" s="9"/>
      <c r="O6438" s="9"/>
      <c r="P6438" s="9"/>
      <c r="Q6438" s="9"/>
      <c r="T6438" s="2"/>
      <c r="U6438" s="2"/>
      <c r="V6438" s="2"/>
    </row>
    <row r="6439" spans="11:22" x14ac:dyDescent="0.25">
      <c r="K6439" s="9"/>
      <c r="N6439" s="9"/>
      <c r="O6439" s="9"/>
      <c r="P6439" s="9"/>
      <c r="Q6439" s="9"/>
      <c r="T6439" s="2"/>
      <c r="U6439" s="2"/>
      <c r="V6439" s="2"/>
    </row>
    <row r="6440" spans="11:22" x14ac:dyDescent="0.25">
      <c r="K6440" s="9"/>
      <c r="N6440" s="9"/>
      <c r="O6440" s="9"/>
      <c r="P6440" s="9"/>
      <c r="Q6440" s="9"/>
      <c r="T6440" s="2"/>
      <c r="U6440" s="2"/>
      <c r="V6440" s="2"/>
    </row>
    <row r="6441" spans="11:22" x14ac:dyDescent="0.25">
      <c r="K6441" s="9"/>
      <c r="N6441" s="9"/>
      <c r="O6441" s="9"/>
      <c r="P6441" s="9"/>
      <c r="Q6441" s="9"/>
      <c r="T6441" s="2"/>
      <c r="U6441" s="2"/>
      <c r="V6441" s="2"/>
    </row>
    <row r="6442" spans="11:22" x14ac:dyDescent="0.25">
      <c r="K6442" s="9"/>
      <c r="N6442" s="9"/>
      <c r="O6442" s="9"/>
      <c r="P6442" s="9"/>
      <c r="Q6442" s="9"/>
      <c r="T6442" s="2"/>
      <c r="U6442" s="2"/>
      <c r="V6442" s="2"/>
    </row>
    <row r="6443" spans="11:22" x14ac:dyDescent="0.25">
      <c r="K6443" s="9"/>
      <c r="N6443" s="9"/>
      <c r="O6443" s="9"/>
      <c r="P6443" s="9"/>
      <c r="Q6443" s="9"/>
      <c r="T6443" s="2"/>
      <c r="U6443" s="2"/>
      <c r="V6443" s="2"/>
    </row>
    <row r="6444" spans="11:22" x14ac:dyDescent="0.25">
      <c r="K6444" s="9"/>
      <c r="N6444" s="9"/>
      <c r="O6444" s="9"/>
      <c r="P6444" s="9"/>
      <c r="Q6444" s="9"/>
      <c r="T6444" s="2"/>
      <c r="U6444" s="2"/>
      <c r="V6444" s="2"/>
    </row>
    <row r="6445" spans="11:22" x14ac:dyDescent="0.25">
      <c r="K6445" s="9"/>
      <c r="N6445" s="9"/>
      <c r="O6445" s="9"/>
      <c r="P6445" s="9"/>
      <c r="Q6445" s="9"/>
      <c r="T6445" s="2"/>
      <c r="U6445" s="2"/>
      <c r="V6445" s="2"/>
    </row>
    <row r="6446" spans="11:22" x14ac:dyDescent="0.25">
      <c r="K6446" s="9"/>
      <c r="N6446" s="9"/>
      <c r="O6446" s="9"/>
      <c r="P6446" s="9"/>
      <c r="Q6446" s="9"/>
      <c r="T6446" s="2"/>
      <c r="U6446" s="2"/>
      <c r="V6446" s="2"/>
    </row>
    <row r="6447" spans="11:22" x14ac:dyDescent="0.25">
      <c r="K6447" s="9"/>
      <c r="N6447" s="9"/>
      <c r="O6447" s="9"/>
      <c r="P6447" s="9"/>
      <c r="Q6447" s="9"/>
      <c r="T6447" s="2"/>
      <c r="U6447" s="2"/>
      <c r="V6447" s="2"/>
    </row>
    <row r="6448" spans="11:22" x14ac:dyDescent="0.25">
      <c r="K6448" s="9"/>
      <c r="N6448" s="9"/>
      <c r="O6448" s="9"/>
      <c r="P6448" s="9"/>
      <c r="Q6448" s="9"/>
      <c r="T6448" s="2"/>
      <c r="U6448" s="2"/>
      <c r="V6448" s="2"/>
    </row>
    <row r="6449" spans="11:22" x14ac:dyDescent="0.25">
      <c r="K6449" s="9"/>
      <c r="N6449" s="9"/>
      <c r="O6449" s="9"/>
      <c r="P6449" s="9"/>
      <c r="Q6449" s="9"/>
      <c r="T6449" s="2"/>
      <c r="U6449" s="2"/>
      <c r="V6449" s="2"/>
    </row>
    <row r="6450" spans="11:22" x14ac:dyDescent="0.25">
      <c r="K6450" s="9"/>
      <c r="N6450" s="9"/>
      <c r="O6450" s="9"/>
      <c r="P6450" s="9"/>
      <c r="Q6450" s="9"/>
      <c r="T6450" s="2"/>
      <c r="U6450" s="2"/>
      <c r="V6450" s="2"/>
    </row>
    <row r="6451" spans="11:22" x14ac:dyDescent="0.25">
      <c r="K6451" s="9"/>
      <c r="N6451" s="9"/>
      <c r="O6451" s="9"/>
      <c r="P6451" s="9"/>
      <c r="Q6451" s="9"/>
      <c r="T6451" s="2"/>
      <c r="U6451" s="2"/>
      <c r="V6451" s="2"/>
    </row>
    <row r="6452" spans="11:22" x14ac:dyDescent="0.25">
      <c r="K6452" s="9"/>
      <c r="N6452" s="9"/>
      <c r="O6452" s="9"/>
      <c r="P6452" s="9"/>
      <c r="Q6452" s="9"/>
      <c r="T6452" s="2"/>
      <c r="U6452" s="2"/>
      <c r="V6452" s="2"/>
    </row>
    <row r="6453" spans="11:22" x14ac:dyDescent="0.25">
      <c r="K6453" s="9"/>
      <c r="N6453" s="9"/>
      <c r="O6453" s="9"/>
      <c r="P6453" s="9"/>
      <c r="Q6453" s="9"/>
      <c r="T6453" s="2"/>
      <c r="U6453" s="2"/>
      <c r="V6453" s="2"/>
    </row>
    <row r="6454" spans="11:22" x14ac:dyDescent="0.25">
      <c r="K6454" s="9"/>
      <c r="N6454" s="9"/>
      <c r="O6454" s="9"/>
      <c r="P6454" s="9"/>
      <c r="Q6454" s="9"/>
      <c r="T6454" s="2"/>
      <c r="U6454" s="2"/>
      <c r="V6454" s="2"/>
    </row>
    <row r="6455" spans="11:22" x14ac:dyDescent="0.25">
      <c r="K6455" s="9"/>
      <c r="N6455" s="9"/>
      <c r="O6455" s="9"/>
      <c r="P6455" s="9"/>
      <c r="Q6455" s="9"/>
      <c r="T6455" s="2"/>
      <c r="U6455" s="2"/>
      <c r="V6455" s="2"/>
    </row>
    <row r="6456" spans="11:22" x14ac:dyDescent="0.25">
      <c r="K6456" s="9"/>
      <c r="N6456" s="9"/>
      <c r="O6456" s="9"/>
      <c r="P6456" s="9"/>
      <c r="Q6456" s="9"/>
      <c r="T6456" s="2"/>
      <c r="U6456" s="2"/>
      <c r="V6456" s="2"/>
    </row>
    <row r="6457" spans="11:22" x14ac:dyDescent="0.25">
      <c r="K6457" s="9"/>
      <c r="N6457" s="9"/>
      <c r="O6457" s="9"/>
      <c r="P6457" s="9"/>
      <c r="Q6457" s="9"/>
      <c r="T6457" s="2"/>
      <c r="U6457" s="2"/>
      <c r="V6457" s="2"/>
    </row>
    <row r="6458" spans="11:22" x14ac:dyDescent="0.25">
      <c r="K6458" s="9"/>
      <c r="N6458" s="9"/>
      <c r="O6458" s="9"/>
      <c r="P6458" s="9"/>
      <c r="Q6458" s="9"/>
      <c r="T6458" s="2"/>
      <c r="U6458" s="2"/>
      <c r="V6458" s="2"/>
    </row>
    <row r="6459" spans="11:22" x14ac:dyDescent="0.25">
      <c r="K6459" s="9"/>
      <c r="N6459" s="9"/>
      <c r="O6459" s="9"/>
      <c r="P6459" s="9"/>
      <c r="Q6459" s="9"/>
      <c r="T6459" s="2"/>
      <c r="U6459" s="2"/>
      <c r="V6459" s="2"/>
    </row>
    <row r="6460" spans="11:22" x14ac:dyDescent="0.25">
      <c r="K6460" s="9"/>
      <c r="N6460" s="9"/>
      <c r="O6460" s="9"/>
      <c r="P6460" s="9"/>
      <c r="Q6460" s="9"/>
      <c r="T6460" s="2"/>
      <c r="U6460" s="2"/>
      <c r="V6460" s="2"/>
    </row>
    <row r="6461" spans="11:22" x14ac:dyDescent="0.25">
      <c r="K6461" s="9"/>
      <c r="N6461" s="9"/>
      <c r="O6461" s="9"/>
      <c r="P6461" s="9"/>
      <c r="Q6461" s="9"/>
      <c r="T6461" s="2"/>
      <c r="U6461" s="2"/>
      <c r="V6461" s="2"/>
    </row>
    <row r="6462" spans="11:22" x14ac:dyDescent="0.25">
      <c r="K6462" s="9"/>
      <c r="N6462" s="9"/>
      <c r="O6462" s="9"/>
      <c r="P6462" s="9"/>
      <c r="Q6462" s="9"/>
      <c r="T6462" s="2"/>
      <c r="U6462" s="2"/>
      <c r="V6462" s="2"/>
    </row>
    <row r="6463" spans="11:22" x14ac:dyDescent="0.25">
      <c r="K6463" s="9"/>
      <c r="N6463" s="9"/>
      <c r="O6463" s="9"/>
      <c r="P6463" s="9"/>
      <c r="Q6463" s="9"/>
      <c r="T6463" s="2"/>
      <c r="U6463" s="2"/>
      <c r="V6463" s="2"/>
    </row>
    <row r="6464" spans="11:22" x14ac:dyDescent="0.25">
      <c r="K6464" s="9"/>
      <c r="N6464" s="9"/>
      <c r="O6464" s="9"/>
      <c r="P6464" s="9"/>
      <c r="Q6464" s="9"/>
      <c r="T6464" s="2"/>
      <c r="U6464" s="2"/>
      <c r="V6464" s="2"/>
    </row>
    <row r="6465" spans="11:22" x14ac:dyDescent="0.25">
      <c r="K6465" s="9"/>
      <c r="N6465" s="9"/>
      <c r="O6465" s="9"/>
      <c r="P6465" s="9"/>
      <c r="Q6465" s="9"/>
      <c r="T6465" s="2"/>
      <c r="U6465" s="2"/>
      <c r="V6465" s="2"/>
    </row>
    <row r="6466" spans="11:22" x14ac:dyDescent="0.25">
      <c r="K6466" s="9"/>
      <c r="N6466" s="9"/>
      <c r="O6466" s="9"/>
      <c r="P6466" s="9"/>
      <c r="Q6466" s="9"/>
      <c r="T6466" s="2"/>
      <c r="U6466" s="2"/>
      <c r="V6466" s="2"/>
    </row>
    <row r="6467" spans="11:22" x14ac:dyDescent="0.25">
      <c r="K6467" s="9"/>
      <c r="N6467" s="9"/>
      <c r="O6467" s="9"/>
      <c r="P6467" s="9"/>
      <c r="Q6467" s="9"/>
      <c r="T6467" s="2"/>
      <c r="U6467" s="2"/>
      <c r="V6467" s="2"/>
    </row>
    <row r="6468" spans="11:22" x14ac:dyDescent="0.25">
      <c r="K6468" s="9"/>
      <c r="N6468" s="9"/>
      <c r="O6468" s="9"/>
      <c r="P6468" s="9"/>
      <c r="Q6468" s="9"/>
      <c r="T6468" s="2"/>
      <c r="U6468" s="2"/>
      <c r="V6468" s="2"/>
    </row>
    <row r="6469" spans="11:22" x14ac:dyDescent="0.25">
      <c r="K6469" s="9"/>
      <c r="N6469" s="9"/>
      <c r="O6469" s="9"/>
      <c r="P6469" s="9"/>
      <c r="Q6469" s="9"/>
      <c r="T6469" s="2"/>
      <c r="U6469" s="2"/>
      <c r="V6469" s="2"/>
    </row>
    <row r="6470" spans="11:22" x14ac:dyDescent="0.25">
      <c r="K6470" s="9"/>
      <c r="N6470" s="9"/>
      <c r="O6470" s="9"/>
      <c r="P6470" s="9"/>
      <c r="Q6470" s="9"/>
      <c r="T6470" s="2"/>
      <c r="U6470" s="2"/>
      <c r="V6470" s="2"/>
    </row>
    <row r="6471" spans="11:22" x14ac:dyDescent="0.25">
      <c r="K6471" s="9"/>
      <c r="N6471" s="9"/>
      <c r="O6471" s="9"/>
      <c r="P6471" s="9"/>
      <c r="Q6471" s="9"/>
      <c r="T6471" s="2"/>
      <c r="U6471" s="2"/>
      <c r="V6471" s="2"/>
    </row>
    <row r="6472" spans="11:22" x14ac:dyDescent="0.25">
      <c r="K6472" s="9"/>
      <c r="N6472" s="9"/>
      <c r="O6472" s="9"/>
      <c r="P6472" s="9"/>
      <c r="Q6472" s="9"/>
      <c r="T6472" s="2"/>
      <c r="U6472" s="2"/>
      <c r="V6472" s="2"/>
    </row>
    <row r="6473" spans="11:22" x14ac:dyDescent="0.25">
      <c r="K6473" s="9"/>
      <c r="N6473" s="9"/>
      <c r="O6473" s="9"/>
      <c r="P6473" s="9"/>
      <c r="Q6473" s="9"/>
      <c r="T6473" s="2"/>
      <c r="U6473" s="2"/>
      <c r="V6473" s="2"/>
    </row>
    <row r="6474" spans="11:22" x14ac:dyDescent="0.25">
      <c r="K6474" s="9"/>
      <c r="N6474" s="9"/>
      <c r="O6474" s="9"/>
      <c r="P6474" s="9"/>
      <c r="Q6474" s="9"/>
      <c r="T6474" s="2"/>
      <c r="U6474" s="2"/>
      <c r="V6474" s="2"/>
    </row>
    <row r="6475" spans="11:22" x14ac:dyDescent="0.25">
      <c r="K6475" s="9"/>
      <c r="N6475" s="9"/>
      <c r="O6475" s="9"/>
      <c r="P6475" s="9"/>
      <c r="Q6475" s="9"/>
      <c r="T6475" s="2"/>
      <c r="U6475" s="2"/>
      <c r="V6475" s="2"/>
    </row>
    <row r="6476" spans="11:22" x14ac:dyDescent="0.25">
      <c r="K6476" s="9"/>
      <c r="N6476" s="9"/>
      <c r="O6476" s="9"/>
      <c r="P6476" s="9"/>
      <c r="Q6476" s="9"/>
      <c r="T6476" s="2"/>
      <c r="U6476" s="2"/>
      <c r="V6476" s="2"/>
    </row>
    <row r="6477" spans="11:22" x14ac:dyDescent="0.25">
      <c r="K6477" s="9"/>
      <c r="N6477" s="9"/>
      <c r="O6477" s="9"/>
      <c r="P6477" s="9"/>
      <c r="Q6477" s="9"/>
      <c r="T6477" s="2"/>
      <c r="U6477" s="2"/>
      <c r="V6477" s="2"/>
    </row>
    <row r="6478" spans="11:22" x14ac:dyDescent="0.25">
      <c r="K6478" s="9"/>
      <c r="N6478" s="9"/>
      <c r="O6478" s="9"/>
      <c r="P6478" s="9"/>
      <c r="Q6478" s="9"/>
      <c r="T6478" s="2"/>
      <c r="U6478" s="2"/>
      <c r="V6478" s="2"/>
    </row>
    <row r="6479" spans="11:22" x14ac:dyDescent="0.25">
      <c r="K6479" s="9"/>
      <c r="N6479" s="9"/>
      <c r="O6479" s="9"/>
      <c r="P6479" s="9"/>
      <c r="Q6479" s="9"/>
      <c r="T6479" s="2"/>
      <c r="U6479" s="2"/>
      <c r="V6479" s="2"/>
    </row>
    <row r="6480" spans="11:22" x14ac:dyDescent="0.25">
      <c r="K6480" s="9"/>
      <c r="N6480" s="9"/>
      <c r="O6480" s="9"/>
      <c r="P6480" s="9"/>
      <c r="Q6480" s="9"/>
      <c r="T6480" s="2"/>
      <c r="U6480" s="2"/>
      <c r="V6480" s="2"/>
    </row>
    <row r="6481" spans="11:22" x14ac:dyDescent="0.25">
      <c r="K6481" s="9"/>
      <c r="N6481" s="9"/>
      <c r="O6481" s="9"/>
      <c r="P6481" s="9"/>
      <c r="Q6481" s="9"/>
      <c r="T6481" s="2"/>
      <c r="U6481" s="2"/>
      <c r="V6481" s="2"/>
    </row>
    <row r="6482" spans="11:22" x14ac:dyDescent="0.25">
      <c r="K6482" s="9"/>
      <c r="N6482" s="9"/>
      <c r="O6482" s="9"/>
      <c r="P6482" s="9"/>
      <c r="Q6482" s="9"/>
      <c r="T6482" s="2"/>
      <c r="U6482" s="2"/>
      <c r="V6482" s="2"/>
    </row>
    <row r="6483" spans="11:22" x14ac:dyDescent="0.25">
      <c r="K6483" s="9"/>
      <c r="N6483" s="9"/>
      <c r="O6483" s="9"/>
      <c r="P6483" s="9"/>
      <c r="Q6483" s="9"/>
      <c r="T6483" s="2"/>
      <c r="U6483" s="2"/>
      <c r="V6483" s="2"/>
    </row>
    <row r="6484" spans="11:22" x14ac:dyDescent="0.25">
      <c r="K6484" s="9"/>
      <c r="N6484" s="9"/>
      <c r="O6484" s="9"/>
      <c r="P6484" s="9"/>
      <c r="Q6484" s="9"/>
      <c r="T6484" s="2"/>
      <c r="U6484" s="2"/>
      <c r="V6484" s="2"/>
    </row>
    <row r="6485" spans="11:22" x14ac:dyDescent="0.25">
      <c r="K6485" s="9"/>
      <c r="N6485" s="9"/>
      <c r="O6485" s="9"/>
      <c r="P6485" s="9"/>
      <c r="Q6485" s="9"/>
      <c r="T6485" s="2"/>
      <c r="U6485" s="2"/>
      <c r="V6485" s="2"/>
    </row>
    <row r="6486" spans="11:22" x14ac:dyDescent="0.25">
      <c r="K6486" s="9"/>
      <c r="N6486" s="9"/>
      <c r="O6486" s="9"/>
      <c r="P6486" s="9"/>
      <c r="Q6486" s="9"/>
      <c r="T6486" s="2"/>
      <c r="U6486" s="2"/>
      <c r="V6486" s="2"/>
    </row>
    <row r="6487" spans="11:22" x14ac:dyDescent="0.25">
      <c r="K6487" s="9"/>
      <c r="N6487" s="9"/>
      <c r="O6487" s="9"/>
      <c r="P6487" s="9"/>
      <c r="Q6487" s="9"/>
      <c r="T6487" s="2"/>
      <c r="U6487" s="2"/>
      <c r="V6487" s="2"/>
    </row>
    <row r="6488" spans="11:22" x14ac:dyDescent="0.25">
      <c r="K6488" s="9"/>
      <c r="N6488" s="9"/>
      <c r="O6488" s="9"/>
      <c r="P6488" s="9"/>
      <c r="Q6488" s="9"/>
      <c r="T6488" s="2"/>
      <c r="U6488" s="2"/>
      <c r="V6488" s="2"/>
    </row>
    <row r="6489" spans="11:22" x14ac:dyDescent="0.25">
      <c r="K6489" s="9"/>
      <c r="N6489" s="9"/>
      <c r="O6489" s="9"/>
      <c r="P6489" s="9"/>
      <c r="Q6489" s="9"/>
      <c r="T6489" s="2"/>
      <c r="U6489" s="2"/>
      <c r="V6489" s="2"/>
    </row>
    <row r="6490" spans="11:22" x14ac:dyDescent="0.25">
      <c r="K6490" s="9"/>
      <c r="N6490" s="9"/>
      <c r="O6490" s="9"/>
      <c r="P6490" s="9"/>
      <c r="Q6490" s="9"/>
      <c r="T6490" s="2"/>
      <c r="U6490" s="2"/>
      <c r="V6490" s="2"/>
    </row>
    <row r="6491" spans="11:22" x14ac:dyDescent="0.25">
      <c r="K6491" s="9"/>
      <c r="N6491" s="9"/>
      <c r="O6491" s="9"/>
      <c r="P6491" s="9"/>
      <c r="Q6491" s="9"/>
      <c r="T6491" s="2"/>
      <c r="U6491" s="2"/>
      <c r="V6491" s="2"/>
    </row>
    <row r="6492" spans="11:22" x14ac:dyDescent="0.25">
      <c r="K6492" s="9"/>
      <c r="N6492" s="9"/>
      <c r="O6492" s="9"/>
      <c r="P6492" s="9"/>
      <c r="Q6492" s="9"/>
      <c r="T6492" s="2"/>
      <c r="U6492" s="2"/>
      <c r="V6492" s="2"/>
    </row>
    <row r="6493" spans="11:22" x14ac:dyDescent="0.25">
      <c r="K6493" s="9"/>
      <c r="N6493" s="9"/>
      <c r="O6493" s="9"/>
      <c r="P6493" s="9"/>
      <c r="Q6493" s="9"/>
      <c r="T6493" s="2"/>
      <c r="U6493" s="2"/>
      <c r="V6493" s="2"/>
    </row>
    <row r="6494" spans="11:22" x14ac:dyDescent="0.25">
      <c r="K6494" s="9"/>
      <c r="N6494" s="9"/>
      <c r="O6494" s="9"/>
      <c r="P6494" s="9"/>
      <c r="Q6494" s="9"/>
      <c r="T6494" s="2"/>
      <c r="U6494" s="2"/>
      <c r="V6494" s="2"/>
    </row>
    <row r="6495" spans="11:22" x14ac:dyDescent="0.25">
      <c r="K6495" s="9"/>
      <c r="N6495" s="9"/>
      <c r="O6495" s="9"/>
      <c r="P6495" s="9"/>
      <c r="Q6495" s="9"/>
      <c r="T6495" s="2"/>
      <c r="U6495" s="2"/>
      <c r="V6495" s="2"/>
    </row>
    <row r="6496" spans="11:22" x14ac:dyDescent="0.25">
      <c r="K6496" s="9"/>
      <c r="N6496" s="9"/>
      <c r="O6496" s="9"/>
      <c r="P6496" s="9"/>
      <c r="Q6496" s="9"/>
      <c r="T6496" s="2"/>
      <c r="U6496" s="2"/>
      <c r="V6496" s="2"/>
    </row>
    <row r="6497" spans="11:22" x14ac:dyDescent="0.25">
      <c r="K6497" s="9"/>
      <c r="N6497" s="9"/>
      <c r="O6497" s="9"/>
      <c r="P6497" s="9"/>
      <c r="Q6497" s="9"/>
      <c r="T6497" s="2"/>
      <c r="U6497" s="2"/>
      <c r="V6497" s="2"/>
    </row>
    <row r="6498" spans="11:22" x14ac:dyDescent="0.25">
      <c r="K6498" s="9"/>
      <c r="N6498" s="9"/>
      <c r="O6498" s="9"/>
      <c r="P6498" s="9"/>
      <c r="Q6498" s="9"/>
      <c r="T6498" s="2"/>
      <c r="U6498" s="2"/>
      <c r="V6498" s="2"/>
    </row>
    <row r="6499" spans="11:22" x14ac:dyDescent="0.25">
      <c r="K6499" s="9"/>
      <c r="N6499" s="9"/>
      <c r="O6499" s="9"/>
      <c r="P6499" s="9"/>
      <c r="Q6499" s="9"/>
      <c r="T6499" s="2"/>
      <c r="U6499" s="2"/>
      <c r="V6499" s="2"/>
    </row>
    <row r="6500" spans="11:22" x14ac:dyDescent="0.25">
      <c r="K6500" s="9"/>
      <c r="N6500" s="9"/>
      <c r="O6500" s="9"/>
      <c r="P6500" s="9"/>
      <c r="Q6500" s="9"/>
      <c r="T6500" s="2"/>
      <c r="U6500" s="2"/>
      <c r="V6500" s="2"/>
    </row>
    <row r="6501" spans="11:22" x14ac:dyDescent="0.25">
      <c r="K6501" s="9"/>
      <c r="N6501" s="9"/>
      <c r="O6501" s="9"/>
      <c r="P6501" s="9"/>
      <c r="Q6501" s="9"/>
      <c r="T6501" s="2"/>
      <c r="U6501" s="2"/>
      <c r="V6501" s="2"/>
    </row>
    <row r="6502" spans="11:22" x14ac:dyDescent="0.25">
      <c r="K6502" s="9"/>
      <c r="N6502" s="9"/>
      <c r="O6502" s="9"/>
      <c r="P6502" s="9"/>
      <c r="Q6502" s="9"/>
      <c r="T6502" s="2"/>
      <c r="U6502" s="2"/>
      <c r="V6502" s="2"/>
    </row>
    <row r="6503" spans="11:22" x14ac:dyDescent="0.25">
      <c r="K6503" s="9"/>
      <c r="N6503" s="9"/>
      <c r="O6503" s="9"/>
      <c r="P6503" s="9"/>
      <c r="Q6503" s="9"/>
      <c r="T6503" s="2"/>
      <c r="U6503" s="2"/>
      <c r="V6503" s="2"/>
    </row>
    <row r="6504" spans="11:22" x14ac:dyDescent="0.25">
      <c r="K6504" s="9"/>
      <c r="N6504" s="9"/>
      <c r="O6504" s="9"/>
      <c r="P6504" s="9"/>
      <c r="Q6504" s="9"/>
      <c r="T6504" s="2"/>
      <c r="U6504" s="2"/>
      <c r="V6504" s="2"/>
    </row>
    <row r="6505" spans="11:22" x14ac:dyDescent="0.25">
      <c r="K6505" s="9"/>
      <c r="N6505" s="9"/>
      <c r="O6505" s="9"/>
      <c r="P6505" s="9"/>
      <c r="Q6505" s="9"/>
      <c r="T6505" s="2"/>
      <c r="U6505" s="2"/>
      <c r="V6505" s="2"/>
    </row>
    <row r="6506" spans="11:22" x14ac:dyDescent="0.25">
      <c r="K6506" s="9"/>
      <c r="N6506" s="9"/>
      <c r="O6506" s="9"/>
      <c r="P6506" s="9"/>
      <c r="Q6506" s="9"/>
      <c r="T6506" s="2"/>
      <c r="U6506" s="2"/>
      <c r="V6506" s="2"/>
    </row>
    <row r="6507" spans="11:22" x14ac:dyDescent="0.25">
      <c r="K6507" s="9"/>
      <c r="N6507" s="9"/>
      <c r="O6507" s="9"/>
      <c r="P6507" s="9"/>
      <c r="Q6507" s="9"/>
      <c r="T6507" s="2"/>
      <c r="U6507" s="2"/>
      <c r="V6507" s="2"/>
    </row>
    <row r="6508" spans="11:22" x14ac:dyDescent="0.25">
      <c r="K6508" s="9"/>
      <c r="N6508" s="9"/>
      <c r="O6508" s="9"/>
      <c r="P6508" s="9"/>
      <c r="Q6508" s="9"/>
      <c r="T6508" s="2"/>
      <c r="U6508" s="2"/>
      <c r="V6508" s="2"/>
    </row>
    <row r="6509" spans="11:22" x14ac:dyDescent="0.25">
      <c r="K6509" s="9"/>
      <c r="N6509" s="9"/>
      <c r="O6509" s="9"/>
      <c r="P6509" s="9"/>
      <c r="Q6509" s="9"/>
      <c r="T6509" s="2"/>
      <c r="U6509" s="2"/>
      <c r="V6509" s="2"/>
    </row>
    <row r="6510" spans="11:22" x14ac:dyDescent="0.25">
      <c r="K6510" s="9"/>
      <c r="N6510" s="9"/>
      <c r="O6510" s="9"/>
      <c r="P6510" s="9"/>
      <c r="Q6510" s="9"/>
      <c r="T6510" s="2"/>
      <c r="U6510" s="2"/>
      <c r="V6510" s="2"/>
    </row>
    <row r="6511" spans="11:22" x14ac:dyDescent="0.25">
      <c r="K6511" s="9"/>
      <c r="N6511" s="9"/>
      <c r="O6511" s="9"/>
      <c r="P6511" s="9"/>
      <c r="Q6511" s="9"/>
      <c r="T6511" s="2"/>
      <c r="U6511" s="2"/>
      <c r="V6511" s="2"/>
    </row>
    <row r="6512" spans="11:22" x14ac:dyDescent="0.25">
      <c r="K6512" s="9"/>
      <c r="N6512" s="9"/>
      <c r="O6512" s="9"/>
      <c r="P6512" s="9"/>
      <c r="Q6512" s="9"/>
      <c r="T6512" s="2"/>
      <c r="U6512" s="2"/>
      <c r="V6512" s="2"/>
    </row>
    <row r="6513" spans="11:22" x14ac:dyDescent="0.25">
      <c r="K6513" s="9"/>
      <c r="N6513" s="9"/>
      <c r="O6513" s="9"/>
      <c r="P6513" s="9"/>
      <c r="Q6513" s="9"/>
      <c r="T6513" s="2"/>
      <c r="U6513" s="2"/>
      <c r="V6513" s="2"/>
    </row>
    <row r="6514" spans="11:22" x14ac:dyDescent="0.25">
      <c r="K6514" s="9"/>
      <c r="N6514" s="9"/>
      <c r="O6514" s="9"/>
      <c r="P6514" s="9"/>
      <c r="Q6514" s="9"/>
      <c r="T6514" s="2"/>
      <c r="U6514" s="2"/>
      <c r="V6514" s="2"/>
    </row>
    <row r="6515" spans="11:22" x14ac:dyDescent="0.25">
      <c r="K6515" s="9"/>
      <c r="N6515" s="9"/>
      <c r="O6515" s="9"/>
      <c r="P6515" s="9"/>
      <c r="Q6515" s="9"/>
      <c r="T6515" s="2"/>
      <c r="U6515" s="2"/>
      <c r="V6515" s="2"/>
    </row>
    <row r="6516" spans="11:22" x14ac:dyDescent="0.25">
      <c r="K6516" s="9"/>
      <c r="N6516" s="9"/>
      <c r="O6516" s="9"/>
      <c r="P6516" s="9"/>
      <c r="Q6516" s="9"/>
      <c r="T6516" s="2"/>
      <c r="U6516" s="2"/>
      <c r="V6516" s="2"/>
    </row>
    <row r="6517" spans="11:22" x14ac:dyDescent="0.25">
      <c r="K6517" s="9"/>
      <c r="N6517" s="9"/>
      <c r="O6517" s="9"/>
      <c r="P6517" s="9"/>
      <c r="Q6517" s="9"/>
      <c r="T6517" s="2"/>
      <c r="U6517" s="2"/>
      <c r="V6517" s="2"/>
    </row>
    <row r="6518" spans="11:22" x14ac:dyDescent="0.25">
      <c r="K6518" s="9"/>
      <c r="N6518" s="9"/>
      <c r="O6518" s="9"/>
      <c r="P6518" s="9"/>
      <c r="Q6518" s="9"/>
      <c r="T6518" s="2"/>
      <c r="U6518" s="2"/>
      <c r="V6518" s="2"/>
    </row>
    <row r="6519" spans="11:22" x14ac:dyDescent="0.25">
      <c r="K6519" s="9"/>
      <c r="N6519" s="9"/>
      <c r="O6519" s="9"/>
      <c r="P6519" s="9"/>
      <c r="Q6519" s="9"/>
      <c r="T6519" s="2"/>
      <c r="U6519" s="2"/>
      <c r="V6519" s="2"/>
    </row>
    <row r="6520" spans="11:22" x14ac:dyDescent="0.25">
      <c r="K6520" s="9"/>
      <c r="N6520" s="9"/>
      <c r="O6520" s="9"/>
      <c r="P6520" s="9"/>
      <c r="Q6520" s="9"/>
      <c r="T6520" s="2"/>
      <c r="U6520" s="2"/>
      <c r="V6520" s="2"/>
    </row>
    <row r="6521" spans="11:22" x14ac:dyDescent="0.25">
      <c r="K6521" s="9"/>
      <c r="N6521" s="9"/>
      <c r="O6521" s="9"/>
      <c r="P6521" s="9"/>
      <c r="Q6521" s="9"/>
      <c r="T6521" s="2"/>
      <c r="U6521" s="2"/>
      <c r="V6521" s="2"/>
    </row>
    <row r="6522" spans="11:22" x14ac:dyDescent="0.25">
      <c r="K6522" s="9"/>
      <c r="N6522" s="9"/>
      <c r="O6522" s="9"/>
      <c r="P6522" s="9"/>
      <c r="Q6522" s="9"/>
      <c r="T6522" s="2"/>
      <c r="U6522" s="2"/>
      <c r="V6522" s="2"/>
    </row>
    <row r="6523" spans="11:22" x14ac:dyDescent="0.25">
      <c r="K6523" s="9"/>
      <c r="N6523" s="9"/>
      <c r="O6523" s="9"/>
      <c r="P6523" s="9"/>
      <c r="Q6523" s="9"/>
      <c r="T6523" s="2"/>
      <c r="U6523" s="2"/>
      <c r="V6523" s="2"/>
    </row>
    <row r="6524" spans="11:22" x14ac:dyDescent="0.25">
      <c r="K6524" s="9"/>
      <c r="N6524" s="9"/>
      <c r="O6524" s="9"/>
      <c r="P6524" s="9"/>
      <c r="Q6524" s="9"/>
      <c r="T6524" s="2"/>
      <c r="U6524" s="2"/>
      <c r="V6524" s="2"/>
    </row>
    <row r="6525" spans="11:22" x14ac:dyDescent="0.25">
      <c r="K6525" s="9"/>
      <c r="N6525" s="9"/>
      <c r="O6525" s="9"/>
      <c r="P6525" s="9"/>
      <c r="Q6525" s="9"/>
      <c r="T6525" s="2"/>
      <c r="U6525" s="2"/>
      <c r="V6525" s="2"/>
    </row>
    <row r="6526" spans="11:22" x14ac:dyDescent="0.25">
      <c r="K6526" s="9"/>
      <c r="N6526" s="9"/>
      <c r="O6526" s="9"/>
      <c r="P6526" s="9"/>
      <c r="Q6526" s="9"/>
      <c r="T6526" s="2"/>
      <c r="U6526" s="2"/>
      <c r="V6526" s="2"/>
    </row>
    <row r="6527" spans="11:22" x14ac:dyDescent="0.25">
      <c r="K6527" s="9"/>
      <c r="N6527" s="9"/>
      <c r="O6527" s="9"/>
      <c r="P6527" s="9"/>
      <c r="Q6527" s="9"/>
      <c r="T6527" s="2"/>
      <c r="U6527" s="2"/>
      <c r="V6527" s="2"/>
    </row>
    <row r="6528" spans="11:22" x14ac:dyDescent="0.25">
      <c r="K6528" s="9"/>
      <c r="N6528" s="9"/>
      <c r="O6528" s="9"/>
      <c r="P6528" s="9"/>
      <c r="Q6528" s="9"/>
      <c r="T6528" s="2"/>
      <c r="U6528" s="2"/>
      <c r="V6528" s="2"/>
    </row>
    <row r="6529" spans="11:22" x14ac:dyDescent="0.25">
      <c r="K6529" s="9"/>
      <c r="N6529" s="9"/>
      <c r="O6529" s="9"/>
      <c r="P6529" s="9"/>
      <c r="Q6529" s="9"/>
      <c r="T6529" s="2"/>
      <c r="U6529" s="2"/>
      <c r="V6529" s="2"/>
    </row>
    <row r="6530" spans="11:22" x14ac:dyDescent="0.25">
      <c r="K6530" s="9"/>
      <c r="N6530" s="9"/>
      <c r="O6530" s="9"/>
      <c r="P6530" s="9"/>
      <c r="Q6530" s="9"/>
      <c r="T6530" s="2"/>
      <c r="U6530" s="2"/>
      <c r="V6530" s="2"/>
    </row>
    <row r="6531" spans="11:22" x14ac:dyDescent="0.25">
      <c r="K6531" s="9"/>
      <c r="N6531" s="9"/>
      <c r="O6531" s="9"/>
      <c r="P6531" s="9"/>
      <c r="Q6531" s="9"/>
      <c r="T6531" s="2"/>
      <c r="U6531" s="2"/>
      <c r="V6531" s="2"/>
    </row>
    <row r="6532" spans="11:22" x14ac:dyDescent="0.25">
      <c r="K6532" s="9"/>
      <c r="N6532" s="9"/>
      <c r="O6532" s="9"/>
      <c r="P6532" s="9"/>
      <c r="Q6532" s="9"/>
      <c r="T6532" s="2"/>
      <c r="U6532" s="2"/>
      <c r="V6532" s="2"/>
    </row>
    <row r="6533" spans="11:22" x14ac:dyDescent="0.25">
      <c r="K6533" s="9"/>
      <c r="N6533" s="9"/>
      <c r="O6533" s="9"/>
      <c r="P6533" s="9"/>
      <c r="Q6533" s="9"/>
      <c r="T6533" s="2"/>
      <c r="U6533" s="2"/>
      <c r="V6533" s="2"/>
    </row>
    <row r="6534" spans="11:22" x14ac:dyDescent="0.25">
      <c r="K6534" s="9"/>
      <c r="N6534" s="9"/>
      <c r="O6534" s="9"/>
      <c r="P6534" s="9"/>
      <c r="Q6534" s="9"/>
      <c r="T6534" s="2"/>
      <c r="U6534" s="2"/>
      <c r="V6534" s="2"/>
    </row>
    <row r="6535" spans="11:22" x14ac:dyDescent="0.25">
      <c r="K6535" s="9"/>
      <c r="N6535" s="9"/>
      <c r="O6535" s="9"/>
      <c r="P6535" s="9"/>
      <c r="Q6535" s="9"/>
      <c r="T6535" s="2"/>
      <c r="U6535" s="2"/>
      <c r="V6535" s="2"/>
    </row>
    <row r="6536" spans="11:22" x14ac:dyDescent="0.25">
      <c r="K6536" s="9"/>
      <c r="N6536" s="9"/>
      <c r="O6536" s="9"/>
      <c r="P6536" s="9"/>
      <c r="Q6536" s="9"/>
      <c r="T6536" s="2"/>
      <c r="U6536" s="2"/>
      <c r="V6536" s="2"/>
    </row>
    <row r="6537" spans="11:22" x14ac:dyDescent="0.25">
      <c r="K6537" s="9"/>
      <c r="N6537" s="9"/>
      <c r="O6537" s="9"/>
      <c r="P6537" s="9"/>
      <c r="Q6537" s="9"/>
      <c r="T6537" s="2"/>
      <c r="U6537" s="2"/>
      <c r="V6537" s="2"/>
    </row>
    <row r="6538" spans="11:22" x14ac:dyDescent="0.25">
      <c r="K6538" s="9"/>
      <c r="N6538" s="9"/>
      <c r="O6538" s="9"/>
      <c r="P6538" s="9"/>
      <c r="Q6538" s="9"/>
      <c r="T6538" s="2"/>
      <c r="U6538" s="2"/>
      <c r="V6538" s="2"/>
    </row>
    <row r="6539" spans="11:22" x14ac:dyDescent="0.25">
      <c r="K6539" s="9"/>
      <c r="N6539" s="9"/>
      <c r="O6539" s="9"/>
      <c r="P6539" s="9"/>
      <c r="Q6539" s="9"/>
      <c r="T6539" s="2"/>
      <c r="U6539" s="2"/>
      <c r="V6539" s="2"/>
    </row>
    <row r="6540" spans="11:22" x14ac:dyDescent="0.25">
      <c r="K6540" s="9"/>
      <c r="N6540" s="9"/>
      <c r="O6540" s="9"/>
      <c r="P6540" s="9"/>
      <c r="Q6540" s="9"/>
      <c r="T6540" s="2"/>
      <c r="U6540" s="2"/>
      <c r="V6540" s="2"/>
    </row>
    <row r="6541" spans="11:22" x14ac:dyDescent="0.25">
      <c r="K6541" s="9"/>
      <c r="N6541" s="9"/>
      <c r="O6541" s="9"/>
      <c r="P6541" s="9"/>
      <c r="Q6541" s="9"/>
      <c r="T6541" s="2"/>
      <c r="U6541" s="2"/>
      <c r="V6541" s="2"/>
    </row>
    <row r="6542" spans="11:22" x14ac:dyDescent="0.25">
      <c r="K6542" s="9"/>
      <c r="N6542" s="9"/>
      <c r="O6542" s="9"/>
      <c r="P6542" s="9"/>
      <c r="Q6542" s="9"/>
      <c r="T6542" s="2"/>
      <c r="U6542" s="2"/>
      <c r="V6542" s="2"/>
    </row>
    <row r="6543" spans="11:22" x14ac:dyDescent="0.25">
      <c r="K6543" s="9"/>
      <c r="N6543" s="9"/>
      <c r="O6543" s="9"/>
      <c r="P6543" s="9"/>
      <c r="Q6543" s="9"/>
      <c r="T6543" s="2"/>
      <c r="U6543" s="2"/>
      <c r="V6543" s="2"/>
    </row>
    <row r="6544" spans="11:22" x14ac:dyDescent="0.25">
      <c r="K6544" s="9"/>
      <c r="N6544" s="9"/>
      <c r="O6544" s="9"/>
      <c r="P6544" s="9"/>
      <c r="Q6544" s="9"/>
      <c r="T6544" s="2"/>
      <c r="U6544" s="2"/>
      <c r="V6544" s="2"/>
    </row>
    <row r="6545" spans="11:22" x14ac:dyDescent="0.25">
      <c r="K6545" s="9"/>
      <c r="N6545" s="9"/>
      <c r="O6545" s="9"/>
      <c r="P6545" s="9"/>
      <c r="Q6545" s="9"/>
      <c r="T6545" s="2"/>
      <c r="U6545" s="2"/>
      <c r="V6545" s="2"/>
    </row>
    <row r="6546" spans="11:22" x14ac:dyDescent="0.25">
      <c r="K6546" s="9"/>
      <c r="N6546" s="9"/>
      <c r="O6546" s="9"/>
      <c r="P6546" s="9"/>
      <c r="Q6546" s="9"/>
      <c r="T6546" s="2"/>
      <c r="U6546" s="2"/>
      <c r="V6546" s="2"/>
    </row>
    <row r="6547" spans="11:22" x14ac:dyDescent="0.25">
      <c r="K6547" s="9"/>
      <c r="N6547" s="9"/>
      <c r="O6547" s="9"/>
      <c r="P6547" s="9"/>
      <c r="Q6547" s="9"/>
      <c r="T6547" s="2"/>
      <c r="U6547" s="2"/>
      <c r="V6547" s="2"/>
    </row>
    <row r="6548" spans="11:22" x14ac:dyDescent="0.25">
      <c r="K6548" s="9"/>
      <c r="N6548" s="9"/>
      <c r="O6548" s="9"/>
      <c r="P6548" s="9"/>
      <c r="Q6548" s="9"/>
      <c r="T6548" s="2"/>
      <c r="U6548" s="2"/>
      <c r="V6548" s="2"/>
    </row>
    <row r="6549" spans="11:22" x14ac:dyDescent="0.25">
      <c r="K6549" s="9"/>
      <c r="N6549" s="9"/>
      <c r="O6549" s="9"/>
      <c r="P6549" s="9"/>
      <c r="Q6549" s="9"/>
      <c r="T6549" s="2"/>
      <c r="U6549" s="2"/>
      <c r="V6549" s="2"/>
    </row>
    <row r="6550" spans="11:22" x14ac:dyDescent="0.25">
      <c r="K6550" s="9"/>
      <c r="N6550" s="9"/>
      <c r="O6550" s="9"/>
      <c r="P6550" s="9"/>
      <c r="Q6550" s="9"/>
      <c r="T6550" s="2"/>
      <c r="U6550" s="2"/>
      <c r="V6550" s="2"/>
    </row>
    <row r="6551" spans="11:22" x14ac:dyDescent="0.25">
      <c r="K6551" s="9"/>
      <c r="N6551" s="9"/>
      <c r="O6551" s="9"/>
      <c r="P6551" s="9"/>
      <c r="Q6551" s="9"/>
      <c r="T6551" s="2"/>
      <c r="U6551" s="2"/>
      <c r="V6551" s="2"/>
    </row>
    <row r="6552" spans="11:22" x14ac:dyDescent="0.25">
      <c r="K6552" s="9"/>
      <c r="N6552" s="9"/>
      <c r="O6552" s="9"/>
      <c r="P6552" s="9"/>
      <c r="Q6552" s="9"/>
      <c r="T6552" s="2"/>
      <c r="U6552" s="2"/>
      <c r="V6552" s="2"/>
    </row>
    <row r="6553" spans="11:22" x14ac:dyDescent="0.25">
      <c r="K6553" s="9"/>
      <c r="N6553" s="9"/>
      <c r="O6553" s="9"/>
      <c r="P6553" s="9"/>
      <c r="Q6553" s="9"/>
      <c r="T6553" s="2"/>
      <c r="U6553" s="2"/>
      <c r="V6553" s="2"/>
    </row>
    <row r="6554" spans="11:22" x14ac:dyDescent="0.25">
      <c r="K6554" s="9"/>
      <c r="N6554" s="9"/>
      <c r="O6554" s="9"/>
      <c r="P6554" s="9"/>
      <c r="Q6554" s="9"/>
      <c r="T6554" s="2"/>
      <c r="U6554" s="2"/>
      <c r="V6554" s="2"/>
    </row>
    <row r="6555" spans="11:22" x14ac:dyDescent="0.25">
      <c r="K6555" s="9"/>
      <c r="N6555" s="9"/>
      <c r="O6555" s="9"/>
      <c r="P6555" s="9"/>
      <c r="Q6555" s="9"/>
      <c r="T6555" s="2"/>
      <c r="U6555" s="2"/>
      <c r="V6555" s="2"/>
    </row>
    <row r="6556" spans="11:22" x14ac:dyDescent="0.25">
      <c r="K6556" s="9"/>
      <c r="N6556" s="9"/>
      <c r="O6556" s="9"/>
      <c r="P6556" s="9"/>
      <c r="Q6556" s="9"/>
      <c r="T6556" s="2"/>
      <c r="U6556" s="2"/>
      <c r="V6556" s="2"/>
    </row>
    <row r="6557" spans="11:22" x14ac:dyDescent="0.25">
      <c r="K6557" s="9"/>
      <c r="N6557" s="9"/>
      <c r="O6557" s="9"/>
      <c r="P6557" s="9"/>
      <c r="Q6557" s="9"/>
      <c r="T6557" s="2"/>
      <c r="U6557" s="2"/>
      <c r="V6557" s="2"/>
    </row>
    <row r="6558" spans="11:22" x14ac:dyDescent="0.25">
      <c r="K6558" s="9"/>
      <c r="N6558" s="9"/>
      <c r="O6558" s="9"/>
      <c r="P6558" s="9"/>
      <c r="Q6558" s="9"/>
      <c r="T6558" s="2"/>
      <c r="U6558" s="2"/>
      <c r="V6558" s="2"/>
    </row>
    <row r="6559" spans="11:22" x14ac:dyDescent="0.25">
      <c r="K6559" s="9"/>
      <c r="N6559" s="9"/>
      <c r="O6559" s="9"/>
      <c r="P6559" s="9"/>
      <c r="Q6559" s="9"/>
      <c r="T6559" s="2"/>
      <c r="U6559" s="2"/>
      <c r="V6559" s="2"/>
    </row>
    <row r="6560" spans="11:22" x14ac:dyDescent="0.25">
      <c r="K6560" s="9"/>
      <c r="N6560" s="9"/>
      <c r="O6560" s="9"/>
      <c r="P6560" s="9"/>
      <c r="Q6560" s="9"/>
      <c r="T6560" s="2"/>
      <c r="U6560" s="2"/>
      <c r="V6560" s="2"/>
    </row>
    <row r="6561" spans="11:22" x14ac:dyDescent="0.25">
      <c r="K6561" s="9"/>
      <c r="N6561" s="9"/>
      <c r="O6561" s="9"/>
      <c r="P6561" s="9"/>
      <c r="Q6561" s="9"/>
      <c r="T6561" s="2"/>
      <c r="U6561" s="2"/>
      <c r="V6561" s="2"/>
    </row>
    <row r="6562" spans="11:22" x14ac:dyDescent="0.25">
      <c r="K6562" s="9"/>
      <c r="N6562" s="9"/>
      <c r="O6562" s="9"/>
      <c r="P6562" s="9"/>
      <c r="Q6562" s="9"/>
      <c r="T6562" s="2"/>
      <c r="U6562" s="2"/>
      <c r="V6562" s="2"/>
    </row>
    <row r="6563" spans="11:22" x14ac:dyDescent="0.25">
      <c r="K6563" s="9"/>
      <c r="N6563" s="9"/>
      <c r="O6563" s="9"/>
      <c r="P6563" s="9"/>
      <c r="Q6563" s="9"/>
      <c r="T6563" s="2"/>
      <c r="U6563" s="2"/>
      <c r="V6563" s="2"/>
    </row>
    <row r="6564" spans="11:22" x14ac:dyDescent="0.25">
      <c r="K6564" s="9"/>
      <c r="N6564" s="9"/>
      <c r="O6564" s="9"/>
      <c r="P6564" s="9"/>
      <c r="Q6564" s="9"/>
      <c r="T6564" s="2"/>
      <c r="U6564" s="2"/>
      <c r="V6564" s="2"/>
    </row>
    <row r="6565" spans="11:22" x14ac:dyDescent="0.25">
      <c r="K6565" s="9"/>
      <c r="N6565" s="9"/>
      <c r="O6565" s="9"/>
      <c r="P6565" s="9"/>
      <c r="Q6565" s="9"/>
      <c r="T6565" s="2"/>
      <c r="U6565" s="2"/>
      <c r="V6565" s="2"/>
    </row>
    <row r="6566" spans="11:22" x14ac:dyDescent="0.25">
      <c r="K6566" s="9"/>
      <c r="N6566" s="9"/>
      <c r="O6566" s="9"/>
      <c r="P6566" s="9"/>
      <c r="Q6566" s="9"/>
      <c r="T6566" s="2"/>
      <c r="U6566" s="2"/>
      <c r="V6566" s="2"/>
    </row>
    <row r="6567" spans="11:22" x14ac:dyDescent="0.25">
      <c r="K6567" s="9"/>
      <c r="N6567" s="9"/>
      <c r="O6567" s="9"/>
      <c r="P6567" s="9"/>
      <c r="Q6567" s="9"/>
      <c r="T6567" s="2"/>
      <c r="U6567" s="2"/>
      <c r="V6567" s="2"/>
    </row>
    <row r="6568" spans="11:22" x14ac:dyDescent="0.25">
      <c r="K6568" s="9"/>
      <c r="N6568" s="9"/>
      <c r="O6568" s="9"/>
      <c r="P6568" s="9"/>
      <c r="Q6568" s="9"/>
      <c r="T6568" s="2"/>
      <c r="U6568" s="2"/>
      <c r="V6568" s="2"/>
    </row>
    <row r="6569" spans="11:22" x14ac:dyDescent="0.25">
      <c r="K6569" s="9"/>
      <c r="N6569" s="9"/>
      <c r="O6569" s="9"/>
      <c r="P6569" s="9"/>
      <c r="Q6569" s="9"/>
      <c r="T6569" s="2"/>
      <c r="U6569" s="2"/>
      <c r="V6569" s="2"/>
    </row>
    <row r="6570" spans="11:22" x14ac:dyDescent="0.25">
      <c r="K6570" s="9"/>
      <c r="N6570" s="9"/>
      <c r="O6570" s="9"/>
      <c r="P6570" s="9"/>
      <c r="Q6570" s="9"/>
      <c r="T6570" s="2"/>
      <c r="U6570" s="2"/>
      <c r="V6570" s="2"/>
    </row>
    <row r="6571" spans="11:22" x14ac:dyDescent="0.25">
      <c r="K6571" s="9"/>
      <c r="N6571" s="9"/>
      <c r="O6571" s="9"/>
      <c r="P6571" s="9"/>
      <c r="Q6571" s="9"/>
      <c r="T6571" s="2"/>
      <c r="U6571" s="2"/>
      <c r="V6571" s="2"/>
    </row>
    <row r="6572" spans="11:22" x14ac:dyDescent="0.25">
      <c r="K6572" s="9"/>
      <c r="N6572" s="9"/>
      <c r="O6572" s="9"/>
      <c r="P6572" s="9"/>
      <c r="Q6572" s="9"/>
      <c r="T6572" s="2"/>
      <c r="U6572" s="2"/>
      <c r="V6572" s="2"/>
    </row>
    <row r="6573" spans="11:22" x14ac:dyDescent="0.25">
      <c r="K6573" s="9"/>
      <c r="N6573" s="9"/>
      <c r="O6573" s="9"/>
      <c r="P6573" s="9"/>
      <c r="Q6573" s="9"/>
      <c r="T6573" s="2"/>
      <c r="U6573" s="2"/>
      <c r="V6573" s="2"/>
    </row>
    <row r="6574" spans="11:22" x14ac:dyDescent="0.25">
      <c r="K6574" s="9"/>
      <c r="N6574" s="9"/>
      <c r="O6574" s="9"/>
      <c r="P6574" s="9"/>
      <c r="Q6574" s="9"/>
      <c r="T6574" s="2"/>
      <c r="U6574" s="2"/>
      <c r="V6574" s="2"/>
    </row>
    <row r="6575" spans="11:22" x14ac:dyDescent="0.25">
      <c r="K6575" s="9"/>
      <c r="N6575" s="9"/>
      <c r="O6575" s="9"/>
      <c r="P6575" s="9"/>
      <c r="Q6575" s="9"/>
      <c r="T6575" s="2"/>
      <c r="U6575" s="2"/>
      <c r="V6575" s="2"/>
    </row>
    <row r="6576" spans="11:22" x14ac:dyDescent="0.25">
      <c r="K6576" s="9"/>
      <c r="N6576" s="9"/>
      <c r="O6576" s="9"/>
      <c r="P6576" s="9"/>
      <c r="Q6576" s="9"/>
      <c r="T6576" s="2"/>
      <c r="U6576" s="2"/>
      <c r="V6576" s="2"/>
    </row>
    <row r="6577" spans="11:22" x14ac:dyDescent="0.25">
      <c r="K6577" s="9"/>
      <c r="N6577" s="9"/>
      <c r="O6577" s="9"/>
      <c r="P6577" s="9"/>
      <c r="Q6577" s="9"/>
      <c r="T6577" s="2"/>
      <c r="U6577" s="2"/>
      <c r="V6577" s="2"/>
    </row>
    <row r="6578" spans="11:22" x14ac:dyDescent="0.25">
      <c r="K6578" s="9"/>
      <c r="N6578" s="9"/>
      <c r="O6578" s="9"/>
      <c r="P6578" s="9"/>
      <c r="Q6578" s="9"/>
      <c r="T6578" s="2"/>
      <c r="U6578" s="2"/>
      <c r="V6578" s="2"/>
    </row>
    <row r="6579" spans="11:22" x14ac:dyDescent="0.25">
      <c r="K6579" s="9"/>
      <c r="N6579" s="9"/>
      <c r="O6579" s="9"/>
      <c r="P6579" s="9"/>
      <c r="Q6579" s="9"/>
      <c r="T6579" s="2"/>
      <c r="U6579" s="2"/>
      <c r="V6579" s="2"/>
    </row>
    <row r="6580" spans="11:22" x14ac:dyDescent="0.25">
      <c r="K6580" s="9"/>
      <c r="N6580" s="9"/>
      <c r="O6580" s="9"/>
      <c r="P6580" s="9"/>
      <c r="Q6580" s="9"/>
      <c r="T6580" s="2"/>
      <c r="U6580" s="2"/>
      <c r="V6580" s="2"/>
    </row>
    <row r="6581" spans="11:22" x14ac:dyDescent="0.25">
      <c r="K6581" s="9"/>
      <c r="N6581" s="9"/>
      <c r="O6581" s="9"/>
      <c r="P6581" s="9"/>
      <c r="Q6581" s="9"/>
      <c r="T6581" s="2"/>
      <c r="U6581" s="2"/>
      <c r="V6581" s="2"/>
    </row>
    <row r="6582" spans="11:22" x14ac:dyDescent="0.25">
      <c r="K6582" s="9"/>
      <c r="N6582" s="9"/>
      <c r="O6582" s="9"/>
      <c r="P6582" s="9"/>
      <c r="Q6582" s="9"/>
      <c r="T6582" s="2"/>
      <c r="U6582" s="2"/>
      <c r="V6582" s="2"/>
    </row>
    <row r="6583" spans="11:22" x14ac:dyDescent="0.25">
      <c r="K6583" s="9"/>
      <c r="N6583" s="9"/>
      <c r="O6583" s="9"/>
      <c r="P6583" s="9"/>
      <c r="Q6583" s="9"/>
      <c r="T6583" s="2"/>
      <c r="U6583" s="2"/>
      <c r="V6583" s="2"/>
    </row>
    <row r="6584" spans="11:22" x14ac:dyDescent="0.25">
      <c r="K6584" s="9"/>
      <c r="N6584" s="9"/>
      <c r="O6584" s="9"/>
      <c r="P6584" s="9"/>
      <c r="Q6584" s="9"/>
      <c r="T6584" s="2"/>
      <c r="U6584" s="2"/>
      <c r="V6584" s="2"/>
    </row>
    <row r="6585" spans="11:22" x14ac:dyDescent="0.25">
      <c r="K6585" s="9"/>
      <c r="N6585" s="9"/>
      <c r="O6585" s="9"/>
      <c r="P6585" s="9"/>
      <c r="Q6585" s="9"/>
      <c r="T6585" s="2"/>
      <c r="U6585" s="2"/>
      <c r="V6585" s="2"/>
    </row>
    <row r="6586" spans="11:22" x14ac:dyDescent="0.25">
      <c r="K6586" s="9"/>
      <c r="N6586" s="9"/>
      <c r="O6586" s="9"/>
      <c r="P6586" s="9"/>
      <c r="Q6586" s="9"/>
      <c r="T6586" s="2"/>
      <c r="U6586" s="2"/>
      <c r="V6586" s="2"/>
    </row>
    <row r="6587" spans="11:22" x14ac:dyDescent="0.25">
      <c r="K6587" s="9"/>
      <c r="N6587" s="9"/>
      <c r="O6587" s="9"/>
      <c r="P6587" s="9"/>
      <c r="Q6587" s="9"/>
      <c r="T6587" s="2"/>
      <c r="U6587" s="2"/>
      <c r="V6587" s="2"/>
    </row>
    <row r="6588" spans="11:22" x14ac:dyDescent="0.25">
      <c r="K6588" s="9"/>
      <c r="N6588" s="9"/>
      <c r="O6588" s="9"/>
      <c r="P6588" s="9"/>
      <c r="Q6588" s="9"/>
      <c r="T6588" s="2"/>
      <c r="U6588" s="2"/>
      <c r="V6588" s="2"/>
    </row>
    <row r="6589" spans="11:22" x14ac:dyDescent="0.25">
      <c r="K6589" s="9"/>
      <c r="N6589" s="9"/>
      <c r="O6589" s="9"/>
      <c r="P6589" s="9"/>
      <c r="Q6589" s="9"/>
      <c r="T6589" s="2"/>
      <c r="U6589" s="2"/>
      <c r="V6589" s="2"/>
    </row>
    <row r="6590" spans="11:22" x14ac:dyDescent="0.25">
      <c r="K6590" s="9"/>
      <c r="N6590" s="9"/>
      <c r="O6590" s="9"/>
      <c r="P6590" s="9"/>
      <c r="Q6590" s="9"/>
      <c r="T6590" s="2"/>
      <c r="U6590" s="2"/>
      <c r="V6590" s="2"/>
    </row>
    <row r="6591" spans="11:22" x14ac:dyDescent="0.25">
      <c r="K6591" s="9"/>
      <c r="N6591" s="9"/>
      <c r="O6591" s="9"/>
      <c r="P6591" s="9"/>
      <c r="Q6591" s="9"/>
      <c r="T6591" s="2"/>
      <c r="U6591" s="2"/>
      <c r="V6591" s="2"/>
    </row>
    <row r="6592" spans="11:22" x14ac:dyDescent="0.25">
      <c r="K6592" s="9"/>
      <c r="N6592" s="9"/>
      <c r="O6592" s="9"/>
      <c r="P6592" s="9"/>
      <c r="Q6592" s="9"/>
      <c r="T6592" s="2"/>
      <c r="U6592" s="2"/>
      <c r="V6592" s="2"/>
    </row>
    <row r="6593" spans="11:22" x14ac:dyDescent="0.25">
      <c r="K6593" s="9"/>
      <c r="N6593" s="9"/>
      <c r="O6593" s="9"/>
      <c r="P6593" s="9"/>
      <c r="Q6593" s="9"/>
      <c r="T6593" s="2"/>
      <c r="U6593" s="2"/>
      <c r="V6593" s="2"/>
    </row>
    <row r="6594" spans="11:22" x14ac:dyDescent="0.25">
      <c r="K6594" s="9"/>
      <c r="N6594" s="9"/>
      <c r="O6594" s="9"/>
      <c r="P6594" s="9"/>
      <c r="Q6594" s="9"/>
      <c r="T6594" s="2"/>
      <c r="U6594" s="2"/>
      <c r="V6594" s="2"/>
    </row>
    <row r="6595" spans="11:22" x14ac:dyDescent="0.25">
      <c r="K6595" s="9"/>
      <c r="N6595" s="9"/>
      <c r="O6595" s="9"/>
      <c r="P6595" s="9"/>
      <c r="Q6595" s="9"/>
      <c r="T6595" s="2"/>
      <c r="U6595" s="2"/>
      <c r="V6595" s="2"/>
    </row>
    <row r="6596" spans="11:22" x14ac:dyDescent="0.25">
      <c r="K6596" s="9"/>
      <c r="N6596" s="9"/>
      <c r="O6596" s="9"/>
      <c r="P6596" s="9"/>
      <c r="Q6596" s="9"/>
      <c r="T6596" s="2"/>
      <c r="U6596" s="2"/>
      <c r="V6596" s="2"/>
    </row>
    <row r="6597" spans="11:22" x14ac:dyDescent="0.25">
      <c r="K6597" s="9"/>
      <c r="N6597" s="9"/>
      <c r="O6597" s="9"/>
      <c r="P6597" s="9"/>
      <c r="Q6597" s="9"/>
      <c r="T6597" s="2"/>
      <c r="U6597" s="2"/>
      <c r="V6597" s="2"/>
    </row>
    <row r="6598" spans="11:22" x14ac:dyDescent="0.25">
      <c r="K6598" s="9"/>
      <c r="N6598" s="9"/>
      <c r="O6598" s="9"/>
      <c r="P6598" s="9"/>
      <c r="Q6598" s="9"/>
      <c r="T6598" s="2"/>
      <c r="U6598" s="2"/>
      <c r="V6598" s="2"/>
    </row>
    <row r="6599" spans="11:22" x14ac:dyDescent="0.25">
      <c r="K6599" s="9"/>
      <c r="N6599" s="9"/>
      <c r="O6599" s="9"/>
      <c r="P6599" s="9"/>
      <c r="Q6599" s="9"/>
      <c r="T6599" s="2"/>
      <c r="U6599" s="2"/>
      <c r="V6599" s="2"/>
    </row>
    <row r="6600" spans="11:22" x14ac:dyDescent="0.25">
      <c r="K6600" s="9"/>
      <c r="N6600" s="9"/>
      <c r="O6600" s="9"/>
      <c r="P6600" s="9"/>
      <c r="Q6600" s="9"/>
      <c r="T6600" s="2"/>
      <c r="U6600" s="2"/>
      <c r="V6600" s="2"/>
    </row>
    <row r="6601" spans="11:22" x14ac:dyDescent="0.25">
      <c r="K6601" s="9"/>
      <c r="N6601" s="9"/>
      <c r="O6601" s="9"/>
      <c r="P6601" s="9"/>
      <c r="Q6601" s="9"/>
      <c r="T6601" s="2"/>
      <c r="U6601" s="2"/>
      <c r="V6601" s="2"/>
    </row>
    <row r="6602" spans="11:22" x14ac:dyDescent="0.25">
      <c r="K6602" s="9"/>
      <c r="N6602" s="9"/>
      <c r="O6602" s="9"/>
      <c r="P6602" s="9"/>
      <c r="Q6602" s="9"/>
      <c r="T6602" s="2"/>
      <c r="U6602" s="2"/>
      <c r="V6602" s="2"/>
    </row>
    <row r="6603" spans="11:22" x14ac:dyDescent="0.25">
      <c r="K6603" s="9"/>
      <c r="N6603" s="9"/>
      <c r="O6603" s="9"/>
      <c r="P6603" s="9"/>
      <c r="Q6603" s="9"/>
      <c r="T6603" s="2"/>
      <c r="U6603" s="2"/>
      <c r="V6603" s="2"/>
    </row>
    <row r="6604" spans="11:22" x14ac:dyDescent="0.25">
      <c r="K6604" s="9"/>
      <c r="N6604" s="9"/>
      <c r="O6604" s="9"/>
      <c r="P6604" s="9"/>
      <c r="Q6604" s="9"/>
      <c r="T6604" s="2"/>
      <c r="U6604" s="2"/>
      <c r="V6604" s="2"/>
    </row>
    <row r="6605" spans="11:22" x14ac:dyDescent="0.25">
      <c r="K6605" s="9"/>
      <c r="N6605" s="9"/>
      <c r="O6605" s="9"/>
      <c r="P6605" s="9"/>
      <c r="Q6605" s="9"/>
      <c r="T6605" s="2"/>
      <c r="U6605" s="2"/>
      <c r="V6605" s="2"/>
    </row>
    <row r="6606" spans="11:22" x14ac:dyDescent="0.25">
      <c r="K6606" s="9"/>
      <c r="N6606" s="9"/>
      <c r="O6606" s="9"/>
      <c r="P6606" s="9"/>
      <c r="Q6606" s="9"/>
      <c r="T6606" s="2"/>
      <c r="U6606" s="2"/>
      <c r="V6606" s="2"/>
    </row>
    <row r="6607" spans="11:22" x14ac:dyDescent="0.25">
      <c r="K6607" s="9"/>
      <c r="N6607" s="9"/>
      <c r="O6607" s="9"/>
      <c r="P6607" s="9"/>
      <c r="Q6607" s="9"/>
      <c r="T6607" s="2"/>
      <c r="U6607" s="2"/>
      <c r="V6607" s="2"/>
    </row>
    <row r="6608" spans="11:22" x14ac:dyDescent="0.25">
      <c r="K6608" s="9"/>
      <c r="N6608" s="9"/>
      <c r="O6608" s="9"/>
      <c r="P6608" s="9"/>
      <c r="Q6608" s="9"/>
      <c r="T6608" s="2"/>
      <c r="U6608" s="2"/>
      <c r="V6608" s="2"/>
    </row>
    <row r="6609" spans="11:22" x14ac:dyDescent="0.25">
      <c r="K6609" s="9"/>
      <c r="N6609" s="9"/>
      <c r="O6609" s="9"/>
      <c r="P6609" s="9"/>
      <c r="Q6609" s="9"/>
      <c r="T6609" s="2"/>
      <c r="U6609" s="2"/>
      <c r="V6609" s="2"/>
    </row>
    <row r="6610" spans="11:22" x14ac:dyDescent="0.25">
      <c r="K6610" s="9"/>
      <c r="N6610" s="9"/>
      <c r="O6610" s="9"/>
      <c r="P6610" s="9"/>
      <c r="Q6610" s="9"/>
      <c r="T6610" s="2"/>
      <c r="U6610" s="2"/>
      <c r="V6610" s="2"/>
    </row>
    <row r="6611" spans="11:22" x14ac:dyDescent="0.25">
      <c r="K6611" s="9"/>
      <c r="N6611" s="9"/>
      <c r="O6611" s="9"/>
      <c r="P6611" s="9"/>
      <c r="Q6611" s="9"/>
      <c r="T6611" s="2"/>
      <c r="U6611" s="2"/>
      <c r="V6611" s="2"/>
    </row>
    <row r="6612" spans="11:22" x14ac:dyDescent="0.25">
      <c r="K6612" s="9"/>
      <c r="N6612" s="9"/>
      <c r="O6612" s="9"/>
      <c r="P6612" s="9"/>
      <c r="Q6612" s="9"/>
      <c r="T6612" s="2"/>
      <c r="U6612" s="2"/>
      <c r="V6612" s="2"/>
    </row>
    <row r="6613" spans="11:22" x14ac:dyDescent="0.25">
      <c r="K6613" s="9"/>
      <c r="N6613" s="9"/>
      <c r="O6613" s="9"/>
      <c r="P6613" s="9"/>
      <c r="Q6613" s="9"/>
      <c r="T6613" s="2"/>
      <c r="U6613" s="2"/>
      <c r="V6613" s="2"/>
    </row>
    <row r="6614" spans="11:22" x14ac:dyDescent="0.25">
      <c r="K6614" s="9"/>
      <c r="N6614" s="9"/>
      <c r="O6614" s="9"/>
      <c r="P6614" s="9"/>
      <c r="Q6614" s="9"/>
      <c r="T6614" s="2"/>
      <c r="U6614" s="2"/>
      <c r="V6614" s="2"/>
    </row>
    <row r="6615" spans="11:22" x14ac:dyDescent="0.25">
      <c r="K6615" s="9"/>
      <c r="N6615" s="9"/>
      <c r="O6615" s="9"/>
      <c r="P6615" s="9"/>
      <c r="Q6615" s="9"/>
      <c r="T6615" s="2"/>
      <c r="U6615" s="2"/>
      <c r="V6615" s="2"/>
    </row>
    <row r="6616" spans="11:22" x14ac:dyDescent="0.25">
      <c r="K6616" s="9"/>
      <c r="N6616" s="9"/>
      <c r="O6616" s="9"/>
      <c r="P6616" s="9"/>
      <c r="Q6616" s="9"/>
      <c r="T6616" s="2"/>
      <c r="U6616" s="2"/>
      <c r="V6616" s="2"/>
    </row>
    <row r="6617" spans="11:22" x14ac:dyDescent="0.25">
      <c r="K6617" s="9"/>
      <c r="N6617" s="9"/>
      <c r="O6617" s="9"/>
      <c r="P6617" s="9"/>
      <c r="Q6617" s="9"/>
      <c r="T6617" s="2"/>
      <c r="U6617" s="2"/>
      <c r="V6617" s="2"/>
    </row>
    <row r="6618" spans="11:22" x14ac:dyDescent="0.25">
      <c r="K6618" s="9"/>
      <c r="N6618" s="9"/>
      <c r="O6618" s="9"/>
      <c r="P6618" s="9"/>
      <c r="Q6618" s="9"/>
      <c r="T6618" s="2"/>
      <c r="U6618" s="2"/>
      <c r="V6618" s="2"/>
    </row>
    <row r="6619" spans="11:22" x14ac:dyDescent="0.25">
      <c r="K6619" s="9"/>
      <c r="N6619" s="9"/>
      <c r="O6619" s="9"/>
      <c r="P6619" s="9"/>
      <c r="Q6619" s="9"/>
      <c r="T6619" s="2"/>
      <c r="U6619" s="2"/>
      <c r="V6619" s="2"/>
    </row>
    <row r="6620" spans="11:22" x14ac:dyDescent="0.25">
      <c r="K6620" s="9"/>
      <c r="N6620" s="9"/>
      <c r="O6620" s="9"/>
      <c r="P6620" s="9"/>
      <c r="Q6620" s="9"/>
      <c r="T6620" s="2"/>
      <c r="U6620" s="2"/>
      <c r="V6620" s="2"/>
    </row>
    <row r="6621" spans="11:22" x14ac:dyDescent="0.25">
      <c r="K6621" s="9"/>
      <c r="N6621" s="9"/>
      <c r="O6621" s="9"/>
      <c r="P6621" s="9"/>
      <c r="Q6621" s="9"/>
      <c r="T6621" s="2"/>
      <c r="U6621" s="2"/>
      <c r="V6621" s="2"/>
    </row>
    <row r="6622" spans="11:22" x14ac:dyDescent="0.25">
      <c r="K6622" s="9"/>
      <c r="N6622" s="9"/>
      <c r="O6622" s="9"/>
      <c r="P6622" s="9"/>
      <c r="Q6622" s="9"/>
      <c r="T6622" s="2"/>
      <c r="U6622" s="2"/>
      <c r="V6622" s="2"/>
    </row>
    <row r="6623" spans="11:22" x14ac:dyDescent="0.25">
      <c r="K6623" s="9"/>
      <c r="N6623" s="9"/>
      <c r="O6623" s="9"/>
      <c r="P6623" s="9"/>
      <c r="Q6623" s="9"/>
      <c r="T6623" s="2"/>
      <c r="U6623" s="2"/>
      <c r="V6623" s="2"/>
    </row>
    <row r="6624" spans="11:22" x14ac:dyDescent="0.25">
      <c r="K6624" s="9"/>
      <c r="N6624" s="9"/>
      <c r="O6624" s="9"/>
      <c r="P6624" s="9"/>
      <c r="Q6624" s="9"/>
      <c r="T6624" s="2"/>
      <c r="U6624" s="2"/>
      <c r="V6624" s="2"/>
    </row>
    <row r="6625" spans="11:22" x14ac:dyDescent="0.25">
      <c r="K6625" s="9"/>
      <c r="N6625" s="9"/>
      <c r="O6625" s="9"/>
      <c r="P6625" s="9"/>
      <c r="Q6625" s="9"/>
      <c r="T6625" s="2"/>
      <c r="U6625" s="2"/>
      <c r="V6625" s="2"/>
    </row>
    <row r="6626" spans="11:22" x14ac:dyDescent="0.25">
      <c r="K6626" s="9"/>
      <c r="N6626" s="9"/>
      <c r="O6626" s="9"/>
      <c r="P6626" s="9"/>
      <c r="Q6626" s="9"/>
      <c r="T6626" s="2"/>
      <c r="U6626" s="2"/>
      <c r="V6626" s="2"/>
    </row>
    <row r="6627" spans="11:22" x14ac:dyDescent="0.25">
      <c r="K6627" s="9"/>
      <c r="N6627" s="9"/>
      <c r="O6627" s="9"/>
      <c r="P6627" s="9"/>
      <c r="Q6627" s="9"/>
      <c r="T6627" s="2"/>
      <c r="U6627" s="2"/>
      <c r="V6627" s="2"/>
    </row>
    <row r="6628" spans="11:22" x14ac:dyDescent="0.25">
      <c r="K6628" s="9"/>
      <c r="N6628" s="9"/>
      <c r="O6628" s="9"/>
      <c r="P6628" s="9"/>
      <c r="Q6628" s="9"/>
      <c r="T6628" s="2"/>
      <c r="U6628" s="2"/>
      <c r="V6628" s="2"/>
    </row>
    <row r="6629" spans="11:22" x14ac:dyDescent="0.25">
      <c r="K6629" s="9"/>
      <c r="N6629" s="9"/>
      <c r="O6629" s="9"/>
      <c r="P6629" s="9"/>
      <c r="Q6629" s="9"/>
      <c r="T6629" s="2"/>
      <c r="U6629" s="2"/>
      <c r="V6629" s="2"/>
    </row>
    <row r="6630" spans="11:22" x14ac:dyDescent="0.25">
      <c r="K6630" s="9"/>
      <c r="N6630" s="9"/>
      <c r="O6630" s="9"/>
      <c r="P6630" s="9"/>
      <c r="Q6630" s="9"/>
      <c r="T6630" s="2"/>
      <c r="U6630" s="2"/>
      <c r="V6630" s="2"/>
    </row>
    <row r="6631" spans="11:22" x14ac:dyDescent="0.25">
      <c r="K6631" s="9"/>
      <c r="N6631" s="9"/>
      <c r="O6631" s="9"/>
      <c r="P6631" s="9"/>
      <c r="Q6631" s="9"/>
      <c r="T6631" s="2"/>
      <c r="U6631" s="2"/>
      <c r="V6631" s="2"/>
    </row>
    <row r="6632" spans="11:22" x14ac:dyDescent="0.25">
      <c r="K6632" s="9"/>
      <c r="N6632" s="9"/>
      <c r="O6632" s="9"/>
      <c r="P6632" s="9"/>
      <c r="Q6632" s="9"/>
      <c r="T6632" s="2"/>
      <c r="U6632" s="2"/>
      <c r="V6632" s="2"/>
    </row>
    <row r="6633" spans="11:22" x14ac:dyDescent="0.25">
      <c r="K6633" s="9"/>
      <c r="N6633" s="9"/>
      <c r="O6633" s="9"/>
      <c r="P6633" s="9"/>
      <c r="Q6633" s="9"/>
      <c r="T6633" s="2"/>
      <c r="U6633" s="2"/>
      <c r="V6633" s="2"/>
    </row>
    <row r="6634" spans="11:22" x14ac:dyDescent="0.25">
      <c r="K6634" s="9"/>
      <c r="N6634" s="9"/>
      <c r="O6634" s="9"/>
      <c r="P6634" s="9"/>
      <c r="Q6634" s="9"/>
      <c r="T6634" s="2"/>
      <c r="U6634" s="2"/>
      <c r="V6634" s="2"/>
    </row>
    <row r="6635" spans="11:22" x14ac:dyDescent="0.25">
      <c r="K6635" s="9"/>
      <c r="N6635" s="9"/>
      <c r="O6635" s="9"/>
      <c r="P6635" s="9"/>
      <c r="Q6635" s="9"/>
      <c r="T6635" s="2"/>
      <c r="U6635" s="2"/>
      <c r="V6635" s="2"/>
    </row>
    <row r="6636" spans="11:22" x14ac:dyDescent="0.25">
      <c r="K6636" s="9"/>
      <c r="N6636" s="9"/>
      <c r="O6636" s="9"/>
      <c r="P6636" s="9"/>
      <c r="Q6636" s="9"/>
      <c r="T6636" s="2"/>
      <c r="U6636" s="2"/>
      <c r="V6636" s="2"/>
    </row>
    <row r="6637" spans="11:22" x14ac:dyDescent="0.25">
      <c r="K6637" s="9"/>
      <c r="N6637" s="9"/>
      <c r="O6637" s="9"/>
      <c r="P6637" s="9"/>
      <c r="Q6637" s="9"/>
      <c r="T6637" s="2"/>
      <c r="U6637" s="2"/>
      <c r="V6637" s="2"/>
    </row>
    <row r="6638" spans="11:22" x14ac:dyDescent="0.25">
      <c r="K6638" s="9"/>
      <c r="N6638" s="9"/>
      <c r="O6638" s="9"/>
      <c r="P6638" s="9"/>
      <c r="Q6638" s="9"/>
      <c r="T6638" s="2"/>
      <c r="U6638" s="2"/>
      <c r="V6638" s="2"/>
    </row>
    <row r="6639" spans="11:22" x14ac:dyDescent="0.25">
      <c r="K6639" s="9"/>
      <c r="N6639" s="9"/>
      <c r="O6639" s="9"/>
      <c r="P6639" s="9"/>
      <c r="Q6639" s="9"/>
      <c r="T6639" s="2"/>
      <c r="U6639" s="2"/>
      <c r="V6639" s="2"/>
    </row>
    <row r="6640" spans="11:22" x14ac:dyDescent="0.25">
      <c r="K6640" s="9"/>
      <c r="N6640" s="9"/>
      <c r="O6640" s="9"/>
      <c r="P6640" s="9"/>
      <c r="Q6640" s="9"/>
      <c r="T6640" s="2"/>
      <c r="U6640" s="2"/>
      <c r="V6640" s="2"/>
    </row>
    <row r="6641" spans="11:22" x14ac:dyDescent="0.25">
      <c r="K6641" s="9"/>
      <c r="N6641" s="9"/>
      <c r="O6641" s="9"/>
      <c r="P6641" s="9"/>
      <c r="Q6641" s="9"/>
      <c r="T6641" s="2"/>
      <c r="U6641" s="2"/>
      <c r="V6641" s="2"/>
    </row>
    <row r="6642" spans="11:22" x14ac:dyDescent="0.25">
      <c r="K6642" s="9"/>
      <c r="N6642" s="9"/>
      <c r="O6642" s="9"/>
      <c r="P6642" s="9"/>
      <c r="Q6642" s="9"/>
      <c r="T6642" s="2"/>
      <c r="U6642" s="2"/>
      <c r="V6642" s="2"/>
    </row>
    <row r="6643" spans="11:22" x14ac:dyDescent="0.25">
      <c r="K6643" s="9"/>
      <c r="N6643" s="9"/>
      <c r="O6643" s="9"/>
      <c r="P6643" s="9"/>
      <c r="Q6643" s="9"/>
      <c r="T6643" s="2"/>
      <c r="U6643" s="2"/>
      <c r="V6643" s="2"/>
    </row>
    <row r="6644" spans="11:22" x14ac:dyDescent="0.25">
      <c r="K6644" s="9"/>
      <c r="N6644" s="9"/>
      <c r="O6644" s="9"/>
      <c r="P6644" s="9"/>
      <c r="Q6644" s="9"/>
      <c r="T6644" s="2"/>
      <c r="U6644" s="2"/>
      <c r="V6644" s="2"/>
    </row>
    <row r="6645" spans="11:22" x14ac:dyDescent="0.25">
      <c r="K6645" s="9"/>
      <c r="N6645" s="9"/>
      <c r="O6645" s="9"/>
      <c r="P6645" s="9"/>
      <c r="Q6645" s="9"/>
      <c r="T6645" s="2"/>
      <c r="U6645" s="2"/>
      <c r="V6645" s="2"/>
    </row>
    <row r="6646" spans="11:22" x14ac:dyDescent="0.25">
      <c r="K6646" s="9"/>
      <c r="N6646" s="9"/>
      <c r="O6646" s="9"/>
      <c r="P6646" s="9"/>
      <c r="Q6646" s="9"/>
      <c r="T6646" s="2"/>
      <c r="U6646" s="2"/>
      <c r="V6646" s="2"/>
    </row>
    <row r="6647" spans="11:22" x14ac:dyDescent="0.25">
      <c r="K6647" s="9"/>
      <c r="N6647" s="9"/>
      <c r="O6647" s="9"/>
      <c r="P6647" s="9"/>
      <c r="Q6647" s="9"/>
      <c r="T6647" s="2"/>
      <c r="U6647" s="2"/>
      <c r="V6647" s="2"/>
    </row>
    <row r="6648" spans="11:22" x14ac:dyDescent="0.25">
      <c r="K6648" s="9"/>
      <c r="N6648" s="9"/>
      <c r="O6648" s="9"/>
      <c r="P6648" s="9"/>
      <c r="Q6648" s="9"/>
      <c r="T6648" s="2"/>
      <c r="U6648" s="2"/>
      <c r="V6648" s="2"/>
    </row>
    <row r="6649" spans="11:22" x14ac:dyDescent="0.25">
      <c r="K6649" s="9"/>
      <c r="N6649" s="9"/>
      <c r="O6649" s="9"/>
      <c r="P6649" s="9"/>
      <c r="Q6649" s="9"/>
      <c r="T6649" s="2"/>
      <c r="U6649" s="2"/>
      <c r="V6649" s="2"/>
    </row>
    <row r="6650" spans="11:22" x14ac:dyDescent="0.25">
      <c r="K6650" s="9"/>
      <c r="N6650" s="9"/>
      <c r="O6650" s="9"/>
      <c r="P6650" s="9"/>
      <c r="Q6650" s="9"/>
      <c r="T6650" s="2"/>
      <c r="U6650" s="2"/>
      <c r="V6650" s="2"/>
    </row>
    <row r="6651" spans="11:22" x14ac:dyDescent="0.25">
      <c r="K6651" s="9"/>
      <c r="N6651" s="9"/>
      <c r="O6651" s="9"/>
      <c r="P6651" s="9"/>
      <c r="Q6651" s="9"/>
      <c r="T6651" s="2"/>
      <c r="U6651" s="2"/>
      <c r="V6651" s="2"/>
    </row>
    <row r="6652" spans="11:22" x14ac:dyDescent="0.25">
      <c r="K6652" s="9"/>
      <c r="N6652" s="9"/>
      <c r="O6652" s="9"/>
      <c r="P6652" s="9"/>
      <c r="Q6652" s="9"/>
      <c r="T6652" s="2"/>
      <c r="U6652" s="2"/>
      <c r="V6652" s="2"/>
    </row>
    <row r="6653" spans="11:22" x14ac:dyDescent="0.25">
      <c r="K6653" s="9"/>
      <c r="N6653" s="9"/>
      <c r="O6653" s="9"/>
      <c r="P6653" s="9"/>
      <c r="Q6653" s="9"/>
      <c r="T6653" s="2"/>
      <c r="U6653" s="2"/>
      <c r="V6653" s="2"/>
    </row>
    <row r="6654" spans="11:22" x14ac:dyDescent="0.25">
      <c r="K6654" s="9"/>
      <c r="N6654" s="9"/>
      <c r="O6654" s="9"/>
      <c r="P6654" s="9"/>
      <c r="Q6654" s="9"/>
      <c r="T6654" s="2"/>
      <c r="U6654" s="2"/>
      <c r="V6654" s="2"/>
    </row>
    <row r="6655" spans="11:22" x14ac:dyDescent="0.25">
      <c r="K6655" s="9"/>
      <c r="N6655" s="9"/>
      <c r="O6655" s="9"/>
      <c r="P6655" s="9"/>
      <c r="Q6655" s="9"/>
      <c r="T6655" s="2"/>
      <c r="U6655" s="2"/>
      <c r="V6655" s="2"/>
    </row>
    <row r="6656" spans="11:22" x14ac:dyDescent="0.25">
      <c r="K6656" s="9"/>
      <c r="N6656" s="9"/>
      <c r="O6656" s="9"/>
      <c r="P6656" s="9"/>
      <c r="Q6656" s="9"/>
      <c r="T6656" s="2"/>
      <c r="U6656" s="2"/>
      <c r="V6656" s="2"/>
    </row>
    <row r="6657" spans="11:22" x14ac:dyDescent="0.25">
      <c r="K6657" s="9"/>
      <c r="N6657" s="9"/>
      <c r="O6657" s="9"/>
      <c r="P6657" s="9"/>
      <c r="Q6657" s="9"/>
      <c r="T6657" s="2"/>
      <c r="U6657" s="2"/>
      <c r="V6657" s="2"/>
    </row>
    <row r="6658" spans="11:22" x14ac:dyDescent="0.25">
      <c r="K6658" s="9"/>
      <c r="N6658" s="9"/>
      <c r="O6658" s="9"/>
      <c r="P6658" s="9"/>
      <c r="Q6658" s="9"/>
      <c r="T6658" s="2"/>
      <c r="U6658" s="2"/>
      <c r="V6658" s="2"/>
    </row>
    <row r="6659" spans="11:22" x14ac:dyDescent="0.25">
      <c r="K6659" s="9"/>
      <c r="N6659" s="9"/>
      <c r="O6659" s="9"/>
      <c r="P6659" s="9"/>
      <c r="Q6659" s="9"/>
      <c r="T6659" s="2"/>
      <c r="U6659" s="2"/>
      <c r="V6659" s="2"/>
    </row>
    <row r="6660" spans="11:22" x14ac:dyDescent="0.25">
      <c r="K6660" s="9"/>
      <c r="N6660" s="9"/>
      <c r="O6660" s="9"/>
      <c r="P6660" s="9"/>
      <c r="Q6660" s="9"/>
      <c r="T6660" s="2"/>
      <c r="U6660" s="2"/>
      <c r="V6660" s="2"/>
    </row>
    <row r="6661" spans="11:22" x14ac:dyDescent="0.25">
      <c r="K6661" s="9"/>
      <c r="N6661" s="9"/>
      <c r="O6661" s="9"/>
      <c r="P6661" s="9"/>
      <c r="Q6661" s="9"/>
      <c r="T6661" s="2"/>
      <c r="U6661" s="2"/>
      <c r="V6661" s="2"/>
    </row>
    <row r="6662" spans="11:22" x14ac:dyDescent="0.25">
      <c r="K6662" s="9"/>
      <c r="N6662" s="9"/>
      <c r="O6662" s="9"/>
      <c r="P6662" s="9"/>
      <c r="Q6662" s="9"/>
    </row>
    <row r="6663" spans="11:22" x14ac:dyDescent="0.25">
      <c r="K6663" s="9"/>
      <c r="N6663" s="9"/>
      <c r="O6663" s="9"/>
      <c r="P6663" s="9"/>
      <c r="Q6663" s="9"/>
    </row>
    <row r="6664" spans="11:22" x14ac:dyDescent="0.25">
      <c r="K6664" s="9"/>
      <c r="N6664" s="9"/>
      <c r="O6664" s="9"/>
      <c r="P6664" s="9"/>
      <c r="Q6664" s="9"/>
    </row>
    <row r="6665" spans="11:22" x14ac:dyDescent="0.25">
      <c r="K6665" s="9"/>
      <c r="N6665" s="9"/>
      <c r="O6665" s="9"/>
      <c r="P6665" s="9"/>
      <c r="Q6665" s="9"/>
    </row>
    <row r="6666" spans="11:22" x14ac:dyDescent="0.25">
      <c r="K6666" s="9"/>
      <c r="N6666" s="9"/>
      <c r="O6666" s="9"/>
      <c r="P6666" s="9"/>
      <c r="Q6666" s="9"/>
    </row>
    <row r="6667" spans="11:22" x14ac:dyDescent="0.25">
      <c r="K6667" s="9"/>
      <c r="N6667" s="9"/>
      <c r="O6667" s="9"/>
      <c r="P6667" s="9"/>
      <c r="Q6667" s="9"/>
    </row>
    <row r="6668" spans="11:22" x14ac:dyDescent="0.25">
      <c r="K6668" s="9"/>
      <c r="N6668" s="9"/>
      <c r="O6668" s="9"/>
      <c r="P6668" s="9"/>
      <c r="Q6668" s="9"/>
    </row>
    <row r="6669" spans="11:22" x14ac:dyDescent="0.25">
      <c r="K6669" s="9"/>
      <c r="N6669" s="9"/>
      <c r="O6669" s="9"/>
      <c r="P6669" s="9"/>
      <c r="Q6669" s="9"/>
    </row>
    <row r="6670" spans="11:22" x14ac:dyDescent="0.25">
      <c r="K6670" s="9"/>
      <c r="N6670" s="9"/>
      <c r="O6670" s="9"/>
      <c r="P6670" s="9"/>
      <c r="Q6670" s="9"/>
    </row>
    <row r="6671" spans="11:22" x14ac:dyDescent="0.25">
      <c r="K6671" s="9"/>
      <c r="N6671" s="9"/>
      <c r="O6671" s="9"/>
      <c r="P6671" s="9"/>
      <c r="Q6671" s="9"/>
    </row>
    <row r="6672" spans="11:22" x14ac:dyDescent="0.25">
      <c r="K6672" s="9"/>
      <c r="N6672" s="9"/>
      <c r="O6672" s="9"/>
      <c r="P6672" s="9"/>
      <c r="Q6672" s="9"/>
    </row>
    <row r="6673" spans="11:17" x14ac:dyDescent="0.25">
      <c r="K6673" s="9"/>
      <c r="N6673" s="9"/>
      <c r="O6673" s="9"/>
      <c r="P6673" s="9"/>
      <c r="Q6673" s="9"/>
    </row>
    <row r="6674" spans="11:17" x14ac:dyDescent="0.25">
      <c r="K6674" s="9"/>
      <c r="N6674" s="9"/>
      <c r="O6674" s="9"/>
      <c r="P6674" s="9"/>
      <c r="Q6674" s="9"/>
    </row>
    <row r="6675" spans="11:17" x14ac:dyDescent="0.25">
      <c r="K6675" s="9"/>
      <c r="N6675" s="9"/>
      <c r="O6675" s="9"/>
      <c r="P6675" s="9"/>
      <c r="Q6675" s="9"/>
    </row>
    <row r="6676" spans="11:17" x14ac:dyDescent="0.25">
      <c r="K6676" s="9"/>
      <c r="N6676" s="9"/>
      <c r="O6676" s="9"/>
      <c r="P6676" s="9"/>
      <c r="Q6676" s="9"/>
    </row>
    <row r="6677" spans="11:17" x14ac:dyDescent="0.25">
      <c r="K6677" s="9"/>
      <c r="N6677" s="9"/>
      <c r="O6677" s="9"/>
      <c r="P6677" s="9"/>
      <c r="Q6677" s="9"/>
    </row>
    <row r="6678" spans="11:17" x14ac:dyDescent="0.25">
      <c r="K6678" s="9"/>
      <c r="N6678" s="9"/>
      <c r="O6678" s="9"/>
      <c r="P6678" s="9"/>
      <c r="Q6678" s="9"/>
    </row>
    <row r="6679" spans="11:17" x14ac:dyDescent="0.25">
      <c r="K6679" s="9"/>
      <c r="N6679" s="9"/>
      <c r="O6679" s="9"/>
      <c r="P6679" s="9"/>
      <c r="Q6679" s="9"/>
    </row>
    <row r="6680" spans="11:17" x14ac:dyDescent="0.25">
      <c r="K6680" s="9"/>
      <c r="N6680" s="9"/>
      <c r="O6680" s="9"/>
      <c r="P6680" s="9"/>
      <c r="Q6680" s="9"/>
    </row>
    <row r="6681" spans="11:17" x14ac:dyDescent="0.25">
      <c r="K6681" s="9"/>
      <c r="N6681" s="9"/>
      <c r="O6681" s="9"/>
      <c r="P6681" s="9"/>
      <c r="Q6681" s="9"/>
    </row>
    <row r="6682" spans="11:17" x14ac:dyDescent="0.25">
      <c r="K6682" s="9"/>
      <c r="N6682" s="9"/>
      <c r="O6682" s="9"/>
      <c r="P6682" s="9"/>
      <c r="Q6682" s="9"/>
    </row>
    <row r="6683" spans="11:17" x14ac:dyDescent="0.25">
      <c r="K6683" s="9"/>
      <c r="N6683" s="9"/>
      <c r="O6683" s="9"/>
      <c r="P6683" s="9"/>
      <c r="Q6683" s="9"/>
    </row>
    <row r="6684" spans="11:17" x14ac:dyDescent="0.25">
      <c r="K6684" s="9"/>
      <c r="N6684" s="9"/>
      <c r="O6684" s="9"/>
      <c r="P6684" s="9"/>
      <c r="Q6684" s="9"/>
    </row>
    <row r="6685" spans="11:17" x14ac:dyDescent="0.25">
      <c r="K6685" s="9"/>
      <c r="N6685" s="9"/>
      <c r="O6685" s="9"/>
      <c r="P6685" s="9"/>
      <c r="Q6685" s="9"/>
    </row>
    <row r="6686" spans="11:17" x14ac:dyDescent="0.25">
      <c r="K6686" s="9"/>
      <c r="N6686" s="9"/>
      <c r="O6686" s="9"/>
      <c r="P6686" s="9"/>
      <c r="Q6686" s="9"/>
    </row>
    <row r="6687" spans="11:17" x14ac:dyDescent="0.25">
      <c r="K6687" s="9"/>
      <c r="N6687" s="9"/>
      <c r="O6687" s="9"/>
      <c r="P6687" s="9"/>
      <c r="Q6687" s="9"/>
    </row>
    <row r="6688" spans="11:17" x14ac:dyDescent="0.25">
      <c r="K6688" s="9"/>
      <c r="N6688" s="9"/>
      <c r="O6688" s="9"/>
      <c r="P6688" s="9"/>
      <c r="Q6688" s="9"/>
    </row>
    <row r="6689" spans="11:17" x14ac:dyDescent="0.25">
      <c r="K6689" s="9"/>
      <c r="N6689" s="9"/>
      <c r="O6689" s="9"/>
      <c r="P6689" s="9"/>
      <c r="Q6689" s="9"/>
    </row>
    <row r="6690" spans="11:17" x14ac:dyDescent="0.25">
      <c r="K6690" s="9"/>
      <c r="N6690" s="9"/>
      <c r="O6690" s="9"/>
      <c r="P6690" s="9"/>
      <c r="Q6690" s="9"/>
    </row>
    <row r="6691" spans="11:17" x14ac:dyDescent="0.25">
      <c r="K6691" s="9"/>
      <c r="N6691" s="9"/>
      <c r="O6691" s="9"/>
      <c r="P6691" s="9"/>
      <c r="Q6691" s="9"/>
    </row>
    <row r="6692" spans="11:17" x14ac:dyDescent="0.25">
      <c r="K6692" s="9"/>
      <c r="N6692" s="9"/>
      <c r="O6692" s="9"/>
      <c r="P6692" s="9"/>
      <c r="Q6692" s="9"/>
    </row>
    <row r="6693" spans="11:17" x14ac:dyDescent="0.25">
      <c r="K6693" s="9"/>
      <c r="N6693" s="9"/>
      <c r="O6693" s="9"/>
      <c r="P6693" s="9"/>
      <c r="Q6693" s="9"/>
    </row>
    <row r="6694" spans="11:17" x14ac:dyDescent="0.25">
      <c r="K6694" s="9"/>
      <c r="N6694" s="9"/>
      <c r="O6694" s="9"/>
      <c r="P6694" s="9"/>
      <c r="Q6694" s="9"/>
    </row>
    <row r="6695" spans="11:17" x14ac:dyDescent="0.25">
      <c r="K6695" s="9"/>
      <c r="N6695" s="9"/>
      <c r="O6695" s="9"/>
      <c r="P6695" s="9"/>
      <c r="Q6695" s="9"/>
    </row>
    <row r="6696" spans="11:17" x14ac:dyDescent="0.25">
      <c r="K6696" s="9"/>
      <c r="N6696" s="9"/>
      <c r="O6696" s="9"/>
      <c r="P6696" s="9"/>
      <c r="Q6696" s="9"/>
    </row>
    <row r="6697" spans="11:17" x14ac:dyDescent="0.25">
      <c r="K6697" s="9"/>
      <c r="N6697" s="9"/>
      <c r="O6697" s="9"/>
      <c r="P6697" s="9"/>
      <c r="Q6697" s="9"/>
    </row>
    <row r="6698" spans="11:17" x14ac:dyDescent="0.25">
      <c r="K6698" s="9"/>
      <c r="N6698" s="9"/>
      <c r="O6698" s="9"/>
      <c r="P6698" s="9"/>
      <c r="Q6698" s="9"/>
    </row>
    <row r="6699" spans="11:17" x14ac:dyDescent="0.25">
      <c r="K6699" s="9"/>
      <c r="N6699" s="9"/>
      <c r="O6699" s="9"/>
      <c r="P6699" s="9"/>
      <c r="Q6699" s="9"/>
    </row>
    <row r="6700" spans="11:17" x14ac:dyDescent="0.25">
      <c r="K6700" s="9"/>
      <c r="N6700" s="9"/>
      <c r="O6700" s="9"/>
      <c r="P6700" s="9"/>
      <c r="Q6700" s="9"/>
    </row>
    <row r="6701" spans="11:17" x14ac:dyDescent="0.25">
      <c r="K6701" s="9"/>
      <c r="N6701" s="9"/>
      <c r="O6701" s="9"/>
      <c r="P6701" s="9"/>
      <c r="Q6701" s="9"/>
    </row>
    <row r="6702" spans="11:17" x14ac:dyDescent="0.25">
      <c r="K6702" s="9"/>
      <c r="N6702" s="9"/>
      <c r="O6702" s="9"/>
      <c r="P6702" s="9"/>
      <c r="Q6702" s="9"/>
    </row>
    <row r="6703" spans="11:17" x14ac:dyDescent="0.25">
      <c r="K6703" s="9"/>
      <c r="N6703" s="9"/>
      <c r="O6703" s="9"/>
      <c r="P6703" s="9"/>
      <c r="Q6703" s="9"/>
    </row>
    <row r="6704" spans="11:17" x14ac:dyDescent="0.25">
      <c r="K6704" s="9"/>
      <c r="N6704" s="9"/>
      <c r="O6704" s="9"/>
      <c r="P6704" s="9"/>
      <c r="Q6704" s="9"/>
    </row>
    <row r="6705" spans="11:17" x14ac:dyDescent="0.25">
      <c r="K6705" s="9"/>
      <c r="N6705" s="9"/>
      <c r="O6705" s="9"/>
      <c r="P6705" s="9"/>
      <c r="Q6705" s="9"/>
    </row>
    <row r="6706" spans="11:17" x14ac:dyDescent="0.25">
      <c r="K6706" s="9"/>
      <c r="N6706" s="9"/>
      <c r="O6706" s="9"/>
      <c r="P6706" s="9"/>
      <c r="Q6706" s="9"/>
    </row>
    <row r="6707" spans="11:17" x14ac:dyDescent="0.25">
      <c r="K6707" s="9"/>
      <c r="N6707" s="9"/>
      <c r="O6707" s="9"/>
      <c r="P6707" s="9"/>
      <c r="Q6707" s="9"/>
    </row>
    <row r="6708" spans="11:17" x14ac:dyDescent="0.25">
      <c r="K6708" s="9"/>
      <c r="N6708" s="9"/>
      <c r="O6708" s="9"/>
      <c r="P6708" s="9"/>
      <c r="Q6708" s="9"/>
    </row>
    <row r="6709" spans="11:17" x14ac:dyDescent="0.25">
      <c r="K6709" s="9"/>
      <c r="N6709" s="9"/>
      <c r="O6709" s="9"/>
      <c r="P6709" s="9"/>
      <c r="Q6709" s="9"/>
    </row>
    <row r="6710" spans="11:17" x14ac:dyDescent="0.25">
      <c r="K6710" s="9"/>
      <c r="N6710" s="9"/>
      <c r="O6710" s="9"/>
      <c r="P6710" s="9"/>
      <c r="Q6710" s="9"/>
    </row>
    <row r="6711" spans="11:17" x14ac:dyDescent="0.25">
      <c r="K6711" s="9"/>
      <c r="N6711" s="9"/>
      <c r="O6711" s="9"/>
      <c r="P6711" s="9"/>
      <c r="Q6711" s="9"/>
    </row>
    <row r="6712" spans="11:17" x14ac:dyDescent="0.25">
      <c r="K6712" s="9"/>
      <c r="N6712" s="9"/>
      <c r="O6712" s="9"/>
      <c r="P6712" s="9"/>
      <c r="Q6712" s="9"/>
    </row>
    <row r="6713" spans="11:17" x14ac:dyDescent="0.25">
      <c r="K6713" s="9"/>
      <c r="N6713" s="9"/>
      <c r="O6713" s="9"/>
      <c r="P6713" s="9"/>
      <c r="Q6713" s="9"/>
    </row>
    <row r="6714" spans="11:17" x14ac:dyDescent="0.25">
      <c r="K6714" s="9"/>
      <c r="N6714" s="9"/>
      <c r="O6714" s="9"/>
      <c r="P6714" s="9"/>
      <c r="Q6714" s="9"/>
    </row>
    <row r="6715" spans="11:17" x14ac:dyDescent="0.25">
      <c r="K6715" s="9"/>
      <c r="N6715" s="9"/>
      <c r="O6715" s="9"/>
      <c r="P6715" s="9"/>
      <c r="Q6715" s="9"/>
    </row>
    <row r="6716" spans="11:17" x14ac:dyDescent="0.25">
      <c r="K6716" s="9"/>
      <c r="N6716" s="9"/>
      <c r="O6716" s="9"/>
      <c r="P6716" s="9"/>
      <c r="Q6716" s="9"/>
    </row>
    <row r="6717" spans="11:17" x14ac:dyDescent="0.25">
      <c r="K6717" s="9"/>
      <c r="N6717" s="9"/>
      <c r="O6717" s="9"/>
      <c r="P6717" s="9"/>
      <c r="Q6717" s="9"/>
    </row>
    <row r="6718" spans="11:17" x14ac:dyDescent="0.25">
      <c r="K6718" s="9"/>
      <c r="N6718" s="9"/>
      <c r="O6718" s="9"/>
      <c r="P6718" s="9"/>
      <c r="Q6718" s="9"/>
    </row>
    <row r="6719" spans="11:17" x14ac:dyDescent="0.25">
      <c r="K6719" s="9"/>
      <c r="N6719" s="9"/>
      <c r="O6719" s="9"/>
      <c r="P6719" s="9"/>
      <c r="Q6719" s="9"/>
    </row>
    <row r="6720" spans="11:17" x14ac:dyDescent="0.25">
      <c r="K6720" s="9"/>
      <c r="N6720" s="9"/>
      <c r="O6720" s="9"/>
      <c r="P6720" s="9"/>
      <c r="Q6720" s="9"/>
    </row>
    <row r="6721" spans="11:17" x14ac:dyDescent="0.25">
      <c r="K6721" s="9"/>
      <c r="N6721" s="9"/>
      <c r="O6721" s="9"/>
      <c r="P6721" s="9"/>
      <c r="Q6721" s="9"/>
    </row>
    <row r="6722" spans="11:17" x14ac:dyDescent="0.25">
      <c r="K6722" s="9"/>
      <c r="N6722" s="9"/>
      <c r="O6722" s="9"/>
      <c r="P6722" s="9"/>
      <c r="Q6722" s="9"/>
    </row>
    <row r="6723" spans="11:17" x14ac:dyDescent="0.25">
      <c r="K6723" s="9"/>
      <c r="N6723" s="9"/>
      <c r="O6723" s="9"/>
      <c r="P6723" s="9"/>
      <c r="Q6723" s="9"/>
    </row>
    <row r="6724" spans="11:17" x14ac:dyDescent="0.25">
      <c r="K6724" s="9"/>
      <c r="N6724" s="9"/>
      <c r="O6724" s="9"/>
      <c r="P6724" s="9"/>
      <c r="Q6724" s="9"/>
    </row>
    <row r="6725" spans="11:17" x14ac:dyDescent="0.25">
      <c r="K6725" s="9"/>
      <c r="N6725" s="9"/>
      <c r="O6725" s="9"/>
      <c r="P6725" s="9"/>
      <c r="Q6725" s="9"/>
    </row>
    <row r="6726" spans="11:17" x14ac:dyDescent="0.25">
      <c r="K6726" s="9"/>
      <c r="N6726" s="9"/>
      <c r="O6726" s="9"/>
      <c r="P6726" s="9"/>
      <c r="Q6726" s="9"/>
    </row>
    <row r="6727" spans="11:17" x14ac:dyDescent="0.25">
      <c r="K6727" s="9"/>
      <c r="N6727" s="9"/>
      <c r="O6727" s="9"/>
      <c r="P6727" s="9"/>
      <c r="Q6727" s="9"/>
    </row>
    <row r="6728" spans="11:17" x14ac:dyDescent="0.25">
      <c r="K6728" s="9"/>
      <c r="N6728" s="9"/>
      <c r="O6728" s="9"/>
      <c r="P6728" s="9"/>
      <c r="Q6728" s="9"/>
    </row>
    <row r="6729" spans="11:17" x14ac:dyDescent="0.25">
      <c r="K6729" s="9"/>
      <c r="N6729" s="9"/>
      <c r="O6729" s="9"/>
      <c r="P6729" s="9"/>
      <c r="Q6729" s="9"/>
    </row>
    <row r="6730" spans="11:17" x14ac:dyDescent="0.25">
      <c r="K6730" s="9"/>
      <c r="N6730" s="9"/>
      <c r="O6730" s="9"/>
      <c r="P6730" s="9"/>
      <c r="Q6730" s="9"/>
    </row>
    <row r="6731" spans="11:17" x14ac:dyDescent="0.25">
      <c r="K6731" s="9"/>
      <c r="N6731" s="9"/>
      <c r="O6731" s="9"/>
      <c r="P6731" s="9"/>
      <c r="Q6731" s="9"/>
    </row>
    <row r="6732" spans="11:17" x14ac:dyDescent="0.25">
      <c r="K6732" s="9"/>
      <c r="N6732" s="9"/>
      <c r="O6732" s="9"/>
      <c r="P6732" s="9"/>
      <c r="Q6732" s="9"/>
    </row>
    <row r="6733" spans="11:17" x14ac:dyDescent="0.25">
      <c r="K6733" s="9"/>
      <c r="N6733" s="9"/>
      <c r="O6733" s="9"/>
      <c r="P6733" s="9"/>
      <c r="Q6733" s="9"/>
    </row>
    <row r="6734" spans="11:17" x14ac:dyDescent="0.25">
      <c r="K6734" s="9"/>
      <c r="N6734" s="9"/>
      <c r="O6734" s="9"/>
      <c r="P6734" s="9"/>
      <c r="Q6734" s="9"/>
    </row>
    <row r="6735" spans="11:17" x14ac:dyDescent="0.25">
      <c r="K6735" s="9"/>
      <c r="N6735" s="9"/>
      <c r="O6735" s="9"/>
      <c r="P6735" s="9"/>
      <c r="Q6735" s="9"/>
    </row>
    <row r="6736" spans="11:17" x14ac:dyDescent="0.25">
      <c r="K6736" s="9"/>
      <c r="N6736" s="9"/>
      <c r="O6736" s="9"/>
      <c r="P6736" s="9"/>
      <c r="Q6736" s="9"/>
    </row>
    <row r="6737" spans="11:17" x14ac:dyDescent="0.25">
      <c r="K6737" s="9"/>
      <c r="N6737" s="9"/>
      <c r="O6737" s="9"/>
      <c r="P6737" s="9"/>
      <c r="Q6737" s="9"/>
    </row>
    <row r="6738" spans="11:17" x14ac:dyDescent="0.25">
      <c r="K6738" s="9"/>
      <c r="N6738" s="9"/>
      <c r="O6738" s="9"/>
      <c r="P6738" s="9"/>
      <c r="Q6738" s="9"/>
    </row>
    <row r="6739" spans="11:17" x14ac:dyDescent="0.25">
      <c r="K6739" s="9"/>
      <c r="N6739" s="9"/>
      <c r="O6739" s="9"/>
      <c r="P6739" s="9"/>
      <c r="Q6739" s="9"/>
    </row>
    <row r="6740" spans="11:17" x14ac:dyDescent="0.25">
      <c r="K6740" s="9"/>
      <c r="N6740" s="9"/>
      <c r="O6740" s="9"/>
      <c r="P6740" s="9"/>
      <c r="Q6740" s="9"/>
    </row>
    <row r="6741" spans="11:17" x14ac:dyDescent="0.25">
      <c r="K6741" s="9"/>
      <c r="N6741" s="9"/>
      <c r="O6741" s="9"/>
      <c r="P6741" s="9"/>
      <c r="Q6741" s="9"/>
    </row>
    <row r="6742" spans="11:17" x14ac:dyDescent="0.25">
      <c r="K6742" s="9"/>
      <c r="N6742" s="9"/>
      <c r="O6742" s="9"/>
      <c r="P6742" s="9"/>
      <c r="Q6742" s="9"/>
    </row>
    <row r="6743" spans="11:17" x14ac:dyDescent="0.25">
      <c r="K6743" s="9"/>
      <c r="N6743" s="9"/>
      <c r="O6743" s="9"/>
      <c r="P6743" s="9"/>
      <c r="Q6743" s="9"/>
    </row>
    <row r="6744" spans="11:17" x14ac:dyDescent="0.25">
      <c r="K6744" s="9"/>
      <c r="N6744" s="9"/>
      <c r="O6744" s="9"/>
      <c r="P6744" s="9"/>
      <c r="Q6744" s="9"/>
    </row>
    <row r="6745" spans="11:17" x14ac:dyDescent="0.25">
      <c r="K6745" s="9"/>
      <c r="N6745" s="9"/>
      <c r="O6745" s="9"/>
      <c r="P6745" s="9"/>
      <c r="Q6745" s="9"/>
    </row>
    <row r="6746" spans="11:17" x14ac:dyDescent="0.25">
      <c r="K6746" s="9"/>
      <c r="N6746" s="9"/>
      <c r="O6746" s="9"/>
      <c r="P6746" s="9"/>
      <c r="Q6746" s="9"/>
    </row>
    <row r="6747" spans="11:17" x14ac:dyDescent="0.25">
      <c r="K6747" s="9"/>
      <c r="N6747" s="9"/>
      <c r="O6747" s="9"/>
      <c r="P6747" s="9"/>
      <c r="Q6747" s="9"/>
    </row>
    <row r="6748" spans="11:17" x14ac:dyDescent="0.25">
      <c r="K6748" s="9"/>
      <c r="N6748" s="9"/>
      <c r="O6748" s="9"/>
      <c r="P6748" s="9"/>
      <c r="Q6748" s="9"/>
    </row>
    <row r="6749" spans="11:17" x14ac:dyDescent="0.25">
      <c r="K6749" s="9"/>
      <c r="N6749" s="9"/>
      <c r="O6749" s="9"/>
      <c r="P6749" s="9"/>
      <c r="Q6749" s="9"/>
    </row>
    <row r="6750" spans="11:17" x14ac:dyDescent="0.25">
      <c r="K6750" s="9"/>
      <c r="N6750" s="9"/>
      <c r="O6750" s="9"/>
      <c r="P6750" s="9"/>
      <c r="Q6750" s="9"/>
    </row>
    <row r="6751" spans="11:17" x14ac:dyDescent="0.25">
      <c r="K6751" s="9"/>
      <c r="N6751" s="9"/>
      <c r="O6751" s="9"/>
      <c r="P6751" s="9"/>
      <c r="Q6751" s="9"/>
    </row>
    <row r="6752" spans="11:17" x14ac:dyDescent="0.25">
      <c r="K6752" s="9"/>
      <c r="N6752" s="9"/>
      <c r="O6752" s="9"/>
      <c r="P6752" s="9"/>
      <c r="Q6752" s="9"/>
    </row>
    <row r="6753" spans="11:17" x14ac:dyDescent="0.25">
      <c r="K6753" s="9"/>
      <c r="N6753" s="9"/>
      <c r="O6753" s="9"/>
      <c r="P6753" s="9"/>
      <c r="Q6753" s="9"/>
    </row>
    <row r="6754" spans="11:17" x14ac:dyDescent="0.25">
      <c r="K6754" s="9"/>
      <c r="N6754" s="9"/>
      <c r="O6754" s="9"/>
      <c r="P6754" s="9"/>
      <c r="Q6754" s="9"/>
    </row>
    <row r="6755" spans="11:17" x14ac:dyDescent="0.25">
      <c r="K6755" s="9"/>
      <c r="N6755" s="9"/>
      <c r="O6755" s="9"/>
      <c r="P6755" s="9"/>
      <c r="Q6755" s="9"/>
    </row>
    <row r="6756" spans="11:17" x14ac:dyDescent="0.25">
      <c r="K6756" s="9"/>
      <c r="N6756" s="9"/>
      <c r="O6756" s="9"/>
      <c r="P6756" s="9"/>
      <c r="Q6756" s="9"/>
    </row>
    <row r="6757" spans="11:17" x14ac:dyDescent="0.25">
      <c r="K6757" s="9"/>
      <c r="N6757" s="9"/>
      <c r="O6757" s="9"/>
      <c r="P6757" s="9"/>
      <c r="Q6757" s="9"/>
    </row>
    <row r="6758" spans="11:17" x14ac:dyDescent="0.25">
      <c r="K6758" s="9"/>
      <c r="N6758" s="9"/>
      <c r="O6758" s="9"/>
      <c r="P6758" s="9"/>
      <c r="Q6758" s="9"/>
    </row>
    <row r="6759" spans="11:17" x14ac:dyDescent="0.25">
      <c r="K6759" s="9"/>
      <c r="N6759" s="9"/>
      <c r="O6759" s="9"/>
      <c r="P6759" s="9"/>
      <c r="Q6759" s="9"/>
    </row>
    <row r="6760" spans="11:17" x14ac:dyDescent="0.25">
      <c r="K6760" s="9"/>
      <c r="N6760" s="9"/>
      <c r="O6760" s="9"/>
      <c r="P6760" s="9"/>
      <c r="Q6760" s="9"/>
    </row>
    <row r="6761" spans="11:17" x14ac:dyDescent="0.25">
      <c r="K6761" s="9"/>
      <c r="N6761" s="9"/>
      <c r="O6761" s="9"/>
      <c r="P6761" s="9"/>
      <c r="Q6761" s="9"/>
    </row>
    <row r="6762" spans="11:17" x14ac:dyDescent="0.25">
      <c r="K6762" s="9"/>
      <c r="N6762" s="9"/>
      <c r="O6762" s="9"/>
      <c r="P6762" s="9"/>
      <c r="Q6762" s="9"/>
    </row>
    <row r="6763" spans="11:17" x14ac:dyDescent="0.25">
      <c r="K6763" s="9"/>
      <c r="N6763" s="9"/>
      <c r="O6763" s="9"/>
      <c r="P6763" s="9"/>
      <c r="Q6763" s="9"/>
    </row>
    <row r="6764" spans="11:17" x14ac:dyDescent="0.25">
      <c r="K6764" s="9"/>
      <c r="N6764" s="9"/>
      <c r="O6764" s="9"/>
      <c r="P6764" s="9"/>
      <c r="Q6764" s="9"/>
    </row>
    <row r="6765" spans="11:17" x14ac:dyDescent="0.25">
      <c r="K6765" s="9"/>
      <c r="N6765" s="9"/>
      <c r="O6765" s="9"/>
      <c r="P6765" s="9"/>
      <c r="Q6765" s="9"/>
    </row>
    <row r="6766" spans="11:17" x14ac:dyDescent="0.25">
      <c r="K6766" s="9"/>
      <c r="N6766" s="9"/>
      <c r="O6766" s="9"/>
      <c r="P6766" s="9"/>
      <c r="Q6766" s="9"/>
    </row>
    <row r="6767" spans="11:17" x14ac:dyDescent="0.25">
      <c r="K6767" s="9"/>
      <c r="N6767" s="9"/>
      <c r="O6767" s="9"/>
      <c r="P6767" s="9"/>
      <c r="Q6767" s="9"/>
    </row>
    <row r="6768" spans="11:17" x14ac:dyDescent="0.25">
      <c r="K6768" s="9"/>
      <c r="N6768" s="9"/>
      <c r="O6768" s="9"/>
      <c r="P6768" s="9"/>
      <c r="Q6768" s="9"/>
    </row>
    <row r="6769" spans="11:17" x14ac:dyDescent="0.25">
      <c r="K6769" s="9"/>
      <c r="N6769" s="9"/>
      <c r="O6769" s="9"/>
      <c r="P6769" s="9"/>
      <c r="Q6769" s="9"/>
    </row>
    <row r="6770" spans="11:17" x14ac:dyDescent="0.25">
      <c r="K6770" s="9"/>
      <c r="N6770" s="9"/>
      <c r="O6770" s="9"/>
      <c r="P6770" s="9"/>
      <c r="Q6770" s="9"/>
    </row>
    <row r="6771" spans="11:17" x14ac:dyDescent="0.25">
      <c r="K6771" s="9"/>
      <c r="N6771" s="9"/>
      <c r="O6771" s="9"/>
      <c r="P6771" s="9"/>
      <c r="Q6771" s="9"/>
    </row>
    <row r="6772" spans="11:17" x14ac:dyDescent="0.25">
      <c r="K6772" s="9"/>
      <c r="N6772" s="9"/>
      <c r="O6772" s="9"/>
      <c r="P6772" s="9"/>
      <c r="Q6772" s="9"/>
    </row>
    <row r="6773" spans="11:17" x14ac:dyDescent="0.25">
      <c r="K6773" s="9"/>
      <c r="N6773" s="9"/>
      <c r="O6773" s="9"/>
      <c r="P6773" s="9"/>
      <c r="Q6773" s="9"/>
    </row>
    <row r="6774" spans="11:17" x14ac:dyDescent="0.25">
      <c r="K6774" s="9"/>
      <c r="N6774" s="9"/>
      <c r="O6774" s="9"/>
      <c r="P6774" s="9"/>
      <c r="Q6774" s="9"/>
    </row>
    <row r="6775" spans="11:17" x14ac:dyDescent="0.25">
      <c r="K6775" s="9"/>
      <c r="N6775" s="9"/>
      <c r="O6775" s="9"/>
      <c r="P6775" s="9"/>
      <c r="Q6775" s="9"/>
    </row>
    <row r="6776" spans="11:17" x14ac:dyDescent="0.25">
      <c r="K6776" s="9"/>
      <c r="N6776" s="9"/>
      <c r="O6776" s="9"/>
      <c r="P6776" s="9"/>
      <c r="Q6776" s="9"/>
    </row>
    <row r="6777" spans="11:17" x14ac:dyDescent="0.25">
      <c r="K6777" s="9"/>
      <c r="N6777" s="9"/>
      <c r="O6777" s="9"/>
      <c r="P6777" s="9"/>
      <c r="Q6777" s="9"/>
    </row>
    <row r="6778" spans="11:17" x14ac:dyDescent="0.25">
      <c r="K6778" s="9"/>
      <c r="N6778" s="9"/>
      <c r="O6778" s="9"/>
      <c r="P6778" s="9"/>
      <c r="Q6778" s="9"/>
    </row>
    <row r="6779" spans="11:17" x14ac:dyDescent="0.25">
      <c r="K6779" s="9"/>
      <c r="N6779" s="9"/>
      <c r="O6779" s="9"/>
      <c r="P6779" s="9"/>
      <c r="Q6779" s="9"/>
    </row>
    <row r="6780" spans="11:17" x14ac:dyDescent="0.25">
      <c r="K6780" s="9"/>
      <c r="N6780" s="9"/>
      <c r="O6780" s="9"/>
      <c r="P6780" s="9"/>
      <c r="Q6780" s="9"/>
    </row>
    <row r="6781" spans="11:17" x14ac:dyDescent="0.25">
      <c r="K6781" s="9"/>
      <c r="N6781" s="9"/>
      <c r="O6781" s="9"/>
      <c r="P6781" s="9"/>
      <c r="Q6781" s="9"/>
    </row>
    <row r="6782" spans="11:17" x14ac:dyDescent="0.25">
      <c r="K6782" s="9"/>
      <c r="N6782" s="9"/>
      <c r="O6782" s="9"/>
      <c r="P6782" s="9"/>
      <c r="Q6782" s="9"/>
    </row>
    <row r="6783" spans="11:17" x14ac:dyDescent="0.25">
      <c r="K6783" s="9"/>
      <c r="N6783" s="9"/>
      <c r="O6783" s="9"/>
      <c r="P6783" s="9"/>
      <c r="Q6783" s="9"/>
    </row>
    <row r="6784" spans="11:17" x14ac:dyDescent="0.25">
      <c r="K6784" s="9"/>
      <c r="N6784" s="9"/>
      <c r="O6784" s="9"/>
      <c r="P6784" s="9"/>
      <c r="Q6784" s="9"/>
    </row>
    <row r="6785" spans="11:17" x14ac:dyDescent="0.25">
      <c r="K6785" s="9"/>
      <c r="N6785" s="9"/>
      <c r="O6785" s="9"/>
      <c r="P6785" s="9"/>
      <c r="Q6785" s="9"/>
    </row>
    <row r="6786" spans="11:17" x14ac:dyDescent="0.25">
      <c r="K6786" s="9"/>
      <c r="N6786" s="9"/>
      <c r="O6786" s="9"/>
      <c r="P6786" s="9"/>
      <c r="Q6786" s="9"/>
    </row>
    <row r="6787" spans="11:17" x14ac:dyDescent="0.25">
      <c r="K6787" s="9"/>
      <c r="N6787" s="9"/>
      <c r="O6787" s="9"/>
      <c r="P6787" s="9"/>
      <c r="Q6787" s="9"/>
    </row>
    <row r="6788" spans="11:17" x14ac:dyDescent="0.25">
      <c r="K6788" s="9"/>
      <c r="N6788" s="9"/>
      <c r="O6788" s="9"/>
      <c r="P6788" s="9"/>
      <c r="Q6788" s="9"/>
    </row>
    <row r="6789" spans="11:17" x14ac:dyDescent="0.25">
      <c r="K6789" s="9"/>
      <c r="N6789" s="9"/>
      <c r="O6789" s="9"/>
      <c r="P6789" s="9"/>
      <c r="Q6789" s="9"/>
    </row>
    <row r="6790" spans="11:17" x14ac:dyDescent="0.25">
      <c r="K6790" s="9"/>
      <c r="N6790" s="9"/>
      <c r="O6790" s="9"/>
      <c r="P6790" s="9"/>
      <c r="Q6790" s="9"/>
    </row>
    <row r="6791" spans="11:17" x14ac:dyDescent="0.25">
      <c r="K6791" s="9"/>
      <c r="N6791" s="9"/>
      <c r="O6791" s="9"/>
      <c r="P6791" s="9"/>
      <c r="Q6791" s="9"/>
    </row>
    <row r="6792" spans="11:17" x14ac:dyDescent="0.25">
      <c r="K6792" s="9"/>
      <c r="N6792" s="9"/>
      <c r="O6792" s="9"/>
      <c r="P6792" s="9"/>
      <c r="Q6792" s="9"/>
    </row>
    <row r="6793" spans="11:17" x14ac:dyDescent="0.25">
      <c r="K6793" s="9"/>
      <c r="N6793" s="9"/>
      <c r="O6793" s="9"/>
      <c r="P6793" s="9"/>
      <c r="Q6793" s="9"/>
    </row>
    <row r="6794" spans="11:17" x14ac:dyDescent="0.25">
      <c r="K6794" s="9"/>
      <c r="N6794" s="9"/>
      <c r="O6794" s="9"/>
      <c r="P6794" s="9"/>
      <c r="Q6794" s="9"/>
    </row>
    <row r="6795" spans="11:17" x14ac:dyDescent="0.25">
      <c r="K6795" s="9"/>
      <c r="N6795" s="9"/>
      <c r="O6795" s="9"/>
      <c r="P6795" s="9"/>
      <c r="Q6795" s="9"/>
    </row>
    <row r="6796" spans="11:17" x14ac:dyDescent="0.25">
      <c r="K6796" s="9"/>
      <c r="N6796" s="9"/>
      <c r="O6796" s="9"/>
      <c r="P6796" s="9"/>
      <c r="Q6796" s="9"/>
    </row>
    <row r="6797" spans="11:17" x14ac:dyDescent="0.25">
      <c r="K6797" s="9"/>
      <c r="N6797" s="9"/>
      <c r="O6797" s="9"/>
      <c r="P6797" s="9"/>
      <c r="Q6797" s="9"/>
    </row>
    <row r="6798" spans="11:17" x14ac:dyDescent="0.25">
      <c r="K6798" s="9"/>
      <c r="N6798" s="9"/>
      <c r="O6798" s="9"/>
      <c r="P6798" s="9"/>
      <c r="Q6798" s="9"/>
    </row>
    <row r="6799" spans="11:17" x14ac:dyDescent="0.25">
      <c r="K6799" s="9"/>
      <c r="N6799" s="9"/>
      <c r="O6799" s="9"/>
      <c r="P6799" s="9"/>
      <c r="Q6799" s="9"/>
    </row>
    <row r="6800" spans="11:17" x14ac:dyDescent="0.25">
      <c r="K6800" s="9"/>
      <c r="N6800" s="9"/>
      <c r="O6800" s="9"/>
      <c r="P6800" s="9"/>
      <c r="Q6800" s="9"/>
    </row>
    <row r="6801" spans="11:17" x14ac:dyDescent="0.25">
      <c r="K6801" s="9"/>
      <c r="N6801" s="9"/>
      <c r="O6801" s="9"/>
      <c r="P6801" s="9"/>
      <c r="Q6801" s="9"/>
    </row>
    <row r="6802" spans="11:17" x14ac:dyDescent="0.25">
      <c r="K6802" s="9"/>
      <c r="N6802" s="9"/>
      <c r="O6802" s="9"/>
      <c r="P6802" s="9"/>
      <c r="Q6802" s="9"/>
    </row>
    <row r="6803" spans="11:17" x14ac:dyDescent="0.25">
      <c r="K6803" s="9"/>
      <c r="N6803" s="9"/>
      <c r="O6803" s="9"/>
      <c r="P6803" s="9"/>
      <c r="Q6803" s="9"/>
    </row>
    <row r="6804" spans="11:17" x14ac:dyDescent="0.25">
      <c r="K6804" s="9"/>
      <c r="N6804" s="9"/>
      <c r="O6804" s="9"/>
      <c r="P6804" s="9"/>
      <c r="Q6804" s="9"/>
    </row>
    <row r="6805" spans="11:17" x14ac:dyDescent="0.25">
      <c r="K6805" s="9"/>
      <c r="N6805" s="9"/>
      <c r="O6805" s="9"/>
      <c r="P6805" s="9"/>
      <c r="Q6805" s="9"/>
    </row>
    <row r="6806" spans="11:17" x14ac:dyDescent="0.25">
      <c r="K6806" s="9"/>
      <c r="N6806" s="9"/>
      <c r="O6806" s="9"/>
      <c r="P6806" s="9"/>
      <c r="Q6806" s="9"/>
    </row>
    <row r="6807" spans="11:17" x14ac:dyDescent="0.25">
      <c r="K6807" s="9"/>
      <c r="N6807" s="9"/>
      <c r="O6807" s="9"/>
      <c r="P6807" s="9"/>
      <c r="Q6807" s="9"/>
    </row>
    <row r="6808" spans="11:17" x14ac:dyDescent="0.25">
      <c r="K6808" s="9"/>
      <c r="N6808" s="9"/>
      <c r="O6808" s="9"/>
      <c r="P6808" s="9"/>
      <c r="Q6808" s="9"/>
    </row>
    <row r="6809" spans="11:17" x14ac:dyDescent="0.25">
      <c r="K6809" s="9"/>
      <c r="N6809" s="9"/>
      <c r="O6809" s="9"/>
      <c r="P6809" s="9"/>
      <c r="Q6809" s="9"/>
    </row>
    <row r="6810" spans="11:17" x14ac:dyDescent="0.25">
      <c r="K6810" s="9"/>
      <c r="N6810" s="9"/>
      <c r="O6810" s="9"/>
      <c r="P6810" s="9"/>
      <c r="Q6810" s="9"/>
    </row>
    <row r="6811" spans="11:17" x14ac:dyDescent="0.25">
      <c r="K6811" s="9"/>
      <c r="N6811" s="9"/>
      <c r="O6811" s="9"/>
      <c r="P6811" s="9"/>
      <c r="Q6811" s="9"/>
    </row>
    <row r="6812" spans="11:17" x14ac:dyDescent="0.25">
      <c r="K6812" s="9"/>
      <c r="N6812" s="9"/>
      <c r="O6812" s="9"/>
      <c r="P6812" s="9"/>
      <c r="Q6812" s="9"/>
    </row>
    <row r="6813" spans="11:17" x14ac:dyDescent="0.25">
      <c r="K6813" s="9"/>
      <c r="N6813" s="9"/>
      <c r="O6813" s="9"/>
      <c r="P6813" s="9"/>
      <c r="Q6813" s="9"/>
    </row>
    <row r="6814" spans="11:17" x14ac:dyDescent="0.25">
      <c r="K6814" s="9"/>
      <c r="N6814" s="9"/>
      <c r="O6814" s="9"/>
      <c r="P6814" s="9"/>
      <c r="Q6814" s="9"/>
    </row>
    <row r="6815" spans="11:17" x14ac:dyDescent="0.25">
      <c r="K6815" s="9"/>
      <c r="N6815" s="9"/>
      <c r="O6815" s="9"/>
      <c r="P6815" s="9"/>
      <c r="Q6815" s="9"/>
    </row>
    <row r="6816" spans="11:17" x14ac:dyDescent="0.25">
      <c r="K6816" s="9"/>
      <c r="N6816" s="9"/>
      <c r="O6816" s="9"/>
      <c r="P6816" s="9"/>
      <c r="Q6816" s="9"/>
    </row>
    <row r="6817" spans="11:17" x14ac:dyDescent="0.25">
      <c r="K6817" s="9"/>
      <c r="N6817" s="9"/>
      <c r="O6817" s="9"/>
      <c r="P6817" s="9"/>
      <c r="Q6817" s="9"/>
    </row>
    <row r="6818" spans="11:17" x14ac:dyDescent="0.25">
      <c r="K6818" s="9"/>
      <c r="N6818" s="9"/>
      <c r="O6818" s="9"/>
      <c r="P6818" s="9"/>
      <c r="Q6818" s="9"/>
    </row>
    <row r="6819" spans="11:17" x14ac:dyDescent="0.25">
      <c r="K6819" s="9"/>
      <c r="N6819" s="9"/>
      <c r="O6819" s="9"/>
      <c r="P6819" s="9"/>
      <c r="Q6819" s="9"/>
    </row>
    <row r="6820" spans="11:17" x14ac:dyDescent="0.25">
      <c r="K6820" s="9"/>
      <c r="N6820" s="9"/>
      <c r="O6820" s="9"/>
      <c r="P6820" s="9"/>
      <c r="Q6820" s="9"/>
    </row>
    <row r="6821" spans="11:17" x14ac:dyDescent="0.25">
      <c r="K6821" s="9"/>
      <c r="N6821" s="9"/>
      <c r="O6821" s="9"/>
      <c r="P6821" s="9"/>
      <c r="Q6821" s="9"/>
    </row>
    <row r="6822" spans="11:17" x14ac:dyDescent="0.25">
      <c r="K6822" s="9"/>
      <c r="N6822" s="9"/>
      <c r="O6822" s="9"/>
      <c r="P6822" s="9"/>
      <c r="Q6822" s="9"/>
    </row>
    <row r="6823" spans="11:17" x14ac:dyDescent="0.25">
      <c r="K6823" s="9"/>
      <c r="N6823" s="9"/>
      <c r="O6823" s="9"/>
      <c r="P6823" s="9"/>
      <c r="Q6823" s="9"/>
    </row>
    <row r="6824" spans="11:17" x14ac:dyDescent="0.25">
      <c r="K6824" s="9"/>
      <c r="N6824" s="9"/>
      <c r="O6824" s="9"/>
      <c r="P6824" s="9"/>
      <c r="Q6824" s="9"/>
    </row>
    <row r="6825" spans="11:17" x14ac:dyDescent="0.25">
      <c r="K6825" s="9"/>
      <c r="N6825" s="9"/>
      <c r="O6825" s="9"/>
      <c r="P6825" s="9"/>
      <c r="Q6825" s="9"/>
    </row>
    <row r="6826" spans="11:17" x14ac:dyDescent="0.25">
      <c r="K6826" s="9"/>
      <c r="N6826" s="9"/>
      <c r="O6826" s="9"/>
      <c r="P6826" s="9"/>
      <c r="Q6826" s="9"/>
    </row>
    <row r="6827" spans="11:17" x14ac:dyDescent="0.25">
      <c r="K6827" s="9"/>
      <c r="N6827" s="9"/>
      <c r="O6827" s="9"/>
      <c r="P6827" s="9"/>
      <c r="Q6827" s="9"/>
    </row>
    <row r="6828" spans="11:17" x14ac:dyDescent="0.25">
      <c r="K6828" s="9"/>
      <c r="N6828" s="9"/>
      <c r="O6828" s="9"/>
      <c r="P6828" s="9"/>
      <c r="Q6828" s="9"/>
    </row>
    <row r="6829" spans="11:17" x14ac:dyDescent="0.25">
      <c r="K6829" s="9"/>
      <c r="N6829" s="9"/>
      <c r="O6829" s="9"/>
      <c r="P6829" s="9"/>
      <c r="Q6829" s="9"/>
    </row>
    <row r="6830" spans="11:17" x14ac:dyDescent="0.25">
      <c r="K6830" s="9"/>
      <c r="N6830" s="9"/>
      <c r="O6830" s="9"/>
      <c r="P6830" s="9"/>
      <c r="Q6830" s="9"/>
    </row>
    <row r="6831" spans="11:17" x14ac:dyDescent="0.25">
      <c r="K6831" s="9"/>
      <c r="N6831" s="9"/>
      <c r="O6831" s="9"/>
      <c r="P6831" s="9"/>
      <c r="Q6831" s="9"/>
    </row>
    <row r="6832" spans="11:17" x14ac:dyDescent="0.25">
      <c r="K6832" s="9"/>
      <c r="N6832" s="9"/>
      <c r="O6832" s="9"/>
      <c r="P6832" s="9"/>
      <c r="Q6832" s="9"/>
    </row>
    <row r="6833" spans="11:17" x14ac:dyDescent="0.25">
      <c r="K6833" s="9"/>
      <c r="N6833" s="9"/>
      <c r="O6833" s="9"/>
      <c r="P6833" s="9"/>
      <c r="Q6833" s="9"/>
    </row>
    <row r="6834" spans="11:17" x14ac:dyDescent="0.25">
      <c r="K6834" s="9"/>
      <c r="N6834" s="9"/>
      <c r="O6834" s="9"/>
      <c r="P6834" s="9"/>
      <c r="Q6834" s="9"/>
    </row>
    <row r="6835" spans="11:17" x14ac:dyDescent="0.25">
      <c r="K6835" s="9"/>
      <c r="N6835" s="9"/>
      <c r="O6835" s="9"/>
      <c r="P6835" s="9"/>
      <c r="Q6835" s="9"/>
    </row>
    <row r="6836" spans="11:17" x14ac:dyDescent="0.25">
      <c r="K6836" s="9"/>
      <c r="N6836" s="9"/>
      <c r="O6836" s="9"/>
      <c r="P6836" s="9"/>
      <c r="Q6836" s="9"/>
    </row>
    <row r="6837" spans="11:17" x14ac:dyDescent="0.25">
      <c r="K6837" s="9"/>
      <c r="N6837" s="9"/>
      <c r="O6837" s="9"/>
      <c r="P6837" s="9"/>
      <c r="Q6837" s="9"/>
    </row>
    <row r="6838" spans="11:17" x14ac:dyDescent="0.25">
      <c r="K6838" s="9"/>
      <c r="N6838" s="9"/>
      <c r="O6838" s="9"/>
      <c r="P6838" s="9"/>
      <c r="Q6838" s="9"/>
    </row>
    <row r="6839" spans="11:17" x14ac:dyDescent="0.25">
      <c r="K6839" s="9"/>
      <c r="N6839" s="9"/>
      <c r="O6839" s="9"/>
      <c r="P6839" s="9"/>
      <c r="Q6839" s="9"/>
    </row>
    <row r="6840" spans="11:17" x14ac:dyDescent="0.25">
      <c r="K6840" s="9"/>
      <c r="N6840" s="9"/>
      <c r="O6840" s="9"/>
      <c r="P6840" s="9"/>
      <c r="Q6840" s="9"/>
    </row>
    <row r="6841" spans="11:17" x14ac:dyDescent="0.25">
      <c r="K6841" s="9"/>
      <c r="N6841" s="9"/>
      <c r="O6841" s="9"/>
      <c r="P6841" s="9"/>
      <c r="Q6841" s="9"/>
    </row>
    <row r="6842" spans="11:17" x14ac:dyDescent="0.25">
      <c r="K6842" s="9"/>
      <c r="N6842" s="9"/>
      <c r="O6842" s="9"/>
      <c r="P6842" s="9"/>
      <c r="Q6842" s="9"/>
    </row>
    <row r="6843" spans="11:17" x14ac:dyDescent="0.25">
      <c r="K6843" s="9"/>
      <c r="N6843" s="9"/>
      <c r="O6843" s="9"/>
      <c r="P6843" s="9"/>
      <c r="Q6843" s="9"/>
    </row>
    <row r="6844" spans="11:17" x14ac:dyDescent="0.25">
      <c r="K6844" s="9"/>
      <c r="N6844" s="9"/>
      <c r="O6844" s="9"/>
      <c r="P6844" s="9"/>
      <c r="Q6844" s="9"/>
    </row>
    <row r="6845" spans="11:17" x14ac:dyDescent="0.25">
      <c r="K6845" s="9"/>
      <c r="N6845" s="9"/>
      <c r="O6845" s="9"/>
      <c r="P6845" s="9"/>
      <c r="Q6845" s="9"/>
    </row>
    <row r="6846" spans="11:17" x14ac:dyDescent="0.25">
      <c r="K6846" s="9"/>
      <c r="N6846" s="9"/>
      <c r="O6846" s="9"/>
      <c r="P6846" s="9"/>
      <c r="Q6846" s="9"/>
    </row>
    <row r="6847" spans="11:17" x14ac:dyDescent="0.25">
      <c r="K6847" s="9"/>
      <c r="N6847" s="9"/>
      <c r="O6847" s="9"/>
      <c r="P6847" s="9"/>
      <c r="Q6847" s="9"/>
    </row>
    <row r="6848" spans="11:17" x14ac:dyDescent="0.25">
      <c r="K6848" s="9"/>
      <c r="N6848" s="9"/>
      <c r="O6848" s="9"/>
      <c r="P6848" s="9"/>
      <c r="Q6848" s="9"/>
    </row>
    <row r="6849" spans="11:17" x14ac:dyDescent="0.25">
      <c r="K6849" s="9"/>
      <c r="N6849" s="9"/>
      <c r="O6849" s="9"/>
      <c r="P6849" s="9"/>
      <c r="Q6849" s="9"/>
    </row>
    <row r="6850" spans="11:17" x14ac:dyDescent="0.25">
      <c r="K6850" s="9"/>
      <c r="N6850" s="9"/>
      <c r="O6850" s="9"/>
      <c r="P6850" s="9"/>
      <c r="Q6850" s="9"/>
    </row>
    <row r="6851" spans="11:17" x14ac:dyDescent="0.25">
      <c r="K6851" s="9"/>
      <c r="N6851" s="9"/>
      <c r="O6851" s="9"/>
      <c r="P6851" s="9"/>
      <c r="Q6851" s="9"/>
    </row>
    <row r="6852" spans="11:17" x14ac:dyDescent="0.25">
      <c r="K6852" s="9"/>
      <c r="N6852" s="9"/>
      <c r="O6852" s="9"/>
      <c r="P6852" s="9"/>
      <c r="Q6852" s="9"/>
    </row>
    <row r="6853" spans="11:17" x14ac:dyDescent="0.25">
      <c r="K6853" s="9"/>
      <c r="N6853" s="9"/>
      <c r="O6853" s="9"/>
      <c r="P6853" s="9"/>
      <c r="Q6853" s="9"/>
    </row>
    <row r="6854" spans="11:17" x14ac:dyDescent="0.25">
      <c r="K6854" s="9"/>
      <c r="N6854" s="9"/>
      <c r="O6854" s="9"/>
      <c r="P6854" s="9"/>
      <c r="Q6854" s="9"/>
    </row>
    <row r="6855" spans="11:17" x14ac:dyDescent="0.25">
      <c r="K6855" s="9"/>
      <c r="N6855" s="9"/>
      <c r="O6855" s="9"/>
      <c r="P6855" s="9"/>
      <c r="Q6855" s="9"/>
    </row>
    <row r="6856" spans="11:17" x14ac:dyDescent="0.25">
      <c r="K6856" s="9"/>
      <c r="N6856" s="9"/>
      <c r="O6856" s="9"/>
      <c r="P6856" s="9"/>
      <c r="Q6856" s="9"/>
    </row>
    <row r="6857" spans="11:17" x14ac:dyDescent="0.25">
      <c r="K6857" s="9"/>
      <c r="N6857" s="9"/>
      <c r="O6857" s="9"/>
      <c r="P6857" s="9"/>
      <c r="Q6857" s="9"/>
    </row>
    <row r="6858" spans="11:17" x14ac:dyDescent="0.25">
      <c r="K6858" s="9"/>
      <c r="N6858" s="9"/>
      <c r="O6858" s="9"/>
      <c r="P6858" s="9"/>
      <c r="Q6858" s="9"/>
    </row>
    <row r="6859" spans="11:17" x14ac:dyDescent="0.25">
      <c r="K6859" s="9"/>
      <c r="N6859" s="9"/>
      <c r="O6859" s="9"/>
      <c r="P6859" s="9"/>
      <c r="Q6859" s="9"/>
    </row>
    <row r="6860" spans="11:17" x14ac:dyDescent="0.25">
      <c r="K6860" s="9"/>
      <c r="N6860" s="9"/>
      <c r="O6860" s="9"/>
      <c r="P6860" s="9"/>
      <c r="Q6860" s="9"/>
    </row>
    <row r="6861" spans="11:17" x14ac:dyDescent="0.25">
      <c r="K6861" s="9"/>
      <c r="N6861" s="9"/>
      <c r="O6861" s="9"/>
      <c r="P6861" s="9"/>
      <c r="Q6861" s="9"/>
    </row>
    <row r="6862" spans="11:17" x14ac:dyDescent="0.25">
      <c r="K6862" s="9"/>
      <c r="N6862" s="9"/>
      <c r="O6862" s="9"/>
      <c r="P6862" s="9"/>
      <c r="Q6862" s="9"/>
    </row>
    <row r="6863" spans="11:17" x14ac:dyDescent="0.25">
      <c r="K6863" s="9"/>
      <c r="N6863" s="9"/>
      <c r="O6863" s="9"/>
      <c r="P6863" s="9"/>
      <c r="Q6863" s="9"/>
    </row>
    <row r="6864" spans="11:17" x14ac:dyDescent="0.25">
      <c r="K6864" s="9"/>
      <c r="N6864" s="9"/>
      <c r="O6864" s="9"/>
      <c r="P6864" s="9"/>
      <c r="Q6864" s="9"/>
    </row>
    <row r="6865" spans="11:17" x14ac:dyDescent="0.25">
      <c r="K6865" s="9"/>
      <c r="N6865" s="9"/>
      <c r="O6865" s="9"/>
      <c r="P6865" s="9"/>
      <c r="Q6865" s="9"/>
    </row>
    <row r="6866" spans="11:17" x14ac:dyDescent="0.25">
      <c r="K6866" s="9"/>
      <c r="N6866" s="9"/>
      <c r="O6866" s="9"/>
      <c r="P6866" s="9"/>
      <c r="Q6866" s="9"/>
    </row>
    <row r="6867" spans="11:17" x14ac:dyDescent="0.25">
      <c r="K6867" s="9"/>
      <c r="N6867" s="9"/>
      <c r="O6867" s="9"/>
      <c r="P6867" s="9"/>
      <c r="Q6867" s="9"/>
    </row>
    <row r="6868" spans="11:17" x14ac:dyDescent="0.25">
      <c r="K6868" s="9"/>
      <c r="N6868" s="9"/>
      <c r="O6868" s="9"/>
      <c r="P6868" s="9"/>
      <c r="Q6868" s="9"/>
    </row>
    <row r="6869" spans="11:17" x14ac:dyDescent="0.25">
      <c r="K6869" s="9"/>
      <c r="N6869" s="9"/>
      <c r="O6869" s="9"/>
      <c r="P6869" s="9"/>
      <c r="Q6869" s="9"/>
    </row>
    <row r="6870" spans="11:17" x14ac:dyDescent="0.25">
      <c r="K6870" s="9"/>
      <c r="N6870" s="9"/>
      <c r="O6870" s="9"/>
      <c r="P6870" s="9"/>
      <c r="Q6870" s="9"/>
    </row>
    <row r="6871" spans="11:17" x14ac:dyDescent="0.25">
      <c r="K6871" s="9"/>
      <c r="N6871" s="9"/>
      <c r="O6871" s="9"/>
      <c r="P6871" s="9"/>
      <c r="Q6871" s="9"/>
    </row>
    <row r="6872" spans="11:17" x14ac:dyDescent="0.25">
      <c r="K6872" s="9"/>
      <c r="N6872" s="9"/>
      <c r="O6872" s="9"/>
      <c r="P6872" s="9"/>
      <c r="Q6872" s="9"/>
    </row>
    <row r="6873" spans="11:17" x14ac:dyDescent="0.25">
      <c r="K6873" s="9"/>
      <c r="N6873" s="9"/>
      <c r="O6873" s="9"/>
      <c r="P6873" s="9"/>
      <c r="Q6873" s="9"/>
    </row>
    <row r="6874" spans="11:17" x14ac:dyDescent="0.25">
      <c r="K6874" s="9"/>
      <c r="N6874" s="9"/>
      <c r="O6874" s="9"/>
      <c r="P6874" s="9"/>
      <c r="Q6874" s="9"/>
    </row>
    <row r="6875" spans="11:17" x14ac:dyDescent="0.25">
      <c r="K6875" s="9"/>
      <c r="N6875" s="9"/>
      <c r="O6875" s="9"/>
      <c r="P6875" s="9"/>
      <c r="Q6875" s="9"/>
    </row>
    <row r="6876" spans="11:17" x14ac:dyDescent="0.25">
      <c r="K6876" s="9"/>
      <c r="N6876" s="9"/>
      <c r="O6876" s="9"/>
      <c r="P6876" s="9"/>
      <c r="Q6876" s="9"/>
    </row>
    <row r="6877" spans="11:17" x14ac:dyDescent="0.25">
      <c r="K6877" s="9"/>
      <c r="N6877" s="9"/>
      <c r="O6877" s="9"/>
      <c r="P6877" s="9"/>
      <c r="Q6877" s="9"/>
    </row>
    <row r="6878" spans="11:17" x14ac:dyDescent="0.25">
      <c r="K6878" s="9"/>
      <c r="N6878" s="9"/>
      <c r="O6878" s="9"/>
      <c r="P6878" s="9"/>
      <c r="Q6878" s="9"/>
    </row>
    <row r="6879" spans="11:17" x14ac:dyDescent="0.25">
      <c r="K6879" s="9"/>
      <c r="N6879" s="9"/>
      <c r="O6879" s="9"/>
      <c r="P6879" s="9"/>
      <c r="Q6879" s="9"/>
    </row>
    <row r="6880" spans="11:17" x14ac:dyDescent="0.25">
      <c r="K6880" s="9"/>
      <c r="N6880" s="9"/>
      <c r="O6880" s="9"/>
      <c r="P6880" s="9"/>
      <c r="Q6880" s="9"/>
    </row>
    <row r="6881" spans="11:17" x14ac:dyDescent="0.25">
      <c r="K6881" s="9"/>
      <c r="N6881" s="9"/>
      <c r="O6881" s="9"/>
      <c r="P6881" s="9"/>
      <c r="Q6881" s="9"/>
    </row>
    <row r="6882" spans="11:17" x14ac:dyDescent="0.25">
      <c r="K6882" s="9"/>
      <c r="N6882" s="9"/>
      <c r="O6882" s="9"/>
      <c r="P6882" s="9"/>
      <c r="Q6882" s="9"/>
    </row>
    <row r="6883" spans="11:17" x14ac:dyDescent="0.25">
      <c r="K6883" s="9"/>
      <c r="N6883" s="9"/>
      <c r="O6883" s="9"/>
      <c r="P6883" s="9"/>
      <c r="Q6883" s="9"/>
    </row>
    <row r="6884" spans="11:17" x14ac:dyDescent="0.25">
      <c r="K6884" s="9"/>
      <c r="N6884" s="9"/>
      <c r="O6884" s="9"/>
      <c r="P6884" s="9"/>
      <c r="Q6884" s="9"/>
    </row>
    <row r="6885" spans="11:17" x14ac:dyDescent="0.25">
      <c r="K6885" s="9"/>
      <c r="N6885" s="9"/>
      <c r="O6885" s="9"/>
      <c r="P6885" s="9"/>
      <c r="Q6885" s="9"/>
    </row>
    <row r="6886" spans="11:17" x14ac:dyDescent="0.25">
      <c r="K6886" s="9"/>
      <c r="N6886" s="9"/>
      <c r="O6886" s="9"/>
      <c r="P6886" s="9"/>
      <c r="Q6886" s="9"/>
    </row>
    <row r="6887" spans="11:17" x14ac:dyDescent="0.25">
      <c r="K6887" s="9"/>
      <c r="N6887" s="9"/>
      <c r="O6887" s="9"/>
      <c r="P6887" s="9"/>
      <c r="Q6887" s="9"/>
    </row>
    <row r="6888" spans="11:17" x14ac:dyDescent="0.25">
      <c r="K6888" s="9"/>
      <c r="N6888" s="9"/>
      <c r="O6888" s="9"/>
      <c r="P6888" s="9"/>
      <c r="Q6888" s="9"/>
    </row>
    <row r="6889" spans="11:17" x14ac:dyDescent="0.25">
      <c r="K6889" s="9"/>
      <c r="N6889" s="9"/>
      <c r="O6889" s="9"/>
      <c r="P6889" s="9"/>
      <c r="Q6889" s="9"/>
    </row>
    <row r="6890" spans="11:17" x14ac:dyDescent="0.25">
      <c r="K6890" s="9"/>
      <c r="N6890" s="9"/>
      <c r="O6890" s="9"/>
      <c r="P6890" s="9"/>
      <c r="Q6890" s="9"/>
    </row>
    <row r="6891" spans="11:17" x14ac:dyDescent="0.25">
      <c r="K6891" s="9"/>
      <c r="N6891" s="9"/>
      <c r="O6891" s="9"/>
      <c r="P6891" s="9"/>
      <c r="Q6891" s="9"/>
    </row>
    <row r="6892" spans="11:17" x14ac:dyDescent="0.25">
      <c r="K6892" s="9"/>
      <c r="N6892" s="9"/>
      <c r="O6892" s="9"/>
      <c r="P6892" s="9"/>
      <c r="Q6892" s="9"/>
    </row>
    <row r="6893" spans="11:17" x14ac:dyDescent="0.25">
      <c r="K6893" s="9"/>
      <c r="N6893" s="9"/>
      <c r="O6893" s="9"/>
      <c r="P6893" s="9"/>
      <c r="Q6893" s="9"/>
    </row>
    <row r="6894" spans="11:17" x14ac:dyDescent="0.25">
      <c r="K6894" s="9"/>
      <c r="N6894" s="9"/>
      <c r="O6894" s="9"/>
      <c r="P6894" s="9"/>
      <c r="Q6894" s="9"/>
    </row>
    <row r="6895" spans="11:17" x14ac:dyDescent="0.25">
      <c r="K6895" s="9"/>
      <c r="N6895" s="9"/>
      <c r="O6895" s="9"/>
      <c r="P6895" s="9"/>
      <c r="Q6895" s="9"/>
    </row>
    <row r="6896" spans="11:17" x14ac:dyDescent="0.25">
      <c r="K6896" s="9"/>
      <c r="N6896" s="9"/>
      <c r="O6896" s="9"/>
      <c r="P6896" s="9"/>
      <c r="Q6896" s="9"/>
    </row>
    <row r="6897" spans="11:17" x14ac:dyDescent="0.25">
      <c r="K6897" s="9"/>
      <c r="N6897" s="9"/>
      <c r="O6897" s="9"/>
      <c r="P6897" s="9"/>
      <c r="Q6897" s="9"/>
    </row>
    <row r="6898" spans="11:17" x14ac:dyDescent="0.25">
      <c r="K6898" s="9"/>
      <c r="N6898" s="9"/>
      <c r="O6898" s="9"/>
      <c r="P6898" s="9"/>
      <c r="Q6898" s="9"/>
    </row>
    <row r="6899" spans="11:17" x14ac:dyDescent="0.25">
      <c r="K6899" s="9"/>
      <c r="N6899" s="9"/>
      <c r="O6899" s="9"/>
      <c r="P6899" s="9"/>
      <c r="Q6899" s="9"/>
    </row>
    <row r="6900" spans="11:17" x14ac:dyDescent="0.25">
      <c r="K6900" s="9"/>
      <c r="N6900" s="9"/>
      <c r="O6900" s="9"/>
      <c r="P6900" s="9"/>
      <c r="Q6900" s="9"/>
    </row>
    <row r="6901" spans="11:17" x14ac:dyDescent="0.25">
      <c r="K6901" s="9"/>
      <c r="N6901" s="9"/>
      <c r="O6901" s="9"/>
      <c r="P6901" s="9"/>
      <c r="Q6901" s="9"/>
    </row>
    <row r="6902" spans="11:17" x14ac:dyDescent="0.25">
      <c r="K6902" s="9"/>
      <c r="N6902" s="9"/>
      <c r="O6902" s="9"/>
      <c r="P6902" s="9"/>
      <c r="Q6902" s="9"/>
    </row>
    <row r="6903" spans="11:17" x14ac:dyDescent="0.25">
      <c r="K6903" s="9"/>
      <c r="N6903" s="9"/>
      <c r="O6903" s="9"/>
      <c r="P6903" s="9"/>
      <c r="Q6903" s="9"/>
    </row>
    <row r="6904" spans="11:17" x14ac:dyDescent="0.25">
      <c r="K6904" s="9"/>
      <c r="N6904" s="9"/>
      <c r="O6904" s="9"/>
      <c r="P6904" s="9"/>
      <c r="Q6904" s="9"/>
    </row>
    <row r="6905" spans="11:17" x14ac:dyDescent="0.25">
      <c r="K6905" s="9"/>
      <c r="N6905" s="9"/>
      <c r="O6905" s="9"/>
      <c r="P6905" s="9"/>
      <c r="Q6905" s="9"/>
    </row>
    <row r="6906" spans="11:17" x14ac:dyDescent="0.25">
      <c r="K6906" s="9"/>
      <c r="N6906" s="9"/>
      <c r="O6906" s="9"/>
      <c r="P6906" s="9"/>
      <c r="Q6906" s="9"/>
    </row>
    <row r="6907" spans="11:17" x14ac:dyDescent="0.25">
      <c r="K6907" s="9"/>
      <c r="N6907" s="9"/>
      <c r="O6907" s="9"/>
      <c r="P6907" s="9"/>
      <c r="Q6907" s="9"/>
    </row>
    <row r="6908" spans="11:17" x14ac:dyDescent="0.25">
      <c r="K6908" s="9"/>
      <c r="N6908" s="9"/>
      <c r="O6908" s="9"/>
      <c r="P6908" s="9"/>
      <c r="Q6908" s="9"/>
    </row>
    <row r="6909" spans="11:17" x14ac:dyDescent="0.25">
      <c r="K6909" s="9"/>
      <c r="N6909" s="9"/>
      <c r="O6909" s="9"/>
      <c r="P6909" s="9"/>
      <c r="Q6909" s="9"/>
    </row>
    <row r="6910" spans="11:17" x14ac:dyDescent="0.25">
      <c r="K6910" s="9"/>
      <c r="N6910" s="9"/>
      <c r="O6910" s="9"/>
      <c r="P6910" s="9"/>
      <c r="Q6910" s="9"/>
    </row>
    <row r="6911" spans="11:17" x14ac:dyDescent="0.25">
      <c r="K6911" s="9"/>
      <c r="N6911" s="9"/>
      <c r="O6911" s="9"/>
      <c r="P6911" s="9"/>
      <c r="Q6911" s="9"/>
    </row>
    <row r="6912" spans="11:17" x14ac:dyDescent="0.25">
      <c r="K6912" s="9"/>
      <c r="N6912" s="9"/>
      <c r="O6912" s="9"/>
      <c r="P6912" s="9"/>
      <c r="Q6912" s="9"/>
    </row>
    <row r="6913" spans="11:17" x14ac:dyDescent="0.25">
      <c r="K6913" s="9"/>
      <c r="N6913" s="9"/>
      <c r="O6913" s="9"/>
      <c r="P6913" s="9"/>
      <c r="Q6913" s="9"/>
    </row>
    <row r="6914" spans="11:17" x14ac:dyDescent="0.25">
      <c r="K6914" s="9"/>
      <c r="N6914" s="9"/>
      <c r="O6914" s="9"/>
      <c r="P6914" s="9"/>
      <c r="Q6914" s="9"/>
    </row>
    <row r="6915" spans="11:17" x14ac:dyDescent="0.25">
      <c r="K6915" s="9"/>
      <c r="N6915" s="9"/>
      <c r="O6915" s="9"/>
      <c r="P6915" s="9"/>
      <c r="Q6915" s="9"/>
    </row>
    <row r="6916" spans="11:17" x14ac:dyDescent="0.25">
      <c r="K6916" s="9"/>
      <c r="N6916" s="9"/>
      <c r="O6916" s="9"/>
      <c r="P6916" s="9"/>
      <c r="Q6916" s="9"/>
    </row>
    <row r="6917" spans="11:17" x14ac:dyDescent="0.25">
      <c r="K6917" s="9"/>
      <c r="N6917" s="9"/>
      <c r="O6917" s="9"/>
      <c r="P6917" s="9"/>
      <c r="Q6917" s="9"/>
    </row>
    <row r="6918" spans="11:17" x14ac:dyDescent="0.25">
      <c r="K6918" s="9"/>
      <c r="N6918" s="9"/>
      <c r="O6918" s="9"/>
      <c r="P6918" s="9"/>
      <c r="Q6918" s="9"/>
    </row>
    <row r="6919" spans="11:17" x14ac:dyDescent="0.25">
      <c r="K6919" s="9"/>
      <c r="N6919" s="9"/>
      <c r="O6919" s="9"/>
      <c r="P6919" s="9"/>
      <c r="Q6919" s="9"/>
    </row>
    <row r="6920" spans="11:17" x14ac:dyDescent="0.25">
      <c r="K6920" s="9"/>
      <c r="N6920" s="9"/>
      <c r="O6920" s="9"/>
      <c r="P6920" s="9"/>
      <c r="Q6920" s="9"/>
    </row>
    <row r="6921" spans="11:17" x14ac:dyDescent="0.25">
      <c r="K6921" s="9"/>
      <c r="N6921" s="9"/>
      <c r="O6921" s="9"/>
      <c r="P6921" s="9"/>
      <c r="Q6921" s="9"/>
    </row>
    <row r="6922" spans="11:17" x14ac:dyDescent="0.25">
      <c r="K6922" s="9"/>
      <c r="N6922" s="9"/>
      <c r="O6922" s="9"/>
      <c r="P6922" s="9"/>
      <c r="Q6922" s="9"/>
    </row>
    <row r="6923" spans="11:17" x14ac:dyDescent="0.25">
      <c r="K6923" s="9"/>
      <c r="N6923" s="9"/>
      <c r="O6923" s="9"/>
      <c r="P6923" s="9"/>
      <c r="Q6923" s="9"/>
    </row>
    <row r="6924" spans="11:17" x14ac:dyDescent="0.25">
      <c r="K6924" s="9"/>
      <c r="N6924" s="9"/>
      <c r="O6924" s="9"/>
      <c r="P6924" s="9"/>
      <c r="Q6924" s="9"/>
    </row>
    <row r="6925" spans="11:17" x14ac:dyDescent="0.25">
      <c r="K6925" s="9"/>
      <c r="N6925" s="9"/>
      <c r="O6925" s="9"/>
      <c r="P6925" s="9"/>
      <c r="Q6925" s="9"/>
    </row>
    <row r="6926" spans="11:17" x14ac:dyDescent="0.25">
      <c r="K6926" s="9"/>
      <c r="N6926" s="9"/>
      <c r="O6926" s="9"/>
      <c r="P6926" s="9"/>
      <c r="Q6926" s="9"/>
    </row>
    <row r="6927" spans="11:17" x14ac:dyDescent="0.25">
      <c r="K6927" s="9"/>
      <c r="N6927" s="9"/>
      <c r="O6927" s="9"/>
      <c r="P6927" s="9"/>
      <c r="Q6927" s="9"/>
    </row>
    <row r="6928" spans="11:17" x14ac:dyDescent="0.25">
      <c r="K6928" s="9"/>
      <c r="N6928" s="9"/>
      <c r="O6928" s="9"/>
      <c r="P6928" s="9"/>
      <c r="Q6928" s="9"/>
    </row>
    <row r="6929" spans="11:17" x14ac:dyDescent="0.25">
      <c r="K6929" s="9"/>
      <c r="N6929" s="9"/>
      <c r="O6929" s="9"/>
      <c r="P6929" s="9"/>
      <c r="Q6929" s="9"/>
    </row>
    <row r="6930" spans="11:17" x14ac:dyDescent="0.25">
      <c r="K6930" s="9"/>
      <c r="N6930" s="9"/>
      <c r="O6930" s="9"/>
      <c r="P6930" s="9"/>
      <c r="Q6930" s="9"/>
    </row>
    <row r="6931" spans="11:17" x14ac:dyDescent="0.25">
      <c r="K6931" s="9"/>
      <c r="N6931" s="9"/>
      <c r="O6931" s="9"/>
      <c r="P6931" s="9"/>
      <c r="Q6931" s="9"/>
    </row>
    <row r="6932" spans="11:17" x14ac:dyDescent="0.25">
      <c r="K6932" s="9"/>
      <c r="N6932" s="9"/>
      <c r="O6932" s="9"/>
      <c r="P6932" s="9"/>
      <c r="Q6932" s="9"/>
    </row>
    <row r="6933" spans="11:17" x14ac:dyDescent="0.25">
      <c r="K6933" s="9"/>
      <c r="N6933" s="9"/>
      <c r="O6933" s="9"/>
      <c r="P6933" s="9"/>
      <c r="Q6933" s="9"/>
    </row>
    <row r="6934" spans="11:17" x14ac:dyDescent="0.25">
      <c r="K6934" s="9"/>
      <c r="N6934" s="9"/>
      <c r="O6934" s="9"/>
      <c r="P6934" s="9"/>
      <c r="Q6934" s="9"/>
    </row>
    <row r="6935" spans="11:17" x14ac:dyDescent="0.25">
      <c r="K6935" s="9"/>
      <c r="N6935" s="9"/>
      <c r="O6935" s="9"/>
      <c r="P6935" s="9"/>
      <c r="Q6935" s="9"/>
    </row>
    <row r="6936" spans="11:17" x14ac:dyDescent="0.25">
      <c r="K6936" s="9"/>
      <c r="N6936" s="9"/>
      <c r="O6936" s="9"/>
      <c r="P6936" s="9"/>
      <c r="Q6936" s="9"/>
    </row>
    <row r="6937" spans="11:17" x14ac:dyDescent="0.25">
      <c r="K6937" s="9"/>
      <c r="N6937" s="9"/>
      <c r="O6937" s="9"/>
      <c r="P6937" s="9"/>
      <c r="Q6937" s="9"/>
    </row>
    <row r="6938" spans="11:17" x14ac:dyDescent="0.25">
      <c r="K6938" s="9"/>
      <c r="N6938" s="9"/>
      <c r="O6938" s="9"/>
      <c r="P6938" s="9"/>
      <c r="Q6938" s="9"/>
    </row>
    <row r="6939" spans="11:17" x14ac:dyDescent="0.25">
      <c r="K6939" s="9"/>
      <c r="N6939" s="9"/>
      <c r="O6939" s="9"/>
      <c r="P6939" s="9"/>
      <c r="Q6939" s="9"/>
    </row>
    <row r="6940" spans="11:17" x14ac:dyDescent="0.25">
      <c r="K6940" s="9"/>
      <c r="N6940" s="9"/>
      <c r="O6940" s="9"/>
      <c r="P6940" s="9"/>
      <c r="Q6940" s="9"/>
    </row>
    <row r="6941" spans="11:17" x14ac:dyDescent="0.25">
      <c r="K6941" s="9"/>
      <c r="N6941" s="9"/>
      <c r="O6941" s="9"/>
      <c r="P6941" s="9"/>
      <c r="Q6941" s="9"/>
    </row>
    <row r="6942" spans="11:17" x14ac:dyDescent="0.25">
      <c r="K6942" s="9"/>
      <c r="N6942" s="9"/>
      <c r="O6942" s="9"/>
      <c r="P6942" s="9"/>
      <c r="Q6942" s="9"/>
    </row>
    <row r="6943" spans="11:17" x14ac:dyDescent="0.25">
      <c r="K6943" s="9"/>
      <c r="N6943" s="9"/>
      <c r="O6943" s="9"/>
      <c r="P6943" s="9"/>
      <c r="Q6943" s="9"/>
    </row>
    <row r="6944" spans="11:17" x14ac:dyDescent="0.25">
      <c r="K6944" s="9"/>
      <c r="N6944" s="9"/>
      <c r="O6944" s="9"/>
      <c r="P6944" s="9"/>
      <c r="Q6944" s="9"/>
    </row>
    <row r="6945" spans="11:17" x14ac:dyDescent="0.25">
      <c r="K6945" s="9"/>
      <c r="N6945" s="9"/>
      <c r="O6945" s="9"/>
      <c r="P6945" s="9"/>
      <c r="Q6945" s="9"/>
    </row>
    <row r="6946" spans="11:17" x14ac:dyDescent="0.25">
      <c r="K6946" s="9"/>
      <c r="N6946" s="9"/>
      <c r="O6946" s="9"/>
      <c r="P6946" s="9"/>
      <c r="Q6946" s="9"/>
    </row>
    <row r="6947" spans="11:17" x14ac:dyDescent="0.25">
      <c r="K6947" s="9"/>
      <c r="N6947" s="9"/>
      <c r="O6947" s="9"/>
      <c r="P6947" s="9"/>
      <c r="Q6947" s="9"/>
    </row>
    <row r="6948" spans="11:17" x14ac:dyDescent="0.25">
      <c r="K6948" s="9"/>
      <c r="N6948" s="9"/>
      <c r="O6948" s="9"/>
      <c r="P6948" s="9"/>
      <c r="Q6948" s="9"/>
    </row>
    <row r="6949" spans="11:17" x14ac:dyDescent="0.25">
      <c r="K6949" s="9"/>
      <c r="N6949" s="9"/>
      <c r="O6949" s="9"/>
      <c r="P6949" s="9"/>
      <c r="Q6949" s="9"/>
    </row>
    <row r="6950" spans="11:17" x14ac:dyDescent="0.25">
      <c r="K6950" s="9"/>
      <c r="N6950" s="9"/>
      <c r="O6950" s="9"/>
      <c r="P6950" s="9"/>
      <c r="Q6950" s="9"/>
    </row>
    <row r="6951" spans="11:17" x14ac:dyDescent="0.25">
      <c r="K6951" s="9"/>
      <c r="N6951" s="9"/>
      <c r="O6951" s="9"/>
      <c r="P6951" s="9"/>
      <c r="Q6951" s="9"/>
    </row>
    <row r="6952" spans="11:17" x14ac:dyDescent="0.25">
      <c r="K6952" s="9"/>
      <c r="N6952" s="9"/>
      <c r="O6952" s="9"/>
      <c r="P6952" s="9"/>
      <c r="Q6952" s="9"/>
    </row>
    <row r="6953" spans="11:17" x14ac:dyDescent="0.25">
      <c r="K6953" s="9"/>
      <c r="N6953" s="9"/>
      <c r="O6953" s="9"/>
      <c r="P6953" s="9"/>
      <c r="Q6953" s="9"/>
    </row>
    <row r="6954" spans="11:17" x14ac:dyDescent="0.25">
      <c r="K6954" s="9"/>
      <c r="N6954" s="9"/>
      <c r="O6954" s="9"/>
      <c r="P6954" s="9"/>
      <c r="Q6954" s="9"/>
    </row>
    <row r="6955" spans="11:17" x14ac:dyDescent="0.25">
      <c r="K6955" s="9"/>
      <c r="N6955" s="9"/>
      <c r="O6955" s="9"/>
      <c r="P6955" s="9"/>
      <c r="Q6955" s="9"/>
    </row>
    <row r="6956" spans="11:17" x14ac:dyDescent="0.25">
      <c r="K6956" s="9"/>
      <c r="N6956" s="9"/>
      <c r="O6956" s="9"/>
      <c r="P6956" s="9"/>
      <c r="Q6956" s="9"/>
    </row>
    <row r="6957" spans="11:17" x14ac:dyDescent="0.25">
      <c r="K6957" s="9"/>
      <c r="N6957" s="9"/>
      <c r="O6957" s="9"/>
      <c r="P6957" s="9"/>
      <c r="Q6957" s="9"/>
    </row>
    <row r="6958" spans="11:17" x14ac:dyDescent="0.25">
      <c r="K6958" s="9"/>
      <c r="N6958" s="9"/>
      <c r="O6958" s="9"/>
      <c r="P6958" s="9"/>
      <c r="Q6958" s="9"/>
    </row>
    <row r="6959" spans="11:17" x14ac:dyDescent="0.25">
      <c r="K6959" s="9"/>
      <c r="N6959" s="9"/>
      <c r="O6959" s="9"/>
      <c r="P6959" s="9"/>
      <c r="Q6959" s="9"/>
    </row>
    <row r="6960" spans="11:17" x14ac:dyDescent="0.25">
      <c r="K6960" s="9"/>
      <c r="N6960" s="9"/>
      <c r="O6960" s="9"/>
      <c r="P6960" s="9"/>
      <c r="Q6960" s="9"/>
    </row>
    <row r="6961" spans="11:17" x14ac:dyDescent="0.25">
      <c r="K6961" s="9"/>
      <c r="N6961" s="9"/>
      <c r="O6961" s="9"/>
      <c r="P6961" s="9"/>
      <c r="Q6961" s="9"/>
    </row>
    <row r="6962" spans="11:17" x14ac:dyDescent="0.25">
      <c r="K6962" s="9"/>
      <c r="N6962" s="9"/>
      <c r="O6962" s="9"/>
      <c r="P6962" s="9"/>
      <c r="Q6962" s="9"/>
    </row>
    <row r="6963" spans="11:17" x14ac:dyDescent="0.25">
      <c r="K6963" s="9"/>
      <c r="N6963" s="9"/>
      <c r="O6963" s="9"/>
      <c r="P6963" s="9"/>
      <c r="Q6963" s="9"/>
    </row>
    <row r="6964" spans="11:17" x14ac:dyDescent="0.25">
      <c r="K6964" s="9"/>
      <c r="N6964" s="9"/>
      <c r="O6964" s="9"/>
      <c r="P6964" s="9"/>
      <c r="Q6964" s="9"/>
    </row>
    <row r="6965" spans="11:17" x14ac:dyDescent="0.25">
      <c r="K6965" s="9"/>
      <c r="N6965" s="9"/>
      <c r="O6965" s="9"/>
      <c r="P6965" s="9"/>
      <c r="Q6965" s="9"/>
    </row>
    <row r="6966" spans="11:17" x14ac:dyDescent="0.25">
      <c r="K6966" s="9"/>
      <c r="N6966" s="9"/>
      <c r="O6966" s="9"/>
      <c r="P6966" s="9"/>
      <c r="Q6966" s="9"/>
    </row>
    <row r="6967" spans="11:17" x14ac:dyDescent="0.25">
      <c r="K6967" s="9"/>
      <c r="N6967" s="9"/>
      <c r="O6967" s="9"/>
      <c r="P6967" s="9"/>
      <c r="Q6967" s="9"/>
    </row>
    <row r="6968" spans="11:17" x14ac:dyDescent="0.25">
      <c r="K6968" s="9"/>
      <c r="N6968" s="9"/>
      <c r="O6968" s="9"/>
      <c r="P6968" s="9"/>
      <c r="Q6968" s="9"/>
    </row>
    <row r="6969" spans="11:17" x14ac:dyDescent="0.25">
      <c r="K6969" s="9"/>
      <c r="N6969" s="9"/>
      <c r="O6969" s="9"/>
      <c r="P6969" s="9"/>
      <c r="Q6969" s="9"/>
    </row>
    <row r="6970" spans="11:17" x14ac:dyDescent="0.25">
      <c r="K6970" s="9"/>
      <c r="N6970" s="9"/>
      <c r="O6970" s="9"/>
      <c r="P6970" s="9"/>
      <c r="Q6970" s="9"/>
    </row>
    <row r="6971" spans="11:17" x14ac:dyDescent="0.25">
      <c r="K6971" s="9"/>
      <c r="N6971" s="9"/>
      <c r="O6971" s="9"/>
      <c r="P6971" s="9"/>
      <c r="Q6971" s="9"/>
    </row>
    <row r="6972" spans="11:17" x14ac:dyDescent="0.25">
      <c r="K6972" s="9"/>
      <c r="N6972" s="9"/>
      <c r="O6972" s="9"/>
      <c r="P6972" s="9"/>
      <c r="Q6972" s="9"/>
    </row>
    <row r="6973" spans="11:17" x14ac:dyDescent="0.25">
      <c r="K6973" s="9"/>
      <c r="N6973" s="9"/>
      <c r="O6973" s="9"/>
      <c r="P6973" s="9"/>
      <c r="Q6973" s="9"/>
    </row>
    <row r="6974" spans="11:17" x14ac:dyDescent="0.25">
      <c r="K6974" s="9"/>
      <c r="N6974" s="9"/>
      <c r="O6974" s="9"/>
      <c r="P6974" s="9"/>
      <c r="Q6974" s="9"/>
    </row>
    <row r="6975" spans="11:17" x14ac:dyDescent="0.25">
      <c r="K6975" s="9"/>
      <c r="N6975" s="9"/>
      <c r="O6975" s="9"/>
      <c r="P6975" s="9"/>
      <c r="Q6975" s="9"/>
    </row>
    <row r="6976" spans="11:17" x14ac:dyDescent="0.25">
      <c r="K6976" s="9"/>
      <c r="N6976" s="9"/>
      <c r="O6976" s="9"/>
      <c r="P6976" s="9"/>
      <c r="Q6976" s="9"/>
    </row>
    <row r="6977" spans="11:17" x14ac:dyDescent="0.25">
      <c r="K6977" s="9"/>
      <c r="N6977" s="9"/>
      <c r="O6977" s="9"/>
      <c r="P6977" s="9"/>
      <c r="Q6977" s="9"/>
    </row>
    <row r="6978" spans="11:17" x14ac:dyDescent="0.25">
      <c r="K6978" s="9"/>
      <c r="N6978" s="9"/>
      <c r="O6978" s="9"/>
      <c r="P6978" s="9"/>
      <c r="Q6978" s="9"/>
    </row>
    <row r="6979" spans="11:17" x14ac:dyDescent="0.25">
      <c r="K6979" s="9"/>
      <c r="N6979" s="9"/>
      <c r="O6979" s="9"/>
      <c r="P6979" s="9"/>
      <c r="Q6979" s="9"/>
    </row>
    <row r="6980" spans="11:17" x14ac:dyDescent="0.25">
      <c r="K6980" s="9"/>
      <c r="N6980" s="9"/>
      <c r="O6980" s="9"/>
      <c r="P6980" s="9"/>
      <c r="Q6980" s="9"/>
    </row>
    <row r="6981" spans="11:17" x14ac:dyDescent="0.25">
      <c r="K6981" s="9"/>
      <c r="N6981" s="9"/>
      <c r="O6981" s="9"/>
      <c r="P6981" s="9"/>
      <c r="Q6981" s="9"/>
    </row>
    <row r="6982" spans="11:17" x14ac:dyDescent="0.25">
      <c r="K6982" s="9"/>
      <c r="N6982" s="9"/>
      <c r="O6982" s="9"/>
      <c r="P6982" s="9"/>
      <c r="Q6982" s="9"/>
    </row>
    <row r="6983" spans="11:17" x14ac:dyDescent="0.25">
      <c r="K6983" s="9"/>
      <c r="N6983" s="9"/>
      <c r="O6983" s="9"/>
      <c r="P6983" s="9"/>
      <c r="Q6983" s="9"/>
    </row>
    <row r="6984" spans="11:17" x14ac:dyDescent="0.25">
      <c r="K6984" s="9"/>
      <c r="N6984" s="9"/>
      <c r="O6984" s="9"/>
      <c r="P6984" s="9"/>
      <c r="Q6984" s="9"/>
    </row>
    <row r="6985" spans="11:17" x14ac:dyDescent="0.25">
      <c r="K6985" s="9"/>
      <c r="N6985" s="9"/>
      <c r="O6985" s="9"/>
      <c r="P6985" s="9"/>
      <c r="Q6985" s="9"/>
    </row>
    <row r="6986" spans="11:17" x14ac:dyDescent="0.25">
      <c r="K6986" s="9"/>
      <c r="N6986" s="9"/>
      <c r="O6986" s="9"/>
      <c r="P6986" s="9"/>
      <c r="Q6986" s="9"/>
    </row>
    <row r="6987" spans="11:17" x14ac:dyDescent="0.25">
      <c r="K6987" s="9"/>
      <c r="N6987" s="9"/>
      <c r="O6987" s="9"/>
      <c r="P6987" s="9"/>
      <c r="Q6987" s="9"/>
    </row>
    <row r="6988" spans="11:17" x14ac:dyDescent="0.25">
      <c r="K6988" s="9"/>
      <c r="N6988" s="9"/>
      <c r="O6988" s="9"/>
      <c r="P6988" s="9"/>
      <c r="Q6988" s="9"/>
    </row>
    <row r="6989" spans="11:17" x14ac:dyDescent="0.25">
      <c r="K6989" s="9"/>
      <c r="N6989" s="9"/>
      <c r="O6989" s="9"/>
      <c r="P6989" s="9"/>
      <c r="Q6989" s="9"/>
    </row>
    <row r="6990" spans="11:17" x14ac:dyDescent="0.25">
      <c r="K6990" s="9"/>
      <c r="N6990" s="9"/>
      <c r="O6990" s="9"/>
      <c r="P6990" s="9"/>
      <c r="Q6990" s="9"/>
    </row>
    <row r="6991" spans="11:17" x14ac:dyDescent="0.25">
      <c r="K6991" s="9"/>
      <c r="N6991" s="9"/>
      <c r="O6991" s="9"/>
      <c r="P6991" s="9"/>
      <c r="Q6991" s="9"/>
    </row>
    <row r="6992" spans="11:17" x14ac:dyDescent="0.25">
      <c r="K6992" s="9"/>
      <c r="N6992" s="9"/>
      <c r="O6992" s="9"/>
      <c r="P6992" s="9"/>
      <c r="Q6992" s="9"/>
    </row>
    <row r="6993" spans="11:17" x14ac:dyDescent="0.25">
      <c r="K6993" s="9"/>
      <c r="N6993" s="9"/>
      <c r="O6993" s="9"/>
      <c r="P6993" s="9"/>
      <c r="Q6993" s="9"/>
    </row>
    <row r="6994" spans="11:17" x14ac:dyDescent="0.25">
      <c r="K6994" s="9"/>
      <c r="N6994" s="9"/>
      <c r="O6994" s="9"/>
      <c r="P6994" s="9"/>
      <c r="Q6994" s="9"/>
    </row>
    <row r="6995" spans="11:17" x14ac:dyDescent="0.25">
      <c r="K6995" s="9"/>
      <c r="N6995" s="9"/>
      <c r="O6995" s="9"/>
      <c r="P6995" s="9"/>
      <c r="Q6995" s="9"/>
    </row>
    <row r="6996" spans="11:17" x14ac:dyDescent="0.25">
      <c r="K6996" s="9"/>
      <c r="N6996" s="9"/>
      <c r="O6996" s="9"/>
      <c r="P6996" s="9"/>
      <c r="Q6996" s="9"/>
    </row>
    <row r="6997" spans="11:17" x14ac:dyDescent="0.25">
      <c r="K6997" s="9"/>
      <c r="N6997" s="9"/>
      <c r="O6997" s="9"/>
      <c r="P6997" s="9"/>
      <c r="Q6997" s="9"/>
    </row>
    <row r="6998" spans="11:17" x14ac:dyDescent="0.25">
      <c r="K6998" s="9"/>
      <c r="N6998" s="9"/>
      <c r="O6998" s="9"/>
      <c r="P6998" s="9"/>
      <c r="Q6998" s="9"/>
    </row>
    <row r="6999" spans="11:17" x14ac:dyDescent="0.25">
      <c r="K6999" s="9"/>
      <c r="N6999" s="9"/>
      <c r="O6999" s="9"/>
      <c r="P6999" s="9"/>
      <c r="Q6999" s="9"/>
    </row>
    <row r="7000" spans="11:17" x14ac:dyDescent="0.25">
      <c r="K7000" s="9"/>
      <c r="N7000" s="9"/>
      <c r="O7000" s="9"/>
      <c r="P7000" s="9"/>
      <c r="Q7000" s="9"/>
    </row>
    <row r="7001" spans="11:17" x14ac:dyDescent="0.25">
      <c r="K7001" s="9"/>
      <c r="N7001" s="9"/>
      <c r="O7001" s="9"/>
      <c r="P7001" s="9"/>
      <c r="Q7001" s="9"/>
    </row>
    <row r="7002" spans="11:17" x14ac:dyDescent="0.25">
      <c r="K7002" s="9"/>
      <c r="N7002" s="9"/>
      <c r="O7002" s="9"/>
      <c r="P7002" s="9"/>
      <c r="Q7002" s="9"/>
    </row>
    <row r="7003" spans="11:17" x14ac:dyDescent="0.25">
      <c r="K7003" s="9"/>
      <c r="N7003" s="9"/>
      <c r="O7003" s="9"/>
      <c r="P7003" s="9"/>
      <c r="Q7003" s="9"/>
    </row>
    <row r="7004" spans="11:17" x14ac:dyDescent="0.25">
      <c r="K7004" s="9"/>
      <c r="N7004" s="9"/>
      <c r="O7004" s="9"/>
      <c r="P7004" s="9"/>
      <c r="Q7004" s="9"/>
    </row>
    <row r="7005" spans="11:17" x14ac:dyDescent="0.25">
      <c r="K7005" s="9"/>
      <c r="N7005" s="9"/>
      <c r="O7005" s="9"/>
      <c r="P7005" s="9"/>
      <c r="Q7005" s="9"/>
    </row>
    <row r="7006" spans="11:17" x14ac:dyDescent="0.25">
      <c r="K7006" s="9"/>
      <c r="N7006" s="9"/>
      <c r="O7006" s="9"/>
      <c r="P7006" s="9"/>
      <c r="Q7006" s="9"/>
    </row>
    <row r="7007" spans="11:17" x14ac:dyDescent="0.25">
      <c r="K7007" s="9"/>
      <c r="N7007" s="9"/>
      <c r="O7007" s="9"/>
      <c r="P7007" s="9"/>
      <c r="Q7007" s="9"/>
    </row>
    <row r="7008" spans="11:17" x14ac:dyDescent="0.25">
      <c r="K7008" s="9"/>
      <c r="N7008" s="9"/>
      <c r="O7008" s="9"/>
      <c r="P7008" s="9"/>
      <c r="Q7008" s="9"/>
    </row>
    <row r="7009" spans="11:17" x14ac:dyDescent="0.25">
      <c r="K7009" s="9"/>
      <c r="N7009" s="9"/>
      <c r="O7009" s="9"/>
      <c r="P7009" s="9"/>
      <c r="Q7009" s="9"/>
    </row>
    <row r="7010" spans="11:17" x14ac:dyDescent="0.25">
      <c r="K7010" s="9"/>
      <c r="N7010" s="9"/>
      <c r="O7010" s="9"/>
      <c r="P7010" s="9"/>
      <c r="Q7010" s="9"/>
    </row>
    <row r="7011" spans="11:17" x14ac:dyDescent="0.25">
      <c r="K7011" s="9"/>
      <c r="N7011" s="9"/>
      <c r="O7011" s="9"/>
      <c r="P7011" s="9"/>
      <c r="Q7011" s="9"/>
    </row>
    <row r="7012" spans="11:17" x14ac:dyDescent="0.25">
      <c r="K7012" s="9"/>
      <c r="N7012" s="9"/>
      <c r="O7012" s="9"/>
      <c r="P7012" s="9"/>
      <c r="Q7012" s="9"/>
    </row>
    <row r="7013" spans="11:17" x14ac:dyDescent="0.25">
      <c r="K7013" s="9"/>
      <c r="N7013" s="9"/>
      <c r="O7013" s="9"/>
      <c r="P7013" s="9"/>
      <c r="Q7013" s="9"/>
    </row>
    <row r="7014" spans="11:17" x14ac:dyDescent="0.25">
      <c r="K7014" s="9"/>
      <c r="N7014" s="9"/>
      <c r="O7014" s="9"/>
      <c r="P7014" s="9"/>
      <c r="Q7014" s="9"/>
    </row>
    <row r="7015" spans="11:17" x14ac:dyDescent="0.25">
      <c r="K7015" s="9"/>
      <c r="N7015" s="9"/>
      <c r="O7015" s="9"/>
      <c r="P7015" s="9"/>
      <c r="Q7015" s="9"/>
    </row>
    <row r="7016" spans="11:17" x14ac:dyDescent="0.25">
      <c r="K7016" s="9"/>
      <c r="N7016" s="9"/>
      <c r="O7016" s="9"/>
      <c r="P7016" s="9"/>
      <c r="Q7016" s="9"/>
    </row>
    <row r="7017" spans="11:17" x14ac:dyDescent="0.25">
      <c r="K7017" s="9"/>
      <c r="N7017" s="9"/>
      <c r="O7017" s="9"/>
      <c r="P7017" s="9"/>
      <c r="Q7017" s="9"/>
    </row>
    <row r="7018" spans="11:17" x14ac:dyDescent="0.25">
      <c r="K7018" s="9"/>
      <c r="N7018" s="9"/>
      <c r="O7018" s="9"/>
      <c r="P7018" s="9"/>
      <c r="Q7018" s="9"/>
    </row>
    <row r="7019" spans="11:17" x14ac:dyDescent="0.25">
      <c r="K7019" s="9"/>
      <c r="N7019" s="9"/>
      <c r="O7019" s="9"/>
      <c r="P7019" s="9"/>
      <c r="Q7019" s="9"/>
    </row>
    <row r="7020" spans="11:17" x14ac:dyDescent="0.25">
      <c r="K7020" s="9"/>
      <c r="N7020" s="9"/>
      <c r="O7020" s="9"/>
      <c r="P7020" s="9"/>
      <c r="Q7020" s="9"/>
    </row>
    <row r="7021" spans="11:17" x14ac:dyDescent="0.25">
      <c r="K7021" s="9"/>
      <c r="N7021" s="9"/>
      <c r="O7021" s="9"/>
      <c r="P7021" s="9"/>
      <c r="Q7021" s="9"/>
    </row>
    <row r="7022" spans="11:17" x14ac:dyDescent="0.25">
      <c r="K7022" s="9"/>
      <c r="N7022" s="9"/>
      <c r="O7022" s="9"/>
      <c r="P7022" s="9"/>
      <c r="Q7022" s="9"/>
    </row>
    <row r="7023" spans="11:17" x14ac:dyDescent="0.25">
      <c r="K7023" s="9"/>
      <c r="N7023" s="9"/>
      <c r="O7023" s="9"/>
      <c r="P7023" s="9"/>
      <c r="Q7023" s="9"/>
    </row>
    <row r="7024" spans="11:17" x14ac:dyDescent="0.25">
      <c r="K7024" s="9"/>
      <c r="N7024" s="9"/>
      <c r="O7024" s="9"/>
      <c r="P7024" s="9"/>
      <c r="Q7024" s="9"/>
    </row>
    <row r="7025" spans="11:17" x14ac:dyDescent="0.25">
      <c r="K7025" s="9"/>
      <c r="N7025" s="9"/>
      <c r="O7025" s="9"/>
      <c r="P7025" s="9"/>
      <c r="Q7025" s="9"/>
    </row>
    <row r="7026" spans="11:17" x14ac:dyDescent="0.25">
      <c r="K7026" s="9"/>
      <c r="N7026" s="9"/>
      <c r="O7026" s="9"/>
      <c r="P7026" s="9"/>
      <c r="Q7026" s="9"/>
    </row>
    <row r="7027" spans="11:17" x14ac:dyDescent="0.25">
      <c r="K7027" s="9"/>
      <c r="N7027" s="9"/>
      <c r="O7027" s="9"/>
      <c r="P7027" s="9"/>
      <c r="Q7027" s="9"/>
    </row>
    <row r="7028" spans="11:17" x14ac:dyDescent="0.25">
      <c r="K7028" s="9"/>
      <c r="N7028" s="9"/>
      <c r="O7028" s="9"/>
      <c r="P7028" s="9"/>
      <c r="Q7028" s="9"/>
    </row>
    <row r="7029" spans="11:17" x14ac:dyDescent="0.25">
      <c r="K7029" s="9"/>
      <c r="N7029" s="9"/>
      <c r="O7029" s="9"/>
      <c r="P7029" s="9"/>
      <c r="Q7029" s="9"/>
    </row>
    <row r="7030" spans="11:17" x14ac:dyDescent="0.25">
      <c r="K7030" s="9"/>
      <c r="N7030" s="9"/>
      <c r="O7030" s="9"/>
      <c r="P7030" s="9"/>
      <c r="Q7030" s="9"/>
    </row>
    <row r="7031" spans="11:17" x14ac:dyDescent="0.25">
      <c r="K7031" s="9"/>
      <c r="N7031" s="9"/>
      <c r="O7031" s="9"/>
      <c r="P7031" s="9"/>
      <c r="Q7031" s="9"/>
    </row>
    <row r="7032" spans="11:17" x14ac:dyDescent="0.25">
      <c r="K7032" s="9"/>
      <c r="N7032" s="9"/>
      <c r="O7032" s="9"/>
      <c r="P7032" s="9"/>
      <c r="Q7032" s="9"/>
    </row>
    <row r="7033" spans="11:17" x14ac:dyDescent="0.25">
      <c r="K7033" s="9"/>
      <c r="N7033" s="9"/>
      <c r="O7033" s="9"/>
      <c r="P7033" s="9"/>
      <c r="Q7033" s="9"/>
    </row>
    <row r="7034" spans="11:17" x14ac:dyDescent="0.25">
      <c r="K7034" s="9"/>
      <c r="N7034" s="9"/>
      <c r="O7034" s="9"/>
      <c r="P7034" s="9"/>
      <c r="Q7034" s="9"/>
    </row>
    <row r="7035" spans="11:17" x14ac:dyDescent="0.25">
      <c r="K7035" s="9"/>
      <c r="N7035" s="9"/>
      <c r="O7035" s="9"/>
      <c r="P7035" s="9"/>
      <c r="Q7035" s="9"/>
    </row>
    <row r="7036" spans="11:17" x14ac:dyDescent="0.25">
      <c r="K7036" s="9"/>
      <c r="N7036" s="9"/>
      <c r="O7036" s="9"/>
      <c r="P7036" s="9"/>
      <c r="Q7036" s="9"/>
    </row>
    <row r="7037" spans="11:17" x14ac:dyDescent="0.25">
      <c r="K7037" s="9"/>
      <c r="N7037" s="9"/>
      <c r="O7037" s="9"/>
      <c r="P7037" s="9"/>
      <c r="Q7037" s="9"/>
    </row>
    <row r="7038" spans="11:17" x14ac:dyDescent="0.25">
      <c r="K7038" s="9"/>
      <c r="N7038" s="9"/>
      <c r="O7038" s="9"/>
      <c r="P7038" s="9"/>
      <c r="Q7038" s="9"/>
    </row>
    <row r="7039" spans="11:17" x14ac:dyDescent="0.25">
      <c r="K7039" s="9"/>
      <c r="N7039" s="9"/>
      <c r="O7039" s="9"/>
      <c r="P7039" s="9"/>
      <c r="Q7039" s="9"/>
    </row>
    <row r="7040" spans="11:17" x14ac:dyDescent="0.25">
      <c r="K7040" s="9"/>
      <c r="N7040" s="9"/>
      <c r="O7040" s="9"/>
      <c r="P7040" s="9"/>
      <c r="Q7040" s="9"/>
    </row>
    <row r="7041" spans="11:17" x14ac:dyDescent="0.25">
      <c r="K7041" s="9"/>
      <c r="N7041" s="9"/>
      <c r="O7041" s="9"/>
      <c r="P7041" s="9"/>
      <c r="Q7041" s="9"/>
    </row>
    <row r="7042" spans="11:17" x14ac:dyDescent="0.25">
      <c r="K7042" s="9"/>
      <c r="N7042" s="9"/>
      <c r="O7042" s="9"/>
      <c r="P7042" s="9"/>
      <c r="Q7042" s="9"/>
    </row>
    <row r="7043" spans="11:17" x14ac:dyDescent="0.25">
      <c r="K7043" s="9"/>
      <c r="N7043" s="9"/>
      <c r="O7043" s="9"/>
      <c r="P7043" s="9"/>
      <c r="Q7043" s="9"/>
    </row>
    <row r="7044" spans="11:17" x14ac:dyDescent="0.25">
      <c r="K7044" s="9"/>
      <c r="N7044" s="9"/>
      <c r="O7044" s="9"/>
      <c r="P7044" s="9"/>
      <c r="Q7044" s="9"/>
    </row>
    <row r="7045" spans="11:17" x14ac:dyDescent="0.25">
      <c r="K7045" s="9"/>
      <c r="N7045" s="9"/>
      <c r="O7045" s="9"/>
      <c r="P7045" s="9"/>
      <c r="Q7045" s="9"/>
    </row>
    <row r="7046" spans="11:17" x14ac:dyDescent="0.25">
      <c r="K7046" s="9"/>
      <c r="N7046" s="9"/>
      <c r="O7046" s="9"/>
      <c r="P7046" s="9"/>
      <c r="Q7046" s="9"/>
    </row>
    <row r="7047" spans="11:17" x14ac:dyDescent="0.25">
      <c r="K7047" s="9"/>
      <c r="N7047" s="9"/>
      <c r="O7047" s="9"/>
      <c r="P7047" s="9"/>
      <c r="Q7047" s="9"/>
    </row>
    <row r="7048" spans="11:17" x14ac:dyDescent="0.25">
      <c r="K7048" s="9"/>
      <c r="N7048" s="9"/>
      <c r="O7048" s="9"/>
      <c r="P7048" s="9"/>
      <c r="Q7048" s="9"/>
    </row>
    <row r="7049" spans="11:17" x14ac:dyDescent="0.25">
      <c r="K7049" s="9"/>
      <c r="N7049" s="9"/>
      <c r="O7049" s="9"/>
      <c r="P7049" s="9"/>
      <c r="Q7049" s="9"/>
    </row>
    <row r="7050" spans="11:17" x14ac:dyDescent="0.25">
      <c r="K7050" s="9"/>
      <c r="N7050" s="9"/>
      <c r="O7050" s="9"/>
      <c r="P7050" s="9"/>
      <c r="Q7050" s="9"/>
    </row>
    <row r="7051" spans="11:17" x14ac:dyDescent="0.25">
      <c r="K7051" s="9"/>
      <c r="N7051" s="9"/>
      <c r="O7051" s="9"/>
      <c r="P7051" s="9"/>
      <c r="Q7051" s="9"/>
    </row>
    <row r="7052" spans="11:17" x14ac:dyDescent="0.25">
      <c r="K7052" s="9"/>
      <c r="N7052" s="9"/>
      <c r="O7052" s="9"/>
      <c r="P7052" s="9"/>
      <c r="Q7052" s="9"/>
    </row>
    <row r="7053" spans="11:17" x14ac:dyDescent="0.25">
      <c r="K7053" s="9"/>
      <c r="N7053" s="9"/>
      <c r="O7053" s="9"/>
      <c r="P7053" s="9"/>
      <c r="Q7053" s="9"/>
    </row>
    <row r="7054" spans="11:17" x14ac:dyDescent="0.25">
      <c r="K7054" s="9"/>
      <c r="N7054" s="9"/>
      <c r="O7054" s="9"/>
      <c r="P7054" s="9"/>
      <c r="Q7054" s="9"/>
    </row>
    <row r="7055" spans="11:17" x14ac:dyDescent="0.25">
      <c r="K7055" s="9"/>
      <c r="N7055" s="9"/>
      <c r="O7055" s="9"/>
      <c r="P7055" s="9"/>
      <c r="Q7055" s="9"/>
    </row>
    <row r="7056" spans="11:17" x14ac:dyDescent="0.25">
      <c r="K7056" s="9"/>
      <c r="N7056" s="9"/>
      <c r="O7056" s="9"/>
      <c r="P7056" s="9"/>
      <c r="Q7056" s="9"/>
    </row>
    <row r="7057" spans="11:17" x14ac:dyDescent="0.25">
      <c r="K7057" s="9"/>
      <c r="N7057" s="9"/>
      <c r="O7057" s="9"/>
      <c r="P7057" s="9"/>
      <c r="Q7057" s="9"/>
    </row>
    <row r="7058" spans="11:17" x14ac:dyDescent="0.25">
      <c r="K7058" s="9"/>
      <c r="N7058" s="9"/>
      <c r="O7058" s="9"/>
      <c r="P7058" s="9"/>
      <c r="Q7058" s="9"/>
    </row>
    <row r="7059" spans="11:17" x14ac:dyDescent="0.25">
      <c r="K7059" s="9"/>
      <c r="N7059" s="9"/>
      <c r="O7059" s="9"/>
      <c r="P7059" s="9"/>
      <c r="Q7059" s="9"/>
    </row>
    <row r="7060" spans="11:17" x14ac:dyDescent="0.25">
      <c r="K7060" s="9"/>
      <c r="N7060" s="9"/>
      <c r="O7060" s="9"/>
      <c r="P7060" s="9"/>
      <c r="Q7060" s="9"/>
    </row>
    <row r="7061" spans="11:17" x14ac:dyDescent="0.25">
      <c r="K7061" s="9"/>
      <c r="N7061" s="9"/>
      <c r="O7061" s="9"/>
      <c r="P7061" s="9"/>
      <c r="Q7061" s="9"/>
    </row>
    <row r="7062" spans="11:17" x14ac:dyDescent="0.25">
      <c r="K7062" s="9"/>
      <c r="N7062" s="9"/>
      <c r="O7062" s="9"/>
      <c r="P7062" s="9"/>
      <c r="Q7062" s="9"/>
    </row>
    <row r="7063" spans="11:17" x14ac:dyDescent="0.25">
      <c r="K7063" s="9"/>
      <c r="N7063" s="9"/>
      <c r="O7063" s="9"/>
      <c r="P7063" s="9"/>
      <c r="Q7063" s="9"/>
    </row>
    <row r="7064" spans="11:17" x14ac:dyDescent="0.25">
      <c r="K7064" s="9"/>
      <c r="N7064" s="9"/>
      <c r="O7064" s="9"/>
      <c r="P7064" s="9"/>
      <c r="Q7064" s="9"/>
    </row>
    <row r="7065" spans="11:17" x14ac:dyDescent="0.25">
      <c r="K7065" s="9"/>
      <c r="N7065" s="9"/>
      <c r="O7065" s="9"/>
      <c r="P7065" s="9"/>
      <c r="Q7065" s="9"/>
    </row>
    <row r="7066" spans="11:17" x14ac:dyDescent="0.25">
      <c r="K7066" s="9"/>
      <c r="N7066" s="9"/>
      <c r="O7066" s="9"/>
      <c r="P7066" s="9"/>
      <c r="Q7066" s="9"/>
    </row>
    <row r="7067" spans="11:17" x14ac:dyDescent="0.25">
      <c r="K7067" s="9"/>
      <c r="N7067" s="9"/>
      <c r="O7067" s="9"/>
      <c r="P7067" s="9"/>
      <c r="Q7067" s="9"/>
    </row>
    <row r="7068" spans="11:17" x14ac:dyDescent="0.25">
      <c r="K7068" s="9"/>
      <c r="N7068" s="9"/>
      <c r="O7068" s="9"/>
      <c r="P7068" s="9"/>
      <c r="Q7068" s="9"/>
    </row>
    <row r="7069" spans="11:17" x14ac:dyDescent="0.25">
      <c r="K7069" s="9"/>
      <c r="N7069" s="9"/>
      <c r="O7069" s="9"/>
      <c r="P7069" s="9"/>
      <c r="Q7069" s="9"/>
    </row>
    <row r="7070" spans="11:17" x14ac:dyDescent="0.25">
      <c r="K7070" s="9"/>
      <c r="N7070" s="9"/>
      <c r="O7070" s="9"/>
      <c r="P7070" s="9"/>
      <c r="Q7070" s="9"/>
    </row>
    <row r="7071" spans="11:17" x14ac:dyDescent="0.25">
      <c r="K7071" s="9"/>
      <c r="N7071" s="9"/>
      <c r="O7071" s="9"/>
      <c r="P7071" s="9"/>
      <c r="Q7071" s="9"/>
    </row>
    <row r="7072" spans="11:17" x14ac:dyDescent="0.25">
      <c r="K7072" s="9"/>
      <c r="N7072" s="9"/>
      <c r="O7072" s="9"/>
      <c r="P7072" s="9"/>
      <c r="Q7072" s="9"/>
    </row>
    <row r="7073" spans="11:17" x14ac:dyDescent="0.25">
      <c r="K7073" s="9"/>
      <c r="N7073" s="9"/>
      <c r="O7073" s="9"/>
      <c r="P7073" s="9"/>
      <c r="Q7073" s="9"/>
    </row>
    <row r="7074" spans="11:17" x14ac:dyDescent="0.25">
      <c r="K7074" s="9"/>
      <c r="N7074" s="9"/>
      <c r="O7074" s="9"/>
      <c r="P7074" s="9"/>
      <c r="Q7074" s="9"/>
    </row>
    <row r="7075" spans="11:17" x14ac:dyDescent="0.25">
      <c r="K7075" s="9"/>
      <c r="N7075" s="9"/>
      <c r="O7075" s="9"/>
      <c r="P7075" s="9"/>
      <c r="Q7075" s="9"/>
    </row>
    <row r="7076" spans="11:17" x14ac:dyDescent="0.25">
      <c r="K7076" s="9"/>
      <c r="N7076" s="9"/>
      <c r="O7076" s="9"/>
      <c r="P7076" s="9"/>
      <c r="Q7076" s="9"/>
    </row>
    <row r="7077" spans="11:17" x14ac:dyDescent="0.25">
      <c r="K7077" s="9"/>
      <c r="N7077" s="9"/>
      <c r="O7077" s="9"/>
      <c r="P7077" s="9"/>
      <c r="Q7077" s="9"/>
    </row>
    <row r="7078" spans="11:17" x14ac:dyDescent="0.25">
      <c r="K7078" s="9"/>
      <c r="N7078" s="9"/>
      <c r="O7078" s="9"/>
      <c r="P7078" s="9"/>
      <c r="Q7078" s="9"/>
    </row>
    <row r="7079" spans="11:17" x14ac:dyDescent="0.25">
      <c r="K7079" s="9"/>
      <c r="N7079" s="9"/>
      <c r="O7079" s="9"/>
      <c r="P7079" s="9"/>
      <c r="Q7079" s="9"/>
    </row>
    <row r="7080" spans="11:17" x14ac:dyDescent="0.25">
      <c r="K7080" s="9"/>
      <c r="N7080" s="9"/>
      <c r="O7080" s="9"/>
      <c r="P7080" s="9"/>
      <c r="Q7080" s="9"/>
    </row>
    <row r="7081" spans="11:17" x14ac:dyDescent="0.25">
      <c r="K7081" s="9"/>
      <c r="N7081" s="9"/>
      <c r="O7081" s="9"/>
      <c r="P7081" s="9"/>
      <c r="Q7081" s="9"/>
    </row>
    <row r="7082" spans="11:17" x14ac:dyDescent="0.25">
      <c r="K7082" s="9"/>
      <c r="N7082" s="9"/>
      <c r="O7082" s="9"/>
      <c r="P7082" s="9"/>
      <c r="Q7082" s="9"/>
    </row>
    <row r="7083" spans="11:17" x14ac:dyDescent="0.25">
      <c r="K7083" s="9"/>
      <c r="N7083" s="9"/>
      <c r="O7083" s="9"/>
      <c r="P7083" s="9"/>
      <c r="Q7083" s="9"/>
    </row>
    <row r="7084" spans="11:17" x14ac:dyDescent="0.25">
      <c r="K7084" s="9"/>
      <c r="N7084" s="9"/>
      <c r="O7084" s="9"/>
      <c r="P7084" s="9"/>
      <c r="Q7084" s="9"/>
    </row>
    <row r="7085" spans="11:17" x14ac:dyDescent="0.25">
      <c r="K7085" s="9"/>
      <c r="N7085" s="9"/>
      <c r="O7085" s="9"/>
      <c r="P7085" s="9"/>
      <c r="Q7085" s="9"/>
    </row>
    <row r="7086" spans="11:17" x14ac:dyDescent="0.25">
      <c r="K7086" s="9"/>
      <c r="N7086" s="9"/>
      <c r="O7086" s="9"/>
      <c r="P7086" s="9"/>
      <c r="Q7086" s="9"/>
    </row>
    <row r="7087" spans="11:17" x14ac:dyDescent="0.25">
      <c r="K7087" s="9"/>
      <c r="N7087" s="9"/>
      <c r="O7087" s="9"/>
      <c r="P7087" s="9"/>
      <c r="Q7087" s="9"/>
    </row>
    <row r="7088" spans="11:17" x14ac:dyDescent="0.25">
      <c r="K7088" s="9"/>
      <c r="N7088" s="9"/>
      <c r="O7088" s="9"/>
      <c r="P7088" s="9"/>
      <c r="Q7088" s="9"/>
    </row>
    <row r="7089" spans="11:17" x14ac:dyDescent="0.25">
      <c r="K7089" s="9"/>
      <c r="N7089" s="9"/>
      <c r="O7089" s="9"/>
      <c r="P7089" s="9"/>
      <c r="Q7089" s="9"/>
    </row>
    <row r="7090" spans="11:17" x14ac:dyDescent="0.25">
      <c r="K7090" s="9"/>
      <c r="N7090" s="9"/>
      <c r="O7090" s="9"/>
      <c r="P7090" s="9"/>
      <c r="Q7090" s="9"/>
    </row>
    <row r="7091" spans="11:17" x14ac:dyDescent="0.25">
      <c r="K7091" s="9"/>
      <c r="N7091" s="9"/>
      <c r="O7091" s="9"/>
      <c r="P7091" s="9"/>
      <c r="Q7091" s="9"/>
    </row>
    <row r="7092" spans="11:17" x14ac:dyDescent="0.25">
      <c r="K7092" s="9"/>
      <c r="N7092" s="9"/>
      <c r="O7092" s="9"/>
      <c r="P7092" s="9"/>
      <c r="Q7092" s="9"/>
    </row>
    <row r="7093" spans="11:17" x14ac:dyDescent="0.25">
      <c r="K7093" s="9"/>
      <c r="N7093" s="9"/>
      <c r="O7093" s="9"/>
      <c r="P7093" s="9"/>
      <c r="Q7093" s="9"/>
    </row>
    <row r="7094" spans="11:17" x14ac:dyDescent="0.25">
      <c r="K7094" s="9"/>
      <c r="N7094" s="9"/>
      <c r="O7094" s="9"/>
      <c r="P7094" s="9"/>
      <c r="Q7094" s="9"/>
    </row>
    <row r="7095" spans="11:17" x14ac:dyDescent="0.25">
      <c r="K7095" s="9"/>
      <c r="N7095" s="9"/>
      <c r="O7095" s="9"/>
      <c r="P7095" s="9"/>
      <c r="Q7095" s="9"/>
    </row>
    <row r="7096" spans="11:17" x14ac:dyDescent="0.25">
      <c r="K7096" s="9"/>
      <c r="N7096" s="9"/>
      <c r="O7096" s="9"/>
      <c r="P7096" s="9"/>
      <c r="Q7096" s="9"/>
    </row>
    <row r="7097" spans="11:17" x14ac:dyDescent="0.25">
      <c r="K7097" s="9"/>
      <c r="N7097" s="9"/>
      <c r="O7097" s="9"/>
      <c r="P7097" s="9"/>
      <c r="Q7097" s="9"/>
    </row>
    <row r="7098" spans="11:17" x14ac:dyDescent="0.25">
      <c r="K7098" s="9"/>
      <c r="N7098" s="9"/>
      <c r="O7098" s="9"/>
      <c r="P7098" s="9"/>
      <c r="Q7098" s="9"/>
    </row>
    <row r="7099" spans="11:17" x14ac:dyDescent="0.25">
      <c r="K7099" s="9"/>
      <c r="N7099" s="9"/>
      <c r="O7099" s="9"/>
      <c r="P7099" s="9"/>
      <c r="Q7099" s="9"/>
    </row>
    <row r="7100" spans="11:17" x14ac:dyDescent="0.25">
      <c r="K7100" s="9"/>
      <c r="N7100" s="9"/>
      <c r="O7100" s="9"/>
      <c r="P7100" s="9"/>
      <c r="Q7100" s="9"/>
    </row>
    <row r="7101" spans="11:17" x14ac:dyDescent="0.25">
      <c r="K7101" s="9"/>
      <c r="N7101" s="9"/>
      <c r="O7101" s="9"/>
      <c r="P7101" s="9"/>
      <c r="Q7101" s="9"/>
    </row>
    <row r="7102" spans="11:17" x14ac:dyDescent="0.25">
      <c r="K7102" s="9"/>
      <c r="N7102" s="9"/>
      <c r="O7102" s="9"/>
      <c r="P7102" s="9"/>
      <c r="Q7102" s="9"/>
    </row>
    <row r="7103" spans="11:17" x14ac:dyDescent="0.25">
      <c r="K7103" s="9"/>
      <c r="N7103" s="9"/>
      <c r="O7103" s="9"/>
      <c r="P7103" s="9"/>
      <c r="Q7103" s="9"/>
    </row>
    <row r="7104" spans="11:17" x14ac:dyDescent="0.25">
      <c r="K7104" s="9"/>
      <c r="N7104" s="9"/>
      <c r="O7104" s="9"/>
      <c r="P7104" s="9"/>
      <c r="Q7104" s="9"/>
    </row>
    <row r="7105" spans="11:17" x14ac:dyDescent="0.25">
      <c r="K7105" s="9"/>
      <c r="N7105" s="9"/>
      <c r="O7105" s="9"/>
      <c r="P7105" s="9"/>
      <c r="Q7105" s="9"/>
    </row>
    <row r="7106" spans="11:17" x14ac:dyDescent="0.25">
      <c r="K7106" s="9"/>
      <c r="N7106" s="9"/>
      <c r="O7106" s="9"/>
      <c r="P7106" s="9"/>
      <c r="Q7106" s="9"/>
    </row>
    <row r="7107" spans="11:17" x14ac:dyDescent="0.25">
      <c r="K7107" s="9"/>
      <c r="N7107" s="9"/>
      <c r="O7107" s="9"/>
      <c r="P7107" s="9"/>
      <c r="Q7107" s="9"/>
    </row>
    <row r="7108" spans="11:17" x14ac:dyDescent="0.25">
      <c r="K7108" s="9"/>
      <c r="N7108" s="9"/>
      <c r="O7108" s="9"/>
      <c r="P7108" s="9"/>
      <c r="Q7108" s="9"/>
    </row>
    <row r="7109" spans="11:17" x14ac:dyDescent="0.25">
      <c r="K7109" s="9"/>
      <c r="N7109" s="9"/>
      <c r="O7109" s="9"/>
      <c r="P7109" s="9"/>
      <c r="Q7109" s="9"/>
    </row>
    <row r="7110" spans="11:17" x14ac:dyDescent="0.25">
      <c r="K7110" s="9"/>
      <c r="N7110" s="9"/>
      <c r="O7110" s="9"/>
      <c r="P7110" s="9"/>
      <c r="Q7110" s="9"/>
    </row>
    <row r="7111" spans="11:17" x14ac:dyDescent="0.25">
      <c r="K7111" s="9"/>
      <c r="N7111" s="9"/>
      <c r="O7111" s="9"/>
      <c r="P7111" s="9"/>
      <c r="Q7111" s="9"/>
    </row>
    <row r="7112" spans="11:17" x14ac:dyDescent="0.25">
      <c r="K7112" s="9"/>
      <c r="N7112" s="9"/>
      <c r="O7112" s="9"/>
      <c r="P7112" s="9"/>
      <c r="Q7112" s="9"/>
    </row>
    <row r="7113" spans="11:17" x14ac:dyDescent="0.25">
      <c r="K7113" s="9"/>
      <c r="N7113" s="9"/>
      <c r="O7113" s="9"/>
      <c r="P7113" s="9"/>
      <c r="Q7113" s="9"/>
    </row>
    <row r="7114" spans="11:17" x14ac:dyDescent="0.25">
      <c r="K7114" s="9"/>
      <c r="N7114" s="9"/>
      <c r="O7114" s="9"/>
      <c r="P7114" s="9"/>
      <c r="Q7114" s="9"/>
    </row>
    <row r="7115" spans="11:17" x14ac:dyDescent="0.25">
      <c r="K7115" s="9"/>
      <c r="N7115" s="9"/>
      <c r="O7115" s="9"/>
      <c r="P7115" s="9"/>
      <c r="Q7115" s="9"/>
    </row>
    <row r="7116" spans="11:17" x14ac:dyDescent="0.25">
      <c r="K7116" s="9"/>
      <c r="N7116" s="9"/>
      <c r="O7116" s="9"/>
      <c r="P7116" s="9"/>
      <c r="Q7116" s="9"/>
    </row>
    <row r="7117" spans="11:17" x14ac:dyDescent="0.25">
      <c r="K7117" s="9"/>
      <c r="N7117" s="9"/>
      <c r="O7117" s="9"/>
      <c r="P7117" s="9"/>
      <c r="Q7117" s="9"/>
    </row>
    <row r="7118" spans="11:17" x14ac:dyDescent="0.25">
      <c r="K7118" s="9"/>
      <c r="N7118" s="9"/>
      <c r="O7118" s="9"/>
      <c r="P7118" s="9"/>
      <c r="Q7118" s="9"/>
    </row>
    <row r="7119" spans="11:17" x14ac:dyDescent="0.25">
      <c r="K7119" s="9"/>
      <c r="N7119" s="9"/>
      <c r="O7119" s="9"/>
      <c r="P7119" s="9"/>
      <c r="Q7119" s="9"/>
    </row>
    <row r="7120" spans="11:17" x14ac:dyDescent="0.25">
      <c r="K7120" s="9"/>
      <c r="N7120" s="9"/>
      <c r="O7120" s="9"/>
      <c r="P7120" s="9"/>
      <c r="Q7120" s="9"/>
    </row>
    <row r="7121" spans="11:17" x14ac:dyDescent="0.25">
      <c r="K7121" s="9"/>
      <c r="N7121" s="9"/>
      <c r="O7121" s="9"/>
      <c r="P7121" s="9"/>
      <c r="Q7121" s="9"/>
    </row>
    <row r="7122" spans="11:17" x14ac:dyDescent="0.25">
      <c r="K7122" s="9"/>
      <c r="N7122" s="9"/>
      <c r="O7122" s="9"/>
      <c r="P7122" s="9"/>
      <c r="Q7122" s="9"/>
    </row>
    <row r="7123" spans="11:17" x14ac:dyDescent="0.25">
      <c r="K7123" s="9"/>
      <c r="N7123" s="9"/>
      <c r="O7123" s="9"/>
      <c r="P7123" s="9"/>
      <c r="Q7123" s="9"/>
    </row>
    <row r="7124" spans="11:17" x14ac:dyDescent="0.25">
      <c r="K7124" s="9"/>
      <c r="N7124" s="9"/>
      <c r="O7124" s="9"/>
      <c r="P7124" s="9"/>
      <c r="Q7124" s="9"/>
    </row>
    <row r="7125" spans="11:17" x14ac:dyDescent="0.25">
      <c r="K7125" s="9"/>
      <c r="N7125" s="9"/>
      <c r="O7125" s="9"/>
      <c r="P7125" s="9"/>
      <c r="Q7125" s="9"/>
    </row>
    <row r="7126" spans="11:17" x14ac:dyDescent="0.25">
      <c r="K7126" s="9"/>
      <c r="N7126" s="9"/>
      <c r="O7126" s="9"/>
      <c r="P7126" s="9"/>
      <c r="Q7126" s="9"/>
    </row>
    <row r="7127" spans="11:17" x14ac:dyDescent="0.25">
      <c r="K7127" s="9"/>
      <c r="N7127" s="9"/>
      <c r="O7127" s="9"/>
      <c r="P7127" s="9"/>
      <c r="Q7127" s="9"/>
    </row>
    <row r="7128" spans="11:17" x14ac:dyDescent="0.25">
      <c r="K7128" s="9"/>
      <c r="N7128" s="9"/>
      <c r="O7128" s="9"/>
      <c r="P7128" s="9"/>
      <c r="Q7128" s="9"/>
    </row>
    <row r="7129" spans="11:17" x14ac:dyDescent="0.25">
      <c r="K7129" s="9"/>
      <c r="N7129" s="9"/>
      <c r="O7129" s="9"/>
      <c r="P7129" s="9"/>
      <c r="Q7129" s="9"/>
    </row>
    <row r="7130" spans="11:17" x14ac:dyDescent="0.25">
      <c r="K7130" s="9"/>
      <c r="N7130" s="9"/>
      <c r="O7130" s="9"/>
      <c r="P7130" s="9"/>
      <c r="Q7130" s="9"/>
    </row>
    <row r="7131" spans="11:17" x14ac:dyDescent="0.25">
      <c r="K7131" s="9"/>
      <c r="N7131" s="9"/>
      <c r="O7131" s="9"/>
      <c r="P7131" s="9"/>
      <c r="Q7131" s="9"/>
    </row>
    <row r="7132" spans="11:17" x14ac:dyDescent="0.25">
      <c r="K7132" s="9"/>
      <c r="N7132" s="9"/>
      <c r="O7132" s="9"/>
      <c r="P7132" s="9"/>
      <c r="Q7132" s="9"/>
    </row>
    <row r="7133" spans="11:17" x14ac:dyDescent="0.25">
      <c r="K7133" s="9"/>
      <c r="N7133" s="9"/>
      <c r="O7133" s="9"/>
      <c r="P7133" s="9"/>
      <c r="Q7133" s="9"/>
    </row>
    <row r="7134" spans="11:17" x14ac:dyDescent="0.25">
      <c r="K7134" s="9"/>
      <c r="N7134" s="9"/>
      <c r="O7134" s="9"/>
      <c r="P7134" s="9"/>
      <c r="Q7134" s="9"/>
    </row>
    <row r="7135" spans="11:17" x14ac:dyDescent="0.25">
      <c r="K7135" s="9"/>
      <c r="N7135" s="9"/>
      <c r="O7135" s="9"/>
      <c r="P7135" s="9"/>
      <c r="Q7135" s="9"/>
    </row>
    <row r="7136" spans="11:17" x14ac:dyDescent="0.25">
      <c r="K7136" s="9"/>
      <c r="N7136" s="9"/>
      <c r="O7136" s="9"/>
      <c r="P7136" s="9"/>
      <c r="Q7136" s="9"/>
    </row>
    <row r="7137" spans="11:17" x14ac:dyDescent="0.25">
      <c r="K7137" s="9"/>
      <c r="N7137" s="9"/>
      <c r="O7137" s="9"/>
      <c r="P7137" s="9"/>
      <c r="Q7137" s="9"/>
    </row>
    <row r="7138" spans="11:17" x14ac:dyDescent="0.25">
      <c r="K7138" s="9"/>
      <c r="N7138" s="9"/>
      <c r="O7138" s="9"/>
      <c r="P7138" s="9"/>
      <c r="Q7138" s="9"/>
    </row>
    <row r="7139" spans="11:17" x14ac:dyDescent="0.25">
      <c r="K7139" s="9"/>
      <c r="N7139" s="9"/>
      <c r="O7139" s="9"/>
      <c r="P7139" s="9"/>
      <c r="Q7139" s="9"/>
    </row>
    <row r="7140" spans="11:17" x14ac:dyDescent="0.25">
      <c r="K7140" s="9"/>
      <c r="N7140" s="9"/>
      <c r="O7140" s="9"/>
      <c r="P7140" s="9"/>
      <c r="Q7140" s="9"/>
    </row>
    <row r="7141" spans="11:17" x14ac:dyDescent="0.25">
      <c r="K7141" s="9"/>
      <c r="N7141" s="9"/>
      <c r="O7141" s="9"/>
      <c r="P7141" s="9"/>
      <c r="Q7141" s="9"/>
    </row>
    <row r="7142" spans="11:17" x14ac:dyDescent="0.25">
      <c r="K7142" s="9"/>
      <c r="N7142" s="9"/>
      <c r="O7142" s="9"/>
      <c r="P7142" s="9"/>
      <c r="Q7142" s="9"/>
    </row>
    <row r="7143" spans="11:17" x14ac:dyDescent="0.25">
      <c r="K7143" s="9"/>
      <c r="N7143" s="9"/>
      <c r="O7143" s="9"/>
      <c r="P7143" s="9"/>
      <c r="Q7143" s="9"/>
    </row>
    <row r="7144" spans="11:17" x14ac:dyDescent="0.25">
      <c r="K7144" s="9"/>
      <c r="N7144" s="9"/>
      <c r="O7144" s="9"/>
      <c r="P7144" s="9"/>
      <c r="Q7144" s="9"/>
    </row>
    <row r="7145" spans="11:17" x14ac:dyDescent="0.25">
      <c r="K7145" s="9"/>
      <c r="N7145" s="9"/>
      <c r="O7145" s="9"/>
      <c r="P7145" s="9"/>
      <c r="Q7145" s="9"/>
    </row>
    <row r="7146" spans="11:17" x14ac:dyDescent="0.25">
      <c r="K7146" s="9"/>
      <c r="N7146" s="9"/>
      <c r="O7146" s="9"/>
      <c r="P7146" s="9"/>
      <c r="Q7146" s="9"/>
    </row>
    <row r="7147" spans="11:17" x14ac:dyDescent="0.25">
      <c r="K7147" s="9"/>
      <c r="N7147" s="9"/>
      <c r="O7147" s="9"/>
      <c r="P7147" s="9"/>
      <c r="Q7147" s="9"/>
    </row>
    <row r="7148" spans="11:17" x14ac:dyDescent="0.25">
      <c r="K7148" s="9"/>
      <c r="N7148" s="9"/>
      <c r="O7148" s="9"/>
      <c r="P7148" s="9"/>
      <c r="Q7148" s="9"/>
    </row>
    <row r="7149" spans="11:17" x14ac:dyDescent="0.25">
      <c r="K7149" s="9"/>
      <c r="N7149" s="9"/>
      <c r="O7149" s="9"/>
      <c r="P7149" s="9"/>
      <c r="Q7149" s="9"/>
    </row>
    <row r="7150" spans="11:17" x14ac:dyDescent="0.25">
      <c r="K7150" s="9"/>
      <c r="N7150" s="9"/>
      <c r="O7150" s="9"/>
      <c r="P7150" s="9"/>
      <c r="Q7150" s="9"/>
    </row>
    <row r="7151" spans="11:17" x14ac:dyDescent="0.25">
      <c r="K7151" s="9"/>
      <c r="N7151" s="9"/>
      <c r="O7151" s="9"/>
      <c r="P7151" s="9"/>
      <c r="Q7151" s="9"/>
    </row>
    <row r="7152" spans="11:17" x14ac:dyDescent="0.25">
      <c r="K7152" s="9"/>
      <c r="N7152" s="9"/>
      <c r="O7152" s="9"/>
      <c r="P7152" s="9"/>
      <c r="Q7152" s="9"/>
    </row>
    <row r="7153" spans="11:17" x14ac:dyDescent="0.25">
      <c r="K7153" s="9"/>
      <c r="N7153" s="9"/>
      <c r="O7153" s="9"/>
      <c r="P7153" s="9"/>
      <c r="Q7153" s="9"/>
    </row>
    <row r="7154" spans="11:17" x14ac:dyDescent="0.25">
      <c r="K7154" s="9"/>
      <c r="N7154" s="9"/>
      <c r="O7154" s="9"/>
      <c r="P7154" s="9"/>
      <c r="Q7154" s="9"/>
    </row>
    <row r="7155" spans="11:17" x14ac:dyDescent="0.25">
      <c r="K7155" s="9"/>
      <c r="N7155" s="9"/>
      <c r="O7155" s="9"/>
      <c r="P7155" s="9"/>
      <c r="Q7155" s="9"/>
    </row>
    <row r="7156" spans="11:17" x14ac:dyDescent="0.25">
      <c r="K7156" s="9"/>
      <c r="N7156" s="9"/>
      <c r="O7156" s="9"/>
      <c r="P7156" s="9"/>
      <c r="Q7156" s="9"/>
    </row>
    <row r="7157" spans="11:17" x14ac:dyDescent="0.25">
      <c r="K7157" s="9"/>
      <c r="N7157" s="9"/>
      <c r="O7157" s="9"/>
      <c r="P7157" s="9"/>
      <c r="Q7157" s="9"/>
    </row>
    <row r="7158" spans="11:17" x14ac:dyDescent="0.25">
      <c r="K7158" s="9"/>
      <c r="N7158" s="9"/>
      <c r="O7158" s="9"/>
      <c r="P7158" s="9"/>
      <c r="Q7158" s="9"/>
    </row>
    <row r="7159" spans="11:17" x14ac:dyDescent="0.25">
      <c r="K7159" s="9"/>
      <c r="N7159" s="9"/>
      <c r="O7159" s="9"/>
      <c r="P7159" s="9"/>
      <c r="Q7159" s="9"/>
    </row>
    <row r="7160" spans="11:17" x14ac:dyDescent="0.25">
      <c r="K7160" s="9"/>
      <c r="N7160" s="9"/>
      <c r="O7160" s="9"/>
      <c r="P7160" s="9"/>
      <c r="Q7160" s="9"/>
    </row>
    <row r="7161" spans="11:17" x14ac:dyDescent="0.25">
      <c r="K7161" s="9"/>
      <c r="N7161" s="9"/>
      <c r="O7161" s="9"/>
      <c r="P7161" s="9"/>
      <c r="Q7161" s="9"/>
    </row>
    <row r="7162" spans="11:17" x14ac:dyDescent="0.25">
      <c r="K7162" s="9"/>
      <c r="N7162" s="9"/>
      <c r="O7162" s="9"/>
      <c r="P7162" s="9"/>
      <c r="Q7162" s="9"/>
    </row>
    <row r="7163" spans="11:17" x14ac:dyDescent="0.25">
      <c r="K7163" s="9"/>
      <c r="N7163" s="9"/>
      <c r="O7163" s="9"/>
      <c r="P7163" s="9"/>
      <c r="Q7163" s="9"/>
    </row>
    <row r="7164" spans="11:17" x14ac:dyDescent="0.25">
      <c r="K7164" s="9"/>
      <c r="N7164" s="9"/>
      <c r="O7164" s="9"/>
      <c r="P7164" s="9"/>
      <c r="Q7164" s="9"/>
    </row>
    <row r="7165" spans="11:17" x14ac:dyDescent="0.25">
      <c r="K7165" s="9"/>
      <c r="N7165" s="9"/>
      <c r="O7165" s="9"/>
      <c r="P7165" s="9"/>
      <c r="Q7165" s="9"/>
    </row>
    <row r="7166" spans="11:17" x14ac:dyDescent="0.25">
      <c r="K7166" s="9"/>
      <c r="N7166" s="9"/>
      <c r="O7166" s="9"/>
      <c r="P7166" s="9"/>
      <c r="Q7166" s="9"/>
    </row>
    <row r="7167" spans="11:17" x14ac:dyDescent="0.25">
      <c r="K7167" s="9"/>
      <c r="N7167" s="9"/>
      <c r="O7167" s="9"/>
      <c r="P7167" s="9"/>
      <c r="Q7167" s="9"/>
    </row>
    <row r="7168" spans="11:17" x14ac:dyDescent="0.25">
      <c r="K7168" s="9"/>
      <c r="N7168" s="9"/>
      <c r="O7168" s="9"/>
      <c r="P7168" s="9"/>
      <c r="Q7168" s="9"/>
    </row>
    <row r="7169" spans="11:17" x14ac:dyDescent="0.25">
      <c r="K7169" s="9"/>
      <c r="N7169" s="9"/>
      <c r="O7169" s="9"/>
      <c r="P7169" s="9"/>
      <c r="Q7169" s="9"/>
    </row>
    <row r="7170" spans="11:17" x14ac:dyDescent="0.25">
      <c r="K7170" s="9"/>
      <c r="N7170" s="9"/>
      <c r="O7170" s="9"/>
      <c r="P7170" s="9"/>
      <c r="Q7170" s="9"/>
    </row>
    <row r="7171" spans="11:17" x14ac:dyDescent="0.25">
      <c r="K7171" s="9"/>
      <c r="N7171" s="9"/>
      <c r="O7171" s="9"/>
      <c r="P7171" s="9"/>
      <c r="Q7171" s="9"/>
    </row>
    <row r="7172" spans="11:17" x14ac:dyDescent="0.25">
      <c r="K7172" s="9"/>
      <c r="N7172" s="9"/>
      <c r="O7172" s="9"/>
      <c r="P7172" s="9"/>
      <c r="Q7172" s="9"/>
    </row>
    <row r="7173" spans="11:17" x14ac:dyDescent="0.25">
      <c r="K7173" s="9"/>
      <c r="N7173" s="9"/>
      <c r="O7173" s="9"/>
      <c r="P7173" s="9"/>
      <c r="Q7173" s="9"/>
    </row>
    <row r="7174" spans="11:17" x14ac:dyDescent="0.25">
      <c r="K7174" s="9"/>
      <c r="N7174" s="9"/>
      <c r="O7174" s="9"/>
      <c r="P7174" s="9"/>
      <c r="Q7174" s="9"/>
    </row>
    <row r="7175" spans="11:17" x14ac:dyDescent="0.25">
      <c r="K7175" s="9"/>
      <c r="N7175" s="9"/>
      <c r="O7175" s="9"/>
      <c r="P7175" s="9"/>
      <c r="Q7175" s="9"/>
    </row>
    <row r="7176" spans="11:17" x14ac:dyDescent="0.25">
      <c r="K7176" s="9"/>
      <c r="N7176" s="9"/>
      <c r="O7176" s="9"/>
      <c r="P7176" s="9"/>
      <c r="Q7176" s="9"/>
    </row>
    <row r="7177" spans="11:17" x14ac:dyDescent="0.25">
      <c r="K7177" s="9"/>
      <c r="N7177" s="9"/>
      <c r="O7177" s="9"/>
      <c r="P7177" s="9"/>
      <c r="Q7177" s="9"/>
    </row>
    <row r="7178" spans="11:17" x14ac:dyDescent="0.25">
      <c r="K7178" s="9"/>
      <c r="N7178" s="9"/>
      <c r="O7178" s="9"/>
      <c r="P7178" s="9"/>
      <c r="Q7178" s="9"/>
    </row>
    <row r="7179" spans="11:17" x14ac:dyDescent="0.25">
      <c r="K7179" s="9"/>
      <c r="N7179" s="9"/>
      <c r="O7179" s="9"/>
      <c r="P7179" s="9"/>
      <c r="Q7179" s="9"/>
    </row>
    <row r="7180" spans="11:17" x14ac:dyDescent="0.25">
      <c r="K7180" s="9"/>
      <c r="N7180" s="9"/>
      <c r="O7180" s="9"/>
      <c r="P7180" s="9"/>
      <c r="Q7180" s="9"/>
    </row>
    <row r="7181" spans="11:17" x14ac:dyDescent="0.25">
      <c r="K7181" s="9"/>
      <c r="N7181" s="9"/>
      <c r="O7181" s="9"/>
      <c r="P7181" s="9"/>
      <c r="Q7181" s="9"/>
    </row>
    <row r="7182" spans="11:17" x14ac:dyDescent="0.25">
      <c r="K7182" s="9"/>
      <c r="N7182" s="9"/>
      <c r="O7182" s="9"/>
      <c r="P7182" s="9"/>
      <c r="Q7182" s="9"/>
    </row>
    <row r="7183" spans="11:17" x14ac:dyDescent="0.25">
      <c r="K7183" s="9"/>
      <c r="N7183" s="9"/>
      <c r="O7183" s="9"/>
      <c r="P7183" s="9"/>
      <c r="Q7183" s="9"/>
    </row>
    <row r="7184" spans="11:17" x14ac:dyDescent="0.25">
      <c r="K7184" s="9"/>
      <c r="N7184" s="9"/>
      <c r="O7184" s="9"/>
      <c r="P7184" s="9"/>
      <c r="Q7184" s="9"/>
    </row>
    <row r="7185" spans="11:17" x14ac:dyDescent="0.25">
      <c r="K7185" s="9"/>
      <c r="N7185" s="9"/>
      <c r="O7185" s="9"/>
      <c r="P7185" s="9"/>
      <c r="Q7185" s="9"/>
    </row>
    <row r="7186" spans="11:17" x14ac:dyDescent="0.25">
      <c r="K7186" s="9"/>
      <c r="N7186" s="9"/>
      <c r="O7186" s="9"/>
      <c r="P7186" s="9"/>
      <c r="Q7186" s="9"/>
    </row>
    <row r="7187" spans="11:17" x14ac:dyDescent="0.25">
      <c r="K7187" s="9"/>
      <c r="N7187" s="9"/>
      <c r="O7187" s="9"/>
      <c r="P7187" s="9"/>
      <c r="Q7187" s="9"/>
    </row>
    <row r="7188" spans="11:17" x14ac:dyDescent="0.25">
      <c r="K7188" s="9"/>
      <c r="N7188" s="9"/>
      <c r="O7188" s="9"/>
      <c r="P7188" s="9"/>
      <c r="Q7188" s="9"/>
    </row>
    <row r="7189" spans="11:17" x14ac:dyDescent="0.25">
      <c r="K7189" s="9"/>
      <c r="N7189" s="9"/>
      <c r="O7189" s="9"/>
      <c r="P7189" s="9"/>
      <c r="Q7189" s="9"/>
    </row>
    <row r="7190" spans="11:17" x14ac:dyDescent="0.25">
      <c r="K7190" s="9"/>
      <c r="N7190" s="9"/>
      <c r="O7190" s="9"/>
      <c r="P7190" s="9"/>
      <c r="Q7190" s="9"/>
    </row>
    <row r="7191" spans="11:17" x14ac:dyDescent="0.25">
      <c r="K7191" s="9"/>
      <c r="N7191" s="9"/>
      <c r="O7191" s="9"/>
      <c r="P7191" s="9"/>
      <c r="Q7191" s="9"/>
    </row>
    <row r="7192" spans="11:17" x14ac:dyDescent="0.25">
      <c r="K7192" s="9"/>
      <c r="N7192" s="9"/>
      <c r="O7192" s="9"/>
      <c r="P7192" s="9"/>
      <c r="Q7192" s="9"/>
    </row>
    <row r="7193" spans="11:17" x14ac:dyDescent="0.25">
      <c r="K7193" s="9"/>
      <c r="N7193" s="9"/>
      <c r="O7193" s="9"/>
      <c r="P7193" s="9"/>
      <c r="Q7193" s="9"/>
    </row>
    <row r="7194" spans="11:17" x14ac:dyDescent="0.25">
      <c r="K7194" s="9"/>
      <c r="N7194" s="9"/>
      <c r="O7194" s="9"/>
      <c r="P7194" s="9"/>
      <c r="Q7194" s="9"/>
    </row>
    <row r="7195" spans="11:17" x14ac:dyDescent="0.25">
      <c r="K7195" s="9"/>
      <c r="N7195" s="9"/>
      <c r="O7195" s="9"/>
      <c r="P7195" s="9"/>
      <c r="Q7195" s="9"/>
    </row>
    <row r="7196" spans="11:17" x14ac:dyDescent="0.25">
      <c r="K7196" s="9"/>
      <c r="N7196" s="9"/>
      <c r="O7196" s="9"/>
      <c r="P7196" s="9"/>
      <c r="Q7196" s="9"/>
    </row>
    <row r="7197" spans="11:17" x14ac:dyDescent="0.25">
      <c r="K7197" s="9"/>
      <c r="N7197" s="9"/>
      <c r="O7197" s="9"/>
      <c r="P7197" s="9"/>
      <c r="Q7197" s="9"/>
    </row>
    <row r="7198" spans="11:17" x14ac:dyDescent="0.25">
      <c r="K7198" s="9"/>
      <c r="N7198" s="9"/>
      <c r="O7198" s="9"/>
      <c r="P7198" s="9"/>
      <c r="Q7198" s="9"/>
    </row>
    <row r="7199" spans="11:17" x14ac:dyDescent="0.25">
      <c r="K7199" s="9"/>
      <c r="N7199" s="9"/>
      <c r="O7199" s="9"/>
      <c r="P7199" s="9"/>
      <c r="Q7199" s="9"/>
    </row>
    <row r="7200" spans="11:17" x14ac:dyDescent="0.25">
      <c r="K7200" s="9"/>
      <c r="N7200" s="9"/>
      <c r="O7200" s="9"/>
      <c r="P7200" s="9"/>
      <c r="Q7200" s="9"/>
    </row>
    <row r="7201" spans="11:17" x14ac:dyDescent="0.25">
      <c r="K7201" s="9"/>
      <c r="N7201" s="9"/>
      <c r="O7201" s="9"/>
      <c r="P7201" s="9"/>
      <c r="Q7201" s="9"/>
    </row>
    <row r="7202" spans="11:17" x14ac:dyDescent="0.25">
      <c r="K7202" s="9"/>
      <c r="N7202" s="9"/>
      <c r="O7202" s="9"/>
      <c r="P7202" s="9"/>
      <c r="Q7202" s="9"/>
    </row>
    <row r="7203" spans="11:17" x14ac:dyDescent="0.25">
      <c r="K7203" s="9"/>
      <c r="N7203" s="9"/>
      <c r="O7203" s="9"/>
      <c r="P7203" s="9"/>
      <c r="Q7203" s="9"/>
    </row>
    <row r="7204" spans="11:17" x14ac:dyDescent="0.25">
      <c r="K7204" s="9"/>
      <c r="N7204" s="9"/>
      <c r="O7204" s="9"/>
      <c r="P7204" s="9"/>
      <c r="Q7204" s="9"/>
    </row>
    <row r="7205" spans="11:17" x14ac:dyDescent="0.25">
      <c r="K7205" s="9"/>
      <c r="N7205" s="9"/>
      <c r="O7205" s="9"/>
      <c r="P7205" s="9"/>
      <c r="Q7205" s="9"/>
    </row>
    <row r="7206" spans="11:17" x14ac:dyDescent="0.25">
      <c r="K7206" s="9"/>
      <c r="N7206" s="9"/>
      <c r="O7206" s="9"/>
      <c r="P7206" s="9"/>
      <c r="Q7206" s="9"/>
    </row>
    <row r="7207" spans="11:17" x14ac:dyDescent="0.25">
      <c r="K7207" s="9"/>
      <c r="N7207" s="9"/>
      <c r="O7207" s="9"/>
      <c r="P7207" s="9"/>
      <c r="Q7207" s="9"/>
    </row>
    <row r="7208" spans="11:17" x14ac:dyDescent="0.25">
      <c r="K7208" s="9"/>
      <c r="N7208" s="9"/>
      <c r="O7208" s="9"/>
      <c r="P7208" s="9"/>
      <c r="Q7208" s="9"/>
    </row>
    <row r="7209" spans="11:17" x14ac:dyDescent="0.25">
      <c r="K7209" s="9"/>
      <c r="N7209" s="9"/>
      <c r="O7209" s="9"/>
      <c r="P7209" s="9"/>
      <c r="Q7209" s="9"/>
    </row>
    <row r="7210" spans="11:17" x14ac:dyDescent="0.25">
      <c r="K7210" s="9"/>
      <c r="N7210" s="9"/>
      <c r="O7210" s="9"/>
      <c r="P7210" s="9"/>
      <c r="Q7210" s="9"/>
    </row>
    <row r="7211" spans="11:17" x14ac:dyDescent="0.25">
      <c r="K7211" s="9"/>
      <c r="N7211" s="9"/>
      <c r="O7211" s="9"/>
      <c r="P7211" s="9"/>
      <c r="Q7211" s="9"/>
    </row>
    <row r="7212" spans="11:17" x14ac:dyDescent="0.25">
      <c r="K7212" s="9"/>
      <c r="N7212" s="9"/>
      <c r="O7212" s="9"/>
      <c r="P7212" s="9"/>
      <c r="Q7212" s="9"/>
    </row>
    <row r="7213" spans="11:17" x14ac:dyDescent="0.25">
      <c r="K7213" s="9"/>
      <c r="N7213" s="9"/>
      <c r="O7213" s="9"/>
      <c r="P7213" s="9"/>
      <c r="Q7213" s="9"/>
    </row>
    <row r="7214" spans="11:17" x14ac:dyDescent="0.25">
      <c r="K7214" s="9"/>
      <c r="N7214" s="9"/>
      <c r="O7214" s="9"/>
      <c r="P7214" s="9"/>
      <c r="Q7214" s="9"/>
    </row>
    <row r="7215" spans="11:17" x14ac:dyDescent="0.25">
      <c r="K7215" s="9"/>
      <c r="N7215" s="9"/>
      <c r="O7215" s="9"/>
      <c r="P7215" s="9"/>
      <c r="Q7215" s="9"/>
    </row>
    <row r="7216" spans="11:17" x14ac:dyDescent="0.25">
      <c r="K7216" s="9"/>
      <c r="N7216" s="9"/>
      <c r="O7216" s="9"/>
      <c r="P7216" s="9"/>
      <c r="Q7216" s="9"/>
    </row>
    <row r="7217" spans="11:17" x14ac:dyDescent="0.25">
      <c r="K7217" s="9"/>
      <c r="N7217" s="9"/>
      <c r="O7217" s="9"/>
      <c r="P7217" s="9"/>
      <c r="Q7217" s="9"/>
    </row>
    <row r="7218" spans="11:17" x14ac:dyDescent="0.25">
      <c r="K7218" s="9"/>
      <c r="N7218" s="9"/>
      <c r="O7218" s="9"/>
      <c r="P7218" s="9"/>
      <c r="Q7218" s="9"/>
    </row>
    <row r="7219" spans="11:17" x14ac:dyDescent="0.25">
      <c r="K7219" s="9"/>
      <c r="N7219" s="9"/>
      <c r="O7219" s="9"/>
      <c r="P7219" s="9"/>
      <c r="Q7219" s="9"/>
    </row>
    <row r="7220" spans="11:17" x14ac:dyDescent="0.25">
      <c r="K7220" s="9"/>
      <c r="N7220" s="9"/>
      <c r="O7220" s="9"/>
      <c r="P7220" s="9"/>
      <c r="Q7220" s="9"/>
    </row>
    <row r="7221" spans="11:17" x14ac:dyDescent="0.25">
      <c r="K7221" s="9"/>
      <c r="N7221" s="9"/>
      <c r="O7221" s="9"/>
      <c r="P7221" s="9"/>
      <c r="Q7221" s="9"/>
    </row>
    <row r="7222" spans="11:17" x14ac:dyDescent="0.25">
      <c r="K7222" s="9"/>
      <c r="N7222" s="9"/>
      <c r="O7222" s="9"/>
      <c r="P7222" s="9"/>
      <c r="Q7222" s="9"/>
    </row>
    <row r="7223" spans="11:17" x14ac:dyDescent="0.25">
      <c r="K7223" s="9"/>
      <c r="N7223" s="9"/>
      <c r="O7223" s="9"/>
      <c r="P7223" s="9"/>
      <c r="Q7223" s="9"/>
    </row>
    <row r="7224" spans="11:17" x14ac:dyDescent="0.25">
      <c r="K7224" s="9"/>
      <c r="N7224" s="9"/>
      <c r="O7224" s="9"/>
      <c r="P7224" s="9"/>
      <c r="Q7224" s="9"/>
    </row>
    <row r="7225" spans="11:17" x14ac:dyDescent="0.25">
      <c r="K7225" s="9"/>
      <c r="N7225" s="9"/>
      <c r="O7225" s="9"/>
      <c r="P7225" s="9"/>
      <c r="Q7225" s="9"/>
    </row>
    <row r="7226" spans="11:17" x14ac:dyDescent="0.25">
      <c r="K7226" s="9"/>
      <c r="N7226" s="9"/>
      <c r="O7226" s="9"/>
      <c r="P7226" s="9"/>
      <c r="Q7226" s="9"/>
    </row>
    <row r="7227" spans="11:17" x14ac:dyDescent="0.25">
      <c r="K7227" s="9"/>
      <c r="N7227" s="9"/>
      <c r="O7227" s="9"/>
      <c r="P7227" s="9"/>
      <c r="Q7227" s="9"/>
    </row>
    <row r="7228" spans="11:17" x14ac:dyDescent="0.25">
      <c r="K7228" s="9"/>
      <c r="N7228" s="9"/>
      <c r="O7228" s="9"/>
      <c r="P7228" s="9"/>
      <c r="Q7228" s="9"/>
    </row>
    <row r="7229" spans="11:17" x14ac:dyDescent="0.25">
      <c r="K7229" s="9"/>
      <c r="N7229" s="9"/>
      <c r="O7229" s="9"/>
      <c r="P7229" s="9"/>
      <c r="Q7229" s="9"/>
    </row>
    <row r="7230" spans="11:17" x14ac:dyDescent="0.25">
      <c r="K7230" s="9"/>
      <c r="N7230" s="9"/>
      <c r="O7230" s="9"/>
      <c r="P7230" s="9"/>
      <c r="Q7230" s="9"/>
    </row>
    <row r="7231" spans="11:17" x14ac:dyDescent="0.25">
      <c r="K7231" s="9"/>
      <c r="N7231" s="9"/>
      <c r="O7231" s="9"/>
      <c r="P7231" s="9"/>
      <c r="Q7231" s="9"/>
    </row>
    <row r="7232" spans="11:17" x14ac:dyDescent="0.25">
      <c r="K7232" s="9"/>
      <c r="N7232" s="9"/>
      <c r="O7232" s="9"/>
      <c r="P7232" s="9"/>
      <c r="Q7232" s="9"/>
    </row>
    <row r="7233" spans="11:17" x14ac:dyDescent="0.25">
      <c r="K7233" s="9"/>
      <c r="N7233" s="9"/>
      <c r="O7233" s="9"/>
      <c r="P7233" s="9"/>
      <c r="Q7233" s="9"/>
    </row>
    <row r="7234" spans="11:17" x14ac:dyDescent="0.25">
      <c r="K7234" s="9"/>
      <c r="N7234" s="9"/>
      <c r="O7234" s="9"/>
      <c r="P7234" s="9"/>
      <c r="Q7234" s="9"/>
    </row>
    <row r="7235" spans="11:17" x14ac:dyDescent="0.25">
      <c r="K7235" s="9"/>
      <c r="N7235" s="9"/>
      <c r="O7235" s="9"/>
      <c r="P7235" s="9"/>
      <c r="Q7235" s="9"/>
    </row>
    <row r="7236" spans="11:17" x14ac:dyDescent="0.25">
      <c r="K7236" s="9"/>
      <c r="N7236" s="9"/>
      <c r="O7236" s="9"/>
      <c r="P7236" s="9"/>
      <c r="Q7236" s="9"/>
    </row>
    <row r="7237" spans="11:17" x14ac:dyDescent="0.25">
      <c r="K7237" s="9"/>
      <c r="N7237" s="9"/>
      <c r="O7237" s="9"/>
      <c r="P7237" s="9"/>
      <c r="Q7237" s="9"/>
    </row>
    <row r="7238" spans="11:17" x14ac:dyDescent="0.25">
      <c r="K7238" s="9"/>
      <c r="N7238" s="9"/>
      <c r="O7238" s="9"/>
      <c r="P7238" s="9"/>
      <c r="Q7238" s="9"/>
    </row>
    <row r="7239" spans="11:17" x14ac:dyDescent="0.25">
      <c r="K7239" s="9"/>
      <c r="N7239" s="9"/>
      <c r="O7239" s="9"/>
      <c r="P7239" s="9"/>
      <c r="Q7239" s="9"/>
    </row>
    <row r="7240" spans="11:17" x14ac:dyDescent="0.25">
      <c r="K7240" s="9"/>
      <c r="N7240" s="9"/>
      <c r="O7240" s="9"/>
      <c r="P7240" s="9"/>
      <c r="Q7240" s="9"/>
    </row>
    <row r="7241" spans="11:17" x14ac:dyDescent="0.25">
      <c r="K7241" s="9"/>
      <c r="N7241" s="9"/>
      <c r="O7241" s="9"/>
      <c r="P7241" s="9"/>
      <c r="Q7241" s="9"/>
    </row>
    <row r="7242" spans="11:17" x14ac:dyDescent="0.25">
      <c r="K7242" s="9"/>
      <c r="N7242" s="9"/>
      <c r="O7242" s="9"/>
      <c r="P7242" s="9"/>
      <c r="Q7242" s="9"/>
    </row>
    <row r="7243" spans="11:17" x14ac:dyDescent="0.25">
      <c r="K7243" s="9"/>
      <c r="N7243" s="9"/>
      <c r="O7243" s="9"/>
      <c r="P7243" s="9"/>
      <c r="Q7243" s="9"/>
    </row>
    <row r="7244" spans="11:17" x14ac:dyDescent="0.25">
      <c r="K7244" s="9"/>
      <c r="N7244" s="9"/>
      <c r="O7244" s="9"/>
      <c r="P7244" s="9"/>
      <c r="Q7244" s="9"/>
    </row>
    <row r="7245" spans="11:17" x14ac:dyDescent="0.25">
      <c r="K7245" s="9"/>
      <c r="N7245" s="9"/>
      <c r="O7245" s="9"/>
      <c r="P7245" s="9"/>
      <c r="Q7245" s="9"/>
    </row>
    <row r="7246" spans="11:17" x14ac:dyDescent="0.25">
      <c r="K7246" s="9"/>
      <c r="N7246" s="9"/>
      <c r="O7246" s="9"/>
      <c r="P7246" s="9"/>
      <c r="Q7246" s="9"/>
    </row>
    <row r="7247" spans="11:17" x14ac:dyDescent="0.25">
      <c r="K7247" s="9"/>
      <c r="N7247" s="9"/>
      <c r="O7247" s="9"/>
      <c r="P7247" s="9"/>
      <c r="Q7247" s="9"/>
    </row>
    <row r="7248" spans="11:17" x14ac:dyDescent="0.25">
      <c r="K7248" s="9"/>
      <c r="N7248" s="9"/>
      <c r="O7248" s="9"/>
      <c r="P7248" s="9"/>
      <c r="Q7248" s="9"/>
    </row>
    <row r="7249" spans="11:17" x14ac:dyDescent="0.25">
      <c r="K7249" s="9"/>
      <c r="N7249" s="9"/>
      <c r="O7249" s="9"/>
      <c r="P7249" s="9"/>
      <c r="Q7249" s="9"/>
    </row>
    <row r="7250" spans="11:17" x14ac:dyDescent="0.25">
      <c r="K7250" s="9"/>
      <c r="N7250" s="9"/>
      <c r="O7250" s="9"/>
      <c r="P7250" s="9"/>
      <c r="Q7250" s="9"/>
    </row>
    <row r="7251" spans="11:17" x14ac:dyDescent="0.25">
      <c r="K7251" s="9"/>
      <c r="N7251" s="9"/>
      <c r="O7251" s="9"/>
      <c r="P7251" s="9"/>
      <c r="Q7251" s="9"/>
    </row>
    <row r="7252" spans="11:17" x14ac:dyDescent="0.25">
      <c r="K7252" s="9"/>
      <c r="N7252" s="9"/>
      <c r="O7252" s="9"/>
      <c r="P7252" s="9"/>
      <c r="Q7252" s="9"/>
    </row>
    <row r="7253" spans="11:17" x14ac:dyDescent="0.25">
      <c r="K7253" s="9"/>
      <c r="N7253" s="9"/>
      <c r="O7253" s="9"/>
      <c r="P7253" s="9"/>
      <c r="Q7253" s="9"/>
    </row>
    <row r="7254" spans="11:17" x14ac:dyDescent="0.25">
      <c r="K7254" s="9"/>
      <c r="N7254" s="9"/>
      <c r="O7254" s="9"/>
      <c r="P7254" s="9"/>
      <c r="Q7254" s="9"/>
    </row>
    <row r="7255" spans="11:17" x14ac:dyDescent="0.25">
      <c r="K7255" s="9"/>
      <c r="N7255" s="9"/>
      <c r="O7255" s="9"/>
      <c r="P7255" s="9"/>
      <c r="Q7255" s="9"/>
    </row>
    <row r="7256" spans="11:17" x14ac:dyDescent="0.25">
      <c r="K7256" s="9"/>
      <c r="N7256" s="9"/>
      <c r="O7256" s="9"/>
      <c r="P7256" s="9"/>
      <c r="Q7256" s="9"/>
    </row>
    <row r="7257" spans="11:17" x14ac:dyDescent="0.25">
      <c r="K7257" s="9"/>
      <c r="N7257" s="9"/>
      <c r="O7257" s="9"/>
      <c r="P7257" s="9"/>
      <c r="Q7257" s="9"/>
    </row>
    <row r="7258" spans="11:17" x14ac:dyDescent="0.25">
      <c r="K7258" s="9"/>
      <c r="N7258" s="9"/>
      <c r="O7258" s="9"/>
      <c r="P7258" s="9"/>
      <c r="Q7258" s="9"/>
    </row>
    <row r="7259" spans="11:17" x14ac:dyDescent="0.25">
      <c r="K7259" s="9"/>
      <c r="N7259" s="9"/>
      <c r="O7259" s="9"/>
      <c r="P7259" s="9"/>
      <c r="Q7259" s="9"/>
    </row>
    <row r="7260" spans="11:17" x14ac:dyDescent="0.25">
      <c r="K7260" s="9"/>
      <c r="N7260" s="9"/>
      <c r="O7260" s="9"/>
      <c r="P7260" s="9"/>
      <c r="Q7260" s="9"/>
    </row>
    <row r="7261" spans="11:17" x14ac:dyDescent="0.25">
      <c r="K7261" s="9"/>
      <c r="N7261" s="9"/>
      <c r="O7261" s="9"/>
      <c r="P7261" s="9"/>
      <c r="Q7261" s="9"/>
    </row>
    <row r="7262" spans="11:17" x14ac:dyDescent="0.25">
      <c r="K7262" s="9"/>
      <c r="N7262" s="9"/>
      <c r="O7262" s="9"/>
      <c r="P7262" s="9"/>
      <c r="Q7262" s="9"/>
    </row>
    <row r="7263" spans="11:17" x14ac:dyDescent="0.25">
      <c r="K7263" s="9"/>
      <c r="N7263" s="9"/>
      <c r="O7263" s="9"/>
      <c r="P7263" s="9"/>
      <c r="Q7263" s="9"/>
    </row>
    <row r="7264" spans="11:17" x14ac:dyDescent="0.25">
      <c r="K7264" s="9"/>
      <c r="N7264" s="9"/>
      <c r="O7264" s="9"/>
      <c r="P7264" s="9"/>
      <c r="Q7264" s="9"/>
    </row>
    <row r="7265" spans="11:17" x14ac:dyDescent="0.25">
      <c r="K7265" s="9"/>
      <c r="N7265" s="9"/>
      <c r="O7265" s="9"/>
      <c r="P7265" s="9"/>
      <c r="Q7265" s="9"/>
    </row>
    <row r="7266" spans="11:17" x14ac:dyDescent="0.25">
      <c r="K7266" s="9"/>
      <c r="N7266" s="9"/>
      <c r="O7266" s="9"/>
      <c r="P7266" s="9"/>
      <c r="Q7266" s="9"/>
    </row>
    <row r="7267" spans="11:17" x14ac:dyDescent="0.25">
      <c r="K7267" s="9"/>
      <c r="N7267" s="9"/>
      <c r="O7267" s="9"/>
      <c r="P7267" s="9"/>
      <c r="Q7267" s="9"/>
    </row>
    <row r="7268" spans="11:17" x14ac:dyDescent="0.25">
      <c r="K7268" s="9"/>
      <c r="N7268" s="9"/>
      <c r="O7268" s="9"/>
      <c r="P7268" s="9"/>
      <c r="Q7268" s="9"/>
    </row>
    <row r="7269" spans="11:17" x14ac:dyDescent="0.25">
      <c r="K7269" s="9"/>
      <c r="N7269" s="9"/>
      <c r="O7269" s="9"/>
      <c r="P7269" s="9"/>
      <c r="Q7269" s="9"/>
    </row>
    <row r="7270" spans="11:17" x14ac:dyDescent="0.25">
      <c r="K7270" s="9"/>
      <c r="N7270" s="9"/>
      <c r="O7270" s="9"/>
      <c r="P7270" s="9"/>
      <c r="Q7270" s="9"/>
    </row>
    <row r="7271" spans="11:17" x14ac:dyDescent="0.25">
      <c r="K7271" s="9"/>
      <c r="N7271" s="9"/>
      <c r="O7271" s="9"/>
      <c r="P7271" s="9"/>
      <c r="Q7271" s="9"/>
    </row>
    <row r="7272" spans="11:17" x14ac:dyDescent="0.25">
      <c r="K7272" s="9"/>
      <c r="N7272" s="9"/>
      <c r="O7272" s="9"/>
      <c r="P7272" s="9"/>
      <c r="Q7272" s="9"/>
    </row>
    <row r="7273" spans="11:17" x14ac:dyDescent="0.25">
      <c r="K7273" s="9"/>
      <c r="N7273" s="9"/>
      <c r="O7273" s="9"/>
      <c r="P7273" s="9"/>
      <c r="Q7273" s="9"/>
    </row>
    <row r="7274" spans="11:17" x14ac:dyDescent="0.25">
      <c r="K7274" s="9"/>
      <c r="N7274" s="9"/>
      <c r="O7274" s="9"/>
      <c r="P7274" s="9"/>
      <c r="Q7274" s="9"/>
    </row>
    <row r="7275" spans="11:17" x14ac:dyDescent="0.25">
      <c r="K7275" s="9"/>
      <c r="N7275" s="9"/>
      <c r="O7275" s="9"/>
      <c r="P7275" s="9"/>
      <c r="Q7275" s="9"/>
    </row>
    <row r="7276" spans="11:17" x14ac:dyDescent="0.25">
      <c r="K7276" s="9"/>
      <c r="N7276" s="9"/>
      <c r="O7276" s="9"/>
      <c r="P7276" s="9"/>
      <c r="Q7276" s="9"/>
    </row>
    <row r="7277" spans="11:17" x14ac:dyDescent="0.25">
      <c r="K7277" s="9"/>
      <c r="N7277" s="9"/>
      <c r="O7277" s="9"/>
      <c r="P7277" s="9"/>
      <c r="Q7277" s="9"/>
    </row>
    <row r="7278" spans="11:17" x14ac:dyDescent="0.25">
      <c r="K7278" s="9"/>
      <c r="N7278" s="9"/>
      <c r="O7278" s="9"/>
      <c r="P7278" s="9"/>
      <c r="Q7278" s="9"/>
    </row>
    <row r="7279" spans="11:17" x14ac:dyDescent="0.25">
      <c r="K7279" s="9"/>
      <c r="N7279" s="9"/>
      <c r="O7279" s="9"/>
      <c r="P7279" s="9"/>
      <c r="Q7279" s="9"/>
    </row>
    <row r="7280" spans="11:17" x14ac:dyDescent="0.25">
      <c r="K7280" s="9"/>
      <c r="N7280" s="9"/>
      <c r="O7280" s="9"/>
      <c r="P7280" s="9"/>
      <c r="Q7280" s="9"/>
    </row>
    <row r="7281" spans="11:17" x14ac:dyDescent="0.25">
      <c r="K7281" s="9"/>
      <c r="N7281" s="9"/>
      <c r="O7281" s="9"/>
      <c r="P7281" s="9"/>
      <c r="Q7281" s="9"/>
    </row>
    <row r="7282" spans="11:17" x14ac:dyDescent="0.25">
      <c r="K7282" s="9"/>
      <c r="N7282" s="9"/>
      <c r="O7282" s="9"/>
      <c r="P7282" s="9"/>
      <c r="Q7282" s="9"/>
    </row>
    <row r="7283" spans="11:17" x14ac:dyDescent="0.25">
      <c r="K7283" s="9"/>
      <c r="N7283" s="9"/>
      <c r="O7283" s="9"/>
      <c r="P7283" s="9"/>
      <c r="Q7283" s="9"/>
    </row>
    <row r="7284" spans="11:17" x14ac:dyDescent="0.25">
      <c r="K7284" s="9"/>
      <c r="N7284" s="9"/>
      <c r="O7284" s="9"/>
      <c r="P7284" s="9"/>
      <c r="Q7284" s="9"/>
    </row>
    <row r="7285" spans="11:17" x14ac:dyDescent="0.25">
      <c r="K7285" s="9"/>
      <c r="N7285" s="9"/>
      <c r="O7285" s="9"/>
      <c r="P7285" s="9"/>
      <c r="Q7285" s="9"/>
    </row>
    <row r="7286" spans="11:17" x14ac:dyDescent="0.25">
      <c r="K7286" s="9"/>
      <c r="N7286" s="9"/>
      <c r="O7286" s="9"/>
      <c r="P7286" s="9"/>
      <c r="Q7286" s="9"/>
    </row>
    <row r="7287" spans="11:17" x14ac:dyDescent="0.25">
      <c r="K7287" s="9"/>
      <c r="N7287" s="9"/>
      <c r="O7287" s="9"/>
      <c r="P7287" s="9"/>
      <c r="Q7287" s="9"/>
    </row>
    <row r="7288" spans="11:17" x14ac:dyDescent="0.25">
      <c r="K7288" s="9"/>
      <c r="N7288" s="9"/>
      <c r="O7288" s="9"/>
      <c r="P7288" s="9"/>
      <c r="Q7288" s="9"/>
    </row>
    <row r="7289" spans="11:17" x14ac:dyDescent="0.25">
      <c r="K7289" s="9"/>
      <c r="N7289" s="9"/>
      <c r="O7289" s="9"/>
      <c r="P7289" s="9"/>
      <c r="Q7289" s="9"/>
    </row>
    <row r="7290" spans="11:17" x14ac:dyDescent="0.25">
      <c r="K7290" s="9"/>
      <c r="N7290" s="9"/>
      <c r="O7290" s="9"/>
      <c r="P7290" s="9"/>
      <c r="Q7290" s="9"/>
    </row>
    <row r="7291" spans="11:17" x14ac:dyDescent="0.25">
      <c r="K7291" s="9"/>
      <c r="N7291" s="9"/>
      <c r="O7291" s="9"/>
      <c r="P7291" s="9"/>
      <c r="Q7291" s="9"/>
    </row>
    <row r="7292" spans="11:17" x14ac:dyDescent="0.25">
      <c r="K7292" s="9"/>
      <c r="N7292" s="9"/>
      <c r="O7292" s="9"/>
      <c r="P7292" s="9"/>
      <c r="Q7292" s="9"/>
    </row>
    <row r="7293" spans="11:17" x14ac:dyDescent="0.25">
      <c r="K7293" s="9"/>
      <c r="N7293" s="9"/>
      <c r="O7293" s="9"/>
      <c r="P7293" s="9"/>
      <c r="Q7293" s="9"/>
    </row>
    <row r="7294" spans="11:17" x14ac:dyDescent="0.25">
      <c r="K7294" s="9"/>
      <c r="N7294" s="9"/>
      <c r="O7294" s="9"/>
      <c r="P7294" s="9"/>
      <c r="Q7294" s="9"/>
    </row>
    <row r="7295" spans="11:17" x14ac:dyDescent="0.25">
      <c r="K7295" s="9"/>
      <c r="N7295" s="9"/>
      <c r="O7295" s="9"/>
      <c r="P7295" s="9"/>
      <c r="Q7295" s="9"/>
    </row>
    <row r="7296" spans="11:17" x14ac:dyDescent="0.25">
      <c r="K7296" s="9"/>
      <c r="N7296" s="9"/>
      <c r="O7296" s="9"/>
      <c r="P7296" s="9"/>
      <c r="Q7296" s="9"/>
    </row>
    <row r="7297" spans="11:17" x14ac:dyDescent="0.25">
      <c r="K7297" s="9"/>
      <c r="N7297" s="9"/>
      <c r="O7297" s="9"/>
      <c r="P7297" s="9"/>
      <c r="Q7297" s="9"/>
    </row>
    <row r="7298" spans="11:17" x14ac:dyDescent="0.25">
      <c r="K7298" s="9"/>
      <c r="N7298" s="9"/>
      <c r="O7298" s="9"/>
      <c r="P7298" s="9"/>
      <c r="Q7298" s="9"/>
    </row>
    <row r="7299" spans="11:17" x14ac:dyDescent="0.25">
      <c r="K7299" s="9"/>
      <c r="N7299" s="9"/>
      <c r="O7299" s="9"/>
      <c r="P7299" s="9"/>
      <c r="Q7299" s="9"/>
    </row>
    <row r="7300" spans="11:17" x14ac:dyDescent="0.25">
      <c r="K7300" s="9"/>
      <c r="N7300" s="9"/>
      <c r="O7300" s="9"/>
      <c r="P7300" s="9"/>
      <c r="Q7300" s="9"/>
    </row>
    <row r="7301" spans="11:17" x14ac:dyDescent="0.25">
      <c r="K7301" s="9"/>
      <c r="N7301" s="9"/>
      <c r="O7301" s="9"/>
      <c r="P7301" s="9"/>
      <c r="Q7301" s="9"/>
    </row>
    <row r="7302" spans="11:17" x14ac:dyDescent="0.25">
      <c r="K7302" s="9"/>
      <c r="N7302" s="9"/>
      <c r="O7302" s="9"/>
      <c r="P7302" s="9"/>
      <c r="Q7302" s="9"/>
    </row>
    <row r="7303" spans="11:17" x14ac:dyDescent="0.25">
      <c r="K7303" s="9"/>
      <c r="N7303" s="9"/>
      <c r="O7303" s="9"/>
      <c r="P7303" s="9"/>
      <c r="Q7303" s="9"/>
    </row>
    <row r="7304" spans="11:17" x14ac:dyDescent="0.25">
      <c r="K7304" s="9"/>
      <c r="N7304" s="9"/>
      <c r="O7304" s="9"/>
      <c r="P7304" s="9"/>
      <c r="Q7304" s="9"/>
    </row>
    <row r="7305" spans="11:17" x14ac:dyDescent="0.25">
      <c r="K7305" s="9"/>
      <c r="N7305" s="9"/>
      <c r="O7305" s="9"/>
      <c r="P7305" s="9"/>
      <c r="Q7305" s="9"/>
    </row>
    <row r="7306" spans="11:17" x14ac:dyDescent="0.25">
      <c r="K7306" s="9"/>
      <c r="N7306" s="9"/>
      <c r="O7306" s="9"/>
      <c r="P7306" s="9"/>
      <c r="Q7306" s="9"/>
    </row>
    <row r="7307" spans="11:17" x14ac:dyDescent="0.25">
      <c r="K7307" s="9"/>
      <c r="N7307" s="9"/>
      <c r="O7307" s="9"/>
      <c r="P7307" s="9"/>
      <c r="Q7307" s="9"/>
    </row>
    <row r="7308" spans="11:17" x14ac:dyDescent="0.25">
      <c r="K7308" s="9"/>
      <c r="N7308" s="9"/>
      <c r="O7308" s="9"/>
      <c r="P7308" s="9"/>
      <c r="Q7308" s="9"/>
    </row>
    <row r="7309" spans="11:17" x14ac:dyDescent="0.25">
      <c r="K7309" s="9"/>
      <c r="N7309" s="9"/>
      <c r="O7309" s="9"/>
      <c r="P7309" s="9"/>
      <c r="Q7309" s="9"/>
    </row>
    <row r="7310" spans="11:17" x14ac:dyDescent="0.25">
      <c r="K7310" s="9"/>
      <c r="N7310" s="9"/>
      <c r="O7310" s="9"/>
      <c r="P7310" s="9"/>
      <c r="Q7310" s="9"/>
    </row>
    <row r="7311" spans="11:17" x14ac:dyDescent="0.25">
      <c r="K7311" s="9"/>
      <c r="N7311" s="9"/>
      <c r="O7311" s="9"/>
      <c r="P7311" s="9"/>
      <c r="Q7311" s="9"/>
    </row>
    <row r="7312" spans="11:17" x14ac:dyDescent="0.25">
      <c r="K7312" s="9"/>
      <c r="N7312" s="9"/>
      <c r="O7312" s="9"/>
      <c r="P7312" s="9"/>
      <c r="Q7312" s="9"/>
    </row>
    <row r="7313" spans="11:17" x14ac:dyDescent="0.25">
      <c r="K7313" s="9"/>
      <c r="N7313" s="9"/>
      <c r="O7313" s="9"/>
      <c r="P7313" s="9"/>
      <c r="Q7313" s="9"/>
    </row>
    <row r="7314" spans="11:17" x14ac:dyDescent="0.25">
      <c r="K7314" s="9"/>
      <c r="N7314" s="9"/>
      <c r="O7314" s="9"/>
      <c r="P7314" s="9"/>
      <c r="Q7314" s="9"/>
    </row>
    <row r="7315" spans="11:17" x14ac:dyDescent="0.25">
      <c r="K7315" s="9"/>
      <c r="N7315" s="9"/>
      <c r="O7315" s="9"/>
      <c r="P7315" s="9"/>
      <c r="Q7315" s="9"/>
    </row>
    <row r="7316" spans="11:17" x14ac:dyDescent="0.25">
      <c r="K7316" s="9"/>
      <c r="N7316" s="9"/>
      <c r="O7316" s="9"/>
      <c r="P7316" s="9"/>
      <c r="Q7316" s="9"/>
    </row>
    <row r="7317" spans="11:17" x14ac:dyDescent="0.25">
      <c r="K7317" s="9"/>
      <c r="N7317" s="9"/>
      <c r="O7317" s="9"/>
      <c r="P7317" s="9"/>
      <c r="Q7317" s="9"/>
    </row>
    <row r="7318" spans="11:17" x14ac:dyDescent="0.25">
      <c r="K7318" s="9"/>
      <c r="N7318" s="9"/>
      <c r="O7318" s="9"/>
      <c r="P7318" s="9"/>
      <c r="Q7318" s="9"/>
    </row>
    <row r="7319" spans="11:17" x14ac:dyDescent="0.25">
      <c r="K7319" s="9"/>
      <c r="N7319" s="9"/>
      <c r="O7319" s="9"/>
      <c r="P7319" s="9"/>
      <c r="Q7319" s="9"/>
    </row>
    <row r="7320" spans="11:17" x14ac:dyDescent="0.25">
      <c r="K7320" s="9"/>
      <c r="N7320" s="9"/>
      <c r="O7320" s="9"/>
      <c r="P7320" s="9"/>
      <c r="Q7320" s="9"/>
    </row>
    <row r="7321" spans="11:17" x14ac:dyDescent="0.25">
      <c r="K7321" s="9"/>
      <c r="N7321" s="9"/>
      <c r="O7321" s="9"/>
      <c r="P7321" s="9"/>
      <c r="Q7321" s="9"/>
    </row>
    <row r="7322" spans="11:17" x14ac:dyDescent="0.25">
      <c r="K7322" s="9"/>
      <c r="N7322" s="9"/>
      <c r="O7322" s="9"/>
      <c r="P7322" s="9"/>
      <c r="Q7322" s="9"/>
    </row>
    <row r="7323" spans="11:17" x14ac:dyDescent="0.25">
      <c r="K7323" s="9"/>
      <c r="N7323" s="9"/>
      <c r="O7323" s="9"/>
      <c r="P7323" s="9"/>
      <c r="Q7323" s="9"/>
    </row>
    <row r="7324" spans="11:17" x14ac:dyDescent="0.25">
      <c r="K7324" s="9"/>
      <c r="N7324" s="9"/>
      <c r="O7324" s="9"/>
      <c r="P7324" s="9"/>
      <c r="Q7324" s="9"/>
    </row>
    <row r="7325" spans="11:17" x14ac:dyDescent="0.25">
      <c r="K7325" s="9"/>
      <c r="N7325" s="9"/>
      <c r="O7325" s="9"/>
      <c r="P7325" s="9"/>
      <c r="Q7325" s="9"/>
    </row>
    <row r="7326" spans="11:17" x14ac:dyDescent="0.25">
      <c r="K7326" s="9"/>
      <c r="N7326" s="9"/>
      <c r="O7326" s="9"/>
      <c r="P7326" s="9"/>
      <c r="Q7326" s="9"/>
    </row>
    <row r="7327" spans="11:17" x14ac:dyDescent="0.25">
      <c r="K7327" s="9"/>
      <c r="N7327" s="9"/>
      <c r="O7327" s="9"/>
      <c r="P7327" s="9"/>
      <c r="Q7327" s="9"/>
    </row>
    <row r="7328" spans="11:17" x14ac:dyDescent="0.25">
      <c r="K7328" s="9"/>
      <c r="N7328" s="9"/>
      <c r="O7328" s="9"/>
      <c r="P7328" s="9"/>
      <c r="Q7328" s="9"/>
    </row>
    <row r="7329" spans="11:17" x14ac:dyDescent="0.25">
      <c r="K7329" s="9"/>
      <c r="N7329" s="9"/>
      <c r="O7329" s="9"/>
      <c r="P7329" s="9"/>
      <c r="Q7329" s="9"/>
    </row>
    <row r="7330" spans="11:17" x14ac:dyDescent="0.25">
      <c r="K7330" s="9"/>
      <c r="N7330" s="9"/>
      <c r="O7330" s="9"/>
      <c r="P7330" s="9"/>
      <c r="Q7330" s="9"/>
    </row>
    <row r="7331" spans="11:17" x14ac:dyDescent="0.25">
      <c r="K7331" s="9"/>
      <c r="N7331" s="9"/>
      <c r="O7331" s="9"/>
      <c r="P7331" s="9"/>
      <c r="Q7331" s="9"/>
    </row>
    <row r="7332" spans="11:17" x14ac:dyDescent="0.25">
      <c r="K7332" s="9"/>
      <c r="N7332" s="9"/>
      <c r="O7332" s="9"/>
      <c r="P7332" s="9"/>
      <c r="Q7332" s="9"/>
    </row>
    <row r="7333" spans="11:17" x14ac:dyDescent="0.25">
      <c r="K7333" s="9"/>
      <c r="N7333" s="9"/>
      <c r="O7333" s="9"/>
      <c r="P7333" s="9"/>
      <c r="Q7333" s="9"/>
    </row>
    <row r="7334" spans="11:17" x14ac:dyDescent="0.25">
      <c r="K7334" s="9"/>
      <c r="N7334" s="9"/>
      <c r="O7334" s="9"/>
      <c r="P7334" s="9"/>
      <c r="Q7334" s="9"/>
    </row>
    <row r="7335" spans="11:17" x14ac:dyDescent="0.25">
      <c r="K7335" s="9"/>
      <c r="N7335" s="9"/>
      <c r="O7335" s="9"/>
      <c r="P7335" s="9"/>
      <c r="Q7335" s="9"/>
    </row>
    <row r="7336" spans="11:17" x14ac:dyDescent="0.25">
      <c r="K7336" s="9"/>
      <c r="N7336" s="9"/>
      <c r="O7336" s="9"/>
      <c r="P7336" s="9"/>
      <c r="Q7336" s="9"/>
    </row>
    <row r="7337" spans="11:17" x14ac:dyDescent="0.25">
      <c r="K7337" s="9"/>
      <c r="N7337" s="9"/>
      <c r="O7337" s="9"/>
      <c r="P7337" s="9"/>
      <c r="Q7337" s="9"/>
    </row>
    <row r="7338" spans="11:17" x14ac:dyDescent="0.25">
      <c r="K7338" s="9"/>
      <c r="N7338" s="9"/>
      <c r="O7338" s="9"/>
      <c r="P7338" s="9"/>
      <c r="Q7338" s="9"/>
    </row>
    <row r="7339" spans="11:17" x14ac:dyDescent="0.25">
      <c r="K7339" s="9"/>
      <c r="N7339" s="9"/>
      <c r="O7339" s="9"/>
      <c r="P7339" s="9"/>
      <c r="Q7339" s="9"/>
    </row>
    <row r="7340" spans="11:17" x14ac:dyDescent="0.25">
      <c r="K7340" s="9"/>
      <c r="N7340" s="9"/>
      <c r="O7340" s="9"/>
      <c r="P7340" s="9"/>
      <c r="Q7340" s="9"/>
    </row>
    <row r="7341" spans="11:17" x14ac:dyDescent="0.25">
      <c r="K7341" s="9"/>
      <c r="N7341" s="9"/>
      <c r="O7341" s="9"/>
      <c r="P7341" s="9"/>
      <c r="Q7341" s="9"/>
    </row>
    <row r="7342" spans="11:17" x14ac:dyDescent="0.25">
      <c r="K7342" s="9"/>
      <c r="N7342" s="9"/>
      <c r="O7342" s="9"/>
      <c r="P7342" s="9"/>
      <c r="Q7342" s="9"/>
    </row>
    <row r="7343" spans="11:17" x14ac:dyDescent="0.25">
      <c r="K7343" s="9"/>
      <c r="N7343" s="9"/>
      <c r="O7343" s="9"/>
      <c r="P7343" s="9"/>
      <c r="Q7343" s="9"/>
    </row>
    <row r="7344" spans="11:17" x14ac:dyDescent="0.25">
      <c r="K7344" s="9"/>
      <c r="N7344" s="9"/>
      <c r="O7344" s="9"/>
      <c r="P7344" s="9"/>
      <c r="Q7344" s="9"/>
    </row>
    <row r="7345" spans="11:17" x14ac:dyDescent="0.25">
      <c r="K7345" s="9"/>
      <c r="N7345" s="9"/>
      <c r="O7345" s="9"/>
      <c r="P7345" s="9"/>
      <c r="Q7345" s="9"/>
    </row>
    <row r="7346" spans="11:17" x14ac:dyDescent="0.25">
      <c r="K7346" s="9"/>
      <c r="N7346" s="9"/>
      <c r="O7346" s="9"/>
      <c r="P7346" s="9"/>
      <c r="Q7346" s="9"/>
    </row>
    <row r="7347" spans="11:17" x14ac:dyDescent="0.25">
      <c r="K7347" s="9"/>
      <c r="N7347" s="9"/>
      <c r="O7347" s="9"/>
      <c r="P7347" s="9"/>
      <c r="Q7347" s="9"/>
    </row>
    <row r="7348" spans="11:17" x14ac:dyDescent="0.25">
      <c r="K7348" s="9"/>
      <c r="N7348" s="9"/>
      <c r="O7348" s="9"/>
      <c r="P7348" s="9"/>
      <c r="Q7348" s="9"/>
    </row>
    <row r="7349" spans="11:17" x14ac:dyDescent="0.25">
      <c r="K7349" s="9"/>
      <c r="N7349" s="9"/>
      <c r="O7349" s="9"/>
      <c r="P7349" s="9"/>
      <c r="Q7349" s="9"/>
    </row>
    <row r="7350" spans="11:17" x14ac:dyDescent="0.25">
      <c r="K7350" s="9"/>
      <c r="N7350" s="9"/>
      <c r="O7350" s="9"/>
      <c r="P7350" s="9"/>
      <c r="Q7350" s="9"/>
    </row>
    <row r="7351" spans="11:17" x14ac:dyDescent="0.25">
      <c r="K7351" s="9"/>
      <c r="N7351" s="9"/>
      <c r="O7351" s="9"/>
      <c r="P7351" s="9"/>
      <c r="Q7351" s="9"/>
    </row>
    <row r="7352" spans="11:17" x14ac:dyDescent="0.25">
      <c r="K7352" s="9"/>
      <c r="N7352" s="9"/>
      <c r="O7352" s="9"/>
      <c r="P7352" s="9"/>
      <c r="Q7352" s="9"/>
    </row>
    <row r="7353" spans="11:17" x14ac:dyDescent="0.25">
      <c r="K7353" s="9"/>
      <c r="N7353" s="9"/>
      <c r="O7353" s="9"/>
      <c r="P7353" s="9"/>
      <c r="Q7353" s="9"/>
    </row>
    <row r="7354" spans="11:17" x14ac:dyDescent="0.25">
      <c r="K7354" s="9"/>
      <c r="N7354" s="9"/>
      <c r="O7354" s="9"/>
      <c r="P7354" s="9"/>
      <c r="Q7354" s="9"/>
    </row>
    <row r="7355" spans="11:17" x14ac:dyDescent="0.25">
      <c r="K7355" s="9"/>
      <c r="N7355" s="9"/>
      <c r="O7355" s="9"/>
      <c r="P7355" s="9"/>
      <c r="Q7355" s="9"/>
    </row>
    <row r="7356" spans="11:17" x14ac:dyDescent="0.25">
      <c r="K7356" s="9"/>
      <c r="N7356" s="9"/>
      <c r="O7356" s="9"/>
      <c r="P7356" s="9"/>
      <c r="Q7356" s="9"/>
    </row>
    <row r="7357" spans="11:17" x14ac:dyDescent="0.25">
      <c r="K7357" s="9"/>
      <c r="N7357" s="9"/>
      <c r="O7357" s="9"/>
      <c r="P7357" s="9"/>
      <c r="Q7357" s="9"/>
    </row>
    <row r="7358" spans="11:17" x14ac:dyDescent="0.25">
      <c r="K7358" s="9"/>
      <c r="N7358" s="9"/>
      <c r="O7358" s="9"/>
      <c r="P7358" s="9"/>
      <c r="Q7358" s="9"/>
    </row>
    <row r="7359" spans="11:17" x14ac:dyDescent="0.25">
      <c r="K7359" s="9"/>
      <c r="N7359" s="9"/>
      <c r="O7359" s="9"/>
      <c r="P7359" s="9"/>
      <c r="Q7359" s="9"/>
    </row>
    <row r="7360" spans="11:17" x14ac:dyDescent="0.25">
      <c r="K7360" s="9"/>
      <c r="N7360" s="9"/>
      <c r="O7360" s="9"/>
      <c r="P7360" s="9"/>
      <c r="Q7360" s="9"/>
    </row>
    <row r="7361" spans="11:17" x14ac:dyDescent="0.25">
      <c r="K7361" s="9"/>
      <c r="N7361" s="9"/>
      <c r="O7361" s="9"/>
      <c r="P7361" s="9"/>
      <c r="Q7361" s="9"/>
    </row>
    <row r="7362" spans="11:17" x14ac:dyDescent="0.25">
      <c r="K7362" s="9"/>
      <c r="N7362" s="9"/>
      <c r="O7362" s="9"/>
      <c r="P7362" s="9"/>
      <c r="Q7362" s="9"/>
    </row>
    <row r="7363" spans="11:17" x14ac:dyDescent="0.25">
      <c r="K7363" s="9"/>
      <c r="N7363" s="9"/>
      <c r="O7363" s="9"/>
      <c r="P7363" s="9"/>
      <c r="Q7363" s="9"/>
    </row>
    <row r="7364" spans="11:17" x14ac:dyDescent="0.25">
      <c r="K7364" s="9"/>
      <c r="N7364" s="9"/>
      <c r="O7364" s="9"/>
      <c r="P7364" s="9"/>
      <c r="Q7364" s="9"/>
    </row>
    <row r="7365" spans="11:17" x14ac:dyDescent="0.25">
      <c r="K7365" s="9"/>
      <c r="N7365" s="9"/>
      <c r="O7365" s="9"/>
      <c r="P7365" s="9"/>
      <c r="Q7365" s="9"/>
    </row>
    <row r="7366" spans="11:17" x14ac:dyDescent="0.25">
      <c r="K7366" s="9"/>
      <c r="N7366" s="9"/>
      <c r="O7366" s="9"/>
      <c r="P7366" s="9"/>
      <c r="Q7366" s="9"/>
    </row>
    <row r="7367" spans="11:17" x14ac:dyDescent="0.25">
      <c r="K7367" s="9"/>
      <c r="N7367" s="9"/>
      <c r="O7367" s="9"/>
      <c r="P7367" s="9"/>
      <c r="Q7367" s="9"/>
    </row>
    <row r="7368" spans="11:17" x14ac:dyDescent="0.25">
      <c r="K7368" s="9"/>
      <c r="N7368" s="9"/>
      <c r="O7368" s="9"/>
      <c r="P7368" s="9"/>
      <c r="Q7368" s="9"/>
    </row>
    <row r="7369" spans="11:17" x14ac:dyDescent="0.25">
      <c r="K7369" s="9"/>
      <c r="N7369" s="9"/>
      <c r="O7369" s="9"/>
      <c r="P7369" s="9"/>
      <c r="Q7369" s="9"/>
    </row>
    <row r="7370" spans="11:17" x14ac:dyDescent="0.25">
      <c r="K7370" s="9"/>
      <c r="N7370" s="9"/>
      <c r="O7370" s="9"/>
      <c r="P7370" s="9"/>
      <c r="Q7370" s="9"/>
    </row>
    <row r="7371" spans="11:17" x14ac:dyDescent="0.25">
      <c r="K7371" s="9"/>
      <c r="N7371" s="9"/>
      <c r="O7371" s="9"/>
      <c r="P7371" s="9"/>
      <c r="Q7371" s="9"/>
    </row>
    <row r="7372" spans="11:17" x14ac:dyDescent="0.25">
      <c r="K7372" s="9"/>
      <c r="N7372" s="9"/>
      <c r="O7372" s="9"/>
      <c r="P7372" s="9"/>
      <c r="Q7372" s="9"/>
    </row>
    <row r="7373" spans="11:17" x14ac:dyDescent="0.25">
      <c r="K7373" s="9"/>
      <c r="N7373" s="9"/>
      <c r="O7373" s="9"/>
      <c r="P7373" s="9"/>
      <c r="Q7373" s="9"/>
    </row>
    <row r="7374" spans="11:17" x14ac:dyDescent="0.25">
      <c r="K7374" s="9"/>
      <c r="N7374" s="9"/>
      <c r="O7374" s="9"/>
      <c r="P7374" s="9"/>
      <c r="Q7374" s="9"/>
    </row>
    <row r="7375" spans="11:17" x14ac:dyDescent="0.25">
      <c r="K7375" s="9"/>
      <c r="N7375" s="9"/>
      <c r="O7375" s="9"/>
      <c r="P7375" s="9"/>
      <c r="Q7375" s="9"/>
    </row>
    <row r="7376" spans="11:17" x14ac:dyDescent="0.25">
      <c r="K7376" s="9"/>
      <c r="N7376" s="9"/>
      <c r="O7376" s="9"/>
      <c r="P7376" s="9"/>
      <c r="Q7376" s="9"/>
    </row>
    <row r="7377" spans="11:17" x14ac:dyDescent="0.25">
      <c r="K7377" s="9"/>
      <c r="N7377" s="9"/>
      <c r="O7377" s="9"/>
      <c r="P7377" s="9"/>
      <c r="Q7377" s="9"/>
    </row>
    <row r="7378" spans="11:17" x14ac:dyDescent="0.25">
      <c r="K7378" s="9"/>
      <c r="N7378" s="9"/>
      <c r="O7378" s="9"/>
      <c r="P7378" s="9"/>
      <c r="Q7378" s="9"/>
    </row>
    <row r="7379" spans="11:17" x14ac:dyDescent="0.25">
      <c r="K7379" s="9"/>
      <c r="N7379" s="9"/>
      <c r="O7379" s="9"/>
      <c r="P7379" s="9"/>
      <c r="Q7379" s="9"/>
    </row>
    <row r="7380" spans="11:17" x14ac:dyDescent="0.25">
      <c r="K7380" s="9"/>
      <c r="N7380" s="9"/>
      <c r="O7380" s="9"/>
      <c r="P7380" s="9"/>
      <c r="Q7380" s="9"/>
    </row>
    <row r="7381" spans="11:17" x14ac:dyDescent="0.25">
      <c r="K7381" s="9"/>
      <c r="N7381" s="9"/>
      <c r="O7381" s="9"/>
      <c r="P7381" s="9"/>
      <c r="Q7381" s="9"/>
    </row>
    <row r="7382" spans="11:17" x14ac:dyDescent="0.25">
      <c r="K7382" s="9"/>
      <c r="N7382" s="9"/>
      <c r="O7382" s="9"/>
      <c r="P7382" s="9"/>
      <c r="Q7382" s="9"/>
    </row>
    <row r="7383" spans="11:17" x14ac:dyDescent="0.25">
      <c r="K7383" s="9"/>
      <c r="N7383" s="9"/>
      <c r="O7383" s="9"/>
      <c r="P7383" s="9"/>
      <c r="Q7383" s="9"/>
    </row>
    <row r="7384" spans="11:17" x14ac:dyDescent="0.25">
      <c r="K7384" s="9"/>
      <c r="N7384" s="9"/>
      <c r="O7384" s="9"/>
      <c r="P7384" s="9"/>
      <c r="Q7384" s="9"/>
    </row>
    <row r="7385" spans="11:17" x14ac:dyDescent="0.25">
      <c r="K7385" s="9"/>
      <c r="N7385" s="9"/>
      <c r="O7385" s="9"/>
      <c r="P7385" s="9"/>
      <c r="Q7385" s="9"/>
    </row>
    <row r="7386" spans="11:17" x14ac:dyDescent="0.25">
      <c r="K7386" s="9"/>
      <c r="N7386" s="9"/>
      <c r="O7386" s="9"/>
      <c r="P7386" s="9"/>
      <c r="Q7386" s="9"/>
    </row>
    <row r="7387" spans="11:17" x14ac:dyDescent="0.25">
      <c r="K7387" s="9"/>
      <c r="N7387" s="9"/>
      <c r="O7387" s="9"/>
      <c r="P7387" s="9"/>
      <c r="Q7387" s="9"/>
    </row>
    <row r="7388" spans="11:17" x14ac:dyDescent="0.25">
      <c r="K7388" s="9"/>
      <c r="N7388" s="9"/>
      <c r="O7388" s="9"/>
      <c r="P7388" s="9"/>
      <c r="Q7388" s="9"/>
    </row>
    <row r="7389" spans="11:17" x14ac:dyDescent="0.25">
      <c r="K7389" s="9"/>
      <c r="N7389" s="9"/>
      <c r="O7389" s="9"/>
      <c r="P7389" s="9"/>
      <c r="Q7389" s="9"/>
    </row>
    <row r="7390" spans="11:17" x14ac:dyDescent="0.25">
      <c r="K7390" s="9"/>
      <c r="N7390" s="9"/>
      <c r="O7390" s="9"/>
      <c r="P7390" s="9"/>
      <c r="Q7390" s="9"/>
    </row>
    <row r="7391" spans="11:17" x14ac:dyDescent="0.25">
      <c r="K7391" s="9"/>
      <c r="N7391" s="9"/>
      <c r="O7391" s="9"/>
      <c r="P7391" s="9"/>
      <c r="Q7391" s="9"/>
    </row>
    <row r="7392" spans="11:17" x14ac:dyDescent="0.25">
      <c r="K7392" s="9"/>
      <c r="N7392" s="9"/>
      <c r="O7392" s="9"/>
      <c r="P7392" s="9"/>
      <c r="Q7392" s="9"/>
    </row>
    <row r="7393" spans="11:17" x14ac:dyDescent="0.25">
      <c r="K7393" s="9"/>
      <c r="N7393" s="9"/>
      <c r="O7393" s="9"/>
      <c r="P7393" s="9"/>
      <c r="Q7393" s="9"/>
    </row>
    <row r="7394" spans="11:17" x14ac:dyDescent="0.25">
      <c r="K7394" s="9"/>
      <c r="N7394" s="9"/>
      <c r="O7394" s="9"/>
      <c r="P7394" s="9"/>
      <c r="Q7394" s="9"/>
    </row>
    <row r="7395" spans="11:17" x14ac:dyDescent="0.25">
      <c r="K7395" s="9"/>
      <c r="N7395" s="9"/>
      <c r="O7395" s="9"/>
      <c r="P7395" s="9"/>
      <c r="Q7395" s="9"/>
    </row>
    <row r="7396" spans="11:17" x14ac:dyDescent="0.25">
      <c r="K7396" s="9"/>
      <c r="N7396" s="9"/>
      <c r="O7396" s="9"/>
      <c r="P7396" s="9"/>
      <c r="Q7396" s="9"/>
    </row>
    <row r="7397" spans="11:17" x14ac:dyDescent="0.25">
      <c r="K7397" s="9"/>
      <c r="N7397" s="9"/>
      <c r="O7397" s="9"/>
      <c r="P7397" s="9"/>
      <c r="Q7397" s="9"/>
    </row>
    <row r="7398" spans="11:17" x14ac:dyDescent="0.25">
      <c r="K7398" s="9"/>
      <c r="N7398" s="9"/>
      <c r="O7398" s="9"/>
      <c r="P7398" s="9"/>
      <c r="Q7398" s="9"/>
    </row>
    <row r="7399" spans="11:17" x14ac:dyDescent="0.25">
      <c r="K7399" s="9"/>
      <c r="N7399" s="9"/>
      <c r="O7399" s="9"/>
      <c r="P7399" s="9"/>
      <c r="Q7399" s="9"/>
    </row>
    <row r="7400" spans="11:17" x14ac:dyDescent="0.25">
      <c r="K7400" s="9"/>
      <c r="N7400" s="9"/>
      <c r="O7400" s="9"/>
      <c r="P7400" s="9"/>
      <c r="Q7400" s="9"/>
    </row>
    <row r="7401" spans="11:17" x14ac:dyDescent="0.25">
      <c r="K7401" s="9"/>
      <c r="N7401" s="9"/>
      <c r="O7401" s="9"/>
      <c r="P7401" s="9"/>
      <c r="Q7401" s="9"/>
    </row>
    <row r="7402" spans="11:17" x14ac:dyDescent="0.25">
      <c r="K7402" s="9"/>
      <c r="N7402" s="9"/>
      <c r="O7402" s="9"/>
      <c r="P7402" s="9"/>
      <c r="Q7402" s="9"/>
    </row>
    <row r="7403" spans="11:17" x14ac:dyDescent="0.25">
      <c r="K7403" s="9"/>
      <c r="N7403" s="9"/>
      <c r="O7403" s="9"/>
      <c r="P7403" s="9"/>
      <c r="Q7403" s="9"/>
    </row>
    <row r="7404" spans="11:17" x14ac:dyDescent="0.25">
      <c r="K7404" s="9"/>
      <c r="N7404" s="9"/>
      <c r="O7404" s="9"/>
      <c r="P7404" s="9"/>
      <c r="Q7404" s="9"/>
    </row>
    <row r="7405" spans="11:17" x14ac:dyDescent="0.25">
      <c r="K7405" s="9"/>
      <c r="N7405" s="9"/>
      <c r="O7405" s="9"/>
      <c r="P7405" s="9"/>
      <c r="Q7405" s="9"/>
    </row>
    <row r="7406" spans="11:17" x14ac:dyDescent="0.25">
      <c r="K7406" s="9"/>
      <c r="N7406" s="9"/>
      <c r="O7406" s="9"/>
      <c r="P7406" s="9"/>
      <c r="Q7406" s="9"/>
    </row>
    <row r="7407" spans="11:17" x14ac:dyDescent="0.25">
      <c r="K7407" s="9"/>
      <c r="N7407" s="9"/>
      <c r="O7407" s="9"/>
      <c r="P7407" s="9"/>
      <c r="Q7407" s="9"/>
    </row>
    <row r="7408" spans="11:17" x14ac:dyDescent="0.25">
      <c r="K7408" s="9"/>
      <c r="N7408" s="9"/>
      <c r="O7408" s="9"/>
      <c r="P7408" s="9"/>
      <c r="Q7408" s="9"/>
    </row>
    <row r="7409" spans="11:17" x14ac:dyDescent="0.25">
      <c r="K7409" s="9"/>
      <c r="N7409" s="9"/>
      <c r="O7409" s="9"/>
      <c r="P7409" s="9"/>
      <c r="Q7409" s="9"/>
    </row>
    <row r="7410" spans="11:17" x14ac:dyDescent="0.25">
      <c r="K7410" s="9"/>
      <c r="N7410" s="9"/>
      <c r="O7410" s="9"/>
      <c r="P7410" s="9"/>
      <c r="Q7410" s="9"/>
    </row>
    <row r="7411" spans="11:17" x14ac:dyDescent="0.25">
      <c r="K7411" s="9"/>
      <c r="N7411" s="9"/>
      <c r="O7411" s="9"/>
      <c r="P7411" s="9"/>
      <c r="Q7411" s="9"/>
    </row>
    <row r="7412" spans="11:17" x14ac:dyDescent="0.25">
      <c r="K7412" s="9"/>
      <c r="N7412" s="9"/>
      <c r="O7412" s="9"/>
      <c r="P7412" s="9"/>
      <c r="Q7412" s="9"/>
    </row>
    <row r="7413" spans="11:17" x14ac:dyDescent="0.25">
      <c r="K7413" s="9"/>
      <c r="N7413" s="9"/>
      <c r="O7413" s="9"/>
      <c r="P7413" s="9"/>
      <c r="Q7413" s="9"/>
    </row>
    <row r="7414" spans="11:17" x14ac:dyDescent="0.25">
      <c r="K7414" s="9"/>
      <c r="N7414" s="9"/>
      <c r="O7414" s="9"/>
      <c r="P7414" s="9"/>
      <c r="Q7414" s="9"/>
    </row>
    <row r="7415" spans="11:17" x14ac:dyDescent="0.25">
      <c r="K7415" s="9"/>
      <c r="N7415" s="9"/>
      <c r="O7415" s="9"/>
      <c r="P7415" s="9"/>
      <c r="Q7415" s="9"/>
    </row>
    <row r="7416" spans="11:17" x14ac:dyDescent="0.25">
      <c r="K7416" s="9"/>
      <c r="N7416" s="9"/>
      <c r="O7416" s="9"/>
      <c r="P7416" s="9"/>
      <c r="Q7416" s="9"/>
    </row>
    <row r="7417" spans="11:17" x14ac:dyDescent="0.25">
      <c r="K7417" s="9"/>
      <c r="N7417" s="9"/>
      <c r="O7417" s="9"/>
      <c r="P7417" s="9"/>
      <c r="Q7417" s="9"/>
    </row>
    <row r="7418" spans="11:17" x14ac:dyDescent="0.25">
      <c r="K7418" s="9"/>
      <c r="N7418" s="9"/>
      <c r="O7418" s="9"/>
      <c r="P7418" s="9"/>
      <c r="Q7418" s="9"/>
    </row>
    <row r="7419" spans="11:17" x14ac:dyDescent="0.25">
      <c r="K7419" s="9"/>
      <c r="N7419" s="9"/>
      <c r="O7419" s="9"/>
      <c r="P7419" s="9"/>
      <c r="Q7419" s="9"/>
    </row>
    <row r="7420" spans="11:17" x14ac:dyDescent="0.25">
      <c r="K7420" s="9"/>
      <c r="N7420" s="9"/>
      <c r="O7420" s="9"/>
      <c r="P7420" s="9"/>
      <c r="Q7420" s="9"/>
    </row>
    <row r="7421" spans="11:17" x14ac:dyDescent="0.25">
      <c r="K7421" s="9"/>
      <c r="N7421" s="9"/>
      <c r="O7421" s="9"/>
      <c r="P7421" s="9"/>
      <c r="Q7421" s="9"/>
    </row>
    <row r="7422" spans="11:17" x14ac:dyDescent="0.25">
      <c r="K7422" s="9"/>
      <c r="N7422" s="9"/>
      <c r="O7422" s="9"/>
      <c r="P7422" s="9"/>
      <c r="Q7422" s="9"/>
    </row>
    <row r="7423" spans="11:17" x14ac:dyDescent="0.25">
      <c r="K7423" s="9"/>
      <c r="N7423" s="9"/>
      <c r="O7423" s="9"/>
      <c r="P7423" s="9"/>
      <c r="Q7423" s="9"/>
    </row>
    <row r="7424" spans="11:17" x14ac:dyDescent="0.25">
      <c r="K7424" s="9"/>
      <c r="N7424" s="9"/>
      <c r="O7424" s="9"/>
      <c r="P7424" s="9"/>
      <c r="Q7424" s="9"/>
    </row>
    <row r="7425" spans="11:17" x14ac:dyDescent="0.25">
      <c r="K7425" s="9"/>
      <c r="N7425" s="9"/>
      <c r="O7425" s="9"/>
      <c r="P7425" s="9"/>
      <c r="Q7425" s="9"/>
    </row>
    <row r="7426" spans="11:17" x14ac:dyDescent="0.25">
      <c r="K7426" s="9"/>
      <c r="N7426" s="9"/>
      <c r="O7426" s="9"/>
      <c r="P7426" s="9"/>
      <c r="Q7426" s="9"/>
    </row>
    <row r="7427" spans="11:17" x14ac:dyDescent="0.25">
      <c r="K7427" s="9"/>
      <c r="N7427" s="9"/>
      <c r="O7427" s="9"/>
      <c r="P7427" s="9"/>
      <c r="Q7427" s="9"/>
    </row>
    <row r="7428" spans="11:17" x14ac:dyDescent="0.25">
      <c r="K7428" s="9"/>
      <c r="N7428" s="9"/>
      <c r="O7428" s="9"/>
      <c r="P7428" s="9"/>
      <c r="Q7428" s="9"/>
    </row>
    <row r="7429" spans="11:17" x14ac:dyDescent="0.25">
      <c r="K7429" s="9"/>
      <c r="N7429" s="9"/>
      <c r="O7429" s="9"/>
      <c r="P7429" s="9"/>
      <c r="Q7429" s="9"/>
    </row>
    <row r="7430" spans="11:17" x14ac:dyDescent="0.25">
      <c r="K7430" s="9"/>
      <c r="N7430" s="9"/>
      <c r="O7430" s="9"/>
      <c r="P7430" s="9"/>
      <c r="Q7430" s="9"/>
    </row>
    <row r="7431" spans="11:17" x14ac:dyDescent="0.25">
      <c r="K7431" s="9"/>
      <c r="N7431" s="9"/>
      <c r="O7431" s="9"/>
      <c r="P7431" s="9"/>
      <c r="Q7431" s="9"/>
    </row>
    <row r="7432" spans="11:17" x14ac:dyDescent="0.25">
      <c r="K7432" s="9"/>
      <c r="N7432" s="9"/>
      <c r="O7432" s="9"/>
      <c r="P7432" s="9"/>
      <c r="Q7432" s="9"/>
    </row>
    <row r="7433" spans="11:17" x14ac:dyDescent="0.25">
      <c r="K7433" s="9"/>
      <c r="N7433" s="9"/>
      <c r="O7433" s="9"/>
      <c r="P7433" s="9"/>
      <c r="Q7433" s="9"/>
    </row>
    <row r="7434" spans="11:17" x14ac:dyDescent="0.25">
      <c r="K7434" s="9"/>
      <c r="N7434" s="9"/>
      <c r="O7434" s="9"/>
      <c r="P7434" s="9"/>
      <c r="Q7434" s="9"/>
    </row>
    <row r="7435" spans="11:17" x14ac:dyDescent="0.25">
      <c r="K7435" s="9"/>
      <c r="N7435" s="9"/>
      <c r="O7435" s="9"/>
      <c r="P7435" s="9"/>
      <c r="Q7435" s="9"/>
    </row>
    <row r="7436" spans="11:17" x14ac:dyDescent="0.25">
      <c r="K7436" s="9"/>
      <c r="N7436" s="9"/>
      <c r="O7436" s="9"/>
      <c r="P7436" s="9"/>
      <c r="Q7436" s="9"/>
    </row>
    <row r="7437" spans="11:17" x14ac:dyDescent="0.25">
      <c r="K7437" s="9"/>
      <c r="N7437" s="9"/>
      <c r="O7437" s="9"/>
      <c r="P7437" s="9"/>
      <c r="Q7437" s="9"/>
    </row>
    <row r="7438" spans="11:17" x14ac:dyDescent="0.25">
      <c r="K7438" s="9"/>
      <c r="N7438" s="9"/>
      <c r="O7438" s="9"/>
      <c r="P7438" s="9"/>
      <c r="Q7438" s="9"/>
    </row>
    <row r="7439" spans="11:17" x14ac:dyDescent="0.25">
      <c r="K7439" s="9"/>
      <c r="N7439" s="9"/>
      <c r="O7439" s="9"/>
      <c r="P7439" s="9"/>
      <c r="Q7439" s="9"/>
    </row>
    <row r="7440" spans="11:17" x14ac:dyDescent="0.25">
      <c r="K7440" s="9"/>
      <c r="N7440" s="9"/>
      <c r="O7440" s="9"/>
      <c r="P7440" s="9"/>
      <c r="Q7440" s="9"/>
    </row>
    <row r="7441" spans="11:17" x14ac:dyDescent="0.25">
      <c r="K7441" s="9"/>
      <c r="N7441" s="9"/>
      <c r="O7441" s="9"/>
      <c r="P7441" s="9"/>
      <c r="Q7441" s="9"/>
    </row>
    <row r="7442" spans="11:17" x14ac:dyDescent="0.25">
      <c r="K7442" s="9"/>
      <c r="N7442" s="9"/>
      <c r="O7442" s="9"/>
      <c r="P7442" s="9"/>
      <c r="Q7442" s="9"/>
    </row>
    <row r="7443" spans="11:17" x14ac:dyDescent="0.25">
      <c r="K7443" s="9"/>
      <c r="N7443" s="9"/>
      <c r="O7443" s="9"/>
      <c r="P7443" s="9"/>
      <c r="Q7443" s="9"/>
    </row>
    <row r="7444" spans="11:17" x14ac:dyDescent="0.25">
      <c r="K7444" s="9"/>
      <c r="N7444" s="9"/>
      <c r="O7444" s="9"/>
      <c r="P7444" s="9"/>
      <c r="Q7444" s="9"/>
    </row>
    <row r="7445" spans="11:17" x14ac:dyDescent="0.25">
      <c r="K7445" s="9"/>
      <c r="N7445" s="9"/>
      <c r="O7445" s="9"/>
      <c r="P7445" s="9"/>
      <c r="Q7445" s="9"/>
    </row>
    <row r="7446" spans="11:17" x14ac:dyDescent="0.25">
      <c r="K7446" s="9"/>
      <c r="N7446" s="9"/>
      <c r="O7446" s="9"/>
      <c r="P7446" s="9"/>
      <c r="Q7446" s="9"/>
    </row>
    <row r="7447" spans="11:17" x14ac:dyDescent="0.25">
      <c r="K7447" s="9"/>
      <c r="N7447" s="9"/>
      <c r="O7447" s="9"/>
      <c r="P7447" s="9"/>
      <c r="Q7447" s="9"/>
    </row>
    <row r="7448" spans="11:17" x14ac:dyDescent="0.25">
      <c r="K7448" s="9"/>
      <c r="N7448" s="9"/>
      <c r="O7448" s="9"/>
      <c r="P7448" s="9"/>
      <c r="Q7448" s="9"/>
    </row>
    <row r="7449" spans="11:17" x14ac:dyDescent="0.25">
      <c r="K7449" s="9"/>
      <c r="N7449" s="9"/>
      <c r="O7449" s="9"/>
      <c r="P7449" s="9"/>
      <c r="Q7449" s="9"/>
    </row>
    <row r="7450" spans="11:17" x14ac:dyDescent="0.25">
      <c r="K7450" s="9"/>
      <c r="N7450" s="9"/>
      <c r="O7450" s="9"/>
      <c r="P7450" s="9"/>
      <c r="Q7450" s="9"/>
    </row>
    <row r="7451" spans="11:17" x14ac:dyDescent="0.25">
      <c r="K7451" s="9"/>
      <c r="N7451" s="9"/>
      <c r="O7451" s="9"/>
      <c r="P7451" s="9"/>
      <c r="Q7451" s="9"/>
    </row>
    <row r="7452" spans="11:17" x14ac:dyDescent="0.25">
      <c r="K7452" s="9"/>
      <c r="N7452" s="9"/>
      <c r="O7452" s="9"/>
      <c r="P7452" s="9"/>
      <c r="Q7452" s="9"/>
    </row>
    <row r="7453" spans="11:17" x14ac:dyDescent="0.25">
      <c r="K7453" s="9"/>
      <c r="N7453" s="9"/>
      <c r="O7453" s="9"/>
      <c r="P7453" s="9"/>
      <c r="Q7453" s="9"/>
    </row>
    <row r="7454" spans="11:17" x14ac:dyDescent="0.25">
      <c r="K7454" s="9"/>
      <c r="N7454" s="9"/>
      <c r="O7454" s="9"/>
      <c r="P7454" s="9"/>
      <c r="Q7454" s="9"/>
    </row>
    <row r="7455" spans="11:17" x14ac:dyDescent="0.25">
      <c r="K7455" s="9"/>
      <c r="N7455" s="9"/>
      <c r="O7455" s="9"/>
      <c r="P7455" s="9"/>
      <c r="Q7455" s="9"/>
    </row>
    <row r="7456" spans="11:17" x14ac:dyDescent="0.25">
      <c r="K7456" s="9"/>
      <c r="N7456" s="9"/>
      <c r="O7456" s="9"/>
      <c r="P7456" s="9"/>
      <c r="Q7456" s="9"/>
    </row>
    <row r="7457" spans="11:17" x14ac:dyDescent="0.25">
      <c r="K7457" s="9"/>
      <c r="N7457" s="9"/>
      <c r="O7457" s="9"/>
      <c r="P7457" s="9"/>
      <c r="Q7457" s="9"/>
    </row>
    <row r="7458" spans="11:17" x14ac:dyDescent="0.25">
      <c r="K7458" s="9"/>
      <c r="N7458" s="9"/>
      <c r="O7458" s="9"/>
      <c r="P7458" s="9"/>
      <c r="Q7458" s="9"/>
    </row>
    <row r="7459" spans="11:17" x14ac:dyDescent="0.25">
      <c r="K7459" s="9"/>
      <c r="N7459" s="9"/>
      <c r="O7459" s="9"/>
      <c r="P7459" s="9"/>
      <c r="Q7459" s="9"/>
    </row>
    <row r="7460" spans="11:17" x14ac:dyDescent="0.25">
      <c r="K7460" s="9"/>
      <c r="N7460" s="9"/>
      <c r="O7460" s="9"/>
      <c r="P7460" s="9"/>
      <c r="Q7460" s="9"/>
    </row>
    <row r="7461" spans="11:17" x14ac:dyDescent="0.25">
      <c r="K7461" s="9"/>
      <c r="N7461" s="9"/>
      <c r="O7461" s="9"/>
      <c r="P7461" s="9"/>
      <c r="Q7461" s="9"/>
    </row>
    <row r="7462" spans="11:17" x14ac:dyDescent="0.25">
      <c r="K7462" s="9"/>
      <c r="N7462" s="9"/>
      <c r="O7462" s="9"/>
      <c r="P7462" s="9"/>
      <c r="Q7462" s="9"/>
    </row>
    <row r="7463" spans="11:17" x14ac:dyDescent="0.25">
      <c r="K7463" s="9"/>
      <c r="N7463" s="9"/>
      <c r="O7463" s="9"/>
      <c r="P7463" s="9"/>
      <c r="Q7463" s="9"/>
    </row>
    <row r="7464" spans="11:17" x14ac:dyDescent="0.25">
      <c r="K7464" s="9"/>
      <c r="N7464" s="9"/>
      <c r="O7464" s="9"/>
      <c r="P7464" s="9"/>
      <c r="Q7464" s="9"/>
    </row>
    <row r="7465" spans="11:17" x14ac:dyDescent="0.25">
      <c r="K7465" s="9"/>
      <c r="N7465" s="9"/>
      <c r="O7465" s="9"/>
      <c r="P7465" s="9"/>
      <c r="Q7465" s="9"/>
    </row>
    <row r="7466" spans="11:17" x14ac:dyDescent="0.25">
      <c r="K7466" s="9"/>
      <c r="N7466" s="9"/>
      <c r="O7466" s="9"/>
      <c r="P7466" s="9"/>
      <c r="Q7466" s="9"/>
    </row>
    <row r="7467" spans="11:17" x14ac:dyDescent="0.25">
      <c r="K7467" s="9"/>
      <c r="N7467" s="9"/>
      <c r="O7467" s="9"/>
      <c r="P7467" s="9"/>
      <c r="Q7467" s="9"/>
    </row>
    <row r="7468" spans="11:17" x14ac:dyDescent="0.25">
      <c r="K7468" s="9"/>
      <c r="N7468" s="9"/>
      <c r="O7468" s="9"/>
      <c r="P7468" s="9"/>
      <c r="Q7468" s="9"/>
    </row>
    <row r="7469" spans="11:17" x14ac:dyDescent="0.25">
      <c r="K7469" s="9"/>
      <c r="N7469" s="9"/>
      <c r="O7469" s="9"/>
      <c r="P7469" s="9"/>
      <c r="Q7469" s="9"/>
    </row>
    <row r="7470" spans="11:17" x14ac:dyDescent="0.25">
      <c r="K7470" s="9"/>
      <c r="N7470" s="9"/>
      <c r="O7470" s="9"/>
      <c r="P7470" s="9"/>
      <c r="Q7470" s="9"/>
    </row>
    <row r="7471" spans="11:17" x14ac:dyDescent="0.25">
      <c r="K7471" s="9"/>
      <c r="N7471" s="9"/>
      <c r="O7471" s="9"/>
      <c r="P7471" s="9"/>
      <c r="Q7471" s="9"/>
    </row>
    <row r="7472" spans="11:17" x14ac:dyDescent="0.25">
      <c r="K7472" s="9"/>
      <c r="N7472" s="9"/>
      <c r="O7472" s="9"/>
      <c r="P7472" s="9"/>
      <c r="Q7472" s="9"/>
    </row>
    <row r="7473" spans="11:17" x14ac:dyDescent="0.25">
      <c r="K7473" s="9"/>
      <c r="N7473" s="9"/>
      <c r="O7473" s="9"/>
      <c r="P7473" s="9"/>
      <c r="Q7473" s="9"/>
    </row>
    <row r="7474" spans="11:17" x14ac:dyDescent="0.25">
      <c r="K7474" s="9"/>
      <c r="N7474" s="9"/>
      <c r="O7474" s="9"/>
      <c r="P7474" s="9"/>
      <c r="Q7474" s="9"/>
    </row>
    <row r="7475" spans="11:17" x14ac:dyDescent="0.25">
      <c r="K7475" s="9"/>
      <c r="N7475" s="9"/>
      <c r="O7475" s="9"/>
      <c r="P7475" s="9"/>
      <c r="Q7475" s="9"/>
    </row>
    <row r="7476" spans="11:17" x14ac:dyDescent="0.25">
      <c r="K7476" s="9"/>
      <c r="N7476" s="9"/>
      <c r="O7476" s="9"/>
      <c r="P7476" s="9"/>
      <c r="Q7476" s="9"/>
    </row>
    <row r="7477" spans="11:17" x14ac:dyDescent="0.25">
      <c r="K7477" s="9"/>
      <c r="N7477" s="9"/>
      <c r="O7477" s="9"/>
      <c r="P7477" s="9"/>
      <c r="Q7477" s="9"/>
    </row>
    <row r="7478" spans="11:17" x14ac:dyDescent="0.25">
      <c r="K7478" s="9"/>
      <c r="N7478" s="9"/>
      <c r="O7478" s="9"/>
      <c r="P7478" s="9"/>
      <c r="Q7478" s="9"/>
    </row>
    <row r="7479" spans="11:17" x14ac:dyDescent="0.25">
      <c r="K7479" s="9"/>
      <c r="N7479" s="9"/>
      <c r="O7479" s="9"/>
      <c r="P7479" s="9"/>
      <c r="Q7479" s="9"/>
    </row>
    <row r="7480" spans="11:17" x14ac:dyDescent="0.25">
      <c r="K7480" s="9"/>
      <c r="N7480" s="9"/>
      <c r="O7480" s="9"/>
      <c r="P7480" s="9"/>
      <c r="Q7480" s="9"/>
    </row>
    <row r="7481" spans="11:17" x14ac:dyDescent="0.25">
      <c r="K7481" s="9"/>
      <c r="N7481" s="9"/>
      <c r="O7481" s="9"/>
      <c r="P7481" s="9"/>
      <c r="Q7481" s="9"/>
    </row>
    <row r="7482" spans="11:17" x14ac:dyDescent="0.25">
      <c r="K7482" s="9"/>
      <c r="N7482" s="9"/>
      <c r="O7482" s="9"/>
      <c r="P7482" s="9"/>
      <c r="Q7482" s="9"/>
    </row>
    <row r="7483" spans="11:17" x14ac:dyDescent="0.25">
      <c r="K7483" s="9"/>
      <c r="N7483" s="9"/>
      <c r="O7483" s="9"/>
      <c r="P7483" s="9"/>
      <c r="Q7483" s="9"/>
    </row>
    <row r="7484" spans="11:17" x14ac:dyDescent="0.25">
      <c r="K7484" s="9"/>
      <c r="N7484" s="9"/>
      <c r="O7484" s="9"/>
      <c r="P7484" s="9"/>
      <c r="Q7484" s="9"/>
    </row>
    <row r="7485" spans="11:17" x14ac:dyDescent="0.25">
      <c r="K7485" s="9"/>
      <c r="N7485" s="9"/>
      <c r="O7485" s="9"/>
      <c r="P7485" s="9"/>
      <c r="Q7485" s="9"/>
    </row>
    <row r="7486" spans="11:17" x14ac:dyDescent="0.25">
      <c r="K7486" s="9"/>
      <c r="N7486" s="9"/>
      <c r="O7486" s="9"/>
      <c r="P7486" s="9"/>
      <c r="Q7486" s="9"/>
    </row>
    <row r="7487" spans="11:17" x14ac:dyDescent="0.25">
      <c r="K7487" s="9"/>
      <c r="N7487" s="9"/>
      <c r="O7487" s="9"/>
      <c r="P7487" s="9"/>
      <c r="Q7487" s="9"/>
    </row>
    <row r="7488" spans="11:17" x14ac:dyDescent="0.25">
      <c r="K7488" s="9"/>
      <c r="N7488" s="9"/>
      <c r="O7488" s="9"/>
      <c r="P7488" s="9"/>
      <c r="Q7488" s="9"/>
    </row>
    <row r="7489" spans="11:17" x14ac:dyDescent="0.25">
      <c r="K7489" s="9"/>
      <c r="N7489" s="9"/>
      <c r="O7489" s="9"/>
      <c r="P7489" s="9"/>
      <c r="Q7489" s="9"/>
    </row>
    <row r="7490" spans="11:17" x14ac:dyDescent="0.25">
      <c r="K7490" s="9"/>
      <c r="N7490" s="9"/>
      <c r="O7490" s="9"/>
      <c r="P7490" s="9"/>
      <c r="Q7490" s="9"/>
    </row>
    <row r="7491" spans="11:17" x14ac:dyDescent="0.25">
      <c r="K7491" s="9"/>
      <c r="N7491" s="9"/>
      <c r="O7491" s="9"/>
      <c r="P7491" s="9"/>
      <c r="Q7491" s="9"/>
    </row>
    <row r="7492" spans="11:17" x14ac:dyDescent="0.25">
      <c r="K7492" s="9"/>
      <c r="N7492" s="9"/>
      <c r="O7492" s="9"/>
      <c r="P7492" s="9"/>
      <c r="Q7492" s="9"/>
    </row>
    <row r="7493" spans="11:17" x14ac:dyDescent="0.25">
      <c r="K7493" s="9"/>
      <c r="N7493" s="9"/>
      <c r="O7493" s="9"/>
      <c r="P7493" s="9"/>
      <c r="Q7493" s="9"/>
    </row>
    <row r="7494" spans="11:17" x14ac:dyDescent="0.25">
      <c r="K7494" s="9"/>
      <c r="N7494" s="9"/>
      <c r="O7494" s="9"/>
      <c r="P7494" s="9"/>
      <c r="Q7494" s="9"/>
    </row>
    <row r="7495" spans="11:17" x14ac:dyDescent="0.25">
      <c r="K7495" s="9"/>
      <c r="N7495" s="9"/>
      <c r="O7495" s="9"/>
      <c r="P7495" s="9"/>
      <c r="Q7495" s="9"/>
    </row>
    <row r="7496" spans="11:17" x14ac:dyDescent="0.25">
      <c r="K7496" s="9"/>
      <c r="N7496" s="9"/>
      <c r="O7496" s="9"/>
      <c r="P7496" s="9"/>
      <c r="Q7496" s="9"/>
    </row>
    <row r="7497" spans="11:17" x14ac:dyDescent="0.25">
      <c r="K7497" s="9"/>
      <c r="N7497" s="9"/>
      <c r="O7497" s="9"/>
      <c r="P7497" s="9"/>
      <c r="Q7497" s="9"/>
    </row>
    <row r="7498" spans="11:17" x14ac:dyDescent="0.25">
      <c r="K7498" s="9"/>
      <c r="N7498" s="9"/>
      <c r="O7498" s="9"/>
      <c r="P7498" s="9"/>
      <c r="Q7498" s="9"/>
    </row>
    <row r="7499" spans="11:17" x14ac:dyDescent="0.25">
      <c r="K7499" s="9"/>
      <c r="N7499" s="9"/>
      <c r="O7499" s="9"/>
      <c r="P7499" s="9"/>
      <c r="Q7499" s="9"/>
    </row>
    <row r="7500" spans="11:17" x14ac:dyDescent="0.25">
      <c r="K7500" s="9"/>
      <c r="N7500" s="9"/>
      <c r="O7500" s="9"/>
      <c r="P7500" s="9"/>
      <c r="Q7500" s="9"/>
    </row>
    <row r="7501" spans="11:17" x14ac:dyDescent="0.25">
      <c r="K7501" s="9"/>
      <c r="N7501" s="9"/>
      <c r="O7501" s="9"/>
      <c r="P7501" s="9"/>
      <c r="Q7501" s="9"/>
    </row>
    <row r="7502" spans="11:17" x14ac:dyDescent="0.25">
      <c r="K7502" s="9"/>
      <c r="N7502" s="9"/>
      <c r="O7502" s="9"/>
      <c r="P7502" s="9"/>
      <c r="Q7502" s="9"/>
    </row>
    <row r="7503" spans="11:17" x14ac:dyDescent="0.25">
      <c r="K7503" s="9"/>
      <c r="N7503" s="9"/>
      <c r="O7503" s="9"/>
      <c r="P7503" s="9"/>
      <c r="Q7503" s="9"/>
    </row>
    <row r="7504" spans="11:17" x14ac:dyDescent="0.25">
      <c r="K7504" s="9"/>
      <c r="N7504" s="9"/>
      <c r="O7504" s="9"/>
      <c r="P7504" s="9"/>
      <c r="Q7504" s="9"/>
    </row>
    <row r="7505" spans="11:17" x14ac:dyDescent="0.25">
      <c r="K7505" s="9"/>
      <c r="N7505" s="9"/>
      <c r="O7505" s="9"/>
      <c r="P7505" s="9"/>
      <c r="Q7505" s="9"/>
    </row>
    <row r="7506" spans="11:17" x14ac:dyDescent="0.25">
      <c r="K7506" s="9"/>
      <c r="N7506" s="9"/>
      <c r="O7506" s="9"/>
      <c r="P7506" s="9"/>
      <c r="Q7506" s="9"/>
    </row>
    <row r="7507" spans="11:17" x14ac:dyDescent="0.25">
      <c r="K7507" s="9"/>
      <c r="N7507" s="9"/>
      <c r="O7507" s="9"/>
      <c r="P7507" s="9"/>
      <c r="Q7507" s="9"/>
    </row>
    <row r="7508" spans="11:17" x14ac:dyDescent="0.25">
      <c r="K7508" s="9"/>
      <c r="N7508" s="9"/>
      <c r="O7508" s="9"/>
      <c r="P7508" s="9"/>
      <c r="Q7508" s="9"/>
    </row>
    <row r="7509" spans="11:17" x14ac:dyDescent="0.25">
      <c r="K7509" s="9"/>
      <c r="N7509" s="9"/>
      <c r="O7509" s="9"/>
      <c r="P7509" s="9"/>
      <c r="Q7509" s="9"/>
    </row>
    <row r="7510" spans="11:17" x14ac:dyDescent="0.25">
      <c r="K7510" s="9"/>
      <c r="N7510" s="9"/>
      <c r="O7510" s="9"/>
      <c r="P7510" s="9"/>
      <c r="Q7510" s="9"/>
    </row>
    <row r="7511" spans="11:17" x14ac:dyDescent="0.25">
      <c r="K7511" s="9"/>
      <c r="N7511" s="9"/>
      <c r="O7511" s="9"/>
      <c r="P7511" s="9"/>
      <c r="Q7511" s="9"/>
    </row>
    <row r="7512" spans="11:17" x14ac:dyDescent="0.25">
      <c r="K7512" s="9"/>
      <c r="N7512" s="9"/>
      <c r="O7512" s="9"/>
      <c r="P7512" s="9"/>
      <c r="Q7512" s="9"/>
    </row>
    <row r="7513" spans="11:17" x14ac:dyDescent="0.25">
      <c r="K7513" s="9"/>
      <c r="N7513" s="9"/>
      <c r="O7513" s="9"/>
      <c r="P7513" s="9"/>
      <c r="Q7513" s="9"/>
    </row>
    <row r="7514" spans="11:17" x14ac:dyDescent="0.25">
      <c r="K7514" s="9"/>
      <c r="N7514" s="9"/>
      <c r="O7514" s="9"/>
      <c r="P7514" s="9"/>
      <c r="Q7514" s="9"/>
    </row>
    <row r="7515" spans="11:17" x14ac:dyDescent="0.25">
      <c r="K7515" s="9"/>
      <c r="N7515" s="9"/>
      <c r="O7515" s="9"/>
      <c r="P7515" s="9"/>
      <c r="Q7515" s="9"/>
    </row>
    <row r="7516" spans="11:17" x14ac:dyDescent="0.25">
      <c r="K7516" s="9"/>
      <c r="N7516" s="9"/>
      <c r="O7516" s="9"/>
      <c r="P7516" s="9"/>
      <c r="Q7516" s="9"/>
    </row>
    <row r="7517" spans="11:17" x14ac:dyDescent="0.25">
      <c r="K7517" s="9"/>
      <c r="N7517" s="9"/>
      <c r="O7517" s="9"/>
      <c r="P7517" s="9"/>
      <c r="Q7517" s="9"/>
    </row>
    <row r="7518" spans="11:17" x14ac:dyDescent="0.25">
      <c r="K7518" s="9"/>
      <c r="N7518" s="9"/>
      <c r="O7518" s="9"/>
      <c r="P7518" s="9"/>
      <c r="Q7518" s="9"/>
    </row>
    <row r="7519" spans="11:17" x14ac:dyDescent="0.25">
      <c r="K7519" s="9"/>
      <c r="N7519" s="9"/>
      <c r="O7519" s="9"/>
      <c r="P7519" s="9"/>
      <c r="Q7519" s="9"/>
    </row>
    <row r="7520" spans="11:17" x14ac:dyDescent="0.25">
      <c r="K7520" s="9"/>
      <c r="N7520" s="9"/>
      <c r="O7520" s="9"/>
      <c r="P7520" s="9"/>
      <c r="Q7520" s="9"/>
    </row>
    <row r="7521" spans="11:17" x14ac:dyDescent="0.25">
      <c r="K7521" s="9"/>
      <c r="N7521" s="9"/>
      <c r="O7521" s="9"/>
      <c r="P7521" s="9"/>
      <c r="Q7521" s="9"/>
    </row>
    <row r="7522" spans="11:17" x14ac:dyDescent="0.25">
      <c r="K7522" s="9"/>
      <c r="N7522" s="9"/>
      <c r="O7522" s="9"/>
      <c r="P7522" s="9"/>
      <c r="Q7522" s="9"/>
    </row>
    <row r="7523" spans="11:17" x14ac:dyDescent="0.25">
      <c r="K7523" s="9"/>
      <c r="N7523" s="9"/>
      <c r="O7523" s="9"/>
      <c r="P7523" s="9"/>
      <c r="Q7523" s="9"/>
    </row>
    <row r="7524" spans="11:17" x14ac:dyDescent="0.25">
      <c r="K7524" s="9"/>
      <c r="N7524" s="9"/>
      <c r="O7524" s="9"/>
      <c r="P7524" s="9"/>
      <c r="Q7524" s="9"/>
    </row>
    <row r="7525" spans="11:17" x14ac:dyDescent="0.25">
      <c r="K7525" s="9"/>
      <c r="N7525" s="9"/>
      <c r="O7525" s="9"/>
      <c r="P7525" s="9"/>
      <c r="Q7525" s="9"/>
    </row>
    <row r="7526" spans="11:17" x14ac:dyDescent="0.25">
      <c r="K7526" s="9"/>
      <c r="N7526" s="9"/>
      <c r="O7526" s="9"/>
      <c r="P7526" s="9"/>
      <c r="Q7526" s="9"/>
    </row>
    <row r="7527" spans="11:17" x14ac:dyDescent="0.25">
      <c r="K7527" s="9"/>
      <c r="N7527" s="9"/>
      <c r="O7527" s="9"/>
      <c r="P7527" s="9"/>
      <c r="Q7527" s="9"/>
    </row>
    <row r="7528" spans="11:17" x14ac:dyDescent="0.25">
      <c r="K7528" s="9"/>
      <c r="N7528" s="9"/>
      <c r="O7528" s="9"/>
      <c r="P7528" s="9"/>
      <c r="Q7528" s="9"/>
    </row>
    <row r="7529" spans="11:17" x14ac:dyDescent="0.25">
      <c r="K7529" s="9"/>
      <c r="N7529" s="9"/>
      <c r="O7529" s="9"/>
      <c r="P7529" s="9"/>
      <c r="Q7529" s="9"/>
    </row>
    <row r="7530" spans="11:17" x14ac:dyDescent="0.25">
      <c r="K7530" s="9"/>
      <c r="N7530" s="9"/>
      <c r="O7530" s="9"/>
      <c r="P7530" s="9"/>
      <c r="Q7530" s="9"/>
    </row>
    <row r="7531" spans="11:17" x14ac:dyDescent="0.25">
      <c r="K7531" s="9"/>
      <c r="N7531" s="9"/>
      <c r="O7531" s="9"/>
      <c r="P7531" s="9"/>
      <c r="Q7531" s="9"/>
    </row>
    <row r="7532" spans="11:17" x14ac:dyDescent="0.25">
      <c r="K7532" s="9"/>
      <c r="N7532" s="9"/>
      <c r="O7532" s="9"/>
      <c r="P7532" s="9"/>
      <c r="Q7532" s="9"/>
    </row>
    <row r="7533" spans="11:17" x14ac:dyDescent="0.25">
      <c r="K7533" s="9"/>
      <c r="N7533" s="9"/>
      <c r="O7533" s="9"/>
      <c r="P7533" s="9"/>
      <c r="Q7533" s="9"/>
    </row>
    <row r="7534" spans="11:17" x14ac:dyDescent="0.25">
      <c r="K7534" s="9"/>
      <c r="N7534" s="9"/>
      <c r="O7534" s="9"/>
      <c r="P7534" s="9"/>
      <c r="Q7534" s="9"/>
    </row>
    <row r="7535" spans="11:17" x14ac:dyDescent="0.25">
      <c r="K7535" s="9"/>
      <c r="N7535" s="9"/>
      <c r="O7535" s="9"/>
      <c r="P7535" s="9"/>
      <c r="Q7535" s="9"/>
    </row>
    <row r="7536" spans="11:17" x14ac:dyDescent="0.25">
      <c r="K7536" s="9"/>
      <c r="N7536" s="9"/>
      <c r="O7536" s="9"/>
      <c r="P7536" s="9"/>
      <c r="Q7536" s="9"/>
    </row>
    <row r="7537" spans="11:17" x14ac:dyDescent="0.25">
      <c r="K7537" s="9"/>
      <c r="N7537" s="9"/>
      <c r="O7537" s="9"/>
      <c r="P7537" s="9"/>
      <c r="Q7537" s="9"/>
    </row>
    <row r="7538" spans="11:17" x14ac:dyDescent="0.25">
      <c r="K7538" s="9"/>
      <c r="N7538" s="9"/>
      <c r="O7538" s="9"/>
      <c r="P7538" s="9"/>
      <c r="Q7538" s="9"/>
    </row>
    <row r="7539" spans="11:17" x14ac:dyDescent="0.25">
      <c r="K7539" s="9"/>
      <c r="N7539" s="9"/>
      <c r="O7539" s="9"/>
      <c r="P7539" s="9"/>
      <c r="Q7539" s="9"/>
    </row>
    <row r="7540" spans="11:17" x14ac:dyDescent="0.25">
      <c r="K7540" s="9"/>
      <c r="N7540" s="9"/>
      <c r="O7540" s="9"/>
      <c r="P7540" s="9"/>
      <c r="Q7540" s="9"/>
    </row>
    <row r="7541" spans="11:17" x14ac:dyDescent="0.25">
      <c r="K7541" s="9"/>
      <c r="N7541" s="9"/>
      <c r="O7541" s="9"/>
      <c r="P7541" s="9"/>
      <c r="Q7541" s="9"/>
    </row>
    <row r="7542" spans="11:17" x14ac:dyDescent="0.25">
      <c r="K7542" s="9"/>
      <c r="N7542" s="9"/>
      <c r="O7542" s="9"/>
      <c r="P7542" s="9"/>
      <c r="Q7542" s="9"/>
    </row>
    <row r="7543" spans="11:17" x14ac:dyDescent="0.25">
      <c r="K7543" s="9"/>
      <c r="N7543" s="9"/>
      <c r="O7543" s="9"/>
      <c r="P7543" s="9"/>
      <c r="Q7543" s="9"/>
    </row>
    <row r="7544" spans="11:17" x14ac:dyDescent="0.25">
      <c r="K7544" s="9"/>
      <c r="N7544" s="9"/>
      <c r="O7544" s="9"/>
      <c r="P7544" s="9"/>
      <c r="Q7544" s="9"/>
    </row>
    <row r="7545" spans="11:17" x14ac:dyDescent="0.25">
      <c r="K7545" s="9"/>
      <c r="N7545" s="9"/>
      <c r="O7545" s="9"/>
      <c r="P7545" s="9"/>
      <c r="Q7545" s="9"/>
    </row>
    <row r="7546" spans="11:17" x14ac:dyDescent="0.25">
      <c r="K7546" s="9"/>
      <c r="N7546" s="9"/>
      <c r="O7546" s="9"/>
      <c r="P7546" s="9"/>
      <c r="Q7546" s="9"/>
    </row>
    <row r="7547" spans="11:17" x14ac:dyDescent="0.25">
      <c r="K7547" s="9"/>
      <c r="N7547" s="9"/>
      <c r="O7547" s="9"/>
      <c r="P7547" s="9"/>
      <c r="Q7547" s="9"/>
    </row>
    <row r="7548" spans="11:17" x14ac:dyDescent="0.25">
      <c r="K7548" s="9"/>
      <c r="N7548" s="9"/>
      <c r="O7548" s="9"/>
      <c r="P7548" s="9"/>
      <c r="Q7548" s="9"/>
    </row>
    <row r="7549" spans="11:17" x14ac:dyDescent="0.25">
      <c r="K7549" s="9"/>
      <c r="N7549" s="9"/>
      <c r="O7549" s="9"/>
      <c r="P7549" s="9"/>
      <c r="Q7549" s="9"/>
    </row>
    <row r="7550" spans="11:17" x14ac:dyDescent="0.25">
      <c r="K7550" s="9"/>
      <c r="N7550" s="9"/>
      <c r="O7550" s="9"/>
      <c r="P7550" s="9"/>
      <c r="Q7550" s="9"/>
    </row>
    <row r="7551" spans="11:17" x14ac:dyDescent="0.25">
      <c r="K7551" s="9"/>
      <c r="N7551" s="9"/>
      <c r="O7551" s="9"/>
      <c r="P7551" s="9"/>
      <c r="Q7551" s="9"/>
    </row>
    <row r="7552" spans="11:17" x14ac:dyDescent="0.25">
      <c r="K7552" s="9"/>
      <c r="N7552" s="9"/>
      <c r="O7552" s="9"/>
      <c r="P7552" s="9"/>
      <c r="Q7552" s="9"/>
    </row>
    <row r="7553" spans="11:17" x14ac:dyDescent="0.25">
      <c r="K7553" s="9"/>
      <c r="N7553" s="9"/>
      <c r="O7553" s="9"/>
      <c r="P7553" s="9"/>
      <c r="Q7553" s="9"/>
    </row>
    <row r="7554" spans="11:17" x14ac:dyDescent="0.25">
      <c r="K7554" s="9"/>
      <c r="N7554" s="9"/>
      <c r="O7554" s="9"/>
      <c r="P7554" s="9"/>
      <c r="Q7554" s="9"/>
    </row>
    <row r="7555" spans="11:17" x14ac:dyDescent="0.25">
      <c r="K7555" s="9"/>
      <c r="N7555" s="9"/>
      <c r="O7555" s="9"/>
      <c r="P7555" s="9"/>
      <c r="Q7555" s="9"/>
    </row>
    <row r="7556" spans="11:17" x14ac:dyDescent="0.25">
      <c r="K7556" s="9"/>
      <c r="N7556" s="9"/>
      <c r="O7556" s="9"/>
      <c r="P7556" s="9"/>
      <c r="Q7556" s="9"/>
    </row>
    <row r="7557" spans="11:17" x14ac:dyDescent="0.25">
      <c r="K7557" s="9"/>
      <c r="N7557" s="9"/>
      <c r="O7557" s="9"/>
      <c r="P7557" s="9"/>
      <c r="Q7557" s="9"/>
    </row>
    <row r="7558" spans="11:17" x14ac:dyDescent="0.25">
      <c r="K7558" s="9"/>
      <c r="N7558" s="9"/>
      <c r="O7558" s="9"/>
      <c r="P7558" s="9"/>
      <c r="Q7558" s="9"/>
    </row>
    <row r="7559" spans="11:17" x14ac:dyDescent="0.25">
      <c r="K7559" s="9"/>
      <c r="N7559" s="9"/>
      <c r="O7559" s="9"/>
      <c r="P7559" s="9"/>
      <c r="Q7559" s="9"/>
    </row>
    <row r="7560" spans="11:17" x14ac:dyDescent="0.25">
      <c r="K7560" s="9"/>
      <c r="N7560" s="9"/>
      <c r="O7560" s="9"/>
      <c r="P7560" s="9"/>
      <c r="Q7560" s="9"/>
    </row>
    <row r="7561" spans="11:17" x14ac:dyDescent="0.25">
      <c r="K7561" s="9"/>
      <c r="N7561" s="9"/>
      <c r="O7561" s="9"/>
      <c r="P7561" s="9"/>
      <c r="Q7561" s="9"/>
    </row>
    <row r="7562" spans="11:17" x14ac:dyDescent="0.25">
      <c r="K7562" s="9"/>
      <c r="N7562" s="9"/>
      <c r="O7562" s="9"/>
      <c r="P7562" s="9"/>
      <c r="Q7562" s="9"/>
    </row>
    <row r="7563" spans="11:17" x14ac:dyDescent="0.25">
      <c r="K7563" s="9"/>
      <c r="N7563" s="9"/>
      <c r="O7563" s="9"/>
      <c r="P7563" s="9"/>
      <c r="Q7563" s="9"/>
    </row>
    <row r="7564" spans="11:17" x14ac:dyDescent="0.25">
      <c r="K7564" s="9"/>
      <c r="N7564" s="9"/>
      <c r="O7564" s="9"/>
      <c r="P7564" s="9"/>
      <c r="Q7564" s="9"/>
    </row>
    <row r="7565" spans="11:17" x14ac:dyDescent="0.25">
      <c r="K7565" s="9"/>
      <c r="N7565" s="9"/>
      <c r="O7565" s="9"/>
      <c r="P7565" s="9"/>
      <c r="Q7565" s="9"/>
    </row>
    <row r="7566" spans="11:17" x14ac:dyDescent="0.25">
      <c r="K7566" s="9"/>
      <c r="N7566" s="9"/>
      <c r="O7566" s="9"/>
      <c r="P7566" s="9"/>
      <c r="Q7566" s="9"/>
    </row>
    <row r="7567" spans="11:17" x14ac:dyDescent="0.25">
      <c r="K7567" s="9"/>
      <c r="N7567" s="9"/>
      <c r="O7567" s="9"/>
      <c r="P7567" s="9"/>
      <c r="Q7567" s="9"/>
    </row>
    <row r="7568" spans="11:17" x14ac:dyDescent="0.25">
      <c r="K7568" s="9"/>
      <c r="N7568" s="9"/>
      <c r="O7568" s="9"/>
      <c r="P7568" s="9"/>
      <c r="Q7568" s="9"/>
    </row>
    <row r="7569" spans="11:17" x14ac:dyDescent="0.25">
      <c r="K7569" s="9"/>
      <c r="N7569" s="9"/>
      <c r="O7569" s="9"/>
      <c r="P7569" s="9"/>
      <c r="Q7569" s="9"/>
    </row>
    <row r="7570" spans="11:17" x14ac:dyDescent="0.25">
      <c r="K7570" s="9"/>
      <c r="N7570" s="9"/>
      <c r="O7570" s="9"/>
      <c r="P7570" s="9"/>
      <c r="Q7570" s="9"/>
    </row>
    <row r="7571" spans="11:17" x14ac:dyDescent="0.25">
      <c r="K7571" s="9"/>
      <c r="N7571" s="9"/>
      <c r="O7571" s="9"/>
      <c r="P7571" s="9"/>
      <c r="Q7571" s="9"/>
    </row>
    <row r="7572" spans="11:17" x14ac:dyDescent="0.25">
      <c r="K7572" s="9"/>
      <c r="N7572" s="9"/>
      <c r="O7572" s="9"/>
      <c r="P7572" s="9"/>
      <c r="Q7572" s="9"/>
    </row>
    <row r="7573" spans="11:17" x14ac:dyDescent="0.25">
      <c r="K7573" s="9"/>
      <c r="N7573" s="9"/>
      <c r="O7573" s="9"/>
      <c r="P7573" s="9"/>
      <c r="Q7573" s="9"/>
    </row>
    <row r="7574" spans="11:17" x14ac:dyDescent="0.25">
      <c r="K7574" s="9"/>
      <c r="N7574" s="9"/>
      <c r="O7574" s="9"/>
      <c r="P7574" s="9"/>
      <c r="Q7574" s="9"/>
    </row>
    <row r="7575" spans="11:17" x14ac:dyDescent="0.25">
      <c r="K7575" s="9"/>
      <c r="N7575" s="9"/>
      <c r="O7575" s="9"/>
      <c r="P7575" s="9"/>
      <c r="Q7575" s="9"/>
    </row>
    <row r="7576" spans="11:17" x14ac:dyDescent="0.25">
      <c r="K7576" s="9"/>
      <c r="N7576" s="9"/>
      <c r="O7576" s="9"/>
      <c r="P7576" s="9"/>
      <c r="Q7576" s="9"/>
    </row>
    <row r="7577" spans="11:17" x14ac:dyDescent="0.25">
      <c r="K7577" s="9"/>
      <c r="N7577" s="9"/>
      <c r="O7577" s="9"/>
      <c r="P7577" s="9"/>
      <c r="Q7577" s="9"/>
    </row>
    <row r="7578" spans="11:17" x14ac:dyDescent="0.25">
      <c r="K7578" s="9"/>
      <c r="N7578" s="9"/>
      <c r="O7578" s="9"/>
      <c r="P7578" s="9"/>
      <c r="Q7578" s="9"/>
    </row>
    <row r="7579" spans="11:17" x14ac:dyDescent="0.25">
      <c r="K7579" s="9"/>
      <c r="N7579" s="9"/>
      <c r="O7579" s="9"/>
      <c r="P7579" s="9"/>
      <c r="Q7579" s="9"/>
    </row>
    <row r="7580" spans="11:17" x14ac:dyDescent="0.25">
      <c r="K7580" s="9"/>
      <c r="N7580" s="9"/>
      <c r="O7580" s="9"/>
      <c r="P7580" s="9"/>
      <c r="Q7580" s="9"/>
    </row>
    <row r="7581" spans="11:17" x14ac:dyDescent="0.25">
      <c r="K7581" s="9"/>
      <c r="N7581" s="9"/>
      <c r="O7581" s="9"/>
      <c r="P7581" s="9"/>
      <c r="Q7581" s="9"/>
    </row>
    <row r="7582" spans="11:17" x14ac:dyDescent="0.25">
      <c r="K7582" s="9"/>
      <c r="N7582" s="9"/>
      <c r="O7582" s="9"/>
      <c r="P7582" s="9"/>
      <c r="Q7582" s="9"/>
    </row>
    <row r="7583" spans="11:17" x14ac:dyDescent="0.25">
      <c r="K7583" s="9"/>
      <c r="N7583" s="9"/>
      <c r="O7583" s="9"/>
      <c r="P7583" s="9"/>
      <c r="Q7583" s="9"/>
    </row>
    <row r="7584" spans="11:17" x14ac:dyDescent="0.25">
      <c r="K7584" s="9"/>
      <c r="N7584" s="9"/>
      <c r="O7584" s="9"/>
      <c r="P7584" s="9"/>
      <c r="Q7584" s="9"/>
    </row>
    <row r="7585" spans="11:17" x14ac:dyDescent="0.25">
      <c r="K7585" s="9"/>
      <c r="N7585" s="9"/>
      <c r="O7585" s="9"/>
      <c r="P7585" s="9"/>
      <c r="Q7585" s="9"/>
    </row>
    <row r="7586" spans="11:17" x14ac:dyDescent="0.25">
      <c r="K7586" s="9"/>
      <c r="N7586" s="9"/>
      <c r="O7586" s="9"/>
      <c r="P7586" s="9"/>
      <c r="Q7586" s="9"/>
    </row>
    <row r="7587" spans="11:17" x14ac:dyDescent="0.25">
      <c r="K7587" s="9"/>
      <c r="N7587" s="9"/>
      <c r="O7587" s="9"/>
      <c r="P7587" s="9"/>
      <c r="Q7587" s="9"/>
    </row>
    <row r="7588" spans="11:17" x14ac:dyDescent="0.25">
      <c r="K7588" s="9"/>
      <c r="N7588" s="9"/>
      <c r="O7588" s="9"/>
      <c r="P7588" s="9"/>
      <c r="Q7588" s="9"/>
    </row>
    <row r="7589" spans="11:17" x14ac:dyDescent="0.25">
      <c r="K7589" s="9"/>
      <c r="N7589" s="9"/>
      <c r="O7589" s="9"/>
      <c r="P7589" s="9"/>
      <c r="Q7589" s="9"/>
    </row>
    <row r="7590" spans="11:17" x14ac:dyDescent="0.25">
      <c r="K7590" s="9"/>
      <c r="N7590" s="9"/>
      <c r="O7590" s="9"/>
      <c r="P7590" s="9"/>
      <c r="Q7590" s="9"/>
    </row>
    <row r="7591" spans="11:17" x14ac:dyDescent="0.25">
      <c r="K7591" s="9"/>
      <c r="N7591" s="9"/>
      <c r="O7591" s="9"/>
      <c r="P7591" s="9"/>
      <c r="Q7591" s="9"/>
    </row>
    <row r="7592" spans="11:17" x14ac:dyDescent="0.25">
      <c r="K7592" s="9"/>
      <c r="N7592" s="9"/>
      <c r="O7592" s="9"/>
      <c r="P7592" s="9"/>
      <c r="Q7592" s="9"/>
    </row>
    <row r="7593" spans="11:17" x14ac:dyDescent="0.25">
      <c r="K7593" s="9"/>
      <c r="N7593" s="9"/>
      <c r="O7593" s="9"/>
      <c r="P7593" s="9"/>
      <c r="Q7593" s="9"/>
    </row>
    <row r="7594" spans="11:17" x14ac:dyDescent="0.25">
      <c r="K7594" s="9"/>
      <c r="N7594" s="9"/>
      <c r="O7594" s="9"/>
      <c r="P7594" s="9"/>
      <c r="Q7594" s="9"/>
    </row>
    <row r="7595" spans="11:17" x14ac:dyDescent="0.25">
      <c r="K7595" s="9"/>
      <c r="N7595" s="9"/>
      <c r="O7595" s="9"/>
      <c r="P7595" s="9"/>
      <c r="Q7595" s="9"/>
    </row>
    <row r="7596" spans="11:17" x14ac:dyDescent="0.25">
      <c r="K7596" s="9"/>
      <c r="N7596" s="9"/>
      <c r="O7596" s="9"/>
      <c r="P7596" s="9"/>
      <c r="Q7596" s="9"/>
    </row>
    <row r="7597" spans="11:17" x14ac:dyDescent="0.25">
      <c r="K7597" s="9"/>
      <c r="N7597" s="9"/>
      <c r="O7597" s="9"/>
      <c r="P7597" s="9"/>
      <c r="Q7597" s="9"/>
    </row>
    <row r="7598" spans="11:17" x14ac:dyDescent="0.25">
      <c r="K7598" s="9"/>
      <c r="N7598" s="9"/>
      <c r="O7598" s="9"/>
      <c r="P7598" s="9"/>
      <c r="Q7598" s="9"/>
    </row>
    <row r="7599" spans="11:17" x14ac:dyDescent="0.25">
      <c r="K7599" s="9"/>
      <c r="N7599" s="9"/>
      <c r="O7599" s="9"/>
      <c r="P7599" s="9"/>
      <c r="Q7599" s="9"/>
    </row>
    <row r="7600" spans="11:17" x14ac:dyDescent="0.25">
      <c r="K7600" s="9"/>
      <c r="N7600" s="9"/>
      <c r="O7600" s="9"/>
      <c r="P7600" s="9"/>
      <c r="Q7600" s="9"/>
    </row>
    <row r="7601" spans="11:17" x14ac:dyDescent="0.25">
      <c r="K7601" s="9"/>
      <c r="N7601" s="9"/>
      <c r="O7601" s="9"/>
      <c r="P7601" s="9"/>
      <c r="Q7601" s="9"/>
    </row>
    <row r="7602" spans="11:17" x14ac:dyDescent="0.25">
      <c r="K7602" s="9"/>
      <c r="N7602" s="9"/>
      <c r="O7602" s="9"/>
      <c r="P7602" s="9"/>
      <c r="Q7602" s="9"/>
    </row>
    <row r="7603" spans="11:17" x14ac:dyDescent="0.25">
      <c r="K7603" s="9"/>
      <c r="N7603" s="9"/>
      <c r="O7603" s="9"/>
      <c r="P7603" s="9"/>
      <c r="Q7603" s="9"/>
    </row>
    <row r="7604" spans="11:17" x14ac:dyDescent="0.25">
      <c r="K7604" s="9"/>
      <c r="N7604" s="9"/>
      <c r="O7604" s="9"/>
      <c r="P7604" s="9"/>
      <c r="Q7604" s="9"/>
    </row>
    <row r="7605" spans="11:17" x14ac:dyDescent="0.25">
      <c r="K7605" s="9"/>
      <c r="N7605" s="9"/>
      <c r="O7605" s="9"/>
      <c r="P7605" s="9"/>
      <c r="Q7605" s="9"/>
    </row>
    <row r="7606" spans="11:17" x14ac:dyDescent="0.25">
      <c r="K7606" s="9"/>
      <c r="N7606" s="9"/>
      <c r="O7606" s="9"/>
      <c r="P7606" s="9"/>
      <c r="Q7606" s="9"/>
    </row>
    <row r="7607" spans="11:17" x14ac:dyDescent="0.25">
      <c r="K7607" s="9"/>
      <c r="N7607" s="9"/>
      <c r="O7607" s="9"/>
      <c r="P7607" s="9"/>
      <c r="Q7607" s="9"/>
    </row>
    <row r="7608" spans="11:17" x14ac:dyDescent="0.25">
      <c r="K7608" s="9"/>
      <c r="N7608" s="9"/>
      <c r="O7608" s="9"/>
      <c r="P7608" s="9"/>
      <c r="Q7608" s="9"/>
    </row>
    <row r="7609" spans="11:17" x14ac:dyDescent="0.25">
      <c r="K7609" s="9"/>
      <c r="N7609" s="9"/>
      <c r="O7609" s="9"/>
      <c r="P7609" s="9"/>
      <c r="Q7609" s="9"/>
    </row>
    <row r="7610" spans="11:17" x14ac:dyDescent="0.25">
      <c r="K7610" s="9"/>
      <c r="N7610" s="9"/>
      <c r="O7610" s="9"/>
      <c r="P7610" s="9"/>
      <c r="Q7610" s="9"/>
    </row>
    <row r="7611" spans="11:17" x14ac:dyDescent="0.25">
      <c r="K7611" s="9"/>
      <c r="N7611" s="9"/>
      <c r="O7611" s="9"/>
      <c r="P7611" s="9"/>
      <c r="Q7611" s="9"/>
    </row>
    <row r="7612" spans="11:17" x14ac:dyDescent="0.25">
      <c r="K7612" s="9"/>
      <c r="N7612" s="9"/>
      <c r="O7612" s="9"/>
      <c r="P7612" s="9"/>
      <c r="Q7612" s="9"/>
    </row>
    <row r="7613" spans="11:17" x14ac:dyDescent="0.25">
      <c r="K7613" s="9"/>
      <c r="N7613" s="9"/>
      <c r="O7613" s="9"/>
      <c r="P7613" s="9"/>
      <c r="Q7613" s="9"/>
    </row>
    <row r="7614" spans="11:17" x14ac:dyDescent="0.25">
      <c r="K7614" s="9"/>
      <c r="N7614" s="9"/>
      <c r="O7614" s="9"/>
      <c r="P7614" s="9"/>
      <c r="Q7614" s="9"/>
    </row>
    <row r="7615" spans="11:17" x14ac:dyDescent="0.25">
      <c r="K7615" s="9"/>
      <c r="N7615" s="9"/>
      <c r="O7615" s="9"/>
      <c r="P7615" s="9"/>
      <c r="Q7615" s="9"/>
    </row>
    <row r="7616" spans="11:17" x14ac:dyDescent="0.25">
      <c r="K7616" s="9"/>
      <c r="N7616" s="9"/>
      <c r="O7616" s="9"/>
      <c r="P7616" s="9"/>
      <c r="Q7616" s="9"/>
    </row>
    <row r="7617" spans="11:17" x14ac:dyDescent="0.25">
      <c r="K7617" s="9"/>
      <c r="N7617" s="9"/>
      <c r="O7617" s="9"/>
      <c r="P7617" s="9"/>
      <c r="Q7617" s="9"/>
    </row>
    <row r="7618" spans="11:17" x14ac:dyDescent="0.25">
      <c r="K7618" s="9"/>
      <c r="N7618" s="9"/>
      <c r="O7618" s="9"/>
      <c r="P7618" s="9"/>
      <c r="Q7618" s="9"/>
    </row>
    <row r="7619" spans="11:17" x14ac:dyDescent="0.25">
      <c r="K7619" s="9"/>
      <c r="N7619" s="9"/>
      <c r="O7619" s="9"/>
      <c r="P7619" s="9"/>
      <c r="Q7619" s="9"/>
    </row>
    <row r="7620" spans="11:17" x14ac:dyDescent="0.25">
      <c r="K7620" s="9"/>
      <c r="N7620" s="9"/>
      <c r="O7620" s="9"/>
      <c r="P7620" s="9"/>
      <c r="Q7620" s="9"/>
    </row>
    <row r="7621" spans="11:17" x14ac:dyDescent="0.25">
      <c r="K7621" s="9"/>
      <c r="N7621" s="9"/>
      <c r="O7621" s="9"/>
      <c r="P7621" s="9"/>
      <c r="Q7621" s="9"/>
    </row>
    <row r="7622" spans="11:17" x14ac:dyDescent="0.25">
      <c r="K7622" s="9"/>
      <c r="N7622" s="9"/>
      <c r="O7622" s="9"/>
      <c r="P7622" s="9"/>
      <c r="Q7622" s="9"/>
    </row>
    <row r="7623" spans="11:17" x14ac:dyDescent="0.25">
      <c r="K7623" s="9"/>
      <c r="N7623" s="9"/>
      <c r="O7623" s="9"/>
      <c r="P7623" s="9"/>
      <c r="Q7623" s="9"/>
    </row>
    <row r="7624" spans="11:17" x14ac:dyDescent="0.25">
      <c r="K7624" s="9"/>
      <c r="N7624" s="9"/>
      <c r="O7624" s="9"/>
      <c r="P7624" s="9"/>
      <c r="Q7624" s="9"/>
    </row>
    <row r="7625" spans="11:17" x14ac:dyDescent="0.25">
      <c r="K7625" s="9"/>
      <c r="N7625" s="9"/>
      <c r="O7625" s="9"/>
      <c r="P7625" s="9"/>
      <c r="Q7625" s="9"/>
    </row>
    <row r="7626" spans="11:17" x14ac:dyDescent="0.25">
      <c r="K7626" s="9"/>
      <c r="N7626" s="9"/>
      <c r="O7626" s="9"/>
      <c r="P7626" s="9"/>
      <c r="Q7626" s="9"/>
    </row>
    <row r="7627" spans="11:17" x14ac:dyDescent="0.25">
      <c r="K7627" s="9"/>
      <c r="N7627" s="9"/>
      <c r="O7627" s="9"/>
      <c r="P7627" s="9"/>
      <c r="Q7627" s="9"/>
    </row>
    <row r="7628" spans="11:17" x14ac:dyDescent="0.25">
      <c r="K7628" s="9"/>
      <c r="N7628" s="9"/>
      <c r="O7628" s="9"/>
      <c r="P7628" s="9"/>
      <c r="Q7628" s="9"/>
    </row>
    <row r="7629" spans="11:17" x14ac:dyDescent="0.25">
      <c r="K7629" s="9"/>
      <c r="N7629" s="9"/>
      <c r="O7629" s="9"/>
      <c r="P7629" s="9"/>
      <c r="Q7629" s="9"/>
    </row>
    <row r="7630" spans="11:17" x14ac:dyDescent="0.25">
      <c r="K7630" s="9"/>
      <c r="N7630" s="9"/>
      <c r="O7630" s="9"/>
      <c r="P7630" s="9"/>
      <c r="Q7630" s="9"/>
    </row>
    <row r="7631" spans="11:17" x14ac:dyDescent="0.25">
      <c r="K7631" s="9"/>
      <c r="N7631" s="9"/>
      <c r="O7631" s="9"/>
      <c r="P7631" s="9"/>
      <c r="Q7631" s="9"/>
    </row>
    <row r="7632" spans="11:17" x14ac:dyDescent="0.25">
      <c r="K7632" s="9"/>
      <c r="N7632" s="9"/>
      <c r="O7632" s="9"/>
      <c r="P7632" s="9"/>
      <c r="Q7632" s="9"/>
    </row>
    <row r="7633" spans="11:17" x14ac:dyDescent="0.25">
      <c r="K7633" s="9"/>
      <c r="N7633" s="9"/>
      <c r="O7633" s="9"/>
      <c r="P7633" s="9"/>
      <c r="Q7633" s="9"/>
    </row>
    <row r="7634" spans="11:17" x14ac:dyDescent="0.25">
      <c r="K7634" s="9"/>
      <c r="N7634" s="9"/>
      <c r="O7634" s="9"/>
      <c r="P7634" s="9"/>
      <c r="Q7634" s="9"/>
    </row>
    <row r="7635" spans="11:17" x14ac:dyDescent="0.25">
      <c r="K7635" s="9"/>
      <c r="N7635" s="9"/>
      <c r="O7635" s="9"/>
      <c r="P7635" s="9"/>
      <c r="Q7635" s="9"/>
    </row>
    <row r="7636" spans="11:17" x14ac:dyDescent="0.25">
      <c r="K7636" s="9"/>
      <c r="N7636" s="9"/>
      <c r="O7636" s="9"/>
      <c r="P7636" s="9"/>
      <c r="Q7636" s="9"/>
    </row>
    <row r="7637" spans="11:17" x14ac:dyDescent="0.25">
      <c r="K7637" s="9"/>
      <c r="N7637" s="9"/>
      <c r="O7637" s="9"/>
      <c r="P7637" s="9"/>
      <c r="Q7637" s="9"/>
    </row>
    <row r="7638" spans="11:17" x14ac:dyDescent="0.25">
      <c r="K7638" s="9"/>
      <c r="N7638" s="9"/>
      <c r="O7638" s="9"/>
      <c r="P7638" s="9"/>
      <c r="Q7638" s="9"/>
    </row>
    <row r="7639" spans="11:17" x14ac:dyDescent="0.25">
      <c r="K7639" s="9"/>
      <c r="N7639" s="9"/>
      <c r="O7639" s="9"/>
      <c r="P7639" s="9"/>
      <c r="Q7639" s="9"/>
    </row>
    <row r="7640" spans="11:17" x14ac:dyDescent="0.25">
      <c r="K7640" s="9"/>
      <c r="N7640" s="9"/>
      <c r="O7640" s="9"/>
      <c r="P7640" s="9"/>
      <c r="Q7640" s="9"/>
    </row>
    <row r="7641" spans="11:17" x14ac:dyDescent="0.25">
      <c r="K7641" s="9"/>
      <c r="N7641" s="9"/>
      <c r="O7641" s="9"/>
      <c r="P7641" s="9"/>
      <c r="Q7641" s="9"/>
    </row>
    <row r="7642" spans="11:17" x14ac:dyDescent="0.25">
      <c r="K7642" s="9"/>
      <c r="N7642" s="9"/>
      <c r="O7642" s="9"/>
      <c r="P7642" s="9"/>
      <c r="Q7642" s="9"/>
    </row>
    <row r="7643" spans="11:17" x14ac:dyDescent="0.25">
      <c r="K7643" s="9"/>
      <c r="N7643" s="9"/>
      <c r="O7643" s="9"/>
      <c r="P7643" s="9"/>
      <c r="Q7643" s="9"/>
    </row>
    <row r="7644" spans="11:17" x14ac:dyDescent="0.25">
      <c r="K7644" s="9"/>
      <c r="N7644" s="9"/>
      <c r="O7644" s="9"/>
      <c r="P7644" s="9"/>
      <c r="Q7644" s="9"/>
    </row>
    <row r="7645" spans="11:17" x14ac:dyDescent="0.25">
      <c r="K7645" s="9"/>
      <c r="N7645" s="9"/>
      <c r="O7645" s="9"/>
      <c r="P7645" s="9"/>
      <c r="Q7645" s="9"/>
    </row>
    <row r="7646" spans="11:17" x14ac:dyDescent="0.25">
      <c r="K7646" s="9"/>
      <c r="N7646" s="9"/>
      <c r="O7646" s="9"/>
      <c r="P7646" s="9"/>
      <c r="Q7646" s="9"/>
    </row>
    <row r="7647" spans="11:17" x14ac:dyDescent="0.25">
      <c r="K7647" s="9"/>
      <c r="N7647" s="9"/>
      <c r="O7647" s="9"/>
      <c r="P7647" s="9"/>
      <c r="Q7647" s="9"/>
    </row>
    <row r="7648" spans="11:17" x14ac:dyDescent="0.25">
      <c r="K7648" s="9"/>
      <c r="N7648" s="9"/>
      <c r="O7648" s="9"/>
      <c r="P7648" s="9"/>
      <c r="Q7648" s="9"/>
    </row>
    <row r="7649" spans="11:17" x14ac:dyDescent="0.25">
      <c r="K7649" s="9"/>
      <c r="N7649" s="9"/>
      <c r="O7649" s="9"/>
      <c r="P7649" s="9"/>
      <c r="Q7649" s="9"/>
    </row>
    <row r="7650" spans="11:17" x14ac:dyDescent="0.25">
      <c r="K7650" s="9"/>
      <c r="N7650" s="9"/>
      <c r="O7650" s="9"/>
      <c r="P7650" s="9"/>
      <c r="Q7650" s="9"/>
    </row>
    <row r="7651" spans="11:17" x14ac:dyDescent="0.25">
      <c r="K7651" s="9"/>
      <c r="N7651" s="9"/>
      <c r="O7651" s="9"/>
      <c r="P7651" s="9"/>
      <c r="Q7651" s="9"/>
    </row>
    <row r="7652" spans="11:17" x14ac:dyDescent="0.25">
      <c r="K7652" s="9"/>
      <c r="N7652" s="9"/>
      <c r="O7652" s="9"/>
      <c r="P7652" s="9"/>
      <c r="Q7652" s="9"/>
    </row>
    <row r="7653" spans="11:17" x14ac:dyDescent="0.25">
      <c r="K7653" s="9"/>
      <c r="N7653" s="9"/>
      <c r="O7653" s="9"/>
      <c r="P7653" s="9"/>
      <c r="Q7653" s="9"/>
    </row>
    <row r="7654" spans="11:17" x14ac:dyDescent="0.25">
      <c r="K7654" s="9"/>
      <c r="N7654" s="9"/>
      <c r="O7654" s="9"/>
      <c r="P7654" s="9"/>
      <c r="Q7654" s="9"/>
    </row>
    <row r="7655" spans="11:17" x14ac:dyDescent="0.25">
      <c r="K7655" s="9"/>
      <c r="N7655" s="9"/>
      <c r="O7655" s="9"/>
      <c r="P7655" s="9"/>
      <c r="Q7655" s="9"/>
    </row>
    <row r="7656" spans="11:17" x14ac:dyDescent="0.25">
      <c r="K7656" s="9"/>
      <c r="N7656" s="9"/>
      <c r="O7656" s="9"/>
      <c r="P7656" s="9"/>
      <c r="Q7656" s="9"/>
    </row>
    <row r="7657" spans="11:17" x14ac:dyDescent="0.25">
      <c r="K7657" s="9"/>
      <c r="N7657" s="9"/>
      <c r="O7657" s="9"/>
      <c r="P7657" s="9"/>
      <c r="Q7657" s="9"/>
    </row>
    <row r="7658" spans="11:17" x14ac:dyDescent="0.25">
      <c r="K7658" s="9"/>
      <c r="N7658" s="9"/>
      <c r="O7658" s="9"/>
      <c r="P7658" s="9"/>
      <c r="Q7658" s="9"/>
    </row>
    <row r="7659" spans="11:17" x14ac:dyDescent="0.25">
      <c r="K7659" s="9"/>
      <c r="N7659" s="9"/>
      <c r="O7659" s="9"/>
      <c r="P7659" s="9"/>
      <c r="Q7659" s="9"/>
    </row>
    <row r="7660" spans="11:17" x14ac:dyDescent="0.25">
      <c r="K7660" s="9"/>
      <c r="N7660" s="9"/>
      <c r="O7660" s="9"/>
      <c r="P7660" s="9"/>
      <c r="Q7660" s="9"/>
    </row>
    <row r="7661" spans="11:17" x14ac:dyDescent="0.25">
      <c r="K7661" s="9"/>
      <c r="N7661" s="9"/>
      <c r="O7661" s="9"/>
      <c r="P7661" s="9"/>
      <c r="Q7661" s="9"/>
    </row>
    <row r="7662" spans="11:17" x14ac:dyDescent="0.25">
      <c r="K7662" s="9"/>
      <c r="N7662" s="9"/>
      <c r="O7662" s="9"/>
      <c r="P7662" s="9"/>
      <c r="Q7662" s="9"/>
    </row>
    <row r="7663" spans="11:17" x14ac:dyDescent="0.25">
      <c r="K7663" s="9"/>
      <c r="N7663" s="9"/>
      <c r="O7663" s="9"/>
      <c r="P7663" s="9"/>
      <c r="Q7663" s="9"/>
    </row>
    <row r="7664" spans="11:17" x14ac:dyDescent="0.25">
      <c r="K7664" s="9"/>
      <c r="N7664" s="9"/>
      <c r="O7664" s="9"/>
      <c r="P7664" s="9"/>
      <c r="Q7664" s="9"/>
    </row>
    <row r="7665" spans="11:17" x14ac:dyDescent="0.25">
      <c r="K7665" s="9"/>
      <c r="N7665" s="9"/>
      <c r="O7665" s="9"/>
      <c r="P7665" s="9"/>
      <c r="Q7665" s="9"/>
    </row>
    <row r="7666" spans="11:17" x14ac:dyDescent="0.25">
      <c r="K7666" s="9"/>
      <c r="N7666" s="9"/>
      <c r="O7666" s="9"/>
      <c r="P7666" s="9"/>
      <c r="Q7666" s="9"/>
    </row>
    <row r="7667" spans="11:17" x14ac:dyDescent="0.25">
      <c r="K7667" s="9"/>
      <c r="N7667" s="9"/>
      <c r="O7667" s="9"/>
      <c r="P7667" s="9"/>
      <c r="Q7667" s="9"/>
    </row>
    <row r="7668" spans="11:17" x14ac:dyDescent="0.25">
      <c r="K7668" s="9"/>
      <c r="N7668" s="9"/>
      <c r="O7668" s="9"/>
      <c r="P7668" s="9"/>
      <c r="Q7668" s="9"/>
    </row>
    <row r="7669" spans="11:17" x14ac:dyDescent="0.25">
      <c r="K7669" s="9"/>
      <c r="N7669" s="9"/>
      <c r="O7669" s="9"/>
      <c r="P7669" s="9"/>
      <c r="Q7669" s="9"/>
    </row>
    <row r="7670" spans="11:17" x14ac:dyDescent="0.25">
      <c r="K7670" s="9"/>
      <c r="N7670" s="9"/>
      <c r="O7670" s="9"/>
      <c r="P7670" s="9"/>
      <c r="Q7670" s="9"/>
    </row>
    <row r="7671" spans="11:17" x14ac:dyDescent="0.25">
      <c r="K7671" s="9"/>
      <c r="N7671" s="9"/>
      <c r="O7671" s="9"/>
      <c r="P7671" s="9"/>
      <c r="Q7671" s="9"/>
    </row>
    <row r="7672" spans="11:17" x14ac:dyDescent="0.25">
      <c r="K7672" s="9"/>
      <c r="N7672" s="9"/>
      <c r="O7672" s="9"/>
      <c r="P7672" s="9"/>
      <c r="Q7672" s="9"/>
    </row>
    <row r="7673" spans="11:17" x14ac:dyDescent="0.25">
      <c r="K7673" s="9"/>
      <c r="N7673" s="9"/>
      <c r="O7673" s="9"/>
      <c r="P7673" s="9"/>
      <c r="Q7673" s="9"/>
    </row>
    <row r="7674" spans="11:17" x14ac:dyDescent="0.25">
      <c r="K7674" s="9"/>
      <c r="N7674" s="9"/>
      <c r="O7674" s="9"/>
      <c r="P7674" s="9"/>
      <c r="Q7674" s="9"/>
    </row>
    <row r="7675" spans="11:17" x14ac:dyDescent="0.25">
      <c r="K7675" s="9"/>
      <c r="N7675" s="9"/>
      <c r="O7675" s="9"/>
      <c r="P7675" s="9"/>
      <c r="Q7675" s="9"/>
    </row>
    <row r="7676" spans="11:17" x14ac:dyDescent="0.25">
      <c r="K7676" s="9"/>
      <c r="N7676" s="9"/>
      <c r="O7676" s="9"/>
      <c r="P7676" s="9"/>
      <c r="Q7676" s="9"/>
    </row>
    <row r="7677" spans="11:17" x14ac:dyDescent="0.25">
      <c r="K7677" s="9"/>
      <c r="N7677" s="9"/>
      <c r="O7677" s="9"/>
      <c r="P7677" s="9"/>
      <c r="Q7677" s="9"/>
    </row>
    <row r="7678" spans="11:17" x14ac:dyDescent="0.25">
      <c r="K7678" s="9"/>
      <c r="N7678" s="9"/>
      <c r="O7678" s="9"/>
      <c r="P7678" s="9"/>
      <c r="Q7678" s="9"/>
    </row>
    <row r="7679" spans="11:17" x14ac:dyDescent="0.25">
      <c r="K7679" s="9"/>
      <c r="N7679" s="9"/>
      <c r="O7679" s="9"/>
      <c r="P7679" s="9"/>
      <c r="Q7679" s="9"/>
    </row>
    <row r="7680" spans="11:17" x14ac:dyDescent="0.25">
      <c r="K7680" s="9"/>
      <c r="N7680" s="9"/>
      <c r="O7680" s="9"/>
      <c r="P7680" s="9"/>
      <c r="Q7680" s="9"/>
    </row>
    <row r="7681" spans="11:17" x14ac:dyDescent="0.25">
      <c r="K7681" s="9"/>
      <c r="N7681" s="9"/>
      <c r="O7681" s="9"/>
      <c r="P7681" s="9"/>
      <c r="Q7681" s="9"/>
    </row>
    <row r="7682" spans="11:17" x14ac:dyDescent="0.25">
      <c r="K7682" s="9"/>
      <c r="N7682" s="9"/>
      <c r="O7682" s="9"/>
      <c r="P7682" s="9"/>
      <c r="Q7682" s="9"/>
    </row>
    <row r="7683" spans="11:17" x14ac:dyDescent="0.25">
      <c r="K7683" s="9"/>
      <c r="N7683" s="9"/>
      <c r="O7683" s="9"/>
      <c r="P7683" s="9"/>
      <c r="Q7683" s="9"/>
    </row>
    <row r="7684" spans="11:17" x14ac:dyDescent="0.25">
      <c r="K7684" s="9"/>
      <c r="N7684" s="9"/>
      <c r="O7684" s="9"/>
      <c r="P7684" s="9"/>
      <c r="Q7684" s="9"/>
    </row>
    <row r="7685" spans="11:17" x14ac:dyDescent="0.25">
      <c r="K7685" s="9"/>
      <c r="N7685" s="9"/>
      <c r="O7685" s="9"/>
      <c r="P7685" s="9"/>
      <c r="Q7685" s="9"/>
    </row>
    <row r="7686" spans="11:17" x14ac:dyDescent="0.25">
      <c r="K7686" s="9"/>
      <c r="N7686" s="9"/>
      <c r="O7686" s="9"/>
      <c r="P7686" s="9"/>
      <c r="Q7686" s="9"/>
    </row>
    <row r="7687" spans="11:17" x14ac:dyDescent="0.25">
      <c r="K7687" s="9"/>
      <c r="N7687" s="9"/>
      <c r="O7687" s="9"/>
      <c r="P7687" s="9"/>
      <c r="Q7687" s="9"/>
    </row>
    <row r="7688" spans="11:17" x14ac:dyDescent="0.25">
      <c r="K7688" s="9"/>
      <c r="N7688" s="9"/>
      <c r="O7688" s="9"/>
      <c r="P7688" s="9"/>
      <c r="Q7688" s="9"/>
    </row>
    <row r="7689" spans="11:17" x14ac:dyDescent="0.25">
      <c r="K7689" s="9"/>
      <c r="N7689" s="9"/>
      <c r="O7689" s="9"/>
      <c r="P7689" s="9"/>
      <c r="Q7689" s="9"/>
    </row>
    <row r="7690" spans="11:17" x14ac:dyDescent="0.25">
      <c r="K7690" s="9"/>
      <c r="N7690" s="9"/>
      <c r="O7690" s="9"/>
      <c r="P7690" s="9"/>
      <c r="Q7690" s="9"/>
    </row>
    <row r="7691" spans="11:17" x14ac:dyDescent="0.25">
      <c r="K7691" s="9"/>
      <c r="N7691" s="9"/>
      <c r="O7691" s="9"/>
      <c r="P7691" s="9"/>
      <c r="Q7691" s="9"/>
    </row>
    <row r="7692" spans="11:17" x14ac:dyDescent="0.25">
      <c r="K7692" s="9"/>
      <c r="N7692" s="9"/>
      <c r="O7692" s="9"/>
      <c r="P7692" s="9"/>
      <c r="Q7692" s="9"/>
    </row>
    <row r="7693" spans="11:17" x14ac:dyDescent="0.25">
      <c r="K7693" s="9"/>
      <c r="N7693" s="9"/>
      <c r="O7693" s="9"/>
      <c r="P7693" s="9"/>
      <c r="Q7693" s="9"/>
    </row>
    <row r="7694" spans="11:17" x14ac:dyDescent="0.25">
      <c r="K7694" s="9"/>
      <c r="N7694" s="9"/>
      <c r="O7694" s="9"/>
      <c r="P7694" s="9"/>
      <c r="Q7694" s="9"/>
    </row>
    <row r="7695" spans="11:17" x14ac:dyDescent="0.25">
      <c r="K7695" s="9"/>
      <c r="N7695" s="9"/>
      <c r="O7695" s="9"/>
      <c r="P7695" s="9"/>
      <c r="Q7695" s="9"/>
    </row>
    <row r="7696" spans="11:17" x14ac:dyDescent="0.25">
      <c r="K7696" s="9"/>
      <c r="N7696" s="9"/>
      <c r="O7696" s="9"/>
      <c r="P7696" s="9"/>
      <c r="Q7696" s="9"/>
    </row>
    <row r="7697" spans="11:17" x14ac:dyDescent="0.25">
      <c r="K7697" s="9"/>
      <c r="N7697" s="9"/>
      <c r="O7697" s="9"/>
      <c r="P7697" s="9"/>
      <c r="Q7697" s="9"/>
    </row>
    <row r="7698" spans="11:17" x14ac:dyDescent="0.25">
      <c r="K7698" s="9"/>
      <c r="N7698" s="9"/>
      <c r="O7698" s="9"/>
      <c r="P7698" s="9"/>
      <c r="Q7698" s="9"/>
    </row>
    <row r="7699" spans="11:17" x14ac:dyDescent="0.25">
      <c r="K7699" s="9"/>
      <c r="N7699" s="9"/>
      <c r="O7699" s="9"/>
      <c r="P7699" s="9"/>
      <c r="Q7699" s="9"/>
    </row>
    <row r="7700" spans="11:17" x14ac:dyDescent="0.25">
      <c r="K7700" s="9"/>
      <c r="N7700" s="9"/>
      <c r="O7700" s="9"/>
      <c r="P7700" s="9"/>
      <c r="Q7700" s="9"/>
    </row>
    <row r="7701" spans="11:17" x14ac:dyDescent="0.25">
      <c r="K7701" s="9"/>
      <c r="N7701" s="9"/>
      <c r="O7701" s="9"/>
      <c r="P7701" s="9"/>
      <c r="Q7701" s="9"/>
    </row>
    <row r="7702" spans="11:17" x14ac:dyDescent="0.25">
      <c r="K7702" s="9"/>
      <c r="N7702" s="9"/>
      <c r="O7702" s="9"/>
      <c r="P7702" s="9"/>
      <c r="Q7702" s="9"/>
    </row>
    <row r="7703" spans="11:17" x14ac:dyDescent="0.25">
      <c r="K7703" s="9"/>
      <c r="N7703" s="9"/>
      <c r="O7703" s="9"/>
      <c r="P7703" s="9"/>
      <c r="Q7703" s="9"/>
    </row>
    <row r="7704" spans="11:17" x14ac:dyDescent="0.25">
      <c r="K7704" s="9"/>
      <c r="N7704" s="9"/>
      <c r="O7704" s="9"/>
      <c r="P7704" s="9"/>
      <c r="Q7704" s="9"/>
    </row>
    <row r="7705" spans="11:17" x14ac:dyDescent="0.25">
      <c r="K7705" s="9"/>
      <c r="N7705" s="9"/>
      <c r="O7705" s="9"/>
      <c r="P7705" s="9"/>
      <c r="Q7705" s="9"/>
    </row>
    <row r="7706" spans="11:17" x14ac:dyDescent="0.25">
      <c r="K7706" s="9"/>
      <c r="N7706" s="9"/>
      <c r="O7706" s="9"/>
      <c r="P7706" s="9"/>
      <c r="Q7706" s="9"/>
    </row>
    <row r="7707" spans="11:17" x14ac:dyDescent="0.25">
      <c r="K7707" s="9"/>
      <c r="N7707" s="9"/>
      <c r="O7707" s="9"/>
      <c r="P7707" s="9"/>
      <c r="Q7707" s="9"/>
    </row>
    <row r="7708" spans="11:17" x14ac:dyDescent="0.25">
      <c r="K7708" s="9"/>
      <c r="N7708" s="9"/>
      <c r="O7708" s="9"/>
      <c r="P7708" s="9"/>
      <c r="Q7708" s="9"/>
    </row>
    <row r="7709" spans="11:17" x14ac:dyDescent="0.25">
      <c r="K7709" s="9"/>
      <c r="N7709" s="9"/>
      <c r="O7709" s="9"/>
      <c r="P7709" s="9"/>
      <c r="Q7709" s="9"/>
    </row>
    <row r="7710" spans="11:17" x14ac:dyDescent="0.25">
      <c r="K7710" s="9"/>
      <c r="N7710" s="9"/>
      <c r="O7710" s="9"/>
      <c r="P7710" s="9"/>
      <c r="Q7710" s="9"/>
    </row>
    <row r="7711" spans="11:17" x14ac:dyDescent="0.25">
      <c r="K7711" s="9"/>
      <c r="N7711" s="9"/>
      <c r="O7711" s="9"/>
      <c r="P7711" s="9"/>
      <c r="Q7711" s="9"/>
    </row>
    <row r="7712" spans="11:17" x14ac:dyDescent="0.25">
      <c r="K7712" s="9"/>
      <c r="N7712" s="9"/>
      <c r="O7712" s="9"/>
      <c r="P7712" s="9"/>
      <c r="Q7712" s="9"/>
    </row>
    <row r="7713" spans="11:17" x14ac:dyDescent="0.25">
      <c r="K7713" s="9"/>
      <c r="N7713" s="9"/>
      <c r="O7713" s="9"/>
      <c r="P7713" s="9"/>
      <c r="Q7713" s="9"/>
    </row>
    <row r="7714" spans="11:17" x14ac:dyDescent="0.25">
      <c r="K7714" s="9"/>
      <c r="N7714" s="9"/>
      <c r="O7714" s="9"/>
      <c r="P7714" s="9"/>
      <c r="Q7714" s="9"/>
    </row>
    <row r="7715" spans="11:17" x14ac:dyDescent="0.25">
      <c r="K7715" s="9"/>
      <c r="N7715" s="9"/>
      <c r="O7715" s="9"/>
      <c r="P7715" s="9"/>
      <c r="Q7715" s="9"/>
    </row>
    <row r="7716" spans="11:17" x14ac:dyDescent="0.25">
      <c r="K7716" s="9"/>
      <c r="N7716" s="9"/>
      <c r="O7716" s="9"/>
      <c r="P7716" s="9"/>
      <c r="Q7716" s="9"/>
    </row>
    <row r="7717" spans="11:17" x14ac:dyDescent="0.25">
      <c r="K7717" s="9"/>
      <c r="N7717" s="9"/>
      <c r="O7717" s="9"/>
      <c r="P7717" s="9"/>
      <c r="Q7717" s="9"/>
    </row>
    <row r="7718" spans="11:17" x14ac:dyDescent="0.25">
      <c r="K7718" s="9"/>
      <c r="N7718" s="9"/>
      <c r="O7718" s="9"/>
      <c r="P7718" s="9"/>
      <c r="Q7718" s="9"/>
    </row>
    <row r="7719" spans="11:17" x14ac:dyDescent="0.25">
      <c r="K7719" s="9"/>
      <c r="N7719" s="9"/>
      <c r="O7719" s="9"/>
      <c r="P7719" s="9"/>
      <c r="Q7719" s="9"/>
    </row>
    <row r="7720" spans="11:17" x14ac:dyDescent="0.25">
      <c r="K7720" s="9"/>
      <c r="N7720" s="9"/>
      <c r="O7720" s="9"/>
      <c r="P7720" s="9"/>
      <c r="Q7720" s="9"/>
    </row>
    <row r="7721" spans="11:17" x14ac:dyDescent="0.25">
      <c r="K7721" s="9"/>
      <c r="N7721" s="9"/>
      <c r="O7721" s="9"/>
      <c r="P7721" s="9"/>
      <c r="Q7721" s="9"/>
    </row>
    <row r="7722" spans="11:17" x14ac:dyDescent="0.25">
      <c r="K7722" s="9"/>
      <c r="N7722" s="9"/>
      <c r="O7722" s="9"/>
      <c r="P7722" s="9"/>
      <c r="Q7722" s="9"/>
    </row>
    <row r="7723" spans="11:17" x14ac:dyDescent="0.25">
      <c r="K7723" s="9"/>
      <c r="N7723" s="9"/>
      <c r="O7723" s="9"/>
      <c r="P7723" s="9"/>
      <c r="Q7723" s="9"/>
    </row>
    <row r="7724" spans="11:17" x14ac:dyDescent="0.25">
      <c r="K7724" s="9"/>
      <c r="N7724" s="9"/>
      <c r="O7724" s="9"/>
      <c r="P7724" s="9"/>
      <c r="Q7724" s="9"/>
    </row>
    <row r="7725" spans="11:17" x14ac:dyDescent="0.25">
      <c r="K7725" s="9"/>
      <c r="N7725" s="9"/>
      <c r="O7725" s="9"/>
      <c r="P7725" s="9"/>
      <c r="Q7725" s="9"/>
    </row>
    <row r="7726" spans="11:17" x14ac:dyDescent="0.25">
      <c r="K7726" s="9"/>
      <c r="N7726" s="9"/>
      <c r="O7726" s="9"/>
      <c r="P7726" s="9"/>
      <c r="Q7726" s="9"/>
    </row>
    <row r="7727" spans="11:17" x14ac:dyDescent="0.25">
      <c r="K7727" s="9"/>
      <c r="N7727" s="9"/>
      <c r="O7727" s="9"/>
      <c r="P7727" s="9"/>
      <c r="Q7727" s="9"/>
    </row>
    <row r="7728" spans="11:17" x14ac:dyDescent="0.25">
      <c r="K7728" s="9"/>
      <c r="N7728" s="9"/>
      <c r="O7728" s="9"/>
      <c r="P7728" s="9"/>
      <c r="Q7728" s="9"/>
    </row>
    <row r="7729" spans="11:17" x14ac:dyDescent="0.25">
      <c r="K7729" s="9"/>
      <c r="N7729" s="9"/>
      <c r="O7729" s="9"/>
      <c r="P7729" s="9"/>
      <c r="Q7729" s="9"/>
    </row>
    <row r="7730" spans="11:17" x14ac:dyDescent="0.25">
      <c r="K7730" s="9"/>
      <c r="N7730" s="9"/>
      <c r="O7730" s="9"/>
      <c r="P7730" s="9"/>
      <c r="Q7730" s="9"/>
    </row>
    <row r="7731" spans="11:17" x14ac:dyDescent="0.25">
      <c r="K7731" s="9"/>
      <c r="N7731" s="9"/>
      <c r="O7731" s="9"/>
      <c r="P7731" s="9"/>
      <c r="Q7731" s="9"/>
    </row>
    <row r="7732" spans="11:17" x14ac:dyDescent="0.25">
      <c r="K7732" s="9"/>
      <c r="N7732" s="9"/>
      <c r="O7732" s="9"/>
      <c r="P7732" s="9"/>
      <c r="Q7732" s="9"/>
    </row>
    <row r="7733" spans="11:17" x14ac:dyDescent="0.25">
      <c r="K7733" s="9"/>
      <c r="N7733" s="9"/>
      <c r="O7733" s="9"/>
      <c r="P7733" s="9"/>
      <c r="Q7733" s="9"/>
    </row>
    <row r="7734" spans="11:17" x14ac:dyDescent="0.25">
      <c r="K7734" s="9"/>
      <c r="N7734" s="9"/>
      <c r="O7734" s="9"/>
      <c r="P7734" s="9"/>
      <c r="Q7734" s="9"/>
    </row>
    <row r="7735" spans="11:17" x14ac:dyDescent="0.25">
      <c r="K7735" s="9"/>
      <c r="N7735" s="9"/>
      <c r="O7735" s="9"/>
      <c r="P7735" s="9"/>
      <c r="Q7735" s="9"/>
    </row>
    <row r="7736" spans="11:17" x14ac:dyDescent="0.25">
      <c r="K7736" s="9"/>
      <c r="N7736" s="9"/>
      <c r="O7736" s="9"/>
      <c r="P7736" s="9"/>
      <c r="Q7736" s="9"/>
    </row>
    <row r="7737" spans="11:17" x14ac:dyDescent="0.25">
      <c r="K7737" s="9"/>
      <c r="N7737" s="9"/>
      <c r="O7737" s="9"/>
      <c r="P7737" s="9"/>
      <c r="Q7737" s="9"/>
    </row>
    <row r="7738" spans="11:17" x14ac:dyDescent="0.25">
      <c r="K7738" s="9"/>
      <c r="N7738" s="9"/>
      <c r="O7738" s="9"/>
      <c r="P7738" s="9"/>
      <c r="Q7738" s="9"/>
    </row>
    <row r="7739" spans="11:17" x14ac:dyDescent="0.25">
      <c r="K7739" s="9"/>
      <c r="N7739" s="9"/>
      <c r="O7739" s="9"/>
      <c r="P7739" s="9"/>
      <c r="Q7739" s="9"/>
    </row>
    <row r="7740" spans="11:17" x14ac:dyDescent="0.25">
      <c r="K7740" s="9"/>
      <c r="N7740" s="9"/>
      <c r="O7740" s="9"/>
      <c r="P7740" s="9"/>
      <c r="Q7740" s="9"/>
    </row>
    <row r="7741" spans="11:17" x14ac:dyDescent="0.25">
      <c r="K7741" s="9"/>
      <c r="N7741" s="9"/>
      <c r="O7741" s="9"/>
      <c r="P7741" s="9"/>
      <c r="Q7741" s="9"/>
    </row>
    <row r="7742" spans="11:17" x14ac:dyDescent="0.25">
      <c r="K7742" s="9"/>
      <c r="N7742" s="9"/>
      <c r="O7742" s="9"/>
      <c r="P7742" s="9"/>
      <c r="Q7742" s="9"/>
    </row>
    <row r="7743" spans="11:17" x14ac:dyDescent="0.25">
      <c r="K7743" s="9"/>
      <c r="N7743" s="9"/>
      <c r="O7743" s="9"/>
      <c r="P7743" s="9"/>
      <c r="Q7743" s="9"/>
    </row>
    <row r="7744" spans="11:17" x14ac:dyDescent="0.25">
      <c r="K7744" s="9"/>
      <c r="N7744" s="9"/>
      <c r="O7744" s="9"/>
      <c r="P7744" s="9"/>
      <c r="Q7744" s="9"/>
    </row>
    <row r="7745" spans="11:17" x14ac:dyDescent="0.25">
      <c r="K7745" s="9"/>
      <c r="N7745" s="9"/>
      <c r="O7745" s="9"/>
      <c r="P7745" s="9"/>
      <c r="Q7745" s="9"/>
    </row>
    <row r="7746" spans="11:17" x14ac:dyDescent="0.25">
      <c r="K7746" s="9"/>
      <c r="N7746" s="9"/>
      <c r="O7746" s="9"/>
      <c r="P7746" s="9"/>
      <c r="Q7746" s="9"/>
    </row>
    <row r="7747" spans="11:17" x14ac:dyDescent="0.25">
      <c r="K7747" s="9"/>
      <c r="N7747" s="9"/>
      <c r="O7747" s="9"/>
      <c r="P7747" s="9"/>
      <c r="Q7747" s="9"/>
    </row>
    <row r="7748" spans="11:17" x14ac:dyDescent="0.25">
      <c r="K7748" s="9"/>
      <c r="N7748" s="9"/>
      <c r="O7748" s="9"/>
      <c r="P7748" s="9"/>
      <c r="Q7748" s="9"/>
    </row>
    <row r="7749" spans="11:17" x14ac:dyDescent="0.25">
      <c r="K7749" s="9"/>
      <c r="N7749" s="9"/>
      <c r="O7749" s="9"/>
      <c r="P7749" s="9"/>
      <c r="Q7749" s="9"/>
    </row>
    <row r="7750" spans="11:17" x14ac:dyDescent="0.25">
      <c r="K7750" s="9"/>
      <c r="N7750" s="9"/>
      <c r="O7750" s="9"/>
      <c r="P7750" s="9"/>
      <c r="Q7750" s="9"/>
    </row>
    <row r="7751" spans="11:17" x14ac:dyDescent="0.25">
      <c r="K7751" s="9"/>
      <c r="N7751" s="9"/>
      <c r="O7751" s="9"/>
      <c r="P7751" s="9"/>
      <c r="Q7751" s="9"/>
    </row>
    <row r="7752" spans="11:17" x14ac:dyDescent="0.25">
      <c r="K7752" s="9"/>
      <c r="N7752" s="9"/>
      <c r="O7752" s="9"/>
      <c r="P7752" s="9"/>
      <c r="Q7752" s="9"/>
    </row>
    <row r="7753" spans="11:17" x14ac:dyDescent="0.25">
      <c r="K7753" s="9"/>
      <c r="N7753" s="9"/>
      <c r="O7753" s="9"/>
      <c r="P7753" s="9"/>
      <c r="Q7753" s="9"/>
    </row>
    <row r="7754" spans="11:17" x14ac:dyDescent="0.25">
      <c r="K7754" s="9"/>
      <c r="N7754" s="9"/>
      <c r="O7754" s="9"/>
      <c r="P7754" s="9"/>
      <c r="Q7754" s="9"/>
    </row>
    <row r="7755" spans="11:17" x14ac:dyDescent="0.25">
      <c r="K7755" s="9"/>
      <c r="N7755" s="9"/>
      <c r="O7755" s="9"/>
      <c r="P7755" s="9"/>
      <c r="Q7755" s="9"/>
    </row>
    <row r="7756" spans="11:17" x14ac:dyDescent="0.25">
      <c r="K7756" s="9"/>
      <c r="N7756" s="9"/>
      <c r="O7756" s="9"/>
      <c r="P7756" s="9"/>
      <c r="Q7756" s="9"/>
    </row>
    <row r="7757" spans="11:17" x14ac:dyDescent="0.25">
      <c r="K7757" s="9"/>
      <c r="N7757" s="9"/>
      <c r="O7757" s="9"/>
      <c r="P7757" s="9"/>
      <c r="Q7757" s="9"/>
    </row>
    <row r="7758" spans="11:17" x14ac:dyDescent="0.25">
      <c r="K7758" s="9"/>
      <c r="N7758" s="9"/>
      <c r="O7758" s="9"/>
      <c r="P7758" s="9"/>
      <c r="Q7758" s="9"/>
    </row>
    <row r="7759" spans="11:17" x14ac:dyDescent="0.25">
      <c r="K7759" s="9"/>
      <c r="N7759" s="9"/>
      <c r="O7759" s="9"/>
      <c r="P7759" s="9"/>
      <c r="Q7759" s="9"/>
    </row>
    <row r="7760" spans="11:17" x14ac:dyDescent="0.25">
      <c r="K7760" s="9"/>
      <c r="N7760" s="9"/>
      <c r="O7760" s="9"/>
      <c r="P7760" s="9"/>
      <c r="Q7760" s="9"/>
    </row>
    <row r="7761" spans="11:17" x14ac:dyDescent="0.25">
      <c r="K7761" s="9"/>
      <c r="N7761" s="9"/>
      <c r="O7761" s="9"/>
      <c r="P7761" s="9"/>
      <c r="Q7761" s="9"/>
    </row>
    <row r="7762" spans="11:17" x14ac:dyDescent="0.25">
      <c r="K7762" s="9"/>
      <c r="N7762" s="9"/>
      <c r="O7762" s="9"/>
      <c r="P7762" s="9"/>
      <c r="Q7762" s="9"/>
    </row>
    <row r="7763" spans="11:17" x14ac:dyDescent="0.25">
      <c r="K7763" s="9"/>
      <c r="N7763" s="9"/>
      <c r="O7763" s="9"/>
      <c r="P7763" s="9"/>
      <c r="Q7763" s="9"/>
    </row>
    <row r="7764" spans="11:17" x14ac:dyDescent="0.25">
      <c r="K7764" s="9"/>
      <c r="N7764" s="9"/>
      <c r="O7764" s="9"/>
      <c r="P7764" s="9"/>
      <c r="Q7764" s="9"/>
    </row>
    <row r="7765" spans="11:17" x14ac:dyDescent="0.25">
      <c r="K7765" s="9"/>
      <c r="N7765" s="9"/>
      <c r="O7765" s="9"/>
      <c r="P7765" s="9"/>
      <c r="Q7765" s="9"/>
    </row>
    <row r="7766" spans="11:17" x14ac:dyDescent="0.25">
      <c r="K7766" s="9"/>
      <c r="N7766" s="9"/>
      <c r="O7766" s="9"/>
      <c r="P7766" s="9"/>
      <c r="Q7766" s="9"/>
    </row>
    <row r="7767" spans="11:17" x14ac:dyDescent="0.25">
      <c r="K7767" s="9"/>
      <c r="N7767" s="9"/>
      <c r="O7767" s="9"/>
      <c r="P7767" s="9"/>
      <c r="Q7767" s="9"/>
    </row>
    <row r="7768" spans="11:17" x14ac:dyDescent="0.25">
      <c r="K7768" s="9"/>
      <c r="N7768" s="9"/>
      <c r="O7768" s="9"/>
      <c r="P7768" s="9"/>
      <c r="Q7768" s="9"/>
    </row>
    <row r="7769" spans="11:17" x14ac:dyDescent="0.25">
      <c r="K7769" s="9"/>
      <c r="N7769" s="9"/>
      <c r="O7769" s="9"/>
      <c r="P7769" s="9"/>
      <c r="Q7769" s="9"/>
    </row>
    <row r="7770" spans="11:17" x14ac:dyDescent="0.25">
      <c r="K7770" s="9"/>
      <c r="N7770" s="9"/>
      <c r="O7770" s="9"/>
      <c r="P7770" s="9"/>
      <c r="Q7770" s="9"/>
    </row>
    <row r="7771" spans="11:17" x14ac:dyDescent="0.25">
      <c r="K7771" s="9"/>
      <c r="N7771" s="9"/>
      <c r="O7771" s="9"/>
      <c r="P7771" s="9"/>
      <c r="Q7771" s="9"/>
    </row>
    <row r="7772" spans="11:17" x14ac:dyDescent="0.25">
      <c r="K7772" s="9"/>
      <c r="N7772" s="9"/>
      <c r="O7772" s="9"/>
      <c r="P7772" s="9"/>
      <c r="Q7772" s="9"/>
    </row>
    <row r="7773" spans="11:17" x14ac:dyDescent="0.25">
      <c r="K7773" s="9"/>
      <c r="N7773" s="9"/>
      <c r="O7773" s="9"/>
      <c r="P7773" s="9"/>
      <c r="Q7773" s="9"/>
    </row>
    <row r="7774" spans="11:17" x14ac:dyDescent="0.25">
      <c r="K7774" s="9"/>
      <c r="N7774" s="9"/>
      <c r="O7774" s="9"/>
      <c r="P7774" s="9"/>
      <c r="Q7774" s="9"/>
    </row>
    <row r="7775" spans="11:17" x14ac:dyDescent="0.25">
      <c r="K7775" s="9"/>
      <c r="N7775" s="9"/>
      <c r="O7775" s="9"/>
      <c r="P7775" s="9"/>
      <c r="Q7775" s="9"/>
    </row>
    <row r="7776" spans="11:17" x14ac:dyDescent="0.25">
      <c r="K7776" s="9"/>
      <c r="N7776" s="9"/>
      <c r="O7776" s="9"/>
      <c r="P7776" s="9"/>
      <c r="Q7776" s="9"/>
    </row>
    <row r="7777" spans="11:17" x14ac:dyDescent="0.25">
      <c r="K7777" s="9"/>
      <c r="N7777" s="9"/>
      <c r="O7777" s="9"/>
      <c r="P7777" s="9"/>
      <c r="Q7777" s="9"/>
    </row>
    <row r="7778" spans="11:17" x14ac:dyDescent="0.25">
      <c r="K7778" s="9"/>
      <c r="N7778" s="9"/>
      <c r="O7778" s="9"/>
      <c r="P7778" s="9"/>
      <c r="Q7778" s="9"/>
    </row>
    <row r="7779" spans="11:17" x14ac:dyDescent="0.25">
      <c r="K7779" s="9"/>
      <c r="N7779" s="9"/>
      <c r="O7779" s="9"/>
      <c r="P7779" s="9"/>
      <c r="Q7779" s="9"/>
    </row>
    <row r="7780" spans="11:17" x14ac:dyDescent="0.25">
      <c r="K7780" s="9"/>
      <c r="N7780" s="9"/>
      <c r="O7780" s="9"/>
      <c r="P7780" s="9"/>
      <c r="Q7780" s="9"/>
    </row>
    <row r="7781" spans="11:17" x14ac:dyDescent="0.25">
      <c r="K7781" s="9"/>
      <c r="N7781" s="9"/>
      <c r="O7781" s="9"/>
      <c r="P7781" s="9"/>
      <c r="Q7781" s="9"/>
    </row>
    <row r="7782" spans="11:17" x14ac:dyDescent="0.25">
      <c r="K7782" s="9"/>
      <c r="N7782" s="9"/>
      <c r="O7782" s="9"/>
      <c r="P7782" s="9"/>
      <c r="Q7782" s="9"/>
    </row>
    <row r="7783" spans="11:17" x14ac:dyDescent="0.25">
      <c r="K7783" s="9"/>
      <c r="N7783" s="9"/>
      <c r="O7783" s="9"/>
      <c r="P7783" s="9"/>
      <c r="Q7783" s="9"/>
    </row>
    <row r="7784" spans="11:17" x14ac:dyDescent="0.25">
      <c r="K7784" s="9"/>
      <c r="N7784" s="9"/>
      <c r="O7784" s="9"/>
      <c r="P7784" s="9"/>
      <c r="Q7784" s="9"/>
    </row>
    <row r="7785" spans="11:17" x14ac:dyDescent="0.25">
      <c r="K7785" s="9"/>
      <c r="N7785" s="9"/>
      <c r="O7785" s="9"/>
      <c r="P7785" s="9"/>
      <c r="Q7785" s="9"/>
    </row>
    <row r="7786" spans="11:17" x14ac:dyDescent="0.25">
      <c r="K7786" s="9"/>
      <c r="N7786" s="9"/>
      <c r="O7786" s="9"/>
      <c r="P7786" s="9"/>
      <c r="Q7786" s="9"/>
    </row>
    <row r="7787" spans="11:17" x14ac:dyDescent="0.25">
      <c r="K7787" s="9"/>
      <c r="N7787" s="9"/>
      <c r="O7787" s="9"/>
      <c r="P7787" s="9"/>
      <c r="Q7787" s="9"/>
    </row>
    <row r="7788" spans="11:17" x14ac:dyDescent="0.25">
      <c r="K7788" s="9"/>
      <c r="N7788" s="9"/>
      <c r="O7788" s="9"/>
      <c r="P7788" s="9"/>
      <c r="Q7788" s="9"/>
    </row>
    <row r="7789" spans="11:17" x14ac:dyDescent="0.25">
      <c r="K7789" s="9"/>
      <c r="N7789" s="9"/>
      <c r="O7789" s="9"/>
      <c r="P7789" s="9"/>
      <c r="Q7789" s="9"/>
    </row>
    <row r="7790" spans="11:17" x14ac:dyDescent="0.25">
      <c r="K7790" s="9"/>
      <c r="N7790" s="9"/>
      <c r="O7790" s="9"/>
      <c r="P7790" s="9"/>
      <c r="Q7790" s="9"/>
    </row>
    <row r="7791" spans="11:17" x14ac:dyDescent="0.25">
      <c r="K7791" s="9"/>
      <c r="N7791" s="9"/>
      <c r="O7791" s="9"/>
      <c r="P7791" s="9"/>
      <c r="Q7791" s="9"/>
    </row>
    <row r="7792" spans="11:17" x14ac:dyDescent="0.25">
      <c r="K7792" s="9"/>
      <c r="N7792" s="9"/>
      <c r="O7792" s="9"/>
      <c r="P7792" s="9"/>
      <c r="Q7792" s="9"/>
    </row>
    <row r="7793" spans="11:17" x14ac:dyDescent="0.25">
      <c r="K7793" s="9"/>
      <c r="N7793" s="9"/>
      <c r="O7793" s="9"/>
      <c r="P7793" s="9"/>
      <c r="Q7793" s="9"/>
    </row>
    <row r="7794" spans="11:17" x14ac:dyDescent="0.25">
      <c r="K7794" s="9"/>
      <c r="N7794" s="9"/>
      <c r="O7794" s="9"/>
      <c r="P7794" s="9"/>
      <c r="Q7794" s="9"/>
    </row>
    <row r="7795" spans="11:17" x14ac:dyDescent="0.25">
      <c r="K7795" s="9"/>
      <c r="N7795" s="9"/>
      <c r="O7795" s="9"/>
      <c r="P7795" s="9"/>
      <c r="Q7795" s="9"/>
    </row>
    <row r="7796" spans="11:17" x14ac:dyDescent="0.25">
      <c r="K7796" s="9"/>
      <c r="N7796" s="9"/>
      <c r="O7796" s="9"/>
      <c r="P7796" s="9"/>
      <c r="Q7796" s="9"/>
    </row>
    <row r="7797" spans="11:17" x14ac:dyDescent="0.25">
      <c r="K7797" s="9"/>
      <c r="N7797" s="9"/>
      <c r="O7797" s="9"/>
      <c r="P7797" s="9"/>
      <c r="Q7797" s="9"/>
    </row>
    <row r="7798" spans="11:17" x14ac:dyDescent="0.25">
      <c r="K7798" s="9"/>
      <c r="N7798" s="9"/>
      <c r="O7798" s="9"/>
      <c r="P7798" s="9"/>
      <c r="Q7798" s="9"/>
    </row>
    <row r="7799" spans="11:17" x14ac:dyDescent="0.25">
      <c r="K7799" s="9"/>
      <c r="N7799" s="9"/>
      <c r="O7799" s="9"/>
      <c r="P7799" s="9"/>
      <c r="Q7799" s="9"/>
    </row>
    <row r="7800" spans="11:17" x14ac:dyDescent="0.25">
      <c r="K7800" s="9"/>
      <c r="N7800" s="9"/>
      <c r="O7800" s="9"/>
      <c r="P7800" s="9"/>
      <c r="Q7800" s="9"/>
    </row>
    <row r="7801" spans="11:17" x14ac:dyDescent="0.25">
      <c r="K7801" s="9"/>
      <c r="N7801" s="9"/>
      <c r="O7801" s="9"/>
      <c r="P7801" s="9"/>
      <c r="Q7801" s="9"/>
    </row>
    <row r="7802" spans="11:17" x14ac:dyDescent="0.25">
      <c r="K7802" s="9"/>
      <c r="N7802" s="9"/>
      <c r="O7802" s="9"/>
      <c r="P7802" s="9"/>
      <c r="Q7802" s="9"/>
    </row>
    <row r="7803" spans="11:17" x14ac:dyDescent="0.25">
      <c r="K7803" s="9"/>
      <c r="N7803" s="9"/>
      <c r="O7803" s="9"/>
      <c r="P7803" s="9"/>
      <c r="Q7803" s="9"/>
    </row>
    <row r="7804" spans="11:17" x14ac:dyDescent="0.25">
      <c r="K7804" s="9"/>
      <c r="N7804" s="9"/>
      <c r="O7804" s="9"/>
      <c r="P7804" s="9"/>
      <c r="Q7804" s="9"/>
    </row>
    <row r="7805" spans="11:17" x14ac:dyDescent="0.25">
      <c r="K7805" s="9"/>
      <c r="N7805" s="9"/>
      <c r="O7805" s="9"/>
      <c r="P7805" s="9"/>
      <c r="Q7805" s="9"/>
    </row>
    <row r="7806" spans="11:17" x14ac:dyDescent="0.25">
      <c r="K7806" s="9"/>
      <c r="N7806" s="9"/>
      <c r="O7806" s="9"/>
      <c r="P7806" s="9"/>
      <c r="Q7806" s="9"/>
    </row>
    <row r="7807" spans="11:17" x14ac:dyDescent="0.25">
      <c r="K7807" s="9"/>
      <c r="N7807" s="9"/>
      <c r="O7807" s="9"/>
      <c r="P7807" s="9"/>
      <c r="Q7807" s="9"/>
    </row>
    <row r="7808" spans="11:17" x14ac:dyDescent="0.25">
      <c r="K7808" s="9"/>
      <c r="N7808" s="9"/>
      <c r="O7808" s="9"/>
      <c r="P7808" s="9"/>
      <c r="Q7808" s="9"/>
    </row>
    <row r="7809" spans="11:17" x14ac:dyDescent="0.25">
      <c r="K7809" s="9"/>
      <c r="N7809" s="9"/>
      <c r="O7809" s="9"/>
      <c r="P7809" s="9"/>
      <c r="Q7809" s="9"/>
    </row>
    <row r="7810" spans="11:17" x14ac:dyDescent="0.25">
      <c r="K7810" s="9"/>
      <c r="N7810" s="9"/>
      <c r="O7810" s="9"/>
      <c r="P7810" s="9"/>
      <c r="Q7810" s="9"/>
    </row>
    <row r="7811" spans="11:17" x14ac:dyDescent="0.25">
      <c r="K7811" s="9"/>
      <c r="N7811" s="9"/>
      <c r="O7811" s="9"/>
      <c r="P7811" s="9"/>
      <c r="Q7811" s="9"/>
    </row>
    <row r="7812" spans="11:17" x14ac:dyDescent="0.25">
      <c r="K7812" s="9"/>
      <c r="N7812" s="9"/>
      <c r="O7812" s="9"/>
      <c r="P7812" s="9"/>
      <c r="Q7812" s="9"/>
    </row>
    <row r="7813" spans="11:17" x14ac:dyDescent="0.25">
      <c r="K7813" s="9"/>
      <c r="N7813" s="9"/>
      <c r="O7813" s="9"/>
      <c r="P7813" s="9"/>
      <c r="Q7813" s="9"/>
    </row>
    <row r="7814" spans="11:17" x14ac:dyDescent="0.25">
      <c r="K7814" s="9"/>
      <c r="N7814" s="9"/>
      <c r="O7814" s="9"/>
      <c r="P7814" s="9"/>
      <c r="Q7814" s="9"/>
    </row>
    <row r="7815" spans="11:17" x14ac:dyDescent="0.25">
      <c r="K7815" s="9"/>
      <c r="N7815" s="9"/>
      <c r="O7815" s="9"/>
      <c r="P7815" s="9"/>
      <c r="Q7815" s="9"/>
    </row>
    <row r="7816" spans="11:17" x14ac:dyDescent="0.25">
      <c r="K7816" s="9"/>
      <c r="N7816" s="9"/>
      <c r="O7816" s="9"/>
      <c r="P7816" s="9"/>
      <c r="Q7816" s="9"/>
    </row>
    <row r="7817" spans="11:17" x14ac:dyDescent="0.25">
      <c r="K7817" s="9"/>
      <c r="N7817" s="9"/>
      <c r="O7817" s="9"/>
      <c r="P7817" s="9"/>
      <c r="Q7817" s="9"/>
    </row>
    <row r="7818" spans="11:17" x14ac:dyDescent="0.25">
      <c r="K7818" s="9"/>
      <c r="N7818" s="9"/>
      <c r="O7818" s="9"/>
      <c r="P7818" s="9"/>
      <c r="Q7818" s="9"/>
    </row>
    <row r="7819" spans="11:17" x14ac:dyDescent="0.25">
      <c r="K7819" s="9"/>
      <c r="N7819" s="9"/>
      <c r="O7819" s="9"/>
      <c r="P7819" s="9"/>
      <c r="Q7819" s="9"/>
    </row>
    <row r="7820" spans="11:17" x14ac:dyDescent="0.25">
      <c r="K7820" s="9"/>
      <c r="N7820" s="9"/>
      <c r="O7820" s="9"/>
      <c r="P7820" s="9"/>
      <c r="Q7820" s="9"/>
    </row>
    <row r="7821" spans="11:17" x14ac:dyDescent="0.25">
      <c r="K7821" s="9"/>
      <c r="N7821" s="9"/>
      <c r="O7821" s="9"/>
      <c r="P7821" s="9"/>
      <c r="Q7821" s="9"/>
    </row>
    <row r="7822" spans="11:17" x14ac:dyDescent="0.25">
      <c r="K7822" s="9"/>
      <c r="N7822" s="9"/>
      <c r="O7822" s="9"/>
      <c r="P7822" s="9"/>
      <c r="Q7822" s="9"/>
    </row>
    <row r="7823" spans="11:17" x14ac:dyDescent="0.25">
      <c r="K7823" s="9"/>
      <c r="N7823" s="9"/>
      <c r="O7823" s="9"/>
      <c r="P7823" s="9"/>
      <c r="Q7823" s="9"/>
    </row>
    <row r="7824" spans="11:17" x14ac:dyDescent="0.25">
      <c r="K7824" s="9"/>
      <c r="N7824" s="9"/>
      <c r="O7824" s="9"/>
      <c r="P7824" s="9"/>
      <c r="Q7824" s="9"/>
    </row>
    <row r="7825" spans="11:17" x14ac:dyDescent="0.25">
      <c r="K7825" s="9"/>
      <c r="N7825" s="9"/>
      <c r="O7825" s="9"/>
      <c r="P7825" s="9"/>
      <c r="Q7825" s="9"/>
    </row>
    <row r="7826" spans="11:17" x14ac:dyDescent="0.25">
      <c r="K7826" s="9"/>
      <c r="N7826" s="9"/>
      <c r="O7826" s="9"/>
      <c r="P7826" s="9"/>
      <c r="Q7826" s="9"/>
    </row>
    <row r="7827" spans="11:17" x14ac:dyDescent="0.25">
      <c r="K7827" s="9"/>
      <c r="N7827" s="9"/>
      <c r="O7827" s="9"/>
      <c r="P7827" s="9"/>
      <c r="Q7827" s="9"/>
    </row>
    <row r="7828" spans="11:17" x14ac:dyDescent="0.25">
      <c r="K7828" s="9"/>
      <c r="N7828" s="9"/>
      <c r="O7828" s="9"/>
      <c r="P7828" s="9"/>
      <c r="Q7828" s="9"/>
    </row>
    <row r="7829" spans="11:17" x14ac:dyDescent="0.25">
      <c r="K7829" s="9"/>
      <c r="N7829" s="9"/>
      <c r="O7829" s="9"/>
      <c r="P7829" s="9"/>
      <c r="Q7829" s="9"/>
    </row>
    <row r="7830" spans="11:17" x14ac:dyDescent="0.25">
      <c r="K7830" s="9"/>
      <c r="N7830" s="9"/>
      <c r="O7830" s="9"/>
      <c r="P7830" s="9"/>
      <c r="Q7830" s="9"/>
    </row>
    <row r="7831" spans="11:17" x14ac:dyDescent="0.25">
      <c r="K7831" s="9"/>
      <c r="N7831" s="9"/>
      <c r="O7831" s="9"/>
      <c r="P7831" s="9"/>
      <c r="Q7831" s="9"/>
    </row>
    <row r="7832" spans="11:17" x14ac:dyDescent="0.25">
      <c r="K7832" s="9"/>
      <c r="N7832" s="9"/>
      <c r="O7832" s="9"/>
      <c r="P7832" s="9"/>
      <c r="Q7832" s="9"/>
    </row>
    <row r="7833" spans="11:17" x14ac:dyDescent="0.25">
      <c r="K7833" s="9"/>
      <c r="N7833" s="9"/>
      <c r="O7833" s="9"/>
      <c r="P7833" s="9"/>
      <c r="Q7833" s="9"/>
    </row>
    <row r="7834" spans="11:17" x14ac:dyDescent="0.25">
      <c r="K7834" s="9"/>
      <c r="N7834" s="9"/>
      <c r="O7834" s="9"/>
      <c r="P7834" s="9"/>
      <c r="Q7834" s="9"/>
    </row>
    <row r="7835" spans="11:17" x14ac:dyDescent="0.25">
      <c r="K7835" s="9"/>
      <c r="N7835" s="9"/>
      <c r="O7835" s="9"/>
      <c r="P7835" s="9"/>
      <c r="Q7835" s="9"/>
    </row>
    <row r="7836" spans="11:17" x14ac:dyDescent="0.25">
      <c r="K7836" s="9"/>
      <c r="N7836" s="9"/>
      <c r="O7836" s="9"/>
      <c r="P7836" s="9"/>
      <c r="Q7836" s="9"/>
    </row>
    <row r="7837" spans="11:17" x14ac:dyDescent="0.25">
      <c r="K7837" s="9"/>
      <c r="N7837" s="9"/>
      <c r="O7837" s="9"/>
      <c r="P7837" s="9"/>
      <c r="Q7837" s="9"/>
    </row>
    <row r="7838" spans="11:17" x14ac:dyDescent="0.25">
      <c r="K7838" s="9"/>
      <c r="N7838" s="9"/>
      <c r="O7838" s="9"/>
      <c r="P7838" s="9"/>
      <c r="Q7838" s="9"/>
    </row>
    <row r="7839" spans="11:17" x14ac:dyDescent="0.25">
      <c r="K7839" s="9"/>
      <c r="N7839" s="9"/>
      <c r="O7839" s="9"/>
      <c r="P7839" s="9"/>
      <c r="Q7839" s="9"/>
    </row>
    <row r="7840" spans="11:17" x14ac:dyDescent="0.25">
      <c r="K7840" s="9"/>
      <c r="N7840" s="9"/>
      <c r="O7840" s="9"/>
      <c r="P7840" s="9"/>
      <c r="Q7840" s="9"/>
    </row>
    <row r="7841" spans="11:17" x14ac:dyDescent="0.25">
      <c r="K7841" s="9"/>
      <c r="N7841" s="9"/>
      <c r="O7841" s="9"/>
      <c r="P7841" s="9"/>
      <c r="Q7841" s="9"/>
    </row>
    <row r="7842" spans="11:17" x14ac:dyDescent="0.25">
      <c r="K7842" s="9"/>
      <c r="N7842" s="9"/>
      <c r="O7842" s="9"/>
      <c r="P7842" s="9"/>
      <c r="Q7842" s="9"/>
    </row>
    <row r="7843" spans="11:17" x14ac:dyDescent="0.25">
      <c r="K7843" s="9"/>
      <c r="N7843" s="9"/>
      <c r="O7843" s="9"/>
      <c r="P7843" s="9"/>
      <c r="Q7843" s="9"/>
    </row>
    <row r="7844" spans="11:17" x14ac:dyDescent="0.25">
      <c r="K7844" s="9"/>
      <c r="N7844" s="9"/>
      <c r="O7844" s="9"/>
      <c r="P7844" s="9"/>
      <c r="Q7844" s="9"/>
    </row>
    <row r="7845" spans="11:17" x14ac:dyDescent="0.25">
      <c r="K7845" s="9"/>
      <c r="N7845" s="9"/>
      <c r="O7845" s="9"/>
      <c r="P7845" s="9"/>
      <c r="Q7845" s="9"/>
    </row>
    <row r="7846" spans="11:17" x14ac:dyDescent="0.25">
      <c r="K7846" s="9"/>
      <c r="N7846" s="9"/>
      <c r="O7846" s="9"/>
      <c r="P7846" s="9"/>
      <c r="Q7846" s="9"/>
    </row>
    <row r="7847" spans="11:17" x14ac:dyDescent="0.25">
      <c r="K7847" s="9"/>
      <c r="N7847" s="9"/>
      <c r="O7847" s="9"/>
      <c r="P7847" s="9"/>
      <c r="Q7847" s="9"/>
    </row>
    <row r="7848" spans="11:17" x14ac:dyDescent="0.25">
      <c r="K7848" s="9"/>
      <c r="N7848" s="9"/>
      <c r="O7848" s="9"/>
      <c r="P7848" s="9"/>
      <c r="Q7848" s="9"/>
    </row>
    <row r="7849" spans="11:17" x14ac:dyDescent="0.25">
      <c r="K7849" s="9"/>
      <c r="N7849" s="9"/>
      <c r="O7849" s="9"/>
      <c r="P7849" s="9"/>
      <c r="Q7849" s="9"/>
    </row>
    <row r="7850" spans="11:17" x14ac:dyDescent="0.25">
      <c r="K7850" s="9"/>
      <c r="N7850" s="9"/>
      <c r="O7850" s="9"/>
      <c r="P7850" s="9"/>
      <c r="Q7850" s="9"/>
    </row>
    <row r="7851" spans="11:17" x14ac:dyDescent="0.25">
      <c r="K7851" s="9"/>
      <c r="N7851" s="9"/>
      <c r="O7851" s="9"/>
      <c r="P7851" s="9"/>
      <c r="Q7851" s="9"/>
    </row>
    <row r="7852" spans="11:17" x14ac:dyDescent="0.25">
      <c r="K7852" s="9"/>
      <c r="N7852" s="9"/>
      <c r="O7852" s="9"/>
      <c r="P7852" s="9"/>
      <c r="Q7852" s="9"/>
    </row>
    <row r="7853" spans="11:17" x14ac:dyDescent="0.25">
      <c r="K7853" s="9"/>
      <c r="N7853" s="9"/>
      <c r="O7853" s="9"/>
      <c r="P7853" s="9"/>
      <c r="Q7853" s="9"/>
    </row>
    <row r="7854" spans="11:17" x14ac:dyDescent="0.25">
      <c r="K7854" s="9"/>
      <c r="N7854" s="9"/>
      <c r="O7854" s="9"/>
      <c r="P7854" s="9"/>
      <c r="Q7854" s="9"/>
    </row>
    <row r="7855" spans="11:17" x14ac:dyDescent="0.25">
      <c r="K7855" s="9"/>
      <c r="N7855" s="9"/>
      <c r="O7855" s="9"/>
      <c r="P7855" s="9"/>
      <c r="Q7855" s="9"/>
    </row>
    <row r="7856" spans="11:17" x14ac:dyDescent="0.25">
      <c r="K7856" s="9"/>
      <c r="N7856" s="9"/>
      <c r="O7856" s="9"/>
      <c r="P7856" s="9"/>
      <c r="Q7856" s="9"/>
    </row>
    <row r="7857" spans="11:17" x14ac:dyDescent="0.25">
      <c r="K7857" s="9"/>
      <c r="N7857" s="9"/>
      <c r="O7857" s="9"/>
      <c r="P7857" s="9"/>
      <c r="Q7857" s="9"/>
    </row>
    <row r="7858" spans="11:17" x14ac:dyDescent="0.25">
      <c r="K7858" s="9"/>
      <c r="N7858" s="9"/>
      <c r="O7858" s="9"/>
      <c r="P7858" s="9"/>
      <c r="Q7858" s="9"/>
    </row>
    <row r="7859" spans="11:17" x14ac:dyDescent="0.25">
      <c r="K7859" s="9"/>
      <c r="N7859" s="9"/>
      <c r="O7859" s="9"/>
      <c r="P7859" s="9"/>
      <c r="Q7859" s="9"/>
    </row>
    <row r="7860" spans="11:17" x14ac:dyDescent="0.25">
      <c r="K7860" s="9"/>
      <c r="N7860" s="9"/>
      <c r="O7860" s="9"/>
      <c r="P7860" s="9"/>
      <c r="Q7860" s="9"/>
    </row>
    <row r="7861" spans="11:17" x14ac:dyDescent="0.25">
      <c r="K7861" s="9"/>
      <c r="N7861" s="9"/>
      <c r="O7861" s="9"/>
      <c r="P7861" s="9"/>
      <c r="Q7861" s="9"/>
    </row>
    <row r="7862" spans="11:17" x14ac:dyDescent="0.25">
      <c r="K7862" s="9"/>
      <c r="N7862" s="9"/>
      <c r="O7862" s="9"/>
      <c r="P7862" s="9"/>
      <c r="Q7862" s="9"/>
    </row>
    <row r="7863" spans="11:17" x14ac:dyDescent="0.25">
      <c r="K7863" s="9"/>
      <c r="N7863" s="9"/>
      <c r="O7863" s="9"/>
      <c r="P7863" s="9"/>
      <c r="Q7863" s="9"/>
    </row>
    <row r="7864" spans="11:17" x14ac:dyDescent="0.25">
      <c r="K7864" s="9"/>
      <c r="N7864" s="9"/>
      <c r="O7864" s="9"/>
      <c r="P7864" s="9"/>
      <c r="Q7864" s="9"/>
    </row>
    <row r="7865" spans="11:17" x14ac:dyDescent="0.25">
      <c r="K7865" s="9"/>
      <c r="N7865" s="9"/>
      <c r="O7865" s="9"/>
      <c r="P7865" s="9"/>
      <c r="Q7865" s="9"/>
    </row>
    <row r="7866" spans="11:17" x14ac:dyDescent="0.25">
      <c r="K7866" s="9"/>
      <c r="N7866" s="9"/>
      <c r="O7866" s="9"/>
      <c r="P7866" s="9"/>
      <c r="Q7866" s="9"/>
    </row>
    <row r="7867" spans="11:17" x14ac:dyDescent="0.25">
      <c r="K7867" s="9"/>
      <c r="N7867" s="9"/>
      <c r="O7867" s="9"/>
      <c r="P7867" s="9"/>
      <c r="Q7867" s="9"/>
    </row>
    <row r="7868" spans="11:17" x14ac:dyDescent="0.25">
      <c r="K7868" s="9"/>
      <c r="N7868" s="9"/>
      <c r="O7868" s="9"/>
      <c r="P7868" s="9"/>
      <c r="Q7868" s="9"/>
    </row>
    <row r="7869" spans="11:17" x14ac:dyDescent="0.25">
      <c r="K7869" s="9"/>
      <c r="N7869" s="9"/>
      <c r="O7869" s="9"/>
      <c r="P7869" s="9"/>
      <c r="Q7869" s="9"/>
    </row>
    <row r="7870" spans="11:17" x14ac:dyDescent="0.25">
      <c r="K7870" s="9"/>
      <c r="N7870" s="9"/>
      <c r="O7870" s="9"/>
      <c r="P7870" s="9"/>
      <c r="Q7870" s="9"/>
    </row>
    <row r="7871" spans="11:17" x14ac:dyDescent="0.25">
      <c r="K7871" s="9"/>
      <c r="N7871" s="9"/>
      <c r="O7871" s="9"/>
      <c r="P7871" s="9"/>
      <c r="Q7871" s="9"/>
    </row>
    <row r="7872" spans="11:17" x14ac:dyDescent="0.25">
      <c r="K7872" s="9"/>
      <c r="N7872" s="9"/>
      <c r="O7872" s="9"/>
      <c r="P7872" s="9"/>
      <c r="Q7872" s="9"/>
    </row>
    <row r="7873" spans="11:17" x14ac:dyDescent="0.25">
      <c r="K7873" s="9"/>
      <c r="N7873" s="9"/>
      <c r="O7873" s="9"/>
      <c r="P7873" s="9"/>
      <c r="Q7873" s="9"/>
    </row>
    <row r="7874" spans="11:17" x14ac:dyDescent="0.25">
      <c r="K7874" s="9"/>
      <c r="N7874" s="9"/>
      <c r="O7874" s="9"/>
      <c r="P7874" s="9"/>
      <c r="Q7874" s="9"/>
    </row>
    <row r="7875" spans="11:17" x14ac:dyDescent="0.25">
      <c r="K7875" s="9"/>
      <c r="N7875" s="9"/>
      <c r="O7875" s="9"/>
      <c r="P7875" s="9"/>
      <c r="Q7875" s="9"/>
    </row>
    <row r="7876" spans="11:17" x14ac:dyDescent="0.25">
      <c r="K7876" s="9"/>
      <c r="N7876" s="9"/>
      <c r="O7876" s="9"/>
      <c r="P7876" s="9"/>
      <c r="Q7876" s="9"/>
    </row>
    <row r="7877" spans="11:17" x14ac:dyDescent="0.25">
      <c r="K7877" s="9"/>
      <c r="N7877" s="9"/>
      <c r="O7877" s="9"/>
      <c r="P7877" s="9"/>
      <c r="Q7877" s="9"/>
    </row>
    <row r="7878" spans="11:17" x14ac:dyDescent="0.25">
      <c r="K7878" s="9"/>
      <c r="N7878" s="9"/>
      <c r="O7878" s="9"/>
      <c r="P7878" s="9"/>
      <c r="Q7878" s="9"/>
    </row>
    <row r="7879" spans="11:17" x14ac:dyDescent="0.25">
      <c r="K7879" s="9"/>
      <c r="N7879" s="9"/>
      <c r="O7879" s="9"/>
      <c r="P7879" s="9"/>
      <c r="Q7879" s="9"/>
    </row>
    <row r="7880" spans="11:17" x14ac:dyDescent="0.25">
      <c r="K7880" s="9"/>
      <c r="N7880" s="9"/>
      <c r="O7880" s="9"/>
      <c r="P7880" s="9"/>
      <c r="Q7880" s="9"/>
    </row>
    <row r="7881" spans="11:17" x14ac:dyDescent="0.25">
      <c r="K7881" s="9"/>
      <c r="N7881" s="9"/>
      <c r="O7881" s="9"/>
      <c r="P7881" s="9"/>
      <c r="Q7881" s="9"/>
    </row>
    <row r="7882" spans="11:17" x14ac:dyDescent="0.25">
      <c r="K7882" s="9"/>
      <c r="N7882" s="9"/>
      <c r="O7882" s="9"/>
      <c r="P7882" s="9"/>
      <c r="Q7882" s="9"/>
    </row>
    <row r="7883" spans="11:17" x14ac:dyDescent="0.25">
      <c r="K7883" s="9"/>
      <c r="N7883" s="9"/>
      <c r="O7883" s="9"/>
      <c r="P7883" s="9"/>
      <c r="Q7883" s="9"/>
    </row>
    <row r="7884" spans="11:17" x14ac:dyDescent="0.25">
      <c r="K7884" s="9"/>
      <c r="N7884" s="9"/>
      <c r="O7884" s="9"/>
      <c r="P7884" s="9"/>
      <c r="Q7884" s="9"/>
    </row>
    <row r="7885" spans="11:17" x14ac:dyDescent="0.25">
      <c r="K7885" s="9"/>
      <c r="N7885" s="9"/>
      <c r="O7885" s="9"/>
      <c r="P7885" s="9"/>
      <c r="Q7885" s="9"/>
    </row>
    <row r="7886" spans="11:17" x14ac:dyDescent="0.25">
      <c r="K7886" s="9"/>
      <c r="N7886" s="9"/>
      <c r="O7886" s="9"/>
      <c r="P7886" s="9"/>
      <c r="Q7886" s="9"/>
    </row>
    <row r="7887" spans="11:17" x14ac:dyDescent="0.25">
      <c r="K7887" s="9"/>
      <c r="N7887" s="9"/>
      <c r="O7887" s="9"/>
      <c r="P7887" s="9"/>
      <c r="Q7887" s="9"/>
    </row>
    <row r="7888" spans="11:17" x14ac:dyDescent="0.25">
      <c r="K7888" s="9"/>
      <c r="N7888" s="9"/>
      <c r="O7888" s="9"/>
      <c r="P7888" s="9"/>
      <c r="Q7888" s="9"/>
    </row>
    <row r="7889" spans="11:17" x14ac:dyDescent="0.25">
      <c r="K7889" s="9"/>
      <c r="N7889" s="9"/>
      <c r="O7889" s="9"/>
      <c r="P7889" s="9"/>
      <c r="Q7889" s="9"/>
    </row>
    <row r="7890" spans="11:17" x14ac:dyDescent="0.25">
      <c r="K7890" s="9"/>
      <c r="N7890" s="9"/>
      <c r="O7890" s="9"/>
      <c r="P7890" s="9"/>
      <c r="Q7890" s="9"/>
    </row>
    <row r="7891" spans="11:17" x14ac:dyDescent="0.25">
      <c r="K7891" s="9"/>
      <c r="N7891" s="9"/>
      <c r="O7891" s="9"/>
      <c r="P7891" s="9"/>
      <c r="Q7891" s="9"/>
    </row>
    <row r="7892" spans="11:17" x14ac:dyDescent="0.25">
      <c r="K7892" s="9"/>
      <c r="N7892" s="9"/>
      <c r="O7892" s="9"/>
      <c r="P7892" s="9"/>
      <c r="Q7892" s="9"/>
    </row>
    <row r="7893" spans="11:17" x14ac:dyDescent="0.25">
      <c r="K7893" s="9"/>
      <c r="N7893" s="9"/>
      <c r="O7893" s="9"/>
      <c r="P7893" s="9"/>
      <c r="Q7893" s="9"/>
    </row>
    <row r="7894" spans="11:17" x14ac:dyDescent="0.25">
      <c r="K7894" s="9"/>
      <c r="N7894" s="9"/>
      <c r="O7894" s="9"/>
      <c r="P7894" s="9"/>
      <c r="Q7894" s="9"/>
    </row>
    <row r="7895" spans="11:17" x14ac:dyDescent="0.25">
      <c r="K7895" s="9"/>
      <c r="N7895" s="9"/>
      <c r="O7895" s="9"/>
      <c r="P7895" s="9"/>
      <c r="Q7895" s="9"/>
    </row>
    <row r="7896" spans="11:17" x14ac:dyDescent="0.25">
      <c r="K7896" s="9"/>
      <c r="N7896" s="9"/>
      <c r="O7896" s="9"/>
      <c r="P7896" s="9"/>
      <c r="Q7896" s="9"/>
    </row>
    <row r="7897" spans="11:17" x14ac:dyDescent="0.25">
      <c r="K7897" s="9"/>
      <c r="N7897" s="9"/>
      <c r="O7897" s="9"/>
      <c r="P7897" s="9"/>
      <c r="Q7897" s="9"/>
    </row>
    <row r="7898" spans="11:17" x14ac:dyDescent="0.25">
      <c r="K7898" s="9"/>
      <c r="N7898" s="9"/>
      <c r="O7898" s="9"/>
      <c r="P7898" s="9"/>
      <c r="Q7898" s="9"/>
    </row>
    <row r="7899" spans="11:17" x14ac:dyDescent="0.25">
      <c r="K7899" s="9"/>
      <c r="N7899" s="9"/>
      <c r="O7899" s="9"/>
      <c r="P7899" s="9"/>
      <c r="Q7899" s="9"/>
    </row>
    <row r="7900" spans="11:17" x14ac:dyDescent="0.25">
      <c r="K7900" s="9"/>
      <c r="N7900" s="9"/>
      <c r="O7900" s="9"/>
      <c r="P7900" s="9"/>
      <c r="Q7900" s="9"/>
    </row>
    <row r="7901" spans="11:17" x14ac:dyDescent="0.25">
      <c r="K7901" s="9"/>
      <c r="N7901" s="9"/>
      <c r="O7901" s="9"/>
      <c r="P7901" s="9"/>
      <c r="Q7901" s="9"/>
    </row>
    <row r="7902" spans="11:17" x14ac:dyDescent="0.25">
      <c r="K7902" s="9"/>
      <c r="N7902" s="9"/>
      <c r="O7902" s="9"/>
      <c r="P7902" s="9"/>
      <c r="Q7902" s="9"/>
    </row>
    <row r="7903" spans="11:17" x14ac:dyDescent="0.25">
      <c r="K7903" s="9"/>
      <c r="N7903" s="9"/>
      <c r="O7903" s="9"/>
      <c r="P7903" s="9"/>
      <c r="Q7903" s="9"/>
    </row>
    <row r="7904" spans="11:17" x14ac:dyDescent="0.25">
      <c r="K7904" s="9"/>
      <c r="N7904" s="9"/>
      <c r="O7904" s="9"/>
      <c r="P7904" s="9"/>
      <c r="Q7904" s="9"/>
    </row>
    <row r="7905" spans="11:17" x14ac:dyDescent="0.25">
      <c r="K7905" s="9"/>
      <c r="N7905" s="9"/>
      <c r="O7905" s="9"/>
      <c r="P7905" s="9"/>
      <c r="Q7905" s="9"/>
    </row>
    <row r="7906" spans="11:17" x14ac:dyDescent="0.25">
      <c r="K7906" s="9"/>
      <c r="N7906" s="9"/>
      <c r="O7906" s="9"/>
      <c r="P7906" s="9"/>
      <c r="Q7906" s="9"/>
    </row>
    <row r="7907" spans="11:17" x14ac:dyDescent="0.25">
      <c r="K7907" s="9"/>
      <c r="N7907" s="9"/>
      <c r="O7907" s="9"/>
      <c r="P7907" s="9"/>
      <c r="Q7907" s="9"/>
    </row>
    <row r="7908" spans="11:17" x14ac:dyDescent="0.25">
      <c r="K7908" s="9"/>
      <c r="N7908" s="9"/>
      <c r="O7908" s="9"/>
      <c r="P7908" s="9"/>
      <c r="Q7908" s="9"/>
    </row>
    <row r="7909" spans="11:17" x14ac:dyDescent="0.25">
      <c r="K7909" s="9"/>
      <c r="N7909" s="9"/>
      <c r="O7909" s="9"/>
      <c r="P7909" s="9"/>
      <c r="Q7909" s="9"/>
    </row>
    <row r="7910" spans="11:17" x14ac:dyDescent="0.25">
      <c r="K7910" s="9"/>
      <c r="N7910" s="9"/>
      <c r="O7910" s="9"/>
      <c r="P7910" s="9"/>
      <c r="Q7910" s="9"/>
    </row>
    <row r="7911" spans="11:17" x14ac:dyDescent="0.25">
      <c r="K7911" s="9"/>
      <c r="N7911" s="9"/>
      <c r="O7911" s="9"/>
      <c r="P7911" s="9"/>
      <c r="Q7911" s="9"/>
    </row>
    <row r="7912" spans="11:17" x14ac:dyDescent="0.25">
      <c r="K7912" s="9"/>
      <c r="N7912" s="9"/>
      <c r="O7912" s="9"/>
      <c r="P7912" s="9"/>
      <c r="Q7912" s="9"/>
    </row>
    <row r="7913" spans="11:17" x14ac:dyDescent="0.25">
      <c r="K7913" s="9"/>
      <c r="N7913" s="9"/>
      <c r="O7913" s="9"/>
      <c r="P7913" s="9"/>
      <c r="Q7913" s="9"/>
    </row>
    <row r="7914" spans="11:17" x14ac:dyDescent="0.25">
      <c r="K7914" s="9"/>
      <c r="N7914" s="9"/>
      <c r="O7914" s="9"/>
      <c r="P7914" s="9"/>
      <c r="Q7914" s="9"/>
    </row>
    <row r="7915" spans="11:17" x14ac:dyDescent="0.25">
      <c r="K7915" s="9"/>
      <c r="N7915" s="9"/>
      <c r="O7915" s="9"/>
      <c r="P7915" s="9"/>
      <c r="Q7915" s="9"/>
    </row>
    <row r="7916" spans="11:17" x14ac:dyDescent="0.25">
      <c r="K7916" s="9"/>
      <c r="N7916" s="9"/>
      <c r="O7916" s="9"/>
      <c r="P7916" s="9"/>
      <c r="Q7916" s="9"/>
    </row>
    <row r="7917" spans="11:17" x14ac:dyDescent="0.25">
      <c r="K7917" s="9"/>
      <c r="N7917" s="9"/>
      <c r="O7917" s="9"/>
      <c r="P7917" s="9"/>
      <c r="Q7917" s="9"/>
    </row>
    <row r="7918" spans="11:17" x14ac:dyDescent="0.25">
      <c r="K7918" s="9"/>
      <c r="N7918" s="9"/>
      <c r="O7918" s="9"/>
      <c r="P7918" s="9"/>
      <c r="Q7918" s="9"/>
    </row>
    <row r="7919" spans="11:17" x14ac:dyDescent="0.25">
      <c r="K7919" s="9"/>
      <c r="N7919" s="9"/>
      <c r="O7919" s="9"/>
      <c r="P7919" s="9"/>
      <c r="Q7919" s="9"/>
    </row>
    <row r="7920" spans="11:17" x14ac:dyDescent="0.25">
      <c r="K7920" s="9"/>
      <c r="N7920" s="9"/>
      <c r="O7920" s="9"/>
      <c r="P7920" s="9"/>
      <c r="Q7920" s="9"/>
    </row>
    <row r="7921" spans="11:17" x14ac:dyDescent="0.25">
      <c r="K7921" s="9"/>
      <c r="N7921" s="9"/>
      <c r="O7921" s="9"/>
      <c r="P7921" s="9"/>
      <c r="Q7921" s="9"/>
    </row>
    <row r="7922" spans="11:17" x14ac:dyDescent="0.25">
      <c r="K7922" s="9"/>
      <c r="N7922" s="9"/>
      <c r="O7922" s="9"/>
      <c r="P7922" s="9"/>
      <c r="Q7922" s="9"/>
    </row>
    <row r="7923" spans="11:17" x14ac:dyDescent="0.25">
      <c r="K7923" s="9"/>
      <c r="N7923" s="9"/>
      <c r="O7923" s="9"/>
      <c r="P7923" s="9"/>
      <c r="Q7923" s="9"/>
    </row>
    <row r="7924" spans="11:17" x14ac:dyDescent="0.25">
      <c r="K7924" s="9"/>
      <c r="N7924" s="9"/>
      <c r="O7924" s="9"/>
      <c r="P7924" s="9"/>
      <c r="Q7924" s="9"/>
    </row>
    <row r="7925" spans="11:17" x14ac:dyDescent="0.25">
      <c r="K7925" s="9"/>
      <c r="N7925" s="9"/>
      <c r="O7925" s="9"/>
      <c r="P7925" s="9"/>
      <c r="Q7925" s="9"/>
    </row>
    <row r="7926" spans="11:17" x14ac:dyDescent="0.25">
      <c r="K7926" s="9"/>
      <c r="N7926" s="9"/>
      <c r="O7926" s="9"/>
      <c r="P7926" s="9"/>
      <c r="Q7926" s="9"/>
    </row>
    <row r="7927" spans="11:17" x14ac:dyDescent="0.25">
      <c r="K7927" s="9"/>
      <c r="N7927" s="9"/>
      <c r="O7927" s="9"/>
      <c r="P7927" s="9"/>
      <c r="Q7927" s="9"/>
    </row>
    <row r="7928" spans="11:17" x14ac:dyDescent="0.25">
      <c r="K7928" s="9"/>
      <c r="N7928" s="9"/>
      <c r="O7928" s="9"/>
      <c r="P7928" s="9"/>
      <c r="Q7928" s="9"/>
    </row>
    <row r="7929" spans="11:17" x14ac:dyDescent="0.25">
      <c r="K7929" s="9"/>
      <c r="N7929" s="9"/>
      <c r="O7929" s="9"/>
      <c r="P7929" s="9"/>
      <c r="Q7929" s="9"/>
    </row>
    <row r="7930" spans="11:17" x14ac:dyDescent="0.25">
      <c r="K7930" s="9"/>
      <c r="N7930" s="9"/>
      <c r="O7930" s="9"/>
      <c r="P7930" s="9"/>
      <c r="Q7930" s="9"/>
    </row>
    <row r="7931" spans="11:17" x14ac:dyDescent="0.25">
      <c r="K7931" s="9"/>
      <c r="N7931" s="9"/>
      <c r="O7931" s="9"/>
      <c r="P7931" s="9"/>
      <c r="Q7931" s="9"/>
    </row>
    <row r="7932" spans="11:17" x14ac:dyDescent="0.25">
      <c r="K7932" s="9"/>
      <c r="N7932" s="9"/>
      <c r="O7932" s="9"/>
      <c r="P7932" s="9"/>
      <c r="Q7932" s="9"/>
    </row>
    <row r="7933" spans="11:17" x14ac:dyDescent="0.25">
      <c r="K7933" s="9"/>
      <c r="N7933" s="9"/>
      <c r="O7933" s="9"/>
      <c r="P7933" s="9"/>
      <c r="Q7933" s="9"/>
    </row>
    <row r="7934" spans="11:17" x14ac:dyDescent="0.25">
      <c r="K7934" s="9"/>
      <c r="N7934" s="9"/>
      <c r="O7934" s="9"/>
      <c r="P7934" s="9"/>
      <c r="Q7934" s="9"/>
    </row>
    <row r="7935" spans="11:17" x14ac:dyDescent="0.25">
      <c r="K7935" s="9"/>
      <c r="N7935" s="9"/>
      <c r="O7935" s="9"/>
      <c r="P7935" s="9"/>
      <c r="Q7935" s="9"/>
    </row>
    <row r="7936" spans="11:17" x14ac:dyDescent="0.25">
      <c r="K7936" s="9"/>
      <c r="N7936" s="9"/>
      <c r="O7936" s="9"/>
      <c r="P7936" s="9"/>
      <c r="Q7936" s="9"/>
    </row>
    <row r="7937" spans="11:17" x14ac:dyDescent="0.25">
      <c r="K7937" s="9"/>
      <c r="N7937" s="9"/>
      <c r="O7937" s="9"/>
      <c r="P7937" s="9"/>
      <c r="Q7937" s="9"/>
    </row>
    <row r="7938" spans="11:17" x14ac:dyDescent="0.25">
      <c r="K7938" s="9"/>
      <c r="N7938" s="9"/>
      <c r="O7938" s="9"/>
      <c r="P7938" s="9"/>
      <c r="Q7938" s="9"/>
    </row>
    <row r="7939" spans="11:17" x14ac:dyDescent="0.25">
      <c r="K7939" s="9"/>
      <c r="N7939" s="9"/>
      <c r="O7939" s="9"/>
      <c r="P7939" s="9"/>
      <c r="Q7939" s="9"/>
    </row>
    <row r="7940" spans="11:17" x14ac:dyDescent="0.25">
      <c r="K7940" s="9"/>
      <c r="N7940" s="9"/>
      <c r="O7940" s="9"/>
      <c r="P7940" s="9"/>
      <c r="Q7940" s="9"/>
    </row>
    <row r="7941" spans="11:17" x14ac:dyDescent="0.25">
      <c r="K7941" s="9"/>
      <c r="N7941" s="9"/>
      <c r="O7941" s="9"/>
      <c r="P7941" s="9"/>
      <c r="Q7941" s="9"/>
    </row>
    <row r="7942" spans="11:17" x14ac:dyDescent="0.25">
      <c r="K7942" s="9"/>
      <c r="N7942" s="9"/>
      <c r="O7942" s="9"/>
      <c r="P7942" s="9"/>
      <c r="Q7942" s="9"/>
    </row>
    <row r="7943" spans="11:17" x14ac:dyDescent="0.25">
      <c r="K7943" s="9"/>
      <c r="N7943" s="9"/>
      <c r="O7943" s="9"/>
      <c r="P7943" s="9"/>
      <c r="Q7943" s="9"/>
    </row>
    <row r="7944" spans="11:17" x14ac:dyDescent="0.25">
      <c r="K7944" s="9"/>
      <c r="N7944" s="9"/>
      <c r="O7944" s="9"/>
      <c r="P7944" s="9"/>
      <c r="Q7944" s="9"/>
    </row>
    <row r="7945" spans="11:17" x14ac:dyDescent="0.25">
      <c r="K7945" s="9"/>
      <c r="N7945" s="9"/>
      <c r="O7945" s="9"/>
      <c r="P7945" s="9"/>
      <c r="Q7945" s="9"/>
    </row>
    <row r="7946" spans="11:17" x14ac:dyDescent="0.25">
      <c r="K7946" s="9"/>
      <c r="N7946" s="9"/>
      <c r="O7946" s="9"/>
      <c r="P7946" s="9"/>
      <c r="Q7946" s="9"/>
    </row>
    <row r="7947" spans="11:17" x14ac:dyDescent="0.25">
      <c r="K7947" s="9"/>
      <c r="N7947" s="9"/>
      <c r="O7947" s="9"/>
      <c r="P7947" s="9"/>
      <c r="Q7947" s="9"/>
    </row>
    <row r="7948" spans="11:17" x14ac:dyDescent="0.25">
      <c r="K7948" s="9"/>
      <c r="N7948" s="9"/>
      <c r="O7948" s="9"/>
      <c r="P7948" s="9"/>
      <c r="Q7948" s="9"/>
    </row>
    <row r="7949" spans="11:17" x14ac:dyDescent="0.25">
      <c r="K7949" s="9"/>
      <c r="N7949" s="9"/>
      <c r="O7949" s="9"/>
      <c r="P7949" s="9"/>
      <c r="Q7949" s="9"/>
    </row>
    <row r="7950" spans="11:17" x14ac:dyDescent="0.25">
      <c r="K7950" s="9"/>
      <c r="N7950" s="9"/>
      <c r="O7950" s="9"/>
      <c r="P7950" s="9"/>
      <c r="Q7950" s="9"/>
    </row>
    <row r="7951" spans="11:17" x14ac:dyDescent="0.25">
      <c r="K7951" s="9"/>
      <c r="N7951" s="9"/>
      <c r="O7951" s="9"/>
      <c r="P7951" s="9"/>
      <c r="Q7951" s="9"/>
    </row>
    <row r="7952" spans="11:17" x14ac:dyDescent="0.25">
      <c r="K7952" s="9"/>
      <c r="N7952" s="9"/>
      <c r="O7952" s="9"/>
      <c r="P7952" s="9"/>
      <c r="Q7952" s="9"/>
    </row>
    <row r="7953" spans="11:17" x14ac:dyDescent="0.25">
      <c r="K7953" s="9"/>
      <c r="N7953" s="9"/>
      <c r="O7953" s="9"/>
      <c r="P7953" s="9"/>
      <c r="Q7953" s="9"/>
    </row>
    <row r="7954" spans="11:17" x14ac:dyDescent="0.25">
      <c r="K7954" s="9"/>
      <c r="N7954" s="9"/>
      <c r="O7954" s="9"/>
      <c r="P7954" s="9"/>
      <c r="Q7954" s="9"/>
    </row>
    <row r="7955" spans="11:17" x14ac:dyDescent="0.25">
      <c r="K7955" s="9"/>
      <c r="N7955" s="9"/>
      <c r="O7955" s="9"/>
      <c r="P7955" s="9"/>
      <c r="Q7955" s="9"/>
    </row>
    <row r="7956" spans="11:17" x14ac:dyDescent="0.25">
      <c r="K7956" s="9"/>
      <c r="N7956" s="9"/>
      <c r="O7956" s="9"/>
      <c r="P7956" s="9"/>
      <c r="Q7956" s="9"/>
    </row>
    <row r="7957" spans="11:17" x14ac:dyDescent="0.25">
      <c r="K7957" s="9"/>
      <c r="N7957" s="9"/>
      <c r="O7957" s="9"/>
      <c r="P7957" s="9"/>
      <c r="Q7957" s="9"/>
    </row>
    <row r="7958" spans="11:17" x14ac:dyDescent="0.25">
      <c r="K7958" s="9"/>
      <c r="N7958" s="9"/>
      <c r="O7958" s="9"/>
      <c r="P7958" s="9"/>
      <c r="Q7958" s="9"/>
    </row>
    <row r="7959" spans="11:17" x14ac:dyDescent="0.25">
      <c r="K7959" s="9"/>
      <c r="N7959" s="9"/>
      <c r="O7959" s="9"/>
      <c r="P7959" s="9"/>
      <c r="Q7959" s="9"/>
    </row>
    <row r="7960" spans="11:17" x14ac:dyDescent="0.25">
      <c r="K7960" s="9"/>
      <c r="N7960" s="9"/>
      <c r="O7960" s="9"/>
      <c r="P7960" s="9"/>
      <c r="Q7960" s="9"/>
    </row>
    <row r="7961" spans="11:17" x14ac:dyDescent="0.25">
      <c r="K7961" s="9"/>
      <c r="N7961" s="9"/>
      <c r="O7961" s="9"/>
      <c r="P7961" s="9"/>
      <c r="Q7961" s="9"/>
    </row>
    <row r="7962" spans="11:17" x14ac:dyDescent="0.25">
      <c r="K7962" s="9"/>
      <c r="N7962" s="9"/>
      <c r="O7962" s="9"/>
      <c r="P7962" s="9"/>
      <c r="Q7962" s="9"/>
    </row>
    <row r="7963" spans="11:17" x14ac:dyDescent="0.25">
      <c r="K7963" s="9"/>
      <c r="N7963" s="9"/>
      <c r="O7963" s="9"/>
      <c r="P7963" s="9"/>
      <c r="Q7963" s="9"/>
    </row>
    <row r="7964" spans="11:17" x14ac:dyDescent="0.25">
      <c r="K7964" s="9"/>
      <c r="N7964" s="9"/>
      <c r="O7964" s="9"/>
      <c r="P7964" s="9"/>
      <c r="Q7964" s="9"/>
    </row>
    <row r="7965" spans="11:17" x14ac:dyDescent="0.25">
      <c r="K7965" s="9"/>
      <c r="N7965" s="9"/>
      <c r="O7965" s="9"/>
      <c r="P7965" s="9"/>
      <c r="Q7965" s="9"/>
    </row>
    <row r="7966" spans="11:17" x14ac:dyDescent="0.25">
      <c r="K7966" s="9"/>
      <c r="N7966" s="9"/>
      <c r="O7966" s="9"/>
      <c r="P7966" s="9"/>
      <c r="Q7966" s="9"/>
    </row>
    <row r="7967" spans="11:17" x14ac:dyDescent="0.25">
      <c r="K7967" s="9"/>
      <c r="N7967" s="9"/>
      <c r="O7967" s="9"/>
      <c r="P7967" s="9"/>
      <c r="Q7967" s="9"/>
    </row>
    <row r="7968" spans="11:17" x14ac:dyDescent="0.25">
      <c r="K7968" s="9"/>
      <c r="N7968" s="9"/>
      <c r="O7968" s="9"/>
      <c r="P7968" s="9"/>
      <c r="Q7968" s="9"/>
    </row>
    <row r="7969" spans="11:17" x14ac:dyDescent="0.25">
      <c r="K7969" s="9"/>
      <c r="N7969" s="9"/>
      <c r="O7969" s="9"/>
      <c r="P7969" s="9"/>
      <c r="Q7969" s="9"/>
    </row>
    <row r="7970" spans="11:17" x14ac:dyDescent="0.25">
      <c r="K7970" s="9"/>
      <c r="N7970" s="9"/>
      <c r="O7970" s="9"/>
      <c r="P7970" s="9"/>
      <c r="Q7970" s="9"/>
    </row>
    <row r="7971" spans="11:17" x14ac:dyDescent="0.25">
      <c r="K7971" s="9"/>
      <c r="N7971" s="9"/>
      <c r="O7971" s="9"/>
      <c r="P7971" s="9"/>
      <c r="Q7971" s="9"/>
    </row>
    <row r="7972" spans="11:17" x14ac:dyDescent="0.25">
      <c r="K7972" s="9"/>
      <c r="N7972" s="9"/>
      <c r="O7972" s="9"/>
      <c r="P7972" s="9"/>
      <c r="Q7972" s="9"/>
    </row>
    <row r="7973" spans="11:17" x14ac:dyDescent="0.25">
      <c r="K7973" s="9"/>
      <c r="N7973" s="9"/>
      <c r="O7973" s="9"/>
      <c r="P7973" s="9"/>
      <c r="Q7973" s="9"/>
    </row>
    <row r="7974" spans="11:17" x14ac:dyDescent="0.25">
      <c r="K7974" s="9"/>
      <c r="N7974" s="9"/>
      <c r="O7974" s="9"/>
      <c r="P7974" s="9"/>
      <c r="Q7974" s="9"/>
    </row>
    <row r="7975" spans="11:17" x14ac:dyDescent="0.25">
      <c r="K7975" s="9"/>
      <c r="N7975" s="9"/>
      <c r="O7975" s="9"/>
      <c r="P7975" s="9"/>
      <c r="Q7975" s="9"/>
    </row>
    <row r="7976" spans="11:17" x14ac:dyDescent="0.25">
      <c r="K7976" s="9"/>
      <c r="N7976" s="9"/>
      <c r="O7976" s="9"/>
      <c r="P7976" s="9"/>
      <c r="Q7976" s="9"/>
    </row>
    <row r="7977" spans="11:17" x14ac:dyDescent="0.25">
      <c r="K7977" s="9"/>
      <c r="N7977" s="9"/>
      <c r="O7977" s="9"/>
      <c r="P7977" s="9"/>
      <c r="Q7977" s="9"/>
    </row>
    <row r="7978" spans="11:17" x14ac:dyDescent="0.25">
      <c r="K7978" s="9"/>
      <c r="N7978" s="9"/>
      <c r="O7978" s="9"/>
      <c r="P7978" s="9"/>
      <c r="Q7978" s="9"/>
    </row>
    <row r="7979" spans="11:17" x14ac:dyDescent="0.25">
      <c r="K7979" s="9"/>
      <c r="N7979" s="9"/>
      <c r="O7979" s="9"/>
      <c r="P7979" s="9"/>
      <c r="Q7979" s="9"/>
    </row>
    <row r="7980" spans="11:17" x14ac:dyDescent="0.25">
      <c r="K7980" s="9"/>
      <c r="N7980" s="9"/>
      <c r="O7980" s="9"/>
      <c r="P7980" s="9"/>
      <c r="Q7980" s="9"/>
    </row>
    <row r="7981" spans="11:17" x14ac:dyDescent="0.25">
      <c r="K7981" s="9"/>
      <c r="N7981" s="9"/>
      <c r="O7981" s="9"/>
      <c r="P7981" s="9"/>
      <c r="Q7981" s="9"/>
    </row>
    <row r="7982" spans="11:17" x14ac:dyDescent="0.25">
      <c r="K7982" s="9"/>
      <c r="N7982" s="9"/>
      <c r="O7982" s="9"/>
      <c r="P7982" s="9"/>
      <c r="Q7982" s="9"/>
    </row>
    <row r="7983" spans="11:17" x14ac:dyDescent="0.25">
      <c r="K7983" s="9"/>
      <c r="N7983" s="9"/>
      <c r="O7983" s="9"/>
      <c r="P7983" s="9"/>
      <c r="Q7983" s="9"/>
    </row>
    <row r="7984" spans="11:17" x14ac:dyDescent="0.25">
      <c r="K7984" s="9"/>
      <c r="N7984" s="9"/>
      <c r="O7984" s="9"/>
      <c r="P7984" s="9"/>
      <c r="Q7984" s="9"/>
    </row>
    <row r="7985" spans="11:17" x14ac:dyDescent="0.25">
      <c r="K7985" s="9"/>
      <c r="N7985" s="9"/>
      <c r="O7985" s="9"/>
      <c r="P7985" s="9"/>
      <c r="Q7985" s="9"/>
    </row>
    <row r="7986" spans="11:17" x14ac:dyDescent="0.25">
      <c r="K7986" s="9"/>
      <c r="N7986" s="9"/>
      <c r="O7986" s="9"/>
      <c r="P7986" s="9"/>
      <c r="Q7986" s="9"/>
    </row>
    <row r="7987" spans="11:17" x14ac:dyDescent="0.25">
      <c r="K7987" s="9"/>
      <c r="N7987" s="9"/>
      <c r="O7987" s="9"/>
      <c r="P7987" s="9"/>
      <c r="Q7987" s="9"/>
    </row>
    <row r="7988" spans="11:17" x14ac:dyDescent="0.25">
      <c r="K7988" s="9"/>
      <c r="N7988" s="9"/>
      <c r="O7988" s="9"/>
      <c r="P7988" s="9"/>
      <c r="Q7988" s="9"/>
    </row>
    <row r="7989" spans="11:17" x14ac:dyDescent="0.25">
      <c r="K7989" s="9"/>
      <c r="N7989" s="9"/>
      <c r="O7989" s="9"/>
      <c r="P7989" s="9"/>
      <c r="Q7989" s="9"/>
    </row>
    <row r="7990" spans="11:17" x14ac:dyDescent="0.25">
      <c r="K7990" s="9"/>
      <c r="N7990" s="9"/>
      <c r="O7990" s="9"/>
      <c r="P7990" s="9"/>
      <c r="Q7990" s="9"/>
    </row>
    <row r="7991" spans="11:17" x14ac:dyDescent="0.25">
      <c r="K7991" s="9"/>
      <c r="N7991" s="9"/>
      <c r="O7991" s="9"/>
      <c r="P7991" s="9"/>
      <c r="Q7991" s="9"/>
    </row>
    <row r="7992" spans="11:17" x14ac:dyDescent="0.25">
      <c r="K7992" s="9"/>
      <c r="N7992" s="9"/>
      <c r="O7992" s="9"/>
      <c r="P7992" s="9"/>
      <c r="Q7992" s="9"/>
    </row>
    <row r="7993" spans="11:17" x14ac:dyDescent="0.25">
      <c r="K7993" s="9"/>
      <c r="N7993" s="9"/>
      <c r="O7993" s="9"/>
      <c r="P7993" s="9"/>
      <c r="Q7993" s="9"/>
    </row>
    <row r="7994" spans="11:17" x14ac:dyDescent="0.25">
      <c r="K7994" s="9"/>
      <c r="N7994" s="9"/>
      <c r="O7994" s="9"/>
      <c r="P7994" s="9"/>
      <c r="Q7994" s="9"/>
    </row>
    <row r="7995" spans="11:17" x14ac:dyDescent="0.25">
      <c r="K7995" s="9"/>
      <c r="N7995" s="9"/>
      <c r="O7995" s="9"/>
      <c r="P7995" s="9"/>
      <c r="Q7995" s="9"/>
    </row>
    <row r="7996" spans="11:17" x14ac:dyDescent="0.25">
      <c r="K7996" s="9"/>
      <c r="N7996" s="9"/>
      <c r="O7996" s="9"/>
      <c r="P7996" s="9"/>
      <c r="Q7996" s="9"/>
    </row>
    <row r="7997" spans="11:17" x14ac:dyDescent="0.25">
      <c r="K7997" s="9"/>
      <c r="N7997" s="9"/>
      <c r="O7997" s="9"/>
      <c r="P7997" s="9"/>
      <c r="Q7997" s="9"/>
    </row>
    <row r="7998" spans="11:17" x14ac:dyDescent="0.25">
      <c r="K7998" s="9"/>
      <c r="N7998" s="9"/>
      <c r="O7998" s="9"/>
      <c r="P7998" s="9"/>
      <c r="Q7998" s="9"/>
    </row>
    <row r="7999" spans="11:17" x14ac:dyDescent="0.25">
      <c r="K7999" s="9"/>
      <c r="N7999" s="9"/>
      <c r="O7999" s="9"/>
      <c r="P7999" s="9"/>
      <c r="Q7999" s="9"/>
    </row>
    <row r="8000" spans="11:17" x14ac:dyDescent="0.25">
      <c r="K8000" s="9"/>
      <c r="N8000" s="9"/>
      <c r="O8000" s="9"/>
      <c r="P8000" s="9"/>
      <c r="Q8000" s="9"/>
    </row>
    <row r="8001" spans="11:17" x14ac:dyDescent="0.25">
      <c r="K8001" s="9"/>
      <c r="N8001" s="9"/>
      <c r="O8001" s="9"/>
      <c r="P8001" s="9"/>
      <c r="Q8001" s="9"/>
    </row>
    <row r="8002" spans="11:17" x14ac:dyDescent="0.25">
      <c r="K8002" s="9"/>
      <c r="N8002" s="9"/>
      <c r="O8002" s="9"/>
      <c r="P8002" s="9"/>
      <c r="Q8002" s="9"/>
    </row>
    <row r="8003" spans="11:17" x14ac:dyDescent="0.25">
      <c r="K8003" s="9"/>
      <c r="N8003" s="9"/>
      <c r="O8003" s="9"/>
      <c r="P8003" s="9"/>
      <c r="Q8003" s="9"/>
    </row>
    <row r="8004" spans="11:17" x14ac:dyDescent="0.25">
      <c r="K8004" s="9"/>
      <c r="N8004" s="9"/>
      <c r="O8004" s="9"/>
      <c r="P8004" s="9"/>
      <c r="Q8004" s="9"/>
    </row>
    <row r="8005" spans="11:17" x14ac:dyDescent="0.25">
      <c r="K8005" s="9"/>
      <c r="N8005" s="9"/>
      <c r="O8005" s="9"/>
      <c r="P8005" s="9"/>
      <c r="Q8005" s="9"/>
    </row>
    <row r="8006" spans="11:17" x14ac:dyDescent="0.25">
      <c r="K8006" s="9"/>
      <c r="N8006" s="9"/>
      <c r="O8006" s="9"/>
      <c r="P8006" s="9"/>
      <c r="Q8006" s="9"/>
    </row>
    <row r="8007" spans="11:17" x14ac:dyDescent="0.25">
      <c r="K8007" s="9"/>
      <c r="N8007" s="9"/>
      <c r="O8007" s="9"/>
      <c r="P8007" s="9"/>
      <c r="Q8007" s="9"/>
    </row>
    <row r="8008" spans="11:17" x14ac:dyDescent="0.25">
      <c r="K8008" s="9"/>
      <c r="N8008" s="9"/>
      <c r="O8008" s="9"/>
      <c r="P8008" s="9"/>
      <c r="Q8008" s="9"/>
    </row>
    <row r="8009" spans="11:17" x14ac:dyDescent="0.25">
      <c r="K8009" s="9"/>
      <c r="N8009" s="9"/>
      <c r="O8009" s="9"/>
      <c r="P8009" s="9"/>
      <c r="Q8009" s="9"/>
    </row>
    <row r="8010" spans="11:17" x14ac:dyDescent="0.25">
      <c r="K8010" s="9"/>
      <c r="N8010" s="9"/>
      <c r="O8010" s="9"/>
      <c r="P8010" s="9"/>
      <c r="Q8010" s="9"/>
    </row>
    <row r="8011" spans="11:17" x14ac:dyDescent="0.25">
      <c r="K8011" s="9"/>
      <c r="N8011" s="9"/>
      <c r="O8011" s="9"/>
      <c r="P8011" s="9"/>
      <c r="Q8011" s="9"/>
    </row>
    <row r="8012" spans="11:17" x14ac:dyDescent="0.25">
      <c r="K8012" s="9"/>
      <c r="N8012" s="9"/>
      <c r="O8012" s="9"/>
      <c r="P8012" s="9"/>
      <c r="Q8012" s="9"/>
    </row>
    <row r="8013" spans="11:17" x14ac:dyDescent="0.25">
      <c r="K8013" s="9"/>
      <c r="N8013" s="9"/>
      <c r="O8013" s="9"/>
      <c r="P8013" s="9"/>
      <c r="Q8013" s="9"/>
    </row>
    <row r="8014" spans="11:17" x14ac:dyDescent="0.25">
      <c r="K8014" s="9"/>
      <c r="N8014" s="9"/>
      <c r="O8014" s="9"/>
      <c r="P8014" s="9"/>
      <c r="Q8014" s="9"/>
    </row>
    <row r="8015" spans="11:17" x14ac:dyDescent="0.25">
      <c r="K8015" s="9"/>
      <c r="N8015" s="9"/>
      <c r="O8015" s="9"/>
      <c r="P8015" s="9"/>
      <c r="Q8015" s="9"/>
    </row>
    <row r="8016" spans="11:17" x14ac:dyDescent="0.25">
      <c r="K8016" s="9"/>
      <c r="N8016" s="9"/>
      <c r="O8016" s="9"/>
      <c r="P8016" s="9"/>
      <c r="Q8016" s="9"/>
    </row>
    <row r="8017" spans="11:17" x14ac:dyDescent="0.25">
      <c r="K8017" s="9"/>
      <c r="N8017" s="9"/>
      <c r="O8017" s="9"/>
      <c r="P8017" s="9"/>
      <c r="Q8017" s="9"/>
    </row>
    <row r="8018" spans="11:17" x14ac:dyDescent="0.25">
      <c r="K8018" s="9"/>
      <c r="N8018" s="9"/>
      <c r="O8018" s="9"/>
      <c r="P8018" s="9"/>
      <c r="Q8018" s="9"/>
    </row>
    <row r="8019" spans="11:17" x14ac:dyDescent="0.25">
      <c r="K8019" s="9"/>
      <c r="N8019" s="9"/>
      <c r="O8019" s="9"/>
      <c r="P8019" s="9"/>
      <c r="Q8019" s="9"/>
    </row>
    <row r="8020" spans="11:17" x14ac:dyDescent="0.25">
      <c r="K8020" s="9"/>
      <c r="N8020" s="9"/>
      <c r="O8020" s="9"/>
      <c r="P8020" s="9"/>
      <c r="Q8020" s="9"/>
    </row>
    <row r="8021" spans="11:17" x14ac:dyDescent="0.25">
      <c r="K8021" s="9"/>
      <c r="N8021" s="9"/>
      <c r="O8021" s="9"/>
      <c r="P8021" s="9"/>
      <c r="Q8021" s="9"/>
    </row>
    <row r="8022" spans="11:17" x14ac:dyDescent="0.25">
      <c r="K8022" s="9"/>
      <c r="N8022" s="9"/>
      <c r="O8022" s="9"/>
      <c r="P8022" s="9"/>
      <c r="Q8022" s="9"/>
    </row>
    <row r="8023" spans="11:17" x14ac:dyDescent="0.25">
      <c r="K8023" s="9"/>
      <c r="N8023" s="9"/>
      <c r="O8023" s="9"/>
      <c r="P8023" s="9"/>
      <c r="Q8023" s="9"/>
    </row>
    <row r="8024" spans="11:17" x14ac:dyDescent="0.25">
      <c r="K8024" s="9"/>
      <c r="N8024" s="9"/>
      <c r="O8024" s="9"/>
      <c r="P8024" s="9"/>
      <c r="Q8024" s="9"/>
    </row>
    <row r="8025" spans="11:17" x14ac:dyDescent="0.25">
      <c r="K8025" s="9"/>
      <c r="N8025" s="9"/>
      <c r="O8025" s="9"/>
      <c r="P8025" s="9"/>
      <c r="Q8025" s="9"/>
    </row>
    <row r="8026" spans="11:17" x14ac:dyDescent="0.25">
      <c r="K8026" s="9"/>
      <c r="N8026" s="9"/>
      <c r="O8026" s="9"/>
      <c r="P8026" s="9"/>
      <c r="Q8026" s="9"/>
    </row>
    <row r="8027" spans="11:17" x14ac:dyDescent="0.25">
      <c r="K8027" s="9"/>
      <c r="N8027" s="9"/>
      <c r="O8027" s="9"/>
      <c r="P8027" s="9"/>
      <c r="Q8027" s="9"/>
    </row>
    <row r="8028" spans="11:17" x14ac:dyDescent="0.25">
      <c r="K8028" s="9"/>
      <c r="N8028" s="9"/>
      <c r="O8028" s="9"/>
      <c r="P8028" s="9"/>
      <c r="Q8028" s="9"/>
    </row>
    <row r="8029" spans="11:17" x14ac:dyDescent="0.25">
      <c r="K8029" s="9"/>
      <c r="N8029" s="9"/>
      <c r="O8029" s="9"/>
      <c r="P8029" s="9"/>
      <c r="Q8029" s="9"/>
    </row>
    <row r="8030" spans="11:17" x14ac:dyDescent="0.25">
      <c r="K8030" s="9"/>
      <c r="N8030" s="9"/>
      <c r="O8030" s="9"/>
      <c r="P8030" s="9"/>
      <c r="Q8030" s="9"/>
    </row>
    <row r="8031" spans="11:17" x14ac:dyDescent="0.25">
      <c r="K8031" s="9"/>
      <c r="N8031" s="9"/>
      <c r="O8031" s="9"/>
      <c r="P8031" s="9"/>
      <c r="Q8031" s="9"/>
    </row>
    <row r="8032" spans="11:17" x14ac:dyDescent="0.25">
      <c r="K8032" s="9"/>
      <c r="N8032" s="9"/>
      <c r="O8032" s="9"/>
      <c r="P8032" s="9"/>
      <c r="Q8032" s="9"/>
    </row>
    <row r="8033" spans="11:17" x14ac:dyDescent="0.25">
      <c r="K8033" s="9"/>
      <c r="N8033" s="9"/>
      <c r="O8033" s="9"/>
      <c r="P8033" s="9"/>
      <c r="Q8033" s="9"/>
    </row>
    <row r="8034" spans="11:17" x14ac:dyDescent="0.25">
      <c r="K8034" s="9"/>
      <c r="N8034" s="9"/>
      <c r="O8034" s="9"/>
      <c r="P8034" s="9"/>
      <c r="Q8034" s="9"/>
    </row>
    <row r="8035" spans="11:17" x14ac:dyDescent="0.25">
      <c r="K8035" s="9"/>
      <c r="N8035" s="9"/>
      <c r="O8035" s="9"/>
      <c r="P8035" s="9"/>
      <c r="Q8035" s="9"/>
    </row>
    <row r="8036" spans="11:17" x14ac:dyDescent="0.25">
      <c r="K8036" s="9"/>
      <c r="N8036" s="9"/>
      <c r="O8036" s="9"/>
      <c r="P8036" s="9"/>
      <c r="Q8036" s="9"/>
    </row>
    <row r="8037" spans="11:17" x14ac:dyDescent="0.25">
      <c r="K8037" s="9"/>
      <c r="N8037" s="9"/>
      <c r="O8037" s="9"/>
      <c r="P8037" s="9"/>
      <c r="Q8037" s="9"/>
    </row>
    <row r="8038" spans="11:17" x14ac:dyDescent="0.25">
      <c r="K8038" s="9"/>
      <c r="N8038" s="9"/>
      <c r="O8038" s="9"/>
      <c r="P8038" s="9"/>
      <c r="Q8038" s="9"/>
    </row>
    <row r="8039" spans="11:17" x14ac:dyDescent="0.25">
      <c r="K8039" s="9"/>
      <c r="N8039" s="9"/>
      <c r="O8039" s="9"/>
      <c r="P8039" s="9"/>
      <c r="Q8039" s="9"/>
    </row>
    <row r="8040" spans="11:17" x14ac:dyDescent="0.25">
      <c r="K8040" s="9"/>
      <c r="N8040" s="9"/>
      <c r="O8040" s="9"/>
      <c r="P8040" s="9"/>
      <c r="Q8040" s="9"/>
    </row>
    <row r="8041" spans="11:17" x14ac:dyDescent="0.25">
      <c r="K8041" s="9"/>
      <c r="N8041" s="9"/>
      <c r="O8041" s="9"/>
      <c r="P8041" s="9"/>
      <c r="Q8041" s="9"/>
    </row>
    <row r="8042" spans="11:17" x14ac:dyDescent="0.25">
      <c r="K8042" s="9"/>
      <c r="N8042" s="9"/>
      <c r="O8042" s="9"/>
      <c r="P8042" s="9"/>
      <c r="Q8042" s="9"/>
    </row>
    <row r="8043" spans="11:17" x14ac:dyDescent="0.25">
      <c r="K8043" s="9"/>
      <c r="N8043" s="9"/>
      <c r="O8043" s="9"/>
      <c r="P8043" s="9"/>
      <c r="Q8043" s="9"/>
    </row>
    <row r="8044" spans="11:17" x14ac:dyDescent="0.25">
      <c r="K8044" s="9"/>
      <c r="N8044" s="9"/>
      <c r="O8044" s="9"/>
      <c r="P8044" s="9"/>
      <c r="Q8044" s="9"/>
    </row>
    <row r="8045" spans="11:17" x14ac:dyDescent="0.25">
      <c r="K8045" s="9"/>
      <c r="N8045" s="9"/>
      <c r="O8045" s="9"/>
      <c r="P8045" s="9"/>
      <c r="Q8045" s="9"/>
    </row>
    <row r="8046" spans="11:17" x14ac:dyDescent="0.25">
      <c r="K8046" s="9"/>
      <c r="N8046" s="9"/>
      <c r="O8046" s="9"/>
      <c r="P8046" s="9"/>
      <c r="Q8046" s="9"/>
    </row>
    <row r="8047" spans="11:17" x14ac:dyDescent="0.25">
      <c r="K8047" s="9"/>
      <c r="N8047" s="9"/>
      <c r="O8047" s="9"/>
      <c r="P8047" s="9"/>
      <c r="Q8047" s="9"/>
    </row>
    <row r="8048" spans="11:17" x14ac:dyDescent="0.25">
      <c r="K8048" s="9"/>
      <c r="N8048" s="9"/>
      <c r="O8048" s="9"/>
      <c r="P8048" s="9"/>
      <c r="Q8048" s="9"/>
    </row>
    <row r="8049" spans="11:17" x14ac:dyDescent="0.25">
      <c r="K8049" s="9"/>
      <c r="N8049" s="9"/>
      <c r="O8049" s="9"/>
      <c r="P8049" s="9"/>
      <c r="Q8049" s="9"/>
    </row>
    <row r="8050" spans="11:17" x14ac:dyDescent="0.25">
      <c r="K8050" s="9"/>
      <c r="N8050" s="9"/>
      <c r="O8050" s="9"/>
      <c r="P8050" s="9"/>
      <c r="Q8050" s="9"/>
    </row>
    <row r="8051" spans="11:17" x14ac:dyDescent="0.25">
      <c r="K8051" s="9"/>
      <c r="N8051" s="9"/>
      <c r="O8051" s="9"/>
      <c r="P8051" s="9"/>
      <c r="Q8051" s="9"/>
    </row>
    <row r="8052" spans="11:17" x14ac:dyDescent="0.25">
      <c r="K8052" s="9"/>
      <c r="N8052" s="9"/>
      <c r="O8052" s="9"/>
      <c r="P8052" s="9"/>
      <c r="Q8052" s="9"/>
    </row>
    <row r="8053" spans="11:17" x14ac:dyDescent="0.25">
      <c r="K8053" s="9"/>
      <c r="N8053" s="9"/>
      <c r="O8053" s="9"/>
      <c r="P8053" s="9"/>
      <c r="Q8053" s="9"/>
    </row>
    <row r="8054" spans="11:17" x14ac:dyDescent="0.25">
      <c r="K8054" s="9"/>
      <c r="N8054" s="9"/>
      <c r="O8054" s="9"/>
      <c r="P8054" s="9"/>
      <c r="Q8054" s="9"/>
    </row>
    <row r="8055" spans="11:17" x14ac:dyDescent="0.25">
      <c r="K8055" s="9"/>
      <c r="N8055" s="9"/>
      <c r="O8055" s="9"/>
      <c r="P8055" s="9"/>
      <c r="Q8055" s="9"/>
    </row>
    <row r="8056" spans="11:17" x14ac:dyDescent="0.25">
      <c r="K8056" s="9"/>
      <c r="N8056" s="9"/>
      <c r="O8056" s="9"/>
      <c r="P8056" s="9"/>
      <c r="Q8056" s="9"/>
    </row>
    <row r="8057" spans="11:17" x14ac:dyDescent="0.25">
      <c r="K8057" s="9"/>
      <c r="N8057" s="9"/>
      <c r="O8057" s="9"/>
      <c r="P8057" s="9"/>
      <c r="Q8057" s="9"/>
    </row>
    <row r="8058" spans="11:17" x14ac:dyDescent="0.25">
      <c r="K8058" s="9"/>
      <c r="N8058" s="9"/>
      <c r="O8058" s="9"/>
      <c r="P8058" s="9"/>
      <c r="Q8058" s="9"/>
    </row>
    <row r="8059" spans="11:17" x14ac:dyDescent="0.25">
      <c r="K8059" s="9"/>
      <c r="N8059" s="9"/>
      <c r="O8059" s="9"/>
      <c r="P8059" s="9"/>
      <c r="Q8059" s="9"/>
    </row>
    <row r="8060" spans="11:17" x14ac:dyDescent="0.25">
      <c r="K8060" s="9"/>
      <c r="N8060" s="9"/>
      <c r="O8060" s="9"/>
      <c r="P8060" s="9"/>
      <c r="Q8060" s="9"/>
    </row>
    <row r="8061" spans="11:17" x14ac:dyDescent="0.25">
      <c r="K8061" s="9"/>
      <c r="N8061" s="9"/>
      <c r="O8061" s="9"/>
      <c r="P8061" s="9"/>
      <c r="Q8061" s="9"/>
    </row>
    <row r="8062" spans="11:17" x14ac:dyDescent="0.25">
      <c r="K8062" s="9"/>
      <c r="N8062" s="9"/>
      <c r="O8062" s="9"/>
      <c r="P8062" s="9"/>
      <c r="Q8062" s="9"/>
    </row>
    <row r="8063" spans="11:17" x14ac:dyDescent="0.25">
      <c r="K8063" s="9"/>
      <c r="N8063" s="9"/>
      <c r="O8063" s="9"/>
      <c r="P8063" s="9"/>
      <c r="Q8063" s="9"/>
    </row>
    <row r="8064" spans="11:17" x14ac:dyDescent="0.25">
      <c r="K8064" s="9"/>
      <c r="N8064" s="9"/>
      <c r="O8064" s="9"/>
      <c r="P8064" s="9"/>
      <c r="Q8064" s="9"/>
    </row>
    <row r="8065" spans="11:17" x14ac:dyDescent="0.25">
      <c r="K8065" s="9"/>
      <c r="N8065" s="9"/>
      <c r="O8065" s="9"/>
      <c r="P8065" s="9"/>
      <c r="Q8065" s="9"/>
    </row>
    <row r="8066" spans="11:17" x14ac:dyDescent="0.25">
      <c r="K8066" s="9"/>
      <c r="N8066" s="9"/>
      <c r="O8066" s="9"/>
      <c r="P8066" s="9"/>
      <c r="Q8066" s="9"/>
    </row>
    <row r="8067" spans="11:17" x14ac:dyDescent="0.25">
      <c r="K8067" s="9"/>
      <c r="N8067" s="9"/>
      <c r="O8067" s="9"/>
      <c r="P8067" s="9"/>
      <c r="Q8067" s="9"/>
    </row>
    <row r="8068" spans="11:17" x14ac:dyDescent="0.25">
      <c r="K8068" s="9"/>
      <c r="N8068" s="9"/>
      <c r="O8068" s="9"/>
      <c r="P8068" s="9"/>
      <c r="Q8068" s="9"/>
    </row>
    <row r="8069" spans="11:17" x14ac:dyDescent="0.25">
      <c r="K8069" s="9"/>
      <c r="N8069" s="9"/>
      <c r="O8069" s="9"/>
      <c r="P8069" s="9"/>
      <c r="Q8069" s="9"/>
    </row>
    <row r="8070" spans="11:17" x14ac:dyDescent="0.25">
      <c r="K8070" s="9"/>
      <c r="N8070" s="9"/>
      <c r="O8070" s="9"/>
      <c r="P8070" s="9"/>
      <c r="Q8070" s="9"/>
    </row>
    <row r="8071" spans="11:17" x14ac:dyDescent="0.25">
      <c r="K8071" s="9"/>
      <c r="N8071" s="9"/>
      <c r="O8071" s="9"/>
      <c r="P8071" s="9"/>
      <c r="Q8071" s="9"/>
    </row>
    <row r="8072" spans="11:17" x14ac:dyDescent="0.25">
      <c r="K8072" s="9"/>
      <c r="N8072" s="9"/>
      <c r="O8072" s="9"/>
      <c r="P8072" s="9"/>
      <c r="Q8072" s="9"/>
    </row>
    <row r="8073" spans="11:17" x14ac:dyDescent="0.25">
      <c r="K8073" s="9"/>
      <c r="N8073" s="9"/>
      <c r="O8073" s="9"/>
      <c r="P8073" s="9"/>
      <c r="Q8073" s="9"/>
    </row>
    <row r="8074" spans="11:17" x14ac:dyDescent="0.25">
      <c r="K8074" s="9"/>
      <c r="N8074" s="9"/>
      <c r="O8074" s="9"/>
      <c r="P8074" s="9"/>
      <c r="Q8074" s="9"/>
    </row>
    <row r="8075" spans="11:17" x14ac:dyDescent="0.25">
      <c r="K8075" s="9"/>
      <c r="N8075" s="9"/>
      <c r="O8075" s="9"/>
      <c r="P8075" s="9"/>
      <c r="Q8075" s="9"/>
    </row>
    <row r="8076" spans="11:17" x14ac:dyDescent="0.25">
      <c r="K8076" s="9"/>
      <c r="N8076" s="9"/>
      <c r="O8076" s="9"/>
      <c r="P8076" s="9"/>
      <c r="Q8076" s="9"/>
    </row>
    <row r="8077" spans="11:17" x14ac:dyDescent="0.25">
      <c r="K8077" s="9"/>
      <c r="N8077" s="9"/>
      <c r="O8077" s="9"/>
      <c r="P8077" s="9"/>
      <c r="Q8077" s="9"/>
    </row>
    <row r="8078" spans="11:17" x14ac:dyDescent="0.25">
      <c r="K8078" s="9"/>
      <c r="N8078" s="9"/>
      <c r="O8078" s="9"/>
      <c r="P8078" s="9"/>
      <c r="Q8078" s="9"/>
    </row>
    <row r="8079" spans="11:17" x14ac:dyDescent="0.25">
      <c r="K8079" s="9"/>
      <c r="N8079" s="9"/>
      <c r="O8079" s="9"/>
      <c r="P8079" s="9"/>
      <c r="Q8079" s="9"/>
    </row>
    <row r="8080" spans="11:17" x14ac:dyDescent="0.25">
      <c r="K8080" s="9"/>
      <c r="N8080" s="9"/>
      <c r="O8080" s="9"/>
      <c r="P8080" s="9"/>
      <c r="Q8080" s="9"/>
    </row>
    <row r="8081" spans="11:17" x14ac:dyDescent="0.25">
      <c r="K8081" s="9"/>
      <c r="N8081" s="9"/>
      <c r="O8081" s="9"/>
      <c r="P8081" s="9"/>
      <c r="Q8081" s="9"/>
    </row>
    <row r="8082" spans="11:17" x14ac:dyDescent="0.25">
      <c r="K8082" s="9"/>
      <c r="N8082" s="9"/>
      <c r="O8082" s="9"/>
      <c r="P8082" s="9"/>
      <c r="Q8082" s="9"/>
    </row>
    <row r="8083" spans="11:17" x14ac:dyDescent="0.25">
      <c r="K8083" s="9"/>
      <c r="N8083" s="9"/>
      <c r="O8083" s="9"/>
      <c r="P8083" s="9"/>
      <c r="Q8083" s="9"/>
    </row>
    <row r="8084" spans="11:17" x14ac:dyDescent="0.25">
      <c r="K8084" s="9"/>
      <c r="N8084" s="9"/>
      <c r="O8084" s="9"/>
      <c r="P8084" s="9"/>
      <c r="Q8084" s="9"/>
    </row>
    <row r="8085" spans="11:17" x14ac:dyDescent="0.25">
      <c r="K8085" s="9"/>
      <c r="N8085" s="9"/>
      <c r="O8085" s="9"/>
      <c r="P8085" s="9"/>
      <c r="Q8085" s="9"/>
    </row>
    <row r="8086" spans="11:17" x14ac:dyDescent="0.25">
      <c r="K8086" s="9"/>
      <c r="N8086" s="9"/>
      <c r="O8086" s="9"/>
      <c r="P8086" s="9"/>
      <c r="Q8086" s="9"/>
    </row>
    <row r="8087" spans="11:17" x14ac:dyDescent="0.25">
      <c r="K8087" s="9"/>
      <c r="N8087" s="9"/>
      <c r="O8087" s="9"/>
      <c r="P8087" s="9"/>
      <c r="Q8087" s="9"/>
    </row>
    <row r="8088" spans="11:17" x14ac:dyDescent="0.25">
      <c r="K8088" s="9"/>
      <c r="N8088" s="9"/>
      <c r="O8088" s="9"/>
      <c r="P8088" s="9"/>
      <c r="Q8088" s="9"/>
    </row>
    <row r="8089" spans="11:17" x14ac:dyDescent="0.25">
      <c r="K8089" s="9"/>
      <c r="N8089" s="9"/>
      <c r="O8089" s="9"/>
      <c r="P8089" s="9"/>
      <c r="Q8089" s="9"/>
    </row>
    <row r="8090" spans="11:17" x14ac:dyDescent="0.25">
      <c r="K8090" s="9"/>
      <c r="N8090" s="9"/>
      <c r="O8090" s="9"/>
      <c r="P8090" s="9"/>
      <c r="Q8090" s="9"/>
    </row>
    <row r="8091" spans="11:17" x14ac:dyDescent="0.25">
      <c r="K8091" s="9"/>
      <c r="N8091" s="9"/>
      <c r="O8091" s="9"/>
      <c r="P8091" s="9"/>
      <c r="Q8091" s="9"/>
    </row>
    <row r="8092" spans="11:17" x14ac:dyDescent="0.25">
      <c r="K8092" s="9"/>
      <c r="N8092" s="9"/>
      <c r="O8092" s="9"/>
      <c r="P8092" s="9"/>
      <c r="Q8092" s="9"/>
    </row>
    <row r="8093" spans="11:17" x14ac:dyDescent="0.25">
      <c r="K8093" s="9"/>
      <c r="N8093" s="9"/>
      <c r="O8093" s="9"/>
      <c r="P8093" s="9"/>
      <c r="Q8093" s="9"/>
    </row>
    <row r="8094" spans="11:17" x14ac:dyDescent="0.25">
      <c r="K8094" s="9"/>
      <c r="N8094" s="9"/>
      <c r="O8094" s="9"/>
      <c r="P8094" s="9"/>
      <c r="Q8094" s="9"/>
    </row>
    <row r="8095" spans="11:17" x14ac:dyDescent="0.25">
      <c r="K8095" s="9"/>
      <c r="N8095" s="9"/>
      <c r="O8095" s="9"/>
      <c r="P8095" s="9"/>
      <c r="Q8095" s="9"/>
    </row>
    <row r="8096" spans="11:17" x14ac:dyDescent="0.25">
      <c r="K8096" s="9"/>
      <c r="N8096" s="9"/>
      <c r="O8096" s="9"/>
      <c r="P8096" s="9"/>
      <c r="Q8096" s="9"/>
    </row>
    <row r="8097" spans="11:17" x14ac:dyDescent="0.25">
      <c r="K8097" s="9"/>
      <c r="N8097" s="9"/>
      <c r="O8097" s="9"/>
      <c r="P8097" s="9"/>
      <c r="Q8097" s="9"/>
    </row>
    <row r="8098" spans="11:17" x14ac:dyDescent="0.25">
      <c r="K8098" s="9"/>
      <c r="N8098" s="9"/>
      <c r="O8098" s="9"/>
      <c r="P8098" s="9"/>
      <c r="Q8098" s="9"/>
    </row>
    <row r="8099" spans="11:17" x14ac:dyDescent="0.25">
      <c r="K8099" s="9"/>
      <c r="N8099" s="9"/>
      <c r="O8099" s="9"/>
      <c r="P8099" s="9"/>
      <c r="Q8099" s="9"/>
    </row>
    <row r="8100" spans="11:17" x14ac:dyDescent="0.25">
      <c r="K8100" s="9"/>
      <c r="N8100" s="9"/>
      <c r="O8100" s="9"/>
      <c r="P8100" s="9"/>
      <c r="Q8100" s="9"/>
    </row>
    <row r="8101" spans="11:17" x14ac:dyDescent="0.25">
      <c r="K8101" s="9"/>
      <c r="N8101" s="9"/>
      <c r="O8101" s="9"/>
      <c r="P8101" s="9"/>
      <c r="Q8101" s="9"/>
    </row>
    <row r="8102" spans="11:17" x14ac:dyDescent="0.25">
      <c r="K8102" s="9"/>
      <c r="N8102" s="9"/>
      <c r="O8102" s="9"/>
      <c r="P8102" s="9"/>
      <c r="Q8102" s="9"/>
    </row>
    <row r="8103" spans="11:17" x14ac:dyDescent="0.25">
      <c r="K8103" s="9"/>
      <c r="N8103" s="9"/>
      <c r="O8103" s="9"/>
      <c r="P8103" s="9"/>
      <c r="Q8103" s="9"/>
    </row>
    <row r="8104" spans="11:17" x14ac:dyDescent="0.25">
      <c r="K8104" s="9"/>
      <c r="N8104" s="9"/>
      <c r="O8104" s="9"/>
      <c r="P8104" s="9"/>
      <c r="Q8104" s="9"/>
    </row>
    <row r="8105" spans="11:17" x14ac:dyDescent="0.25">
      <c r="K8105" s="9"/>
      <c r="N8105" s="9"/>
      <c r="O8105" s="9"/>
      <c r="P8105" s="9"/>
      <c r="Q8105" s="9"/>
    </row>
    <row r="8106" spans="11:17" x14ac:dyDescent="0.25">
      <c r="K8106" s="9"/>
      <c r="N8106" s="9"/>
      <c r="O8106" s="9"/>
      <c r="P8106" s="9"/>
      <c r="Q8106" s="9"/>
    </row>
    <row r="8107" spans="11:17" x14ac:dyDescent="0.25">
      <c r="K8107" s="9"/>
      <c r="N8107" s="9"/>
      <c r="O8107" s="9"/>
      <c r="P8107" s="9"/>
      <c r="Q8107" s="9"/>
    </row>
    <row r="8108" spans="11:17" x14ac:dyDescent="0.25">
      <c r="K8108" s="9"/>
      <c r="N8108" s="9"/>
      <c r="O8108" s="9"/>
      <c r="P8108" s="9"/>
      <c r="Q8108" s="9"/>
    </row>
    <row r="8109" spans="11:17" x14ac:dyDescent="0.25">
      <c r="K8109" s="9"/>
      <c r="N8109" s="9"/>
      <c r="O8109" s="9"/>
      <c r="P8109" s="9"/>
      <c r="Q8109" s="9"/>
    </row>
    <row r="8110" spans="11:17" x14ac:dyDescent="0.25">
      <c r="K8110" s="9"/>
      <c r="N8110" s="9"/>
      <c r="O8110" s="9"/>
      <c r="P8110" s="9"/>
      <c r="Q8110" s="9"/>
    </row>
    <row r="8111" spans="11:17" x14ac:dyDescent="0.25">
      <c r="K8111" s="9"/>
      <c r="N8111" s="9"/>
      <c r="O8111" s="9"/>
      <c r="P8111" s="9"/>
      <c r="Q8111" s="9"/>
    </row>
    <row r="8112" spans="11:17" x14ac:dyDescent="0.25">
      <c r="K8112" s="9"/>
      <c r="N8112" s="9"/>
      <c r="O8112" s="9"/>
      <c r="P8112" s="9"/>
      <c r="Q8112" s="9"/>
    </row>
    <row r="8113" spans="11:17" x14ac:dyDescent="0.25">
      <c r="K8113" s="9"/>
      <c r="N8113" s="9"/>
      <c r="O8113" s="9"/>
      <c r="P8113" s="9"/>
      <c r="Q8113" s="9"/>
    </row>
    <row r="8114" spans="11:17" x14ac:dyDescent="0.25">
      <c r="K8114" s="9"/>
      <c r="N8114" s="9"/>
      <c r="O8114" s="9"/>
      <c r="P8114" s="9"/>
      <c r="Q8114" s="9"/>
    </row>
    <row r="8115" spans="11:17" x14ac:dyDescent="0.25">
      <c r="K8115" s="9"/>
      <c r="N8115" s="9"/>
      <c r="O8115" s="9"/>
      <c r="P8115" s="9"/>
      <c r="Q8115" s="9"/>
    </row>
    <row r="8116" spans="11:17" x14ac:dyDescent="0.25">
      <c r="K8116" s="9"/>
      <c r="N8116" s="9"/>
      <c r="O8116" s="9"/>
      <c r="P8116" s="9"/>
      <c r="Q8116" s="9"/>
    </row>
    <row r="8117" spans="11:17" x14ac:dyDescent="0.25">
      <c r="K8117" s="9"/>
      <c r="N8117" s="9"/>
      <c r="O8117" s="9"/>
      <c r="P8117" s="9"/>
      <c r="Q8117" s="9"/>
    </row>
    <row r="8118" spans="11:17" x14ac:dyDescent="0.25">
      <c r="K8118" s="9"/>
      <c r="N8118" s="9"/>
      <c r="O8118" s="9"/>
      <c r="P8118" s="9"/>
      <c r="Q8118" s="9"/>
    </row>
    <row r="8119" spans="11:17" x14ac:dyDescent="0.25">
      <c r="K8119" s="9"/>
      <c r="N8119" s="9"/>
      <c r="O8119" s="9"/>
      <c r="P8119" s="9"/>
      <c r="Q8119" s="9"/>
    </row>
    <row r="8120" spans="11:17" x14ac:dyDescent="0.25">
      <c r="K8120" s="9"/>
      <c r="N8120" s="9"/>
      <c r="O8120" s="9"/>
      <c r="P8120" s="9"/>
      <c r="Q8120" s="9"/>
    </row>
    <row r="8121" spans="11:17" x14ac:dyDescent="0.25">
      <c r="K8121" s="9"/>
      <c r="N8121" s="9"/>
      <c r="O8121" s="9"/>
      <c r="P8121" s="9"/>
      <c r="Q8121" s="9"/>
    </row>
    <row r="8122" spans="11:17" x14ac:dyDescent="0.25">
      <c r="K8122" s="9"/>
      <c r="N8122" s="9"/>
      <c r="O8122" s="9"/>
      <c r="P8122" s="9"/>
      <c r="Q8122" s="9"/>
    </row>
    <row r="8123" spans="11:17" x14ac:dyDescent="0.25">
      <c r="K8123" s="9"/>
      <c r="N8123" s="9"/>
      <c r="O8123" s="9"/>
      <c r="P8123" s="9"/>
      <c r="Q8123" s="9"/>
    </row>
    <row r="8124" spans="11:17" x14ac:dyDescent="0.25">
      <c r="K8124" s="9"/>
      <c r="N8124" s="9"/>
      <c r="O8124" s="9"/>
      <c r="P8124" s="9"/>
      <c r="Q8124" s="9"/>
    </row>
    <row r="8125" spans="11:17" x14ac:dyDescent="0.25">
      <c r="K8125" s="9"/>
      <c r="N8125" s="9"/>
      <c r="O8125" s="9"/>
      <c r="P8125" s="9"/>
      <c r="Q8125" s="9"/>
    </row>
    <row r="8126" spans="11:17" x14ac:dyDescent="0.25">
      <c r="K8126" s="9"/>
      <c r="N8126" s="9"/>
      <c r="O8126" s="9"/>
      <c r="P8126" s="9"/>
      <c r="Q8126" s="9"/>
    </row>
    <row r="8127" spans="11:17" x14ac:dyDescent="0.25">
      <c r="K8127" s="9"/>
      <c r="N8127" s="9"/>
      <c r="O8127" s="9"/>
      <c r="P8127" s="9"/>
      <c r="Q8127" s="9"/>
    </row>
    <row r="8128" spans="11:17" x14ac:dyDescent="0.25">
      <c r="K8128" s="9"/>
      <c r="N8128" s="9"/>
      <c r="O8128" s="9"/>
      <c r="P8128" s="9"/>
      <c r="Q8128" s="9"/>
    </row>
    <row r="8129" spans="11:17" x14ac:dyDescent="0.25">
      <c r="K8129" s="9"/>
      <c r="N8129" s="9"/>
      <c r="O8129" s="9"/>
      <c r="P8129" s="9"/>
      <c r="Q8129" s="9"/>
    </row>
    <row r="8130" spans="11:17" x14ac:dyDescent="0.25">
      <c r="K8130" s="9"/>
      <c r="N8130" s="9"/>
      <c r="O8130" s="9"/>
      <c r="P8130" s="9"/>
      <c r="Q8130" s="9"/>
    </row>
    <row r="8131" spans="11:17" x14ac:dyDescent="0.25">
      <c r="K8131" s="9"/>
      <c r="N8131" s="9"/>
      <c r="O8131" s="9"/>
      <c r="P8131" s="9"/>
      <c r="Q8131" s="9"/>
    </row>
    <row r="8132" spans="11:17" x14ac:dyDescent="0.25">
      <c r="K8132" s="9"/>
      <c r="N8132" s="9"/>
      <c r="O8132" s="9"/>
      <c r="P8132" s="9"/>
      <c r="Q8132" s="9"/>
    </row>
    <row r="8133" spans="11:17" x14ac:dyDescent="0.25">
      <c r="K8133" s="9"/>
      <c r="N8133" s="9"/>
      <c r="O8133" s="9"/>
      <c r="P8133" s="9"/>
      <c r="Q8133" s="9"/>
    </row>
    <row r="8134" spans="11:17" x14ac:dyDescent="0.25">
      <c r="K8134" s="9"/>
      <c r="N8134" s="9"/>
      <c r="O8134" s="9"/>
      <c r="P8134" s="9"/>
      <c r="Q8134" s="9"/>
    </row>
    <row r="8135" spans="11:17" x14ac:dyDescent="0.25">
      <c r="K8135" s="9"/>
      <c r="N8135" s="9"/>
      <c r="O8135" s="9"/>
      <c r="P8135" s="9"/>
      <c r="Q8135" s="9"/>
    </row>
    <row r="8136" spans="11:17" x14ac:dyDescent="0.25">
      <c r="K8136" s="9"/>
      <c r="N8136" s="9"/>
      <c r="O8136" s="9"/>
      <c r="P8136" s="9"/>
      <c r="Q8136" s="9"/>
    </row>
    <row r="8137" spans="11:17" x14ac:dyDescent="0.25">
      <c r="K8137" s="9"/>
      <c r="N8137" s="9"/>
      <c r="O8137" s="9"/>
      <c r="P8137" s="9"/>
      <c r="Q8137" s="9"/>
    </row>
    <row r="8138" spans="11:17" x14ac:dyDescent="0.25">
      <c r="K8138" s="9"/>
      <c r="N8138" s="9"/>
      <c r="O8138" s="9"/>
      <c r="P8138" s="9"/>
      <c r="Q8138" s="9"/>
    </row>
    <row r="8139" spans="11:17" x14ac:dyDescent="0.25">
      <c r="K8139" s="9"/>
      <c r="N8139" s="9"/>
      <c r="O8139" s="9"/>
      <c r="P8139" s="9"/>
      <c r="Q8139" s="9"/>
    </row>
    <row r="8140" spans="11:17" x14ac:dyDescent="0.25">
      <c r="K8140" s="9"/>
      <c r="N8140" s="9"/>
      <c r="O8140" s="9"/>
      <c r="P8140" s="9"/>
      <c r="Q8140" s="9"/>
    </row>
    <row r="8141" spans="11:17" x14ac:dyDescent="0.25">
      <c r="K8141" s="9"/>
      <c r="N8141" s="9"/>
      <c r="O8141" s="9"/>
      <c r="P8141" s="9"/>
      <c r="Q8141" s="9"/>
    </row>
    <row r="8142" spans="11:17" x14ac:dyDescent="0.25">
      <c r="K8142" s="9"/>
      <c r="N8142" s="9"/>
      <c r="O8142" s="9"/>
      <c r="P8142" s="9"/>
      <c r="Q8142" s="9"/>
    </row>
    <row r="8143" spans="11:17" x14ac:dyDescent="0.25">
      <c r="K8143" s="9"/>
      <c r="N8143" s="9"/>
      <c r="O8143" s="9"/>
      <c r="P8143" s="9"/>
      <c r="Q8143" s="9"/>
    </row>
    <row r="8144" spans="11:17" x14ac:dyDescent="0.25">
      <c r="K8144" s="9"/>
      <c r="N8144" s="9"/>
      <c r="O8144" s="9"/>
      <c r="P8144" s="9"/>
      <c r="Q8144" s="9"/>
    </row>
    <row r="8145" spans="11:17" x14ac:dyDescent="0.25">
      <c r="K8145" s="9"/>
      <c r="N8145" s="9"/>
      <c r="O8145" s="9"/>
      <c r="P8145" s="9"/>
      <c r="Q8145" s="9"/>
    </row>
    <row r="8146" spans="11:17" x14ac:dyDescent="0.25">
      <c r="K8146" s="9"/>
      <c r="N8146" s="9"/>
      <c r="O8146" s="9"/>
      <c r="P8146" s="9"/>
      <c r="Q8146" s="9"/>
    </row>
    <row r="8147" spans="11:17" x14ac:dyDescent="0.25">
      <c r="K8147" s="9"/>
      <c r="N8147" s="9"/>
      <c r="O8147" s="9"/>
      <c r="P8147" s="9"/>
      <c r="Q8147" s="9"/>
    </row>
    <row r="8148" spans="11:17" x14ac:dyDescent="0.25">
      <c r="K8148" s="9"/>
      <c r="N8148" s="9"/>
      <c r="O8148" s="9"/>
      <c r="P8148" s="9"/>
      <c r="Q8148" s="9"/>
    </row>
    <row r="8149" spans="11:17" x14ac:dyDescent="0.25">
      <c r="K8149" s="9"/>
      <c r="N8149" s="9"/>
      <c r="O8149" s="9"/>
      <c r="P8149" s="9"/>
      <c r="Q8149" s="9"/>
    </row>
    <row r="8150" spans="11:17" x14ac:dyDescent="0.25">
      <c r="K8150" s="9"/>
      <c r="N8150" s="9"/>
      <c r="O8150" s="9"/>
      <c r="P8150" s="9"/>
      <c r="Q8150" s="9"/>
    </row>
    <row r="8151" spans="11:17" x14ac:dyDescent="0.25">
      <c r="K8151" s="9"/>
      <c r="N8151" s="9"/>
      <c r="O8151" s="9"/>
      <c r="P8151" s="9"/>
      <c r="Q8151" s="9"/>
    </row>
    <row r="8152" spans="11:17" x14ac:dyDescent="0.25">
      <c r="K8152" s="9"/>
      <c r="N8152" s="9"/>
      <c r="O8152" s="9"/>
      <c r="P8152" s="9"/>
      <c r="Q8152" s="9"/>
    </row>
    <row r="8153" spans="11:17" x14ac:dyDescent="0.25">
      <c r="K8153" s="9"/>
      <c r="N8153" s="9"/>
      <c r="O8153" s="9"/>
      <c r="P8153" s="9"/>
      <c r="Q8153" s="9"/>
    </row>
    <row r="8154" spans="11:17" x14ac:dyDescent="0.25">
      <c r="K8154" s="9"/>
      <c r="N8154" s="9"/>
      <c r="O8154" s="9"/>
      <c r="P8154" s="9"/>
      <c r="Q8154" s="9"/>
    </row>
    <row r="8155" spans="11:17" x14ac:dyDescent="0.25">
      <c r="K8155" s="9"/>
      <c r="N8155" s="9"/>
      <c r="O8155" s="9"/>
      <c r="P8155" s="9"/>
      <c r="Q8155" s="9"/>
    </row>
    <row r="8156" spans="11:17" x14ac:dyDescent="0.25">
      <c r="K8156" s="9"/>
      <c r="N8156" s="9"/>
      <c r="O8156" s="9"/>
      <c r="P8156" s="9"/>
      <c r="Q8156" s="9"/>
    </row>
    <row r="8157" spans="11:17" x14ac:dyDescent="0.25">
      <c r="K8157" s="9"/>
      <c r="N8157" s="9"/>
      <c r="O8157" s="9"/>
      <c r="P8157" s="9"/>
      <c r="Q8157" s="9"/>
    </row>
    <row r="8158" spans="11:17" x14ac:dyDescent="0.25">
      <c r="K8158" s="9"/>
      <c r="N8158" s="9"/>
      <c r="O8158" s="9"/>
      <c r="P8158" s="9"/>
      <c r="Q8158" s="9"/>
    </row>
    <row r="8159" spans="11:17" x14ac:dyDescent="0.25">
      <c r="K8159" s="9"/>
      <c r="N8159" s="9"/>
      <c r="O8159" s="9"/>
      <c r="P8159" s="9"/>
      <c r="Q8159" s="9"/>
    </row>
    <row r="8160" spans="11:17" x14ac:dyDescent="0.25">
      <c r="K8160" s="9"/>
      <c r="N8160" s="9"/>
      <c r="O8160" s="9"/>
      <c r="P8160" s="9"/>
      <c r="Q8160" s="9"/>
    </row>
    <row r="8161" spans="11:17" x14ac:dyDescent="0.25">
      <c r="K8161" s="9"/>
      <c r="N8161" s="9"/>
      <c r="O8161" s="9"/>
      <c r="P8161" s="9"/>
      <c r="Q8161" s="9"/>
    </row>
    <row r="8162" spans="11:17" x14ac:dyDescent="0.25">
      <c r="K8162" s="9"/>
      <c r="N8162" s="9"/>
      <c r="O8162" s="9"/>
      <c r="P8162" s="9"/>
      <c r="Q8162" s="9"/>
    </row>
    <row r="8163" spans="11:17" x14ac:dyDescent="0.25">
      <c r="K8163" s="9"/>
      <c r="N8163" s="9"/>
      <c r="O8163" s="9"/>
      <c r="P8163" s="9"/>
      <c r="Q8163" s="9"/>
    </row>
    <row r="8164" spans="11:17" x14ac:dyDescent="0.25">
      <c r="K8164" s="9"/>
      <c r="N8164" s="9"/>
      <c r="O8164" s="9"/>
      <c r="P8164" s="9"/>
      <c r="Q8164" s="9"/>
    </row>
    <row r="8165" spans="11:17" x14ac:dyDescent="0.25">
      <c r="K8165" s="9"/>
      <c r="N8165" s="9"/>
      <c r="O8165" s="9"/>
      <c r="P8165" s="9"/>
      <c r="Q8165" s="9"/>
    </row>
    <row r="8166" spans="11:17" x14ac:dyDescent="0.25">
      <c r="K8166" s="9"/>
      <c r="N8166" s="9"/>
      <c r="O8166" s="9"/>
      <c r="P8166" s="9"/>
      <c r="Q8166" s="9"/>
    </row>
    <row r="8167" spans="11:17" x14ac:dyDescent="0.25">
      <c r="K8167" s="9"/>
      <c r="N8167" s="9"/>
      <c r="O8167" s="9"/>
      <c r="P8167" s="9"/>
      <c r="Q8167" s="9"/>
    </row>
    <row r="8168" spans="11:17" x14ac:dyDescent="0.25">
      <c r="K8168" s="9"/>
      <c r="N8168" s="9"/>
      <c r="O8168" s="9"/>
      <c r="P8168" s="9"/>
      <c r="Q8168" s="9"/>
    </row>
    <row r="8169" spans="11:17" x14ac:dyDescent="0.25">
      <c r="K8169" s="9"/>
      <c r="N8169" s="9"/>
      <c r="O8169" s="9"/>
      <c r="P8169" s="9"/>
      <c r="Q8169" s="9"/>
    </row>
    <row r="8170" spans="11:17" x14ac:dyDescent="0.25">
      <c r="K8170" s="9"/>
      <c r="N8170" s="9"/>
      <c r="O8170" s="9"/>
      <c r="P8170" s="9"/>
      <c r="Q8170" s="9"/>
    </row>
    <row r="8171" spans="11:17" x14ac:dyDescent="0.25">
      <c r="K8171" s="9"/>
      <c r="N8171" s="9"/>
      <c r="O8171" s="9"/>
      <c r="P8171" s="9"/>
      <c r="Q8171" s="9"/>
    </row>
    <row r="8172" spans="11:17" x14ac:dyDescent="0.25">
      <c r="K8172" s="9"/>
      <c r="N8172" s="9"/>
      <c r="O8172" s="9"/>
      <c r="P8172" s="9"/>
      <c r="Q8172" s="9"/>
    </row>
    <row r="8173" spans="11:17" x14ac:dyDescent="0.25">
      <c r="K8173" s="9"/>
      <c r="N8173" s="9"/>
      <c r="O8173" s="9"/>
      <c r="P8173" s="9"/>
      <c r="Q8173" s="9"/>
    </row>
    <row r="8174" spans="11:17" x14ac:dyDescent="0.25">
      <c r="K8174" s="9"/>
      <c r="N8174" s="9"/>
      <c r="O8174" s="9"/>
      <c r="P8174" s="9"/>
      <c r="Q8174" s="9"/>
    </row>
    <row r="8175" spans="11:17" x14ac:dyDescent="0.25">
      <c r="K8175" s="9"/>
      <c r="N8175" s="9"/>
      <c r="O8175" s="9"/>
      <c r="P8175" s="9"/>
      <c r="Q8175" s="9"/>
    </row>
    <row r="8176" spans="11:17" x14ac:dyDescent="0.25">
      <c r="K8176" s="9"/>
      <c r="N8176" s="9"/>
      <c r="O8176" s="9"/>
      <c r="P8176" s="9"/>
      <c r="Q8176" s="9"/>
    </row>
    <row r="8177" spans="11:17" x14ac:dyDescent="0.25">
      <c r="K8177" s="9"/>
      <c r="N8177" s="9"/>
      <c r="O8177" s="9"/>
      <c r="P8177" s="9"/>
      <c r="Q8177" s="9"/>
    </row>
    <row r="8178" spans="11:17" x14ac:dyDescent="0.25">
      <c r="K8178" s="9"/>
      <c r="N8178" s="9"/>
      <c r="O8178" s="9"/>
      <c r="P8178" s="9"/>
      <c r="Q8178" s="9"/>
    </row>
    <row r="8179" spans="11:17" x14ac:dyDescent="0.25">
      <c r="K8179" s="9"/>
      <c r="N8179" s="9"/>
      <c r="O8179" s="9"/>
      <c r="P8179" s="9"/>
      <c r="Q8179" s="9"/>
    </row>
    <row r="8180" spans="11:17" x14ac:dyDescent="0.25">
      <c r="K8180" s="9"/>
      <c r="N8180" s="9"/>
      <c r="O8180" s="9"/>
      <c r="P8180" s="9"/>
      <c r="Q8180" s="9"/>
    </row>
    <row r="8181" spans="11:17" x14ac:dyDescent="0.25">
      <c r="K8181" s="9"/>
      <c r="N8181" s="9"/>
      <c r="O8181" s="9"/>
      <c r="P8181" s="9"/>
      <c r="Q8181" s="9"/>
    </row>
    <row r="8182" spans="11:17" x14ac:dyDescent="0.25">
      <c r="K8182" s="9"/>
      <c r="N8182" s="9"/>
      <c r="O8182" s="9"/>
      <c r="P8182" s="9"/>
      <c r="Q8182" s="9"/>
    </row>
    <row r="8183" spans="11:17" x14ac:dyDescent="0.25">
      <c r="K8183" s="9"/>
      <c r="N8183" s="9"/>
      <c r="O8183" s="9"/>
      <c r="P8183" s="9"/>
      <c r="Q8183" s="9"/>
    </row>
    <row r="8184" spans="11:17" x14ac:dyDescent="0.25">
      <c r="K8184" s="9"/>
      <c r="N8184" s="9"/>
      <c r="O8184" s="9"/>
      <c r="P8184" s="9"/>
      <c r="Q8184" s="9"/>
    </row>
    <row r="8185" spans="11:17" x14ac:dyDescent="0.25">
      <c r="K8185" s="9"/>
      <c r="N8185" s="9"/>
      <c r="O8185" s="9"/>
      <c r="P8185" s="9"/>
      <c r="Q8185" s="9"/>
    </row>
    <row r="8186" spans="11:17" x14ac:dyDescent="0.25">
      <c r="K8186" s="9"/>
      <c r="N8186" s="9"/>
      <c r="O8186" s="9"/>
      <c r="P8186" s="9"/>
      <c r="Q8186" s="9"/>
    </row>
    <row r="8187" spans="11:17" x14ac:dyDescent="0.25">
      <c r="K8187" s="9"/>
      <c r="N8187" s="9"/>
      <c r="O8187" s="9"/>
      <c r="P8187" s="9"/>
      <c r="Q8187" s="9"/>
    </row>
    <row r="8188" spans="11:17" x14ac:dyDescent="0.25">
      <c r="K8188" s="9"/>
      <c r="N8188" s="9"/>
      <c r="O8188" s="9"/>
      <c r="P8188" s="9"/>
      <c r="Q8188" s="9"/>
    </row>
    <row r="8189" spans="11:17" x14ac:dyDescent="0.25">
      <c r="K8189" s="9"/>
      <c r="N8189" s="9"/>
      <c r="O8189" s="9"/>
      <c r="P8189" s="9"/>
      <c r="Q8189" s="9"/>
    </row>
    <row r="8190" spans="11:17" x14ac:dyDescent="0.25">
      <c r="K8190" s="9"/>
      <c r="N8190" s="9"/>
      <c r="O8190" s="9"/>
      <c r="P8190" s="9"/>
      <c r="Q8190" s="9"/>
    </row>
    <row r="8191" spans="11:17" x14ac:dyDescent="0.25">
      <c r="K8191" s="9"/>
      <c r="N8191" s="9"/>
      <c r="O8191" s="9"/>
      <c r="P8191" s="9"/>
      <c r="Q8191" s="9"/>
    </row>
    <row r="8192" spans="11:17" x14ac:dyDescent="0.25">
      <c r="K8192" s="9"/>
      <c r="N8192" s="9"/>
      <c r="O8192" s="9"/>
      <c r="P8192" s="9"/>
      <c r="Q8192" s="9"/>
    </row>
    <row r="8193" spans="11:17" x14ac:dyDescent="0.25">
      <c r="K8193" s="9"/>
      <c r="N8193" s="9"/>
      <c r="O8193" s="9"/>
      <c r="P8193" s="9"/>
      <c r="Q8193" s="9"/>
    </row>
    <row r="8194" spans="11:17" x14ac:dyDescent="0.25">
      <c r="K8194" s="9"/>
      <c r="N8194" s="9"/>
      <c r="O8194" s="9"/>
      <c r="P8194" s="9"/>
      <c r="Q8194" s="9"/>
    </row>
    <row r="8195" spans="11:17" x14ac:dyDescent="0.25">
      <c r="K8195" s="9"/>
      <c r="N8195" s="9"/>
      <c r="O8195" s="9"/>
      <c r="P8195" s="9"/>
      <c r="Q8195" s="9"/>
    </row>
    <row r="8196" spans="11:17" x14ac:dyDescent="0.25">
      <c r="K8196" s="9"/>
      <c r="N8196" s="9"/>
      <c r="O8196" s="9"/>
      <c r="P8196" s="9"/>
      <c r="Q8196" s="9"/>
    </row>
    <row r="8197" spans="11:17" x14ac:dyDescent="0.25">
      <c r="K8197" s="9"/>
      <c r="N8197" s="9"/>
      <c r="O8197" s="9"/>
      <c r="P8197" s="9"/>
      <c r="Q8197" s="9"/>
    </row>
    <row r="8198" spans="11:17" x14ac:dyDescent="0.25">
      <c r="K8198" s="9"/>
      <c r="N8198" s="9"/>
      <c r="O8198" s="9"/>
      <c r="P8198" s="9"/>
      <c r="Q8198" s="9"/>
    </row>
    <row r="8199" spans="11:17" x14ac:dyDescent="0.25">
      <c r="K8199" s="9"/>
      <c r="N8199" s="9"/>
      <c r="O8199" s="9"/>
      <c r="P8199" s="9"/>
      <c r="Q8199" s="9"/>
    </row>
    <row r="8200" spans="11:17" x14ac:dyDescent="0.25">
      <c r="K8200" s="9"/>
      <c r="N8200" s="9"/>
      <c r="O8200" s="9"/>
      <c r="P8200" s="9"/>
      <c r="Q8200" s="9"/>
    </row>
    <row r="8201" spans="11:17" x14ac:dyDescent="0.25">
      <c r="K8201" s="9"/>
      <c r="N8201" s="9"/>
      <c r="O8201" s="9"/>
      <c r="P8201" s="9"/>
      <c r="Q8201" s="9"/>
    </row>
    <row r="8202" spans="11:17" x14ac:dyDescent="0.25">
      <c r="K8202" s="9"/>
      <c r="N8202" s="9"/>
      <c r="O8202" s="9"/>
      <c r="P8202" s="9"/>
      <c r="Q8202" s="9"/>
    </row>
    <row r="8203" spans="11:17" x14ac:dyDescent="0.25">
      <c r="K8203" s="9"/>
      <c r="N8203" s="9"/>
      <c r="O8203" s="9"/>
      <c r="P8203" s="9"/>
      <c r="Q8203" s="9"/>
    </row>
    <row r="8204" spans="11:17" x14ac:dyDescent="0.25">
      <c r="K8204" s="9"/>
      <c r="N8204" s="9"/>
      <c r="O8204" s="9"/>
      <c r="P8204" s="9"/>
      <c r="Q8204" s="9"/>
    </row>
    <row r="8205" spans="11:17" x14ac:dyDescent="0.25">
      <c r="K8205" s="9"/>
      <c r="N8205" s="9"/>
      <c r="O8205" s="9"/>
      <c r="P8205" s="9"/>
      <c r="Q8205" s="9"/>
    </row>
    <row r="8206" spans="11:17" x14ac:dyDescent="0.25">
      <c r="K8206" s="9"/>
      <c r="N8206" s="9"/>
      <c r="O8206" s="9"/>
      <c r="P8206" s="9"/>
      <c r="Q8206" s="9"/>
    </row>
    <row r="8207" spans="11:17" x14ac:dyDescent="0.25">
      <c r="K8207" s="9"/>
      <c r="N8207" s="9"/>
      <c r="O8207" s="9"/>
      <c r="P8207" s="9"/>
      <c r="Q8207" s="9"/>
    </row>
    <row r="8208" spans="11:17" x14ac:dyDescent="0.25">
      <c r="K8208" s="9"/>
      <c r="N8208" s="9"/>
      <c r="O8208" s="9"/>
      <c r="P8208" s="9"/>
      <c r="Q8208" s="9"/>
    </row>
    <row r="8209" spans="11:17" x14ac:dyDescent="0.25">
      <c r="K8209" s="9"/>
      <c r="N8209" s="9"/>
      <c r="O8209" s="9"/>
      <c r="P8209" s="9"/>
      <c r="Q8209" s="9"/>
    </row>
    <row r="8210" spans="11:17" x14ac:dyDescent="0.25">
      <c r="K8210" s="9"/>
      <c r="N8210" s="9"/>
      <c r="O8210" s="9"/>
      <c r="P8210" s="9"/>
      <c r="Q8210" s="9"/>
    </row>
    <row r="8211" spans="11:17" x14ac:dyDescent="0.25">
      <c r="K8211" s="9"/>
      <c r="N8211" s="9"/>
      <c r="O8211" s="9"/>
      <c r="P8211" s="9"/>
      <c r="Q8211" s="9"/>
    </row>
    <row r="8212" spans="11:17" x14ac:dyDescent="0.25">
      <c r="K8212" s="9"/>
      <c r="N8212" s="9"/>
      <c r="O8212" s="9"/>
      <c r="P8212" s="9"/>
      <c r="Q8212" s="9"/>
    </row>
    <row r="8213" spans="11:17" x14ac:dyDescent="0.25">
      <c r="K8213" s="9"/>
      <c r="N8213" s="9"/>
      <c r="O8213" s="9"/>
      <c r="P8213" s="9"/>
      <c r="Q8213" s="9"/>
    </row>
    <row r="8214" spans="11:17" x14ac:dyDescent="0.25">
      <c r="K8214" s="9"/>
      <c r="N8214" s="9"/>
      <c r="O8214" s="9"/>
      <c r="P8214" s="9"/>
      <c r="Q8214" s="9"/>
    </row>
    <row r="8215" spans="11:17" x14ac:dyDescent="0.25">
      <c r="K8215" s="9"/>
      <c r="N8215" s="9"/>
      <c r="O8215" s="9"/>
      <c r="P8215" s="9"/>
      <c r="Q8215" s="9"/>
    </row>
    <row r="8216" spans="11:17" x14ac:dyDescent="0.25">
      <c r="K8216" s="9"/>
      <c r="N8216" s="9"/>
      <c r="O8216" s="9"/>
      <c r="P8216" s="9"/>
      <c r="Q8216" s="9"/>
    </row>
    <row r="8217" spans="11:17" x14ac:dyDescent="0.25">
      <c r="K8217" s="9"/>
      <c r="N8217" s="9"/>
      <c r="O8217" s="9"/>
      <c r="P8217" s="9"/>
      <c r="Q8217" s="9"/>
    </row>
    <row r="8218" spans="11:17" x14ac:dyDescent="0.25">
      <c r="K8218" s="9"/>
      <c r="N8218" s="9"/>
      <c r="O8218" s="9"/>
      <c r="P8218" s="9"/>
      <c r="Q8218" s="9"/>
    </row>
    <row r="8219" spans="11:17" x14ac:dyDescent="0.25">
      <c r="K8219" s="9"/>
      <c r="N8219" s="9"/>
      <c r="O8219" s="9"/>
      <c r="P8219" s="9"/>
      <c r="Q8219" s="9"/>
    </row>
    <row r="8220" spans="11:17" x14ac:dyDescent="0.25">
      <c r="K8220" s="9"/>
      <c r="N8220" s="9"/>
      <c r="O8220" s="9"/>
      <c r="P8220" s="9"/>
      <c r="Q8220" s="9"/>
    </row>
    <row r="8221" spans="11:17" x14ac:dyDescent="0.25">
      <c r="K8221" s="9"/>
      <c r="N8221" s="9"/>
      <c r="O8221" s="9"/>
      <c r="P8221" s="9"/>
      <c r="Q8221" s="9"/>
    </row>
    <row r="8222" spans="11:17" x14ac:dyDescent="0.25">
      <c r="K8222" s="9"/>
      <c r="N8222" s="9"/>
      <c r="O8222" s="9"/>
      <c r="P8222" s="9"/>
      <c r="Q8222" s="9"/>
    </row>
    <row r="8223" spans="11:17" x14ac:dyDescent="0.25">
      <c r="K8223" s="9"/>
      <c r="N8223" s="9"/>
      <c r="O8223" s="9"/>
      <c r="P8223" s="9"/>
      <c r="Q8223" s="9"/>
    </row>
    <row r="8224" spans="11:17" x14ac:dyDescent="0.25">
      <c r="K8224" s="9"/>
      <c r="N8224" s="9"/>
      <c r="O8224" s="9"/>
      <c r="P8224" s="9"/>
      <c r="Q8224" s="9"/>
    </row>
    <row r="8225" spans="11:17" x14ac:dyDescent="0.25">
      <c r="K8225" s="9"/>
      <c r="N8225" s="9"/>
      <c r="O8225" s="9"/>
      <c r="P8225" s="9"/>
      <c r="Q8225" s="9"/>
    </row>
    <row r="8226" spans="11:17" x14ac:dyDescent="0.25">
      <c r="K8226" s="9"/>
      <c r="N8226" s="9"/>
      <c r="O8226" s="9"/>
      <c r="P8226" s="9"/>
      <c r="Q8226" s="9"/>
    </row>
    <row r="8227" spans="11:17" x14ac:dyDescent="0.25">
      <c r="K8227" s="9"/>
      <c r="N8227" s="9"/>
      <c r="O8227" s="9"/>
      <c r="P8227" s="9"/>
      <c r="Q8227" s="9"/>
    </row>
    <row r="8228" spans="11:17" x14ac:dyDescent="0.25">
      <c r="K8228" s="9"/>
      <c r="N8228" s="9"/>
      <c r="O8228" s="9"/>
      <c r="P8228" s="9"/>
      <c r="Q8228" s="9"/>
    </row>
    <row r="8229" spans="11:17" x14ac:dyDescent="0.25">
      <c r="K8229" s="9"/>
      <c r="N8229" s="9"/>
      <c r="O8229" s="9"/>
      <c r="P8229" s="9"/>
      <c r="Q8229" s="9"/>
    </row>
    <row r="8230" spans="11:17" x14ac:dyDescent="0.25">
      <c r="K8230" s="9"/>
      <c r="N8230" s="9"/>
      <c r="O8230" s="9"/>
      <c r="P8230" s="9"/>
      <c r="Q8230" s="9"/>
    </row>
    <row r="8231" spans="11:17" x14ac:dyDescent="0.25">
      <c r="K8231" s="9"/>
      <c r="N8231" s="9"/>
      <c r="O8231" s="9"/>
      <c r="P8231" s="9"/>
      <c r="Q8231" s="9"/>
    </row>
    <row r="8232" spans="11:17" x14ac:dyDescent="0.25">
      <c r="K8232" s="9"/>
      <c r="N8232" s="9"/>
      <c r="O8232" s="9"/>
      <c r="P8232" s="9"/>
      <c r="Q8232" s="9"/>
    </row>
    <row r="8233" spans="11:17" x14ac:dyDescent="0.25">
      <c r="K8233" s="9"/>
      <c r="N8233" s="9"/>
      <c r="O8233" s="9"/>
      <c r="P8233" s="9"/>
      <c r="Q8233" s="9"/>
    </row>
    <row r="8234" spans="11:17" x14ac:dyDescent="0.25">
      <c r="K8234" s="9"/>
      <c r="N8234" s="9"/>
      <c r="O8234" s="9"/>
      <c r="P8234" s="9"/>
      <c r="Q8234" s="9"/>
    </row>
    <row r="8235" spans="11:17" x14ac:dyDescent="0.25">
      <c r="K8235" s="9"/>
      <c r="N8235" s="9"/>
      <c r="O8235" s="9"/>
      <c r="P8235" s="9"/>
      <c r="Q8235" s="9"/>
    </row>
    <row r="8236" spans="11:17" x14ac:dyDescent="0.25">
      <c r="K8236" s="9"/>
      <c r="N8236" s="9"/>
      <c r="O8236" s="9"/>
      <c r="P8236" s="9"/>
      <c r="Q8236" s="9"/>
    </row>
    <row r="8237" spans="11:17" x14ac:dyDescent="0.25">
      <c r="K8237" s="9"/>
      <c r="N8237" s="9"/>
      <c r="O8237" s="9"/>
      <c r="P8237" s="9"/>
      <c r="Q8237" s="9"/>
    </row>
    <row r="8238" spans="11:17" x14ac:dyDescent="0.25">
      <c r="K8238" s="9"/>
      <c r="N8238" s="9"/>
      <c r="O8238" s="9"/>
      <c r="P8238" s="9"/>
      <c r="Q8238" s="9"/>
    </row>
    <row r="8239" spans="11:17" x14ac:dyDescent="0.25">
      <c r="K8239" s="9"/>
      <c r="N8239" s="9"/>
      <c r="O8239" s="9"/>
      <c r="P8239" s="9"/>
      <c r="Q8239" s="9"/>
    </row>
    <row r="8240" spans="11:17" x14ac:dyDescent="0.25">
      <c r="K8240" s="9"/>
      <c r="N8240" s="9"/>
      <c r="O8240" s="9"/>
      <c r="P8240" s="9"/>
      <c r="Q8240" s="9"/>
    </row>
    <row r="8241" spans="11:17" x14ac:dyDescent="0.25">
      <c r="K8241" s="9"/>
      <c r="N8241" s="9"/>
      <c r="O8241" s="9"/>
      <c r="P8241" s="9"/>
      <c r="Q8241" s="9"/>
    </row>
    <row r="8242" spans="11:17" x14ac:dyDescent="0.25">
      <c r="K8242" s="9"/>
      <c r="N8242" s="9"/>
      <c r="O8242" s="9"/>
      <c r="P8242" s="9"/>
      <c r="Q8242" s="9"/>
    </row>
    <row r="8243" spans="11:17" x14ac:dyDescent="0.25">
      <c r="K8243" s="9"/>
      <c r="N8243" s="9"/>
      <c r="O8243" s="9"/>
      <c r="P8243" s="9"/>
      <c r="Q8243" s="9"/>
    </row>
    <row r="8244" spans="11:17" x14ac:dyDescent="0.25">
      <c r="K8244" s="9"/>
      <c r="N8244" s="9"/>
      <c r="O8244" s="9"/>
      <c r="P8244" s="9"/>
      <c r="Q8244" s="9"/>
    </row>
    <row r="8245" spans="11:17" x14ac:dyDescent="0.25">
      <c r="K8245" s="9"/>
      <c r="N8245" s="9"/>
      <c r="O8245" s="9"/>
      <c r="P8245" s="9"/>
      <c r="Q8245" s="9"/>
    </row>
    <row r="8246" spans="11:17" x14ac:dyDescent="0.25">
      <c r="K8246" s="9"/>
      <c r="N8246" s="9"/>
      <c r="O8246" s="9"/>
      <c r="P8246" s="9"/>
      <c r="Q8246" s="9"/>
    </row>
    <row r="8247" spans="11:17" x14ac:dyDescent="0.25">
      <c r="K8247" s="9"/>
      <c r="N8247" s="9"/>
      <c r="O8247" s="9"/>
      <c r="P8247" s="9"/>
      <c r="Q8247" s="9"/>
    </row>
    <row r="8248" spans="11:17" x14ac:dyDescent="0.25">
      <c r="K8248" s="9"/>
      <c r="N8248" s="9"/>
      <c r="O8248" s="9"/>
      <c r="P8248" s="9"/>
      <c r="Q8248" s="9"/>
    </row>
    <row r="8249" spans="11:17" x14ac:dyDescent="0.25">
      <c r="K8249" s="9"/>
      <c r="N8249" s="9"/>
      <c r="O8249" s="9"/>
      <c r="P8249" s="9"/>
      <c r="Q8249" s="9"/>
    </row>
    <row r="8250" spans="11:17" x14ac:dyDescent="0.25">
      <c r="K8250" s="9"/>
      <c r="N8250" s="9"/>
      <c r="O8250" s="9"/>
      <c r="P8250" s="9"/>
      <c r="Q8250" s="9"/>
    </row>
    <row r="8251" spans="11:17" x14ac:dyDescent="0.25">
      <c r="K8251" s="9"/>
      <c r="N8251" s="9"/>
      <c r="O8251" s="9"/>
      <c r="P8251" s="9"/>
      <c r="Q8251" s="9"/>
    </row>
    <row r="8252" spans="11:17" x14ac:dyDescent="0.25">
      <c r="K8252" s="9"/>
      <c r="N8252" s="9"/>
      <c r="O8252" s="9"/>
      <c r="P8252" s="9"/>
      <c r="Q8252" s="9"/>
    </row>
    <row r="8253" spans="11:17" x14ac:dyDescent="0.25">
      <c r="K8253" s="9"/>
      <c r="N8253" s="9"/>
      <c r="O8253" s="9"/>
      <c r="P8253" s="9"/>
      <c r="Q8253" s="9"/>
    </row>
    <row r="8254" spans="11:17" x14ac:dyDescent="0.25">
      <c r="K8254" s="9"/>
      <c r="N8254" s="9"/>
      <c r="O8254" s="9"/>
      <c r="P8254" s="9"/>
      <c r="Q8254" s="9"/>
    </row>
    <row r="8255" spans="11:17" x14ac:dyDescent="0.25">
      <c r="K8255" s="9"/>
      <c r="N8255" s="9"/>
      <c r="O8255" s="9"/>
      <c r="P8255" s="9"/>
      <c r="Q8255" s="9"/>
    </row>
    <row r="8256" spans="11:17" x14ac:dyDescent="0.25">
      <c r="K8256" s="9"/>
      <c r="N8256" s="9"/>
      <c r="O8256" s="9"/>
      <c r="P8256" s="9"/>
      <c r="Q8256" s="9"/>
    </row>
    <row r="8257" spans="11:17" x14ac:dyDescent="0.25">
      <c r="K8257" s="9"/>
      <c r="N8257" s="9"/>
      <c r="O8257" s="9"/>
      <c r="P8257" s="9"/>
      <c r="Q8257" s="9"/>
    </row>
    <row r="8258" spans="11:17" x14ac:dyDescent="0.25">
      <c r="K8258" s="9"/>
      <c r="N8258" s="9"/>
      <c r="O8258" s="9"/>
      <c r="P8258" s="9"/>
      <c r="Q8258" s="9"/>
    </row>
    <row r="8259" spans="11:17" x14ac:dyDescent="0.25">
      <c r="K8259" s="9"/>
      <c r="N8259" s="9"/>
      <c r="O8259" s="9"/>
      <c r="P8259" s="9"/>
      <c r="Q8259" s="9"/>
    </row>
    <row r="8260" spans="11:17" x14ac:dyDescent="0.25">
      <c r="K8260" s="9"/>
      <c r="N8260" s="9"/>
      <c r="O8260" s="9"/>
      <c r="P8260" s="9"/>
      <c r="Q8260" s="9"/>
    </row>
    <row r="8261" spans="11:17" x14ac:dyDescent="0.25">
      <c r="K8261" s="9"/>
      <c r="N8261" s="9"/>
      <c r="O8261" s="9"/>
      <c r="P8261" s="9"/>
      <c r="Q8261" s="9"/>
    </row>
    <row r="8262" spans="11:17" x14ac:dyDescent="0.25">
      <c r="K8262" s="9"/>
      <c r="N8262" s="9"/>
      <c r="O8262" s="9"/>
      <c r="P8262" s="9"/>
      <c r="Q8262" s="9"/>
    </row>
    <row r="8263" spans="11:17" x14ac:dyDescent="0.25">
      <c r="K8263" s="9"/>
      <c r="N8263" s="9"/>
      <c r="O8263" s="9"/>
      <c r="P8263" s="9"/>
      <c r="Q8263" s="9"/>
    </row>
    <row r="8264" spans="11:17" x14ac:dyDescent="0.25">
      <c r="K8264" s="9"/>
      <c r="N8264" s="9"/>
      <c r="O8264" s="9"/>
      <c r="P8264" s="9"/>
      <c r="Q8264" s="9"/>
    </row>
    <row r="8265" spans="11:17" x14ac:dyDescent="0.25">
      <c r="K8265" s="9"/>
      <c r="N8265" s="9"/>
      <c r="O8265" s="9"/>
      <c r="P8265" s="9"/>
      <c r="Q8265" s="9"/>
    </row>
    <row r="8266" spans="11:17" x14ac:dyDescent="0.25">
      <c r="K8266" s="9"/>
      <c r="N8266" s="9"/>
      <c r="O8266" s="9"/>
      <c r="P8266" s="9"/>
      <c r="Q8266" s="9"/>
    </row>
    <row r="8267" spans="11:17" x14ac:dyDescent="0.25">
      <c r="K8267" s="9"/>
      <c r="N8267" s="9"/>
      <c r="O8267" s="9"/>
      <c r="P8267" s="9"/>
      <c r="Q8267" s="9"/>
    </row>
    <row r="8268" spans="11:17" x14ac:dyDescent="0.25">
      <c r="K8268" s="9"/>
      <c r="N8268" s="9"/>
      <c r="O8268" s="9"/>
      <c r="P8268" s="9"/>
      <c r="Q8268" s="9"/>
    </row>
    <row r="8269" spans="11:17" x14ac:dyDescent="0.25">
      <c r="K8269" s="9"/>
      <c r="N8269" s="9"/>
      <c r="O8269" s="9"/>
      <c r="P8269" s="9"/>
      <c r="Q8269" s="9"/>
    </row>
    <row r="8270" spans="11:17" x14ac:dyDescent="0.25">
      <c r="K8270" s="9"/>
      <c r="N8270" s="9"/>
      <c r="O8270" s="9"/>
      <c r="P8270" s="9"/>
      <c r="Q8270" s="9"/>
    </row>
    <row r="8271" spans="11:17" x14ac:dyDescent="0.25">
      <c r="K8271" s="9"/>
      <c r="N8271" s="9"/>
      <c r="O8271" s="9"/>
      <c r="P8271" s="9"/>
      <c r="Q8271" s="9"/>
    </row>
    <row r="8272" spans="11:17" x14ac:dyDescent="0.25">
      <c r="K8272" s="9"/>
      <c r="N8272" s="9"/>
      <c r="O8272" s="9"/>
      <c r="P8272" s="9"/>
      <c r="Q8272" s="9"/>
    </row>
    <row r="8273" spans="11:17" x14ac:dyDescent="0.25">
      <c r="K8273" s="9"/>
      <c r="N8273" s="9"/>
      <c r="O8273" s="9"/>
      <c r="P8273" s="9"/>
      <c r="Q8273" s="9"/>
    </row>
    <row r="8274" spans="11:17" x14ac:dyDescent="0.25">
      <c r="K8274" s="9"/>
      <c r="N8274" s="9"/>
      <c r="O8274" s="9"/>
      <c r="P8274" s="9"/>
      <c r="Q8274" s="9"/>
    </row>
    <row r="8275" spans="11:17" x14ac:dyDescent="0.25">
      <c r="K8275" s="9"/>
      <c r="N8275" s="9"/>
      <c r="O8275" s="9"/>
      <c r="P8275" s="9"/>
      <c r="Q8275" s="9"/>
    </row>
    <row r="8276" spans="11:17" x14ac:dyDescent="0.25">
      <c r="K8276" s="9"/>
      <c r="N8276" s="9"/>
      <c r="O8276" s="9"/>
      <c r="P8276" s="9"/>
      <c r="Q8276" s="9"/>
    </row>
    <row r="8277" spans="11:17" x14ac:dyDescent="0.25">
      <c r="K8277" s="9"/>
      <c r="N8277" s="9"/>
      <c r="O8277" s="9"/>
      <c r="P8277" s="9"/>
      <c r="Q8277" s="9"/>
    </row>
    <row r="8278" spans="11:17" x14ac:dyDescent="0.25">
      <c r="K8278" s="9"/>
      <c r="N8278" s="9"/>
      <c r="O8278" s="9"/>
      <c r="P8278" s="9"/>
      <c r="Q8278" s="9"/>
    </row>
    <row r="8279" spans="11:17" x14ac:dyDescent="0.25">
      <c r="K8279" s="9"/>
      <c r="N8279" s="9"/>
      <c r="O8279" s="9"/>
      <c r="P8279" s="9"/>
      <c r="Q8279" s="9"/>
    </row>
    <row r="8280" spans="11:17" x14ac:dyDescent="0.25">
      <c r="K8280" s="9"/>
      <c r="N8280" s="9"/>
      <c r="O8280" s="9"/>
      <c r="P8280" s="9"/>
      <c r="Q8280" s="9"/>
    </row>
    <row r="8281" spans="11:17" x14ac:dyDescent="0.25">
      <c r="K8281" s="9"/>
      <c r="N8281" s="9"/>
      <c r="O8281" s="9"/>
      <c r="P8281" s="9"/>
      <c r="Q8281" s="9"/>
    </row>
    <row r="8282" spans="11:17" x14ac:dyDescent="0.25">
      <c r="K8282" s="9"/>
      <c r="N8282" s="9"/>
      <c r="O8282" s="9"/>
      <c r="P8282" s="9"/>
      <c r="Q8282" s="9"/>
    </row>
    <row r="8283" spans="11:17" x14ac:dyDescent="0.25">
      <c r="K8283" s="9"/>
      <c r="N8283" s="9"/>
      <c r="O8283" s="9"/>
      <c r="P8283" s="9"/>
      <c r="Q8283" s="9"/>
    </row>
    <row r="8284" spans="11:17" x14ac:dyDescent="0.25">
      <c r="K8284" s="9"/>
      <c r="N8284" s="9"/>
      <c r="O8284" s="9"/>
      <c r="P8284" s="9"/>
      <c r="Q8284" s="9"/>
    </row>
    <row r="8285" spans="11:17" x14ac:dyDescent="0.25">
      <c r="K8285" s="9"/>
      <c r="N8285" s="9"/>
      <c r="O8285" s="9"/>
      <c r="P8285" s="9"/>
      <c r="Q8285" s="9"/>
    </row>
    <row r="8286" spans="11:17" x14ac:dyDescent="0.25">
      <c r="K8286" s="9"/>
      <c r="N8286" s="9"/>
      <c r="O8286" s="9"/>
      <c r="P8286" s="9"/>
      <c r="Q8286" s="9"/>
    </row>
    <row r="8287" spans="11:17" x14ac:dyDescent="0.25">
      <c r="K8287" s="9"/>
      <c r="N8287" s="9"/>
      <c r="O8287" s="9"/>
      <c r="P8287" s="9"/>
      <c r="Q8287" s="9"/>
    </row>
    <row r="8288" spans="11:17" x14ac:dyDescent="0.25">
      <c r="K8288" s="9"/>
      <c r="N8288" s="9"/>
      <c r="O8288" s="9"/>
      <c r="P8288" s="9"/>
      <c r="Q8288" s="9"/>
    </row>
    <row r="8289" spans="11:17" x14ac:dyDescent="0.25">
      <c r="K8289" s="9"/>
      <c r="N8289" s="9"/>
      <c r="O8289" s="9"/>
      <c r="P8289" s="9"/>
      <c r="Q8289" s="9"/>
    </row>
    <row r="8290" spans="11:17" x14ac:dyDescent="0.25">
      <c r="K8290" s="9"/>
      <c r="N8290" s="9"/>
      <c r="O8290" s="9"/>
      <c r="P8290" s="9"/>
      <c r="Q8290" s="9"/>
    </row>
    <row r="8291" spans="11:17" x14ac:dyDescent="0.25">
      <c r="K8291" s="9"/>
      <c r="N8291" s="9"/>
      <c r="O8291" s="9"/>
      <c r="P8291" s="9"/>
      <c r="Q8291" s="9"/>
    </row>
    <row r="8292" spans="11:17" x14ac:dyDescent="0.25">
      <c r="K8292" s="9"/>
      <c r="N8292" s="9"/>
      <c r="O8292" s="9"/>
      <c r="P8292" s="9"/>
      <c r="Q8292" s="9"/>
    </row>
    <row r="8293" spans="11:17" x14ac:dyDescent="0.25">
      <c r="K8293" s="9"/>
      <c r="N8293" s="9"/>
      <c r="O8293" s="9"/>
      <c r="P8293" s="9"/>
      <c r="Q8293" s="9"/>
    </row>
    <row r="8294" spans="11:17" x14ac:dyDescent="0.25">
      <c r="K8294" s="9"/>
      <c r="N8294" s="9"/>
      <c r="O8294" s="9"/>
      <c r="P8294" s="9"/>
      <c r="Q8294" s="9"/>
    </row>
    <row r="8295" spans="11:17" x14ac:dyDescent="0.25">
      <c r="K8295" s="9"/>
      <c r="N8295" s="9"/>
      <c r="O8295" s="9"/>
      <c r="P8295" s="9"/>
      <c r="Q8295" s="9"/>
    </row>
    <row r="8296" spans="11:17" x14ac:dyDescent="0.25">
      <c r="K8296" s="9"/>
      <c r="N8296" s="9"/>
      <c r="O8296" s="9"/>
      <c r="P8296" s="9"/>
      <c r="Q8296" s="9"/>
    </row>
    <row r="8297" spans="11:17" x14ac:dyDescent="0.25">
      <c r="K8297" s="9"/>
      <c r="N8297" s="9"/>
      <c r="O8297" s="9"/>
      <c r="P8297" s="9"/>
      <c r="Q8297" s="9"/>
    </row>
    <row r="8298" spans="11:17" x14ac:dyDescent="0.25">
      <c r="K8298" s="9"/>
      <c r="N8298" s="9"/>
      <c r="O8298" s="9"/>
      <c r="P8298" s="9"/>
      <c r="Q8298" s="9"/>
    </row>
    <row r="8299" spans="11:17" x14ac:dyDescent="0.25">
      <c r="K8299" s="9"/>
      <c r="N8299" s="9"/>
      <c r="O8299" s="9"/>
      <c r="P8299" s="9"/>
      <c r="Q8299" s="9"/>
    </row>
    <row r="8300" spans="11:17" x14ac:dyDescent="0.25">
      <c r="K8300" s="9"/>
      <c r="N8300" s="9"/>
      <c r="O8300" s="9"/>
      <c r="P8300" s="9"/>
      <c r="Q8300" s="9"/>
    </row>
    <row r="8301" spans="11:17" x14ac:dyDescent="0.25">
      <c r="K8301" s="9"/>
      <c r="N8301" s="9"/>
      <c r="O8301" s="9"/>
      <c r="P8301" s="9"/>
      <c r="Q8301" s="9"/>
    </row>
    <row r="8302" spans="11:17" x14ac:dyDescent="0.25">
      <c r="K8302" s="9"/>
      <c r="N8302" s="9"/>
      <c r="O8302" s="9"/>
      <c r="P8302" s="9"/>
      <c r="Q8302" s="9"/>
    </row>
    <row r="8303" spans="11:17" x14ac:dyDescent="0.25">
      <c r="K8303" s="9"/>
      <c r="N8303" s="9"/>
      <c r="O8303" s="9"/>
      <c r="P8303" s="9"/>
      <c r="Q8303" s="9"/>
    </row>
    <row r="8304" spans="11:17" x14ac:dyDescent="0.25">
      <c r="K8304" s="9"/>
      <c r="N8304" s="9"/>
      <c r="O8304" s="9"/>
      <c r="P8304" s="9"/>
      <c r="Q8304" s="9"/>
    </row>
    <row r="8305" spans="11:17" x14ac:dyDescent="0.25">
      <c r="K8305" s="9"/>
      <c r="N8305" s="9"/>
      <c r="O8305" s="9"/>
      <c r="P8305" s="9"/>
      <c r="Q8305" s="9"/>
    </row>
    <row r="8306" spans="11:17" x14ac:dyDescent="0.25">
      <c r="K8306" s="9"/>
      <c r="N8306" s="9"/>
      <c r="O8306" s="9"/>
      <c r="P8306" s="9"/>
      <c r="Q8306" s="9"/>
    </row>
    <row r="8307" spans="11:17" x14ac:dyDescent="0.25">
      <c r="K8307" s="9"/>
      <c r="N8307" s="9"/>
      <c r="O8307" s="9"/>
      <c r="P8307" s="9"/>
      <c r="Q8307" s="9"/>
    </row>
    <row r="8308" spans="11:17" x14ac:dyDescent="0.25">
      <c r="K8308" s="9"/>
      <c r="N8308" s="9"/>
      <c r="O8308" s="9"/>
      <c r="P8308" s="9"/>
      <c r="Q8308" s="9"/>
    </row>
    <row r="8309" spans="11:17" x14ac:dyDescent="0.25">
      <c r="K8309" s="9"/>
      <c r="N8309" s="9"/>
      <c r="O8309" s="9"/>
      <c r="P8309" s="9"/>
      <c r="Q8309" s="9"/>
    </row>
    <row r="8310" spans="11:17" x14ac:dyDescent="0.25">
      <c r="K8310" s="9"/>
      <c r="N8310" s="9"/>
      <c r="O8310" s="9"/>
      <c r="P8310" s="9"/>
      <c r="Q8310" s="9"/>
    </row>
    <row r="8311" spans="11:17" x14ac:dyDescent="0.25">
      <c r="K8311" s="9"/>
      <c r="N8311" s="9"/>
      <c r="O8311" s="9"/>
      <c r="P8311" s="9"/>
      <c r="Q8311" s="9"/>
    </row>
    <row r="8312" spans="11:17" x14ac:dyDescent="0.25">
      <c r="K8312" s="9"/>
      <c r="N8312" s="9"/>
      <c r="O8312" s="9"/>
      <c r="P8312" s="9"/>
      <c r="Q8312" s="9"/>
    </row>
    <row r="8313" spans="11:17" x14ac:dyDescent="0.25">
      <c r="K8313" s="9"/>
      <c r="N8313" s="9"/>
      <c r="O8313" s="9"/>
      <c r="P8313" s="9"/>
      <c r="Q8313" s="9"/>
    </row>
    <row r="8314" spans="11:17" x14ac:dyDescent="0.25">
      <c r="K8314" s="9"/>
      <c r="N8314" s="9"/>
      <c r="O8314" s="9"/>
      <c r="P8314" s="9"/>
      <c r="Q8314" s="9"/>
    </row>
    <row r="8315" spans="11:17" x14ac:dyDescent="0.25">
      <c r="K8315" s="9"/>
      <c r="N8315" s="9"/>
      <c r="O8315" s="9"/>
      <c r="P8315" s="9"/>
      <c r="Q8315" s="9"/>
    </row>
    <row r="8316" spans="11:17" x14ac:dyDescent="0.25">
      <c r="K8316" s="9"/>
      <c r="N8316" s="9"/>
      <c r="O8316" s="9"/>
      <c r="P8316" s="9"/>
      <c r="Q8316" s="9"/>
    </row>
    <row r="8317" spans="11:17" x14ac:dyDescent="0.25">
      <c r="K8317" s="9"/>
      <c r="N8317" s="9"/>
      <c r="O8317" s="9"/>
      <c r="P8317" s="9"/>
      <c r="Q8317" s="9"/>
    </row>
    <row r="8318" spans="11:17" x14ac:dyDescent="0.25">
      <c r="K8318" s="9"/>
      <c r="N8318" s="9"/>
      <c r="O8318" s="9"/>
      <c r="P8318" s="9"/>
      <c r="Q8318" s="9"/>
    </row>
    <row r="8319" spans="11:17" x14ac:dyDescent="0.25">
      <c r="K8319" s="9"/>
      <c r="N8319" s="9"/>
      <c r="O8319" s="9"/>
      <c r="P8319" s="9"/>
      <c r="Q8319" s="9"/>
    </row>
    <row r="8320" spans="11:17" x14ac:dyDescent="0.25">
      <c r="K8320" s="9"/>
      <c r="N8320" s="9"/>
      <c r="O8320" s="9"/>
      <c r="P8320" s="9"/>
      <c r="Q8320" s="9"/>
    </row>
    <row r="8321" spans="11:17" x14ac:dyDescent="0.25">
      <c r="K8321" s="9"/>
      <c r="N8321" s="9"/>
      <c r="O8321" s="9"/>
      <c r="P8321" s="9"/>
      <c r="Q8321" s="9"/>
    </row>
    <row r="8322" spans="11:17" x14ac:dyDescent="0.25">
      <c r="K8322" s="9"/>
      <c r="N8322" s="9"/>
      <c r="O8322" s="9"/>
      <c r="P8322" s="9"/>
      <c r="Q8322" s="9"/>
    </row>
    <row r="8323" spans="11:17" x14ac:dyDescent="0.25">
      <c r="K8323" s="9"/>
      <c r="N8323" s="9"/>
      <c r="O8323" s="9"/>
      <c r="P8323" s="9"/>
      <c r="Q8323" s="9"/>
    </row>
    <row r="8324" spans="11:17" x14ac:dyDescent="0.25">
      <c r="K8324" s="9"/>
      <c r="N8324" s="9"/>
      <c r="O8324" s="9"/>
      <c r="P8324" s="9"/>
      <c r="Q8324" s="9"/>
    </row>
    <row r="8325" spans="11:17" x14ac:dyDescent="0.25">
      <c r="K8325" s="9"/>
      <c r="N8325" s="9"/>
      <c r="O8325" s="9"/>
      <c r="P8325" s="9"/>
      <c r="Q8325" s="9"/>
    </row>
    <row r="8326" spans="11:17" x14ac:dyDescent="0.25">
      <c r="K8326" s="9"/>
      <c r="N8326" s="9"/>
      <c r="O8326" s="9"/>
      <c r="P8326" s="9"/>
      <c r="Q8326" s="9"/>
    </row>
    <row r="8327" spans="11:17" x14ac:dyDescent="0.25">
      <c r="K8327" s="9"/>
      <c r="N8327" s="9"/>
      <c r="O8327" s="9"/>
      <c r="P8327" s="9"/>
      <c r="Q8327" s="9"/>
    </row>
    <row r="8328" spans="11:17" x14ac:dyDescent="0.25">
      <c r="K8328" s="9"/>
      <c r="N8328" s="9"/>
      <c r="O8328" s="9"/>
      <c r="P8328" s="9"/>
      <c r="Q8328" s="9"/>
    </row>
    <row r="8329" spans="11:17" x14ac:dyDescent="0.25">
      <c r="K8329" s="9"/>
      <c r="N8329" s="9"/>
      <c r="O8329" s="9"/>
      <c r="P8329" s="9"/>
      <c r="Q8329" s="9"/>
    </row>
    <row r="8330" spans="11:17" x14ac:dyDescent="0.25">
      <c r="K8330" s="9"/>
      <c r="N8330" s="9"/>
      <c r="O8330" s="9"/>
      <c r="P8330" s="9"/>
      <c r="Q8330" s="9"/>
    </row>
    <row r="8331" spans="11:17" x14ac:dyDescent="0.25">
      <c r="K8331" s="9"/>
      <c r="N8331" s="9"/>
      <c r="O8331" s="9"/>
      <c r="P8331" s="9"/>
      <c r="Q8331" s="9"/>
    </row>
    <row r="8332" spans="11:17" x14ac:dyDescent="0.25">
      <c r="K8332" s="9"/>
      <c r="N8332" s="9"/>
      <c r="O8332" s="9"/>
      <c r="P8332" s="9"/>
      <c r="Q8332" s="9"/>
    </row>
    <row r="8333" spans="11:17" x14ac:dyDescent="0.25">
      <c r="K8333" s="9"/>
      <c r="N8333" s="9"/>
      <c r="O8333" s="9"/>
      <c r="P8333" s="9"/>
      <c r="Q8333" s="9"/>
    </row>
    <row r="8334" spans="11:17" x14ac:dyDescent="0.25">
      <c r="K8334" s="9"/>
      <c r="N8334" s="9"/>
      <c r="O8334" s="9"/>
      <c r="P8334" s="9"/>
      <c r="Q8334" s="9"/>
    </row>
    <row r="8335" spans="11:17" x14ac:dyDescent="0.25">
      <c r="K8335" s="9"/>
      <c r="N8335" s="9"/>
      <c r="O8335" s="9"/>
      <c r="P8335" s="9"/>
      <c r="Q8335" s="9"/>
    </row>
    <row r="8336" spans="11:17" x14ac:dyDescent="0.25">
      <c r="K8336" s="9"/>
      <c r="N8336" s="9"/>
      <c r="O8336" s="9"/>
      <c r="P8336" s="9"/>
      <c r="Q8336" s="9"/>
    </row>
    <row r="8337" spans="11:17" x14ac:dyDescent="0.25">
      <c r="K8337" s="9"/>
      <c r="N8337" s="9"/>
      <c r="O8337" s="9"/>
      <c r="P8337" s="9"/>
      <c r="Q8337" s="9"/>
    </row>
    <row r="8338" spans="11:17" x14ac:dyDescent="0.25">
      <c r="K8338" s="9"/>
      <c r="N8338" s="9"/>
      <c r="O8338" s="9"/>
      <c r="P8338" s="9"/>
      <c r="Q8338" s="9"/>
    </row>
    <row r="8339" spans="11:17" x14ac:dyDescent="0.25">
      <c r="K8339" s="9"/>
      <c r="N8339" s="9"/>
      <c r="O8339" s="9"/>
      <c r="P8339" s="9"/>
      <c r="Q8339" s="9"/>
    </row>
    <row r="8340" spans="11:17" x14ac:dyDescent="0.25">
      <c r="K8340" s="9"/>
      <c r="N8340" s="9"/>
      <c r="O8340" s="9"/>
      <c r="P8340" s="9"/>
      <c r="Q8340" s="9"/>
    </row>
    <row r="8341" spans="11:17" x14ac:dyDescent="0.25">
      <c r="K8341" s="9"/>
      <c r="N8341" s="9"/>
      <c r="O8341" s="9"/>
      <c r="P8341" s="9"/>
      <c r="Q8341" s="9"/>
    </row>
    <row r="8342" spans="11:17" x14ac:dyDescent="0.25">
      <c r="K8342" s="9"/>
      <c r="N8342" s="9"/>
      <c r="O8342" s="9"/>
      <c r="P8342" s="9"/>
      <c r="Q8342" s="9"/>
    </row>
    <row r="8343" spans="11:17" x14ac:dyDescent="0.25">
      <c r="K8343" s="9"/>
      <c r="N8343" s="9"/>
      <c r="O8343" s="9"/>
      <c r="P8343" s="9"/>
      <c r="Q8343" s="9"/>
    </row>
    <row r="8344" spans="11:17" x14ac:dyDescent="0.25">
      <c r="K8344" s="9"/>
      <c r="N8344" s="9"/>
      <c r="O8344" s="9"/>
      <c r="P8344" s="9"/>
      <c r="Q8344" s="9"/>
    </row>
    <row r="8345" spans="11:17" x14ac:dyDescent="0.25">
      <c r="K8345" s="9"/>
      <c r="N8345" s="9"/>
      <c r="O8345" s="9"/>
      <c r="P8345" s="9"/>
      <c r="Q8345" s="9"/>
    </row>
    <row r="8346" spans="11:17" x14ac:dyDescent="0.25">
      <c r="K8346" s="9"/>
      <c r="N8346" s="9"/>
      <c r="O8346" s="9"/>
      <c r="P8346" s="9"/>
      <c r="Q8346" s="9"/>
    </row>
    <row r="8347" spans="11:17" x14ac:dyDescent="0.25">
      <c r="K8347" s="9"/>
      <c r="N8347" s="9"/>
      <c r="O8347" s="9"/>
      <c r="P8347" s="9"/>
      <c r="Q8347" s="9"/>
    </row>
    <row r="8348" spans="11:17" x14ac:dyDescent="0.25">
      <c r="K8348" s="9"/>
      <c r="N8348" s="9"/>
      <c r="O8348" s="9"/>
      <c r="P8348" s="9"/>
      <c r="Q8348" s="9"/>
    </row>
    <row r="8349" spans="11:17" x14ac:dyDescent="0.25">
      <c r="K8349" s="9"/>
      <c r="N8349" s="9"/>
      <c r="O8349" s="9"/>
      <c r="P8349" s="9"/>
      <c r="Q8349" s="9"/>
    </row>
    <row r="8350" spans="11:17" x14ac:dyDescent="0.25">
      <c r="K8350" s="9"/>
      <c r="N8350" s="9"/>
      <c r="O8350" s="9"/>
      <c r="P8350" s="9"/>
      <c r="Q8350" s="9"/>
    </row>
    <row r="8351" spans="11:17" x14ac:dyDescent="0.25">
      <c r="K8351" s="9"/>
      <c r="N8351" s="9"/>
      <c r="O8351" s="9"/>
      <c r="P8351" s="9"/>
      <c r="Q8351" s="9"/>
    </row>
    <row r="8352" spans="11:17" x14ac:dyDescent="0.25">
      <c r="K8352" s="9"/>
      <c r="N8352" s="9"/>
      <c r="O8352" s="9"/>
      <c r="P8352" s="9"/>
      <c r="Q8352" s="9"/>
    </row>
    <row r="8353" spans="11:17" x14ac:dyDescent="0.25">
      <c r="K8353" s="9"/>
      <c r="N8353" s="9"/>
      <c r="O8353" s="9"/>
      <c r="P8353" s="9"/>
      <c r="Q8353" s="9"/>
    </row>
    <row r="8354" spans="11:17" x14ac:dyDescent="0.25">
      <c r="K8354" s="9"/>
      <c r="N8354" s="9"/>
      <c r="O8354" s="9"/>
      <c r="P8354" s="9"/>
      <c r="Q8354" s="9"/>
    </row>
    <row r="8355" spans="11:17" x14ac:dyDescent="0.25">
      <c r="K8355" s="9"/>
      <c r="N8355" s="9"/>
      <c r="O8355" s="9"/>
      <c r="P8355" s="9"/>
      <c r="Q8355" s="9"/>
    </row>
    <row r="8356" spans="11:17" x14ac:dyDescent="0.25">
      <c r="K8356" s="9"/>
      <c r="N8356" s="9"/>
      <c r="O8356" s="9"/>
      <c r="P8356" s="9"/>
      <c r="Q8356" s="9"/>
    </row>
    <row r="8357" spans="11:17" x14ac:dyDescent="0.25">
      <c r="K8357" s="9"/>
      <c r="N8357" s="9"/>
      <c r="O8357" s="9"/>
      <c r="P8357" s="9"/>
      <c r="Q8357" s="9"/>
    </row>
    <row r="8358" spans="11:17" x14ac:dyDescent="0.25">
      <c r="K8358" s="9"/>
      <c r="N8358" s="9"/>
      <c r="O8358" s="9"/>
      <c r="P8358" s="9"/>
      <c r="Q8358" s="9"/>
    </row>
    <row r="8359" spans="11:17" x14ac:dyDescent="0.25">
      <c r="K8359" s="9"/>
      <c r="N8359" s="9"/>
      <c r="O8359" s="9"/>
      <c r="P8359" s="9"/>
      <c r="Q8359" s="9"/>
    </row>
    <row r="8360" spans="11:17" x14ac:dyDescent="0.25">
      <c r="K8360" s="9"/>
      <c r="N8360" s="9"/>
      <c r="O8360" s="9"/>
      <c r="P8360" s="9"/>
      <c r="Q8360" s="9"/>
    </row>
    <row r="8361" spans="11:17" x14ac:dyDescent="0.25">
      <c r="K8361" s="9"/>
      <c r="N8361" s="9"/>
      <c r="O8361" s="9"/>
      <c r="P8361" s="9"/>
      <c r="Q8361" s="9"/>
    </row>
    <row r="8362" spans="11:17" x14ac:dyDescent="0.25">
      <c r="K8362" s="9"/>
      <c r="N8362" s="9"/>
      <c r="O8362" s="9"/>
      <c r="P8362" s="9"/>
      <c r="Q8362" s="9"/>
    </row>
    <row r="8363" spans="11:17" x14ac:dyDescent="0.25">
      <c r="K8363" s="9"/>
      <c r="N8363" s="9"/>
      <c r="O8363" s="9"/>
      <c r="P8363" s="9"/>
      <c r="Q8363" s="9"/>
    </row>
    <row r="8364" spans="11:17" x14ac:dyDescent="0.25">
      <c r="K8364" s="9"/>
      <c r="N8364" s="9"/>
      <c r="O8364" s="9"/>
      <c r="P8364" s="9"/>
      <c r="Q8364" s="9"/>
    </row>
    <row r="8365" spans="11:17" x14ac:dyDescent="0.25">
      <c r="K8365" s="9"/>
      <c r="N8365" s="9"/>
      <c r="O8365" s="9"/>
      <c r="P8365" s="9"/>
      <c r="Q8365" s="9"/>
    </row>
    <row r="8366" spans="11:17" x14ac:dyDescent="0.25">
      <c r="K8366" s="9"/>
      <c r="N8366" s="9"/>
      <c r="O8366" s="9"/>
      <c r="P8366" s="9"/>
      <c r="Q8366" s="9"/>
    </row>
    <row r="8367" spans="11:17" x14ac:dyDescent="0.25">
      <c r="K8367" s="9"/>
      <c r="N8367" s="9"/>
      <c r="O8367" s="9"/>
      <c r="P8367" s="9"/>
      <c r="Q8367" s="9"/>
    </row>
    <row r="8368" spans="11:17" x14ac:dyDescent="0.25">
      <c r="K8368" s="9"/>
      <c r="N8368" s="9"/>
      <c r="O8368" s="9"/>
      <c r="P8368" s="9"/>
      <c r="Q8368" s="9"/>
    </row>
    <row r="8369" spans="11:17" x14ac:dyDescent="0.25">
      <c r="K8369" s="9"/>
      <c r="N8369" s="9"/>
      <c r="O8369" s="9"/>
      <c r="P8369" s="9"/>
      <c r="Q8369" s="9"/>
    </row>
    <row r="8370" spans="11:17" x14ac:dyDescent="0.25">
      <c r="K8370" s="9"/>
      <c r="N8370" s="9"/>
      <c r="O8370" s="9"/>
      <c r="P8370" s="9"/>
      <c r="Q8370" s="9"/>
    </row>
    <row r="8371" spans="11:17" x14ac:dyDescent="0.25">
      <c r="K8371" s="9"/>
      <c r="N8371" s="9"/>
      <c r="O8371" s="9"/>
      <c r="P8371" s="9"/>
      <c r="Q8371" s="9"/>
    </row>
    <row r="8372" spans="11:17" x14ac:dyDescent="0.25">
      <c r="K8372" s="9"/>
      <c r="N8372" s="9"/>
      <c r="O8372" s="9"/>
      <c r="P8372" s="9"/>
      <c r="Q8372" s="9"/>
    </row>
    <row r="8373" spans="11:17" x14ac:dyDescent="0.25">
      <c r="K8373" s="9"/>
      <c r="N8373" s="9"/>
      <c r="O8373" s="9"/>
      <c r="P8373" s="9"/>
      <c r="Q8373" s="9"/>
    </row>
    <row r="8374" spans="11:17" x14ac:dyDescent="0.25">
      <c r="K8374" s="9"/>
      <c r="N8374" s="9"/>
      <c r="O8374" s="9"/>
      <c r="P8374" s="9"/>
      <c r="Q8374" s="9"/>
    </row>
    <row r="8375" spans="11:17" x14ac:dyDescent="0.25">
      <c r="K8375" s="9"/>
      <c r="N8375" s="9"/>
      <c r="O8375" s="9"/>
      <c r="P8375" s="9"/>
      <c r="Q8375" s="9"/>
    </row>
    <row r="8376" spans="11:17" x14ac:dyDescent="0.25">
      <c r="K8376" s="9"/>
      <c r="N8376" s="9"/>
      <c r="O8376" s="9"/>
      <c r="P8376" s="9"/>
      <c r="Q8376" s="9"/>
    </row>
    <row r="8377" spans="11:17" x14ac:dyDescent="0.25">
      <c r="K8377" s="9"/>
      <c r="N8377" s="9"/>
      <c r="O8377" s="9"/>
      <c r="P8377" s="9"/>
      <c r="Q8377" s="9"/>
    </row>
    <row r="8378" spans="11:17" x14ac:dyDescent="0.25">
      <c r="K8378" s="9"/>
      <c r="N8378" s="9"/>
      <c r="O8378" s="9"/>
      <c r="P8378" s="9"/>
      <c r="Q8378" s="9"/>
    </row>
    <row r="8379" spans="11:17" x14ac:dyDescent="0.25">
      <c r="K8379" s="9"/>
      <c r="N8379" s="9"/>
      <c r="O8379" s="9"/>
      <c r="P8379" s="9"/>
      <c r="Q8379" s="9"/>
    </row>
    <row r="8380" spans="11:17" x14ac:dyDescent="0.25">
      <c r="K8380" s="9"/>
      <c r="N8380" s="9"/>
      <c r="O8380" s="9"/>
      <c r="P8380" s="9"/>
      <c r="Q8380" s="9"/>
    </row>
    <row r="8381" spans="11:17" x14ac:dyDescent="0.25">
      <c r="K8381" s="9"/>
      <c r="N8381" s="9"/>
      <c r="O8381" s="9"/>
      <c r="P8381" s="9"/>
      <c r="Q8381" s="9"/>
    </row>
    <row r="8382" spans="11:17" x14ac:dyDescent="0.25">
      <c r="K8382" s="9"/>
      <c r="N8382" s="9"/>
      <c r="O8382" s="9"/>
      <c r="P8382" s="9"/>
      <c r="Q8382" s="9"/>
    </row>
    <row r="8383" spans="11:17" x14ac:dyDescent="0.25">
      <c r="K8383" s="9"/>
      <c r="N8383" s="9"/>
      <c r="O8383" s="9"/>
      <c r="P8383" s="9"/>
      <c r="Q8383" s="9"/>
    </row>
    <row r="8384" spans="11:17" x14ac:dyDescent="0.25">
      <c r="K8384" s="9"/>
      <c r="N8384" s="9"/>
      <c r="O8384" s="9"/>
      <c r="P8384" s="9"/>
      <c r="Q8384" s="9"/>
    </row>
    <row r="8385" spans="11:17" x14ac:dyDescent="0.25">
      <c r="K8385" s="9"/>
      <c r="N8385" s="9"/>
      <c r="O8385" s="9"/>
      <c r="P8385" s="9"/>
      <c r="Q8385" s="9"/>
    </row>
    <row r="8386" spans="11:17" x14ac:dyDescent="0.25">
      <c r="K8386" s="9"/>
      <c r="N8386" s="9"/>
      <c r="O8386" s="9"/>
      <c r="P8386" s="9"/>
      <c r="Q8386" s="9"/>
    </row>
    <row r="8387" spans="11:17" x14ac:dyDescent="0.25">
      <c r="K8387" s="9"/>
      <c r="N8387" s="9"/>
      <c r="O8387" s="9"/>
      <c r="P8387" s="9"/>
      <c r="Q8387" s="9"/>
    </row>
    <row r="8388" spans="11:17" x14ac:dyDescent="0.25">
      <c r="K8388" s="9"/>
      <c r="N8388" s="9"/>
      <c r="O8388" s="9"/>
      <c r="P8388" s="9"/>
      <c r="Q8388" s="9"/>
    </row>
    <row r="8389" spans="11:17" x14ac:dyDescent="0.25">
      <c r="K8389" s="9"/>
      <c r="N8389" s="9"/>
      <c r="O8389" s="9"/>
      <c r="P8389" s="9"/>
      <c r="Q8389" s="9"/>
    </row>
    <row r="8390" spans="11:17" x14ac:dyDescent="0.25">
      <c r="K8390" s="9"/>
      <c r="N8390" s="9"/>
      <c r="O8390" s="9"/>
      <c r="P8390" s="9"/>
      <c r="Q8390" s="9"/>
    </row>
    <row r="8391" spans="11:17" x14ac:dyDescent="0.25">
      <c r="K8391" s="9"/>
      <c r="N8391" s="9"/>
      <c r="O8391" s="9"/>
      <c r="P8391" s="9"/>
      <c r="Q8391" s="9"/>
    </row>
    <row r="8392" spans="11:17" x14ac:dyDescent="0.25">
      <c r="K8392" s="9"/>
      <c r="N8392" s="9"/>
      <c r="O8392" s="9"/>
      <c r="P8392" s="9"/>
      <c r="Q8392" s="9"/>
    </row>
    <row r="8393" spans="11:17" x14ac:dyDescent="0.25">
      <c r="K8393" s="9"/>
      <c r="N8393" s="9"/>
      <c r="O8393" s="9"/>
      <c r="P8393" s="9"/>
      <c r="Q8393" s="9"/>
    </row>
    <row r="8394" spans="11:17" x14ac:dyDescent="0.25">
      <c r="K8394" s="9"/>
      <c r="N8394" s="9"/>
      <c r="O8394" s="9"/>
      <c r="P8394" s="9"/>
      <c r="Q8394" s="9"/>
    </row>
    <row r="8395" spans="11:17" x14ac:dyDescent="0.25">
      <c r="K8395" s="9"/>
      <c r="N8395" s="9"/>
      <c r="O8395" s="9"/>
      <c r="P8395" s="9"/>
      <c r="Q8395" s="9"/>
    </row>
    <row r="8396" spans="11:17" x14ac:dyDescent="0.25">
      <c r="K8396" s="9"/>
      <c r="N8396" s="9"/>
      <c r="O8396" s="9"/>
      <c r="P8396" s="9"/>
      <c r="Q8396" s="9"/>
    </row>
    <row r="8397" spans="11:17" x14ac:dyDescent="0.25">
      <c r="K8397" s="9"/>
      <c r="N8397" s="9"/>
      <c r="O8397" s="9"/>
      <c r="P8397" s="9"/>
      <c r="Q8397" s="9"/>
    </row>
    <row r="8398" spans="11:17" x14ac:dyDescent="0.25">
      <c r="K8398" s="9"/>
      <c r="N8398" s="9"/>
      <c r="O8398" s="9"/>
      <c r="P8398" s="9"/>
      <c r="Q8398" s="9"/>
    </row>
    <row r="8399" spans="11:17" x14ac:dyDescent="0.25">
      <c r="K8399" s="9"/>
      <c r="N8399" s="9"/>
      <c r="O8399" s="9"/>
      <c r="P8399" s="9"/>
      <c r="Q8399" s="9"/>
    </row>
    <row r="8400" spans="11:17" x14ac:dyDescent="0.25">
      <c r="K8400" s="9"/>
      <c r="N8400" s="9"/>
      <c r="O8400" s="9"/>
      <c r="P8400" s="9"/>
      <c r="Q8400" s="9"/>
    </row>
    <row r="8401" spans="11:17" x14ac:dyDescent="0.25">
      <c r="K8401" s="9"/>
      <c r="N8401" s="9"/>
      <c r="O8401" s="9"/>
      <c r="P8401" s="9"/>
      <c r="Q8401" s="9"/>
    </row>
    <row r="8402" spans="11:17" x14ac:dyDescent="0.25">
      <c r="K8402" s="9"/>
      <c r="N8402" s="9"/>
      <c r="O8402" s="9"/>
      <c r="P8402" s="9"/>
      <c r="Q8402" s="9"/>
    </row>
    <row r="8403" spans="11:17" x14ac:dyDescent="0.25">
      <c r="K8403" s="9"/>
      <c r="N8403" s="9"/>
      <c r="O8403" s="9"/>
      <c r="P8403" s="9"/>
      <c r="Q8403" s="9"/>
    </row>
    <row r="8404" spans="11:17" x14ac:dyDescent="0.25">
      <c r="K8404" s="9"/>
      <c r="N8404" s="9"/>
      <c r="O8404" s="9"/>
      <c r="P8404" s="9"/>
      <c r="Q8404" s="9"/>
    </row>
    <row r="8405" spans="11:17" x14ac:dyDescent="0.25">
      <c r="K8405" s="9"/>
      <c r="N8405" s="9"/>
      <c r="O8405" s="9"/>
      <c r="P8405" s="9"/>
      <c r="Q8405" s="9"/>
    </row>
    <row r="8406" spans="11:17" x14ac:dyDescent="0.25">
      <c r="K8406" s="9"/>
      <c r="N8406" s="9"/>
      <c r="O8406" s="9"/>
      <c r="P8406" s="9"/>
      <c r="Q8406" s="9"/>
    </row>
    <row r="8407" spans="11:17" x14ac:dyDescent="0.25">
      <c r="K8407" s="9"/>
      <c r="N8407" s="9"/>
      <c r="O8407" s="9"/>
      <c r="P8407" s="9"/>
      <c r="Q8407" s="9"/>
    </row>
    <row r="8408" spans="11:17" x14ac:dyDescent="0.25">
      <c r="K8408" s="9"/>
      <c r="N8408" s="9"/>
      <c r="O8408" s="9"/>
      <c r="P8408" s="9"/>
      <c r="Q8408" s="9"/>
    </row>
    <row r="8409" spans="11:17" x14ac:dyDescent="0.25">
      <c r="K8409" s="9"/>
      <c r="N8409" s="9"/>
      <c r="O8409" s="9"/>
      <c r="P8409" s="9"/>
      <c r="Q8409" s="9"/>
    </row>
    <row r="8410" spans="11:17" x14ac:dyDescent="0.25">
      <c r="K8410" s="9"/>
      <c r="N8410" s="9"/>
      <c r="O8410" s="9"/>
      <c r="P8410" s="9"/>
      <c r="Q8410" s="9"/>
    </row>
    <row r="8411" spans="11:17" x14ac:dyDescent="0.25">
      <c r="K8411" s="9"/>
      <c r="N8411" s="9"/>
      <c r="O8411" s="9"/>
      <c r="P8411" s="9"/>
      <c r="Q8411" s="9"/>
    </row>
    <row r="8412" spans="11:17" x14ac:dyDescent="0.25">
      <c r="K8412" s="9"/>
      <c r="N8412" s="9"/>
      <c r="O8412" s="9"/>
      <c r="P8412" s="9"/>
      <c r="Q8412" s="9"/>
    </row>
    <row r="8413" spans="11:17" x14ac:dyDescent="0.25">
      <c r="K8413" s="9"/>
      <c r="N8413" s="9"/>
      <c r="O8413" s="9"/>
      <c r="P8413" s="9"/>
      <c r="Q8413" s="9"/>
    </row>
    <row r="8414" spans="11:17" x14ac:dyDescent="0.25">
      <c r="K8414" s="9"/>
      <c r="N8414" s="9"/>
      <c r="O8414" s="9"/>
      <c r="P8414" s="9"/>
      <c r="Q8414" s="9"/>
    </row>
    <row r="8415" spans="11:17" x14ac:dyDescent="0.25">
      <c r="K8415" s="9"/>
      <c r="N8415" s="9"/>
      <c r="O8415" s="9"/>
      <c r="P8415" s="9"/>
      <c r="Q8415" s="9"/>
    </row>
    <row r="8416" spans="11:17" x14ac:dyDescent="0.25">
      <c r="K8416" s="9"/>
      <c r="N8416" s="9"/>
      <c r="O8416" s="9"/>
      <c r="P8416" s="9"/>
      <c r="Q8416" s="9"/>
    </row>
    <row r="8417" spans="11:17" x14ac:dyDescent="0.25">
      <c r="K8417" s="9"/>
      <c r="N8417" s="9"/>
      <c r="O8417" s="9"/>
      <c r="P8417" s="9"/>
      <c r="Q8417" s="9"/>
    </row>
    <row r="8418" spans="11:17" x14ac:dyDescent="0.25">
      <c r="K8418" s="9"/>
      <c r="N8418" s="9"/>
      <c r="O8418" s="9"/>
      <c r="P8418" s="9"/>
      <c r="Q8418" s="9"/>
    </row>
    <row r="8419" spans="11:17" x14ac:dyDescent="0.25">
      <c r="K8419" s="9"/>
      <c r="N8419" s="9"/>
      <c r="O8419" s="9"/>
      <c r="P8419" s="9"/>
      <c r="Q8419" s="9"/>
    </row>
    <row r="8420" spans="11:17" x14ac:dyDescent="0.25">
      <c r="K8420" s="9"/>
      <c r="N8420" s="9"/>
      <c r="O8420" s="9"/>
      <c r="P8420" s="9"/>
      <c r="Q8420" s="9"/>
    </row>
    <row r="8421" spans="11:17" x14ac:dyDescent="0.25">
      <c r="K8421" s="9"/>
      <c r="N8421" s="9"/>
      <c r="O8421" s="9"/>
      <c r="P8421" s="9"/>
      <c r="Q8421" s="9"/>
    </row>
    <row r="8422" spans="11:17" x14ac:dyDescent="0.25">
      <c r="K8422" s="9"/>
      <c r="N8422" s="9"/>
      <c r="O8422" s="9"/>
      <c r="P8422" s="9"/>
      <c r="Q8422" s="9"/>
    </row>
    <row r="8423" spans="11:17" x14ac:dyDescent="0.25">
      <c r="K8423" s="9"/>
      <c r="N8423" s="9"/>
      <c r="O8423" s="9"/>
      <c r="P8423" s="9"/>
      <c r="Q8423" s="9"/>
    </row>
    <row r="8424" spans="11:17" x14ac:dyDescent="0.25">
      <c r="K8424" s="9"/>
      <c r="N8424" s="9"/>
      <c r="O8424" s="9"/>
      <c r="P8424" s="9"/>
      <c r="Q8424" s="9"/>
    </row>
    <row r="8425" spans="11:17" x14ac:dyDescent="0.25">
      <c r="K8425" s="9"/>
      <c r="N8425" s="9"/>
      <c r="O8425" s="9"/>
      <c r="P8425" s="9"/>
      <c r="Q8425" s="9"/>
    </row>
    <row r="8426" spans="11:17" x14ac:dyDescent="0.25">
      <c r="K8426" s="9"/>
      <c r="N8426" s="9"/>
      <c r="O8426" s="9"/>
      <c r="P8426" s="9"/>
      <c r="Q8426" s="9"/>
    </row>
    <row r="8427" spans="11:17" x14ac:dyDescent="0.25">
      <c r="K8427" s="9"/>
      <c r="N8427" s="9"/>
      <c r="O8427" s="9"/>
      <c r="P8427" s="9"/>
      <c r="Q8427" s="9"/>
    </row>
    <row r="8428" spans="11:17" x14ac:dyDescent="0.25">
      <c r="K8428" s="9"/>
      <c r="N8428" s="9"/>
      <c r="O8428" s="9"/>
      <c r="P8428" s="9"/>
      <c r="Q8428" s="9"/>
    </row>
    <row r="8429" spans="11:17" x14ac:dyDescent="0.25">
      <c r="K8429" s="9"/>
      <c r="N8429" s="9"/>
      <c r="O8429" s="9"/>
      <c r="P8429" s="9"/>
      <c r="Q8429" s="9"/>
    </row>
    <row r="8430" spans="11:17" x14ac:dyDescent="0.25">
      <c r="K8430" s="9"/>
      <c r="N8430" s="9"/>
      <c r="O8430" s="9"/>
      <c r="P8430" s="9"/>
      <c r="Q8430" s="9"/>
    </row>
    <row r="8431" spans="11:17" x14ac:dyDescent="0.25">
      <c r="K8431" s="9"/>
      <c r="N8431" s="9"/>
      <c r="O8431" s="9"/>
      <c r="P8431" s="9"/>
      <c r="Q8431" s="9"/>
    </row>
    <row r="8432" spans="11:17" x14ac:dyDescent="0.25">
      <c r="K8432" s="9"/>
      <c r="N8432" s="9"/>
      <c r="O8432" s="9"/>
      <c r="P8432" s="9"/>
      <c r="Q8432" s="9"/>
    </row>
    <row r="8433" spans="11:17" x14ac:dyDescent="0.25">
      <c r="K8433" s="9"/>
      <c r="N8433" s="9"/>
      <c r="O8433" s="9"/>
      <c r="P8433" s="9"/>
      <c r="Q8433" s="9"/>
    </row>
    <row r="8434" spans="11:17" x14ac:dyDescent="0.25">
      <c r="K8434" s="9"/>
      <c r="N8434" s="9"/>
      <c r="O8434" s="9"/>
      <c r="P8434" s="9"/>
      <c r="Q8434" s="9"/>
    </row>
    <row r="8435" spans="11:17" x14ac:dyDescent="0.25">
      <c r="K8435" s="9"/>
      <c r="N8435" s="9"/>
      <c r="O8435" s="9"/>
      <c r="P8435" s="9"/>
      <c r="Q8435" s="9"/>
    </row>
    <row r="8436" spans="11:17" x14ac:dyDescent="0.25">
      <c r="K8436" s="9"/>
      <c r="N8436" s="9"/>
      <c r="O8436" s="9"/>
      <c r="P8436" s="9"/>
      <c r="Q8436" s="9"/>
    </row>
    <row r="8437" spans="11:17" x14ac:dyDescent="0.25">
      <c r="K8437" s="9"/>
      <c r="N8437" s="9"/>
      <c r="O8437" s="9"/>
      <c r="P8437" s="9"/>
      <c r="Q8437" s="9"/>
    </row>
    <row r="8438" spans="11:17" x14ac:dyDescent="0.25">
      <c r="K8438" s="9"/>
      <c r="N8438" s="9"/>
      <c r="O8438" s="9"/>
      <c r="P8438" s="9"/>
      <c r="Q8438" s="9"/>
    </row>
    <row r="8439" spans="11:17" x14ac:dyDescent="0.25">
      <c r="K8439" s="9"/>
      <c r="N8439" s="9"/>
      <c r="O8439" s="9"/>
      <c r="P8439" s="9"/>
      <c r="Q8439" s="9"/>
    </row>
    <row r="8440" spans="11:17" x14ac:dyDescent="0.25">
      <c r="K8440" s="9"/>
      <c r="N8440" s="9"/>
      <c r="O8440" s="9"/>
      <c r="P8440" s="9"/>
      <c r="Q8440" s="9"/>
    </row>
    <row r="8441" spans="11:17" x14ac:dyDescent="0.25">
      <c r="K8441" s="9"/>
      <c r="N8441" s="9"/>
      <c r="O8441" s="9"/>
      <c r="P8441" s="9"/>
      <c r="Q8441" s="9"/>
    </row>
    <row r="8442" spans="11:17" x14ac:dyDescent="0.25">
      <c r="K8442" s="9"/>
      <c r="N8442" s="9"/>
      <c r="O8442" s="9"/>
      <c r="P8442" s="9"/>
      <c r="Q8442" s="9"/>
    </row>
    <row r="8443" spans="11:17" x14ac:dyDescent="0.25">
      <c r="K8443" s="9"/>
      <c r="N8443" s="9"/>
      <c r="O8443" s="9"/>
      <c r="P8443" s="9"/>
      <c r="Q8443" s="9"/>
    </row>
    <row r="8444" spans="11:17" x14ac:dyDescent="0.25">
      <c r="K8444" s="9"/>
      <c r="N8444" s="9"/>
      <c r="O8444" s="9"/>
      <c r="P8444" s="9"/>
      <c r="Q8444" s="9"/>
    </row>
    <row r="8445" spans="11:17" x14ac:dyDescent="0.25">
      <c r="K8445" s="9"/>
      <c r="N8445" s="9"/>
      <c r="O8445" s="9"/>
      <c r="P8445" s="9"/>
      <c r="Q8445" s="9"/>
    </row>
    <row r="8446" spans="11:17" x14ac:dyDescent="0.25">
      <c r="K8446" s="9"/>
      <c r="N8446" s="9"/>
      <c r="O8446" s="9"/>
      <c r="P8446" s="9"/>
      <c r="Q8446" s="9"/>
    </row>
    <row r="8447" spans="11:17" x14ac:dyDescent="0.25">
      <c r="K8447" s="9"/>
      <c r="N8447" s="9"/>
      <c r="O8447" s="9"/>
      <c r="P8447" s="9"/>
      <c r="Q8447" s="9"/>
    </row>
    <row r="8448" spans="11:17" x14ac:dyDescent="0.25">
      <c r="K8448" s="9"/>
      <c r="N8448" s="9"/>
      <c r="O8448" s="9"/>
      <c r="P8448" s="9"/>
      <c r="Q8448" s="9"/>
    </row>
    <row r="8449" spans="11:17" x14ac:dyDescent="0.25">
      <c r="K8449" s="9"/>
      <c r="N8449" s="9"/>
      <c r="O8449" s="9"/>
      <c r="P8449" s="9"/>
      <c r="Q8449" s="9"/>
    </row>
    <row r="8450" spans="11:17" x14ac:dyDescent="0.25">
      <c r="K8450" s="9"/>
      <c r="N8450" s="9"/>
      <c r="O8450" s="9"/>
      <c r="P8450" s="9"/>
      <c r="Q8450" s="9"/>
    </row>
    <row r="8451" spans="11:17" x14ac:dyDescent="0.25">
      <c r="K8451" s="9"/>
      <c r="N8451" s="9"/>
      <c r="O8451" s="9"/>
      <c r="P8451" s="9"/>
      <c r="Q8451" s="9"/>
    </row>
    <row r="8452" spans="11:17" x14ac:dyDescent="0.25">
      <c r="K8452" s="9"/>
      <c r="N8452" s="9"/>
      <c r="O8452" s="9"/>
      <c r="P8452" s="9"/>
      <c r="Q8452" s="9"/>
    </row>
    <row r="8453" spans="11:17" x14ac:dyDescent="0.25">
      <c r="K8453" s="9"/>
      <c r="N8453" s="9"/>
      <c r="O8453" s="9"/>
      <c r="P8453" s="9"/>
      <c r="Q8453" s="9"/>
    </row>
    <row r="8454" spans="11:17" x14ac:dyDescent="0.25">
      <c r="K8454" s="9"/>
      <c r="N8454" s="9"/>
      <c r="O8454" s="9"/>
      <c r="P8454" s="9"/>
      <c r="Q8454" s="9"/>
    </row>
    <row r="8455" spans="11:17" x14ac:dyDescent="0.25">
      <c r="K8455" s="9"/>
      <c r="N8455" s="9"/>
      <c r="O8455" s="9"/>
      <c r="P8455" s="9"/>
      <c r="Q8455" s="9"/>
    </row>
    <row r="8456" spans="11:17" x14ac:dyDescent="0.25">
      <c r="K8456" s="9"/>
      <c r="N8456" s="9"/>
      <c r="O8456" s="9"/>
      <c r="P8456" s="9"/>
      <c r="Q8456" s="9"/>
    </row>
    <row r="8457" spans="11:17" x14ac:dyDescent="0.25">
      <c r="K8457" s="9"/>
      <c r="N8457" s="9"/>
      <c r="O8457" s="9"/>
      <c r="P8457" s="9"/>
      <c r="Q8457" s="9"/>
    </row>
    <row r="8458" spans="11:17" x14ac:dyDescent="0.25">
      <c r="K8458" s="9"/>
      <c r="N8458" s="9"/>
      <c r="O8458" s="9"/>
      <c r="P8458" s="9"/>
      <c r="Q8458" s="9"/>
    </row>
    <row r="8459" spans="11:17" x14ac:dyDescent="0.25">
      <c r="K8459" s="9"/>
      <c r="N8459" s="9"/>
      <c r="O8459" s="9"/>
      <c r="P8459" s="9"/>
      <c r="Q8459" s="9"/>
    </row>
    <row r="8460" spans="11:17" x14ac:dyDescent="0.25">
      <c r="K8460" s="9"/>
      <c r="N8460" s="9"/>
      <c r="O8460" s="9"/>
      <c r="P8460" s="9"/>
      <c r="Q8460" s="9"/>
    </row>
    <row r="8461" spans="11:17" x14ac:dyDescent="0.25">
      <c r="K8461" s="9"/>
      <c r="N8461" s="9"/>
      <c r="O8461" s="9"/>
      <c r="P8461" s="9"/>
      <c r="Q8461" s="9"/>
    </row>
    <row r="8462" spans="11:17" x14ac:dyDescent="0.25">
      <c r="K8462" s="9"/>
      <c r="N8462" s="9"/>
      <c r="O8462" s="9"/>
      <c r="P8462" s="9"/>
      <c r="Q8462" s="9"/>
    </row>
    <row r="8463" spans="11:17" x14ac:dyDescent="0.25">
      <c r="K8463" s="9"/>
      <c r="N8463" s="9"/>
      <c r="O8463" s="9"/>
      <c r="P8463" s="9"/>
      <c r="Q8463" s="9"/>
    </row>
    <row r="8464" spans="11:17" x14ac:dyDescent="0.25">
      <c r="K8464" s="9"/>
      <c r="N8464" s="9"/>
      <c r="O8464" s="9"/>
      <c r="P8464" s="9"/>
      <c r="Q8464" s="9"/>
    </row>
    <row r="8465" spans="11:17" x14ac:dyDescent="0.25">
      <c r="K8465" s="9"/>
      <c r="N8465" s="9"/>
      <c r="O8465" s="9"/>
      <c r="P8465" s="9"/>
      <c r="Q8465" s="9"/>
    </row>
    <row r="8466" spans="11:17" x14ac:dyDescent="0.25">
      <c r="K8466" s="9"/>
      <c r="N8466" s="9"/>
      <c r="O8466" s="9"/>
      <c r="P8466" s="9"/>
      <c r="Q8466" s="9"/>
    </row>
    <row r="8467" spans="11:17" x14ac:dyDescent="0.25">
      <c r="K8467" s="9"/>
      <c r="N8467" s="9"/>
      <c r="O8467" s="9"/>
      <c r="P8467" s="9"/>
      <c r="Q8467" s="9"/>
    </row>
    <row r="8468" spans="11:17" x14ac:dyDescent="0.25">
      <c r="K8468" s="9"/>
      <c r="N8468" s="9"/>
      <c r="O8468" s="9"/>
      <c r="P8468" s="9"/>
      <c r="Q8468" s="9"/>
    </row>
    <row r="8469" spans="11:17" x14ac:dyDescent="0.25">
      <c r="K8469" s="9"/>
      <c r="N8469" s="9"/>
      <c r="O8469" s="9"/>
      <c r="P8469" s="9"/>
      <c r="Q8469" s="9"/>
    </row>
    <row r="8470" spans="11:17" x14ac:dyDescent="0.25">
      <c r="K8470" s="9"/>
      <c r="N8470" s="9"/>
      <c r="O8470" s="9"/>
      <c r="P8470" s="9"/>
      <c r="Q8470" s="9"/>
    </row>
    <row r="8471" spans="11:17" x14ac:dyDescent="0.25">
      <c r="K8471" s="9"/>
      <c r="N8471" s="9"/>
      <c r="O8471" s="9"/>
      <c r="P8471" s="9"/>
      <c r="Q8471" s="9"/>
    </row>
    <row r="8472" spans="11:17" x14ac:dyDescent="0.25">
      <c r="K8472" s="9"/>
      <c r="N8472" s="9"/>
      <c r="O8472" s="9"/>
      <c r="P8472" s="9"/>
      <c r="Q8472" s="9"/>
    </row>
    <row r="8473" spans="11:17" x14ac:dyDescent="0.25">
      <c r="K8473" s="9"/>
      <c r="N8473" s="9"/>
      <c r="O8473" s="9"/>
      <c r="P8473" s="9"/>
      <c r="Q8473" s="9"/>
    </row>
    <row r="8474" spans="11:17" x14ac:dyDescent="0.25">
      <c r="K8474" s="9"/>
      <c r="N8474" s="9"/>
      <c r="O8474" s="9"/>
      <c r="P8474" s="9"/>
      <c r="Q8474" s="9"/>
    </row>
    <row r="8475" spans="11:17" x14ac:dyDescent="0.25">
      <c r="K8475" s="9"/>
      <c r="N8475" s="9"/>
      <c r="O8475" s="9"/>
      <c r="P8475" s="9"/>
      <c r="Q8475" s="9"/>
    </row>
    <row r="8476" spans="11:17" x14ac:dyDescent="0.25">
      <c r="K8476" s="9"/>
      <c r="N8476" s="9"/>
      <c r="O8476" s="9"/>
      <c r="P8476" s="9"/>
      <c r="Q8476" s="9"/>
    </row>
    <row r="8477" spans="11:17" x14ac:dyDescent="0.25">
      <c r="K8477" s="9"/>
      <c r="N8477" s="9"/>
      <c r="O8477" s="9"/>
      <c r="P8477" s="9"/>
      <c r="Q8477" s="9"/>
    </row>
    <row r="8478" spans="11:17" x14ac:dyDescent="0.25">
      <c r="K8478" s="9"/>
      <c r="N8478" s="9"/>
      <c r="O8478" s="9"/>
      <c r="P8478" s="9"/>
      <c r="Q8478" s="9"/>
    </row>
    <row r="8479" spans="11:17" x14ac:dyDescent="0.25">
      <c r="K8479" s="9"/>
      <c r="N8479" s="9"/>
      <c r="O8479" s="9"/>
      <c r="P8479" s="9"/>
      <c r="Q8479" s="9"/>
    </row>
    <row r="8480" spans="11:17" x14ac:dyDescent="0.25">
      <c r="K8480" s="9"/>
      <c r="N8480" s="9"/>
      <c r="O8480" s="9"/>
      <c r="P8480" s="9"/>
      <c r="Q8480" s="9"/>
    </row>
    <row r="8481" spans="11:17" x14ac:dyDescent="0.25">
      <c r="K8481" s="9"/>
      <c r="N8481" s="9"/>
      <c r="O8481" s="9"/>
      <c r="P8481" s="9"/>
      <c r="Q8481" s="9"/>
    </row>
    <row r="8482" spans="11:17" x14ac:dyDescent="0.25">
      <c r="K8482" s="9"/>
      <c r="N8482" s="9"/>
      <c r="O8482" s="9"/>
      <c r="P8482" s="9"/>
      <c r="Q8482" s="9"/>
    </row>
    <row r="8483" spans="11:17" x14ac:dyDescent="0.25">
      <c r="K8483" s="9"/>
      <c r="N8483" s="9"/>
      <c r="O8483" s="9"/>
      <c r="P8483" s="9"/>
      <c r="Q8483" s="9"/>
    </row>
    <row r="8484" spans="11:17" x14ac:dyDescent="0.25">
      <c r="K8484" s="9"/>
      <c r="N8484" s="9"/>
      <c r="O8484" s="9"/>
      <c r="P8484" s="9"/>
      <c r="Q8484" s="9"/>
    </row>
    <row r="8485" spans="11:17" x14ac:dyDescent="0.25">
      <c r="K8485" s="9"/>
      <c r="N8485" s="9"/>
      <c r="O8485" s="9"/>
      <c r="P8485" s="9"/>
      <c r="Q8485" s="9"/>
    </row>
    <row r="8486" spans="11:17" x14ac:dyDescent="0.25">
      <c r="K8486" s="9"/>
      <c r="N8486" s="9"/>
      <c r="O8486" s="9"/>
      <c r="P8486" s="9"/>
      <c r="Q8486" s="9"/>
    </row>
    <row r="8487" spans="11:17" x14ac:dyDescent="0.25">
      <c r="K8487" s="9"/>
      <c r="N8487" s="9"/>
      <c r="O8487" s="9"/>
      <c r="P8487" s="9"/>
      <c r="Q8487" s="9"/>
    </row>
    <row r="8488" spans="11:17" x14ac:dyDescent="0.25">
      <c r="K8488" s="9"/>
      <c r="N8488" s="9"/>
      <c r="O8488" s="9"/>
      <c r="P8488" s="9"/>
      <c r="Q8488" s="9"/>
    </row>
    <row r="8489" spans="11:17" x14ac:dyDescent="0.25">
      <c r="K8489" s="9"/>
      <c r="N8489" s="9"/>
      <c r="O8489" s="9"/>
      <c r="P8489" s="9"/>
      <c r="Q8489" s="9"/>
    </row>
    <row r="8490" spans="11:17" x14ac:dyDescent="0.25">
      <c r="K8490" s="9"/>
      <c r="N8490" s="9"/>
      <c r="O8490" s="9"/>
      <c r="P8490" s="9"/>
      <c r="Q8490" s="9"/>
    </row>
    <row r="8491" spans="11:17" x14ac:dyDescent="0.25">
      <c r="K8491" s="9"/>
      <c r="N8491" s="9"/>
      <c r="O8491" s="9"/>
      <c r="P8491" s="9"/>
      <c r="Q8491" s="9"/>
    </row>
    <row r="8492" spans="11:17" x14ac:dyDescent="0.25">
      <c r="K8492" s="9"/>
      <c r="N8492" s="9"/>
      <c r="O8492" s="9"/>
      <c r="P8492" s="9"/>
      <c r="Q8492" s="9"/>
    </row>
    <row r="8493" spans="11:17" x14ac:dyDescent="0.25">
      <c r="K8493" s="9"/>
      <c r="N8493" s="9"/>
      <c r="O8493" s="9"/>
      <c r="P8493" s="9"/>
      <c r="Q8493" s="9"/>
    </row>
    <row r="8494" spans="11:17" x14ac:dyDescent="0.25">
      <c r="K8494" s="9"/>
      <c r="N8494" s="9"/>
      <c r="O8494" s="9"/>
      <c r="P8494" s="9"/>
      <c r="Q8494" s="9"/>
    </row>
    <row r="8495" spans="11:17" x14ac:dyDescent="0.25">
      <c r="K8495" s="9"/>
      <c r="N8495" s="9"/>
      <c r="O8495" s="9"/>
      <c r="P8495" s="9"/>
      <c r="Q8495" s="9"/>
    </row>
    <row r="8496" spans="11:17" x14ac:dyDescent="0.25">
      <c r="K8496" s="9"/>
      <c r="N8496" s="9"/>
      <c r="O8496" s="9"/>
      <c r="P8496" s="9"/>
      <c r="Q8496" s="9"/>
    </row>
    <row r="8497" spans="11:17" x14ac:dyDescent="0.25">
      <c r="K8497" s="9"/>
      <c r="N8497" s="9"/>
      <c r="O8497" s="9"/>
      <c r="P8497" s="9"/>
      <c r="Q8497" s="9"/>
    </row>
    <row r="8498" spans="11:17" x14ac:dyDescent="0.25">
      <c r="K8498" s="9"/>
      <c r="N8498" s="9"/>
      <c r="O8498" s="9"/>
      <c r="P8498" s="9"/>
      <c r="Q8498" s="9"/>
    </row>
    <row r="8499" spans="11:17" x14ac:dyDescent="0.25">
      <c r="K8499" s="9"/>
      <c r="N8499" s="9"/>
      <c r="O8499" s="9"/>
      <c r="P8499" s="9"/>
      <c r="Q8499" s="9"/>
    </row>
    <row r="8500" spans="11:17" x14ac:dyDescent="0.25">
      <c r="K8500" s="9"/>
      <c r="N8500" s="9"/>
      <c r="O8500" s="9"/>
      <c r="P8500" s="9"/>
      <c r="Q8500" s="9"/>
    </row>
    <row r="8501" spans="11:17" x14ac:dyDescent="0.25">
      <c r="K8501" s="9"/>
      <c r="N8501" s="9"/>
      <c r="O8501" s="9"/>
      <c r="P8501" s="9"/>
      <c r="Q8501" s="9"/>
    </row>
    <row r="8502" spans="11:17" x14ac:dyDescent="0.25">
      <c r="K8502" s="9"/>
      <c r="N8502" s="9"/>
      <c r="O8502" s="9"/>
      <c r="P8502" s="9"/>
      <c r="Q8502" s="9"/>
    </row>
    <row r="8503" spans="11:17" x14ac:dyDescent="0.25">
      <c r="K8503" s="9"/>
      <c r="N8503" s="9"/>
      <c r="O8503" s="9"/>
      <c r="P8503" s="9"/>
      <c r="Q8503" s="9"/>
    </row>
    <row r="8504" spans="11:17" x14ac:dyDescent="0.25">
      <c r="K8504" s="9"/>
      <c r="N8504" s="9"/>
      <c r="O8504" s="9"/>
      <c r="P8504" s="9"/>
      <c r="Q8504" s="9"/>
    </row>
    <row r="8505" spans="11:17" x14ac:dyDescent="0.25">
      <c r="K8505" s="9"/>
      <c r="N8505" s="9"/>
      <c r="O8505" s="9"/>
      <c r="P8505" s="9"/>
      <c r="Q8505" s="9"/>
    </row>
    <row r="8506" spans="11:17" x14ac:dyDescent="0.25">
      <c r="K8506" s="9"/>
      <c r="N8506" s="9"/>
      <c r="O8506" s="9"/>
      <c r="P8506" s="9"/>
      <c r="Q8506" s="9"/>
    </row>
    <row r="8507" spans="11:17" x14ac:dyDescent="0.25">
      <c r="K8507" s="9"/>
      <c r="N8507" s="9"/>
      <c r="O8507" s="9"/>
      <c r="P8507" s="9"/>
      <c r="Q8507" s="9"/>
    </row>
    <row r="8508" spans="11:17" x14ac:dyDescent="0.25">
      <c r="K8508" s="9"/>
      <c r="N8508" s="9"/>
      <c r="O8508" s="9"/>
      <c r="P8508" s="9"/>
      <c r="Q8508" s="9"/>
    </row>
    <row r="8509" spans="11:17" x14ac:dyDescent="0.25">
      <c r="K8509" s="9"/>
      <c r="N8509" s="9"/>
      <c r="O8509" s="9"/>
      <c r="P8509" s="9"/>
      <c r="Q8509" s="9"/>
    </row>
    <row r="8510" spans="11:17" x14ac:dyDescent="0.25">
      <c r="K8510" s="9"/>
      <c r="N8510" s="9"/>
      <c r="O8510" s="9"/>
      <c r="P8510" s="9"/>
      <c r="Q8510" s="9"/>
    </row>
    <row r="8511" spans="11:17" x14ac:dyDescent="0.25">
      <c r="K8511" s="9"/>
      <c r="N8511" s="9"/>
      <c r="O8511" s="9"/>
      <c r="P8511" s="9"/>
      <c r="Q8511" s="9"/>
    </row>
    <row r="8512" spans="11:17" x14ac:dyDescent="0.25">
      <c r="K8512" s="9"/>
      <c r="N8512" s="9"/>
      <c r="O8512" s="9"/>
      <c r="P8512" s="9"/>
      <c r="Q8512" s="9"/>
    </row>
    <row r="8513" spans="11:17" x14ac:dyDescent="0.25">
      <c r="K8513" s="9"/>
      <c r="N8513" s="9"/>
      <c r="O8513" s="9"/>
      <c r="P8513" s="9"/>
      <c r="Q8513" s="9"/>
    </row>
    <row r="8514" spans="11:17" x14ac:dyDescent="0.25">
      <c r="K8514" s="9"/>
      <c r="N8514" s="9"/>
      <c r="O8514" s="9"/>
      <c r="P8514" s="9"/>
      <c r="Q8514" s="9"/>
    </row>
    <row r="8515" spans="11:17" x14ac:dyDescent="0.25">
      <c r="K8515" s="9"/>
      <c r="N8515" s="9"/>
      <c r="O8515" s="9"/>
      <c r="P8515" s="9"/>
      <c r="Q8515" s="9"/>
    </row>
    <row r="8516" spans="11:17" x14ac:dyDescent="0.25">
      <c r="K8516" s="9"/>
      <c r="N8516" s="9"/>
      <c r="O8516" s="9"/>
      <c r="P8516" s="9"/>
      <c r="Q8516" s="9"/>
    </row>
    <row r="8517" spans="11:17" x14ac:dyDescent="0.25">
      <c r="K8517" s="9"/>
      <c r="N8517" s="9"/>
      <c r="O8517" s="9"/>
      <c r="P8517" s="9"/>
      <c r="Q8517" s="9"/>
    </row>
    <row r="8518" spans="11:17" x14ac:dyDescent="0.25">
      <c r="K8518" s="9"/>
      <c r="N8518" s="9"/>
      <c r="O8518" s="9"/>
      <c r="P8518" s="9"/>
      <c r="Q8518" s="9"/>
    </row>
    <row r="8519" spans="11:17" x14ac:dyDescent="0.25">
      <c r="K8519" s="9"/>
      <c r="N8519" s="9"/>
      <c r="O8519" s="9"/>
      <c r="P8519" s="9"/>
      <c r="Q8519" s="9"/>
    </row>
    <row r="8520" spans="11:17" x14ac:dyDescent="0.25">
      <c r="K8520" s="9"/>
      <c r="N8520" s="9"/>
      <c r="O8520" s="9"/>
      <c r="P8520" s="9"/>
      <c r="Q8520" s="9"/>
    </row>
    <row r="8521" spans="11:17" x14ac:dyDescent="0.25">
      <c r="K8521" s="9"/>
      <c r="N8521" s="9"/>
      <c r="O8521" s="9"/>
      <c r="P8521" s="9"/>
      <c r="Q8521" s="9"/>
    </row>
    <row r="8522" spans="11:17" x14ac:dyDescent="0.25">
      <c r="K8522" s="9"/>
      <c r="N8522" s="9"/>
      <c r="O8522" s="9"/>
      <c r="P8522" s="9"/>
      <c r="Q8522" s="9"/>
    </row>
    <row r="8523" spans="11:17" x14ac:dyDescent="0.25">
      <c r="K8523" s="9"/>
      <c r="N8523" s="9"/>
      <c r="O8523" s="9"/>
      <c r="P8523" s="9"/>
      <c r="Q8523" s="9"/>
    </row>
    <row r="8524" spans="11:17" x14ac:dyDescent="0.25">
      <c r="K8524" s="9"/>
      <c r="N8524" s="9"/>
      <c r="O8524" s="9"/>
      <c r="P8524" s="9"/>
      <c r="Q8524" s="9"/>
    </row>
    <row r="8525" spans="11:17" x14ac:dyDescent="0.25">
      <c r="K8525" s="9"/>
      <c r="N8525" s="9"/>
      <c r="O8525" s="9"/>
      <c r="P8525" s="9"/>
      <c r="Q8525" s="9"/>
    </row>
    <row r="8526" spans="11:17" x14ac:dyDescent="0.25">
      <c r="K8526" s="9"/>
      <c r="N8526" s="9"/>
      <c r="O8526" s="9"/>
      <c r="P8526" s="9"/>
      <c r="Q8526" s="9"/>
    </row>
    <row r="8527" spans="11:17" x14ac:dyDescent="0.25">
      <c r="K8527" s="9"/>
      <c r="N8527" s="9"/>
      <c r="O8527" s="9"/>
      <c r="P8527" s="9"/>
      <c r="Q8527" s="9"/>
    </row>
    <row r="8528" spans="11:17" x14ac:dyDescent="0.25">
      <c r="K8528" s="9"/>
      <c r="N8528" s="9"/>
      <c r="O8528" s="9"/>
      <c r="P8528" s="9"/>
      <c r="Q8528" s="9"/>
    </row>
    <row r="8529" spans="11:17" x14ac:dyDescent="0.25">
      <c r="K8529" s="9"/>
      <c r="N8529" s="9"/>
      <c r="O8529" s="9"/>
      <c r="P8529" s="9"/>
      <c r="Q8529" s="9"/>
    </row>
    <row r="8530" spans="11:17" x14ac:dyDescent="0.25">
      <c r="K8530" s="9"/>
      <c r="N8530" s="9"/>
      <c r="O8530" s="9"/>
      <c r="P8530" s="9"/>
      <c r="Q8530" s="9"/>
    </row>
    <row r="8531" spans="11:17" x14ac:dyDescent="0.25">
      <c r="K8531" s="9"/>
      <c r="N8531" s="9"/>
      <c r="O8531" s="9"/>
      <c r="P8531" s="9"/>
      <c r="Q8531" s="9"/>
    </row>
    <row r="8532" spans="11:17" x14ac:dyDescent="0.25">
      <c r="K8532" s="9"/>
      <c r="N8532" s="9"/>
      <c r="O8532" s="9"/>
      <c r="P8532" s="9"/>
      <c r="Q8532" s="9"/>
    </row>
    <row r="8533" spans="11:17" x14ac:dyDescent="0.25">
      <c r="K8533" s="9"/>
      <c r="N8533" s="9"/>
      <c r="O8533" s="9"/>
      <c r="P8533" s="9"/>
      <c r="Q8533" s="9"/>
    </row>
    <row r="8534" spans="11:17" x14ac:dyDescent="0.25">
      <c r="K8534" s="9"/>
      <c r="N8534" s="9"/>
      <c r="O8534" s="9"/>
      <c r="P8534" s="9"/>
      <c r="Q8534" s="9"/>
    </row>
    <row r="8535" spans="11:17" x14ac:dyDescent="0.25">
      <c r="K8535" s="9"/>
      <c r="N8535" s="9"/>
      <c r="O8535" s="9"/>
      <c r="P8535" s="9"/>
      <c r="Q8535" s="9"/>
    </row>
    <row r="8536" spans="11:17" x14ac:dyDescent="0.25">
      <c r="K8536" s="9"/>
      <c r="N8536" s="9"/>
      <c r="O8536" s="9"/>
      <c r="P8536" s="9"/>
      <c r="Q8536" s="9"/>
    </row>
    <row r="8537" spans="11:17" x14ac:dyDescent="0.25">
      <c r="K8537" s="9"/>
      <c r="N8537" s="9"/>
      <c r="O8537" s="9"/>
      <c r="P8537" s="9"/>
      <c r="Q8537" s="9"/>
    </row>
    <row r="8538" spans="11:17" x14ac:dyDescent="0.25">
      <c r="K8538" s="9"/>
      <c r="N8538" s="9"/>
      <c r="O8538" s="9"/>
      <c r="P8538" s="9"/>
      <c r="Q8538" s="9"/>
    </row>
    <row r="8539" spans="11:17" x14ac:dyDescent="0.25">
      <c r="K8539" s="9"/>
      <c r="N8539" s="9"/>
      <c r="O8539" s="9"/>
      <c r="P8539" s="9"/>
      <c r="Q8539" s="9"/>
    </row>
    <row r="8540" spans="11:17" x14ac:dyDescent="0.25">
      <c r="K8540" s="9"/>
      <c r="N8540" s="9"/>
      <c r="O8540" s="9"/>
      <c r="P8540" s="9"/>
      <c r="Q8540" s="9"/>
    </row>
    <row r="8541" spans="11:17" x14ac:dyDescent="0.25">
      <c r="K8541" s="9"/>
      <c r="N8541" s="9"/>
      <c r="O8541" s="9"/>
      <c r="P8541" s="9"/>
      <c r="Q8541" s="9"/>
    </row>
    <row r="8542" spans="11:17" x14ac:dyDescent="0.25">
      <c r="K8542" s="9"/>
      <c r="N8542" s="9"/>
      <c r="O8542" s="9"/>
      <c r="P8542" s="9"/>
      <c r="Q8542" s="9"/>
    </row>
    <row r="8543" spans="11:17" x14ac:dyDescent="0.25">
      <c r="K8543" s="9"/>
      <c r="N8543" s="9"/>
      <c r="O8543" s="9"/>
      <c r="P8543" s="9"/>
      <c r="Q8543" s="9"/>
    </row>
    <row r="8544" spans="11:17" x14ac:dyDescent="0.25">
      <c r="K8544" s="9"/>
      <c r="N8544" s="9"/>
      <c r="O8544" s="9"/>
      <c r="P8544" s="9"/>
      <c r="Q8544" s="9"/>
    </row>
    <row r="8545" spans="11:17" x14ac:dyDescent="0.25">
      <c r="K8545" s="9"/>
      <c r="N8545" s="9"/>
      <c r="O8545" s="9"/>
      <c r="P8545" s="9"/>
      <c r="Q8545" s="9"/>
    </row>
    <row r="8546" spans="11:17" x14ac:dyDescent="0.25">
      <c r="K8546" s="9"/>
      <c r="N8546" s="9"/>
      <c r="O8546" s="9"/>
      <c r="P8546" s="9"/>
      <c r="Q8546" s="9"/>
    </row>
    <row r="8547" spans="11:17" x14ac:dyDescent="0.25">
      <c r="K8547" s="9"/>
      <c r="N8547" s="9"/>
      <c r="O8547" s="9"/>
      <c r="P8547" s="9"/>
      <c r="Q8547" s="9"/>
    </row>
    <row r="8548" spans="11:17" x14ac:dyDescent="0.25">
      <c r="K8548" s="9"/>
      <c r="N8548" s="9"/>
      <c r="O8548" s="9"/>
      <c r="P8548" s="9"/>
      <c r="Q8548" s="9"/>
    </row>
    <row r="8549" spans="11:17" x14ac:dyDescent="0.25">
      <c r="K8549" s="9"/>
      <c r="N8549" s="9"/>
      <c r="O8549" s="9"/>
      <c r="P8549" s="9"/>
      <c r="Q8549" s="9"/>
    </row>
    <row r="8550" spans="11:17" x14ac:dyDescent="0.25">
      <c r="K8550" s="9"/>
      <c r="N8550" s="9"/>
      <c r="O8550" s="9"/>
      <c r="P8550" s="9"/>
      <c r="Q8550" s="9"/>
    </row>
    <row r="8551" spans="11:17" x14ac:dyDescent="0.25">
      <c r="K8551" s="9"/>
      <c r="N8551" s="9"/>
      <c r="O8551" s="9"/>
      <c r="P8551" s="9"/>
      <c r="Q8551" s="9"/>
    </row>
    <row r="8552" spans="11:17" x14ac:dyDescent="0.25">
      <c r="K8552" s="9"/>
      <c r="N8552" s="9"/>
      <c r="O8552" s="9"/>
      <c r="P8552" s="9"/>
      <c r="Q8552" s="9"/>
    </row>
    <row r="8553" spans="11:17" x14ac:dyDescent="0.25">
      <c r="K8553" s="9"/>
      <c r="N8553" s="9"/>
      <c r="O8553" s="9"/>
      <c r="P8553" s="9"/>
      <c r="Q8553" s="9"/>
    </row>
    <row r="8554" spans="11:17" x14ac:dyDescent="0.25">
      <c r="K8554" s="9"/>
      <c r="N8554" s="9"/>
      <c r="O8554" s="9"/>
      <c r="P8554" s="9"/>
      <c r="Q8554" s="9"/>
    </row>
    <row r="8555" spans="11:17" x14ac:dyDescent="0.25">
      <c r="K8555" s="9"/>
      <c r="N8555" s="9"/>
      <c r="O8555" s="9"/>
      <c r="P8555" s="9"/>
      <c r="Q8555" s="9"/>
    </row>
    <row r="8556" spans="11:17" x14ac:dyDescent="0.25">
      <c r="K8556" s="9"/>
      <c r="N8556" s="9"/>
      <c r="O8556" s="9"/>
      <c r="P8556" s="9"/>
      <c r="Q8556" s="9"/>
    </row>
    <row r="8557" spans="11:17" x14ac:dyDescent="0.25">
      <c r="K8557" s="9"/>
      <c r="N8557" s="9"/>
      <c r="O8557" s="9"/>
      <c r="P8557" s="9"/>
      <c r="Q8557" s="9"/>
    </row>
    <row r="8558" spans="11:17" x14ac:dyDescent="0.25">
      <c r="K8558" s="9"/>
      <c r="N8558" s="9"/>
      <c r="O8558" s="9"/>
      <c r="P8558" s="9"/>
      <c r="Q8558" s="9"/>
    </row>
    <row r="8559" spans="11:17" x14ac:dyDescent="0.25">
      <c r="K8559" s="9"/>
      <c r="N8559" s="9"/>
      <c r="O8559" s="9"/>
      <c r="P8559" s="9"/>
      <c r="Q8559" s="9"/>
    </row>
    <row r="8560" spans="11:17" x14ac:dyDescent="0.25">
      <c r="K8560" s="9"/>
      <c r="N8560" s="9"/>
      <c r="O8560" s="9"/>
      <c r="P8560" s="9"/>
      <c r="Q8560" s="9"/>
    </row>
    <row r="8561" spans="11:17" x14ac:dyDescent="0.25">
      <c r="K8561" s="9"/>
      <c r="N8561" s="9"/>
      <c r="O8561" s="9"/>
      <c r="P8561" s="9"/>
      <c r="Q8561" s="9"/>
    </row>
    <row r="8562" spans="11:17" x14ac:dyDescent="0.25">
      <c r="K8562" s="9"/>
      <c r="N8562" s="9"/>
      <c r="O8562" s="9"/>
      <c r="P8562" s="9"/>
      <c r="Q8562" s="9"/>
    </row>
    <row r="8563" spans="11:17" x14ac:dyDescent="0.25">
      <c r="K8563" s="9"/>
      <c r="N8563" s="9"/>
      <c r="O8563" s="9"/>
      <c r="P8563" s="9"/>
      <c r="Q8563" s="9"/>
    </row>
    <row r="8564" spans="11:17" x14ac:dyDescent="0.25">
      <c r="K8564" s="9"/>
      <c r="N8564" s="9"/>
      <c r="O8564" s="9"/>
      <c r="P8564" s="9"/>
      <c r="Q8564" s="9"/>
    </row>
    <row r="8565" spans="11:17" x14ac:dyDescent="0.25">
      <c r="K8565" s="9"/>
      <c r="N8565" s="9"/>
      <c r="O8565" s="9"/>
      <c r="P8565" s="9"/>
      <c r="Q8565" s="9"/>
    </row>
    <row r="8566" spans="11:17" x14ac:dyDescent="0.25">
      <c r="K8566" s="9"/>
      <c r="N8566" s="9"/>
      <c r="O8566" s="9"/>
      <c r="P8566" s="9"/>
      <c r="Q8566" s="9"/>
    </row>
    <row r="8567" spans="11:17" x14ac:dyDescent="0.25">
      <c r="K8567" s="9"/>
      <c r="N8567" s="9"/>
      <c r="O8567" s="9"/>
      <c r="P8567" s="9"/>
      <c r="Q8567" s="9"/>
    </row>
    <row r="8568" spans="11:17" x14ac:dyDescent="0.25">
      <c r="K8568" s="9"/>
      <c r="N8568" s="9"/>
      <c r="O8568" s="9"/>
      <c r="P8568" s="9"/>
      <c r="Q8568" s="9"/>
    </row>
    <row r="8569" spans="11:17" x14ac:dyDescent="0.25">
      <c r="K8569" s="9"/>
      <c r="N8569" s="9"/>
      <c r="O8569" s="9"/>
      <c r="P8569" s="9"/>
      <c r="Q8569" s="9"/>
    </row>
    <row r="8570" spans="11:17" x14ac:dyDescent="0.25">
      <c r="K8570" s="9"/>
      <c r="N8570" s="9"/>
      <c r="O8570" s="9"/>
      <c r="P8570" s="9"/>
      <c r="Q8570" s="9"/>
    </row>
    <row r="8571" spans="11:17" x14ac:dyDescent="0.25">
      <c r="K8571" s="9"/>
      <c r="N8571" s="9"/>
      <c r="O8571" s="9"/>
      <c r="P8571" s="9"/>
      <c r="Q8571" s="9"/>
    </row>
    <row r="8572" spans="11:17" x14ac:dyDescent="0.25">
      <c r="K8572" s="9"/>
      <c r="N8572" s="9"/>
      <c r="O8572" s="9"/>
      <c r="P8572" s="9"/>
      <c r="Q8572" s="9"/>
    </row>
    <row r="8573" spans="11:17" x14ac:dyDescent="0.25">
      <c r="K8573" s="9"/>
      <c r="N8573" s="9"/>
      <c r="O8573" s="9"/>
      <c r="P8573" s="9"/>
      <c r="Q8573" s="9"/>
    </row>
    <row r="8574" spans="11:17" x14ac:dyDescent="0.25">
      <c r="K8574" s="9"/>
      <c r="N8574" s="9"/>
      <c r="O8574" s="9"/>
      <c r="P8574" s="9"/>
      <c r="Q8574" s="9"/>
    </row>
    <row r="8575" spans="11:17" x14ac:dyDescent="0.25">
      <c r="K8575" s="9"/>
      <c r="N8575" s="9"/>
      <c r="O8575" s="9"/>
      <c r="P8575" s="9"/>
      <c r="Q8575" s="9"/>
    </row>
    <row r="8576" spans="11:17" x14ac:dyDescent="0.25">
      <c r="K8576" s="9"/>
      <c r="N8576" s="9"/>
      <c r="O8576" s="9"/>
      <c r="P8576" s="9"/>
      <c r="Q8576" s="9"/>
    </row>
    <row r="8577" spans="11:17" x14ac:dyDescent="0.25">
      <c r="K8577" s="9"/>
      <c r="N8577" s="9"/>
      <c r="O8577" s="9"/>
      <c r="P8577" s="9"/>
      <c r="Q8577" s="9"/>
    </row>
    <row r="8578" spans="11:17" x14ac:dyDescent="0.25">
      <c r="K8578" s="9"/>
      <c r="N8578" s="9"/>
      <c r="O8578" s="9"/>
      <c r="P8578" s="9"/>
      <c r="Q8578" s="9"/>
    </row>
    <row r="8579" spans="11:17" x14ac:dyDescent="0.25">
      <c r="K8579" s="9"/>
      <c r="N8579" s="9"/>
      <c r="O8579" s="9"/>
      <c r="P8579" s="9"/>
      <c r="Q8579" s="9"/>
    </row>
    <row r="8580" spans="11:17" x14ac:dyDescent="0.25">
      <c r="K8580" s="9"/>
      <c r="N8580" s="9"/>
      <c r="O8580" s="9"/>
      <c r="P8580" s="9"/>
      <c r="Q8580" s="9"/>
    </row>
    <row r="8581" spans="11:17" x14ac:dyDescent="0.25">
      <c r="K8581" s="9"/>
      <c r="N8581" s="9"/>
      <c r="O8581" s="9"/>
      <c r="P8581" s="9"/>
      <c r="Q8581" s="9"/>
    </row>
    <row r="8582" spans="11:17" x14ac:dyDescent="0.25">
      <c r="K8582" s="9"/>
      <c r="N8582" s="9"/>
      <c r="O8582" s="9"/>
      <c r="P8582" s="9"/>
      <c r="Q8582" s="9"/>
    </row>
    <row r="8583" spans="11:17" x14ac:dyDescent="0.25">
      <c r="K8583" s="9"/>
      <c r="N8583" s="9"/>
      <c r="O8583" s="9"/>
      <c r="P8583" s="9"/>
      <c r="Q8583" s="9"/>
    </row>
    <row r="8584" spans="11:17" x14ac:dyDescent="0.25">
      <c r="K8584" s="9"/>
      <c r="N8584" s="9"/>
      <c r="O8584" s="9"/>
      <c r="P8584" s="9"/>
      <c r="Q8584" s="9"/>
    </row>
    <row r="8585" spans="11:17" x14ac:dyDescent="0.25">
      <c r="K8585" s="9"/>
      <c r="N8585" s="9"/>
      <c r="O8585" s="9"/>
      <c r="P8585" s="9"/>
      <c r="Q8585" s="9"/>
    </row>
    <row r="8586" spans="11:17" x14ac:dyDescent="0.25">
      <c r="K8586" s="9"/>
      <c r="N8586" s="9"/>
      <c r="O8586" s="9"/>
      <c r="P8586" s="9"/>
      <c r="Q8586" s="9"/>
    </row>
    <row r="8587" spans="11:17" x14ac:dyDescent="0.25">
      <c r="K8587" s="9"/>
      <c r="N8587" s="9"/>
      <c r="O8587" s="9"/>
      <c r="P8587" s="9"/>
      <c r="Q8587" s="9"/>
    </row>
    <row r="8588" spans="11:17" x14ac:dyDescent="0.25">
      <c r="K8588" s="9"/>
      <c r="N8588" s="9"/>
      <c r="O8588" s="9"/>
      <c r="P8588" s="9"/>
      <c r="Q8588" s="9"/>
    </row>
    <row r="8589" spans="11:17" x14ac:dyDescent="0.25">
      <c r="K8589" s="9"/>
      <c r="N8589" s="9"/>
      <c r="O8589" s="9"/>
      <c r="P8589" s="9"/>
      <c r="Q8589" s="9"/>
    </row>
    <row r="8590" spans="11:17" x14ac:dyDescent="0.25">
      <c r="K8590" s="9"/>
      <c r="N8590" s="9"/>
      <c r="O8590" s="9"/>
      <c r="P8590" s="9"/>
      <c r="Q8590" s="9"/>
    </row>
    <row r="8591" spans="11:17" x14ac:dyDescent="0.25">
      <c r="K8591" s="9"/>
      <c r="N8591" s="9"/>
      <c r="O8591" s="9"/>
      <c r="P8591" s="9"/>
      <c r="Q8591" s="9"/>
    </row>
    <row r="8592" spans="11:17" x14ac:dyDescent="0.25">
      <c r="K8592" s="9"/>
      <c r="N8592" s="9"/>
      <c r="O8592" s="9"/>
      <c r="P8592" s="9"/>
      <c r="Q8592" s="9"/>
    </row>
    <row r="8593" spans="11:17" x14ac:dyDescent="0.25">
      <c r="K8593" s="9"/>
      <c r="N8593" s="9"/>
      <c r="O8593" s="9"/>
      <c r="P8593" s="9"/>
      <c r="Q8593" s="9"/>
    </row>
    <row r="8594" spans="11:17" x14ac:dyDescent="0.25">
      <c r="K8594" s="9"/>
      <c r="N8594" s="9"/>
      <c r="O8594" s="9"/>
      <c r="P8594" s="9"/>
      <c r="Q8594" s="9"/>
    </row>
    <row r="8595" spans="11:17" x14ac:dyDescent="0.25">
      <c r="K8595" s="9"/>
      <c r="N8595" s="9"/>
      <c r="O8595" s="9"/>
      <c r="P8595" s="9"/>
      <c r="Q8595" s="9"/>
    </row>
    <row r="8596" spans="11:17" x14ac:dyDescent="0.25">
      <c r="K8596" s="9"/>
      <c r="N8596" s="9"/>
      <c r="O8596" s="9"/>
      <c r="P8596" s="9"/>
      <c r="Q8596" s="9"/>
    </row>
    <row r="8597" spans="11:17" x14ac:dyDescent="0.25">
      <c r="K8597" s="9"/>
      <c r="N8597" s="9"/>
      <c r="O8597" s="9"/>
      <c r="P8597" s="9"/>
      <c r="Q8597" s="9"/>
    </row>
    <row r="8598" spans="11:17" x14ac:dyDescent="0.25">
      <c r="K8598" s="9"/>
      <c r="N8598" s="9"/>
      <c r="O8598" s="9"/>
      <c r="P8598" s="9"/>
      <c r="Q8598" s="9"/>
    </row>
    <row r="8599" spans="11:17" x14ac:dyDescent="0.25">
      <c r="K8599" s="9"/>
      <c r="N8599" s="9"/>
      <c r="O8599" s="9"/>
      <c r="P8599" s="9"/>
      <c r="Q8599" s="9"/>
    </row>
    <row r="8600" spans="11:17" x14ac:dyDescent="0.25">
      <c r="K8600" s="9"/>
      <c r="N8600" s="9"/>
      <c r="O8600" s="9"/>
      <c r="P8600" s="9"/>
      <c r="Q8600" s="9"/>
    </row>
    <row r="8601" spans="11:17" x14ac:dyDescent="0.25">
      <c r="K8601" s="9"/>
      <c r="N8601" s="9"/>
      <c r="O8601" s="9"/>
      <c r="P8601" s="9"/>
      <c r="Q8601" s="9"/>
    </row>
    <row r="8602" spans="11:17" x14ac:dyDescent="0.25">
      <c r="K8602" s="9"/>
      <c r="N8602" s="9"/>
      <c r="O8602" s="9"/>
      <c r="P8602" s="9"/>
      <c r="Q8602" s="9"/>
    </row>
    <row r="8603" spans="11:17" x14ac:dyDescent="0.25">
      <c r="K8603" s="9"/>
      <c r="N8603" s="9"/>
      <c r="O8603" s="9"/>
      <c r="P8603" s="9"/>
      <c r="Q8603" s="9"/>
    </row>
    <row r="8604" spans="11:17" x14ac:dyDescent="0.25">
      <c r="K8604" s="9"/>
      <c r="N8604" s="9"/>
      <c r="O8604" s="9"/>
      <c r="P8604" s="9"/>
      <c r="Q8604" s="9"/>
    </row>
    <row r="8605" spans="11:17" x14ac:dyDescent="0.25">
      <c r="K8605" s="9"/>
      <c r="N8605" s="9"/>
      <c r="O8605" s="9"/>
      <c r="P8605" s="9"/>
      <c r="Q8605" s="9"/>
    </row>
    <row r="8606" spans="11:17" x14ac:dyDescent="0.25">
      <c r="K8606" s="9"/>
      <c r="N8606" s="9"/>
      <c r="O8606" s="9"/>
      <c r="P8606" s="9"/>
      <c r="Q8606" s="9"/>
    </row>
    <row r="8607" spans="11:17" x14ac:dyDescent="0.25">
      <c r="K8607" s="9"/>
      <c r="N8607" s="9"/>
      <c r="O8607" s="9"/>
      <c r="P8607" s="9"/>
      <c r="Q8607" s="9"/>
    </row>
    <row r="8608" spans="11:17" x14ac:dyDescent="0.25">
      <c r="K8608" s="9"/>
      <c r="N8608" s="9"/>
      <c r="O8608" s="9"/>
      <c r="P8608" s="9"/>
      <c r="Q8608" s="9"/>
    </row>
    <row r="8609" spans="11:17" x14ac:dyDescent="0.25">
      <c r="K8609" s="9"/>
      <c r="N8609" s="9"/>
      <c r="O8609" s="9"/>
      <c r="P8609" s="9"/>
      <c r="Q8609" s="9"/>
    </row>
    <row r="8610" spans="11:17" x14ac:dyDescent="0.25">
      <c r="K8610" s="9"/>
      <c r="N8610" s="9"/>
      <c r="O8610" s="9"/>
      <c r="P8610" s="9"/>
      <c r="Q8610" s="9"/>
    </row>
    <row r="8611" spans="11:17" x14ac:dyDescent="0.25">
      <c r="K8611" s="9"/>
      <c r="N8611" s="9"/>
      <c r="O8611" s="9"/>
      <c r="P8611" s="9"/>
      <c r="Q8611" s="9"/>
    </row>
    <row r="8612" spans="11:17" x14ac:dyDescent="0.25">
      <c r="K8612" s="9"/>
      <c r="N8612" s="9"/>
      <c r="O8612" s="9"/>
      <c r="P8612" s="9"/>
      <c r="Q8612" s="9"/>
    </row>
    <row r="8613" spans="11:17" x14ac:dyDescent="0.25">
      <c r="K8613" s="9"/>
      <c r="N8613" s="9"/>
      <c r="O8613" s="9"/>
      <c r="P8613" s="9"/>
      <c r="Q8613" s="9"/>
    </row>
    <row r="8614" spans="11:17" x14ac:dyDescent="0.25">
      <c r="K8614" s="9"/>
      <c r="N8614" s="9"/>
      <c r="O8614" s="9"/>
      <c r="P8614" s="9"/>
      <c r="Q8614" s="9"/>
    </row>
    <row r="8615" spans="11:17" x14ac:dyDescent="0.25">
      <c r="K8615" s="9"/>
      <c r="N8615" s="9"/>
      <c r="O8615" s="9"/>
      <c r="P8615" s="9"/>
      <c r="Q8615" s="9"/>
    </row>
    <row r="8616" spans="11:17" x14ac:dyDescent="0.25">
      <c r="K8616" s="9"/>
      <c r="N8616" s="9"/>
      <c r="O8616" s="9"/>
      <c r="P8616" s="9"/>
      <c r="Q8616" s="9"/>
    </row>
    <row r="8617" spans="11:17" x14ac:dyDescent="0.25">
      <c r="K8617" s="9"/>
      <c r="N8617" s="9"/>
      <c r="O8617" s="9"/>
      <c r="P8617" s="9"/>
      <c r="Q8617" s="9"/>
    </row>
    <row r="8618" spans="11:17" x14ac:dyDescent="0.25">
      <c r="K8618" s="9"/>
      <c r="N8618" s="9"/>
      <c r="O8618" s="9"/>
      <c r="P8618" s="9"/>
      <c r="Q8618" s="9"/>
    </row>
    <row r="8619" spans="11:17" x14ac:dyDescent="0.25">
      <c r="K8619" s="9"/>
      <c r="N8619" s="9"/>
      <c r="O8619" s="9"/>
      <c r="P8619" s="9"/>
      <c r="Q8619" s="9"/>
    </row>
    <row r="8620" spans="11:17" x14ac:dyDescent="0.25">
      <c r="K8620" s="9"/>
      <c r="N8620" s="9"/>
      <c r="O8620" s="9"/>
      <c r="P8620" s="9"/>
      <c r="Q8620" s="9"/>
    </row>
    <row r="8621" spans="11:17" x14ac:dyDescent="0.25">
      <c r="K8621" s="9"/>
      <c r="N8621" s="9"/>
      <c r="O8621" s="9"/>
      <c r="P8621" s="9"/>
      <c r="Q8621" s="9"/>
    </row>
    <row r="8622" spans="11:17" x14ac:dyDescent="0.25">
      <c r="K8622" s="9"/>
      <c r="N8622" s="9"/>
      <c r="O8622" s="9"/>
      <c r="P8622" s="9"/>
      <c r="Q8622" s="9"/>
    </row>
    <row r="8623" spans="11:17" x14ac:dyDescent="0.25">
      <c r="K8623" s="9"/>
      <c r="N8623" s="9"/>
      <c r="O8623" s="9"/>
      <c r="P8623" s="9"/>
      <c r="Q8623" s="9"/>
    </row>
    <row r="8624" spans="11:17" x14ac:dyDescent="0.25">
      <c r="K8624" s="9"/>
      <c r="N8624" s="9"/>
      <c r="O8624" s="9"/>
      <c r="P8624" s="9"/>
      <c r="Q8624" s="9"/>
    </row>
    <row r="8625" spans="11:17" x14ac:dyDescent="0.25">
      <c r="K8625" s="9"/>
      <c r="N8625" s="9"/>
      <c r="O8625" s="9"/>
      <c r="P8625" s="9"/>
      <c r="Q8625" s="9"/>
    </row>
    <row r="8626" spans="11:17" x14ac:dyDescent="0.25">
      <c r="K8626" s="9"/>
      <c r="N8626" s="9"/>
      <c r="O8626" s="9"/>
      <c r="P8626" s="9"/>
      <c r="Q8626" s="9"/>
    </row>
    <row r="8627" spans="11:17" x14ac:dyDescent="0.25">
      <c r="K8627" s="9"/>
      <c r="N8627" s="9"/>
      <c r="O8627" s="9"/>
      <c r="P8627" s="9"/>
      <c r="Q8627" s="9"/>
    </row>
    <row r="8628" spans="11:17" x14ac:dyDescent="0.25">
      <c r="K8628" s="9"/>
      <c r="N8628" s="9"/>
      <c r="O8628" s="9"/>
      <c r="P8628" s="9"/>
      <c r="Q8628" s="9"/>
    </row>
    <row r="8629" spans="11:17" x14ac:dyDescent="0.25">
      <c r="K8629" s="9"/>
      <c r="N8629" s="9"/>
      <c r="O8629" s="9"/>
      <c r="P8629" s="9"/>
      <c r="Q8629" s="9"/>
    </row>
    <row r="8630" spans="11:17" x14ac:dyDescent="0.25">
      <c r="K8630" s="9"/>
      <c r="N8630" s="9"/>
      <c r="O8630" s="9"/>
      <c r="P8630" s="9"/>
      <c r="Q8630" s="9"/>
    </row>
    <row r="8631" spans="11:17" x14ac:dyDescent="0.25">
      <c r="K8631" s="9"/>
      <c r="N8631" s="9"/>
      <c r="O8631" s="9"/>
      <c r="P8631" s="9"/>
      <c r="Q8631" s="9"/>
    </row>
    <row r="8632" spans="11:17" x14ac:dyDescent="0.25">
      <c r="K8632" s="9"/>
      <c r="N8632" s="9"/>
      <c r="O8632" s="9"/>
      <c r="P8632" s="9"/>
      <c r="Q8632" s="9"/>
    </row>
    <row r="8633" spans="11:17" x14ac:dyDescent="0.25">
      <c r="K8633" s="9"/>
      <c r="N8633" s="9"/>
      <c r="O8633" s="9"/>
      <c r="P8633" s="9"/>
      <c r="Q8633" s="9"/>
    </row>
    <row r="8634" spans="11:17" x14ac:dyDescent="0.25">
      <c r="K8634" s="9"/>
      <c r="N8634" s="9"/>
      <c r="O8634" s="9"/>
      <c r="P8634" s="9"/>
      <c r="Q8634" s="9"/>
    </row>
    <row r="8635" spans="11:17" x14ac:dyDescent="0.25">
      <c r="K8635" s="9"/>
      <c r="N8635" s="9"/>
      <c r="O8635" s="9"/>
      <c r="P8635" s="9"/>
      <c r="Q8635" s="9"/>
    </row>
    <row r="8636" spans="11:17" x14ac:dyDescent="0.25">
      <c r="K8636" s="9"/>
      <c r="N8636" s="9"/>
      <c r="O8636" s="9"/>
      <c r="P8636" s="9"/>
      <c r="Q8636" s="9"/>
    </row>
    <row r="8637" spans="11:17" x14ac:dyDescent="0.25">
      <c r="K8637" s="9"/>
      <c r="N8637" s="9"/>
      <c r="O8637" s="9"/>
      <c r="P8637" s="9"/>
      <c r="Q8637" s="9"/>
    </row>
    <row r="8638" spans="11:17" x14ac:dyDescent="0.25">
      <c r="K8638" s="9"/>
      <c r="N8638" s="9"/>
      <c r="O8638" s="9"/>
      <c r="P8638" s="9"/>
      <c r="Q8638" s="9"/>
    </row>
    <row r="8639" spans="11:17" x14ac:dyDescent="0.25">
      <c r="K8639" s="9"/>
      <c r="N8639" s="9"/>
      <c r="O8639" s="9"/>
      <c r="P8639" s="9"/>
      <c r="Q8639" s="9"/>
    </row>
    <row r="8640" spans="11:17" x14ac:dyDescent="0.25">
      <c r="K8640" s="9"/>
      <c r="N8640" s="9"/>
      <c r="O8640" s="9"/>
      <c r="P8640" s="9"/>
      <c r="Q8640" s="9"/>
    </row>
    <row r="8641" spans="11:17" x14ac:dyDescent="0.25">
      <c r="K8641" s="9"/>
      <c r="N8641" s="9"/>
      <c r="O8641" s="9"/>
      <c r="P8641" s="9"/>
      <c r="Q8641" s="9"/>
    </row>
    <row r="8642" spans="11:17" x14ac:dyDescent="0.25">
      <c r="K8642" s="9"/>
      <c r="N8642" s="9"/>
      <c r="O8642" s="9"/>
      <c r="P8642" s="9"/>
      <c r="Q8642" s="9"/>
    </row>
    <row r="8643" spans="11:17" x14ac:dyDescent="0.25">
      <c r="K8643" s="9"/>
      <c r="N8643" s="9"/>
      <c r="O8643" s="9"/>
      <c r="P8643" s="9"/>
      <c r="Q8643" s="9"/>
    </row>
    <row r="8644" spans="11:17" x14ac:dyDescent="0.25">
      <c r="K8644" s="9"/>
      <c r="N8644" s="9"/>
      <c r="O8644" s="9"/>
      <c r="P8644" s="9"/>
      <c r="Q8644" s="9"/>
    </row>
    <row r="8645" spans="11:17" x14ac:dyDescent="0.25">
      <c r="K8645" s="9"/>
      <c r="N8645" s="9"/>
      <c r="O8645" s="9"/>
      <c r="P8645" s="9"/>
      <c r="Q8645" s="9"/>
    </row>
    <row r="8646" spans="11:17" x14ac:dyDescent="0.25">
      <c r="K8646" s="9"/>
      <c r="N8646" s="9"/>
      <c r="O8646" s="9"/>
      <c r="P8646" s="9"/>
      <c r="Q8646" s="9"/>
    </row>
    <row r="8647" spans="11:17" x14ac:dyDescent="0.25">
      <c r="K8647" s="9"/>
      <c r="N8647" s="9"/>
      <c r="O8647" s="9"/>
      <c r="P8647" s="9"/>
      <c r="Q8647" s="9"/>
    </row>
    <row r="8648" spans="11:17" x14ac:dyDescent="0.25">
      <c r="K8648" s="9"/>
      <c r="N8648" s="9"/>
      <c r="O8648" s="9"/>
      <c r="P8648" s="9"/>
      <c r="Q8648" s="9"/>
    </row>
    <row r="8649" spans="11:17" x14ac:dyDescent="0.25">
      <c r="K8649" s="9"/>
      <c r="N8649" s="9"/>
      <c r="O8649" s="9"/>
      <c r="P8649" s="9"/>
      <c r="Q8649" s="9"/>
    </row>
    <row r="8650" spans="11:17" x14ac:dyDescent="0.25">
      <c r="K8650" s="9"/>
      <c r="N8650" s="9"/>
      <c r="O8650" s="9"/>
      <c r="P8650" s="9"/>
      <c r="Q8650" s="9"/>
    </row>
    <row r="8651" spans="11:17" x14ac:dyDescent="0.25">
      <c r="K8651" s="9"/>
      <c r="N8651" s="9"/>
      <c r="O8651" s="9"/>
      <c r="P8651" s="9"/>
      <c r="Q8651" s="9"/>
    </row>
    <row r="8652" spans="11:17" x14ac:dyDescent="0.25">
      <c r="K8652" s="9"/>
      <c r="N8652" s="9"/>
      <c r="O8652" s="9"/>
      <c r="P8652" s="9"/>
      <c r="Q8652" s="9"/>
    </row>
    <row r="8653" spans="11:17" x14ac:dyDescent="0.25">
      <c r="K8653" s="9"/>
      <c r="N8653" s="9"/>
      <c r="O8653" s="9"/>
      <c r="P8653" s="9"/>
      <c r="Q8653" s="9"/>
    </row>
    <row r="8654" spans="11:17" x14ac:dyDescent="0.25">
      <c r="K8654" s="9"/>
      <c r="N8654" s="9"/>
      <c r="O8654" s="9"/>
      <c r="P8654" s="9"/>
      <c r="Q8654" s="9"/>
    </row>
    <row r="8655" spans="11:17" x14ac:dyDescent="0.25">
      <c r="K8655" s="9"/>
      <c r="N8655" s="9"/>
      <c r="O8655" s="9"/>
      <c r="P8655" s="9"/>
      <c r="Q8655" s="9"/>
    </row>
    <row r="8656" spans="11:17" x14ac:dyDescent="0.25">
      <c r="K8656" s="9"/>
      <c r="N8656" s="9"/>
      <c r="O8656" s="9"/>
      <c r="P8656" s="9"/>
      <c r="Q8656" s="9"/>
    </row>
    <row r="8657" spans="11:17" x14ac:dyDescent="0.25">
      <c r="K8657" s="9"/>
      <c r="N8657" s="9"/>
      <c r="O8657" s="9"/>
      <c r="P8657" s="9"/>
      <c r="Q8657" s="9"/>
    </row>
    <row r="8658" spans="11:17" x14ac:dyDescent="0.25">
      <c r="K8658" s="9"/>
      <c r="N8658" s="9"/>
      <c r="O8658" s="9"/>
      <c r="P8658" s="9"/>
      <c r="Q8658" s="9"/>
    </row>
    <row r="8659" spans="11:17" x14ac:dyDescent="0.25">
      <c r="K8659" s="9"/>
      <c r="N8659" s="9"/>
      <c r="O8659" s="9"/>
      <c r="P8659" s="9"/>
      <c r="Q8659" s="9"/>
    </row>
    <row r="8660" spans="11:17" x14ac:dyDescent="0.25">
      <c r="K8660" s="9"/>
      <c r="N8660" s="9"/>
      <c r="O8660" s="9"/>
      <c r="P8660" s="9"/>
      <c r="Q8660" s="9"/>
    </row>
    <row r="8661" spans="11:17" x14ac:dyDescent="0.25">
      <c r="K8661" s="9"/>
      <c r="N8661" s="9"/>
      <c r="O8661" s="9"/>
      <c r="P8661" s="9"/>
      <c r="Q8661" s="9"/>
    </row>
    <row r="8662" spans="11:17" x14ac:dyDescent="0.25">
      <c r="K8662" s="9"/>
      <c r="N8662" s="9"/>
      <c r="O8662" s="9"/>
      <c r="P8662" s="9"/>
      <c r="Q8662" s="9"/>
    </row>
    <row r="8663" spans="11:17" x14ac:dyDescent="0.25">
      <c r="K8663" s="9"/>
      <c r="N8663" s="9"/>
      <c r="O8663" s="9"/>
      <c r="P8663" s="9"/>
      <c r="Q8663" s="9"/>
    </row>
    <row r="8664" spans="11:17" x14ac:dyDescent="0.25">
      <c r="K8664" s="9"/>
      <c r="N8664" s="9"/>
      <c r="O8664" s="9"/>
      <c r="P8664" s="9"/>
      <c r="Q8664" s="9"/>
    </row>
    <row r="8665" spans="11:17" x14ac:dyDescent="0.25">
      <c r="K8665" s="9"/>
      <c r="N8665" s="9"/>
      <c r="O8665" s="9"/>
      <c r="P8665" s="9"/>
      <c r="Q8665" s="9"/>
    </row>
    <row r="8666" spans="11:17" x14ac:dyDescent="0.25">
      <c r="K8666" s="9"/>
      <c r="N8666" s="9"/>
      <c r="O8666" s="9"/>
      <c r="P8666" s="9"/>
      <c r="Q8666" s="9"/>
    </row>
    <row r="8667" spans="11:17" x14ac:dyDescent="0.25">
      <c r="K8667" s="9"/>
      <c r="N8667" s="9"/>
      <c r="O8667" s="9"/>
      <c r="P8667" s="9"/>
      <c r="Q8667" s="9"/>
    </row>
    <row r="8668" spans="11:17" x14ac:dyDescent="0.25">
      <c r="K8668" s="9"/>
      <c r="N8668" s="9"/>
      <c r="O8668" s="9"/>
      <c r="P8668" s="9"/>
      <c r="Q8668" s="9"/>
    </row>
    <row r="8669" spans="11:17" x14ac:dyDescent="0.25">
      <c r="K8669" s="9"/>
      <c r="N8669" s="9"/>
      <c r="O8669" s="9"/>
      <c r="P8669" s="9"/>
      <c r="Q8669" s="9"/>
    </row>
    <row r="8670" spans="11:17" x14ac:dyDescent="0.25">
      <c r="K8670" s="9"/>
      <c r="N8670" s="9"/>
      <c r="O8670" s="9"/>
      <c r="P8670" s="9"/>
      <c r="Q8670" s="9"/>
    </row>
    <row r="8671" spans="11:17" x14ac:dyDescent="0.25">
      <c r="K8671" s="9"/>
      <c r="N8671" s="9"/>
      <c r="O8671" s="9"/>
      <c r="P8671" s="9"/>
      <c r="Q8671" s="9"/>
    </row>
    <row r="8672" spans="11:17" x14ac:dyDescent="0.25">
      <c r="K8672" s="9"/>
      <c r="N8672" s="9"/>
      <c r="O8672" s="9"/>
      <c r="P8672" s="9"/>
      <c r="Q8672" s="9"/>
    </row>
    <row r="8673" spans="11:17" x14ac:dyDescent="0.25">
      <c r="K8673" s="9"/>
      <c r="N8673" s="9"/>
      <c r="O8673" s="9"/>
      <c r="P8673" s="9"/>
      <c r="Q8673" s="9"/>
    </row>
    <row r="8674" spans="11:17" x14ac:dyDescent="0.25">
      <c r="K8674" s="9"/>
      <c r="N8674" s="9"/>
      <c r="O8674" s="9"/>
      <c r="P8674" s="9"/>
      <c r="Q8674" s="9"/>
    </row>
    <row r="8675" spans="11:17" x14ac:dyDescent="0.25">
      <c r="K8675" s="9"/>
      <c r="N8675" s="9"/>
      <c r="O8675" s="9"/>
      <c r="P8675" s="9"/>
      <c r="Q8675" s="9"/>
    </row>
    <row r="8676" spans="11:17" x14ac:dyDescent="0.25">
      <c r="K8676" s="9"/>
      <c r="N8676" s="9"/>
      <c r="O8676" s="9"/>
      <c r="P8676" s="9"/>
      <c r="Q8676" s="9"/>
    </row>
    <row r="8677" spans="11:17" x14ac:dyDescent="0.25">
      <c r="K8677" s="9"/>
      <c r="N8677" s="9"/>
      <c r="O8677" s="9"/>
      <c r="P8677" s="9"/>
      <c r="Q8677" s="9"/>
    </row>
    <row r="8678" spans="11:17" x14ac:dyDescent="0.25">
      <c r="K8678" s="9"/>
      <c r="N8678" s="9"/>
      <c r="O8678" s="9"/>
      <c r="P8678" s="9"/>
      <c r="Q8678" s="9"/>
    </row>
    <row r="8679" spans="11:17" x14ac:dyDescent="0.25">
      <c r="K8679" s="9"/>
      <c r="N8679" s="9"/>
      <c r="O8679" s="9"/>
      <c r="P8679" s="9"/>
      <c r="Q8679" s="9"/>
    </row>
    <row r="8680" spans="11:17" x14ac:dyDescent="0.25">
      <c r="K8680" s="9"/>
      <c r="N8680" s="9"/>
      <c r="O8680" s="9"/>
      <c r="P8680" s="9"/>
      <c r="Q8680" s="9"/>
    </row>
    <row r="8681" spans="11:17" x14ac:dyDescent="0.25">
      <c r="K8681" s="9"/>
      <c r="N8681" s="9"/>
      <c r="O8681" s="9"/>
      <c r="P8681" s="9"/>
      <c r="Q8681" s="9"/>
    </row>
    <row r="8682" spans="11:17" x14ac:dyDescent="0.25">
      <c r="K8682" s="9"/>
      <c r="N8682" s="9"/>
      <c r="O8682" s="9"/>
      <c r="P8682" s="9"/>
      <c r="Q8682" s="9"/>
    </row>
    <row r="8683" spans="11:17" x14ac:dyDescent="0.25">
      <c r="K8683" s="9"/>
      <c r="N8683" s="9"/>
      <c r="O8683" s="9"/>
      <c r="P8683" s="9"/>
      <c r="Q8683" s="9"/>
    </row>
    <row r="8684" spans="11:17" x14ac:dyDescent="0.25">
      <c r="K8684" s="9"/>
      <c r="N8684" s="9"/>
      <c r="O8684" s="9"/>
      <c r="P8684" s="9"/>
      <c r="Q8684" s="9"/>
    </row>
    <row r="8685" spans="11:17" x14ac:dyDescent="0.25">
      <c r="K8685" s="9"/>
      <c r="N8685" s="9"/>
      <c r="O8685" s="9"/>
      <c r="P8685" s="9"/>
      <c r="Q8685" s="9"/>
    </row>
    <row r="8686" spans="11:17" x14ac:dyDescent="0.25">
      <c r="K8686" s="9"/>
      <c r="N8686" s="9"/>
      <c r="O8686" s="9"/>
      <c r="P8686" s="9"/>
      <c r="Q8686" s="9"/>
    </row>
    <row r="8687" spans="11:17" x14ac:dyDescent="0.25">
      <c r="K8687" s="9"/>
      <c r="N8687" s="9"/>
      <c r="O8687" s="9"/>
      <c r="P8687" s="9"/>
      <c r="Q8687" s="9"/>
    </row>
    <row r="8688" spans="11:17" x14ac:dyDescent="0.25">
      <c r="K8688" s="9"/>
      <c r="N8688" s="9"/>
      <c r="O8688" s="9"/>
      <c r="P8688" s="9"/>
      <c r="Q8688" s="9"/>
    </row>
    <row r="8689" spans="11:17" x14ac:dyDescent="0.25">
      <c r="K8689" s="9"/>
      <c r="N8689" s="9"/>
      <c r="O8689" s="9"/>
      <c r="P8689" s="9"/>
      <c r="Q8689" s="9"/>
    </row>
    <row r="8690" spans="11:17" x14ac:dyDescent="0.25">
      <c r="K8690" s="9"/>
      <c r="N8690" s="9"/>
      <c r="O8690" s="9"/>
      <c r="P8690" s="9"/>
      <c r="Q8690" s="9"/>
    </row>
    <row r="8691" spans="11:17" x14ac:dyDescent="0.25">
      <c r="K8691" s="9"/>
      <c r="N8691" s="9"/>
      <c r="O8691" s="9"/>
      <c r="P8691" s="9"/>
      <c r="Q8691" s="9"/>
    </row>
    <row r="8692" spans="11:17" x14ac:dyDescent="0.25">
      <c r="K8692" s="9"/>
      <c r="N8692" s="9"/>
      <c r="O8692" s="9"/>
      <c r="P8692" s="9"/>
      <c r="Q8692" s="9"/>
    </row>
    <row r="8693" spans="11:17" x14ac:dyDescent="0.25">
      <c r="K8693" s="9"/>
      <c r="N8693" s="9"/>
      <c r="O8693" s="9"/>
      <c r="P8693" s="9"/>
      <c r="Q8693" s="9"/>
    </row>
    <row r="8694" spans="11:17" x14ac:dyDescent="0.25">
      <c r="K8694" s="9"/>
      <c r="N8694" s="9"/>
      <c r="O8694" s="9"/>
      <c r="P8694" s="9"/>
      <c r="Q8694" s="9"/>
    </row>
    <row r="8695" spans="11:17" x14ac:dyDescent="0.25">
      <c r="K8695" s="9"/>
      <c r="N8695" s="9"/>
      <c r="O8695" s="9"/>
      <c r="P8695" s="9"/>
      <c r="Q8695" s="9"/>
    </row>
    <row r="8696" spans="11:17" x14ac:dyDescent="0.25">
      <c r="K8696" s="9"/>
      <c r="N8696" s="9"/>
      <c r="O8696" s="9"/>
      <c r="P8696" s="9"/>
      <c r="Q8696" s="9"/>
    </row>
    <row r="8697" spans="11:17" x14ac:dyDescent="0.25">
      <c r="K8697" s="9"/>
      <c r="N8697" s="9"/>
      <c r="O8697" s="9"/>
      <c r="P8697" s="9"/>
      <c r="Q8697" s="9"/>
    </row>
    <row r="8698" spans="11:17" x14ac:dyDescent="0.25">
      <c r="K8698" s="9"/>
      <c r="N8698" s="9"/>
      <c r="O8698" s="9"/>
      <c r="P8698" s="9"/>
      <c r="Q8698" s="9"/>
    </row>
    <row r="8699" spans="11:17" x14ac:dyDescent="0.25">
      <c r="K8699" s="9"/>
      <c r="N8699" s="9"/>
      <c r="O8699" s="9"/>
      <c r="P8699" s="9"/>
      <c r="Q8699" s="9"/>
    </row>
    <row r="8700" spans="11:17" x14ac:dyDescent="0.25">
      <c r="K8700" s="9"/>
      <c r="N8700" s="9"/>
      <c r="O8700" s="9"/>
      <c r="P8700" s="9"/>
      <c r="Q8700" s="9"/>
    </row>
    <row r="8701" spans="11:17" x14ac:dyDescent="0.25">
      <c r="K8701" s="9"/>
      <c r="N8701" s="9"/>
      <c r="O8701" s="9"/>
      <c r="P8701" s="9"/>
      <c r="Q8701" s="9"/>
    </row>
    <row r="8702" spans="11:17" x14ac:dyDescent="0.25">
      <c r="K8702" s="9"/>
      <c r="N8702" s="9"/>
      <c r="O8702" s="9"/>
      <c r="P8702" s="9"/>
      <c r="Q8702" s="9"/>
    </row>
    <row r="8703" spans="11:17" x14ac:dyDescent="0.25">
      <c r="K8703" s="9"/>
      <c r="N8703" s="9"/>
      <c r="O8703" s="9"/>
      <c r="P8703" s="9"/>
      <c r="Q8703" s="9"/>
    </row>
    <row r="8704" spans="11:17" x14ac:dyDescent="0.25">
      <c r="K8704" s="9"/>
      <c r="N8704" s="9"/>
      <c r="O8704" s="9"/>
      <c r="P8704" s="9"/>
      <c r="Q8704" s="9"/>
    </row>
    <row r="8705" spans="11:17" x14ac:dyDescent="0.25">
      <c r="K8705" s="9"/>
      <c r="N8705" s="9"/>
      <c r="O8705" s="9"/>
      <c r="P8705" s="9"/>
      <c r="Q8705" s="9"/>
    </row>
    <row r="8706" spans="11:17" x14ac:dyDescent="0.25">
      <c r="K8706" s="9"/>
      <c r="N8706" s="9"/>
      <c r="O8706" s="9"/>
      <c r="P8706" s="9"/>
      <c r="Q8706" s="9"/>
    </row>
    <row r="8707" spans="11:17" x14ac:dyDescent="0.25">
      <c r="K8707" s="9"/>
      <c r="N8707" s="9"/>
      <c r="O8707" s="9"/>
      <c r="P8707" s="9"/>
      <c r="Q8707" s="9"/>
    </row>
    <row r="8708" spans="11:17" x14ac:dyDescent="0.25">
      <c r="K8708" s="9"/>
      <c r="N8708" s="9"/>
      <c r="O8708" s="9"/>
      <c r="P8708" s="9"/>
      <c r="Q8708" s="9"/>
    </row>
    <row r="8709" spans="11:17" x14ac:dyDescent="0.25">
      <c r="K8709" s="9"/>
      <c r="N8709" s="9"/>
      <c r="O8709" s="9"/>
      <c r="P8709" s="9"/>
      <c r="Q8709" s="9"/>
    </row>
    <row r="8710" spans="11:17" x14ac:dyDescent="0.25">
      <c r="K8710" s="9"/>
      <c r="N8710" s="9"/>
      <c r="O8710" s="9"/>
      <c r="P8710" s="9"/>
      <c r="Q8710" s="9"/>
    </row>
    <row r="8711" spans="11:17" x14ac:dyDescent="0.25">
      <c r="K8711" s="9"/>
      <c r="N8711" s="9"/>
      <c r="O8711" s="9"/>
      <c r="P8711" s="9"/>
      <c r="Q8711" s="9"/>
    </row>
    <row r="8712" spans="11:17" x14ac:dyDescent="0.25">
      <c r="K8712" s="9"/>
      <c r="N8712" s="9"/>
      <c r="O8712" s="9"/>
      <c r="P8712" s="9"/>
      <c r="Q8712" s="9"/>
    </row>
    <row r="8713" spans="11:17" x14ac:dyDescent="0.25">
      <c r="K8713" s="9"/>
      <c r="N8713" s="9"/>
      <c r="O8713" s="9"/>
      <c r="P8713" s="9"/>
      <c r="Q8713" s="9"/>
    </row>
    <row r="8714" spans="11:17" x14ac:dyDescent="0.25">
      <c r="K8714" s="9"/>
      <c r="N8714" s="9"/>
      <c r="O8714" s="9"/>
      <c r="P8714" s="9"/>
      <c r="Q8714" s="9"/>
    </row>
    <row r="8715" spans="11:17" x14ac:dyDescent="0.25">
      <c r="K8715" s="9"/>
      <c r="N8715" s="9"/>
      <c r="O8715" s="9"/>
      <c r="P8715" s="9"/>
      <c r="Q8715" s="9"/>
    </row>
    <row r="8716" spans="11:17" x14ac:dyDescent="0.25">
      <c r="K8716" s="9"/>
      <c r="N8716" s="9"/>
      <c r="O8716" s="9"/>
      <c r="P8716" s="9"/>
      <c r="Q8716" s="9"/>
    </row>
    <row r="8717" spans="11:17" x14ac:dyDescent="0.25">
      <c r="K8717" s="9"/>
      <c r="N8717" s="9"/>
      <c r="O8717" s="9"/>
      <c r="P8717" s="9"/>
      <c r="Q8717" s="9"/>
    </row>
    <row r="8718" spans="11:17" x14ac:dyDescent="0.25">
      <c r="K8718" s="9"/>
      <c r="N8718" s="9"/>
      <c r="O8718" s="9"/>
      <c r="P8718" s="9"/>
      <c r="Q8718" s="9"/>
    </row>
    <row r="8719" spans="11:17" x14ac:dyDescent="0.25">
      <c r="K8719" s="9"/>
      <c r="N8719" s="9"/>
      <c r="O8719" s="9"/>
      <c r="P8719" s="9"/>
      <c r="Q8719" s="9"/>
    </row>
    <row r="8720" spans="11:17" x14ac:dyDescent="0.25">
      <c r="K8720" s="9"/>
      <c r="N8720" s="9"/>
      <c r="O8720" s="9"/>
      <c r="P8720" s="9"/>
      <c r="Q8720" s="9"/>
    </row>
    <row r="8721" spans="11:17" x14ac:dyDescent="0.25">
      <c r="K8721" s="9"/>
      <c r="N8721" s="9"/>
      <c r="O8721" s="9"/>
      <c r="P8721" s="9"/>
      <c r="Q8721" s="9"/>
    </row>
    <row r="8722" spans="11:17" x14ac:dyDescent="0.25">
      <c r="K8722" s="9"/>
      <c r="N8722" s="9"/>
      <c r="O8722" s="9"/>
      <c r="P8722" s="9"/>
      <c r="Q8722" s="9"/>
    </row>
    <row r="8723" spans="11:17" x14ac:dyDescent="0.25">
      <c r="K8723" s="9"/>
      <c r="N8723" s="9"/>
      <c r="O8723" s="9"/>
      <c r="P8723" s="9"/>
      <c r="Q8723" s="9"/>
    </row>
    <row r="8724" spans="11:17" x14ac:dyDescent="0.25">
      <c r="K8724" s="9"/>
      <c r="N8724" s="9"/>
      <c r="O8724" s="9"/>
      <c r="P8724" s="9"/>
      <c r="Q8724" s="9"/>
    </row>
    <row r="8725" spans="11:17" x14ac:dyDescent="0.25">
      <c r="K8725" s="9"/>
      <c r="N8725" s="9"/>
      <c r="O8725" s="9"/>
      <c r="P8725" s="9"/>
      <c r="Q8725" s="9"/>
    </row>
    <row r="8726" spans="11:17" x14ac:dyDescent="0.25">
      <c r="K8726" s="9"/>
      <c r="N8726" s="9"/>
      <c r="O8726" s="9"/>
      <c r="P8726" s="9"/>
      <c r="Q8726" s="9"/>
    </row>
    <row r="8727" spans="11:17" x14ac:dyDescent="0.25">
      <c r="K8727" s="9"/>
      <c r="N8727" s="9"/>
      <c r="O8727" s="9"/>
      <c r="P8727" s="9"/>
      <c r="Q8727" s="9"/>
    </row>
    <row r="8728" spans="11:17" x14ac:dyDescent="0.25">
      <c r="K8728" s="9"/>
      <c r="N8728" s="9"/>
      <c r="O8728" s="9"/>
      <c r="P8728" s="9"/>
      <c r="Q8728" s="9"/>
    </row>
    <row r="8729" spans="11:17" x14ac:dyDescent="0.25">
      <c r="K8729" s="9"/>
      <c r="N8729" s="9"/>
      <c r="O8729" s="9"/>
      <c r="P8729" s="9"/>
      <c r="Q8729" s="9"/>
    </row>
    <row r="8730" spans="11:17" x14ac:dyDescent="0.25">
      <c r="K8730" s="9"/>
      <c r="N8730" s="9"/>
      <c r="O8730" s="9"/>
      <c r="P8730" s="9"/>
      <c r="Q8730" s="9"/>
    </row>
    <row r="8731" spans="11:17" x14ac:dyDescent="0.25">
      <c r="K8731" s="9"/>
      <c r="N8731" s="9"/>
      <c r="O8731" s="9"/>
      <c r="P8731" s="9"/>
      <c r="Q8731" s="9"/>
    </row>
    <row r="8732" spans="11:17" x14ac:dyDescent="0.25">
      <c r="K8732" s="9"/>
      <c r="N8732" s="9"/>
      <c r="O8732" s="9"/>
      <c r="P8732" s="9"/>
      <c r="Q8732" s="9"/>
    </row>
    <row r="8733" spans="11:17" x14ac:dyDescent="0.25">
      <c r="K8733" s="9"/>
      <c r="N8733" s="9"/>
      <c r="O8733" s="9"/>
      <c r="P8733" s="9"/>
      <c r="Q8733" s="9"/>
    </row>
    <row r="8734" spans="11:17" x14ac:dyDescent="0.25">
      <c r="K8734" s="9"/>
      <c r="N8734" s="9"/>
      <c r="O8734" s="9"/>
      <c r="P8734" s="9"/>
      <c r="Q8734" s="9"/>
    </row>
    <row r="8735" spans="11:17" x14ac:dyDescent="0.25">
      <c r="K8735" s="9"/>
      <c r="N8735" s="9"/>
      <c r="O8735" s="9"/>
      <c r="P8735" s="9"/>
      <c r="Q8735" s="9"/>
    </row>
    <row r="8736" spans="11:17" x14ac:dyDescent="0.25">
      <c r="K8736" s="9"/>
      <c r="N8736" s="9"/>
      <c r="O8736" s="9"/>
      <c r="P8736" s="9"/>
      <c r="Q8736" s="9"/>
    </row>
    <row r="8737" spans="11:17" x14ac:dyDescent="0.25">
      <c r="K8737" s="9"/>
      <c r="N8737" s="9"/>
      <c r="O8737" s="9"/>
      <c r="P8737" s="9"/>
      <c r="Q8737" s="9"/>
    </row>
    <row r="8738" spans="11:17" x14ac:dyDescent="0.25">
      <c r="K8738" s="9"/>
      <c r="N8738" s="9"/>
      <c r="O8738" s="9"/>
      <c r="P8738" s="9"/>
      <c r="Q8738" s="9"/>
    </row>
    <row r="8739" spans="11:17" x14ac:dyDescent="0.25">
      <c r="K8739" s="9"/>
      <c r="N8739" s="9"/>
      <c r="O8739" s="9"/>
      <c r="P8739" s="9"/>
      <c r="Q8739" s="9"/>
    </row>
    <row r="8740" spans="11:17" x14ac:dyDescent="0.25">
      <c r="K8740" s="9"/>
      <c r="N8740" s="9"/>
      <c r="O8740" s="9"/>
      <c r="P8740" s="9"/>
      <c r="Q8740" s="9"/>
    </row>
    <row r="8741" spans="11:17" x14ac:dyDescent="0.25">
      <c r="K8741" s="9"/>
      <c r="N8741" s="9"/>
      <c r="O8741" s="9"/>
      <c r="P8741" s="9"/>
      <c r="Q8741" s="9"/>
    </row>
    <row r="8742" spans="11:17" x14ac:dyDescent="0.25">
      <c r="K8742" s="9"/>
      <c r="N8742" s="9"/>
      <c r="O8742" s="9"/>
      <c r="P8742" s="9"/>
      <c r="Q8742" s="9"/>
    </row>
    <row r="8743" spans="11:17" x14ac:dyDescent="0.25">
      <c r="K8743" s="9"/>
      <c r="N8743" s="9"/>
      <c r="O8743" s="9"/>
      <c r="P8743" s="9"/>
      <c r="Q8743" s="9"/>
    </row>
    <row r="8744" spans="11:17" x14ac:dyDescent="0.25">
      <c r="K8744" s="9"/>
      <c r="N8744" s="9"/>
      <c r="O8744" s="9"/>
      <c r="P8744" s="9"/>
      <c r="Q8744" s="9"/>
    </row>
    <row r="8745" spans="11:17" x14ac:dyDescent="0.25">
      <c r="K8745" s="9"/>
      <c r="N8745" s="9"/>
      <c r="O8745" s="9"/>
      <c r="P8745" s="9"/>
      <c r="Q8745" s="9"/>
    </row>
    <row r="8746" spans="11:17" x14ac:dyDescent="0.25">
      <c r="K8746" s="9"/>
      <c r="N8746" s="9"/>
      <c r="O8746" s="9"/>
      <c r="P8746" s="9"/>
      <c r="Q8746" s="9"/>
    </row>
    <row r="8747" spans="11:17" x14ac:dyDescent="0.25">
      <c r="K8747" s="9"/>
      <c r="N8747" s="9"/>
      <c r="O8747" s="9"/>
      <c r="P8747" s="9"/>
      <c r="Q8747" s="9"/>
    </row>
    <row r="8748" spans="11:17" x14ac:dyDescent="0.25">
      <c r="K8748" s="9"/>
      <c r="N8748" s="9"/>
      <c r="O8748" s="9"/>
      <c r="P8748" s="9"/>
      <c r="Q8748" s="9"/>
    </row>
    <row r="8749" spans="11:17" x14ac:dyDescent="0.25">
      <c r="K8749" s="9"/>
      <c r="N8749" s="9"/>
      <c r="O8749" s="9"/>
      <c r="P8749" s="9"/>
      <c r="Q8749" s="9"/>
    </row>
    <row r="8750" spans="11:17" x14ac:dyDescent="0.25">
      <c r="K8750" s="9"/>
      <c r="N8750" s="9"/>
      <c r="O8750" s="9"/>
      <c r="P8750" s="9"/>
      <c r="Q8750" s="9"/>
    </row>
    <row r="8751" spans="11:17" x14ac:dyDescent="0.25">
      <c r="K8751" s="9"/>
      <c r="N8751" s="9"/>
      <c r="O8751" s="9"/>
      <c r="P8751" s="9"/>
      <c r="Q8751" s="9"/>
    </row>
    <row r="8752" spans="11:17" x14ac:dyDescent="0.25">
      <c r="K8752" s="9"/>
      <c r="N8752" s="9"/>
      <c r="O8752" s="9"/>
      <c r="P8752" s="9"/>
      <c r="Q8752" s="9"/>
    </row>
    <row r="8753" spans="11:17" x14ac:dyDescent="0.25">
      <c r="K8753" s="9"/>
      <c r="N8753" s="9"/>
      <c r="O8753" s="9"/>
      <c r="P8753" s="9"/>
      <c r="Q8753" s="9"/>
    </row>
    <row r="8754" spans="11:17" x14ac:dyDescent="0.25">
      <c r="K8754" s="9"/>
      <c r="N8754" s="9"/>
      <c r="O8754" s="9"/>
      <c r="P8754" s="9"/>
      <c r="Q8754" s="9"/>
    </row>
    <row r="8755" spans="11:17" x14ac:dyDescent="0.25">
      <c r="K8755" s="9"/>
      <c r="N8755" s="9"/>
      <c r="O8755" s="9"/>
      <c r="P8755" s="9"/>
      <c r="Q8755" s="9"/>
    </row>
    <row r="8756" spans="11:17" x14ac:dyDescent="0.25">
      <c r="K8756" s="9"/>
      <c r="N8756" s="9"/>
      <c r="O8756" s="9"/>
      <c r="P8756" s="9"/>
      <c r="Q8756" s="9"/>
    </row>
    <row r="8757" spans="11:17" x14ac:dyDescent="0.25">
      <c r="K8757" s="9"/>
      <c r="N8757" s="9"/>
      <c r="O8757" s="9"/>
      <c r="P8757" s="9"/>
      <c r="Q8757" s="9"/>
    </row>
    <row r="8758" spans="11:17" x14ac:dyDescent="0.25">
      <c r="K8758" s="9"/>
      <c r="N8758" s="9"/>
      <c r="O8758" s="9"/>
      <c r="P8758" s="9"/>
      <c r="Q8758" s="9"/>
    </row>
    <row r="8759" spans="11:17" x14ac:dyDescent="0.25">
      <c r="K8759" s="9"/>
      <c r="N8759" s="9"/>
      <c r="O8759" s="9"/>
      <c r="P8759" s="9"/>
      <c r="Q8759" s="9"/>
    </row>
    <row r="8760" spans="11:17" x14ac:dyDescent="0.25">
      <c r="K8760" s="9"/>
      <c r="N8760" s="9"/>
      <c r="O8760" s="9"/>
      <c r="P8760" s="9"/>
      <c r="Q8760" s="9"/>
    </row>
    <row r="8761" spans="11:17" x14ac:dyDescent="0.25">
      <c r="K8761" s="9"/>
      <c r="N8761" s="9"/>
      <c r="O8761" s="9"/>
      <c r="P8761" s="9"/>
      <c r="Q8761" s="9"/>
    </row>
    <row r="8762" spans="11:17" x14ac:dyDescent="0.25">
      <c r="K8762" s="9"/>
      <c r="N8762" s="9"/>
      <c r="O8762" s="9"/>
      <c r="P8762" s="9"/>
      <c r="Q8762" s="9"/>
    </row>
    <row r="8763" spans="11:17" x14ac:dyDescent="0.25">
      <c r="K8763" s="9"/>
      <c r="N8763" s="9"/>
      <c r="O8763" s="9"/>
      <c r="P8763" s="9"/>
      <c r="Q8763" s="9"/>
    </row>
    <row r="8764" spans="11:17" x14ac:dyDescent="0.25">
      <c r="K8764" s="9"/>
      <c r="N8764" s="9"/>
      <c r="O8764" s="9"/>
      <c r="P8764" s="9"/>
      <c r="Q8764" s="9"/>
    </row>
    <row r="8765" spans="11:17" x14ac:dyDescent="0.25">
      <c r="K8765" s="9"/>
      <c r="N8765" s="9"/>
      <c r="O8765" s="9"/>
      <c r="P8765" s="9"/>
      <c r="Q8765" s="9"/>
    </row>
    <row r="8766" spans="11:17" x14ac:dyDescent="0.25">
      <c r="K8766" s="9"/>
      <c r="N8766" s="9"/>
      <c r="O8766" s="9"/>
      <c r="P8766" s="9"/>
      <c r="Q8766" s="9"/>
    </row>
    <row r="8767" spans="11:17" x14ac:dyDescent="0.25">
      <c r="K8767" s="9"/>
      <c r="N8767" s="9"/>
      <c r="O8767" s="9"/>
      <c r="P8767" s="9"/>
      <c r="Q8767" s="9"/>
    </row>
    <row r="8768" spans="11:17" x14ac:dyDescent="0.25">
      <c r="K8768" s="9"/>
      <c r="N8768" s="9"/>
      <c r="O8768" s="9"/>
      <c r="P8768" s="9"/>
      <c r="Q8768" s="9"/>
    </row>
    <row r="8769" spans="11:17" x14ac:dyDescent="0.25">
      <c r="K8769" s="9"/>
      <c r="N8769" s="9"/>
      <c r="O8769" s="9"/>
      <c r="P8769" s="9"/>
      <c r="Q8769" s="9"/>
    </row>
    <row r="8770" spans="11:17" x14ac:dyDescent="0.25">
      <c r="K8770" s="9"/>
      <c r="N8770" s="9"/>
      <c r="O8770" s="9"/>
      <c r="P8770" s="9"/>
      <c r="Q8770" s="9"/>
    </row>
    <row r="8771" spans="11:17" x14ac:dyDescent="0.25">
      <c r="K8771" s="9"/>
      <c r="N8771" s="9"/>
      <c r="O8771" s="9"/>
      <c r="P8771" s="9"/>
      <c r="Q8771" s="9"/>
    </row>
    <row r="8772" spans="11:17" x14ac:dyDescent="0.25">
      <c r="K8772" s="9"/>
      <c r="N8772" s="9"/>
      <c r="O8772" s="9"/>
      <c r="P8772" s="9"/>
      <c r="Q8772" s="9"/>
    </row>
    <row r="8773" spans="11:17" x14ac:dyDescent="0.25">
      <c r="K8773" s="9"/>
      <c r="N8773" s="9"/>
      <c r="O8773" s="9"/>
      <c r="P8773" s="9"/>
      <c r="Q8773" s="9"/>
    </row>
    <row r="8774" spans="11:17" x14ac:dyDescent="0.25">
      <c r="K8774" s="9"/>
      <c r="N8774" s="9"/>
      <c r="O8774" s="9"/>
      <c r="P8774" s="9"/>
      <c r="Q8774" s="9"/>
    </row>
    <row r="8775" spans="11:17" x14ac:dyDescent="0.25">
      <c r="K8775" s="9"/>
      <c r="N8775" s="9"/>
      <c r="O8775" s="9"/>
      <c r="P8775" s="9"/>
      <c r="Q8775" s="9"/>
    </row>
    <row r="8776" spans="11:17" x14ac:dyDescent="0.25">
      <c r="K8776" s="9"/>
      <c r="N8776" s="9"/>
      <c r="O8776" s="9"/>
      <c r="P8776" s="9"/>
      <c r="Q8776" s="9"/>
    </row>
    <row r="8777" spans="11:17" x14ac:dyDescent="0.25">
      <c r="K8777" s="9"/>
      <c r="N8777" s="9"/>
      <c r="O8777" s="9"/>
      <c r="P8777" s="9"/>
      <c r="Q8777" s="9"/>
    </row>
    <row r="8778" spans="11:17" x14ac:dyDescent="0.25">
      <c r="K8778" s="9"/>
      <c r="N8778" s="9"/>
      <c r="O8778" s="9"/>
      <c r="P8778" s="9"/>
      <c r="Q8778" s="9"/>
    </row>
    <row r="8779" spans="11:17" x14ac:dyDescent="0.25">
      <c r="K8779" s="9"/>
      <c r="N8779" s="9"/>
      <c r="O8779" s="9"/>
      <c r="P8779" s="9"/>
      <c r="Q8779" s="9"/>
    </row>
    <row r="8780" spans="11:17" x14ac:dyDescent="0.25">
      <c r="K8780" s="9"/>
      <c r="N8780" s="9"/>
      <c r="O8780" s="9"/>
      <c r="P8780" s="9"/>
      <c r="Q8780" s="9"/>
    </row>
    <row r="8781" spans="11:17" x14ac:dyDescent="0.25">
      <c r="K8781" s="9"/>
      <c r="N8781" s="9"/>
      <c r="O8781" s="9"/>
      <c r="P8781" s="9"/>
      <c r="Q8781" s="9"/>
    </row>
    <row r="8782" spans="11:17" x14ac:dyDescent="0.25">
      <c r="K8782" s="9"/>
      <c r="N8782" s="9"/>
      <c r="O8782" s="9"/>
      <c r="P8782" s="9"/>
      <c r="Q8782" s="9"/>
    </row>
    <row r="8783" spans="11:17" x14ac:dyDescent="0.25">
      <c r="K8783" s="9"/>
      <c r="N8783" s="9"/>
      <c r="O8783" s="9"/>
      <c r="P8783" s="9"/>
      <c r="Q8783" s="9"/>
    </row>
    <row r="8784" spans="11:17" x14ac:dyDescent="0.25">
      <c r="K8784" s="9"/>
      <c r="N8784" s="9"/>
      <c r="O8784" s="9"/>
      <c r="P8784" s="9"/>
      <c r="Q8784" s="9"/>
    </row>
    <row r="8785" spans="11:17" x14ac:dyDescent="0.25">
      <c r="K8785" s="9"/>
      <c r="N8785" s="9"/>
      <c r="O8785" s="9"/>
      <c r="P8785" s="9"/>
      <c r="Q8785" s="9"/>
    </row>
    <row r="8786" spans="11:17" x14ac:dyDescent="0.25">
      <c r="K8786" s="9"/>
      <c r="N8786" s="9"/>
      <c r="O8786" s="9"/>
      <c r="P8786" s="9"/>
      <c r="Q8786" s="9"/>
    </row>
    <row r="8787" spans="11:17" x14ac:dyDescent="0.25">
      <c r="K8787" s="9"/>
      <c r="N8787" s="9"/>
      <c r="O8787" s="9"/>
      <c r="P8787" s="9"/>
      <c r="Q8787" s="9"/>
    </row>
    <row r="8788" spans="11:17" x14ac:dyDescent="0.25">
      <c r="K8788" s="9"/>
      <c r="N8788" s="9"/>
      <c r="O8788" s="9"/>
      <c r="P8788" s="9"/>
      <c r="Q8788" s="9"/>
    </row>
    <row r="8789" spans="11:17" x14ac:dyDescent="0.25">
      <c r="K8789" s="9"/>
      <c r="N8789" s="9"/>
      <c r="O8789" s="9"/>
      <c r="P8789" s="9"/>
      <c r="Q8789" s="9"/>
    </row>
    <row r="8790" spans="11:17" x14ac:dyDescent="0.25">
      <c r="K8790" s="9"/>
      <c r="N8790" s="9"/>
      <c r="O8790" s="9"/>
      <c r="P8790" s="9"/>
      <c r="Q8790" s="9"/>
    </row>
    <row r="8791" spans="11:17" x14ac:dyDescent="0.25">
      <c r="K8791" s="9"/>
      <c r="N8791" s="9"/>
      <c r="O8791" s="9"/>
      <c r="P8791" s="9"/>
      <c r="Q8791" s="9"/>
    </row>
    <row r="8792" spans="11:17" x14ac:dyDescent="0.25">
      <c r="K8792" s="9"/>
      <c r="N8792" s="9"/>
      <c r="O8792" s="9"/>
      <c r="P8792" s="9"/>
      <c r="Q8792" s="9"/>
    </row>
    <row r="8793" spans="11:17" x14ac:dyDescent="0.25">
      <c r="K8793" s="9"/>
      <c r="N8793" s="9"/>
      <c r="O8793" s="9"/>
      <c r="P8793" s="9"/>
      <c r="Q8793" s="9"/>
    </row>
    <row r="8794" spans="11:17" x14ac:dyDescent="0.25">
      <c r="K8794" s="9"/>
      <c r="N8794" s="9"/>
      <c r="O8794" s="9"/>
      <c r="P8794" s="9"/>
      <c r="Q8794" s="9"/>
    </row>
    <row r="8795" spans="11:17" x14ac:dyDescent="0.25">
      <c r="K8795" s="9"/>
      <c r="N8795" s="9"/>
      <c r="O8795" s="9"/>
      <c r="P8795" s="9"/>
      <c r="Q8795" s="9"/>
    </row>
    <row r="8796" spans="11:17" x14ac:dyDescent="0.25">
      <c r="K8796" s="9"/>
      <c r="N8796" s="9"/>
      <c r="O8796" s="9"/>
      <c r="P8796" s="9"/>
      <c r="Q8796" s="9"/>
    </row>
    <row r="8797" spans="11:17" x14ac:dyDescent="0.25">
      <c r="K8797" s="9"/>
      <c r="N8797" s="9"/>
      <c r="O8797" s="9"/>
      <c r="P8797" s="9"/>
      <c r="Q8797" s="9"/>
    </row>
    <row r="8798" spans="11:17" x14ac:dyDescent="0.25">
      <c r="K8798" s="9"/>
      <c r="N8798" s="9"/>
      <c r="O8798" s="9"/>
      <c r="P8798" s="9"/>
      <c r="Q8798" s="9"/>
    </row>
    <row r="8799" spans="11:17" x14ac:dyDescent="0.25">
      <c r="K8799" s="9"/>
      <c r="N8799" s="9"/>
      <c r="O8799" s="9"/>
      <c r="P8799" s="9"/>
      <c r="Q8799" s="9"/>
    </row>
    <row r="8800" spans="11:17" x14ac:dyDescent="0.25">
      <c r="K8800" s="9"/>
      <c r="N8800" s="9"/>
      <c r="O8800" s="9"/>
      <c r="P8800" s="9"/>
      <c r="Q8800" s="9"/>
    </row>
    <row r="8801" spans="11:17" x14ac:dyDescent="0.25">
      <c r="K8801" s="9"/>
      <c r="N8801" s="9"/>
      <c r="O8801" s="9"/>
      <c r="P8801" s="9"/>
      <c r="Q8801" s="9"/>
    </row>
    <row r="8802" spans="11:17" x14ac:dyDescent="0.25">
      <c r="K8802" s="9"/>
      <c r="N8802" s="9"/>
      <c r="O8802" s="9"/>
      <c r="P8802" s="9"/>
      <c r="Q8802" s="9"/>
    </row>
    <row r="8803" spans="11:17" x14ac:dyDescent="0.25">
      <c r="K8803" s="9"/>
      <c r="N8803" s="9"/>
      <c r="O8803" s="9"/>
      <c r="P8803" s="9"/>
      <c r="Q8803" s="9"/>
    </row>
    <row r="8804" spans="11:17" x14ac:dyDescent="0.25">
      <c r="K8804" s="9"/>
      <c r="N8804" s="9"/>
      <c r="O8804" s="9"/>
      <c r="P8804" s="9"/>
      <c r="Q8804" s="9"/>
    </row>
    <row r="8805" spans="11:17" x14ac:dyDescent="0.25">
      <c r="K8805" s="9"/>
      <c r="N8805" s="9"/>
      <c r="O8805" s="9"/>
      <c r="P8805" s="9"/>
      <c r="Q8805" s="9"/>
    </row>
    <row r="8806" spans="11:17" x14ac:dyDescent="0.25">
      <c r="K8806" s="9"/>
      <c r="N8806" s="9"/>
      <c r="O8806" s="9"/>
      <c r="P8806" s="9"/>
      <c r="Q8806" s="9"/>
    </row>
    <row r="8807" spans="11:17" x14ac:dyDescent="0.25">
      <c r="K8807" s="9"/>
      <c r="N8807" s="9"/>
      <c r="O8807" s="9"/>
      <c r="P8807" s="9"/>
      <c r="Q8807" s="9"/>
    </row>
    <row r="8808" spans="11:17" x14ac:dyDescent="0.25">
      <c r="K8808" s="9"/>
      <c r="N8808" s="9"/>
      <c r="O8808" s="9"/>
      <c r="P8808" s="9"/>
      <c r="Q8808" s="9"/>
    </row>
    <row r="8809" spans="11:17" x14ac:dyDescent="0.25">
      <c r="K8809" s="9"/>
      <c r="N8809" s="9"/>
      <c r="O8809" s="9"/>
      <c r="P8809" s="9"/>
      <c r="Q8809" s="9"/>
    </row>
    <row r="8810" spans="11:17" x14ac:dyDescent="0.25">
      <c r="K8810" s="9"/>
      <c r="N8810" s="9"/>
      <c r="O8810" s="9"/>
      <c r="P8810" s="9"/>
      <c r="Q8810" s="9"/>
    </row>
    <row r="8811" spans="11:17" x14ac:dyDescent="0.25">
      <c r="K8811" s="9"/>
      <c r="N8811" s="9"/>
      <c r="O8811" s="9"/>
      <c r="P8811" s="9"/>
      <c r="Q8811" s="9"/>
    </row>
    <row r="8812" spans="11:17" x14ac:dyDescent="0.25">
      <c r="K8812" s="9"/>
      <c r="N8812" s="9"/>
      <c r="O8812" s="9"/>
      <c r="P8812" s="9"/>
      <c r="Q8812" s="9"/>
    </row>
    <row r="8813" spans="11:17" x14ac:dyDescent="0.25">
      <c r="K8813" s="9"/>
      <c r="N8813" s="9"/>
      <c r="O8813" s="9"/>
      <c r="P8813" s="9"/>
      <c r="Q8813" s="9"/>
    </row>
    <row r="8814" spans="11:17" x14ac:dyDescent="0.25">
      <c r="K8814" s="9"/>
      <c r="N8814" s="9"/>
      <c r="O8814" s="9"/>
      <c r="P8814" s="9"/>
      <c r="Q8814" s="9"/>
    </row>
    <row r="8815" spans="11:17" x14ac:dyDescent="0.25">
      <c r="K8815" s="9"/>
      <c r="N8815" s="9"/>
      <c r="O8815" s="9"/>
      <c r="P8815" s="9"/>
      <c r="Q8815" s="9"/>
    </row>
    <row r="8816" spans="11:17" x14ac:dyDescent="0.25">
      <c r="K8816" s="9"/>
      <c r="N8816" s="9"/>
      <c r="O8816" s="9"/>
      <c r="P8816" s="9"/>
      <c r="Q8816" s="9"/>
    </row>
    <row r="8817" spans="11:17" x14ac:dyDescent="0.25">
      <c r="K8817" s="9"/>
      <c r="N8817" s="9"/>
      <c r="O8817" s="9"/>
      <c r="P8817" s="9"/>
      <c r="Q8817" s="9"/>
    </row>
    <row r="8818" spans="11:17" x14ac:dyDescent="0.25">
      <c r="K8818" s="9"/>
      <c r="N8818" s="9"/>
      <c r="O8818" s="9"/>
      <c r="P8818" s="9"/>
      <c r="Q8818" s="9"/>
    </row>
    <row r="8819" spans="11:17" x14ac:dyDescent="0.25">
      <c r="K8819" s="9"/>
      <c r="N8819" s="9"/>
      <c r="O8819" s="9"/>
      <c r="P8819" s="9"/>
      <c r="Q8819" s="9"/>
    </row>
    <row r="8820" spans="11:17" x14ac:dyDescent="0.25">
      <c r="K8820" s="9"/>
      <c r="N8820" s="9"/>
      <c r="O8820" s="9"/>
      <c r="P8820" s="9"/>
      <c r="Q8820" s="9"/>
    </row>
    <row r="8821" spans="11:17" x14ac:dyDescent="0.25">
      <c r="K8821" s="9"/>
      <c r="N8821" s="9"/>
      <c r="O8821" s="9"/>
      <c r="P8821" s="9"/>
      <c r="Q8821" s="9"/>
    </row>
    <row r="8822" spans="11:17" x14ac:dyDescent="0.25">
      <c r="K8822" s="9"/>
      <c r="N8822" s="9"/>
      <c r="O8822" s="9"/>
      <c r="P8822" s="9"/>
      <c r="Q8822" s="9"/>
    </row>
    <row r="8823" spans="11:17" x14ac:dyDescent="0.25">
      <c r="K8823" s="9"/>
      <c r="N8823" s="9"/>
      <c r="O8823" s="9"/>
      <c r="P8823" s="9"/>
      <c r="Q8823" s="9"/>
    </row>
    <row r="8824" spans="11:17" x14ac:dyDescent="0.25">
      <c r="K8824" s="9"/>
      <c r="N8824" s="9"/>
      <c r="O8824" s="9"/>
      <c r="P8824" s="9"/>
      <c r="Q8824" s="9"/>
    </row>
    <row r="8825" spans="11:17" x14ac:dyDescent="0.25">
      <c r="K8825" s="9"/>
      <c r="N8825" s="9"/>
      <c r="O8825" s="9"/>
      <c r="P8825" s="9"/>
      <c r="Q8825" s="9"/>
    </row>
    <row r="8826" spans="11:17" x14ac:dyDescent="0.25">
      <c r="K8826" s="9"/>
      <c r="N8826" s="9"/>
      <c r="O8826" s="9"/>
      <c r="P8826" s="9"/>
      <c r="Q8826" s="9"/>
    </row>
    <row r="8827" spans="11:17" x14ac:dyDescent="0.25">
      <c r="K8827" s="9"/>
      <c r="N8827" s="9"/>
      <c r="O8827" s="9"/>
      <c r="P8827" s="9"/>
      <c r="Q8827" s="9"/>
    </row>
    <row r="8828" spans="11:17" x14ac:dyDescent="0.25">
      <c r="K8828" s="9"/>
      <c r="N8828" s="9"/>
      <c r="O8828" s="9"/>
      <c r="P8828" s="9"/>
      <c r="Q8828" s="9"/>
    </row>
    <row r="8829" spans="11:17" x14ac:dyDescent="0.25">
      <c r="K8829" s="9"/>
      <c r="N8829" s="9"/>
      <c r="O8829" s="9"/>
      <c r="P8829" s="9"/>
      <c r="Q8829" s="9"/>
    </row>
    <row r="8830" spans="11:17" x14ac:dyDescent="0.25">
      <c r="K8830" s="9"/>
      <c r="N8830" s="9"/>
      <c r="O8830" s="9"/>
      <c r="P8830" s="9"/>
      <c r="Q8830" s="9"/>
    </row>
    <row r="8831" spans="11:17" x14ac:dyDescent="0.25">
      <c r="K8831" s="9"/>
      <c r="N8831" s="9"/>
      <c r="O8831" s="9"/>
      <c r="P8831" s="9"/>
      <c r="Q8831" s="9"/>
    </row>
    <row r="8832" spans="11:17" x14ac:dyDescent="0.25">
      <c r="K8832" s="9"/>
      <c r="N8832" s="9"/>
      <c r="O8832" s="9"/>
      <c r="P8832" s="9"/>
      <c r="Q8832" s="9"/>
    </row>
    <row r="8833" spans="11:17" x14ac:dyDescent="0.25">
      <c r="K8833" s="9"/>
      <c r="N8833" s="9"/>
      <c r="O8833" s="9"/>
      <c r="P8833" s="9"/>
      <c r="Q8833" s="9"/>
    </row>
    <row r="8834" spans="11:17" x14ac:dyDescent="0.25">
      <c r="K8834" s="9"/>
      <c r="N8834" s="9"/>
      <c r="O8834" s="9"/>
      <c r="P8834" s="9"/>
      <c r="Q8834" s="9"/>
    </row>
    <row r="8835" spans="11:17" x14ac:dyDescent="0.25">
      <c r="K8835" s="9"/>
      <c r="N8835" s="9"/>
      <c r="O8835" s="9"/>
      <c r="P8835" s="9"/>
      <c r="Q8835" s="9"/>
    </row>
    <row r="8836" spans="11:17" x14ac:dyDescent="0.25">
      <c r="K8836" s="9"/>
      <c r="N8836" s="9"/>
      <c r="O8836" s="9"/>
      <c r="P8836" s="9"/>
      <c r="Q8836" s="9"/>
    </row>
    <row r="8837" spans="11:17" x14ac:dyDescent="0.25">
      <c r="K8837" s="9"/>
      <c r="N8837" s="9"/>
      <c r="O8837" s="9"/>
      <c r="P8837" s="9"/>
      <c r="Q8837" s="9"/>
    </row>
    <row r="8838" spans="11:17" x14ac:dyDescent="0.25">
      <c r="K8838" s="9"/>
      <c r="N8838" s="9"/>
      <c r="O8838" s="9"/>
      <c r="P8838" s="9"/>
      <c r="Q8838" s="9"/>
    </row>
    <row r="8839" spans="11:17" x14ac:dyDescent="0.25">
      <c r="K8839" s="9"/>
      <c r="N8839" s="9"/>
      <c r="O8839" s="9"/>
      <c r="P8839" s="9"/>
      <c r="Q8839" s="9"/>
    </row>
    <row r="8840" spans="11:17" x14ac:dyDescent="0.25">
      <c r="K8840" s="9"/>
      <c r="N8840" s="9"/>
      <c r="O8840" s="9"/>
      <c r="P8840" s="9"/>
      <c r="Q8840" s="9"/>
    </row>
    <row r="8841" spans="11:17" x14ac:dyDescent="0.25">
      <c r="K8841" s="9"/>
      <c r="N8841" s="9"/>
      <c r="O8841" s="9"/>
      <c r="P8841" s="9"/>
      <c r="Q8841" s="9"/>
    </row>
    <row r="8842" spans="11:17" x14ac:dyDescent="0.25">
      <c r="K8842" s="9"/>
      <c r="N8842" s="9"/>
      <c r="O8842" s="9"/>
      <c r="P8842" s="9"/>
      <c r="Q8842" s="9"/>
    </row>
    <row r="8843" spans="11:17" x14ac:dyDescent="0.25">
      <c r="K8843" s="9"/>
      <c r="N8843" s="9"/>
      <c r="O8843" s="9"/>
      <c r="P8843" s="9"/>
      <c r="Q8843" s="9"/>
    </row>
    <row r="8844" spans="11:17" x14ac:dyDescent="0.25">
      <c r="K8844" s="9"/>
      <c r="N8844" s="9"/>
      <c r="O8844" s="9"/>
      <c r="P8844" s="9"/>
      <c r="Q8844" s="9"/>
    </row>
    <row r="8845" spans="11:17" x14ac:dyDescent="0.25">
      <c r="K8845" s="9"/>
      <c r="N8845" s="9"/>
      <c r="O8845" s="9"/>
      <c r="P8845" s="9"/>
      <c r="Q8845" s="9"/>
    </row>
    <row r="8846" spans="11:17" x14ac:dyDescent="0.25">
      <c r="K8846" s="9"/>
      <c r="N8846" s="9"/>
      <c r="O8846" s="9"/>
      <c r="P8846" s="9"/>
      <c r="Q8846" s="9"/>
    </row>
    <row r="8847" spans="11:17" x14ac:dyDescent="0.25">
      <c r="K8847" s="9"/>
      <c r="N8847" s="9"/>
      <c r="O8847" s="9"/>
      <c r="P8847" s="9"/>
      <c r="Q8847" s="9"/>
    </row>
    <row r="8848" spans="11:17" x14ac:dyDescent="0.25">
      <c r="K8848" s="9"/>
      <c r="N8848" s="9"/>
      <c r="O8848" s="9"/>
      <c r="P8848" s="9"/>
      <c r="Q8848" s="9"/>
    </row>
    <row r="8849" spans="11:17" x14ac:dyDescent="0.25">
      <c r="K8849" s="9"/>
      <c r="N8849" s="9"/>
      <c r="O8849" s="9"/>
      <c r="P8849" s="9"/>
      <c r="Q8849" s="9"/>
    </row>
    <row r="8850" spans="11:17" x14ac:dyDescent="0.25">
      <c r="K8850" s="9"/>
      <c r="N8850" s="9"/>
      <c r="O8850" s="9"/>
      <c r="P8850" s="9"/>
      <c r="Q8850" s="9"/>
    </row>
    <row r="8851" spans="11:17" x14ac:dyDescent="0.25">
      <c r="K8851" s="9"/>
      <c r="N8851" s="9"/>
      <c r="O8851" s="9"/>
      <c r="P8851" s="9"/>
      <c r="Q8851" s="9"/>
    </row>
    <row r="8852" spans="11:17" x14ac:dyDescent="0.25">
      <c r="K8852" s="9"/>
      <c r="N8852" s="9"/>
      <c r="O8852" s="9"/>
      <c r="P8852" s="9"/>
      <c r="Q8852" s="9"/>
    </row>
    <row r="8853" spans="11:17" x14ac:dyDescent="0.25">
      <c r="K8853" s="9"/>
      <c r="N8853" s="9"/>
      <c r="O8853" s="9"/>
      <c r="P8853" s="9"/>
      <c r="Q8853" s="9"/>
    </row>
    <row r="8854" spans="11:17" x14ac:dyDescent="0.25">
      <c r="K8854" s="9"/>
      <c r="N8854" s="9"/>
      <c r="O8854" s="9"/>
      <c r="P8854" s="9"/>
      <c r="Q8854" s="9"/>
    </row>
    <row r="8855" spans="11:17" x14ac:dyDescent="0.25">
      <c r="K8855" s="9"/>
      <c r="N8855" s="9"/>
      <c r="O8855" s="9"/>
      <c r="P8855" s="9"/>
      <c r="Q8855" s="9"/>
    </row>
    <row r="8856" spans="11:17" x14ac:dyDescent="0.25">
      <c r="K8856" s="9"/>
      <c r="N8856" s="9"/>
      <c r="O8856" s="9"/>
      <c r="P8856" s="9"/>
      <c r="Q8856" s="9"/>
    </row>
    <row r="8857" spans="11:17" x14ac:dyDescent="0.25">
      <c r="K8857" s="9"/>
      <c r="N8857" s="9"/>
      <c r="O8857" s="9"/>
      <c r="P8857" s="9"/>
      <c r="Q8857" s="9"/>
    </row>
    <row r="8858" spans="11:17" x14ac:dyDescent="0.25">
      <c r="K8858" s="9"/>
      <c r="N8858" s="9"/>
      <c r="O8858" s="9"/>
      <c r="P8858" s="9"/>
      <c r="Q8858" s="9"/>
    </row>
    <row r="8859" spans="11:17" x14ac:dyDescent="0.25">
      <c r="K8859" s="9"/>
      <c r="N8859" s="9"/>
      <c r="O8859" s="9"/>
      <c r="P8859" s="9"/>
      <c r="Q8859" s="9"/>
    </row>
    <row r="8860" spans="11:17" x14ac:dyDescent="0.25">
      <c r="K8860" s="9"/>
      <c r="N8860" s="9"/>
      <c r="O8860" s="9"/>
      <c r="P8860" s="9"/>
      <c r="Q8860" s="9"/>
    </row>
    <row r="8861" spans="11:17" x14ac:dyDescent="0.25">
      <c r="K8861" s="9"/>
      <c r="N8861" s="9"/>
      <c r="O8861" s="9"/>
      <c r="P8861" s="9"/>
      <c r="Q8861" s="9"/>
    </row>
    <row r="8862" spans="11:17" x14ac:dyDescent="0.25">
      <c r="K8862" s="9"/>
      <c r="N8862" s="9"/>
      <c r="O8862" s="9"/>
      <c r="P8862" s="9"/>
      <c r="Q8862" s="9"/>
    </row>
    <row r="8863" spans="11:17" x14ac:dyDescent="0.25">
      <c r="K8863" s="9"/>
      <c r="N8863" s="9"/>
      <c r="O8863" s="9"/>
      <c r="P8863" s="9"/>
      <c r="Q8863" s="9"/>
    </row>
    <row r="8864" spans="11:17" x14ac:dyDescent="0.25">
      <c r="K8864" s="9"/>
      <c r="N8864" s="9"/>
      <c r="O8864" s="9"/>
      <c r="P8864" s="9"/>
      <c r="Q8864" s="9"/>
    </row>
    <row r="8865" spans="11:17" x14ac:dyDescent="0.25">
      <c r="K8865" s="9"/>
      <c r="N8865" s="9"/>
      <c r="O8865" s="9"/>
      <c r="P8865" s="9"/>
      <c r="Q8865" s="9"/>
    </row>
    <row r="8866" spans="11:17" x14ac:dyDescent="0.25">
      <c r="K8866" s="9"/>
      <c r="N8866" s="9"/>
      <c r="O8866" s="9"/>
      <c r="P8866" s="9"/>
      <c r="Q8866" s="9"/>
    </row>
    <row r="8867" spans="11:17" x14ac:dyDescent="0.25">
      <c r="K8867" s="9"/>
      <c r="N8867" s="9"/>
      <c r="O8867" s="9"/>
      <c r="P8867" s="9"/>
      <c r="Q8867" s="9"/>
    </row>
    <row r="8868" spans="11:17" x14ac:dyDescent="0.25">
      <c r="K8868" s="9"/>
      <c r="N8868" s="9"/>
      <c r="O8868" s="9"/>
      <c r="P8868" s="9"/>
      <c r="Q8868" s="9"/>
    </row>
    <row r="8869" spans="11:17" x14ac:dyDescent="0.25">
      <c r="K8869" s="9"/>
      <c r="N8869" s="9"/>
      <c r="O8869" s="9"/>
      <c r="P8869" s="9"/>
      <c r="Q8869" s="9"/>
    </row>
    <row r="8870" spans="11:17" x14ac:dyDescent="0.25">
      <c r="K8870" s="9"/>
      <c r="N8870" s="9"/>
      <c r="O8870" s="9"/>
      <c r="P8870" s="9"/>
      <c r="Q8870" s="9"/>
    </row>
    <row r="8871" spans="11:17" x14ac:dyDescent="0.25">
      <c r="K8871" s="9"/>
      <c r="N8871" s="9"/>
      <c r="O8871" s="9"/>
      <c r="P8871" s="9"/>
      <c r="Q8871" s="9"/>
    </row>
    <row r="8872" spans="11:17" x14ac:dyDescent="0.25">
      <c r="K8872" s="9"/>
      <c r="N8872" s="9"/>
      <c r="O8872" s="9"/>
      <c r="P8872" s="9"/>
      <c r="Q8872" s="9"/>
    </row>
    <row r="8873" spans="11:17" x14ac:dyDescent="0.25">
      <c r="K8873" s="9"/>
      <c r="N8873" s="9"/>
      <c r="O8873" s="9"/>
      <c r="P8873" s="9"/>
      <c r="Q8873" s="9"/>
    </row>
    <row r="8874" spans="11:17" x14ac:dyDescent="0.25">
      <c r="K8874" s="9"/>
      <c r="N8874" s="9"/>
      <c r="O8874" s="9"/>
      <c r="P8874" s="9"/>
      <c r="Q8874" s="9"/>
    </row>
    <row r="8875" spans="11:17" x14ac:dyDescent="0.25">
      <c r="K8875" s="9"/>
      <c r="N8875" s="9"/>
      <c r="O8875" s="9"/>
      <c r="P8875" s="9"/>
      <c r="Q8875" s="9"/>
    </row>
    <row r="8876" spans="11:17" x14ac:dyDescent="0.25">
      <c r="K8876" s="9"/>
      <c r="N8876" s="9"/>
      <c r="O8876" s="9"/>
      <c r="P8876" s="9"/>
      <c r="Q8876" s="9"/>
    </row>
    <row r="8877" spans="11:17" x14ac:dyDescent="0.25">
      <c r="K8877" s="9"/>
      <c r="N8877" s="9"/>
      <c r="O8877" s="9"/>
      <c r="P8877" s="9"/>
      <c r="Q8877" s="9"/>
    </row>
    <row r="8878" spans="11:17" x14ac:dyDescent="0.25">
      <c r="K8878" s="9"/>
      <c r="N8878" s="9"/>
      <c r="O8878" s="9"/>
      <c r="P8878" s="9"/>
      <c r="Q8878" s="9"/>
    </row>
    <row r="8879" spans="11:17" x14ac:dyDescent="0.25">
      <c r="K8879" s="9"/>
      <c r="N8879" s="9"/>
      <c r="O8879" s="9"/>
      <c r="P8879" s="9"/>
      <c r="Q8879" s="9"/>
    </row>
    <row r="8880" spans="11:17" x14ac:dyDescent="0.25">
      <c r="K8880" s="9"/>
      <c r="N8880" s="9"/>
      <c r="O8880" s="9"/>
      <c r="P8880" s="9"/>
      <c r="Q8880" s="9"/>
    </row>
    <row r="8881" spans="11:17" x14ac:dyDescent="0.25">
      <c r="K8881" s="9"/>
      <c r="N8881" s="9"/>
      <c r="O8881" s="9"/>
      <c r="P8881" s="9"/>
      <c r="Q8881" s="9"/>
    </row>
    <row r="8882" spans="11:17" x14ac:dyDescent="0.25">
      <c r="K8882" s="9"/>
      <c r="N8882" s="9"/>
      <c r="O8882" s="9"/>
      <c r="P8882" s="9"/>
      <c r="Q8882" s="9"/>
    </row>
    <row r="8883" spans="11:17" x14ac:dyDescent="0.25">
      <c r="K8883" s="9"/>
      <c r="N8883" s="9"/>
      <c r="O8883" s="9"/>
      <c r="P8883" s="9"/>
      <c r="Q8883" s="9"/>
    </row>
    <row r="8884" spans="11:17" x14ac:dyDescent="0.25">
      <c r="K8884" s="9"/>
      <c r="N8884" s="9"/>
      <c r="O8884" s="9"/>
      <c r="P8884" s="9"/>
      <c r="Q8884" s="9"/>
    </row>
    <row r="8885" spans="11:17" x14ac:dyDescent="0.25">
      <c r="K8885" s="9"/>
      <c r="N8885" s="9"/>
      <c r="O8885" s="9"/>
      <c r="P8885" s="9"/>
      <c r="Q8885" s="9"/>
    </row>
    <row r="8886" spans="11:17" x14ac:dyDescent="0.25">
      <c r="K8886" s="9"/>
      <c r="N8886" s="9"/>
      <c r="O8886" s="9"/>
      <c r="P8886" s="9"/>
      <c r="Q8886" s="9"/>
    </row>
    <row r="8887" spans="11:17" x14ac:dyDescent="0.25">
      <c r="K8887" s="9"/>
      <c r="N8887" s="9"/>
      <c r="O8887" s="9"/>
      <c r="P8887" s="9"/>
      <c r="Q8887" s="9"/>
    </row>
    <row r="8888" spans="11:17" x14ac:dyDescent="0.25">
      <c r="K8888" s="9"/>
      <c r="N8888" s="9"/>
      <c r="O8888" s="9"/>
      <c r="P8888" s="9"/>
      <c r="Q8888" s="9"/>
    </row>
    <row r="8889" spans="11:17" x14ac:dyDescent="0.25">
      <c r="K8889" s="9"/>
      <c r="N8889" s="9"/>
      <c r="O8889" s="9"/>
      <c r="P8889" s="9"/>
      <c r="Q8889" s="9"/>
    </row>
    <row r="8890" spans="11:17" x14ac:dyDescent="0.25">
      <c r="K8890" s="9"/>
      <c r="N8890" s="9"/>
      <c r="O8890" s="9"/>
      <c r="P8890" s="9"/>
      <c r="Q8890" s="9"/>
    </row>
    <row r="8891" spans="11:17" x14ac:dyDescent="0.25">
      <c r="K8891" s="9"/>
      <c r="N8891" s="9"/>
      <c r="O8891" s="9"/>
      <c r="P8891" s="9"/>
      <c r="Q8891" s="9"/>
    </row>
    <row r="8892" spans="11:17" x14ac:dyDescent="0.25">
      <c r="K8892" s="9"/>
      <c r="N8892" s="9"/>
      <c r="O8892" s="9"/>
      <c r="P8892" s="9"/>
      <c r="Q8892" s="9"/>
    </row>
    <row r="8893" spans="11:17" x14ac:dyDescent="0.25">
      <c r="K8893" s="9"/>
      <c r="N8893" s="9"/>
      <c r="O8893" s="9"/>
      <c r="P8893" s="9"/>
      <c r="Q8893" s="9"/>
    </row>
    <row r="8894" spans="11:17" x14ac:dyDescent="0.25">
      <c r="K8894" s="9"/>
      <c r="N8894" s="9"/>
      <c r="O8894" s="9"/>
      <c r="P8894" s="9"/>
      <c r="Q8894" s="9"/>
    </row>
    <row r="8895" spans="11:17" x14ac:dyDescent="0.25">
      <c r="K8895" s="9"/>
      <c r="N8895" s="9"/>
      <c r="O8895" s="9"/>
      <c r="P8895" s="9"/>
      <c r="Q8895" s="9"/>
    </row>
    <row r="8896" spans="11:17" x14ac:dyDescent="0.25">
      <c r="K8896" s="9"/>
      <c r="N8896" s="9"/>
      <c r="O8896" s="9"/>
      <c r="P8896" s="9"/>
      <c r="Q8896" s="9"/>
    </row>
    <row r="8897" spans="11:17" x14ac:dyDescent="0.25">
      <c r="K8897" s="9"/>
      <c r="N8897" s="9"/>
      <c r="O8897" s="9"/>
      <c r="P8897" s="9"/>
      <c r="Q8897" s="9"/>
    </row>
    <row r="8898" spans="11:17" x14ac:dyDescent="0.25">
      <c r="K8898" s="9"/>
      <c r="N8898" s="9"/>
      <c r="O8898" s="9"/>
      <c r="P8898" s="9"/>
      <c r="Q8898" s="9"/>
    </row>
    <row r="8899" spans="11:17" x14ac:dyDescent="0.25">
      <c r="K8899" s="9"/>
      <c r="N8899" s="9"/>
      <c r="O8899" s="9"/>
      <c r="P8899" s="9"/>
      <c r="Q8899" s="9"/>
    </row>
    <row r="8900" spans="11:17" x14ac:dyDescent="0.25">
      <c r="K8900" s="9"/>
      <c r="N8900" s="9"/>
      <c r="O8900" s="9"/>
      <c r="P8900" s="9"/>
      <c r="Q8900" s="9"/>
    </row>
    <row r="8901" spans="11:17" x14ac:dyDescent="0.25">
      <c r="K8901" s="9"/>
      <c r="N8901" s="9"/>
      <c r="O8901" s="9"/>
      <c r="P8901" s="9"/>
      <c r="Q8901" s="9"/>
    </row>
    <row r="8902" spans="11:17" x14ac:dyDescent="0.25">
      <c r="K8902" s="9"/>
      <c r="N8902" s="9"/>
      <c r="O8902" s="9"/>
      <c r="P8902" s="9"/>
      <c r="Q8902" s="9"/>
    </row>
    <row r="8903" spans="11:17" x14ac:dyDescent="0.25">
      <c r="K8903" s="9"/>
      <c r="N8903" s="9"/>
      <c r="O8903" s="9"/>
      <c r="P8903" s="9"/>
      <c r="Q8903" s="9"/>
    </row>
    <row r="8904" spans="11:17" x14ac:dyDescent="0.25">
      <c r="K8904" s="9"/>
      <c r="N8904" s="9"/>
      <c r="O8904" s="9"/>
      <c r="P8904" s="9"/>
      <c r="Q8904" s="9"/>
    </row>
    <row r="8905" spans="11:17" x14ac:dyDescent="0.25">
      <c r="K8905" s="9"/>
      <c r="N8905" s="9"/>
      <c r="O8905" s="9"/>
      <c r="P8905" s="9"/>
      <c r="Q8905" s="9"/>
    </row>
    <row r="8906" spans="11:17" x14ac:dyDescent="0.25">
      <c r="K8906" s="9"/>
      <c r="N8906" s="9"/>
      <c r="O8906" s="9"/>
      <c r="P8906" s="9"/>
      <c r="Q8906" s="9"/>
    </row>
    <row r="8907" spans="11:17" x14ac:dyDescent="0.25">
      <c r="K8907" s="9"/>
      <c r="N8907" s="9"/>
      <c r="O8907" s="9"/>
      <c r="P8907" s="9"/>
      <c r="Q8907" s="9"/>
    </row>
    <row r="8908" spans="11:17" x14ac:dyDescent="0.25">
      <c r="K8908" s="9"/>
      <c r="N8908" s="9"/>
      <c r="O8908" s="9"/>
      <c r="P8908" s="9"/>
      <c r="Q8908" s="9"/>
    </row>
    <row r="8909" spans="11:17" x14ac:dyDescent="0.25">
      <c r="K8909" s="9"/>
      <c r="N8909" s="9"/>
      <c r="O8909" s="9"/>
      <c r="P8909" s="9"/>
      <c r="Q8909" s="9"/>
    </row>
    <row r="8910" spans="11:17" x14ac:dyDescent="0.25">
      <c r="K8910" s="9"/>
      <c r="N8910" s="9"/>
      <c r="O8910" s="9"/>
      <c r="P8910" s="9"/>
      <c r="Q8910" s="9"/>
    </row>
    <row r="8911" spans="11:17" x14ac:dyDescent="0.25">
      <c r="K8911" s="9"/>
      <c r="N8911" s="9"/>
      <c r="O8911" s="9"/>
      <c r="P8911" s="9"/>
      <c r="Q8911" s="9"/>
    </row>
    <row r="8912" spans="11:17" x14ac:dyDescent="0.25">
      <c r="K8912" s="9"/>
      <c r="N8912" s="9"/>
      <c r="O8912" s="9"/>
      <c r="P8912" s="9"/>
      <c r="Q8912" s="9"/>
    </row>
    <row r="8913" spans="11:17" x14ac:dyDescent="0.25">
      <c r="K8913" s="9"/>
      <c r="N8913" s="9"/>
      <c r="O8913" s="9"/>
      <c r="P8913" s="9"/>
      <c r="Q8913" s="9"/>
    </row>
    <row r="8914" spans="11:17" x14ac:dyDescent="0.25">
      <c r="K8914" s="9"/>
      <c r="N8914" s="9"/>
      <c r="O8914" s="9"/>
      <c r="P8914" s="9"/>
      <c r="Q8914" s="9"/>
    </row>
    <row r="8915" spans="11:17" x14ac:dyDescent="0.25">
      <c r="K8915" s="9"/>
      <c r="N8915" s="9"/>
      <c r="O8915" s="9"/>
      <c r="P8915" s="9"/>
      <c r="Q8915" s="9"/>
    </row>
    <row r="8916" spans="11:17" x14ac:dyDescent="0.25">
      <c r="K8916" s="9"/>
      <c r="N8916" s="9"/>
      <c r="O8916" s="9"/>
      <c r="P8916" s="9"/>
      <c r="Q8916" s="9"/>
    </row>
    <row r="8917" spans="11:17" x14ac:dyDescent="0.25">
      <c r="K8917" s="9"/>
      <c r="N8917" s="9"/>
      <c r="O8917" s="9"/>
      <c r="P8917" s="9"/>
      <c r="Q8917" s="9"/>
    </row>
    <row r="8918" spans="11:17" x14ac:dyDescent="0.25">
      <c r="K8918" s="9"/>
      <c r="N8918" s="9"/>
      <c r="O8918" s="9"/>
      <c r="P8918" s="9"/>
      <c r="Q8918" s="9"/>
    </row>
    <row r="8919" spans="11:17" x14ac:dyDescent="0.25">
      <c r="K8919" s="9"/>
      <c r="N8919" s="9"/>
      <c r="O8919" s="9"/>
      <c r="P8919" s="9"/>
      <c r="Q8919" s="9"/>
    </row>
    <row r="8920" spans="11:17" x14ac:dyDescent="0.25">
      <c r="K8920" s="9"/>
      <c r="N8920" s="9"/>
      <c r="O8920" s="9"/>
      <c r="P8920" s="9"/>
      <c r="Q8920" s="9"/>
    </row>
    <row r="8921" spans="11:17" x14ac:dyDescent="0.25">
      <c r="K8921" s="9"/>
      <c r="N8921" s="9"/>
      <c r="O8921" s="9"/>
      <c r="P8921" s="9"/>
      <c r="Q8921" s="9"/>
    </row>
    <row r="8922" spans="11:17" x14ac:dyDescent="0.25">
      <c r="K8922" s="9"/>
      <c r="N8922" s="9"/>
      <c r="O8922" s="9"/>
      <c r="P8922" s="9"/>
      <c r="Q8922" s="9"/>
    </row>
    <row r="8923" spans="11:17" x14ac:dyDescent="0.25">
      <c r="K8923" s="9"/>
      <c r="N8923" s="9"/>
      <c r="O8923" s="9"/>
      <c r="P8923" s="9"/>
      <c r="Q8923" s="9"/>
    </row>
    <row r="8924" spans="11:17" x14ac:dyDescent="0.25">
      <c r="K8924" s="9"/>
      <c r="N8924" s="9"/>
      <c r="O8924" s="9"/>
      <c r="P8924" s="9"/>
      <c r="Q8924" s="9"/>
    </row>
    <row r="8925" spans="11:17" x14ac:dyDescent="0.25">
      <c r="K8925" s="9"/>
      <c r="N8925" s="9"/>
      <c r="O8925" s="9"/>
      <c r="P8925" s="9"/>
      <c r="Q8925" s="9"/>
    </row>
    <row r="8926" spans="11:17" x14ac:dyDescent="0.25">
      <c r="K8926" s="9"/>
      <c r="N8926" s="9"/>
      <c r="O8926" s="9"/>
      <c r="P8926" s="9"/>
      <c r="Q8926" s="9"/>
    </row>
    <row r="8927" spans="11:17" x14ac:dyDescent="0.25">
      <c r="K8927" s="9"/>
      <c r="N8927" s="9"/>
      <c r="O8927" s="9"/>
      <c r="P8927" s="9"/>
      <c r="Q8927" s="9"/>
    </row>
    <row r="8928" spans="11:17" x14ac:dyDescent="0.25">
      <c r="K8928" s="9"/>
      <c r="N8928" s="9"/>
      <c r="O8928" s="9"/>
      <c r="P8928" s="9"/>
      <c r="Q8928" s="9"/>
    </row>
    <row r="8929" spans="11:17" x14ac:dyDescent="0.25">
      <c r="K8929" s="9"/>
      <c r="N8929" s="9"/>
      <c r="O8929" s="9"/>
      <c r="P8929" s="9"/>
      <c r="Q8929" s="9"/>
    </row>
    <row r="8930" spans="11:17" x14ac:dyDescent="0.25">
      <c r="K8930" s="9"/>
      <c r="N8930" s="9"/>
      <c r="O8930" s="9"/>
      <c r="P8930" s="9"/>
      <c r="Q8930" s="9"/>
    </row>
    <row r="8931" spans="11:17" x14ac:dyDescent="0.25">
      <c r="K8931" s="9"/>
      <c r="N8931" s="9"/>
      <c r="O8931" s="9"/>
      <c r="P8931" s="9"/>
      <c r="Q8931" s="9"/>
    </row>
    <row r="8932" spans="11:17" x14ac:dyDescent="0.25">
      <c r="K8932" s="9"/>
      <c r="N8932" s="9"/>
      <c r="O8932" s="9"/>
      <c r="P8932" s="9"/>
      <c r="Q8932" s="9"/>
    </row>
    <row r="8933" spans="11:17" x14ac:dyDescent="0.25">
      <c r="K8933" s="9"/>
      <c r="N8933" s="9"/>
      <c r="O8933" s="9"/>
      <c r="P8933" s="9"/>
      <c r="Q8933" s="9"/>
    </row>
    <row r="8934" spans="11:17" x14ac:dyDescent="0.25">
      <c r="K8934" s="9"/>
      <c r="N8934" s="9"/>
      <c r="O8934" s="9"/>
      <c r="P8934" s="9"/>
      <c r="Q8934" s="9"/>
    </row>
    <row r="8935" spans="11:17" x14ac:dyDescent="0.25">
      <c r="K8935" s="9"/>
      <c r="N8935" s="9"/>
      <c r="O8935" s="9"/>
      <c r="P8935" s="9"/>
      <c r="Q8935" s="9"/>
    </row>
    <row r="8936" spans="11:17" x14ac:dyDescent="0.25">
      <c r="K8936" s="9"/>
      <c r="N8936" s="9"/>
      <c r="O8936" s="9"/>
      <c r="P8936" s="9"/>
      <c r="Q8936" s="9"/>
    </row>
    <row r="8937" spans="11:17" x14ac:dyDescent="0.25">
      <c r="K8937" s="9"/>
      <c r="N8937" s="9"/>
      <c r="O8937" s="9"/>
      <c r="P8937" s="9"/>
      <c r="Q8937" s="9"/>
    </row>
    <row r="8938" spans="11:17" x14ac:dyDescent="0.25">
      <c r="K8938" s="9"/>
      <c r="N8938" s="9"/>
      <c r="O8938" s="9"/>
      <c r="P8938" s="9"/>
      <c r="Q8938" s="9"/>
    </row>
    <row r="8939" spans="11:17" x14ac:dyDescent="0.25">
      <c r="K8939" s="9"/>
      <c r="N8939" s="9"/>
      <c r="O8939" s="9"/>
      <c r="P8939" s="9"/>
      <c r="Q8939" s="9"/>
    </row>
    <row r="8940" spans="11:17" x14ac:dyDescent="0.25">
      <c r="K8940" s="9"/>
      <c r="N8940" s="9"/>
      <c r="O8940" s="9"/>
      <c r="P8940" s="9"/>
      <c r="Q8940" s="9"/>
    </row>
    <row r="8941" spans="11:17" x14ac:dyDescent="0.25">
      <c r="K8941" s="9"/>
      <c r="N8941" s="9"/>
      <c r="O8941" s="9"/>
      <c r="P8941" s="9"/>
      <c r="Q8941" s="9"/>
    </row>
    <row r="8942" spans="11:17" x14ac:dyDescent="0.25">
      <c r="K8942" s="9"/>
      <c r="N8942" s="9"/>
      <c r="O8942" s="9"/>
      <c r="P8942" s="9"/>
      <c r="Q8942" s="9"/>
    </row>
    <row r="8943" spans="11:17" x14ac:dyDescent="0.25">
      <c r="K8943" s="9"/>
      <c r="N8943" s="9"/>
      <c r="O8943" s="9"/>
      <c r="P8943" s="9"/>
      <c r="Q8943" s="9"/>
    </row>
    <row r="8944" spans="11:17" x14ac:dyDescent="0.25">
      <c r="K8944" s="9"/>
      <c r="N8944" s="9"/>
      <c r="O8944" s="9"/>
      <c r="P8944" s="9"/>
      <c r="Q8944" s="9"/>
    </row>
    <row r="8945" spans="11:17" x14ac:dyDescent="0.25">
      <c r="K8945" s="9"/>
      <c r="N8945" s="9"/>
      <c r="O8945" s="9"/>
      <c r="P8945" s="9"/>
      <c r="Q8945" s="9"/>
    </row>
    <row r="8946" spans="11:17" x14ac:dyDescent="0.25">
      <c r="K8946" s="9"/>
      <c r="N8946" s="9"/>
      <c r="O8946" s="9"/>
      <c r="P8946" s="9"/>
      <c r="Q8946" s="9"/>
    </row>
    <row r="8947" spans="11:17" x14ac:dyDescent="0.25">
      <c r="K8947" s="9"/>
      <c r="N8947" s="9"/>
      <c r="O8947" s="9"/>
      <c r="P8947" s="9"/>
      <c r="Q8947" s="9"/>
    </row>
    <row r="8948" spans="11:17" x14ac:dyDescent="0.25">
      <c r="K8948" s="9"/>
      <c r="N8948" s="9"/>
      <c r="O8948" s="9"/>
      <c r="P8948" s="9"/>
      <c r="Q8948" s="9"/>
    </row>
    <row r="8949" spans="11:17" x14ac:dyDescent="0.25">
      <c r="K8949" s="9"/>
      <c r="N8949" s="9"/>
      <c r="O8949" s="9"/>
      <c r="P8949" s="9"/>
      <c r="Q8949" s="9"/>
    </row>
    <row r="8950" spans="11:17" x14ac:dyDescent="0.25">
      <c r="K8950" s="9"/>
      <c r="N8950" s="9"/>
      <c r="O8950" s="9"/>
      <c r="P8950" s="9"/>
      <c r="Q8950" s="9"/>
    </row>
    <row r="8951" spans="11:17" x14ac:dyDescent="0.25">
      <c r="K8951" s="9"/>
      <c r="N8951" s="9"/>
      <c r="O8951" s="9"/>
      <c r="P8951" s="9"/>
      <c r="Q8951" s="9"/>
    </row>
    <row r="8952" spans="11:17" x14ac:dyDescent="0.25">
      <c r="K8952" s="9"/>
      <c r="N8952" s="9"/>
      <c r="O8952" s="9"/>
      <c r="P8952" s="9"/>
      <c r="Q8952" s="9"/>
    </row>
    <row r="8953" spans="11:17" x14ac:dyDescent="0.25">
      <c r="K8953" s="9"/>
      <c r="N8953" s="9"/>
      <c r="O8953" s="9"/>
      <c r="P8953" s="9"/>
      <c r="Q8953" s="9"/>
    </row>
    <row r="8954" spans="11:17" x14ac:dyDescent="0.25">
      <c r="K8954" s="9"/>
      <c r="N8954" s="9"/>
      <c r="O8954" s="9"/>
      <c r="P8954" s="9"/>
      <c r="Q8954" s="9"/>
    </row>
    <row r="8955" spans="11:17" x14ac:dyDescent="0.25">
      <c r="K8955" s="9"/>
      <c r="N8955" s="9"/>
      <c r="O8955" s="9"/>
      <c r="P8955" s="9"/>
      <c r="Q8955" s="9"/>
    </row>
    <row r="8956" spans="11:17" x14ac:dyDescent="0.25">
      <c r="K8956" s="9"/>
      <c r="N8956" s="9"/>
      <c r="O8956" s="9"/>
      <c r="P8956" s="9"/>
      <c r="Q8956" s="9"/>
    </row>
    <row r="8957" spans="11:17" x14ac:dyDescent="0.25">
      <c r="K8957" s="9"/>
      <c r="N8957" s="9"/>
      <c r="O8957" s="9"/>
      <c r="P8957" s="9"/>
      <c r="Q8957" s="9"/>
    </row>
    <row r="8958" spans="11:17" x14ac:dyDescent="0.25">
      <c r="K8958" s="9"/>
      <c r="N8958" s="9"/>
      <c r="O8958" s="9"/>
      <c r="P8958" s="9"/>
      <c r="Q8958" s="9"/>
    </row>
    <row r="8959" spans="11:17" x14ac:dyDescent="0.25">
      <c r="K8959" s="9"/>
      <c r="N8959" s="9"/>
      <c r="O8959" s="9"/>
      <c r="P8959" s="9"/>
      <c r="Q8959" s="9"/>
    </row>
    <row r="8960" spans="11:17" x14ac:dyDescent="0.25">
      <c r="K8960" s="9"/>
      <c r="N8960" s="9"/>
      <c r="O8960" s="9"/>
      <c r="P8960" s="9"/>
      <c r="Q8960" s="9"/>
    </row>
    <row r="8961" spans="11:17" x14ac:dyDescent="0.25">
      <c r="K8961" s="9"/>
      <c r="N8961" s="9"/>
      <c r="O8961" s="9"/>
      <c r="P8961" s="9"/>
      <c r="Q8961" s="9"/>
    </row>
    <row r="8962" spans="11:17" x14ac:dyDescent="0.25">
      <c r="K8962" s="9"/>
      <c r="N8962" s="9"/>
      <c r="O8962" s="9"/>
      <c r="P8962" s="9"/>
      <c r="Q8962" s="9"/>
    </row>
    <row r="8963" spans="11:17" x14ac:dyDescent="0.25">
      <c r="K8963" s="9"/>
      <c r="N8963" s="9"/>
      <c r="O8963" s="9"/>
      <c r="P8963" s="9"/>
      <c r="Q8963" s="9"/>
    </row>
    <row r="8964" spans="11:17" x14ac:dyDescent="0.25">
      <c r="K8964" s="9"/>
      <c r="N8964" s="9"/>
      <c r="O8964" s="9"/>
      <c r="P8964" s="9"/>
      <c r="Q8964" s="9"/>
    </row>
    <row r="8965" spans="11:17" x14ac:dyDescent="0.25">
      <c r="K8965" s="9"/>
      <c r="N8965" s="9"/>
      <c r="O8965" s="9"/>
      <c r="P8965" s="9"/>
      <c r="Q8965" s="9"/>
    </row>
    <row r="8966" spans="11:17" x14ac:dyDescent="0.25">
      <c r="K8966" s="9"/>
      <c r="N8966" s="9"/>
      <c r="O8966" s="9"/>
      <c r="P8966" s="9"/>
      <c r="Q8966" s="9"/>
    </row>
    <row r="8967" spans="11:17" x14ac:dyDescent="0.25">
      <c r="K8967" s="9"/>
      <c r="N8967" s="9"/>
      <c r="O8967" s="9"/>
      <c r="P8967" s="9"/>
      <c r="Q8967" s="9"/>
    </row>
    <row r="8968" spans="11:17" x14ac:dyDescent="0.25">
      <c r="K8968" s="9"/>
      <c r="N8968" s="9"/>
      <c r="O8968" s="9"/>
      <c r="P8968" s="9"/>
      <c r="Q8968" s="9"/>
    </row>
    <row r="8969" spans="11:17" x14ac:dyDescent="0.25">
      <c r="K8969" s="9"/>
      <c r="N8969" s="9"/>
      <c r="O8969" s="9"/>
      <c r="P8969" s="9"/>
      <c r="Q8969" s="9"/>
    </row>
    <row r="8970" spans="11:17" x14ac:dyDescent="0.25">
      <c r="K8970" s="9"/>
      <c r="N8970" s="9"/>
      <c r="O8970" s="9"/>
      <c r="P8970" s="9"/>
      <c r="Q8970" s="9"/>
    </row>
    <row r="8971" spans="11:17" x14ac:dyDescent="0.25">
      <c r="K8971" s="9"/>
      <c r="N8971" s="9"/>
      <c r="O8971" s="9"/>
      <c r="P8971" s="9"/>
      <c r="Q8971" s="9"/>
    </row>
    <row r="8972" spans="11:17" x14ac:dyDescent="0.25">
      <c r="K8972" s="9"/>
      <c r="N8972" s="9"/>
      <c r="O8972" s="9"/>
      <c r="P8972" s="9"/>
      <c r="Q8972" s="9"/>
    </row>
    <row r="8973" spans="11:17" x14ac:dyDescent="0.25">
      <c r="K8973" s="9"/>
      <c r="N8973" s="9"/>
      <c r="O8973" s="9"/>
      <c r="P8973" s="9"/>
      <c r="Q8973" s="9"/>
    </row>
    <row r="8974" spans="11:17" x14ac:dyDescent="0.25">
      <c r="K8974" s="9"/>
      <c r="N8974" s="9"/>
      <c r="O8974" s="9"/>
      <c r="P8974" s="9"/>
      <c r="Q8974" s="9"/>
    </row>
    <row r="8975" spans="11:17" x14ac:dyDescent="0.25">
      <c r="K8975" s="9"/>
      <c r="N8975" s="9"/>
      <c r="O8975" s="9"/>
      <c r="P8975" s="9"/>
      <c r="Q8975" s="9"/>
    </row>
    <row r="8976" spans="11:17" x14ac:dyDescent="0.25">
      <c r="K8976" s="9"/>
      <c r="N8976" s="9"/>
      <c r="O8976" s="9"/>
      <c r="P8976" s="9"/>
      <c r="Q8976" s="9"/>
    </row>
    <row r="8977" spans="11:17" x14ac:dyDescent="0.25">
      <c r="K8977" s="9"/>
      <c r="N8977" s="9"/>
      <c r="O8977" s="9"/>
      <c r="P8977" s="9"/>
      <c r="Q8977" s="9"/>
    </row>
    <row r="8978" spans="11:17" x14ac:dyDescent="0.25">
      <c r="K8978" s="9"/>
      <c r="N8978" s="9"/>
      <c r="O8978" s="9"/>
      <c r="P8978" s="9"/>
      <c r="Q8978" s="9"/>
    </row>
    <row r="8979" spans="11:17" x14ac:dyDescent="0.25">
      <c r="K8979" s="9"/>
      <c r="N8979" s="9"/>
      <c r="O8979" s="9"/>
      <c r="P8979" s="9"/>
      <c r="Q8979" s="9"/>
    </row>
    <row r="8980" spans="11:17" x14ac:dyDescent="0.25">
      <c r="K8980" s="9"/>
      <c r="N8980" s="9"/>
      <c r="O8980" s="9"/>
      <c r="P8980" s="9"/>
      <c r="Q8980" s="9"/>
    </row>
    <row r="8981" spans="11:17" x14ac:dyDescent="0.25">
      <c r="K8981" s="9"/>
      <c r="N8981" s="9"/>
      <c r="O8981" s="9"/>
      <c r="P8981" s="9"/>
      <c r="Q8981" s="9"/>
    </row>
    <row r="8982" spans="11:17" x14ac:dyDescent="0.25">
      <c r="K8982" s="9"/>
      <c r="N8982" s="9"/>
      <c r="O8982" s="9"/>
      <c r="P8982" s="9"/>
      <c r="Q8982" s="9"/>
    </row>
    <row r="8983" spans="11:17" x14ac:dyDescent="0.25">
      <c r="K8983" s="9"/>
      <c r="N8983" s="9"/>
      <c r="O8983" s="9"/>
      <c r="P8983" s="9"/>
      <c r="Q8983" s="9"/>
    </row>
    <row r="8984" spans="11:17" x14ac:dyDescent="0.25">
      <c r="K8984" s="9"/>
      <c r="N8984" s="9"/>
      <c r="O8984" s="9"/>
      <c r="P8984" s="9"/>
      <c r="Q8984" s="9"/>
    </row>
    <row r="8985" spans="11:17" x14ac:dyDescent="0.25">
      <c r="K8985" s="9"/>
      <c r="N8985" s="9"/>
      <c r="O8985" s="9"/>
      <c r="P8985" s="9"/>
      <c r="Q8985" s="9"/>
    </row>
    <row r="8986" spans="11:17" x14ac:dyDescent="0.25">
      <c r="K8986" s="9"/>
      <c r="N8986" s="9"/>
      <c r="O8986" s="9"/>
      <c r="P8986" s="9"/>
      <c r="Q8986" s="9"/>
    </row>
    <row r="8987" spans="11:17" x14ac:dyDescent="0.25">
      <c r="K8987" s="9"/>
      <c r="N8987" s="9"/>
      <c r="O8987" s="9"/>
      <c r="P8987" s="9"/>
      <c r="Q8987" s="9"/>
    </row>
    <row r="8988" spans="11:17" x14ac:dyDescent="0.25">
      <c r="K8988" s="9"/>
      <c r="N8988" s="9"/>
      <c r="O8988" s="9"/>
      <c r="P8988" s="9"/>
      <c r="Q8988" s="9"/>
    </row>
    <row r="8989" spans="11:17" x14ac:dyDescent="0.25">
      <c r="K8989" s="9"/>
      <c r="N8989" s="9"/>
      <c r="O8989" s="9"/>
      <c r="P8989" s="9"/>
      <c r="Q8989" s="9"/>
    </row>
    <row r="8990" spans="11:17" x14ac:dyDescent="0.25">
      <c r="K8990" s="9"/>
      <c r="N8990" s="9"/>
      <c r="O8990" s="9"/>
      <c r="P8990" s="9"/>
      <c r="Q8990" s="9"/>
    </row>
    <row r="8991" spans="11:17" x14ac:dyDescent="0.25">
      <c r="K8991" s="9"/>
      <c r="N8991" s="9"/>
      <c r="O8991" s="9"/>
      <c r="P8991" s="9"/>
      <c r="Q8991" s="9"/>
    </row>
    <row r="8992" spans="11:17" x14ac:dyDescent="0.25">
      <c r="K8992" s="9"/>
      <c r="N8992" s="9"/>
      <c r="O8992" s="9"/>
      <c r="P8992" s="9"/>
      <c r="Q8992" s="9"/>
    </row>
    <row r="8993" spans="11:17" x14ac:dyDescent="0.25">
      <c r="K8993" s="9"/>
      <c r="N8993" s="9"/>
      <c r="O8993" s="9"/>
      <c r="P8993" s="9"/>
      <c r="Q8993" s="9"/>
    </row>
    <row r="8994" spans="11:17" x14ac:dyDescent="0.25">
      <c r="K8994" s="9"/>
      <c r="N8994" s="9"/>
      <c r="O8994" s="9"/>
      <c r="P8994" s="9"/>
      <c r="Q8994" s="9"/>
    </row>
    <row r="8995" spans="11:17" x14ac:dyDescent="0.25">
      <c r="K8995" s="9"/>
      <c r="N8995" s="9"/>
      <c r="O8995" s="9"/>
      <c r="P8995" s="9"/>
      <c r="Q8995" s="9"/>
    </row>
    <row r="8996" spans="11:17" x14ac:dyDescent="0.25">
      <c r="K8996" s="9"/>
      <c r="N8996" s="9"/>
      <c r="O8996" s="9"/>
      <c r="P8996" s="9"/>
      <c r="Q8996" s="9"/>
    </row>
    <row r="8997" spans="11:17" x14ac:dyDescent="0.25">
      <c r="K8997" s="9"/>
      <c r="N8997" s="9"/>
      <c r="O8997" s="9"/>
      <c r="P8997" s="9"/>
      <c r="Q8997" s="9"/>
    </row>
    <row r="8998" spans="11:17" x14ac:dyDescent="0.25">
      <c r="K8998" s="9"/>
      <c r="N8998" s="9"/>
      <c r="O8998" s="9"/>
      <c r="P8998" s="9"/>
      <c r="Q8998" s="9"/>
    </row>
    <row r="8999" spans="11:17" x14ac:dyDescent="0.25">
      <c r="K8999" s="9"/>
      <c r="N8999" s="9"/>
      <c r="O8999" s="9"/>
      <c r="P8999" s="9"/>
      <c r="Q8999" s="9"/>
    </row>
    <row r="9000" spans="11:17" x14ac:dyDescent="0.25">
      <c r="K9000" s="9"/>
      <c r="N9000" s="9"/>
      <c r="O9000" s="9"/>
      <c r="P9000" s="9"/>
      <c r="Q9000" s="9"/>
    </row>
    <row r="9001" spans="11:17" x14ac:dyDescent="0.25">
      <c r="K9001" s="9"/>
      <c r="N9001" s="9"/>
      <c r="O9001" s="9"/>
      <c r="P9001" s="9"/>
      <c r="Q9001" s="9"/>
    </row>
    <row r="9002" spans="11:17" x14ac:dyDescent="0.25">
      <c r="K9002" s="9"/>
      <c r="N9002" s="9"/>
      <c r="O9002" s="9"/>
      <c r="P9002" s="9"/>
      <c r="Q9002" s="9"/>
    </row>
    <row r="9003" spans="11:17" x14ac:dyDescent="0.25">
      <c r="K9003" s="9"/>
      <c r="N9003" s="9"/>
      <c r="O9003" s="9"/>
      <c r="P9003" s="9"/>
      <c r="Q9003" s="9"/>
    </row>
    <row r="9004" spans="11:17" x14ac:dyDescent="0.25">
      <c r="K9004" s="9"/>
      <c r="N9004" s="9"/>
      <c r="O9004" s="9"/>
      <c r="P9004" s="9"/>
      <c r="Q9004" s="9"/>
    </row>
    <row r="9005" spans="11:17" x14ac:dyDescent="0.25">
      <c r="K9005" s="9"/>
      <c r="N9005" s="9"/>
      <c r="O9005" s="9"/>
      <c r="P9005" s="9"/>
      <c r="Q9005" s="9"/>
    </row>
    <row r="9006" spans="11:17" x14ac:dyDescent="0.25">
      <c r="K9006" s="9"/>
      <c r="N9006" s="9"/>
      <c r="O9006" s="9"/>
      <c r="P9006" s="9"/>
      <c r="Q9006" s="9"/>
    </row>
    <row r="9007" spans="11:17" x14ac:dyDescent="0.25">
      <c r="K9007" s="9"/>
      <c r="N9007" s="9"/>
      <c r="O9007" s="9"/>
      <c r="P9007" s="9"/>
      <c r="Q9007" s="9"/>
    </row>
    <row r="9008" spans="11:17" x14ac:dyDescent="0.25">
      <c r="K9008" s="9"/>
      <c r="N9008" s="9"/>
      <c r="O9008" s="9"/>
      <c r="P9008" s="9"/>
      <c r="Q9008" s="9"/>
    </row>
    <row r="9009" spans="11:17" x14ac:dyDescent="0.25">
      <c r="K9009" s="9"/>
      <c r="N9009" s="9"/>
      <c r="O9009" s="9"/>
      <c r="P9009" s="9"/>
      <c r="Q9009" s="9"/>
    </row>
    <row r="9010" spans="11:17" x14ac:dyDescent="0.25">
      <c r="K9010" s="9"/>
      <c r="N9010" s="9"/>
      <c r="O9010" s="9"/>
      <c r="P9010" s="9"/>
      <c r="Q9010" s="9"/>
    </row>
    <row r="9011" spans="11:17" x14ac:dyDescent="0.25">
      <c r="K9011" s="9"/>
      <c r="N9011" s="9"/>
      <c r="O9011" s="9"/>
      <c r="P9011" s="9"/>
      <c r="Q9011" s="9"/>
    </row>
    <row r="9012" spans="11:17" x14ac:dyDescent="0.25">
      <c r="K9012" s="9"/>
      <c r="N9012" s="9"/>
      <c r="O9012" s="9"/>
      <c r="P9012" s="9"/>
      <c r="Q9012" s="9"/>
    </row>
    <row r="9013" spans="11:17" x14ac:dyDescent="0.25">
      <c r="K9013" s="9"/>
      <c r="N9013" s="9"/>
      <c r="O9013" s="9"/>
      <c r="P9013" s="9"/>
      <c r="Q9013" s="9"/>
    </row>
    <row r="9014" spans="11:17" x14ac:dyDescent="0.25">
      <c r="K9014" s="9"/>
      <c r="N9014" s="9"/>
      <c r="O9014" s="9"/>
      <c r="P9014" s="9"/>
      <c r="Q9014" s="9"/>
    </row>
    <row r="9015" spans="11:17" x14ac:dyDescent="0.25">
      <c r="K9015" s="9"/>
      <c r="N9015" s="9"/>
      <c r="O9015" s="9"/>
      <c r="P9015" s="9"/>
      <c r="Q9015" s="9"/>
    </row>
    <row r="9016" spans="11:17" x14ac:dyDescent="0.25">
      <c r="K9016" s="9"/>
      <c r="N9016" s="9"/>
      <c r="O9016" s="9"/>
      <c r="P9016" s="9"/>
      <c r="Q9016" s="9"/>
    </row>
    <row r="9017" spans="11:17" x14ac:dyDescent="0.25">
      <c r="K9017" s="9"/>
      <c r="N9017" s="9"/>
      <c r="O9017" s="9"/>
      <c r="P9017" s="9"/>
      <c r="Q9017" s="9"/>
    </row>
    <row r="9018" spans="11:17" x14ac:dyDescent="0.25">
      <c r="K9018" s="9"/>
      <c r="N9018" s="9"/>
      <c r="O9018" s="9"/>
      <c r="P9018" s="9"/>
      <c r="Q9018" s="9"/>
    </row>
    <row r="9019" spans="11:17" x14ac:dyDescent="0.25">
      <c r="K9019" s="9"/>
      <c r="N9019" s="9"/>
      <c r="O9019" s="9"/>
      <c r="P9019" s="9"/>
      <c r="Q9019" s="9"/>
    </row>
    <row r="9020" spans="11:17" x14ac:dyDescent="0.25">
      <c r="K9020" s="9"/>
      <c r="N9020" s="9"/>
      <c r="O9020" s="9"/>
      <c r="P9020" s="9"/>
      <c r="Q9020" s="9"/>
    </row>
    <row r="9021" spans="11:17" x14ac:dyDescent="0.25">
      <c r="K9021" s="9"/>
      <c r="N9021" s="9"/>
      <c r="O9021" s="9"/>
      <c r="P9021" s="9"/>
      <c r="Q9021" s="9"/>
    </row>
    <row r="9022" spans="11:17" x14ac:dyDescent="0.25">
      <c r="K9022" s="9"/>
      <c r="N9022" s="9"/>
      <c r="O9022" s="9"/>
      <c r="P9022" s="9"/>
      <c r="Q9022" s="9"/>
    </row>
    <row r="9023" spans="11:17" x14ac:dyDescent="0.25">
      <c r="K9023" s="9"/>
      <c r="N9023" s="9"/>
      <c r="O9023" s="9"/>
      <c r="P9023" s="9"/>
      <c r="Q9023" s="9"/>
    </row>
    <row r="9024" spans="11:17" x14ac:dyDescent="0.25">
      <c r="K9024" s="9"/>
      <c r="N9024" s="9"/>
      <c r="O9024" s="9"/>
      <c r="P9024" s="9"/>
      <c r="Q9024" s="9"/>
    </row>
    <row r="9025" spans="11:17" x14ac:dyDescent="0.25">
      <c r="K9025" s="9"/>
      <c r="N9025" s="9"/>
      <c r="O9025" s="9"/>
      <c r="P9025" s="9"/>
      <c r="Q9025" s="9"/>
    </row>
    <row r="9026" spans="11:17" x14ac:dyDescent="0.25">
      <c r="K9026" s="9"/>
      <c r="N9026" s="9"/>
      <c r="O9026" s="9"/>
      <c r="P9026" s="9"/>
      <c r="Q9026" s="9"/>
    </row>
    <row r="9027" spans="11:17" x14ac:dyDescent="0.25">
      <c r="K9027" s="9"/>
      <c r="N9027" s="9"/>
      <c r="O9027" s="9"/>
      <c r="P9027" s="9"/>
      <c r="Q9027" s="9"/>
    </row>
    <row r="9028" spans="11:17" x14ac:dyDescent="0.25">
      <c r="K9028" s="9"/>
      <c r="N9028" s="9"/>
      <c r="O9028" s="9"/>
      <c r="P9028" s="9"/>
      <c r="Q9028" s="9"/>
    </row>
    <row r="9029" spans="11:17" x14ac:dyDescent="0.25">
      <c r="K9029" s="9"/>
      <c r="N9029" s="9"/>
      <c r="O9029" s="9"/>
      <c r="P9029" s="9"/>
      <c r="Q9029" s="9"/>
    </row>
    <row r="9030" spans="11:17" x14ac:dyDescent="0.25">
      <c r="K9030" s="9"/>
      <c r="N9030" s="9"/>
      <c r="O9030" s="9"/>
      <c r="P9030" s="9"/>
      <c r="Q9030" s="9"/>
    </row>
    <row r="9031" spans="11:17" x14ac:dyDescent="0.25">
      <c r="K9031" s="9"/>
      <c r="N9031" s="9"/>
      <c r="O9031" s="9"/>
      <c r="P9031" s="9"/>
      <c r="Q9031" s="9"/>
    </row>
    <row r="9032" spans="11:17" x14ac:dyDescent="0.25">
      <c r="K9032" s="9"/>
      <c r="N9032" s="9"/>
      <c r="O9032" s="9"/>
      <c r="P9032" s="9"/>
      <c r="Q9032" s="9"/>
    </row>
    <row r="9033" spans="11:17" x14ac:dyDescent="0.25">
      <c r="K9033" s="9"/>
      <c r="N9033" s="9"/>
      <c r="O9033" s="9"/>
      <c r="P9033" s="9"/>
      <c r="Q9033" s="9"/>
    </row>
    <row r="9034" spans="11:17" x14ac:dyDescent="0.25">
      <c r="K9034" s="9"/>
      <c r="N9034" s="9"/>
      <c r="O9034" s="9"/>
      <c r="P9034" s="9"/>
      <c r="Q9034" s="9"/>
    </row>
    <row r="9035" spans="11:17" x14ac:dyDescent="0.25">
      <c r="K9035" s="9"/>
      <c r="N9035" s="9"/>
      <c r="O9035" s="9"/>
      <c r="P9035" s="9"/>
      <c r="Q9035" s="9"/>
    </row>
    <row r="9036" spans="11:17" x14ac:dyDescent="0.25">
      <c r="K9036" s="9"/>
      <c r="N9036" s="9"/>
      <c r="O9036" s="9"/>
      <c r="P9036" s="9"/>
      <c r="Q9036" s="9"/>
    </row>
    <row r="9037" spans="11:17" x14ac:dyDescent="0.25">
      <c r="K9037" s="9"/>
      <c r="N9037" s="9"/>
      <c r="O9037" s="9"/>
      <c r="P9037" s="9"/>
      <c r="Q9037" s="9"/>
    </row>
    <row r="9038" spans="11:17" x14ac:dyDescent="0.25">
      <c r="K9038" s="9"/>
      <c r="N9038" s="9"/>
      <c r="O9038" s="9"/>
      <c r="P9038" s="9"/>
      <c r="Q9038" s="9"/>
    </row>
    <row r="9039" spans="11:17" x14ac:dyDescent="0.25">
      <c r="K9039" s="9"/>
      <c r="N9039" s="9"/>
      <c r="O9039" s="9"/>
      <c r="P9039" s="9"/>
      <c r="Q9039" s="9"/>
    </row>
    <row r="9040" spans="11:17" x14ac:dyDescent="0.25">
      <c r="K9040" s="9"/>
      <c r="N9040" s="9"/>
      <c r="O9040" s="9"/>
      <c r="P9040" s="9"/>
      <c r="Q9040" s="9"/>
    </row>
    <row r="9041" spans="11:17" x14ac:dyDescent="0.25">
      <c r="K9041" s="9"/>
      <c r="N9041" s="9"/>
      <c r="O9041" s="9"/>
      <c r="P9041" s="9"/>
      <c r="Q9041" s="9"/>
    </row>
    <row r="9042" spans="11:17" x14ac:dyDescent="0.25">
      <c r="K9042" s="9"/>
      <c r="N9042" s="9"/>
      <c r="O9042" s="9"/>
      <c r="P9042" s="9"/>
      <c r="Q9042" s="9"/>
    </row>
    <row r="9043" spans="11:17" x14ac:dyDescent="0.25">
      <c r="K9043" s="9"/>
      <c r="N9043" s="9"/>
      <c r="O9043" s="9"/>
      <c r="P9043" s="9"/>
      <c r="Q9043" s="9"/>
    </row>
    <row r="9044" spans="11:17" x14ac:dyDescent="0.25">
      <c r="K9044" s="9"/>
      <c r="N9044" s="9"/>
      <c r="O9044" s="9"/>
      <c r="P9044" s="9"/>
      <c r="Q9044" s="9"/>
    </row>
    <row r="9045" spans="11:17" x14ac:dyDescent="0.25">
      <c r="K9045" s="9"/>
      <c r="N9045" s="9"/>
      <c r="O9045" s="9"/>
      <c r="P9045" s="9"/>
      <c r="Q9045" s="9"/>
    </row>
    <row r="9046" spans="11:17" x14ac:dyDescent="0.25">
      <c r="K9046" s="9"/>
      <c r="N9046" s="9"/>
      <c r="O9046" s="9"/>
      <c r="P9046" s="9"/>
      <c r="Q9046" s="9"/>
    </row>
    <row r="9047" spans="11:17" x14ac:dyDescent="0.25">
      <c r="K9047" s="9"/>
      <c r="N9047" s="9"/>
      <c r="O9047" s="9"/>
      <c r="P9047" s="9"/>
      <c r="Q9047" s="9"/>
    </row>
    <row r="9048" spans="11:17" x14ac:dyDescent="0.25">
      <c r="K9048" s="9"/>
      <c r="N9048" s="9"/>
      <c r="O9048" s="9"/>
      <c r="P9048" s="9"/>
      <c r="Q9048" s="9"/>
    </row>
    <row r="9049" spans="11:17" x14ac:dyDescent="0.25">
      <c r="K9049" s="9"/>
      <c r="N9049" s="9"/>
      <c r="O9049" s="9"/>
      <c r="P9049" s="9"/>
      <c r="Q9049" s="9"/>
    </row>
    <row r="9050" spans="11:17" x14ac:dyDescent="0.25">
      <c r="K9050" s="9"/>
      <c r="N9050" s="9"/>
      <c r="O9050" s="9"/>
      <c r="P9050" s="9"/>
      <c r="Q9050" s="9"/>
    </row>
    <row r="9051" spans="11:17" x14ac:dyDescent="0.25">
      <c r="K9051" s="9"/>
      <c r="N9051" s="9"/>
      <c r="O9051" s="9"/>
      <c r="P9051" s="9"/>
      <c r="Q9051" s="9"/>
    </row>
    <row r="9052" spans="11:17" x14ac:dyDescent="0.25">
      <c r="K9052" s="9"/>
      <c r="N9052" s="9"/>
      <c r="O9052" s="9"/>
      <c r="P9052" s="9"/>
      <c r="Q9052" s="9"/>
    </row>
    <row r="9053" spans="11:17" x14ac:dyDescent="0.25">
      <c r="K9053" s="9"/>
      <c r="N9053" s="9"/>
      <c r="O9053" s="9"/>
      <c r="P9053" s="9"/>
      <c r="Q9053" s="9"/>
    </row>
    <row r="9054" spans="11:17" x14ac:dyDescent="0.25">
      <c r="K9054" s="9"/>
      <c r="N9054" s="9"/>
      <c r="O9054" s="9"/>
      <c r="P9054" s="9"/>
      <c r="Q9054" s="9"/>
    </row>
    <row r="9055" spans="11:17" x14ac:dyDescent="0.25">
      <c r="K9055" s="9"/>
      <c r="N9055" s="9"/>
      <c r="O9055" s="9"/>
      <c r="P9055" s="9"/>
      <c r="Q9055" s="9"/>
    </row>
    <row r="9056" spans="11:17" x14ac:dyDescent="0.25">
      <c r="K9056" s="9"/>
      <c r="N9056" s="9"/>
      <c r="O9056" s="9"/>
      <c r="P9056" s="9"/>
      <c r="Q9056" s="9"/>
    </row>
    <row r="9057" spans="11:17" x14ac:dyDescent="0.25">
      <c r="K9057" s="9"/>
      <c r="N9057" s="9"/>
      <c r="O9057" s="9"/>
      <c r="P9057" s="9"/>
      <c r="Q9057" s="9"/>
    </row>
    <row r="9058" spans="11:17" x14ac:dyDescent="0.25">
      <c r="K9058" s="9"/>
      <c r="N9058" s="9"/>
      <c r="O9058" s="9"/>
      <c r="P9058" s="9"/>
      <c r="Q9058" s="9"/>
    </row>
    <row r="9059" spans="11:17" x14ac:dyDescent="0.25">
      <c r="K9059" s="9"/>
      <c r="N9059" s="9"/>
      <c r="O9059" s="9"/>
      <c r="P9059" s="9"/>
      <c r="Q9059" s="9"/>
    </row>
    <row r="9060" spans="11:17" x14ac:dyDescent="0.25">
      <c r="K9060" s="9"/>
      <c r="N9060" s="9"/>
      <c r="O9060" s="9"/>
      <c r="P9060" s="9"/>
      <c r="Q9060" s="9"/>
    </row>
    <row r="9061" spans="11:17" x14ac:dyDescent="0.25">
      <c r="K9061" s="9"/>
      <c r="N9061" s="9"/>
      <c r="O9061" s="9"/>
      <c r="P9061" s="9"/>
      <c r="Q9061" s="9"/>
    </row>
    <row r="9062" spans="11:17" x14ac:dyDescent="0.25">
      <c r="K9062" s="9"/>
      <c r="N9062" s="9"/>
      <c r="O9062" s="9"/>
      <c r="P9062" s="9"/>
      <c r="Q9062" s="9"/>
    </row>
    <row r="9063" spans="11:17" x14ac:dyDescent="0.25">
      <c r="K9063" s="9"/>
      <c r="N9063" s="9"/>
      <c r="O9063" s="9"/>
      <c r="P9063" s="9"/>
      <c r="Q9063" s="9"/>
    </row>
    <row r="9064" spans="11:17" x14ac:dyDescent="0.25">
      <c r="K9064" s="9"/>
      <c r="N9064" s="9"/>
      <c r="O9064" s="9"/>
      <c r="P9064" s="9"/>
      <c r="Q9064" s="9"/>
    </row>
    <row r="9065" spans="11:17" x14ac:dyDescent="0.25">
      <c r="K9065" s="9"/>
      <c r="N9065" s="9"/>
      <c r="O9065" s="9"/>
      <c r="P9065" s="9"/>
      <c r="Q9065" s="9"/>
    </row>
    <row r="9066" spans="11:17" x14ac:dyDescent="0.25">
      <c r="K9066" s="9"/>
      <c r="N9066" s="9"/>
      <c r="O9066" s="9"/>
      <c r="P9066" s="9"/>
      <c r="Q9066" s="9"/>
    </row>
    <row r="9067" spans="11:17" x14ac:dyDescent="0.25">
      <c r="K9067" s="9"/>
      <c r="N9067" s="9"/>
      <c r="O9067" s="9"/>
      <c r="P9067" s="9"/>
      <c r="Q9067" s="9"/>
    </row>
    <row r="9068" spans="11:17" x14ac:dyDescent="0.25">
      <c r="K9068" s="9"/>
      <c r="N9068" s="9"/>
      <c r="O9068" s="9"/>
      <c r="P9068" s="9"/>
      <c r="Q9068" s="9"/>
    </row>
    <row r="9069" spans="11:17" x14ac:dyDescent="0.25">
      <c r="K9069" s="9"/>
      <c r="N9069" s="9"/>
      <c r="O9069" s="9"/>
      <c r="P9069" s="9"/>
      <c r="Q9069" s="9"/>
    </row>
    <row r="9070" spans="11:17" x14ac:dyDescent="0.25">
      <c r="K9070" s="9"/>
      <c r="N9070" s="9"/>
      <c r="O9070" s="9"/>
      <c r="P9070" s="9"/>
      <c r="Q9070" s="9"/>
    </row>
    <row r="9071" spans="11:17" x14ac:dyDescent="0.25">
      <c r="K9071" s="9"/>
      <c r="N9071" s="9"/>
      <c r="O9071" s="9"/>
      <c r="P9071" s="9"/>
      <c r="Q9071" s="9"/>
    </row>
    <row r="9072" spans="11:17" x14ac:dyDescent="0.25">
      <c r="K9072" s="9"/>
      <c r="N9072" s="9"/>
      <c r="O9072" s="9"/>
      <c r="P9072" s="9"/>
      <c r="Q9072" s="9"/>
    </row>
    <row r="9073" spans="11:17" x14ac:dyDescent="0.25">
      <c r="K9073" s="9"/>
      <c r="N9073" s="9"/>
      <c r="O9073" s="9"/>
      <c r="P9073" s="9"/>
      <c r="Q9073" s="9"/>
    </row>
    <row r="9074" spans="11:17" x14ac:dyDescent="0.25">
      <c r="K9074" s="9"/>
      <c r="N9074" s="9"/>
      <c r="O9074" s="9"/>
      <c r="P9074" s="9"/>
      <c r="Q9074" s="9"/>
    </row>
    <row r="9075" spans="11:17" x14ac:dyDescent="0.25">
      <c r="K9075" s="9"/>
      <c r="N9075" s="9"/>
      <c r="O9075" s="9"/>
      <c r="P9075" s="9"/>
      <c r="Q9075" s="9"/>
    </row>
    <row r="9076" spans="11:17" x14ac:dyDescent="0.25">
      <c r="K9076" s="9"/>
      <c r="N9076" s="9"/>
      <c r="O9076" s="9"/>
      <c r="P9076" s="9"/>
      <c r="Q9076" s="9"/>
    </row>
    <row r="9077" spans="11:17" x14ac:dyDescent="0.25">
      <c r="K9077" s="9"/>
      <c r="N9077" s="9"/>
      <c r="O9077" s="9"/>
      <c r="P9077" s="9"/>
      <c r="Q9077" s="9"/>
    </row>
    <row r="9078" spans="11:17" x14ac:dyDescent="0.25">
      <c r="K9078" s="9"/>
      <c r="N9078" s="9"/>
      <c r="O9078" s="9"/>
      <c r="P9078" s="9"/>
      <c r="Q9078" s="9"/>
    </row>
    <row r="9079" spans="11:17" x14ac:dyDescent="0.25">
      <c r="K9079" s="9"/>
      <c r="N9079" s="9"/>
      <c r="O9079" s="9"/>
      <c r="P9079" s="9"/>
      <c r="Q9079" s="9"/>
    </row>
    <row r="9080" spans="11:17" x14ac:dyDescent="0.25">
      <c r="K9080" s="9"/>
      <c r="N9080" s="9"/>
      <c r="O9080" s="9"/>
      <c r="P9080" s="9"/>
      <c r="Q9080" s="9"/>
    </row>
    <row r="9081" spans="11:17" x14ac:dyDescent="0.25">
      <c r="K9081" s="9"/>
      <c r="N9081" s="9"/>
      <c r="O9081" s="9"/>
      <c r="P9081" s="9"/>
      <c r="Q9081" s="9"/>
    </row>
    <row r="9082" spans="11:17" x14ac:dyDescent="0.25">
      <c r="K9082" s="9"/>
      <c r="N9082" s="9"/>
      <c r="O9082" s="9"/>
      <c r="P9082" s="9"/>
      <c r="Q9082" s="9"/>
    </row>
    <row r="9083" spans="11:17" x14ac:dyDescent="0.25">
      <c r="K9083" s="9"/>
      <c r="N9083" s="9"/>
      <c r="O9083" s="9"/>
      <c r="P9083" s="9"/>
      <c r="Q9083" s="9"/>
    </row>
    <row r="9084" spans="11:17" x14ac:dyDescent="0.25">
      <c r="K9084" s="9"/>
      <c r="N9084" s="9"/>
      <c r="O9084" s="9"/>
      <c r="P9084" s="9"/>
      <c r="Q9084" s="9"/>
    </row>
    <row r="9085" spans="11:17" x14ac:dyDescent="0.25">
      <c r="K9085" s="9"/>
      <c r="N9085" s="9"/>
      <c r="O9085" s="9"/>
      <c r="P9085" s="9"/>
      <c r="Q9085" s="9"/>
    </row>
    <row r="9086" spans="11:17" x14ac:dyDescent="0.25">
      <c r="K9086" s="9"/>
      <c r="N9086" s="9"/>
      <c r="O9086" s="9"/>
      <c r="P9086" s="9"/>
      <c r="Q9086" s="9"/>
    </row>
    <row r="9087" spans="11:17" x14ac:dyDescent="0.25">
      <c r="K9087" s="9"/>
      <c r="N9087" s="9"/>
      <c r="O9087" s="9"/>
      <c r="P9087" s="9"/>
      <c r="Q9087" s="9"/>
    </row>
    <row r="9088" spans="11:17" x14ac:dyDescent="0.25">
      <c r="K9088" s="9"/>
      <c r="N9088" s="9"/>
      <c r="O9088" s="9"/>
      <c r="P9088" s="9"/>
      <c r="Q9088" s="9"/>
    </row>
    <row r="9089" spans="11:17" x14ac:dyDescent="0.25">
      <c r="K9089" s="9"/>
      <c r="N9089" s="9"/>
      <c r="O9089" s="9"/>
      <c r="P9089" s="9"/>
      <c r="Q9089" s="9"/>
    </row>
    <row r="9090" spans="11:17" x14ac:dyDescent="0.25">
      <c r="K9090" s="9"/>
      <c r="N9090" s="9"/>
      <c r="O9090" s="9"/>
      <c r="P9090" s="9"/>
      <c r="Q9090" s="9"/>
    </row>
    <row r="9091" spans="11:17" x14ac:dyDescent="0.25">
      <c r="K9091" s="9"/>
      <c r="N9091" s="9"/>
      <c r="O9091" s="9"/>
      <c r="P9091" s="9"/>
      <c r="Q9091" s="9"/>
    </row>
    <row r="9092" spans="11:17" x14ac:dyDescent="0.25">
      <c r="K9092" s="9"/>
      <c r="N9092" s="9"/>
      <c r="O9092" s="9"/>
      <c r="P9092" s="9"/>
      <c r="Q9092" s="9"/>
    </row>
    <row r="9093" spans="11:17" x14ac:dyDescent="0.25">
      <c r="K9093" s="9"/>
      <c r="N9093" s="9"/>
      <c r="O9093" s="9"/>
      <c r="P9093" s="9"/>
      <c r="Q9093" s="9"/>
    </row>
    <row r="9094" spans="11:17" x14ac:dyDescent="0.25">
      <c r="K9094" s="9"/>
      <c r="N9094" s="9"/>
      <c r="O9094" s="9"/>
      <c r="P9094" s="9"/>
      <c r="Q9094" s="9"/>
    </row>
    <row r="9095" spans="11:17" x14ac:dyDescent="0.25">
      <c r="K9095" s="9"/>
      <c r="N9095" s="9"/>
      <c r="O9095" s="9"/>
      <c r="P9095" s="9"/>
      <c r="Q9095" s="9"/>
    </row>
    <row r="9096" spans="11:17" x14ac:dyDescent="0.25">
      <c r="K9096" s="9"/>
      <c r="N9096" s="9"/>
      <c r="O9096" s="9"/>
      <c r="P9096" s="9"/>
      <c r="Q9096" s="9"/>
    </row>
    <row r="9097" spans="11:17" x14ac:dyDescent="0.25">
      <c r="K9097" s="9"/>
      <c r="N9097" s="9"/>
      <c r="O9097" s="9"/>
      <c r="P9097" s="9"/>
      <c r="Q9097" s="9"/>
    </row>
    <row r="9098" spans="11:17" x14ac:dyDescent="0.25">
      <c r="K9098" s="9"/>
      <c r="N9098" s="9"/>
      <c r="O9098" s="9"/>
      <c r="P9098" s="9"/>
      <c r="Q9098" s="9"/>
    </row>
    <row r="9099" spans="11:17" x14ac:dyDescent="0.25">
      <c r="K9099" s="9"/>
      <c r="N9099" s="9"/>
      <c r="O9099" s="9"/>
      <c r="P9099" s="9"/>
      <c r="Q9099" s="9"/>
    </row>
    <row r="9100" spans="11:17" x14ac:dyDescent="0.25">
      <c r="K9100" s="9"/>
      <c r="N9100" s="9"/>
      <c r="O9100" s="9"/>
      <c r="P9100" s="9"/>
      <c r="Q9100" s="9"/>
    </row>
    <row r="9101" spans="11:17" x14ac:dyDescent="0.25">
      <c r="K9101" s="9"/>
      <c r="N9101" s="9"/>
      <c r="O9101" s="9"/>
      <c r="P9101" s="9"/>
      <c r="Q9101" s="9"/>
    </row>
    <row r="9102" spans="11:17" x14ac:dyDescent="0.25">
      <c r="K9102" s="9"/>
      <c r="N9102" s="9"/>
      <c r="O9102" s="9"/>
      <c r="P9102" s="9"/>
      <c r="Q9102" s="9"/>
    </row>
    <row r="9103" spans="11:17" x14ac:dyDescent="0.25">
      <c r="K9103" s="9"/>
      <c r="N9103" s="9"/>
      <c r="O9103" s="9"/>
      <c r="P9103" s="9"/>
      <c r="Q9103" s="9"/>
    </row>
    <row r="9104" spans="11:17" x14ac:dyDescent="0.25">
      <c r="K9104" s="9"/>
      <c r="N9104" s="9"/>
      <c r="O9104" s="9"/>
      <c r="P9104" s="9"/>
      <c r="Q9104" s="9"/>
    </row>
    <row r="9105" spans="11:17" x14ac:dyDescent="0.25">
      <c r="K9105" s="9"/>
      <c r="N9105" s="9"/>
      <c r="O9105" s="9"/>
      <c r="P9105" s="9"/>
      <c r="Q9105" s="9"/>
    </row>
    <row r="9106" spans="11:17" x14ac:dyDescent="0.25">
      <c r="K9106" s="9"/>
      <c r="N9106" s="9"/>
      <c r="O9106" s="9"/>
      <c r="P9106" s="9"/>
      <c r="Q9106" s="9"/>
    </row>
    <row r="9107" spans="11:17" x14ac:dyDescent="0.25">
      <c r="K9107" s="9"/>
      <c r="N9107" s="9"/>
      <c r="O9107" s="9"/>
      <c r="P9107" s="9"/>
      <c r="Q9107" s="9"/>
    </row>
    <row r="9108" spans="11:17" x14ac:dyDescent="0.25">
      <c r="K9108" s="9"/>
      <c r="N9108" s="9"/>
      <c r="O9108" s="9"/>
      <c r="P9108" s="9"/>
      <c r="Q9108" s="9"/>
    </row>
    <row r="9109" spans="11:17" x14ac:dyDescent="0.25">
      <c r="K9109" s="9"/>
      <c r="N9109" s="9"/>
      <c r="O9109" s="9"/>
      <c r="P9109" s="9"/>
      <c r="Q9109" s="9"/>
    </row>
    <row r="9110" spans="11:17" x14ac:dyDescent="0.25">
      <c r="K9110" s="9"/>
      <c r="N9110" s="9"/>
      <c r="O9110" s="9"/>
      <c r="P9110" s="9"/>
      <c r="Q9110" s="9"/>
    </row>
    <row r="9111" spans="11:17" x14ac:dyDescent="0.25">
      <c r="K9111" s="9"/>
      <c r="N9111" s="9"/>
      <c r="O9111" s="9"/>
      <c r="P9111" s="9"/>
      <c r="Q9111" s="9"/>
    </row>
    <row r="9112" spans="11:17" x14ac:dyDescent="0.25">
      <c r="K9112" s="9"/>
      <c r="N9112" s="9"/>
      <c r="O9112" s="9"/>
      <c r="P9112" s="9"/>
      <c r="Q9112" s="9"/>
    </row>
    <row r="9113" spans="11:17" x14ac:dyDescent="0.25">
      <c r="K9113" s="9"/>
      <c r="N9113" s="9"/>
      <c r="O9113" s="9"/>
      <c r="P9113" s="9"/>
      <c r="Q9113" s="9"/>
    </row>
    <row r="9114" spans="11:17" x14ac:dyDescent="0.25">
      <c r="K9114" s="9"/>
      <c r="N9114" s="9"/>
      <c r="O9114" s="9"/>
      <c r="P9114" s="9"/>
      <c r="Q9114" s="9"/>
    </row>
    <row r="9115" spans="11:17" x14ac:dyDescent="0.25">
      <c r="K9115" s="9"/>
      <c r="N9115" s="9"/>
      <c r="O9115" s="9"/>
      <c r="P9115" s="9"/>
      <c r="Q9115" s="9"/>
    </row>
    <row r="9116" spans="11:17" x14ac:dyDescent="0.25">
      <c r="K9116" s="9"/>
      <c r="N9116" s="9"/>
      <c r="O9116" s="9"/>
      <c r="P9116" s="9"/>
      <c r="Q9116" s="9"/>
    </row>
    <row r="9117" spans="11:17" x14ac:dyDescent="0.25">
      <c r="K9117" s="9"/>
      <c r="N9117" s="9"/>
      <c r="O9117" s="9"/>
      <c r="P9117" s="9"/>
      <c r="Q9117" s="9"/>
    </row>
    <row r="9118" spans="11:17" x14ac:dyDescent="0.25">
      <c r="K9118" s="9"/>
      <c r="N9118" s="9"/>
      <c r="O9118" s="9"/>
      <c r="P9118" s="9"/>
      <c r="Q9118" s="9"/>
    </row>
    <row r="9119" spans="11:17" x14ac:dyDescent="0.25">
      <c r="K9119" s="9"/>
      <c r="N9119" s="9"/>
      <c r="O9119" s="9"/>
      <c r="P9119" s="9"/>
      <c r="Q9119" s="9"/>
    </row>
    <row r="9120" spans="11:17" x14ac:dyDescent="0.25">
      <c r="K9120" s="9"/>
      <c r="N9120" s="9"/>
      <c r="O9120" s="9"/>
      <c r="P9120" s="9"/>
      <c r="Q9120" s="9"/>
    </row>
    <row r="9121" spans="11:17" x14ac:dyDescent="0.25">
      <c r="K9121" s="9"/>
      <c r="N9121" s="9"/>
      <c r="O9121" s="9"/>
      <c r="P9121" s="9"/>
      <c r="Q9121" s="9"/>
    </row>
    <row r="9122" spans="11:17" x14ac:dyDescent="0.25">
      <c r="K9122" s="9"/>
      <c r="N9122" s="9"/>
      <c r="O9122" s="9"/>
      <c r="P9122" s="9"/>
      <c r="Q9122" s="9"/>
    </row>
    <row r="9123" spans="11:17" x14ac:dyDescent="0.25">
      <c r="K9123" s="9"/>
      <c r="N9123" s="9"/>
      <c r="O9123" s="9"/>
      <c r="P9123" s="9"/>
      <c r="Q9123" s="9"/>
    </row>
    <row r="9124" spans="11:17" x14ac:dyDescent="0.25">
      <c r="K9124" s="9"/>
      <c r="N9124" s="9"/>
      <c r="O9124" s="9"/>
      <c r="P9124" s="9"/>
      <c r="Q9124" s="9"/>
    </row>
    <row r="9125" spans="11:17" x14ac:dyDescent="0.25">
      <c r="K9125" s="9"/>
      <c r="N9125" s="9"/>
      <c r="O9125" s="9"/>
      <c r="P9125" s="9"/>
      <c r="Q9125" s="9"/>
    </row>
    <row r="9126" spans="11:17" x14ac:dyDescent="0.25">
      <c r="K9126" s="9"/>
      <c r="N9126" s="9"/>
      <c r="O9126" s="9"/>
      <c r="P9126" s="9"/>
      <c r="Q9126" s="9"/>
    </row>
    <row r="9127" spans="11:17" x14ac:dyDescent="0.25">
      <c r="K9127" s="9"/>
      <c r="N9127" s="9"/>
      <c r="O9127" s="9"/>
      <c r="P9127" s="9"/>
      <c r="Q9127" s="9"/>
    </row>
    <row r="9128" spans="11:17" x14ac:dyDescent="0.25">
      <c r="K9128" s="9"/>
      <c r="N9128" s="9"/>
      <c r="O9128" s="9"/>
      <c r="P9128" s="9"/>
      <c r="Q9128" s="9"/>
    </row>
    <row r="9129" spans="11:17" x14ac:dyDescent="0.25">
      <c r="K9129" s="9"/>
      <c r="N9129" s="9"/>
      <c r="O9129" s="9"/>
      <c r="P9129" s="9"/>
      <c r="Q9129" s="9"/>
    </row>
    <row r="9130" spans="11:17" x14ac:dyDescent="0.25">
      <c r="K9130" s="9"/>
      <c r="N9130" s="9"/>
      <c r="O9130" s="9"/>
      <c r="P9130" s="9"/>
      <c r="Q9130" s="9"/>
    </row>
    <row r="9131" spans="11:17" x14ac:dyDescent="0.25">
      <c r="K9131" s="9"/>
      <c r="N9131" s="9"/>
      <c r="O9131" s="9"/>
      <c r="P9131" s="9"/>
      <c r="Q9131" s="9"/>
    </row>
    <row r="9132" spans="11:17" x14ac:dyDescent="0.25">
      <c r="K9132" s="9"/>
      <c r="N9132" s="9"/>
      <c r="O9132" s="9"/>
      <c r="P9132" s="9"/>
      <c r="Q9132" s="9"/>
    </row>
    <row r="9133" spans="11:17" x14ac:dyDescent="0.25">
      <c r="K9133" s="9"/>
      <c r="N9133" s="9"/>
      <c r="O9133" s="9"/>
      <c r="P9133" s="9"/>
      <c r="Q9133" s="9"/>
    </row>
    <row r="9134" spans="11:17" x14ac:dyDescent="0.25">
      <c r="K9134" s="9"/>
      <c r="N9134" s="9"/>
      <c r="O9134" s="9"/>
      <c r="P9134" s="9"/>
      <c r="Q9134" s="9"/>
    </row>
    <row r="9135" spans="11:17" x14ac:dyDescent="0.25">
      <c r="K9135" s="9"/>
      <c r="N9135" s="9"/>
      <c r="O9135" s="9"/>
      <c r="P9135" s="9"/>
      <c r="Q9135" s="9"/>
    </row>
    <row r="9136" spans="11:17" x14ac:dyDescent="0.25">
      <c r="K9136" s="9"/>
      <c r="N9136" s="9"/>
      <c r="O9136" s="9"/>
      <c r="P9136" s="9"/>
      <c r="Q9136" s="9"/>
    </row>
    <row r="9137" spans="11:17" x14ac:dyDescent="0.25">
      <c r="K9137" s="9"/>
      <c r="N9137" s="9"/>
      <c r="O9137" s="9"/>
      <c r="P9137" s="9"/>
      <c r="Q9137" s="9"/>
    </row>
    <row r="9138" spans="11:17" x14ac:dyDescent="0.25">
      <c r="K9138" s="9"/>
      <c r="N9138" s="9"/>
      <c r="O9138" s="9"/>
      <c r="P9138" s="9"/>
      <c r="Q9138" s="9"/>
    </row>
    <row r="9139" spans="11:17" x14ac:dyDescent="0.25">
      <c r="K9139" s="9"/>
      <c r="N9139" s="9"/>
      <c r="O9139" s="9"/>
      <c r="P9139" s="9"/>
      <c r="Q9139" s="9"/>
    </row>
    <row r="9140" spans="11:17" x14ac:dyDescent="0.25">
      <c r="K9140" s="9"/>
      <c r="N9140" s="9"/>
      <c r="O9140" s="9"/>
      <c r="P9140" s="9"/>
      <c r="Q9140" s="9"/>
    </row>
    <row r="9141" spans="11:17" x14ac:dyDescent="0.25">
      <c r="K9141" s="9"/>
      <c r="N9141" s="9"/>
      <c r="O9141" s="9"/>
      <c r="P9141" s="9"/>
      <c r="Q9141" s="9"/>
    </row>
    <row r="9142" spans="11:17" x14ac:dyDescent="0.25">
      <c r="K9142" s="9"/>
      <c r="N9142" s="9"/>
      <c r="O9142" s="9"/>
      <c r="P9142" s="9"/>
      <c r="Q9142" s="9"/>
    </row>
    <row r="9143" spans="11:17" x14ac:dyDescent="0.25">
      <c r="K9143" s="9"/>
      <c r="N9143" s="9"/>
      <c r="O9143" s="9"/>
      <c r="P9143" s="9"/>
      <c r="Q9143" s="9"/>
    </row>
    <row r="9144" spans="11:17" x14ac:dyDescent="0.25">
      <c r="K9144" s="9"/>
      <c r="N9144" s="9"/>
      <c r="O9144" s="9"/>
      <c r="P9144" s="9"/>
      <c r="Q9144" s="9"/>
    </row>
    <row r="9145" spans="11:17" x14ac:dyDescent="0.25">
      <c r="K9145" s="9"/>
      <c r="N9145" s="9"/>
      <c r="O9145" s="9"/>
      <c r="P9145" s="9"/>
      <c r="Q9145" s="9"/>
    </row>
    <row r="9146" spans="11:17" x14ac:dyDescent="0.25">
      <c r="K9146" s="9"/>
      <c r="N9146" s="9"/>
      <c r="O9146" s="9"/>
      <c r="P9146" s="9"/>
      <c r="Q9146" s="9"/>
    </row>
    <row r="9147" spans="11:17" x14ac:dyDescent="0.25">
      <c r="K9147" s="9"/>
      <c r="N9147" s="9"/>
      <c r="O9147" s="9"/>
      <c r="P9147" s="9"/>
      <c r="Q9147" s="9"/>
    </row>
    <row r="9148" spans="11:17" x14ac:dyDescent="0.25">
      <c r="K9148" s="9"/>
      <c r="N9148" s="9"/>
      <c r="O9148" s="9"/>
      <c r="P9148" s="9"/>
      <c r="Q9148" s="9"/>
    </row>
    <row r="9149" spans="11:17" x14ac:dyDescent="0.25">
      <c r="K9149" s="9"/>
      <c r="N9149" s="9"/>
      <c r="O9149" s="9"/>
      <c r="P9149" s="9"/>
      <c r="Q9149" s="9"/>
    </row>
    <row r="9150" spans="11:17" x14ac:dyDescent="0.25">
      <c r="K9150" s="9"/>
      <c r="N9150" s="9"/>
      <c r="O9150" s="9"/>
      <c r="P9150" s="9"/>
      <c r="Q9150" s="9"/>
    </row>
    <row r="9151" spans="11:17" x14ac:dyDescent="0.25">
      <c r="K9151" s="9"/>
      <c r="N9151" s="9"/>
      <c r="O9151" s="9"/>
      <c r="P9151" s="9"/>
      <c r="Q9151" s="9"/>
    </row>
    <row r="9152" spans="11:17" x14ac:dyDescent="0.25">
      <c r="K9152" s="9"/>
      <c r="N9152" s="9"/>
      <c r="O9152" s="9"/>
      <c r="P9152" s="9"/>
      <c r="Q9152" s="9"/>
    </row>
    <row r="9153" spans="11:17" x14ac:dyDescent="0.25">
      <c r="K9153" s="9"/>
      <c r="N9153" s="9"/>
      <c r="O9153" s="9"/>
      <c r="P9153" s="9"/>
      <c r="Q9153" s="9"/>
    </row>
    <row r="9154" spans="11:17" x14ac:dyDescent="0.25">
      <c r="K9154" s="9"/>
      <c r="N9154" s="9"/>
      <c r="O9154" s="9"/>
      <c r="P9154" s="9"/>
      <c r="Q9154" s="9"/>
    </row>
    <row r="9155" spans="11:17" x14ac:dyDescent="0.25">
      <c r="K9155" s="9"/>
      <c r="N9155" s="9"/>
      <c r="O9155" s="9"/>
      <c r="P9155" s="9"/>
      <c r="Q9155" s="9"/>
    </row>
    <row r="9156" spans="11:17" x14ac:dyDescent="0.25">
      <c r="K9156" s="9"/>
      <c r="N9156" s="9"/>
      <c r="O9156" s="9"/>
      <c r="P9156" s="9"/>
      <c r="Q9156" s="9"/>
    </row>
    <row r="9157" spans="11:17" x14ac:dyDescent="0.25">
      <c r="K9157" s="9"/>
      <c r="N9157" s="9"/>
      <c r="O9157" s="9"/>
      <c r="P9157" s="9"/>
      <c r="Q9157" s="9"/>
    </row>
    <row r="9158" spans="11:17" x14ac:dyDescent="0.25">
      <c r="K9158" s="9"/>
      <c r="N9158" s="9"/>
      <c r="O9158" s="9"/>
      <c r="P9158" s="9"/>
      <c r="Q9158" s="9"/>
    </row>
    <row r="9159" spans="11:17" x14ac:dyDescent="0.25">
      <c r="K9159" s="9"/>
      <c r="N9159" s="9"/>
      <c r="O9159" s="9"/>
      <c r="P9159" s="9"/>
      <c r="Q9159" s="9"/>
    </row>
    <row r="9160" spans="11:17" x14ac:dyDescent="0.25">
      <c r="K9160" s="9"/>
      <c r="N9160" s="9"/>
      <c r="O9160" s="9"/>
      <c r="P9160" s="9"/>
      <c r="Q9160" s="9"/>
    </row>
    <row r="9161" spans="11:17" x14ac:dyDescent="0.25">
      <c r="K9161" s="9"/>
      <c r="N9161" s="9"/>
      <c r="O9161" s="9"/>
      <c r="P9161" s="9"/>
      <c r="Q9161" s="9"/>
    </row>
    <row r="9162" spans="11:17" x14ac:dyDescent="0.25">
      <c r="K9162" s="9"/>
      <c r="N9162" s="9"/>
      <c r="O9162" s="9"/>
      <c r="P9162" s="9"/>
      <c r="Q9162" s="9"/>
    </row>
    <row r="9163" spans="11:17" x14ac:dyDescent="0.25">
      <c r="K9163" s="9"/>
      <c r="N9163" s="9"/>
      <c r="O9163" s="9"/>
      <c r="P9163" s="9"/>
      <c r="Q9163" s="9"/>
    </row>
    <row r="9164" spans="11:17" x14ac:dyDescent="0.25">
      <c r="K9164" s="9"/>
      <c r="N9164" s="9"/>
      <c r="O9164" s="9"/>
      <c r="P9164" s="9"/>
      <c r="Q9164" s="9"/>
    </row>
    <row r="9165" spans="11:17" x14ac:dyDescent="0.25">
      <c r="K9165" s="9"/>
      <c r="N9165" s="9"/>
      <c r="O9165" s="9"/>
      <c r="P9165" s="9"/>
      <c r="Q9165" s="9"/>
    </row>
    <row r="9166" spans="11:17" x14ac:dyDescent="0.25">
      <c r="K9166" s="9"/>
      <c r="N9166" s="9"/>
      <c r="O9166" s="9"/>
      <c r="P9166" s="9"/>
      <c r="Q9166" s="9"/>
    </row>
    <row r="9167" spans="11:17" x14ac:dyDescent="0.25">
      <c r="K9167" s="9"/>
      <c r="N9167" s="9"/>
      <c r="O9167" s="9"/>
      <c r="P9167" s="9"/>
      <c r="Q9167" s="9"/>
    </row>
    <row r="9168" spans="11:17" x14ac:dyDescent="0.25">
      <c r="K9168" s="9"/>
      <c r="N9168" s="9"/>
      <c r="O9168" s="9"/>
      <c r="P9168" s="9"/>
      <c r="Q9168" s="9"/>
    </row>
    <row r="9169" spans="11:17" x14ac:dyDescent="0.25">
      <c r="K9169" s="9"/>
      <c r="N9169" s="9"/>
      <c r="O9169" s="9"/>
      <c r="P9169" s="9"/>
      <c r="Q9169" s="9"/>
    </row>
    <row r="9170" spans="11:17" x14ac:dyDescent="0.25">
      <c r="K9170" s="9"/>
      <c r="N9170" s="9"/>
      <c r="O9170" s="9"/>
      <c r="P9170" s="9"/>
      <c r="Q9170" s="9"/>
    </row>
    <row r="9171" spans="11:17" x14ac:dyDescent="0.25">
      <c r="K9171" s="9"/>
      <c r="N9171" s="9"/>
      <c r="O9171" s="9"/>
      <c r="P9171" s="9"/>
      <c r="Q9171" s="9"/>
    </row>
    <row r="9172" spans="11:17" x14ac:dyDescent="0.25">
      <c r="K9172" s="9"/>
      <c r="N9172" s="9"/>
      <c r="O9172" s="9"/>
      <c r="P9172" s="9"/>
      <c r="Q9172" s="9"/>
    </row>
    <row r="9173" spans="11:17" x14ac:dyDescent="0.25">
      <c r="K9173" s="9"/>
      <c r="N9173" s="9"/>
      <c r="O9173" s="9"/>
      <c r="P9173" s="9"/>
      <c r="Q9173" s="9"/>
    </row>
    <row r="9174" spans="11:17" x14ac:dyDescent="0.25">
      <c r="K9174" s="9"/>
      <c r="N9174" s="9"/>
      <c r="O9174" s="9"/>
      <c r="P9174" s="9"/>
      <c r="Q9174" s="9"/>
    </row>
    <row r="9175" spans="11:17" x14ac:dyDescent="0.25">
      <c r="K9175" s="9"/>
      <c r="N9175" s="9"/>
      <c r="O9175" s="9"/>
      <c r="P9175" s="9"/>
      <c r="Q9175" s="9"/>
    </row>
    <row r="9176" spans="11:17" x14ac:dyDescent="0.25">
      <c r="K9176" s="9"/>
      <c r="N9176" s="9"/>
      <c r="O9176" s="9"/>
      <c r="P9176" s="9"/>
      <c r="Q9176" s="9"/>
    </row>
    <row r="9177" spans="11:17" x14ac:dyDescent="0.25">
      <c r="K9177" s="9"/>
      <c r="N9177" s="9"/>
      <c r="O9177" s="9"/>
      <c r="P9177" s="9"/>
      <c r="Q9177" s="9"/>
    </row>
    <row r="9178" spans="11:17" x14ac:dyDescent="0.25">
      <c r="K9178" s="9"/>
      <c r="N9178" s="9"/>
      <c r="O9178" s="9"/>
      <c r="P9178" s="9"/>
      <c r="Q9178" s="9"/>
    </row>
    <row r="9179" spans="11:17" x14ac:dyDescent="0.25">
      <c r="K9179" s="9"/>
      <c r="N9179" s="9"/>
      <c r="O9179" s="9"/>
      <c r="P9179" s="9"/>
      <c r="Q9179" s="9"/>
    </row>
    <row r="9180" spans="11:17" x14ac:dyDescent="0.25">
      <c r="K9180" s="9"/>
      <c r="N9180" s="9"/>
      <c r="O9180" s="9"/>
      <c r="P9180" s="9"/>
      <c r="Q9180" s="9"/>
    </row>
    <row r="9181" spans="11:17" x14ac:dyDescent="0.25">
      <c r="K9181" s="9"/>
      <c r="N9181" s="9"/>
      <c r="O9181" s="9"/>
      <c r="P9181" s="9"/>
      <c r="Q9181" s="9"/>
    </row>
    <row r="9182" spans="11:17" x14ac:dyDescent="0.25">
      <c r="K9182" s="9"/>
      <c r="N9182" s="9"/>
      <c r="O9182" s="9"/>
      <c r="P9182" s="9"/>
      <c r="Q9182" s="9"/>
    </row>
    <row r="9183" spans="11:17" x14ac:dyDescent="0.25">
      <c r="K9183" s="9"/>
      <c r="N9183" s="9"/>
      <c r="O9183" s="9"/>
      <c r="P9183" s="9"/>
      <c r="Q9183" s="9"/>
    </row>
    <row r="9184" spans="11:17" x14ac:dyDescent="0.25">
      <c r="K9184" s="9"/>
      <c r="N9184" s="9"/>
      <c r="O9184" s="9"/>
      <c r="P9184" s="9"/>
      <c r="Q9184" s="9"/>
    </row>
    <row r="9185" spans="11:17" x14ac:dyDescent="0.25">
      <c r="K9185" s="9"/>
      <c r="N9185" s="9"/>
      <c r="O9185" s="9"/>
      <c r="P9185" s="9"/>
      <c r="Q9185" s="9"/>
    </row>
    <row r="9186" spans="11:17" x14ac:dyDescent="0.25">
      <c r="K9186" s="9"/>
      <c r="N9186" s="9"/>
      <c r="O9186" s="9"/>
      <c r="P9186" s="9"/>
      <c r="Q9186" s="9"/>
    </row>
    <row r="9187" spans="11:17" x14ac:dyDescent="0.25">
      <c r="K9187" s="9"/>
      <c r="N9187" s="9"/>
      <c r="O9187" s="9"/>
      <c r="P9187" s="9"/>
      <c r="Q9187" s="9"/>
    </row>
    <row r="9188" spans="11:17" x14ac:dyDescent="0.25">
      <c r="K9188" s="9"/>
      <c r="N9188" s="9"/>
      <c r="O9188" s="9"/>
      <c r="P9188" s="9"/>
      <c r="Q9188" s="9"/>
    </row>
    <row r="9189" spans="11:17" x14ac:dyDescent="0.25">
      <c r="K9189" s="9"/>
      <c r="N9189" s="9"/>
      <c r="O9189" s="9"/>
      <c r="P9189" s="9"/>
      <c r="Q9189" s="9"/>
    </row>
    <row r="9190" spans="11:17" x14ac:dyDescent="0.25">
      <c r="K9190" s="9"/>
      <c r="N9190" s="9"/>
      <c r="O9190" s="9"/>
      <c r="P9190" s="9"/>
      <c r="Q9190" s="9"/>
    </row>
    <row r="9191" spans="11:17" x14ac:dyDescent="0.25">
      <c r="K9191" s="9"/>
      <c r="N9191" s="9"/>
      <c r="O9191" s="9"/>
      <c r="P9191" s="9"/>
      <c r="Q9191" s="9"/>
    </row>
    <row r="9192" spans="11:17" x14ac:dyDescent="0.25">
      <c r="K9192" s="9"/>
      <c r="N9192" s="9"/>
      <c r="O9192" s="9"/>
      <c r="P9192" s="9"/>
      <c r="Q9192" s="9"/>
    </row>
    <row r="9193" spans="11:17" x14ac:dyDescent="0.25">
      <c r="K9193" s="9"/>
      <c r="N9193" s="9"/>
      <c r="O9193" s="9"/>
      <c r="P9193" s="9"/>
      <c r="Q9193" s="9"/>
    </row>
    <row r="9194" spans="11:17" x14ac:dyDescent="0.25">
      <c r="K9194" s="9"/>
      <c r="N9194" s="9"/>
      <c r="O9194" s="9"/>
      <c r="P9194" s="9"/>
      <c r="Q9194" s="9"/>
    </row>
    <row r="9195" spans="11:17" x14ac:dyDescent="0.25">
      <c r="K9195" s="9"/>
      <c r="N9195" s="9"/>
      <c r="O9195" s="9"/>
      <c r="P9195" s="9"/>
      <c r="Q9195" s="9"/>
    </row>
    <row r="9196" spans="11:17" x14ac:dyDescent="0.25">
      <c r="K9196" s="9"/>
      <c r="N9196" s="9"/>
      <c r="O9196" s="9"/>
      <c r="P9196" s="9"/>
      <c r="Q9196" s="9"/>
    </row>
    <row r="9197" spans="11:17" x14ac:dyDescent="0.25">
      <c r="K9197" s="9"/>
      <c r="N9197" s="9"/>
      <c r="O9197" s="9"/>
      <c r="P9197" s="9"/>
      <c r="Q9197" s="9"/>
    </row>
    <row r="9198" spans="11:17" x14ac:dyDescent="0.25">
      <c r="K9198" s="9"/>
      <c r="N9198" s="9"/>
      <c r="O9198" s="9"/>
      <c r="P9198" s="9"/>
      <c r="Q9198" s="9"/>
    </row>
    <row r="9199" spans="11:17" x14ac:dyDescent="0.25">
      <c r="K9199" s="9"/>
      <c r="N9199" s="9"/>
      <c r="O9199" s="9"/>
      <c r="P9199" s="9"/>
      <c r="Q9199" s="9"/>
    </row>
    <row r="9200" spans="11:17" x14ac:dyDescent="0.25">
      <c r="K9200" s="9"/>
      <c r="N9200" s="9"/>
      <c r="O9200" s="9"/>
      <c r="P9200" s="9"/>
      <c r="Q9200" s="9"/>
    </row>
    <row r="9201" spans="11:17" x14ac:dyDescent="0.25">
      <c r="K9201" s="9"/>
      <c r="N9201" s="9"/>
      <c r="O9201" s="9"/>
      <c r="P9201" s="9"/>
      <c r="Q9201" s="9"/>
    </row>
    <row r="9202" spans="11:17" x14ac:dyDescent="0.25">
      <c r="K9202" s="9"/>
      <c r="N9202" s="9"/>
      <c r="O9202" s="9"/>
      <c r="P9202" s="9"/>
      <c r="Q9202" s="9"/>
    </row>
    <row r="9203" spans="11:17" x14ac:dyDescent="0.25">
      <c r="K9203" s="9"/>
      <c r="N9203" s="9"/>
      <c r="O9203" s="9"/>
      <c r="P9203" s="9"/>
      <c r="Q9203" s="9"/>
    </row>
    <row r="9204" spans="11:17" x14ac:dyDescent="0.25">
      <c r="K9204" s="9"/>
      <c r="N9204" s="9"/>
      <c r="O9204" s="9"/>
      <c r="P9204" s="9"/>
      <c r="Q9204" s="9"/>
    </row>
    <row r="9205" spans="11:17" x14ac:dyDescent="0.25">
      <c r="K9205" s="9"/>
      <c r="N9205" s="9"/>
      <c r="O9205" s="9"/>
      <c r="P9205" s="9"/>
      <c r="Q9205" s="9"/>
    </row>
    <row r="9206" spans="11:17" x14ac:dyDescent="0.25">
      <c r="K9206" s="9"/>
      <c r="N9206" s="9"/>
      <c r="O9206" s="9"/>
      <c r="P9206" s="9"/>
      <c r="Q9206" s="9"/>
    </row>
    <row r="9207" spans="11:17" x14ac:dyDescent="0.25">
      <c r="K9207" s="9"/>
      <c r="N9207" s="9"/>
      <c r="O9207" s="9"/>
      <c r="P9207" s="9"/>
      <c r="Q9207" s="9"/>
    </row>
    <row r="9208" spans="11:17" x14ac:dyDescent="0.25">
      <c r="K9208" s="9"/>
      <c r="N9208" s="9"/>
      <c r="O9208" s="9"/>
      <c r="P9208" s="9"/>
      <c r="Q9208" s="9"/>
    </row>
    <row r="9209" spans="11:17" x14ac:dyDescent="0.25">
      <c r="K9209" s="9"/>
      <c r="N9209" s="9"/>
      <c r="O9209" s="9"/>
      <c r="P9209" s="9"/>
      <c r="Q9209" s="9"/>
    </row>
    <row r="9210" spans="11:17" x14ac:dyDescent="0.25">
      <c r="K9210" s="9"/>
      <c r="N9210" s="9"/>
      <c r="O9210" s="9"/>
      <c r="P9210" s="9"/>
      <c r="Q9210" s="9"/>
    </row>
    <row r="9211" spans="11:17" x14ac:dyDescent="0.25">
      <c r="K9211" s="9"/>
      <c r="N9211" s="9"/>
      <c r="O9211" s="9"/>
      <c r="P9211" s="9"/>
      <c r="Q9211" s="9"/>
    </row>
    <row r="9212" spans="11:17" x14ac:dyDescent="0.25">
      <c r="K9212" s="9"/>
      <c r="N9212" s="9"/>
      <c r="O9212" s="9"/>
      <c r="P9212" s="9"/>
      <c r="Q9212" s="9"/>
    </row>
    <row r="9213" spans="11:17" x14ac:dyDescent="0.25">
      <c r="K9213" s="9"/>
      <c r="N9213" s="9"/>
      <c r="O9213" s="9"/>
      <c r="P9213" s="9"/>
      <c r="Q9213" s="9"/>
    </row>
    <row r="9214" spans="11:17" x14ac:dyDescent="0.25">
      <c r="K9214" s="9"/>
      <c r="N9214" s="9"/>
      <c r="O9214" s="9"/>
      <c r="P9214" s="9"/>
      <c r="Q9214" s="9"/>
    </row>
    <row r="9215" spans="11:17" x14ac:dyDescent="0.25">
      <c r="K9215" s="9"/>
      <c r="N9215" s="9"/>
      <c r="O9215" s="9"/>
      <c r="P9215" s="9"/>
      <c r="Q9215" s="9"/>
    </row>
    <row r="9216" spans="11:17" x14ac:dyDescent="0.25">
      <c r="K9216" s="9"/>
      <c r="N9216" s="9"/>
      <c r="O9216" s="9"/>
      <c r="P9216" s="9"/>
      <c r="Q9216" s="9"/>
    </row>
    <row r="9217" spans="11:17" x14ac:dyDescent="0.25">
      <c r="K9217" s="9"/>
      <c r="N9217" s="9"/>
      <c r="O9217" s="9"/>
      <c r="P9217" s="9"/>
      <c r="Q9217" s="9"/>
    </row>
    <row r="9218" spans="11:17" x14ac:dyDescent="0.25">
      <c r="K9218" s="9"/>
      <c r="N9218" s="9"/>
      <c r="O9218" s="9"/>
      <c r="P9218" s="9"/>
      <c r="Q9218" s="9"/>
    </row>
    <row r="9219" spans="11:17" x14ac:dyDescent="0.25">
      <c r="K9219" s="9"/>
      <c r="N9219" s="9"/>
      <c r="O9219" s="9"/>
      <c r="P9219" s="9"/>
      <c r="Q9219" s="9"/>
    </row>
    <row r="9220" spans="11:17" x14ac:dyDescent="0.25">
      <c r="K9220" s="9"/>
      <c r="N9220" s="9"/>
      <c r="O9220" s="9"/>
      <c r="P9220" s="9"/>
      <c r="Q9220" s="9"/>
    </row>
    <row r="9221" spans="11:17" x14ac:dyDescent="0.25">
      <c r="K9221" s="9"/>
      <c r="N9221" s="9"/>
      <c r="O9221" s="9"/>
      <c r="P9221" s="9"/>
      <c r="Q9221" s="9"/>
    </row>
    <row r="9222" spans="11:17" x14ac:dyDescent="0.25">
      <c r="K9222" s="9"/>
      <c r="N9222" s="9"/>
      <c r="O9222" s="9"/>
      <c r="P9222" s="9"/>
      <c r="Q9222" s="9"/>
    </row>
    <row r="9223" spans="11:17" x14ac:dyDescent="0.25">
      <c r="K9223" s="9"/>
      <c r="N9223" s="9"/>
      <c r="O9223" s="9"/>
      <c r="P9223" s="9"/>
      <c r="Q9223" s="9"/>
    </row>
    <row r="9224" spans="11:17" x14ac:dyDescent="0.25">
      <c r="K9224" s="9"/>
      <c r="N9224" s="9"/>
      <c r="O9224" s="9"/>
      <c r="P9224" s="9"/>
      <c r="Q9224" s="9"/>
    </row>
    <row r="9225" spans="11:17" x14ac:dyDescent="0.25">
      <c r="K9225" s="9"/>
      <c r="N9225" s="9"/>
      <c r="O9225" s="9"/>
      <c r="P9225" s="9"/>
      <c r="Q9225" s="9"/>
    </row>
    <row r="9226" spans="11:17" x14ac:dyDescent="0.25">
      <c r="K9226" s="9"/>
      <c r="N9226" s="9"/>
      <c r="O9226" s="9"/>
      <c r="P9226" s="9"/>
      <c r="Q9226" s="9"/>
    </row>
    <row r="9227" spans="11:17" x14ac:dyDescent="0.25">
      <c r="K9227" s="9"/>
      <c r="N9227" s="9"/>
      <c r="O9227" s="9"/>
      <c r="P9227" s="9"/>
      <c r="Q9227" s="9"/>
    </row>
    <row r="9228" spans="11:17" x14ac:dyDescent="0.25">
      <c r="K9228" s="9"/>
      <c r="N9228" s="9"/>
      <c r="O9228" s="9"/>
      <c r="P9228" s="9"/>
      <c r="Q9228" s="9"/>
    </row>
    <row r="9229" spans="11:17" x14ac:dyDescent="0.25">
      <c r="K9229" s="9"/>
      <c r="N9229" s="9"/>
      <c r="O9229" s="9"/>
      <c r="P9229" s="9"/>
      <c r="Q9229" s="9"/>
    </row>
    <row r="9230" spans="11:17" x14ac:dyDescent="0.25">
      <c r="K9230" s="9"/>
      <c r="N9230" s="9"/>
      <c r="O9230" s="9"/>
      <c r="P9230" s="9"/>
      <c r="Q9230" s="9"/>
    </row>
    <row r="9231" spans="11:17" x14ac:dyDescent="0.25">
      <c r="K9231" s="9"/>
      <c r="N9231" s="9"/>
      <c r="O9231" s="9"/>
      <c r="P9231" s="9"/>
      <c r="Q9231" s="9"/>
    </row>
    <row r="9232" spans="11:17" x14ac:dyDescent="0.25">
      <c r="K9232" s="9"/>
      <c r="N9232" s="9"/>
      <c r="O9232" s="9"/>
      <c r="P9232" s="9"/>
      <c r="Q9232" s="9"/>
    </row>
    <row r="9233" spans="11:17" x14ac:dyDescent="0.25">
      <c r="K9233" s="9"/>
      <c r="N9233" s="9"/>
      <c r="O9233" s="9"/>
      <c r="P9233" s="9"/>
      <c r="Q9233" s="9"/>
    </row>
    <row r="9234" spans="11:17" x14ac:dyDescent="0.25">
      <c r="K9234" s="9"/>
      <c r="N9234" s="9"/>
      <c r="O9234" s="9"/>
      <c r="P9234" s="9"/>
      <c r="Q9234" s="9"/>
    </row>
    <row r="9235" spans="11:17" x14ac:dyDescent="0.25">
      <c r="K9235" s="9"/>
      <c r="N9235" s="9"/>
      <c r="O9235" s="9"/>
      <c r="P9235" s="9"/>
      <c r="Q9235" s="9"/>
    </row>
    <row r="9236" spans="11:17" x14ac:dyDescent="0.25">
      <c r="K9236" s="9"/>
      <c r="N9236" s="9"/>
      <c r="O9236" s="9"/>
      <c r="P9236" s="9"/>
      <c r="Q9236" s="9"/>
    </row>
    <row r="9237" spans="11:17" x14ac:dyDescent="0.25">
      <c r="K9237" s="9"/>
      <c r="N9237" s="9"/>
      <c r="O9237" s="9"/>
      <c r="P9237" s="9"/>
      <c r="Q9237" s="9"/>
    </row>
    <row r="9238" spans="11:17" x14ac:dyDescent="0.25">
      <c r="K9238" s="9"/>
      <c r="N9238" s="9"/>
      <c r="O9238" s="9"/>
      <c r="P9238" s="9"/>
      <c r="Q9238" s="9"/>
    </row>
    <row r="9239" spans="11:17" x14ac:dyDescent="0.25">
      <c r="K9239" s="9"/>
      <c r="N9239" s="9"/>
      <c r="O9239" s="9"/>
      <c r="P9239" s="9"/>
      <c r="Q9239" s="9"/>
    </row>
    <row r="9240" spans="11:17" x14ac:dyDescent="0.25">
      <c r="K9240" s="9"/>
      <c r="N9240" s="9"/>
      <c r="O9240" s="9"/>
      <c r="P9240" s="9"/>
      <c r="Q9240" s="9"/>
    </row>
    <row r="9241" spans="11:17" x14ac:dyDescent="0.25">
      <c r="K9241" s="9"/>
      <c r="N9241" s="9"/>
      <c r="O9241" s="9"/>
      <c r="P9241" s="9"/>
      <c r="Q9241" s="9"/>
    </row>
    <row r="9242" spans="11:17" x14ac:dyDescent="0.25">
      <c r="K9242" s="9"/>
      <c r="N9242" s="9"/>
      <c r="O9242" s="9"/>
      <c r="P9242" s="9"/>
      <c r="Q9242" s="9"/>
    </row>
    <row r="9243" spans="11:17" x14ac:dyDescent="0.25">
      <c r="K9243" s="9"/>
      <c r="N9243" s="9"/>
      <c r="O9243" s="9"/>
      <c r="P9243" s="9"/>
      <c r="Q9243" s="9"/>
    </row>
    <row r="9244" spans="11:17" x14ac:dyDescent="0.25">
      <c r="K9244" s="9"/>
      <c r="N9244" s="9"/>
      <c r="O9244" s="9"/>
      <c r="P9244" s="9"/>
      <c r="Q9244" s="9"/>
    </row>
    <row r="9245" spans="11:17" x14ac:dyDescent="0.25">
      <c r="K9245" s="9"/>
      <c r="N9245" s="9"/>
      <c r="O9245" s="9"/>
      <c r="P9245" s="9"/>
      <c r="Q9245" s="9"/>
    </row>
    <row r="9246" spans="11:17" x14ac:dyDescent="0.25">
      <c r="K9246" s="9"/>
      <c r="N9246" s="9"/>
      <c r="O9246" s="9"/>
      <c r="P9246" s="9"/>
      <c r="Q9246" s="9"/>
    </row>
    <row r="9247" spans="11:17" x14ac:dyDescent="0.25">
      <c r="K9247" s="9"/>
      <c r="N9247" s="9"/>
      <c r="O9247" s="9"/>
      <c r="P9247" s="9"/>
      <c r="Q9247" s="9"/>
    </row>
    <row r="9248" spans="11:17" x14ac:dyDescent="0.25">
      <c r="K9248" s="9"/>
      <c r="N9248" s="9"/>
      <c r="O9248" s="9"/>
      <c r="P9248" s="9"/>
      <c r="Q9248" s="9"/>
    </row>
    <row r="9249" spans="11:17" x14ac:dyDescent="0.25">
      <c r="K9249" s="9"/>
      <c r="N9249" s="9"/>
      <c r="O9249" s="9"/>
      <c r="P9249" s="9"/>
      <c r="Q9249" s="9"/>
    </row>
    <row r="9250" spans="11:17" x14ac:dyDescent="0.25">
      <c r="K9250" s="9"/>
      <c r="N9250" s="9"/>
      <c r="O9250" s="9"/>
      <c r="P9250" s="9"/>
      <c r="Q9250" s="9"/>
    </row>
    <row r="9251" spans="11:17" x14ac:dyDescent="0.25">
      <c r="K9251" s="9"/>
      <c r="N9251" s="9"/>
      <c r="O9251" s="9"/>
      <c r="P9251" s="9"/>
      <c r="Q9251" s="9"/>
    </row>
    <row r="9252" spans="11:17" x14ac:dyDescent="0.25">
      <c r="K9252" s="9"/>
      <c r="N9252" s="9"/>
      <c r="O9252" s="9"/>
      <c r="P9252" s="9"/>
      <c r="Q9252" s="9"/>
    </row>
    <row r="9253" spans="11:17" x14ac:dyDescent="0.25">
      <c r="K9253" s="9"/>
      <c r="N9253" s="9"/>
      <c r="O9253" s="9"/>
      <c r="P9253" s="9"/>
      <c r="Q9253" s="9"/>
    </row>
    <row r="9254" spans="11:17" x14ac:dyDescent="0.25">
      <c r="K9254" s="9"/>
      <c r="N9254" s="9"/>
      <c r="O9254" s="9"/>
      <c r="P9254" s="9"/>
      <c r="Q9254" s="9"/>
    </row>
    <row r="9255" spans="11:17" x14ac:dyDescent="0.25">
      <c r="K9255" s="9"/>
      <c r="N9255" s="9"/>
      <c r="O9255" s="9"/>
      <c r="P9255" s="9"/>
      <c r="Q9255" s="9"/>
    </row>
    <row r="9256" spans="11:17" x14ac:dyDescent="0.25">
      <c r="K9256" s="9"/>
      <c r="N9256" s="9"/>
      <c r="O9256" s="9"/>
      <c r="P9256" s="9"/>
      <c r="Q9256" s="9"/>
    </row>
    <row r="9257" spans="11:17" x14ac:dyDescent="0.25">
      <c r="K9257" s="9"/>
      <c r="N9257" s="9"/>
      <c r="O9257" s="9"/>
      <c r="P9257" s="9"/>
      <c r="Q9257" s="9"/>
    </row>
    <row r="9258" spans="11:17" x14ac:dyDescent="0.25">
      <c r="K9258" s="9"/>
      <c r="N9258" s="9"/>
      <c r="O9258" s="9"/>
      <c r="P9258" s="9"/>
      <c r="Q9258" s="9"/>
    </row>
    <row r="9259" spans="11:17" x14ac:dyDescent="0.25">
      <c r="K9259" s="9"/>
      <c r="N9259" s="9"/>
      <c r="O9259" s="9"/>
      <c r="P9259" s="9"/>
      <c r="Q9259" s="9"/>
    </row>
    <row r="9260" spans="11:17" x14ac:dyDescent="0.25">
      <c r="K9260" s="9"/>
      <c r="N9260" s="9"/>
      <c r="O9260" s="9"/>
      <c r="P9260" s="9"/>
      <c r="Q9260" s="9"/>
    </row>
    <row r="9261" spans="11:17" x14ac:dyDescent="0.25">
      <c r="K9261" s="9"/>
      <c r="N9261" s="9"/>
      <c r="O9261" s="9"/>
      <c r="P9261" s="9"/>
      <c r="Q9261" s="9"/>
    </row>
    <row r="9262" spans="11:17" x14ac:dyDescent="0.25">
      <c r="K9262" s="9"/>
      <c r="N9262" s="9"/>
      <c r="O9262" s="9"/>
      <c r="P9262" s="9"/>
      <c r="Q9262" s="9"/>
    </row>
    <row r="9263" spans="11:17" x14ac:dyDescent="0.25">
      <c r="K9263" s="9"/>
      <c r="N9263" s="9"/>
      <c r="O9263" s="9"/>
      <c r="P9263" s="9"/>
      <c r="Q9263" s="9"/>
    </row>
    <row r="9264" spans="11:17" x14ac:dyDescent="0.25">
      <c r="K9264" s="9"/>
      <c r="N9264" s="9"/>
      <c r="O9264" s="9"/>
      <c r="P9264" s="9"/>
      <c r="Q9264" s="9"/>
    </row>
    <row r="9265" spans="11:17" x14ac:dyDescent="0.25">
      <c r="K9265" s="9"/>
      <c r="N9265" s="9"/>
      <c r="O9265" s="9"/>
      <c r="P9265" s="9"/>
      <c r="Q9265" s="9"/>
    </row>
    <row r="9266" spans="11:17" x14ac:dyDescent="0.25">
      <c r="K9266" s="9"/>
      <c r="N9266" s="9"/>
      <c r="O9266" s="9"/>
      <c r="P9266" s="9"/>
      <c r="Q9266" s="9"/>
    </row>
    <row r="9267" spans="11:17" x14ac:dyDescent="0.25">
      <c r="K9267" s="9"/>
      <c r="N9267" s="9"/>
      <c r="O9267" s="9"/>
      <c r="P9267" s="9"/>
      <c r="Q9267" s="9"/>
    </row>
    <row r="9268" spans="11:17" x14ac:dyDescent="0.25">
      <c r="K9268" s="9"/>
      <c r="N9268" s="9"/>
      <c r="O9268" s="9"/>
      <c r="P9268" s="9"/>
      <c r="Q9268" s="9"/>
    </row>
    <row r="9269" spans="11:17" x14ac:dyDescent="0.25">
      <c r="K9269" s="9"/>
      <c r="N9269" s="9"/>
      <c r="O9269" s="9"/>
      <c r="P9269" s="9"/>
      <c r="Q9269" s="9"/>
    </row>
    <row r="9270" spans="11:17" x14ac:dyDescent="0.25">
      <c r="K9270" s="9"/>
      <c r="N9270" s="9"/>
      <c r="O9270" s="9"/>
      <c r="P9270" s="9"/>
      <c r="Q9270" s="9"/>
    </row>
    <row r="9271" spans="11:17" x14ac:dyDescent="0.25">
      <c r="K9271" s="9"/>
      <c r="N9271" s="9"/>
      <c r="O9271" s="9"/>
      <c r="P9271" s="9"/>
      <c r="Q9271" s="9"/>
    </row>
    <row r="9272" spans="11:17" x14ac:dyDescent="0.25">
      <c r="K9272" s="9"/>
      <c r="N9272" s="9"/>
      <c r="O9272" s="9"/>
      <c r="P9272" s="9"/>
      <c r="Q9272" s="9"/>
    </row>
    <row r="9273" spans="11:17" x14ac:dyDescent="0.25">
      <c r="K9273" s="9"/>
      <c r="N9273" s="9"/>
      <c r="O9273" s="9"/>
      <c r="P9273" s="9"/>
      <c r="Q9273" s="9"/>
    </row>
    <row r="9274" spans="11:17" x14ac:dyDescent="0.25">
      <c r="K9274" s="9"/>
      <c r="N9274" s="9"/>
      <c r="O9274" s="9"/>
      <c r="P9274" s="9"/>
      <c r="Q9274" s="9"/>
    </row>
    <row r="9275" spans="11:17" x14ac:dyDescent="0.25">
      <c r="K9275" s="9"/>
      <c r="N9275" s="9"/>
      <c r="O9275" s="9"/>
      <c r="P9275" s="9"/>
      <c r="Q9275" s="9"/>
    </row>
    <row r="9276" spans="11:17" x14ac:dyDescent="0.25">
      <c r="K9276" s="9"/>
      <c r="N9276" s="9"/>
      <c r="O9276" s="9"/>
      <c r="P9276" s="9"/>
      <c r="Q9276" s="9"/>
    </row>
    <row r="9277" spans="11:17" x14ac:dyDescent="0.25">
      <c r="K9277" s="9"/>
      <c r="N9277" s="9"/>
      <c r="O9277" s="9"/>
      <c r="P9277" s="9"/>
      <c r="Q9277" s="9"/>
    </row>
    <row r="9278" spans="11:17" x14ac:dyDescent="0.25">
      <c r="K9278" s="9"/>
      <c r="N9278" s="9"/>
      <c r="O9278" s="9"/>
      <c r="P9278" s="9"/>
      <c r="Q9278" s="9"/>
    </row>
    <row r="9279" spans="11:17" x14ac:dyDescent="0.25">
      <c r="K9279" s="9"/>
      <c r="N9279" s="9"/>
      <c r="O9279" s="9"/>
      <c r="P9279" s="9"/>
      <c r="Q9279" s="9"/>
    </row>
    <row r="9280" spans="11:17" x14ac:dyDescent="0.25">
      <c r="K9280" s="9"/>
      <c r="N9280" s="9"/>
      <c r="O9280" s="9"/>
      <c r="P9280" s="9"/>
      <c r="Q9280" s="9"/>
    </row>
    <row r="9281" spans="11:17" x14ac:dyDescent="0.25">
      <c r="K9281" s="9"/>
      <c r="N9281" s="9"/>
      <c r="O9281" s="9"/>
      <c r="P9281" s="9"/>
      <c r="Q9281" s="9"/>
    </row>
    <row r="9282" spans="11:17" x14ac:dyDescent="0.25">
      <c r="K9282" s="9"/>
      <c r="N9282" s="9"/>
      <c r="O9282" s="9"/>
      <c r="P9282" s="9"/>
      <c r="Q9282" s="9"/>
    </row>
    <row r="9283" spans="11:17" x14ac:dyDescent="0.25">
      <c r="K9283" s="9"/>
      <c r="N9283" s="9"/>
      <c r="O9283" s="9"/>
      <c r="P9283" s="9"/>
      <c r="Q9283" s="9"/>
    </row>
    <row r="9284" spans="11:17" x14ac:dyDescent="0.25">
      <c r="K9284" s="9"/>
      <c r="N9284" s="9"/>
      <c r="O9284" s="9"/>
      <c r="P9284" s="9"/>
      <c r="Q9284" s="9"/>
    </row>
    <row r="9285" spans="11:17" x14ac:dyDescent="0.25">
      <c r="K9285" s="9"/>
      <c r="N9285" s="9"/>
      <c r="O9285" s="9"/>
      <c r="P9285" s="9"/>
      <c r="Q9285" s="9"/>
    </row>
    <row r="9286" spans="11:17" x14ac:dyDescent="0.25">
      <c r="K9286" s="9"/>
      <c r="N9286" s="9"/>
      <c r="O9286" s="9"/>
      <c r="P9286" s="9"/>
      <c r="Q9286" s="9"/>
    </row>
    <row r="9287" spans="11:17" x14ac:dyDescent="0.25">
      <c r="K9287" s="9"/>
      <c r="N9287" s="9"/>
      <c r="O9287" s="9"/>
      <c r="P9287" s="9"/>
      <c r="Q9287" s="9"/>
    </row>
    <row r="9288" spans="11:17" x14ac:dyDescent="0.25">
      <c r="K9288" s="9"/>
      <c r="N9288" s="9"/>
      <c r="O9288" s="9"/>
      <c r="P9288" s="9"/>
      <c r="Q9288" s="9"/>
    </row>
    <row r="9289" spans="11:17" x14ac:dyDescent="0.25">
      <c r="K9289" s="9"/>
      <c r="N9289" s="9"/>
      <c r="O9289" s="9"/>
      <c r="P9289" s="9"/>
      <c r="Q9289" s="9"/>
    </row>
    <row r="9290" spans="11:17" x14ac:dyDescent="0.25">
      <c r="K9290" s="9"/>
      <c r="N9290" s="9"/>
      <c r="O9290" s="9"/>
      <c r="P9290" s="9"/>
      <c r="Q9290" s="9"/>
    </row>
    <row r="9291" spans="11:17" x14ac:dyDescent="0.25">
      <c r="K9291" s="9"/>
      <c r="N9291" s="9"/>
      <c r="O9291" s="9"/>
      <c r="P9291" s="9"/>
      <c r="Q9291" s="9"/>
    </row>
    <row r="9292" spans="11:17" x14ac:dyDescent="0.25">
      <c r="K9292" s="9"/>
      <c r="N9292" s="9"/>
      <c r="O9292" s="9"/>
      <c r="P9292" s="9"/>
      <c r="Q9292" s="9"/>
    </row>
    <row r="9293" spans="11:17" x14ac:dyDescent="0.25">
      <c r="K9293" s="9"/>
      <c r="N9293" s="9"/>
      <c r="O9293" s="9"/>
      <c r="P9293" s="9"/>
      <c r="Q9293" s="9"/>
    </row>
    <row r="9294" spans="11:17" x14ac:dyDescent="0.25">
      <c r="K9294" s="9"/>
      <c r="N9294" s="9"/>
      <c r="O9294" s="9"/>
      <c r="P9294" s="9"/>
      <c r="Q9294" s="9"/>
    </row>
    <row r="9295" spans="11:17" x14ac:dyDescent="0.25">
      <c r="K9295" s="9"/>
      <c r="N9295" s="9"/>
      <c r="O9295" s="9"/>
      <c r="P9295" s="9"/>
      <c r="Q9295" s="9"/>
    </row>
    <row r="9296" spans="11:17" x14ac:dyDescent="0.25">
      <c r="K9296" s="9"/>
      <c r="N9296" s="9"/>
      <c r="O9296" s="9"/>
      <c r="P9296" s="9"/>
      <c r="Q9296" s="9"/>
    </row>
    <row r="9297" spans="11:17" x14ac:dyDescent="0.25">
      <c r="K9297" s="9"/>
      <c r="N9297" s="9"/>
      <c r="O9297" s="9"/>
      <c r="P9297" s="9"/>
      <c r="Q9297" s="9"/>
    </row>
    <row r="9298" spans="11:17" x14ac:dyDescent="0.25">
      <c r="K9298" s="9"/>
      <c r="N9298" s="9"/>
      <c r="O9298" s="9"/>
      <c r="P9298" s="9"/>
      <c r="Q9298" s="9"/>
    </row>
    <row r="9299" spans="11:17" x14ac:dyDescent="0.25">
      <c r="K9299" s="9"/>
      <c r="N9299" s="9"/>
      <c r="O9299" s="9"/>
      <c r="P9299" s="9"/>
      <c r="Q9299" s="9"/>
    </row>
    <row r="9300" spans="11:17" x14ac:dyDescent="0.25">
      <c r="K9300" s="9"/>
      <c r="N9300" s="9"/>
      <c r="O9300" s="9"/>
      <c r="P9300" s="9"/>
      <c r="Q9300" s="9"/>
    </row>
    <row r="9301" spans="11:17" x14ac:dyDescent="0.25">
      <c r="K9301" s="9"/>
      <c r="N9301" s="9"/>
      <c r="O9301" s="9"/>
      <c r="P9301" s="9"/>
      <c r="Q9301" s="9"/>
    </row>
    <row r="9302" spans="11:17" x14ac:dyDescent="0.25">
      <c r="K9302" s="9"/>
      <c r="N9302" s="9"/>
      <c r="O9302" s="9"/>
      <c r="P9302" s="9"/>
      <c r="Q9302" s="9"/>
    </row>
    <row r="9303" spans="11:17" x14ac:dyDescent="0.25">
      <c r="K9303" s="9"/>
      <c r="N9303" s="9"/>
      <c r="O9303" s="9"/>
      <c r="P9303" s="9"/>
      <c r="Q9303" s="9"/>
    </row>
    <row r="9304" spans="11:17" x14ac:dyDescent="0.25">
      <c r="K9304" s="9"/>
      <c r="N9304" s="9"/>
      <c r="O9304" s="9"/>
      <c r="P9304" s="9"/>
      <c r="Q9304" s="9"/>
    </row>
    <row r="9305" spans="11:17" x14ac:dyDescent="0.25">
      <c r="K9305" s="9"/>
      <c r="N9305" s="9"/>
      <c r="O9305" s="9"/>
      <c r="P9305" s="9"/>
      <c r="Q9305" s="9"/>
    </row>
    <row r="9306" spans="11:17" x14ac:dyDescent="0.25">
      <c r="K9306" s="9"/>
      <c r="N9306" s="9"/>
      <c r="O9306" s="9"/>
      <c r="P9306" s="9"/>
      <c r="Q9306" s="9"/>
    </row>
    <row r="9307" spans="11:17" x14ac:dyDescent="0.25">
      <c r="K9307" s="9"/>
      <c r="N9307" s="9"/>
      <c r="O9307" s="9"/>
      <c r="P9307" s="9"/>
      <c r="Q9307" s="9"/>
    </row>
    <row r="9308" spans="11:17" x14ac:dyDescent="0.25">
      <c r="K9308" s="9"/>
      <c r="N9308" s="9"/>
      <c r="O9308" s="9"/>
      <c r="P9308" s="9"/>
      <c r="Q9308" s="9"/>
    </row>
    <row r="9309" spans="11:17" x14ac:dyDescent="0.25">
      <c r="K9309" s="9"/>
      <c r="N9309" s="9"/>
      <c r="O9309" s="9"/>
      <c r="P9309" s="9"/>
      <c r="Q9309" s="9"/>
    </row>
    <row r="9310" spans="11:17" x14ac:dyDescent="0.25">
      <c r="K9310" s="9"/>
      <c r="N9310" s="9"/>
      <c r="O9310" s="9"/>
      <c r="P9310" s="9"/>
      <c r="Q9310" s="9"/>
    </row>
    <row r="9311" spans="11:17" x14ac:dyDescent="0.25">
      <c r="K9311" s="9"/>
      <c r="N9311" s="9"/>
      <c r="O9311" s="9"/>
      <c r="P9311" s="9"/>
      <c r="Q9311" s="9"/>
    </row>
    <row r="9312" spans="11:17" x14ac:dyDescent="0.25">
      <c r="K9312" s="9"/>
      <c r="N9312" s="9"/>
      <c r="O9312" s="9"/>
      <c r="P9312" s="9"/>
      <c r="Q9312" s="9"/>
    </row>
    <row r="9313" spans="11:17" x14ac:dyDescent="0.25">
      <c r="K9313" s="9"/>
      <c r="N9313" s="9"/>
      <c r="O9313" s="9"/>
      <c r="P9313" s="9"/>
      <c r="Q9313" s="9"/>
    </row>
    <row r="9314" spans="11:17" x14ac:dyDescent="0.25">
      <c r="K9314" s="9"/>
      <c r="N9314" s="9"/>
      <c r="O9314" s="9"/>
      <c r="P9314" s="9"/>
      <c r="Q9314" s="9"/>
    </row>
    <row r="9315" spans="11:17" x14ac:dyDescent="0.25">
      <c r="K9315" s="9"/>
      <c r="N9315" s="9"/>
      <c r="O9315" s="9"/>
      <c r="P9315" s="9"/>
      <c r="Q9315" s="9"/>
    </row>
    <row r="9316" spans="11:17" x14ac:dyDescent="0.25">
      <c r="K9316" s="9"/>
      <c r="N9316" s="9"/>
      <c r="O9316" s="9"/>
      <c r="P9316" s="9"/>
      <c r="Q9316" s="9"/>
    </row>
    <row r="9317" spans="11:17" x14ac:dyDescent="0.25">
      <c r="K9317" s="9"/>
      <c r="N9317" s="9"/>
      <c r="O9317" s="9"/>
      <c r="P9317" s="9"/>
      <c r="Q9317" s="9"/>
    </row>
    <row r="9318" spans="11:17" x14ac:dyDescent="0.25">
      <c r="K9318" s="9"/>
      <c r="N9318" s="9"/>
      <c r="O9318" s="9"/>
      <c r="P9318" s="9"/>
      <c r="Q9318" s="9"/>
    </row>
    <row r="9319" spans="11:17" x14ac:dyDescent="0.25">
      <c r="K9319" s="9"/>
      <c r="N9319" s="9"/>
      <c r="O9319" s="9"/>
      <c r="P9319" s="9"/>
      <c r="Q9319" s="9"/>
    </row>
    <row r="9320" spans="11:17" x14ac:dyDescent="0.25">
      <c r="K9320" s="9"/>
      <c r="N9320" s="9"/>
      <c r="O9320" s="9"/>
      <c r="P9320" s="9"/>
      <c r="Q9320" s="9"/>
    </row>
    <row r="9321" spans="11:17" x14ac:dyDescent="0.25">
      <c r="K9321" s="9"/>
      <c r="N9321" s="9"/>
      <c r="O9321" s="9"/>
      <c r="P9321" s="9"/>
      <c r="Q9321" s="9"/>
    </row>
    <row r="9322" spans="11:17" x14ac:dyDescent="0.25">
      <c r="K9322" s="9"/>
      <c r="N9322" s="9"/>
      <c r="O9322" s="9"/>
      <c r="P9322" s="9"/>
      <c r="Q9322" s="9"/>
    </row>
    <row r="9323" spans="11:17" x14ac:dyDescent="0.25">
      <c r="K9323" s="9"/>
      <c r="N9323" s="9"/>
      <c r="O9323" s="9"/>
      <c r="P9323" s="9"/>
      <c r="Q9323" s="9"/>
    </row>
    <row r="9324" spans="11:17" x14ac:dyDescent="0.25">
      <c r="K9324" s="9"/>
      <c r="N9324" s="9"/>
      <c r="O9324" s="9"/>
      <c r="P9324" s="9"/>
      <c r="Q9324" s="9"/>
    </row>
    <row r="9325" spans="11:17" x14ac:dyDescent="0.25">
      <c r="K9325" s="9"/>
      <c r="N9325" s="9"/>
      <c r="O9325" s="9"/>
      <c r="P9325" s="9"/>
      <c r="Q9325" s="9"/>
    </row>
    <row r="9326" spans="11:17" x14ac:dyDescent="0.25">
      <c r="K9326" s="9"/>
      <c r="N9326" s="9"/>
      <c r="O9326" s="9"/>
      <c r="P9326" s="9"/>
      <c r="Q9326" s="9"/>
    </row>
    <row r="9327" spans="11:17" x14ac:dyDescent="0.25">
      <c r="K9327" s="9"/>
      <c r="N9327" s="9"/>
      <c r="O9327" s="9"/>
      <c r="P9327" s="9"/>
      <c r="Q9327" s="9"/>
    </row>
    <row r="9328" spans="11:17" x14ac:dyDescent="0.25">
      <c r="K9328" s="9"/>
      <c r="N9328" s="9"/>
      <c r="O9328" s="9"/>
      <c r="P9328" s="9"/>
      <c r="Q9328" s="9"/>
    </row>
    <row r="9329" spans="11:17" x14ac:dyDescent="0.25">
      <c r="K9329" s="9"/>
      <c r="N9329" s="9"/>
      <c r="O9329" s="9"/>
      <c r="P9329" s="9"/>
      <c r="Q9329" s="9"/>
    </row>
    <row r="9330" spans="11:17" x14ac:dyDescent="0.25">
      <c r="K9330" s="9"/>
      <c r="N9330" s="9"/>
      <c r="O9330" s="9"/>
      <c r="P9330" s="9"/>
      <c r="Q9330" s="9"/>
    </row>
    <row r="9331" spans="11:17" x14ac:dyDescent="0.25">
      <c r="K9331" s="9"/>
      <c r="N9331" s="9"/>
      <c r="O9331" s="9"/>
      <c r="P9331" s="9"/>
      <c r="Q9331" s="9"/>
    </row>
    <row r="9332" spans="11:17" x14ac:dyDescent="0.25">
      <c r="K9332" s="9"/>
      <c r="N9332" s="9"/>
      <c r="O9332" s="9"/>
      <c r="P9332" s="9"/>
      <c r="Q9332" s="9"/>
    </row>
    <row r="9333" spans="11:17" x14ac:dyDescent="0.25">
      <c r="K9333" s="9"/>
      <c r="N9333" s="9"/>
      <c r="O9333" s="9"/>
      <c r="P9333" s="9"/>
      <c r="Q9333" s="9"/>
    </row>
    <row r="9334" spans="11:17" x14ac:dyDescent="0.25">
      <c r="K9334" s="9"/>
      <c r="N9334" s="9"/>
      <c r="O9334" s="9"/>
      <c r="P9334" s="9"/>
      <c r="Q9334" s="9"/>
    </row>
    <row r="9335" spans="11:17" x14ac:dyDescent="0.25">
      <c r="K9335" s="9"/>
      <c r="N9335" s="9"/>
      <c r="O9335" s="9"/>
      <c r="P9335" s="9"/>
      <c r="Q9335" s="9"/>
    </row>
    <row r="9336" spans="11:17" x14ac:dyDescent="0.25">
      <c r="K9336" s="9"/>
      <c r="N9336" s="9"/>
      <c r="O9336" s="9"/>
      <c r="P9336" s="9"/>
      <c r="Q9336" s="9"/>
    </row>
    <row r="9337" spans="11:17" x14ac:dyDescent="0.25">
      <c r="K9337" s="9"/>
      <c r="N9337" s="9"/>
      <c r="O9337" s="9"/>
      <c r="P9337" s="9"/>
      <c r="Q9337" s="9"/>
    </row>
    <row r="9338" spans="11:17" x14ac:dyDescent="0.25">
      <c r="K9338" s="9"/>
      <c r="N9338" s="9"/>
      <c r="O9338" s="9"/>
      <c r="P9338" s="9"/>
      <c r="Q9338" s="9"/>
    </row>
    <row r="9339" spans="11:17" x14ac:dyDescent="0.25">
      <c r="K9339" s="9"/>
      <c r="N9339" s="9"/>
      <c r="O9339" s="9"/>
      <c r="P9339" s="9"/>
      <c r="Q9339" s="9"/>
    </row>
    <row r="9340" spans="11:17" x14ac:dyDescent="0.25">
      <c r="K9340" s="9"/>
      <c r="N9340" s="9"/>
      <c r="O9340" s="9"/>
      <c r="P9340" s="9"/>
      <c r="Q9340" s="9"/>
    </row>
    <row r="9341" spans="11:17" x14ac:dyDescent="0.25">
      <c r="K9341" s="9"/>
      <c r="N9341" s="9"/>
      <c r="O9341" s="9"/>
      <c r="P9341" s="9"/>
      <c r="Q9341" s="9"/>
    </row>
    <row r="9342" spans="11:17" x14ac:dyDescent="0.25">
      <c r="K9342" s="9"/>
      <c r="N9342" s="9"/>
      <c r="O9342" s="9"/>
      <c r="P9342" s="9"/>
      <c r="Q9342" s="9"/>
    </row>
    <row r="9343" spans="11:17" x14ac:dyDescent="0.25">
      <c r="K9343" s="9"/>
      <c r="N9343" s="9"/>
      <c r="O9343" s="9"/>
      <c r="P9343" s="9"/>
      <c r="Q9343" s="9"/>
    </row>
    <row r="9344" spans="11:17" x14ac:dyDescent="0.25">
      <c r="K9344" s="9"/>
      <c r="N9344" s="9"/>
      <c r="O9344" s="9"/>
      <c r="P9344" s="9"/>
      <c r="Q9344" s="9"/>
    </row>
    <row r="9345" spans="11:17" x14ac:dyDescent="0.25">
      <c r="K9345" s="9"/>
      <c r="N9345" s="9"/>
      <c r="O9345" s="9"/>
      <c r="P9345" s="9"/>
      <c r="Q9345" s="9"/>
    </row>
    <row r="9346" spans="11:17" x14ac:dyDescent="0.25">
      <c r="K9346" s="9"/>
      <c r="N9346" s="9"/>
      <c r="O9346" s="9"/>
      <c r="P9346" s="9"/>
      <c r="Q9346" s="9"/>
    </row>
    <row r="9347" spans="11:17" x14ac:dyDescent="0.25">
      <c r="K9347" s="9"/>
      <c r="N9347" s="9"/>
      <c r="O9347" s="9"/>
      <c r="P9347" s="9"/>
      <c r="Q9347" s="9"/>
    </row>
    <row r="9348" spans="11:17" x14ac:dyDescent="0.25">
      <c r="K9348" s="9"/>
      <c r="N9348" s="9"/>
      <c r="O9348" s="9"/>
      <c r="P9348" s="9"/>
      <c r="Q9348" s="9"/>
    </row>
    <row r="9349" spans="11:17" x14ac:dyDescent="0.25">
      <c r="K9349" s="9"/>
      <c r="N9349" s="9"/>
      <c r="O9349" s="9"/>
      <c r="P9349" s="9"/>
      <c r="Q9349" s="9"/>
    </row>
    <row r="9350" spans="11:17" x14ac:dyDescent="0.25">
      <c r="K9350" s="9"/>
      <c r="N9350" s="9"/>
      <c r="O9350" s="9"/>
      <c r="P9350" s="9"/>
      <c r="Q9350" s="9"/>
    </row>
    <row r="9351" spans="11:17" x14ac:dyDescent="0.25">
      <c r="K9351" s="9"/>
      <c r="N9351" s="9"/>
      <c r="O9351" s="9"/>
      <c r="P9351" s="9"/>
      <c r="Q9351" s="9"/>
    </row>
    <row r="9352" spans="11:17" x14ac:dyDescent="0.25">
      <c r="K9352" s="9"/>
      <c r="N9352" s="9"/>
      <c r="O9352" s="9"/>
      <c r="P9352" s="9"/>
      <c r="Q9352" s="9"/>
    </row>
    <row r="9353" spans="11:17" x14ac:dyDescent="0.25">
      <c r="K9353" s="9"/>
      <c r="N9353" s="9"/>
      <c r="O9353" s="9"/>
      <c r="P9353" s="9"/>
      <c r="Q9353" s="9"/>
    </row>
    <row r="9354" spans="11:17" x14ac:dyDescent="0.25">
      <c r="K9354" s="9"/>
      <c r="N9354" s="9"/>
      <c r="O9354" s="9"/>
      <c r="P9354" s="9"/>
      <c r="Q9354" s="9"/>
    </row>
    <row r="9355" spans="11:17" x14ac:dyDescent="0.25">
      <c r="K9355" s="9"/>
      <c r="N9355" s="9"/>
      <c r="O9355" s="9"/>
      <c r="P9355" s="9"/>
      <c r="Q9355" s="9"/>
    </row>
    <row r="9356" spans="11:17" x14ac:dyDescent="0.25">
      <c r="K9356" s="9"/>
      <c r="N9356" s="9"/>
      <c r="O9356" s="9"/>
      <c r="P9356" s="9"/>
      <c r="Q9356" s="9"/>
    </row>
    <row r="9357" spans="11:17" x14ac:dyDescent="0.25">
      <c r="K9357" s="9"/>
      <c r="N9357" s="9"/>
      <c r="O9357" s="9"/>
      <c r="P9357" s="9"/>
      <c r="Q9357" s="9"/>
    </row>
    <row r="9358" spans="11:17" x14ac:dyDescent="0.25">
      <c r="K9358" s="9"/>
      <c r="N9358" s="9"/>
      <c r="O9358" s="9"/>
      <c r="P9358" s="9"/>
      <c r="Q9358" s="9"/>
    </row>
    <row r="9359" spans="11:17" x14ac:dyDescent="0.25">
      <c r="K9359" s="9"/>
      <c r="N9359" s="9"/>
      <c r="O9359" s="9"/>
      <c r="P9359" s="9"/>
      <c r="Q9359" s="9"/>
    </row>
    <row r="9360" spans="11:17" x14ac:dyDescent="0.25">
      <c r="K9360" s="9"/>
      <c r="N9360" s="9"/>
      <c r="O9360" s="9"/>
      <c r="P9360" s="9"/>
      <c r="Q9360" s="9"/>
    </row>
    <row r="9361" spans="11:17" x14ac:dyDescent="0.25">
      <c r="K9361" s="9"/>
      <c r="N9361" s="9"/>
      <c r="O9361" s="9"/>
      <c r="P9361" s="9"/>
      <c r="Q9361" s="9"/>
    </row>
    <row r="9362" spans="11:17" x14ac:dyDescent="0.25">
      <c r="K9362" s="9"/>
      <c r="N9362" s="9"/>
      <c r="O9362" s="9"/>
      <c r="P9362" s="9"/>
      <c r="Q9362" s="9"/>
    </row>
    <row r="9363" spans="11:17" x14ac:dyDescent="0.25">
      <c r="K9363" s="9"/>
      <c r="N9363" s="9"/>
      <c r="O9363" s="9"/>
      <c r="P9363" s="9"/>
      <c r="Q9363" s="9"/>
    </row>
    <row r="9364" spans="11:17" x14ac:dyDescent="0.25">
      <c r="K9364" s="9"/>
      <c r="N9364" s="9"/>
      <c r="O9364" s="9"/>
      <c r="P9364" s="9"/>
      <c r="Q9364" s="9"/>
    </row>
    <row r="9365" spans="11:17" x14ac:dyDescent="0.25">
      <c r="K9365" s="9"/>
      <c r="N9365" s="9"/>
      <c r="O9365" s="9"/>
      <c r="P9365" s="9"/>
      <c r="Q9365" s="9"/>
    </row>
    <row r="9366" spans="11:17" x14ac:dyDescent="0.25">
      <c r="K9366" s="9"/>
      <c r="N9366" s="9"/>
      <c r="O9366" s="9"/>
      <c r="P9366" s="9"/>
      <c r="Q9366" s="9"/>
    </row>
    <row r="9367" spans="11:17" x14ac:dyDescent="0.25">
      <c r="K9367" s="9"/>
      <c r="N9367" s="9"/>
      <c r="O9367" s="9"/>
      <c r="P9367" s="9"/>
      <c r="Q9367" s="9"/>
    </row>
    <row r="9368" spans="11:17" x14ac:dyDescent="0.25">
      <c r="K9368" s="9"/>
      <c r="N9368" s="9"/>
      <c r="O9368" s="9"/>
      <c r="P9368" s="9"/>
      <c r="Q9368" s="9"/>
    </row>
    <row r="9369" spans="11:17" x14ac:dyDescent="0.25">
      <c r="K9369" s="9"/>
      <c r="N9369" s="9"/>
      <c r="O9369" s="9"/>
      <c r="P9369" s="9"/>
      <c r="Q9369" s="9"/>
    </row>
    <row r="9370" spans="11:17" x14ac:dyDescent="0.25">
      <c r="K9370" s="9"/>
      <c r="N9370" s="9"/>
      <c r="O9370" s="9"/>
      <c r="P9370" s="9"/>
      <c r="Q9370" s="9"/>
    </row>
    <row r="9371" spans="11:17" x14ac:dyDescent="0.25">
      <c r="K9371" s="9"/>
      <c r="N9371" s="9"/>
      <c r="O9371" s="9"/>
      <c r="P9371" s="9"/>
      <c r="Q9371" s="9"/>
    </row>
    <row r="9372" spans="11:17" x14ac:dyDescent="0.25">
      <c r="K9372" s="9"/>
      <c r="N9372" s="9"/>
      <c r="O9372" s="9"/>
      <c r="P9372" s="9"/>
      <c r="Q9372" s="9"/>
    </row>
    <row r="9373" spans="11:17" x14ac:dyDescent="0.25">
      <c r="K9373" s="9"/>
      <c r="N9373" s="9"/>
      <c r="O9373" s="9"/>
      <c r="P9373" s="9"/>
      <c r="Q9373" s="9"/>
    </row>
    <row r="9374" spans="11:17" x14ac:dyDescent="0.25">
      <c r="K9374" s="9"/>
      <c r="N9374" s="9"/>
      <c r="O9374" s="9"/>
      <c r="P9374" s="9"/>
      <c r="Q9374" s="9"/>
    </row>
    <row r="9375" spans="11:17" x14ac:dyDescent="0.25">
      <c r="K9375" s="9"/>
      <c r="N9375" s="9"/>
      <c r="O9375" s="9"/>
      <c r="P9375" s="9"/>
      <c r="Q9375" s="9"/>
    </row>
    <row r="9376" spans="11:17" x14ac:dyDescent="0.25">
      <c r="K9376" s="9"/>
      <c r="N9376" s="9"/>
      <c r="O9376" s="9"/>
      <c r="P9376" s="9"/>
      <c r="Q9376" s="9"/>
    </row>
    <row r="9377" spans="11:17" x14ac:dyDescent="0.25">
      <c r="K9377" s="9"/>
      <c r="N9377" s="9"/>
      <c r="O9377" s="9"/>
      <c r="P9377" s="9"/>
      <c r="Q9377" s="9"/>
    </row>
    <row r="9378" spans="11:17" x14ac:dyDescent="0.25">
      <c r="K9378" s="9"/>
      <c r="N9378" s="9"/>
      <c r="O9378" s="9"/>
      <c r="P9378" s="9"/>
      <c r="Q9378" s="9"/>
    </row>
    <row r="9379" spans="11:17" x14ac:dyDescent="0.25">
      <c r="K9379" s="9"/>
      <c r="N9379" s="9"/>
      <c r="O9379" s="9"/>
      <c r="P9379" s="9"/>
      <c r="Q9379" s="9"/>
    </row>
    <row r="9380" spans="11:17" x14ac:dyDescent="0.25">
      <c r="K9380" s="9"/>
      <c r="N9380" s="9"/>
      <c r="O9380" s="9"/>
      <c r="P9380" s="9"/>
      <c r="Q9380" s="9"/>
    </row>
    <row r="9381" spans="11:17" x14ac:dyDescent="0.25">
      <c r="K9381" s="9"/>
      <c r="N9381" s="9"/>
      <c r="O9381" s="9"/>
      <c r="P9381" s="9"/>
      <c r="Q9381" s="9"/>
    </row>
    <row r="9382" spans="11:17" x14ac:dyDescent="0.25">
      <c r="K9382" s="9"/>
      <c r="N9382" s="9"/>
      <c r="O9382" s="9"/>
      <c r="P9382" s="9"/>
      <c r="Q9382" s="9"/>
    </row>
    <row r="9383" spans="11:17" x14ac:dyDescent="0.25">
      <c r="K9383" s="9"/>
      <c r="N9383" s="9"/>
      <c r="O9383" s="9"/>
      <c r="P9383" s="9"/>
      <c r="Q9383" s="9"/>
    </row>
    <row r="9384" spans="11:17" x14ac:dyDescent="0.25">
      <c r="K9384" s="9"/>
      <c r="N9384" s="9"/>
      <c r="O9384" s="9"/>
      <c r="P9384" s="9"/>
      <c r="Q9384" s="9"/>
    </row>
    <row r="9385" spans="11:17" x14ac:dyDescent="0.25">
      <c r="K9385" s="9"/>
      <c r="N9385" s="9"/>
      <c r="O9385" s="9"/>
      <c r="P9385" s="9"/>
      <c r="Q9385" s="9"/>
    </row>
    <row r="9386" spans="11:17" x14ac:dyDescent="0.25">
      <c r="K9386" s="9"/>
      <c r="N9386" s="9"/>
      <c r="O9386" s="9"/>
      <c r="P9386" s="9"/>
      <c r="Q9386" s="9"/>
    </row>
    <row r="9387" spans="11:17" x14ac:dyDescent="0.25">
      <c r="K9387" s="9"/>
      <c r="N9387" s="9"/>
      <c r="O9387" s="9"/>
      <c r="P9387" s="9"/>
      <c r="Q9387" s="9"/>
    </row>
    <row r="9388" spans="11:17" x14ac:dyDescent="0.25">
      <c r="K9388" s="9"/>
      <c r="N9388" s="9"/>
      <c r="O9388" s="9"/>
      <c r="P9388" s="9"/>
      <c r="Q9388" s="9"/>
    </row>
    <row r="9389" spans="11:17" x14ac:dyDescent="0.25">
      <c r="K9389" s="9"/>
      <c r="N9389" s="9"/>
      <c r="O9389" s="9"/>
      <c r="P9389" s="9"/>
      <c r="Q9389" s="9"/>
    </row>
    <row r="9390" spans="11:17" x14ac:dyDescent="0.25">
      <c r="K9390" s="9"/>
      <c r="N9390" s="9"/>
      <c r="O9390" s="9"/>
      <c r="P9390" s="9"/>
      <c r="Q9390" s="9"/>
    </row>
    <row r="9391" spans="11:17" x14ac:dyDescent="0.25">
      <c r="K9391" s="9"/>
      <c r="N9391" s="9"/>
      <c r="O9391" s="9"/>
      <c r="P9391" s="9"/>
      <c r="Q9391" s="9"/>
    </row>
    <row r="9392" spans="11:17" x14ac:dyDescent="0.25">
      <c r="K9392" s="9"/>
      <c r="N9392" s="9"/>
      <c r="O9392" s="9"/>
      <c r="P9392" s="9"/>
      <c r="Q9392" s="9"/>
    </row>
    <row r="9393" spans="11:17" x14ac:dyDescent="0.25">
      <c r="K9393" s="9"/>
      <c r="N9393" s="9"/>
      <c r="O9393" s="9"/>
      <c r="P9393" s="9"/>
      <c r="Q9393" s="9"/>
    </row>
    <row r="9394" spans="11:17" x14ac:dyDescent="0.25">
      <c r="K9394" s="9"/>
      <c r="N9394" s="9"/>
      <c r="O9394" s="9"/>
      <c r="P9394" s="9"/>
      <c r="Q9394" s="9"/>
    </row>
    <row r="9395" spans="11:17" x14ac:dyDescent="0.25">
      <c r="K9395" s="9"/>
      <c r="N9395" s="9"/>
      <c r="O9395" s="9"/>
      <c r="P9395" s="9"/>
      <c r="Q9395" s="9"/>
    </row>
    <row r="9396" spans="11:17" x14ac:dyDescent="0.25">
      <c r="K9396" s="9"/>
      <c r="N9396" s="9"/>
      <c r="O9396" s="9"/>
      <c r="P9396" s="9"/>
      <c r="Q9396" s="9"/>
    </row>
    <row r="9397" spans="11:17" x14ac:dyDescent="0.25">
      <c r="K9397" s="9"/>
      <c r="N9397" s="9"/>
      <c r="O9397" s="9"/>
      <c r="P9397" s="9"/>
      <c r="Q9397" s="9"/>
    </row>
    <row r="9398" spans="11:17" x14ac:dyDescent="0.25">
      <c r="K9398" s="9"/>
      <c r="N9398" s="9"/>
      <c r="O9398" s="9"/>
      <c r="P9398" s="9"/>
      <c r="Q9398" s="9"/>
    </row>
    <row r="9399" spans="11:17" x14ac:dyDescent="0.25">
      <c r="K9399" s="9"/>
      <c r="N9399" s="9"/>
      <c r="O9399" s="9"/>
      <c r="P9399" s="9"/>
      <c r="Q9399" s="9"/>
    </row>
    <row r="9400" spans="11:17" x14ac:dyDescent="0.25">
      <c r="K9400" s="9"/>
      <c r="N9400" s="9"/>
      <c r="O9400" s="9"/>
      <c r="P9400" s="9"/>
      <c r="Q9400" s="9"/>
    </row>
    <row r="9401" spans="11:17" x14ac:dyDescent="0.25">
      <c r="K9401" s="9"/>
      <c r="N9401" s="9"/>
      <c r="O9401" s="9"/>
      <c r="P9401" s="9"/>
      <c r="Q9401" s="9"/>
    </row>
    <row r="9402" spans="11:17" x14ac:dyDescent="0.25">
      <c r="K9402" s="9"/>
      <c r="N9402" s="9"/>
      <c r="O9402" s="9"/>
      <c r="P9402" s="9"/>
      <c r="Q9402" s="9"/>
    </row>
    <row r="9403" spans="11:17" x14ac:dyDescent="0.25">
      <c r="K9403" s="9"/>
      <c r="N9403" s="9"/>
      <c r="O9403" s="9"/>
      <c r="P9403" s="9"/>
      <c r="Q9403" s="9"/>
    </row>
    <row r="9404" spans="11:17" x14ac:dyDescent="0.25">
      <c r="K9404" s="9"/>
      <c r="N9404" s="9"/>
      <c r="O9404" s="9"/>
      <c r="P9404" s="9"/>
      <c r="Q9404" s="9"/>
    </row>
    <row r="9405" spans="11:17" x14ac:dyDescent="0.25">
      <c r="K9405" s="9"/>
      <c r="N9405" s="9"/>
      <c r="O9405" s="9"/>
      <c r="P9405" s="9"/>
      <c r="Q9405" s="9"/>
    </row>
    <row r="9406" spans="11:17" x14ac:dyDescent="0.25">
      <c r="K9406" s="9"/>
      <c r="N9406" s="9"/>
      <c r="O9406" s="9"/>
      <c r="P9406" s="9"/>
      <c r="Q9406" s="9"/>
    </row>
    <row r="9407" spans="11:17" x14ac:dyDescent="0.25">
      <c r="K9407" s="9"/>
      <c r="N9407" s="9"/>
      <c r="O9407" s="9"/>
      <c r="P9407" s="9"/>
      <c r="Q9407" s="9"/>
    </row>
    <row r="9408" spans="11:17" x14ac:dyDescent="0.25">
      <c r="K9408" s="9"/>
      <c r="N9408" s="9"/>
      <c r="O9408" s="9"/>
      <c r="P9408" s="9"/>
      <c r="Q9408" s="9"/>
    </row>
    <row r="9409" spans="11:17" x14ac:dyDescent="0.25">
      <c r="K9409" s="9"/>
      <c r="N9409" s="9"/>
      <c r="O9409" s="9"/>
      <c r="P9409" s="9"/>
      <c r="Q9409" s="9"/>
    </row>
    <row r="9410" spans="11:17" x14ac:dyDescent="0.25">
      <c r="K9410" s="9"/>
      <c r="N9410" s="9"/>
      <c r="O9410" s="9"/>
      <c r="P9410" s="9"/>
      <c r="Q9410" s="9"/>
    </row>
    <row r="9411" spans="11:17" x14ac:dyDescent="0.25">
      <c r="K9411" s="9"/>
      <c r="N9411" s="9"/>
      <c r="O9411" s="9"/>
      <c r="P9411" s="9"/>
      <c r="Q9411" s="9"/>
    </row>
    <row r="9412" spans="11:17" x14ac:dyDescent="0.25">
      <c r="K9412" s="9"/>
      <c r="N9412" s="9"/>
      <c r="O9412" s="9"/>
      <c r="P9412" s="9"/>
      <c r="Q9412" s="9"/>
    </row>
    <row r="9413" spans="11:17" x14ac:dyDescent="0.25">
      <c r="K9413" s="9"/>
      <c r="N9413" s="9"/>
      <c r="O9413" s="9"/>
      <c r="P9413" s="9"/>
      <c r="Q9413" s="9"/>
    </row>
    <row r="9414" spans="11:17" x14ac:dyDescent="0.25">
      <c r="K9414" s="9"/>
      <c r="N9414" s="9"/>
      <c r="O9414" s="9"/>
      <c r="P9414" s="9"/>
      <c r="Q9414" s="9"/>
    </row>
    <row r="9415" spans="11:17" x14ac:dyDescent="0.25">
      <c r="K9415" s="9"/>
      <c r="N9415" s="9"/>
      <c r="O9415" s="9"/>
      <c r="P9415" s="9"/>
      <c r="Q9415" s="9"/>
    </row>
    <row r="9416" spans="11:17" x14ac:dyDescent="0.25">
      <c r="K9416" s="9"/>
      <c r="N9416" s="9"/>
      <c r="O9416" s="9"/>
      <c r="P9416" s="9"/>
      <c r="Q9416" s="9"/>
    </row>
    <row r="9417" spans="11:17" x14ac:dyDescent="0.25">
      <c r="K9417" s="9"/>
      <c r="N9417" s="9"/>
      <c r="O9417" s="9"/>
      <c r="P9417" s="9"/>
      <c r="Q9417" s="9"/>
    </row>
    <row r="9418" spans="11:17" x14ac:dyDescent="0.25">
      <c r="K9418" s="9"/>
      <c r="N9418" s="9"/>
      <c r="O9418" s="9"/>
      <c r="P9418" s="9"/>
      <c r="Q9418" s="9"/>
    </row>
    <row r="9419" spans="11:17" x14ac:dyDescent="0.25">
      <c r="K9419" s="9"/>
      <c r="N9419" s="9"/>
      <c r="O9419" s="9"/>
      <c r="P9419" s="9"/>
      <c r="Q9419" s="9"/>
    </row>
    <row r="9420" spans="11:17" x14ac:dyDescent="0.25">
      <c r="K9420" s="9"/>
      <c r="N9420" s="9"/>
      <c r="O9420" s="9"/>
      <c r="P9420" s="9"/>
      <c r="Q9420" s="9"/>
    </row>
    <row r="9421" spans="11:17" x14ac:dyDescent="0.25">
      <c r="K9421" s="9"/>
      <c r="N9421" s="9"/>
      <c r="O9421" s="9"/>
      <c r="P9421" s="9"/>
      <c r="Q9421" s="9"/>
    </row>
    <row r="9422" spans="11:17" x14ac:dyDescent="0.25">
      <c r="K9422" s="9"/>
      <c r="N9422" s="9"/>
      <c r="O9422" s="9"/>
      <c r="P9422" s="9"/>
      <c r="Q9422" s="9"/>
    </row>
    <row r="9423" spans="11:17" x14ac:dyDescent="0.25">
      <c r="K9423" s="9"/>
      <c r="N9423" s="9"/>
      <c r="O9423" s="9"/>
      <c r="P9423" s="9"/>
      <c r="Q9423" s="9"/>
    </row>
    <row r="9424" spans="11:17" x14ac:dyDescent="0.25">
      <c r="K9424" s="9"/>
      <c r="N9424" s="9"/>
      <c r="O9424" s="9"/>
      <c r="P9424" s="9"/>
      <c r="Q9424" s="9"/>
    </row>
    <row r="9425" spans="11:17" x14ac:dyDescent="0.25">
      <c r="K9425" s="9"/>
      <c r="N9425" s="9"/>
      <c r="O9425" s="9"/>
      <c r="P9425" s="9"/>
      <c r="Q9425" s="9"/>
    </row>
    <row r="9426" spans="11:17" x14ac:dyDescent="0.25">
      <c r="K9426" s="9"/>
      <c r="N9426" s="9"/>
      <c r="O9426" s="9"/>
      <c r="P9426" s="9"/>
      <c r="Q9426" s="9"/>
    </row>
    <row r="9427" spans="11:17" x14ac:dyDescent="0.25">
      <c r="K9427" s="9"/>
      <c r="N9427" s="9"/>
      <c r="O9427" s="9"/>
      <c r="P9427" s="9"/>
      <c r="Q9427" s="9"/>
    </row>
    <row r="9428" spans="11:17" x14ac:dyDescent="0.25">
      <c r="K9428" s="9"/>
      <c r="N9428" s="9"/>
      <c r="O9428" s="9"/>
      <c r="P9428" s="9"/>
      <c r="Q9428" s="9"/>
    </row>
    <row r="9429" spans="11:17" x14ac:dyDescent="0.25">
      <c r="K9429" s="9"/>
      <c r="N9429" s="9"/>
      <c r="O9429" s="9"/>
      <c r="P9429" s="9"/>
      <c r="Q9429" s="9"/>
    </row>
    <row r="9430" spans="11:17" x14ac:dyDescent="0.25">
      <c r="K9430" s="9"/>
      <c r="N9430" s="9"/>
      <c r="O9430" s="9"/>
      <c r="P9430" s="9"/>
      <c r="Q9430" s="9"/>
    </row>
    <row r="9431" spans="11:17" x14ac:dyDescent="0.25">
      <c r="K9431" s="9"/>
      <c r="N9431" s="9"/>
      <c r="O9431" s="9"/>
      <c r="P9431" s="9"/>
      <c r="Q9431" s="9"/>
    </row>
    <row r="9432" spans="11:17" x14ac:dyDescent="0.25">
      <c r="K9432" s="9"/>
      <c r="N9432" s="9"/>
      <c r="O9432" s="9"/>
      <c r="P9432" s="9"/>
      <c r="Q9432" s="9"/>
    </row>
    <row r="9433" spans="11:17" x14ac:dyDescent="0.25">
      <c r="K9433" s="9"/>
      <c r="N9433" s="9"/>
      <c r="O9433" s="9"/>
      <c r="P9433" s="9"/>
      <c r="Q9433" s="9"/>
    </row>
    <row r="9434" spans="11:17" x14ac:dyDescent="0.25">
      <c r="K9434" s="9"/>
      <c r="N9434" s="9"/>
      <c r="O9434" s="9"/>
      <c r="P9434" s="9"/>
      <c r="Q9434" s="9"/>
    </row>
    <row r="9435" spans="11:17" x14ac:dyDescent="0.25">
      <c r="K9435" s="9"/>
      <c r="N9435" s="9"/>
      <c r="O9435" s="9"/>
      <c r="P9435" s="9"/>
      <c r="Q9435" s="9"/>
    </row>
    <row r="9436" spans="11:17" x14ac:dyDescent="0.25">
      <c r="K9436" s="9"/>
      <c r="N9436" s="9"/>
      <c r="O9436" s="9"/>
      <c r="P9436" s="9"/>
      <c r="Q9436" s="9"/>
    </row>
    <row r="9437" spans="11:17" x14ac:dyDescent="0.25">
      <c r="K9437" s="9"/>
      <c r="N9437" s="9"/>
      <c r="O9437" s="9"/>
      <c r="P9437" s="9"/>
      <c r="Q9437" s="9"/>
    </row>
    <row r="9438" spans="11:17" x14ac:dyDescent="0.25">
      <c r="K9438" s="9"/>
      <c r="N9438" s="9"/>
      <c r="O9438" s="9"/>
      <c r="P9438" s="9"/>
      <c r="Q9438" s="9"/>
    </row>
    <row r="9439" spans="11:17" x14ac:dyDescent="0.25">
      <c r="K9439" s="9"/>
      <c r="N9439" s="9"/>
      <c r="O9439" s="9"/>
      <c r="P9439" s="9"/>
      <c r="Q9439" s="9"/>
    </row>
    <row r="9440" spans="11:17" x14ac:dyDescent="0.25">
      <c r="K9440" s="9"/>
      <c r="N9440" s="9"/>
      <c r="O9440" s="9"/>
      <c r="P9440" s="9"/>
      <c r="Q9440" s="9"/>
    </row>
    <row r="9441" spans="11:17" x14ac:dyDescent="0.25">
      <c r="K9441" s="9"/>
      <c r="N9441" s="9"/>
      <c r="O9441" s="9"/>
      <c r="P9441" s="9"/>
      <c r="Q9441" s="9"/>
    </row>
    <row r="9442" spans="11:17" x14ac:dyDescent="0.25">
      <c r="K9442" s="9"/>
      <c r="N9442" s="9"/>
      <c r="O9442" s="9"/>
      <c r="P9442" s="9"/>
      <c r="Q9442" s="9"/>
    </row>
    <row r="9443" spans="11:17" x14ac:dyDescent="0.25">
      <c r="K9443" s="9"/>
      <c r="N9443" s="9"/>
      <c r="O9443" s="9"/>
      <c r="P9443" s="9"/>
      <c r="Q9443" s="9"/>
    </row>
    <row r="9444" spans="11:17" x14ac:dyDescent="0.25">
      <c r="K9444" s="9"/>
      <c r="N9444" s="9"/>
      <c r="O9444" s="9"/>
      <c r="P9444" s="9"/>
      <c r="Q9444" s="9"/>
    </row>
    <row r="9445" spans="11:17" x14ac:dyDescent="0.25">
      <c r="K9445" s="9"/>
      <c r="N9445" s="9"/>
      <c r="O9445" s="9"/>
      <c r="P9445" s="9"/>
      <c r="Q9445" s="9"/>
    </row>
    <row r="9446" spans="11:17" x14ac:dyDescent="0.25">
      <c r="K9446" s="9"/>
      <c r="N9446" s="9"/>
      <c r="O9446" s="9"/>
      <c r="P9446" s="9"/>
      <c r="Q9446" s="9"/>
    </row>
    <row r="9447" spans="11:17" x14ac:dyDescent="0.25">
      <c r="K9447" s="9"/>
      <c r="N9447" s="9"/>
      <c r="O9447" s="9"/>
      <c r="P9447" s="9"/>
      <c r="Q9447" s="9"/>
    </row>
    <row r="9448" spans="11:17" x14ac:dyDescent="0.25">
      <c r="K9448" s="9"/>
      <c r="N9448" s="9"/>
      <c r="O9448" s="9"/>
      <c r="P9448" s="9"/>
      <c r="Q9448" s="9"/>
    </row>
    <row r="9449" spans="11:17" x14ac:dyDescent="0.25">
      <c r="K9449" s="9"/>
      <c r="N9449" s="9"/>
      <c r="O9449" s="9"/>
      <c r="P9449" s="9"/>
      <c r="Q9449" s="9"/>
    </row>
    <row r="9450" spans="11:17" x14ac:dyDescent="0.25">
      <c r="K9450" s="9"/>
      <c r="N9450" s="9"/>
      <c r="O9450" s="9"/>
      <c r="P9450" s="9"/>
      <c r="Q9450" s="9"/>
    </row>
    <row r="9451" spans="11:17" x14ac:dyDescent="0.25">
      <c r="K9451" s="9"/>
      <c r="N9451" s="9"/>
      <c r="O9451" s="9"/>
      <c r="P9451" s="9"/>
      <c r="Q9451" s="9"/>
    </row>
    <row r="9452" spans="11:17" x14ac:dyDescent="0.25">
      <c r="K9452" s="9"/>
      <c r="N9452" s="9"/>
      <c r="O9452" s="9"/>
      <c r="P9452" s="9"/>
      <c r="Q9452" s="9"/>
    </row>
    <row r="9453" spans="11:17" x14ac:dyDescent="0.25">
      <c r="K9453" s="9"/>
      <c r="N9453" s="9"/>
      <c r="O9453" s="9"/>
      <c r="P9453" s="9"/>
      <c r="Q9453" s="9"/>
    </row>
    <row r="9454" spans="11:17" x14ac:dyDescent="0.25">
      <c r="K9454" s="9"/>
      <c r="N9454" s="9"/>
      <c r="O9454" s="9"/>
      <c r="P9454" s="9"/>
      <c r="Q9454" s="9"/>
    </row>
    <row r="9455" spans="11:17" x14ac:dyDescent="0.25">
      <c r="K9455" s="9"/>
      <c r="N9455" s="9"/>
      <c r="O9455" s="9"/>
      <c r="P9455" s="9"/>
      <c r="Q9455" s="9"/>
    </row>
    <row r="9456" spans="11:17" x14ac:dyDescent="0.25">
      <c r="K9456" s="9"/>
      <c r="N9456" s="9"/>
      <c r="O9456" s="9"/>
      <c r="P9456" s="9"/>
      <c r="Q9456" s="9"/>
    </row>
    <row r="9457" spans="11:17" x14ac:dyDescent="0.25">
      <c r="K9457" s="9"/>
      <c r="N9457" s="9"/>
      <c r="O9457" s="9"/>
      <c r="P9457" s="9"/>
      <c r="Q9457" s="9"/>
    </row>
    <row r="9458" spans="11:17" x14ac:dyDescent="0.25">
      <c r="K9458" s="9"/>
      <c r="N9458" s="9"/>
      <c r="O9458" s="9"/>
      <c r="P9458" s="9"/>
      <c r="Q9458" s="9"/>
    </row>
    <row r="9459" spans="11:17" x14ac:dyDescent="0.25">
      <c r="K9459" s="9"/>
      <c r="N9459" s="9"/>
      <c r="O9459" s="9"/>
      <c r="P9459" s="9"/>
      <c r="Q9459" s="9"/>
    </row>
    <row r="9460" spans="11:17" x14ac:dyDescent="0.25">
      <c r="K9460" s="9"/>
      <c r="N9460" s="9"/>
      <c r="O9460" s="9"/>
      <c r="P9460" s="9"/>
      <c r="Q9460" s="9"/>
    </row>
    <row r="9461" spans="11:17" x14ac:dyDescent="0.25">
      <c r="K9461" s="9"/>
      <c r="N9461" s="9"/>
      <c r="O9461" s="9"/>
      <c r="P9461" s="9"/>
      <c r="Q9461" s="9"/>
    </row>
    <row r="9462" spans="11:17" x14ac:dyDescent="0.25">
      <c r="K9462" s="9"/>
      <c r="N9462" s="9"/>
      <c r="O9462" s="9"/>
      <c r="P9462" s="9"/>
      <c r="Q9462" s="9"/>
    </row>
    <row r="9463" spans="11:17" x14ac:dyDescent="0.25">
      <c r="K9463" s="9"/>
      <c r="N9463" s="9"/>
      <c r="O9463" s="9"/>
      <c r="P9463" s="9"/>
      <c r="Q9463" s="9"/>
    </row>
    <row r="9464" spans="11:17" x14ac:dyDescent="0.25">
      <c r="K9464" s="9"/>
      <c r="N9464" s="9"/>
      <c r="O9464" s="9"/>
      <c r="P9464" s="9"/>
      <c r="Q9464" s="9"/>
    </row>
    <row r="9465" spans="11:17" x14ac:dyDescent="0.25">
      <c r="K9465" s="9"/>
      <c r="N9465" s="9"/>
      <c r="O9465" s="9"/>
      <c r="P9465" s="9"/>
      <c r="Q9465" s="9"/>
    </row>
    <row r="9466" spans="11:17" x14ac:dyDescent="0.25">
      <c r="K9466" s="9"/>
      <c r="N9466" s="9"/>
      <c r="O9466" s="9"/>
      <c r="P9466" s="9"/>
      <c r="Q9466" s="9"/>
    </row>
    <row r="9467" spans="11:17" x14ac:dyDescent="0.25">
      <c r="K9467" s="9"/>
      <c r="N9467" s="9"/>
      <c r="O9467" s="9"/>
      <c r="P9467" s="9"/>
      <c r="Q9467" s="9"/>
    </row>
    <row r="9468" spans="11:17" x14ac:dyDescent="0.25">
      <c r="K9468" s="9"/>
      <c r="N9468" s="9"/>
      <c r="O9468" s="9"/>
      <c r="P9468" s="9"/>
      <c r="Q9468" s="9"/>
    </row>
    <row r="9469" spans="11:17" x14ac:dyDescent="0.25">
      <c r="K9469" s="9"/>
      <c r="N9469" s="9"/>
      <c r="O9469" s="9"/>
      <c r="P9469" s="9"/>
      <c r="Q9469" s="9"/>
    </row>
    <row r="9470" spans="11:17" x14ac:dyDescent="0.25">
      <c r="K9470" s="9"/>
      <c r="N9470" s="9"/>
      <c r="O9470" s="9"/>
      <c r="P9470" s="9"/>
      <c r="Q9470" s="9"/>
    </row>
    <row r="9471" spans="11:17" x14ac:dyDescent="0.25">
      <c r="K9471" s="9"/>
      <c r="N9471" s="9"/>
      <c r="O9471" s="9"/>
      <c r="P9471" s="9"/>
      <c r="Q9471" s="9"/>
    </row>
    <row r="9472" spans="11:17" x14ac:dyDescent="0.25">
      <c r="K9472" s="9"/>
      <c r="N9472" s="9"/>
      <c r="O9472" s="9"/>
      <c r="P9472" s="9"/>
      <c r="Q9472" s="9"/>
    </row>
    <row r="9473" spans="11:17" x14ac:dyDescent="0.25">
      <c r="K9473" s="9"/>
      <c r="N9473" s="9"/>
      <c r="O9473" s="9"/>
      <c r="P9473" s="9"/>
      <c r="Q9473" s="9"/>
    </row>
    <row r="9474" spans="11:17" x14ac:dyDescent="0.25">
      <c r="K9474" s="9"/>
      <c r="N9474" s="9"/>
      <c r="O9474" s="9"/>
      <c r="P9474" s="9"/>
      <c r="Q9474" s="9"/>
    </row>
    <row r="9475" spans="11:17" x14ac:dyDescent="0.25">
      <c r="K9475" s="9"/>
      <c r="N9475" s="9"/>
      <c r="O9475" s="9"/>
      <c r="P9475" s="9"/>
      <c r="Q9475" s="9"/>
    </row>
    <row r="9476" spans="11:17" x14ac:dyDescent="0.25">
      <c r="K9476" s="9"/>
      <c r="N9476" s="9"/>
      <c r="O9476" s="9"/>
      <c r="P9476" s="9"/>
      <c r="Q9476" s="9"/>
    </row>
    <row r="9477" spans="11:17" x14ac:dyDescent="0.25">
      <c r="K9477" s="9"/>
      <c r="N9477" s="9"/>
      <c r="O9477" s="9"/>
      <c r="P9477" s="9"/>
      <c r="Q9477" s="9"/>
    </row>
    <row r="9478" spans="11:17" x14ac:dyDescent="0.25">
      <c r="K9478" s="9"/>
      <c r="N9478" s="9"/>
      <c r="O9478" s="9"/>
      <c r="P9478" s="9"/>
      <c r="Q9478" s="9"/>
    </row>
    <row r="9479" spans="11:17" x14ac:dyDescent="0.25">
      <c r="K9479" s="9"/>
      <c r="N9479" s="9"/>
      <c r="O9479" s="9"/>
      <c r="P9479" s="9"/>
      <c r="Q9479" s="9"/>
    </row>
    <row r="9480" spans="11:17" x14ac:dyDescent="0.25">
      <c r="K9480" s="9"/>
      <c r="N9480" s="9"/>
      <c r="O9480" s="9"/>
      <c r="P9480" s="9"/>
      <c r="Q9480" s="9"/>
    </row>
    <row r="9481" spans="11:17" x14ac:dyDescent="0.25">
      <c r="K9481" s="9"/>
      <c r="N9481" s="9"/>
      <c r="O9481" s="9"/>
      <c r="P9481" s="9"/>
      <c r="Q9481" s="9"/>
    </row>
    <row r="9482" spans="11:17" x14ac:dyDescent="0.25">
      <c r="K9482" s="9"/>
      <c r="N9482" s="9"/>
      <c r="O9482" s="9"/>
      <c r="P9482" s="9"/>
      <c r="Q9482" s="9"/>
    </row>
    <row r="9483" spans="11:17" x14ac:dyDescent="0.25">
      <c r="K9483" s="9"/>
      <c r="N9483" s="9"/>
      <c r="O9483" s="9"/>
      <c r="P9483" s="9"/>
      <c r="Q9483" s="9"/>
    </row>
    <row r="9484" spans="11:17" x14ac:dyDescent="0.25">
      <c r="K9484" s="9"/>
      <c r="N9484" s="9"/>
      <c r="O9484" s="9"/>
      <c r="P9484" s="9"/>
      <c r="Q9484" s="9"/>
    </row>
    <row r="9485" spans="11:17" x14ac:dyDescent="0.25">
      <c r="K9485" s="9"/>
      <c r="N9485" s="9"/>
      <c r="O9485" s="9"/>
      <c r="P9485" s="9"/>
      <c r="Q9485" s="9"/>
    </row>
    <row r="9486" spans="11:17" x14ac:dyDescent="0.25">
      <c r="K9486" s="9"/>
      <c r="N9486" s="9"/>
      <c r="O9486" s="9"/>
      <c r="P9486" s="9"/>
      <c r="Q9486" s="9"/>
    </row>
    <row r="9487" spans="11:17" x14ac:dyDescent="0.25">
      <c r="K9487" s="9"/>
      <c r="N9487" s="9"/>
      <c r="O9487" s="9"/>
      <c r="P9487" s="9"/>
      <c r="Q9487" s="9"/>
    </row>
    <row r="9488" spans="11:17" x14ac:dyDescent="0.25">
      <c r="K9488" s="9"/>
      <c r="N9488" s="9"/>
      <c r="O9488" s="9"/>
      <c r="P9488" s="9"/>
      <c r="Q9488" s="9"/>
    </row>
    <row r="9489" spans="11:17" x14ac:dyDescent="0.25">
      <c r="K9489" s="9"/>
      <c r="N9489" s="9"/>
      <c r="O9489" s="9"/>
      <c r="P9489" s="9"/>
      <c r="Q9489" s="9"/>
    </row>
    <row r="9490" spans="11:17" x14ac:dyDescent="0.25">
      <c r="K9490" s="9"/>
      <c r="N9490" s="9"/>
      <c r="O9490" s="9"/>
      <c r="P9490" s="9"/>
      <c r="Q9490" s="9"/>
    </row>
    <row r="9491" spans="11:17" x14ac:dyDescent="0.25">
      <c r="K9491" s="9"/>
      <c r="N9491" s="9"/>
      <c r="O9491" s="9"/>
      <c r="P9491" s="9"/>
      <c r="Q9491" s="9"/>
    </row>
    <row r="9492" spans="11:17" x14ac:dyDescent="0.25">
      <c r="K9492" s="9"/>
      <c r="N9492" s="9"/>
      <c r="O9492" s="9"/>
      <c r="P9492" s="9"/>
      <c r="Q9492" s="9"/>
    </row>
    <row r="9493" spans="11:17" x14ac:dyDescent="0.25">
      <c r="K9493" s="9"/>
      <c r="N9493" s="9"/>
      <c r="O9493" s="9"/>
      <c r="P9493" s="9"/>
      <c r="Q9493" s="9"/>
    </row>
    <row r="9494" spans="11:17" x14ac:dyDescent="0.25">
      <c r="K9494" s="9"/>
      <c r="N9494" s="9"/>
      <c r="O9494" s="9"/>
      <c r="P9494" s="9"/>
      <c r="Q9494" s="9"/>
    </row>
    <row r="9495" spans="11:17" x14ac:dyDescent="0.25">
      <c r="K9495" s="9"/>
      <c r="N9495" s="9"/>
      <c r="O9495" s="9"/>
      <c r="P9495" s="9"/>
      <c r="Q9495" s="9"/>
    </row>
    <row r="9496" spans="11:17" x14ac:dyDescent="0.25">
      <c r="K9496" s="9"/>
      <c r="N9496" s="9"/>
      <c r="O9496" s="9"/>
      <c r="P9496" s="9"/>
      <c r="Q9496" s="9"/>
    </row>
    <row r="9497" spans="11:17" x14ac:dyDescent="0.25">
      <c r="K9497" s="9"/>
      <c r="N9497" s="9"/>
      <c r="O9497" s="9"/>
      <c r="P9497" s="9"/>
      <c r="Q9497" s="9"/>
    </row>
    <row r="9498" spans="11:17" x14ac:dyDescent="0.25">
      <c r="K9498" s="9"/>
      <c r="N9498" s="9"/>
      <c r="O9498" s="9"/>
      <c r="P9498" s="9"/>
      <c r="Q9498" s="9"/>
    </row>
    <row r="9499" spans="11:17" x14ac:dyDescent="0.25">
      <c r="K9499" s="9"/>
      <c r="N9499" s="9"/>
      <c r="O9499" s="9"/>
      <c r="P9499" s="9"/>
      <c r="Q9499" s="9"/>
    </row>
    <row r="9500" spans="11:17" x14ac:dyDescent="0.25">
      <c r="K9500" s="9"/>
      <c r="N9500" s="9"/>
      <c r="O9500" s="9"/>
      <c r="P9500" s="9"/>
      <c r="Q9500" s="9"/>
    </row>
    <row r="9501" spans="11:17" x14ac:dyDescent="0.25">
      <c r="K9501" s="9"/>
      <c r="N9501" s="9"/>
      <c r="O9501" s="9"/>
      <c r="P9501" s="9"/>
      <c r="Q9501" s="9"/>
    </row>
    <row r="9502" spans="11:17" x14ac:dyDescent="0.25">
      <c r="K9502" s="9"/>
      <c r="N9502" s="9"/>
      <c r="O9502" s="9"/>
      <c r="P9502" s="9"/>
      <c r="Q9502" s="9"/>
    </row>
    <row r="9503" spans="11:17" x14ac:dyDescent="0.25">
      <c r="K9503" s="9"/>
      <c r="N9503" s="9"/>
      <c r="O9503" s="9"/>
      <c r="P9503" s="9"/>
      <c r="Q9503" s="9"/>
    </row>
    <row r="9504" spans="11:17" x14ac:dyDescent="0.25">
      <c r="K9504" s="9"/>
      <c r="N9504" s="9"/>
      <c r="O9504" s="9"/>
      <c r="P9504" s="9"/>
      <c r="Q9504" s="9"/>
    </row>
    <row r="9505" spans="11:17" x14ac:dyDescent="0.25">
      <c r="K9505" s="9"/>
      <c r="N9505" s="9"/>
      <c r="O9505" s="9"/>
      <c r="P9505" s="9"/>
      <c r="Q9505" s="9"/>
    </row>
    <row r="9506" spans="11:17" x14ac:dyDescent="0.25">
      <c r="K9506" s="9"/>
      <c r="N9506" s="9"/>
      <c r="O9506" s="9"/>
      <c r="P9506" s="9"/>
      <c r="Q9506" s="9"/>
    </row>
    <row r="9507" spans="11:17" x14ac:dyDescent="0.25">
      <c r="K9507" s="9"/>
      <c r="N9507" s="9"/>
      <c r="O9507" s="9"/>
      <c r="P9507" s="9"/>
      <c r="Q9507" s="9"/>
    </row>
    <row r="9508" spans="11:17" x14ac:dyDescent="0.25">
      <c r="K9508" s="9"/>
      <c r="N9508" s="9"/>
      <c r="O9508" s="9"/>
      <c r="P9508" s="9"/>
      <c r="Q9508" s="9"/>
    </row>
    <row r="9509" spans="11:17" x14ac:dyDescent="0.25">
      <c r="K9509" s="9"/>
      <c r="N9509" s="9"/>
      <c r="O9509" s="9"/>
      <c r="P9509" s="9"/>
      <c r="Q9509" s="9"/>
    </row>
    <row r="9510" spans="11:17" x14ac:dyDescent="0.25">
      <c r="K9510" s="9"/>
      <c r="N9510" s="9"/>
      <c r="O9510" s="9"/>
      <c r="P9510" s="9"/>
      <c r="Q9510" s="9"/>
    </row>
    <row r="9511" spans="11:17" x14ac:dyDescent="0.25">
      <c r="K9511" s="9"/>
      <c r="N9511" s="9"/>
      <c r="O9511" s="9"/>
      <c r="P9511" s="9"/>
      <c r="Q9511" s="9"/>
    </row>
    <row r="9512" spans="11:17" x14ac:dyDescent="0.25">
      <c r="K9512" s="9"/>
      <c r="N9512" s="9"/>
      <c r="O9512" s="9"/>
      <c r="P9512" s="9"/>
      <c r="Q9512" s="9"/>
    </row>
    <row r="9513" spans="11:17" x14ac:dyDescent="0.25">
      <c r="K9513" s="9"/>
      <c r="N9513" s="9"/>
      <c r="O9513" s="9"/>
      <c r="P9513" s="9"/>
      <c r="Q9513" s="9"/>
    </row>
    <row r="9514" spans="11:17" x14ac:dyDescent="0.25">
      <c r="K9514" s="9"/>
      <c r="N9514" s="9"/>
      <c r="O9514" s="9"/>
      <c r="P9514" s="9"/>
      <c r="Q9514" s="9"/>
    </row>
    <row r="9515" spans="11:17" x14ac:dyDescent="0.25">
      <c r="K9515" s="9"/>
      <c r="N9515" s="9"/>
      <c r="O9515" s="9"/>
      <c r="P9515" s="9"/>
      <c r="Q9515" s="9"/>
    </row>
    <row r="9516" spans="11:17" x14ac:dyDescent="0.25">
      <c r="K9516" s="9"/>
      <c r="N9516" s="9"/>
      <c r="O9516" s="9"/>
      <c r="P9516" s="9"/>
      <c r="Q9516" s="9"/>
    </row>
    <row r="9517" spans="11:17" x14ac:dyDescent="0.25">
      <c r="K9517" s="9"/>
      <c r="N9517" s="9"/>
      <c r="O9517" s="9"/>
      <c r="P9517" s="9"/>
      <c r="Q9517" s="9"/>
    </row>
    <row r="9518" spans="11:17" x14ac:dyDescent="0.25">
      <c r="K9518" s="9"/>
      <c r="N9518" s="9"/>
      <c r="O9518" s="9"/>
      <c r="P9518" s="9"/>
      <c r="Q9518" s="9"/>
    </row>
    <row r="9519" spans="11:17" x14ac:dyDescent="0.25">
      <c r="K9519" s="9"/>
      <c r="N9519" s="9"/>
      <c r="O9519" s="9"/>
      <c r="P9519" s="9"/>
      <c r="Q9519" s="9"/>
    </row>
    <row r="9520" spans="11:17" x14ac:dyDescent="0.25">
      <c r="K9520" s="9"/>
      <c r="N9520" s="9"/>
      <c r="O9520" s="9"/>
      <c r="P9520" s="9"/>
      <c r="Q9520" s="9"/>
    </row>
    <row r="9521" spans="11:17" x14ac:dyDescent="0.25">
      <c r="K9521" s="9"/>
      <c r="N9521" s="9"/>
      <c r="O9521" s="9"/>
      <c r="P9521" s="9"/>
      <c r="Q9521" s="9"/>
    </row>
    <row r="9522" spans="11:17" x14ac:dyDescent="0.25">
      <c r="K9522" s="9"/>
      <c r="N9522" s="9"/>
      <c r="O9522" s="9"/>
      <c r="P9522" s="9"/>
      <c r="Q9522" s="9"/>
    </row>
    <row r="9523" spans="11:17" x14ac:dyDescent="0.25">
      <c r="K9523" s="9"/>
      <c r="N9523" s="9"/>
      <c r="O9523" s="9"/>
      <c r="P9523" s="9"/>
      <c r="Q9523" s="9"/>
    </row>
    <row r="9524" spans="11:17" x14ac:dyDescent="0.25">
      <c r="K9524" s="9"/>
      <c r="N9524" s="9"/>
      <c r="O9524" s="9"/>
      <c r="P9524" s="9"/>
      <c r="Q9524" s="9"/>
    </row>
    <row r="9525" spans="11:17" x14ac:dyDescent="0.25">
      <c r="K9525" s="9"/>
      <c r="N9525" s="9"/>
      <c r="O9525" s="9"/>
      <c r="P9525" s="9"/>
      <c r="Q9525" s="9"/>
    </row>
    <row r="9526" spans="11:17" x14ac:dyDescent="0.25">
      <c r="K9526" s="9"/>
      <c r="N9526" s="9"/>
      <c r="O9526" s="9"/>
      <c r="P9526" s="9"/>
      <c r="Q9526" s="9"/>
    </row>
    <row r="9527" spans="11:17" x14ac:dyDescent="0.25">
      <c r="K9527" s="9"/>
      <c r="N9527" s="9"/>
      <c r="O9527" s="9"/>
      <c r="P9527" s="9"/>
      <c r="Q9527" s="9"/>
    </row>
    <row r="9528" spans="11:17" x14ac:dyDescent="0.25">
      <c r="K9528" s="9"/>
      <c r="N9528" s="9"/>
      <c r="O9528" s="9"/>
      <c r="P9528" s="9"/>
      <c r="Q9528" s="9"/>
    </row>
    <row r="9529" spans="11:17" x14ac:dyDescent="0.25">
      <c r="K9529" s="9"/>
      <c r="N9529" s="9"/>
      <c r="O9529" s="9"/>
      <c r="P9529" s="9"/>
      <c r="Q9529" s="9"/>
    </row>
    <row r="9530" spans="11:17" x14ac:dyDescent="0.25">
      <c r="K9530" s="9"/>
      <c r="N9530" s="9"/>
      <c r="O9530" s="9"/>
      <c r="P9530" s="9"/>
      <c r="Q9530" s="9"/>
    </row>
    <row r="9531" spans="11:17" x14ac:dyDescent="0.25">
      <c r="K9531" s="9"/>
      <c r="N9531" s="9"/>
      <c r="O9531" s="9"/>
      <c r="P9531" s="9"/>
      <c r="Q9531" s="9"/>
    </row>
    <row r="9532" spans="11:17" x14ac:dyDescent="0.25">
      <c r="K9532" s="9"/>
      <c r="N9532" s="9"/>
      <c r="O9532" s="9"/>
      <c r="P9532" s="9"/>
      <c r="Q9532" s="9"/>
    </row>
    <row r="9533" spans="11:17" x14ac:dyDescent="0.25">
      <c r="K9533" s="9"/>
      <c r="N9533" s="9"/>
      <c r="O9533" s="9"/>
      <c r="P9533" s="9"/>
      <c r="Q9533" s="9"/>
    </row>
    <row r="9534" spans="11:17" x14ac:dyDescent="0.25">
      <c r="K9534" s="9"/>
      <c r="N9534" s="9"/>
      <c r="O9534" s="9"/>
      <c r="P9534" s="9"/>
      <c r="Q9534" s="9"/>
    </row>
    <row r="9535" spans="11:17" x14ac:dyDescent="0.25">
      <c r="K9535" s="9"/>
      <c r="N9535" s="9"/>
      <c r="O9535" s="9"/>
      <c r="P9535" s="9"/>
      <c r="Q9535" s="9"/>
    </row>
    <row r="9536" spans="11:17" x14ac:dyDescent="0.25">
      <c r="K9536" s="9"/>
      <c r="N9536" s="9"/>
      <c r="O9536" s="9"/>
      <c r="P9536" s="9"/>
      <c r="Q9536" s="9"/>
    </row>
    <row r="9537" spans="11:17" x14ac:dyDescent="0.25">
      <c r="K9537" s="9"/>
      <c r="N9537" s="9"/>
      <c r="O9537" s="9"/>
      <c r="P9537" s="9"/>
      <c r="Q9537" s="9"/>
    </row>
    <row r="9538" spans="11:17" x14ac:dyDescent="0.25">
      <c r="K9538" s="9"/>
      <c r="N9538" s="9"/>
      <c r="O9538" s="9"/>
      <c r="P9538" s="9"/>
      <c r="Q9538" s="9"/>
    </row>
    <row r="9539" spans="11:17" x14ac:dyDescent="0.25">
      <c r="K9539" s="9"/>
      <c r="N9539" s="9"/>
      <c r="O9539" s="9"/>
      <c r="P9539" s="9"/>
      <c r="Q9539" s="9"/>
    </row>
    <row r="9540" spans="11:17" x14ac:dyDescent="0.25">
      <c r="K9540" s="9"/>
      <c r="N9540" s="9"/>
      <c r="O9540" s="9"/>
      <c r="P9540" s="9"/>
      <c r="Q9540" s="9"/>
    </row>
    <row r="9541" spans="11:17" x14ac:dyDescent="0.25">
      <c r="K9541" s="9"/>
      <c r="N9541" s="9"/>
      <c r="O9541" s="9"/>
      <c r="P9541" s="9"/>
      <c r="Q9541" s="9"/>
    </row>
    <row r="9542" spans="11:17" x14ac:dyDescent="0.25">
      <c r="K9542" s="9"/>
      <c r="N9542" s="9"/>
      <c r="O9542" s="9"/>
      <c r="P9542" s="9"/>
      <c r="Q9542" s="9"/>
    </row>
    <row r="9543" spans="11:17" x14ac:dyDescent="0.25">
      <c r="K9543" s="9"/>
      <c r="N9543" s="9"/>
      <c r="O9543" s="9"/>
      <c r="P9543" s="9"/>
      <c r="Q9543" s="9"/>
    </row>
    <row r="9544" spans="11:17" x14ac:dyDescent="0.25">
      <c r="K9544" s="9"/>
      <c r="N9544" s="9"/>
      <c r="O9544" s="9"/>
      <c r="P9544" s="9"/>
      <c r="Q9544" s="9"/>
    </row>
    <row r="9545" spans="11:17" x14ac:dyDescent="0.25">
      <c r="K9545" s="9"/>
      <c r="N9545" s="9"/>
      <c r="O9545" s="9"/>
      <c r="P9545" s="9"/>
      <c r="Q9545" s="9"/>
    </row>
    <row r="9546" spans="11:17" x14ac:dyDescent="0.25">
      <c r="K9546" s="9"/>
      <c r="N9546" s="9"/>
      <c r="O9546" s="9"/>
      <c r="P9546" s="9"/>
      <c r="Q9546" s="9"/>
    </row>
    <row r="9547" spans="11:17" x14ac:dyDescent="0.25">
      <c r="K9547" s="9"/>
      <c r="N9547" s="9"/>
      <c r="O9547" s="9"/>
      <c r="P9547" s="9"/>
      <c r="Q9547" s="9"/>
    </row>
    <row r="9548" spans="11:17" x14ac:dyDescent="0.25">
      <c r="K9548" s="9"/>
      <c r="N9548" s="9"/>
      <c r="O9548" s="9"/>
      <c r="P9548" s="9"/>
      <c r="Q9548" s="9"/>
    </row>
    <row r="9549" spans="11:17" x14ac:dyDescent="0.25">
      <c r="K9549" s="9"/>
      <c r="N9549" s="9"/>
      <c r="O9549" s="9"/>
      <c r="P9549" s="9"/>
      <c r="Q9549" s="9"/>
    </row>
    <row r="9550" spans="11:17" x14ac:dyDescent="0.25">
      <c r="K9550" s="9"/>
      <c r="N9550" s="9"/>
      <c r="O9550" s="9"/>
      <c r="P9550" s="9"/>
      <c r="Q9550" s="9"/>
    </row>
    <row r="9551" spans="11:17" x14ac:dyDescent="0.25">
      <c r="K9551" s="9"/>
      <c r="N9551" s="9"/>
      <c r="O9551" s="9"/>
      <c r="P9551" s="9"/>
      <c r="Q9551" s="9"/>
    </row>
    <row r="9552" spans="11:17" x14ac:dyDescent="0.25">
      <c r="K9552" s="9"/>
      <c r="N9552" s="9"/>
      <c r="O9552" s="9"/>
      <c r="P9552" s="9"/>
      <c r="Q9552" s="9"/>
    </row>
    <row r="9553" spans="11:17" x14ac:dyDescent="0.25">
      <c r="K9553" s="9"/>
      <c r="N9553" s="9"/>
      <c r="O9553" s="9"/>
      <c r="P9553" s="9"/>
      <c r="Q9553" s="9"/>
    </row>
    <row r="9554" spans="11:17" x14ac:dyDescent="0.25">
      <c r="K9554" s="9"/>
      <c r="N9554" s="9"/>
      <c r="O9554" s="9"/>
      <c r="P9554" s="9"/>
      <c r="Q9554" s="9"/>
    </row>
    <row r="9555" spans="11:17" x14ac:dyDescent="0.25">
      <c r="K9555" s="9"/>
      <c r="N9555" s="9"/>
      <c r="O9555" s="9"/>
      <c r="P9555" s="9"/>
      <c r="Q9555" s="9"/>
    </row>
    <row r="9556" spans="11:17" x14ac:dyDescent="0.25">
      <c r="K9556" s="9"/>
      <c r="N9556" s="9"/>
      <c r="O9556" s="9"/>
      <c r="P9556" s="9"/>
      <c r="Q9556" s="9"/>
    </row>
    <row r="9557" spans="11:17" x14ac:dyDescent="0.25">
      <c r="K9557" s="9"/>
      <c r="N9557" s="9"/>
      <c r="O9557" s="9"/>
      <c r="P9557" s="9"/>
      <c r="Q9557" s="9"/>
    </row>
    <row r="9558" spans="11:17" x14ac:dyDescent="0.25">
      <c r="K9558" s="9"/>
      <c r="N9558" s="9"/>
      <c r="O9558" s="9"/>
      <c r="P9558" s="9"/>
      <c r="Q9558" s="9"/>
    </row>
    <row r="9559" spans="11:17" x14ac:dyDescent="0.25">
      <c r="K9559" s="9"/>
      <c r="N9559" s="9"/>
      <c r="O9559" s="9"/>
      <c r="P9559" s="9"/>
      <c r="Q9559" s="9"/>
    </row>
    <row r="9560" spans="11:17" x14ac:dyDescent="0.25">
      <c r="K9560" s="9"/>
      <c r="N9560" s="9"/>
      <c r="O9560" s="9"/>
      <c r="P9560" s="9"/>
      <c r="Q9560" s="9"/>
    </row>
    <row r="9561" spans="11:17" x14ac:dyDescent="0.25">
      <c r="K9561" s="9"/>
      <c r="N9561" s="9"/>
      <c r="O9561" s="9"/>
      <c r="P9561" s="9"/>
      <c r="Q9561" s="9"/>
    </row>
    <row r="9562" spans="11:17" x14ac:dyDescent="0.25">
      <c r="K9562" s="9"/>
      <c r="N9562" s="9"/>
      <c r="O9562" s="9"/>
      <c r="P9562" s="9"/>
      <c r="Q9562" s="9"/>
    </row>
    <row r="9563" spans="11:17" x14ac:dyDescent="0.25">
      <c r="K9563" s="9"/>
      <c r="N9563" s="9"/>
      <c r="O9563" s="9"/>
      <c r="P9563" s="9"/>
      <c r="Q9563" s="9"/>
    </row>
    <row r="9564" spans="11:17" x14ac:dyDescent="0.25">
      <c r="K9564" s="9"/>
      <c r="N9564" s="9"/>
      <c r="O9564" s="9"/>
      <c r="P9564" s="9"/>
      <c r="Q9564" s="9"/>
    </row>
    <row r="9565" spans="11:17" x14ac:dyDescent="0.25">
      <c r="K9565" s="9"/>
      <c r="N9565" s="9"/>
      <c r="O9565" s="9"/>
      <c r="P9565" s="9"/>
      <c r="Q9565" s="9"/>
    </row>
    <row r="9566" spans="11:17" x14ac:dyDescent="0.25">
      <c r="K9566" s="9"/>
      <c r="N9566" s="9"/>
      <c r="O9566" s="9"/>
      <c r="P9566" s="9"/>
      <c r="Q9566" s="9"/>
    </row>
    <row r="9567" spans="11:17" x14ac:dyDescent="0.25">
      <c r="K9567" s="9"/>
      <c r="N9567" s="9"/>
      <c r="O9567" s="9"/>
      <c r="P9567" s="9"/>
      <c r="Q9567" s="9"/>
    </row>
    <row r="9568" spans="11:17" x14ac:dyDescent="0.25">
      <c r="K9568" s="9"/>
      <c r="N9568" s="9"/>
      <c r="O9568" s="9"/>
      <c r="P9568" s="9"/>
      <c r="Q9568" s="9"/>
    </row>
    <row r="9569" spans="11:17" x14ac:dyDescent="0.25">
      <c r="K9569" s="9"/>
      <c r="N9569" s="9"/>
      <c r="O9569" s="9"/>
      <c r="P9569" s="9"/>
      <c r="Q9569" s="9"/>
    </row>
    <row r="9570" spans="11:17" x14ac:dyDescent="0.25">
      <c r="K9570" s="9"/>
      <c r="N9570" s="9"/>
      <c r="O9570" s="9"/>
      <c r="P9570" s="9"/>
      <c r="Q9570" s="9"/>
    </row>
    <row r="9571" spans="11:17" x14ac:dyDescent="0.25">
      <c r="K9571" s="9"/>
      <c r="N9571" s="9"/>
      <c r="O9571" s="9"/>
      <c r="P9571" s="9"/>
      <c r="Q9571" s="9"/>
    </row>
    <row r="9572" spans="11:17" x14ac:dyDescent="0.25">
      <c r="K9572" s="9"/>
      <c r="N9572" s="9"/>
      <c r="O9572" s="9"/>
      <c r="P9572" s="9"/>
      <c r="Q9572" s="9"/>
    </row>
    <row r="9573" spans="11:17" x14ac:dyDescent="0.25">
      <c r="K9573" s="9"/>
      <c r="N9573" s="9"/>
      <c r="O9573" s="9"/>
      <c r="P9573" s="9"/>
      <c r="Q9573" s="9"/>
    </row>
    <row r="9574" spans="11:17" x14ac:dyDescent="0.25">
      <c r="K9574" s="9"/>
      <c r="N9574" s="9"/>
      <c r="O9574" s="9"/>
      <c r="P9574" s="9"/>
      <c r="Q9574" s="9"/>
    </row>
    <row r="9575" spans="11:17" x14ac:dyDescent="0.25">
      <c r="K9575" s="9"/>
      <c r="N9575" s="9"/>
      <c r="O9575" s="9"/>
      <c r="P9575" s="9"/>
      <c r="Q9575" s="9"/>
    </row>
    <row r="9576" spans="11:17" x14ac:dyDescent="0.25">
      <c r="K9576" s="9"/>
      <c r="N9576" s="9"/>
      <c r="O9576" s="9"/>
      <c r="P9576" s="9"/>
      <c r="Q9576" s="9"/>
    </row>
    <row r="9577" spans="11:17" x14ac:dyDescent="0.25">
      <c r="K9577" s="9"/>
      <c r="N9577" s="9"/>
      <c r="O9577" s="9"/>
      <c r="P9577" s="9"/>
      <c r="Q9577" s="9"/>
    </row>
    <row r="9578" spans="11:17" x14ac:dyDescent="0.25">
      <c r="K9578" s="9"/>
      <c r="N9578" s="9"/>
      <c r="O9578" s="9"/>
      <c r="P9578" s="9"/>
      <c r="Q9578" s="9"/>
    </row>
    <row r="9579" spans="11:17" x14ac:dyDescent="0.25">
      <c r="K9579" s="9"/>
      <c r="N9579" s="9"/>
      <c r="O9579" s="9"/>
      <c r="P9579" s="9"/>
      <c r="Q9579" s="9"/>
    </row>
    <row r="9580" spans="11:17" x14ac:dyDescent="0.25">
      <c r="K9580" s="9"/>
      <c r="N9580" s="9"/>
      <c r="O9580" s="9"/>
      <c r="P9580" s="9"/>
      <c r="Q9580" s="9"/>
    </row>
    <row r="9581" spans="11:17" x14ac:dyDescent="0.25">
      <c r="K9581" s="9"/>
      <c r="N9581" s="9"/>
      <c r="O9581" s="9"/>
      <c r="P9581" s="9"/>
      <c r="Q9581" s="9"/>
    </row>
    <row r="9582" spans="11:17" x14ac:dyDescent="0.25">
      <c r="K9582" s="9"/>
      <c r="N9582" s="9"/>
      <c r="O9582" s="9"/>
      <c r="P9582" s="9"/>
      <c r="Q9582" s="9"/>
    </row>
    <row r="9583" spans="11:17" x14ac:dyDescent="0.25">
      <c r="K9583" s="9"/>
      <c r="N9583" s="9"/>
      <c r="O9583" s="9"/>
      <c r="P9583" s="9"/>
      <c r="Q9583" s="9"/>
    </row>
    <row r="9584" spans="11:17" x14ac:dyDescent="0.25">
      <c r="K9584" s="9"/>
      <c r="N9584" s="9"/>
      <c r="O9584" s="9"/>
      <c r="P9584" s="9"/>
      <c r="Q9584" s="9"/>
    </row>
    <row r="9585" spans="11:17" x14ac:dyDescent="0.25">
      <c r="K9585" s="9"/>
      <c r="N9585" s="9"/>
      <c r="O9585" s="9"/>
      <c r="P9585" s="9"/>
      <c r="Q9585" s="9"/>
    </row>
    <row r="9586" spans="11:17" x14ac:dyDescent="0.25">
      <c r="K9586" s="9"/>
      <c r="N9586" s="9"/>
      <c r="O9586" s="9"/>
      <c r="P9586" s="9"/>
      <c r="Q9586" s="9"/>
    </row>
    <row r="9587" spans="11:17" x14ac:dyDescent="0.25">
      <c r="K9587" s="9"/>
      <c r="N9587" s="9"/>
      <c r="O9587" s="9"/>
      <c r="P9587" s="9"/>
      <c r="Q9587" s="9"/>
    </row>
    <row r="9588" spans="11:17" x14ac:dyDescent="0.25">
      <c r="K9588" s="9"/>
      <c r="N9588" s="9"/>
      <c r="O9588" s="9"/>
      <c r="P9588" s="9"/>
      <c r="Q9588" s="9"/>
    </row>
    <row r="9589" spans="11:17" x14ac:dyDescent="0.25">
      <c r="K9589" s="9"/>
      <c r="N9589" s="9"/>
      <c r="O9589" s="9"/>
      <c r="P9589" s="9"/>
      <c r="Q9589" s="9"/>
    </row>
    <row r="9590" spans="11:17" x14ac:dyDescent="0.25">
      <c r="K9590" s="9"/>
      <c r="N9590" s="9"/>
      <c r="O9590" s="9"/>
      <c r="P9590" s="9"/>
      <c r="Q9590" s="9"/>
    </row>
    <row r="9591" spans="11:17" x14ac:dyDescent="0.25">
      <c r="K9591" s="9"/>
      <c r="N9591" s="9"/>
      <c r="O9591" s="9"/>
      <c r="P9591" s="9"/>
      <c r="Q9591" s="9"/>
    </row>
    <row r="9592" spans="11:17" x14ac:dyDescent="0.25">
      <c r="K9592" s="9"/>
      <c r="N9592" s="9"/>
      <c r="O9592" s="9"/>
      <c r="P9592" s="9"/>
      <c r="Q9592" s="9"/>
    </row>
    <row r="9593" spans="11:17" x14ac:dyDescent="0.25">
      <c r="K9593" s="9"/>
      <c r="N9593" s="9"/>
      <c r="O9593" s="9"/>
      <c r="P9593" s="9"/>
      <c r="Q9593" s="9"/>
    </row>
    <row r="9594" spans="11:17" x14ac:dyDescent="0.25">
      <c r="K9594" s="9"/>
      <c r="N9594" s="9"/>
      <c r="O9594" s="9"/>
      <c r="P9594" s="9"/>
      <c r="Q9594" s="9"/>
    </row>
    <row r="9595" spans="11:17" x14ac:dyDescent="0.25">
      <c r="K9595" s="9"/>
      <c r="N9595" s="9"/>
      <c r="O9595" s="9"/>
      <c r="P9595" s="9"/>
      <c r="Q9595" s="9"/>
    </row>
    <row r="9596" spans="11:17" x14ac:dyDescent="0.25">
      <c r="K9596" s="9"/>
      <c r="N9596" s="9"/>
      <c r="O9596" s="9"/>
      <c r="P9596" s="9"/>
      <c r="Q9596" s="9"/>
    </row>
    <row r="9597" spans="11:17" x14ac:dyDescent="0.25">
      <c r="K9597" s="9"/>
      <c r="N9597" s="9"/>
      <c r="O9597" s="9"/>
      <c r="P9597" s="9"/>
      <c r="Q9597" s="9"/>
    </row>
    <row r="9598" spans="11:17" x14ac:dyDescent="0.25">
      <c r="K9598" s="9"/>
      <c r="N9598" s="9"/>
      <c r="O9598" s="9"/>
      <c r="P9598" s="9"/>
      <c r="Q9598" s="9"/>
    </row>
    <row r="9599" spans="11:17" x14ac:dyDescent="0.25">
      <c r="K9599" s="9"/>
      <c r="N9599" s="9"/>
      <c r="O9599" s="9"/>
      <c r="P9599" s="9"/>
      <c r="Q9599" s="9"/>
    </row>
    <row r="9600" spans="11:17" x14ac:dyDescent="0.25">
      <c r="K9600" s="9"/>
      <c r="N9600" s="9"/>
      <c r="O9600" s="9"/>
      <c r="P9600" s="9"/>
      <c r="Q9600" s="9"/>
    </row>
    <row r="9601" spans="11:17" x14ac:dyDescent="0.25">
      <c r="K9601" s="9"/>
      <c r="N9601" s="9"/>
      <c r="O9601" s="9"/>
      <c r="P9601" s="9"/>
      <c r="Q9601" s="9"/>
    </row>
    <row r="9602" spans="11:17" x14ac:dyDescent="0.25">
      <c r="K9602" s="9"/>
      <c r="N9602" s="9"/>
      <c r="O9602" s="9"/>
      <c r="P9602" s="9"/>
      <c r="Q9602" s="9"/>
    </row>
    <row r="9603" spans="11:17" x14ac:dyDescent="0.25">
      <c r="K9603" s="9"/>
      <c r="N9603" s="9"/>
      <c r="O9603" s="9"/>
      <c r="P9603" s="9"/>
      <c r="Q9603" s="9"/>
    </row>
    <row r="9604" spans="11:17" x14ac:dyDescent="0.25">
      <c r="K9604" s="9"/>
      <c r="N9604" s="9"/>
      <c r="O9604" s="9"/>
      <c r="P9604" s="9"/>
      <c r="Q9604" s="9"/>
    </row>
    <row r="9605" spans="11:17" x14ac:dyDescent="0.25">
      <c r="K9605" s="9"/>
      <c r="N9605" s="9"/>
      <c r="O9605" s="9"/>
      <c r="P9605" s="9"/>
      <c r="Q9605" s="9"/>
    </row>
    <row r="9606" spans="11:17" x14ac:dyDescent="0.25">
      <c r="K9606" s="9"/>
      <c r="N9606" s="9"/>
      <c r="O9606" s="9"/>
      <c r="P9606" s="9"/>
      <c r="Q9606" s="9"/>
    </row>
    <row r="9607" spans="11:17" x14ac:dyDescent="0.25">
      <c r="K9607" s="9"/>
      <c r="N9607" s="9"/>
      <c r="O9607" s="9"/>
      <c r="P9607" s="9"/>
      <c r="Q9607" s="9"/>
    </row>
    <row r="9608" spans="11:17" x14ac:dyDescent="0.25">
      <c r="K9608" s="9"/>
      <c r="N9608" s="9"/>
      <c r="O9608" s="9"/>
      <c r="P9608" s="9"/>
      <c r="Q9608" s="9"/>
    </row>
    <row r="9609" spans="11:17" x14ac:dyDescent="0.25">
      <c r="K9609" s="9"/>
      <c r="N9609" s="9"/>
      <c r="O9609" s="9"/>
      <c r="P9609" s="9"/>
      <c r="Q9609" s="9"/>
    </row>
    <row r="9610" spans="11:17" x14ac:dyDescent="0.25">
      <c r="K9610" s="9"/>
      <c r="N9610" s="9"/>
      <c r="O9610" s="9"/>
      <c r="P9610" s="9"/>
      <c r="Q9610" s="9"/>
    </row>
    <row r="9611" spans="11:17" x14ac:dyDescent="0.25">
      <c r="K9611" s="9"/>
      <c r="N9611" s="9"/>
      <c r="O9611" s="9"/>
      <c r="P9611" s="9"/>
      <c r="Q9611" s="9"/>
    </row>
    <row r="9612" spans="11:17" x14ac:dyDescent="0.25">
      <c r="K9612" s="9"/>
      <c r="N9612" s="9"/>
      <c r="O9612" s="9"/>
      <c r="P9612" s="9"/>
      <c r="Q9612" s="9"/>
    </row>
    <row r="9613" spans="11:17" x14ac:dyDescent="0.25">
      <c r="K9613" s="9"/>
      <c r="N9613" s="9"/>
      <c r="O9613" s="9"/>
      <c r="P9613" s="9"/>
      <c r="Q9613" s="9"/>
    </row>
    <row r="9614" spans="11:17" x14ac:dyDescent="0.25">
      <c r="K9614" s="9"/>
      <c r="N9614" s="9"/>
      <c r="O9614" s="9"/>
      <c r="P9614" s="9"/>
      <c r="Q9614" s="9"/>
    </row>
    <row r="9615" spans="11:17" x14ac:dyDescent="0.25">
      <c r="K9615" s="9"/>
      <c r="N9615" s="9"/>
      <c r="O9615" s="9"/>
      <c r="P9615" s="9"/>
      <c r="Q9615" s="9"/>
    </row>
    <row r="9616" spans="11:17" x14ac:dyDescent="0.25">
      <c r="K9616" s="9"/>
      <c r="N9616" s="9"/>
      <c r="O9616" s="9"/>
      <c r="P9616" s="9"/>
      <c r="Q9616" s="9"/>
    </row>
    <row r="9617" spans="11:17" x14ac:dyDescent="0.25">
      <c r="K9617" s="9"/>
      <c r="N9617" s="9"/>
      <c r="O9617" s="9"/>
      <c r="P9617" s="9"/>
      <c r="Q9617" s="9"/>
    </row>
    <row r="9618" spans="11:17" x14ac:dyDescent="0.25">
      <c r="K9618" s="9"/>
      <c r="N9618" s="9"/>
      <c r="O9618" s="9"/>
      <c r="P9618" s="9"/>
      <c r="Q9618" s="9"/>
    </row>
    <row r="9619" spans="11:17" x14ac:dyDescent="0.25">
      <c r="K9619" s="9"/>
      <c r="N9619" s="9"/>
      <c r="O9619" s="9"/>
      <c r="P9619" s="9"/>
      <c r="Q9619" s="9"/>
    </row>
    <row r="9620" spans="11:17" x14ac:dyDescent="0.25">
      <c r="K9620" s="9"/>
      <c r="N9620" s="9"/>
      <c r="O9620" s="9"/>
      <c r="P9620" s="9"/>
      <c r="Q9620" s="9"/>
    </row>
    <row r="9621" spans="11:17" x14ac:dyDescent="0.25">
      <c r="K9621" s="9"/>
      <c r="N9621" s="9"/>
      <c r="O9621" s="9"/>
      <c r="P9621" s="9"/>
      <c r="Q9621" s="9"/>
    </row>
    <row r="9622" spans="11:17" x14ac:dyDescent="0.25">
      <c r="K9622" s="9"/>
      <c r="N9622" s="9"/>
      <c r="O9622" s="9"/>
      <c r="P9622" s="9"/>
      <c r="Q9622" s="9"/>
    </row>
    <row r="9623" spans="11:17" x14ac:dyDescent="0.25">
      <c r="K9623" s="9"/>
      <c r="N9623" s="9"/>
      <c r="O9623" s="9"/>
      <c r="P9623" s="9"/>
      <c r="Q9623" s="9"/>
    </row>
    <row r="9624" spans="11:17" x14ac:dyDescent="0.25">
      <c r="K9624" s="9"/>
      <c r="N9624" s="9"/>
      <c r="O9624" s="9"/>
      <c r="P9624" s="9"/>
      <c r="Q9624" s="9"/>
    </row>
    <row r="9625" spans="11:17" x14ac:dyDescent="0.25">
      <c r="K9625" s="9"/>
      <c r="N9625" s="9"/>
      <c r="O9625" s="9"/>
      <c r="P9625" s="9"/>
      <c r="Q9625" s="9"/>
    </row>
    <row r="9626" spans="11:17" x14ac:dyDescent="0.25">
      <c r="K9626" s="9"/>
      <c r="N9626" s="9"/>
      <c r="O9626" s="9"/>
      <c r="P9626" s="9"/>
      <c r="Q9626" s="9"/>
    </row>
    <row r="9627" spans="11:17" x14ac:dyDescent="0.25">
      <c r="K9627" s="9"/>
      <c r="N9627" s="9"/>
      <c r="O9627" s="9"/>
      <c r="P9627" s="9"/>
      <c r="Q9627" s="9"/>
    </row>
    <row r="9628" spans="11:17" x14ac:dyDescent="0.25">
      <c r="K9628" s="9"/>
      <c r="N9628" s="9"/>
      <c r="O9628" s="9"/>
      <c r="P9628" s="9"/>
      <c r="Q9628" s="9"/>
    </row>
    <row r="9629" spans="11:17" x14ac:dyDescent="0.25">
      <c r="K9629" s="9"/>
      <c r="N9629" s="9"/>
      <c r="O9629" s="9"/>
      <c r="P9629" s="9"/>
      <c r="Q9629" s="9"/>
    </row>
    <row r="9630" spans="11:17" x14ac:dyDescent="0.25">
      <c r="K9630" s="9"/>
      <c r="N9630" s="9"/>
      <c r="O9630" s="9"/>
      <c r="P9630" s="9"/>
      <c r="Q9630" s="9"/>
    </row>
    <row r="9631" spans="11:17" x14ac:dyDescent="0.25">
      <c r="K9631" s="9"/>
      <c r="N9631" s="9"/>
      <c r="O9631" s="9"/>
      <c r="P9631" s="9"/>
      <c r="Q9631" s="9"/>
    </row>
    <row r="9632" spans="11:17" x14ac:dyDescent="0.25">
      <c r="K9632" s="9"/>
      <c r="N9632" s="9"/>
      <c r="O9632" s="9"/>
      <c r="P9632" s="9"/>
      <c r="Q9632" s="9"/>
    </row>
    <row r="9633" spans="11:17" x14ac:dyDescent="0.25">
      <c r="K9633" s="9"/>
      <c r="N9633" s="9"/>
      <c r="O9633" s="9"/>
      <c r="P9633" s="9"/>
      <c r="Q9633" s="9"/>
    </row>
    <row r="9634" spans="11:17" x14ac:dyDescent="0.25">
      <c r="K9634" s="9"/>
      <c r="N9634" s="9"/>
      <c r="O9634" s="9"/>
      <c r="P9634" s="9"/>
      <c r="Q9634" s="9"/>
    </row>
    <row r="9635" spans="11:17" x14ac:dyDescent="0.25">
      <c r="K9635" s="9"/>
      <c r="N9635" s="9"/>
      <c r="O9635" s="9"/>
      <c r="P9635" s="9"/>
      <c r="Q9635" s="9"/>
    </row>
    <row r="9636" spans="11:17" x14ac:dyDescent="0.25">
      <c r="K9636" s="9"/>
      <c r="N9636" s="9"/>
      <c r="O9636" s="9"/>
      <c r="P9636" s="9"/>
      <c r="Q9636" s="9"/>
    </row>
    <row r="9637" spans="11:17" x14ac:dyDescent="0.25">
      <c r="K9637" s="9"/>
      <c r="N9637" s="9"/>
      <c r="O9637" s="9"/>
      <c r="P9637" s="9"/>
      <c r="Q9637" s="9"/>
    </row>
    <row r="9638" spans="11:17" x14ac:dyDescent="0.25">
      <c r="K9638" s="9"/>
      <c r="N9638" s="9"/>
      <c r="O9638" s="9"/>
      <c r="P9638" s="9"/>
      <c r="Q9638" s="9"/>
    </row>
    <row r="9639" spans="11:17" x14ac:dyDescent="0.25">
      <c r="K9639" s="9"/>
      <c r="N9639" s="9"/>
      <c r="O9639" s="9"/>
      <c r="P9639" s="9"/>
      <c r="Q9639" s="9"/>
    </row>
    <row r="9640" spans="11:17" x14ac:dyDescent="0.25">
      <c r="K9640" s="9"/>
      <c r="N9640" s="9"/>
      <c r="O9640" s="9"/>
      <c r="P9640" s="9"/>
      <c r="Q9640" s="9"/>
    </row>
    <row r="9641" spans="11:17" x14ac:dyDescent="0.25">
      <c r="K9641" s="9"/>
      <c r="N9641" s="9"/>
      <c r="O9641" s="9"/>
      <c r="P9641" s="9"/>
      <c r="Q9641" s="9"/>
    </row>
    <row r="9642" spans="11:17" x14ac:dyDescent="0.25">
      <c r="K9642" s="9"/>
      <c r="N9642" s="9"/>
      <c r="O9642" s="9"/>
      <c r="P9642" s="9"/>
      <c r="Q9642" s="9"/>
    </row>
    <row r="9643" spans="11:17" x14ac:dyDescent="0.25">
      <c r="K9643" s="9"/>
      <c r="N9643" s="9"/>
      <c r="O9643" s="9"/>
      <c r="P9643" s="9"/>
      <c r="Q9643" s="9"/>
    </row>
    <row r="9644" spans="11:17" x14ac:dyDescent="0.25">
      <c r="K9644" s="9"/>
      <c r="N9644" s="9"/>
      <c r="O9644" s="9"/>
      <c r="P9644" s="9"/>
      <c r="Q9644" s="9"/>
    </row>
    <row r="9645" spans="11:17" x14ac:dyDescent="0.25">
      <c r="K9645" s="9"/>
      <c r="N9645" s="9"/>
      <c r="O9645" s="9"/>
      <c r="P9645" s="9"/>
      <c r="Q9645" s="9"/>
    </row>
    <row r="9646" spans="11:17" x14ac:dyDescent="0.25">
      <c r="K9646" s="9"/>
      <c r="N9646" s="9"/>
      <c r="O9646" s="9"/>
      <c r="P9646" s="9"/>
      <c r="Q9646" s="9"/>
    </row>
    <row r="9647" spans="11:17" x14ac:dyDescent="0.25">
      <c r="K9647" s="9"/>
      <c r="N9647" s="9"/>
      <c r="O9647" s="9"/>
      <c r="P9647" s="9"/>
      <c r="Q9647" s="9"/>
    </row>
    <row r="9648" spans="11:17" x14ac:dyDescent="0.25">
      <c r="K9648" s="9"/>
      <c r="N9648" s="9"/>
      <c r="O9648" s="9"/>
      <c r="P9648" s="9"/>
      <c r="Q9648" s="9"/>
    </row>
    <row r="9649" spans="11:17" x14ac:dyDescent="0.25">
      <c r="K9649" s="9"/>
      <c r="N9649" s="9"/>
      <c r="O9649" s="9"/>
      <c r="P9649" s="9"/>
      <c r="Q9649" s="9"/>
    </row>
    <row r="9650" spans="11:17" x14ac:dyDescent="0.25">
      <c r="K9650" s="9"/>
      <c r="N9650" s="9"/>
      <c r="O9650" s="9"/>
      <c r="P9650" s="9"/>
      <c r="Q9650" s="9"/>
    </row>
    <row r="9651" spans="11:17" x14ac:dyDescent="0.25">
      <c r="K9651" s="9"/>
      <c r="N9651" s="9"/>
      <c r="O9651" s="9"/>
      <c r="P9651" s="9"/>
      <c r="Q9651" s="9"/>
    </row>
    <row r="9652" spans="11:17" x14ac:dyDescent="0.25">
      <c r="K9652" s="9"/>
      <c r="N9652" s="9"/>
      <c r="O9652" s="9"/>
      <c r="P9652" s="9"/>
      <c r="Q9652" s="9"/>
    </row>
    <row r="9653" spans="11:17" x14ac:dyDescent="0.25">
      <c r="K9653" s="9"/>
      <c r="N9653" s="9"/>
      <c r="O9653" s="9"/>
      <c r="P9653" s="9"/>
      <c r="Q9653" s="9"/>
    </row>
    <row r="9654" spans="11:17" x14ac:dyDescent="0.25">
      <c r="K9654" s="9"/>
      <c r="N9654" s="9"/>
      <c r="O9654" s="9"/>
      <c r="P9654" s="9"/>
      <c r="Q9654" s="9"/>
    </row>
    <row r="9655" spans="11:17" x14ac:dyDescent="0.25">
      <c r="K9655" s="9"/>
      <c r="N9655" s="9"/>
      <c r="O9655" s="9"/>
      <c r="P9655" s="9"/>
      <c r="Q9655" s="9"/>
    </row>
    <row r="9656" spans="11:17" x14ac:dyDescent="0.25">
      <c r="K9656" s="9"/>
      <c r="N9656" s="9"/>
      <c r="O9656" s="9"/>
      <c r="P9656" s="9"/>
      <c r="Q9656" s="9"/>
    </row>
    <row r="9657" spans="11:17" x14ac:dyDescent="0.25">
      <c r="K9657" s="9"/>
      <c r="N9657" s="9"/>
      <c r="O9657" s="9"/>
      <c r="P9657" s="9"/>
      <c r="Q9657" s="9"/>
    </row>
    <row r="9658" spans="11:17" x14ac:dyDescent="0.25">
      <c r="K9658" s="9"/>
      <c r="N9658" s="9"/>
      <c r="O9658" s="9"/>
      <c r="P9658" s="9"/>
      <c r="Q9658" s="9"/>
    </row>
    <row r="9659" spans="11:17" x14ac:dyDescent="0.25">
      <c r="K9659" s="9"/>
      <c r="N9659" s="9"/>
      <c r="O9659" s="9"/>
      <c r="P9659" s="9"/>
      <c r="Q9659" s="9"/>
    </row>
    <row r="9660" spans="11:17" x14ac:dyDescent="0.25">
      <c r="K9660" s="9"/>
      <c r="N9660" s="9"/>
      <c r="O9660" s="9"/>
      <c r="P9660" s="9"/>
      <c r="Q9660" s="9"/>
    </row>
    <row r="9661" spans="11:17" x14ac:dyDescent="0.25">
      <c r="K9661" s="9"/>
      <c r="N9661" s="9"/>
      <c r="O9661" s="9"/>
      <c r="P9661" s="9"/>
      <c r="Q9661" s="9"/>
    </row>
    <row r="9662" spans="11:17" x14ac:dyDescent="0.25">
      <c r="K9662" s="9"/>
      <c r="N9662" s="9"/>
      <c r="O9662" s="9"/>
      <c r="P9662" s="9"/>
      <c r="Q9662" s="9"/>
    </row>
    <row r="9663" spans="11:17" x14ac:dyDescent="0.25">
      <c r="K9663" s="9"/>
      <c r="N9663" s="9"/>
      <c r="O9663" s="9"/>
      <c r="P9663" s="9"/>
      <c r="Q9663" s="9"/>
    </row>
    <row r="9664" spans="11:17" x14ac:dyDescent="0.25">
      <c r="K9664" s="9"/>
      <c r="N9664" s="9"/>
      <c r="O9664" s="9"/>
      <c r="P9664" s="9"/>
      <c r="Q9664" s="9"/>
    </row>
    <row r="9665" spans="11:17" x14ac:dyDescent="0.25">
      <c r="K9665" s="9"/>
      <c r="N9665" s="9"/>
      <c r="O9665" s="9"/>
      <c r="P9665" s="9"/>
      <c r="Q9665" s="9"/>
    </row>
    <row r="9666" spans="11:17" x14ac:dyDescent="0.25">
      <c r="K9666" s="9"/>
      <c r="N9666" s="9"/>
      <c r="O9666" s="9"/>
      <c r="P9666" s="9"/>
      <c r="Q9666" s="9"/>
    </row>
    <row r="9667" spans="11:17" x14ac:dyDescent="0.25">
      <c r="K9667" s="9"/>
      <c r="N9667" s="9"/>
      <c r="O9667" s="9"/>
      <c r="P9667" s="9"/>
      <c r="Q9667" s="9"/>
    </row>
    <row r="9668" spans="11:17" x14ac:dyDescent="0.25">
      <c r="K9668" s="9"/>
      <c r="N9668" s="9"/>
      <c r="O9668" s="9"/>
      <c r="P9668" s="9"/>
      <c r="Q9668" s="9"/>
    </row>
    <row r="9669" spans="11:17" x14ac:dyDescent="0.25">
      <c r="K9669" s="9"/>
      <c r="N9669" s="9"/>
      <c r="O9669" s="9"/>
      <c r="P9669" s="9"/>
      <c r="Q9669" s="9"/>
    </row>
    <row r="9670" spans="11:17" x14ac:dyDescent="0.25">
      <c r="K9670" s="9"/>
      <c r="N9670" s="9"/>
      <c r="O9670" s="9"/>
      <c r="P9670" s="9"/>
      <c r="Q9670" s="9"/>
    </row>
    <row r="9671" spans="11:17" x14ac:dyDescent="0.25">
      <c r="K9671" s="9"/>
      <c r="N9671" s="9"/>
      <c r="O9671" s="9"/>
      <c r="P9671" s="9"/>
      <c r="Q9671" s="9"/>
    </row>
    <row r="9672" spans="11:17" x14ac:dyDescent="0.25">
      <c r="K9672" s="9"/>
      <c r="N9672" s="9"/>
      <c r="O9672" s="9"/>
      <c r="P9672" s="9"/>
      <c r="Q9672" s="9"/>
    </row>
    <row r="9673" spans="11:17" x14ac:dyDescent="0.25">
      <c r="K9673" s="9"/>
      <c r="N9673" s="9"/>
      <c r="O9673" s="9"/>
      <c r="P9673" s="9"/>
      <c r="Q9673" s="9"/>
    </row>
    <row r="9674" spans="11:17" x14ac:dyDescent="0.25">
      <c r="K9674" s="9"/>
      <c r="N9674" s="9"/>
      <c r="O9674" s="9"/>
      <c r="P9674" s="9"/>
      <c r="Q9674" s="9"/>
    </row>
    <row r="9675" spans="11:17" x14ac:dyDescent="0.25">
      <c r="K9675" s="9"/>
      <c r="N9675" s="9"/>
      <c r="O9675" s="9"/>
      <c r="P9675" s="9"/>
      <c r="Q9675" s="9"/>
    </row>
    <row r="9676" spans="11:17" x14ac:dyDescent="0.25">
      <c r="K9676" s="9"/>
      <c r="N9676" s="9"/>
      <c r="O9676" s="9"/>
      <c r="P9676" s="9"/>
      <c r="Q9676" s="9"/>
    </row>
    <row r="9677" spans="11:17" x14ac:dyDescent="0.25">
      <c r="K9677" s="9"/>
      <c r="N9677" s="9"/>
      <c r="O9677" s="9"/>
      <c r="P9677" s="9"/>
      <c r="Q9677" s="9"/>
    </row>
    <row r="9678" spans="11:17" x14ac:dyDescent="0.25">
      <c r="K9678" s="9"/>
      <c r="N9678" s="9"/>
      <c r="O9678" s="9"/>
      <c r="P9678" s="9"/>
      <c r="Q9678" s="9"/>
    </row>
    <row r="9679" spans="11:17" x14ac:dyDescent="0.25">
      <c r="K9679" s="9"/>
      <c r="N9679" s="9"/>
      <c r="O9679" s="9"/>
      <c r="P9679" s="9"/>
      <c r="Q9679" s="9"/>
    </row>
    <row r="9680" spans="11:17" x14ac:dyDescent="0.25">
      <c r="K9680" s="9"/>
      <c r="N9680" s="9"/>
      <c r="O9680" s="9"/>
      <c r="P9680" s="9"/>
      <c r="Q9680" s="9"/>
    </row>
    <row r="9681" spans="11:17" x14ac:dyDescent="0.25">
      <c r="K9681" s="9"/>
      <c r="N9681" s="9"/>
      <c r="O9681" s="9"/>
      <c r="P9681" s="9"/>
      <c r="Q9681" s="9"/>
    </row>
    <row r="9682" spans="11:17" x14ac:dyDescent="0.25">
      <c r="K9682" s="9"/>
      <c r="N9682" s="9"/>
      <c r="O9682" s="9"/>
      <c r="P9682" s="9"/>
      <c r="Q9682" s="9"/>
    </row>
    <row r="9683" spans="11:17" x14ac:dyDescent="0.25">
      <c r="K9683" s="9"/>
      <c r="N9683" s="9"/>
      <c r="O9683" s="9"/>
      <c r="P9683" s="9"/>
      <c r="Q9683" s="9"/>
    </row>
    <row r="9684" spans="11:17" x14ac:dyDescent="0.25">
      <c r="K9684" s="9"/>
      <c r="N9684" s="9"/>
      <c r="O9684" s="9"/>
      <c r="P9684" s="9"/>
      <c r="Q9684" s="9"/>
    </row>
    <row r="9685" spans="11:17" x14ac:dyDescent="0.25">
      <c r="K9685" s="9"/>
      <c r="N9685" s="9"/>
      <c r="O9685" s="9"/>
      <c r="P9685" s="9"/>
      <c r="Q9685" s="9"/>
    </row>
    <row r="9686" spans="11:17" x14ac:dyDescent="0.25">
      <c r="K9686" s="9"/>
      <c r="N9686" s="9"/>
      <c r="O9686" s="9"/>
      <c r="P9686" s="9"/>
      <c r="Q9686" s="9"/>
    </row>
    <row r="9687" spans="11:17" x14ac:dyDescent="0.25">
      <c r="K9687" s="9"/>
      <c r="N9687" s="9"/>
      <c r="O9687" s="9"/>
      <c r="P9687" s="9"/>
      <c r="Q9687" s="9"/>
    </row>
    <row r="9688" spans="11:17" x14ac:dyDescent="0.25">
      <c r="K9688" s="9"/>
      <c r="N9688" s="9"/>
      <c r="O9688" s="9"/>
      <c r="P9688" s="9"/>
      <c r="Q9688" s="9"/>
    </row>
    <row r="9689" spans="11:17" x14ac:dyDescent="0.25">
      <c r="K9689" s="9"/>
      <c r="N9689" s="9"/>
      <c r="O9689" s="9"/>
      <c r="P9689" s="9"/>
      <c r="Q9689" s="9"/>
    </row>
    <row r="9690" spans="11:17" x14ac:dyDescent="0.25">
      <c r="K9690" s="9"/>
      <c r="N9690" s="9"/>
      <c r="O9690" s="9"/>
      <c r="P9690" s="9"/>
      <c r="Q9690" s="9"/>
    </row>
    <row r="9691" spans="11:17" x14ac:dyDescent="0.25">
      <c r="K9691" s="9"/>
      <c r="N9691" s="9"/>
      <c r="O9691" s="9"/>
      <c r="P9691" s="9"/>
      <c r="Q9691" s="9"/>
    </row>
    <row r="9692" spans="11:17" x14ac:dyDescent="0.25">
      <c r="K9692" s="9"/>
      <c r="N9692" s="9"/>
      <c r="O9692" s="9"/>
      <c r="P9692" s="9"/>
      <c r="Q9692" s="9"/>
    </row>
    <row r="9693" spans="11:17" x14ac:dyDescent="0.25">
      <c r="K9693" s="9"/>
      <c r="N9693" s="9"/>
      <c r="O9693" s="9"/>
      <c r="P9693" s="9"/>
      <c r="Q9693" s="9"/>
    </row>
    <row r="9694" spans="11:17" x14ac:dyDescent="0.25">
      <c r="K9694" s="9"/>
      <c r="N9694" s="9"/>
      <c r="O9694" s="9"/>
      <c r="P9694" s="9"/>
      <c r="Q9694" s="9"/>
    </row>
    <row r="9695" spans="11:17" x14ac:dyDescent="0.25">
      <c r="K9695" s="9"/>
      <c r="N9695" s="9"/>
      <c r="O9695" s="9"/>
      <c r="P9695" s="9"/>
      <c r="Q9695" s="9"/>
    </row>
    <row r="9696" spans="11:17" x14ac:dyDescent="0.25">
      <c r="K9696" s="9"/>
      <c r="N9696" s="9"/>
      <c r="O9696" s="9"/>
      <c r="P9696" s="9"/>
      <c r="Q9696" s="9"/>
    </row>
    <row r="9697" spans="11:17" x14ac:dyDescent="0.25">
      <c r="K9697" s="9"/>
      <c r="N9697" s="9"/>
      <c r="O9697" s="9"/>
      <c r="P9697" s="9"/>
      <c r="Q9697" s="9"/>
    </row>
    <row r="9698" spans="11:17" x14ac:dyDescent="0.25">
      <c r="K9698" s="9"/>
      <c r="N9698" s="9"/>
      <c r="O9698" s="9"/>
      <c r="P9698" s="9"/>
      <c r="Q9698" s="9"/>
    </row>
    <row r="9699" spans="11:17" x14ac:dyDescent="0.25">
      <c r="K9699" s="9"/>
      <c r="N9699" s="9"/>
      <c r="O9699" s="9"/>
      <c r="P9699" s="9"/>
      <c r="Q9699" s="9"/>
    </row>
    <row r="9700" spans="11:17" x14ac:dyDescent="0.25">
      <c r="K9700" s="9"/>
      <c r="N9700" s="9"/>
      <c r="O9700" s="9"/>
      <c r="P9700" s="9"/>
      <c r="Q9700" s="9"/>
    </row>
    <row r="9701" spans="11:17" x14ac:dyDescent="0.25">
      <c r="K9701" s="9"/>
      <c r="N9701" s="9"/>
      <c r="O9701" s="9"/>
      <c r="P9701" s="9"/>
      <c r="Q9701" s="9"/>
    </row>
    <row r="9702" spans="11:17" x14ac:dyDescent="0.25">
      <c r="K9702" s="9"/>
      <c r="N9702" s="9"/>
      <c r="O9702" s="9"/>
      <c r="P9702" s="9"/>
      <c r="Q9702" s="9"/>
    </row>
    <row r="9703" spans="11:17" x14ac:dyDescent="0.25">
      <c r="K9703" s="9"/>
      <c r="N9703" s="9"/>
      <c r="O9703" s="9"/>
      <c r="P9703" s="9"/>
      <c r="Q9703" s="9"/>
    </row>
    <row r="9704" spans="11:17" x14ac:dyDescent="0.25">
      <c r="K9704" s="9"/>
      <c r="N9704" s="9"/>
      <c r="O9704" s="9"/>
      <c r="P9704" s="9"/>
      <c r="Q9704" s="9"/>
    </row>
    <row r="9705" spans="11:17" x14ac:dyDescent="0.25">
      <c r="K9705" s="9"/>
      <c r="N9705" s="9"/>
      <c r="O9705" s="9"/>
      <c r="P9705" s="9"/>
      <c r="Q9705" s="9"/>
    </row>
    <row r="9706" spans="11:17" x14ac:dyDescent="0.25">
      <c r="K9706" s="9"/>
      <c r="N9706" s="9"/>
      <c r="O9706" s="9"/>
      <c r="P9706" s="9"/>
      <c r="Q9706" s="9"/>
    </row>
    <row r="9707" spans="11:17" x14ac:dyDescent="0.25">
      <c r="K9707" s="9"/>
      <c r="N9707" s="9"/>
      <c r="O9707" s="9"/>
      <c r="P9707" s="9"/>
      <c r="Q9707" s="9"/>
    </row>
    <row r="9708" spans="11:17" x14ac:dyDescent="0.25">
      <c r="K9708" s="9"/>
      <c r="N9708" s="9"/>
      <c r="O9708" s="9"/>
      <c r="P9708" s="9"/>
      <c r="Q9708" s="9"/>
    </row>
    <row r="9709" spans="11:17" x14ac:dyDescent="0.25">
      <c r="K9709" s="9"/>
      <c r="N9709" s="9"/>
      <c r="O9709" s="9"/>
      <c r="P9709" s="9"/>
      <c r="Q9709" s="9"/>
    </row>
    <row r="9710" spans="11:17" x14ac:dyDescent="0.25">
      <c r="K9710" s="9"/>
      <c r="N9710" s="9"/>
      <c r="O9710" s="9"/>
      <c r="P9710" s="9"/>
      <c r="Q9710" s="9"/>
    </row>
    <row r="9711" spans="11:17" x14ac:dyDescent="0.25">
      <c r="K9711" s="9"/>
      <c r="N9711" s="9"/>
      <c r="O9711" s="9"/>
      <c r="P9711" s="9"/>
      <c r="Q9711" s="9"/>
    </row>
    <row r="9712" spans="11:17" x14ac:dyDescent="0.25">
      <c r="K9712" s="9"/>
      <c r="N9712" s="9"/>
      <c r="O9712" s="9"/>
      <c r="P9712" s="9"/>
      <c r="Q9712" s="9"/>
    </row>
    <row r="9713" spans="11:17" x14ac:dyDescent="0.25">
      <c r="K9713" s="9"/>
      <c r="N9713" s="9"/>
      <c r="O9713" s="9"/>
      <c r="P9713" s="9"/>
      <c r="Q9713" s="9"/>
    </row>
    <row r="9714" spans="11:17" x14ac:dyDescent="0.25">
      <c r="K9714" s="9"/>
      <c r="N9714" s="9"/>
      <c r="O9714" s="9"/>
      <c r="P9714" s="9"/>
      <c r="Q9714" s="9"/>
    </row>
    <row r="9715" spans="11:17" x14ac:dyDescent="0.25">
      <c r="K9715" s="9"/>
      <c r="N9715" s="9"/>
      <c r="O9715" s="9"/>
      <c r="P9715" s="9"/>
      <c r="Q9715" s="9"/>
    </row>
    <row r="9716" spans="11:17" x14ac:dyDescent="0.25">
      <c r="K9716" s="9"/>
      <c r="N9716" s="9"/>
      <c r="O9716" s="9"/>
      <c r="P9716" s="9"/>
      <c r="Q9716" s="9"/>
    </row>
    <row r="9717" spans="11:17" x14ac:dyDescent="0.25">
      <c r="K9717" s="9"/>
      <c r="N9717" s="9"/>
      <c r="O9717" s="9"/>
      <c r="P9717" s="9"/>
      <c r="Q9717" s="9"/>
    </row>
    <row r="9718" spans="11:17" x14ac:dyDescent="0.25">
      <c r="K9718" s="9"/>
      <c r="N9718" s="9"/>
      <c r="O9718" s="9"/>
      <c r="P9718" s="9"/>
      <c r="Q9718" s="9"/>
    </row>
    <row r="9719" spans="11:17" x14ac:dyDescent="0.25">
      <c r="K9719" s="9"/>
      <c r="N9719" s="9"/>
      <c r="O9719" s="9"/>
      <c r="P9719" s="9"/>
      <c r="Q9719" s="9"/>
    </row>
    <row r="9720" spans="11:17" x14ac:dyDescent="0.25">
      <c r="K9720" s="9"/>
      <c r="N9720" s="9"/>
      <c r="O9720" s="9"/>
      <c r="P9720" s="9"/>
      <c r="Q9720" s="9"/>
    </row>
    <row r="9721" spans="11:17" x14ac:dyDescent="0.25">
      <c r="K9721" s="9"/>
      <c r="N9721" s="9"/>
      <c r="O9721" s="9"/>
      <c r="P9721" s="9"/>
      <c r="Q9721" s="9"/>
    </row>
    <row r="9722" spans="11:17" x14ac:dyDescent="0.25">
      <c r="K9722" s="9"/>
      <c r="N9722" s="9"/>
      <c r="O9722" s="9"/>
      <c r="P9722" s="9"/>
      <c r="Q9722" s="9"/>
    </row>
    <row r="9723" spans="11:17" x14ac:dyDescent="0.25">
      <c r="K9723" s="9"/>
      <c r="N9723" s="9"/>
      <c r="O9723" s="9"/>
      <c r="P9723" s="9"/>
      <c r="Q9723" s="9"/>
    </row>
    <row r="9724" spans="11:17" x14ac:dyDescent="0.25">
      <c r="K9724" s="9"/>
      <c r="N9724" s="9"/>
      <c r="O9724" s="9"/>
      <c r="P9724" s="9"/>
      <c r="Q9724" s="9"/>
    </row>
    <row r="9725" spans="11:17" x14ac:dyDescent="0.25">
      <c r="K9725" s="9"/>
      <c r="N9725" s="9"/>
      <c r="O9725" s="9"/>
      <c r="P9725" s="9"/>
      <c r="Q9725" s="9"/>
    </row>
    <row r="9726" spans="11:17" x14ac:dyDescent="0.25">
      <c r="K9726" s="9"/>
      <c r="N9726" s="9"/>
      <c r="O9726" s="9"/>
      <c r="P9726" s="9"/>
      <c r="Q9726" s="9"/>
    </row>
    <row r="9727" spans="11:17" x14ac:dyDescent="0.25">
      <c r="K9727" s="9"/>
      <c r="N9727" s="9"/>
      <c r="O9727" s="9"/>
      <c r="P9727" s="9"/>
      <c r="Q9727" s="9"/>
    </row>
    <row r="9728" spans="11:17" x14ac:dyDescent="0.25">
      <c r="K9728" s="9"/>
      <c r="N9728" s="9"/>
      <c r="O9728" s="9"/>
      <c r="P9728" s="9"/>
      <c r="Q9728" s="9"/>
    </row>
    <row r="9729" spans="11:17" x14ac:dyDescent="0.25">
      <c r="K9729" s="9"/>
      <c r="N9729" s="9"/>
      <c r="O9729" s="9"/>
      <c r="P9729" s="9"/>
      <c r="Q9729" s="9"/>
    </row>
    <row r="9730" spans="11:17" x14ac:dyDescent="0.25">
      <c r="K9730" s="9"/>
      <c r="N9730" s="9"/>
      <c r="O9730" s="9"/>
      <c r="P9730" s="9"/>
      <c r="Q9730" s="9"/>
    </row>
    <row r="9731" spans="11:17" x14ac:dyDescent="0.25">
      <c r="K9731" s="9"/>
      <c r="N9731" s="9"/>
      <c r="O9731" s="9"/>
      <c r="P9731" s="9"/>
      <c r="Q9731" s="9"/>
    </row>
    <row r="9732" spans="11:17" x14ac:dyDescent="0.25">
      <c r="K9732" s="9"/>
      <c r="N9732" s="9"/>
      <c r="O9732" s="9"/>
      <c r="P9732" s="9"/>
      <c r="Q9732" s="9"/>
    </row>
    <row r="9733" spans="11:17" x14ac:dyDescent="0.25">
      <c r="K9733" s="9"/>
      <c r="N9733" s="9"/>
      <c r="O9733" s="9"/>
      <c r="P9733" s="9"/>
      <c r="Q9733" s="9"/>
    </row>
    <row r="9734" spans="11:17" x14ac:dyDescent="0.25">
      <c r="K9734" s="9"/>
      <c r="N9734" s="9"/>
      <c r="O9734" s="9"/>
      <c r="P9734" s="9"/>
      <c r="Q9734" s="9"/>
    </row>
    <row r="9735" spans="11:17" x14ac:dyDescent="0.25">
      <c r="K9735" s="9"/>
      <c r="N9735" s="9"/>
      <c r="O9735" s="9"/>
      <c r="P9735" s="9"/>
      <c r="Q9735" s="9"/>
    </row>
    <row r="9736" spans="11:17" x14ac:dyDescent="0.25">
      <c r="K9736" s="9"/>
      <c r="N9736" s="9"/>
      <c r="O9736" s="9"/>
      <c r="P9736" s="9"/>
      <c r="Q9736" s="9"/>
    </row>
    <row r="9737" spans="11:17" x14ac:dyDescent="0.25">
      <c r="K9737" s="9"/>
      <c r="N9737" s="9"/>
      <c r="O9737" s="9"/>
      <c r="P9737" s="9"/>
      <c r="Q9737" s="9"/>
    </row>
    <row r="9738" spans="11:17" x14ac:dyDescent="0.25">
      <c r="K9738" s="9"/>
      <c r="N9738" s="9"/>
      <c r="O9738" s="9"/>
      <c r="P9738" s="9"/>
      <c r="Q9738" s="9"/>
    </row>
    <row r="9739" spans="11:17" x14ac:dyDescent="0.25">
      <c r="K9739" s="9"/>
      <c r="N9739" s="9"/>
      <c r="O9739" s="9"/>
      <c r="P9739" s="9"/>
      <c r="Q9739" s="9"/>
    </row>
    <row r="9740" spans="11:17" x14ac:dyDescent="0.25">
      <c r="K9740" s="9"/>
      <c r="N9740" s="9"/>
      <c r="O9740" s="9"/>
      <c r="P9740" s="9"/>
      <c r="Q9740" s="9"/>
    </row>
    <row r="9741" spans="11:17" x14ac:dyDescent="0.25">
      <c r="K9741" s="9"/>
      <c r="N9741" s="9"/>
      <c r="O9741" s="9"/>
      <c r="P9741" s="9"/>
      <c r="Q9741" s="9"/>
    </row>
    <row r="9742" spans="11:17" x14ac:dyDescent="0.25">
      <c r="K9742" s="9"/>
      <c r="N9742" s="9"/>
      <c r="O9742" s="9"/>
      <c r="P9742" s="9"/>
      <c r="Q9742" s="9"/>
    </row>
    <row r="9743" spans="11:17" x14ac:dyDescent="0.25">
      <c r="K9743" s="9"/>
      <c r="N9743" s="9"/>
      <c r="O9743" s="9"/>
      <c r="P9743" s="9"/>
      <c r="Q9743" s="9"/>
    </row>
    <row r="9744" spans="11:17" x14ac:dyDescent="0.25">
      <c r="K9744" s="9"/>
      <c r="N9744" s="9"/>
      <c r="O9744" s="9"/>
      <c r="P9744" s="9"/>
      <c r="Q9744" s="9"/>
    </row>
    <row r="9745" spans="11:17" x14ac:dyDescent="0.25">
      <c r="K9745" s="9"/>
      <c r="N9745" s="9"/>
      <c r="O9745" s="9"/>
      <c r="P9745" s="9"/>
      <c r="Q9745" s="9"/>
    </row>
    <row r="9746" spans="11:17" x14ac:dyDescent="0.25">
      <c r="K9746" s="9"/>
      <c r="N9746" s="9"/>
      <c r="O9746" s="9"/>
      <c r="P9746" s="9"/>
      <c r="Q9746" s="9"/>
    </row>
    <row r="9747" spans="11:17" x14ac:dyDescent="0.25">
      <c r="K9747" s="9"/>
      <c r="N9747" s="9"/>
      <c r="O9747" s="9"/>
      <c r="P9747" s="9"/>
      <c r="Q9747" s="9"/>
    </row>
    <row r="9748" spans="11:17" x14ac:dyDescent="0.25">
      <c r="K9748" s="9"/>
      <c r="N9748" s="9"/>
      <c r="O9748" s="9"/>
      <c r="P9748" s="9"/>
      <c r="Q9748" s="9"/>
    </row>
    <row r="9749" spans="11:17" x14ac:dyDescent="0.25">
      <c r="K9749" s="9"/>
      <c r="N9749" s="9"/>
      <c r="O9749" s="9"/>
      <c r="P9749" s="9"/>
      <c r="Q9749" s="9"/>
    </row>
    <row r="9750" spans="11:17" x14ac:dyDescent="0.25">
      <c r="K9750" s="9"/>
      <c r="N9750" s="9"/>
      <c r="O9750" s="9"/>
      <c r="P9750" s="9"/>
      <c r="Q9750" s="9"/>
    </row>
    <row r="9751" spans="11:17" x14ac:dyDescent="0.25">
      <c r="K9751" s="9"/>
      <c r="N9751" s="9"/>
      <c r="O9751" s="9"/>
      <c r="P9751" s="9"/>
      <c r="Q9751" s="9"/>
    </row>
    <row r="9752" spans="11:17" x14ac:dyDescent="0.25">
      <c r="K9752" s="9"/>
      <c r="N9752" s="9"/>
      <c r="O9752" s="9"/>
      <c r="P9752" s="9"/>
      <c r="Q9752" s="9"/>
    </row>
    <row r="9753" spans="11:17" x14ac:dyDescent="0.25">
      <c r="K9753" s="9"/>
      <c r="N9753" s="9"/>
      <c r="O9753" s="9"/>
      <c r="P9753" s="9"/>
      <c r="Q9753" s="9"/>
    </row>
    <row r="9754" spans="11:17" x14ac:dyDescent="0.25">
      <c r="K9754" s="9"/>
      <c r="N9754" s="9"/>
      <c r="O9754" s="9"/>
      <c r="P9754" s="9"/>
      <c r="Q9754" s="9"/>
    </row>
    <row r="9755" spans="11:17" x14ac:dyDescent="0.25">
      <c r="K9755" s="9"/>
      <c r="N9755" s="9"/>
      <c r="O9755" s="9"/>
      <c r="P9755" s="9"/>
      <c r="Q9755" s="9"/>
    </row>
    <row r="9756" spans="11:17" x14ac:dyDescent="0.25">
      <c r="K9756" s="9"/>
      <c r="N9756" s="9"/>
      <c r="O9756" s="9"/>
      <c r="P9756" s="9"/>
      <c r="Q9756" s="9"/>
    </row>
    <row r="9757" spans="11:17" x14ac:dyDescent="0.25">
      <c r="K9757" s="9"/>
      <c r="N9757" s="9"/>
      <c r="O9757" s="9"/>
      <c r="P9757" s="9"/>
      <c r="Q9757" s="9"/>
    </row>
    <row r="9758" spans="11:17" x14ac:dyDescent="0.25">
      <c r="K9758" s="9"/>
      <c r="N9758" s="9"/>
      <c r="O9758" s="9"/>
      <c r="P9758" s="9"/>
      <c r="Q9758" s="9"/>
    </row>
    <row r="9759" spans="11:17" x14ac:dyDescent="0.25">
      <c r="K9759" s="9"/>
      <c r="N9759" s="9"/>
      <c r="O9759" s="9"/>
      <c r="P9759" s="9"/>
      <c r="Q9759" s="9"/>
    </row>
    <row r="9760" spans="11:17" x14ac:dyDescent="0.25">
      <c r="K9760" s="9"/>
      <c r="N9760" s="9"/>
      <c r="O9760" s="9"/>
      <c r="P9760" s="9"/>
      <c r="Q9760" s="9"/>
    </row>
    <row r="9761" spans="11:17" x14ac:dyDescent="0.25">
      <c r="K9761" s="9"/>
      <c r="N9761" s="9"/>
      <c r="O9761" s="9"/>
      <c r="P9761" s="9"/>
      <c r="Q9761" s="9"/>
    </row>
    <row r="9762" spans="11:17" x14ac:dyDescent="0.25">
      <c r="K9762" s="9"/>
      <c r="N9762" s="9"/>
      <c r="O9762" s="9"/>
      <c r="P9762" s="9"/>
      <c r="Q9762" s="9"/>
    </row>
    <row r="9763" spans="11:17" x14ac:dyDescent="0.25">
      <c r="K9763" s="9"/>
      <c r="N9763" s="9"/>
      <c r="O9763" s="9"/>
      <c r="P9763" s="9"/>
      <c r="Q9763" s="9"/>
    </row>
    <row r="9764" spans="11:17" x14ac:dyDescent="0.25">
      <c r="K9764" s="9"/>
      <c r="N9764" s="9"/>
      <c r="O9764" s="9"/>
      <c r="P9764" s="9"/>
      <c r="Q9764" s="9"/>
    </row>
    <row r="9765" spans="11:17" x14ac:dyDescent="0.25">
      <c r="K9765" s="9"/>
      <c r="N9765" s="9"/>
      <c r="O9765" s="9"/>
      <c r="P9765" s="9"/>
      <c r="Q9765" s="9"/>
    </row>
    <row r="9766" spans="11:17" x14ac:dyDescent="0.25">
      <c r="K9766" s="9"/>
      <c r="N9766" s="9"/>
      <c r="O9766" s="9"/>
      <c r="P9766" s="9"/>
      <c r="Q9766" s="9"/>
    </row>
    <row r="9767" spans="11:17" x14ac:dyDescent="0.25">
      <c r="K9767" s="9"/>
      <c r="N9767" s="9"/>
      <c r="O9767" s="9"/>
      <c r="P9767" s="9"/>
      <c r="Q9767" s="9"/>
    </row>
    <row r="9768" spans="11:17" x14ac:dyDescent="0.25">
      <c r="K9768" s="9"/>
      <c r="N9768" s="9"/>
      <c r="O9768" s="9"/>
      <c r="P9768" s="9"/>
      <c r="Q9768" s="9"/>
    </row>
    <row r="9769" spans="11:17" x14ac:dyDescent="0.25">
      <c r="K9769" s="9"/>
      <c r="N9769" s="9"/>
      <c r="O9769" s="9"/>
      <c r="P9769" s="9"/>
      <c r="Q9769" s="9"/>
    </row>
    <row r="9770" spans="11:17" x14ac:dyDescent="0.25">
      <c r="K9770" s="9"/>
      <c r="N9770" s="9"/>
      <c r="O9770" s="9"/>
      <c r="P9770" s="9"/>
      <c r="Q9770" s="9"/>
    </row>
    <row r="9771" spans="11:17" x14ac:dyDescent="0.25">
      <c r="K9771" s="9"/>
      <c r="N9771" s="9"/>
      <c r="O9771" s="9"/>
      <c r="P9771" s="9"/>
      <c r="Q9771" s="9"/>
    </row>
    <row r="9772" spans="11:17" x14ac:dyDescent="0.25">
      <c r="K9772" s="9"/>
      <c r="N9772" s="9"/>
      <c r="O9772" s="9"/>
      <c r="P9772" s="9"/>
      <c r="Q9772" s="9"/>
    </row>
    <row r="9773" spans="11:17" x14ac:dyDescent="0.25">
      <c r="K9773" s="9"/>
      <c r="N9773" s="9"/>
      <c r="O9773" s="9"/>
      <c r="P9773" s="9"/>
      <c r="Q9773" s="9"/>
    </row>
    <row r="9774" spans="11:17" x14ac:dyDescent="0.25">
      <c r="K9774" s="9"/>
      <c r="N9774" s="9"/>
      <c r="O9774" s="9"/>
      <c r="P9774" s="9"/>
      <c r="Q9774" s="9"/>
    </row>
    <row r="9775" spans="11:17" x14ac:dyDescent="0.25">
      <c r="K9775" s="9"/>
      <c r="N9775" s="9"/>
      <c r="O9775" s="9"/>
      <c r="P9775" s="9"/>
      <c r="Q9775" s="9"/>
    </row>
    <row r="9776" spans="11:17" x14ac:dyDescent="0.25">
      <c r="K9776" s="9"/>
      <c r="N9776" s="9"/>
      <c r="O9776" s="9"/>
      <c r="P9776" s="9"/>
      <c r="Q9776" s="9"/>
    </row>
    <row r="9777" spans="11:17" x14ac:dyDescent="0.25">
      <c r="K9777" s="9"/>
      <c r="N9777" s="9"/>
      <c r="O9777" s="9"/>
      <c r="P9777" s="9"/>
      <c r="Q9777" s="9"/>
    </row>
    <row r="9778" spans="11:17" x14ac:dyDescent="0.25">
      <c r="K9778" s="9"/>
      <c r="N9778" s="9"/>
      <c r="O9778" s="9"/>
      <c r="P9778" s="9"/>
      <c r="Q9778" s="9"/>
    </row>
    <row r="9779" spans="11:17" x14ac:dyDescent="0.25">
      <c r="K9779" s="9"/>
      <c r="N9779" s="9"/>
      <c r="O9779" s="9"/>
      <c r="P9779" s="9"/>
      <c r="Q9779" s="9"/>
    </row>
    <row r="9780" spans="11:17" x14ac:dyDescent="0.25">
      <c r="K9780" s="9"/>
      <c r="N9780" s="9"/>
      <c r="O9780" s="9"/>
      <c r="P9780" s="9"/>
      <c r="Q9780" s="9"/>
    </row>
    <row r="9781" spans="11:17" x14ac:dyDescent="0.25">
      <c r="K9781" s="9"/>
      <c r="N9781" s="9"/>
      <c r="O9781" s="9"/>
      <c r="P9781" s="9"/>
      <c r="Q9781" s="9"/>
    </row>
    <row r="9782" spans="11:17" x14ac:dyDescent="0.25">
      <c r="K9782" s="9"/>
      <c r="N9782" s="9"/>
      <c r="O9782" s="9"/>
      <c r="P9782" s="9"/>
      <c r="Q9782" s="9"/>
    </row>
    <row r="9783" spans="11:17" x14ac:dyDescent="0.25">
      <c r="K9783" s="9"/>
      <c r="N9783" s="9"/>
      <c r="O9783" s="9"/>
      <c r="P9783" s="9"/>
      <c r="Q9783" s="9"/>
    </row>
    <row r="9784" spans="11:17" x14ac:dyDescent="0.25">
      <c r="K9784" s="9"/>
      <c r="N9784" s="9"/>
      <c r="O9784" s="9"/>
      <c r="P9784" s="9"/>
      <c r="Q9784" s="9"/>
    </row>
    <row r="9785" spans="11:17" x14ac:dyDescent="0.25">
      <c r="K9785" s="9"/>
      <c r="N9785" s="9"/>
      <c r="O9785" s="9"/>
      <c r="P9785" s="9"/>
      <c r="Q9785" s="9"/>
    </row>
    <row r="9786" spans="11:17" x14ac:dyDescent="0.25">
      <c r="K9786" s="9"/>
      <c r="N9786" s="9"/>
      <c r="O9786" s="9"/>
      <c r="P9786" s="9"/>
      <c r="Q9786" s="9"/>
    </row>
    <row r="9787" spans="11:17" x14ac:dyDescent="0.25">
      <c r="K9787" s="9"/>
      <c r="N9787" s="9"/>
      <c r="O9787" s="9"/>
      <c r="P9787" s="9"/>
      <c r="Q9787" s="9"/>
    </row>
    <row r="9788" spans="11:17" x14ac:dyDescent="0.25">
      <c r="K9788" s="9"/>
      <c r="N9788" s="9"/>
      <c r="O9788" s="9"/>
      <c r="P9788" s="9"/>
      <c r="Q9788" s="9"/>
    </row>
    <row r="9789" spans="11:17" x14ac:dyDescent="0.25">
      <c r="K9789" s="9"/>
      <c r="N9789" s="9"/>
      <c r="O9789" s="9"/>
      <c r="P9789" s="9"/>
      <c r="Q9789" s="9"/>
    </row>
    <row r="9790" spans="11:17" x14ac:dyDescent="0.25">
      <c r="K9790" s="9"/>
      <c r="N9790" s="9"/>
      <c r="O9790" s="9"/>
      <c r="P9790" s="9"/>
      <c r="Q9790" s="9"/>
    </row>
    <row r="9791" spans="11:17" x14ac:dyDescent="0.25">
      <c r="K9791" s="9"/>
      <c r="N9791" s="9"/>
      <c r="O9791" s="9"/>
      <c r="P9791" s="9"/>
      <c r="Q9791" s="9"/>
    </row>
    <row r="9792" spans="11:17" x14ac:dyDescent="0.25">
      <c r="K9792" s="9"/>
      <c r="N9792" s="9"/>
      <c r="O9792" s="9"/>
      <c r="P9792" s="9"/>
      <c r="Q9792" s="9"/>
    </row>
    <row r="9793" spans="11:17" x14ac:dyDescent="0.25">
      <c r="K9793" s="9"/>
      <c r="N9793" s="9"/>
      <c r="O9793" s="9"/>
      <c r="P9793" s="9"/>
      <c r="Q9793" s="9"/>
    </row>
    <row r="9794" spans="11:17" x14ac:dyDescent="0.25">
      <c r="K9794" s="9"/>
      <c r="N9794" s="9"/>
      <c r="O9794" s="9"/>
      <c r="P9794" s="9"/>
      <c r="Q9794" s="9"/>
    </row>
    <row r="9795" spans="11:17" x14ac:dyDescent="0.25">
      <c r="K9795" s="9"/>
      <c r="N9795" s="9"/>
      <c r="O9795" s="9"/>
      <c r="P9795" s="9"/>
      <c r="Q9795" s="9"/>
    </row>
    <row r="9796" spans="11:17" x14ac:dyDescent="0.25">
      <c r="K9796" s="9"/>
      <c r="N9796" s="9"/>
      <c r="O9796" s="9"/>
      <c r="P9796" s="9"/>
      <c r="Q9796" s="9"/>
    </row>
    <row r="9797" spans="11:17" x14ac:dyDescent="0.25">
      <c r="K9797" s="9"/>
      <c r="N9797" s="9"/>
      <c r="O9797" s="9"/>
      <c r="P9797" s="9"/>
      <c r="Q9797" s="9"/>
    </row>
    <row r="9798" spans="11:17" x14ac:dyDescent="0.25">
      <c r="K9798" s="9"/>
      <c r="N9798" s="9"/>
      <c r="O9798" s="9"/>
      <c r="P9798" s="9"/>
      <c r="Q9798" s="9"/>
    </row>
    <row r="9799" spans="11:17" x14ac:dyDescent="0.25">
      <c r="K9799" s="9"/>
      <c r="N9799" s="9"/>
      <c r="O9799" s="9"/>
      <c r="P9799" s="9"/>
      <c r="Q9799" s="9"/>
    </row>
    <row r="9800" spans="11:17" x14ac:dyDescent="0.25">
      <c r="K9800" s="9"/>
      <c r="N9800" s="9"/>
      <c r="O9800" s="9"/>
      <c r="P9800" s="9"/>
      <c r="Q9800" s="9"/>
    </row>
    <row r="9801" spans="11:17" x14ac:dyDescent="0.25">
      <c r="K9801" s="9"/>
      <c r="N9801" s="9"/>
      <c r="O9801" s="9"/>
      <c r="P9801" s="9"/>
      <c r="Q9801" s="9"/>
    </row>
    <row r="9802" spans="11:17" x14ac:dyDescent="0.25">
      <c r="K9802" s="9"/>
      <c r="N9802" s="9"/>
      <c r="O9802" s="9"/>
      <c r="P9802" s="9"/>
      <c r="Q9802" s="9"/>
    </row>
    <row r="9803" spans="11:17" x14ac:dyDescent="0.25">
      <c r="K9803" s="9"/>
      <c r="N9803" s="9"/>
      <c r="O9803" s="9"/>
      <c r="P9803" s="9"/>
      <c r="Q9803" s="9"/>
    </row>
    <row r="9804" spans="11:17" x14ac:dyDescent="0.25">
      <c r="K9804" s="9"/>
      <c r="N9804" s="9"/>
      <c r="O9804" s="9"/>
      <c r="P9804" s="9"/>
      <c r="Q9804" s="9"/>
    </row>
    <row r="9805" spans="11:17" x14ac:dyDescent="0.25">
      <c r="K9805" s="9"/>
      <c r="N9805" s="9"/>
      <c r="O9805" s="9"/>
      <c r="P9805" s="9"/>
      <c r="Q9805" s="9"/>
    </row>
    <row r="9806" spans="11:17" x14ac:dyDescent="0.25">
      <c r="K9806" s="9"/>
      <c r="N9806" s="9"/>
      <c r="O9806" s="9"/>
      <c r="P9806" s="9"/>
      <c r="Q9806" s="9"/>
    </row>
    <row r="9807" spans="11:17" x14ac:dyDescent="0.25">
      <c r="K9807" s="9"/>
      <c r="N9807" s="9"/>
      <c r="O9807" s="9"/>
      <c r="P9807" s="9"/>
      <c r="Q9807" s="9"/>
    </row>
    <row r="9808" spans="11:17" x14ac:dyDescent="0.25">
      <c r="K9808" s="9"/>
      <c r="N9808" s="9"/>
      <c r="O9808" s="9"/>
      <c r="P9808" s="9"/>
      <c r="Q9808" s="9"/>
    </row>
    <row r="9809" spans="11:17" x14ac:dyDescent="0.25">
      <c r="K9809" s="9"/>
      <c r="N9809" s="9"/>
      <c r="O9809" s="9"/>
      <c r="P9809" s="9"/>
      <c r="Q9809" s="9"/>
    </row>
    <row r="9810" spans="11:17" x14ac:dyDescent="0.25">
      <c r="K9810" s="9"/>
      <c r="N9810" s="9"/>
      <c r="O9810" s="9"/>
      <c r="P9810" s="9"/>
      <c r="Q9810" s="9"/>
    </row>
    <row r="9811" spans="11:17" x14ac:dyDescent="0.25">
      <c r="K9811" s="9"/>
      <c r="N9811" s="9"/>
      <c r="O9811" s="9"/>
      <c r="P9811" s="9"/>
      <c r="Q9811" s="9"/>
    </row>
    <row r="9812" spans="11:17" x14ac:dyDescent="0.25">
      <c r="K9812" s="9"/>
      <c r="N9812" s="9"/>
      <c r="O9812" s="9"/>
      <c r="P9812" s="9"/>
      <c r="Q9812" s="9"/>
    </row>
    <row r="9813" spans="11:17" x14ac:dyDescent="0.25">
      <c r="K9813" s="9"/>
      <c r="N9813" s="9"/>
      <c r="O9813" s="9"/>
      <c r="P9813" s="9"/>
      <c r="Q9813" s="9"/>
    </row>
    <row r="9814" spans="11:17" x14ac:dyDescent="0.25">
      <c r="K9814" s="9"/>
      <c r="N9814" s="9"/>
      <c r="O9814" s="9"/>
      <c r="P9814" s="9"/>
      <c r="Q9814" s="9"/>
    </row>
    <row r="9815" spans="11:17" x14ac:dyDescent="0.25">
      <c r="K9815" s="9"/>
      <c r="N9815" s="9"/>
      <c r="O9815" s="9"/>
      <c r="P9815" s="9"/>
      <c r="Q9815" s="9"/>
    </row>
    <row r="9816" spans="11:17" x14ac:dyDescent="0.25">
      <c r="K9816" s="9"/>
      <c r="N9816" s="9"/>
      <c r="O9816" s="9"/>
      <c r="P9816" s="9"/>
      <c r="Q9816" s="9"/>
    </row>
    <row r="9817" spans="11:17" x14ac:dyDescent="0.25">
      <c r="K9817" s="9"/>
      <c r="N9817" s="9"/>
      <c r="O9817" s="9"/>
      <c r="P9817" s="9"/>
      <c r="Q9817" s="9"/>
    </row>
    <row r="9818" spans="11:17" x14ac:dyDescent="0.25">
      <c r="K9818" s="9"/>
      <c r="N9818" s="9"/>
      <c r="O9818" s="9"/>
      <c r="P9818" s="9"/>
      <c r="Q9818" s="9"/>
    </row>
    <row r="9819" spans="11:17" x14ac:dyDescent="0.25">
      <c r="K9819" s="9"/>
      <c r="N9819" s="9"/>
      <c r="O9819" s="9"/>
      <c r="P9819" s="9"/>
      <c r="Q9819" s="9"/>
    </row>
    <row r="9820" spans="11:17" x14ac:dyDescent="0.25">
      <c r="K9820" s="9"/>
      <c r="N9820" s="9"/>
      <c r="O9820" s="9"/>
      <c r="P9820" s="9"/>
      <c r="Q9820" s="9"/>
    </row>
    <row r="9821" spans="11:17" x14ac:dyDescent="0.25">
      <c r="K9821" s="9"/>
      <c r="N9821" s="9"/>
      <c r="O9821" s="9"/>
      <c r="P9821" s="9"/>
      <c r="Q9821" s="9"/>
    </row>
    <row r="9822" spans="11:17" x14ac:dyDescent="0.25">
      <c r="K9822" s="9"/>
      <c r="N9822" s="9"/>
      <c r="O9822" s="9"/>
      <c r="P9822" s="9"/>
      <c r="Q9822" s="9"/>
    </row>
    <row r="9823" spans="11:17" x14ac:dyDescent="0.25">
      <c r="K9823" s="9"/>
      <c r="N9823" s="9"/>
      <c r="O9823" s="9"/>
      <c r="P9823" s="9"/>
      <c r="Q9823" s="9"/>
    </row>
    <row r="9824" spans="11:17" x14ac:dyDescent="0.25">
      <c r="K9824" s="9"/>
      <c r="N9824" s="9"/>
      <c r="O9824" s="9"/>
      <c r="P9824" s="9"/>
      <c r="Q9824" s="9"/>
    </row>
    <row r="9825" spans="11:17" x14ac:dyDescent="0.25">
      <c r="K9825" s="9"/>
      <c r="N9825" s="9"/>
      <c r="O9825" s="9"/>
      <c r="P9825" s="9"/>
      <c r="Q9825" s="9"/>
    </row>
    <row r="9826" spans="11:17" x14ac:dyDescent="0.25">
      <c r="K9826" s="9"/>
      <c r="N9826" s="9"/>
      <c r="O9826" s="9"/>
      <c r="P9826" s="9"/>
      <c r="Q9826" s="9"/>
    </row>
    <row r="9827" spans="11:17" x14ac:dyDescent="0.25">
      <c r="K9827" s="9"/>
      <c r="N9827" s="9"/>
      <c r="O9827" s="9"/>
      <c r="P9827" s="9"/>
      <c r="Q9827" s="9"/>
    </row>
    <row r="9828" spans="11:17" x14ac:dyDescent="0.25">
      <c r="K9828" s="9"/>
      <c r="N9828" s="9"/>
      <c r="O9828" s="9"/>
      <c r="P9828" s="9"/>
      <c r="Q9828" s="9"/>
    </row>
    <row r="9829" spans="11:17" x14ac:dyDescent="0.25">
      <c r="K9829" s="9"/>
      <c r="N9829" s="9"/>
      <c r="O9829" s="9"/>
      <c r="P9829" s="9"/>
      <c r="Q9829" s="9"/>
    </row>
    <row r="9830" spans="11:17" x14ac:dyDescent="0.25">
      <c r="K9830" s="9"/>
      <c r="N9830" s="9"/>
      <c r="O9830" s="9"/>
      <c r="P9830" s="9"/>
      <c r="Q9830" s="9"/>
    </row>
    <row r="9831" spans="11:17" x14ac:dyDescent="0.25">
      <c r="K9831" s="9"/>
      <c r="N9831" s="9"/>
      <c r="O9831" s="9"/>
      <c r="P9831" s="9"/>
      <c r="Q9831" s="9"/>
    </row>
    <row r="9832" spans="11:17" x14ac:dyDescent="0.25">
      <c r="K9832" s="9"/>
      <c r="N9832" s="9"/>
      <c r="O9832" s="9"/>
      <c r="P9832" s="9"/>
      <c r="Q9832" s="9"/>
    </row>
    <row r="9833" spans="11:17" x14ac:dyDescent="0.25">
      <c r="K9833" s="9"/>
      <c r="N9833" s="9"/>
      <c r="O9833" s="9"/>
      <c r="P9833" s="9"/>
      <c r="Q9833" s="9"/>
    </row>
    <row r="9834" spans="11:17" x14ac:dyDescent="0.25">
      <c r="K9834" s="9"/>
      <c r="N9834" s="9"/>
      <c r="O9834" s="9"/>
      <c r="P9834" s="9"/>
      <c r="Q9834" s="9"/>
    </row>
    <row r="9835" spans="11:17" x14ac:dyDescent="0.25">
      <c r="K9835" s="9"/>
      <c r="N9835" s="9"/>
      <c r="O9835" s="9"/>
      <c r="P9835" s="9"/>
      <c r="Q9835" s="9"/>
    </row>
    <row r="9836" spans="11:17" x14ac:dyDescent="0.25">
      <c r="K9836" s="9"/>
      <c r="N9836" s="9"/>
      <c r="O9836" s="9"/>
      <c r="P9836" s="9"/>
      <c r="Q9836" s="9"/>
    </row>
    <row r="9837" spans="11:17" x14ac:dyDescent="0.25">
      <c r="K9837" s="9"/>
      <c r="N9837" s="9"/>
      <c r="O9837" s="9"/>
      <c r="P9837" s="9"/>
      <c r="Q9837" s="9"/>
    </row>
    <row r="9838" spans="11:17" x14ac:dyDescent="0.25">
      <c r="K9838" s="9"/>
      <c r="N9838" s="9"/>
      <c r="O9838" s="9"/>
      <c r="P9838" s="9"/>
      <c r="Q9838" s="9"/>
    </row>
    <row r="9839" spans="11:17" x14ac:dyDescent="0.25">
      <c r="K9839" s="9"/>
      <c r="N9839" s="9"/>
      <c r="O9839" s="9"/>
      <c r="P9839" s="9"/>
      <c r="Q9839" s="9"/>
    </row>
    <row r="9840" spans="11:17" x14ac:dyDescent="0.25">
      <c r="K9840" s="9"/>
      <c r="N9840" s="9"/>
      <c r="O9840" s="9"/>
      <c r="P9840" s="9"/>
      <c r="Q9840" s="9"/>
    </row>
    <row r="9841" spans="11:17" x14ac:dyDescent="0.25">
      <c r="K9841" s="9"/>
      <c r="N9841" s="9"/>
      <c r="O9841" s="9"/>
      <c r="P9841" s="9"/>
      <c r="Q9841" s="9"/>
    </row>
    <row r="9842" spans="11:17" x14ac:dyDescent="0.25">
      <c r="K9842" s="9"/>
      <c r="N9842" s="9"/>
      <c r="O9842" s="9"/>
      <c r="P9842" s="9"/>
      <c r="Q9842" s="9"/>
    </row>
    <row r="9843" spans="11:17" x14ac:dyDescent="0.25">
      <c r="K9843" s="9"/>
      <c r="N9843" s="9"/>
      <c r="O9843" s="9"/>
      <c r="P9843" s="9"/>
      <c r="Q9843" s="9"/>
    </row>
    <row r="9844" spans="11:17" x14ac:dyDescent="0.25">
      <c r="K9844" s="9"/>
      <c r="N9844" s="9"/>
      <c r="O9844" s="9"/>
      <c r="P9844" s="9"/>
      <c r="Q9844" s="9"/>
    </row>
    <row r="9845" spans="11:17" x14ac:dyDescent="0.25">
      <c r="K9845" s="9"/>
      <c r="N9845" s="9"/>
      <c r="O9845" s="9"/>
      <c r="P9845" s="9"/>
      <c r="Q9845" s="9"/>
    </row>
    <row r="9846" spans="11:17" x14ac:dyDescent="0.25">
      <c r="K9846" s="9"/>
      <c r="N9846" s="9"/>
      <c r="O9846" s="9"/>
      <c r="P9846" s="9"/>
      <c r="Q9846" s="9"/>
    </row>
    <row r="9847" spans="11:17" x14ac:dyDescent="0.25">
      <c r="K9847" s="9"/>
      <c r="N9847" s="9"/>
      <c r="O9847" s="9"/>
      <c r="P9847" s="9"/>
      <c r="Q9847" s="9"/>
    </row>
    <row r="9848" spans="11:17" x14ac:dyDescent="0.25">
      <c r="K9848" s="9"/>
      <c r="N9848" s="9"/>
      <c r="O9848" s="9"/>
      <c r="P9848" s="9"/>
      <c r="Q9848" s="9"/>
    </row>
    <row r="9849" spans="11:17" x14ac:dyDescent="0.25">
      <c r="K9849" s="9"/>
      <c r="N9849" s="9"/>
      <c r="O9849" s="9"/>
      <c r="P9849" s="9"/>
      <c r="Q9849" s="9"/>
    </row>
    <row r="9850" spans="11:17" x14ac:dyDescent="0.25">
      <c r="K9850" s="9"/>
      <c r="N9850" s="9"/>
      <c r="O9850" s="9"/>
      <c r="P9850" s="9"/>
      <c r="Q9850" s="9"/>
    </row>
    <row r="9851" spans="11:17" x14ac:dyDescent="0.25">
      <c r="K9851" s="9"/>
      <c r="N9851" s="9"/>
      <c r="O9851" s="9"/>
      <c r="P9851" s="9"/>
      <c r="Q9851" s="9"/>
    </row>
    <row r="9852" spans="11:17" x14ac:dyDescent="0.25">
      <c r="K9852" s="9"/>
      <c r="N9852" s="9"/>
      <c r="O9852" s="9"/>
      <c r="P9852" s="9"/>
      <c r="Q9852" s="9"/>
    </row>
    <row r="9853" spans="11:17" x14ac:dyDescent="0.25">
      <c r="K9853" s="9"/>
      <c r="N9853" s="9"/>
      <c r="O9853" s="9"/>
      <c r="P9853" s="9"/>
      <c r="Q9853" s="9"/>
    </row>
    <row r="9854" spans="11:17" x14ac:dyDescent="0.25">
      <c r="K9854" s="9"/>
      <c r="N9854" s="9"/>
      <c r="O9854" s="9"/>
      <c r="P9854" s="9"/>
      <c r="Q9854" s="9"/>
    </row>
    <row r="9855" spans="11:17" x14ac:dyDescent="0.25">
      <c r="K9855" s="9"/>
      <c r="N9855" s="9"/>
      <c r="O9855" s="9"/>
      <c r="P9855" s="9"/>
      <c r="Q9855" s="9"/>
    </row>
    <row r="9856" spans="11:17" x14ac:dyDescent="0.25">
      <c r="K9856" s="9"/>
      <c r="N9856" s="9"/>
      <c r="O9856" s="9"/>
      <c r="P9856" s="9"/>
      <c r="Q9856" s="9"/>
    </row>
    <row r="9857" spans="11:17" x14ac:dyDescent="0.25">
      <c r="K9857" s="9"/>
      <c r="N9857" s="9"/>
      <c r="O9857" s="9"/>
      <c r="P9857" s="9"/>
      <c r="Q9857" s="9"/>
    </row>
    <row r="9858" spans="11:17" x14ac:dyDescent="0.25">
      <c r="K9858" s="9"/>
      <c r="N9858" s="9"/>
      <c r="O9858" s="9"/>
      <c r="P9858" s="9"/>
      <c r="Q9858" s="9"/>
    </row>
    <row r="9859" spans="11:17" x14ac:dyDescent="0.25">
      <c r="K9859" s="9"/>
      <c r="N9859" s="9"/>
      <c r="O9859" s="9"/>
      <c r="P9859" s="9"/>
      <c r="Q9859" s="9"/>
    </row>
    <row r="9860" spans="11:17" x14ac:dyDescent="0.25">
      <c r="K9860" s="9"/>
      <c r="N9860" s="9"/>
      <c r="O9860" s="9"/>
      <c r="P9860" s="9"/>
      <c r="Q9860" s="9"/>
    </row>
    <row r="9861" spans="11:17" x14ac:dyDescent="0.25">
      <c r="K9861" s="9"/>
      <c r="N9861" s="9"/>
      <c r="O9861" s="9"/>
      <c r="P9861" s="9"/>
      <c r="Q9861" s="9"/>
    </row>
    <row r="9862" spans="11:17" x14ac:dyDescent="0.25">
      <c r="K9862" s="9"/>
      <c r="N9862" s="9"/>
      <c r="O9862" s="9"/>
      <c r="P9862" s="9"/>
      <c r="Q9862" s="9"/>
    </row>
    <row r="9863" spans="11:17" x14ac:dyDescent="0.25">
      <c r="K9863" s="9"/>
      <c r="N9863" s="9"/>
      <c r="O9863" s="9"/>
      <c r="P9863" s="9"/>
      <c r="Q9863" s="9"/>
    </row>
    <row r="9864" spans="11:17" x14ac:dyDescent="0.25">
      <c r="K9864" s="9"/>
      <c r="N9864" s="9"/>
      <c r="O9864" s="9"/>
      <c r="P9864" s="9"/>
      <c r="Q9864" s="9"/>
    </row>
    <row r="9865" spans="11:17" x14ac:dyDescent="0.25">
      <c r="K9865" s="9"/>
      <c r="N9865" s="9"/>
      <c r="O9865" s="9"/>
      <c r="P9865" s="9"/>
      <c r="Q9865" s="9"/>
    </row>
    <row r="9866" spans="11:17" x14ac:dyDescent="0.25">
      <c r="K9866" s="9"/>
      <c r="N9866" s="9"/>
      <c r="O9866" s="9"/>
      <c r="P9866" s="9"/>
      <c r="Q9866" s="9"/>
    </row>
    <row r="9867" spans="11:17" x14ac:dyDescent="0.25">
      <c r="K9867" s="9"/>
      <c r="N9867" s="9"/>
      <c r="O9867" s="9"/>
      <c r="P9867" s="9"/>
      <c r="Q9867" s="9"/>
    </row>
    <row r="9868" spans="11:17" x14ac:dyDescent="0.25">
      <c r="K9868" s="9"/>
      <c r="N9868" s="9"/>
      <c r="O9868" s="9"/>
      <c r="P9868" s="9"/>
      <c r="Q9868" s="9"/>
    </row>
    <row r="9869" spans="11:17" x14ac:dyDescent="0.25">
      <c r="K9869" s="9"/>
      <c r="N9869" s="9"/>
      <c r="O9869" s="9"/>
      <c r="P9869" s="9"/>
      <c r="Q9869" s="9"/>
    </row>
    <row r="9870" spans="11:17" x14ac:dyDescent="0.25">
      <c r="K9870" s="9"/>
      <c r="N9870" s="9"/>
      <c r="O9870" s="9"/>
      <c r="P9870" s="9"/>
      <c r="Q9870" s="9"/>
    </row>
    <row r="9871" spans="11:17" x14ac:dyDescent="0.25">
      <c r="K9871" s="9"/>
      <c r="N9871" s="9"/>
      <c r="O9871" s="9"/>
      <c r="P9871" s="9"/>
      <c r="Q9871" s="9"/>
    </row>
    <row r="9872" spans="11:17" x14ac:dyDescent="0.25">
      <c r="K9872" s="9"/>
      <c r="N9872" s="9"/>
      <c r="O9872" s="9"/>
      <c r="P9872" s="9"/>
      <c r="Q9872" s="9"/>
    </row>
    <row r="9873" spans="11:17" x14ac:dyDescent="0.25">
      <c r="K9873" s="9"/>
      <c r="N9873" s="9"/>
      <c r="O9873" s="9"/>
      <c r="P9873" s="9"/>
      <c r="Q9873" s="9"/>
    </row>
    <row r="9874" spans="11:17" x14ac:dyDescent="0.25">
      <c r="K9874" s="9"/>
      <c r="N9874" s="9"/>
      <c r="O9874" s="9"/>
      <c r="P9874" s="9"/>
      <c r="Q9874" s="9"/>
    </row>
    <row r="9875" spans="11:17" x14ac:dyDescent="0.25">
      <c r="K9875" s="9"/>
      <c r="N9875" s="9"/>
      <c r="O9875" s="9"/>
      <c r="P9875" s="9"/>
      <c r="Q9875" s="9"/>
    </row>
    <row r="9876" spans="11:17" x14ac:dyDescent="0.25">
      <c r="K9876" s="9"/>
      <c r="N9876" s="9"/>
      <c r="O9876" s="9"/>
      <c r="P9876" s="9"/>
      <c r="Q9876" s="9"/>
    </row>
    <row r="9877" spans="11:17" x14ac:dyDescent="0.25">
      <c r="K9877" s="9"/>
      <c r="N9877" s="9"/>
      <c r="O9877" s="9"/>
      <c r="P9877" s="9"/>
      <c r="Q9877" s="9"/>
    </row>
    <row r="9878" spans="11:17" x14ac:dyDescent="0.25">
      <c r="K9878" s="9"/>
      <c r="N9878" s="9"/>
      <c r="O9878" s="9"/>
      <c r="P9878" s="9"/>
      <c r="Q9878" s="9"/>
    </row>
    <row r="9879" spans="11:17" x14ac:dyDescent="0.25">
      <c r="K9879" s="9"/>
      <c r="N9879" s="9"/>
      <c r="O9879" s="9"/>
      <c r="P9879" s="9"/>
      <c r="Q9879" s="9"/>
    </row>
    <row r="9880" spans="11:17" x14ac:dyDescent="0.25">
      <c r="K9880" s="9"/>
      <c r="N9880" s="9"/>
      <c r="O9880" s="9"/>
      <c r="P9880" s="9"/>
      <c r="Q9880" s="9"/>
    </row>
    <row r="9881" spans="11:17" x14ac:dyDescent="0.25">
      <c r="K9881" s="9"/>
      <c r="N9881" s="9"/>
      <c r="O9881" s="9"/>
      <c r="P9881" s="9"/>
      <c r="Q9881" s="9"/>
    </row>
    <row r="9882" spans="11:17" x14ac:dyDescent="0.25">
      <c r="K9882" s="9"/>
      <c r="N9882" s="9"/>
      <c r="O9882" s="9"/>
      <c r="P9882" s="9"/>
      <c r="Q9882" s="9"/>
    </row>
    <row r="9883" spans="11:17" x14ac:dyDescent="0.25">
      <c r="K9883" s="9"/>
      <c r="N9883" s="9"/>
      <c r="O9883" s="9"/>
      <c r="P9883" s="9"/>
      <c r="Q9883" s="9"/>
    </row>
    <row r="9884" spans="11:17" x14ac:dyDescent="0.25">
      <c r="K9884" s="9"/>
      <c r="N9884" s="9"/>
      <c r="O9884" s="9"/>
      <c r="P9884" s="9"/>
      <c r="Q9884" s="9"/>
    </row>
    <row r="9885" spans="11:17" x14ac:dyDescent="0.25">
      <c r="K9885" s="9"/>
      <c r="N9885" s="9"/>
      <c r="O9885" s="9"/>
      <c r="P9885" s="9"/>
      <c r="Q9885" s="9"/>
    </row>
    <row r="9886" spans="11:17" x14ac:dyDescent="0.25">
      <c r="K9886" s="9"/>
      <c r="N9886" s="9"/>
      <c r="O9886" s="9"/>
      <c r="P9886" s="9"/>
      <c r="Q9886" s="9"/>
    </row>
    <row r="9887" spans="11:17" x14ac:dyDescent="0.25">
      <c r="K9887" s="9"/>
      <c r="N9887" s="9"/>
      <c r="O9887" s="9"/>
      <c r="P9887" s="9"/>
      <c r="Q9887" s="9"/>
    </row>
    <row r="9888" spans="11:17" x14ac:dyDescent="0.25">
      <c r="K9888" s="9"/>
      <c r="N9888" s="9"/>
      <c r="O9888" s="9"/>
      <c r="P9888" s="9"/>
      <c r="Q9888" s="9"/>
    </row>
    <row r="9889" spans="11:17" x14ac:dyDescent="0.25">
      <c r="K9889" s="9"/>
      <c r="N9889" s="9"/>
      <c r="O9889" s="9"/>
      <c r="P9889" s="9"/>
      <c r="Q9889" s="9"/>
    </row>
    <row r="9890" spans="11:17" x14ac:dyDescent="0.25">
      <c r="K9890" s="9"/>
      <c r="N9890" s="9"/>
      <c r="O9890" s="9"/>
      <c r="P9890" s="9"/>
      <c r="Q9890" s="9"/>
    </row>
    <row r="9891" spans="11:17" x14ac:dyDescent="0.25">
      <c r="K9891" s="9"/>
      <c r="N9891" s="9"/>
      <c r="O9891" s="9"/>
      <c r="P9891" s="9"/>
      <c r="Q9891" s="9"/>
    </row>
    <row r="9892" spans="11:17" x14ac:dyDescent="0.25">
      <c r="K9892" s="9"/>
      <c r="N9892" s="9"/>
      <c r="O9892" s="9"/>
      <c r="P9892" s="9"/>
      <c r="Q9892" s="9"/>
    </row>
    <row r="9893" spans="11:17" x14ac:dyDescent="0.25">
      <c r="K9893" s="9"/>
      <c r="N9893" s="9"/>
      <c r="O9893" s="9"/>
      <c r="P9893" s="9"/>
      <c r="Q9893" s="9"/>
    </row>
    <row r="9894" spans="11:17" x14ac:dyDescent="0.25">
      <c r="K9894" s="9"/>
      <c r="N9894" s="9"/>
      <c r="O9894" s="9"/>
      <c r="P9894" s="9"/>
      <c r="Q9894" s="9"/>
    </row>
    <row r="9895" spans="11:17" x14ac:dyDescent="0.25">
      <c r="K9895" s="9"/>
      <c r="N9895" s="9"/>
      <c r="O9895" s="9"/>
      <c r="P9895" s="9"/>
      <c r="Q9895" s="9"/>
    </row>
    <row r="9896" spans="11:17" x14ac:dyDescent="0.25">
      <c r="K9896" s="9"/>
      <c r="N9896" s="9"/>
      <c r="O9896" s="9"/>
      <c r="P9896" s="9"/>
      <c r="Q9896" s="9"/>
    </row>
    <row r="9897" spans="11:17" x14ac:dyDescent="0.25">
      <c r="K9897" s="9"/>
      <c r="N9897" s="9"/>
      <c r="O9897" s="9"/>
      <c r="P9897" s="9"/>
      <c r="Q9897" s="9"/>
    </row>
    <row r="9898" spans="11:17" x14ac:dyDescent="0.25">
      <c r="K9898" s="9"/>
      <c r="N9898" s="9"/>
      <c r="O9898" s="9"/>
      <c r="P9898" s="9"/>
      <c r="Q9898" s="9"/>
    </row>
    <row r="9899" spans="11:17" x14ac:dyDescent="0.25">
      <c r="K9899" s="9"/>
      <c r="N9899" s="9"/>
      <c r="O9899" s="9"/>
      <c r="P9899" s="9"/>
      <c r="Q9899" s="9"/>
    </row>
    <row r="9900" spans="11:17" x14ac:dyDescent="0.25">
      <c r="K9900" s="9"/>
      <c r="N9900" s="9"/>
      <c r="O9900" s="9"/>
      <c r="P9900" s="9"/>
      <c r="Q9900" s="9"/>
    </row>
    <row r="9901" spans="11:17" x14ac:dyDescent="0.25">
      <c r="K9901" s="9"/>
      <c r="N9901" s="9"/>
      <c r="O9901" s="9"/>
      <c r="P9901" s="9"/>
      <c r="Q9901" s="9"/>
    </row>
    <row r="9902" spans="11:17" x14ac:dyDescent="0.25">
      <c r="K9902" s="9"/>
      <c r="N9902" s="9"/>
      <c r="O9902" s="9"/>
      <c r="P9902" s="9"/>
      <c r="Q9902" s="9"/>
    </row>
    <row r="9903" spans="11:17" x14ac:dyDescent="0.25">
      <c r="K9903" s="9"/>
      <c r="N9903" s="9"/>
      <c r="O9903" s="9"/>
      <c r="P9903" s="9"/>
      <c r="Q9903" s="9"/>
    </row>
    <row r="9904" spans="11:17" x14ac:dyDescent="0.25">
      <c r="K9904" s="9"/>
      <c r="N9904" s="9"/>
      <c r="O9904" s="9"/>
      <c r="P9904" s="9"/>
      <c r="Q9904" s="9"/>
    </row>
    <row r="9905" spans="11:17" x14ac:dyDescent="0.25">
      <c r="K9905" s="9"/>
      <c r="N9905" s="9"/>
      <c r="O9905" s="9"/>
      <c r="P9905" s="9"/>
      <c r="Q9905" s="9"/>
    </row>
    <row r="9906" spans="11:17" x14ac:dyDescent="0.25">
      <c r="K9906" s="9"/>
      <c r="N9906" s="9"/>
      <c r="O9906" s="9"/>
      <c r="P9906" s="9"/>
      <c r="Q9906" s="9"/>
    </row>
    <row r="9907" spans="11:17" x14ac:dyDescent="0.25">
      <c r="K9907" s="9"/>
      <c r="N9907" s="9"/>
      <c r="O9907" s="9"/>
      <c r="P9907" s="9"/>
      <c r="Q9907" s="9"/>
    </row>
    <row r="9908" spans="11:17" x14ac:dyDescent="0.25">
      <c r="K9908" s="9"/>
      <c r="N9908" s="9"/>
      <c r="O9908" s="9"/>
      <c r="P9908" s="9"/>
      <c r="Q9908" s="9"/>
    </row>
    <row r="9909" spans="11:17" x14ac:dyDescent="0.25">
      <c r="K9909" s="9"/>
      <c r="N9909" s="9"/>
      <c r="O9909" s="9"/>
      <c r="P9909" s="9"/>
      <c r="Q9909" s="9"/>
    </row>
    <row r="9910" spans="11:17" x14ac:dyDescent="0.25">
      <c r="K9910" s="9"/>
      <c r="N9910" s="9"/>
      <c r="O9910" s="9"/>
      <c r="P9910" s="9"/>
      <c r="Q9910" s="9"/>
    </row>
    <row r="9911" spans="11:17" x14ac:dyDescent="0.25">
      <c r="K9911" s="9"/>
      <c r="N9911" s="9"/>
      <c r="O9911" s="9"/>
      <c r="P9911" s="9"/>
      <c r="Q9911" s="9"/>
    </row>
    <row r="9912" spans="11:17" x14ac:dyDescent="0.25">
      <c r="K9912" s="9"/>
      <c r="N9912" s="9"/>
      <c r="O9912" s="9"/>
      <c r="P9912" s="9"/>
      <c r="Q9912" s="9"/>
    </row>
    <row r="9913" spans="11:17" x14ac:dyDescent="0.25">
      <c r="K9913" s="9"/>
      <c r="N9913" s="9"/>
      <c r="O9913" s="9"/>
      <c r="P9913" s="9"/>
      <c r="Q9913" s="9"/>
    </row>
    <row r="9914" spans="11:17" x14ac:dyDescent="0.25">
      <c r="K9914" s="9"/>
      <c r="N9914" s="9"/>
      <c r="O9914" s="9"/>
      <c r="P9914" s="9"/>
      <c r="Q9914" s="9"/>
    </row>
    <row r="9915" spans="11:17" x14ac:dyDescent="0.25">
      <c r="K9915" s="9"/>
      <c r="N9915" s="9"/>
      <c r="O9915" s="9"/>
      <c r="P9915" s="9"/>
      <c r="Q9915" s="9"/>
    </row>
    <row r="9916" spans="11:17" x14ac:dyDescent="0.25">
      <c r="K9916" s="9"/>
      <c r="N9916" s="9"/>
      <c r="O9916" s="9"/>
      <c r="P9916" s="9"/>
      <c r="Q9916" s="9"/>
    </row>
    <row r="9917" spans="11:17" x14ac:dyDescent="0.25">
      <c r="K9917" s="9"/>
      <c r="N9917" s="9"/>
      <c r="O9917" s="9"/>
      <c r="P9917" s="9"/>
      <c r="Q9917" s="9"/>
    </row>
    <row r="9918" spans="11:17" x14ac:dyDescent="0.25">
      <c r="K9918" s="9"/>
      <c r="N9918" s="9"/>
      <c r="O9918" s="9"/>
      <c r="P9918" s="9"/>
      <c r="Q9918" s="9"/>
    </row>
    <row r="9919" spans="11:17" x14ac:dyDescent="0.25">
      <c r="K9919" s="9"/>
      <c r="N9919" s="9"/>
      <c r="O9919" s="9"/>
      <c r="P9919" s="9"/>
      <c r="Q9919" s="9"/>
    </row>
    <row r="9920" spans="11:17" x14ac:dyDescent="0.25">
      <c r="K9920" s="9"/>
      <c r="N9920" s="9"/>
      <c r="O9920" s="9"/>
      <c r="P9920" s="9"/>
      <c r="Q9920" s="9"/>
    </row>
    <row r="9921" spans="11:17" x14ac:dyDescent="0.25">
      <c r="K9921" s="9"/>
      <c r="N9921" s="9"/>
      <c r="O9921" s="9"/>
      <c r="P9921" s="9"/>
      <c r="Q9921" s="9"/>
    </row>
    <row r="9922" spans="11:17" x14ac:dyDescent="0.25">
      <c r="K9922" s="9"/>
      <c r="N9922" s="9"/>
      <c r="O9922" s="9"/>
      <c r="P9922" s="9"/>
      <c r="Q9922" s="9"/>
    </row>
    <row r="9923" spans="11:17" x14ac:dyDescent="0.25">
      <c r="K9923" s="9"/>
      <c r="N9923" s="9"/>
      <c r="O9923" s="9"/>
      <c r="P9923" s="9"/>
      <c r="Q9923" s="9"/>
    </row>
    <row r="9924" spans="11:17" x14ac:dyDescent="0.25">
      <c r="K9924" s="9"/>
      <c r="N9924" s="9"/>
      <c r="O9924" s="9"/>
      <c r="P9924" s="9"/>
      <c r="Q9924" s="9"/>
    </row>
    <row r="9925" spans="11:17" x14ac:dyDescent="0.25">
      <c r="K9925" s="9"/>
      <c r="N9925" s="9"/>
      <c r="O9925" s="9"/>
      <c r="P9925" s="9"/>
      <c r="Q9925" s="9"/>
    </row>
    <row r="9926" spans="11:17" x14ac:dyDescent="0.25">
      <c r="K9926" s="9"/>
      <c r="N9926" s="9"/>
      <c r="O9926" s="9"/>
      <c r="P9926" s="9"/>
      <c r="Q9926" s="9"/>
    </row>
    <row r="9927" spans="11:17" x14ac:dyDescent="0.25">
      <c r="K9927" s="9"/>
      <c r="N9927" s="9"/>
      <c r="O9927" s="9"/>
      <c r="P9927" s="9"/>
      <c r="Q9927" s="9"/>
    </row>
    <row r="9928" spans="11:17" x14ac:dyDescent="0.25">
      <c r="K9928" s="9"/>
      <c r="N9928" s="9"/>
      <c r="O9928" s="9"/>
      <c r="P9928" s="9"/>
      <c r="Q9928" s="9"/>
    </row>
    <row r="9929" spans="11:17" x14ac:dyDescent="0.25">
      <c r="K9929" s="9"/>
      <c r="N9929" s="9"/>
      <c r="O9929" s="9"/>
      <c r="P9929" s="9"/>
      <c r="Q9929" s="9"/>
    </row>
    <row r="9930" spans="11:17" x14ac:dyDescent="0.25">
      <c r="K9930" s="9"/>
      <c r="N9930" s="9"/>
      <c r="O9930" s="9"/>
      <c r="P9930" s="9"/>
      <c r="Q9930" s="9"/>
    </row>
    <row r="9931" spans="11:17" x14ac:dyDescent="0.25">
      <c r="K9931" s="9"/>
      <c r="N9931" s="9"/>
      <c r="O9931" s="9"/>
      <c r="P9931" s="9"/>
      <c r="Q9931" s="9"/>
    </row>
    <row r="9932" spans="11:17" x14ac:dyDescent="0.25">
      <c r="K9932" s="9"/>
      <c r="N9932" s="9"/>
      <c r="O9932" s="9"/>
      <c r="P9932" s="9"/>
      <c r="Q9932" s="9"/>
    </row>
    <row r="9933" spans="11:17" x14ac:dyDescent="0.25">
      <c r="K9933" s="9"/>
      <c r="N9933" s="9"/>
      <c r="O9933" s="9"/>
      <c r="P9933" s="9"/>
      <c r="Q9933" s="9"/>
    </row>
    <row r="9934" spans="11:17" x14ac:dyDescent="0.25">
      <c r="K9934" s="9"/>
      <c r="N9934" s="9"/>
      <c r="O9934" s="9"/>
      <c r="P9934" s="9"/>
      <c r="Q9934" s="9"/>
    </row>
    <row r="9935" spans="11:17" x14ac:dyDescent="0.25">
      <c r="K9935" s="9"/>
      <c r="N9935" s="9"/>
      <c r="O9935" s="9"/>
      <c r="P9935" s="9"/>
      <c r="Q9935" s="9"/>
    </row>
    <row r="9936" spans="11:17" x14ac:dyDescent="0.25">
      <c r="K9936" s="9"/>
      <c r="N9936" s="9"/>
      <c r="O9936" s="9"/>
      <c r="P9936" s="9"/>
      <c r="Q9936" s="9"/>
    </row>
    <row r="9937" spans="11:17" x14ac:dyDescent="0.25">
      <c r="K9937" s="9"/>
      <c r="N9937" s="9"/>
      <c r="O9937" s="9"/>
      <c r="P9937" s="9"/>
      <c r="Q9937" s="9"/>
    </row>
    <row r="9938" spans="11:17" x14ac:dyDescent="0.25">
      <c r="K9938" s="9"/>
      <c r="N9938" s="9"/>
      <c r="O9938" s="9"/>
      <c r="P9938" s="9"/>
      <c r="Q9938" s="9"/>
    </row>
    <row r="9939" spans="11:17" x14ac:dyDescent="0.25">
      <c r="K9939" s="9"/>
      <c r="N9939" s="9"/>
      <c r="O9939" s="9"/>
      <c r="P9939" s="9"/>
      <c r="Q9939" s="9"/>
    </row>
    <row r="9940" spans="11:17" x14ac:dyDescent="0.25">
      <c r="K9940" s="9"/>
      <c r="N9940" s="9"/>
      <c r="O9940" s="9"/>
      <c r="P9940" s="9"/>
      <c r="Q9940" s="9"/>
    </row>
    <row r="9941" spans="11:17" x14ac:dyDescent="0.25">
      <c r="K9941" s="9"/>
      <c r="N9941" s="9"/>
      <c r="O9941" s="9"/>
      <c r="P9941" s="9"/>
      <c r="Q9941" s="9"/>
    </row>
    <row r="9942" spans="11:17" x14ac:dyDescent="0.25">
      <c r="K9942" s="9"/>
      <c r="N9942" s="9"/>
      <c r="O9942" s="9"/>
      <c r="P9942" s="9"/>
      <c r="Q9942" s="9"/>
    </row>
    <row r="9943" spans="11:17" x14ac:dyDescent="0.25">
      <c r="K9943" s="9"/>
      <c r="N9943" s="9"/>
      <c r="O9943" s="9"/>
      <c r="P9943" s="9"/>
      <c r="Q9943" s="9"/>
    </row>
    <row r="9944" spans="11:17" x14ac:dyDescent="0.25">
      <c r="K9944" s="9"/>
      <c r="N9944" s="9"/>
      <c r="O9944" s="9"/>
      <c r="P9944" s="9"/>
      <c r="Q9944" s="9"/>
    </row>
    <row r="9945" spans="11:17" x14ac:dyDescent="0.25">
      <c r="K9945" s="9"/>
      <c r="N9945" s="9"/>
      <c r="O9945" s="9"/>
      <c r="P9945" s="9"/>
      <c r="Q9945" s="9"/>
    </row>
    <row r="9946" spans="11:17" x14ac:dyDescent="0.25">
      <c r="K9946" s="9"/>
      <c r="N9946" s="9"/>
      <c r="O9946" s="9"/>
      <c r="P9946" s="9"/>
      <c r="Q9946" s="9"/>
    </row>
    <row r="9947" spans="11:17" x14ac:dyDescent="0.25">
      <c r="K9947" s="9"/>
      <c r="N9947" s="9"/>
      <c r="O9947" s="9"/>
      <c r="P9947" s="9"/>
      <c r="Q9947" s="9"/>
    </row>
    <row r="9948" spans="11:17" x14ac:dyDescent="0.25">
      <c r="K9948" s="9"/>
      <c r="N9948" s="9"/>
      <c r="O9948" s="9"/>
      <c r="P9948" s="9"/>
      <c r="Q9948" s="9"/>
    </row>
    <row r="9949" spans="11:17" x14ac:dyDescent="0.25">
      <c r="K9949" s="9"/>
      <c r="N9949" s="9"/>
      <c r="O9949" s="9"/>
      <c r="P9949" s="9"/>
      <c r="Q9949" s="9"/>
    </row>
    <row r="9950" spans="11:17" x14ac:dyDescent="0.25">
      <c r="K9950" s="9"/>
      <c r="N9950" s="9"/>
      <c r="O9950" s="9"/>
      <c r="P9950" s="9"/>
      <c r="Q9950" s="9"/>
    </row>
    <row r="9951" spans="11:17" x14ac:dyDescent="0.25">
      <c r="K9951" s="9"/>
      <c r="N9951" s="9"/>
      <c r="O9951" s="9"/>
      <c r="P9951" s="9"/>
      <c r="Q9951" s="9"/>
    </row>
    <row r="9952" spans="11:17" x14ac:dyDescent="0.25">
      <c r="K9952" s="9"/>
      <c r="N9952" s="9"/>
      <c r="O9952" s="9"/>
      <c r="P9952" s="9"/>
      <c r="Q9952" s="9"/>
    </row>
    <row r="9953" spans="11:17" x14ac:dyDescent="0.25">
      <c r="K9953" s="9"/>
      <c r="N9953" s="9"/>
      <c r="O9953" s="9"/>
      <c r="P9953" s="9"/>
      <c r="Q9953" s="9"/>
    </row>
    <row r="9954" spans="11:17" x14ac:dyDescent="0.25">
      <c r="K9954" s="9"/>
      <c r="N9954" s="9"/>
      <c r="O9954" s="9"/>
      <c r="P9954" s="9"/>
      <c r="Q9954" s="9"/>
    </row>
    <row r="9955" spans="11:17" x14ac:dyDescent="0.25">
      <c r="K9955" s="9"/>
      <c r="N9955" s="9"/>
      <c r="O9955" s="9"/>
      <c r="P9955" s="9"/>
      <c r="Q9955" s="9"/>
    </row>
    <row r="9956" spans="11:17" x14ac:dyDescent="0.25">
      <c r="K9956" s="9"/>
      <c r="N9956" s="9"/>
      <c r="O9956" s="9"/>
      <c r="P9956" s="9"/>
      <c r="Q9956" s="9"/>
    </row>
    <row r="9957" spans="11:17" x14ac:dyDescent="0.25">
      <c r="K9957" s="9"/>
      <c r="N9957" s="9"/>
      <c r="O9957" s="9"/>
      <c r="P9957" s="9"/>
      <c r="Q9957" s="9"/>
    </row>
    <row r="9958" spans="11:17" x14ac:dyDescent="0.25">
      <c r="K9958" s="9"/>
      <c r="N9958" s="9"/>
      <c r="O9958" s="9"/>
      <c r="P9958" s="9"/>
      <c r="Q9958" s="9"/>
    </row>
    <row r="9959" spans="11:17" x14ac:dyDescent="0.25">
      <c r="K9959" s="9"/>
      <c r="N9959" s="9"/>
      <c r="O9959" s="9"/>
      <c r="P9959" s="9"/>
      <c r="Q9959" s="9"/>
    </row>
    <row r="9960" spans="11:17" x14ac:dyDescent="0.25">
      <c r="K9960" s="9"/>
      <c r="N9960" s="9"/>
      <c r="O9960" s="9"/>
      <c r="P9960" s="9"/>
      <c r="Q9960" s="9"/>
    </row>
    <row r="9961" spans="11:17" x14ac:dyDescent="0.25">
      <c r="K9961" s="9"/>
      <c r="N9961" s="9"/>
      <c r="O9961" s="9"/>
      <c r="P9961" s="9"/>
      <c r="Q9961" s="9"/>
    </row>
    <row r="9962" spans="11:17" x14ac:dyDescent="0.25">
      <c r="K9962" s="9"/>
      <c r="N9962" s="9"/>
      <c r="O9962" s="9"/>
      <c r="P9962" s="9"/>
      <c r="Q9962" s="9"/>
    </row>
    <row r="9963" spans="11:17" x14ac:dyDescent="0.25">
      <c r="K9963" s="9"/>
      <c r="N9963" s="9"/>
      <c r="O9963" s="9"/>
      <c r="P9963" s="9"/>
      <c r="Q9963" s="9"/>
    </row>
    <row r="9964" spans="11:17" x14ac:dyDescent="0.25">
      <c r="K9964" s="9"/>
      <c r="N9964" s="9"/>
      <c r="O9964" s="9"/>
      <c r="P9964" s="9"/>
      <c r="Q9964" s="9"/>
    </row>
    <row r="9965" spans="11:17" x14ac:dyDescent="0.25">
      <c r="K9965" s="9"/>
      <c r="N9965" s="9"/>
      <c r="O9965" s="9"/>
      <c r="P9965" s="9"/>
      <c r="Q9965" s="9"/>
    </row>
    <row r="9966" spans="11:17" x14ac:dyDescent="0.25">
      <c r="K9966" s="9"/>
      <c r="N9966" s="9"/>
      <c r="O9966" s="9"/>
      <c r="P9966" s="9"/>
      <c r="Q9966" s="9"/>
    </row>
    <row r="9967" spans="11:17" x14ac:dyDescent="0.25">
      <c r="K9967" s="9"/>
      <c r="N9967" s="9"/>
      <c r="O9967" s="9"/>
      <c r="P9967" s="9"/>
      <c r="Q9967" s="9"/>
    </row>
    <row r="9968" spans="11:17" x14ac:dyDescent="0.25">
      <c r="K9968" s="9"/>
      <c r="N9968" s="9"/>
      <c r="O9968" s="9"/>
      <c r="P9968" s="9"/>
      <c r="Q9968" s="9"/>
    </row>
    <row r="9969" spans="11:17" x14ac:dyDescent="0.25">
      <c r="K9969" s="9"/>
      <c r="N9969" s="9"/>
      <c r="O9969" s="9"/>
      <c r="P9969" s="9"/>
      <c r="Q9969" s="9"/>
    </row>
    <row r="9970" spans="11:17" x14ac:dyDescent="0.25">
      <c r="K9970" s="9"/>
      <c r="N9970" s="9"/>
      <c r="O9970" s="9"/>
      <c r="P9970" s="9"/>
      <c r="Q9970" s="9"/>
    </row>
    <row r="9971" spans="11:17" x14ac:dyDescent="0.25">
      <c r="K9971" s="9"/>
      <c r="N9971" s="9"/>
      <c r="O9971" s="9"/>
      <c r="P9971" s="9"/>
      <c r="Q9971" s="9"/>
    </row>
    <row r="9972" spans="11:17" x14ac:dyDescent="0.25">
      <c r="K9972" s="9"/>
      <c r="N9972" s="9"/>
      <c r="O9972" s="9"/>
      <c r="P9972" s="9"/>
      <c r="Q9972" s="9"/>
    </row>
    <row r="9973" spans="11:17" x14ac:dyDescent="0.25">
      <c r="K9973" s="9"/>
      <c r="N9973" s="9"/>
      <c r="O9973" s="9"/>
      <c r="P9973" s="9"/>
      <c r="Q9973" s="9"/>
    </row>
    <row r="9974" spans="11:17" x14ac:dyDescent="0.25">
      <c r="K9974" s="9"/>
      <c r="N9974" s="9"/>
      <c r="O9974" s="9"/>
      <c r="P9974" s="9"/>
      <c r="Q9974" s="9"/>
    </row>
    <row r="9975" spans="11:17" x14ac:dyDescent="0.25">
      <c r="K9975" s="9"/>
      <c r="N9975" s="9"/>
      <c r="O9975" s="9"/>
      <c r="P9975" s="9"/>
      <c r="Q9975" s="9"/>
    </row>
    <row r="9976" spans="11:17" x14ac:dyDescent="0.25">
      <c r="K9976" s="9"/>
      <c r="N9976" s="9"/>
      <c r="O9976" s="9"/>
      <c r="P9976" s="9"/>
      <c r="Q9976" s="9"/>
    </row>
    <row r="9977" spans="11:17" x14ac:dyDescent="0.25">
      <c r="K9977" s="9"/>
      <c r="N9977" s="9"/>
      <c r="O9977" s="9"/>
      <c r="P9977" s="9"/>
      <c r="Q9977" s="9"/>
    </row>
    <row r="9978" spans="11:17" x14ac:dyDescent="0.25">
      <c r="K9978" s="9"/>
      <c r="N9978" s="9"/>
      <c r="O9978" s="9"/>
      <c r="P9978" s="9"/>
      <c r="Q9978" s="9"/>
    </row>
    <row r="9979" spans="11:17" x14ac:dyDescent="0.25">
      <c r="K9979" s="9"/>
      <c r="N9979" s="9"/>
      <c r="O9979" s="9"/>
      <c r="P9979" s="9"/>
      <c r="Q9979" s="9"/>
    </row>
    <row r="9980" spans="11:17" x14ac:dyDescent="0.25">
      <c r="K9980" s="9"/>
      <c r="N9980" s="9"/>
      <c r="O9980" s="9"/>
      <c r="P9980" s="9"/>
      <c r="Q9980" s="9"/>
    </row>
    <row r="9981" spans="11:17" x14ac:dyDescent="0.25">
      <c r="K9981" s="9"/>
      <c r="N9981" s="9"/>
      <c r="O9981" s="9"/>
      <c r="P9981" s="9"/>
      <c r="Q9981" s="9"/>
    </row>
    <row r="9982" spans="11:17" x14ac:dyDescent="0.25">
      <c r="K9982" s="9"/>
      <c r="N9982" s="9"/>
      <c r="O9982" s="9"/>
      <c r="P9982" s="9"/>
      <c r="Q9982" s="9"/>
    </row>
    <row r="9983" spans="11:17" x14ac:dyDescent="0.25">
      <c r="K9983" s="9"/>
      <c r="N9983" s="9"/>
      <c r="O9983" s="9"/>
      <c r="P9983" s="9"/>
      <c r="Q9983" s="9"/>
    </row>
    <row r="9984" spans="11:17" x14ac:dyDescent="0.25">
      <c r="K9984" s="9"/>
      <c r="N9984" s="9"/>
      <c r="O9984" s="9"/>
      <c r="P9984" s="9"/>
      <c r="Q9984" s="9"/>
    </row>
    <row r="9985" spans="11:17" x14ac:dyDescent="0.25">
      <c r="K9985" s="9"/>
      <c r="N9985" s="9"/>
      <c r="O9985" s="9"/>
      <c r="P9985" s="9"/>
      <c r="Q9985" s="9"/>
    </row>
    <row r="9986" spans="11:17" x14ac:dyDescent="0.25">
      <c r="K9986" s="9"/>
      <c r="N9986" s="9"/>
      <c r="O9986" s="9"/>
      <c r="P9986" s="9"/>
      <c r="Q9986" s="9"/>
    </row>
    <row r="9987" spans="11:17" x14ac:dyDescent="0.25">
      <c r="K9987" s="9"/>
      <c r="N9987" s="9"/>
      <c r="O9987" s="9"/>
      <c r="P9987" s="9"/>
      <c r="Q9987" s="9"/>
    </row>
    <row r="9988" spans="11:17" x14ac:dyDescent="0.25">
      <c r="K9988" s="9"/>
      <c r="N9988" s="9"/>
      <c r="O9988" s="9"/>
      <c r="P9988" s="9"/>
      <c r="Q9988" s="9"/>
    </row>
    <row r="9989" spans="11:17" x14ac:dyDescent="0.25">
      <c r="K9989" s="9"/>
      <c r="N9989" s="9"/>
      <c r="O9989" s="9"/>
      <c r="P9989" s="9"/>
      <c r="Q9989" s="9"/>
    </row>
    <row r="9990" spans="11:17" x14ac:dyDescent="0.25">
      <c r="K9990" s="9"/>
      <c r="N9990" s="9"/>
      <c r="O9990" s="9"/>
      <c r="P9990" s="9"/>
      <c r="Q9990" s="9"/>
    </row>
    <row r="9991" spans="11:17" x14ac:dyDescent="0.25">
      <c r="K9991" s="9"/>
      <c r="N9991" s="9"/>
      <c r="O9991" s="9"/>
      <c r="P9991" s="9"/>
      <c r="Q9991" s="9"/>
    </row>
    <row r="9992" spans="11:17" x14ac:dyDescent="0.25">
      <c r="K9992" s="9"/>
      <c r="N9992" s="9"/>
      <c r="O9992" s="9"/>
      <c r="P9992" s="9"/>
      <c r="Q9992" s="9"/>
    </row>
    <row r="9993" spans="11:17" x14ac:dyDescent="0.25">
      <c r="K9993" s="9"/>
      <c r="N9993" s="9"/>
      <c r="O9993" s="9"/>
      <c r="P9993" s="9"/>
      <c r="Q9993" s="9"/>
    </row>
    <row r="9994" spans="11:17" x14ac:dyDescent="0.25">
      <c r="K9994" s="9"/>
      <c r="N9994" s="9"/>
      <c r="O9994" s="9"/>
      <c r="P9994" s="9"/>
      <c r="Q9994" s="9"/>
    </row>
    <row r="9995" spans="11:17" x14ac:dyDescent="0.25">
      <c r="K9995" s="9"/>
      <c r="N9995" s="9"/>
      <c r="O9995" s="9"/>
      <c r="P9995" s="9"/>
      <c r="Q9995" s="9"/>
    </row>
    <row r="9996" spans="11:17" x14ac:dyDescent="0.25">
      <c r="K9996" s="9"/>
      <c r="N9996" s="9"/>
      <c r="O9996" s="9"/>
      <c r="P9996" s="9"/>
      <c r="Q9996" s="9"/>
    </row>
    <row r="9997" spans="11:17" x14ac:dyDescent="0.25">
      <c r="K9997" s="9"/>
      <c r="N9997" s="9"/>
      <c r="O9997" s="9"/>
      <c r="P9997" s="9"/>
      <c r="Q9997" s="9"/>
    </row>
    <row r="9998" spans="11:17" x14ac:dyDescent="0.25">
      <c r="K9998" s="9"/>
      <c r="N9998" s="9"/>
      <c r="O9998" s="9"/>
      <c r="P9998" s="9"/>
      <c r="Q9998" s="9"/>
    </row>
    <row r="9999" spans="11:17" x14ac:dyDescent="0.25">
      <c r="K9999" s="9"/>
      <c r="N9999" s="9"/>
      <c r="O9999" s="9"/>
      <c r="P9999" s="9"/>
      <c r="Q9999" s="9"/>
    </row>
    <row r="10000" spans="11:17" x14ac:dyDescent="0.25">
      <c r="K10000" s="9"/>
      <c r="N10000" s="9"/>
      <c r="O10000" s="9"/>
      <c r="P10000" s="9"/>
      <c r="Q10000" s="9"/>
    </row>
    <row r="10001" spans="11:17" x14ac:dyDescent="0.25">
      <c r="K10001" s="9"/>
      <c r="N10001" s="9"/>
      <c r="O10001" s="9"/>
      <c r="P10001" s="9"/>
      <c r="Q10001" s="9"/>
    </row>
    <row r="10002" spans="11:17" x14ac:dyDescent="0.25">
      <c r="K10002" s="9"/>
      <c r="N10002" s="9"/>
      <c r="O10002" s="9"/>
      <c r="P10002" s="9"/>
      <c r="Q10002" s="9"/>
    </row>
    <row r="10003" spans="11:17" x14ac:dyDescent="0.25">
      <c r="K10003" s="9"/>
      <c r="N10003" s="9"/>
      <c r="O10003" s="9"/>
      <c r="P10003" s="9"/>
      <c r="Q10003" s="9"/>
    </row>
    <row r="10004" spans="11:17" x14ac:dyDescent="0.25">
      <c r="K10004" s="9"/>
      <c r="N10004" s="9"/>
      <c r="O10004" s="9"/>
      <c r="P10004" s="9"/>
      <c r="Q10004" s="9"/>
    </row>
    <row r="10005" spans="11:17" x14ac:dyDescent="0.25">
      <c r="K10005" s="9"/>
      <c r="N10005" s="9"/>
      <c r="O10005" s="9"/>
      <c r="P10005" s="9"/>
      <c r="Q10005" s="9"/>
    </row>
    <row r="10006" spans="11:17" x14ac:dyDescent="0.25">
      <c r="K10006" s="9"/>
      <c r="N10006" s="9"/>
      <c r="O10006" s="9"/>
      <c r="P10006" s="9"/>
      <c r="Q10006" s="9"/>
    </row>
    <row r="10007" spans="11:17" x14ac:dyDescent="0.25">
      <c r="K10007" s="9"/>
      <c r="N10007" s="9"/>
      <c r="O10007" s="9"/>
      <c r="P10007" s="9"/>
      <c r="Q10007" s="9"/>
    </row>
    <row r="10008" spans="11:17" x14ac:dyDescent="0.25">
      <c r="K10008" s="9"/>
      <c r="N10008" s="9"/>
      <c r="O10008" s="9"/>
      <c r="P10008" s="9"/>
      <c r="Q10008" s="9"/>
    </row>
    <row r="10009" spans="11:17" x14ac:dyDescent="0.25">
      <c r="K10009" s="9"/>
      <c r="N10009" s="9"/>
      <c r="O10009" s="9"/>
      <c r="P10009" s="9"/>
      <c r="Q10009" s="9"/>
    </row>
    <row r="10010" spans="11:17" x14ac:dyDescent="0.25">
      <c r="K10010" s="9"/>
      <c r="N10010" s="9"/>
      <c r="O10010" s="9"/>
      <c r="P10010" s="9"/>
      <c r="Q10010" s="9"/>
    </row>
    <row r="10011" spans="11:17" x14ac:dyDescent="0.25">
      <c r="K10011" s="9"/>
      <c r="N10011" s="9"/>
      <c r="O10011" s="9"/>
      <c r="P10011" s="9"/>
      <c r="Q10011" s="9"/>
    </row>
    <row r="10012" spans="11:17" x14ac:dyDescent="0.25">
      <c r="K10012" s="9"/>
      <c r="N10012" s="9"/>
      <c r="O10012" s="9"/>
      <c r="P10012" s="9"/>
      <c r="Q10012" s="9"/>
    </row>
    <row r="10013" spans="11:17" x14ac:dyDescent="0.25">
      <c r="K10013" s="9"/>
      <c r="N10013" s="9"/>
      <c r="O10013" s="9"/>
      <c r="P10013" s="9"/>
      <c r="Q10013" s="9"/>
    </row>
    <row r="10014" spans="11:17" x14ac:dyDescent="0.25">
      <c r="K10014" s="9"/>
      <c r="N10014" s="9"/>
      <c r="O10014" s="9"/>
      <c r="P10014" s="9"/>
      <c r="Q10014" s="9"/>
    </row>
    <row r="10015" spans="11:17" x14ac:dyDescent="0.25">
      <c r="K10015" s="9"/>
      <c r="N10015" s="9"/>
      <c r="O10015" s="9"/>
      <c r="P10015" s="9"/>
      <c r="Q10015" s="9"/>
    </row>
    <row r="10016" spans="11:17" x14ac:dyDescent="0.25">
      <c r="K10016" s="9"/>
      <c r="N10016" s="9"/>
      <c r="O10016" s="9"/>
      <c r="P10016" s="9"/>
      <c r="Q10016" s="9"/>
    </row>
    <row r="10017" spans="11:17" x14ac:dyDescent="0.25">
      <c r="K10017" s="9"/>
      <c r="N10017" s="9"/>
      <c r="O10017" s="9"/>
      <c r="P10017" s="9"/>
      <c r="Q10017" s="9"/>
    </row>
    <row r="10018" spans="11:17" x14ac:dyDescent="0.25">
      <c r="K10018" s="9"/>
      <c r="N10018" s="9"/>
      <c r="O10018" s="9"/>
      <c r="P10018" s="9"/>
      <c r="Q10018" s="9"/>
    </row>
    <row r="10019" spans="11:17" x14ac:dyDescent="0.25">
      <c r="K10019" s="9"/>
      <c r="N10019" s="9"/>
      <c r="O10019" s="9"/>
      <c r="P10019" s="9"/>
      <c r="Q10019" s="9"/>
    </row>
    <row r="10020" spans="11:17" x14ac:dyDescent="0.25">
      <c r="K10020" s="9"/>
      <c r="N10020" s="9"/>
      <c r="O10020" s="9"/>
      <c r="P10020" s="9"/>
      <c r="Q10020" s="9"/>
    </row>
    <row r="10021" spans="11:17" x14ac:dyDescent="0.25">
      <c r="K10021" s="9"/>
      <c r="N10021" s="9"/>
      <c r="O10021" s="9"/>
      <c r="P10021" s="9"/>
      <c r="Q10021" s="9"/>
    </row>
    <row r="10022" spans="11:17" x14ac:dyDescent="0.25">
      <c r="K10022" s="9"/>
      <c r="N10022" s="9"/>
      <c r="O10022" s="9"/>
      <c r="P10022" s="9"/>
      <c r="Q10022" s="9"/>
    </row>
    <row r="10023" spans="11:17" x14ac:dyDescent="0.25">
      <c r="K10023" s="9"/>
      <c r="N10023" s="9"/>
      <c r="O10023" s="9"/>
      <c r="P10023" s="9"/>
      <c r="Q10023" s="9"/>
    </row>
    <row r="10024" spans="11:17" x14ac:dyDescent="0.25">
      <c r="K10024" s="9"/>
      <c r="N10024" s="9"/>
      <c r="O10024" s="9"/>
      <c r="P10024" s="9"/>
      <c r="Q10024" s="9"/>
    </row>
    <row r="10025" spans="11:17" x14ac:dyDescent="0.25">
      <c r="K10025" s="9"/>
      <c r="N10025" s="9"/>
      <c r="O10025" s="9"/>
      <c r="P10025" s="9"/>
      <c r="Q10025" s="9"/>
    </row>
    <row r="10026" spans="11:17" x14ac:dyDescent="0.25">
      <c r="K10026" s="9"/>
      <c r="N10026" s="9"/>
      <c r="O10026" s="9"/>
      <c r="P10026" s="9"/>
      <c r="Q10026" s="9"/>
    </row>
    <row r="10027" spans="11:17" x14ac:dyDescent="0.25">
      <c r="K10027" s="9"/>
      <c r="N10027" s="9"/>
      <c r="O10027" s="9"/>
      <c r="P10027" s="9"/>
      <c r="Q10027" s="9"/>
    </row>
    <row r="10028" spans="11:17" x14ac:dyDescent="0.25">
      <c r="K10028" s="9"/>
      <c r="N10028" s="9"/>
      <c r="O10028" s="9"/>
      <c r="P10028" s="9"/>
      <c r="Q10028" s="9"/>
    </row>
    <row r="10029" spans="11:17" x14ac:dyDescent="0.25">
      <c r="K10029" s="9"/>
      <c r="N10029" s="9"/>
      <c r="O10029" s="9"/>
      <c r="P10029" s="9"/>
      <c r="Q10029" s="9"/>
    </row>
    <row r="10030" spans="11:17" x14ac:dyDescent="0.25">
      <c r="K10030" s="9"/>
      <c r="N10030" s="9"/>
      <c r="O10030" s="9"/>
      <c r="P10030" s="9"/>
      <c r="Q10030" s="9"/>
    </row>
    <row r="10031" spans="11:17" x14ac:dyDescent="0.25">
      <c r="K10031" s="9"/>
      <c r="N10031" s="9"/>
      <c r="O10031" s="9"/>
      <c r="P10031" s="9"/>
      <c r="Q10031" s="9"/>
    </row>
    <row r="10032" spans="11:17" x14ac:dyDescent="0.25">
      <c r="K10032" s="9"/>
      <c r="N10032" s="9"/>
      <c r="O10032" s="9"/>
      <c r="P10032" s="9"/>
      <c r="Q10032" s="9"/>
    </row>
    <row r="10033" spans="11:17" x14ac:dyDescent="0.25">
      <c r="K10033" s="9"/>
      <c r="N10033" s="9"/>
      <c r="O10033" s="9"/>
      <c r="P10033" s="9"/>
      <c r="Q10033" s="9"/>
    </row>
    <row r="10034" spans="11:17" x14ac:dyDescent="0.25">
      <c r="K10034" s="9"/>
      <c r="N10034" s="9"/>
      <c r="O10034" s="9"/>
      <c r="P10034" s="9"/>
      <c r="Q10034" s="9"/>
    </row>
    <row r="10035" spans="11:17" x14ac:dyDescent="0.25">
      <c r="K10035" s="9"/>
      <c r="N10035" s="9"/>
      <c r="O10035" s="9"/>
      <c r="P10035" s="9"/>
      <c r="Q10035" s="9"/>
    </row>
    <row r="10036" spans="11:17" x14ac:dyDescent="0.25">
      <c r="K10036" s="9"/>
      <c r="N10036" s="9"/>
      <c r="O10036" s="9"/>
      <c r="P10036" s="9"/>
      <c r="Q10036" s="9"/>
    </row>
    <row r="10037" spans="11:17" x14ac:dyDescent="0.25">
      <c r="K10037" s="9"/>
      <c r="N10037" s="9"/>
      <c r="O10037" s="9"/>
      <c r="P10037" s="9"/>
      <c r="Q10037" s="9"/>
    </row>
    <row r="10038" spans="11:17" x14ac:dyDescent="0.25">
      <c r="K10038" s="9"/>
      <c r="N10038" s="9"/>
      <c r="O10038" s="9"/>
      <c r="P10038" s="9"/>
      <c r="Q10038" s="9"/>
    </row>
    <row r="10039" spans="11:17" x14ac:dyDescent="0.25">
      <c r="K10039" s="9"/>
      <c r="N10039" s="9"/>
      <c r="O10039" s="9"/>
      <c r="P10039" s="9"/>
      <c r="Q10039" s="9"/>
    </row>
    <row r="10040" spans="11:17" x14ac:dyDescent="0.25">
      <c r="K10040" s="9"/>
      <c r="N10040" s="9"/>
      <c r="O10040" s="9"/>
      <c r="P10040" s="9"/>
      <c r="Q10040" s="9"/>
    </row>
    <row r="10041" spans="11:17" x14ac:dyDescent="0.25">
      <c r="K10041" s="9"/>
      <c r="N10041" s="9"/>
      <c r="O10041" s="9"/>
      <c r="P10041" s="9"/>
      <c r="Q10041" s="9"/>
    </row>
    <row r="10042" spans="11:17" x14ac:dyDescent="0.25">
      <c r="K10042" s="9"/>
      <c r="N10042" s="9"/>
      <c r="O10042" s="9"/>
      <c r="P10042" s="9"/>
      <c r="Q10042" s="9"/>
    </row>
    <row r="10043" spans="11:17" x14ac:dyDescent="0.25">
      <c r="K10043" s="9"/>
      <c r="N10043" s="9"/>
      <c r="O10043" s="9"/>
      <c r="P10043" s="9"/>
      <c r="Q10043" s="9"/>
    </row>
    <row r="10044" spans="11:17" x14ac:dyDescent="0.25">
      <c r="K10044" s="9"/>
      <c r="N10044" s="9"/>
      <c r="O10044" s="9"/>
      <c r="P10044" s="9"/>
      <c r="Q10044" s="9"/>
    </row>
    <row r="10045" spans="11:17" x14ac:dyDescent="0.25">
      <c r="K10045" s="9"/>
      <c r="N10045" s="9"/>
      <c r="O10045" s="9"/>
      <c r="P10045" s="9"/>
      <c r="Q10045" s="9"/>
    </row>
    <row r="10046" spans="11:17" x14ac:dyDescent="0.25">
      <c r="K10046" s="9"/>
      <c r="N10046" s="9"/>
      <c r="O10046" s="9"/>
      <c r="P10046" s="9"/>
      <c r="Q10046" s="9"/>
    </row>
    <row r="10047" spans="11:17" x14ac:dyDescent="0.25">
      <c r="K10047" s="9"/>
      <c r="N10047" s="9"/>
      <c r="O10047" s="9"/>
      <c r="P10047" s="9"/>
      <c r="Q10047" s="9"/>
    </row>
    <row r="10048" spans="11:17" x14ac:dyDescent="0.25">
      <c r="K10048" s="9"/>
      <c r="N10048" s="9"/>
      <c r="O10048" s="9"/>
      <c r="P10048" s="9"/>
      <c r="Q10048" s="9"/>
    </row>
    <row r="10049" spans="11:17" x14ac:dyDescent="0.25">
      <c r="K10049" s="9"/>
      <c r="N10049" s="9"/>
      <c r="O10049" s="9"/>
      <c r="P10049" s="9"/>
      <c r="Q10049" s="9"/>
    </row>
    <row r="10050" spans="11:17" x14ac:dyDescent="0.25">
      <c r="K10050" s="9"/>
      <c r="N10050" s="9"/>
      <c r="O10050" s="9"/>
      <c r="P10050" s="9"/>
      <c r="Q10050" s="9"/>
    </row>
    <row r="10051" spans="11:17" x14ac:dyDescent="0.25">
      <c r="K10051" s="9"/>
      <c r="N10051" s="9"/>
      <c r="O10051" s="9"/>
      <c r="P10051" s="9"/>
      <c r="Q10051" s="9"/>
    </row>
    <row r="10052" spans="11:17" x14ac:dyDescent="0.25">
      <c r="K10052" s="9"/>
      <c r="N10052" s="9"/>
      <c r="O10052" s="9"/>
      <c r="P10052" s="9"/>
      <c r="Q10052" s="9"/>
    </row>
    <row r="10053" spans="11:17" x14ac:dyDescent="0.25">
      <c r="K10053" s="9"/>
      <c r="N10053" s="9"/>
      <c r="O10053" s="9"/>
      <c r="P10053" s="9"/>
      <c r="Q10053" s="9"/>
    </row>
    <row r="10054" spans="11:17" x14ac:dyDescent="0.25">
      <c r="K10054" s="9"/>
      <c r="N10054" s="9"/>
      <c r="O10054" s="9"/>
      <c r="P10054" s="9"/>
      <c r="Q10054" s="9"/>
    </row>
    <row r="10055" spans="11:17" x14ac:dyDescent="0.25">
      <c r="K10055" s="9"/>
      <c r="N10055" s="9"/>
      <c r="O10055" s="9"/>
      <c r="P10055" s="9"/>
      <c r="Q10055" s="9"/>
    </row>
    <row r="10056" spans="11:17" x14ac:dyDescent="0.25">
      <c r="K10056" s="9"/>
      <c r="N10056" s="9"/>
      <c r="O10056" s="9"/>
      <c r="P10056" s="9"/>
      <c r="Q10056" s="9"/>
    </row>
    <row r="10057" spans="11:17" x14ac:dyDescent="0.25">
      <c r="K10057" s="9"/>
      <c r="N10057" s="9"/>
      <c r="O10057" s="9"/>
      <c r="P10057" s="9"/>
      <c r="Q10057" s="9"/>
    </row>
    <row r="10058" spans="11:17" x14ac:dyDescent="0.25">
      <c r="K10058" s="9"/>
      <c r="N10058" s="9"/>
      <c r="O10058" s="9"/>
      <c r="P10058" s="9"/>
      <c r="Q10058" s="9"/>
    </row>
    <row r="10059" spans="11:17" x14ac:dyDescent="0.25">
      <c r="K10059" s="9"/>
      <c r="N10059" s="9"/>
      <c r="O10059" s="9"/>
      <c r="P10059" s="9"/>
      <c r="Q10059" s="9"/>
    </row>
    <row r="10060" spans="11:17" x14ac:dyDescent="0.25">
      <c r="K10060" s="9"/>
      <c r="N10060" s="9"/>
      <c r="O10060" s="9"/>
      <c r="P10060" s="9"/>
      <c r="Q10060" s="9"/>
    </row>
    <row r="10061" spans="11:17" x14ac:dyDescent="0.25">
      <c r="K10061" s="9"/>
      <c r="N10061" s="9"/>
      <c r="O10061" s="9"/>
      <c r="P10061" s="9"/>
      <c r="Q10061" s="9"/>
    </row>
    <row r="10062" spans="11:17" x14ac:dyDescent="0.25">
      <c r="K10062" s="9"/>
      <c r="N10062" s="9"/>
      <c r="O10062" s="9"/>
      <c r="P10062" s="9"/>
      <c r="Q10062" s="9"/>
    </row>
    <row r="10063" spans="11:17" x14ac:dyDescent="0.25">
      <c r="K10063" s="9"/>
      <c r="N10063" s="9"/>
      <c r="O10063" s="9"/>
      <c r="P10063" s="9"/>
      <c r="Q10063" s="9"/>
    </row>
    <row r="10064" spans="11:17" x14ac:dyDescent="0.25">
      <c r="K10064" s="9"/>
      <c r="N10064" s="9"/>
      <c r="O10064" s="9"/>
      <c r="P10064" s="9"/>
      <c r="Q10064" s="9"/>
    </row>
    <row r="10065" spans="11:17" x14ac:dyDescent="0.25">
      <c r="K10065" s="9"/>
      <c r="N10065" s="9"/>
      <c r="O10065" s="9"/>
      <c r="P10065" s="9"/>
      <c r="Q10065" s="9"/>
    </row>
    <row r="10066" spans="11:17" x14ac:dyDescent="0.25">
      <c r="K10066" s="9"/>
      <c r="N10066" s="9"/>
      <c r="O10066" s="9"/>
      <c r="P10066" s="9"/>
      <c r="Q10066" s="9"/>
    </row>
    <row r="10067" spans="11:17" x14ac:dyDescent="0.25">
      <c r="K10067" s="9"/>
      <c r="N10067" s="9"/>
      <c r="O10067" s="9"/>
      <c r="P10067" s="9"/>
      <c r="Q10067" s="9"/>
    </row>
    <row r="10068" spans="11:17" x14ac:dyDescent="0.25">
      <c r="K10068" s="9"/>
      <c r="N10068" s="9"/>
      <c r="O10068" s="9"/>
      <c r="P10068" s="9"/>
      <c r="Q10068" s="9"/>
    </row>
    <row r="10069" spans="11:17" x14ac:dyDescent="0.25">
      <c r="K10069" s="9"/>
      <c r="N10069" s="9"/>
      <c r="O10069" s="9"/>
      <c r="P10069" s="9"/>
      <c r="Q10069" s="9"/>
    </row>
    <row r="10070" spans="11:17" x14ac:dyDescent="0.25">
      <c r="K10070" s="9"/>
      <c r="N10070" s="9"/>
      <c r="O10070" s="9"/>
      <c r="P10070" s="9"/>
      <c r="Q10070" s="9"/>
    </row>
    <row r="10071" spans="11:17" x14ac:dyDescent="0.25">
      <c r="K10071" s="9"/>
      <c r="N10071" s="9"/>
      <c r="O10071" s="9"/>
      <c r="P10071" s="9"/>
      <c r="Q10071" s="9"/>
    </row>
    <row r="10072" spans="11:17" x14ac:dyDescent="0.25">
      <c r="K10072" s="9"/>
      <c r="N10072" s="9"/>
      <c r="O10072" s="9"/>
      <c r="P10072" s="9"/>
      <c r="Q10072" s="9"/>
    </row>
    <row r="10073" spans="11:17" x14ac:dyDescent="0.25">
      <c r="K10073" s="9"/>
      <c r="N10073" s="9"/>
      <c r="O10073" s="9"/>
      <c r="P10073" s="9"/>
      <c r="Q10073" s="9"/>
    </row>
    <row r="10074" spans="11:17" x14ac:dyDescent="0.25">
      <c r="K10074" s="9"/>
      <c r="N10074" s="9"/>
      <c r="O10074" s="9"/>
      <c r="P10074" s="9"/>
      <c r="Q10074" s="9"/>
    </row>
    <row r="10075" spans="11:17" x14ac:dyDescent="0.25">
      <c r="K10075" s="9"/>
      <c r="N10075" s="9"/>
      <c r="O10075" s="9"/>
      <c r="P10075" s="9"/>
      <c r="Q10075" s="9"/>
    </row>
    <row r="10076" spans="11:17" x14ac:dyDescent="0.25">
      <c r="K10076" s="9"/>
      <c r="N10076" s="9"/>
      <c r="O10076" s="9"/>
      <c r="P10076" s="9"/>
      <c r="Q10076" s="9"/>
    </row>
    <row r="10077" spans="11:17" x14ac:dyDescent="0.25">
      <c r="K10077" s="9"/>
      <c r="N10077" s="9"/>
      <c r="O10077" s="9"/>
      <c r="P10077" s="9"/>
      <c r="Q10077" s="9"/>
    </row>
    <row r="10078" spans="11:17" x14ac:dyDescent="0.25">
      <c r="K10078" s="9"/>
      <c r="N10078" s="9"/>
      <c r="O10078" s="9"/>
      <c r="P10078" s="9"/>
      <c r="Q10078" s="9"/>
    </row>
    <row r="10079" spans="11:17" x14ac:dyDescent="0.25">
      <c r="K10079" s="9"/>
      <c r="N10079" s="9"/>
      <c r="O10079" s="9"/>
      <c r="P10079" s="9"/>
      <c r="Q10079" s="9"/>
    </row>
    <row r="10080" spans="11:17" x14ac:dyDescent="0.25">
      <c r="K10080" s="9"/>
      <c r="N10080" s="9"/>
      <c r="O10080" s="9"/>
      <c r="P10080" s="9"/>
      <c r="Q10080" s="9"/>
    </row>
    <row r="10081" spans="11:17" x14ac:dyDescent="0.25">
      <c r="K10081" s="9"/>
      <c r="N10081" s="9"/>
      <c r="O10081" s="9"/>
      <c r="P10081" s="9"/>
      <c r="Q10081" s="9"/>
    </row>
    <row r="10082" spans="11:17" x14ac:dyDescent="0.25">
      <c r="K10082" s="9"/>
      <c r="N10082" s="9"/>
      <c r="O10082" s="9"/>
      <c r="P10082" s="9"/>
      <c r="Q10082" s="9"/>
    </row>
    <row r="10083" spans="11:17" x14ac:dyDescent="0.25">
      <c r="K10083" s="9"/>
      <c r="N10083" s="9"/>
      <c r="O10083" s="9"/>
      <c r="P10083" s="9"/>
      <c r="Q10083" s="9"/>
    </row>
    <row r="10084" spans="11:17" x14ac:dyDescent="0.25">
      <c r="K10084" s="9"/>
      <c r="N10084" s="9"/>
      <c r="O10084" s="9"/>
      <c r="P10084" s="9"/>
      <c r="Q10084" s="9"/>
    </row>
    <row r="10085" spans="11:17" x14ac:dyDescent="0.25">
      <c r="K10085" s="9"/>
      <c r="N10085" s="9"/>
      <c r="O10085" s="9"/>
      <c r="P10085" s="9"/>
      <c r="Q10085" s="9"/>
    </row>
    <row r="10086" spans="11:17" x14ac:dyDescent="0.25">
      <c r="K10086" s="9"/>
      <c r="N10086" s="9"/>
      <c r="O10086" s="9"/>
      <c r="P10086" s="9"/>
      <c r="Q10086" s="9"/>
    </row>
    <row r="10087" spans="11:17" x14ac:dyDescent="0.25">
      <c r="K10087" s="9"/>
      <c r="N10087" s="9"/>
      <c r="O10087" s="9"/>
      <c r="P10087" s="9"/>
      <c r="Q10087" s="9"/>
    </row>
    <row r="10088" spans="11:17" x14ac:dyDescent="0.25">
      <c r="K10088" s="9"/>
      <c r="N10088" s="9"/>
      <c r="O10088" s="9"/>
      <c r="P10088" s="9"/>
      <c r="Q10088" s="9"/>
    </row>
    <row r="10089" spans="11:17" x14ac:dyDescent="0.25">
      <c r="K10089" s="9"/>
      <c r="N10089" s="9"/>
      <c r="O10089" s="9"/>
      <c r="P10089" s="9"/>
      <c r="Q10089" s="9"/>
    </row>
    <row r="10090" spans="11:17" x14ac:dyDescent="0.25">
      <c r="K10090" s="9"/>
      <c r="N10090" s="9"/>
      <c r="O10090" s="9"/>
      <c r="P10090" s="9"/>
      <c r="Q10090" s="9"/>
    </row>
    <row r="10091" spans="11:17" x14ac:dyDescent="0.25">
      <c r="K10091" s="9"/>
      <c r="N10091" s="9"/>
      <c r="O10091" s="9"/>
      <c r="P10091" s="9"/>
      <c r="Q10091" s="9"/>
    </row>
    <row r="10092" spans="11:17" x14ac:dyDescent="0.25">
      <c r="K10092" s="9"/>
      <c r="N10092" s="9"/>
      <c r="O10092" s="9"/>
      <c r="P10092" s="9"/>
      <c r="Q10092" s="9"/>
    </row>
    <row r="10093" spans="11:17" x14ac:dyDescent="0.25">
      <c r="K10093" s="9"/>
      <c r="N10093" s="9"/>
      <c r="O10093" s="9"/>
      <c r="P10093" s="9"/>
      <c r="Q10093" s="9"/>
    </row>
    <row r="10094" spans="11:17" x14ac:dyDescent="0.25">
      <c r="K10094" s="9"/>
      <c r="N10094" s="9"/>
      <c r="O10094" s="9"/>
      <c r="P10094" s="9"/>
      <c r="Q10094" s="9"/>
    </row>
    <row r="10095" spans="11:17" x14ac:dyDescent="0.25">
      <c r="K10095" s="9"/>
      <c r="N10095" s="9"/>
      <c r="O10095" s="9"/>
      <c r="P10095" s="9"/>
      <c r="Q10095" s="9"/>
    </row>
    <row r="10096" spans="11:17" x14ac:dyDescent="0.25">
      <c r="K10096" s="9"/>
      <c r="N10096" s="9"/>
      <c r="O10096" s="9"/>
      <c r="P10096" s="9"/>
      <c r="Q10096" s="9"/>
    </row>
    <row r="10097" spans="11:17" x14ac:dyDescent="0.25">
      <c r="K10097" s="9"/>
      <c r="N10097" s="9"/>
      <c r="O10097" s="9"/>
      <c r="P10097" s="9"/>
      <c r="Q10097" s="9"/>
    </row>
    <row r="10098" spans="11:17" x14ac:dyDescent="0.25">
      <c r="K10098" s="9"/>
      <c r="N10098" s="9"/>
      <c r="O10098" s="9"/>
      <c r="P10098" s="9"/>
      <c r="Q10098" s="9"/>
    </row>
    <row r="10099" spans="11:17" x14ac:dyDescent="0.25">
      <c r="K10099" s="9"/>
      <c r="N10099" s="9"/>
      <c r="O10099" s="9"/>
      <c r="P10099" s="9"/>
      <c r="Q10099" s="9"/>
    </row>
    <row r="10100" spans="11:17" x14ac:dyDescent="0.25">
      <c r="K10100" s="9"/>
      <c r="N10100" s="9"/>
      <c r="O10100" s="9"/>
      <c r="P10100" s="9"/>
      <c r="Q10100" s="9"/>
    </row>
    <row r="10101" spans="11:17" x14ac:dyDescent="0.25">
      <c r="K10101" s="9"/>
      <c r="N10101" s="9"/>
      <c r="O10101" s="9"/>
      <c r="P10101" s="9"/>
      <c r="Q10101" s="9"/>
    </row>
    <row r="10102" spans="11:17" x14ac:dyDescent="0.25">
      <c r="K10102" s="9"/>
      <c r="N10102" s="9"/>
      <c r="O10102" s="9"/>
      <c r="P10102" s="9"/>
      <c r="Q10102" s="9"/>
    </row>
    <row r="10103" spans="11:17" x14ac:dyDescent="0.25">
      <c r="K10103" s="9"/>
      <c r="N10103" s="9"/>
      <c r="O10103" s="9"/>
      <c r="P10103" s="9"/>
      <c r="Q10103" s="9"/>
    </row>
    <row r="10104" spans="11:17" x14ac:dyDescent="0.25">
      <c r="K10104" s="9"/>
      <c r="N10104" s="9"/>
      <c r="O10104" s="9"/>
      <c r="P10104" s="9"/>
      <c r="Q10104" s="9"/>
    </row>
    <row r="10105" spans="11:17" x14ac:dyDescent="0.25">
      <c r="K10105" s="9"/>
      <c r="N10105" s="9"/>
      <c r="O10105" s="9"/>
      <c r="P10105" s="9"/>
      <c r="Q10105" s="9"/>
    </row>
    <row r="10106" spans="11:17" x14ac:dyDescent="0.25">
      <c r="K10106" s="9"/>
      <c r="N10106" s="9"/>
      <c r="O10106" s="9"/>
      <c r="P10106" s="9"/>
      <c r="Q10106" s="9"/>
    </row>
    <row r="10107" spans="11:17" x14ac:dyDescent="0.25">
      <c r="K10107" s="9"/>
      <c r="N10107" s="9"/>
      <c r="O10107" s="9"/>
      <c r="P10107" s="9"/>
      <c r="Q10107" s="9"/>
    </row>
    <row r="10108" spans="11:17" x14ac:dyDescent="0.25">
      <c r="K10108" s="9"/>
      <c r="N10108" s="9"/>
      <c r="O10108" s="9"/>
      <c r="P10108" s="9"/>
      <c r="Q10108" s="9"/>
    </row>
    <row r="10109" spans="11:17" x14ac:dyDescent="0.25">
      <c r="K10109" s="9"/>
      <c r="N10109" s="9"/>
      <c r="O10109" s="9"/>
      <c r="P10109" s="9"/>
      <c r="Q10109" s="9"/>
    </row>
    <row r="10110" spans="11:17" x14ac:dyDescent="0.25">
      <c r="K10110" s="9"/>
      <c r="N10110" s="9"/>
      <c r="O10110" s="9"/>
      <c r="P10110" s="9"/>
      <c r="Q10110" s="9"/>
    </row>
    <row r="10111" spans="11:17" x14ac:dyDescent="0.25">
      <c r="K10111" s="9"/>
      <c r="N10111" s="9"/>
      <c r="O10111" s="9"/>
      <c r="P10111" s="9"/>
      <c r="Q10111" s="9"/>
    </row>
    <row r="10112" spans="11:17" x14ac:dyDescent="0.25">
      <c r="K10112" s="9"/>
      <c r="N10112" s="9"/>
      <c r="O10112" s="9"/>
      <c r="P10112" s="9"/>
      <c r="Q10112" s="9"/>
    </row>
    <row r="10113" spans="11:17" x14ac:dyDescent="0.25">
      <c r="K10113" s="9"/>
      <c r="N10113" s="9"/>
      <c r="O10113" s="9"/>
      <c r="P10113" s="9"/>
      <c r="Q10113" s="9"/>
    </row>
    <row r="10114" spans="11:17" x14ac:dyDescent="0.25">
      <c r="K10114" s="9"/>
      <c r="N10114" s="9"/>
      <c r="O10114" s="9"/>
      <c r="P10114" s="9"/>
      <c r="Q10114" s="9"/>
    </row>
    <row r="10115" spans="11:17" x14ac:dyDescent="0.25">
      <c r="K10115" s="9"/>
      <c r="N10115" s="9"/>
      <c r="O10115" s="9"/>
      <c r="P10115" s="9"/>
      <c r="Q10115" s="9"/>
    </row>
    <row r="10116" spans="11:17" x14ac:dyDescent="0.25">
      <c r="K10116" s="9"/>
      <c r="N10116" s="9"/>
      <c r="O10116" s="9"/>
      <c r="P10116" s="9"/>
      <c r="Q10116" s="9"/>
    </row>
    <row r="10117" spans="11:17" x14ac:dyDescent="0.25">
      <c r="K10117" s="9"/>
      <c r="N10117" s="9"/>
      <c r="O10117" s="9"/>
      <c r="P10117" s="9"/>
      <c r="Q10117" s="9"/>
    </row>
    <row r="10118" spans="11:17" x14ac:dyDescent="0.25">
      <c r="K10118" s="9"/>
      <c r="N10118" s="9"/>
      <c r="O10118" s="9"/>
      <c r="P10118" s="9"/>
      <c r="Q10118" s="9"/>
    </row>
    <row r="10119" spans="11:17" x14ac:dyDescent="0.25">
      <c r="K10119" s="9"/>
      <c r="N10119" s="9"/>
      <c r="O10119" s="9"/>
      <c r="P10119" s="9"/>
      <c r="Q10119" s="9"/>
    </row>
    <row r="10120" spans="11:17" x14ac:dyDescent="0.25">
      <c r="K10120" s="9"/>
      <c r="N10120" s="9"/>
      <c r="O10120" s="9"/>
      <c r="P10120" s="9"/>
      <c r="Q10120" s="9"/>
    </row>
    <row r="10121" spans="11:17" x14ac:dyDescent="0.25">
      <c r="K10121" s="9"/>
      <c r="N10121" s="9"/>
      <c r="O10121" s="9"/>
      <c r="P10121" s="9"/>
      <c r="Q10121" s="9"/>
    </row>
    <row r="10122" spans="11:17" x14ac:dyDescent="0.25">
      <c r="K10122" s="9"/>
      <c r="N10122" s="9"/>
      <c r="O10122" s="9"/>
      <c r="P10122" s="9"/>
      <c r="Q10122" s="9"/>
    </row>
    <row r="10123" spans="11:17" x14ac:dyDescent="0.25">
      <c r="K10123" s="9"/>
      <c r="N10123" s="9"/>
      <c r="O10123" s="9"/>
      <c r="P10123" s="9"/>
      <c r="Q10123" s="9"/>
    </row>
    <row r="10124" spans="11:17" x14ac:dyDescent="0.25">
      <c r="K10124" s="9"/>
      <c r="N10124" s="9"/>
      <c r="O10124" s="9"/>
      <c r="P10124" s="9"/>
      <c r="Q10124" s="9"/>
    </row>
    <row r="10125" spans="11:17" x14ac:dyDescent="0.25">
      <c r="K10125" s="9"/>
      <c r="N10125" s="9"/>
      <c r="O10125" s="9"/>
      <c r="P10125" s="9"/>
      <c r="Q10125" s="9"/>
    </row>
    <row r="10126" spans="11:17" x14ac:dyDescent="0.25">
      <c r="K10126" s="9"/>
      <c r="N10126" s="9"/>
      <c r="O10126" s="9"/>
      <c r="P10126" s="9"/>
      <c r="Q10126" s="9"/>
    </row>
    <row r="10127" spans="11:17" x14ac:dyDescent="0.25">
      <c r="K10127" s="9"/>
      <c r="N10127" s="9"/>
      <c r="O10127" s="9"/>
      <c r="P10127" s="9"/>
      <c r="Q10127" s="9"/>
    </row>
    <row r="10128" spans="11:17" x14ac:dyDescent="0.25">
      <c r="K10128" s="9"/>
      <c r="N10128" s="9"/>
      <c r="O10128" s="9"/>
      <c r="P10128" s="9"/>
      <c r="Q10128" s="9"/>
    </row>
    <row r="10129" spans="11:17" x14ac:dyDescent="0.25">
      <c r="K10129" s="9"/>
      <c r="N10129" s="9"/>
      <c r="O10129" s="9"/>
      <c r="P10129" s="9"/>
      <c r="Q10129" s="9"/>
    </row>
    <row r="10130" spans="11:17" x14ac:dyDescent="0.25">
      <c r="K10130" s="9"/>
      <c r="N10130" s="9"/>
      <c r="O10130" s="9"/>
      <c r="P10130" s="9"/>
      <c r="Q10130" s="9"/>
    </row>
    <row r="10131" spans="11:17" x14ac:dyDescent="0.25">
      <c r="K10131" s="9"/>
      <c r="N10131" s="9"/>
      <c r="O10131" s="9"/>
      <c r="P10131" s="9"/>
      <c r="Q10131" s="9"/>
    </row>
    <row r="10132" spans="11:17" x14ac:dyDescent="0.25">
      <c r="K10132" s="9"/>
      <c r="N10132" s="9"/>
      <c r="O10132" s="9"/>
      <c r="P10132" s="9"/>
      <c r="Q10132" s="9"/>
    </row>
    <row r="10133" spans="11:17" x14ac:dyDescent="0.25">
      <c r="K10133" s="9"/>
      <c r="N10133" s="9"/>
      <c r="O10133" s="9"/>
      <c r="P10133" s="9"/>
      <c r="Q10133" s="9"/>
    </row>
    <row r="10134" spans="11:17" x14ac:dyDescent="0.25">
      <c r="K10134" s="9"/>
      <c r="N10134" s="9"/>
      <c r="O10134" s="9"/>
      <c r="P10134" s="9"/>
      <c r="Q10134" s="9"/>
    </row>
    <row r="10135" spans="11:17" x14ac:dyDescent="0.25">
      <c r="K10135" s="9"/>
      <c r="N10135" s="9"/>
      <c r="O10135" s="9"/>
      <c r="P10135" s="9"/>
      <c r="Q10135" s="9"/>
    </row>
    <row r="10136" spans="11:17" x14ac:dyDescent="0.25">
      <c r="K10136" s="9"/>
      <c r="N10136" s="9"/>
      <c r="O10136" s="9"/>
      <c r="P10136" s="9"/>
      <c r="Q10136" s="9"/>
    </row>
    <row r="10137" spans="11:17" x14ac:dyDescent="0.25">
      <c r="K10137" s="9"/>
      <c r="N10137" s="9"/>
      <c r="O10137" s="9"/>
      <c r="P10137" s="9"/>
      <c r="Q10137" s="9"/>
    </row>
    <row r="10138" spans="11:17" x14ac:dyDescent="0.25">
      <c r="K10138" s="9"/>
      <c r="N10138" s="9"/>
      <c r="O10138" s="9"/>
      <c r="P10138" s="9"/>
      <c r="Q10138" s="9"/>
    </row>
    <row r="10139" spans="11:17" x14ac:dyDescent="0.25">
      <c r="K10139" s="9"/>
      <c r="N10139" s="9"/>
      <c r="O10139" s="9"/>
      <c r="P10139" s="9"/>
      <c r="Q10139" s="9"/>
    </row>
    <row r="10140" spans="11:17" x14ac:dyDescent="0.25">
      <c r="K10140" s="9"/>
      <c r="N10140" s="9"/>
      <c r="O10140" s="9"/>
      <c r="P10140" s="9"/>
      <c r="Q10140" s="9"/>
    </row>
    <row r="10141" spans="11:17" x14ac:dyDescent="0.25">
      <c r="K10141" s="9"/>
      <c r="N10141" s="9"/>
      <c r="O10141" s="9"/>
      <c r="P10141" s="9"/>
      <c r="Q10141" s="9"/>
    </row>
    <row r="10142" spans="11:17" x14ac:dyDescent="0.25">
      <c r="K10142" s="9"/>
      <c r="N10142" s="9"/>
      <c r="O10142" s="9"/>
      <c r="P10142" s="9"/>
      <c r="Q10142" s="9"/>
    </row>
    <row r="10143" spans="11:17" x14ac:dyDescent="0.25">
      <c r="K10143" s="9"/>
      <c r="N10143" s="9"/>
      <c r="O10143" s="9"/>
      <c r="P10143" s="9"/>
      <c r="Q10143" s="9"/>
    </row>
    <row r="10144" spans="11:17" x14ac:dyDescent="0.25">
      <c r="K10144" s="9"/>
      <c r="N10144" s="9"/>
      <c r="O10144" s="9"/>
      <c r="P10144" s="9"/>
      <c r="Q10144" s="9"/>
    </row>
    <row r="10145" spans="11:17" x14ac:dyDescent="0.25">
      <c r="K10145" s="9"/>
      <c r="N10145" s="9"/>
      <c r="O10145" s="9"/>
      <c r="P10145" s="9"/>
      <c r="Q10145" s="9"/>
    </row>
    <row r="10146" spans="11:17" x14ac:dyDescent="0.25">
      <c r="K10146" s="9"/>
      <c r="N10146" s="9"/>
      <c r="O10146" s="9"/>
      <c r="P10146" s="9"/>
      <c r="Q10146" s="9"/>
    </row>
    <row r="10147" spans="11:17" x14ac:dyDescent="0.25">
      <c r="K10147" s="9"/>
      <c r="N10147" s="9"/>
      <c r="O10147" s="9"/>
      <c r="P10147" s="9"/>
      <c r="Q10147" s="9"/>
    </row>
    <row r="10148" spans="11:17" x14ac:dyDescent="0.25">
      <c r="K10148" s="9"/>
      <c r="N10148" s="9"/>
      <c r="O10148" s="9"/>
      <c r="P10148" s="9"/>
      <c r="Q10148" s="9"/>
    </row>
    <row r="10149" spans="11:17" x14ac:dyDescent="0.25">
      <c r="K10149" s="9"/>
      <c r="N10149" s="9"/>
      <c r="O10149" s="9"/>
      <c r="P10149" s="9"/>
      <c r="Q10149" s="9"/>
    </row>
    <row r="10150" spans="11:17" x14ac:dyDescent="0.25">
      <c r="K10150" s="9"/>
      <c r="N10150" s="9"/>
      <c r="O10150" s="9"/>
      <c r="P10150" s="9"/>
      <c r="Q10150" s="9"/>
    </row>
    <row r="10151" spans="11:17" x14ac:dyDescent="0.25">
      <c r="K10151" s="9"/>
      <c r="N10151" s="9"/>
      <c r="O10151" s="9"/>
      <c r="P10151" s="9"/>
      <c r="Q10151" s="9"/>
    </row>
    <row r="10152" spans="11:17" x14ac:dyDescent="0.25">
      <c r="K10152" s="9"/>
      <c r="N10152" s="9"/>
      <c r="O10152" s="9"/>
      <c r="P10152" s="9"/>
      <c r="Q10152" s="9"/>
    </row>
    <row r="10153" spans="11:17" x14ac:dyDescent="0.25">
      <c r="K10153" s="9"/>
      <c r="N10153" s="9"/>
      <c r="O10153" s="9"/>
      <c r="P10153" s="9"/>
      <c r="Q10153" s="9"/>
    </row>
    <row r="10154" spans="11:17" x14ac:dyDescent="0.25">
      <c r="K10154" s="9"/>
      <c r="N10154" s="9"/>
      <c r="O10154" s="9"/>
      <c r="P10154" s="9"/>
      <c r="Q10154" s="9"/>
    </row>
    <row r="10155" spans="11:17" x14ac:dyDescent="0.25">
      <c r="K10155" s="9"/>
      <c r="N10155" s="9"/>
      <c r="O10155" s="9"/>
      <c r="P10155" s="9"/>
      <c r="Q10155" s="9"/>
    </row>
    <row r="10156" spans="11:17" x14ac:dyDescent="0.25">
      <c r="K10156" s="9"/>
      <c r="N10156" s="9"/>
      <c r="O10156" s="9"/>
      <c r="P10156" s="9"/>
      <c r="Q10156" s="9"/>
    </row>
    <row r="10157" spans="11:17" x14ac:dyDescent="0.25">
      <c r="K10157" s="9"/>
      <c r="N10157" s="9"/>
      <c r="O10157" s="9"/>
      <c r="P10157" s="9"/>
      <c r="Q10157" s="9"/>
    </row>
    <row r="10158" spans="11:17" x14ac:dyDescent="0.25">
      <c r="K10158" s="9"/>
      <c r="N10158" s="9"/>
      <c r="O10158" s="9"/>
      <c r="P10158" s="9"/>
      <c r="Q10158" s="9"/>
    </row>
    <row r="10159" spans="11:17" x14ac:dyDescent="0.25">
      <c r="K10159" s="9"/>
      <c r="N10159" s="9"/>
      <c r="O10159" s="9"/>
      <c r="P10159" s="9"/>
      <c r="Q10159" s="9"/>
    </row>
    <row r="10160" spans="11:17" x14ac:dyDescent="0.25">
      <c r="K10160" s="9"/>
      <c r="N10160" s="9"/>
      <c r="O10160" s="9"/>
      <c r="P10160" s="9"/>
      <c r="Q10160" s="9"/>
    </row>
    <row r="10161" spans="11:17" x14ac:dyDescent="0.25">
      <c r="K10161" s="9"/>
      <c r="N10161" s="9"/>
      <c r="O10161" s="9"/>
      <c r="P10161" s="9"/>
      <c r="Q10161" s="9"/>
    </row>
    <row r="10162" spans="11:17" x14ac:dyDescent="0.25">
      <c r="K10162" s="9"/>
      <c r="N10162" s="9"/>
      <c r="O10162" s="9"/>
      <c r="P10162" s="9"/>
      <c r="Q10162" s="9"/>
    </row>
    <row r="10163" spans="11:17" x14ac:dyDescent="0.25">
      <c r="K10163" s="9"/>
      <c r="N10163" s="9"/>
      <c r="O10163" s="9"/>
      <c r="P10163" s="9"/>
      <c r="Q10163" s="9"/>
    </row>
    <row r="10164" spans="11:17" x14ac:dyDescent="0.25">
      <c r="K10164" s="9"/>
      <c r="N10164" s="9"/>
      <c r="O10164" s="9"/>
      <c r="P10164" s="9"/>
      <c r="Q10164" s="9"/>
    </row>
    <row r="10165" spans="11:17" x14ac:dyDescent="0.25">
      <c r="K10165" s="9"/>
      <c r="N10165" s="9"/>
      <c r="O10165" s="9"/>
      <c r="P10165" s="9"/>
      <c r="Q10165" s="9"/>
    </row>
    <row r="10166" spans="11:17" x14ac:dyDescent="0.25">
      <c r="K10166" s="9"/>
      <c r="N10166" s="9"/>
      <c r="O10166" s="9"/>
      <c r="P10166" s="9"/>
      <c r="Q10166" s="9"/>
    </row>
    <row r="10167" spans="11:17" x14ac:dyDescent="0.25">
      <c r="K10167" s="9"/>
      <c r="N10167" s="9"/>
      <c r="O10167" s="9"/>
      <c r="P10167" s="9"/>
      <c r="Q10167" s="9"/>
    </row>
    <row r="10168" spans="11:17" x14ac:dyDescent="0.25">
      <c r="K10168" s="9"/>
      <c r="N10168" s="9"/>
      <c r="O10168" s="9"/>
      <c r="P10168" s="9"/>
      <c r="Q10168" s="9"/>
    </row>
    <row r="10169" spans="11:17" x14ac:dyDescent="0.25">
      <c r="K10169" s="9"/>
      <c r="N10169" s="9"/>
      <c r="O10169" s="9"/>
      <c r="P10169" s="9"/>
      <c r="Q10169" s="9"/>
    </row>
    <row r="10170" spans="11:17" x14ac:dyDescent="0.25">
      <c r="K10170" s="9"/>
      <c r="N10170" s="9"/>
      <c r="O10170" s="9"/>
      <c r="P10170" s="9"/>
      <c r="Q10170" s="9"/>
    </row>
    <row r="10171" spans="11:17" x14ac:dyDescent="0.25">
      <c r="K10171" s="9"/>
      <c r="N10171" s="9"/>
      <c r="O10171" s="9"/>
      <c r="P10171" s="9"/>
      <c r="Q10171" s="9"/>
    </row>
    <row r="10172" spans="11:17" x14ac:dyDescent="0.25">
      <c r="K10172" s="9"/>
      <c r="N10172" s="9"/>
      <c r="O10172" s="9"/>
      <c r="P10172" s="9"/>
      <c r="Q10172" s="9"/>
    </row>
    <row r="10173" spans="11:17" x14ac:dyDescent="0.25">
      <c r="K10173" s="9"/>
      <c r="N10173" s="9"/>
      <c r="O10173" s="9"/>
      <c r="P10173" s="9"/>
      <c r="Q10173" s="9"/>
    </row>
    <row r="10174" spans="11:17" x14ac:dyDescent="0.25">
      <c r="K10174" s="9"/>
      <c r="N10174" s="9"/>
      <c r="O10174" s="9"/>
      <c r="P10174" s="9"/>
      <c r="Q10174" s="9"/>
    </row>
    <row r="10175" spans="11:17" x14ac:dyDescent="0.25">
      <c r="K10175" s="9"/>
      <c r="N10175" s="9"/>
      <c r="O10175" s="9"/>
      <c r="P10175" s="9"/>
      <c r="Q10175" s="9"/>
    </row>
    <row r="10176" spans="11:17" x14ac:dyDescent="0.25">
      <c r="K10176" s="9"/>
      <c r="N10176" s="9"/>
      <c r="O10176" s="9"/>
      <c r="P10176" s="9"/>
      <c r="Q10176" s="9"/>
    </row>
    <row r="10177" spans="11:17" x14ac:dyDescent="0.25">
      <c r="K10177" s="9"/>
      <c r="N10177" s="9"/>
      <c r="O10177" s="9"/>
      <c r="P10177" s="9"/>
      <c r="Q10177" s="9"/>
    </row>
    <row r="10178" spans="11:17" x14ac:dyDescent="0.25">
      <c r="K10178" s="9"/>
      <c r="N10178" s="9"/>
      <c r="O10178" s="9"/>
      <c r="P10178" s="9"/>
      <c r="Q10178" s="9"/>
    </row>
    <row r="10179" spans="11:17" x14ac:dyDescent="0.25">
      <c r="K10179" s="9"/>
      <c r="N10179" s="9"/>
      <c r="O10179" s="9"/>
      <c r="P10179" s="9"/>
      <c r="Q10179" s="9"/>
    </row>
    <row r="10180" spans="11:17" x14ac:dyDescent="0.25">
      <c r="K10180" s="9"/>
      <c r="N10180" s="9"/>
      <c r="O10180" s="9"/>
      <c r="P10180" s="9"/>
      <c r="Q10180" s="9"/>
    </row>
    <row r="10181" spans="11:17" x14ac:dyDescent="0.25">
      <c r="K10181" s="9"/>
      <c r="N10181" s="9"/>
      <c r="O10181" s="9"/>
      <c r="P10181" s="9"/>
      <c r="Q10181" s="9"/>
    </row>
    <row r="10182" spans="11:17" x14ac:dyDescent="0.25">
      <c r="K10182" s="9"/>
      <c r="N10182" s="9"/>
      <c r="O10182" s="9"/>
      <c r="P10182" s="9"/>
      <c r="Q10182" s="9"/>
    </row>
    <row r="10183" spans="11:17" x14ac:dyDescent="0.25">
      <c r="K10183" s="9"/>
      <c r="N10183" s="9"/>
      <c r="O10183" s="9"/>
      <c r="P10183" s="9"/>
      <c r="Q10183" s="9"/>
    </row>
    <row r="10184" spans="11:17" x14ac:dyDescent="0.25">
      <c r="K10184" s="9"/>
      <c r="N10184" s="9"/>
      <c r="O10184" s="9"/>
      <c r="P10184" s="9"/>
      <c r="Q10184" s="9"/>
    </row>
    <row r="10185" spans="11:17" x14ac:dyDescent="0.25">
      <c r="K10185" s="9"/>
      <c r="N10185" s="9"/>
      <c r="O10185" s="9"/>
      <c r="P10185" s="9"/>
      <c r="Q10185" s="9"/>
    </row>
    <row r="10186" spans="11:17" x14ac:dyDescent="0.25">
      <c r="K10186" s="9"/>
      <c r="N10186" s="9"/>
      <c r="O10186" s="9"/>
      <c r="P10186" s="9"/>
      <c r="Q10186" s="9"/>
    </row>
    <row r="10187" spans="11:17" x14ac:dyDescent="0.25">
      <c r="K10187" s="9"/>
      <c r="N10187" s="9"/>
      <c r="O10187" s="9"/>
      <c r="P10187" s="9"/>
      <c r="Q10187" s="9"/>
    </row>
    <row r="10188" spans="11:17" x14ac:dyDescent="0.25">
      <c r="K10188" s="9"/>
      <c r="N10188" s="9"/>
      <c r="O10188" s="9"/>
      <c r="P10188" s="9"/>
      <c r="Q10188" s="9"/>
    </row>
    <row r="10189" spans="11:17" x14ac:dyDescent="0.25">
      <c r="K10189" s="9"/>
      <c r="N10189" s="9"/>
      <c r="O10189" s="9"/>
      <c r="P10189" s="9"/>
      <c r="Q10189" s="9"/>
    </row>
    <row r="10190" spans="11:17" x14ac:dyDescent="0.25">
      <c r="K10190" s="9"/>
      <c r="N10190" s="9"/>
      <c r="O10190" s="9"/>
      <c r="P10190" s="9"/>
      <c r="Q10190" s="9"/>
    </row>
    <row r="10191" spans="11:17" x14ac:dyDescent="0.25">
      <c r="K10191" s="9"/>
      <c r="N10191" s="9"/>
      <c r="O10191" s="9"/>
      <c r="P10191" s="9"/>
      <c r="Q10191" s="9"/>
    </row>
    <row r="10192" spans="11:17" x14ac:dyDescent="0.25">
      <c r="K10192" s="9"/>
      <c r="N10192" s="9"/>
      <c r="O10192" s="9"/>
      <c r="P10192" s="9"/>
      <c r="Q10192" s="9"/>
    </row>
    <row r="10193" spans="11:17" x14ac:dyDescent="0.25">
      <c r="K10193" s="9"/>
      <c r="N10193" s="9"/>
      <c r="O10193" s="9"/>
      <c r="P10193" s="9"/>
      <c r="Q10193" s="9"/>
    </row>
    <row r="10194" spans="11:17" x14ac:dyDescent="0.25">
      <c r="K10194" s="9"/>
      <c r="N10194" s="9"/>
      <c r="O10194" s="9"/>
      <c r="P10194" s="9"/>
      <c r="Q10194" s="9"/>
    </row>
    <row r="10195" spans="11:17" x14ac:dyDescent="0.25">
      <c r="K10195" s="9"/>
      <c r="N10195" s="9"/>
      <c r="O10195" s="9"/>
      <c r="P10195" s="9"/>
      <c r="Q10195" s="9"/>
    </row>
    <row r="10196" spans="11:17" x14ac:dyDescent="0.25">
      <c r="K10196" s="9"/>
      <c r="N10196" s="9"/>
      <c r="O10196" s="9"/>
      <c r="P10196" s="9"/>
      <c r="Q10196" s="9"/>
    </row>
    <row r="10197" spans="11:17" x14ac:dyDescent="0.25">
      <c r="K10197" s="9"/>
      <c r="N10197" s="9"/>
      <c r="O10197" s="9"/>
      <c r="P10197" s="9"/>
      <c r="Q10197" s="9"/>
    </row>
    <row r="10198" spans="11:17" x14ac:dyDescent="0.25">
      <c r="K10198" s="9"/>
      <c r="N10198" s="9"/>
      <c r="O10198" s="9"/>
      <c r="P10198" s="9"/>
      <c r="Q10198" s="9"/>
    </row>
    <row r="10199" spans="11:17" x14ac:dyDescent="0.25">
      <c r="K10199" s="9"/>
      <c r="N10199" s="9"/>
      <c r="O10199" s="9"/>
      <c r="P10199" s="9"/>
      <c r="Q10199" s="9"/>
    </row>
    <row r="10200" spans="11:17" x14ac:dyDescent="0.25">
      <c r="K10200" s="9"/>
      <c r="N10200" s="9"/>
      <c r="O10200" s="9"/>
      <c r="P10200" s="9"/>
      <c r="Q10200" s="9"/>
    </row>
    <row r="10201" spans="11:17" x14ac:dyDescent="0.25">
      <c r="K10201" s="9"/>
      <c r="N10201" s="9"/>
      <c r="O10201" s="9"/>
      <c r="P10201" s="9"/>
      <c r="Q10201" s="9"/>
    </row>
    <row r="10202" spans="11:17" x14ac:dyDescent="0.25">
      <c r="K10202" s="9"/>
      <c r="N10202" s="9"/>
      <c r="O10202" s="9"/>
      <c r="P10202" s="9"/>
      <c r="Q10202" s="9"/>
    </row>
    <row r="10203" spans="11:17" x14ac:dyDescent="0.25">
      <c r="K10203" s="9"/>
      <c r="N10203" s="9"/>
      <c r="O10203" s="9"/>
      <c r="P10203" s="9"/>
      <c r="Q10203" s="9"/>
    </row>
    <row r="10204" spans="11:17" x14ac:dyDescent="0.25">
      <c r="K10204" s="9"/>
      <c r="N10204" s="9"/>
      <c r="O10204" s="9"/>
      <c r="P10204" s="9"/>
      <c r="Q10204" s="9"/>
    </row>
    <row r="10205" spans="11:17" x14ac:dyDescent="0.25">
      <c r="K10205" s="9"/>
      <c r="N10205" s="9"/>
      <c r="O10205" s="9"/>
      <c r="P10205" s="9"/>
      <c r="Q10205" s="9"/>
    </row>
    <row r="10206" spans="11:17" x14ac:dyDescent="0.25">
      <c r="K10206" s="9"/>
      <c r="N10206" s="9"/>
      <c r="O10206" s="9"/>
      <c r="P10206" s="9"/>
      <c r="Q10206" s="9"/>
    </row>
    <row r="10207" spans="11:17" x14ac:dyDescent="0.25">
      <c r="K10207" s="9"/>
      <c r="N10207" s="9"/>
      <c r="O10207" s="9"/>
      <c r="P10207" s="9"/>
      <c r="Q10207" s="9"/>
    </row>
    <row r="10208" spans="11:17" x14ac:dyDescent="0.25">
      <c r="K10208" s="9"/>
      <c r="N10208" s="9"/>
      <c r="O10208" s="9"/>
      <c r="P10208" s="9"/>
      <c r="Q10208" s="9"/>
    </row>
    <row r="10209" spans="11:17" x14ac:dyDescent="0.25">
      <c r="K10209" s="9"/>
      <c r="N10209" s="9"/>
      <c r="O10209" s="9"/>
      <c r="P10209" s="9"/>
      <c r="Q10209" s="9"/>
    </row>
    <row r="10210" spans="11:17" x14ac:dyDescent="0.25">
      <c r="K10210" s="9"/>
      <c r="N10210" s="9"/>
      <c r="O10210" s="9"/>
      <c r="P10210" s="9"/>
      <c r="Q10210" s="9"/>
    </row>
    <row r="10211" spans="11:17" x14ac:dyDescent="0.25">
      <c r="K10211" s="9"/>
      <c r="N10211" s="9"/>
      <c r="O10211" s="9"/>
      <c r="P10211" s="9"/>
      <c r="Q10211" s="9"/>
    </row>
    <row r="10212" spans="11:17" x14ac:dyDescent="0.25">
      <c r="K10212" s="9"/>
      <c r="N10212" s="9"/>
      <c r="O10212" s="9"/>
      <c r="P10212" s="9"/>
      <c r="Q10212" s="9"/>
    </row>
    <row r="10213" spans="11:17" x14ac:dyDescent="0.25">
      <c r="K10213" s="9"/>
      <c r="N10213" s="9"/>
      <c r="O10213" s="9"/>
      <c r="P10213" s="9"/>
      <c r="Q10213" s="9"/>
    </row>
    <row r="10214" spans="11:17" x14ac:dyDescent="0.25">
      <c r="K10214" s="9"/>
      <c r="N10214" s="9"/>
      <c r="O10214" s="9"/>
      <c r="P10214" s="9"/>
      <c r="Q10214" s="9"/>
    </row>
    <row r="10215" spans="11:17" x14ac:dyDescent="0.25">
      <c r="K10215" s="9"/>
      <c r="N10215" s="9"/>
      <c r="O10215" s="9"/>
      <c r="P10215" s="9"/>
      <c r="Q10215" s="9"/>
    </row>
    <row r="10216" spans="11:17" x14ac:dyDescent="0.25">
      <c r="K10216" s="9"/>
      <c r="N10216" s="9"/>
      <c r="O10216" s="9"/>
      <c r="P10216" s="9"/>
      <c r="Q10216" s="9"/>
    </row>
    <row r="10217" spans="11:17" x14ac:dyDescent="0.25">
      <c r="K10217" s="9"/>
      <c r="N10217" s="9"/>
      <c r="O10217" s="9"/>
      <c r="P10217" s="9"/>
      <c r="Q10217" s="9"/>
    </row>
    <row r="10218" spans="11:17" x14ac:dyDescent="0.25">
      <c r="K10218" s="9"/>
      <c r="N10218" s="9"/>
      <c r="O10218" s="9"/>
      <c r="P10218" s="9"/>
      <c r="Q10218" s="9"/>
    </row>
    <row r="10219" spans="11:17" x14ac:dyDescent="0.25">
      <c r="K10219" s="9"/>
      <c r="N10219" s="9"/>
      <c r="O10219" s="9"/>
      <c r="P10219" s="9"/>
      <c r="Q10219" s="9"/>
    </row>
    <row r="10220" spans="11:17" x14ac:dyDescent="0.25">
      <c r="K10220" s="9"/>
      <c r="N10220" s="9"/>
      <c r="O10220" s="9"/>
      <c r="P10220" s="9"/>
      <c r="Q10220" s="9"/>
    </row>
    <row r="10221" spans="11:17" x14ac:dyDescent="0.25">
      <c r="K10221" s="9"/>
      <c r="N10221" s="9"/>
      <c r="O10221" s="9"/>
      <c r="P10221" s="9"/>
      <c r="Q10221" s="9"/>
    </row>
    <row r="10222" spans="11:17" x14ac:dyDescent="0.25">
      <c r="K10222" s="9"/>
      <c r="N10222" s="9"/>
      <c r="O10222" s="9"/>
      <c r="P10222" s="9"/>
      <c r="Q10222" s="9"/>
    </row>
    <row r="10223" spans="11:17" x14ac:dyDescent="0.25">
      <c r="K10223" s="9"/>
      <c r="N10223" s="9"/>
      <c r="O10223" s="9"/>
      <c r="P10223" s="9"/>
      <c r="Q10223" s="9"/>
    </row>
    <row r="10224" spans="11:17" x14ac:dyDescent="0.25">
      <c r="K10224" s="9"/>
      <c r="N10224" s="9"/>
      <c r="O10224" s="9"/>
      <c r="P10224" s="9"/>
      <c r="Q10224" s="9"/>
    </row>
    <row r="10225" spans="11:17" x14ac:dyDescent="0.25">
      <c r="K10225" s="9"/>
      <c r="N10225" s="9"/>
      <c r="O10225" s="9"/>
      <c r="P10225" s="9"/>
      <c r="Q10225" s="9"/>
    </row>
    <row r="10226" spans="11:17" x14ac:dyDescent="0.25">
      <c r="K10226" s="9"/>
      <c r="N10226" s="9"/>
      <c r="O10226" s="9"/>
      <c r="P10226" s="9"/>
      <c r="Q10226" s="9"/>
    </row>
    <row r="10227" spans="11:17" x14ac:dyDescent="0.25">
      <c r="K10227" s="9"/>
      <c r="N10227" s="9"/>
      <c r="O10227" s="9"/>
      <c r="P10227" s="9"/>
      <c r="Q10227" s="9"/>
    </row>
    <row r="10228" spans="11:17" x14ac:dyDescent="0.25">
      <c r="K10228" s="9"/>
      <c r="N10228" s="9"/>
      <c r="O10228" s="9"/>
      <c r="P10228" s="9"/>
      <c r="Q10228" s="9"/>
    </row>
    <row r="10229" spans="11:17" x14ac:dyDescent="0.25">
      <c r="K10229" s="9"/>
      <c r="N10229" s="9"/>
      <c r="O10229" s="9"/>
      <c r="P10229" s="9"/>
      <c r="Q10229" s="9"/>
    </row>
    <row r="10230" spans="11:17" x14ac:dyDescent="0.25">
      <c r="K10230" s="9"/>
      <c r="N10230" s="9"/>
      <c r="O10230" s="9"/>
      <c r="P10230" s="9"/>
      <c r="Q10230" s="9"/>
    </row>
    <row r="10231" spans="11:17" x14ac:dyDescent="0.25">
      <c r="K10231" s="9"/>
      <c r="N10231" s="9"/>
      <c r="O10231" s="9"/>
      <c r="P10231" s="9"/>
      <c r="Q10231" s="9"/>
    </row>
    <row r="10232" spans="11:17" x14ac:dyDescent="0.25">
      <c r="K10232" s="9"/>
      <c r="N10232" s="9"/>
      <c r="O10232" s="9"/>
      <c r="P10232" s="9"/>
      <c r="Q10232" s="9"/>
    </row>
    <row r="10233" spans="11:17" x14ac:dyDescent="0.25">
      <c r="K10233" s="9"/>
      <c r="N10233" s="9"/>
      <c r="O10233" s="9"/>
      <c r="P10233" s="9"/>
      <c r="Q10233" s="9"/>
    </row>
    <row r="10234" spans="11:17" x14ac:dyDescent="0.25">
      <c r="K10234" s="9"/>
      <c r="N10234" s="9"/>
      <c r="O10234" s="9"/>
      <c r="P10234" s="9"/>
      <c r="Q10234" s="9"/>
    </row>
    <row r="10235" spans="11:17" x14ac:dyDescent="0.25">
      <c r="K10235" s="9"/>
      <c r="N10235" s="9"/>
      <c r="O10235" s="9"/>
      <c r="P10235" s="9"/>
      <c r="Q10235" s="9"/>
    </row>
    <row r="10236" spans="11:17" x14ac:dyDescent="0.25">
      <c r="K10236" s="9"/>
      <c r="N10236" s="9"/>
      <c r="O10236" s="9"/>
      <c r="P10236" s="9"/>
      <c r="Q10236" s="9"/>
    </row>
    <row r="10237" spans="11:17" x14ac:dyDescent="0.25">
      <c r="K10237" s="9"/>
      <c r="N10237" s="9"/>
      <c r="O10237" s="9"/>
      <c r="P10237" s="9"/>
      <c r="Q10237" s="9"/>
    </row>
    <row r="10238" spans="11:17" x14ac:dyDescent="0.25">
      <c r="K10238" s="9"/>
      <c r="N10238" s="9"/>
      <c r="O10238" s="9"/>
      <c r="P10238" s="9"/>
      <c r="Q10238" s="9"/>
    </row>
    <row r="10239" spans="11:17" x14ac:dyDescent="0.25">
      <c r="K10239" s="9"/>
      <c r="N10239" s="9"/>
      <c r="O10239" s="9"/>
      <c r="P10239" s="9"/>
      <c r="Q10239" s="9"/>
    </row>
    <row r="10240" spans="11:17" x14ac:dyDescent="0.25">
      <c r="K10240" s="9"/>
      <c r="N10240" s="9"/>
      <c r="O10240" s="9"/>
      <c r="P10240" s="9"/>
      <c r="Q10240" s="9"/>
    </row>
    <row r="10241" spans="11:17" x14ac:dyDescent="0.25">
      <c r="K10241" s="9"/>
      <c r="N10241" s="9"/>
      <c r="O10241" s="9"/>
      <c r="P10241" s="9"/>
      <c r="Q10241" s="9"/>
    </row>
    <row r="10242" spans="11:17" x14ac:dyDescent="0.25">
      <c r="K10242" s="9"/>
      <c r="N10242" s="9"/>
      <c r="O10242" s="9"/>
      <c r="P10242" s="9"/>
      <c r="Q10242" s="9"/>
    </row>
    <row r="10243" spans="11:17" x14ac:dyDescent="0.25">
      <c r="K10243" s="9"/>
      <c r="N10243" s="9"/>
      <c r="O10243" s="9"/>
      <c r="P10243" s="9"/>
      <c r="Q10243" s="9"/>
    </row>
    <row r="10244" spans="11:17" x14ac:dyDescent="0.25">
      <c r="K10244" s="9"/>
      <c r="N10244" s="9"/>
      <c r="O10244" s="9"/>
      <c r="P10244" s="9"/>
      <c r="Q10244" s="9"/>
    </row>
    <row r="10245" spans="11:17" x14ac:dyDescent="0.25">
      <c r="K10245" s="9"/>
      <c r="N10245" s="9"/>
      <c r="O10245" s="9"/>
      <c r="P10245" s="9"/>
      <c r="Q10245" s="9"/>
    </row>
    <row r="10246" spans="11:17" x14ac:dyDescent="0.25">
      <c r="K10246" s="9"/>
      <c r="N10246" s="9"/>
      <c r="O10246" s="9"/>
      <c r="P10246" s="9"/>
      <c r="Q10246" s="9"/>
    </row>
    <row r="10247" spans="11:17" x14ac:dyDescent="0.25">
      <c r="K10247" s="9"/>
      <c r="N10247" s="9"/>
      <c r="O10247" s="9"/>
      <c r="P10247" s="9"/>
      <c r="Q10247" s="9"/>
    </row>
    <row r="10248" spans="11:17" x14ac:dyDescent="0.25">
      <c r="K10248" s="9"/>
      <c r="N10248" s="9"/>
      <c r="O10248" s="9"/>
      <c r="P10248" s="9"/>
      <c r="Q10248" s="9"/>
    </row>
    <row r="10249" spans="11:17" x14ac:dyDescent="0.25">
      <c r="K10249" s="9"/>
      <c r="N10249" s="9"/>
      <c r="O10249" s="9"/>
      <c r="P10249" s="9"/>
      <c r="Q10249" s="9"/>
    </row>
    <row r="10250" spans="11:17" x14ac:dyDescent="0.25">
      <c r="K10250" s="9"/>
      <c r="N10250" s="9"/>
      <c r="O10250" s="9"/>
      <c r="P10250" s="9"/>
      <c r="Q10250" s="9"/>
    </row>
    <row r="10251" spans="11:17" x14ac:dyDescent="0.25">
      <c r="K10251" s="9"/>
      <c r="N10251" s="9"/>
      <c r="O10251" s="9"/>
      <c r="P10251" s="9"/>
      <c r="Q10251" s="9"/>
    </row>
    <row r="10252" spans="11:17" x14ac:dyDescent="0.25">
      <c r="K10252" s="9"/>
      <c r="N10252" s="9"/>
      <c r="O10252" s="9"/>
      <c r="P10252" s="9"/>
      <c r="Q10252" s="9"/>
    </row>
    <row r="10253" spans="11:17" x14ac:dyDescent="0.25">
      <c r="K10253" s="9"/>
      <c r="N10253" s="9"/>
      <c r="O10253" s="9"/>
      <c r="P10253" s="9"/>
      <c r="Q10253" s="9"/>
    </row>
    <row r="10254" spans="11:17" x14ac:dyDescent="0.25">
      <c r="K10254" s="9"/>
      <c r="N10254" s="9"/>
      <c r="O10254" s="9"/>
      <c r="P10254" s="9"/>
      <c r="Q10254" s="9"/>
    </row>
    <row r="10255" spans="11:17" x14ac:dyDescent="0.25">
      <c r="K10255" s="9"/>
      <c r="N10255" s="9"/>
      <c r="O10255" s="9"/>
      <c r="P10255" s="9"/>
      <c r="Q10255" s="9"/>
    </row>
    <row r="10256" spans="11:17" x14ac:dyDescent="0.25">
      <c r="K10256" s="9"/>
      <c r="N10256" s="9"/>
      <c r="O10256" s="9"/>
      <c r="P10256" s="9"/>
      <c r="Q10256" s="9"/>
    </row>
    <row r="10257" spans="11:17" x14ac:dyDescent="0.25">
      <c r="K10257" s="9"/>
      <c r="N10257" s="9"/>
      <c r="O10257" s="9"/>
      <c r="P10257" s="9"/>
      <c r="Q10257" s="9"/>
    </row>
    <row r="10258" spans="11:17" x14ac:dyDescent="0.25">
      <c r="K10258" s="9"/>
      <c r="N10258" s="9"/>
      <c r="O10258" s="9"/>
      <c r="P10258" s="9"/>
      <c r="Q10258" s="9"/>
    </row>
    <row r="10259" spans="11:17" x14ac:dyDescent="0.25">
      <c r="K10259" s="9"/>
      <c r="N10259" s="9"/>
      <c r="O10259" s="9"/>
      <c r="P10259" s="9"/>
      <c r="Q10259" s="9"/>
    </row>
    <row r="10260" spans="11:17" x14ac:dyDescent="0.25">
      <c r="K10260" s="9"/>
      <c r="N10260" s="9"/>
      <c r="O10260" s="9"/>
      <c r="P10260" s="9"/>
      <c r="Q10260" s="9"/>
    </row>
    <row r="10261" spans="11:17" x14ac:dyDescent="0.25">
      <c r="K10261" s="9"/>
      <c r="N10261" s="9"/>
      <c r="O10261" s="9"/>
      <c r="P10261" s="9"/>
      <c r="Q10261" s="9"/>
    </row>
    <row r="10262" spans="11:17" x14ac:dyDescent="0.25">
      <c r="K10262" s="9"/>
      <c r="N10262" s="9"/>
      <c r="O10262" s="9"/>
      <c r="P10262" s="9"/>
      <c r="Q10262" s="9"/>
    </row>
    <row r="10263" spans="11:17" x14ac:dyDescent="0.25">
      <c r="K10263" s="9"/>
      <c r="N10263" s="9"/>
      <c r="O10263" s="9"/>
      <c r="P10263" s="9"/>
      <c r="Q10263" s="9"/>
    </row>
    <row r="10264" spans="11:17" x14ac:dyDescent="0.25">
      <c r="K10264" s="9"/>
      <c r="N10264" s="9"/>
      <c r="O10264" s="9"/>
      <c r="P10264" s="9"/>
      <c r="Q10264" s="9"/>
    </row>
    <row r="10265" spans="11:17" x14ac:dyDescent="0.25">
      <c r="K10265" s="9"/>
      <c r="N10265" s="9"/>
      <c r="O10265" s="9"/>
      <c r="P10265" s="9"/>
      <c r="Q10265" s="9"/>
    </row>
    <row r="10266" spans="11:17" x14ac:dyDescent="0.25">
      <c r="K10266" s="9"/>
      <c r="N10266" s="9"/>
      <c r="O10266" s="9"/>
      <c r="P10266" s="9"/>
      <c r="Q10266" s="9"/>
    </row>
    <row r="10267" spans="11:17" x14ac:dyDescent="0.25">
      <c r="K10267" s="9"/>
      <c r="N10267" s="9"/>
      <c r="O10267" s="9"/>
      <c r="P10267" s="9"/>
      <c r="Q10267" s="9"/>
    </row>
    <row r="10268" spans="11:17" x14ac:dyDescent="0.25">
      <c r="K10268" s="9"/>
      <c r="N10268" s="9"/>
      <c r="O10268" s="9"/>
      <c r="P10268" s="9"/>
      <c r="Q10268" s="9"/>
    </row>
    <row r="10269" spans="11:17" x14ac:dyDescent="0.25">
      <c r="K10269" s="9"/>
      <c r="N10269" s="9"/>
      <c r="O10269" s="9"/>
      <c r="P10269" s="9"/>
      <c r="Q10269" s="9"/>
    </row>
    <row r="10270" spans="11:17" x14ac:dyDescent="0.25">
      <c r="K10270" s="9"/>
      <c r="N10270" s="9"/>
      <c r="O10270" s="9"/>
      <c r="P10270" s="9"/>
      <c r="Q10270" s="9"/>
    </row>
    <row r="10271" spans="11:17" x14ac:dyDescent="0.25">
      <c r="K10271" s="9"/>
      <c r="N10271" s="9"/>
      <c r="O10271" s="9"/>
      <c r="P10271" s="9"/>
      <c r="Q10271" s="9"/>
    </row>
    <row r="10272" spans="11:17" x14ac:dyDescent="0.25">
      <c r="K10272" s="9"/>
      <c r="N10272" s="9"/>
      <c r="O10272" s="9"/>
      <c r="P10272" s="9"/>
      <c r="Q10272" s="9"/>
    </row>
    <row r="10273" spans="11:17" x14ac:dyDescent="0.25">
      <c r="K10273" s="9"/>
      <c r="N10273" s="9"/>
      <c r="O10273" s="9"/>
      <c r="P10273" s="9"/>
      <c r="Q10273" s="9"/>
    </row>
    <row r="10274" spans="11:17" x14ac:dyDescent="0.25">
      <c r="K10274" s="9"/>
      <c r="N10274" s="9"/>
      <c r="O10274" s="9"/>
      <c r="P10274" s="9"/>
      <c r="Q10274" s="9"/>
    </row>
    <row r="10275" spans="11:17" x14ac:dyDescent="0.25">
      <c r="K10275" s="9"/>
      <c r="N10275" s="9"/>
      <c r="O10275" s="9"/>
      <c r="P10275" s="9"/>
      <c r="Q10275" s="9"/>
    </row>
    <row r="10276" spans="11:17" x14ac:dyDescent="0.25">
      <c r="K10276" s="9"/>
      <c r="N10276" s="9"/>
      <c r="O10276" s="9"/>
      <c r="P10276" s="9"/>
      <c r="Q10276" s="9"/>
    </row>
    <row r="10277" spans="11:17" x14ac:dyDescent="0.25">
      <c r="K10277" s="9"/>
      <c r="N10277" s="9"/>
      <c r="O10277" s="9"/>
      <c r="P10277" s="9"/>
      <c r="Q10277" s="9"/>
    </row>
    <row r="10278" spans="11:17" x14ac:dyDescent="0.25">
      <c r="K10278" s="9"/>
      <c r="N10278" s="9"/>
      <c r="O10278" s="9"/>
      <c r="P10278" s="9"/>
      <c r="Q10278" s="9"/>
    </row>
    <row r="10279" spans="11:17" x14ac:dyDescent="0.25">
      <c r="K10279" s="9"/>
      <c r="N10279" s="9"/>
      <c r="O10279" s="9"/>
      <c r="P10279" s="9"/>
      <c r="Q10279" s="9"/>
    </row>
    <row r="10280" spans="11:17" x14ac:dyDescent="0.25">
      <c r="K10280" s="9"/>
      <c r="N10280" s="9"/>
      <c r="O10280" s="9"/>
      <c r="P10280" s="9"/>
      <c r="Q10280" s="9"/>
    </row>
    <row r="10281" spans="11:17" x14ac:dyDescent="0.25">
      <c r="K10281" s="9"/>
      <c r="N10281" s="9"/>
      <c r="O10281" s="9"/>
      <c r="P10281" s="9"/>
      <c r="Q10281" s="9"/>
    </row>
    <row r="10282" spans="11:17" x14ac:dyDescent="0.25">
      <c r="K10282" s="9"/>
      <c r="N10282" s="9"/>
      <c r="O10282" s="9"/>
      <c r="P10282" s="9"/>
      <c r="Q10282" s="9"/>
    </row>
    <row r="10283" spans="11:17" x14ac:dyDescent="0.25">
      <c r="K10283" s="9"/>
      <c r="N10283" s="9"/>
      <c r="O10283" s="9"/>
      <c r="P10283" s="9"/>
      <c r="Q10283" s="9"/>
    </row>
    <row r="10284" spans="11:17" x14ac:dyDescent="0.25">
      <c r="K10284" s="9"/>
      <c r="N10284" s="9"/>
      <c r="O10284" s="9"/>
      <c r="P10284" s="9"/>
      <c r="Q10284" s="9"/>
    </row>
    <row r="10285" spans="11:17" x14ac:dyDescent="0.25">
      <c r="K10285" s="9"/>
      <c r="N10285" s="9"/>
      <c r="O10285" s="9"/>
      <c r="P10285" s="9"/>
      <c r="Q10285" s="9"/>
    </row>
    <row r="10286" spans="11:17" x14ac:dyDescent="0.25">
      <c r="K10286" s="9"/>
      <c r="N10286" s="9"/>
      <c r="O10286" s="9"/>
      <c r="P10286" s="9"/>
      <c r="Q10286" s="9"/>
    </row>
    <row r="10287" spans="11:17" x14ac:dyDescent="0.25">
      <c r="K10287" s="9"/>
      <c r="N10287" s="9"/>
      <c r="O10287" s="9"/>
      <c r="P10287" s="9"/>
      <c r="Q10287" s="9"/>
    </row>
    <row r="10288" spans="11:17" x14ac:dyDescent="0.25">
      <c r="K10288" s="9"/>
      <c r="N10288" s="9"/>
      <c r="O10288" s="9"/>
      <c r="P10288" s="9"/>
      <c r="Q10288" s="9"/>
    </row>
    <row r="10289" spans="11:17" x14ac:dyDescent="0.25">
      <c r="K10289" s="9"/>
      <c r="N10289" s="9"/>
      <c r="O10289" s="9"/>
      <c r="P10289" s="9"/>
      <c r="Q10289" s="9"/>
    </row>
    <row r="10290" spans="11:17" x14ac:dyDescent="0.25">
      <c r="K10290" s="9"/>
      <c r="N10290" s="9"/>
      <c r="O10290" s="9"/>
      <c r="P10290" s="9"/>
      <c r="Q10290" s="9"/>
    </row>
    <row r="10291" spans="11:17" x14ac:dyDescent="0.25">
      <c r="K10291" s="9"/>
      <c r="N10291" s="9"/>
      <c r="O10291" s="9"/>
      <c r="P10291" s="9"/>
      <c r="Q10291" s="9"/>
    </row>
    <row r="10292" spans="11:17" x14ac:dyDescent="0.25">
      <c r="K10292" s="9"/>
      <c r="N10292" s="9"/>
      <c r="O10292" s="9"/>
      <c r="P10292" s="9"/>
      <c r="Q10292" s="9"/>
    </row>
    <row r="10293" spans="11:17" x14ac:dyDescent="0.25">
      <c r="K10293" s="9"/>
      <c r="N10293" s="9"/>
      <c r="O10293" s="9"/>
      <c r="P10293" s="9"/>
      <c r="Q10293" s="9"/>
    </row>
    <row r="10294" spans="11:17" x14ac:dyDescent="0.25">
      <c r="K10294" s="9"/>
      <c r="N10294" s="9"/>
      <c r="O10294" s="9"/>
      <c r="P10294" s="9"/>
      <c r="Q10294" s="9"/>
    </row>
    <row r="10295" spans="11:17" x14ac:dyDescent="0.25">
      <c r="K10295" s="9"/>
      <c r="N10295" s="9"/>
      <c r="O10295" s="9"/>
      <c r="P10295" s="9"/>
      <c r="Q10295" s="9"/>
    </row>
    <row r="10296" spans="11:17" x14ac:dyDescent="0.25">
      <c r="K10296" s="9"/>
      <c r="N10296" s="9"/>
      <c r="O10296" s="9"/>
      <c r="P10296" s="9"/>
      <c r="Q10296" s="9"/>
    </row>
    <row r="10297" spans="11:17" x14ac:dyDescent="0.25">
      <c r="K10297" s="9"/>
      <c r="N10297" s="9"/>
      <c r="O10297" s="9"/>
      <c r="P10297" s="9"/>
      <c r="Q10297" s="9"/>
    </row>
    <row r="10298" spans="11:17" x14ac:dyDescent="0.25">
      <c r="K10298" s="9"/>
      <c r="N10298" s="9"/>
      <c r="O10298" s="9"/>
      <c r="P10298" s="9"/>
      <c r="Q10298" s="9"/>
    </row>
    <row r="10299" spans="11:17" x14ac:dyDescent="0.25">
      <c r="K10299" s="9"/>
      <c r="N10299" s="9"/>
      <c r="O10299" s="9"/>
      <c r="P10299" s="9"/>
      <c r="Q10299" s="9"/>
    </row>
    <row r="10300" spans="11:17" x14ac:dyDescent="0.25">
      <c r="K10300" s="9"/>
      <c r="N10300" s="9"/>
      <c r="O10300" s="9"/>
      <c r="P10300" s="9"/>
      <c r="Q10300" s="9"/>
    </row>
    <row r="10301" spans="11:17" x14ac:dyDescent="0.25">
      <c r="K10301" s="9"/>
      <c r="N10301" s="9"/>
      <c r="O10301" s="9"/>
      <c r="P10301" s="9"/>
      <c r="Q10301" s="9"/>
    </row>
    <row r="10302" spans="11:17" x14ac:dyDescent="0.25">
      <c r="K10302" s="9"/>
      <c r="N10302" s="9"/>
      <c r="O10302" s="9"/>
      <c r="P10302" s="9"/>
      <c r="Q10302" s="9"/>
    </row>
    <row r="10303" spans="11:17" x14ac:dyDescent="0.25">
      <c r="K10303" s="9"/>
      <c r="N10303" s="9"/>
      <c r="O10303" s="9"/>
      <c r="P10303" s="9"/>
      <c r="Q10303" s="9"/>
    </row>
    <row r="10304" spans="11:17" x14ac:dyDescent="0.25">
      <c r="K10304" s="9"/>
      <c r="N10304" s="9"/>
      <c r="O10304" s="9"/>
      <c r="P10304" s="9"/>
      <c r="Q10304" s="9"/>
    </row>
    <row r="10305" spans="11:17" x14ac:dyDescent="0.25">
      <c r="K10305" s="9"/>
      <c r="N10305" s="9"/>
      <c r="O10305" s="9"/>
      <c r="P10305" s="9"/>
      <c r="Q10305" s="9"/>
    </row>
    <row r="10306" spans="11:17" x14ac:dyDescent="0.25">
      <c r="K10306" s="9"/>
      <c r="N10306" s="9"/>
      <c r="O10306" s="9"/>
      <c r="P10306" s="9"/>
      <c r="Q10306" s="9"/>
    </row>
    <row r="10307" spans="11:17" x14ac:dyDescent="0.25">
      <c r="K10307" s="9"/>
      <c r="N10307" s="9"/>
      <c r="O10307" s="9"/>
      <c r="P10307" s="9"/>
      <c r="Q10307" s="9"/>
    </row>
    <row r="10308" spans="11:17" x14ac:dyDescent="0.25">
      <c r="K10308" s="9"/>
      <c r="N10308" s="9"/>
      <c r="O10308" s="9"/>
      <c r="P10308" s="9"/>
      <c r="Q10308" s="9"/>
    </row>
    <row r="10309" spans="11:17" x14ac:dyDescent="0.25">
      <c r="K10309" s="9"/>
      <c r="N10309" s="9"/>
      <c r="O10309" s="9"/>
      <c r="P10309" s="9"/>
      <c r="Q10309" s="9"/>
    </row>
    <row r="10310" spans="11:17" x14ac:dyDescent="0.25">
      <c r="K10310" s="9"/>
      <c r="N10310" s="9"/>
      <c r="O10310" s="9"/>
      <c r="P10310" s="9"/>
      <c r="Q10310" s="9"/>
    </row>
    <row r="10311" spans="11:17" x14ac:dyDescent="0.25">
      <c r="K10311" s="9"/>
      <c r="N10311" s="9"/>
      <c r="O10311" s="9"/>
      <c r="P10311" s="9"/>
      <c r="Q10311" s="9"/>
    </row>
    <row r="10312" spans="11:17" x14ac:dyDescent="0.25">
      <c r="K10312" s="9"/>
      <c r="N10312" s="9"/>
      <c r="O10312" s="9"/>
      <c r="P10312" s="9"/>
      <c r="Q10312" s="9"/>
    </row>
    <row r="10313" spans="11:17" x14ac:dyDescent="0.25">
      <c r="K10313" s="9"/>
      <c r="N10313" s="9"/>
      <c r="O10313" s="9"/>
      <c r="P10313" s="9"/>
      <c r="Q10313" s="9"/>
    </row>
    <row r="10314" spans="11:17" x14ac:dyDescent="0.25">
      <c r="K10314" s="9"/>
      <c r="N10314" s="9"/>
      <c r="O10314" s="9"/>
      <c r="P10314" s="9"/>
      <c r="Q10314" s="9"/>
    </row>
    <row r="10315" spans="11:17" x14ac:dyDescent="0.25">
      <c r="K10315" s="9"/>
      <c r="N10315" s="9"/>
      <c r="O10315" s="9"/>
      <c r="P10315" s="9"/>
      <c r="Q10315" s="9"/>
    </row>
    <row r="10316" spans="11:17" x14ac:dyDescent="0.25">
      <c r="K10316" s="9"/>
      <c r="N10316" s="9"/>
      <c r="O10316" s="9"/>
      <c r="P10316" s="9"/>
      <c r="Q10316" s="9"/>
    </row>
    <row r="10317" spans="11:17" x14ac:dyDescent="0.25">
      <c r="K10317" s="9"/>
      <c r="N10317" s="9"/>
      <c r="O10317" s="9"/>
      <c r="P10317" s="9"/>
      <c r="Q10317" s="9"/>
    </row>
    <row r="10318" spans="11:17" x14ac:dyDescent="0.25">
      <c r="K10318" s="9"/>
      <c r="N10318" s="9"/>
      <c r="O10318" s="9"/>
      <c r="P10318" s="9"/>
      <c r="Q10318" s="9"/>
    </row>
    <row r="10319" spans="11:17" x14ac:dyDescent="0.25">
      <c r="K10319" s="9"/>
      <c r="N10319" s="9"/>
      <c r="O10319" s="9"/>
      <c r="P10319" s="9"/>
      <c r="Q10319" s="9"/>
    </row>
    <row r="10320" spans="11:17" x14ac:dyDescent="0.25">
      <c r="K10320" s="9"/>
      <c r="N10320" s="9"/>
      <c r="O10320" s="9"/>
      <c r="P10320" s="9"/>
      <c r="Q10320" s="9"/>
    </row>
    <row r="10321" spans="11:17" x14ac:dyDescent="0.25">
      <c r="K10321" s="9"/>
      <c r="N10321" s="9"/>
      <c r="O10321" s="9"/>
      <c r="P10321" s="9"/>
      <c r="Q10321" s="9"/>
    </row>
    <row r="10322" spans="11:17" x14ac:dyDescent="0.25">
      <c r="K10322" s="9"/>
      <c r="N10322" s="9"/>
      <c r="O10322" s="9"/>
      <c r="P10322" s="9"/>
      <c r="Q10322" s="9"/>
    </row>
    <row r="10323" spans="11:17" x14ac:dyDescent="0.25">
      <c r="K10323" s="9"/>
      <c r="N10323" s="9"/>
      <c r="O10323" s="9"/>
      <c r="P10323" s="9"/>
      <c r="Q10323" s="9"/>
    </row>
    <row r="10324" spans="11:17" x14ac:dyDescent="0.25">
      <c r="K10324" s="9"/>
      <c r="N10324" s="9"/>
      <c r="O10324" s="9"/>
      <c r="P10324" s="9"/>
      <c r="Q10324" s="9"/>
    </row>
    <row r="10325" spans="11:17" x14ac:dyDescent="0.25">
      <c r="K10325" s="9"/>
      <c r="N10325" s="9"/>
      <c r="O10325" s="9"/>
      <c r="P10325" s="9"/>
      <c r="Q10325" s="9"/>
    </row>
    <row r="10326" spans="11:17" x14ac:dyDescent="0.25">
      <c r="K10326" s="9"/>
      <c r="N10326" s="9"/>
      <c r="O10326" s="9"/>
      <c r="P10326" s="9"/>
      <c r="Q10326" s="9"/>
    </row>
    <row r="10327" spans="11:17" x14ac:dyDescent="0.25">
      <c r="K10327" s="9"/>
      <c r="N10327" s="9"/>
      <c r="O10327" s="9"/>
      <c r="P10327" s="9"/>
      <c r="Q10327" s="9"/>
    </row>
    <row r="10328" spans="11:17" x14ac:dyDescent="0.25">
      <c r="K10328" s="9"/>
      <c r="N10328" s="9"/>
      <c r="O10328" s="9"/>
      <c r="P10328" s="9"/>
      <c r="Q10328" s="9"/>
    </row>
    <row r="10329" spans="11:17" x14ac:dyDescent="0.25">
      <c r="K10329" s="9"/>
      <c r="N10329" s="9"/>
      <c r="O10329" s="9"/>
      <c r="P10329" s="9"/>
      <c r="Q10329" s="9"/>
    </row>
    <row r="10330" spans="11:17" x14ac:dyDescent="0.25">
      <c r="K10330" s="9"/>
      <c r="N10330" s="9"/>
      <c r="O10330" s="9"/>
      <c r="P10330" s="9"/>
      <c r="Q10330" s="9"/>
    </row>
    <row r="10331" spans="11:17" x14ac:dyDescent="0.25">
      <c r="K10331" s="9"/>
      <c r="N10331" s="9"/>
      <c r="O10331" s="9"/>
      <c r="P10331" s="9"/>
      <c r="Q10331" s="9"/>
    </row>
    <row r="10332" spans="11:17" x14ac:dyDescent="0.25">
      <c r="K10332" s="9"/>
      <c r="N10332" s="9"/>
      <c r="O10332" s="9"/>
      <c r="P10332" s="9"/>
      <c r="Q10332" s="9"/>
    </row>
    <row r="10333" spans="11:17" x14ac:dyDescent="0.25">
      <c r="K10333" s="9"/>
      <c r="N10333" s="9"/>
      <c r="O10333" s="9"/>
      <c r="P10333" s="9"/>
      <c r="Q10333" s="9"/>
    </row>
    <row r="10334" spans="11:17" x14ac:dyDescent="0.25">
      <c r="K10334" s="9"/>
      <c r="N10334" s="9"/>
      <c r="O10334" s="9"/>
      <c r="P10334" s="9"/>
      <c r="Q10334" s="9"/>
    </row>
    <row r="10335" spans="11:17" x14ac:dyDescent="0.25">
      <c r="K10335" s="9"/>
      <c r="N10335" s="9"/>
      <c r="O10335" s="9"/>
      <c r="P10335" s="9"/>
      <c r="Q10335" s="9"/>
    </row>
    <row r="10336" spans="11:17" x14ac:dyDescent="0.25">
      <c r="K10336" s="9"/>
      <c r="N10336" s="9"/>
      <c r="O10336" s="9"/>
      <c r="P10336" s="9"/>
      <c r="Q10336" s="9"/>
    </row>
    <row r="10337" spans="11:17" x14ac:dyDescent="0.25">
      <c r="K10337" s="9"/>
      <c r="N10337" s="9"/>
      <c r="O10337" s="9"/>
      <c r="P10337" s="9"/>
      <c r="Q10337" s="9"/>
    </row>
    <row r="10338" spans="11:17" x14ac:dyDescent="0.25">
      <c r="K10338" s="9"/>
      <c r="N10338" s="9"/>
      <c r="O10338" s="9"/>
      <c r="P10338" s="9"/>
      <c r="Q10338" s="9"/>
    </row>
    <row r="10339" spans="11:17" x14ac:dyDescent="0.25">
      <c r="K10339" s="9"/>
      <c r="N10339" s="9"/>
      <c r="O10339" s="9"/>
      <c r="P10339" s="9"/>
      <c r="Q10339" s="9"/>
    </row>
    <row r="10340" spans="11:17" x14ac:dyDescent="0.25">
      <c r="K10340" s="9"/>
      <c r="N10340" s="9"/>
      <c r="O10340" s="9"/>
      <c r="P10340" s="9"/>
      <c r="Q10340" s="9"/>
    </row>
    <row r="10341" spans="11:17" x14ac:dyDescent="0.25">
      <c r="K10341" s="9"/>
      <c r="N10341" s="9"/>
      <c r="O10341" s="9"/>
      <c r="P10341" s="9"/>
      <c r="Q10341" s="9"/>
    </row>
    <row r="10342" spans="11:17" x14ac:dyDescent="0.25">
      <c r="K10342" s="9"/>
      <c r="N10342" s="9"/>
      <c r="O10342" s="9"/>
      <c r="P10342" s="9"/>
      <c r="Q10342" s="9"/>
    </row>
    <row r="10343" spans="11:17" x14ac:dyDescent="0.25">
      <c r="K10343" s="9"/>
      <c r="N10343" s="9"/>
      <c r="O10343" s="9"/>
      <c r="P10343" s="9"/>
      <c r="Q10343" s="9"/>
    </row>
    <row r="10344" spans="11:17" x14ac:dyDescent="0.25">
      <c r="K10344" s="9"/>
      <c r="N10344" s="9"/>
      <c r="O10344" s="9"/>
      <c r="P10344" s="9"/>
      <c r="Q10344" s="9"/>
    </row>
    <row r="10345" spans="11:17" x14ac:dyDescent="0.25">
      <c r="K10345" s="9"/>
      <c r="N10345" s="9"/>
      <c r="O10345" s="9"/>
      <c r="P10345" s="9"/>
      <c r="Q10345" s="9"/>
    </row>
    <row r="10346" spans="11:17" x14ac:dyDescent="0.25">
      <c r="K10346" s="9"/>
      <c r="N10346" s="9"/>
      <c r="O10346" s="9"/>
      <c r="P10346" s="9"/>
      <c r="Q10346" s="9"/>
    </row>
    <row r="10347" spans="11:17" x14ac:dyDescent="0.25">
      <c r="K10347" s="9"/>
      <c r="N10347" s="9"/>
      <c r="O10347" s="9"/>
      <c r="P10347" s="9"/>
      <c r="Q10347" s="9"/>
    </row>
    <row r="10348" spans="11:17" x14ac:dyDescent="0.25">
      <c r="K10348" s="9"/>
      <c r="N10348" s="9"/>
      <c r="O10348" s="9"/>
      <c r="P10348" s="9"/>
      <c r="Q10348" s="9"/>
    </row>
    <row r="10349" spans="11:17" x14ac:dyDescent="0.25">
      <c r="K10349" s="9"/>
      <c r="N10349" s="9"/>
      <c r="O10349" s="9"/>
      <c r="P10349" s="9"/>
      <c r="Q10349" s="9"/>
    </row>
    <row r="10350" spans="11:17" x14ac:dyDescent="0.25">
      <c r="K10350" s="9"/>
      <c r="N10350" s="9"/>
      <c r="O10350" s="9"/>
      <c r="P10350" s="9"/>
      <c r="Q10350" s="9"/>
    </row>
    <row r="10351" spans="11:17" x14ac:dyDescent="0.25">
      <c r="K10351" s="9"/>
      <c r="N10351" s="9"/>
      <c r="O10351" s="9"/>
      <c r="P10351" s="9"/>
      <c r="Q10351" s="9"/>
    </row>
    <row r="10352" spans="11:17" x14ac:dyDescent="0.25">
      <c r="K10352" s="9"/>
      <c r="N10352" s="9"/>
      <c r="O10352" s="9"/>
      <c r="P10352" s="9"/>
      <c r="Q10352" s="9"/>
    </row>
    <row r="10353" spans="11:17" x14ac:dyDescent="0.25">
      <c r="K10353" s="9"/>
      <c r="N10353" s="9"/>
      <c r="O10353" s="9"/>
      <c r="P10353" s="9"/>
      <c r="Q10353" s="9"/>
    </row>
    <row r="10354" spans="11:17" x14ac:dyDescent="0.25">
      <c r="K10354" s="9"/>
      <c r="N10354" s="9"/>
      <c r="O10354" s="9"/>
      <c r="P10354" s="9"/>
      <c r="Q10354" s="9"/>
    </row>
    <row r="10355" spans="11:17" x14ac:dyDescent="0.25">
      <c r="K10355" s="9"/>
      <c r="N10355" s="9"/>
      <c r="O10355" s="9"/>
      <c r="P10355" s="9"/>
      <c r="Q10355" s="9"/>
    </row>
    <row r="10356" spans="11:17" x14ac:dyDescent="0.25">
      <c r="K10356" s="9"/>
      <c r="N10356" s="9"/>
      <c r="O10356" s="9"/>
      <c r="P10356" s="9"/>
      <c r="Q10356" s="9"/>
    </row>
    <row r="10357" spans="11:17" x14ac:dyDescent="0.25">
      <c r="K10357" s="9"/>
      <c r="N10357" s="9"/>
      <c r="O10357" s="9"/>
      <c r="P10357" s="9"/>
      <c r="Q10357" s="9"/>
    </row>
    <row r="10358" spans="11:17" x14ac:dyDescent="0.25">
      <c r="K10358" s="9"/>
      <c r="N10358" s="9"/>
      <c r="O10358" s="9"/>
      <c r="P10358" s="9"/>
      <c r="Q10358" s="9"/>
    </row>
    <row r="10359" spans="11:17" x14ac:dyDescent="0.25">
      <c r="K10359" s="9"/>
      <c r="N10359" s="9"/>
      <c r="O10359" s="9"/>
      <c r="P10359" s="9"/>
      <c r="Q10359" s="9"/>
    </row>
    <row r="10360" spans="11:17" x14ac:dyDescent="0.25">
      <c r="K10360" s="9"/>
      <c r="N10360" s="9"/>
      <c r="O10360" s="9"/>
      <c r="P10360" s="9"/>
      <c r="Q10360" s="9"/>
    </row>
    <row r="10361" spans="11:17" x14ac:dyDescent="0.25">
      <c r="K10361" s="9"/>
      <c r="N10361" s="9"/>
      <c r="O10361" s="9"/>
      <c r="P10361" s="9"/>
      <c r="Q10361" s="9"/>
    </row>
    <row r="10362" spans="11:17" x14ac:dyDescent="0.25">
      <c r="K10362" s="9"/>
      <c r="N10362" s="9"/>
      <c r="O10362" s="9"/>
      <c r="P10362" s="9"/>
      <c r="Q10362" s="9"/>
    </row>
    <row r="10363" spans="11:17" x14ac:dyDescent="0.25">
      <c r="K10363" s="9"/>
      <c r="N10363" s="9"/>
      <c r="O10363" s="9"/>
      <c r="P10363" s="9"/>
      <c r="Q10363" s="9"/>
    </row>
    <row r="10364" spans="11:17" x14ac:dyDescent="0.25">
      <c r="K10364" s="9"/>
      <c r="N10364" s="9"/>
      <c r="O10364" s="9"/>
      <c r="P10364" s="9"/>
      <c r="Q10364" s="9"/>
    </row>
    <row r="10365" spans="11:17" x14ac:dyDescent="0.25">
      <c r="K10365" s="9"/>
      <c r="N10365" s="9"/>
      <c r="O10365" s="9"/>
      <c r="P10365" s="9"/>
      <c r="Q10365" s="9"/>
    </row>
    <row r="10366" spans="11:17" x14ac:dyDescent="0.25">
      <c r="K10366" s="9"/>
      <c r="N10366" s="9"/>
      <c r="O10366" s="9"/>
      <c r="P10366" s="9"/>
      <c r="Q10366" s="9"/>
    </row>
    <row r="10367" spans="11:17" x14ac:dyDescent="0.25">
      <c r="K10367" s="9"/>
      <c r="N10367" s="9"/>
      <c r="O10367" s="9"/>
      <c r="P10367" s="9"/>
      <c r="Q10367" s="9"/>
    </row>
    <row r="10368" spans="11:17" x14ac:dyDescent="0.25">
      <c r="K10368" s="9"/>
      <c r="N10368" s="9"/>
      <c r="O10368" s="9"/>
      <c r="P10368" s="9"/>
      <c r="Q10368" s="9"/>
    </row>
    <row r="10369" spans="11:17" x14ac:dyDescent="0.25">
      <c r="K10369" s="9"/>
      <c r="N10369" s="9"/>
      <c r="O10369" s="9"/>
      <c r="P10369" s="9"/>
      <c r="Q10369" s="9"/>
    </row>
    <row r="10370" spans="11:17" x14ac:dyDescent="0.25">
      <c r="K10370" s="9"/>
      <c r="N10370" s="9"/>
      <c r="O10370" s="9"/>
      <c r="P10370" s="9"/>
      <c r="Q10370" s="9"/>
    </row>
    <row r="10371" spans="11:17" x14ac:dyDescent="0.25">
      <c r="K10371" s="9"/>
      <c r="N10371" s="9"/>
      <c r="O10371" s="9"/>
      <c r="P10371" s="9"/>
      <c r="Q10371" s="9"/>
    </row>
    <row r="10372" spans="11:17" x14ac:dyDescent="0.25">
      <c r="K10372" s="9"/>
      <c r="N10372" s="9"/>
      <c r="O10372" s="9"/>
      <c r="P10372" s="9"/>
      <c r="Q10372" s="9"/>
    </row>
    <row r="10373" spans="11:17" x14ac:dyDescent="0.25">
      <c r="K10373" s="9"/>
      <c r="N10373" s="9"/>
      <c r="O10373" s="9"/>
      <c r="P10373" s="9"/>
      <c r="Q10373" s="9"/>
    </row>
    <row r="10374" spans="11:17" x14ac:dyDescent="0.25">
      <c r="K10374" s="9"/>
      <c r="N10374" s="9"/>
      <c r="O10374" s="9"/>
      <c r="P10374" s="9"/>
      <c r="Q10374" s="9"/>
    </row>
    <row r="10375" spans="11:17" x14ac:dyDescent="0.25">
      <c r="K10375" s="9"/>
      <c r="N10375" s="9"/>
      <c r="O10375" s="9"/>
      <c r="P10375" s="9"/>
      <c r="Q10375" s="9"/>
    </row>
    <row r="10376" spans="11:17" x14ac:dyDescent="0.25">
      <c r="K10376" s="9"/>
      <c r="N10376" s="9"/>
      <c r="O10376" s="9"/>
      <c r="P10376" s="9"/>
      <c r="Q10376" s="9"/>
    </row>
    <row r="10377" spans="11:17" x14ac:dyDescent="0.25">
      <c r="K10377" s="9"/>
      <c r="N10377" s="9"/>
      <c r="O10377" s="9"/>
      <c r="P10377" s="9"/>
      <c r="Q10377" s="9"/>
    </row>
    <row r="10378" spans="11:17" x14ac:dyDescent="0.25">
      <c r="K10378" s="9"/>
      <c r="N10378" s="9"/>
      <c r="O10378" s="9"/>
      <c r="P10378" s="9"/>
      <c r="Q10378" s="9"/>
    </row>
    <row r="10379" spans="11:17" x14ac:dyDescent="0.25">
      <c r="K10379" s="9"/>
      <c r="N10379" s="9"/>
      <c r="O10379" s="9"/>
      <c r="P10379" s="9"/>
      <c r="Q10379" s="9"/>
    </row>
    <row r="10380" spans="11:17" x14ac:dyDescent="0.25">
      <c r="K10380" s="9"/>
      <c r="N10380" s="9"/>
      <c r="O10380" s="9"/>
      <c r="P10380" s="9"/>
      <c r="Q10380" s="9"/>
    </row>
    <row r="10381" spans="11:17" x14ac:dyDescent="0.25">
      <c r="K10381" s="9"/>
      <c r="N10381" s="9"/>
      <c r="O10381" s="9"/>
      <c r="P10381" s="9"/>
      <c r="Q10381" s="9"/>
    </row>
    <row r="10382" spans="11:17" x14ac:dyDescent="0.25">
      <c r="K10382" s="9"/>
      <c r="N10382" s="9"/>
      <c r="O10382" s="9"/>
      <c r="P10382" s="9"/>
      <c r="Q10382" s="9"/>
    </row>
    <row r="10383" spans="11:17" x14ac:dyDescent="0.25">
      <c r="K10383" s="9"/>
      <c r="N10383" s="9"/>
      <c r="O10383" s="9"/>
      <c r="P10383" s="9"/>
      <c r="Q10383" s="9"/>
    </row>
    <row r="10384" spans="11:17" x14ac:dyDescent="0.25">
      <c r="K10384" s="9"/>
      <c r="N10384" s="9"/>
      <c r="O10384" s="9"/>
      <c r="P10384" s="9"/>
      <c r="Q10384" s="9"/>
    </row>
    <row r="10385" spans="11:17" x14ac:dyDescent="0.25">
      <c r="K10385" s="9"/>
      <c r="N10385" s="9"/>
      <c r="O10385" s="9"/>
      <c r="P10385" s="9"/>
      <c r="Q10385" s="9"/>
    </row>
    <row r="10386" spans="11:17" x14ac:dyDescent="0.25">
      <c r="K10386" s="9"/>
      <c r="N10386" s="9"/>
      <c r="O10386" s="9"/>
      <c r="P10386" s="9"/>
      <c r="Q10386" s="9"/>
    </row>
    <row r="10387" spans="11:17" x14ac:dyDescent="0.25">
      <c r="K10387" s="9"/>
      <c r="N10387" s="9"/>
      <c r="O10387" s="9"/>
      <c r="P10387" s="9"/>
      <c r="Q10387" s="9"/>
    </row>
    <row r="10388" spans="11:17" x14ac:dyDescent="0.25">
      <c r="K10388" s="9"/>
      <c r="N10388" s="9"/>
      <c r="O10388" s="9"/>
      <c r="P10388" s="9"/>
      <c r="Q10388" s="9"/>
    </row>
    <row r="10389" spans="11:17" x14ac:dyDescent="0.25">
      <c r="K10389" s="9"/>
      <c r="N10389" s="9"/>
      <c r="O10389" s="9"/>
      <c r="P10389" s="9"/>
      <c r="Q10389" s="9"/>
    </row>
    <row r="10390" spans="11:17" x14ac:dyDescent="0.25">
      <c r="K10390" s="9"/>
      <c r="N10390" s="9"/>
      <c r="O10390" s="9"/>
      <c r="P10390" s="9"/>
      <c r="Q10390" s="9"/>
    </row>
    <row r="10391" spans="11:17" x14ac:dyDescent="0.25">
      <c r="K10391" s="9"/>
      <c r="N10391" s="9"/>
      <c r="O10391" s="9"/>
      <c r="P10391" s="9"/>
      <c r="Q10391" s="9"/>
    </row>
    <row r="10392" spans="11:17" x14ac:dyDescent="0.25">
      <c r="K10392" s="9"/>
      <c r="N10392" s="9"/>
      <c r="O10392" s="9"/>
      <c r="P10392" s="9"/>
      <c r="Q10392" s="9"/>
    </row>
    <row r="10393" spans="11:17" x14ac:dyDescent="0.25">
      <c r="K10393" s="9"/>
      <c r="N10393" s="9"/>
      <c r="O10393" s="9"/>
      <c r="P10393" s="9"/>
      <c r="Q10393" s="9"/>
    </row>
    <row r="10394" spans="11:17" x14ac:dyDescent="0.25">
      <c r="K10394" s="9"/>
      <c r="N10394" s="9"/>
      <c r="O10394" s="9"/>
      <c r="P10394" s="9"/>
      <c r="Q10394" s="9"/>
    </row>
    <row r="10395" spans="11:17" x14ac:dyDescent="0.25">
      <c r="K10395" s="9"/>
      <c r="N10395" s="9"/>
      <c r="O10395" s="9"/>
      <c r="P10395" s="9"/>
      <c r="Q10395" s="9"/>
    </row>
    <row r="10396" spans="11:17" x14ac:dyDescent="0.25">
      <c r="K10396" s="9"/>
      <c r="N10396" s="9"/>
      <c r="O10396" s="9"/>
      <c r="P10396" s="9"/>
      <c r="Q10396" s="9"/>
    </row>
    <row r="10397" spans="11:17" x14ac:dyDescent="0.25">
      <c r="K10397" s="9"/>
      <c r="N10397" s="9"/>
      <c r="O10397" s="9"/>
      <c r="P10397" s="9"/>
      <c r="Q10397" s="9"/>
    </row>
    <row r="10398" spans="11:17" x14ac:dyDescent="0.25">
      <c r="K10398" s="9"/>
      <c r="N10398" s="9"/>
      <c r="O10398" s="9"/>
      <c r="P10398" s="9"/>
      <c r="Q10398" s="9"/>
    </row>
    <row r="10399" spans="11:17" x14ac:dyDescent="0.25">
      <c r="K10399" s="9"/>
      <c r="N10399" s="9"/>
      <c r="O10399" s="9"/>
      <c r="P10399" s="9"/>
      <c r="Q10399" s="9"/>
    </row>
    <row r="10400" spans="11:17" x14ac:dyDescent="0.25">
      <c r="K10400" s="9"/>
      <c r="N10400" s="9"/>
      <c r="O10400" s="9"/>
      <c r="P10400" s="9"/>
      <c r="Q10400" s="9"/>
    </row>
    <row r="10401" spans="11:17" x14ac:dyDescent="0.25">
      <c r="K10401" s="9"/>
      <c r="N10401" s="9"/>
      <c r="O10401" s="9"/>
      <c r="P10401" s="9"/>
      <c r="Q10401" s="9"/>
    </row>
    <row r="10402" spans="11:17" x14ac:dyDescent="0.25">
      <c r="K10402" s="9"/>
      <c r="N10402" s="9"/>
      <c r="O10402" s="9"/>
      <c r="P10402" s="9"/>
      <c r="Q10402" s="9"/>
    </row>
    <row r="10403" spans="11:17" x14ac:dyDescent="0.25">
      <c r="K10403" s="9"/>
      <c r="N10403" s="9"/>
      <c r="O10403" s="9"/>
      <c r="P10403" s="9"/>
      <c r="Q10403" s="9"/>
    </row>
    <row r="10404" spans="11:17" x14ac:dyDescent="0.25">
      <c r="K10404" s="9"/>
      <c r="N10404" s="9"/>
      <c r="O10404" s="9"/>
      <c r="P10404" s="9"/>
      <c r="Q10404" s="9"/>
    </row>
    <row r="10405" spans="11:17" x14ac:dyDescent="0.25">
      <c r="K10405" s="9"/>
      <c r="N10405" s="9"/>
      <c r="O10405" s="9"/>
      <c r="P10405" s="9"/>
      <c r="Q10405" s="9"/>
    </row>
    <row r="10406" spans="11:17" x14ac:dyDescent="0.25">
      <c r="K10406" s="9"/>
      <c r="N10406" s="9"/>
      <c r="O10406" s="9"/>
      <c r="P10406" s="9"/>
      <c r="Q10406" s="9"/>
    </row>
    <row r="10407" spans="11:17" x14ac:dyDescent="0.25">
      <c r="K10407" s="9"/>
      <c r="N10407" s="9"/>
      <c r="O10407" s="9"/>
      <c r="P10407" s="9"/>
      <c r="Q10407" s="9"/>
    </row>
    <row r="10408" spans="11:17" x14ac:dyDescent="0.25">
      <c r="K10408" s="9"/>
      <c r="N10408" s="9"/>
      <c r="O10408" s="9"/>
      <c r="P10408" s="9"/>
      <c r="Q10408" s="9"/>
    </row>
    <row r="10409" spans="11:17" x14ac:dyDescent="0.25">
      <c r="K10409" s="9"/>
      <c r="N10409" s="9"/>
      <c r="O10409" s="9"/>
      <c r="P10409" s="9"/>
      <c r="Q10409" s="9"/>
    </row>
    <row r="10410" spans="11:17" x14ac:dyDescent="0.25">
      <c r="K10410" s="9"/>
      <c r="N10410" s="9"/>
      <c r="O10410" s="9"/>
      <c r="P10410" s="9"/>
      <c r="Q10410" s="9"/>
    </row>
    <row r="10411" spans="11:17" x14ac:dyDescent="0.25">
      <c r="K10411" s="9"/>
      <c r="N10411" s="9"/>
      <c r="O10411" s="9"/>
      <c r="P10411" s="9"/>
      <c r="Q10411" s="9"/>
    </row>
    <row r="10412" spans="11:17" x14ac:dyDescent="0.25">
      <c r="K10412" s="9"/>
      <c r="N10412" s="9"/>
      <c r="O10412" s="9"/>
      <c r="P10412" s="9"/>
      <c r="Q10412" s="9"/>
    </row>
    <row r="10413" spans="11:17" x14ac:dyDescent="0.25">
      <c r="K10413" s="9"/>
      <c r="N10413" s="9"/>
      <c r="O10413" s="9"/>
      <c r="P10413" s="9"/>
      <c r="Q10413" s="9"/>
    </row>
    <row r="10414" spans="11:17" x14ac:dyDescent="0.25">
      <c r="K10414" s="9"/>
      <c r="N10414" s="9"/>
      <c r="O10414" s="9"/>
      <c r="P10414" s="9"/>
      <c r="Q10414" s="9"/>
    </row>
    <row r="10415" spans="11:17" x14ac:dyDescent="0.25">
      <c r="K10415" s="9"/>
      <c r="N10415" s="9"/>
      <c r="O10415" s="9"/>
      <c r="P10415" s="9"/>
      <c r="Q10415" s="9"/>
    </row>
    <row r="10416" spans="11:17" x14ac:dyDescent="0.25">
      <c r="K10416" s="9"/>
      <c r="N10416" s="9"/>
      <c r="O10416" s="9"/>
      <c r="P10416" s="9"/>
      <c r="Q10416" s="9"/>
    </row>
    <row r="10417" spans="11:17" x14ac:dyDescent="0.25">
      <c r="K10417" s="9"/>
      <c r="N10417" s="9"/>
      <c r="O10417" s="9"/>
      <c r="P10417" s="9"/>
      <c r="Q10417" s="9"/>
    </row>
    <row r="10418" spans="11:17" x14ac:dyDescent="0.25">
      <c r="K10418" s="9"/>
      <c r="N10418" s="9"/>
      <c r="O10418" s="9"/>
      <c r="P10418" s="9"/>
      <c r="Q10418" s="9"/>
    </row>
    <row r="10419" spans="11:17" x14ac:dyDescent="0.25">
      <c r="K10419" s="9"/>
      <c r="N10419" s="9"/>
      <c r="O10419" s="9"/>
      <c r="P10419" s="9"/>
      <c r="Q10419" s="9"/>
    </row>
    <row r="10420" spans="11:17" x14ac:dyDescent="0.25">
      <c r="K10420" s="9"/>
      <c r="N10420" s="9"/>
      <c r="O10420" s="9"/>
      <c r="P10420" s="9"/>
      <c r="Q10420" s="9"/>
    </row>
    <row r="10421" spans="11:17" x14ac:dyDescent="0.25">
      <c r="K10421" s="9"/>
      <c r="N10421" s="9"/>
      <c r="O10421" s="9"/>
      <c r="P10421" s="9"/>
      <c r="Q10421" s="9"/>
    </row>
    <row r="10422" spans="11:17" x14ac:dyDescent="0.25">
      <c r="K10422" s="9"/>
      <c r="N10422" s="9"/>
      <c r="O10422" s="9"/>
      <c r="P10422" s="9"/>
      <c r="Q10422" s="9"/>
    </row>
    <row r="10423" spans="11:17" x14ac:dyDescent="0.25">
      <c r="K10423" s="9"/>
      <c r="N10423" s="9"/>
      <c r="O10423" s="9"/>
      <c r="P10423" s="9"/>
      <c r="Q10423" s="9"/>
    </row>
    <row r="10424" spans="11:17" x14ac:dyDescent="0.25">
      <c r="K10424" s="9"/>
      <c r="N10424" s="9"/>
      <c r="O10424" s="9"/>
      <c r="P10424" s="9"/>
      <c r="Q10424" s="9"/>
    </row>
    <row r="10425" spans="11:17" x14ac:dyDescent="0.25">
      <c r="K10425" s="9"/>
      <c r="N10425" s="9"/>
      <c r="O10425" s="9"/>
      <c r="P10425" s="9"/>
      <c r="Q10425" s="9"/>
    </row>
    <row r="10426" spans="11:17" x14ac:dyDescent="0.25">
      <c r="K10426" s="9"/>
      <c r="N10426" s="9"/>
      <c r="O10426" s="9"/>
      <c r="P10426" s="9"/>
      <c r="Q10426" s="9"/>
    </row>
    <row r="10427" spans="11:17" x14ac:dyDescent="0.25">
      <c r="K10427" s="9"/>
      <c r="N10427" s="9"/>
      <c r="O10427" s="9"/>
      <c r="P10427" s="9"/>
      <c r="Q10427" s="9"/>
    </row>
    <row r="10428" spans="11:17" x14ac:dyDescent="0.25">
      <c r="K10428" s="9"/>
      <c r="N10428" s="9"/>
      <c r="O10428" s="9"/>
      <c r="P10428" s="9"/>
      <c r="Q10428" s="9"/>
    </row>
    <row r="10429" spans="11:17" x14ac:dyDescent="0.25">
      <c r="K10429" s="9"/>
      <c r="N10429" s="9"/>
      <c r="O10429" s="9"/>
      <c r="P10429" s="9"/>
      <c r="Q10429" s="9"/>
    </row>
    <row r="10430" spans="11:17" x14ac:dyDescent="0.25">
      <c r="K10430" s="9"/>
      <c r="N10430" s="9"/>
      <c r="O10430" s="9"/>
      <c r="P10430" s="9"/>
      <c r="Q10430" s="9"/>
    </row>
    <row r="10431" spans="11:17" x14ac:dyDescent="0.25">
      <c r="K10431" s="9"/>
      <c r="N10431" s="9"/>
      <c r="O10431" s="9"/>
      <c r="P10431" s="9"/>
      <c r="Q10431" s="9"/>
    </row>
    <row r="10432" spans="11:17" x14ac:dyDescent="0.25">
      <c r="K10432" s="9"/>
      <c r="N10432" s="9"/>
      <c r="O10432" s="9"/>
      <c r="P10432" s="9"/>
      <c r="Q10432" s="9"/>
    </row>
    <row r="10433" spans="11:17" x14ac:dyDescent="0.25">
      <c r="K10433" s="9"/>
      <c r="N10433" s="9"/>
      <c r="O10433" s="9"/>
      <c r="P10433" s="9"/>
      <c r="Q10433" s="9"/>
    </row>
    <row r="10434" spans="11:17" x14ac:dyDescent="0.25">
      <c r="K10434" s="9"/>
      <c r="N10434" s="9"/>
      <c r="O10434" s="9"/>
      <c r="P10434" s="9"/>
      <c r="Q10434" s="9"/>
    </row>
    <row r="10435" spans="11:17" x14ac:dyDescent="0.25">
      <c r="K10435" s="9"/>
      <c r="N10435" s="9"/>
      <c r="O10435" s="9"/>
      <c r="P10435" s="9"/>
      <c r="Q10435" s="9"/>
    </row>
    <row r="10436" spans="11:17" x14ac:dyDescent="0.25">
      <c r="K10436" s="9"/>
      <c r="N10436" s="9"/>
      <c r="O10436" s="9"/>
      <c r="P10436" s="9"/>
      <c r="Q10436" s="9"/>
    </row>
    <row r="10437" spans="11:17" x14ac:dyDescent="0.25">
      <c r="K10437" s="9"/>
      <c r="N10437" s="9"/>
      <c r="O10437" s="9"/>
      <c r="P10437" s="9"/>
      <c r="Q10437" s="9"/>
    </row>
    <row r="10438" spans="11:17" x14ac:dyDescent="0.25">
      <c r="K10438" s="9"/>
      <c r="N10438" s="9"/>
      <c r="O10438" s="9"/>
      <c r="P10438" s="9"/>
      <c r="Q10438" s="9"/>
    </row>
    <row r="10439" spans="11:17" x14ac:dyDescent="0.25">
      <c r="K10439" s="9"/>
      <c r="N10439" s="9"/>
      <c r="O10439" s="9"/>
      <c r="P10439" s="9"/>
      <c r="Q10439" s="9"/>
    </row>
    <row r="10440" spans="11:17" x14ac:dyDescent="0.25">
      <c r="K10440" s="9"/>
      <c r="N10440" s="9"/>
      <c r="O10440" s="9"/>
      <c r="P10440" s="9"/>
      <c r="Q10440" s="9"/>
    </row>
    <row r="10441" spans="11:17" x14ac:dyDescent="0.25">
      <c r="K10441" s="9"/>
      <c r="N10441" s="9"/>
      <c r="O10441" s="9"/>
      <c r="P10441" s="9"/>
      <c r="Q10441" s="9"/>
    </row>
    <row r="10442" spans="11:17" x14ac:dyDescent="0.25">
      <c r="K10442" s="9"/>
      <c r="N10442" s="9"/>
      <c r="O10442" s="9"/>
      <c r="P10442" s="9"/>
      <c r="Q10442" s="9"/>
    </row>
    <row r="10443" spans="11:17" x14ac:dyDescent="0.25">
      <c r="K10443" s="9"/>
      <c r="N10443" s="9"/>
      <c r="O10443" s="9"/>
      <c r="P10443" s="9"/>
      <c r="Q10443" s="9"/>
    </row>
    <row r="10444" spans="11:17" x14ac:dyDescent="0.25">
      <c r="K10444" s="9"/>
      <c r="N10444" s="9"/>
      <c r="O10444" s="9"/>
      <c r="P10444" s="9"/>
      <c r="Q10444" s="9"/>
    </row>
    <row r="10445" spans="11:17" x14ac:dyDescent="0.25">
      <c r="K10445" s="9"/>
      <c r="N10445" s="9"/>
      <c r="O10445" s="9"/>
      <c r="P10445" s="9"/>
      <c r="Q10445" s="9"/>
    </row>
    <row r="10446" spans="11:17" x14ac:dyDescent="0.25">
      <c r="K10446" s="9"/>
      <c r="N10446" s="9"/>
      <c r="O10446" s="9"/>
      <c r="P10446" s="9"/>
      <c r="Q10446" s="9"/>
    </row>
    <row r="10447" spans="11:17" x14ac:dyDescent="0.25">
      <c r="K10447" s="9"/>
      <c r="N10447" s="9"/>
      <c r="O10447" s="9"/>
      <c r="P10447" s="9"/>
      <c r="Q10447" s="9"/>
    </row>
    <row r="10448" spans="11:17" x14ac:dyDescent="0.25">
      <c r="K10448" s="9"/>
      <c r="N10448" s="9"/>
      <c r="O10448" s="9"/>
      <c r="P10448" s="9"/>
      <c r="Q10448" s="9"/>
    </row>
    <row r="10449" spans="11:17" x14ac:dyDescent="0.25">
      <c r="K10449" s="9"/>
      <c r="N10449" s="9"/>
      <c r="O10449" s="9"/>
      <c r="P10449" s="9"/>
      <c r="Q10449" s="9"/>
    </row>
    <row r="10450" spans="11:17" x14ac:dyDescent="0.25">
      <c r="K10450" s="9"/>
      <c r="N10450" s="9"/>
      <c r="O10450" s="9"/>
      <c r="P10450" s="9"/>
      <c r="Q10450" s="9"/>
    </row>
    <row r="10451" spans="11:17" x14ac:dyDescent="0.25">
      <c r="K10451" s="9"/>
      <c r="N10451" s="9"/>
      <c r="O10451" s="9"/>
      <c r="P10451" s="9"/>
      <c r="Q10451" s="9"/>
    </row>
    <row r="10452" spans="11:17" x14ac:dyDescent="0.25">
      <c r="K10452" s="9"/>
      <c r="N10452" s="9"/>
      <c r="O10452" s="9"/>
      <c r="P10452" s="9"/>
      <c r="Q10452" s="9"/>
    </row>
    <row r="10453" spans="11:17" x14ac:dyDescent="0.25">
      <c r="K10453" s="9"/>
      <c r="N10453" s="9"/>
      <c r="O10453" s="9"/>
      <c r="P10453" s="9"/>
      <c r="Q10453" s="9"/>
    </row>
    <row r="10454" spans="11:17" x14ac:dyDescent="0.25">
      <c r="K10454" s="9"/>
      <c r="N10454" s="9"/>
      <c r="O10454" s="9"/>
      <c r="P10454" s="9"/>
      <c r="Q10454" s="9"/>
    </row>
    <row r="10455" spans="11:17" x14ac:dyDescent="0.25">
      <c r="K10455" s="9"/>
      <c r="N10455" s="9"/>
      <c r="O10455" s="9"/>
      <c r="P10455" s="9"/>
      <c r="Q10455" s="9"/>
    </row>
    <row r="10456" spans="11:17" x14ac:dyDescent="0.25">
      <c r="K10456" s="9"/>
      <c r="N10456" s="9"/>
      <c r="O10456" s="9"/>
      <c r="P10456" s="9"/>
      <c r="Q10456" s="9"/>
    </row>
    <row r="10457" spans="11:17" x14ac:dyDescent="0.25">
      <c r="K10457" s="9"/>
      <c r="N10457" s="9"/>
      <c r="O10457" s="9"/>
      <c r="P10457" s="9"/>
      <c r="Q10457" s="9"/>
    </row>
    <row r="10458" spans="11:17" x14ac:dyDescent="0.25">
      <c r="K10458" s="9"/>
      <c r="N10458" s="9"/>
      <c r="O10458" s="9"/>
      <c r="P10458" s="9"/>
      <c r="Q10458" s="9"/>
    </row>
    <row r="10459" spans="11:17" x14ac:dyDescent="0.25">
      <c r="K10459" s="9"/>
      <c r="N10459" s="9"/>
      <c r="O10459" s="9"/>
      <c r="P10459" s="9"/>
      <c r="Q10459" s="9"/>
    </row>
    <row r="10460" spans="11:17" x14ac:dyDescent="0.25">
      <c r="K10460" s="9"/>
      <c r="N10460" s="9"/>
      <c r="O10460" s="9"/>
      <c r="P10460" s="9"/>
      <c r="Q10460" s="9"/>
    </row>
    <row r="10461" spans="11:17" x14ac:dyDescent="0.25">
      <c r="K10461" s="9"/>
      <c r="N10461" s="9"/>
      <c r="O10461" s="9"/>
      <c r="P10461" s="9"/>
      <c r="Q10461" s="9"/>
    </row>
    <row r="10462" spans="11:17" x14ac:dyDescent="0.25">
      <c r="K10462" s="9"/>
      <c r="N10462" s="9"/>
      <c r="O10462" s="9"/>
      <c r="P10462" s="9"/>
      <c r="Q10462" s="9"/>
    </row>
    <row r="10463" spans="11:17" x14ac:dyDescent="0.25">
      <c r="K10463" s="9"/>
      <c r="N10463" s="9"/>
      <c r="O10463" s="9"/>
      <c r="P10463" s="9"/>
      <c r="Q10463" s="9"/>
    </row>
    <row r="10464" spans="11:17" x14ac:dyDescent="0.25">
      <c r="K10464" s="9"/>
      <c r="N10464" s="9"/>
      <c r="O10464" s="9"/>
      <c r="P10464" s="9"/>
      <c r="Q10464" s="9"/>
    </row>
    <row r="10465" spans="11:17" x14ac:dyDescent="0.25">
      <c r="K10465" s="9"/>
      <c r="N10465" s="9"/>
      <c r="O10465" s="9"/>
      <c r="P10465" s="9"/>
      <c r="Q10465" s="9"/>
    </row>
    <row r="10466" spans="11:17" x14ac:dyDescent="0.25">
      <c r="K10466" s="9"/>
      <c r="N10466" s="9"/>
      <c r="O10466" s="9"/>
      <c r="P10466" s="9"/>
      <c r="Q10466" s="9"/>
    </row>
    <row r="10467" spans="11:17" x14ac:dyDescent="0.25">
      <c r="K10467" s="9"/>
      <c r="N10467" s="9"/>
      <c r="O10467" s="9"/>
      <c r="P10467" s="9"/>
      <c r="Q10467" s="9"/>
    </row>
    <row r="10468" spans="11:17" x14ac:dyDescent="0.25">
      <c r="K10468" s="9"/>
      <c r="N10468" s="9"/>
      <c r="O10468" s="9"/>
      <c r="P10468" s="9"/>
      <c r="Q10468" s="9"/>
    </row>
    <row r="10469" spans="11:17" x14ac:dyDescent="0.25">
      <c r="K10469" s="9"/>
      <c r="N10469" s="9"/>
      <c r="O10469" s="9"/>
      <c r="P10469" s="9"/>
      <c r="Q10469" s="9"/>
    </row>
    <row r="10470" spans="11:17" x14ac:dyDescent="0.25">
      <c r="K10470" s="9"/>
      <c r="N10470" s="9"/>
      <c r="O10470" s="9"/>
      <c r="P10470" s="9"/>
      <c r="Q10470" s="9"/>
    </row>
    <row r="10471" spans="11:17" x14ac:dyDescent="0.25">
      <c r="K10471" s="9"/>
      <c r="N10471" s="9"/>
      <c r="O10471" s="9"/>
      <c r="P10471" s="9"/>
      <c r="Q10471" s="9"/>
    </row>
    <row r="10472" spans="11:17" x14ac:dyDescent="0.25">
      <c r="K10472" s="9"/>
      <c r="N10472" s="9"/>
      <c r="O10472" s="9"/>
      <c r="P10472" s="9"/>
      <c r="Q10472" s="9"/>
    </row>
    <row r="10473" spans="11:17" x14ac:dyDescent="0.25">
      <c r="K10473" s="9"/>
      <c r="N10473" s="9"/>
      <c r="O10473" s="9"/>
      <c r="P10473" s="9"/>
      <c r="Q10473" s="9"/>
    </row>
    <row r="10474" spans="11:17" x14ac:dyDescent="0.25">
      <c r="K10474" s="9"/>
      <c r="N10474" s="9"/>
      <c r="O10474" s="9"/>
      <c r="P10474" s="9"/>
      <c r="Q10474" s="9"/>
    </row>
    <row r="10475" spans="11:17" x14ac:dyDescent="0.25">
      <c r="K10475" s="9"/>
      <c r="N10475" s="9"/>
      <c r="O10475" s="9"/>
      <c r="P10475" s="9"/>
      <c r="Q10475" s="9"/>
    </row>
    <row r="10476" spans="11:17" x14ac:dyDescent="0.25">
      <c r="K10476" s="9"/>
      <c r="N10476" s="9"/>
      <c r="O10476" s="9"/>
      <c r="P10476" s="9"/>
      <c r="Q10476" s="9"/>
    </row>
    <row r="10477" spans="11:17" x14ac:dyDescent="0.25">
      <c r="K10477" s="9"/>
      <c r="N10477" s="9"/>
      <c r="O10477" s="9"/>
      <c r="P10477" s="9"/>
      <c r="Q10477" s="9"/>
    </row>
    <row r="10478" spans="11:17" x14ac:dyDescent="0.25">
      <c r="K10478" s="9"/>
      <c r="N10478" s="9"/>
      <c r="O10478" s="9"/>
      <c r="P10478" s="9"/>
      <c r="Q10478" s="9"/>
    </row>
    <row r="10479" spans="11:17" x14ac:dyDescent="0.25">
      <c r="K10479" s="9"/>
      <c r="N10479" s="9"/>
      <c r="O10479" s="9"/>
      <c r="P10479" s="9"/>
      <c r="Q10479" s="9"/>
    </row>
    <row r="10480" spans="11:17" x14ac:dyDescent="0.25">
      <c r="K10480" s="9"/>
      <c r="N10480" s="9"/>
      <c r="O10480" s="9"/>
      <c r="P10480" s="9"/>
      <c r="Q10480" s="9"/>
    </row>
    <row r="10481" spans="11:17" x14ac:dyDescent="0.25">
      <c r="K10481" s="9"/>
      <c r="N10481" s="9"/>
      <c r="O10481" s="9"/>
      <c r="P10481" s="9"/>
      <c r="Q10481" s="9"/>
    </row>
    <row r="10482" spans="11:17" x14ac:dyDescent="0.25">
      <c r="K10482" s="9"/>
      <c r="N10482" s="9"/>
      <c r="O10482" s="9"/>
      <c r="P10482" s="9"/>
      <c r="Q10482" s="9"/>
    </row>
    <row r="10483" spans="11:17" x14ac:dyDescent="0.25">
      <c r="K10483" s="9"/>
      <c r="N10483" s="9"/>
      <c r="O10483" s="9"/>
      <c r="P10483" s="9"/>
      <c r="Q10483" s="9"/>
    </row>
    <row r="10484" spans="11:17" x14ac:dyDescent="0.25">
      <c r="K10484" s="9"/>
      <c r="N10484" s="9"/>
      <c r="O10484" s="9"/>
      <c r="P10484" s="9"/>
      <c r="Q10484" s="9"/>
    </row>
    <row r="10485" spans="11:17" x14ac:dyDescent="0.25">
      <c r="K10485" s="9"/>
      <c r="N10485" s="9"/>
      <c r="O10485" s="9"/>
      <c r="P10485" s="9"/>
      <c r="Q10485" s="9"/>
    </row>
    <row r="10486" spans="11:17" x14ac:dyDescent="0.25">
      <c r="K10486" s="9"/>
      <c r="N10486" s="9"/>
      <c r="O10486" s="9"/>
      <c r="P10486" s="9"/>
      <c r="Q10486" s="9"/>
    </row>
    <row r="10487" spans="11:17" x14ac:dyDescent="0.25">
      <c r="K10487" s="9"/>
      <c r="N10487" s="9"/>
      <c r="O10487" s="9"/>
      <c r="P10487" s="9"/>
      <c r="Q10487" s="9"/>
    </row>
    <row r="10488" spans="11:17" x14ac:dyDescent="0.25">
      <c r="K10488" s="9"/>
      <c r="N10488" s="9"/>
      <c r="O10488" s="9"/>
      <c r="P10488" s="9"/>
      <c r="Q10488" s="9"/>
    </row>
    <row r="10489" spans="11:17" x14ac:dyDescent="0.25">
      <c r="K10489" s="9"/>
      <c r="N10489" s="9"/>
      <c r="O10489" s="9"/>
      <c r="P10489" s="9"/>
      <c r="Q10489" s="9"/>
    </row>
    <row r="10490" spans="11:17" x14ac:dyDescent="0.25">
      <c r="K10490" s="9"/>
      <c r="N10490" s="9"/>
      <c r="O10490" s="9"/>
      <c r="P10490" s="9"/>
      <c r="Q10490" s="9"/>
    </row>
    <row r="10491" spans="11:17" x14ac:dyDescent="0.25">
      <c r="K10491" s="9"/>
      <c r="N10491" s="9"/>
      <c r="O10491" s="9"/>
      <c r="P10491" s="9"/>
      <c r="Q10491" s="9"/>
    </row>
    <row r="10492" spans="11:17" x14ac:dyDescent="0.25">
      <c r="K10492" s="9"/>
      <c r="N10492" s="9"/>
      <c r="O10492" s="9"/>
      <c r="P10492" s="9"/>
      <c r="Q10492" s="9"/>
    </row>
    <row r="10493" spans="11:17" x14ac:dyDescent="0.25">
      <c r="K10493" s="9"/>
      <c r="N10493" s="9"/>
      <c r="O10493" s="9"/>
      <c r="P10493" s="9"/>
      <c r="Q10493" s="9"/>
    </row>
    <row r="10494" spans="11:17" x14ac:dyDescent="0.25">
      <c r="K10494" s="9"/>
      <c r="N10494" s="9"/>
      <c r="O10494" s="9"/>
      <c r="P10494" s="9"/>
      <c r="Q10494" s="9"/>
    </row>
    <row r="10495" spans="11:17" x14ac:dyDescent="0.25">
      <c r="K10495" s="9"/>
      <c r="N10495" s="9"/>
      <c r="O10495" s="9"/>
      <c r="P10495" s="9"/>
      <c r="Q10495" s="9"/>
    </row>
    <row r="10496" spans="11:17" x14ac:dyDescent="0.25">
      <c r="K10496" s="9"/>
      <c r="N10496" s="9"/>
      <c r="O10496" s="9"/>
      <c r="P10496" s="9"/>
      <c r="Q10496" s="9"/>
    </row>
    <row r="10497" spans="11:17" x14ac:dyDescent="0.25">
      <c r="K10497" s="9"/>
      <c r="N10497" s="9"/>
      <c r="O10497" s="9"/>
      <c r="P10497" s="9"/>
      <c r="Q10497" s="9"/>
    </row>
    <row r="10498" spans="11:17" x14ac:dyDescent="0.25">
      <c r="K10498" s="9"/>
      <c r="N10498" s="9"/>
      <c r="O10498" s="9"/>
      <c r="P10498" s="9"/>
      <c r="Q10498" s="9"/>
    </row>
    <row r="10499" spans="11:17" x14ac:dyDescent="0.25">
      <c r="K10499" s="9"/>
      <c r="N10499" s="9"/>
      <c r="O10499" s="9"/>
      <c r="P10499" s="9"/>
      <c r="Q10499" s="9"/>
    </row>
    <row r="10500" spans="11:17" x14ac:dyDescent="0.25">
      <c r="K10500" s="9"/>
      <c r="N10500" s="9"/>
      <c r="O10500" s="9"/>
      <c r="P10500" s="9"/>
      <c r="Q10500" s="9"/>
    </row>
    <row r="10501" spans="11:17" x14ac:dyDescent="0.25">
      <c r="K10501" s="9"/>
      <c r="N10501" s="9"/>
      <c r="O10501" s="9"/>
      <c r="P10501" s="9"/>
      <c r="Q10501" s="9"/>
    </row>
    <row r="10502" spans="11:17" x14ac:dyDescent="0.25">
      <c r="K10502" s="9"/>
      <c r="N10502" s="9"/>
      <c r="O10502" s="9"/>
      <c r="P10502" s="9"/>
      <c r="Q10502" s="9"/>
    </row>
    <row r="10503" spans="11:17" x14ac:dyDescent="0.25">
      <c r="K10503" s="9"/>
      <c r="N10503" s="9"/>
      <c r="O10503" s="9"/>
      <c r="P10503" s="9"/>
      <c r="Q10503" s="9"/>
    </row>
    <row r="10504" spans="11:17" x14ac:dyDescent="0.25">
      <c r="K10504" s="9"/>
      <c r="N10504" s="9"/>
      <c r="O10504" s="9"/>
      <c r="P10504" s="9"/>
      <c r="Q10504" s="9"/>
    </row>
    <row r="10505" spans="11:17" x14ac:dyDescent="0.25">
      <c r="K10505" s="9"/>
      <c r="N10505" s="9"/>
      <c r="O10505" s="9"/>
      <c r="P10505" s="9"/>
      <c r="Q10505" s="9"/>
    </row>
    <row r="10506" spans="11:17" x14ac:dyDescent="0.25">
      <c r="K10506" s="9"/>
      <c r="N10506" s="9"/>
      <c r="O10506" s="9"/>
      <c r="P10506" s="9"/>
      <c r="Q10506" s="9"/>
    </row>
    <row r="10507" spans="11:17" x14ac:dyDescent="0.25">
      <c r="K10507" s="9"/>
      <c r="N10507" s="9"/>
      <c r="O10507" s="9"/>
      <c r="P10507" s="9"/>
      <c r="Q10507" s="9"/>
    </row>
    <row r="10508" spans="11:17" x14ac:dyDescent="0.25">
      <c r="K10508" s="9"/>
      <c r="N10508" s="9"/>
      <c r="O10508" s="9"/>
      <c r="P10508" s="9"/>
      <c r="Q10508" s="9"/>
    </row>
    <row r="10509" spans="11:17" x14ac:dyDescent="0.25">
      <c r="K10509" s="9"/>
      <c r="N10509" s="9"/>
      <c r="O10509" s="9"/>
      <c r="P10509" s="9"/>
      <c r="Q10509" s="9"/>
    </row>
    <row r="10510" spans="11:17" x14ac:dyDescent="0.25">
      <c r="K10510" s="9"/>
      <c r="N10510" s="9"/>
      <c r="O10510" s="9"/>
      <c r="P10510" s="9"/>
      <c r="Q10510" s="9"/>
    </row>
    <row r="10511" spans="11:17" x14ac:dyDescent="0.25">
      <c r="K10511" s="9"/>
      <c r="N10511" s="9"/>
      <c r="O10511" s="9"/>
      <c r="P10511" s="9"/>
      <c r="Q10511" s="9"/>
    </row>
    <row r="10512" spans="11:17" x14ac:dyDescent="0.25">
      <c r="K10512" s="9"/>
      <c r="N10512" s="9"/>
      <c r="O10512" s="9"/>
      <c r="P10512" s="9"/>
      <c r="Q10512" s="9"/>
    </row>
    <row r="10513" spans="11:17" x14ac:dyDescent="0.25">
      <c r="K10513" s="9"/>
      <c r="N10513" s="9"/>
      <c r="O10513" s="9"/>
      <c r="P10513" s="9"/>
      <c r="Q10513" s="9"/>
    </row>
    <row r="10514" spans="11:17" x14ac:dyDescent="0.25">
      <c r="K10514" s="9"/>
      <c r="N10514" s="9"/>
      <c r="O10514" s="9"/>
      <c r="P10514" s="9"/>
      <c r="Q10514" s="9"/>
    </row>
    <row r="10515" spans="11:17" x14ac:dyDescent="0.25">
      <c r="K10515" s="9"/>
      <c r="N10515" s="9"/>
      <c r="O10515" s="9"/>
      <c r="P10515" s="9"/>
      <c r="Q10515" s="9"/>
    </row>
    <row r="10516" spans="11:17" x14ac:dyDescent="0.25">
      <c r="K10516" s="9"/>
      <c r="N10516" s="9"/>
      <c r="O10516" s="9"/>
      <c r="P10516" s="9"/>
      <c r="Q10516" s="9"/>
    </row>
    <row r="10517" spans="11:17" x14ac:dyDescent="0.25">
      <c r="K10517" s="9"/>
      <c r="N10517" s="9"/>
      <c r="O10517" s="9"/>
      <c r="P10517" s="9"/>
      <c r="Q10517" s="9"/>
    </row>
    <row r="10518" spans="11:17" x14ac:dyDescent="0.25">
      <c r="K10518" s="9"/>
      <c r="N10518" s="9"/>
      <c r="O10518" s="9"/>
      <c r="P10518" s="9"/>
      <c r="Q10518" s="9"/>
    </row>
    <row r="10519" spans="11:17" x14ac:dyDescent="0.25">
      <c r="K10519" s="9"/>
      <c r="N10519" s="9"/>
      <c r="O10519" s="9"/>
      <c r="P10519" s="9"/>
      <c r="Q10519" s="9"/>
    </row>
    <row r="10520" spans="11:17" x14ac:dyDescent="0.25">
      <c r="K10520" s="9"/>
      <c r="N10520" s="9"/>
      <c r="O10520" s="9"/>
      <c r="P10520" s="9"/>
      <c r="Q10520" s="9"/>
    </row>
    <row r="10521" spans="11:17" x14ac:dyDescent="0.25">
      <c r="K10521" s="9"/>
      <c r="N10521" s="9"/>
      <c r="O10521" s="9"/>
      <c r="P10521" s="9"/>
      <c r="Q10521" s="9"/>
    </row>
    <row r="10522" spans="11:17" x14ac:dyDescent="0.25">
      <c r="K10522" s="9"/>
      <c r="N10522" s="9"/>
      <c r="O10522" s="9"/>
      <c r="P10522" s="9"/>
      <c r="Q10522" s="9"/>
    </row>
    <row r="10523" spans="11:17" x14ac:dyDescent="0.25">
      <c r="K10523" s="9"/>
      <c r="N10523" s="9"/>
      <c r="O10523" s="9"/>
      <c r="P10523" s="9"/>
      <c r="Q10523" s="9"/>
    </row>
    <row r="10524" spans="11:17" x14ac:dyDescent="0.25">
      <c r="K10524" s="9"/>
      <c r="N10524" s="9"/>
      <c r="O10524" s="9"/>
      <c r="P10524" s="9"/>
      <c r="Q10524" s="9"/>
    </row>
    <row r="10525" spans="11:17" x14ac:dyDescent="0.25">
      <c r="K10525" s="9"/>
      <c r="N10525" s="9"/>
      <c r="O10525" s="9"/>
      <c r="P10525" s="9"/>
      <c r="Q10525" s="9"/>
    </row>
    <row r="10526" spans="11:17" x14ac:dyDescent="0.25">
      <c r="K10526" s="9"/>
      <c r="N10526" s="9"/>
      <c r="O10526" s="9"/>
      <c r="P10526" s="9"/>
      <c r="Q10526" s="9"/>
    </row>
    <row r="10527" spans="11:17" x14ac:dyDescent="0.25">
      <c r="K10527" s="9"/>
      <c r="N10527" s="9"/>
      <c r="O10527" s="9"/>
      <c r="P10527" s="9"/>
      <c r="Q10527" s="9"/>
    </row>
    <row r="10528" spans="11:17" x14ac:dyDescent="0.25">
      <c r="K10528" s="9"/>
      <c r="N10528" s="9"/>
      <c r="O10528" s="9"/>
      <c r="P10528" s="9"/>
      <c r="Q10528" s="9"/>
    </row>
    <row r="10529" spans="11:17" x14ac:dyDescent="0.25">
      <c r="K10529" s="9"/>
      <c r="N10529" s="9"/>
      <c r="O10529" s="9"/>
      <c r="P10529" s="9"/>
      <c r="Q10529" s="9"/>
    </row>
    <row r="10530" spans="11:17" x14ac:dyDescent="0.25">
      <c r="K10530" s="9"/>
      <c r="N10530" s="9"/>
      <c r="O10530" s="9"/>
      <c r="P10530" s="9"/>
      <c r="Q10530" s="9"/>
    </row>
    <row r="10531" spans="11:17" x14ac:dyDescent="0.25">
      <c r="K10531" s="9"/>
      <c r="N10531" s="9"/>
      <c r="O10531" s="9"/>
      <c r="P10531" s="9"/>
      <c r="Q10531" s="9"/>
    </row>
    <row r="10532" spans="11:17" x14ac:dyDescent="0.25">
      <c r="K10532" s="9"/>
      <c r="N10532" s="9"/>
      <c r="O10532" s="9"/>
      <c r="P10532" s="9"/>
      <c r="Q10532" s="9"/>
    </row>
    <row r="10533" spans="11:17" x14ac:dyDescent="0.25">
      <c r="K10533" s="9"/>
      <c r="N10533" s="9"/>
      <c r="O10533" s="9"/>
      <c r="P10533" s="9"/>
      <c r="Q10533" s="9"/>
    </row>
    <row r="10534" spans="11:17" x14ac:dyDescent="0.25">
      <c r="K10534" s="9"/>
      <c r="N10534" s="9"/>
      <c r="O10534" s="9"/>
      <c r="P10534" s="9"/>
      <c r="Q10534" s="9"/>
    </row>
    <row r="10535" spans="11:17" x14ac:dyDescent="0.25">
      <c r="K10535" s="9"/>
      <c r="N10535" s="9"/>
      <c r="O10535" s="9"/>
      <c r="P10535" s="9"/>
      <c r="Q10535" s="9"/>
    </row>
    <row r="10536" spans="11:17" x14ac:dyDescent="0.25">
      <c r="K10536" s="9"/>
      <c r="N10536" s="9"/>
      <c r="O10536" s="9"/>
      <c r="P10536" s="9"/>
      <c r="Q10536" s="9"/>
    </row>
    <row r="10537" spans="11:17" x14ac:dyDescent="0.25">
      <c r="K10537" s="9"/>
      <c r="N10537" s="9"/>
      <c r="O10537" s="9"/>
      <c r="P10537" s="9"/>
      <c r="Q10537" s="9"/>
    </row>
    <row r="10538" spans="11:17" x14ac:dyDescent="0.25">
      <c r="K10538" s="9"/>
      <c r="N10538" s="9"/>
      <c r="O10538" s="9"/>
      <c r="P10538" s="9"/>
      <c r="Q10538" s="9"/>
    </row>
    <row r="10539" spans="11:17" x14ac:dyDescent="0.25">
      <c r="K10539" s="9"/>
      <c r="N10539" s="9"/>
      <c r="O10539" s="9"/>
      <c r="P10539" s="9"/>
      <c r="Q10539" s="9"/>
    </row>
    <row r="10540" spans="11:17" x14ac:dyDescent="0.25">
      <c r="K10540" s="9"/>
      <c r="N10540" s="9"/>
      <c r="O10540" s="9"/>
      <c r="P10540" s="9"/>
      <c r="Q10540" s="9"/>
    </row>
    <row r="10541" spans="11:17" x14ac:dyDescent="0.25">
      <c r="K10541" s="9"/>
      <c r="N10541" s="9"/>
      <c r="O10541" s="9"/>
      <c r="P10541" s="9"/>
      <c r="Q10541" s="9"/>
    </row>
    <row r="10542" spans="11:17" x14ac:dyDescent="0.25">
      <c r="K10542" s="9"/>
      <c r="N10542" s="9"/>
      <c r="O10542" s="9"/>
      <c r="P10542" s="9"/>
      <c r="Q10542" s="9"/>
    </row>
    <row r="10543" spans="11:17" x14ac:dyDescent="0.25">
      <c r="K10543" s="9"/>
      <c r="N10543" s="9"/>
      <c r="O10543" s="9"/>
      <c r="P10543" s="9"/>
      <c r="Q10543" s="9"/>
    </row>
    <row r="10544" spans="11:17" x14ac:dyDescent="0.25">
      <c r="K10544" s="9"/>
      <c r="N10544" s="9"/>
      <c r="O10544" s="9"/>
      <c r="P10544" s="9"/>
      <c r="Q10544" s="9"/>
    </row>
    <row r="10545" spans="11:17" x14ac:dyDescent="0.25">
      <c r="K10545" s="9"/>
      <c r="N10545" s="9"/>
      <c r="O10545" s="9"/>
      <c r="P10545" s="9"/>
      <c r="Q10545" s="9"/>
    </row>
    <row r="10546" spans="11:17" x14ac:dyDescent="0.25">
      <c r="K10546" s="9"/>
      <c r="N10546" s="9"/>
      <c r="O10546" s="9"/>
      <c r="P10546" s="9"/>
      <c r="Q10546" s="9"/>
    </row>
    <row r="10547" spans="11:17" x14ac:dyDescent="0.25">
      <c r="K10547" s="9"/>
      <c r="N10547" s="9"/>
      <c r="O10547" s="9"/>
      <c r="P10547" s="9"/>
      <c r="Q10547" s="9"/>
    </row>
    <row r="10548" spans="11:17" x14ac:dyDescent="0.25">
      <c r="K10548" s="9"/>
      <c r="N10548" s="9"/>
      <c r="O10548" s="9"/>
      <c r="P10548" s="9"/>
      <c r="Q10548" s="9"/>
    </row>
    <row r="10549" spans="11:17" x14ac:dyDescent="0.25">
      <c r="K10549" s="9"/>
      <c r="N10549" s="9"/>
      <c r="O10549" s="9"/>
      <c r="P10549" s="9"/>
      <c r="Q10549" s="9"/>
    </row>
    <row r="10550" spans="11:17" x14ac:dyDescent="0.25">
      <c r="K10550" s="9"/>
      <c r="N10550" s="9"/>
      <c r="O10550" s="9"/>
      <c r="P10550" s="9"/>
      <c r="Q10550" s="9"/>
    </row>
    <row r="10551" spans="11:17" x14ac:dyDescent="0.25">
      <c r="K10551" s="9"/>
      <c r="N10551" s="9"/>
      <c r="O10551" s="9"/>
      <c r="P10551" s="9"/>
      <c r="Q10551" s="9"/>
    </row>
    <row r="10552" spans="11:17" x14ac:dyDescent="0.25">
      <c r="K10552" s="9"/>
      <c r="N10552" s="9"/>
      <c r="O10552" s="9"/>
      <c r="P10552" s="9"/>
      <c r="Q10552" s="9"/>
    </row>
    <row r="10553" spans="11:17" x14ac:dyDescent="0.25">
      <c r="K10553" s="9"/>
      <c r="N10553" s="9"/>
      <c r="O10553" s="9"/>
      <c r="P10553" s="9"/>
      <c r="Q10553" s="9"/>
    </row>
    <row r="10554" spans="11:17" x14ac:dyDescent="0.25">
      <c r="K10554" s="9"/>
      <c r="N10554" s="9"/>
      <c r="O10554" s="9"/>
      <c r="P10554" s="9"/>
      <c r="Q10554" s="9"/>
    </row>
    <row r="10555" spans="11:17" x14ac:dyDescent="0.25">
      <c r="K10555" s="9"/>
      <c r="N10555" s="9"/>
      <c r="O10555" s="9"/>
      <c r="P10555" s="9"/>
      <c r="Q10555" s="9"/>
    </row>
    <row r="10556" spans="11:17" x14ac:dyDescent="0.25">
      <c r="K10556" s="9"/>
      <c r="N10556" s="9"/>
      <c r="O10556" s="9"/>
      <c r="P10556" s="9"/>
      <c r="Q10556" s="9"/>
    </row>
    <row r="10557" spans="11:17" x14ac:dyDescent="0.25">
      <c r="K10557" s="9"/>
      <c r="N10557" s="9"/>
      <c r="O10557" s="9"/>
      <c r="P10557" s="9"/>
      <c r="Q10557" s="9"/>
    </row>
    <row r="10558" spans="11:17" x14ac:dyDescent="0.25">
      <c r="K10558" s="9"/>
      <c r="N10558" s="9"/>
      <c r="O10558" s="9"/>
      <c r="P10558" s="9"/>
      <c r="Q10558" s="9"/>
    </row>
    <row r="10559" spans="11:17" x14ac:dyDescent="0.25">
      <c r="K10559" s="9"/>
      <c r="N10559" s="9"/>
      <c r="O10559" s="9"/>
      <c r="P10559" s="9"/>
      <c r="Q10559" s="9"/>
    </row>
    <row r="10560" spans="11:17" x14ac:dyDescent="0.25">
      <c r="K10560" s="9"/>
      <c r="N10560" s="9"/>
      <c r="O10560" s="9"/>
      <c r="P10560" s="9"/>
      <c r="Q10560" s="9"/>
    </row>
    <row r="10561" spans="11:17" x14ac:dyDescent="0.25">
      <c r="K10561" s="9"/>
      <c r="N10561" s="9"/>
      <c r="O10561" s="9"/>
      <c r="P10561" s="9"/>
      <c r="Q10561" s="9"/>
    </row>
    <row r="10562" spans="11:17" x14ac:dyDescent="0.25">
      <c r="K10562" s="9"/>
      <c r="N10562" s="9"/>
      <c r="O10562" s="9"/>
      <c r="P10562" s="9"/>
      <c r="Q10562" s="9"/>
    </row>
    <row r="10563" spans="11:17" x14ac:dyDescent="0.25">
      <c r="K10563" s="9"/>
      <c r="N10563" s="9"/>
      <c r="O10563" s="9"/>
      <c r="P10563" s="9"/>
      <c r="Q10563" s="9"/>
    </row>
    <row r="10564" spans="11:17" x14ac:dyDescent="0.25">
      <c r="K10564" s="9"/>
      <c r="N10564" s="9"/>
      <c r="O10564" s="9"/>
      <c r="P10564" s="9"/>
      <c r="Q10564" s="9"/>
    </row>
    <row r="10565" spans="11:17" x14ac:dyDescent="0.25">
      <c r="K10565" s="9"/>
      <c r="N10565" s="9"/>
      <c r="O10565" s="9"/>
      <c r="P10565" s="9"/>
      <c r="Q10565" s="9"/>
    </row>
    <row r="10566" spans="11:17" x14ac:dyDescent="0.25">
      <c r="K10566" s="9"/>
      <c r="N10566" s="9"/>
      <c r="O10566" s="9"/>
      <c r="P10566" s="9"/>
      <c r="Q10566" s="9"/>
    </row>
    <row r="10567" spans="11:17" x14ac:dyDescent="0.25">
      <c r="K10567" s="9"/>
      <c r="N10567" s="9"/>
      <c r="O10567" s="9"/>
      <c r="P10567" s="9"/>
      <c r="Q10567" s="9"/>
    </row>
    <row r="10568" spans="11:17" x14ac:dyDescent="0.25">
      <c r="K10568" s="9"/>
      <c r="N10568" s="9"/>
      <c r="O10568" s="9"/>
      <c r="P10568" s="9"/>
      <c r="Q10568" s="9"/>
    </row>
    <row r="10569" spans="11:17" x14ac:dyDescent="0.25">
      <c r="K10569" s="9"/>
      <c r="N10569" s="9"/>
      <c r="O10569" s="9"/>
      <c r="P10569" s="9"/>
      <c r="Q10569" s="9"/>
    </row>
    <row r="10570" spans="11:17" x14ac:dyDescent="0.25">
      <c r="K10570" s="9"/>
      <c r="N10570" s="9"/>
      <c r="O10570" s="9"/>
      <c r="P10570" s="9"/>
      <c r="Q10570" s="9"/>
    </row>
    <row r="10571" spans="11:17" x14ac:dyDescent="0.25">
      <c r="K10571" s="9"/>
      <c r="N10571" s="9"/>
      <c r="O10571" s="9"/>
      <c r="P10571" s="9"/>
      <c r="Q10571" s="9"/>
    </row>
    <row r="10572" spans="11:17" x14ac:dyDescent="0.25">
      <c r="K10572" s="9"/>
      <c r="N10572" s="9"/>
      <c r="O10572" s="9"/>
      <c r="P10572" s="9"/>
      <c r="Q10572" s="9"/>
    </row>
    <row r="10573" spans="11:17" x14ac:dyDescent="0.25">
      <c r="K10573" s="9"/>
      <c r="N10573" s="9"/>
      <c r="O10573" s="9"/>
      <c r="P10573" s="9"/>
      <c r="Q10573" s="9"/>
    </row>
    <row r="10574" spans="11:17" x14ac:dyDescent="0.25">
      <c r="K10574" s="9"/>
      <c r="N10574" s="9"/>
      <c r="O10574" s="9"/>
      <c r="P10574" s="9"/>
      <c r="Q10574" s="9"/>
    </row>
    <row r="10575" spans="11:17" x14ac:dyDescent="0.25">
      <c r="K10575" s="9"/>
      <c r="N10575" s="9"/>
      <c r="O10575" s="9"/>
      <c r="P10575" s="9"/>
      <c r="Q10575" s="9"/>
    </row>
    <row r="10576" spans="11:17" x14ac:dyDescent="0.25">
      <c r="K10576" s="9"/>
      <c r="N10576" s="9"/>
      <c r="O10576" s="9"/>
      <c r="P10576" s="9"/>
      <c r="Q10576" s="9"/>
    </row>
    <row r="10577" spans="11:17" x14ac:dyDescent="0.25">
      <c r="K10577" s="9"/>
      <c r="N10577" s="9"/>
      <c r="O10577" s="9"/>
      <c r="P10577" s="9"/>
      <c r="Q10577" s="9"/>
    </row>
    <row r="10578" spans="11:17" x14ac:dyDescent="0.25">
      <c r="K10578" s="9"/>
      <c r="N10578" s="9"/>
      <c r="O10578" s="9"/>
      <c r="P10578" s="9"/>
      <c r="Q10578" s="9"/>
    </row>
    <row r="10579" spans="11:17" x14ac:dyDescent="0.25">
      <c r="K10579" s="9"/>
      <c r="N10579" s="9"/>
      <c r="O10579" s="9"/>
      <c r="P10579" s="9"/>
      <c r="Q10579" s="9"/>
    </row>
    <row r="10580" spans="11:17" x14ac:dyDescent="0.25">
      <c r="K10580" s="9"/>
      <c r="N10580" s="9"/>
      <c r="O10580" s="9"/>
      <c r="P10580" s="9"/>
      <c r="Q10580" s="9"/>
    </row>
    <row r="10581" spans="11:17" x14ac:dyDescent="0.25">
      <c r="K10581" s="9"/>
      <c r="N10581" s="9"/>
      <c r="O10581" s="9"/>
      <c r="P10581" s="9"/>
      <c r="Q10581" s="9"/>
    </row>
    <row r="10582" spans="11:17" x14ac:dyDescent="0.25">
      <c r="K10582" s="9"/>
      <c r="N10582" s="9"/>
      <c r="O10582" s="9"/>
      <c r="P10582" s="9"/>
      <c r="Q10582" s="9"/>
    </row>
    <row r="10583" spans="11:17" x14ac:dyDescent="0.25">
      <c r="K10583" s="9"/>
      <c r="N10583" s="9"/>
      <c r="O10583" s="9"/>
      <c r="P10583" s="9"/>
      <c r="Q10583" s="9"/>
    </row>
    <row r="10584" spans="11:17" x14ac:dyDescent="0.25">
      <c r="K10584" s="9"/>
      <c r="N10584" s="9"/>
      <c r="O10584" s="9"/>
      <c r="P10584" s="9"/>
      <c r="Q10584" s="9"/>
    </row>
    <row r="10585" spans="11:17" x14ac:dyDescent="0.25">
      <c r="K10585" s="9"/>
      <c r="N10585" s="9"/>
      <c r="O10585" s="9"/>
      <c r="P10585" s="9"/>
      <c r="Q10585" s="9"/>
    </row>
    <row r="10586" spans="11:17" x14ac:dyDescent="0.25">
      <c r="K10586" s="9"/>
      <c r="N10586" s="9"/>
      <c r="O10586" s="9"/>
      <c r="P10586" s="9"/>
      <c r="Q10586" s="9"/>
    </row>
    <row r="10587" spans="11:17" x14ac:dyDescent="0.25">
      <c r="K10587" s="9"/>
      <c r="N10587" s="9"/>
      <c r="O10587" s="9"/>
      <c r="P10587" s="9"/>
      <c r="Q10587" s="9"/>
    </row>
    <row r="10588" spans="11:17" x14ac:dyDescent="0.25">
      <c r="K10588" s="9"/>
      <c r="N10588" s="9"/>
      <c r="O10588" s="9"/>
      <c r="P10588" s="9"/>
      <c r="Q10588" s="9"/>
    </row>
    <row r="10589" spans="11:17" x14ac:dyDescent="0.25">
      <c r="K10589" s="9"/>
      <c r="N10589" s="9"/>
      <c r="O10589" s="9"/>
      <c r="P10589" s="9"/>
      <c r="Q10589" s="9"/>
    </row>
    <row r="10590" spans="11:17" x14ac:dyDescent="0.25">
      <c r="K10590" s="9"/>
      <c r="N10590" s="9"/>
      <c r="O10590" s="9"/>
      <c r="P10590" s="9"/>
      <c r="Q10590" s="9"/>
    </row>
    <row r="10591" spans="11:17" x14ac:dyDescent="0.25">
      <c r="K10591" s="9"/>
      <c r="N10591" s="9"/>
      <c r="O10591" s="9"/>
      <c r="P10591" s="9"/>
      <c r="Q10591" s="9"/>
    </row>
    <row r="10592" spans="11:17" x14ac:dyDescent="0.25">
      <c r="K10592" s="9"/>
      <c r="N10592" s="9"/>
      <c r="O10592" s="9"/>
      <c r="P10592" s="9"/>
      <c r="Q10592" s="9"/>
    </row>
    <row r="10593" spans="11:17" x14ac:dyDescent="0.25">
      <c r="K10593" s="9"/>
      <c r="N10593" s="9"/>
      <c r="O10593" s="9"/>
      <c r="P10593" s="9"/>
      <c r="Q10593" s="9"/>
    </row>
    <row r="10594" spans="11:17" x14ac:dyDescent="0.25">
      <c r="K10594" s="9"/>
      <c r="N10594" s="9"/>
      <c r="O10594" s="9"/>
      <c r="P10594" s="9"/>
      <c r="Q10594" s="9"/>
    </row>
    <row r="10595" spans="11:17" x14ac:dyDescent="0.25">
      <c r="K10595" s="9"/>
      <c r="N10595" s="9"/>
      <c r="O10595" s="9"/>
      <c r="P10595" s="9"/>
      <c r="Q10595" s="9"/>
    </row>
    <row r="10596" spans="11:17" x14ac:dyDescent="0.25">
      <c r="K10596" s="9"/>
      <c r="N10596" s="9"/>
      <c r="O10596" s="9"/>
      <c r="P10596" s="9"/>
      <c r="Q10596" s="9"/>
    </row>
    <row r="10597" spans="11:17" x14ac:dyDescent="0.25">
      <c r="K10597" s="9"/>
      <c r="N10597" s="9"/>
      <c r="O10597" s="9"/>
      <c r="P10597" s="9"/>
      <c r="Q10597" s="9"/>
    </row>
    <row r="10598" spans="11:17" x14ac:dyDescent="0.25">
      <c r="K10598" s="9"/>
      <c r="N10598" s="9"/>
      <c r="O10598" s="9"/>
      <c r="P10598" s="9"/>
      <c r="Q10598" s="9"/>
    </row>
    <row r="10599" spans="11:17" x14ac:dyDescent="0.25">
      <c r="K10599" s="9"/>
      <c r="N10599" s="9"/>
      <c r="O10599" s="9"/>
      <c r="P10599" s="9"/>
      <c r="Q10599" s="9"/>
    </row>
    <row r="10600" spans="11:17" x14ac:dyDescent="0.25">
      <c r="K10600" s="9"/>
      <c r="N10600" s="9"/>
      <c r="O10600" s="9"/>
      <c r="P10600" s="9"/>
      <c r="Q10600" s="9"/>
    </row>
    <row r="10601" spans="11:17" x14ac:dyDescent="0.25">
      <c r="K10601" s="9"/>
      <c r="N10601" s="9"/>
      <c r="O10601" s="9"/>
      <c r="P10601" s="9"/>
      <c r="Q10601" s="9"/>
    </row>
    <row r="10602" spans="11:17" x14ac:dyDescent="0.25">
      <c r="K10602" s="9"/>
      <c r="N10602" s="9"/>
      <c r="O10602" s="9"/>
      <c r="P10602" s="9"/>
      <c r="Q10602" s="9"/>
    </row>
    <row r="10603" spans="11:17" x14ac:dyDescent="0.25">
      <c r="K10603" s="9"/>
      <c r="N10603" s="9"/>
      <c r="O10603" s="9"/>
      <c r="P10603" s="9"/>
      <c r="Q10603" s="9"/>
    </row>
    <row r="10604" spans="11:17" x14ac:dyDescent="0.25">
      <c r="K10604" s="9"/>
      <c r="N10604" s="9"/>
      <c r="O10604" s="9"/>
      <c r="P10604" s="9"/>
      <c r="Q10604" s="9"/>
    </row>
    <row r="10605" spans="11:17" x14ac:dyDescent="0.25">
      <c r="K10605" s="9"/>
      <c r="N10605" s="9"/>
      <c r="O10605" s="9"/>
      <c r="P10605" s="9"/>
      <c r="Q10605" s="9"/>
    </row>
    <row r="10606" spans="11:17" x14ac:dyDescent="0.25">
      <c r="K10606" s="9"/>
      <c r="N10606" s="9"/>
      <c r="O10606" s="9"/>
      <c r="P10606" s="9"/>
      <c r="Q10606" s="9"/>
    </row>
    <row r="10607" spans="11:17" x14ac:dyDescent="0.25">
      <c r="K10607" s="9"/>
      <c r="N10607" s="9"/>
      <c r="O10607" s="9"/>
      <c r="P10607" s="9"/>
      <c r="Q10607" s="9"/>
    </row>
    <row r="10608" spans="11:17" x14ac:dyDescent="0.25">
      <c r="K10608" s="9"/>
      <c r="N10608" s="9"/>
      <c r="O10608" s="9"/>
      <c r="P10608" s="9"/>
      <c r="Q10608" s="9"/>
    </row>
    <row r="10609" spans="11:17" x14ac:dyDescent="0.25">
      <c r="K10609" s="9"/>
      <c r="N10609" s="9"/>
      <c r="O10609" s="9"/>
      <c r="P10609" s="9"/>
      <c r="Q10609" s="9"/>
    </row>
    <row r="10610" spans="11:17" x14ac:dyDescent="0.25">
      <c r="K10610" s="9"/>
      <c r="N10610" s="9"/>
      <c r="O10610" s="9"/>
      <c r="P10610" s="9"/>
      <c r="Q10610" s="9"/>
    </row>
    <row r="10611" spans="11:17" x14ac:dyDescent="0.25">
      <c r="K10611" s="9"/>
      <c r="N10611" s="9"/>
      <c r="O10611" s="9"/>
      <c r="P10611" s="9"/>
      <c r="Q10611" s="9"/>
    </row>
    <row r="10612" spans="11:17" x14ac:dyDescent="0.25">
      <c r="K10612" s="9"/>
      <c r="N10612" s="9"/>
      <c r="O10612" s="9"/>
      <c r="P10612" s="9"/>
      <c r="Q10612" s="9"/>
    </row>
    <row r="10613" spans="11:17" x14ac:dyDescent="0.25">
      <c r="K10613" s="9"/>
      <c r="N10613" s="9"/>
      <c r="O10613" s="9"/>
      <c r="P10613" s="9"/>
      <c r="Q10613" s="9"/>
    </row>
    <row r="10614" spans="11:17" x14ac:dyDescent="0.25">
      <c r="K10614" s="9"/>
      <c r="N10614" s="9"/>
      <c r="O10614" s="9"/>
      <c r="P10614" s="9"/>
      <c r="Q10614" s="9"/>
    </row>
    <row r="10615" spans="11:17" x14ac:dyDescent="0.25">
      <c r="K10615" s="9"/>
      <c r="N10615" s="9"/>
      <c r="O10615" s="9"/>
      <c r="P10615" s="9"/>
      <c r="Q10615" s="9"/>
    </row>
    <row r="10616" spans="11:17" x14ac:dyDescent="0.25">
      <c r="K10616" s="9"/>
      <c r="N10616" s="9"/>
      <c r="O10616" s="9"/>
      <c r="P10616" s="9"/>
      <c r="Q10616" s="9"/>
    </row>
    <row r="10617" spans="11:17" x14ac:dyDescent="0.25">
      <c r="K10617" s="9"/>
      <c r="N10617" s="9"/>
      <c r="O10617" s="9"/>
      <c r="P10617" s="9"/>
      <c r="Q10617" s="9"/>
    </row>
    <row r="10618" spans="11:17" x14ac:dyDescent="0.25">
      <c r="K10618" s="9"/>
      <c r="N10618" s="9"/>
      <c r="O10618" s="9"/>
      <c r="P10618" s="9"/>
      <c r="Q10618" s="9"/>
    </row>
    <row r="10619" spans="11:17" x14ac:dyDescent="0.25">
      <c r="K10619" s="9"/>
      <c r="N10619" s="9"/>
      <c r="O10619" s="9"/>
      <c r="P10619" s="9"/>
      <c r="Q10619" s="9"/>
    </row>
    <row r="10620" spans="11:17" x14ac:dyDescent="0.25">
      <c r="K10620" s="9"/>
      <c r="N10620" s="9"/>
      <c r="O10620" s="9"/>
      <c r="P10620" s="9"/>
      <c r="Q10620" s="9"/>
    </row>
    <row r="10621" spans="11:17" x14ac:dyDescent="0.25">
      <c r="K10621" s="9"/>
      <c r="N10621" s="9"/>
      <c r="O10621" s="9"/>
      <c r="P10621" s="9"/>
      <c r="Q10621" s="9"/>
    </row>
    <row r="10622" spans="11:17" x14ac:dyDescent="0.25">
      <c r="K10622" s="9"/>
      <c r="N10622" s="9"/>
      <c r="O10622" s="9"/>
      <c r="P10622" s="9"/>
      <c r="Q10622" s="9"/>
    </row>
    <row r="10623" spans="11:17" x14ac:dyDescent="0.25">
      <c r="K10623" s="9"/>
      <c r="N10623" s="9"/>
      <c r="O10623" s="9"/>
      <c r="P10623" s="9"/>
      <c r="Q10623" s="9"/>
    </row>
    <row r="10624" spans="11:17" x14ac:dyDescent="0.25">
      <c r="K10624" s="9"/>
      <c r="N10624" s="9"/>
      <c r="O10624" s="9"/>
      <c r="P10624" s="9"/>
      <c r="Q10624" s="9"/>
    </row>
    <row r="10625" spans="11:17" x14ac:dyDescent="0.25">
      <c r="K10625" s="9"/>
      <c r="N10625" s="9"/>
      <c r="O10625" s="9"/>
      <c r="P10625" s="9"/>
      <c r="Q10625" s="9"/>
    </row>
    <row r="10626" spans="11:17" x14ac:dyDescent="0.25">
      <c r="K10626" s="9"/>
      <c r="N10626" s="9"/>
      <c r="O10626" s="9"/>
      <c r="P10626" s="9"/>
      <c r="Q10626" s="9"/>
    </row>
    <row r="10627" spans="11:17" x14ac:dyDescent="0.25">
      <c r="K10627" s="9"/>
      <c r="N10627" s="9"/>
      <c r="O10627" s="9"/>
      <c r="P10627" s="9"/>
      <c r="Q10627" s="9"/>
    </row>
    <row r="10628" spans="11:17" x14ac:dyDescent="0.25">
      <c r="K10628" s="9"/>
      <c r="N10628" s="9"/>
      <c r="O10628" s="9"/>
      <c r="P10628" s="9"/>
      <c r="Q10628" s="9"/>
    </row>
    <row r="10629" spans="11:17" x14ac:dyDescent="0.25">
      <c r="K10629" s="9"/>
      <c r="N10629" s="9"/>
      <c r="O10629" s="9"/>
      <c r="P10629" s="9"/>
      <c r="Q10629" s="9"/>
    </row>
    <row r="10630" spans="11:17" x14ac:dyDescent="0.25">
      <c r="K10630" s="9"/>
      <c r="N10630" s="9"/>
      <c r="O10630" s="9"/>
      <c r="P10630" s="9"/>
      <c r="Q10630" s="9"/>
    </row>
    <row r="10631" spans="11:17" x14ac:dyDescent="0.25">
      <c r="K10631" s="9"/>
      <c r="N10631" s="9"/>
      <c r="O10631" s="9"/>
      <c r="P10631" s="9"/>
      <c r="Q10631" s="9"/>
    </row>
    <row r="10632" spans="11:17" x14ac:dyDescent="0.25">
      <c r="K10632" s="9"/>
      <c r="N10632" s="9"/>
      <c r="O10632" s="9"/>
      <c r="P10632" s="9"/>
      <c r="Q10632" s="9"/>
    </row>
    <row r="10633" spans="11:17" x14ac:dyDescent="0.25">
      <c r="K10633" s="9"/>
      <c r="N10633" s="9"/>
      <c r="O10633" s="9"/>
      <c r="P10633" s="9"/>
      <c r="Q10633" s="9"/>
    </row>
    <row r="10634" spans="11:17" x14ac:dyDescent="0.25">
      <c r="K10634" s="9"/>
      <c r="N10634" s="9"/>
      <c r="O10634" s="9"/>
      <c r="P10634" s="9"/>
      <c r="Q10634" s="9"/>
    </row>
    <row r="10635" spans="11:17" x14ac:dyDescent="0.25">
      <c r="K10635" s="9"/>
      <c r="N10635" s="9"/>
      <c r="O10635" s="9"/>
      <c r="P10635" s="9"/>
      <c r="Q10635" s="9"/>
    </row>
    <row r="10636" spans="11:17" x14ac:dyDescent="0.25">
      <c r="K10636" s="9"/>
      <c r="N10636" s="9"/>
      <c r="O10636" s="9"/>
      <c r="P10636" s="9"/>
      <c r="Q10636" s="9"/>
    </row>
    <row r="10637" spans="11:17" x14ac:dyDescent="0.25">
      <c r="K10637" s="9"/>
      <c r="N10637" s="9"/>
      <c r="O10637" s="9"/>
      <c r="P10637" s="9"/>
      <c r="Q10637" s="9"/>
    </row>
    <row r="10638" spans="11:17" x14ac:dyDescent="0.25">
      <c r="K10638" s="9"/>
      <c r="N10638" s="9"/>
      <c r="O10638" s="9"/>
      <c r="P10638" s="9"/>
      <c r="Q10638" s="9"/>
    </row>
    <row r="10639" spans="11:17" x14ac:dyDescent="0.25">
      <c r="K10639" s="9"/>
      <c r="N10639" s="9"/>
      <c r="O10639" s="9"/>
      <c r="P10639" s="9"/>
      <c r="Q10639" s="9"/>
    </row>
    <row r="10640" spans="11:17" x14ac:dyDescent="0.25">
      <c r="K10640" s="9"/>
      <c r="N10640" s="9"/>
      <c r="O10640" s="9"/>
      <c r="P10640" s="9"/>
      <c r="Q10640" s="9"/>
    </row>
    <row r="10641" spans="11:17" x14ac:dyDescent="0.25">
      <c r="K10641" s="9"/>
      <c r="N10641" s="9"/>
      <c r="O10641" s="9"/>
      <c r="P10641" s="9"/>
      <c r="Q10641" s="9"/>
    </row>
    <row r="10642" spans="11:17" x14ac:dyDescent="0.25">
      <c r="K10642" s="9"/>
      <c r="N10642" s="9"/>
      <c r="O10642" s="9"/>
      <c r="P10642" s="9"/>
      <c r="Q10642" s="9"/>
    </row>
    <row r="10643" spans="11:17" x14ac:dyDescent="0.25">
      <c r="K10643" s="9"/>
      <c r="N10643" s="9"/>
      <c r="O10643" s="9"/>
      <c r="P10643" s="9"/>
      <c r="Q10643" s="9"/>
    </row>
    <row r="10644" spans="11:17" x14ac:dyDescent="0.25">
      <c r="K10644" s="9"/>
      <c r="N10644" s="9"/>
      <c r="O10644" s="9"/>
      <c r="P10644" s="9"/>
      <c r="Q10644" s="9"/>
    </row>
    <row r="10645" spans="11:17" x14ac:dyDescent="0.25">
      <c r="K10645" s="9"/>
      <c r="N10645" s="9"/>
      <c r="O10645" s="9"/>
      <c r="P10645" s="9"/>
      <c r="Q10645" s="9"/>
    </row>
    <row r="10646" spans="11:17" x14ac:dyDescent="0.25">
      <c r="K10646" s="9"/>
      <c r="N10646" s="9"/>
      <c r="O10646" s="9"/>
      <c r="P10646" s="9"/>
      <c r="Q10646" s="9"/>
    </row>
    <row r="10647" spans="11:17" x14ac:dyDescent="0.25">
      <c r="K10647" s="9"/>
      <c r="N10647" s="9"/>
      <c r="O10647" s="9"/>
      <c r="P10647" s="9"/>
      <c r="Q10647" s="9"/>
    </row>
    <row r="10648" spans="11:17" x14ac:dyDescent="0.25">
      <c r="K10648" s="9"/>
      <c r="N10648" s="9"/>
      <c r="O10648" s="9"/>
      <c r="P10648" s="9"/>
      <c r="Q10648" s="9"/>
    </row>
    <row r="10649" spans="11:17" x14ac:dyDescent="0.25">
      <c r="K10649" s="9"/>
      <c r="N10649" s="9"/>
      <c r="O10649" s="9"/>
      <c r="P10649" s="9"/>
      <c r="Q10649" s="9"/>
    </row>
    <row r="10650" spans="11:17" x14ac:dyDescent="0.25">
      <c r="K10650" s="9"/>
      <c r="N10650" s="9"/>
      <c r="O10650" s="9"/>
      <c r="P10650" s="9"/>
      <c r="Q10650" s="9"/>
    </row>
    <row r="10651" spans="11:17" x14ac:dyDescent="0.25">
      <c r="K10651" s="9"/>
      <c r="N10651" s="9"/>
      <c r="O10651" s="9"/>
      <c r="P10651" s="9"/>
      <c r="Q10651" s="9"/>
    </row>
    <row r="10652" spans="11:17" x14ac:dyDescent="0.25">
      <c r="K10652" s="9"/>
      <c r="N10652" s="9"/>
      <c r="O10652" s="9"/>
      <c r="P10652" s="9"/>
      <c r="Q10652" s="9"/>
    </row>
    <row r="10653" spans="11:17" x14ac:dyDescent="0.25">
      <c r="K10653" s="9"/>
      <c r="N10653" s="9"/>
      <c r="O10653" s="9"/>
      <c r="P10653" s="9"/>
      <c r="Q10653" s="9"/>
    </row>
    <row r="10654" spans="11:17" x14ac:dyDescent="0.25">
      <c r="K10654" s="9"/>
      <c r="N10654" s="9"/>
      <c r="O10654" s="9"/>
      <c r="P10654" s="9"/>
      <c r="Q10654" s="9"/>
    </row>
    <row r="10655" spans="11:17" x14ac:dyDescent="0.25">
      <c r="K10655" s="9"/>
      <c r="N10655" s="9"/>
      <c r="O10655" s="9"/>
      <c r="P10655" s="9"/>
      <c r="Q10655" s="9"/>
    </row>
    <row r="10656" spans="11:17" x14ac:dyDescent="0.25">
      <c r="K10656" s="9"/>
      <c r="N10656" s="9"/>
      <c r="O10656" s="9"/>
      <c r="P10656" s="9"/>
      <c r="Q10656" s="9"/>
    </row>
    <row r="10657" spans="11:17" x14ac:dyDescent="0.25">
      <c r="K10657" s="9"/>
      <c r="N10657" s="9"/>
      <c r="O10657" s="9"/>
      <c r="P10657" s="9"/>
      <c r="Q10657" s="9"/>
    </row>
    <row r="10658" spans="11:17" x14ac:dyDescent="0.25">
      <c r="K10658" s="9"/>
      <c r="N10658" s="9"/>
      <c r="O10658" s="9"/>
      <c r="P10658" s="9"/>
      <c r="Q10658" s="9"/>
    </row>
    <row r="10659" spans="11:17" x14ac:dyDescent="0.25">
      <c r="K10659" s="9"/>
      <c r="N10659" s="9"/>
      <c r="O10659" s="9"/>
      <c r="P10659" s="9"/>
      <c r="Q10659" s="9"/>
    </row>
    <row r="10660" spans="11:17" x14ac:dyDescent="0.25">
      <c r="K10660" s="9"/>
      <c r="N10660" s="9"/>
      <c r="O10660" s="9"/>
      <c r="P10660" s="9"/>
      <c r="Q10660" s="9"/>
    </row>
    <row r="10661" spans="11:17" x14ac:dyDescent="0.25">
      <c r="K10661" s="9"/>
      <c r="N10661" s="9"/>
      <c r="O10661" s="9"/>
      <c r="P10661" s="9"/>
      <c r="Q10661" s="9"/>
    </row>
    <row r="10662" spans="11:17" x14ac:dyDescent="0.25">
      <c r="K10662" s="9"/>
      <c r="N10662" s="9"/>
      <c r="O10662" s="9"/>
      <c r="P10662" s="9"/>
      <c r="Q10662" s="9"/>
    </row>
    <row r="10663" spans="11:17" x14ac:dyDescent="0.25">
      <c r="K10663" s="9"/>
      <c r="N10663" s="9"/>
      <c r="O10663" s="9"/>
      <c r="P10663" s="9"/>
      <c r="Q10663" s="9"/>
    </row>
    <row r="10664" spans="11:17" x14ac:dyDescent="0.25">
      <c r="K10664" s="9"/>
      <c r="N10664" s="9"/>
      <c r="O10664" s="9"/>
      <c r="P10664" s="9"/>
      <c r="Q10664" s="9"/>
    </row>
    <row r="10665" spans="11:17" x14ac:dyDescent="0.25">
      <c r="K10665" s="9"/>
      <c r="N10665" s="9"/>
      <c r="O10665" s="9"/>
      <c r="P10665" s="9"/>
      <c r="Q10665" s="9"/>
    </row>
    <row r="10666" spans="11:17" x14ac:dyDescent="0.25">
      <c r="K10666" s="9"/>
      <c r="N10666" s="9"/>
      <c r="O10666" s="9"/>
      <c r="P10666" s="9"/>
      <c r="Q10666" s="9"/>
    </row>
    <row r="10667" spans="11:17" x14ac:dyDescent="0.25">
      <c r="K10667" s="9"/>
      <c r="N10667" s="9"/>
      <c r="O10667" s="9"/>
      <c r="P10667" s="9"/>
      <c r="Q10667" s="9"/>
    </row>
    <row r="10668" spans="11:17" x14ac:dyDescent="0.25">
      <c r="K10668" s="9"/>
      <c r="N10668" s="9"/>
      <c r="O10668" s="9"/>
      <c r="P10668" s="9"/>
      <c r="Q10668" s="9"/>
    </row>
    <row r="10669" spans="11:17" x14ac:dyDescent="0.25">
      <c r="K10669" s="9"/>
      <c r="N10669" s="9"/>
      <c r="O10669" s="9"/>
      <c r="P10669" s="9"/>
      <c r="Q10669" s="9"/>
    </row>
    <row r="10670" spans="11:17" x14ac:dyDescent="0.25">
      <c r="K10670" s="9"/>
      <c r="N10670" s="9"/>
      <c r="O10670" s="9"/>
      <c r="P10670" s="9"/>
      <c r="Q10670" s="9"/>
    </row>
    <row r="10671" spans="11:17" x14ac:dyDescent="0.25">
      <c r="K10671" s="9"/>
      <c r="N10671" s="9"/>
      <c r="O10671" s="9"/>
      <c r="P10671" s="9"/>
      <c r="Q10671" s="9"/>
    </row>
    <row r="10672" spans="11:17" x14ac:dyDescent="0.25">
      <c r="K10672" s="9"/>
      <c r="N10672" s="9"/>
      <c r="O10672" s="9"/>
      <c r="P10672" s="9"/>
      <c r="Q10672" s="9"/>
    </row>
    <row r="10673" spans="11:17" x14ac:dyDescent="0.25">
      <c r="K10673" s="9"/>
      <c r="N10673" s="9"/>
      <c r="O10673" s="9"/>
      <c r="P10673" s="9"/>
      <c r="Q10673" s="9"/>
    </row>
    <row r="10674" spans="11:17" x14ac:dyDescent="0.25">
      <c r="K10674" s="9"/>
      <c r="N10674" s="9"/>
      <c r="O10674" s="9"/>
      <c r="P10674" s="9"/>
      <c r="Q10674" s="9"/>
    </row>
    <row r="10675" spans="11:17" x14ac:dyDescent="0.25">
      <c r="K10675" s="9"/>
      <c r="N10675" s="9"/>
      <c r="O10675" s="9"/>
      <c r="P10675" s="9"/>
      <c r="Q10675" s="9"/>
    </row>
    <row r="10676" spans="11:17" x14ac:dyDescent="0.25">
      <c r="K10676" s="9"/>
      <c r="N10676" s="9"/>
      <c r="O10676" s="9"/>
      <c r="P10676" s="9"/>
      <c r="Q10676" s="9"/>
    </row>
    <row r="10677" spans="11:17" x14ac:dyDescent="0.25">
      <c r="K10677" s="9"/>
      <c r="N10677" s="9"/>
      <c r="O10677" s="9"/>
      <c r="P10677" s="9"/>
      <c r="Q10677" s="9"/>
    </row>
    <row r="10678" spans="11:17" x14ac:dyDescent="0.25">
      <c r="K10678" s="9"/>
      <c r="N10678" s="9"/>
      <c r="O10678" s="9"/>
      <c r="P10678" s="9"/>
      <c r="Q10678" s="9"/>
    </row>
    <row r="10679" spans="11:17" x14ac:dyDescent="0.25">
      <c r="K10679" s="9"/>
      <c r="N10679" s="9"/>
      <c r="O10679" s="9"/>
      <c r="P10679" s="9"/>
      <c r="Q10679" s="9"/>
    </row>
    <row r="10680" spans="11:17" x14ac:dyDescent="0.25">
      <c r="K10680" s="9"/>
      <c r="N10680" s="9"/>
      <c r="O10680" s="9"/>
      <c r="P10680" s="9"/>
      <c r="Q10680" s="9"/>
    </row>
    <row r="10681" spans="11:17" x14ac:dyDescent="0.25">
      <c r="K10681" s="9"/>
      <c r="N10681" s="9"/>
      <c r="O10681" s="9"/>
      <c r="P10681" s="9"/>
      <c r="Q10681" s="9"/>
    </row>
    <row r="10682" spans="11:17" x14ac:dyDescent="0.25">
      <c r="K10682" s="9"/>
      <c r="N10682" s="9"/>
      <c r="O10682" s="9"/>
      <c r="P10682" s="9"/>
      <c r="Q10682" s="9"/>
    </row>
    <row r="10683" spans="11:17" x14ac:dyDescent="0.25">
      <c r="K10683" s="9"/>
      <c r="N10683" s="9"/>
      <c r="O10683" s="9"/>
      <c r="P10683" s="9"/>
      <c r="Q10683" s="9"/>
    </row>
    <row r="10684" spans="11:17" x14ac:dyDescent="0.25">
      <c r="K10684" s="9"/>
      <c r="N10684" s="9"/>
      <c r="O10684" s="9"/>
      <c r="P10684" s="9"/>
      <c r="Q10684" s="9"/>
    </row>
    <row r="10685" spans="11:17" x14ac:dyDescent="0.25">
      <c r="K10685" s="9"/>
      <c r="N10685" s="9"/>
      <c r="O10685" s="9"/>
      <c r="P10685" s="9"/>
      <c r="Q10685" s="9"/>
    </row>
    <row r="10686" spans="11:17" x14ac:dyDescent="0.25">
      <c r="K10686" s="9"/>
      <c r="N10686" s="9"/>
      <c r="O10686" s="9"/>
      <c r="P10686" s="9"/>
      <c r="Q10686" s="9"/>
    </row>
    <row r="10687" spans="11:17" x14ac:dyDescent="0.25">
      <c r="K10687" s="9"/>
      <c r="N10687" s="9"/>
      <c r="O10687" s="9"/>
      <c r="P10687" s="9"/>
      <c r="Q10687" s="9"/>
    </row>
    <row r="10688" spans="11:17" x14ac:dyDescent="0.25">
      <c r="K10688" s="9"/>
      <c r="N10688" s="9"/>
      <c r="O10688" s="9"/>
      <c r="P10688" s="9"/>
      <c r="Q10688" s="9"/>
    </row>
    <row r="10689" spans="11:17" x14ac:dyDescent="0.25">
      <c r="K10689" s="9"/>
      <c r="N10689" s="9"/>
      <c r="O10689" s="9"/>
      <c r="P10689" s="9"/>
      <c r="Q10689" s="9"/>
    </row>
    <row r="10690" spans="11:17" x14ac:dyDescent="0.25">
      <c r="K10690" s="9"/>
      <c r="N10690" s="9"/>
      <c r="O10690" s="9"/>
      <c r="P10690" s="9"/>
      <c r="Q10690" s="9"/>
    </row>
    <row r="10691" spans="11:17" x14ac:dyDescent="0.25">
      <c r="K10691" s="9"/>
      <c r="N10691" s="9"/>
      <c r="O10691" s="9"/>
      <c r="P10691" s="9"/>
      <c r="Q10691" s="9"/>
    </row>
    <row r="10692" spans="11:17" x14ac:dyDescent="0.25">
      <c r="K10692" s="9"/>
      <c r="N10692" s="9"/>
      <c r="O10692" s="9"/>
      <c r="P10692" s="9"/>
      <c r="Q10692" s="9"/>
    </row>
    <row r="10693" spans="11:17" x14ac:dyDescent="0.25">
      <c r="K10693" s="9"/>
      <c r="N10693" s="9"/>
      <c r="O10693" s="9"/>
      <c r="P10693" s="9"/>
      <c r="Q10693" s="9"/>
    </row>
    <row r="10694" spans="11:17" x14ac:dyDescent="0.25">
      <c r="K10694" s="9"/>
      <c r="N10694" s="9"/>
      <c r="O10694" s="9"/>
      <c r="P10694" s="9"/>
      <c r="Q10694" s="9"/>
    </row>
    <row r="10695" spans="11:17" x14ac:dyDescent="0.25">
      <c r="K10695" s="9"/>
      <c r="N10695" s="9"/>
      <c r="O10695" s="9"/>
      <c r="P10695" s="9"/>
      <c r="Q10695" s="9"/>
    </row>
    <row r="10696" spans="11:17" x14ac:dyDescent="0.25">
      <c r="K10696" s="9"/>
      <c r="N10696" s="9"/>
      <c r="O10696" s="9"/>
      <c r="P10696" s="9"/>
      <c r="Q10696" s="9"/>
    </row>
    <row r="10697" spans="11:17" x14ac:dyDescent="0.25">
      <c r="K10697" s="9"/>
      <c r="N10697" s="9"/>
      <c r="O10697" s="9"/>
      <c r="P10697" s="9"/>
      <c r="Q10697" s="9"/>
    </row>
    <row r="10698" spans="11:17" x14ac:dyDescent="0.25">
      <c r="K10698" s="9"/>
      <c r="N10698" s="9"/>
      <c r="O10698" s="9"/>
      <c r="P10698" s="9"/>
      <c r="Q10698" s="9"/>
    </row>
    <row r="10699" spans="11:17" x14ac:dyDescent="0.25">
      <c r="K10699" s="9"/>
      <c r="N10699" s="9"/>
      <c r="O10699" s="9"/>
      <c r="P10699" s="9"/>
      <c r="Q10699" s="9"/>
    </row>
    <row r="10700" spans="11:17" x14ac:dyDescent="0.25">
      <c r="K10700" s="9"/>
      <c r="N10700" s="9"/>
      <c r="O10700" s="9"/>
      <c r="P10700" s="9"/>
      <c r="Q10700" s="9"/>
    </row>
    <row r="10701" spans="11:17" x14ac:dyDescent="0.25">
      <c r="K10701" s="9"/>
      <c r="N10701" s="9"/>
      <c r="O10701" s="9"/>
      <c r="P10701" s="9"/>
      <c r="Q10701" s="9"/>
    </row>
    <row r="10702" spans="11:17" x14ac:dyDescent="0.25">
      <c r="K10702" s="9"/>
      <c r="N10702" s="9"/>
      <c r="O10702" s="9"/>
      <c r="P10702" s="9"/>
      <c r="Q10702" s="9"/>
    </row>
    <row r="10703" spans="11:17" x14ac:dyDescent="0.25">
      <c r="K10703" s="9"/>
      <c r="N10703" s="9"/>
      <c r="O10703" s="9"/>
      <c r="P10703" s="9"/>
      <c r="Q10703" s="9"/>
    </row>
    <row r="10704" spans="11:17" x14ac:dyDescent="0.25">
      <c r="K10704" s="9"/>
      <c r="N10704" s="9"/>
      <c r="O10704" s="9"/>
      <c r="P10704" s="9"/>
      <c r="Q10704" s="9"/>
    </row>
    <row r="10705" spans="11:17" x14ac:dyDescent="0.25">
      <c r="K10705" s="9"/>
      <c r="N10705" s="9"/>
      <c r="O10705" s="9"/>
      <c r="P10705" s="9"/>
      <c r="Q10705" s="9"/>
    </row>
    <row r="10706" spans="11:17" x14ac:dyDescent="0.25">
      <c r="K10706" s="9"/>
      <c r="N10706" s="9"/>
      <c r="O10706" s="9"/>
      <c r="P10706" s="9"/>
      <c r="Q10706" s="9"/>
    </row>
    <row r="10707" spans="11:17" x14ac:dyDescent="0.25">
      <c r="K10707" s="9"/>
      <c r="N10707" s="9"/>
      <c r="O10707" s="9"/>
      <c r="P10707" s="9"/>
      <c r="Q10707" s="9"/>
    </row>
    <row r="10708" spans="11:17" x14ac:dyDescent="0.25">
      <c r="K10708" s="9"/>
      <c r="N10708" s="9"/>
      <c r="O10708" s="9"/>
      <c r="P10708" s="9"/>
      <c r="Q10708" s="9"/>
    </row>
    <row r="10709" spans="11:17" x14ac:dyDescent="0.25">
      <c r="K10709" s="9"/>
      <c r="N10709" s="9"/>
      <c r="O10709" s="9"/>
      <c r="P10709" s="9"/>
      <c r="Q10709" s="9"/>
    </row>
    <row r="10710" spans="11:17" x14ac:dyDescent="0.25">
      <c r="K10710" s="9"/>
      <c r="N10710" s="9"/>
      <c r="O10710" s="9"/>
      <c r="P10710" s="9"/>
      <c r="Q10710" s="9"/>
    </row>
    <row r="10711" spans="11:17" x14ac:dyDescent="0.25">
      <c r="K10711" s="9"/>
      <c r="N10711" s="9"/>
      <c r="O10711" s="9"/>
      <c r="P10711" s="9"/>
      <c r="Q10711" s="9"/>
    </row>
    <row r="10712" spans="11:17" x14ac:dyDescent="0.25">
      <c r="K10712" s="9"/>
      <c r="N10712" s="9"/>
      <c r="O10712" s="9"/>
      <c r="P10712" s="9"/>
      <c r="Q10712" s="9"/>
    </row>
    <row r="10713" spans="11:17" x14ac:dyDescent="0.25">
      <c r="K10713" s="9"/>
      <c r="N10713" s="9"/>
      <c r="O10713" s="9"/>
      <c r="P10713" s="9"/>
      <c r="Q10713" s="9"/>
    </row>
    <row r="10714" spans="11:17" x14ac:dyDescent="0.25">
      <c r="K10714" s="9"/>
      <c r="N10714" s="9"/>
      <c r="O10714" s="9"/>
      <c r="P10714" s="9"/>
      <c r="Q10714" s="9"/>
    </row>
    <row r="10715" spans="11:17" x14ac:dyDescent="0.25">
      <c r="K10715" s="9"/>
      <c r="N10715" s="9"/>
      <c r="O10715" s="9"/>
      <c r="P10715" s="9"/>
      <c r="Q10715" s="9"/>
    </row>
    <row r="10716" spans="11:17" x14ac:dyDescent="0.25">
      <c r="K10716" s="9"/>
      <c r="N10716" s="9"/>
      <c r="O10716" s="9"/>
      <c r="P10716" s="9"/>
      <c r="Q10716" s="9"/>
    </row>
    <row r="10717" spans="11:17" x14ac:dyDescent="0.25">
      <c r="K10717" s="9"/>
      <c r="N10717" s="9"/>
      <c r="O10717" s="9"/>
      <c r="P10717" s="9"/>
      <c r="Q10717" s="9"/>
    </row>
    <row r="10718" spans="11:17" x14ac:dyDescent="0.25">
      <c r="K10718" s="9"/>
      <c r="N10718" s="9"/>
      <c r="O10718" s="9"/>
      <c r="P10718" s="9"/>
      <c r="Q10718" s="9"/>
    </row>
    <row r="10719" spans="11:17" x14ac:dyDescent="0.25">
      <c r="K10719" s="9"/>
      <c r="N10719" s="9"/>
      <c r="O10719" s="9"/>
      <c r="P10719" s="9"/>
      <c r="Q10719" s="9"/>
    </row>
    <row r="10720" spans="11:17" x14ac:dyDescent="0.25">
      <c r="K10720" s="9"/>
      <c r="N10720" s="9"/>
      <c r="O10720" s="9"/>
      <c r="P10720" s="9"/>
      <c r="Q10720" s="9"/>
    </row>
    <row r="10721" spans="11:17" x14ac:dyDescent="0.25">
      <c r="K10721" s="9"/>
      <c r="N10721" s="9"/>
      <c r="O10721" s="9"/>
      <c r="P10721" s="9"/>
      <c r="Q10721" s="9"/>
    </row>
    <row r="10722" spans="11:17" x14ac:dyDescent="0.25">
      <c r="K10722" s="9"/>
      <c r="N10722" s="9"/>
      <c r="O10722" s="9"/>
      <c r="P10722" s="9"/>
      <c r="Q10722" s="9"/>
    </row>
    <row r="10723" spans="11:17" x14ac:dyDescent="0.25">
      <c r="K10723" s="9"/>
      <c r="N10723" s="9"/>
      <c r="O10723" s="9"/>
      <c r="P10723" s="9"/>
      <c r="Q10723" s="9"/>
    </row>
    <row r="10724" spans="11:17" x14ac:dyDescent="0.25">
      <c r="K10724" s="9"/>
      <c r="N10724" s="9"/>
      <c r="O10724" s="9"/>
      <c r="P10724" s="9"/>
      <c r="Q10724" s="9"/>
    </row>
    <row r="10725" spans="11:17" x14ac:dyDescent="0.25">
      <c r="K10725" s="9"/>
      <c r="N10725" s="9"/>
      <c r="O10725" s="9"/>
      <c r="P10725" s="9"/>
      <c r="Q10725" s="9"/>
    </row>
    <row r="10726" spans="11:17" x14ac:dyDescent="0.25">
      <c r="K10726" s="9"/>
      <c r="N10726" s="9"/>
      <c r="O10726" s="9"/>
      <c r="P10726" s="9"/>
      <c r="Q10726" s="9"/>
    </row>
    <row r="10727" spans="11:17" x14ac:dyDescent="0.25">
      <c r="K10727" s="9"/>
      <c r="N10727" s="9"/>
      <c r="O10727" s="9"/>
      <c r="P10727" s="9"/>
      <c r="Q10727" s="9"/>
    </row>
    <row r="10728" spans="11:17" x14ac:dyDescent="0.25">
      <c r="K10728" s="9"/>
      <c r="N10728" s="9"/>
      <c r="O10728" s="9"/>
      <c r="P10728" s="9"/>
      <c r="Q10728" s="9"/>
    </row>
    <row r="10729" spans="11:17" x14ac:dyDescent="0.25">
      <c r="K10729" s="9"/>
      <c r="N10729" s="9"/>
      <c r="O10729" s="9"/>
      <c r="P10729" s="9"/>
      <c r="Q10729" s="9"/>
    </row>
    <row r="10730" spans="11:17" x14ac:dyDescent="0.25">
      <c r="K10730" s="9"/>
      <c r="N10730" s="9"/>
      <c r="O10730" s="9"/>
      <c r="P10730" s="9"/>
      <c r="Q10730" s="9"/>
    </row>
    <row r="10731" spans="11:17" x14ac:dyDescent="0.25">
      <c r="K10731" s="9"/>
      <c r="N10731" s="9"/>
      <c r="O10731" s="9"/>
      <c r="P10731" s="9"/>
      <c r="Q10731" s="9"/>
    </row>
    <row r="10732" spans="11:17" x14ac:dyDescent="0.25">
      <c r="K10732" s="9"/>
      <c r="N10732" s="9"/>
      <c r="O10732" s="9"/>
      <c r="P10732" s="9"/>
      <c r="Q10732" s="9"/>
    </row>
    <row r="10733" spans="11:17" x14ac:dyDescent="0.25">
      <c r="K10733" s="9"/>
      <c r="N10733" s="9"/>
      <c r="O10733" s="9"/>
      <c r="P10733" s="9"/>
      <c r="Q10733" s="9"/>
    </row>
    <row r="10734" spans="11:17" x14ac:dyDescent="0.25">
      <c r="K10734" s="9"/>
      <c r="N10734" s="9"/>
      <c r="O10734" s="9"/>
      <c r="P10734" s="9"/>
      <c r="Q10734" s="9"/>
    </row>
    <row r="10735" spans="11:17" x14ac:dyDescent="0.25">
      <c r="K10735" s="9"/>
      <c r="N10735" s="9"/>
      <c r="O10735" s="9"/>
      <c r="P10735" s="9"/>
      <c r="Q10735" s="9"/>
    </row>
    <row r="10736" spans="11:17" x14ac:dyDescent="0.25">
      <c r="K10736" s="9"/>
      <c r="N10736" s="9"/>
      <c r="O10736" s="9"/>
      <c r="P10736" s="9"/>
      <c r="Q10736" s="9"/>
    </row>
    <row r="10737" spans="11:17" x14ac:dyDescent="0.25">
      <c r="K10737" s="9"/>
      <c r="N10737" s="9"/>
      <c r="O10737" s="9"/>
      <c r="P10737" s="9"/>
      <c r="Q10737" s="9"/>
    </row>
    <row r="10738" spans="11:17" x14ac:dyDescent="0.25">
      <c r="K10738" s="9"/>
      <c r="N10738" s="9"/>
      <c r="O10738" s="9"/>
      <c r="P10738" s="9"/>
      <c r="Q10738" s="9"/>
    </row>
    <row r="10739" spans="11:17" x14ac:dyDescent="0.25">
      <c r="K10739" s="9"/>
      <c r="N10739" s="9"/>
      <c r="O10739" s="9"/>
      <c r="P10739" s="9"/>
      <c r="Q10739" s="9"/>
    </row>
    <row r="10740" spans="11:17" x14ac:dyDescent="0.25">
      <c r="K10740" s="9"/>
      <c r="N10740" s="9"/>
      <c r="O10740" s="9"/>
      <c r="P10740" s="9"/>
      <c r="Q10740" s="9"/>
    </row>
    <row r="10741" spans="11:17" x14ac:dyDescent="0.25">
      <c r="K10741" s="9"/>
      <c r="N10741" s="9"/>
      <c r="O10741" s="9"/>
      <c r="P10741" s="9"/>
      <c r="Q10741" s="9"/>
    </row>
    <row r="10742" spans="11:17" x14ac:dyDescent="0.25">
      <c r="K10742" s="9"/>
      <c r="N10742" s="9"/>
      <c r="O10742" s="9"/>
      <c r="P10742" s="9"/>
      <c r="Q10742" s="9"/>
    </row>
    <row r="10743" spans="11:17" x14ac:dyDescent="0.25">
      <c r="K10743" s="9"/>
      <c r="N10743" s="9"/>
      <c r="O10743" s="9"/>
      <c r="P10743" s="9"/>
      <c r="Q10743" s="9"/>
    </row>
    <row r="10744" spans="11:17" x14ac:dyDescent="0.25">
      <c r="K10744" s="9"/>
      <c r="N10744" s="9"/>
      <c r="O10744" s="9"/>
      <c r="P10744" s="9"/>
      <c r="Q10744" s="9"/>
    </row>
    <row r="10745" spans="11:17" x14ac:dyDescent="0.25">
      <c r="K10745" s="9"/>
      <c r="N10745" s="9"/>
      <c r="O10745" s="9"/>
      <c r="P10745" s="9"/>
      <c r="Q10745" s="9"/>
    </row>
    <row r="10746" spans="11:17" x14ac:dyDescent="0.25">
      <c r="K10746" s="9"/>
      <c r="N10746" s="9"/>
      <c r="O10746" s="9"/>
      <c r="P10746" s="9"/>
      <c r="Q10746" s="9"/>
    </row>
    <row r="10747" spans="11:17" x14ac:dyDescent="0.25">
      <c r="K10747" s="9"/>
      <c r="N10747" s="9"/>
      <c r="O10747" s="9"/>
      <c r="P10747" s="9"/>
      <c r="Q10747" s="9"/>
    </row>
    <row r="10748" spans="11:17" x14ac:dyDescent="0.25">
      <c r="K10748" s="9"/>
      <c r="N10748" s="9"/>
      <c r="O10748" s="9"/>
      <c r="P10748" s="9"/>
      <c r="Q10748" s="9"/>
    </row>
    <row r="10749" spans="11:17" x14ac:dyDescent="0.25">
      <c r="K10749" s="9"/>
      <c r="N10749" s="9"/>
      <c r="O10749" s="9"/>
      <c r="P10749" s="9"/>
      <c r="Q10749" s="9"/>
    </row>
    <row r="10750" spans="11:17" x14ac:dyDescent="0.25">
      <c r="K10750" s="9"/>
      <c r="N10750" s="9"/>
      <c r="O10750" s="9"/>
      <c r="P10750" s="9"/>
      <c r="Q10750" s="9"/>
    </row>
    <row r="10751" spans="11:17" x14ac:dyDescent="0.25">
      <c r="K10751" s="9"/>
      <c r="N10751" s="9"/>
      <c r="O10751" s="9"/>
      <c r="P10751" s="9"/>
      <c r="Q10751" s="9"/>
    </row>
    <row r="10752" spans="11:17" x14ac:dyDescent="0.25">
      <c r="K10752" s="9"/>
      <c r="N10752" s="9"/>
      <c r="O10752" s="9"/>
      <c r="P10752" s="9"/>
      <c r="Q10752" s="9"/>
    </row>
    <row r="10753" spans="11:17" x14ac:dyDescent="0.25">
      <c r="K10753" s="9"/>
      <c r="N10753" s="9"/>
      <c r="O10753" s="9"/>
      <c r="P10753" s="9"/>
      <c r="Q10753" s="9"/>
    </row>
    <row r="10754" spans="11:17" x14ac:dyDescent="0.25">
      <c r="K10754" s="9"/>
      <c r="N10754" s="9"/>
      <c r="O10754" s="9"/>
      <c r="P10754" s="9"/>
      <c r="Q10754" s="9"/>
    </row>
    <row r="10755" spans="11:17" x14ac:dyDescent="0.25">
      <c r="K10755" s="9"/>
      <c r="N10755" s="9"/>
      <c r="O10755" s="9"/>
      <c r="P10755" s="9"/>
      <c r="Q10755" s="9"/>
    </row>
    <row r="10756" spans="11:17" x14ac:dyDescent="0.25">
      <c r="K10756" s="9"/>
      <c r="N10756" s="9"/>
      <c r="O10756" s="9"/>
      <c r="P10756" s="9"/>
      <c r="Q10756" s="9"/>
    </row>
    <row r="10757" spans="11:17" x14ac:dyDescent="0.25">
      <c r="K10757" s="9"/>
      <c r="N10757" s="9"/>
      <c r="O10757" s="9"/>
      <c r="P10757" s="9"/>
      <c r="Q10757" s="9"/>
    </row>
    <row r="10758" spans="11:17" x14ac:dyDescent="0.25">
      <c r="K10758" s="9"/>
      <c r="N10758" s="9"/>
      <c r="O10758" s="9"/>
      <c r="P10758" s="9"/>
      <c r="Q10758" s="9"/>
    </row>
    <row r="10759" spans="11:17" x14ac:dyDescent="0.25">
      <c r="K10759" s="9"/>
      <c r="N10759" s="9"/>
      <c r="O10759" s="9"/>
      <c r="P10759" s="9"/>
      <c r="Q10759" s="9"/>
    </row>
    <row r="10760" spans="11:17" x14ac:dyDescent="0.25">
      <c r="K10760" s="9"/>
      <c r="N10760" s="9"/>
      <c r="O10760" s="9"/>
      <c r="P10760" s="9"/>
      <c r="Q10760" s="9"/>
    </row>
    <row r="10761" spans="11:17" x14ac:dyDescent="0.25">
      <c r="K10761" s="9"/>
      <c r="N10761" s="9"/>
      <c r="O10761" s="9"/>
      <c r="P10761" s="9"/>
      <c r="Q10761" s="9"/>
    </row>
    <row r="10762" spans="11:17" x14ac:dyDescent="0.25">
      <c r="K10762" s="9"/>
      <c r="N10762" s="9"/>
      <c r="O10762" s="9"/>
      <c r="P10762" s="9"/>
      <c r="Q10762" s="9"/>
    </row>
    <row r="10763" spans="11:17" x14ac:dyDescent="0.25">
      <c r="K10763" s="9"/>
      <c r="N10763" s="9"/>
      <c r="O10763" s="9"/>
      <c r="P10763" s="9"/>
      <c r="Q10763" s="9"/>
    </row>
    <row r="10764" spans="11:17" x14ac:dyDescent="0.25">
      <c r="K10764" s="9"/>
      <c r="N10764" s="9"/>
      <c r="O10764" s="9"/>
      <c r="P10764" s="9"/>
      <c r="Q10764" s="9"/>
    </row>
    <row r="10765" spans="11:17" x14ac:dyDescent="0.25">
      <c r="K10765" s="9"/>
      <c r="N10765" s="9"/>
      <c r="O10765" s="9"/>
      <c r="P10765" s="9"/>
      <c r="Q10765" s="9"/>
    </row>
    <row r="10766" spans="11:17" x14ac:dyDescent="0.25">
      <c r="K10766" s="9"/>
      <c r="N10766" s="9"/>
      <c r="O10766" s="9"/>
      <c r="P10766" s="9"/>
      <c r="Q10766" s="9"/>
    </row>
    <row r="10767" spans="11:17" x14ac:dyDescent="0.25">
      <c r="K10767" s="9"/>
      <c r="N10767" s="9"/>
      <c r="O10767" s="9"/>
      <c r="P10767" s="9"/>
      <c r="Q10767" s="9"/>
    </row>
    <row r="10768" spans="11:17" x14ac:dyDescent="0.25">
      <c r="K10768" s="9"/>
      <c r="N10768" s="9"/>
      <c r="O10768" s="9"/>
      <c r="P10768" s="9"/>
      <c r="Q10768" s="9"/>
    </row>
    <row r="10769" spans="11:17" x14ac:dyDescent="0.25">
      <c r="K10769" s="9"/>
      <c r="N10769" s="9"/>
      <c r="O10769" s="9"/>
      <c r="P10769" s="9"/>
      <c r="Q10769" s="9"/>
    </row>
    <row r="10770" spans="11:17" x14ac:dyDescent="0.25">
      <c r="K10770" s="9"/>
      <c r="N10770" s="9"/>
      <c r="O10770" s="9"/>
      <c r="P10770" s="9"/>
      <c r="Q10770" s="9"/>
    </row>
    <row r="10771" spans="11:17" x14ac:dyDescent="0.25">
      <c r="K10771" s="9"/>
      <c r="N10771" s="9"/>
      <c r="O10771" s="9"/>
      <c r="P10771" s="9"/>
      <c r="Q10771" s="9"/>
    </row>
    <row r="10772" spans="11:17" x14ac:dyDescent="0.25">
      <c r="K10772" s="9"/>
      <c r="N10772" s="9"/>
      <c r="O10772" s="9"/>
      <c r="P10772" s="9"/>
      <c r="Q10772" s="9"/>
    </row>
    <row r="10773" spans="11:17" x14ac:dyDescent="0.25">
      <c r="K10773" s="9"/>
      <c r="N10773" s="9"/>
      <c r="O10773" s="9"/>
      <c r="P10773" s="9"/>
      <c r="Q10773" s="9"/>
    </row>
    <row r="10774" spans="11:17" x14ac:dyDescent="0.25">
      <c r="K10774" s="9"/>
      <c r="N10774" s="9"/>
      <c r="O10774" s="9"/>
      <c r="P10774" s="9"/>
      <c r="Q10774" s="9"/>
    </row>
    <row r="10775" spans="11:17" x14ac:dyDescent="0.25">
      <c r="K10775" s="9"/>
      <c r="N10775" s="9"/>
      <c r="O10775" s="9"/>
      <c r="P10775" s="9"/>
      <c r="Q10775" s="9"/>
    </row>
    <row r="10776" spans="11:17" x14ac:dyDescent="0.25">
      <c r="K10776" s="9"/>
      <c r="N10776" s="9"/>
      <c r="O10776" s="9"/>
      <c r="P10776" s="9"/>
      <c r="Q10776" s="9"/>
    </row>
    <row r="10777" spans="11:17" x14ac:dyDescent="0.25">
      <c r="K10777" s="9"/>
      <c r="N10777" s="9"/>
      <c r="O10777" s="9"/>
      <c r="P10777" s="9"/>
      <c r="Q10777" s="9"/>
    </row>
    <row r="10778" spans="11:17" x14ac:dyDescent="0.25">
      <c r="K10778" s="9"/>
      <c r="N10778" s="9"/>
      <c r="O10778" s="9"/>
      <c r="P10778" s="9"/>
      <c r="Q10778" s="9"/>
    </row>
    <row r="10779" spans="11:17" x14ac:dyDescent="0.25">
      <c r="K10779" s="9"/>
      <c r="N10779" s="9"/>
      <c r="O10779" s="9"/>
      <c r="P10779" s="9"/>
      <c r="Q10779" s="9"/>
    </row>
    <row r="10780" spans="11:17" x14ac:dyDescent="0.25">
      <c r="K10780" s="9"/>
      <c r="N10780" s="9"/>
      <c r="O10780" s="9"/>
      <c r="P10780" s="9"/>
      <c r="Q10780" s="9"/>
    </row>
    <row r="10781" spans="11:17" x14ac:dyDescent="0.25">
      <c r="K10781" s="9"/>
      <c r="N10781" s="9"/>
      <c r="O10781" s="9"/>
      <c r="P10781" s="9"/>
      <c r="Q10781" s="9"/>
    </row>
    <row r="10782" spans="11:17" x14ac:dyDescent="0.25">
      <c r="K10782" s="9"/>
      <c r="N10782" s="9"/>
      <c r="O10782" s="9"/>
      <c r="P10782" s="9"/>
      <c r="Q10782" s="9"/>
    </row>
    <row r="10783" spans="11:17" x14ac:dyDescent="0.25">
      <c r="K10783" s="9"/>
      <c r="N10783" s="9"/>
      <c r="O10783" s="9"/>
      <c r="P10783" s="9"/>
      <c r="Q10783" s="9"/>
    </row>
    <row r="10784" spans="11:17" x14ac:dyDescent="0.25">
      <c r="K10784" s="9"/>
      <c r="N10784" s="9"/>
      <c r="O10784" s="9"/>
      <c r="P10784" s="9"/>
      <c r="Q10784" s="9"/>
    </row>
    <row r="10785" spans="11:17" x14ac:dyDescent="0.25">
      <c r="K10785" s="9"/>
      <c r="N10785" s="9"/>
      <c r="O10785" s="9"/>
      <c r="P10785" s="9"/>
      <c r="Q10785" s="9"/>
    </row>
    <row r="10786" spans="11:17" x14ac:dyDescent="0.25">
      <c r="K10786" s="9"/>
      <c r="N10786" s="9"/>
      <c r="O10786" s="9"/>
      <c r="P10786" s="9"/>
      <c r="Q10786" s="9"/>
    </row>
    <row r="10787" spans="11:17" x14ac:dyDescent="0.25">
      <c r="K10787" s="9"/>
      <c r="N10787" s="9"/>
      <c r="O10787" s="9"/>
      <c r="P10787" s="9"/>
      <c r="Q10787" s="9"/>
    </row>
    <row r="10788" spans="11:17" x14ac:dyDescent="0.25">
      <c r="K10788" s="9"/>
      <c r="N10788" s="9"/>
      <c r="O10788" s="9"/>
      <c r="P10788" s="9"/>
      <c r="Q10788" s="9"/>
    </row>
    <row r="10789" spans="11:17" x14ac:dyDescent="0.25">
      <c r="K10789" s="9"/>
      <c r="N10789" s="9"/>
      <c r="O10789" s="9"/>
      <c r="P10789" s="9"/>
      <c r="Q10789" s="9"/>
    </row>
    <row r="10790" spans="11:17" x14ac:dyDescent="0.25">
      <c r="K10790" s="9"/>
      <c r="N10790" s="9"/>
      <c r="O10790" s="9"/>
      <c r="P10790" s="9"/>
      <c r="Q10790" s="9"/>
    </row>
    <row r="10791" spans="11:17" x14ac:dyDescent="0.25">
      <c r="K10791" s="9"/>
      <c r="N10791" s="9"/>
      <c r="O10791" s="9"/>
      <c r="P10791" s="9"/>
      <c r="Q10791" s="9"/>
    </row>
    <row r="10792" spans="11:17" x14ac:dyDescent="0.25">
      <c r="K10792" s="9"/>
      <c r="N10792" s="9"/>
      <c r="O10792" s="9"/>
      <c r="P10792" s="9"/>
      <c r="Q10792" s="9"/>
    </row>
    <row r="10793" spans="11:17" x14ac:dyDescent="0.25">
      <c r="K10793" s="9"/>
      <c r="N10793" s="9"/>
      <c r="O10793" s="9"/>
      <c r="P10793" s="9"/>
      <c r="Q10793" s="9"/>
    </row>
    <row r="10794" spans="11:17" x14ac:dyDescent="0.25">
      <c r="K10794" s="9"/>
      <c r="N10794" s="9"/>
      <c r="O10794" s="9"/>
      <c r="P10794" s="9"/>
      <c r="Q10794" s="9"/>
    </row>
    <row r="10795" spans="11:17" x14ac:dyDescent="0.25">
      <c r="K10795" s="9"/>
      <c r="N10795" s="9"/>
      <c r="O10795" s="9"/>
      <c r="P10795" s="9"/>
      <c r="Q10795" s="9"/>
    </row>
    <row r="10796" spans="11:17" x14ac:dyDescent="0.25">
      <c r="K10796" s="9"/>
      <c r="N10796" s="9"/>
      <c r="O10796" s="9"/>
      <c r="P10796" s="9"/>
      <c r="Q10796" s="9"/>
    </row>
    <row r="10797" spans="11:17" x14ac:dyDescent="0.25">
      <c r="K10797" s="9"/>
      <c r="N10797" s="9"/>
      <c r="O10797" s="9"/>
      <c r="P10797" s="9"/>
      <c r="Q10797" s="9"/>
    </row>
    <row r="10798" spans="11:17" x14ac:dyDescent="0.25">
      <c r="K10798" s="9"/>
      <c r="N10798" s="9"/>
      <c r="O10798" s="9"/>
      <c r="P10798" s="9"/>
      <c r="Q10798" s="9"/>
    </row>
    <row r="10799" spans="11:17" x14ac:dyDescent="0.25">
      <c r="K10799" s="9"/>
      <c r="N10799" s="9"/>
      <c r="O10799" s="9"/>
      <c r="P10799" s="9"/>
      <c r="Q10799" s="9"/>
    </row>
    <row r="10800" spans="11:17" x14ac:dyDescent="0.25">
      <c r="K10800" s="9"/>
      <c r="N10800" s="9"/>
      <c r="O10800" s="9"/>
      <c r="P10800" s="9"/>
      <c r="Q10800" s="9"/>
    </row>
    <row r="10801" spans="11:17" x14ac:dyDescent="0.25">
      <c r="K10801" s="9"/>
      <c r="N10801" s="9"/>
      <c r="O10801" s="9"/>
      <c r="P10801" s="9"/>
      <c r="Q10801" s="9"/>
    </row>
    <row r="10802" spans="11:17" x14ac:dyDescent="0.25">
      <c r="K10802" s="9"/>
      <c r="N10802" s="9"/>
      <c r="O10802" s="9"/>
      <c r="P10802" s="9"/>
      <c r="Q10802" s="9"/>
    </row>
    <row r="10803" spans="11:17" x14ac:dyDescent="0.25">
      <c r="K10803" s="9"/>
      <c r="N10803" s="9"/>
      <c r="O10803" s="9"/>
      <c r="P10803" s="9"/>
      <c r="Q10803" s="9"/>
    </row>
    <row r="10804" spans="11:17" x14ac:dyDescent="0.25">
      <c r="K10804" s="9"/>
      <c r="N10804" s="9"/>
      <c r="O10804" s="9"/>
      <c r="P10804" s="9"/>
      <c r="Q10804" s="9"/>
    </row>
    <row r="10805" spans="11:17" x14ac:dyDescent="0.25">
      <c r="K10805" s="9"/>
      <c r="N10805" s="9"/>
      <c r="O10805" s="9"/>
      <c r="P10805" s="9"/>
      <c r="Q10805" s="9"/>
    </row>
    <row r="10806" spans="11:17" x14ac:dyDescent="0.25">
      <c r="K10806" s="9"/>
      <c r="N10806" s="9"/>
      <c r="O10806" s="9"/>
      <c r="P10806" s="9"/>
      <c r="Q10806" s="9"/>
    </row>
    <row r="10807" spans="11:17" x14ac:dyDescent="0.25">
      <c r="K10807" s="9"/>
      <c r="N10807" s="9"/>
      <c r="O10807" s="9"/>
      <c r="P10807" s="9"/>
      <c r="Q10807" s="9"/>
    </row>
    <row r="10808" spans="11:17" x14ac:dyDescent="0.25">
      <c r="K10808" s="9"/>
      <c r="N10808" s="9"/>
      <c r="O10808" s="9"/>
      <c r="P10808" s="9"/>
      <c r="Q10808" s="9"/>
    </row>
    <row r="10809" spans="11:17" x14ac:dyDescent="0.25">
      <c r="K10809" s="9"/>
      <c r="N10809" s="9"/>
      <c r="O10809" s="9"/>
      <c r="P10809" s="9"/>
      <c r="Q10809" s="9"/>
    </row>
    <row r="10810" spans="11:17" x14ac:dyDescent="0.25">
      <c r="K10810" s="9"/>
      <c r="N10810" s="9"/>
      <c r="O10810" s="9"/>
      <c r="P10810" s="9"/>
      <c r="Q10810" s="9"/>
    </row>
    <row r="10811" spans="11:17" x14ac:dyDescent="0.25">
      <c r="K10811" s="9"/>
      <c r="N10811" s="9"/>
      <c r="O10811" s="9"/>
      <c r="P10811" s="9"/>
      <c r="Q10811" s="9"/>
    </row>
    <row r="10812" spans="11:17" x14ac:dyDescent="0.25">
      <c r="K10812" s="9"/>
      <c r="N10812" s="9"/>
      <c r="O10812" s="9"/>
      <c r="P10812" s="9"/>
      <c r="Q10812" s="9"/>
    </row>
    <row r="10813" spans="11:17" x14ac:dyDescent="0.25">
      <c r="K10813" s="9"/>
      <c r="N10813" s="9"/>
      <c r="O10813" s="9"/>
      <c r="P10813" s="9"/>
      <c r="Q10813" s="9"/>
    </row>
    <row r="10814" spans="11:17" x14ac:dyDescent="0.25">
      <c r="K10814" s="9"/>
      <c r="N10814" s="9"/>
      <c r="O10814" s="9"/>
      <c r="P10814" s="9"/>
      <c r="Q10814" s="9"/>
    </row>
    <row r="10815" spans="11:17" x14ac:dyDescent="0.25">
      <c r="K10815" s="9"/>
      <c r="N10815" s="9"/>
      <c r="O10815" s="9"/>
      <c r="P10815" s="9"/>
      <c r="Q10815" s="9"/>
    </row>
    <row r="10816" spans="11:17" x14ac:dyDescent="0.25">
      <c r="K10816" s="9"/>
      <c r="N10816" s="9"/>
      <c r="O10816" s="9"/>
      <c r="P10816" s="9"/>
      <c r="Q10816" s="9"/>
    </row>
    <row r="10817" spans="11:17" x14ac:dyDescent="0.25">
      <c r="K10817" s="9"/>
      <c r="N10817" s="9"/>
      <c r="O10817" s="9"/>
      <c r="P10817" s="9"/>
      <c r="Q10817" s="9"/>
    </row>
    <row r="10818" spans="11:17" x14ac:dyDescent="0.25">
      <c r="K10818" s="9"/>
      <c r="N10818" s="9"/>
      <c r="O10818" s="9"/>
      <c r="P10818" s="9"/>
      <c r="Q10818" s="9"/>
    </row>
    <row r="10819" spans="11:17" x14ac:dyDescent="0.25">
      <c r="K10819" s="9"/>
      <c r="N10819" s="9"/>
      <c r="O10819" s="9"/>
      <c r="P10819" s="9"/>
      <c r="Q10819" s="9"/>
    </row>
    <row r="10820" spans="11:17" x14ac:dyDescent="0.25">
      <c r="K10820" s="9"/>
      <c r="N10820" s="9"/>
      <c r="O10820" s="9"/>
      <c r="P10820" s="9"/>
      <c r="Q10820" s="9"/>
    </row>
    <row r="10821" spans="11:17" x14ac:dyDescent="0.25">
      <c r="K10821" s="9"/>
      <c r="N10821" s="9"/>
      <c r="O10821" s="9"/>
      <c r="P10821" s="9"/>
      <c r="Q10821" s="9"/>
    </row>
    <row r="10822" spans="11:17" x14ac:dyDescent="0.25">
      <c r="K10822" s="9"/>
      <c r="N10822" s="9"/>
      <c r="O10822" s="9"/>
      <c r="P10822" s="9"/>
      <c r="Q10822" s="9"/>
    </row>
    <row r="10823" spans="11:17" x14ac:dyDescent="0.25">
      <c r="K10823" s="9"/>
      <c r="N10823" s="9"/>
      <c r="O10823" s="9"/>
      <c r="P10823" s="9"/>
      <c r="Q10823" s="9"/>
    </row>
    <row r="10824" spans="11:17" x14ac:dyDescent="0.25">
      <c r="K10824" s="9"/>
      <c r="N10824" s="9"/>
      <c r="O10824" s="9"/>
      <c r="P10824" s="9"/>
      <c r="Q10824" s="9"/>
    </row>
    <row r="10825" spans="11:17" x14ac:dyDescent="0.25">
      <c r="K10825" s="9"/>
      <c r="N10825" s="9"/>
      <c r="O10825" s="9"/>
      <c r="P10825" s="9"/>
      <c r="Q10825" s="9"/>
    </row>
    <row r="10826" spans="11:17" x14ac:dyDescent="0.25">
      <c r="K10826" s="9"/>
      <c r="N10826" s="9"/>
      <c r="O10826" s="9"/>
      <c r="P10826" s="9"/>
      <c r="Q10826" s="9"/>
    </row>
    <row r="10827" spans="11:17" x14ac:dyDescent="0.25">
      <c r="K10827" s="9"/>
      <c r="N10827" s="9"/>
      <c r="O10827" s="9"/>
      <c r="P10827" s="9"/>
      <c r="Q10827" s="9"/>
    </row>
    <row r="10828" spans="11:17" x14ac:dyDescent="0.25">
      <c r="K10828" s="9"/>
      <c r="N10828" s="9"/>
      <c r="O10828" s="9"/>
      <c r="P10828" s="9"/>
      <c r="Q10828" s="9"/>
    </row>
    <row r="10829" spans="11:17" x14ac:dyDescent="0.25">
      <c r="K10829" s="9"/>
      <c r="N10829" s="9"/>
      <c r="O10829" s="9"/>
      <c r="P10829" s="9"/>
      <c r="Q10829" s="9"/>
    </row>
    <row r="10830" spans="11:17" x14ac:dyDescent="0.25">
      <c r="K10830" s="9"/>
      <c r="N10830" s="9"/>
      <c r="O10830" s="9"/>
      <c r="P10830" s="9"/>
      <c r="Q10830" s="9"/>
    </row>
    <row r="10831" spans="11:17" x14ac:dyDescent="0.25">
      <c r="K10831" s="9"/>
      <c r="N10831" s="9"/>
      <c r="O10831" s="9"/>
      <c r="P10831" s="9"/>
      <c r="Q10831" s="9"/>
    </row>
    <row r="10832" spans="11:17" x14ac:dyDescent="0.25">
      <c r="K10832" s="9"/>
      <c r="N10832" s="9"/>
      <c r="O10832" s="9"/>
      <c r="P10832" s="9"/>
      <c r="Q10832" s="9"/>
    </row>
    <row r="10833" spans="11:17" x14ac:dyDescent="0.25">
      <c r="K10833" s="9"/>
      <c r="N10833" s="9"/>
      <c r="O10833" s="9"/>
      <c r="P10833" s="9"/>
      <c r="Q10833" s="9"/>
    </row>
    <row r="10834" spans="11:17" x14ac:dyDescent="0.25">
      <c r="K10834" s="9"/>
      <c r="N10834" s="9"/>
      <c r="O10834" s="9"/>
      <c r="P10834" s="9"/>
      <c r="Q10834" s="9"/>
    </row>
    <row r="10835" spans="11:17" x14ac:dyDescent="0.25">
      <c r="K10835" s="9"/>
      <c r="N10835" s="9"/>
      <c r="O10835" s="9"/>
      <c r="P10835" s="9"/>
      <c r="Q10835" s="9"/>
    </row>
    <row r="10836" spans="11:17" x14ac:dyDescent="0.25">
      <c r="K10836" s="9"/>
      <c r="N10836" s="9"/>
      <c r="O10836" s="9"/>
      <c r="P10836" s="9"/>
      <c r="Q10836" s="9"/>
    </row>
    <row r="10837" spans="11:17" x14ac:dyDescent="0.25">
      <c r="K10837" s="9"/>
      <c r="N10837" s="9"/>
      <c r="O10837" s="9"/>
      <c r="P10837" s="9"/>
      <c r="Q10837" s="9"/>
    </row>
    <row r="10838" spans="11:17" x14ac:dyDescent="0.25">
      <c r="K10838" s="9"/>
      <c r="N10838" s="9"/>
      <c r="O10838" s="9"/>
      <c r="P10838" s="9"/>
      <c r="Q10838" s="9"/>
    </row>
    <row r="10839" spans="11:17" x14ac:dyDescent="0.25">
      <c r="K10839" s="9"/>
      <c r="N10839" s="9"/>
      <c r="O10839" s="9"/>
      <c r="P10839" s="9"/>
      <c r="Q10839" s="9"/>
    </row>
    <row r="10840" spans="11:17" x14ac:dyDescent="0.25">
      <c r="K10840" s="9"/>
      <c r="N10840" s="9"/>
      <c r="O10840" s="9"/>
      <c r="P10840" s="9"/>
      <c r="Q10840" s="9"/>
    </row>
    <row r="10841" spans="11:17" x14ac:dyDescent="0.25">
      <c r="K10841" s="9"/>
      <c r="N10841" s="9"/>
      <c r="O10841" s="9"/>
      <c r="P10841" s="9"/>
      <c r="Q10841" s="9"/>
    </row>
    <row r="10842" spans="11:17" x14ac:dyDescent="0.25">
      <c r="K10842" s="9"/>
      <c r="N10842" s="9"/>
      <c r="O10842" s="9"/>
      <c r="P10842" s="9"/>
      <c r="Q10842" s="9"/>
    </row>
    <row r="10843" spans="11:17" x14ac:dyDescent="0.25">
      <c r="K10843" s="9"/>
      <c r="N10843" s="9"/>
      <c r="O10843" s="9"/>
      <c r="P10843" s="9"/>
      <c r="Q10843" s="9"/>
    </row>
    <row r="10844" spans="11:17" x14ac:dyDescent="0.25">
      <c r="K10844" s="9"/>
      <c r="N10844" s="9"/>
      <c r="O10844" s="9"/>
      <c r="P10844" s="9"/>
      <c r="Q10844" s="9"/>
    </row>
    <row r="10845" spans="11:17" x14ac:dyDescent="0.25">
      <c r="K10845" s="9"/>
      <c r="N10845" s="9"/>
      <c r="O10845" s="9"/>
      <c r="P10845" s="9"/>
      <c r="Q10845" s="9"/>
    </row>
    <row r="10846" spans="11:17" x14ac:dyDescent="0.25">
      <c r="K10846" s="9"/>
      <c r="N10846" s="9"/>
      <c r="O10846" s="9"/>
      <c r="P10846" s="9"/>
      <c r="Q10846" s="9"/>
    </row>
    <row r="10847" spans="11:17" x14ac:dyDescent="0.25">
      <c r="K10847" s="9"/>
      <c r="N10847" s="9"/>
      <c r="O10847" s="9"/>
      <c r="P10847" s="9"/>
      <c r="Q10847" s="9"/>
    </row>
    <row r="10848" spans="11:17" x14ac:dyDescent="0.25">
      <c r="K10848" s="9"/>
      <c r="N10848" s="9"/>
      <c r="O10848" s="9"/>
      <c r="P10848" s="9"/>
      <c r="Q10848" s="9"/>
    </row>
    <row r="10849" spans="11:17" x14ac:dyDescent="0.25">
      <c r="K10849" s="9"/>
      <c r="N10849" s="9"/>
      <c r="O10849" s="9"/>
      <c r="P10849" s="9"/>
      <c r="Q10849" s="9"/>
    </row>
    <row r="10850" spans="11:17" x14ac:dyDescent="0.25">
      <c r="K10850" s="9"/>
      <c r="N10850" s="9"/>
      <c r="O10850" s="9"/>
      <c r="P10850" s="9"/>
      <c r="Q10850" s="9"/>
    </row>
    <row r="10851" spans="11:17" x14ac:dyDescent="0.25">
      <c r="K10851" s="9"/>
      <c r="N10851" s="9"/>
      <c r="O10851" s="9"/>
      <c r="P10851" s="9"/>
      <c r="Q10851" s="9"/>
    </row>
    <row r="10852" spans="11:17" x14ac:dyDescent="0.25">
      <c r="K10852" s="9"/>
      <c r="N10852" s="9"/>
      <c r="O10852" s="9"/>
      <c r="P10852" s="9"/>
      <c r="Q10852" s="9"/>
    </row>
    <row r="10853" spans="11:17" x14ac:dyDescent="0.25">
      <c r="K10853" s="9"/>
      <c r="N10853" s="9"/>
      <c r="O10853" s="9"/>
      <c r="P10853" s="9"/>
      <c r="Q10853" s="9"/>
    </row>
    <row r="10854" spans="11:17" x14ac:dyDescent="0.25">
      <c r="K10854" s="9"/>
      <c r="N10854" s="9"/>
      <c r="O10854" s="9"/>
      <c r="P10854" s="9"/>
      <c r="Q10854" s="9"/>
    </row>
    <row r="10855" spans="11:17" x14ac:dyDescent="0.25">
      <c r="K10855" s="9"/>
      <c r="N10855" s="9"/>
      <c r="O10855" s="9"/>
      <c r="P10855" s="9"/>
      <c r="Q10855" s="9"/>
    </row>
    <row r="10856" spans="11:17" x14ac:dyDescent="0.25">
      <c r="K10856" s="9"/>
      <c r="N10856" s="9"/>
      <c r="O10856" s="9"/>
      <c r="P10856" s="9"/>
      <c r="Q10856" s="9"/>
    </row>
    <row r="10857" spans="11:17" x14ac:dyDescent="0.25">
      <c r="K10857" s="9"/>
      <c r="N10857" s="9"/>
      <c r="O10857" s="9"/>
      <c r="P10857" s="9"/>
      <c r="Q10857" s="9"/>
    </row>
    <row r="10858" spans="11:17" x14ac:dyDescent="0.25">
      <c r="K10858" s="9"/>
      <c r="N10858" s="9"/>
      <c r="O10858" s="9"/>
      <c r="P10858" s="9"/>
      <c r="Q10858" s="9"/>
    </row>
    <row r="10859" spans="11:17" x14ac:dyDescent="0.25">
      <c r="K10859" s="9"/>
      <c r="N10859" s="9"/>
      <c r="O10859" s="9"/>
      <c r="P10859" s="9"/>
      <c r="Q10859" s="9"/>
    </row>
    <row r="10860" spans="11:17" x14ac:dyDescent="0.25">
      <c r="K10860" s="9"/>
      <c r="N10860" s="9"/>
      <c r="O10860" s="9"/>
      <c r="P10860" s="9"/>
      <c r="Q10860" s="9"/>
    </row>
    <row r="10861" spans="11:17" x14ac:dyDescent="0.25">
      <c r="K10861" s="9"/>
      <c r="N10861" s="9"/>
      <c r="O10861" s="9"/>
      <c r="P10861" s="9"/>
      <c r="Q10861" s="9"/>
    </row>
    <row r="10862" spans="11:17" x14ac:dyDescent="0.25">
      <c r="K10862" s="9"/>
      <c r="N10862" s="9"/>
      <c r="O10862" s="9"/>
      <c r="P10862" s="9"/>
      <c r="Q10862" s="9"/>
    </row>
    <row r="10863" spans="11:17" x14ac:dyDescent="0.25">
      <c r="K10863" s="9"/>
      <c r="N10863" s="9"/>
      <c r="O10863" s="9"/>
      <c r="P10863" s="9"/>
      <c r="Q10863" s="9"/>
    </row>
    <row r="10864" spans="11:17" x14ac:dyDescent="0.25">
      <c r="K10864" s="9"/>
      <c r="N10864" s="9"/>
      <c r="O10864" s="9"/>
      <c r="P10864" s="9"/>
      <c r="Q10864" s="9"/>
    </row>
    <row r="10865" spans="11:17" x14ac:dyDescent="0.25">
      <c r="K10865" s="9"/>
      <c r="N10865" s="9"/>
      <c r="O10865" s="9"/>
      <c r="P10865" s="9"/>
      <c r="Q10865" s="9"/>
    </row>
    <row r="10866" spans="11:17" x14ac:dyDescent="0.25">
      <c r="K10866" s="9"/>
      <c r="N10866" s="9"/>
      <c r="O10866" s="9"/>
      <c r="P10866" s="9"/>
      <c r="Q10866" s="9"/>
    </row>
    <row r="10867" spans="11:17" x14ac:dyDescent="0.25">
      <c r="K10867" s="9"/>
      <c r="N10867" s="9"/>
      <c r="O10867" s="9"/>
      <c r="P10867" s="9"/>
      <c r="Q10867" s="9"/>
    </row>
    <row r="10868" spans="11:17" x14ac:dyDescent="0.25">
      <c r="K10868" s="9"/>
      <c r="N10868" s="9"/>
      <c r="O10868" s="9"/>
      <c r="P10868" s="9"/>
      <c r="Q10868" s="9"/>
    </row>
    <row r="10869" spans="11:17" x14ac:dyDescent="0.25">
      <c r="K10869" s="9"/>
      <c r="N10869" s="9"/>
      <c r="O10869" s="9"/>
      <c r="P10869" s="9"/>
      <c r="Q10869" s="9"/>
    </row>
    <row r="10870" spans="11:17" x14ac:dyDescent="0.25">
      <c r="K10870" s="9"/>
      <c r="N10870" s="9"/>
      <c r="O10870" s="9"/>
      <c r="P10870" s="9"/>
      <c r="Q10870" s="9"/>
    </row>
    <row r="10871" spans="11:17" x14ac:dyDescent="0.25">
      <c r="K10871" s="9"/>
      <c r="N10871" s="9"/>
      <c r="O10871" s="9"/>
      <c r="P10871" s="9"/>
      <c r="Q10871" s="9"/>
    </row>
    <row r="10872" spans="11:17" x14ac:dyDescent="0.25">
      <c r="K10872" s="9"/>
      <c r="N10872" s="9"/>
      <c r="O10872" s="9"/>
      <c r="P10872" s="9"/>
      <c r="Q10872" s="9"/>
    </row>
    <row r="10873" spans="11:17" x14ac:dyDescent="0.25">
      <c r="K10873" s="9"/>
      <c r="N10873" s="9"/>
      <c r="O10873" s="9"/>
      <c r="P10873" s="9"/>
      <c r="Q10873" s="9"/>
    </row>
    <row r="10874" spans="11:17" x14ac:dyDescent="0.25">
      <c r="K10874" s="9"/>
      <c r="N10874" s="9"/>
      <c r="O10874" s="9"/>
      <c r="P10874" s="9"/>
      <c r="Q10874" s="9"/>
    </row>
    <row r="10875" spans="11:17" x14ac:dyDescent="0.25">
      <c r="K10875" s="9"/>
      <c r="N10875" s="9"/>
      <c r="O10875" s="9"/>
      <c r="P10875" s="9"/>
      <c r="Q10875" s="9"/>
    </row>
    <row r="10876" spans="11:17" x14ac:dyDescent="0.25">
      <c r="K10876" s="9"/>
      <c r="N10876" s="9"/>
      <c r="O10876" s="9"/>
      <c r="P10876" s="9"/>
      <c r="Q10876" s="9"/>
    </row>
    <row r="10877" spans="11:17" x14ac:dyDescent="0.25">
      <c r="K10877" s="9"/>
      <c r="N10877" s="9"/>
      <c r="O10877" s="9"/>
      <c r="P10877" s="9"/>
      <c r="Q10877" s="9"/>
    </row>
    <row r="10878" spans="11:17" x14ac:dyDescent="0.25">
      <c r="K10878" s="9"/>
      <c r="N10878" s="9"/>
      <c r="O10878" s="9"/>
      <c r="P10878" s="9"/>
      <c r="Q10878" s="9"/>
    </row>
    <row r="10879" spans="11:17" x14ac:dyDescent="0.25">
      <c r="K10879" s="9"/>
      <c r="N10879" s="9"/>
      <c r="O10879" s="9"/>
      <c r="P10879" s="9"/>
      <c r="Q10879" s="9"/>
    </row>
    <row r="10880" spans="11:17" x14ac:dyDescent="0.25">
      <c r="K10880" s="9"/>
      <c r="N10880" s="9"/>
      <c r="O10880" s="9"/>
      <c r="P10880" s="9"/>
      <c r="Q10880" s="9"/>
    </row>
    <row r="10881" spans="11:17" x14ac:dyDescent="0.25">
      <c r="K10881" s="9"/>
      <c r="N10881" s="9"/>
      <c r="O10881" s="9"/>
      <c r="P10881" s="9"/>
      <c r="Q10881" s="9"/>
    </row>
    <row r="10882" spans="11:17" x14ac:dyDescent="0.25">
      <c r="K10882" s="9"/>
      <c r="N10882" s="9"/>
      <c r="O10882" s="9"/>
      <c r="P10882" s="9"/>
      <c r="Q10882" s="9"/>
    </row>
    <row r="10883" spans="11:17" x14ac:dyDescent="0.25">
      <c r="K10883" s="9"/>
      <c r="N10883" s="9"/>
      <c r="O10883" s="9"/>
      <c r="P10883" s="9"/>
      <c r="Q10883" s="9"/>
    </row>
    <row r="10884" spans="11:17" x14ac:dyDescent="0.25">
      <c r="K10884" s="9"/>
      <c r="N10884" s="9"/>
      <c r="O10884" s="9"/>
      <c r="P10884" s="9"/>
      <c r="Q10884" s="9"/>
    </row>
    <row r="10885" spans="11:17" x14ac:dyDescent="0.25">
      <c r="K10885" s="9"/>
      <c r="N10885" s="9"/>
      <c r="O10885" s="9"/>
      <c r="P10885" s="9"/>
      <c r="Q10885" s="9"/>
    </row>
    <row r="10886" spans="11:17" x14ac:dyDescent="0.25">
      <c r="K10886" s="9"/>
      <c r="N10886" s="9"/>
      <c r="O10886" s="9"/>
      <c r="P10886" s="9"/>
      <c r="Q10886" s="9"/>
    </row>
    <row r="10887" spans="11:17" x14ac:dyDescent="0.25">
      <c r="K10887" s="9"/>
      <c r="N10887" s="9"/>
      <c r="O10887" s="9"/>
      <c r="P10887" s="9"/>
      <c r="Q10887" s="9"/>
    </row>
    <row r="10888" spans="11:17" x14ac:dyDescent="0.25">
      <c r="K10888" s="9"/>
      <c r="N10888" s="9"/>
      <c r="O10888" s="9"/>
      <c r="P10888" s="9"/>
      <c r="Q10888" s="9"/>
    </row>
    <row r="10889" spans="11:17" x14ac:dyDescent="0.25">
      <c r="K10889" s="9"/>
      <c r="N10889" s="9"/>
      <c r="O10889" s="9"/>
      <c r="P10889" s="9"/>
      <c r="Q10889" s="9"/>
    </row>
    <row r="10890" spans="11:17" x14ac:dyDescent="0.25">
      <c r="K10890" s="9"/>
      <c r="N10890" s="9"/>
      <c r="O10890" s="9"/>
      <c r="P10890" s="9"/>
      <c r="Q10890" s="9"/>
    </row>
    <row r="10891" spans="11:17" x14ac:dyDescent="0.25">
      <c r="K10891" s="9"/>
      <c r="N10891" s="9"/>
      <c r="O10891" s="9"/>
      <c r="P10891" s="9"/>
      <c r="Q10891" s="9"/>
    </row>
    <row r="10892" spans="11:17" x14ac:dyDescent="0.25">
      <c r="K10892" s="9"/>
      <c r="N10892" s="9"/>
      <c r="O10892" s="9"/>
      <c r="P10892" s="9"/>
      <c r="Q10892" s="9"/>
    </row>
    <row r="10893" spans="11:17" x14ac:dyDescent="0.25">
      <c r="K10893" s="9"/>
      <c r="N10893" s="9"/>
      <c r="O10893" s="9"/>
      <c r="P10893" s="9"/>
      <c r="Q10893" s="9"/>
    </row>
    <row r="10894" spans="11:17" x14ac:dyDescent="0.25">
      <c r="K10894" s="9"/>
      <c r="N10894" s="9"/>
      <c r="O10894" s="9"/>
      <c r="P10894" s="9"/>
      <c r="Q10894" s="9"/>
    </row>
    <row r="10895" spans="11:17" x14ac:dyDescent="0.25">
      <c r="K10895" s="9"/>
      <c r="N10895" s="9"/>
      <c r="O10895" s="9"/>
      <c r="P10895" s="9"/>
      <c r="Q10895" s="9"/>
    </row>
    <row r="10896" spans="11:17" x14ac:dyDescent="0.25">
      <c r="K10896" s="9"/>
      <c r="N10896" s="9"/>
      <c r="O10896" s="9"/>
      <c r="P10896" s="9"/>
      <c r="Q10896" s="9"/>
    </row>
    <row r="10897" spans="11:17" x14ac:dyDescent="0.25">
      <c r="K10897" s="9"/>
      <c r="N10897" s="9"/>
      <c r="O10897" s="9"/>
      <c r="P10897" s="9"/>
      <c r="Q10897" s="9"/>
    </row>
    <row r="10898" spans="11:17" x14ac:dyDescent="0.25">
      <c r="K10898" s="9"/>
      <c r="N10898" s="9"/>
      <c r="O10898" s="9"/>
      <c r="P10898" s="9"/>
      <c r="Q10898" s="9"/>
    </row>
    <row r="10899" spans="11:17" x14ac:dyDescent="0.25">
      <c r="K10899" s="9"/>
      <c r="N10899" s="9"/>
      <c r="O10899" s="9"/>
      <c r="P10899" s="9"/>
      <c r="Q10899" s="9"/>
    </row>
    <row r="10900" spans="11:17" x14ac:dyDescent="0.25">
      <c r="K10900" s="9"/>
      <c r="N10900" s="9"/>
      <c r="O10900" s="9"/>
      <c r="P10900" s="9"/>
      <c r="Q10900" s="9"/>
    </row>
    <row r="10901" spans="11:17" x14ac:dyDescent="0.25">
      <c r="K10901" s="9"/>
      <c r="N10901" s="9"/>
      <c r="O10901" s="9"/>
      <c r="P10901" s="9"/>
      <c r="Q10901" s="9"/>
    </row>
    <row r="10902" spans="11:17" x14ac:dyDescent="0.25">
      <c r="K10902" s="9"/>
      <c r="N10902" s="9"/>
      <c r="O10902" s="9"/>
      <c r="P10902" s="9"/>
      <c r="Q10902" s="9"/>
    </row>
    <row r="10903" spans="11:17" x14ac:dyDescent="0.25">
      <c r="K10903" s="9"/>
      <c r="N10903" s="9"/>
      <c r="O10903" s="9"/>
      <c r="P10903" s="9"/>
      <c r="Q10903" s="9"/>
    </row>
    <row r="10904" spans="11:17" x14ac:dyDescent="0.25">
      <c r="K10904" s="9"/>
      <c r="N10904" s="9"/>
      <c r="O10904" s="9"/>
      <c r="P10904" s="9"/>
      <c r="Q10904" s="9"/>
    </row>
    <row r="10905" spans="11:17" x14ac:dyDescent="0.25">
      <c r="K10905" s="9"/>
      <c r="N10905" s="9"/>
      <c r="O10905" s="9"/>
      <c r="P10905" s="9"/>
      <c r="Q10905" s="9"/>
    </row>
    <row r="10906" spans="11:17" x14ac:dyDescent="0.25">
      <c r="K10906" s="9"/>
      <c r="N10906" s="9"/>
      <c r="O10906" s="9"/>
      <c r="P10906" s="9"/>
      <c r="Q10906" s="9"/>
    </row>
    <row r="10907" spans="11:17" x14ac:dyDescent="0.25">
      <c r="K10907" s="9"/>
      <c r="N10907" s="9"/>
      <c r="O10907" s="9"/>
      <c r="P10907" s="9"/>
      <c r="Q10907" s="9"/>
    </row>
    <row r="10908" spans="11:17" x14ac:dyDescent="0.25">
      <c r="K10908" s="9"/>
      <c r="N10908" s="9"/>
      <c r="O10908" s="9"/>
      <c r="P10908" s="9"/>
      <c r="Q10908" s="9"/>
    </row>
    <row r="10909" spans="11:17" x14ac:dyDescent="0.25">
      <c r="K10909" s="9"/>
      <c r="N10909" s="9"/>
      <c r="O10909" s="9"/>
      <c r="P10909" s="9"/>
      <c r="Q10909" s="9"/>
    </row>
    <row r="10910" spans="11:17" x14ac:dyDescent="0.25">
      <c r="K10910" s="9"/>
      <c r="N10910" s="9"/>
      <c r="O10910" s="9"/>
      <c r="P10910" s="9"/>
      <c r="Q10910" s="9"/>
    </row>
    <row r="10911" spans="11:17" x14ac:dyDescent="0.25">
      <c r="K10911" s="9"/>
      <c r="N10911" s="9"/>
      <c r="O10911" s="9"/>
      <c r="P10911" s="9"/>
      <c r="Q10911" s="9"/>
    </row>
    <row r="10912" spans="11:17" x14ac:dyDescent="0.25">
      <c r="K10912" s="9"/>
      <c r="N10912" s="9"/>
      <c r="O10912" s="9"/>
      <c r="P10912" s="9"/>
      <c r="Q10912" s="9"/>
    </row>
    <row r="10913" spans="11:17" x14ac:dyDescent="0.25">
      <c r="K10913" s="9"/>
      <c r="N10913" s="9"/>
      <c r="O10913" s="9"/>
      <c r="P10913" s="9"/>
      <c r="Q10913" s="9"/>
    </row>
    <row r="10914" spans="11:17" x14ac:dyDescent="0.25">
      <c r="K10914" s="9"/>
      <c r="N10914" s="9"/>
      <c r="O10914" s="9"/>
      <c r="P10914" s="9"/>
      <c r="Q10914" s="9"/>
    </row>
    <row r="10915" spans="11:17" x14ac:dyDescent="0.25">
      <c r="K10915" s="9"/>
      <c r="N10915" s="9"/>
      <c r="O10915" s="9"/>
      <c r="P10915" s="9"/>
      <c r="Q10915" s="9"/>
    </row>
    <row r="10916" spans="11:17" x14ac:dyDescent="0.25">
      <c r="K10916" s="9"/>
      <c r="N10916" s="9"/>
      <c r="O10916" s="9"/>
      <c r="P10916" s="9"/>
      <c r="Q10916" s="9"/>
    </row>
    <row r="10917" spans="11:17" x14ac:dyDescent="0.25">
      <c r="K10917" s="9"/>
      <c r="N10917" s="9"/>
      <c r="O10917" s="9"/>
      <c r="P10917" s="9"/>
      <c r="Q10917" s="9"/>
    </row>
    <row r="10918" spans="11:17" x14ac:dyDescent="0.25">
      <c r="K10918" s="9"/>
      <c r="N10918" s="9"/>
      <c r="O10918" s="9"/>
      <c r="P10918" s="9"/>
      <c r="Q10918" s="9"/>
    </row>
    <row r="10919" spans="11:17" x14ac:dyDescent="0.25">
      <c r="K10919" s="9"/>
      <c r="N10919" s="9"/>
      <c r="O10919" s="9"/>
      <c r="P10919" s="9"/>
      <c r="Q10919" s="9"/>
    </row>
    <row r="10920" spans="11:17" x14ac:dyDescent="0.25">
      <c r="K10920" s="9"/>
      <c r="N10920" s="9"/>
      <c r="O10920" s="9"/>
      <c r="P10920" s="9"/>
      <c r="Q10920" s="9"/>
    </row>
    <row r="10921" spans="11:17" x14ac:dyDescent="0.25">
      <c r="K10921" s="9"/>
      <c r="N10921" s="9"/>
      <c r="O10921" s="9"/>
      <c r="P10921" s="9"/>
      <c r="Q10921" s="9"/>
    </row>
    <row r="10922" spans="11:17" x14ac:dyDescent="0.25">
      <c r="K10922" s="9"/>
      <c r="N10922" s="9"/>
      <c r="O10922" s="9"/>
      <c r="P10922" s="9"/>
      <c r="Q10922" s="9"/>
    </row>
    <row r="10923" spans="11:17" x14ac:dyDescent="0.25">
      <c r="K10923" s="9"/>
      <c r="N10923" s="9"/>
      <c r="O10923" s="9"/>
      <c r="P10923" s="9"/>
      <c r="Q10923" s="9"/>
    </row>
    <row r="10924" spans="11:17" x14ac:dyDescent="0.25">
      <c r="K10924" s="9"/>
      <c r="N10924" s="9"/>
      <c r="O10924" s="9"/>
      <c r="P10924" s="9"/>
      <c r="Q10924" s="9"/>
    </row>
    <row r="10925" spans="11:17" x14ac:dyDescent="0.25">
      <c r="K10925" s="9"/>
      <c r="N10925" s="9"/>
      <c r="O10925" s="9"/>
      <c r="P10925" s="9"/>
      <c r="Q10925" s="9"/>
    </row>
    <row r="10926" spans="11:17" x14ac:dyDescent="0.25">
      <c r="K10926" s="9"/>
      <c r="N10926" s="9"/>
      <c r="O10926" s="9"/>
      <c r="P10926" s="9"/>
      <c r="Q10926" s="9"/>
    </row>
    <row r="10927" spans="11:17" x14ac:dyDescent="0.25">
      <c r="K10927" s="9"/>
      <c r="N10927" s="9"/>
      <c r="O10927" s="9"/>
      <c r="P10927" s="9"/>
      <c r="Q10927" s="9"/>
    </row>
    <row r="10928" spans="11:17" x14ac:dyDescent="0.25">
      <c r="K10928" s="9"/>
      <c r="N10928" s="9"/>
      <c r="O10928" s="9"/>
      <c r="P10928" s="9"/>
      <c r="Q10928" s="9"/>
    </row>
    <row r="10929" spans="11:17" x14ac:dyDescent="0.25">
      <c r="K10929" s="9"/>
      <c r="N10929" s="9"/>
      <c r="O10929" s="9"/>
      <c r="P10929" s="9"/>
      <c r="Q10929" s="9"/>
    </row>
    <row r="10930" spans="11:17" x14ac:dyDescent="0.25">
      <c r="K10930" s="9"/>
      <c r="N10930" s="9"/>
      <c r="O10930" s="9"/>
      <c r="P10930" s="9"/>
      <c r="Q10930" s="9"/>
    </row>
    <row r="10931" spans="11:17" x14ac:dyDescent="0.25">
      <c r="K10931" s="9"/>
      <c r="N10931" s="9"/>
      <c r="O10931" s="9"/>
      <c r="P10931" s="9"/>
      <c r="Q10931" s="9"/>
    </row>
    <row r="10932" spans="11:17" x14ac:dyDescent="0.25">
      <c r="K10932" s="9"/>
      <c r="N10932" s="9"/>
      <c r="O10932" s="9"/>
      <c r="P10932" s="9"/>
      <c r="Q10932" s="9"/>
    </row>
    <row r="10933" spans="11:17" x14ac:dyDescent="0.25">
      <c r="K10933" s="9"/>
      <c r="N10933" s="9"/>
      <c r="O10933" s="9"/>
      <c r="P10933" s="9"/>
      <c r="Q10933" s="9"/>
    </row>
    <row r="10934" spans="11:17" x14ac:dyDescent="0.25">
      <c r="K10934" s="9"/>
      <c r="N10934" s="9"/>
      <c r="O10934" s="9"/>
      <c r="P10934" s="9"/>
      <c r="Q10934" s="9"/>
    </row>
    <row r="10935" spans="11:17" x14ac:dyDescent="0.25">
      <c r="K10935" s="9"/>
      <c r="N10935" s="9"/>
      <c r="O10935" s="9"/>
      <c r="P10935" s="9"/>
      <c r="Q10935" s="9"/>
    </row>
    <row r="10936" spans="11:17" x14ac:dyDescent="0.25">
      <c r="K10936" s="9"/>
      <c r="N10936" s="9"/>
      <c r="O10936" s="9"/>
      <c r="P10936" s="9"/>
      <c r="Q10936" s="9"/>
    </row>
    <row r="10937" spans="11:17" x14ac:dyDescent="0.25">
      <c r="K10937" s="9"/>
      <c r="N10937" s="9"/>
      <c r="O10937" s="9"/>
      <c r="P10937" s="9"/>
      <c r="Q10937" s="9"/>
    </row>
    <row r="10938" spans="11:17" x14ac:dyDescent="0.25">
      <c r="K10938" s="9"/>
      <c r="N10938" s="9"/>
      <c r="O10938" s="9"/>
      <c r="P10938" s="9"/>
      <c r="Q10938" s="9"/>
    </row>
    <row r="10939" spans="11:17" x14ac:dyDescent="0.25">
      <c r="K10939" s="9"/>
      <c r="N10939" s="9"/>
      <c r="O10939" s="9"/>
      <c r="P10939" s="9"/>
      <c r="Q10939" s="9"/>
    </row>
    <row r="10940" spans="11:17" x14ac:dyDescent="0.25">
      <c r="K10940" s="9"/>
      <c r="N10940" s="9"/>
      <c r="O10940" s="9"/>
      <c r="P10940" s="9"/>
      <c r="Q10940" s="9"/>
    </row>
    <row r="10941" spans="11:17" x14ac:dyDescent="0.25">
      <c r="K10941" s="9"/>
      <c r="N10941" s="9"/>
      <c r="O10941" s="9"/>
      <c r="P10941" s="9"/>
      <c r="Q10941" s="9"/>
    </row>
    <row r="10942" spans="11:17" x14ac:dyDescent="0.25">
      <c r="K10942" s="9"/>
      <c r="N10942" s="9"/>
      <c r="O10942" s="9"/>
      <c r="P10942" s="9"/>
      <c r="Q10942" s="9"/>
    </row>
    <row r="10943" spans="11:17" x14ac:dyDescent="0.25">
      <c r="K10943" s="9"/>
      <c r="N10943" s="9"/>
      <c r="O10943" s="9"/>
      <c r="P10943" s="9"/>
      <c r="Q10943" s="9"/>
    </row>
    <row r="10944" spans="11:17" x14ac:dyDescent="0.25">
      <c r="K10944" s="9"/>
      <c r="N10944" s="9"/>
      <c r="O10944" s="9"/>
      <c r="P10944" s="9"/>
      <c r="Q10944" s="9"/>
    </row>
    <row r="10945" spans="11:17" x14ac:dyDescent="0.25">
      <c r="K10945" s="9"/>
      <c r="N10945" s="9"/>
      <c r="O10945" s="9"/>
      <c r="P10945" s="9"/>
      <c r="Q10945" s="9"/>
    </row>
    <row r="10946" spans="11:17" x14ac:dyDescent="0.25">
      <c r="K10946" s="9"/>
      <c r="N10946" s="9"/>
      <c r="O10946" s="9"/>
      <c r="P10946" s="9"/>
      <c r="Q10946" s="9"/>
    </row>
    <row r="10947" spans="11:17" x14ac:dyDescent="0.25">
      <c r="K10947" s="9"/>
      <c r="N10947" s="9"/>
      <c r="O10947" s="9"/>
      <c r="P10947" s="9"/>
      <c r="Q10947" s="9"/>
    </row>
    <row r="10948" spans="11:17" x14ac:dyDescent="0.25">
      <c r="K10948" s="9"/>
      <c r="N10948" s="9"/>
      <c r="O10948" s="9"/>
      <c r="P10948" s="9"/>
      <c r="Q10948" s="9"/>
    </row>
    <row r="10949" spans="11:17" x14ac:dyDescent="0.25">
      <c r="K10949" s="9"/>
      <c r="N10949" s="9"/>
      <c r="O10949" s="9"/>
      <c r="P10949" s="9"/>
      <c r="Q10949" s="9"/>
    </row>
    <row r="10950" spans="11:17" x14ac:dyDescent="0.25">
      <c r="K10950" s="9"/>
      <c r="N10950" s="9"/>
      <c r="O10950" s="9"/>
      <c r="P10950" s="9"/>
      <c r="Q10950" s="9"/>
    </row>
    <row r="10951" spans="11:17" x14ac:dyDescent="0.25">
      <c r="K10951" s="9"/>
      <c r="N10951" s="9"/>
      <c r="O10951" s="9"/>
      <c r="P10951" s="9"/>
      <c r="Q10951" s="9"/>
    </row>
    <row r="10952" spans="11:17" x14ac:dyDescent="0.25">
      <c r="K10952" s="9"/>
      <c r="N10952" s="9"/>
      <c r="O10952" s="9"/>
      <c r="P10952" s="9"/>
      <c r="Q10952" s="9"/>
    </row>
    <row r="10953" spans="11:17" x14ac:dyDescent="0.25">
      <c r="K10953" s="9"/>
      <c r="N10953" s="9"/>
      <c r="O10953" s="9"/>
      <c r="P10953" s="9"/>
      <c r="Q10953" s="9"/>
    </row>
    <row r="10954" spans="11:17" x14ac:dyDescent="0.25">
      <c r="K10954" s="9"/>
      <c r="N10954" s="9"/>
      <c r="O10954" s="9"/>
      <c r="P10954" s="9"/>
      <c r="Q10954" s="9"/>
    </row>
    <row r="10955" spans="11:17" x14ac:dyDescent="0.25">
      <c r="K10955" s="9"/>
      <c r="N10955" s="9"/>
      <c r="O10955" s="9"/>
      <c r="P10955" s="9"/>
      <c r="Q10955" s="9"/>
    </row>
    <row r="10956" spans="11:17" x14ac:dyDescent="0.25">
      <c r="K10956" s="9"/>
      <c r="N10956" s="9"/>
      <c r="O10956" s="9"/>
      <c r="P10956" s="9"/>
      <c r="Q10956" s="9"/>
    </row>
    <row r="10957" spans="11:17" x14ac:dyDescent="0.25">
      <c r="K10957" s="9"/>
      <c r="N10957" s="9"/>
      <c r="O10957" s="9"/>
      <c r="P10957" s="9"/>
      <c r="Q10957" s="9"/>
    </row>
    <row r="10958" spans="11:17" x14ac:dyDescent="0.25">
      <c r="K10958" s="9"/>
      <c r="N10958" s="9"/>
      <c r="O10958" s="9"/>
      <c r="P10958" s="9"/>
      <c r="Q10958" s="9"/>
    </row>
    <row r="10959" spans="11:17" x14ac:dyDescent="0.25">
      <c r="K10959" s="9"/>
      <c r="N10959" s="9"/>
      <c r="O10959" s="9"/>
      <c r="P10959" s="9"/>
      <c r="Q10959" s="9"/>
    </row>
    <row r="10960" spans="11:17" x14ac:dyDescent="0.25">
      <c r="K10960" s="9"/>
      <c r="N10960" s="9"/>
      <c r="O10960" s="9"/>
      <c r="P10960" s="9"/>
      <c r="Q10960" s="9"/>
    </row>
    <row r="10961" spans="11:17" x14ac:dyDescent="0.25">
      <c r="K10961" s="9"/>
      <c r="N10961" s="9"/>
      <c r="O10961" s="9"/>
      <c r="P10961" s="9"/>
      <c r="Q10961" s="9"/>
    </row>
    <row r="10962" spans="11:17" x14ac:dyDescent="0.25">
      <c r="K10962" s="9"/>
      <c r="N10962" s="9"/>
      <c r="O10962" s="9"/>
      <c r="P10962" s="9"/>
      <c r="Q10962" s="9"/>
    </row>
    <row r="10963" spans="11:17" x14ac:dyDescent="0.25">
      <c r="K10963" s="9"/>
      <c r="N10963" s="9"/>
      <c r="O10963" s="9"/>
      <c r="P10963" s="9"/>
      <c r="Q10963" s="9"/>
    </row>
    <row r="10964" spans="11:17" x14ac:dyDescent="0.25">
      <c r="K10964" s="9"/>
      <c r="N10964" s="9"/>
      <c r="O10964" s="9"/>
      <c r="P10964" s="9"/>
      <c r="Q10964" s="9"/>
    </row>
    <row r="10965" spans="11:17" x14ac:dyDescent="0.25">
      <c r="K10965" s="9"/>
      <c r="N10965" s="9"/>
      <c r="O10965" s="9"/>
      <c r="P10965" s="9"/>
      <c r="Q10965" s="9"/>
    </row>
    <row r="10966" spans="11:17" x14ac:dyDescent="0.25">
      <c r="K10966" s="9"/>
      <c r="N10966" s="9"/>
      <c r="O10966" s="9"/>
      <c r="P10966" s="9"/>
      <c r="Q10966" s="9"/>
    </row>
    <row r="10967" spans="11:17" x14ac:dyDescent="0.25">
      <c r="K10967" s="9"/>
      <c r="N10967" s="9"/>
      <c r="O10967" s="9"/>
      <c r="P10967" s="9"/>
      <c r="Q10967" s="9"/>
    </row>
    <row r="10968" spans="11:17" x14ac:dyDescent="0.25">
      <c r="K10968" s="9"/>
      <c r="N10968" s="9"/>
      <c r="O10968" s="9"/>
      <c r="P10968" s="9"/>
      <c r="Q10968" s="9"/>
    </row>
    <row r="10969" spans="11:17" x14ac:dyDescent="0.25">
      <c r="K10969" s="9"/>
      <c r="N10969" s="9"/>
      <c r="O10969" s="9"/>
      <c r="P10969" s="9"/>
      <c r="Q10969" s="9"/>
    </row>
    <row r="10970" spans="11:17" x14ac:dyDescent="0.25">
      <c r="K10970" s="9"/>
      <c r="N10970" s="9"/>
      <c r="O10970" s="9"/>
      <c r="P10970" s="9"/>
      <c r="Q10970" s="9"/>
    </row>
    <row r="10971" spans="11:17" x14ac:dyDescent="0.25">
      <c r="K10971" s="9"/>
      <c r="N10971" s="9"/>
      <c r="O10971" s="9"/>
      <c r="P10971" s="9"/>
      <c r="Q10971" s="9"/>
    </row>
    <row r="10972" spans="11:17" x14ac:dyDescent="0.25">
      <c r="K10972" s="9"/>
      <c r="N10972" s="9"/>
      <c r="O10972" s="9"/>
      <c r="P10972" s="9"/>
      <c r="Q10972" s="9"/>
    </row>
    <row r="10973" spans="11:17" x14ac:dyDescent="0.25">
      <c r="K10973" s="9"/>
      <c r="N10973" s="9"/>
      <c r="O10973" s="9"/>
      <c r="P10973" s="9"/>
      <c r="Q10973" s="9"/>
    </row>
    <row r="10974" spans="11:17" x14ac:dyDescent="0.25">
      <c r="K10974" s="9"/>
      <c r="N10974" s="9"/>
      <c r="O10974" s="9"/>
      <c r="P10974" s="9"/>
      <c r="Q10974" s="9"/>
    </row>
    <row r="10975" spans="11:17" x14ac:dyDescent="0.25">
      <c r="K10975" s="9"/>
      <c r="N10975" s="9"/>
      <c r="O10975" s="9"/>
      <c r="P10975" s="9"/>
      <c r="Q10975" s="9"/>
    </row>
    <row r="10976" spans="11:17" x14ac:dyDescent="0.25">
      <c r="K10976" s="9"/>
      <c r="N10976" s="9"/>
      <c r="O10976" s="9"/>
      <c r="P10976" s="9"/>
      <c r="Q10976" s="9"/>
    </row>
    <row r="10977" spans="11:17" x14ac:dyDescent="0.25">
      <c r="K10977" s="9"/>
      <c r="N10977" s="9"/>
      <c r="O10977" s="9"/>
      <c r="P10977" s="9"/>
      <c r="Q10977" s="9"/>
    </row>
    <row r="10978" spans="11:17" x14ac:dyDescent="0.25">
      <c r="K10978" s="9"/>
      <c r="N10978" s="9"/>
      <c r="O10978" s="9"/>
      <c r="P10978" s="9"/>
      <c r="Q10978" s="9"/>
    </row>
    <row r="10979" spans="11:17" x14ac:dyDescent="0.25">
      <c r="K10979" s="9"/>
      <c r="N10979" s="9"/>
      <c r="O10979" s="9"/>
      <c r="P10979" s="9"/>
      <c r="Q10979" s="9"/>
    </row>
    <row r="10980" spans="11:17" x14ac:dyDescent="0.25">
      <c r="K10980" s="9"/>
      <c r="N10980" s="9"/>
      <c r="O10980" s="9"/>
      <c r="P10980" s="9"/>
      <c r="Q10980" s="9"/>
    </row>
    <row r="10981" spans="11:17" x14ac:dyDescent="0.25">
      <c r="K10981" s="9"/>
      <c r="N10981" s="9"/>
      <c r="O10981" s="9"/>
      <c r="P10981" s="9"/>
      <c r="Q10981" s="9"/>
    </row>
    <row r="10982" spans="11:17" x14ac:dyDescent="0.25">
      <c r="K10982" s="9"/>
      <c r="N10982" s="9"/>
      <c r="O10982" s="9"/>
      <c r="P10982" s="9"/>
      <c r="Q10982" s="9"/>
    </row>
    <row r="10983" spans="11:17" x14ac:dyDescent="0.25">
      <c r="K10983" s="9"/>
      <c r="N10983" s="9"/>
      <c r="O10983" s="9"/>
      <c r="P10983" s="9"/>
      <c r="Q10983" s="9"/>
    </row>
    <row r="10984" spans="11:17" x14ac:dyDescent="0.25">
      <c r="K10984" s="9"/>
      <c r="N10984" s="9"/>
      <c r="O10984" s="9"/>
      <c r="P10984" s="9"/>
      <c r="Q10984" s="9"/>
    </row>
    <row r="10985" spans="11:17" x14ac:dyDescent="0.25">
      <c r="K10985" s="9"/>
      <c r="N10985" s="9"/>
      <c r="O10985" s="9"/>
      <c r="P10985" s="9"/>
      <c r="Q10985" s="9"/>
    </row>
    <row r="10986" spans="11:17" x14ac:dyDescent="0.25">
      <c r="K10986" s="9"/>
      <c r="N10986" s="9"/>
      <c r="O10986" s="9"/>
      <c r="P10986" s="9"/>
      <c r="Q10986" s="9"/>
    </row>
    <row r="10987" spans="11:17" x14ac:dyDescent="0.25">
      <c r="K10987" s="9"/>
      <c r="N10987" s="9"/>
      <c r="O10987" s="9"/>
      <c r="P10987" s="9"/>
      <c r="Q10987" s="9"/>
    </row>
    <row r="10988" spans="11:17" x14ac:dyDescent="0.25">
      <c r="K10988" s="9"/>
      <c r="N10988" s="9"/>
      <c r="O10988" s="9"/>
      <c r="P10988" s="9"/>
      <c r="Q10988" s="9"/>
    </row>
    <row r="10989" spans="11:17" x14ac:dyDescent="0.25">
      <c r="K10989" s="9"/>
      <c r="N10989" s="9"/>
      <c r="O10989" s="9"/>
      <c r="P10989" s="9"/>
      <c r="Q10989" s="9"/>
    </row>
    <row r="10990" spans="11:17" x14ac:dyDescent="0.25">
      <c r="K10990" s="9"/>
      <c r="N10990" s="9"/>
      <c r="O10990" s="9"/>
      <c r="P10990" s="9"/>
      <c r="Q10990" s="9"/>
    </row>
    <row r="10991" spans="11:17" x14ac:dyDescent="0.25">
      <c r="K10991" s="9"/>
      <c r="N10991" s="9"/>
      <c r="O10991" s="9"/>
      <c r="P10991" s="9"/>
      <c r="Q10991" s="9"/>
    </row>
    <row r="10992" spans="11:17" x14ac:dyDescent="0.25">
      <c r="K10992" s="9"/>
      <c r="N10992" s="9"/>
      <c r="O10992" s="9"/>
      <c r="P10992" s="9"/>
      <c r="Q10992" s="9"/>
    </row>
    <row r="10993" spans="11:17" x14ac:dyDescent="0.25">
      <c r="K10993" s="9"/>
      <c r="N10993" s="9"/>
      <c r="O10993" s="9"/>
      <c r="P10993" s="9"/>
      <c r="Q10993" s="9"/>
    </row>
    <row r="10994" spans="11:17" x14ac:dyDescent="0.25">
      <c r="K10994" s="9"/>
      <c r="N10994" s="9"/>
      <c r="O10994" s="9"/>
      <c r="P10994" s="9"/>
      <c r="Q10994" s="9"/>
    </row>
    <row r="10995" spans="11:17" x14ac:dyDescent="0.25">
      <c r="K10995" s="9"/>
      <c r="N10995" s="9"/>
      <c r="O10995" s="9"/>
      <c r="P10995" s="9"/>
      <c r="Q10995" s="9"/>
    </row>
    <row r="10996" spans="11:17" x14ac:dyDescent="0.25">
      <c r="K10996" s="9"/>
      <c r="N10996" s="9"/>
      <c r="O10996" s="9"/>
      <c r="P10996" s="9"/>
      <c r="Q10996" s="9"/>
    </row>
    <row r="10997" spans="11:17" x14ac:dyDescent="0.25">
      <c r="K10997" s="9"/>
      <c r="N10997" s="9"/>
      <c r="O10997" s="9"/>
      <c r="P10997" s="9"/>
      <c r="Q10997" s="9"/>
    </row>
    <row r="10998" spans="11:17" x14ac:dyDescent="0.25">
      <c r="K10998" s="9"/>
      <c r="N10998" s="9"/>
      <c r="O10998" s="9"/>
      <c r="P10998" s="9"/>
      <c r="Q10998" s="9"/>
    </row>
    <row r="10999" spans="11:17" x14ac:dyDescent="0.25">
      <c r="K10999" s="9"/>
      <c r="N10999" s="9"/>
      <c r="O10999" s="9"/>
      <c r="P10999" s="9"/>
      <c r="Q10999" s="9"/>
    </row>
    <row r="11000" spans="11:17" x14ac:dyDescent="0.25">
      <c r="K11000" s="9"/>
      <c r="N11000" s="9"/>
      <c r="O11000" s="9"/>
      <c r="P11000" s="9"/>
      <c r="Q11000" s="9"/>
    </row>
    <row r="11001" spans="11:17" x14ac:dyDescent="0.25">
      <c r="K11001" s="9"/>
      <c r="N11001" s="9"/>
      <c r="O11001" s="9"/>
      <c r="P11001" s="9"/>
      <c r="Q11001" s="9"/>
    </row>
    <row r="11002" spans="11:17" x14ac:dyDescent="0.25">
      <c r="K11002" s="9"/>
      <c r="N11002" s="9"/>
      <c r="O11002" s="9"/>
      <c r="P11002" s="9"/>
      <c r="Q11002" s="9"/>
    </row>
    <row r="11003" spans="11:17" x14ac:dyDescent="0.25">
      <c r="K11003" s="9"/>
      <c r="N11003" s="9"/>
      <c r="O11003" s="9"/>
      <c r="P11003" s="9"/>
      <c r="Q11003" s="9"/>
    </row>
    <row r="11004" spans="11:17" x14ac:dyDescent="0.25">
      <c r="K11004" s="9"/>
      <c r="N11004" s="9"/>
      <c r="O11004" s="9"/>
      <c r="P11004" s="9"/>
      <c r="Q11004" s="9"/>
    </row>
    <row r="11005" spans="11:17" x14ac:dyDescent="0.25">
      <c r="K11005" s="9"/>
      <c r="N11005" s="9"/>
      <c r="O11005" s="9"/>
      <c r="P11005" s="9"/>
      <c r="Q11005" s="9"/>
    </row>
    <row r="11006" spans="11:17" x14ac:dyDescent="0.25">
      <c r="K11006" s="9"/>
      <c r="N11006" s="9"/>
      <c r="O11006" s="9"/>
      <c r="P11006" s="9"/>
      <c r="Q11006" s="9"/>
    </row>
    <row r="11007" spans="11:17" x14ac:dyDescent="0.25">
      <c r="K11007" s="9"/>
      <c r="N11007" s="9"/>
      <c r="O11007" s="9"/>
      <c r="P11007" s="9"/>
      <c r="Q11007" s="9"/>
    </row>
    <row r="11008" spans="11:17" x14ac:dyDescent="0.25">
      <c r="K11008" s="9"/>
      <c r="N11008" s="9"/>
      <c r="O11008" s="9"/>
      <c r="P11008" s="9"/>
      <c r="Q11008" s="9"/>
    </row>
    <row r="11009" spans="11:17" x14ac:dyDescent="0.25">
      <c r="K11009" s="9"/>
      <c r="N11009" s="9"/>
      <c r="O11009" s="9"/>
      <c r="P11009" s="9"/>
      <c r="Q11009" s="9"/>
    </row>
    <row r="11010" spans="11:17" x14ac:dyDescent="0.25">
      <c r="K11010" s="9"/>
      <c r="N11010" s="9"/>
      <c r="O11010" s="9"/>
      <c r="P11010" s="9"/>
      <c r="Q11010" s="9"/>
    </row>
    <row r="11011" spans="11:17" x14ac:dyDescent="0.25">
      <c r="K11011" s="9"/>
      <c r="N11011" s="9"/>
      <c r="O11011" s="9"/>
      <c r="P11011" s="9"/>
      <c r="Q11011" s="9"/>
    </row>
    <row r="11012" spans="11:17" x14ac:dyDescent="0.25">
      <c r="K11012" s="9"/>
      <c r="N11012" s="9"/>
      <c r="O11012" s="9"/>
      <c r="P11012" s="9"/>
      <c r="Q11012" s="9"/>
    </row>
    <row r="11013" spans="11:17" x14ac:dyDescent="0.25">
      <c r="K11013" s="9"/>
      <c r="N11013" s="9"/>
      <c r="O11013" s="9"/>
      <c r="P11013" s="9"/>
      <c r="Q11013" s="9"/>
    </row>
    <row r="11014" spans="11:17" x14ac:dyDescent="0.25">
      <c r="K11014" s="9"/>
      <c r="N11014" s="9"/>
      <c r="O11014" s="9"/>
      <c r="P11014" s="9"/>
      <c r="Q11014" s="9"/>
    </row>
    <row r="11015" spans="11:17" x14ac:dyDescent="0.25">
      <c r="K11015" s="9"/>
      <c r="N11015" s="9"/>
      <c r="O11015" s="9"/>
      <c r="P11015" s="9"/>
      <c r="Q11015" s="9"/>
    </row>
    <row r="11016" spans="11:17" x14ac:dyDescent="0.25">
      <c r="K11016" s="9"/>
      <c r="N11016" s="9"/>
      <c r="O11016" s="9"/>
      <c r="P11016" s="9"/>
      <c r="Q11016" s="9"/>
    </row>
    <row r="11017" spans="11:17" x14ac:dyDescent="0.25">
      <c r="K11017" s="9"/>
      <c r="N11017" s="9"/>
      <c r="O11017" s="9"/>
      <c r="P11017" s="9"/>
      <c r="Q11017" s="9"/>
    </row>
    <row r="11018" spans="11:17" x14ac:dyDescent="0.25">
      <c r="K11018" s="9"/>
      <c r="N11018" s="9"/>
      <c r="O11018" s="9"/>
      <c r="P11018" s="9"/>
      <c r="Q11018" s="9"/>
    </row>
    <row r="11019" spans="11:17" x14ac:dyDescent="0.25">
      <c r="K11019" s="9"/>
      <c r="N11019" s="9"/>
      <c r="O11019" s="9"/>
      <c r="P11019" s="9"/>
      <c r="Q11019" s="9"/>
    </row>
    <row r="11020" spans="11:17" x14ac:dyDescent="0.25">
      <c r="K11020" s="9"/>
      <c r="N11020" s="9"/>
      <c r="O11020" s="9"/>
      <c r="P11020" s="9"/>
      <c r="Q11020" s="9"/>
    </row>
    <row r="11021" spans="11:17" x14ac:dyDescent="0.25">
      <c r="K11021" s="9"/>
      <c r="N11021" s="9"/>
      <c r="O11021" s="9"/>
      <c r="P11021" s="9"/>
      <c r="Q11021" s="9"/>
    </row>
    <row r="11022" spans="11:17" x14ac:dyDescent="0.25">
      <c r="K11022" s="9"/>
      <c r="N11022" s="9"/>
      <c r="O11022" s="9"/>
      <c r="P11022" s="9"/>
      <c r="Q11022" s="9"/>
    </row>
    <row r="11023" spans="11:17" x14ac:dyDescent="0.25">
      <c r="K11023" s="9"/>
      <c r="N11023" s="9"/>
      <c r="O11023" s="9"/>
      <c r="P11023" s="9"/>
      <c r="Q11023" s="9"/>
    </row>
    <row r="11024" spans="11:17" x14ac:dyDescent="0.25">
      <c r="K11024" s="9"/>
      <c r="N11024" s="9"/>
      <c r="O11024" s="9"/>
      <c r="P11024" s="9"/>
      <c r="Q11024" s="9"/>
    </row>
    <row r="11025" spans="11:17" x14ac:dyDescent="0.25">
      <c r="K11025" s="9"/>
      <c r="N11025" s="9"/>
      <c r="O11025" s="9"/>
      <c r="P11025" s="9"/>
      <c r="Q11025" s="9"/>
    </row>
    <row r="11026" spans="11:17" x14ac:dyDescent="0.25">
      <c r="K11026" s="9"/>
      <c r="N11026" s="9"/>
      <c r="O11026" s="9"/>
      <c r="P11026" s="9"/>
      <c r="Q11026" s="9"/>
    </row>
    <row r="11027" spans="11:17" x14ac:dyDescent="0.25">
      <c r="K11027" s="9"/>
      <c r="N11027" s="9"/>
      <c r="O11027" s="9"/>
      <c r="P11027" s="9"/>
      <c r="Q11027" s="9"/>
    </row>
    <row r="11028" spans="11:17" x14ac:dyDescent="0.25">
      <c r="K11028" s="9"/>
      <c r="N11028" s="9"/>
      <c r="O11028" s="9"/>
      <c r="P11028" s="9"/>
      <c r="Q11028" s="9"/>
    </row>
    <row r="11029" spans="11:17" x14ac:dyDescent="0.25">
      <c r="K11029" s="9"/>
      <c r="N11029" s="9"/>
      <c r="O11029" s="9"/>
      <c r="P11029" s="9"/>
      <c r="Q11029" s="9"/>
    </row>
    <row r="11030" spans="11:17" x14ac:dyDescent="0.25">
      <c r="K11030" s="9"/>
      <c r="N11030" s="9"/>
      <c r="O11030" s="9"/>
      <c r="P11030" s="9"/>
      <c r="Q11030" s="9"/>
    </row>
    <row r="11031" spans="11:17" x14ac:dyDescent="0.25">
      <c r="K11031" s="9"/>
      <c r="N11031" s="9"/>
      <c r="O11031" s="9"/>
      <c r="P11031" s="9"/>
      <c r="Q11031" s="9"/>
    </row>
    <row r="11032" spans="11:17" x14ac:dyDescent="0.25">
      <c r="K11032" s="9"/>
      <c r="N11032" s="9"/>
      <c r="O11032" s="9"/>
      <c r="P11032" s="9"/>
      <c r="Q11032" s="9"/>
    </row>
    <row r="11033" spans="11:17" x14ac:dyDescent="0.25">
      <c r="K11033" s="9"/>
      <c r="N11033" s="9"/>
      <c r="O11033" s="9"/>
      <c r="P11033" s="9"/>
      <c r="Q11033" s="9"/>
    </row>
    <row r="11034" spans="11:17" x14ac:dyDescent="0.25">
      <c r="K11034" s="9"/>
      <c r="N11034" s="9"/>
      <c r="O11034" s="9"/>
      <c r="P11034" s="9"/>
      <c r="Q11034" s="9"/>
    </row>
    <row r="11035" spans="11:17" x14ac:dyDescent="0.25">
      <c r="K11035" s="9"/>
      <c r="N11035" s="9"/>
      <c r="O11035" s="9"/>
      <c r="P11035" s="9"/>
      <c r="Q11035" s="9"/>
    </row>
    <row r="11036" spans="11:17" x14ac:dyDescent="0.25">
      <c r="K11036" s="9"/>
      <c r="N11036" s="9"/>
      <c r="O11036" s="9"/>
      <c r="P11036" s="9"/>
      <c r="Q11036" s="9"/>
    </row>
    <row r="11037" spans="11:17" x14ac:dyDescent="0.25">
      <c r="K11037" s="9"/>
      <c r="N11037" s="9"/>
      <c r="O11037" s="9"/>
      <c r="P11037" s="9"/>
      <c r="Q11037" s="9"/>
    </row>
    <row r="11038" spans="11:17" x14ac:dyDescent="0.25">
      <c r="K11038" s="9"/>
      <c r="N11038" s="9"/>
      <c r="O11038" s="9"/>
      <c r="P11038" s="9"/>
      <c r="Q11038" s="9"/>
    </row>
    <row r="11039" spans="11:17" x14ac:dyDescent="0.25">
      <c r="K11039" s="9"/>
      <c r="N11039" s="9"/>
      <c r="O11039" s="9"/>
      <c r="P11039" s="9"/>
      <c r="Q11039" s="9"/>
    </row>
    <row r="11040" spans="11:17" x14ac:dyDescent="0.25">
      <c r="K11040" s="9"/>
      <c r="N11040" s="9"/>
      <c r="O11040" s="9"/>
      <c r="P11040" s="9"/>
      <c r="Q11040" s="9"/>
    </row>
    <row r="11041" spans="11:17" x14ac:dyDescent="0.25">
      <c r="K11041" s="9"/>
      <c r="N11041" s="9"/>
      <c r="O11041" s="9"/>
      <c r="P11041" s="9"/>
      <c r="Q11041" s="9"/>
    </row>
    <row r="11042" spans="11:17" x14ac:dyDescent="0.25">
      <c r="K11042" s="9"/>
      <c r="N11042" s="9"/>
      <c r="O11042" s="9"/>
      <c r="P11042" s="9"/>
      <c r="Q11042" s="9"/>
    </row>
    <row r="11043" spans="11:17" x14ac:dyDescent="0.25">
      <c r="K11043" s="9"/>
      <c r="N11043" s="9"/>
      <c r="O11043" s="9"/>
      <c r="P11043" s="9"/>
      <c r="Q11043" s="9"/>
    </row>
    <row r="11044" spans="11:17" x14ac:dyDescent="0.25">
      <c r="K11044" s="9"/>
      <c r="N11044" s="9"/>
      <c r="O11044" s="9"/>
      <c r="P11044" s="9"/>
      <c r="Q11044" s="9"/>
    </row>
    <row r="11045" spans="11:17" x14ac:dyDescent="0.25">
      <c r="K11045" s="9"/>
      <c r="N11045" s="9"/>
      <c r="O11045" s="9"/>
      <c r="P11045" s="9"/>
      <c r="Q11045" s="9"/>
    </row>
    <row r="11046" spans="11:17" x14ac:dyDescent="0.25">
      <c r="K11046" s="9"/>
      <c r="N11046" s="9"/>
      <c r="O11046" s="9"/>
      <c r="P11046" s="9"/>
      <c r="Q11046" s="9"/>
    </row>
    <row r="11047" spans="11:17" x14ac:dyDescent="0.25">
      <c r="K11047" s="9"/>
      <c r="N11047" s="9"/>
      <c r="O11047" s="9"/>
      <c r="P11047" s="9"/>
      <c r="Q11047" s="9"/>
    </row>
    <row r="11048" spans="11:17" x14ac:dyDescent="0.25">
      <c r="K11048" s="9"/>
      <c r="N11048" s="9"/>
      <c r="O11048" s="9"/>
      <c r="P11048" s="9"/>
      <c r="Q11048" s="9"/>
    </row>
    <row r="11049" spans="11:17" x14ac:dyDescent="0.25">
      <c r="K11049" s="9"/>
      <c r="N11049" s="9"/>
      <c r="O11049" s="9"/>
      <c r="P11049" s="9"/>
      <c r="Q11049" s="9"/>
    </row>
    <row r="11050" spans="11:17" x14ac:dyDescent="0.25">
      <c r="K11050" s="9"/>
      <c r="N11050" s="9"/>
      <c r="O11050" s="9"/>
      <c r="P11050" s="9"/>
      <c r="Q11050" s="9"/>
    </row>
    <row r="11051" spans="11:17" x14ac:dyDescent="0.25">
      <c r="K11051" s="9"/>
      <c r="N11051" s="9"/>
      <c r="O11051" s="9"/>
      <c r="P11051" s="9"/>
      <c r="Q11051" s="9"/>
    </row>
    <row r="11052" spans="11:17" x14ac:dyDescent="0.25">
      <c r="K11052" s="9"/>
      <c r="N11052" s="9"/>
      <c r="O11052" s="9"/>
      <c r="P11052" s="9"/>
      <c r="Q11052" s="9"/>
    </row>
    <row r="11053" spans="11:17" x14ac:dyDescent="0.25">
      <c r="K11053" s="9"/>
      <c r="N11053" s="9"/>
      <c r="O11053" s="9"/>
      <c r="P11053" s="9"/>
      <c r="Q11053" s="9"/>
    </row>
    <row r="11054" spans="11:17" x14ac:dyDescent="0.25">
      <c r="K11054" s="9"/>
      <c r="N11054" s="9"/>
      <c r="O11054" s="9"/>
      <c r="P11054" s="9"/>
      <c r="Q11054" s="9"/>
    </row>
    <row r="11055" spans="11:17" x14ac:dyDescent="0.25">
      <c r="K11055" s="9"/>
      <c r="N11055" s="9"/>
      <c r="O11055" s="9"/>
      <c r="P11055" s="9"/>
      <c r="Q11055" s="9"/>
    </row>
    <row r="11056" spans="11:17" x14ac:dyDescent="0.25">
      <c r="K11056" s="9"/>
      <c r="N11056" s="9"/>
      <c r="O11056" s="9"/>
      <c r="P11056" s="9"/>
      <c r="Q11056" s="9"/>
    </row>
    <row r="11057" spans="11:17" x14ac:dyDescent="0.25">
      <c r="K11057" s="9"/>
      <c r="N11057" s="9"/>
      <c r="O11057" s="9"/>
      <c r="P11057" s="9"/>
      <c r="Q11057" s="9"/>
    </row>
    <row r="11058" spans="11:17" x14ac:dyDescent="0.25">
      <c r="K11058" s="9"/>
      <c r="N11058" s="9"/>
      <c r="O11058" s="9"/>
      <c r="P11058" s="9"/>
      <c r="Q11058" s="9"/>
    </row>
    <row r="11059" spans="11:17" x14ac:dyDescent="0.25">
      <c r="K11059" s="9"/>
      <c r="N11059" s="9"/>
      <c r="O11059" s="9"/>
      <c r="P11059" s="9"/>
      <c r="Q11059" s="9"/>
    </row>
    <row r="11060" spans="11:17" x14ac:dyDescent="0.25">
      <c r="K11060" s="9"/>
      <c r="N11060" s="9"/>
      <c r="O11060" s="9"/>
      <c r="P11060" s="9"/>
      <c r="Q11060" s="9"/>
    </row>
    <row r="11061" spans="11:17" x14ac:dyDescent="0.25">
      <c r="K11061" s="9"/>
      <c r="N11061" s="9"/>
      <c r="O11061" s="9"/>
      <c r="P11061" s="9"/>
      <c r="Q11061" s="9"/>
    </row>
    <row r="11062" spans="11:17" x14ac:dyDescent="0.25">
      <c r="K11062" s="9"/>
      <c r="N11062" s="9"/>
      <c r="O11062" s="9"/>
      <c r="P11062" s="9"/>
      <c r="Q11062" s="9"/>
    </row>
    <row r="11063" spans="11:17" x14ac:dyDescent="0.25">
      <c r="K11063" s="9"/>
      <c r="N11063" s="9"/>
      <c r="O11063" s="9"/>
      <c r="P11063" s="9"/>
      <c r="Q11063" s="9"/>
    </row>
    <row r="11064" spans="11:17" x14ac:dyDescent="0.25">
      <c r="K11064" s="9"/>
      <c r="N11064" s="9"/>
      <c r="O11064" s="9"/>
      <c r="P11064" s="9"/>
      <c r="Q11064" s="9"/>
    </row>
    <row r="11065" spans="11:17" x14ac:dyDescent="0.25">
      <c r="K11065" s="9"/>
      <c r="N11065" s="9"/>
      <c r="O11065" s="9"/>
      <c r="P11065" s="9"/>
      <c r="Q11065" s="9"/>
    </row>
    <row r="11066" spans="11:17" x14ac:dyDescent="0.25">
      <c r="K11066" s="9"/>
      <c r="N11066" s="9"/>
      <c r="O11066" s="9"/>
      <c r="P11066" s="9"/>
      <c r="Q11066" s="9"/>
    </row>
    <row r="11067" spans="11:17" x14ac:dyDescent="0.25">
      <c r="K11067" s="9"/>
      <c r="N11067" s="9"/>
      <c r="O11067" s="9"/>
      <c r="P11067" s="9"/>
      <c r="Q11067" s="9"/>
    </row>
    <row r="11068" spans="11:17" x14ac:dyDescent="0.25">
      <c r="K11068" s="9"/>
      <c r="N11068" s="9"/>
      <c r="O11068" s="9"/>
      <c r="P11068" s="9"/>
      <c r="Q11068" s="9"/>
    </row>
    <row r="11069" spans="11:17" x14ac:dyDescent="0.25">
      <c r="K11069" s="9"/>
      <c r="N11069" s="9"/>
      <c r="O11069" s="9"/>
      <c r="P11069" s="9"/>
      <c r="Q11069" s="9"/>
    </row>
    <row r="11070" spans="11:17" x14ac:dyDescent="0.25">
      <c r="K11070" s="9"/>
      <c r="N11070" s="9"/>
      <c r="O11070" s="9"/>
      <c r="P11070" s="9"/>
      <c r="Q11070" s="9"/>
    </row>
    <row r="11071" spans="11:17" x14ac:dyDescent="0.25">
      <c r="K11071" s="9"/>
      <c r="N11071" s="9"/>
      <c r="O11071" s="9"/>
      <c r="P11071" s="9"/>
      <c r="Q11071" s="9"/>
    </row>
    <row r="11072" spans="11:17" x14ac:dyDescent="0.25">
      <c r="K11072" s="9"/>
      <c r="N11072" s="9"/>
      <c r="O11072" s="9"/>
      <c r="P11072" s="9"/>
      <c r="Q11072" s="9"/>
    </row>
    <row r="11073" spans="11:17" x14ac:dyDescent="0.25">
      <c r="K11073" s="9"/>
      <c r="N11073" s="9"/>
      <c r="O11073" s="9"/>
      <c r="P11073" s="9"/>
      <c r="Q11073" s="9"/>
    </row>
    <row r="11074" spans="11:17" x14ac:dyDescent="0.25">
      <c r="K11074" s="9"/>
      <c r="N11074" s="9"/>
      <c r="O11074" s="9"/>
      <c r="P11074" s="9"/>
      <c r="Q11074" s="9"/>
    </row>
    <row r="11075" spans="11:17" x14ac:dyDescent="0.25">
      <c r="K11075" s="9"/>
      <c r="N11075" s="9"/>
      <c r="O11075" s="9"/>
      <c r="P11075" s="9"/>
      <c r="Q11075" s="9"/>
    </row>
    <row r="11076" spans="11:17" x14ac:dyDescent="0.25">
      <c r="K11076" s="9"/>
      <c r="N11076" s="9"/>
      <c r="O11076" s="9"/>
      <c r="P11076" s="9"/>
      <c r="Q11076" s="9"/>
    </row>
    <row r="11077" spans="11:17" x14ac:dyDescent="0.25">
      <c r="K11077" s="9"/>
      <c r="N11077" s="9"/>
      <c r="O11077" s="9"/>
      <c r="P11077" s="9"/>
      <c r="Q11077" s="9"/>
    </row>
    <row r="11078" spans="11:17" x14ac:dyDescent="0.25">
      <c r="K11078" s="9"/>
      <c r="N11078" s="9"/>
      <c r="O11078" s="9"/>
      <c r="P11078" s="9"/>
      <c r="Q11078" s="9"/>
    </row>
    <row r="11079" spans="11:17" x14ac:dyDescent="0.25">
      <c r="K11079" s="9"/>
      <c r="N11079" s="9"/>
      <c r="O11079" s="9"/>
      <c r="P11079" s="9"/>
      <c r="Q11079" s="9"/>
    </row>
    <row r="11080" spans="11:17" x14ac:dyDescent="0.25">
      <c r="K11080" s="9"/>
      <c r="N11080" s="9"/>
      <c r="O11080" s="9"/>
      <c r="P11080" s="9"/>
      <c r="Q11080" s="9"/>
    </row>
    <row r="11081" spans="11:17" x14ac:dyDescent="0.25">
      <c r="K11081" s="9"/>
      <c r="N11081" s="9"/>
      <c r="O11081" s="9"/>
      <c r="P11081" s="9"/>
      <c r="Q11081" s="9"/>
    </row>
    <row r="11082" spans="11:17" x14ac:dyDescent="0.25">
      <c r="K11082" s="9"/>
      <c r="N11082" s="9"/>
      <c r="O11082" s="9"/>
      <c r="P11082" s="9"/>
      <c r="Q11082" s="9"/>
    </row>
    <row r="11083" spans="11:17" x14ac:dyDescent="0.25">
      <c r="K11083" s="9"/>
      <c r="N11083" s="9"/>
      <c r="O11083" s="9"/>
      <c r="P11083" s="9"/>
      <c r="Q11083" s="9"/>
    </row>
    <row r="11084" spans="11:17" x14ac:dyDescent="0.25">
      <c r="K11084" s="9"/>
      <c r="N11084" s="9"/>
      <c r="O11084" s="9"/>
      <c r="P11084" s="9"/>
      <c r="Q11084" s="9"/>
    </row>
    <row r="11085" spans="11:17" x14ac:dyDescent="0.25">
      <c r="K11085" s="9"/>
      <c r="N11085" s="9"/>
      <c r="O11085" s="9"/>
      <c r="P11085" s="9"/>
      <c r="Q11085" s="9"/>
    </row>
    <row r="11086" spans="11:17" x14ac:dyDescent="0.25">
      <c r="K11086" s="9"/>
      <c r="N11086" s="9"/>
      <c r="O11086" s="9"/>
      <c r="P11086" s="9"/>
      <c r="Q11086" s="9"/>
    </row>
    <row r="11087" spans="11:17" x14ac:dyDescent="0.25">
      <c r="K11087" s="9"/>
      <c r="N11087" s="9"/>
      <c r="O11087" s="9"/>
      <c r="P11087" s="9"/>
      <c r="Q11087" s="9"/>
    </row>
    <row r="11088" spans="11:17" x14ac:dyDescent="0.25">
      <c r="K11088" s="9"/>
      <c r="N11088" s="9"/>
      <c r="O11088" s="9"/>
      <c r="P11088" s="9"/>
      <c r="Q11088" s="9"/>
    </row>
    <row r="11089" spans="11:17" x14ac:dyDescent="0.25">
      <c r="K11089" s="9"/>
      <c r="N11089" s="9"/>
      <c r="O11089" s="9"/>
      <c r="P11089" s="9"/>
      <c r="Q11089" s="9"/>
    </row>
    <row r="11090" spans="11:17" x14ac:dyDescent="0.25">
      <c r="K11090" s="9"/>
      <c r="N11090" s="9"/>
      <c r="O11090" s="9"/>
      <c r="P11090" s="9"/>
      <c r="Q11090" s="9"/>
    </row>
    <row r="11091" spans="11:17" x14ac:dyDescent="0.25">
      <c r="K11091" s="9"/>
      <c r="N11091" s="9"/>
      <c r="O11091" s="9"/>
      <c r="P11091" s="9"/>
      <c r="Q11091" s="9"/>
    </row>
    <row r="11092" spans="11:17" x14ac:dyDescent="0.25">
      <c r="K11092" s="9"/>
      <c r="N11092" s="9"/>
      <c r="O11092" s="9"/>
      <c r="P11092" s="9"/>
      <c r="Q11092" s="9"/>
    </row>
    <row r="11093" spans="11:17" x14ac:dyDescent="0.25">
      <c r="K11093" s="9"/>
      <c r="N11093" s="9"/>
      <c r="O11093" s="9"/>
      <c r="P11093" s="9"/>
      <c r="Q11093" s="9"/>
    </row>
    <row r="11094" spans="11:17" x14ac:dyDescent="0.25">
      <c r="K11094" s="9"/>
      <c r="N11094" s="9"/>
      <c r="O11094" s="9"/>
      <c r="P11094" s="9"/>
      <c r="Q11094" s="9"/>
    </row>
    <row r="11095" spans="11:17" x14ac:dyDescent="0.25">
      <c r="K11095" s="9"/>
      <c r="N11095" s="9"/>
      <c r="O11095" s="9"/>
      <c r="P11095" s="9"/>
      <c r="Q11095" s="9"/>
    </row>
    <row r="11096" spans="11:17" x14ac:dyDescent="0.25">
      <c r="K11096" s="9"/>
      <c r="N11096" s="9"/>
      <c r="O11096" s="9"/>
      <c r="P11096" s="9"/>
      <c r="Q11096" s="9"/>
    </row>
    <row r="11097" spans="11:17" x14ac:dyDescent="0.25">
      <c r="K11097" s="9"/>
      <c r="N11097" s="9"/>
      <c r="O11097" s="9"/>
      <c r="P11097" s="9"/>
      <c r="Q11097" s="9"/>
    </row>
    <row r="11098" spans="11:17" x14ac:dyDescent="0.25">
      <c r="K11098" s="9"/>
      <c r="N11098" s="9"/>
      <c r="O11098" s="9"/>
      <c r="P11098" s="9"/>
      <c r="Q11098" s="9"/>
    </row>
    <row r="11099" spans="11:17" x14ac:dyDescent="0.25">
      <c r="K11099" s="9"/>
      <c r="N11099" s="9"/>
      <c r="O11099" s="9"/>
      <c r="P11099" s="9"/>
      <c r="Q11099" s="9"/>
    </row>
    <row r="11100" spans="11:17" x14ac:dyDescent="0.25">
      <c r="K11100" s="9"/>
      <c r="N11100" s="9"/>
      <c r="O11100" s="9"/>
      <c r="P11100" s="9"/>
      <c r="Q11100" s="9"/>
    </row>
    <row r="11101" spans="11:17" x14ac:dyDescent="0.25">
      <c r="K11101" s="9"/>
      <c r="N11101" s="9"/>
      <c r="O11101" s="9"/>
      <c r="P11101" s="9"/>
      <c r="Q11101" s="9"/>
    </row>
    <row r="11102" spans="11:17" x14ac:dyDescent="0.25">
      <c r="K11102" s="9"/>
      <c r="N11102" s="9"/>
      <c r="O11102" s="9"/>
      <c r="P11102" s="9"/>
      <c r="Q11102" s="9"/>
    </row>
    <row r="11103" spans="11:17" x14ac:dyDescent="0.25">
      <c r="K11103" s="9"/>
      <c r="N11103" s="9"/>
      <c r="O11103" s="9"/>
      <c r="P11103" s="9"/>
      <c r="Q11103" s="9"/>
    </row>
    <row r="11104" spans="11:17" x14ac:dyDescent="0.25">
      <c r="K11104" s="9"/>
      <c r="N11104" s="9"/>
      <c r="O11104" s="9"/>
      <c r="P11104" s="9"/>
      <c r="Q11104" s="9"/>
    </row>
    <row r="11105" spans="11:17" x14ac:dyDescent="0.25">
      <c r="K11105" s="9"/>
      <c r="N11105" s="9"/>
      <c r="O11105" s="9"/>
      <c r="P11105" s="9"/>
      <c r="Q11105" s="9"/>
    </row>
    <row r="11106" spans="11:17" x14ac:dyDescent="0.25">
      <c r="K11106" s="9"/>
      <c r="N11106" s="9"/>
      <c r="O11106" s="9"/>
      <c r="P11106" s="9"/>
      <c r="Q11106" s="9"/>
    </row>
    <row r="11107" spans="11:17" x14ac:dyDescent="0.25">
      <c r="K11107" s="9"/>
      <c r="N11107" s="9"/>
      <c r="O11107" s="9"/>
      <c r="P11107" s="9"/>
      <c r="Q11107" s="9"/>
    </row>
    <row r="11108" spans="11:17" x14ac:dyDescent="0.25">
      <c r="K11108" s="9"/>
      <c r="N11108" s="9"/>
      <c r="O11108" s="9"/>
      <c r="P11108" s="9"/>
      <c r="Q11108" s="9"/>
    </row>
    <row r="11109" spans="11:17" x14ac:dyDescent="0.25">
      <c r="K11109" s="9"/>
      <c r="N11109" s="9"/>
      <c r="O11109" s="9"/>
      <c r="P11109" s="9"/>
      <c r="Q11109" s="9"/>
    </row>
    <row r="11110" spans="11:17" x14ac:dyDescent="0.25">
      <c r="K11110" s="9"/>
      <c r="N11110" s="9"/>
      <c r="O11110" s="9"/>
      <c r="P11110" s="9"/>
      <c r="Q11110" s="9"/>
    </row>
    <row r="11111" spans="11:17" x14ac:dyDescent="0.25">
      <c r="K11111" s="9"/>
      <c r="N11111" s="9"/>
      <c r="O11111" s="9"/>
      <c r="P11111" s="9"/>
      <c r="Q11111" s="9"/>
    </row>
    <row r="11112" spans="11:17" x14ac:dyDescent="0.25">
      <c r="K11112" s="9"/>
      <c r="N11112" s="9"/>
      <c r="O11112" s="9"/>
      <c r="P11112" s="9"/>
      <c r="Q11112" s="9"/>
    </row>
    <row r="11113" spans="11:17" x14ac:dyDescent="0.25">
      <c r="K11113" s="9"/>
      <c r="N11113" s="9"/>
      <c r="O11113" s="9"/>
      <c r="P11113" s="9"/>
      <c r="Q11113" s="9"/>
    </row>
    <row r="11114" spans="11:17" x14ac:dyDescent="0.25">
      <c r="K11114" s="9"/>
      <c r="N11114" s="9"/>
      <c r="O11114" s="9"/>
      <c r="P11114" s="9"/>
      <c r="Q11114" s="9"/>
    </row>
    <row r="11115" spans="11:17" x14ac:dyDescent="0.25">
      <c r="K11115" s="9"/>
      <c r="N11115" s="9"/>
      <c r="O11115" s="9"/>
      <c r="P11115" s="9"/>
      <c r="Q11115" s="9"/>
    </row>
    <row r="11116" spans="11:17" x14ac:dyDescent="0.25">
      <c r="K11116" s="9"/>
      <c r="N11116" s="9"/>
      <c r="O11116" s="9"/>
      <c r="P11116" s="9"/>
      <c r="Q11116" s="9"/>
    </row>
    <row r="11117" spans="11:17" x14ac:dyDescent="0.25">
      <c r="K11117" s="9"/>
      <c r="N11117" s="9"/>
      <c r="O11117" s="9"/>
      <c r="P11117" s="9"/>
      <c r="Q11117" s="9"/>
    </row>
    <row r="11118" spans="11:17" x14ac:dyDescent="0.25">
      <c r="K11118" s="9"/>
      <c r="N11118" s="9"/>
      <c r="O11118" s="9"/>
      <c r="P11118" s="9"/>
      <c r="Q11118" s="9"/>
    </row>
    <row r="11119" spans="11:17" x14ac:dyDescent="0.25">
      <c r="K11119" s="9"/>
      <c r="N11119" s="9"/>
      <c r="O11119" s="9"/>
      <c r="P11119" s="9"/>
      <c r="Q11119" s="9"/>
    </row>
    <row r="11120" spans="11:17" x14ac:dyDescent="0.25">
      <c r="K11120" s="9"/>
      <c r="N11120" s="9"/>
      <c r="O11120" s="9"/>
      <c r="P11120" s="9"/>
      <c r="Q11120" s="9"/>
    </row>
    <row r="11121" spans="11:17" x14ac:dyDescent="0.25">
      <c r="K11121" s="9"/>
      <c r="N11121" s="9"/>
      <c r="O11121" s="9"/>
      <c r="P11121" s="9"/>
      <c r="Q11121" s="9"/>
    </row>
    <row r="11122" spans="11:17" x14ac:dyDescent="0.25">
      <c r="K11122" s="9"/>
      <c r="N11122" s="9"/>
      <c r="O11122" s="9"/>
      <c r="P11122" s="9"/>
      <c r="Q11122" s="9"/>
    </row>
    <row r="11123" spans="11:17" x14ac:dyDescent="0.25">
      <c r="K11123" s="9"/>
      <c r="N11123" s="9"/>
      <c r="O11123" s="9"/>
      <c r="P11123" s="9"/>
      <c r="Q11123" s="9"/>
    </row>
    <row r="11124" spans="11:17" x14ac:dyDescent="0.25">
      <c r="K11124" s="9"/>
      <c r="N11124" s="9"/>
      <c r="O11124" s="9"/>
      <c r="P11124" s="9"/>
      <c r="Q11124" s="9"/>
    </row>
    <row r="11125" spans="11:17" x14ac:dyDescent="0.25">
      <c r="K11125" s="9"/>
      <c r="N11125" s="9"/>
      <c r="O11125" s="9"/>
      <c r="P11125" s="9"/>
      <c r="Q11125" s="9"/>
    </row>
    <row r="11126" spans="11:17" x14ac:dyDescent="0.25">
      <c r="K11126" s="9"/>
      <c r="N11126" s="9"/>
      <c r="O11126" s="9"/>
      <c r="P11126" s="9"/>
      <c r="Q11126" s="9"/>
    </row>
    <row r="11127" spans="11:17" x14ac:dyDescent="0.25">
      <c r="K11127" s="9"/>
      <c r="N11127" s="9"/>
      <c r="O11127" s="9"/>
      <c r="P11127" s="9"/>
      <c r="Q11127" s="9"/>
    </row>
    <row r="11128" spans="11:17" x14ac:dyDescent="0.25">
      <c r="K11128" s="9"/>
      <c r="N11128" s="9"/>
      <c r="O11128" s="9"/>
      <c r="P11128" s="9"/>
      <c r="Q11128" s="9"/>
    </row>
    <row r="11129" spans="11:17" x14ac:dyDescent="0.25">
      <c r="K11129" s="9"/>
      <c r="N11129" s="9"/>
      <c r="O11129" s="9"/>
      <c r="P11129" s="9"/>
      <c r="Q11129" s="9"/>
    </row>
    <row r="11130" spans="11:17" x14ac:dyDescent="0.25">
      <c r="K11130" s="9"/>
      <c r="N11130" s="9"/>
      <c r="O11130" s="9"/>
      <c r="P11130" s="9"/>
      <c r="Q11130" s="9"/>
    </row>
    <row r="11131" spans="11:17" x14ac:dyDescent="0.25">
      <c r="K11131" s="9"/>
      <c r="N11131" s="9"/>
      <c r="O11131" s="9"/>
      <c r="P11131" s="9"/>
      <c r="Q11131" s="9"/>
    </row>
    <row r="11132" spans="11:17" x14ac:dyDescent="0.25">
      <c r="K11132" s="9"/>
      <c r="N11132" s="9"/>
      <c r="O11132" s="9"/>
      <c r="P11132" s="9"/>
      <c r="Q11132" s="9"/>
    </row>
    <row r="11133" spans="11:17" x14ac:dyDescent="0.25">
      <c r="K11133" s="9"/>
      <c r="N11133" s="9"/>
      <c r="O11133" s="9"/>
      <c r="P11133" s="9"/>
      <c r="Q11133" s="9"/>
    </row>
    <row r="11134" spans="11:17" x14ac:dyDescent="0.25">
      <c r="K11134" s="9"/>
      <c r="N11134" s="9"/>
      <c r="O11134" s="9"/>
      <c r="P11134" s="9"/>
      <c r="Q11134" s="9"/>
    </row>
    <row r="11135" spans="11:17" x14ac:dyDescent="0.25">
      <c r="K11135" s="9"/>
      <c r="N11135" s="9"/>
      <c r="O11135" s="9"/>
      <c r="P11135" s="9"/>
      <c r="Q11135" s="9"/>
    </row>
    <row r="11136" spans="11:17" x14ac:dyDescent="0.25">
      <c r="K11136" s="9"/>
      <c r="N11136" s="9"/>
      <c r="O11136" s="9"/>
      <c r="P11136" s="9"/>
      <c r="Q11136" s="9"/>
    </row>
    <row r="11137" spans="11:17" x14ac:dyDescent="0.25">
      <c r="K11137" s="9"/>
      <c r="N11137" s="9"/>
      <c r="O11137" s="9"/>
      <c r="P11137" s="9"/>
      <c r="Q11137" s="9"/>
    </row>
    <row r="11138" spans="11:17" x14ac:dyDescent="0.25">
      <c r="K11138" s="9"/>
      <c r="N11138" s="9"/>
      <c r="O11138" s="9"/>
      <c r="P11138" s="9"/>
      <c r="Q11138" s="9"/>
    </row>
    <row r="11139" spans="11:17" x14ac:dyDescent="0.25">
      <c r="K11139" s="9"/>
      <c r="N11139" s="9"/>
      <c r="O11139" s="9"/>
      <c r="P11139" s="9"/>
      <c r="Q11139" s="9"/>
    </row>
    <row r="11140" spans="11:17" x14ac:dyDescent="0.25">
      <c r="K11140" s="9"/>
      <c r="N11140" s="9"/>
      <c r="O11140" s="9"/>
      <c r="P11140" s="9"/>
      <c r="Q11140" s="9"/>
    </row>
    <row r="11141" spans="11:17" x14ac:dyDescent="0.25">
      <c r="K11141" s="9"/>
      <c r="N11141" s="9"/>
      <c r="O11141" s="9"/>
      <c r="P11141" s="9"/>
      <c r="Q11141" s="9"/>
    </row>
    <row r="11142" spans="11:17" x14ac:dyDescent="0.25">
      <c r="K11142" s="9"/>
      <c r="N11142" s="9"/>
      <c r="O11142" s="9"/>
      <c r="P11142" s="9"/>
      <c r="Q11142" s="9"/>
    </row>
    <row r="11143" spans="11:17" x14ac:dyDescent="0.25">
      <c r="K11143" s="9"/>
      <c r="N11143" s="9"/>
      <c r="O11143" s="9"/>
      <c r="P11143" s="9"/>
      <c r="Q11143" s="9"/>
    </row>
    <row r="11144" spans="11:17" x14ac:dyDescent="0.25">
      <c r="K11144" s="9"/>
      <c r="N11144" s="9"/>
      <c r="O11144" s="9"/>
      <c r="P11144" s="9"/>
      <c r="Q11144" s="9"/>
    </row>
    <row r="11145" spans="11:17" x14ac:dyDescent="0.25">
      <c r="K11145" s="9"/>
      <c r="N11145" s="9"/>
      <c r="O11145" s="9"/>
      <c r="P11145" s="9"/>
      <c r="Q11145" s="9"/>
    </row>
    <row r="11146" spans="11:17" x14ac:dyDescent="0.25">
      <c r="K11146" s="9"/>
      <c r="N11146" s="9"/>
      <c r="O11146" s="9"/>
      <c r="P11146" s="9"/>
      <c r="Q11146" s="9"/>
    </row>
    <row r="11147" spans="11:17" x14ac:dyDescent="0.25">
      <c r="K11147" s="9"/>
      <c r="N11147" s="9"/>
      <c r="O11147" s="9"/>
      <c r="P11147" s="9"/>
      <c r="Q11147" s="9"/>
    </row>
    <row r="11148" spans="11:17" x14ac:dyDescent="0.25">
      <c r="K11148" s="9"/>
      <c r="N11148" s="9"/>
      <c r="O11148" s="9"/>
      <c r="P11148" s="9"/>
      <c r="Q11148" s="9"/>
    </row>
    <row r="11149" spans="11:17" x14ac:dyDescent="0.25">
      <c r="K11149" s="9"/>
      <c r="N11149" s="9"/>
      <c r="O11149" s="9"/>
      <c r="P11149" s="9"/>
      <c r="Q11149" s="9"/>
    </row>
    <row r="11150" spans="11:17" x14ac:dyDescent="0.25">
      <c r="K11150" s="9"/>
      <c r="N11150" s="9"/>
      <c r="O11150" s="9"/>
      <c r="P11150" s="9"/>
      <c r="Q11150" s="9"/>
    </row>
    <row r="11151" spans="11:17" x14ac:dyDescent="0.25">
      <c r="K11151" s="9"/>
      <c r="N11151" s="9"/>
      <c r="O11151" s="9"/>
      <c r="P11151" s="9"/>
      <c r="Q11151" s="9"/>
    </row>
    <row r="11152" spans="11:17" x14ac:dyDescent="0.25">
      <c r="K11152" s="9"/>
      <c r="N11152" s="9"/>
      <c r="O11152" s="9"/>
      <c r="P11152" s="9"/>
      <c r="Q11152" s="9"/>
    </row>
    <row r="11153" spans="11:17" x14ac:dyDescent="0.25">
      <c r="K11153" s="9"/>
      <c r="N11153" s="9"/>
      <c r="O11153" s="9"/>
      <c r="P11153" s="9"/>
      <c r="Q11153" s="9"/>
    </row>
    <row r="11154" spans="11:17" x14ac:dyDescent="0.25">
      <c r="K11154" s="9"/>
      <c r="N11154" s="9"/>
      <c r="O11154" s="9"/>
      <c r="P11154" s="9"/>
      <c r="Q11154" s="9"/>
    </row>
    <row r="11155" spans="11:17" x14ac:dyDescent="0.25">
      <c r="K11155" s="9"/>
      <c r="N11155" s="9"/>
      <c r="O11155" s="9"/>
      <c r="P11155" s="9"/>
      <c r="Q11155" s="9"/>
    </row>
    <row r="11156" spans="11:17" x14ac:dyDescent="0.25">
      <c r="K11156" s="9"/>
      <c r="N11156" s="9"/>
      <c r="O11156" s="9"/>
      <c r="P11156" s="9"/>
      <c r="Q11156" s="9"/>
    </row>
    <row r="11157" spans="11:17" x14ac:dyDescent="0.25">
      <c r="K11157" s="9"/>
      <c r="N11157" s="9"/>
      <c r="O11157" s="9"/>
      <c r="P11157" s="9"/>
      <c r="Q11157" s="9"/>
    </row>
    <row r="11158" spans="11:17" x14ac:dyDescent="0.25">
      <c r="K11158" s="9"/>
      <c r="N11158" s="9"/>
      <c r="O11158" s="9"/>
      <c r="P11158" s="9"/>
      <c r="Q11158" s="9"/>
    </row>
    <row r="11159" spans="11:17" x14ac:dyDescent="0.25">
      <c r="K11159" s="9"/>
      <c r="N11159" s="9"/>
      <c r="O11159" s="9"/>
      <c r="P11159" s="9"/>
      <c r="Q11159" s="9"/>
    </row>
    <row r="11160" spans="11:17" x14ac:dyDescent="0.25">
      <c r="K11160" s="9"/>
      <c r="N11160" s="9"/>
      <c r="O11160" s="9"/>
      <c r="P11160" s="9"/>
      <c r="Q11160" s="9"/>
    </row>
    <row r="11161" spans="11:17" x14ac:dyDescent="0.25">
      <c r="K11161" s="9"/>
      <c r="N11161" s="9"/>
      <c r="O11161" s="9"/>
      <c r="P11161" s="9"/>
      <c r="Q11161" s="9"/>
    </row>
    <row r="11162" spans="11:17" x14ac:dyDescent="0.25">
      <c r="K11162" s="9"/>
      <c r="N11162" s="9"/>
      <c r="O11162" s="9"/>
      <c r="P11162" s="9"/>
      <c r="Q11162" s="9"/>
    </row>
    <row r="11163" spans="11:17" x14ac:dyDescent="0.25">
      <c r="K11163" s="9"/>
      <c r="N11163" s="9"/>
      <c r="O11163" s="9"/>
      <c r="P11163" s="9"/>
      <c r="Q11163" s="9"/>
    </row>
    <row r="11164" spans="11:17" x14ac:dyDescent="0.25">
      <c r="K11164" s="9"/>
      <c r="N11164" s="9"/>
      <c r="O11164" s="9"/>
      <c r="P11164" s="9"/>
      <c r="Q11164" s="9"/>
    </row>
    <row r="11165" spans="11:17" x14ac:dyDescent="0.25">
      <c r="K11165" s="9"/>
      <c r="N11165" s="9"/>
      <c r="O11165" s="9"/>
      <c r="P11165" s="9"/>
      <c r="Q11165" s="9"/>
    </row>
    <row r="11166" spans="11:17" x14ac:dyDescent="0.25">
      <c r="K11166" s="9"/>
      <c r="N11166" s="9"/>
      <c r="O11166" s="9"/>
      <c r="P11166" s="9"/>
      <c r="Q11166" s="9"/>
    </row>
    <row r="11167" spans="11:17" x14ac:dyDescent="0.25">
      <c r="K11167" s="9"/>
      <c r="N11167" s="9"/>
      <c r="O11167" s="9"/>
      <c r="P11167" s="9"/>
      <c r="Q11167" s="9"/>
    </row>
    <row r="11168" spans="11:17" x14ac:dyDescent="0.25">
      <c r="K11168" s="9"/>
      <c r="N11168" s="9"/>
      <c r="O11168" s="9"/>
      <c r="P11168" s="9"/>
      <c r="Q11168" s="9"/>
    </row>
    <row r="11169" spans="11:17" x14ac:dyDescent="0.25">
      <c r="K11169" s="9"/>
      <c r="N11169" s="9"/>
      <c r="O11169" s="9"/>
      <c r="P11169" s="9"/>
      <c r="Q11169" s="9"/>
    </row>
    <row r="11170" spans="11:17" x14ac:dyDescent="0.25">
      <c r="K11170" s="9"/>
      <c r="N11170" s="9"/>
      <c r="O11170" s="9"/>
      <c r="P11170" s="9"/>
      <c r="Q11170" s="9"/>
    </row>
    <row r="11171" spans="11:17" x14ac:dyDescent="0.25">
      <c r="K11171" s="9"/>
      <c r="N11171" s="9"/>
      <c r="O11171" s="9"/>
      <c r="P11171" s="9"/>
      <c r="Q11171" s="9"/>
    </row>
    <row r="11172" spans="11:17" x14ac:dyDescent="0.25">
      <c r="K11172" s="9"/>
      <c r="N11172" s="9"/>
      <c r="O11172" s="9"/>
      <c r="P11172" s="9"/>
      <c r="Q11172" s="9"/>
    </row>
    <row r="11173" spans="11:17" x14ac:dyDescent="0.25">
      <c r="K11173" s="9"/>
      <c r="N11173" s="9"/>
      <c r="O11173" s="9"/>
      <c r="P11173" s="9"/>
      <c r="Q11173" s="9"/>
    </row>
    <row r="11174" spans="11:17" x14ac:dyDescent="0.25">
      <c r="K11174" s="9"/>
      <c r="N11174" s="9"/>
      <c r="O11174" s="9"/>
      <c r="P11174" s="9"/>
      <c r="Q11174" s="9"/>
    </row>
    <row r="11175" spans="11:17" x14ac:dyDescent="0.25">
      <c r="K11175" s="9"/>
      <c r="N11175" s="9"/>
      <c r="O11175" s="9"/>
      <c r="P11175" s="9"/>
      <c r="Q11175" s="9"/>
    </row>
    <row r="11176" spans="11:17" x14ac:dyDescent="0.25">
      <c r="K11176" s="9"/>
      <c r="N11176" s="9"/>
      <c r="O11176" s="9"/>
      <c r="P11176" s="9"/>
      <c r="Q11176" s="9"/>
    </row>
    <row r="11177" spans="11:17" x14ac:dyDescent="0.25">
      <c r="K11177" s="9"/>
      <c r="N11177" s="9"/>
      <c r="O11177" s="9"/>
      <c r="P11177" s="9"/>
      <c r="Q11177" s="9"/>
    </row>
    <row r="11178" spans="11:17" x14ac:dyDescent="0.25">
      <c r="K11178" s="9"/>
      <c r="N11178" s="9"/>
      <c r="O11178" s="9"/>
      <c r="P11178" s="9"/>
      <c r="Q11178" s="9"/>
    </row>
    <row r="11179" spans="11:17" x14ac:dyDescent="0.25">
      <c r="K11179" s="9"/>
      <c r="N11179" s="9"/>
      <c r="O11179" s="9"/>
      <c r="P11179" s="9"/>
      <c r="Q11179" s="9"/>
    </row>
    <row r="11180" spans="11:17" x14ac:dyDescent="0.25">
      <c r="K11180" s="9"/>
      <c r="N11180" s="9"/>
      <c r="O11180" s="9"/>
      <c r="P11180" s="9"/>
      <c r="Q11180" s="9"/>
    </row>
    <row r="11181" spans="11:17" x14ac:dyDescent="0.25">
      <c r="K11181" s="9"/>
      <c r="N11181" s="9"/>
      <c r="O11181" s="9"/>
      <c r="P11181" s="9"/>
      <c r="Q11181" s="9"/>
    </row>
    <row r="11182" spans="11:17" x14ac:dyDescent="0.25">
      <c r="K11182" s="9"/>
      <c r="N11182" s="9"/>
      <c r="O11182" s="9"/>
      <c r="P11182" s="9"/>
      <c r="Q11182" s="9"/>
    </row>
    <row r="11183" spans="11:17" x14ac:dyDescent="0.25">
      <c r="K11183" s="9"/>
      <c r="N11183" s="9"/>
      <c r="O11183" s="9"/>
      <c r="P11183" s="9"/>
      <c r="Q11183" s="9"/>
    </row>
    <row r="11184" spans="11:17" x14ac:dyDescent="0.25">
      <c r="K11184" s="9"/>
      <c r="N11184" s="9"/>
      <c r="O11184" s="9"/>
      <c r="P11184" s="9"/>
      <c r="Q11184" s="9"/>
    </row>
    <row r="11185" spans="11:17" x14ac:dyDescent="0.25">
      <c r="K11185" s="9"/>
      <c r="N11185" s="9"/>
      <c r="O11185" s="9"/>
      <c r="P11185" s="9"/>
      <c r="Q11185" s="9"/>
    </row>
    <row r="11186" spans="11:17" x14ac:dyDescent="0.25">
      <c r="K11186" s="9"/>
      <c r="N11186" s="9"/>
      <c r="O11186" s="9"/>
      <c r="P11186" s="9"/>
      <c r="Q11186" s="9"/>
    </row>
    <row r="11187" spans="11:17" x14ac:dyDescent="0.25">
      <c r="K11187" s="9"/>
      <c r="N11187" s="9"/>
      <c r="O11187" s="9"/>
      <c r="P11187" s="9"/>
      <c r="Q11187" s="9"/>
    </row>
    <row r="11188" spans="11:17" x14ac:dyDescent="0.25">
      <c r="K11188" s="9"/>
      <c r="N11188" s="9"/>
      <c r="O11188" s="9"/>
      <c r="P11188" s="9"/>
      <c r="Q11188" s="9"/>
    </row>
    <row r="11189" spans="11:17" x14ac:dyDescent="0.25">
      <c r="K11189" s="9"/>
      <c r="N11189" s="9"/>
      <c r="O11189" s="9"/>
      <c r="P11189" s="9"/>
      <c r="Q11189" s="9"/>
    </row>
    <row r="11190" spans="11:17" x14ac:dyDescent="0.25">
      <c r="K11190" s="9"/>
      <c r="N11190" s="9"/>
      <c r="O11190" s="9"/>
      <c r="P11190" s="9"/>
      <c r="Q11190" s="9"/>
    </row>
    <row r="11191" spans="11:17" x14ac:dyDescent="0.25">
      <c r="K11191" s="9"/>
      <c r="N11191" s="9"/>
      <c r="O11191" s="9"/>
      <c r="P11191" s="9"/>
      <c r="Q11191" s="9"/>
    </row>
    <row r="11192" spans="11:17" x14ac:dyDescent="0.25">
      <c r="K11192" s="9"/>
      <c r="N11192" s="9"/>
      <c r="O11192" s="9"/>
      <c r="P11192" s="9"/>
      <c r="Q11192" s="9"/>
    </row>
    <row r="11193" spans="11:17" x14ac:dyDescent="0.25">
      <c r="K11193" s="9"/>
      <c r="N11193" s="9"/>
      <c r="O11193" s="9"/>
      <c r="P11193" s="9"/>
      <c r="Q11193" s="9"/>
    </row>
    <row r="11194" spans="11:17" x14ac:dyDescent="0.25">
      <c r="K11194" s="9"/>
      <c r="N11194" s="9"/>
      <c r="O11194" s="9"/>
      <c r="P11194" s="9"/>
      <c r="Q11194" s="9"/>
    </row>
    <row r="11195" spans="11:17" x14ac:dyDescent="0.25">
      <c r="K11195" s="9"/>
      <c r="N11195" s="9"/>
      <c r="O11195" s="9"/>
      <c r="P11195" s="9"/>
      <c r="Q11195" s="9"/>
    </row>
    <row r="11196" spans="11:17" x14ac:dyDescent="0.25">
      <c r="K11196" s="9"/>
      <c r="N11196" s="9"/>
      <c r="O11196" s="9"/>
      <c r="P11196" s="9"/>
      <c r="Q11196" s="9"/>
    </row>
    <row r="11197" spans="11:17" x14ac:dyDescent="0.25">
      <c r="K11197" s="9"/>
      <c r="N11197" s="9"/>
      <c r="O11197" s="9"/>
      <c r="P11197" s="9"/>
      <c r="Q11197" s="9"/>
    </row>
    <row r="11198" spans="11:17" x14ac:dyDescent="0.25">
      <c r="K11198" s="9"/>
      <c r="N11198" s="9"/>
      <c r="O11198" s="9"/>
      <c r="P11198" s="9"/>
      <c r="Q11198" s="9"/>
    </row>
    <row r="11199" spans="11:17" x14ac:dyDescent="0.25">
      <c r="K11199" s="9"/>
      <c r="N11199" s="9"/>
      <c r="O11199" s="9"/>
      <c r="P11199" s="9"/>
      <c r="Q11199" s="9"/>
    </row>
    <row r="11200" spans="11:17" x14ac:dyDescent="0.25">
      <c r="K11200" s="9"/>
      <c r="N11200" s="9"/>
      <c r="O11200" s="9"/>
      <c r="P11200" s="9"/>
      <c r="Q11200" s="9"/>
    </row>
    <row r="11201" spans="11:17" x14ac:dyDescent="0.25">
      <c r="K11201" s="9"/>
      <c r="N11201" s="9"/>
      <c r="O11201" s="9"/>
      <c r="P11201" s="9"/>
      <c r="Q11201" s="9"/>
    </row>
    <row r="11202" spans="11:17" x14ac:dyDescent="0.25">
      <c r="K11202" s="9"/>
      <c r="N11202" s="9"/>
      <c r="O11202" s="9"/>
      <c r="P11202" s="9"/>
      <c r="Q11202" s="9"/>
    </row>
    <row r="11203" spans="11:17" x14ac:dyDescent="0.25">
      <c r="K11203" s="9"/>
      <c r="N11203" s="9"/>
      <c r="O11203" s="9"/>
      <c r="P11203" s="9"/>
      <c r="Q11203" s="9"/>
    </row>
    <row r="11204" spans="11:17" x14ac:dyDescent="0.25">
      <c r="K11204" s="9"/>
      <c r="N11204" s="9"/>
      <c r="O11204" s="9"/>
      <c r="P11204" s="9"/>
      <c r="Q11204" s="9"/>
    </row>
    <row r="11205" spans="11:17" x14ac:dyDescent="0.25">
      <c r="K11205" s="9"/>
      <c r="N11205" s="9"/>
      <c r="O11205" s="9"/>
      <c r="P11205" s="9"/>
      <c r="Q11205" s="9"/>
    </row>
    <row r="11206" spans="11:17" x14ac:dyDescent="0.25">
      <c r="K11206" s="9"/>
      <c r="N11206" s="9"/>
      <c r="O11206" s="9"/>
      <c r="P11206" s="9"/>
      <c r="Q11206" s="9"/>
    </row>
    <row r="11207" spans="11:17" x14ac:dyDescent="0.25">
      <c r="K11207" s="9"/>
      <c r="N11207" s="9"/>
      <c r="O11207" s="9"/>
      <c r="P11207" s="9"/>
      <c r="Q11207" s="9"/>
    </row>
    <row r="11208" spans="11:17" x14ac:dyDescent="0.25">
      <c r="K11208" s="9"/>
      <c r="N11208" s="9"/>
      <c r="O11208" s="9"/>
      <c r="P11208" s="9"/>
      <c r="Q11208" s="9"/>
    </row>
    <row r="11209" spans="11:17" x14ac:dyDescent="0.25">
      <c r="K11209" s="9"/>
      <c r="N11209" s="9"/>
      <c r="O11209" s="9"/>
      <c r="P11209" s="9"/>
      <c r="Q11209" s="9"/>
    </row>
    <row r="11210" spans="11:17" x14ac:dyDescent="0.25">
      <c r="K11210" s="9"/>
      <c r="N11210" s="9"/>
      <c r="O11210" s="9"/>
      <c r="P11210" s="9"/>
      <c r="Q11210" s="9"/>
    </row>
    <row r="11211" spans="11:17" x14ac:dyDescent="0.25">
      <c r="K11211" s="9"/>
      <c r="N11211" s="9"/>
      <c r="O11211" s="9"/>
      <c r="P11211" s="9"/>
      <c r="Q11211" s="9"/>
    </row>
    <row r="11212" spans="11:17" x14ac:dyDescent="0.25">
      <c r="K11212" s="9"/>
      <c r="N11212" s="9"/>
      <c r="O11212" s="9"/>
      <c r="P11212" s="9"/>
      <c r="Q11212" s="9"/>
    </row>
    <row r="11213" spans="11:17" x14ac:dyDescent="0.25">
      <c r="K11213" s="9"/>
      <c r="N11213" s="9"/>
      <c r="O11213" s="9"/>
      <c r="P11213" s="9"/>
      <c r="Q11213" s="9"/>
    </row>
    <row r="11214" spans="11:17" x14ac:dyDescent="0.25">
      <c r="K11214" s="9"/>
      <c r="N11214" s="9"/>
      <c r="O11214" s="9"/>
      <c r="P11214" s="9"/>
      <c r="Q11214" s="9"/>
    </row>
    <row r="11215" spans="11:17" x14ac:dyDescent="0.25">
      <c r="K11215" s="9"/>
      <c r="N11215" s="9"/>
      <c r="O11215" s="9"/>
      <c r="P11215" s="9"/>
      <c r="Q11215" s="9"/>
    </row>
    <row r="11216" spans="11:17" x14ac:dyDescent="0.25">
      <c r="K11216" s="9"/>
      <c r="N11216" s="9"/>
      <c r="O11216" s="9"/>
      <c r="P11216" s="9"/>
      <c r="Q11216" s="9"/>
    </row>
    <row r="11217" spans="11:17" x14ac:dyDescent="0.25">
      <c r="K11217" s="9"/>
      <c r="N11217" s="9"/>
      <c r="O11217" s="9"/>
      <c r="P11217" s="9"/>
      <c r="Q11217" s="9"/>
    </row>
    <row r="11218" spans="11:17" x14ac:dyDescent="0.25">
      <c r="K11218" s="9"/>
      <c r="N11218" s="9"/>
      <c r="O11218" s="9"/>
      <c r="P11218" s="9"/>
      <c r="Q11218" s="9"/>
    </row>
    <row r="11219" spans="11:17" x14ac:dyDescent="0.25">
      <c r="K11219" s="9"/>
      <c r="N11219" s="9"/>
      <c r="O11219" s="9"/>
      <c r="P11219" s="9"/>
      <c r="Q11219" s="9"/>
    </row>
    <row r="11220" spans="11:17" x14ac:dyDescent="0.25">
      <c r="K11220" s="9"/>
      <c r="N11220" s="9"/>
      <c r="O11220" s="9"/>
      <c r="P11220" s="9"/>
      <c r="Q11220" s="9"/>
    </row>
    <row r="11221" spans="11:17" x14ac:dyDescent="0.25">
      <c r="K11221" s="9"/>
      <c r="N11221" s="9"/>
      <c r="O11221" s="9"/>
      <c r="P11221" s="9"/>
      <c r="Q11221" s="9"/>
    </row>
    <row r="11222" spans="11:17" x14ac:dyDescent="0.25">
      <c r="K11222" s="9"/>
      <c r="N11222" s="9"/>
      <c r="O11222" s="9"/>
      <c r="P11222" s="9"/>
      <c r="Q11222" s="9"/>
    </row>
    <row r="11223" spans="11:17" x14ac:dyDescent="0.25">
      <c r="K11223" s="9"/>
      <c r="N11223" s="9"/>
      <c r="O11223" s="9"/>
      <c r="P11223" s="9"/>
      <c r="Q11223" s="9"/>
    </row>
    <row r="11224" spans="11:17" x14ac:dyDescent="0.25">
      <c r="K11224" s="9"/>
      <c r="N11224" s="9"/>
      <c r="O11224" s="9"/>
      <c r="P11224" s="9"/>
      <c r="Q11224" s="9"/>
    </row>
    <row r="11225" spans="11:17" x14ac:dyDescent="0.25">
      <c r="K11225" s="9"/>
      <c r="N11225" s="9"/>
      <c r="O11225" s="9"/>
      <c r="P11225" s="9"/>
      <c r="Q11225" s="9"/>
    </row>
    <row r="11226" spans="11:17" x14ac:dyDescent="0.25">
      <c r="K11226" s="9"/>
      <c r="N11226" s="9"/>
      <c r="O11226" s="9"/>
      <c r="P11226" s="9"/>
      <c r="Q11226" s="9"/>
    </row>
    <row r="11227" spans="11:17" x14ac:dyDescent="0.25">
      <c r="K11227" s="9"/>
      <c r="N11227" s="9"/>
      <c r="O11227" s="9"/>
      <c r="P11227" s="9"/>
      <c r="Q11227" s="9"/>
    </row>
    <row r="11228" spans="11:17" x14ac:dyDescent="0.25">
      <c r="K11228" s="9"/>
      <c r="N11228" s="9"/>
      <c r="O11228" s="9"/>
      <c r="P11228" s="9"/>
      <c r="Q11228" s="9"/>
    </row>
    <row r="11229" spans="11:17" x14ac:dyDescent="0.25">
      <c r="K11229" s="9"/>
      <c r="N11229" s="9"/>
      <c r="O11229" s="9"/>
      <c r="P11229" s="9"/>
      <c r="Q11229" s="9"/>
    </row>
    <row r="11230" spans="11:17" x14ac:dyDescent="0.25">
      <c r="K11230" s="9"/>
      <c r="N11230" s="9"/>
      <c r="O11230" s="9"/>
      <c r="P11230" s="9"/>
      <c r="Q11230" s="9"/>
    </row>
    <row r="11231" spans="11:17" x14ac:dyDescent="0.25">
      <c r="K11231" s="9"/>
      <c r="N11231" s="9"/>
      <c r="O11231" s="9"/>
      <c r="P11231" s="9"/>
      <c r="Q11231" s="9"/>
    </row>
    <row r="11232" spans="11:17" x14ac:dyDescent="0.25">
      <c r="K11232" s="9"/>
      <c r="N11232" s="9"/>
      <c r="O11232" s="9"/>
      <c r="P11232" s="9"/>
      <c r="Q11232" s="9"/>
    </row>
    <row r="11233" spans="11:17" x14ac:dyDescent="0.25">
      <c r="K11233" s="9"/>
      <c r="N11233" s="9"/>
      <c r="O11233" s="9"/>
      <c r="P11233" s="9"/>
      <c r="Q11233" s="9"/>
    </row>
    <row r="11234" spans="11:17" x14ac:dyDescent="0.25">
      <c r="K11234" s="9"/>
      <c r="N11234" s="9"/>
      <c r="O11234" s="9"/>
      <c r="P11234" s="9"/>
      <c r="Q11234" s="9"/>
    </row>
    <row r="11235" spans="11:17" x14ac:dyDescent="0.25">
      <c r="K11235" s="9"/>
      <c r="N11235" s="9"/>
      <c r="O11235" s="9"/>
      <c r="P11235" s="9"/>
      <c r="Q11235" s="9"/>
    </row>
    <row r="11236" spans="11:17" x14ac:dyDescent="0.25">
      <c r="K11236" s="9"/>
      <c r="N11236" s="9"/>
      <c r="O11236" s="9"/>
      <c r="P11236" s="9"/>
      <c r="Q11236" s="9"/>
    </row>
    <row r="11237" spans="11:17" x14ac:dyDescent="0.25">
      <c r="K11237" s="9"/>
      <c r="N11237" s="9"/>
      <c r="O11237" s="9"/>
      <c r="P11237" s="9"/>
      <c r="Q11237" s="9"/>
    </row>
    <row r="11238" spans="11:17" x14ac:dyDescent="0.25">
      <c r="K11238" s="9"/>
      <c r="N11238" s="9"/>
      <c r="O11238" s="9"/>
      <c r="P11238" s="9"/>
      <c r="Q11238" s="9"/>
    </row>
    <row r="11239" spans="11:17" x14ac:dyDescent="0.25">
      <c r="K11239" s="9"/>
      <c r="N11239" s="9"/>
      <c r="O11239" s="9"/>
      <c r="P11239" s="9"/>
      <c r="Q11239" s="9"/>
    </row>
    <row r="11240" spans="11:17" x14ac:dyDescent="0.25">
      <c r="K11240" s="9"/>
      <c r="N11240" s="9"/>
      <c r="O11240" s="9"/>
      <c r="P11240" s="9"/>
      <c r="Q11240" s="9"/>
    </row>
    <row r="11241" spans="11:17" x14ac:dyDescent="0.25">
      <c r="K11241" s="9"/>
      <c r="N11241" s="9"/>
      <c r="O11241" s="9"/>
      <c r="P11241" s="9"/>
      <c r="Q11241" s="9"/>
    </row>
    <row r="11242" spans="11:17" x14ac:dyDescent="0.25">
      <c r="K11242" s="9"/>
      <c r="N11242" s="9"/>
      <c r="O11242" s="9"/>
      <c r="P11242" s="9"/>
      <c r="Q11242" s="9"/>
    </row>
    <row r="11243" spans="11:17" x14ac:dyDescent="0.25">
      <c r="K11243" s="9"/>
      <c r="N11243" s="9"/>
      <c r="O11243" s="9"/>
      <c r="P11243" s="9"/>
      <c r="Q11243" s="9"/>
    </row>
    <row r="11244" spans="11:17" x14ac:dyDescent="0.25">
      <c r="K11244" s="9"/>
      <c r="N11244" s="9"/>
      <c r="O11244" s="9"/>
      <c r="P11244" s="9"/>
      <c r="Q11244" s="9"/>
    </row>
    <row r="11245" spans="11:17" x14ac:dyDescent="0.25">
      <c r="K11245" s="9"/>
      <c r="N11245" s="9"/>
      <c r="O11245" s="9"/>
      <c r="P11245" s="9"/>
      <c r="Q11245" s="9"/>
    </row>
    <row r="11246" spans="11:17" x14ac:dyDescent="0.25">
      <c r="K11246" s="9"/>
      <c r="N11246" s="9"/>
      <c r="O11246" s="9"/>
      <c r="P11246" s="9"/>
      <c r="Q11246" s="9"/>
    </row>
    <row r="11247" spans="11:17" x14ac:dyDescent="0.25">
      <c r="K11247" s="9"/>
      <c r="N11247" s="9"/>
      <c r="O11247" s="9"/>
      <c r="P11247" s="9"/>
      <c r="Q11247" s="9"/>
    </row>
    <row r="11248" spans="11:17" x14ac:dyDescent="0.25">
      <c r="K11248" s="9"/>
      <c r="N11248" s="9"/>
      <c r="O11248" s="9"/>
      <c r="P11248" s="9"/>
      <c r="Q11248" s="9"/>
    </row>
    <row r="11249" spans="11:17" x14ac:dyDescent="0.25">
      <c r="K11249" s="9"/>
      <c r="N11249" s="9"/>
      <c r="O11249" s="9"/>
      <c r="P11249" s="9"/>
      <c r="Q11249" s="9"/>
    </row>
    <row r="11250" spans="11:17" x14ac:dyDescent="0.25">
      <c r="K11250" s="9"/>
      <c r="N11250" s="9"/>
      <c r="O11250" s="9"/>
      <c r="P11250" s="9"/>
      <c r="Q11250" s="9"/>
    </row>
    <row r="11251" spans="11:17" x14ac:dyDescent="0.25">
      <c r="K11251" s="9"/>
      <c r="N11251" s="9"/>
      <c r="O11251" s="9"/>
      <c r="P11251" s="9"/>
      <c r="Q11251" s="9"/>
    </row>
    <row r="11252" spans="11:17" x14ac:dyDescent="0.25">
      <c r="K11252" s="9"/>
      <c r="N11252" s="9"/>
      <c r="O11252" s="9"/>
      <c r="P11252" s="9"/>
      <c r="Q11252" s="9"/>
    </row>
    <row r="11253" spans="11:17" x14ac:dyDescent="0.25">
      <c r="K11253" s="9"/>
      <c r="N11253" s="9"/>
      <c r="O11253" s="9"/>
      <c r="P11253" s="9"/>
      <c r="Q11253" s="9"/>
    </row>
    <row r="11254" spans="11:17" x14ac:dyDescent="0.25">
      <c r="K11254" s="9"/>
      <c r="N11254" s="9"/>
      <c r="O11254" s="9"/>
      <c r="P11254" s="9"/>
      <c r="Q11254" s="9"/>
    </row>
    <row r="11255" spans="11:17" x14ac:dyDescent="0.25">
      <c r="K11255" s="9"/>
      <c r="N11255" s="9"/>
      <c r="O11255" s="9"/>
      <c r="P11255" s="9"/>
      <c r="Q11255" s="9"/>
    </row>
    <row r="11256" spans="11:17" x14ac:dyDescent="0.25">
      <c r="K11256" s="9"/>
      <c r="N11256" s="9"/>
      <c r="O11256" s="9"/>
      <c r="P11256" s="9"/>
      <c r="Q11256" s="9"/>
    </row>
    <row r="11257" spans="11:17" x14ac:dyDescent="0.25">
      <c r="K11257" s="9"/>
      <c r="N11257" s="9"/>
      <c r="O11257" s="9"/>
      <c r="P11257" s="9"/>
      <c r="Q11257" s="9"/>
    </row>
    <row r="11258" spans="11:17" x14ac:dyDescent="0.25">
      <c r="K11258" s="9"/>
      <c r="N11258" s="9"/>
      <c r="O11258" s="9"/>
      <c r="P11258" s="9"/>
      <c r="Q11258" s="9"/>
    </row>
    <row r="11259" spans="11:17" x14ac:dyDescent="0.25">
      <c r="K11259" s="9"/>
      <c r="N11259" s="9"/>
      <c r="O11259" s="9"/>
      <c r="P11259" s="9"/>
      <c r="Q11259" s="9"/>
    </row>
    <row r="11260" spans="11:17" x14ac:dyDescent="0.25">
      <c r="K11260" s="9"/>
      <c r="N11260" s="9"/>
      <c r="O11260" s="9"/>
      <c r="P11260" s="9"/>
      <c r="Q11260" s="9"/>
    </row>
    <row r="11261" spans="11:17" x14ac:dyDescent="0.25">
      <c r="K11261" s="9"/>
      <c r="N11261" s="9"/>
      <c r="O11261" s="9"/>
      <c r="P11261" s="9"/>
      <c r="Q11261" s="9"/>
    </row>
    <row r="11262" spans="11:17" x14ac:dyDescent="0.25">
      <c r="K11262" s="9"/>
      <c r="N11262" s="9"/>
      <c r="O11262" s="9"/>
      <c r="P11262" s="9"/>
      <c r="Q11262" s="9"/>
    </row>
    <row r="11263" spans="11:17" x14ac:dyDescent="0.25">
      <c r="K11263" s="9"/>
      <c r="N11263" s="9"/>
      <c r="O11263" s="9"/>
      <c r="P11263" s="9"/>
      <c r="Q11263" s="9"/>
    </row>
    <row r="11264" spans="11:17" x14ac:dyDescent="0.25">
      <c r="K11264" s="9"/>
      <c r="N11264" s="9"/>
      <c r="O11264" s="9"/>
      <c r="P11264" s="9"/>
      <c r="Q11264" s="9"/>
    </row>
    <row r="11265" spans="11:17" x14ac:dyDescent="0.25">
      <c r="K11265" s="9"/>
      <c r="N11265" s="9"/>
      <c r="O11265" s="9"/>
      <c r="P11265" s="9"/>
      <c r="Q11265" s="9"/>
    </row>
    <row r="11266" spans="11:17" x14ac:dyDescent="0.25">
      <c r="K11266" s="9"/>
      <c r="N11266" s="9"/>
      <c r="O11266" s="9"/>
      <c r="P11266" s="9"/>
      <c r="Q11266" s="9"/>
    </row>
    <row r="11267" spans="11:17" x14ac:dyDescent="0.25">
      <c r="K11267" s="9"/>
      <c r="N11267" s="9"/>
      <c r="O11267" s="9"/>
      <c r="P11267" s="9"/>
      <c r="Q11267" s="9"/>
    </row>
    <row r="11268" spans="11:17" x14ac:dyDescent="0.25">
      <c r="K11268" s="9"/>
      <c r="N11268" s="9"/>
      <c r="O11268" s="9"/>
      <c r="P11268" s="9"/>
      <c r="Q11268" s="9"/>
    </row>
    <row r="11269" spans="11:17" x14ac:dyDescent="0.25">
      <c r="K11269" s="9"/>
      <c r="N11269" s="9"/>
      <c r="O11269" s="9"/>
      <c r="P11269" s="9"/>
      <c r="Q11269" s="9"/>
    </row>
    <row r="11270" spans="11:17" x14ac:dyDescent="0.25">
      <c r="K11270" s="9"/>
      <c r="N11270" s="9"/>
      <c r="O11270" s="9"/>
      <c r="P11270" s="9"/>
      <c r="Q11270" s="9"/>
    </row>
    <row r="11271" spans="11:17" x14ac:dyDescent="0.25">
      <c r="K11271" s="9"/>
      <c r="N11271" s="9"/>
      <c r="O11271" s="9"/>
      <c r="P11271" s="9"/>
      <c r="Q11271" s="9"/>
    </row>
    <row r="11272" spans="11:17" x14ac:dyDescent="0.25">
      <c r="K11272" s="9"/>
      <c r="N11272" s="9"/>
      <c r="O11272" s="9"/>
      <c r="P11272" s="9"/>
      <c r="Q11272" s="9"/>
    </row>
    <row r="11273" spans="11:17" x14ac:dyDescent="0.25">
      <c r="K11273" s="9"/>
      <c r="N11273" s="9"/>
      <c r="O11273" s="9"/>
      <c r="P11273" s="9"/>
      <c r="Q11273" s="9"/>
    </row>
    <row r="11274" spans="11:17" x14ac:dyDescent="0.25">
      <c r="K11274" s="9"/>
      <c r="N11274" s="9"/>
      <c r="O11274" s="9"/>
      <c r="P11274" s="9"/>
      <c r="Q11274" s="9"/>
    </row>
    <row r="11275" spans="11:17" x14ac:dyDescent="0.25">
      <c r="K11275" s="9"/>
      <c r="N11275" s="9"/>
      <c r="O11275" s="9"/>
      <c r="P11275" s="9"/>
      <c r="Q11275" s="9"/>
    </row>
    <row r="11276" spans="11:17" x14ac:dyDescent="0.25">
      <c r="K11276" s="9"/>
      <c r="N11276" s="9"/>
      <c r="O11276" s="9"/>
      <c r="P11276" s="9"/>
      <c r="Q11276" s="9"/>
    </row>
    <row r="11277" spans="11:17" x14ac:dyDescent="0.25">
      <c r="K11277" s="9"/>
      <c r="N11277" s="9"/>
      <c r="O11277" s="9"/>
      <c r="P11277" s="9"/>
      <c r="Q11277" s="9"/>
    </row>
    <row r="11278" spans="11:17" x14ac:dyDescent="0.25">
      <c r="K11278" s="9"/>
      <c r="N11278" s="9"/>
      <c r="O11278" s="9"/>
      <c r="P11278" s="9"/>
      <c r="Q11278" s="9"/>
    </row>
    <row r="11279" spans="11:17" x14ac:dyDescent="0.25">
      <c r="K11279" s="9"/>
      <c r="N11279" s="9"/>
      <c r="O11279" s="9"/>
      <c r="P11279" s="9"/>
      <c r="Q11279" s="9"/>
    </row>
    <row r="11280" spans="11:17" x14ac:dyDescent="0.25">
      <c r="K11280" s="9"/>
      <c r="N11280" s="9"/>
      <c r="O11280" s="9"/>
      <c r="P11280" s="9"/>
      <c r="Q11280" s="9"/>
    </row>
    <row r="11281" spans="11:17" x14ac:dyDescent="0.25">
      <c r="K11281" s="9"/>
      <c r="N11281" s="9"/>
      <c r="O11281" s="9"/>
      <c r="P11281" s="9"/>
      <c r="Q11281" s="9"/>
    </row>
    <row r="11282" spans="11:17" x14ac:dyDescent="0.25">
      <c r="K11282" s="9"/>
      <c r="N11282" s="9"/>
      <c r="O11282" s="9"/>
      <c r="P11282" s="9"/>
      <c r="Q11282" s="9"/>
    </row>
    <row r="11283" spans="11:17" x14ac:dyDescent="0.25">
      <c r="K11283" s="9"/>
      <c r="N11283" s="9"/>
      <c r="O11283" s="9"/>
      <c r="P11283" s="9"/>
      <c r="Q11283" s="9"/>
    </row>
    <row r="11284" spans="11:17" x14ac:dyDescent="0.25">
      <c r="K11284" s="9"/>
      <c r="N11284" s="9"/>
      <c r="O11284" s="9"/>
      <c r="P11284" s="9"/>
      <c r="Q11284" s="9"/>
    </row>
    <row r="11285" spans="11:17" x14ac:dyDescent="0.25">
      <c r="K11285" s="9"/>
      <c r="N11285" s="9"/>
      <c r="O11285" s="9"/>
      <c r="P11285" s="9"/>
      <c r="Q11285" s="9"/>
    </row>
    <row r="11286" spans="11:17" x14ac:dyDescent="0.25">
      <c r="K11286" s="9"/>
      <c r="N11286" s="9"/>
      <c r="O11286" s="9"/>
      <c r="P11286" s="9"/>
      <c r="Q11286" s="9"/>
    </row>
    <row r="11287" spans="11:17" x14ac:dyDescent="0.25">
      <c r="K11287" s="9"/>
      <c r="N11287" s="9"/>
      <c r="O11287" s="9"/>
      <c r="P11287" s="9"/>
      <c r="Q11287" s="9"/>
    </row>
    <row r="11288" spans="11:17" x14ac:dyDescent="0.25">
      <c r="K11288" s="9"/>
      <c r="N11288" s="9"/>
      <c r="O11288" s="9"/>
      <c r="P11288" s="9"/>
      <c r="Q11288" s="9"/>
    </row>
    <row r="11289" spans="11:17" x14ac:dyDescent="0.25">
      <c r="K11289" s="9"/>
      <c r="N11289" s="9"/>
      <c r="O11289" s="9"/>
      <c r="P11289" s="9"/>
      <c r="Q11289" s="9"/>
    </row>
    <row r="11290" spans="11:17" x14ac:dyDescent="0.25">
      <c r="K11290" s="9"/>
      <c r="N11290" s="9"/>
      <c r="O11290" s="9"/>
      <c r="P11290" s="9"/>
      <c r="Q11290" s="9"/>
    </row>
    <row r="11291" spans="11:17" x14ac:dyDescent="0.25">
      <c r="K11291" s="9"/>
      <c r="N11291" s="9"/>
      <c r="O11291" s="9"/>
      <c r="P11291" s="9"/>
      <c r="Q11291" s="9"/>
    </row>
    <row r="11292" spans="11:17" x14ac:dyDescent="0.25">
      <c r="K11292" s="9"/>
      <c r="N11292" s="9"/>
      <c r="O11292" s="9"/>
      <c r="P11292" s="9"/>
      <c r="Q11292" s="9"/>
    </row>
    <row r="11293" spans="11:17" x14ac:dyDescent="0.25">
      <c r="K11293" s="9"/>
      <c r="N11293" s="9"/>
      <c r="O11293" s="9"/>
      <c r="P11293" s="9"/>
      <c r="Q11293" s="9"/>
    </row>
    <row r="11294" spans="11:17" x14ac:dyDescent="0.25">
      <c r="K11294" s="9"/>
      <c r="N11294" s="9"/>
      <c r="O11294" s="9"/>
      <c r="P11294" s="9"/>
      <c r="Q11294" s="9"/>
    </row>
    <row r="11295" spans="11:17" x14ac:dyDescent="0.25">
      <c r="K11295" s="9"/>
      <c r="N11295" s="9"/>
      <c r="O11295" s="9"/>
      <c r="P11295" s="9"/>
      <c r="Q11295" s="9"/>
    </row>
    <row r="11296" spans="11:17" x14ac:dyDescent="0.25">
      <c r="K11296" s="9"/>
      <c r="N11296" s="9"/>
      <c r="O11296" s="9"/>
      <c r="P11296" s="9"/>
      <c r="Q11296" s="9"/>
    </row>
    <row r="11297" spans="11:17" x14ac:dyDescent="0.25">
      <c r="K11297" s="9"/>
      <c r="N11297" s="9"/>
      <c r="O11297" s="9"/>
      <c r="P11297" s="9"/>
      <c r="Q11297" s="9"/>
    </row>
    <row r="11298" spans="11:17" x14ac:dyDescent="0.25">
      <c r="K11298" s="9"/>
      <c r="N11298" s="9"/>
      <c r="O11298" s="9"/>
      <c r="P11298" s="9"/>
      <c r="Q11298" s="9"/>
    </row>
    <row r="11299" spans="11:17" x14ac:dyDescent="0.25">
      <c r="K11299" s="9"/>
      <c r="N11299" s="9"/>
      <c r="O11299" s="9"/>
      <c r="P11299" s="9"/>
      <c r="Q11299" s="9"/>
    </row>
    <row r="11300" spans="11:17" x14ac:dyDescent="0.25">
      <c r="K11300" s="9"/>
      <c r="N11300" s="9"/>
      <c r="O11300" s="9"/>
      <c r="P11300" s="9"/>
      <c r="Q11300" s="9"/>
    </row>
    <row r="11301" spans="11:17" x14ac:dyDescent="0.25">
      <c r="K11301" s="9"/>
      <c r="N11301" s="9"/>
      <c r="O11301" s="9"/>
      <c r="P11301" s="9"/>
      <c r="Q11301" s="9"/>
    </row>
    <row r="11302" spans="11:17" x14ac:dyDescent="0.25">
      <c r="K11302" s="9"/>
      <c r="N11302" s="9"/>
      <c r="O11302" s="9"/>
      <c r="P11302" s="9"/>
      <c r="Q11302" s="9"/>
    </row>
    <row r="11303" spans="11:17" x14ac:dyDescent="0.25">
      <c r="K11303" s="9"/>
      <c r="N11303" s="9"/>
      <c r="O11303" s="9"/>
      <c r="P11303" s="9"/>
      <c r="Q11303" s="9"/>
    </row>
    <row r="11304" spans="11:17" x14ac:dyDescent="0.25">
      <c r="K11304" s="9"/>
      <c r="N11304" s="9"/>
      <c r="O11304" s="9"/>
      <c r="P11304" s="9"/>
      <c r="Q11304" s="9"/>
    </row>
    <row r="11305" spans="11:17" x14ac:dyDescent="0.25">
      <c r="K11305" s="9"/>
      <c r="N11305" s="9"/>
      <c r="O11305" s="9"/>
      <c r="P11305" s="9"/>
      <c r="Q11305" s="9"/>
    </row>
    <row r="11306" spans="11:17" x14ac:dyDescent="0.25">
      <c r="K11306" s="9"/>
      <c r="N11306" s="9"/>
      <c r="O11306" s="9"/>
      <c r="P11306" s="9"/>
      <c r="Q11306" s="9"/>
    </row>
    <row r="11307" spans="11:17" x14ac:dyDescent="0.25">
      <c r="K11307" s="9"/>
      <c r="N11307" s="9"/>
      <c r="O11307" s="9"/>
      <c r="P11307" s="9"/>
      <c r="Q11307" s="9"/>
    </row>
    <row r="11308" spans="11:17" x14ac:dyDescent="0.25">
      <c r="K11308" s="9"/>
      <c r="N11308" s="9"/>
      <c r="O11308" s="9"/>
      <c r="P11308" s="9"/>
      <c r="Q11308" s="9"/>
    </row>
    <row r="11309" spans="11:17" x14ac:dyDescent="0.25">
      <c r="K11309" s="9"/>
      <c r="N11309" s="9"/>
      <c r="O11309" s="9"/>
      <c r="P11309" s="9"/>
      <c r="Q11309" s="9"/>
    </row>
    <row r="11310" spans="11:17" x14ac:dyDescent="0.25">
      <c r="K11310" s="9"/>
      <c r="N11310" s="9"/>
      <c r="O11310" s="9"/>
      <c r="P11310" s="9"/>
      <c r="Q11310" s="9"/>
    </row>
    <row r="11311" spans="11:17" x14ac:dyDescent="0.25">
      <c r="K11311" s="9"/>
      <c r="N11311" s="9"/>
      <c r="O11311" s="9"/>
      <c r="P11311" s="9"/>
      <c r="Q11311" s="9"/>
    </row>
    <row r="11312" spans="11:17" x14ac:dyDescent="0.25">
      <c r="K11312" s="9"/>
      <c r="N11312" s="9"/>
      <c r="O11312" s="9"/>
      <c r="P11312" s="9"/>
      <c r="Q11312" s="9"/>
    </row>
    <row r="11313" spans="11:17" x14ac:dyDescent="0.25">
      <c r="K11313" s="9"/>
      <c r="N11313" s="9"/>
      <c r="O11313" s="9"/>
      <c r="P11313" s="9"/>
      <c r="Q11313" s="9"/>
    </row>
    <row r="11314" spans="11:17" x14ac:dyDescent="0.25">
      <c r="K11314" s="9"/>
      <c r="N11314" s="9"/>
      <c r="O11314" s="9"/>
      <c r="P11314" s="9"/>
      <c r="Q11314" s="9"/>
    </row>
    <row r="11315" spans="11:17" x14ac:dyDescent="0.25">
      <c r="K11315" s="9"/>
      <c r="N11315" s="9"/>
      <c r="O11315" s="9"/>
      <c r="P11315" s="9"/>
      <c r="Q11315" s="9"/>
    </row>
    <row r="11316" spans="11:17" x14ac:dyDescent="0.25">
      <c r="K11316" s="9"/>
      <c r="N11316" s="9"/>
      <c r="O11316" s="9"/>
      <c r="P11316" s="9"/>
      <c r="Q11316" s="9"/>
    </row>
    <row r="11317" spans="11:17" x14ac:dyDescent="0.25">
      <c r="K11317" s="9"/>
      <c r="N11317" s="9"/>
      <c r="O11317" s="9"/>
      <c r="P11317" s="9"/>
      <c r="Q11317" s="9"/>
    </row>
    <row r="11318" spans="11:17" x14ac:dyDescent="0.25">
      <c r="K11318" s="9"/>
      <c r="N11318" s="9"/>
      <c r="O11318" s="9"/>
      <c r="P11318" s="9"/>
      <c r="Q11318" s="9"/>
    </row>
    <row r="11319" spans="11:17" x14ac:dyDescent="0.25">
      <c r="K11319" s="9"/>
      <c r="N11319" s="9"/>
      <c r="O11319" s="9"/>
      <c r="P11319" s="9"/>
      <c r="Q11319" s="9"/>
    </row>
    <row r="11320" spans="11:17" x14ac:dyDescent="0.25">
      <c r="K11320" s="9"/>
      <c r="N11320" s="9"/>
      <c r="O11320" s="9"/>
      <c r="P11320" s="9"/>
      <c r="Q11320" s="9"/>
    </row>
    <row r="11321" spans="11:17" x14ac:dyDescent="0.25">
      <c r="K11321" s="9"/>
      <c r="N11321" s="9"/>
      <c r="O11321" s="9"/>
      <c r="P11321" s="9"/>
      <c r="Q11321" s="9"/>
    </row>
    <row r="11322" spans="11:17" x14ac:dyDescent="0.25">
      <c r="K11322" s="9"/>
      <c r="N11322" s="9"/>
      <c r="O11322" s="9"/>
      <c r="P11322" s="9"/>
      <c r="Q11322" s="9"/>
    </row>
    <row r="11323" spans="11:17" x14ac:dyDescent="0.25">
      <c r="K11323" s="9"/>
      <c r="N11323" s="9"/>
      <c r="O11323" s="9"/>
      <c r="P11323" s="9"/>
      <c r="Q11323" s="9"/>
    </row>
    <row r="11324" spans="11:17" x14ac:dyDescent="0.25">
      <c r="K11324" s="9"/>
      <c r="N11324" s="9"/>
      <c r="O11324" s="9"/>
      <c r="P11324" s="9"/>
      <c r="Q11324" s="9"/>
    </row>
    <row r="11325" spans="11:17" x14ac:dyDescent="0.25">
      <c r="K11325" s="9"/>
      <c r="N11325" s="9"/>
      <c r="O11325" s="9"/>
      <c r="P11325" s="9"/>
      <c r="Q11325" s="9"/>
    </row>
    <row r="11326" spans="11:17" x14ac:dyDescent="0.25">
      <c r="K11326" s="9"/>
      <c r="N11326" s="9"/>
      <c r="O11326" s="9"/>
      <c r="P11326" s="9"/>
      <c r="Q11326" s="9"/>
    </row>
    <row r="11327" spans="11:17" x14ac:dyDescent="0.25">
      <c r="K11327" s="9"/>
      <c r="N11327" s="9"/>
      <c r="O11327" s="9"/>
      <c r="P11327" s="9"/>
      <c r="Q11327" s="9"/>
    </row>
    <row r="11328" spans="11:17" x14ac:dyDescent="0.25">
      <c r="K11328" s="9"/>
      <c r="N11328" s="9"/>
      <c r="O11328" s="9"/>
      <c r="P11328" s="9"/>
      <c r="Q11328" s="9"/>
    </row>
    <row r="11329" spans="11:17" x14ac:dyDescent="0.25">
      <c r="K11329" s="9"/>
      <c r="N11329" s="9"/>
      <c r="O11329" s="9"/>
      <c r="P11329" s="9"/>
      <c r="Q11329" s="9"/>
    </row>
    <row r="11330" spans="11:17" x14ac:dyDescent="0.25">
      <c r="K11330" s="9"/>
      <c r="N11330" s="9"/>
      <c r="O11330" s="9"/>
      <c r="P11330" s="9"/>
      <c r="Q11330" s="9"/>
    </row>
    <row r="11331" spans="11:17" x14ac:dyDescent="0.25">
      <c r="K11331" s="9"/>
      <c r="N11331" s="9"/>
      <c r="O11331" s="9"/>
      <c r="P11331" s="9"/>
      <c r="Q11331" s="9"/>
    </row>
    <row r="11332" spans="11:17" x14ac:dyDescent="0.25">
      <c r="K11332" s="9"/>
      <c r="N11332" s="9"/>
      <c r="O11332" s="9"/>
      <c r="P11332" s="9"/>
      <c r="Q11332" s="9"/>
    </row>
    <row r="11333" spans="11:17" x14ac:dyDescent="0.25">
      <c r="K11333" s="9"/>
      <c r="N11333" s="9"/>
      <c r="O11333" s="9"/>
      <c r="P11333" s="9"/>
      <c r="Q11333" s="9"/>
    </row>
    <row r="11334" spans="11:17" x14ac:dyDescent="0.25">
      <c r="K11334" s="9"/>
      <c r="N11334" s="9"/>
      <c r="O11334" s="9"/>
      <c r="P11334" s="9"/>
      <c r="Q11334" s="9"/>
    </row>
    <row r="11335" spans="11:17" x14ac:dyDescent="0.25">
      <c r="K11335" s="9"/>
      <c r="N11335" s="9"/>
      <c r="O11335" s="9"/>
      <c r="P11335" s="9"/>
      <c r="Q11335" s="9"/>
    </row>
    <row r="11336" spans="11:17" x14ac:dyDescent="0.25">
      <c r="K11336" s="9"/>
      <c r="N11336" s="9"/>
      <c r="O11336" s="9"/>
      <c r="P11336" s="9"/>
      <c r="Q11336" s="9"/>
    </row>
    <row r="11337" spans="11:17" x14ac:dyDescent="0.25">
      <c r="K11337" s="9"/>
      <c r="N11337" s="9"/>
      <c r="O11337" s="9"/>
      <c r="P11337" s="9"/>
      <c r="Q11337" s="9"/>
    </row>
    <row r="11338" spans="11:17" x14ac:dyDescent="0.25">
      <c r="K11338" s="9"/>
      <c r="N11338" s="9"/>
      <c r="O11338" s="9"/>
      <c r="P11338" s="9"/>
      <c r="Q11338" s="9"/>
    </row>
    <row r="11339" spans="11:17" x14ac:dyDescent="0.25">
      <c r="K11339" s="9"/>
      <c r="N11339" s="9"/>
      <c r="O11339" s="9"/>
      <c r="P11339" s="9"/>
      <c r="Q11339" s="9"/>
    </row>
    <row r="11340" spans="11:17" x14ac:dyDescent="0.25">
      <c r="K11340" s="9"/>
      <c r="N11340" s="9"/>
      <c r="O11340" s="9"/>
      <c r="P11340" s="9"/>
      <c r="Q11340" s="9"/>
    </row>
    <row r="11341" spans="11:17" x14ac:dyDescent="0.25">
      <c r="K11341" s="9"/>
      <c r="N11341" s="9"/>
      <c r="O11341" s="9"/>
      <c r="P11341" s="9"/>
      <c r="Q11341" s="9"/>
    </row>
    <row r="11342" spans="11:17" x14ac:dyDescent="0.25">
      <c r="K11342" s="9"/>
      <c r="N11342" s="9"/>
      <c r="O11342" s="9"/>
      <c r="P11342" s="9"/>
      <c r="Q11342" s="9"/>
    </row>
    <row r="11343" spans="11:17" x14ac:dyDescent="0.25">
      <c r="K11343" s="9"/>
      <c r="N11343" s="9"/>
      <c r="O11343" s="9"/>
      <c r="P11343" s="9"/>
      <c r="Q11343" s="9"/>
    </row>
    <row r="11344" spans="11:17" x14ac:dyDescent="0.25">
      <c r="K11344" s="9"/>
      <c r="N11344" s="9"/>
      <c r="O11344" s="9"/>
      <c r="P11344" s="9"/>
      <c r="Q11344" s="9"/>
    </row>
    <row r="11345" spans="11:17" x14ac:dyDescent="0.25">
      <c r="K11345" s="9"/>
      <c r="N11345" s="9"/>
      <c r="O11345" s="9"/>
      <c r="P11345" s="9"/>
      <c r="Q11345" s="9"/>
    </row>
    <row r="11346" spans="11:17" x14ac:dyDescent="0.25">
      <c r="K11346" s="9"/>
      <c r="N11346" s="9"/>
      <c r="O11346" s="9"/>
      <c r="P11346" s="9"/>
      <c r="Q11346" s="9"/>
    </row>
    <row r="11347" spans="11:17" x14ac:dyDescent="0.25">
      <c r="K11347" s="9"/>
      <c r="N11347" s="9"/>
      <c r="O11347" s="9"/>
      <c r="P11347" s="9"/>
      <c r="Q11347" s="9"/>
    </row>
    <row r="11348" spans="11:17" x14ac:dyDescent="0.25">
      <c r="K11348" s="9"/>
      <c r="N11348" s="9"/>
      <c r="O11348" s="9"/>
      <c r="P11348" s="9"/>
      <c r="Q11348" s="9"/>
    </row>
    <row r="11349" spans="11:17" x14ac:dyDescent="0.25">
      <c r="K11349" s="9"/>
      <c r="N11349" s="9"/>
      <c r="O11349" s="9"/>
      <c r="P11349" s="9"/>
      <c r="Q11349" s="9"/>
    </row>
    <row r="11350" spans="11:17" x14ac:dyDescent="0.25">
      <c r="K11350" s="9"/>
      <c r="N11350" s="9"/>
      <c r="O11350" s="9"/>
      <c r="P11350" s="9"/>
      <c r="Q11350" s="9"/>
    </row>
    <row r="11351" spans="11:17" x14ac:dyDescent="0.25">
      <c r="K11351" s="9"/>
      <c r="N11351" s="9"/>
      <c r="O11351" s="9"/>
      <c r="P11351" s="9"/>
      <c r="Q11351" s="9"/>
    </row>
    <row r="11352" spans="11:17" x14ac:dyDescent="0.25">
      <c r="K11352" s="9"/>
      <c r="N11352" s="9"/>
      <c r="O11352" s="9"/>
      <c r="P11352" s="9"/>
      <c r="Q11352" s="9"/>
    </row>
    <row r="11353" spans="11:17" x14ac:dyDescent="0.25">
      <c r="K11353" s="9"/>
      <c r="N11353" s="9"/>
      <c r="O11353" s="9"/>
      <c r="P11353" s="9"/>
      <c r="Q11353" s="9"/>
    </row>
    <row r="11354" spans="11:17" x14ac:dyDescent="0.25">
      <c r="K11354" s="9"/>
      <c r="N11354" s="9"/>
      <c r="O11354" s="9"/>
      <c r="P11354" s="9"/>
      <c r="Q11354" s="9"/>
    </row>
    <row r="11355" spans="11:17" x14ac:dyDescent="0.25">
      <c r="K11355" s="9"/>
      <c r="N11355" s="9"/>
      <c r="O11355" s="9"/>
      <c r="P11355" s="9"/>
      <c r="Q11355" s="9"/>
    </row>
    <row r="11356" spans="11:17" x14ac:dyDescent="0.25">
      <c r="K11356" s="9"/>
      <c r="N11356" s="9"/>
      <c r="O11356" s="9"/>
      <c r="P11356" s="9"/>
      <c r="Q11356" s="9"/>
    </row>
    <row r="11357" spans="11:17" x14ac:dyDescent="0.25">
      <c r="K11357" s="9"/>
      <c r="N11357" s="9"/>
      <c r="O11357" s="9"/>
      <c r="P11357" s="9"/>
      <c r="Q11357" s="9"/>
    </row>
    <row r="11358" spans="11:17" x14ac:dyDescent="0.25">
      <c r="K11358" s="9"/>
      <c r="N11358" s="9"/>
      <c r="O11358" s="9"/>
      <c r="P11358" s="9"/>
      <c r="Q11358" s="9"/>
    </row>
    <row r="11359" spans="11:17" x14ac:dyDescent="0.25">
      <c r="K11359" s="9"/>
      <c r="N11359" s="9"/>
      <c r="O11359" s="9"/>
      <c r="P11359" s="9"/>
      <c r="Q11359" s="9"/>
    </row>
    <row r="11360" spans="11:17" x14ac:dyDescent="0.25">
      <c r="K11360" s="9"/>
      <c r="N11360" s="9"/>
      <c r="O11360" s="9"/>
      <c r="P11360" s="9"/>
      <c r="Q11360" s="9"/>
    </row>
    <row r="11361" spans="11:17" x14ac:dyDescent="0.25">
      <c r="K11361" s="9"/>
      <c r="N11361" s="9"/>
      <c r="O11361" s="9"/>
      <c r="P11361" s="9"/>
      <c r="Q11361" s="9"/>
    </row>
    <row r="11362" spans="11:17" x14ac:dyDescent="0.25">
      <c r="K11362" s="9"/>
      <c r="N11362" s="9"/>
      <c r="O11362" s="9"/>
      <c r="P11362" s="9"/>
      <c r="Q11362" s="9"/>
    </row>
    <row r="11363" spans="11:17" x14ac:dyDescent="0.25">
      <c r="K11363" s="9"/>
      <c r="N11363" s="9"/>
      <c r="O11363" s="9"/>
      <c r="P11363" s="9"/>
      <c r="Q11363" s="9"/>
    </row>
    <row r="11364" spans="11:17" x14ac:dyDescent="0.25">
      <c r="K11364" s="9"/>
      <c r="N11364" s="9"/>
      <c r="O11364" s="9"/>
      <c r="P11364" s="9"/>
      <c r="Q11364" s="9"/>
    </row>
    <row r="11365" spans="11:17" x14ac:dyDescent="0.25">
      <c r="K11365" s="9"/>
      <c r="N11365" s="9"/>
      <c r="O11365" s="9"/>
      <c r="P11365" s="9"/>
      <c r="Q11365" s="9"/>
    </row>
    <row r="11366" spans="11:17" x14ac:dyDescent="0.25">
      <c r="K11366" s="9"/>
      <c r="N11366" s="9"/>
      <c r="O11366" s="9"/>
      <c r="P11366" s="9"/>
      <c r="Q11366" s="9"/>
    </row>
    <row r="11367" spans="11:17" x14ac:dyDescent="0.25">
      <c r="K11367" s="9"/>
      <c r="N11367" s="9"/>
      <c r="O11367" s="9"/>
      <c r="P11367" s="9"/>
      <c r="Q11367" s="9"/>
    </row>
    <row r="11368" spans="11:17" x14ac:dyDescent="0.25">
      <c r="K11368" s="9"/>
      <c r="N11368" s="9"/>
      <c r="O11368" s="9"/>
      <c r="P11368" s="9"/>
      <c r="Q11368" s="9"/>
    </row>
    <row r="11369" spans="11:17" x14ac:dyDescent="0.25">
      <c r="K11369" s="9"/>
      <c r="N11369" s="9"/>
      <c r="O11369" s="9"/>
      <c r="P11369" s="9"/>
      <c r="Q11369" s="9"/>
    </row>
    <row r="11370" spans="11:17" x14ac:dyDescent="0.25">
      <c r="K11370" s="9"/>
      <c r="N11370" s="9"/>
      <c r="O11370" s="9"/>
      <c r="P11370" s="9"/>
      <c r="Q11370" s="9"/>
    </row>
    <row r="11371" spans="11:17" x14ac:dyDescent="0.25">
      <c r="K11371" s="9"/>
      <c r="N11371" s="9"/>
      <c r="O11371" s="9"/>
      <c r="P11371" s="9"/>
      <c r="Q11371" s="9"/>
    </row>
    <row r="11372" spans="11:17" x14ac:dyDescent="0.25">
      <c r="K11372" s="9"/>
      <c r="N11372" s="9"/>
      <c r="O11372" s="9"/>
      <c r="P11372" s="9"/>
      <c r="Q11372" s="9"/>
    </row>
    <row r="11373" spans="11:17" x14ac:dyDescent="0.25">
      <c r="K11373" s="9"/>
      <c r="N11373" s="9"/>
      <c r="O11373" s="9"/>
      <c r="P11373" s="9"/>
      <c r="Q11373" s="9"/>
    </row>
    <row r="11374" spans="11:17" x14ac:dyDescent="0.25">
      <c r="K11374" s="9"/>
      <c r="N11374" s="9"/>
      <c r="O11374" s="9"/>
      <c r="P11374" s="9"/>
      <c r="Q11374" s="9"/>
    </row>
    <row r="11375" spans="11:17" x14ac:dyDescent="0.25">
      <c r="K11375" s="9"/>
      <c r="N11375" s="9"/>
      <c r="O11375" s="9"/>
      <c r="P11375" s="9"/>
      <c r="Q11375" s="9"/>
    </row>
    <row r="11376" spans="11:17" x14ac:dyDescent="0.25">
      <c r="K11376" s="9"/>
      <c r="N11376" s="9"/>
      <c r="O11376" s="9"/>
      <c r="P11376" s="9"/>
      <c r="Q11376" s="9"/>
    </row>
    <row r="11377" spans="11:17" x14ac:dyDescent="0.25">
      <c r="K11377" s="9"/>
      <c r="N11377" s="9"/>
      <c r="O11377" s="9"/>
      <c r="P11377" s="9"/>
      <c r="Q11377" s="9"/>
    </row>
    <row r="11378" spans="11:17" x14ac:dyDescent="0.25">
      <c r="K11378" s="9"/>
      <c r="N11378" s="9"/>
      <c r="O11378" s="9"/>
      <c r="P11378" s="9"/>
      <c r="Q11378" s="9"/>
    </row>
    <row r="11379" spans="11:17" x14ac:dyDescent="0.25">
      <c r="K11379" s="9"/>
      <c r="N11379" s="9"/>
      <c r="O11379" s="9"/>
      <c r="P11379" s="9"/>
      <c r="Q11379" s="9"/>
    </row>
    <row r="11380" spans="11:17" x14ac:dyDescent="0.25">
      <c r="K11380" s="9"/>
      <c r="N11380" s="9"/>
      <c r="O11380" s="9"/>
      <c r="P11380" s="9"/>
      <c r="Q11380" s="9"/>
    </row>
    <row r="11381" spans="11:17" x14ac:dyDescent="0.25">
      <c r="K11381" s="9"/>
      <c r="N11381" s="9"/>
      <c r="O11381" s="9"/>
      <c r="P11381" s="9"/>
      <c r="Q11381" s="9"/>
    </row>
    <row r="11382" spans="11:17" x14ac:dyDescent="0.25">
      <c r="K11382" s="9"/>
      <c r="N11382" s="9"/>
      <c r="O11382" s="9"/>
      <c r="P11382" s="9"/>
      <c r="Q11382" s="9"/>
    </row>
    <row r="11383" spans="11:17" x14ac:dyDescent="0.25">
      <c r="K11383" s="9"/>
      <c r="N11383" s="9"/>
      <c r="O11383" s="9"/>
      <c r="P11383" s="9"/>
      <c r="Q11383" s="9"/>
    </row>
    <row r="11384" spans="11:17" x14ac:dyDescent="0.25">
      <c r="K11384" s="9"/>
      <c r="N11384" s="9"/>
      <c r="O11384" s="9"/>
      <c r="P11384" s="9"/>
      <c r="Q11384" s="9"/>
    </row>
    <row r="11385" spans="11:17" x14ac:dyDescent="0.25">
      <c r="K11385" s="9"/>
      <c r="N11385" s="9"/>
      <c r="O11385" s="9"/>
      <c r="P11385" s="9"/>
      <c r="Q11385" s="9"/>
    </row>
    <row r="11386" spans="11:17" x14ac:dyDescent="0.25">
      <c r="K11386" s="9"/>
      <c r="N11386" s="9"/>
      <c r="O11386" s="9"/>
      <c r="P11386" s="9"/>
      <c r="Q11386" s="9"/>
    </row>
    <row r="11387" spans="11:17" x14ac:dyDescent="0.25">
      <c r="K11387" s="9"/>
      <c r="N11387" s="9"/>
      <c r="O11387" s="9"/>
      <c r="P11387" s="9"/>
      <c r="Q11387" s="9"/>
    </row>
    <row r="11388" spans="11:17" x14ac:dyDescent="0.25">
      <c r="K11388" s="9"/>
      <c r="N11388" s="9"/>
      <c r="O11388" s="9"/>
      <c r="P11388" s="9"/>
      <c r="Q11388" s="9"/>
    </row>
    <row r="11389" spans="11:17" x14ac:dyDescent="0.25">
      <c r="K11389" s="9"/>
      <c r="N11389" s="9"/>
      <c r="O11389" s="9"/>
      <c r="P11389" s="9"/>
      <c r="Q11389" s="9"/>
    </row>
    <row r="11390" spans="11:17" x14ac:dyDescent="0.25">
      <c r="K11390" s="9"/>
      <c r="N11390" s="9"/>
      <c r="O11390" s="9"/>
      <c r="P11390" s="9"/>
      <c r="Q11390" s="9"/>
    </row>
    <row r="11391" spans="11:17" x14ac:dyDescent="0.25">
      <c r="K11391" s="9"/>
      <c r="N11391" s="9"/>
      <c r="O11391" s="9"/>
      <c r="P11391" s="9"/>
      <c r="Q11391" s="9"/>
    </row>
    <row r="11392" spans="11:17" x14ac:dyDescent="0.25">
      <c r="K11392" s="9"/>
      <c r="N11392" s="9"/>
      <c r="O11392" s="9"/>
      <c r="P11392" s="9"/>
      <c r="Q11392" s="9"/>
    </row>
    <row r="11393" spans="11:17" x14ac:dyDescent="0.25">
      <c r="K11393" s="9"/>
      <c r="N11393" s="9"/>
      <c r="O11393" s="9"/>
      <c r="P11393" s="9"/>
      <c r="Q11393" s="9"/>
    </row>
    <row r="11394" spans="11:17" x14ac:dyDescent="0.25">
      <c r="K11394" s="9"/>
      <c r="N11394" s="9"/>
      <c r="O11394" s="9"/>
      <c r="P11394" s="9"/>
      <c r="Q11394" s="9"/>
    </row>
    <row r="11395" spans="11:17" x14ac:dyDescent="0.25">
      <c r="K11395" s="9"/>
      <c r="N11395" s="9"/>
      <c r="O11395" s="9"/>
      <c r="P11395" s="9"/>
      <c r="Q11395" s="9"/>
    </row>
    <row r="11396" spans="11:17" x14ac:dyDescent="0.25">
      <c r="K11396" s="9"/>
      <c r="N11396" s="9"/>
      <c r="O11396" s="9"/>
      <c r="P11396" s="9"/>
      <c r="Q11396" s="9"/>
    </row>
    <row r="11397" spans="11:17" x14ac:dyDescent="0.25">
      <c r="K11397" s="9"/>
      <c r="N11397" s="9"/>
      <c r="O11397" s="9"/>
      <c r="P11397" s="9"/>
      <c r="Q11397" s="9"/>
    </row>
    <row r="11398" spans="11:17" x14ac:dyDescent="0.25">
      <c r="K11398" s="9"/>
      <c r="N11398" s="9"/>
      <c r="O11398" s="9"/>
      <c r="P11398" s="9"/>
      <c r="Q11398" s="9"/>
    </row>
    <row r="11399" spans="11:17" x14ac:dyDescent="0.25">
      <c r="K11399" s="9"/>
      <c r="N11399" s="9"/>
      <c r="O11399" s="9"/>
      <c r="P11399" s="9"/>
      <c r="Q11399" s="9"/>
    </row>
    <row r="11400" spans="11:17" x14ac:dyDescent="0.25">
      <c r="K11400" s="9"/>
      <c r="N11400" s="9"/>
      <c r="O11400" s="9"/>
      <c r="P11400" s="9"/>
      <c r="Q11400" s="9"/>
    </row>
    <row r="11401" spans="11:17" x14ac:dyDescent="0.25">
      <c r="K11401" s="9"/>
      <c r="N11401" s="9"/>
      <c r="O11401" s="9"/>
      <c r="P11401" s="9"/>
      <c r="Q11401" s="9"/>
    </row>
    <row r="11402" spans="11:17" x14ac:dyDescent="0.25">
      <c r="K11402" s="9"/>
      <c r="N11402" s="9"/>
      <c r="O11402" s="9"/>
      <c r="P11402" s="9"/>
      <c r="Q11402" s="9"/>
    </row>
    <row r="11403" spans="11:17" x14ac:dyDescent="0.25">
      <c r="K11403" s="9"/>
      <c r="N11403" s="9"/>
      <c r="O11403" s="9"/>
      <c r="P11403" s="9"/>
      <c r="Q11403" s="9"/>
    </row>
    <row r="11404" spans="11:17" x14ac:dyDescent="0.25">
      <c r="K11404" s="9"/>
      <c r="N11404" s="9"/>
      <c r="O11404" s="9"/>
      <c r="P11404" s="9"/>
      <c r="Q11404" s="9"/>
    </row>
    <row r="11405" spans="11:17" x14ac:dyDescent="0.25">
      <c r="K11405" s="9"/>
      <c r="N11405" s="9"/>
      <c r="O11405" s="9"/>
      <c r="P11405" s="9"/>
      <c r="Q11405" s="9"/>
    </row>
    <row r="11406" spans="11:17" x14ac:dyDescent="0.25">
      <c r="K11406" s="9"/>
      <c r="N11406" s="9"/>
      <c r="O11406" s="9"/>
      <c r="P11406" s="9"/>
      <c r="Q11406" s="9"/>
    </row>
    <row r="11407" spans="11:17" x14ac:dyDescent="0.25">
      <c r="K11407" s="9"/>
      <c r="N11407" s="9"/>
      <c r="O11407" s="9"/>
      <c r="P11407" s="9"/>
      <c r="Q11407" s="9"/>
    </row>
    <row r="11408" spans="11:17" x14ac:dyDescent="0.25">
      <c r="K11408" s="9"/>
      <c r="N11408" s="9"/>
      <c r="O11408" s="9"/>
      <c r="P11408" s="9"/>
      <c r="Q11408" s="9"/>
    </row>
    <row r="11409" spans="11:17" x14ac:dyDescent="0.25">
      <c r="K11409" s="9"/>
      <c r="N11409" s="9"/>
      <c r="O11409" s="9"/>
      <c r="P11409" s="9"/>
      <c r="Q11409" s="9"/>
    </row>
    <row r="11410" spans="11:17" x14ac:dyDescent="0.25">
      <c r="K11410" s="9"/>
      <c r="N11410" s="9"/>
      <c r="O11410" s="9"/>
      <c r="P11410" s="9"/>
      <c r="Q11410" s="9"/>
    </row>
    <row r="11411" spans="11:17" x14ac:dyDescent="0.25">
      <c r="K11411" s="9"/>
      <c r="N11411" s="9"/>
      <c r="O11411" s="9"/>
      <c r="P11411" s="9"/>
      <c r="Q11411" s="9"/>
    </row>
    <row r="11412" spans="11:17" x14ac:dyDescent="0.25">
      <c r="K11412" s="9"/>
      <c r="N11412" s="9"/>
      <c r="O11412" s="9"/>
      <c r="P11412" s="9"/>
      <c r="Q11412" s="9"/>
    </row>
    <row r="11413" spans="11:17" x14ac:dyDescent="0.25">
      <c r="K11413" s="9"/>
      <c r="N11413" s="9"/>
      <c r="O11413" s="9"/>
      <c r="P11413" s="9"/>
      <c r="Q11413" s="9"/>
    </row>
    <row r="11414" spans="11:17" x14ac:dyDescent="0.25">
      <c r="K11414" s="9"/>
      <c r="N11414" s="9"/>
      <c r="O11414" s="9"/>
      <c r="P11414" s="9"/>
      <c r="Q11414" s="9"/>
    </row>
    <row r="11415" spans="11:17" x14ac:dyDescent="0.25">
      <c r="K11415" s="9"/>
      <c r="N11415" s="9"/>
      <c r="O11415" s="9"/>
      <c r="P11415" s="9"/>
      <c r="Q11415" s="9"/>
    </row>
    <row r="11416" spans="11:17" x14ac:dyDescent="0.25">
      <c r="K11416" s="9"/>
      <c r="N11416" s="9"/>
      <c r="O11416" s="9"/>
      <c r="P11416" s="9"/>
      <c r="Q11416" s="9"/>
    </row>
    <row r="11417" spans="11:17" x14ac:dyDescent="0.25">
      <c r="K11417" s="9"/>
      <c r="N11417" s="9"/>
      <c r="O11417" s="9"/>
      <c r="P11417" s="9"/>
      <c r="Q11417" s="9"/>
    </row>
    <row r="11418" spans="11:17" x14ac:dyDescent="0.25">
      <c r="K11418" s="9"/>
      <c r="N11418" s="9"/>
      <c r="O11418" s="9"/>
      <c r="P11418" s="9"/>
      <c r="Q11418" s="9"/>
    </row>
    <row r="11419" spans="11:17" x14ac:dyDescent="0.25">
      <c r="K11419" s="9"/>
      <c r="N11419" s="9"/>
      <c r="O11419" s="9"/>
      <c r="P11419" s="9"/>
      <c r="Q11419" s="9"/>
    </row>
    <row r="11420" spans="11:17" x14ac:dyDescent="0.25">
      <c r="K11420" s="9"/>
      <c r="N11420" s="9"/>
      <c r="O11420" s="9"/>
      <c r="P11420" s="9"/>
      <c r="Q11420" s="9"/>
    </row>
    <row r="11421" spans="11:17" x14ac:dyDescent="0.25">
      <c r="K11421" s="9"/>
      <c r="N11421" s="9"/>
      <c r="O11421" s="9"/>
      <c r="P11421" s="9"/>
      <c r="Q11421" s="9"/>
    </row>
    <row r="11422" spans="11:17" x14ac:dyDescent="0.25">
      <c r="K11422" s="9"/>
      <c r="N11422" s="9"/>
      <c r="O11422" s="9"/>
      <c r="P11422" s="9"/>
      <c r="Q11422" s="9"/>
    </row>
    <row r="11423" spans="11:17" x14ac:dyDescent="0.25">
      <c r="K11423" s="9"/>
      <c r="N11423" s="9"/>
      <c r="O11423" s="9"/>
      <c r="P11423" s="9"/>
      <c r="Q11423" s="9"/>
    </row>
    <row r="11424" spans="11:17" x14ac:dyDescent="0.25">
      <c r="K11424" s="9"/>
      <c r="N11424" s="9"/>
      <c r="O11424" s="9"/>
      <c r="P11424" s="9"/>
      <c r="Q11424" s="9"/>
    </row>
    <row r="11425" spans="11:17" x14ac:dyDescent="0.25">
      <c r="K11425" s="9"/>
      <c r="N11425" s="9"/>
      <c r="O11425" s="9"/>
      <c r="P11425" s="9"/>
      <c r="Q11425" s="9"/>
    </row>
    <row r="11426" spans="11:17" x14ac:dyDescent="0.25">
      <c r="K11426" s="9"/>
      <c r="N11426" s="9"/>
      <c r="O11426" s="9"/>
      <c r="P11426" s="9"/>
      <c r="Q11426" s="9"/>
    </row>
    <row r="11427" spans="11:17" x14ac:dyDescent="0.25">
      <c r="K11427" s="9"/>
      <c r="N11427" s="9"/>
      <c r="O11427" s="9"/>
      <c r="P11427" s="9"/>
      <c r="Q11427" s="9"/>
    </row>
    <row r="11428" spans="11:17" x14ac:dyDescent="0.25">
      <c r="K11428" s="9"/>
      <c r="N11428" s="9"/>
      <c r="O11428" s="9"/>
      <c r="P11428" s="9"/>
      <c r="Q11428" s="9"/>
    </row>
    <row r="11429" spans="11:17" x14ac:dyDescent="0.25">
      <c r="K11429" s="9"/>
      <c r="N11429" s="9"/>
      <c r="O11429" s="9"/>
      <c r="P11429" s="9"/>
      <c r="Q11429" s="9"/>
    </row>
    <row r="11430" spans="11:17" x14ac:dyDescent="0.25">
      <c r="K11430" s="9"/>
      <c r="N11430" s="9"/>
      <c r="O11430" s="9"/>
      <c r="P11430" s="9"/>
      <c r="Q11430" s="9"/>
    </row>
    <row r="11431" spans="11:17" x14ac:dyDescent="0.25">
      <c r="K11431" s="9"/>
      <c r="N11431" s="9"/>
      <c r="O11431" s="9"/>
      <c r="P11431" s="9"/>
      <c r="Q11431" s="9"/>
    </row>
    <row r="11432" spans="11:17" x14ac:dyDescent="0.25">
      <c r="K11432" s="9"/>
      <c r="N11432" s="9"/>
      <c r="O11432" s="9"/>
      <c r="P11432" s="9"/>
      <c r="Q11432" s="9"/>
    </row>
    <row r="11433" spans="11:17" x14ac:dyDescent="0.25">
      <c r="K11433" s="9"/>
      <c r="N11433" s="9"/>
      <c r="O11433" s="9"/>
      <c r="P11433" s="9"/>
      <c r="Q11433" s="9"/>
    </row>
    <row r="11434" spans="11:17" x14ac:dyDescent="0.25">
      <c r="K11434" s="9"/>
      <c r="N11434" s="9"/>
      <c r="O11434" s="9"/>
      <c r="P11434" s="9"/>
      <c r="Q11434" s="9"/>
    </row>
    <row r="11435" spans="11:17" x14ac:dyDescent="0.25">
      <c r="K11435" s="9"/>
      <c r="N11435" s="9"/>
      <c r="O11435" s="9"/>
      <c r="P11435" s="9"/>
      <c r="Q11435" s="9"/>
    </row>
    <row r="11436" spans="11:17" x14ac:dyDescent="0.25">
      <c r="K11436" s="9"/>
      <c r="N11436" s="9"/>
      <c r="O11436" s="9"/>
      <c r="P11436" s="9"/>
      <c r="Q11436" s="9"/>
    </row>
    <row r="11437" spans="11:17" x14ac:dyDescent="0.25">
      <c r="K11437" s="9"/>
      <c r="N11437" s="9"/>
      <c r="O11437" s="9"/>
      <c r="P11437" s="9"/>
      <c r="Q11437" s="9"/>
    </row>
    <row r="11438" spans="11:17" x14ac:dyDescent="0.25">
      <c r="K11438" s="9"/>
      <c r="N11438" s="9"/>
      <c r="O11438" s="9"/>
      <c r="P11438" s="9"/>
      <c r="Q11438" s="9"/>
    </row>
    <row r="11439" spans="11:17" x14ac:dyDescent="0.25">
      <c r="K11439" s="9"/>
      <c r="N11439" s="9"/>
      <c r="O11439" s="9"/>
      <c r="P11439" s="9"/>
      <c r="Q11439" s="9"/>
    </row>
    <row r="11440" spans="11:17" x14ac:dyDescent="0.25">
      <c r="K11440" s="9"/>
      <c r="N11440" s="9"/>
      <c r="O11440" s="9"/>
      <c r="P11440" s="9"/>
      <c r="Q11440" s="9"/>
    </row>
    <row r="11441" spans="11:17" x14ac:dyDescent="0.25">
      <c r="K11441" s="9"/>
      <c r="N11441" s="9"/>
      <c r="O11441" s="9"/>
      <c r="P11441" s="9"/>
      <c r="Q11441" s="9"/>
    </row>
    <row r="11442" spans="11:17" x14ac:dyDescent="0.25">
      <c r="K11442" s="9"/>
      <c r="N11442" s="9"/>
      <c r="O11442" s="9"/>
      <c r="P11442" s="9"/>
      <c r="Q11442" s="9"/>
    </row>
    <row r="11443" spans="11:17" x14ac:dyDescent="0.25">
      <c r="K11443" s="9"/>
      <c r="N11443" s="9"/>
      <c r="O11443" s="9"/>
      <c r="P11443" s="9"/>
      <c r="Q11443" s="9"/>
    </row>
    <row r="11444" spans="11:17" x14ac:dyDescent="0.25">
      <c r="K11444" s="9"/>
      <c r="N11444" s="9"/>
      <c r="O11444" s="9"/>
      <c r="P11444" s="9"/>
      <c r="Q11444" s="9"/>
    </row>
    <row r="11445" spans="11:17" x14ac:dyDescent="0.25">
      <c r="K11445" s="9"/>
      <c r="N11445" s="9"/>
      <c r="O11445" s="9"/>
      <c r="P11445" s="9"/>
      <c r="Q11445" s="9"/>
    </row>
    <row r="11446" spans="11:17" x14ac:dyDescent="0.25">
      <c r="K11446" s="9"/>
      <c r="N11446" s="9"/>
      <c r="O11446" s="9"/>
      <c r="P11446" s="9"/>
      <c r="Q11446" s="9"/>
    </row>
    <row r="11447" spans="11:17" x14ac:dyDescent="0.25">
      <c r="K11447" s="9"/>
      <c r="N11447" s="9"/>
      <c r="O11447" s="9"/>
      <c r="P11447" s="9"/>
      <c r="Q11447" s="9"/>
    </row>
    <row r="11448" spans="11:17" x14ac:dyDescent="0.25">
      <c r="K11448" s="9"/>
      <c r="N11448" s="9"/>
      <c r="O11448" s="9"/>
      <c r="P11448" s="9"/>
      <c r="Q11448" s="9"/>
    </row>
    <row r="11449" spans="11:17" x14ac:dyDescent="0.25">
      <c r="K11449" s="9"/>
      <c r="N11449" s="9"/>
      <c r="O11449" s="9"/>
      <c r="P11449" s="9"/>
      <c r="Q11449" s="9"/>
    </row>
    <row r="11450" spans="11:17" x14ac:dyDescent="0.25">
      <c r="K11450" s="9"/>
      <c r="N11450" s="9"/>
      <c r="O11450" s="9"/>
      <c r="P11450" s="9"/>
      <c r="Q11450" s="9"/>
    </row>
    <row r="11451" spans="11:17" x14ac:dyDescent="0.25">
      <c r="K11451" s="9"/>
      <c r="N11451" s="9"/>
      <c r="O11451" s="9"/>
      <c r="P11451" s="9"/>
      <c r="Q11451" s="9"/>
    </row>
    <row r="11452" spans="11:17" x14ac:dyDescent="0.25">
      <c r="K11452" s="9"/>
      <c r="N11452" s="9"/>
      <c r="O11452" s="9"/>
      <c r="P11452" s="9"/>
      <c r="Q11452" s="9"/>
    </row>
    <row r="11453" spans="11:17" x14ac:dyDescent="0.25">
      <c r="K11453" s="9"/>
      <c r="N11453" s="9"/>
      <c r="O11453" s="9"/>
      <c r="P11453" s="9"/>
      <c r="Q11453" s="9"/>
    </row>
    <row r="11454" spans="11:17" x14ac:dyDescent="0.25">
      <c r="K11454" s="9"/>
      <c r="N11454" s="9"/>
      <c r="O11454" s="9"/>
      <c r="P11454" s="9"/>
      <c r="Q11454" s="9"/>
    </row>
    <row r="11455" spans="11:17" x14ac:dyDescent="0.25">
      <c r="K11455" s="9"/>
      <c r="N11455" s="9"/>
      <c r="O11455" s="9"/>
      <c r="P11455" s="9"/>
      <c r="Q11455" s="9"/>
    </row>
    <row r="11456" spans="11:17" x14ac:dyDescent="0.25">
      <c r="K11456" s="9"/>
      <c r="N11456" s="9"/>
      <c r="O11456" s="9"/>
      <c r="P11456" s="9"/>
      <c r="Q11456" s="9"/>
    </row>
    <row r="11457" spans="11:17" x14ac:dyDescent="0.25">
      <c r="K11457" s="9"/>
      <c r="N11457" s="9"/>
      <c r="O11457" s="9"/>
      <c r="P11457" s="9"/>
      <c r="Q11457" s="9"/>
    </row>
    <row r="11458" spans="11:17" x14ac:dyDescent="0.25">
      <c r="K11458" s="9"/>
      <c r="N11458" s="9"/>
      <c r="O11458" s="9"/>
      <c r="P11458" s="9"/>
      <c r="Q11458" s="9"/>
    </row>
    <row r="11459" spans="11:17" x14ac:dyDescent="0.25">
      <c r="K11459" s="9"/>
      <c r="N11459" s="9"/>
      <c r="O11459" s="9"/>
      <c r="P11459" s="9"/>
      <c r="Q11459" s="9"/>
    </row>
    <row r="11460" spans="11:17" x14ac:dyDescent="0.25">
      <c r="K11460" s="9"/>
      <c r="N11460" s="9"/>
      <c r="O11460" s="9"/>
      <c r="P11460" s="9"/>
      <c r="Q11460" s="9"/>
    </row>
    <row r="11461" spans="11:17" x14ac:dyDescent="0.25">
      <c r="K11461" s="9"/>
      <c r="N11461" s="9"/>
      <c r="O11461" s="9"/>
      <c r="P11461" s="9"/>
      <c r="Q11461" s="9"/>
    </row>
    <row r="11462" spans="11:17" x14ac:dyDescent="0.25">
      <c r="K11462" s="9"/>
      <c r="N11462" s="9"/>
      <c r="O11462" s="9"/>
      <c r="P11462" s="9"/>
      <c r="Q11462" s="9"/>
    </row>
    <row r="11463" spans="11:17" x14ac:dyDescent="0.25">
      <c r="K11463" s="9"/>
      <c r="N11463" s="9"/>
      <c r="O11463" s="9"/>
      <c r="P11463" s="9"/>
      <c r="Q11463" s="9"/>
    </row>
    <row r="11464" spans="11:17" x14ac:dyDescent="0.25">
      <c r="K11464" s="9"/>
      <c r="N11464" s="9"/>
      <c r="O11464" s="9"/>
      <c r="P11464" s="9"/>
      <c r="Q11464" s="9"/>
    </row>
    <row r="11465" spans="11:17" x14ac:dyDescent="0.25">
      <c r="K11465" s="9"/>
      <c r="N11465" s="9"/>
      <c r="O11465" s="9"/>
      <c r="P11465" s="9"/>
      <c r="Q11465" s="9"/>
    </row>
    <row r="11466" spans="11:17" x14ac:dyDescent="0.25">
      <c r="K11466" s="9"/>
      <c r="N11466" s="9"/>
      <c r="O11466" s="9"/>
      <c r="P11466" s="9"/>
      <c r="Q11466" s="9"/>
    </row>
    <row r="11467" spans="11:17" x14ac:dyDescent="0.25">
      <c r="K11467" s="9"/>
      <c r="N11467" s="9"/>
      <c r="O11467" s="9"/>
      <c r="P11467" s="9"/>
      <c r="Q11467" s="9"/>
    </row>
    <row r="11468" spans="11:17" x14ac:dyDescent="0.25">
      <c r="K11468" s="9"/>
      <c r="N11468" s="9"/>
      <c r="O11468" s="9"/>
      <c r="P11468" s="9"/>
      <c r="Q11468" s="9"/>
    </row>
    <row r="11469" spans="11:17" x14ac:dyDescent="0.25">
      <c r="K11469" s="9"/>
      <c r="N11469" s="9"/>
      <c r="O11469" s="9"/>
      <c r="P11469" s="9"/>
      <c r="Q11469" s="9"/>
    </row>
    <row r="11470" spans="11:17" x14ac:dyDescent="0.25">
      <c r="K11470" s="9"/>
      <c r="N11470" s="9"/>
      <c r="O11470" s="9"/>
      <c r="P11470" s="9"/>
      <c r="Q11470" s="9"/>
    </row>
    <row r="11471" spans="11:17" x14ac:dyDescent="0.25">
      <c r="K11471" s="9"/>
      <c r="N11471" s="9"/>
      <c r="O11471" s="9"/>
      <c r="P11471" s="9"/>
      <c r="Q11471" s="9"/>
    </row>
    <row r="11472" spans="11:17" x14ac:dyDescent="0.25">
      <c r="K11472" s="9"/>
      <c r="N11472" s="9"/>
      <c r="O11472" s="9"/>
      <c r="P11472" s="9"/>
      <c r="Q11472" s="9"/>
    </row>
    <row r="11473" spans="11:17" x14ac:dyDescent="0.25">
      <c r="K11473" s="9"/>
      <c r="N11473" s="9"/>
      <c r="O11473" s="9"/>
      <c r="P11473" s="9"/>
      <c r="Q11473" s="9"/>
    </row>
    <row r="11474" spans="11:17" x14ac:dyDescent="0.25">
      <c r="K11474" s="9"/>
      <c r="N11474" s="9"/>
      <c r="O11474" s="9"/>
      <c r="P11474" s="9"/>
      <c r="Q11474" s="9"/>
    </row>
    <row r="11475" spans="11:17" x14ac:dyDescent="0.25">
      <c r="K11475" s="9"/>
      <c r="N11475" s="9"/>
      <c r="O11475" s="9"/>
      <c r="P11475" s="9"/>
      <c r="Q11475" s="9"/>
    </row>
    <row r="11476" spans="11:17" x14ac:dyDescent="0.25">
      <c r="K11476" s="9"/>
      <c r="N11476" s="9"/>
      <c r="O11476" s="9"/>
      <c r="P11476" s="9"/>
      <c r="Q11476" s="9"/>
    </row>
    <row r="11477" spans="11:17" x14ac:dyDescent="0.25">
      <c r="K11477" s="9"/>
      <c r="N11477" s="9"/>
      <c r="O11477" s="9"/>
      <c r="P11477" s="9"/>
      <c r="Q11477" s="9"/>
    </row>
    <row r="11478" spans="11:17" x14ac:dyDescent="0.25">
      <c r="K11478" s="9"/>
      <c r="N11478" s="9"/>
      <c r="O11478" s="9"/>
      <c r="P11478" s="9"/>
      <c r="Q11478" s="9"/>
    </row>
    <row r="11479" spans="11:17" x14ac:dyDescent="0.25">
      <c r="K11479" s="9"/>
      <c r="N11479" s="9"/>
      <c r="O11479" s="9"/>
      <c r="P11479" s="9"/>
      <c r="Q11479" s="9"/>
    </row>
    <row r="11480" spans="11:17" x14ac:dyDescent="0.25">
      <c r="K11480" s="9"/>
      <c r="N11480" s="9"/>
      <c r="O11480" s="9"/>
      <c r="P11480" s="9"/>
      <c r="Q11480" s="9"/>
    </row>
    <row r="11481" spans="11:17" x14ac:dyDescent="0.25">
      <c r="K11481" s="9"/>
      <c r="N11481" s="9"/>
      <c r="O11481" s="9"/>
      <c r="P11481" s="9"/>
      <c r="Q11481" s="9"/>
    </row>
    <row r="11482" spans="11:17" x14ac:dyDescent="0.25">
      <c r="K11482" s="9"/>
      <c r="N11482" s="9"/>
      <c r="O11482" s="9"/>
      <c r="P11482" s="9"/>
      <c r="Q11482" s="9"/>
    </row>
    <row r="11483" spans="11:17" x14ac:dyDescent="0.25">
      <c r="K11483" s="9"/>
      <c r="N11483" s="9"/>
      <c r="O11483" s="9"/>
      <c r="P11483" s="9"/>
      <c r="Q11483" s="9"/>
    </row>
    <row r="11484" spans="11:17" x14ac:dyDescent="0.25">
      <c r="K11484" s="9"/>
      <c r="N11484" s="9"/>
      <c r="O11484" s="9"/>
      <c r="P11484" s="9"/>
      <c r="Q11484" s="9"/>
    </row>
    <row r="11485" spans="11:17" x14ac:dyDescent="0.25">
      <c r="K11485" s="9"/>
      <c r="N11485" s="9"/>
      <c r="O11485" s="9"/>
      <c r="P11485" s="9"/>
      <c r="Q11485" s="9"/>
    </row>
    <row r="11486" spans="11:17" x14ac:dyDescent="0.25">
      <c r="K11486" s="9"/>
      <c r="N11486" s="9"/>
      <c r="O11486" s="9"/>
      <c r="P11486" s="9"/>
      <c r="Q11486" s="9"/>
    </row>
    <row r="11487" spans="11:17" x14ac:dyDescent="0.25">
      <c r="K11487" s="9"/>
      <c r="N11487" s="9"/>
      <c r="O11487" s="9"/>
      <c r="P11487" s="9"/>
      <c r="Q11487" s="9"/>
    </row>
    <row r="11488" spans="11:17" x14ac:dyDescent="0.25">
      <c r="K11488" s="9"/>
      <c r="N11488" s="9"/>
      <c r="O11488" s="9"/>
      <c r="P11488" s="9"/>
      <c r="Q11488" s="9"/>
    </row>
    <row r="11489" spans="11:17" x14ac:dyDescent="0.25">
      <c r="K11489" s="9"/>
      <c r="N11489" s="9"/>
      <c r="O11489" s="9"/>
      <c r="P11489" s="9"/>
      <c r="Q11489" s="9"/>
    </row>
    <row r="11490" spans="11:17" x14ac:dyDescent="0.25">
      <c r="K11490" s="9"/>
      <c r="N11490" s="9"/>
      <c r="O11490" s="9"/>
      <c r="P11490" s="9"/>
      <c r="Q11490" s="9"/>
    </row>
    <row r="11491" spans="11:17" x14ac:dyDescent="0.25">
      <c r="K11491" s="9"/>
      <c r="N11491" s="9"/>
      <c r="O11491" s="9"/>
      <c r="P11491" s="9"/>
      <c r="Q11491" s="9"/>
    </row>
    <row r="11492" spans="11:17" x14ac:dyDescent="0.25">
      <c r="K11492" s="9"/>
      <c r="N11492" s="9"/>
      <c r="O11492" s="9"/>
      <c r="P11492" s="9"/>
      <c r="Q11492" s="9"/>
    </row>
    <row r="11493" spans="11:17" x14ac:dyDescent="0.25">
      <c r="K11493" s="9"/>
      <c r="N11493" s="9"/>
      <c r="O11493" s="9"/>
      <c r="P11493" s="9"/>
      <c r="Q11493" s="9"/>
    </row>
    <row r="11494" spans="11:17" x14ac:dyDescent="0.25">
      <c r="K11494" s="9"/>
      <c r="N11494" s="9"/>
      <c r="O11494" s="9"/>
      <c r="P11494" s="9"/>
      <c r="Q11494" s="9"/>
    </row>
    <row r="11495" spans="11:17" x14ac:dyDescent="0.25">
      <c r="K11495" s="9"/>
      <c r="N11495" s="9"/>
      <c r="O11495" s="9"/>
      <c r="P11495" s="9"/>
      <c r="Q11495" s="9"/>
    </row>
    <row r="11496" spans="11:17" x14ac:dyDescent="0.25">
      <c r="K11496" s="9"/>
      <c r="N11496" s="9"/>
      <c r="O11496" s="9"/>
      <c r="P11496" s="9"/>
      <c r="Q11496" s="9"/>
    </row>
    <row r="11497" spans="11:17" x14ac:dyDescent="0.25">
      <c r="K11497" s="9"/>
      <c r="N11497" s="9"/>
      <c r="O11497" s="9"/>
      <c r="P11497" s="9"/>
      <c r="Q11497" s="9"/>
    </row>
    <row r="11498" spans="11:17" x14ac:dyDescent="0.25">
      <c r="K11498" s="9"/>
      <c r="N11498" s="9"/>
      <c r="O11498" s="9"/>
      <c r="P11498" s="9"/>
      <c r="Q11498" s="9"/>
    </row>
    <row r="11499" spans="11:17" x14ac:dyDescent="0.25">
      <c r="K11499" s="9"/>
      <c r="N11499" s="9"/>
      <c r="O11499" s="9"/>
      <c r="P11499" s="9"/>
      <c r="Q11499" s="9"/>
    </row>
    <row r="11500" spans="11:17" x14ac:dyDescent="0.25">
      <c r="K11500" s="9"/>
      <c r="N11500" s="9"/>
      <c r="O11500" s="9"/>
      <c r="P11500" s="9"/>
      <c r="Q11500" s="9"/>
    </row>
    <row r="11501" spans="11:17" x14ac:dyDescent="0.25">
      <c r="K11501" s="9"/>
      <c r="N11501" s="9"/>
      <c r="O11501" s="9"/>
      <c r="P11501" s="9"/>
      <c r="Q11501" s="9"/>
    </row>
    <row r="11502" spans="11:17" x14ac:dyDescent="0.25">
      <c r="K11502" s="9"/>
      <c r="N11502" s="9"/>
      <c r="O11502" s="9"/>
      <c r="P11502" s="9"/>
      <c r="Q11502" s="9"/>
    </row>
    <row r="11503" spans="11:17" x14ac:dyDescent="0.25">
      <c r="K11503" s="9"/>
      <c r="N11503" s="9"/>
      <c r="O11503" s="9"/>
      <c r="P11503" s="9"/>
      <c r="Q11503" s="9"/>
    </row>
    <row r="11504" spans="11:17" x14ac:dyDescent="0.25">
      <c r="K11504" s="9"/>
      <c r="N11504" s="9"/>
      <c r="O11504" s="9"/>
      <c r="P11504" s="9"/>
      <c r="Q11504" s="9"/>
    </row>
    <row r="11505" spans="11:17" x14ac:dyDescent="0.25">
      <c r="K11505" s="9"/>
      <c r="N11505" s="9"/>
      <c r="O11505" s="9"/>
      <c r="P11505" s="9"/>
      <c r="Q11505" s="9"/>
    </row>
    <row r="11506" spans="11:17" x14ac:dyDescent="0.25">
      <c r="K11506" s="9"/>
      <c r="N11506" s="9"/>
      <c r="O11506" s="9"/>
      <c r="P11506" s="9"/>
      <c r="Q11506" s="9"/>
    </row>
    <row r="11507" spans="11:17" x14ac:dyDescent="0.25">
      <c r="K11507" s="9"/>
      <c r="N11507" s="9"/>
      <c r="O11507" s="9"/>
      <c r="P11507" s="9"/>
      <c r="Q11507" s="9"/>
    </row>
    <row r="11508" spans="11:17" x14ac:dyDescent="0.25">
      <c r="K11508" s="9"/>
      <c r="N11508" s="9"/>
      <c r="O11508" s="9"/>
      <c r="P11508" s="9"/>
      <c r="Q11508" s="9"/>
    </row>
    <row r="11509" spans="11:17" x14ac:dyDescent="0.25">
      <c r="K11509" s="9"/>
      <c r="N11509" s="9"/>
      <c r="O11509" s="9"/>
      <c r="P11509" s="9"/>
      <c r="Q11509" s="9"/>
    </row>
    <row r="11510" spans="11:17" x14ac:dyDescent="0.25">
      <c r="K11510" s="9"/>
      <c r="N11510" s="9"/>
      <c r="O11510" s="9"/>
      <c r="P11510" s="9"/>
      <c r="Q11510" s="9"/>
    </row>
    <row r="11511" spans="11:17" x14ac:dyDescent="0.25">
      <c r="K11511" s="9"/>
      <c r="N11511" s="9"/>
      <c r="O11511" s="9"/>
      <c r="P11511" s="9"/>
      <c r="Q11511" s="9"/>
    </row>
    <row r="11512" spans="11:17" x14ac:dyDescent="0.25">
      <c r="K11512" s="9"/>
      <c r="N11512" s="9"/>
      <c r="O11512" s="9"/>
      <c r="P11512" s="9"/>
      <c r="Q11512" s="9"/>
    </row>
    <row r="11513" spans="11:17" x14ac:dyDescent="0.25">
      <c r="K11513" s="9"/>
      <c r="N11513" s="9"/>
      <c r="O11513" s="9"/>
      <c r="P11513" s="9"/>
      <c r="Q11513" s="9"/>
    </row>
    <row r="11514" spans="11:17" x14ac:dyDescent="0.25">
      <c r="K11514" s="9"/>
      <c r="N11514" s="9"/>
      <c r="O11514" s="9"/>
      <c r="P11514" s="9"/>
      <c r="Q11514" s="9"/>
    </row>
    <row r="11515" spans="11:17" x14ac:dyDescent="0.25">
      <c r="K11515" s="9"/>
      <c r="N11515" s="9"/>
      <c r="O11515" s="9"/>
      <c r="P11515" s="9"/>
      <c r="Q11515" s="9"/>
    </row>
    <row r="11516" spans="11:17" x14ac:dyDescent="0.25">
      <c r="K11516" s="9"/>
      <c r="N11516" s="9"/>
      <c r="O11516" s="9"/>
      <c r="P11516" s="9"/>
      <c r="Q11516" s="9"/>
    </row>
    <row r="11517" spans="11:17" x14ac:dyDescent="0.25">
      <c r="K11517" s="9"/>
      <c r="N11517" s="9"/>
      <c r="O11517" s="9"/>
      <c r="P11517" s="9"/>
      <c r="Q11517" s="9"/>
    </row>
    <row r="11518" spans="11:17" x14ac:dyDescent="0.25">
      <c r="K11518" s="9"/>
      <c r="N11518" s="9"/>
      <c r="O11518" s="9"/>
      <c r="P11518" s="9"/>
      <c r="Q11518" s="9"/>
    </row>
    <row r="11519" spans="11:17" x14ac:dyDescent="0.25">
      <c r="K11519" s="9"/>
      <c r="N11519" s="9"/>
      <c r="O11519" s="9"/>
      <c r="P11519" s="9"/>
      <c r="Q11519" s="9"/>
    </row>
    <row r="11520" spans="11:17" x14ac:dyDescent="0.25">
      <c r="K11520" s="9"/>
      <c r="N11520" s="9"/>
      <c r="O11520" s="9"/>
      <c r="P11520" s="9"/>
      <c r="Q11520" s="9"/>
    </row>
    <row r="11521" spans="11:17" x14ac:dyDescent="0.25">
      <c r="K11521" s="9"/>
      <c r="N11521" s="9"/>
      <c r="O11521" s="9"/>
      <c r="P11521" s="9"/>
      <c r="Q11521" s="9"/>
    </row>
    <row r="11522" spans="11:17" x14ac:dyDescent="0.25">
      <c r="K11522" s="9"/>
      <c r="N11522" s="9"/>
      <c r="O11522" s="9"/>
      <c r="P11522" s="9"/>
      <c r="Q11522" s="9"/>
    </row>
    <row r="11523" spans="11:17" x14ac:dyDescent="0.25">
      <c r="K11523" s="9"/>
      <c r="N11523" s="9"/>
      <c r="O11523" s="9"/>
      <c r="P11523" s="9"/>
      <c r="Q11523" s="9"/>
    </row>
    <row r="11524" spans="11:17" x14ac:dyDescent="0.25">
      <c r="K11524" s="9"/>
      <c r="N11524" s="9"/>
      <c r="O11524" s="9"/>
      <c r="P11524" s="9"/>
      <c r="Q11524" s="9"/>
    </row>
    <row r="11525" spans="11:17" x14ac:dyDescent="0.25">
      <c r="K11525" s="9"/>
      <c r="N11525" s="9"/>
      <c r="O11525" s="9"/>
      <c r="P11525" s="9"/>
      <c r="Q11525" s="9"/>
    </row>
    <row r="11526" spans="11:17" x14ac:dyDescent="0.25">
      <c r="K11526" s="9"/>
      <c r="N11526" s="9"/>
      <c r="O11526" s="9"/>
      <c r="P11526" s="9"/>
      <c r="Q11526" s="9"/>
    </row>
    <row r="11527" spans="11:17" x14ac:dyDescent="0.25">
      <c r="K11527" s="9"/>
      <c r="N11527" s="9"/>
      <c r="O11527" s="9"/>
      <c r="P11527" s="9"/>
      <c r="Q11527" s="9"/>
    </row>
    <row r="11528" spans="11:17" x14ac:dyDescent="0.25">
      <c r="K11528" s="9"/>
      <c r="N11528" s="9"/>
      <c r="O11528" s="9"/>
      <c r="P11528" s="9"/>
      <c r="Q11528" s="9"/>
    </row>
    <row r="11529" spans="11:17" x14ac:dyDescent="0.25">
      <c r="K11529" s="9"/>
      <c r="N11529" s="9"/>
      <c r="O11529" s="9"/>
      <c r="P11529" s="9"/>
      <c r="Q11529" s="9"/>
    </row>
    <row r="11530" spans="11:17" x14ac:dyDescent="0.25">
      <c r="K11530" s="9"/>
      <c r="N11530" s="9"/>
      <c r="O11530" s="9"/>
      <c r="P11530" s="9"/>
      <c r="Q11530" s="9"/>
    </row>
    <row r="11531" spans="11:17" x14ac:dyDescent="0.25">
      <c r="K11531" s="9"/>
      <c r="N11531" s="9"/>
      <c r="O11531" s="9"/>
      <c r="P11531" s="9"/>
      <c r="Q11531" s="9"/>
    </row>
    <row r="11532" spans="11:17" x14ac:dyDescent="0.25">
      <c r="K11532" s="9"/>
      <c r="N11532" s="9"/>
      <c r="O11532" s="9"/>
      <c r="P11532" s="9"/>
      <c r="Q11532" s="9"/>
    </row>
    <row r="11533" spans="11:17" x14ac:dyDescent="0.25">
      <c r="K11533" s="9"/>
      <c r="N11533" s="9"/>
      <c r="O11533" s="9"/>
      <c r="P11533" s="9"/>
      <c r="Q11533" s="9"/>
    </row>
    <row r="11534" spans="11:17" x14ac:dyDescent="0.25">
      <c r="K11534" s="9"/>
      <c r="N11534" s="9"/>
      <c r="O11534" s="9"/>
      <c r="P11534" s="9"/>
      <c r="Q11534" s="9"/>
    </row>
    <row r="11535" spans="11:17" x14ac:dyDescent="0.25">
      <c r="K11535" s="9"/>
      <c r="N11535" s="9"/>
      <c r="O11535" s="9"/>
      <c r="P11535" s="9"/>
      <c r="Q11535" s="9"/>
    </row>
    <row r="11536" spans="11:17" x14ac:dyDescent="0.25">
      <c r="K11536" s="9"/>
      <c r="N11536" s="9"/>
      <c r="O11536" s="9"/>
      <c r="P11536" s="9"/>
      <c r="Q11536" s="9"/>
    </row>
    <row r="11537" spans="11:17" x14ac:dyDescent="0.25">
      <c r="K11537" s="9"/>
      <c r="N11537" s="9"/>
      <c r="O11537" s="9"/>
      <c r="P11537" s="9"/>
      <c r="Q11537" s="9"/>
    </row>
    <row r="11538" spans="11:17" x14ac:dyDescent="0.25">
      <c r="K11538" s="9"/>
      <c r="N11538" s="9"/>
      <c r="O11538" s="9"/>
      <c r="P11538" s="9"/>
      <c r="Q11538" s="9"/>
    </row>
    <row r="11539" spans="11:17" x14ac:dyDescent="0.25">
      <c r="K11539" s="9"/>
      <c r="N11539" s="9"/>
      <c r="O11539" s="9"/>
      <c r="P11539" s="9"/>
      <c r="Q11539" s="9"/>
    </row>
    <row r="11540" spans="11:17" x14ac:dyDescent="0.25">
      <c r="K11540" s="9"/>
      <c r="N11540" s="9"/>
      <c r="O11540" s="9"/>
      <c r="P11540" s="9"/>
      <c r="Q11540" s="9"/>
    </row>
    <row r="11541" spans="11:17" x14ac:dyDescent="0.25">
      <c r="K11541" s="9"/>
      <c r="N11541" s="9"/>
      <c r="O11541" s="9"/>
      <c r="P11541" s="9"/>
      <c r="Q11541" s="9"/>
    </row>
    <row r="11542" spans="11:17" x14ac:dyDescent="0.25">
      <c r="K11542" s="9"/>
      <c r="N11542" s="9"/>
      <c r="O11542" s="9"/>
      <c r="P11542" s="9"/>
      <c r="Q11542" s="9"/>
    </row>
    <row r="11543" spans="11:17" x14ac:dyDescent="0.25">
      <c r="K11543" s="9"/>
      <c r="N11543" s="9"/>
      <c r="O11543" s="9"/>
      <c r="P11543" s="9"/>
      <c r="Q11543" s="9"/>
    </row>
    <row r="11544" spans="11:17" x14ac:dyDescent="0.25">
      <c r="K11544" s="9"/>
      <c r="N11544" s="9"/>
      <c r="O11544" s="9"/>
      <c r="P11544" s="9"/>
      <c r="Q11544" s="9"/>
    </row>
    <row r="11545" spans="11:17" x14ac:dyDescent="0.25">
      <c r="K11545" s="9"/>
      <c r="N11545" s="9"/>
      <c r="O11545" s="9"/>
      <c r="P11545" s="9"/>
      <c r="Q11545" s="9"/>
    </row>
    <row r="11546" spans="11:17" x14ac:dyDescent="0.25">
      <c r="K11546" s="9"/>
      <c r="N11546" s="9"/>
      <c r="O11546" s="9"/>
      <c r="P11546" s="9"/>
      <c r="Q11546" s="9"/>
    </row>
    <row r="11547" spans="11:17" x14ac:dyDescent="0.25">
      <c r="K11547" s="9"/>
      <c r="N11547" s="9"/>
      <c r="O11547" s="9"/>
      <c r="P11547" s="9"/>
      <c r="Q11547" s="9"/>
    </row>
    <row r="11548" spans="11:17" x14ac:dyDescent="0.25">
      <c r="K11548" s="9"/>
      <c r="N11548" s="9"/>
      <c r="O11548" s="9"/>
      <c r="P11548" s="9"/>
      <c r="Q11548" s="9"/>
    </row>
    <row r="11549" spans="11:17" x14ac:dyDescent="0.25">
      <c r="K11549" s="9"/>
      <c r="N11549" s="9"/>
      <c r="O11549" s="9"/>
      <c r="P11549" s="9"/>
      <c r="Q11549" s="9"/>
    </row>
    <row r="11550" spans="11:17" x14ac:dyDescent="0.25">
      <c r="K11550" s="9"/>
      <c r="N11550" s="9"/>
      <c r="O11550" s="9"/>
      <c r="P11550" s="9"/>
      <c r="Q11550" s="9"/>
    </row>
    <row r="11551" spans="11:17" x14ac:dyDescent="0.25">
      <c r="K11551" s="9"/>
      <c r="N11551" s="9"/>
      <c r="O11551" s="9"/>
      <c r="P11551" s="9"/>
      <c r="Q11551" s="9"/>
    </row>
    <row r="11552" spans="11:17" x14ac:dyDescent="0.25">
      <c r="K11552" s="9"/>
      <c r="N11552" s="9"/>
      <c r="O11552" s="9"/>
      <c r="P11552" s="9"/>
      <c r="Q11552" s="9"/>
    </row>
    <row r="11553" spans="11:17" x14ac:dyDescent="0.25">
      <c r="K11553" s="9"/>
      <c r="N11553" s="9"/>
      <c r="O11553" s="9"/>
      <c r="P11553" s="9"/>
      <c r="Q11553" s="9"/>
    </row>
    <row r="11554" spans="11:17" x14ac:dyDescent="0.25">
      <c r="K11554" s="9"/>
      <c r="N11554" s="9"/>
      <c r="O11554" s="9"/>
      <c r="P11554" s="9"/>
      <c r="Q11554" s="9"/>
    </row>
    <row r="11555" spans="11:17" x14ac:dyDescent="0.25">
      <c r="K11555" s="9"/>
      <c r="N11555" s="9"/>
      <c r="O11555" s="9"/>
      <c r="P11555" s="9"/>
      <c r="Q11555" s="9"/>
    </row>
    <row r="11556" spans="11:17" x14ac:dyDescent="0.25">
      <c r="K11556" s="9"/>
      <c r="N11556" s="9"/>
      <c r="O11556" s="9"/>
      <c r="P11556" s="9"/>
      <c r="Q11556" s="9"/>
    </row>
    <row r="11557" spans="11:17" x14ac:dyDescent="0.25">
      <c r="K11557" s="9"/>
      <c r="N11557" s="9"/>
      <c r="O11557" s="9"/>
      <c r="P11557" s="9"/>
      <c r="Q11557" s="9"/>
    </row>
    <row r="11558" spans="11:17" x14ac:dyDescent="0.25">
      <c r="K11558" s="9"/>
      <c r="N11558" s="9"/>
      <c r="O11558" s="9"/>
      <c r="P11558" s="9"/>
      <c r="Q11558" s="9"/>
    </row>
    <row r="11559" spans="11:17" x14ac:dyDescent="0.25">
      <c r="K11559" s="9"/>
      <c r="N11559" s="9"/>
      <c r="O11559" s="9"/>
      <c r="P11559" s="9"/>
      <c r="Q11559" s="9"/>
    </row>
    <row r="11560" spans="11:17" x14ac:dyDescent="0.25">
      <c r="K11560" s="9"/>
      <c r="N11560" s="9"/>
      <c r="O11560" s="9"/>
      <c r="P11560" s="9"/>
      <c r="Q11560" s="9"/>
    </row>
    <row r="11561" spans="11:17" x14ac:dyDescent="0.25">
      <c r="K11561" s="9"/>
      <c r="N11561" s="9"/>
      <c r="O11561" s="9"/>
      <c r="P11561" s="9"/>
      <c r="Q11561" s="9"/>
    </row>
    <row r="11562" spans="11:17" x14ac:dyDescent="0.25">
      <c r="K11562" s="9"/>
      <c r="N11562" s="9"/>
      <c r="O11562" s="9"/>
      <c r="P11562" s="9"/>
      <c r="Q11562" s="9"/>
    </row>
    <row r="11563" spans="11:17" x14ac:dyDescent="0.25">
      <c r="K11563" s="9"/>
      <c r="N11563" s="9"/>
      <c r="O11563" s="9"/>
      <c r="P11563" s="9"/>
      <c r="Q11563" s="9"/>
    </row>
    <row r="11564" spans="11:17" x14ac:dyDescent="0.25">
      <c r="K11564" s="9"/>
      <c r="N11564" s="9"/>
      <c r="O11564" s="9"/>
      <c r="P11564" s="9"/>
      <c r="Q11564" s="9"/>
    </row>
    <row r="11565" spans="11:17" x14ac:dyDescent="0.25">
      <c r="K11565" s="9"/>
      <c r="N11565" s="9"/>
      <c r="O11565" s="9"/>
      <c r="P11565" s="9"/>
      <c r="Q11565" s="9"/>
    </row>
    <row r="11566" spans="11:17" x14ac:dyDescent="0.25">
      <c r="K11566" s="9"/>
      <c r="N11566" s="9"/>
      <c r="O11566" s="9"/>
      <c r="P11566" s="9"/>
      <c r="Q11566" s="9"/>
    </row>
    <row r="11567" spans="11:17" x14ac:dyDescent="0.25">
      <c r="K11567" s="9"/>
      <c r="N11567" s="9"/>
      <c r="O11567" s="9"/>
      <c r="P11567" s="9"/>
      <c r="Q11567" s="9"/>
    </row>
    <row r="11568" spans="11:17" x14ac:dyDescent="0.25">
      <c r="K11568" s="9"/>
      <c r="N11568" s="9"/>
      <c r="O11568" s="9"/>
      <c r="P11568" s="9"/>
      <c r="Q11568" s="9"/>
    </row>
    <row r="11569" spans="11:17" x14ac:dyDescent="0.25">
      <c r="K11569" s="9"/>
      <c r="N11569" s="9"/>
      <c r="O11569" s="9"/>
      <c r="P11569" s="9"/>
      <c r="Q11569" s="9"/>
    </row>
    <row r="11570" spans="11:17" x14ac:dyDescent="0.25">
      <c r="K11570" s="9"/>
      <c r="N11570" s="9"/>
      <c r="O11570" s="9"/>
      <c r="P11570" s="9"/>
      <c r="Q11570" s="9"/>
    </row>
    <row r="11571" spans="11:17" x14ac:dyDescent="0.25">
      <c r="K11571" s="9"/>
      <c r="N11571" s="9"/>
      <c r="O11571" s="9"/>
      <c r="P11571" s="9"/>
      <c r="Q11571" s="9"/>
    </row>
    <row r="11572" spans="11:17" x14ac:dyDescent="0.25">
      <c r="K11572" s="9"/>
      <c r="N11572" s="9"/>
      <c r="O11572" s="9"/>
      <c r="P11572" s="9"/>
      <c r="Q11572" s="9"/>
    </row>
    <row r="11573" spans="11:17" x14ac:dyDescent="0.25">
      <c r="K11573" s="9"/>
      <c r="N11573" s="9"/>
      <c r="O11573" s="9"/>
      <c r="P11573" s="9"/>
      <c r="Q11573" s="9"/>
    </row>
    <row r="11574" spans="11:17" x14ac:dyDescent="0.25">
      <c r="K11574" s="9"/>
      <c r="N11574" s="9"/>
      <c r="O11574" s="9"/>
      <c r="P11574" s="9"/>
      <c r="Q11574" s="9"/>
    </row>
    <row r="11575" spans="11:17" x14ac:dyDescent="0.25">
      <c r="K11575" s="9"/>
      <c r="N11575" s="9"/>
      <c r="O11575" s="9"/>
      <c r="P11575" s="9"/>
      <c r="Q11575" s="9"/>
    </row>
    <row r="11576" spans="11:17" x14ac:dyDescent="0.25">
      <c r="K11576" s="9"/>
      <c r="N11576" s="9"/>
      <c r="O11576" s="9"/>
      <c r="P11576" s="9"/>
      <c r="Q11576" s="9"/>
    </row>
    <row r="11577" spans="11:17" x14ac:dyDescent="0.25">
      <c r="K11577" s="9"/>
      <c r="N11577" s="9"/>
      <c r="O11577" s="9"/>
      <c r="P11577" s="9"/>
      <c r="Q11577" s="9"/>
    </row>
    <row r="11578" spans="11:17" x14ac:dyDescent="0.25">
      <c r="K11578" s="9"/>
      <c r="N11578" s="9"/>
      <c r="O11578" s="9"/>
      <c r="P11578" s="9"/>
      <c r="Q11578" s="9"/>
    </row>
    <row r="11579" spans="11:17" x14ac:dyDescent="0.25">
      <c r="K11579" s="9"/>
      <c r="N11579" s="9"/>
      <c r="O11579" s="9"/>
      <c r="P11579" s="9"/>
      <c r="Q11579" s="9"/>
    </row>
    <row r="11580" spans="11:17" x14ac:dyDescent="0.25">
      <c r="K11580" s="9"/>
      <c r="N11580" s="9"/>
      <c r="O11580" s="9"/>
      <c r="P11580" s="9"/>
      <c r="Q11580" s="9"/>
    </row>
    <row r="11581" spans="11:17" x14ac:dyDescent="0.25">
      <c r="K11581" s="9"/>
      <c r="N11581" s="9"/>
      <c r="O11581" s="9"/>
      <c r="P11581" s="9"/>
      <c r="Q11581" s="9"/>
    </row>
    <row r="11582" spans="11:17" x14ac:dyDescent="0.25">
      <c r="K11582" s="9"/>
      <c r="N11582" s="9"/>
      <c r="O11582" s="9"/>
      <c r="P11582" s="9"/>
      <c r="Q11582" s="9"/>
    </row>
    <row r="11583" spans="11:17" x14ac:dyDescent="0.25">
      <c r="K11583" s="9"/>
      <c r="N11583" s="9"/>
      <c r="O11583" s="9"/>
      <c r="P11583" s="9"/>
      <c r="Q11583" s="9"/>
    </row>
    <row r="11584" spans="11:17" x14ac:dyDescent="0.25">
      <c r="K11584" s="9"/>
      <c r="N11584" s="9"/>
      <c r="O11584" s="9"/>
      <c r="P11584" s="9"/>
      <c r="Q11584" s="9"/>
    </row>
    <row r="11585" spans="11:17" x14ac:dyDescent="0.25">
      <c r="K11585" s="9"/>
      <c r="N11585" s="9"/>
      <c r="O11585" s="9"/>
      <c r="P11585" s="9"/>
      <c r="Q11585" s="9"/>
    </row>
    <row r="11586" spans="11:17" x14ac:dyDescent="0.25">
      <c r="K11586" s="9"/>
      <c r="N11586" s="9"/>
      <c r="O11586" s="9"/>
      <c r="P11586" s="9"/>
      <c r="Q11586" s="9"/>
    </row>
    <row r="11587" spans="11:17" x14ac:dyDescent="0.25">
      <c r="K11587" s="9"/>
      <c r="N11587" s="9"/>
      <c r="O11587" s="9"/>
      <c r="P11587" s="9"/>
      <c r="Q11587" s="9"/>
    </row>
    <row r="11588" spans="11:17" x14ac:dyDescent="0.25">
      <c r="K11588" s="9"/>
      <c r="N11588" s="9"/>
      <c r="O11588" s="9"/>
      <c r="P11588" s="9"/>
      <c r="Q11588" s="9"/>
    </row>
    <row r="11589" spans="11:17" x14ac:dyDescent="0.25">
      <c r="K11589" s="9"/>
      <c r="N11589" s="9"/>
      <c r="O11589" s="9"/>
      <c r="P11589" s="9"/>
      <c r="Q11589" s="9"/>
    </row>
    <row r="11590" spans="11:17" x14ac:dyDescent="0.25">
      <c r="K11590" s="9"/>
      <c r="N11590" s="9"/>
      <c r="O11590" s="9"/>
      <c r="P11590" s="9"/>
      <c r="Q11590" s="9"/>
    </row>
    <row r="11591" spans="11:17" x14ac:dyDescent="0.25">
      <c r="K11591" s="9"/>
      <c r="N11591" s="9"/>
      <c r="O11591" s="9"/>
      <c r="P11591" s="9"/>
      <c r="Q11591" s="9"/>
    </row>
    <row r="11592" spans="11:17" x14ac:dyDescent="0.25">
      <c r="K11592" s="9"/>
      <c r="N11592" s="9"/>
      <c r="O11592" s="9"/>
      <c r="P11592" s="9"/>
      <c r="Q11592" s="9"/>
    </row>
    <row r="11593" spans="11:17" x14ac:dyDescent="0.25">
      <c r="K11593" s="9"/>
      <c r="N11593" s="9"/>
      <c r="O11593" s="9"/>
      <c r="P11593" s="9"/>
      <c r="Q11593" s="9"/>
    </row>
    <row r="11594" spans="11:17" x14ac:dyDescent="0.25">
      <c r="K11594" s="9"/>
      <c r="N11594" s="9"/>
      <c r="O11594" s="9"/>
      <c r="P11594" s="9"/>
      <c r="Q11594" s="9"/>
    </row>
    <row r="11595" spans="11:17" x14ac:dyDescent="0.25">
      <c r="K11595" s="9"/>
      <c r="N11595" s="9"/>
      <c r="O11595" s="9"/>
      <c r="P11595" s="9"/>
      <c r="Q11595" s="9"/>
    </row>
    <row r="11596" spans="11:17" x14ac:dyDescent="0.25">
      <c r="K11596" s="9"/>
      <c r="N11596" s="9"/>
      <c r="O11596" s="9"/>
      <c r="P11596" s="9"/>
      <c r="Q11596" s="9"/>
    </row>
    <row r="11597" spans="11:17" x14ac:dyDescent="0.25">
      <c r="K11597" s="9"/>
      <c r="N11597" s="9"/>
      <c r="O11597" s="9"/>
      <c r="P11597" s="9"/>
      <c r="Q11597" s="9"/>
    </row>
    <row r="11598" spans="11:17" x14ac:dyDescent="0.25">
      <c r="K11598" s="9"/>
      <c r="N11598" s="9"/>
      <c r="O11598" s="9"/>
      <c r="P11598" s="9"/>
      <c r="Q11598" s="9"/>
    </row>
    <row r="11599" spans="11:17" x14ac:dyDescent="0.25">
      <c r="K11599" s="9"/>
      <c r="N11599" s="9"/>
      <c r="O11599" s="9"/>
      <c r="P11599" s="9"/>
      <c r="Q11599" s="9"/>
    </row>
    <row r="11600" spans="11:17" x14ac:dyDescent="0.25">
      <c r="K11600" s="9"/>
      <c r="N11600" s="9"/>
      <c r="O11600" s="9"/>
      <c r="P11600" s="9"/>
      <c r="Q11600" s="9"/>
    </row>
    <row r="11601" spans="11:17" x14ac:dyDescent="0.25">
      <c r="K11601" s="9"/>
      <c r="N11601" s="9"/>
      <c r="O11601" s="9"/>
      <c r="P11601" s="9"/>
      <c r="Q11601" s="9"/>
    </row>
    <row r="11602" spans="11:17" x14ac:dyDescent="0.25">
      <c r="K11602" s="9"/>
      <c r="N11602" s="9"/>
      <c r="O11602" s="9"/>
      <c r="P11602" s="9"/>
      <c r="Q11602" s="9"/>
    </row>
    <row r="11603" spans="11:17" x14ac:dyDescent="0.25">
      <c r="K11603" s="9"/>
      <c r="N11603" s="9"/>
      <c r="O11603" s="9"/>
      <c r="P11603" s="9"/>
      <c r="Q11603" s="9"/>
    </row>
    <row r="11604" spans="11:17" x14ac:dyDescent="0.25">
      <c r="K11604" s="9"/>
      <c r="N11604" s="9"/>
      <c r="O11604" s="9"/>
      <c r="P11604" s="9"/>
      <c r="Q11604" s="9"/>
    </row>
    <row r="11605" spans="11:17" x14ac:dyDescent="0.25">
      <c r="K11605" s="9"/>
      <c r="N11605" s="9"/>
      <c r="O11605" s="9"/>
      <c r="P11605" s="9"/>
      <c r="Q11605" s="9"/>
    </row>
    <row r="11606" spans="11:17" x14ac:dyDescent="0.25">
      <c r="K11606" s="9"/>
      <c r="N11606" s="9"/>
      <c r="O11606" s="9"/>
      <c r="P11606" s="9"/>
      <c r="Q11606" s="9"/>
    </row>
    <row r="11607" spans="11:17" x14ac:dyDescent="0.25">
      <c r="K11607" s="9"/>
      <c r="N11607" s="9"/>
      <c r="O11607" s="9"/>
      <c r="P11607" s="9"/>
      <c r="Q11607" s="9"/>
    </row>
    <row r="11608" spans="11:17" x14ac:dyDescent="0.25">
      <c r="K11608" s="9"/>
      <c r="N11608" s="9"/>
      <c r="O11608" s="9"/>
      <c r="P11608" s="9"/>
      <c r="Q11608" s="9"/>
    </row>
    <row r="11609" spans="11:17" x14ac:dyDescent="0.25">
      <c r="K11609" s="9"/>
      <c r="N11609" s="9"/>
      <c r="O11609" s="9"/>
      <c r="P11609" s="9"/>
      <c r="Q11609" s="9"/>
    </row>
    <row r="11610" spans="11:17" x14ac:dyDescent="0.25">
      <c r="K11610" s="9"/>
      <c r="N11610" s="9"/>
      <c r="O11610" s="9"/>
      <c r="P11610" s="9"/>
      <c r="Q11610" s="9"/>
    </row>
    <row r="11611" spans="11:17" x14ac:dyDescent="0.25">
      <c r="K11611" s="9"/>
      <c r="N11611" s="9"/>
      <c r="O11611" s="9"/>
      <c r="P11611" s="9"/>
      <c r="Q11611" s="9"/>
    </row>
    <row r="11612" spans="11:17" x14ac:dyDescent="0.25">
      <c r="K11612" s="9"/>
      <c r="N11612" s="9"/>
      <c r="O11612" s="9"/>
      <c r="P11612" s="9"/>
      <c r="Q11612" s="9"/>
    </row>
    <row r="11613" spans="11:17" x14ac:dyDescent="0.25">
      <c r="K11613" s="9"/>
      <c r="N11613" s="9"/>
      <c r="O11613" s="9"/>
      <c r="P11613" s="9"/>
      <c r="Q11613" s="9"/>
    </row>
    <row r="11614" spans="11:17" x14ac:dyDescent="0.25">
      <c r="K11614" s="9"/>
      <c r="N11614" s="9"/>
      <c r="O11614" s="9"/>
      <c r="P11614" s="9"/>
      <c r="Q11614" s="9"/>
    </row>
    <row r="11615" spans="11:17" x14ac:dyDescent="0.25">
      <c r="K11615" s="9"/>
      <c r="N11615" s="9"/>
      <c r="O11615" s="9"/>
      <c r="P11615" s="9"/>
      <c r="Q11615" s="9"/>
    </row>
    <row r="11616" spans="11:17" x14ac:dyDescent="0.25">
      <c r="K11616" s="9"/>
      <c r="N11616" s="9"/>
      <c r="O11616" s="9"/>
      <c r="P11616" s="9"/>
      <c r="Q11616" s="9"/>
    </row>
    <row r="11617" spans="11:17" x14ac:dyDescent="0.25">
      <c r="K11617" s="9"/>
      <c r="N11617" s="9"/>
      <c r="O11617" s="9"/>
      <c r="P11617" s="9"/>
      <c r="Q11617" s="9"/>
    </row>
    <row r="11618" spans="11:17" x14ac:dyDescent="0.25">
      <c r="K11618" s="9"/>
      <c r="N11618" s="9"/>
      <c r="O11618" s="9"/>
      <c r="P11618" s="9"/>
      <c r="Q11618" s="9"/>
    </row>
    <row r="11619" spans="11:17" x14ac:dyDescent="0.25">
      <c r="K11619" s="9"/>
      <c r="N11619" s="9"/>
      <c r="O11619" s="9"/>
      <c r="P11619" s="9"/>
      <c r="Q11619" s="9"/>
    </row>
    <row r="11620" spans="11:17" x14ac:dyDescent="0.25">
      <c r="K11620" s="9"/>
      <c r="N11620" s="9"/>
      <c r="O11620" s="9"/>
      <c r="P11620" s="9"/>
      <c r="Q11620" s="9"/>
    </row>
    <row r="11621" spans="11:17" x14ac:dyDescent="0.25">
      <c r="K11621" s="9"/>
      <c r="N11621" s="9"/>
      <c r="O11621" s="9"/>
      <c r="P11621" s="9"/>
      <c r="Q11621" s="9"/>
    </row>
    <row r="11622" spans="11:17" x14ac:dyDescent="0.25">
      <c r="K11622" s="9"/>
      <c r="N11622" s="9"/>
      <c r="O11622" s="9"/>
      <c r="P11622" s="9"/>
      <c r="Q11622" s="9"/>
    </row>
    <row r="11623" spans="11:17" x14ac:dyDescent="0.25">
      <c r="K11623" s="9"/>
      <c r="N11623" s="9"/>
      <c r="O11623" s="9"/>
      <c r="P11623" s="9"/>
      <c r="Q11623" s="9"/>
    </row>
    <row r="11624" spans="11:17" x14ac:dyDescent="0.25">
      <c r="K11624" s="9"/>
      <c r="N11624" s="9"/>
      <c r="O11624" s="9"/>
      <c r="P11624" s="9"/>
      <c r="Q11624" s="9"/>
    </row>
    <row r="11625" spans="11:17" x14ac:dyDescent="0.25">
      <c r="K11625" s="9"/>
      <c r="N11625" s="9"/>
      <c r="O11625" s="9"/>
      <c r="P11625" s="9"/>
      <c r="Q11625" s="9"/>
    </row>
    <row r="11626" spans="11:17" x14ac:dyDescent="0.25">
      <c r="K11626" s="9"/>
      <c r="N11626" s="9"/>
      <c r="O11626" s="9"/>
      <c r="P11626" s="9"/>
      <c r="Q11626" s="9"/>
    </row>
    <row r="11627" spans="11:17" x14ac:dyDescent="0.25">
      <c r="K11627" s="9"/>
      <c r="N11627" s="9"/>
      <c r="O11627" s="9"/>
      <c r="P11627" s="9"/>
      <c r="Q11627" s="9"/>
    </row>
    <row r="11628" spans="11:17" x14ac:dyDescent="0.25">
      <c r="K11628" s="9"/>
      <c r="N11628" s="9"/>
      <c r="O11628" s="9"/>
      <c r="P11628" s="9"/>
      <c r="Q11628" s="9"/>
    </row>
    <row r="11629" spans="11:17" x14ac:dyDescent="0.25">
      <c r="K11629" s="9"/>
      <c r="N11629" s="9"/>
      <c r="O11629" s="9"/>
      <c r="P11629" s="9"/>
      <c r="Q11629" s="9"/>
    </row>
    <row r="11630" spans="11:17" x14ac:dyDescent="0.25">
      <c r="K11630" s="9"/>
      <c r="N11630" s="9"/>
      <c r="O11630" s="9"/>
      <c r="P11630" s="9"/>
      <c r="Q11630" s="9"/>
    </row>
    <row r="11631" spans="11:17" x14ac:dyDescent="0.25">
      <c r="K11631" s="9"/>
      <c r="N11631" s="9"/>
      <c r="O11631" s="9"/>
      <c r="P11631" s="9"/>
      <c r="Q11631" s="9"/>
    </row>
    <row r="11632" spans="11:17" x14ac:dyDescent="0.25">
      <c r="K11632" s="9"/>
      <c r="N11632" s="9"/>
      <c r="O11632" s="9"/>
      <c r="P11632" s="9"/>
      <c r="Q11632" s="9"/>
    </row>
    <row r="11633" spans="11:17" x14ac:dyDescent="0.25">
      <c r="K11633" s="9"/>
      <c r="N11633" s="9"/>
      <c r="O11633" s="9"/>
      <c r="P11633" s="9"/>
      <c r="Q11633" s="9"/>
    </row>
    <row r="11634" spans="11:17" x14ac:dyDescent="0.25">
      <c r="K11634" s="9"/>
      <c r="N11634" s="9"/>
      <c r="O11634" s="9"/>
      <c r="P11634" s="9"/>
      <c r="Q11634" s="9"/>
    </row>
    <row r="11635" spans="11:17" x14ac:dyDescent="0.25">
      <c r="K11635" s="9"/>
      <c r="N11635" s="9"/>
      <c r="O11635" s="9"/>
      <c r="P11635" s="9"/>
      <c r="Q11635" s="9"/>
    </row>
    <row r="11636" spans="11:17" x14ac:dyDescent="0.25">
      <c r="K11636" s="9"/>
      <c r="N11636" s="9"/>
      <c r="O11636" s="9"/>
      <c r="P11636" s="9"/>
      <c r="Q11636" s="9"/>
    </row>
    <row r="11637" spans="11:17" x14ac:dyDescent="0.25">
      <c r="K11637" s="9"/>
      <c r="N11637" s="9"/>
      <c r="O11637" s="9"/>
      <c r="P11637" s="9"/>
      <c r="Q11637" s="9"/>
    </row>
    <row r="11638" spans="11:17" x14ac:dyDescent="0.25">
      <c r="K11638" s="9"/>
      <c r="N11638" s="9"/>
      <c r="O11638" s="9"/>
      <c r="P11638" s="9"/>
      <c r="Q11638" s="9"/>
    </row>
    <row r="11639" spans="11:17" x14ac:dyDescent="0.25">
      <c r="K11639" s="9"/>
      <c r="N11639" s="9"/>
      <c r="O11639" s="9"/>
      <c r="P11639" s="9"/>
      <c r="Q11639" s="9"/>
    </row>
    <row r="11640" spans="11:17" x14ac:dyDescent="0.25">
      <c r="K11640" s="9"/>
      <c r="N11640" s="9"/>
      <c r="O11640" s="9"/>
      <c r="P11640" s="9"/>
      <c r="Q11640" s="9"/>
    </row>
    <row r="11641" spans="11:17" x14ac:dyDescent="0.25">
      <c r="K11641" s="9"/>
      <c r="N11641" s="9"/>
      <c r="O11641" s="9"/>
      <c r="P11641" s="9"/>
      <c r="Q11641" s="9"/>
    </row>
    <row r="11642" spans="11:17" x14ac:dyDescent="0.25">
      <c r="K11642" s="9"/>
      <c r="N11642" s="9"/>
      <c r="O11642" s="9"/>
      <c r="P11642" s="9"/>
      <c r="Q11642" s="9"/>
    </row>
    <row r="11643" spans="11:17" x14ac:dyDescent="0.25">
      <c r="K11643" s="9"/>
      <c r="N11643" s="9"/>
      <c r="O11643" s="9"/>
      <c r="P11643" s="9"/>
      <c r="Q11643" s="9"/>
    </row>
    <row r="11644" spans="11:17" x14ac:dyDescent="0.25">
      <c r="K11644" s="9"/>
      <c r="N11644" s="9"/>
      <c r="O11644" s="9"/>
      <c r="P11644" s="9"/>
      <c r="Q11644" s="9"/>
    </row>
    <row r="11645" spans="11:17" x14ac:dyDescent="0.25">
      <c r="K11645" s="9"/>
      <c r="N11645" s="9"/>
      <c r="O11645" s="9"/>
      <c r="P11645" s="9"/>
      <c r="Q11645" s="9"/>
    </row>
    <row r="11646" spans="11:17" x14ac:dyDescent="0.25">
      <c r="K11646" s="9"/>
      <c r="N11646" s="9"/>
      <c r="O11646" s="9"/>
      <c r="P11646" s="9"/>
      <c r="Q11646" s="9"/>
    </row>
    <row r="11647" spans="11:17" x14ac:dyDescent="0.25">
      <c r="K11647" s="9"/>
      <c r="N11647" s="9"/>
      <c r="O11647" s="9"/>
      <c r="P11647" s="9"/>
      <c r="Q11647" s="9"/>
    </row>
    <row r="11648" spans="11:17" x14ac:dyDescent="0.25">
      <c r="K11648" s="9"/>
      <c r="N11648" s="9"/>
      <c r="O11648" s="9"/>
      <c r="P11648" s="9"/>
      <c r="Q11648" s="9"/>
    </row>
    <row r="11649" spans="11:17" x14ac:dyDescent="0.25">
      <c r="K11649" s="9"/>
      <c r="N11649" s="9"/>
      <c r="O11649" s="9"/>
      <c r="P11649" s="9"/>
      <c r="Q11649" s="9"/>
    </row>
    <row r="11650" spans="11:17" x14ac:dyDescent="0.25">
      <c r="K11650" s="9"/>
      <c r="N11650" s="9"/>
      <c r="O11650" s="9"/>
      <c r="P11650" s="9"/>
      <c r="Q11650" s="9"/>
    </row>
    <row r="11651" spans="11:17" x14ac:dyDescent="0.25">
      <c r="K11651" s="9"/>
      <c r="N11651" s="9"/>
      <c r="O11651" s="9"/>
      <c r="P11651" s="9"/>
      <c r="Q11651" s="9"/>
    </row>
    <row r="11652" spans="11:17" x14ac:dyDescent="0.25">
      <c r="K11652" s="9"/>
      <c r="N11652" s="9"/>
      <c r="O11652" s="9"/>
      <c r="P11652" s="9"/>
      <c r="Q11652" s="9"/>
    </row>
    <row r="11653" spans="11:17" x14ac:dyDescent="0.25">
      <c r="K11653" s="9"/>
      <c r="N11653" s="9"/>
      <c r="O11653" s="9"/>
      <c r="P11653" s="9"/>
      <c r="Q11653" s="9"/>
    </row>
    <row r="11654" spans="11:17" x14ac:dyDescent="0.25">
      <c r="K11654" s="9"/>
      <c r="N11654" s="9"/>
      <c r="O11654" s="9"/>
      <c r="P11654" s="9"/>
      <c r="Q11654" s="9"/>
    </row>
    <row r="11655" spans="11:17" x14ac:dyDescent="0.25">
      <c r="K11655" s="9"/>
      <c r="N11655" s="9"/>
      <c r="O11655" s="9"/>
      <c r="P11655" s="9"/>
      <c r="Q11655" s="9"/>
    </row>
    <row r="11656" spans="11:17" x14ac:dyDescent="0.25">
      <c r="K11656" s="9"/>
      <c r="N11656" s="9"/>
      <c r="O11656" s="9"/>
      <c r="P11656" s="9"/>
      <c r="Q11656" s="9"/>
    </row>
    <row r="11657" spans="11:17" x14ac:dyDescent="0.25">
      <c r="K11657" s="9"/>
      <c r="N11657" s="9"/>
      <c r="O11657" s="9"/>
      <c r="P11657" s="9"/>
      <c r="Q11657" s="9"/>
    </row>
    <row r="11658" spans="11:17" x14ac:dyDescent="0.25">
      <c r="K11658" s="9"/>
      <c r="N11658" s="9"/>
      <c r="O11658" s="9"/>
      <c r="P11658" s="9"/>
      <c r="Q11658" s="9"/>
    </row>
    <row r="11659" spans="11:17" x14ac:dyDescent="0.25">
      <c r="K11659" s="9"/>
      <c r="N11659" s="9"/>
      <c r="O11659" s="9"/>
      <c r="P11659" s="9"/>
      <c r="Q11659" s="9"/>
    </row>
    <row r="11660" spans="11:17" x14ac:dyDescent="0.25">
      <c r="K11660" s="9"/>
      <c r="N11660" s="9"/>
      <c r="O11660" s="9"/>
      <c r="P11660" s="9"/>
      <c r="Q11660" s="9"/>
    </row>
    <row r="11661" spans="11:17" x14ac:dyDescent="0.25">
      <c r="K11661" s="9"/>
      <c r="N11661" s="9"/>
      <c r="O11661" s="9"/>
      <c r="P11661" s="9"/>
      <c r="Q11661" s="9"/>
    </row>
    <row r="11662" spans="11:17" x14ac:dyDescent="0.25">
      <c r="K11662" s="9"/>
      <c r="N11662" s="9"/>
      <c r="O11662" s="9"/>
      <c r="P11662" s="9"/>
      <c r="Q11662" s="9"/>
    </row>
    <row r="11663" spans="11:17" x14ac:dyDescent="0.25">
      <c r="K11663" s="9"/>
      <c r="N11663" s="9"/>
      <c r="O11663" s="9"/>
      <c r="P11663" s="9"/>
      <c r="Q11663" s="9"/>
    </row>
    <row r="11664" spans="11:17" x14ac:dyDescent="0.25">
      <c r="K11664" s="9"/>
      <c r="N11664" s="9"/>
      <c r="O11664" s="9"/>
      <c r="P11664" s="9"/>
      <c r="Q11664" s="9"/>
    </row>
    <row r="11665" spans="11:17" x14ac:dyDescent="0.25">
      <c r="K11665" s="9"/>
      <c r="N11665" s="9"/>
      <c r="O11665" s="9"/>
      <c r="P11665" s="9"/>
      <c r="Q11665" s="9"/>
    </row>
    <row r="11666" spans="11:17" x14ac:dyDescent="0.25">
      <c r="K11666" s="9"/>
      <c r="N11666" s="9"/>
      <c r="O11666" s="9"/>
      <c r="P11666" s="9"/>
      <c r="Q11666" s="9"/>
    </row>
    <row r="11667" spans="11:17" x14ac:dyDescent="0.25">
      <c r="K11667" s="9"/>
      <c r="N11667" s="9"/>
      <c r="O11667" s="9"/>
      <c r="P11667" s="9"/>
      <c r="Q11667" s="9"/>
    </row>
    <row r="11668" spans="11:17" x14ac:dyDescent="0.25">
      <c r="K11668" s="9"/>
      <c r="N11668" s="9"/>
      <c r="O11668" s="9"/>
      <c r="P11668" s="9"/>
      <c r="Q11668" s="9"/>
    </row>
    <row r="11669" spans="11:17" x14ac:dyDescent="0.25">
      <c r="K11669" s="9"/>
      <c r="N11669" s="9"/>
      <c r="O11669" s="9"/>
      <c r="P11669" s="9"/>
      <c r="Q11669" s="9"/>
    </row>
    <row r="11670" spans="11:17" x14ac:dyDescent="0.25">
      <c r="K11670" s="9"/>
      <c r="N11670" s="9"/>
      <c r="O11670" s="9"/>
      <c r="P11670" s="9"/>
      <c r="Q11670" s="9"/>
    </row>
    <row r="11671" spans="11:17" x14ac:dyDescent="0.25">
      <c r="K11671" s="9"/>
      <c r="N11671" s="9"/>
      <c r="O11671" s="9"/>
      <c r="P11671" s="9"/>
      <c r="Q11671" s="9"/>
    </row>
    <row r="11672" spans="11:17" x14ac:dyDescent="0.25">
      <c r="K11672" s="9"/>
      <c r="N11672" s="9"/>
      <c r="O11672" s="9"/>
      <c r="P11672" s="9"/>
      <c r="Q11672" s="9"/>
    </row>
    <row r="11673" spans="11:17" x14ac:dyDescent="0.25">
      <c r="K11673" s="9"/>
      <c r="N11673" s="9"/>
      <c r="O11673" s="9"/>
      <c r="P11673" s="9"/>
      <c r="Q11673" s="9"/>
    </row>
    <row r="11674" spans="11:17" x14ac:dyDescent="0.25">
      <c r="K11674" s="9"/>
      <c r="N11674" s="9"/>
      <c r="O11674" s="9"/>
      <c r="P11674" s="9"/>
      <c r="Q11674" s="9"/>
    </row>
    <row r="11675" spans="11:17" x14ac:dyDescent="0.25">
      <c r="K11675" s="9"/>
      <c r="N11675" s="9"/>
      <c r="O11675" s="9"/>
      <c r="P11675" s="9"/>
      <c r="Q11675" s="9"/>
    </row>
    <row r="11676" spans="11:17" x14ac:dyDescent="0.25">
      <c r="K11676" s="9"/>
      <c r="N11676" s="9"/>
      <c r="O11676" s="9"/>
      <c r="P11676" s="9"/>
      <c r="Q11676" s="9"/>
    </row>
    <row r="11677" spans="11:17" x14ac:dyDescent="0.25">
      <c r="K11677" s="9"/>
      <c r="N11677" s="9"/>
      <c r="O11677" s="9"/>
      <c r="P11677" s="9"/>
      <c r="Q11677" s="9"/>
    </row>
    <row r="11678" spans="11:17" x14ac:dyDescent="0.25">
      <c r="K11678" s="9"/>
      <c r="N11678" s="9"/>
      <c r="O11678" s="9"/>
      <c r="P11678" s="9"/>
      <c r="Q11678" s="9"/>
    </row>
    <row r="11679" spans="11:17" x14ac:dyDescent="0.25">
      <c r="K11679" s="9"/>
      <c r="N11679" s="9"/>
      <c r="O11679" s="9"/>
      <c r="P11679" s="9"/>
      <c r="Q11679" s="9"/>
    </row>
    <row r="11680" spans="11:17" x14ac:dyDescent="0.25">
      <c r="K11680" s="9"/>
      <c r="N11680" s="9"/>
      <c r="O11680" s="9"/>
      <c r="P11680" s="9"/>
      <c r="Q11680" s="9"/>
    </row>
    <row r="11681" spans="11:17" x14ac:dyDescent="0.25">
      <c r="K11681" s="9"/>
      <c r="N11681" s="9"/>
      <c r="O11681" s="9"/>
      <c r="P11681" s="9"/>
      <c r="Q11681" s="9"/>
    </row>
    <row r="11682" spans="11:17" x14ac:dyDescent="0.25">
      <c r="K11682" s="9"/>
      <c r="N11682" s="9"/>
      <c r="O11682" s="9"/>
      <c r="P11682" s="9"/>
      <c r="Q11682" s="9"/>
    </row>
    <row r="11683" spans="11:17" x14ac:dyDescent="0.25">
      <c r="K11683" s="9"/>
      <c r="N11683" s="9"/>
      <c r="O11683" s="9"/>
      <c r="P11683" s="9"/>
      <c r="Q11683" s="9"/>
    </row>
    <row r="11684" spans="11:17" x14ac:dyDescent="0.25">
      <c r="K11684" s="9"/>
      <c r="N11684" s="9"/>
      <c r="O11684" s="9"/>
      <c r="P11684" s="9"/>
      <c r="Q11684" s="9"/>
    </row>
    <row r="11685" spans="11:17" x14ac:dyDescent="0.25">
      <c r="K11685" s="9"/>
      <c r="N11685" s="9"/>
      <c r="O11685" s="9"/>
      <c r="P11685" s="9"/>
      <c r="Q11685" s="9"/>
    </row>
    <row r="11686" spans="11:17" x14ac:dyDescent="0.25">
      <c r="K11686" s="9"/>
      <c r="N11686" s="9"/>
      <c r="O11686" s="9"/>
      <c r="P11686" s="9"/>
      <c r="Q11686" s="9"/>
    </row>
    <row r="11687" spans="11:17" x14ac:dyDescent="0.25">
      <c r="K11687" s="9"/>
      <c r="N11687" s="9"/>
      <c r="O11687" s="9"/>
      <c r="P11687" s="9"/>
      <c r="Q11687" s="9"/>
    </row>
    <row r="11688" spans="11:17" x14ac:dyDescent="0.25">
      <c r="K11688" s="9"/>
      <c r="N11688" s="9"/>
      <c r="O11688" s="9"/>
      <c r="P11688" s="9"/>
      <c r="Q11688" s="9"/>
    </row>
    <row r="11689" spans="11:17" x14ac:dyDescent="0.25">
      <c r="K11689" s="9"/>
      <c r="N11689" s="9"/>
      <c r="O11689" s="9"/>
      <c r="P11689" s="9"/>
      <c r="Q11689" s="9"/>
    </row>
    <row r="11690" spans="11:17" x14ac:dyDescent="0.25">
      <c r="K11690" s="9"/>
      <c r="N11690" s="9"/>
      <c r="O11690" s="9"/>
      <c r="P11690" s="9"/>
      <c r="Q11690" s="9"/>
    </row>
    <row r="11691" spans="11:17" x14ac:dyDescent="0.25">
      <c r="K11691" s="9"/>
      <c r="N11691" s="9"/>
      <c r="O11691" s="9"/>
      <c r="P11691" s="9"/>
      <c r="Q11691" s="9"/>
    </row>
    <row r="11692" spans="11:17" x14ac:dyDescent="0.25">
      <c r="K11692" s="9"/>
      <c r="N11692" s="9"/>
      <c r="O11692" s="9"/>
      <c r="P11692" s="9"/>
      <c r="Q11692" s="9"/>
    </row>
    <row r="11693" spans="11:17" x14ac:dyDescent="0.25">
      <c r="K11693" s="9"/>
      <c r="N11693" s="9"/>
      <c r="O11693" s="9"/>
      <c r="P11693" s="9"/>
      <c r="Q11693" s="9"/>
    </row>
    <row r="11694" spans="11:17" x14ac:dyDescent="0.25">
      <c r="K11694" s="9"/>
      <c r="N11694" s="9"/>
      <c r="O11694" s="9"/>
      <c r="P11694" s="9"/>
      <c r="Q11694" s="9"/>
    </row>
    <row r="11695" spans="11:17" x14ac:dyDescent="0.25">
      <c r="K11695" s="9"/>
      <c r="N11695" s="9"/>
      <c r="O11695" s="9"/>
      <c r="P11695" s="9"/>
      <c r="Q11695" s="9"/>
    </row>
    <row r="11696" spans="11:17" x14ac:dyDescent="0.25">
      <c r="K11696" s="9"/>
      <c r="N11696" s="9"/>
      <c r="O11696" s="9"/>
      <c r="P11696" s="9"/>
      <c r="Q11696" s="9"/>
    </row>
    <row r="11697" spans="11:17" x14ac:dyDescent="0.25">
      <c r="K11697" s="9"/>
      <c r="N11697" s="9"/>
      <c r="O11697" s="9"/>
      <c r="P11697" s="9"/>
      <c r="Q11697" s="9"/>
    </row>
    <row r="11698" spans="11:17" x14ac:dyDescent="0.25">
      <c r="K11698" s="9"/>
      <c r="N11698" s="9"/>
      <c r="O11698" s="9"/>
      <c r="P11698" s="9"/>
      <c r="Q11698" s="9"/>
    </row>
    <row r="11699" spans="11:17" x14ac:dyDescent="0.25">
      <c r="K11699" s="9"/>
      <c r="N11699" s="9"/>
      <c r="O11699" s="9"/>
      <c r="P11699" s="9"/>
      <c r="Q11699" s="9"/>
    </row>
    <row r="11700" spans="11:17" x14ac:dyDescent="0.25">
      <c r="K11700" s="9"/>
      <c r="N11700" s="9"/>
      <c r="O11700" s="9"/>
      <c r="P11700" s="9"/>
      <c r="Q11700" s="9"/>
    </row>
    <row r="11701" spans="11:17" x14ac:dyDescent="0.25">
      <c r="K11701" s="9"/>
      <c r="N11701" s="9"/>
      <c r="O11701" s="9"/>
      <c r="P11701" s="9"/>
      <c r="Q11701" s="9"/>
    </row>
    <row r="11702" spans="11:17" x14ac:dyDescent="0.25">
      <c r="K11702" s="9"/>
      <c r="N11702" s="9"/>
      <c r="O11702" s="9"/>
      <c r="P11702" s="9"/>
      <c r="Q11702" s="9"/>
    </row>
    <row r="11703" spans="11:17" x14ac:dyDescent="0.25">
      <c r="K11703" s="9"/>
      <c r="N11703" s="9"/>
      <c r="O11703" s="9"/>
      <c r="P11703" s="9"/>
      <c r="Q11703" s="9"/>
    </row>
    <row r="11704" spans="11:17" x14ac:dyDescent="0.25">
      <c r="K11704" s="9"/>
      <c r="N11704" s="9"/>
      <c r="O11704" s="9"/>
      <c r="P11704" s="9"/>
      <c r="Q11704" s="9"/>
    </row>
    <row r="11705" spans="11:17" x14ac:dyDescent="0.25">
      <c r="K11705" s="9"/>
      <c r="N11705" s="9"/>
      <c r="O11705" s="9"/>
      <c r="P11705" s="9"/>
      <c r="Q11705" s="9"/>
    </row>
    <row r="11706" spans="11:17" x14ac:dyDescent="0.25">
      <c r="K11706" s="9"/>
      <c r="N11706" s="9"/>
      <c r="O11706" s="9"/>
      <c r="P11706" s="9"/>
      <c r="Q11706" s="9"/>
    </row>
    <row r="11707" spans="11:17" x14ac:dyDescent="0.25">
      <c r="K11707" s="9"/>
      <c r="N11707" s="9"/>
      <c r="O11707" s="9"/>
      <c r="P11707" s="9"/>
      <c r="Q11707" s="9"/>
    </row>
    <row r="11708" spans="11:17" x14ac:dyDescent="0.25">
      <c r="K11708" s="9"/>
      <c r="N11708" s="9"/>
      <c r="O11708" s="9"/>
      <c r="P11708" s="9"/>
      <c r="Q11708" s="9"/>
    </row>
    <row r="11709" spans="11:17" x14ac:dyDescent="0.25">
      <c r="K11709" s="9"/>
      <c r="N11709" s="9"/>
      <c r="O11709" s="9"/>
      <c r="P11709" s="9"/>
      <c r="Q11709" s="9"/>
    </row>
    <row r="11710" spans="11:17" x14ac:dyDescent="0.25">
      <c r="K11710" s="9"/>
      <c r="N11710" s="9"/>
      <c r="O11710" s="9"/>
      <c r="P11710" s="9"/>
      <c r="Q11710" s="9"/>
    </row>
    <row r="11711" spans="11:17" x14ac:dyDescent="0.25">
      <c r="K11711" s="9"/>
      <c r="N11711" s="9"/>
      <c r="O11711" s="9"/>
      <c r="P11711" s="9"/>
      <c r="Q11711" s="9"/>
    </row>
    <row r="11712" spans="11:17" x14ac:dyDescent="0.25">
      <c r="K11712" s="9"/>
      <c r="N11712" s="9"/>
      <c r="O11712" s="9"/>
      <c r="P11712" s="9"/>
      <c r="Q11712" s="9"/>
    </row>
    <row r="11713" spans="11:17" x14ac:dyDescent="0.25">
      <c r="K11713" s="9"/>
      <c r="N11713" s="9"/>
      <c r="O11713" s="9"/>
      <c r="P11713" s="9"/>
      <c r="Q11713" s="9"/>
    </row>
    <row r="11714" spans="11:17" x14ac:dyDescent="0.25">
      <c r="K11714" s="9"/>
      <c r="N11714" s="9"/>
      <c r="O11714" s="9"/>
      <c r="P11714" s="9"/>
      <c r="Q11714" s="9"/>
    </row>
    <row r="11715" spans="11:17" x14ac:dyDescent="0.25">
      <c r="K11715" s="9"/>
      <c r="N11715" s="9"/>
      <c r="O11715" s="9"/>
      <c r="P11715" s="9"/>
      <c r="Q11715" s="9"/>
    </row>
    <row r="11716" spans="11:17" x14ac:dyDescent="0.25">
      <c r="K11716" s="9"/>
      <c r="N11716" s="9"/>
      <c r="O11716" s="9"/>
      <c r="P11716" s="9"/>
      <c r="Q11716" s="9"/>
    </row>
    <row r="11717" spans="11:17" x14ac:dyDescent="0.25">
      <c r="K11717" s="9"/>
      <c r="N11717" s="9"/>
      <c r="O11717" s="9"/>
      <c r="P11717" s="9"/>
      <c r="Q11717" s="9"/>
    </row>
    <row r="11718" spans="11:17" x14ac:dyDescent="0.25">
      <c r="K11718" s="9"/>
      <c r="N11718" s="9"/>
      <c r="O11718" s="9"/>
      <c r="P11718" s="9"/>
      <c r="Q11718" s="9"/>
    </row>
    <row r="11719" spans="11:17" x14ac:dyDescent="0.25">
      <c r="K11719" s="9"/>
      <c r="N11719" s="9"/>
      <c r="O11719" s="9"/>
      <c r="P11719" s="9"/>
      <c r="Q11719" s="9"/>
    </row>
    <row r="11720" spans="11:17" x14ac:dyDescent="0.25">
      <c r="K11720" s="9"/>
      <c r="N11720" s="9"/>
      <c r="O11720" s="9"/>
      <c r="P11720" s="9"/>
      <c r="Q11720" s="9"/>
    </row>
    <row r="11721" spans="11:17" x14ac:dyDescent="0.25">
      <c r="K11721" s="9"/>
      <c r="N11721" s="9"/>
      <c r="O11721" s="9"/>
      <c r="P11721" s="9"/>
      <c r="Q11721" s="9"/>
    </row>
    <row r="11722" spans="11:17" x14ac:dyDescent="0.25">
      <c r="K11722" s="9"/>
      <c r="N11722" s="9"/>
      <c r="O11722" s="9"/>
      <c r="P11722" s="9"/>
      <c r="Q11722" s="9"/>
    </row>
    <row r="11723" spans="11:17" x14ac:dyDescent="0.25">
      <c r="K11723" s="9"/>
      <c r="N11723" s="9"/>
      <c r="O11723" s="9"/>
      <c r="P11723" s="9"/>
      <c r="Q11723" s="9"/>
    </row>
    <row r="11724" spans="11:17" x14ac:dyDescent="0.25">
      <c r="K11724" s="9"/>
      <c r="N11724" s="9"/>
      <c r="O11724" s="9"/>
      <c r="P11724" s="9"/>
      <c r="Q11724" s="9"/>
    </row>
    <row r="11725" spans="11:17" x14ac:dyDescent="0.25">
      <c r="K11725" s="9"/>
      <c r="N11725" s="9"/>
      <c r="O11725" s="9"/>
      <c r="P11725" s="9"/>
      <c r="Q11725" s="9"/>
    </row>
    <row r="11726" spans="11:17" x14ac:dyDescent="0.25">
      <c r="K11726" s="9"/>
      <c r="N11726" s="9"/>
      <c r="O11726" s="9"/>
      <c r="P11726" s="9"/>
      <c r="Q11726" s="9"/>
    </row>
    <row r="11727" spans="11:17" x14ac:dyDescent="0.25">
      <c r="K11727" s="9"/>
      <c r="N11727" s="9"/>
      <c r="O11727" s="9"/>
      <c r="P11727" s="9"/>
      <c r="Q11727" s="9"/>
    </row>
    <row r="11728" spans="11:17" x14ac:dyDescent="0.25">
      <c r="K11728" s="9"/>
      <c r="N11728" s="9"/>
      <c r="O11728" s="9"/>
      <c r="P11728" s="9"/>
      <c r="Q11728" s="9"/>
    </row>
    <row r="11729" spans="11:17" x14ac:dyDescent="0.25">
      <c r="K11729" s="9"/>
      <c r="N11729" s="9"/>
      <c r="O11729" s="9"/>
      <c r="P11729" s="9"/>
      <c r="Q11729" s="9"/>
    </row>
    <row r="11730" spans="11:17" x14ac:dyDescent="0.25">
      <c r="K11730" s="9"/>
      <c r="N11730" s="9"/>
      <c r="O11730" s="9"/>
      <c r="P11730" s="9"/>
      <c r="Q11730" s="9"/>
    </row>
    <row r="11731" spans="11:17" x14ac:dyDescent="0.25">
      <c r="K11731" s="9"/>
      <c r="N11731" s="9"/>
      <c r="O11731" s="9"/>
      <c r="P11731" s="9"/>
      <c r="Q11731" s="9"/>
    </row>
    <row r="11732" spans="11:17" x14ac:dyDescent="0.25">
      <c r="K11732" s="9"/>
      <c r="N11732" s="9"/>
      <c r="O11732" s="9"/>
      <c r="P11732" s="9"/>
      <c r="Q11732" s="9"/>
    </row>
    <row r="11733" spans="11:17" x14ac:dyDescent="0.25">
      <c r="K11733" s="9"/>
      <c r="N11733" s="9"/>
      <c r="O11733" s="9"/>
      <c r="P11733" s="9"/>
      <c r="Q11733" s="9"/>
    </row>
    <row r="11734" spans="11:17" x14ac:dyDescent="0.25">
      <c r="K11734" s="9"/>
      <c r="N11734" s="9"/>
      <c r="O11734" s="9"/>
      <c r="P11734" s="9"/>
      <c r="Q11734" s="9"/>
    </row>
    <row r="11735" spans="11:17" x14ac:dyDescent="0.25">
      <c r="K11735" s="9"/>
      <c r="N11735" s="9"/>
      <c r="O11735" s="9"/>
      <c r="P11735" s="9"/>
      <c r="Q11735" s="9"/>
    </row>
    <row r="11736" spans="11:17" x14ac:dyDescent="0.25">
      <c r="K11736" s="9"/>
      <c r="N11736" s="9"/>
      <c r="O11736" s="9"/>
      <c r="P11736" s="9"/>
      <c r="Q11736" s="9"/>
    </row>
    <row r="11737" spans="11:17" x14ac:dyDescent="0.25">
      <c r="K11737" s="9"/>
      <c r="N11737" s="9"/>
      <c r="O11737" s="9"/>
      <c r="P11737" s="9"/>
      <c r="Q11737" s="9"/>
    </row>
    <row r="11738" spans="11:17" x14ac:dyDescent="0.25">
      <c r="K11738" s="9"/>
      <c r="N11738" s="9"/>
      <c r="O11738" s="9"/>
      <c r="P11738" s="9"/>
      <c r="Q11738" s="9"/>
    </row>
    <row r="11739" spans="11:17" x14ac:dyDescent="0.25">
      <c r="K11739" s="9"/>
      <c r="N11739" s="9"/>
      <c r="O11739" s="9"/>
      <c r="P11739" s="9"/>
      <c r="Q11739" s="9"/>
    </row>
    <row r="11740" spans="11:17" x14ac:dyDescent="0.25">
      <c r="K11740" s="9"/>
      <c r="N11740" s="9"/>
      <c r="O11740" s="9"/>
      <c r="P11740" s="9"/>
      <c r="Q11740" s="9"/>
    </row>
    <row r="11741" spans="11:17" x14ac:dyDescent="0.25">
      <c r="K11741" s="9"/>
      <c r="N11741" s="9"/>
      <c r="O11741" s="9"/>
      <c r="P11741" s="9"/>
      <c r="Q11741" s="9"/>
    </row>
    <row r="11742" spans="11:17" x14ac:dyDescent="0.25">
      <c r="K11742" s="9"/>
      <c r="N11742" s="9"/>
      <c r="O11742" s="9"/>
      <c r="P11742" s="9"/>
      <c r="Q11742" s="9"/>
    </row>
    <row r="11743" spans="11:17" x14ac:dyDescent="0.25">
      <c r="K11743" s="9"/>
      <c r="N11743" s="9"/>
      <c r="O11743" s="9"/>
      <c r="P11743" s="9"/>
      <c r="Q11743" s="9"/>
    </row>
    <row r="11744" spans="11:17" x14ac:dyDescent="0.25">
      <c r="K11744" s="9"/>
      <c r="N11744" s="9"/>
      <c r="O11744" s="9"/>
      <c r="P11744" s="9"/>
      <c r="Q11744" s="9"/>
    </row>
    <row r="11745" spans="11:17" x14ac:dyDescent="0.25">
      <c r="K11745" s="9"/>
      <c r="N11745" s="9"/>
      <c r="O11745" s="9"/>
      <c r="P11745" s="9"/>
      <c r="Q11745" s="9"/>
    </row>
    <row r="11746" spans="11:17" x14ac:dyDescent="0.25">
      <c r="K11746" s="9"/>
      <c r="N11746" s="9"/>
      <c r="O11746" s="9"/>
      <c r="P11746" s="9"/>
      <c r="Q11746" s="9"/>
    </row>
    <row r="11747" spans="11:17" x14ac:dyDescent="0.25">
      <c r="K11747" s="9"/>
      <c r="N11747" s="9"/>
      <c r="O11747" s="9"/>
      <c r="P11747" s="9"/>
      <c r="Q11747" s="9"/>
    </row>
    <row r="11748" spans="11:17" x14ac:dyDescent="0.25">
      <c r="K11748" s="9"/>
      <c r="N11748" s="9"/>
      <c r="O11748" s="9"/>
      <c r="P11748" s="9"/>
      <c r="Q11748" s="9"/>
    </row>
    <row r="11749" spans="11:17" x14ac:dyDescent="0.25">
      <c r="K11749" s="9"/>
      <c r="N11749" s="9"/>
      <c r="O11749" s="9"/>
      <c r="P11749" s="9"/>
      <c r="Q11749" s="9"/>
    </row>
    <row r="11750" spans="11:17" x14ac:dyDescent="0.25">
      <c r="K11750" s="9"/>
      <c r="N11750" s="9"/>
      <c r="O11750" s="9"/>
      <c r="P11750" s="9"/>
      <c r="Q11750" s="9"/>
    </row>
    <row r="11751" spans="11:17" x14ac:dyDescent="0.25">
      <c r="K11751" s="9"/>
      <c r="N11751" s="9"/>
      <c r="O11751" s="9"/>
      <c r="P11751" s="9"/>
      <c r="Q11751" s="9"/>
    </row>
    <row r="11752" spans="11:17" x14ac:dyDescent="0.25">
      <c r="K11752" s="9"/>
      <c r="N11752" s="9"/>
      <c r="O11752" s="9"/>
      <c r="P11752" s="9"/>
      <c r="Q11752" s="9"/>
    </row>
    <row r="11753" spans="11:17" x14ac:dyDescent="0.25">
      <c r="K11753" s="9"/>
      <c r="N11753" s="9"/>
      <c r="O11753" s="9"/>
      <c r="P11753" s="9"/>
      <c r="Q11753" s="9"/>
    </row>
    <row r="11754" spans="11:17" x14ac:dyDescent="0.25">
      <c r="K11754" s="9"/>
      <c r="N11754" s="9"/>
      <c r="O11754" s="9"/>
      <c r="P11754" s="9"/>
      <c r="Q11754" s="9"/>
    </row>
    <row r="11755" spans="11:17" x14ac:dyDescent="0.25">
      <c r="K11755" s="9"/>
      <c r="N11755" s="9"/>
      <c r="O11755" s="9"/>
      <c r="P11755" s="9"/>
      <c r="Q11755" s="9"/>
    </row>
    <row r="11756" spans="11:17" x14ac:dyDescent="0.25">
      <c r="K11756" s="9"/>
      <c r="N11756" s="9"/>
      <c r="O11756" s="9"/>
      <c r="P11756" s="9"/>
      <c r="Q11756" s="9"/>
    </row>
    <row r="11757" spans="11:17" x14ac:dyDescent="0.25">
      <c r="K11757" s="9"/>
      <c r="N11757" s="9"/>
      <c r="O11757" s="9"/>
      <c r="P11757" s="9"/>
      <c r="Q11757" s="9"/>
    </row>
    <row r="11758" spans="11:17" x14ac:dyDescent="0.25">
      <c r="K11758" s="9"/>
      <c r="N11758" s="9"/>
      <c r="O11758" s="9"/>
      <c r="P11758" s="9"/>
      <c r="Q11758" s="9"/>
    </row>
    <row r="11759" spans="11:17" x14ac:dyDescent="0.25">
      <c r="K11759" s="9"/>
      <c r="N11759" s="9"/>
      <c r="O11759" s="9"/>
      <c r="P11759" s="9"/>
      <c r="Q11759" s="9"/>
    </row>
    <row r="11760" spans="11:17" x14ac:dyDescent="0.25">
      <c r="K11760" s="9"/>
      <c r="N11760" s="9"/>
      <c r="O11760" s="9"/>
      <c r="P11760" s="9"/>
      <c r="Q11760" s="9"/>
    </row>
    <row r="11761" spans="11:17" x14ac:dyDescent="0.25">
      <c r="K11761" s="9"/>
      <c r="N11761" s="9"/>
      <c r="O11761" s="9"/>
      <c r="P11761" s="9"/>
      <c r="Q11761" s="9"/>
    </row>
    <row r="11762" spans="11:17" x14ac:dyDescent="0.25">
      <c r="K11762" s="9"/>
      <c r="N11762" s="9"/>
      <c r="O11762" s="9"/>
      <c r="P11762" s="9"/>
      <c r="Q11762" s="9"/>
    </row>
    <row r="11763" spans="11:17" x14ac:dyDescent="0.25">
      <c r="K11763" s="9"/>
      <c r="N11763" s="9"/>
      <c r="O11763" s="9"/>
      <c r="P11763" s="9"/>
      <c r="Q11763" s="9"/>
    </row>
    <row r="11764" spans="11:17" x14ac:dyDescent="0.25">
      <c r="K11764" s="9"/>
      <c r="N11764" s="9"/>
      <c r="O11764" s="9"/>
      <c r="P11764" s="9"/>
      <c r="Q11764" s="9"/>
    </row>
    <row r="11765" spans="11:17" x14ac:dyDescent="0.25">
      <c r="K11765" s="9"/>
      <c r="N11765" s="9"/>
      <c r="O11765" s="9"/>
      <c r="P11765" s="9"/>
      <c r="Q11765" s="9"/>
    </row>
    <row r="11766" spans="11:17" x14ac:dyDescent="0.25">
      <c r="K11766" s="9"/>
      <c r="N11766" s="9"/>
      <c r="O11766" s="9"/>
      <c r="P11766" s="9"/>
      <c r="Q11766" s="9"/>
    </row>
    <row r="11767" spans="11:17" x14ac:dyDescent="0.25">
      <c r="K11767" s="9"/>
      <c r="N11767" s="9"/>
      <c r="O11767" s="9"/>
      <c r="P11767" s="9"/>
      <c r="Q11767" s="9"/>
    </row>
    <row r="11768" spans="11:17" x14ac:dyDescent="0.25">
      <c r="K11768" s="9"/>
      <c r="N11768" s="9"/>
      <c r="O11768" s="9"/>
      <c r="P11768" s="9"/>
      <c r="Q11768" s="9"/>
    </row>
    <row r="11769" spans="11:17" x14ac:dyDescent="0.25">
      <c r="K11769" s="9"/>
      <c r="N11769" s="9"/>
      <c r="O11769" s="9"/>
      <c r="P11769" s="9"/>
      <c r="Q11769" s="9"/>
    </row>
    <row r="11770" spans="11:17" x14ac:dyDescent="0.25">
      <c r="K11770" s="9"/>
      <c r="N11770" s="9"/>
      <c r="O11770" s="9"/>
      <c r="P11770" s="9"/>
      <c r="Q11770" s="9"/>
    </row>
    <row r="11771" spans="11:17" x14ac:dyDescent="0.25">
      <c r="K11771" s="9"/>
      <c r="N11771" s="9"/>
      <c r="O11771" s="9"/>
      <c r="P11771" s="9"/>
      <c r="Q11771" s="9"/>
    </row>
    <row r="11772" spans="11:17" x14ac:dyDescent="0.25">
      <c r="K11772" s="9"/>
      <c r="N11772" s="9"/>
      <c r="O11772" s="9"/>
      <c r="P11772" s="9"/>
      <c r="Q11772" s="9"/>
    </row>
    <row r="11773" spans="11:17" x14ac:dyDescent="0.25">
      <c r="K11773" s="9"/>
      <c r="N11773" s="9"/>
      <c r="O11773" s="9"/>
      <c r="P11773" s="9"/>
      <c r="Q11773" s="9"/>
    </row>
    <row r="11774" spans="11:17" x14ac:dyDescent="0.25">
      <c r="K11774" s="9"/>
      <c r="N11774" s="9"/>
      <c r="O11774" s="9"/>
      <c r="P11774" s="9"/>
      <c r="Q11774" s="9"/>
    </row>
    <row r="11775" spans="11:17" x14ac:dyDescent="0.25">
      <c r="K11775" s="9"/>
      <c r="N11775" s="9"/>
      <c r="O11775" s="9"/>
      <c r="P11775" s="9"/>
      <c r="Q11775" s="9"/>
    </row>
    <row r="11776" spans="11:17" x14ac:dyDescent="0.25">
      <c r="K11776" s="9"/>
      <c r="N11776" s="9"/>
      <c r="O11776" s="9"/>
      <c r="P11776" s="9"/>
      <c r="Q11776" s="9"/>
    </row>
    <row r="11777" spans="11:17" x14ac:dyDescent="0.25">
      <c r="K11777" s="9"/>
      <c r="N11777" s="9"/>
      <c r="O11777" s="9"/>
      <c r="P11777" s="9"/>
      <c r="Q11777" s="9"/>
    </row>
    <row r="11778" spans="11:17" x14ac:dyDescent="0.25">
      <c r="K11778" s="9"/>
      <c r="N11778" s="9"/>
      <c r="O11778" s="9"/>
      <c r="P11778" s="9"/>
      <c r="Q11778" s="9"/>
    </row>
    <row r="11779" spans="11:17" x14ac:dyDescent="0.25">
      <c r="K11779" s="9"/>
      <c r="N11779" s="9"/>
      <c r="O11779" s="9"/>
      <c r="P11779" s="9"/>
      <c r="Q11779" s="9"/>
    </row>
    <row r="11780" spans="11:17" x14ac:dyDescent="0.25">
      <c r="K11780" s="9"/>
      <c r="N11780" s="9"/>
      <c r="O11780" s="9"/>
      <c r="P11780" s="9"/>
      <c r="Q11780" s="9"/>
    </row>
    <row r="11781" spans="11:17" x14ac:dyDescent="0.25">
      <c r="K11781" s="9"/>
      <c r="N11781" s="9"/>
      <c r="O11781" s="9"/>
      <c r="P11781" s="9"/>
      <c r="Q11781" s="9"/>
    </row>
    <row r="11782" spans="11:17" x14ac:dyDescent="0.25">
      <c r="K11782" s="9"/>
      <c r="N11782" s="9"/>
      <c r="O11782" s="9"/>
      <c r="P11782" s="9"/>
      <c r="Q11782" s="9"/>
    </row>
    <row r="11783" spans="11:17" x14ac:dyDescent="0.25">
      <c r="K11783" s="9"/>
      <c r="N11783" s="9"/>
      <c r="O11783" s="9"/>
      <c r="P11783" s="9"/>
      <c r="Q11783" s="9"/>
    </row>
    <row r="11784" spans="11:17" x14ac:dyDescent="0.25">
      <c r="K11784" s="9"/>
      <c r="N11784" s="9"/>
      <c r="O11784" s="9"/>
      <c r="P11784" s="9"/>
      <c r="Q11784" s="9"/>
    </row>
    <row r="11785" spans="11:17" x14ac:dyDescent="0.25">
      <c r="K11785" s="9"/>
      <c r="N11785" s="9"/>
      <c r="O11785" s="9"/>
      <c r="P11785" s="9"/>
      <c r="Q11785" s="9"/>
    </row>
    <row r="11786" spans="11:17" x14ac:dyDescent="0.25">
      <c r="K11786" s="9"/>
      <c r="N11786" s="9"/>
      <c r="O11786" s="9"/>
      <c r="P11786" s="9"/>
      <c r="Q11786" s="9"/>
    </row>
    <row r="11787" spans="11:17" x14ac:dyDescent="0.25">
      <c r="K11787" s="9"/>
      <c r="N11787" s="9"/>
      <c r="O11787" s="9"/>
      <c r="P11787" s="9"/>
      <c r="Q11787" s="9"/>
    </row>
    <row r="11788" spans="11:17" x14ac:dyDescent="0.25">
      <c r="K11788" s="9"/>
      <c r="N11788" s="9"/>
      <c r="O11788" s="9"/>
      <c r="P11788" s="9"/>
      <c r="Q11788" s="9"/>
    </row>
    <row r="11789" spans="11:17" x14ac:dyDescent="0.25">
      <c r="K11789" s="9"/>
      <c r="N11789" s="9"/>
      <c r="O11789" s="9"/>
      <c r="P11789" s="9"/>
      <c r="Q11789" s="9"/>
    </row>
    <row r="11790" spans="11:17" x14ac:dyDescent="0.25">
      <c r="K11790" s="9"/>
      <c r="N11790" s="9"/>
      <c r="O11790" s="9"/>
      <c r="P11790" s="9"/>
      <c r="Q11790" s="9"/>
    </row>
    <row r="11791" spans="11:17" x14ac:dyDescent="0.25">
      <c r="K11791" s="9"/>
      <c r="N11791" s="9"/>
      <c r="O11791" s="9"/>
      <c r="P11791" s="9"/>
      <c r="Q11791" s="9"/>
    </row>
    <row r="11792" spans="11:17" x14ac:dyDescent="0.25">
      <c r="K11792" s="9"/>
      <c r="N11792" s="9"/>
      <c r="O11792" s="9"/>
      <c r="P11792" s="9"/>
      <c r="Q11792" s="9"/>
    </row>
    <row r="11793" spans="11:17" x14ac:dyDescent="0.25">
      <c r="K11793" s="9"/>
      <c r="N11793" s="9"/>
      <c r="O11793" s="9"/>
      <c r="P11793" s="9"/>
      <c r="Q11793" s="9"/>
    </row>
    <row r="11794" spans="11:17" x14ac:dyDescent="0.25">
      <c r="K11794" s="9"/>
      <c r="N11794" s="9"/>
      <c r="O11794" s="9"/>
      <c r="P11794" s="9"/>
      <c r="Q11794" s="9"/>
    </row>
    <row r="11795" spans="11:17" x14ac:dyDescent="0.25">
      <c r="K11795" s="9"/>
      <c r="N11795" s="9"/>
      <c r="O11795" s="9"/>
      <c r="P11795" s="9"/>
      <c r="Q11795" s="9"/>
    </row>
    <row r="11796" spans="11:17" x14ac:dyDescent="0.25">
      <c r="K11796" s="9"/>
      <c r="N11796" s="9"/>
      <c r="O11796" s="9"/>
      <c r="P11796" s="9"/>
      <c r="Q11796" s="9"/>
    </row>
    <row r="11797" spans="11:17" x14ac:dyDescent="0.25">
      <c r="K11797" s="9"/>
      <c r="N11797" s="9"/>
      <c r="O11797" s="9"/>
      <c r="P11797" s="9"/>
      <c r="Q11797" s="9"/>
    </row>
    <row r="11798" spans="11:17" x14ac:dyDescent="0.25">
      <c r="K11798" s="9"/>
      <c r="N11798" s="9"/>
      <c r="O11798" s="9"/>
      <c r="P11798" s="9"/>
      <c r="Q11798" s="9"/>
    </row>
    <row r="11799" spans="11:17" x14ac:dyDescent="0.25">
      <c r="K11799" s="9"/>
      <c r="N11799" s="9"/>
      <c r="O11799" s="9"/>
      <c r="P11799" s="9"/>
      <c r="Q11799" s="9"/>
    </row>
    <row r="11800" spans="11:17" x14ac:dyDescent="0.25">
      <c r="K11800" s="9"/>
      <c r="N11800" s="9"/>
      <c r="O11800" s="9"/>
      <c r="P11800" s="9"/>
      <c r="Q11800" s="9"/>
    </row>
    <row r="11801" spans="11:17" x14ac:dyDescent="0.25">
      <c r="K11801" s="9"/>
      <c r="N11801" s="9"/>
      <c r="O11801" s="9"/>
      <c r="P11801" s="9"/>
      <c r="Q11801" s="9"/>
    </row>
    <row r="11802" spans="11:17" x14ac:dyDescent="0.25">
      <c r="K11802" s="9"/>
      <c r="N11802" s="9"/>
      <c r="O11802" s="9"/>
      <c r="P11802" s="9"/>
      <c r="Q11802" s="9"/>
    </row>
    <row r="11803" spans="11:17" x14ac:dyDescent="0.25">
      <c r="K11803" s="9"/>
      <c r="N11803" s="9"/>
      <c r="O11803" s="9"/>
      <c r="P11803" s="9"/>
      <c r="Q11803" s="9"/>
    </row>
    <row r="11804" spans="11:17" x14ac:dyDescent="0.25">
      <c r="K11804" s="9"/>
      <c r="N11804" s="9"/>
      <c r="O11804" s="9"/>
      <c r="P11804" s="9"/>
      <c r="Q11804" s="9"/>
    </row>
    <row r="11805" spans="11:17" x14ac:dyDescent="0.25">
      <c r="K11805" s="9"/>
      <c r="N11805" s="9"/>
      <c r="O11805" s="9"/>
      <c r="P11805" s="9"/>
      <c r="Q11805" s="9"/>
    </row>
    <row r="11806" spans="11:17" x14ac:dyDescent="0.25">
      <c r="K11806" s="9"/>
      <c r="N11806" s="9"/>
      <c r="O11806" s="9"/>
      <c r="P11806" s="9"/>
      <c r="Q11806" s="9"/>
    </row>
    <row r="11807" spans="11:17" x14ac:dyDescent="0.25">
      <c r="K11807" s="9"/>
      <c r="N11807" s="9"/>
      <c r="O11807" s="9"/>
      <c r="P11807" s="9"/>
      <c r="Q11807" s="9"/>
    </row>
    <row r="11808" spans="11:17" x14ac:dyDescent="0.25">
      <c r="K11808" s="9"/>
      <c r="N11808" s="9"/>
      <c r="O11808" s="9"/>
      <c r="P11808" s="9"/>
      <c r="Q11808" s="9"/>
    </row>
    <row r="11809" spans="11:17" x14ac:dyDescent="0.25">
      <c r="K11809" s="9"/>
      <c r="N11809" s="9"/>
      <c r="O11809" s="9"/>
      <c r="P11809" s="9"/>
      <c r="Q11809" s="9"/>
    </row>
    <row r="11810" spans="11:17" x14ac:dyDescent="0.25">
      <c r="K11810" s="9"/>
      <c r="N11810" s="9"/>
      <c r="O11810" s="9"/>
      <c r="P11810" s="9"/>
      <c r="Q11810" s="9"/>
    </row>
    <row r="11811" spans="11:17" x14ac:dyDescent="0.25">
      <c r="K11811" s="9"/>
      <c r="N11811" s="9"/>
      <c r="O11811" s="9"/>
      <c r="P11811" s="9"/>
      <c r="Q11811" s="9"/>
    </row>
    <row r="11812" spans="11:17" x14ac:dyDescent="0.25">
      <c r="K11812" s="9"/>
      <c r="N11812" s="9"/>
      <c r="O11812" s="9"/>
      <c r="P11812" s="9"/>
      <c r="Q11812" s="9"/>
    </row>
    <row r="11813" spans="11:17" x14ac:dyDescent="0.25">
      <c r="K11813" s="9"/>
      <c r="N11813" s="9"/>
      <c r="O11813" s="9"/>
      <c r="P11813" s="9"/>
      <c r="Q11813" s="9"/>
    </row>
    <row r="11814" spans="11:17" x14ac:dyDescent="0.25">
      <c r="K11814" s="9"/>
      <c r="N11814" s="9"/>
      <c r="O11814" s="9"/>
      <c r="P11814" s="9"/>
      <c r="Q11814" s="9"/>
    </row>
    <row r="11815" spans="11:17" x14ac:dyDescent="0.25">
      <c r="K11815" s="9"/>
      <c r="N11815" s="9"/>
      <c r="O11815" s="9"/>
      <c r="P11815" s="9"/>
      <c r="Q11815" s="9"/>
    </row>
    <row r="11816" spans="11:17" x14ac:dyDescent="0.25">
      <c r="K11816" s="9"/>
      <c r="N11816" s="9"/>
      <c r="O11816" s="9"/>
      <c r="P11816" s="9"/>
      <c r="Q11816" s="9"/>
    </row>
    <row r="11817" spans="11:17" x14ac:dyDescent="0.25">
      <c r="K11817" s="9"/>
      <c r="N11817" s="9"/>
      <c r="O11817" s="9"/>
      <c r="P11817" s="9"/>
      <c r="Q11817" s="9"/>
    </row>
    <row r="11818" spans="11:17" x14ac:dyDescent="0.25">
      <c r="K11818" s="9"/>
      <c r="N11818" s="9"/>
      <c r="O11818" s="9"/>
      <c r="P11818" s="9"/>
      <c r="Q11818" s="9"/>
    </row>
    <row r="11819" spans="11:17" x14ac:dyDescent="0.25">
      <c r="K11819" s="9"/>
      <c r="N11819" s="9"/>
      <c r="O11819" s="9"/>
      <c r="P11819" s="9"/>
      <c r="Q11819" s="9"/>
    </row>
    <row r="11820" spans="11:17" x14ac:dyDescent="0.25">
      <c r="K11820" s="9"/>
      <c r="N11820" s="9"/>
      <c r="O11820" s="9"/>
      <c r="P11820" s="9"/>
      <c r="Q11820" s="9"/>
    </row>
    <row r="11821" spans="11:17" x14ac:dyDescent="0.25">
      <c r="K11821" s="9"/>
      <c r="N11821" s="9"/>
      <c r="O11821" s="9"/>
      <c r="P11821" s="9"/>
      <c r="Q11821" s="9"/>
    </row>
    <row r="11822" spans="11:17" x14ac:dyDescent="0.25">
      <c r="K11822" s="9"/>
      <c r="N11822" s="9"/>
      <c r="O11822" s="9"/>
      <c r="P11822" s="9"/>
      <c r="Q11822" s="9"/>
    </row>
    <row r="11823" spans="11:17" x14ac:dyDescent="0.25">
      <c r="K11823" s="9"/>
      <c r="N11823" s="9"/>
      <c r="O11823" s="9"/>
      <c r="P11823" s="9"/>
      <c r="Q11823" s="9"/>
    </row>
    <row r="11824" spans="11:17" x14ac:dyDescent="0.25">
      <c r="K11824" s="9"/>
      <c r="N11824" s="9"/>
      <c r="O11824" s="9"/>
      <c r="P11824" s="9"/>
      <c r="Q11824" s="9"/>
    </row>
    <row r="11825" spans="11:17" x14ac:dyDescent="0.25">
      <c r="K11825" s="9"/>
      <c r="N11825" s="9"/>
      <c r="O11825" s="9"/>
      <c r="P11825" s="9"/>
      <c r="Q11825" s="9"/>
    </row>
    <row r="11826" spans="11:17" x14ac:dyDescent="0.25">
      <c r="K11826" s="9"/>
      <c r="N11826" s="9"/>
      <c r="O11826" s="9"/>
      <c r="P11826" s="9"/>
      <c r="Q11826" s="9"/>
    </row>
    <row r="11827" spans="11:17" x14ac:dyDescent="0.25">
      <c r="K11827" s="9"/>
      <c r="N11827" s="9"/>
      <c r="O11827" s="9"/>
      <c r="P11827" s="9"/>
      <c r="Q11827" s="9"/>
    </row>
    <row r="11828" spans="11:17" x14ac:dyDescent="0.25">
      <c r="K11828" s="9"/>
      <c r="N11828" s="9"/>
      <c r="O11828" s="9"/>
      <c r="P11828" s="9"/>
      <c r="Q11828" s="9"/>
    </row>
    <row r="11829" spans="11:17" x14ac:dyDescent="0.25">
      <c r="K11829" s="9"/>
      <c r="N11829" s="9"/>
      <c r="O11829" s="9"/>
      <c r="P11829" s="9"/>
      <c r="Q11829" s="9"/>
    </row>
    <row r="11830" spans="11:17" x14ac:dyDescent="0.25">
      <c r="K11830" s="9"/>
      <c r="N11830" s="9"/>
      <c r="O11830" s="9"/>
      <c r="P11830" s="9"/>
      <c r="Q11830" s="9"/>
    </row>
    <row r="11831" spans="11:17" x14ac:dyDescent="0.25">
      <c r="K11831" s="9"/>
      <c r="N11831" s="9"/>
      <c r="O11831" s="9"/>
      <c r="P11831" s="9"/>
      <c r="Q11831" s="9"/>
    </row>
    <row r="11832" spans="11:17" x14ac:dyDescent="0.25">
      <c r="K11832" s="9"/>
      <c r="N11832" s="9"/>
      <c r="O11832" s="9"/>
      <c r="P11832" s="9"/>
      <c r="Q11832" s="9"/>
    </row>
    <row r="11833" spans="11:17" x14ac:dyDescent="0.25">
      <c r="K11833" s="9"/>
      <c r="N11833" s="9"/>
      <c r="O11833" s="9"/>
      <c r="P11833" s="9"/>
      <c r="Q11833" s="9"/>
    </row>
    <row r="11834" spans="11:17" x14ac:dyDescent="0.25">
      <c r="K11834" s="9"/>
      <c r="N11834" s="9"/>
      <c r="O11834" s="9"/>
      <c r="P11834" s="9"/>
      <c r="Q11834" s="9"/>
    </row>
    <row r="11835" spans="11:17" x14ac:dyDescent="0.25">
      <c r="K11835" s="9"/>
      <c r="N11835" s="9"/>
      <c r="O11835" s="9"/>
      <c r="P11835" s="9"/>
      <c r="Q11835" s="9"/>
    </row>
    <row r="11836" spans="11:17" x14ac:dyDescent="0.25">
      <c r="K11836" s="9"/>
      <c r="N11836" s="9"/>
      <c r="O11836" s="9"/>
      <c r="P11836" s="9"/>
      <c r="Q11836" s="9"/>
    </row>
    <row r="11837" spans="11:17" x14ac:dyDescent="0.25">
      <c r="K11837" s="9"/>
      <c r="N11837" s="9"/>
      <c r="O11837" s="9"/>
      <c r="P11837" s="9"/>
      <c r="Q11837" s="9"/>
    </row>
    <row r="11838" spans="11:17" x14ac:dyDescent="0.25">
      <c r="K11838" s="9"/>
      <c r="N11838" s="9"/>
      <c r="O11838" s="9"/>
      <c r="P11838" s="9"/>
      <c r="Q11838" s="9"/>
    </row>
    <row r="11839" spans="11:17" x14ac:dyDescent="0.25">
      <c r="K11839" s="9"/>
      <c r="N11839" s="9"/>
      <c r="O11839" s="9"/>
      <c r="P11839" s="9"/>
      <c r="Q11839" s="9"/>
    </row>
    <row r="11840" spans="11:17" x14ac:dyDescent="0.25">
      <c r="K11840" s="9"/>
      <c r="N11840" s="9"/>
      <c r="O11840" s="9"/>
      <c r="P11840" s="9"/>
      <c r="Q11840" s="9"/>
    </row>
    <row r="11841" spans="11:17" x14ac:dyDescent="0.25">
      <c r="K11841" s="9"/>
      <c r="N11841" s="9"/>
      <c r="O11841" s="9"/>
      <c r="P11841" s="9"/>
      <c r="Q11841" s="9"/>
    </row>
    <row r="11842" spans="11:17" x14ac:dyDescent="0.25">
      <c r="K11842" s="9"/>
      <c r="N11842" s="9"/>
      <c r="O11842" s="9"/>
      <c r="P11842" s="9"/>
      <c r="Q11842" s="9"/>
    </row>
    <row r="11843" spans="11:17" x14ac:dyDescent="0.25">
      <c r="K11843" s="9"/>
      <c r="N11843" s="9"/>
      <c r="O11843" s="9"/>
      <c r="P11843" s="9"/>
      <c r="Q11843" s="9"/>
    </row>
    <row r="11844" spans="11:17" x14ac:dyDescent="0.25">
      <c r="K11844" s="9"/>
      <c r="N11844" s="9"/>
      <c r="O11844" s="9"/>
      <c r="P11844" s="9"/>
      <c r="Q11844" s="9"/>
    </row>
    <row r="11845" spans="11:17" x14ac:dyDescent="0.25">
      <c r="K11845" s="9"/>
      <c r="N11845" s="9"/>
      <c r="O11845" s="9"/>
      <c r="P11845" s="9"/>
      <c r="Q11845" s="9"/>
    </row>
    <row r="11846" spans="11:17" x14ac:dyDescent="0.25">
      <c r="K11846" s="9"/>
      <c r="N11846" s="9"/>
      <c r="O11846" s="9"/>
      <c r="P11846" s="9"/>
      <c r="Q11846" s="9"/>
    </row>
    <row r="11847" spans="11:17" x14ac:dyDescent="0.25">
      <c r="K11847" s="9"/>
      <c r="N11847" s="9"/>
      <c r="O11847" s="9"/>
      <c r="P11847" s="9"/>
      <c r="Q11847" s="9"/>
    </row>
    <row r="11848" spans="11:17" x14ac:dyDescent="0.25">
      <c r="K11848" s="9"/>
      <c r="N11848" s="9"/>
      <c r="O11848" s="9"/>
      <c r="P11848" s="9"/>
      <c r="Q11848" s="9"/>
    </row>
    <row r="11849" spans="11:17" x14ac:dyDescent="0.25">
      <c r="K11849" s="9"/>
      <c r="N11849" s="9"/>
      <c r="O11849" s="9"/>
      <c r="P11849" s="9"/>
      <c r="Q11849" s="9"/>
    </row>
    <row r="11850" spans="11:17" x14ac:dyDescent="0.25">
      <c r="K11850" s="9"/>
      <c r="N11850" s="9"/>
      <c r="O11850" s="9"/>
      <c r="P11850" s="9"/>
      <c r="Q11850" s="9"/>
    </row>
    <row r="11851" spans="11:17" x14ac:dyDescent="0.25">
      <c r="K11851" s="9"/>
      <c r="N11851" s="9"/>
      <c r="O11851" s="9"/>
      <c r="P11851" s="9"/>
      <c r="Q11851" s="9"/>
    </row>
    <row r="11852" spans="11:17" x14ac:dyDescent="0.25">
      <c r="K11852" s="9"/>
      <c r="N11852" s="9"/>
      <c r="O11852" s="9"/>
      <c r="P11852" s="9"/>
      <c r="Q11852" s="9"/>
    </row>
    <row r="11853" spans="11:17" x14ac:dyDescent="0.25">
      <c r="K11853" s="9"/>
      <c r="N11853" s="9"/>
      <c r="O11853" s="9"/>
      <c r="P11853" s="9"/>
      <c r="Q11853" s="9"/>
    </row>
    <row r="11854" spans="11:17" x14ac:dyDescent="0.25">
      <c r="K11854" s="9"/>
      <c r="N11854" s="9"/>
      <c r="O11854" s="9"/>
      <c r="P11854" s="9"/>
      <c r="Q11854" s="9"/>
    </row>
    <row r="11855" spans="11:17" x14ac:dyDescent="0.25">
      <c r="K11855" s="9"/>
      <c r="N11855" s="9"/>
      <c r="O11855" s="9"/>
      <c r="P11855" s="9"/>
      <c r="Q11855" s="9"/>
    </row>
    <row r="11856" spans="11:17" x14ac:dyDescent="0.25">
      <c r="K11856" s="9"/>
      <c r="N11856" s="9"/>
      <c r="O11856" s="9"/>
      <c r="P11856" s="9"/>
      <c r="Q11856" s="9"/>
    </row>
    <row r="11857" spans="11:17" x14ac:dyDescent="0.25">
      <c r="K11857" s="9"/>
      <c r="N11857" s="9"/>
      <c r="O11857" s="9"/>
      <c r="P11857" s="9"/>
      <c r="Q11857" s="9"/>
    </row>
    <row r="11858" spans="11:17" x14ac:dyDescent="0.25">
      <c r="K11858" s="9"/>
      <c r="N11858" s="9"/>
      <c r="O11858" s="9"/>
      <c r="P11858" s="9"/>
      <c r="Q11858" s="9"/>
    </row>
    <row r="11859" spans="11:17" x14ac:dyDescent="0.25">
      <c r="K11859" s="9"/>
      <c r="N11859" s="9"/>
      <c r="O11859" s="9"/>
      <c r="P11859" s="9"/>
      <c r="Q11859" s="9"/>
    </row>
    <row r="11860" spans="11:17" x14ac:dyDescent="0.25">
      <c r="K11860" s="9"/>
      <c r="N11860" s="9"/>
      <c r="O11860" s="9"/>
      <c r="P11860" s="9"/>
      <c r="Q11860" s="9"/>
    </row>
    <row r="11861" spans="11:17" x14ac:dyDescent="0.25">
      <c r="K11861" s="9"/>
      <c r="N11861" s="9"/>
      <c r="O11861" s="9"/>
      <c r="P11861" s="9"/>
      <c r="Q11861" s="9"/>
    </row>
    <row r="11862" spans="11:17" x14ac:dyDescent="0.25">
      <c r="K11862" s="9"/>
      <c r="N11862" s="9"/>
      <c r="O11862" s="9"/>
      <c r="P11862" s="9"/>
      <c r="Q11862" s="9"/>
    </row>
    <row r="11863" spans="11:17" x14ac:dyDescent="0.25">
      <c r="K11863" s="9"/>
      <c r="N11863" s="9"/>
      <c r="O11863" s="9"/>
      <c r="P11863" s="9"/>
      <c r="Q11863" s="9"/>
    </row>
    <row r="11864" spans="11:17" x14ac:dyDescent="0.25">
      <c r="K11864" s="9"/>
      <c r="N11864" s="9"/>
      <c r="O11864" s="9"/>
      <c r="P11864" s="9"/>
      <c r="Q11864" s="9"/>
    </row>
    <row r="11865" spans="11:17" x14ac:dyDescent="0.25">
      <c r="K11865" s="9"/>
      <c r="N11865" s="9"/>
      <c r="O11865" s="9"/>
      <c r="P11865" s="9"/>
      <c r="Q11865" s="9"/>
    </row>
    <row r="11866" spans="11:17" x14ac:dyDescent="0.25">
      <c r="K11866" s="9"/>
      <c r="N11866" s="9"/>
      <c r="O11866" s="9"/>
      <c r="P11866" s="9"/>
      <c r="Q11866" s="9"/>
    </row>
    <row r="11867" spans="11:17" x14ac:dyDescent="0.25">
      <c r="K11867" s="9"/>
      <c r="N11867" s="9"/>
      <c r="O11867" s="9"/>
      <c r="P11867" s="9"/>
      <c r="Q11867" s="9"/>
    </row>
    <row r="11868" spans="11:17" x14ac:dyDescent="0.25">
      <c r="K11868" s="9"/>
      <c r="N11868" s="9"/>
      <c r="O11868" s="9"/>
      <c r="P11868" s="9"/>
      <c r="Q11868" s="9"/>
    </row>
    <row r="11869" spans="11:17" x14ac:dyDescent="0.25">
      <c r="K11869" s="9"/>
      <c r="N11869" s="9"/>
      <c r="O11869" s="9"/>
      <c r="P11869" s="9"/>
      <c r="Q11869" s="9"/>
    </row>
    <row r="11870" spans="11:17" x14ac:dyDescent="0.25">
      <c r="K11870" s="9"/>
      <c r="N11870" s="9"/>
      <c r="O11870" s="9"/>
      <c r="P11870" s="9"/>
      <c r="Q11870" s="9"/>
    </row>
    <row r="11871" spans="11:17" x14ac:dyDescent="0.25">
      <c r="K11871" s="9"/>
      <c r="N11871" s="9"/>
      <c r="O11871" s="9"/>
      <c r="P11871" s="9"/>
      <c r="Q11871" s="9"/>
    </row>
    <row r="11872" spans="11:17" x14ac:dyDescent="0.25">
      <c r="K11872" s="9"/>
      <c r="N11872" s="9"/>
      <c r="O11872" s="9"/>
      <c r="P11872" s="9"/>
      <c r="Q11872" s="9"/>
    </row>
    <row r="11873" spans="11:17" x14ac:dyDescent="0.25">
      <c r="K11873" s="9"/>
      <c r="N11873" s="9"/>
      <c r="O11873" s="9"/>
      <c r="P11873" s="9"/>
      <c r="Q11873" s="9"/>
    </row>
    <row r="11874" spans="11:17" x14ac:dyDescent="0.25">
      <c r="K11874" s="9"/>
      <c r="N11874" s="9"/>
      <c r="O11874" s="9"/>
      <c r="P11874" s="9"/>
      <c r="Q11874" s="9"/>
    </row>
    <row r="11875" spans="11:17" x14ac:dyDescent="0.25">
      <c r="K11875" s="9"/>
      <c r="N11875" s="9"/>
      <c r="O11875" s="9"/>
      <c r="P11875" s="9"/>
      <c r="Q11875" s="9"/>
    </row>
    <row r="11876" spans="11:17" x14ac:dyDescent="0.25">
      <c r="K11876" s="9"/>
      <c r="N11876" s="9"/>
      <c r="O11876" s="9"/>
      <c r="P11876" s="9"/>
      <c r="Q11876" s="9"/>
    </row>
    <row r="11877" spans="11:17" x14ac:dyDescent="0.25">
      <c r="K11877" s="9"/>
      <c r="N11877" s="9"/>
      <c r="O11877" s="9"/>
      <c r="P11877" s="9"/>
      <c r="Q11877" s="9"/>
    </row>
    <row r="11878" spans="11:17" x14ac:dyDescent="0.25">
      <c r="K11878" s="9"/>
      <c r="N11878" s="9"/>
      <c r="O11878" s="9"/>
      <c r="P11878" s="9"/>
      <c r="Q11878" s="9"/>
    </row>
    <row r="11879" spans="11:17" x14ac:dyDescent="0.25">
      <c r="K11879" s="9"/>
      <c r="N11879" s="9"/>
      <c r="O11879" s="9"/>
      <c r="P11879" s="9"/>
      <c r="Q11879" s="9"/>
    </row>
    <row r="11880" spans="11:17" x14ac:dyDescent="0.25">
      <c r="K11880" s="9"/>
      <c r="N11880" s="9"/>
      <c r="O11880" s="9"/>
      <c r="P11880" s="9"/>
      <c r="Q11880" s="9"/>
    </row>
    <row r="11881" spans="11:17" x14ac:dyDescent="0.25">
      <c r="K11881" s="9"/>
      <c r="N11881" s="9"/>
      <c r="O11881" s="9"/>
      <c r="P11881" s="9"/>
      <c r="Q11881" s="9"/>
    </row>
    <row r="11882" spans="11:17" x14ac:dyDescent="0.25">
      <c r="K11882" s="9"/>
      <c r="N11882" s="9"/>
      <c r="O11882" s="9"/>
      <c r="P11882" s="9"/>
      <c r="Q11882" s="9"/>
    </row>
    <row r="11883" spans="11:17" x14ac:dyDescent="0.25">
      <c r="K11883" s="9"/>
      <c r="N11883" s="9"/>
      <c r="O11883" s="9"/>
      <c r="P11883" s="9"/>
      <c r="Q11883" s="9"/>
    </row>
    <row r="11884" spans="11:17" x14ac:dyDescent="0.25">
      <c r="K11884" s="9"/>
      <c r="N11884" s="9"/>
      <c r="O11884" s="9"/>
      <c r="P11884" s="9"/>
      <c r="Q11884" s="9"/>
    </row>
    <row r="11885" spans="11:17" x14ac:dyDescent="0.25">
      <c r="K11885" s="9"/>
      <c r="N11885" s="9"/>
      <c r="O11885" s="9"/>
      <c r="P11885" s="9"/>
      <c r="Q11885" s="9"/>
    </row>
    <row r="11886" spans="11:17" x14ac:dyDescent="0.25">
      <c r="K11886" s="9"/>
      <c r="N11886" s="9"/>
      <c r="O11886" s="9"/>
      <c r="P11886" s="9"/>
      <c r="Q11886" s="9"/>
    </row>
    <row r="11887" spans="11:17" x14ac:dyDescent="0.25">
      <c r="K11887" s="9"/>
      <c r="N11887" s="9"/>
      <c r="O11887" s="9"/>
      <c r="P11887" s="9"/>
      <c r="Q11887" s="9"/>
    </row>
    <row r="11888" spans="11:17" x14ac:dyDescent="0.25">
      <c r="K11888" s="9"/>
      <c r="N11888" s="9"/>
      <c r="O11888" s="9"/>
      <c r="P11888" s="9"/>
      <c r="Q11888" s="9"/>
    </row>
    <row r="11889" spans="11:17" x14ac:dyDescent="0.25">
      <c r="K11889" s="9"/>
      <c r="N11889" s="9"/>
      <c r="O11889" s="9"/>
      <c r="P11889" s="9"/>
      <c r="Q11889" s="9"/>
    </row>
    <row r="11890" spans="11:17" x14ac:dyDescent="0.25">
      <c r="K11890" s="9"/>
      <c r="N11890" s="9"/>
      <c r="O11890" s="9"/>
      <c r="P11890" s="9"/>
      <c r="Q11890" s="9"/>
    </row>
    <row r="11891" spans="11:17" x14ac:dyDescent="0.25">
      <c r="K11891" s="9"/>
      <c r="N11891" s="9"/>
      <c r="O11891" s="9"/>
      <c r="P11891" s="9"/>
      <c r="Q11891" s="9"/>
    </row>
    <row r="11892" spans="11:17" x14ac:dyDescent="0.25">
      <c r="K11892" s="9"/>
      <c r="N11892" s="9"/>
      <c r="O11892" s="9"/>
      <c r="P11892" s="9"/>
      <c r="Q11892" s="9"/>
    </row>
    <row r="11893" spans="11:17" x14ac:dyDescent="0.25">
      <c r="K11893" s="9"/>
      <c r="N11893" s="9"/>
      <c r="O11893" s="9"/>
      <c r="P11893" s="9"/>
      <c r="Q11893" s="9"/>
    </row>
    <row r="11894" spans="11:17" x14ac:dyDescent="0.25">
      <c r="K11894" s="9"/>
      <c r="N11894" s="9"/>
      <c r="O11894" s="9"/>
      <c r="P11894" s="9"/>
      <c r="Q11894" s="9"/>
    </row>
    <row r="11895" spans="11:17" x14ac:dyDescent="0.25">
      <c r="K11895" s="9"/>
      <c r="N11895" s="9"/>
      <c r="O11895" s="9"/>
      <c r="P11895" s="9"/>
      <c r="Q11895" s="9"/>
    </row>
    <row r="11896" spans="11:17" x14ac:dyDescent="0.25">
      <c r="K11896" s="9"/>
      <c r="N11896" s="9"/>
      <c r="O11896" s="9"/>
      <c r="P11896" s="9"/>
      <c r="Q11896" s="9"/>
    </row>
    <row r="11897" spans="11:17" x14ac:dyDescent="0.25">
      <c r="K11897" s="9"/>
      <c r="N11897" s="9"/>
      <c r="O11897" s="9"/>
      <c r="P11897" s="9"/>
      <c r="Q11897" s="9"/>
    </row>
    <row r="11898" spans="11:17" x14ac:dyDescent="0.25">
      <c r="K11898" s="9"/>
      <c r="N11898" s="9"/>
      <c r="O11898" s="9"/>
      <c r="P11898" s="9"/>
      <c r="Q11898" s="9"/>
    </row>
    <row r="11899" spans="11:17" x14ac:dyDescent="0.25">
      <c r="K11899" s="9"/>
      <c r="N11899" s="9"/>
      <c r="O11899" s="9"/>
      <c r="P11899" s="9"/>
      <c r="Q11899" s="9"/>
    </row>
    <row r="11900" spans="11:17" x14ac:dyDescent="0.25">
      <c r="K11900" s="9"/>
      <c r="N11900" s="9"/>
      <c r="O11900" s="9"/>
      <c r="P11900" s="9"/>
      <c r="Q11900" s="9"/>
    </row>
    <row r="11901" spans="11:17" x14ac:dyDescent="0.25">
      <c r="K11901" s="9"/>
      <c r="N11901" s="9"/>
      <c r="O11901" s="9"/>
      <c r="P11901" s="9"/>
      <c r="Q11901" s="9"/>
    </row>
    <row r="11902" spans="11:17" x14ac:dyDescent="0.25">
      <c r="K11902" s="9"/>
      <c r="N11902" s="9"/>
      <c r="O11902" s="9"/>
      <c r="P11902" s="9"/>
      <c r="Q11902" s="9"/>
    </row>
    <row r="11903" spans="11:17" x14ac:dyDescent="0.25">
      <c r="K11903" s="9"/>
      <c r="N11903" s="9"/>
      <c r="O11903" s="9"/>
      <c r="P11903" s="9"/>
      <c r="Q11903" s="9"/>
    </row>
    <row r="11904" spans="11:17" x14ac:dyDescent="0.25">
      <c r="K11904" s="9"/>
      <c r="N11904" s="9"/>
      <c r="O11904" s="9"/>
      <c r="P11904" s="9"/>
      <c r="Q11904" s="9"/>
    </row>
    <row r="11905" spans="11:17" x14ac:dyDescent="0.25">
      <c r="K11905" s="9"/>
      <c r="N11905" s="9"/>
      <c r="O11905" s="9"/>
      <c r="P11905" s="9"/>
      <c r="Q11905" s="9"/>
    </row>
    <row r="11906" spans="11:17" x14ac:dyDescent="0.25">
      <c r="K11906" s="9"/>
      <c r="N11906" s="9"/>
      <c r="O11906" s="9"/>
      <c r="P11906" s="9"/>
      <c r="Q11906" s="9"/>
    </row>
    <row r="11907" spans="11:17" x14ac:dyDescent="0.25">
      <c r="K11907" s="9"/>
      <c r="N11907" s="9"/>
      <c r="O11907" s="9"/>
      <c r="P11907" s="9"/>
      <c r="Q11907" s="9"/>
    </row>
    <row r="11908" spans="11:17" x14ac:dyDescent="0.25">
      <c r="K11908" s="9"/>
      <c r="N11908" s="9"/>
      <c r="O11908" s="9"/>
      <c r="P11908" s="9"/>
      <c r="Q11908" s="9"/>
    </row>
    <row r="11909" spans="11:17" x14ac:dyDescent="0.25">
      <c r="K11909" s="9"/>
      <c r="N11909" s="9"/>
      <c r="O11909" s="9"/>
      <c r="P11909" s="9"/>
      <c r="Q11909" s="9"/>
    </row>
    <row r="11910" spans="11:17" x14ac:dyDescent="0.25">
      <c r="K11910" s="9"/>
      <c r="N11910" s="9"/>
      <c r="O11910" s="9"/>
      <c r="P11910" s="9"/>
      <c r="Q11910" s="9"/>
    </row>
    <row r="11911" spans="11:17" x14ac:dyDescent="0.25">
      <c r="K11911" s="9"/>
      <c r="N11911" s="9"/>
      <c r="O11911" s="9"/>
      <c r="P11911" s="9"/>
      <c r="Q11911" s="9"/>
    </row>
    <row r="11912" spans="11:17" x14ac:dyDescent="0.25">
      <c r="K11912" s="9"/>
      <c r="N11912" s="9"/>
      <c r="O11912" s="9"/>
      <c r="P11912" s="9"/>
      <c r="Q11912" s="9"/>
    </row>
    <row r="11913" spans="11:17" x14ac:dyDescent="0.25">
      <c r="K11913" s="9"/>
      <c r="N11913" s="9"/>
      <c r="O11913" s="9"/>
      <c r="P11913" s="9"/>
      <c r="Q11913" s="9"/>
    </row>
    <row r="11914" spans="11:17" x14ac:dyDescent="0.25">
      <c r="K11914" s="9"/>
      <c r="N11914" s="9"/>
      <c r="O11914" s="9"/>
      <c r="P11914" s="9"/>
      <c r="Q11914" s="9"/>
    </row>
    <row r="11915" spans="11:17" x14ac:dyDescent="0.25">
      <c r="K11915" s="9"/>
      <c r="N11915" s="9"/>
      <c r="O11915" s="9"/>
      <c r="P11915" s="9"/>
      <c r="Q11915" s="9"/>
    </row>
    <row r="11916" spans="11:17" x14ac:dyDescent="0.25">
      <c r="K11916" s="9"/>
      <c r="N11916" s="9"/>
      <c r="O11916" s="9"/>
      <c r="P11916" s="9"/>
      <c r="Q11916" s="9"/>
    </row>
    <row r="11917" spans="11:17" x14ac:dyDescent="0.25">
      <c r="K11917" s="9"/>
      <c r="N11917" s="9"/>
      <c r="O11917" s="9"/>
      <c r="P11917" s="9"/>
      <c r="Q11917" s="9"/>
    </row>
    <row r="11918" spans="11:17" x14ac:dyDescent="0.25">
      <c r="K11918" s="9"/>
      <c r="N11918" s="9"/>
      <c r="O11918" s="9"/>
      <c r="P11918" s="9"/>
      <c r="Q11918" s="9"/>
    </row>
    <row r="11919" spans="11:17" x14ac:dyDescent="0.25">
      <c r="K11919" s="9"/>
      <c r="N11919" s="9"/>
      <c r="O11919" s="9"/>
      <c r="P11919" s="9"/>
      <c r="Q11919" s="9"/>
    </row>
    <row r="11920" spans="11:17" x14ac:dyDescent="0.25">
      <c r="K11920" s="9"/>
      <c r="N11920" s="9"/>
      <c r="O11920" s="9"/>
      <c r="P11920" s="9"/>
      <c r="Q11920" s="9"/>
    </row>
    <row r="11921" spans="11:17" x14ac:dyDescent="0.25">
      <c r="K11921" s="9"/>
      <c r="N11921" s="9"/>
      <c r="O11921" s="9"/>
      <c r="P11921" s="9"/>
      <c r="Q11921" s="9"/>
    </row>
    <row r="11922" spans="11:17" x14ac:dyDescent="0.25">
      <c r="K11922" s="9"/>
      <c r="N11922" s="9"/>
      <c r="O11922" s="9"/>
      <c r="P11922" s="9"/>
      <c r="Q11922" s="9"/>
    </row>
    <row r="11923" spans="11:17" x14ac:dyDescent="0.25">
      <c r="K11923" s="9"/>
      <c r="N11923" s="9"/>
      <c r="O11923" s="9"/>
      <c r="P11923" s="9"/>
      <c r="Q11923" s="9"/>
    </row>
    <row r="11924" spans="11:17" x14ac:dyDescent="0.25">
      <c r="K11924" s="9"/>
      <c r="N11924" s="9"/>
      <c r="O11924" s="9"/>
      <c r="P11924" s="9"/>
      <c r="Q11924" s="9"/>
    </row>
    <row r="11925" spans="11:17" x14ac:dyDescent="0.25">
      <c r="K11925" s="9"/>
      <c r="N11925" s="9"/>
      <c r="O11925" s="9"/>
      <c r="P11925" s="9"/>
      <c r="Q11925" s="9"/>
    </row>
    <row r="11926" spans="11:17" x14ac:dyDescent="0.25">
      <c r="K11926" s="9"/>
      <c r="N11926" s="9"/>
      <c r="O11926" s="9"/>
      <c r="P11926" s="9"/>
      <c r="Q11926" s="9"/>
    </row>
    <row r="11927" spans="11:17" x14ac:dyDescent="0.25">
      <c r="K11927" s="9"/>
      <c r="N11927" s="9"/>
      <c r="O11927" s="9"/>
      <c r="P11927" s="9"/>
      <c r="Q11927" s="9"/>
    </row>
    <row r="11928" spans="11:17" x14ac:dyDescent="0.25">
      <c r="K11928" s="9"/>
      <c r="N11928" s="9"/>
      <c r="O11928" s="9"/>
      <c r="P11928" s="9"/>
      <c r="Q11928" s="9"/>
    </row>
    <row r="11929" spans="11:17" x14ac:dyDescent="0.25">
      <c r="K11929" s="9"/>
      <c r="N11929" s="9"/>
      <c r="O11929" s="9"/>
      <c r="P11929" s="9"/>
      <c r="Q11929" s="9"/>
    </row>
    <row r="11930" spans="11:17" x14ac:dyDescent="0.25">
      <c r="K11930" s="9"/>
      <c r="N11930" s="9"/>
      <c r="O11930" s="9"/>
      <c r="P11930" s="9"/>
      <c r="Q11930" s="9"/>
    </row>
    <row r="11931" spans="11:17" x14ac:dyDescent="0.25">
      <c r="K11931" s="9"/>
      <c r="N11931" s="9"/>
      <c r="O11931" s="9"/>
      <c r="P11931" s="9"/>
      <c r="Q11931" s="9"/>
    </row>
    <row r="11932" spans="11:17" x14ac:dyDescent="0.25">
      <c r="K11932" s="9"/>
      <c r="N11932" s="9"/>
      <c r="O11932" s="9"/>
      <c r="P11932" s="9"/>
      <c r="Q11932" s="9"/>
    </row>
    <row r="11933" spans="11:17" x14ac:dyDescent="0.25">
      <c r="K11933" s="9"/>
      <c r="N11933" s="9"/>
      <c r="O11933" s="9"/>
      <c r="P11933" s="9"/>
      <c r="Q11933" s="9"/>
    </row>
    <row r="11934" spans="11:17" x14ac:dyDescent="0.25">
      <c r="K11934" s="9"/>
      <c r="N11934" s="9"/>
      <c r="O11934" s="9"/>
      <c r="P11934" s="9"/>
      <c r="Q11934" s="9"/>
    </row>
    <row r="11935" spans="11:17" x14ac:dyDescent="0.25">
      <c r="K11935" s="9"/>
      <c r="N11935" s="9"/>
      <c r="O11935" s="9"/>
      <c r="P11935" s="9"/>
      <c r="Q11935" s="9"/>
    </row>
    <row r="11936" spans="11:17" x14ac:dyDescent="0.25">
      <c r="K11936" s="9"/>
      <c r="N11936" s="9"/>
      <c r="O11936" s="9"/>
      <c r="P11936" s="9"/>
      <c r="Q11936" s="9"/>
    </row>
    <row r="11937" spans="11:17" x14ac:dyDescent="0.25">
      <c r="K11937" s="9"/>
      <c r="N11937" s="9"/>
      <c r="O11937" s="9"/>
      <c r="P11937" s="9"/>
      <c r="Q11937" s="9"/>
    </row>
    <row r="11938" spans="11:17" x14ac:dyDescent="0.25">
      <c r="K11938" s="9"/>
      <c r="N11938" s="9"/>
      <c r="O11938" s="9"/>
      <c r="P11938" s="9"/>
      <c r="Q11938" s="9"/>
    </row>
    <row r="11939" spans="11:17" x14ac:dyDescent="0.25">
      <c r="K11939" s="9"/>
      <c r="N11939" s="9"/>
      <c r="O11939" s="9"/>
      <c r="P11939" s="9"/>
      <c r="Q11939" s="9"/>
    </row>
    <row r="11940" spans="11:17" x14ac:dyDescent="0.25">
      <c r="K11940" s="9"/>
      <c r="N11940" s="9"/>
      <c r="O11940" s="9"/>
      <c r="P11940" s="9"/>
      <c r="Q11940" s="9"/>
    </row>
    <row r="11941" spans="11:17" x14ac:dyDescent="0.25">
      <c r="K11941" s="9"/>
      <c r="N11941" s="9"/>
      <c r="O11941" s="9"/>
      <c r="P11941" s="9"/>
      <c r="Q11941" s="9"/>
    </row>
    <row r="11942" spans="11:17" x14ac:dyDescent="0.25">
      <c r="K11942" s="9"/>
      <c r="N11942" s="9"/>
      <c r="O11942" s="9"/>
      <c r="P11942" s="9"/>
      <c r="Q11942" s="9"/>
    </row>
    <row r="11943" spans="11:17" x14ac:dyDescent="0.25">
      <c r="K11943" s="9"/>
      <c r="N11943" s="9"/>
      <c r="O11943" s="9"/>
      <c r="P11943" s="9"/>
      <c r="Q11943" s="9"/>
    </row>
    <row r="11944" spans="11:17" x14ac:dyDescent="0.25">
      <c r="K11944" s="9"/>
      <c r="N11944" s="9"/>
      <c r="O11944" s="9"/>
      <c r="P11944" s="9"/>
      <c r="Q11944" s="9"/>
    </row>
    <row r="11945" spans="11:17" x14ac:dyDescent="0.25">
      <c r="K11945" s="9"/>
      <c r="N11945" s="9"/>
      <c r="O11945" s="9"/>
      <c r="P11945" s="9"/>
      <c r="Q11945" s="9"/>
    </row>
    <row r="11946" spans="11:17" x14ac:dyDescent="0.25">
      <c r="K11946" s="9"/>
      <c r="N11946" s="9"/>
      <c r="O11946" s="9"/>
      <c r="P11946" s="9"/>
      <c r="Q11946" s="9"/>
    </row>
    <row r="11947" spans="11:17" x14ac:dyDescent="0.25">
      <c r="K11947" s="9"/>
      <c r="N11947" s="9"/>
      <c r="O11947" s="9"/>
      <c r="P11947" s="9"/>
      <c r="Q11947" s="9"/>
    </row>
    <row r="11948" spans="11:17" x14ac:dyDescent="0.25">
      <c r="K11948" s="9"/>
      <c r="N11948" s="9"/>
      <c r="O11948" s="9"/>
      <c r="P11948" s="9"/>
      <c r="Q11948" s="9"/>
    </row>
    <row r="11949" spans="11:17" x14ac:dyDescent="0.25">
      <c r="K11949" s="9"/>
      <c r="N11949" s="9"/>
      <c r="O11949" s="9"/>
      <c r="P11949" s="9"/>
      <c r="Q11949" s="9"/>
    </row>
    <row r="11950" spans="11:17" x14ac:dyDescent="0.25">
      <c r="K11950" s="9"/>
      <c r="N11950" s="9"/>
      <c r="O11950" s="9"/>
      <c r="P11950" s="9"/>
      <c r="Q11950" s="9"/>
    </row>
    <row r="11951" spans="11:17" x14ac:dyDescent="0.25">
      <c r="K11951" s="9"/>
      <c r="N11951" s="9"/>
      <c r="O11951" s="9"/>
      <c r="P11951" s="9"/>
      <c r="Q11951" s="9"/>
    </row>
    <row r="11952" spans="11:17" x14ac:dyDescent="0.25">
      <c r="K11952" s="9"/>
      <c r="N11952" s="9"/>
      <c r="O11952" s="9"/>
      <c r="P11952" s="9"/>
      <c r="Q11952" s="9"/>
    </row>
    <row r="11953" spans="11:17" x14ac:dyDescent="0.25">
      <c r="K11953" s="9"/>
      <c r="N11953" s="9"/>
      <c r="O11953" s="9"/>
      <c r="P11953" s="9"/>
      <c r="Q11953" s="9"/>
    </row>
    <row r="11954" spans="11:17" x14ac:dyDescent="0.25">
      <c r="K11954" s="9"/>
      <c r="N11954" s="9"/>
      <c r="O11954" s="9"/>
      <c r="P11954" s="9"/>
      <c r="Q11954" s="9"/>
    </row>
    <row r="11955" spans="11:17" x14ac:dyDescent="0.25">
      <c r="K11955" s="9"/>
      <c r="N11955" s="9"/>
      <c r="O11955" s="9"/>
      <c r="P11955" s="9"/>
      <c r="Q11955" s="9"/>
    </row>
    <row r="11956" spans="11:17" x14ac:dyDescent="0.25">
      <c r="K11956" s="9"/>
      <c r="N11956" s="9"/>
      <c r="O11956" s="9"/>
      <c r="P11956" s="9"/>
      <c r="Q11956" s="9"/>
    </row>
    <row r="11957" spans="11:17" x14ac:dyDescent="0.25">
      <c r="K11957" s="9"/>
      <c r="N11957" s="9"/>
      <c r="O11957" s="9"/>
      <c r="P11957" s="9"/>
      <c r="Q11957" s="9"/>
    </row>
    <row r="11958" spans="11:17" x14ac:dyDescent="0.25">
      <c r="K11958" s="9"/>
      <c r="N11958" s="9"/>
      <c r="O11958" s="9"/>
      <c r="P11958" s="9"/>
      <c r="Q11958" s="9"/>
    </row>
    <row r="11959" spans="11:17" x14ac:dyDescent="0.25">
      <c r="K11959" s="9"/>
      <c r="N11959" s="9"/>
      <c r="O11959" s="9"/>
      <c r="P11959" s="9"/>
      <c r="Q11959" s="9"/>
    </row>
    <row r="11960" spans="11:17" x14ac:dyDescent="0.25">
      <c r="K11960" s="9"/>
      <c r="N11960" s="9"/>
      <c r="O11960" s="9"/>
      <c r="P11960" s="9"/>
      <c r="Q11960" s="9"/>
    </row>
    <row r="11961" spans="11:17" x14ac:dyDescent="0.25">
      <c r="K11961" s="9"/>
      <c r="N11961" s="9"/>
      <c r="O11961" s="9"/>
      <c r="P11961" s="9"/>
      <c r="Q11961" s="9"/>
    </row>
    <row r="11962" spans="11:17" x14ac:dyDescent="0.25">
      <c r="K11962" s="9"/>
      <c r="N11962" s="9"/>
      <c r="O11962" s="9"/>
      <c r="P11962" s="9"/>
      <c r="Q11962" s="9"/>
    </row>
    <row r="11963" spans="11:17" x14ac:dyDescent="0.25">
      <c r="K11963" s="9"/>
      <c r="N11963" s="9"/>
      <c r="O11963" s="9"/>
      <c r="P11963" s="9"/>
      <c r="Q11963" s="9"/>
    </row>
    <row r="11964" spans="11:17" x14ac:dyDescent="0.25">
      <c r="K11964" s="9"/>
      <c r="N11964" s="9"/>
      <c r="O11964" s="9"/>
      <c r="P11964" s="9"/>
      <c r="Q11964" s="9"/>
    </row>
    <row r="11965" spans="11:17" x14ac:dyDescent="0.25">
      <c r="K11965" s="9"/>
      <c r="N11965" s="9"/>
      <c r="O11965" s="9"/>
      <c r="P11965" s="9"/>
      <c r="Q11965" s="9"/>
    </row>
    <row r="11966" spans="11:17" x14ac:dyDescent="0.25">
      <c r="K11966" s="9"/>
      <c r="N11966" s="9"/>
      <c r="O11966" s="9"/>
      <c r="P11966" s="9"/>
      <c r="Q11966" s="9"/>
    </row>
    <row r="11967" spans="11:17" x14ac:dyDescent="0.25">
      <c r="K11967" s="9"/>
      <c r="N11967" s="9"/>
      <c r="O11967" s="9"/>
      <c r="P11967" s="9"/>
      <c r="Q11967" s="9"/>
    </row>
    <row r="11968" spans="11:17" x14ac:dyDescent="0.25">
      <c r="K11968" s="9"/>
      <c r="N11968" s="9"/>
      <c r="O11968" s="9"/>
      <c r="P11968" s="9"/>
      <c r="Q11968" s="9"/>
    </row>
    <row r="11969" spans="11:17" x14ac:dyDescent="0.25">
      <c r="K11969" s="9"/>
      <c r="N11969" s="9"/>
      <c r="O11969" s="9"/>
      <c r="P11969" s="9"/>
      <c r="Q11969" s="9"/>
    </row>
    <row r="11970" spans="11:17" x14ac:dyDescent="0.25">
      <c r="K11970" s="9"/>
      <c r="N11970" s="9"/>
      <c r="O11970" s="9"/>
      <c r="P11970" s="9"/>
      <c r="Q11970" s="9"/>
    </row>
    <row r="11971" spans="11:17" x14ac:dyDescent="0.25">
      <c r="K11971" s="9"/>
      <c r="N11971" s="9"/>
      <c r="O11971" s="9"/>
      <c r="P11971" s="9"/>
      <c r="Q11971" s="9"/>
    </row>
    <row r="11972" spans="11:17" x14ac:dyDescent="0.25">
      <c r="K11972" s="9"/>
      <c r="N11972" s="9"/>
      <c r="O11972" s="9"/>
      <c r="P11972" s="9"/>
      <c r="Q11972" s="9"/>
    </row>
    <row r="11973" spans="11:17" x14ac:dyDescent="0.25">
      <c r="K11973" s="9"/>
      <c r="N11973" s="9"/>
      <c r="O11973" s="9"/>
      <c r="P11973" s="9"/>
      <c r="Q11973" s="9"/>
    </row>
    <row r="11974" spans="11:17" x14ac:dyDescent="0.25">
      <c r="K11974" s="9"/>
      <c r="N11974" s="9"/>
      <c r="O11974" s="9"/>
      <c r="P11974" s="9"/>
      <c r="Q11974" s="9"/>
    </row>
    <row r="11975" spans="11:17" x14ac:dyDescent="0.25">
      <c r="K11975" s="9"/>
      <c r="N11975" s="9"/>
      <c r="O11975" s="9"/>
      <c r="P11975" s="9"/>
      <c r="Q11975" s="9"/>
    </row>
    <row r="11976" spans="11:17" x14ac:dyDescent="0.25">
      <c r="K11976" s="9"/>
      <c r="N11976" s="9"/>
      <c r="O11976" s="9"/>
      <c r="P11976" s="9"/>
      <c r="Q11976" s="9"/>
    </row>
    <row r="11977" spans="11:17" x14ac:dyDescent="0.25">
      <c r="K11977" s="9"/>
      <c r="N11977" s="9"/>
      <c r="O11977" s="9"/>
      <c r="P11977" s="9"/>
      <c r="Q11977" s="9"/>
    </row>
    <row r="11978" spans="11:17" x14ac:dyDescent="0.25">
      <c r="K11978" s="9"/>
      <c r="N11978" s="9"/>
      <c r="O11978" s="9"/>
      <c r="P11978" s="9"/>
      <c r="Q11978" s="9"/>
    </row>
    <row r="11979" spans="11:17" x14ac:dyDescent="0.25">
      <c r="K11979" s="9"/>
      <c r="N11979" s="9"/>
      <c r="O11979" s="9"/>
      <c r="P11979" s="9"/>
      <c r="Q11979" s="9"/>
    </row>
    <row r="11980" spans="11:17" x14ac:dyDescent="0.25">
      <c r="K11980" s="9"/>
      <c r="N11980" s="9"/>
      <c r="O11980" s="9"/>
      <c r="P11980" s="9"/>
      <c r="Q11980" s="9"/>
    </row>
    <row r="11981" spans="11:17" x14ac:dyDescent="0.25">
      <c r="K11981" s="9"/>
      <c r="N11981" s="9"/>
      <c r="O11981" s="9"/>
      <c r="P11981" s="9"/>
      <c r="Q11981" s="9"/>
    </row>
    <row r="11982" spans="11:17" x14ac:dyDescent="0.25">
      <c r="K11982" s="9"/>
      <c r="N11982" s="9"/>
      <c r="O11982" s="9"/>
      <c r="P11982" s="9"/>
      <c r="Q11982" s="9"/>
    </row>
    <row r="11983" spans="11:17" x14ac:dyDescent="0.25">
      <c r="K11983" s="9"/>
      <c r="N11983" s="9"/>
      <c r="O11983" s="9"/>
      <c r="P11983" s="9"/>
      <c r="Q11983" s="9"/>
    </row>
    <row r="11984" spans="11:17" x14ac:dyDescent="0.25">
      <c r="K11984" s="9"/>
      <c r="N11984" s="9"/>
      <c r="O11984" s="9"/>
      <c r="P11984" s="9"/>
      <c r="Q11984" s="9"/>
    </row>
    <row r="11985" spans="11:17" x14ac:dyDescent="0.25">
      <c r="K11985" s="9"/>
      <c r="N11985" s="9"/>
      <c r="O11985" s="9"/>
      <c r="P11985" s="9"/>
      <c r="Q11985" s="9"/>
    </row>
    <row r="11986" spans="11:17" x14ac:dyDescent="0.25">
      <c r="K11986" s="9"/>
      <c r="N11986" s="9"/>
      <c r="O11986" s="9"/>
      <c r="P11986" s="9"/>
      <c r="Q11986" s="9"/>
    </row>
    <row r="11987" spans="11:17" x14ac:dyDescent="0.25">
      <c r="K11987" s="9"/>
      <c r="N11987" s="9"/>
      <c r="O11987" s="9"/>
      <c r="P11987" s="9"/>
      <c r="Q11987" s="9"/>
    </row>
    <row r="11988" spans="11:17" x14ac:dyDescent="0.25">
      <c r="K11988" s="9"/>
      <c r="N11988" s="9"/>
      <c r="O11988" s="9"/>
      <c r="P11988" s="9"/>
      <c r="Q11988" s="9"/>
    </row>
    <row r="11989" spans="11:17" x14ac:dyDescent="0.25">
      <c r="K11989" s="9"/>
      <c r="N11989" s="9"/>
      <c r="O11989" s="9"/>
      <c r="P11989" s="9"/>
      <c r="Q11989" s="9"/>
    </row>
    <row r="11990" spans="11:17" x14ac:dyDescent="0.25">
      <c r="K11990" s="9"/>
      <c r="N11990" s="9"/>
      <c r="O11990" s="9"/>
      <c r="P11990" s="9"/>
      <c r="Q11990" s="9"/>
    </row>
    <row r="11991" spans="11:17" x14ac:dyDescent="0.25">
      <c r="K11991" s="9"/>
      <c r="N11991" s="9"/>
      <c r="O11991" s="9"/>
      <c r="P11991" s="9"/>
      <c r="Q11991" s="9"/>
    </row>
    <row r="11992" spans="11:17" x14ac:dyDescent="0.25">
      <c r="K11992" s="9"/>
      <c r="N11992" s="9"/>
      <c r="O11992" s="9"/>
      <c r="P11992" s="9"/>
      <c r="Q11992" s="9"/>
    </row>
    <row r="11993" spans="11:17" x14ac:dyDescent="0.25">
      <c r="K11993" s="9"/>
      <c r="N11993" s="9"/>
      <c r="O11993" s="9"/>
      <c r="P11993" s="9"/>
      <c r="Q11993" s="9"/>
    </row>
    <row r="11994" spans="11:17" x14ac:dyDescent="0.25">
      <c r="K11994" s="9"/>
      <c r="N11994" s="9"/>
      <c r="O11994" s="9"/>
      <c r="P11994" s="9"/>
      <c r="Q11994" s="9"/>
    </row>
    <row r="11995" spans="11:17" x14ac:dyDescent="0.25">
      <c r="K11995" s="9"/>
      <c r="N11995" s="9"/>
      <c r="O11995" s="9"/>
      <c r="P11995" s="9"/>
      <c r="Q11995" s="9"/>
    </row>
    <row r="11996" spans="11:17" x14ac:dyDescent="0.25">
      <c r="K11996" s="9"/>
      <c r="N11996" s="9"/>
      <c r="O11996" s="9"/>
      <c r="P11996" s="9"/>
      <c r="Q11996" s="9"/>
    </row>
    <row r="11997" spans="11:17" x14ac:dyDescent="0.25">
      <c r="K11997" s="9"/>
      <c r="N11997" s="9"/>
      <c r="O11997" s="9"/>
      <c r="P11997" s="9"/>
      <c r="Q11997" s="9"/>
    </row>
    <row r="11998" spans="11:17" x14ac:dyDescent="0.25">
      <c r="K11998" s="9"/>
      <c r="N11998" s="9"/>
      <c r="O11998" s="9"/>
      <c r="P11998" s="9"/>
      <c r="Q11998" s="9"/>
    </row>
    <row r="11999" spans="11:17" x14ac:dyDescent="0.25">
      <c r="K11999" s="9"/>
      <c r="N11999" s="9"/>
      <c r="O11999" s="9"/>
      <c r="P11999" s="9"/>
      <c r="Q11999" s="9"/>
    </row>
    <row r="12000" spans="11:17" x14ac:dyDescent="0.25">
      <c r="K12000" s="9"/>
      <c r="N12000" s="9"/>
      <c r="O12000" s="9"/>
      <c r="P12000" s="9"/>
      <c r="Q12000" s="9"/>
    </row>
    <row r="12001" spans="11:17" x14ac:dyDescent="0.25">
      <c r="K12001" s="9"/>
      <c r="N12001" s="9"/>
      <c r="O12001" s="9"/>
      <c r="P12001" s="9"/>
      <c r="Q12001" s="9"/>
    </row>
    <row r="12002" spans="11:17" x14ac:dyDescent="0.25">
      <c r="K12002" s="9"/>
      <c r="N12002" s="9"/>
      <c r="O12002" s="9"/>
      <c r="P12002" s="9"/>
      <c r="Q12002" s="9"/>
    </row>
    <row r="12003" spans="11:17" x14ac:dyDescent="0.25">
      <c r="K12003" s="9"/>
      <c r="N12003" s="9"/>
      <c r="O12003" s="9"/>
      <c r="P12003" s="9"/>
      <c r="Q12003" s="9"/>
    </row>
    <row r="12004" spans="11:17" x14ac:dyDescent="0.25">
      <c r="K12004" s="9"/>
      <c r="N12004" s="9"/>
      <c r="O12004" s="9"/>
      <c r="P12004" s="9"/>
      <c r="Q12004" s="9"/>
    </row>
    <row r="12005" spans="11:17" x14ac:dyDescent="0.25">
      <c r="K12005" s="9"/>
      <c r="N12005" s="9"/>
      <c r="O12005" s="9"/>
      <c r="P12005" s="9"/>
      <c r="Q12005" s="9"/>
    </row>
    <row r="12006" spans="11:17" x14ac:dyDescent="0.25">
      <c r="K12006" s="9"/>
      <c r="N12006" s="9"/>
      <c r="O12006" s="9"/>
      <c r="P12006" s="9"/>
      <c r="Q12006" s="9"/>
    </row>
    <row r="12007" spans="11:17" x14ac:dyDescent="0.25">
      <c r="K12007" s="9"/>
      <c r="N12007" s="9"/>
      <c r="O12007" s="9"/>
      <c r="P12007" s="9"/>
      <c r="Q12007" s="9"/>
    </row>
    <row r="12008" spans="11:17" x14ac:dyDescent="0.25">
      <c r="K12008" s="9"/>
      <c r="N12008" s="9"/>
      <c r="O12008" s="9"/>
      <c r="P12008" s="9"/>
      <c r="Q12008" s="9"/>
    </row>
    <row r="12009" spans="11:17" x14ac:dyDescent="0.25">
      <c r="K12009" s="9"/>
      <c r="N12009" s="9"/>
      <c r="O12009" s="9"/>
      <c r="P12009" s="9"/>
      <c r="Q12009" s="9"/>
    </row>
    <row r="12010" spans="11:17" x14ac:dyDescent="0.25">
      <c r="K12010" s="9"/>
      <c r="N12010" s="9"/>
      <c r="O12010" s="9"/>
      <c r="P12010" s="9"/>
      <c r="Q12010" s="9"/>
    </row>
    <row r="12011" spans="11:17" x14ac:dyDescent="0.25">
      <c r="K12011" s="9"/>
      <c r="N12011" s="9"/>
      <c r="O12011" s="9"/>
      <c r="P12011" s="9"/>
      <c r="Q12011" s="9"/>
    </row>
    <row r="12012" spans="11:17" x14ac:dyDescent="0.25">
      <c r="K12012" s="9"/>
      <c r="N12012" s="9"/>
      <c r="O12012" s="9"/>
      <c r="P12012" s="9"/>
      <c r="Q12012" s="9"/>
    </row>
    <row r="12013" spans="11:17" x14ac:dyDescent="0.25">
      <c r="K12013" s="9"/>
      <c r="N12013" s="9"/>
      <c r="O12013" s="9"/>
      <c r="P12013" s="9"/>
      <c r="Q12013" s="9"/>
    </row>
    <row r="12014" spans="11:17" x14ac:dyDescent="0.25">
      <c r="K12014" s="9"/>
      <c r="N12014" s="9"/>
      <c r="O12014" s="9"/>
      <c r="P12014" s="9"/>
      <c r="Q12014" s="9"/>
    </row>
    <row r="12015" spans="11:17" x14ac:dyDescent="0.25">
      <c r="K12015" s="9"/>
      <c r="N12015" s="9"/>
      <c r="O12015" s="9"/>
      <c r="P12015" s="9"/>
      <c r="Q12015" s="9"/>
    </row>
    <row r="12016" spans="11:17" x14ac:dyDescent="0.25">
      <c r="K12016" s="9"/>
      <c r="N12016" s="9"/>
      <c r="O12016" s="9"/>
      <c r="P12016" s="9"/>
      <c r="Q12016" s="9"/>
    </row>
    <row r="12017" spans="11:17" x14ac:dyDescent="0.25">
      <c r="K12017" s="9"/>
      <c r="N12017" s="9"/>
      <c r="O12017" s="9"/>
      <c r="P12017" s="9"/>
      <c r="Q12017" s="9"/>
    </row>
    <row r="12018" spans="11:17" x14ac:dyDescent="0.25">
      <c r="K12018" s="9"/>
      <c r="N12018" s="9"/>
      <c r="O12018" s="9"/>
      <c r="P12018" s="9"/>
      <c r="Q12018" s="9"/>
    </row>
    <row r="12019" spans="11:17" x14ac:dyDescent="0.25">
      <c r="K12019" s="9"/>
      <c r="N12019" s="9"/>
      <c r="O12019" s="9"/>
      <c r="P12019" s="9"/>
      <c r="Q12019" s="9"/>
    </row>
    <row r="12020" spans="11:17" x14ac:dyDescent="0.25">
      <c r="K12020" s="9"/>
      <c r="N12020" s="9"/>
      <c r="O12020" s="9"/>
      <c r="P12020" s="9"/>
      <c r="Q12020" s="9"/>
    </row>
    <row r="12021" spans="11:17" x14ac:dyDescent="0.25">
      <c r="K12021" s="9"/>
      <c r="N12021" s="9"/>
      <c r="O12021" s="9"/>
      <c r="P12021" s="9"/>
      <c r="Q12021" s="9"/>
    </row>
    <row r="12022" spans="11:17" x14ac:dyDescent="0.25">
      <c r="K12022" s="9"/>
      <c r="N12022" s="9"/>
      <c r="O12022" s="9"/>
      <c r="P12022" s="9"/>
      <c r="Q12022" s="9"/>
    </row>
    <row r="12023" spans="11:17" x14ac:dyDescent="0.25">
      <c r="K12023" s="9"/>
      <c r="N12023" s="9"/>
      <c r="O12023" s="9"/>
      <c r="P12023" s="9"/>
      <c r="Q12023" s="9"/>
    </row>
    <row r="12024" spans="11:17" x14ac:dyDescent="0.25">
      <c r="K12024" s="9"/>
      <c r="N12024" s="9"/>
      <c r="O12024" s="9"/>
      <c r="P12024" s="9"/>
      <c r="Q12024" s="9"/>
    </row>
    <row r="12025" spans="11:17" x14ac:dyDescent="0.25">
      <c r="K12025" s="9"/>
      <c r="N12025" s="9"/>
      <c r="O12025" s="9"/>
      <c r="P12025" s="9"/>
      <c r="Q12025" s="9"/>
    </row>
    <row r="12026" spans="11:17" x14ac:dyDescent="0.25">
      <c r="K12026" s="9"/>
      <c r="N12026" s="9"/>
      <c r="O12026" s="9"/>
      <c r="P12026" s="9"/>
      <c r="Q12026" s="9"/>
    </row>
    <row r="12027" spans="11:17" x14ac:dyDescent="0.25">
      <c r="K12027" s="9"/>
      <c r="N12027" s="9"/>
      <c r="O12027" s="9"/>
      <c r="P12027" s="9"/>
      <c r="Q12027" s="9"/>
    </row>
    <row r="12028" spans="11:17" x14ac:dyDescent="0.25">
      <c r="K12028" s="9"/>
      <c r="N12028" s="9"/>
      <c r="O12028" s="9"/>
      <c r="P12028" s="9"/>
      <c r="Q12028" s="9"/>
    </row>
    <row r="12029" spans="11:17" x14ac:dyDescent="0.25">
      <c r="K12029" s="9"/>
      <c r="N12029" s="9"/>
      <c r="O12029" s="9"/>
      <c r="P12029" s="9"/>
      <c r="Q12029" s="9"/>
    </row>
    <row r="12030" spans="11:17" x14ac:dyDescent="0.25">
      <c r="K12030" s="9"/>
      <c r="N12030" s="9"/>
      <c r="O12030" s="9"/>
      <c r="P12030" s="9"/>
      <c r="Q12030" s="9"/>
    </row>
    <row r="12031" spans="11:17" x14ac:dyDescent="0.25">
      <c r="K12031" s="9"/>
      <c r="N12031" s="9"/>
      <c r="O12031" s="9"/>
      <c r="P12031" s="9"/>
      <c r="Q12031" s="9"/>
    </row>
    <row r="12032" spans="11:17" x14ac:dyDescent="0.25">
      <c r="K12032" s="9"/>
      <c r="N12032" s="9"/>
      <c r="O12032" s="9"/>
      <c r="P12032" s="9"/>
      <c r="Q12032" s="9"/>
    </row>
    <row r="12033" spans="11:17" x14ac:dyDescent="0.25">
      <c r="K12033" s="9"/>
      <c r="N12033" s="9"/>
      <c r="O12033" s="9"/>
      <c r="P12033" s="9"/>
      <c r="Q12033" s="9"/>
    </row>
    <row r="12034" spans="11:17" x14ac:dyDescent="0.25">
      <c r="K12034" s="9"/>
      <c r="N12034" s="9"/>
      <c r="O12034" s="9"/>
      <c r="P12034" s="9"/>
      <c r="Q12034" s="9"/>
    </row>
    <row r="12035" spans="11:17" x14ac:dyDescent="0.25">
      <c r="K12035" s="9"/>
      <c r="N12035" s="9"/>
      <c r="O12035" s="9"/>
      <c r="P12035" s="9"/>
      <c r="Q12035" s="9"/>
    </row>
    <row r="12036" spans="11:17" x14ac:dyDescent="0.25">
      <c r="K12036" s="9"/>
      <c r="N12036" s="9"/>
      <c r="O12036" s="9"/>
      <c r="P12036" s="9"/>
      <c r="Q12036" s="9"/>
    </row>
    <row r="12037" spans="11:17" x14ac:dyDescent="0.25">
      <c r="K12037" s="9"/>
      <c r="N12037" s="9"/>
      <c r="O12037" s="9"/>
      <c r="P12037" s="9"/>
      <c r="Q12037" s="9"/>
    </row>
    <row r="12038" spans="11:17" x14ac:dyDescent="0.25">
      <c r="K12038" s="9"/>
      <c r="N12038" s="9"/>
      <c r="O12038" s="9"/>
      <c r="P12038" s="9"/>
      <c r="Q12038" s="9"/>
    </row>
    <row r="12039" spans="11:17" x14ac:dyDescent="0.25">
      <c r="K12039" s="9"/>
      <c r="N12039" s="9"/>
      <c r="O12039" s="9"/>
      <c r="P12039" s="9"/>
      <c r="Q12039" s="9"/>
    </row>
    <row r="12040" spans="11:17" x14ac:dyDescent="0.25">
      <c r="K12040" s="9"/>
      <c r="N12040" s="9"/>
      <c r="O12040" s="9"/>
      <c r="P12040" s="9"/>
      <c r="Q12040" s="9"/>
    </row>
    <row r="12041" spans="11:17" x14ac:dyDescent="0.25">
      <c r="K12041" s="9"/>
      <c r="N12041" s="9"/>
      <c r="O12041" s="9"/>
      <c r="P12041" s="9"/>
      <c r="Q12041" s="9"/>
    </row>
    <row r="12042" spans="11:17" x14ac:dyDescent="0.25">
      <c r="K12042" s="9"/>
      <c r="N12042" s="9"/>
      <c r="O12042" s="9"/>
      <c r="P12042" s="9"/>
      <c r="Q12042" s="9"/>
    </row>
    <row r="12043" spans="11:17" x14ac:dyDescent="0.25">
      <c r="K12043" s="9"/>
      <c r="N12043" s="9"/>
      <c r="O12043" s="9"/>
      <c r="P12043" s="9"/>
      <c r="Q12043" s="9"/>
    </row>
    <row r="12044" spans="11:17" x14ac:dyDescent="0.25">
      <c r="K12044" s="9"/>
      <c r="N12044" s="9"/>
      <c r="O12044" s="9"/>
      <c r="P12044" s="9"/>
      <c r="Q12044" s="9"/>
    </row>
    <row r="12045" spans="11:17" x14ac:dyDescent="0.25">
      <c r="K12045" s="9"/>
      <c r="N12045" s="9"/>
      <c r="O12045" s="9"/>
      <c r="P12045" s="9"/>
      <c r="Q12045" s="9"/>
    </row>
    <row r="12046" spans="11:17" x14ac:dyDescent="0.25">
      <c r="K12046" s="9"/>
      <c r="N12046" s="9"/>
      <c r="O12046" s="9"/>
      <c r="P12046" s="9"/>
      <c r="Q12046" s="9"/>
    </row>
    <row r="12047" spans="11:17" x14ac:dyDescent="0.25">
      <c r="K12047" s="9"/>
      <c r="N12047" s="9"/>
      <c r="O12047" s="9"/>
      <c r="P12047" s="9"/>
      <c r="Q12047" s="9"/>
    </row>
    <row r="12048" spans="11:17" x14ac:dyDescent="0.25">
      <c r="K12048" s="9"/>
      <c r="N12048" s="9"/>
      <c r="O12048" s="9"/>
      <c r="P12048" s="9"/>
      <c r="Q12048" s="9"/>
    </row>
    <row r="12049" spans="11:17" x14ac:dyDescent="0.25">
      <c r="K12049" s="9"/>
      <c r="N12049" s="9"/>
      <c r="O12049" s="9"/>
      <c r="P12049" s="9"/>
      <c r="Q12049" s="9"/>
    </row>
    <row r="12050" spans="11:17" x14ac:dyDescent="0.25">
      <c r="K12050" s="9"/>
      <c r="N12050" s="9"/>
      <c r="O12050" s="9"/>
      <c r="P12050" s="9"/>
      <c r="Q12050" s="9"/>
    </row>
    <row r="12051" spans="11:17" x14ac:dyDescent="0.25">
      <c r="K12051" s="9"/>
      <c r="N12051" s="9"/>
      <c r="O12051" s="9"/>
      <c r="P12051" s="9"/>
      <c r="Q12051" s="9"/>
    </row>
    <row r="12052" spans="11:17" x14ac:dyDescent="0.25">
      <c r="K12052" s="9"/>
      <c r="N12052" s="9"/>
      <c r="O12052" s="9"/>
      <c r="P12052" s="9"/>
      <c r="Q12052" s="9"/>
    </row>
    <row r="12053" spans="11:17" x14ac:dyDescent="0.25">
      <c r="K12053" s="9"/>
      <c r="N12053" s="9"/>
      <c r="O12053" s="9"/>
      <c r="P12053" s="9"/>
      <c r="Q12053" s="9"/>
    </row>
    <row r="12054" spans="11:17" x14ac:dyDescent="0.25">
      <c r="K12054" s="9"/>
      <c r="N12054" s="9"/>
      <c r="O12054" s="9"/>
      <c r="P12054" s="9"/>
      <c r="Q12054" s="9"/>
    </row>
    <row r="12055" spans="11:17" x14ac:dyDescent="0.25">
      <c r="K12055" s="9"/>
      <c r="N12055" s="9"/>
      <c r="O12055" s="9"/>
      <c r="P12055" s="9"/>
      <c r="Q12055" s="9"/>
    </row>
    <row r="12056" spans="11:17" x14ac:dyDescent="0.25">
      <c r="K12056" s="9"/>
      <c r="N12056" s="9"/>
      <c r="O12056" s="9"/>
      <c r="P12056" s="9"/>
      <c r="Q12056" s="9"/>
    </row>
    <row r="12057" spans="11:17" x14ac:dyDescent="0.25">
      <c r="K12057" s="9"/>
      <c r="N12057" s="9"/>
      <c r="O12057" s="9"/>
      <c r="P12057" s="9"/>
      <c r="Q12057" s="9"/>
    </row>
    <row r="12058" spans="11:17" x14ac:dyDescent="0.25">
      <c r="K12058" s="9"/>
      <c r="N12058" s="9"/>
      <c r="O12058" s="9"/>
      <c r="P12058" s="9"/>
      <c r="Q12058" s="9"/>
    </row>
    <row r="12059" spans="11:17" x14ac:dyDescent="0.25">
      <c r="K12059" s="9"/>
      <c r="N12059" s="9"/>
      <c r="O12059" s="9"/>
      <c r="P12059" s="9"/>
      <c r="Q12059" s="9"/>
    </row>
    <row r="12060" spans="11:17" x14ac:dyDescent="0.25">
      <c r="K12060" s="9"/>
      <c r="N12060" s="9"/>
      <c r="O12060" s="9"/>
      <c r="P12060" s="9"/>
      <c r="Q12060" s="9"/>
    </row>
    <row r="12061" spans="11:17" x14ac:dyDescent="0.25">
      <c r="K12061" s="9"/>
      <c r="N12061" s="9"/>
      <c r="O12061" s="9"/>
      <c r="P12061" s="9"/>
      <c r="Q12061" s="9"/>
    </row>
    <row r="12062" spans="11:17" x14ac:dyDescent="0.25">
      <c r="K12062" s="9"/>
      <c r="N12062" s="9"/>
      <c r="O12062" s="9"/>
      <c r="P12062" s="9"/>
      <c r="Q12062" s="9"/>
    </row>
    <row r="12063" spans="11:17" x14ac:dyDescent="0.25">
      <c r="K12063" s="9"/>
      <c r="N12063" s="9"/>
      <c r="O12063" s="9"/>
      <c r="P12063" s="9"/>
      <c r="Q12063" s="9"/>
    </row>
    <row r="12064" spans="11:17" x14ac:dyDescent="0.25">
      <c r="K12064" s="9"/>
      <c r="N12064" s="9"/>
      <c r="O12064" s="9"/>
      <c r="P12064" s="9"/>
      <c r="Q12064" s="9"/>
    </row>
    <row r="12065" spans="11:17" x14ac:dyDescent="0.25">
      <c r="K12065" s="9"/>
      <c r="N12065" s="9"/>
      <c r="O12065" s="9"/>
      <c r="P12065" s="9"/>
      <c r="Q12065" s="9"/>
    </row>
    <row r="12066" spans="11:17" x14ac:dyDescent="0.25">
      <c r="K12066" s="9"/>
      <c r="N12066" s="9"/>
      <c r="O12066" s="9"/>
      <c r="P12066" s="9"/>
      <c r="Q12066" s="9"/>
    </row>
    <row r="12067" spans="11:17" x14ac:dyDescent="0.25">
      <c r="K12067" s="9"/>
      <c r="N12067" s="9"/>
      <c r="O12067" s="9"/>
      <c r="P12067" s="9"/>
      <c r="Q12067" s="9"/>
    </row>
    <row r="12068" spans="11:17" x14ac:dyDescent="0.25">
      <c r="K12068" s="9"/>
      <c r="N12068" s="9"/>
      <c r="O12068" s="9"/>
      <c r="P12068" s="9"/>
      <c r="Q12068" s="9"/>
    </row>
    <row r="12069" spans="11:17" x14ac:dyDescent="0.25">
      <c r="K12069" s="9"/>
      <c r="N12069" s="9"/>
      <c r="O12069" s="9"/>
      <c r="P12069" s="9"/>
      <c r="Q12069" s="9"/>
    </row>
    <row r="12070" spans="11:17" x14ac:dyDescent="0.25">
      <c r="K12070" s="9"/>
      <c r="N12070" s="9"/>
      <c r="O12070" s="9"/>
      <c r="P12070" s="9"/>
      <c r="Q12070" s="9"/>
    </row>
    <row r="12071" spans="11:17" x14ac:dyDescent="0.25">
      <c r="K12071" s="9"/>
      <c r="N12071" s="9"/>
      <c r="O12071" s="9"/>
      <c r="P12071" s="9"/>
      <c r="Q12071" s="9"/>
    </row>
    <row r="12072" spans="11:17" x14ac:dyDescent="0.25">
      <c r="K12072" s="9"/>
      <c r="N12072" s="9"/>
      <c r="O12072" s="9"/>
      <c r="P12072" s="9"/>
      <c r="Q12072" s="9"/>
    </row>
    <row r="12073" spans="11:17" x14ac:dyDescent="0.25">
      <c r="K12073" s="9"/>
      <c r="N12073" s="9"/>
      <c r="O12073" s="9"/>
      <c r="P12073" s="9"/>
      <c r="Q12073" s="9"/>
    </row>
    <row r="12074" spans="11:17" x14ac:dyDescent="0.25">
      <c r="K12074" s="9"/>
      <c r="N12074" s="9"/>
      <c r="O12074" s="9"/>
      <c r="P12074" s="9"/>
      <c r="Q12074" s="9"/>
    </row>
    <row r="12075" spans="11:17" x14ac:dyDescent="0.25">
      <c r="K12075" s="9"/>
      <c r="N12075" s="9"/>
      <c r="O12075" s="9"/>
      <c r="P12075" s="9"/>
      <c r="Q12075" s="9"/>
    </row>
    <row r="12076" spans="11:17" x14ac:dyDescent="0.25">
      <c r="K12076" s="9"/>
      <c r="N12076" s="9"/>
      <c r="O12076" s="9"/>
      <c r="P12076" s="9"/>
      <c r="Q12076" s="9"/>
    </row>
    <row r="12077" spans="11:17" x14ac:dyDescent="0.25">
      <c r="K12077" s="9"/>
      <c r="N12077" s="9"/>
      <c r="O12077" s="9"/>
      <c r="P12077" s="9"/>
      <c r="Q12077" s="9"/>
    </row>
    <row r="12078" spans="11:17" x14ac:dyDescent="0.25">
      <c r="K12078" s="9"/>
      <c r="N12078" s="9"/>
      <c r="O12078" s="9"/>
      <c r="P12078" s="9"/>
      <c r="Q12078" s="9"/>
    </row>
    <row r="12079" spans="11:17" x14ac:dyDescent="0.25">
      <c r="K12079" s="9"/>
      <c r="N12079" s="9"/>
      <c r="O12079" s="9"/>
      <c r="P12079" s="9"/>
      <c r="Q12079" s="9"/>
    </row>
    <row r="12080" spans="11:17" x14ac:dyDescent="0.25">
      <c r="K12080" s="9"/>
      <c r="N12080" s="9"/>
      <c r="O12080" s="9"/>
      <c r="P12080" s="9"/>
      <c r="Q12080" s="9"/>
    </row>
    <row r="12081" spans="11:17" x14ac:dyDescent="0.25">
      <c r="K12081" s="9"/>
      <c r="N12081" s="9"/>
      <c r="O12081" s="9"/>
      <c r="P12081" s="9"/>
      <c r="Q12081" s="9"/>
    </row>
    <row r="12082" spans="11:17" x14ac:dyDescent="0.25">
      <c r="K12082" s="9"/>
      <c r="N12082" s="9"/>
      <c r="O12082" s="9"/>
      <c r="P12082" s="9"/>
      <c r="Q12082" s="9"/>
    </row>
    <row r="12083" spans="11:17" x14ac:dyDescent="0.25">
      <c r="K12083" s="9"/>
      <c r="N12083" s="9"/>
      <c r="O12083" s="9"/>
      <c r="P12083" s="9"/>
      <c r="Q12083" s="9"/>
    </row>
    <row r="12084" spans="11:17" x14ac:dyDescent="0.25">
      <c r="K12084" s="9"/>
      <c r="N12084" s="9"/>
      <c r="O12084" s="9"/>
      <c r="P12084" s="9"/>
      <c r="Q12084" s="9"/>
    </row>
    <row r="12085" spans="11:17" x14ac:dyDescent="0.25">
      <c r="K12085" s="9"/>
      <c r="N12085" s="9"/>
      <c r="O12085" s="9"/>
      <c r="P12085" s="9"/>
      <c r="Q12085" s="9"/>
    </row>
    <row r="12086" spans="11:17" x14ac:dyDescent="0.25">
      <c r="K12086" s="9"/>
      <c r="N12086" s="9"/>
      <c r="O12086" s="9"/>
      <c r="P12086" s="9"/>
      <c r="Q12086" s="9"/>
    </row>
    <row r="12087" spans="11:17" x14ac:dyDescent="0.25">
      <c r="K12087" s="9"/>
      <c r="N12087" s="9"/>
      <c r="O12087" s="9"/>
      <c r="P12087" s="9"/>
      <c r="Q12087" s="9"/>
    </row>
    <row r="12088" spans="11:17" x14ac:dyDescent="0.25">
      <c r="K12088" s="9"/>
      <c r="N12088" s="9"/>
      <c r="O12088" s="9"/>
      <c r="P12088" s="9"/>
      <c r="Q12088" s="9"/>
    </row>
    <row r="12089" spans="11:17" x14ac:dyDescent="0.25">
      <c r="K12089" s="9"/>
      <c r="N12089" s="9"/>
      <c r="O12089" s="9"/>
      <c r="P12089" s="9"/>
      <c r="Q12089" s="9"/>
    </row>
    <row r="12090" spans="11:17" x14ac:dyDescent="0.25">
      <c r="K12090" s="9"/>
      <c r="N12090" s="9"/>
      <c r="O12090" s="9"/>
      <c r="P12090" s="9"/>
      <c r="Q12090" s="9"/>
    </row>
    <row r="12091" spans="11:17" x14ac:dyDescent="0.25">
      <c r="K12091" s="9"/>
      <c r="N12091" s="9"/>
      <c r="O12091" s="9"/>
      <c r="P12091" s="9"/>
      <c r="Q12091" s="9"/>
    </row>
    <row r="12092" spans="11:17" x14ac:dyDescent="0.25">
      <c r="K12092" s="9"/>
      <c r="N12092" s="9"/>
      <c r="O12092" s="9"/>
      <c r="P12092" s="9"/>
      <c r="Q12092" s="9"/>
    </row>
    <row r="12093" spans="11:17" x14ac:dyDescent="0.25">
      <c r="K12093" s="9"/>
      <c r="N12093" s="9"/>
      <c r="O12093" s="9"/>
      <c r="P12093" s="9"/>
      <c r="Q12093" s="9"/>
    </row>
    <row r="12094" spans="11:17" x14ac:dyDescent="0.25">
      <c r="K12094" s="9"/>
      <c r="N12094" s="9"/>
      <c r="O12094" s="9"/>
      <c r="P12094" s="9"/>
      <c r="Q12094" s="9"/>
    </row>
    <row r="12095" spans="11:17" x14ac:dyDescent="0.25">
      <c r="K12095" s="9"/>
      <c r="N12095" s="9"/>
      <c r="O12095" s="9"/>
      <c r="P12095" s="9"/>
      <c r="Q12095" s="9"/>
    </row>
    <row r="12096" spans="11:17" x14ac:dyDescent="0.25">
      <c r="K12096" s="9"/>
      <c r="N12096" s="9"/>
      <c r="O12096" s="9"/>
      <c r="P12096" s="9"/>
      <c r="Q12096" s="9"/>
    </row>
    <row r="12097" spans="11:17" x14ac:dyDescent="0.25">
      <c r="K12097" s="9"/>
      <c r="N12097" s="9"/>
      <c r="O12097" s="9"/>
      <c r="P12097" s="9"/>
      <c r="Q12097" s="9"/>
    </row>
    <row r="12098" spans="11:17" x14ac:dyDescent="0.25">
      <c r="K12098" s="9"/>
      <c r="N12098" s="9"/>
      <c r="O12098" s="9"/>
      <c r="P12098" s="9"/>
      <c r="Q12098" s="9"/>
    </row>
    <row r="12099" spans="11:17" x14ac:dyDescent="0.25">
      <c r="K12099" s="9"/>
      <c r="N12099" s="9"/>
      <c r="O12099" s="9"/>
      <c r="P12099" s="9"/>
      <c r="Q12099" s="9"/>
    </row>
    <row r="12100" spans="11:17" x14ac:dyDescent="0.25">
      <c r="K12100" s="9"/>
      <c r="N12100" s="9"/>
      <c r="O12100" s="9"/>
      <c r="P12100" s="9"/>
      <c r="Q12100" s="9"/>
    </row>
    <row r="12101" spans="11:17" x14ac:dyDescent="0.25">
      <c r="K12101" s="9"/>
      <c r="N12101" s="9"/>
      <c r="O12101" s="9"/>
      <c r="P12101" s="9"/>
      <c r="Q12101" s="9"/>
    </row>
    <row r="12102" spans="11:17" x14ac:dyDescent="0.25">
      <c r="K12102" s="9"/>
      <c r="N12102" s="9"/>
      <c r="O12102" s="9"/>
      <c r="P12102" s="9"/>
      <c r="Q12102" s="9"/>
    </row>
    <row r="12103" spans="11:17" x14ac:dyDescent="0.25">
      <c r="K12103" s="9"/>
      <c r="N12103" s="9"/>
      <c r="O12103" s="9"/>
      <c r="P12103" s="9"/>
      <c r="Q12103" s="9"/>
    </row>
    <row r="12104" spans="11:17" x14ac:dyDescent="0.25">
      <c r="K12104" s="9"/>
      <c r="N12104" s="9"/>
      <c r="O12104" s="9"/>
      <c r="P12104" s="9"/>
      <c r="Q12104" s="9"/>
    </row>
    <row r="12105" spans="11:17" x14ac:dyDescent="0.25">
      <c r="K12105" s="9"/>
      <c r="N12105" s="9"/>
      <c r="O12105" s="9"/>
      <c r="P12105" s="9"/>
      <c r="Q12105" s="9"/>
    </row>
    <row r="12106" spans="11:17" x14ac:dyDescent="0.25">
      <c r="K12106" s="9"/>
      <c r="N12106" s="9"/>
      <c r="O12106" s="9"/>
      <c r="P12106" s="9"/>
      <c r="Q12106" s="9"/>
    </row>
    <row r="12107" spans="11:17" x14ac:dyDescent="0.25">
      <c r="K12107" s="9"/>
      <c r="N12107" s="9"/>
      <c r="O12107" s="9"/>
      <c r="P12107" s="9"/>
      <c r="Q12107" s="9"/>
    </row>
    <row r="12108" spans="11:17" x14ac:dyDescent="0.25">
      <c r="K12108" s="9"/>
      <c r="N12108" s="9"/>
      <c r="O12108" s="9"/>
      <c r="P12108" s="9"/>
      <c r="Q12108" s="9"/>
    </row>
    <row r="12109" spans="11:17" x14ac:dyDescent="0.25">
      <c r="K12109" s="9"/>
      <c r="N12109" s="9"/>
      <c r="O12109" s="9"/>
      <c r="P12109" s="9"/>
      <c r="Q12109" s="9"/>
    </row>
    <row r="12110" spans="11:17" x14ac:dyDescent="0.25">
      <c r="K12110" s="9"/>
      <c r="N12110" s="9"/>
      <c r="O12110" s="9"/>
      <c r="P12110" s="9"/>
      <c r="Q12110" s="9"/>
    </row>
    <row r="12111" spans="11:17" x14ac:dyDescent="0.25">
      <c r="K12111" s="9"/>
      <c r="N12111" s="9"/>
      <c r="O12111" s="9"/>
      <c r="P12111" s="9"/>
      <c r="Q12111" s="9"/>
    </row>
    <row r="12112" spans="11:17" x14ac:dyDescent="0.25">
      <c r="K12112" s="9"/>
      <c r="N12112" s="9"/>
      <c r="O12112" s="9"/>
      <c r="P12112" s="9"/>
      <c r="Q12112" s="9"/>
    </row>
    <row r="12113" spans="11:17" x14ac:dyDescent="0.25">
      <c r="K12113" s="9"/>
      <c r="N12113" s="9"/>
      <c r="O12113" s="9"/>
      <c r="P12113" s="9"/>
      <c r="Q12113" s="9"/>
    </row>
    <row r="12114" spans="11:17" x14ac:dyDescent="0.25">
      <c r="K12114" s="9"/>
      <c r="N12114" s="9"/>
      <c r="O12114" s="9"/>
      <c r="P12114" s="9"/>
      <c r="Q12114" s="9"/>
    </row>
    <row r="12115" spans="11:17" x14ac:dyDescent="0.25">
      <c r="K12115" s="9"/>
      <c r="N12115" s="9"/>
      <c r="O12115" s="9"/>
      <c r="P12115" s="9"/>
      <c r="Q12115" s="9"/>
    </row>
    <row r="12116" spans="11:17" x14ac:dyDescent="0.25">
      <c r="K12116" s="9"/>
      <c r="N12116" s="9"/>
      <c r="O12116" s="9"/>
      <c r="P12116" s="9"/>
      <c r="Q12116" s="9"/>
    </row>
    <row r="12117" spans="11:17" x14ac:dyDescent="0.25">
      <c r="K12117" s="9"/>
      <c r="N12117" s="9"/>
      <c r="O12117" s="9"/>
      <c r="P12117" s="9"/>
      <c r="Q12117" s="9"/>
    </row>
    <row r="12118" spans="11:17" x14ac:dyDescent="0.25">
      <c r="K12118" s="9"/>
      <c r="N12118" s="9"/>
      <c r="O12118" s="9"/>
      <c r="P12118" s="9"/>
      <c r="Q12118" s="9"/>
    </row>
    <row r="12119" spans="11:17" x14ac:dyDescent="0.25">
      <c r="K12119" s="9"/>
      <c r="N12119" s="9"/>
      <c r="O12119" s="9"/>
      <c r="P12119" s="9"/>
      <c r="Q12119" s="9"/>
    </row>
    <row r="12120" spans="11:17" x14ac:dyDescent="0.25">
      <c r="K12120" s="9"/>
      <c r="N12120" s="9"/>
      <c r="O12120" s="9"/>
      <c r="P12120" s="9"/>
      <c r="Q12120" s="9"/>
    </row>
    <row r="12121" spans="11:17" x14ac:dyDescent="0.25">
      <c r="K12121" s="9"/>
      <c r="N12121" s="9"/>
      <c r="O12121" s="9"/>
      <c r="P12121" s="9"/>
      <c r="Q12121" s="9"/>
    </row>
    <row r="12122" spans="11:17" x14ac:dyDescent="0.25">
      <c r="K12122" s="9"/>
      <c r="N12122" s="9"/>
      <c r="O12122" s="9"/>
      <c r="P12122" s="9"/>
      <c r="Q12122" s="9"/>
    </row>
    <row r="12123" spans="11:17" x14ac:dyDescent="0.25">
      <c r="K12123" s="9"/>
      <c r="N12123" s="9"/>
      <c r="O12123" s="9"/>
      <c r="P12123" s="9"/>
      <c r="Q12123" s="9"/>
    </row>
    <row r="12124" spans="11:17" x14ac:dyDescent="0.25">
      <c r="K12124" s="9"/>
      <c r="N12124" s="9"/>
      <c r="O12124" s="9"/>
      <c r="P12124" s="9"/>
      <c r="Q12124" s="9"/>
    </row>
    <row r="12125" spans="11:17" x14ac:dyDescent="0.25">
      <c r="K12125" s="9"/>
      <c r="N12125" s="9"/>
      <c r="O12125" s="9"/>
      <c r="P12125" s="9"/>
      <c r="Q12125" s="9"/>
    </row>
    <row r="12126" spans="11:17" x14ac:dyDescent="0.25">
      <c r="K12126" s="9"/>
      <c r="N12126" s="9"/>
      <c r="O12126" s="9"/>
      <c r="P12126" s="9"/>
      <c r="Q12126" s="9"/>
    </row>
    <row r="12127" spans="11:17" x14ac:dyDescent="0.25">
      <c r="K12127" s="9"/>
      <c r="N12127" s="9"/>
      <c r="O12127" s="9"/>
      <c r="P12127" s="9"/>
      <c r="Q12127" s="9"/>
    </row>
    <row r="12128" spans="11:17" x14ac:dyDescent="0.25">
      <c r="K12128" s="9"/>
      <c r="N12128" s="9"/>
      <c r="O12128" s="9"/>
      <c r="P12128" s="9"/>
      <c r="Q12128" s="9"/>
    </row>
    <row r="12129" spans="11:17" x14ac:dyDescent="0.25">
      <c r="K12129" s="9"/>
      <c r="N12129" s="9"/>
      <c r="O12129" s="9"/>
      <c r="P12129" s="9"/>
      <c r="Q12129" s="9"/>
    </row>
    <row r="12130" spans="11:17" x14ac:dyDescent="0.25">
      <c r="K12130" s="9"/>
      <c r="N12130" s="9"/>
      <c r="O12130" s="9"/>
      <c r="P12130" s="9"/>
      <c r="Q12130" s="9"/>
    </row>
    <row r="12131" spans="11:17" x14ac:dyDescent="0.25">
      <c r="K12131" s="9"/>
      <c r="N12131" s="9"/>
      <c r="O12131" s="9"/>
      <c r="P12131" s="9"/>
      <c r="Q12131" s="9"/>
    </row>
    <row r="12132" spans="11:17" x14ac:dyDescent="0.25">
      <c r="K12132" s="9"/>
      <c r="N12132" s="9"/>
      <c r="O12132" s="9"/>
      <c r="P12132" s="9"/>
      <c r="Q12132" s="9"/>
    </row>
    <row r="12133" spans="11:17" x14ac:dyDescent="0.25">
      <c r="K12133" s="9"/>
      <c r="N12133" s="9"/>
      <c r="O12133" s="9"/>
      <c r="P12133" s="9"/>
      <c r="Q12133" s="9"/>
    </row>
    <row r="12134" spans="11:17" x14ac:dyDescent="0.25">
      <c r="K12134" s="9"/>
      <c r="N12134" s="9"/>
      <c r="O12134" s="9"/>
      <c r="P12134" s="9"/>
      <c r="Q12134" s="9"/>
    </row>
    <row r="12135" spans="11:17" x14ac:dyDescent="0.25">
      <c r="K12135" s="9"/>
      <c r="N12135" s="9"/>
      <c r="O12135" s="9"/>
      <c r="P12135" s="9"/>
      <c r="Q12135" s="9"/>
    </row>
    <row r="12136" spans="11:17" x14ac:dyDescent="0.25">
      <c r="K12136" s="9"/>
      <c r="N12136" s="9"/>
      <c r="O12136" s="9"/>
      <c r="P12136" s="9"/>
      <c r="Q12136" s="9"/>
    </row>
    <row r="12137" spans="11:17" x14ac:dyDescent="0.25">
      <c r="K12137" s="9"/>
      <c r="N12137" s="9"/>
      <c r="O12137" s="9"/>
      <c r="P12137" s="9"/>
      <c r="Q12137" s="9"/>
    </row>
    <row r="12138" spans="11:17" x14ac:dyDescent="0.25">
      <c r="K12138" s="9"/>
      <c r="N12138" s="9"/>
      <c r="O12138" s="9"/>
      <c r="P12138" s="9"/>
      <c r="Q12138" s="9"/>
    </row>
    <row r="12139" spans="11:17" x14ac:dyDescent="0.25">
      <c r="K12139" s="9"/>
      <c r="N12139" s="9"/>
      <c r="O12139" s="9"/>
      <c r="P12139" s="9"/>
      <c r="Q12139" s="9"/>
    </row>
    <row r="12140" spans="11:17" x14ac:dyDescent="0.25">
      <c r="K12140" s="9"/>
      <c r="N12140" s="9"/>
      <c r="O12140" s="9"/>
      <c r="P12140" s="9"/>
      <c r="Q12140" s="9"/>
    </row>
    <row r="12141" spans="11:17" x14ac:dyDescent="0.25">
      <c r="K12141" s="9"/>
      <c r="N12141" s="9"/>
      <c r="O12141" s="9"/>
      <c r="P12141" s="9"/>
      <c r="Q12141" s="9"/>
    </row>
    <row r="12142" spans="11:17" x14ac:dyDescent="0.25">
      <c r="K12142" s="9"/>
      <c r="N12142" s="9"/>
      <c r="O12142" s="9"/>
      <c r="P12142" s="9"/>
      <c r="Q12142" s="9"/>
    </row>
    <row r="12143" spans="11:17" x14ac:dyDescent="0.25">
      <c r="K12143" s="9"/>
      <c r="N12143" s="9"/>
      <c r="O12143" s="9"/>
      <c r="P12143" s="9"/>
      <c r="Q12143" s="9"/>
    </row>
    <row r="12144" spans="11:17" x14ac:dyDescent="0.25">
      <c r="K12144" s="9"/>
      <c r="N12144" s="9"/>
      <c r="O12144" s="9"/>
      <c r="P12144" s="9"/>
      <c r="Q12144" s="9"/>
    </row>
    <row r="12145" spans="11:17" x14ac:dyDescent="0.25">
      <c r="K12145" s="9"/>
      <c r="N12145" s="9"/>
      <c r="O12145" s="9"/>
      <c r="P12145" s="9"/>
      <c r="Q12145" s="9"/>
    </row>
    <row r="12146" spans="11:17" x14ac:dyDescent="0.25">
      <c r="K12146" s="9"/>
      <c r="N12146" s="9"/>
      <c r="O12146" s="9"/>
      <c r="P12146" s="9"/>
      <c r="Q12146" s="9"/>
    </row>
    <row r="12147" spans="11:17" x14ac:dyDescent="0.25">
      <c r="K12147" s="9"/>
      <c r="N12147" s="9"/>
      <c r="O12147" s="9"/>
      <c r="P12147" s="9"/>
      <c r="Q12147" s="9"/>
    </row>
    <row r="12148" spans="11:17" x14ac:dyDescent="0.25">
      <c r="K12148" s="9"/>
      <c r="N12148" s="9"/>
      <c r="O12148" s="9"/>
      <c r="P12148" s="9"/>
      <c r="Q12148" s="9"/>
    </row>
    <row r="12149" spans="11:17" x14ac:dyDescent="0.25">
      <c r="K12149" s="9"/>
      <c r="N12149" s="9"/>
      <c r="O12149" s="9"/>
      <c r="P12149" s="9"/>
      <c r="Q12149" s="9"/>
    </row>
    <row r="12150" spans="11:17" x14ac:dyDescent="0.25">
      <c r="K12150" s="9"/>
      <c r="N12150" s="9"/>
      <c r="O12150" s="9"/>
      <c r="P12150" s="9"/>
      <c r="Q12150" s="9"/>
    </row>
    <row r="12151" spans="11:17" x14ac:dyDescent="0.25">
      <c r="K12151" s="9"/>
      <c r="N12151" s="9"/>
      <c r="O12151" s="9"/>
      <c r="P12151" s="9"/>
      <c r="Q12151" s="9"/>
    </row>
    <row r="12152" spans="11:17" x14ac:dyDescent="0.25">
      <c r="K12152" s="9"/>
      <c r="N12152" s="9"/>
      <c r="O12152" s="9"/>
      <c r="P12152" s="9"/>
      <c r="Q12152" s="9"/>
    </row>
    <row r="12153" spans="11:17" x14ac:dyDescent="0.25">
      <c r="K12153" s="9"/>
      <c r="N12153" s="9"/>
      <c r="O12153" s="9"/>
      <c r="P12153" s="9"/>
      <c r="Q12153" s="9"/>
    </row>
    <row r="12154" spans="11:17" x14ac:dyDescent="0.25">
      <c r="K12154" s="9"/>
      <c r="N12154" s="9"/>
      <c r="O12154" s="9"/>
      <c r="P12154" s="9"/>
      <c r="Q12154" s="9"/>
    </row>
    <row r="12155" spans="11:17" x14ac:dyDescent="0.25">
      <c r="K12155" s="9"/>
      <c r="N12155" s="9"/>
      <c r="O12155" s="9"/>
      <c r="P12155" s="9"/>
      <c r="Q12155" s="9"/>
    </row>
    <row r="12156" spans="11:17" x14ac:dyDescent="0.25">
      <c r="K12156" s="9"/>
      <c r="N12156" s="9"/>
      <c r="O12156" s="9"/>
      <c r="P12156" s="9"/>
      <c r="Q12156" s="9"/>
    </row>
    <row r="12157" spans="11:17" x14ac:dyDescent="0.25">
      <c r="K12157" s="9"/>
      <c r="N12157" s="9"/>
      <c r="O12157" s="9"/>
      <c r="P12157" s="9"/>
      <c r="Q12157" s="9"/>
    </row>
    <row r="12158" spans="11:17" x14ac:dyDescent="0.25">
      <c r="K12158" s="9"/>
      <c r="N12158" s="9"/>
      <c r="O12158" s="9"/>
      <c r="P12158" s="9"/>
      <c r="Q12158" s="9"/>
    </row>
    <row r="12159" spans="11:17" x14ac:dyDescent="0.25">
      <c r="K12159" s="9"/>
      <c r="N12159" s="9"/>
      <c r="O12159" s="9"/>
      <c r="P12159" s="9"/>
      <c r="Q12159" s="9"/>
    </row>
    <row r="12160" spans="11:17" x14ac:dyDescent="0.25">
      <c r="K12160" s="9"/>
      <c r="N12160" s="9"/>
      <c r="O12160" s="9"/>
      <c r="P12160" s="9"/>
      <c r="Q12160" s="9"/>
    </row>
    <row r="12161" spans="11:17" x14ac:dyDescent="0.25">
      <c r="K12161" s="9"/>
      <c r="N12161" s="9"/>
      <c r="O12161" s="9"/>
      <c r="P12161" s="9"/>
      <c r="Q12161" s="9"/>
    </row>
    <row r="12162" spans="11:17" x14ac:dyDescent="0.25">
      <c r="K12162" s="9"/>
      <c r="N12162" s="9"/>
      <c r="O12162" s="9"/>
      <c r="P12162" s="9"/>
      <c r="Q12162" s="9"/>
    </row>
    <row r="12163" spans="11:17" x14ac:dyDescent="0.25">
      <c r="K12163" s="9"/>
      <c r="N12163" s="9"/>
      <c r="O12163" s="9"/>
      <c r="P12163" s="9"/>
      <c r="Q12163" s="9"/>
    </row>
    <row r="12164" spans="11:17" x14ac:dyDescent="0.25">
      <c r="K12164" s="9"/>
      <c r="N12164" s="9"/>
      <c r="O12164" s="9"/>
      <c r="P12164" s="9"/>
      <c r="Q12164" s="9"/>
    </row>
    <row r="12165" spans="11:17" x14ac:dyDescent="0.25">
      <c r="K12165" s="9"/>
      <c r="N12165" s="9"/>
      <c r="O12165" s="9"/>
      <c r="P12165" s="9"/>
      <c r="Q12165" s="9"/>
    </row>
    <row r="12166" spans="11:17" x14ac:dyDescent="0.25">
      <c r="K12166" s="9"/>
      <c r="N12166" s="9"/>
      <c r="O12166" s="9"/>
      <c r="P12166" s="9"/>
      <c r="Q12166" s="9"/>
    </row>
    <row r="12167" spans="11:17" x14ac:dyDescent="0.25">
      <c r="K12167" s="9"/>
      <c r="N12167" s="9"/>
      <c r="O12167" s="9"/>
      <c r="P12167" s="9"/>
      <c r="Q12167" s="9"/>
    </row>
    <row r="12168" spans="11:17" x14ac:dyDescent="0.25">
      <c r="K12168" s="9"/>
      <c r="N12168" s="9"/>
      <c r="O12168" s="9"/>
      <c r="P12168" s="9"/>
      <c r="Q12168" s="9"/>
    </row>
    <row r="12169" spans="11:17" x14ac:dyDescent="0.25">
      <c r="K12169" s="9"/>
      <c r="N12169" s="9"/>
      <c r="O12169" s="9"/>
      <c r="P12169" s="9"/>
      <c r="Q12169" s="9"/>
    </row>
    <row r="12170" spans="11:17" x14ac:dyDescent="0.25">
      <c r="K12170" s="9"/>
      <c r="N12170" s="9"/>
      <c r="O12170" s="9"/>
      <c r="P12170" s="9"/>
      <c r="Q12170" s="9"/>
    </row>
    <row r="12171" spans="11:17" x14ac:dyDescent="0.25">
      <c r="K12171" s="9"/>
      <c r="N12171" s="9"/>
      <c r="O12171" s="9"/>
      <c r="P12171" s="9"/>
      <c r="Q12171" s="9"/>
    </row>
    <row r="12172" spans="11:17" x14ac:dyDescent="0.25">
      <c r="K12172" s="9"/>
      <c r="N12172" s="9"/>
      <c r="O12172" s="9"/>
      <c r="P12172" s="9"/>
      <c r="Q12172" s="9"/>
    </row>
    <row r="12173" spans="11:17" x14ac:dyDescent="0.25">
      <c r="K12173" s="9"/>
      <c r="N12173" s="9"/>
      <c r="O12173" s="9"/>
      <c r="P12173" s="9"/>
      <c r="Q12173" s="9"/>
    </row>
    <row r="12174" spans="11:17" x14ac:dyDescent="0.25">
      <c r="K12174" s="9"/>
      <c r="N12174" s="9"/>
      <c r="O12174" s="9"/>
      <c r="P12174" s="9"/>
      <c r="Q12174" s="9"/>
    </row>
    <row r="12175" spans="11:17" x14ac:dyDescent="0.25">
      <c r="K12175" s="9"/>
      <c r="N12175" s="9"/>
      <c r="O12175" s="9"/>
      <c r="P12175" s="9"/>
      <c r="Q12175" s="9"/>
    </row>
    <row r="12176" spans="11:17" x14ac:dyDescent="0.25">
      <c r="K12176" s="9"/>
      <c r="N12176" s="9"/>
      <c r="O12176" s="9"/>
      <c r="P12176" s="9"/>
      <c r="Q12176" s="9"/>
    </row>
    <row r="12177" spans="11:17" x14ac:dyDescent="0.25">
      <c r="K12177" s="9"/>
      <c r="N12177" s="9"/>
      <c r="O12177" s="9"/>
      <c r="P12177" s="9"/>
      <c r="Q12177" s="9"/>
    </row>
    <row r="12178" spans="11:17" x14ac:dyDescent="0.25">
      <c r="K12178" s="9"/>
      <c r="N12178" s="9"/>
      <c r="O12178" s="9"/>
      <c r="P12178" s="9"/>
      <c r="Q12178" s="9"/>
    </row>
    <row r="12179" spans="11:17" x14ac:dyDescent="0.25">
      <c r="K12179" s="9"/>
      <c r="N12179" s="9"/>
      <c r="O12179" s="9"/>
      <c r="P12179" s="9"/>
      <c r="Q12179" s="9"/>
    </row>
    <row r="12180" spans="11:17" x14ac:dyDescent="0.25">
      <c r="K12180" s="9"/>
      <c r="N12180" s="9"/>
      <c r="O12180" s="9"/>
      <c r="P12180" s="9"/>
      <c r="Q12180" s="9"/>
    </row>
    <row r="12181" spans="11:17" x14ac:dyDescent="0.25">
      <c r="K12181" s="9"/>
      <c r="N12181" s="9"/>
      <c r="O12181" s="9"/>
      <c r="P12181" s="9"/>
      <c r="Q12181" s="9"/>
    </row>
    <row r="12182" spans="11:17" x14ac:dyDescent="0.25">
      <c r="K12182" s="9"/>
      <c r="N12182" s="9"/>
      <c r="O12182" s="9"/>
      <c r="P12182" s="9"/>
      <c r="Q12182" s="9"/>
    </row>
    <row r="12183" spans="11:17" x14ac:dyDescent="0.25">
      <c r="K12183" s="9"/>
      <c r="N12183" s="9"/>
      <c r="O12183" s="9"/>
      <c r="P12183" s="9"/>
      <c r="Q12183" s="9"/>
    </row>
    <row r="12184" spans="11:17" x14ac:dyDescent="0.25">
      <c r="K12184" s="9"/>
      <c r="N12184" s="9"/>
      <c r="O12184" s="9"/>
      <c r="P12184" s="9"/>
      <c r="Q12184" s="9"/>
    </row>
    <row r="12185" spans="11:17" x14ac:dyDescent="0.25">
      <c r="K12185" s="9"/>
      <c r="N12185" s="9"/>
      <c r="O12185" s="9"/>
      <c r="P12185" s="9"/>
      <c r="Q12185" s="9"/>
    </row>
    <row r="12186" spans="11:17" x14ac:dyDescent="0.25">
      <c r="K12186" s="9"/>
      <c r="N12186" s="9"/>
      <c r="O12186" s="9"/>
      <c r="P12186" s="9"/>
      <c r="Q12186" s="9"/>
    </row>
    <row r="12187" spans="11:17" x14ac:dyDescent="0.25">
      <c r="K12187" s="9"/>
      <c r="N12187" s="9"/>
      <c r="O12187" s="9"/>
      <c r="P12187" s="9"/>
      <c r="Q12187" s="9"/>
    </row>
    <row r="12188" spans="11:17" x14ac:dyDescent="0.25">
      <c r="K12188" s="9"/>
      <c r="N12188" s="9"/>
      <c r="O12188" s="9"/>
      <c r="P12188" s="9"/>
      <c r="Q12188" s="9"/>
    </row>
    <row r="12189" spans="11:17" x14ac:dyDescent="0.25">
      <c r="K12189" s="9"/>
      <c r="N12189" s="9"/>
      <c r="O12189" s="9"/>
      <c r="P12189" s="9"/>
      <c r="Q12189" s="9"/>
    </row>
    <row r="12190" spans="11:17" x14ac:dyDescent="0.25">
      <c r="K12190" s="9"/>
      <c r="N12190" s="9"/>
      <c r="O12190" s="9"/>
      <c r="P12190" s="9"/>
      <c r="Q12190" s="9"/>
    </row>
    <row r="12191" spans="11:17" x14ac:dyDescent="0.25">
      <c r="K12191" s="9"/>
      <c r="N12191" s="9"/>
      <c r="O12191" s="9"/>
      <c r="P12191" s="9"/>
      <c r="Q12191" s="9"/>
    </row>
    <row r="12192" spans="11:17" x14ac:dyDescent="0.25">
      <c r="K12192" s="9"/>
      <c r="N12192" s="9"/>
      <c r="O12192" s="9"/>
      <c r="P12192" s="9"/>
      <c r="Q12192" s="9"/>
    </row>
    <row r="12193" spans="11:17" x14ac:dyDescent="0.25">
      <c r="K12193" s="9"/>
      <c r="N12193" s="9"/>
      <c r="O12193" s="9"/>
      <c r="P12193" s="9"/>
      <c r="Q12193" s="9"/>
    </row>
    <row r="12194" spans="11:17" x14ac:dyDescent="0.25">
      <c r="K12194" s="9"/>
      <c r="N12194" s="9"/>
      <c r="O12194" s="9"/>
      <c r="P12194" s="9"/>
      <c r="Q12194" s="9"/>
    </row>
    <row r="12195" spans="11:17" x14ac:dyDescent="0.25">
      <c r="K12195" s="9"/>
      <c r="N12195" s="9"/>
      <c r="O12195" s="9"/>
      <c r="P12195" s="9"/>
      <c r="Q12195" s="9"/>
    </row>
    <row r="12196" spans="11:17" x14ac:dyDescent="0.25">
      <c r="K12196" s="9"/>
      <c r="N12196" s="9"/>
      <c r="O12196" s="9"/>
      <c r="P12196" s="9"/>
      <c r="Q12196" s="9"/>
    </row>
    <row r="12197" spans="11:17" x14ac:dyDescent="0.25">
      <c r="K12197" s="9"/>
      <c r="N12197" s="9"/>
      <c r="O12197" s="9"/>
      <c r="P12197" s="9"/>
      <c r="Q12197" s="9"/>
    </row>
    <row r="12198" spans="11:17" x14ac:dyDescent="0.25">
      <c r="K12198" s="9"/>
      <c r="N12198" s="9"/>
      <c r="O12198" s="9"/>
      <c r="P12198" s="9"/>
      <c r="Q12198" s="9"/>
    </row>
    <row r="12199" spans="11:17" x14ac:dyDescent="0.25">
      <c r="K12199" s="9"/>
      <c r="N12199" s="9"/>
      <c r="O12199" s="9"/>
      <c r="P12199" s="9"/>
      <c r="Q12199" s="9"/>
    </row>
    <row r="12200" spans="11:17" x14ac:dyDescent="0.25">
      <c r="K12200" s="9"/>
      <c r="N12200" s="9"/>
      <c r="O12200" s="9"/>
      <c r="P12200" s="9"/>
      <c r="Q12200" s="9"/>
    </row>
    <row r="12201" spans="11:17" x14ac:dyDescent="0.25">
      <c r="K12201" s="9"/>
      <c r="N12201" s="9"/>
      <c r="O12201" s="9"/>
      <c r="P12201" s="9"/>
      <c r="Q12201" s="9"/>
    </row>
    <row r="12202" spans="11:17" x14ac:dyDescent="0.25">
      <c r="K12202" s="9"/>
      <c r="N12202" s="9"/>
      <c r="O12202" s="9"/>
      <c r="P12202" s="9"/>
      <c r="Q12202" s="9"/>
    </row>
    <row r="12203" spans="11:17" x14ac:dyDescent="0.25">
      <c r="K12203" s="9"/>
      <c r="N12203" s="9"/>
      <c r="O12203" s="9"/>
      <c r="P12203" s="9"/>
      <c r="Q12203" s="9"/>
    </row>
    <row r="12204" spans="11:17" x14ac:dyDescent="0.25">
      <c r="K12204" s="9"/>
      <c r="N12204" s="9"/>
      <c r="O12204" s="9"/>
      <c r="P12204" s="9"/>
      <c r="Q12204" s="9"/>
    </row>
    <row r="12205" spans="11:17" x14ac:dyDescent="0.25">
      <c r="K12205" s="9"/>
      <c r="N12205" s="9"/>
      <c r="O12205" s="9"/>
      <c r="P12205" s="9"/>
      <c r="Q12205" s="9"/>
    </row>
    <row r="12206" spans="11:17" x14ac:dyDescent="0.25">
      <c r="K12206" s="9"/>
      <c r="N12206" s="9"/>
      <c r="O12206" s="9"/>
      <c r="P12206" s="9"/>
      <c r="Q12206" s="9"/>
    </row>
    <row r="12207" spans="11:17" x14ac:dyDescent="0.25">
      <c r="K12207" s="9"/>
      <c r="N12207" s="9"/>
      <c r="O12207" s="9"/>
      <c r="P12207" s="9"/>
      <c r="Q12207" s="9"/>
    </row>
    <row r="12208" spans="11:17" x14ac:dyDescent="0.25">
      <c r="K12208" s="9"/>
      <c r="N12208" s="9"/>
      <c r="O12208" s="9"/>
      <c r="P12208" s="9"/>
      <c r="Q12208" s="9"/>
    </row>
    <row r="12209" spans="11:17" x14ac:dyDescent="0.25">
      <c r="K12209" s="9"/>
      <c r="N12209" s="9"/>
      <c r="O12209" s="9"/>
      <c r="P12209" s="9"/>
      <c r="Q12209" s="9"/>
    </row>
    <row r="12210" spans="11:17" x14ac:dyDescent="0.25">
      <c r="K12210" s="9"/>
      <c r="N12210" s="9"/>
      <c r="O12210" s="9"/>
      <c r="P12210" s="9"/>
      <c r="Q12210" s="9"/>
    </row>
    <row r="12211" spans="11:17" x14ac:dyDescent="0.25">
      <c r="K12211" s="9"/>
      <c r="N12211" s="9"/>
      <c r="O12211" s="9"/>
      <c r="P12211" s="9"/>
      <c r="Q12211" s="9"/>
    </row>
    <row r="12212" spans="11:17" x14ac:dyDescent="0.25">
      <c r="K12212" s="9"/>
      <c r="N12212" s="9"/>
      <c r="O12212" s="9"/>
      <c r="P12212" s="9"/>
      <c r="Q12212" s="9"/>
    </row>
    <row r="12213" spans="11:17" x14ac:dyDescent="0.25">
      <c r="K12213" s="9"/>
      <c r="N12213" s="9"/>
      <c r="O12213" s="9"/>
      <c r="P12213" s="9"/>
      <c r="Q12213" s="9"/>
    </row>
    <row r="12214" spans="11:17" x14ac:dyDescent="0.25">
      <c r="K12214" s="9"/>
      <c r="N12214" s="9"/>
      <c r="O12214" s="9"/>
      <c r="P12214" s="9"/>
      <c r="Q12214" s="9"/>
    </row>
    <row r="12215" spans="11:17" x14ac:dyDescent="0.25">
      <c r="K12215" s="9"/>
      <c r="N12215" s="9"/>
      <c r="O12215" s="9"/>
      <c r="P12215" s="9"/>
      <c r="Q12215" s="9"/>
    </row>
    <row r="12216" spans="11:17" x14ac:dyDescent="0.25">
      <c r="K12216" s="9"/>
      <c r="N12216" s="9"/>
      <c r="O12216" s="9"/>
      <c r="P12216" s="9"/>
      <c r="Q12216" s="9"/>
    </row>
    <row r="12217" spans="11:17" x14ac:dyDescent="0.25">
      <c r="K12217" s="9"/>
      <c r="N12217" s="9"/>
      <c r="O12217" s="9"/>
      <c r="P12217" s="9"/>
      <c r="Q12217" s="9"/>
    </row>
    <row r="12218" spans="11:17" x14ac:dyDescent="0.25">
      <c r="K12218" s="9"/>
      <c r="N12218" s="9"/>
      <c r="O12218" s="9"/>
      <c r="P12218" s="9"/>
      <c r="Q12218" s="9"/>
    </row>
    <row r="12219" spans="11:17" x14ac:dyDescent="0.25">
      <c r="K12219" s="9"/>
      <c r="N12219" s="9"/>
      <c r="O12219" s="9"/>
      <c r="P12219" s="9"/>
      <c r="Q12219" s="9"/>
    </row>
    <row r="12220" spans="11:17" x14ac:dyDescent="0.25">
      <c r="K12220" s="9"/>
      <c r="N12220" s="9"/>
      <c r="O12220" s="9"/>
      <c r="P12220" s="9"/>
      <c r="Q12220" s="9"/>
    </row>
    <row r="12221" spans="11:17" x14ac:dyDescent="0.25">
      <c r="K12221" s="9"/>
      <c r="N12221" s="9"/>
      <c r="O12221" s="9"/>
      <c r="P12221" s="9"/>
      <c r="Q12221" s="9"/>
    </row>
    <row r="12222" spans="11:17" x14ac:dyDescent="0.25">
      <c r="K12222" s="9"/>
      <c r="N12222" s="9"/>
      <c r="O12222" s="9"/>
      <c r="P12222" s="9"/>
      <c r="Q12222" s="9"/>
    </row>
    <row r="12223" spans="11:17" x14ac:dyDescent="0.25">
      <c r="K12223" s="9"/>
      <c r="N12223" s="9"/>
      <c r="O12223" s="9"/>
      <c r="P12223" s="9"/>
      <c r="Q12223" s="9"/>
    </row>
    <row r="12224" spans="11:17" x14ac:dyDescent="0.25">
      <c r="K12224" s="9"/>
      <c r="N12224" s="9"/>
      <c r="O12224" s="9"/>
      <c r="P12224" s="9"/>
      <c r="Q12224" s="9"/>
    </row>
    <row r="12225" spans="11:17" x14ac:dyDescent="0.25">
      <c r="K12225" s="9"/>
      <c r="N12225" s="9"/>
      <c r="O12225" s="9"/>
      <c r="P12225" s="9"/>
      <c r="Q12225" s="9"/>
    </row>
    <row r="12226" spans="11:17" x14ac:dyDescent="0.25">
      <c r="K12226" s="9"/>
      <c r="N12226" s="9"/>
      <c r="O12226" s="9"/>
      <c r="P12226" s="9"/>
      <c r="Q12226" s="9"/>
    </row>
    <row r="12227" spans="11:17" x14ac:dyDescent="0.25">
      <c r="K12227" s="9"/>
      <c r="N12227" s="9"/>
      <c r="O12227" s="9"/>
      <c r="P12227" s="9"/>
      <c r="Q12227" s="9"/>
    </row>
    <row r="12228" spans="11:17" x14ac:dyDescent="0.25">
      <c r="K12228" s="9"/>
      <c r="N12228" s="9"/>
      <c r="O12228" s="9"/>
      <c r="P12228" s="9"/>
      <c r="Q12228" s="9"/>
    </row>
    <row r="12229" spans="11:17" x14ac:dyDescent="0.25">
      <c r="K12229" s="9"/>
      <c r="N12229" s="9"/>
      <c r="O12229" s="9"/>
      <c r="P12229" s="9"/>
      <c r="Q12229" s="9"/>
    </row>
    <row r="12230" spans="11:17" x14ac:dyDescent="0.25">
      <c r="K12230" s="9"/>
      <c r="N12230" s="9"/>
      <c r="O12230" s="9"/>
      <c r="P12230" s="9"/>
      <c r="Q12230" s="9"/>
    </row>
    <row r="12231" spans="11:17" x14ac:dyDescent="0.25">
      <c r="K12231" s="9"/>
      <c r="N12231" s="9"/>
      <c r="O12231" s="9"/>
      <c r="P12231" s="9"/>
      <c r="Q12231" s="9"/>
    </row>
    <row r="12232" spans="11:17" x14ac:dyDescent="0.25">
      <c r="K12232" s="9"/>
      <c r="N12232" s="9"/>
      <c r="O12232" s="9"/>
      <c r="P12232" s="9"/>
      <c r="Q12232" s="9"/>
    </row>
    <row r="12233" spans="11:17" x14ac:dyDescent="0.25">
      <c r="K12233" s="9"/>
      <c r="N12233" s="9"/>
      <c r="O12233" s="9"/>
      <c r="P12233" s="9"/>
      <c r="Q12233" s="9"/>
    </row>
    <row r="12234" spans="11:17" x14ac:dyDescent="0.25">
      <c r="K12234" s="9"/>
      <c r="N12234" s="9"/>
      <c r="O12234" s="9"/>
      <c r="P12234" s="9"/>
      <c r="Q12234" s="9"/>
    </row>
    <row r="12235" spans="11:17" x14ac:dyDescent="0.25">
      <c r="K12235" s="9"/>
      <c r="N12235" s="9"/>
      <c r="O12235" s="9"/>
      <c r="P12235" s="9"/>
      <c r="Q12235" s="9"/>
    </row>
    <row r="12236" spans="11:17" x14ac:dyDescent="0.25">
      <c r="K12236" s="9"/>
      <c r="N12236" s="9"/>
      <c r="O12236" s="9"/>
      <c r="P12236" s="9"/>
      <c r="Q12236" s="9"/>
    </row>
    <row r="12237" spans="11:17" x14ac:dyDescent="0.25">
      <c r="K12237" s="9"/>
      <c r="N12237" s="9"/>
      <c r="O12237" s="9"/>
      <c r="P12237" s="9"/>
      <c r="Q12237" s="9"/>
    </row>
    <row r="12238" spans="11:17" x14ac:dyDescent="0.25">
      <c r="K12238" s="9"/>
      <c r="N12238" s="9"/>
      <c r="O12238" s="9"/>
      <c r="P12238" s="9"/>
      <c r="Q12238" s="9"/>
    </row>
    <row r="12239" spans="11:17" x14ac:dyDescent="0.25">
      <c r="K12239" s="9"/>
      <c r="N12239" s="9"/>
      <c r="O12239" s="9"/>
      <c r="P12239" s="9"/>
      <c r="Q12239" s="9"/>
    </row>
    <row r="12240" spans="11:17" x14ac:dyDescent="0.25">
      <c r="K12240" s="9"/>
      <c r="N12240" s="9"/>
      <c r="O12240" s="9"/>
      <c r="P12240" s="9"/>
      <c r="Q12240" s="9"/>
    </row>
    <row r="12241" spans="11:17" x14ac:dyDescent="0.25">
      <c r="K12241" s="9"/>
      <c r="N12241" s="9"/>
      <c r="O12241" s="9"/>
      <c r="P12241" s="9"/>
      <c r="Q12241" s="9"/>
    </row>
    <row r="12242" spans="11:17" x14ac:dyDescent="0.25">
      <c r="K12242" s="9"/>
      <c r="N12242" s="9"/>
      <c r="O12242" s="9"/>
      <c r="P12242" s="9"/>
      <c r="Q12242" s="9"/>
    </row>
    <row r="12243" spans="11:17" x14ac:dyDescent="0.25">
      <c r="K12243" s="9"/>
      <c r="N12243" s="9"/>
      <c r="O12243" s="9"/>
      <c r="P12243" s="9"/>
      <c r="Q12243" s="9"/>
    </row>
    <row r="12244" spans="11:17" x14ac:dyDescent="0.25">
      <c r="K12244" s="9"/>
      <c r="N12244" s="9"/>
      <c r="O12244" s="9"/>
      <c r="P12244" s="9"/>
      <c r="Q12244" s="9"/>
    </row>
    <row r="12245" spans="11:17" x14ac:dyDescent="0.25">
      <c r="K12245" s="9"/>
      <c r="N12245" s="9"/>
      <c r="O12245" s="9"/>
      <c r="P12245" s="9"/>
      <c r="Q12245" s="9"/>
    </row>
    <row r="12246" spans="11:17" x14ac:dyDescent="0.25">
      <c r="K12246" s="9"/>
      <c r="N12246" s="9"/>
      <c r="O12246" s="9"/>
      <c r="P12246" s="9"/>
      <c r="Q12246" s="9"/>
    </row>
    <row r="12247" spans="11:17" x14ac:dyDescent="0.25">
      <c r="K12247" s="9"/>
      <c r="N12247" s="9"/>
      <c r="O12247" s="9"/>
      <c r="P12247" s="9"/>
      <c r="Q12247" s="9"/>
    </row>
    <row r="12248" spans="11:17" x14ac:dyDescent="0.25">
      <c r="K12248" s="9"/>
      <c r="N12248" s="9"/>
      <c r="O12248" s="9"/>
      <c r="P12248" s="9"/>
      <c r="Q12248" s="9"/>
    </row>
    <row r="12249" spans="11:17" x14ac:dyDescent="0.25">
      <c r="K12249" s="9"/>
      <c r="N12249" s="9"/>
      <c r="O12249" s="9"/>
      <c r="P12249" s="9"/>
      <c r="Q12249" s="9"/>
    </row>
    <row r="12250" spans="11:17" x14ac:dyDescent="0.25">
      <c r="K12250" s="9"/>
      <c r="N12250" s="9"/>
      <c r="O12250" s="9"/>
      <c r="P12250" s="9"/>
      <c r="Q12250" s="9"/>
    </row>
    <row r="12251" spans="11:17" x14ac:dyDescent="0.25">
      <c r="K12251" s="9"/>
      <c r="N12251" s="9"/>
      <c r="O12251" s="9"/>
      <c r="P12251" s="9"/>
      <c r="Q12251" s="9"/>
    </row>
    <row r="12252" spans="11:17" x14ac:dyDescent="0.25">
      <c r="K12252" s="9"/>
      <c r="N12252" s="9"/>
      <c r="O12252" s="9"/>
      <c r="P12252" s="9"/>
      <c r="Q12252" s="9"/>
    </row>
    <row r="12253" spans="11:17" x14ac:dyDescent="0.25">
      <c r="K12253" s="9"/>
      <c r="N12253" s="9"/>
      <c r="O12253" s="9"/>
      <c r="P12253" s="9"/>
      <c r="Q12253" s="9"/>
    </row>
    <row r="12254" spans="11:17" x14ac:dyDescent="0.25">
      <c r="K12254" s="9"/>
      <c r="N12254" s="9"/>
      <c r="O12254" s="9"/>
      <c r="P12254" s="9"/>
      <c r="Q12254" s="9"/>
    </row>
    <row r="12255" spans="11:17" x14ac:dyDescent="0.25">
      <c r="K12255" s="9"/>
      <c r="N12255" s="9"/>
      <c r="O12255" s="9"/>
      <c r="P12255" s="9"/>
      <c r="Q12255" s="9"/>
    </row>
    <row r="12256" spans="11:17" x14ac:dyDescent="0.25">
      <c r="K12256" s="9"/>
      <c r="N12256" s="9"/>
      <c r="O12256" s="9"/>
      <c r="P12256" s="9"/>
      <c r="Q12256" s="9"/>
    </row>
    <row r="12257" spans="11:17" x14ac:dyDescent="0.25">
      <c r="K12257" s="9"/>
      <c r="N12257" s="9"/>
      <c r="O12257" s="9"/>
      <c r="P12257" s="9"/>
      <c r="Q12257" s="9"/>
    </row>
    <row r="12258" spans="11:17" x14ac:dyDescent="0.25">
      <c r="K12258" s="9"/>
      <c r="N12258" s="9"/>
      <c r="O12258" s="9"/>
      <c r="P12258" s="9"/>
      <c r="Q12258" s="9"/>
    </row>
    <row r="12259" spans="11:17" x14ac:dyDescent="0.25">
      <c r="K12259" s="9"/>
      <c r="N12259" s="9"/>
      <c r="O12259" s="9"/>
      <c r="P12259" s="9"/>
      <c r="Q12259" s="9"/>
    </row>
    <row r="12260" spans="11:17" x14ac:dyDescent="0.25">
      <c r="K12260" s="9"/>
      <c r="N12260" s="9"/>
      <c r="O12260" s="9"/>
      <c r="P12260" s="9"/>
      <c r="Q12260" s="9"/>
    </row>
    <row r="12261" spans="11:17" x14ac:dyDescent="0.25">
      <c r="K12261" s="9"/>
      <c r="N12261" s="9"/>
      <c r="O12261" s="9"/>
      <c r="P12261" s="9"/>
      <c r="Q12261" s="9"/>
    </row>
    <row r="12262" spans="11:17" x14ac:dyDescent="0.25">
      <c r="K12262" s="9"/>
      <c r="N12262" s="9"/>
      <c r="O12262" s="9"/>
      <c r="P12262" s="9"/>
      <c r="Q12262" s="9"/>
    </row>
    <row r="12263" spans="11:17" x14ac:dyDescent="0.25">
      <c r="K12263" s="9"/>
      <c r="N12263" s="9"/>
      <c r="O12263" s="9"/>
      <c r="P12263" s="9"/>
      <c r="Q12263" s="9"/>
    </row>
    <row r="12264" spans="11:17" x14ac:dyDescent="0.25">
      <c r="K12264" s="9"/>
      <c r="N12264" s="9"/>
      <c r="O12264" s="9"/>
      <c r="P12264" s="9"/>
      <c r="Q12264" s="9"/>
    </row>
    <row r="12265" spans="11:17" x14ac:dyDescent="0.25">
      <c r="K12265" s="9"/>
      <c r="N12265" s="9"/>
      <c r="O12265" s="9"/>
      <c r="P12265" s="9"/>
      <c r="Q12265" s="9"/>
    </row>
    <row r="12266" spans="11:17" x14ac:dyDescent="0.25">
      <c r="K12266" s="9"/>
      <c r="N12266" s="9"/>
      <c r="O12266" s="9"/>
      <c r="P12266" s="9"/>
      <c r="Q12266" s="9"/>
    </row>
    <row r="12267" spans="11:17" x14ac:dyDescent="0.25">
      <c r="K12267" s="9"/>
      <c r="N12267" s="9"/>
      <c r="O12267" s="9"/>
      <c r="P12267" s="9"/>
      <c r="Q12267" s="9"/>
    </row>
    <row r="12268" spans="11:17" x14ac:dyDescent="0.25">
      <c r="K12268" s="9"/>
      <c r="N12268" s="9"/>
      <c r="O12268" s="9"/>
      <c r="P12268" s="9"/>
      <c r="Q12268" s="9"/>
    </row>
    <row r="12269" spans="11:17" x14ac:dyDescent="0.25">
      <c r="K12269" s="9"/>
      <c r="N12269" s="9"/>
      <c r="O12269" s="9"/>
      <c r="P12269" s="9"/>
      <c r="Q12269" s="9"/>
    </row>
    <row r="12270" spans="11:17" x14ac:dyDescent="0.25">
      <c r="K12270" s="9"/>
      <c r="N12270" s="9"/>
      <c r="O12270" s="9"/>
      <c r="P12270" s="9"/>
      <c r="Q12270" s="9"/>
    </row>
    <row r="12271" spans="11:17" x14ac:dyDescent="0.25">
      <c r="K12271" s="9"/>
      <c r="N12271" s="9"/>
      <c r="O12271" s="9"/>
      <c r="P12271" s="9"/>
      <c r="Q12271" s="9"/>
    </row>
    <row r="12272" spans="11:17" x14ac:dyDescent="0.25">
      <c r="K12272" s="9"/>
      <c r="N12272" s="9"/>
      <c r="O12272" s="9"/>
      <c r="P12272" s="9"/>
      <c r="Q12272" s="9"/>
    </row>
    <row r="12273" spans="11:17" x14ac:dyDescent="0.25">
      <c r="K12273" s="9"/>
      <c r="N12273" s="9"/>
      <c r="O12273" s="9"/>
      <c r="P12273" s="9"/>
      <c r="Q12273" s="9"/>
    </row>
    <row r="12274" spans="11:17" x14ac:dyDescent="0.25">
      <c r="K12274" s="9"/>
      <c r="N12274" s="9"/>
      <c r="O12274" s="9"/>
      <c r="P12274" s="9"/>
      <c r="Q12274" s="9"/>
    </row>
    <row r="12275" spans="11:17" x14ac:dyDescent="0.25">
      <c r="K12275" s="9"/>
      <c r="N12275" s="9"/>
      <c r="O12275" s="9"/>
      <c r="P12275" s="9"/>
      <c r="Q12275" s="9"/>
    </row>
    <row r="12276" spans="11:17" x14ac:dyDescent="0.25">
      <c r="K12276" s="9"/>
      <c r="N12276" s="9"/>
      <c r="O12276" s="9"/>
      <c r="P12276" s="9"/>
      <c r="Q12276" s="9"/>
    </row>
    <row r="12277" spans="11:17" x14ac:dyDescent="0.25">
      <c r="K12277" s="9"/>
      <c r="N12277" s="9"/>
      <c r="O12277" s="9"/>
      <c r="P12277" s="9"/>
      <c r="Q12277" s="9"/>
    </row>
    <row r="12278" spans="11:17" x14ac:dyDescent="0.25">
      <c r="K12278" s="9"/>
      <c r="N12278" s="9"/>
      <c r="O12278" s="9"/>
      <c r="P12278" s="9"/>
      <c r="Q12278" s="9"/>
    </row>
    <row r="12279" spans="11:17" x14ac:dyDescent="0.25">
      <c r="K12279" s="9"/>
      <c r="N12279" s="9"/>
      <c r="O12279" s="9"/>
      <c r="P12279" s="9"/>
      <c r="Q12279" s="9"/>
    </row>
    <row r="12280" spans="11:17" x14ac:dyDescent="0.25">
      <c r="K12280" s="9"/>
      <c r="N12280" s="9"/>
      <c r="O12280" s="9"/>
      <c r="P12280" s="9"/>
      <c r="Q12280" s="9"/>
    </row>
    <row r="12281" spans="11:17" x14ac:dyDescent="0.25">
      <c r="K12281" s="9"/>
      <c r="N12281" s="9"/>
      <c r="O12281" s="9"/>
      <c r="P12281" s="9"/>
      <c r="Q12281" s="9"/>
    </row>
    <row r="12282" spans="11:17" x14ac:dyDescent="0.25">
      <c r="K12282" s="9"/>
      <c r="N12282" s="9"/>
      <c r="O12282" s="9"/>
      <c r="P12282" s="9"/>
      <c r="Q12282" s="9"/>
    </row>
    <row r="12283" spans="11:17" x14ac:dyDescent="0.25">
      <c r="K12283" s="9"/>
      <c r="N12283" s="9"/>
      <c r="O12283" s="9"/>
      <c r="P12283" s="9"/>
      <c r="Q12283" s="9"/>
    </row>
    <row r="12284" spans="11:17" x14ac:dyDescent="0.25">
      <c r="K12284" s="9"/>
      <c r="N12284" s="9"/>
      <c r="O12284" s="9"/>
      <c r="P12284" s="9"/>
      <c r="Q12284" s="9"/>
    </row>
    <row r="12285" spans="11:17" x14ac:dyDescent="0.25">
      <c r="K12285" s="9"/>
      <c r="N12285" s="9"/>
      <c r="O12285" s="9"/>
      <c r="P12285" s="9"/>
      <c r="Q12285" s="9"/>
    </row>
    <row r="12286" spans="11:17" x14ac:dyDescent="0.25">
      <c r="K12286" s="9"/>
      <c r="N12286" s="9"/>
      <c r="O12286" s="9"/>
      <c r="P12286" s="9"/>
      <c r="Q12286" s="9"/>
    </row>
    <row r="12287" spans="11:17" x14ac:dyDescent="0.25">
      <c r="K12287" s="9"/>
      <c r="N12287" s="9"/>
      <c r="O12287" s="9"/>
      <c r="P12287" s="9"/>
      <c r="Q12287" s="9"/>
    </row>
    <row r="12288" spans="11:17" x14ac:dyDescent="0.25">
      <c r="K12288" s="9"/>
      <c r="N12288" s="9"/>
      <c r="O12288" s="9"/>
      <c r="P12288" s="9"/>
      <c r="Q12288" s="9"/>
    </row>
    <row r="12289" spans="11:17" x14ac:dyDescent="0.25">
      <c r="K12289" s="9"/>
      <c r="N12289" s="9"/>
      <c r="O12289" s="9"/>
      <c r="P12289" s="9"/>
      <c r="Q12289" s="9"/>
    </row>
    <row r="12290" spans="11:17" x14ac:dyDescent="0.25">
      <c r="K12290" s="9"/>
      <c r="N12290" s="9"/>
      <c r="O12290" s="9"/>
      <c r="P12290" s="9"/>
      <c r="Q12290" s="9"/>
    </row>
    <row r="12291" spans="11:17" x14ac:dyDescent="0.25">
      <c r="K12291" s="9"/>
      <c r="N12291" s="9"/>
      <c r="O12291" s="9"/>
      <c r="P12291" s="9"/>
      <c r="Q12291" s="9"/>
    </row>
    <row r="12292" spans="11:17" x14ac:dyDescent="0.25">
      <c r="K12292" s="9"/>
      <c r="N12292" s="9"/>
      <c r="O12292" s="9"/>
      <c r="P12292" s="9"/>
      <c r="Q12292" s="9"/>
    </row>
    <row r="12293" spans="11:17" x14ac:dyDescent="0.25">
      <c r="K12293" s="9"/>
      <c r="N12293" s="9"/>
      <c r="O12293" s="9"/>
      <c r="P12293" s="9"/>
      <c r="Q12293" s="9"/>
    </row>
    <row r="12294" spans="11:17" x14ac:dyDescent="0.25">
      <c r="K12294" s="9"/>
      <c r="N12294" s="9"/>
      <c r="O12294" s="9"/>
      <c r="P12294" s="9"/>
      <c r="Q12294" s="9"/>
    </row>
    <row r="12295" spans="11:17" x14ac:dyDescent="0.25">
      <c r="K12295" s="9"/>
      <c r="N12295" s="9"/>
      <c r="O12295" s="9"/>
      <c r="P12295" s="9"/>
      <c r="Q12295" s="9"/>
    </row>
    <row r="12296" spans="11:17" x14ac:dyDescent="0.25">
      <c r="K12296" s="9"/>
      <c r="N12296" s="9"/>
      <c r="O12296" s="9"/>
      <c r="P12296" s="9"/>
      <c r="Q12296" s="9"/>
    </row>
    <row r="12297" spans="11:17" x14ac:dyDescent="0.25">
      <c r="K12297" s="9"/>
      <c r="N12297" s="9"/>
      <c r="O12297" s="9"/>
      <c r="P12297" s="9"/>
      <c r="Q12297" s="9"/>
    </row>
    <row r="12298" spans="11:17" x14ac:dyDescent="0.25">
      <c r="K12298" s="9"/>
      <c r="N12298" s="9"/>
      <c r="O12298" s="9"/>
      <c r="P12298" s="9"/>
      <c r="Q12298" s="9"/>
    </row>
    <row r="12299" spans="11:17" x14ac:dyDescent="0.25">
      <c r="K12299" s="9"/>
      <c r="N12299" s="9"/>
      <c r="O12299" s="9"/>
      <c r="P12299" s="9"/>
      <c r="Q12299" s="9"/>
    </row>
    <row r="12300" spans="11:17" x14ac:dyDescent="0.25">
      <c r="K12300" s="9"/>
      <c r="N12300" s="9"/>
      <c r="O12300" s="9"/>
      <c r="P12300" s="9"/>
      <c r="Q12300" s="9"/>
    </row>
    <row r="12301" spans="11:17" x14ac:dyDescent="0.25">
      <c r="K12301" s="9"/>
      <c r="N12301" s="9"/>
      <c r="O12301" s="9"/>
      <c r="P12301" s="9"/>
      <c r="Q12301" s="9"/>
    </row>
    <row r="12302" spans="11:17" x14ac:dyDescent="0.25">
      <c r="K12302" s="9"/>
      <c r="N12302" s="9"/>
      <c r="O12302" s="9"/>
      <c r="P12302" s="9"/>
      <c r="Q12302" s="9"/>
    </row>
    <row r="12303" spans="11:17" x14ac:dyDescent="0.25">
      <c r="K12303" s="9"/>
      <c r="N12303" s="9"/>
      <c r="O12303" s="9"/>
      <c r="P12303" s="9"/>
      <c r="Q12303" s="9"/>
    </row>
    <row r="12304" spans="11:17" x14ac:dyDescent="0.25">
      <c r="K12304" s="9"/>
      <c r="N12304" s="9"/>
      <c r="O12304" s="9"/>
      <c r="P12304" s="9"/>
      <c r="Q12304" s="9"/>
    </row>
    <row r="12305" spans="11:17" x14ac:dyDescent="0.25">
      <c r="K12305" s="9"/>
      <c r="N12305" s="9"/>
      <c r="O12305" s="9"/>
      <c r="P12305" s="9"/>
      <c r="Q12305" s="9"/>
    </row>
    <row r="12306" spans="11:17" x14ac:dyDescent="0.25">
      <c r="K12306" s="9"/>
      <c r="N12306" s="9"/>
      <c r="O12306" s="9"/>
      <c r="P12306" s="9"/>
      <c r="Q12306" s="9"/>
    </row>
    <row r="12307" spans="11:17" x14ac:dyDescent="0.25">
      <c r="K12307" s="9"/>
      <c r="N12307" s="9"/>
      <c r="O12307" s="9"/>
      <c r="P12307" s="9"/>
      <c r="Q12307" s="9"/>
    </row>
    <row r="12308" spans="11:17" x14ac:dyDescent="0.25">
      <c r="K12308" s="9"/>
      <c r="N12308" s="9"/>
      <c r="O12308" s="9"/>
      <c r="P12308" s="9"/>
      <c r="Q12308" s="9"/>
    </row>
    <row r="12309" spans="11:17" x14ac:dyDescent="0.25">
      <c r="K12309" s="9"/>
      <c r="N12309" s="9"/>
      <c r="O12309" s="9"/>
      <c r="P12309" s="9"/>
      <c r="Q12309" s="9"/>
    </row>
    <row r="12310" spans="11:17" x14ac:dyDescent="0.25">
      <c r="K12310" s="9"/>
      <c r="N12310" s="9"/>
      <c r="O12310" s="9"/>
      <c r="P12310" s="9"/>
      <c r="Q12310" s="9"/>
    </row>
    <row r="12311" spans="11:17" x14ac:dyDescent="0.25">
      <c r="K12311" s="9"/>
      <c r="N12311" s="9"/>
      <c r="O12311" s="9"/>
      <c r="P12311" s="9"/>
      <c r="Q12311" s="9"/>
    </row>
    <row r="12312" spans="11:17" x14ac:dyDescent="0.25">
      <c r="K12312" s="9"/>
      <c r="N12312" s="9"/>
      <c r="O12312" s="9"/>
      <c r="P12312" s="9"/>
      <c r="Q12312" s="9"/>
    </row>
    <row r="12313" spans="11:17" x14ac:dyDescent="0.25">
      <c r="K12313" s="9"/>
      <c r="N12313" s="9"/>
      <c r="O12313" s="9"/>
      <c r="P12313" s="9"/>
      <c r="Q12313" s="9"/>
    </row>
    <row r="12314" spans="11:17" x14ac:dyDescent="0.25">
      <c r="K12314" s="9"/>
      <c r="N12314" s="9"/>
      <c r="O12314" s="9"/>
      <c r="P12314" s="9"/>
      <c r="Q12314" s="9"/>
    </row>
    <row r="12315" spans="11:17" x14ac:dyDescent="0.25">
      <c r="K12315" s="9"/>
      <c r="N12315" s="9"/>
      <c r="O12315" s="9"/>
      <c r="P12315" s="9"/>
      <c r="Q12315" s="9"/>
    </row>
    <row r="12316" spans="11:17" x14ac:dyDescent="0.25">
      <c r="K12316" s="9"/>
      <c r="N12316" s="9"/>
      <c r="O12316" s="9"/>
      <c r="P12316" s="9"/>
      <c r="Q12316" s="9"/>
    </row>
    <row r="12317" spans="11:17" x14ac:dyDescent="0.25">
      <c r="K12317" s="9"/>
      <c r="N12317" s="9"/>
      <c r="O12317" s="9"/>
      <c r="P12317" s="9"/>
      <c r="Q12317" s="9"/>
    </row>
    <row r="12318" spans="11:17" x14ac:dyDescent="0.25">
      <c r="K12318" s="9"/>
      <c r="N12318" s="9"/>
      <c r="O12318" s="9"/>
      <c r="P12318" s="9"/>
      <c r="Q12318" s="9"/>
    </row>
    <row r="12319" spans="11:17" x14ac:dyDescent="0.25">
      <c r="K12319" s="9"/>
      <c r="N12319" s="9"/>
      <c r="O12319" s="9"/>
      <c r="P12319" s="9"/>
      <c r="Q12319" s="9"/>
    </row>
    <row r="12320" spans="11:17" x14ac:dyDescent="0.25">
      <c r="K12320" s="9"/>
      <c r="N12320" s="9"/>
      <c r="O12320" s="9"/>
      <c r="P12320" s="9"/>
      <c r="Q12320" s="9"/>
    </row>
    <row r="12321" spans="11:17" x14ac:dyDescent="0.25">
      <c r="K12321" s="9"/>
      <c r="N12321" s="9"/>
      <c r="O12321" s="9"/>
      <c r="P12321" s="9"/>
      <c r="Q12321" s="9"/>
    </row>
    <row r="12322" spans="11:17" x14ac:dyDescent="0.25">
      <c r="K12322" s="9"/>
      <c r="N12322" s="9"/>
      <c r="O12322" s="9"/>
      <c r="P12322" s="9"/>
      <c r="Q12322" s="9"/>
    </row>
    <row r="12323" spans="11:17" x14ac:dyDescent="0.25">
      <c r="K12323" s="9"/>
      <c r="N12323" s="9"/>
      <c r="O12323" s="9"/>
      <c r="P12323" s="9"/>
      <c r="Q12323" s="9"/>
    </row>
    <row r="12324" spans="11:17" x14ac:dyDescent="0.25">
      <c r="K12324" s="9"/>
      <c r="N12324" s="9"/>
      <c r="O12324" s="9"/>
      <c r="P12324" s="9"/>
      <c r="Q12324" s="9"/>
    </row>
    <row r="12325" spans="11:17" x14ac:dyDescent="0.25">
      <c r="K12325" s="9"/>
      <c r="N12325" s="9"/>
      <c r="O12325" s="9"/>
      <c r="P12325" s="9"/>
      <c r="Q12325" s="9"/>
    </row>
    <row r="12326" spans="11:17" x14ac:dyDescent="0.25">
      <c r="K12326" s="9"/>
      <c r="N12326" s="9"/>
      <c r="O12326" s="9"/>
      <c r="P12326" s="9"/>
      <c r="Q12326" s="9"/>
    </row>
    <row r="12327" spans="11:17" x14ac:dyDescent="0.25">
      <c r="K12327" s="9"/>
      <c r="N12327" s="9"/>
      <c r="O12327" s="9"/>
      <c r="P12327" s="9"/>
      <c r="Q12327" s="9"/>
    </row>
    <row r="12328" spans="11:17" x14ac:dyDescent="0.25">
      <c r="K12328" s="9"/>
      <c r="N12328" s="9"/>
      <c r="O12328" s="9"/>
      <c r="P12328" s="9"/>
      <c r="Q12328" s="9"/>
    </row>
    <row r="12329" spans="11:17" x14ac:dyDescent="0.25">
      <c r="K12329" s="9"/>
      <c r="N12329" s="9"/>
      <c r="O12329" s="9"/>
      <c r="P12329" s="9"/>
      <c r="Q12329" s="9"/>
    </row>
    <row r="12330" spans="11:17" x14ac:dyDescent="0.25">
      <c r="K12330" s="9"/>
      <c r="N12330" s="9"/>
      <c r="O12330" s="9"/>
      <c r="P12330" s="9"/>
      <c r="Q12330" s="9"/>
    </row>
    <row r="12331" spans="11:17" x14ac:dyDescent="0.25">
      <c r="K12331" s="9"/>
      <c r="N12331" s="9"/>
      <c r="O12331" s="9"/>
      <c r="P12331" s="9"/>
      <c r="Q12331" s="9"/>
    </row>
    <row r="12332" spans="11:17" x14ac:dyDescent="0.25">
      <c r="K12332" s="9"/>
      <c r="N12332" s="9"/>
      <c r="O12332" s="9"/>
      <c r="P12332" s="9"/>
      <c r="Q12332" s="9"/>
    </row>
    <row r="12333" spans="11:17" x14ac:dyDescent="0.25">
      <c r="K12333" s="9"/>
      <c r="N12333" s="9"/>
      <c r="O12333" s="9"/>
      <c r="P12333" s="9"/>
      <c r="Q12333" s="9"/>
    </row>
    <row r="12334" spans="11:17" x14ac:dyDescent="0.25">
      <c r="K12334" s="9"/>
      <c r="N12334" s="9"/>
      <c r="O12334" s="9"/>
      <c r="P12334" s="9"/>
      <c r="Q12334" s="9"/>
    </row>
    <row r="12335" spans="11:17" x14ac:dyDescent="0.25">
      <c r="K12335" s="9"/>
      <c r="N12335" s="9"/>
      <c r="O12335" s="9"/>
      <c r="P12335" s="9"/>
      <c r="Q12335" s="9"/>
    </row>
    <row r="12336" spans="11:17" x14ac:dyDescent="0.25">
      <c r="K12336" s="9"/>
      <c r="N12336" s="9"/>
      <c r="O12336" s="9"/>
      <c r="P12336" s="9"/>
      <c r="Q12336" s="9"/>
    </row>
    <row r="12337" spans="11:17" x14ac:dyDescent="0.25">
      <c r="K12337" s="9"/>
      <c r="N12337" s="9"/>
      <c r="O12337" s="9"/>
      <c r="P12337" s="9"/>
      <c r="Q12337" s="9"/>
    </row>
    <row r="12338" spans="11:17" x14ac:dyDescent="0.25">
      <c r="K12338" s="9"/>
      <c r="N12338" s="9"/>
      <c r="O12338" s="9"/>
      <c r="P12338" s="9"/>
      <c r="Q12338" s="9"/>
    </row>
    <row r="12339" spans="11:17" x14ac:dyDescent="0.25">
      <c r="K12339" s="9"/>
      <c r="N12339" s="9"/>
      <c r="O12339" s="9"/>
      <c r="P12339" s="9"/>
      <c r="Q12339" s="9"/>
    </row>
    <row r="12340" spans="11:17" x14ac:dyDescent="0.25">
      <c r="K12340" s="9"/>
      <c r="N12340" s="9"/>
      <c r="O12340" s="9"/>
      <c r="P12340" s="9"/>
      <c r="Q12340" s="9"/>
    </row>
    <row r="12341" spans="11:17" x14ac:dyDescent="0.25">
      <c r="K12341" s="9"/>
      <c r="N12341" s="9"/>
      <c r="O12341" s="9"/>
      <c r="P12341" s="9"/>
      <c r="Q12341" s="9"/>
    </row>
    <row r="12342" spans="11:17" x14ac:dyDescent="0.25">
      <c r="K12342" s="9"/>
      <c r="N12342" s="9"/>
      <c r="O12342" s="9"/>
      <c r="P12342" s="9"/>
      <c r="Q12342" s="9"/>
    </row>
    <row r="12343" spans="11:17" x14ac:dyDescent="0.25">
      <c r="K12343" s="9"/>
      <c r="N12343" s="9"/>
      <c r="O12343" s="9"/>
      <c r="P12343" s="9"/>
      <c r="Q12343" s="9"/>
    </row>
    <row r="12344" spans="11:17" x14ac:dyDescent="0.25">
      <c r="K12344" s="9"/>
      <c r="N12344" s="9"/>
      <c r="O12344" s="9"/>
      <c r="P12344" s="9"/>
      <c r="Q12344" s="9"/>
    </row>
    <row r="12345" spans="11:17" x14ac:dyDescent="0.25">
      <c r="K12345" s="9"/>
      <c r="N12345" s="9"/>
      <c r="O12345" s="9"/>
      <c r="P12345" s="9"/>
      <c r="Q12345" s="9"/>
    </row>
    <row r="12346" spans="11:17" x14ac:dyDescent="0.25">
      <c r="K12346" s="9"/>
      <c r="N12346" s="9"/>
      <c r="O12346" s="9"/>
      <c r="P12346" s="9"/>
      <c r="Q12346" s="9"/>
    </row>
    <row r="12347" spans="11:17" x14ac:dyDescent="0.25">
      <c r="K12347" s="9"/>
      <c r="N12347" s="9"/>
      <c r="O12347" s="9"/>
      <c r="P12347" s="9"/>
      <c r="Q12347" s="9"/>
    </row>
    <row r="12348" spans="11:17" x14ac:dyDescent="0.25">
      <c r="K12348" s="9"/>
      <c r="N12348" s="9"/>
      <c r="O12348" s="9"/>
      <c r="P12348" s="9"/>
      <c r="Q12348" s="9"/>
    </row>
    <row r="12349" spans="11:17" x14ac:dyDescent="0.25">
      <c r="K12349" s="9"/>
      <c r="N12349" s="9"/>
      <c r="O12349" s="9"/>
      <c r="P12349" s="9"/>
      <c r="Q12349" s="9"/>
    </row>
    <row r="12350" spans="11:17" x14ac:dyDescent="0.25">
      <c r="K12350" s="9"/>
      <c r="N12350" s="9"/>
      <c r="O12350" s="9"/>
      <c r="P12350" s="9"/>
      <c r="Q12350" s="9"/>
    </row>
    <row r="12351" spans="11:17" x14ac:dyDescent="0.25">
      <c r="K12351" s="9"/>
      <c r="N12351" s="9"/>
      <c r="O12351" s="9"/>
      <c r="P12351" s="9"/>
      <c r="Q12351" s="9"/>
    </row>
    <row r="12352" spans="11:17" x14ac:dyDescent="0.25">
      <c r="K12352" s="9"/>
      <c r="N12352" s="9"/>
      <c r="O12352" s="9"/>
      <c r="P12352" s="9"/>
      <c r="Q12352" s="9"/>
    </row>
    <row r="12353" spans="11:17" x14ac:dyDescent="0.25">
      <c r="K12353" s="9"/>
      <c r="N12353" s="9"/>
      <c r="O12353" s="9"/>
      <c r="P12353" s="9"/>
      <c r="Q12353" s="9"/>
    </row>
    <row r="12354" spans="11:17" x14ac:dyDescent="0.25">
      <c r="K12354" s="9"/>
      <c r="N12354" s="9"/>
      <c r="O12354" s="9"/>
      <c r="P12354" s="9"/>
      <c r="Q12354" s="9"/>
    </row>
    <row r="12355" spans="11:17" x14ac:dyDescent="0.25">
      <c r="K12355" s="9"/>
      <c r="N12355" s="9"/>
      <c r="O12355" s="9"/>
      <c r="P12355" s="9"/>
      <c r="Q12355" s="9"/>
    </row>
    <row r="12356" spans="11:17" x14ac:dyDescent="0.25">
      <c r="K12356" s="9"/>
      <c r="N12356" s="9"/>
      <c r="O12356" s="9"/>
      <c r="P12356" s="9"/>
      <c r="Q12356" s="9"/>
    </row>
    <row r="12357" spans="11:17" x14ac:dyDescent="0.25">
      <c r="K12357" s="9"/>
      <c r="N12357" s="9"/>
      <c r="O12357" s="9"/>
      <c r="P12357" s="9"/>
      <c r="Q12357" s="9"/>
    </row>
    <row r="12358" spans="11:17" x14ac:dyDescent="0.25">
      <c r="K12358" s="9"/>
      <c r="N12358" s="9"/>
      <c r="O12358" s="9"/>
      <c r="P12358" s="9"/>
      <c r="Q12358" s="9"/>
    </row>
    <row r="12359" spans="11:17" x14ac:dyDescent="0.25">
      <c r="K12359" s="9"/>
      <c r="N12359" s="9"/>
      <c r="O12359" s="9"/>
      <c r="P12359" s="9"/>
      <c r="Q12359" s="9"/>
    </row>
    <row r="12360" spans="11:17" x14ac:dyDescent="0.25">
      <c r="K12360" s="9"/>
      <c r="N12360" s="9"/>
      <c r="O12360" s="9"/>
      <c r="P12360" s="9"/>
      <c r="Q12360" s="9"/>
    </row>
    <row r="12361" spans="11:17" x14ac:dyDescent="0.25">
      <c r="K12361" s="9"/>
      <c r="N12361" s="9"/>
      <c r="O12361" s="9"/>
      <c r="P12361" s="9"/>
      <c r="Q12361" s="9"/>
    </row>
    <row r="12362" spans="11:17" x14ac:dyDescent="0.25">
      <c r="K12362" s="9"/>
      <c r="N12362" s="9"/>
      <c r="O12362" s="9"/>
      <c r="P12362" s="9"/>
      <c r="Q12362" s="9"/>
    </row>
    <row r="12363" spans="11:17" x14ac:dyDescent="0.25">
      <c r="K12363" s="9"/>
      <c r="N12363" s="9"/>
      <c r="O12363" s="9"/>
      <c r="P12363" s="9"/>
      <c r="Q12363" s="9"/>
    </row>
    <row r="12364" spans="11:17" x14ac:dyDescent="0.25">
      <c r="K12364" s="9"/>
      <c r="N12364" s="9"/>
      <c r="O12364" s="9"/>
      <c r="P12364" s="9"/>
      <c r="Q12364" s="9"/>
    </row>
    <row r="12365" spans="11:17" x14ac:dyDescent="0.25">
      <c r="K12365" s="9"/>
      <c r="N12365" s="9"/>
      <c r="O12365" s="9"/>
      <c r="P12365" s="9"/>
      <c r="Q12365" s="9"/>
    </row>
    <row r="12366" spans="11:17" x14ac:dyDescent="0.25">
      <c r="K12366" s="9"/>
      <c r="N12366" s="9"/>
      <c r="O12366" s="9"/>
      <c r="P12366" s="9"/>
      <c r="Q12366" s="9"/>
    </row>
    <row r="12367" spans="11:17" x14ac:dyDescent="0.25">
      <c r="K12367" s="9"/>
      <c r="N12367" s="9"/>
      <c r="O12367" s="9"/>
      <c r="P12367" s="9"/>
      <c r="Q12367" s="9"/>
    </row>
    <row r="12368" spans="11:17" x14ac:dyDescent="0.25">
      <c r="K12368" s="9"/>
      <c r="N12368" s="9"/>
      <c r="O12368" s="9"/>
      <c r="P12368" s="9"/>
      <c r="Q12368" s="9"/>
    </row>
    <row r="12369" spans="11:17" x14ac:dyDescent="0.25">
      <c r="K12369" s="9"/>
      <c r="N12369" s="9"/>
      <c r="O12369" s="9"/>
      <c r="P12369" s="9"/>
      <c r="Q12369" s="9"/>
    </row>
    <row r="12370" spans="11:17" x14ac:dyDescent="0.25">
      <c r="K12370" s="9"/>
      <c r="N12370" s="9"/>
      <c r="O12370" s="9"/>
      <c r="P12370" s="9"/>
      <c r="Q12370" s="9"/>
    </row>
    <row r="12371" spans="11:17" x14ac:dyDescent="0.25">
      <c r="K12371" s="9"/>
      <c r="N12371" s="9"/>
      <c r="O12371" s="9"/>
      <c r="P12371" s="9"/>
      <c r="Q12371" s="9"/>
    </row>
    <row r="12372" spans="11:17" x14ac:dyDescent="0.25">
      <c r="K12372" s="9"/>
      <c r="N12372" s="9"/>
      <c r="O12372" s="9"/>
      <c r="P12372" s="9"/>
      <c r="Q12372" s="9"/>
    </row>
    <row r="12373" spans="11:17" x14ac:dyDescent="0.25">
      <c r="K12373" s="9"/>
      <c r="N12373" s="9"/>
      <c r="O12373" s="9"/>
      <c r="P12373" s="9"/>
      <c r="Q12373" s="9"/>
    </row>
    <row r="12374" spans="11:17" x14ac:dyDescent="0.25">
      <c r="K12374" s="9"/>
      <c r="N12374" s="9"/>
      <c r="O12374" s="9"/>
      <c r="P12374" s="9"/>
      <c r="Q12374" s="9"/>
    </row>
    <row r="12375" spans="11:17" x14ac:dyDescent="0.25">
      <c r="K12375" s="9"/>
      <c r="N12375" s="9"/>
      <c r="O12375" s="9"/>
      <c r="P12375" s="9"/>
      <c r="Q12375" s="9"/>
    </row>
    <row r="12376" spans="11:17" x14ac:dyDescent="0.25">
      <c r="K12376" s="9"/>
      <c r="N12376" s="9"/>
      <c r="O12376" s="9"/>
      <c r="P12376" s="9"/>
      <c r="Q12376" s="9"/>
    </row>
    <row r="12377" spans="11:17" x14ac:dyDescent="0.25">
      <c r="K12377" s="9"/>
      <c r="N12377" s="9"/>
      <c r="O12377" s="9"/>
      <c r="P12377" s="9"/>
      <c r="Q12377" s="9"/>
    </row>
    <row r="12378" spans="11:17" x14ac:dyDescent="0.25">
      <c r="K12378" s="9"/>
      <c r="N12378" s="9"/>
      <c r="O12378" s="9"/>
      <c r="P12378" s="9"/>
      <c r="Q12378" s="9"/>
    </row>
    <row r="12379" spans="11:17" x14ac:dyDescent="0.25">
      <c r="K12379" s="9"/>
      <c r="N12379" s="9"/>
      <c r="O12379" s="9"/>
      <c r="P12379" s="9"/>
      <c r="Q12379" s="9"/>
    </row>
    <row r="12380" spans="11:17" x14ac:dyDescent="0.25">
      <c r="K12380" s="9"/>
      <c r="N12380" s="9"/>
      <c r="O12380" s="9"/>
      <c r="P12380" s="9"/>
      <c r="Q12380" s="9"/>
    </row>
    <row r="12381" spans="11:17" x14ac:dyDescent="0.25">
      <c r="K12381" s="9"/>
      <c r="N12381" s="9"/>
      <c r="O12381" s="9"/>
      <c r="P12381" s="9"/>
      <c r="Q12381" s="9"/>
    </row>
    <row r="12382" spans="11:17" x14ac:dyDescent="0.25">
      <c r="K12382" s="9"/>
      <c r="N12382" s="9"/>
      <c r="O12382" s="9"/>
      <c r="P12382" s="9"/>
      <c r="Q12382" s="9"/>
    </row>
    <row r="12383" spans="11:17" x14ac:dyDescent="0.25">
      <c r="K12383" s="9"/>
      <c r="N12383" s="9"/>
      <c r="O12383" s="9"/>
      <c r="P12383" s="9"/>
      <c r="Q12383" s="9"/>
    </row>
    <row r="12384" spans="11:17" x14ac:dyDescent="0.25">
      <c r="K12384" s="9"/>
      <c r="N12384" s="9"/>
      <c r="O12384" s="9"/>
      <c r="P12384" s="9"/>
      <c r="Q12384" s="9"/>
    </row>
    <row r="12385" spans="11:17" x14ac:dyDescent="0.25">
      <c r="K12385" s="9"/>
      <c r="N12385" s="9"/>
      <c r="O12385" s="9"/>
      <c r="P12385" s="9"/>
      <c r="Q12385" s="9"/>
    </row>
    <row r="12386" spans="11:17" x14ac:dyDescent="0.25">
      <c r="K12386" s="9"/>
      <c r="N12386" s="9"/>
      <c r="O12386" s="9"/>
      <c r="P12386" s="9"/>
      <c r="Q12386" s="9"/>
    </row>
    <row r="12387" spans="11:17" x14ac:dyDescent="0.25">
      <c r="K12387" s="9"/>
      <c r="N12387" s="9"/>
      <c r="O12387" s="9"/>
      <c r="P12387" s="9"/>
      <c r="Q12387" s="9"/>
    </row>
    <row r="12388" spans="11:17" x14ac:dyDescent="0.25">
      <c r="K12388" s="9"/>
      <c r="N12388" s="9"/>
      <c r="O12388" s="9"/>
      <c r="P12388" s="9"/>
      <c r="Q12388" s="9"/>
    </row>
    <row r="12389" spans="11:17" x14ac:dyDescent="0.25">
      <c r="K12389" s="9"/>
      <c r="N12389" s="9"/>
      <c r="O12389" s="9"/>
      <c r="P12389" s="9"/>
      <c r="Q12389" s="9"/>
    </row>
    <row r="12390" spans="11:17" x14ac:dyDescent="0.25">
      <c r="K12390" s="9"/>
      <c r="N12390" s="9"/>
      <c r="O12390" s="9"/>
      <c r="P12390" s="9"/>
      <c r="Q12390" s="9"/>
    </row>
    <row r="12391" spans="11:17" x14ac:dyDescent="0.25">
      <c r="K12391" s="9"/>
      <c r="N12391" s="9"/>
      <c r="O12391" s="9"/>
      <c r="P12391" s="9"/>
      <c r="Q12391" s="9"/>
    </row>
    <row r="12392" spans="11:17" x14ac:dyDescent="0.25">
      <c r="K12392" s="9"/>
      <c r="N12392" s="9"/>
      <c r="O12392" s="9"/>
      <c r="P12392" s="9"/>
      <c r="Q12392" s="9"/>
    </row>
    <row r="12393" spans="11:17" x14ac:dyDescent="0.25">
      <c r="K12393" s="9"/>
      <c r="N12393" s="9"/>
      <c r="O12393" s="9"/>
      <c r="P12393" s="9"/>
      <c r="Q12393" s="9"/>
    </row>
    <row r="12394" spans="11:17" x14ac:dyDescent="0.25">
      <c r="K12394" s="9"/>
      <c r="N12394" s="9"/>
      <c r="O12394" s="9"/>
      <c r="P12394" s="9"/>
      <c r="Q12394" s="9"/>
    </row>
    <row r="12395" spans="11:17" x14ac:dyDescent="0.25">
      <c r="K12395" s="9"/>
      <c r="N12395" s="9"/>
      <c r="O12395" s="9"/>
      <c r="P12395" s="9"/>
      <c r="Q12395" s="9"/>
    </row>
    <row r="12396" spans="11:17" x14ac:dyDescent="0.25">
      <c r="K12396" s="9"/>
      <c r="N12396" s="9"/>
      <c r="O12396" s="9"/>
      <c r="P12396" s="9"/>
      <c r="Q12396" s="9"/>
    </row>
    <row r="12397" spans="11:17" x14ac:dyDescent="0.25">
      <c r="K12397" s="9"/>
      <c r="N12397" s="9"/>
      <c r="O12397" s="9"/>
      <c r="P12397" s="9"/>
      <c r="Q12397" s="9"/>
    </row>
    <row r="12398" spans="11:17" x14ac:dyDescent="0.25">
      <c r="K12398" s="9"/>
      <c r="N12398" s="9"/>
      <c r="O12398" s="9"/>
      <c r="P12398" s="9"/>
      <c r="Q12398" s="9"/>
    </row>
    <row r="12399" spans="11:17" x14ac:dyDescent="0.25">
      <c r="K12399" s="9"/>
      <c r="N12399" s="9"/>
      <c r="O12399" s="9"/>
      <c r="P12399" s="9"/>
      <c r="Q12399" s="9"/>
    </row>
    <row r="12400" spans="11:17" x14ac:dyDescent="0.25">
      <c r="K12400" s="9"/>
      <c r="N12400" s="9"/>
      <c r="O12400" s="9"/>
      <c r="P12400" s="9"/>
      <c r="Q12400" s="9"/>
    </row>
    <row r="12401" spans="11:17" x14ac:dyDescent="0.25">
      <c r="K12401" s="9"/>
      <c r="N12401" s="9"/>
      <c r="O12401" s="9"/>
      <c r="P12401" s="9"/>
      <c r="Q12401" s="9"/>
    </row>
    <row r="12402" spans="11:17" x14ac:dyDescent="0.25">
      <c r="K12402" s="9"/>
      <c r="N12402" s="9"/>
      <c r="O12402" s="9"/>
      <c r="P12402" s="9"/>
      <c r="Q12402" s="9"/>
    </row>
    <row r="12403" spans="11:17" x14ac:dyDescent="0.25">
      <c r="K12403" s="9"/>
      <c r="N12403" s="9"/>
      <c r="O12403" s="9"/>
      <c r="P12403" s="9"/>
      <c r="Q12403" s="9"/>
    </row>
    <row r="12404" spans="11:17" x14ac:dyDescent="0.25">
      <c r="K12404" s="9"/>
      <c r="N12404" s="9"/>
      <c r="O12404" s="9"/>
      <c r="P12404" s="9"/>
      <c r="Q12404" s="9"/>
    </row>
    <row r="12405" spans="11:17" x14ac:dyDescent="0.25">
      <c r="K12405" s="9"/>
      <c r="N12405" s="9"/>
      <c r="O12405" s="9"/>
      <c r="P12405" s="9"/>
      <c r="Q12405" s="9"/>
    </row>
    <row r="12406" spans="11:17" x14ac:dyDescent="0.25">
      <c r="K12406" s="9"/>
      <c r="N12406" s="9"/>
      <c r="O12406" s="9"/>
      <c r="P12406" s="9"/>
      <c r="Q12406" s="9"/>
    </row>
    <row r="12407" spans="11:17" x14ac:dyDescent="0.25">
      <c r="K12407" s="9"/>
      <c r="N12407" s="9"/>
      <c r="O12407" s="9"/>
      <c r="P12407" s="9"/>
      <c r="Q12407" s="9"/>
    </row>
    <row r="12408" spans="11:17" x14ac:dyDescent="0.25">
      <c r="K12408" s="9"/>
      <c r="N12408" s="9"/>
      <c r="O12408" s="9"/>
      <c r="P12408" s="9"/>
      <c r="Q12408" s="9"/>
    </row>
    <row r="12409" spans="11:17" x14ac:dyDescent="0.25">
      <c r="K12409" s="9"/>
      <c r="N12409" s="9"/>
      <c r="O12409" s="9"/>
      <c r="P12409" s="9"/>
      <c r="Q12409" s="9"/>
    </row>
    <row r="12410" spans="11:17" x14ac:dyDescent="0.25">
      <c r="K12410" s="9"/>
      <c r="N12410" s="9"/>
      <c r="O12410" s="9"/>
      <c r="P12410" s="9"/>
      <c r="Q12410" s="9"/>
    </row>
    <row r="12411" spans="11:17" x14ac:dyDescent="0.25">
      <c r="K12411" s="9"/>
      <c r="N12411" s="9"/>
      <c r="O12411" s="9"/>
      <c r="P12411" s="9"/>
      <c r="Q12411" s="9"/>
    </row>
    <row r="12412" spans="11:17" x14ac:dyDescent="0.25">
      <c r="K12412" s="9"/>
      <c r="N12412" s="9"/>
      <c r="O12412" s="9"/>
      <c r="P12412" s="9"/>
      <c r="Q12412" s="9"/>
    </row>
    <row r="12413" spans="11:17" x14ac:dyDescent="0.25">
      <c r="K12413" s="9"/>
      <c r="N12413" s="9"/>
      <c r="O12413" s="9"/>
      <c r="P12413" s="9"/>
      <c r="Q12413" s="9"/>
    </row>
    <row r="12414" spans="11:17" x14ac:dyDescent="0.25">
      <c r="K12414" s="9"/>
      <c r="N12414" s="9"/>
      <c r="O12414" s="9"/>
      <c r="P12414" s="9"/>
      <c r="Q12414" s="9"/>
    </row>
    <row r="12415" spans="11:17" x14ac:dyDescent="0.25">
      <c r="K12415" s="9"/>
      <c r="N12415" s="9"/>
      <c r="O12415" s="9"/>
      <c r="P12415" s="9"/>
      <c r="Q12415" s="9"/>
    </row>
    <row r="12416" spans="11:17" x14ac:dyDescent="0.25">
      <c r="K12416" s="9"/>
      <c r="N12416" s="9"/>
      <c r="O12416" s="9"/>
      <c r="P12416" s="9"/>
      <c r="Q12416" s="9"/>
    </row>
    <row r="12417" spans="11:17" x14ac:dyDescent="0.25">
      <c r="K12417" s="9"/>
      <c r="N12417" s="9"/>
      <c r="O12417" s="9"/>
      <c r="P12417" s="9"/>
      <c r="Q12417" s="9"/>
    </row>
    <row r="12418" spans="11:17" x14ac:dyDescent="0.25">
      <c r="K12418" s="9"/>
      <c r="N12418" s="9"/>
      <c r="O12418" s="9"/>
      <c r="P12418" s="9"/>
      <c r="Q12418" s="9"/>
    </row>
    <row r="12419" spans="11:17" x14ac:dyDescent="0.25">
      <c r="K12419" s="9"/>
      <c r="N12419" s="9"/>
      <c r="O12419" s="9"/>
      <c r="P12419" s="9"/>
      <c r="Q12419" s="9"/>
    </row>
    <row r="12420" spans="11:17" x14ac:dyDescent="0.25">
      <c r="K12420" s="9"/>
      <c r="N12420" s="9"/>
      <c r="O12420" s="9"/>
      <c r="P12420" s="9"/>
      <c r="Q12420" s="9"/>
    </row>
    <row r="12421" spans="11:17" x14ac:dyDescent="0.25">
      <c r="K12421" s="9"/>
      <c r="N12421" s="9"/>
      <c r="O12421" s="9"/>
      <c r="P12421" s="9"/>
      <c r="Q12421" s="9"/>
    </row>
    <row r="12422" spans="11:17" x14ac:dyDescent="0.25">
      <c r="K12422" s="9"/>
      <c r="N12422" s="9"/>
      <c r="O12422" s="9"/>
      <c r="P12422" s="9"/>
      <c r="Q12422" s="9"/>
    </row>
    <row r="12423" spans="11:17" x14ac:dyDescent="0.25">
      <c r="K12423" s="9"/>
      <c r="N12423" s="9"/>
      <c r="O12423" s="9"/>
      <c r="P12423" s="9"/>
      <c r="Q12423" s="9"/>
    </row>
    <row r="12424" spans="11:17" x14ac:dyDescent="0.25">
      <c r="K12424" s="9"/>
      <c r="N12424" s="9"/>
      <c r="O12424" s="9"/>
      <c r="P12424" s="9"/>
      <c r="Q12424" s="9"/>
    </row>
    <row r="12425" spans="11:17" x14ac:dyDescent="0.25">
      <c r="K12425" s="9"/>
      <c r="N12425" s="9"/>
      <c r="O12425" s="9"/>
      <c r="P12425" s="9"/>
      <c r="Q12425" s="9"/>
    </row>
    <row r="12426" spans="11:17" x14ac:dyDescent="0.25">
      <c r="K12426" s="9"/>
      <c r="N12426" s="9"/>
      <c r="O12426" s="9"/>
      <c r="P12426" s="9"/>
      <c r="Q12426" s="9"/>
    </row>
    <row r="12427" spans="11:17" x14ac:dyDescent="0.25">
      <c r="K12427" s="9"/>
      <c r="N12427" s="9"/>
      <c r="O12427" s="9"/>
      <c r="P12427" s="9"/>
      <c r="Q12427" s="9"/>
    </row>
    <row r="12428" spans="11:17" x14ac:dyDescent="0.25">
      <c r="K12428" s="9"/>
      <c r="N12428" s="9"/>
      <c r="O12428" s="9"/>
      <c r="P12428" s="9"/>
      <c r="Q12428" s="9"/>
    </row>
    <row r="12429" spans="11:17" x14ac:dyDescent="0.25">
      <c r="K12429" s="9"/>
      <c r="N12429" s="9"/>
      <c r="O12429" s="9"/>
      <c r="P12429" s="9"/>
      <c r="Q12429" s="9"/>
    </row>
    <row r="12430" spans="11:17" x14ac:dyDescent="0.25">
      <c r="K12430" s="9"/>
      <c r="N12430" s="9"/>
      <c r="O12430" s="9"/>
      <c r="P12430" s="9"/>
      <c r="Q12430" s="9"/>
    </row>
    <row r="12431" spans="11:17" x14ac:dyDescent="0.25">
      <c r="K12431" s="9"/>
      <c r="N12431" s="9"/>
      <c r="O12431" s="9"/>
      <c r="P12431" s="9"/>
      <c r="Q12431" s="9"/>
    </row>
    <row r="12432" spans="11:17" x14ac:dyDescent="0.25">
      <c r="K12432" s="9"/>
      <c r="N12432" s="9"/>
      <c r="O12432" s="9"/>
      <c r="P12432" s="9"/>
      <c r="Q12432" s="9"/>
    </row>
    <row r="12433" spans="11:17" x14ac:dyDescent="0.25">
      <c r="K12433" s="9"/>
      <c r="N12433" s="9"/>
      <c r="O12433" s="9"/>
      <c r="P12433" s="9"/>
      <c r="Q12433" s="9"/>
    </row>
    <row r="12434" spans="11:17" x14ac:dyDescent="0.25">
      <c r="K12434" s="9"/>
      <c r="N12434" s="9"/>
      <c r="O12434" s="9"/>
      <c r="P12434" s="9"/>
      <c r="Q12434" s="9"/>
    </row>
    <row r="12435" spans="11:17" x14ac:dyDescent="0.25">
      <c r="K12435" s="9"/>
      <c r="N12435" s="9"/>
      <c r="O12435" s="9"/>
      <c r="P12435" s="9"/>
      <c r="Q12435" s="9"/>
    </row>
    <row r="12436" spans="11:17" x14ac:dyDescent="0.25">
      <c r="K12436" s="9"/>
      <c r="N12436" s="9"/>
      <c r="O12436" s="9"/>
      <c r="P12436" s="9"/>
      <c r="Q12436" s="9"/>
    </row>
    <row r="12437" spans="11:17" x14ac:dyDescent="0.25">
      <c r="K12437" s="9"/>
      <c r="N12437" s="9"/>
      <c r="O12437" s="9"/>
      <c r="P12437" s="9"/>
      <c r="Q12437" s="9"/>
    </row>
    <row r="12438" spans="11:17" x14ac:dyDescent="0.25">
      <c r="K12438" s="9"/>
      <c r="N12438" s="9"/>
      <c r="O12438" s="9"/>
      <c r="P12438" s="9"/>
      <c r="Q12438" s="9"/>
    </row>
    <row r="12439" spans="11:17" x14ac:dyDescent="0.25">
      <c r="K12439" s="9"/>
      <c r="N12439" s="9"/>
      <c r="O12439" s="9"/>
      <c r="P12439" s="9"/>
      <c r="Q12439" s="9"/>
    </row>
    <row r="12440" spans="11:17" x14ac:dyDescent="0.25">
      <c r="K12440" s="9"/>
      <c r="N12440" s="9"/>
      <c r="O12440" s="9"/>
      <c r="P12440" s="9"/>
      <c r="Q12440" s="9"/>
    </row>
    <row r="12441" spans="11:17" x14ac:dyDescent="0.25">
      <c r="K12441" s="9"/>
      <c r="N12441" s="9"/>
      <c r="O12441" s="9"/>
      <c r="P12441" s="9"/>
      <c r="Q12441" s="9"/>
    </row>
    <row r="12442" spans="11:17" x14ac:dyDescent="0.25">
      <c r="K12442" s="9"/>
      <c r="N12442" s="9"/>
      <c r="O12442" s="9"/>
      <c r="P12442" s="9"/>
      <c r="Q12442" s="9"/>
    </row>
    <row r="12443" spans="11:17" x14ac:dyDescent="0.25">
      <c r="K12443" s="9"/>
      <c r="N12443" s="9"/>
      <c r="O12443" s="9"/>
      <c r="P12443" s="9"/>
      <c r="Q12443" s="9"/>
    </row>
    <row r="12444" spans="11:17" x14ac:dyDescent="0.25">
      <c r="K12444" s="9"/>
      <c r="N12444" s="9"/>
      <c r="O12444" s="9"/>
      <c r="P12444" s="9"/>
      <c r="Q12444" s="9"/>
    </row>
    <row r="12445" spans="11:17" x14ac:dyDescent="0.25">
      <c r="K12445" s="9"/>
      <c r="N12445" s="9"/>
      <c r="O12445" s="9"/>
      <c r="P12445" s="9"/>
      <c r="Q12445" s="9"/>
    </row>
    <row r="12446" spans="11:17" x14ac:dyDescent="0.25">
      <c r="K12446" s="9"/>
      <c r="N12446" s="9"/>
      <c r="O12446" s="9"/>
      <c r="P12446" s="9"/>
      <c r="Q12446" s="9"/>
    </row>
    <row r="12447" spans="11:17" x14ac:dyDescent="0.25">
      <c r="K12447" s="9"/>
      <c r="N12447" s="9"/>
      <c r="O12447" s="9"/>
      <c r="P12447" s="9"/>
      <c r="Q12447" s="9"/>
    </row>
    <row r="12448" spans="11:17" x14ac:dyDescent="0.25">
      <c r="K12448" s="9"/>
      <c r="N12448" s="9"/>
      <c r="O12448" s="9"/>
      <c r="P12448" s="9"/>
      <c r="Q12448" s="9"/>
    </row>
    <row r="12449" spans="11:17" x14ac:dyDescent="0.25">
      <c r="K12449" s="9"/>
      <c r="N12449" s="9"/>
      <c r="O12449" s="9"/>
      <c r="P12449" s="9"/>
      <c r="Q12449" s="9"/>
    </row>
    <row r="12450" spans="11:17" x14ac:dyDescent="0.25">
      <c r="K12450" s="9"/>
      <c r="N12450" s="9"/>
      <c r="O12450" s="9"/>
      <c r="P12450" s="9"/>
      <c r="Q12450" s="9"/>
    </row>
    <row r="12451" spans="11:17" x14ac:dyDescent="0.25">
      <c r="K12451" s="9"/>
      <c r="N12451" s="9"/>
      <c r="O12451" s="9"/>
      <c r="P12451" s="9"/>
      <c r="Q12451" s="9"/>
    </row>
    <row r="12452" spans="11:17" x14ac:dyDescent="0.25">
      <c r="K12452" s="9"/>
      <c r="N12452" s="9"/>
      <c r="O12452" s="9"/>
      <c r="P12452" s="9"/>
      <c r="Q12452" s="9"/>
    </row>
    <row r="12453" spans="11:17" x14ac:dyDescent="0.25">
      <c r="K12453" s="9"/>
      <c r="N12453" s="9"/>
      <c r="O12453" s="9"/>
      <c r="P12453" s="9"/>
      <c r="Q12453" s="9"/>
    </row>
    <row r="12454" spans="11:17" x14ac:dyDescent="0.25">
      <c r="K12454" s="9"/>
      <c r="N12454" s="9"/>
      <c r="O12454" s="9"/>
      <c r="P12454" s="9"/>
      <c r="Q12454" s="9"/>
    </row>
    <row r="12455" spans="11:17" x14ac:dyDescent="0.25">
      <c r="K12455" s="9"/>
      <c r="N12455" s="9"/>
      <c r="O12455" s="9"/>
      <c r="P12455" s="9"/>
      <c r="Q12455" s="9"/>
    </row>
    <row r="12456" spans="11:17" x14ac:dyDescent="0.25">
      <c r="K12456" s="9"/>
      <c r="N12456" s="9"/>
      <c r="O12456" s="9"/>
      <c r="P12456" s="9"/>
      <c r="Q12456" s="9"/>
    </row>
    <row r="12457" spans="11:17" x14ac:dyDescent="0.25">
      <c r="K12457" s="9"/>
      <c r="N12457" s="9"/>
      <c r="O12457" s="9"/>
      <c r="P12457" s="9"/>
      <c r="Q12457" s="9"/>
    </row>
    <row r="12458" spans="11:17" x14ac:dyDescent="0.25">
      <c r="K12458" s="9"/>
      <c r="N12458" s="9"/>
      <c r="O12458" s="9"/>
      <c r="P12458" s="9"/>
      <c r="Q12458" s="9"/>
    </row>
    <row r="12459" spans="11:17" x14ac:dyDescent="0.25">
      <c r="K12459" s="9"/>
      <c r="N12459" s="9"/>
      <c r="O12459" s="9"/>
      <c r="P12459" s="9"/>
      <c r="Q12459" s="9"/>
    </row>
    <row r="12460" spans="11:17" x14ac:dyDescent="0.25">
      <c r="K12460" s="9"/>
      <c r="N12460" s="9"/>
      <c r="O12460" s="9"/>
      <c r="P12460" s="9"/>
      <c r="Q12460" s="9"/>
    </row>
    <row r="12461" spans="11:17" x14ac:dyDescent="0.25">
      <c r="K12461" s="9"/>
      <c r="N12461" s="9"/>
      <c r="O12461" s="9"/>
      <c r="P12461" s="9"/>
      <c r="Q12461" s="9"/>
    </row>
    <row r="12462" spans="11:17" x14ac:dyDescent="0.25">
      <c r="K12462" s="9"/>
      <c r="N12462" s="9"/>
      <c r="O12462" s="9"/>
      <c r="P12462" s="9"/>
      <c r="Q12462" s="9"/>
    </row>
    <row r="12463" spans="11:17" x14ac:dyDescent="0.25">
      <c r="K12463" s="9"/>
      <c r="N12463" s="9"/>
      <c r="O12463" s="9"/>
      <c r="P12463" s="9"/>
      <c r="Q12463" s="9"/>
    </row>
    <row r="12464" spans="11:17" x14ac:dyDescent="0.25">
      <c r="K12464" s="9"/>
      <c r="N12464" s="9"/>
      <c r="O12464" s="9"/>
      <c r="P12464" s="9"/>
      <c r="Q12464" s="9"/>
    </row>
    <row r="12465" spans="11:17" x14ac:dyDescent="0.25">
      <c r="K12465" s="9"/>
      <c r="N12465" s="9"/>
      <c r="O12465" s="9"/>
      <c r="P12465" s="9"/>
      <c r="Q12465" s="9"/>
    </row>
    <row r="12466" spans="11:17" x14ac:dyDescent="0.25">
      <c r="K12466" s="9"/>
      <c r="N12466" s="9"/>
      <c r="O12466" s="9"/>
      <c r="P12466" s="9"/>
      <c r="Q12466" s="9"/>
    </row>
    <row r="12467" spans="11:17" x14ac:dyDescent="0.25">
      <c r="K12467" s="9"/>
      <c r="N12467" s="9"/>
      <c r="O12467" s="9"/>
      <c r="P12467" s="9"/>
      <c r="Q12467" s="9"/>
    </row>
    <row r="12468" spans="11:17" x14ac:dyDescent="0.25">
      <c r="K12468" s="9"/>
      <c r="N12468" s="9"/>
      <c r="O12468" s="9"/>
      <c r="P12468" s="9"/>
      <c r="Q12468" s="9"/>
    </row>
    <row r="12469" spans="11:17" x14ac:dyDescent="0.25">
      <c r="K12469" s="9"/>
      <c r="N12469" s="9"/>
      <c r="O12469" s="9"/>
      <c r="P12469" s="9"/>
      <c r="Q12469" s="9"/>
    </row>
    <row r="12470" spans="11:17" x14ac:dyDescent="0.25">
      <c r="K12470" s="9"/>
      <c r="N12470" s="9"/>
      <c r="O12470" s="9"/>
      <c r="P12470" s="9"/>
      <c r="Q12470" s="9"/>
    </row>
    <row r="12471" spans="11:17" x14ac:dyDescent="0.25">
      <c r="K12471" s="9"/>
      <c r="N12471" s="9"/>
      <c r="O12471" s="9"/>
      <c r="P12471" s="9"/>
      <c r="Q12471" s="9"/>
    </row>
    <row r="12472" spans="11:17" x14ac:dyDescent="0.25">
      <c r="K12472" s="9"/>
      <c r="N12472" s="9"/>
      <c r="O12472" s="9"/>
      <c r="P12472" s="9"/>
      <c r="Q12472" s="9"/>
    </row>
    <row r="12473" spans="11:17" x14ac:dyDescent="0.25">
      <c r="K12473" s="9"/>
      <c r="N12473" s="9"/>
      <c r="O12473" s="9"/>
      <c r="P12473" s="9"/>
      <c r="Q12473" s="9"/>
    </row>
    <row r="12474" spans="11:17" x14ac:dyDescent="0.25">
      <c r="K12474" s="9"/>
      <c r="N12474" s="9"/>
      <c r="O12474" s="9"/>
      <c r="P12474" s="9"/>
      <c r="Q12474" s="9"/>
    </row>
    <row r="12475" spans="11:17" x14ac:dyDescent="0.25">
      <c r="K12475" s="9"/>
      <c r="N12475" s="9"/>
      <c r="O12475" s="9"/>
      <c r="P12475" s="9"/>
      <c r="Q12475" s="9"/>
    </row>
    <row r="12476" spans="11:17" x14ac:dyDescent="0.25">
      <c r="K12476" s="9"/>
      <c r="N12476" s="9"/>
      <c r="O12476" s="9"/>
      <c r="P12476" s="9"/>
      <c r="Q12476" s="9"/>
    </row>
    <row r="12477" spans="11:17" x14ac:dyDescent="0.25">
      <c r="K12477" s="9"/>
      <c r="N12477" s="9"/>
      <c r="O12477" s="9"/>
      <c r="P12477" s="9"/>
      <c r="Q12477" s="9"/>
    </row>
    <row r="12478" spans="11:17" x14ac:dyDescent="0.25">
      <c r="K12478" s="9"/>
      <c r="N12478" s="9"/>
      <c r="O12478" s="9"/>
      <c r="P12478" s="9"/>
      <c r="Q12478" s="9"/>
    </row>
    <row r="12479" spans="11:17" x14ac:dyDescent="0.25">
      <c r="K12479" s="9"/>
      <c r="N12479" s="9"/>
      <c r="O12479" s="9"/>
      <c r="P12479" s="9"/>
      <c r="Q12479" s="9"/>
    </row>
    <row r="12480" spans="11:17" x14ac:dyDescent="0.25">
      <c r="K12480" s="9"/>
      <c r="N12480" s="9"/>
      <c r="O12480" s="9"/>
      <c r="P12480" s="9"/>
      <c r="Q12480" s="9"/>
    </row>
    <row r="12481" spans="11:17" x14ac:dyDescent="0.25">
      <c r="K12481" s="9"/>
      <c r="N12481" s="9"/>
      <c r="O12481" s="9"/>
      <c r="P12481" s="9"/>
      <c r="Q12481" s="9"/>
    </row>
    <row r="12482" spans="11:17" x14ac:dyDescent="0.25">
      <c r="K12482" s="9"/>
      <c r="N12482" s="9"/>
      <c r="O12482" s="9"/>
      <c r="P12482" s="9"/>
      <c r="Q12482" s="9"/>
    </row>
    <row r="12483" spans="11:17" x14ac:dyDescent="0.25">
      <c r="K12483" s="9"/>
      <c r="N12483" s="9"/>
      <c r="O12483" s="9"/>
      <c r="P12483" s="9"/>
      <c r="Q12483" s="9"/>
    </row>
    <row r="12484" spans="11:17" x14ac:dyDescent="0.25">
      <c r="K12484" s="9"/>
      <c r="N12484" s="9"/>
      <c r="O12484" s="9"/>
      <c r="P12484" s="9"/>
      <c r="Q12484" s="9"/>
    </row>
    <row r="12485" spans="11:17" x14ac:dyDescent="0.25">
      <c r="K12485" s="9"/>
      <c r="N12485" s="9"/>
      <c r="O12485" s="9"/>
      <c r="P12485" s="9"/>
      <c r="Q12485" s="9"/>
    </row>
    <row r="12486" spans="11:17" x14ac:dyDescent="0.25">
      <c r="K12486" s="9"/>
      <c r="N12486" s="9"/>
      <c r="O12486" s="9"/>
      <c r="P12486" s="9"/>
      <c r="Q12486" s="9"/>
    </row>
    <row r="12487" spans="11:17" x14ac:dyDescent="0.25">
      <c r="K12487" s="9"/>
      <c r="N12487" s="9"/>
      <c r="O12487" s="9"/>
      <c r="P12487" s="9"/>
      <c r="Q12487" s="9"/>
    </row>
    <row r="12488" spans="11:17" x14ac:dyDescent="0.25">
      <c r="K12488" s="9"/>
      <c r="N12488" s="9"/>
      <c r="O12488" s="9"/>
      <c r="P12488" s="9"/>
      <c r="Q12488" s="9"/>
    </row>
    <row r="12489" spans="11:17" x14ac:dyDescent="0.25">
      <c r="K12489" s="9"/>
      <c r="N12489" s="9"/>
      <c r="O12489" s="9"/>
      <c r="P12489" s="9"/>
      <c r="Q12489" s="9"/>
    </row>
    <row r="12490" spans="11:17" x14ac:dyDescent="0.25">
      <c r="K12490" s="9"/>
      <c r="N12490" s="9"/>
      <c r="O12490" s="9"/>
      <c r="P12490" s="9"/>
      <c r="Q12490" s="9"/>
    </row>
    <row r="12491" spans="11:17" x14ac:dyDescent="0.25">
      <c r="K12491" s="9"/>
      <c r="N12491" s="9"/>
      <c r="O12491" s="9"/>
      <c r="P12491" s="9"/>
      <c r="Q12491" s="9"/>
    </row>
    <row r="12492" spans="11:17" x14ac:dyDescent="0.25">
      <c r="K12492" s="9"/>
      <c r="N12492" s="9"/>
      <c r="O12492" s="9"/>
      <c r="P12492" s="9"/>
      <c r="Q12492" s="9"/>
    </row>
    <row r="12493" spans="11:17" x14ac:dyDescent="0.25">
      <c r="K12493" s="9"/>
      <c r="N12493" s="9"/>
      <c r="O12493" s="9"/>
      <c r="P12493" s="9"/>
      <c r="Q12493" s="9"/>
    </row>
    <row r="12494" spans="11:17" x14ac:dyDescent="0.25">
      <c r="K12494" s="9"/>
      <c r="N12494" s="9"/>
      <c r="O12494" s="9"/>
      <c r="P12494" s="9"/>
      <c r="Q12494" s="9"/>
    </row>
    <row r="12495" spans="11:17" x14ac:dyDescent="0.25">
      <c r="K12495" s="9"/>
      <c r="N12495" s="9"/>
      <c r="O12495" s="9"/>
      <c r="P12495" s="9"/>
      <c r="Q12495" s="9"/>
    </row>
    <row r="12496" spans="11:17" x14ac:dyDescent="0.25">
      <c r="K12496" s="9"/>
      <c r="N12496" s="9"/>
      <c r="O12496" s="9"/>
      <c r="P12496" s="9"/>
      <c r="Q12496" s="9"/>
    </row>
    <row r="12497" spans="11:17" x14ac:dyDescent="0.25">
      <c r="K12497" s="9"/>
      <c r="N12497" s="9"/>
      <c r="O12497" s="9"/>
      <c r="P12497" s="9"/>
      <c r="Q12497" s="9"/>
    </row>
    <row r="12498" spans="11:17" x14ac:dyDescent="0.25">
      <c r="K12498" s="9"/>
      <c r="N12498" s="9"/>
      <c r="O12498" s="9"/>
      <c r="P12498" s="9"/>
      <c r="Q12498" s="9"/>
    </row>
    <row r="12499" spans="11:17" x14ac:dyDescent="0.25">
      <c r="K12499" s="9"/>
      <c r="N12499" s="9"/>
      <c r="O12499" s="9"/>
      <c r="P12499" s="9"/>
      <c r="Q12499" s="9"/>
    </row>
    <row r="12500" spans="11:17" x14ac:dyDescent="0.25">
      <c r="K12500" s="9"/>
      <c r="N12500" s="9"/>
      <c r="O12500" s="9"/>
      <c r="P12500" s="9"/>
      <c r="Q12500" s="9"/>
    </row>
    <row r="12501" spans="11:17" x14ac:dyDescent="0.25">
      <c r="K12501" s="9"/>
      <c r="N12501" s="9"/>
      <c r="O12501" s="9"/>
      <c r="P12501" s="9"/>
      <c r="Q12501" s="9"/>
    </row>
    <row r="12502" spans="11:17" x14ac:dyDescent="0.25">
      <c r="K12502" s="9"/>
      <c r="N12502" s="9"/>
      <c r="O12502" s="9"/>
      <c r="P12502" s="9"/>
      <c r="Q12502" s="9"/>
    </row>
    <row r="12503" spans="11:17" x14ac:dyDescent="0.25">
      <c r="K12503" s="9"/>
      <c r="N12503" s="9"/>
      <c r="O12503" s="9"/>
      <c r="P12503" s="9"/>
      <c r="Q12503" s="9"/>
    </row>
    <row r="12504" spans="11:17" x14ac:dyDescent="0.25">
      <c r="K12504" s="9"/>
      <c r="N12504" s="9"/>
      <c r="O12504" s="9"/>
      <c r="P12504" s="9"/>
      <c r="Q12504" s="9"/>
    </row>
    <row r="12505" spans="11:17" x14ac:dyDescent="0.25">
      <c r="K12505" s="9"/>
      <c r="N12505" s="9"/>
      <c r="O12505" s="9"/>
      <c r="P12505" s="9"/>
      <c r="Q12505" s="9"/>
    </row>
    <row r="12506" spans="11:17" x14ac:dyDescent="0.25">
      <c r="K12506" s="9"/>
      <c r="N12506" s="9"/>
      <c r="O12506" s="9"/>
      <c r="P12506" s="9"/>
      <c r="Q12506" s="9"/>
    </row>
    <row r="12507" spans="11:17" x14ac:dyDescent="0.25">
      <c r="K12507" s="9"/>
      <c r="N12507" s="9"/>
      <c r="O12507" s="9"/>
      <c r="P12507" s="9"/>
      <c r="Q12507" s="9"/>
    </row>
    <row r="12508" spans="11:17" x14ac:dyDescent="0.25">
      <c r="K12508" s="9"/>
      <c r="N12508" s="9"/>
      <c r="O12508" s="9"/>
      <c r="P12508" s="9"/>
      <c r="Q12508" s="9"/>
    </row>
    <row r="12509" spans="11:17" x14ac:dyDescent="0.25">
      <c r="K12509" s="9"/>
      <c r="N12509" s="9"/>
      <c r="O12509" s="9"/>
      <c r="P12509" s="9"/>
      <c r="Q12509" s="9"/>
    </row>
    <row r="12510" spans="11:17" x14ac:dyDescent="0.25">
      <c r="K12510" s="9"/>
      <c r="N12510" s="9"/>
      <c r="O12510" s="9"/>
      <c r="P12510" s="9"/>
      <c r="Q12510" s="9"/>
    </row>
    <row r="12511" spans="11:17" x14ac:dyDescent="0.25">
      <c r="K12511" s="9"/>
      <c r="N12511" s="9"/>
      <c r="O12511" s="9"/>
      <c r="P12511" s="9"/>
      <c r="Q12511" s="9"/>
    </row>
    <row r="12512" spans="11:17" x14ac:dyDescent="0.25">
      <c r="K12512" s="9"/>
      <c r="N12512" s="9"/>
      <c r="O12512" s="9"/>
      <c r="P12512" s="9"/>
      <c r="Q12512" s="9"/>
    </row>
    <row r="12513" spans="11:17" x14ac:dyDescent="0.25">
      <c r="K12513" s="9"/>
      <c r="N12513" s="9"/>
      <c r="O12513" s="9"/>
      <c r="P12513" s="9"/>
      <c r="Q12513" s="9"/>
    </row>
    <row r="12514" spans="11:17" x14ac:dyDescent="0.25">
      <c r="K12514" s="9"/>
      <c r="N12514" s="9"/>
      <c r="O12514" s="9"/>
      <c r="P12514" s="9"/>
      <c r="Q12514" s="9"/>
    </row>
    <row r="12515" spans="11:17" x14ac:dyDescent="0.25">
      <c r="K12515" s="9"/>
      <c r="N12515" s="9"/>
      <c r="O12515" s="9"/>
      <c r="P12515" s="9"/>
      <c r="Q12515" s="9"/>
    </row>
    <row r="12516" spans="11:17" x14ac:dyDescent="0.25">
      <c r="K12516" s="9"/>
      <c r="N12516" s="9"/>
      <c r="O12516" s="9"/>
      <c r="P12516" s="9"/>
      <c r="Q12516" s="9"/>
    </row>
    <row r="12517" spans="11:17" x14ac:dyDescent="0.25">
      <c r="K12517" s="9"/>
      <c r="N12517" s="9"/>
      <c r="O12517" s="9"/>
      <c r="P12517" s="9"/>
      <c r="Q12517" s="9"/>
    </row>
    <row r="12518" spans="11:17" x14ac:dyDescent="0.25">
      <c r="K12518" s="9"/>
      <c r="N12518" s="9"/>
      <c r="O12518" s="9"/>
      <c r="P12518" s="9"/>
      <c r="Q12518" s="9"/>
    </row>
    <row r="12519" spans="11:17" x14ac:dyDescent="0.25">
      <c r="K12519" s="9"/>
      <c r="N12519" s="9"/>
      <c r="O12519" s="9"/>
      <c r="P12519" s="9"/>
      <c r="Q12519" s="9"/>
    </row>
    <row r="12520" spans="11:17" x14ac:dyDescent="0.25">
      <c r="K12520" s="9"/>
      <c r="N12520" s="9"/>
      <c r="O12520" s="9"/>
      <c r="P12520" s="9"/>
      <c r="Q12520" s="9"/>
    </row>
    <row r="12521" spans="11:17" x14ac:dyDescent="0.25">
      <c r="K12521" s="9"/>
      <c r="N12521" s="9"/>
      <c r="O12521" s="9"/>
      <c r="P12521" s="9"/>
      <c r="Q12521" s="9"/>
    </row>
    <row r="12522" spans="11:17" x14ac:dyDescent="0.25">
      <c r="K12522" s="9"/>
      <c r="N12522" s="9"/>
      <c r="O12522" s="9"/>
      <c r="P12522" s="9"/>
      <c r="Q12522" s="9"/>
    </row>
    <row r="12523" spans="11:17" x14ac:dyDescent="0.25">
      <c r="K12523" s="9"/>
      <c r="N12523" s="9"/>
      <c r="O12523" s="9"/>
      <c r="P12523" s="9"/>
      <c r="Q12523" s="9"/>
    </row>
    <row r="12524" spans="11:17" x14ac:dyDescent="0.25">
      <c r="K12524" s="9"/>
      <c r="N12524" s="9"/>
      <c r="O12524" s="9"/>
      <c r="P12524" s="9"/>
      <c r="Q12524" s="9"/>
    </row>
    <row r="12525" spans="11:17" x14ac:dyDescent="0.25">
      <c r="K12525" s="9"/>
      <c r="N12525" s="9"/>
      <c r="O12525" s="9"/>
      <c r="P12525" s="9"/>
      <c r="Q12525" s="9"/>
    </row>
    <row r="12526" spans="11:17" x14ac:dyDescent="0.25">
      <c r="K12526" s="9"/>
      <c r="N12526" s="9"/>
      <c r="O12526" s="9"/>
      <c r="P12526" s="9"/>
      <c r="Q12526" s="9"/>
    </row>
    <row r="12527" spans="11:17" x14ac:dyDescent="0.25">
      <c r="K12527" s="9"/>
      <c r="N12527" s="9"/>
      <c r="O12527" s="9"/>
      <c r="P12527" s="9"/>
      <c r="Q12527" s="9"/>
    </row>
    <row r="12528" spans="11:17" x14ac:dyDescent="0.25">
      <c r="K12528" s="9"/>
      <c r="N12528" s="9"/>
      <c r="O12528" s="9"/>
      <c r="P12528" s="9"/>
      <c r="Q12528" s="9"/>
    </row>
    <row r="12529" spans="11:17" x14ac:dyDescent="0.25">
      <c r="K12529" s="9"/>
      <c r="N12529" s="9"/>
      <c r="O12529" s="9"/>
      <c r="P12529" s="9"/>
      <c r="Q12529" s="9"/>
    </row>
    <row r="12530" spans="11:17" x14ac:dyDescent="0.25">
      <c r="K12530" s="9"/>
      <c r="N12530" s="9"/>
      <c r="O12530" s="9"/>
      <c r="P12530" s="9"/>
      <c r="Q12530" s="9"/>
    </row>
    <row r="12531" spans="11:17" x14ac:dyDescent="0.25">
      <c r="K12531" s="9"/>
      <c r="N12531" s="9"/>
      <c r="O12531" s="9"/>
      <c r="P12531" s="9"/>
      <c r="Q12531" s="9"/>
    </row>
    <row r="12532" spans="11:17" x14ac:dyDescent="0.25">
      <c r="K12532" s="9"/>
      <c r="N12532" s="9"/>
      <c r="O12532" s="9"/>
      <c r="P12532" s="9"/>
      <c r="Q12532" s="9"/>
    </row>
    <row r="12533" spans="11:17" x14ac:dyDescent="0.25">
      <c r="K12533" s="9"/>
      <c r="N12533" s="9"/>
      <c r="O12533" s="9"/>
      <c r="P12533" s="9"/>
      <c r="Q12533" s="9"/>
    </row>
    <row r="12534" spans="11:17" x14ac:dyDescent="0.25">
      <c r="K12534" s="9"/>
      <c r="N12534" s="9"/>
      <c r="O12534" s="9"/>
      <c r="P12534" s="9"/>
      <c r="Q12534" s="9"/>
    </row>
    <row r="12535" spans="11:17" x14ac:dyDescent="0.25">
      <c r="K12535" s="9"/>
      <c r="N12535" s="9"/>
      <c r="O12535" s="9"/>
      <c r="P12535" s="9"/>
      <c r="Q12535" s="9"/>
    </row>
    <row r="12536" spans="11:17" x14ac:dyDescent="0.25">
      <c r="K12536" s="9"/>
      <c r="N12536" s="9"/>
      <c r="O12536" s="9"/>
      <c r="P12536" s="9"/>
      <c r="Q12536" s="9"/>
    </row>
    <row r="12537" spans="11:17" x14ac:dyDescent="0.25">
      <c r="K12537" s="9"/>
      <c r="N12537" s="9"/>
      <c r="O12537" s="9"/>
      <c r="P12537" s="9"/>
      <c r="Q12537" s="9"/>
    </row>
    <row r="12538" spans="11:17" x14ac:dyDescent="0.25">
      <c r="K12538" s="9"/>
      <c r="N12538" s="9"/>
      <c r="O12538" s="9"/>
      <c r="P12538" s="9"/>
      <c r="Q12538" s="9"/>
    </row>
    <row r="12539" spans="11:17" x14ac:dyDescent="0.25">
      <c r="K12539" s="9"/>
      <c r="N12539" s="9"/>
      <c r="O12539" s="9"/>
      <c r="P12539" s="9"/>
      <c r="Q12539" s="9"/>
    </row>
    <row r="12540" spans="11:17" x14ac:dyDescent="0.25">
      <c r="K12540" s="9"/>
      <c r="N12540" s="9"/>
      <c r="O12540" s="9"/>
      <c r="P12540" s="9"/>
      <c r="Q12540" s="9"/>
    </row>
    <row r="12541" spans="11:17" x14ac:dyDescent="0.25">
      <c r="K12541" s="9"/>
      <c r="N12541" s="9"/>
      <c r="O12541" s="9"/>
      <c r="P12541" s="9"/>
      <c r="Q12541" s="9"/>
    </row>
    <row r="12542" spans="11:17" x14ac:dyDescent="0.25">
      <c r="K12542" s="9"/>
      <c r="N12542" s="9"/>
      <c r="O12542" s="9"/>
      <c r="P12542" s="9"/>
      <c r="Q12542" s="9"/>
    </row>
    <row r="12543" spans="11:17" x14ac:dyDescent="0.25">
      <c r="K12543" s="9"/>
      <c r="N12543" s="9"/>
      <c r="O12543" s="9"/>
      <c r="P12543" s="9"/>
      <c r="Q12543" s="9"/>
    </row>
    <row r="12544" spans="11:17" x14ac:dyDescent="0.25">
      <c r="K12544" s="9"/>
      <c r="N12544" s="9"/>
      <c r="O12544" s="9"/>
      <c r="P12544" s="9"/>
      <c r="Q12544" s="9"/>
    </row>
    <row r="12545" spans="11:17" x14ac:dyDescent="0.25">
      <c r="K12545" s="9"/>
      <c r="N12545" s="9"/>
      <c r="O12545" s="9"/>
      <c r="P12545" s="9"/>
      <c r="Q12545" s="9"/>
    </row>
    <row r="12546" spans="11:17" x14ac:dyDescent="0.25">
      <c r="K12546" s="9"/>
      <c r="N12546" s="9"/>
      <c r="O12546" s="9"/>
      <c r="P12546" s="9"/>
      <c r="Q12546" s="9"/>
    </row>
    <row r="12547" spans="11:17" x14ac:dyDescent="0.25">
      <c r="K12547" s="9"/>
      <c r="N12547" s="9"/>
      <c r="O12547" s="9"/>
      <c r="P12547" s="9"/>
      <c r="Q12547" s="9"/>
    </row>
    <row r="12548" spans="11:17" x14ac:dyDescent="0.25">
      <c r="K12548" s="9"/>
      <c r="N12548" s="9"/>
      <c r="O12548" s="9"/>
      <c r="P12548" s="9"/>
      <c r="Q12548" s="9"/>
    </row>
    <row r="12549" spans="11:17" x14ac:dyDescent="0.25">
      <c r="K12549" s="9"/>
      <c r="N12549" s="9"/>
      <c r="O12549" s="9"/>
      <c r="P12549" s="9"/>
      <c r="Q12549" s="9"/>
    </row>
    <row r="12550" spans="11:17" x14ac:dyDescent="0.25">
      <c r="K12550" s="9"/>
      <c r="N12550" s="9"/>
      <c r="O12550" s="9"/>
      <c r="P12550" s="9"/>
      <c r="Q12550" s="9"/>
    </row>
    <row r="12551" spans="11:17" x14ac:dyDescent="0.25">
      <c r="K12551" s="9"/>
      <c r="N12551" s="9"/>
      <c r="O12551" s="9"/>
      <c r="P12551" s="9"/>
      <c r="Q12551" s="9"/>
    </row>
    <row r="12552" spans="11:17" x14ac:dyDescent="0.25">
      <c r="K12552" s="9"/>
      <c r="N12552" s="9"/>
      <c r="O12552" s="9"/>
      <c r="P12552" s="9"/>
      <c r="Q12552" s="9"/>
    </row>
    <row r="12553" spans="11:17" x14ac:dyDescent="0.25">
      <c r="K12553" s="9"/>
      <c r="N12553" s="9"/>
      <c r="O12553" s="9"/>
      <c r="P12553" s="9"/>
      <c r="Q12553" s="9"/>
    </row>
    <row r="12554" spans="11:17" x14ac:dyDescent="0.25">
      <c r="K12554" s="9"/>
      <c r="N12554" s="9"/>
      <c r="O12554" s="9"/>
      <c r="P12554" s="9"/>
      <c r="Q12554" s="9"/>
    </row>
    <row r="12555" spans="11:17" x14ac:dyDescent="0.25">
      <c r="K12555" s="9"/>
      <c r="N12555" s="9"/>
      <c r="O12555" s="9"/>
      <c r="P12555" s="9"/>
      <c r="Q12555" s="9"/>
    </row>
    <row r="12556" spans="11:17" x14ac:dyDescent="0.25">
      <c r="K12556" s="9"/>
      <c r="N12556" s="9"/>
      <c r="O12556" s="9"/>
      <c r="P12556" s="9"/>
      <c r="Q12556" s="9"/>
    </row>
    <row r="12557" spans="11:17" x14ac:dyDescent="0.25">
      <c r="K12557" s="9"/>
      <c r="N12557" s="9"/>
      <c r="O12557" s="9"/>
      <c r="P12557" s="9"/>
      <c r="Q12557" s="9"/>
    </row>
    <row r="12558" spans="11:17" x14ac:dyDescent="0.25">
      <c r="K12558" s="9"/>
      <c r="N12558" s="9"/>
      <c r="O12558" s="9"/>
      <c r="P12558" s="9"/>
      <c r="Q12558" s="9"/>
    </row>
    <row r="12559" spans="11:17" x14ac:dyDescent="0.25">
      <c r="K12559" s="9"/>
      <c r="N12559" s="9"/>
      <c r="O12559" s="9"/>
      <c r="P12559" s="9"/>
      <c r="Q12559" s="9"/>
    </row>
    <row r="12560" spans="11:17" x14ac:dyDescent="0.25">
      <c r="K12560" s="9"/>
      <c r="N12560" s="9"/>
      <c r="O12560" s="9"/>
      <c r="P12560" s="9"/>
      <c r="Q12560" s="9"/>
    </row>
    <row r="12561" spans="11:17" x14ac:dyDescent="0.25">
      <c r="K12561" s="9"/>
      <c r="N12561" s="9"/>
      <c r="O12561" s="9"/>
      <c r="P12561" s="9"/>
      <c r="Q12561" s="9"/>
    </row>
    <row r="12562" spans="11:17" x14ac:dyDescent="0.25">
      <c r="K12562" s="9"/>
      <c r="N12562" s="9"/>
      <c r="O12562" s="9"/>
      <c r="P12562" s="9"/>
      <c r="Q12562" s="9"/>
    </row>
    <row r="12563" spans="11:17" x14ac:dyDescent="0.25">
      <c r="K12563" s="9"/>
      <c r="N12563" s="9"/>
      <c r="O12563" s="9"/>
      <c r="P12563" s="9"/>
      <c r="Q12563" s="9"/>
    </row>
    <row r="12564" spans="11:17" x14ac:dyDescent="0.25">
      <c r="K12564" s="9"/>
      <c r="N12564" s="9"/>
      <c r="O12564" s="9"/>
      <c r="P12564" s="9"/>
      <c r="Q12564" s="9"/>
    </row>
    <row r="12565" spans="11:17" x14ac:dyDescent="0.25">
      <c r="K12565" s="9"/>
      <c r="N12565" s="9"/>
      <c r="O12565" s="9"/>
      <c r="P12565" s="9"/>
      <c r="Q12565" s="9"/>
    </row>
    <row r="12566" spans="11:17" x14ac:dyDescent="0.25">
      <c r="K12566" s="9"/>
      <c r="N12566" s="9"/>
      <c r="O12566" s="9"/>
      <c r="P12566" s="9"/>
      <c r="Q12566" s="9"/>
    </row>
    <row r="12567" spans="11:17" x14ac:dyDescent="0.25">
      <c r="K12567" s="9"/>
      <c r="N12567" s="9"/>
      <c r="O12567" s="9"/>
      <c r="P12567" s="9"/>
      <c r="Q12567" s="9"/>
    </row>
    <row r="12568" spans="11:17" x14ac:dyDescent="0.25">
      <c r="K12568" s="9"/>
      <c r="N12568" s="9"/>
      <c r="O12568" s="9"/>
      <c r="P12568" s="9"/>
      <c r="Q12568" s="9"/>
    </row>
    <row r="12569" spans="11:17" x14ac:dyDescent="0.25">
      <c r="K12569" s="9"/>
      <c r="N12569" s="9"/>
      <c r="O12569" s="9"/>
      <c r="P12569" s="9"/>
      <c r="Q12569" s="9"/>
    </row>
    <row r="12570" spans="11:17" x14ac:dyDescent="0.25">
      <c r="K12570" s="9"/>
      <c r="N12570" s="9"/>
      <c r="O12570" s="9"/>
      <c r="P12570" s="9"/>
      <c r="Q12570" s="9"/>
    </row>
    <row r="12571" spans="11:17" x14ac:dyDescent="0.25">
      <c r="K12571" s="9"/>
      <c r="N12571" s="9"/>
      <c r="O12571" s="9"/>
      <c r="P12571" s="9"/>
      <c r="Q12571" s="9"/>
    </row>
    <row r="12572" spans="11:17" x14ac:dyDescent="0.25">
      <c r="K12572" s="9"/>
      <c r="N12572" s="9"/>
      <c r="O12572" s="9"/>
      <c r="P12572" s="9"/>
      <c r="Q12572" s="9"/>
    </row>
    <row r="12573" spans="11:17" x14ac:dyDescent="0.25">
      <c r="K12573" s="9"/>
      <c r="N12573" s="9"/>
      <c r="O12573" s="9"/>
      <c r="P12573" s="9"/>
      <c r="Q12573" s="9"/>
    </row>
    <row r="12574" spans="11:17" x14ac:dyDescent="0.25">
      <c r="K12574" s="9"/>
      <c r="N12574" s="9"/>
      <c r="O12574" s="9"/>
      <c r="P12574" s="9"/>
      <c r="Q12574" s="9"/>
    </row>
    <row r="12575" spans="11:17" x14ac:dyDescent="0.25">
      <c r="K12575" s="9"/>
      <c r="N12575" s="9"/>
      <c r="O12575" s="9"/>
      <c r="P12575" s="9"/>
      <c r="Q12575" s="9"/>
    </row>
    <row r="12576" spans="11:17" x14ac:dyDescent="0.25">
      <c r="K12576" s="9"/>
      <c r="N12576" s="9"/>
      <c r="O12576" s="9"/>
      <c r="P12576" s="9"/>
      <c r="Q12576" s="9"/>
    </row>
    <row r="12577" spans="11:17" x14ac:dyDescent="0.25">
      <c r="K12577" s="9"/>
      <c r="N12577" s="9"/>
      <c r="O12577" s="9"/>
      <c r="P12577" s="9"/>
      <c r="Q12577" s="9"/>
    </row>
    <row r="12578" spans="11:17" x14ac:dyDescent="0.25">
      <c r="K12578" s="9"/>
      <c r="N12578" s="9"/>
      <c r="O12578" s="9"/>
      <c r="P12578" s="9"/>
      <c r="Q12578" s="9"/>
    </row>
    <row r="12579" spans="11:17" x14ac:dyDescent="0.25">
      <c r="K12579" s="9"/>
      <c r="N12579" s="9"/>
      <c r="O12579" s="9"/>
      <c r="P12579" s="9"/>
      <c r="Q12579" s="9"/>
    </row>
    <row r="12580" spans="11:17" x14ac:dyDescent="0.25">
      <c r="K12580" s="9"/>
      <c r="N12580" s="9"/>
      <c r="O12580" s="9"/>
      <c r="P12580" s="9"/>
      <c r="Q12580" s="9"/>
    </row>
    <row r="12581" spans="11:17" x14ac:dyDescent="0.25">
      <c r="K12581" s="9"/>
      <c r="N12581" s="9"/>
      <c r="O12581" s="9"/>
      <c r="P12581" s="9"/>
      <c r="Q12581" s="9"/>
    </row>
    <row r="12582" spans="11:17" x14ac:dyDescent="0.25">
      <c r="K12582" s="9"/>
      <c r="N12582" s="9"/>
      <c r="O12582" s="9"/>
      <c r="P12582" s="9"/>
      <c r="Q12582" s="9"/>
    </row>
    <row r="12583" spans="11:17" x14ac:dyDescent="0.25">
      <c r="K12583" s="9"/>
      <c r="N12583" s="9"/>
      <c r="O12583" s="9"/>
      <c r="P12583" s="9"/>
      <c r="Q12583" s="9"/>
    </row>
    <row r="12584" spans="11:17" x14ac:dyDescent="0.25">
      <c r="K12584" s="9"/>
      <c r="N12584" s="9"/>
      <c r="O12584" s="9"/>
      <c r="P12584" s="9"/>
      <c r="Q12584" s="9"/>
    </row>
    <row r="12585" spans="11:17" x14ac:dyDescent="0.25">
      <c r="K12585" s="9"/>
      <c r="N12585" s="9"/>
      <c r="O12585" s="9"/>
      <c r="P12585" s="9"/>
      <c r="Q12585" s="9"/>
    </row>
    <row r="12586" spans="11:17" x14ac:dyDescent="0.25">
      <c r="K12586" s="9"/>
      <c r="N12586" s="9"/>
      <c r="O12586" s="9"/>
      <c r="P12586" s="9"/>
      <c r="Q12586" s="9"/>
    </row>
    <row r="12587" spans="11:17" x14ac:dyDescent="0.25">
      <c r="K12587" s="9"/>
      <c r="N12587" s="9"/>
      <c r="O12587" s="9"/>
      <c r="P12587" s="9"/>
      <c r="Q12587" s="9"/>
    </row>
    <row r="12588" spans="11:17" x14ac:dyDescent="0.25">
      <c r="K12588" s="9"/>
      <c r="N12588" s="9"/>
      <c r="O12588" s="9"/>
      <c r="P12588" s="9"/>
      <c r="Q12588" s="9"/>
    </row>
    <row r="12589" spans="11:17" x14ac:dyDescent="0.25">
      <c r="K12589" s="9"/>
      <c r="N12589" s="9"/>
      <c r="O12589" s="9"/>
      <c r="P12589" s="9"/>
      <c r="Q12589" s="9"/>
    </row>
    <row r="12590" spans="11:17" x14ac:dyDescent="0.25">
      <c r="K12590" s="9"/>
      <c r="N12590" s="9"/>
      <c r="O12590" s="9"/>
      <c r="P12590" s="9"/>
      <c r="Q12590" s="9"/>
    </row>
    <row r="12591" spans="11:17" x14ac:dyDescent="0.25">
      <c r="K12591" s="9"/>
      <c r="N12591" s="9"/>
      <c r="O12591" s="9"/>
      <c r="P12591" s="9"/>
      <c r="Q12591" s="9"/>
    </row>
    <row r="12592" spans="11:17" x14ac:dyDescent="0.25">
      <c r="K12592" s="9"/>
      <c r="N12592" s="9"/>
      <c r="O12592" s="9"/>
      <c r="P12592" s="9"/>
      <c r="Q12592" s="9"/>
    </row>
    <row r="12593" spans="11:17" x14ac:dyDescent="0.25">
      <c r="K12593" s="9"/>
      <c r="N12593" s="9"/>
      <c r="O12593" s="9"/>
      <c r="P12593" s="9"/>
      <c r="Q12593" s="9"/>
    </row>
    <row r="12594" spans="11:17" x14ac:dyDescent="0.25">
      <c r="K12594" s="9"/>
      <c r="N12594" s="9"/>
      <c r="O12594" s="9"/>
      <c r="P12594" s="9"/>
      <c r="Q12594" s="9"/>
    </row>
    <row r="12595" spans="11:17" x14ac:dyDescent="0.25">
      <c r="K12595" s="9"/>
      <c r="N12595" s="9"/>
      <c r="O12595" s="9"/>
      <c r="P12595" s="9"/>
      <c r="Q12595" s="9"/>
    </row>
    <row r="12596" spans="11:17" x14ac:dyDescent="0.25">
      <c r="K12596" s="9"/>
      <c r="N12596" s="9"/>
      <c r="O12596" s="9"/>
      <c r="P12596" s="9"/>
      <c r="Q12596" s="9"/>
    </row>
    <row r="12597" spans="11:17" x14ac:dyDescent="0.25">
      <c r="K12597" s="9"/>
      <c r="N12597" s="9"/>
      <c r="O12597" s="9"/>
      <c r="P12597" s="9"/>
      <c r="Q12597" s="9"/>
    </row>
    <row r="12598" spans="11:17" x14ac:dyDescent="0.25">
      <c r="K12598" s="9"/>
      <c r="N12598" s="9"/>
      <c r="O12598" s="9"/>
      <c r="P12598" s="9"/>
      <c r="Q12598" s="9"/>
    </row>
    <row r="12599" spans="11:17" x14ac:dyDescent="0.25">
      <c r="K12599" s="9"/>
      <c r="N12599" s="9"/>
      <c r="O12599" s="9"/>
      <c r="P12599" s="9"/>
      <c r="Q12599" s="9"/>
    </row>
    <row r="12600" spans="11:17" x14ac:dyDescent="0.25">
      <c r="K12600" s="9"/>
      <c r="N12600" s="9"/>
      <c r="O12600" s="9"/>
      <c r="P12600" s="9"/>
      <c r="Q12600" s="9"/>
    </row>
    <row r="12601" spans="11:17" x14ac:dyDescent="0.25">
      <c r="K12601" s="9"/>
      <c r="N12601" s="9"/>
      <c r="O12601" s="9"/>
      <c r="P12601" s="9"/>
      <c r="Q12601" s="9"/>
    </row>
    <row r="12602" spans="11:17" x14ac:dyDescent="0.25">
      <c r="K12602" s="9"/>
      <c r="N12602" s="9"/>
      <c r="O12602" s="9"/>
      <c r="P12602" s="9"/>
      <c r="Q12602" s="9"/>
    </row>
    <row r="12603" spans="11:17" x14ac:dyDescent="0.25">
      <c r="K12603" s="9"/>
      <c r="N12603" s="9"/>
      <c r="O12603" s="9"/>
      <c r="P12603" s="9"/>
      <c r="Q12603" s="9"/>
    </row>
    <row r="12604" spans="11:17" x14ac:dyDescent="0.25">
      <c r="K12604" s="9"/>
      <c r="N12604" s="9"/>
      <c r="O12604" s="9"/>
      <c r="P12604" s="9"/>
      <c r="Q12604" s="9"/>
    </row>
    <row r="12605" spans="11:17" x14ac:dyDescent="0.25">
      <c r="K12605" s="9"/>
      <c r="N12605" s="9"/>
      <c r="O12605" s="9"/>
      <c r="P12605" s="9"/>
      <c r="Q12605" s="9"/>
    </row>
    <row r="12606" spans="11:17" x14ac:dyDescent="0.25">
      <c r="K12606" s="9"/>
      <c r="N12606" s="9"/>
      <c r="O12606" s="9"/>
      <c r="P12606" s="9"/>
      <c r="Q12606" s="9"/>
    </row>
    <row r="12607" spans="11:17" x14ac:dyDescent="0.25">
      <c r="K12607" s="9"/>
      <c r="N12607" s="9"/>
      <c r="O12607" s="9"/>
      <c r="P12607" s="9"/>
      <c r="Q12607" s="9"/>
    </row>
    <row r="12608" spans="11:17" x14ac:dyDescent="0.25">
      <c r="K12608" s="9"/>
      <c r="N12608" s="9"/>
      <c r="O12608" s="9"/>
      <c r="P12608" s="9"/>
      <c r="Q12608" s="9"/>
    </row>
    <row r="12609" spans="11:17" x14ac:dyDescent="0.25">
      <c r="K12609" s="9"/>
      <c r="N12609" s="9"/>
      <c r="O12609" s="9"/>
      <c r="P12609" s="9"/>
      <c r="Q12609" s="9"/>
    </row>
    <row r="12610" spans="11:17" x14ac:dyDescent="0.25">
      <c r="K12610" s="9"/>
      <c r="N12610" s="9"/>
      <c r="O12610" s="9"/>
      <c r="P12610" s="9"/>
      <c r="Q12610" s="9"/>
    </row>
    <row r="12611" spans="11:17" x14ac:dyDescent="0.25">
      <c r="K12611" s="9"/>
      <c r="N12611" s="9"/>
      <c r="O12611" s="9"/>
      <c r="P12611" s="9"/>
      <c r="Q12611" s="9"/>
    </row>
    <row r="12612" spans="11:17" x14ac:dyDescent="0.25">
      <c r="K12612" s="9"/>
      <c r="N12612" s="9"/>
      <c r="O12612" s="9"/>
      <c r="P12612" s="9"/>
      <c r="Q12612" s="9"/>
    </row>
    <row r="12613" spans="11:17" x14ac:dyDescent="0.25">
      <c r="K12613" s="9"/>
      <c r="N12613" s="9"/>
      <c r="O12613" s="9"/>
      <c r="P12613" s="9"/>
      <c r="Q12613" s="9"/>
    </row>
    <row r="12614" spans="11:17" x14ac:dyDescent="0.25">
      <c r="K12614" s="9"/>
      <c r="N12614" s="9"/>
      <c r="O12614" s="9"/>
      <c r="P12614" s="9"/>
      <c r="Q12614" s="9"/>
    </row>
    <row r="12615" spans="11:17" x14ac:dyDescent="0.25">
      <c r="K12615" s="9"/>
      <c r="N12615" s="9"/>
      <c r="O12615" s="9"/>
      <c r="P12615" s="9"/>
      <c r="Q12615" s="9"/>
    </row>
    <row r="12616" spans="11:17" x14ac:dyDescent="0.25">
      <c r="K12616" s="9"/>
      <c r="N12616" s="9"/>
      <c r="O12616" s="9"/>
      <c r="P12616" s="9"/>
      <c r="Q12616" s="9"/>
    </row>
    <row r="12617" spans="11:17" x14ac:dyDescent="0.25">
      <c r="K12617" s="9"/>
      <c r="N12617" s="9"/>
      <c r="O12617" s="9"/>
      <c r="P12617" s="9"/>
      <c r="Q12617" s="9"/>
    </row>
    <row r="12618" spans="11:17" x14ac:dyDescent="0.25">
      <c r="K12618" s="9"/>
      <c r="N12618" s="9"/>
      <c r="O12618" s="9"/>
      <c r="P12618" s="9"/>
      <c r="Q12618" s="9"/>
    </row>
    <row r="12619" spans="11:17" x14ac:dyDescent="0.25">
      <c r="K12619" s="9"/>
      <c r="N12619" s="9"/>
      <c r="O12619" s="9"/>
      <c r="P12619" s="9"/>
      <c r="Q12619" s="9"/>
    </row>
    <row r="12620" spans="11:17" x14ac:dyDescent="0.25">
      <c r="K12620" s="9"/>
      <c r="N12620" s="9"/>
      <c r="O12620" s="9"/>
      <c r="P12620" s="9"/>
      <c r="Q12620" s="9"/>
    </row>
    <row r="12621" spans="11:17" x14ac:dyDescent="0.25">
      <c r="K12621" s="9"/>
      <c r="N12621" s="9"/>
      <c r="O12621" s="9"/>
      <c r="P12621" s="9"/>
      <c r="Q12621" s="9"/>
    </row>
    <row r="12622" spans="11:17" x14ac:dyDescent="0.25">
      <c r="K12622" s="9"/>
      <c r="N12622" s="9"/>
      <c r="O12622" s="9"/>
      <c r="P12622" s="9"/>
      <c r="Q12622" s="9"/>
    </row>
    <row r="12623" spans="11:17" x14ac:dyDescent="0.25">
      <c r="K12623" s="9"/>
      <c r="N12623" s="9"/>
      <c r="O12623" s="9"/>
      <c r="P12623" s="9"/>
      <c r="Q12623" s="9"/>
    </row>
    <row r="12624" spans="11:17" x14ac:dyDescent="0.25">
      <c r="K12624" s="9"/>
      <c r="N12624" s="9"/>
      <c r="O12624" s="9"/>
      <c r="P12624" s="9"/>
      <c r="Q12624" s="9"/>
    </row>
    <row r="12625" spans="11:17" x14ac:dyDescent="0.25">
      <c r="K12625" s="9"/>
      <c r="N12625" s="9"/>
      <c r="O12625" s="9"/>
      <c r="P12625" s="9"/>
      <c r="Q12625" s="9"/>
    </row>
    <row r="12626" spans="11:17" x14ac:dyDescent="0.25">
      <c r="K12626" s="9"/>
      <c r="N12626" s="9"/>
      <c r="O12626" s="9"/>
      <c r="P12626" s="9"/>
      <c r="Q12626" s="9"/>
    </row>
    <row r="12627" spans="11:17" x14ac:dyDescent="0.25">
      <c r="K12627" s="9"/>
      <c r="N12627" s="9"/>
      <c r="O12627" s="9"/>
      <c r="P12627" s="9"/>
      <c r="Q12627" s="9"/>
    </row>
    <row r="12628" spans="11:17" x14ac:dyDescent="0.25">
      <c r="K12628" s="9"/>
      <c r="N12628" s="9"/>
      <c r="O12628" s="9"/>
      <c r="P12628" s="9"/>
      <c r="Q12628" s="9"/>
    </row>
    <row r="12629" spans="11:17" x14ac:dyDescent="0.25">
      <c r="K12629" s="9"/>
      <c r="N12629" s="9"/>
      <c r="O12629" s="9"/>
      <c r="P12629" s="9"/>
      <c r="Q12629" s="9"/>
    </row>
    <row r="12630" spans="11:17" x14ac:dyDescent="0.25">
      <c r="K12630" s="9"/>
      <c r="N12630" s="9"/>
      <c r="O12630" s="9"/>
      <c r="P12630" s="9"/>
      <c r="Q12630" s="9"/>
    </row>
    <row r="12631" spans="11:17" x14ac:dyDescent="0.25">
      <c r="K12631" s="9"/>
      <c r="N12631" s="9"/>
      <c r="O12631" s="9"/>
      <c r="P12631" s="9"/>
      <c r="Q12631" s="9"/>
    </row>
    <row r="12632" spans="11:17" x14ac:dyDescent="0.25">
      <c r="K12632" s="9"/>
      <c r="N12632" s="9"/>
      <c r="O12632" s="9"/>
      <c r="P12632" s="9"/>
      <c r="Q12632" s="9"/>
    </row>
    <row r="12633" spans="11:17" x14ac:dyDescent="0.25">
      <c r="K12633" s="9"/>
      <c r="N12633" s="9"/>
      <c r="O12633" s="9"/>
      <c r="P12633" s="9"/>
      <c r="Q12633" s="9"/>
    </row>
    <row r="12634" spans="11:17" x14ac:dyDescent="0.25">
      <c r="K12634" s="9"/>
      <c r="N12634" s="9"/>
      <c r="O12634" s="9"/>
      <c r="P12634" s="9"/>
      <c r="Q12634" s="9"/>
    </row>
    <row r="12635" spans="11:17" x14ac:dyDescent="0.25">
      <c r="K12635" s="9"/>
      <c r="N12635" s="9"/>
      <c r="O12635" s="9"/>
      <c r="P12635" s="9"/>
      <c r="Q12635" s="9"/>
    </row>
    <row r="12636" spans="11:17" x14ac:dyDescent="0.25">
      <c r="K12636" s="9"/>
      <c r="N12636" s="9"/>
      <c r="O12636" s="9"/>
      <c r="P12636" s="9"/>
      <c r="Q12636" s="9"/>
    </row>
    <row r="12637" spans="11:17" x14ac:dyDescent="0.25">
      <c r="K12637" s="9"/>
      <c r="N12637" s="9"/>
      <c r="O12637" s="9"/>
      <c r="P12637" s="9"/>
      <c r="Q12637" s="9"/>
    </row>
    <row r="12638" spans="11:17" x14ac:dyDescent="0.25">
      <c r="K12638" s="9"/>
      <c r="N12638" s="9"/>
      <c r="O12638" s="9"/>
      <c r="P12638" s="9"/>
      <c r="Q12638" s="9"/>
    </row>
    <row r="12639" spans="11:17" x14ac:dyDescent="0.25">
      <c r="K12639" s="9"/>
      <c r="N12639" s="9"/>
      <c r="O12639" s="9"/>
      <c r="P12639" s="9"/>
      <c r="Q12639" s="9"/>
    </row>
    <row r="12640" spans="11:17" x14ac:dyDescent="0.25">
      <c r="K12640" s="9"/>
      <c r="N12640" s="9"/>
      <c r="O12640" s="9"/>
      <c r="P12640" s="9"/>
      <c r="Q12640" s="9"/>
    </row>
    <row r="12641" spans="11:17" x14ac:dyDescent="0.25">
      <c r="K12641" s="9"/>
      <c r="N12641" s="9"/>
      <c r="O12641" s="9"/>
      <c r="P12641" s="9"/>
      <c r="Q12641" s="9"/>
    </row>
    <row r="12642" spans="11:17" x14ac:dyDescent="0.25">
      <c r="K12642" s="9"/>
      <c r="N12642" s="9"/>
      <c r="O12642" s="9"/>
      <c r="P12642" s="9"/>
      <c r="Q12642" s="9"/>
    </row>
    <row r="12643" spans="11:17" x14ac:dyDescent="0.25">
      <c r="K12643" s="9"/>
      <c r="N12643" s="9"/>
      <c r="O12643" s="9"/>
      <c r="P12643" s="9"/>
      <c r="Q12643" s="9"/>
    </row>
    <row r="12644" spans="11:17" x14ac:dyDescent="0.25">
      <c r="K12644" s="9"/>
      <c r="N12644" s="9"/>
      <c r="O12644" s="9"/>
      <c r="P12644" s="9"/>
      <c r="Q12644" s="9"/>
    </row>
    <row r="12645" spans="11:17" x14ac:dyDescent="0.25">
      <c r="K12645" s="9"/>
      <c r="N12645" s="9"/>
      <c r="O12645" s="9"/>
      <c r="P12645" s="9"/>
      <c r="Q12645" s="9"/>
    </row>
    <row r="12646" spans="11:17" x14ac:dyDescent="0.25">
      <c r="K12646" s="9"/>
      <c r="N12646" s="9"/>
      <c r="O12646" s="9"/>
      <c r="P12646" s="9"/>
      <c r="Q12646" s="9"/>
    </row>
    <row r="12647" spans="11:17" x14ac:dyDescent="0.25">
      <c r="K12647" s="9"/>
      <c r="N12647" s="9"/>
      <c r="O12647" s="9"/>
      <c r="P12647" s="9"/>
      <c r="Q12647" s="9"/>
    </row>
    <row r="12648" spans="11:17" x14ac:dyDescent="0.25">
      <c r="K12648" s="9"/>
      <c r="N12648" s="9"/>
      <c r="O12648" s="9"/>
      <c r="P12648" s="9"/>
      <c r="Q12648" s="9"/>
    </row>
    <row r="12649" spans="11:17" x14ac:dyDescent="0.25">
      <c r="K12649" s="9"/>
      <c r="N12649" s="9"/>
      <c r="O12649" s="9"/>
      <c r="P12649" s="9"/>
      <c r="Q12649" s="9"/>
    </row>
    <row r="12650" spans="11:17" x14ac:dyDescent="0.25">
      <c r="K12650" s="9"/>
      <c r="N12650" s="9"/>
      <c r="O12650" s="9"/>
      <c r="P12650" s="9"/>
      <c r="Q12650" s="9"/>
    </row>
    <row r="12651" spans="11:17" x14ac:dyDescent="0.25">
      <c r="K12651" s="9"/>
      <c r="N12651" s="9"/>
      <c r="O12651" s="9"/>
      <c r="P12651" s="9"/>
      <c r="Q12651" s="9"/>
    </row>
    <row r="12652" spans="11:17" x14ac:dyDescent="0.25">
      <c r="K12652" s="9"/>
      <c r="N12652" s="9"/>
      <c r="O12652" s="9"/>
      <c r="P12652" s="9"/>
      <c r="Q12652" s="9"/>
    </row>
    <row r="12653" spans="11:17" x14ac:dyDescent="0.25">
      <c r="K12653" s="9"/>
      <c r="N12653" s="9"/>
      <c r="O12653" s="9"/>
      <c r="P12653" s="9"/>
      <c r="Q12653" s="9"/>
    </row>
    <row r="12654" spans="11:17" x14ac:dyDescent="0.25">
      <c r="K12654" s="9"/>
      <c r="N12654" s="9"/>
      <c r="O12654" s="9"/>
      <c r="P12654" s="9"/>
      <c r="Q12654" s="9"/>
    </row>
    <row r="12655" spans="11:17" x14ac:dyDescent="0.25">
      <c r="K12655" s="9"/>
      <c r="N12655" s="9"/>
      <c r="O12655" s="9"/>
      <c r="P12655" s="9"/>
      <c r="Q12655" s="9"/>
    </row>
    <row r="12656" spans="11:17" x14ac:dyDescent="0.25">
      <c r="K12656" s="9"/>
      <c r="N12656" s="9"/>
      <c r="O12656" s="9"/>
      <c r="P12656" s="9"/>
      <c r="Q12656" s="9"/>
    </row>
    <row r="12657" spans="11:17" x14ac:dyDescent="0.25">
      <c r="K12657" s="9"/>
      <c r="N12657" s="9"/>
      <c r="O12657" s="9"/>
      <c r="P12657" s="9"/>
      <c r="Q12657" s="9"/>
    </row>
    <row r="12658" spans="11:17" x14ac:dyDescent="0.25">
      <c r="K12658" s="9"/>
      <c r="N12658" s="9"/>
      <c r="O12658" s="9"/>
      <c r="P12658" s="9"/>
      <c r="Q12658" s="9"/>
    </row>
    <row r="12659" spans="11:17" x14ac:dyDescent="0.25">
      <c r="K12659" s="9"/>
      <c r="N12659" s="9"/>
      <c r="O12659" s="9"/>
      <c r="P12659" s="9"/>
      <c r="Q12659" s="9"/>
    </row>
    <row r="12660" spans="11:17" x14ac:dyDescent="0.25">
      <c r="K12660" s="9"/>
      <c r="N12660" s="9"/>
      <c r="O12660" s="9"/>
      <c r="P12660" s="9"/>
      <c r="Q12660" s="9"/>
    </row>
    <row r="12661" spans="11:17" x14ac:dyDescent="0.25">
      <c r="K12661" s="9"/>
      <c r="N12661" s="9"/>
      <c r="O12661" s="9"/>
      <c r="P12661" s="9"/>
      <c r="Q12661" s="9"/>
    </row>
    <row r="12662" spans="11:17" x14ac:dyDescent="0.25">
      <c r="K12662" s="9"/>
      <c r="N12662" s="9"/>
      <c r="O12662" s="9"/>
      <c r="P12662" s="9"/>
      <c r="Q12662" s="9"/>
    </row>
    <row r="12663" spans="11:17" x14ac:dyDescent="0.25">
      <c r="K12663" s="9"/>
      <c r="N12663" s="9"/>
      <c r="O12663" s="9"/>
      <c r="P12663" s="9"/>
      <c r="Q12663" s="9"/>
    </row>
    <row r="12664" spans="11:17" x14ac:dyDescent="0.25">
      <c r="K12664" s="9"/>
      <c r="N12664" s="9"/>
      <c r="O12664" s="9"/>
      <c r="P12664" s="9"/>
      <c r="Q12664" s="9"/>
    </row>
    <row r="12665" spans="11:17" x14ac:dyDescent="0.25">
      <c r="K12665" s="9"/>
      <c r="N12665" s="9"/>
      <c r="O12665" s="9"/>
      <c r="P12665" s="9"/>
      <c r="Q12665" s="9"/>
    </row>
    <row r="12666" spans="11:17" x14ac:dyDescent="0.25">
      <c r="K12666" s="9"/>
      <c r="N12666" s="9"/>
      <c r="O12666" s="9"/>
      <c r="P12666" s="9"/>
      <c r="Q12666" s="9"/>
    </row>
    <row r="12667" spans="11:17" x14ac:dyDescent="0.25">
      <c r="K12667" s="9"/>
      <c r="N12667" s="9"/>
      <c r="O12667" s="9"/>
      <c r="P12667" s="9"/>
      <c r="Q12667" s="9"/>
    </row>
    <row r="12668" spans="11:17" x14ac:dyDescent="0.25">
      <c r="K12668" s="9"/>
      <c r="N12668" s="9"/>
      <c r="O12668" s="9"/>
      <c r="P12668" s="9"/>
      <c r="Q12668" s="9"/>
    </row>
    <row r="12669" spans="11:17" x14ac:dyDescent="0.25">
      <c r="K12669" s="9"/>
      <c r="N12669" s="9"/>
      <c r="O12669" s="9"/>
      <c r="P12669" s="9"/>
      <c r="Q12669" s="9"/>
    </row>
    <row r="12670" spans="11:17" x14ac:dyDescent="0.25">
      <c r="K12670" s="9"/>
      <c r="N12670" s="9"/>
      <c r="O12670" s="9"/>
      <c r="P12670" s="9"/>
      <c r="Q12670" s="9"/>
    </row>
    <row r="12671" spans="11:17" x14ac:dyDescent="0.25">
      <c r="K12671" s="9"/>
      <c r="N12671" s="9"/>
      <c r="O12671" s="9"/>
      <c r="P12671" s="9"/>
      <c r="Q12671" s="9"/>
    </row>
    <row r="12672" spans="11:17" x14ac:dyDescent="0.25">
      <c r="K12672" s="9"/>
      <c r="N12672" s="9"/>
      <c r="O12672" s="9"/>
      <c r="P12672" s="9"/>
      <c r="Q12672" s="9"/>
    </row>
    <row r="12673" spans="11:17" x14ac:dyDescent="0.25">
      <c r="K12673" s="9"/>
      <c r="N12673" s="9"/>
      <c r="O12673" s="9"/>
      <c r="P12673" s="9"/>
      <c r="Q12673" s="9"/>
    </row>
    <row r="12674" spans="11:17" x14ac:dyDescent="0.25">
      <c r="K12674" s="9"/>
      <c r="N12674" s="9"/>
      <c r="O12674" s="9"/>
      <c r="P12674" s="9"/>
      <c r="Q12674" s="9"/>
    </row>
    <row r="12675" spans="11:17" x14ac:dyDescent="0.25">
      <c r="K12675" s="9"/>
      <c r="N12675" s="9"/>
      <c r="O12675" s="9"/>
      <c r="P12675" s="9"/>
      <c r="Q12675" s="9"/>
    </row>
    <row r="12676" spans="11:17" x14ac:dyDescent="0.25">
      <c r="K12676" s="9"/>
      <c r="N12676" s="9"/>
      <c r="O12676" s="9"/>
      <c r="P12676" s="9"/>
      <c r="Q12676" s="9"/>
    </row>
    <row r="12677" spans="11:17" x14ac:dyDescent="0.25">
      <c r="K12677" s="9"/>
      <c r="N12677" s="9"/>
      <c r="O12677" s="9"/>
      <c r="P12677" s="9"/>
      <c r="Q12677" s="9"/>
    </row>
    <row r="12678" spans="11:17" x14ac:dyDescent="0.25">
      <c r="K12678" s="9"/>
      <c r="N12678" s="9"/>
      <c r="O12678" s="9"/>
      <c r="P12678" s="9"/>
      <c r="Q12678" s="9"/>
    </row>
    <row r="12679" spans="11:17" x14ac:dyDescent="0.25">
      <c r="K12679" s="9"/>
      <c r="N12679" s="9"/>
      <c r="O12679" s="9"/>
      <c r="P12679" s="9"/>
      <c r="Q12679" s="9"/>
    </row>
    <row r="12680" spans="11:17" x14ac:dyDescent="0.25">
      <c r="K12680" s="9"/>
      <c r="N12680" s="9"/>
      <c r="O12680" s="9"/>
      <c r="P12680" s="9"/>
      <c r="Q12680" s="9"/>
    </row>
    <row r="12681" spans="11:17" x14ac:dyDescent="0.25">
      <c r="K12681" s="9"/>
      <c r="N12681" s="9"/>
      <c r="O12681" s="9"/>
      <c r="P12681" s="9"/>
      <c r="Q12681" s="9"/>
    </row>
    <row r="12682" spans="11:17" x14ac:dyDescent="0.25">
      <c r="K12682" s="9"/>
      <c r="N12682" s="9"/>
      <c r="O12682" s="9"/>
      <c r="P12682" s="9"/>
      <c r="Q12682" s="9"/>
    </row>
    <row r="12683" spans="11:17" x14ac:dyDescent="0.25">
      <c r="K12683" s="9"/>
      <c r="N12683" s="9"/>
      <c r="O12683" s="9"/>
      <c r="P12683" s="9"/>
      <c r="Q12683" s="9"/>
    </row>
    <row r="12684" spans="11:17" x14ac:dyDescent="0.25">
      <c r="K12684" s="9"/>
      <c r="N12684" s="9"/>
      <c r="O12684" s="9"/>
      <c r="P12684" s="9"/>
      <c r="Q12684" s="9"/>
    </row>
    <row r="12685" spans="11:17" x14ac:dyDescent="0.25">
      <c r="K12685" s="9"/>
      <c r="N12685" s="9"/>
      <c r="O12685" s="9"/>
      <c r="P12685" s="9"/>
      <c r="Q12685" s="9"/>
    </row>
    <row r="12686" spans="11:17" x14ac:dyDescent="0.25">
      <c r="K12686" s="9"/>
      <c r="N12686" s="9"/>
      <c r="O12686" s="9"/>
      <c r="P12686" s="9"/>
      <c r="Q12686" s="9"/>
    </row>
    <row r="12687" spans="11:17" x14ac:dyDescent="0.25">
      <c r="K12687" s="9"/>
      <c r="N12687" s="9"/>
      <c r="O12687" s="9"/>
      <c r="P12687" s="9"/>
      <c r="Q12687" s="9"/>
    </row>
    <row r="12688" spans="11:17" x14ac:dyDescent="0.25">
      <c r="K12688" s="9"/>
      <c r="N12688" s="9"/>
      <c r="O12688" s="9"/>
      <c r="P12688" s="9"/>
      <c r="Q12688" s="9"/>
    </row>
    <row r="12689" spans="11:17" x14ac:dyDescent="0.25">
      <c r="K12689" s="9"/>
      <c r="N12689" s="9"/>
      <c r="O12689" s="9"/>
      <c r="P12689" s="9"/>
      <c r="Q12689" s="9"/>
    </row>
    <row r="12690" spans="11:17" x14ac:dyDescent="0.25">
      <c r="K12690" s="9"/>
      <c r="N12690" s="9"/>
      <c r="O12690" s="9"/>
      <c r="P12690" s="9"/>
      <c r="Q12690" s="9"/>
    </row>
    <row r="12691" spans="11:17" x14ac:dyDescent="0.25">
      <c r="K12691" s="9"/>
      <c r="N12691" s="9"/>
      <c r="O12691" s="9"/>
      <c r="P12691" s="9"/>
      <c r="Q12691" s="9"/>
    </row>
    <row r="12692" spans="11:17" x14ac:dyDescent="0.25">
      <c r="K12692" s="9"/>
      <c r="N12692" s="9"/>
      <c r="O12692" s="9"/>
      <c r="P12692" s="9"/>
      <c r="Q12692" s="9"/>
    </row>
    <row r="12693" spans="11:17" x14ac:dyDescent="0.25">
      <c r="K12693" s="9"/>
      <c r="N12693" s="9"/>
      <c r="O12693" s="9"/>
      <c r="P12693" s="9"/>
      <c r="Q12693" s="9"/>
    </row>
    <row r="12694" spans="11:17" x14ac:dyDescent="0.25">
      <c r="K12694" s="9"/>
      <c r="N12694" s="9"/>
      <c r="O12694" s="9"/>
      <c r="P12694" s="9"/>
      <c r="Q12694" s="9"/>
    </row>
    <row r="12695" spans="11:17" x14ac:dyDescent="0.25">
      <c r="K12695" s="9"/>
      <c r="N12695" s="9"/>
      <c r="O12695" s="9"/>
      <c r="P12695" s="9"/>
      <c r="Q12695" s="9"/>
    </row>
    <row r="12696" spans="11:17" x14ac:dyDescent="0.25">
      <c r="K12696" s="9"/>
      <c r="N12696" s="9"/>
      <c r="O12696" s="9"/>
      <c r="P12696" s="9"/>
      <c r="Q12696" s="9"/>
    </row>
    <row r="12697" spans="11:17" x14ac:dyDescent="0.25">
      <c r="K12697" s="9"/>
      <c r="N12697" s="9"/>
      <c r="O12697" s="9"/>
      <c r="P12697" s="9"/>
      <c r="Q12697" s="9"/>
    </row>
    <row r="12698" spans="11:17" x14ac:dyDescent="0.25">
      <c r="K12698" s="9"/>
      <c r="N12698" s="9"/>
      <c r="O12698" s="9"/>
      <c r="P12698" s="9"/>
      <c r="Q12698" s="9"/>
    </row>
    <row r="12699" spans="11:17" x14ac:dyDescent="0.25">
      <c r="K12699" s="9"/>
      <c r="N12699" s="9"/>
      <c r="O12699" s="9"/>
      <c r="P12699" s="9"/>
      <c r="Q12699" s="9"/>
    </row>
    <row r="12700" spans="11:17" x14ac:dyDescent="0.25">
      <c r="K12700" s="9"/>
      <c r="N12700" s="9"/>
      <c r="O12700" s="9"/>
      <c r="P12700" s="9"/>
      <c r="Q12700" s="9"/>
    </row>
    <row r="12701" spans="11:17" x14ac:dyDescent="0.25">
      <c r="K12701" s="9"/>
      <c r="N12701" s="9"/>
      <c r="O12701" s="9"/>
      <c r="P12701" s="9"/>
      <c r="Q12701" s="9"/>
    </row>
    <row r="12702" spans="11:17" x14ac:dyDescent="0.25">
      <c r="K12702" s="9"/>
      <c r="N12702" s="9"/>
      <c r="O12702" s="9"/>
      <c r="P12702" s="9"/>
      <c r="Q12702" s="9"/>
    </row>
    <row r="12703" spans="11:17" x14ac:dyDescent="0.25">
      <c r="K12703" s="9"/>
      <c r="N12703" s="9"/>
      <c r="O12703" s="9"/>
      <c r="P12703" s="9"/>
      <c r="Q12703" s="9"/>
    </row>
    <row r="12704" spans="11:17" x14ac:dyDescent="0.25">
      <c r="K12704" s="9"/>
      <c r="N12704" s="9"/>
      <c r="O12704" s="9"/>
      <c r="P12704" s="9"/>
      <c r="Q12704" s="9"/>
    </row>
    <row r="12705" spans="11:17" x14ac:dyDescent="0.25">
      <c r="K12705" s="9"/>
      <c r="N12705" s="9"/>
      <c r="O12705" s="9"/>
      <c r="P12705" s="9"/>
      <c r="Q12705" s="9"/>
    </row>
    <row r="12706" spans="11:17" x14ac:dyDescent="0.25">
      <c r="K12706" s="9"/>
      <c r="N12706" s="9"/>
      <c r="O12706" s="9"/>
      <c r="P12706" s="9"/>
      <c r="Q12706" s="9"/>
    </row>
    <row r="12707" spans="11:17" x14ac:dyDescent="0.25">
      <c r="K12707" s="9"/>
      <c r="N12707" s="9"/>
      <c r="O12707" s="9"/>
      <c r="P12707" s="9"/>
      <c r="Q12707" s="9"/>
    </row>
    <row r="12708" spans="11:17" x14ac:dyDescent="0.25">
      <c r="K12708" s="9"/>
      <c r="N12708" s="9"/>
      <c r="O12708" s="9"/>
      <c r="P12708" s="9"/>
      <c r="Q12708" s="9"/>
    </row>
    <row r="12709" spans="11:17" x14ac:dyDescent="0.25">
      <c r="K12709" s="9"/>
      <c r="N12709" s="9"/>
      <c r="O12709" s="9"/>
      <c r="P12709" s="9"/>
      <c r="Q12709" s="9"/>
    </row>
    <row r="12710" spans="11:17" x14ac:dyDescent="0.25">
      <c r="K12710" s="9"/>
      <c r="N12710" s="9"/>
      <c r="O12710" s="9"/>
      <c r="P12710" s="9"/>
      <c r="Q12710" s="9"/>
    </row>
    <row r="12711" spans="11:17" x14ac:dyDescent="0.25">
      <c r="K12711" s="9"/>
      <c r="N12711" s="9"/>
      <c r="O12711" s="9"/>
      <c r="P12711" s="9"/>
      <c r="Q12711" s="9"/>
    </row>
    <row r="12712" spans="11:17" x14ac:dyDescent="0.25">
      <c r="K12712" s="9"/>
      <c r="N12712" s="9"/>
      <c r="O12712" s="9"/>
      <c r="P12712" s="9"/>
      <c r="Q12712" s="9"/>
    </row>
    <row r="12713" spans="11:17" x14ac:dyDescent="0.25">
      <c r="K12713" s="9"/>
      <c r="N12713" s="9"/>
      <c r="O12713" s="9"/>
      <c r="P12713" s="9"/>
      <c r="Q12713" s="9"/>
    </row>
    <row r="12714" spans="11:17" x14ac:dyDescent="0.25">
      <c r="K12714" s="9"/>
      <c r="N12714" s="9"/>
      <c r="O12714" s="9"/>
      <c r="P12714" s="9"/>
      <c r="Q12714" s="9"/>
    </row>
    <row r="12715" spans="11:17" x14ac:dyDescent="0.25">
      <c r="K12715" s="9"/>
      <c r="N12715" s="9"/>
      <c r="O12715" s="9"/>
      <c r="P12715" s="9"/>
      <c r="Q12715" s="9"/>
    </row>
    <row r="12716" spans="11:17" x14ac:dyDescent="0.25">
      <c r="K12716" s="9"/>
      <c r="N12716" s="9"/>
      <c r="O12716" s="9"/>
      <c r="P12716" s="9"/>
      <c r="Q12716" s="9"/>
    </row>
    <row r="12717" spans="11:17" x14ac:dyDescent="0.25">
      <c r="K12717" s="9"/>
      <c r="N12717" s="9"/>
      <c r="O12717" s="9"/>
      <c r="P12717" s="9"/>
      <c r="Q12717" s="9"/>
    </row>
    <row r="12718" spans="11:17" x14ac:dyDescent="0.25">
      <c r="K12718" s="9"/>
      <c r="N12718" s="9"/>
      <c r="O12718" s="9"/>
      <c r="P12718" s="9"/>
      <c r="Q12718" s="9"/>
    </row>
    <row r="12719" spans="11:17" x14ac:dyDescent="0.25">
      <c r="K12719" s="9"/>
      <c r="N12719" s="9"/>
      <c r="O12719" s="9"/>
      <c r="P12719" s="9"/>
      <c r="Q12719" s="9"/>
    </row>
    <row r="12720" spans="11:17" x14ac:dyDescent="0.25">
      <c r="K12720" s="9"/>
      <c r="N12720" s="9"/>
      <c r="O12720" s="9"/>
      <c r="P12720" s="9"/>
      <c r="Q12720" s="9"/>
    </row>
    <row r="12721" spans="11:17" x14ac:dyDescent="0.25">
      <c r="K12721" s="9"/>
      <c r="N12721" s="9"/>
      <c r="O12721" s="9"/>
      <c r="P12721" s="9"/>
      <c r="Q12721" s="9"/>
    </row>
    <row r="12722" spans="11:17" x14ac:dyDescent="0.25">
      <c r="K12722" s="9"/>
      <c r="N12722" s="9"/>
      <c r="O12722" s="9"/>
      <c r="P12722" s="9"/>
      <c r="Q12722" s="9"/>
    </row>
    <row r="12723" spans="11:17" x14ac:dyDescent="0.25">
      <c r="K12723" s="9"/>
      <c r="N12723" s="9"/>
      <c r="O12723" s="9"/>
      <c r="P12723" s="9"/>
      <c r="Q12723" s="9"/>
    </row>
    <row r="12724" spans="11:17" x14ac:dyDescent="0.25">
      <c r="K12724" s="9"/>
      <c r="N12724" s="9"/>
      <c r="O12724" s="9"/>
      <c r="P12724" s="9"/>
      <c r="Q12724" s="9"/>
    </row>
    <row r="12725" spans="11:17" x14ac:dyDescent="0.25">
      <c r="K12725" s="9"/>
      <c r="N12725" s="9"/>
      <c r="O12725" s="9"/>
      <c r="P12725" s="9"/>
      <c r="Q12725" s="9"/>
    </row>
    <row r="12726" spans="11:17" x14ac:dyDescent="0.25">
      <c r="K12726" s="9"/>
      <c r="N12726" s="9"/>
      <c r="O12726" s="9"/>
      <c r="P12726" s="9"/>
      <c r="Q12726" s="9"/>
    </row>
    <row r="12727" spans="11:17" x14ac:dyDescent="0.25">
      <c r="K12727" s="9"/>
      <c r="N12727" s="9"/>
      <c r="O12727" s="9"/>
      <c r="P12727" s="9"/>
      <c r="Q12727" s="9"/>
    </row>
    <row r="12728" spans="11:17" x14ac:dyDescent="0.25">
      <c r="K12728" s="9"/>
      <c r="N12728" s="9"/>
      <c r="O12728" s="9"/>
      <c r="P12728" s="9"/>
      <c r="Q12728" s="9"/>
    </row>
    <row r="12729" spans="11:17" x14ac:dyDescent="0.25">
      <c r="K12729" s="9"/>
      <c r="N12729" s="9"/>
      <c r="O12729" s="9"/>
      <c r="P12729" s="9"/>
      <c r="Q12729" s="9"/>
    </row>
    <row r="12730" spans="11:17" x14ac:dyDescent="0.25">
      <c r="K12730" s="9"/>
      <c r="N12730" s="9"/>
      <c r="O12730" s="9"/>
      <c r="P12730" s="9"/>
      <c r="Q12730" s="9"/>
    </row>
    <row r="12731" spans="11:17" x14ac:dyDescent="0.25">
      <c r="K12731" s="9"/>
      <c r="N12731" s="9"/>
      <c r="O12731" s="9"/>
      <c r="P12731" s="9"/>
      <c r="Q12731" s="9"/>
    </row>
    <row r="12732" spans="11:17" x14ac:dyDescent="0.25">
      <c r="K12732" s="9"/>
      <c r="N12732" s="9"/>
      <c r="O12732" s="9"/>
      <c r="P12732" s="9"/>
      <c r="Q12732" s="9"/>
    </row>
    <row r="12733" spans="11:17" x14ac:dyDescent="0.25">
      <c r="K12733" s="9"/>
      <c r="N12733" s="9"/>
      <c r="O12733" s="9"/>
      <c r="P12733" s="9"/>
      <c r="Q12733" s="9"/>
    </row>
    <row r="12734" spans="11:17" x14ac:dyDescent="0.25">
      <c r="K12734" s="9"/>
      <c r="N12734" s="9"/>
      <c r="O12734" s="9"/>
      <c r="P12734" s="9"/>
      <c r="Q12734" s="9"/>
    </row>
    <row r="12735" spans="11:17" x14ac:dyDescent="0.25">
      <c r="K12735" s="9"/>
      <c r="N12735" s="9"/>
      <c r="O12735" s="9"/>
      <c r="P12735" s="9"/>
      <c r="Q12735" s="9"/>
    </row>
    <row r="12736" spans="11:17" x14ac:dyDescent="0.25">
      <c r="K12736" s="9"/>
      <c r="N12736" s="9"/>
      <c r="O12736" s="9"/>
      <c r="P12736" s="9"/>
      <c r="Q12736" s="9"/>
    </row>
    <row r="12737" spans="11:17" x14ac:dyDescent="0.25">
      <c r="K12737" s="9"/>
      <c r="N12737" s="9"/>
      <c r="O12737" s="9"/>
      <c r="P12737" s="9"/>
      <c r="Q12737" s="9"/>
    </row>
    <row r="12738" spans="11:17" x14ac:dyDescent="0.25">
      <c r="K12738" s="9"/>
      <c r="N12738" s="9"/>
      <c r="O12738" s="9"/>
      <c r="P12738" s="9"/>
      <c r="Q12738" s="9"/>
    </row>
    <row r="12739" spans="11:17" x14ac:dyDescent="0.25">
      <c r="K12739" s="9"/>
      <c r="N12739" s="9"/>
      <c r="O12739" s="9"/>
      <c r="P12739" s="9"/>
      <c r="Q12739" s="9"/>
    </row>
    <row r="12740" spans="11:17" x14ac:dyDescent="0.25">
      <c r="K12740" s="9"/>
      <c r="N12740" s="9"/>
      <c r="O12740" s="9"/>
      <c r="P12740" s="9"/>
      <c r="Q12740" s="9"/>
    </row>
    <row r="12741" spans="11:17" x14ac:dyDescent="0.25">
      <c r="K12741" s="9"/>
      <c r="N12741" s="9"/>
      <c r="O12741" s="9"/>
      <c r="P12741" s="9"/>
      <c r="Q12741" s="9"/>
    </row>
    <row r="12742" spans="11:17" x14ac:dyDescent="0.25">
      <c r="K12742" s="9"/>
      <c r="N12742" s="9"/>
      <c r="O12742" s="9"/>
      <c r="P12742" s="9"/>
      <c r="Q12742" s="9"/>
    </row>
    <row r="12743" spans="11:17" x14ac:dyDescent="0.25">
      <c r="K12743" s="9"/>
      <c r="N12743" s="9"/>
      <c r="O12743" s="9"/>
      <c r="P12743" s="9"/>
      <c r="Q12743" s="9"/>
    </row>
    <row r="12744" spans="11:17" x14ac:dyDescent="0.25">
      <c r="K12744" s="9"/>
      <c r="N12744" s="9"/>
      <c r="O12744" s="9"/>
      <c r="P12744" s="9"/>
      <c r="Q12744" s="9"/>
    </row>
    <row r="12745" spans="11:17" x14ac:dyDescent="0.25">
      <c r="K12745" s="9"/>
      <c r="N12745" s="9"/>
      <c r="O12745" s="9"/>
      <c r="P12745" s="9"/>
      <c r="Q12745" s="9"/>
    </row>
    <row r="12746" spans="11:17" x14ac:dyDescent="0.25">
      <c r="K12746" s="9"/>
      <c r="N12746" s="9"/>
      <c r="O12746" s="9"/>
      <c r="P12746" s="9"/>
      <c r="Q12746" s="9"/>
    </row>
    <row r="12747" spans="11:17" x14ac:dyDescent="0.25">
      <c r="K12747" s="9"/>
      <c r="N12747" s="9"/>
      <c r="O12747" s="9"/>
      <c r="P12747" s="9"/>
      <c r="Q12747" s="9"/>
    </row>
    <row r="12748" spans="11:17" x14ac:dyDescent="0.25">
      <c r="K12748" s="9"/>
      <c r="N12748" s="9"/>
      <c r="O12748" s="9"/>
      <c r="P12748" s="9"/>
      <c r="Q12748" s="9"/>
    </row>
    <row r="12749" spans="11:17" x14ac:dyDescent="0.25">
      <c r="K12749" s="9"/>
      <c r="N12749" s="9"/>
      <c r="O12749" s="9"/>
      <c r="P12749" s="9"/>
      <c r="Q12749" s="9"/>
    </row>
    <row r="12750" spans="11:17" x14ac:dyDescent="0.25">
      <c r="K12750" s="9"/>
      <c r="N12750" s="9"/>
      <c r="O12750" s="9"/>
      <c r="P12750" s="9"/>
      <c r="Q12750" s="9"/>
    </row>
    <row r="12751" spans="11:17" x14ac:dyDescent="0.25">
      <c r="K12751" s="9"/>
      <c r="N12751" s="9"/>
      <c r="O12751" s="9"/>
      <c r="P12751" s="9"/>
      <c r="Q12751" s="9"/>
    </row>
    <row r="12752" spans="11:17" x14ac:dyDescent="0.25">
      <c r="K12752" s="9"/>
      <c r="N12752" s="9"/>
      <c r="O12752" s="9"/>
      <c r="P12752" s="9"/>
      <c r="Q12752" s="9"/>
    </row>
    <row r="12753" spans="11:17" x14ac:dyDescent="0.25">
      <c r="K12753" s="9"/>
      <c r="N12753" s="9"/>
      <c r="O12753" s="9"/>
      <c r="P12753" s="9"/>
      <c r="Q12753" s="9"/>
    </row>
    <row r="12754" spans="11:17" x14ac:dyDescent="0.25">
      <c r="K12754" s="9"/>
      <c r="N12754" s="9"/>
      <c r="O12754" s="9"/>
      <c r="P12754" s="9"/>
      <c r="Q12754" s="9"/>
    </row>
    <row r="12755" spans="11:17" x14ac:dyDescent="0.25">
      <c r="K12755" s="9"/>
      <c r="N12755" s="9"/>
      <c r="O12755" s="9"/>
      <c r="P12755" s="9"/>
      <c r="Q12755" s="9"/>
    </row>
    <row r="12756" spans="11:17" x14ac:dyDescent="0.25">
      <c r="K12756" s="9"/>
      <c r="N12756" s="9"/>
      <c r="O12756" s="9"/>
      <c r="P12756" s="9"/>
      <c r="Q12756" s="9"/>
    </row>
    <row r="12757" spans="11:17" x14ac:dyDescent="0.25">
      <c r="K12757" s="9"/>
      <c r="N12757" s="9"/>
      <c r="O12757" s="9"/>
      <c r="P12757" s="9"/>
      <c r="Q12757" s="9"/>
    </row>
    <row r="12758" spans="11:17" x14ac:dyDescent="0.25">
      <c r="K12758" s="9"/>
      <c r="N12758" s="9"/>
      <c r="O12758" s="9"/>
      <c r="P12758" s="9"/>
      <c r="Q12758" s="9"/>
    </row>
    <row r="12759" spans="11:17" x14ac:dyDescent="0.25">
      <c r="K12759" s="9"/>
      <c r="N12759" s="9"/>
      <c r="O12759" s="9"/>
      <c r="P12759" s="9"/>
      <c r="Q12759" s="9"/>
    </row>
    <row r="12760" spans="11:17" x14ac:dyDescent="0.25">
      <c r="K12760" s="9"/>
      <c r="N12760" s="9"/>
      <c r="O12760" s="9"/>
      <c r="P12760" s="9"/>
      <c r="Q12760" s="9"/>
    </row>
    <row r="12761" spans="11:17" x14ac:dyDescent="0.25">
      <c r="K12761" s="9"/>
      <c r="N12761" s="9"/>
      <c r="O12761" s="9"/>
      <c r="P12761" s="9"/>
      <c r="Q12761" s="9"/>
    </row>
    <row r="12762" spans="11:17" x14ac:dyDescent="0.25">
      <c r="K12762" s="9"/>
      <c r="N12762" s="9"/>
      <c r="O12762" s="9"/>
      <c r="P12762" s="9"/>
      <c r="Q12762" s="9"/>
    </row>
    <row r="12763" spans="11:17" x14ac:dyDescent="0.25">
      <c r="K12763" s="9"/>
      <c r="N12763" s="9"/>
      <c r="O12763" s="9"/>
      <c r="P12763" s="9"/>
      <c r="Q12763" s="9"/>
    </row>
    <row r="12764" spans="11:17" x14ac:dyDescent="0.25">
      <c r="K12764" s="9"/>
      <c r="N12764" s="9"/>
      <c r="O12764" s="9"/>
      <c r="P12764" s="9"/>
      <c r="Q12764" s="9"/>
    </row>
    <row r="12765" spans="11:17" x14ac:dyDescent="0.25">
      <c r="K12765" s="9"/>
      <c r="N12765" s="9"/>
      <c r="O12765" s="9"/>
      <c r="P12765" s="9"/>
      <c r="Q12765" s="9"/>
    </row>
    <row r="12766" spans="11:17" x14ac:dyDescent="0.25">
      <c r="K12766" s="9"/>
      <c r="N12766" s="9"/>
      <c r="O12766" s="9"/>
      <c r="P12766" s="9"/>
      <c r="Q12766" s="9"/>
    </row>
    <row r="12767" spans="11:17" x14ac:dyDescent="0.25">
      <c r="K12767" s="9"/>
      <c r="N12767" s="9"/>
      <c r="O12767" s="9"/>
      <c r="P12767" s="9"/>
      <c r="Q12767" s="9"/>
    </row>
    <row r="12768" spans="11:17" x14ac:dyDescent="0.25">
      <c r="K12768" s="9"/>
      <c r="N12768" s="9"/>
      <c r="O12768" s="9"/>
      <c r="P12768" s="9"/>
      <c r="Q12768" s="9"/>
    </row>
    <row r="12769" spans="11:17" x14ac:dyDescent="0.25">
      <c r="K12769" s="9"/>
      <c r="N12769" s="9"/>
      <c r="O12769" s="9"/>
      <c r="P12769" s="9"/>
      <c r="Q12769" s="9"/>
    </row>
    <row r="12770" spans="11:17" x14ac:dyDescent="0.25">
      <c r="K12770" s="9"/>
      <c r="N12770" s="9"/>
      <c r="O12770" s="9"/>
      <c r="P12770" s="9"/>
      <c r="Q12770" s="9"/>
    </row>
    <row r="12771" spans="11:17" x14ac:dyDescent="0.25">
      <c r="K12771" s="9"/>
      <c r="N12771" s="9"/>
      <c r="O12771" s="9"/>
      <c r="P12771" s="9"/>
      <c r="Q12771" s="9"/>
    </row>
    <row r="12772" spans="11:17" x14ac:dyDescent="0.25">
      <c r="K12772" s="9"/>
      <c r="N12772" s="9"/>
      <c r="O12772" s="9"/>
      <c r="P12772" s="9"/>
      <c r="Q12772" s="9"/>
    </row>
    <row r="12773" spans="11:17" x14ac:dyDescent="0.25">
      <c r="K12773" s="9"/>
      <c r="N12773" s="9"/>
      <c r="O12773" s="9"/>
      <c r="P12773" s="9"/>
      <c r="Q12773" s="9"/>
    </row>
    <row r="12774" spans="11:17" x14ac:dyDescent="0.25">
      <c r="K12774" s="9"/>
      <c r="N12774" s="9"/>
      <c r="O12774" s="9"/>
      <c r="P12774" s="9"/>
      <c r="Q12774" s="9"/>
    </row>
    <row r="12775" spans="11:17" x14ac:dyDescent="0.25">
      <c r="K12775" s="9"/>
      <c r="N12775" s="9"/>
      <c r="O12775" s="9"/>
      <c r="P12775" s="9"/>
      <c r="Q12775" s="9"/>
    </row>
    <row r="12776" spans="11:17" x14ac:dyDescent="0.25">
      <c r="K12776" s="9"/>
      <c r="N12776" s="9"/>
      <c r="O12776" s="9"/>
      <c r="P12776" s="9"/>
      <c r="Q12776" s="9"/>
    </row>
    <row r="12777" spans="11:17" x14ac:dyDescent="0.25">
      <c r="K12777" s="9"/>
      <c r="N12777" s="9"/>
      <c r="O12777" s="9"/>
      <c r="P12777" s="9"/>
      <c r="Q12777" s="9"/>
    </row>
    <row r="12778" spans="11:17" x14ac:dyDescent="0.25">
      <c r="K12778" s="9"/>
      <c r="N12778" s="9"/>
      <c r="O12778" s="9"/>
      <c r="P12778" s="9"/>
      <c r="Q12778" s="9"/>
    </row>
    <row r="12779" spans="11:17" x14ac:dyDescent="0.25">
      <c r="K12779" s="9"/>
      <c r="N12779" s="9"/>
      <c r="O12779" s="9"/>
      <c r="P12779" s="9"/>
      <c r="Q12779" s="9"/>
    </row>
    <row r="12780" spans="11:17" x14ac:dyDescent="0.25">
      <c r="K12780" s="9"/>
      <c r="N12780" s="9"/>
      <c r="O12780" s="9"/>
      <c r="P12780" s="9"/>
      <c r="Q12780" s="9"/>
    </row>
    <row r="12781" spans="11:17" x14ac:dyDescent="0.25">
      <c r="K12781" s="9"/>
      <c r="N12781" s="9"/>
      <c r="O12781" s="9"/>
      <c r="P12781" s="9"/>
      <c r="Q12781" s="9"/>
    </row>
    <row r="12782" spans="11:17" x14ac:dyDescent="0.25">
      <c r="K12782" s="9"/>
      <c r="N12782" s="9"/>
      <c r="O12782" s="9"/>
      <c r="P12782" s="9"/>
      <c r="Q12782" s="9"/>
    </row>
    <row r="12783" spans="11:17" x14ac:dyDescent="0.25">
      <c r="K12783" s="9"/>
      <c r="N12783" s="9"/>
      <c r="O12783" s="9"/>
      <c r="P12783" s="9"/>
      <c r="Q12783" s="9"/>
    </row>
    <row r="12784" spans="11:17" x14ac:dyDescent="0.25">
      <c r="K12784" s="9"/>
      <c r="N12784" s="9"/>
      <c r="O12784" s="9"/>
      <c r="P12784" s="9"/>
      <c r="Q12784" s="9"/>
    </row>
    <row r="12785" spans="11:17" x14ac:dyDescent="0.25">
      <c r="K12785" s="9"/>
      <c r="N12785" s="9"/>
      <c r="O12785" s="9"/>
      <c r="P12785" s="9"/>
      <c r="Q12785" s="9"/>
    </row>
    <row r="12786" spans="11:17" x14ac:dyDescent="0.25">
      <c r="K12786" s="9"/>
      <c r="N12786" s="9"/>
      <c r="O12786" s="9"/>
      <c r="P12786" s="9"/>
      <c r="Q12786" s="9"/>
    </row>
    <row r="12787" spans="11:17" x14ac:dyDescent="0.25">
      <c r="K12787" s="9"/>
      <c r="N12787" s="9"/>
      <c r="O12787" s="9"/>
      <c r="P12787" s="9"/>
      <c r="Q12787" s="9"/>
    </row>
    <row r="12788" spans="11:17" x14ac:dyDescent="0.25">
      <c r="K12788" s="9"/>
      <c r="N12788" s="9"/>
      <c r="O12788" s="9"/>
      <c r="P12788" s="9"/>
      <c r="Q12788" s="9"/>
    </row>
    <row r="12789" spans="11:17" x14ac:dyDescent="0.25">
      <c r="K12789" s="9"/>
      <c r="N12789" s="9"/>
      <c r="O12789" s="9"/>
      <c r="P12789" s="9"/>
      <c r="Q12789" s="9"/>
    </row>
    <row r="12790" spans="11:17" x14ac:dyDescent="0.25">
      <c r="K12790" s="9"/>
      <c r="N12790" s="9"/>
      <c r="O12790" s="9"/>
      <c r="P12790" s="9"/>
      <c r="Q12790" s="9"/>
    </row>
    <row r="12791" spans="11:17" x14ac:dyDescent="0.25">
      <c r="K12791" s="9"/>
      <c r="N12791" s="9"/>
      <c r="O12791" s="9"/>
      <c r="P12791" s="9"/>
      <c r="Q12791" s="9"/>
    </row>
    <row r="12792" spans="11:17" x14ac:dyDescent="0.25">
      <c r="K12792" s="9"/>
      <c r="N12792" s="9"/>
      <c r="O12792" s="9"/>
      <c r="P12792" s="9"/>
      <c r="Q12792" s="9"/>
    </row>
    <row r="12793" spans="11:17" x14ac:dyDescent="0.25">
      <c r="K12793" s="9"/>
      <c r="N12793" s="9"/>
      <c r="O12793" s="9"/>
      <c r="P12793" s="9"/>
      <c r="Q12793" s="9"/>
    </row>
    <row r="12794" spans="11:17" x14ac:dyDescent="0.25">
      <c r="K12794" s="9"/>
      <c r="N12794" s="9"/>
      <c r="O12794" s="9"/>
      <c r="P12794" s="9"/>
      <c r="Q12794" s="9"/>
    </row>
    <row r="12795" spans="11:17" x14ac:dyDescent="0.25">
      <c r="K12795" s="9"/>
      <c r="N12795" s="9"/>
      <c r="O12795" s="9"/>
      <c r="P12795" s="9"/>
      <c r="Q12795" s="9"/>
    </row>
    <row r="12796" spans="11:17" x14ac:dyDescent="0.25">
      <c r="K12796" s="9"/>
      <c r="N12796" s="9"/>
      <c r="O12796" s="9"/>
      <c r="P12796" s="9"/>
      <c r="Q12796" s="9"/>
    </row>
    <row r="12797" spans="11:17" x14ac:dyDescent="0.25">
      <c r="K12797" s="9"/>
      <c r="N12797" s="9"/>
      <c r="O12797" s="9"/>
      <c r="P12797" s="9"/>
      <c r="Q12797" s="9"/>
    </row>
    <row r="12798" spans="11:17" x14ac:dyDescent="0.25">
      <c r="K12798" s="9"/>
      <c r="N12798" s="9"/>
      <c r="O12798" s="9"/>
      <c r="P12798" s="9"/>
      <c r="Q12798" s="9"/>
    </row>
    <row r="12799" spans="11:17" x14ac:dyDescent="0.25">
      <c r="K12799" s="9"/>
      <c r="N12799" s="9"/>
      <c r="O12799" s="9"/>
      <c r="P12799" s="9"/>
      <c r="Q12799" s="9"/>
    </row>
    <row r="12800" spans="11:17" x14ac:dyDescent="0.25">
      <c r="K12800" s="9"/>
      <c r="N12800" s="9"/>
      <c r="O12800" s="9"/>
      <c r="P12800" s="9"/>
      <c r="Q12800" s="9"/>
    </row>
    <row r="12801" spans="11:17" x14ac:dyDescent="0.25">
      <c r="K12801" s="9"/>
      <c r="N12801" s="9"/>
      <c r="O12801" s="9"/>
      <c r="P12801" s="9"/>
      <c r="Q12801" s="9"/>
    </row>
    <row r="12802" spans="11:17" x14ac:dyDescent="0.25">
      <c r="K12802" s="9"/>
      <c r="N12802" s="9"/>
      <c r="O12802" s="9"/>
      <c r="P12802" s="9"/>
      <c r="Q12802" s="9"/>
    </row>
    <row r="12803" spans="11:17" x14ac:dyDescent="0.25">
      <c r="K12803" s="9"/>
      <c r="N12803" s="9"/>
      <c r="O12803" s="9"/>
      <c r="P12803" s="9"/>
      <c r="Q12803" s="9"/>
    </row>
    <row r="12804" spans="11:17" x14ac:dyDescent="0.25">
      <c r="K12804" s="9"/>
      <c r="N12804" s="9"/>
      <c r="O12804" s="9"/>
      <c r="P12804" s="9"/>
      <c r="Q12804" s="9"/>
    </row>
    <row r="12805" spans="11:17" x14ac:dyDescent="0.25">
      <c r="K12805" s="9"/>
      <c r="N12805" s="9"/>
      <c r="O12805" s="9"/>
      <c r="P12805" s="9"/>
      <c r="Q12805" s="9"/>
    </row>
    <row r="12806" spans="11:17" x14ac:dyDescent="0.25">
      <c r="K12806" s="9"/>
      <c r="N12806" s="9"/>
      <c r="O12806" s="9"/>
      <c r="P12806" s="9"/>
      <c r="Q12806" s="9"/>
    </row>
    <row r="12807" spans="11:17" x14ac:dyDescent="0.25">
      <c r="K12807" s="9"/>
      <c r="N12807" s="9"/>
      <c r="O12807" s="9"/>
      <c r="P12807" s="9"/>
      <c r="Q12807" s="9"/>
    </row>
    <row r="12808" spans="11:17" x14ac:dyDescent="0.25">
      <c r="K12808" s="9"/>
      <c r="N12808" s="9"/>
      <c r="O12808" s="9"/>
      <c r="P12808" s="9"/>
      <c r="Q12808" s="9"/>
    </row>
    <row r="12809" spans="11:17" x14ac:dyDescent="0.25">
      <c r="K12809" s="9"/>
      <c r="N12809" s="9"/>
      <c r="O12809" s="9"/>
      <c r="P12809" s="9"/>
      <c r="Q12809" s="9"/>
    </row>
    <row r="12810" spans="11:17" x14ac:dyDescent="0.25">
      <c r="K12810" s="9"/>
      <c r="N12810" s="9"/>
      <c r="O12810" s="9"/>
      <c r="P12810" s="9"/>
      <c r="Q12810" s="9"/>
    </row>
    <row r="12811" spans="11:17" x14ac:dyDescent="0.25">
      <c r="K12811" s="9"/>
      <c r="N12811" s="9"/>
      <c r="O12811" s="9"/>
      <c r="P12811" s="9"/>
      <c r="Q12811" s="9"/>
    </row>
    <row r="12812" spans="11:17" x14ac:dyDescent="0.25">
      <c r="K12812" s="9"/>
      <c r="N12812" s="9"/>
      <c r="O12812" s="9"/>
      <c r="P12812" s="9"/>
      <c r="Q12812" s="9"/>
    </row>
    <row r="12813" spans="11:17" x14ac:dyDescent="0.25">
      <c r="K12813" s="9"/>
      <c r="N12813" s="9"/>
      <c r="O12813" s="9"/>
      <c r="P12813" s="9"/>
      <c r="Q12813" s="9"/>
    </row>
    <row r="12814" spans="11:17" x14ac:dyDescent="0.25">
      <c r="K12814" s="9"/>
      <c r="N12814" s="9"/>
      <c r="O12814" s="9"/>
      <c r="P12814" s="9"/>
      <c r="Q12814" s="9"/>
    </row>
    <row r="12815" spans="11:17" x14ac:dyDescent="0.25">
      <c r="K12815" s="9"/>
      <c r="N12815" s="9"/>
      <c r="O12815" s="9"/>
      <c r="P12815" s="9"/>
      <c r="Q12815" s="9"/>
    </row>
    <row r="12816" spans="11:17" x14ac:dyDescent="0.25">
      <c r="K12816" s="9"/>
      <c r="N12816" s="9"/>
      <c r="O12816" s="9"/>
      <c r="P12816" s="9"/>
      <c r="Q12816" s="9"/>
    </row>
    <row r="12817" spans="11:17" x14ac:dyDescent="0.25">
      <c r="K12817" s="9"/>
      <c r="N12817" s="9"/>
      <c r="O12817" s="9"/>
      <c r="P12817" s="9"/>
      <c r="Q12817" s="9"/>
    </row>
    <row r="12818" spans="11:17" x14ac:dyDescent="0.25">
      <c r="K12818" s="9"/>
      <c r="N12818" s="9"/>
      <c r="O12818" s="9"/>
      <c r="P12818" s="9"/>
      <c r="Q12818" s="9"/>
    </row>
    <row r="12819" spans="11:17" x14ac:dyDescent="0.25">
      <c r="K12819" s="9"/>
      <c r="N12819" s="9"/>
      <c r="O12819" s="9"/>
      <c r="P12819" s="9"/>
      <c r="Q12819" s="9"/>
    </row>
    <row r="12820" spans="11:17" x14ac:dyDescent="0.25">
      <c r="K12820" s="9"/>
      <c r="N12820" s="9"/>
      <c r="O12820" s="9"/>
      <c r="P12820" s="9"/>
      <c r="Q12820" s="9"/>
    </row>
    <row r="12821" spans="11:17" x14ac:dyDescent="0.25">
      <c r="K12821" s="9"/>
      <c r="N12821" s="9"/>
      <c r="O12821" s="9"/>
      <c r="P12821" s="9"/>
      <c r="Q12821" s="9"/>
    </row>
    <row r="12822" spans="11:17" x14ac:dyDescent="0.25">
      <c r="K12822" s="9"/>
      <c r="N12822" s="9"/>
      <c r="O12822" s="9"/>
      <c r="P12822" s="9"/>
      <c r="Q12822" s="9"/>
    </row>
    <row r="12823" spans="11:17" x14ac:dyDescent="0.25">
      <c r="K12823" s="9"/>
      <c r="N12823" s="9"/>
      <c r="O12823" s="9"/>
      <c r="P12823" s="9"/>
      <c r="Q12823" s="9"/>
    </row>
    <row r="12824" spans="11:17" x14ac:dyDescent="0.25">
      <c r="K12824" s="9"/>
      <c r="N12824" s="9"/>
      <c r="O12824" s="9"/>
      <c r="P12824" s="9"/>
      <c r="Q12824" s="9"/>
    </row>
    <row r="12825" spans="11:17" x14ac:dyDescent="0.25">
      <c r="K12825" s="9"/>
      <c r="N12825" s="9"/>
      <c r="O12825" s="9"/>
      <c r="P12825" s="9"/>
      <c r="Q12825" s="9"/>
    </row>
    <row r="12826" spans="11:17" x14ac:dyDescent="0.25">
      <c r="K12826" s="9"/>
      <c r="N12826" s="9"/>
      <c r="O12826" s="9"/>
      <c r="P12826" s="9"/>
      <c r="Q12826" s="9"/>
    </row>
    <row r="12827" spans="11:17" x14ac:dyDescent="0.25">
      <c r="K12827" s="9"/>
      <c r="N12827" s="9"/>
      <c r="O12827" s="9"/>
      <c r="P12827" s="9"/>
      <c r="Q12827" s="9"/>
    </row>
    <row r="12828" spans="11:17" x14ac:dyDescent="0.25">
      <c r="K12828" s="9"/>
      <c r="N12828" s="9"/>
      <c r="O12828" s="9"/>
      <c r="P12828" s="9"/>
      <c r="Q12828" s="9"/>
    </row>
    <row r="12829" spans="11:17" x14ac:dyDescent="0.25">
      <c r="K12829" s="9"/>
      <c r="N12829" s="9"/>
      <c r="O12829" s="9"/>
      <c r="P12829" s="9"/>
      <c r="Q12829" s="9"/>
    </row>
    <row r="12830" spans="11:17" x14ac:dyDescent="0.25">
      <c r="K12830" s="9"/>
      <c r="N12830" s="9"/>
      <c r="O12830" s="9"/>
      <c r="P12830" s="9"/>
      <c r="Q12830" s="9"/>
    </row>
    <row r="12831" spans="11:17" x14ac:dyDescent="0.25">
      <c r="K12831" s="9"/>
      <c r="N12831" s="9"/>
      <c r="O12831" s="9"/>
      <c r="P12831" s="9"/>
      <c r="Q12831" s="9"/>
    </row>
    <row r="12832" spans="11:17" x14ac:dyDescent="0.25">
      <c r="K12832" s="9"/>
      <c r="N12832" s="9"/>
      <c r="O12832" s="9"/>
      <c r="P12832" s="9"/>
      <c r="Q12832" s="9"/>
    </row>
    <row r="12833" spans="11:17" x14ac:dyDescent="0.25">
      <c r="K12833" s="9"/>
      <c r="N12833" s="9"/>
      <c r="O12833" s="9"/>
      <c r="P12833" s="9"/>
      <c r="Q12833" s="9"/>
    </row>
    <row r="12834" spans="11:17" x14ac:dyDescent="0.25">
      <c r="K12834" s="9"/>
      <c r="N12834" s="9"/>
      <c r="O12834" s="9"/>
      <c r="P12834" s="9"/>
      <c r="Q12834" s="9"/>
    </row>
    <row r="12835" spans="11:17" x14ac:dyDescent="0.25">
      <c r="K12835" s="9"/>
      <c r="N12835" s="9"/>
      <c r="O12835" s="9"/>
      <c r="P12835" s="9"/>
      <c r="Q12835" s="9"/>
    </row>
    <row r="12836" spans="11:17" x14ac:dyDescent="0.25">
      <c r="K12836" s="9"/>
      <c r="N12836" s="9"/>
      <c r="O12836" s="9"/>
      <c r="P12836" s="9"/>
      <c r="Q12836" s="9"/>
    </row>
    <row r="12837" spans="11:17" x14ac:dyDescent="0.25">
      <c r="K12837" s="9"/>
      <c r="N12837" s="9"/>
      <c r="O12837" s="9"/>
      <c r="P12837" s="9"/>
      <c r="Q12837" s="9"/>
    </row>
    <row r="12838" spans="11:17" x14ac:dyDescent="0.25">
      <c r="K12838" s="9"/>
      <c r="N12838" s="9"/>
      <c r="O12838" s="9"/>
      <c r="P12838" s="9"/>
      <c r="Q12838" s="9"/>
    </row>
    <row r="12839" spans="11:17" x14ac:dyDescent="0.25">
      <c r="K12839" s="9"/>
      <c r="N12839" s="9"/>
      <c r="O12839" s="9"/>
      <c r="P12839" s="9"/>
      <c r="Q12839" s="9"/>
    </row>
    <row r="12840" spans="11:17" x14ac:dyDescent="0.25">
      <c r="K12840" s="9"/>
      <c r="N12840" s="9"/>
      <c r="O12840" s="9"/>
      <c r="P12840" s="9"/>
      <c r="Q12840" s="9"/>
    </row>
    <row r="12841" spans="11:17" x14ac:dyDescent="0.25">
      <c r="K12841" s="9"/>
      <c r="N12841" s="9"/>
      <c r="O12841" s="9"/>
      <c r="P12841" s="9"/>
      <c r="Q12841" s="9"/>
    </row>
    <row r="12842" spans="11:17" x14ac:dyDescent="0.25">
      <c r="K12842" s="9"/>
      <c r="N12842" s="9"/>
      <c r="O12842" s="9"/>
      <c r="P12842" s="9"/>
      <c r="Q12842" s="9"/>
    </row>
    <row r="12843" spans="11:17" x14ac:dyDescent="0.25">
      <c r="K12843" s="9"/>
      <c r="N12843" s="9"/>
      <c r="O12843" s="9"/>
      <c r="P12843" s="9"/>
      <c r="Q12843" s="9"/>
    </row>
    <row r="12844" spans="11:17" x14ac:dyDescent="0.25">
      <c r="K12844" s="9"/>
      <c r="N12844" s="9"/>
      <c r="O12844" s="9"/>
      <c r="P12844" s="9"/>
      <c r="Q12844" s="9"/>
    </row>
    <row r="12845" spans="11:17" x14ac:dyDescent="0.25">
      <c r="K12845" s="9"/>
      <c r="N12845" s="9"/>
      <c r="O12845" s="9"/>
      <c r="P12845" s="9"/>
      <c r="Q12845" s="9"/>
    </row>
    <row r="12846" spans="11:17" x14ac:dyDescent="0.25">
      <c r="K12846" s="9"/>
      <c r="N12846" s="9"/>
      <c r="O12846" s="9"/>
      <c r="P12846" s="9"/>
      <c r="Q12846" s="9"/>
    </row>
    <row r="12847" spans="11:17" x14ac:dyDescent="0.25">
      <c r="K12847" s="9"/>
      <c r="N12847" s="9"/>
      <c r="O12847" s="9"/>
      <c r="P12847" s="9"/>
      <c r="Q12847" s="9"/>
    </row>
    <row r="12848" spans="11:17" x14ac:dyDescent="0.25">
      <c r="K12848" s="9"/>
      <c r="N12848" s="9"/>
      <c r="O12848" s="9"/>
      <c r="P12848" s="9"/>
      <c r="Q12848" s="9"/>
    </row>
    <row r="12849" spans="11:17" x14ac:dyDescent="0.25">
      <c r="K12849" s="9"/>
      <c r="N12849" s="9"/>
      <c r="O12849" s="9"/>
      <c r="P12849" s="9"/>
      <c r="Q12849" s="9"/>
    </row>
    <row r="12850" spans="11:17" x14ac:dyDescent="0.25">
      <c r="K12850" s="9"/>
      <c r="N12850" s="9"/>
      <c r="O12850" s="9"/>
      <c r="P12850" s="9"/>
      <c r="Q12850" s="9"/>
    </row>
    <row r="12851" spans="11:17" x14ac:dyDescent="0.25">
      <c r="K12851" s="9"/>
      <c r="N12851" s="9"/>
      <c r="O12851" s="9"/>
      <c r="P12851" s="9"/>
      <c r="Q12851" s="9"/>
    </row>
    <row r="12852" spans="11:17" x14ac:dyDescent="0.25">
      <c r="K12852" s="9"/>
      <c r="N12852" s="9"/>
      <c r="O12852" s="9"/>
      <c r="P12852" s="9"/>
      <c r="Q12852" s="9"/>
    </row>
    <row r="12853" spans="11:17" x14ac:dyDescent="0.25">
      <c r="K12853" s="9"/>
      <c r="N12853" s="9"/>
      <c r="O12853" s="9"/>
      <c r="P12853" s="9"/>
      <c r="Q12853" s="9"/>
    </row>
    <row r="12854" spans="11:17" x14ac:dyDescent="0.25">
      <c r="K12854" s="9"/>
      <c r="N12854" s="9"/>
      <c r="O12854" s="9"/>
      <c r="P12854" s="9"/>
      <c r="Q12854" s="9"/>
    </row>
    <row r="12855" spans="11:17" x14ac:dyDescent="0.25">
      <c r="K12855" s="9"/>
      <c r="N12855" s="9"/>
      <c r="O12855" s="9"/>
      <c r="P12855" s="9"/>
      <c r="Q12855" s="9"/>
    </row>
    <row r="12856" spans="11:17" x14ac:dyDescent="0.25">
      <c r="K12856" s="9"/>
      <c r="N12856" s="9"/>
      <c r="O12856" s="9"/>
      <c r="P12856" s="9"/>
      <c r="Q12856" s="9"/>
    </row>
    <row r="12857" spans="11:17" x14ac:dyDescent="0.25">
      <c r="K12857" s="9"/>
      <c r="N12857" s="9"/>
      <c r="O12857" s="9"/>
      <c r="P12857" s="9"/>
      <c r="Q12857" s="9"/>
    </row>
    <row r="12858" spans="11:17" x14ac:dyDescent="0.25">
      <c r="K12858" s="9"/>
      <c r="N12858" s="9"/>
      <c r="O12858" s="9"/>
      <c r="P12858" s="9"/>
      <c r="Q12858" s="9"/>
    </row>
    <row r="12859" spans="11:17" x14ac:dyDescent="0.25">
      <c r="K12859" s="9"/>
      <c r="N12859" s="9"/>
      <c r="O12859" s="9"/>
      <c r="P12859" s="9"/>
      <c r="Q12859" s="9"/>
    </row>
    <row r="12860" spans="11:17" x14ac:dyDescent="0.25">
      <c r="K12860" s="9"/>
      <c r="N12860" s="9"/>
      <c r="O12860" s="9"/>
      <c r="P12860" s="9"/>
      <c r="Q12860" s="9"/>
    </row>
    <row r="12861" spans="11:17" x14ac:dyDescent="0.25">
      <c r="K12861" s="9"/>
      <c r="N12861" s="9"/>
      <c r="O12861" s="9"/>
      <c r="P12861" s="9"/>
      <c r="Q12861" s="9"/>
    </row>
    <row r="12862" spans="11:17" x14ac:dyDescent="0.25">
      <c r="K12862" s="9"/>
      <c r="N12862" s="9"/>
      <c r="O12862" s="9"/>
      <c r="P12862" s="9"/>
      <c r="Q12862" s="9"/>
    </row>
    <row r="12863" spans="11:17" x14ac:dyDescent="0.25">
      <c r="K12863" s="9"/>
      <c r="N12863" s="9"/>
      <c r="O12863" s="9"/>
      <c r="P12863" s="9"/>
      <c r="Q12863" s="9"/>
    </row>
    <row r="12864" spans="11:17" x14ac:dyDescent="0.25">
      <c r="K12864" s="9"/>
      <c r="N12864" s="9"/>
      <c r="O12864" s="9"/>
      <c r="P12864" s="9"/>
      <c r="Q12864" s="9"/>
    </row>
    <row r="12865" spans="11:17" x14ac:dyDescent="0.25">
      <c r="K12865" s="9"/>
      <c r="N12865" s="9"/>
      <c r="O12865" s="9"/>
      <c r="P12865" s="9"/>
      <c r="Q12865" s="9"/>
    </row>
    <row r="12866" spans="11:17" x14ac:dyDescent="0.25">
      <c r="K12866" s="9"/>
      <c r="N12866" s="9"/>
      <c r="O12866" s="9"/>
      <c r="P12866" s="9"/>
      <c r="Q12866" s="9"/>
    </row>
    <row r="12867" spans="11:17" x14ac:dyDescent="0.25">
      <c r="K12867" s="9"/>
      <c r="N12867" s="9"/>
      <c r="O12867" s="9"/>
      <c r="P12867" s="9"/>
      <c r="Q12867" s="9"/>
    </row>
    <row r="12868" spans="11:17" x14ac:dyDescent="0.25">
      <c r="K12868" s="9"/>
      <c r="N12868" s="9"/>
      <c r="O12868" s="9"/>
      <c r="P12868" s="9"/>
      <c r="Q12868" s="9"/>
    </row>
    <row r="12869" spans="11:17" x14ac:dyDescent="0.25">
      <c r="K12869" s="9"/>
      <c r="N12869" s="9"/>
      <c r="O12869" s="9"/>
      <c r="P12869" s="9"/>
      <c r="Q12869" s="9"/>
    </row>
    <row r="12870" spans="11:17" x14ac:dyDescent="0.25">
      <c r="K12870" s="9"/>
      <c r="N12870" s="9"/>
      <c r="O12870" s="9"/>
      <c r="P12870" s="9"/>
      <c r="Q12870" s="9"/>
    </row>
    <row r="12871" spans="11:17" x14ac:dyDescent="0.25">
      <c r="K12871" s="9"/>
      <c r="N12871" s="9"/>
      <c r="O12871" s="9"/>
      <c r="P12871" s="9"/>
      <c r="Q12871" s="9"/>
    </row>
    <row r="12872" spans="11:17" x14ac:dyDescent="0.25">
      <c r="K12872" s="9"/>
      <c r="N12872" s="9"/>
      <c r="O12872" s="9"/>
      <c r="P12872" s="9"/>
      <c r="Q12872" s="9"/>
    </row>
    <row r="12873" spans="11:17" x14ac:dyDescent="0.25">
      <c r="K12873" s="9"/>
      <c r="N12873" s="9"/>
      <c r="O12873" s="9"/>
      <c r="P12873" s="9"/>
      <c r="Q12873" s="9"/>
    </row>
    <row r="12874" spans="11:17" x14ac:dyDescent="0.25">
      <c r="K12874" s="9"/>
      <c r="N12874" s="9"/>
      <c r="O12874" s="9"/>
      <c r="P12874" s="9"/>
      <c r="Q12874" s="9"/>
    </row>
    <row r="12875" spans="11:17" x14ac:dyDescent="0.25">
      <c r="K12875" s="9"/>
      <c r="N12875" s="9"/>
      <c r="O12875" s="9"/>
      <c r="P12875" s="9"/>
      <c r="Q12875" s="9"/>
    </row>
    <row r="12876" spans="11:17" x14ac:dyDescent="0.25">
      <c r="K12876" s="9"/>
      <c r="N12876" s="9"/>
      <c r="O12876" s="9"/>
      <c r="P12876" s="9"/>
      <c r="Q12876" s="9"/>
    </row>
    <row r="12877" spans="11:17" x14ac:dyDescent="0.25">
      <c r="K12877" s="9"/>
      <c r="N12877" s="9"/>
      <c r="O12877" s="9"/>
      <c r="P12877" s="9"/>
      <c r="Q12877" s="9"/>
    </row>
    <row r="12878" spans="11:17" x14ac:dyDescent="0.25">
      <c r="K12878" s="9"/>
      <c r="N12878" s="9"/>
      <c r="O12878" s="9"/>
      <c r="P12878" s="9"/>
      <c r="Q12878" s="9"/>
    </row>
    <row r="12879" spans="11:17" x14ac:dyDescent="0.25">
      <c r="K12879" s="9"/>
      <c r="N12879" s="9"/>
      <c r="O12879" s="9"/>
      <c r="P12879" s="9"/>
      <c r="Q12879" s="9"/>
    </row>
    <row r="12880" spans="11:17" x14ac:dyDescent="0.25">
      <c r="K12880" s="9"/>
      <c r="N12880" s="9"/>
      <c r="O12880" s="9"/>
      <c r="P12880" s="9"/>
      <c r="Q12880" s="9"/>
    </row>
    <row r="12881" spans="11:17" x14ac:dyDescent="0.25">
      <c r="K12881" s="9"/>
      <c r="N12881" s="9"/>
      <c r="O12881" s="9"/>
      <c r="P12881" s="9"/>
      <c r="Q12881" s="9"/>
    </row>
    <row r="12882" spans="11:17" x14ac:dyDescent="0.25">
      <c r="K12882" s="9"/>
      <c r="N12882" s="9"/>
      <c r="O12882" s="9"/>
      <c r="P12882" s="9"/>
      <c r="Q12882" s="9"/>
    </row>
    <row r="12883" spans="11:17" x14ac:dyDescent="0.25">
      <c r="K12883" s="9"/>
      <c r="N12883" s="9"/>
      <c r="O12883" s="9"/>
      <c r="P12883" s="9"/>
      <c r="Q12883" s="9"/>
    </row>
    <row r="12884" spans="11:17" x14ac:dyDescent="0.25">
      <c r="K12884" s="9"/>
      <c r="N12884" s="9"/>
      <c r="O12884" s="9"/>
      <c r="P12884" s="9"/>
      <c r="Q12884" s="9"/>
    </row>
    <row r="12885" spans="11:17" x14ac:dyDescent="0.25">
      <c r="K12885" s="9"/>
      <c r="N12885" s="9"/>
      <c r="O12885" s="9"/>
      <c r="P12885" s="9"/>
      <c r="Q12885" s="9"/>
    </row>
    <row r="12886" spans="11:17" x14ac:dyDescent="0.25">
      <c r="K12886" s="9"/>
      <c r="N12886" s="9"/>
      <c r="O12886" s="9"/>
      <c r="P12886" s="9"/>
      <c r="Q12886" s="9"/>
    </row>
    <row r="12887" spans="11:17" x14ac:dyDescent="0.25">
      <c r="K12887" s="9"/>
      <c r="N12887" s="9"/>
      <c r="O12887" s="9"/>
      <c r="P12887" s="9"/>
      <c r="Q12887" s="9"/>
    </row>
    <row r="12888" spans="11:17" x14ac:dyDescent="0.25">
      <c r="K12888" s="9"/>
      <c r="N12888" s="9"/>
      <c r="O12888" s="9"/>
      <c r="P12888" s="9"/>
      <c r="Q12888" s="9"/>
    </row>
    <row r="12889" spans="11:17" x14ac:dyDescent="0.25">
      <c r="K12889" s="9"/>
      <c r="N12889" s="9"/>
      <c r="O12889" s="9"/>
      <c r="P12889" s="9"/>
      <c r="Q12889" s="9"/>
    </row>
    <row r="12890" spans="11:17" x14ac:dyDescent="0.25">
      <c r="K12890" s="9"/>
      <c r="N12890" s="9"/>
      <c r="O12890" s="9"/>
      <c r="P12890" s="9"/>
      <c r="Q12890" s="9"/>
    </row>
    <row r="12891" spans="11:17" x14ac:dyDescent="0.25">
      <c r="K12891" s="9"/>
      <c r="N12891" s="9"/>
      <c r="O12891" s="9"/>
      <c r="P12891" s="9"/>
      <c r="Q12891" s="9"/>
    </row>
    <row r="12892" spans="11:17" x14ac:dyDescent="0.25">
      <c r="K12892" s="9"/>
      <c r="N12892" s="9"/>
      <c r="O12892" s="9"/>
      <c r="P12892" s="9"/>
      <c r="Q12892" s="9"/>
    </row>
    <row r="12893" spans="11:17" x14ac:dyDescent="0.25">
      <c r="K12893" s="9"/>
      <c r="N12893" s="9"/>
      <c r="O12893" s="9"/>
      <c r="P12893" s="9"/>
      <c r="Q12893" s="9"/>
    </row>
    <row r="12894" spans="11:17" x14ac:dyDescent="0.25">
      <c r="K12894" s="9"/>
      <c r="N12894" s="9"/>
      <c r="O12894" s="9"/>
      <c r="P12894" s="9"/>
      <c r="Q12894" s="9"/>
    </row>
    <row r="12895" spans="11:17" x14ac:dyDescent="0.25">
      <c r="K12895" s="9"/>
      <c r="N12895" s="9"/>
      <c r="O12895" s="9"/>
      <c r="P12895" s="9"/>
      <c r="Q12895" s="9"/>
    </row>
    <row r="12896" spans="11:17" x14ac:dyDescent="0.25">
      <c r="K12896" s="9"/>
      <c r="N12896" s="9"/>
      <c r="O12896" s="9"/>
      <c r="P12896" s="9"/>
      <c r="Q12896" s="9"/>
    </row>
    <row r="12897" spans="11:17" x14ac:dyDescent="0.25">
      <c r="K12897" s="9"/>
      <c r="N12897" s="9"/>
      <c r="O12897" s="9"/>
      <c r="P12897" s="9"/>
      <c r="Q12897" s="9"/>
    </row>
    <row r="12898" spans="11:17" x14ac:dyDescent="0.25">
      <c r="K12898" s="9"/>
      <c r="N12898" s="9"/>
      <c r="O12898" s="9"/>
      <c r="P12898" s="9"/>
      <c r="Q12898" s="9"/>
    </row>
    <row r="12899" spans="11:17" x14ac:dyDescent="0.25">
      <c r="K12899" s="9"/>
      <c r="N12899" s="9"/>
      <c r="O12899" s="9"/>
      <c r="P12899" s="9"/>
      <c r="Q12899" s="9"/>
    </row>
    <row r="12900" spans="11:17" x14ac:dyDescent="0.25">
      <c r="K12900" s="9"/>
      <c r="N12900" s="9"/>
      <c r="O12900" s="9"/>
      <c r="P12900" s="9"/>
      <c r="Q12900" s="9"/>
    </row>
    <row r="12901" spans="11:17" x14ac:dyDescent="0.25">
      <c r="K12901" s="9"/>
      <c r="N12901" s="9"/>
      <c r="O12901" s="9"/>
      <c r="P12901" s="9"/>
      <c r="Q12901" s="9"/>
    </row>
    <row r="12902" spans="11:17" x14ac:dyDescent="0.25">
      <c r="K12902" s="9"/>
      <c r="N12902" s="9"/>
      <c r="O12902" s="9"/>
      <c r="P12902" s="9"/>
      <c r="Q12902" s="9"/>
    </row>
    <row r="12903" spans="11:17" x14ac:dyDescent="0.25">
      <c r="K12903" s="9"/>
      <c r="N12903" s="9"/>
      <c r="O12903" s="9"/>
      <c r="P12903" s="9"/>
      <c r="Q12903" s="9"/>
    </row>
    <row r="12904" spans="11:17" x14ac:dyDescent="0.25">
      <c r="K12904" s="9"/>
      <c r="N12904" s="9"/>
      <c r="O12904" s="9"/>
      <c r="P12904" s="9"/>
      <c r="Q12904" s="9"/>
    </row>
    <row r="12905" spans="11:17" x14ac:dyDescent="0.25">
      <c r="K12905" s="9"/>
      <c r="N12905" s="9"/>
      <c r="O12905" s="9"/>
      <c r="P12905" s="9"/>
      <c r="Q12905" s="9"/>
    </row>
    <row r="12906" spans="11:17" x14ac:dyDescent="0.25">
      <c r="K12906" s="9"/>
      <c r="N12906" s="9"/>
      <c r="O12906" s="9"/>
      <c r="P12906" s="9"/>
      <c r="Q12906" s="9"/>
    </row>
    <row r="12907" spans="11:17" x14ac:dyDescent="0.25">
      <c r="K12907" s="9"/>
      <c r="N12907" s="9"/>
      <c r="O12907" s="9"/>
      <c r="P12907" s="9"/>
      <c r="Q12907" s="9"/>
    </row>
    <row r="12908" spans="11:17" x14ac:dyDescent="0.25">
      <c r="K12908" s="9"/>
      <c r="N12908" s="9"/>
      <c r="O12908" s="9"/>
      <c r="P12908" s="9"/>
      <c r="Q12908" s="9"/>
    </row>
    <row r="12909" spans="11:17" x14ac:dyDescent="0.25">
      <c r="K12909" s="9"/>
      <c r="N12909" s="9"/>
      <c r="O12909" s="9"/>
      <c r="P12909" s="9"/>
      <c r="Q12909" s="9"/>
    </row>
    <row r="12910" spans="11:17" x14ac:dyDescent="0.25">
      <c r="K12910" s="9"/>
      <c r="N12910" s="9"/>
      <c r="O12910" s="9"/>
      <c r="P12910" s="9"/>
      <c r="Q12910" s="9"/>
    </row>
    <row r="12911" spans="11:17" x14ac:dyDescent="0.25">
      <c r="K12911" s="9"/>
      <c r="N12911" s="9"/>
      <c r="O12911" s="9"/>
      <c r="P12911" s="9"/>
      <c r="Q12911" s="9"/>
    </row>
    <row r="12912" spans="11:17" x14ac:dyDescent="0.25">
      <c r="K12912" s="9"/>
      <c r="N12912" s="9"/>
      <c r="O12912" s="9"/>
      <c r="P12912" s="9"/>
      <c r="Q12912" s="9"/>
    </row>
    <row r="12913" spans="11:17" x14ac:dyDescent="0.25">
      <c r="K12913" s="9"/>
      <c r="N12913" s="9"/>
      <c r="O12913" s="9"/>
      <c r="P12913" s="9"/>
      <c r="Q12913" s="9"/>
    </row>
    <row r="12914" spans="11:17" x14ac:dyDescent="0.25">
      <c r="K12914" s="9"/>
      <c r="N12914" s="9"/>
      <c r="O12914" s="9"/>
      <c r="P12914" s="9"/>
      <c r="Q12914" s="9"/>
    </row>
    <row r="12915" spans="11:17" x14ac:dyDescent="0.25">
      <c r="K12915" s="9"/>
      <c r="N12915" s="9"/>
      <c r="O12915" s="9"/>
      <c r="P12915" s="9"/>
      <c r="Q12915" s="9"/>
    </row>
    <row r="12916" spans="11:17" x14ac:dyDescent="0.25">
      <c r="K12916" s="9"/>
      <c r="N12916" s="9"/>
      <c r="O12916" s="9"/>
      <c r="P12916" s="9"/>
      <c r="Q12916" s="9"/>
    </row>
    <row r="12917" spans="11:17" x14ac:dyDescent="0.25">
      <c r="K12917" s="9"/>
      <c r="N12917" s="9"/>
      <c r="O12917" s="9"/>
      <c r="P12917" s="9"/>
      <c r="Q12917" s="9"/>
    </row>
    <row r="12918" spans="11:17" x14ac:dyDescent="0.25">
      <c r="K12918" s="9"/>
      <c r="N12918" s="9"/>
      <c r="O12918" s="9"/>
      <c r="P12918" s="9"/>
      <c r="Q12918" s="9"/>
    </row>
    <row r="12919" spans="11:17" x14ac:dyDescent="0.25">
      <c r="K12919" s="9"/>
      <c r="N12919" s="9"/>
      <c r="O12919" s="9"/>
      <c r="P12919" s="9"/>
      <c r="Q12919" s="9"/>
    </row>
    <row r="12920" spans="11:17" x14ac:dyDescent="0.25">
      <c r="K12920" s="9"/>
      <c r="N12920" s="9"/>
      <c r="O12920" s="9"/>
      <c r="P12920" s="9"/>
      <c r="Q12920" s="9"/>
    </row>
    <row r="12921" spans="11:17" x14ac:dyDescent="0.25">
      <c r="K12921" s="9"/>
      <c r="N12921" s="9"/>
      <c r="O12921" s="9"/>
      <c r="P12921" s="9"/>
      <c r="Q12921" s="9"/>
    </row>
    <row r="12922" spans="11:17" x14ac:dyDescent="0.25">
      <c r="K12922" s="9"/>
      <c r="N12922" s="9"/>
      <c r="O12922" s="9"/>
      <c r="P12922" s="9"/>
      <c r="Q12922" s="9"/>
    </row>
    <row r="12923" spans="11:17" x14ac:dyDescent="0.25">
      <c r="K12923" s="9"/>
      <c r="N12923" s="9"/>
      <c r="O12923" s="9"/>
      <c r="P12923" s="9"/>
      <c r="Q12923" s="9"/>
    </row>
    <row r="12924" spans="11:17" x14ac:dyDescent="0.25">
      <c r="K12924" s="9"/>
      <c r="N12924" s="9"/>
      <c r="O12924" s="9"/>
      <c r="P12924" s="9"/>
      <c r="Q12924" s="9"/>
    </row>
    <row r="12925" spans="11:17" x14ac:dyDescent="0.25">
      <c r="K12925" s="9"/>
      <c r="N12925" s="9"/>
      <c r="O12925" s="9"/>
      <c r="P12925" s="9"/>
      <c r="Q12925" s="9"/>
    </row>
    <row r="12926" spans="11:17" x14ac:dyDescent="0.25">
      <c r="K12926" s="9"/>
      <c r="N12926" s="9"/>
      <c r="O12926" s="9"/>
      <c r="P12926" s="9"/>
      <c r="Q12926" s="9"/>
    </row>
    <row r="12927" spans="11:17" x14ac:dyDescent="0.25">
      <c r="K12927" s="9"/>
      <c r="N12927" s="9"/>
      <c r="O12927" s="9"/>
      <c r="P12927" s="9"/>
      <c r="Q12927" s="9"/>
    </row>
    <row r="12928" spans="11:17" x14ac:dyDescent="0.25">
      <c r="K12928" s="9"/>
      <c r="N12928" s="9"/>
      <c r="O12928" s="9"/>
      <c r="P12928" s="9"/>
      <c r="Q12928" s="9"/>
    </row>
    <row r="12929" spans="11:17" x14ac:dyDescent="0.25">
      <c r="K12929" s="9"/>
      <c r="N12929" s="9"/>
      <c r="O12929" s="9"/>
      <c r="P12929" s="9"/>
      <c r="Q12929" s="9"/>
    </row>
    <row r="12930" spans="11:17" x14ac:dyDescent="0.25">
      <c r="K12930" s="9"/>
      <c r="N12930" s="9"/>
      <c r="O12930" s="9"/>
      <c r="P12930" s="9"/>
      <c r="Q12930" s="9"/>
    </row>
    <row r="12931" spans="11:17" x14ac:dyDescent="0.25">
      <c r="K12931" s="9"/>
      <c r="N12931" s="9"/>
      <c r="O12931" s="9"/>
      <c r="P12931" s="9"/>
      <c r="Q12931" s="9"/>
    </row>
    <row r="12932" spans="11:17" x14ac:dyDescent="0.25">
      <c r="K12932" s="9"/>
      <c r="N12932" s="9"/>
      <c r="O12932" s="9"/>
      <c r="P12932" s="9"/>
      <c r="Q12932" s="9"/>
    </row>
    <row r="12933" spans="11:17" x14ac:dyDescent="0.25">
      <c r="K12933" s="9"/>
      <c r="N12933" s="9"/>
      <c r="O12933" s="9"/>
      <c r="P12933" s="9"/>
      <c r="Q12933" s="9"/>
    </row>
    <row r="12934" spans="11:17" x14ac:dyDescent="0.25">
      <c r="K12934" s="9"/>
      <c r="N12934" s="9"/>
      <c r="O12934" s="9"/>
      <c r="P12934" s="9"/>
      <c r="Q12934" s="9"/>
    </row>
    <row r="12935" spans="11:17" x14ac:dyDescent="0.25">
      <c r="K12935" s="9"/>
      <c r="N12935" s="9"/>
      <c r="O12935" s="9"/>
      <c r="P12935" s="9"/>
      <c r="Q12935" s="9"/>
    </row>
    <row r="12936" spans="11:17" x14ac:dyDescent="0.25">
      <c r="K12936" s="9"/>
      <c r="N12936" s="9"/>
      <c r="O12936" s="9"/>
      <c r="P12936" s="9"/>
      <c r="Q12936" s="9"/>
    </row>
    <row r="12937" spans="11:17" x14ac:dyDescent="0.25">
      <c r="K12937" s="9"/>
      <c r="N12937" s="9"/>
      <c r="O12937" s="9"/>
      <c r="P12937" s="9"/>
      <c r="Q12937" s="9"/>
    </row>
    <row r="12938" spans="11:17" x14ac:dyDescent="0.25">
      <c r="K12938" s="9"/>
      <c r="N12938" s="9"/>
      <c r="O12938" s="9"/>
      <c r="P12938" s="9"/>
      <c r="Q12938" s="9"/>
    </row>
    <row r="12939" spans="11:17" x14ac:dyDescent="0.25">
      <c r="K12939" s="9"/>
      <c r="N12939" s="9"/>
      <c r="O12939" s="9"/>
      <c r="P12939" s="9"/>
      <c r="Q12939" s="9"/>
    </row>
    <row r="12940" spans="11:17" x14ac:dyDescent="0.25">
      <c r="K12940" s="9"/>
      <c r="N12940" s="9"/>
      <c r="O12940" s="9"/>
      <c r="P12940" s="9"/>
      <c r="Q12940" s="9"/>
    </row>
    <row r="12941" spans="11:17" x14ac:dyDescent="0.25">
      <c r="K12941" s="9"/>
      <c r="N12941" s="9"/>
      <c r="O12941" s="9"/>
      <c r="P12941" s="9"/>
      <c r="Q12941" s="9"/>
    </row>
    <row r="12942" spans="11:17" x14ac:dyDescent="0.25">
      <c r="K12942" s="9"/>
      <c r="N12942" s="9"/>
      <c r="O12942" s="9"/>
      <c r="P12942" s="9"/>
      <c r="Q12942" s="9"/>
    </row>
    <row r="12943" spans="11:17" x14ac:dyDescent="0.25">
      <c r="K12943" s="9"/>
      <c r="N12943" s="9"/>
      <c r="O12943" s="9"/>
      <c r="P12943" s="9"/>
      <c r="Q12943" s="9"/>
    </row>
    <row r="12944" spans="11:17" x14ac:dyDescent="0.25">
      <c r="K12944" s="9"/>
      <c r="N12944" s="9"/>
      <c r="O12944" s="9"/>
      <c r="P12944" s="9"/>
      <c r="Q12944" s="9"/>
    </row>
    <row r="12945" spans="11:17" x14ac:dyDescent="0.25">
      <c r="K12945" s="9"/>
      <c r="N12945" s="9"/>
      <c r="O12945" s="9"/>
      <c r="P12945" s="9"/>
      <c r="Q12945" s="9"/>
    </row>
    <row r="12946" spans="11:17" x14ac:dyDescent="0.25">
      <c r="K12946" s="9"/>
      <c r="N12946" s="9"/>
      <c r="O12946" s="9"/>
      <c r="P12946" s="9"/>
      <c r="Q12946" s="9"/>
    </row>
    <row r="12947" spans="11:17" x14ac:dyDescent="0.25">
      <c r="K12947" s="9"/>
      <c r="N12947" s="9"/>
      <c r="O12947" s="9"/>
      <c r="P12947" s="9"/>
      <c r="Q12947" s="9"/>
    </row>
    <row r="12948" spans="11:17" x14ac:dyDescent="0.25">
      <c r="K12948" s="9"/>
      <c r="N12948" s="9"/>
      <c r="O12948" s="9"/>
      <c r="P12948" s="9"/>
      <c r="Q12948" s="9"/>
    </row>
    <row r="12949" spans="11:17" x14ac:dyDescent="0.25">
      <c r="K12949" s="9"/>
      <c r="N12949" s="9"/>
      <c r="O12949" s="9"/>
      <c r="P12949" s="9"/>
      <c r="Q12949" s="9"/>
    </row>
    <row r="12950" spans="11:17" x14ac:dyDescent="0.25">
      <c r="K12950" s="9"/>
      <c r="N12950" s="9"/>
      <c r="O12950" s="9"/>
      <c r="P12950" s="9"/>
      <c r="Q12950" s="9"/>
    </row>
    <row r="12951" spans="11:17" x14ac:dyDescent="0.25">
      <c r="K12951" s="9"/>
      <c r="N12951" s="9"/>
      <c r="O12951" s="9"/>
      <c r="P12951" s="9"/>
      <c r="Q12951" s="9"/>
    </row>
    <row r="12952" spans="11:17" x14ac:dyDescent="0.25">
      <c r="K12952" s="9"/>
      <c r="N12952" s="9"/>
      <c r="O12952" s="9"/>
      <c r="P12952" s="9"/>
      <c r="Q12952" s="9"/>
    </row>
    <row r="12953" spans="11:17" x14ac:dyDescent="0.25">
      <c r="K12953" s="9"/>
      <c r="N12953" s="9"/>
      <c r="O12953" s="9"/>
      <c r="P12953" s="9"/>
      <c r="Q12953" s="9"/>
    </row>
    <row r="12954" spans="11:17" x14ac:dyDescent="0.25">
      <c r="K12954" s="9"/>
      <c r="N12954" s="9"/>
      <c r="O12954" s="9"/>
      <c r="P12954" s="9"/>
      <c r="Q12954" s="9"/>
    </row>
    <row r="12955" spans="11:17" x14ac:dyDescent="0.25">
      <c r="K12955" s="9"/>
      <c r="N12955" s="9"/>
      <c r="O12955" s="9"/>
      <c r="P12955" s="9"/>
      <c r="Q12955" s="9"/>
    </row>
    <row r="12956" spans="11:17" x14ac:dyDescent="0.25">
      <c r="K12956" s="9"/>
      <c r="N12956" s="9"/>
      <c r="O12956" s="9"/>
      <c r="P12956" s="9"/>
      <c r="Q12956" s="9"/>
    </row>
    <row r="12957" spans="11:17" x14ac:dyDescent="0.25">
      <c r="K12957" s="9"/>
      <c r="N12957" s="9"/>
      <c r="O12957" s="9"/>
      <c r="P12957" s="9"/>
      <c r="Q12957" s="9"/>
    </row>
    <row r="12958" spans="11:17" x14ac:dyDescent="0.25">
      <c r="K12958" s="9"/>
      <c r="N12958" s="9"/>
      <c r="O12958" s="9"/>
      <c r="P12958" s="9"/>
      <c r="Q12958" s="9"/>
    </row>
    <row r="12959" spans="11:17" x14ac:dyDescent="0.25">
      <c r="K12959" s="9"/>
      <c r="N12959" s="9"/>
      <c r="O12959" s="9"/>
      <c r="P12959" s="9"/>
      <c r="Q12959" s="9"/>
    </row>
    <row r="12960" spans="11:17" x14ac:dyDescent="0.25">
      <c r="K12960" s="9"/>
      <c r="N12960" s="9"/>
      <c r="O12960" s="9"/>
      <c r="P12960" s="9"/>
      <c r="Q12960" s="9"/>
    </row>
    <row r="12961" spans="11:17" x14ac:dyDescent="0.25">
      <c r="K12961" s="9"/>
      <c r="N12961" s="9"/>
      <c r="O12961" s="9"/>
      <c r="P12961" s="9"/>
      <c r="Q12961" s="9"/>
    </row>
    <row r="12962" spans="11:17" x14ac:dyDescent="0.25">
      <c r="K12962" s="9"/>
      <c r="N12962" s="9"/>
      <c r="O12962" s="9"/>
      <c r="P12962" s="9"/>
      <c r="Q12962" s="9"/>
    </row>
    <row r="12963" spans="11:17" x14ac:dyDescent="0.25">
      <c r="K12963" s="9"/>
      <c r="N12963" s="9"/>
      <c r="O12963" s="9"/>
      <c r="P12963" s="9"/>
      <c r="Q12963" s="9"/>
    </row>
    <row r="12964" spans="11:17" x14ac:dyDescent="0.25">
      <c r="K12964" s="9"/>
      <c r="N12964" s="9"/>
      <c r="O12964" s="9"/>
      <c r="P12964" s="9"/>
      <c r="Q12964" s="9"/>
    </row>
    <row r="12965" spans="11:17" x14ac:dyDescent="0.25">
      <c r="K12965" s="9"/>
      <c r="N12965" s="9"/>
      <c r="O12965" s="9"/>
      <c r="P12965" s="9"/>
      <c r="Q12965" s="9"/>
    </row>
    <row r="12966" spans="11:17" x14ac:dyDescent="0.25">
      <c r="K12966" s="9"/>
      <c r="N12966" s="9"/>
      <c r="O12966" s="9"/>
      <c r="P12966" s="9"/>
      <c r="Q12966" s="9"/>
    </row>
    <row r="12967" spans="11:17" x14ac:dyDescent="0.25">
      <c r="K12967" s="9"/>
      <c r="N12967" s="9"/>
      <c r="O12967" s="9"/>
      <c r="P12967" s="9"/>
      <c r="Q12967" s="9"/>
    </row>
    <row r="12968" spans="11:17" x14ac:dyDescent="0.25">
      <c r="K12968" s="9"/>
      <c r="N12968" s="9"/>
      <c r="O12968" s="9"/>
      <c r="P12968" s="9"/>
      <c r="Q12968" s="9"/>
    </row>
    <row r="12969" spans="11:17" x14ac:dyDescent="0.25">
      <c r="K12969" s="9"/>
      <c r="N12969" s="9"/>
      <c r="O12969" s="9"/>
      <c r="P12969" s="9"/>
      <c r="Q12969" s="9"/>
    </row>
    <row r="12970" spans="11:17" x14ac:dyDescent="0.25">
      <c r="K12970" s="9"/>
      <c r="N12970" s="9"/>
      <c r="O12970" s="9"/>
      <c r="P12970" s="9"/>
      <c r="Q12970" s="9"/>
    </row>
    <row r="12971" spans="11:17" x14ac:dyDescent="0.25">
      <c r="K12971" s="9"/>
      <c r="N12971" s="9"/>
      <c r="O12971" s="9"/>
      <c r="P12971" s="9"/>
      <c r="Q12971" s="9"/>
    </row>
    <row r="12972" spans="11:17" x14ac:dyDescent="0.25">
      <c r="K12972" s="9"/>
      <c r="N12972" s="9"/>
      <c r="O12972" s="9"/>
      <c r="P12972" s="9"/>
      <c r="Q12972" s="9"/>
    </row>
    <row r="12973" spans="11:17" x14ac:dyDescent="0.25">
      <c r="K12973" s="9"/>
      <c r="N12973" s="9"/>
      <c r="O12973" s="9"/>
      <c r="P12973" s="9"/>
      <c r="Q12973" s="9"/>
    </row>
    <row r="12974" spans="11:17" x14ac:dyDescent="0.25">
      <c r="K12974" s="9"/>
      <c r="N12974" s="9"/>
      <c r="O12974" s="9"/>
      <c r="P12974" s="9"/>
      <c r="Q12974" s="9"/>
    </row>
    <row r="12975" spans="11:17" x14ac:dyDescent="0.25">
      <c r="K12975" s="9"/>
      <c r="N12975" s="9"/>
      <c r="O12975" s="9"/>
      <c r="P12975" s="9"/>
      <c r="Q12975" s="9"/>
    </row>
    <row r="12976" spans="11:17" x14ac:dyDescent="0.25">
      <c r="K12976" s="9"/>
      <c r="N12976" s="9"/>
      <c r="O12976" s="9"/>
      <c r="P12976" s="9"/>
      <c r="Q12976" s="9"/>
    </row>
    <row r="12977" spans="11:17" x14ac:dyDescent="0.25">
      <c r="K12977" s="9"/>
      <c r="N12977" s="9"/>
      <c r="O12977" s="9"/>
      <c r="P12977" s="9"/>
      <c r="Q12977" s="9"/>
    </row>
    <row r="12978" spans="11:17" x14ac:dyDescent="0.25">
      <c r="K12978" s="9"/>
      <c r="N12978" s="9"/>
      <c r="O12978" s="9"/>
      <c r="P12978" s="9"/>
      <c r="Q12978" s="9"/>
    </row>
    <row r="12979" spans="11:17" x14ac:dyDescent="0.25">
      <c r="K12979" s="9"/>
      <c r="N12979" s="9"/>
      <c r="O12979" s="9"/>
      <c r="P12979" s="9"/>
      <c r="Q12979" s="9"/>
    </row>
    <row r="12980" spans="11:17" x14ac:dyDescent="0.25">
      <c r="K12980" s="9"/>
      <c r="N12980" s="9"/>
      <c r="O12980" s="9"/>
      <c r="P12980" s="9"/>
      <c r="Q12980" s="9"/>
    </row>
    <row r="12981" spans="11:17" x14ac:dyDescent="0.25">
      <c r="K12981" s="9"/>
      <c r="N12981" s="9"/>
      <c r="O12981" s="9"/>
      <c r="P12981" s="9"/>
      <c r="Q12981" s="9"/>
    </row>
    <row r="12982" spans="11:17" x14ac:dyDescent="0.25">
      <c r="K12982" s="9"/>
      <c r="N12982" s="9"/>
      <c r="O12982" s="9"/>
      <c r="P12982" s="9"/>
      <c r="Q12982" s="9"/>
    </row>
    <row r="12983" spans="11:17" x14ac:dyDescent="0.25">
      <c r="K12983" s="9"/>
      <c r="N12983" s="9"/>
      <c r="O12983" s="9"/>
      <c r="P12983" s="9"/>
      <c r="Q12983" s="9"/>
    </row>
    <row r="12984" spans="11:17" x14ac:dyDescent="0.25">
      <c r="K12984" s="9"/>
      <c r="N12984" s="9"/>
      <c r="O12984" s="9"/>
      <c r="P12984" s="9"/>
      <c r="Q12984" s="9"/>
    </row>
    <row r="12985" spans="11:17" x14ac:dyDescent="0.25">
      <c r="K12985" s="9"/>
      <c r="N12985" s="9"/>
      <c r="O12985" s="9"/>
      <c r="P12985" s="9"/>
      <c r="Q12985" s="9"/>
    </row>
    <row r="12986" spans="11:17" x14ac:dyDescent="0.25">
      <c r="K12986" s="9"/>
      <c r="N12986" s="9"/>
      <c r="O12986" s="9"/>
      <c r="P12986" s="9"/>
      <c r="Q12986" s="9"/>
    </row>
    <row r="12987" spans="11:17" x14ac:dyDescent="0.25">
      <c r="K12987" s="9"/>
      <c r="N12987" s="9"/>
      <c r="O12987" s="9"/>
      <c r="P12987" s="9"/>
      <c r="Q12987" s="9"/>
    </row>
    <row r="12988" spans="11:17" x14ac:dyDescent="0.25">
      <c r="K12988" s="9"/>
      <c r="N12988" s="9"/>
      <c r="O12988" s="9"/>
      <c r="P12988" s="9"/>
      <c r="Q12988" s="9"/>
    </row>
    <row r="12989" spans="11:17" x14ac:dyDescent="0.25">
      <c r="K12989" s="9"/>
      <c r="N12989" s="9"/>
      <c r="O12989" s="9"/>
      <c r="P12989" s="9"/>
      <c r="Q12989" s="9"/>
    </row>
    <row r="12990" spans="11:17" x14ac:dyDescent="0.25">
      <c r="K12990" s="9"/>
      <c r="N12990" s="9"/>
      <c r="O12990" s="9"/>
      <c r="P12990" s="9"/>
      <c r="Q12990" s="9"/>
    </row>
    <row r="12991" spans="11:17" x14ac:dyDescent="0.25">
      <c r="K12991" s="9"/>
      <c r="N12991" s="9"/>
      <c r="O12991" s="9"/>
      <c r="P12991" s="9"/>
      <c r="Q12991" s="9"/>
    </row>
    <row r="12992" spans="11:17" x14ac:dyDescent="0.25">
      <c r="K12992" s="9"/>
      <c r="N12992" s="9"/>
      <c r="O12992" s="9"/>
      <c r="P12992" s="9"/>
      <c r="Q12992" s="9"/>
    </row>
    <row r="12993" spans="11:17" x14ac:dyDescent="0.25">
      <c r="K12993" s="9"/>
      <c r="N12993" s="9"/>
      <c r="O12993" s="9"/>
      <c r="P12993" s="9"/>
      <c r="Q12993" s="9"/>
    </row>
    <row r="12994" spans="11:17" x14ac:dyDescent="0.25">
      <c r="K12994" s="9"/>
      <c r="N12994" s="9"/>
      <c r="O12994" s="9"/>
      <c r="P12994" s="9"/>
      <c r="Q12994" s="9"/>
    </row>
    <row r="12995" spans="11:17" x14ac:dyDescent="0.25">
      <c r="K12995" s="9"/>
      <c r="N12995" s="9"/>
      <c r="O12995" s="9"/>
      <c r="P12995" s="9"/>
      <c r="Q12995" s="9"/>
    </row>
    <row r="12996" spans="11:17" x14ac:dyDescent="0.25">
      <c r="K12996" s="9"/>
      <c r="N12996" s="9"/>
      <c r="O12996" s="9"/>
      <c r="P12996" s="9"/>
      <c r="Q12996" s="9"/>
    </row>
    <row r="12997" spans="11:17" x14ac:dyDescent="0.25">
      <c r="K12997" s="9"/>
      <c r="N12997" s="9"/>
      <c r="O12997" s="9"/>
      <c r="P12997" s="9"/>
      <c r="Q12997" s="9"/>
    </row>
    <row r="12998" spans="11:17" x14ac:dyDescent="0.25">
      <c r="K12998" s="9"/>
      <c r="N12998" s="9"/>
      <c r="O12998" s="9"/>
      <c r="P12998" s="9"/>
      <c r="Q12998" s="9"/>
    </row>
    <row r="12999" spans="11:17" x14ac:dyDescent="0.25">
      <c r="K12999" s="9"/>
      <c r="N12999" s="9"/>
      <c r="O12999" s="9"/>
      <c r="P12999" s="9"/>
      <c r="Q12999" s="9"/>
    </row>
    <row r="13000" spans="11:17" x14ac:dyDescent="0.25">
      <c r="K13000" s="9"/>
      <c r="N13000" s="9"/>
      <c r="O13000" s="9"/>
      <c r="P13000" s="9"/>
      <c r="Q13000" s="9"/>
    </row>
    <row r="13001" spans="11:17" x14ac:dyDescent="0.25">
      <c r="K13001" s="9"/>
      <c r="N13001" s="9"/>
      <c r="O13001" s="9"/>
      <c r="P13001" s="9"/>
      <c r="Q13001" s="9"/>
    </row>
    <row r="13002" spans="11:17" x14ac:dyDescent="0.25">
      <c r="K13002" s="9"/>
      <c r="N13002" s="9"/>
      <c r="O13002" s="9"/>
      <c r="P13002" s="9"/>
      <c r="Q13002" s="9"/>
    </row>
    <row r="13003" spans="11:17" x14ac:dyDescent="0.25">
      <c r="K13003" s="9"/>
      <c r="N13003" s="9"/>
      <c r="O13003" s="9"/>
      <c r="P13003" s="9"/>
      <c r="Q13003" s="9"/>
    </row>
    <row r="13004" spans="11:17" x14ac:dyDescent="0.25">
      <c r="K13004" s="9"/>
      <c r="N13004" s="9"/>
      <c r="O13004" s="9"/>
      <c r="P13004" s="9"/>
      <c r="Q13004" s="9"/>
    </row>
    <row r="13005" spans="11:17" x14ac:dyDescent="0.25">
      <c r="K13005" s="9"/>
      <c r="N13005" s="9"/>
      <c r="O13005" s="9"/>
      <c r="P13005" s="9"/>
      <c r="Q13005" s="9"/>
    </row>
    <row r="13006" spans="11:17" x14ac:dyDescent="0.25">
      <c r="K13006" s="9"/>
      <c r="N13006" s="9"/>
      <c r="O13006" s="9"/>
      <c r="P13006" s="9"/>
      <c r="Q13006" s="9"/>
    </row>
    <row r="13007" spans="11:17" x14ac:dyDescent="0.25">
      <c r="K13007" s="9"/>
      <c r="N13007" s="9"/>
      <c r="O13007" s="9"/>
      <c r="P13007" s="9"/>
      <c r="Q13007" s="9"/>
    </row>
    <row r="13008" spans="11:17" x14ac:dyDescent="0.25">
      <c r="K13008" s="9"/>
      <c r="N13008" s="9"/>
      <c r="O13008" s="9"/>
      <c r="P13008" s="9"/>
      <c r="Q13008" s="9"/>
    </row>
    <row r="13009" spans="11:17" x14ac:dyDescent="0.25">
      <c r="K13009" s="9"/>
      <c r="N13009" s="9"/>
      <c r="O13009" s="9"/>
      <c r="P13009" s="9"/>
      <c r="Q13009" s="9"/>
    </row>
    <row r="13010" spans="11:17" x14ac:dyDescent="0.25">
      <c r="K13010" s="9"/>
      <c r="N13010" s="9"/>
      <c r="O13010" s="9"/>
      <c r="P13010" s="9"/>
      <c r="Q13010" s="9"/>
    </row>
    <row r="13011" spans="11:17" x14ac:dyDescent="0.25">
      <c r="K13011" s="9"/>
      <c r="N13011" s="9"/>
      <c r="O13011" s="9"/>
      <c r="P13011" s="9"/>
      <c r="Q13011" s="9"/>
    </row>
    <row r="13012" spans="11:17" x14ac:dyDescent="0.25">
      <c r="K13012" s="9"/>
      <c r="N13012" s="9"/>
      <c r="O13012" s="9"/>
      <c r="P13012" s="9"/>
      <c r="Q13012" s="9"/>
    </row>
    <row r="13013" spans="11:17" x14ac:dyDescent="0.25">
      <c r="K13013" s="9"/>
      <c r="N13013" s="9"/>
      <c r="O13013" s="9"/>
      <c r="P13013" s="9"/>
      <c r="Q13013" s="9"/>
    </row>
    <row r="13014" spans="11:17" x14ac:dyDescent="0.25">
      <c r="K13014" s="9"/>
      <c r="N13014" s="9"/>
      <c r="O13014" s="9"/>
      <c r="P13014" s="9"/>
      <c r="Q13014" s="9"/>
    </row>
    <row r="13015" spans="11:17" x14ac:dyDescent="0.25">
      <c r="K13015" s="9"/>
      <c r="N13015" s="9"/>
      <c r="O13015" s="9"/>
      <c r="P13015" s="9"/>
      <c r="Q13015" s="9"/>
    </row>
    <row r="13016" spans="11:17" x14ac:dyDescent="0.25">
      <c r="K13016" s="9"/>
      <c r="N13016" s="9"/>
      <c r="O13016" s="9"/>
      <c r="P13016" s="9"/>
      <c r="Q13016" s="9"/>
    </row>
    <row r="13017" spans="11:17" x14ac:dyDescent="0.25">
      <c r="K13017" s="9"/>
      <c r="N13017" s="9"/>
      <c r="O13017" s="9"/>
      <c r="P13017" s="9"/>
      <c r="Q13017" s="9"/>
    </row>
    <row r="13018" spans="11:17" x14ac:dyDescent="0.25">
      <c r="K13018" s="9"/>
      <c r="N13018" s="9"/>
      <c r="O13018" s="9"/>
      <c r="P13018" s="9"/>
      <c r="Q13018" s="9"/>
    </row>
    <row r="13019" spans="11:17" x14ac:dyDescent="0.25">
      <c r="K13019" s="9"/>
      <c r="N13019" s="9"/>
      <c r="O13019" s="9"/>
      <c r="P13019" s="9"/>
      <c r="Q13019" s="9"/>
    </row>
    <row r="13020" spans="11:17" x14ac:dyDescent="0.25">
      <c r="K13020" s="9"/>
      <c r="N13020" s="9"/>
      <c r="O13020" s="9"/>
      <c r="P13020" s="9"/>
      <c r="Q13020" s="9"/>
    </row>
    <row r="13021" spans="11:17" x14ac:dyDescent="0.25">
      <c r="K13021" s="9"/>
      <c r="N13021" s="9"/>
      <c r="O13021" s="9"/>
      <c r="P13021" s="9"/>
      <c r="Q13021" s="9"/>
    </row>
    <row r="13022" spans="11:17" x14ac:dyDescent="0.25">
      <c r="K13022" s="9"/>
      <c r="N13022" s="9"/>
      <c r="O13022" s="9"/>
      <c r="P13022" s="9"/>
      <c r="Q13022" s="9"/>
    </row>
    <row r="13023" spans="11:17" x14ac:dyDescent="0.25">
      <c r="K13023" s="9"/>
      <c r="N13023" s="9"/>
      <c r="O13023" s="9"/>
      <c r="P13023" s="9"/>
      <c r="Q13023" s="9"/>
    </row>
    <row r="13024" spans="11:17" x14ac:dyDescent="0.25">
      <c r="K13024" s="9"/>
      <c r="N13024" s="9"/>
      <c r="O13024" s="9"/>
      <c r="P13024" s="9"/>
      <c r="Q13024" s="9"/>
    </row>
    <row r="13025" spans="11:17" x14ac:dyDescent="0.25">
      <c r="K13025" s="9"/>
      <c r="N13025" s="9"/>
      <c r="O13025" s="9"/>
      <c r="P13025" s="9"/>
      <c r="Q13025" s="9"/>
    </row>
    <row r="13026" spans="11:17" x14ac:dyDescent="0.25">
      <c r="K13026" s="9"/>
      <c r="N13026" s="9"/>
      <c r="O13026" s="9"/>
      <c r="P13026" s="9"/>
      <c r="Q13026" s="9"/>
    </row>
    <row r="13027" spans="11:17" x14ac:dyDescent="0.25">
      <c r="K13027" s="9"/>
      <c r="N13027" s="9"/>
      <c r="O13027" s="9"/>
      <c r="P13027" s="9"/>
      <c r="Q13027" s="9"/>
    </row>
    <row r="13028" spans="11:17" x14ac:dyDescent="0.25">
      <c r="K13028" s="9"/>
      <c r="N13028" s="9"/>
      <c r="O13028" s="9"/>
      <c r="P13028" s="9"/>
      <c r="Q13028" s="9"/>
    </row>
    <row r="13029" spans="11:17" x14ac:dyDescent="0.25">
      <c r="K13029" s="9"/>
      <c r="N13029" s="9"/>
      <c r="O13029" s="9"/>
      <c r="P13029" s="9"/>
      <c r="Q13029" s="9"/>
    </row>
    <row r="13030" spans="11:17" x14ac:dyDescent="0.25">
      <c r="K13030" s="9"/>
      <c r="N13030" s="9"/>
      <c r="O13030" s="9"/>
      <c r="P13030" s="9"/>
      <c r="Q13030" s="9"/>
    </row>
    <row r="13031" spans="11:17" x14ac:dyDescent="0.25">
      <c r="K13031" s="9"/>
      <c r="N13031" s="9"/>
      <c r="O13031" s="9"/>
      <c r="P13031" s="9"/>
      <c r="Q13031" s="9"/>
    </row>
    <row r="13032" spans="11:17" x14ac:dyDescent="0.25">
      <c r="K13032" s="9"/>
      <c r="N13032" s="9"/>
      <c r="O13032" s="9"/>
      <c r="P13032" s="9"/>
      <c r="Q13032" s="9"/>
    </row>
    <row r="13033" spans="11:17" x14ac:dyDescent="0.25">
      <c r="K13033" s="9"/>
      <c r="N13033" s="9"/>
      <c r="O13033" s="9"/>
      <c r="P13033" s="9"/>
      <c r="Q13033" s="9"/>
    </row>
    <row r="13034" spans="11:17" x14ac:dyDescent="0.25">
      <c r="K13034" s="9"/>
      <c r="N13034" s="9"/>
      <c r="O13034" s="9"/>
      <c r="P13034" s="9"/>
      <c r="Q13034" s="9"/>
    </row>
    <row r="13035" spans="11:17" x14ac:dyDescent="0.25">
      <c r="K13035" s="9"/>
      <c r="N13035" s="9"/>
      <c r="O13035" s="9"/>
      <c r="P13035" s="9"/>
      <c r="Q13035" s="9"/>
    </row>
    <row r="13036" spans="11:17" x14ac:dyDescent="0.25">
      <c r="K13036" s="9"/>
      <c r="N13036" s="9"/>
      <c r="O13036" s="9"/>
      <c r="P13036" s="9"/>
      <c r="Q13036" s="9"/>
    </row>
    <row r="13037" spans="11:17" x14ac:dyDescent="0.25">
      <c r="K13037" s="9"/>
      <c r="N13037" s="9"/>
      <c r="O13037" s="9"/>
      <c r="P13037" s="9"/>
      <c r="Q13037" s="9"/>
    </row>
    <row r="13038" spans="11:17" x14ac:dyDescent="0.25">
      <c r="K13038" s="9"/>
      <c r="N13038" s="9"/>
      <c r="O13038" s="9"/>
      <c r="P13038" s="9"/>
      <c r="Q13038" s="9"/>
    </row>
    <row r="13039" spans="11:17" x14ac:dyDescent="0.25">
      <c r="K13039" s="9"/>
      <c r="N13039" s="9"/>
      <c r="O13039" s="9"/>
      <c r="P13039" s="9"/>
      <c r="Q13039" s="9"/>
    </row>
    <row r="13040" spans="11:17" x14ac:dyDescent="0.25">
      <c r="K13040" s="9"/>
      <c r="N13040" s="9"/>
      <c r="O13040" s="9"/>
      <c r="P13040" s="9"/>
      <c r="Q13040" s="9"/>
    </row>
    <row r="13041" spans="11:17" x14ac:dyDescent="0.25">
      <c r="K13041" s="9"/>
      <c r="N13041" s="9"/>
      <c r="O13041" s="9"/>
      <c r="P13041" s="9"/>
      <c r="Q13041" s="9"/>
    </row>
    <row r="13042" spans="11:17" x14ac:dyDescent="0.25">
      <c r="K13042" s="9"/>
      <c r="N13042" s="9"/>
      <c r="O13042" s="9"/>
      <c r="P13042" s="9"/>
      <c r="Q13042" s="9"/>
    </row>
    <row r="13043" spans="11:17" x14ac:dyDescent="0.25">
      <c r="K13043" s="9"/>
      <c r="N13043" s="9"/>
      <c r="O13043" s="9"/>
      <c r="P13043" s="9"/>
      <c r="Q13043" s="9"/>
    </row>
    <row r="13044" spans="11:17" x14ac:dyDescent="0.25">
      <c r="K13044" s="9"/>
      <c r="N13044" s="9"/>
      <c r="O13044" s="9"/>
      <c r="P13044" s="9"/>
      <c r="Q13044" s="9"/>
    </row>
    <row r="13045" spans="11:17" x14ac:dyDescent="0.25">
      <c r="K13045" s="9"/>
      <c r="N13045" s="9"/>
      <c r="O13045" s="9"/>
      <c r="P13045" s="9"/>
      <c r="Q13045" s="9"/>
    </row>
    <row r="13046" spans="11:17" x14ac:dyDescent="0.25">
      <c r="K13046" s="9"/>
      <c r="N13046" s="9"/>
      <c r="O13046" s="9"/>
      <c r="P13046" s="9"/>
      <c r="Q13046" s="9"/>
    </row>
    <row r="13047" spans="11:17" x14ac:dyDescent="0.25">
      <c r="K13047" s="9"/>
      <c r="N13047" s="9"/>
      <c r="O13047" s="9"/>
      <c r="P13047" s="9"/>
      <c r="Q13047" s="9"/>
    </row>
    <row r="13048" spans="11:17" x14ac:dyDescent="0.25">
      <c r="K13048" s="9"/>
      <c r="N13048" s="9"/>
      <c r="O13048" s="9"/>
      <c r="P13048" s="9"/>
      <c r="Q13048" s="9"/>
    </row>
    <row r="13049" spans="11:17" x14ac:dyDescent="0.25">
      <c r="K13049" s="9"/>
      <c r="N13049" s="9"/>
      <c r="O13049" s="9"/>
      <c r="P13049" s="9"/>
      <c r="Q13049" s="9"/>
    </row>
    <row r="13050" spans="11:17" x14ac:dyDescent="0.25">
      <c r="K13050" s="9"/>
      <c r="N13050" s="9"/>
      <c r="O13050" s="9"/>
      <c r="P13050" s="9"/>
      <c r="Q13050" s="9"/>
    </row>
    <row r="13051" spans="11:17" x14ac:dyDescent="0.25">
      <c r="K13051" s="9"/>
      <c r="N13051" s="9"/>
      <c r="O13051" s="9"/>
      <c r="P13051" s="9"/>
      <c r="Q13051" s="9"/>
    </row>
    <row r="13052" spans="11:17" x14ac:dyDescent="0.25">
      <c r="K13052" s="9"/>
      <c r="N13052" s="9"/>
      <c r="O13052" s="9"/>
      <c r="P13052" s="9"/>
      <c r="Q13052" s="9"/>
    </row>
    <row r="13053" spans="11:17" x14ac:dyDescent="0.25">
      <c r="K13053" s="9"/>
      <c r="N13053" s="9"/>
      <c r="O13053" s="9"/>
      <c r="P13053" s="9"/>
      <c r="Q13053" s="9"/>
    </row>
    <row r="13054" spans="11:17" x14ac:dyDescent="0.25">
      <c r="K13054" s="9"/>
      <c r="N13054" s="9"/>
      <c r="O13054" s="9"/>
      <c r="P13054" s="9"/>
      <c r="Q13054" s="9"/>
    </row>
    <row r="13055" spans="11:17" x14ac:dyDescent="0.25">
      <c r="K13055" s="9"/>
      <c r="N13055" s="9"/>
      <c r="O13055" s="9"/>
      <c r="P13055" s="9"/>
      <c r="Q13055" s="9"/>
    </row>
    <row r="13056" spans="11:17" x14ac:dyDescent="0.25">
      <c r="K13056" s="9"/>
      <c r="N13056" s="9"/>
      <c r="O13056" s="9"/>
      <c r="P13056" s="9"/>
      <c r="Q13056" s="9"/>
    </row>
    <row r="13057" spans="11:17" x14ac:dyDescent="0.25">
      <c r="K13057" s="9"/>
      <c r="N13057" s="9"/>
      <c r="O13057" s="9"/>
      <c r="P13057" s="9"/>
      <c r="Q13057" s="9"/>
    </row>
    <row r="13058" spans="11:17" x14ac:dyDescent="0.25">
      <c r="K13058" s="9"/>
      <c r="N13058" s="9"/>
      <c r="O13058" s="9"/>
      <c r="P13058" s="9"/>
      <c r="Q13058" s="9"/>
    </row>
    <row r="13059" spans="11:17" x14ac:dyDescent="0.25">
      <c r="K13059" s="9"/>
      <c r="N13059" s="9"/>
      <c r="O13059" s="9"/>
      <c r="P13059" s="9"/>
      <c r="Q13059" s="9"/>
    </row>
    <row r="13060" spans="11:17" x14ac:dyDescent="0.25">
      <c r="K13060" s="9"/>
      <c r="N13060" s="9"/>
      <c r="O13060" s="9"/>
      <c r="P13060" s="9"/>
      <c r="Q13060" s="9"/>
    </row>
    <row r="13061" spans="11:17" x14ac:dyDescent="0.25">
      <c r="K13061" s="9"/>
      <c r="N13061" s="9"/>
      <c r="O13061" s="9"/>
      <c r="P13061" s="9"/>
      <c r="Q13061" s="9"/>
    </row>
    <row r="13062" spans="11:17" x14ac:dyDescent="0.25">
      <c r="K13062" s="9"/>
      <c r="N13062" s="9"/>
      <c r="O13062" s="9"/>
      <c r="P13062" s="9"/>
      <c r="Q13062" s="9"/>
    </row>
    <row r="13063" spans="11:17" x14ac:dyDescent="0.25">
      <c r="K13063" s="9"/>
      <c r="N13063" s="9"/>
      <c r="O13063" s="9"/>
      <c r="P13063" s="9"/>
      <c r="Q13063" s="9"/>
    </row>
    <row r="13064" spans="11:17" x14ac:dyDescent="0.25">
      <c r="K13064" s="9"/>
      <c r="N13064" s="9"/>
      <c r="O13064" s="9"/>
      <c r="P13064" s="9"/>
      <c r="Q13064" s="9"/>
    </row>
    <row r="13065" spans="11:17" x14ac:dyDescent="0.25">
      <c r="K13065" s="9"/>
      <c r="N13065" s="9"/>
      <c r="O13065" s="9"/>
      <c r="P13065" s="9"/>
      <c r="Q13065" s="9"/>
    </row>
    <row r="13066" spans="11:17" x14ac:dyDescent="0.25">
      <c r="K13066" s="9"/>
      <c r="N13066" s="9"/>
      <c r="O13066" s="9"/>
      <c r="P13066" s="9"/>
      <c r="Q13066" s="9"/>
    </row>
    <row r="13067" spans="11:17" x14ac:dyDescent="0.25">
      <c r="K13067" s="9"/>
      <c r="N13067" s="9"/>
      <c r="O13067" s="9"/>
      <c r="P13067" s="9"/>
      <c r="Q13067" s="9"/>
    </row>
    <row r="13068" spans="11:17" x14ac:dyDescent="0.25">
      <c r="K13068" s="9"/>
      <c r="N13068" s="9"/>
      <c r="O13068" s="9"/>
      <c r="P13068" s="9"/>
      <c r="Q13068" s="9"/>
    </row>
    <row r="13069" spans="11:17" x14ac:dyDescent="0.25">
      <c r="K13069" s="9"/>
      <c r="N13069" s="9"/>
      <c r="O13069" s="9"/>
      <c r="P13069" s="9"/>
      <c r="Q13069" s="9"/>
    </row>
    <row r="13070" spans="11:17" x14ac:dyDescent="0.25">
      <c r="K13070" s="9"/>
      <c r="N13070" s="9"/>
      <c r="O13070" s="9"/>
      <c r="P13070" s="9"/>
      <c r="Q13070" s="9"/>
    </row>
    <row r="13071" spans="11:17" x14ac:dyDescent="0.25">
      <c r="K13071" s="9"/>
      <c r="N13071" s="9"/>
      <c r="O13071" s="9"/>
      <c r="P13071" s="9"/>
      <c r="Q13071" s="9"/>
    </row>
    <row r="13072" spans="11:17" x14ac:dyDescent="0.25">
      <c r="K13072" s="9"/>
      <c r="N13072" s="9"/>
      <c r="O13072" s="9"/>
      <c r="P13072" s="9"/>
      <c r="Q13072" s="9"/>
    </row>
    <row r="13073" spans="11:17" x14ac:dyDescent="0.25">
      <c r="K13073" s="9"/>
      <c r="N13073" s="9"/>
      <c r="O13073" s="9"/>
      <c r="P13073" s="9"/>
      <c r="Q13073" s="9"/>
    </row>
    <row r="13074" spans="11:17" x14ac:dyDescent="0.25">
      <c r="K13074" s="9"/>
      <c r="N13074" s="9"/>
      <c r="O13074" s="9"/>
      <c r="P13074" s="9"/>
      <c r="Q13074" s="9"/>
    </row>
    <row r="13075" spans="11:17" x14ac:dyDescent="0.25">
      <c r="K13075" s="9"/>
      <c r="N13075" s="9"/>
      <c r="O13075" s="9"/>
      <c r="P13075" s="9"/>
      <c r="Q13075" s="9"/>
    </row>
    <row r="13076" spans="11:17" x14ac:dyDescent="0.25">
      <c r="K13076" s="9"/>
      <c r="N13076" s="9"/>
      <c r="O13076" s="9"/>
      <c r="P13076" s="9"/>
      <c r="Q13076" s="9"/>
    </row>
    <row r="13077" spans="11:17" x14ac:dyDescent="0.25">
      <c r="K13077" s="9"/>
      <c r="N13077" s="9"/>
      <c r="O13077" s="9"/>
      <c r="P13077" s="9"/>
      <c r="Q13077" s="9"/>
    </row>
    <row r="13078" spans="11:17" x14ac:dyDescent="0.25">
      <c r="K13078" s="9"/>
      <c r="N13078" s="9"/>
      <c r="O13078" s="9"/>
      <c r="P13078" s="9"/>
      <c r="Q13078" s="9"/>
    </row>
    <row r="13079" spans="11:17" x14ac:dyDescent="0.25">
      <c r="K13079" s="9"/>
      <c r="N13079" s="9"/>
      <c r="O13079" s="9"/>
      <c r="P13079" s="9"/>
      <c r="Q13079" s="9"/>
    </row>
    <row r="13080" spans="11:17" x14ac:dyDescent="0.25">
      <c r="K13080" s="9"/>
      <c r="N13080" s="9"/>
      <c r="O13080" s="9"/>
      <c r="P13080" s="9"/>
      <c r="Q13080" s="9"/>
    </row>
    <row r="13081" spans="11:17" x14ac:dyDescent="0.25">
      <c r="K13081" s="9"/>
      <c r="N13081" s="9"/>
      <c r="O13081" s="9"/>
      <c r="P13081" s="9"/>
      <c r="Q13081" s="9"/>
    </row>
    <row r="13082" spans="11:17" x14ac:dyDescent="0.25">
      <c r="K13082" s="9"/>
      <c r="N13082" s="9"/>
      <c r="O13082" s="9"/>
      <c r="P13082" s="9"/>
      <c r="Q13082" s="9"/>
    </row>
    <row r="13083" spans="11:17" x14ac:dyDescent="0.25">
      <c r="K13083" s="9"/>
      <c r="N13083" s="9"/>
      <c r="O13083" s="9"/>
      <c r="P13083" s="9"/>
      <c r="Q13083" s="9"/>
    </row>
    <row r="13084" spans="11:17" x14ac:dyDescent="0.25">
      <c r="K13084" s="9"/>
      <c r="N13084" s="9"/>
      <c r="O13084" s="9"/>
      <c r="P13084" s="9"/>
      <c r="Q13084" s="9"/>
    </row>
    <row r="13085" spans="11:17" x14ac:dyDescent="0.25">
      <c r="K13085" s="9"/>
      <c r="N13085" s="9"/>
      <c r="O13085" s="9"/>
      <c r="P13085" s="9"/>
      <c r="Q13085" s="9"/>
    </row>
    <row r="13086" spans="11:17" x14ac:dyDescent="0.25">
      <c r="K13086" s="9"/>
      <c r="N13086" s="9"/>
      <c r="O13086" s="9"/>
      <c r="P13086" s="9"/>
      <c r="Q13086" s="9"/>
    </row>
    <row r="13087" spans="11:17" x14ac:dyDescent="0.25">
      <c r="K13087" s="9"/>
      <c r="N13087" s="9"/>
      <c r="O13087" s="9"/>
      <c r="P13087" s="9"/>
      <c r="Q13087" s="9"/>
    </row>
    <row r="13088" spans="11:17" x14ac:dyDescent="0.25">
      <c r="K13088" s="9"/>
      <c r="N13088" s="9"/>
      <c r="O13088" s="9"/>
      <c r="P13088" s="9"/>
      <c r="Q13088" s="9"/>
    </row>
    <row r="13089" spans="11:17" x14ac:dyDescent="0.25">
      <c r="K13089" s="9"/>
      <c r="N13089" s="9"/>
      <c r="O13089" s="9"/>
      <c r="P13089" s="9"/>
      <c r="Q13089" s="9"/>
    </row>
    <row r="13090" spans="11:17" x14ac:dyDescent="0.25">
      <c r="K13090" s="9"/>
      <c r="N13090" s="9"/>
      <c r="O13090" s="9"/>
      <c r="P13090" s="9"/>
      <c r="Q13090" s="9"/>
    </row>
    <row r="13091" spans="11:17" x14ac:dyDescent="0.25">
      <c r="K13091" s="9"/>
      <c r="N13091" s="9"/>
      <c r="O13091" s="9"/>
      <c r="P13091" s="9"/>
      <c r="Q13091" s="9"/>
    </row>
    <row r="13092" spans="11:17" x14ac:dyDescent="0.25">
      <c r="K13092" s="9"/>
      <c r="N13092" s="9"/>
      <c r="O13092" s="9"/>
      <c r="P13092" s="9"/>
      <c r="Q13092" s="9"/>
    </row>
    <row r="13093" spans="11:17" x14ac:dyDescent="0.25">
      <c r="K13093" s="9"/>
      <c r="N13093" s="9"/>
      <c r="O13093" s="9"/>
      <c r="P13093" s="9"/>
      <c r="Q13093" s="9"/>
    </row>
    <row r="13094" spans="11:17" x14ac:dyDescent="0.25">
      <c r="K13094" s="9"/>
      <c r="N13094" s="9"/>
      <c r="O13094" s="9"/>
      <c r="P13094" s="9"/>
      <c r="Q13094" s="9"/>
    </row>
    <row r="13095" spans="11:17" x14ac:dyDescent="0.25">
      <c r="K13095" s="9"/>
      <c r="N13095" s="9"/>
      <c r="O13095" s="9"/>
      <c r="P13095" s="9"/>
      <c r="Q13095" s="9"/>
    </row>
    <row r="13096" spans="11:17" x14ac:dyDescent="0.25">
      <c r="K13096" s="9"/>
      <c r="N13096" s="9"/>
      <c r="O13096" s="9"/>
      <c r="P13096" s="9"/>
      <c r="Q13096" s="9"/>
    </row>
    <row r="13097" spans="11:17" x14ac:dyDescent="0.25">
      <c r="K13097" s="9"/>
      <c r="N13097" s="9"/>
      <c r="O13097" s="9"/>
      <c r="P13097" s="9"/>
      <c r="Q13097" s="9"/>
    </row>
    <row r="13098" spans="11:17" x14ac:dyDescent="0.25">
      <c r="K13098" s="9"/>
      <c r="N13098" s="9"/>
      <c r="O13098" s="9"/>
      <c r="P13098" s="9"/>
      <c r="Q13098" s="9"/>
    </row>
    <row r="13099" spans="11:17" x14ac:dyDescent="0.25">
      <c r="K13099" s="9"/>
      <c r="N13099" s="9"/>
      <c r="O13099" s="9"/>
      <c r="P13099" s="9"/>
      <c r="Q13099" s="9"/>
    </row>
    <row r="13100" spans="11:17" x14ac:dyDescent="0.25">
      <c r="K13100" s="9"/>
      <c r="N13100" s="9"/>
      <c r="O13100" s="9"/>
      <c r="P13100" s="9"/>
      <c r="Q13100" s="9"/>
    </row>
    <row r="13101" spans="11:17" x14ac:dyDescent="0.25">
      <c r="K13101" s="9"/>
      <c r="N13101" s="9"/>
      <c r="O13101" s="9"/>
      <c r="P13101" s="9"/>
      <c r="Q13101" s="9"/>
    </row>
    <row r="13102" spans="11:17" x14ac:dyDescent="0.25">
      <c r="K13102" s="9"/>
      <c r="N13102" s="9"/>
      <c r="O13102" s="9"/>
      <c r="P13102" s="9"/>
      <c r="Q13102" s="9"/>
    </row>
    <row r="13103" spans="11:17" x14ac:dyDescent="0.25">
      <c r="K13103" s="9"/>
      <c r="N13103" s="9"/>
      <c r="O13103" s="9"/>
      <c r="P13103" s="9"/>
      <c r="Q13103" s="9"/>
    </row>
    <row r="13104" spans="11:17" x14ac:dyDescent="0.25">
      <c r="K13104" s="9"/>
      <c r="N13104" s="9"/>
      <c r="O13104" s="9"/>
      <c r="P13104" s="9"/>
      <c r="Q13104" s="9"/>
    </row>
    <row r="13105" spans="11:17" x14ac:dyDescent="0.25">
      <c r="K13105" s="9"/>
      <c r="N13105" s="9"/>
      <c r="O13105" s="9"/>
      <c r="P13105" s="9"/>
      <c r="Q13105" s="9"/>
    </row>
    <row r="13106" spans="11:17" x14ac:dyDescent="0.25">
      <c r="K13106" s="9"/>
      <c r="N13106" s="9"/>
      <c r="O13106" s="9"/>
      <c r="P13106" s="9"/>
      <c r="Q13106" s="9"/>
    </row>
    <row r="13107" spans="11:17" x14ac:dyDescent="0.25">
      <c r="K13107" s="9"/>
      <c r="N13107" s="9"/>
      <c r="O13107" s="9"/>
      <c r="P13107" s="9"/>
      <c r="Q13107" s="9"/>
    </row>
    <row r="13108" spans="11:17" x14ac:dyDescent="0.25">
      <c r="K13108" s="9"/>
      <c r="N13108" s="9"/>
      <c r="O13108" s="9"/>
      <c r="P13108" s="9"/>
      <c r="Q13108" s="9"/>
    </row>
    <row r="13109" spans="11:17" x14ac:dyDescent="0.25">
      <c r="K13109" s="9"/>
      <c r="N13109" s="9"/>
      <c r="O13109" s="9"/>
      <c r="P13109" s="9"/>
      <c r="Q13109" s="9"/>
    </row>
    <row r="13110" spans="11:17" x14ac:dyDescent="0.25">
      <c r="K13110" s="9"/>
      <c r="N13110" s="9"/>
      <c r="O13110" s="9"/>
      <c r="P13110" s="9"/>
      <c r="Q13110" s="9"/>
    </row>
    <row r="13111" spans="11:17" x14ac:dyDescent="0.25">
      <c r="K13111" s="9"/>
      <c r="N13111" s="9"/>
      <c r="O13111" s="9"/>
      <c r="P13111" s="9"/>
      <c r="Q13111" s="9"/>
    </row>
    <row r="13112" spans="11:17" x14ac:dyDescent="0.25">
      <c r="K13112" s="9"/>
      <c r="N13112" s="9"/>
      <c r="O13112" s="9"/>
      <c r="P13112" s="9"/>
      <c r="Q13112" s="9"/>
    </row>
    <row r="13113" spans="11:17" x14ac:dyDescent="0.25">
      <c r="K13113" s="9"/>
      <c r="N13113" s="9"/>
      <c r="O13113" s="9"/>
      <c r="P13113" s="9"/>
      <c r="Q13113" s="9"/>
    </row>
    <row r="13114" spans="11:17" x14ac:dyDescent="0.25">
      <c r="K13114" s="9"/>
      <c r="N13114" s="9"/>
      <c r="O13114" s="9"/>
      <c r="P13114" s="9"/>
      <c r="Q13114" s="9"/>
    </row>
    <row r="13115" spans="11:17" x14ac:dyDescent="0.25">
      <c r="K13115" s="9"/>
      <c r="N13115" s="9"/>
      <c r="O13115" s="9"/>
      <c r="P13115" s="9"/>
      <c r="Q13115" s="9"/>
    </row>
    <row r="13116" spans="11:17" x14ac:dyDescent="0.25">
      <c r="K13116" s="9"/>
      <c r="N13116" s="9"/>
      <c r="O13116" s="9"/>
      <c r="P13116" s="9"/>
      <c r="Q13116" s="9"/>
    </row>
    <row r="13117" spans="11:17" x14ac:dyDescent="0.25">
      <c r="K13117" s="9"/>
      <c r="N13117" s="9"/>
      <c r="O13117" s="9"/>
      <c r="P13117" s="9"/>
      <c r="Q13117" s="9"/>
    </row>
    <row r="13118" spans="11:17" x14ac:dyDescent="0.25">
      <c r="K13118" s="9"/>
      <c r="N13118" s="9"/>
      <c r="O13118" s="9"/>
      <c r="P13118" s="9"/>
      <c r="Q13118" s="9"/>
    </row>
    <row r="13119" spans="11:17" x14ac:dyDescent="0.25">
      <c r="K13119" s="9"/>
      <c r="N13119" s="9"/>
      <c r="O13119" s="9"/>
      <c r="P13119" s="9"/>
      <c r="Q13119" s="9"/>
    </row>
    <row r="13120" spans="11:17" x14ac:dyDescent="0.25">
      <c r="K13120" s="9"/>
      <c r="N13120" s="9"/>
      <c r="O13120" s="9"/>
      <c r="P13120" s="9"/>
      <c r="Q13120" s="9"/>
    </row>
    <row r="13121" spans="11:17" x14ac:dyDescent="0.25">
      <c r="K13121" s="9"/>
      <c r="N13121" s="9"/>
      <c r="O13121" s="9"/>
      <c r="P13121" s="9"/>
      <c r="Q13121" s="9"/>
    </row>
    <row r="13122" spans="11:17" x14ac:dyDescent="0.25">
      <c r="K13122" s="9"/>
      <c r="N13122" s="9"/>
      <c r="O13122" s="9"/>
      <c r="P13122" s="9"/>
      <c r="Q13122" s="9"/>
    </row>
    <row r="13123" spans="11:17" x14ac:dyDescent="0.25">
      <c r="K13123" s="9"/>
      <c r="N13123" s="9"/>
      <c r="O13123" s="9"/>
      <c r="P13123" s="9"/>
      <c r="Q13123" s="9"/>
    </row>
    <row r="13124" spans="11:17" x14ac:dyDescent="0.25">
      <c r="K13124" s="9"/>
      <c r="N13124" s="9"/>
      <c r="O13124" s="9"/>
      <c r="P13124" s="9"/>
      <c r="Q13124" s="9"/>
    </row>
    <row r="13125" spans="11:17" x14ac:dyDescent="0.25">
      <c r="K13125" s="9"/>
      <c r="N13125" s="9"/>
      <c r="O13125" s="9"/>
      <c r="P13125" s="9"/>
      <c r="Q13125" s="9"/>
    </row>
    <row r="13126" spans="11:17" x14ac:dyDescent="0.25">
      <c r="K13126" s="9"/>
      <c r="N13126" s="9"/>
      <c r="O13126" s="9"/>
      <c r="P13126" s="9"/>
      <c r="Q13126" s="9"/>
    </row>
    <row r="13127" spans="11:17" x14ac:dyDescent="0.25">
      <c r="K13127" s="9"/>
      <c r="N13127" s="9"/>
      <c r="O13127" s="9"/>
      <c r="P13127" s="9"/>
      <c r="Q13127" s="9"/>
    </row>
    <row r="13128" spans="11:17" x14ac:dyDescent="0.25">
      <c r="K13128" s="9"/>
      <c r="N13128" s="9"/>
      <c r="O13128" s="9"/>
      <c r="P13128" s="9"/>
      <c r="Q13128" s="9"/>
    </row>
    <row r="13129" spans="11:17" x14ac:dyDescent="0.25">
      <c r="K13129" s="9"/>
      <c r="N13129" s="9"/>
      <c r="O13129" s="9"/>
      <c r="P13129" s="9"/>
      <c r="Q13129" s="9"/>
    </row>
    <row r="13130" spans="11:17" x14ac:dyDescent="0.25">
      <c r="K13130" s="9"/>
      <c r="N13130" s="9"/>
      <c r="O13130" s="9"/>
      <c r="P13130" s="9"/>
      <c r="Q13130" s="9"/>
    </row>
    <row r="13131" spans="11:17" x14ac:dyDescent="0.25">
      <c r="K13131" s="9"/>
      <c r="N13131" s="9"/>
      <c r="O13131" s="9"/>
      <c r="P13131" s="9"/>
      <c r="Q13131" s="9"/>
    </row>
    <row r="13132" spans="11:17" x14ac:dyDescent="0.25">
      <c r="K13132" s="9"/>
      <c r="N13132" s="9"/>
      <c r="O13132" s="9"/>
      <c r="P13132" s="9"/>
      <c r="Q13132" s="9"/>
    </row>
    <row r="13133" spans="11:17" x14ac:dyDescent="0.25">
      <c r="K13133" s="9"/>
      <c r="N13133" s="9"/>
      <c r="O13133" s="9"/>
      <c r="P13133" s="9"/>
      <c r="Q13133" s="9"/>
    </row>
    <row r="13134" spans="11:17" x14ac:dyDescent="0.25">
      <c r="K13134" s="9"/>
      <c r="N13134" s="9"/>
      <c r="O13134" s="9"/>
      <c r="P13134" s="9"/>
      <c r="Q13134" s="9"/>
    </row>
    <row r="13135" spans="11:17" x14ac:dyDescent="0.25">
      <c r="K13135" s="9"/>
      <c r="N13135" s="9"/>
      <c r="O13135" s="9"/>
      <c r="P13135" s="9"/>
      <c r="Q13135" s="9"/>
    </row>
    <row r="13136" spans="11:17" x14ac:dyDescent="0.25">
      <c r="K13136" s="9"/>
      <c r="N13136" s="9"/>
      <c r="O13136" s="9"/>
      <c r="P13136" s="9"/>
      <c r="Q13136" s="9"/>
    </row>
    <row r="13137" spans="11:17" x14ac:dyDescent="0.25">
      <c r="K13137" s="9"/>
      <c r="N13137" s="9"/>
      <c r="O13137" s="9"/>
      <c r="P13137" s="9"/>
      <c r="Q13137" s="9"/>
    </row>
    <row r="13138" spans="11:17" x14ac:dyDescent="0.25">
      <c r="K13138" s="9"/>
      <c r="N13138" s="9"/>
      <c r="O13138" s="9"/>
      <c r="P13138" s="9"/>
      <c r="Q13138" s="9"/>
    </row>
    <row r="13139" spans="11:17" x14ac:dyDescent="0.25">
      <c r="K13139" s="9"/>
      <c r="N13139" s="9"/>
      <c r="O13139" s="9"/>
      <c r="P13139" s="9"/>
      <c r="Q13139" s="9"/>
    </row>
    <row r="13140" spans="11:17" x14ac:dyDescent="0.25">
      <c r="K13140" s="9"/>
      <c r="N13140" s="9"/>
      <c r="O13140" s="9"/>
      <c r="P13140" s="9"/>
      <c r="Q13140" s="9"/>
    </row>
    <row r="13141" spans="11:17" x14ac:dyDescent="0.25">
      <c r="K13141" s="9"/>
      <c r="N13141" s="9"/>
      <c r="O13141" s="9"/>
      <c r="P13141" s="9"/>
      <c r="Q13141" s="9"/>
    </row>
    <row r="13142" spans="11:17" x14ac:dyDescent="0.25">
      <c r="K13142" s="9"/>
      <c r="N13142" s="9"/>
      <c r="O13142" s="9"/>
      <c r="P13142" s="9"/>
      <c r="Q13142" s="9"/>
    </row>
    <row r="13143" spans="11:17" x14ac:dyDescent="0.25">
      <c r="K13143" s="9"/>
      <c r="N13143" s="9"/>
      <c r="O13143" s="9"/>
      <c r="P13143" s="9"/>
      <c r="Q13143" s="9"/>
    </row>
    <row r="13144" spans="11:17" x14ac:dyDescent="0.25">
      <c r="K13144" s="9"/>
      <c r="N13144" s="9"/>
      <c r="O13144" s="9"/>
      <c r="P13144" s="9"/>
      <c r="Q13144" s="9"/>
    </row>
    <row r="13145" spans="11:17" x14ac:dyDescent="0.25">
      <c r="K13145" s="9"/>
      <c r="N13145" s="9"/>
      <c r="O13145" s="9"/>
      <c r="P13145" s="9"/>
      <c r="Q13145" s="9"/>
    </row>
    <row r="13146" spans="11:17" x14ac:dyDescent="0.25">
      <c r="K13146" s="9"/>
      <c r="N13146" s="9"/>
      <c r="O13146" s="9"/>
      <c r="P13146" s="9"/>
      <c r="Q13146" s="9"/>
    </row>
    <row r="13147" spans="11:17" x14ac:dyDescent="0.25">
      <c r="K13147" s="9"/>
      <c r="N13147" s="9"/>
      <c r="O13147" s="9"/>
      <c r="P13147" s="9"/>
      <c r="Q13147" s="9"/>
    </row>
    <row r="13148" spans="11:17" x14ac:dyDescent="0.25">
      <c r="K13148" s="9"/>
      <c r="N13148" s="9"/>
      <c r="O13148" s="9"/>
      <c r="P13148" s="9"/>
      <c r="Q13148" s="9"/>
    </row>
    <row r="13149" spans="11:17" x14ac:dyDescent="0.25">
      <c r="K13149" s="9"/>
      <c r="N13149" s="9"/>
      <c r="O13149" s="9"/>
      <c r="P13149" s="9"/>
      <c r="Q13149" s="9"/>
    </row>
    <row r="13150" spans="11:17" x14ac:dyDescent="0.25">
      <c r="K13150" s="9"/>
      <c r="N13150" s="9"/>
      <c r="O13150" s="9"/>
      <c r="P13150" s="9"/>
      <c r="Q13150" s="9"/>
    </row>
    <row r="13151" spans="11:17" x14ac:dyDescent="0.25">
      <c r="K13151" s="9"/>
      <c r="N13151" s="9"/>
      <c r="O13151" s="9"/>
      <c r="P13151" s="9"/>
      <c r="Q13151" s="9"/>
    </row>
    <row r="13152" spans="11:17" x14ac:dyDescent="0.25">
      <c r="K13152" s="9"/>
      <c r="N13152" s="9"/>
      <c r="O13152" s="9"/>
      <c r="P13152" s="9"/>
      <c r="Q13152" s="9"/>
    </row>
    <row r="13153" spans="11:17" x14ac:dyDescent="0.25">
      <c r="K13153" s="9"/>
      <c r="N13153" s="9"/>
      <c r="O13153" s="9"/>
      <c r="P13153" s="9"/>
      <c r="Q13153" s="9"/>
    </row>
    <row r="13154" spans="11:17" x14ac:dyDescent="0.25">
      <c r="K13154" s="9"/>
      <c r="N13154" s="9"/>
      <c r="O13154" s="9"/>
      <c r="P13154" s="9"/>
      <c r="Q13154" s="9"/>
    </row>
    <row r="13155" spans="11:17" x14ac:dyDescent="0.25">
      <c r="K13155" s="9"/>
      <c r="N13155" s="9"/>
      <c r="O13155" s="9"/>
      <c r="P13155" s="9"/>
      <c r="Q13155" s="9"/>
    </row>
    <row r="13156" spans="11:17" x14ac:dyDescent="0.25">
      <c r="K13156" s="9"/>
      <c r="N13156" s="9"/>
      <c r="O13156" s="9"/>
      <c r="P13156" s="9"/>
      <c r="Q13156" s="9"/>
    </row>
    <row r="13157" spans="11:17" x14ac:dyDescent="0.25">
      <c r="K13157" s="9"/>
      <c r="N13157" s="9"/>
      <c r="O13157" s="9"/>
      <c r="P13157" s="9"/>
      <c r="Q13157" s="9"/>
    </row>
    <row r="13158" spans="11:17" x14ac:dyDescent="0.25">
      <c r="K13158" s="9"/>
      <c r="N13158" s="9"/>
      <c r="O13158" s="9"/>
      <c r="P13158" s="9"/>
      <c r="Q13158" s="9"/>
    </row>
    <row r="13159" spans="11:17" x14ac:dyDescent="0.25">
      <c r="K13159" s="9"/>
      <c r="N13159" s="9"/>
      <c r="O13159" s="9"/>
      <c r="P13159" s="9"/>
      <c r="Q13159" s="9"/>
    </row>
    <row r="13160" spans="11:17" x14ac:dyDescent="0.25">
      <c r="K13160" s="9"/>
      <c r="N13160" s="9"/>
      <c r="O13160" s="9"/>
      <c r="P13160" s="9"/>
      <c r="Q13160" s="9"/>
    </row>
    <row r="13161" spans="11:17" x14ac:dyDescent="0.25">
      <c r="K13161" s="9"/>
      <c r="N13161" s="9"/>
      <c r="O13161" s="9"/>
      <c r="P13161" s="9"/>
      <c r="Q13161" s="9"/>
    </row>
    <row r="13162" spans="11:17" x14ac:dyDescent="0.25">
      <c r="K13162" s="9"/>
      <c r="N13162" s="9"/>
      <c r="O13162" s="9"/>
      <c r="P13162" s="9"/>
      <c r="Q13162" s="9"/>
    </row>
    <row r="13163" spans="11:17" x14ac:dyDescent="0.25">
      <c r="K13163" s="9"/>
      <c r="N13163" s="9"/>
      <c r="O13163" s="9"/>
      <c r="P13163" s="9"/>
      <c r="Q13163" s="9"/>
    </row>
    <row r="13164" spans="11:17" x14ac:dyDescent="0.25">
      <c r="K13164" s="9"/>
      <c r="N13164" s="9"/>
      <c r="O13164" s="9"/>
      <c r="P13164" s="9"/>
      <c r="Q13164" s="9"/>
    </row>
    <row r="13165" spans="11:17" x14ac:dyDescent="0.25">
      <c r="K13165" s="9"/>
      <c r="N13165" s="9"/>
      <c r="O13165" s="9"/>
      <c r="P13165" s="9"/>
      <c r="Q13165" s="9"/>
    </row>
    <row r="13166" spans="11:17" x14ac:dyDescent="0.25">
      <c r="K13166" s="9"/>
      <c r="N13166" s="9"/>
      <c r="O13166" s="9"/>
      <c r="P13166" s="9"/>
      <c r="Q13166" s="9"/>
    </row>
    <row r="13167" spans="11:17" x14ac:dyDescent="0.25">
      <c r="K13167" s="9"/>
      <c r="N13167" s="9"/>
      <c r="O13167" s="9"/>
      <c r="P13167" s="9"/>
      <c r="Q13167" s="9"/>
    </row>
    <row r="13168" spans="11:17" x14ac:dyDescent="0.25">
      <c r="K13168" s="9"/>
      <c r="N13168" s="9"/>
      <c r="O13168" s="9"/>
      <c r="P13168" s="9"/>
      <c r="Q13168" s="9"/>
    </row>
    <row r="13169" spans="11:17" x14ac:dyDescent="0.25">
      <c r="K13169" s="9"/>
      <c r="N13169" s="9"/>
      <c r="O13169" s="9"/>
      <c r="P13169" s="9"/>
      <c r="Q13169" s="9"/>
    </row>
    <row r="13170" spans="11:17" x14ac:dyDescent="0.25">
      <c r="K13170" s="9"/>
      <c r="N13170" s="9"/>
      <c r="O13170" s="9"/>
      <c r="P13170" s="9"/>
      <c r="Q13170" s="9"/>
    </row>
    <row r="13171" spans="11:17" x14ac:dyDescent="0.25">
      <c r="K13171" s="9"/>
      <c r="N13171" s="9"/>
      <c r="O13171" s="9"/>
      <c r="P13171" s="9"/>
      <c r="Q13171" s="9"/>
    </row>
    <row r="13172" spans="11:17" x14ac:dyDescent="0.25">
      <c r="K13172" s="9"/>
      <c r="N13172" s="9"/>
      <c r="O13172" s="9"/>
      <c r="P13172" s="9"/>
      <c r="Q13172" s="9"/>
    </row>
    <row r="13173" spans="11:17" x14ac:dyDescent="0.25">
      <c r="K13173" s="9"/>
      <c r="N13173" s="9"/>
      <c r="O13173" s="9"/>
      <c r="P13173" s="9"/>
      <c r="Q13173" s="9"/>
    </row>
    <row r="13174" spans="11:17" x14ac:dyDescent="0.25">
      <c r="K13174" s="9"/>
      <c r="N13174" s="9"/>
      <c r="O13174" s="9"/>
      <c r="P13174" s="9"/>
      <c r="Q13174" s="9"/>
    </row>
    <row r="13175" spans="11:17" x14ac:dyDescent="0.25">
      <c r="K13175" s="9"/>
      <c r="N13175" s="9"/>
      <c r="O13175" s="9"/>
      <c r="P13175" s="9"/>
      <c r="Q13175" s="9"/>
    </row>
    <row r="13176" spans="11:17" x14ac:dyDescent="0.25">
      <c r="K13176" s="9"/>
      <c r="N13176" s="9"/>
      <c r="O13176" s="9"/>
      <c r="P13176" s="9"/>
      <c r="Q13176" s="9"/>
    </row>
    <row r="13177" spans="11:17" x14ac:dyDescent="0.25">
      <c r="K13177" s="9"/>
      <c r="N13177" s="9"/>
      <c r="O13177" s="9"/>
      <c r="P13177" s="9"/>
      <c r="Q13177" s="9"/>
    </row>
    <row r="13178" spans="11:17" x14ac:dyDescent="0.25">
      <c r="K13178" s="9"/>
      <c r="N13178" s="9"/>
      <c r="O13178" s="9"/>
      <c r="P13178" s="9"/>
      <c r="Q13178" s="9"/>
    </row>
    <row r="13179" spans="11:17" x14ac:dyDescent="0.25">
      <c r="K13179" s="9"/>
      <c r="N13179" s="9"/>
      <c r="O13179" s="9"/>
      <c r="P13179" s="9"/>
      <c r="Q13179" s="9"/>
    </row>
    <row r="13180" spans="11:17" x14ac:dyDescent="0.25">
      <c r="K13180" s="9"/>
      <c r="N13180" s="9"/>
      <c r="O13180" s="9"/>
      <c r="P13180" s="9"/>
      <c r="Q13180" s="9"/>
    </row>
    <row r="13181" spans="11:17" x14ac:dyDescent="0.25">
      <c r="K13181" s="9"/>
      <c r="N13181" s="9"/>
      <c r="O13181" s="9"/>
      <c r="P13181" s="9"/>
      <c r="Q13181" s="9"/>
    </row>
    <row r="13182" spans="11:17" x14ac:dyDescent="0.25">
      <c r="K13182" s="9"/>
      <c r="N13182" s="9"/>
      <c r="O13182" s="9"/>
      <c r="P13182" s="9"/>
      <c r="Q13182" s="9"/>
    </row>
    <row r="13183" spans="11:17" x14ac:dyDescent="0.25">
      <c r="K13183" s="9"/>
      <c r="N13183" s="9"/>
      <c r="O13183" s="9"/>
      <c r="P13183" s="9"/>
      <c r="Q13183" s="9"/>
    </row>
    <row r="13184" spans="11:17" x14ac:dyDescent="0.25">
      <c r="K13184" s="9"/>
      <c r="N13184" s="9"/>
      <c r="O13184" s="9"/>
      <c r="P13184" s="9"/>
      <c r="Q13184" s="9"/>
    </row>
    <row r="13185" spans="11:17" x14ac:dyDescent="0.25">
      <c r="K13185" s="9"/>
      <c r="N13185" s="9"/>
      <c r="O13185" s="9"/>
      <c r="P13185" s="9"/>
      <c r="Q13185" s="9"/>
    </row>
    <row r="13186" spans="11:17" x14ac:dyDescent="0.25">
      <c r="K13186" s="9"/>
      <c r="N13186" s="9"/>
      <c r="O13186" s="9"/>
      <c r="P13186" s="9"/>
      <c r="Q13186" s="9"/>
    </row>
    <row r="13187" spans="11:17" x14ac:dyDescent="0.25">
      <c r="K13187" s="9"/>
      <c r="N13187" s="9"/>
      <c r="O13187" s="9"/>
      <c r="P13187" s="9"/>
      <c r="Q13187" s="9"/>
    </row>
    <row r="13188" spans="11:17" x14ac:dyDescent="0.25">
      <c r="K13188" s="9"/>
      <c r="N13188" s="9"/>
      <c r="O13188" s="9"/>
      <c r="P13188" s="9"/>
      <c r="Q13188" s="9"/>
    </row>
    <row r="13189" spans="11:17" x14ac:dyDescent="0.25">
      <c r="K13189" s="9"/>
      <c r="N13189" s="9"/>
      <c r="O13189" s="9"/>
      <c r="P13189" s="9"/>
      <c r="Q13189" s="9"/>
    </row>
    <row r="13190" spans="11:17" x14ac:dyDescent="0.25">
      <c r="K13190" s="9"/>
      <c r="N13190" s="9"/>
      <c r="O13190" s="9"/>
      <c r="P13190" s="9"/>
      <c r="Q13190" s="9"/>
    </row>
    <row r="13191" spans="11:17" x14ac:dyDescent="0.25">
      <c r="K13191" s="9"/>
      <c r="N13191" s="9"/>
      <c r="O13191" s="9"/>
      <c r="P13191" s="9"/>
      <c r="Q13191" s="9"/>
    </row>
    <row r="13192" spans="11:17" x14ac:dyDescent="0.25">
      <c r="K13192" s="9"/>
      <c r="N13192" s="9"/>
      <c r="O13192" s="9"/>
      <c r="P13192" s="9"/>
      <c r="Q13192" s="9"/>
    </row>
    <row r="13193" spans="11:17" x14ac:dyDescent="0.25">
      <c r="K13193" s="9"/>
      <c r="N13193" s="9"/>
      <c r="O13193" s="9"/>
      <c r="P13193" s="9"/>
      <c r="Q13193" s="9"/>
    </row>
    <row r="13194" spans="11:17" x14ac:dyDescent="0.25">
      <c r="K13194" s="9"/>
      <c r="N13194" s="9"/>
      <c r="O13194" s="9"/>
      <c r="P13194" s="9"/>
      <c r="Q13194" s="9"/>
    </row>
    <row r="13195" spans="11:17" x14ac:dyDescent="0.25">
      <c r="K13195" s="9"/>
      <c r="N13195" s="9"/>
      <c r="O13195" s="9"/>
      <c r="P13195" s="9"/>
      <c r="Q13195" s="9"/>
    </row>
    <row r="13196" spans="11:17" x14ac:dyDescent="0.25">
      <c r="K13196" s="9"/>
      <c r="N13196" s="9"/>
      <c r="O13196" s="9"/>
      <c r="P13196" s="9"/>
      <c r="Q13196" s="9"/>
    </row>
    <row r="13197" spans="11:17" x14ac:dyDescent="0.25">
      <c r="K13197" s="9"/>
      <c r="N13197" s="9"/>
      <c r="O13197" s="9"/>
      <c r="P13197" s="9"/>
      <c r="Q13197" s="9"/>
    </row>
    <row r="13198" spans="11:17" x14ac:dyDescent="0.25">
      <c r="K13198" s="9"/>
      <c r="N13198" s="9"/>
      <c r="O13198" s="9"/>
      <c r="P13198" s="9"/>
      <c r="Q13198" s="9"/>
    </row>
    <row r="13199" spans="11:17" x14ac:dyDescent="0.25">
      <c r="K13199" s="9"/>
      <c r="N13199" s="9"/>
      <c r="O13199" s="9"/>
      <c r="P13199" s="9"/>
      <c r="Q13199" s="9"/>
    </row>
    <row r="13200" spans="11:17" x14ac:dyDescent="0.25">
      <c r="K13200" s="9"/>
      <c r="N13200" s="9"/>
      <c r="O13200" s="9"/>
      <c r="P13200" s="9"/>
      <c r="Q13200" s="9"/>
    </row>
    <row r="13201" spans="11:17" x14ac:dyDescent="0.25">
      <c r="K13201" s="9"/>
      <c r="N13201" s="9"/>
      <c r="O13201" s="9"/>
      <c r="P13201" s="9"/>
      <c r="Q13201" s="9"/>
    </row>
    <row r="13202" spans="11:17" x14ac:dyDescent="0.25">
      <c r="K13202" s="9"/>
      <c r="N13202" s="9"/>
      <c r="O13202" s="9"/>
      <c r="P13202" s="9"/>
      <c r="Q13202" s="9"/>
    </row>
    <row r="13203" spans="11:17" x14ac:dyDescent="0.25">
      <c r="K13203" s="9"/>
      <c r="N13203" s="9"/>
      <c r="O13203" s="9"/>
      <c r="P13203" s="9"/>
      <c r="Q13203" s="9"/>
    </row>
    <row r="13204" spans="11:17" x14ac:dyDescent="0.25">
      <c r="K13204" s="9"/>
      <c r="N13204" s="9"/>
      <c r="O13204" s="9"/>
      <c r="P13204" s="9"/>
      <c r="Q13204" s="9"/>
    </row>
    <row r="13205" spans="11:17" x14ac:dyDescent="0.25">
      <c r="K13205" s="9"/>
      <c r="N13205" s="9"/>
      <c r="O13205" s="9"/>
      <c r="P13205" s="9"/>
      <c r="Q13205" s="9"/>
    </row>
    <row r="13206" spans="11:17" x14ac:dyDescent="0.25">
      <c r="K13206" s="9"/>
      <c r="N13206" s="9"/>
      <c r="O13206" s="9"/>
      <c r="P13206" s="9"/>
      <c r="Q13206" s="9"/>
    </row>
    <row r="13207" spans="11:17" x14ac:dyDescent="0.25">
      <c r="K13207" s="9"/>
      <c r="N13207" s="9"/>
      <c r="O13207" s="9"/>
      <c r="P13207" s="9"/>
      <c r="Q13207" s="9"/>
    </row>
    <row r="13208" spans="11:17" x14ac:dyDescent="0.25">
      <c r="K13208" s="9"/>
      <c r="N13208" s="9"/>
      <c r="O13208" s="9"/>
      <c r="P13208" s="9"/>
      <c r="Q13208" s="9"/>
    </row>
    <row r="13209" spans="11:17" x14ac:dyDescent="0.25">
      <c r="K13209" s="9"/>
      <c r="N13209" s="9"/>
      <c r="O13209" s="9"/>
      <c r="P13209" s="9"/>
      <c r="Q13209" s="9"/>
    </row>
    <row r="13210" spans="11:17" x14ac:dyDescent="0.25">
      <c r="K13210" s="9"/>
      <c r="N13210" s="9"/>
      <c r="O13210" s="9"/>
      <c r="P13210" s="9"/>
      <c r="Q13210" s="9"/>
    </row>
    <row r="13211" spans="11:17" x14ac:dyDescent="0.25">
      <c r="K13211" s="9"/>
      <c r="N13211" s="9"/>
      <c r="O13211" s="9"/>
      <c r="P13211" s="9"/>
      <c r="Q13211" s="9"/>
    </row>
    <row r="13212" spans="11:17" x14ac:dyDescent="0.25">
      <c r="K13212" s="9"/>
      <c r="N13212" s="9"/>
      <c r="O13212" s="9"/>
      <c r="P13212" s="9"/>
      <c r="Q13212" s="9"/>
    </row>
    <row r="13213" spans="11:17" x14ac:dyDescent="0.25">
      <c r="K13213" s="9"/>
      <c r="N13213" s="9"/>
      <c r="O13213" s="9"/>
      <c r="P13213" s="9"/>
      <c r="Q13213" s="9"/>
    </row>
    <row r="13214" spans="11:17" x14ac:dyDescent="0.25">
      <c r="K13214" s="9"/>
      <c r="N13214" s="9"/>
      <c r="O13214" s="9"/>
      <c r="P13214" s="9"/>
      <c r="Q13214" s="9"/>
    </row>
    <row r="13215" spans="11:17" x14ac:dyDescent="0.25">
      <c r="K13215" s="9"/>
      <c r="N13215" s="9"/>
      <c r="O13215" s="9"/>
      <c r="P13215" s="9"/>
      <c r="Q13215" s="9"/>
    </row>
    <row r="13216" spans="11:17" x14ac:dyDescent="0.25">
      <c r="K13216" s="9"/>
      <c r="N13216" s="9"/>
      <c r="O13216" s="9"/>
      <c r="P13216" s="9"/>
      <c r="Q13216" s="9"/>
    </row>
    <row r="13217" spans="11:17" x14ac:dyDescent="0.25">
      <c r="K13217" s="9"/>
      <c r="N13217" s="9"/>
      <c r="O13217" s="9"/>
      <c r="P13217" s="9"/>
      <c r="Q13217" s="9"/>
    </row>
    <row r="13218" spans="11:17" x14ac:dyDescent="0.25">
      <c r="K13218" s="9"/>
      <c r="N13218" s="9"/>
      <c r="O13218" s="9"/>
      <c r="P13218" s="9"/>
      <c r="Q13218" s="9"/>
    </row>
    <row r="13219" spans="11:17" x14ac:dyDescent="0.25">
      <c r="K13219" s="9"/>
      <c r="N13219" s="9"/>
      <c r="O13219" s="9"/>
      <c r="P13219" s="9"/>
      <c r="Q13219" s="9"/>
    </row>
    <row r="13220" spans="11:17" x14ac:dyDescent="0.25">
      <c r="K13220" s="9"/>
      <c r="N13220" s="9"/>
      <c r="O13220" s="9"/>
      <c r="P13220" s="9"/>
      <c r="Q13220" s="9"/>
    </row>
    <row r="13221" spans="11:17" x14ac:dyDescent="0.25">
      <c r="K13221" s="9"/>
      <c r="N13221" s="9"/>
      <c r="O13221" s="9"/>
      <c r="P13221" s="9"/>
      <c r="Q13221" s="9"/>
    </row>
    <row r="13222" spans="11:17" x14ac:dyDescent="0.25">
      <c r="K13222" s="9"/>
      <c r="N13222" s="9"/>
      <c r="O13222" s="9"/>
      <c r="P13222" s="9"/>
      <c r="Q13222" s="9"/>
    </row>
    <row r="13223" spans="11:17" x14ac:dyDescent="0.25">
      <c r="K13223" s="9"/>
      <c r="N13223" s="9"/>
      <c r="O13223" s="9"/>
      <c r="P13223" s="9"/>
      <c r="Q13223" s="9"/>
    </row>
    <row r="13224" spans="11:17" x14ac:dyDescent="0.25">
      <c r="K13224" s="9"/>
      <c r="N13224" s="9"/>
      <c r="O13224" s="9"/>
      <c r="P13224" s="9"/>
      <c r="Q13224" s="9"/>
    </row>
    <row r="13225" spans="11:17" x14ac:dyDescent="0.25">
      <c r="K13225" s="9"/>
      <c r="N13225" s="9"/>
      <c r="O13225" s="9"/>
      <c r="P13225" s="9"/>
      <c r="Q13225" s="9"/>
    </row>
    <row r="13226" spans="11:17" x14ac:dyDescent="0.25">
      <c r="K13226" s="9"/>
      <c r="N13226" s="9"/>
      <c r="O13226" s="9"/>
      <c r="P13226" s="9"/>
      <c r="Q13226" s="9"/>
    </row>
    <row r="13227" spans="11:17" x14ac:dyDescent="0.25">
      <c r="K13227" s="9"/>
      <c r="N13227" s="9"/>
      <c r="O13227" s="9"/>
      <c r="P13227" s="9"/>
      <c r="Q13227" s="9"/>
    </row>
    <row r="13228" spans="11:17" x14ac:dyDescent="0.25">
      <c r="K13228" s="9"/>
      <c r="N13228" s="9"/>
      <c r="O13228" s="9"/>
      <c r="P13228" s="9"/>
      <c r="Q13228" s="9"/>
    </row>
    <row r="13229" spans="11:17" x14ac:dyDescent="0.25">
      <c r="K13229" s="9"/>
      <c r="N13229" s="9"/>
      <c r="O13229" s="9"/>
      <c r="P13229" s="9"/>
      <c r="Q13229" s="9"/>
    </row>
    <row r="13230" spans="11:17" x14ac:dyDescent="0.25">
      <c r="K13230" s="9"/>
      <c r="N13230" s="9"/>
      <c r="O13230" s="9"/>
      <c r="P13230" s="9"/>
      <c r="Q13230" s="9"/>
    </row>
    <row r="13231" spans="11:17" x14ac:dyDescent="0.25">
      <c r="K13231" s="9"/>
      <c r="N13231" s="9"/>
      <c r="O13231" s="9"/>
      <c r="P13231" s="9"/>
      <c r="Q13231" s="9"/>
    </row>
    <row r="13232" spans="11:17" x14ac:dyDescent="0.25">
      <c r="K13232" s="9"/>
      <c r="N13232" s="9"/>
      <c r="O13232" s="9"/>
      <c r="P13232" s="9"/>
      <c r="Q13232" s="9"/>
    </row>
    <row r="13233" spans="11:17" x14ac:dyDescent="0.25">
      <c r="K13233" s="9"/>
      <c r="N13233" s="9"/>
      <c r="O13233" s="9"/>
      <c r="P13233" s="9"/>
      <c r="Q13233" s="9"/>
    </row>
    <row r="13234" spans="11:17" x14ac:dyDescent="0.25">
      <c r="K13234" s="9"/>
      <c r="N13234" s="9"/>
      <c r="O13234" s="9"/>
      <c r="P13234" s="9"/>
      <c r="Q13234" s="9"/>
    </row>
    <row r="13235" spans="11:17" x14ac:dyDescent="0.25">
      <c r="K13235" s="9"/>
      <c r="N13235" s="9"/>
      <c r="O13235" s="9"/>
      <c r="P13235" s="9"/>
      <c r="Q13235" s="9"/>
    </row>
    <row r="13236" spans="11:17" x14ac:dyDescent="0.25">
      <c r="K13236" s="9"/>
      <c r="N13236" s="9"/>
      <c r="O13236" s="9"/>
      <c r="P13236" s="9"/>
      <c r="Q13236" s="9"/>
    </row>
    <row r="13237" spans="11:17" x14ac:dyDescent="0.25">
      <c r="K13237" s="9"/>
      <c r="N13237" s="9"/>
      <c r="O13237" s="9"/>
      <c r="P13237" s="9"/>
      <c r="Q13237" s="9"/>
    </row>
    <row r="13238" spans="11:17" x14ac:dyDescent="0.25">
      <c r="K13238" s="9"/>
      <c r="N13238" s="9"/>
      <c r="O13238" s="9"/>
      <c r="P13238" s="9"/>
      <c r="Q13238" s="9"/>
    </row>
    <row r="13239" spans="11:17" x14ac:dyDescent="0.25">
      <c r="K13239" s="9"/>
      <c r="N13239" s="9"/>
      <c r="O13239" s="9"/>
      <c r="P13239" s="9"/>
      <c r="Q13239" s="9"/>
    </row>
    <row r="13240" spans="11:17" x14ac:dyDescent="0.25">
      <c r="K13240" s="9"/>
      <c r="N13240" s="9"/>
      <c r="O13240" s="9"/>
      <c r="P13240" s="9"/>
      <c r="Q13240" s="9"/>
    </row>
    <row r="13241" spans="11:17" x14ac:dyDescent="0.25">
      <c r="K13241" s="9"/>
      <c r="N13241" s="9"/>
      <c r="O13241" s="9"/>
      <c r="P13241" s="9"/>
      <c r="Q13241" s="9"/>
    </row>
    <row r="13242" spans="11:17" x14ac:dyDescent="0.25">
      <c r="K13242" s="9"/>
      <c r="N13242" s="9"/>
      <c r="O13242" s="9"/>
      <c r="P13242" s="9"/>
      <c r="Q13242" s="9"/>
    </row>
    <row r="13243" spans="11:17" x14ac:dyDescent="0.25">
      <c r="K13243" s="9"/>
      <c r="N13243" s="9"/>
      <c r="O13243" s="9"/>
      <c r="P13243" s="9"/>
      <c r="Q13243" s="9"/>
    </row>
    <row r="13244" spans="11:17" x14ac:dyDescent="0.25">
      <c r="K13244" s="9"/>
      <c r="N13244" s="9"/>
      <c r="O13244" s="9"/>
      <c r="P13244" s="9"/>
      <c r="Q13244" s="9"/>
    </row>
    <row r="13245" spans="11:17" x14ac:dyDescent="0.25">
      <c r="K13245" s="9"/>
      <c r="N13245" s="9"/>
      <c r="O13245" s="9"/>
      <c r="P13245" s="9"/>
      <c r="Q13245" s="9"/>
    </row>
    <row r="13246" spans="11:17" x14ac:dyDescent="0.25">
      <c r="K13246" s="9"/>
      <c r="N13246" s="9"/>
      <c r="O13246" s="9"/>
      <c r="P13246" s="9"/>
      <c r="Q13246" s="9"/>
    </row>
    <row r="13247" spans="11:17" x14ac:dyDescent="0.25">
      <c r="K13247" s="9"/>
      <c r="N13247" s="9"/>
      <c r="O13247" s="9"/>
      <c r="P13247" s="9"/>
      <c r="Q13247" s="9"/>
    </row>
    <row r="13248" spans="11:17" x14ac:dyDescent="0.25">
      <c r="K13248" s="9"/>
      <c r="N13248" s="9"/>
      <c r="O13248" s="9"/>
      <c r="P13248" s="9"/>
      <c r="Q13248" s="9"/>
    </row>
    <row r="13249" spans="11:17" x14ac:dyDescent="0.25">
      <c r="K13249" s="9"/>
      <c r="N13249" s="9"/>
      <c r="O13249" s="9"/>
      <c r="P13249" s="9"/>
      <c r="Q13249" s="9"/>
    </row>
    <row r="13250" spans="11:17" x14ac:dyDescent="0.25">
      <c r="K13250" s="9"/>
      <c r="N13250" s="9"/>
      <c r="O13250" s="9"/>
      <c r="P13250" s="9"/>
      <c r="Q13250" s="9"/>
    </row>
    <row r="13251" spans="11:17" x14ac:dyDescent="0.25">
      <c r="K13251" s="9"/>
      <c r="N13251" s="9"/>
      <c r="O13251" s="9"/>
      <c r="P13251" s="9"/>
      <c r="Q13251" s="9"/>
    </row>
    <row r="13252" spans="11:17" x14ac:dyDescent="0.25">
      <c r="K13252" s="9"/>
      <c r="N13252" s="9"/>
      <c r="O13252" s="9"/>
      <c r="P13252" s="9"/>
      <c r="Q13252" s="9"/>
    </row>
    <row r="13253" spans="11:17" x14ac:dyDescent="0.25">
      <c r="K13253" s="9"/>
      <c r="N13253" s="9"/>
      <c r="O13253" s="9"/>
      <c r="P13253" s="9"/>
      <c r="Q13253" s="9"/>
    </row>
    <row r="13254" spans="11:17" x14ac:dyDescent="0.25">
      <c r="K13254" s="9"/>
      <c r="N13254" s="9"/>
      <c r="O13254" s="9"/>
      <c r="P13254" s="9"/>
      <c r="Q13254" s="9"/>
    </row>
    <row r="13255" spans="11:17" x14ac:dyDescent="0.25">
      <c r="K13255" s="9"/>
      <c r="N13255" s="9"/>
      <c r="O13255" s="9"/>
      <c r="P13255" s="9"/>
      <c r="Q13255" s="9"/>
    </row>
    <row r="13256" spans="11:17" x14ac:dyDescent="0.25">
      <c r="K13256" s="9"/>
      <c r="N13256" s="9"/>
      <c r="O13256" s="9"/>
      <c r="P13256" s="9"/>
      <c r="Q13256" s="9"/>
    </row>
    <row r="13257" spans="11:17" x14ac:dyDescent="0.25">
      <c r="K13257" s="9"/>
      <c r="N13257" s="9"/>
      <c r="O13257" s="9"/>
      <c r="P13257" s="9"/>
      <c r="Q13257" s="9"/>
    </row>
    <row r="13258" spans="11:17" x14ac:dyDescent="0.25">
      <c r="K13258" s="9"/>
      <c r="N13258" s="9"/>
      <c r="O13258" s="9"/>
      <c r="P13258" s="9"/>
      <c r="Q13258" s="9"/>
    </row>
    <row r="13259" spans="11:17" x14ac:dyDescent="0.25">
      <c r="K13259" s="9"/>
      <c r="N13259" s="9"/>
      <c r="O13259" s="9"/>
      <c r="P13259" s="9"/>
      <c r="Q13259" s="9"/>
    </row>
    <row r="13260" spans="11:17" x14ac:dyDescent="0.25">
      <c r="K13260" s="9"/>
      <c r="N13260" s="9"/>
      <c r="O13260" s="9"/>
      <c r="P13260" s="9"/>
      <c r="Q13260" s="9"/>
    </row>
    <row r="13261" spans="11:17" x14ac:dyDescent="0.25">
      <c r="K13261" s="9"/>
      <c r="N13261" s="9"/>
      <c r="O13261" s="9"/>
      <c r="P13261" s="9"/>
      <c r="Q13261" s="9"/>
    </row>
    <row r="13262" spans="11:17" x14ac:dyDescent="0.25">
      <c r="K13262" s="9"/>
      <c r="N13262" s="9"/>
      <c r="O13262" s="9"/>
      <c r="P13262" s="9"/>
      <c r="Q13262" s="9"/>
    </row>
    <row r="13263" spans="11:17" x14ac:dyDescent="0.25">
      <c r="K13263" s="9"/>
      <c r="N13263" s="9"/>
      <c r="O13263" s="9"/>
      <c r="P13263" s="9"/>
      <c r="Q13263" s="9"/>
    </row>
    <row r="13264" spans="11:17" x14ac:dyDescent="0.25">
      <c r="K13264" s="9"/>
      <c r="N13264" s="9"/>
      <c r="O13264" s="9"/>
      <c r="P13264" s="9"/>
      <c r="Q13264" s="9"/>
    </row>
    <row r="13265" spans="11:17" x14ac:dyDescent="0.25">
      <c r="K13265" s="9"/>
      <c r="N13265" s="9"/>
      <c r="O13265" s="9"/>
      <c r="P13265" s="9"/>
      <c r="Q13265" s="9"/>
    </row>
    <row r="13266" spans="11:17" x14ac:dyDescent="0.25">
      <c r="K13266" s="9"/>
      <c r="N13266" s="9"/>
      <c r="O13266" s="9"/>
      <c r="P13266" s="9"/>
      <c r="Q13266" s="9"/>
    </row>
    <row r="13267" spans="11:17" x14ac:dyDescent="0.25">
      <c r="K13267" s="9"/>
      <c r="N13267" s="9"/>
      <c r="O13267" s="9"/>
      <c r="P13267" s="9"/>
      <c r="Q13267" s="9"/>
    </row>
    <row r="13268" spans="11:17" x14ac:dyDescent="0.25">
      <c r="K13268" s="9"/>
      <c r="N13268" s="9"/>
      <c r="O13268" s="9"/>
      <c r="P13268" s="9"/>
      <c r="Q13268" s="9"/>
    </row>
    <row r="13269" spans="11:17" x14ac:dyDescent="0.25">
      <c r="K13269" s="9"/>
      <c r="N13269" s="9"/>
      <c r="O13269" s="9"/>
      <c r="P13269" s="9"/>
      <c r="Q13269" s="9"/>
    </row>
    <row r="13270" spans="11:17" x14ac:dyDescent="0.25">
      <c r="K13270" s="9"/>
      <c r="N13270" s="9"/>
      <c r="O13270" s="9"/>
      <c r="P13270" s="9"/>
      <c r="Q13270" s="9"/>
    </row>
    <row r="13271" spans="11:17" x14ac:dyDescent="0.25">
      <c r="K13271" s="9"/>
      <c r="N13271" s="9"/>
      <c r="O13271" s="9"/>
      <c r="P13271" s="9"/>
      <c r="Q13271" s="9"/>
    </row>
    <row r="13272" spans="11:17" x14ac:dyDescent="0.25">
      <c r="K13272" s="9"/>
      <c r="N13272" s="9"/>
      <c r="O13272" s="9"/>
      <c r="P13272" s="9"/>
      <c r="Q13272" s="9"/>
    </row>
    <row r="13273" spans="11:17" x14ac:dyDescent="0.25">
      <c r="K13273" s="9"/>
      <c r="N13273" s="9"/>
      <c r="O13273" s="9"/>
      <c r="P13273" s="9"/>
      <c r="Q13273" s="9"/>
    </row>
    <row r="13274" spans="11:17" x14ac:dyDescent="0.25">
      <c r="K13274" s="9"/>
      <c r="N13274" s="9"/>
      <c r="O13274" s="9"/>
      <c r="P13274" s="9"/>
      <c r="Q13274" s="9"/>
    </row>
    <row r="13275" spans="11:17" x14ac:dyDescent="0.25">
      <c r="K13275" s="9"/>
      <c r="N13275" s="9"/>
      <c r="O13275" s="9"/>
      <c r="P13275" s="9"/>
      <c r="Q13275" s="9"/>
    </row>
    <row r="13276" spans="11:17" x14ac:dyDescent="0.25">
      <c r="K13276" s="9"/>
      <c r="N13276" s="9"/>
      <c r="O13276" s="9"/>
      <c r="P13276" s="9"/>
      <c r="Q13276" s="9"/>
    </row>
    <row r="13277" spans="11:17" x14ac:dyDescent="0.25">
      <c r="K13277" s="9"/>
      <c r="N13277" s="9"/>
      <c r="O13277" s="9"/>
      <c r="P13277" s="9"/>
      <c r="Q13277" s="9"/>
    </row>
    <row r="13278" spans="11:17" x14ac:dyDescent="0.25">
      <c r="K13278" s="9"/>
      <c r="N13278" s="9"/>
      <c r="O13278" s="9"/>
      <c r="P13278" s="9"/>
      <c r="Q13278" s="9"/>
    </row>
    <row r="13279" spans="11:17" x14ac:dyDescent="0.25">
      <c r="K13279" s="9"/>
      <c r="N13279" s="9"/>
      <c r="O13279" s="9"/>
      <c r="P13279" s="9"/>
      <c r="Q13279" s="9"/>
    </row>
    <row r="13280" spans="11:17" x14ac:dyDescent="0.25">
      <c r="K13280" s="9"/>
      <c r="N13280" s="9"/>
      <c r="O13280" s="9"/>
      <c r="P13280" s="9"/>
      <c r="Q13280" s="9"/>
    </row>
    <row r="13281" spans="11:17" x14ac:dyDescent="0.25">
      <c r="K13281" s="9"/>
      <c r="N13281" s="9"/>
      <c r="O13281" s="9"/>
      <c r="P13281" s="9"/>
      <c r="Q13281" s="9"/>
    </row>
    <row r="13282" spans="11:17" x14ac:dyDescent="0.25">
      <c r="K13282" s="9"/>
      <c r="N13282" s="9"/>
      <c r="O13282" s="9"/>
      <c r="P13282" s="9"/>
      <c r="Q13282" s="9"/>
    </row>
    <row r="13283" spans="11:17" x14ac:dyDescent="0.25">
      <c r="K13283" s="9"/>
      <c r="N13283" s="9"/>
      <c r="O13283" s="9"/>
      <c r="P13283" s="9"/>
      <c r="Q13283" s="9"/>
    </row>
    <row r="13284" spans="11:17" x14ac:dyDescent="0.25">
      <c r="K13284" s="9"/>
      <c r="N13284" s="9"/>
      <c r="O13284" s="9"/>
      <c r="P13284" s="9"/>
      <c r="Q13284" s="9"/>
    </row>
    <row r="13285" spans="11:17" x14ac:dyDescent="0.25">
      <c r="K13285" s="9"/>
      <c r="N13285" s="9"/>
      <c r="O13285" s="9"/>
      <c r="P13285" s="9"/>
      <c r="Q13285" s="9"/>
    </row>
    <row r="13286" spans="11:17" x14ac:dyDescent="0.25">
      <c r="K13286" s="9"/>
      <c r="N13286" s="9"/>
      <c r="O13286" s="9"/>
      <c r="P13286" s="9"/>
      <c r="Q13286" s="9"/>
    </row>
    <row r="13287" spans="11:17" x14ac:dyDescent="0.25">
      <c r="K13287" s="9"/>
      <c r="N13287" s="9"/>
      <c r="O13287" s="9"/>
      <c r="P13287" s="9"/>
      <c r="Q13287" s="9"/>
    </row>
    <row r="13288" spans="11:17" x14ac:dyDescent="0.25">
      <c r="K13288" s="9"/>
      <c r="N13288" s="9"/>
      <c r="O13288" s="9"/>
      <c r="P13288" s="9"/>
      <c r="Q13288" s="9"/>
    </row>
    <row r="13289" spans="11:17" x14ac:dyDescent="0.25">
      <c r="K13289" s="9"/>
      <c r="N13289" s="9"/>
      <c r="O13289" s="9"/>
      <c r="P13289" s="9"/>
      <c r="Q13289" s="9"/>
    </row>
    <row r="13290" spans="11:17" x14ac:dyDescent="0.25">
      <c r="K13290" s="9"/>
      <c r="N13290" s="9"/>
      <c r="O13290" s="9"/>
      <c r="P13290" s="9"/>
      <c r="Q13290" s="9"/>
    </row>
    <row r="13291" spans="11:17" x14ac:dyDescent="0.25">
      <c r="K13291" s="9"/>
      <c r="N13291" s="9"/>
      <c r="O13291" s="9"/>
      <c r="P13291" s="9"/>
      <c r="Q13291" s="9"/>
    </row>
    <row r="13292" spans="11:17" x14ac:dyDescent="0.25">
      <c r="K13292" s="9"/>
      <c r="N13292" s="9"/>
      <c r="O13292" s="9"/>
      <c r="P13292" s="9"/>
      <c r="Q13292" s="9"/>
    </row>
    <row r="13293" spans="11:17" x14ac:dyDescent="0.25">
      <c r="K13293" s="9"/>
      <c r="N13293" s="9"/>
      <c r="O13293" s="9"/>
      <c r="P13293" s="9"/>
      <c r="Q13293" s="9"/>
    </row>
    <row r="13294" spans="11:17" x14ac:dyDescent="0.25">
      <c r="K13294" s="9"/>
      <c r="N13294" s="9"/>
      <c r="O13294" s="9"/>
      <c r="P13294" s="9"/>
      <c r="Q13294" s="9"/>
    </row>
    <row r="13295" spans="11:17" x14ac:dyDescent="0.25">
      <c r="K13295" s="9"/>
      <c r="N13295" s="9"/>
      <c r="O13295" s="9"/>
      <c r="P13295" s="9"/>
      <c r="Q13295" s="9"/>
    </row>
    <row r="13296" spans="11:17" x14ac:dyDescent="0.25">
      <c r="K13296" s="9"/>
      <c r="N13296" s="9"/>
      <c r="O13296" s="9"/>
      <c r="P13296" s="9"/>
      <c r="Q13296" s="9"/>
    </row>
    <row r="13297" spans="11:17" x14ac:dyDescent="0.25">
      <c r="K13297" s="9"/>
      <c r="N13297" s="9"/>
      <c r="O13297" s="9"/>
      <c r="P13297" s="9"/>
      <c r="Q13297" s="9"/>
    </row>
    <row r="13298" spans="11:17" x14ac:dyDescent="0.25">
      <c r="K13298" s="9"/>
      <c r="N13298" s="9"/>
      <c r="O13298" s="9"/>
      <c r="P13298" s="9"/>
      <c r="Q13298" s="9"/>
    </row>
    <row r="13299" spans="11:17" x14ac:dyDescent="0.25">
      <c r="K13299" s="9"/>
      <c r="N13299" s="9"/>
      <c r="O13299" s="9"/>
      <c r="P13299" s="9"/>
      <c r="Q13299" s="9"/>
    </row>
    <row r="13300" spans="11:17" x14ac:dyDescent="0.25">
      <c r="K13300" s="9"/>
      <c r="N13300" s="9"/>
      <c r="O13300" s="9"/>
      <c r="P13300" s="9"/>
      <c r="Q13300" s="9"/>
    </row>
    <row r="13301" spans="11:17" x14ac:dyDescent="0.25">
      <c r="K13301" s="9"/>
      <c r="N13301" s="9"/>
      <c r="O13301" s="9"/>
      <c r="P13301" s="9"/>
      <c r="Q13301" s="9"/>
    </row>
    <row r="13302" spans="11:17" x14ac:dyDescent="0.25">
      <c r="K13302" s="9"/>
      <c r="N13302" s="9"/>
      <c r="O13302" s="9"/>
      <c r="P13302" s="9"/>
      <c r="Q13302" s="9"/>
    </row>
    <row r="13303" spans="11:17" x14ac:dyDescent="0.25">
      <c r="K13303" s="9"/>
      <c r="N13303" s="9"/>
      <c r="O13303" s="9"/>
      <c r="P13303" s="9"/>
      <c r="Q13303" s="9"/>
    </row>
    <row r="13304" spans="11:17" x14ac:dyDescent="0.25">
      <c r="K13304" s="9"/>
      <c r="N13304" s="9"/>
      <c r="O13304" s="9"/>
      <c r="P13304" s="9"/>
      <c r="Q13304" s="9"/>
    </row>
    <row r="13305" spans="11:17" x14ac:dyDescent="0.25">
      <c r="K13305" s="9"/>
      <c r="N13305" s="9"/>
      <c r="O13305" s="9"/>
      <c r="P13305" s="9"/>
      <c r="Q13305" s="9"/>
    </row>
    <row r="13306" spans="11:17" x14ac:dyDescent="0.25">
      <c r="K13306" s="9"/>
      <c r="N13306" s="9"/>
      <c r="O13306" s="9"/>
      <c r="P13306" s="9"/>
      <c r="Q13306" s="9"/>
    </row>
    <row r="13307" spans="11:17" x14ac:dyDescent="0.25">
      <c r="K13307" s="9"/>
      <c r="N13307" s="9"/>
      <c r="O13307" s="9"/>
      <c r="P13307" s="9"/>
      <c r="Q13307" s="9"/>
    </row>
    <row r="13308" spans="11:17" x14ac:dyDescent="0.25">
      <c r="K13308" s="9"/>
      <c r="N13308" s="9"/>
      <c r="O13308" s="9"/>
      <c r="P13308" s="9"/>
      <c r="Q13308" s="9"/>
    </row>
    <row r="13309" spans="11:17" x14ac:dyDescent="0.25">
      <c r="K13309" s="9"/>
      <c r="N13309" s="9"/>
      <c r="O13309" s="9"/>
      <c r="P13309" s="9"/>
      <c r="Q13309" s="9"/>
    </row>
    <row r="13310" spans="11:17" x14ac:dyDescent="0.25">
      <c r="K13310" s="9"/>
      <c r="N13310" s="9"/>
      <c r="O13310" s="9"/>
      <c r="P13310" s="9"/>
      <c r="Q13310" s="9"/>
    </row>
    <row r="13311" spans="11:17" x14ac:dyDescent="0.25">
      <c r="K13311" s="9"/>
      <c r="N13311" s="9"/>
      <c r="O13311" s="9"/>
      <c r="P13311" s="9"/>
      <c r="Q13311" s="9"/>
    </row>
    <row r="13312" spans="11:17" x14ac:dyDescent="0.25">
      <c r="K13312" s="9"/>
      <c r="N13312" s="9"/>
      <c r="O13312" s="9"/>
      <c r="P13312" s="9"/>
      <c r="Q13312" s="9"/>
    </row>
    <row r="13313" spans="11:17" x14ac:dyDescent="0.25">
      <c r="K13313" s="9"/>
      <c r="N13313" s="9"/>
      <c r="O13313" s="9"/>
      <c r="P13313" s="9"/>
      <c r="Q13313" s="9"/>
    </row>
    <row r="13314" spans="11:17" x14ac:dyDescent="0.25">
      <c r="K13314" s="9"/>
      <c r="N13314" s="9"/>
      <c r="O13314" s="9"/>
      <c r="P13314" s="9"/>
      <c r="Q13314" s="9"/>
    </row>
    <row r="13315" spans="11:17" x14ac:dyDescent="0.25">
      <c r="K13315" s="9"/>
      <c r="N13315" s="9"/>
      <c r="O13315" s="9"/>
      <c r="P13315" s="9"/>
      <c r="Q13315" s="9"/>
    </row>
    <row r="13316" spans="11:17" x14ac:dyDescent="0.25">
      <c r="K13316" s="9"/>
      <c r="N13316" s="9"/>
      <c r="O13316" s="9"/>
      <c r="P13316" s="9"/>
      <c r="Q13316" s="9"/>
    </row>
    <row r="13317" spans="11:17" x14ac:dyDescent="0.25">
      <c r="K13317" s="9"/>
      <c r="N13317" s="9"/>
      <c r="O13317" s="9"/>
      <c r="P13317" s="9"/>
      <c r="Q13317" s="9"/>
    </row>
    <row r="13318" spans="11:17" x14ac:dyDescent="0.25">
      <c r="K13318" s="9"/>
      <c r="N13318" s="9"/>
      <c r="O13318" s="9"/>
      <c r="P13318" s="9"/>
      <c r="Q13318" s="9"/>
    </row>
    <row r="13319" spans="11:17" x14ac:dyDescent="0.25">
      <c r="K13319" s="9"/>
      <c r="N13319" s="9"/>
      <c r="O13319" s="9"/>
      <c r="P13319" s="9"/>
      <c r="Q13319" s="9"/>
    </row>
    <row r="13320" spans="11:17" x14ac:dyDescent="0.25">
      <c r="K13320" s="9"/>
      <c r="N13320" s="9"/>
      <c r="O13320" s="9"/>
      <c r="P13320" s="9"/>
      <c r="Q13320" s="9"/>
    </row>
    <row r="13321" spans="11:17" x14ac:dyDescent="0.25">
      <c r="K13321" s="9"/>
      <c r="N13321" s="9"/>
      <c r="O13321" s="9"/>
      <c r="P13321" s="9"/>
      <c r="Q13321" s="9"/>
    </row>
    <row r="13322" spans="11:17" x14ac:dyDescent="0.25">
      <c r="K13322" s="9"/>
      <c r="N13322" s="9"/>
      <c r="O13322" s="9"/>
      <c r="P13322" s="9"/>
      <c r="Q13322" s="9"/>
    </row>
    <row r="13323" spans="11:17" x14ac:dyDescent="0.25">
      <c r="K13323" s="9"/>
      <c r="N13323" s="9"/>
      <c r="O13323" s="9"/>
      <c r="P13323" s="9"/>
      <c r="Q13323" s="9"/>
    </row>
    <row r="13324" spans="11:17" x14ac:dyDescent="0.25">
      <c r="K13324" s="9"/>
      <c r="N13324" s="9"/>
      <c r="O13324" s="9"/>
      <c r="P13324" s="9"/>
      <c r="Q13324" s="9"/>
    </row>
    <row r="13325" spans="11:17" x14ac:dyDescent="0.25">
      <c r="K13325" s="9"/>
      <c r="N13325" s="9"/>
      <c r="O13325" s="9"/>
      <c r="P13325" s="9"/>
      <c r="Q13325" s="9"/>
    </row>
    <row r="13326" spans="11:17" x14ac:dyDescent="0.25">
      <c r="K13326" s="9"/>
      <c r="N13326" s="9"/>
      <c r="O13326" s="9"/>
      <c r="P13326" s="9"/>
      <c r="Q13326" s="9"/>
    </row>
    <row r="13327" spans="11:17" x14ac:dyDescent="0.25">
      <c r="K13327" s="9"/>
      <c r="N13327" s="9"/>
      <c r="O13327" s="9"/>
      <c r="P13327" s="9"/>
      <c r="Q13327" s="9"/>
    </row>
    <row r="13328" spans="11:17" x14ac:dyDescent="0.25">
      <c r="K13328" s="9"/>
      <c r="N13328" s="9"/>
      <c r="O13328" s="9"/>
      <c r="P13328" s="9"/>
      <c r="Q13328" s="9"/>
    </row>
    <row r="13329" spans="11:17" x14ac:dyDescent="0.25">
      <c r="K13329" s="9"/>
      <c r="N13329" s="9"/>
      <c r="O13329" s="9"/>
      <c r="P13329" s="9"/>
      <c r="Q13329" s="9"/>
    </row>
    <row r="13330" spans="11:17" x14ac:dyDescent="0.25">
      <c r="K13330" s="9"/>
      <c r="N13330" s="9"/>
      <c r="O13330" s="9"/>
      <c r="P13330" s="9"/>
      <c r="Q13330" s="9"/>
    </row>
    <row r="13331" spans="11:17" x14ac:dyDescent="0.25">
      <c r="K13331" s="9"/>
      <c r="N13331" s="9"/>
      <c r="O13331" s="9"/>
      <c r="P13331" s="9"/>
      <c r="Q13331" s="9"/>
    </row>
    <row r="13332" spans="11:17" x14ac:dyDescent="0.25">
      <c r="K13332" s="9"/>
      <c r="N13332" s="9"/>
      <c r="O13332" s="9"/>
      <c r="P13332" s="9"/>
      <c r="Q13332" s="9"/>
    </row>
    <row r="13333" spans="11:17" x14ac:dyDescent="0.25">
      <c r="K13333" s="9"/>
      <c r="N13333" s="9"/>
      <c r="O13333" s="9"/>
      <c r="P13333" s="9"/>
      <c r="Q13333" s="9"/>
    </row>
    <row r="13334" spans="11:17" x14ac:dyDescent="0.25">
      <c r="K13334" s="9"/>
      <c r="N13334" s="9"/>
      <c r="O13334" s="9"/>
      <c r="P13334" s="9"/>
      <c r="Q13334" s="9"/>
    </row>
    <row r="13335" spans="11:17" x14ac:dyDescent="0.25">
      <c r="K13335" s="9"/>
      <c r="N13335" s="9"/>
      <c r="O13335" s="9"/>
      <c r="P13335" s="9"/>
      <c r="Q13335" s="9"/>
    </row>
    <row r="13336" spans="11:17" x14ac:dyDescent="0.25">
      <c r="K13336" s="9"/>
      <c r="N13336" s="9"/>
      <c r="O13336" s="9"/>
      <c r="P13336" s="9"/>
      <c r="Q13336" s="9"/>
    </row>
    <row r="13337" spans="11:17" x14ac:dyDescent="0.25">
      <c r="K13337" s="9"/>
      <c r="N13337" s="9"/>
      <c r="O13337" s="9"/>
      <c r="P13337" s="9"/>
      <c r="Q13337" s="9"/>
    </row>
    <row r="13338" spans="11:17" x14ac:dyDescent="0.25">
      <c r="K13338" s="9"/>
      <c r="N13338" s="9"/>
      <c r="O13338" s="9"/>
      <c r="P13338" s="9"/>
      <c r="Q13338" s="9"/>
    </row>
    <row r="13339" spans="11:17" x14ac:dyDescent="0.25">
      <c r="K13339" s="9"/>
      <c r="N13339" s="9"/>
      <c r="O13339" s="9"/>
      <c r="P13339" s="9"/>
      <c r="Q13339" s="9"/>
    </row>
    <row r="13340" spans="11:17" x14ac:dyDescent="0.25">
      <c r="K13340" s="9"/>
      <c r="N13340" s="9"/>
      <c r="O13340" s="9"/>
      <c r="P13340" s="9"/>
      <c r="Q13340" s="9"/>
    </row>
    <row r="13341" spans="11:17" x14ac:dyDescent="0.25">
      <c r="K13341" s="9"/>
      <c r="N13341" s="9"/>
      <c r="O13341" s="9"/>
      <c r="P13341" s="9"/>
      <c r="Q13341" s="9"/>
    </row>
    <row r="13342" spans="11:17" x14ac:dyDescent="0.25">
      <c r="K13342" s="9"/>
      <c r="N13342" s="9"/>
      <c r="O13342" s="9"/>
      <c r="P13342" s="9"/>
      <c r="Q13342" s="9"/>
    </row>
    <row r="13343" spans="11:17" x14ac:dyDescent="0.25">
      <c r="K13343" s="9"/>
      <c r="N13343" s="9"/>
      <c r="O13343" s="9"/>
      <c r="P13343" s="9"/>
      <c r="Q13343" s="9"/>
    </row>
    <row r="13344" spans="11:17" x14ac:dyDescent="0.25">
      <c r="K13344" s="9"/>
      <c r="N13344" s="9"/>
      <c r="O13344" s="9"/>
      <c r="P13344" s="9"/>
      <c r="Q13344" s="9"/>
    </row>
    <row r="13345" spans="11:17" x14ac:dyDescent="0.25">
      <c r="K13345" s="9"/>
      <c r="N13345" s="9"/>
      <c r="O13345" s="9"/>
      <c r="P13345" s="9"/>
      <c r="Q13345" s="9"/>
    </row>
    <row r="13346" spans="11:17" x14ac:dyDescent="0.25">
      <c r="K13346" s="9"/>
      <c r="N13346" s="9"/>
      <c r="O13346" s="9"/>
      <c r="P13346" s="9"/>
      <c r="Q13346" s="9"/>
    </row>
    <row r="13347" spans="11:17" x14ac:dyDescent="0.25">
      <c r="K13347" s="9"/>
      <c r="N13347" s="9"/>
      <c r="O13347" s="9"/>
      <c r="P13347" s="9"/>
      <c r="Q13347" s="9"/>
    </row>
    <row r="13348" spans="11:17" x14ac:dyDescent="0.25">
      <c r="K13348" s="9"/>
      <c r="N13348" s="9"/>
      <c r="O13348" s="9"/>
      <c r="P13348" s="9"/>
      <c r="Q13348" s="9"/>
    </row>
    <row r="13349" spans="11:17" x14ac:dyDescent="0.25">
      <c r="K13349" s="9"/>
      <c r="N13349" s="9"/>
      <c r="O13349" s="9"/>
      <c r="P13349" s="9"/>
      <c r="Q13349" s="9"/>
    </row>
    <row r="13350" spans="11:17" x14ac:dyDescent="0.25">
      <c r="K13350" s="9"/>
      <c r="N13350" s="9"/>
      <c r="O13350" s="9"/>
      <c r="P13350" s="9"/>
      <c r="Q13350" s="9"/>
    </row>
    <row r="13351" spans="11:17" x14ac:dyDescent="0.25">
      <c r="K13351" s="9"/>
      <c r="N13351" s="9"/>
      <c r="O13351" s="9"/>
      <c r="P13351" s="9"/>
      <c r="Q13351" s="9"/>
    </row>
    <row r="13352" spans="11:17" x14ac:dyDescent="0.25">
      <c r="K13352" s="9"/>
      <c r="N13352" s="9"/>
      <c r="O13352" s="9"/>
      <c r="P13352" s="9"/>
      <c r="Q13352" s="9"/>
    </row>
    <row r="13353" spans="11:17" x14ac:dyDescent="0.25">
      <c r="K13353" s="9"/>
      <c r="N13353" s="9"/>
      <c r="O13353" s="9"/>
      <c r="P13353" s="9"/>
      <c r="Q13353" s="9"/>
    </row>
    <row r="13354" spans="11:17" x14ac:dyDescent="0.25">
      <c r="K13354" s="9"/>
      <c r="N13354" s="9"/>
      <c r="O13354" s="9"/>
      <c r="P13354" s="9"/>
      <c r="Q13354" s="9"/>
    </row>
    <row r="13355" spans="11:17" x14ac:dyDescent="0.25">
      <c r="K13355" s="9"/>
      <c r="N13355" s="9"/>
      <c r="O13355" s="9"/>
      <c r="P13355" s="9"/>
      <c r="Q13355" s="9"/>
    </row>
    <row r="13356" spans="11:17" x14ac:dyDescent="0.25">
      <c r="K13356" s="9"/>
      <c r="N13356" s="9"/>
      <c r="O13356" s="9"/>
      <c r="P13356" s="9"/>
      <c r="Q13356" s="9"/>
    </row>
    <row r="13357" spans="11:17" x14ac:dyDescent="0.25">
      <c r="K13357" s="9"/>
      <c r="N13357" s="9"/>
      <c r="O13357" s="9"/>
      <c r="P13357" s="9"/>
      <c r="Q13357" s="9"/>
    </row>
    <row r="13358" spans="11:17" x14ac:dyDescent="0.25">
      <c r="K13358" s="9"/>
      <c r="N13358" s="9"/>
      <c r="O13358" s="9"/>
      <c r="P13358" s="9"/>
      <c r="Q13358" s="9"/>
    </row>
    <row r="13359" spans="11:17" x14ac:dyDescent="0.25">
      <c r="K13359" s="9"/>
      <c r="N13359" s="9"/>
      <c r="O13359" s="9"/>
      <c r="P13359" s="9"/>
      <c r="Q13359" s="9"/>
    </row>
    <row r="13360" spans="11:17" x14ac:dyDescent="0.25">
      <c r="K13360" s="9"/>
      <c r="N13360" s="9"/>
      <c r="O13360" s="9"/>
      <c r="P13360" s="9"/>
      <c r="Q13360" s="9"/>
    </row>
    <row r="13361" spans="11:17" x14ac:dyDescent="0.25">
      <c r="K13361" s="9"/>
      <c r="N13361" s="9"/>
      <c r="O13361" s="9"/>
      <c r="P13361" s="9"/>
      <c r="Q13361" s="9"/>
    </row>
    <row r="13362" spans="11:17" x14ac:dyDescent="0.25">
      <c r="K13362" s="9"/>
      <c r="N13362" s="9"/>
      <c r="O13362" s="9"/>
      <c r="P13362" s="9"/>
      <c r="Q13362" s="9"/>
    </row>
    <row r="13363" spans="11:17" x14ac:dyDescent="0.25">
      <c r="K13363" s="9"/>
      <c r="N13363" s="9"/>
      <c r="O13363" s="9"/>
      <c r="P13363" s="9"/>
      <c r="Q13363" s="9"/>
    </row>
    <row r="13364" spans="11:17" x14ac:dyDescent="0.25">
      <c r="K13364" s="9"/>
      <c r="N13364" s="9"/>
      <c r="O13364" s="9"/>
      <c r="P13364" s="9"/>
      <c r="Q13364" s="9"/>
    </row>
    <row r="13365" spans="11:17" x14ac:dyDescent="0.25">
      <c r="K13365" s="9"/>
      <c r="N13365" s="9"/>
      <c r="O13365" s="9"/>
      <c r="P13365" s="9"/>
      <c r="Q13365" s="9"/>
    </row>
    <row r="13366" spans="11:17" x14ac:dyDescent="0.25">
      <c r="K13366" s="9"/>
      <c r="N13366" s="9"/>
      <c r="O13366" s="9"/>
      <c r="P13366" s="9"/>
      <c r="Q13366" s="9"/>
    </row>
    <row r="13367" spans="11:17" x14ac:dyDescent="0.25">
      <c r="K13367" s="9"/>
      <c r="N13367" s="9"/>
      <c r="O13367" s="9"/>
      <c r="P13367" s="9"/>
      <c r="Q13367" s="9"/>
    </row>
    <row r="13368" spans="11:17" x14ac:dyDescent="0.25">
      <c r="K13368" s="9"/>
      <c r="N13368" s="9"/>
      <c r="O13368" s="9"/>
      <c r="P13368" s="9"/>
      <c r="Q13368" s="9"/>
    </row>
    <row r="13369" spans="11:17" x14ac:dyDescent="0.25">
      <c r="K13369" s="9"/>
      <c r="N13369" s="9"/>
      <c r="O13369" s="9"/>
      <c r="P13369" s="9"/>
      <c r="Q13369" s="9"/>
    </row>
    <row r="13370" spans="11:17" x14ac:dyDescent="0.25">
      <c r="K13370" s="9"/>
      <c r="N13370" s="9"/>
      <c r="O13370" s="9"/>
      <c r="P13370" s="9"/>
      <c r="Q13370" s="9"/>
    </row>
    <row r="13371" spans="11:17" x14ac:dyDescent="0.25">
      <c r="K13371" s="9"/>
      <c r="N13371" s="9"/>
      <c r="O13371" s="9"/>
      <c r="P13371" s="9"/>
      <c r="Q13371" s="9"/>
    </row>
    <row r="13372" spans="11:17" x14ac:dyDescent="0.25">
      <c r="K13372" s="9"/>
      <c r="N13372" s="9"/>
      <c r="O13372" s="9"/>
      <c r="P13372" s="9"/>
      <c r="Q13372" s="9"/>
    </row>
    <row r="13373" spans="11:17" x14ac:dyDescent="0.25">
      <c r="K13373" s="9"/>
      <c r="N13373" s="9"/>
      <c r="O13373" s="9"/>
      <c r="P13373" s="9"/>
      <c r="Q13373" s="9"/>
    </row>
    <row r="13374" spans="11:17" x14ac:dyDescent="0.25">
      <c r="K13374" s="9"/>
      <c r="N13374" s="9"/>
      <c r="O13374" s="9"/>
      <c r="P13374" s="9"/>
      <c r="Q13374" s="9"/>
    </row>
    <row r="13375" spans="11:17" x14ac:dyDescent="0.25">
      <c r="K13375" s="9"/>
      <c r="N13375" s="9"/>
      <c r="O13375" s="9"/>
      <c r="P13375" s="9"/>
      <c r="Q13375" s="9"/>
    </row>
    <row r="13376" spans="11:17" x14ac:dyDescent="0.25">
      <c r="K13376" s="9"/>
      <c r="N13376" s="9"/>
      <c r="O13376" s="9"/>
      <c r="P13376" s="9"/>
      <c r="Q13376" s="9"/>
    </row>
    <row r="13377" spans="11:17" x14ac:dyDescent="0.25">
      <c r="K13377" s="9"/>
      <c r="N13377" s="9"/>
      <c r="O13377" s="9"/>
      <c r="P13377" s="9"/>
      <c r="Q13377" s="9"/>
    </row>
    <row r="13378" spans="11:17" x14ac:dyDescent="0.25">
      <c r="K13378" s="9"/>
      <c r="N13378" s="9"/>
      <c r="O13378" s="9"/>
      <c r="P13378" s="9"/>
      <c r="Q13378" s="9"/>
    </row>
    <row r="13379" spans="11:17" x14ac:dyDescent="0.25">
      <c r="K13379" s="9"/>
      <c r="N13379" s="9"/>
      <c r="O13379" s="9"/>
      <c r="P13379" s="9"/>
      <c r="Q13379" s="9"/>
    </row>
    <row r="13380" spans="11:17" x14ac:dyDescent="0.25">
      <c r="K13380" s="9"/>
      <c r="N13380" s="9"/>
      <c r="O13380" s="9"/>
      <c r="P13380" s="9"/>
      <c r="Q13380" s="9"/>
    </row>
    <row r="13381" spans="11:17" x14ac:dyDescent="0.25">
      <c r="K13381" s="9"/>
      <c r="N13381" s="9"/>
      <c r="O13381" s="9"/>
      <c r="P13381" s="9"/>
      <c r="Q13381" s="9"/>
    </row>
    <row r="13382" spans="11:17" x14ac:dyDescent="0.25">
      <c r="K13382" s="9"/>
      <c r="N13382" s="9"/>
      <c r="O13382" s="9"/>
      <c r="P13382" s="9"/>
      <c r="Q13382" s="9"/>
    </row>
    <row r="13383" spans="11:17" x14ac:dyDescent="0.25">
      <c r="K13383" s="9"/>
      <c r="N13383" s="9"/>
      <c r="O13383" s="9"/>
      <c r="P13383" s="9"/>
      <c r="Q13383" s="9"/>
    </row>
    <row r="13384" spans="11:17" x14ac:dyDescent="0.25">
      <c r="K13384" s="9"/>
      <c r="N13384" s="9"/>
      <c r="O13384" s="9"/>
      <c r="P13384" s="9"/>
      <c r="Q13384" s="9"/>
    </row>
    <row r="13385" spans="11:17" x14ac:dyDescent="0.25">
      <c r="K13385" s="9"/>
      <c r="N13385" s="9"/>
      <c r="O13385" s="9"/>
      <c r="P13385" s="9"/>
      <c r="Q13385" s="9"/>
    </row>
    <row r="13386" spans="11:17" x14ac:dyDescent="0.25">
      <c r="K13386" s="9"/>
      <c r="N13386" s="9"/>
      <c r="O13386" s="9"/>
      <c r="P13386" s="9"/>
      <c r="Q13386" s="9"/>
    </row>
    <row r="13387" spans="11:17" x14ac:dyDescent="0.25">
      <c r="K13387" s="9"/>
      <c r="N13387" s="9"/>
      <c r="O13387" s="9"/>
      <c r="P13387" s="9"/>
      <c r="Q13387" s="9"/>
    </row>
    <row r="13388" spans="11:17" x14ac:dyDescent="0.25">
      <c r="K13388" s="9"/>
      <c r="N13388" s="9"/>
      <c r="O13388" s="9"/>
      <c r="P13388" s="9"/>
      <c r="Q13388" s="9"/>
    </row>
    <row r="13389" spans="11:17" x14ac:dyDescent="0.25">
      <c r="K13389" s="9"/>
      <c r="N13389" s="9"/>
      <c r="O13389" s="9"/>
      <c r="P13389" s="9"/>
      <c r="Q13389" s="9"/>
    </row>
    <row r="13390" spans="11:17" x14ac:dyDescent="0.25">
      <c r="K13390" s="9"/>
      <c r="N13390" s="9"/>
      <c r="O13390" s="9"/>
      <c r="P13390" s="9"/>
      <c r="Q13390" s="9"/>
    </row>
    <row r="13391" spans="11:17" x14ac:dyDescent="0.25">
      <c r="K13391" s="9"/>
      <c r="N13391" s="9"/>
      <c r="O13391" s="9"/>
      <c r="P13391" s="9"/>
      <c r="Q13391" s="9"/>
    </row>
    <row r="13392" spans="11:17" x14ac:dyDescent="0.25">
      <c r="K13392" s="9"/>
      <c r="N13392" s="9"/>
      <c r="O13392" s="9"/>
      <c r="P13392" s="9"/>
      <c r="Q13392" s="9"/>
    </row>
    <row r="13393" spans="11:17" x14ac:dyDescent="0.25">
      <c r="K13393" s="9"/>
      <c r="N13393" s="9"/>
      <c r="O13393" s="9"/>
      <c r="P13393" s="9"/>
      <c r="Q13393" s="9"/>
    </row>
    <row r="13394" spans="11:17" x14ac:dyDescent="0.25">
      <c r="K13394" s="9"/>
      <c r="N13394" s="9"/>
      <c r="O13394" s="9"/>
      <c r="P13394" s="9"/>
      <c r="Q13394" s="9"/>
    </row>
    <row r="13395" spans="11:17" x14ac:dyDescent="0.25">
      <c r="K13395" s="9"/>
      <c r="N13395" s="9"/>
      <c r="O13395" s="9"/>
      <c r="P13395" s="9"/>
      <c r="Q13395" s="9"/>
    </row>
    <row r="13396" spans="11:17" x14ac:dyDescent="0.25">
      <c r="K13396" s="9"/>
      <c r="N13396" s="9"/>
      <c r="O13396" s="9"/>
      <c r="P13396" s="9"/>
      <c r="Q13396" s="9"/>
    </row>
    <row r="13397" spans="11:17" x14ac:dyDescent="0.25">
      <c r="K13397" s="9"/>
      <c r="N13397" s="9"/>
      <c r="O13397" s="9"/>
      <c r="P13397" s="9"/>
      <c r="Q13397" s="9"/>
    </row>
    <row r="13398" spans="11:17" x14ac:dyDescent="0.25">
      <c r="K13398" s="9"/>
      <c r="N13398" s="9"/>
      <c r="O13398" s="9"/>
      <c r="P13398" s="9"/>
      <c r="Q13398" s="9"/>
    </row>
    <row r="13399" spans="11:17" x14ac:dyDescent="0.25">
      <c r="K13399" s="9"/>
      <c r="N13399" s="9"/>
      <c r="O13399" s="9"/>
      <c r="P13399" s="9"/>
      <c r="Q13399" s="9"/>
    </row>
    <row r="13400" spans="11:17" x14ac:dyDescent="0.25">
      <c r="K13400" s="9"/>
      <c r="N13400" s="9"/>
      <c r="O13400" s="9"/>
      <c r="P13400" s="9"/>
      <c r="Q13400" s="9"/>
    </row>
    <row r="13401" spans="11:17" x14ac:dyDescent="0.25">
      <c r="K13401" s="9"/>
      <c r="N13401" s="9"/>
      <c r="O13401" s="9"/>
      <c r="P13401" s="9"/>
      <c r="Q13401" s="9"/>
    </row>
    <row r="13402" spans="11:17" x14ac:dyDescent="0.25">
      <c r="K13402" s="9"/>
      <c r="N13402" s="9"/>
      <c r="O13402" s="9"/>
      <c r="P13402" s="9"/>
      <c r="Q13402" s="9"/>
    </row>
    <row r="13403" spans="11:17" x14ac:dyDescent="0.25">
      <c r="K13403" s="9"/>
      <c r="N13403" s="9"/>
      <c r="O13403" s="9"/>
      <c r="P13403" s="9"/>
      <c r="Q13403" s="9"/>
    </row>
    <row r="13404" spans="11:17" x14ac:dyDescent="0.25">
      <c r="K13404" s="9"/>
      <c r="N13404" s="9"/>
      <c r="O13404" s="9"/>
      <c r="P13404" s="9"/>
      <c r="Q13404" s="9"/>
    </row>
    <row r="13405" spans="11:17" x14ac:dyDescent="0.25">
      <c r="K13405" s="9"/>
      <c r="N13405" s="9"/>
      <c r="O13405" s="9"/>
      <c r="P13405" s="9"/>
      <c r="Q13405" s="9"/>
    </row>
    <row r="13406" spans="11:17" x14ac:dyDescent="0.25">
      <c r="K13406" s="9"/>
      <c r="N13406" s="9"/>
      <c r="O13406" s="9"/>
      <c r="P13406" s="9"/>
      <c r="Q13406" s="9"/>
    </row>
    <row r="13407" spans="11:17" x14ac:dyDescent="0.25">
      <c r="K13407" s="9"/>
      <c r="N13407" s="9"/>
      <c r="O13407" s="9"/>
      <c r="P13407" s="9"/>
      <c r="Q13407" s="9"/>
    </row>
    <row r="13408" spans="11:17" x14ac:dyDescent="0.25">
      <c r="K13408" s="9"/>
      <c r="N13408" s="9"/>
      <c r="O13408" s="9"/>
      <c r="P13408" s="9"/>
      <c r="Q13408" s="9"/>
    </row>
    <row r="13409" spans="11:17" x14ac:dyDescent="0.25">
      <c r="K13409" s="9"/>
      <c r="N13409" s="9"/>
      <c r="O13409" s="9"/>
      <c r="P13409" s="9"/>
      <c r="Q13409" s="9"/>
    </row>
    <row r="13410" spans="11:17" x14ac:dyDescent="0.25">
      <c r="K13410" s="9"/>
      <c r="N13410" s="9"/>
      <c r="O13410" s="9"/>
      <c r="P13410" s="9"/>
      <c r="Q13410" s="9"/>
    </row>
    <row r="13411" spans="11:17" x14ac:dyDescent="0.25">
      <c r="K13411" s="9"/>
      <c r="N13411" s="9"/>
      <c r="O13411" s="9"/>
      <c r="P13411" s="9"/>
      <c r="Q13411" s="9"/>
    </row>
    <row r="13412" spans="11:17" x14ac:dyDescent="0.25">
      <c r="K13412" s="9"/>
      <c r="N13412" s="9"/>
      <c r="O13412" s="9"/>
      <c r="P13412" s="9"/>
      <c r="Q13412" s="9"/>
    </row>
    <row r="13413" spans="11:17" x14ac:dyDescent="0.25">
      <c r="K13413" s="9"/>
      <c r="N13413" s="9"/>
      <c r="O13413" s="9"/>
      <c r="P13413" s="9"/>
      <c r="Q13413" s="9"/>
    </row>
    <row r="13414" spans="11:17" x14ac:dyDescent="0.25">
      <c r="K13414" s="9"/>
      <c r="N13414" s="9"/>
      <c r="O13414" s="9"/>
      <c r="P13414" s="9"/>
      <c r="Q13414" s="9"/>
    </row>
    <row r="13415" spans="11:17" x14ac:dyDescent="0.25">
      <c r="K13415" s="9"/>
      <c r="N13415" s="9"/>
      <c r="O13415" s="9"/>
      <c r="P13415" s="9"/>
      <c r="Q13415" s="9"/>
    </row>
    <row r="13416" spans="11:17" x14ac:dyDescent="0.25">
      <c r="K13416" s="9"/>
      <c r="N13416" s="9"/>
      <c r="O13416" s="9"/>
      <c r="P13416" s="9"/>
      <c r="Q13416" s="9"/>
    </row>
    <row r="13417" spans="11:17" x14ac:dyDescent="0.25">
      <c r="K13417" s="9"/>
      <c r="N13417" s="9"/>
      <c r="O13417" s="9"/>
      <c r="P13417" s="9"/>
      <c r="Q13417" s="9"/>
    </row>
    <row r="13418" spans="11:17" x14ac:dyDescent="0.25">
      <c r="K13418" s="9"/>
      <c r="N13418" s="9"/>
      <c r="O13418" s="9"/>
      <c r="P13418" s="9"/>
      <c r="Q13418" s="9"/>
    </row>
    <row r="13419" spans="11:17" x14ac:dyDescent="0.25">
      <c r="K13419" s="9"/>
      <c r="N13419" s="9"/>
      <c r="O13419" s="9"/>
      <c r="P13419" s="9"/>
      <c r="Q13419" s="9"/>
    </row>
    <row r="13420" spans="11:17" x14ac:dyDescent="0.25">
      <c r="K13420" s="9"/>
      <c r="N13420" s="9"/>
      <c r="O13420" s="9"/>
      <c r="P13420" s="9"/>
      <c r="Q13420" s="9"/>
    </row>
    <row r="13421" spans="11:17" x14ac:dyDescent="0.25">
      <c r="K13421" s="9"/>
      <c r="N13421" s="9"/>
      <c r="O13421" s="9"/>
      <c r="P13421" s="9"/>
      <c r="Q13421" s="9"/>
    </row>
    <row r="13422" spans="11:17" x14ac:dyDescent="0.25">
      <c r="K13422" s="9"/>
      <c r="N13422" s="9"/>
      <c r="O13422" s="9"/>
      <c r="P13422" s="9"/>
      <c r="Q13422" s="9"/>
    </row>
    <row r="13423" spans="11:17" x14ac:dyDescent="0.25">
      <c r="K13423" s="9"/>
      <c r="N13423" s="9"/>
      <c r="O13423" s="9"/>
      <c r="P13423" s="9"/>
      <c r="Q13423" s="9"/>
    </row>
    <row r="13424" spans="11:17" x14ac:dyDescent="0.25">
      <c r="K13424" s="9"/>
      <c r="N13424" s="9"/>
      <c r="O13424" s="9"/>
      <c r="P13424" s="9"/>
      <c r="Q13424" s="9"/>
    </row>
    <row r="13425" spans="11:17" x14ac:dyDescent="0.25">
      <c r="K13425" s="9"/>
      <c r="N13425" s="9"/>
      <c r="O13425" s="9"/>
      <c r="P13425" s="9"/>
      <c r="Q13425" s="9"/>
    </row>
    <row r="13426" spans="11:17" x14ac:dyDescent="0.25">
      <c r="K13426" s="9"/>
      <c r="N13426" s="9"/>
      <c r="O13426" s="9"/>
      <c r="P13426" s="9"/>
      <c r="Q13426" s="9"/>
    </row>
    <row r="13427" spans="11:17" x14ac:dyDescent="0.25">
      <c r="K13427" s="9"/>
      <c r="N13427" s="9"/>
      <c r="O13427" s="9"/>
      <c r="P13427" s="9"/>
      <c r="Q13427" s="9"/>
    </row>
    <row r="13428" spans="11:17" x14ac:dyDescent="0.25">
      <c r="K13428" s="9"/>
      <c r="N13428" s="9"/>
      <c r="O13428" s="9"/>
      <c r="P13428" s="9"/>
      <c r="Q13428" s="9"/>
    </row>
    <row r="13429" spans="11:17" x14ac:dyDescent="0.25">
      <c r="K13429" s="9"/>
      <c r="N13429" s="9"/>
      <c r="O13429" s="9"/>
      <c r="P13429" s="9"/>
      <c r="Q13429" s="9"/>
    </row>
    <row r="13430" spans="11:17" x14ac:dyDescent="0.25">
      <c r="K13430" s="9"/>
      <c r="N13430" s="9"/>
      <c r="O13430" s="9"/>
      <c r="P13430" s="9"/>
      <c r="Q13430" s="9"/>
    </row>
    <row r="13431" spans="11:17" x14ac:dyDescent="0.25">
      <c r="K13431" s="9"/>
      <c r="N13431" s="9"/>
      <c r="O13431" s="9"/>
      <c r="P13431" s="9"/>
      <c r="Q13431" s="9"/>
    </row>
    <row r="13432" spans="11:17" x14ac:dyDescent="0.25">
      <c r="K13432" s="9"/>
      <c r="N13432" s="9"/>
      <c r="O13432" s="9"/>
      <c r="P13432" s="9"/>
      <c r="Q13432" s="9"/>
    </row>
    <row r="13433" spans="11:17" x14ac:dyDescent="0.25">
      <c r="K13433" s="9"/>
      <c r="N13433" s="9"/>
      <c r="O13433" s="9"/>
      <c r="P13433" s="9"/>
      <c r="Q13433" s="9"/>
    </row>
    <row r="13434" spans="11:17" x14ac:dyDescent="0.25">
      <c r="K13434" s="9"/>
      <c r="N13434" s="9"/>
      <c r="O13434" s="9"/>
      <c r="P13434" s="9"/>
      <c r="Q13434" s="9"/>
    </row>
    <row r="13435" spans="11:17" x14ac:dyDescent="0.25">
      <c r="K13435" s="9"/>
      <c r="N13435" s="9"/>
      <c r="O13435" s="9"/>
      <c r="P13435" s="9"/>
      <c r="Q13435" s="9"/>
    </row>
    <row r="13436" spans="11:17" x14ac:dyDescent="0.25">
      <c r="K13436" s="9"/>
      <c r="N13436" s="9"/>
      <c r="O13436" s="9"/>
      <c r="P13436" s="9"/>
      <c r="Q13436" s="9"/>
    </row>
    <row r="13437" spans="11:17" x14ac:dyDescent="0.25">
      <c r="K13437" s="9"/>
      <c r="N13437" s="9"/>
      <c r="O13437" s="9"/>
      <c r="P13437" s="9"/>
      <c r="Q13437" s="9"/>
    </row>
    <row r="13438" spans="11:17" x14ac:dyDescent="0.25">
      <c r="K13438" s="9"/>
      <c r="N13438" s="9"/>
      <c r="O13438" s="9"/>
      <c r="P13438" s="9"/>
      <c r="Q13438" s="9"/>
    </row>
    <row r="13439" spans="11:17" x14ac:dyDescent="0.25">
      <c r="K13439" s="9"/>
      <c r="N13439" s="9"/>
      <c r="O13439" s="9"/>
      <c r="P13439" s="9"/>
      <c r="Q13439" s="9"/>
    </row>
    <row r="13440" spans="11:17" x14ac:dyDescent="0.25">
      <c r="K13440" s="9"/>
      <c r="N13440" s="9"/>
      <c r="O13440" s="9"/>
      <c r="P13440" s="9"/>
      <c r="Q13440" s="9"/>
    </row>
    <row r="13441" spans="11:17" x14ac:dyDescent="0.25">
      <c r="K13441" s="9"/>
      <c r="N13441" s="9"/>
      <c r="O13441" s="9"/>
      <c r="P13441" s="9"/>
      <c r="Q13441" s="9"/>
    </row>
    <row r="13442" spans="11:17" x14ac:dyDescent="0.25">
      <c r="K13442" s="9"/>
      <c r="N13442" s="9"/>
      <c r="O13442" s="9"/>
      <c r="P13442" s="9"/>
      <c r="Q13442" s="9"/>
    </row>
    <row r="13443" spans="11:17" x14ac:dyDescent="0.25">
      <c r="K13443" s="9"/>
      <c r="N13443" s="9"/>
      <c r="O13443" s="9"/>
      <c r="P13443" s="9"/>
      <c r="Q13443" s="9"/>
    </row>
    <row r="13444" spans="11:17" x14ac:dyDescent="0.25">
      <c r="K13444" s="9"/>
      <c r="N13444" s="9"/>
      <c r="O13444" s="9"/>
      <c r="P13444" s="9"/>
      <c r="Q13444" s="9"/>
    </row>
    <row r="13445" spans="11:17" x14ac:dyDescent="0.25">
      <c r="K13445" s="9"/>
      <c r="N13445" s="9"/>
      <c r="O13445" s="9"/>
      <c r="P13445" s="9"/>
      <c r="Q13445" s="9"/>
    </row>
    <row r="13446" spans="11:17" x14ac:dyDescent="0.25">
      <c r="K13446" s="9"/>
      <c r="N13446" s="9"/>
      <c r="O13446" s="9"/>
      <c r="P13446" s="9"/>
      <c r="Q13446" s="9"/>
    </row>
    <row r="13447" spans="11:17" x14ac:dyDescent="0.25">
      <c r="K13447" s="9"/>
      <c r="N13447" s="9"/>
      <c r="O13447" s="9"/>
      <c r="P13447" s="9"/>
      <c r="Q13447" s="9"/>
    </row>
    <row r="13448" spans="11:17" x14ac:dyDescent="0.25">
      <c r="K13448" s="9"/>
      <c r="N13448" s="9"/>
      <c r="O13448" s="9"/>
      <c r="P13448" s="9"/>
      <c r="Q13448" s="9"/>
    </row>
    <row r="13449" spans="11:17" x14ac:dyDescent="0.25">
      <c r="K13449" s="9"/>
      <c r="N13449" s="9"/>
      <c r="O13449" s="9"/>
      <c r="P13449" s="9"/>
      <c r="Q13449" s="9"/>
    </row>
    <row r="13450" spans="11:17" x14ac:dyDescent="0.25">
      <c r="K13450" s="9"/>
      <c r="N13450" s="9"/>
      <c r="O13450" s="9"/>
      <c r="P13450" s="9"/>
      <c r="Q13450" s="9"/>
    </row>
    <row r="13451" spans="11:17" x14ac:dyDescent="0.25">
      <c r="K13451" s="9"/>
      <c r="N13451" s="9"/>
      <c r="O13451" s="9"/>
      <c r="P13451" s="9"/>
      <c r="Q13451" s="9"/>
    </row>
    <row r="13452" spans="11:17" x14ac:dyDescent="0.25">
      <c r="K13452" s="9"/>
      <c r="N13452" s="9"/>
      <c r="O13452" s="9"/>
      <c r="P13452" s="9"/>
      <c r="Q13452" s="9"/>
    </row>
    <row r="13453" spans="11:17" x14ac:dyDescent="0.25">
      <c r="K13453" s="9"/>
      <c r="N13453" s="9"/>
      <c r="O13453" s="9"/>
      <c r="P13453" s="9"/>
      <c r="Q13453" s="9"/>
    </row>
    <row r="13454" spans="11:17" x14ac:dyDescent="0.25">
      <c r="K13454" s="9"/>
      <c r="N13454" s="9"/>
      <c r="O13454" s="9"/>
      <c r="P13454" s="9"/>
      <c r="Q13454" s="9"/>
    </row>
    <row r="13455" spans="11:17" x14ac:dyDescent="0.25">
      <c r="K13455" s="9"/>
      <c r="N13455" s="9"/>
      <c r="O13455" s="9"/>
      <c r="P13455" s="9"/>
      <c r="Q13455" s="9"/>
    </row>
    <row r="13456" spans="11:17" x14ac:dyDescent="0.25">
      <c r="K13456" s="9"/>
      <c r="N13456" s="9"/>
      <c r="O13456" s="9"/>
      <c r="P13456" s="9"/>
      <c r="Q13456" s="9"/>
    </row>
    <row r="13457" spans="11:17" x14ac:dyDescent="0.25">
      <c r="K13457" s="9"/>
      <c r="N13457" s="9"/>
      <c r="O13457" s="9"/>
      <c r="P13457" s="9"/>
      <c r="Q13457" s="9"/>
    </row>
    <row r="13458" spans="11:17" x14ac:dyDescent="0.25">
      <c r="K13458" s="9"/>
      <c r="N13458" s="9"/>
      <c r="O13458" s="9"/>
      <c r="P13458" s="9"/>
      <c r="Q13458" s="9"/>
    </row>
    <row r="13459" spans="11:17" x14ac:dyDescent="0.25">
      <c r="K13459" s="9"/>
      <c r="N13459" s="9"/>
      <c r="O13459" s="9"/>
      <c r="P13459" s="9"/>
      <c r="Q13459" s="9"/>
    </row>
    <row r="13460" spans="11:17" x14ac:dyDescent="0.25">
      <c r="K13460" s="9"/>
      <c r="N13460" s="9"/>
      <c r="O13460" s="9"/>
      <c r="P13460" s="9"/>
      <c r="Q13460" s="9"/>
    </row>
    <row r="13461" spans="11:17" x14ac:dyDescent="0.25">
      <c r="K13461" s="9"/>
      <c r="N13461" s="9"/>
      <c r="O13461" s="9"/>
      <c r="P13461" s="9"/>
      <c r="Q13461" s="9"/>
    </row>
    <row r="13462" spans="11:17" x14ac:dyDescent="0.25">
      <c r="K13462" s="9"/>
      <c r="N13462" s="9"/>
      <c r="O13462" s="9"/>
      <c r="P13462" s="9"/>
      <c r="Q13462" s="9"/>
    </row>
    <row r="13463" spans="11:17" x14ac:dyDescent="0.25">
      <c r="K13463" s="9"/>
      <c r="N13463" s="9"/>
      <c r="O13463" s="9"/>
      <c r="P13463" s="9"/>
      <c r="Q13463" s="9"/>
    </row>
    <row r="13464" spans="11:17" x14ac:dyDescent="0.25">
      <c r="K13464" s="9"/>
      <c r="N13464" s="9"/>
      <c r="O13464" s="9"/>
      <c r="P13464" s="9"/>
      <c r="Q13464" s="9"/>
    </row>
    <row r="13465" spans="11:17" x14ac:dyDescent="0.25">
      <c r="K13465" s="9"/>
      <c r="N13465" s="9"/>
      <c r="O13465" s="9"/>
      <c r="P13465" s="9"/>
      <c r="Q13465" s="9"/>
    </row>
    <row r="13466" spans="11:17" x14ac:dyDescent="0.25">
      <c r="K13466" s="9"/>
      <c r="N13466" s="9"/>
      <c r="O13466" s="9"/>
      <c r="P13466" s="9"/>
      <c r="Q13466" s="9"/>
    </row>
    <row r="13467" spans="11:17" x14ac:dyDescent="0.25">
      <c r="K13467" s="9"/>
      <c r="N13467" s="9"/>
      <c r="O13467" s="9"/>
      <c r="P13467" s="9"/>
      <c r="Q13467" s="9"/>
    </row>
    <row r="13468" spans="11:17" x14ac:dyDescent="0.25">
      <c r="K13468" s="9"/>
      <c r="N13468" s="9"/>
      <c r="O13468" s="9"/>
      <c r="P13468" s="9"/>
      <c r="Q13468" s="9"/>
    </row>
    <row r="13469" spans="11:17" x14ac:dyDescent="0.25">
      <c r="K13469" s="9"/>
      <c r="N13469" s="9"/>
      <c r="O13469" s="9"/>
      <c r="P13469" s="9"/>
      <c r="Q13469" s="9"/>
    </row>
    <row r="13470" spans="11:17" x14ac:dyDescent="0.25">
      <c r="K13470" s="9"/>
      <c r="N13470" s="9"/>
      <c r="O13470" s="9"/>
      <c r="P13470" s="9"/>
      <c r="Q13470" s="9"/>
    </row>
    <row r="13471" spans="11:17" x14ac:dyDescent="0.25">
      <c r="K13471" s="9"/>
      <c r="N13471" s="9"/>
      <c r="O13471" s="9"/>
      <c r="P13471" s="9"/>
      <c r="Q13471" s="9"/>
    </row>
    <row r="13472" spans="11:17" x14ac:dyDescent="0.25">
      <c r="K13472" s="9"/>
      <c r="N13472" s="9"/>
      <c r="O13472" s="9"/>
      <c r="P13472" s="9"/>
      <c r="Q13472" s="9"/>
    </row>
    <row r="13473" spans="11:17" x14ac:dyDescent="0.25">
      <c r="K13473" s="9"/>
      <c r="N13473" s="9"/>
      <c r="O13473" s="9"/>
      <c r="P13473" s="9"/>
      <c r="Q13473" s="9"/>
    </row>
    <row r="13474" spans="11:17" x14ac:dyDescent="0.25">
      <c r="K13474" s="9"/>
      <c r="N13474" s="9"/>
      <c r="O13474" s="9"/>
      <c r="P13474" s="9"/>
      <c r="Q13474" s="9"/>
    </row>
    <row r="13475" spans="11:17" x14ac:dyDescent="0.25">
      <c r="K13475" s="9"/>
      <c r="N13475" s="9"/>
      <c r="O13475" s="9"/>
      <c r="P13475" s="9"/>
      <c r="Q13475" s="9"/>
    </row>
    <row r="13476" spans="11:17" x14ac:dyDescent="0.25">
      <c r="K13476" s="9"/>
      <c r="N13476" s="9"/>
      <c r="O13476" s="9"/>
      <c r="P13476" s="9"/>
      <c r="Q13476" s="9"/>
    </row>
    <row r="13477" spans="11:17" x14ac:dyDescent="0.25">
      <c r="K13477" s="9"/>
      <c r="N13477" s="9"/>
      <c r="O13477" s="9"/>
      <c r="P13477" s="9"/>
      <c r="Q13477" s="9"/>
    </row>
    <row r="13478" spans="11:17" x14ac:dyDescent="0.25">
      <c r="K13478" s="9"/>
      <c r="N13478" s="9"/>
      <c r="O13478" s="9"/>
      <c r="P13478" s="9"/>
      <c r="Q13478" s="9"/>
    </row>
    <row r="13479" spans="11:17" x14ac:dyDescent="0.25">
      <c r="K13479" s="9"/>
      <c r="N13479" s="9"/>
      <c r="O13479" s="9"/>
      <c r="P13479" s="9"/>
      <c r="Q13479" s="9"/>
    </row>
    <row r="13480" spans="11:17" x14ac:dyDescent="0.25">
      <c r="K13480" s="9"/>
      <c r="N13480" s="9"/>
      <c r="O13480" s="9"/>
      <c r="P13480" s="9"/>
      <c r="Q13480" s="9"/>
    </row>
    <row r="13481" spans="11:17" x14ac:dyDescent="0.25">
      <c r="K13481" s="9"/>
      <c r="N13481" s="9"/>
      <c r="O13481" s="9"/>
      <c r="P13481" s="9"/>
      <c r="Q13481" s="9"/>
    </row>
    <row r="13482" spans="11:17" x14ac:dyDescent="0.25">
      <c r="K13482" s="9"/>
      <c r="N13482" s="9"/>
      <c r="O13482" s="9"/>
      <c r="P13482" s="9"/>
      <c r="Q13482" s="9"/>
    </row>
    <row r="13483" spans="11:17" x14ac:dyDescent="0.25">
      <c r="K13483" s="9"/>
      <c r="N13483" s="9"/>
      <c r="O13483" s="9"/>
      <c r="P13483" s="9"/>
      <c r="Q13483" s="9"/>
    </row>
    <row r="13484" spans="11:17" x14ac:dyDescent="0.25">
      <c r="K13484" s="9"/>
      <c r="N13484" s="9"/>
      <c r="O13484" s="9"/>
      <c r="P13484" s="9"/>
      <c r="Q13484" s="9"/>
    </row>
    <row r="13485" spans="11:17" x14ac:dyDescent="0.25">
      <c r="K13485" s="9"/>
      <c r="N13485" s="9"/>
      <c r="O13485" s="9"/>
      <c r="P13485" s="9"/>
      <c r="Q13485" s="9"/>
    </row>
    <row r="13486" spans="11:17" x14ac:dyDescent="0.25">
      <c r="K13486" s="9"/>
      <c r="N13486" s="9"/>
      <c r="O13486" s="9"/>
      <c r="P13486" s="9"/>
      <c r="Q13486" s="9"/>
    </row>
    <row r="13487" spans="11:17" x14ac:dyDescent="0.25">
      <c r="K13487" s="9"/>
      <c r="N13487" s="9"/>
      <c r="O13487" s="9"/>
      <c r="P13487" s="9"/>
      <c r="Q13487" s="9"/>
    </row>
    <row r="13488" spans="11:17" x14ac:dyDescent="0.25">
      <c r="K13488" s="9"/>
      <c r="N13488" s="9"/>
      <c r="O13488" s="9"/>
      <c r="P13488" s="9"/>
      <c r="Q13488" s="9"/>
    </row>
    <row r="13489" spans="11:17" x14ac:dyDescent="0.25">
      <c r="K13489" s="9"/>
      <c r="N13489" s="9"/>
      <c r="O13489" s="9"/>
      <c r="P13489" s="9"/>
      <c r="Q13489" s="9"/>
    </row>
    <row r="13490" spans="11:17" x14ac:dyDescent="0.25">
      <c r="K13490" s="9"/>
      <c r="N13490" s="9"/>
      <c r="O13490" s="9"/>
      <c r="P13490" s="9"/>
      <c r="Q13490" s="9"/>
    </row>
    <row r="13491" spans="11:17" x14ac:dyDescent="0.25">
      <c r="K13491" s="9"/>
      <c r="N13491" s="9"/>
      <c r="O13491" s="9"/>
      <c r="P13491" s="9"/>
      <c r="Q13491" s="9"/>
    </row>
    <row r="13492" spans="11:17" x14ac:dyDescent="0.25">
      <c r="K13492" s="9"/>
      <c r="N13492" s="9"/>
      <c r="O13492" s="9"/>
      <c r="P13492" s="9"/>
      <c r="Q13492" s="9"/>
    </row>
    <row r="13493" spans="11:17" x14ac:dyDescent="0.25">
      <c r="K13493" s="9"/>
      <c r="N13493" s="9"/>
      <c r="O13493" s="9"/>
      <c r="P13493" s="9"/>
      <c r="Q13493" s="9"/>
    </row>
    <row r="13494" spans="11:17" x14ac:dyDescent="0.25">
      <c r="K13494" s="9"/>
      <c r="N13494" s="9"/>
      <c r="O13494" s="9"/>
      <c r="P13494" s="9"/>
      <c r="Q13494" s="9"/>
    </row>
    <row r="13495" spans="11:17" x14ac:dyDescent="0.25">
      <c r="K13495" s="9"/>
      <c r="N13495" s="9"/>
      <c r="O13495" s="9"/>
      <c r="P13495" s="9"/>
      <c r="Q13495" s="9"/>
    </row>
    <row r="13496" spans="11:17" x14ac:dyDescent="0.25">
      <c r="K13496" s="9"/>
      <c r="N13496" s="9"/>
      <c r="O13496" s="9"/>
      <c r="P13496" s="9"/>
      <c r="Q13496" s="9"/>
    </row>
    <row r="13497" spans="11:17" x14ac:dyDescent="0.25">
      <c r="K13497" s="9"/>
      <c r="N13497" s="9"/>
      <c r="O13497" s="9"/>
      <c r="P13497" s="9"/>
      <c r="Q13497" s="9"/>
    </row>
    <row r="13498" spans="11:17" x14ac:dyDescent="0.25">
      <c r="K13498" s="9"/>
      <c r="N13498" s="9"/>
      <c r="O13498" s="9"/>
      <c r="P13498" s="9"/>
      <c r="Q13498" s="9"/>
    </row>
    <row r="13499" spans="11:17" x14ac:dyDescent="0.25">
      <c r="K13499" s="9"/>
      <c r="N13499" s="9"/>
      <c r="O13499" s="9"/>
      <c r="P13499" s="9"/>
      <c r="Q13499" s="9"/>
    </row>
    <row r="13500" spans="11:17" x14ac:dyDescent="0.25">
      <c r="K13500" s="9"/>
      <c r="N13500" s="9"/>
      <c r="O13500" s="9"/>
      <c r="P13500" s="9"/>
      <c r="Q13500" s="9"/>
    </row>
    <row r="13501" spans="11:17" x14ac:dyDescent="0.25">
      <c r="K13501" s="9"/>
      <c r="N13501" s="9"/>
      <c r="O13501" s="9"/>
      <c r="P13501" s="9"/>
      <c r="Q13501" s="9"/>
    </row>
    <row r="13502" spans="11:17" x14ac:dyDescent="0.25">
      <c r="K13502" s="9"/>
      <c r="N13502" s="9"/>
      <c r="O13502" s="9"/>
      <c r="P13502" s="9"/>
      <c r="Q13502" s="9"/>
    </row>
    <row r="13503" spans="11:17" x14ac:dyDescent="0.25">
      <c r="K13503" s="9"/>
      <c r="N13503" s="9"/>
      <c r="O13503" s="9"/>
      <c r="P13503" s="9"/>
      <c r="Q13503" s="9"/>
    </row>
    <row r="13504" spans="11:17" x14ac:dyDescent="0.25">
      <c r="K13504" s="9"/>
      <c r="N13504" s="9"/>
      <c r="O13504" s="9"/>
      <c r="P13504" s="9"/>
      <c r="Q13504" s="9"/>
    </row>
    <row r="13505" spans="11:17" x14ac:dyDescent="0.25">
      <c r="K13505" s="9"/>
      <c r="N13505" s="9"/>
      <c r="O13505" s="9"/>
      <c r="P13505" s="9"/>
      <c r="Q13505" s="9"/>
    </row>
    <row r="13506" spans="11:17" x14ac:dyDescent="0.25">
      <c r="K13506" s="9"/>
      <c r="N13506" s="9"/>
      <c r="O13506" s="9"/>
      <c r="P13506" s="9"/>
      <c r="Q13506" s="9"/>
    </row>
    <row r="13507" spans="11:17" x14ac:dyDescent="0.25">
      <c r="K13507" s="9"/>
      <c r="N13507" s="9"/>
      <c r="O13507" s="9"/>
      <c r="P13507" s="9"/>
      <c r="Q13507" s="9"/>
    </row>
    <row r="13508" spans="11:17" x14ac:dyDescent="0.25">
      <c r="K13508" s="9"/>
      <c r="N13508" s="9"/>
      <c r="O13508" s="9"/>
      <c r="P13508" s="9"/>
      <c r="Q13508" s="9"/>
    </row>
    <row r="13509" spans="11:17" x14ac:dyDescent="0.25">
      <c r="K13509" s="9"/>
      <c r="N13509" s="9"/>
      <c r="O13509" s="9"/>
      <c r="P13509" s="9"/>
      <c r="Q13509" s="9"/>
    </row>
    <row r="13510" spans="11:17" x14ac:dyDescent="0.25">
      <c r="K13510" s="9"/>
      <c r="N13510" s="9"/>
      <c r="O13510" s="9"/>
      <c r="P13510" s="9"/>
      <c r="Q13510" s="9"/>
    </row>
    <row r="13511" spans="11:17" x14ac:dyDescent="0.25">
      <c r="K13511" s="9"/>
      <c r="N13511" s="9"/>
      <c r="O13511" s="9"/>
      <c r="P13511" s="9"/>
      <c r="Q13511" s="9"/>
    </row>
    <row r="13512" spans="11:17" x14ac:dyDescent="0.25">
      <c r="K13512" s="9"/>
      <c r="N13512" s="9"/>
      <c r="O13512" s="9"/>
      <c r="P13512" s="9"/>
      <c r="Q13512" s="9"/>
    </row>
    <row r="13513" spans="11:17" x14ac:dyDescent="0.25">
      <c r="K13513" s="9"/>
      <c r="N13513" s="9"/>
      <c r="O13513" s="9"/>
      <c r="P13513" s="9"/>
      <c r="Q13513" s="9"/>
    </row>
    <row r="13514" spans="11:17" x14ac:dyDescent="0.25">
      <c r="K13514" s="9"/>
      <c r="N13514" s="9"/>
      <c r="O13514" s="9"/>
      <c r="P13514" s="9"/>
      <c r="Q13514" s="9"/>
    </row>
    <row r="13515" spans="11:17" x14ac:dyDescent="0.25">
      <c r="K13515" s="9"/>
      <c r="N13515" s="9"/>
      <c r="O13515" s="9"/>
      <c r="P13515" s="9"/>
      <c r="Q13515" s="9"/>
    </row>
    <row r="13516" spans="11:17" x14ac:dyDescent="0.25">
      <c r="K13516" s="9"/>
      <c r="N13516" s="9"/>
      <c r="O13516" s="9"/>
      <c r="P13516" s="9"/>
      <c r="Q13516" s="9"/>
    </row>
    <row r="13517" spans="11:17" x14ac:dyDescent="0.25">
      <c r="K13517" s="9"/>
      <c r="N13517" s="9"/>
      <c r="O13517" s="9"/>
      <c r="P13517" s="9"/>
      <c r="Q13517" s="9"/>
    </row>
    <row r="13518" spans="11:17" x14ac:dyDescent="0.25">
      <c r="K13518" s="9"/>
      <c r="N13518" s="9"/>
      <c r="O13518" s="9"/>
      <c r="P13518" s="9"/>
      <c r="Q13518" s="9"/>
    </row>
    <row r="13519" spans="11:17" x14ac:dyDescent="0.25">
      <c r="K13519" s="9"/>
      <c r="N13519" s="9"/>
      <c r="O13519" s="9"/>
      <c r="P13519" s="9"/>
      <c r="Q13519" s="9"/>
    </row>
    <row r="13520" spans="11:17" x14ac:dyDescent="0.25">
      <c r="K13520" s="9"/>
      <c r="N13520" s="9"/>
      <c r="O13520" s="9"/>
      <c r="P13520" s="9"/>
      <c r="Q13520" s="9"/>
    </row>
    <row r="13521" spans="11:17" x14ac:dyDescent="0.25">
      <c r="K13521" s="9"/>
      <c r="N13521" s="9"/>
      <c r="O13521" s="9"/>
      <c r="P13521" s="9"/>
      <c r="Q13521" s="9"/>
    </row>
    <row r="13522" spans="11:17" x14ac:dyDescent="0.25">
      <c r="K13522" s="9"/>
      <c r="N13522" s="9"/>
      <c r="O13522" s="9"/>
      <c r="P13522" s="9"/>
      <c r="Q13522" s="9"/>
    </row>
    <row r="13523" spans="11:17" x14ac:dyDescent="0.25">
      <c r="K13523" s="9"/>
      <c r="N13523" s="9"/>
      <c r="O13523" s="9"/>
      <c r="P13523" s="9"/>
      <c r="Q13523" s="9"/>
    </row>
    <row r="13524" spans="11:17" x14ac:dyDescent="0.25">
      <c r="K13524" s="9"/>
      <c r="N13524" s="9"/>
      <c r="O13524" s="9"/>
      <c r="P13524" s="9"/>
      <c r="Q13524" s="9"/>
    </row>
    <row r="13525" spans="11:17" x14ac:dyDescent="0.25">
      <c r="K13525" s="9"/>
      <c r="N13525" s="9"/>
      <c r="O13525" s="9"/>
      <c r="P13525" s="9"/>
      <c r="Q13525" s="9"/>
    </row>
    <row r="13526" spans="11:17" x14ac:dyDescent="0.25">
      <c r="K13526" s="9"/>
      <c r="N13526" s="9"/>
      <c r="O13526" s="9"/>
      <c r="P13526" s="9"/>
      <c r="Q13526" s="9"/>
    </row>
    <row r="13527" spans="11:17" x14ac:dyDescent="0.25">
      <c r="K13527" s="9"/>
      <c r="N13527" s="9"/>
      <c r="O13527" s="9"/>
      <c r="P13527" s="9"/>
      <c r="Q13527" s="9"/>
    </row>
    <row r="13528" spans="11:17" x14ac:dyDescent="0.25">
      <c r="K13528" s="9"/>
      <c r="N13528" s="9"/>
      <c r="O13528" s="9"/>
      <c r="P13528" s="9"/>
      <c r="Q13528" s="9"/>
    </row>
    <row r="13529" spans="11:17" x14ac:dyDescent="0.25">
      <c r="K13529" s="9"/>
      <c r="N13529" s="9"/>
      <c r="O13529" s="9"/>
      <c r="P13529" s="9"/>
      <c r="Q13529" s="9"/>
    </row>
    <row r="13530" spans="11:17" x14ac:dyDescent="0.25">
      <c r="K13530" s="9"/>
      <c r="N13530" s="9"/>
      <c r="O13530" s="9"/>
      <c r="P13530" s="9"/>
      <c r="Q13530" s="9"/>
    </row>
    <row r="13531" spans="11:17" x14ac:dyDescent="0.25">
      <c r="K13531" s="9"/>
      <c r="N13531" s="9"/>
      <c r="O13531" s="9"/>
      <c r="P13531" s="9"/>
      <c r="Q13531" s="9"/>
    </row>
    <row r="13532" spans="11:17" x14ac:dyDescent="0.25">
      <c r="K13532" s="9"/>
      <c r="N13532" s="9"/>
      <c r="O13532" s="9"/>
      <c r="P13532" s="9"/>
      <c r="Q13532" s="9"/>
    </row>
    <row r="13533" spans="11:17" x14ac:dyDescent="0.25">
      <c r="K13533" s="9"/>
      <c r="N13533" s="9"/>
      <c r="O13533" s="9"/>
      <c r="P13533" s="9"/>
      <c r="Q13533" s="9"/>
    </row>
    <row r="13534" spans="11:17" x14ac:dyDescent="0.25">
      <c r="K13534" s="9"/>
      <c r="N13534" s="9"/>
      <c r="O13534" s="9"/>
      <c r="P13534" s="9"/>
      <c r="Q13534" s="9"/>
    </row>
    <row r="13535" spans="11:17" x14ac:dyDescent="0.25">
      <c r="K13535" s="9"/>
      <c r="N13535" s="9"/>
      <c r="O13535" s="9"/>
      <c r="P13535" s="9"/>
      <c r="Q13535" s="9"/>
    </row>
    <row r="13536" spans="11:17" x14ac:dyDescent="0.25">
      <c r="K13536" s="9"/>
      <c r="N13536" s="9"/>
      <c r="O13536" s="9"/>
      <c r="P13536" s="9"/>
      <c r="Q13536" s="9"/>
    </row>
    <row r="13537" spans="11:17" x14ac:dyDescent="0.25">
      <c r="K13537" s="9"/>
      <c r="N13537" s="9"/>
      <c r="O13537" s="9"/>
      <c r="P13537" s="9"/>
      <c r="Q13537" s="9"/>
    </row>
    <row r="13538" spans="11:17" x14ac:dyDescent="0.25">
      <c r="K13538" s="9"/>
      <c r="N13538" s="9"/>
      <c r="O13538" s="9"/>
      <c r="P13538" s="9"/>
      <c r="Q13538" s="9"/>
    </row>
    <row r="13539" spans="11:17" x14ac:dyDescent="0.25">
      <c r="K13539" s="9"/>
      <c r="N13539" s="9"/>
      <c r="O13539" s="9"/>
      <c r="P13539" s="9"/>
      <c r="Q13539" s="9"/>
    </row>
    <row r="13540" spans="11:17" x14ac:dyDescent="0.25">
      <c r="K13540" s="9"/>
      <c r="N13540" s="9"/>
      <c r="O13540" s="9"/>
      <c r="P13540" s="9"/>
      <c r="Q13540" s="9"/>
    </row>
    <row r="13541" spans="11:17" x14ac:dyDescent="0.25">
      <c r="K13541" s="9"/>
      <c r="N13541" s="9"/>
      <c r="O13541" s="9"/>
      <c r="P13541" s="9"/>
      <c r="Q13541" s="9"/>
    </row>
    <row r="13542" spans="11:17" x14ac:dyDescent="0.25">
      <c r="K13542" s="9"/>
      <c r="N13542" s="9"/>
      <c r="O13542" s="9"/>
      <c r="P13542" s="9"/>
      <c r="Q13542" s="9"/>
    </row>
    <row r="13543" spans="11:17" x14ac:dyDescent="0.25">
      <c r="K13543" s="9"/>
      <c r="N13543" s="9"/>
      <c r="O13543" s="9"/>
      <c r="P13543" s="9"/>
      <c r="Q13543" s="9"/>
    </row>
    <row r="13544" spans="11:17" x14ac:dyDescent="0.25">
      <c r="K13544" s="9"/>
      <c r="N13544" s="9"/>
      <c r="O13544" s="9"/>
      <c r="P13544" s="9"/>
      <c r="Q13544" s="9"/>
    </row>
    <row r="13545" spans="11:17" x14ac:dyDescent="0.25">
      <c r="K13545" s="9"/>
      <c r="N13545" s="9"/>
      <c r="O13545" s="9"/>
      <c r="P13545" s="9"/>
      <c r="Q13545" s="9"/>
    </row>
    <row r="13546" spans="11:17" x14ac:dyDescent="0.25">
      <c r="K13546" s="9"/>
      <c r="N13546" s="9"/>
      <c r="O13546" s="9"/>
      <c r="P13546" s="9"/>
      <c r="Q13546" s="9"/>
    </row>
    <row r="13547" spans="11:17" x14ac:dyDescent="0.25">
      <c r="K13547" s="9"/>
      <c r="N13547" s="9"/>
      <c r="O13547" s="9"/>
      <c r="P13547" s="9"/>
      <c r="Q13547" s="9"/>
    </row>
    <row r="13548" spans="11:17" x14ac:dyDescent="0.25">
      <c r="K13548" s="9"/>
      <c r="N13548" s="9"/>
      <c r="O13548" s="9"/>
      <c r="P13548" s="9"/>
      <c r="Q13548" s="9"/>
    </row>
    <row r="13549" spans="11:17" x14ac:dyDescent="0.25">
      <c r="K13549" s="9"/>
      <c r="N13549" s="9"/>
      <c r="O13549" s="9"/>
      <c r="P13549" s="9"/>
      <c r="Q13549" s="9"/>
    </row>
    <row r="13550" spans="11:17" x14ac:dyDescent="0.25">
      <c r="K13550" s="9"/>
      <c r="N13550" s="9"/>
      <c r="O13550" s="9"/>
      <c r="P13550" s="9"/>
      <c r="Q13550" s="9"/>
    </row>
    <row r="13551" spans="11:17" x14ac:dyDescent="0.25">
      <c r="K13551" s="9"/>
      <c r="N13551" s="9"/>
      <c r="O13551" s="9"/>
      <c r="P13551" s="9"/>
      <c r="Q13551" s="9"/>
    </row>
    <row r="13552" spans="11:17" x14ac:dyDescent="0.25">
      <c r="K13552" s="9"/>
      <c r="N13552" s="9"/>
      <c r="O13552" s="9"/>
      <c r="P13552" s="9"/>
      <c r="Q13552" s="9"/>
    </row>
    <row r="13553" spans="11:17" x14ac:dyDescent="0.25">
      <c r="K13553" s="9"/>
      <c r="N13553" s="9"/>
      <c r="O13553" s="9"/>
      <c r="P13553" s="9"/>
      <c r="Q13553" s="9"/>
    </row>
    <row r="13554" spans="11:17" x14ac:dyDescent="0.25">
      <c r="K13554" s="9"/>
      <c r="N13554" s="9"/>
      <c r="O13554" s="9"/>
      <c r="P13554" s="9"/>
      <c r="Q13554" s="9"/>
    </row>
    <row r="13555" spans="11:17" x14ac:dyDescent="0.25">
      <c r="K13555" s="9"/>
      <c r="N13555" s="9"/>
      <c r="O13555" s="9"/>
      <c r="P13555" s="9"/>
      <c r="Q13555" s="9"/>
    </row>
    <row r="13556" spans="11:17" x14ac:dyDescent="0.25">
      <c r="K13556" s="9"/>
      <c r="N13556" s="9"/>
      <c r="O13556" s="9"/>
      <c r="P13556" s="9"/>
      <c r="Q13556" s="9"/>
    </row>
    <row r="13557" spans="11:17" x14ac:dyDescent="0.25">
      <c r="K13557" s="9"/>
      <c r="N13557" s="9"/>
      <c r="O13557" s="9"/>
      <c r="P13557" s="9"/>
      <c r="Q13557" s="9"/>
    </row>
    <row r="13558" spans="11:17" x14ac:dyDescent="0.25">
      <c r="K13558" s="9"/>
      <c r="N13558" s="9"/>
      <c r="O13558" s="9"/>
      <c r="P13558" s="9"/>
      <c r="Q13558" s="9"/>
    </row>
    <row r="13559" spans="11:17" x14ac:dyDescent="0.25">
      <c r="K13559" s="9"/>
      <c r="N13559" s="9"/>
      <c r="O13559" s="9"/>
      <c r="P13559" s="9"/>
      <c r="Q13559" s="9"/>
    </row>
    <row r="13560" spans="11:17" x14ac:dyDescent="0.25">
      <c r="K13560" s="9"/>
      <c r="N13560" s="9"/>
      <c r="O13560" s="9"/>
      <c r="P13560" s="9"/>
      <c r="Q13560" s="9"/>
    </row>
    <row r="13561" spans="11:17" x14ac:dyDescent="0.25">
      <c r="K13561" s="9"/>
      <c r="N13561" s="9"/>
      <c r="O13561" s="9"/>
      <c r="P13561" s="9"/>
      <c r="Q13561" s="9"/>
    </row>
    <row r="13562" spans="11:17" x14ac:dyDescent="0.25">
      <c r="K13562" s="9"/>
      <c r="N13562" s="9"/>
      <c r="O13562" s="9"/>
      <c r="P13562" s="9"/>
      <c r="Q13562" s="9"/>
    </row>
    <row r="13563" spans="11:17" x14ac:dyDescent="0.25">
      <c r="K13563" s="9"/>
      <c r="N13563" s="9"/>
      <c r="O13563" s="9"/>
      <c r="P13563" s="9"/>
      <c r="Q13563" s="9"/>
    </row>
    <row r="13564" spans="11:17" x14ac:dyDescent="0.25">
      <c r="K13564" s="9"/>
      <c r="N13564" s="9"/>
      <c r="O13564" s="9"/>
      <c r="P13564" s="9"/>
      <c r="Q13564" s="9"/>
    </row>
    <row r="13565" spans="11:17" x14ac:dyDescent="0.25">
      <c r="K13565" s="9"/>
      <c r="N13565" s="9"/>
      <c r="O13565" s="9"/>
      <c r="P13565" s="9"/>
      <c r="Q13565" s="9"/>
    </row>
    <row r="13566" spans="11:17" x14ac:dyDescent="0.25">
      <c r="K13566" s="9"/>
      <c r="N13566" s="9"/>
      <c r="O13566" s="9"/>
      <c r="P13566" s="9"/>
      <c r="Q13566" s="9"/>
    </row>
    <row r="13567" spans="11:17" x14ac:dyDescent="0.25">
      <c r="K13567" s="9"/>
      <c r="N13567" s="9"/>
      <c r="O13567" s="9"/>
      <c r="P13567" s="9"/>
      <c r="Q13567" s="9"/>
    </row>
    <row r="13568" spans="11:17" x14ac:dyDescent="0.25">
      <c r="K13568" s="9"/>
      <c r="N13568" s="9"/>
      <c r="O13568" s="9"/>
      <c r="P13568" s="9"/>
      <c r="Q13568" s="9"/>
    </row>
    <row r="13569" spans="11:17" x14ac:dyDescent="0.25">
      <c r="K13569" s="9"/>
      <c r="N13569" s="9"/>
      <c r="O13569" s="9"/>
      <c r="P13569" s="9"/>
      <c r="Q13569" s="9"/>
    </row>
    <row r="13570" spans="11:17" x14ac:dyDescent="0.25">
      <c r="K13570" s="9"/>
      <c r="N13570" s="9"/>
      <c r="O13570" s="9"/>
      <c r="P13570" s="9"/>
      <c r="Q13570" s="9"/>
    </row>
    <row r="13571" spans="11:17" x14ac:dyDescent="0.25">
      <c r="K13571" s="9"/>
      <c r="N13571" s="9"/>
      <c r="O13571" s="9"/>
      <c r="P13571" s="9"/>
      <c r="Q13571" s="9"/>
    </row>
    <row r="13572" spans="11:17" x14ac:dyDescent="0.25">
      <c r="K13572" s="9"/>
      <c r="N13572" s="9"/>
      <c r="O13572" s="9"/>
      <c r="P13572" s="9"/>
      <c r="Q13572" s="9"/>
    </row>
    <row r="13573" spans="11:17" x14ac:dyDescent="0.25">
      <c r="K13573" s="9"/>
      <c r="N13573" s="9"/>
      <c r="O13573" s="9"/>
      <c r="P13573" s="9"/>
      <c r="Q13573" s="9"/>
    </row>
    <row r="13574" spans="11:17" x14ac:dyDescent="0.25">
      <c r="K13574" s="9"/>
      <c r="N13574" s="9"/>
      <c r="O13574" s="9"/>
      <c r="P13574" s="9"/>
      <c r="Q13574" s="9"/>
    </row>
    <row r="13575" spans="11:17" x14ac:dyDescent="0.25">
      <c r="K13575" s="9"/>
      <c r="N13575" s="9"/>
      <c r="O13575" s="9"/>
      <c r="P13575" s="9"/>
      <c r="Q13575" s="9"/>
    </row>
    <row r="13576" spans="11:17" x14ac:dyDescent="0.25">
      <c r="K13576" s="9"/>
      <c r="N13576" s="9"/>
      <c r="O13576" s="9"/>
      <c r="P13576" s="9"/>
      <c r="Q13576" s="9"/>
    </row>
    <row r="13577" spans="11:17" x14ac:dyDescent="0.25">
      <c r="K13577" s="9"/>
      <c r="N13577" s="9"/>
      <c r="O13577" s="9"/>
      <c r="P13577" s="9"/>
      <c r="Q13577" s="9"/>
    </row>
    <row r="13578" spans="11:17" x14ac:dyDescent="0.25">
      <c r="K13578" s="9"/>
      <c r="N13578" s="9"/>
      <c r="O13578" s="9"/>
      <c r="P13578" s="9"/>
      <c r="Q13578" s="9"/>
    </row>
    <row r="13579" spans="11:17" x14ac:dyDescent="0.25">
      <c r="K13579" s="9"/>
      <c r="N13579" s="9"/>
      <c r="O13579" s="9"/>
      <c r="P13579" s="9"/>
      <c r="Q13579" s="9"/>
    </row>
    <row r="13580" spans="11:17" x14ac:dyDescent="0.25">
      <c r="K13580" s="9"/>
      <c r="N13580" s="9"/>
      <c r="O13580" s="9"/>
      <c r="P13580" s="9"/>
      <c r="Q13580" s="9"/>
    </row>
    <row r="13581" spans="11:17" x14ac:dyDescent="0.25">
      <c r="K13581" s="9"/>
      <c r="N13581" s="9"/>
      <c r="O13581" s="9"/>
      <c r="P13581" s="9"/>
      <c r="Q13581" s="9"/>
    </row>
    <row r="13582" spans="11:17" x14ac:dyDescent="0.25">
      <c r="K13582" s="9"/>
      <c r="N13582" s="9"/>
      <c r="O13582" s="9"/>
      <c r="P13582" s="9"/>
      <c r="Q13582" s="9"/>
    </row>
    <row r="13583" spans="11:17" x14ac:dyDescent="0.25">
      <c r="K13583" s="9"/>
      <c r="N13583" s="9"/>
      <c r="O13583" s="9"/>
      <c r="P13583" s="9"/>
      <c r="Q13583" s="9"/>
    </row>
    <row r="13584" spans="11:17" x14ac:dyDescent="0.25">
      <c r="K13584" s="9"/>
      <c r="N13584" s="9"/>
      <c r="O13584" s="9"/>
      <c r="P13584" s="9"/>
      <c r="Q13584" s="9"/>
    </row>
    <row r="13585" spans="11:17" x14ac:dyDescent="0.25">
      <c r="K13585" s="9"/>
      <c r="N13585" s="9"/>
      <c r="O13585" s="9"/>
      <c r="P13585" s="9"/>
      <c r="Q13585" s="9"/>
    </row>
    <row r="13586" spans="11:17" x14ac:dyDescent="0.25">
      <c r="K13586" s="9"/>
      <c r="N13586" s="9"/>
      <c r="O13586" s="9"/>
      <c r="P13586" s="9"/>
      <c r="Q13586" s="9"/>
    </row>
    <row r="13587" spans="11:17" x14ac:dyDescent="0.25">
      <c r="K13587" s="9"/>
      <c r="N13587" s="9"/>
      <c r="O13587" s="9"/>
      <c r="P13587" s="9"/>
      <c r="Q13587" s="9"/>
    </row>
    <row r="13588" spans="11:17" x14ac:dyDescent="0.25">
      <c r="K13588" s="9"/>
      <c r="N13588" s="9"/>
      <c r="O13588" s="9"/>
      <c r="P13588" s="9"/>
      <c r="Q13588" s="9"/>
    </row>
    <row r="13589" spans="11:17" x14ac:dyDescent="0.25">
      <c r="K13589" s="9"/>
      <c r="N13589" s="9"/>
      <c r="O13589" s="9"/>
      <c r="P13589" s="9"/>
      <c r="Q13589" s="9"/>
    </row>
    <row r="13590" spans="11:17" x14ac:dyDescent="0.25">
      <c r="K13590" s="9"/>
      <c r="N13590" s="9"/>
      <c r="O13590" s="9"/>
      <c r="P13590" s="9"/>
      <c r="Q13590" s="9"/>
    </row>
    <row r="13591" spans="11:17" x14ac:dyDescent="0.25">
      <c r="K13591" s="9"/>
      <c r="N13591" s="9"/>
      <c r="O13591" s="9"/>
      <c r="P13591" s="9"/>
      <c r="Q13591" s="9"/>
    </row>
    <row r="13592" spans="11:17" x14ac:dyDescent="0.25">
      <c r="K13592" s="9"/>
      <c r="N13592" s="9"/>
      <c r="O13592" s="9"/>
      <c r="P13592" s="9"/>
      <c r="Q13592" s="9"/>
    </row>
    <row r="13593" spans="11:17" x14ac:dyDescent="0.25">
      <c r="K13593" s="9"/>
      <c r="N13593" s="9"/>
      <c r="O13593" s="9"/>
      <c r="P13593" s="9"/>
      <c r="Q13593" s="9"/>
    </row>
    <row r="13594" spans="11:17" x14ac:dyDescent="0.25">
      <c r="K13594" s="9"/>
      <c r="N13594" s="9"/>
      <c r="O13594" s="9"/>
      <c r="P13594" s="9"/>
      <c r="Q13594" s="9"/>
    </row>
    <row r="13595" spans="11:17" x14ac:dyDescent="0.25">
      <c r="K13595" s="9"/>
      <c r="N13595" s="9"/>
      <c r="O13595" s="9"/>
      <c r="P13595" s="9"/>
      <c r="Q13595" s="9"/>
    </row>
    <row r="13596" spans="11:17" x14ac:dyDescent="0.25">
      <c r="K13596" s="9"/>
      <c r="N13596" s="9"/>
      <c r="O13596" s="9"/>
      <c r="P13596" s="9"/>
      <c r="Q13596" s="9"/>
    </row>
    <row r="13597" spans="11:17" x14ac:dyDescent="0.25">
      <c r="K13597" s="9"/>
      <c r="N13597" s="9"/>
      <c r="O13597" s="9"/>
      <c r="P13597" s="9"/>
      <c r="Q13597" s="9"/>
    </row>
    <row r="13598" spans="11:17" x14ac:dyDescent="0.25">
      <c r="K13598" s="9"/>
      <c r="N13598" s="9"/>
      <c r="O13598" s="9"/>
      <c r="P13598" s="9"/>
      <c r="Q13598" s="9"/>
    </row>
    <row r="13599" spans="11:17" x14ac:dyDescent="0.25">
      <c r="K13599" s="9"/>
      <c r="N13599" s="9"/>
      <c r="O13599" s="9"/>
      <c r="P13599" s="9"/>
      <c r="Q13599" s="9"/>
    </row>
    <row r="13600" spans="11:17" x14ac:dyDescent="0.25">
      <c r="K13600" s="9"/>
      <c r="N13600" s="9"/>
      <c r="O13600" s="9"/>
      <c r="P13600" s="9"/>
      <c r="Q13600" s="9"/>
    </row>
    <row r="13601" spans="11:17" x14ac:dyDescent="0.25">
      <c r="K13601" s="9"/>
      <c r="N13601" s="9"/>
      <c r="O13601" s="9"/>
      <c r="P13601" s="9"/>
      <c r="Q13601" s="9"/>
    </row>
    <row r="13602" spans="11:17" x14ac:dyDescent="0.25">
      <c r="K13602" s="9"/>
      <c r="N13602" s="9"/>
      <c r="O13602" s="9"/>
      <c r="P13602" s="9"/>
      <c r="Q13602" s="9"/>
    </row>
    <row r="13603" spans="11:17" x14ac:dyDescent="0.25">
      <c r="K13603" s="9"/>
      <c r="N13603" s="9"/>
      <c r="O13603" s="9"/>
      <c r="P13603" s="9"/>
      <c r="Q13603" s="9"/>
    </row>
    <row r="13604" spans="11:17" x14ac:dyDescent="0.25">
      <c r="K13604" s="9"/>
      <c r="N13604" s="9"/>
      <c r="O13604" s="9"/>
      <c r="P13604" s="9"/>
      <c r="Q13604" s="9"/>
    </row>
    <row r="13605" spans="11:17" x14ac:dyDescent="0.25">
      <c r="K13605" s="9"/>
      <c r="N13605" s="9"/>
      <c r="O13605" s="9"/>
      <c r="P13605" s="9"/>
      <c r="Q13605" s="9"/>
    </row>
    <row r="13606" spans="11:17" x14ac:dyDescent="0.25">
      <c r="K13606" s="9"/>
      <c r="N13606" s="9"/>
      <c r="O13606" s="9"/>
      <c r="P13606" s="9"/>
      <c r="Q13606" s="9"/>
    </row>
    <row r="13607" spans="11:17" x14ac:dyDescent="0.25">
      <c r="K13607" s="9"/>
      <c r="N13607" s="9"/>
      <c r="O13607" s="9"/>
      <c r="P13607" s="9"/>
      <c r="Q13607" s="9"/>
    </row>
    <row r="13608" spans="11:17" x14ac:dyDescent="0.25">
      <c r="K13608" s="9"/>
      <c r="N13608" s="9"/>
      <c r="O13608" s="9"/>
      <c r="P13608" s="9"/>
      <c r="Q13608" s="9"/>
    </row>
    <row r="13609" spans="11:17" x14ac:dyDescent="0.25">
      <c r="K13609" s="9"/>
      <c r="N13609" s="9"/>
      <c r="O13609" s="9"/>
      <c r="P13609" s="9"/>
      <c r="Q13609" s="9"/>
    </row>
    <row r="13610" spans="11:17" x14ac:dyDescent="0.25">
      <c r="K13610" s="9"/>
      <c r="N13610" s="9"/>
      <c r="O13610" s="9"/>
      <c r="P13610" s="9"/>
      <c r="Q13610" s="9"/>
    </row>
    <row r="13611" spans="11:17" x14ac:dyDescent="0.25">
      <c r="K13611" s="9"/>
      <c r="N13611" s="9"/>
      <c r="O13611" s="9"/>
      <c r="P13611" s="9"/>
      <c r="Q13611" s="9"/>
    </row>
    <row r="13612" spans="11:17" x14ac:dyDescent="0.25">
      <c r="K13612" s="9"/>
      <c r="N13612" s="9"/>
      <c r="O13612" s="9"/>
      <c r="P13612" s="9"/>
      <c r="Q13612" s="9"/>
    </row>
    <row r="13613" spans="11:17" x14ac:dyDescent="0.25">
      <c r="K13613" s="9"/>
      <c r="N13613" s="9"/>
      <c r="O13613" s="9"/>
      <c r="P13613" s="9"/>
      <c r="Q13613" s="9"/>
    </row>
    <row r="13614" spans="11:17" x14ac:dyDescent="0.25">
      <c r="K13614" s="9"/>
      <c r="N13614" s="9"/>
      <c r="O13614" s="9"/>
      <c r="P13614" s="9"/>
      <c r="Q13614" s="9"/>
    </row>
    <row r="13615" spans="11:17" x14ac:dyDescent="0.25">
      <c r="K13615" s="9"/>
      <c r="N13615" s="9"/>
      <c r="O13615" s="9"/>
      <c r="P13615" s="9"/>
      <c r="Q13615" s="9"/>
    </row>
    <row r="13616" spans="11:17" x14ac:dyDescent="0.25">
      <c r="K13616" s="9"/>
      <c r="N13616" s="9"/>
      <c r="O13616" s="9"/>
      <c r="P13616" s="9"/>
      <c r="Q13616" s="9"/>
    </row>
    <row r="13617" spans="11:17" x14ac:dyDescent="0.25">
      <c r="K13617" s="9"/>
      <c r="N13617" s="9"/>
      <c r="O13617" s="9"/>
      <c r="P13617" s="9"/>
      <c r="Q13617" s="9"/>
    </row>
    <row r="13618" spans="11:17" x14ac:dyDescent="0.25">
      <c r="K13618" s="9"/>
      <c r="N13618" s="9"/>
      <c r="O13618" s="9"/>
      <c r="P13618" s="9"/>
      <c r="Q13618" s="9"/>
    </row>
    <row r="13619" spans="11:17" x14ac:dyDescent="0.25">
      <c r="K13619" s="9"/>
      <c r="N13619" s="9"/>
      <c r="O13619" s="9"/>
      <c r="P13619" s="9"/>
      <c r="Q13619" s="9"/>
    </row>
    <row r="13620" spans="11:17" x14ac:dyDescent="0.25">
      <c r="K13620" s="9"/>
      <c r="N13620" s="9"/>
      <c r="O13620" s="9"/>
      <c r="P13620" s="9"/>
      <c r="Q13620" s="9"/>
    </row>
    <row r="13621" spans="11:17" x14ac:dyDescent="0.25">
      <c r="K13621" s="9"/>
      <c r="N13621" s="9"/>
      <c r="O13621" s="9"/>
      <c r="P13621" s="9"/>
      <c r="Q13621" s="9"/>
    </row>
    <row r="13622" spans="11:17" x14ac:dyDescent="0.25">
      <c r="K13622" s="9"/>
      <c r="N13622" s="9"/>
      <c r="O13622" s="9"/>
      <c r="P13622" s="9"/>
      <c r="Q13622" s="9"/>
    </row>
    <row r="13623" spans="11:17" x14ac:dyDescent="0.25">
      <c r="K13623" s="9"/>
      <c r="N13623" s="9"/>
      <c r="O13623" s="9"/>
      <c r="P13623" s="9"/>
      <c r="Q13623" s="9"/>
    </row>
    <row r="13624" spans="11:17" x14ac:dyDescent="0.25">
      <c r="K13624" s="9"/>
      <c r="N13624" s="9"/>
      <c r="O13624" s="9"/>
      <c r="P13624" s="9"/>
      <c r="Q13624" s="9"/>
    </row>
    <row r="13625" spans="11:17" x14ac:dyDescent="0.25">
      <c r="K13625" s="9"/>
      <c r="N13625" s="9"/>
      <c r="O13625" s="9"/>
      <c r="P13625" s="9"/>
      <c r="Q13625" s="9"/>
    </row>
    <row r="13626" spans="11:17" x14ac:dyDescent="0.25">
      <c r="K13626" s="9"/>
      <c r="N13626" s="9"/>
      <c r="O13626" s="9"/>
      <c r="P13626" s="9"/>
      <c r="Q13626" s="9"/>
    </row>
    <row r="13627" spans="11:17" x14ac:dyDescent="0.25">
      <c r="K13627" s="9"/>
      <c r="N13627" s="9"/>
      <c r="O13627" s="9"/>
      <c r="P13627" s="9"/>
      <c r="Q13627" s="9"/>
    </row>
    <row r="13628" spans="11:17" x14ac:dyDescent="0.25">
      <c r="K13628" s="9"/>
      <c r="N13628" s="9"/>
      <c r="O13628" s="9"/>
      <c r="P13628" s="9"/>
      <c r="Q13628" s="9"/>
    </row>
    <row r="13629" spans="11:17" x14ac:dyDescent="0.25">
      <c r="K13629" s="9"/>
      <c r="N13629" s="9"/>
      <c r="O13629" s="9"/>
      <c r="P13629" s="9"/>
      <c r="Q13629" s="9"/>
    </row>
    <row r="13630" spans="11:17" x14ac:dyDescent="0.25">
      <c r="K13630" s="9"/>
      <c r="N13630" s="9"/>
      <c r="O13630" s="9"/>
      <c r="P13630" s="9"/>
      <c r="Q13630" s="9"/>
    </row>
    <row r="13631" spans="11:17" x14ac:dyDescent="0.25">
      <c r="K13631" s="9"/>
      <c r="N13631" s="9"/>
      <c r="O13631" s="9"/>
      <c r="P13631" s="9"/>
      <c r="Q13631" s="9"/>
    </row>
    <row r="13632" spans="11:17" x14ac:dyDescent="0.25">
      <c r="K13632" s="9"/>
      <c r="N13632" s="9"/>
      <c r="O13632" s="9"/>
      <c r="P13632" s="9"/>
      <c r="Q13632" s="9"/>
    </row>
    <row r="13633" spans="11:17" x14ac:dyDescent="0.25">
      <c r="K13633" s="9"/>
      <c r="N13633" s="9"/>
      <c r="O13633" s="9"/>
      <c r="P13633" s="9"/>
      <c r="Q13633" s="9"/>
    </row>
    <row r="13634" spans="11:17" x14ac:dyDescent="0.25">
      <c r="K13634" s="9"/>
      <c r="N13634" s="9"/>
      <c r="O13634" s="9"/>
      <c r="P13634" s="9"/>
      <c r="Q13634" s="9"/>
    </row>
    <row r="13635" spans="11:17" x14ac:dyDescent="0.25">
      <c r="K13635" s="9"/>
      <c r="N13635" s="9"/>
      <c r="O13635" s="9"/>
      <c r="P13635" s="9"/>
      <c r="Q13635" s="9"/>
    </row>
    <row r="13636" spans="11:17" x14ac:dyDescent="0.25">
      <c r="K13636" s="9"/>
      <c r="N13636" s="9"/>
      <c r="O13636" s="9"/>
      <c r="P13636" s="9"/>
      <c r="Q13636" s="9"/>
    </row>
    <row r="13637" spans="11:17" x14ac:dyDescent="0.25">
      <c r="K13637" s="9"/>
      <c r="N13637" s="9"/>
      <c r="O13637" s="9"/>
      <c r="P13637" s="9"/>
      <c r="Q13637" s="9"/>
    </row>
    <row r="13638" spans="11:17" x14ac:dyDescent="0.25">
      <c r="K13638" s="9"/>
      <c r="N13638" s="9"/>
      <c r="O13638" s="9"/>
      <c r="P13638" s="9"/>
      <c r="Q13638" s="9"/>
    </row>
    <row r="13639" spans="11:17" x14ac:dyDescent="0.25">
      <c r="K13639" s="9"/>
      <c r="N13639" s="9"/>
      <c r="O13639" s="9"/>
      <c r="P13639" s="9"/>
      <c r="Q13639" s="9"/>
    </row>
    <row r="13640" spans="11:17" x14ac:dyDescent="0.25">
      <c r="K13640" s="9"/>
      <c r="N13640" s="9"/>
      <c r="O13640" s="9"/>
      <c r="P13640" s="9"/>
      <c r="Q13640" s="9"/>
    </row>
    <row r="13641" spans="11:17" x14ac:dyDescent="0.25">
      <c r="K13641" s="9"/>
      <c r="N13641" s="9"/>
      <c r="O13641" s="9"/>
      <c r="P13641" s="9"/>
      <c r="Q13641" s="9"/>
    </row>
    <row r="13642" spans="11:17" x14ac:dyDescent="0.25">
      <c r="K13642" s="9"/>
      <c r="N13642" s="9"/>
      <c r="O13642" s="9"/>
      <c r="P13642" s="9"/>
      <c r="Q13642" s="9"/>
    </row>
    <row r="13643" spans="11:17" x14ac:dyDescent="0.25">
      <c r="K13643" s="9"/>
      <c r="N13643" s="9"/>
      <c r="O13643" s="9"/>
      <c r="P13643" s="9"/>
      <c r="Q13643" s="9"/>
    </row>
    <row r="13644" spans="11:17" x14ac:dyDescent="0.25">
      <c r="K13644" s="9"/>
      <c r="N13644" s="9"/>
      <c r="O13644" s="9"/>
      <c r="P13644" s="9"/>
      <c r="Q13644" s="9"/>
    </row>
    <row r="13645" spans="11:17" x14ac:dyDescent="0.25">
      <c r="K13645" s="9"/>
      <c r="N13645" s="9"/>
      <c r="O13645" s="9"/>
      <c r="P13645" s="9"/>
      <c r="Q13645" s="9"/>
    </row>
    <row r="13646" spans="11:17" x14ac:dyDescent="0.25">
      <c r="K13646" s="9"/>
      <c r="N13646" s="9"/>
      <c r="O13646" s="9"/>
      <c r="P13646" s="9"/>
      <c r="Q13646" s="9"/>
    </row>
    <row r="13647" spans="11:17" x14ac:dyDescent="0.25">
      <c r="K13647" s="9"/>
      <c r="N13647" s="9"/>
      <c r="O13647" s="9"/>
      <c r="P13647" s="9"/>
      <c r="Q13647" s="9"/>
    </row>
    <row r="13648" spans="11:17" x14ac:dyDescent="0.25">
      <c r="K13648" s="9"/>
      <c r="N13648" s="9"/>
      <c r="O13648" s="9"/>
      <c r="P13648" s="9"/>
      <c r="Q13648" s="9"/>
    </row>
    <row r="13649" spans="11:17" x14ac:dyDescent="0.25">
      <c r="K13649" s="9"/>
      <c r="N13649" s="9"/>
      <c r="O13649" s="9"/>
      <c r="P13649" s="9"/>
      <c r="Q13649" s="9"/>
    </row>
    <row r="13650" spans="11:17" x14ac:dyDescent="0.25">
      <c r="K13650" s="9"/>
      <c r="N13650" s="9"/>
      <c r="O13650" s="9"/>
      <c r="P13650" s="9"/>
      <c r="Q13650" s="9"/>
    </row>
    <row r="13651" spans="11:17" x14ac:dyDescent="0.25">
      <c r="K13651" s="9"/>
      <c r="N13651" s="9"/>
      <c r="O13651" s="9"/>
      <c r="P13651" s="9"/>
      <c r="Q13651" s="9"/>
    </row>
    <row r="13652" spans="11:17" x14ac:dyDescent="0.25">
      <c r="K13652" s="9"/>
      <c r="N13652" s="9"/>
      <c r="O13652" s="9"/>
      <c r="P13652" s="9"/>
      <c r="Q13652" s="9"/>
    </row>
    <row r="13653" spans="11:17" x14ac:dyDescent="0.25">
      <c r="K13653" s="9"/>
      <c r="N13653" s="9"/>
      <c r="O13653" s="9"/>
      <c r="P13653" s="9"/>
      <c r="Q13653" s="9"/>
    </row>
    <row r="13654" spans="11:17" x14ac:dyDescent="0.25">
      <c r="K13654" s="9"/>
      <c r="N13654" s="9"/>
      <c r="O13654" s="9"/>
      <c r="P13654" s="9"/>
      <c r="Q13654" s="9"/>
    </row>
    <row r="13655" spans="11:17" x14ac:dyDescent="0.25">
      <c r="K13655" s="9"/>
      <c r="N13655" s="9"/>
      <c r="O13655" s="9"/>
      <c r="P13655" s="9"/>
      <c r="Q13655" s="9"/>
    </row>
    <row r="13656" spans="11:17" x14ac:dyDescent="0.25">
      <c r="K13656" s="9"/>
      <c r="N13656" s="9"/>
      <c r="O13656" s="9"/>
      <c r="P13656" s="9"/>
      <c r="Q13656" s="9"/>
    </row>
    <row r="13657" spans="11:17" x14ac:dyDescent="0.25">
      <c r="K13657" s="9"/>
      <c r="N13657" s="9"/>
      <c r="O13657" s="9"/>
      <c r="P13657" s="9"/>
      <c r="Q13657" s="9"/>
    </row>
    <row r="13658" spans="11:17" x14ac:dyDescent="0.25">
      <c r="K13658" s="9"/>
      <c r="N13658" s="9"/>
      <c r="O13658" s="9"/>
      <c r="P13658" s="9"/>
      <c r="Q13658" s="9"/>
    </row>
    <row r="13659" spans="11:17" x14ac:dyDescent="0.25">
      <c r="K13659" s="9"/>
      <c r="N13659" s="9"/>
      <c r="O13659" s="9"/>
      <c r="P13659" s="9"/>
      <c r="Q13659" s="9"/>
    </row>
    <row r="13660" spans="11:17" x14ac:dyDescent="0.25">
      <c r="K13660" s="9"/>
      <c r="N13660" s="9"/>
      <c r="O13660" s="9"/>
      <c r="P13660" s="9"/>
      <c r="Q13660" s="9"/>
    </row>
    <row r="13661" spans="11:17" x14ac:dyDescent="0.25">
      <c r="K13661" s="9"/>
      <c r="N13661" s="9"/>
      <c r="O13661" s="9"/>
      <c r="P13661" s="9"/>
      <c r="Q13661" s="9"/>
    </row>
    <row r="13662" spans="11:17" x14ac:dyDescent="0.25">
      <c r="K13662" s="9"/>
      <c r="N13662" s="9"/>
      <c r="O13662" s="9"/>
      <c r="P13662" s="9"/>
      <c r="Q13662" s="9"/>
    </row>
    <row r="13663" spans="11:17" x14ac:dyDescent="0.25">
      <c r="K13663" s="9"/>
      <c r="N13663" s="9"/>
      <c r="O13663" s="9"/>
      <c r="P13663" s="9"/>
      <c r="Q13663" s="9"/>
    </row>
    <row r="13664" spans="11:17" x14ac:dyDescent="0.25">
      <c r="K13664" s="9"/>
      <c r="N13664" s="9"/>
      <c r="O13664" s="9"/>
      <c r="P13664" s="9"/>
      <c r="Q13664" s="9"/>
    </row>
    <row r="13665" spans="11:17" x14ac:dyDescent="0.25">
      <c r="K13665" s="9"/>
      <c r="N13665" s="9"/>
      <c r="O13665" s="9"/>
      <c r="P13665" s="9"/>
      <c r="Q13665" s="9"/>
    </row>
    <row r="13666" spans="11:17" x14ac:dyDescent="0.25">
      <c r="K13666" s="9"/>
      <c r="N13666" s="9"/>
      <c r="O13666" s="9"/>
      <c r="P13666" s="9"/>
      <c r="Q13666" s="9"/>
    </row>
    <row r="13667" spans="11:17" x14ac:dyDescent="0.25">
      <c r="K13667" s="9"/>
      <c r="N13667" s="9"/>
      <c r="O13667" s="9"/>
      <c r="P13667" s="9"/>
      <c r="Q13667" s="9"/>
    </row>
    <row r="13668" spans="11:17" x14ac:dyDescent="0.25">
      <c r="K13668" s="9"/>
      <c r="N13668" s="9"/>
      <c r="O13668" s="9"/>
      <c r="P13668" s="9"/>
      <c r="Q13668" s="9"/>
    </row>
    <row r="13669" spans="11:17" x14ac:dyDescent="0.25">
      <c r="K13669" s="9"/>
      <c r="N13669" s="9"/>
      <c r="O13669" s="9"/>
      <c r="P13669" s="9"/>
      <c r="Q13669" s="9"/>
    </row>
    <row r="13670" spans="11:17" x14ac:dyDescent="0.25">
      <c r="K13670" s="9"/>
      <c r="N13670" s="9"/>
      <c r="O13670" s="9"/>
      <c r="P13670" s="9"/>
      <c r="Q13670" s="9"/>
    </row>
    <row r="13671" spans="11:17" x14ac:dyDescent="0.25">
      <c r="K13671" s="9"/>
      <c r="N13671" s="9"/>
      <c r="O13671" s="9"/>
      <c r="P13671" s="9"/>
      <c r="Q13671" s="9"/>
    </row>
    <row r="13672" spans="11:17" x14ac:dyDescent="0.25">
      <c r="K13672" s="9"/>
      <c r="N13672" s="9"/>
      <c r="O13672" s="9"/>
      <c r="P13672" s="9"/>
      <c r="Q13672" s="9"/>
    </row>
    <row r="13673" spans="11:17" x14ac:dyDescent="0.25">
      <c r="K13673" s="9"/>
      <c r="N13673" s="9"/>
      <c r="O13673" s="9"/>
      <c r="P13673" s="9"/>
      <c r="Q13673" s="9"/>
    </row>
    <row r="13674" spans="11:17" x14ac:dyDescent="0.25">
      <c r="K13674" s="9"/>
      <c r="N13674" s="9"/>
      <c r="O13674" s="9"/>
      <c r="P13674" s="9"/>
      <c r="Q13674" s="9"/>
    </row>
    <row r="13675" spans="11:17" x14ac:dyDescent="0.25">
      <c r="K13675" s="9"/>
      <c r="N13675" s="9"/>
      <c r="O13675" s="9"/>
      <c r="P13675" s="9"/>
      <c r="Q13675" s="9"/>
    </row>
    <row r="13676" spans="11:17" x14ac:dyDescent="0.25">
      <c r="K13676" s="9"/>
      <c r="N13676" s="9"/>
      <c r="O13676" s="9"/>
      <c r="P13676" s="9"/>
      <c r="Q13676" s="9"/>
    </row>
    <row r="13677" spans="11:17" x14ac:dyDescent="0.25">
      <c r="K13677" s="9"/>
      <c r="N13677" s="9"/>
      <c r="O13677" s="9"/>
      <c r="P13677" s="9"/>
      <c r="Q13677" s="9"/>
    </row>
    <row r="13678" spans="11:17" x14ac:dyDescent="0.25">
      <c r="K13678" s="9"/>
      <c r="N13678" s="9"/>
      <c r="O13678" s="9"/>
      <c r="P13678" s="9"/>
      <c r="Q13678" s="9"/>
    </row>
    <row r="13679" spans="11:17" x14ac:dyDescent="0.25">
      <c r="K13679" s="9"/>
      <c r="N13679" s="9"/>
      <c r="O13679" s="9"/>
      <c r="P13679" s="9"/>
      <c r="Q13679" s="9"/>
    </row>
    <row r="13680" spans="11:17" x14ac:dyDescent="0.25">
      <c r="K13680" s="9"/>
      <c r="N13680" s="9"/>
      <c r="O13680" s="9"/>
      <c r="P13680" s="9"/>
      <c r="Q13680" s="9"/>
    </row>
    <row r="13681" spans="11:17" x14ac:dyDescent="0.25">
      <c r="K13681" s="9"/>
      <c r="N13681" s="9"/>
      <c r="O13681" s="9"/>
      <c r="P13681" s="9"/>
      <c r="Q13681" s="9"/>
    </row>
    <row r="13682" spans="11:17" x14ac:dyDescent="0.25">
      <c r="K13682" s="9"/>
      <c r="N13682" s="9"/>
      <c r="O13682" s="9"/>
      <c r="P13682" s="9"/>
      <c r="Q13682" s="9"/>
    </row>
    <row r="13683" spans="11:17" x14ac:dyDescent="0.25">
      <c r="K13683" s="9"/>
      <c r="N13683" s="9"/>
      <c r="O13683" s="9"/>
      <c r="P13683" s="9"/>
      <c r="Q13683" s="9"/>
    </row>
    <row r="13684" spans="11:17" x14ac:dyDescent="0.25">
      <c r="K13684" s="9"/>
      <c r="N13684" s="9"/>
      <c r="O13684" s="9"/>
      <c r="P13684" s="9"/>
      <c r="Q13684" s="9"/>
    </row>
    <row r="13685" spans="11:17" x14ac:dyDescent="0.25">
      <c r="K13685" s="9"/>
      <c r="N13685" s="9"/>
      <c r="O13685" s="9"/>
      <c r="P13685" s="9"/>
      <c r="Q13685" s="9"/>
    </row>
    <row r="13686" spans="11:17" x14ac:dyDescent="0.25">
      <c r="K13686" s="9"/>
      <c r="N13686" s="9"/>
      <c r="O13686" s="9"/>
      <c r="P13686" s="9"/>
      <c r="Q13686" s="9"/>
    </row>
    <row r="13687" spans="11:17" x14ac:dyDescent="0.25">
      <c r="K13687" s="9"/>
      <c r="N13687" s="9"/>
      <c r="O13687" s="9"/>
      <c r="P13687" s="9"/>
      <c r="Q13687" s="9"/>
    </row>
    <row r="13688" spans="11:17" x14ac:dyDescent="0.25">
      <c r="K13688" s="9"/>
      <c r="N13688" s="9"/>
      <c r="O13688" s="9"/>
      <c r="P13688" s="9"/>
      <c r="Q13688" s="9"/>
    </row>
    <row r="13689" spans="11:17" x14ac:dyDescent="0.25">
      <c r="K13689" s="9"/>
      <c r="N13689" s="9"/>
      <c r="O13689" s="9"/>
      <c r="P13689" s="9"/>
      <c r="Q13689" s="9"/>
    </row>
    <row r="13690" spans="11:17" x14ac:dyDescent="0.25">
      <c r="K13690" s="9"/>
      <c r="N13690" s="9"/>
      <c r="O13690" s="9"/>
      <c r="P13690" s="9"/>
      <c r="Q13690" s="9"/>
    </row>
    <row r="13691" spans="11:17" x14ac:dyDescent="0.25">
      <c r="K13691" s="9"/>
      <c r="N13691" s="9"/>
      <c r="O13691" s="9"/>
      <c r="P13691" s="9"/>
      <c r="Q13691" s="9"/>
    </row>
    <row r="13692" spans="11:17" x14ac:dyDescent="0.25">
      <c r="K13692" s="9"/>
      <c r="N13692" s="9"/>
      <c r="O13692" s="9"/>
      <c r="P13692" s="9"/>
      <c r="Q13692" s="9"/>
    </row>
    <row r="13693" spans="11:17" x14ac:dyDescent="0.25">
      <c r="K13693" s="9"/>
      <c r="N13693" s="9"/>
      <c r="O13693" s="9"/>
      <c r="P13693" s="9"/>
      <c r="Q13693" s="9"/>
    </row>
    <row r="13694" spans="11:17" x14ac:dyDescent="0.25">
      <c r="K13694" s="9"/>
      <c r="N13694" s="9"/>
      <c r="O13694" s="9"/>
      <c r="P13694" s="9"/>
      <c r="Q13694" s="9"/>
    </row>
    <row r="13695" spans="11:17" x14ac:dyDescent="0.25">
      <c r="K13695" s="9"/>
      <c r="N13695" s="9"/>
      <c r="O13695" s="9"/>
      <c r="P13695" s="9"/>
      <c r="Q13695" s="9"/>
    </row>
    <row r="13696" spans="11:17" x14ac:dyDescent="0.25">
      <c r="K13696" s="9"/>
      <c r="N13696" s="9"/>
      <c r="O13696" s="9"/>
      <c r="P13696" s="9"/>
      <c r="Q13696" s="9"/>
    </row>
    <row r="13697" spans="11:17" x14ac:dyDescent="0.25">
      <c r="K13697" s="9"/>
      <c r="N13697" s="9"/>
      <c r="O13697" s="9"/>
      <c r="P13697" s="9"/>
      <c r="Q13697" s="9"/>
    </row>
    <row r="13698" spans="11:17" x14ac:dyDescent="0.25">
      <c r="K13698" s="9"/>
      <c r="N13698" s="9"/>
      <c r="O13698" s="9"/>
      <c r="P13698" s="9"/>
      <c r="Q13698" s="9"/>
    </row>
    <row r="13699" spans="11:17" x14ac:dyDescent="0.25">
      <c r="K13699" s="9"/>
      <c r="N13699" s="9"/>
      <c r="O13699" s="9"/>
      <c r="P13699" s="9"/>
      <c r="Q13699" s="9"/>
    </row>
    <row r="13700" spans="11:17" x14ac:dyDescent="0.25">
      <c r="K13700" s="9"/>
      <c r="N13700" s="9"/>
      <c r="O13700" s="9"/>
      <c r="P13700" s="9"/>
      <c r="Q13700" s="9"/>
    </row>
    <row r="13701" spans="11:17" x14ac:dyDescent="0.25">
      <c r="K13701" s="9"/>
      <c r="N13701" s="9"/>
      <c r="O13701" s="9"/>
      <c r="P13701" s="9"/>
      <c r="Q13701" s="9"/>
    </row>
    <row r="13702" spans="11:17" x14ac:dyDescent="0.25">
      <c r="K13702" s="9"/>
      <c r="N13702" s="9"/>
      <c r="O13702" s="9"/>
      <c r="P13702" s="9"/>
      <c r="Q13702" s="9"/>
    </row>
    <row r="13703" spans="11:17" x14ac:dyDescent="0.25">
      <c r="K13703" s="9"/>
      <c r="N13703" s="9"/>
      <c r="O13703" s="9"/>
      <c r="P13703" s="9"/>
      <c r="Q13703" s="9"/>
    </row>
    <row r="13704" spans="11:17" x14ac:dyDescent="0.25">
      <c r="K13704" s="9"/>
      <c r="N13704" s="9"/>
      <c r="O13704" s="9"/>
      <c r="P13704" s="9"/>
      <c r="Q13704" s="9"/>
    </row>
    <row r="13705" spans="11:17" x14ac:dyDescent="0.25">
      <c r="K13705" s="9"/>
      <c r="N13705" s="9"/>
      <c r="O13705" s="9"/>
      <c r="P13705" s="9"/>
      <c r="Q13705" s="9"/>
    </row>
    <row r="13706" spans="11:17" x14ac:dyDescent="0.25">
      <c r="K13706" s="9"/>
      <c r="N13706" s="9"/>
      <c r="O13706" s="9"/>
      <c r="P13706" s="9"/>
      <c r="Q13706" s="9"/>
    </row>
    <row r="13707" spans="11:17" x14ac:dyDescent="0.25">
      <c r="K13707" s="9"/>
      <c r="N13707" s="9"/>
      <c r="O13707" s="9"/>
      <c r="P13707" s="9"/>
      <c r="Q13707" s="9"/>
    </row>
    <row r="13708" spans="11:17" x14ac:dyDescent="0.25">
      <c r="K13708" s="9"/>
      <c r="N13708" s="9"/>
      <c r="O13708" s="9"/>
      <c r="P13708" s="9"/>
      <c r="Q13708" s="9"/>
    </row>
    <row r="13709" spans="11:17" x14ac:dyDescent="0.25">
      <c r="K13709" s="9"/>
      <c r="N13709" s="9"/>
      <c r="O13709" s="9"/>
      <c r="P13709" s="9"/>
      <c r="Q13709" s="9"/>
    </row>
    <row r="13710" spans="11:17" x14ac:dyDescent="0.25">
      <c r="K13710" s="9"/>
      <c r="N13710" s="9"/>
      <c r="O13710" s="9"/>
      <c r="P13710" s="9"/>
      <c r="Q13710" s="9"/>
    </row>
    <row r="13711" spans="11:17" x14ac:dyDescent="0.25">
      <c r="K13711" s="9"/>
      <c r="N13711" s="9"/>
      <c r="O13711" s="9"/>
      <c r="P13711" s="9"/>
      <c r="Q13711" s="9"/>
    </row>
    <row r="13712" spans="11:17" x14ac:dyDescent="0.25">
      <c r="K13712" s="9"/>
      <c r="N13712" s="9"/>
      <c r="O13712" s="9"/>
      <c r="P13712" s="9"/>
      <c r="Q13712" s="9"/>
    </row>
    <row r="13713" spans="11:17" x14ac:dyDescent="0.25">
      <c r="K13713" s="9"/>
      <c r="N13713" s="9"/>
      <c r="O13713" s="9"/>
      <c r="P13713" s="9"/>
      <c r="Q13713" s="9"/>
    </row>
    <row r="13714" spans="11:17" x14ac:dyDescent="0.25">
      <c r="K13714" s="9"/>
      <c r="N13714" s="9"/>
      <c r="O13714" s="9"/>
      <c r="P13714" s="9"/>
      <c r="Q13714" s="9"/>
    </row>
    <row r="13715" spans="11:17" x14ac:dyDescent="0.25">
      <c r="K13715" s="9"/>
      <c r="N13715" s="9"/>
      <c r="O13715" s="9"/>
      <c r="P13715" s="9"/>
      <c r="Q13715" s="9"/>
    </row>
    <row r="13716" spans="11:17" x14ac:dyDescent="0.25">
      <c r="K13716" s="9"/>
      <c r="N13716" s="9"/>
      <c r="O13716" s="9"/>
      <c r="P13716" s="9"/>
      <c r="Q13716" s="9"/>
    </row>
    <row r="13717" spans="11:17" x14ac:dyDescent="0.25">
      <c r="K13717" s="9"/>
      <c r="N13717" s="9"/>
      <c r="O13717" s="9"/>
      <c r="P13717" s="9"/>
      <c r="Q13717" s="9"/>
    </row>
    <row r="13718" spans="11:17" x14ac:dyDescent="0.25">
      <c r="K13718" s="9"/>
      <c r="N13718" s="9"/>
      <c r="O13718" s="9"/>
      <c r="P13718" s="9"/>
      <c r="Q13718" s="9"/>
    </row>
    <row r="13719" spans="11:17" x14ac:dyDescent="0.25">
      <c r="K13719" s="9"/>
      <c r="N13719" s="9"/>
      <c r="O13719" s="9"/>
      <c r="P13719" s="9"/>
      <c r="Q13719" s="9"/>
    </row>
    <row r="13720" spans="11:17" x14ac:dyDescent="0.25">
      <c r="K13720" s="9"/>
      <c r="N13720" s="9"/>
      <c r="O13720" s="9"/>
      <c r="P13720" s="9"/>
      <c r="Q13720" s="9"/>
    </row>
    <row r="13721" spans="11:17" x14ac:dyDescent="0.25">
      <c r="K13721" s="9"/>
      <c r="N13721" s="9"/>
      <c r="O13721" s="9"/>
      <c r="P13721" s="9"/>
      <c r="Q13721" s="9"/>
    </row>
    <row r="13722" spans="11:17" x14ac:dyDescent="0.25">
      <c r="K13722" s="9"/>
      <c r="N13722" s="9"/>
      <c r="O13722" s="9"/>
      <c r="P13722" s="9"/>
      <c r="Q13722" s="9"/>
    </row>
    <row r="13723" spans="11:17" x14ac:dyDescent="0.25">
      <c r="K13723" s="9"/>
      <c r="N13723" s="9"/>
      <c r="O13723" s="9"/>
      <c r="P13723" s="9"/>
      <c r="Q13723" s="9"/>
    </row>
    <row r="13724" spans="11:17" x14ac:dyDescent="0.25">
      <c r="K13724" s="9"/>
      <c r="N13724" s="9"/>
      <c r="O13724" s="9"/>
      <c r="P13724" s="9"/>
      <c r="Q13724" s="9"/>
    </row>
    <row r="13725" spans="11:17" x14ac:dyDescent="0.25">
      <c r="K13725" s="9"/>
      <c r="N13725" s="9"/>
      <c r="O13725" s="9"/>
      <c r="P13725" s="9"/>
      <c r="Q13725" s="9"/>
    </row>
    <row r="13726" spans="11:17" x14ac:dyDescent="0.25">
      <c r="K13726" s="9"/>
      <c r="N13726" s="9"/>
      <c r="O13726" s="9"/>
      <c r="P13726" s="9"/>
      <c r="Q13726" s="9"/>
    </row>
    <row r="13727" spans="11:17" x14ac:dyDescent="0.25">
      <c r="K13727" s="9"/>
      <c r="N13727" s="9"/>
      <c r="O13727" s="9"/>
      <c r="P13727" s="9"/>
      <c r="Q13727" s="9"/>
    </row>
    <row r="13728" spans="11:17" x14ac:dyDescent="0.25">
      <c r="K13728" s="9"/>
      <c r="N13728" s="9"/>
      <c r="O13728" s="9"/>
      <c r="P13728" s="9"/>
      <c r="Q13728" s="9"/>
    </row>
    <row r="13729" spans="11:17" x14ac:dyDescent="0.25">
      <c r="K13729" s="9"/>
      <c r="N13729" s="9"/>
      <c r="O13729" s="9"/>
      <c r="P13729" s="9"/>
      <c r="Q13729" s="9"/>
    </row>
    <row r="13730" spans="11:17" x14ac:dyDescent="0.25">
      <c r="K13730" s="9"/>
      <c r="N13730" s="9"/>
      <c r="O13730" s="9"/>
      <c r="P13730" s="9"/>
      <c r="Q13730" s="9"/>
    </row>
    <row r="13731" spans="11:17" x14ac:dyDescent="0.25">
      <c r="K13731" s="9"/>
      <c r="N13731" s="9"/>
      <c r="O13731" s="9"/>
      <c r="P13731" s="9"/>
      <c r="Q13731" s="9"/>
    </row>
    <row r="13732" spans="11:17" x14ac:dyDescent="0.25">
      <c r="K13732" s="9"/>
      <c r="N13732" s="9"/>
      <c r="O13732" s="9"/>
      <c r="P13732" s="9"/>
      <c r="Q13732" s="9"/>
    </row>
    <row r="13733" spans="11:17" x14ac:dyDescent="0.25">
      <c r="K13733" s="9"/>
      <c r="N13733" s="9"/>
      <c r="O13733" s="9"/>
      <c r="P13733" s="9"/>
      <c r="Q13733" s="9"/>
    </row>
    <row r="13734" spans="11:17" x14ac:dyDescent="0.25">
      <c r="K13734" s="9"/>
      <c r="N13734" s="9"/>
      <c r="O13734" s="9"/>
      <c r="P13734" s="9"/>
      <c r="Q13734" s="9"/>
    </row>
    <row r="13735" spans="11:17" x14ac:dyDescent="0.25">
      <c r="K13735" s="9"/>
      <c r="N13735" s="9"/>
      <c r="O13735" s="9"/>
      <c r="P13735" s="9"/>
      <c r="Q13735" s="9"/>
    </row>
    <row r="13736" spans="11:17" x14ac:dyDescent="0.25">
      <c r="K13736" s="9"/>
      <c r="N13736" s="9"/>
      <c r="O13736" s="9"/>
      <c r="P13736" s="9"/>
      <c r="Q13736" s="9"/>
    </row>
    <row r="13737" spans="11:17" x14ac:dyDescent="0.25">
      <c r="K13737" s="9"/>
      <c r="N13737" s="9"/>
      <c r="O13737" s="9"/>
      <c r="P13737" s="9"/>
      <c r="Q13737" s="9"/>
    </row>
    <row r="13738" spans="11:17" x14ac:dyDescent="0.25">
      <c r="K13738" s="9"/>
      <c r="N13738" s="9"/>
      <c r="O13738" s="9"/>
      <c r="P13738" s="9"/>
      <c r="Q13738" s="9"/>
    </row>
    <row r="13739" spans="11:17" x14ac:dyDescent="0.25">
      <c r="K13739" s="9"/>
      <c r="N13739" s="9"/>
      <c r="O13739" s="9"/>
      <c r="P13739" s="9"/>
      <c r="Q13739" s="9"/>
    </row>
    <row r="13740" spans="11:17" x14ac:dyDescent="0.25">
      <c r="K13740" s="9"/>
      <c r="N13740" s="9"/>
      <c r="O13740" s="9"/>
      <c r="P13740" s="9"/>
      <c r="Q13740" s="9"/>
    </row>
    <row r="13741" spans="11:17" x14ac:dyDescent="0.25">
      <c r="K13741" s="9"/>
      <c r="N13741" s="9"/>
      <c r="O13741" s="9"/>
      <c r="P13741" s="9"/>
      <c r="Q13741" s="9"/>
    </row>
    <row r="13742" spans="11:17" x14ac:dyDescent="0.25">
      <c r="K13742" s="9"/>
      <c r="N13742" s="9"/>
      <c r="O13742" s="9"/>
      <c r="P13742" s="9"/>
      <c r="Q13742" s="9"/>
    </row>
    <row r="13743" spans="11:17" x14ac:dyDescent="0.25">
      <c r="K13743" s="9"/>
      <c r="N13743" s="9"/>
      <c r="O13743" s="9"/>
      <c r="P13743" s="9"/>
      <c r="Q13743" s="9"/>
    </row>
    <row r="13744" spans="11:17" x14ac:dyDescent="0.25">
      <c r="K13744" s="9"/>
      <c r="N13744" s="9"/>
      <c r="O13744" s="9"/>
      <c r="P13744" s="9"/>
      <c r="Q13744" s="9"/>
    </row>
    <row r="13745" spans="11:17" x14ac:dyDescent="0.25">
      <c r="K13745" s="9"/>
      <c r="N13745" s="9"/>
      <c r="O13745" s="9"/>
      <c r="P13745" s="9"/>
      <c r="Q13745" s="9"/>
    </row>
    <row r="13746" spans="11:17" x14ac:dyDescent="0.25">
      <c r="K13746" s="9"/>
      <c r="N13746" s="9"/>
      <c r="O13746" s="9"/>
      <c r="P13746" s="9"/>
      <c r="Q13746" s="9"/>
    </row>
    <row r="13747" spans="11:17" x14ac:dyDescent="0.25">
      <c r="K13747" s="9"/>
      <c r="N13747" s="9"/>
      <c r="O13747" s="9"/>
      <c r="P13747" s="9"/>
      <c r="Q13747" s="9"/>
    </row>
    <row r="13748" spans="11:17" x14ac:dyDescent="0.25">
      <c r="K13748" s="9"/>
      <c r="N13748" s="9"/>
      <c r="O13748" s="9"/>
      <c r="P13748" s="9"/>
      <c r="Q13748" s="9"/>
    </row>
    <row r="13749" spans="11:17" x14ac:dyDescent="0.25">
      <c r="K13749" s="9"/>
      <c r="N13749" s="9"/>
      <c r="O13749" s="9"/>
      <c r="P13749" s="9"/>
      <c r="Q13749" s="9"/>
    </row>
    <row r="13750" spans="11:17" x14ac:dyDescent="0.25">
      <c r="K13750" s="9"/>
      <c r="N13750" s="9"/>
      <c r="O13750" s="9"/>
      <c r="P13750" s="9"/>
      <c r="Q13750" s="9"/>
    </row>
    <row r="13751" spans="11:17" x14ac:dyDescent="0.25">
      <c r="K13751" s="9"/>
      <c r="N13751" s="9"/>
      <c r="O13751" s="9"/>
      <c r="P13751" s="9"/>
      <c r="Q13751" s="9"/>
    </row>
    <row r="13752" spans="11:17" x14ac:dyDescent="0.25">
      <c r="K13752" s="9"/>
      <c r="N13752" s="9"/>
      <c r="O13752" s="9"/>
      <c r="P13752" s="9"/>
      <c r="Q13752" s="9"/>
    </row>
    <row r="13753" spans="11:17" x14ac:dyDescent="0.25">
      <c r="K13753" s="9"/>
      <c r="N13753" s="9"/>
      <c r="O13753" s="9"/>
      <c r="P13753" s="9"/>
      <c r="Q13753" s="9"/>
    </row>
    <row r="13754" spans="11:17" x14ac:dyDescent="0.25">
      <c r="K13754" s="9"/>
      <c r="N13754" s="9"/>
      <c r="O13754" s="9"/>
      <c r="P13754" s="9"/>
      <c r="Q13754" s="9"/>
    </row>
    <row r="13755" spans="11:17" x14ac:dyDescent="0.25">
      <c r="K13755" s="9"/>
      <c r="N13755" s="9"/>
      <c r="O13755" s="9"/>
      <c r="P13755" s="9"/>
      <c r="Q13755" s="9"/>
    </row>
    <row r="13756" spans="11:17" x14ac:dyDescent="0.25">
      <c r="K13756" s="9"/>
      <c r="N13756" s="9"/>
      <c r="O13756" s="9"/>
      <c r="P13756" s="9"/>
      <c r="Q13756" s="9"/>
    </row>
    <row r="13757" spans="11:17" x14ac:dyDescent="0.25">
      <c r="K13757" s="9"/>
      <c r="N13757" s="9"/>
      <c r="O13757" s="9"/>
      <c r="P13757" s="9"/>
      <c r="Q13757" s="9"/>
    </row>
    <row r="13758" spans="11:17" x14ac:dyDescent="0.25">
      <c r="K13758" s="9"/>
      <c r="N13758" s="9"/>
      <c r="O13758" s="9"/>
      <c r="P13758" s="9"/>
      <c r="Q13758" s="9"/>
    </row>
    <row r="13759" spans="11:17" x14ac:dyDescent="0.25">
      <c r="K13759" s="9"/>
      <c r="N13759" s="9"/>
      <c r="O13759" s="9"/>
      <c r="P13759" s="9"/>
      <c r="Q13759" s="9"/>
    </row>
    <row r="13760" spans="11:17" x14ac:dyDescent="0.25">
      <c r="K13760" s="9"/>
      <c r="N13760" s="9"/>
      <c r="O13760" s="9"/>
      <c r="P13760" s="9"/>
      <c r="Q13760" s="9"/>
    </row>
    <row r="13761" spans="11:17" x14ac:dyDescent="0.25">
      <c r="K13761" s="9"/>
      <c r="N13761" s="9"/>
      <c r="O13761" s="9"/>
      <c r="P13761" s="9"/>
      <c r="Q13761" s="9"/>
    </row>
    <row r="13762" spans="11:17" x14ac:dyDescent="0.25">
      <c r="K13762" s="9"/>
      <c r="N13762" s="9"/>
      <c r="O13762" s="9"/>
      <c r="P13762" s="9"/>
      <c r="Q13762" s="9"/>
    </row>
    <row r="13763" spans="11:17" x14ac:dyDescent="0.25">
      <c r="K13763" s="9"/>
      <c r="N13763" s="9"/>
      <c r="O13763" s="9"/>
      <c r="P13763" s="9"/>
      <c r="Q13763" s="9"/>
    </row>
    <row r="13764" spans="11:17" x14ac:dyDescent="0.25">
      <c r="K13764" s="9"/>
      <c r="N13764" s="9"/>
      <c r="O13764" s="9"/>
      <c r="P13764" s="9"/>
      <c r="Q13764" s="9"/>
    </row>
    <row r="13765" spans="11:17" x14ac:dyDescent="0.25">
      <c r="K13765" s="9"/>
      <c r="N13765" s="9"/>
      <c r="O13765" s="9"/>
      <c r="P13765" s="9"/>
      <c r="Q13765" s="9"/>
    </row>
    <row r="13766" spans="11:17" x14ac:dyDescent="0.25">
      <c r="K13766" s="9"/>
      <c r="N13766" s="9"/>
      <c r="O13766" s="9"/>
      <c r="P13766" s="9"/>
      <c r="Q13766" s="9"/>
    </row>
    <row r="13767" spans="11:17" x14ac:dyDescent="0.25">
      <c r="K13767" s="9"/>
      <c r="N13767" s="9"/>
      <c r="O13767" s="9"/>
      <c r="P13767" s="9"/>
      <c r="Q13767" s="9"/>
    </row>
    <row r="13768" spans="11:17" x14ac:dyDescent="0.25">
      <c r="K13768" s="9"/>
      <c r="N13768" s="9"/>
      <c r="O13768" s="9"/>
      <c r="P13768" s="9"/>
      <c r="Q13768" s="9"/>
    </row>
    <row r="13769" spans="11:17" x14ac:dyDescent="0.25">
      <c r="K13769" s="9"/>
      <c r="N13769" s="9"/>
      <c r="O13769" s="9"/>
      <c r="P13769" s="9"/>
      <c r="Q13769" s="9"/>
    </row>
    <row r="13770" spans="11:17" x14ac:dyDescent="0.25">
      <c r="K13770" s="9"/>
      <c r="N13770" s="9"/>
      <c r="O13770" s="9"/>
      <c r="P13770" s="9"/>
      <c r="Q13770" s="9"/>
    </row>
    <row r="13771" spans="11:17" x14ac:dyDescent="0.25">
      <c r="K13771" s="9"/>
      <c r="N13771" s="9"/>
      <c r="O13771" s="9"/>
      <c r="P13771" s="9"/>
      <c r="Q13771" s="9"/>
    </row>
    <row r="13772" spans="11:17" x14ac:dyDescent="0.25">
      <c r="K13772" s="9"/>
      <c r="N13772" s="9"/>
      <c r="O13772" s="9"/>
      <c r="P13772" s="9"/>
      <c r="Q13772" s="9"/>
    </row>
    <row r="13773" spans="11:17" x14ac:dyDescent="0.25">
      <c r="K13773" s="9"/>
      <c r="N13773" s="9"/>
      <c r="O13773" s="9"/>
      <c r="P13773" s="9"/>
      <c r="Q13773" s="9"/>
    </row>
    <row r="13774" spans="11:17" x14ac:dyDescent="0.25">
      <c r="K13774" s="9"/>
      <c r="N13774" s="9"/>
      <c r="O13774" s="9"/>
      <c r="P13774" s="9"/>
      <c r="Q13774" s="9"/>
    </row>
    <row r="13775" spans="11:17" x14ac:dyDescent="0.25">
      <c r="K13775" s="9"/>
      <c r="N13775" s="9"/>
      <c r="O13775" s="9"/>
      <c r="P13775" s="9"/>
      <c r="Q13775" s="9"/>
    </row>
    <row r="13776" spans="11:17" x14ac:dyDescent="0.25">
      <c r="K13776" s="9"/>
      <c r="N13776" s="9"/>
      <c r="O13776" s="9"/>
      <c r="P13776" s="9"/>
      <c r="Q13776" s="9"/>
    </row>
    <row r="13777" spans="11:17" x14ac:dyDescent="0.25">
      <c r="K13777" s="9"/>
      <c r="N13777" s="9"/>
      <c r="O13777" s="9"/>
      <c r="P13777" s="9"/>
      <c r="Q13777" s="9"/>
    </row>
    <row r="13778" spans="11:17" x14ac:dyDescent="0.25">
      <c r="K13778" s="9"/>
      <c r="N13778" s="9"/>
      <c r="O13778" s="9"/>
      <c r="P13778" s="9"/>
      <c r="Q13778" s="9"/>
    </row>
    <row r="13779" spans="11:17" x14ac:dyDescent="0.25">
      <c r="K13779" s="9"/>
      <c r="N13779" s="9"/>
      <c r="O13779" s="9"/>
      <c r="P13779" s="9"/>
      <c r="Q13779" s="9"/>
    </row>
    <row r="13780" spans="11:17" x14ac:dyDescent="0.25">
      <c r="K13780" s="9"/>
      <c r="N13780" s="9"/>
      <c r="O13780" s="9"/>
      <c r="P13780" s="9"/>
      <c r="Q13780" s="9"/>
    </row>
    <row r="13781" spans="11:17" x14ac:dyDescent="0.25">
      <c r="K13781" s="9"/>
      <c r="N13781" s="9"/>
      <c r="O13781" s="9"/>
      <c r="P13781" s="9"/>
      <c r="Q13781" s="9"/>
    </row>
    <row r="13782" spans="11:17" x14ac:dyDescent="0.25">
      <c r="K13782" s="9"/>
      <c r="N13782" s="9"/>
      <c r="O13782" s="9"/>
      <c r="P13782" s="9"/>
      <c r="Q13782" s="9"/>
    </row>
    <row r="13783" spans="11:17" x14ac:dyDescent="0.25">
      <c r="K13783" s="9"/>
      <c r="N13783" s="9"/>
      <c r="O13783" s="9"/>
      <c r="P13783" s="9"/>
      <c r="Q13783" s="9"/>
    </row>
    <row r="13784" spans="11:17" x14ac:dyDescent="0.25">
      <c r="K13784" s="9"/>
      <c r="N13784" s="9"/>
      <c r="O13784" s="9"/>
      <c r="P13784" s="9"/>
      <c r="Q13784" s="9"/>
    </row>
    <row r="13785" spans="11:17" x14ac:dyDescent="0.25">
      <c r="K13785" s="9"/>
      <c r="N13785" s="9"/>
      <c r="O13785" s="9"/>
      <c r="P13785" s="9"/>
      <c r="Q13785" s="9"/>
    </row>
    <row r="13786" spans="11:17" x14ac:dyDescent="0.25">
      <c r="K13786" s="9"/>
      <c r="N13786" s="9"/>
      <c r="O13786" s="9"/>
      <c r="P13786" s="9"/>
      <c r="Q13786" s="9"/>
    </row>
    <row r="13787" spans="11:17" x14ac:dyDescent="0.25">
      <c r="K13787" s="9"/>
      <c r="N13787" s="9"/>
      <c r="O13787" s="9"/>
      <c r="P13787" s="9"/>
      <c r="Q13787" s="9"/>
    </row>
    <row r="13788" spans="11:17" x14ac:dyDescent="0.25">
      <c r="K13788" s="9"/>
      <c r="N13788" s="9"/>
      <c r="O13788" s="9"/>
      <c r="P13788" s="9"/>
      <c r="Q13788" s="9"/>
    </row>
    <row r="13789" spans="11:17" x14ac:dyDescent="0.25">
      <c r="K13789" s="9"/>
      <c r="N13789" s="9"/>
      <c r="O13789" s="9"/>
      <c r="P13789" s="9"/>
      <c r="Q13789" s="9"/>
    </row>
    <row r="13790" spans="11:17" x14ac:dyDescent="0.25">
      <c r="K13790" s="9"/>
      <c r="N13790" s="9"/>
      <c r="O13790" s="9"/>
      <c r="P13790" s="9"/>
      <c r="Q13790" s="9"/>
    </row>
    <row r="13791" spans="11:17" x14ac:dyDescent="0.25">
      <c r="K13791" s="9"/>
      <c r="N13791" s="9"/>
      <c r="O13791" s="9"/>
      <c r="P13791" s="9"/>
      <c r="Q13791" s="9"/>
    </row>
    <row r="13792" spans="11:17" x14ac:dyDescent="0.25">
      <c r="K13792" s="9"/>
      <c r="N13792" s="9"/>
      <c r="O13792" s="9"/>
      <c r="P13792" s="9"/>
      <c r="Q13792" s="9"/>
    </row>
    <row r="13793" spans="11:17" x14ac:dyDescent="0.25">
      <c r="K13793" s="9"/>
      <c r="N13793" s="9"/>
      <c r="O13793" s="9"/>
      <c r="P13793" s="9"/>
      <c r="Q13793" s="9"/>
    </row>
    <row r="13794" spans="11:17" x14ac:dyDescent="0.25">
      <c r="K13794" s="9"/>
      <c r="N13794" s="9"/>
      <c r="O13794" s="9"/>
      <c r="P13794" s="9"/>
      <c r="Q13794" s="9"/>
    </row>
    <row r="13795" spans="11:17" x14ac:dyDescent="0.25">
      <c r="K13795" s="9"/>
      <c r="N13795" s="9"/>
      <c r="O13795" s="9"/>
      <c r="P13795" s="9"/>
      <c r="Q13795" s="9"/>
    </row>
    <row r="13796" spans="11:17" x14ac:dyDescent="0.25">
      <c r="K13796" s="9"/>
      <c r="N13796" s="9"/>
      <c r="O13796" s="9"/>
      <c r="P13796" s="9"/>
      <c r="Q13796" s="9"/>
    </row>
    <row r="13797" spans="11:17" x14ac:dyDescent="0.25">
      <c r="K13797" s="9"/>
      <c r="N13797" s="9"/>
      <c r="O13797" s="9"/>
      <c r="P13797" s="9"/>
      <c r="Q13797" s="9"/>
    </row>
    <row r="13798" spans="11:17" x14ac:dyDescent="0.25">
      <c r="K13798" s="9"/>
      <c r="N13798" s="9"/>
      <c r="O13798" s="9"/>
      <c r="P13798" s="9"/>
      <c r="Q13798" s="9"/>
    </row>
    <row r="13799" spans="11:17" x14ac:dyDescent="0.25">
      <c r="K13799" s="9"/>
      <c r="N13799" s="9"/>
      <c r="O13799" s="9"/>
      <c r="P13799" s="9"/>
      <c r="Q13799" s="9"/>
    </row>
    <row r="13800" spans="11:17" x14ac:dyDescent="0.25">
      <c r="K13800" s="9"/>
      <c r="N13800" s="9"/>
      <c r="O13800" s="9"/>
      <c r="P13800" s="9"/>
      <c r="Q13800" s="9"/>
    </row>
    <row r="13801" spans="11:17" x14ac:dyDescent="0.25">
      <c r="K13801" s="9"/>
      <c r="N13801" s="9"/>
      <c r="O13801" s="9"/>
      <c r="P13801" s="9"/>
      <c r="Q13801" s="9"/>
    </row>
    <row r="13802" spans="11:17" x14ac:dyDescent="0.25">
      <c r="K13802" s="9"/>
      <c r="N13802" s="9"/>
      <c r="O13802" s="9"/>
      <c r="P13802" s="9"/>
      <c r="Q13802" s="9"/>
    </row>
    <row r="13803" spans="11:17" x14ac:dyDescent="0.25">
      <c r="K13803" s="9"/>
      <c r="N13803" s="9"/>
      <c r="O13803" s="9"/>
      <c r="P13803" s="9"/>
      <c r="Q13803" s="9"/>
    </row>
    <row r="13804" spans="11:17" x14ac:dyDescent="0.25">
      <c r="K13804" s="9"/>
      <c r="N13804" s="9"/>
      <c r="O13804" s="9"/>
      <c r="P13804" s="9"/>
      <c r="Q13804" s="9"/>
    </row>
    <row r="13805" spans="11:17" x14ac:dyDescent="0.25">
      <c r="K13805" s="9"/>
      <c r="N13805" s="9"/>
      <c r="O13805" s="9"/>
      <c r="P13805" s="9"/>
      <c r="Q13805" s="9"/>
    </row>
    <row r="13806" spans="11:17" x14ac:dyDescent="0.25">
      <c r="K13806" s="9"/>
      <c r="N13806" s="9"/>
      <c r="O13806" s="9"/>
      <c r="P13806" s="9"/>
      <c r="Q13806" s="9"/>
    </row>
    <row r="13807" spans="11:17" x14ac:dyDescent="0.25">
      <c r="K13807" s="9"/>
      <c r="N13807" s="9"/>
      <c r="O13807" s="9"/>
      <c r="P13807" s="9"/>
      <c r="Q13807" s="9"/>
    </row>
    <row r="13808" spans="11:17" x14ac:dyDescent="0.25">
      <c r="K13808" s="9"/>
      <c r="N13808" s="9"/>
      <c r="O13808" s="9"/>
      <c r="P13808" s="9"/>
      <c r="Q13808" s="9"/>
    </row>
    <row r="13809" spans="11:17" x14ac:dyDescent="0.25">
      <c r="K13809" s="9"/>
      <c r="N13809" s="9"/>
      <c r="O13809" s="9"/>
      <c r="P13809" s="9"/>
      <c r="Q13809" s="9"/>
    </row>
    <row r="13810" spans="11:17" x14ac:dyDescent="0.25">
      <c r="K13810" s="9"/>
      <c r="N13810" s="9"/>
      <c r="O13810" s="9"/>
      <c r="P13810" s="9"/>
      <c r="Q13810" s="9"/>
    </row>
    <row r="13811" spans="11:17" x14ac:dyDescent="0.25">
      <c r="K13811" s="9"/>
      <c r="N13811" s="9"/>
      <c r="O13811" s="9"/>
      <c r="P13811" s="9"/>
      <c r="Q13811" s="9"/>
    </row>
    <row r="13812" spans="11:17" x14ac:dyDescent="0.25">
      <c r="K13812" s="9"/>
      <c r="N13812" s="9"/>
      <c r="O13812" s="9"/>
      <c r="P13812" s="9"/>
      <c r="Q13812" s="9"/>
    </row>
    <row r="13813" spans="11:17" x14ac:dyDescent="0.25">
      <c r="K13813" s="9"/>
      <c r="N13813" s="9"/>
      <c r="O13813" s="9"/>
      <c r="P13813" s="9"/>
      <c r="Q13813" s="9"/>
    </row>
    <row r="13814" spans="11:17" x14ac:dyDescent="0.25">
      <c r="K13814" s="9"/>
      <c r="N13814" s="9"/>
      <c r="O13814" s="9"/>
      <c r="P13814" s="9"/>
      <c r="Q13814" s="9"/>
    </row>
    <row r="13815" spans="11:17" x14ac:dyDescent="0.25">
      <c r="K13815" s="9"/>
      <c r="N13815" s="9"/>
      <c r="O13815" s="9"/>
      <c r="P13815" s="9"/>
      <c r="Q13815" s="9"/>
    </row>
    <row r="13816" spans="11:17" x14ac:dyDescent="0.25">
      <c r="K13816" s="9"/>
      <c r="N13816" s="9"/>
      <c r="O13816" s="9"/>
      <c r="P13816" s="9"/>
      <c r="Q13816" s="9"/>
    </row>
    <row r="13817" spans="11:17" x14ac:dyDescent="0.25">
      <c r="K13817" s="9"/>
      <c r="N13817" s="9"/>
      <c r="O13817" s="9"/>
      <c r="P13817" s="9"/>
      <c r="Q13817" s="9"/>
    </row>
    <row r="13818" spans="11:17" x14ac:dyDescent="0.25">
      <c r="K13818" s="9"/>
      <c r="N13818" s="9"/>
      <c r="O13818" s="9"/>
      <c r="P13818" s="9"/>
      <c r="Q13818" s="9"/>
    </row>
    <row r="13819" spans="11:17" x14ac:dyDescent="0.25">
      <c r="K13819" s="9"/>
      <c r="N13819" s="9"/>
      <c r="O13819" s="9"/>
      <c r="P13819" s="9"/>
      <c r="Q13819" s="9"/>
    </row>
    <row r="13820" spans="11:17" x14ac:dyDescent="0.25">
      <c r="K13820" s="9"/>
      <c r="N13820" s="9"/>
      <c r="O13820" s="9"/>
      <c r="P13820" s="9"/>
      <c r="Q13820" s="9"/>
    </row>
    <row r="13821" spans="11:17" x14ac:dyDescent="0.25">
      <c r="K13821" s="9"/>
      <c r="N13821" s="9"/>
      <c r="O13821" s="9"/>
      <c r="P13821" s="9"/>
      <c r="Q13821" s="9"/>
    </row>
    <row r="13822" spans="11:17" x14ac:dyDescent="0.25">
      <c r="K13822" s="9"/>
      <c r="N13822" s="9"/>
      <c r="O13822" s="9"/>
      <c r="P13822" s="9"/>
      <c r="Q13822" s="9"/>
    </row>
    <row r="13823" spans="11:17" x14ac:dyDescent="0.25">
      <c r="K13823" s="9"/>
      <c r="N13823" s="9"/>
      <c r="O13823" s="9"/>
      <c r="P13823" s="9"/>
      <c r="Q13823" s="9"/>
    </row>
    <row r="13824" spans="11:17" x14ac:dyDescent="0.25">
      <c r="K13824" s="9"/>
      <c r="N13824" s="9"/>
      <c r="O13824" s="9"/>
      <c r="P13824" s="9"/>
      <c r="Q13824" s="9"/>
    </row>
    <row r="13825" spans="11:17" x14ac:dyDescent="0.25">
      <c r="K13825" s="9"/>
      <c r="N13825" s="9"/>
      <c r="O13825" s="9"/>
      <c r="P13825" s="9"/>
      <c r="Q13825" s="9"/>
    </row>
    <row r="13826" spans="11:17" x14ac:dyDescent="0.25">
      <c r="K13826" s="9"/>
      <c r="N13826" s="9"/>
      <c r="O13826" s="9"/>
      <c r="P13826" s="9"/>
      <c r="Q13826" s="9"/>
    </row>
    <row r="13827" spans="11:17" x14ac:dyDescent="0.25">
      <c r="K13827" s="9"/>
      <c r="N13827" s="9"/>
      <c r="O13827" s="9"/>
      <c r="P13827" s="9"/>
      <c r="Q13827" s="9"/>
    </row>
    <row r="13828" spans="11:17" x14ac:dyDescent="0.25">
      <c r="K13828" s="9"/>
      <c r="N13828" s="9"/>
      <c r="O13828" s="9"/>
      <c r="P13828" s="9"/>
      <c r="Q13828" s="9"/>
    </row>
    <row r="13829" spans="11:17" x14ac:dyDescent="0.25">
      <c r="K13829" s="9"/>
      <c r="N13829" s="9"/>
      <c r="O13829" s="9"/>
      <c r="P13829" s="9"/>
      <c r="Q13829" s="9"/>
    </row>
    <row r="13830" spans="11:17" x14ac:dyDescent="0.25">
      <c r="K13830" s="9"/>
      <c r="N13830" s="9"/>
      <c r="O13830" s="9"/>
      <c r="P13830" s="9"/>
      <c r="Q13830" s="9"/>
    </row>
    <row r="13831" spans="11:17" x14ac:dyDescent="0.25">
      <c r="K13831" s="9"/>
      <c r="N13831" s="9"/>
      <c r="O13831" s="9"/>
      <c r="P13831" s="9"/>
      <c r="Q13831" s="9"/>
    </row>
    <row r="13832" spans="11:17" x14ac:dyDescent="0.25">
      <c r="K13832" s="9"/>
      <c r="N13832" s="9"/>
      <c r="O13832" s="9"/>
      <c r="P13832" s="9"/>
      <c r="Q13832" s="9"/>
    </row>
    <row r="13833" spans="11:17" x14ac:dyDescent="0.25">
      <c r="K13833" s="9"/>
      <c r="N13833" s="9"/>
      <c r="O13833" s="9"/>
      <c r="P13833" s="9"/>
      <c r="Q13833" s="9"/>
    </row>
    <row r="13834" spans="11:17" x14ac:dyDescent="0.25">
      <c r="K13834" s="9"/>
      <c r="N13834" s="9"/>
      <c r="O13834" s="9"/>
      <c r="P13834" s="9"/>
      <c r="Q13834" s="9"/>
    </row>
    <row r="13835" spans="11:17" x14ac:dyDescent="0.25">
      <c r="K13835" s="9"/>
      <c r="N13835" s="9"/>
      <c r="O13835" s="9"/>
      <c r="P13835" s="9"/>
      <c r="Q13835" s="9"/>
    </row>
    <row r="13836" spans="11:17" x14ac:dyDescent="0.25">
      <c r="K13836" s="9"/>
      <c r="N13836" s="9"/>
      <c r="O13836" s="9"/>
      <c r="P13836" s="9"/>
      <c r="Q13836" s="9"/>
    </row>
    <row r="13837" spans="11:17" x14ac:dyDescent="0.25">
      <c r="K13837" s="9"/>
      <c r="N13837" s="9"/>
      <c r="O13837" s="9"/>
      <c r="P13837" s="9"/>
      <c r="Q13837" s="9"/>
    </row>
    <row r="13838" spans="11:17" x14ac:dyDescent="0.25">
      <c r="K13838" s="9"/>
      <c r="N13838" s="9"/>
      <c r="O13838" s="9"/>
      <c r="P13838" s="9"/>
      <c r="Q13838" s="9"/>
    </row>
    <row r="13839" spans="11:17" x14ac:dyDescent="0.25">
      <c r="K13839" s="9"/>
      <c r="N13839" s="9"/>
      <c r="O13839" s="9"/>
      <c r="P13839" s="9"/>
      <c r="Q13839" s="9"/>
    </row>
    <row r="13840" spans="11:17" x14ac:dyDescent="0.25">
      <c r="K13840" s="9"/>
      <c r="N13840" s="9"/>
      <c r="O13840" s="9"/>
      <c r="P13840" s="9"/>
      <c r="Q13840" s="9"/>
    </row>
    <row r="13841" spans="11:17" x14ac:dyDescent="0.25">
      <c r="K13841" s="9"/>
      <c r="N13841" s="9"/>
      <c r="O13841" s="9"/>
      <c r="P13841" s="9"/>
      <c r="Q13841" s="9"/>
    </row>
    <row r="13842" spans="11:17" x14ac:dyDescent="0.25">
      <c r="K13842" s="9"/>
      <c r="N13842" s="9"/>
      <c r="O13842" s="9"/>
      <c r="P13842" s="9"/>
      <c r="Q13842" s="9"/>
    </row>
    <row r="13843" spans="11:17" x14ac:dyDescent="0.25">
      <c r="K13843" s="9"/>
      <c r="N13843" s="9"/>
      <c r="O13843" s="9"/>
      <c r="P13843" s="9"/>
      <c r="Q13843" s="9"/>
    </row>
    <row r="13844" spans="11:17" x14ac:dyDescent="0.25">
      <c r="K13844" s="9"/>
      <c r="N13844" s="9"/>
      <c r="O13844" s="9"/>
      <c r="P13844" s="9"/>
      <c r="Q13844" s="9"/>
    </row>
    <row r="13845" spans="11:17" x14ac:dyDescent="0.25">
      <c r="K13845" s="9"/>
      <c r="N13845" s="9"/>
      <c r="O13845" s="9"/>
      <c r="P13845" s="9"/>
      <c r="Q13845" s="9"/>
    </row>
    <row r="13846" spans="11:17" x14ac:dyDescent="0.25">
      <c r="K13846" s="9"/>
      <c r="N13846" s="9"/>
      <c r="O13846" s="9"/>
      <c r="P13846" s="9"/>
      <c r="Q13846" s="9"/>
    </row>
    <row r="13847" spans="11:17" x14ac:dyDescent="0.25">
      <c r="K13847" s="9"/>
      <c r="N13847" s="9"/>
      <c r="O13847" s="9"/>
      <c r="P13847" s="9"/>
      <c r="Q13847" s="9"/>
    </row>
    <row r="13848" spans="11:17" x14ac:dyDescent="0.25">
      <c r="K13848" s="9"/>
      <c r="N13848" s="9"/>
      <c r="O13848" s="9"/>
      <c r="P13848" s="9"/>
      <c r="Q13848" s="9"/>
    </row>
    <row r="13849" spans="11:17" x14ac:dyDescent="0.25">
      <c r="K13849" s="9"/>
      <c r="N13849" s="9"/>
      <c r="O13849" s="9"/>
      <c r="P13849" s="9"/>
      <c r="Q13849" s="9"/>
    </row>
    <row r="13850" spans="11:17" x14ac:dyDescent="0.25">
      <c r="K13850" s="9"/>
      <c r="N13850" s="9"/>
      <c r="O13850" s="9"/>
      <c r="P13850" s="9"/>
      <c r="Q13850" s="9"/>
    </row>
    <row r="13851" spans="11:17" x14ac:dyDescent="0.25">
      <c r="K13851" s="9"/>
      <c r="N13851" s="9"/>
      <c r="O13851" s="9"/>
      <c r="P13851" s="9"/>
      <c r="Q13851" s="9"/>
    </row>
    <row r="13852" spans="11:17" x14ac:dyDescent="0.25">
      <c r="K13852" s="9"/>
      <c r="N13852" s="9"/>
      <c r="O13852" s="9"/>
      <c r="P13852" s="9"/>
      <c r="Q13852" s="9"/>
    </row>
    <row r="13853" spans="11:17" x14ac:dyDescent="0.25">
      <c r="K13853" s="9"/>
      <c r="N13853" s="9"/>
      <c r="O13853" s="9"/>
      <c r="P13853" s="9"/>
      <c r="Q13853" s="9"/>
    </row>
    <row r="13854" spans="11:17" x14ac:dyDescent="0.25">
      <c r="K13854" s="9"/>
      <c r="N13854" s="9"/>
      <c r="O13854" s="9"/>
      <c r="P13854" s="9"/>
      <c r="Q13854" s="9"/>
    </row>
    <row r="13855" spans="11:17" x14ac:dyDescent="0.25">
      <c r="K13855" s="9"/>
      <c r="N13855" s="9"/>
      <c r="O13855" s="9"/>
      <c r="P13855" s="9"/>
      <c r="Q13855" s="9"/>
    </row>
    <row r="13856" spans="11:17" x14ac:dyDescent="0.25">
      <c r="K13856" s="9"/>
      <c r="N13856" s="9"/>
      <c r="O13856" s="9"/>
      <c r="P13856" s="9"/>
      <c r="Q13856" s="9"/>
    </row>
    <row r="13857" spans="11:17" x14ac:dyDescent="0.25">
      <c r="K13857" s="9"/>
      <c r="N13857" s="9"/>
      <c r="O13857" s="9"/>
      <c r="P13857" s="9"/>
      <c r="Q13857" s="9"/>
    </row>
    <row r="13858" spans="11:17" x14ac:dyDescent="0.25">
      <c r="K13858" s="9"/>
      <c r="N13858" s="9"/>
      <c r="O13858" s="9"/>
      <c r="P13858" s="9"/>
      <c r="Q13858" s="9"/>
    </row>
    <row r="13859" spans="11:17" x14ac:dyDescent="0.25">
      <c r="K13859" s="9"/>
      <c r="N13859" s="9"/>
      <c r="O13859" s="9"/>
      <c r="P13859" s="9"/>
      <c r="Q13859" s="9"/>
    </row>
    <row r="13860" spans="11:17" x14ac:dyDescent="0.25">
      <c r="K13860" s="9"/>
      <c r="N13860" s="9"/>
      <c r="O13860" s="9"/>
      <c r="P13860" s="9"/>
      <c r="Q13860" s="9"/>
    </row>
    <row r="13861" spans="11:17" x14ac:dyDescent="0.25">
      <c r="K13861" s="9"/>
      <c r="N13861" s="9"/>
      <c r="O13861" s="9"/>
      <c r="P13861" s="9"/>
      <c r="Q13861" s="9"/>
    </row>
    <row r="13862" spans="11:17" x14ac:dyDescent="0.25">
      <c r="K13862" s="9"/>
      <c r="N13862" s="9"/>
      <c r="O13862" s="9"/>
      <c r="P13862" s="9"/>
      <c r="Q13862" s="9"/>
    </row>
    <row r="13863" spans="11:17" x14ac:dyDescent="0.25">
      <c r="K13863" s="9"/>
      <c r="N13863" s="9"/>
      <c r="O13863" s="9"/>
      <c r="P13863" s="9"/>
      <c r="Q13863" s="9"/>
    </row>
    <row r="13864" spans="11:17" x14ac:dyDescent="0.25">
      <c r="K13864" s="9"/>
      <c r="N13864" s="9"/>
      <c r="O13864" s="9"/>
      <c r="P13864" s="9"/>
      <c r="Q13864" s="9"/>
    </row>
    <row r="13865" spans="11:17" x14ac:dyDescent="0.25">
      <c r="K13865" s="9"/>
      <c r="N13865" s="9"/>
      <c r="O13865" s="9"/>
      <c r="P13865" s="9"/>
      <c r="Q13865" s="9"/>
    </row>
    <row r="13866" spans="11:17" x14ac:dyDescent="0.25">
      <c r="K13866" s="9"/>
      <c r="N13866" s="9"/>
      <c r="O13866" s="9"/>
      <c r="P13866" s="9"/>
      <c r="Q13866" s="9"/>
    </row>
    <row r="13867" spans="11:17" x14ac:dyDescent="0.25">
      <c r="K13867" s="9"/>
      <c r="N13867" s="9"/>
      <c r="O13867" s="9"/>
      <c r="P13867" s="9"/>
      <c r="Q13867" s="9"/>
    </row>
    <row r="13868" spans="11:17" x14ac:dyDescent="0.25">
      <c r="K13868" s="9"/>
      <c r="N13868" s="9"/>
      <c r="O13868" s="9"/>
      <c r="P13868" s="9"/>
      <c r="Q13868" s="9"/>
    </row>
    <row r="13869" spans="11:17" x14ac:dyDescent="0.25">
      <c r="K13869" s="9"/>
      <c r="N13869" s="9"/>
      <c r="O13869" s="9"/>
      <c r="P13869" s="9"/>
      <c r="Q13869" s="9"/>
    </row>
    <row r="13870" spans="11:17" x14ac:dyDescent="0.25">
      <c r="K13870" s="9"/>
      <c r="N13870" s="9"/>
      <c r="O13870" s="9"/>
      <c r="P13870" s="9"/>
      <c r="Q13870" s="9"/>
    </row>
    <row r="13871" spans="11:17" x14ac:dyDescent="0.25">
      <c r="K13871" s="9"/>
      <c r="N13871" s="9"/>
      <c r="O13871" s="9"/>
      <c r="P13871" s="9"/>
      <c r="Q13871" s="9"/>
    </row>
    <row r="13872" spans="11:17" x14ac:dyDescent="0.25">
      <c r="K13872" s="9"/>
      <c r="N13872" s="9"/>
      <c r="O13872" s="9"/>
      <c r="P13872" s="9"/>
      <c r="Q13872" s="9"/>
    </row>
    <row r="13873" spans="11:17" x14ac:dyDescent="0.25">
      <c r="K13873" s="9"/>
      <c r="N13873" s="9"/>
      <c r="O13873" s="9"/>
      <c r="P13873" s="9"/>
      <c r="Q13873" s="9"/>
    </row>
    <row r="13874" spans="11:17" x14ac:dyDescent="0.25">
      <c r="K13874" s="9"/>
      <c r="N13874" s="9"/>
      <c r="O13874" s="9"/>
      <c r="P13874" s="9"/>
      <c r="Q13874" s="9"/>
    </row>
    <row r="13875" spans="11:17" x14ac:dyDescent="0.25">
      <c r="K13875" s="9"/>
      <c r="N13875" s="9"/>
      <c r="O13875" s="9"/>
      <c r="P13875" s="9"/>
      <c r="Q13875" s="9"/>
    </row>
    <row r="13876" spans="11:17" x14ac:dyDescent="0.25">
      <c r="K13876" s="9"/>
      <c r="N13876" s="9"/>
      <c r="O13876" s="9"/>
      <c r="P13876" s="9"/>
      <c r="Q13876" s="9"/>
    </row>
    <row r="13877" spans="11:17" x14ac:dyDescent="0.25">
      <c r="K13877" s="9"/>
      <c r="N13877" s="9"/>
      <c r="O13877" s="9"/>
      <c r="P13877" s="9"/>
      <c r="Q13877" s="9"/>
    </row>
    <row r="13878" spans="11:17" x14ac:dyDescent="0.25">
      <c r="K13878" s="9"/>
      <c r="N13878" s="9"/>
      <c r="O13878" s="9"/>
      <c r="P13878" s="9"/>
      <c r="Q13878" s="9"/>
    </row>
    <row r="13879" spans="11:17" x14ac:dyDescent="0.25">
      <c r="K13879" s="9"/>
      <c r="N13879" s="9"/>
      <c r="O13879" s="9"/>
      <c r="P13879" s="9"/>
      <c r="Q13879" s="9"/>
    </row>
    <row r="13880" spans="11:17" x14ac:dyDescent="0.25">
      <c r="K13880" s="9"/>
      <c r="N13880" s="9"/>
      <c r="O13880" s="9"/>
      <c r="P13880" s="9"/>
      <c r="Q13880" s="9"/>
    </row>
    <row r="13881" spans="11:17" x14ac:dyDescent="0.25">
      <c r="K13881" s="9"/>
      <c r="N13881" s="9"/>
      <c r="O13881" s="9"/>
      <c r="P13881" s="9"/>
      <c r="Q13881" s="9"/>
    </row>
    <row r="13882" spans="11:17" x14ac:dyDescent="0.25">
      <c r="K13882" s="9"/>
      <c r="N13882" s="9"/>
      <c r="O13882" s="9"/>
      <c r="P13882" s="9"/>
      <c r="Q13882" s="9"/>
    </row>
    <row r="13883" spans="11:17" x14ac:dyDescent="0.25">
      <c r="K13883" s="9"/>
      <c r="N13883" s="9"/>
      <c r="O13883" s="9"/>
      <c r="P13883" s="9"/>
      <c r="Q13883" s="9"/>
    </row>
    <row r="13884" spans="11:17" x14ac:dyDescent="0.25">
      <c r="K13884" s="9"/>
      <c r="N13884" s="9"/>
      <c r="O13884" s="9"/>
      <c r="P13884" s="9"/>
      <c r="Q13884" s="9"/>
    </row>
    <row r="13885" spans="11:17" x14ac:dyDescent="0.25">
      <c r="K13885" s="9"/>
      <c r="N13885" s="9"/>
      <c r="O13885" s="9"/>
      <c r="P13885" s="9"/>
      <c r="Q13885" s="9"/>
    </row>
    <row r="13886" spans="11:17" x14ac:dyDescent="0.25">
      <c r="K13886" s="9"/>
      <c r="N13886" s="9"/>
      <c r="O13886" s="9"/>
      <c r="P13886" s="9"/>
      <c r="Q13886" s="9"/>
    </row>
    <row r="13887" spans="11:17" x14ac:dyDescent="0.25">
      <c r="K13887" s="9"/>
      <c r="N13887" s="9"/>
      <c r="O13887" s="9"/>
      <c r="P13887" s="9"/>
      <c r="Q13887" s="9"/>
    </row>
    <row r="13888" spans="11:17" x14ac:dyDescent="0.25">
      <c r="K13888" s="9"/>
      <c r="N13888" s="9"/>
      <c r="O13888" s="9"/>
      <c r="P13888" s="9"/>
      <c r="Q13888" s="9"/>
    </row>
    <row r="13889" spans="11:17" x14ac:dyDescent="0.25">
      <c r="K13889" s="9"/>
      <c r="N13889" s="9"/>
      <c r="O13889" s="9"/>
      <c r="P13889" s="9"/>
      <c r="Q13889" s="9"/>
    </row>
    <row r="13890" spans="11:17" x14ac:dyDescent="0.25">
      <c r="K13890" s="9"/>
      <c r="N13890" s="9"/>
      <c r="O13890" s="9"/>
      <c r="P13890" s="9"/>
      <c r="Q13890" s="9"/>
    </row>
    <row r="13891" spans="11:17" x14ac:dyDescent="0.25">
      <c r="K13891" s="9"/>
      <c r="N13891" s="9"/>
      <c r="O13891" s="9"/>
      <c r="P13891" s="9"/>
      <c r="Q13891" s="9"/>
    </row>
    <row r="13892" spans="11:17" x14ac:dyDescent="0.25">
      <c r="K13892" s="9"/>
      <c r="N13892" s="9"/>
      <c r="O13892" s="9"/>
      <c r="P13892" s="9"/>
      <c r="Q13892" s="9"/>
    </row>
    <row r="13893" spans="11:17" x14ac:dyDescent="0.25">
      <c r="K13893" s="9"/>
      <c r="N13893" s="9"/>
      <c r="O13893" s="9"/>
      <c r="P13893" s="9"/>
      <c r="Q13893" s="9"/>
    </row>
    <row r="13894" spans="11:17" x14ac:dyDescent="0.25">
      <c r="K13894" s="9"/>
      <c r="N13894" s="9"/>
      <c r="O13894" s="9"/>
      <c r="P13894" s="9"/>
      <c r="Q13894" s="9"/>
    </row>
    <row r="13895" spans="11:17" x14ac:dyDescent="0.25">
      <c r="K13895" s="9"/>
      <c r="N13895" s="9"/>
      <c r="O13895" s="9"/>
      <c r="P13895" s="9"/>
      <c r="Q13895" s="9"/>
    </row>
    <row r="13896" spans="11:17" x14ac:dyDescent="0.25">
      <c r="K13896" s="9"/>
      <c r="N13896" s="9"/>
      <c r="O13896" s="9"/>
      <c r="P13896" s="9"/>
      <c r="Q13896" s="9"/>
    </row>
    <row r="13897" spans="11:17" x14ac:dyDescent="0.25">
      <c r="K13897" s="9"/>
      <c r="N13897" s="9"/>
      <c r="O13897" s="9"/>
      <c r="P13897" s="9"/>
      <c r="Q13897" s="9"/>
    </row>
    <row r="13898" spans="11:17" x14ac:dyDescent="0.25">
      <c r="K13898" s="9"/>
      <c r="N13898" s="9"/>
      <c r="O13898" s="9"/>
      <c r="P13898" s="9"/>
      <c r="Q13898" s="9"/>
    </row>
    <row r="13899" spans="11:17" x14ac:dyDescent="0.25">
      <c r="K13899" s="9"/>
      <c r="N13899" s="9"/>
      <c r="O13899" s="9"/>
      <c r="P13899" s="9"/>
      <c r="Q13899" s="9"/>
    </row>
    <row r="13900" spans="11:17" x14ac:dyDescent="0.25">
      <c r="K13900" s="9"/>
      <c r="N13900" s="9"/>
      <c r="O13900" s="9"/>
      <c r="P13900" s="9"/>
      <c r="Q13900" s="9"/>
    </row>
    <row r="13901" spans="11:17" x14ac:dyDescent="0.25">
      <c r="K13901" s="9"/>
      <c r="N13901" s="9"/>
      <c r="O13901" s="9"/>
      <c r="P13901" s="9"/>
      <c r="Q13901" s="9"/>
    </row>
    <row r="13902" spans="11:17" x14ac:dyDescent="0.25">
      <c r="K13902" s="9"/>
      <c r="N13902" s="9"/>
      <c r="O13902" s="9"/>
      <c r="P13902" s="9"/>
      <c r="Q13902" s="9"/>
    </row>
    <row r="13903" spans="11:17" x14ac:dyDescent="0.25">
      <c r="K13903" s="9"/>
      <c r="N13903" s="9"/>
      <c r="O13903" s="9"/>
      <c r="P13903" s="9"/>
      <c r="Q13903" s="9"/>
    </row>
    <row r="13904" spans="11:17" x14ac:dyDescent="0.25">
      <c r="K13904" s="9"/>
      <c r="N13904" s="9"/>
      <c r="O13904" s="9"/>
      <c r="P13904" s="9"/>
      <c r="Q13904" s="9"/>
    </row>
    <row r="13905" spans="11:17" x14ac:dyDescent="0.25">
      <c r="K13905" s="9"/>
      <c r="N13905" s="9"/>
      <c r="O13905" s="9"/>
      <c r="P13905" s="9"/>
      <c r="Q13905" s="9"/>
    </row>
    <row r="13906" spans="11:17" x14ac:dyDescent="0.25">
      <c r="K13906" s="9"/>
      <c r="N13906" s="9"/>
      <c r="O13906" s="9"/>
      <c r="P13906" s="9"/>
      <c r="Q13906" s="9"/>
    </row>
    <row r="13907" spans="11:17" x14ac:dyDescent="0.25">
      <c r="K13907" s="9"/>
      <c r="N13907" s="9"/>
      <c r="O13907" s="9"/>
      <c r="P13907" s="9"/>
      <c r="Q13907" s="9"/>
    </row>
    <row r="13908" spans="11:17" x14ac:dyDescent="0.25">
      <c r="K13908" s="9"/>
      <c r="N13908" s="9"/>
      <c r="O13908" s="9"/>
      <c r="P13908" s="9"/>
      <c r="Q13908" s="9"/>
    </row>
    <row r="13909" spans="11:17" x14ac:dyDescent="0.25">
      <c r="K13909" s="9"/>
      <c r="N13909" s="9"/>
      <c r="O13909" s="9"/>
      <c r="P13909" s="9"/>
      <c r="Q13909" s="9"/>
    </row>
    <row r="13910" spans="11:17" x14ac:dyDescent="0.25">
      <c r="K13910" s="9"/>
      <c r="N13910" s="9"/>
      <c r="O13910" s="9"/>
      <c r="P13910" s="9"/>
      <c r="Q13910" s="9"/>
    </row>
    <row r="13911" spans="11:17" x14ac:dyDescent="0.25">
      <c r="K13911" s="9"/>
      <c r="N13911" s="9"/>
      <c r="O13911" s="9"/>
      <c r="P13911" s="9"/>
      <c r="Q13911" s="9"/>
    </row>
    <row r="13912" spans="11:17" x14ac:dyDescent="0.25">
      <c r="K13912" s="9"/>
      <c r="N13912" s="9"/>
      <c r="O13912" s="9"/>
      <c r="P13912" s="9"/>
      <c r="Q13912" s="9"/>
    </row>
    <row r="13913" spans="11:17" x14ac:dyDescent="0.25">
      <c r="K13913" s="9"/>
      <c r="N13913" s="9"/>
      <c r="O13913" s="9"/>
      <c r="P13913" s="9"/>
      <c r="Q13913" s="9"/>
    </row>
    <row r="13914" spans="11:17" x14ac:dyDescent="0.25">
      <c r="K13914" s="9"/>
      <c r="N13914" s="9"/>
      <c r="O13914" s="9"/>
      <c r="P13914" s="9"/>
      <c r="Q13914" s="9"/>
    </row>
    <row r="13915" spans="11:17" x14ac:dyDescent="0.25">
      <c r="K13915" s="9"/>
      <c r="N13915" s="9"/>
      <c r="O13915" s="9"/>
      <c r="P13915" s="9"/>
      <c r="Q13915" s="9"/>
    </row>
    <row r="13916" spans="11:17" x14ac:dyDescent="0.25">
      <c r="K13916" s="9"/>
      <c r="N13916" s="9"/>
      <c r="O13916" s="9"/>
      <c r="P13916" s="9"/>
      <c r="Q13916" s="9"/>
    </row>
    <row r="13917" spans="11:17" x14ac:dyDescent="0.25">
      <c r="K13917" s="9"/>
      <c r="N13917" s="9"/>
      <c r="O13917" s="9"/>
      <c r="P13917" s="9"/>
      <c r="Q13917" s="9"/>
    </row>
    <row r="13918" spans="11:17" x14ac:dyDescent="0.25">
      <c r="K13918" s="9"/>
      <c r="N13918" s="9"/>
      <c r="O13918" s="9"/>
      <c r="P13918" s="9"/>
      <c r="Q13918" s="9"/>
    </row>
    <row r="13919" spans="11:17" x14ac:dyDescent="0.25">
      <c r="K13919" s="9"/>
      <c r="N13919" s="9"/>
      <c r="O13919" s="9"/>
      <c r="P13919" s="9"/>
      <c r="Q13919" s="9"/>
    </row>
    <row r="13920" spans="11:17" x14ac:dyDescent="0.25">
      <c r="K13920" s="9"/>
      <c r="N13920" s="9"/>
      <c r="O13920" s="9"/>
      <c r="P13920" s="9"/>
      <c r="Q13920" s="9"/>
    </row>
    <row r="13921" spans="11:17" x14ac:dyDescent="0.25">
      <c r="K13921" s="9"/>
      <c r="N13921" s="9"/>
      <c r="O13921" s="9"/>
      <c r="P13921" s="9"/>
      <c r="Q13921" s="9"/>
    </row>
    <row r="13922" spans="11:17" x14ac:dyDescent="0.25">
      <c r="K13922" s="9"/>
      <c r="N13922" s="9"/>
      <c r="O13922" s="9"/>
      <c r="P13922" s="9"/>
      <c r="Q13922" s="9"/>
    </row>
    <row r="13923" spans="11:17" x14ac:dyDescent="0.25">
      <c r="K13923" s="9"/>
      <c r="N13923" s="9"/>
      <c r="O13923" s="9"/>
      <c r="P13923" s="9"/>
      <c r="Q13923" s="9"/>
    </row>
    <row r="13924" spans="11:17" x14ac:dyDescent="0.25">
      <c r="K13924" s="9"/>
      <c r="N13924" s="9"/>
      <c r="O13924" s="9"/>
      <c r="P13924" s="9"/>
      <c r="Q13924" s="9"/>
    </row>
    <row r="13925" spans="11:17" x14ac:dyDescent="0.25">
      <c r="K13925" s="9"/>
      <c r="N13925" s="9"/>
      <c r="O13925" s="9"/>
      <c r="P13925" s="9"/>
      <c r="Q13925" s="9"/>
    </row>
    <row r="13926" spans="11:17" x14ac:dyDescent="0.25">
      <c r="K13926" s="9"/>
      <c r="N13926" s="9"/>
      <c r="O13926" s="9"/>
      <c r="P13926" s="9"/>
      <c r="Q13926" s="9"/>
    </row>
    <row r="13927" spans="11:17" x14ac:dyDescent="0.25">
      <c r="K13927" s="9"/>
      <c r="N13927" s="9"/>
      <c r="O13927" s="9"/>
      <c r="P13927" s="9"/>
      <c r="Q13927" s="9"/>
    </row>
    <row r="13928" spans="11:17" x14ac:dyDescent="0.25">
      <c r="K13928" s="9"/>
      <c r="N13928" s="9"/>
      <c r="O13928" s="9"/>
      <c r="P13928" s="9"/>
      <c r="Q13928" s="9"/>
    </row>
    <row r="13929" spans="11:17" x14ac:dyDescent="0.25">
      <c r="K13929" s="9"/>
      <c r="N13929" s="9"/>
      <c r="O13929" s="9"/>
      <c r="P13929" s="9"/>
      <c r="Q13929" s="9"/>
    </row>
    <row r="13930" spans="11:17" x14ac:dyDescent="0.25">
      <c r="K13930" s="9"/>
      <c r="N13930" s="9"/>
      <c r="O13930" s="9"/>
      <c r="P13930" s="9"/>
      <c r="Q13930" s="9"/>
    </row>
    <row r="13931" spans="11:17" x14ac:dyDescent="0.25">
      <c r="K13931" s="9"/>
      <c r="N13931" s="9"/>
      <c r="O13931" s="9"/>
      <c r="P13931" s="9"/>
      <c r="Q13931" s="9"/>
    </row>
    <row r="13932" spans="11:17" x14ac:dyDescent="0.25">
      <c r="K13932" s="9"/>
      <c r="N13932" s="9"/>
      <c r="O13932" s="9"/>
      <c r="P13932" s="9"/>
      <c r="Q13932" s="9"/>
    </row>
    <row r="13933" spans="11:17" x14ac:dyDescent="0.25">
      <c r="K13933" s="9"/>
      <c r="N13933" s="9"/>
      <c r="O13933" s="9"/>
      <c r="P13933" s="9"/>
      <c r="Q13933" s="9"/>
    </row>
    <row r="13934" spans="11:17" x14ac:dyDescent="0.25">
      <c r="K13934" s="9"/>
      <c r="N13934" s="9"/>
      <c r="O13934" s="9"/>
      <c r="P13934" s="9"/>
      <c r="Q13934" s="9"/>
    </row>
    <row r="13935" spans="11:17" x14ac:dyDescent="0.25">
      <c r="K13935" s="9"/>
      <c r="N13935" s="9"/>
      <c r="O13935" s="9"/>
      <c r="P13935" s="9"/>
      <c r="Q13935" s="9"/>
    </row>
    <row r="13936" spans="11:17" x14ac:dyDescent="0.25">
      <c r="K13936" s="9"/>
      <c r="N13936" s="9"/>
      <c r="O13936" s="9"/>
      <c r="P13936" s="9"/>
      <c r="Q13936" s="9"/>
    </row>
    <row r="13937" spans="11:17" x14ac:dyDescent="0.25">
      <c r="K13937" s="9"/>
      <c r="N13937" s="9"/>
      <c r="O13937" s="9"/>
      <c r="P13937" s="9"/>
      <c r="Q13937" s="9"/>
    </row>
    <row r="13938" spans="11:17" x14ac:dyDescent="0.25">
      <c r="K13938" s="9"/>
      <c r="N13938" s="9"/>
      <c r="O13938" s="9"/>
      <c r="P13938" s="9"/>
      <c r="Q13938" s="9"/>
    </row>
    <row r="13939" spans="11:17" x14ac:dyDescent="0.25">
      <c r="K13939" s="9"/>
      <c r="N13939" s="9"/>
      <c r="O13939" s="9"/>
      <c r="P13939" s="9"/>
      <c r="Q13939" s="9"/>
    </row>
    <row r="13940" spans="11:17" x14ac:dyDescent="0.25">
      <c r="K13940" s="9"/>
      <c r="N13940" s="9"/>
      <c r="O13940" s="9"/>
      <c r="P13940" s="9"/>
      <c r="Q13940" s="9"/>
    </row>
    <row r="13941" spans="11:17" x14ac:dyDescent="0.25">
      <c r="K13941" s="9"/>
      <c r="N13941" s="9"/>
      <c r="O13941" s="9"/>
      <c r="P13941" s="9"/>
      <c r="Q13941" s="9"/>
    </row>
    <row r="13942" spans="11:17" x14ac:dyDescent="0.25">
      <c r="K13942" s="9"/>
      <c r="N13942" s="9"/>
      <c r="O13942" s="9"/>
      <c r="P13942" s="9"/>
      <c r="Q13942" s="9"/>
    </row>
    <row r="13943" spans="11:17" x14ac:dyDescent="0.25">
      <c r="K13943" s="9"/>
      <c r="N13943" s="9"/>
      <c r="O13943" s="9"/>
      <c r="P13943" s="9"/>
      <c r="Q13943" s="9"/>
    </row>
    <row r="13944" spans="11:17" x14ac:dyDescent="0.25">
      <c r="K13944" s="9"/>
      <c r="N13944" s="9"/>
      <c r="O13944" s="9"/>
      <c r="P13944" s="9"/>
      <c r="Q13944" s="9"/>
    </row>
    <row r="13945" spans="11:17" x14ac:dyDescent="0.25">
      <c r="K13945" s="9"/>
      <c r="N13945" s="9"/>
      <c r="O13945" s="9"/>
      <c r="P13945" s="9"/>
      <c r="Q13945" s="9"/>
    </row>
    <row r="13946" spans="11:17" x14ac:dyDescent="0.25">
      <c r="K13946" s="9"/>
      <c r="N13946" s="9"/>
      <c r="O13946" s="9"/>
      <c r="P13946" s="9"/>
      <c r="Q13946" s="9"/>
    </row>
    <row r="13947" spans="11:17" x14ac:dyDescent="0.25">
      <c r="K13947" s="9"/>
      <c r="N13947" s="9"/>
      <c r="O13947" s="9"/>
      <c r="P13947" s="9"/>
      <c r="Q13947" s="9"/>
    </row>
    <row r="13948" spans="11:17" x14ac:dyDescent="0.25">
      <c r="K13948" s="9"/>
      <c r="N13948" s="9"/>
      <c r="O13948" s="9"/>
      <c r="P13948" s="9"/>
      <c r="Q13948" s="9"/>
    </row>
    <row r="13949" spans="11:17" x14ac:dyDescent="0.25">
      <c r="K13949" s="9"/>
      <c r="N13949" s="9"/>
      <c r="O13949" s="9"/>
      <c r="P13949" s="9"/>
      <c r="Q13949" s="9"/>
    </row>
    <row r="13950" spans="11:17" x14ac:dyDescent="0.25">
      <c r="K13950" s="9"/>
      <c r="N13950" s="9"/>
      <c r="O13950" s="9"/>
      <c r="P13950" s="9"/>
      <c r="Q13950" s="9"/>
    </row>
    <row r="13951" spans="11:17" x14ac:dyDescent="0.25">
      <c r="K13951" s="9"/>
      <c r="N13951" s="9"/>
      <c r="O13951" s="9"/>
      <c r="P13951" s="9"/>
      <c r="Q13951" s="9"/>
    </row>
    <row r="13952" spans="11:17" x14ac:dyDescent="0.25">
      <c r="K13952" s="9"/>
      <c r="N13952" s="9"/>
      <c r="O13952" s="9"/>
      <c r="P13952" s="9"/>
      <c r="Q13952" s="9"/>
    </row>
    <row r="13953" spans="11:17" x14ac:dyDescent="0.25">
      <c r="K13953" s="9"/>
      <c r="N13953" s="9"/>
      <c r="O13953" s="9"/>
      <c r="P13953" s="9"/>
      <c r="Q13953" s="9"/>
    </row>
    <row r="13954" spans="11:17" x14ac:dyDescent="0.25">
      <c r="K13954" s="9"/>
      <c r="N13954" s="9"/>
      <c r="O13954" s="9"/>
      <c r="P13954" s="9"/>
      <c r="Q13954" s="9"/>
    </row>
    <row r="13955" spans="11:17" x14ac:dyDescent="0.25">
      <c r="K13955" s="9"/>
      <c r="N13955" s="9"/>
      <c r="O13955" s="9"/>
      <c r="P13955" s="9"/>
      <c r="Q13955" s="9"/>
    </row>
    <row r="13956" spans="11:17" x14ac:dyDescent="0.25">
      <c r="K13956" s="9"/>
      <c r="N13956" s="9"/>
      <c r="O13956" s="9"/>
      <c r="P13956" s="9"/>
      <c r="Q13956" s="9"/>
    </row>
    <row r="13957" spans="11:17" x14ac:dyDescent="0.25">
      <c r="K13957" s="9"/>
      <c r="N13957" s="9"/>
      <c r="O13957" s="9"/>
      <c r="P13957" s="9"/>
      <c r="Q13957" s="9"/>
    </row>
    <row r="13958" spans="11:17" x14ac:dyDescent="0.25">
      <c r="K13958" s="9"/>
      <c r="N13958" s="9"/>
      <c r="O13958" s="9"/>
      <c r="P13958" s="9"/>
      <c r="Q13958" s="9"/>
    </row>
    <row r="13959" spans="11:17" x14ac:dyDescent="0.25">
      <c r="K13959" s="9"/>
      <c r="N13959" s="9"/>
      <c r="O13959" s="9"/>
      <c r="P13959" s="9"/>
      <c r="Q13959" s="9"/>
    </row>
    <row r="13960" spans="11:17" x14ac:dyDescent="0.25">
      <c r="K13960" s="9"/>
      <c r="N13960" s="9"/>
      <c r="O13960" s="9"/>
      <c r="P13960" s="9"/>
      <c r="Q13960" s="9"/>
    </row>
    <row r="13961" spans="11:17" x14ac:dyDescent="0.25">
      <c r="K13961" s="9"/>
      <c r="N13961" s="9"/>
      <c r="O13961" s="9"/>
      <c r="P13961" s="9"/>
      <c r="Q13961" s="9"/>
    </row>
    <row r="13962" spans="11:17" x14ac:dyDescent="0.25">
      <c r="K13962" s="9"/>
      <c r="N13962" s="9"/>
      <c r="O13962" s="9"/>
      <c r="P13962" s="9"/>
      <c r="Q13962" s="9"/>
    </row>
    <row r="13963" spans="11:17" x14ac:dyDescent="0.25">
      <c r="K13963" s="9"/>
      <c r="N13963" s="9"/>
      <c r="O13963" s="9"/>
      <c r="P13963" s="9"/>
      <c r="Q13963" s="9"/>
    </row>
    <row r="13964" spans="11:17" x14ac:dyDescent="0.25">
      <c r="K13964" s="9"/>
      <c r="N13964" s="9"/>
      <c r="O13964" s="9"/>
      <c r="P13964" s="9"/>
      <c r="Q13964" s="9"/>
    </row>
    <row r="13965" spans="11:17" x14ac:dyDescent="0.25">
      <c r="K13965" s="9"/>
      <c r="N13965" s="9"/>
      <c r="O13965" s="9"/>
      <c r="P13965" s="9"/>
      <c r="Q13965" s="9"/>
    </row>
    <row r="13966" spans="11:17" x14ac:dyDescent="0.25">
      <c r="K13966" s="9"/>
      <c r="N13966" s="9"/>
      <c r="O13966" s="9"/>
      <c r="P13966" s="9"/>
      <c r="Q13966" s="9"/>
    </row>
    <row r="13967" spans="11:17" x14ac:dyDescent="0.25">
      <c r="K13967" s="9"/>
      <c r="N13967" s="9"/>
      <c r="O13967" s="9"/>
      <c r="P13967" s="9"/>
      <c r="Q13967" s="9"/>
    </row>
    <row r="13968" spans="11:17" x14ac:dyDescent="0.25">
      <c r="K13968" s="9"/>
      <c r="N13968" s="9"/>
      <c r="O13968" s="9"/>
      <c r="P13968" s="9"/>
      <c r="Q13968" s="9"/>
    </row>
    <row r="13969" spans="11:17" x14ac:dyDescent="0.25">
      <c r="K13969" s="9"/>
      <c r="N13969" s="9"/>
      <c r="O13969" s="9"/>
      <c r="P13969" s="9"/>
      <c r="Q13969" s="9"/>
    </row>
    <row r="13970" spans="11:17" x14ac:dyDescent="0.25">
      <c r="K13970" s="9"/>
      <c r="N13970" s="9"/>
      <c r="O13970" s="9"/>
      <c r="P13970" s="9"/>
      <c r="Q13970" s="9"/>
    </row>
    <row r="13971" spans="11:17" x14ac:dyDescent="0.25">
      <c r="K13971" s="9"/>
      <c r="N13971" s="9"/>
      <c r="O13971" s="9"/>
      <c r="P13971" s="9"/>
      <c r="Q13971" s="9"/>
    </row>
    <row r="13972" spans="11:17" x14ac:dyDescent="0.25">
      <c r="K13972" s="9"/>
      <c r="N13972" s="9"/>
      <c r="O13972" s="9"/>
      <c r="P13972" s="9"/>
      <c r="Q13972" s="9"/>
    </row>
    <row r="13973" spans="11:17" x14ac:dyDescent="0.25">
      <c r="K13973" s="9"/>
      <c r="N13973" s="9"/>
      <c r="O13973" s="9"/>
      <c r="P13973" s="9"/>
      <c r="Q13973" s="9"/>
    </row>
    <row r="13974" spans="11:17" x14ac:dyDescent="0.25">
      <c r="K13974" s="9"/>
      <c r="N13974" s="9"/>
      <c r="O13974" s="9"/>
      <c r="P13974" s="9"/>
      <c r="Q13974" s="9"/>
    </row>
    <row r="13975" spans="11:17" x14ac:dyDescent="0.25">
      <c r="K13975" s="9"/>
      <c r="N13975" s="9"/>
      <c r="O13975" s="9"/>
      <c r="P13975" s="9"/>
      <c r="Q13975" s="9"/>
    </row>
    <row r="13976" spans="11:17" x14ac:dyDescent="0.25">
      <c r="K13976" s="9"/>
      <c r="N13976" s="9"/>
      <c r="O13976" s="9"/>
      <c r="P13976" s="9"/>
      <c r="Q13976" s="9"/>
    </row>
    <row r="13977" spans="11:17" x14ac:dyDescent="0.25">
      <c r="K13977" s="9"/>
      <c r="N13977" s="9"/>
      <c r="O13977" s="9"/>
      <c r="P13977" s="9"/>
      <c r="Q13977" s="9"/>
    </row>
    <row r="13978" spans="11:17" x14ac:dyDescent="0.25">
      <c r="K13978" s="9"/>
      <c r="N13978" s="9"/>
      <c r="O13978" s="9"/>
      <c r="P13978" s="9"/>
      <c r="Q13978" s="9"/>
    </row>
    <row r="13979" spans="11:17" x14ac:dyDescent="0.25">
      <c r="K13979" s="9"/>
      <c r="N13979" s="9"/>
      <c r="O13979" s="9"/>
      <c r="P13979" s="9"/>
      <c r="Q13979" s="9"/>
    </row>
    <row r="13980" spans="11:17" x14ac:dyDescent="0.25">
      <c r="K13980" s="9"/>
      <c r="N13980" s="9"/>
      <c r="O13980" s="9"/>
      <c r="P13980" s="9"/>
      <c r="Q13980" s="9"/>
    </row>
    <row r="13981" spans="11:17" x14ac:dyDescent="0.25">
      <c r="K13981" s="9"/>
      <c r="N13981" s="9"/>
      <c r="O13981" s="9"/>
      <c r="P13981" s="9"/>
      <c r="Q13981" s="9"/>
    </row>
    <row r="13982" spans="11:17" x14ac:dyDescent="0.25">
      <c r="K13982" s="9"/>
      <c r="N13982" s="9"/>
      <c r="O13982" s="9"/>
      <c r="P13982" s="9"/>
      <c r="Q13982" s="9"/>
    </row>
    <row r="13983" spans="11:17" x14ac:dyDescent="0.25">
      <c r="K13983" s="9"/>
      <c r="N13983" s="9"/>
      <c r="O13983" s="9"/>
      <c r="P13983" s="9"/>
      <c r="Q13983" s="9"/>
    </row>
    <row r="13984" spans="11:17" x14ac:dyDescent="0.25">
      <c r="K13984" s="9"/>
      <c r="N13984" s="9"/>
      <c r="O13984" s="9"/>
      <c r="P13984" s="9"/>
      <c r="Q13984" s="9"/>
    </row>
    <row r="13985" spans="11:17" x14ac:dyDescent="0.25">
      <c r="K13985" s="9"/>
      <c r="N13985" s="9"/>
      <c r="O13985" s="9"/>
      <c r="P13985" s="9"/>
      <c r="Q13985" s="9"/>
    </row>
    <row r="13986" spans="11:17" x14ac:dyDescent="0.25">
      <c r="K13986" s="9"/>
      <c r="N13986" s="9"/>
      <c r="O13986" s="9"/>
      <c r="P13986" s="9"/>
      <c r="Q13986" s="9"/>
    </row>
    <row r="13987" spans="11:17" x14ac:dyDescent="0.25">
      <c r="K13987" s="9"/>
      <c r="N13987" s="9"/>
      <c r="O13987" s="9"/>
      <c r="P13987" s="9"/>
      <c r="Q13987" s="9"/>
    </row>
    <row r="13988" spans="11:17" x14ac:dyDescent="0.25">
      <c r="K13988" s="9"/>
      <c r="N13988" s="9"/>
      <c r="O13988" s="9"/>
      <c r="P13988" s="9"/>
      <c r="Q13988" s="9"/>
    </row>
    <row r="13989" spans="11:17" x14ac:dyDescent="0.25">
      <c r="K13989" s="9"/>
      <c r="N13989" s="9"/>
      <c r="O13989" s="9"/>
      <c r="P13989" s="9"/>
      <c r="Q13989" s="9"/>
    </row>
    <row r="13990" spans="11:17" x14ac:dyDescent="0.25">
      <c r="K13990" s="9"/>
      <c r="N13990" s="9"/>
      <c r="O13990" s="9"/>
      <c r="P13990" s="9"/>
      <c r="Q13990" s="9"/>
    </row>
    <row r="13991" spans="11:17" x14ac:dyDescent="0.25">
      <c r="K13991" s="9"/>
      <c r="N13991" s="9"/>
      <c r="O13991" s="9"/>
      <c r="P13991" s="9"/>
      <c r="Q13991" s="9"/>
    </row>
    <row r="13992" spans="11:17" x14ac:dyDescent="0.25">
      <c r="K13992" s="9"/>
      <c r="N13992" s="9"/>
      <c r="O13992" s="9"/>
      <c r="P13992" s="9"/>
      <c r="Q13992" s="9"/>
    </row>
    <row r="13993" spans="11:17" x14ac:dyDescent="0.25">
      <c r="K13993" s="9"/>
      <c r="N13993" s="9"/>
      <c r="O13993" s="9"/>
      <c r="P13993" s="9"/>
      <c r="Q13993" s="9"/>
    </row>
    <row r="13994" spans="11:17" x14ac:dyDescent="0.25">
      <c r="K13994" s="9"/>
      <c r="N13994" s="9"/>
      <c r="O13994" s="9"/>
      <c r="P13994" s="9"/>
      <c r="Q13994" s="9"/>
    </row>
    <row r="13995" spans="11:17" x14ac:dyDescent="0.25">
      <c r="K13995" s="9"/>
      <c r="N13995" s="9"/>
      <c r="O13995" s="9"/>
      <c r="P13995" s="9"/>
      <c r="Q13995" s="9"/>
    </row>
    <row r="13996" spans="11:17" x14ac:dyDescent="0.25">
      <c r="K13996" s="9"/>
      <c r="N13996" s="9"/>
      <c r="O13996" s="9"/>
      <c r="P13996" s="9"/>
      <c r="Q13996" s="9"/>
    </row>
    <row r="13997" spans="11:17" x14ac:dyDescent="0.25">
      <c r="K13997" s="9"/>
      <c r="N13997" s="9"/>
      <c r="O13997" s="9"/>
      <c r="P13997" s="9"/>
      <c r="Q13997" s="9"/>
    </row>
    <row r="13998" spans="11:17" x14ac:dyDescent="0.25">
      <c r="K13998" s="9"/>
      <c r="N13998" s="9"/>
      <c r="O13998" s="9"/>
      <c r="P13998" s="9"/>
      <c r="Q13998" s="9"/>
    </row>
    <row r="13999" spans="11:17" x14ac:dyDescent="0.25">
      <c r="K13999" s="9"/>
      <c r="N13999" s="9"/>
      <c r="O13999" s="9"/>
      <c r="P13999" s="9"/>
      <c r="Q13999" s="9"/>
    </row>
    <row r="14000" spans="11:17" x14ac:dyDescent="0.25">
      <c r="K14000" s="9"/>
      <c r="N14000" s="9"/>
      <c r="O14000" s="9"/>
      <c r="P14000" s="9"/>
      <c r="Q14000" s="9"/>
    </row>
    <row r="14001" spans="11:17" x14ac:dyDescent="0.25">
      <c r="K14001" s="9"/>
      <c r="N14001" s="9"/>
      <c r="O14001" s="9"/>
      <c r="P14001" s="9"/>
      <c r="Q14001" s="9"/>
    </row>
    <row r="14002" spans="11:17" x14ac:dyDescent="0.25">
      <c r="K14002" s="9"/>
      <c r="N14002" s="9"/>
      <c r="O14002" s="9"/>
      <c r="P14002" s="9"/>
      <c r="Q14002" s="9"/>
    </row>
    <row r="14003" spans="11:17" x14ac:dyDescent="0.25">
      <c r="K14003" s="9"/>
      <c r="N14003" s="9"/>
      <c r="O14003" s="9"/>
      <c r="P14003" s="9"/>
      <c r="Q14003" s="9"/>
    </row>
    <row r="14004" spans="11:17" x14ac:dyDescent="0.25">
      <c r="K14004" s="9"/>
      <c r="N14004" s="9"/>
      <c r="O14004" s="9"/>
      <c r="P14004" s="9"/>
      <c r="Q14004" s="9"/>
    </row>
    <row r="14005" spans="11:17" x14ac:dyDescent="0.25">
      <c r="K14005" s="9"/>
      <c r="N14005" s="9"/>
      <c r="O14005" s="9"/>
      <c r="P14005" s="9"/>
      <c r="Q14005" s="9"/>
    </row>
    <row r="14006" spans="11:17" x14ac:dyDescent="0.25">
      <c r="K14006" s="9"/>
      <c r="N14006" s="9"/>
      <c r="O14006" s="9"/>
      <c r="P14006" s="9"/>
      <c r="Q14006" s="9"/>
    </row>
    <row r="14007" spans="11:17" x14ac:dyDescent="0.25">
      <c r="K14007" s="9"/>
      <c r="N14007" s="9"/>
      <c r="O14007" s="9"/>
      <c r="P14007" s="9"/>
      <c r="Q14007" s="9"/>
    </row>
    <row r="14008" spans="11:17" x14ac:dyDescent="0.25">
      <c r="K14008" s="9"/>
      <c r="N14008" s="9"/>
      <c r="O14008" s="9"/>
      <c r="P14008" s="9"/>
      <c r="Q14008" s="9"/>
    </row>
    <row r="14009" spans="11:17" x14ac:dyDescent="0.25">
      <c r="K14009" s="9"/>
      <c r="N14009" s="9"/>
      <c r="O14009" s="9"/>
      <c r="P14009" s="9"/>
      <c r="Q14009" s="9"/>
    </row>
    <row r="14010" spans="11:17" x14ac:dyDescent="0.25">
      <c r="K14010" s="9"/>
      <c r="N14010" s="9"/>
      <c r="O14010" s="9"/>
      <c r="P14010" s="9"/>
      <c r="Q14010" s="9"/>
    </row>
    <row r="14011" spans="11:17" x14ac:dyDescent="0.25">
      <c r="K14011" s="9"/>
      <c r="N14011" s="9"/>
      <c r="O14011" s="9"/>
      <c r="P14011" s="9"/>
      <c r="Q14011" s="9"/>
    </row>
    <row r="14012" spans="11:17" x14ac:dyDescent="0.25">
      <c r="K14012" s="9"/>
      <c r="N14012" s="9"/>
      <c r="O14012" s="9"/>
      <c r="P14012" s="9"/>
      <c r="Q14012" s="9"/>
    </row>
    <row r="14013" spans="11:17" x14ac:dyDescent="0.25">
      <c r="K14013" s="9"/>
      <c r="N14013" s="9"/>
      <c r="O14013" s="9"/>
      <c r="P14013" s="9"/>
      <c r="Q14013" s="9"/>
    </row>
    <row r="14014" spans="11:17" x14ac:dyDescent="0.25">
      <c r="K14014" s="9"/>
      <c r="N14014" s="9"/>
      <c r="O14014" s="9"/>
      <c r="P14014" s="9"/>
      <c r="Q14014" s="9"/>
    </row>
    <row r="14015" spans="11:17" x14ac:dyDescent="0.25">
      <c r="K14015" s="9"/>
      <c r="N14015" s="9"/>
      <c r="O14015" s="9"/>
      <c r="P14015" s="9"/>
      <c r="Q14015" s="9"/>
    </row>
    <row r="14016" spans="11:17" x14ac:dyDescent="0.25">
      <c r="K14016" s="9"/>
      <c r="N14016" s="9"/>
      <c r="O14016" s="9"/>
      <c r="P14016" s="9"/>
      <c r="Q14016" s="9"/>
    </row>
    <row r="14017" spans="11:17" x14ac:dyDescent="0.25">
      <c r="K14017" s="9"/>
      <c r="N14017" s="9"/>
      <c r="O14017" s="9"/>
      <c r="P14017" s="9"/>
      <c r="Q14017" s="9"/>
    </row>
    <row r="14018" spans="11:17" x14ac:dyDescent="0.25">
      <c r="K14018" s="9"/>
      <c r="N14018" s="9"/>
      <c r="O14018" s="9"/>
      <c r="P14018" s="9"/>
      <c r="Q14018" s="9"/>
    </row>
    <row r="14019" spans="11:17" x14ac:dyDescent="0.25">
      <c r="K14019" s="9"/>
      <c r="N14019" s="9"/>
      <c r="O14019" s="9"/>
      <c r="P14019" s="9"/>
      <c r="Q14019" s="9"/>
    </row>
    <row r="14020" spans="11:17" x14ac:dyDescent="0.25">
      <c r="K14020" s="9"/>
      <c r="N14020" s="9"/>
      <c r="O14020" s="9"/>
      <c r="P14020" s="9"/>
      <c r="Q14020" s="9"/>
    </row>
    <row r="14021" spans="11:17" x14ac:dyDescent="0.25">
      <c r="K14021" s="9"/>
      <c r="N14021" s="9"/>
      <c r="O14021" s="9"/>
      <c r="P14021" s="9"/>
      <c r="Q14021" s="9"/>
    </row>
    <row r="14022" spans="11:17" x14ac:dyDescent="0.25">
      <c r="K14022" s="9"/>
      <c r="N14022" s="9"/>
      <c r="O14022" s="9"/>
      <c r="P14022" s="9"/>
      <c r="Q14022" s="9"/>
    </row>
    <row r="14023" spans="11:17" x14ac:dyDescent="0.25">
      <c r="K14023" s="9"/>
      <c r="N14023" s="9"/>
      <c r="O14023" s="9"/>
      <c r="P14023" s="9"/>
      <c r="Q14023" s="9"/>
    </row>
    <row r="14024" spans="11:17" x14ac:dyDescent="0.25">
      <c r="K14024" s="9"/>
      <c r="N14024" s="9"/>
      <c r="O14024" s="9"/>
      <c r="P14024" s="9"/>
      <c r="Q14024" s="9"/>
    </row>
    <row r="14025" spans="11:17" x14ac:dyDescent="0.25">
      <c r="K14025" s="9"/>
      <c r="N14025" s="9"/>
      <c r="O14025" s="9"/>
      <c r="P14025" s="9"/>
      <c r="Q14025" s="9"/>
    </row>
    <row r="14026" spans="11:17" x14ac:dyDescent="0.25">
      <c r="K14026" s="9"/>
      <c r="N14026" s="9"/>
      <c r="O14026" s="9"/>
      <c r="P14026" s="9"/>
      <c r="Q14026" s="9"/>
    </row>
    <row r="14027" spans="11:17" x14ac:dyDescent="0.25">
      <c r="K14027" s="9"/>
      <c r="N14027" s="9"/>
      <c r="O14027" s="9"/>
      <c r="P14027" s="9"/>
      <c r="Q14027" s="9"/>
    </row>
    <row r="14028" spans="11:17" x14ac:dyDescent="0.25">
      <c r="K14028" s="9"/>
      <c r="N14028" s="9"/>
      <c r="O14028" s="9"/>
      <c r="P14028" s="9"/>
      <c r="Q14028" s="9"/>
    </row>
    <row r="14029" spans="11:17" x14ac:dyDescent="0.25">
      <c r="K14029" s="9"/>
      <c r="N14029" s="9"/>
      <c r="O14029" s="9"/>
      <c r="P14029" s="9"/>
      <c r="Q14029" s="9"/>
    </row>
    <row r="14030" spans="11:17" x14ac:dyDescent="0.25">
      <c r="K14030" s="9"/>
      <c r="N14030" s="9"/>
      <c r="O14030" s="9"/>
      <c r="P14030" s="9"/>
      <c r="Q14030" s="9"/>
    </row>
    <row r="14031" spans="11:17" x14ac:dyDescent="0.25">
      <c r="K14031" s="9"/>
      <c r="N14031" s="9"/>
      <c r="O14031" s="9"/>
      <c r="P14031" s="9"/>
      <c r="Q14031" s="9"/>
    </row>
    <row r="14032" spans="11:17" x14ac:dyDescent="0.25">
      <c r="K14032" s="9"/>
      <c r="N14032" s="9"/>
      <c r="O14032" s="9"/>
      <c r="P14032" s="9"/>
      <c r="Q14032" s="9"/>
    </row>
    <row r="14033" spans="11:17" x14ac:dyDescent="0.25">
      <c r="K14033" s="9"/>
      <c r="N14033" s="9"/>
      <c r="O14033" s="9"/>
      <c r="P14033" s="9"/>
      <c r="Q14033" s="9"/>
    </row>
    <row r="14034" spans="11:17" x14ac:dyDescent="0.25">
      <c r="K14034" s="9"/>
      <c r="N14034" s="9"/>
      <c r="O14034" s="9"/>
      <c r="P14034" s="9"/>
      <c r="Q14034" s="9"/>
    </row>
    <row r="14035" spans="11:17" x14ac:dyDescent="0.25">
      <c r="K14035" s="9"/>
      <c r="N14035" s="9"/>
      <c r="O14035" s="9"/>
      <c r="P14035" s="9"/>
      <c r="Q14035" s="9"/>
    </row>
    <row r="14036" spans="11:17" x14ac:dyDescent="0.25">
      <c r="K14036" s="9"/>
      <c r="N14036" s="9"/>
      <c r="O14036" s="9"/>
      <c r="P14036" s="9"/>
      <c r="Q14036" s="9"/>
    </row>
    <row r="14037" spans="11:17" x14ac:dyDescent="0.25">
      <c r="K14037" s="9"/>
      <c r="N14037" s="9"/>
      <c r="O14037" s="9"/>
      <c r="P14037" s="9"/>
      <c r="Q14037" s="9"/>
    </row>
    <row r="14038" spans="11:17" x14ac:dyDescent="0.25">
      <c r="K14038" s="9"/>
      <c r="N14038" s="9"/>
      <c r="O14038" s="9"/>
      <c r="P14038" s="9"/>
      <c r="Q14038" s="9"/>
    </row>
    <row r="14039" spans="11:17" x14ac:dyDescent="0.25">
      <c r="K14039" s="9"/>
      <c r="N14039" s="9"/>
      <c r="O14039" s="9"/>
      <c r="P14039" s="9"/>
      <c r="Q14039" s="9"/>
    </row>
    <row r="14040" spans="11:17" x14ac:dyDescent="0.25">
      <c r="K14040" s="9"/>
      <c r="N14040" s="9"/>
      <c r="O14040" s="9"/>
      <c r="P14040" s="9"/>
      <c r="Q14040" s="9"/>
    </row>
    <row r="14041" spans="11:17" x14ac:dyDescent="0.25">
      <c r="K14041" s="9"/>
      <c r="N14041" s="9"/>
      <c r="O14041" s="9"/>
      <c r="P14041" s="9"/>
      <c r="Q14041" s="9"/>
    </row>
    <row r="14042" spans="11:17" x14ac:dyDescent="0.25">
      <c r="K14042" s="9"/>
      <c r="N14042" s="9"/>
      <c r="O14042" s="9"/>
      <c r="P14042" s="9"/>
      <c r="Q14042" s="9"/>
    </row>
    <row r="14043" spans="11:17" x14ac:dyDescent="0.25">
      <c r="K14043" s="9"/>
      <c r="N14043" s="9"/>
      <c r="O14043" s="9"/>
      <c r="P14043" s="9"/>
      <c r="Q14043" s="9"/>
    </row>
    <row r="14044" spans="11:17" x14ac:dyDescent="0.25">
      <c r="K14044" s="9"/>
      <c r="N14044" s="9"/>
      <c r="O14044" s="9"/>
      <c r="P14044" s="9"/>
      <c r="Q14044" s="9"/>
    </row>
    <row r="14045" spans="11:17" x14ac:dyDescent="0.25">
      <c r="K14045" s="9"/>
      <c r="N14045" s="9"/>
      <c r="O14045" s="9"/>
      <c r="P14045" s="9"/>
      <c r="Q14045" s="9"/>
    </row>
    <row r="14046" spans="11:17" x14ac:dyDescent="0.25">
      <c r="K14046" s="9"/>
      <c r="N14046" s="9"/>
      <c r="O14046" s="9"/>
      <c r="P14046" s="9"/>
      <c r="Q14046" s="9"/>
    </row>
    <row r="14047" spans="11:17" x14ac:dyDescent="0.25">
      <c r="K14047" s="9"/>
      <c r="N14047" s="9"/>
      <c r="O14047" s="9"/>
      <c r="P14047" s="9"/>
      <c r="Q14047" s="9"/>
    </row>
    <row r="14048" spans="11:17" x14ac:dyDescent="0.25">
      <c r="K14048" s="9"/>
      <c r="N14048" s="9"/>
      <c r="O14048" s="9"/>
      <c r="P14048" s="9"/>
      <c r="Q14048" s="9"/>
    </row>
    <row r="14049" spans="11:17" x14ac:dyDescent="0.25">
      <c r="K14049" s="9"/>
      <c r="N14049" s="9"/>
      <c r="O14049" s="9"/>
      <c r="P14049" s="9"/>
      <c r="Q14049" s="9"/>
    </row>
    <row r="14050" spans="11:17" x14ac:dyDescent="0.25">
      <c r="K14050" s="9"/>
      <c r="N14050" s="9"/>
      <c r="O14050" s="9"/>
      <c r="P14050" s="9"/>
      <c r="Q14050" s="9"/>
    </row>
    <row r="14051" spans="11:17" x14ac:dyDescent="0.25">
      <c r="K14051" s="9"/>
      <c r="N14051" s="9"/>
      <c r="O14051" s="9"/>
      <c r="P14051" s="9"/>
      <c r="Q14051" s="9"/>
    </row>
    <row r="14052" spans="11:17" x14ac:dyDescent="0.25">
      <c r="K14052" s="9"/>
      <c r="N14052" s="9"/>
      <c r="O14052" s="9"/>
      <c r="P14052" s="9"/>
      <c r="Q14052" s="9"/>
    </row>
    <row r="14053" spans="11:17" x14ac:dyDescent="0.25">
      <c r="K14053" s="9"/>
      <c r="N14053" s="9"/>
      <c r="O14053" s="9"/>
      <c r="P14053" s="9"/>
      <c r="Q14053" s="9"/>
    </row>
    <row r="14054" spans="11:17" x14ac:dyDescent="0.25">
      <c r="K14054" s="9"/>
      <c r="N14054" s="9"/>
      <c r="O14054" s="9"/>
      <c r="P14054" s="9"/>
      <c r="Q14054" s="9"/>
    </row>
    <row r="14055" spans="11:17" x14ac:dyDescent="0.25">
      <c r="K14055" s="9"/>
      <c r="N14055" s="9"/>
      <c r="O14055" s="9"/>
      <c r="P14055" s="9"/>
      <c r="Q14055" s="9"/>
    </row>
    <row r="14056" spans="11:17" x14ac:dyDescent="0.25">
      <c r="K14056" s="9"/>
      <c r="N14056" s="9"/>
      <c r="O14056" s="9"/>
      <c r="P14056" s="9"/>
      <c r="Q14056" s="9"/>
    </row>
    <row r="14057" spans="11:17" x14ac:dyDescent="0.25">
      <c r="K14057" s="9"/>
      <c r="N14057" s="9"/>
      <c r="O14057" s="9"/>
      <c r="P14057" s="9"/>
      <c r="Q14057" s="9"/>
    </row>
    <row r="14058" spans="11:17" x14ac:dyDescent="0.25">
      <c r="K14058" s="9"/>
      <c r="N14058" s="9"/>
      <c r="O14058" s="9"/>
      <c r="P14058" s="9"/>
      <c r="Q14058" s="9"/>
    </row>
    <row r="14059" spans="11:17" x14ac:dyDescent="0.25">
      <c r="K14059" s="9"/>
      <c r="N14059" s="9"/>
      <c r="O14059" s="9"/>
      <c r="P14059" s="9"/>
      <c r="Q14059" s="9"/>
    </row>
    <row r="14060" spans="11:17" x14ac:dyDescent="0.25">
      <c r="K14060" s="9"/>
      <c r="N14060" s="9"/>
      <c r="O14060" s="9"/>
      <c r="P14060" s="9"/>
      <c r="Q14060" s="9"/>
    </row>
    <row r="14061" spans="11:17" x14ac:dyDescent="0.25">
      <c r="K14061" s="9"/>
      <c r="N14061" s="9"/>
      <c r="O14061" s="9"/>
      <c r="P14061" s="9"/>
      <c r="Q14061" s="9"/>
    </row>
    <row r="14062" spans="11:17" x14ac:dyDescent="0.25">
      <c r="K14062" s="9"/>
      <c r="N14062" s="9"/>
      <c r="O14062" s="9"/>
      <c r="P14062" s="9"/>
      <c r="Q14062" s="9"/>
    </row>
    <row r="14063" spans="11:17" x14ac:dyDescent="0.25">
      <c r="K14063" s="9"/>
      <c r="N14063" s="9"/>
      <c r="O14063" s="9"/>
      <c r="P14063" s="9"/>
      <c r="Q14063" s="9"/>
    </row>
    <row r="14064" spans="11:17" x14ac:dyDescent="0.25">
      <c r="K14064" s="9"/>
      <c r="N14064" s="9"/>
      <c r="O14064" s="9"/>
      <c r="P14064" s="9"/>
      <c r="Q14064" s="9"/>
    </row>
    <row r="14065" spans="11:17" x14ac:dyDescent="0.25">
      <c r="K14065" s="9"/>
      <c r="N14065" s="9"/>
      <c r="O14065" s="9"/>
      <c r="P14065" s="9"/>
      <c r="Q14065" s="9"/>
    </row>
    <row r="14066" spans="11:17" x14ac:dyDescent="0.25">
      <c r="K14066" s="9"/>
      <c r="N14066" s="9"/>
      <c r="O14066" s="9"/>
      <c r="P14066" s="9"/>
      <c r="Q14066" s="9"/>
    </row>
    <row r="14067" spans="11:17" x14ac:dyDescent="0.25">
      <c r="K14067" s="9"/>
      <c r="N14067" s="9"/>
      <c r="O14067" s="9"/>
      <c r="P14067" s="9"/>
      <c r="Q14067" s="9"/>
    </row>
    <row r="14068" spans="11:17" x14ac:dyDescent="0.25">
      <c r="K14068" s="9"/>
      <c r="N14068" s="9"/>
      <c r="O14068" s="9"/>
      <c r="P14068" s="9"/>
      <c r="Q14068" s="9"/>
    </row>
    <row r="14069" spans="11:17" x14ac:dyDescent="0.25">
      <c r="K14069" s="9"/>
      <c r="N14069" s="9"/>
      <c r="O14069" s="9"/>
      <c r="P14069" s="9"/>
      <c r="Q14069" s="9"/>
    </row>
    <row r="14070" spans="11:17" x14ac:dyDescent="0.25">
      <c r="K14070" s="9"/>
      <c r="N14070" s="9"/>
      <c r="O14070" s="9"/>
      <c r="P14070" s="9"/>
      <c r="Q14070" s="9"/>
    </row>
    <row r="14071" spans="11:17" x14ac:dyDescent="0.25">
      <c r="K14071" s="9"/>
      <c r="N14071" s="9"/>
      <c r="O14071" s="9"/>
      <c r="P14071" s="9"/>
      <c r="Q14071" s="9"/>
    </row>
    <row r="14072" spans="11:17" x14ac:dyDescent="0.25">
      <c r="K14072" s="9"/>
      <c r="N14072" s="9"/>
      <c r="O14072" s="9"/>
      <c r="P14072" s="9"/>
      <c r="Q14072" s="9"/>
    </row>
    <row r="14073" spans="11:17" x14ac:dyDescent="0.25">
      <c r="K14073" s="9"/>
      <c r="N14073" s="9"/>
      <c r="O14073" s="9"/>
      <c r="P14073" s="9"/>
      <c r="Q14073" s="9"/>
    </row>
    <row r="14074" spans="11:17" x14ac:dyDescent="0.25">
      <c r="K14074" s="9"/>
      <c r="N14074" s="9"/>
      <c r="O14074" s="9"/>
      <c r="P14074" s="9"/>
      <c r="Q14074" s="9"/>
    </row>
    <row r="14075" spans="11:17" x14ac:dyDescent="0.25">
      <c r="K14075" s="9"/>
      <c r="N14075" s="9"/>
      <c r="O14075" s="9"/>
      <c r="P14075" s="9"/>
      <c r="Q14075" s="9"/>
    </row>
    <row r="14076" spans="11:17" x14ac:dyDescent="0.25">
      <c r="K14076" s="9"/>
      <c r="N14076" s="9"/>
      <c r="O14076" s="9"/>
      <c r="P14076" s="9"/>
      <c r="Q14076" s="9"/>
    </row>
    <row r="14077" spans="11:17" x14ac:dyDescent="0.25">
      <c r="K14077" s="9"/>
      <c r="N14077" s="9"/>
      <c r="O14077" s="9"/>
      <c r="P14077" s="9"/>
      <c r="Q14077" s="9"/>
    </row>
    <row r="14078" spans="11:17" x14ac:dyDescent="0.25">
      <c r="K14078" s="9"/>
      <c r="N14078" s="9"/>
      <c r="O14078" s="9"/>
      <c r="P14078" s="9"/>
      <c r="Q14078" s="9"/>
    </row>
    <row r="14079" spans="11:17" x14ac:dyDescent="0.25">
      <c r="K14079" s="9"/>
      <c r="N14079" s="9"/>
      <c r="O14079" s="9"/>
      <c r="P14079" s="9"/>
      <c r="Q14079" s="9"/>
    </row>
    <row r="14080" spans="11:17" x14ac:dyDescent="0.25">
      <c r="K14080" s="9"/>
      <c r="N14080" s="9"/>
      <c r="O14080" s="9"/>
      <c r="P14080" s="9"/>
      <c r="Q14080" s="9"/>
    </row>
    <row r="14081" spans="11:17" x14ac:dyDescent="0.25">
      <c r="K14081" s="9"/>
      <c r="N14081" s="9"/>
      <c r="O14081" s="9"/>
      <c r="P14081" s="9"/>
      <c r="Q14081" s="9"/>
    </row>
    <row r="14082" spans="11:17" x14ac:dyDescent="0.25">
      <c r="K14082" s="9"/>
      <c r="N14082" s="9"/>
      <c r="O14082" s="9"/>
      <c r="P14082" s="9"/>
      <c r="Q14082" s="9"/>
    </row>
    <row r="14083" spans="11:17" x14ac:dyDescent="0.25">
      <c r="K14083" s="9"/>
      <c r="N14083" s="9"/>
      <c r="O14083" s="9"/>
      <c r="P14083" s="9"/>
      <c r="Q14083" s="9"/>
    </row>
    <row r="14084" spans="11:17" x14ac:dyDescent="0.25">
      <c r="K14084" s="9"/>
      <c r="N14084" s="9"/>
      <c r="O14084" s="9"/>
      <c r="P14084" s="9"/>
      <c r="Q14084" s="9"/>
    </row>
    <row r="14085" spans="11:17" x14ac:dyDescent="0.25">
      <c r="K14085" s="9"/>
      <c r="N14085" s="9"/>
      <c r="O14085" s="9"/>
      <c r="P14085" s="9"/>
      <c r="Q14085" s="9"/>
    </row>
    <row r="14086" spans="11:17" x14ac:dyDescent="0.25">
      <c r="K14086" s="9"/>
      <c r="N14086" s="9"/>
      <c r="O14086" s="9"/>
      <c r="P14086" s="9"/>
      <c r="Q14086" s="9"/>
    </row>
    <row r="14087" spans="11:17" x14ac:dyDescent="0.25">
      <c r="K14087" s="9"/>
      <c r="N14087" s="9"/>
      <c r="O14087" s="9"/>
      <c r="P14087" s="9"/>
      <c r="Q14087" s="9"/>
    </row>
    <row r="14088" spans="11:17" x14ac:dyDescent="0.25">
      <c r="K14088" s="9"/>
      <c r="N14088" s="9"/>
      <c r="O14088" s="9"/>
      <c r="P14088" s="9"/>
      <c r="Q14088" s="9"/>
    </row>
    <row r="14089" spans="11:17" x14ac:dyDescent="0.25">
      <c r="K14089" s="9"/>
      <c r="N14089" s="9"/>
      <c r="O14089" s="9"/>
      <c r="P14089" s="9"/>
      <c r="Q14089" s="9"/>
    </row>
    <row r="14090" spans="11:17" x14ac:dyDescent="0.25">
      <c r="K14090" s="9"/>
      <c r="N14090" s="9"/>
      <c r="O14090" s="9"/>
      <c r="P14090" s="9"/>
      <c r="Q14090" s="9"/>
    </row>
    <row r="14091" spans="11:17" x14ac:dyDescent="0.25">
      <c r="K14091" s="9"/>
      <c r="N14091" s="9"/>
      <c r="O14091" s="9"/>
      <c r="P14091" s="9"/>
      <c r="Q14091" s="9"/>
    </row>
    <row r="14092" spans="11:17" x14ac:dyDescent="0.25">
      <c r="K14092" s="9"/>
      <c r="N14092" s="9"/>
      <c r="O14092" s="9"/>
      <c r="P14092" s="9"/>
      <c r="Q14092" s="9"/>
    </row>
    <row r="14093" spans="11:17" x14ac:dyDescent="0.25">
      <c r="K14093" s="9"/>
      <c r="N14093" s="9"/>
      <c r="O14093" s="9"/>
      <c r="P14093" s="9"/>
      <c r="Q14093" s="9"/>
    </row>
    <row r="14094" spans="11:17" x14ac:dyDescent="0.25">
      <c r="K14094" s="9"/>
      <c r="N14094" s="9"/>
      <c r="O14094" s="9"/>
      <c r="P14094" s="9"/>
      <c r="Q14094" s="9"/>
    </row>
    <row r="14095" spans="11:17" x14ac:dyDescent="0.25">
      <c r="K14095" s="9"/>
      <c r="N14095" s="9"/>
      <c r="O14095" s="9"/>
      <c r="P14095" s="9"/>
      <c r="Q14095" s="9"/>
    </row>
    <row r="14096" spans="11:17" x14ac:dyDescent="0.25">
      <c r="K14096" s="9"/>
      <c r="N14096" s="9"/>
      <c r="O14096" s="9"/>
      <c r="P14096" s="9"/>
      <c r="Q14096" s="9"/>
    </row>
    <row r="14097" spans="11:17" x14ac:dyDescent="0.25">
      <c r="K14097" s="9"/>
      <c r="N14097" s="9"/>
      <c r="O14097" s="9"/>
      <c r="P14097" s="9"/>
      <c r="Q14097" s="9"/>
    </row>
    <row r="14098" spans="11:17" x14ac:dyDescent="0.25">
      <c r="K14098" s="9"/>
      <c r="N14098" s="9"/>
      <c r="O14098" s="9"/>
      <c r="P14098" s="9"/>
      <c r="Q14098" s="9"/>
    </row>
    <row r="14099" spans="11:17" x14ac:dyDescent="0.25">
      <c r="K14099" s="9"/>
      <c r="N14099" s="9"/>
      <c r="O14099" s="9"/>
      <c r="P14099" s="9"/>
      <c r="Q14099" s="9"/>
    </row>
    <row r="14100" spans="11:17" x14ac:dyDescent="0.25">
      <c r="K14100" s="9"/>
      <c r="N14100" s="9"/>
      <c r="O14100" s="9"/>
      <c r="P14100" s="9"/>
      <c r="Q14100" s="9"/>
    </row>
    <row r="14101" spans="11:17" x14ac:dyDescent="0.25">
      <c r="K14101" s="9"/>
      <c r="N14101" s="9"/>
      <c r="O14101" s="9"/>
      <c r="P14101" s="9"/>
      <c r="Q14101" s="9"/>
    </row>
    <row r="14102" spans="11:17" x14ac:dyDescent="0.25">
      <c r="K14102" s="9"/>
      <c r="N14102" s="9"/>
      <c r="O14102" s="9"/>
      <c r="P14102" s="9"/>
      <c r="Q14102" s="9"/>
    </row>
    <row r="14103" spans="11:17" x14ac:dyDescent="0.25">
      <c r="K14103" s="9"/>
      <c r="N14103" s="9"/>
      <c r="O14103" s="9"/>
      <c r="P14103" s="9"/>
      <c r="Q14103" s="9"/>
    </row>
    <row r="14104" spans="11:17" x14ac:dyDescent="0.25">
      <c r="K14104" s="9"/>
      <c r="N14104" s="9"/>
      <c r="O14104" s="9"/>
      <c r="P14104" s="9"/>
      <c r="Q14104" s="9"/>
    </row>
    <row r="14105" spans="11:17" x14ac:dyDescent="0.25">
      <c r="K14105" s="9"/>
      <c r="N14105" s="9"/>
      <c r="O14105" s="9"/>
      <c r="P14105" s="9"/>
      <c r="Q14105" s="9"/>
    </row>
    <row r="14106" spans="11:17" x14ac:dyDescent="0.25">
      <c r="K14106" s="9"/>
      <c r="N14106" s="9"/>
      <c r="O14106" s="9"/>
      <c r="P14106" s="9"/>
      <c r="Q14106" s="9"/>
    </row>
    <row r="14107" spans="11:17" x14ac:dyDescent="0.25">
      <c r="K14107" s="9"/>
      <c r="N14107" s="9"/>
      <c r="O14107" s="9"/>
      <c r="P14107" s="9"/>
      <c r="Q14107" s="9"/>
    </row>
    <row r="14108" spans="11:17" x14ac:dyDescent="0.25">
      <c r="K14108" s="9"/>
      <c r="N14108" s="9"/>
      <c r="O14108" s="9"/>
      <c r="P14108" s="9"/>
      <c r="Q14108" s="9"/>
    </row>
    <row r="14109" spans="11:17" x14ac:dyDescent="0.25">
      <c r="K14109" s="9"/>
      <c r="N14109" s="9"/>
      <c r="O14109" s="9"/>
      <c r="P14109" s="9"/>
      <c r="Q14109" s="9"/>
    </row>
    <row r="14110" spans="11:17" x14ac:dyDescent="0.25">
      <c r="K14110" s="9"/>
      <c r="N14110" s="9"/>
      <c r="O14110" s="9"/>
      <c r="P14110" s="9"/>
      <c r="Q14110" s="9"/>
    </row>
    <row r="14111" spans="11:17" x14ac:dyDescent="0.25">
      <c r="K14111" s="9"/>
      <c r="N14111" s="9"/>
      <c r="O14111" s="9"/>
      <c r="P14111" s="9"/>
      <c r="Q14111" s="9"/>
    </row>
    <row r="14112" spans="11:17" x14ac:dyDescent="0.25">
      <c r="K14112" s="9"/>
      <c r="N14112" s="9"/>
      <c r="O14112" s="9"/>
      <c r="P14112" s="9"/>
      <c r="Q14112" s="9"/>
    </row>
    <row r="14113" spans="11:17" x14ac:dyDescent="0.25">
      <c r="K14113" s="9"/>
      <c r="N14113" s="9"/>
      <c r="O14113" s="9"/>
      <c r="P14113" s="9"/>
      <c r="Q14113" s="9"/>
    </row>
    <row r="14114" spans="11:17" x14ac:dyDescent="0.25">
      <c r="K14114" s="9"/>
      <c r="N14114" s="9"/>
      <c r="O14114" s="9"/>
      <c r="P14114" s="9"/>
      <c r="Q14114" s="9"/>
    </row>
    <row r="14115" spans="11:17" x14ac:dyDescent="0.25">
      <c r="K14115" s="9"/>
      <c r="N14115" s="9"/>
      <c r="O14115" s="9"/>
      <c r="P14115" s="9"/>
      <c r="Q14115" s="9"/>
    </row>
    <row r="14116" spans="11:17" x14ac:dyDescent="0.25">
      <c r="K14116" s="9"/>
      <c r="N14116" s="9"/>
      <c r="O14116" s="9"/>
      <c r="P14116" s="9"/>
      <c r="Q14116" s="9"/>
    </row>
    <row r="14117" spans="11:17" x14ac:dyDescent="0.25">
      <c r="K14117" s="9"/>
      <c r="N14117" s="9"/>
      <c r="O14117" s="9"/>
      <c r="P14117" s="9"/>
      <c r="Q14117" s="9"/>
    </row>
    <row r="14118" spans="11:17" x14ac:dyDescent="0.25">
      <c r="K14118" s="9"/>
      <c r="N14118" s="9"/>
      <c r="O14118" s="9"/>
      <c r="P14118" s="9"/>
      <c r="Q14118" s="9"/>
    </row>
    <row r="14119" spans="11:17" x14ac:dyDescent="0.25">
      <c r="K14119" s="9"/>
      <c r="N14119" s="9"/>
      <c r="O14119" s="9"/>
      <c r="P14119" s="9"/>
      <c r="Q14119" s="9"/>
    </row>
    <row r="14120" spans="11:17" x14ac:dyDescent="0.25">
      <c r="K14120" s="9"/>
      <c r="N14120" s="9"/>
      <c r="O14120" s="9"/>
      <c r="P14120" s="9"/>
      <c r="Q14120" s="9"/>
    </row>
    <row r="14121" spans="11:17" x14ac:dyDescent="0.25">
      <c r="K14121" s="9"/>
      <c r="N14121" s="9"/>
      <c r="O14121" s="9"/>
      <c r="P14121" s="9"/>
      <c r="Q14121" s="9"/>
    </row>
    <row r="14122" spans="11:17" x14ac:dyDescent="0.25">
      <c r="K14122" s="9"/>
      <c r="N14122" s="9"/>
      <c r="O14122" s="9"/>
      <c r="P14122" s="9"/>
      <c r="Q14122" s="9"/>
    </row>
    <row r="14123" spans="11:17" x14ac:dyDescent="0.25">
      <c r="K14123" s="9"/>
      <c r="N14123" s="9"/>
      <c r="O14123" s="9"/>
      <c r="P14123" s="9"/>
      <c r="Q14123" s="9"/>
    </row>
    <row r="14124" spans="11:17" x14ac:dyDescent="0.25">
      <c r="K14124" s="9"/>
      <c r="N14124" s="9"/>
      <c r="O14124" s="9"/>
      <c r="P14124" s="9"/>
      <c r="Q14124" s="9"/>
    </row>
    <row r="14125" spans="11:17" x14ac:dyDescent="0.25">
      <c r="K14125" s="9"/>
      <c r="N14125" s="9"/>
      <c r="O14125" s="9"/>
      <c r="P14125" s="9"/>
      <c r="Q14125" s="9"/>
    </row>
    <row r="14126" spans="11:17" x14ac:dyDescent="0.25">
      <c r="K14126" s="9"/>
      <c r="N14126" s="9"/>
      <c r="O14126" s="9"/>
      <c r="P14126" s="9"/>
      <c r="Q14126" s="9"/>
    </row>
    <row r="14127" spans="11:17" x14ac:dyDescent="0.25">
      <c r="K14127" s="9"/>
      <c r="N14127" s="9"/>
      <c r="O14127" s="9"/>
      <c r="P14127" s="9"/>
      <c r="Q14127" s="9"/>
    </row>
    <row r="14128" spans="11:17" x14ac:dyDescent="0.25">
      <c r="K14128" s="9"/>
      <c r="N14128" s="9"/>
      <c r="O14128" s="9"/>
      <c r="P14128" s="9"/>
      <c r="Q14128" s="9"/>
    </row>
    <row r="14129" spans="11:17" x14ac:dyDescent="0.25">
      <c r="K14129" s="9"/>
      <c r="N14129" s="9"/>
      <c r="O14129" s="9"/>
      <c r="P14129" s="9"/>
      <c r="Q14129" s="9"/>
    </row>
    <row r="14130" spans="11:17" x14ac:dyDescent="0.25">
      <c r="K14130" s="9"/>
      <c r="N14130" s="9"/>
      <c r="O14130" s="9"/>
      <c r="P14130" s="9"/>
      <c r="Q14130" s="9"/>
    </row>
    <row r="14131" spans="11:17" x14ac:dyDescent="0.25">
      <c r="K14131" s="9"/>
      <c r="N14131" s="9"/>
      <c r="O14131" s="9"/>
      <c r="P14131" s="9"/>
      <c r="Q14131" s="9"/>
    </row>
    <row r="14132" spans="11:17" x14ac:dyDescent="0.25">
      <c r="K14132" s="9"/>
      <c r="N14132" s="9"/>
      <c r="O14132" s="9"/>
      <c r="P14132" s="9"/>
      <c r="Q14132" s="9"/>
    </row>
    <row r="14133" spans="11:17" x14ac:dyDescent="0.25">
      <c r="K14133" s="9"/>
      <c r="N14133" s="9"/>
      <c r="O14133" s="9"/>
      <c r="P14133" s="9"/>
      <c r="Q14133" s="9"/>
    </row>
    <row r="14134" spans="11:17" x14ac:dyDescent="0.25">
      <c r="K14134" s="9"/>
      <c r="N14134" s="9"/>
      <c r="O14134" s="9"/>
      <c r="P14134" s="9"/>
      <c r="Q14134" s="9"/>
    </row>
    <row r="14135" spans="11:17" x14ac:dyDescent="0.25">
      <c r="K14135" s="9"/>
      <c r="N14135" s="9"/>
      <c r="O14135" s="9"/>
      <c r="P14135" s="9"/>
      <c r="Q14135" s="9"/>
    </row>
    <row r="14136" spans="11:17" x14ac:dyDescent="0.25">
      <c r="K14136" s="9"/>
      <c r="N14136" s="9"/>
      <c r="O14136" s="9"/>
      <c r="P14136" s="9"/>
      <c r="Q14136" s="9"/>
    </row>
    <row r="14137" spans="11:17" x14ac:dyDescent="0.25">
      <c r="K14137" s="9"/>
      <c r="N14137" s="9"/>
      <c r="O14137" s="9"/>
      <c r="P14137" s="9"/>
      <c r="Q14137" s="9"/>
    </row>
    <row r="14138" spans="11:17" x14ac:dyDescent="0.25">
      <c r="K14138" s="9"/>
      <c r="N14138" s="9"/>
      <c r="O14138" s="9"/>
      <c r="P14138" s="9"/>
      <c r="Q14138" s="9"/>
    </row>
    <row r="14139" spans="11:17" x14ac:dyDescent="0.25">
      <c r="K14139" s="9"/>
      <c r="N14139" s="9"/>
      <c r="O14139" s="9"/>
      <c r="P14139" s="9"/>
      <c r="Q14139" s="9"/>
    </row>
    <row r="14140" spans="11:17" x14ac:dyDescent="0.25">
      <c r="K14140" s="9"/>
      <c r="N14140" s="9"/>
      <c r="O14140" s="9"/>
      <c r="P14140" s="9"/>
      <c r="Q14140" s="9"/>
    </row>
    <row r="14141" spans="11:17" x14ac:dyDescent="0.25">
      <c r="K14141" s="9"/>
      <c r="N14141" s="9"/>
      <c r="O14141" s="9"/>
      <c r="P14141" s="9"/>
      <c r="Q14141" s="9"/>
    </row>
    <row r="14142" spans="11:17" x14ac:dyDescent="0.25">
      <c r="K14142" s="9"/>
      <c r="N14142" s="9"/>
      <c r="O14142" s="9"/>
      <c r="P14142" s="9"/>
      <c r="Q14142" s="9"/>
    </row>
    <row r="14143" spans="11:17" x14ac:dyDescent="0.25">
      <c r="K14143" s="9"/>
      <c r="N14143" s="9"/>
      <c r="O14143" s="9"/>
      <c r="P14143" s="9"/>
      <c r="Q14143" s="9"/>
    </row>
    <row r="14144" spans="11:17" x14ac:dyDescent="0.25">
      <c r="K14144" s="9"/>
      <c r="N14144" s="9"/>
      <c r="O14144" s="9"/>
      <c r="P14144" s="9"/>
      <c r="Q14144" s="9"/>
    </row>
    <row r="14145" spans="11:17" x14ac:dyDescent="0.25">
      <c r="K14145" s="9"/>
      <c r="N14145" s="9"/>
      <c r="O14145" s="9"/>
      <c r="P14145" s="9"/>
      <c r="Q14145" s="9"/>
    </row>
    <row r="14146" spans="11:17" x14ac:dyDescent="0.25">
      <c r="K14146" s="9"/>
      <c r="N14146" s="9"/>
      <c r="O14146" s="9"/>
      <c r="P14146" s="9"/>
      <c r="Q14146" s="9"/>
    </row>
    <row r="14147" spans="11:17" x14ac:dyDescent="0.25">
      <c r="K14147" s="9"/>
      <c r="N14147" s="9"/>
      <c r="O14147" s="9"/>
      <c r="P14147" s="9"/>
      <c r="Q14147" s="9"/>
    </row>
    <row r="14148" spans="11:17" x14ac:dyDescent="0.25">
      <c r="K14148" s="9"/>
      <c r="N14148" s="9"/>
      <c r="O14148" s="9"/>
      <c r="P14148" s="9"/>
      <c r="Q14148" s="9"/>
    </row>
    <row r="14149" spans="11:17" x14ac:dyDescent="0.25">
      <c r="K14149" s="9"/>
      <c r="N14149" s="9"/>
      <c r="O14149" s="9"/>
      <c r="P14149" s="9"/>
      <c r="Q14149" s="9"/>
    </row>
    <row r="14150" spans="11:17" x14ac:dyDescent="0.25">
      <c r="K14150" s="9"/>
      <c r="N14150" s="9"/>
      <c r="O14150" s="9"/>
      <c r="P14150" s="9"/>
      <c r="Q14150" s="9"/>
    </row>
    <row r="14151" spans="11:17" x14ac:dyDescent="0.25">
      <c r="K14151" s="9"/>
      <c r="N14151" s="9"/>
      <c r="O14151" s="9"/>
      <c r="P14151" s="9"/>
      <c r="Q14151" s="9"/>
    </row>
    <row r="14152" spans="11:17" x14ac:dyDescent="0.25">
      <c r="K14152" s="9"/>
      <c r="N14152" s="9"/>
      <c r="O14152" s="9"/>
      <c r="P14152" s="9"/>
      <c r="Q14152" s="9"/>
    </row>
    <row r="14153" spans="11:17" x14ac:dyDescent="0.25">
      <c r="K14153" s="9"/>
      <c r="N14153" s="9"/>
      <c r="O14153" s="9"/>
      <c r="P14153" s="9"/>
      <c r="Q14153" s="9"/>
    </row>
    <row r="14154" spans="11:17" x14ac:dyDescent="0.25">
      <c r="K14154" s="9"/>
      <c r="N14154" s="9"/>
      <c r="O14154" s="9"/>
      <c r="P14154" s="9"/>
      <c r="Q14154" s="9"/>
    </row>
    <row r="14155" spans="11:17" x14ac:dyDescent="0.25">
      <c r="K14155" s="9"/>
      <c r="N14155" s="9"/>
      <c r="O14155" s="9"/>
      <c r="P14155" s="9"/>
      <c r="Q14155" s="9"/>
    </row>
    <row r="14156" spans="11:17" x14ac:dyDescent="0.25">
      <c r="K14156" s="9"/>
      <c r="N14156" s="9"/>
      <c r="O14156" s="9"/>
      <c r="P14156" s="9"/>
      <c r="Q14156" s="9"/>
    </row>
    <row r="14157" spans="11:17" x14ac:dyDescent="0.25">
      <c r="K14157" s="9"/>
      <c r="N14157" s="9"/>
      <c r="O14157" s="9"/>
      <c r="P14157" s="9"/>
      <c r="Q14157" s="9"/>
    </row>
    <row r="14158" spans="11:17" x14ac:dyDescent="0.25">
      <c r="K14158" s="9"/>
      <c r="N14158" s="9"/>
      <c r="O14158" s="9"/>
      <c r="P14158" s="9"/>
      <c r="Q14158" s="9"/>
    </row>
    <row r="14159" spans="11:17" x14ac:dyDescent="0.25">
      <c r="K14159" s="9"/>
      <c r="N14159" s="9"/>
      <c r="O14159" s="9"/>
      <c r="P14159" s="9"/>
      <c r="Q14159" s="9"/>
    </row>
    <row r="14160" spans="11:17" x14ac:dyDescent="0.25">
      <c r="K14160" s="9"/>
      <c r="N14160" s="9"/>
      <c r="O14160" s="9"/>
      <c r="P14160" s="9"/>
      <c r="Q14160" s="9"/>
    </row>
    <row r="14161" spans="11:17" x14ac:dyDescent="0.25">
      <c r="K14161" s="9"/>
      <c r="N14161" s="9"/>
      <c r="O14161" s="9"/>
      <c r="P14161" s="9"/>
      <c r="Q14161" s="9"/>
    </row>
    <row r="14162" spans="11:17" x14ac:dyDescent="0.25">
      <c r="K14162" s="9"/>
      <c r="N14162" s="9"/>
      <c r="O14162" s="9"/>
      <c r="P14162" s="9"/>
      <c r="Q14162" s="9"/>
    </row>
    <row r="14163" spans="11:17" x14ac:dyDescent="0.25">
      <c r="K14163" s="9"/>
      <c r="N14163" s="9"/>
      <c r="O14163" s="9"/>
      <c r="P14163" s="9"/>
      <c r="Q14163" s="9"/>
    </row>
    <row r="14164" spans="11:17" x14ac:dyDescent="0.25">
      <c r="K14164" s="9"/>
      <c r="N14164" s="9"/>
      <c r="O14164" s="9"/>
      <c r="P14164" s="9"/>
      <c r="Q14164" s="9"/>
    </row>
    <row r="14165" spans="11:17" x14ac:dyDescent="0.25">
      <c r="K14165" s="9"/>
      <c r="N14165" s="9"/>
      <c r="O14165" s="9"/>
      <c r="P14165" s="9"/>
      <c r="Q14165" s="9"/>
    </row>
    <row r="14166" spans="11:17" x14ac:dyDescent="0.25">
      <c r="K14166" s="9"/>
      <c r="N14166" s="9"/>
      <c r="O14166" s="9"/>
      <c r="P14166" s="9"/>
      <c r="Q14166" s="9"/>
    </row>
    <row r="14167" spans="11:17" x14ac:dyDescent="0.25">
      <c r="K14167" s="9"/>
      <c r="N14167" s="9"/>
      <c r="O14167" s="9"/>
      <c r="P14167" s="9"/>
      <c r="Q14167" s="9"/>
    </row>
    <row r="14168" spans="11:17" x14ac:dyDescent="0.25">
      <c r="K14168" s="9"/>
      <c r="N14168" s="9"/>
      <c r="O14168" s="9"/>
      <c r="P14168" s="9"/>
      <c r="Q14168" s="9"/>
    </row>
    <row r="14169" spans="11:17" x14ac:dyDescent="0.25">
      <c r="K14169" s="9"/>
      <c r="N14169" s="9"/>
      <c r="O14169" s="9"/>
      <c r="P14169" s="9"/>
      <c r="Q14169" s="9"/>
    </row>
    <row r="14170" spans="11:17" x14ac:dyDescent="0.25">
      <c r="K14170" s="9"/>
      <c r="N14170" s="9"/>
      <c r="O14170" s="9"/>
      <c r="P14170" s="9"/>
      <c r="Q14170" s="9"/>
    </row>
    <row r="14171" spans="11:17" x14ac:dyDescent="0.25">
      <c r="K14171" s="9"/>
      <c r="N14171" s="9"/>
      <c r="O14171" s="9"/>
      <c r="P14171" s="9"/>
      <c r="Q14171" s="9"/>
    </row>
    <row r="14172" spans="11:17" x14ac:dyDescent="0.25">
      <c r="K14172" s="9"/>
      <c r="N14172" s="9"/>
      <c r="O14172" s="9"/>
      <c r="P14172" s="9"/>
      <c r="Q14172" s="9"/>
    </row>
    <row r="14173" spans="11:17" x14ac:dyDescent="0.25">
      <c r="K14173" s="9"/>
      <c r="N14173" s="9"/>
      <c r="O14173" s="9"/>
      <c r="P14173" s="9"/>
      <c r="Q14173" s="9"/>
    </row>
    <row r="14174" spans="11:17" x14ac:dyDescent="0.25">
      <c r="K14174" s="9"/>
      <c r="N14174" s="9"/>
      <c r="O14174" s="9"/>
      <c r="P14174" s="9"/>
      <c r="Q14174" s="9"/>
    </row>
    <row r="14175" spans="11:17" x14ac:dyDescent="0.25">
      <c r="K14175" s="9"/>
      <c r="N14175" s="9"/>
      <c r="O14175" s="9"/>
      <c r="P14175" s="9"/>
      <c r="Q14175" s="9"/>
    </row>
    <row r="14176" spans="11:17" x14ac:dyDescent="0.25">
      <c r="K14176" s="9"/>
      <c r="N14176" s="9"/>
      <c r="O14176" s="9"/>
      <c r="P14176" s="9"/>
      <c r="Q14176" s="9"/>
    </row>
    <row r="14177" spans="11:17" x14ac:dyDescent="0.25">
      <c r="K14177" s="9"/>
      <c r="N14177" s="9"/>
      <c r="O14177" s="9"/>
      <c r="P14177" s="9"/>
      <c r="Q14177" s="9"/>
    </row>
    <row r="14178" spans="11:17" x14ac:dyDescent="0.25">
      <c r="K14178" s="9"/>
      <c r="N14178" s="9"/>
      <c r="O14178" s="9"/>
      <c r="P14178" s="9"/>
      <c r="Q14178" s="9"/>
    </row>
    <row r="14179" spans="11:17" x14ac:dyDescent="0.25">
      <c r="K14179" s="9"/>
      <c r="N14179" s="9"/>
      <c r="O14179" s="9"/>
      <c r="P14179" s="9"/>
      <c r="Q14179" s="9"/>
    </row>
    <row r="14180" spans="11:17" x14ac:dyDescent="0.25">
      <c r="K14180" s="9"/>
      <c r="N14180" s="9"/>
      <c r="O14180" s="9"/>
      <c r="P14180" s="9"/>
      <c r="Q14180" s="9"/>
    </row>
    <row r="14181" spans="11:17" x14ac:dyDescent="0.25">
      <c r="K14181" s="9"/>
      <c r="N14181" s="9"/>
      <c r="O14181" s="9"/>
      <c r="P14181" s="9"/>
      <c r="Q14181" s="9"/>
    </row>
    <row r="14182" spans="11:17" x14ac:dyDescent="0.25">
      <c r="K14182" s="9"/>
      <c r="N14182" s="9"/>
      <c r="O14182" s="9"/>
      <c r="P14182" s="9"/>
      <c r="Q14182" s="9"/>
    </row>
    <row r="14183" spans="11:17" x14ac:dyDescent="0.25">
      <c r="K14183" s="9"/>
      <c r="N14183" s="9"/>
      <c r="O14183" s="9"/>
      <c r="P14183" s="9"/>
      <c r="Q14183" s="9"/>
    </row>
    <row r="14184" spans="11:17" x14ac:dyDescent="0.25">
      <c r="K14184" s="9"/>
      <c r="N14184" s="9"/>
      <c r="O14184" s="9"/>
      <c r="P14184" s="9"/>
      <c r="Q14184" s="9"/>
    </row>
    <row r="14185" spans="11:17" x14ac:dyDescent="0.25">
      <c r="K14185" s="9"/>
      <c r="N14185" s="9"/>
      <c r="O14185" s="9"/>
      <c r="P14185" s="9"/>
      <c r="Q14185" s="9"/>
    </row>
    <row r="14186" spans="11:17" x14ac:dyDescent="0.25">
      <c r="K14186" s="9"/>
      <c r="N14186" s="9"/>
      <c r="O14186" s="9"/>
      <c r="P14186" s="9"/>
      <c r="Q14186" s="9"/>
    </row>
    <row r="14187" spans="11:17" x14ac:dyDescent="0.25">
      <c r="K14187" s="9"/>
      <c r="N14187" s="9"/>
      <c r="O14187" s="9"/>
      <c r="P14187" s="9"/>
      <c r="Q14187" s="9"/>
    </row>
    <row r="14188" spans="11:17" x14ac:dyDescent="0.25">
      <c r="K14188" s="9"/>
      <c r="N14188" s="9"/>
      <c r="O14188" s="9"/>
      <c r="P14188" s="9"/>
      <c r="Q14188" s="9"/>
    </row>
    <row r="14189" spans="11:17" x14ac:dyDescent="0.25">
      <c r="K14189" s="9"/>
      <c r="N14189" s="9"/>
      <c r="O14189" s="9"/>
      <c r="P14189" s="9"/>
      <c r="Q14189" s="9"/>
    </row>
    <row r="14190" spans="11:17" x14ac:dyDescent="0.25">
      <c r="K14190" s="9"/>
      <c r="N14190" s="9"/>
      <c r="O14190" s="9"/>
      <c r="P14190" s="9"/>
      <c r="Q14190" s="9"/>
    </row>
    <row r="14191" spans="11:17" x14ac:dyDescent="0.25">
      <c r="K14191" s="9"/>
      <c r="N14191" s="9"/>
      <c r="O14191" s="9"/>
      <c r="P14191" s="9"/>
      <c r="Q14191" s="9"/>
    </row>
    <row r="14192" spans="11:17" x14ac:dyDescent="0.25">
      <c r="K14192" s="9"/>
      <c r="N14192" s="9"/>
      <c r="O14192" s="9"/>
      <c r="P14192" s="9"/>
      <c r="Q14192" s="9"/>
    </row>
    <row r="14193" spans="11:17" x14ac:dyDescent="0.25">
      <c r="K14193" s="9"/>
      <c r="N14193" s="9"/>
      <c r="O14193" s="9"/>
      <c r="P14193" s="9"/>
      <c r="Q14193" s="9"/>
    </row>
    <row r="14194" spans="11:17" x14ac:dyDescent="0.25">
      <c r="K14194" s="9"/>
      <c r="N14194" s="9"/>
      <c r="O14194" s="9"/>
      <c r="P14194" s="9"/>
      <c r="Q14194" s="9"/>
    </row>
    <row r="14195" spans="11:17" x14ac:dyDescent="0.25">
      <c r="K14195" s="9"/>
      <c r="N14195" s="9"/>
      <c r="O14195" s="9"/>
      <c r="P14195" s="9"/>
      <c r="Q14195" s="9"/>
    </row>
    <row r="14196" spans="11:17" x14ac:dyDescent="0.25">
      <c r="K14196" s="9"/>
      <c r="N14196" s="9"/>
      <c r="O14196" s="9"/>
      <c r="P14196" s="9"/>
      <c r="Q14196" s="9"/>
    </row>
    <row r="14197" spans="11:17" x14ac:dyDescent="0.25">
      <c r="K14197" s="9"/>
      <c r="N14197" s="9"/>
      <c r="O14197" s="9"/>
      <c r="P14197" s="9"/>
      <c r="Q14197" s="9"/>
    </row>
    <row r="14198" spans="11:17" x14ac:dyDescent="0.25">
      <c r="K14198" s="9"/>
      <c r="N14198" s="9"/>
      <c r="O14198" s="9"/>
      <c r="P14198" s="9"/>
      <c r="Q14198" s="9"/>
    </row>
    <row r="14199" spans="11:17" x14ac:dyDescent="0.25">
      <c r="K14199" s="9"/>
      <c r="N14199" s="9"/>
      <c r="O14199" s="9"/>
      <c r="P14199" s="9"/>
      <c r="Q14199" s="9"/>
    </row>
    <row r="14200" spans="11:17" x14ac:dyDescent="0.25">
      <c r="K14200" s="9"/>
      <c r="N14200" s="9"/>
      <c r="O14200" s="9"/>
      <c r="P14200" s="9"/>
      <c r="Q14200" s="9"/>
    </row>
    <row r="14201" spans="11:17" x14ac:dyDescent="0.25">
      <c r="K14201" s="9"/>
      <c r="N14201" s="9"/>
      <c r="O14201" s="9"/>
      <c r="P14201" s="9"/>
      <c r="Q14201" s="9"/>
    </row>
    <row r="14202" spans="11:17" x14ac:dyDescent="0.25">
      <c r="K14202" s="9"/>
      <c r="N14202" s="9"/>
      <c r="O14202" s="9"/>
      <c r="P14202" s="9"/>
      <c r="Q14202" s="9"/>
    </row>
    <row r="14203" spans="11:17" x14ac:dyDescent="0.25">
      <c r="K14203" s="9"/>
      <c r="N14203" s="9"/>
      <c r="O14203" s="9"/>
      <c r="P14203" s="9"/>
      <c r="Q14203" s="9"/>
    </row>
    <row r="14204" spans="11:17" x14ac:dyDescent="0.25">
      <c r="K14204" s="9"/>
      <c r="N14204" s="9"/>
      <c r="O14204" s="9"/>
      <c r="P14204" s="9"/>
      <c r="Q14204" s="9"/>
    </row>
    <row r="14205" spans="11:17" x14ac:dyDescent="0.25">
      <c r="K14205" s="9"/>
      <c r="N14205" s="9"/>
      <c r="O14205" s="9"/>
      <c r="P14205" s="9"/>
      <c r="Q14205" s="9"/>
    </row>
    <row r="14206" spans="11:17" x14ac:dyDescent="0.25">
      <c r="K14206" s="9"/>
      <c r="N14206" s="9"/>
      <c r="O14206" s="9"/>
      <c r="P14206" s="9"/>
      <c r="Q14206" s="9"/>
    </row>
    <row r="14207" spans="11:17" x14ac:dyDescent="0.25">
      <c r="K14207" s="9"/>
      <c r="N14207" s="9"/>
      <c r="O14207" s="9"/>
      <c r="P14207" s="9"/>
      <c r="Q14207" s="9"/>
    </row>
    <row r="14208" spans="11:17" x14ac:dyDescent="0.25">
      <c r="K14208" s="9"/>
      <c r="N14208" s="9"/>
      <c r="O14208" s="9"/>
      <c r="P14208" s="9"/>
      <c r="Q14208" s="9"/>
    </row>
    <row r="14209" spans="11:17" x14ac:dyDescent="0.25">
      <c r="K14209" s="9"/>
      <c r="N14209" s="9"/>
      <c r="O14209" s="9"/>
      <c r="P14209" s="9"/>
      <c r="Q14209" s="9"/>
    </row>
    <row r="14210" spans="11:17" x14ac:dyDescent="0.25">
      <c r="K14210" s="9"/>
      <c r="N14210" s="9"/>
      <c r="O14210" s="9"/>
      <c r="P14210" s="9"/>
      <c r="Q14210" s="9"/>
    </row>
    <row r="14211" spans="11:17" x14ac:dyDescent="0.25">
      <c r="K14211" s="9"/>
      <c r="N14211" s="9"/>
      <c r="O14211" s="9"/>
      <c r="P14211" s="9"/>
      <c r="Q14211" s="9"/>
    </row>
    <row r="14212" spans="11:17" x14ac:dyDescent="0.25">
      <c r="K14212" s="9"/>
      <c r="N14212" s="9"/>
      <c r="O14212" s="9"/>
      <c r="P14212" s="9"/>
      <c r="Q14212" s="9"/>
    </row>
    <row r="14213" spans="11:17" x14ac:dyDescent="0.25">
      <c r="K14213" s="9"/>
      <c r="N14213" s="9"/>
      <c r="O14213" s="9"/>
      <c r="P14213" s="9"/>
      <c r="Q14213" s="9"/>
    </row>
    <row r="14214" spans="11:17" x14ac:dyDescent="0.25">
      <c r="K14214" s="9"/>
      <c r="N14214" s="9"/>
      <c r="O14214" s="9"/>
      <c r="P14214" s="9"/>
      <c r="Q14214" s="9"/>
    </row>
    <row r="14215" spans="11:17" x14ac:dyDescent="0.25">
      <c r="K14215" s="9"/>
      <c r="N14215" s="9"/>
      <c r="O14215" s="9"/>
      <c r="P14215" s="9"/>
      <c r="Q14215" s="9"/>
    </row>
    <row r="14216" spans="11:17" x14ac:dyDescent="0.25">
      <c r="K14216" s="9"/>
      <c r="N14216" s="9"/>
      <c r="O14216" s="9"/>
      <c r="P14216" s="9"/>
      <c r="Q14216" s="9"/>
    </row>
    <row r="14217" spans="11:17" x14ac:dyDescent="0.25">
      <c r="K14217" s="9"/>
      <c r="N14217" s="9"/>
      <c r="O14217" s="9"/>
      <c r="P14217" s="9"/>
      <c r="Q14217" s="9"/>
    </row>
    <row r="14218" spans="11:17" x14ac:dyDescent="0.25">
      <c r="K14218" s="9"/>
      <c r="N14218" s="9"/>
      <c r="O14218" s="9"/>
      <c r="P14218" s="9"/>
      <c r="Q14218" s="9"/>
    </row>
    <row r="14219" spans="11:17" x14ac:dyDescent="0.25">
      <c r="K14219" s="9"/>
      <c r="N14219" s="9"/>
      <c r="O14219" s="9"/>
      <c r="P14219" s="9"/>
      <c r="Q14219" s="9"/>
    </row>
    <row r="14220" spans="11:17" x14ac:dyDescent="0.25">
      <c r="K14220" s="9"/>
      <c r="N14220" s="9"/>
      <c r="O14220" s="9"/>
      <c r="P14220" s="9"/>
      <c r="Q14220" s="9"/>
    </row>
    <row r="14221" spans="11:17" x14ac:dyDescent="0.25">
      <c r="K14221" s="9"/>
      <c r="N14221" s="9"/>
      <c r="O14221" s="9"/>
      <c r="P14221" s="9"/>
      <c r="Q14221" s="9"/>
    </row>
    <row r="14222" spans="11:17" x14ac:dyDescent="0.25">
      <c r="K14222" s="9"/>
      <c r="N14222" s="9"/>
      <c r="O14222" s="9"/>
      <c r="P14222" s="9"/>
      <c r="Q14222" s="9"/>
    </row>
    <row r="14223" spans="11:17" x14ac:dyDescent="0.25">
      <c r="K14223" s="9"/>
      <c r="N14223" s="9"/>
      <c r="O14223" s="9"/>
      <c r="P14223" s="9"/>
      <c r="Q14223" s="9"/>
    </row>
    <row r="14224" spans="11:17" x14ac:dyDescent="0.25">
      <c r="K14224" s="9"/>
      <c r="N14224" s="9"/>
      <c r="O14224" s="9"/>
      <c r="P14224" s="9"/>
      <c r="Q14224" s="9"/>
    </row>
    <row r="14225" spans="11:17" x14ac:dyDescent="0.25">
      <c r="K14225" s="9"/>
      <c r="N14225" s="9"/>
      <c r="O14225" s="9"/>
      <c r="P14225" s="9"/>
      <c r="Q14225" s="9"/>
    </row>
    <row r="14226" spans="11:17" x14ac:dyDescent="0.25">
      <c r="K14226" s="9"/>
      <c r="N14226" s="9"/>
      <c r="O14226" s="9"/>
      <c r="P14226" s="9"/>
      <c r="Q14226" s="9"/>
    </row>
    <row r="14227" spans="11:17" x14ac:dyDescent="0.25">
      <c r="K14227" s="9"/>
      <c r="N14227" s="9"/>
      <c r="O14227" s="9"/>
      <c r="P14227" s="9"/>
      <c r="Q14227" s="9"/>
    </row>
    <row r="14228" spans="11:17" x14ac:dyDescent="0.25">
      <c r="K14228" s="9"/>
      <c r="N14228" s="9"/>
      <c r="O14228" s="9"/>
      <c r="P14228" s="9"/>
      <c r="Q14228" s="9"/>
    </row>
    <row r="14229" spans="11:17" x14ac:dyDescent="0.25">
      <c r="K14229" s="9"/>
      <c r="N14229" s="9"/>
      <c r="O14229" s="9"/>
      <c r="P14229" s="9"/>
      <c r="Q14229" s="9"/>
    </row>
    <row r="14230" spans="11:17" x14ac:dyDescent="0.25">
      <c r="K14230" s="9"/>
      <c r="N14230" s="9"/>
      <c r="O14230" s="9"/>
      <c r="P14230" s="9"/>
      <c r="Q14230" s="9"/>
    </row>
    <row r="14231" spans="11:17" x14ac:dyDescent="0.25">
      <c r="K14231" s="9"/>
      <c r="N14231" s="9"/>
      <c r="O14231" s="9"/>
      <c r="P14231" s="9"/>
      <c r="Q14231" s="9"/>
    </row>
    <row r="14232" spans="11:17" x14ac:dyDescent="0.25">
      <c r="K14232" s="9"/>
      <c r="N14232" s="9"/>
      <c r="O14232" s="9"/>
      <c r="P14232" s="9"/>
      <c r="Q14232" s="9"/>
    </row>
    <row r="14233" spans="11:17" x14ac:dyDescent="0.25">
      <c r="K14233" s="9"/>
      <c r="N14233" s="9"/>
      <c r="O14233" s="9"/>
      <c r="P14233" s="9"/>
      <c r="Q14233" s="9"/>
    </row>
    <row r="14234" spans="11:17" x14ac:dyDescent="0.25">
      <c r="K14234" s="9"/>
      <c r="N14234" s="9"/>
      <c r="O14234" s="9"/>
      <c r="P14234" s="9"/>
      <c r="Q14234" s="9"/>
    </row>
    <row r="14235" spans="11:17" x14ac:dyDescent="0.25">
      <c r="K14235" s="9"/>
      <c r="N14235" s="9"/>
      <c r="O14235" s="9"/>
      <c r="P14235" s="9"/>
      <c r="Q14235" s="9"/>
    </row>
    <row r="14236" spans="11:17" x14ac:dyDescent="0.25">
      <c r="K14236" s="9"/>
      <c r="N14236" s="9"/>
      <c r="O14236" s="9"/>
      <c r="P14236" s="9"/>
      <c r="Q14236" s="9"/>
    </row>
    <row r="14237" spans="11:17" x14ac:dyDescent="0.25">
      <c r="K14237" s="9"/>
      <c r="N14237" s="9"/>
      <c r="O14237" s="9"/>
      <c r="P14237" s="9"/>
      <c r="Q14237" s="9"/>
    </row>
    <row r="14238" spans="11:17" x14ac:dyDescent="0.25">
      <c r="K14238" s="9"/>
      <c r="N14238" s="9"/>
      <c r="O14238" s="9"/>
      <c r="P14238" s="9"/>
      <c r="Q14238" s="9"/>
    </row>
    <row r="14239" spans="11:17" x14ac:dyDescent="0.25">
      <c r="K14239" s="9"/>
      <c r="N14239" s="9"/>
      <c r="O14239" s="9"/>
      <c r="P14239" s="9"/>
      <c r="Q14239" s="9"/>
    </row>
    <row r="14240" spans="11:17" x14ac:dyDescent="0.25">
      <c r="K14240" s="9"/>
      <c r="N14240" s="9"/>
      <c r="O14240" s="9"/>
      <c r="P14240" s="9"/>
      <c r="Q14240" s="9"/>
    </row>
    <row r="14241" spans="11:17" x14ac:dyDescent="0.25">
      <c r="K14241" s="9"/>
      <c r="N14241" s="9"/>
      <c r="O14241" s="9"/>
      <c r="P14241" s="9"/>
      <c r="Q14241" s="9"/>
    </row>
    <row r="14242" spans="11:17" x14ac:dyDescent="0.25">
      <c r="K14242" s="9"/>
      <c r="N14242" s="9"/>
      <c r="O14242" s="9"/>
      <c r="P14242" s="9"/>
      <c r="Q14242" s="9"/>
    </row>
    <row r="14243" spans="11:17" x14ac:dyDescent="0.25">
      <c r="K14243" s="9"/>
      <c r="N14243" s="9"/>
      <c r="O14243" s="9"/>
      <c r="P14243" s="9"/>
      <c r="Q14243" s="9"/>
    </row>
    <row r="14244" spans="11:17" x14ac:dyDescent="0.25">
      <c r="K14244" s="9"/>
      <c r="N14244" s="9"/>
      <c r="O14244" s="9"/>
      <c r="P14244" s="9"/>
      <c r="Q14244" s="9"/>
    </row>
    <row r="14245" spans="11:17" x14ac:dyDescent="0.25">
      <c r="K14245" s="9"/>
      <c r="N14245" s="9"/>
      <c r="O14245" s="9"/>
      <c r="P14245" s="9"/>
      <c r="Q14245" s="9"/>
    </row>
    <row r="14246" spans="11:17" x14ac:dyDescent="0.25">
      <c r="K14246" s="9"/>
      <c r="N14246" s="9"/>
      <c r="O14246" s="9"/>
      <c r="P14246" s="9"/>
      <c r="Q14246" s="9"/>
    </row>
    <row r="14247" spans="11:17" x14ac:dyDescent="0.25">
      <c r="K14247" s="9"/>
      <c r="N14247" s="9"/>
      <c r="O14247" s="9"/>
      <c r="P14247" s="9"/>
      <c r="Q14247" s="9"/>
    </row>
    <row r="14248" spans="11:17" x14ac:dyDescent="0.25">
      <c r="K14248" s="9"/>
      <c r="N14248" s="9"/>
      <c r="O14248" s="9"/>
      <c r="P14248" s="9"/>
      <c r="Q14248" s="9"/>
    </row>
    <row r="14249" spans="11:17" x14ac:dyDescent="0.25">
      <c r="K14249" s="9"/>
      <c r="N14249" s="9"/>
      <c r="O14249" s="9"/>
      <c r="P14249" s="9"/>
      <c r="Q14249" s="9"/>
    </row>
    <row r="14250" spans="11:17" x14ac:dyDescent="0.25">
      <c r="K14250" s="9"/>
      <c r="N14250" s="9"/>
      <c r="O14250" s="9"/>
      <c r="P14250" s="9"/>
      <c r="Q14250" s="9"/>
    </row>
    <row r="14251" spans="11:17" x14ac:dyDescent="0.25">
      <c r="K14251" s="9"/>
      <c r="N14251" s="9"/>
      <c r="O14251" s="9"/>
      <c r="P14251" s="9"/>
      <c r="Q14251" s="9"/>
    </row>
    <row r="14252" spans="11:17" x14ac:dyDescent="0.25">
      <c r="K14252" s="9"/>
      <c r="N14252" s="9"/>
      <c r="O14252" s="9"/>
      <c r="P14252" s="9"/>
      <c r="Q14252" s="9"/>
    </row>
    <row r="14253" spans="11:17" x14ac:dyDescent="0.25">
      <c r="K14253" s="9"/>
      <c r="N14253" s="9"/>
      <c r="O14253" s="9"/>
      <c r="P14253" s="9"/>
      <c r="Q14253" s="9"/>
    </row>
    <row r="14254" spans="11:17" x14ac:dyDescent="0.25">
      <c r="K14254" s="9"/>
      <c r="N14254" s="9"/>
      <c r="O14254" s="9"/>
      <c r="P14254" s="9"/>
      <c r="Q14254" s="9"/>
    </row>
    <row r="14255" spans="11:17" x14ac:dyDescent="0.25">
      <c r="K14255" s="9"/>
      <c r="N14255" s="9"/>
      <c r="O14255" s="9"/>
      <c r="P14255" s="9"/>
      <c r="Q14255" s="9"/>
    </row>
    <row r="14256" spans="11:17" x14ac:dyDescent="0.25">
      <c r="K14256" s="9"/>
      <c r="N14256" s="9"/>
      <c r="O14256" s="9"/>
      <c r="P14256" s="9"/>
      <c r="Q14256" s="9"/>
    </row>
    <row r="14257" spans="11:17" x14ac:dyDescent="0.25">
      <c r="K14257" s="9"/>
      <c r="N14257" s="9"/>
      <c r="O14257" s="9"/>
      <c r="P14257" s="9"/>
      <c r="Q14257" s="9"/>
    </row>
    <row r="14258" spans="11:17" x14ac:dyDescent="0.25">
      <c r="K14258" s="9"/>
      <c r="N14258" s="9"/>
      <c r="O14258" s="9"/>
      <c r="P14258" s="9"/>
      <c r="Q14258" s="9"/>
    </row>
    <row r="14259" spans="11:17" x14ac:dyDescent="0.25">
      <c r="K14259" s="9"/>
      <c r="N14259" s="9"/>
      <c r="O14259" s="9"/>
      <c r="P14259" s="9"/>
      <c r="Q14259" s="9"/>
    </row>
    <row r="14260" spans="11:17" x14ac:dyDescent="0.25">
      <c r="K14260" s="9"/>
      <c r="N14260" s="9"/>
      <c r="O14260" s="9"/>
      <c r="P14260" s="9"/>
      <c r="Q14260" s="9"/>
    </row>
    <row r="14261" spans="11:17" x14ac:dyDescent="0.25">
      <c r="K14261" s="9"/>
      <c r="N14261" s="9"/>
      <c r="O14261" s="9"/>
      <c r="P14261" s="9"/>
      <c r="Q14261" s="9"/>
    </row>
    <row r="14262" spans="11:17" x14ac:dyDescent="0.25">
      <c r="K14262" s="9"/>
      <c r="N14262" s="9"/>
      <c r="O14262" s="9"/>
      <c r="P14262" s="9"/>
      <c r="Q14262" s="9"/>
    </row>
    <row r="14263" spans="11:17" x14ac:dyDescent="0.25">
      <c r="K14263" s="9"/>
      <c r="N14263" s="9"/>
      <c r="O14263" s="9"/>
      <c r="P14263" s="9"/>
      <c r="Q14263" s="9"/>
    </row>
    <row r="14264" spans="11:17" x14ac:dyDescent="0.25">
      <c r="K14264" s="9"/>
      <c r="N14264" s="9"/>
      <c r="O14264" s="9"/>
      <c r="P14264" s="9"/>
      <c r="Q14264" s="9"/>
    </row>
    <row r="14265" spans="11:17" x14ac:dyDescent="0.25">
      <c r="K14265" s="9"/>
      <c r="N14265" s="9"/>
      <c r="O14265" s="9"/>
      <c r="P14265" s="9"/>
      <c r="Q14265" s="9"/>
    </row>
    <row r="14266" spans="11:17" x14ac:dyDescent="0.25">
      <c r="K14266" s="9"/>
      <c r="N14266" s="9"/>
      <c r="O14266" s="9"/>
      <c r="P14266" s="9"/>
      <c r="Q14266" s="9"/>
    </row>
    <row r="14267" spans="11:17" x14ac:dyDescent="0.25">
      <c r="K14267" s="9"/>
      <c r="N14267" s="9"/>
      <c r="O14267" s="9"/>
      <c r="P14267" s="9"/>
      <c r="Q14267" s="9"/>
    </row>
    <row r="14268" spans="11:17" x14ac:dyDescent="0.25">
      <c r="K14268" s="9"/>
      <c r="N14268" s="9"/>
      <c r="O14268" s="9"/>
      <c r="P14268" s="9"/>
      <c r="Q14268" s="9"/>
    </row>
    <row r="14269" spans="11:17" x14ac:dyDescent="0.25">
      <c r="K14269" s="9"/>
      <c r="N14269" s="9"/>
      <c r="O14269" s="9"/>
      <c r="P14269" s="9"/>
      <c r="Q14269" s="9"/>
    </row>
    <row r="14270" spans="11:17" x14ac:dyDescent="0.25">
      <c r="K14270" s="9"/>
      <c r="N14270" s="9"/>
      <c r="O14270" s="9"/>
      <c r="P14270" s="9"/>
      <c r="Q14270" s="9"/>
    </row>
    <row r="14271" spans="11:17" x14ac:dyDescent="0.25">
      <c r="K14271" s="9"/>
      <c r="N14271" s="9"/>
      <c r="O14271" s="9"/>
      <c r="P14271" s="9"/>
      <c r="Q14271" s="9"/>
    </row>
    <row r="14272" spans="11:17" x14ac:dyDescent="0.25">
      <c r="K14272" s="9"/>
      <c r="N14272" s="9"/>
      <c r="O14272" s="9"/>
      <c r="P14272" s="9"/>
      <c r="Q14272" s="9"/>
    </row>
    <row r="14273" spans="11:17" x14ac:dyDescent="0.25">
      <c r="K14273" s="9"/>
      <c r="N14273" s="9"/>
      <c r="O14273" s="9"/>
      <c r="P14273" s="9"/>
      <c r="Q14273" s="9"/>
    </row>
    <row r="14274" spans="11:17" x14ac:dyDescent="0.25">
      <c r="K14274" s="9"/>
      <c r="N14274" s="9"/>
      <c r="O14274" s="9"/>
      <c r="P14274" s="9"/>
      <c r="Q14274" s="9"/>
    </row>
    <row r="14275" spans="11:17" x14ac:dyDescent="0.25">
      <c r="K14275" s="9"/>
      <c r="N14275" s="9"/>
      <c r="O14275" s="9"/>
      <c r="P14275" s="9"/>
      <c r="Q14275" s="9"/>
    </row>
    <row r="14276" spans="11:17" x14ac:dyDescent="0.25">
      <c r="K14276" s="9"/>
      <c r="N14276" s="9"/>
      <c r="O14276" s="9"/>
      <c r="P14276" s="9"/>
      <c r="Q14276" s="9"/>
    </row>
    <row r="14277" spans="11:17" x14ac:dyDescent="0.25">
      <c r="K14277" s="9"/>
      <c r="N14277" s="9"/>
      <c r="O14277" s="9"/>
      <c r="P14277" s="9"/>
      <c r="Q14277" s="9"/>
    </row>
    <row r="14278" spans="11:17" x14ac:dyDescent="0.25">
      <c r="K14278" s="9"/>
      <c r="N14278" s="9"/>
      <c r="O14278" s="9"/>
      <c r="P14278" s="9"/>
      <c r="Q14278" s="9"/>
    </row>
    <row r="14279" spans="11:17" x14ac:dyDescent="0.25">
      <c r="K14279" s="9"/>
      <c r="N14279" s="9"/>
      <c r="O14279" s="9"/>
      <c r="P14279" s="9"/>
      <c r="Q14279" s="9"/>
    </row>
    <row r="14280" spans="11:17" x14ac:dyDescent="0.25">
      <c r="K14280" s="9"/>
      <c r="N14280" s="9"/>
      <c r="O14280" s="9"/>
      <c r="P14280" s="9"/>
      <c r="Q14280" s="9"/>
    </row>
    <row r="14281" spans="11:17" x14ac:dyDescent="0.25">
      <c r="K14281" s="9"/>
      <c r="N14281" s="9"/>
      <c r="O14281" s="9"/>
      <c r="P14281" s="9"/>
      <c r="Q14281" s="9"/>
    </row>
    <row r="14282" spans="11:17" x14ac:dyDescent="0.25">
      <c r="K14282" s="9"/>
      <c r="N14282" s="9"/>
      <c r="O14282" s="9"/>
      <c r="P14282" s="9"/>
      <c r="Q14282" s="9"/>
    </row>
    <row r="14283" spans="11:17" x14ac:dyDescent="0.25">
      <c r="K14283" s="9"/>
      <c r="N14283" s="9"/>
      <c r="O14283" s="9"/>
      <c r="P14283" s="9"/>
      <c r="Q14283" s="9"/>
    </row>
    <row r="14284" spans="11:17" x14ac:dyDescent="0.25">
      <c r="K14284" s="9"/>
      <c r="N14284" s="9"/>
      <c r="O14284" s="9"/>
      <c r="P14284" s="9"/>
      <c r="Q14284" s="9"/>
    </row>
    <row r="14285" spans="11:17" x14ac:dyDescent="0.25">
      <c r="K14285" s="9"/>
      <c r="N14285" s="9"/>
      <c r="O14285" s="9"/>
      <c r="P14285" s="9"/>
      <c r="Q14285" s="9"/>
    </row>
    <row r="14286" spans="11:17" x14ac:dyDescent="0.25">
      <c r="K14286" s="9"/>
      <c r="N14286" s="9"/>
      <c r="O14286" s="9"/>
      <c r="P14286" s="9"/>
      <c r="Q14286" s="9"/>
    </row>
    <row r="14287" spans="11:17" x14ac:dyDescent="0.25">
      <c r="K14287" s="9"/>
      <c r="N14287" s="9"/>
      <c r="O14287" s="9"/>
      <c r="P14287" s="9"/>
      <c r="Q14287" s="9"/>
    </row>
    <row r="14288" spans="11:17" x14ac:dyDescent="0.25">
      <c r="K14288" s="9"/>
      <c r="N14288" s="9"/>
      <c r="O14288" s="9"/>
      <c r="P14288" s="9"/>
      <c r="Q14288" s="9"/>
    </row>
    <row r="14289" spans="11:17" x14ac:dyDescent="0.25">
      <c r="K14289" s="9"/>
      <c r="N14289" s="9"/>
      <c r="O14289" s="9"/>
      <c r="P14289" s="9"/>
      <c r="Q14289" s="9"/>
    </row>
    <row r="14290" spans="11:17" x14ac:dyDescent="0.25">
      <c r="K14290" s="9"/>
      <c r="N14290" s="9"/>
      <c r="O14290" s="9"/>
      <c r="P14290" s="9"/>
      <c r="Q14290" s="9"/>
    </row>
    <row r="14291" spans="11:17" x14ac:dyDescent="0.25">
      <c r="K14291" s="9"/>
      <c r="N14291" s="9"/>
      <c r="O14291" s="9"/>
      <c r="P14291" s="9"/>
      <c r="Q14291" s="9"/>
    </row>
    <row r="14292" spans="11:17" x14ac:dyDescent="0.25">
      <c r="K14292" s="9"/>
      <c r="N14292" s="9"/>
      <c r="O14292" s="9"/>
      <c r="P14292" s="9"/>
      <c r="Q14292" s="9"/>
    </row>
    <row r="14293" spans="11:17" x14ac:dyDescent="0.25">
      <c r="K14293" s="9"/>
      <c r="N14293" s="9"/>
      <c r="O14293" s="9"/>
      <c r="P14293" s="9"/>
      <c r="Q14293" s="9"/>
    </row>
    <row r="14294" spans="11:17" x14ac:dyDescent="0.25">
      <c r="K14294" s="9"/>
      <c r="N14294" s="9"/>
      <c r="O14294" s="9"/>
      <c r="P14294" s="9"/>
      <c r="Q14294" s="9"/>
    </row>
    <row r="14295" spans="11:17" x14ac:dyDescent="0.25">
      <c r="K14295" s="9"/>
      <c r="N14295" s="9"/>
      <c r="O14295" s="9"/>
      <c r="P14295" s="9"/>
      <c r="Q14295" s="9"/>
    </row>
    <row r="14296" spans="11:17" x14ac:dyDescent="0.25">
      <c r="K14296" s="9"/>
      <c r="N14296" s="9"/>
      <c r="O14296" s="9"/>
      <c r="P14296" s="9"/>
      <c r="Q14296" s="9"/>
    </row>
    <row r="14297" spans="11:17" x14ac:dyDescent="0.25">
      <c r="K14297" s="9"/>
      <c r="N14297" s="9"/>
      <c r="O14297" s="9"/>
      <c r="P14297" s="9"/>
      <c r="Q14297" s="9"/>
    </row>
    <row r="14298" spans="11:17" x14ac:dyDescent="0.25">
      <c r="K14298" s="9"/>
      <c r="N14298" s="9"/>
      <c r="O14298" s="9"/>
      <c r="P14298" s="9"/>
      <c r="Q14298" s="9"/>
    </row>
    <row r="14299" spans="11:17" x14ac:dyDescent="0.25">
      <c r="K14299" s="9"/>
      <c r="N14299" s="9"/>
      <c r="O14299" s="9"/>
      <c r="P14299" s="9"/>
      <c r="Q14299" s="9"/>
    </row>
    <row r="14300" spans="11:17" x14ac:dyDescent="0.25">
      <c r="K14300" s="9"/>
      <c r="N14300" s="9"/>
      <c r="O14300" s="9"/>
      <c r="P14300" s="9"/>
      <c r="Q14300" s="9"/>
    </row>
    <row r="14301" spans="11:17" x14ac:dyDescent="0.25">
      <c r="K14301" s="9"/>
      <c r="N14301" s="9"/>
      <c r="O14301" s="9"/>
      <c r="P14301" s="9"/>
      <c r="Q14301" s="9"/>
    </row>
    <row r="14302" spans="11:17" x14ac:dyDescent="0.25">
      <c r="K14302" s="9"/>
      <c r="N14302" s="9"/>
      <c r="O14302" s="9"/>
      <c r="P14302" s="9"/>
      <c r="Q14302" s="9"/>
    </row>
    <row r="14303" spans="11:17" x14ac:dyDescent="0.25">
      <c r="K14303" s="9"/>
      <c r="N14303" s="9"/>
      <c r="O14303" s="9"/>
      <c r="P14303" s="9"/>
      <c r="Q14303" s="9"/>
    </row>
    <row r="14304" spans="11:17" x14ac:dyDescent="0.25">
      <c r="K14304" s="9"/>
      <c r="N14304" s="9"/>
      <c r="O14304" s="9"/>
      <c r="P14304" s="9"/>
      <c r="Q14304" s="9"/>
    </row>
    <row r="14305" spans="11:17" x14ac:dyDescent="0.25">
      <c r="K14305" s="9"/>
      <c r="N14305" s="9"/>
      <c r="O14305" s="9"/>
      <c r="P14305" s="9"/>
      <c r="Q14305" s="9"/>
    </row>
    <row r="14306" spans="11:17" x14ac:dyDescent="0.25">
      <c r="K14306" s="9"/>
      <c r="N14306" s="9"/>
      <c r="O14306" s="9"/>
      <c r="P14306" s="9"/>
      <c r="Q14306" s="9"/>
    </row>
    <row r="14307" spans="11:17" x14ac:dyDescent="0.25">
      <c r="K14307" s="9"/>
      <c r="N14307" s="9"/>
      <c r="O14307" s="9"/>
      <c r="P14307" s="9"/>
      <c r="Q14307" s="9"/>
    </row>
    <row r="14308" spans="11:17" x14ac:dyDescent="0.25">
      <c r="K14308" s="9"/>
      <c r="N14308" s="9"/>
      <c r="O14308" s="9"/>
      <c r="P14308" s="9"/>
      <c r="Q14308" s="9"/>
    </row>
    <row r="14309" spans="11:17" x14ac:dyDescent="0.25">
      <c r="K14309" s="9"/>
      <c r="N14309" s="9"/>
      <c r="O14309" s="9"/>
      <c r="P14309" s="9"/>
      <c r="Q14309" s="9"/>
    </row>
    <row r="14310" spans="11:17" x14ac:dyDescent="0.25">
      <c r="K14310" s="9"/>
      <c r="N14310" s="9"/>
      <c r="O14310" s="9"/>
      <c r="P14310" s="9"/>
      <c r="Q14310" s="9"/>
    </row>
    <row r="14311" spans="11:17" x14ac:dyDescent="0.25">
      <c r="K14311" s="9"/>
      <c r="N14311" s="9"/>
      <c r="O14311" s="9"/>
      <c r="P14311" s="9"/>
      <c r="Q14311" s="9"/>
    </row>
    <row r="14312" spans="11:17" x14ac:dyDescent="0.25">
      <c r="K14312" s="9"/>
      <c r="N14312" s="9"/>
      <c r="O14312" s="9"/>
      <c r="P14312" s="9"/>
      <c r="Q14312" s="9"/>
    </row>
    <row r="14313" spans="11:17" x14ac:dyDescent="0.25">
      <c r="K14313" s="9"/>
      <c r="N14313" s="9"/>
      <c r="O14313" s="9"/>
      <c r="P14313" s="9"/>
      <c r="Q14313" s="9"/>
    </row>
    <row r="14314" spans="11:17" x14ac:dyDescent="0.25">
      <c r="K14314" s="9"/>
      <c r="N14314" s="9"/>
      <c r="O14314" s="9"/>
      <c r="P14314" s="9"/>
      <c r="Q14314" s="9"/>
    </row>
    <row r="14315" spans="11:17" x14ac:dyDescent="0.25">
      <c r="K14315" s="9"/>
      <c r="N14315" s="9"/>
      <c r="O14315" s="9"/>
      <c r="P14315" s="9"/>
      <c r="Q14315" s="9"/>
    </row>
    <row r="14316" spans="11:17" x14ac:dyDescent="0.25">
      <c r="K14316" s="9"/>
      <c r="N14316" s="9"/>
      <c r="O14316" s="9"/>
      <c r="P14316" s="9"/>
      <c r="Q14316" s="9"/>
    </row>
    <row r="14317" spans="11:17" x14ac:dyDescent="0.25">
      <c r="K14317" s="9"/>
      <c r="N14317" s="9"/>
      <c r="O14317" s="9"/>
      <c r="P14317" s="9"/>
      <c r="Q14317" s="9"/>
    </row>
    <row r="14318" spans="11:17" x14ac:dyDescent="0.25">
      <c r="K14318" s="9"/>
      <c r="N14318" s="9"/>
      <c r="O14318" s="9"/>
      <c r="P14318" s="9"/>
      <c r="Q14318" s="9"/>
    </row>
    <row r="14319" spans="11:17" x14ac:dyDescent="0.25">
      <c r="K14319" s="9"/>
      <c r="N14319" s="9"/>
      <c r="O14319" s="9"/>
      <c r="P14319" s="9"/>
      <c r="Q14319" s="9"/>
    </row>
    <row r="14320" spans="11:17" x14ac:dyDescent="0.25">
      <c r="K14320" s="9"/>
      <c r="N14320" s="9"/>
      <c r="O14320" s="9"/>
      <c r="P14320" s="9"/>
      <c r="Q14320" s="9"/>
    </row>
    <row r="14321" spans="11:17" x14ac:dyDescent="0.25">
      <c r="K14321" s="9"/>
      <c r="N14321" s="9"/>
      <c r="O14321" s="9"/>
      <c r="P14321" s="9"/>
      <c r="Q14321" s="9"/>
    </row>
    <row r="14322" spans="11:17" x14ac:dyDescent="0.25">
      <c r="K14322" s="9"/>
      <c r="N14322" s="9"/>
      <c r="O14322" s="9"/>
      <c r="P14322" s="9"/>
      <c r="Q14322" s="9"/>
    </row>
    <row r="14323" spans="11:17" x14ac:dyDescent="0.25">
      <c r="K14323" s="9"/>
      <c r="N14323" s="9"/>
      <c r="O14323" s="9"/>
      <c r="P14323" s="9"/>
      <c r="Q14323" s="9"/>
    </row>
    <row r="14324" spans="11:17" x14ac:dyDescent="0.25">
      <c r="K14324" s="9"/>
      <c r="N14324" s="9"/>
      <c r="O14324" s="9"/>
      <c r="P14324" s="9"/>
      <c r="Q14324" s="9"/>
    </row>
    <row r="14325" spans="11:17" x14ac:dyDescent="0.25">
      <c r="K14325" s="9"/>
      <c r="N14325" s="9"/>
      <c r="O14325" s="9"/>
      <c r="P14325" s="9"/>
      <c r="Q14325" s="9"/>
    </row>
    <row r="14326" spans="11:17" x14ac:dyDescent="0.25">
      <c r="K14326" s="9"/>
      <c r="N14326" s="9"/>
      <c r="O14326" s="9"/>
      <c r="P14326" s="9"/>
      <c r="Q14326" s="9"/>
    </row>
    <row r="14327" spans="11:17" x14ac:dyDescent="0.25">
      <c r="K14327" s="9"/>
      <c r="N14327" s="9"/>
      <c r="O14327" s="9"/>
      <c r="P14327" s="9"/>
      <c r="Q14327" s="9"/>
    </row>
    <row r="14328" spans="11:17" x14ac:dyDescent="0.25">
      <c r="K14328" s="9"/>
      <c r="N14328" s="9"/>
      <c r="O14328" s="9"/>
      <c r="P14328" s="9"/>
      <c r="Q14328" s="9"/>
    </row>
    <row r="14329" spans="11:17" x14ac:dyDescent="0.25">
      <c r="K14329" s="9"/>
      <c r="N14329" s="9"/>
      <c r="O14329" s="9"/>
      <c r="P14329" s="9"/>
      <c r="Q14329" s="9"/>
    </row>
    <row r="14330" spans="11:17" x14ac:dyDescent="0.25">
      <c r="K14330" s="9"/>
      <c r="N14330" s="9"/>
      <c r="O14330" s="9"/>
      <c r="P14330" s="9"/>
      <c r="Q14330" s="9"/>
    </row>
    <row r="14331" spans="11:17" x14ac:dyDescent="0.25">
      <c r="K14331" s="9"/>
      <c r="N14331" s="9"/>
      <c r="O14331" s="9"/>
      <c r="P14331" s="9"/>
      <c r="Q14331" s="9"/>
    </row>
    <row r="14332" spans="11:17" x14ac:dyDescent="0.25">
      <c r="K14332" s="9"/>
      <c r="N14332" s="9"/>
      <c r="O14332" s="9"/>
      <c r="P14332" s="9"/>
      <c r="Q14332" s="9"/>
    </row>
    <row r="14333" spans="11:17" x14ac:dyDescent="0.25">
      <c r="K14333" s="9"/>
      <c r="N14333" s="9"/>
      <c r="O14333" s="9"/>
      <c r="P14333" s="9"/>
      <c r="Q14333" s="9"/>
    </row>
    <row r="14334" spans="11:17" x14ac:dyDescent="0.25">
      <c r="K14334" s="9"/>
      <c r="N14334" s="9"/>
      <c r="O14334" s="9"/>
      <c r="P14334" s="9"/>
      <c r="Q14334" s="9"/>
    </row>
    <row r="14335" spans="11:17" x14ac:dyDescent="0.25">
      <c r="K14335" s="9"/>
      <c r="N14335" s="9"/>
      <c r="O14335" s="9"/>
      <c r="P14335" s="9"/>
      <c r="Q14335" s="9"/>
    </row>
    <row r="14336" spans="11:17" x14ac:dyDescent="0.25">
      <c r="K14336" s="9"/>
      <c r="N14336" s="9"/>
      <c r="O14336" s="9"/>
      <c r="P14336" s="9"/>
      <c r="Q14336" s="9"/>
    </row>
    <row r="14337" spans="11:17" x14ac:dyDescent="0.25">
      <c r="K14337" s="9"/>
      <c r="N14337" s="9"/>
      <c r="O14337" s="9"/>
      <c r="P14337" s="9"/>
      <c r="Q14337" s="9"/>
    </row>
    <row r="14338" spans="11:17" x14ac:dyDescent="0.25">
      <c r="K14338" s="9"/>
      <c r="N14338" s="9"/>
      <c r="O14338" s="9"/>
      <c r="P14338" s="9"/>
      <c r="Q14338" s="9"/>
    </row>
    <row r="14339" spans="11:17" x14ac:dyDescent="0.25">
      <c r="K14339" s="9"/>
      <c r="N14339" s="9"/>
      <c r="O14339" s="9"/>
      <c r="P14339" s="9"/>
      <c r="Q14339" s="9"/>
    </row>
    <row r="14340" spans="11:17" x14ac:dyDescent="0.25">
      <c r="K14340" s="9"/>
      <c r="N14340" s="9"/>
      <c r="O14340" s="9"/>
      <c r="P14340" s="9"/>
      <c r="Q14340" s="9"/>
    </row>
    <row r="14341" spans="11:17" x14ac:dyDescent="0.25">
      <c r="K14341" s="9"/>
      <c r="N14341" s="9"/>
      <c r="O14341" s="9"/>
      <c r="P14341" s="9"/>
      <c r="Q14341" s="9"/>
    </row>
    <row r="14342" spans="11:17" x14ac:dyDescent="0.25">
      <c r="K14342" s="9"/>
      <c r="N14342" s="9"/>
      <c r="O14342" s="9"/>
      <c r="P14342" s="9"/>
      <c r="Q14342" s="9"/>
    </row>
    <row r="14343" spans="11:17" x14ac:dyDescent="0.25">
      <c r="K14343" s="9"/>
      <c r="N14343" s="9"/>
      <c r="O14343" s="9"/>
      <c r="P14343" s="9"/>
      <c r="Q14343" s="9"/>
    </row>
    <row r="14344" spans="11:17" x14ac:dyDescent="0.25">
      <c r="K14344" s="9"/>
      <c r="N14344" s="9"/>
      <c r="O14344" s="9"/>
      <c r="P14344" s="9"/>
      <c r="Q14344" s="9"/>
    </row>
    <row r="14345" spans="11:17" x14ac:dyDescent="0.25">
      <c r="K14345" s="9"/>
      <c r="N14345" s="9"/>
      <c r="O14345" s="9"/>
      <c r="P14345" s="9"/>
      <c r="Q14345" s="9"/>
    </row>
    <row r="14346" spans="11:17" x14ac:dyDescent="0.25">
      <c r="K14346" s="9"/>
      <c r="N14346" s="9"/>
      <c r="O14346" s="9"/>
      <c r="P14346" s="9"/>
      <c r="Q14346" s="9"/>
    </row>
    <row r="14347" spans="11:17" x14ac:dyDescent="0.25">
      <c r="K14347" s="9"/>
      <c r="N14347" s="9"/>
      <c r="O14347" s="9"/>
      <c r="P14347" s="9"/>
      <c r="Q14347" s="9"/>
    </row>
    <row r="14348" spans="11:17" x14ac:dyDescent="0.25">
      <c r="K14348" s="9"/>
      <c r="N14348" s="9"/>
      <c r="O14348" s="9"/>
      <c r="P14348" s="9"/>
      <c r="Q14348" s="9"/>
    </row>
    <row r="14349" spans="11:17" x14ac:dyDescent="0.25">
      <c r="K14349" s="9"/>
      <c r="N14349" s="9"/>
      <c r="O14349" s="9"/>
      <c r="P14349" s="9"/>
      <c r="Q14349" s="9"/>
    </row>
    <row r="14350" spans="11:17" x14ac:dyDescent="0.25">
      <c r="K14350" s="9"/>
      <c r="N14350" s="9"/>
      <c r="O14350" s="9"/>
      <c r="P14350" s="9"/>
      <c r="Q14350" s="9"/>
    </row>
    <row r="14351" spans="11:17" x14ac:dyDescent="0.25">
      <c r="K14351" s="9"/>
      <c r="N14351" s="9"/>
      <c r="O14351" s="9"/>
      <c r="P14351" s="9"/>
      <c r="Q14351" s="9"/>
    </row>
    <row r="14352" spans="11:17" x14ac:dyDescent="0.25">
      <c r="K14352" s="9"/>
      <c r="N14352" s="9"/>
      <c r="O14352" s="9"/>
      <c r="P14352" s="9"/>
      <c r="Q14352" s="9"/>
    </row>
    <row r="14353" spans="11:17" x14ac:dyDescent="0.25">
      <c r="K14353" s="9"/>
      <c r="N14353" s="9"/>
      <c r="O14353" s="9"/>
      <c r="P14353" s="9"/>
      <c r="Q14353" s="9"/>
    </row>
    <row r="14354" spans="11:17" x14ac:dyDescent="0.25">
      <c r="K14354" s="9"/>
      <c r="N14354" s="9"/>
      <c r="O14354" s="9"/>
      <c r="P14354" s="9"/>
      <c r="Q14354" s="9"/>
    </row>
    <row r="14355" spans="11:17" x14ac:dyDescent="0.25">
      <c r="K14355" s="9"/>
      <c r="N14355" s="9"/>
      <c r="O14355" s="9"/>
      <c r="P14355" s="9"/>
      <c r="Q14355" s="9"/>
    </row>
    <row r="14356" spans="11:17" x14ac:dyDescent="0.25">
      <c r="K14356" s="9"/>
      <c r="N14356" s="9"/>
      <c r="O14356" s="9"/>
      <c r="P14356" s="9"/>
      <c r="Q14356" s="9"/>
    </row>
    <row r="14357" spans="11:17" x14ac:dyDescent="0.25">
      <c r="K14357" s="9"/>
      <c r="N14357" s="9"/>
      <c r="O14357" s="9"/>
      <c r="P14357" s="9"/>
      <c r="Q14357" s="9"/>
    </row>
    <row r="14358" spans="11:17" x14ac:dyDescent="0.25">
      <c r="K14358" s="9"/>
      <c r="N14358" s="9"/>
      <c r="O14358" s="9"/>
      <c r="P14358" s="9"/>
      <c r="Q14358" s="9"/>
    </row>
    <row r="14359" spans="11:17" x14ac:dyDescent="0.25">
      <c r="K14359" s="9"/>
      <c r="N14359" s="9"/>
      <c r="O14359" s="9"/>
      <c r="P14359" s="9"/>
      <c r="Q14359" s="9"/>
    </row>
    <row r="14360" spans="11:17" x14ac:dyDescent="0.25">
      <c r="K14360" s="9"/>
      <c r="N14360" s="9"/>
      <c r="O14360" s="9"/>
      <c r="P14360" s="9"/>
      <c r="Q14360" s="9"/>
    </row>
    <row r="14361" spans="11:17" x14ac:dyDescent="0.25">
      <c r="K14361" s="9"/>
      <c r="N14361" s="9"/>
      <c r="O14361" s="9"/>
      <c r="P14361" s="9"/>
      <c r="Q14361" s="9"/>
    </row>
    <row r="14362" spans="11:17" x14ac:dyDescent="0.25">
      <c r="K14362" s="9"/>
      <c r="N14362" s="9"/>
      <c r="O14362" s="9"/>
      <c r="P14362" s="9"/>
      <c r="Q14362" s="9"/>
    </row>
    <row r="14363" spans="11:17" x14ac:dyDescent="0.25">
      <c r="K14363" s="9"/>
      <c r="N14363" s="9"/>
      <c r="O14363" s="9"/>
      <c r="P14363" s="9"/>
      <c r="Q14363" s="9"/>
    </row>
    <row r="14364" spans="11:17" x14ac:dyDescent="0.25">
      <c r="K14364" s="9"/>
      <c r="N14364" s="9"/>
      <c r="O14364" s="9"/>
      <c r="P14364" s="9"/>
      <c r="Q14364" s="9"/>
    </row>
    <row r="14365" spans="11:17" x14ac:dyDescent="0.25">
      <c r="K14365" s="9"/>
      <c r="N14365" s="9"/>
      <c r="O14365" s="9"/>
      <c r="P14365" s="9"/>
      <c r="Q14365" s="9"/>
    </row>
    <row r="14366" spans="11:17" x14ac:dyDescent="0.25">
      <c r="K14366" s="9"/>
      <c r="N14366" s="9"/>
      <c r="O14366" s="9"/>
      <c r="P14366" s="9"/>
      <c r="Q14366" s="9"/>
    </row>
    <row r="14367" spans="11:17" x14ac:dyDescent="0.25">
      <c r="K14367" s="9"/>
      <c r="N14367" s="9"/>
      <c r="O14367" s="9"/>
      <c r="P14367" s="9"/>
      <c r="Q14367" s="9"/>
    </row>
    <row r="14368" spans="11:17" x14ac:dyDescent="0.25">
      <c r="K14368" s="9"/>
      <c r="N14368" s="9"/>
      <c r="O14368" s="9"/>
      <c r="P14368" s="9"/>
      <c r="Q14368" s="9"/>
    </row>
    <row r="14369" spans="11:17" x14ac:dyDescent="0.25">
      <c r="K14369" s="9"/>
      <c r="N14369" s="9"/>
      <c r="O14369" s="9"/>
      <c r="P14369" s="9"/>
      <c r="Q14369" s="9"/>
    </row>
    <row r="14370" spans="11:17" x14ac:dyDescent="0.25">
      <c r="K14370" s="9"/>
      <c r="N14370" s="9"/>
      <c r="O14370" s="9"/>
      <c r="P14370" s="9"/>
      <c r="Q14370" s="9"/>
    </row>
    <row r="14371" spans="11:17" x14ac:dyDescent="0.25">
      <c r="K14371" s="9"/>
      <c r="N14371" s="9"/>
      <c r="O14371" s="9"/>
      <c r="P14371" s="9"/>
      <c r="Q14371" s="9"/>
    </row>
    <row r="14372" spans="11:17" x14ac:dyDescent="0.25">
      <c r="K14372" s="9"/>
      <c r="N14372" s="9"/>
      <c r="O14372" s="9"/>
      <c r="P14372" s="9"/>
      <c r="Q14372" s="9"/>
    </row>
    <row r="14373" spans="11:17" x14ac:dyDescent="0.25">
      <c r="K14373" s="9"/>
      <c r="N14373" s="9"/>
      <c r="O14373" s="9"/>
      <c r="P14373" s="9"/>
      <c r="Q14373" s="9"/>
    </row>
    <row r="14374" spans="11:17" x14ac:dyDescent="0.25">
      <c r="K14374" s="9"/>
      <c r="N14374" s="9"/>
      <c r="O14374" s="9"/>
      <c r="P14374" s="9"/>
      <c r="Q14374" s="9"/>
    </row>
    <row r="14375" spans="11:17" x14ac:dyDescent="0.25">
      <c r="K14375" s="9"/>
      <c r="N14375" s="9"/>
      <c r="O14375" s="9"/>
      <c r="P14375" s="9"/>
      <c r="Q14375" s="9"/>
    </row>
    <row r="14376" spans="11:17" x14ac:dyDescent="0.25">
      <c r="K14376" s="9"/>
      <c r="N14376" s="9"/>
      <c r="O14376" s="9"/>
      <c r="P14376" s="9"/>
      <c r="Q14376" s="9"/>
    </row>
    <row r="14377" spans="11:17" x14ac:dyDescent="0.25">
      <c r="K14377" s="9"/>
      <c r="N14377" s="9"/>
      <c r="O14377" s="9"/>
      <c r="P14377" s="9"/>
      <c r="Q14377" s="9"/>
    </row>
    <row r="14378" spans="11:17" x14ac:dyDescent="0.25">
      <c r="K14378" s="9"/>
      <c r="N14378" s="9"/>
      <c r="O14378" s="9"/>
      <c r="P14378" s="9"/>
      <c r="Q14378" s="9"/>
    </row>
    <row r="14379" spans="11:17" x14ac:dyDescent="0.25">
      <c r="K14379" s="9"/>
      <c r="N14379" s="9"/>
      <c r="O14379" s="9"/>
      <c r="P14379" s="9"/>
      <c r="Q14379" s="9"/>
    </row>
    <row r="14380" spans="11:17" x14ac:dyDescent="0.25">
      <c r="K14380" s="9"/>
      <c r="N14380" s="9"/>
      <c r="O14380" s="9"/>
      <c r="P14380" s="9"/>
      <c r="Q14380" s="9"/>
    </row>
    <row r="14381" spans="11:17" x14ac:dyDescent="0.25">
      <c r="K14381" s="9"/>
      <c r="N14381" s="9"/>
      <c r="O14381" s="9"/>
      <c r="P14381" s="9"/>
      <c r="Q14381" s="9"/>
    </row>
    <row r="14382" spans="11:17" x14ac:dyDescent="0.25">
      <c r="K14382" s="9"/>
      <c r="N14382" s="9"/>
      <c r="O14382" s="9"/>
      <c r="P14382" s="9"/>
      <c r="Q14382" s="9"/>
    </row>
    <row r="14383" spans="11:17" x14ac:dyDescent="0.25">
      <c r="K14383" s="9"/>
      <c r="N14383" s="9"/>
      <c r="O14383" s="9"/>
      <c r="P14383" s="9"/>
      <c r="Q14383" s="9"/>
    </row>
    <row r="14384" spans="11:17" x14ac:dyDescent="0.25">
      <c r="K14384" s="9"/>
      <c r="N14384" s="9"/>
      <c r="O14384" s="9"/>
      <c r="P14384" s="9"/>
      <c r="Q14384" s="9"/>
    </row>
    <row r="14385" spans="11:17" x14ac:dyDescent="0.25">
      <c r="K14385" s="9"/>
      <c r="N14385" s="9"/>
      <c r="O14385" s="9"/>
      <c r="P14385" s="9"/>
      <c r="Q14385" s="9"/>
    </row>
    <row r="14386" spans="11:17" x14ac:dyDescent="0.25">
      <c r="K14386" s="9"/>
      <c r="N14386" s="9"/>
      <c r="O14386" s="9"/>
      <c r="P14386" s="9"/>
      <c r="Q14386" s="9"/>
    </row>
    <row r="14387" spans="11:17" x14ac:dyDescent="0.25">
      <c r="K14387" s="9"/>
      <c r="N14387" s="9"/>
      <c r="O14387" s="9"/>
      <c r="P14387" s="9"/>
      <c r="Q14387" s="9"/>
    </row>
    <row r="14388" spans="11:17" x14ac:dyDescent="0.25">
      <c r="K14388" s="9"/>
      <c r="N14388" s="9"/>
      <c r="O14388" s="9"/>
      <c r="P14388" s="9"/>
      <c r="Q14388" s="9"/>
    </row>
    <row r="14389" spans="11:17" x14ac:dyDescent="0.25">
      <c r="K14389" s="9"/>
      <c r="N14389" s="9"/>
      <c r="O14389" s="9"/>
      <c r="P14389" s="9"/>
      <c r="Q14389" s="9"/>
    </row>
    <row r="14390" spans="11:17" x14ac:dyDescent="0.25">
      <c r="K14390" s="9"/>
      <c r="N14390" s="9"/>
      <c r="O14390" s="9"/>
      <c r="P14390" s="9"/>
      <c r="Q14390" s="9"/>
    </row>
    <row r="14391" spans="11:17" x14ac:dyDescent="0.25">
      <c r="K14391" s="9"/>
      <c r="N14391" s="9"/>
      <c r="O14391" s="9"/>
      <c r="P14391" s="9"/>
      <c r="Q14391" s="9"/>
    </row>
    <row r="14392" spans="11:17" x14ac:dyDescent="0.25">
      <c r="K14392" s="9"/>
      <c r="N14392" s="9"/>
      <c r="O14392" s="9"/>
      <c r="P14392" s="9"/>
      <c r="Q14392" s="9"/>
    </row>
    <row r="14393" spans="11:17" x14ac:dyDescent="0.25">
      <c r="K14393" s="9"/>
      <c r="N14393" s="9"/>
      <c r="O14393" s="9"/>
      <c r="P14393" s="9"/>
      <c r="Q14393" s="9"/>
    </row>
    <row r="14394" spans="11:17" x14ac:dyDescent="0.25">
      <c r="K14394" s="9"/>
      <c r="N14394" s="9"/>
      <c r="O14394" s="9"/>
      <c r="P14394" s="9"/>
      <c r="Q14394" s="9"/>
    </row>
    <row r="14395" spans="11:17" x14ac:dyDescent="0.25">
      <c r="K14395" s="9"/>
      <c r="N14395" s="9"/>
      <c r="O14395" s="9"/>
      <c r="P14395" s="9"/>
      <c r="Q14395" s="9"/>
    </row>
    <row r="14396" spans="11:17" x14ac:dyDescent="0.25">
      <c r="K14396" s="9"/>
      <c r="N14396" s="9"/>
      <c r="O14396" s="9"/>
      <c r="P14396" s="9"/>
      <c r="Q14396" s="9"/>
    </row>
    <row r="14397" spans="11:17" x14ac:dyDescent="0.25">
      <c r="K14397" s="9"/>
      <c r="N14397" s="9"/>
      <c r="O14397" s="9"/>
      <c r="P14397" s="9"/>
      <c r="Q14397" s="9"/>
    </row>
    <row r="14398" spans="11:17" x14ac:dyDescent="0.25">
      <c r="K14398" s="9"/>
      <c r="N14398" s="9"/>
      <c r="O14398" s="9"/>
      <c r="P14398" s="9"/>
      <c r="Q14398" s="9"/>
    </row>
    <row r="14399" spans="11:17" x14ac:dyDescent="0.25">
      <c r="K14399" s="9"/>
      <c r="N14399" s="9"/>
      <c r="O14399" s="9"/>
      <c r="P14399" s="9"/>
      <c r="Q14399" s="9"/>
    </row>
    <row r="14400" spans="11:17" x14ac:dyDescent="0.25">
      <c r="K14400" s="9"/>
      <c r="N14400" s="9"/>
      <c r="O14400" s="9"/>
      <c r="P14400" s="9"/>
      <c r="Q14400" s="9"/>
    </row>
    <row r="14401" spans="11:17" x14ac:dyDescent="0.25">
      <c r="K14401" s="9"/>
      <c r="N14401" s="9"/>
      <c r="O14401" s="9"/>
      <c r="P14401" s="9"/>
      <c r="Q14401" s="9"/>
    </row>
    <row r="14402" spans="11:17" x14ac:dyDescent="0.25">
      <c r="K14402" s="9"/>
      <c r="N14402" s="9"/>
      <c r="O14402" s="9"/>
      <c r="P14402" s="9"/>
      <c r="Q14402" s="9"/>
    </row>
    <row r="14403" spans="11:17" x14ac:dyDescent="0.25">
      <c r="K14403" s="9"/>
      <c r="N14403" s="9"/>
      <c r="O14403" s="9"/>
      <c r="P14403" s="9"/>
      <c r="Q14403" s="9"/>
    </row>
    <row r="14404" spans="11:17" x14ac:dyDescent="0.25">
      <c r="K14404" s="9"/>
      <c r="N14404" s="9"/>
      <c r="O14404" s="9"/>
      <c r="P14404" s="9"/>
      <c r="Q14404" s="9"/>
    </row>
    <row r="14405" spans="11:17" x14ac:dyDescent="0.25">
      <c r="K14405" s="9"/>
      <c r="N14405" s="9"/>
      <c r="O14405" s="9"/>
      <c r="P14405" s="9"/>
      <c r="Q14405" s="9"/>
    </row>
    <row r="14406" spans="11:17" x14ac:dyDescent="0.25">
      <c r="K14406" s="9"/>
      <c r="N14406" s="9"/>
      <c r="O14406" s="9"/>
      <c r="P14406" s="9"/>
      <c r="Q14406" s="9"/>
    </row>
    <row r="14407" spans="11:17" x14ac:dyDescent="0.25">
      <c r="K14407" s="9"/>
      <c r="N14407" s="9"/>
      <c r="O14407" s="9"/>
      <c r="P14407" s="9"/>
      <c r="Q14407" s="9"/>
    </row>
    <row r="14408" spans="11:17" x14ac:dyDescent="0.25">
      <c r="K14408" s="9"/>
      <c r="N14408" s="9"/>
      <c r="O14408" s="9"/>
      <c r="P14408" s="9"/>
      <c r="Q14408" s="9"/>
    </row>
    <row r="14409" spans="11:17" x14ac:dyDescent="0.25">
      <c r="K14409" s="9"/>
      <c r="N14409" s="9"/>
      <c r="O14409" s="9"/>
      <c r="P14409" s="9"/>
      <c r="Q14409" s="9"/>
    </row>
    <row r="14410" spans="11:17" x14ac:dyDescent="0.25">
      <c r="K14410" s="9"/>
      <c r="N14410" s="9"/>
      <c r="O14410" s="9"/>
      <c r="P14410" s="9"/>
      <c r="Q14410" s="9"/>
    </row>
    <row r="14411" spans="11:17" x14ac:dyDescent="0.25">
      <c r="K14411" s="9"/>
      <c r="N14411" s="9"/>
      <c r="O14411" s="9"/>
      <c r="P14411" s="9"/>
      <c r="Q14411" s="9"/>
    </row>
    <row r="14412" spans="11:17" x14ac:dyDescent="0.25">
      <c r="K14412" s="9"/>
      <c r="N14412" s="9"/>
      <c r="O14412" s="9"/>
      <c r="P14412" s="9"/>
      <c r="Q14412" s="9"/>
    </row>
    <row r="14413" spans="11:17" x14ac:dyDescent="0.25">
      <c r="K14413" s="9"/>
      <c r="N14413" s="9"/>
      <c r="O14413" s="9"/>
      <c r="P14413" s="9"/>
      <c r="Q14413" s="9"/>
    </row>
    <row r="14414" spans="11:17" x14ac:dyDescent="0.25">
      <c r="K14414" s="9"/>
      <c r="N14414" s="9"/>
      <c r="O14414" s="9"/>
      <c r="P14414" s="9"/>
      <c r="Q14414" s="9"/>
    </row>
    <row r="14415" spans="11:17" x14ac:dyDescent="0.25">
      <c r="K14415" s="9"/>
      <c r="N14415" s="9"/>
      <c r="O14415" s="9"/>
      <c r="P14415" s="9"/>
      <c r="Q14415" s="9"/>
    </row>
    <row r="14416" spans="11:17" x14ac:dyDescent="0.25">
      <c r="K14416" s="9"/>
      <c r="N14416" s="9"/>
      <c r="O14416" s="9"/>
      <c r="P14416" s="9"/>
      <c r="Q14416" s="9"/>
    </row>
    <row r="14417" spans="11:17" x14ac:dyDescent="0.25">
      <c r="K14417" s="9"/>
      <c r="N14417" s="9"/>
      <c r="O14417" s="9"/>
      <c r="P14417" s="9"/>
      <c r="Q14417" s="9"/>
    </row>
    <row r="14418" spans="11:17" x14ac:dyDescent="0.25">
      <c r="K14418" s="9"/>
      <c r="N14418" s="9"/>
      <c r="O14418" s="9"/>
      <c r="P14418" s="9"/>
      <c r="Q14418" s="9"/>
    </row>
    <row r="14419" spans="11:17" x14ac:dyDescent="0.25">
      <c r="K14419" s="9"/>
      <c r="N14419" s="9"/>
      <c r="O14419" s="9"/>
      <c r="P14419" s="9"/>
      <c r="Q14419" s="9"/>
    </row>
    <row r="14420" spans="11:17" x14ac:dyDescent="0.25">
      <c r="K14420" s="9"/>
      <c r="N14420" s="9"/>
      <c r="O14420" s="9"/>
      <c r="P14420" s="9"/>
      <c r="Q14420" s="9"/>
    </row>
    <row r="14421" spans="11:17" x14ac:dyDescent="0.25">
      <c r="K14421" s="9"/>
      <c r="N14421" s="9"/>
      <c r="O14421" s="9"/>
      <c r="P14421" s="9"/>
      <c r="Q14421" s="9"/>
    </row>
    <row r="14422" spans="11:17" x14ac:dyDescent="0.25">
      <c r="K14422" s="9"/>
      <c r="N14422" s="9"/>
      <c r="O14422" s="9"/>
      <c r="P14422" s="9"/>
      <c r="Q14422" s="9"/>
    </row>
    <row r="14423" spans="11:17" x14ac:dyDescent="0.25">
      <c r="K14423" s="9"/>
      <c r="N14423" s="9"/>
      <c r="O14423" s="9"/>
      <c r="P14423" s="9"/>
      <c r="Q14423" s="9"/>
    </row>
    <row r="14424" spans="11:17" x14ac:dyDescent="0.25">
      <c r="K14424" s="9"/>
      <c r="N14424" s="9"/>
      <c r="O14424" s="9"/>
      <c r="P14424" s="9"/>
      <c r="Q14424" s="9"/>
    </row>
    <row r="14425" spans="11:17" x14ac:dyDescent="0.25">
      <c r="K14425" s="9"/>
      <c r="N14425" s="9"/>
      <c r="O14425" s="9"/>
      <c r="P14425" s="9"/>
      <c r="Q14425" s="9"/>
    </row>
    <row r="14426" spans="11:17" x14ac:dyDescent="0.25">
      <c r="K14426" s="9"/>
      <c r="N14426" s="9"/>
      <c r="O14426" s="9"/>
      <c r="P14426" s="9"/>
      <c r="Q14426" s="9"/>
    </row>
    <row r="14427" spans="11:17" x14ac:dyDescent="0.25">
      <c r="K14427" s="9"/>
      <c r="N14427" s="9"/>
      <c r="O14427" s="9"/>
      <c r="P14427" s="9"/>
      <c r="Q14427" s="9"/>
    </row>
    <row r="14428" spans="11:17" x14ac:dyDescent="0.25">
      <c r="K14428" s="9"/>
      <c r="N14428" s="9"/>
      <c r="O14428" s="9"/>
      <c r="P14428" s="9"/>
      <c r="Q14428" s="9"/>
    </row>
    <row r="14429" spans="11:17" x14ac:dyDescent="0.25">
      <c r="K14429" s="9"/>
      <c r="N14429" s="9"/>
      <c r="O14429" s="9"/>
      <c r="P14429" s="9"/>
      <c r="Q14429" s="9"/>
    </row>
    <row r="14430" spans="11:17" x14ac:dyDescent="0.25">
      <c r="K14430" s="9"/>
      <c r="N14430" s="9"/>
      <c r="O14430" s="9"/>
      <c r="P14430" s="9"/>
      <c r="Q14430" s="9"/>
    </row>
    <row r="14431" spans="11:17" x14ac:dyDescent="0.25">
      <c r="K14431" s="9"/>
      <c r="N14431" s="9"/>
      <c r="O14431" s="9"/>
      <c r="P14431" s="9"/>
      <c r="Q14431" s="9"/>
    </row>
    <row r="14432" spans="11:17" x14ac:dyDescent="0.25">
      <c r="K14432" s="9"/>
      <c r="N14432" s="9"/>
      <c r="O14432" s="9"/>
      <c r="P14432" s="9"/>
      <c r="Q14432" s="9"/>
    </row>
    <row r="14433" spans="11:17" x14ac:dyDescent="0.25">
      <c r="K14433" s="9"/>
      <c r="N14433" s="9"/>
      <c r="O14433" s="9"/>
      <c r="P14433" s="9"/>
      <c r="Q14433" s="9"/>
    </row>
    <row r="14434" spans="11:17" x14ac:dyDescent="0.25">
      <c r="K14434" s="9"/>
      <c r="N14434" s="9"/>
      <c r="O14434" s="9"/>
      <c r="P14434" s="9"/>
      <c r="Q14434" s="9"/>
    </row>
    <row r="14435" spans="11:17" x14ac:dyDescent="0.25">
      <c r="K14435" s="9"/>
      <c r="N14435" s="9"/>
      <c r="O14435" s="9"/>
      <c r="P14435" s="9"/>
      <c r="Q14435" s="9"/>
    </row>
    <row r="14436" spans="11:17" x14ac:dyDescent="0.25">
      <c r="K14436" s="9"/>
      <c r="N14436" s="9"/>
      <c r="O14436" s="9"/>
      <c r="P14436" s="9"/>
      <c r="Q14436" s="9"/>
    </row>
    <row r="14437" spans="11:17" x14ac:dyDescent="0.25">
      <c r="K14437" s="9"/>
      <c r="N14437" s="9"/>
      <c r="O14437" s="9"/>
      <c r="P14437" s="9"/>
      <c r="Q14437" s="9"/>
    </row>
    <row r="14438" spans="11:17" x14ac:dyDescent="0.25">
      <c r="K14438" s="9"/>
      <c r="N14438" s="9"/>
      <c r="O14438" s="9"/>
      <c r="P14438" s="9"/>
      <c r="Q14438" s="9"/>
    </row>
    <row r="14439" spans="11:17" x14ac:dyDescent="0.25">
      <c r="K14439" s="9"/>
      <c r="N14439" s="9"/>
      <c r="O14439" s="9"/>
      <c r="P14439" s="9"/>
      <c r="Q14439" s="9"/>
    </row>
    <row r="14440" spans="11:17" x14ac:dyDescent="0.25">
      <c r="K14440" s="9"/>
      <c r="N14440" s="9"/>
      <c r="O14440" s="9"/>
      <c r="P14440" s="9"/>
      <c r="Q14440" s="9"/>
    </row>
    <row r="14441" spans="11:17" x14ac:dyDescent="0.25">
      <c r="K14441" s="9"/>
      <c r="N14441" s="9"/>
      <c r="O14441" s="9"/>
      <c r="P14441" s="9"/>
      <c r="Q14441" s="9"/>
    </row>
    <row r="14442" spans="11:17" x14ac:dyDescent="0.25">
      <c r="K14442" s="9"/>
      <c r="N14442" s="9"/>
      <c r="O14442" s="9"/>
      <c r="P14442" s="9"/>
      <c r="Q14442" s="9"/>
    </row>
    <row r="14443" spans="11:17" x14ac:dyDescent="0.25">
      <c r="K14443" s="9"/>
      <c r="N14443" s="9"/>
      <c r="O14443" s="9"/>
      <c r="P14443" s="9"/>
      <c r="Q14443" s="9"/>
    </row>
    <row r="14444" spans="11:17" x14ac:dyDescent="0.25">
      <c r="K14444" s="9"/>
      <c r="N14444" s="9"/>
      <c r="O14444" s="9"/>
      <c r="P14444" s="9"/>
      <c r="Q14444" s="9"/>
    </row>
    <row r="14445" spans="11:17" x14ac:dyDescent="0.25">
      <c r="K14445" s="9"/>
      <c r="N14445" s="9"/>
      <c r="O14445" s="9"/>
      <c r="P14445" s="9"/>
      <c r="Q14445" s="9"/>
    </row>
    <row r="14446" spans="11:17" x14ac:dyDescent="0.25">
      <c r="K14446" s="9"/>
      <c r="N14446" s="9"/>
      <c r="O14446" s="9"/>
      <c r="P14446" s="9"/>
      <c r="Q14446" s="9"/>
    </row>
    <row r="14447" spans="11:17" x14ac:dyDescent="0.25">
      <c r="K14447" s="9"/>
      <c r="N14447" s="9"/>
      <c r="O14447" s="9"/>
      <c r="P14447" s="9"/>
      <c r="Q14447" s="9"/>
    </row>
    <row r="14448" spans="11:17" x14ac:dyDescent="0.25">
      <c r="K14448" s="9"/>
      <c r="N14448" s="9"/>
      <c r="O14448" s="9"/>
      <c r="P14448" s="9"/>
      <c r="Q14448" s="9"/>
    </row>
    <row r="14449" spans="11:17" x14ac:dyDescent="0.25">
      <c r="K14449" s="9"/>
      <c r="N14449" s="9"/>
      <c r="O14449" s="9"/>
      <c r="P14449" s="9"/>
      <c r="Q14449" s="9"/>
    </row>
    <row r="14450" spans="11:17" x14ac:dyDescent="0.25">
      <c r="K14450" s="9"/>
      <c r="N14450" s="9"/>
      <c r="O14450" s="9"/>
      <c r="P14450" s="9"/>
      <c r="Q14450" s="9"/>
    </row>
    <row r="14451" spans="11:17" x14ac:dyDescent="0.25">
      <c r="K14451" s="9"/>
      <c r="N14451" s="9"/>
      <c r="O14451" s="9"/>
      <c r="P14451" s="9"/>
      <c r="Q14451" s="9"/>
    </row>
    <row r="14452" spans="11:17" x14ac:dyDescent="0.25">
      <c r="K14452" s="9"/>
      <c r="N14452" s="9"/>
      <c r="O14452" s="9"/>
      <c r="P14452" s="9"/>
      <c r="Q14452" s="9"/>
    </row>
    <row r="14453" spans="11:17" x14ac:dyDescent="0.25">
      <c r="K14453" s="9"/>
      <c r="N14453" s="9"/>
      <c r="O14453" s="9"/>
      <c r="P14453" s="9"/>
      <c r="Q14453" s="9"/>
    </row>
    <row r="14454" spans="11:17" x14ac:dyDescent="0.25">
      <c r="K14454" s="9"/>
      <c r="N14454" s="9"/>
      <c r="O14454" s="9"/>
      <c r="P14454" s="9"/>
      <c r="Q14454" s="9"/>
    </row>
    <row r="14455" spans="11:17" x14ac:dyDescent="0.25">
      <c r="K14455" s="9"/>
      <c r="N14455" s="9"/>
      <c r="O14455" s="9"/>
      <c r="P14455" s="9"/>
      <c r="Q14455" s="9"/>
    </row>
    <row r="14456" spans="11:17" x14ac:dyDescent="0.25">
      <c r="K14456" s="9"/>
      <c r="N14456" s="9"/>
      <c r="O14456" s="9"/>
      <c r="P14456" s="9"/>
      <c r="Q14456" s="9"/>
    </row>
    <row r="14457" spans="11:17" x14ac:dyDescent="0.25">
      <c r="K14457" s="9"/>
      <c r="N14457" s="9"/>
      <c r="O14457" s="9"/>
      <c r="P14457" s="9"/>
      <c r="Q14457" s="9"/>
    </row>
    <row r="14458" spans="11:17" x14ac:dyDescent="0.25">
      <c r="K14458" s="9"/>
      <c r="N14458" s="9"/>
      <c r="O14458" s="9"/>
      <c r="P14458" s="9"/>
      <c r="Q14458" s="9"/>
    </row>
    <row r="14459" spans="11:17" x14ac:dyDescent="0.25">
      <c r="K14459" s="9"/>
      <c r="N14459" s="9"/>
      <c r="O14459" s="9"/>
      <c r="P14459" s="9"/>
      <c r="Q14459" s="9"/>
    </row>
    <row r="14460" spans="11:17" x14ac:dyDescent="0.25">
      <c r="K14460" s="9"/>
      <c r="N14460" s="9"/>
      <c r="O14460" s="9"/>
      <c r="P14460" s="9"/>
      <c r="Q14460" s="9"/>
    </row>
    <row r="14461" spans="11:17" x14ac:dyDescent="0.25">
      <c r="K14461" s="9"/>
      <c r="N14461" s="9"/>
      <c r="O14461" s="9"/>
      <c r="P14461" s="9"/>
      <c r="Q14461" s="9"/>
    </row>
    <row r="14462" spans="11:17" x14ac:dyDescent="0.25">
      <c r="K14462" s="9"/>
      <c r="N14462" s="9"/>
      <c r="O14462" s="9"/>
      <c r="P14462" s="9"/>
      <c r="Q14462" s="9"/>
    </row>
    <row r="14463" spans="11:17" x14ac:dyDescent="0.25">
      <c r="K14463" s="9"/>
      <c r="N14463" s="9"/>
      <c r="O14463" s="9"/>
      <c r="P14463" s="9"/>
      <c r="Q14463" s="9"/>
    </row>
    <row r="14464" spans="11:17" x14ac:dyDescent="0.25">
      <c r="K14464" s="9"/>
      <c r="N14464" s="9"/>
      <c r="O14464" s="9"/>
      <c r="P14464" s="9"/>
      <c r="Q14464" s="9"/>
    </row>
    <row r="14465" spans="11:17" x14ac:dyDescent="0.25">
      <c r="K14465" s="9"/>
      <c r="N14465" s="9"/>
      <c r="O14465" s="9"/>
      <c r="P14465" s="9"/>
      <c r="Q14465" s="9"/>
    </row>
    <row r="14466" spans="11:17" x14ac:dyDescent="0.25">
      <c r="K14466" s="9"/>
      <c r="N14466" s="9"/>
      <c r="O14466" s="9"/>
      <c r="P14466" s="9"/>
      <c r="Q14466" s="9"/>
    </row>
    <row r="14467" spans="11:17" x14ac:dyDescent="0.25">
      <c r="K14467" s="9"/>
      <c r="N14467" s="9"/>
      <c r="O14467" s="9"/>
      <c r="P14467" s="9"/>
      <c r="Q14467" s="9"/>
    </row>
    <row r="14468" spans="11:17" x14ac:dyDescent="0.25">
      <c r="K14468" s="9"/>
      <c r="N14468" s="9"/>
      <c r="O14468" s="9"/>
      <c r="P14468" s="9"/>
      <c r="Q14468" s="9"/>
    </row>
    <row r="14469" spans="11:17" x14ac:dyDescent="0.25">
      <c r="K14469" s="9"/>
      <c r="N14469" s="9"/>
      <c r="O14469" s="9"/>
      <c r="P14469" s="9"/>
      <c r="Q14469" s="9"/>
    </row>
    <row r="14470" spans="11:17" x14ac:dyDescent="0.25">
      <c r="K14470" s="9"/>
      <c r="N14470" s="9"/>
      <c r="O14470" s="9"/>
      <c r="P14470" s="9"/>
      <c r="Q14470" s="9"/>
    </row>
    <row r="14471" spans="11:17" x14ac:dyDescent="0.25">
      <c r="K14471" s="9"/>
      <c r="N14471" s="9"/>
      <c r="O14471" s="9"/>
      <c r="P14471" s="9"/>
      <c r="Q14471" s="9"/>
    </row>
    <row r="14472" spans="11:17" x14ac:dyDescent="0.25">
      <c r="K14472" s="9"/>
      <c r="N14472" s="9"/>
      <c r="O14472" s="9"/>
      <c r="P14472" s="9"/>
      <c r="Q14472" s="9"/>
    </row>
    <row r="14473" spans="11:17" x14ac:dyDescent="0.25">
      <c r="K14473" s="9"/>
      <c r="N14473" s="9"/>
      <c r="O14473" s="9"/>
      <c r="P14473" s="9"/>
      <c r="Q14473" s="9"/>
    </row>
    <row r="14474" spans="11:17" x14ac:dyDescent="0.25">
      <c r="K14474" s="9"/>
      <c r="N14474" s="9"/>
      <c r="O14474" s="9"/>
      <c r="P14474" s="9"/>
      <c r="Q14474" s="9"/>
    </row>
    <row r="14475" spans="11:17" x14ac:dyDescent="0.25">
      <c r="K14475" s="9"/>
      <c r="N14475" s="9"/>
      <c r="O14475" s="9"/>
      <c r="P14475" s="9"/>
      <c r="Q14475" s="9"/>
    </row>
    <row r="14476" spans="11:17" x14ac:dyDescent="0.25">
      <c r="K14476" s="9"/>
      <c r="N14476" s="9"/>
      <c r="O14476" s="9"/>
      <c r="P14476" s="9"/>
      <c r="Q14476" s="9"/>
    </row>
    <row r="14477" spans="11:17" x14ac:dyDescent="0.25">
      <c r="K14477" s="9"/>
      <c r="N14477" s="9"/>
      <c r="O14477" s="9"/>
      <c r="P14477" s="9"/>
      <c r="Q14477" s="9"/>
    </row>
    <row r="14478" spans="11:17" x14ac:dyDescent="0.25">
      <c r="K14478" s="9"/>
      <c r="N14478" s="9"/>
      <c r="O14478" s="9"/>
      <c r="P14478" s="9"/>
      <c r="Q14478" s="9"/>
    </row>
    <row r="14479" spans="11:17" x14ac:dyDescent="0.25">
      <c r="K14479" s="9"/>
      <c r="N14479" s="9"/>
      <c r="O14479" s="9"/>
      <c r="P14479" s="9"/>
      <c r="Q14479" s="9"/>
    </row>
    <row r="14480" spans="11:17" x14ac:dyDescent="0.25">
      <c r="K14480" s="9"/>
      <c r="N14480" s="9"/>
      <c r="O14480" s="9"/>
      <c r="P14480" s="9"/>
      <c r="Q14480" s="9"/>
    </row>
    <row r="14481" spans="11:17" x14ac:dyDescent="0.25">
      <c r="K14481" s="9"/>
      <c r="N14481" s="9"/>
      <c r="O14481" s="9"/>
      <c r="P14481" s="9"/>
      <c r="Q14481" s="9"/>
    </row>
    <row r="14482" spans="11:17" x14ac:dyDescent="0.25">
      <c r="K14482" s="9"/>
      <c r="N14482" s="9"/>
      <c r="O14482" s="9"/>
      <c r="P14482" s="9"/>
      <c r="Q14482" s="9"/>
    </row>
    <row r="14483" spans="11:17" x14ac:dyDescent="0.25">
      <c r="K14483" s="9"/>
      <c r="N14483" s="9"/>
      <c r="O14483" s="9"/>
      <c r="P14483" s="9"/>
      <c r="Q14483" s="9"/>
    </row>
    <row r="14484" spans="11:17" x14ac:dyDescent="0.25">
      <c r="K14484" s="9"/>
      <c r="N14484" s="9"/>
      <c r="O14484" s="9"/>
      <c r="P14484" s="9"/>
      <c r="Q14484" s="9"/>
    </row>
    <row r="14485" spans="11:17" x14ac:dyDescent="0.25">
      <c r="K14485" s="9"/>
      <c r="N14485" s="9"/>
      <c r="O14485" s="9"/>
      <c r="P14485" s="9"/>
      <c r="Q14485" s="9"/>
    </row>
    <row r="14486" spans="11:17" x14ac:dyDescent="0.25">
      <c r="K14486" s="9"/>
      <c r="N14486" s="9"/>
      <c r="O14486" s="9"/>
      <c r="P14486" s="9"/>
      <c r="Q14486" s="9"/>
    </row>
    <row r="14487" spans="11:17" x14ac:dyDescent="0.25">
      <c r="K14487" s="9"/>
      <c r="N14487" s="9"/>
      <c r="O14487" s="9"/>
      <c r="P14487" s="9"/>
      <c r="Q14487" s="9"/>
    </row>
    <row r="14488" spans="11:17" x14ac:dyDescent="0.25">
      <c r="K14488" s="9"/>
      <c r="N14488" s="9"/>
      <c r="O14488" s="9"/>
      <c r="P14488" s="9"/>
      <c r="Q14488" s="9"/>
    </row>
    <row r="14489" spans="11:17" x14ac:dyDescent="0.25">
      <c r="K14489" s="9"/>
      <c r="N14489" s="9"/>
      <c r="O14489" s="9"/>
      <c r="P14489" s="9"/>
      <c r="Q14489" s="9"/>
    </row>
    <row r="14490" spans="11:17" x14ac:dyDescent="0.25">
      <c r="K14490" s="9"/>
      <c r="N14490" s="9"/>
      <c r="O14490" s="9"/>
      <c r="P14490" s="9"/>
      <c r="Q14490" s="9"/>
    </row>
    <row r="14491" spans="11:17" x14ac:dyDescent="0.25">
      <c r="K14491" s="9"/>
      <c r="N14491" s="9"/>
      <c r="O14491" s="9"/>
      <c r="P14491" s="9"/>
      <c r="Q14491" s="9"/>
    </row>
    <row r="14492" spans="11:17" x14ac:dyDescent="0.25">
      <c r="K14492" s="9"/>
      <c r="N14492" s="9"/>
      <c r="O14492" s="9"/>
      <c r="P14492" s="9"/>
      <c r="Q14492" s="9"/>
    </row>
    <row r="14493" spans="11:17" x14ac:dyDescent="0.25">
      <c r="K14493" s="9"/>
      <c r="N14493" s="9"/>
      <c r="O14493" s="9"/>
      <c r="P14493" s="9"/>
      <c r="Q14493" s="9"/>
    </row>
    <row r="14494" spans="11:17" x14ac:dyDescent="0.25">
      <c r="K14494" s="9"/>
      <c r="N14494" s="9"/>
      <c r="O14494" s="9"/>
      <c r="P14494" s="9"/>
      <c r="Q14494" s="9"/>
    </row>
    <row r="14495" spans="11:17" x14ac:dyDescent="0.25">
      <c r="K14495" s="9"/>
      <c r="N14495" s="9"/>
      <c r="O14495" s="9"/>
      <c r="P14495" s="9"/>
      <c r="Q14495" s="9"/>
    </row>
    <row r="14496" spans="11:17" x14ac:dyDescent="0.25">
      <c r="K14496" s="9"/>
      <c r="N14496" s="9"/>
      <c r="O14496" s="9"/>
      <c r="P14496" s="9"/>
      <c r="Q14496" s="9"/>
    </row>
    <row r="14497" spans="11:17" x14ac:dyDescent="0.25">
      <c r="K14497" s="9"/>
      <c r="N14497" s="9"/>
      <c r="O14497" s="9"/>
      <c r="P14497" s="9"/>
      <c r="Q14497" s="9"/>
    </row>
    <row r="14498" spans="11:17" x14ac:dyDescent="0.25">
      <c r="K14498" s="9"/>
      <c r="N14498" s="9"/>
      <c r="O14498" s="9"/>
      <c r="P14498" s="9"/>
      <c r="Q14498" s="9"/>
    </row>
    <row r="14499" spans="11:17" x14ac:dyDescent="0.25">
      <c r="K14499" s="9"/>
      <c r="N14499" s="9"/>
      <c r="O14499" s="9"/>
      <c r="P14499" s="9"/>
      <c r="Q14499" s="9"/>
    </row>
    <row r="14500" spans="11:17" x14ac:dyDescent="0.25">
      <c r="K14500" s="9"/>
      <c r="N14500" s="9"/>
      <c r="O14500" s="9"/>
      <c r="P14500" s="9"/>
      <c r="Q14500" s="9"/>
    </row>
    <row r="14501" spans="11:17" x14ac:dyDescent="0.25">
      <c r="K14501" s="9"/>
      <c r="N14501" s="9"/>
      <c r="O14501" s="9"/>
      <c r="P14501" s="9"/>
      <c r="Q14501" s="9"/>
    </row>
    <row r="14502" spans="11:17" x14ac:dyDescent="0.25">
      <c r="K14502" s="9"/>
      <c r="N14502" s="9"/>
      <c r="O14502" s="9"/>
      <c r="P14502" s="9"/>
      <c r="Q14502" s="9"/>
    </row>
    <row r="14503" spans="11:17" x14ac:dyDescent="0.25">
      <c r="K14503" s="9"/>
      <c r="N14503" s="9"/>
      <c r="O14503" s="9"/>
      <c r="P14503" s="9"/>
      <c r="Q14503" s="9"/>
    </row>
    <row r="14504" spans="11:17" x14ac:dyDescent="0.25">
      <c r="K14504" s="9"/>
      <c r="N14504" s="9"/>
      <c r="O14504" s="9"/>
      <c r="P14504" s="9"/>
      <c r="Q14504" s="9"/>
    </row>
    <row r="14505" spans="11:17" x14ac:dyDescent="0.25">
      <c r="K14505" s="9"/>
      <c r="N14505" s="9"/>
      <c r="O14505" s="9"/>
      <c r="P14505" s="9"/>
      <c r="Q14505" s="9"/>
    </row>
    <row r="14506" spans="11:17" x14ac:dyDescent="0.25">
      <c r="K14506" s="9"/>
      <c r="N14506" s="9"/>
      <c r="O14506" s="9"/>
      <c r="P14506" s="9"/>
      <c r="Q14506" s="9"/>
    </row>
    <row r="14507" spans="11:17" x14ac:dyDescent="0.25">
      <c r="K14507" s="9"/>
      <c r="N14507" s="9"/>
      <c r="O14507" s="9"/>
      <c r="P14507" s="9"/>
      <c r="Q14507" s="9"/>
    </row>
    <row r="14508" spans="11:17" x14ac:dyDescent="0.25">
      <c r="K14508" s="9"/>
      <c r="N14508" s="9"/>
      <c r="O14508" s="9"/>
      <c r="P14508" s="9"/>
      <c r="Q14508" s="9"/>
    </row>
    <row r="14509" spans="11:17" x14ac:dyDescent="0.25">
      <c r="K14509" s="9"/>
      <c r="N14509" s="9"/>
      <c r="O14509" s="9"/>
      <c r="P14509" s="9"/>
      <c r="Q14509" s="9"/>
    </row>
    <row r="14510" spans="11:17" x14ac:dyDescent="0.25">
      <c r="K14510" s="9"/>
      <c r="N14510" s="9"/>
      <c r="O14510" s="9"/>
      <c r="P14510" s="9"/>
      <c r="Q14510" s="9"/>
    </row>
    <row r="14511" spans="11:17" x14ac:dyDescent="0.25">
      <c r="K14511" s="9"/>
      <c r="N14511" s="9"/>
      <c r="O14511" s="9"/>
      <c r="P14511" s="9"/>
      <c r="Q14511" s="9"/>
    </row>
    <row r="14512" spans="11:17" x14ac:dyDescent="0.25">
      <c r="K14512" s="9"/>
      <c r="N14512" s="9"/>
      <c r="O14512" s="9"/>
      <c r="P14512" s="9"/>
      <c r="Q14512" s="9"/>
    </row>
    <row r="14513" spans="11:17" x14ac:dyDescent="0.25">
      <c r="K14513" s="9"/>
      <c r="N14513" s="9"/>
      <c r="O14513" s="9"/>
      <c r="P14513" s="9"/>
      <c r="Q14513" s="9"/>
    </row>
    <row r="14514" spans="11:17" x14ac:dyDescent="0.25">
      <c r="K14514" s="9"/>
      <c r="N14514" s="9"/>
      <c r="O14514" s="9"/>
      <c r="P14514" s="9"/>
      <c r="Q14514" s="9"/>
    </row>
    <row r="14515" spans="11:17" x14ac:dyDescent="0.25">
      <c r="K14515" s="9"/>
      <c r="N14515" s="9"/>
      <c r="O14515" s="9"/>
      <c r="P14515" s="9"/>
      <c r="Q14515" s="9"/>
    </row>
    <row r="14516" spans="11:17" x14ac:dyDescent="0.25">
      <c r="K14516" s="9"/>
      <c r="N14516" s="9"/>
      <c r="O14516" s="9"/>
      <c r="P14516" s="9"/>
      <c r="Q14516" s="9"/>
    </row>
    <row r="14517" spans="11:17" x14ac:dyDescent="0.25">
      <c r="K14517" s="9"/>
      <c r="N14517" s="9"/>
      <c r="O14517" s="9"/>
      <c r="P14517" s="9"/>
      <c r="Q14517" s="9"/>
    </row>
    <row r="14518" spans="11:17" x14ac:dyDescent="0.25">
      <c r="K14518" s="9"/>
      <c r="N14518" s="9"/>
      <c r="O14518" s="9"/>
      <c r="P14518" s="9"/>
      <c r="Q14518" s="9"/>
    </row>
    <row r="14519" spans="11:17" x14ac:dyDescent="0.25">
      <c r="K14519" s="9"/>
      <c r="N14519" s="9"/>
      <c r="O14519" s="9"/>
      <c r="P14519" s="9"/>
      <c r="Q14519" s="9"/>
    </row>
    <row r="14520" spans="11:17" x14ac:dyDescent="0.25">
      <c r="K14520" s="9"/>
      <c r="N14520" s="9"/>
      <c r="O14520" s="9"/>
      <c r="P14520" s="9"/>
      <c r="Q14520" s="9"/>
    </row>
    <row r="14521" spans="11:17" x14ac:dyDescent="0.25">
      <c r="K14521" s="9"/>
      <c r="N14521" s="9"/>
      <c r="O14521" s="9"/>
      <c r="P14521" s="9"/>
      <c r="Q14521" s="9"/>
    </row>
    <row r="14522" spans="11:17" x14ac:dyDescent="0.25">
      <c r="K14522" s="9"/>
      <c r="N14522" s="9"/>
      <c r="O14522" s="9"/>
      <c r="P14522" s="9"/>
      <c r="Q14522" s="9"/>
    </row>
    <row r="14523" spans="11:17" x14ac:dyDescent="0.25">
      <c r="K14523" s="9"/>
      <c r="N14523" s="9"/>
      <c r="O14523" s="9"/>
      <c r="P14523" s="9"/>
      <c r="Q14523" s="9"/>
    </row>
    <row r="14524" spans="11:17" x14ac:dyDescent="0.25">
      <c r="K14524" s="9"/>
      <c r="N14524" s="9"/>
      <c r="O14524" s="9"/>
      <c r="P14524" s="9"/>
      <c r="Q14524" s="9"/>
    </row>
    <row r="14525" spans="11:17" x14ac:dyDescent="0.25">
      <c r="K14525" s="9"/>
      <c r="N14525" s="9"/>
      <c r="O14525" s="9"/>
      <c r="P14525" s="9"/>
      <c r="Q14525" s="9"/>
    </row>
    <row r="14526" spans="11:17" x14ac:dyDescent="0.25">
      <c r="K14526" s="9"/>
      <c r="N14526" s="9"/>
      <c r="O14526" s="9"/>
      <c r="P14526" s="9"/>
      <c r="Q14526" s="9"/>
    </row>
    <row r="14527" spans="11:17" x14ac:dyDescent="0.25">
      <c r="K14527" s="9"/>
      <c r="N14527" s="9"/>
      <c r="O14527" s="9"/>
      <c r="P14527" s="9"/>
      <c r="Q14527" s="9"/>
    </row>
    <row r="14528" spans="11:17" x14ac:dyDescent="0.25">
      <c r="K14528" s="9"/>
      <c r="N14528" s="9"/>
      <c r="O14528" s="9"/>
      <c r="P14528" s="9"/>
      <c r="Q14528" s="9"/>
    </row>
    <row r="14529" spans="11:17" x14ac:dyDescent="0.25">
      <c r="K14529" s="9"/>
      <c r="N14529" s="9"/>
      <c r="O14529" s="9"/>
      <c r="P14529" s="9"/>
      <c r="Q14529" s="9"/>
    </row>
    <row r="14530" spans="11:17" x14ac:dyDescent="0.25">
      <c r="K14530" s="9"/>
      <c r="N14530" s="9"/>
      <c r="O14530" s="9"/>
      <c r="P14530" s="9"/>
      <c r="Q14530" s="9"/>
    </row>
    <row r="14531" spans="11:17" x14ac:dyDescent="0.25">
      <c r="K14531" s="9"/>
      <c r="N14531" s="9"/>
      <c r="O14531" s="9"/>
      <c r="P14531" s="9"/>
      <c r="Q14531" s="9"/>
    </row>
    <row r="14532" spans="11:17" x14ac:dyDescent="0.25">
      <c r="K14532" s="9"/>
      <c r="N14532" s="9"/>
      <c r="O14532" s="9"/>
      <c r="P14532" s="9"/>
      <c r="Q14532" s="9"/>
    </row>
    <row r="14533" spans="11:17" x14ac:dyDescent="0.25">
      <c r="K14533" s="9"/>
      <c r="N14533" s="9"/>
      <c r="O14533" s="9"/>
      <c r="P14533" s="9"/>
      <c r="Q14533" s="9"/>
    </row>
    <row r="14534" spans="11:17" x14ac:dyDescent="0.25">
      <c r="K14534" s="9"/>
      <c r="N14534" s="9"/>
      <c r="O14534" s="9"/>
      <c r="P14534" s="9"/>
      <c r="Q14534" s="9"/>
    </row>
    <row r="14535" spans="11:17" x14ac:dyDescent="0.25">
      <c r="K14535" s="9"/>
      <c r="N14535" s="9"/>
      <c r="O14535" s="9"/>
      <c r="P14535" s="9"/>
      <c r="Q14535" s="9"/>
    </row>
    <row r="14536" spans="11:17" x14ac:dyDescent="0.25">
      <c r="K14536" s="9"/>
      <c r="N14536" s="9"/>
      <c r="O14536" s="9"/>
      <c r="P14536" s="9"/>
      <c r="Q14536" s="9"/>
    </row>
    <row r="14537" spans="11:17" x14ac:dyDescent="0.25">
      <c r="K14537" s="9"/>
      <c r="N14537" s="9"/>
      <c r="O14537" s="9"/>
      <c r="P14537" s="9"/>
      <c r="Q14537" s="9"/>
    </row>
    <row r="14538" spans="11:17" x14ac:dyDescent="0.25">
      <c r="K14538" s="9"/>
      <c r="N14538" s="9"/>
      <c r="O14538" s="9"/>
      <c r="P14538" s="9"/>
      <c r="Q14538" s="9"/>
    </row>
    <row r="14539" spans="11:17" x14ac:dyDescent="0.25">
      <c r="K14539" s="9"/>
      <c r="N14539" s="9"/>
      <c r="O14539" s="9"/>
      <c r="P14539" s="9"/>
      <c r="Q14539" s="9"/>
    </row>
    <row r="14540" spans="11:17" x14ac:dyDescent="0.25">
      <c r="K14540" s="9"/>
      <c r="N14540" s="9"/>
      <c r="O14540" s="9"/>
      <c r="P14540" s="9"/>
      <c r="Q14540" s="9"/>
    </row>
    <row r="14541" spans="11:17" x14ac:dyDescent="0.25">
      <c r="K14541" s="9"/>
      <c r="N14541" s="9"/>
      <c r="O14541" s="9"/>
      <c r="P14541" s="9"/>
      <c r="Q14541" s="9"/>
    </row>
    <row r="14542" spans="11:17" x14ac:dyDescent="0.25">
      <c r="K14542" s="9"/>
      <c r="N14542" s="9"/>
      <c r="O14542" s="9"/>
      <c r="P14542" s="9"/>
      <c r="Q14542" s="9"/>
    </row>
    <row r="14543" spans="11:17" x14ac:dyDescent="0.25">
      <c r="K14543" s="9"/>
      <c r="N14543" s="9"/>
      <c r="O14543" s="9"/>
      <c r="P14543" s="9"/>
      <c r="Q14543" s="9"/>
    </row>
    <row r="14544" spans="11:17" x14ac:dyDescent="0.25">
      <c r="K14544" s="9"/>
      <c r="N14544" s="9"/>
      <c r="O14544" s="9"/>
      <c r="P14544" s="9"/>
      <c r="Q14544" s="9"/>
    </row>
    <row r="14545" spans="11:17" x14ac:dyDescent="0.25">
      <c r="K14545" s="9"/>
      <c r="N14545" s="9"/>
      <c r="O14545" s="9"/>
      <c r="P14545" s="9"/>
      <c r="Q14545" s="9"/>
    </row>
    <row r="14546" spans="11:17" x14ac:dyDescent="0.25">
      <c r="K14546" s="9"/>
      <c r="N14546" s="9"/>
      <c r="O14546" s="9"/>
      <c r="P14546" s="9"/>
      <c r="Q14546" s="9"/>
    </row>
    <row r="14547" spans="11:17" x14ac:dyDescent="0.25">
      <c r="K14547" s="9"/>
      <c r="N14547" s="9"/>
      <c r="O14547" s="9"/>
      <c r="P14547" s="9"/>
      <c r="Q14547" s="9"/>
    </row>
    <row r="14548" spans="11:17" x14ac:dyDescent="0.25">
      <c r="K14548" s="9"/>
      <c r="N14548" s="9"/>
      <c r="O14548" s="9"/>
      <c r="P14548" s="9"/>
      <c r="Q14548" s="9"/>
    </row>
    <row r="14549" spans="11:17" x14ac:dyDescent="0.25">
      <c r="K14549" s="9"/>
      <c r="N14549" s="9"/>
      <c r="O14549" s="9"/>
      <c r="P14549" s="9"/>
      <c r="Q14549" s="9"/>
    </row>
    <row r="14550" spans="11:17" x14ac:dyDescent="0.25">
      <c r="K14550" s="9"/>
      <c r="N14550" s="9"/>
      <c r="O14550" s="9"/>
      <c r="P14550" s="9"/>
      <c r="Q14550" s="9"/>
    </row>
    <row r="14551" spans="11:17" x14ac:dyDescent="0.25">
      <c r="K14551" s="9"/>
      <c r="N14551" s="9"/>
      <c r="O14551" s="9"/>
      <c r="P14551" s="9"/>
      <c r="Q14551" s="9"/>
    </row>
    <row r="14552" spans="11:17" x14ac:dyDescent="0.25">
      <c r="K14552" s="9"/>
      <c r="N14552" s="9"/>
      <c r="O14552" s="9"/>
      <c r="P14552" s="9"/>
      <c r="Q14552" s="9"/>
    </row>
    <row r="14553" spans="11:17" x14ac:dyDescent="0.25">
      <c r="K14553" s="9"/>
      <c r="N14553" s="9"/>
      <c r="O14553" s="9"/>
      <c r="P14553" s="9"/>
      <c r="Q14553" s="9"/>
    </row>
    <row r="14554" spans="11:17" x14ac:dyDescent="0.25">
      <c r="K14554" s="9"/>
      <c r="N14554" s="9"/>
      <c r="O14554" s="9"/>
      <c r="P14554" s="9"/>
      <c r="Q14554" s="9"/>
    </row>
    <row r="14555" spans="11:17" x14ac:dyDescent="0.25">
      <c r="K14555" s="9"/>
      <c r="N14555" s="9"/>
      <c r="O14555" s="9"/>
      <c r="P14555" s="9"/>
      <c r="Q14555" s="9"/>
    </row>
    <row r="14556" spans="11:17" x14ac:dyDescent="0.25">
      <c r="K14556" s="9"/>
      <c r="N14556" s="9"/>
      <c r="O14556" s="9"/>
      <c r="P14556" s="9"/>
      <c r="Q14556" s="9"/>
    </row>
    <row r="14557" spans="11:17" x14ac:dyDescent="0.25">
      <c r="K14557" s="9"/>
      <c r="N14557" s="9"/>
      <c r="O14557" s="9"/>
      <c r="P14557" s="9"/>
      <c r="Q14557" s="9"/>
    </row>
    <row r="14558" spans="11:17" x14ac:dyDescent="0.25">
      <c r="K14558" s="9"/>
      <c r="N14558" s="9"/>
      <c r="O14558" s="9"/>
      <c r="P14558" s="9"/>
      <c r="Q14558" s="9"/>
    </row>
    <row r="14559" spans="11:17" x14ac:dyDescent="0.25">
      <c r="K14559" s="9"/>
      <c r="N14559" s="9"/>
      <c r="O14559" s="9"/>
      <c r="P14559" s="9"/>
      <c r="Q14559" s="9"/>
    </row>
    <row r="14560" spans="11:17" x14ac:dyDescent="0.25">
      <c r="K14560" s="9"/>
      <c r="N14560" s="9"/>
      <c r="O14560" s="9"/>
      <c r="P14560" s="9"/>
      <c r="Q14560" s="9"/>
    </row>
    <row r="14561" spans="11:17" x14ac:dyDescent="0.25">
      <c r="K14561" s="9"/>
      <c r="N14561" s="9"/>
      <c r="O14561" s="9"/>
      <c r="P14561" s="9"/>
      <c r="Q14561" s="9"/>
    </row>
    <row r="14562" spans="11:17" x14ac:dyDescent="0.25">
      <c r="K14562" s="9"/>
      <c r="N14562" s="9"/>
      <c r="O14562" s="9"/>
      <c r="P14562" s="9"/>
      <c r="Q14562" s="9"/>
    </row>
    <row r="14563" spans="11:17" x14ac:dyDescent="0.25">
      <c r="K14563" s="9"/>
      <c r="N14563" s="9"/>
      <c r="O14563" s="9"/>
      <c r="P14563" s="9"/>
      <c r="Q14563" s="9"/>
    </row>
    <row r="14564" spans="11:17" x14ac:dyDescent="0.25">
      <c r="K14564" s="9"/>
      <c r="N14564" s="9"/>
      <c r="O14564" s="9"/>
      <c r="P14564" s="9"/>
      <c r="Q14564" s="9"/>
    </row>
    <row r="14565" spans="11:17" x14ac:dyDescent="0.25">
      <c r="K14565" s="9"/>
      <c r="N14565" s="9"/>
      <c r="O14565" s="9"/>
      <c r="P14565" s="9"/>
      <c r="Q14565" s="9"/>
    </row>
    <row r="14566" spans="11:17" x14ac:dyDescent="0.25">
      <c r="K14566" s="9"/>
      <c r="N14566" s="9"/>
      <c r="O14566" s="9"/>
      <c r="P14566" s="9"/>
      <c r="Q14566" s="9"/>
    </row>
    <row r="14567" spans="11:17" x14ac:dyDescent="0.25">
      <c r="K14567" s="9"/>
      <c r="N14567" s="9"/>
      <c r="O14567" s="9"/>
      <c r="P14567" s="9"/>
      <c r="Q14567" s="9"/>
    </row>
    <row r="14568" spans="11:17" x14ac:dyDescent="0.25">
      <c r="K14568" s="9"/>
      <c r="N14568" s="9"/>
      <c r="O14568" s="9"/>
      <c r="P14568" s="9"/>
      <c r="Q14568" s="9"/>
    </row>
    <row r="14569" spans="11:17" x14ac:dyDescent="0.25">
      <c r="K14569" s="9"/>
      <c r="N14569" s="9"/>
      <c r="O14569" s="9"/>
      <c r="P14569" s="9"/>
      <c r="Q14569" s="9"/>
    </row>
    <row r="14570" spans="11:17" x14ac:dyDescent="0.25">
      <c r="K14570" s="9"/>
      <c r="N14570" s="9"/>
      <c r="O14570" s="9"/>
      <c r="P14570" s="9"/>
      <c r="Q14570" s="9"/>
    </row>
    <row r="14571" spans="11:17" x14ac:dyDescent="0.25">
      <c r="K14571" s="9"/>
      <c r="N14571" s="9"/>
      <c r="O14571" s="9"/>
      <c r="P14571" s="9"/>
      <c r="Q14571" s="9"/>
    </row>
    <row r="14572" spans="11:17" x14ac:dyDescent="0.25">
      <c r="K14572" s="9"/>
      <c r="N14572" s="9"/>
      <c r="O14572" s="9"/>
      <c r="P14572" s="9"/>
      <c r="Q14572" s="9"/>
    </row>
    <row r="14573" spans="11:17" x14ac:dyDescent="0.25">
      <c r="K14573" s="9"/>
      <c r="N14573" s="9"/>
      <c r="O14573" s="9"/>
      <c r="P14573" s="9"/>
      <c r="Q14573" s="9"/>
    </row>
    <row r="14574" spans="11:17" x14ac:dyDescent="0.25">
      <c r="K14574" s="9"/>
      <c r="N14574" s="9"/>
      <c r="O14574" s="9"/>
      <c r="P14574" s="9"/>
      <c r="Q14574" s="9"/>
    </row>
    <row r="14575" spans="11:17" x14ac:dyDescent="0.25">
      <c r="K14575" s="9"/>
      <c r="N14575" s="9"/>
      <c r="O14575" s="9"/>
      <c r="P14575" s="9"/>
      <c r="Q14575" s="9"/>
    </row>
    <row r="14576" spans="11:17" x14ac:dyDescent="0.25">
      <c r="K14576" s="9"/>
      <c r="N14576" s="9"/>
      <c r="O14576" s="9"/>
      <c r="P14576" s="9"/>
      <c r="Q14576" s="9"/>
    </row>
    <row r="14577" spans="11:17" x14ac:dyDescent="0.25">
      <c r="K14577" s="9"/>
      <c r="N14577" s="9"/>
      <c r="O14577" s="9"/>
      <c r="P14577" s="9"/>
      <c r="Q14577" s="9"/>
    </row>
    <row r="14578" spans="11:17" x14ac:dyDescent="0.25">
      <c r="K14578" s="9"/>
      <c r="N14578" s="9"/>
      <c r="O14578" s="9"/>
      <c r="P14578" s="9"/>
      <c r="Q14578" s="9"/>
    </row>
    <row r="14579" spans="11:17" x14ac:dyDescent="0.25">
      <c r="K14579" s="9"/>
      <c r="N14579" s="9"/>
      <c r="O14579" s="9"/>
      <c r="P14579" s="9"/>
      <c r="Q14579" s="9"/>
    </row>
    <row r="14580" spans="11:17" x14ac:dyDescent="0.25">
      <c r="K14580" s="9"/>
      <c r="N14580" s="9"/>
      <c r="O14580" s="9"/>
      <c r="P14580" s="9"/>
      <c r="Q14580" s="9"/>
    </row>
    <row r="14581" spans="11:17" x14ac:dyDescent="0.25">
      <c r="K14581" s="9"/>
      <c r="N14581" s="9"/>
      <c r="O14581" s="9"/>
      <c r="P14581" s="9"/>
      <c r="Q14581" s="9"/>
    </row>
    <row r="14582" spans="11:17" x14ac:dyDescent="0.25">
      <c r="K14582" s="9"/>
      <c r="N14582" s="9"/>
      <c r="O14582" s="9"/>
      <c r="P14582" s="9"/>
      <c r="Q14582" s="9"/>
    </row>
    <row r="14583" spans="11:17" x14ac:dyDescent="0.25">
      <c r="K14583" s="9"/>
      <c r="N14583" s="9"/>
      <c r="O14583" s="9"/>
      <c r="P14583" s="9"/>
      <c r="Q14583" s="9"/>
    </row>
    <row r="14584" spans="11:17" x14ac:dyDescent="0.25">
      <c r="K14584" s="9"/>
      <c r="N14584" s="9"/>
      <c r="O14584" s="9"/>
      <c r="P14584" s="9"/>
      <c r="Q14584" s="9"/>
    </row>
    <row r="14585" spans="11:17" x14ac:dyDescent="0.25">
      <c r="K14585" s="9"/>
      <c r="N14585" s="9"/>
      <c r="O14585" s="9"/>
      <c r="P14585" s="9"/>
      <c r="Q14585" s="9"/>
    </row>
    <row r="14586" spans="11:17" x14ac:dyDescent="0.25">
      <c r="K14586" s="9"/>
      <c r="N14586" s="9"/>
      <c r="O14586" s="9"/>
      <c r="P14586" s="9"/>
      <c r="Q14586" s="9"/>
    </row>
    <row r="14587" spans="11:17" x14ac:dyDescent="0.25">
      <c r="K14587" s="9"/>
      <c r="N14587" s="9"/>
      <c r="O14587" s="9"/>
      <c r="P14587" s="9"/>
      <c r="Q14587" s="9"/>
    </row>
    <row r="14588" spans="11:17" x14ac:dyDescent="0.25">
      <c r="K14588" s="9"/>
      <c r="N14588" s="9"/>
      <c r="O14588" s="9"/>
      <c r="P14588" s="9"/>
      <c r="Q14588" s="9"/>
    </row>
    <row r="14589" spans="11:17" x14ac:dyDescent="0.25">
      <c r="K14589" s="9"/>
      <c r="N14589" s="9"/>
      <c r="O14589" s="9"/>
      <c r="P14589" s="9"/>
      <c r="Q14589" s="9"/>
    </row>
    <row r="14590" spans="11:17" x14ac:dyDescent="0.25">
      <c r="K14590" s="9"/>
      <c r="N14590" s="9"/>
      <c r="O14590" s="9"/>
      <c r="P14590" s="9"/>
      <c r="Q14590" s="9"/>
    </row>
    <row r="14591" spans="11:17" x14ac:dyDescent="0.25">
      <c r="K14591" s="9"/>
      <c r="N14591" s="9"/>
      <c r="O14591" s="9"/>
      <c r="P14591" s="9"/>
      <c r="Q14591" s="9"/>
    </row>
    <row r="14592" spans="11:17" x14ac:dyDescent="0.25">
      <c r="K14592" s="9"/>
      <c r="N14592" s="9"/>
      <c r="O14592" s="9"/>
      <c r="P14592" s="9"/>
      <c r="Q14592" s="9"/>
    </row>
    <row r="14593" spans="11:17" x14ac:dyDescent="0.25">
      <c r="K14593" s="9"/>
      <c r="N14593" s="9"/>
      <c r="O14593" s="9"/>
      <c r="P14593" s="9"/>
      <c r="Q14593" s="9"/>
    </row>
    <row r="14594" spans="11:17" x14ac:dyDescent="0.25">
      <c r="K14594" s="9"/>
      <c r="N14594" s="9"/>
      <c r="O14594" s="9"/>
      <c r="P14594" s="9"/>
      <c r="Q14594" s="9"/>
    </row>
    <row r="14595" spans="11:17" x14ac:dyDescent="0.25">
      <c r="K14595" s="9"/>
      <c r="N14595" s="9"/>
      <c r="O14595" s="9"/>
      <c r="P14595" s="9"/>
      <c r="Q14595" s="9"/>
    </row>
    <row r="14596" spans="11:17" x14ac:dyDescent="0.25">
      <c r="K14596" s="9"/>
      <c r="N14596" s="9"/>
      <c r="O14596" s="9"/>
      <c r="P14596" s="9"/>
      <c r="Q14596" s="9"/>
    </row>
    <row r="14597" spans="11:17" x14ac:dyDescent="0.25">
      <c r="K14597" s="9"/>
      <c r="N14597" s="9"/>
      <c r="O14597" s="9"/>
      <c r="P14597" s="9"/>
      <c r="Q14597" s="9"/>
    </row>
    <row r="14598" spans="11:17" x14ac:dyDescent="0.25">
      <c r="K14598" s="9"/>
      <c r="N14598" s="9"/>
      <c r="O14598" s="9"/>
      <c r="P14598" s="9"/>
      <c r="Q14598" s="9"/>
    </row>
    <row r="14599" spans="11:17" x14ac:dyDescent="0.25">
      <c r="K14599" s="9"/>
      <c r="N14599" s="9"/>
      <c r="O14599" s="9"/>
      <c r="P14599" s="9"/>
      <c r="Q14599" s="9"/>
    </row>
    <row r="14600" spans="11:17" x14ac:dyDescent="0.25">
      <c r="K14600" s="9"/>
      <c r="N14600" s="9"/>
      <c r="O14600" s="9"/>
      <c r="P14600" s="9"/>
      <c r="Q14600" s="9"/>
    </row>
    <row r="14601" spans="11:17" x14ac:dyDescent="0.25">
      <c r="K14601" s="9"/>
      <c r="N14601" s="9"/>
      <c r="O14601" s="9"/>
      <c r="P14601" s="9"/>
      <c r="Q14601" s="9"/>
    </row>
    <row r="14602" spans="11:17" x14ac:dyDescent="0.25">
      <c r="K14602" s="9"/>
      <c r="N14602" s="9"/>
      <c r="O14602" s="9"/>
      <c r="P14602" s="9"/>
      <c r="Q14602" s="9"/>
    </row>
    <row r="14603" spans="11:17" x14ac:dyDescent="0.25">
      <c r="K14603" s="9"/>
      <c r="N14603" s="9"/>
      <c r="O14603" s="9"/>
      <c r="P14603" s="9"/>
      <c r="Q14603" s="9"/>
    </row>
    <row r="14604" spans="11:17" x14ac:dyDescent="0.25">
      <c r="K14604" s="9"/>
      <c r="N14604" s="9"/>
      <c r="O14604" s="9"/>
      <c r="P14604" s="9"/>
      <c r="Q14604" s="9"/>
    </row>
    <row r="14605" spans="11:17" x14ac:dyDescent="0.25">
      <c r="K14605" s="9"/>
      <c r="N14605" s="9"/>
      <c r="O14605" s="9"/>
      <c r="P14605" s="9"/>
      <c r="Q14605" s="9"/>
    </row>
    <row r="14606" spans="11:17" x14ac:dyDescent="0.25">
      <c r="K14606" s="9"/>
      <c r="N14606" s="9"/>
      <c r="O14606" s="9"/>
      <c r="P14606" s="9"/>
      <c r="Q14606" s="9"/>
    </row>
    <row r="14607" spans="11:17" x14ac:dyDescent="0.25">
      <c r="K14607" s="9"/>
      <c r="N14607" s="9"/>
      <c r="O14607" s="9"/>
      <c r="P14607" s="9"/>
      <c r="Q14607" s="9"/>
    </row>
    <row r="14608" spans="11:17" x14ac:dyDescent="0.25">
      <c r="K14608" s="9"/>
      <c r="N14608" s="9"/>
      <c r="O14608" s="9"/>
      <c r="P14608" s="9"/>
      <c r="Q14608" s="9"/>
    </row>
    <row r="14609" spans="11:17" x14ac:dyDescent="0.25">
      <c r="K14609" s="9"/>
      <c r="N14609" s="9"/>
      <c r="O14609" s="9"/>
      <c r="P14609" s="9"/>
      <c r="Q14609" s="9"/>
    </row>
    <row r="14610" spans="11:17" x14ac:dyDescent="0.25">
      <c r="K14610" s="9"/>
      <c r="N14610" s="9"/>
      <c r="O14610" s="9"/>
      <c r="P14610" s="9"/>
      <c r="Q14610" s="9"/>
    </row>
    <row r="14611" spans="11:17" x14ac:dyDescent="0.25">
      <c r="K14611" s="9"/>
      <c r="N14611" s="9"/>
      <c r="O14611" s="9"/>
      <c r="P14611" s="9"/>
      <c r="Q14611" s="9"/>
    </row>
    <row r="14612" spans="11:17" x14ac:dyDescent="0.25">
      <c r="K14612" s="9"/>
      <c r="N14612" s="9"/>
      <c r="O14612" s="9"/>
      <c r="P14612" s="9"/>
      <c r="Q14612" s="9"/>
    </row>
    <row r="14613" spans="11:17" x14ac:dyDescent="0.25">
      <c r="K14613" s="9"/>
      <c r="N14613" s="9"/>
      <c r="O14613" s="9"/>
      <c r="P14613" s="9"/>
      <c r="Q14613" s="9"/>
    </row>
    <row r="14614" spans="11:17" x14ac:dyDescent="0.25">
      <c r="K14614" s="9"/>
      <c r="N14614" s="9"/>
      <c r="O14614" s="9"/>
      <c r="P14614" s="9"/>
      <c r="Q14614" s="9"/>
    </row>
    <row r="14615" spans="11:17" x14ac:dyDescent="0.25">
      <c r="K14615" s="9"/>
      <c r="N14615" s="9"/>
      <c r="O14615" s="9"/>
      <c r="P14615" s="9"/>
      <c r="Q14615" s="9"/>
    </row>
    <row r="14616" spans="11:17" x14ac:dyDescent="0.25">
      <c r="K14616" s="9"/>
      <c r="N14616" s="9"/>
      <c r="O14616" s="9"/>
      <c r="P14616" s="9"/>
      <c r="Q14616" s="9"/>
    </row>
    <row r="14617" spans="11:17" x14ac:dyDescent="0.25">
      <c r="K14617" s="9"/>
      <c r="N14617" s="9"/>
      <c r="O14617" s="9"/>
      <c r="P14617" s="9"/>
      <c r="Q14617" s="9"/>
    </row>
    <row r="14618" spans="11:17" x14ac:dyDescent="0.25">
      <c r="K14618" s="9"/>
      <c r="N14618" s="9"/>
      <c r="O14618" s="9"/>
      <c r="P14618" s="9"/>
      <c r="Q14618" s="9"/>
    </row>
    <row r="14619" spans="11:17" x14ac:dyDescent="0.25">
      <c r="K14619" s="9"/>
      <c r="N14619" s="9"/>
      <c r="O14619" s="9"/>
      <c r="P14619" s="9"/>
      <c r="Q14619" s="9"/>
    </row>
    <row r="14620" spans="11:17" x14ac:dyDescent="0.25">
      <c r="K14620" s="9"/>
      <c r="N14620" s="9"/>
      <c r="O14620" s="9"/>
      <c r="P14620" s="9"/>
      <c r="Q14620" s="9"/>
    </row>
    <row r="14621" spans="11:17" x14ac:dyDescent="0.25">
      <c r="K14621" s="9"/>
      <c r="N14621" s="9"/>
      <c r="O14621" s="9"/>
      <c r="P14621" s="9"/>
      <c r="Q14621" s="9"/>
    </row>
    <row r="14622" spans="11:17" x14ac:dyDescent="0.25">
      <c r="K14622" s="9"/>
      <c r="N14622" s="9"/>
      <c r="O14622" s="9"/>
      <c r="P14622" s="9"/>
      <c r="Q14622" s="9"/>
    </row>
    <row r="14623" spans="11:17" x14ac:dyDescent="0.25">
      <c r="K14623" s="9"/>
      <c r="N14623" s="9"/>
      <c r="O14623" s="9"/>
      <c r="P14623" s="9"/>
      <c r="Q14623" s="9"/>
    </row>
    <row r="14624" spans="11:17" x14ac:dyDescent="0.25">
      <c r="K14624" s="9"/>
      <c r="N14624" s="9"/>
      <c r="O14624" s="9"/>
      <c r="P14624" s="9"/>
      <c r="Q14624" s="9"/>
    </row>
    <row r="14625" spans="11:17" x14ac:dyDescent="0.25">
      <c r="K14625" s="9"/>
      <c r="N14625" s="9"/>
      <c r="O14625" s="9"/>
      <c r="P14625" s="9"/>
      <c r="Q14625" s="9"/>
    </row>
    <row r="14626" spans="11:17" x14ac:dyDescent="0.25">
      <c r="K14626" s="9"/>
      <c r="N14626" s="9"/>
      <c r="O14626" s="9"/>
      <c r="P14626" s="9"/>
      <c r="Q14626" s="9"/>
    </row>
    <row r="14627" spans="11:17" x14ac:dyDescent="0.25">
      <c r="K14627" s="9"/>
      <c r="N14627" s="9"/>
      <c r="O14627" s="9"/>
      <c r="P14627" s="9"/>
      <c r="Q14627" s="9"/>
    </row>
    <row r="14628" spans="11:17" x14ac:dyDescent="0.25">
      <c r="K14628" s="9"/>
      <c r="N14628" s="9"/>
      <c r="O14628" s="9"/>
      <c r="P14628" s="9"/>
      <c r="Q14628" s="9"/>
    </row>
    <row r="14629" spans="11:17" x14ac:dyDescent="0.25">
      <c r="K14629" s="9"/>
      <c r="N14629" s="9"/>
      <c r="O14629" s="9"/>
      <c r="P14629" s="9"/>
      <c r="Q14629" s="9"/>
    </row>
    <row r="14630" spans="11:17" x14ac:dyDescent="0.25">
      <c r="K14630" s="9"/>
      <c r="N14630" s="9"/>
      <c r="O14630" s="9"/>
      <c r="P14630" s="9"/>
      <c r="Q14630" s="9"/>
    </row>
    <row r="14631" spans="11:17" x14ac:dyDescent="0.25">
      <c r="K14631" s="9"/>
      <c r="N14631" s="9"/>
      <c r="O14631" s="9"/>
      <c r="P14631" s="9"/>
      <c r="Q14631" s="9"/>
    </row>
    <row r="14632" spans="11:17" x14ac:dyDescent="0.25">
      <c r="K14632" s="9"/>
      <c r="N14632" s="9"/>
      <c r="O14632" s="9"/>
      <c r="P14632" s="9"/>
      <c r="Q14632" s="9"/>
    </row>
    <row r="14633" spans="11:17" x14ac:dyDescent="0.25">
      <c r="K14633" s="9"/>
      <c r="N14633" s="9"/>
      <c r="O14633" s="9"/>
      <c r="P14633" s="9"/>
      <c r="Q14633" s="9"/>
    </row>
    <row r="14634" spans="11:17" x14ac:dyDescent="0.25">
      <c r="K14634" s="9"/>
      <c r="N14634" s="9"/>
      <c r="O14634" s="9"/>
      <c r="P14634" s="9"/>
      <c r="Q14634" s="9"/>
    </row>
    <row r="14635" spans="11:17" x14ac:dyDescent="0.25">
      <c r="K14635" s="9"/>
      <c r="N14635" s="9"/>
      <c r="O14635" s="9"/>
      <c r="P14635" s="9"/>
      <c r="Q14635" s="9"/>
    </row>
    <row r="14636" spans="11:17" x14ac:dyDescent="0.25">
      <c r="K14636" s="9"/>
      <c r="N14636" s="9"/>
      <c r="O14636" s="9"/>
      <c r="P14636" s="9"/>
      <c r="Q14636" s="9"/>
    </row>
    <row r="14637" spans="11:17" x14ac:dyDescent="0.25">
      <c r="K14637" s="9"/>
      <c r="N14637" s="9"/>
      <c r="O14637" s="9"/>
      <c r="P14637" s="9"/>
      <c r="Q14637" s="9"/>
    </row>
    <row r="14638" spans="11:17" x14ac:dyDescent="0.25">
      <c r="K14638" s="9"/>
      <c r="N14638" s="9"/>
      <c r="O14638" s="9"/>
      <c r="P14638" s="9"/>
      <c r="Q14638" s="9"/>
    </row>
    <row r="14639" spans="11:17" x14ac:dyDescent="0.25">
      <c r="K14639" s="9"/>
      <c r="N14639" s="9"/>
      <c r="O14639" s="9"/>
      <c r="P14639" s="9"/>
      <c r="Q14639" s="9"/>
    </row>
    <row r="14640" spans="11:17" x14ac:dyDescent="0.25">
      <c r="K14640" s="9"/>
      <c r="N14640" s="9"/>
      <c r="O14640" s="9"/>
      <c r="P14640" s="9"/>
      <c r="Q14640" s="9"/>
    </row>
    <row r="14641" spans="11:17" x14ac:dyDescent="0.25">
      <c r="K14641" s="9"/>
      <c r="N14641" s="9"/>
      <c r="O14641" s="9"/>
      <c r="P14641" s="9"/>
      <c r="Q14641" s="9"/>
    </row>
    <row r="14642" spans="11:17" x14ac:dyDescent="0.25">
      <c r="K14642" s="9"/>
      <c r="N14642" s="9"/>
      <c r="O14642" s="9"/>
      <c r="P14642" s="9"/>
      <c r="Q14642" s="9"/>
    </row>
    <row r="14643" spans="11:17" x14ac:dyDescent="0.25">
      <c r="K14643" s="9"/>
      <c r="N14643" s="9"/>
      <c r="O14643" s="9"/>
      <c r="P14643" s="9"/>
      <c r="Q14643" s="9"/>
    </row>
    <row r="14644" spans="11:17" x14ac:dyDescent="0.25">
      <c r="K14644" s="9"/>
      <c r="N14644" s="9"/>
      <c r="O14644" s="9"/>
      <c r="P14644" s="9"/>
      <c r="Q14644" s="9"/>
    </row>
    <row r="14645" spans="11:17" x14ac:dyDescent="0.25">
      <c r="K14645" s="9"/>
      <c r="N14645" s="9"/>
      <c r="O14645" s="9"/>
      <c r="P14645" s="9"/>
      <c r="Q14645" s="9"/>
    </row>
    <row r="14646" spans="11:17" x14ac:dyDescent="0.25">
      <c r="K14646" s="9"/>
      <c r="N14646" s="9"/>
      <c r="O14646" s="9"/>
      <c r="P14646" s="9"/>
      <c r="Q14646" s="9"/>
    </row>
    <row r="14647" spans="11:17" x14ac:dyDescent="0.25">
      <c r="K14647" s="9"/>
      <c r="N14647" s="9"/>
      <c r="O14647" s="9"/>
      <c r="P14647" s="9"/>
      <c r="Q14647" s="9"/>
    </row>
    <row r="14648" spans="11:17" x14ac:dyDescent="0.25">
      <c r="K14648" s="9"/>
      <c r="N14648" s="9"/>
      <c r="O14648" s="9"/>
      <c r="P14648" s="9"/>
      <c r="Q14648" s="9"/>
    </row>
    <row r="14649" spans="11:17" x14ac:dyDescent="0.25">
      <c r="K14649" s="9"/>
      <c r="N14649" s="9"/>
      <c r="O14649" s="9"/>
      <c r="P14649" s="9"/>
      <c r="Q14649" s="9"/>
    </row>
    <row r="14650" spans="11:17" x14ac:dyDescent="0.25">
      <c r="K14650" s="9"/>
      <c r="N14650" s="9"/>
      <c r="O14650" s="9"/>
      <c r="P14650" s="9"/>
      <c r="Q14650" s="9"/>
    </row>
    <row r="14651" spans="11:17" x14ac:dyDescent="0.25">
      <c r="K14651" s="9"/>
      <c r="N14651" s="9"/>
      <c r="O14651" s="9"/>
      <c r="P14651" s="9"/>
      <c r="Q14651" s="9"/>
    </row>
    <row r="14652" spans="11:17" x14ac:dyDescent="0.25">
      <c r="K14652" s="9"/>
      <c r="N14652" s="9"/>
      <c r="O14652" s="9"/>
      <c r="P14652" s="9"/>
      <c r="Q14652" s="9"/>
    </row>
    <row r="14653" spans="11:17" x14ac:dyDescent="0.25">
      <c r="K14653" s="9"/>
      <c r="N14653" s="9"/>
      <c r="O14653" s="9"/>
      <c r="P14653" s="9"/>
      <c r="Q14653" s="9"/>
    </row>
    <row r="14654" spans="11:17" x14ac:dyDescent="0.25">
      <c r="K14654" s="9"/>
      <c r="N14654" s="9"/>
      <c r="O14654" s="9"/>
      <c r="P14654" s="9"/>
      <c r="Q14654" s="9"/>
    </row>
    <row r="14655" spans="11:17" x14ac:dyDescent="0.25">
      <c r="K14655" s="9"/>
      <c r="N14655" s="9"/>
      <c r="O14655" s="9"/>
      <c r="P14655" s="9"/>
      <c r="Q14655" s="9"/>
    </row>
    <row r="14656" spans="11:17" x14ac:dyDescent="0.25">
      <c r="K14656" s="9"/>
      <c r="N14656" s="9"/>
      <c r="O14656" s="9"/>
      <c r="P14656" s="9"/>
      <c r="Q14656" s="9"/>
    </row>
    <row r="14657" spans="11:17" x14ac:dyDescent="0.25">
      <c r="K14657" s="9"/>
      <c r="N14657" s="9"/>
      <c r="O14657" s="9"/>
      <c r="P14657" s="9"/>
      <c r="Q14657" s="9"/>
    </row>
    <row r="14658" spans="11:17" x14ac:dyDescent="0.25">
      <c r="K14658" s="9"/>
      <c r="N14658" s="9"/>
      <c r="O14658" s="9"/>
      <c r="P14658" s="9"/>
      <c r="Q14658" s="9"/>
    </row>
    <row r="14659" spans="11:17" x14ac:dyDescent="0.25">
      <c r="K14659" s="9"/>
      <c r="N14659" s="9"/>
      <c r="O14659" s="9"/>
      <c r="P14659" s="9"/>
      <c r="Q14659" s="9"/>
    </row>
    <row r="14660" spans="11:17" x14ac:dyDescent="0.25">
      <c r="K14660" s="9"/>
      <c r="N14660" s="9"/>
      <c r="O14660" s="9"/>
      <c r="P14660" s="9"/>
      <c r="Q14660" s="9"/>
    </row>
    <row r="14661" spans="11:17" x14ac:dyDescent="0.25">
      <c r="K14661" s="9"/>
      <c r="N14661" s="9"/>
      <c r="O14661" s="9"/>
      <c r="P14661" s="9"/>
      <c r="Q14661" s="9"/>
    </row>
    <row r="14662" spans="11:17" x14ac:dyDescent="0.25">
      <c r="K14662" s="9"/>
      <c r="N14662" s="9"/>
      <c r="O14662" s="9"/>
      <c r="P14662" s="9"/>
      <c r="Q14662" s="9"/>
    </row>
    <row r="14663" spans="11:17" x14ac:dyDescent="0.25">
      <c r="K14663" s="9"/>
      <c r="N14663" s="9"/>
      <c r="O14663" s="9"/>
      <c r="P14663" s="9"/>
      <c r="Q14663" s="9"/>
    </row>
    <row r="14664" spans="11:17" x14ac:dyDescent="0.25">
      <c r="K14664" s="9"/>
      <c r="N14664" s="9"/>
      <c r="O14664" s="9"/>
      <c r="P14664" s="9"/>
      <c r="Q14664" s="9"/>
    </row>
    <row r="14665" spans="11:17" x14ac:dyDescent="0.25">
      <c r="K14665" s="9"/>
      <c r="N14665" s="9"/>
      <c r="O14665" s="9"/>
      <c r="P14665" s="9"/>
      <c r="Q14665" s="9"/>
    </row>
    <row r="14666" spans="11:17" x14ac:dyDescent="0.25">
      <c r="K14666" s="9"/>
      <c r="N14666" s="9"/>
      <c r="O14666" s="9"/>
      <c r="P14666" s="9"/>
      <c r="Q14666" s="9"/>
    </row>
    <row r="14667" spans="11:17" x14ac:dyDescent="0.25">
      <c r="K14667" s="9"/>
      <c r="N14667" s="9"/>
      <c r="O14667" s="9"/>
      <c r="P14667" s="9"/>
      <c r="Q14667" s="9"/>
    </row>
    <row r="14668" spans="11:17" x14ac:dyDescent="0.25">
      <c r="K14668" s="9"/>
      <c r="N14668" s="9"/>
      <c r="O14668" s="9"/>
      <c r="P14668" s="9"/>
      <c r="Q14668" s="9"/>
    </row>
    <row r="14669" spans="11:17" x14ac:dyDescent="0.25">
      <c r="K14669" s="9"/>
      <c r="N14669" s="9"/>
      <c r="O14669" s="9"/>
      <c r="P14669" s="9"/>
      <c r="Q14669" s="9"/>
    </row>
    <row r="14670" spans="11:17" x14ac:dyDescent="0.25">
      <c r="K14670" s="9"/>
      <c r="N14670" s="9"/>
      <c r="O14670" s="9"/>
      <c r="P14670" s="9"/>
      <c r="Q14670" s="9"/>
    </row>
    <row r="14671" spans="11:17" x14ac:dyDescent="0.25">
      <c r="K14671" s="9"/>
      <c r="N14671" s="9"/>
      <c r="O14671" s="9"/>
      <c r="P14671" s="9"/>
      <c r="Q14671" s="9"/>
    </row>
    <row r="14672" spans="11:17" x14ac:dyDescent="0.25">
      <c r="K14672" s="9"/>
      <c r="N14672" s="9"/>
      <c r="O14672" s="9"/>
      <c r="P14672" s="9"/>
      <c r="Q14672" s="9"/>
    </row>
    <row r="14673" spans="11:17" x14ac:dyDescent="0.25">
      <c r="K14673" s="9"/>
      <c r="N14673" s="9"/>
      <c r="O14673" s="9"/>
      <c r="P14673" s="9"/>
      <c r="Q14673" s="9"/>
    </row>
    <row r="14674" spans="11:17" x14ac:dyDescent="0.25">
      <c r="K14674" s="9"/>
      <c r="N14674" s="9"/>
      <c r="O14674" s="9"/>
      <c r="P14674" s="9"/>
      <c r="Q14674" s="9"/>
    </row>
    <row r="14675" spans="11:17" x14ac:dyDescent="0.25">
      <c r="K14675" s="9"/>
      <c r="N14675" s="9"/>
      <c r="O14675" s="9"/>
      <c r="P14675" s="9"/>
      <c r="Q14675" s="9"/>
    </row>
    <row r="14676" spans="11:17" x14ac:dyDescent="0.25">
      <c r="K14676" s="9"/>
      <c r="N14676" s="9"/>
      <c r="O14676" s="9"/>
      <c r="P14676" s="9"/>
      <c r="Q14676" s="9"/>
    </row>
    <row r="14677" spans="11:17" x14ac:dyDescent="0.25">
      <c r="K14677" s="9"/>
      <c r="N14677" s="9"/>
      <c r="O14677" s="9"/>
      <c r="P14677" s="9"/>
      <c r="Q14677" s="9"/>
    </row>
    <row r="14678" spans="11:17" x14ac:dyDescent="0.25">
      <c r="K14678" s="9"/>
      <c r="N14678" s="9"/>
      <c r="O14678" s="9"/>
      <c r="P14678" s="9"/>
      <c r="Q14678" s="9"/>
    </row>
    <row r="14679" spans="11:17" x14ac:dyDescent="0.25">
      <c r="K14679" s="9"/>
      <c r="N14679" s="9"/>
      <c r="O14679" s="9"/>
      <c r="P14679" s="9"/>
      <c r="Q14679" s="9"/>
    </row>
    <row r="14680" spans="11:17" x14ac:dyDescent="0.25">
      <c r="K14680" s="9"/>
      <c r="N14680" s="9"/>
      <c r="O14680" s="9"/>
      <c r="P14680" s="9"/>
      <c r="Q14680" s="9"/>
    </row>
    <row r="14681" spans="11:17" x14ac:dyDescent="0.25">
      <c r="K14681" s="9"/>
      <c r="N14681" s="9"/>
      <c r="O14681" s="9"/>
      <c r="P14681" s="9"/>
      <c r="Q14681" s="9"/>
    </row>
    <row r="14682" spans="11:17" x14ac:dyDescent="0.25">
      <c r="K14682" s="9"/>
      <c r="N14682" s="9"/>
      <c r="O14682" s="9"/>
      <c r="P14682" s="9"/>
      <c r="Q14682" s="9"/>
    </row>
    <row r="14683" spans="11:17" x14ac:dyDescent="0.25">
      <c r="K14683" s="9"/>
      <c r="N14683" s="9"/>
      <c r="O14683" s="9"/>
      <c r="P14683" s="9"/>
      <c r="Q14683" s="9"/>
    </row>
    <row r="14684" spans="11:17" x14ac:dyDescent="0.25">
      <c r="K14684" s="9"/>
      <c r="N14684" s="9"/>
      <c r="O14684" s="9"/>
      <c r="P14684" s="9"/>
      <c r="Q14684" s="9"/>
    </row>
    <row r="14685" spans="11:17" x14ac:dyDescent="0.25">
      <c r="K14685" s="9"/>
      <c r="N14685" s="9"/>
      <c r="O14685" s="9"/>
      <c r="P14685" s="9"/>
      <c r="Q14685" s="9"/>
    </row>
    <row r="14686" spans="11:17" x14ac:dyDescent="0.25">
      <c r="K14686" s="9"/>
      <c r="N14686" s="9"/>
      <c r="O14686" s="9"/>
      <c r="P14686" s="9"/>
      <c r="Q14686" s="9"/>
    </row>
    <row r="14687" spans="11:17" x14ac:dyDescent="0.25">
      <c r="K14687" s="9"/>
      <c r="N14687" s="9"/>
      <c r="O14687" s="9"/>
      <c r="P14687" s="9"/>
      <c r="Q14687" s="9"/>
    </row>
    <row r="14688" spans="11:17" x14ac:dyDescent="0.25">
      <c r="K14688" s="9"/>
      <c r="N14688" s="9"/>
      <c r="O14688" s="9"/>
      <c r="P14688" s="9"/>
      <c r="Q14688" s="9"/>
    </row>
    <row r="14689" spans="11:17" x14ac:dyDescent="0.25">
      <c r="K14689" s="9"/>
      <c r="N14689" s="9"/>
      <c r="O14689" s="9"/>
      <c r="P14689" s="9"/>
      <c r="Q14689" s="9"/>
    </row>
    <row r="14690" spans="11:17" x14ac:dyDescent="0.25">
      <c r="K14690" s="9"/>
      <c r="N14690" s="9"/>
      <c r="O14690" s="9"/>
      <c r="P14690" s="9"/>
      <c r="Q14690" s="9"/>
    </row>
    <row r="14691" spans="11:17" x14ac:dyDescent="0.25">
      <c r="K14691" s="9"/>
      <c r="N14691" s="9"/>
      <c r="O14691" s="9"/>
      <c r="P14691" s="9"/>
      <c r="Q14691" s="9"/>
    </row>
    <row r="14692" spans="11:17" x14ac:dyDescent="0.25">
      <c r="K14692" s="9"/>
      <c r="N14692" s="9"/>
      <c r="O14692" s="9"/>
      <c r="P14692" s="9"/>
      <c r="Q14692" s="9"/>
    </row>
    <row r="14693" spans="11:17" x14ac:dyDescent="0.25">
      <c r="K14693" s="9"/>
      <c r="N14693" s="9"/>
      <c r="O14693" s="9"/>
      <c r="P14693" s="9"/>
      <c r="Q14693" s="9"/>
    </row>
    <row r="14694" spans="11:17" x14ac:dyDescent="0.25">
      <c r="K14694" s="9"/>
      <c r="N14694" s="9"/>
      <c r="O14694" s="9"/>
      <c r="P14694" s="9"/>
      <c r="Q14694" s="9"/>
    </row>
    <row r="14695" spans="11:17" x14ac:dyDescent="0.25">
      <c r="K14695" s="9"/>
      <c r="N14695" s="9"/>
      <c r="O14695" s="9"/>
      <c r="P14695" s="9"/>
      <c r="Q14695" s="9"/>
    </row>
    <row r="14696" spans="11:17" x14ac:dyDescent="0.25">
      <c r="K14696" s="9"/>
      <c r="N14696" s="9"/>
      <c r="O14696" s="9"/>
      <c r="P14696" s="9"/>
      <c r="Q14696" s="9"/>
    </row>
    <row r="14697" spans="11:17" x14ac:dyDescent="0.25">
      <c r="K14697" s="9"/>
      <c r="N14697" s="9"/>
      <c r="O14697" s="9"/>
      <c r="P14697" s="9"/>
      <c r="Q14697" s="9"/>
    </row>
    <row r="14698" spans="11:17" x14ac:dyDescent="0.25">
      <c r="K14698" s="9"/>
      <c r="N14698" s="9"/>
      <c r="O14698" s="9"/>
      <c r="P14698" s="9"/>
      <c r="Q14698" s="9"/>
    </row>
    <row r="14699" spans="11:17" x14ac:dyDescent="0.25">
      <c r="K14699" s="9"/>
      <c r="N14699" s="9"/>
      <c r="O14699" s="9"/>
      <c r="P14699" s="9"/>
      <c r="Q14699" s="9"/>
    </row>
    <row r="14700" spans="11:17" x14ac:dyDescent="0.25">
      <c r="K14700" s="9"/>
      <c r="N14700" s="9"/>
      <c r="O14700" s="9"/>
      <c r="P14700" s="9"/>
      <c r="Q14700" s="9"/>
    </row>
    <row r="14701" spans="11:17" x14ac:dyDescent="0.25">
      <c r="K14701" s="9"/>
      <c r="N14701" s="9"/>
      <c r="O14701" s="9"/>
      <c r="P14701" s="9"/>
      <c r="Q14701" s="9"/>
    </row>
    <row r="14702" spans="11:17" x14ac:dyDescent="0.25">
      <c r="K14702" s="9"/>
      <c r="N14702" s="9"/>
      <c r="O14702" s="9"/>
      <c r="P14702" s="9"/>
      <c r="Q14702" s="9"/>
    </row>
    <row r="14703" spans="11:17" x14ac:dyDescent="0.25">
      <c r="K14703" s="9"/>
      <c r="N14703" s="9"/>
      <c r="O14703" s="9"/>
      <c r="P14703" s="9"/>
      <c r="Q14703" s="9"/>
    </row>
    <row r="14704" spans="11:17" x14ac:dyDescent="0.25">
      <c r="K14704" s="9"/>
      <c r="N14704" s="9"/>
      <c r="O14704" s="9"/>
      <c r="P14704" s="9"/>
      <c r="Q14704" s="9"/>
    </row>
    <row r="14705" spans="11:17" x14ac:dyDescent="0.25">
      <c r="K14705" s="9"/>
      <c r="N14705" s="9"/>
      <c r="O14705" s="9"/>
      <c r="P14705" s="9"/>
      <c r="Q14705" s="9"/>
    </row>
    <row r="14706" spans="11:17" x14ac:dyDescent="0.25">
      <c r="K14706" s="9"/>
      <c r="N14706" s="9"/>
      <c r="O14706" s="9"/>
      <c r="P14706" s="9"/>
      <c r="Q14706" s="9"/>
    </row>
    <row r="14707" spans="11:17" x14ac:dyDescent="0.25">
      <c r="K14707" s="9"/>
      <c r="N14707" s="9"/>
      <c r="O14707" s="9"/>
      <c r="P14707" s="9"/>
      <c r="Q14707" s="9"/>
    </row>
    <row r="14708" spans="11:17" x14ac:dyDescent="0.25">
      <c r="K14708" s="9"/>
      <c r="N14708" s="9"/>
      <c r="O14708" s="9"/>
      <c r="P14708" s="9"/>
      <c r="Q14708" s="9"/>
    </row>
    <row r="14709" spans="11:17" x14ac:dyDescent="0.25">
      <c r="K14709" s="9"/>
      <c r="N14709" s="9"/>
      <c r="O14709" s="9"/>
      <c r="P14709" s="9"/>
      <c r="Q14709" s="9"/>
    </row>
    <row r="14710" spans="11:17" x14ac:dyDescent="0.25">
      <c r="K14710" s="9"/>
      <c r="N14710" s="9"/>
      <c r="O14710" s="9"/>
      <c r="P14710" s="9"/>
      <c r="Q14710" s="9"/>
    </row>
    <row r="14711" spans="11:17" x14ac:dyDescent="0.25">
      <c r="K14711" s="9"/>
      <c r="N14711" s="9"/>
      <c r="O14711" s="9"/>
      <c r="P14711" s="9"/>
      <c r="Q14711" s="9"/>
    </row>
    <row r="14712" spans="11:17" x14ac:dyDescent="0.25">
      <c r="K14712" s="9"/>
      <c r="N14712" s="9"/>
      <c r="O14712" s="9"/>
      <c r="P14712" s="9"/>
      <c r="Q14712" s="9"/>
    </row>
    <row r="14713" spans="11:17" x14ac:dyDescent="0.25">
      <c r="K14713" s="9"/>
      <c r="N14713" s="9"/>
      <c r="O14713" s="9"/>
      <c r="P14713" s="9"/>
      <c r="Q14713" s="9"/>
    </row>
    <row r="14714" spans="11:17" x14ac:dyDescent="0.25">
      <c r="K14714" s="9"/>
      <c r="N14714" s="9"/>
      <c r="O14714" s="9"/>
      <c r="P14714" s="9"/>
      <c r="Q14714" s="9"/>
    </row>
    <row r="14715" spans="11:17" x14ac:dyDescent="0.25">
      <c r="K14715" s="9"/>
      <c r="N14715" s="9"/>
      <c r="O14715" s="9"/>
      <c r="P14715" s="9"/>
      <c r="Q14715" s="9"/>
    </row>
    <row r="14716" spans="11:17" x14ac:dyDescent="0.25">
      <c r="K14716" s="9"/>
      <c r="N14716" s="9"/>
      <c r="O14716" s="9"/>
      <c r="P14716" s="9"/>
      <c r="Q14716" s="9"/>
    </row>
    <row r="14717" spans="11:17" x14ac:dyDescent="0.25">
      <c r="K14717" s="9"/>
      <c r="N14717" s="9"/>
      <c r="O14717" s="9"/>
      <c r="P14717" s="9"/>
      <c r="Q14717" s="9"/>
    </row>
    <row r="14718" spans="11:17" x14ac:dyDescent="0.25">
      <c r="K14718" s="9"/>
      <c r="N14718" s="9"/>
      <c r="O14718" s="9"/>
      <c r="P14718" s="9"/>
      <c r="Q14718" s="9"/>
    </row>
    <row r="14719" spans="11:17" x14ac:dyDescent="0.25">
      <c r="K14719" s="9"/>
      <c r="N14719" s="9"/>
      <c r="O14719" s="9"/>
      <c r="P14719" s="9"/>
      <c r="Q14719" s="9"/>
    </row>
    <row r="14720" spans="11:17" x14ac:dyDescent="0.25">
      <c r="K14720" s="9"/>
      <c r="N14720" s="9"/>
      <c r="O14720" s="9"/>
      <c r="P14720" s="9"/>
      <c r="Q14720" s="9"/>
    </row>
    <row r="14721" spans="11:17" x14ac:dyDescent="0.25">
      <c r="K14721" s="9"/>
      <c r="N14721" s="9"/>
      <c r="O14721" s="9"/>
      <c r="P14721" s="9"/>
      <c r="Q14721" s="9"/>
    </row>
    <row r="14722" spans="11:17" x14ac:dyDescent="0.25">
      <c r="K14722" s="9"/>
      <c r="N14722" s="9"/>
      <c r="O14722" s="9"/>
      <c r="P14722" s="9"/>
      <c r="Q14722" s="9"/>
    </row>
    <row r="14723" spans="11:17" x14ac:dyDescent="0.25">
      <c r="K14723" s="9"/>
      <c r="N14723" s="9"/>
      <c r="O14723" s="9"/>
      <c r="P14723" s="9"/>
      <c r="Q14723" s="9"/>
    </row>
    <row r="14724" spans="11:17" x14ac:dyDescent="0.25">
      <c r="K14724" s="9"/>
      <c r="N14724" s="9"/>
      <c r="O14724" s="9"/>
      <c r="P14724" s="9"/>
      <c r="Q14724" s="9"/>
    </row>
    <row r="14725" spans="11:17" x14ac:dyDescent="0.25">
      <c r="K14725" s="9"/>
      <c r="N14725" s="9"/>
      <c r="O14725" s="9"/>
      <c r="P14725" s="9"/>
      <c r="Q14725" s="9"/>
    </row>
    <row r="14726" spans="11:17" x14ac:dyDescent="0.25">
      <c r="K14726" s="9"/>
      <c r="N14726" s="9"/>
      <c r="O14726" s="9"/>
      <c r="P14726" s="9"/>
      <c r="Q14726" s="9"/>
    </row>
    <row r="14727" spans="11:17" x14ac:dyDescent="0.25">
      <c r="K14727" s="9"/>
      <c r="N14727" s="9"/>
      <c r="O14727" s="9"/>
      <c r="P14727" s="9"/>
      <c r="Q14727" s="9"/>
    </row>
    <row r="14728" spans="11:17" x14ac:dyDescent="0.25">
      <c r="K14728" s="9"/>
      <c r="N14728" s="9"/>
      <c r="O14728" s="9"/>
      <c r="P14728" s="9"/>
      <c r="Q14728" s="9"/>
    </row>
    <row r="14729" spans="11:17" x14ac:dyDescent="0.25">
      <c r="K14729" s="9"/>
      <c r="N14729" s="9"/>
      <c r="O14729" s="9"/>
      <c r="P14729" s="9"/>
      <c r="Q14729" s="9"/>
    </row>
    <row r="14730" spans="11:17" x14ac:dyDescent="0.25">
      <c r="K14730" s="9"/>
      <c r="N14730" s="9"/>
      <c r="O14730" s="9"/>
      <c r="P14730" s="9"/>
      <c r="Q14730" s="9"/>
    </row>
    <row r="14731" spans="11:17" x14ac:dyDescent="0.25">
      <c r="K14731" s="9"/>
      <c r="N14731" s="9"/>
      <c r="O14731" s="9"/>
      <c r="P14731" s="9"/>
      <c r="Q14731" s="9"/>
    </row>
    <row r="14732" spans="11:17" x14ac:dyDescent="0.25">
      <c r="K14732" s="9"/>
      <c r="N14732" s="9"/>
      <c r="O14732" s="9"/>
      <c r="P14732" s="9"/>
      <c r="Q14732" s="9"/>
    </row>
    <row r="14733" spans="11:17" x14ac:dyDescent="0.25">
      <c r="K14733" s="9"/>
      <c r="N14733" s="9"/>
      <c r="O14733" s="9"/>
      <c r="P14733" s="9"/>
      <c r="Q14733" s="9"/>
    </row>
    <row r="14734" spans="11:17" x14ac:dyDescent="0.25">
      <c r="K14734" s="9"/>
      <c r="N14734" s="9"/>
      <c r="O14734" s="9"/>
      <c r="P14734" s="9"/>
      <c r="Q14734" s="9"/>
    </row>
    <row r="14735" spans="11:17" x14ac:dyDescent="0.25">
      <c r="K14735" s="9"/>
      <c r="N14735" s="9"/>
      <c r="O14735" s="9"/>
      <c r="P14735" s="9"/>
      <c r="Q14735" s="9"/>
    </row>
    <row r="14736" spans="11:17" x14ac:dyDescent="0.25">
      <c r="K14736" s="9"/>
      <c r="N14736" s="9"/>
      <c r="O14736" s="9"/>
      <c r="P14736" s="9"/>
      <c r="Q14736" s="9"/>
    </row>
    <row r="14737" spans="11:17" x14ac:dyDescent="0.25">
      <c r="K14737" s="9"/>
      <c r="N14737" s="9"/>
      <c r="O14737" s="9"/>
      <c r="P14737" s="9"/>
      <c r="Q14737" s="9"/>
    </row>
    <row r="14738" spans="11:17" x14ac:dyDescent="0.25">
      <c r="K14738" s="9"/>
      <c r="N14738" s="9"/>
      <c r="O14738" s="9"/>
      <c r="P14738" s="9"/>
      <c r="Q14738" s="9"/>
    </row>
    <row r="14739" spans="11:17" x14ac:dyDescent="0.25">
      <c r="K14739" s="9"/>
      <c r="N14739" s="9"/>
      <c r="O14739" s="9"/>
      <c r="P14739" s="9"/>
      <c r="Q14739" s="9"/>
    </row>
    <row r="14740" spans="11:17" x14ac:dyDescent="0.25">
      <c r="K14740" s="9"/>
      <c r="N14740" s="9"/>
      <c r="O14740" s="9"/>
      <c r="P14740" s="9"/>
      <c r="Q14740" s="9"/>
    </row>
    <row r="14741" spans="11:17" x14ac:dyDescent="0.25">
      <c r="K14741" s="9"/>
      <c r="N14741" s="9"/>
      <c r="O14741" s="9"/>
      <c r="P14741" s="9"/>
      <c r="Q14741" s="9"/>
    </row>
    <row r="14742" spans="11:17" x14ac:dyDescent="0.25">
      <c r="K14742" s="9"/>
      <c r="N14742" s="9"/>
      <c r="O14742" s="9"/>
      <c r="P14742" s="9"/>
      <c r="Q14742" s="9"/>
    </row>
    <row r="14743" spans="11:17" x14ac:dyDescent="0.25">
      <c r="K14743" s="9"/>
      <c r="N14743" s="9"/>
      <c r="O14743" s="9"/>
      <c r="P14743" s="9"/>
      <c r="Q14743" s="9"/>
    </row>
    <row r="14744" spans="11:17" x14ac:dyDescent="0.25">
      <c r="K14744" s="9"/>
      <c r="N14744" s="9"/>
      <c r="O14744" s="9"/>
      <c r="P14744" s="9"/>
      <c r="Q14744" s="9"/>
    </row>
    <row r="14745" spans="11:17" x14ac:dyDescent="0.25">
      <c r="K14745" s="9"/>
      <c r="N14745" s="9"/>
      <c r="O14745" s="9"/>
      <c r="P14745" s="9"/>
      <c r="Q14745" s="9"/>
    </row>
    <row r="14746" spans="11:17" x14ac:dyDescent="0.25">
      <c r="K14746" s="9"/>
      <c r="N14746" s="9"/>
      <c r="O14746" s="9"/>
      <c r="P14746" s="9"/>
      <c r="Q14746" s="9"/>
    </row>
    <row r="14747" spans="11:17" x14ac:dyDescent="0.25">
      <c r="K14747" s="9"/>
      <c r="N14747" s="9"/>
      <c r="O14747" s="9"/>
      <c r="P14747" s="9"/>
      <c r="Q14747" s="9"/>
    </row>
    <row r="14748" spans="11:17" x14ac:dyDescent="0.25">
      <c r="K14748" s="9"/>
      <c r="N14748" s="9"/>
      <c r="O14748" s="9"/>
      <c r="P14748" s="9"/>
      <c r="Q14748" s="9"/>
    </row>
    <row r="14749" spans="11:17" x14ac:dyDescent="0.25">
      <c r="K14749" s="9"/>
      <c r="N14749" s="9"/>
      <c r="O14749" s="9"/>
      <c r="P14749" s="9"/>
      <c r="Q14749" s="9"/>
    </row>
    <row r="14750" spans="11:17" x14ac:dyDescent="0.25">
      <c r="K14750" s="9"/>
      <c r="N14750" s="9"/>
      <c r="O14750" s="9"/>
      <c r="P14750" s="9"/>
      <c r="Q14750" s="9"/>
    </row>
    <row r="14751" spans="11:17" x14ac:dyDescent="0.25">
      <c r="K14751" s="9"/>
      <c r="N14751" s="9"/>
      <c r="O14751" s="9"/>
      <c r="P14751" s="9"/>
      <c r="Q14751" s="9"/>
    </row>
    <row r="14752" spans="11:17" x14ac:dyDescent="0.25">
      <c r="K14752" s="9"/>
      <c r="N14752" s="9"/>
      <c r="O14752" s="9"/>
      <c r="P14752" s="9"/>
      <c r="Q14752" s="9"/>
    </row>
    <row r="14753" spans="11:17" x14ac:dyDescent="0.25">
      <c r="K14753" s="9"/>
      <c r="N14753" s="9"/>
      <c r="O14753" s="9"/>
      <c r="P14753" s="9"/>
      <c r="Q14753" s="9"/>
    </row>
    <row r="14754" spans="11:17" x14ac:dyDescent="0.25">
      <c r="K14754" s="9"/>
      <c r="N14754" s="9"/>
      <c r="O14754" s="9"/>
      <c r="P14754" s="9"/>
      <c r="Q14754" s="9"/>
    </row>
    <row r="14755" spans="11:17" x14ac:dyDescent="0.25">
      <c r="K14755" s="9"/>
      <c r="N14755" s="9"/>
      <c r="O14755" s="9"/>
      <c r="P14755" s="9"/>
      <c r="Q14755" s="9"/>
    </row>
    <row r="14756" spans="11:17" x14ac:dyDescent="0.25">
      <c r="K14756" s="9"/>
      <c r="N14756" s="9"/>
      <c r="O14756" s="9"/>
      <c r="P14756" s="9"/>
      <c r="Q14756" s="9"/>
    </row>
    <row r="14757" spans="11:17" x14ac:dyDescent="0.25">
      <c r="K14757" s="9"/>
      <c r="N14757" s="9"/>
      <c r="O14757" s="9"/>
      <c r="P14757" s="9"/>
      <c r="Q14757" s="9"/>
    </row>
    <row r="14758" spans="11:17" x14ac:dyDescent="0.25">
      <c r="K14758" s="9"/>
      <c r="N14758" s="9"/>
      <c r="O14758" s="9"/>
      <c r="P14758" s="9"/>
      <c r="Q14758" s="9"/>
    </row>
    <row r="14759" spans="11:17" x14ac:dyDescent="0.25">
      <c r="K14759" s="9"/>
      <c r="N14759" s="9"/>
      <c r="O14759" s="9"/>
      <c r="P14759" s="9"/>
      <c r="Q14759" s="9"/>
    </row>
    <row r="14760" spans="11:17" x14ac:dyDescent="0.25">
      <c r="K14760" s="9"/>
      <c r="N14760" s="9"/>
      <c r="O14760" s="9"/>
      <c r="P14760" s="9"/>
      <c r="Q14760" s="9"/>
    </row>
    <row r="14761" spans="11:17" x14ac:dyDescent="0.25">
      <c r="K14761" s="9"/>
      <c r="N14761" s="9"/>
      <c r="O14761" s="9"/>
      <c r="P14761" s="9"/>
      <c r="Q14761" s="9"/>
    </row>
    <row r="14762" spans="11:17" x14ac:dyDescent="0.25">
      <c r="K14762" s="9"/>
      <c r="N14762" s="9"/>
      <c r="O14762" s="9"/>
      <c r="P14762" s="9"/>
      <c r="Q14762" s="9"/>
    </row>
    <row r="14763" spans="11:17" x14ac:dyDescent="0.25">
      <c r="K14763" s="9"/>
      <c r="N14763" s="9"/>
      <c r="O14763" s="9"/>
      <c r="P14763" s="9"/>
      <c r="Q14763" s="9"/>
    </row>
    <row r="14764" spans="11:17" x14ac:dyDescent="0.25">
      <c r="K14764" s="9"/>
      <c r="N14764" s="9"/>
      <c r="O14764" s="9"/>
      <c r="P14764" s="9"/>
      <c r="Q14764" s="9"/>
    </row>
    <row r="14765" spans="11:17" x14ac:dyDescent="0.25">
      <c r="K14765" s="9"/>
      <c r="N14765" s="9"/>
      <c r="O14765" s="9"/>
      <c r="P14765" s="9"/>
      <c r="Q14765" s="9"/>
    </row>
    <row r="14766" spans="11:17" x14ac:dyDescent="0.25">
      <c r="K14766" s="9"/>
      <c r="N14766" s="9"/>
      <c r="O14766" s="9"/>
      <c r="P14766" s="9"/>
      <c r="Q14766" s="9"/>
    </row>
    <row r="14767" spans="11:17" x14ac:dyDescent="0.25">
      <c r="K14767" s="9"/>
      <c r="N14767" s="9"/>
      <c r="O14767" s="9"/>
      <c r="P14767" s="9"/>
      <c r="Q14767" s="9"/>
    </row>
    <row r="14768" spans="11:17" x14ac:dyDescent="0.25">
      <c r="K14768" s="9"/>
      <c r="N14768" s="9"/>
      <c r="O14768" s="9"/>
      <c r="P14768" s="9"/>
      <c r="Q14768" s="9"/>
    </row>
    <row r="14769" spans="11:17" x14ac:dyDescent="0.25">
      <c r="K14769" s="9"/>
      <c r="N14769" s="9"/>
      <c r="O14769" s="9"/>
      <c r="P14769" s="9"/>
      <c r="Q14769" s="9"/>
    </row>
    <row r="14770" spans="11:17" x14ac:dyDescent="0.25">
      <c r="K14770" s="9"/>
      <c r="N14770" s="9"/>
      <c r="O14770" s="9"/>
      <c r="P14770" s="9"/>
      <c r="Q14770" s="9"/>
    </row>
    <row r="14771" spans="11:17" x14ac:dyDescent="0.25">
      <c r="K14771" s="9"/>
      <c r="N14771" s="9"/>
      <c r="O14771" s="9"/>
      <c r="P14771" s="9"/>
      <c r="Q14771" s="9"/>
    </row>
    <row r="14772" spans="11:17" x14ac:dyDescent="0.25">
      <c r="K14772" s="9"/>
      <c r="N14772" s="9"/>
      <c r="O14772" s="9"/>
      <c r="P14772" s="9"/>
      <c r="Q14772" s="9"/>
    </row>
    <row r="14773" spans="11:17" x14ac:dyDescent="0.25">
      <c r="K14773" s="9"/>
      <c r="N14773" s="9"/>
      <c r="O14773" s="9"/>
      <c r="P14773" s="9"/>
      <c r="Q14773" s="9"/>
    </row>
    <row r="14774" spans="11:17" x14ac:dyDescent="0.25">
      <c r="K14774" s="9"/>
      <c r="N14774" s="9"/>
      <c r="O14774" s="9"/>
      <c r="P14774" s="9"/>
      <c r="Q14774" s="9"/>
    </row>
    <row r="14775" spans="11:17" x14ac:dyDescent="0.25">
      <c r="K14775" s="9"/>
      <c r="N14775" s="9"/>
      <c r="O14775" s="9"/>
      <c r="P14775" s="9"/>
      <c r="Q14775" s="9"/>
    </row>
    <row r="14776" spans="11:17" x14ac:dyDescent="0.25">
      <c r="K14776" s="9"/>
      <c r="N14776" s="9"/>
      <c r="O14776" s="9"/>
      <c r="P14776" s="9"/>
      <c r="Q14776" s="9"/>
    </row>
    <row r="14777" spans="11:17" x14ac:dyDescent="0.25">
      <c r="K14777" s="9"/>
      <c r="N14777" s="9"/>
      <c r="O14777" s="9"/>
      <c r="P14777" s="9"/>
      <c r="Q14777" s="9"/>
    </row>
    <row r="14778" spans="11:17" x14ac:dyDescent="0.25">
      <c r="K14778" s="9"/>
      <c r="N14778" s="9"/>
      <c r="O14778" s="9"/>
      <c r="P14778" s="9"/>
      <c r="Q14778" s="9"/>
    </row>
    <row r="14779" spans="11:17" x14ac:dyDescent="0.25">
      <c r="K14779" s="9"/>
      <c r="N14779" s="9"/>
      <c r="O14779" s="9"/>
      <c r="P14779" s="9"/>
      <c r="Q14779" s="9"/>
    </row>
    <row r="14780" spans="11:17" x14ac:dyDescent="0.25">
      <c r="K14780" s="9"/>
      <c r="N14780" s="9"/>
      <c r="O14780" s="9"/>
      <c r="P14780" s="9"/>
      <c r="Q14780" s="9"/>
    </row>
    <row r="14781" spans="11:17" x14ac:dyDescent="0.25">
      <c r="K14781" s="9"/>
      <c r="N14781" s="9"/>
      <c r="O14781" s="9"/>
      <c r="P14781" s="9"/>
      <c r="Q14781" s="9"/>
    </row>
    <row r="14782" spans="11:17" x14ac:dyDescent="0.25">
      <c r="K14782" s="9"/>
      <c r="N14782" s="9"/>
      <c r="O14782" s="9"/>
      <c r="P14782" s="9"/>
      <c r="Q14782" s="9"/>
    </row>
    <row r="14783" spans="11:17" x14ac:dyDescent="0.25">
      <c r="K14783" s="9"/>
      <c r="N14783" s="9"/>
      <c r="O14783" s="9"/>
      <c r="P14783" s="9"/>
      <c r="Q14783" s="9"/>
    </row>
    <row r="14784" spans="11:17" x14ac:dyDescent="0.25">
      <c r="K14784" s="9"/>
      <c r="N14784" s="9"/>
      <c r="O14784" s="9"/>
      <c r="P14784" s="9"/>
      <c r="Q14784" s="9"/>
    </row>
    <row r="14785" spans="11:17" x14ac:dyDescent="0.25">
      <c r="K14785" s="9"/>
      <c r="N14785" s="9"/>
      <c r="O14785" s="9"/>
      <c r="P14785" s="9"/>
      <c r="Q14785" s="9"/>
    </row>
    <row r="14786" spans="11:17" x14ac:dyDescent="0.25">
      <c r="K14786" s="9"/>
      <c r="N14786" s="9"/>
      <c r="O14786" s="9"/>
      <c r="P14786" s="9"/>
      <c r="Q14786" s="9"/>
    </row>
    <row r="14787" spans="11:17" x14ac:dyDescent="0.25">
      <c r="K14787" s="9"/>
      <c r="N14787" s="9"/>
      <c r="O14787" s="9"/>
      <c r="P14787" s="9"/>
      <c r="Q14787" s="9"/>
    </row>
    <row r="14788" spans="11:17" x14ac:dyDescent="0.25">
      <c r="K14788" s="9"/>
      <c r="N14788" s="9"/>
      <c r="O14788" s="9"/>
      <c r="P14788" s="9"/>
      <c r="Q14788" s="9"/>
    </row>
    <row r="14789" spans="11:17" x14ac:dyDescent="0.25">
      <c r="K14789" s="9"/>
      <c r="N14789" s="9"/>
      <c r="O14789" s="9"/>
      <c r="P14789" s="9"/>
      <c r="Q14789" s="9"/>
    </row>
    <row r="14790" spans="11:17" x14ac:dyDescent="0.25">
      <c r="K14790" s="9"/>
      <c r="N14790" s="9"/>
      <c r="O14790" s="9"/>
      <c r="P14790" s="9"/>
      <c r="Q14790" s="9"/>
    </row>
    <row r="14791" spans="11:17" x14ac:dyDescent="0.25">
      <c r="K14791" s="9"/>
      <c r="N14791" s="9"/>
      <c r="O14791" s="9"/>
      <c r="P14791" s="9"/>
      <c r="Q14791" s="9"/>
    </row>
    <row r="14792" spans="11:17" x14ac:dyDescent="0.25">
      <c r="K14792" s="9"/>
      <c r="N14792" s="9"/>
      <c r="O14792" s="9"/>
      <c r="P14792" s="9"/>
      <c r="Q14792" s="9"/>
    </row>
    <row r="14793" spans="11:17" x14ac:dyDescent="0.25">
      <c r="K14793" s="9"/>
      <c r="N14793" s="9"/>
      <c r="O14793" s="9"/>
      <c r="P14793" s="9"/>
      <c r="Q14793" s="9"/>
    </row>
    <row r="14794" spans="11:17" x14ac:dyDescent="0.25">
      <c r="K14794" s="9"/>
      <c r="N14794" s="9"/>
      <c r="O14794" s="9"/>
      <c r="P14794" s="9"/>
      <c r="Q14794" s="9"/>
    </row>
    <row r="14795" spans="11:17" x14ac:dyDescent="0.25">
      <c r="K14795" s="9"/>
      <c r="N14795" s="9"/>
      <c r="O14795" s="9"/>
      <c r="P14795" s="9"/>
      <c r="Q14795" s="9"/>
    </row>
    <row r="14796" spans="11:17" x14ac:dyDescent="0.25">
      <c r="K14796" s="9"/>
      <c r="N14796" s="9"/>
      <c r="O14796" s="9"/>
      <c r="P14796" s="9"/>
      <c r="Q14796" s="9"/>
    </row>
    <row r="14797" spans="11:17" x14ac:dyDescent="0.25">
      <c r="K14797" s="9"/>
      <c r="N14797" s="9"/>
      <c r="O14797" s="9"/>
      <c r="P14797" s="9"/>
      <c r="Q14797" s="9"/>
    </row>
    <row r="14798" spans="11:17" x14ac:dyDescent="0.25">
      <c r="K14798" s="9"/>
      <c r="N14798" s="9"/>
      <c r="O14798" s="9"/>
      <c r="P14798" s="9"/>
      <c r="Q14798" s="9"/>
    </row>
    <row r="14799" spans="11:17" x14ac:dyDescent="0.25">
      <c r="K14799" s="9"/>
      <c r="N14799" s="9"/>
      <c r="O14799" s="9"/>
      <c r="P14799" s="9"/>
      <c r="Q14799" s="9"/>
    </row>
    <row r="14800" spans="11:17" x14ac:dyDescent="0.25">
      <c r="K14800" s="9"/>
      <c r="N14800" s="9"/>
      <c r="O14800" s="9"/>
      <c r="P14800" s="9"/>
      <c r="Q14800" s="9"/>
    </row>
    <row r="14801" spans="11:17" x14ac:dyDescent="0.25">
      <c r="K14801" s="9"/>
      <c r="N14801" s="9"/>
      <c r="O14801" s="9"/>
      <c r="P14801" s="9"/>
      <c r="Q14801" s="9"/>
    </row>
    <row r="14802" spans="11:17" x14ac:dyDescent="0.25">
      <c r="K14802" s="9"/>
      <c r="N14802" s="9"/>
      <c r="O14802" s="9"/>
      <c r="P14802" s="9"/>
      <c r="Q14802" s="9"/>
    </row>
    <row r="14803" spans="11:17" x14ac:dyDescent="0.25">
      <c r="K14803" s="9"/>
      <c r="N14803" s="9"/>
      <c r="O14803" s="9"/>
      <c r="P14803" s="9"/>
      <c r="Q14803" s="9"/>
    </row>
    <row r="14804" spans="11:17" x14ac:dyDescent="0.25">
      <c r="K14804" s="9"/>
      <c r="N14804" s="9"/>
      <c r="O14804" s="9"/>
      <c r="P14804" s="9"/>
      <c r="Q14804" s="9"/>
    </row>
    <row r="14805" spans="11:17" x14ac:dyDescent="0.25">
      <c r="K14805" s="9"/>
      <c r="N14805" s="9"/>
      <c r="O14805" s="9"/>
      <c r="P14805" s="9"/>
      <c r="Q14805" s="9"/>
    </row>
    <row r="14806" spans="11:17" x14ac:dyDescent="0.25">
      <c r="K14806" s="9"/>
      <c r="N14806" s="9"/>
      <c r="O14806" s="9"/>
      <c r="P14806" s="9"/>
      <c r="Q14806" s="9"/>
    </row>
    <row r="14807" spans="11:17" x14ac:dyDescent="0.25">
      <c r="K14807" s="9"/>
      <c r="N14807" s="9"/>
      <c r="O14807" s="9"/>
      <c r="P14807" s="9"/>
      <c r="Q14807" s="9"/>
    </row>
    <row r="14808" spans="11:17" x14ac:dyDescent="0.25">
      <c r="K14808" s="9"/>
      <c r="N14808" s="9"/>
      <c r="O14808" s="9"/>
      <c r="P14808" s="9"/>
      <c r="Q14808" s="9"/>
    </row>
    <row r="14809" spans="11:17" x14ac:dyDescent="0.25">
      <c r="K14809" s="9"/>
      <c r="N14809" s="9"/>
      <c r="O14809" s="9"/>
      <c r="P14809" s="9"/>
      <c r="Q14809" s="9"/>
    </row>
    <row r="14810" spans="11:17" x14ac:dyDescent="0.25">
      <c r="K14810" s="9"/>
      <c r="N14810" s="9"/>
      <c r="O14810" s="9"/>
      <c r="P14810" s="9"/>
      <c r="Q14810" s="9"/>
    </row>
    <row r="14811" spans="11:17" x14ac:dyDescent="0.25">
      <c r="K14811" s="9"/>
      <c r="N14811" s="9"/>
      <c r="O14811" s="9"/>
      <c r="P14811" s="9"/>
      <c r="Q14811" s="9"/>
    </row>
    <row r="14812" spans="11:17" x14ac:dyDescent="0.25">
      <c r="K14812" s="9"/>
      <c r="N14812" s="9"/>
      <c r="O14812" s="9"/>
      <c r="P14812" s="9"/>
      <c r="Q14812" s="9"/>
    </row>
    <row r="14813" spans="11:17" x14ac:dyDescent="0.25">
      <c r="K14813" s="9"/>
      <c r="N14813" s="9"/>
      <c r="O14813" s="9"/>
      <c r="P14813" s="9"/>
      <c r="Q14813" s="9"/>
    </row>
    <row r="14814" spans="11:17" x14ac:dyDescent="0.25">
      <c r="K14814" s="9"/>
      <c r="N14814" s="9"/>
      <c r="O14814" s="9"/>
      <c r="P14814" s="9"/>
      <c r="Q14814" s="9"/>
    </row>
    <row r="14815" spans="11:17" x14ac:dyDescent="0.25">
      <c r="K14815" s="9"/>
      <c r="N14815" s="9"/>
      <c r="O14815" s="9"/>
      <c r="P14815" s="9"/>
      <c r="Q14815" s="9"/>
    </row>
    <row r="14816" spans="11:17" x14ac:dyDescent="0.25">
      <c r="K14816" s="9"/>
      <c r="N14816" s="9"/>
      <c r="O14816" s="9"/>
      <c r="P14816" s="9"/>
      <c r="Q14816" s="9"/>
    </row>
    <row r="14817" spans="11:17" x14ac:dyDescent="0.25">
      <c r="K14817" s="9"/>
      <c r="N14817" s="9"/>
      <c r="O14817" s="9"/>
      <c r="P14817" s="9"/>
      <c r="Q14817" s="9"/>
    </row>
    <row r="14818" spans="11:17" x14ac:dyDescent="0.25">
      <c r="K14818" s="9"/>
      <c r="N14818" s="9"/>
      <c r="O14818" s="9"/>
      <c r="P14818" s="9"/>
      <c r="Q14818" s="9"/>
    </row>
    <row r="14819" spans="11:17" x14ac:dyDescent="0.25">
      <c r="K14819" s="9"/>
      <c r="N14819" s="9"/>
      <c r="O14819" s="9"/>
      <c r="P14819" s="9"/>
      <c r="Q14819" s="9"/>
    </row>
    <row r="14820" spans="11:17" x14ac:dyDescent="0.25">
      <c r="K14820" s="9"/>
      <c r="N14820" s="9"/>
      <c r="O14820" s="9"/>
      <c r="P14820" s="9"/>
      <c r="Q14820" s="9"/>
    </row>
    <row r="14821" spans="11:17" x14ac:dyDescent="0.25">
      <c r="K14821" s="9"/>
      <c r="N14821" s="9"/>
      <c r="O14821" s="9"/>
      <c r="P14821" s="9"/>
      <c r="Q14821" s="9"/>
    </row>
    <row r="14822" spans="11:17" x14ac:dyDescent="0.25">
      <c r="K14822" s="9"/>
      <c r="N14822" s="9"/>
      <c r="O14822" s="9"/>
      <c r="P14822" s="9"/>
      <c r="Q14822" s="9"/>
    </row>
    <row r="14823" spans="11:17" x14ac:dyDescent="0.25">
      <c r="K14823" s="9"/>
      <c r="N14823" s="9"/>
      <c r="O14823" s="9"/>
      <c r="P14823" s="9"/>
      <c r="Q14823" s="9"/>
    </row>
    <row r="14824" spans="11:17" x14ac:dyDescent="0.25">
      <c r="K14824" s="9"/>
      <c r="N14824" s="9"/>
      <c r="O14824" s="9"/>
      <c r="P14824" s="9"/>
      <c r="Q14824" s="9"/>
    </row>
    <row r="14825" spans="11:17" x14ac:dyDescent="0.25">
      <c r="K14825" s="9"/>
      <c r="N14825" s="9"/>
      <c r="O14825" s="9"/>
      <c r="P14825" s="9"/>
      <c r="Q14825" s="9"/>
    </row>
    <row r="14826" spans="11:17" x14ac:dyDescent="0.25">
      <c r="K14826" s="9"/>
      <c r="N14826" s="9"/>
      <c r="O14826" s="9"/>
      <c r="P14826" s="9"/>
      <c r="Q14826" s="9"/>
    </row>
    <row r="14827" spans="11:17" x14ac:dyDescent="0.25">
      <c r="K14827" s="9"/>
      <c r="N14827" s="9"/>
      <c r="O14827" s="9"/>
      <c r="P14827" s="9"/>
      <c r="Q14827" s="9"/>
    </row>
    <row r="14828" spans="11:17" x14ac:dyDescent="0.25">
      <c r="K14828" s="9"/>
      <c r="N14828" s="9"/>
      <c r="O14828" s="9"/>
      <c r="P14828" s="9"/>
      <c r="Q14828" s="9"/>
    </row>
    <row r="14829" spans="11:17" x14ac:dyDescent="0.25">
      <c r="K14829" s="9"/>
      <c r="N14829" s="9"/>
      <c r="O14829" s="9"/>
      <c r="P14829" s="9"/>
      <c r="Q14829" s="9"/>
    </row>
    <row r="14830" spans="11:17" x14ac:dyDescent="0.25">
      <c r="K14830" s="9"/>
      <c r="N14830" s="9"/>
      <c r="O14830" s="9"/>
      <c r="P14830" s="9"/>
      <c r="Q14830" s="9"/>
    </row>
    <row r="14831" spans="11:17" x14ac:dyDescent="0.25">
      <c r="K14831" s="9"/>
      <c r="N14831" s="9"/>
      <c r="O14831" s="9"/>
      <c r="P14831" s="9"/>
      <c r="Q14831" s="9"/>
    </row>
    <row r="14832" spans="11:17" x14ac:dyDescent="0.25">
      <c r="K14832" s="9"/>
      <c r="N14832" s="9"/>
      <c r="O14832" s="9"/>
      <c r="P14832" s="9"/>
      <c r="Q14832" s="9"/>
    </row>
    <row r="14833" spans="11:17" x14ac:dyDescent="0.25">
      <c r="K14833" s="9"/>
      <c r="N14833" s="9"/>
      <c r="O14833" s="9"/>
      <c r="P14833" s="9"/>
      <c r="Q14833" s="9"/>
    </row>
    <row r="14834" spans="11:17" x14ac:dyDescent="0.25">
      <c r="K14834" s="9"/>
      <c r="N14834" s="9"/>
      <c r="O14834" s="9"/>
      <c r="P14834" s="9"/>
      <c r="Q14834" s="9"/>
    </row>
    <row r="14835" spans="11:17" x14ac:dyDescent="0.25">
      <c r="K14835" s="9"/>
      <c r="N14835" s="9"/>
      <c r="O14835" s="9"/>
      <c r="P14835" s="9"/>
      <c r="Q14835" s="9"/>
    </row>
    <row r="14836" spans="11:17" x14ac:dyDescent="0.25">
      <c r="K14836" s="9"/>
      <c r="N14836" s="9"/>
      <c r="O14836" s="9"/>
      <c r="P14836" s="9"/>
      <c r="Q14836" s="9"/>
    </row>
    <row r="14837" spans="11:17" x14ac:dyDescent="0.25">
      <c r="K14837" s="9"/>
      <c r="N14837" s="9"/>
      <c r="O14837" s="9"/>
      <c r="P14837" s="9"/>
      <c r="Q14837" s="9"/>
    </row>
    <row r="14838" spans="11:17" x14ac:dyDescent="0.25">
      <c r="K14838" s="9"/>
      <c r="N14838" s="9"/>
      <c r="O14838" s="9"/>
      <c r="P14838" s="9"/>
      <c r="Q14838" s="9"/>
    </row>
    <row r="14839" spans="11:17" x14ac:dyDescent="0.25">
      <c r="K14839" s="9"/>
      <c r="N14839" s="9"/>
      <c r="O14839" s="9"/>
      <c r="P14839" s="9"/>
      <c r="Q14839" s="9"/>
    </row>
    <row r="14840" spans="11:17" x14ac:dyDescent="0.25">
      <c r="K14840" s="9"/>
      <c r="N14840" s="9"/>
      <c r="O14840" s="9"/>
      <c r="P14840" s="9"/>
      <c r="Q14840" s="9"/>
    </row>
    <row r="14841" spans="11:17" x14ac:dyDescent="0.25">
      <c r="K14841" s="9"/>
      <c r="N14841" s="9"/>
      <c r="O14841" s="9"/>
      <c r="P14841" s="9"/>
      <c r="Q14841" s="9"/>
    </row>
    <row r="14842" spans="11:17" x14ac:dyDescent="0.25">
      <c r="K14842" s="9"/>
      <c r="N14842" s="9"/>
      <c r="O14842" s="9"/>
      <c r="P14842" s="9"/>
      <c r="Q14842" s="9"/>
    </row>
    <row r="14843" spans="11:17" x14ac:dyDescent="0.25">
      <c r="K14843" s="9"/>
      <c r="N14843" s="9"/>
      <c r="O14843" s="9"/>
      <c r="P14843" s="9"/>
      <c r="Q14843" s="9"/>
    </row>
    <row r="14844" spans="11:17" x14ac:dyDescent="0.25">
      <c r="K14844" s="9"/>
      <c r="N14844" s="9"/>
      <c r="O14844" s="9"/>
      <c r="P14844" s="9"/>
      <c r="Q14844" s="9"/>
    </row>
    <row r="14845" spans="11:17" x14ac:dyDescent="0.25">
      <c r="K14845" s="9"/>
      <c r="N14845" s="9"/>
      <c r="O14845" s="9"/>
      <c r="P14845" s="9"/>
      <c r="Q14845" s="9"/>
    </row>
    <row r="14846" spans="11:17" x14ac:dyDescent="0.25">
      <c r="K14846" s="9"/>
      <c r="N14846" s="9"/>
      <c r="O14846" s="9"/>
      <c r="P14846" s="9"/>
      <c r="Q14846" s="9"/>
    </row>
    <row r="14847" spans="11:17" x14ac:dyDescent="0.25">
      <c r="K14847" s="9"/>
      <c r="N14847" s="9"/>
      <c r="O14847" s="9"/>
      <c r="P14847" s="9"/>
      <c r="Q14847" s="9"/>
    </row>
    <row r="14848" spans="11:17" x14ac:dyDescent="0.25">
      <c r="K14848" s="9"/>
      <c r="N14848" s="9"/>
      <c r="O14848" s="9"/>
      <c r="P14848" s="9"/>
      <c r="Q14848" s="9"/>
    </row>
    <row r="14849" spans="11:17" x14ac:dyDescent="0.25">
      <c r="K14849" s="9"/>
      <c r="N14849" s="9"/>
      <c r="O14849" s="9"/>
      <c r="P14849" s="9"/>
      <c r="Q14849" s="9"/>
    </row>
    <row r="14850" spans="11:17" x14ac:dyDescent="0.25">
      <c r="K14850" s="9"/>
      <c r="N14850" s="9"/>
      <c r="O14850" s="9"/>
      <c r="P14850" s="9"/>
      <c r="Q14850" s="9"/>
    </row>
    <row r="14851" spans="11:17" x14ac:dyDescent="0.25">
      <c r="K14851" s="9"/>
      <c r="N14851" s="9"/>
      <c r="O14851" s="9"/>
      <c r="P14851" s="9"/>
      <c r="Q14851" s="9"/>
    </row>
    <row r="14852" spans="11:17" x14ac:dyDescent="0.25">
      <c r="K14852" s="9"/>
      <c r="N14852" s="9"/>
      <c r="O14852" s="9"/>
      <c r="P14852" s="9"/>
      <c r="Q14852" s="9"/>
    </row>
    <row r="14853" spans="11:17" x14ac:dyDescent="0.25">
      <c r="K14853" s="9"/>
      <c r="N14853" s="9"/>
      <c r="O14853" s="9"/>
      <c r="P14853" s="9"/>
      <c r="Q14853" s="9"/>
    </row>
    <row r="14854" spans="11:17" x14ac:dyDescent="0.25">
      <c r="K14854" s="9"/>
      <c r="N14854" s="9"/>
      <c r="O14854" s="9"/>
      <c r="P14854" s="9"/>
      <c r="Q14854" s="9"/>
    </row>
    <row r="14855" spans="11:17" x14ac:dyDescent="0.25">
      <c r="K14855" s="9"/>
      <c r="N14855" s="9"/>
      <c r="O14855" s="9"/>
      <c r="P14855" s="9"/>
      <c r="Q14855" s="9"/>
    </row>
    <row r="14856" spans="11:17" x14ac:dyDescent="0.25">
      <c r="K14856" s="9"/>
      <c r="N14856" s="9"/>
      <c r="O14856" s="9"/>
      <c r="P14856" s="9"/>
      <c r="Q14856" s="9"/>
    </row>
    <row r="14857" spans="11:17" x14ac:dyDescent="0.25">
      <c r="K14857" s="9"/>
      <c r="N14857" s="9"/>
      <c r="O14857" s="9"/>
      <c r="P14857" s="9"/>
      <c r="Q14857" s="9"/>
    </row>
    <row r="14858" spans="11:17" x14ac:dyDescent="0.25">
      <c r="K14858" s="9"/>
      <c r="N14858" s="9"/>
      <c r="O14858" s="9"/>
      <c r="P14858" s="9"/>
      <c r="Q14858" s="9"/>
    </row>
    <row r="14859" spans="11:17" x14ac:dyDescent="0.25">
      <c r="K14859" s="9"/>
      <c r="N14859" s="9"/>
      <c r="O14859" s="9"/>
      <c r="P14859" s="9"/>
      <c r="Q14859" s="9"/>
    </row>
    <row r="14860" spans="11:17" x14ac:dyDescent="0.25">
      <c r="K14860" s="9"/>
      <c r="N14860" s="9"/>
      <c r="O14860" s="9"/>
      <c r="P14860" s="9"/>
      <c r="Q14860" s="9"/>
    </row>
    <row r="14861" spans="11:17" x14ac:dyDescent="0.25">
      <c r="K14861" s="9"/>
      <c r="N14861" s="9"/>
      <c r="O14861" s="9"/>
      <c r="P14861" s="9"/>
      <c r="Q14861" s="9"/>
    </row>
    <row r="14862" spans="11:17" x14ac:dyDescent="0.25">
      <c r="K14862" s="9"/>
      <c r="N14862" s="9"/>
      <c r="O14862" s="9"/>
      <c r="P14862" s="9"/>
      <c r="Q14862" s="9"/>
    </row>
    <row r="14863" spans="11:17" x14ac:dyDescent="0.25">
      <c r="K14863" s="9"/>
      <c r="N14863" s="9"/>
      <c r="O14863" s="9"/>
      <c r="P14863" s="9"/>
      <c r="Q14863" s="9"/>
    </row>
    <row r="14864" spans="11:17" x14ac:dyDescent="0.25">
      <c r="K14864" s="9"/>
      <c r="N14864" s="9"/>
      <c r="O14864" s="9"/>
      <c r="P14864" s="9"/>
      <c r="Q14864" s="9"/>
    </row>
    <row r="14865" spans="11:17" x14ac:dyDescent="0.25">
      <c r="K14865" s="9"/>
      <c r="N14865" s="9"/>
      <c r="O14865" s="9"/>
      <c r="P14865" s="9"/>
      <c r="Q14865" s="9"/>
    </row>
    <row r="14866" spans="11:17" x14ac:dyDescent="0.25">
      <c r="K14866" s="9"/>
      <c r="N14866" s="9"/>
      <c r="O14866" s="9"/>
      <c r="P14866" s="9"/>
      <c r="Q14866" s="9"/>
    </row>
    <row r="14867" spans="11:17" x14ac:dyDescent="0.25">
      <c r="K14867" s="9"/>
      <c r="N14867" s="9"/>
      <c r="O14867" s="9"/>
      <c r="P14867" s="9"/>
      <c r="Q14867" s="9"/>
    </row>
    <row r="14868" spans="11:17" x14ac:dyDescent="0.25">
      <c r="K14868" s="9"/>
      <c r="N14868" s="9"/>
      <c r="O14868" s="9"/>
      <c r="P14868" s="9"/>
      <c r="Q14868" s="9"/>
    </row>
    <row r="14869" spans="11:17" x14ac:dyDescent="0.25">
      <c r="K14869" s="9"/>
      <c r="N14869" s="9"/>
      <c r="O14869" s="9"/>
      <c r="P14869" s="9"/>
      <c r="Q14869" s="9"/>
    </row>
    <row r="14870" spans="11:17" x14ac:dyDescent="0.25">
      <c r="K14870" s="9"/>
      <c r="N14870" s="9"/>
      <c r="O14870" s="9"/>
      <c r="P14870" s="9"/>
      <c r="Q14870" s="9"/>
    </row>
    <row r="14871" spans="11:17" x14ac:dyDescent="0.25">
      <c r="K14871" s="9"/>
      <c r="N14871" s="9"/>
      <c r="O14871" s="9"/>
      <c r="P14871" s="9"/>
      <c r="Q14871" s="9"/>
    </row>
    <row r="14872" spans="11:17" x14ac:dyDescent="0.25">
      <c r="K14872" s="9"/>
      <c r="N14872" s="9"/>
      <c r="O14872" s="9"/>
      <c r="P14872" s="9"/>
      <c r="Q14872" s="9"/>
    </row>
    <row r="14873" spans="11:17" x14ac:dyDescent="0.25">
      <c r="K14873" s="9"/>
      <c r="N14873" s="9"/>
      <c r="O14873" s="9"/>
      <c r="P14873" s="9"/>
      <c r="Q14873" s="9"/>
    </row>
    <row r="14874" spans="11:17" x14ac:dyDescent="0.25">
      <c r="K14874" s="9"/>
      <c r="N14874" s="9"/>
      <c r="O14874" s="9"/>
      <c r="P14874" s="9"/>
      <c r="Q14874" s="9"/>
    </row>
    <row r="14875" spans="11:17" x14ac:dyDescent="0.25">
      <c r="K14875" s="9"/>
      <c r="N14875" s="9"/>
      <c r="O14875" s="9"/>
      <c r="P14875" s="9"/>
      <c r="Q14875" s="9"/>
    </row>
    <row r="14876" spans="11:17" x14ac:dyDescent="0.25">
      <c r="K14876" s="9"/>
      <c r="N14876" s="9"/>
      <c r="O14876" s="9"/>
      <c r="P14876" s="9"/>
      <c r="Q14876" s="9"/>
    </row>
    <row r="14877" spans="11:17" x14ac:dyDescent="0.25">
      <c r="K14877" s="9"/>
      <c r="N14877" s="9"/>
      <c r="O14877" s="9"/>
      <c r="P14877" s="9"/>
      <c r="Q14877" s="9"/>
    </row>
    <row r="14878" spans="11:17" x14ac:dyDescent="0.25">
      <c r="K14878" s="9"/>
      <c r="N14878" s="9"/>
      <c r="O14878" s="9"/>
      <c r="P14878" s="9"/>
      <c r="Q14878" s="9"/>
    </row>
    <row r="14879" spans="11:17" x14ac:dyDescent="0.25">
      <c r="K14879" s="9"/>
      <c r="N14879" s="9"/>
      <c r="O14879" s="9"/>
      <c r="P14879" s="9"/>
      <c r="Q14879" s="9"/>
    </row>
    <row r="14880" spans="11:17" x14ac:dyDescent="0.25">
      <c r="K14880" s="9"/>
      <c r="N14880" s="9"/>
      <c r="O14880" s="9"/>
      <c r="P14880" s="9"/>
      <c r="Q14880" s="9"/>
    </row>
    <row r="14881" spans="11:17" x14ac:dyDescent="0.25">
      <c r="K14881" s="9"/>
      <c r="N14881" s="9"/>
      <c r="O14881" s="9"/>
      <c r="P14881" s="9"/>
      <c r="Q14881" s="9"/>
    </row>
    <row r="14882" spans="11:17" x14ac:dyDescent="0.25">
      <c r="K14882" s="9"/>
      <c r="N14882" s="9"/>
      <c r="O14882" s="9"/>
      <c r="P14882" s="9"/>
      <c r="Q14882" s="9"/>
    </row>
    <row r="14883" spans="11:17" x14ac:dyDescent="0.25">
      <c r="K14883" s="9"/>
      <c r="N14883" s="9"/>
      <c r="O14883" s="9"/>
      <c r="P14883" s="9"/>
      <c r="Q14883" s="9"/>
    </row>
    <row r="14884" spans="11:17" x14ac:dyDescent="0.25">
      <c r="K14884" s="9"/>
      <c r="N14884" s="9"/>
      <c r="O14884" s="9"/>
      <c r="P14884" s="9"/>
      <c r="Q14884" s="9"/>
    </row>
    <row r="14885" spans="11:17" x14ac:dyDescent="0.25">
      <c r="K14885" s="9"/>
      <c r="N14885" s="9"/>
      <c r="O14885" s="9"/>
      <c r="P14885" s="9"/>
      <c r="Q14885" s="9"/>
    </row>
    <row r="14886" spans="11:17" x14ac:dyDescent="0.25">
      <c r="K14886" s="9"/>
      <c r="N14886" s="9"/>
      <c r="O14886" s="9"/>
      <c r="P14886" s="9"/>
      <c r="Q14886" s="9"/>
    </row>
    <row r="14887" spans="11:17" x14ac:dyDescent="0.25">
      <c r="K14887" s="9"/>
      <c r="N14887" s="9"/>
      <c r="O14887" s="9"/>
      <c r="P14887" s="9"/>
      <c r="Q14887" s="9"/>
    </row>
    <row r="14888" spans="11:17" x14ac:dyDescent="0.25">
      <c r="K14888" s="9"/>
      <c r="N14888" s="9"/>
      <c r="O14888" s="9"/>
      <c r="P14888" s="9"/>
      <c r="Q14888" s="9"/>
    </row>
    <row r="14889" spans="11:17" x14ac:dyDescent="0.25">
      <c r="K14889" s="9"/>
      <c r="N14889" s="9"/>
      <c r="O14889" s="9"/>
      <c r="P14889" s="9"/>
      <c r="Q14889" s="9"/>
    </row>
    <row r="14890" spans="11:17" x14ac:dyDescent="0.25">
      <c r="K14890" s="9"/>
      <c r="N14890" s="9"/>
      <c r="O14890" s="9"/>
      <c r="P14890" s="9"/>
      <c r="Q14890" s="9"/>
    </row>
    <row r="14891" spans="11:17" x14ac:dyDescent="0.25">
      <c r="K14891" s="9"/>
      <c r="N14891" s="9"/>
      <c r="O14891" s="9"/>
      <c r="P14891" s="9"/>
      <c r="Q14891" s="9"/>
    </row>
    <row r="14892" spans="11:17" x14ac:dyDescent="0.25">
      <c r="K14892" s="9"/>
      <c r="N14892" s="9"/>
      <c r="O14892" s="9"/>
      <c r="P14892" s="9"/>
      <c r="Q14892" s="9"/>
    </row>
    <row r="14893" spans="11:17" x14ac:dyDescent="0.25">
      <c r="K14893" s="9"/>
      <c r="N14893" s="9"/>
      <c r="O14893" s="9"/>
      <c r="P14893" s="9"/>
      <c r="Q14893" s="9"/>
    </row>
    <row r="14894" spans="11:17" x14ac:dyDescent="0.25">
      <c r="K14894" s="9"/>
      <c r="N14894" s="9"/>
      <c r="O14894" s="9"/>
      <c r="P14894" s="9"/>
      <c r="Q14894" s="9"/>
    </row>
    <row r="14895" spans="11:17" x14ac:dyDescent="0.25">
      <c r="K14895" s="9"/>
      <c r="N14895" s="9"/>
      <c r="O14895" s="9"/>
      <c r="P14895" s="9"/>
      <c r="Q14895" s="9"/>
    </row>
    <row r="14896" spans="11:17" x14ac:dyDescent="0.25">
      <c r="K14896" s="9"/>
      <c r="N14896" s="9"/>
      <c r="O14896" s="9"/>
      <c r="P14896" s="9"/>
      <c r="Q14896" s="9"/>
    </row>
    <row r="14897" spans="11:17" x14ac:dyDescent="0.25">
      <c r="K14897" s="9"/>
      <c r="N14897" s="9"/>
      <c r="O14897" s="9"/>
      <c r="P14897" s="9"/>
      <c r="Q14897" s="9"/>
    </row>
    <row r="14898" spans="11:17" x14ac:dyDescent="0.25">
      <c r="K14898" s="9"/>
      <c r="N14898" s="9"/>
      <c r="O14898" s="9"/>
      <c r="P14898" s="9"/>
      <c r="Q14898" s="9"/>
    </row>
    <row r="14899" spans="11:17" x14ac:dyDescent="0.25">
      <c r="K14899" s="9"/>
      <c r="N14899" s="9"/>
      <c r="O14899" s="9"/>
      <c r="P14899" s="9"/>
      <c r="Q14899" s="9"/>
    </row>
    <row r="14900" spans="11:17" x14ac:dyDescent="0.25">
      <c r="K14900" s="9"/>
      <c r="N14900" s="9"/>
      <c r="O14900" s="9"/>
      <c r="P14900" s="9"/>
      <c r="Q14900" s="9"/>
    </row>
    <row r="14901" spans="11:17" x14ac:dyDescent="0.25">
      <c r="K14901" s="9"/>
      <c r="N14901" s="9"/>
      <c r="O14901" s="9"/>
      <c r="P14901" s="9"/>
      <c r="Q14901" s="9"/>
    </row>
    <row r="14902" spans="11:17" x14ac:dyDescent="0.25">
      <c r="K14902" s="9"/>
      <c r="N14902" s="9"/>
      <c r="O14902" s="9"/>
      <c r="P14902" s="9"/>
      <c r="Q14902" s="9"/>
    </row>
    <row r="14903" spans="11:17" x14ac:dyDescent="0.25">
      <c r="K14903" s="9"/>
      <c r="N14903" s="9"/>
      <c r="O14903" s="9"/>
      <c r="P14903" s="9"/>
      <c r="Q14903" s="9"/>
    </row>
    <row r="14904" spans="11:17" x14ac:dyDescent="0.25">
      <c r="K14904" s="9"/>
      <c r="N14904" s="9"/>
      <c r="O14904" s="9"/>
      <c r="P14904" s="9"/>
      <c r="Q14904" s="9"/>
    </row>
    <row r="14905" spans="11:17" x14ac:dyDescent="0.25">
      <c r="K14905" s="9"/>
      <c r="N14905" s="9"/>
      <c r="O14905" s="9"/>
      <c r="P14905" s="9"/>
      <c r="Q14905" s="9"/>
    </row>
    <row r="14906" spans="11:17" x14ac:dyDescent="0.25">
      <c r="K14906" s="9"/>
      <c r="N14906" s="9"/>
      <c r="O14906" s="9"/>
      <c r="P14906" s="9"/>
      <c r="Q14906" s="9"/>
    </row>
    <row r="14907" spans="11:17" x14ac:dyDescent="0.25">
      <c r="K14907" s="9"/>
      <c r="N14907" s="9"/>
      <c r="O14907" s="9"/>
      <c r="P14907" s="9"/>
      <c r="Q14907" s="9"/>
    </row>
    <row r="14908" spans="11:17" x14ac:dyDescent="0.25">
      <c r="K14908" s="9"/>
      <c r="N14908" s="9"/>
      <c r="O14908" s="9"/>
      <c r="P14908" s="9"/>
      <c r="Q14908" s="9"/>
    </row>
    <row r="14909" spans="11:17" x14ac:dyDescent="0.25">
      <c r="K14909" s="9"/>
      <c r="N14909" s="9"/>
      <c r="O14909" s="9"/>
      <c r="P14909" s="9"/>
      <c r="Q14909" s="9"/>
    </row>
    <row r="14910" spans="11:17" x14ac:dyDescent="0.25">
      <c r="K14910" s="9"/>
      <c r="N14910" s="9"/>
      <c r="O14910" s="9"/>
      <c r="P14910" s="9"/>
      <c r="Q14910" s="9"/>
    </row>
    <row r="14911" spans="11:17" x14ac:dyDescent="0.25">
      <c r="K14911" s="9"/>
      <c r="N14911" s="9"/>
      <c r="O14911" s="9"/>
      <c r="P14911" s="9"/>
      <c r="Q14911" s="9"/>
    </row>
    <row r="14912" spans="11:17" x14ac:dyDescent="0.25">
      <c r="K14912" s="9"/>
      <c r="N14912" s="9"/>
      <c r="O14912" s="9"/>
      <c r="P14912" s="9"/>
      <c r="Q14912" s="9"/>
    </row>
    <row r="14913" spans="11:17" x14ac:dyDescent="0.25">
      <c r="K14913" s="9"/>
      <c r="N14913" s="9"/>
      <c r="O14913" s="9"/>
      <c r="P14913" s="9"/>
      <c r="Q14913" s="9"/>
    </row>
    <row r="14914" spans="11:17" x14ac:dyDescent="0.25">
      <c r="K14914" s="9"/>
      <c r="N14914" s="9"/>
      <c r="O14914" s="9"/>
      <c r="P14914" s="9"/>
      <c r="Q14914" s="9"/>
    </row>
    <row r="14915" spans="11:17" x14ac:dyDescent="0.25">
      <c r="K14915" s="9"/>
      <c r="N14915" s="9"/>
      <c r="O14915" s="9"/>
      <c r="P14915" s="9"/>
      <c r="Q14915" s="9"/>
    </row>
    <row r="14916" spans="11:17" x14ac:dyDescent="0.25">
      <c r="K14916" s="9"/>
      <c r="N14916" s="9"/>
      <c r="O14916" s="9"/>
      <c r="P14916" s="9"/>
      <c r="Q14916" s="9"/>
    </row>
    <row r="14917" spans="11:17" x14ac:dyDescent="0.25">
      <c r="K14917" s="9"/>
      <c r="N14917" s="9"/>
      <c r="O14917" s="9"/>
      <c r="P14917" s="9"/>
      <c r="Q14917" s="9"/>
    </row>
    <row r="14918" spans="11:17" x14ac:dyDescent="0.25">
      <c r="K14918" s="9"/>
      <c r="N14918" s="9"/>
      <c r="O14918" s="9"/>
      <c r="P14918" s="9"/>
      <c r="Q14918" s="9"/>
    </row>
    <row r="14919" spans="11:17" x14ac:dyDescent="0.25">
      <c r="K14919" s="9"/>
      <c r="N14919" s="9"/>
      <c r="O14919" s="9"/>
      <c r="P14919" s="9"/>
      <c r="Q14919" s="9"/>
    </row>
    <row r="14920" spans="11:17" x14ac:dyDescent="0.25">
      <c r="K14920" s="9"/>
      <c r="N14920" s="9"/>
      <c r="O14920" s="9"/>
      <c r="P14920" s="9"/>
      <c r="Q14920" s="9"/>
    </row>
    <row r="14921" spans="11:17" x14ac:dyDescent="0.25">
      <c r="K14921" s="9"/>
      <c r="N14921" s="9"/>
      <c r="O14921" s="9"/>
      <c r="P14921" s="9"/>
      <c r="Q14921" s="9"/>
    </row>
    <row r="14922" spans="11:17" x14ac:dyDescent="0.25">
      <c r="K14922" s="9"/>
      <c r="N14922" s="9"/>
      <c r="O14922" s="9"/>
      <c r="P14922" s="9"/>
      <c r="Q14922" s="9"/>
    </row>
    <row r="14923" spans="11:17" x14ac:dyDescent="0.25">
      <c r="K14923" s="9"/>
      <c r="N14923" s="9"/>
      <c r="O14923" s="9"/>
      <c r="P14923" s="9"/>
      <c r="Q14923" s="9"/>
    </row>
    <row r="14924" spans="11:17" x14ac:dyDescent="0.25">
      <c r="K14924" s="9"/>
      <c r="N14924" s="9"/>
      <c r="O14924" s="9"/>
      <c r="P14924" s="9"/>
      <c r="Q14924" s="9"/>
    </row>
    <row r="14925" spans="11:17" x14ac:dyDescent="0.25">
      <c r="K14925" s="9"/>
      <c r="N14925" s="9"/>
      <c r="O14925" s="9"/>
      <c r="P14925" s="9"/>
      <c r="Q14925" s="9"/>
    </row>
    <row r="14926" spans="11:17" x14ac:dyDescent="0.25">
      <c r="K14926" s="9"/>
      <c r="N14926" s="9"/>
      <c r="O14926" s="9"/>
      <c r="P14926" s="9"/>
      <c r="Q14926" s="9"/>
    </row>
    <row r="14927" spans="11:17" x14ac:dyDescent="0.25">
      <c r="K14927" s="9"/>
      <c r="N14927" s="9"/>
      <c r="O14927" s="9"/>
      <c r="P14927" s="9"/>
      <c r="Q14927" s="9"/>
    </row>
    <row r="14928" spans="11:17" x14ac:dyDescent="0.25">
      <c r="K14928" s="9"/>
      <c r="N14928" s="9"/>
      <c r="O14928" s="9"/>
      <c r="P14928" s="9"/>
      <c r="Q14928" s="9"/>
    </row>
    <row r="14929" spans="11:17" x14ac:dyDescent="0.25">
      <c r="K14929" s="9"/>
      <c r="N14929" s="9"/>
      <c r="O14929" s="9"/>
      <c r="P14929" s="9"/>
      <c r="Q14929" s="9"/>
    </row>
    <row r="14930" spans="11:17" x14ac:dyDescent="0.25">
      <c r="K14930" s="9"/>
      <c r="N14930" s="9"/>
      <c r="O14930" s="9"/>
      <c r="P14930" s="9"/>
      <c r="Q14930" s="9"/>
    </row>
    <row r="14931" spans="11:17" x14ac:dyDescent="0.25">
      <c r="K14931" s="9"/>
      <c r="N14931" s="9"/>
      <c r="O14931" s="9"/>
      <c r="P14931" s="9"/>
      <c r="Q14931" s="9"/>
    </row>
    <row r="14932" spans="11:17" x14ac:dyDescent="0.25">
      <c r="K14932" s="9"/>
      <c r="N14932" s="9"/>
      <c r="O14932" s="9"/>
      <c r="P14932" s="9"/>
      <c r="Q14932" s="9"/>
    </row>
    <row r="14933" spans="11:17" x14ac:dyDescent="0.25">
      <c r="K14933" s="9"/>
      <c r="N14933" s="9"/>
      <c r="O14933" s="9"/>
      <c r="P14933" s="9"/>
      <c r="Q14933" s="9"/>
    </row>
    <row r="14934" spans="11:17" x14ac:dyDescent="0.25">
      <c r="K14934" s="9"/>
      <c r="N14934" s="9"/>
      <c r="O14934" s="9"/>
      <c r="P14934" s="9"/>
      <c r="Q14934" s="9"/>
    </row>
    <row r="14935" spans="11:17" x14ac:dyDescent="0.25">
      <c r="K14935" s="9"/>
      <c r="N14935" s="9"/>
      <c r="O14935" s="9"/>
      <c r="P14935" s="9"/>
      <c r="Q14935" s="9"/>
    </row>
    <row r="14936" spans="11:17" x14ac:dyDescent="0.25">
      <c r="K14936" s="9"/>
      <c r="N14936" s="9"/>
      <c r="O14936" s="9"/>
      <c r="P14936" s="9"/>
      <c r="Q14936" s="9"/>
    </row>
    <row r="14937" spans="11:17" x14ac:dyDescent="0.25">
      <c r="K14937" s="9"/>
      <c r="N14937" s="9"/>
      <c r="O14937" s="9"/>
      <c r="P14937" s="9"/>
      <c r="Q14937" s="9"/>
    </row>
    <row r="14938" spans="11:17" x14ac:dyDescent="0.25">
      <c r="K14938" s="9"/>
      <c r="N14938" s="9"/>
      <c r="O14938" s="9"/>
      <c r="P14938" s="9"/>
      <c r="Q14938" s="9"/>
    </row>
    <row r="14939" spans="11:17" x14ac:dyDescent="0.25">
      <c r="K14939" s="9"/>
      <c r="N14939" s="9"/>
      <c r="O14939" s="9"/>
      <c r="P14939" s="9"/>
      <c r="Q14939" s="9"/>
    </row>
    <row r="14940" spans="11:17" x14ac:dyDescent="0.25">
      <c r="K14940" s="9"/>
      <c r="N14940" s="9"/>
      <c r="O14940" s="9"/>
      <c r="P14940" s="9"/>
      <c r="Q14940" s="9"/>
    </row>
    <row r="14941" spans="11:17" x14ac:dyDescent="0.25">
      <c r="K14941" s="9"/>
      <c r="N14941" s="9"/>
      <c r="O14941" s="9"/>
      <c r="P14941" s="9"/>
      <c r="Q14941" s="9"/>
    </row>
    <row r="14942" spans="11:17" x14ac:dyDescent="0.25">
      <c r="K14942" s="9"/>
      <c r="N14942" s="9"/>
      <c r="O14942" s="9"/>
      <c r="P14942" s="9"/>
      <c r="Q14942" s="9"/>
    </row>
    <row r="14943" spans="11:17" x14ac:dyDescent="0.25">
      <c r="K14943" s="9"/>
      <c r="N14943" s="9"/>
      <c r="O14943" s="9"/>
      <c r="P14943" s="9"/>
      <c r="Q14943" s="9"/>
    </row>
    <row r="14944" spans="11:17" x14ac:dyDescent="0.25">
      <c r="K14944" s="9"/>
      <c r="N14944" s="9"/>
      <c r="O14944" s="9"/>
      <c r="P14944" s="9"/>
      <c r="Q14944" s="9"/>
    </row>
    <row r="14945" spans="11:17" x14ac:dyDescent="0.25">
      <c r="K14945" s="9"/>
      <c r="N14945" s="9"/>
      <c r="O14945" s="9"/>
      <c r="P14945" s="9"/>
      <c r="Q14945" s="9"/>
    </row>
    <row r="14946" spans="11:17" x14ac:dyDescent="0.25">
      <c r="K14946" s="9"/>
      <c r="N14946" s="9"/>
      <c r="O14946" s="9"/>
      <c r="P14946" s="9"/>
      <c r="Q14946" s="9"/>
    </row>
    <row r="14947" spans="11:17" x14ac:dyDescent="0.25">
      <c r="K14947" s="9"/>
      <c r="N14947" s="9"/>
      <c r="O14947" s="9"/>
      <c r="P14947" s="9"/>
      <c r="Q14947" s="9"/>
    </row>
    <row r="14948" spans="11:17" x14ac:dyDescent="0.25">
      <c r="K14948" s="9"/>
      <c r="N14948" s="9"/>
      <c r="O14948" s="9"/>
      <c r="P14948" s="9"/>
      <c r="Q14948" s="9"/>
    </row>
    <row r="14949" spans="11:17" x14ac:dyDescent="0.25">
      <c r="K14949" s="9"/>
      <c r="N14949" s="9"/>
      <c r="O14949" s="9"/>
      <c r="P14949" s="9"/>
      <c r="Q14949" s="9"/>
    </row>
    <row r="14950" spans="11:17" x14ac:dyDescent="0.25">
      <c r="K14950" s="9"/>
      <c r="N14950" s="9"/>
      <c r="O14950" s="9"/>
      <c r="P14950" s="9"/>
      <c r="Q14950" s="9"/>
    </row>
    <row r="14951" spans="11:17" x14ac:dyDescent="0.25">
      <c r="K14951" s="9"/>
      <c r="N14951" s="9"/>
      <c r="O14951" s="9"/>
      <c r="P14951" s="9"/>
      <c r="Q14951" s="9"/>
    </row>
    <row r="14952" spans="11:17" x14ac:dyDescent="0.25">
      <c r="K14952" s="9"/>
      <c r="N14952" s="9"/>
      <c r="O14952" s="9"/>
      <c r="P14952" s="9"/>
      <c r="Q14952" s="9"/>
    </row>
    <row r="14953" spans="11:17" x14ac:dyDescent="0.25">
      <c r="K14953" s="9"/>
      <c r="N14953" s="9"/>
      <c r="O14953" s="9"/>
      <c r="P14953" s="9"/>
      <c r="Q14953" s="9"/>
    </row>
    <row r="14954" spans="11:17" x14ac:dyDescent="0.25">
      <c r="K14954" s="9"/>
      <c r="N14954" s="9"/>
      <c r="O14954" s="9"/>
      <c r="P14954" s="9"/>
      <c r="Q14954" s="9"/>
    </row>
    <row r="14955" spans="11:17" x14ac:dyDescent="0.25">
      <c r="K14955" s="9"/>
      <c r="N14955" s="9"/>
      <c r="O14955" s="9"/>
      <c r="P14955" s="9"/>
      <c r="Q14955" s="9"/>
    </row>
    <row r="14956" spans="11:17" x14ac:dyDescent="0.25">
      <c r="K14956" s="9"/>
      <c r="N14956" s="9"/>
      <c r="O14956" s="9"/>
      <c r="P14956" s="9"/>
      <c r="Q14956" s="9"/>
    </row>
    <row r="14957" spans="11:17" x14ac:dyDescent="0.25">
      <c r="K14957" s="9"/>
      <c r="N14957" s="9"/>
      <c r="O14957" s="9"/>
      <c r="P14957" s="9"/>
      <c r="Q14957" s="9"/>
    </row>
    <row r="14958" spans="11:17" x14ac:dyDescent="0.25">
      <c r="K14958" s="9"/>
      <c r="N14958" s="9"/>
      <c r="O14958" s="9"/>
      <c r="P14958" s="9"/>
      <c r="Q14958" s="9"/>
    </row>
    <row r="14959" spans="11:17" x14ac:dyDescent="0.25">
      <c r="K14959" s="9"/>
      <c r="N14959" s="9"/>
      <c r="O14959" s="9"/>
      <c r="P14959" s="9"/>
      <c r="Q14959" s="9"/>
    </row>
    <row r="14960" spans="11:17" x14ac:dyDescent="0.25">
      <c r="K14960" s="9"/>
      <c r="N14960" s="9"/>
      <c r="O14960" s="9"/>
      <c r="P14960" s="9"/>
      <c r="Q14960" s="9"/>
    </row>
    <row r="14961" spans="11:17" x14ac:dyDescent="0.25">
      <c r="K14961" s="9"/>
      <c r="N14961" s="9"/>
      <c r="O14961" s="9"/>
      <c r="P14961" s="9"/>
      <c r="Q14961" s="9"/>
    </row>
    <row r="14962" spans="11:17" x14ac:dyDescent="0.25">
      <c r="K14962" s="9"/>
      <c r="N14962" s="9"/>
      <c r="O14962" s="9"/>
      <c r="P14962" s="9"/>
      <c r="Q14962" s="9"/>
    </row>
    <row r="14963" spans="11:17" x14ac:dyDescent="0.25">
      <c r="K14963" s="9"/>
      <c r="N14963" s="9"/>
      <c r="O14963" s="9"/>
      <c r="P14963" s="9"/>
      <c r="Q14963" s="9"/>
    </row>
    <row r="14964" spans="11:17" x14ac:dyDescent="0.25">
      <c r="K14964" s="9"/>
      <c r="N14964" s="9"/>
      <c r="O14964" s="9"/>
      <c r="P14964" s="9"/>
      <c r="Q14964" s="9"/>
    </row>
    <row r="14965" spans="11:17" x14ac:dyDescent="0.25">
      <c r="K14965" s="9"/>
      <c r="N14965" s="9"/>
      <c r="O14965" s="9"/>
      <c r="P14965" s="9"/>
      <c r="Q14965" s="9"/>
    </row>
    <row r="14966" spans="11:17" x14ac:dyDescent="0.25">
      <c r="K14966" s="9"/>
      <c r="N14966" s="9"/>
      <c r="O14966" s="9"/>
      <c r="P14966" s="9"/>
      <c r="Q14966" s="9"/>
    </row>
    <row r="14967" spans="11:17" x14ac:dyDescent="0.25">
      <c r="K14967" s="9"/>
      <c r="N14967" s="9"/>
      <c r="O14967" s="9"/>
      <c r="P14967" s="9"/>
      <c r="Q14967" s="9"/>
    </row>
    <row r="14968" spans="11:17" x14ac:dyDescent="0.25">
      <c r="K14968" s="9"/>
      <c r="N14968" s="9"/>
      <c r="O14968" s="9"/>
      <c r="P14968" s="9"/>
      <c r="Q14968" s="9"/>
    </row>
    <row r="14969" spans="11:17" x14ac:dyDescent="0.25">
      <c r="K14969" s="9"/>
      <c r="N14969" s="9"/>
      <c r="O14969" s="9"/>
      <c r="P14969" s="9"/>
      <c r="Q14969" s="9"/>
    </row>
    <row r="14970" spans="11:17" x14ac:dyDescent="0.25">
      <c r="K14970" s="9"/>
      <c r="N14970" s="9"/>
      <c r="O14970" s="9"/>
      <c r="P14970" s="9"/>
      <c r="Q14970" s="9"/>
    </row>
    <row r="14971" spans="11:17" x14ac:dyDescent="0.25">
      <c r="K14971" s="9"/>
      <c r="N14971" s="9"/>
      <c r="O14971" s="9"/>
      <c r="P14971" s="9"/>
      <c r="Q14971" s="9"/>
    </row>
    <row r="14972" spans="11:17" x14ac:dyDescent="0.25">
      <c r="K14972" s="9"/>
      <c r="N14972" s="9"/>
      <c r="O14972" s="9"/>
      <c r="P14972" s="9"/>
      <c r="Q14972" s="9"/>
    </row>
    <row r="14973" spans="11:17" x14ac:dyDescent="0.25">
      <c r="K14973" s="9"/>
      <c r="N14973" s="9"/>
      <c r="O14973" s="9"/>
      <c r="P14973" s="9"/>
      <c r="Q14973" s="9"/>
    </row>
    <row r="14974" spans="11:17" x14ac:dyDescent="0.25">
      <c r="K14974" s="9"/>
      <c r="N14974" s="9"/>
      <c r="O14974" s="9"/>
      <c r="P14974" s="9"/>
      <c r="Q14974" s="9"/>
    </row>
    <row r="14975" spans="11:17" x14ac:dyDescent="0.25">
      <c r="K14975" s="9"/>
      <c r="N14975" s="9"/>
      <c r="O14975" s="9"/>
      <c r="P14975" s="9"/>
      <c r="Q14975" s="9"/>
    </row>
    <row r="14976" spans="11:17" x14ac:dyDescent="0.25">
      <c r="K14976" s="9"/>
      <c r="N14976" s="9"/>
      <c r="O14976" s="9"/>
      <c r="P14976" s="9"/>
      <c r="Q14976" s="9"/>
    </row>
    <row r="14977" spans="11:17" x14ac:dyDescent="0.25">
      <c r="K14977" s="9"/>
      <c r="N14977" s="9"/>
      <c r="O14977" s="9"/>
      <c r="P14977" s="9"/>
      <c r="Q14977" s="9"/>
    </row>
    <row r="14978" spans="11:17" x14ac:dyDescent="0.25">
      <c r="K14978" s="9"/>
      <c r="N14978" s="9"/>
      <c r="O14978" s="9"/>
      <c r="P14978" s="9"/>
      <c r="Q14978" s="9"/>
    </row>
    <row r="14979" spans="11:17" x14ac:dyDescent="0.25">
      <c r="K14979" s="9"/>
      <c r="N14979" s="9"/>
      <c r="O14979" s="9"/>
      <c r="P14979" s="9"/>
      <c r="Q14979" s="9"/>
    </row>
    <row r="14980" spans="11:17" x14ac:dyDescent="0.25">
      <c r="K14980" s="9"/>
      <c r="N14980" s="9"/>
      <c r="O14980" s="9"/>
      <c r="P14980" s="9"/>
      <c r="Q14980" s="9"/>
    </row>
    <row r="14981" spans="11:17" x14ac:dyDescent="0.25">
      <c r="K14981" s="9"/>
      <c r="N14981" s="9"/>
      <c r="O14981" s="9"/>
      <c r="P14981" s="9"/>
      <c r="Q14981" s="9"/>
    </row>
    <row r="14982" spans="11:17" x14ac:dyDescent="0.25">
      <c r="K14982" s="9"/>
      <c r="N14982" s="9"/>
      <c r="O14982" s="9"/>
      <c r="P14982" s="9"/>
      <c r="Q14982" s="9"/>
    </row>
    <row r="14983" spans="11:17" x14ac:dyDescent="0.25">
      <c r="K14983" s="9"/>
      <c r="N14983" s="9"/>
      <c r="O14983" s="9"/>
      <c r="P14983" s="9"/>
      <c r="Q14983" s="9"/>
    </row>
    <row r="14984" spans="11:17" x14ac:dyDescent="0.25">
      <c r="K14984" s="9"/>
      <c r="N14984" s="9"/>
      <c r="O14984" s="9"/>
      <c r="P14984" s="9"/>
      <c r="Q14984" s="9"/>
    </row>
    <row r="14985" spans="11:17" x14ac:dyDescent="0.25">
      <c r="K14985" s="9"/>
      <c r="N14985" s="9"/>
      <c r="O14985" s="9"/>
      <c r="P14985" s="9"/>
      <c r="Q14985" s="9"/>
    </row>
    <row r="14986" spans="11:17" x14ac:dyDescent="0.25">
      <c r="K14986" s="9"/>
      <c r="N14986" s="9"/>
      <c r="O14986" s="9"/>
      <c r="P14986" s="9"/>
      <c r="Q14986" s="9"/>
    </row>
    <row r="14987" spans="11:17" x14ac:dyDescent="0.25">
      <c r="K14987" s="9"/>
      <c r="N14987" s="9"/>
      <c r="O14987" s="9"/>
      <c r="P14987" s="9"/>
      <c r="Q14987" s="9"/>
    </row>
    <row r="14988" spans="11:17" x14ac:dyDescent="0.25">
      <c r="K14988" s="9"/>
      <c r="N14988" s="9"/>
      <c r="O14988" s="9"/>
      <c r="P14988" s="9"/>
      <c r="Q14988" s="9"/>
    </row>
    <row r="14989" spans="11:17" x14ac:dyDescent="0.25">
      <c r="K14989" s="9"/>
      <c r="N14989" s="9"/>
      <c r="O14989" s="9"/>
      <c r="P14989" s="9"/>
      <c r="Q14989" s="9"/>
    </row>
    <row r="14990" spans="11:17" x14ac:dyDescent="0.25">
      <c r="K14990" s="9"/>
      <c r="N14990" s="9"/>
      <c r="O14990" s="9"/>
      <c r="P14990" s="9"/>
      <c r="Q14990" s="9"/>
    </row>
    <row r="14991" spans="11:17" x14ac:dyDescent="0.25">
      <c r="K14991" s="9"/>
      <c r="N14991" s="9"/>
      <c r="O14991" s="9"/>
      <c r="P14991" s="9"/>
      <c r="Q14991" s="9"/>
    </row>
    <row r="14992" spans="11:17" x14ac:dyDescent="0.25">
      <c r="K14992" s="9"/>
      <c r="N14992" s="9"/>
      <c r="O14992" s="9"/>
      <c r="P14992" s="9"/>
      <c r="Q14992" s="9"/>
    </row>
    <row r="14993" spans="11:17" x14ac:dyDescent="0.25">
      <c r="K14993" s="9"/>
      <c r="N14993" s="9"/>
      <c r="O14993" s="9"/>
      <c r="P14993" s="9"/>
      <c r="Q14993" s="9"/>
    </row>
    <row r="14994" spans="11:17" x14ac:dyDescent="0.25">
      <c r="K14994" s="9"/>
      <c r="N14994" s="9"/>
      <c r="O14994" s="9"/>
      <c r="P14994" s="9"/>
      <c r="Q14994" s="9"/>
    </row>
    <row r="14995" spans="11:17" x14ac:dyDescent="0.25">
      <c r="K14995" s="9"/>
      <c r="N14995" s="9"/>
      <c r="O14995" s="9"/>
      <c r="P14995" s="9"/>
      <c r="Q14995" s="9"/>
    </row>
    <row r="14996" spans="11:17" x14ac:dyDescent="0.25">
      <c r="K14996" s="9"/>
      <c r="N14996" s="9"/>
      <c r="O14996" s="9"/>
      <c r="P14996" s="9"/>
      <c r="Q14996" s="9"/>
    </row>
    <row r="14997" spans="11:17" x14ac:dyDescent="0.25">
      <c r="K14997" s="9"/>
      <c r="N14997" s="9"/>
      <c r="O14997" s="9"/>
      <c r="P14997" s="9"/>
      <c r="Q14997" s="9"/>
    </row>
    <row r="14998" spans="11:17" x14ac:dyDescent="0.25">
      <c r="K14998" s="9"/>
      <c r="N14998" s="9"/>
      <c r="O14998" s="9"/>
      <c r="P14998" s="9"/>
      <c r="Q14998" s="9"/>
    </row>
    <row r="14999" spans="11:17" x14ac:dyDescent="0.25">
      <c r="K14999" s="9"/>
      <c r="N14999" s="9"/>
      <c r="O14999" s="9"/>
      <c r="P14999" s="9"/>
      <c r="Q14999" s="9"/>
    </row>
    <row r="15000" spans="11:17" x14ac:dyDescent="0.25">
      <c r="K15000" s="9"/>
      <c r="N15000" s="9"/>
      <c r="O15000" s="9"/>
      <c r="P15000" s="9"/>
      <c r="Q15000" s="9"/>
    </row>
    <row r="15001" spans="11:17" x14ac:dyDescent="0.25">
      <c r="K15001" s="9"/>
      <c r="N15001" s="9"/>
      <c r="O15001" s="9"/>
      <c r="P15001" s="9"/>
      <c r="Q15001" s="9"/>
    </row>
    <row r="15002" spans="11:17" x14ac:dyDescent="0.25">
      <c r="K15002" s="9"/>
      <c r="N15002" s="9"/>
      <c r="O15002" s="9"/>
      <c r="P15002" s="9"/>
      <c r="Q15002" s="9"/>
    </row>
    <row r="15003" spans="11:17" x14ac:dyDescent="0.25">
      <c r="K15003" s="9"/>
      <c r="N15003" s="9"/>
      <c r="O15003" s="9"/>
      <c r="P15003" s="9"/>
      <c r="Q15003" s="9"/>
    </row>
    <row r="15004" spans="11:17" x14ac:dyDescent="0.25">
      <c r="K15004" s="9"/>
      <c r="N15004" s="9"/>
      <c r="O15004" s="9"/>
      <c r="P15004" s="9"/>
      <c r="Q15004" s="9"/>
    </row>
    <row r="15005" spans="11:17" x14ac:dyDescent="0.25">
      <c r="K15005" s="9"/>
      <c r="N15005" s="9"/>
      <c r="O15005" s="9"/>
      <c r="P15005" s="9"/>
      <c r="Q15005" s="9"/>
    </row>
    <row r="15006" spans="11:17" x14ac:dyDescent="0.25">
      <c r="K15006" s="9"/>
      <c r="N15006" s="9"/>
      <c r="O15006" s="9"/>
      <c r="P15006" s="9"/>
      <c r="Q15006" s="9"/>
    </row>
    <row r="15007" spans="11:17" x14ac:dyDescent="0.25">
      <c r="K15007" s="9"/>
      <c r="N15007" s="9"/>
      <c r="O15007" s="9"/>
      <c r="P15007" s="9"/>
      <c r="Q15007" s="9"/>
    </row>
    <row r="15008" spans="11:17" x14ac:dyDescent="0.25">
      <c r="K15008" s="9"/>
      <c r="N15008" s="9"/>
      <c r="O15008" s="9"/>
      <c r="P15008" s="9"/>
      <c r="Q15008" s="9"/>
    </row>
    <row r="15009" spans="11:17" x14ac:dyDescent="0.25">
      <c r="K15009" s="9"/>
      <c r="N15009" s="9"/>
      <c r="O15009" s="9"/>
      <c r="P15009" s="9"/>
      <c r="Q15009" s="9"/>
    </row>
    <row r="15010" spans="11:17" x14ac:dyDescent="0.25">
      <c r="K15010" s="9"/>
      <c r="N15010" s="9"/>
      <c r="O15010" s="9"/>
      <c r="P15010" s="9"/>
      <c r="Q15010" s="9"/>
    </row>
    <row r="15011" spans="11:17" x14ac:dyDescent="0.25">
      <c r="K15011" s="9"/>
      <c r="N15011" s="9"/>
      <c r="O15011" s="9"/>
      <c r="P15011" s="9"/>
      <c r="Q15011" s="9"/>
    </row>
    <row r="15012" spans="11:17" x14ac:dyDescent="0.25">
      <c r="K15012" s="9"/>
      <c r="N15012" s="9"/>
      <c r="O15012" s="9"/>
      <c r="P15012" s="9"/>
      <c r="Q15012" s="9"/>
    </row>
    <row r="15013" spans="11:17" x14ac:dyDescent="0.25">
      <c r="K15013" s="9"/>
      <c r="N15013" s="9"/>
      <c r="O15013" s="9"/>
      <c r="P15013" s="9"/>
      <c r="Q15013" s="9"/>
    </row>
    <row r="15014" spans="11:17" x14ac:dyDescent="0.25">
      <c r="K15014" s="9"/>
      <c r="N15014" s="9"/>
      <c r="O15014" s="9"/>
      <c r="P15014" s="9"/>
      <c r="Q15014" s="9"/>
    </row>
    <row r="15015" spans="11:17" x14ac:dyDescent="0.25">
      <c r="K15015" s="9"/>
      <c r="N15015" s="9"/>
      <c r="O15015" s="9"/>
      <c r="P15015" s="9"/>
      <c r="Q15015" s="9"/>
    </row>
    <row r="15016" spans="11:17" x14ac:dyDescent="0.25">
      <c r="K15016" s="9"/>
      <c r="N15016" s="9"/>
      <c r="O15016" s="9"/>
      <c r="P15016" s="9"/>
      <c r="Q15016" s="9"/>
    </row>
    <row r="15017" spans="11:17" x14ac:dyDescent="0.25">
      <c r="K15017" s="9"/>
      <c r="N15017" s="9"/>
      <c r="O15017" s="9"/>
      <c r="P15017" s="9"/>
      <c r="Q15017" s="9"/>
    </row>
    <row r="15018" spans="11:17" x14ac:dyDescent="0.25">
      <c r="K15018" s="9"/>
      <c r="N15018" s="9"/>
      <c r="O15018" s="9"/>
      <c r="P15018" s="9"/>
      <c r="Q15018" s="9"/>
    </row>
    <row r="15019" spans="11:17" x14ac:dyDescent="0.25">
      <c r="K15019" s="9"/>
      <c r="N15019" s="9"/>
      <c r="O15019" s="9"/>
      <c r="P15019" s="9"/>
      <c r="Q15019" s="9"/>
    </row>
    <row r="15020" spans="11:17" x14ac:dyDescent="0.25">
      <c r="K15020" s="9"/>
      <c r="N15020" s="9"/>
      <c r="O15020" s="9"/>
      <c r="P15020" s="9"/>
      <c r="Q15020" s="9"/>
    </row>
    <row r="15021" spans="11:17" x14ac:dyDescent="0.25">
      <c r="K15021" s="9"/>
      <c r="N15021" s="9"/>
      <c r="O15021" s="9"/>
      <c r="P15021" s="9"/>
      <c r="Q15021" s="9"/>
    </row>
    <row r="15022" spans="11:17" x14ac:dyDescent="0.25">
      <c r="K15022" s="9"/>
      <c r="N15022" s="9"/>
      <c r="O15022" s="9"/>
      <c r="P15022" s="9"/>
      <c r="Q15022" s="9"/>
    </row>
    <row r="15023" spans="11:17" x14ac:dyDescent="0.25">
      <c r="K15023" s="9"/>
      <c r="N15023" s="9"/>
      <c r="O15023" s="9"/>
      <c r="P15023" s="9"/>
      <c r="Q15023" s="9"/>
    </row>
    <row r="15024" spans="11:17" x14ac:dyDescent="0.25">
      <c r="K15024" s="9"/>
      <c r="N15024" s="9"/>
      <c r="O15024" s="9"/>
      <c r="P15024" s="9"/>
      <c r="Q15024" s="9"/>
    </row>
    <row r="15025" spans="11:17" x14ac:dyDescent="0.25">
      <c r="K15025" s="9"/>
      <c r="N15025" s="9"/>
      <c r="O15025" s="9"/>
      <c r="P15025" s="9"/>
      <c r="Q15025" s="9"/>
    </row>
    <row r="15026" spans="11:17" x14ac:dyDescent="0.25">
      <c r="K15026" s="9"/>
      <c r="N15026" s="9"/>
      <c r="O15026" s="9"/>
      <c r="P15026" s="9"/>
      <c r="Q15026" s="9"/>
    </row>
    <row r="15027" spans="11:17" x14ac:dyDescent="0.25">
      <c r="K15027" s="9"/>
      <c r="N15027" s="9"/>
      <c r="O15027" s="9"/>
      <c r="P15027" s="9"/>
      <c r="Q15027" s="9"/>
    </row>
    <row r="15028" spans="11:17" x14ac:dyDescent="0.25">
      <c r="K15028" s="9"/>
      <c r="N15028" s="9"/>
      <c r="O15028" s="9"/>
      <c r="P15028" s="9"/>
      <c r="Q15028" s="9"/>
    </row>
    <row r="15029" spans="11:17" x14ac:dyDescent="0.25">
      <c r="K15029" s="9"/>
      <c r="N15029" s="9"/>
      <c r="O15029" s="9"/>
      <c r="P15029" s="9"/>
      <c r="Q15029" s="9"/>
    </row>
    <row r="15030" spans="11:17" x14ac:dyDescent="0.25">
      <c r="K15030" s="9"/>
      <c r="N15030" s="9"/>
      <c r="O15030" s="9"/>
      <c r="P15030" s="9"/>
      <c r="Q15030" s="9"/>
    </row>
    <row r="15031" spans="11:17" x14ac:dyDescent="0.25">
      <c r="K15031" s="9"/>
      <c r="N15031" s="9"/>
      <c r="O15031" s="9"/>
      <c r="P15031" s="9"/>
      <c r="Q15031" s="9"/>
    </row>
    <row r="15032" spans="11:17" x14ac:dyDescent="0.25">
      <c r="K15032" s="9"/>
      <c r="N15032" s="9"/>
      <c r="O15032" s="9"/>
      <c r="P15032" s="9"/>
      <c r="Q15032" s="9"/>
    </row>
    <row r="15033" spans="11:17" x14ac:dyDescent="0.25">
      <c r="K15033" s="9"/>
      <c r="N15033" s="9"/>
      <c r="O15033" s="9"/>
      <c r="P15033" s="9"/>
      <c r="Q15033" s="9"/>
    </row>
    <row r="15034" spans="11:17" x14ac:dyDescent="0.25">
      <c r="K15034" s="9"/>
      <c r="N15034" s="9"/>
      <c r="O15034" s="9"/>
      <c r="P15034" s="9"/>
      <c r="Q15034" s="9"/>
    </row>
    <row r="15035" spans="11:17" x14ac:dyDescent="0.25">
      <c r="K15035" s="9"/>
      <c r="N15035" s="9"/>
      <c r="O15035" s="9"/>
      <c r="P15035" s="9"/>
      <c r="Q15035" s="9"/>
    </row>
    <row r="15036" spans="11:17" x14ac:dyDescent="0.25">
      <c r="K15036" s="9"/>
      <c r="N15036" s="9"/>
      <c r="O15036" s="9"/>
      <c r="P15036" s="9"/>
      <c r="Q15036" s="9"/>
    </row>
    <row r="15037" spans="11:17" x14ac:dyDescent="0.25">
      <c r="K15037" s="9"/>
      <c r="N15037" s="9"/>
      <c r="O15037" s="9"/>
      <c r="P15037" s="9"/>
      <c r="Q15037" s="9"/>
    </row>
    <row r="15038" spans="11:17" x14ac:dyDescent="0.25">
      <c r="K15038" s="9"/>
      <c r="N15038" s="9"/>
      <c r="O15038" s="9"/>
      <c r="P15038" s="9"/>
      <c r="Q15038" s="9"/>
    </row>
    <row r="15039" spans="11:17" x14ac:dyDescent="0.25">
      <c r="K15039" s="9"/>
      <c r="N15039" s="9"/>
      <c r="O15039" s="9"/>
      <c r="P15039" s="9"/>
      <c r="Q15039" s="9"/>
    </row>
    <row r="15040" spans="11:17" x14ac:dyDescent="0.25">
      <c r="K15040" s="9"/>
      <c r="N15040" s="9"/>
      <c r="O15040" s="9"/>
      <c r="P15040" s="9"/>
      <c r="Q15040" s="9"/>
    </row>
    <row r="15041" spans="11:17" x14ac:dyDescent="0.25">
      <c r="K15041" s="9"/>
      <c r="N15041" s="9"/>
      <c r="O15041" s="9"/>
      <c r="P15041" s="9"/>
      <c r="Q15041" s="9"/>
    </row>
    <row r="15042" spans="11:17" x14ac:dyDescent="0.25">
      <c r="K15042" s="9"/>
      <c r="N15042" s="9"/>
      <c r="O15042" s="9"/>
      <c r="P15042" s="9"/>
      <c r="Q15042" s="9"/>
    </row>
    <row r="15043" spans="11:17" x14ac:dyDescent="0.25">
      <c r="K15043" s="9"/>
      <c r="N15043" s="9"/>
      <c r="O15043" s="9"/>
      <c r="P15043" s="9"/>
      <c r="Q15043" s="9"/>
    </row>
    <row r="15044" spans="11:17" x14ac:dyDescent="0.25">
      <c r="K15044" s="9"/>
      <c r="N15044" s="9"/>
      <c r="O15044" s="9"/>
      <c r="P15044" s="9"/>
      <c r="Q15044" s="9"/>
    </row>
    <row r="15045" spans="11:17" x14ac:dyDescent="0.25">
      <c r="K15045" s="9"/>
      <c r="N15045" s="9"/>
      <c r="O15045" s="9"/>
      <c r="P15045" s="9"/>
      <c r="Q15045" s="9"/>
    </row>
    <row r="15046" spans="11:17" x14ac:dyDescent="0.25">
      <c r="K15046" s="9"/>
      <c r="N15046" s="9"/>
      <c r="O15046" s="9"/>
      <c r="P15046" s="9"/>
      <c r="Q15046" s="9"/>
    </row>
    <row r="15047" spans="11:17" x14ac:dyDescent="0.25">
      <c r="K15047" s="9"/>
      <c r="N15047" s="9"/>
      <c r="O15047" s="9"/>
      <c r="P15047" s="9"/>
      <c r="Q15047" s="9"/>
    </row>
    <row r="15048" spans="11:17" x14ac:dyDescent="0.25">
      <c r="K15048" s="9"/>
      <c r="N15048" s="9"/>
      <c r="O15048" s="9"/>
      <c r="P15048" s="9"/>
      <c r="Q15048" s="9"/>
    </row>
    <row r="15049" spans="11:17" x14ac:dyDescent="0.25">
      <c r="K15049" s="9"/>
      <c r="N15049" s="9"/>
      <c r="O15049" s="9"/>
      <c r="P15049" s="9"/>
      <c r="Q15049" s="9"/>
    </row>
    <row r="15050" spans="11:17" x14ac:dyDescent="0.25">
      <c r="K15050" s="9"/>
      <c r="N15050" s="9"/>
      <c r="O15050" s="9"/>
      <c r="P15050" s="9"/>
      <c r="Q15050" s="9"/>
    </row>
    <row r="15051" spans="11:17" x14ac:dyDescent="0.25">
      <c r="K15051" s="9"/>
      <c r="N15051" s="9"/>
      <c r="O15051" s="9"/>
      <c r="P15051" s="9"/>
      <c r="Q15051" s="9"/>
    </row>
    <row r="15052" spans="11:17" x14ac:dyDescent="0.25">
      <c r="K15052" s="9"/>
      <c r="N15052" s="9"/>
      <c r="O15052" s="9"/>
      <c r="P15052" s="9"/>
      <c r="Q15052" s="9"/>
    </row>
    <row r="15053" spans="11:17" x14ac:dyDescent="0.25">
      <c r="K15053" s="9"/>
      <c r="N15053" s="9"/>
      <c r="O15053" s="9"/>
      <c r="P15053" s="9"/>
      <c r="Q15053" s="9"/>
    </row>
    <row r="15054" spans="11:17" x14ac:dyDescent="0.25">
      <c r="K15054" s="9"/>
      <c r="N15054" s="9"/>
      <c r="O15054" s="9"/>
      <c r="P15054" s="9"/>
      <c r="Q15054" s="9"/>
    </row>
    <row r="15055" spans="11:17" x14ac:dyDescent="0.25">
      <c r="K15055" s="9"/>
      <c r="N15055" s="9"/>
      <c r="O15055" s="9"/>
      <c r="P15055" s="9"/>
      <c r="Q15055" s="9"/>
    </row>
    <row r="15056" spans="11:17" x14ac:dyDescent="0.25">
      <c r="K15056" s="9"/>
      <c r="N15056" s="9"/>
      <c r="O15056" s="9"/>
      <c r="P15056" s="9"/>
      <c r="Q15056" s="9"/>
    </row>
    <row r="15057" spans="11:17" x14ac:dyDescent="0.25">
      <c r="K15057" s="9"/>
      <c r="N15057" s="9"/>
      <c r="O15057" s="9"/>
      <c r="P15057" s="9"/>
      <c r="Q15057" s="9"/>
    </row>
    <row r="15058" spans="11:17" x14ac:dyDescent="0.25">
      <c r="K15058" s="9"/>
      <c r="N15058" s="9"/>
      <c r="O15058" s="9"/>
      <c r="P15058" s="9"/>
      <c r="Q15058" s="9"/>
    </row>
    <row r="15059" spans="11:17" x14ac:dyDescent="0.25">
      <c r="K15059" s="9"/>
      <c r="N15059" s="9"/>
      <c r="O15059" s="9"/>
      <c r="P15059" s="9"/>
      <c r="Q15059" s="9"/>
    </row>
    <row r="15060" spans="11:17" x14ac:dyDescent="0.25">
      <c r="K15060" s="9"/>
      <c r="N15060" s="9"/>
      <c r="O15060" s="9"/>
      <c r="P15060" s="9"/>
      <c r="Q15060" s="9"/>
    </row>
    <row r="15061" spans="11:17" x14ac:dyDescent="0.25">
      <c r="K15061" s="9"/>
      <c r="N15061" s="9"/>
      <c r="O15061" s="9"/>
      <c r="P15061" s="9"/>
      <c r="Q15061" s="9"/>
    </row>
    <row r="15062" spans="11:17" x14ac:dyDescent="0.25">
      <c r="K15062" s="9"/>
      <c r="N15062" s="9"/>
      <c r="O15062" s="9"/>
      <c r="P15062" s="9"/>
      <c r="Q15062" s="9"/>
    </row>
    <row r="15063" spans="11:17" x14ac:dyDescent="0.25">
      <c r="K15063" s="9"/>
      <c r="N15063" s="9"/>
      <c r="O15063" s="9"/>
      <c r="P15063" s="9"/>
      <c r="Q15063" s="9"/>
    </row>
    <row r="15064" spans="11:17" x14ac:dyDescent="0.25">
      <c r="K15064" s="9"/>
      <c r="N15064" s="9"/>
      <c r="O15064" s="9"/>
      <c r="P15064" s="9"/>
      <c r="Q15064" s="9"/>
    </row>
    <row r="15065" spans="11:17" x14ac:dyDescent="0.25">
      <c r="K15065" s="9"/>
      <c r="N15065" s="9"/>
      <c r="O15065" s="9"/>
      <c r="P15065" s="9"/>
      <c r="Q15065" s="9"/>
    </row>
    <row r="15066" spans="11:17" x14ac:dyDescent="0.25">
      <c r="K15066" s="9"/>
      <c r="N15066" s="9"/>
      <c r="O15066" s="9"/>
      <c r="P15066" s="9"/>
      <c r="Q15066" s="9"/>
    </row>
    <row r="15067" spans="11:17" x14ac:dyDescent="0.25">
      <c r="K15067" s="9"/>
      <c r="N15067" s="9"/>
      <c r="O15067" s="9"/>
      <c r="P15067" s="9"/>
      <c r="Q15067" s="9"/>
    </row>
    <row r="15068" spans="11:17" x14ac:dyDescent="0.25">
      <c r="K15068" s="9"/>
      <c r="N15068" s="9"/>
      <c r="O15068" s="9"/>
      <c r="P15068" s="9"/>
      <c r="Q15068" s="9"/>
    </row>
    <row r="15069" spans="11:17" x14ac:dyDescent="0.25">
      <c r="K15069" s="9"/>
      <c r="N15069" s="9"/>
      <c r="O15069" s="9"/>
      <c r="P15069" s="9"/>
      <c r="Q15069" s="9"/>
    </row>
    <row r="15070" spans="11:17" x14ac:dyDescent="0.25">
      <c r="K15070" s="9"/>
      <c r="N15070" s="9"/>
      <c r="O15070" s="9"/>
      <c r="P15070" s="9"/>
      <c r="Q15070" s="9"/>
    </row>
    <row r="15071" spans="11:17" x14ac:dyDescent="0.25">
      <c r="K15071" s="9"/>
      <c r="N15071" s="9"/>
      <c r="O15071" s="9"/>
      <c r="P15071" s="9"/>
      <c r="Q15071" s="9"/>
    </row>
    <row r="15072" spans="11:17" x14ac:dyDescent="0.25">
      <c r="K15072" s="9"/>
      <c r="N15072" s="9"/>
      <c r="O15072" s="9"/>
      <c r="P15072" s="9"/>
      <c r="Q15072" s="9"/>
    </row>
    <row r="15073" spans="11:17" x14ac:dyDescent="0.25">
      <c r="K15073" s="9"/>
      <c r="N15073" s="9"/>
      <c r="O15073" s="9"/>
      <c r="P15073" s="9"/>
      <c r="Q15073" s="9"/>
    </row>
    <row r="15074" spans="11:17" x14ac:dyDescent="0.25">
      <c r="K15074" s="9"/>
      <c r="N15074" s="9"/>
      <c r="O15074" s="9"/>
      <c r="P15074" s="9"/>
      <c r="Q15074" s="9"/>
    </row>
    <row r="15075" spans="11:17" x14ac:dyDescent="0.25">
      <c r="K15075" s="9"/>
      <c r="N15075" s="9"/>
      <c r="O15075" s="9"/>
      <c r="P15075" s="9"/>
      <c r="Q15075" s="9"/>
    </row>
    <row r="15076" spans="11:17" x14ac:dyDescent="0.25">
      <c r="K15076" s="9"/>
      <c r="N15076" s="9"/>
      <c r="O15076" s="9"/>
      <c r="P15076" s="9"/>
      <c r="Q15076" s="9"/>
    </row>
    <row r="15077" spans="11:17" x14ac:dyDescent="0.25">
      <c r="K15077" s="9"/>
      <c r="N15077" s="9"/>
      <c r="O15077" s="9"/>
      <c r="P15077" s="9"/>
      <c r="Q15077" s="9"/>
    </row>
    <row r="15078" spans="11:17" x14ac:dyDescent="0.25">
      <c r="K15078" s="9"/>
      <c r="N15078" s="9"/>
      <c r="O15078" s="9"/>
      <c r="P15078" s="9"/>
      <c r="Q15078" s="9"/>
    </row>
    <row r="15079" spans="11:17" x14ac:dyDescent="0.25">
      <c r="K15079" s="9"/>
      <c r="N15079" s="9"/>
      <c r="O15079" s="9"/>
      <c r="P15079" s="9"/>
      <c r="Q15079" s="9"/>
    </row>
    <row r="15080" spans="11:17" x14ac:dyDescent="0.25">
      <c r="K15080" s="9"/>
      <c r="N15080" s="9"/>
      <c r="O15080" s="9"/>
      <c r="P15080" s="9"/>
      <c r="Q15080" s="9"/>
    </row>
    <row r="15081" spans="11:17" x14ac:dyDescent="0.25">
      <c r="K15081" s="9"/>
      <c r="N15081" s="9"/>
      <c r="O15081" s="9"/>
      <c r="P15081" s="9"/>
      <c r="Q15081" s="9"/>
    </row>
    <row r="15082" spans="11:17" x14ac:dyDescent="0.25">
      <c r="K15082" s="9"/>
      <c r="N15082" s="9"/>
      <c r="O15082" s="9"/>
      <c r="P15082" s="9"/>
      <c r="Q15082" s="9"/>
    </row>
    <row r="15083" spans="11:17" x14ac:dyDescent="0.25">
      <c r="K15083" s="9"/>
      <c r="N15083" s="9"/>
      <c r="O15083" s="9"/>
      <c r="P15083" s="9"/>
      <c r="Q15083" s="9"/>
    </row>
    <row r="15084" spans="11:17" x14ac:dyDescent="0.25">
      <c r="K15084" s="9"/>
      <c r="N15084" s="9"/>
      <c r="O15084" s="9"/>
      <c r="P15084" s="9"/>
      <c r="Q15084" s="9"/>
    </row>
    <row r="15085" spans="11:17" x14ac:dyDescent="0.25">
      <c r="K15085" s="9"/>
      <c r="N15085" s="9"/>
      <c r="O15085" s="9"/>
      <c r="P15085" s="9"/>
      <c r="Q15085" s="9"/>
    </row>
    <row r="15086" spans="11:17" x14ac:dyDescent="0.25">
      <c r="K15086" s="9"/>
      <c r="N15086" s="9"/>
      <c r="O15086" s="9"/>
      <c r="P15086" s="9"/>
      <c r="Q15086" s="9"/>
    </row>
    <row r="15087" spans="11:17" x14ac:dyDescent="0.25">
      <c r="K15087" s="9"/>
      <c r="N15087" s="9"/>
      <c r="O15087" s="9"/>
      <c r="P15087" s="9"/>
      <c r="Q15087" s="9"/>
    </row>
    <row r="15088" spans="11:17" x14ac:dyDescent="0.25">
      <c r="K15088" s="9"/>
      <c r="N15088" s="9"/>
      <c r="O15088" s="9"/>
      <c r="P15088" s="9"/>
      <c r="Q15088" s="9"/>
    </row>
    <row r="15089" spans="11:17" x14ac:dyDescent="0.25">
      <c r="K15089" s="9"/>
      <c r="N15089" s="9"/>
      <c r="O15089" s="9"/>
      <c r="P15089" s="9"/>
      <c r="Q15089" s="9"/>
    </row>
    <row r="15090" spans="11:17" x14ac:dyDescent="0.25">
      <c r="K15090" s="9"/>
      <c r="N15090" s="9"/>
      <c r="O15090" s="9"/>
      <c r="P15090" s="9"/>
      <c r="Q15090" s="9"/>
    </row>
    <row r="15091" spans="11:17" x14ac:dyDescent="0.25">
      <c r="K15091" s="9"/>
      <c r="N15091" s="9"/>
      <c r="O15091" s="9"/>
      <c r="P15091" s="9"/>
      <c r="Q15091" s="9"/>
    </row>
    <row r="15092" spans="11:17" x14ac:dyDescent="0.25">
      <c r="K15092" s="9"/>
      <c r="N15092" s="9"/>
      <c r="O15092" s="9"/>
      <c r="P15092" s="9"/>
      <c r="Q15092" s="9"/>
    </row>
    <row r="15093" spans="11:17" x14ac:dyDescent="0.25">
      <c r="K15093" s="9"/>
      <c r="N15093" s="9"/>
      <c r="O15093" s="9"/>
      <c r="P15093" s="9"/>
      <c r="Q15093" s="9"/>
    </row>
    <row r="15094" spans="11:17" x14ac:dyDescent="0.25">
      <c r="K15094" s="9"/>
      <c r="N15094" s="9"/>
      <c r="O15094" s="9"/>
      <c r="P15094" s="9"/>
      <c r="Q15094" s="9"/>
    </row>
    <row r="15095" spans="11:17" x14ac:dyDescent="0.25">
      <c r="K15095" s="9"/>
      <c r="N15095" s="9"/>
      <c r="O15095" s="9"/>
      <c r="P15095" s="9"/>
      <c r="Q15095" s="9"/>
    </row>
    <row r="15096" spans="11:17" x14ac:dyDescent="0.25">
      <c r="K15096" s="9"/>
      <c r="N15096" s="9"/>
      <c r="O15096" s="9"/>
      <c r="P15096" s="9"/>
      <c r="Q15096" s="9"/>
    </row>
    <row r="15097" spans="11:17" x14ac:dyDescent="0.25">
      <c r="K15097" s="9"/>
      <c r="N15097" s="9"/>
      <c r="O15097" s="9"/>
      <c r="P15097" s="9"/>
      <c r="Q15097" s="9"/>
    </row>
    <row r="15098" spans="11:17" x14ac:dyDescent="0.25">
      <c r="K15098" s="9"/>
      <c r="N15098" s="9"/>
      <c r="O15098" s="9"/>
      <c r="P15098" s="9"/>
      <c r="Q15098" s="9"/>
    </row>
    <row r="15099" spans="11:17" x14ac:dyDescent="0.25">
      <c r="K15099" s="9"/>
      <c r="N15099" s="9"/>
      <c r="O15099" s="9"/>
      <c r="P15099" s="9"/>
      <c r="Q15099" s="9"/>
    </row>
    <row r="15100" spans="11:17" x14ac:dyDescent="0.25">
      <c r="K15100" s="9"/>
      <c r="N15100" s="9"/>
      <c r="O15100" s="9"/>
      <c r="P15100" s="9"/>
      <c r="Q15100" s="9"/>
    </row>
    <row r="15101" spans="11:17" x14ac:dyDescent="0.25">
      <c r="K15101" s="9"/>
      <c r="N15101" s="9"/>
      <c r="O15101" s="9"/>
      <c r="P15101" s="9"/>
      <c r="Q15101" s="9"/>
    </row>
    <row r="15102" spans="11:17" x14ac:dyDescent="0.25">
      <c r="K15102" s="9"/>
      <c r="N15102" s="9"/>
      <c r="O15102" s="9"/>
      <c r="P15102" s="9"/>
      <c r="Q15102" s="9"/>
    </row>
    <row r="15103" spans="11:17" x14ac:dyDescent="0.25">
      <c r="K15103" s="9"/>
      <c r="N15103" s="9"/>
      <c r="O15103" s="9"/>
      <c r="P15103" s="9"/>
      <c r="Q15103" s="9"/>
    </row>
    <row r="15104" spans="11:17" x14ac:dyDescent="0.25">
      <c r="K15104" s="9"/>
      <c r="N15104" s="9"/>
      <c r="O15104" s="9"/>
      <c r="P15104" s="9"/>
      <c r="Q15104" s="9"/>
    </row>
    <row r="15105" spans="11:17" x14ac:dyDescent="0.25">
      <c r="K15105" s="9"/>
      <c r="N15105" s="9"/>
      <c r="O15105" s="9"/>
      <c r="P15105" s="9"/>
      <c r="Q15105" s="9"/>
    </row>
    <row r="15106" spans="11:17" x14ac:dyDescent="0.25">
      <c r="K15106" s="9"/>
      <c r="N15106" s="9"/>
      <c r="O15106" s="9"/>
      <c r="P15106" s="9"/>
      <c r="Q15106" s="9"/>
    </row>
    <row r="15107" spans="11:17" x14ac:dyDescent="0.25">
      <c r="K15107" s="9"/>
      <c r="N15107" s="9"/>
      <c r="O15107" s="9"/>
      <c r="P15107" s="9"/>
      <c r="Q15107" s="9"/>
    </row>
    <row r="15108" spans="11:17" x14ac:dyDescent="0.25">
      <c r="K15108" s="9"/>
      <c r="N15108" s="9"/>
      <c r="O15108" s="9"/>
      <c r="P15108" s="9"/>
      <c r="Q15108" s="9"/>
    </row>
    <row r="15109" spans="11:17" x14ac:dyDescent="0.25">
      <c r="K15109" s="9"/>
      <c r="N15109" s="9"/>
      <c r="O15109" s="9"/>
      <c r="P15109" s="9"/>
      <c r="Q15109" s="9"/>
    </row>
    <row r="15110" spans="11:17" x14ac:dyDescent="0.25">
      <c r="K15110" s="9"/>
      <c r="N15110" s="9"/>
      <c r="O15110" s="9"/>
      <c r="P15110" s="9"/>
      <c r="Q15110" s="9"/>
    </row>
    <row r="15111" spans="11:17" x14ac:dyDescent="0.25">
      <c r="K15111" s="9"/>
      <c r="N15111" s="9"/>
      <c r="O15111" s="9"/>
      <c r="P15111" s="9"/>
      <c r="Q15111" s="9"/>
    </row>
    <row r="15112" spans="11:17" x14ac:dyDescent="0.25">
      <c r="K15112" s="9"/>
      <c r="N15112" s="9"/>
      <c r="O15112" s="9"/>
      <c r="P15112" s="9"/>
      <c r="Q15112" s="9"/>
    </row>
    <row r="15113" spans="11:17" x14ac:dyDescent="0.25">
      <c r="K15113" s="9"/>
      <c r="N15113" s="9"/>
      <c r="O15113" s="9"/>
      <c r="P15113" s="9"/>
      <c r="Q15113" s="9"/>
    </row>
    <row r="15114" spans="11:17" x14ac:dyDescent="0.25">
      <c r="K15114" s="9"/>
      <c r="N15114" s="9"/>
      <c r="O15114" s="9"/>
      <c r="P15114" s="9"/>
      <c r="Q15114" s="9"/>
    </row>
    <row r="15115" spans="11:17" x14ac:dyDescent="0.25">
      <c r="K15115" s="9"/>
      <c r="N15115" s="9"/>
      <c r="O15115" s="9"/>
      <c r="P15115" s="9"/>
      <c r="Q15115" s="9"/>
    </row>
    <row r="15116" spans="11:17" x14ac:dyDescent="0.25">
      <c r="K15116" s="9"/>
      <c r="N15116" s="9"/>
      <c r="O15116" s="9"/>
      <c r="P15116" s="9"/>
      <c r="Q15116" s="9"/>
    </row>
    <row r="15117" spans="11:17" x14ac:dyDescent="0.25">
      <c r="K15117" s="9"/>
      <c r="N15117" s="9"/>
      <c r="O15117" s="9"/>
      <c r="P15117" s="9"/>
      <c r="Q15117" s="9"/>
    </row>
    <row r="15118" spans="11:17" x14ac:dyDescent="0.25">
      <c r="K15118" s="9"/>
      <c r="N15118" s="9"/>
      <c r="O15118" s="9"/>
      <c r="P15118" s="9"/>
      <c r="Q15118" s="9"/>
    </row>
    <row r="15119" spans="11:17" x14ac:dyDescent="0.25">
      <c r="K15119" s="9"/>
      <c r="N15119" s="9"/>
      <c r="O15119" s="9"/>
      <c r="P15119" s="9"/>
      <c r="Q15119" s="9"/>
    </row>
    <row r="15120" spans="11:17" x14ac:dyDescent="0.25">
      <c r="K15120" s="9"/>
      <c r="N15120" s="9"/>
      <c r="O15120" s="9"/>
      <c r="P15120" s="9"/>
      <c r="Q15120" s="9"/>
    </row>
    <row r="15121" spans="11:17" x14ac:dyDescent="0.25">
      <c r="K15121" s="9"/>
      <c r="N15121" s="9"/>
      <c r="O15121" s="9"/>
      <c r="P15121" s="9"/>
      <c r="Q15121" s="9"/>
    </row>
    <row r="15122" spans="11:17" x14ac:dyDescent="0.25">
      <c r="K15122" s="9"/>
      <c r="N15122" s="9"/>
      <c r="O15122" s="9"/>
      <c r="P15122" s="9"/>
      <c r="Q15122" s="9"/>
    </row>
    <row r="15123" spans="11:17" x14ac:dyDescent="0.25">
      <c r="K15123" s="9"/>
      <c r="N15123" s="9"/>
      <c r="O15123" s="9"/>
      <c r="P15123" s="9"/>
      <c r="Q15123" s="9"/>
    </row>
    <row r="15124" spans="11:17" x14ac:dyDescent="0.25">
      <c r="K15124" s="9"/>
      <c r="N15124" s="9"/>
      <c r="O15124" s="9"/>
      <c r="P15124" s="9"/>
      <c r="Q15124" s="9"/>
    </row>
    <row r="15125" spans="11:17" x14ac:dyDescent="0.25">
      <c r="K15125" s="9"/>
      <c r="N15125" s="9"/>
      <c r="O15125" s="9"/>
      <c r="P15125" s="9"/>
      <c r="Q15125" s="9"/>
    </row>
    <row r="15126" spans="11:17" x14ac:dyDescent="0.25">
      <c r="K15126" s="9"/>
      <c r="N15126" s="9"/>
      <c r="O15126" s="9"/>
      <c r="P15126" s="9"/>
      <c r="Q15126" s="9"/>
    </row>
    <row r="15127" spans="11:17" x14ac:dyDescent="0.25">
      <c r="K15127" s="9"/>
      <c r="N15127" s="9"/>
      <c r="O15127" s="9"/>
      <c r="P15127" s="9"/>
      <c r="Q15127" s="9"/>
    </row>
    <row r="15128" spans="11:17" x14ac:dyDescent="0.25">
      <c r="K15128" s="9"/>
      <c r="N15128" s="9"/>
      <c r="O15128" s="9"/>
      <c r="P15128" s="9"/>
      <c r="Q15128" s="9"/>
    </row>
    <row r="15129" spans="11:17" x14ac:dyDescent="0.25">
      <c r="K15129" s="9"/>
      <c r="N15129" s="9"/>
      <c r="O15129" s="9"/>
      <c r="P15129" s="9"/>
      <c r="Q15129" s="9"/>
    </row>
    <row r="15130" spans="11:17" x14ac:dyDescent="0.25">
      <c r="K15130" s="9"/>
      <c r="N15130" s="9"/>
      <c r="O15130" s="9"/>
      <c r="P15130" s="9"/>
      <c r="Q15130" s="9"/>
    </row>
    <row r="15131" spans="11:17" x14ac:dyDescent="0.25">
      <c r="K15131" s="9"/>
      <c r="N15131" s="9"/>
      <c r="O15131" s="9"/>
      <c r="P15131" s="9"/>
      <c r="Q15131" s="9"/>
    </row>
    <row r="15132" spans="11:17" x14ac:dyDescent="0.25">
      <c r="K15132" s="9"/>
      <c r="N15132" s="9"/>
      <c r="O15132" s="9"/>
      <c r="P15132" s="9"/>
      <c r="Q15132" s="9"/>
    </row>
    <row r="15133" spans="11:17" x14ac:dyDescent="0.25">
      <c r="K15133" s="9"/>
      <c r="N15133" s="9"/>
      <c r="O15133" s="9"/>
      <c r="P15133" s="9"/>
      <c r="Q15133" s="9"/>
    </row>
    <row r="15134" spans="11:17" x14ac:dyDescent="0.25">
      <c r="K15134" s="9"/>
      <c r="N15134" s="9"/>
      <c r="O15134" s="9"/>
      <c r="P15134" s="9"/>
      <c r="Q15134" s="9"/>
    </row>
    <row r="15135" spans="11:17" x14ac:dyDescent="0.25">
      <c r="K15135" s="9"/>
      <c r="N15135" s="9"/>
      <c r="O15135" s="9"/>
      <c r="P15135" s="9"/>
      <c r="Q15135" s="9"/>
    </row>
    <row r="15136" spans="11:17" x14ac:dyDescent="0.25">
      <c r="K15136" s="9"/>
      <c r="N15136" s="9"/>
      <c r="O15136" s="9"/>
      <c r="P15136" s="9"/>
      <c r="Q15136" s="9"/>
    </row>
    <row r="15137" spans="11:17" x14ac:dyDescent="0.25">
      <c r="K15137" s="9"/>
      <c r="N15137" s="9"/>
      <c r="O15137" s="9"/>
      <c r="P15137" s="9"/>
      <c r="Q15137" s="9"/>
    </row>
    <row r="15138" spans="11:17" x14ac:dyDescent="0.25">
      <c r="K15138" s="9"/>
      <c r="N15138" s="9"/>
      <c r="O15138" s="9"/>
      <c r="P15138" s="9"/>
      <c r="Q15138" s="9"/>
    </row>
    <row r="15139" spans="11:17" x14ac:dyDescent="0.25">
      <c r="K15139" s="9"/>
      <c r="N15139" s="9"/>
      <c r="O15139" s="9"/>
      <c r="P15139" s="9"/>
      <c r="Q15139" s="9"/>
    </row>
    <row r="15140" spans="11:17" x14ac:dyDescent="0.25">
      <c r="K15140" s="9"/>
      <c r="N15140" s="9"/>
      <c r="O15140" s="9"/>
      <c r="P15140" s="9"/>
      <c r="Q15140" s="9"/>
    </row>
    <row r="15141" spans="11:17" x14ac:dyDescent="0.25">
      <c r="K15141" s="9"/>
      <c r="N15141" s="9"/>
      <c r="O15141" s="9"/>
      <c r="P15141" s="9"/>
      <c r="Q15141" s="9"/>
    </row>
    <row r="15142" spans="11:17" x14ac:dyDescent="0.25">
      <c r="K15142" s="9"/>
      <c r="N15142" s="9"/>
      <c r="O15142" s="9"/>
      <c r="P15142" s="9"/>
      <c r="Q15142" s="9"/>
    </row>
    <row r="15143" spans="11:17" x14ac:dyDescent="0.25">
      <c r="K15143" s="9"/>
      <c r="N15143" s="9"/>
      <c r="O15143" s="9"/>
      <c r="P15143" s="9"/>
      <c r="Q15143" s="9"/>
    </row>
    <row r="15144" spans="11:17" x14ac:dyDescent="0.25">
      <c r="K15144" s="9"/>
      <c r="N15144" s="9"/>
      <c r="O15144" s="9"/>
      <c r="P15144" s="9"/>
      <c r="Q15144" s="9"/>
    </row>
    <row r="15145" spans="11:17" x14ac:dyDescent="0.25">
      <c r="K15145" s="9"/>
      <c r="N15145" s="9"/>
      <c r="O15145" s="9"/>
      <c r="P15145" s="9"/>
      <c r="Q15145" s="9"/>
    </row>
    <row r="15146" spans="11:17" x14ac:dyDescent="0.25">
      <c r="K15146" s="9"/>
      <c r="N15146" s="9"/>
      <c r="O15146" s="9"/>
      <c r="P15146" s="9"/>
      <c r="Q15146" s="9"/>
    </row>
    <row r="15147" spans="11:17" x14ac:dyDescent="0.25">
      <c r="K15147" s="9"/>
      <c r="N15147" s="9"/>
      <c r="O15147" s="9"/>
      <c r="P15147" s="9"/>
      <c r="Q15147" s="9"/>
    </row>
    <row r="15148" spans="11:17" x14ac:dyDescent="0.25">
      <c r="K15148" s="9"/>
      <c r="N15148" s="9"/>
      <c r="O15148" s="9"/>
      <c r="P15148" s="9"/>
      <c r="Q15148" s="9"/>
    </row>
    <row r="15149" spans="11:17" x14ac:dyDescent="0.25">
      <c r="K15149" s="9"/>
      <c r="N15149" s="9"/>
      <c r="O15149" s="9"/>
      <c r="P15149" s="9"/>
      <c r="Q15149" s="9"/>
    </row>
    <row r="15150" spans="11:17" x14ac:dyDescent="0.25">
      <c r="K15150" s="9"/>
      <c r="N15150" s="9"/>
      <c r="O15150" s="9"/>
      <c r="P15150" s="9"/>
      <c r="Q15150" s="9"/>
    </row>
    <row r="15151" spans="11:17" x14ac:dyDescent="0.25">
      <c r="K15151" s="9"/>
      <c r="N15151" s="9"/>
      <c r="O15151" s="9"/>
      <c r="P15151" s="9"/>
      <c r="Q15151" s="9"/>
    </row>
    <row r="15152" spans="11:17" x14ac:dyDescent="0.25">
      <c r="K15152" s="9"/>
      <c r="N15152" s="9"/>
      <c r="O15152" s="9"/>
      <c r="P15152" s="9"/>
      <c r="Q15152" s="9"/>
    </row>
    <row r="15153" spans="11:17" x14ac:dyDescent="0.25">
      <c r="K15153" s="9"/>
      <c r="N15153" s="9"/>
      <c r="O15153" s="9"/>
      <c r="P15153" s="9"/>
      <c r="Q15153" s="9"/>
    </row>
    <row r="15154" spans="11:17" x14ac:dyDescent="0.25">
      <c r="K15154" s="9"/>
      <c r="N15154" s="9"/>
      <c r="O15154" s="9"/>
      <c r="P15154" s="9"/>
      <c r="Q15154" s="9"/>
    </row>
    <row r="15155" spans="11:17" x14ac:dyDescent="0.25">
      <c r="K15155" s="9"/>
      <c r="N15155" s="9"/>
      <c r="O15155" s="9"/>
      <c r="P15155" s="9"/>
      <c r="Q15155" s="9"/>
    </row>
    <row r="15156" spans="11:17" x14ac:dyDescent="0.25">
      <c r="K15156" s="9"/>
      <c r="N15156" s="9"/>
      <c r="O15156" s="9"/>
      <c r="P15156" s="9"/>
      <c r="Q15156" s="9"/>
    </row>
    <row r="15157" spans="11:17" x14ac:dyDescent="0.25">
      <c r="K15157" s="9"/>
      <c r="N15157" s="9"/>
      <c r="O15157" s="9"/>
      <c r="P15157" s="9"/>
      <c r="Q15157" s="9"/>
    </row>
    <row r="15158" spans="11:17" x14ac:dyDescent="0.25">
      <c r="K15158" s="9"/>
      <c r="N15158" s="9"/>
      <c r="O15158" s="9"/>
      <c r="P15158" s="9"/>
      <c r="Q15158" s="9"/>
    </row>
    <row r="15159" spans="11:17" x14ac:dyDescent="0.25">
      <c r="K15159" s="9"/>
      <c r="N15159" s="9"/>
      <c r="O15159" s="9"/>
      <c r="P15159" s="9"/>
      <c r="Q15159" s="9"/>
    </row>
    <row r="15160" spans="11:17" x14ac:dyDescent="0.25">
      <c r="K15160" s="9"/>
      <c r="N15160" s="9"/>
      <c r="O15160" s="9"/>
      <c r="P15160" s="9"/>
      <c r="Q15160" s="9"/>
    </row>
    <row r="15161" spans="11:17" x14ac:dyDescent="0.25">
      <c r="K15161" s="9"/>
      <c r="N15161" s="9"/>
      <c r="O15161" s="9"/>
      <c r="P15161" s="9"/>
      <c r="Q15161" s="9"/>
    </row>
    <row r="15162" spans="11:17" x14ac:dyDescent="0.25">
      <c r="K15162" s="9"/>
      <c r="N15162" s="9"/>
      <c r="O15162" s="9"/>
      <c r="P15162" s="9"/>
      <c r="Q15162" s="9"/>
    </row>
    <row r="15163" spans="11:17" x14ac:dyDescent="0.25">
      <c r="K15163" s="9"/>
      <c r="N15163" s="9"/>
      <c r="O15163" s="9"/>
      <c r="P15163" s="9"/>
      <c r="Q15163" s="9"/>
    </row>
    <row r="15164" spans="11:17" x14ac:dyDescent="0.25">
      <c r="K15164" s="9"/>
      <c r="N15164" s="9"/>
      <c r="O15164" s="9"/>
      <c r="P15164" s="9"/>
      <c r="Q15164" s="9"/>
    </row>
    <row r="15165" spans="11:17" x14ac:dyDescent="0.25">
      <c r="K15165" s="9"/>
      <c r="N15165" s="9"/>
      <c r="O15165" s="9"/>
      <c r="P15165" s="9"/>
      <c r="Q15165" s="9"/>
    </row>
    <row r="15166" spans="11:17" x14ac:dyDescent="0.25">
      <c r="K15166" s="9"/>
      <c r="N15166" s="9"/>
      <c r="O15166" s="9"/>
      <c r="P15166" s="9"/>
      <c r="Q15166" s="9"/>
    </row>
    <row r="15167" spans="11:17" x14ac:dyDescent="0.25">
      <c r="K15167" s="9"/>
      <c r="N15167" s="9"/>
      <c r="O15167" s="9"/>
      <c r="P15167" s="9"/>
      <c r="Q15167" s="9"/>
    </row>
    <row r="15168" spans="11:17" x14ac:dyDescent="0.25">
      <c r="K15168" s="9"/>
      <c r="N15168" s="9"/>
      <c r="O15168" s="9"/>
      <c r="P15168" s="9"/>
      <c r="Q15168" s="9"/>
    </row>
    <row r="15169" spans="11:17" x14ac:dyDescent="0.25">
      <c r="K15169" s="9"/>
      <c r="N15169" s="9"/>
      <c r="O15169" s="9"/>
      <c r="P15169" s="9"/>
      <c r="Q15169" s="9"/>
    </row>
    <row r="15170" spans="11:17" x14ac:dyDescent="0.25">
      <c r="K15170" s="9"/>
      <c r="N15170" s="9"/>
      <c r="O15170" s="9"/>
      <c r="P15170" s="9"/>
      <c r="Q15170" s="9"/>
    </row>
    <row r="15171" spans="11:17" x14ac:dyDescent="0.25">
      <c r="K15171" s="9"/>
      <c r="N15171" s="9"/>
      <c r="O15171" s="9"/>
      <c r="P15171" s="9"/>
      <c r="Q15171" s="9"/>
    </row>
    <row r="15172" spans="11:17" x14ac:dyDescent="0.25">
      <c r="K15172" s="9"/>
      <c r="N15172" s="9"/>
      <c r="O15172" s="9"/>
      <c r="P15172" s="9"/>
      <c r="Q15172" s="9"/>
    </row>
    <row r="15173" spans="11:17" x14ac:dyDescent="0.25">
      <c r="K15173" s="9"/>
      <c r="N15173" s="9"/>
      <c r="O15173" s="9"/>
      <c r="P15173" s="9"/>
      <c r="Q15173" s="9"/>
    </row>
    <row r="15174" spans="11:17" x14ac:dyDescent="0.25">
      <c r="K15174" s="9"/>
      <c r="N15174" s="9"/>
      <c r="O15174" s="9"/>
      <c r="P15174" s="9"/>
      <c r="Q15174" s="9"/>
    </row>
    <row r="15175" spans="11:17" x14ac:dyDescent="0.25">
      <c r="K15175" s="9"/>
      <c r="N15175" s="9"/>
      <c r="O15175" s="9"/>
      <c r="P15175" s="9"/>
      <c r="Q15175" s="9"/>
    </row>
    <row r="15176" spans="11:17" x14ac:dyDescent="0.25">
      <c r="K15176" s="9"/>
      <c r="N15176" s="9"/>
      <c r="O15176" s="9"/>
      <c r="P15176" s="9"/>
      <c r="Q15176" s="9"/>
    </row>
    <row r="15177" spans="11:17" x14ac:dyDescent="0.25">
      <c r="K15177" s="9"/>
      <c r="N15177" s="9"/>
      <c r="O15177" s="9"/>
      <c r="P15177" s="9"/>
      <c r="Q15177" s="9"/>
    </row>
    <row r="15178" spans="11:17" x14ac:dyDescent="0.25">
      <c r="K15178" s="9"/>
      <c r="N15178" s="9"/>
      <c r="O15178" s="9"/>
      <c r="P15178" s="9"/>
      <c r="Q15178" s="9"/>
    </row>
    <row r="15179" spans="11:17" x14ac:dyDescent="0.25">
      <c r="K15179" s="9"/>
      <c r="N15179" s="9"/>
      <c r="O15179" s="9"/>
      <c r="P15179" s="9"/>
      <c r="Q15179" s="9"/>
    </row>
    <row r="15180" spans="11:17" x14ac:dyDescent="0.25">
      <c r="K15180" s="9"/>
      <c r="N15180" s="9"/>
      <c r="O15180" s="9"/>
      <c r="P15180" s="9"/>
      <c r="Q15180" s="9"/>
    </row>
    <row r="15181" spans="11:17" x14ac:dyDescent="0.25">
      <c r="K15181" s="9"/>
      <c r="N15181" s="9"/>
      <c r="O15181" s="9"/>
      <c r="P15181" s="9"/>
      <c r="Q15181" s="9"/>
    </row>
    <row r="15182" spans="11:17" x14ac:dyDescent="0.25">
      <c r="K15182" s="9"/>
      <c r="N15182" s="9"/>
      <c r="O15182" s="9"/>
      <c r="P15182" s="9"/>
      <c r="Q15182" s="9"/>
    </row>
    <row r="15183" spans="11:17" x14ac:dyDescent="0.25">
      <c r="K15183" s="9"/>
      <c r="N15183" s="9"/>
      <c r="O15183" s="9"/>
      <c r="P15183" s="9"/>
      <c r="Q15183" s="9"/>
    </row>
    <row r="15184" spans="11:17" x14ac:dyDescent="0.25">
      <c r="K15184" s="9"/>
      <c r="N15184" s="9"/>
      <c r="O15184" s="9"/>
      <c r="P15184" s="9"/>
      <c r="Q15184" s="9"/>
    </row>
    <row r="15185" spans="11:17" x14ac:dyDescent="0.25">
      <c r="K15185" s="9"/>
      <c r="N15185" s="9"/>
      <c r="O15185" s="9"/>
      <c r="P15185" s="9"/>
      <c r="Q15185" s="9"/>
    </row>
    <row r="15186" spans="11:17" x14ac:dyDescent="0.25">
      <c r="K15186" s="9"/>
      <c r="N15186" s="9"/>
      <c r="O15186" s="9"/>
      <c r="P15186" s="9"/>
      <c r="Q15186" s="9"/>
    </row>
    <row r="15187" spans="11:17" x14ac:dyDescent="0.25">
      <c r="K15187" s="9"/>
      <c r="N15187" s="9"/>
      <c r="O15187" s="9"/>
      <c r="P15187" s="9"/>
      <c r="Q15187" s="9"/>
    </row>
    <row r="15188" spans="11:17" x14ac:dyDescent="0.25">
      <c r="K15188" s="9"/>
      <c r="N15188" s="9"/>
      <c r="O15188" s="9"/>
      <c r="P15188" s="9"/>
      <c r="Q15188" s="9"/>
    </row>
    <row r="15189" spans="11:17" x14ac:dyDescent="0.25">
      <c r="K15189" s="9"/>
      <c r="N15189" s="9"/>
      <c r="O15189" s="9"/>
      <c r="P15189" s="9"/>
      <c r="Q15189" s="9"/>
    </row>
    <row r="15190" spans="11:17" x14ac:dyDescent="0.25">
      <c r="K15190" s="9"/>
      <c r="N15190" s="9"/>
      <c r="O15190" s="9"/>
      <c r="P15190" s="9"/>
      <c r="Q15190" s="9"/>
    </row>
    <row r="15191" spans="11:17" x14ac:dyDescent="0.25">
      <c r="K15191" s="9"/>
      <c r="N15191" s="9"/>
      <c r="O15191" s="9"/>
      <c r="P15191" s="9"/>
      <c r="Q15191" s="9"/>
    </row>
    <row r="15192" spans="11:17" x14ac:dyDescent="0.25">
      <c r="K15192" s="9"/>
      <c r="N15192" s="9"/>
      <c r="O15192" s="9"/>
      <c r="P15192" s="9"/>
      <c r="Q15192" s="9"/>
    </row>
    <row r="15193" spans="11:17" x14ac:dyDescent="0.25">
      <c r="K15193" s="9"/>
      <c r="N15193" s="9"/>
      <c r="O15193" s="9"/>
      <c r="P15193" s="9"/>
      <c r="Q15193" s="9"/>
    </row>
    <row r="15194" spans="11:17" x14ac:dyDescent="0.25">
      <c r="K15194" s="9"/>
      <c r="N15194" s="9"/>
      <c r="O15194" s="9"/>
      <c r="P15194" s="9"/>
      <c r="Q15194" s="9"/>
    </row>
    <row r="15195" spans="11:17" x14ac:dyDescent="0.25">
      <c r="K15195" s="9"/>
      <c r="N15195" s="9"/>
      <c r="O15195" s="9"/>
      <c r="P15195" s="9"/>
      <c r="Q15195" s="9"/>
    </row>
    <row r="15196" spans="11:17" x14ac:dyDescent="0.25">
      <c r="K15196" s="9"/>
      <c r="N15196" s="9"/>
      <c r="O15196" s="9"/>
      <c r="P15196" s="9"/>
      <c r="Q15196" s="9"/>
    </row>
    <row r="15197" spans="11:17" x14ac:dyDescent="0.25">
      <c r="K15197" s="9"/>
      <c r="N15197" s="9"/>
      <c r="O15197" s="9"/>
      <c r="P15197" s="9"/>
      <c r="Q15197" s="9"/>
    </row>
    <row r="15198" spans="11:17" x14ac:dyDescent="0.25">
      <c r="K15198" s="9"/>
      <c r="N15198" s="9"/>
      <c r="O15198" s="9"/>
      <c r="P15198" s="9"/>
      <c r="Q15198" s="9"/>
    </row>
    <row r="15199" spans="11:17" x14ac:dyDescent="0.25">
      <c r="K15199" s="9"/>
      <c r="N15199" s="9"/>
      <c r="O15199" s="9"/>
      <c r="P15199" s="9"/>
      <c r="Q15199" s="9"/>
    </row>
    <row r="15200" spans="11:17" x14ac:dyDescent="0.25">
      <c r="K15200" s="9"/>
      <c r="N15200" s="9"/>
      <c r="O15200" s="9"/>
      <c r="P15200" s="9"/>
      <c r="Q15200" s="9"/>
    </row>
    <row r="15201" spans="11:17" x14ac:dyDescent="0.25">
      <c r="K15201" s="9"/>
      <c r="N15201" s="9"/>
      <c r="O15201" s="9"/>
      <c r="P15201" s="9"/>
      <c r="Q15201" s="9"/>
    </row>
    <row r="15202" spans="11:17" x14ac:dyDescent="0.25">
      <c r="K15202" s="9"/>
      <c r="N15202" s="9"/>
      <c r="O15202" s="9"/>
      <c r="P15202" s="9"/>
      <c r="Q15202" s="9"/>
    </row>
    <row r="15203" spans="11:17" x14ac:dyDescent="0.25">
      <c r="K15203" s="9"/>
      <c r="N15203" s="9"/>
      <c r="O15203" s="9"/>
      <c r="P15203" s="9"/>
      <c r="Q15203" s="9"/>
    </row>
    <row r="15204" spans="11:17" x14ac:dyDescent="0.25">
      <c r="K15204" s="9"/>
      <c r="N15204" s="9"/>
      <c r="O15204" s="9"/>
      <c r="P15204" s="9"/>
      <c r="Q15204" s="9"/>
    </row>
    <row r="15205" spans="11:17" x14ac:dyDescent="0.25">
      <c r="K15205" s="9"/>
      <c r="N15205" s="9"/>
      <c r="O15205" s="9"/>
      <c r="P15205" s="9"/>
      <c r="Q15205" s="9"/>
    </row>
    <row r="15206" spans="11:17" x14ac:dyDescent="0.25">
      <c r="K15206" s="9"/>
      <c r="N15206" s="9"/>
      <c r="O15206" s="9"/>
      <c r="P15206" s="9"/>
      <c r="Q15206" s="9"/>
    </row>
    <row r="15207" spans="11:17" x14ac:dyDescent="0.25">
      <c r="K15207" s="9"/>
      <c r="N15207" s="9"/>
      <c r="O15207" s="9"/>
      <c r="P15207" s="9"/>
      <c r="Q15207" s="9"/>
    </row>
    <row r="15208" spans="11:17" x14ac:dyDescent="0.25">
      <c r="K15208" s="9"/>
      <c r="N15208" s="9"/>
      <c r="O15208" s="9"/>
      <c r="P15208" s="9"/>
      <c r="Q15208" s="9"/>
    </row>
    <row r="15209" spans="11:17" x14ac:dyDescent="0.25">
      <c r="K15209" s="9"/>
      <c r="N15209" s="9"/>
      <c r="O15209" s="9"/>
      <c r="P15209" s="9"/>
      <c r="Q15209" s="9"/>
    </row>
    <row r="15210" spans="11:17" x14ac:dyDescent="0.25">
      <c r="K15210" s="9"/>
      <c r="N15210" s="9"/>
      <c r="O15210" s="9"/>
      <c r="P15210" s="9"/>
      <c r="Q15210" s="9"/>
    </row>
    <row r="15211" spans="11:17" x14ac:dyDescent="0.25">
      <c r="K15211" s="9"/>
      <c r="N15211" s="9"/>
      <c r="O15211" s="9"/>
      <c r="P15211" s="9"/>
      <c r="Q15211" s="9"/>
    </row>
    <row r="15212" spans="11:17" x14ac:dyDescent="0.25">
      <c r="K15212" s="9"/>
      <c r="N15212" s="9"/>
      <c r="O15212" s="9"/>
      <c r="P15212" s="9"/>
      <c r="Q15212" s="9"/>
    </row>
    <row r="15213" spans="11:17" x14ac:dyDescent="0.25">
      <c r="K15213" s="9"/>
      <c r="N15213" s="9"/>
      <c r="O15213" s="9"/>
      <c r="P15213" s="9"/>
      <c r="Q15213" s="9"/>
    </row>
    <row r="15214" spans="11:17" x14ac:dyDescent="0.25">
      <c r="K15214" s="9"/>
      <c r="N15214" s="9"/>
      <c r="O15214" s="9"/>
      <c r="P15214" s="9"/>
      <c r="Q15214" s="9"/>
    </row>
    <row r="15215" spans="11:17" x14ac:dyDescent="0.25">
      <c r="K15215" s="9"/>
      <c r="N15215" s="9"/>
      <c r="O15215" s="9"/>
      <c r="P15215" s="9"/>
      <c r="Q15215" s="9"/>
    </row>
    <row r="15216" spans="11:17" x14ac:dyDescent="0.25">
      <c r="K15216" s="9"/>
      <c r="N15216" s="9"/>
      <c r="O15216" s="9"/>
      <c r="P15216" s="9"/>
      <c r="Q15216" s="9"/>
    </row>
    <row r="15217" spans="11:17" x14ac:dyDescent="0.25">
      <c r="K15217" s="9"/>
      <c r="N15217" s="9"/>
      <c r="O15217" s="9"/>
      <c r="P15217" s="9"/>
      <c r="Q15217" s="9"/>
    </row>
    <row r="15218" spans="11:17" x14ac:dyDescent="0.25">
      <c r="K15218" s="9"/>
      <c r="N15218" s="9"/>
      <c r="O15218" s="9"/>
      <c r="P15218" s="9"/>
      <c r="Q15218" s="9"/>
    </row>
    <row r="15219" spans="11:17" x14ac:dyDescent="0.25">
      <c r="K15219" s="9"/>
      <c r="N15219" s="9"/>
      <c r="O15219" s="9"/>
      <c r="P15219" s="9"/>
      <c r="Q15219" s="9"/>
    </row>
    <row r="15220" spans="11:17" x14ac:dyDescent="0.25">
      <c r="K15220" s="9"/>
      <c r="N15220" s="9"/>
      <c r="O15220" s="9"/>
      <c r="P15220" s="9"/>
      <c r="Q15220" s="9"/>
    </row>
    <row r="15221" spans="11:17" x14ac:dyDescent="0.25">
      <c r="K15221" s="9"/>
      <c r="N15221" s="9"/>
      <c r="O15221" s="9"/>
      <c r="P15221" s="9"/>
      <c r="Q15221" s="9"/>
    </row>
    <row r="15222" spans="11:17" x14ac:dyDescent="0.25">
      <c r="K15222" s="9"/>
      <c r="N15222" s="9"/>
      <c r="O15222" s="9"/>
      <c r="P15222" s="9"/>
      <c r="Q15222" s="9"/>
    </row>
    <row r="15223" spans="11:17" x14ac:dyDescent="0.25">
      <c r="K15223" s="9"/>
      <c r="N15223" s="9"/>
      <c r="O15223" s="9"/>
      <c r="P15223" s="9"/>
      <c r="Q15223" s="9"/>
    </row>
    <row r="15224" spans="11:17" x14ac:dyDescent="0.25">
      <c r="K15224" s="9"/>
      <c r="N15224" s="9"/>
      <c r="O15224" s="9"/>
      <c r="P15224" s="9"/>
      <c r="Q15224" s="9"/>
    </row>
    <row r="15225" spans="11:17" x14ac:dyDescent="0.25">
      <c r="K15225" s="9"/>
      <c r="N15225" s="9"/>
      <c r="O15225" s="9"/>
      <c r="P15225" s="9"/>
      <c r="Q15225" s="9"/>
    </row>
    <row r="15226" spans="11:17" x14ac:dyDescent="0.25">
      <c r="K15226" s="9"/>
      <c r="N15226" s="9"/>
      <c r="O15226" s="9"/>
      <c r="P15226" s="9"/>
      <c r="Q15226" s="9"/>
    </row>
    <row r="15227" spans="11:17" x14ac:dyDescent="0.25">
      <c r="K15227" s="9"/>
      <c r="N15227" s="9"/>
      <c r="O15227" s="9"/>
      <c r="P15227" s="9"/>
      <c r="Q15227" s="9"/>
    </row>
    <row r="15228" spans="11:17" x14ac:dyDescent="0.25">
      <c r="K15228" s="9"/>
      <c r="N15228" s="9"/>
      <c r="O15228" s="9"/>
      <c r="P15228" s="9"/>
      <c r="Q15228" s="9"/>
    </row>
    <row r="15229" spans="11:17" x14ac:dyDescent="0.25">
      <c r="K15229" s="9"/>
      <c r="N15229" s="9"/>
      <c r="O15229" s="9"/>
      <c r="P15229" s="9"/>
      <c r="Q15229" s="9"/>
    </row>
    <row r="15230" spans="11:17" x14ac:dyDescent="0.25">
      <c r="K15230" s="9"/>
      <c r="N15230" s="9"/>
      <c r="O15230" s="9"/>
      <c r="P15230" s="9"/>
      <c r="Q15230" s="9"/>
    </row>
    <row r="15231" spans="11:17" x14ac:dyDescent="0.25">
      <c r="K15231" s="9"/>
      <c r="N15231" s="9"/>
      <c r="O15231" s="9"/>
      <c r="P15231" s="9"/>
      <c r="Q15231" s="9"/>
    </row>
    <row r="15232" spans="11:17" x14ac:dyDescent="0.25">
      <c r="K15232" s="9"/>
      <c r="N15232" s="9"/>
      <c r="O15232" s="9"/>
      <c r="P15232" s="9"/>
      <c r="Q15232" s="9"/>
    </row>
    <row r="15233" spans="11:17" x14ac:dyDescent="0.25">
      <c r="K15233" s="9"/>
      <c r="N15233" s="9"/>
      <c r="O15233" s="9"/>
      <c r="P15233" s="9"/>
      <c r="Q15233" s="9"/>
    </row>
    <row r="15234" spans="11:17" x14ac:dyDescent="0.25">
      <c r="K15234" s="9"/>
      <c r="N15234" s="9"/>
      <c r="O15234" s="9"/>
      <c r="P15234" s="9"/>
      <c r="Q15234" s="9"/>
    </row>
    <row r="15235" spans="11:17" x14ac:dyDescent="0.25">
      <c r="K15235" s="9"/>
      <c r="N15235" s="9"/>
      <c r="O15235" s="9"/>
      <c r="P15235" s="9"/>
      <c r="Q15235" s="9"/>
    </row>
    <row r="15236" spans="11:17" x14ac:dyDescent="0.25">
      <c r="K15236" s="9"/>
      <c r="N15236" s="9"/>
      <c r="O15236" s="9"/>
      <c r="P15236" s="9"/>
      <c r="Q15236" s="9"/>
    </row>
    <row r="15237" spans="11:17" x14ac:dyDescent="0.25">
      <c r="K15237" s="9"/>
      <c r="N15237" s="9"/>
      <c r="O15237" s="9"/>
      <c r="P15237" s="9"/>
      <c r="Q15237" s="9"/>
    </row>
    <row r="15238" spans="11:17" x14ac:dyDescent="0.25">
      <c r="K15238" s="9"/>
      <c r="N15238" s="9"/>
      <c r="O15238" s="9"/>
      <c r="P15238" s="9"/>
      <c r="Q15238" s="9"/>
    </row>
    <row r="15239" spans="11:17" x14ac:dyDescent="0.25">
      <c r="K15239" s="9"/>
      <c r="N15239" s="9"/>
      <c r="O15239" s="9"/>
      <c r="P15239" s="9"/>
      <c r="Q15239" s="9"/>
    </row>
    <row r="15240" spans="11:17" x14ac:dyDescent="0.25">
      <c r="K15240" s="9"/>
      <c r="N15240" s="9"/>
      <c r="O15240" s="9"/>
      <c r="P15240" s="9"/>
      <c r="Q15240" s="9"/>
    </row>
    <row r="15241" spans="11:17" x14ac:dyDescent="0.25">
      <c r="K15241" s="9"/>
      <c r="N15241" s="9"/>
      <c r="O15241" s="9"/>
      <c r="P15241" s="9"/>
      <c r="Q15241" s="9"/>
    </row>
    <row r="15242" spans="11:17" x14ac:dyDescent="0.25">
      <c r="K15242" s="9"/>
      <c r="N15242" s="9"/>
      <c r="O15242" s="9"/>
      <c r="P15242" s="9"/>
      <c r="Q15242" s="9"/>
    </row>
    <row r="15243" spans="11:17" x14ac:dyDescent="0.25">
      <c r="K15243" s="9"/>
      <c r="N15243" s="9"/>
      <c r="O15243" s="9"/>
      <c r="P15243" s="9"/>
      <c r="Q15243" s="9"/>
    </row>
    <row r="15244" spans="11:17" x14ac:dyDescent="0.25">
      <c r="K15244" s="9"/>
      <c r="N15244" s="9"/>
      <c r="O15244" s="9"/>
      <c r="P15244" s="9"/>
      <c r="Q15244" s="9"/>
    </row>
    <row r="15245" spans="11:17" x14ac:dyDescent="0.25">
      <c r="K15245" s="9"/>
      <c r="N15245" s="9"/>
      <c r="O15245" s="9"/>
      <c r="P15245" s="9"/>
      <c r="Q15245" s="9"/>
    </row>
    <row r="15246" spans="11:17" x14ac:dyDescent="0.25">
      <c r="K15246" s="9"/>
      <c r="N15246" s="9"/>
      <c r="O15246" s="9"/>
      <c r="P15246" s="9"/>
      <c r="Q15246" s="9"/>
    </row>
    <row r="15247" spans="11:17" x14ac:dyDescent="0.25">
      <c r="K15247" s="9"/>
      <c r="N15247" s="9"/>
      <c r="O15247" s="9"/>
      <c r="P15247" s="9"/>
      <c r="Q15247" s="9"/>
    </row>
    <row r="15248" spans="11:17" x14ac:dyDescent="0.25">
      <c r="K15248" s="9"/>
      <c r="N15248" s="9"/>
      <c r="O15248" s="9"/>
      <c r="P15248" s="9"/>
      <c r="Q15248" s="9"/>
    </row>
    <row r="15249" spans="11:17" x14ac:dyDescent="0.25">
      <c r="K15249" s="9"/>
      <c r="N15249" s="9"/>
      <c r="O15249" s="9"/>
      <c r="P15249" s="9"/>
      <c r="Q15249" s="9"/>
    </row>
    <row r="15250" spans="11:17" x14ac:dyDescent="0.25">
      <c r="K15250" s="9"/>
      <c r="N15250" s="9"/>
      <c r="O15250" s="9"/>
      <c r="P15250" s="9"/>
      <c r="Q15250" s="9"/>
    </row>
    <row r="15251" spans="11:17" x14ac:dyDescent="0.25">
      <c r="K15251" s="9"/>
      <c r="N15251" s="9"/>
      <c r="O15251" s="9"/>
      <c r="P15251" s="9"/>
      <c r="Q15251" s="9"/>
    </row>
    <row r="15252" spans="11:17" x14ac:dyDescent="0.25">
      <c r="K15252" s="9"/>
      <c r="N15252" s="9"/>
      <c r="O15252" s="9"/>
      <c r="P15252" s="9"/>
      <c r="Q15252" s="9"/>
    </row>
    <row r="15253" spans="11:17" x14ac:dyDescent="0.25">
      <c r="K15253" s="9"/>
      <c r="N15253" s="9"/>
      <c r="O15253" s="9"/>
      <c r="P15253" s="9"/>
      <c r="Q15253" s="9"/>
    </row>
    <row r="15254" spans="11:17" x14ac:dyDescent="0.25">
      <c r="K15254" s="9"/>
      <c r="N15254" s="9"/>
      <c r="O15254" s="9"/>
      <c r="P15254" s="9"/>
      <c r="Q15254" s="9"/>
    </row>
    <row r="15255" spans="11:17" x14ac:dyDescent="0.25">
      <c r="K15255" s="9"/>
      <c r="N15255" s="9"/>
      <c r="O15255" s="9"/>
      <c r="P15255" s="9"/>
      <c r="Q15255" s="9"/>
    </row>
    <row r="15256" spans="11:17" x14ac:dyDescent="0.25">
      <c r="K15256" s="9"/>
      <c r="N15256" s="9"/>
      <c r="O15256" s="9"/>
      <c r="P15256" s="9"/>
      <c r="Q15256" s="9"/>
    </row>
    <row r="15257" spans="11:17" x14ac:dyDescent="0.25">
      <c r="K15257" s="9"/>
      <c r="N15257" s="9"/>
      <c r="O15257" s="9"/>
      <c r="P15257" s="9"/>
      <c r="Q15257" s="9"/>
    </row>
    <row r="15258" spans="11:17" x14ac:dyDescent="0.25">
      <c r="K15258" s="9"/>
      <c r="N15258" s="9"/>
      <c r="O15258" s="9"/>
      <c r="P15258" s="9"/>
      <c r="Q15258" s="9"/>
    </row>
    <row r="15259" spans="11:17" x14ac:dyDescent="0.25">
      <c r="K15259" s="9"/>
      <c r="N15259" s="9"/>
      <c r="O15259" s="9"/>
      <c r="P15259" s="9"/>
      <c r="Q15259" s="9"/>
    </row>
    <row r="15260" spans="11:17" x14ac:dyDescent="0.25">
      <c r="K15260" s="9"/>
      <c r="N15260" s="9"/>
      <c r="O15260" s="9"/>
      <c r="P15260" s="9"/>
      <c r="Q15260" s="9"/>
    </row>
    <row r="15261" spans="11:17" x14ac:dyDescent="0.25">
      <c r="K15261" s="9"/>
      <c r="N15261" s="9"/>
      <c r="O15261" s="9"/>
      <c r="P15261" s="9"/>
      <c r="Q15261" s="9"/>
    </row>
    <row r="15262" spans="11:17" x14ac:dyDescent="0.25">
      <c r="K15262" s="9"/>
      <c r="N15262" s="9"/>
      <c r="O15262" s="9"/>
      <c r="P15262" s="9"/>
      <c r="Q15262" s="9"/>
    </row>
    <row r="15263" spans="11:17" x14ac:dyDescent="0.25">
      <c r="K15263" s="9"/>
      <c r="N15263" s="9"/>
      <c r="O15263" s="9"/>
      <c r="P15263" s="9"/>
      <c r="Q15263" s="9"/>
    </row>
    <row r="15264" spans="11:17" x14ac:dyDescent="0.25">
      <c r="K15264" s="9"/>
      <c r="N15264" s="9"/>
      <c r="O15264" s="9"/>
      <c r="P15264" s="9"/>
      <c r="Q15264" s="9"/>
    </row>
    <row r="15265" spans="11:17" x14ac:dyDescent="0.25">
      <c r="K15265" s="9"/>
      <c r="N15265" s="9"/>
      <c r="O15265" s="9"/>
      <c r="P15265" s="9"/>
      <c r="Q15265" s="9"/>
    </row>
    <row r="15266" spans="11:17" x14ac:dyDescent="0.25">
      <c r="K15266" s="9"/>
      <c r="N15266" s="9"/>
      <c r="O15266" s="9"/>
      <c r="P15266" s="9"/>
      <c r="Q15266" s="9"/>
    </row>
    <row r="15267" spans="11:17" x14ac:dyDescent="0.25">
      <c r="K15267" s="9"/>
      <c r="N15267" s="9"/>
      <c r="O15267" s="9"/>
      <c r="P15267" s="9"/>
      <c r="Q15267" s="9"/>
    </row>
    <row r="15268" spans="11:17" x14ac:dyDescent="0.25">
      <c r="K15268" s="9"/>
      <c r="N15268" s="9"/>
      <c r="O15268" s="9"/>
      <c r="P15268" s="9"/>
      <c r="Q15268" s="9"/>
    </row>
    <row r="15269" spans="11:17" x14ac:dyDescent="0.25">
      <c r="K15269" s="9"/>
      <c r="N15269" s="9"/>
      <c r="O15269" s="9"/>
      <c r="P15269" s="9"/>
      <c r="Q15269" s="9"/>
    </row>
    <row r="15270" spans="11:17" x14ac:dyDescent="0.25">
      <c r="K15270" s="9"/>
      <c r="N15270" s="9"/>
      <c r="O15270" s="9"/>
      <c r="P15270" s="9"/>
      <c r="Q15270" s="9"/>
    </row>
    <row r="15271" spans="11:17" x14ac:dyDescent="0.25">
      <c r="K15271" s="9"/>
      <c r="N15271" s="9"/>
      <c r="O15271" s="9"/>
      <c r="P15271" s="9"/>
      <c r="Q15271" s="9"/>
    </row>
    <row r="15272" spans="11:17" x14ac:dyDescent="0.25">
      <c r="K15272" s="9"/>
      <c r="N15272" s="9"/>
      <c r="O15272" s="9"/>
      <c r="P15272" s="9"/>
      <c r="Q15272" s="9"/>
    </row>
    <row r="15273" spans="11:17" x14ac:dyDescent="0.25">
      <c r="K15273" s="9"/>
      <c r="N15273" s="9"/>
      <c r="O15273" s="9"/>
      <c r="P15273" s="9"/>
      <c r="Q15273" s="9"/>
    </row>
    <row r="15274" spans="11:17" x14ac:dyDescent="0.25">
      <c r="K15274" s="9"/>
      <c r="N15274" s="9"/>
      <c r="O15274" s="9"/>
      <c r="P15274" s="9"/>
      <c r="Q15274" s="9"/>
    </row>
    <row r="15275" spans="11:17" x14ac:dyDescent="0.25">
      <c r="K15275" s="9"/>
      <c r="N15275" s="9"/>
      <c r="O15275" s="9"/>
      <c r="P15275" s="9"/>
      <c r="Q15275" s="9"/>
    </row>
    <row r="15276" spans="11:17" x14ac:dyDescent="0.25">
      <c r="K15276" s="9"/>
      <c r="N15276" s="9"/>
      <c r="O15276" s="9"/>
      <c r="P15276" s="9"/>
      <c r="Q15276" s="9"/>
    </row>
    <row r="15277" spans="11:17" x14ac:dyDescent="0.25">
      <c r="K15277" s="9"/>
      <c r="N15277" s="9"/>
      <c r="O15277" s="9"/>
      <c r="P15277" s="9"/>
      <c r="Q15277" s="9"/>
    </row>
    <row r="15278" spans="11:17" x14ac:dyDescent="0.25">
      <c r="K15278" s="9"/>
      <c r="N15278" s="9"/>
      <c r="O15278" s="9"/>
      <c r="P15278" s="9"/>
      <c r="Q15278" s="9"/>
    </row>
    <row r="15279" spans="11:17" x14ac:dyDescent="0.25">
      <c r="K15279" s="9"/>
      <c r="N15279" s="9"/>
      <c r="O15279" s="9"/>
      <c r="P15279" s="9"/>
      <c r="Q15279" s="9"/>
    </row>
    <row r="15280" spans="11:17" x14ac:dyDescent="0.25">
      <c r="K15280" s="9"/>
      <c r="N15280" s="9"/>
      <c r="O15280" s="9"/>
      <c r="P15280" s="9"/>
      <c r="Q15280" s="9"/>
    </row>
    <row r="15281" spans="11:17" x14ac:dyDescent="0.25">
      <c r="K15281" s="9"/>
      <c r="N15281" s="9"/>
      <c r="O15281" s="9"/>
      <c r="P15281" s="9"/>
      <c r="Q15281" s="9"/>
    </row>
    <row r="15282" spans="11:17" x14ac:dyDescent="0.25">
      <c r="K15282" s="9"/>
      <c r="N15282" s="9"/>
      <c r="O15282" s="9"/>
      <c r="P15282" s="9"/>
      <c r="Q15282" s="9"/>
    </row>
    <row r="15283" spans="11:17" x14ac:dyDescent="0.25">
      <c r="K15283" s="9"/>
      <c r="N15283" s="9"/>
      <c r="O15283" s="9"/>
      <c r="P15283" s="9"/>
      <c r="Q15283" s="9"/>
    </row>
    <row r="15284" spans="11:17" x14ac:dyDescent="0.25">
      <c r="K15284" s="9"/>
      <c r="N15284" s="9"/>
      <c r="O15284" s="9"/>
      <c r="P15284" s="9"/>
      <c r="Q15284" s="9"/>
    </row>
    <row r="15285" spans="11:17" x14ac:dyDescent="0.25">
      <c r="K15285" s="9"/>
      <c r="N15285" s="9"/>
      <c r="O15285" s="9"/>
      <c r="P15285" s="9"/>
      <c r="Q15285" s="9"/>
    </row>
    <row r="15286" spans="11:17" x14ac:dyDescent="0.25">
      <c r="K15286" s="9"/>
      <c r="N15286" s="9"/>
      <c r="O15286" s="9"/>
      <c r="P15286" s="9"/>
      <c r="Q15286" s="9"/>
    </row>
    <row r="15287" spans="11:17" x14ac:dyDescent="0.25">
      <c r="K15287" s="9"/>
      <c r="N15287" s="9"/>
      <c r="O15287" s="9"/>
      <c r="P15287" s="9"/>
      <c r="Q15287" s="9"/>
    </row>
    <row r="15288" spans="11:17" x14ac:dyDescent="0.25">
      <c r="K15288" s="9"/>
      <c r="N15288" s="9"/>
      <c r="O15288" s="9"/>
      <c r="P15288" s="9"/>
      <c r="Q15288" s="9"/>
    </row>
    <row r="15289" spans="11:17" x14ac:dyDescent="0.25">
      <c r="K15289" s="9"/>
      <c r="N15289" s="9"/>
      <c r="O15289" s="9"/>
      <c r="P15289" s="9"/>
      <c r="Q15289" s="9"/>
    </row>
    <row r="15290" spans="11:17" x14ac:dyDescent="0.25">
      <c r="K15290" s="9"/>
      <c r="N15290" s="9"/>
      <c r="O15290" s="9"/>
      <c r="P15290" s="9"/>
      <c r="Q15290" s="9"/>
    </row>
    <row r="15291" spans="11:17" x14ac:dyDescent="0.25">
      <c r="K15291" s="9"/>
      <c r="N15291" s="9"/>
      <c r="O15291" s="9"/>
      <c r="P15291" s="9"/>
      <c r="Q15291" s="9"/>
    </row>
    <row r="15292" spans="11:17" x14ac:dyDescent="0.25">
      <c r="K15292" s="9"/>
      <c r="N15292" s="9"/>
      <c r="O15292" s="9"/>
      <c r="P15292" s="9"/>
      <c r="Q15292" s="9"/>
    </row>
    <row r="15293" spans="11:17" x14ac:dyDescent="0.25">
      <c r="K15293" s="9"/>
      <c r="N15293" s="9"/>
      <c r="O15293" s="9"/>
      <c r="P15293" s="9"/>
      <c r="Q15293" s="9"/>
    </row>
    <row r="15294" spans="11:17" x14ac:dyDescent="0.25">
      <c r="K15294" s="9"/>
      <c r="N15294" s="9"/>
      <c r="O15294" s="9"/>
      <c r="P15294" s="9"/>
      <c r="Q15294" s="9"/>
    </row>
    <row r="15295" spans="11:17" x14ac:dyDescent="0.25">
      <c r="K15295" s="9"/>
      <c r="N15295" s="9"/>
      <c r="O15295" s="9"/>
      <c r="P15295" s="9"/>
      <c r="Q15295" s="9"/>
    </row>
    <row r="15296" spans="11:17" x14ac:dyDescent="0.25">
      <c r="K15296" s="9"/>
      <c r="N15296" s="9"/>
      <c r="O15296" s="9"/>
      <c r="P15296" s="9"/>
      <c r="Q15296" s="9"/>
    </row>
    <row r="15297" spans="11:17" x14ac:dyDescent="0.25">
      <c r="K15297" s="9"/>
      <c r="N15297" s="9"/>
      <c r="O15297" s="9"/>
      <c r="P15297" s="9"/>
      <c r="Q15297" s="9"/>
    </row>
    <row r="15298" spans="11:17" x14ac:dyDescent="0.25">
      <c r="K15298" s="9"/>
      <c r="N15298" s="9"/>
      <c r="O15298" s="9"/>
      <c r="P15298" s="9"/>
      <c r="Q15298" s="9"/>
    </row>
    <row r="15299" spans="11:17" x14ac:dyDescent="0.25">
      <c r="K15299" s="9"/>
      <c r="N15299" s="9"/>
      <c r="O15299" s="9"/>
      <c r="P15299" s="9"/>
      <c r="Q15299" s="9"/>
    </row>
    <row r="15300" spans="11:17" x14ac:dyDescent="0.25">
      <c r="K15300" s="9"/>
      <c r="N15300" s="9"/>
      <c r="O15300" s="9"/>
      <c r="P15300" s="9"/>
      <c r="Q15300" s="9"/>
    </row>
    <row r="15301" spans="11:17" x14ac:dyDescent="0.25">
      <c r="K15301" s="9"/>
      <c r="N15301" s="9"/>
      <c r="O15301" s="9"/>
      <c r="P15301" s="9"/>
      <c r="Q15301" s="9"/>
    </row>
    <row r="15302" spans="11:17" x14ac:dyDescent="0.25">
      <c r="K15302" s="9"/>
      <c r="N15302" s="9"/>
      <c r="O15302" s="9"/>
      <c r="P15302" s="9"/>
      <c r="Q15302" s="9"/>
    </row>
    <row r="15303" spans="11:17" x14ac:dyDescent="0.25">
      <c r="K15303" s="9"/>
      <c r="N15303" s="9"/>
      <c r="O15303" s="9"/>
      <c r="P15303" s="9"/>
      <c r="Q15303" s="9"/>
    </row>
    <row r="15304" spans="11:17" x14ac:dyDescent="0.25">
      <c r="K15304" s="9"/>
      <c r="N15304" s="9"/>
      <c r="O15304" s="9"/>
      <c r="P15304" s="9"/>
      <c r="Q15304" s="9"/>
    </row>
    <row r="15305" spans="11:17" x14ac:dyDescent="0.25">
      <c r="K15305" s="9"/>
      <c r="N15305" s="9"/>
      <c r="O15305" s="9"/>
      <c r="P15305" s="9"/>
      <c r="Q15305" s="9"/>
    </row>
    <row r="15306" spans="11:17" x14ac:dyDescent="0.25">
      <c r="K15306" s="9"/>
      <c r="N15306" s="9"/>
      <c r="O15306" s="9"/>
      <c r="P15306" s="9"/>
      <c r="Q15306" s="9"/>
    </row>
    <row r="15307" spans="11:17" x14ac:dyDescent="0.25">
      <c r="K15307" s="9"/>
      <c r="N15307" s="9"/>
      <c r="O15307" s="9"/>
      <c r="P15307" s="9"/>
      <c r="Q15307" s="9"/>
    </row>
    <row r="15308" spans="11:17" x14ac:dyDescent="0.25">
      <c r="K15308" s="9"/>
      <c r="N15308" s="9"/>
      <c r="O15308" s="9"/>
      <c r="P15308" s="9"/>
      <c r="Q15308" s="9"/>
    </row>
    <row r="15309" spans="11:17" x14ac:dyDescent="0.25">
      <c r="K15309" s="9"/>
      <c r="N15309" s="9"/>
      <c r="O15309" s="9"/>
      <c r="P15309" s="9"/>
      <c r="Q15309" s="9"/>
    </row>
    <row r="15310" spans="11:17" x14ac:dyDescent="0.25">
      <c r="K15310" s="9"/>
      <c r="N15310" s="9"/>
      <c r="O15310" s="9"/>
      <c r="P15310" s="9"/>
      <c r="Q15310" s="9"/>
    </row>
    <row r="15311" spans="11:17" x14ac:dyDescent="0.25">
      <c r="K15311" s="9"/>
      <c r="N15311" s="9"/>
      <c r="O15311" s="9"/>
      <c r="P15311" s="9"/>
      <c r="Q15311" s="9"/>
    </row>
    <row r="15312" spans="11:17" x14ac:dyDescent="0.25">
      <c r="K15312" s="9"/>
      <c r="N15312" s="9"/>
      <c r="O15312" s="9"/>
      <c r="P15312" s="9"/>
      <c r="Q15312" s="9"/>
    </row>
    <row r="15313" spans="11:17" x14ac:dyDescent="0.25">
      <c r="K15313" s="9"/>
      <c r="N15313" s="9"/>
      <c r="O15313" s="9"/>
      <c r="P15313" s="9"/>
      <c r="Q15313" s="9"/>
    </row>
    <row r="15314" spans="11:17" x14ac:dyDescent="0.25">
      <c r="K15314" s="9"/>
      <c r="N15314" s="9"/>
      <c r="O15314" s="9"/>
      <c r="P15314" s="9"/>
      <c r="Q15314" s="9"/>
    </row>
    <row r="15315" spans="11:17" x14ac:dyDescent="0.25">
      <c r="K15315" s="9"/>
      <c r="N15315" s="9"/>
      <c r="O15315" s="9"/>
      <c r="P15315" s="9"/>
      <c r="Q15315" s="9"/>
    </row>
    <row r="15316" spans="11:17" x14ac:dyDescent="0.25">
      <c r="K15316" s="9"/>
      <c r="N15316" s="9"/>
      <c r="O15316" s="9"/>
      <c r="P15316" s="9"/>
      <c r="Q15316" s="9"/>
    </row>
    <row r="15317" spans="11:17" x14ac:dyDescent="0.25">
      <c r="K15317" s="9"/>
      <c r="N15317" s="9"/>
      <c r="O15317" s="9"/>
      <c r="P15317" s="9"/>
      <c r="Q15317" s="9"/>
    </row>
    <row r="15318" spans="11:17" x14ac:dyDescent="0.25">
      <c r="K15318" s="9"/>
      <c r="N15318" s="9"/>
      <c r="O15318" s="9"/>
      <c r="P15318" s="9"/>
      <c r="Q15318" s="9"/>
    </row>
    <row r="15319" spans="11:17" x14ac:dyDescent="0.25">
      <c r="K15319" s="9"/>
      <c r="N15319" s="9"/>
      <c r="O15319" s="9"/>
      <c r="P15319" s="9"/>
      <c r="Q15319" s="9"/>
    </row>
    <row r="15320" spans="11:17" x14ac:dyDescent="0.25">
      <c r="K15320" s="9"/>
      <c r="N15320" s="9"/>
      <c r="O15320" s="9"/>
      <c r="P15320" s="9"/>
      <c r="Q15320" s="9"/>
    </row>
    <row r="15321" spans="11:17" x14ac:dyDescent="0.25">
      <c r="K15321" s="9"/>
      <c r="N15321" s="9"/>
      <c r="O15321" s="9"/>
      <c r="P15321" s="9"/>
      <c r="Q15321" s="9"/>
    </row>
    <row r="15322" spans="11:17" x14ac:dyDescent="0.25">
      <c r="K15322" s="9"/>
      <c r="N15322" s="9"/>
      <c r="O15322" s="9"/>
      <c r="P15322" s="9"/>
      <c r="Q15322" s="9"/>
    </row>
    <row r="15323" spans="11:17" x14ac:dyDescent="0.25">
      <c r="K15323" s="9"/>
      <c r="N15323" s="9"/>
      <c r="O15323" s="9"/>
      <c r="P15323" s="9"/>
      <c r="Q15323" s="9"/>
    </row>
    <row r="15324" spans="11:17" x14ac:dyDescent="0.25">
      <c r="K15324" s="9"/>
      <c r="N15324" s="9"/>
      <c r="O15324" s="9"/>
      <c r="P15324" s="9"/>
      <c r="Q15324" s="9"/>
    </row>
    <row r="15325" spans="11:17" x14ac:dyDescent="0.25">
      <c r="K15325" s="9"/>
      <c r="N15325" s="9"/>
      <c r="O15325" s="9"/>
      <c r="P15325" s="9"/>
      <c r="Q15325" s="9"/>
    </row>
    <row r="15326" spans="11:17" x14ac:dyDescent="0.25">
      <c r="K15326" s="9"/>
      <c r="N15326" s="9"/>
      <c r="O15326" s="9"/>
      <c r="P15326" s="9"/>
      <c r="Q15326" s="9"/>
    </row>
    <row r="15327" spans="11:17" x14ac:dyDescent="0.25">
      <c r="K15327" s="9"/>
      <c r="N15327" s="9"/>
      <c r="O15327" s="9"/>
      <c r="P15327" s="9"/>
      <c r="Q15327" s="9"/>
    </row>
    <row r="15328" spans="11:17" x14ac:dyDescent="0.25">
      <c r="K15328" s="9"/>
      <c r="N15328" s="9"/>
      <c r="O15328" s="9"/>
      <c r="P15328" s="9"/>
      <c r="Q15328" s="9"/>
    </row>
    <row r="15329" spans="11:17" x14ac:dyDescent="0.25">
      <c r="K15329" s="9"/>
      <c r="N15329" s="9"/>
      <c r="O15329" s="9"/>
      <c r="P15329" s="9"/>
      <c r="Q15329" s="9"/>
    </row>
    <row r="15330" spans="11:17" x14ac:dyDescent="0.25">
      <c r="K15330" s="9"/>
      <c r="N15330" s="9"/>
      <c r="O15330" s="9"/>
      <c r="P15330" s="9"/>
      <c r="Q15330" s="9"/>
    </row>
    <row r="15331" spans="11:17" x14ac:dyDescent="0.25">
      <c r="K15331" s="9"/>
      <c r="N15331" s="9"/>
      <c r="O15331" s="9"/>
      <c r="P15331" s="9"/>
      <c r="Q15331" s="9"/>
    </row>
    <row r="15332" spans="11:17" x14ac:dyDescent="0.25">
      <c r="K15332" s="9"/>
      <c r="N15332" s="9"/>
      <c r="O15332" s="9"/>
      <c r="P15332" s="9"/>
      <c r="Q15332" s="9"/>
    </row>
    <row r="15333" spans="11:17" x14ac:dyDescent="0.25">
      <c r="K15333" s="9"/>
      <c r="N15333" s="9"/>
      <c r="O15333" s="9"/>
      <c r="P15333" s="9"/>
      <c r="Q15333" s="9"/>
    </row>
    <row r="15334" spans="11:17" x14ac:dyDescent="0.25">
      <c r="K15334" s="9"/>
      <c r="N15334" s="9"/>
      <c r="O15334" s="9"/>
      <c r="P15334" s="9"/>
      <c r="Q15334" s="9"/>
    </row>
    <row r="15335" spans="11:17" x14ac:dyDescent="0.25">
      <c r="K15335" s="9"/>
      <c r="N15335" s="9"/>
      <c r="O15335" s="9"/>
      <c r="P15335" s="9"/>
      <c r="Q15335" s="9"/>
    </row>
    <row r="15336" spans="11:17" x14ac:dyDescent="0.25">
      <c r="K15336" s="9"/>
      <c r="N15336" s="9"/>
      <c r="O15336" s="9"/>
      <c r="P15336" s="9"/>
      <c r="Q15336" s="9"/>
    </row>
    <row r="15337" spans="11:17" x14ac:dyDescent="0.25">
      <c r="K15337" s="9"/>
      <c r="N15337" s="9"/>
      <c r="O15337" s="9"/>
      <c r="P15337" s="9"/>
      <c r="Q15337" s="9"/>
    </row>
    <row r="15338" spans="11:17" x14ac:dyDescent="0.25">
      <c r="K15338" s="9"/>
      <c r="N15338" s="9"/>
      <c r="O15338" s="9"/>
      <c r="P15338" s="9"/>
      <c r="Q15338" s="9"/>
    </row>
    <row r="15339" spans="11:17" x14ac:dyDescent="0.25">
      <c r="K15339" s="9"/>
      <c r="N15339" s="9"/>
      <c r="O15339" s="9"/>
      <c r="P15339" s="9"/>
      <c r="Q15339" s="9"/>
    </row>
    <row r="15340" spans="11:17" x14ac:dyDescent="0.25">
      <c r="K15340" s="9"/>
      <c r="N15340" s="9"/>
      <c r="O15340" s="9"/>
      <c r="P15340" s="9"/>
      <c r="Q15340" s="9"/>
    </row>
    <row r="15341" spans="11:17" x14ac:dyDescent="0.25">
      <c r="K15341" s="9"/>
      <c r="N15341" s="9"/>
      <c r="O15341" s="9"/>
      <c r="P15341" s="9"/>
      <c r="Q15341" s="9"/>
    </row>
    <row r="15342" spans="11:17" x14ac:dyDescent="0.25">
      <c r="K15342" s="9"/>
      <c r="N15342" s="9"/>
      <c r="O15342" s="9"/>
      <c r="P15342" s="9"/>
      <c r="Q15342" s="9"/>
    </row>
    <row r="15343" spans="11:17" x14ac:dyDescent="0.25">
      <c r="K15343" s="9"/>
      <c r="N15343" s="9"/>
      <c r="O15343" s="9"/>
      <c r="P15343" s="9"/>
      <c r="Q15343" s="9"/>
    </row>
    <row r="15344" spans="11:17" x14ac:dyDescent="0.25">
      <c r="K15344" s="9"/>
      <c r="N15344" s="9"/>
      <c r="O15344" s="9"/>
      <c r="P15344" s="9"/>
      <c r="Q15344" s="9"/>
    </row>
    <row r="15345" spans="11:17" x14ac:dyDescent="0.25">
      <c r="K15345" s="9"/>
      <c r="N15345" s="9"/>
      <c r="O15345" s="9"/>
      <c r="P15345" s="9"/>
      <c r="Q15345" s="9"/>
    </row>
    <row r="15346" spans="11:17" x14ac:dyDescent="0.25">
      <c r="K15346" s="9"/>
      <c r="N15346" s="9"/>
      <c r="O15346" s="9"/>
      <c r="P15346" s="9"/>
      <c r="Q15346" s="9"/>
    </row>
    <row r="15347" spans="11:17" x14ac:dyDescent="0.25">
      <c r="K15347" s="9"/>
      <c r="N15347" s="9"/>
      <c r="O15347" s="9"/>
      <c r="P15347" s="9"/>
      <c r="Q15347" s="9"/>
    </row>
    <row r="15348" spans="11:17" x14ac:dyDescent="0.25">
      <c r="K15348" s="9"/>
      <c r="N15348" s="9"/>
      <c r="O15348" s="9"/>
      <c r="P15348" s="9"/>
      <c r="Q15348" s="9"/>
    </row>
    <row r="15349" spans="11:17" x14ac:dyDescent="0.25">
      <c r="K15349" s="9"/>
      <c r="N15349" s="9"/>
      <c r="O15349" s="9"/>
      <c r="P15349" s="9"/>
      <c r="Q15349" s="9"/>
    </row>
    <row r="15350" spans="11:17" x14ac:dyDescent="0.25">
      <c r="K15350" s="9"/>
      <c r="N15350" s="9"/>
      <c r="O15350" s="9"/>
      <c r="P15350" s="9"/>
      <c r="Q15350" s="9"/>
    </row>
    <row r="15351" spans="11:17" x14ac:dyDescent="0.25">
      <c r="K15351" s="9"/>
      <c r="N15351" s="9"/>
      <c r="O15351" s="9"/>
      <c r="P15351" s="9"/>
      <c r="Q15351" s="9"/>
    </row>
    <row r="15352" spans="11:17" x14ac:dyDescent="0.25">
      <c r="K15352" s="9"/>
      <c r="N15352" s="9"/>
      <c r="O15352" s="9"/>
      <c r="P15352" s="9"/>
      <c r="Q15352" s="9"/>
    </row>
    <row r="15353" spans="11:17" x14ac:dyDescent="0.25">
      <c r="K15353" s="9"/>
      <c r="N15353" s="9"/>
      <c r="O15353" s="9"/>
      <c r="P15353" s="9"/>
      <c r="Q15353" s="9"/>
    </row>
    <row r="15354" spans="11:17" x14ac:dyDescent="0.25">
      <c r="K15354" s="9"/>
      <c r="N15354" s="9"/>
      <c r="O15354" s="9"/>
      <c r="P15354" s="9"/>
      <c r="Q15354" s="9"/>
    </row>
    <row r="15355" spans="11:17" x14ac:dyDescent="0.25">
      <c r="K15355" s="9"/>
      <c r="N15355" s="9"/>
      <c r="O15355" s="9"/>
      <c r="P15355" s="9"/>
      <c r="Q15355" s="9"/>
    </row>
    <row r="15356" spans="11:17" x14ac:dyDescent="0.25">
      <c r="K15356" s="9"/>
      <c r="N15356" s="9"/>
      <c r="O15356" s="9"/>
      <c r="P15356" s="9"/>
      <c r="Q15356" s="9"/>
    </row>
    <row r="15357" spans="11:17" x14ac:dyDescent="0.25">
      <c r="K15357" s="9"/>
      <c r="N15357" s="9"/>
      <c r="O15357" s="9"/>
      <c r="P15357" s="9"/>
      <c r="Q15357" s="9"/>
    </row>
    <row r="15358" spans="11:17" x14ac:dyDescent="0.25">
      <c r="K15358" s="9"/>
      <c r="N15358" s="9"/>
      <c r="O15358" s="9"/>
      <c r="P15358" s="9"/>
      <c r="Q15358" s="9"/>
    </row>
    <row r="15359" spans="11:17" x14ac:dyDescent="0.25">
      <c r="K15359" s="9"/>
      <c r="N15359" s="9"/>
      <c r="O15359" s="9"/>
      <c r="P15359" s="9"/>
      <c r="Q15359" s="9"/>
    </row>
    <row r="15360" spans="11:17" x14ac:dyDescent="0.25">
      <c r="K15360" s="9"/>
      <c r="N15360" s="9"/>
      <c r="O15360" s="9"/>
      <c r="P15360" s="9"/>
      <c r="Q15360" s="9"/>
    </row>
    <row r="15361" spans="11:17" x14ac:dyDescent="0.25">
      <c r="K15361" s="9"/>
      <c r="N15361" s="9"/>
      <c r="O15361" s="9"/>
      <c r="P15361" s="9"/>
      <c r="Q15361" s="9"/>
    </row>
    <row r="15362" spans="11:17" x14ac:dyDescent="0.25">
      <c r="K15362" s="9"/>
      <c r="N15362" s="9"/>
      <c r="O15362" s="9"/>
      <c r="P15362" s="9"/>
      <c r="Q15362" s="9"/>
    </row>
    <row r="15363" spans="11:17" x14ac:dyDescent="0.25">
      <c r="K15363" s="9"/>
      <c r="N15363" s="9"/>
      <c r="O15363" s="9"/>
      <c r="P15363" s="9"/>
      <c r="Q15363" s="9"/>
    </row>
    <row r="15364" spans="11:17" x14ac:dyDescent="0.25">
      <c r="K15364" s="9"/>
      <c r="N15364" s="9"/>
      <c r="O15364" s="9"/>
      <c r="P15364" s="9"/>
      <c r="Q15364" s="9"/>
    </row>
    <row r="15365" spans="11:17" x14ac:dyDescent="0.25">
      <c r="K15365" s="9"/>
      <c r="N15365" s="9"/>
      <c r="O15365" s="9"/>
      <c r="P15365" s="9"/>
      <c r="Q15365" s="9"/>
    </row>
    <row r="15366" spans="11:17" x14ac:dyDescent="0.25">
      <c r="K15366" s="9"/>
      <c r="N15366" s="9"/>
      <c r="O15366" s="9"/>
      <c r="P15366" s="9"/>
      <c r="Q15366" s="9"/>
    </row>
    <row r="15367" spans="11:17" x14ac:dyDescent="0.25">
      <c r="K15367" s="9"/>
      <c r="N15367" s="9"/>
      <c r="O15367" s="9"/>
      <c r="P15367" s="9"/>
      <c r="Q15367" s="9"/>
    </row>
    <row r="15368" spans="11:17" x14ac:dyDescent="0.25">
      <c r="K15368" s="9"/>
      <c r="N15368" s="9"/>
      <c r="O15368" s="9"/>
      <c r="P15368" s="9"/>
      <c r="Q15368" s="9"/>
    </row>
    <row r="15369" spans="11:17" x14ac:dyDescent="0.25">
      <c r="K15369" s="9"/>
      <c r="N15369" s="9"/>
      <c r="O15369" s="9"/>
      <c r="P15369" s="9"/>
      <c r="Q15369" s="9"/>
    </row>
    <row r="15370" spans="11:17" x14ac:dyDescent="0.25">
      <c r="K15370" s="9"/>
      <c r="N15370" s="9"/>
      <c r="O15370" s="9"/>
      <c r="P15370" s="9"/>
      <c r="Q15370" s="9"/>
    </row>
    <row r="15371" spans="11:17" x14ac:dyDescent="0.25">
      <c r="K15371" s="9"/>
      <c r="N15371" s="9"/>
      <c r="O15371" s="9"/>
      <c r="P15371" s="9"/>
      <c r="Q15371" s="9"/>
    </row>
    <row r="15372" spans="11:17" x14ac:dyDescent="0.25">
      <c r="K15372" s="9"/>
      <c r="N15372" s="9"/>
      <c r="O15372" s="9"/>
      <c r="P15372" s="9"/>
      <c r="Q15372" s="9"/>
    </row>
    <row r="15373" spans="11:17" x14ac:dyDescent="0.25">
      <c r="K15373" s="9"/>
      <c r="N15373" s="9"/>
      <c r="O15373" s="9"/>
      <c r="P15373" s="9"/>
      <c r="Q15373" s="9"/>
    </row>
    <row r="15374" spans="11:17" x14ac:dyDescent="0.25">
      <c r="K15374" s="9"/>
      <c r="N15374" s="9"/>
      <c r="O15374" s="9"/>
      <c r="P15374" s="9"/>
      <c r="Q15374" s="9"/>
    </row>
    <row r="15375" spans="11:17" x14ac:dyDescent="0.25">
      <c r="K15375" s="9"/>
      <c r="N15375" s="9"/>
      <c r="O15375" s="9"/>
      <c r="P15375" s="9"/>
      <c r="Q15375" s="9"/>
    </row>
    <row r="15376" spans="11:17" x14ac:dyDescent="0.25">
      <c r="K15376" s="9"/>
      <c r="N15376" s="9"/>
      <c r="O15376" s="9"/>
      <c r="P15376" s="9"/>
      <c r="Q15376" s="9"/>
    </row>
    <row r="15377" spans="11:17" x14ac:dyDescent="0.25">
      <c r="K15377" s="9"/>
      <c r="N15377" s="9"/>
      <c r="O15377" s="9"/>
      <c r="P15377" s="9"/>
      <c r="Q15377" s="9"/>
    </row>
    <row r="15378" spans="11:17" x14ac:dyDescent="0.25">
      <c r="K15378" s="9"/>
      <c r="N15378" s="9"/>
      <c r="O15378" s="9"/>
      <c r="P15378" s="9"/>
      <c r="Q15378" s="9"/>
    </row>
    <row r="15379" spans="11:17" x14ac:dyDescent="0.25">
      <c r="K15379" s="9"/>
      <c r="N15379" s="9"/>
      <c r="O15379" s="9"/>
      <c r="P15379" s="9"/>
      <c r="Q15379" s="9"/>
    </row>
    <row r="15380" spans="11:17" x14ac:dyDescent="0.25">
      <c r="K15380" s="9"/>
      <c r="N15380" s="9"/>
      <c r="O15380" s="9"/>
      <c r="P15380" s="9"/>
      <c r="Q15380" s="9"/>
    </row>
    <row r="15381" spans="11:17" x14ac:dyDescent="0.25">
      <c r="K15381" s="9"/>
      <c r="N15381" s="9"/>
      <c r="O15381" s="9"/>
      <c r="P15381" s="9"/>
      <c r="Q15381" s="9"/>
    </row>
    <row r="15382" spans="11:17" x14ac:dyDescent="0.25">
      <c r="K15382" s="9"/>
      <c r="N15382" s="9"/>
      <c r="O15382" s="9"/>
      <c r="P15382" s="9"/>
      <c r="Q15382" s="9"/>
    </row>
    <row r="15383" spans="11:17" x14ac:dyDescent="0.25">
      <c r="K15383" s="9"/>
      <c r="N15383" s="9"/>
      <c r="O15383" s="9"/>
      <c r="P15383" s="9"/>
      <c r="Q15383" s="9"/>
    </row>
    <row r="15384" spans="11:17" x14ac:dyDescent="0.25">
      <c r="K15384" s="9"/>
      <c r="N15384" s="9"/>
      <c r="O15384" s="9"/>
      <c r="P15384" s="9"/>
      <c r="Q15384" s="9"/>
    </row>
    <row r="15385" spans="11:17" x14ac:dyDescent="0.25">
      <c r="K15385" s="9"/>
      <c r="N15385" s="9"/>
      <c r="O15385" s="9"/>
      <c r="P15385" s="9"/>
      <c r="Q15385" s="9"/>
    </row>
    <row r="15386" spans="11:17" x14ac:dyDescent="0.25">
      <c r="K15386" s="9"/>
      <c r="N15386" s="9"/>
      <c r="O15386" s="9"/>
      <c r="P15386" s="9"/>
      <c r="Q15386" s="9"/>
    </row>
    <row r="15387" spans="11:17" x14ac:dyDescent="0.25">
      <c r="K15387" s="9"/>
      <c r="N15387" s="9"/>
      <c r="O15387" s="9"/>
      <c r="P15387" s="9"/>
      <c r="Q15387" s="9"/>
    </row>
    <row r="15388" spans="11:17" x14ac:dyDescent="0.25">
      <c r="K15388" s="9"/>
      <c r="N15388" s="9"/>
      <c r="O15388" s="9"/>
      <c r="P15388" s="9"/>
      <c r="Q15388" s="9"/>
    </row>
    <row r="15389" spans="11:17" x14ac:dyDescent="0.25">
      <c r="K15389" s="9"/>
      <c r="N15389" s="9"/>
      <c r="O15389" s="9"/>
      <c r="P15389" s="9"/>
      <c r="Q15389" s="9"/>
    </row>
    <row r="15390" spans="11:17" x14ac:dyDescent="0.25">
      <c r="K15390" s="9"/>
      <c r="N15390" s="9"/>
      <c r="O15390" s="9"/>
      <c r="P15390" s="9"/>
      <c r="Q15390" s="9"/>
    </row>
    <row r="15391" spans="11:17" x14ac:dyDescent="0.25">
      <c r="K15391" s="9"/>
      <c r="N15391" s="9"/>
      <c r="O15391" s="9"/>
      <c r="P15391" s="9"/>
      <c r="Q15391" s="9"/>
    </row>
    <row r="15392" spans="11:17" x14ac:dyDescent="0.25">
      <c r="K15392" s="9"/>
      <c r="N15392" s="9"/>
      <c r="O15392" s="9"/>
      <c r="P15392" s="9"/>
      <c r="Q15392" s="9"/>
    </row>
    <row r="15393" spans="11:17" x14ac:dyDescent="0.25">
      <c r="K15393" s="9"/>
      <c r="N15393" s="9"/>
      <c r="O15393" s="9"/>
      <c r="P15393" s="9"/>
      <c r="Q15393" s="9"/>
    </row>
    <row r="15394" spans="11:17" x14ac:dyDescent="0.25">
      <c r="K15394" s="9"/>
      <c r="N15394" s="9"/>
      <c r="O15394" s="9"/>
      <c r="P15394" s="9"/>
      <c r="Q15394" s="9"/>
    </row>
    <row r="15395" spans="11:17" x14ac:dyDescent="0.25">
      <c r="K15395" s="9"/>
      <c r="N15395" s="9"/>
      <c r="O15395" s="9"/>
      <c r="P15395" s="9"/>
      <c r="Q15395" s="9"/>
    </row>
    <row r="15396" spans="11:17" x14ac:dyDescent="0.25">
      <c r="K15396" s="9"/>
      <c r="N15396" s="9"/>
      <c r="O15396" s="9"/>
      <c r="P15396" s="9"/>
      <c r="Q15396" s="9"/>
    </row>
    <row r="15397" spans="11:17" x14ac:dyDescent="0.25">
      <c r="K15397" s="9"/>
      <c r="N15397" s="9"/>
      <c r="O15397" s="9"/>
      <c r="P15397" s="9"/>
      <c r="Q15397" s="9"/>
    </row>
    <row r="15398" spans="11:17" x14ac:dyDescent="0.25">
      <c r="K15398" s="9"/>
      <c r="N15398" s="9"/>
      <c r="O15398" s="9"/>
      <c r="P15398" s="9"/>
      <c r="Q15398" s="9"/>
    </row>
    <row r="15399" spans="11:17" x14ac:dyDescent="0.25">
      <c r="K15399" s="9"/>
      <c r="N15399" s="9"/>
      <c r="O15399" s="9"/>
      <c r="P15399" s="9"/>
      <c r="Q15399" s="9"/>
    </row>
    <row r="15400" spans="11:17" x14ac:dyDescent="0.25">
      <c r="K15400" s="9"/>
      <c r="N15400" s="9"/>
      <c r="O15400" s="9"/>
      <c r="P15400" s="9"/>
      <c r="Q15400" s="9"/>
    </row>
    <row r="15401" spans="11:17" x14ac:dyDescent="0.25">
      <c r="K15401" s="9"/>
      <c r="N15401" s="9"/>
      <c r="O15401" s="9"/>
      <c r="P15401" s="9"/>
      <c r="Q15401" s="9"/>
    </row>
    <row r="15402" spans="11:17" x14ac:dyDescent="0.25">
      <c r="K15402" s="9"/>
      <c r="N15402" s="9"/>
      <c r="O15402" s="9"/>
      <c r="P15402" s="9"/>
      <c r="Q15402" s="9"/>
    </row>
    <row r="15403" spans="11:17" x14ac:dyDescent="0.25">
      <c r="K15403" s="9"/>
      <c r="N15403" s="9"/>
      <c r="O15403" s="9"/>
      <c r="P15403" s="9"/>
      <c r="Q15403" s="9"/>
    </row>
    <row r="15404" spans="11:17" x14ac:dyDescent="0.25">
      <c r="K15404" s="9"/>
      <c r="N15404" s="9"/>
      <c r="O15404" s="9"/>
      <c r="P15404" s="9"/>
      <c r="Q15404" s="9"/>
    </row>
    <row r="15405" spans="11:17" x14ac:dyDescent="0.25">
      <c r="K15405" s="9"/>
      <c r="N15405" s="9"/>
      <c r="O15405" s="9"/>
      <c r="P15405" s="9"/>
      <c r="Q15405" s="9"/>
    </row>
    <row r="15406" spans="11:17" x14ac:dyDescent="0.25">
      <c r="K15406" s="9"/>
      <c r="N15406" s="9"/>
      <c r="O15406" s="9"/>
      <c r="P15406" s="9"/>
      <c r="Q15406" s="9"/>
    </row>
    <row r="15407" spans="11:17" x14ac:dyDescent="0.25">
      <c r="K15407" s="9"/>
      <c r="N15407" s="9"/>
      <c r="O15407" s="9"/>
      <c r="P15407" s="9"/>
      <c r="Q15407" s="9"/>
    </row>
    <row r="15408" spans="11:17" x14ac:dyDescent="0.25">
      <c r="K15408" s="9"/>
      <c r="N15408" s="9"/>
      <c r="O15408" s="9"/>
      <c r="P15408" s="9"/>
      <c r="Q15408" s="9"/>
    </row>
    <row r="15409" spans="11:17" x14ac:dyDescent="0.25">
      <c r="K15409" s="9"/>
      <c r="N15409" s="9"/>
      <c r="O15409" s="9"/>
      <c r="P15409" s="9"/>
      <c r="Q15409" s="9"/>
    </row>
    <row r="15410" spans="11:17" x14ac:dyDescent="0.25">
      <c r="K15410" s="9"/>
      <c r="N15410" s="9"/>
      <c r="O15410" s="9"/>
      <c r="P15410" s="9"/>
      <c r="Q15410" s="9"/>
    </row>
    <row r="15411" spans="11:17" x14ac:dyDescent="0.25">
      <c r="K15411" s="9"/>
      <c r="N15411" s="9"/>
      <c r="O15411" s="9"/>
      <c r="P15411" s="9"/>
      <c r="Q15411" s="9"/>
    </row>
    <row r="15412" spans="11:17" x14ac:dyDescent="0.25">
      <c r="K15412" s="9"/>
      <c r="N15412" s="9"/>
      <c r="O15412" s="9"/>
      <c r="P15412" s="9"/>
      <c r="Q15412" s="9"/>
    </row>
    <row r="15413" spans="11:17" x14ac:dyDescent="0.25">
      <c r="K15413" s="9"/>
      <c r="N15413" s="9"/>
      <c r="O15413" s="9"/>
      <c r="P15413" s="9"/>
      <c r="Q15413" s="9"/>
    </row>
    <row r="15414" spans="11:17" x14ac:dyDescent="0.25">
      <c r="K15414" s="9"/>
      <c r="N15414" s="9"/>
      <c r="O15414" s="9"/>
      <c r="P15414" s="9"/>
      <c r="Q15414" s="9"/>
    </row>
    <row r="15415" spans="11:17" x14ac:dyDescent="0.25">
      <c r="K15415" s="9"/>
      <c r="N15415" s="9"/>
      <c r="O15415" s="9"/>
      <c r="P15415" s="9"/>
      <c r="Q15415" s="9"/>
    </row>
    <row r="15416" spans="11:17" x14ac:dyDescent="0.25">
      <c r="K15416" s="9"/>
      <c r="N15416" s="9"/>
      <c r="O15416" s="9"/>
      <c r="P15416" s="9"/>
      <c r="Q15416" s="9"/>
    </row>
    <row r="15417" spans="11:17" x14ac:dyDescent="0.25">
      <c r="K15417" s="9"/>
      <c r="N15417" s="9"/>
      <c r="O15417" s="9"/>
      <c r="P15417" s="9"/>
      <c r="Q15417" s="9"/>
    </row>
    <row r="15418" spans="11:17" x14ac:dyDescent="0.25">
      <c r="K15418" s="9"/>
      <c r="N15418" s="9"/>
      <c r="O15418" s="9"/>
      <c r="P15418" s="9"/>
      <c r="Q15418" s="9"/>
    </row>
    <row r="15419" spans="11:17" x14ac:dyDescent="0.25">
      <c r="K15419" s="9"/>
      <c r="N15419" s="9"/>
      <c r="O15419" s="9"/>
      <c r="P15419" s="9"/>
      <c r="Q15419" s="9"/>
    </row>
    <row r="15420" spans="11:17" x14ac:dyDescent="0.25">
      <c r="K15420" s="9"/>
      <c r="N15420" s="9"/>
      <c r="O15420" s="9"/>
      <c r="P15420" s="9"/>
      <c r="Q15420" s="9"/>
    </row>
    <row r="15421" spans="11:17" x14ac:dyDescent="0.25">
      <c r="K15421" s="9"/>
      <c r="N15421" s="9"/>
      <c r="O15421" s="9"/>
      <c r="P15421" s="9"/>
      <c r="Q15421" s="9"/>
    </row>
    <row r="15422" spans="11:17" x14ac:dyDescent="0.25">
      <c r="K15422" s="9"/>
      <c r="N15422" s="9"/>
      <c r="O15422" s="9"/>
      <c r="P15422" s="9"/>
      <c r="Q15422" s="9"/>
    </row>
    <row r="15423" spans="11:17" x14ac:dyDescent="0.25">
      <c r="K15423" s="9"/>
      <c r="N15423" s="9"/>
      <c r="O15423" s="9"/>
      <c r="P15423" s="9"/>
      <c r="Q15423" s="9"/>
    </row>
    <row r="15424" spans="11:17" x14ac:dyDescent="0.25">
      <c r="K15424" s="9"/>
      <c r="N15424" s="9"/>
      <c r="O15424" s="9"/>
      <c r="P15424" s="9"/>
      <c r="Q15424" s="9"/>
    </row>
    <row r="15425" spans="11:17" x14ac:dyDescent="0.25">
      <c r="K15425" s="9"/>
      <c r="N15425" s="9"/>
      <c r="O15425" s="9"/>
      <c r="P15425" s="9"/>
      <c r="Q15425" s="9"/>
    </row>
    <row r="15426" spans="11:17" x14ac:dyDescent="0.25">
      <c r="K15426" s="9"/>
      <c r="N15426" s="9"/>
      <c r="O15426" s="9"/>
      <c r="P15426" s="9"/>
      <c r="Q15426" s="9"/>
    </row>
    <row r="15427" spans="11:17" x14ac:dyDescent="0.25">
      <c r="K15427" s="9"/>
      <c r="N15427" s="9"/>
      <c r="O15427" s="9"/>
      <c r="P15427" s="9"/>
      <c r="Q15427" s="9"/>
    </row>
    <row r="15428" spans="11:17" x14ac:dyDescent="0.25">
      <c r="K15428" s="9"/>
      <c r="N15428" s="9"/>
      <c r="O15428" s="9"/>
      <c r="P15428" s="9"/>
      <c r="Q15428" s="9"/>
    </row>
    <row r="15429" spans="11:17" x14ac:dyDescent="0.25">
      <c r="K15429" s="9"/>
      <c r="N15429" s="9"/>
      <c r="O15429" s="9"/>
      <c r="P15429" s="9"/>
      <c r="Q15429" s="9"/>
    </row>
    <row r="15430" spans="11:17" x14ac:dyDescent="0.25">
      <c r="K15430" s="9"/>
      <c r="N15430" s="9"/>
      <c r="O15430" s="9"/>
      <c r="P15430" s="9"/>
      <c r="Q15430" s="9"/>
    </row>
    <row r="15431" spans="11:17" x14ac:dyDescent="0.25">
      <c r="K15431" s="9"/>
      <c r="N15431" s="9"/>
      <c r="O15431" s="9"/>
      <c r="P15431" s="9"/>
      <c r="Q15431" s="9"/>
    </row>
    <row r="15432" spans="11:17" x14ac:dyDescent="0.25">
      <c r="K15432" s="9"/>
      <c r="N15432" s="9"/>
      <c r="O15432" s="9"/>
      <c r="P15432" s="9"/>
      <c r="Q15432" s="9"/>
    </row>
    <row r="15433" spans="11:17" x14ac:dyDescent="0.25">
      <c r="K15433" s="9"/>
      <c r="N15433" s="9"/>
      <c r="O15433" s="9"/>
      <c r="P15433" s="9"/>
      <c r="Q15433" s="9"/>
    </row>
    <row r="15434" spans="11:17" x14ac:dyDescent="0.25">
      <c r="K15434" s="9"/>
      <c r="N15434" s="9"/>
      <c r="O15434" s="9"/>
      <c r="P15434" s="9"/>
      <c r="Q15434" s="9"/>
    </row>
    <row r="15435" spans="11:17" x14ac:dyDescent="0.25">
      <c r="K15435" s="9"/>
      <c r="N15435" s="9"/>
      <c r="O15435" s="9"/>
      <c r="P15435" s="9"/>
      <c r="Q15435" s="9"/>
    </row>
    <row r="15436" spans="11:17" x14ac:dyDescent="0.25">
      <c r="K15436" s="9"/>
      <c r="N15436" s="9"/>
      <c r="O15436" s="9"/>
      <c r="P15436" s="9"/>
      <c r="Q15436" s="9"/>
    </row>
    <row r="15437" spans="11:17" x14ac:dyDescent="0.25">
      <c r="K15437" s="9"/>
      <c r="N15437" s="9"/>
      <c r="O15437" s="9"/>
      <c r="P15437" s="9"/>
      <c r="Q15437" s="9"/>
    </row>
    <row r="15438" spans="11:17" x14ac:dyDescent="0.25">
      <c r="K15438" s="9"/>
      <c r="N15438" s="9"/>
      <c r="O15438" s="9"/>
      <c r="P15438" s="9"/>
      <c r="Q15438" s="9"/>
    </row>
    <row r="15439" spans="11:17" x14ac:dyDescent="0.25">
      <c r="K15439" s="9"/>
      <c r="N15439" s="9"/>
      <c r="O15439" s="9"/>
      <c r="P15439" s="9"/>
      <c r="Q15439" s="9"/>
    </row>
    <row r="15440" spans="11:17" x14ac:dyDescent="0.25">
      <c r="K15440" s="9"/>
      <c r="N15440" s="9"/>
      <c r="O15440" s="9"/>
      <c r="P15440" s="9"/>
      <c r="Q15440" s="9"/>
    </row>
    <row r="15441" spans="11:17" x14ac:dyDescent="0.25">
      <c r="K15441" s="9"/>
      <c r="N15441" s="9"/>
      <c r="O15441" s="9"/>
      <c r="P15441" s="9"/>
      <c r="Q15441" s="9"/>
    </row>
    <row r="15442" spans="11:17" x14ac:dyDescent="0.25">
      <c r="K15442" s="9"/>
      <c r="N15442" s="9"/>
      <c r="O15442" s="9"/>
      <c r="P15442" s="9"/>
      <c r="Q15442" s="9"/>
    </row>
    <row r="15443" spans="11:17" x14ac:dyDescent="0.25">
      <c r="K15443" s="9"/>
      <c r="N15443" s="9"/>
      <c r="O15443" s="9"/>
      <c r="P15443" s="9"/>
      <c r="Q15443" s="9"/>
    </row>
    <row r="15444" spans="11:17" x14ac:dyDescent="0.25">
      <c r="K15444" s="9"/>
      <c r="N15444" s="9"/>
      <c r="O15444" s="9"/>
      <c r="P15444" s="9"/>
      <c r="Q15444" s="9"/>
    </row>
    <row r="15445" spans="11:17" x14ac:dyDescent="0.25">
      <c r="K15445" s="9"/>
      <c r="N15445" s="9"/>
      <c r="O15445" s="9"/>
      <c r="P15445" s="9"/>
      <c r="Q15445" s="9"/>
    </row>
    <row r="15446" spans="11:17" x14ac:dyDescent="0.25">
      <c r="K15446" s="9"/>
      <c r="N15446" s="9"/>
      <c r="O15446" s="9"/>
      <c r="P15446" s="9"/>
      <c r="Q15446" s="9"/>
    </row>
    <row r="15447" spans="11:17" x14ac:dyDescent="0.25">
      <c r="K15447" s="9"/>
      <c r="N15447" s="9"/>
      <c r="O15447" s="9"/>
      <c r="P15447" s="9"/>
      <c r="Q15447" s="9"/>
    </row>
    <row r="15448" spans="11:17" x14ac:dyDescent="0.25">
      <c r="K15448" s="9"/>
      <c r="N15448" s="9"/>
      <c r="O15448" s="9"/>
      <c r="P15448" s="9"/>
      <c r="Q15448" s="9"/>
    </row>
    <row r="15449" spans="11:17" x14ac:dyDescent="0.25">
      <c r="K15449" s="9"/>
      <c r="N15449" s="9"/>
      <c r="O15449" s="9"/>
      <c r="P15449" s="9"/>
      <c r="Q15449" s="9"/>
    </row>
    <row r="15450" spans="11:17" x14ac:dyDescent="0.25">
      <c r="K15450" s="9"/>
      <c r="N15450" s="9"/>
      <c r="O15450" s="9"/>
      <c r="P15450" s="9"/>
      <c r="Q15450" s="9"/>
    </row>
    <row r="15451" spans="11:17" x14ac:dyDescent="0.25">
      <c r="K15451" s="9"/>
      <c r="N15451" s="9"/>
      <c r="O15451" s="9"/>
      <c r="P15451" s="9"/>
      <c r="Q15451" s="9"/>
    </row>
    <row r="15452" spans="11:17" x14ac:dyDescent="0.25">
      <c r="K15452" s="9"/>
      <c r="N15452" s="9"/>
      <c r="O15452" s="9"/>
      <c r="P15452" s="9"/>
      <c r="Q15452" s="9"/>
    </row>
    <row r="15453" spans="11:17" x14ac:dyDescent="0.25">
      <c r="K15453" s="9"/>
      <c r="N15453" s="9"/>
      <c r="O15453" s="9"/>
      <c r="P15453" s="9"/>
      <c r="Q15453" s="9"/>
    </row>
    <row r="15454" spans="11:17" x14ac:dyDescent="0.25">
      <c r="K15454" s="9"/>
      <c r="N15454" s="9"/>
      <c r="O15454" s="9"/>
      <c r="P15454" s="9"/>
      <c r="Q15454" s="9"/>
    </row>
    <row r="15455" spans="11:17" x14ac:dyDescent="0.25">
      <c r="K15455" s="9"/>
      <c r="N15455" s="9"/>
      <c r="O15455" s="9"/>
      <c r="P15455" s="9"/>
      <c r="Q15455" s="9"/>
    </row>
    <row r="15456" spans="11:17" x14ac:dyDescent="0.25">
      <c r="K15456" s="9"/>
      <c r="N15456" s="9"/>
      <c r="O15456" s="9"/>
      <c r="P15456" s="9"/>
      <c r="Q15456" s="9"/>
    </row>
    <row r="15457" spans="11:17" x14ac:dyDescent="0.25">
      <c r="K15457" s="9"/>
      <c r="N15457" s="9"/>
      <c r="O15457" s="9"/>
      <c r="P15457" s="9"/>
      <c r="Q15457" s="9"/>
    </row>
    <row r="15458" spans="11:17" x14ac:dyDescent="0.25">
      <c r="K15458" s="9"/>
      <c r="N15458" s="9"/>
      <c r="O15458" s="9"/>
      <c r="P15458" s="9"/>
      <c r="Q15458" s="9"/>
    </row>
    <row r="15459" spans="11:17" x14ac:dyDescent="0.25">
      <c r="K15459" s="9"/>
      <c r="N15459" s="9"/>
      <c r="O15459" s="9"/>
      <c r="P15459" s="9"/>
      <c r="Q15459" s="9"/>
    </row>
    <row r="15460" spans="11:17" x14ac:dyDescent="0.25">
      <c r="K15460" s="9"/>
      <c r="N15460" s="9"/>
      <c r="O15460" s="9"/>
      <c r="P15460" s="9"/>
      <c r="Q15460" s="9"/>
    </row>
    <row r="15461" spans="11:17" x14ac:dyDescent="0.25">
      <c r="K15461" s="9"/>
      <c r="N15461" s="9"/>
      <c r="O15461" s="9"/>
      <c r="P15461" s="9"/>
      <c r="Q15461" s="9"/>
    </row>
    <row r="15462" spans="11:17" x14ac:dyDescent="0.25">
      <c r="K15462" s="9"/>
      <c r="N15462" s="9"/>
      <c r="O15462" s="9"/>
      <c r="P15462" s="9"/>
      <c r="Q15462" s="9"/>
    </row>
    <row r="15463" spans="11:17" x14ac:dyDescent="0.25">
      <c r="K15463" s="9"/>
      <c r="N15463" s="9"/>
      <c r="O15463" s="9"/>
      <c r="P15463" s="9"/>
      <c r="Q15463" s="9"/>
    </row>
    <row r="15464" spans="11:17" x14ac:dyDescent="0.25">
      <c r="K15464" s="9"/>
      <c r="N15464" s="9"/>
      <c r="O15464" s="9"/>
      <c r="P15464" s="9"/>
      <c r="Q15464" s="9"/>
    </row>
    <row r="15465" spans="11:17" x14ac:dyDescent="0.25">
      <c r="K15465" s="9"/>
      <c r="N15465" s="9"/>
      <c r="O15465" s="9"/>
      <c r="P15465" s="9"/>
      <c r="Q15465" s="9"/>
    </row>
    <row r="15466" spans="11:17" x14ac:dyDescent="0.25">
      <c r="K15466" s="9"/>
      <c r="N15466" s="9"/>
      <c r="O15466" s="9"/>
      <c r="P15466" s="9"/>
      <c r="Q15466" s="9"/>
    </row>
    <row r="15467" spans="11:17" x14ac:dyDescent="0.25">
      <c r="K15467" s="9"/>
      <c r="N15467" s="9"/>
      <c r="O15467" s="9"/>
      <c r="P15467" s="9"/>
      <c r="Q15467" s="9"/>
    </row>
    <row r="15468" spans="11:17" x14ac:dyDescent="0.25">
      <c r="K15468" s="9"/>
      <c r="N15468" s="9"/>
      <c r="O15468" s="9"/>
      <c r="P15468" s="9"/>
      <c r="Q15468" s="9"/>
    </row>
    <row r="15469" spans="11:17" x14ac:dyDescent="0.25">
      <c r="K15469" s="9"/>
      <c r="N15469" s="9"/>
      <c r="O15469" s="9"/>
      <c r="P15469" s="9"/>
      <c r="Q15469" s="9"/>
    </row>
    <row r="15470" spans="11:17" x14ac:dyDescent="0.25">
      <c r="K15470" s="9"/>
      <c r="N15470" s="9"/>
      <c r="O15470" s="9"/>
      <c r="P15470" s="9"/>
      <c r="Q15470" s="9"/>
    </row>
    <row r="15471" spans="11:17" x14ac:dyDescent="0.25">
      <c r="K15471" s="9"/>
      <c r="N15471" s="9"/>
      <c r="O15471" s="9"/>
      <c r="P15471" s="9"/>
      <c r="Q15471" s="9"/>
    </row>
    <row r="15472" spans="11:17" x14ac:dyDescent="0.25">
      <c r="K15472" s="9"/>
      <c r="N15472" s="9"/>
      <c r="O15472" s="9"/>
      <c r="P15472" s="9"/>
      <c r="Q15472" s="9"/>
    </row>
    <row r="15473" spans="11:17" x14ac:dyDescent="0.25">
      <c r="K15473" s="9"/>
      <c r="N15473" s="9"/>
      <c r="O15473" s="9"/>
      <c r="P15473" s="9"/>
      <c r="Q15473" s="9"/>
    </row>
    <row r="15474" spans="11:17" x14ac:dyDescent="0.25">
      <c r="K15474" s="9"/>
      <c r="N15474" s="9"/>
      <c r="O15474" s="9"/>
      <c r="P15474" s="9"/>
      <c r="Q15474" s="9"/>
    </row>
    <row r="15475" spans="11:17" x14ac:dyDescent="0.25">
      <c r="K15475" s="9"/>
      <c r="N15475" s="9"/>
      <c r="O15475" s="9"/>
      <c r="P15475" s="9"/>
      <c r="Q15475" s="9"/>
    </row>
    <row r="15476" spans="11:17" x14ac:dyDescent="0.25">
      <c r="K15476" s="9"/>
      <c r="N15476" s="9"/>
      <c r="O15476" s="9"/>
      <c r="P15476" s="9"/>
      <c r="Q15476" s="9"/>
    </row>
    <row r="15477" spans="11:17" x14ac:dyDescent="0.25">
      <c r="K15477" s="9"/>
      <c r="N15477" s="9"/>
      <c r="O15477" s="9"/>
      <c r="P15477" s="9"/>
      <c r="Q15477" s="9"/>
    </row>
    <row r="15478" spans="11:17" x14ac:dyDescent="0.25">
      <c r="K15478" s="9"/>
      <c r="N15478" s="9"/>
      <c r="O15478" s="9"/>
      <c r="P15478" s="9"/>
      <c r="Q15478" s="9"/>
    </row>
    <row r="15479" spans="11:17" x14ac:dyDescent="0.25">
      <c r="K15479" s="9"/>
      <c r="N15479" s="9"/>
      <c r="O15479" s="9"/>
      <c r="P15479" s="9"/>
      <c r="Q15479" s="9"/>
    </row>
    <row r="15480" spans="11:17" x14ac:dyDescent="0.25">
      <c r="K15480" s="9"/>
      <c r="N15480" s="9"/>
      <c r="O15480" s="9"/>
      <c r="P15480" s="9"/>
      <c r="Q15480" s="9"/>
    </row>
    <row r="15481" spans="11:17" x14ac:dyDescent="0.25">
      <c r="K15481" s="9"/>
      <c r="N15481" s="9"/>
      <c r="O15481" s="9"/>
      <c r="P15481" s="9"/>
      <c r="Q15481" s="9"/>
    </row>
    <row r="15482" spans="11:17" x14ac:dyDescent="0.25">
      <c r="K15482" s="9"/>
      <c r="N15482" s="9"/>
      <c r="O15482" s="9"/>
      <c r="P15482" s="9"/>
      <c r="Q15482" s="9"/>
    </row>
    <row r="15483" spans="11:17" x14ac:dyDescent="0.25">
      <c r="K15483" s="9"/>
      <c r="N15483" s="9"/>
      <c r="O15483" s="9"/>
      <c r="P15483" s="9"/>
      <c r="Q15483" s="9"/>
    </row>
    <row r="15484" spans="11:17" x14ac:dyDescent="0.25">
      <c r="K15484" s="9"/>
      <c r="N15484" s="9"/>
      <c r="O15484" s="9"/>
      <c r="P15484" s="9"/>
      <c r="Q15484" s="9"/>
    </row>
    <row r="15485" spans="11:17" x14ac:dyDescent="0.25">
      <c r="K15485" s="9"/>
      <c r="N15485" s="9"/>
      <c r="O15485" s="9"/>
      <c r="P15485" s="9"/>
      <c r="Q15485" s="9"/>
    </row>
    <row r="15486" spans="11:17" x14ac:dyDescent="0.25">
      <c r="K15486" s="9"/>
      <c r="N15486" s="9"/>
      <c r="O15486" s="9"/>
      <c r="P15486" s="9"/>
      <c r="Q15486" s="9"/>
    </row>
    <row r="15487" spans="11:17" x14ac:dyDescent="0.25">
      <c r="K15487" s="9"/>
      <c r="N15487" s="9"/>
      <c r="O15487" s="9"/>
      <c r="P15487" s="9"/>
      <c r="Q15487" s="9"/>
    </row>
    <row r="15488" spans="11:17" x14ac:dyDescent="0.25">
      <c r="K15488" s="9"/>
      <c r="N15488" s="9"/>
      <c r="O15488" s="9"/>
      <c r="P15488" s="9"/>
      <c r="Q15488" s="9"/>
    </row>
    <row r="15489" spans="11:17" x14ac:dyDescent="0.25">
      <c r="K15489" s="9"/>
      <c r="N15489" s="9"/>
      <c r="O15489" s="9"/>
      <c r="P15489" s="9"/>
      <c r="Q15489" s="9"/>
    </row>
    <row r="15490" spans="11:17" x14ac:dyDescent="0.25">
      <c r="K15490" s="9"/>
      <c r="N15490" s="9"/>
      <c r="O15490" s="9"/>
      <c r="P15490" s="9"/>
      <c r="Q15490" s="9"/>
    </row>
    <row r="15491" spans="11:17" x14ac:dyDescent="0.25">
      <c r="K15491" s="9"/>
      <c r="N15491" s="9"/>
      <c r="O15491" s="9"/>
      <c r="P15491" s="9"/>
      <c r="Q15491" s="9"/>
    </row>
    <row r="15492" spans="11:17" x14ac:dyDescent="0.25">
      <c r="K15492" s="9"/>
      <c r="N15492" s="9"/>
      <c r="O15492" s="9"/>
      <c r="P15492" s="9"/>
      <c r="Q15492" s="9"/>
    </row>
    <row r="15493" spans="11:17" x14ac:dyDescent="0.25">
      <c r="K15493" s="9"/>
      <c r="N15493" s="9"/>
      <c r="O15493" s="9"/>
      <c r="P15493" s="9"/>
      <c r="Q15493" s="9"/>
    </row>
    <row r="15494" spans="11:17" x14ac:dyDescent="0.25">
      <c r="K15494" s="9"/>
      <c r="N15494" s="9"/>
      <c r="O15494" s="9"/>
      <c r="P15494" s="9"/>
      <c r="Q15494" s="9"/>
    </row>
    <row r="15495" spans="11:17" x14ac:dyDescent="0.25">
      <c r="K15495" s="9"/>
      <c r="N15495" s="9"/>
      <c r="O15495" s="9"/>
      <c r="P15495" s="9"/>
      <c r="Q15495" s="9"/>
    </row>
    <row r="15496" spans="11:17" x14ac:dyDescent="0.25">
      <c r="K15496" s="9"/>
      <c r="N15496" s="9"/>
      <c r="O15496" s="9"/>
      <c r="P15496" s="9"/>
      <c r="Q15496" s="9"/>
    </row>
    <row r="15497" spans="11:17" x14ac:dyDescent="0.25">
      <c r="K15497" s="9"/>
      <c r="N15497" s="9"/>
      <c r="O15497" s="9"/>
      <c r="P15497" s="9"/>
      <c r="Q15497" s="9"/>
    </row>
    <row r="15498" spans="11:17" x14ac:dyDescent="0.25">
      <c r="K15498" s="9"/>
      <c r="N15498" s="9"/>
      <c r="O15498" s="9"/>
      <c r="P15498" s="9"/>
      <c r="Q15498" s="9"/>
    </row>
    <row r="15499" spans="11:17" x14ac:dyDescent="0.25">
      <c r="K15499" s="9"/>
      <c r="N15499" s="9"/>
      <c r="O15499" s="9"/>
      <c r="P15499" s="9"/>
      <c r="Q15499" s="9"/>
    </row>
    <row r="15500" spans="11:17" x14ac:dyDescent="0.25">
      <c r="K15500" s="9"/>
      <c r="N15500" s="9"/>
      <c r="O15500" s="9"/>
      <c r="P15500" s="9"/>
      <c r="Q15500" s="9"/>
    </row>
    <row r="15501" spans="11:17" x14ac:dyDescent="0.25">
      <c r="K15501" s="9"/>
      <c r="N15501" s="9"/>
      <c r="O15501" s="9"/>
      <c r="P15501" s="9"/>
      <c r="Q15501" s="9"/>
    </row>
    <row r="15502" spans="11:17" x14ac:dyDescent="0.25">
      <c r="K15502" s="9"/>
      <c r="N15502" s="9"/>
      <c r="O15502" s="9"/>
      <c r="P15502" s="9"/>
      <c r="Q15502" s="9"/>
    </row>
    <row r="15503" spans="11:17" x14ac:dyDescent="0.25">
      <c r="K15503" s="9"/>
      <c r="N15503" s="9"/>
      <c r="O15503" s="9"/>
      <c r="P15503" s="9"/>
      <c r="Q15503" s="9"/>
    </row>
    <row r="15504" spans="11:17" x14ac:dyDescent="0.25">
      <c r="K15504" s="9"/>
      <c r="N15504" s="9"/>
      <c r="O15504" s="9"/>
      <c r="P15504" s="9"/>
      <c r="Q15504" s="9"/>
    </row>
    <row r="15505" spans="11:17" x14ac:dyDescent="0.25">
      <c r="K15505" s="9"/>
      <c r="N15505" s="9"/>
      <c r="O15505" s="9"/>
      <c r="P15505" s="9"/>
      <c r="Q15505" s="9"/>
    </row>
    <row r="15506" spans="11:17" x14ac:dyDescent="0.25">
      <c r="K15506" s="9"/>
      <c r="N15506" s="9"/>
      <c r="O15506" s="9"/>
      <c r="P15506" s="9"/>
      <c r="Q15506" s="9"/>
    </row>
    <row r="15507" spans="11:17" x14ac:dyDescent="0.25">
      <c r="K15507" s="9"/>
      <c r="N15507" s="9"/>
      <c r="O15507" s="9"/>
      <c r="P15507" s="9"/>
      <c r="Q15507" s="9"/>
    </row>
    <row r="15508" spans="11:17" x14ac:dyDescent="0.25">
      <c r="K15508" s="9"/>
      <c r="N15508" s="9"/>
      <c r="O15508" s="9"/>
      <c r="P15508" s="9"/>
      <c r="Q15508" s="9"/>
    </row>
    <row r="15509" spans="11:17" x14ac:dyDescent="0.25">
      <c r="K15509" s="9"/>
      <c r="N15509" s="9"/>
      <c r="O15509" s="9"/>
      <c r="P15509" s="9"/>
      <c r="Q15509" s="9"/>
    </row>
    <row r="15510" spans="11:17" x14ac:dyDescent="0.25">
      <c r="K15510" s="9"/>
      <c r="N15510" s="9"/>
      <c r="O15510" s="9"/>
      <c r="P15510" s="9"/>
      <c r="Q15510" s="9"/>
    </row>
    <row r="15511" spans="11:17" x14ac:dyDescent="0.25">
      <c r="K15511" s="9"/>
      <c r="N15511" s="9"/>
      <c r="O15511" s="9"/>
      <c r="P15511" s="9"/>
      <c r="Q15511" s="9"/>
    </row>
    <row r="15512" spans="11:17" x14ac:dyDescent="0.25">
      <c r="K15512" s="9"/>
      <c r="N15512" s="9"/>
      <c r="O15512" s="9"/>
      <c r="P15512" s="9"/>
      <c r="Q15512" s="9"/>
    </row>
    <row r="15513" spans="11:17" x14ac:dyDescent="0.25">
      <c r="K15513" s="9"/>
      <c r="N15513" s="9"/>
      <c r="O15513" s="9"/>
      <c r="P15513" s="9"/>
      <c r="Q15513" s="9"/>
    </row>
    <row r="15514" spans="11:17" x14ac:dyDescent="0.25">
      <c r="K15514" s="9"/>
      <c r="N15514" s="9"/>
      <c r="O15514" s="9"/>
      <c r="P15514" s="9"/>
      <c r="Q15514" s="9"/>
    </row>
    <row r="15515" spans="11:17" x14ac:dyDescent="0.25">
      <c r="K15515" s="9"/>
      <c r="N15515" s="9"/>
      <c r="O15515" s="9"/>
      <c r="P15515" s="9"/>
      <c r="Q15515" s="9"/>
    </row>
    <row r="15516" spans="11:17" x14ac:dyDescent="0.25">
      <c r="K15516" s="9"/>
      <c r="N15516" s="9"/>
      <c r="O15516" s="9"/>
      <c r="P15516" s="9"/>
      <c r="Q15516" s="9"/>
    </row>
    <row r="15517" spans="11:17" x14ac:dyDescent="0.25">
      <c r="K15517" s="9"/>
      <c r="N15517" s="9"/>
      <c r="O15517" s="9"/>
      <c r="P15517" s="9"/>
      <c r="Q15517" s="9"/>
    </row>
    <row r="15518" spans="11:17" x14ac:dyDescent="0.25">
      <c r="K15518" s="9"/>
      <c r="N15518" s="9"/>
      <c r="O15518" s="9"/>
      <c r="P15518" s="9"/>
      <c r="Q15518" s="9"/>
    </row>
    <row r="15519" spans="11:17" x14ac:dyDescent="0.25">
      <c r="K15519" s="9"/>
      <c r="N15519" s="9"/>
      <c r="O15519" s="9"/>
      <c r="P15519" s="9"/>
      <c r="Q15519" s="9"/>
    </row>
    <row r="15520" spans="11:17" x14ac:dyDescent="0.25">
      <c r="K15520" s="9"/>
      <c r="N15520" s="9"/>
      <c r="O15520" s="9"/>
      <c r="P15520" s="9"/>
      <c r="Q15520" s="9"/>
    </row>
    <row r="15521" spans="11:17" x14ac:dyDescent="0.25">
      <c r="K15521" s="9"/>
      <c r="N15521" s="9"/>
      <c r="O15521" s="9"/>
      <c r="P15521" s="9"/>
      <c r="Q15521" s="9"/>
    </row>
    <row r="15522" spans="11:17" x14ac:dyDescent="0.25">
      <c r="K15522" s="9"/>
      <c r="N15522" s="9"/>
      <c r="O15522" s="9"/>
      <c r="P15522" s="9"/>
      <c r="Q15522" s="9"/>
    </row>
    <row r="15523" spans="11:17" x14ac:dyDescent="0.25">
      <c r="K15523" s="9"/>
      <c r="N15523" s="9"/>
      <c r="O15523" s="9"/>
      <c r="P15523" s="9"/>
      <c r="Q15523" s="9"/>
    </row>
    <row r="15524" spans="11:17" x14ac:dyDescent="0.25">
      <c r="K15524" s="9"/>
      <c r="N15524" s="9"/>
      <c r="O15524" s="9"/>
      <c r="P15524" s="9"/>
      <c r="Q15524" s="9"/>
    </row>
    <row r="15525" spans="11:17" x14ac:dyDescent="0.25">
      <c r="K15525" s="9"/>
      <c r="N15525" s="9"/>
      <c r="O15525" s="9"/>
      <c r="P15525" s="9"/>
      <c r="Q15525" s="9"/>
    </row>
    <row r="15526" spans="11:17" x14ac:dyDescent="0.25">
      <c r="K15526" s="9"/>
      <c r="N15526" s="9"/>
      <c r="O15526" s="9"/>
      <c r="P15526" s="9"/>
      <c r="Q15526" s="9"/>
    </row>
    <row r="15527" spans="11:17" x14ac:dyDescent="0.25">
      <c r="K15527" s="9"/>
      <c r="N15527" s="9"/>
      <c r="O15527" s="9"/>
      <c r="P15527" s="9"/>
      <c r="Q15527" s="9"/>
    </row>
    <row r="15528" spans="11:17" x14ac:dyDescent="0.25">
      <c r="K15528" s="9"/>
      <c r="N15528" s="9"/>
      <c r="O15528" s="9"/>
      <c r="P15528" s="9"/>
      <c r="Q15528" s="9"/>
    </row>
    <row r="15529" spans="11:17" x14ac:dyDescent="0.25">
      <c r="K15529" s="9"/>
      <c r="N15529" s="9"/>
      <c r="O15529" s="9"/>
      <c r="P15529" s="9"/>
      <c r="Q15529" s="9"/>
    </row>
    <row r="15530" spans="11:17" x14ac:dyDescent="0.25">
      <c r="K15530" s="9"/>
      <c r="N15530" s="9"/>
      <c r="O15530" s="9"/>
      <c r="P15530" s="9"/>
      <c r="Q15530" s="9"/>
    </row>
    <row r="15531" spans="11:17" x14ac:dyDescent="0.25">
      <c r="K15531" s="9"/>
      <c r="N15531" s="9"/>
      <c r="O15531" s="9"/>
      <c r="P15531" s="9"/>
      <c r="Q15531" s="9"/>
    </row>
    <row r="15532" spans="11:17" x14ac:dyDescent="0.25">
      <c r="K15532" s="9"/>
      <c r="N15532" s="9"/>
      <c r="O15532" s="9"/>
      <c r="P15532" s="9"/>
      <c r="Q15532" s="9"/>
    </row>
    <row r="15533" spans="11:17" x14ac:dyDescent="0.25">
      <c r="K15533" s="9"/>
      <c r="N15533" s="9"/>
      <c r="O15533" s="9"/>
      <c r="P15533" s="9"/>
      <c r="Q15533" s="9"/>
    </row>
    <row r="15534" spans="11:17" x14ac:dyDescent="0.25">
      <c r="K15534" s="9"/>
      <c r="N15534" s="9"/>
      <c r="O15534" s="9"/>
      <c r="P15534" s="9"/>
      <c r="Q15534" s="9"/>
    </row>
    <row r="15535" spans="11:17" x14ac:dyDescent="0.25">
      <c r="K15535" s="9"/>
      <c r="N15535" s="9"/>
      <c r="O15535" s="9"/>
      <c r="P15535" s="9"/>
      <c r="Q15535" s="9"/>
    </row>
    <row r="15536" spans="11:17" x14ac:dyDescent="0.25">
      <c r="K15536" s="9"/>
      <c r="N15536" s="9"/>
      <c r="O15536" s="9"/>
      <c r="P15536" s="9"/>
      <c r="Q15536" s="9"/>
    </row>
    <row r="15537" spans="11:17" x14ac:dyDescent="0.25">
      <c r="K15537" s="9"/>
      <c r="N15537" s="9"/>
      <c r="O15537" s="9"/>
      <c r="P15537" s="9"/>
      <c r="Q15537" s="9"/>
    </row>
    <row r="15538" spans="11:17" x14ac:dyDescent="0.25">
      <c r="K15538" s="9"/>
      <c r="N15538" s="9"/>
      <c r="O15538" s="9"/>
      <c r="P15538" s="9"/>
      <c r="Q15538" s="9"/>
    </row>
    <row r="15539" spans="11:17" x14ac:dyDescent="0.25">
      <c r="K15539" s="9"/>
      <c r="N15539" s="9"/>
      <c r="O15539" s="9"/>
      <c r="P15539" s="9"/>
      <c r="Q15539" s="9"/>
    </row>
    <row r="15540" spans="11:17" x14ac:dyDescent="0.25">
      <c r="K15540" s="9"/>
      <c r="N15540" s="9"/>
      <c r="O15540" s="9"/>
      <c r="P15540" s="9"/>
      <c r="Q15540" s="9"/>
    </row>
    <row r="15541" spans="11:17" x14ac:dyDescent="0.25">
      <c r="K15541" s="9"/>
      <c r="N15541" s="9"/>
      <c r="O15541" s="9"/>
      <c r="P15541" s="9"/>
      <c r="Q15541" s="9"/>
    </row>
    <row r="15542" spans="11:17" x14ac:dyDescent="0.25">
      <c r="K15542" s="9"/>
      <c r="N15542" s="9"/>
      <c r="O15542" s="9"/>
      <c r="P15542" s="9"/>
      <c r="Q15542" s="9"/>
    </row>
    <row r="15543" spans="11:17" x14ac:dyDescent="0.25">
      <c r="K15543" s="9"/>
      <c r="N15543" s="9"/>
      <c r="O15543" s="9"/>
      <c r="P15543" s="9"/>
      <c r="Q15543" s="9"/>
    </row>
    <row r="15544" spans="11:17" x14ac:dyDescent="0.25">
      <c r="K15544" s="9"/>
      <c r="N15544" s="9"/>
      <c r="O15544" s="9"/>
      <c r="P15544" s="9"/>
      <c r="Q15544" s="9"/>
    </row>
    <row r="15545" spans="11:17" x14ac:dyDescent="0.25">
      <c r="K15545" s="9"/>
      <c r="N15545" s="9"/>
      <c r="O15545" s="9"/>
      <c r="P15545" s="9"/>
      <c r="Q15545" s="9"/>
    </row>
    <row r="15546" spans="11:17" x14ac:dyDescent="0.25">
      <c r="K15546" s="9"/>
      <c r="N15546" s="9"/>
      <c r="O15546" s="9"/>
      <c r="P15546" s="9"/>
      <c r="Q15546" s="9"/>
    </row>
    <row r="15547" spans="11:17" x14ac:dyDescent="0.25">
      <c r="K15547" s="9"/>
      <c r="N15547" s="9"/>
      <c r="O15547" s="9"/>
      <c r="P15547" s="9"/>
      <c r="Q15547" s="9"/>
    </row>
    <row r="15548" spans="11:17" x14ac:dyDescent="0.25">
      <c r="K15548" s="9"/>
      <c r="N15548" s="9"/>
      <c r="O15548" s="9"/>
      <c r="P15548" s="9"/>
      <c r="Q15548" s="9"/>
    </row>
    <row r="15549" spans="11:17" x14ac:dyDescent="0.25">
      <c r="K15549" s="9"/>
      <c r="N15549" s="9"/>
      <c r="O15549" s="9"/>
      <c r="P15549" s="9"/>
      <c r="Q15549" s="9"/>
    </row>
    <row r="15550" spans="11:17" x14ac:dyDescent="0.25">
      <c r="K15550" s="9"/>
      <c r="N15550" s="9"/>
      <c r="O15550" s="9"/>
      <c r="P15550" s="9"/>
      <c r="Q15550" s="9"/>
    </row>
    <row r="15551" spans="11:17" x14ac:dyDescent="0.25">
      <c r="K15551" s="9"/>
      <c r="N15551" s="9"/>
      <c r="O15551" s="9"/>
      <c r="P15551" s="9"/>
      <c r="Q15551" s="9"/>
    </row>
    <row r="15552" spans="11:17" x14ac:dyDescent="0.25">
      <c r="K15552" s="9"/>
      <c r="N15552" s="9"/>
      <c r="O15552" s="9"/>
      <c r="P15552" s="9"/>
      <c r="Q15552" s="9"/>
    </row>
    <row r="15553" spans="11:17" x14ac:dyDescent="0.25">
      <c r="K15553" s="9"/>
      <c r="N15553" s="9"/>
      <c r="O15553" s="9"/>
      <c r="P15553" s="9"/>
      <c r="Q15553" s="9"/>
    </row>
    <row r="15554" spans="11:17" x14ac:dyDescent="0.25">
      <c r="K15554" s="9"/>
      <c r="N15554" s="9"/>
      <c r="O15554" s="9"/>
      <c r="P15554" s="9"/>
      <c r="Q15554" s="9"/>
    </row>
    <row r="15555" spans="11:17" x14ac:dyDescent="0.25">
      <c r="K15555" s="9"/>
      <c r="N15555" s="9"/>
      <c r="O15555" s="9"/>
      <c r="P15555" s="9"/>
      <c r="Q15555" s="9"/>
    </row>
    <row r="15556" spans="11:17" x14ac:dyDescent="0.25">
      <c r="K15556" s="9"/>
      <c r="N15556" s="9"/>
      <c r="O15556" s="9"/>
      <c r="P15556" s="9"/>
      <c r="Q15556" s="9"/>
    </row>
    <row r="15557" spans="11:17" x14ac:dyDescent="0.25">
      <c r="K15557" s="9"/>
      <c r="N15557" s="9"/>
      <c r="O15557" s="9"/>
      <c r="P15557" s="9"/>
      <c r="Q15557" s="9"/>
    </row>
    <row r="15558" spans="11:17" x14ac:dyDescent="0.25">
      <c r="K15558" s="9"/>
      <c r="N15558" s="9"/>
      <c r="O15558" s="9"/>
      <c r="P15558" s="9"/>
      <c r="Q15558" s="9"/>
    </row>
    <row r="15559" spans="11:17" x14ac:dyDescent="0.25">
      <c r="K15559" s="9"/>
      <c r="N15559" s="9"/>
      <c r="O15559" s="9"/>
      <c r="P15559" s="9"/>
      <c r="Q15559" s="9"/>
    </row>
    <row r="15560" spans="11:17" x14ac:dyDescent="0.25">
      <c r="K15560" s="9"/>
      <c r="N15560" s="9"/>
      <c r="O15560" s="9"/>
      <c r="P15560" s="9"/>
      <c r="Q15560" s="9"/>
    </row>
    <row r="15561" spans="11:17" x14ac:dyDescent="0.25">
      <c r="K15561" s="9"/>
      <c r="N15561" s="9"/>
      <c r="O15561" s="9"/>
      <c r="P15561" s="9"/>
      <c r="Q15561" s="9"/>
    </row>
    <row r="15562" spans="11:17" x14ac:dyDescent="0.25">
      <c r="K15562" s="9"/>
      <c r="N15562" s="9"/>
      <c r="O15562" s="9"/>
      <c r="P15562" s="9"/>
      <c r="Q15562" s="9"/>
    </row>
    <row r="15563" spans="11:17" x14ac:dyDescent="0.25">
      <c r="K15563" s="9"/>
      <c r="N15563" s="9"/>
      <c r="O15563" s="9"/>
      <c r="P15563" s="9"/>
      <c r="Q15563" s="9"/>
    </row>
    <row r="15564" spans="11:17" x14ac:dyDescent="0.25">
      <c r="K15564" s="9"/>
      <c r="N15564" s="9"/>
      <c r="O15564" s="9"/>
      <c r="P15564" s="9"/>
      <c r="Q15564" s="9"/>
    </row>
    <row r="15565" spans="11:17" x14ac:dyDescent="0.25">
      <c r="K15565" s="9"/>
      <c r="N15565" s="9"/>
      <c r="O15565" s="9"/>
      <c r="P15565" s="9"/>
      <c r="Q15565" s="9"/>
    </row>
    <row r="15566" spans="11:17" x14ac:dyDescent="0.25">
      <c r="K15566" s="9"/>
      <c r="N15566" s="9"/>
      <c r="O15566" s="9"/>
      <c r="P15566" s="9"/>
      <c r="Q15566" s="9"/>
    </row>
    <row r="15567" spans="11:17" x14ac:dyDescent="0.25">
      <c r="K15567" s="9"/>
      <c r="N15567" s="9"/>
      <c r="O15567" s="9"/>
      <c r="P15567" s="9"/>
      <c r="Q15567" s="9"/>
    </row>
    <row r="15568" spans="11:17" x14ac:dyDescent="0.25">
      <c r="K15568" s="9"/>
      <c r="N15568" s="9"/>
      <c r="O15568" s="9"/>
      <c r="P15568" s="9"/>
      <c r="Q15568" s="9"/>
    </row>
    <row r="15569" spans="11:17" x14ac:dyDescent="0.25">
      <c r="K15569" s="9"/>
      <c r="N15569" s="9"/>
      <c r="O15569" s="9"/>
      <c r="P15569" s="9"/>
      <c r="Q15569" s="9"/>
    </row>
    <row r="15570" spans="11:17" x14ac:dyDescent="0.25">
      <c r="K15570" s="9"/>
      <c r="N15570" s="9"/>
      <c r="O15570" s="9"/>
      <c r="P15570" s="9"/>
      <c r="Q15570" s="9"/>
    </row>
    <row r="15571" spans="11:17" x14ac:dyDescent="0.25">
      <c r="K15571" s="9"/>
      <c r="N15571" s="9"/>
      <c r="O15571" s="9"/>
      <c r="P15571" s="9"/>
      <c r="Q15571" s="9"/>
    </row>
    <row r="15572" spans="11:17" x14ac:dyDescent="0.25">
      <c r="K15572" s="9"/>
      <c r="N15572" s="9"/>
      <c r="O15572" s="9"/>
      <c r="P15572" s="9"/>
      <c r="Q15572" s="9"/>
    </row>
    <row r="15573" spans="11:17" x14ac:dyDescent="0.25">
      <c r="K15573" s="9"/>
      <c r="N15573" s="9"/>
      <c r="O15573" s="9"/>
      <c r="P15573" s="9"/>
      <c r="Q15573" s="9"/>
    </row>
    <row r="15574" spans="11:17" x14ac:dyDescent="0.25">
      <c r="K15574" s="9"/>
      <c r="N15574" s="9"/>
      <c r="O15574" s="9"/>
      <c r="P15574" s="9"/>
      <c r="Q15574" s="9"/>
    </row>
    <row r="15575" spans="11:17" x14ac:dyDescent="0.25">
      <c r="K15575" s="9"/>
      <c r="N15575" s="9"/>
      <c r="O15575" s="9"/>
      <c r="P15575" s="9"/>
      <c r="Q15575" s="9"/>
    </row>
    <row r="15576" spans="11:17" x14ac:dyDescent="0.25">
      <c r="K15576" s="9"/>
      <c r="N15576" s="9"/>
      <c r="O15576" s="9"/>
      <c r="P15576" s="9"/>
      <c r="Q15576" s="9"/>
    </row>
    <row r="15577" spans="11:17" x14ac:dyDescent="0.25">
      <c r="K15577" s="9"/>
      <c r="N15577" s="9"/>
      <c r="O15577" s="9"/>
      <c r="P15577" s="9"/>
      <c r="Q15577" s="9"/>
    </row>
    <row r="15578" spans="11:17" x14ac:dyDescent="0.25">
      <c r="K15578" s="9"/>
      <c r="N15578" s="9"/>
      <c r="O15578" s="9"/>
      <c r="P15578" s="9"/>
      <c r="Q15578" s="9"/>
    </row>
    <row r="15579" spans="11:17" x14ac:dyDescent="0.25">
      <c r="K15579" s="9"/>
      <c r="N15579" s="9"/>
      <c r="O15579" s="9"/>
      <c r="P15579" s="9"/>
      <c r="Q15579" s="9"/>
    </row>
    <row r="15580" spans="11:17" x14ac:dyDescent="0.25">
      <c r="K15580" s="9"/>
      <c r="N15580" s="9"/>
      <c r="O15580" s="9"/>
      <c r="P15580" s="9"/>
      <c r="Q15580" s="9"/>
    </row>
    <row r="15581" spans="11:17" x14ac:dyDescent="0.25">
      <c r="K15581" s="9"/>
      <c r="N15581" s="9"/>
      <c r="O15581" s="9"/>
      <c r="P15581" s="9"/>
      <c r="Q15581" s="9"/>
    </row>
    <row r="15582" spans="11:17" x14ac:dyDescent="0.25">
      <c r="K15582" s="9"/>
      <c r="N15582" s="9"/>
      <c r="O15582" s="9"/>
      <c r="P15582" s="9"/>
      <c r="Q15582" s="9"/>
    </row>
    <row r="15583" spans="11:17" x14ac:dyDescent="0.25">
      <c r="K15583" s="9"/>
      <c r="N15583" s="9"/>
      <c r="O15583" s="9"/>
      <c r="P15583" s="9"/>
      <c r="Q15583" s="9"/>
    </row>
    <row r="15584" spans="11:17" x14ac:dyDescent="0.25">
      <c r="K15584" s="9"/>
      <c r="N15584" s="9"/>
      <c r="O15584" s="9"/>
      <c r="P15584" s="9"/>
      <c r="Q15584" s="9"/>
    </row>
    <row r="15585" spans="11:17" x14ac:dyDescent="0.25">
      <c r="K15585" s="9"/>
      <c r="N15585" s="9"/>
      <c r="O15585" s="9"/>
      <c r="P15585" s="9"/>
      <c r="Q15585" s="9"/>
    </row>
    <row r="15586" spans="11:17" x14ac:dyDescent="0.25">
      <c r="K15586" s="9"/>
      <c r="N15586" s="9"/>
      <c r="O15586" s="9"/>
      <c r="P15586" s="9"/>
      <c r="Q15586" s="9"/>
    </row>
    <row r="15587" spans="11:17" x14ac:dyDescent="0.25">
      <c r="K15587" s="9"/>
      <c r="N15587" s="9"/>
      <c r="O15587" s="9"/>
      <c r="P15587" s="9"/>
      <c r="Q15587" s="9"/>
    </row>
    <row r="15588" spans="11:17" x14ac:dyDescent="0.25">
      <c r="K15588" s="9"/>
      <c r="N15588" s="9"/>
      <c r="O15588" s="9"/>
      <c r="P15588" s="9"/>
      <c r="Q15588" s="9"/>
    </row>
    <row r="15589" spans="11:17" x14ac:dyDescent="0.25">
      <c r="K15589" s="9"/>
      <c r="N15589" s="9"/>
      <c r="O15589" s="9"/>
      <c r="P15589" s="9"/>
      <c r="Q15589" s="9"/>
    </row>
    <row r="15590" spans="11:17" x14ac:dyDescent="0.25">
      <c r="K15590" s="9"/>
      <c r="N15590" s="9"/>
      <c r="O15590" s="9"/>
      <c r="P15590" s="9"/>
      <c r="Q15590" s="9"/>
    </row>
    <row r="15591" spans="11:17" x14ac:dyDescent="0.25">
      <c r="K15591" s="9"/>
      <c r="N15591" s="9"/>
      <c r="O15591" s="9"/>
      <c r="P15591" s="9"/>
      <c r="Q15591" s="9"/>
    </row>
    <row r="15592" spans="11:17" x14ac:dyDescent="0.25">
      <c r="K15592" s="9"/>
      <c r="N15592" s="9"/>
      <c r="O15592" s="9"/>
      <c r="P15592" s="9"/>
      <c r="Q15592" s="9"/>
    </row>
    <row r="15593" spans="11:17" x14ac:dyDescent="0.25">
      <c r="K15593" s="9"/>
      <c r="N15593" s="9"/>
      <c r="O15593" s="9"/>
      <c r="P15593" s="9"/>
      <c r="Q15593" s="9"/>
    </row>
    <row r="15594" spans="11:17" x14ac:dyDescent="0.25">
      <c r="K15594" s="9"/>
      <c r="N15594" s="9"/>
      <c r="O15594" s="9"/>
      <c r="P15594" s="9"/>
      <c r="Q15594" s="9"/>
    </row>
    <row r="15595" spans="11:17" x14ac:dyDescent="0.25">
      <c r="K15595" s="9"/>
      <c r="N15595" s="9"/>
      <c r="O15595" s="9"/>
      <c r="P15595" s="9"/>
      <c r="Q15595" s="9"/>
    </row>
    <row r="15596" spans="11:17" x14ac:dyDescent="0.25">
      <c r="K15596" s="9"/>
      <c r="N15596" s="9"/>
      <c r="O15596" s="9"/>
      <c r="P15596" s="9"/>
      <c r="Q15596" s="9"/>
    </row>
    <row r="15597" spans="11:17" x14ac:dyDescent="0.25">
      <c r="K15597" s="9"/>
      <c r="N15597" s="9"/>
      <c r="O15597" s="9"/>
      <c r="P15597" s="9"/>
      <c r="Q15597" s="9"/>
    </row>
    <row r="15598" spans="11:17" x14ac:dyDescent="0.25">
      <c r="K15598" s="9"/>
      <c r="N15598" s="9"/>
      <c r="O15598" s="9"/>
      <c r="P15598" s="9"/>
      <c r="Q15598" s="9"/>
    </row>
    <row r="15599" spans="11:17" x14ac:dyDescent="0.25">
      <c r="K15599" s="9"/>
      <c r="N15599" s="9"/>
      <c r="O15599" s="9"/>
      <c r="P15599" s="9"/>
      <c r="Q15599" s="9"/>
    </row>
    <row r="15600" spans="11:17" x14ac:dyDescent="0.25">
      <c r="K15600" s="9"/>
      <c r="N15600" s="9"/>
      <c r="O15600" s="9"/>
      <c r="P15600" s="9"/>
      <c r="Q15600" s="9"/>
    </row>
    <row r="15601" spans="11:17" x14ac:dyDescent="0.25">
      <c r="K15601" s="9"/>
      <c r="N15601" s="9"/>
      <c r="O15601" s="9"/>
      <c r="P15601" s="9"/>
      <c r="Q15601" s="9"/>
    </row>
    <row r="15602" spans="11:17" x14ac:dyDescent="0.25">
      <c r="K15602" s="9"/>
      <c r="N15602" s="9"/>
      <c r="O15602" s="9"/>
      <c r="P15602" s="9"/>
      <c r="Q15602" s="9"/>
    </row>
    <row r="15603" spans="11:17" x14ac:dyDescent="0.25">
      <c r="K15603" s="9"/>
      <c r="N15603" s="9"/>
      <c r="O15603" s="9"/>
      <c r="P15603" s="9"/>
      <c r="Q15603" s="9"/>
    </row>
    <row r="15604" spans="11:17" x14ac:dyDescent="0.25">
      <c r="K15604" s="9"/>
      <c r="N15604" s="9"/>
      <c r="O15604" s="9"/>
      <c r="P15604" s="9"/>
      <c r="Q15604" s="9"/>
    </row>
    <row r="15605" spans="11:17" x14ac:dyDescent="0.25">
      <c r="K15605" s="9"/>
      <c r="N15605" s="9"/>
      <c r="O15605" s="9"/>
      <c r="P15605" s="9"/>
      <c r="Q15605" s="9"/>
    </row>
    <row r="15606" spans="11:17" x14ac:dyDescent="0.25">
      <c r="K15606" s="9"/>
      <c r="N15606" s="9"/>
      <c r="O15606" s="9"/>
      <c r="P15606" s="9"/>
      <c r="Q15606" s="9"/>
    </row>
    <row r="15607" spans="11:17" x14ac:dyDescent="0.25">
      <c r="K15607" s="9"/>
      <c r="N15607" s="9"/>
      <c r="O15607" s="9"/>
      <c r="P15607" s="9"/>
      <c r="Q15607" s="9"/>
    </row>
    <row r="15608" spans="11:17" x14ac:dyDescent="0.25">
      <c r="K15608" s="9"/>
      <c r="N15608" s="9"/>
      <c r="O15608" s="9"/>
      <c r="P15608" s="9"/>
      <c r="Q15608" s="9"/>
    </row>
    <row r="15609" spans="11:17" x14ac:dyDescent="0.25">
      <c r="K15609" s="9"/>
      <c r="N15609" s="9"/>
      <c r="O15609" s="9"/>
      <c r="P15609" s="9"/>
      <c r="Q15609" s="9"/>
    </row>
    <row r="15610" spans="11:17" x14ac:dyDescent="0.25">
      <c r="K15610" s="9"/>
      <c r="N15610" s="9"/>
      <c r="O15610" s="9"/>
      <c r="P15610" s="9"/>
      <c r="Q15610" s="9"/>
    </row>
    <row r="15611" spans="11:17" x14ac:dyDescent="0.25">
      <c r="K15611" s="9"/>
      <c r="N15611" s="9"/>
      <c r="O15611" s="9"/>
      <c r="P15611" s="9"/>
      <c r="Q15611" s="9"/>
    </row>
    <row r="15612" spans="11:17" x14ac:dyDescent="0.25">
      <c r="K15612" s="9"/>
      <c r="N15612" s="9"/>
      <c r="O15612" s="9"/>
      <c r="P15612" s="9"/>
      <c r="Q15612" s="9"/>
    </row>
    <row r="15613" spans="11:17" x14ac:dyDescent="0.25">
      <c r="K15613" s="9"/>
      <c r="N15613" s="9"/>
      <c r="O15613" s="9"/>
      <c r="P15613" s="9"/>
      <c r="Q15613" s="9"/>
    </row>
    <row r="15614" spans="11:17" x14ac:dyDescent="0.25">
      <c r="K15614" s="9"/>
      <c r="N15614" s="9"/>
      <c r="O15614" s="9"/>
      <c r="P15614" s="9"/>
      <c r="Q15614" s="9"/>
    </row>
    <row r="15615" spans="11:17" x14ac:dyDescent="0.25">
      <c r="K15615" s="9"/>
      <c r="N15615" s="9"/>
      <c r="O15615" s="9"/>
      <c r="P15615" s="9"/>
      <c r="Q15615" s="9"/>
    </row>
    <row r="15616" spans="11:17" x14ac:dyDescent="0.25">
      <c r="K15616" s="9"/>
      <c r="N15616" s="9"/>
      <c r="O15616" s="9"/>
      <c r="P15616" s="9"/>
      <c r="Q15616" s="9"/>
    </row>
    <row r="15617" spans="11:17" x14ac:dyDescent="0.25">
      <c r="K15617" s="9"/>
      <c r="N15617" s="9"/>
      <c r="O15617" s="9"/>
      <c r="P15617" s="9"/>
      <c r="Q15617" s="9"/>
    </row>
    <row r="15618" spans="11:17" x14ac:dyDescent="0.25">
      <c r="K15618" s="9"/>
      <c r="N15618" s="9"/>
      <c r="O15618" s="9"/>
      <c r="P15618" s="9"/>
      <c r="Q15618" s="9"/>
    </row>
    <row r="15619" spans="11:17" x14ac:dyDescent="0.25">
      <c r="K15619" s="9"/>
      <c r="N15619" s="9"/>
      <c r="O15619" s="9"/>
      <c r="P15619" s="9"/>
      <c r="Q15619" s="9"/>
    </row>
    <row r="15620" spans="11:17" x14ac:dyDescent="0.25">
      <c r="K15620" s="9"/>
      <c r="N15620" s="9"/>
      <c r="O15620" s="9"/>
      <c r="P15620" s="9"/>
      <c r="Q15620" s="9"/>
    </row>
    <row r="15621" spans="11:17" x14ac:dyDescent="0.25">
      <c r="K15621" s="9"/>
      <c r="N15621" s="9"/>
      <c r="O15621" s="9"/>
      <c r="P15621" s="9"/>
      <c r="Q15621" s="9"/>
    </row>
    <row r="15622" spans="11:17" x14ac:dyDescent="0.25">
      <c r="K15622" s="9"/>
      <c r="N15622" s="9"/>
      <c r="O15622" s="9"/>
      <c r="P15622" s="9"/>
      <c r="Q15622" s="9"/>
    </row>
    <row r="15623" spans="11:17" x14ac:dyDescent="0.25">
      <c r="K15623" s="9"/>
      <c r="N15623" s="9"/>
      <c r="O15623" s="9"/>
      <c r="P15623" s="9"/>
      <c r="Q15623" s="9"/>
    </row>
    <row r="15624" spans="11:17" x14ac:dyDescent="0.25">
      <c r="K15624" s="9"/>
      <c r="N15624" s="9"/>
      <c r="O15624" s="9"/>
      <c r="P15624" s="9"/>
      <c r="Q15624" s="9"/>
    </row>
    <row r="15625" spans="11:17" x14ac:dyDescent="0.25">
      <c r="K15625" s="9"/>
      <c r="N15625" s="9"/>
      <c r="O15625" s="9"/>
      <c r="P15625" s="9"/>
      <c r="Q15625" s="9"/>
    </row>
    <row r="15626" spans="11:17" x14ac:dyDescent="0.25">
      <c r="K15626" s="9"/>
      <c r="N15626" s="9"/>
      <c r="O15626" s="9"/>
      <c r="P15626" s="9"/>
      <c r="Q15626" s="9"/>
    </row>
    <row r="15627" spans="11:17" x14ac:dyDescent="0.25">
      <c r="K15627" s="9"/>
      <c r="N15627" s="9"/>
      <c r="O15627" s="9"/>
      <c r="P15627" s="9"/>
      <c r="Q15627" s="9"/>
    </row>
    <row r="15628" spans="11:17" x14ac:dyDescent="0.25">
      <c r="K15628" s="9"/>
      <c r="N15628" s="9"/>
      <c r="O15628" s="9"/>
      <c r="P15628" s="9"/>
      <c r="Q15628" s="9"/>
    </row>
    <row r="15629" spans="11:17" x14ac:dyDescent="0.25">
      <c r="K15629" s="9"/>
      <c r="N15629" s="9"/>
      <c r="O15629" s="9"/>
      <c r="P15629" s="9"/>
      <c r="Q15629" s="9"/>
    </row>
    <row r="15630" spans="11:17" x14ac:dyDescent="0.25">
      <c r="K15630" s="9"/>
      <c r="N15630" s="9"/>
      <c r="O15630" s="9"/>
      <c r="P15630" s="9"/>
      <c r="Q15630" s="9"/>
    </row>
    <row r="15631" spans="11:17" x14ac:dyDescent="0.25">
      <c r="K15631" s="9"/>
      <c r="N15631" s="9"/>
      <c r="O15631" s="9"/>
      <c r="P15631" s="9"/>
      <c r="Q15631" s="9"/>
    </row>
    <row r="15632" spans="11:17" x14ac:dyDescent="0.25">
      <c r="K15632" s="9"/>
      <c r="N15632" s="9"/>
      <c r="O15632" s="9"/>
      <c r="P15632" s="9"/>
      <c r="Q15632" s="9"/>
    </row>
    <row r="15633" spans="11:17" x14ac:dyDescent="0.25">
      <c r="K15633" s="9"/>
      <c r="N15633" s="9"/>
      <c r="O15633" s="9"/>
      <c r="P15633" s="9"/>
      <c r="Q15633" s="9"/>
    </row>
    <row r="15634" spans="11:17" x14ac:dyDescent="0.25">
      <c r="K15634" s="9"/>
      <c r="N15634" s="9"/>
      <c r="O15634" s="9"/>
      <c r="P15634" s="9"/>
      <c r="Q15634" s="9"/>
    </row>
    <row r="15635" spans="11:17" x14ac:dyDescent="0.25">
      <c r="K15635" s="9"/>
      <c r="N15635" s="9"/>
      <c r="O15635" s="9"/>
      <c r="P15635" s="9"/>
      <c r="Q15635" s="9"/>
    </row>
    <row r="15636" spans="11:17" x14ac:dyDescent="0.25">
      <c r="K15636" s="9"/>
      <c r="N15636" s="9"/>
      <c r="O15636" s="9"/>
      <c r="P15636" s="9"/>
      <c r="Q15636" s="9"/>
    </row>
    <row r="15637" spans="11:17" x14ac:dyDescent="0.25">
      <c r="K15637" s="9"/>
      <c r="N15637" s="9"/>
      <c r="O15637" s="9"/>
      <c r="P15637" s="9"/>
      <c r="Q15637" s="9"/>
    </row>
    <row r="15638" spans="11:17" x14ac:dyDescent="0.25">
      <c r="K15638" s="9"/>
      <c r="N15638" s="9"/>
      <c r="O15638" s="9"/>
      <c r="P15638" s="9"/>
      <c r="Q15638" s="9"/>
    </row>
    <row r="15639" spans="11:17" x14ac:dyDescent="0.25">
      <c r="K15639" s="9"/>
      <c r="N15639" s="9"/>
      <c r="O15639" s="9"/>
      <c r="P15639" s="9"/>
      <c r="Q15639" s="9"/>
    </row>
    <row r="15640" spans="11:17" x14ac:dyDescent="0.25">
      <c r="K15640" s="9"/>
      <c r="N15640" s="9"/>
      <c r="O15640" s="9"/>
      <c r="P15640" s="9"/>
      <c r="Q15640" s="9"/>
    </row>
    <row r="15641" spans="11:17" x14ac:dyDescent="0.25">
      <c r="K15641" s="9"/>
      <c r="N15641" s="9"/>
      <c r="O15641" s="9"/>
      <c r="P15641" s="9"/>
      <c r="Q15641" s="9"/>
    </row>
    <row r="15642" spans="11:17" x14ac:dyDescent="0.25">
      <c r="K15642" s="9"/>
      <c r="N15642" s="9"/>
      <c r="O15642" s="9"/>
      <c r="P15642" s="9"/>
      <c r="Q15642" s="9"/>
    </row>
    <row r="15643" spans="11:17" x14ac:dyDescent="0.25">
      <c r="K15643" s="9"/>
      <c r="N15643" s="9"/>
      <c r="O15643" s="9"/>
      <c r="P15643" s="9"/>
      <c r="Q15643" s="9"/>
    </row>
    <row r="15644" spans="11:17" x14ac:dyDescent="0.25">
      <c r="K15644" s="9"/>
      <c r="N15644" s="9"/>
      <c r="O15644" s="9"/>
      <c r="P15644" s="9"/>
      <c r="Q15644" s="9"/>
    </row>
    <row r="15645" spans="11:17" x14ac:dyDescent="0.25">
      <c r="K15645" s="9"/>
      <c r="N15645" s="9"/>
      <c r="O15645" s="9"/>
      <c r="P15645" s="9"/>
      <c r="Q15645" s="9"/>
    </row>
    <row r="15646" spans="11:17" x14ac:dyDescent="0.25">
      <c r="K15646" s="9"/>
      <c r="N15646" s="9"/>
      <c r="O15646" s="9"/>
      <c r="P15646" s="9"/>
      <c r="Q15646" s="9"/>
    </row>
    <row r="15647" spans="11:17" x14ac:dyDescent="0.25">
      <c r="K15647" s="9"/>
      <c r="N15647" s="9"/>
      <c r="O15647" s="9"/>
      <c r="P15647" s="9"/>
      <c r="Q15647" s="9"/>
    </row>
    <row r="15648" spans="11:17" x14ac:dyDescent="0.25">
      <c r="K15648" s="9"/>
      <c r="N15648" s="9"/>
      <c r="O15648" s="9"/>
      <c r="P15648" s="9"/>
      <c r="Q15648" s="9"/>
    </row>
    <row r="15649" spans="11:17" x14ac:dyDescent="0.25">
      <c r="K15649" s="9"/>
      <c r="N15649" s="9"/>
      <c r="O15649" s="9"/>
      <c r="P15649" s="9"/>
      <c r="Q15649" s="9"/>
    </row>
    <row r="15650" spans="11:17" x14ac:dyDescent="0.25">
      <c r="K15650" s="9"/>
      <c r="N15650" s="9"/>
      <c r="O15650" s="9"/>
      <c r="P15650" s="9"/>
      <c r="Q15650" s="9"/>
    </row>
    <row r="15651" spans="11:17" x14ac:dyDescent="0.25">
      <c r="K15651" s="9"/>
      <c r="N15651" s="9"/>
      <c r="O15651" s="9"/>
      <c r="P15651" s="9"/>
      <c r="Q15651" s="9"/>
    </row>
    <row r="15652" spans="11:17" x14ac:dyDescent="0.25">
      <c r="K15652" s="9"/>
      <c r="N15652" s="9"/>
      <c r="O15652" s="9"/>
      <c r="P15652" s="9"/>
      <c r="Q15652" s="9"/>
    </row>
    <row r="15653" spans="11:17" x14ac:dyDescent="0.25">
      <c r="K15653" s="9"/>
      <c r="N15653" s="9"/>
      <c r="O15653" s="9"/>
      <c r="P15653" s="9"/>
      <c r="Q15653" s="9"/>
    </row>
    <row r="15654" spans="11:17" x14ac:dyDescent="0.25">
      <c r="K15654" s="9"/>
      <c r="N15654" s="9"/>
      <c r="O15654" s="9"/>
      <c r="P15654" s="9"/>
      <c r="Q15654" s="9"/>
    </row>
    <row r="15655" spans="11:17" x14ac:dyDescent="0.25">
      <c r="K15655" s="9"/>
      <c r="N15655" s="9"/>
      <c r="O15655" s="9"/>
      <c r="P15655" s="9"/>
      <c r="Q15655" s="9"/>
    </row>
    <row r="15656" spans="11:17" x14ac:dyDescent="0.25">
      <c r="K15656" s="9"/>
      <c r="N15656" s="9"/>
      <c r="O15656" s="9"/>
      <c r="P15656" s="9"/>
      <c r="Q15656" s="9"/>
    </row>
    <row r="15657" spans="11:17" x14ac:dyDescent="0.25">
      <c r="K15657" s="9"/>
      <c r="N15657" s="9"/>
      <c r="O15657" s="9"/>
      <c r="P15657" s="9"/>
      <c r="Q15657" s="9"/>
    </row>
    <row r="15658" spans="11:17" x14ac:dyDescent="0.25">
      <c r="K15658" s="9"/>
      <c r="N15658" s="9"/>
      <c r="O15658" s="9"/>
      <c r="P15658" s="9"/>
      <c r="Q15658" s="9"/>
    </row>
    <row r="15659" spans="11:17" x14ac:dyDescent="0.25">
      <c r="K15659" s="9"/>
      <c r="N15659" s="9"/>
      <c r="O15659" s="9"/>
      <c r="P15659" s="9"/>
      <c r="Q15659" s="9"/>
    </row>
    <row r="15660" spans="11:17" x14ac:dyDescent="0.25">
      <c r="K15660" s="9"/>
      <c r="N15660" s="9"/>
      <c r="O15660" s="9"/>
      <c r="P15660" s="9"/>
      <c r="Q15660" s="9"/>
    </row>
    <row r="15661" spans="11:17" x14ac:dyDescent="0.25">
      <c r="K15661" s="9"/>
      <c r="N15661" s="9"/>
      <c r="O15661" s="9"/>
      <c r="P15661" s="9"/>
      <c r="Q15661" s="9"/>
    </row>
    <row r="15662" spans="11:17" x14ac:dyDescent="0.25">
      <c r="K15662" s="9"/>
      <c r="N15662" s="9"/>
      <c r="O15662" s="9"/>
      <c r="P15662" s="9"/>
      <c r="Q15662" s="9"/>
    </row>
    <row r="15663" spans="11:17" x14ac:dyDescent="0.25">
      <c r="K15663" s="9"/>
      <c r="N15663" s="9"/>
      <c r="O15663" s="9"/>
      <c r="P15663" s="9"/>
      <c r="Q15663" s="9"/>
    </row>
    <row r="15664" spans="11:17" x14ac:dyDescent="0.25">
      <c r="K15664" s="9"/>
      <c r="N15664" s="9"/>
      <c r="O15664" s="9"/>
      <c r="P15664" s="9"/>
      <c r="Q15664" s="9"/>
    </row>
    <row r="15665" spans="11:17" x14ac:dyDescent="0.25">
      <c r="K15665" s="9"/>
      <c r="N15665" s="9"/>
      <c r="O15665" s="9"/>
      <c r="P15665" s="9"/>
      <c r="Q15665" s="9"/>
    </row>
    <row r="15666" spans="11:17" x14ac:dyDescent="0.25">
      <c r="K15666" s="9"/>
      <c r="N15666" s="9"/>
      <c r="O15666" s="9"/>
      <c r="P15666" s="9"/>
      <c r="Q15666" s="9"/>
    </row>
    <row r="15667" spans="11:17" x14ac:dyDescent="0.25">
      <c r="K15667" s="9"/>
      <c r="N15667" s="9"/>
      <c r="O15667" s="9"/>
      <c r="P15667" s="9"/>
      <c r="Q15667" s="9"/>
    </row>
    <row r="15668" spans="11:17" x14ac:dyDescent="0.25">
      <c r="K15668" s="9"/>
      <c r="N15668" s="9"/>
      <c r="O15668" s="9"/>
      <c r="P15668" s="9"/>
      <c r="Q15668" s="9"/>
    </row>
    <row r="15669" spans="11:17" x14ac:dyDescent="0.25">
      <c r="K15669" s="9"/>
      <c r="N15669" s="9"/>
      <c r="O15669" s="9"/>
      <c r="P15669" s="9"/>
      <c r="Q15669" s="9"/>
    </row>
    <row r="15670" spans="11:17" x14ac:dyDescent="0.25">
      <c r="K15670" s="9"/>
      <c r="N15670" s="9"/>
      <c r="O15670" s="9"/>
      <c r="P15670" s="9"/>
      <c r="Q15670" s="9"/>
    </row>
    <row r="15671" spans="11:17" x14ac:dyDescent="0.25">
      <c r="K15671" s="9"/>
      <c r="N15671" s="9"/>
      <c r="O15671" s="9"/>
      <c r="P15671" s="9"/>
      <c r="Q15671" s="9"/>
    </row>
    <row r="15672" spans="11:17" x14ac:dyDescent="0.25">
      <c r="K15672" s="9"/>
      <c r="N15672" s="9"/>
      <c r="O15672" s="9"/>
      <c r="P15672" s="9"/>
      <c r="Q15672" s="9"/>
    </row>
    <row r="15673" spans="11:17" x14ac:dyDescent="0.25">
      <c r="K15673" s="9"/>
      <c r="N15673" s="9"/>
      <c r="O15673" s="9"/>
      <c r="P15673" s="9"/>
      <c r="Q15673" s="9"/>
    </row>
    <row r="15674" spans="11:17" x14ac:dyDescent="0.25">
      <c r="K15674" s="9"/>
      <c r="N15674" s="9"/>
      <c r="O15674" s="9"/>
      <c r="P15674" s="9"/>
      <c r="Q15674" s="9"/>
    </row>
    <row r="15675" spans="11:17" x14ac:dyDescent="0.25">
      <c r="K15675" s="9"/>
      <c r="N15675" s="9"/>
      <c r="O15675" s="9"/>
      <c r="P15675" s="9"/>
      <c r="Q15675" s="9"/>
    </row>
    <row r="15676" spans="11:17" x14ac:dyDescent="0.25">
      <c r="K15676" s="9"/>
      <c r="N15676" s="9"/>
      <c r="O15676" s="9"/>
      <c r="P15676" s="9"/>
      <c r="Q15676" s="9"/>
    </row>
    <row r="15677" spans="11:17" x14ac:dyDescent="0.25">
      <c r="K15677" s="9"/>
      <c r="N15677" s="9"/>
      <c r="O15677" s="9"/>
      <c r="P15677" s="9"/>
      <c r="Q15677" s="9"/>
    </row>
    <row r="15678" spans="11:17" x14ac:dyDescent="0.25">
      <c r="K15678" s="9"/>
      <c r="N15678" s="9"/>
      <c r="O15678" s="9"/>
      <c r="P15678" s="9"/>
      <c r="Q15678" s="9"/>
    </row>
    <row r="15679" spans="11:17" x14ac:dyDescent="0.25">
      <c r="K15679" s="9"/>
      <c r="N15679" s="9"/>
      <c r="O15679" s="9"/>
      <c r="P15679" s="9"/>
      <c r="Q15679" s="9"/>
    </row>
    <row r="15680" spans="11:17" x14ac:dyDescent="0.25">
      <c r="K15680" s="9"/>
      <c r="N15680" s="9"/>
      <c r="O15680" s="9"/>
      <c r="P15680" s="9"/>
      <c r="Q15680" s="9"/>
    </row>
    <row r="15681" spans="11:17" x14ac:dyDescent="0.25">
      <c r="K15681" s="9"/>
      <c r="N15681" s="9"/>
      <c r="O15681" s="9"/>
      <c r="P15681" s="9"/>
      <c r="Q15681" s="9"/>
    </row>
    <row r="15682" spans="11:17" x14ac:dyDescent="0.25">
      <c r="K15682" s="9"/>
      <c r="N15682" s="9"/>
      <c r="O15682" s="9"/>
      <c r="P15682" s="9"/>
      <c r="Q15682" s="9"/>
    </row>
    <row r="15683" spans="11:17" x14ac:dyDescent="0.25">
      <c r="K15683" s="9"/>
      <c r="N15683" s="9"/>
      <c r="O15683" s="9"/>
      <c r="P15683" s="9"/>
      <c r="Q15683" s="9"/>
    </row>
    <row r="15684" spans="11:17" x14ac:dyDescent="0.25">
      <c r="K15684" s="9"/>
      <c r="N15684" s="9"/>
      <c r="O15684" s="9"/>
      <c r="P15684" s="9"/>
      <c r="Q15684" s="9"/>
    </row>
    <row r="15685" spans="11:17" x14ac:dyDescent="0.25">
      <c r="K15685" s="9"/>
      <c r="N15685" s="9"/>
      <c r="O15685" s="9"/>
      <c r="P15685" s="9"/>
      <c r="Q15685" s="9"/>
    </row>
    <row r="15686" spans="11:17" x14ac:dyDescent="0.25">
      <c r="K15686" s="9"/>
      <c r="N15686" s="9"/>
      <c r="O15686" s="9"/>
      <c r="P15686" s="9"/>
      <c r="Q15686" s="9"/>
    </row>
    <row r="15687" spans="11:17" x14ac:dyDescent="0.25">
      <c r="K15687" s="9"/>
      <c r="N15687" s="9"/>
      <c r="O15687" s="9"/>
      <c r="P15687" s="9"/>
      <c r="Q15687" s="9"/>
    </row>
    <row r="15688" spans="11:17" x14ac:dyDescent="0.25">
      <c r="K15688" s="9"/>
      <c r="N15688" s="9"/>
      <c r="O15688" s="9"/>
      <c r="P15688" s="9"/>
      <c r="Q15688" s="9"/>
    </row>
    <row r="15689" spans="11:17" x14ac:dyDescent="0.25">
      <c r="K15689" s="9"/>
      <c r="N15689" s="9"/>
      <c r="O15689" s="9"/>
      <c r="P15689" s="9"/>
      <c r="Q15689" s="9"/>
    </row>
    <row r="15690" spans="11:17" x14ac:dyDescent="0.25">
      <c r="K15690" s="9"/>
      <c r="N15690" s="9"/>
      <c r="O15690" s="9"/>
      <c r="P15690" s="9"/>
      <c r="Q15690" s="9"/>
    </row>
    <row r="15691" spans="11:17" x14ac:dyDescent="0.25">
      <c r="K15691" s="9"/>
      <c r="N15691" s="9"/>
      <c r="O15691" s="9"/>
      <c r="P15691" s="9"/>
      <c r="Q15691" s="9"/>
    </row>
    <row r="15692" spans="11:17" x14ac:dyDescent="0.25">
      <c r="K15692" s="9"/>
      <c r="N15692" s="9"/>
      <c r="O15692" s="9"/>
      <c r="P15692" s="9"/>
      <c r="Q15692" s="9"/>
    </row>
    <row r="15693" spans="11:17" x14ac:dyDescent="0.25">
      <c r="K15693" s="9"/>
      <c r="N15693" s="9"/>
      <c r="O15693" s="9"/>
      <c r="P15693" s="9"/>
      <c r="Q15693" s="9"/>
    </row>
    <row r="15694" spans="11:17" x14ac:dyDescent="0.25">
      <c r="K15694" s="9"/>
      <c r="N15694" s="9"/>
      <c r="O15694" s="9"/>
      <c r="P15694" s="9"/>
      <c r="Q15694" s="9"/>
    </row>
    <row r="15695" spans="11:17" x14ac:dyDescent="0.25">
      <c r="K15695" s="9"/>
      <c r="N15695" s="9"/>
      <c r="O15695" s="9"/>
      <c r="P15695" s="9"/>
      <c r="Q15695" s="9"/>
    </row>
    <row r="15696" spans="11:17" x14ac:dyDescent="0.25">
      <c r="K15696" s="9"/>
      <c r="N15696" s="9"/>
      <c r="O15696" s="9"/>
      <c r="P15696" s="9"/>
      <c r="Q15696" s="9"/>
    </row>
    <row r="15697" spans="11:17" x14ac:dyDescent="0.25">
      <c r="K15697" s="9"/>
      <c r="N15697" s="9"/>
      <c r="O15697" s="9"/>
      <c r="P15697" s="9"/>
      <c r="Q15697" s="9"/>
    </row>
    <row r="15698" spans="11:17" x14ac:dyDescent="0.25">
      <c r="K15698" s="9"/>
      <c r="N15698" s="9"/>
      <c r="O15698" s="9"/>
      <c r="P15698" s="9"/>
      <c r="Q15698" s="9"/>
    </row>
    <row r="15699" spans="11:17" x14ac:dyDescent="0.25">
      <c r="K15699" s="9"/>
      <c r="N15699" s="9"/>
      <c r="O15699" s="9"/>
      <c r="P15699" s="9"/>
      <c r="Q15699" s="9"/>
    </row>
    <row r="15700" spans="11:17" x14ac:dyDescent="0.25">
      <c r="K15700" s="9"/>
      <c r="N15700" s="9"/>
      <c r="O15700" s="9"/>
      <c r="P15700" s="9"/>
      <c r="Q15700" s="9"/>
    </row>
    <row r="15701" spans="11:17" x14ac:dyDescent="0.25">
      <c r="K15701" s="9"/>
      <c r="N15701" s="9"/>
      <c r="O15701" s="9"/>
      <c r="P15701" s="9"/>
      <c r="Q15701" s="9"/>
    </row>
    <row r="15702" spans="11:17" x14ac:dyDescent="0.25">
      <c r="K15702" s="9"/>
      <c r="N15702" s="9"/>
      <c r="O15702" s="9"/>
      <c r="P15702" s="9"/>
      <c r="Q15702" s="9"/>
    </row>
    <row r="15703" spans="11:17" x14ac:dyDescent="0.25">
      <c r="K15703" s="9"/>
      <c r="N15703" s="9"/>
      <c r="O15703" s="9"/>
      <c r="P15703" s="9"/>
      <c r="Q15703" s="9"/>
    </row>
    <row r="15704" spans="11:17" x14ac:dyDescent="0.25">
      <c r="K15704" s="9"/>
      <c r="N15704" s="9"/>
      <c r="O15704" s="9"/>
      <c r="P15704" s="9"/>
      <c r="Q15704" s="9"/>
    </row>
    <row r="15705" spans="11:17" x14ac:dyDescent="0.25">
      <c r="K15705" s="9"/>
      <c r="N15705" s="9"/>
      <c r="O15705" s="9"/>
      <c r="P15705" s="9"/>
      <c r="Q15705" s="9"/>
    </row>
    <row r="15706" spans="11:17" x14ac:dyDescent="0.25">
      <c r="K15706" s="9"/>
      <c r="N15706" s="9"/>
      <c r="O15706" s="9"/>
      <c r="P15706" s="9"/>
      <c r="Q15706" s="9"/>
    </row>
    <row r="15707" spans="11:17" x14ac:dyDescent="0.25">
      <c r="K15707" s="9"/>
      <c r="N15707" s="9"/>
      <c r="O15707" s="9"/>
      <c r="P15707" s="9"/>
      <c r="Q15707" s="9"/>
    </row>
    <row r="15708" spans="11:17" x14ac:dyDescent="0.25">
      <c r="K15708" s="9"/>
      <c r="N15708" s="9"/>
      <c r="O15708" s="9"/>
      <c r="P15708" s="9"/>
      <c r="Q15708" s="9"/>
    </row>
    <row r="15709" spans="11:17" x14ac:dyDescent="0.25">
      <c r="K15709" s="9"/>
      <c r="N15709" s="9"/>
      <c r="O15709" s="9"/>
      <c r="P15709" s="9"/>
      <c r="Q15709" s="9"/>
    </row>
    <row r="15710" spans="11:17" x14ac:dyDescent="0.25">
      <c r="K15710" s="9"/>
      <c r="N15710" s="9"/>
      <c r="O15710" s="9"/>
      <c r="P15710" s="9"/>
      <c r="Q15710" s="9"/>
    </row>
    <row r="15711" spans="11:17" x14ac:dyDescent="0.25">
      <c r="K15711" s="9"/>
      <c r="N15711" s="9"/>
      <c r="O15711" s="9"/>
      <c r="P15711" s="9"/>
      <c r="Q15711" s="9"/>
    </row>
    <row r="15712" spans="11:17" x14ac:dyDescent="0.25">
      <c r="K15712" s="9"/>
      <c r="N15712" s="9"/>
      <c r="O15712" s="9"/>
      <c r="P15712" s="9"/>
      <c r="Q15712" s="9"/>
    </row>
    <row r="15713" spans="11:17" x14ac:dyDescent="0.25">
      <c r="K15713" s="9"/>
      <c r="N15713" s="9"/>
      <c r="O15713" s="9"/>
      <c r="P15713" s="9"/>
      <c r="Q15713" s="9"/>
    </row>
    <row r="15714" spans="11:17" x14ac:dyDescent="0.25">
      <c r="K15714" s="9"/>
      <c r="N15714" s="9"/>
      <c r="O15714" s="9"/>
      <c r="P15714" s="9"/>
      <c r="Q15714" s="9"/>
    </row>
    <row r="15715" spans="11:17" x14ac:dyDescent="0.25">
      <c r="K15715" s="9"/>
      <c r="N15715" s="9"/>
      <c r="O15715" s="9"/>
      <c r="P15715" s="9"/>
      <c r="Q15715" s="9"/>
    </row>
    <row r="15716" spans="11:17" x14ac:dyDescent="0.25">
      <c r="K15716" s="9"/>
      <c r="N15716" s="9"/>
      <c r="O15716" s="9"/>
      <c r="P15716" s="9"/>
      <c r="Q15716" s="9"/>
    </row>
    <row r="15717" spans="11:17" x14ac:dyDescent="0.25">
      <c r="K15717" s="9"/>
      <c r="N15717" s="9"/>
      <c r="O15717" s="9"/>
      <c r="P15717" s="9"/>
      <c r="Q15717" s="9"/>
    </row>
    <row r="15718" spans="11:17" x14ac:dyDescent="0.25">
      <c r="K15718" s="9"/>
      <c r="N15718" s="9"/>
      <c r="O15718" s="9"/>
      <c r="P15718" s="9"/>
      <c r="Q15718" s="9"/>
    </row>
    <row r="15719" spans="11:17" x14ac:dyDescent="0.25">
      <c r="K15719" s="9"/>
      <c r="N15719" s="9"/>
      <c r="O15719" s="9"/>
      <c r="P15719" s="9"/>
      <c r="Q15719" s="9"/>
    </row>
    <row r="15720" spans="11:17" x14ac:dyDescent="0.25">
      <c r="K15720" s="9"/>
      <c r="N15720" s="9"/>
      <c r="O15720" s="9"/>
      <c r="P15720" s="9"/>
      <c r="Q15720" s="9"/>
    </row>
    <row r="15721" spans="11:17" x14ac:dyDescent="0.25">
      <c r="K15721" s="9"/>
      <c r="N15721" s="9"/>
      <c r="O15721" s="9"/>
      <c r="P15721" s="9"/>
      <c r="Q15721" s="9"/>
    </row>
    <row r="15722" spans="11:17" x14ac:dyDescent="0.25">
      <c r="K15722" s="9"/>
      <c r="N15722" s="9"/>
      <c r="O15722" s="9"/>
      <c r="P15722" s="9"/>
      <c r="Q15722" s="9"/>
    </row>
    <row r="15723" spans="11:17" x14ac:dyDescent="0.25">
      <c r="K15723" s="9"/>
      <c r="N15723" s="9"/>
      <c r="O15723" s="9"/>
      <c r="P15723" s="9"/>
      <c r="Q15723" s="9"/>
    </row>
    <row r="15724" spans="11:17" x14ac:dyDescent="0.25">
      <c r="K15724" s="9"/>
      <c r="N15724" s="9"/>
      <c r="O15724" s="9"/>
      <c r="P15724" s="9"/>
      <c r="Q15724" s="9"/>
    </row>
    <row r="15725" spans="11:17" x14ac:dyDescent="0.25">
      <c r="K15725" s="9"/>
      <c r="N15725" s="9"/>
      <c r="O15725" s="9"/>
      <c r="P15725" s="9"/>
      <c r="Q15725" s="9"/>
    </row>
    <row r="15726" spans="11:17" x14ac:dyDescent="0.25">
      <c r="K15726" s="9"/>
      <c r="N15726" s="9"/>
      <c r="O15726" s="9"/>
      <c r="P15726" s="9"/>
      <c r="Q15726" s="9"/>
    </row>
    <row r="15727" spans="11:17" x14ac:dyDescent="0.25">
      <c r="K15727" s="9"/>
      <c r="N15727" s="9"/>
      <c r="O15727" s="9"/>
      <c r="P15727" s="9"/>
      <c r="Q15727" s="9"/>
    </row>
    <row r="15728" spans="11:17" x14ac:dyDescent="0.25">
      <c r="K15728" s="9"/>
      <c r="N15728" s="9"/>
      <c r="O15728" s="9"/>
      <c r="P15728" s="9"/>
      <c r="Q15728" s="9"/>
    </row>
    <row r="15729" spans="11:17" x14ac:dyDescent="0.25">
      <c r="K15729" s="9"/>
      <c r="N15729" s="9"/>
      <c r="O15729" s="9"/>
      <c r="P15729" s="9"/>
      <c r="Q15729" s="9"/>
    </row>
    <row r="15730" spans="11:17" x14ac:dyDescent="0.25">
      <c r="K15730" s="9"/>
      <c r="N15730" s="9"/>
      <c r="O15730" s="9"/>
      <c r="P15730" s="9"/>
      <c r="Q15730" s="9"/>
    </row>
    <row r="15731" spans="11:17" x14ac:dyDescent="0.25">
      <c r="K15731" s="9"/>
      <c r="N15731" s="9"/>
      <c r="O15731" s="9"/>
      <c r="P15731" s="9"/>
      <c r="Q15731" s="9"/>
    </row>
    <row r="15732" spans="11:17" x14ac:dyDescent="0.25">
      <c r="K15732" s="9"/>
      <c r="N15732" s="9"/>
      <c r="O15732" s="9"/>
      <c r="P15732" s="9"/>
      <c r="Q15732" s="9"/>
    </row>
    <row r="15733" spans="11:17" x14ac:dyDescent="0.25">
      <c r="K15733" s="9"/>
      <c r="N15733" s="9"/>
      <c r="O15733" s="9"/>
      <c r="P15733" s="9"/>
      <c r="Q15733" s="9"/>
    </row>
    <row r="15734" spans="11:17" x14ac:dyDescent="0.25">
      <c r="K15734" s="9"/>
      <c r="N15734" s="9"/>
      <c r="O15734" s="9"/>
      <c r="P15734" s="9"/>
      <c r="Q15734" s="9"/>
    </row>
    <row r="15735" spans="11:17" x14ac:dyDescent="0.25">
      <c r="K15735" s="9"/>
      <c r="N15735" s="9"/>
      <c r="O15735" s="9"/>
      <c r="P15735" s="9"/>
      <c r="Q15735" s="9"/>
    </row>
    <row r="15736" spans="11:17" x14ac:dyDescent="0.25">
      <c r="K15736" s="9"/>
      <c r="N15736" s="9"/>
      <c r="O15736" s="9"/>
      <c r="P15736" s="9"/>
      <c r="Q15736" s="9"/>
    </row>
    <row r="15737" spans="11:17" x14ac:dyDescent="0.25">
      <c r="K15737" s="9"/>
      <c r="N15737" s="9"/>
      <c r="O15737" s="9"/>
      <c r="P15737" s="9"/>
      <c r="Q15737" s="9"/>
    </row>
    <row r="15738" spans="11:17" x14ac:dyDescent="0.25">
      <c r="K15738" s="9"/>
      <c r="N15738" s="9"/>
      <c r="O15738" s="9"/>
      <c r="P15738" s="9"/>
      <c r="Q15738" s="9"/>
    </row>
    <row r="15739" spans="11:17" x14ac:dyDescent="0.25">
      <c r="K15739" s="9"/>
      <c r="N15739" s="9"/>
      <c r="O15739" s="9"/>
      <c r="P15739" s="9"/>
      <c r="Q15739" s="9"/>
    </row>
    <row r="15740" spans="11:17" x14ac:dyDescent="0.25">
      <c r="K15740" s="9"/>
      <c r="N15740" s="9"/>
      <c r="O15740" s="9"/>
      <c r="P15740" s="9"/>
      <c r="Q15740" s="9"/>
    </row>
    <row r="15741" spans="11:17" x14ac:dyDescent="0.25">
      <c r="K15741" s="9"/>
      <c r="N15741" s="9"/>
      <c r="O15741" s="9"/>
      <c r="P15741" s="9"/>
      <c r="Q15741" s="9"/>
    </row>
    <row r="15742" spans="11:17" x14ac:dyDescent="0.25">
      <c r="K15742" s="9"/>
      <c r="N15742" s="9"/>
      <c r="O15742" s="9"/>
      <c r="P15742" s="9"/>
      <c r="Q15742" s="9"/>
    </row>
    <row r="15743" spans="11:17" x14ac:dyDescent="0.25">
      <c r="K15743" s="9"/>
      <c r="N15743" s="9"/>
      <c r="O15743" s="9"/>
      <c r="P15743" s="9"/>
      <c r="Q15743" s="9"/>
    </row>
    <row r="15744" spans="11:17" x14ac:dyDescent="0.25">
      <c r="K15744" s="9"/>
      <c r="N15744" s="9"/>
      <c r="O15744" s="9"/>
      <c r="P15744" s="9"/>
      <c r="Q15744" s="9"/>
    </row>
    <row r="15745" spans="11:17" x14ac:dyDescent="0.25">
      <c r="K15745" s="9"/>
      <c r="N15745" s="9"/>
      <c r="O15745" s="9"/>
      <c r="P15745" s="9"/>
      <c r="Q15745" s="9"/>
    </row>
    <row r="15746" spans="11:17" x14ac:dyDescent="0.25">
      <c r="K15746" s="9"/>
      <c r="N15746" s="9"/>
      <c r="O15746" s="9"/>
      <c r="P15746" s="9"/>
      <c r="Q15746" s="9"/>
    </row>
    <row r="15747" spans="11:17" x14ac:dyDescent="0.25">
      <c r="K15747" s="9"/>
      <c r="N15747" s="9"/>
      <c r="O15747" s="9"/>
      <c r="P15747" s="9"/>
      <c r="Q15747" s="9"/>
    </row>
    <row r="15748" spans="11:17" x14ac:dyDescent="0.25">
      <c r="K15748" s="9"/>
      <c r="N15748" s="9"/>
      <c r="O15748" s="9"/>
      <c r="P15748" s="9"/>
      <c r="Q15748" s="9"/>
    </row>
    <row r="15749" spans="11:17" x14ac:dyDescent="0.25">
      <c r="K15749" s="9"/>
      <c r="N15749" s="9"/>
      <c r="O15749" s="9"/>
      <c r="P15749" s="9"/>
      <c r="Q15749" s="9"/>
    </row>
    <row r="15750" spans="11:17" x14ac:dyDescent="0.25">
      <c r="K15750" s="9"/>
      <c r="N15750" s="9"/>
      <c r="O15750" s="9"/>
      <c r="P15750" s="9"/>
      <c r="Q15750" s="9"/>
    </row>
    <row r="15751" spans="11:17" x14ac:dyDescent="0.25">
      <c r="K15751" s="9"/>
      <c r="N15751" s="9"/>
      <c r="O15751" s="9"/>
      <c r="P15751" s="9"/>
      <c r="Q15751" s="9"/>
    </row>
    <row r="15752" spans="11:17" x14ac:dyDescent="0.25">
      <c r="K15752" s="9"/>
      <c r="N15752" s="9"/>
      <c r="O15752" s="9"/>
      <c r="P15752" s="9"/>
      <c r="Q15752" s="9"/>
    </row>
    <row r="15753" spans="11:17" x14ac:dyDescent="0.25">
      <c r="K15753" s="9"/>
      <c r="N15753" s="9"/>
      <c r="O15753" s="9"/>
      <c r="P15753" s="9"/>
      <c r="Q15753" s="9"/>
    </row>
    <row r="15754" spans="11:17" x14ac:dyDescent="0.25">
      <c r="K15754" s="9"/>
      <c r="N15754" s="9"/>
      <c r="O15754" s="9"/>
      <c r="P15754" s="9"/>
      <c r="Q15754" s="9"/>
    </row>
    <row r="15755" spans="11:17" x14ac:dyDescent="0.25">
      <c r="K15755" s="9"/>
      <c r="N15755" s="9"/>
      <c r="O15755" s="9"/>
      <c r="P15755" s="9"/>
      <c r="Q15755" s="9"/>
    </row>
    <row r="15756" spans="11:17" x14ac:dyDescent="0.25">
      <c r="K15756" s="9"/>
      <c r="N15756" s="9"/>
      <c r="O15756" s="9"/>
      <c r="P15756" s="9"/>
      <c r="Q15756" s="9"/>
    </row>
    <row r="15757" spans="11:17" x14ac:dyDescent="0.25">
      <c r="K15757" s="9"/>
      <c r="N15757" s="9"/>
      <c r="O15757" s="9"/>
      <c r="P15757" s="9"/>
      <c r="Q15757" s="9"/>
    </row>
    <row r="15758" spans="11:17" x14ac:dyDescent="0.25">
      <c r="K15758" s="9"/>
      <c r="N15758" s="9"/>
      <c r="O15758" s="9"/>
      <c r="P15758" s="9"/>
      <c r="Q15758" s="9"/>
    </row>
    <row r="15759" spans="11:17" x14ac:dyDescent="0.25">
      <c r="K15759" s="9"/>
      <c r="N15759" s="9"/>
      <c r="O15759" s="9"/>
      <c r="P15759" s="9"/>
      <c r="Q15759" s="9"/>
    </row>
    <row r="15760" spans="11:17" x14ac:dyDescent="0.25">
      <c r="K15760" s="9"/>
      <c r="N15760" s="9"/>
      <c r="O15760" s="9"/>
      <c r="P15760" s="9"/>
      <c r="Q15760" s="9"/>
    </row>
    <row r="15761" spans="11:17" x14ac:dyDescent="0.25">
      <c r="K15761" s="9"/>
      <c r="N15761" s="9"/>
      <c r="O15761" s="9"/>
      <c r="P15761" s="9"/>
      <c r="Q15761" s="9"/>
    </row>
    <row r="15762" spans="11:17" x14ac:dyDescent="0.25">
      <c r="K15762" s="9"/>
      <c r="N15762" s="9"/>
      <c r="O15762" s="9"/>
      <c r="P15762" s="9"/>
      <c r="Q15762" s="9"/>
    </row>
    <row r="15763" spans="11:17" x14ac:dyDescent="0.25">
      <c r="K15763" s="9"/>
      <c r="N15763" s="9"/>
      <c r="O15763" s="9"/>
      <c r="P15763" s="9"/>
      <c r="Q15763" s="9"/>
    </row>
    <row r="15764" spans="11:17" x14ac:dyDescent="0.25">
      <c r="K15764" s="9"/>
      <c r="N15764" s="9"/>
      <c r="O15764" s="9"/>
      <c r="P15764" s="9"/>
      <c r="Q15764" s="9"/>
    </row>
    <row r="15765" spans="11:17" x14ac:dyDescent="0.25">
      <c r="K15765" s="9"/>
      <c r="N15765" s="9"/>
      <c r="O15765" s="9"/>
      <c r="P15765" s="9"/>
      <c r="Q15765" s="9"/>
    </row>
    <row r="15766" spans="11:17" x14ac:dyDescent="0.25">
      <c r="K15766" s="9"/>
      <c r="N15766" s="9"/>
      <c r="O15766" s="9"/>
      <c r="P15766" s="9"/>
      <c r="Q15766" s="9"/>
    </row>
    <row r="15767" spans="11:17" x14ac:dyDescent="0.25">
      <c r="K15767" s="9"/>
      <c r="N15767" s="9"/>
      <c r="O15767" s="9"/>
      <c r="P15767" s="9"/>
      <c r="Q15767" s="9"/>
    </row>
    <row r="15768" spans="11:17" x14ac:dyDescent="0.25">
      <c r="K15768" s="9"/>
      <c r="N15768" s="9"/>
      <c r="O15768" s="9"/>
      <c r="P15768" s="9"/>
      <c r="Q15768" s="9"/>
    </row>
    <row r="15769" spans="11:17" x14ac:dyDescent="0.25">
      <c r="K15769" s="9"/>
      <c r="N15769" s="9"/>
      <c r="O15769" s="9"/>
      <c r="P15769" s="9"/>
      <c r="Q15769" s="9"/>
    </row>
    <row r="15770" spans="11:17" x14ac:dyDescent="0.25">
      <c r="K15770" s="9"/>
      <c r="N15770" s="9"/>
      <c r="O15770" s="9"/>
      <c r="P15770" s="9"/>
      <c r="Q15770" s="9"/>
    </row>
    <row r="15771" spans="11:17" x14ac:dyDescent="0.25">
      <c r="K15771" s="9"/>
      <c r="N15771" s="9"/>
      <c r="O15771" s="9"/>
      <c r="P15771" s="9"/>
      <c r="Q15771" s="9"/>
    </row>
    <row r="15772" spans="11:17" x14ac:dyDescent="0.25">
      <c r="K15772" s="9"/>
      <c r="N15772" s="9"/>
      <c r="O15772" s="9"/>
      <c r="P15772" s="9"/>
      <c r="Q15772" s="9"/>
    </row>
    <row r="15773" spans="11:17" x14ac:dyDescent="0.25">
      <c r="K15773" s="9"/>
      <c r="N15773" s="9"/>
      <c r="O15773" s="9"/>
      <c r="P15773" s="9"/>
      <c r="Q15773" s="9"/>
    </row>
    <row r="15774" spans="11:17" x14ac:dyDescent="0.25">
      <c r="K15774" s="9"/>
      <c r="N15774" s="9"/>
      <c r="O15774" s="9"/>
      <c r="P15774" s="9"/>
      <c r="Q15774" s="9"/>
    </row>
    <row r="15775" spans="11:17" x14ac:dyDescent="0.25">
      <c r="K15775" s="9"/>
      <c r="N15775" s="9"/>
      <c r="O15775" s="9"/>
      <c r="P15775" s="9"/>
      <c r="Q15775" s="9"/>
    </row>
    <row r="15776" spans="11:17" x14ac:dyDescent="0.25">
      <c r="K15776" s="9"/>
      <c r="N15776" s="9"/>
      <c r="O15776" s="9"/>
      <c r="P15776" s="9"/>
      <c r="Q15776" s="9"/>
    </row>
    <row r="15777" spans="11:17" x14ac:dyDescent="0.25">
      <c r="K15777" s="9"/>
      <c r="N15777" s="9"/>
      <c r="O15777" s="9"/>
      <c r="P15777" s="9"/>
      <c r="Q15777" s="9"/>
    </row>
    <row r="15778" spans="11:17" x14ac:dyDescent="0.25">
      <c r="K15778" s="9"/>
      <c r="N15778" s="9"/>
      <c r="O15778" s="9"/>
      <c r="P15778" s="9"/>
      <c r="Q15778" s="9"/>
    </row>
    <row r="15779" spans="11:17" x14ac:dyDescent="0.25">
      <c r="K15779" s="9"/>
      <c r="N15779" s="9"/>
      <c r="O15779" s="9"/>
      <c r="P15779" s="9"/>
      <c r="Q15779" s="9"/>
    </row>
    <row r="15780" spans="11:17" x14ac:dyDescent="0.25">
      <c r="K15780" s="9"/>
      <c r="N15780" s="9"/>
      <c r="O15780" s="9"/>
      <c r="P15780" s="9"/>
      <c r="Q15780" s="9"/>
    </row>
    <row r="15781" spans="11:17" x14ac:dyDescent="0.25">
      <c r="K15781" s="9"/>
      <c r="N15781" s="9"/>
      <c r="O15781" s="9"/>
      <c r="P15781" s="9"/>
      <c r="Q15781" s="9"/>
    </row>
    <row r="15782" spans="11:17" x14ac:dyDescent="0.25">
      <c r="K15782" s="9"/>
      <c r="N15782" s="9"/>
      <c r="O15782" s="9"/>
      <c r="P15782" s="9"/>
      <c r="Q15782" s="9"/>
    </row>
    <row r="15783" spans="11:17" x14ac:dyDescent="0.25">
      <c r="K15783" s="9"/>
      <c r="N15783" s="9"/>
      <c r="O15783" s="9"/>
      <c r="P15783" s="9"/>
      <c r="Q15783" s="9"/>
    </row>
    <row r="15784" spans="11:17" x14ac:dyDescent="0.25">
      <c r="K15784" s="9"/>
      <c r="N15784" s="9"/>
      <c r="O15784" s="9"/>
      <c r="P15784" s="9"/>
      <c r="Q15784" s="9"/>
    </row>
    <row r="15785" spans="11:17" x14ac:dyDescent="0.25">
      <c r="K15785" s="9"/>
      <c r="N15785" s="9"/>
      <c r="O15785" s="9"/>
      <c r="P15785" s="9"/>
      <c r="Q15785" s="9"/>
    </row>
    <row r="15786" spans="11:17" x14ac:dyDescent="0.25">
      <c r="K15786" s="9"/>
      <c r="N15786" s="9"/>
      <c r="O15786" s="9"/>
      <c r="P15786" s="9"/>
      <c r="Q15786" s="9"/>
    </row>
    <row r="15787" spans="11:17" x14ac:dyDescent="0.25">
      <c r="K15787" s="9"/>
      <c r="N15787" s="9"/>
      <c r="O15787" s="9"/>
      <c r="P15787" s="9"/>
      <c r="Q15787" s="9"/>
    </row>
    <row r="15788" spans="11:17" x14ac:dyDescent="0.25">
      <c r="K15788" s="9"/>
      <c r="N15788" s="9"/>
      <c r="O15788" s="9"/>
      <c r="P15788" s="9"/>
      <c r="Q15788" s="9"/>
    </row>
    <row r="15789" spans="11:17" x14ac:dyDescent="0.25">
      <c r="K15789" s="9"/>
      <c r="N15789" s="9"/>
      <c r="O15789" s="9"/>
      <c r="P15789" s="9"/>
      <c r="Q15789" s="9"/>
    </row>
    <row r="15790" spans="11:17" x14ac:dyDescent="0.25">
      <c r="K15790" s="9"/>
      <c r="N15790" s="9"/>
      <c r="O15790" s="9"/>
      <c r="P15790" s="9"/>
      <c r="Q15790" s="9"/>
    </row>
    <row r="15791" spans="11:17" x14ac:dyDescent="0.25">
      <c r="K15791" s="9"/>
      <c r="N15791" s="9"/>
      <c r="O15791" s="9"/>
      <c r="P15791" s="9"/>
      <c r="Q15791" s="9"/>
    </row>
    <row r="15792" spans="11:17" x14ac:dyDescent="0.25">
      <c r="K15792" s="9"/>
      <c r="N15792" s="9"/>
      <c r="O15792" s="9"/>
      <c r="P15792" s="9"/>
      <c r="Q15792" s="9"/>
    </row>
    <row r="15793" spans="11:17" x14ac:dyDescent="0.25">
      <c r="K15793" s="9"/>
      <c r="N15793" s="9"/>
      <c r="O15793" s="9"/>
      <c r="P15793" s="9"/>
      <c r="Q15793" s="9"/>
    </row>
    <row r="15794" spans="11:17" x14ac:dyDescent="0.25">
      <c r="K15794" s="9"/>
      <c r="N15794" s="9"/>
      <c r="O15794" s="9"/>
      <c r="P15794" s="9"/>
      <c r="Q15794" s="9"/>
    </row>
    <row r="15795" spans="11:17" x14ac:dyDescent="0.25">
      <c r="K15795" s="9"/>
      <c r="N15795" s="9"/>
      <c r="O15795" s="9"/>
      <c r="P15795" s="9"/>
      <c r="Q15795" s="9"/>
    </row>
    <row r="15796" spans="11:17" x14ac:dyDescent="0.25">
      <c r="K15796" s="9"/>
      <c r="N15796" s="9"/>
      <c r="O15796" s="9"/>
      <c r="P15796" s="9"/>
      <c r="Q15796" s="9"/>
    </row>
    <row r="15797" spans="11:17" x14ac:dyDescent="0.25">
      <c r="K15797" s="9"/>
      <c r="N15797" s="9"/>
      <c r="O15797" s="9"/>
      <c r="P15797" s="9"/>
      <c r="Q15797" s="9"/>
    </row>
    <row r="15798" spans="11:17" x14ac:dyDescent="0.25">
      <c r="K15798" s="9"/>
      <c r="N15798" s="9"/>
      <c r="O15798" s="9"/>
      <c r="P15798" s="9"/>
      <c r="Q15798" s="9"/>
    </row>
    <row r="15799" spans="11:17" x14ac:dyDescent="0.25">
      <c r="K15799" s="9"/>
      <c r="N15799" s="9"/>
      <c r="O15799" s="9"/>
      <c r="P15799" s="9"/>
      <c r="Q15799" s="9"/>
    </row>
    <row r="15800" spans="11:17" x14ac:dyDescent="0.25">
      <c r="K15800" s="9"/>
      <c r="N15800" s="9"/>
      <c r="O15800" s="9"/>
      <c r="P15800" s="9"/>
      <c r="Q15800" s="9"/>
    </row>
    <row r="15801" spans="11:17" x14ac:dyDescent="0.25">
      <c r="K15801" s="9"/>
      <c r="N15801" s="9"/>
      <c r="O15801" s="9"/>
      <c r="P15801" s="9"/>
      <c r="Q15801" s="9"/>
    </row>
    <row r="15802" spans="11:17" x14ac:dyDescent="0.25">
      <c r="K15802" s="9"/>
      <c r="N15802" s="9"/>
      <c r="O15802" s="9"/>
      <c r="P15802" s="9"/>
      <c r="Q15802" s="9"/>
    </row>
    <row r="15803" spans="11:17" x14ac:dyDescent="0.25">
      <c r="K15803" s="9"/>
      <c r="N15803" s="9"/>
      <c r="O15803" s="9"/>
      <c r="P15803" s="9"/>
      <c r="Q15803" s="9"/>
    </row>
    <row r="15804" spans="11:17" x14ac:dyDescent="0.25">
      <c r="K15804" s="9"/>
      <c r="N15804" s="9"/>
      <c r="O15804" s="9"/>
      <c r="P15804" s="9"/>
      <c r="Q15804" s="9"/>
    </row>
    <row r="15805" spans="11:17" x14ac:dyDescent="0.25">
      <c r="K15805" s="9"/>
      <c r="N15805" s="9"/>
      <c r="O15805" s="9"/>
      <c r="P15805" s="9"/>
      <c r="Q15805" s="9"/>
    </row>
    <row r="15806" spans="11:17" x14ac:dyDescent="0.25">
      <c r="K15806" s="9"/>
      <c r="N15806" s="9"/>
      <c r="O15806" s="9"/>
      <c r="P15806" s="9"/>
      <c r="Q15806" s="9"/>
    </row>
    <row r="15807" spans="11:17" x14ac:dyDescent="0.25">
      <c r="K15807" s="9"/>
      <c r="N15807" s="9"/>
      <c r="O15807" s="9"/>
      <c r="P15807" s="9"/>
      <c r="Q15807" s="9"/>
    </row>
    <row r="15808" spans="11:17" x14ac:dyDescent="0.25">
      <c r="K15808" s="9"/>
      <c r="N15808" s="9"/>
      <c r="O15808" s="9"/>
      <c r="P15808" s="9"/>
      <c r="Q15808" s="9"/>
    </row>
    <row r="15809" spans="11:17" x14ac:dyDescent="0.25">
      <c r="K15809" s="9"/>
      <c r="N15809" s="9"/>
      <c r="O15809" s="9"/>
      <c r="P15809" s="9"/>
      <c r="Q15809" s="9"/>
    </row>
    <row r="15810" spans="11:17" x14ac:dyDescent="0.25">
      <c r="K15810" s="9"/>
      <c r="N15810" s="9"/>
      <c r="O15810" s="9"/>
      <c r="P15810" s="9"/>
      <c r="Q15810" s="9"/>
    </row>
    <row r="15811" spans="11:17" x14ac:dyDescent="0.25">
      <c r="K15811" s="9"/>
      <c r="N15811" s="9"/>
      <c r="O15811" s="9"/>
      <c r="P15811" s="9"/>
      <c r="Q15811" s="9"/>
    </row>
    <row r="15812" spans="11:17" x14ac:dyDescent="0.25">
      <c r="K15812" s="9"/>
      <c r="N15812" s="9"/>
      <c r="O15812" s="9"/>
      <c r="P15812" s="9"/>
      <c r="Q15812" s="9"/>
    </row>
    <row r="15813" spans="11:17" x14ac:dyDescent="0.25">
      <c r="K15813" s="9"/>
      <c r="N15813" s="9"/>
      <c r="O15813" s="9"/>
      <c r="P15813" s="9"/>
      <c r="Q15813" s="9"/>
    </row>
    <row r="15814" spans="11:17" x14ac:dyDescent="0.25">
      <c r="K15814" s="9"/>
      <c r="N15814" s="9"/>
      <c r="O15814" s="9"/>
      <c r="P15814" s="9"/>
      <c r="Q15814" s="9"/>
    </row>
    <row r="15815" spans="11:17" x14ac:dyDescent="0.25">
      <c r="K15815" s="9"/>
      <c r="N15815" s="9"/>
      <c r="O15815" s="9"/>
      <c r="P15815" s="9"/>
      <c r="Q15815" s="9"/>
    </row>
    <row r="15816" spans="11:17" x14ac:dyDescent="0.25">
      <c r="K15816" s="9"/>
      <c r="N15816" s="9"/>
      <c r="O15816" s="9"/>
      <c r="P15816" s="9"/>
      <c r="Q15816" s="9"/>
    </row>
    <row r="15817" spans="11:17" x14ac:dyDescent="0.25">
      <c r="K15817" s="9"/>
      <c r="N15817" s="9"/>
      <c r="O15817" s="9"/>
      <c r="P15817" s="9"/>
      <c r="Q15817" s="9"/>
    </row>
    <row r="15818" spans="11:17" x14ac:dyDescent="0.25">
      <c r="K15818" s="9"/>
      <c r="N15818" s="9"/>
      <c r="O15818" s="9"/>
      <c r="P15818" s="9"/>
      <c r="Q15818" s="9"/>
    </row>
    <row r="15819" spans="11:17" x14ac:dyDescent="0.25">
      <c r="K15819" s="9"/>
      <c r="N15819" s="9"/>
      <c r="O15819" s="9"/>
      <c r="P15819" s="9"/>
      <c r="Q15819" s="9"/>
    </row>
    <row r="15820" spans="11:17" x14ac:dyDescent="0.25">
      <c r="K15820" s="9"/>
      <c r="N15820" s="9"/>
      <c r="O15820" s="9"/>
      <c r="P15820" s="9"/>
      <c r="Q15820" s="9"/>
    </row>
    <row r="15821" spans="11:17" x14ac:dyDescent="0.25">
      <c r="K15821" s="9"/>
      <c r="N15821" s="9"/>
      <c r="O15821" s="9"/>
      <c r="P15821" s="9"/>
      <c r="Q15821" s="9"/>
    </row>
    <row r="15822" spans="11:17" x14ac:dyDescent="0.25">
      <c r="K15822" s="9"/>
      <c r="N15822" s="9"/>
      <c r="O15822" s="9"/>
      <c r="P15822" s="9"/>
      <c r="Q15822" s="9"/>
    </row>
    <row r="15823" spans="11:17" x14ac:dyDescent="0.25">
      <c r="K15823" s="9"/>
      <c r="N15823" s="9"/>
      <c r="O15823" s="9"/>
      <c r="P15823" s="9"/>
      <c r="Q15823" s="9"/>
    </row>
    <row r="15824" spans="11:17" x14ac:dyDescent="0.25">
      <c r="K15824" s="9"/>
      <c r="N15824" s="9"/>
      <c r="O15824" s="9"/>
      <c r="P15824" s="9"/>
      <c r="Q15824" s="9"/>
    </row>
    <row r="15825" spans="11:17" x14ac:dyDescent="0.25">
      <c r="K15825" s="9"/>
      <c r="N15825" s="9"/>
      <c r="O15825" s="9"/>
      <c r="P15825" s="9"/>
      <c r="Q15825" s="9"/>
    </row>
    <row r="15826" spans="11:17" x14ac:dyDescent="0.25">
      <c r="K15826" s="9"/>
      <c r="N15826" s="9"/>
      <c r="O15826" s="9"/>
      <c r="P15826" s="9"/>
      <c r="Q15826" s="9"/>
    </row>
    <row r="15827" spans="11:17" x14ac:dyDescent="0.25">
      <c r="K15827" s="9"/>
      <c r="N15827" s="9"/>
      <c r="O15827" s="9"/>
      <c r="P15827" s="9"/>
      <c r="Q15827" s="9"/>
    </row>
    <row r="15828" spans="11:17" x14ac:dyDescent="0.25">
      <c r="K15828" s="9"/>
      <c r="N15828" s="9"/>
      <c r="O15828" s="9"/>
      <c r="P15828" s="9"/>
      <c r="Q15828" s="9"/>
    </row>
    <row r="15829" spans="11:17" x14ac:dyDescent="0.25">
      <c r="K15829" s="9"/>
      <c r="N15829" s="9"/>
      <c r="O15829" s="9"/>
      <c r="P15829" s="9"/>
      <c r="Q15829" s="9"/>
    </row>
    <row r="15830" spans="11:17" x14ac:dyDescent="0.25">
      <c r="K15830" s="9"/>
      <c r="N15830" s="9"/>
      <c r="O15830" s="9"/>
      <c r="P15830" s="9"/>
      <c r="Q15830" s="9"/>
    </row>
    <row r="15831" spans="11:17" x14ac:dyDescent="0.25">
      <c r="K15831" s="9"/>
      <c r="N15831" s="9"/>
      <c r="O15831" s="9"/>
      <c r="P15831" s="9"/>
      <c r="Q15831" s="9"/>
    </row>
    <row r="15832" spans="11:17" x14ac:dyDescent="0.25">
      <c r="K15832" s="9"/>
      <c r="N15832" s="9"/>
      <c r="O15832" s="9"/>
      <c r="P15832" s="9"/>
      <c r="Q15832" s="9"/>
    </row>
    <row r="15833" spans="11:17" x14ac:dyDescent="0.25">
      <c r="K15833" s="9"/>
      <c r="N15833" s="9"/>
      <c r="O15833" s="9"/>
      <c r="P15833" s="9"/>
      <c r="Q15833" s="9"/>
    </row>
    <row r="15834" spans="11:17" x14ac:dyDescent="0.25">
      <c r="K15834" s="9"/>
      <c r="N15834" s="9"/>
      <c r="O15834" s="9"/>
      <c r="P15834" s="9"/>
      <c r="Q15834" s="9"/>
    </row>
    <row r="15835" spans="11:17" x14ac:dyDescent="0.25">
      <c r="K15835" s="9"/>
      <c r="N15835" s="9"/>
      <c r="O15835" s="9"/>
      <c r="P15835" s="9"/>
      <c r="Q15835" s="9"/>
    </row>
    <row r="15836" spans="11:17" x14ac:dyDescent="0.25">
      <c r="K15836" s="9"/>
      <c r="N15836" s="9"/>
      <c r="O15836" s="9"/>
      <c r="P15836" s="9"/>
      <c r="Q15836" s="9"/>
    </row>
    <row r="15837" spans="11:17" x14ac:dyDescent="0.25">
      <c r="K15837" s="9"/>
      <c r="N15837" s="9"/>
      <c r="O15837" s="9"/>
      <c r="P15837" s="9"/>
      <c r="Q15837" s="9"/>
    </row>
    <row r="15838" spans="11:17" x14ac:dyDescent="0.25">
      <c r="K15838" s="9"/>
      <c r="N15838" s="9"/>
      <c r="O15838" s="9"/>
      <c r="P15838" s="9"/>
      <c r="Q15838" s="9"/>
    </row>
    <row r="15839" spans="11:17" x14ac:dyDescent="0.25">
      <c r="K15839" s="9"/>
      <c r="N15839" s="9"/>
      <c r="O15839" s="9"/>
      <c r="P15839" s="9"/>
      <c r="Q15839" s="9"/>
    </row>
    <row r="15840" spans="11:17" x14ac:dyDescent="0.25">
      <c r="K15840" s="9"/>
      <c r="N15840" s="9"/>
      <c r="O15840" s="9"/>
      <c r="P15840" s="9"/>
      <c r="Q15840" s="9"/>
    </row>
    <row r="15841" spans="11:17" x14ac:dyDescent="0.25">
      <c r="K15841" s="9"/>
      <c r="N15841" s="9"/>
      <c r="O15841" s="9"/>
      <c r="P15841" s="9"/>
      <c r="Q15841" s="9"/>
    </row>
    <row r="15842" spans="11:17" x14ac:dyDescent="0.25">
      <c r="K15842" s="9"/>
      <c r="N15842" s="9"/>
      <c r="O15842" s="9"/>
      <c r="P15842" s="9"/>
      <c r="Q15842" s="9"/>
    </row>
    <row r="15843" spans="11:17" x14ac:dyDescent="0.25">
      <c r="K15843" s="9"/>
      <c r="N15843" s="9"/>
      <c r="O15843" s="9"/>
      <c r="P15843" s="9"/>
      <c r="Q15843" s="9"/>
    </row>
    <row r="15844" spans="11:17" x14ac:dyDescent="0.25">
      <c r="K15844" s="9"/>
      <c r="N15844" s="9"/>
      <c r="O15844" s="9"/>
      <c r="P15844" s="9"/>
      <c r="Q15844" s="9"/>
    </row>
    <row r="15845" spans="11:17" x14ac:dyDescent="0.25">
      <c r="K15845" s="9"/>
      <c r="N15845" s="9"/>
      <c r="O15845" s="9"/>
      <c r="P15845" s="9"/>
      <c r="Q15845" s="9"/>
    </row>
    <row r="15846" spans="11:17" x14ac:dyDescent="0.25">
      <c r="K15846" s="9"/>
      <c r="N15846" s="9"/>
      <c r="O15846" s="9"/>
      <c r="P15846" s="9"/>
      <c r="Q15846" s="9"/>
    </row>
    <row r="15847" spans="11:17" x14ac:dyDescent="0.25">
      <c r="K15847" s="9"/>
      <c r="N15847" s="9"/>
      <c r="O15847" s="9"/>
      <c r="P15847" s="9"/>
      <c r="Q15847" s="9"/>
    </row>
    <row r="15848" spans="11:17" x14ac:dyDescent="0.25">
      <c r="K15848" s="9"/>
      <c r="N15848" s="9"/>
      <c r="O15848" s="9"/>
      <c r="P15848" s="9"/>
      <c r="Q15848" s="9"/>
    </row>
    <row r="15849" spans="11:17" x14ac:dyDescent="0.25">
      <c r="K15849" s="9"/>
      <c r="N15849" s="9"/>
      <c r="O15849" s="9"/>
      <c r="P15849" s="9"/>
      <c r="Q15849" s="9"/>
    </row>
    <row r="15850" spans="11:17" x14ac:dyDescent="0.25">
      <c r="K15850" s="9"/>
      <c r="N15850" s="9"/>
      <c r="O15850" s="9"/>
      <c r="P15850" s="9"/>
      <c r="Q15850" s="9"/>
    </row>
    <row r="15851" spans="11:17" x14ac:dyDescent="0.25">
      <c r="K15851" s="9"/>
      <c r="N15851" s="9"/>
      <c r="O15851" s="9"/>
      <c r="P15851" s="9"/>
      <c r="Q15851" s="9"/>
    </row>
    <row r="15852" spans="11:17" x14ac:dyDescent="0.25">
      <c r="K15852" s="9"/>
      <c r="N15852" s="9"/>
      <c r="O15852" s="9"/>
      <c r="P15852" s="9"/>
      <c r="Q15852" s="9"/>
    </row>
    <row r="15853" spans="11:17" x14ac:dyDescent="0.25">
      <c r="K15853" s="9"/>
      <c r="N15853" s="9"/>
      <c r="O15853" s="9"/>
      <c r="P15853" s="9"/>
      <c r="Q15853" s="9"/>
    </row>
    <row r="15854" spans="11:17" x14ac:dyDescent="0.25">
      <c r="K15854" s="9"/>
      <c r="N15854" s="9"/>
      <c r="O15854" s="9"/>
      <c r="P15854" s="9"/>
      <c r="Q15854" s="9"/>
    </row>
    <row r="15855" spans="11:17" x14ac:dyDescent="0.25">
      <c r="K15855" s="9"/>
      <c r="N15855" s="9"/>
      <c r="O15855" s="9"/>
      <c r="P15855" s="9"/>
      <c r="Q15855" s="9"/>
    </row>
    <row r="15856" spans="11:17" x14ac:dyDescent="0.25">
      <c r="K15856" s="9"/>
      <c r="N15856" s="9"/>
      <c r="O15856" s="9"/>
      <c r="P15856" s="9"/>
      <c r="Q15856" s="9"/>
    </row>
    <row r="15857" spans="11:17" x14ac:dyDescent="0.25">
      <c r="K15857" s="9"/>
      <c r="N15857" s="9"/>
      <c r="O15857" s="9"/>
      <c r="P15857" s="9"/>
      <c r="Q15857" s="9"/>
    </row>
    <row r="15858" spans="11:17" x14ac:dyDescent="0.25">
      <c r="K15858" s="9"/>
      <c r="N15858" s="9"/>
      <c r="O15858" s="9"/>
      <c r="P15858" s="9"/>
      <c r="Q15858" s="9"/>
    </row>
    <row r="15859" spans="11:17" x14ac:dyDescent="0.25">
      <c r="K15859" s="9"/>
      <c r="N15859" s="9"/>
      <c r="O15859" s="9"/>
      <c r="P15859" s="9"/>
      <c r="Q15859" s="9"/>
    </row>
    <row r="15860" spans="11:17" x14ac:dyDescent="0.25">
      <c r="K15860" s="9"/>
      <c r="N15860" s="9"/>
      <c r="O15860" s="9"/>
      <c r="P15860" s="9"/>
      <c r="Q15860" s="9"/>
    </row>
    <row r="15861" spans="11:17" x14ac:dyDescent="0.25">
      <c r="K15861" s="9"/>
      <c r="N15861" s="9"/>
      <c r="O15861" s="9"/>
      <c r="P15861" s="9"/>
      <c r="Q15861" s="9"/>
    </row>
    <row r="15862" spans="11:17" x14ac:dyDescent="0.25">
      <c r="K15862" s="9"/>
      <c r="N15862" s="9"/>
      <c r="O15862" s="9"/>
      <c r="P15862" s="9"/>
      <c r="Q15862" s="9"/>
    </row>
    <row r="15863" spans="11:17" x14ac:dyDescent="0.25">
      <c r="K15863" s="9"/>
      <c r="N15863" s="9"/>
      <c r="O15863" s="9"/>
      <c r="P15863" s="9"/>
      <c r="Q15863" s="9"/>
    </row>
    <row r="15864" spans="11:17" x14ac:dyDescent="0.25">
      <c r="K15864" s="9"/>
      <c r="N15864" s="9"/>
      <c r="O15864" s="9"/>
      <c r="P15864" s="9"/>
      <c r="Q15864" s="9"/>
    </row>
    <row r="15865" spans="11:17" x14ac:dyDescent="0.25">
      <c r="K15865" s="9"/>
      <c r="N15865" s="9"/>
      <c r="O15865" s="9"/>
      <c r="P15865" s="9"/>
      <c r="Q15865" s="9"/>
    </row>
    <row r="15866" spans="11:17" x14ac:dyDescent="0.25">
      <c r="K15866" s="9"/>
      <c r="N15866" s="9"/>
      <c r="O15866" s="9"/>
      <c r="P15866" s="9"/>
      <c r="Q15866" s="9"/>
    </row>
    <row r="15867" spans="11:17" x14ac:dyDescent="0.25">
      <c r="K15867" s="9"/>
      <c r="N15867" s="9"/>
      <c r="O15867" s="9"/>
      <c r="P15867" s="9"/>
      <c r="Q15867" s="9"/>
    </row>
    <row r="15868" spans="11:17" x14ac:dyDescent="0.25">
      <c r="K15868" s="9"/>
      <c r="N15868" s="9"/>
      <c r="O15868" s="9"/>
      <c r="P15868" s="9"/>
      <c r="Q15868" s="9"/>
    </row>
    <row r="15869" spans="11:17" x14ac:dyDescent="0.25">
      <c r="K15869" s="9"/>
      <c r="N15869" s="9"/>
      <c r="O15869" s="9"/>
      <c r="P15869" s="9"/>
      <c r="Q15869" s="9"/>
    </row>
    <row r="15870" spans="11:17" x14ac:dyDescent="0.25">
      <c r="K15870" s="9"/>
      <c r="N15870" s="9"/>
      <c r="O15870" s="9"/>
      <c r="P15870" s="9"/>
      <c r="Q15870" s="9"/>
    </row>
    <row r="15871" spans="11:17" x14ac:dyDescent="0.25">
      <c r="K15871" s="9"/>
      <c r="N15871" s="9"/>
      <c r="O15871" s="9"/>
      <c r="P15871" s="9"/>
      <c r="Q15871" s="9"/>
    </row>
    <row r="15872" spans="11:17" x14ac:dyDescent="0.25">
      <c r="K15872" s="9"/>
      <c r="N15872" s="9"/>
      <c r="O15872" s="9"/>
      <c r="P15872" s="9"/>
      <c r="Q15872" s="9"/>
    </row>
    <row r="15873" spans="11:17" x14ac:dyDescent="0.25">
      <c r="K15873" s="9"/>
      <c r="N15873" s="9"/>
      <c r="O15873" s="9"/>
      <c r="P15873" s="9"/>
      <c r="Q15873" s="9"/>
    </row>
    <row r="15874" spans="11:17" x14ac:dyDescent="0.25">
      <c r="K15874" s="9"/>
      <c r="N15874" s="9"/>
      <c r="O15874" s="9"/>
      <c r="P15874" s="9"/>
      <c r="Q15874" s="9"/>
    </row>
    <row r="15875" spans="11:17" x14ac:dyDescent="0.25">
      <c r="K15875" s="9"/>
      <c r="N15875" s="9"/>
      <c r="O15875" s="9"/>
      <c r="P15875" s="9"/>
      <c r="Q15875" s="9"/>
    </row>
    <row r="15876" spans="11:17" x14ac:dyDescent="0.25">
      <c r="K15876" s="9"/>
      <c r="N15876" s="9"/>
      <c r="O15876" s="9"/>
      <c r="P15876" s="9"/>
      <c r="Q15876" s="9"/>
    </row>
    <row r="15877" spans="11:17" x14ac:dyDescent="0.25">
      <c r="K15877" s="9"/>
      <c r="N15877" s="9"/>
      <c r="O15877" s="9"/>
      <c r="P15877" s="9"/>
      <c r="Q15877" s="9"/>
    </row>
    <row r="15878" spans="11:17" x14ac:dyDescent="0.25">
      <c r="K15878" s="9"/>
      <c r="N15878" s="9"/>
      <c r="O15878" s="9"/>
      <c r="P15878" s="9"/>
      <c r="Q15878" s="9"/>
    </row>
    <row r="15879" spans="11:17" x14ac:dyDescent="0.25">
      <c r="K15879" s="9"/>
      <c r="N15879" s="9"/>
      <c r="O15879" s="9"/>
      <c r="P15879" s="9"/>
      <c r="Q15879" s="9"/>
    </row>
    <row r="15880" spans="11:17" x14ac:dyDescent="0.25">
      <c r="K15880" s="9"/>
      <c r="N15880" s="9"/>
      <c r="O15880" s="9"/>
      <c r="P15880" s="9"/>
      <c r="Q15880" s="9"/>
    </row>
    <row r="15881" spans="11:17" x14ac:dyDescent="0.25">
      <c r="K15881" s="9"/>
      <c r="N15881" s="9"/>
      <c r="O15881" s="9"/>
      <c r="P15881" s="9"/>
      <c r="Q15881" s="9"/>
    </row>
    <row r="15882" spans="11:17" x14ac:dyDescent="0.25">
      <c r="K15882" s="9"/>
      <c r="N15882" s="9"/>
      <c r="O15882" s="9"/>
      <c r="P15882" s="9"/>
      <c r="Q15882" s="9"/>
    </row>
    <row r="15883" spans="11:17" x14ac:dyDescent="0.25">
      <c r="K15883" s="9"/>
      <c r="N15883" s="9"/>
      <c r="O15883" s="9"/>
      <c r="P15883" s="9"/>
      <c r="Q15883" s="9"/>
    </row>
    <row r="15884" spans="11:17" x14ac:dyDescent="0.25">
      <c r="K15884" s="9"/>
      <c r="N15884" s="9"/>
      <c r="O15884" s="9"/>
      <c r="P15884" s="9"/>
      <c r="Q15884" s="9"/>
    </row>
    <row r="15885" spans="11:17" x14ac:dyDescent="0.25">
      <c r="K15885" s="9"/>
      <c r="N15885" s="9"/>
      <c r="O15885" s="9"/>
      <c r="P15885" s="9"/>
      <c r="Q15885" s="9"/>
    </row>
    <row r="15886" spans="11:17" x14ac:dyDescent="0.25">
      <c r="K15886" s="9"/>
      <c r="N15886" s="9"/>
      <c r="O15886" s="9"/>
      <c r="P15886" s="9"/>
      <c r="Q15886" s="9"/>
    </row>
    <row r="15887" spans="11:17" x14ac:dyDescent="0.25">
      <c r="K15887" s="9"/>
      <c r="N15887" s="9"/>
      <c r="O15887" s="9"/>
      <c r="P15887" s="9"/>
      <c r="Q15887" s="9"/>
    </row>
    <row r="15888" spans="11:17" x14ac:dyDescent="0.25">
      <c r="K15888" s="9"/>
      <c r="N15888" s="9"/>
      <c r="O15888" s="9"/>
      <c r="P15888" s="9"/>
      <c r="Q15888" s="9"/>
    </row>
    <row r="15889" spans="11:17" x14ac:dyDescent="0.25">
      <c r="K15889" s="9"/>
      <c r="N15889" s="9"/>
      <c r="O15889" s="9"/>
      <c r="P15889" s="9"/>
      <c r="Q15889" s="9"/>
    </row>
    <row r="15890" spans="11:17" x14ac:dyDescent="0.25">
      <c r="K15890" s="9"/>
      <c r="N15890" s="9"/>
      <c r="O15890" s="9"/>
      <c r="P15890" s="9"/>
      <c r="Q15890" s="9"/>
    </row>
    <row r="15891" spans="11:17" x14ac:dyDescent="0.25">
      <c r="K15891" s="9"/>
      <c r="N15891" s="9"/>
      <c r="O15891" s="9"/>
      <c r="P15891" s="9"/>
      <c r="Q15891" s="9"/>
    </row>
    <row r="15892" spans="11:17" x14ac:dyDescent="0.25">
      <c r="K15892" s="9"/>
      <c r="N15892" s="9"/>
      <c r="O15892" s="9"/>
      <c r="P15892" s="9"/>
      <c r="Q15892" s="9"/>
    </row>
    <row r="15893" spans="11:17" x14ac:dyDescent="0.25">
      <c r="K15893" s="9"/>
      <c r="N15893" s="9"/>
      <c r="O15893" s="9"/>
      <c r="P15893" s="9"/>
      <c r="Q15893" s="9"/>
    </row>
    <row r="15894" spans="11:17" x14ac:dyDescent="0.25">
      <c r="K15894" s="9"/>
      <c r="N15894" s="9"/>
      <c r="O15894" s="9"/>
      <c r="P15894" s="9"/>
      <c r="Q15894" s="9"/>
    </row>
    <row r="15895" spans="11:17" x14ac:dyDescent="0.25">
      <c r="K15895" s="9"/>
      <c r="N15895" s="9"/>
      <c r="O15895" s="9"/>
      <c r="P15895" s="9"/>
      <c r="Q15895" s="9"/>
    </row>
    <row r="15896" spans="11:17" x14ac:dyDescent="0.25">
      <c r="K15896" s="9"/>
      <c r="N15896" s="9"/>
      <c r="O15896" s="9"/>
      <c r="P15896" s="9"/>
      <c r="Q15896" s="9"/>
    </row>
    <row r="15897" spans="11:17" x14ac:dyDescent="0.25">
      <c r="K15897" s="9"/>
      <c r="N15897" s="9"/>
      <c r="O15897" s="9"/>
      <c r="P15897" s="9"/>
      <c r="Q15897" s="9"/>
    </row>
    <row r="15898" spans="11:17" x14ac:dyDescent="0.25">
      <c r="K15898" s="9"/>
      <c r="N15898" s="9"/>
      <c r="O15898" s="9"/>
      <c r="P15898" s="9"/>
      <c r="Q15898" s="9"/>
    </row>
    <row r="15899" spans="11:17" x14ac:dyDescent="0.25">
      <c r="K15899" s="9"/>
      <c r="N15899" s="9"/>
      <c r="O15899" s="9"/>
      <c r="P15899" s="9"/>
      <c r="Q15899" s="9"/>
    </row>
    <row r="15900" spans="11:17" x14ac:dyDescent="0.25">
      <c r="K15900" s="9"/>
      <c r="N15900" s="9"/>
      <c r="O15900" s="9"/>
      <c r="P15900" s="9"/>
      <c r="Q15900" s="9"/>
    </row>
    <row r="15901" spans="11:17" x14ac:dyDescent="0.25">
      <c r="K15901" s="9"/>
      <c r="N15901" s="9"/>
      <c r="O15901" s="9"/>
      <c r="P15901" s="9"/>
      <c r="Q15901" s="9"/>
    </row>
    <row r="15902" spans="11:17" x14ac:dyDescent="0.25">
      <c r="K15902" s="9"/>
      <c r="N15902" s="9"/>
      <c r="O15902" s="9"/>
      <c r="P15902" s="9"/>
      <c r="Q15902" s="9"/>
    </row>
    <row r="15903" spans="11:17" x14ac:dyDescent="0.25">
      <c r="K15903" s="9"/>
      <c r="N15903" s="9"/>
      <c r="O15903" s="9"/>
      <c r="P15903" s="9"/>
      <c r="Q15903" s="9"/>
    </row>
    <row r="15904" spans="11:17" x14ac:dyDescent="0.25">
      <c r="K15904" s="9"/>
      <c r="N15904" s="9"/>
      <c r="O15904" s="9"/>
      <c r="P15904" s="9"/>
      <c r="Q15904" s="9"/>
    </row>
    <row r="15905" spans="11:17" x14ac:dyDescent="0.25">
      <c r="K15905" s="9"/>
      <c r="N15905" s="9"/>
      <c r="O15905" s="9"/>
      <c r="P15905" s="9"/>
      <c r="Q15905" s="9"/>
    </row>
    <row r="15906" spans="11:17" x14ac:dyDescent="0.25">
      <c r="K15906" s="9"/>
      <c r="N15906" s="9"/>
      <c r="O15906" s="9"/>
      <c r="P15906" s="9"/>
      <c r="Q15906" s="9"/>
    </row>
    <row r="15907" spans="11:17" x14ac:dyDescent="0.25">
      <c r="K15907" s="9"/>
      <c r="N15907" s="9"/>
      <c r="O15907" s="9"/>
      <c r="P15907" s="9"/>
      <c r="Q15907" s="9"/>
    </row>
    <row r="15908" spans="11:17" x14ac:dyDescent="0.25">
      <c r="K15908" s="9"/>
      <c r="N15908" s="9"/>
      <c r="O15908" s="9"/>
      <c r="P15908" s="9"/>
      <c r="Q15908" s="9"/>
    </row>
    <row r="15909" spans="11:17" x14ac:dyDescent="0.25">
      <c r="K15909" s="9"/>
      <c r="N15909" s="9"/>
      <c r="O15909" s="9"/>
      <c r="P15909" s="9"/>
      <c r="Q15909" s="9"/>
    </row>
    <row r="15910" spans="11:17" x14ac:dyDescent="0.25">
      <c r="K15910" s="9"/>
      <c r="N15910" s="9"/>
      <c r="O15910" s="9"/>
      <c r="P15910" s="9"/>
      <c r="Q15910" s="9"/>
    </row>
    <row r="15911" spans="11:17" x14ac:dyDescent="0.25">
      <c r="K15911" s="9"/>
      <c r="N15911" s="9"/>
      <c r="O15911" s="9"/>
      <c r="P15911" s="9"/>
      <c r="Q15911" s="9"/>
    </row>
    <row r="15912" spans="11:17" x14ac:dyDescent="0.25">
      <c r="K15912" s="9"/>
      <c r="N15912" s="9"/>
      <c r="O15912" s="9"/>
      <c r="P15912" s="9"/>
      <c r="Q15912" s="9"/>
    </row>
    <row r="15913" spans="11:17" x14ac:dyDescent="0.25">
      <c r="K15913" s="9"/>
      <c r="N15913" s="9"/>
      <c r="O15913" s="9"/>
      <c r="P15913" s="9"/>
      <c r="Q15913" s="9"/>
    </row>
    <row r="15914" spans="11:17" x14ac:dyDescent="0.25">
      <c r="K15914" s="9"/>
      <c r="N15914" s="9"/>
      <c r="O15914" s="9"/>
      <c r="P15914" s="9"/>
      <c r="Q15914" s="9"/>
    </row>
    <row r="15915" spans="11:17" x14ac:dyDescent="0.25">
      <c r="K15915" s="9"/>
      <c r="N15915" s="9"/>
      <c r="O15915" s="9"/>
      <c r="P15915" s="9"/>
      <c r="Q15915" s="9"/>
    </row>
    <row r="15916" spans="11:17" x14ac:dyDescent="0.25">
      <c r="K15916" s="9"/>
      <c r="N15916" s="9"/>
      <c r="O15916" s="9"/>
      <c r="P15916" s="9"/>
      <c r="Q15916" s="9"/>
    </row>
    <row r="15917" spans="11:17" x14ac:dyDescent="0.25">
      <c r="K15917" s="9"/>
      <c r="N15917" s="9"/>
      <c r="O15917" s="9"/>
      <c r="P15917" s="9"/>
      <c r="Q15917" s="9"/>
    </row>
    <row r="15918" spans="11:17" x14ac:dyDescent="0.25">
      <c r="K15918" s="9"/>
      <c r="N15918" s="9"/>
      <c r="O15918" s="9"/>
      <c r="P15918" s="9"/>
      <c r="Q15918" s="9"/>
    </row>
    <row r="15919" spans="11:17" x14ac:dyDescent="0.25">
      <c r="K15919" s="9"/>
      <c r="N15919" s="9"/>
      <c r="O15919" s="9"/>
      <c r="P15919" s="9"/>
      <c r="Q15919" s="9"/>
    </row>
    <row r="15920" spans="11:17" x14ac:dyDescent="0.25">
      <c r="K15920" s="9"/>
      <c r="N15920" s="9"/>
      <c r="O15920" s="9"/>
      <c r="P15920" s="9"/>
      <c r="Q15920" s="9"/>
    </row>
    <row r="15921" spans="11:17" x14ac:dyDescent="0.25">
      <c r="K15921" s="9"/>
      <c r="N15921" s="9"/>
      <c r="O15921" s="9"/>
      <c r="P15921" s="9"/>
      <c r="Q15921" s="9"/>
    </row>
    <row r="15922" spans="11:17" x14ac:dyDescent="0.25">
      <c r="K15922" s="9"/>
      <c r="N15922" s="9"/>
      <c r="O15922" s="9"/>
      <c r="P15922" s="9"/>
      <c r="Q15922" s="9"/>
    </row>
    <row r="15923" spans="11:17" x14ac:dyDescent="0.25">
      <c r="K15923" s="9"/>
      <c r="N15923" s="9"/>
      <c r="O15923" s="9"/>
      <c r="P15923" s="9"/>
      <c r="Q15923" s="9"/>
    </row>
    <row r="15924" spans="11:17" x14ac:dyDescent="0.25">
      <c r="K15924" s="9"/>
      <c r="N15924" s="9"/>
      <c r="O15924" s="9"/>
      <c r="P15924" s="9"/>
      <c r="Q15924" s="9"/>
    </row>
    <row r="15925" spans="11:17" x14ac:dyDescent="0.25">
      <c r="K15925" s="9"/>
      <c r="N15925" s="9"/>
      <c r="O15925" s="9"/>
      <c r="P15925" s="9"/>
      <c r="Q15925" s="9"/>
    </row>
    <row r="15926" spans="11:17" x14ac:dyDescent="0.25">
      <c r="K15926" s="9"/>
      <c r="N15926" s="9"/>
      <c r="O15926" s="9"/>
      <c r="P15926" s="9"/>
      <c r="Q15926" s="9"/>
    </row>
    <row r="15927" spans="11:17" x14ac:dyDescent="0.25">
      <c r="K15927" s="9"/>
      <c r="N15927" s="9"/>
      <c r="O15927" s="9"/>
      <c r="P15927" s="9"/>
      <c r="Q15927" s="9"/>
    </row>
    <row r="15928" spans="11:17" x14ac:dyDescent="0.25">
      <c r="K15928" s="9"/>
      <c r="N15928" s="9"/>
      <c r="O15928" s="9"/>
      <c r="P15928" s="9"/>
      <c r="Q15928" s="9"/>
    </row>
    <row r="15929" spans="11:17" x14ac:dyDescent="0.25">
      <c r="K15929" s="9"/>
      <c r="N15929" s="9"/>
      <c r="O15929" s="9"/>
      <c r="P15929" s="9"/>
      <c r="Q15929" s="9"/>
    </row>
    <row r="15930" spans="11:17" x14ac:dyDescent="0.25">
      <c r="K15930" s="9"/>
      <c r="N15930" s="9"/>
      <c r="O15930" s="9"/>
      <c r="P15930" s="9"/>
      <c r="Q15930" s="9"/>
    </row>
    <row r="15931" spans="11:17" x14ac:dyDescent="0.25">
      <c r="K15931" s="9"/>
      <c r="N15931" s="9"/>
      <c r="O15931" s="9"/>
      <c r="P15931" s="9"/>
      <c r="Q15931" s="9"/>
    </row>
    <row r="15932" spans="11:17" x14ac:dyDescent="0.25">
      <c r="K15932" s="9"/>
      <c r="N15932" s="9"/>
      <c r="O15932" s="9"/>
      <c r="P15932" s="9"/>
      <c r="Q15932" s="9"/>
    </row>
    <row r="15933" spans="11:17" x14ac:dyDescent="0.25">
      <c r="K15933" s="9"/>
      <c r="N15933" s="9"/>
      <c r="O15933" s="9"/>
      <c r="P15933" s="9"/>
      <c r="Q15933" s="9"/>
    </row>
    <row r="15934" spans="11:17" x14ac:dyDescent="0.25">
      <c r="K15934" s="9"/>
      <c r="N15934" s="9"/>
      <c r="O15934" s="9"/>
      <c r="P15934" s="9"/>
      <c r="Q15934" s="9"/>
    </row>
    <row r="15935" spans="11:17" x14ac:dyDescent="0.25">
      <c r="K15935" s="9"/>
      <c r="N15935" s="9"/>
      <c r="O15935" s="9"/>
      <c r="P15935" s="9"/>
      <c r="Q15935" s="9"/>
    </row>
    <row r="15936" spans="11:17" x14ac:dyDescent="0.25">
      <c r="K15936" s="9"/>
      <c r="N15936" s="9"/>
      <c r="O15936" s="9"/>
      <c r="P15936" s="9"/>
      <c r="Q15936" s="9"/>
    </row>
    <row r="15937" spans="11:17" x14ac:dyDescent="0.25">
      <c r="K15937" s="9"/>
      <c r="N15937" s="9"/>
      <c r="O15937" s="9"/>
      <c r="P15937" s="9"/>
      <c r="Q15937" s="9"/>
    </row>
    <row r="15938" spans="11:17" x14ac:dyDescent="0.25">
      <c r="K15938" s="9"/>
      <c r="N15938" s="9"/>
      <c r="O15938" s="9"/>
      <c r="P15938" s="9"/>
      <c r="Q15938" s="9"/>
    </row>
    <row r="15939" spans="11:17" x14ac:dyDescent="0.25">
      <c r="K15939" s="9"/>
      <c r="N15939" s="9"/>
      <c r="O15939" s="9"/>
      <c r="P15939" s="9"/>
      <c r="Q15939" s="9"/>
    </row>
    <row r="15940" spans="11:17" x14ac:dyDescent="0.25">
      <c r="K15940" s="9"/>
      <c r="N15940" s="9"/>
      <c r="O15940" s="9"/>
      <c r="P15940" s="9"/>
      <c r="Q15940" s="9"/>
    </row>
    <row r="15941" spans="11:17" x14ac:dyDescent="0.25">
      <c r="K15941" s="9"/>
      <c r="N15941" s="9"/>
      <c r="O15941" s="9"/>
      <c r="P15941" s="9"/>
      <c r="Q15941" s="9"/>
    </row>
    <row r="15942" spans="11:17" x14ac:dyDescent="0.25">
      <c r="K15942" s="9"/>
      <c r="N15942" s="9"/>
      <c r="O15942" s="9"/>
      <c r="P15942" s="9"/>
      <c r="Q15942" s="9"/>
    </row>
    <row r="15943" spans="11:17" x14ac:dyDescent="0.25">
      <c r="K15943" s="9"/>
      <c r="N15943" s="9"/>
      <c r="O15943" s="9"/>
      <c r="P15943" s="9"/>
      <c r="Q15943" s="9"/>
    </row>
    <row r="15944" spans="11:17" x14ac:dyDescent="0.25">
      <c r="K15944" s="9"/>
      <c r="N15944" s="9"/>
      <c r="O15944" s="9"/>
      <c r="P15944" s="9"/>
      <c r="Q15944" s="9"/>
    </row>
    <row r="15945" spans="11:17" x14ac:dyDescent="0.25">
      <c r="K15945" s="9"/>
      <c r="N15945" s="9"/>
      <c r="O15945" s="9"/>
      <c r="P15945" s="9"/>
      <c r="Q15945" s="9"/>
    </row>
    <row r="15946" spans="11:17" x14ac:dyDescent="0.25">
      <c r="K15946" s="9"/>
      <c r="N15946" s="9"/>
      <c r="O15946" s="9"/>
      <c r="P15946" s="9"/>
      <c r="Q15946" s="9"/>
    </row>
    <row r="15947" spans="11:17" x14ac:dyDescent="0.25">
      <c r="K15947" s="9"/>
      <c r="N15947" s="9"/>
      <c r="O15947" s="9"/>
      <c r="P15947" s="9"/>
      <c r="Q15947" s="9"/>
    </row>
    <row r="15948" spans="11:17" x14ac:dyDescent="0.25">
      <c r="K15948" s="9"/>
      <c r="N15948" s="9"/>
      <c r="O15948" s="9"/>
      <c r="P15948" s="9"/>
      <c r="Q15948" s="9"/>
    </row>
    <row r="15949" spans="11:17" x14ac:dyDescent="0.25">
      <c r="K15949" s="9"/>
      <c r="N15949" s="9"/>
      <c r="O15949" s="9"/>
      <c r="P15949" s="9"/>
      <c r="Q15949" s="9"/>
    </row>
    <row r="15950" spans="11:17" x14ac:dyDescent="0.25">
      <c r="K15950" s="9"/>
      <c r="N15950" s="9"/>
      <c r="O15950" s="9"/>
      <c r="P15950" s="9"/>
      <c r="Q15950" s="9"/>
    </row>
    <row r="15951" spans="11:17" x14ac:dyDescent="0.25">
      <c r="K15951" s="9"/>
      <c r="N15951" s="9"/>
      <c r="O15951" s="9"/>
      <c r="P15951" s="9"/>
      <c r="Q15951" s="9"/>
    </row>
    <row r="15952" spans="11:17" x14ac:dyDescent="0.25">
      <c r="K15952" s="9"/>
      <c r="N15952" s="9"/>
      <c r="O15952" s="9"/>
      <c r="P15952" s="9"/>
      <c r="Q15952" s="9"/>
    </row>
    <row r="15953" spans="11:17" x14ac:dyDescent="0.25">
      <c r="K15953" s="9"/>
      <c r="N15953" s="9"/>
      <c r="O15953" s="9"/>
      <c r="P15953" s="9"/>
      <c r="Q15953" s="9"/>
    </row>
    <row r="15954" spans="11:17" x14ac:dyDescent="0.25">
      <c r="K15954" s="9"/>
      <c r="N15954" s="9"/>
      <c r="O15954" s="9"/>
      <c r="P15954" s="9"/>
      <c r="Q15954" s="9"/>
    </row>
    <row r="15955" spans="11:17" x14ac:dyDescent="0.25">
      <c r="K15955" s="9"/>
      <c r="N15955" s="9"/>
      <c r="O15955" s="9"/>
      <c r="P15955" s="9"/>
      <c r="Q15955" s="9"/>
    </row>
    <row r="15956" spans="11:17" x14ac:dyDescent="0.25">
      <c r="K15956" s="9"/>
      <c r="N15956" s="9"/>
      <c r="O15956" s="9"/>
      <c r="P15956" s="9"/>
      <c r="Q15956" s="9"/>
    </row>
    <row r="15957" spans="11:17" x14ac:dyDescent="0.25">
      <c r="K15957" s="9"/>
      <c r="N15957" s="9"/>
      <c r="O15957" s="9"/>
      <c r="P15957" s="9"/>
      <c r="Q15957" s="9"/>
    </row>
    <row r="15958" spans="11:17" x14ac:dyDescent="0.25">
      <c r="K15958" s="9"/>
      <c r="N15958" s="9"/>
      <c r="O15958" s="9"/>
      <c r="P15958" s="9"/>
      <c r="Q15958" s="9"/>
    </row>
    <row r="15959" spans="11:17" x14ac:dyDescent="0.25">
      <c r="K15959" s="9"/>
      <c r="N15959" s="9"/>
      <c r="O15959" s="9"/>
      <c r="P15959" s="9"/>
      <c r="Q15959" s="9"/>
    </row>
    <row r="15960" spans="11:17" x14ac:dyDescent="0.25">
      <c r="K15960" s="9"/>
      <c r="N15960" s="9"/>
      <c r="O15960" s="9"/>
      <c r="P15960" s="9"/>
      <c r="Q15960" s="9"/>
    </row>
    <row r="15961" spans="11:17" x14ac:dyDescent="0.25">
      <c r="K15961" s="9"/>
      <c r="N15961" s="9"/>
      <c r="O15961" s="9"/>
      <c r="P15961" s="9"/>
      <c r="Q15961" s="9"/>
    </row>
    <row r="15962" spans="11:17" x14ac:dyDescent="0.25">
      <c r="K15962" s="9"/>
      <c r="N15962" s="9"/>
      <c r="O15962" s="9"/>
      <c r="P15962" s="9"/>
      <c r="Q15962" s="9"/>
    </row>
    <row r="15963" spans="11:17" x14ac:dyDescent="0.25">
      <c r="K15963" s="9"/>
      <c r="N15963" s="9"/>
      <c r="O15963" s="9"/>
      <c r="P15963" s="9"/>
      <c r="Q15963" s="9"/>
    </row>
    <row r="15964" spans="11:17" x14ac:dyDescent="0.25">
      <c r="K15964" s="9"/>
      <c r="N15964" s="9"/>
      <c r="O15964" s="9"/>
      <c r="P15964" s="9"/>
      <c r="Q15964" s="9"/>
    </row>
    <row r="15965" spans="11:17" x14ac:dyDescent="0.25">
      <c r="K15965" s="9"/>
      <c r="N15965" s="9"/>
      <c r="O15965" s="9"/>
      <c r="P15965" s="9"/>
      <c r="Q15965" s="9"/>
    </row>
    <row r="15966" spans="11:17" x14ac:dyDescent="0.25">
      <c r="K15966" s="9"/>
      <c r="N15966" s="9"/>
      <c r="O15966" s="9"/>
      <c r="P15966" s="9"/>
      <c r="Q15966" s="9"/>
    </row>
    <row r="15967" spans="11:17" x14ac:dyDescent="0.25">
      <c r="K15967" s="9"/>
      <c r="N15967" s="9"/>
      <c r="O15967" s="9"/>
      <c r="P15967" s="9"/>
      <c r="Q15967" s="9"/>
    </row>
    <row r="15968" spans="11:17" x14ac:dyDescent="0.25">
      <c r="K15968" s="9"/>
      <c r="N15968" s="9"/>
      <c r="O15968" s="9"/>
      <c r="P15968" s="9"/>
      <c r="Q15968" s="9"/>
    </row>
    <row r="15969" spans="11:17" x14ac:dyDescent="0.25">
      <c r="K15969" s="9"/>
      <c r="N15969" s="9"/>
      <c r="O15969" s="9"/>
      <c r="P15969" s="9"/>
      <c r="Q15969" s="9"/>
    </row>
    <row r="15970" spans="11:17" x14ac:dyDescent="0.25">
      <c r="K15970" s="9"/>
      <c r="N15970" s="9"/>
      <c r="O15970" s="9"/>
      <c r="P15970" s="9"/>
      <c r="Q15970" s="9"/>
    </row>
    <row r="15971" spans="11:17" x14ac:dyDescent="0.25">
      <c r="K15971" s="9"/>
      <c r="N15971" s="9"/>
      <c r="O15971" s="9"/>
      <c r="P15971" s="9"/>
      <c r="Q15971" s="9"/>
    </row>
    <row r="15972" spans="11:17" x14ac:dyDescent="0.25">
      <c r="K15972" s="9"/>
      <c r="N15972" s="9"/>
      <c r="O15972" s="9"/>
      <c r="P15972" s="9"/>
      <c r="Q15972" s="9"/>
    </row>
    <row r="15973" spans="11:17" x14ac:dyDescent="0.25">
      <c r="K15973" s="9"/>
      <c r="N15973" s="9"/>
      <c r="O15973" s="9"/>
      <c r="P15973" s="9"/>
      <c r="Q15973" s="9"/>
    </row>
    <row r="15974" spans="11:17" x14ac:dyDescent="0.25">
      <c r="K15974" s="9"/>
      <c r="N15974" s="9"/>
      <c r="O15974" s="9"/>
      <c r="P15974" s="9"/>
      <c r="Q15974" s="9"/>
    </row>
    <row r="15975" spans="11:17" x14ac:dyDescent="0.25">
      <c r="K15975" s="9"/>
      <c r="N15975" s="9"/>
      <c r="O15975" s="9"/>
      <c r="P15975" s="9"/>
      <c r="Q15975" s="9"/>
    </row>
    <row r="15976" spans="11:17" x14ac:dyDescent="0.25">
      <c r="K15976" s="9"/>
      <c r="N15976" s="9"/>
      <c r="O15976" s="9"/>
      <c r="P15976" s="9"/>
      <c r="Q15976" s="9"/>
    </row>
    <row r="15977" spans="11:17" x14ac:dyDescent="0.25">
      <c r="K15977" s="9"/>
      <c r="N15977" s="9"/>
      <c r="O15977" s="9"/>
      <c r="P15977" s="9"/>
      <c r="Q15977" s="9"/>
    </row>
    <row r="15978" spans="11:17" x14ac:dyDescent="0.25">
      <c r="K15978" s="9"/>
      <c r="N15978" s="9"/>
      <c r="O15978" s="9"/>
      <c r="P15978" s="9"/>
      <c r="Q15978" s="9"/>
    </row>
    <row r="15979" spans="11:17" x14ac:dyDescent="0.25">
      <c r="K15979" s="9"/>
      <c r="N15979" s="9"/>
      <c r="O15979" s="9"/>
      <c r="P15979" s="9"/>
      <c r="Q15979" s="9"/>
    </row>
    <row r="15980" spans="11:17" x14ac:dyDescent="0.25">
      <c r="K15980" s="9"/>
      <c r="N15980" s="9"/>
      <c r="O15980" s="9"/>
      <c r="P15980" s="9"/>
      <c r="Q15980" s="9"/>
    </row>
    <row r="15981" spans="11:17" x14ac:dyDescent="0.25">
      <c r="K15981" s="9"/>
      <c r="N15981" s="9"/>
      <c r="O15981" s="9"/>
      <c r="P15981" s="9"/>
      <c r="Q15981" s="9"/>
    </row>
    <row r="15982" spans="11:17" x14ac:dyDescent="0.25">
      <c r="K15982" s="9"/>
      <c r="N15982" s="9"/>
      <c r="O15982" s="9"/>
      <c r="P15982" s="9"/>
      <c r="Q15982" s="9"/>
    </row>
    <row r="15983" spans="11:17" x14ac:dyDescent="0.25">
      <c r="K15983" s="9"/>
      <c r="N15983" s="9"/>
      <c r="O15983" s="9"/>
      <c r="P15983" s="9"/>
      <c r="Q15983" s="9"/>
    </row>
    <row r="15984" spans="11:17" x14ac:dyDescent="0.25">
      <c r="K15984" s="9"/>
      <c r="N15984" s="9"/>
      <c r="O15984" s="9"/>
      <c r="P15984" s="9"/>
      <c r="Q15984" s="9"/>
    </row>
    <row r="15985" spans="11:17" x14ac:dyDescent="0.25">
      <c r="K15985" s="9"/>
      <c r="N15985" s="9"/>
      <c r="O15985" s="9"/>
      <c r="P15985" s="9"/>
      <c r="Q15985" s="9"/>
    </row>
    <row r="15986" spans="11:17" x14ac:dyDescent="0.25">
      <c r="K15986" s="9"/>
      <c r="N15986" s="9"/>
      <c r="O15986" s="9"/>
      <c r="P15986" s="9"/>
      <c r="Q15986" s="9"/>
    </row>
    <row r="15987" spans="11:17" x14ac:dyDescent="0.25">
      <c r="K15987" s="9"/>
      <c r="N15987" s="9"/>
      <c r="O15987" s="9"/>
      <c r="P15987" s="9"/>
      <c r="Q15987" s="9"/>
    </row>
    <row r="15988" spans="11:17" x14ac:dyDescent="0.25">
      <c r="K15988" s="9"/>
      <c r="N15988" s="9"/>
      <c r="O15988" s="9"/>
      <c r="P15988" s="9"/>
      <c r="Q15988" s="9"/>
    </row>
    <row r="15989" spans="11:17" x14ac:dyDescent="0.25">
      <c r="K15989" s="9"/>
      <c r="N15989" s="9"/>
      <c r="O15989" s="9"/>
      <c r="P15989" s="9"/>
      <c r="Q15989" s="9"/>
    </row>
    <row r="15990" spans="11:17" x14ac:dyDescent="0.25">
      <c r="K15990" s="9"/>
      <c r="N15990" s="9"/>
      <c r="O15990" s="9"/>
      <c r="P15990" s="9"/>
      <c r="Q15990" s="9"/>
    </row>
    <row r="15991" spans="11:17" x14ac:dyDescent="0.25">
      <c r="K15991" s="9"/>
      <c r="N15991" s="9"/>
      <c r="O15991" s="9"/>
      <c r="P15991" s="9"/>
      <c r="Q15991" s="9"/>
    </row>
    <row r="15992" spans="11:17" x14ac:dyDescent="0.25">
      <c r="K15992" s="9"/>
      <c r="N15992" s="9"/>
      <c r="O15992" s="9"/>
      <c r="P15992" s="9"/>
      <c r="Q15992" s="9"/>
    </row>
    <row r="15993" spans="11:17" x14ac:dyDescent="0.25">
      <c r="K15993" s="9"/>
      <c r="N15993" s="9"/>
      <c r="O15993" s="9"/>
      <c r="P15993" s="9"/>
      <c r="Q15993" s="9"/>
    </row>
    <row r="15994" spans="11:17" x14ac:dyDescent="0.25">
      <c r="K15994" s="9"/>
      <c r="N15994" s="9"/>
      <c r="O15994" s="9"/>
      <c r="P15994" s="9"/>
      <c r="Q15994" s="9"/>
    </row>
    <row r="15995" spans="11:17" x14ac:dyDescent="0.25">
      <c r="K15995" s="9"/>
      <c r="N15995" s="9"/>
      <c r="O15995" s="9"/>
      <c r="P15995" s="9"/>
      <c r="Q15995" s="9"/>
    </row>
    <row r="15996" spans="11:17" x14ac:dyDescent="0.25">
      <c r="K15996" s="9"/>
      <c r="N15996" s="9"/>
      <c r="O15996" s="9"/>
      <c r="P15996" s="9"/>
      <c r="Q15996" s="9"/>
    </row>
    <row r="15997" spans="11:17" x14ac:dyDescent="0.25">
      <c r="K15997" s="9"/>
      <c r="N15997" s="9"/>
      <c r="O15997" s="9"/>
      <c r="P15997" s="9"/>
      <c r="Q15997" s="9"/>
    </row>
    <row r="15998" spans="11:17" x14ac:dyDescent="0.25">
      <c r="K15998" s="9"/>
      <c r="N15998" s="9"/>
      <c r="O15998" s="9"/>
      <c r="P15998" s="9"/>
      <c r="Q15998" s="9"/>
    </row>
    <row r="15999" spans="11:17" x14ac:dyDescent="0.25">
      <c r="K15999" s="9"/>
      <c r="N15999" s="9"/>
      <c r="O15999" s="9"/>
      <c r="P15999" s="9"/>
      <c r="Q15999" s="9"/>
    </row>
    <row r="16000" spans="11:17" x14ac:dyDescent="0.25">
      <c r="K16000" s="9"/>
      <c r="N16000" s="9"/>
      <c r="O16000" s="9"/>
      <c r="P16000" s="9"/>
      <c r="Q16000" s="9"/>
    </row>
    <row r="16001" spans="11:17" x14ac:dyDescent="0.25">
      <c r="K16001" s="9"/>
      <c r="N16001" s="9"/>
      <c r="O16001" s="9"/>
      <c r="P16001" s="9"/>
      <c r="Q16001" s="9"/>
    </row>
    <row r="16002" spans="11:17" x14ac:dyDescent="0.25">
      <c r="K16002" s="9"/>
      <c r="N16002" s="9"/>
      <c r="O16002" s="9"/>
      <c r="P16002" s="9"/>
      <c r="Q16002" s="9"/>
    </row>
    <row r="16003" spans="11:17" x14ac:dyDescent="0.25">
      <c r="K16003" s="9"/>
      <c r="N16003" s="9"/>
      <c r="O16003" s="9"/>
      <c r="P16003" s="9"/>
      <c r="Q16003" s="9"/>
    </row>
    <row r="16004" spans="11:17" x14ac:dyDescent="0.25">
      <c r="K16004" s="9"/>
      <c r="N16004" s="9"/>
      <c r="O16004" s="9"/>
      <c r="P16004" s="9"/>
      <c r="Q16004" s="9"/>
    </row>
    <row r="16005" spans="11:17" x14ac:dyDescent="0.25">
      <c r="K16005" s="9"/>
      <c r="N16005" s="9"/>
      <c r="O16005" s="9"/>
      <c r="P16005" s="9"/>
      <c r="Q16005" s="9"/>
    </row>
    <row r="16006" spans="11:17" x14ac:dyDescent="0.25">
      <c r="K16006" s="9"/>
      <c r="N16006" s="9"/>
      <c r="O16006" s="9"/>
      <c r="P16006" s="9"/>
      <c r="Q16006" s="9"/>
    </row>
    <row r="16007" spans="11:17" x14ac:dyDescent="0.25">
      <c r="K16007" s="9"/>
      <c r="N16007" s="9"/>
      <c r="O16007" s="9"/>
      <c r="P16007" s="9"/>
      <c r="Q16007" s="9"/>
    </row>
    <row r="16008" spans="11:17" x14ac:dyDescent="0.25">
      <c r="K16008" s="9"/>
      <c r="N16008" s="9"/>
      <c r="O16008" s="9"/>
      <c r="P16008" s="9"/>
      <c r="Q16008" s="9"/>
    </row>
    <row r="16009" spans="11:17" x14ac:dyDescent="0.25">
      <c r="K16009" s="9"/>
      <c r="N16009" s="9"/>
      <c r="O16009" s="9"/>
      <c r="P16009" s="9"/>
      <c r="Q16009" s="9"/>
    </row>
    <row r="16010" spans="11:17" x14ac:dyDescent="0.25">
      <c r="K16010" s="9"/>
      <c r="N16010" s="9"/>
      <c r="O16010" s="9"/>
      <c r="P16010" s="9"/>
      <c r="Q16010" s="9"/>
    </row>
    <row r="16011" spans="11:17" x14ac:dyDescent="0.25">
      <c r="K16011" s="9"/>
      <c r="N16011" s="9"/>
      <c r="O16011" s="9"/>
      <c r="P16011" s="9"/>
      <c r="Q16011" s="9"/>
    </row>
    <row r="16012" spans="11:17" x14ac:dyDescent="0.25">
      <c r="K16012" s="9"/>
      <c r="N16012" s="9"/>
      <c r="O16012" s="9"/>
      <c r="P16012" s="9"/>
      <c r="Q16012" s="9"/>
    </row>
    <row r="16013" spans="11:17" x14ac:dyDescent="0.25">
      <c r="K16013" s="9"/>
      <c r="N16013" s="9"/>
      <c r="O16013" s="9"/>
      <c r="P16013" s="9"/>
      <c r="Q16013" s="9"/>
    </row>
    <row r="16014" spans="11:17" x14ac:dyDescent="0.25">
      <c r="K16014" s="9"/>
      <c r="N16014" s="9"/>
      <c r="O16014" s="9"/>
      <c r="P16014" s="9"/>
      <c r="Q16014" s="9"/>
    </row>
    <row r="16015" spans="11:17" x14ac:dyDescent="0.25">
      <c r="K16015" s="9"/>
      <c r="N16015" s="9"/>
      <c r="O16015" s="9"/>
      <c r="P16015" s="9"/>
      <c r="Q16015" s="9"/>
    </row>
    <row r="16016" spans="11:17" x14ac:dyDescent="0.25">
      <c r="K16016" s="9"/>
      <c r="N16016" s="9"/>
      <c r="O16016" s="9"/>
      <c r="P16016" s="9"/>
      <c r="Q16016" s="9"/>
    </row>
    <row r="16017" spans="11:17" x14ac:dyDescent="0.25">
      <c r="K16017" s="9"/>
      <c r="N16017" s="9"/>
      <c r="O16017" s="9"/>
      <c r="P16017" s="9"/>
      <c r="Q16017" s="9"/>
    </row>
    <row r="16018" spans="11:17" x14ac:dyDescent="0.25">
      <c r="K16018" s="9"/>
      <c r="N16018" s="9"/>
      <c r="O16018" s="9"/>
      <c r="P16018" s="9"/>
      <c r="Q16018" s="9"/>
    </row>
    <row r="16019" spans="11:17" x14ac:dyDescent="0.25">
      <c r="K16019" s="9"/>
      <c r="N16019" s="9"/>
      <c r="O16019" s="9"/>
      <c r="P16019" s="9"/>
      <c r="Q16019" s="9"/>
    </row>
    <row r="16020" spans="11:17" x14ac:dyDescent="0.25">
      <c r="K16020" s="9"/>
      <c r="N16020" s="9"/>
      <c r="O16020" s="9"/>
      <c r="P16020" s="9"/>
      <c r="Q16020" s="9"/>
    </row>
    <row r="16021" spans="11:17" x14ac:dyDescent="0.25">
      <c r="K16021" s="9"/>
      <c r="N16021" s="9"/>
      <c r="O16021" s="9"/>
      <c r="P16021" s="9"/>
      <c r="Q16021" s="9"/>
    </row>
    <row r="16022" spans="11:17" x14ac:dyDescent="0.25">
      <c r="K16022" s="9"/>
      <c r="N16022" s="9"/>
      <c r="O16022" s="9"/>
      <c r="P16022" s="9"/>
      <c r="Q16022" s="9"/>
    </row>
    <row r="16023" spans="11:17" x14ac:dyDescent="0.25">
      <c r="K16023" s="9"/>
      <c r="N16023" s="9"/>
      <c r="O16023" s="9"/>
      <c r="P16023" s="9"/>
      <c r="Q16023" s="9"/>
    </row>
    <row r="16024" spans="11:17" x14ac:dyDescent="0.25">
      <c r="K16024" s="9"/>
      <c r="N16024" s="9"/>
      <c r="O16024" s="9"/>
      <c r="P16024" s="9"/>
      <c r="Q16024" s="9"/>
    </row>
    <row r="16025" spans="11:17" x14ac:dyDescent="0.25">
      <c r="K16025" s="9"/>
      <c r="N16025" s="9"/>
      <c r="O16025" s="9"/>
      <c r="P16025" s="9"/>
      <c r="Q16025" s="9"/>
    </row>
    <row r="16026" spans="11:17" x14ac:dyDescent="0.25">
      <c r="K16026" s="9"/>
      <c r="N16026" s="9"/>
      <c r="O16026" s="9"/>
      <c r="P16026" s="9"/>
      <c r="Q16026" s="9"/>
    </row>
    <row r="16027" spans="11:17" x14ac:dyDescent="0.25">
      <c r="K16027" s="9"/>
      <c r="N16027" s="9"/>
      <c r="O16027" s="9"/>
      <c r="P16027" s="9"/>
      <c r="Q16027" s="9"/>
    </row>
    <row r="16028" spans="11:17" x14ac:dyDescent="0.25">
      <c r="K16028" s="9"/>
      <c r="N16028" s="9"/>
      <c r="O16028" s="9"/>
      <c r="P16028" s="9"/>
      <c r="Q16028" s="9"/>
    </row>
    <row r="16029" spans="11:17" x14ac:dyDescent="0.25">
      <c r="K16029" s="9"/>
      <c r="N16029" s="9"/>
      <c r="O16029" s="9"/>
      <c r="P16029" s="9"/>
      <c r="Q16029" s="9"/>
    </row>
    <row r="16030" spans="11:17" x14ac:dyDescent="0.25">
      <c r="K16030" s="9"/>
      <c r="N16030" s="9"/>
      <c r="O16030" s="9"/>
      <c r="P16030" s="9"/>
      <c r="Q16030" s="9"/>
    </row>
    <row r="16031" spans="11:17" x14ac:dyDescent="0.25">
      <c r="K16031" s="9"/>
      <c r="N16031" s="9"/>
      <c r="O16031" s="9"/>
      <c r="P16031" s="9"/>
      <c r="Q16031" s="9"/>
    </row>
    <row r="16032" spans="11:17" x14ac:dyDescent="0.25">
      <c r="K16032" s="9"/>
      <c r="N16032" s="9"/>
      <c r="O16032" s="9"/>
      <c r="P16032" s="9"/>
      <c r="Q16032" s="9"/>
    </row>
    <row r="16033" spans="11:17" x14ac:dyDescent="0.25">
      <c r="K16033" s="9"/>
      <c r="N16033" s="9"/>
      <c r="O16033" s="9"/>
      <c r="P16033" s="9"/>
      <c r="Q16033" s="9"/>
    </row>
    <row r="16034" spans="11:17" x14ac:dyDescent="0.25">
      <c r="K16034" s="9"/>
      <c r="N16034" s="9"/>
      <c r="O16034" s="9"/>
      <c r="P16034" s="9"/>
      <c r="Q16034" s="9"/>
    </row>
    <row r="16035" spans="11:17" x14ac:dyDescent="0.25">
      <c r="K16035" s="9"/>
      <c r="N16035" s="9"/>
      <c r="O16035" s="9"/>
      <c r="P16035" s="9"/>
      <c r="Q16035" s="9"/>
    </row>
    <row r="16036" spans="11:17" x14ac:dyDescent="0.25">
      <c r="K16036" s="9"/>
      <c r="N16036" s="9"/>
      <c r="O16036" s="9"/>
      <c r="P16036" s="9"/>
      <c r="Q16036" s="9"/>
    </row>
    <row r="16037" spans="11:17" x14ac:dyDescent="0.25">
      <c r="K16037" s="9"/>
      <c r="N16037" s="9"/>
      <c r="O16037" s="9"/>
      <c r="P16037" s="9"/>
      <c r="Q16037" s="9"/>
    </row>
    <row r="16038" spans="11:17" x14ac:dyDescent="0.25">
      <c r="K16038" s="9"/>
      <c r="N16038" s="9"/>
      <c r="O16038" s="9"/>
      <c r="P16038" s="9"/>
      <c r="Q16038" s="9"/>
    </row>
    <row r="16039" spans="11:17" x14ac:dyDescent="0.25">
      <c r="K16039" s="9"/>
      <c r="N16039" s="9"/>
      <c r="O16039" s="9"/>
      <c r="P16039" s="9"/>
      <c r="Q16039" s="9"/>
    </row>
    <row r="16040" spans="11:17" x14ac:dyDescent="0.25">
      <c r="K16040" s="9"/>
      <c r="N16040" s="9"/>
      <c r="O16040" s="9"/>
      <c r="P16040" s="9"/>
      <c r="Q16040" s="9"/>
    </row>
    <row r="16041" spans="11:17" x14ac:dyDescent="0.25">
      <c r="K16041" s="9"/>
      <c r="N16041" s="9"/>
      <c r="O16041" s="9"/>
      <c r="P16041" s="9"/>
      <c r="Q16041" s="9"/>
    </row>
    <row r="16042" spans="11:17" x14ac:dyDescent="0.25">
      <c r="K16042" s="9"/>
      <c r="N16042" s="9"/>
      <c r="O16042" s="9"/>
      <c r="P16042" s="9"/>
      <c r="Q16042" s="9"/>
    </row>
    <row r="16043" spans="11:17" x14ac:dyDescent="0.25">
      <c r="K16043" s="9"/>
      <c r="N16043" s="9"/>
      <c r="O16043" s="9"/>
      <c r="P16043" s="9"/>
      <c r="Q16043" s="9"/>
    </row>
    <row r="16044" spans="11:17" x14ac:dyDescent="0.25">
      <c r="K16044" s="9"/>
      <c r="N16044" s="9"/>
      <c r="O16044" s="9"/>
      <c r="P16044" s="9"/>
      <c r="Q16044" s="9"/>
    </row>
    <row r="16045" spans="11:17" x14ac:dyDescent="0.25">
      <c r="K16045" s="9"/>
      <c r="N16045" s="9"/>
      <c r="O16045" s="9"/>
      <c r="P16045" s="9"/>
      <c r="Q16045" s="9"/>
    </row>
    <row r="16046" spans="11:17" x14ac:dyDescent="0.25">
      <c r="K16046" s="9"/>
      <c r="N16046" s="9"/>
      <c r="O16046" s="9"/>
      <c r="P16046" s="9"/>
      <c r="Q16046" s="9"/>
    </row>
    <row r="16047" spans="11:17" x14ac:dyDescent="0.25">
      <c r="K16047" s="9"/>
      <c r="N16047" s="9"/>
      <c r="O16047" s="9"/>
      <c r="P16047" s="9"/>
      <c r="Q16047" s="9"/>
    </row>
    <row r="16048" spans="11:17" x14ac:dyDescent="0.25">
      <c r="K16048" s="9"/>
      <c r="N16048" s="9"/>
      <c r="O16048" s="9"/>
      <c r="P16048" s="9"/>
      <c r="Q16048" s="9"/>
    </row>
    <row r="16049" spans="11:17" x14ac:dyDescent="0.25">
      <c r="K16049" s="9"/>
      <c r="N16049" s="9"/>
      <c r="O16049" s="9"/>
      <c r="P16049" s="9"/>
      <c r="Q16049" s="9"/>
    </row>
    <row r="16050" spans="11:17" x14ac:dyDescent="0.25">
      <c r="K16050" s="9"/>
      <c r="N16050" s="9"/>
      <c r="O16050" s="9"/>
      <c r="P16050" s="9"/>
      <c r="Q16050" s="9"/>
    </row>
    <row r="16051" spans="11:17" x14ac:dyDescent="0.25">
      <c r="K16051" s="9"/>
      <c r="N16051" s="9"/>
      <c r="O16051" s="9"/>
      <c r="P16051" s="9"/>
      <c r="Q16051" s="9"/>
    </row>
    <row r="16052" spans="11:17" x14ac:dyDescent="0.25">
      <c r="K16052" s="9"/>
      <c r="N16052" s="9"/>
      <c r="O16052" s="9"/>
      <c r="P16052" s="9"/>
      <c r="Q16052" s="9"/>
    </row>
    <row r="16053" spans="11:17" x14ac:dyDescent="0.25">
      <c r="K16053" s="9"/>
      <c r="N16053" s="9"/>
      <c r="O16053" s="9"/>
      <c r="P16053" s="9"/>
      <c r="Q16053" s="9"/>
    </row>
    <row r="16054" spans="11:17" x14ac:dyDescent="0.25">
      <c r="K16054" s="9"/>
      <c r="N16054" s="9"/>
      <c r="O16054" s="9"/>
      <c r="P16054" s="9"/>
      <c r="Q16054" s="9"/>
    </row>
    <row r="16055" spans="11:17" x14ac:dyDescent="0.25">
      <c r="K16055" s="9"/>
      <c r="N16055" s="9"/>
      <c r="O16055" s="9"/>
      <c r="P16055" s="9"/>
      <c r="Q16055" s="9"/>
    </row>
    <row r="16056" spans="11:17" x14ac:dyDescent="0.25">
      <c r="K16056" s="9"/>
      <c r="N16056" s="9"/>
      <c r="O16056" s="9"/>
      <c r="P16056" s="9"/>
      <c r="Q16056" s="9"/>
    </row>
    <row r="16057" spans="11:17" x14ac:dyDescent="0.25">
      <c r="K16057" s="9"/>
      <c r="N16057" s="9"/>
      <c r="O16057" s="9"/>
      <c r="P16057" s="9"/>
      <c r="Q16057" s="9"/>
    </row>
    <row r="16058" spans="11:17" x14ac:dyDescent="0.25">
      <c r="K16058" s="9"/>
      <c r="N16058" s="9"/>
      <c r="O16058" s="9"/>
      <c r="P16058" s="9"/>
      <c r="Q16058" s="9"/>
    </row>
    <row r="16059" spans="11:17" x14ac:dyDescent="0.25">
      <c r="K16059" s="9"/>
      <c r="N16059" s="9"/>
      <c r="O16059" s="9"/>
      <c r="P16059" s="9"/>
      <c r="Q16059" s="9"/>
    </row>
    <row r="16060" spans="11:17" x14ac:dyDescent="0.25">
      <c r="K16060" s="9"/>
      <c r="N16060" s="9"/>
      <c r="O16060" s="9"/>
      <c r="P16060" s="9"/>
      <c r="Q16060" s="9"/>
    </row>
    <row r="16061" spans="11:17" x14ac:dyDescent="0.25">
      <c r="K16061" s="9"/>
      <c r="N16061" s="9"/>
      <c r="O16061" s="9"/>
      <c r="P16061" s="9"/>
      <c r="Q16061" s="9"/>
    </row>
    <row r="16062" spans="11:17" x14ac:dyDescent="0.25">
      <c r="K16062" s="9"/>
      <c r="N16062" s="9"/>
      <c r="O16062" s="9"/>
      <c r="P16062" s="9"/>
      <c r="Q16062" s="9"/>
    </row>
    <row r="16063" spans="11:17" x14ac:dyDescent="0.25">
      <c r="K16063" s="9"/>
      <c r="N16063" s="9"/>
      <c r="O16063" s="9"/>
      <c r="P16063" s="9"/>
      <c r="Q16063" s="9"/>
    </row>
    <row r="16064" spans="11:17" x14ac:dyDescent="0.25">
      <c r="K16064" s="9"/>
      <c r="N16064" s="9"/>
      <c r="O16064" s="9"/>
      <c r="P16064" s="9"/>
      <c r="Q16064" s="9"/>
    </row>
    <row r="16065" spans="11:17" x14ac:dyDescent="0.25">
      <c r="K16065" s="9"/>
      <c r="N16065" s="9"/>
      <c r="O16065" s="9"/>
      <c r="P16065" s="9"/>
      <c r="Q16065" s="9"/>
    </row>
    <row r="16066" spans="11:17" x14ac:dyDescent="0.25">
      <c r="K16066" s="9"/>
      <c r="N16066" s="9"/>
      <c r="O16066" s="9"/>
      <c r="P16066" s="9"/>
      <c r="Q16066" s="9"/>
    </row>
    <row r="16067" spans="11:17" x14ac:dyDescent="0.25">
      <c r="K16067" s="9"/>
      <c r="N16067" s="9"/>
      <c r="O16067" s="9"/>
      <c r="P16067" s="9"/>
      <c r="Q16067" s="9"/>
    </row>
    <row r="16068" spans="11:17" x14ac:dyDescent="0.25">
      <c r="K16068" s="9"/>
      <c r="N16068" s="9"/>
      <c r="O16068" s="9"/>
      <c r="P16068" s="9"/>
      <c r="Q16068" s="9"/>
    </row>
    <row r="16069" spans="11:17" x14ac:dyDescent="0.25">
      <c r="K16069" s="9"/>
      <c r="N16069" s="9"/>
      <c r="O16069" s="9"/>
      <c r="P16069" s="9"/>
      <c r="Q16069" s="9"/>
    </row>
    <row r="16070" spans="11:17" x14ac:dyDescent="0.25">
      <c r="K16070" s="9"/>
      <c r="N16070" s="9"/>
      <c r="O16070" s="9"/>
      <c r="P16070" s="9"/>
      <c r="Q16070" s="9"/>
    </row>
    <row r="16071" spans="11:17" x14ac:dyDescent="0.25">
      <c r="K16071" s="9"/>
      <c r="N16071" s="9"/>
      <c r="O16071" s="9"/>
      <c r="P16071" s="9"/>
      <c r="Q16071" s="9"/>
    </row>
    <row r="16072" spans="11:17" x14ac:dyDescent="0.25">
      <c r="K16072" s="9"/>
      <c r="N16072" s="9"/>
      <c r="O16072" s="9"/>
      <c r="P16072" s="9"/>
      <c r="Q16072" s="9"/>
    </row>
    <row r="16073" spans="11:17" x14ac:dyDescent="0.25">
      <c r="K16073" s="9"/>
      <c r="N16073" s="9"/>
      <c r="O16073" s="9"/>
      <c r="P16073" s="9"/>
      <c r="Q16073" s="9"/>
    </row>
    <row r="16074" spans="11:17" x14ac:dyDescent="0.25">
      <c r="K16074" s="9"/>
      <c r="N16074" s="9"/>
      <c r="O16074" s="9"/>
      <c r="P16074" s="9"/>
      <c r="Q16074" s="9"/>
    </row>
    <row r="16075" spans="11:17" x14ac:dyDescent="0.25">
      <c r="K16075" s="9"/>
      <c r="N16075" s="9"/>
      <c r="O16075" s="9"/>
      <c r="P16075" s="9"/>
      <c r="Q16075" s="9"/>
    </row>
    <row r="16076" spans="11:17" x14ac:dyDescent="0.25">
      <c r="K16076" s="9"/>
      <c r="N16076" s="9"/>
      <c r="O16076" s="9"/>
      <c r="P16076" s="9"/>
      <c r="Q16076" s="9"/>
    </row>
    <row r="16077" spans="11:17" x14ac:dyDescent="0.25">
      <c r="K16077" s="9"/>
      <c r="N16077" s="9"/>
      <c r="O16077" s="9"/>
      <c r="P16077" s="9"/>
      <c r="Q16077" s="9"/>
    </row>
    <row r="16078" spans="11:17" x14ac:dyDescent="0.25">
      <c r="K16078" s="9"/>
      <c r="N16078" s="9"/>
      <c r="O16078" s="9"/>
      <c r="P16078" s="9"/>
      <c r="Q16078" s="9"/>
    </row>
    <row r="16079" spans="11:17" x14ac:dyDescent="0.25">
      <c r="K16079" s="9"/>
      <c r="N16079" s="9"/>
      <c r="O16079" s="9"/>
      <c r="P16079" s="9"/>
      <c r="Q16079" s="9"/>
    </row>
    <row r="16080" spans="11:17" x14ac:dyDescent="0.25">
      <c r="K16080" s="9"/>
      <c r="N16080" s="9"/>
      <c r="O16080" s="9"/>
      <c r="P16080" s="9"/>
      <c r="Q16080" s="9"/>
    </row>
    <row r="16081" spans="11:17" x14ac:dyDescent="0.25">
      <c r="K16081" s="9"/>
      <c r="N16081" s="9"/>
      <c r="O16081" s="9"/>
      <c r="P16081" s="9"/>
      <c r="Q16081" s="9"/>
    </row>
    <row r="16082" spans="11:17" x14ac:dyDescent="0.25">
      <c r="K16082" s="9"/>
      <c r="N16082" s="9"/>
      <c r="O16082" s="9"/>
      <c r="P16082" s="9"/>
      <c r="Q16082" s="9"/>
    </row>
    <row r="16083" spans="11:17" x14ac:dyDescent="0.25">
      <c r="K16083" s="9"/>
      <c r="N16083" s="9"/>
      <c r="O16083" s="9"/>
      <c r="P16083" s="9"/>
      <c r="Q16083" s="9"/>
    </row>
    <row r="16084" spans="11:17" x14ac:dyDescent="0.25">
      <c r="K16084" s="9"/>
      <c r="N16084" s="9"/>
      <c r="O16084" s="9"/>
      <c r="P16084" s="9"/>
      <c r="Q16084" s="9"/>
    </row>
    <row r="16085" spans="11:17" x14ac:dyDescent="0.25">
      <c r="K16085" s="9"/>
      <c r="N16085" s="9"/>
      <c r="O16085" s="9"/>
      <c r="P16085" s="9"/>
      <c r="Q16085" s="9"/>
    </row>
    <row r="16086" spans="11:17" x14ac:dyDescent="0.25">
      <c r="K16086" s="9"/>
      <c r="N16086" s="9"/>
      <c r="O16086" s="9"/>
      <c r="P16086" s="9"/>
      <c r="Q16086" s="9"/>
    </row>
    <row r="16087" spans="11:17" x14ac:dyDescent="0.25">
      <c r="K16087" s="9"/>
      <c r="N16087" s="9"/>
      <c r="O16087" s="9"/>
      <c r="P16087" s="9"/>
      <c r="Q16087" s="9"/>
    </row>
    <row r="16088" spans="11:17" x14ac:dyDescent="0.25">
      <c r="K16088" s="9"/>
      <c r="N16088" s="9"/>
      <c r="O16088" s="9"/>
      <c r="P16088" s="9"/>
      <c r="Q16088" s="9"/>
    </row>
    <row r="16089" spans="11:17" x14ac:dyDescent="0.25">
      <c r="K16089" s="9"/>
      <c r="N16089" s="9"/>
      <c r="O16089" s="9"/>
      <c r="P16089" s="9"/>
      <c r="Q16089" s="9"/>
    </row>
    <row r="16090" spans="11:17" x14ac:dyDescent="0.25">
      <c r="K16090" s="9"/>
      <c r="N16090" s="9"/>
      <c r="O16090" s="9"/>
      <c r="P16090" s="9"/>
      <c r="Q16090" s="9"/>
    </row>
    <row r="16091" spans="11:17" x14ac:dyDescent="0.25">
      <c r="K16091" s="9"/>
      <c r="N16091" s="9"/>
      <c r="O16091" s="9"/>
      <c r="P16091" s="9"/>
      <c r="Q16091" s="9"/>
    </row>
    <row r="16092" spans="11:17" x14ac:dyDescent="0.25">
      <c r="K16092" s="9"/>
      <c r="N16092" s="9"/>
      <c r="O16092" s="9"/>
      <c r="P16092" s="9"/>
      <c r="Q16092" s="9"/>
    </row>
    <row r="16093" spans="11:17" x14ac:dyDescent="0.25">
      <c r="K16093" s="9"/>
      <c r="N16093" s="9"/>
      <c r="O16093" s="9"/>
      <c r="P16093" s="9"/>
      <c r="Q16093" s="9"/>
    </row>
    <row r="16094" spans="11:17" x14ac:dyDescent="0.25">
      <c r="K16094" s="9"/>
      <c r="N16094" s="9"/>
      <c r="O16094" s="9"/>
      <c r="P16094" s="9"/>
      <c r="Q16094" s="9"/>
    </row>
    <row r="16095" spans="11:17" x14ac:dyDescent="0.25">
      <c r="K16095" s="9"/>
      <c r="N16095" s="9"/>
      <c r="O16095" s="9"/>
      <c r="P16095" s="9"/>
      <c r="Q16095" s="9"/>
    </row>
    <row r="16096" spans="11:17" x14ac:dyDescent="0.25">
      <c r="K16096" s="9"/>
      <c r="N16096" s="9"/>
      <c r="O16096" s="9"/>
      <c r="P16096" s="9"/>
      <c r="Q16096" s="9"/>
    </row>
    <row r="16097" spans="11:17" x14ac:dyDescent="0.25">
      <c r="K16097" s="9"/>
      <c r="N16097" s="9"/>
      <c r="O16097" s="9"/>
      <c r="P16097" s="9"/>
      <c r="Q16097" s="9"/>
    </row>
    <row r="16098" spans="11:17" x14ac:dyDescent="0.25">
      <c r="K16098" s="9"/>
      <c r="N16098" s="9"/>
      <c r="O16098" s="9"/>
      <c r="P16098" s="9"/>
      <c r="Q16098" s="9"/>
    </row>
    <row r="16099" spans="11:17" x14ac:dyDescent="0.25">
      <c r="K16099" s="9"/>
      <c r="N16099" s="9"/>
      <c r="O16099" s="9"/>
      <c r="P16099" s="9"/>
      <c r="Q16099" s="9"/>
    </row>
    <row r="16100" spans="11:17" x14ac:dyDescent="0.25">
      <c r="K16100" s="9"/>
      <c r="N16100" s="9"/>
      <c r="O16100" s="9"/>
      <c r="P16100" s="9"/>
      <c r="Q16100" s="9"/>
    </row>
    <row r="16101" spans="11:17" x14ac:dyDescent="0.25">
      <c r="K16101" s="9"/>
      <c r="N16101" s="9"/>
      <c r="O16101" s="9"/>
      <c r="P16101" s="9"/>
      <c r="Q16101" s="9"/>
    </row>
    <row r="16102" spans="11:17" x14ac:dyDescent="0.25">
      <c r="K16102" s="9"/>
      <c r="N16102" s="9"/>
      <c r="O16102" s="9"/>
      <c r="P16102" s="9"/>
      <c r="Q16102" s="9"/>
    </row>
    <row r="16103" spans="11:17" x14ac:dyDescent="0.25">
      <c r="K16103" s="9"/>
      <c r="N16103" s="9"/>
      <c r="O16103" s="9"/>
      <c r="P16103" s="9"/>
      <c r="Q16103" s="9"/>
    </row>
    <row r="16104" spans="11:17" x14ac:dyDescent="0.25">
      <c r="K16104" s="9"/>
      <c r="N16104" s="9"/>
      <c r="O16104" s="9"/>
      <c r="P16104" s="9"/>
      <c r="Q16104" s="9"/>
    </row>
    <row r="16105" spans="11:17" x14ac:dyDescent="0.25">
      <c r="K16105" s="9"/>
      <c r="N16105" s="9"/>
      <c r="O16105" s="9"/>
      <c r="P16105" s="9"/>
      <c r="Q16105" s="9"/>
    </row>
    <row r="16106" spans="11:17" x14ac:dyDescent="0.25">
      <c r="K16106" s="9"/>
      <c r="N16106" s="9"/>
      <c r="O16106" s="9"/>
      <c r="P16106" s="9"/>
      <c r="Q16106" s="9"/>
    </row>
    <row r="16107" spans="11:17" x14ac:dyDescent="0.25">
      <c r="K16107" s="9"/>
      <c r="N16107" s="9"/>
      <c r="O16107" s="9"/>
      <c r="P16107" s="9"/>
      <c r="Q16107" s="9"/>
    </row>
    <row r="16108" spans="11:17" x14ac:dyDescent="0.25">
      <c r="K16108" s="9"/>
      <c r="N16108" s="9"/>
      <c r="O16108" s="9"/>
      <c r="P16108" s="9"/>
      <c r="Q16108" s="9"/>
    </row>
    <row r="16109" spans="11:17" x14ac:dyDescent="0.25">
      <c r="K16109" s="9"/>
      <c r="N16109" s="9"/>
      <c r="O16109" s="9"/>
      <c r="P16109" s="9"/>
      <c r="Q16109" s="9"/>
    </row>
    <row r="16110" spans="11:17" x14ac:dyDescent="0.25">
      <c r="K16110" s="9"/>
      <c r="N16110" s="9"/>
      <c r="O16110" s="9"/>
      <c r="P16110" s="9"/>
      <c r="Q16110" s="9"/>
    </row>
    <row r="16111" spans="11:17" x14ac:dyDescent="0.25">
      <c r="K16111" s="9"/>
      <c r="N16111" s="9"/>
      <c r="O16111" s="9"/>
      <c r="P16111" s="9"/>
      <c r="Q16111" s="9"/>
    </row>
    <row r="16112" spans="11:17" x14ac:dyDescent="0.25">
      <c r="K16112" s="9"/>
      <c r="N16112" s="9"/>
      <c r="O16112" s="9"/>
      <c r="P16112" s="9"/>
      <c r="Q16112" s="9"/>
    </row>
    <row r="16113" spans="11:17" x14ac:dyDescent="0.25">
      <c r="K16113" s="9"/>
      <c r="N16113" s="9"/>
      <c r="O16113" s="9"/>
      <c r="P16113" s="9"/>
      <c r="Q16113" s="9"/>
    </row>
    <row r="16114" spans="11:17" x14ac:dyDescent="0.25">
      <c r="K16114" s="9"/>
      <c r="N16114" s="9"/>
      <c r="O16114" s="9"/>
      <c r="P16114" s="9"/>
      <c r="Q16114" s="9"/>
    </row>
    <row r="16115" spans="11:17" x14ac:dyDescent="0.25">
      <c r="K16115" s="9"/>
      <c r="N16115" s="9"/>
      <c r="O16115" s="9"/>
      <c r="P16115" s="9"/>
      <c r="Q16115" s="9"/>
    </row>
    <row r="16116" spans="11:17" x14ac:dyDescent="0.25">
      <c r="K16116" s="9"/>
      <c r="N16116" s="9"/>
      <c r="O16116" s="9"/>
      <c r="P16116" s="9"/>
      <c r="Q16116" s="9"/>
    </row>
    <row r="16117" spans="11:17" x14ac:dyDescent="0.25">
      <c r="K16117" s="9"/>
      <c r="N16117" s="9"/>
      <c r="O16117" s="9"/>
      <c r="P16117" s="9"/>
      <c r="Q16117" s="9"/>
    </row>
    <row r="16118" spans="11:17" x14ac:dyDescent="0.25">
      <c r="K16118" s="9"/>
      <c r="N16118" s="9"/>
      <c r="O16118" s="9"/>
      <c r="P16118" s="9"/>
      <c r="Q16118" s="9"/>
    </row>
    <row r="16119" spans="11:17" x14ac:dyDescent="0.25">
      <c r="K16119" s="9"/>
      <c r="N16119" s="9"/>
      <c r="O16119" s="9"/>
      <c r="P16119" s="9"/>
      <c r="Q16119" s="9"/>
    </row>
    <row r="16120" spans="11:17" x14ac:dyDescent="0.25">
      <c r="K16120" s="9"/>
      <c r="N16120" s="9"/>
      <c r="O16120" s="9"/>
      <c r="P16120" s="9"/>
      <c r="Q16120" s="9"/>
    </row>
    <row r="16121" spans="11:17" x14ac:dyDescent="0.25">
      <c r="K16121" s="9"/>
      <c r="N16121" s="9"/>
      <c r="O16121" s="9"/>
      <c r="P16121" s="9"/>
      <c r="Q16121" s="9"/>
    </row>
    <row r="16122" spans="11:17" x14ac:dyDescent="0.25">
      <c r="K16122" s="9"/>
      <c r="N16122" s="9"/>
      <c r="O16122" s="9"/>
      <c r="P16122" s="9"/>
      <c r="Q16122" s="9"/>
    </row>
    <row r="16123" spans="11:17" x14ac:dyDescent="0.25">
      <c r="K16123" s="9"/>
      <c r="N16123" s="9"/>
      <c r="O16123" s="9"/>
      <c r="P16123" s="9"/>
      <c r="Q16123" s="9"/>
    </row>
    <row r="16124" spans="11:17" x14ac:dyDescent="0.25">
      <c r="K16124" s="9"/>
      <c r="N16124" s="9"/>
      <c r="O16124" s="9"/>
      <c r="P16124" s="9"/>
      <c r="Q16124" s="9"/>
    </row>
    <row r="16125" spans="11:17" x14ac:dyDescent="0.25">
      <c r="K16125" s="9"/>
      <c r="N16125" s="9"/>
      <c r="O16125" s="9"/>
      <c r="P16125" s="9"/>
      <c r="Q16125" s="9"/>
    </row>
    <row r="16126" spans="11:17" x14ac:dyDescent="0.25">
      <c r="K16126" s="9"/>
      <c r="N16126" s="9"/>
      <c r="O16126" s="9"/>
      <c r="P16126" s="9"/>
      <c r="Q16126" s="9"/>
    </row>
    <row r="16127" spans="11:17" x14ac:dyDescent="0.25">
      <c r="K16127" s="9"/>
      <c r="N16127" s="9"/>
      <c r="O16127" s="9"/>
      <c r="P16127" s="9"/>
      <c r="Q16127" s="9"/>
    </row>
    <row r="16128" spans="11:17" x14ac:dyDescent="0.25">
      <c r="K16128" s="9"/>
      <c r="N16128" s="9"/>
      <c r="O16128" s="9"/>
      <c r="P16128" s="9"/>
      <c r="Q16128" s="9"/>
    </row>
    <row r="16129" spans="11:17" x14ac:dyDescent="0.25">
      <c r="K16129" s="9"/>
      <c r="N16129" s="9"/>
      <c r="O16129" s="9"/>
      <c r="P16129" s="9"/>
      <c r="Q16129" s="9"/>
    </row>
    <row r="16130" spans="11:17" x14ac:dyDescent="0.25">
      <c r="K16130" s="9"/>
      <c r="N16130" s="9"/>
      <c r="O16130" s="9"/>
      <c r="P16130" s="9"/>
      <c r="Q16130" s="9"/>
    </row>
    <row r="16131" spans="11:17" x14ac:dyDescent="0.25">
      <c r="K16131" s="9"/>
      <c r="N16131" s="9"/>
      <c r="O16131" s="9"/>
      <c r="P16131" s="9"/>
      <c r="Q16131" s="9"/>
    </row>
    <row r="16132" spans="11:17" x14ac:dyDescent="0.25">
      <c r="K16132" s="9"/>
      <c r="N16132" s="9"/>
      <c r="O16132" s="9"/>
      <c r="P16132" s="9"/>
      <c r="Q16132" s="9"/>
    </row>
    <row r="16133" spans="11:17" x14ac:dyDescent="0.25">
      <c r="K16133" s="9"/>
      <c r="N16133" s="9"/>
      <c r="O16133" s="9"/>
      <c r="P16133" s="9"/>
      <c r="Q16133" s="9"/>
    </row>
    <row r="16134" spans="11:17" x14ac:dyDescent="0.25">
      <c r="K16134" s="9"/>
      <c r="N16134" s="9"/>
      <c r="O16134" s="9"/>
      <c r="P16134" s="9"/>
      <c r="Q16134" s="9"/>
    </row>
    <row r="16135" spans="11:17" x14ac:dyDescent="0.25">
      <c r="K16135" s="9"/>
      <c r="N16135" s="9"/>
      <c r="O16135" s="9"/>
      <c r="P16135" s="9"/>
      <c r="Q16135" s="9"/>
    </row>
    <row r="16136" spans="11:17" x14ac:dyDescent="0.25">
      <c r="K16136" s="9"/>
      <c r="N16136" s="9"/>
      <c r="O16136" s="9"/>
      <c r="P16136" s="9"/>
      <c r="Q16136" s="9"/>
    </row>
    <row r="16137" spans="11:17" x14ac:dyDescent="0.25">
      <c r="K16137" s="9"/>
      <c r="N16137" s="9"/>
      <c r="O16137" s="9"/>
      <c r="P16137" s="9"/>
      <c r="Q16137" s="9"/>
    </row>
    <row r="16138" spans="11:17" x14ac:dyDescent="0.25">
      <c r="K16138" s="9"/>
      <c r="N16138" s="9"/>
      <c r="O16138" s="9"/>
      <c r="P16138" s="9"/>
      <c r="Q16138" s="9"/>
    </row>
    <row r="16139" spans="11:17" x14ac:dyDescent="0.25">
      <c r="K16139" s="9"/>
      <c r="N16139" s="9"/>
      <c r="O16139" s="9"/>
      <c r="P16139" s="9"/>
      <c r="Q16139" s="9"/>
    </row>
    <row r="16140" spans="11:17" x14ac:dyDescent="0.25">
      <c r="K16140" s="9"/>
      <c r="N16140" s="9"/>
      <c r="O16140" s="9"/>
      <c r="P16140" s="9"/>
      <c r="Q16140" s="9"/>
    </row>
    <row r="16141" spans="11:17" x14ac:dyDescent="0.25">
      <c r="K16141" s="9"/>
      <c r="N16141" s="9"/>
      <c r="O16141" s="9"/>
      <c r="P16141" s="9"/>
      <c r="Q16141" s="9"/>
    </row>
    <row r="16142" spans="11:17" x14ac:dyDescent="0.25">
      <c r="K16142" s="9"/>
      <c r="N16142" s="9"/>
      <c r="O16142" s="9"/>
      <c r="P16142" s="9"/>
      <c r="Q16142" s="9"/>
    </row>
    <row r="16143" spans="11:17" x14ac:dyDescent="0.25">
      <c r="K16143" s="9"/>
      <c r="N16143" s="9"/>
      <c r="O16143" s="9"/>
      <c r="P16143" s="9"/>
      <c r="Q16143" s="9"/>
    </row>
    <row r="16144" spans="11:17" x14ac:dyDescent="0.25">
      <c r="K16144" s="9"/>
      <c r="N16144" s="9"/>
      <c r="O16144" s="9"/>
      <c r="P16144" s="9"/>
      <c r="Q16144" s="9"/>
    </row>
    <row r="16145" spans="11:17" x14ac:dyDescent="0.25">
      <c r="K16145" s="9"/>
      <c r="N16145" s="9"/>
      <c r="O16145" s="9"/>
      <c r="P16145" s="9"/>
      <c r="Q16145" s="9"/>
    </row>
    <row r="16146" spans="11:17" x14ac:dyDescent="0.25">
      <c r="K16146" s="9"/>
      <c r="N16146" s="9"/>
      <c r="O16146" s="9"/>
      <c r="P16146" s="9"/>
      <c r="Q16146" s="9"/>
    </row>
    <row r="16147" spans="11:17" x14ac:dyDescent="0.25">
      <c r="K16147" s="9"/>
      <c r="N16147" s="9"/>
      <c r="O16147" s="9"/>
      <c r="P16147" s="9"/>
      <c r="Q16147" s="9"/>
    </row>
    <row r="16148" spans="11:17" x14ac:dyDescent="0.25">
      <c r="K16148" s="9"/>
      <c r="N16148" s="9"/>
      <c r="O16148" s="9"/>
      <c r="P16148" s="9"/>
      <c r="Q16148" s="9"/>
    </row>
    <row r="16149" spans="11:17" x14ac:dyDescent="0.25">
      <c r="K16149" s="9"/>
      <c r="N16149" s="9"/>
      <c r="O16149" s="9"/>
      <c r="P16149" s="9"/>
      <c r="Q16149" s="9"/>
    </row>
    <row r="16150" spans="11:17" x14ac:dyDescent="0.25">
      <c r="K16150" s="9"/>
      <c r="N16150" s="9"/>
      <c r="O16150" s="9"/>
      <c r="P16150" s="9"/>
      <c r="Q16150" s="9"/>
    </row>
    <row r="16151" spans="11:17" x14ac:dyDescent="0.25">
      <c r="K16151" s="9"/>
      <c r="N16151" s="9"/>
      <c r="O16151" s="9"/>
      <c r="P16151" s="9"/>
      <c r="Q16151" s="9"/>
    </row>
    <row r="16152" spans="11:17" x14ac:dyDescent="0.25">
      <c r="K16152" s="9"/>
      <c r="N16152" s="9"/>
      <c r="O16152" s="9"/>
      <c r="P16152" s="9"/>
      <c r="Q16152" s="9"/>
    </row>
    <row r="16153" spans="11:17" x14ac:dyDescent="0.25">
      <c r="K16153" s="9"/>
      <c r="N16153" s="9"/>
      <c r="O16153" s="9"/>
      <c r="P16153" s="9"/>
      <c r="Q16153" s="9"/>
    </row>
    <row r="16154" spans="11:17" x14ac:dyDescent="0.25">
      <c r="K16154" s="9"/>
      <c r="N16154" s="9"/>
      <c r="O16154" s="9"/>
      <c r="P16154" s="9"/>
      <c r="Q16154" s="9"/>
    </row>
    <row r="16155" spans="11:17" x14ac:dyDescent="0.25">
      <c r="K16155" s="9"/>
      <c r="N16155" s="9"/>
      <c r="O16155" s="9"/>
      <c r="P16155" s="9"/>
      <c r="Q16155" s="9"/>
    </row>
    <row r="16156" spans="11:17" x14ac:dyDescent="0.25">
      <c r="K16156" s="9"/>
      <c r="N16156" s="9"/>
      <c r="O16156" s="9"/>
      <c r="P16156" s="9"/>
      <c r="Q16156" s="9"/>
    </row>
    <row r="16157" spans="11:17" x14ac:dyDescent="0.25">
      <c r="K16157" s="9"/>
      <c r="N16157" s="9"/>
      <c r="O16157" s="9"/>
      <c r="P16157" s="9"/>
      <c r="Q16157" s="9"/>
    </row>
    <row r="16158" spans="11:17" x14ac:dyDescent="0.25">
      <c r="K16158" s="9"/>
      <c r="N16158" s="9"/>
      <c r="O16158" s="9"/>
      <c r="P16158" s="9"/>
      <c r="Q16158" s="9"/>
    </row>
    <row r="16159" spans="11:17" x14ac:dyDescent="0.25">
      <c r="K16159" s="9"/>
      <c r="N16159" s="9"/>
      <c r="O16159" s="9"/>
      <c r="P16159" s="9"/>
      <c r="Q16159" s="9"/>
    </row>
    <row r="16160" spans="11:17" x14ac:dyDescent="0.25">
      <c r="K16160" s="9"/>
      <c r="N16160" s="9"/>
      <c r="O16160" s="9"/>
      <c r="P16160" s="9"/>
      <c r="Q16160" s="9"/>
    </row>
    <row r="16161" spans="11:17" x14ac:dyDescent="0.25">
      <c r="K16161" s="9"/>
      <c r="N16161" s="9"/>
      <c r="O16161" s="9"/>
      <c r="P16161" s="9"/>
      <c r="Q16161" s="9"/>
    </row>
    <row r="16162" spans="11:17" x14ac:dyDescent="0.25">
      <c r="K16162" s="9"/>
      <c r="N16162" s="9"/>
      <c r="O16162" s="9"/>
      <c r="P16162" s="9"/>
      <c r="Q16162" s="9"/>
    </row>
    <row r="16163" spans="11:17" x14ac:dyDescent="0.25">
      <c r="K16163" s="9"/>
      <c r="N16163" s="9"/>
      <c r="O16163" s="9"/>
      <c r="P16163" s="9"/>
      <c r="Q16163" s="9"/>
    </row>
    <row r="16164" spans="11:17" x14ac:dyDescent="0.25">
      <c r="K16164" s="9"/>
      <c r="N16164" s="9"/>
      <c r="O16164" s="9"/>
      <c r="P16164" s="9"/>
      <c r="Q16164" s="9"/>
    </row>
    <row r="16165" spans="11:17" x14ac:dyDescent="0.25">
      <c r="K16165" s="9"/>
      <c r="N16165" s="9"/>
      <c r="O16165" s="9"/>
      <c r="P16165" s="9"/>
      <c r="Q16165" s="9"/>
    </row>
    <row r="16166" spans="11:17" x14ac:dyDescent="0.25">
      <c r="K16166" s="9"/>
      <c r="N16166" s="9"/>
      <c r="O16166" s="9"/>
      <c r="P16166" s="9"/>
      <c r="Q16166" s="9"/>
    </row>
    <row r="16167" spans="11:17" x14ac:dyDescent="0.25">
      <c r="K16167" s="9"/>
      <c r="N16167" s="9"/>
      <c r="O16167" s="9"/>
      <c r="P16167" s="9"/>
      <c r="Q16167" s="9"/>
    </row>
    <row r="16168" spans="11:17" x14ac:dyDescent="0.25">
      <c r="K16168" s="9"/>
      <c r="N16168" s="9"/>
      <c r="O16168" s="9"/>
      <c r="P16168" s="9"/>
      <c r="Q16168" s="9"/>
    </row>
    <row r="16169" spans="11:17" x14ac:dyDescent="0.25">
      <c r="K16169" s="9"/>
      <c r="N16169" s="9"/>
      <c r="O16169" s="9"/>
      <c r="P16169" s="9"/>
      <c r="Q16169" s="9"/>
    </row>
    <row r="16170" spans="11:17" x14ac:dyDescent="0.25">
      <c r="K16170" s="9"/>
      <c r="N16170" s="9"/>
      <c r="O16170" s="9"/>
      <c r="P16170" s="9"/>
      <c r="Q16170" s="9"/>
    </row>
    <row r="16171" spans="11:17" x14ac:dyDescent="0.25">
      <c r="K16171" s="9"/>
      <c r="N16171" s="9"/>
      <c r="O16171" s="9"/>
      <c r="P16171" s="9"/>
      <c r="Q16171" s="9"/>
    </row>
    <row r="16172" spans="11:17" x14ac:dyDescent="0.25">
      <c r="K16172" s="9"/>
      <c r="N16172" s="9"/>
      <c r="O16172" s="9"/>
      <c r="P16172" s="9"/>
      <c r="Q16172" s="9"/>
    </row>
    <row r="16173" spans="11:17" x14ac:dyDescent="0.25">
      <c r="K16173" s="9"/>
      <c r="N16173" s="9"/>
      <c r="O16173" s="9"/>
      <c r="P16173" s="9"/>
      <c r="Q16173" s="9"/>
    </row>
    <row r="16174" spans="11:17" x14ac:dyDescent="0.25">
      <c r="K16174" s="9"/>
      <c r="N16174" s="9"/>
      <c r="O16174" s="9"/>
      <c r="P16174" s="9"/>
      <c r="Q16174" s="9"/>
    </row>
    <row r="16175" spans="11:17" x14ac:dyDescent="0.25">
      <c r="K16175" s="9"/>
      <c r="N16175" s="9"/>
      <c r="O16175" s="9"/>
      <c r="P16175" s="9"/>
      <c r="Q16175" s="9"/>
    </row>
    <row r="16176" spans="11:17" x14ac:dyDescent="0.25">
      <c r="K16176" s="9"/>
      <c r="N16176" s="9"/>
      <c r="O16176" s="9"/>
      <c r="P16176" s="9"/>
      <c r="Q16176" s="9"/>
    </row>
    <row r="16177" spans="11:17" x14ac:dyDescent="0.25">
      <c r="K16177" s="9"/>
      <c r="N16177" s="9"/>
      <c r="O16177" s="9"/>
      <c r="P16177" s="9"/>
      <c r="Q16177" s="9"/>
    </row>
    <row r="16178" spans="11:17" x14ac:dyDescent="0.25">
      <c r="K16178" s="9"/>
      <c r="N16178" s="9"/>
      <c r="O16178" s="9"/>
      <c r="P16178" s="9"/>
      <c r="Q16178" s="9"/>
    </row>
    <row r="16179" spans="11:17" x14ac:dyDescent="0.25">
      <c r="K16179" s="9"/>
      <c r="N16179" s="9"/>
      <c r="O16179" s="9"/>
      <c r="P16179" s="9"/>
      <c r="Q16179" s="9"/>
    </row>
    <row r="16180" spans="11:17" x14ac:dyDescent="0.25">
      <c r="K16180" s="9"/>
      <c r="N16180" s="9"/>
      <c r="O16180" s="9"/>
      <c r="P16180" s="9"/>
      <c r="Q16180" s="9"/>
    </row>
    <row r="16181" spans="11:17" x14ac:dyDescent="0.25">
      <c r="K16181" s="9"/>
      <c r="N16181" s="9"/>
      <c r="O16181" s="9"/>
      <c r="P16181" s="9"/>
      <c r="Q16181" s="9"/>
    </row>
    <row r="16182" spans="11:17" x14ac:dyDescent="0.25">
      <c r="K16182" s="9"/>
      <c r="N16182" s="9"/>
      <c r="O16182" s="9"/>
      <c r="P16182" s="9"/>
      <c r="Q16182" s="9"/>
    </row>
    <row r="16183" spans="11:17" x14ac:dyDescent="0.25">
      <c r="K16183" s="9"/>
      <c r="N16183" s="9"/>
      <c r="O16183" s="9"/>
      <c r="P16183" s="9"/>
      <c r="Q16183" s="9"/>
    </row>
    <row r="16184" spans="11:17" x14ac:dyDescent="0.25">
      <c r="K16184" s="9"/>
      <c r="N16184" s="9"/>
      <c r="O16184" s="9"/>
      <c r="P16184" s="9"/>
      <c r="Q16184" s="9"/>
    </row>
    <row r="16185" spans="11:17" x14ac:dyDescent="0.25">
      <c r="K16185" s="9"/>
      <c r="N16185" s="9"/>
      <c r="O16185" s="9"/>
      <c r="P16185" s="9"/>
      <c r="Q16185" s="9"/>
    </row>
    <row r="16186" spans="11:17" x14ac:dyDescent="0.25">
      <c r="K16186" s="9"/>
      <c r="N16186" s="9"/>
      <c r="O16186" s="9"/>
      <c r="P16186" s="9"/>
      <c r="Q16186" s="9"/>
    </row>
    <row r="16187" spans="11:17" x14ac:dyDescent="0.25">
      <c r="K16187" s="9"/>
      <c r="N16187" s="9"/>
      <c r="O16187" s="9"/>
      <c r="P16187" s="9"/>
      <c r="Q16187" s="9"/>
    </row>
    <row r="16188" spans="11:17" x14ac:dyDescent="0.25">
      <c r="K16188" s="9"/>
      <c r="N16188" s="9"/>
      <c r="O16188" s="9"/>
      <c r="P16188" s="9"/>
      <c r="Q16188" s="9"/>
    </row>
    <row r="16189" spans="11:17" x14ac:dyDescent="0.25">
      <c r="K16189" s="9"/>
      <c r="N16189" s="9"/>
      <c r="O16189" s="9"/>
      <c r="P16189" s="9"/>
      <c r="Q16189" s="9"/>
    </row>
    <row r="16190" spans="11:17" x14ac:dyDescent="0.25">
      <c r="K16190" s="9"/>
      <c r="N16190" s="9"/>
      <c r="O16190" s="9"/>
      <c r="P16190" s="9"/>
      <c r="Q16190" s="9"/>
    </row>
    <row r="16191" spans="11:17" x14ac:dyDescent="0.25">
      <c r="K16191" s="9"/>
      <c r="N16191" s="9"/>
      <c r="O16191" s="9"/>
      <c r="P16191" s="9"/>
      <c r="Q16191" s="9"/>
    </row>
    <row r="16192" spans="11:17" x14ac:dyDescent="0.25">
      <c r="K16192" s="9"/>
      <c r="N16192" s="9"/>
      <c r="O16192" s="9"/>
      <c r="P16192" s="9"/>
      <c r="Q16192" s="9"/>
    </row>
    <row r="16193" spans="11:17" x14ac:dyDescent="0.25">
      <c r="K16193" s="9"/>
      <c r="N16193" s="9"/>
      <c r="O16193" s="9"/>
      <c r="P16193" s="9"/>
      <c r="Q16193" s="9"/>
    </row>
    <row r="16194" spans="11:17" x14ac:dyDescent="0.25">
      <c r="K16194" s="9"/>
      <c r="N16194" s="9"/>
      <c r="O16194" s="9"/>
      <c r="P16194" s="9"/>
      <c r="Q16194" s="9"/>
    </row>
    <row r="16195" spans="11:17" x14ac:dyDescent="0.25">
      <c r="K16195" s="9"/>
      <c r="N16195" s="9"/>
      <c r="O16195" s="9"/>
      <c r="P16195" s="9"/>
      <c r="Q16195" s="9"/>
    </row>
    <row r="16196" spans="11:17" x14ac:dyDescent="0.25">
      <c r="K16196" s="9"/>
      <c r="N16196" s="9"/>
      <c r="O16196" s="9"/>
      <c r="P16196" s="9"/>
      <c r="Q16196" s="9"/>
    </row>
    <row r="16197" spans="11:17" x14ac:dyDescent="0.25">
      <c r="K16197" s="9"/>
      <c r="N16197" s="9"/>
      <c r="O16197" s="9"/>
      <c r="P16197" s="9"/>
      <c r="Q16197" s="9"/>
    </row>
    <row r="16198" spans="11:17" x14ac:dyDescent="0.25">
      <c r="K16198" s="9"/>
      <c r="N16198" s="9"/>
      <c r="O16198" s="9"/>
      <c r="P16198" s="9"/>
      <c r="Q16198" s="9"/>
    </row>
    <row r="16199" spans="11:17" x14ac:dyDescent="0.25">
      <c r="K16199" s="9"/>
      <c r="N16199" s="9"/>
      <c r="O16199" s="9"/>
      <c r="P16199" s="9"/>
      <c r="Q16199" s="9"/>
    </row>
    <row r="16200" spans="11:17" x14ac:dyDescent="0.25">
      <c r="K16200" s="9"/>
      <c r="N16200" s="9"/>
      <c r="O16200" s="9"/>
      <c r="P16200" s="9"/>
      <c r="Q16200" s="9"/>
    </row>
    <row r="16201" spans="11:17" x14ac:dyDescent="0.25">
      <c r="K16201" s="9"/>
      <c r="N16201" s="9"/>
      <c r="O16201" s="9"/>
      <c r="P16201" s="9"/>
      <c r="Q16201" s="9"/>
    </row>
    <row r="16202" spans="11:17" x14ac:dyDescent="0.25">
      <c r="K16202" s="9"/>
      <c r="N16202" s="9"/>
      <c r="O16202" s="9"/>
      <c r="P16202" s="9"/>
      <c r="Q16202" s="9"/>
    </row>
    <row r="16203" spans="11:17" x14ac:dyDescent="0.25">
      <c r="K16203" s="9"/>
      <c r="N16203" s="9"/>
      <c r="O16203" s="9"/>
      <c r="P16203" s="9"/>
      <c r="Q16203" s="9"/>
    </row>
    <row r="16204" spans="11:17" x14ac:dyDescent="0.25">
      <c r="K16204" s="9"/>
      <c r="N16204" s="9"/>
      <c r="O16204" s="9"/>
      <c r="P16204" s="9"/>
      <c r="Q16204" s="9"/>
    </row>
    <row r="16205" spans="11:17" x14ac:dyDescent="0.25">
      <c r="K16205" s="9"/>
      <c r="N16205" s="9"/>
      <c r="O16205" s="9"/>
      <c r="P16205" s="9"/>
      <c r="Q16205" s="9"/>
    </row>
    <row r="16206" spans="11:17" x14ac:dyDescent="0.25">
      <c r="K16206" s="9"/>
      <c r="N16206" s="9"/>
      <c r="O16206" s="9"/>
      <c r="P16206" s="9"/>
      <c r="Q16206" s="9"/>
    </row>
    <row r="16207" spans="11:17" x14ac:dyDescent="0.25">
      <c r="K16207" s="9"/>
      <c r="N16207" s="9"/>
      <c r="O16207" s="9"/>
      <c r="P16207" s="9"/>
      <c r="Q16207" s="9"/>
    </row>
    <row r="16208" spans="11:17" x14ac:dyDescent="0.25">
      <c r="K16208" s="9"/>
      <c r="N16208" s="9"/>
      <c r="O16208" s="9"/>
      <c r="P16208" s="9"/>
      <c r="Q16208" s="9"/>
    </row>
    <row r="16209" spans="11:17" x14ac:dyDescent="0.25">
      <c r="K16209" s="9"/>
      <c r="N16209" s="9"/>
      <c r="O16209" s="9"/>
      <c r="P16209" s="9"/>
      <c r="Q16209" s="9"/>
    </row>
    <row r="16210" spans="11:17" x14ac:dyDescent="0.25">
      <c r="K16210" s="9"/>
      <c r="N16210" s="9"/>
      <c r="O16210" s="9"/>
      <c r="P16210" s="9"/>
      <c r="Q16210" s="9"/>
    </row>
    <row r="16211" spans="11:17" x14ac:dyDescent="0.25">
      <c r="K16211" s="9"/>
      <c r="N16211" s="9"/>
      <c r="O16211" s="9"/>
      <c r="P16211" s="9"/>
      <c r="Q16211" s="9"/>
    </row>
    <row r="16212" spans="11:17" x14ac:dyDescent="0.25">
      <c r="K16212" s="9"/>
      <c r="N16212" s="9"/>
      <c r="O16212" s="9"/>
      <c r="P16212" s="9"/>
      <c r="Q16212" s="9"/>
    </row>
    <row r="16213" spans="11:17" x14ac:dyDescent="0.25">
      <c r="K16213" s="9"/>
      <c r="N16213" s="9"/>
      <c r="O16213" s="9"/>
      <c r="P16213" s="9"/>
      <c r="Q16213" s="9"/>
    </row>
    <row r="16214" spans="11:17" x14ac:dyDescent="0.25">
      <c r="K16214" s="9"/>
      <c r="N16214" s="9"/>
      <c r="O16214" s="9"/>
      <c r="P16214" s="9"/>
      <c r="Q16214" s="9"/>
    </row>
    <row r="16215" spans="11:17" x14ac:dyDescent="0.25">
      <c r="K16215" s="9"/>
      <c r="N16215" s="9"/>
      <c r="O16215" s="9"/>
      <c r="P16215" s="9"/>
      <c r="Q16215" s="9"/>
    </row>
    <row r="16216" spans="11:17" x14ac:dyDescent="0.25">
      <c r="K16216" s="9"/>
      <c r="N16216" s="9"/>
      <c r="O16216" s="9"/>
      <c r="P16216" s="9"/>
      <c r="Q16216" s="9"/>
    </row>
    <row r="16217" spans="11:17" x14ac:dyDescent="0.25">
      <c r="K16217" s="9"/>
      <c r="N16217" s="9"/>
      <c r="O16217" s="9"/>
      <c r="P16217" s="9"/>
      <c r="Q16217" s="9"/>
    </row>
    <row r="16218" spans="11:17" x14ac:dyDescent="0.25">
      <c r="K16218" s="9"/>
      <c r="N16218" s="9"/>
      <c r="O16218" s="9"/>
      <c r="P16218" s="9"/>
      <c r="Q16218" s="9"/>
    </row>
    <row r="16219" spans="11:17" x14ac:dyDescent="0.25">
      <c r="K16219" s="9"/>
      <c r="N16219" s="9"/>
      <c r="O16219" s="9"/>
      <c r="P16219" s="9"/>
      <c r="Q16219" s="9"/>
    </row>
    <row r="16220" spans="11:17" x14ac:dyDescent="0.25">
      <c r="K16220" s="9"/>
      <c r="N16220" s="9"/>
      <c r="O16220" s="9"/>
      <c r="P16220" s="9"/>
      <c r="Q16220" s="9"/>
    </row>
    <row r="16221" spans="11:17" x14ac:dyDescent="0.25">
      <c r="K16221" s="9"/>
      <c r="N16221" s="9"/>
      <c r="O16221" s="9"/>
      <c r="P16221" s="9"/>
      <c r="Q16221" s="9"/>
    </row>
    <row r="16222" spans="11:17" x14ac:dyDescent="0.25">
      <c r="K16222" s="9"/>
      <c r="N16222" s="9"/>
      <c r="O16222" s="9"/>
      <c r="P16222" s="9"/>
      <c r="Q16222" s="9"/>
    </row>
    <row r="16223" spans="11:17" x14ac:dyDescent="0.25">
      <c r="K16223" s="9"/>
      <c r="N16223" s="9"/>
      <c r="O16223" s="9"/>
      <c r="P16223" s="9"/>
      <c r="Q16223" s="9"/>
    </row>
    <row r="16224" spans="11:17" x14ac:dyDescent="0.25">
      <c r="K16224" s="9"/>
      <c r="N16224" s="9"/>
      <c r="O16224" s="9"/>
      <c r="P16224" s="9"/>
      <c r="Q16224" s="9"/>
    </row>
    <row r="16225" spans="11:17" x14ac:dyDescent="0.25">
      <c r="K16225" s="9"/>
      <c r="N16225" s="9"/>
      <c r="O16225" s="9"/>
      <c r="P16225" s="9"/>
      <c r="Q16225" s="9"/>
    </row>
    <row r="16226" spans="11:17" x14ac:dyDescent="0.25">
      <c r="K16226" s="9"/>
      <c r="N16226" s="9"/>
      <c r="O16226" s="9"/>
      <c r="P16226" s="9"/>
      <c r="Q16226" s="9"/>
    </row>
    <row r="16227" spans="11:17" x14ac:dyDescent="0.25">
      <c r="K16227" s="9"/>
      <c r="N16227" s="9"/>
      <c r="O16227" s="9"/>
      <c r="P16227" s="9"/>
      <c r="Q16227" s="9"/>
    </row>
    <row r="16228" spans="11:17" x14ac:dyDescent="0.25">
      <c r="K16228" s="9"/>
      <c r="N16228" s="9"/>
      <c r="O16228" s="9"/>
      <c r="P16228" s="9"/>
      <c r="Q16228" s="9"/>
    </row>
    <row r="16229" spans="11:17" x14ac:dyDescent="0.25">
      <c r="K16229" s="9"/>
      <c r="N16229" s="9"/>
      <c r="O16229" s="9"/>
      <c r="P16229" s="9"/>
      <c r="Q16229" s="9"/>
    </row>
    <row r="16230" spans="11:17" x14ac:dyDescent="0.25">
      <c r="K16230" s="9"/>
      <c r="N16230" s="9"/>
      <c r="O16230" s="9"/>
      <c r="P16230" s="9"/>
      <c r="Q16230" s="9"/>
    </row>
    <row r="16231" spans="11:17" x14ac:dyDescent="0.25">
      <c r="K16231" s="9"/>
      <c r="N16231" s="9"/>
      <c r="O16231" s="9"/>
      <c r="P16231" s="9"/>
      <c r="Q16231" s="9"/>
    </row>
    <row r="16232" spans="11:17" x14ac:dyDescent="0.25">
      <c r="K16232" s="9"/>
      <c r="N16232" s="9"/>
      <c r="O16232" s="9"/>
      <c r="P16232" s="9"/>
      <c r="Q16232" s="9"/>
    </row>
    <row r="16233" spans="11:17" x14ac:dyDescent="0.25">
      <c r="K16233" s="9"/>
      <c r="N16233" s="9"/>
      <c r="O16233" s="9"/>
      <c r="P16233" s="9"/>
      <c r="Q16233" s="9"/>
    </row>
    <row r="16234" spans="11:17" x14ac:dyDescent="0.25">
      <c r="K16234" s="9"/>
      <c r="N16234" s="9"/>
      <c r="O16234" s="9"/>
      <c r="P16234" s="9"/>
      <c r="Q16234" s="9"/>
    </row>
    <row r="16235" spans="11:17" x14ac:dyDescent="0.25">
      <c r="K16235" s="9"/>
      <c r="N16235" s="9"/>
      <c r="O16235" s="9"/>
      <c r="P16235" s="9"/>
      <c r="Q16235" s="9"/>
    </row>
    <row r="16236" spans="11:17" x14ac:dyDescent="0.25">
      <c r="K16236" s="9"/>
      <c r="N16236" s="9"/>
      <c r="O16236" s="9"/>
      <c r="P16236" s="9"/>
      <c r="Q16236" s="9"/>
    </row>
    <row r="16237" spans="11:17" x14ac:dyDescent="0.25">
      <c r="K16237" s="9"/>
      <c r="N16237" s="9"/>
      <c r="O16237" s="9"/>
      <c r="P16237" s="9"/>
      <c r="Q16237" s="9"/>
    </row>
    <row r="16238" spans="11:17" x14ac:dyDescent="0.25">
      <c r="K16238" s="9"/>
      <c r="N16238" s="9"/>
      <c r="O16238" s="9"/>
      <c r="P16238" s="9"/>
      <c r="Q16238" s="9"/>
    </row>
    <row r="16239" spans="11:17" x14ac:dyDescent="0.25">
      <c r="K16239" s="9"/>
      <c r="N16239" s="9"/>
      <c r="O16239" s="9"/>
      <c r="P16239" s="9"/>
      <c r="Q16239" s="9"/>
    </row>
    <row r="16240" spans="11:17" x14ac:dyDescent="0.25">
      <c r="K16240" s="9"/>
      <c r="N16240" s="9"/>
      <c r="O16240" s="9"/>
      <c r="P16240" s="9"/>
      <c r="Q16240" s="9"/>
    </row>
    <row r="16241" spans="11:17" x14ac:dyDescent="0.25">
      <c r="K16241" s="9"/>
      <c r="N16241" s="9"/>
      <c r="O16241" s="9"/>
      <c r="P16241" s="9"/>
      <c r="Q16241" s="9"/>
    </row>
    <row r="16242" spans="11:17" x14ac:dyDescent="0.25">
      <c r="K16242" s="9"/>
      <c r="N16242" s="9"/>
      <c r="O16242" s="9"/>
      <c r="P16242" s="9"/>
      <c r="Q16242" s="9"/>
    </row>
    <row r="16243" spans="11:17" x14ac:dyDescent="0.25">
      <c r="K16243" s="9"/>
      <c r="N16243" s="9"/>
      <c r="O16243" s="9"/>
      <c r="P16243" s="9"/>
      <c r="Q16243" s="9"/>
    </row>
    <row r="16244" spans="11:17" x14ac:dyDescent="0.25">
      <c r="K16244" s="9"/>
      <c r="N16244" s="9"/>
      <c r="O16244" s="9"/>
      <c r="P16244" s="9"/>
      <c r="Q16244" s="9"/>
    </row>
    <row r="16245" spans="11:17" x14ac:dyDescent="0.25">
      <c r="K16245" s="9"/>
      <c r="N16245" s="9"/>
      <c r="O16245" s="9"/>
      <c r="P16245" s="9"/>
      <c r="Q16245" s="9"/>
    </row>
    <row r="16246" spans="11:17" x14ac:dyDescent="0.25">
      <c r="K16246" s="9"/>
      <c r="N16246" s="9"/>
      <c r="O16246" s="9"/>
      <c r="P16246" s="9"/>
      <c r="Q16246" s="9"/>
    </row>
    <row r="16247" spans="11:17" x14ac:dyDescent="0.25">
      <c r="K16247" s="9"/>
      <c r="N16247" s="9"/>
      <c r="O16247" s="9"/>
      <c r="P16247" s="9"/>
      <c r="Q16247" s="9"/>
    </row>
    <row r="16248" spans="11:17" x14ac:dyDescent="0.25">
      <c r="K16248" s="9"/>
      <c r="N16248" s="9"/>
      <c r="O16248" s="9"/>
      <c r="P16248" s="9"/>
      <c r="Q16248" s="9"/>
    </row>
    <row r="16249" spans="11:17" x14ac:dyDescent="0.25">
      <c r="K16249" s="9"/>
      <c r="N16249" s="9"/>
      <c r="O16249" s="9"/>
      <c r="P16249" s="9"/>
      <c r="Q16249" s="9"/>
    </row>
    <row r="16250" spans="11:17" x14ac:dyDescent="0.25">
      <c r="K16250" s="9"/>
      <c r="N16250" s="9"/>
      <c r="O16250" s="9"/>
      <c r="P16250" s="9"/>
      <c r="Q16250" s="9"/>
    </row>
    <row r="16251" spans="11:17" x14ac:dyDescent="0.25">
      <c r="K16251" s="9"/>
      <c r="N16251" s="9"/>
      <c r="O16251" s="9"/>
      <c r="P16251" s="9"/>
      <c r="Q16251" s="9"/>
    </row>
    <row r="16252" spans="11:17" x14ac:dyDescent="0.25">
      <c r="K16252" s="9"/>
      <c r="N16252" s="9"/>
      <c r="O16252" s="9"/>
      <c r="P16252" s="9"/>
      <c r="Q16252" s="9"/>
    </row>
    <row r="16253" spans="11:17" x14ac:dyDescent="0.25">
      <c r="K16253" s="9"/>
      <c r="N16253" s="9"/>
      <c r="O16253" s="9"/>
      <c r="P16253" s="9"/>
      <c r="Q16253" s="9"/>
    </row>
    <row r="16254" spans="11:17" x14ac:dyDescent="0.25">
      <c r="K16254" s="9"/>
      <c r="N16254" s="9"/>
      <c r="O16254" s="9"/>
      <c r="P16254" s="9"/>
      <c r="Q16254" s="9"/>
    </row>
    <row r="16255" spans="11:17" x14ac:dyDescent="0.25">
      <c r="K16255" s="9"/>
      <c r="N16255" s="9"/>
      <c r="O16255" s="9"/>
      <c r="P16255" s="9"/>
      <c r="Q16255" s="9"/>
    </row>
    <row r="16256" spans="11:17" x14ac:dyDescent="0.25">
      <c r="K16256" s="9"/>
      <c r="N16256" s="9"/>
      <c r="O16256" s="9"/>
      <c r="P16256" s="9"/>
      <c r="Q16256" s="9"/>
    </row>
    <row r="16257" spans="11:17" x14ac:dyDescent="0.25">
      <c r="K16257" s="9"/>
      <c r="N16257" s="9"/>
      <c r="O16257" s="9"/>
      <c r="P16257" s="9"/>
      <c r="Q16257" s="9"/>
    </row>
    <row r="16258" spans="11:17" x14ac:dyDescent="0.25">
      <c r="K16258" s="9"/>
      <c r="N16258" s="9"/>
      <c r="O16258" s="9"/>
      <c r="P16258" s="9"/>
      <c r="Q16258" s="9"/>
    </row>
    <row r="16259" spans="11:17" x14ac:dyDescent="0.25">
      <c r="K16259" s="9"/>
      <c r="N16259" s="9"/>
      <c r="O16259" s="9"/>
      <c r="P16259" s="9"/>
      <c r="Q16259" s="9"/>
    </row>
    <row r="16260" spans="11:17" x14ac:dyDescent="0.25">
      <c r="K16260" s="9"/>
      <c r="N16260" s="9"/>
      <c r="O16260" s="9"/>
      <c r="P16260" s="9"/>
      <c r="Q16260" s="9"/>
    </row>
    <row r="16261" spans="11:17" x14ac:dyDescent="0.25">
      <c r="K16261" s="9"/>
      <c r="N16261" s="9"/>
      <c r="O16261" s="9"/>
      <c r="P16261" s="9"/>
      <c r="Q16261" s="9"/>
    </row>
    <row r="16262" spans="11:17" x14ac:dyDescent="0.25">
      <c r="K16262" s="9"/>
      <c r="N16262" s="9"/>
      <c r="O16262" s="9"/>
      <c r="P16262" s="9"/>
      <c r="Q16262" s="9"/>
    </row>
    <row r="16263" spans="11:17" x14ac:dyDescent="0.25">
      <c r="K16263" s="9"/>
      <c r="N16263" s="9"/>
      <c r="O16263" s="9"/>
      <c r="P16263" s="9"/>
      <c r="Q16263" s="9"/>
    </row>
    <row r="16264" spans="11:17" x14ac:dyDescent="0.25">
      <c r="K16264" s="9"/>
      <c r="N16264" s="9"/>
      <c r="O16264" s="9"/>
      <c r="P16264" s="9"/>
      <c r="Q16264" s="9"/>
    </row>
    <row r="16265" spans="11:17" x14ac:dyDescent="0.25">
      <c r="K16265" s="9"/>
      <c r="N16265" s="9"/>
      <c r="O16265" s="9"/>
      <c r="P16265" s="9"/>
      <c r="Q16265" s="9"/>
    </row>
    <row r="16266" spans="11:17" x14ac:dyDescent="0.25">
      <c r="K16266" s="9"/>
      <c r="N16266" s="9"/>
      <c r="O16266" s="9"/>
      <c r="P16266" s="9"/>
      <c r="Q16266" s="9"/>
    </row>
    <row r="16267" spans="11:17" x14ac:dyDescent="0.25">
      <c r="K16267" s="9"/>
      <c r="N16267" s="9"/>
      <c r="O16267" s="9"/>
      <c r="P16267" s="9"/>
      <c r="Q16267" s="9"/>
    </row>
    <row r="16268" spans="11:17" x14ac:dyDescent="0.25">
      <c r="K16268" s="9"/>
      <c r="N16268" s="9"/>
      <c r="O16268" s="9"/>
      <c r="P16268" s="9"/>
      <c r="Q16268" s="9"/>
    </row>
    <row r="16269" spans="11:17" x14ac:dyDescent="0.25">
      <c r="K16269" s="9"/>
      <c r="N16269" s="9"/>
      <c r="O16269" s="9"/>
      <c r="P16269" s="9"/>
      <c r="Q16269" s="9"/>
    </row>
    <row r="16270" spans="11:17" x14ac:dyDescent="0.25">
      <c r="K16270" s="9"/>
      <c r="N16270" s="9"/>
      <c r="O16270" s="9"/>
      <c r="P16270" s="9"/>
      <c r="Q16270" s="9"/>
    </row>
    <row r="16271" spans="11:17" x14ac:dyDescent="0.25">
      <c r="K16271" s="9"/>
      <c r="N16271" s="9"/>
      <c r="O16271" s="9"/>
      <c r="P16271" s="9"/>
      <c r="Q16271" s="9"/>
    </row>
    <row r="16272" spans="11:17" x14ac:dyDescent="0.25">
      <c r="K16272" s="9"/>
      <c r="N16272" s="9"/>
      <c r="O16272" s="9"/>
      <c r="P16272" s="9"/>
      <c r="Q16272" s="9"/>
    </row>
    <row r="16273" spans="11:17" x14ac:dyDescent="0.25">
      <c r="K16273" s="9"/>
      <c r="N16273" s="9"/>
      <c r="O16273" s="9"/>
      <c r="P16273" s="9"/>
      <c r="Q16273" s="9"/>
    </row>
    <row r="16274" spans="11:17" x14ac:dyDescent="0.25">
      <c r="K16274" s="9"/>
      <c r="N16274" s="9"/>
      <c r="O16274" s="9"/>
      <c r="P16274" s="9"/>
      <c r="Q16274" s="9"/>
    </row>
    <row r="16275" spans="11:17" x14ac:dyDescent="0.25">
      <c r="K16275" s="9"/>
      <c r="N16275" s="9"/>
      <c r="O16275" s="9"/>
      <c r="P16275" s="9"/>
      <c r="Q16275" s="9"/>
    </row>
    <row r="16276" spans="11:17" x14ac:dyDescent="0.25">
      <c r="K16276" s="9"/>
      <c r="N16276" s="9"/>
      <c r="O16276" s="9"/>
      <c r="P16276" s="9"/>
      <c r="Q16276" s="9"/>
    </row>
    <row r="16277" spans="11:17" x14ac:dyDescent="0.25">
      <c r="K16277" s="9"/>
      <c r="N16277" s="9"/>
      <c r="O16277" s="9"/>
      <c r="P16277" s="9"/>
      <c r="Q16277" s="9"/>
    </row>
    <row r="16278" spans="11:17" x14ac:dyDescent="0.25">
      <c r="K16278" s="9"/>
      <c r="N16278" s="9"/>
      <c r="O16278" s="9"/>
      <c r="P16278" s="9"/>
      <c r="Q16278" s="9"/>
    </row>
    <row r="16279" spans="11:17" x14ac:dyDescent="0.25">
      <c r="K16279" s="9"/>
      <c r="N16279" s="9"/>
      <c r="O16279" s="9"/>
      <c r="P16279" s="9"/>
      <c r="Q16279" s="9"/>
    </row>
    <row r="16280" spans="11:17" x14ac:dyDescent="0.25">
      <c r="K16280" s="9"/>
      <c r="N16280" s="9"/>
      <c r="O16280" s="9"/>
      <c r="P16280" s="9"/>
      <c r="Q16280" s="9"/>
    </row>
    <row r="16281" spans="11:17" x14ac:dyDescent="0.25">
      <c r="K16281" s="9"/>
      <c r="N16281" s="9"/>
      <c r="O16281" s="9"/>
      <c r="P16281" s="9"/>
      <c r="Q16281" s="9"/>
    </row>
    <row r="16282" spans="11:17" x14ac:dyDescent="0.25">
      <c r="K16282" s="9"/>
      <c r="N16282" s="9"/>
      <c r="O16282" s="9"/>
      <c r="P16282" s="9"/>
      <c r="Q16282" s="9"/>
    </row>
    <row r="16283" spans="11:17" x14ac:dyDescent="0.25">
      <c r="K16283" s="9"/>
      <c r="N16283" s="9"/>
      <c r="O16283" s="9"/>
      <c r="P16283" s="9"/>
      <c r="Q16283" s="9"/>
    </row>
    <row r="16284" spans="11:17" x14ac:dyDescent="0.25">
      <c r="K16284" s="9"/>
      <c r="N16284" s="9"/>
      <c r="O16284" s="9"/>
      <c r="P16284" s="9"/>
      <c r="Q16284" s="9"/>
    </row>
    <row r="16285" spans="11:17" x14ac:dyDescent="0.25">
      <c r="K16285" s="9"/>
      <c r="N16285" s="9"/>
      <c r="O16285" s="9"/>
      <c r="P16285" s="9"/>
      <c r="Q16285" s="9"/>
    </row>
    <row r="16286" spans="11:17" x14ac:dyDescent="0.25">
      <c r="K16286" s="9"/>
      <c r="N16286" s="9"/>
      <c r="O16286" s="9"/>
      <c r="P16286" s="9"/>
      <c r="Q16286" s="9"/>
    </row>
    <row r="16287" spans="11:17" x14ac:dyDescent="0.25">
      <c r="K16287" s="9"/>
      <c r="N16287" s="9"/>
      <c r="O16287" s="9"/>
      <c r="P16287" s="9"/>
      <c r="Q16287" s="9"/>
    </row>
    <row r="16288" spans="11:17" x14ac:dyDescent="0.25">
      <c r="K16288" s="9"/>
      <c r="N16288" s="9"/>
      <c r="O16288" s="9"/>
      <c r="P16288" s="9"/>
      <c r="Q16288" s="9"/>
    </row>
    <row r="16289" spans="11:17" x14ac:dyDescent="0.25">
      <c r="K16289" s="9"/>
      <c r="N16289" s="9"/>
      <c r="O16289" s="9"/>
      <c r="P16289" s="9"/>
      <c r="Q16289" s="9"/>
    </row>
    <row r="16290" spans="11:17" x14ac:dyDescent="0.25">
      <c r="K16290" s="9"/>
      <c r="N16290" s="9"/>
      <c r="O16290" s="9"/>
      <c r="P16290" s="9"/>
      <c r="Q16290" s="9"/>
    </row>
    <row r="16291" spans="11:17" x14ac:dyDescent="0.25">
      <c r="K16291" s="9"/>
      <c r="N16291" s="9"/>
      <c r="O16291" s="9"/>
      <c r="P16291" s="9"/>
      <c r="Q16291" s="9"/>
    </row>
    <row r="16292" spans="11:17" x14ac:dyDescent="0.25">
      <c r="K16292" s="9"/>
      <c r="N16292" s="9"/>
      <c r="O16292" s="9"/>
      <c r="P16292" s="9"/>
      <c r="Q16292" s="9"/>
    </row>
    <row r="16293" spans="11:17" x14ac:dyDescent="0.25">
      <c r="K16293" s="9"/>
      <c r="N16293" s="9"/>
      <c r="O16293" s="9"/>
      <c r="P16293" s="9"/>
      <c r="Q16293" s="9"/>
    </row>
    <row r="16294" spans="11:17" x14ac:dyDescent="0.25">
      <c r="K16294" s="9"/>
      <c r="N16294" s="9"/>
      <c r="O16294" s="9"/>
      <c r="P16294" s="9"/>
      <c r="Q16294" s="9"/>
    </row>
    <row r="16295" spans="11:17" x14ac:dyDescent="0.25">
      <c r="K16295" s="9"/>
      <c r="N16295" s="9"/>
      <c r="O16295" s="9"/>
      <c r="P16295" s="9"/>
      <c r="Q16295" s="9"/>
    </row>
    <row r="16296" spans="11:17" x14ac:dyDescent="0.25">
      <c r="K16296" s="9"/>
      <c r="N16296" s="9"/>
      <c r="O16296" s="9"/>
      <c r="P16296" s="9"/>
      <c r="Q16296" s="9"/>
    </row>
    <row r="16297" spans="11:17" x14ac:dyDescent="0.25">
      <c r="K16297" s="9"/>
      <c r="N16297" s="9"/>
      <c r="O16297" s="9"/>
      <c r="P16297" s="9"/>
      <c r="Q16297" s="9"/>
    </row>
    <row r="16298" spans="11:17" x14ac:dyDescent="0.25">
      <c r="K16298" s="9"/>
      <c r="N16298" s="9"/>
      <c r="O16298" s="9"/>
      <c r="P16298" s="9"/>
      <c r="Q16298" s="9"/>
    </row>
    <row r="16299" spans="11:17" x14ac:dyDescent="0.25">
      <c r="K16299" s="9"/>
      <c r="N16299" s="9"/>
      <c r="O16299" s="9"/>
      <c r="P16299" s="9"/>
      <c r="Q16299" s="9"/>
    </row>
    <row r="16300" spans="11:17" x14ac:dyDescent="0.25">
      <c r="K16300" s="9"/>
      <c r="N16300" s="9"/>
      <c r="O16300" s="9"/>
      <c r="P16300" s="9"/>
      <c r="Q16300" s="9"/>
    </row>
    <row r="16301" spans="11:17" x14ac:dyDescent="0.25">
      <c r="K16301" s="9"/>
      <c r="N16301" s="9"/>
      <c r="O16301" s="9"/>
      <c r="P16301" s="9"/>
      <c r="Q16301" s="9"/>
    </row>
    <row r="16302" spans="11:17" x14ac:dyDescent="0.25">
      <c r="K16302" s="9"/>
      <c r="N16302" s="9"/>
      <c r="O16302" s="9"/>
      <c r="P16302" s="9"/>
      <c r="Q16302" s="9"/>
    </row>
    <row r="16303" spans="11:17" x14ac:dyDescent="0.25">
      <c r="K16303" s="9"/>
      <c r="N16303" s="9"/>
      <c r="O16303" s="9"/>
      <c r="P16303" s="9"/>
      <c r="Q16303" s="9"/>
    </row>
    <row r="16304" spans="11:17" x14ac:dyDescent="0.25">
      <c r="K16304" s="9"/>
      <c r="N16304" s="9"/>
      <c r="O16304" s="9"/>
      <c r="P16304" s="9"/>
      <c r="Q16304" s="9"/>
    </row>
    <row r="16305" spans="11:17" x14ac:dyDescent="0.25">
      <c r="K16305" s="9"/>
      <c r="N16305" s="9"/>
      <c r="O16305" s="9"/>
      <c r="P16305" s="9"/>
      <c r="Q16305" s="9"/>
    </row>
    <row r="16306" spans="11:17" x14ac:dyDescent="0.25">
      <c r="K16306" s="9"/>
      <c r="N16306" s="9"/>
      <c r="O16306" s="9"/>
      <c r="P16306" s="9"/>
      <c r="Q16306" s="9"/>
    </row>
    <row r="16307" spans="11:17" x14ac:dyDescent="0.25">
      <c r="K16307" s="9"/>
      <c r="N16307" s="9"/>
      <c r="O16307" s="9"/>
      <c r="P16307" s="9"/>
      <c r="Q16307" s="9"/>
    </row>
    <row r="16308" spans="11:17" x14ac:dyDescent="0.25">
      <c r="K16308" s="9"/>
      <c r="N16308" s="9"/>
      <c r="O16308" s="9"/>
      <c r="P16308" s="9"/>
      <c r="Q16308" s="9"/>
    </row>
    <row r="16309" spans="11:17" x14ac:dyDescent="0.25">
      <c r="K16309" s="9"/>
      <c r="N16309" s="9"/>
      <c r="O16309" s="9"/>
      <c r="P16309" s="9"/>
      <c r="Q16309" s="9"/>
    </row>
    <row r="16310" spans="11:17" x14ac:dyDescent="0.25">
      <c r="K16310" s="9"/>
      <c r="N16310" s="9"/>
      <c r="O16310" s="9"/>
      <c r="P16310" s="9"/>
      <c r="Q16310" s="9"/>
    </row>
    <row r="16311" spans="11:17" x14ac:dyDescent="0.25">
      <c r="K16311" s="9"/>
      <c r="N16311" s="9"/>
      <c r="O16311" s="9"/>
      <c r="P16311" s="9"/>
      <c r="Q16311" s="9"/>
    </row>
    <row r="16312" spans="11:17" x14ac:dyDescent="0.25">
      <c r="K16312" s="9"/>
      <c r="N16312" s="9"/>
      <c r="O16312" s="9"/>
      <c r="P16312" s="9"/>
      <c r="Q16312" s="9"/>
    </row>
    <row r="16313" spans="11:17" x14ac:dyDescent="0.25">
      <c r="K16313" s="9"/>
      <c r="N16313" s="9"/>
      <c r="O16313" s="9"/>
      <c r="P16313" s="9"/>
      <c r="Q16313" s="9"/>
    </row>
    <row r="16314" spans="11:17" x14ac:dyDescent="0.25">
      <c r="K16314" s="9"/>
      <c r="N16314" s="9"/>
      <c r="O16314" s="9"/>
      <c r="P16314" s="9"/>
      <c r="Q16314" s="9"/>
    </row>
    <row r="16315" spans="11:17" x14ac:dyDescent="0.25">
      <c r="K16315" s="9"/>
      <c r="N16315" s="9"/>
      <c r="O16315" s="9"/>
      <c r="P16315" s="9"/>
      <c r="Q16315" s="9"/>
    </row>
    <row r="16316" spans="11:17" x14ac:dyDescent="0.25">
      <c r="K16316" s="9"/>
      <c r="N16316" s="9"/>
      <c r="O16316" s="9"/>
      <c r="P16316" s="9"/>
      <c r="Q16316" s="9"/>
    </row>
    <row r="16317" spans="11:17" x14ac:dyDescent="0.25">
      <c r="K16317" s="9"/>
      <c r="N16317" s="9"/>
      <c r="O16317" s="9"/>
      <c r="P16317" s="9"/>
      <c r="Q16317" s="9"/>
    </row>
    <row r="16318" spans="11:17" x14ac:dyDescent="0.25">
      <c r="K16318" s="9"/>
      <c r="N16318" s="9"/>
      <c r="O16318" s="9"/>
      <c r="P16318" s="9"/>
      <c r="Q16318" s="9"/>
    </row>
    <row r="16319" spans="11:17" x14ac:dyDescent="0.25">
      <c r="K16319" s="9"/>
      <c r="N16319" s="9"/>
      <c r="O16319" s="9"/>
      <c r="P16319" s="9"/>
      <c r="Q16319" s="9"/>
    </row>
    <row r="16320" spans="11:17" x14ac:dyDescent="0.25">
      <c r="K16320" s="9"/>
      <c r="N16320" s="9"/>
      <c r="O16320" s="9"/>
      <c r="P16320" s="9"/>
      <c r="Q16320" s="9"/>
    </row>
    <row r="16321" spans="11:17" x14ac:dyDescent="0.25">
      <c r="K16321" s="9"/>
      <c r="N16321" s="9"/>
      <c r="O16321" s="9"/>
      <c r="P16321" s="9"/>
      <c r="Q16321" s="9"/>
    </row>
    <row r="16322" spans="11:17" x14ac:dyDescent="0.25">
      <c r="K16322" s="9"/>
      <c r="N16322" s="9"/>
      <c r="O16322" s="9"/>
      <c r="P16322" s="9"/>
      <c r="Q16322" s="9"/>
    </row>
    <row r="16323" spans="11:17" x14ac:dyDescent="0.25">
      <c r="K16323" s="9"/>
      <c r="N16323" s="9"/>
      <c r="O16323" s="9"/>
      <c r="P16323" s="9"/>
      <c r="Q16323" s="9"/>
    </row>
    <row r="16324" spans="11:17" x14ac:dyDescent="0.25">
      <c r="K16324" s="9"/>
      <c r="N16324" s="9"/>
      <c r="O16324" s="9"/>
      <c r="P16324" s="9"/>
      <c r="Q16324" s="9"/>
    </row>
    <row r="16325" spans="11:17" x14ac:dyDescent="0.25">
      <c r="K16325" s="9"/>
      <c r="N16325" s="9"/>
      <c r="O16325" s="9"/>
      <c r="P16325" s="9"/>
      <c r="Q16325" s="9"/>
    </row>
    <row r="16326" spans="11:17" x14ac:dyDescent="0.25">
      <c r="K16326" s="9"/>
      <c r="N16326" s="9"/>
      <c r="O16326" s="9"/>
      <c r="P16326" s="9"/>
      <c r="Q16326" s="9"/>
    </row>
    <row r="16327" spans="11:17" x14ac:dyDescent="0.25">
      <c r="K16327" s="9"/>
      <c r="N16327" s="9"/>
      <c r="O16327" s="9"/>
      <c r="P16327" s="9"/>
      <c r="Q16327" s="9"/>
    </row>
    <row r="16328" spans="11:17" x14ac:dyDescent="0.25">
      <c r="K16328" s="9"/>
      <c r="N16328" s="9"/>
      <c r="O16328" s="9"/>
      <c r="P16328" s="9"/>
      <c r="Q16328" s="9"/>
    </row>
    <row r="16329" spans="11:17" x14ac:dyDescent="0.25">
      <c r="K16329" s="9"/>
      <c r="N16329" s="9"/>
      <c r="O16329" s="9"/>
      <c r="P16329" s="9"/>
      <c r="Q16329" s="9"/>
    </row>
    <row r="16330" spans="11:17" x14ac:dyDescent="0.25">
      <c r="K16330" s="9"/>
      <c r="N16330" s="9"/>
      <c r="O16330" s="9"/>
      <c r="P16330" s="9"/>
      <c r="Q16330" s="9"/>
    </row>
    <row r="16331" spans="11:17" x14ac:dyDescent="0.25">
      <c r="K16331" s="9"/>
      <c r="N16331" s="9"/>
      <c r="O16331" s="9"/>
      <c r="P16331" s="9"/>
      <c r="Q16331" s="9"/>
    </row>
    <row r="16332" spans="11:17" x14ac:dyDescent="0.25">
      <c r="K16332" s="9"/>
      <c r="N16332" s="9"/>
      <c r="O16332" s="9"/>
      <c r="P16332" s="9"/>
      <c r="Q16332" s="9"/>
    </row>
    <row r="16333" spans="11:17" x14ac:dyDescent="0.25">
      <c r="K16333" s="9"/>
      <c r="N16333" s="9"/>
      <c r="O16333" s="9"/>
      <c r="P16333" s="9"/>
      <c r="Q16333" s="9"/>
    </row>
    <row r="16334" spans="11:17" x14ac:dyDescent="0.25">
      <c r="K16334" s="9"/>
      <c r="N16334" s="9"/>
      <c r="O16334" s="9"/>
      <c r="P16334" s="9"/>
      <c r="Q16334" s="9"/>
    </row>
    <row r="16335" spans="11:17" x14ac:dyDescent="0.25">
      <c r="K16335" s="9"/>
      <c r="N16335" s="9"/>
      <c r="O16335" s="9"/>
      <c r="P16335" s="9"/>
      <c r="Q16335" s="9"/>
    </row>
    <row r="16336" spans="11:17" x14ac:dyDescent="0.25">
      <c r="K16336" s="9"/>
      <c r="N16336" s="9"/>
      <c r="O16336" s="9"/>
      <c r="P16336" s="9"/>
      <c r="Q16336" s="9"/>
    </row>
    <row r="16337" spans="11:17" x14ac:dyDescent="0.25">
      <c r="K16337" s="9"/>
      <c r="N16337" s="9"/>
      <c r="O16337" s="9"/>
      <c r="P16337" s="9"/>
      <c r="Q16337" s="9"/>
    </row>
    <row r="16338" spans="11:17" x14ac:dyDescent="0.25">
      <c r="K16338" s="9"/>
      <c r="N16338" s="9"/>
      <c r="O16338" s="9"/>
      <c r="P16338" s="9"/>
      <c r="Q16338" s="9"/>
    </row>
    <row r="16339" spans="11:17" x14ac:dyDescent="0.25">
      <c r="K16339" s="9"/>
      <c r="N16339" s="9"/>
      <c r="O16339" s="9"/>
      <c r="P16339" s="9"/>
      <c r="Q16339" s="9"/>
    </row>
    <row r="16340" spans="11:17" x14ac:dyDescent="0.25">
      <c r="K16340" s="9"/>
      <c r="N16340" s="9"/>
      <c r="O16340" s="9"/>
      <c r="P16340" s="9"/>
      <c r="Q16340" s="9"/>
    </row>
    <row r="16341" spans="11:17" x14ac:dyDescent="0.25">
      <c r="K16341" s="9"/>
      <c r="N16341" s="9"/>
      <c r="O16341" s="9"/>
      <c r="P16341" s="9"/>
      <c r="Q16341" s="9"/>
    </row>
    <row r="16342" spans="11:17" x14ac:dyDescent="0.25">
      <c r="K16342" s="9"/>
      <c r="N16342" s="9"/>
      <c r="O16342" s="9"/>
      <c r="P16342" s="9"/>
      <c r="Q16342" s="9"/>
    </row>
    <row r="16343" spans="11:17" x14ac:dyDescent="0.25">
      <c r="K16343" s="9"/>
      <c r="N16343" s="9"/>
      <c r="O16343" s="9"/>
      <c r="P16343" s="9"/>
      <c r="Q16343" s="9"/>
    </row>
    <row r="16344" spans="11:17" x14ac:dyDescent="0.25">
      <c r="K16344" s="9"/>
      <c r="N16344" s="9"/>
      <c r="O16344" s="9"/>
      <c r="P16344" s="9"/>
      <c r="Q16344" s="9"/>
    </row>
    <row r="16345" spans="11:17" x14ac:dyDescent="0.25">
      <c r="K16345" s="9"/>
      <c r="N16345" s="9"/>
      <c r="O16345" s="9"/>
      <c r="P16345" s="9"/>
      <c r="Q16345" s="9"/>
    </row>
    <row r="16346" spans="11:17" x14ac:dyDescent="0.25">
      <c r="K16346" s="9"/>
      <c r="N16346" s="9"/>
      <c r="O16346" s="9"/>
      <c r="P16346" s="9"/>
      <c r="Q16346" s="9"/>
    </row>
    <row r="16347" spans="11:17" x14ac:dyDescent="0.25">
      <c r="K16347" s="9"/>
      <c r="N16347" s="9"/>
      <c r="O16347" s="9"/>
      <c r="P16347" s="9"/>
      <c r="Q16347" s="9"/>
    </row>
    <row r="16348" spans="11:17" x14ac:dyDescent="0.25">
      <c r="K16348" s="9"/>
      <c r="N16348" s="9"/>
      <c r="O16348" s="9"/>
      <c r="P16348" s="9"/>
      <c r="Q16348" s="9"/>
    </row>
    <row r="16349" spans="11:17" x14ac:dyDescent="0.25">
      <c r="K16349" s="9"/>
      <c r="N16349" s="9"/>
      <c r="O16349" s="9"/>
      <c r="P16349" s="9"/>
      <c r="Q16349" s="9"/>
    </row>
    <row r="16350" spans="11:17" x14ac:dyDescent="0.25">
      <c r="K16350" s="9"/>
      <c r="N16350" s="9"/>
      <c r="O16350" s="9"/>
      <c r="P16350" s="9"/>
      <c r="Q16350" s="9"/>
    </row>
    <row r="16351" spans="11:17" x14ac:dyDescent="0.25">
      <c r="K16351" s="9"/>
      <c r="N16351" s="9"/>
      <c r="O16351" s="9"/>
      <c r="P16351" s="9"/>
      <c r="Q16351" s="9"/>
    </row>
    <row r="16352" spans="11:17" x14ac:dyDescent="0.25">
      <c r="K16352" s="9"/>
      <c r="N16352" s="9"/>
      <c r="O16352" s="9"/>
      <c r="P16352" s="9"/>
      <c r="Q16352" s="9"/>
    </row>
    <row r="16353" spans="11:17" x14ac:dyDescent="0.25">
      <c r="K16353" s="9"/>
      <c r="N16353" s="9"/>
      <c r="O16353" s="9"/>
      <c r="P16353" s="9"/>
      <c r="Q16353" s="9"/>
    </row>
    <row r="16354" spans="11:17" x14ac:dyDescent="0.25">
      <c r="K16354" s="9"/>
      <c r="N16354" s="9"/>
      <c r="O16354" s="9"/>
      <c r="P16354" s="9"/>
      <c r="Q16354" s="9"/>
    </row>
    <row r="16355" spans="11:17" x14ac:dyDescent="0.25">
      <c r="K16355" s="9"/>
      <c r="N16355" s="9"/>
      <c r="O16355" s="9"/>
      <c r="P16355" s="9"/>
      <c r="Q16355" s="9"/>
    </row>
    <row r="16356" spans="11:17" x14ac:dyDescent="0.25">
      <c r="K16356" s="9"/>
      <c r="N16356" s="9"/>
      <c r="O16356" s="9"/>
      <c r="P16356" s="9"/>
      <c r="Q16356" s="9"/>
    </row>
    <row r="16357" spans="11:17" x14ac:dyDescent="0.25">
      <c r="K16357" s="9"/>
      <c r="N16357" s="9"/>
      <c r="O16357" s="9"/>
      <c r="P16357" s="9"/>
      <c r="Q16357" s="9"/>
    </row>
    <row r="16358" spans="11:17" x14ac:dyDescent="0.25">
      <c r="K16358" s="9"/>
      <c r="N16358" s="9"/>
      <c r="O16358" s="9"/>
      <c r="P16358" s="9"/>
      <c r="Q16358" s="9"/>
    </row>
    <row r="16359" spans="11:17" x14ac:dyDescent="0.25">
      <c r="K16359" s="9"/>
      <c r="N16359" s="9"/>
      <c r="O16359" s="9"/>
      <c r="P16359" s="9"/>
      <c r="Q16359" s="9"/>
    </row>
    <row r="16360" spans="11:17" x14ac:dyDescent="0.25">
      <c r="K16360" s="9"/>
      <c r="N16360" s="9"/>
      <c r="O16360" s="9"/>
      <c r="P16360" s="9"/>
      <c r="Q16360" s="9"/>
    </row>
    <row r="16361" spans="11:17" x14ac:dyDescent="0.25">
      <c r="K16361" s="9"/>
      <c r="N16361" s="9"/>
      <c r="O16361" s="9"/>
      <c r="P16361" s="9"/>
      <c r="Q16361" s="9"/>
    </row>
    <row r="16362" spans="11:17" x14ac:dyDescent="0.25">
      <c r="K16362" s="9"/>
      <c r="N16362" s="9"/>
      <c r="O16362" s="9"/>
      <c r="P16362" s="9"/>
      <c r="Q16362" s="9"/>
    </row>
    <row r="16363" spans="11:17" x14ac:dyDescent="0.25">
      <c r="K16363" s="9"/>
      <c r="N16363" s="9"/>
      <c r="O16363" s="9"/>
      <c r="P16363" s="9"/>
      <c r="Q16363" s="9"/>
    </row>
    <row r="16364" spans="11:17" x14ac:dyDescent="0.25">
      <c r="K16364" s="9"/>
      <c r="N16364" s="9"/>
      <c r="O16364" s="9"/>
      <c r="P16364" s="9"/>
      <c r="Q16364" s="9"/>
    </row>
    <row r="16365" spans="11:17" x14ac:dyDescent="0.25">
      <c r="K16365" s="9"/>
      <c r="N16365" s="9"/>
      <c r="O16365" s="9"/>
      <c r="P16365" s="9"/>
      <c r="Q16365" s="9"/>
    </row>
    <row r="16366" spans="11:17" x14ac:dyDescent="0.25">
      <c r="K16366" s="9"/>
      <c r="N16366" s="9"/>
      <c r="O16366" s="9"/>
      <c r="P16366" s="9"/>
      <c r="Q16366" s="9"/>
    </row>
    <row r="16367" spans="11:17" x14ac:dyDescent="0.25">
      <c r="K16367" s="9"/>
      <c r="N16367" s="9"/>
      <c r="O16367" s="9"/>
      <c r="P16367" s="9"/>
      <c r="Q16367" s="9"/>
    </row>
    <row r="16368" spans="11:17" x14ac:dyDescent="0.25">
      <c r="K16368" s="9"/>
      <c r="N16368" s="9"/>
      <c r="O16368" s="9"/>
      <c r="P16368" s="9"/>
      <c r="Q16368" s="9"/>
    </row>
    <row r="16369" spans="11:17" x14ac:dyDescent="0.25">
      <c r="K16369" s="9"/>
      <c r="N16369" s="9"/>
      <c r="O16369" s="9"/>
      <c r="P16369" s="9"/>
      <c r="Q16369" s="9"/>
    </row>
    <row r="16370" spans="11:17" x14ac:dyDescent="0.25">
      <c r="K16370" s="9"/>
      <c r="N16370" s="9"/>
      <c r="O16370" s="9"/>
      <c r="P16370" s="9"/>
      <c r="Q16370" s="9"/>
    </row>
    <row r="16371" spans="11:17" x14ac:dyDescent="0.25">
      <c r="K16371" s="9"/>
      <c r="N16371" s="9"/>
      <c r="O16371" s="9"/>
      <c r="P16371" s="9"/>
      <c r="Q16371" s="9"/>
    </row>
    <row r="16372" spans="11:17" x14ac:dyDescent="0.25">
      <c r="K16372" s="9"/>
      <c r="N16372" s="9"/>
      <c r="O16372" s="9"/>
      <c r="P16372" s="9"/>
      <c r="Q16372" s="9"/>
    </row>
    <row r="16373" spans="11:17" x14ac:dyDescent="0.25">
      <c r="K16373" s="9"/>
      <c r="N16373" s="9"/>
      <c r="O16373" s="9"/>
      <c r="P16373" s="9"/>
      <c r="Q16373" s="9"/>
    </row>
    <row r="16374" spans="11:17" x14ac:dyDescent="0.25">
      <c r="K16374" s="9"/>
      <c r="N16374" s="9"/>
      <c r="O16374" s="9"/>
      <c r="P16374" s="9"/>
      <c r="Q16374" s="9"/>
    </row>
    <row r="16375" spans="11:17" x14ac:dyDescent="0.25">
      <c r="K16375" s="9"/>
      <c r="N16375" s="9"/>
      <c r="O16375" s="9"/>
      <c r="P16375" s="9"/>
      <c r="Q16375" s="9"/>
    </row>
    <row r="16376" spans="11:17" x14ac:dyDescent="0.25">
      <c r="K16376" s="9"/>
      <c r="N16376" s="9"/>
      <c r="O16376" s="9"/>
      <c r="P16376" s="9"/>
      <c r="Q16376" s="9"/>
    </row>
    <row r="16377" spans="11:17" x14ac:dyDescent="0.25">
      <c r="K16377" s="9"/>
      <c r="N16377" s="9"/>
      <c r="O16377" s="9"/>
      <c r="P16377" s="9"/>
      <c r="Q16377" s="9"/>
    </row>
    <row r="16378" spans="11:17" x14ac:dyDescent="0.25">
      <c r="K16378" s="9"/>
      <c r="N16378" s="9"/>
      <c r="O16378" s="9"/>
      <c r="P16378" s="9"/>
      <c r="Q16378" s="9"/>
    </row>
    <row r="16379" spans="11:17" x14ac:dyDescent="0.25">
      <c r="K16379" s="9"/>
      <c r="N16379" s="9"/>
      <c r="O16379" s="9"/>
      <c r="P16379" s="9"/>
      <c r="Q16379" s="9"/>
    </row>
    <row r="16380" spans="11:17" x14ac:dyDescent="0.25">
      <c r="K16380" s="9"/>
      <c r="N16380" s="9"/>
      <c r="O16380" s="9"/>
      <c r="P16380" s="9"/>
      <c r="Q16380" s="9"/>
    </row>
    <row r="16381" spans="11:17" x14ac:dyDescent="0.25">
      <c r="K16381" s="9"/>
      <c r="N16381" s="9"/>
      <c r="O16381" s="9"/>
      <c r="P16381" s="9"/>
      <c r="Q16381" s="9"/>
    </row>
    <row r="16382" spans="11:17" x14ac:dyDescent="0.25">
      <c r="K16382" s="9"/>
      <c r="N16382" s="9"/>
      <c r="O16382" s="9"/>
      <c r="P16382" s="9"/>
      <c r="Q16382" s="9"/>
    </row>
    <row r="16383" spans="11:17" x14ac:dyDescent="0.25">
      <c r="K16383" s="9"/>
      <c r="N16383" s="9"/>
      <c r="O16383" s="9"/>
      <c r="P16383" s="9"/>
      <c r="Q16383" s="9"/>
    </row>
    <row r="16384" spans="11:17" x14ac:dyDescent="0.25">
      <c r="K16384" s="9"/>
      <c r="N16384" s="9"/>
      <c r="O16384" s="9"/>
      <c r="P16384" s="9"/>
      <c r="Q16384" s="9"/>
    </row>
    <row r="16385" spans="11:17" x14ac:dyDescent="0.25">
      <c r="K16385" s="9"/>
      <c r="N16385" s="9"/>
      <c r="O16385" s="9"/>
      <c r="P16385" s="9"/>
      <c r="Q16385" s="9"/>
    </row>
    <row r="16386" spans="11:17" x14ac:dyDescent="0.25">
      <c r="K16386" s="9"/>
      <c r="N16386" s="9"/>
      <c r="O16386" s="9"/>
      <c r="P16386" s="9"/>
      <c r="Q16386" s="9"/>
    </row>
    <row r="16387" spans="11:17" x14ac:dyDescent="0.25">
      <c r="K16387" s="9"/>
      <c r="N16387" s="9"/>
      <c r="O16387" s="9"/>
      <c r="P16387" s="9"/>
      <c r="Q16387" s="9"/>
    </row>
    <row r="16388" spans="11:17" x14ac:dyDescent="0.25">
      <c r="K16388" s="9"/>
      <c r="N16388" s="9"/>
      <c r="O16388" s="9"/>
      <c r="P16388" s="9"/>
      <c r="Q16388" s="9"/>
    </row>
    <row r="16389" spans="11:17" x14ac:dyDescent="0.25">
      <c r="K16389" s="9"/>
      <c r="N16389" s="9"/>
      <c r="O16389" s="9"/>
      <c r="P16389" s="9"/>
      <c r="Q16389" s="9"/>
    </row>
    <row r="16390" spans="11:17" x14ac:dyDescent="0.25">
      <c r="K16390" s="9"/>
      <c r="N16390" s="9"/>
      <c r="O16390" s="9"/>
      <c r="P16390" s="9"/>
      <c r="Q16390" s="9"/>
    </row>
    <row r="16391" spans="11:17" x14ac:dyDescent="0.25">
      <c r="K16391" s="9"/>
      <c r="N16391" s="9"/>
      <c r="O16391" s="9"/>
      <c r="P16391" s="9"/>
      <c r="Q16391" s="9"/>
    </row>
    <row r="16392" spans="11:17" x14ac:dyDescent="0.25">
      <c r="K16392" s="9"/>
      <c r="N16392" s="9"/>
      <c r="O16392" s="9"/>
      <c r="P16392" s="9"/>
      <c r="Q16392" s="9"/>
    </row>
    <row r="16393" spans="11:17" x14ac:dyDescent="0.25">
      <c r="K16393" s="9"/>
      <c r="N16393" s="9"/>
      <c r="O16393" s="9"/>
      <c r="P16393" s="9"/>
      <c r="Q16393" s="9"/>
    </row>
    <row r="16394" spans="11:17" x14ac:dyDescent="0.25">
      <c r="K16394" s="9"/>
      <c r="N16394" s="9"/>
      <c r="O16394" s="9"/>
      <c r="P16394" s="9"/>
      <c r="Q16394" s="9"/>
    </row>
    <row r="16395" spans="11:17" x14ac:dyDescent="0.25">
      <c r="K16395" s="9"/>
      <c r="N16395" s="9"/>
      <c r="O16395" s="9"/>
      <c r="P16395" s="9"/>
      <c r="Q16395" s="9"/>
    </row>
    <row r="16396" spans="11:17" x14ac:dyDescent="0.25">
      <c r="K16396" s="9"/>
      <c r="N16396" s="9"/>
      <c r="O16396" s="9"/>
      <c r="P16396" s="9"/>
      <c r="Q16396" s="9"/>
    </row>
    <row r="16397" spans="11:17" x14ac:dyDescent="0.25">
      <c r="K16397" s="9"/>
      <c r="N16397" s="9"/>
      <c r="O16397" s="9"/>
      <c r="P16397" s="9"/>
      <c r="Q16397" s="9"/>
    </row>
    <row r="16398" spans="11:17" x14ac:dyDescent="0.25">
      <c r="K16398" s="9"/>
      <c r="N16398" s="9"/>
      <c r="O16398" s="9"/>
      <c r="P16398" s="9"/>
      <c r="Q16398" s="9"/>
    </row>
    <row r="16399" spans="11:17" x14ac:dyDescent="0.25">
      <c r="K16399" s="9"/>
      <c r="N16399" s="9"/>
      <c r="O16399" s="9"/>
      <c r="P16399" s="9"/>
      <c r="Q16399" s="9"/>
    </row>
    <row r="16400" spans="11:17" x14ac:dyDescent="0.25">
      <c r="K16400" s="9"/>
      <c r="N16400" s="9"/>
      <c r="O16400" s="9"/>
      <c r="P16400" s="9"/>
      <c r="Q16400" s="9"/>
    </row>
    <row r="16401" spans="11:17" x14ac:dyDescent="0.25">
      <c r="K16401" s="9"/>
      <c r="N16401" s="9"/>
      <c r="O16401" s="9"/>
      <c r="P16401" s="9"/>
      <c r="Q16401" s="9"/>
    </row>
    <row r="16402" spans="11:17" x14ac:dyDescent="0.25">
      <c r="K16402" s="9"/>
      <c r="N16402" s="9"/>
      <c r="O16402" s="9"/>
      <c r="P16402" s="9"/>
      <c r="Q16402" s="9"/>
    </row>
    <row r="16403" spans="11:17" x14ac:dyDescent="0.25">
      <c r="K16403" s="9"/>
      <c r="N16403" s="9"/>
      <c r="O16403" s="9"/>
      <c r="P16403" s="9"/>
      <c r="Q16403" s="9"/>
    </row>
    <row r="16404" spans="11:17" x14ac:dyDescent="0.25">
      <c r="K16404" s="9"/>
      <c r="N16404" s="9"/>
      <c r="O16404" s="9"/>
      <c r="P16404" s="9"/>
      <c r="Q16404" s="9"/>
    </row>
    <row r="16405" spans="11:17" x14ac:dyDescent="0.25">
      <c r="K16405" s="9"/>
      <c r="N16405" s="9"/>
      <c r="O16405" s="9"/>
      <c r="P16405" s="9"/>
      <c r="Q16405" s="9"/>
    </row>
    <row r="16406" spans="11:17" x14ac:dyDescent="0.25">
      <c r="K16406" s="9"/>
      <c r="N16406" s="9"/>
      <c r="O16406" s="9"/>
      <c r="P16406" s="9"/>
      <c r="Q16406" s="9"/>
    </row>
    <row r="16407" spans="11:17" x14ac:dyDescent="0.25">
      <c r="K16407" s="9"/>
      <c r="N16407" s="9"/>
      <c r="O16407" s="9"/>
      <c r="P16407" s="9"/>
      <c r="Q16407" s="9"/>
    </row>
    <row r="16408" spans="11:17" x14ac:dyDescent="0.25">
      <c r="K16408" s="9"/>
      <c r="N16408" s="9"/>
      <c r="O16408" s="9"/>
      <c r="P16408" s="9"/>
      <c r="Q16408" s="9"/>
    </row>
    <row r="16409" spans="11:17" x14ac:dyDescent="0.25">
      <c r="K16409" s="9"/>
      <c r="N16409" s="9"/>
      <c r="O16409" s="9"/>
      <c r="P16409" s="9"/>
      <c r="Q16409" s="9"/>
    </row>
    <row r="16410" spans="11:17" x14ac:dyDescent="0.25">
      <c r="K16410" s="9"/>
      <c r="N16410" s="9"/>
      <c r="O16410" s="9"/>
      <c r="P16410" s="9"/>
      <c r="Q16410" s="9"/>
    </row>
    <row r="16411" spans="11:17" x14ac:dyDescent="0.25">
      <c r="K16411" s="9"/>
      <c r="N16411" s="9"/>
      <c r="O16411" s="9"/>
      <c r="P16411" s="9"/>
      <c r="Q16411" s="9"/>
    </row>
    <row r="16412" spans="11:17" x14ac:dyDescent="0.25">
      <c r="K16412" s="9"/>
      <c r="N16412" s="9"/>
      <c r="O16412" s="9"/>
      <c r="P16412" s="9"/>
      <c r="Q16412" s="9"/>
    </row>
    <row r="16413" spans="11:17" x14ac:dyDescent="0.25">
      <c r="K16413" s="9"/>
      <c r="N16413" s="9"/>
      <c r="O16413" s="9"/>
      <c r="P16413" s="9"/>
      <c r="Q16413" s="9"/>
    </row>
    <row r="16414" spans="11:17" x14ac:dyDescent="0.25">
      <c r="K16414" s="9"/>
      <c r="N16414" s="9"/>
      <c r="O16414" s="9"/>
      <c r="P16414" s="9"/>
      <c r="Q16414" s="9"/>
    </row>
    <row r="16415" spans="11:17" x14ac:dyDescent="0.25">
      <c r="K16415" s="9"/>
      <c r="N16415" s="9"/>
      <c r="O16415" s="9"/>
      <c r="P16415" s="9"/>
      <c r="Q16415" s="9"/>
    </row>
    <row r="16416" spans="11:17" x14ac:dyDescent="0.25">
      <c r="K16416" s="9"/>
      <c r="N16416" s="9"/>
      <c r="O16416" s="9"/>
      <c r="P16416" s="9"/>
      <c r="Q16416" s="9"/>
    </row>
    <row r="16417" spans="11:17" x14ac:dyDescent="0.25">
      <c r="K16417" s="9"/>
      <c r="N16417" s="9"/>
      <c r="O16417" s="9"/>
      <c r="P16417" s="9"/>
      <c r="Q16417" s="9"/>
    </row>
    <row r="16418" spans="11:17" x14ac:dyDescent="0.25">
      <c r="K16418" s="9"/>
      <c r="N16418" s="9"/>
      <c r="O16418" s="9"/>
      <c r="P16418" s="9"/>
      <c r="Q16418" s="9"/>
    </row>
    <row r="16419" spans="11:17" x14ac:dyDescent="0.25">
      <c r="K16419" s="9"/>
      <c r="N16419" s="9"/>
      <c r="O16419" s="9"/>
      <c r="P16419" s="9"/>
      <c r="Q16419" s="9"/>
    </row>
    <row r="16420" spans="11:17" x14ac:dyDescent="0.25">
      <c r="K16420" s="9"/>
      <c r="N16420" s="9"/>
      <c r="O16420" s="9"/>
      <c r="P16420" s="9"/>
      <c r="Q16420" s="9"/>
    </row>
    <row r="16421" spans="11:17" x14ac:dyDescent="0.25">
      <c r="K16421" s="9"/>
      <c r="N16421" s="9"/>
      <c r="O16421" s="9"/>
      <c r="P16421" s="9"/>
      <c r="Q16421" s="9"/>
    </row>
    <row r="16422" spans="11:17" x14ac:dyDescent="0.25">
      <c r="K16422" s="9"/>
      <c r="N16422" s="9"/>
      <c r="O16422" s="9"/>
      <c r="P16422" s="9"/>
      <c r="Q16422" s="9"/>
    </row>
    <row r="16423" spans="11:17" x14ac:dyDescent="0.25">
      <c r="K16423" s="9"/>
      <c r="N16423" s="9"/>
      <c r="O16423" s="9"/>
      <c r="P16423" s="9"/>
      <c r="Q16423" s="9"/>
    </row>
    <row r="16424" spans="11:17" x14ac:dyDescent="0.25">
      <c r="K16424" s="9"/>
      <c r="N16424" s="9"/>
      <c r="O16424" s="9"/>
      <c r="P16424" s="9"/>
      <c r="Q16424" s="9"/>
    </row>
    <row r="16425" spans="11:17" x14ac:dyDescent="0.25">
      <c r="K16425" s="9"/>
      <c r="N16425" s="9"/>
      <c r="O16425" s="9"/>
      <c r="P16425" s="9"/>
      <c r="Q16425" s="9"/>
    </row>
    <row r="16426" spans="11:17" x14ac:dyDescent="0.25">
      <c r="K16426" s="9"/>
      <c r="N16426" s="9"/>
      <c r="O16426" s="9"/>
      <c r="P16426" s="9"/>
      <c r="Q16426" s="9"/>
    </row>
    <row r="16427" spans="11:17" x14ac:dyDescent="0.25">
      <c r="K16427" s="9"/>
      <c r="N16427" s="9"/>
      <c r="O16427" s="9"/>
      <c r="P16427" s="9"/>
      <c r="Q16427" s="9"/>
    </row>
    <row r="16428" spans="11:17" x14ac:dyDescent="0.25">
      <c r="K16428" s="9"/>
      <c r="N16428" s="9"/>
      <c r="O16428" s="9"/>
      <c r="P16428" s="9"/>
      <c r="Q16428" s="9"/>
    </row>
    <row r="16429" spans="11:17" x14ac:dyDescent="0.25">
      <c r="K16429" s="9"/>
      <c r="N16429" s="9"/>
      <c r="O16429" s="9"/>
      <c r="P16429" s="9"/>
      <c r="Q16429" s="9"/>
    </row>
    <row r="16430" spans="11:17" x14ac:dyDescent="0.25">
      <c r="K16430" s="9"/>
      <c r="N16430" s="9"/>
      <c r="O16430" s="9"/>
      <c r="P16430" s="9"/>
      <c r="Q16430" s="9"/>
    </row>
    <row r="16431" spans="11:17" x14ac:dyDescent="0.25">
      <c r="K16431" s="9"/>
      <c r="N16431" s="9"/>
      <c r="O16431" s="9"/>
      <c r="P16431" s="9"/>
      <c r="Q16431" s="9"/>
    </row>
    <row r="16432" spans="11:17" x14ac:dyDescent="0.25">
      <c r="K16432" s="9"/>
      <c r="N16432" s="9"/>
      <c r="O16432" s="9"/>
      <c r="P16432" s="9"/>
      <c r="Q16432" s="9"/>
    </row>
    <row r="16433" spans="11:17" x14ac:dyDescent="0.25">
      <c r="K16433" s="9"/>
      <c r="N16433" s="9"/>
      <c r="O16433" s="9"/>
      <c r="P16433" s="9"/>
      <c r="Q16433" s="9"/>
    </row>
    <row r="16434" spans="11:17" x14ac:dyDescent="0.25">
      <c r="K16434" s="9"/>
      <c r="N16434" s="9"/>
      <c r="O16434" s="9"/>
      <c r="P16434" s="9"/>
      <c r="Q16434" s="9"/>
    </row>
    <row r="16435" spans="11:17" x14ac:dyDescent="0.25">
      <c r="K16435" s="9"/>
      <c r="N16435" s="9"/>
      <c r="O16435" s="9"/>
      <c r="P16435" s="9"/>
      <c r="Q16435" s="9"/>
    </row>
    <row r="16436" spans="11:17" x14ac:dyDescent="0.25">
      <c r="K16436" s="9"/>
      <c r="N16436" s="9"/>
      <c r="O16436" s="9"/>
      <c r="P16436" s="9"/>
      <c r="Q16436" s="9"/>
    </row>
    <row r="16437" spans="11:17" x14ac:dyDescent="0.25">
      <c r="K16437" s="9"/>
      <c r="N16437" s="9"/>
      <c r="O16437" s="9"/>
      <c r="P16437" s="9"/>
      <c r="Q16437" s="9"/>
    </row>
    <row r="16438" spans="11:17" x14ac:dyDescent="0.25">
      <c r="K16438" s="9"/>
      <c r="N16438" s="9"/>
      <c r="O16438" s="9"/>
      <c r="P16438" s="9"/>
      <c r="Q16438" s="9"/>
    </row>
    <row r="16439" spans="11:17" x14ac:dyDescent="0.25">
      <c r="K16439" s="9"/>
      <c r="N16439" s="9"/>
      <c r="O16439" s="9"/>
      <c r="P16439" s="9"/>
      <c r="Q16439" s="9"/>
    </row>
    <row r="16440" spans="11:17" x14ac:dyDescent="0.25">
      <c r="K16440" s="9"/>
      <c r="N16440" s="9"/>
      <c r="O16440" s="9"/>
      <c r="P16440" s="9"/>
      <c r="Q16440" s="9"/>
    </row>
    <row r="16441" spans="11:17" x14ac:dyDescent="0.25">
      <c r="K16441" s="9"/>
      <c r="N16441" s="9"/>
      <c r="O16441" s="9"/>
      <c r="P16441" s="9"/>
      <c r="Q16441" s="9"/>
    </row>
    <row r="16442" spans="11:17" x14ac:dyDescent="0.25">
      <c r="K16442" s="9"/>
      <c r="N16442" s="9"/>
      <c r="O16442" s="9"/>
      <c r="P16442" s="9"/>
      <c r="Q16442" s="9"/>
    </row>
    <row r="16443" spans="11:17" x14ac:dyDescent="0.25">
      <c r="K16443" s="9"/>
      <c r="N16443" s="9"/>
      <c r="O16443" s="9"/>
      <c r="P16443" s="9"/>
      <c r="Q16443" s="9"/>
    </row>
    <row r="16444" spans="11:17" x14ac:dyDescent="0.25">
      <c r="K16444" s="9"/>
      <c r="N16444" s="9"/>
      <c r="O16444" s="9"/>
      <c r="P16444" s="9"/>
      <c r="Q16444" s="9"/>
    </row>
    <row r="16445" spans="11:17" x14ac:dyDescent="0.25">
      <c r="K16445" s="9"/>
      <c r="N16445" s="9"/>
      <c r="O16445" s="9"/>
      <c r="P16445" s="9"/>
      <c r="Q16445" s="9"/>
    </row>
    <row r="16446" spans="11:17" x14ac:dyDescent="0.25">
      <c r="K16446" s="9"/>
      <c r="N16446" s="9"/>
      <c r="O16446" s="9"/>
      <c r="P16446" s="9"/>
      <c r="Q16446" s="9"/>
    </row>
    <row r="16447" spans="11:17" x14ac:dyDescent="0.25">
      <c r="K16447" s="9"/>
      <c r="N16447" s="9"/>
      <c r="O16447" s="9"/>
      <c r="P16447" s="9"/>
      <c r="Q16447" s="9"/>
    </row>
    <row r="16448" spans="11:17" x14ac:dyDescent="0.25">
      <c r="K16448" s="9"/>
      <c r="N16448" s="9"/>
      <c r="O16448" s="9"/>
      <c r="P16448" s="9"/>
      <c r="Q16448" s="9"/>
    </row>
    <row r="16449" spans="11:17" x14ac:dyDescent="0.25">
      <c r="K16449" s="9"/>
      <c r="N16449" s="9"/>
      <c r="O16449" s="9"/>
      <c r="P16449" s="9"/>
      <c r="Q16449" s="9"/>
    </row>
    <row r="16450" spans="11:17" x14ac:dyDescent="0.25">
      <c r="K16450" s="9"/>
      <c r="N16450" s="9"/>
      <c r="O16450" s="9"/>
      <c r="P16450" s="9"/>
      <c r="Q16450" s="9"/>
    </row>
    <row r="16451" spans="11:17" x14ac:dyDescent="0.25">
      <c r="K16451" s="9"/>
      <c r="N16451" s="9"/>
      <c r="O16451" s="9"/>
      <c r="P16451" s="9"/>
      <c r="Q16451" s="9"/>
    </row>
    <row r="16452" spans="11:17" x14ac:dyDescent="0.25">
      <c r="K16452" s="9"/>
      <c r="N16452" s="9"/>
      <c r="O16452" s="9"/>
      <c r="P16452" s="9"/>
      <c r="Q16452" s="9"/>
    </row>
    <row r="16453" spans="11:17" x14ac:dyDescent="0.25">
      <c r="K16453" s="9"/>
      <c r="N16453" s="9"/>
      <c r="O16453" s="9"/>
      <c r="P16453" s="9"/>
      <c r="Q16453" s="9"/>
    </row>
    <row r="16454" spans="11:17" x14ac:dyDescent="0.25">
      <c r="K16454" s="9"/>
      <c r="N16454" s="9"/>
      <c r="O16454" s="9"/>
      <c r="P16454" s="9"/>
      <c r="Q16454" s="9"/>
    </row>
    <row r="16455" spans="11:17" x14ac:dyDescent="0.25">
      <c r="K16455" s="9"/>
      <c r="N16455" s="9"/>
      <c r="O16455" s="9"/>
      <c r="P16455" s="9"/>
      <c r="Q16455" s="9"/>
    </row>
    <row r="16456" spans="11:17" x14ac:dyDescent="0.25">
      <c r="K16456" s="9"/>
      <c r="N16456" s="9"/>
      <c r="O16456" s="9"/>
      <c r="P16456" s="9"/>
      <c r="Q16456" s="9"/>
    </row>
    <row r="16457" spans="11:17" x14ac:dyDescent="0.25">
      <c r="K16457" s="9"/>
      <c r="N16457" s="9"/>
      <c r="O16457" s="9"/>
      <c r="P16457" s="9"/>
      <c r="Q16457" s="9"/>
    </row>
    <row r="16458" spans="11:17" x14ac:dyDescent="0.25">
      <c r="K16458" s="9"/>
      <c r="N16458" s="9"/>
      <c r="O16458" s="9"/>
      <c r="P16458" s="9"/>
      <c r="Q16458" s="9"/>
    </row>
    <row r="16459" spans="11:17" x14ac:dyDescent="0.25">
      <c r="K16459" s="9"/>
      <c r="N16459" s="9"/>
      <c r="O16459" s="9"/>
      <c r="P16459" s="9"/>
      <c r="Q16459" s="9"/>
    </row>
    <row r="16460" spans="11:17" x14ac:dyDescent="0.25">
      <c r="K16460" s="9"/>
      <c r="N16460" s="9"/>
      <c r="O16460" s="9"/>
      <c r="P16460" s="9"/>
      <c r="Q16460" s="9"/>
    </row>
    <row r="16461" spans="11:17" x14ac:dyDescent="0.25">
      <c r="K16461" s="9"/>
      <c r="N16461" s="9"/>
      <c r="O16461" s="9"/>
      <c r="P16461" s="9"/>
      <c r="Q16461" s="9"/>
    </row>
    <row r="16462" spans="11:17" x14ac:dyDescent="0.25">
      <c r="K16462" s="9"/>
      <c r="N16462" s="9"/>
      <c r="O16462" s="9"/>
      <c r="P16462" s="9"/>
      <c r="Q16462" s="9"/>
    </row>
    <row r="16463" spans="11:17" x14ac:dyDescent="0.25">
      <c r="K16463" s="9"/>
      <c r="N16463" s="9"/>
      <c r="O16463" s="9"/>
      <c r="P16463" s="9"/>
      <c r="Q16463" s="9"/>
    </row>
    <row r="16464" spans="11:17" x14ac:dyDescent="0.25">
      <c r="K16464" s="9"/>
      <c r="N16464" s="9"/>
      <c r="O16464" s="9"/>
      <c r="P16464" s="9"/>
      <c r="Q16464" s="9"/>
    </row>
    <row r="16465" spans="11:17" x14ac:dyDescent="0.25">
      <c r="K16465" s="9"/>
      <c r="N16465" s="9"/>
      <c r="O16465" s="9"/>
      <c r="P16465" s="9"/>
      <c r="Q16465" s="9"/>
    </row>
    <row r="16466" spans="11:17" x14ac:dyDescent="0.25">
      <c r="K16466" s="9"/>
      <c r="N16466" s="9"/>
      <c r="O16466" s="9"/>
      <c r="P16466" s="9"/>
      <c r="Q16466" s="9"/>
    </row>
    <row r="16467" spans="11:17" x14ac:dyDescent="0.25">
      <c r="K16467" s="9"/>
      <c r="N16467" s="9"/>
      <c r="O16467" s="9"/>
      <c r="P16467" s="9"/>
      <c r="Q16467" s="9"/>
    </row>
    <row r="16468" spans="11:17" x14ac:dyDescent="0.25">
      <c r="K16468" s="9"/>
      <c r="N16468" s="9"/>
      <c r="O16468" s="9"/>
      <c r="P16468" s="9"/>
      <c r="Q16468" s="9"/>
    </row>
    <row r="16469" spans="11:17" x14ac:dyDescent="0.25">
      <c r="K16469" s="9"/>
      <c r="N16469" s="9"/>
      <c r="O16469" s="9"/>
      <c r="P16469" s="9"/>
      <c r="Q16469" s="9"/>
    </row>
    <row r="16470" spans="11:17" x14ac:dyDescent="0.25">
      <c r="K16470" s="9"/>
      <c r="N16470" s="9"/>
      <c r="O16470" s="9"/>
      <c r="P16470" s="9"/>
      <c r="Q16470" s="9"/>
    </row>
    <row r="16471" spans="11:17" x14ac:dyDescent="0.25">
      <c r="K16471" s="9"/>
      <c r="N16471" s="9"/>
      <c r="O16471" s="9"/>
      <c r="P16471" s="9"/>
      <c r="Q16471" s="9"/>
    </row>
    <row r="16472" spans="11:17" x14ac:dyDescent="0.25">
      <c r="K16472" s="9"/>
      <c r="N16472" s="9"/>
      <c r="O16472" s="9"/>
      <c r="P16472" s="9"/>
      <c r="Q16472" s="9"/>
    </row>
    <row r="16473" spans="11:17" x14ac:dyDescent="0.25">
      <c r="K16473" s="9"/>
      <c r="N16473" s="9"/>
      <c r="O16473" s="9"/>
      <c r="P16473" s="9"/>
      <c r="Q16473" s="9"/>
    </row>
    <row r="16474" spans="11:17" x14ac:dyDescent="0.25">
      <c r="K16474" s="9"/>
      <c r="N16474" s="9"/>
      <c r="O16474" s="9"/>
      <c r="P16474" s="9"/>
      <c r="Q16474" s="9"/>
    </row>
    <row r="16475" spans="11:17" x14ac:dyDescent="0.25">
      <c r="K16475" s="9"/>
      <c r="N16475" s="9"/>
      <c r="O16475" s="9"/>
      <c r="P16475" s="9"/>
      <c r="Q16475" s="9"/>
    </row>
    <row r="16476" spans="11:17" x14ac:dyDescent="0.25">
      <c r="K16476" s="9"/>
      <c r="N16476" s="9"/>
      <c r="O16476" s="9"/>
      <c r="P16476" s="9"/>
      <c r="Q16476" s="9"/>
    </row>
    <row r="16477" spans="11:17" x14ac:dyDescent="0.25">
      <c r="K16477" s="9"/>
      <c r="N16477" s="9"/>
      <c r="O16477" s="9"/>
      <c r="P16477" s="9"/>
      <c r="Q16477" s="9"/>
    </row>
    <row r="16478" spans="11:17" x14ac:dyDescent="0.25">
      <c r="K16478" s="9"/>
      <c r="N16478" s="9"/>
      <c r="O16478" s="9"/>
      <c r="P16478" s="9"/>
      <c r="Q16478" s="9"/>
    </row>
    <row r="16479" spans="11:17" x14ac:dyDescent="0.25">
      <c r="K16479" s="9"/>
      <c r="N16479" s="9"/>
      <c r="O16479" s="9"/>
      <c r="P16479" s="9"/>
      <c r="Q16479" s="9"/>
    </row>
    <row r="16480" spans="11:17" x14ac:dyDescent="0.25">
      <c r="K16480" s="9"/>
      <c r="N16480" s="9"/>
      <c r="O16480" s="9"/>
      <c r="P16480" s="9"/>
      <c r="Q16480" s="9"/>
    </row>
    <row r="16481" spans="11:17" x14ac:dyDescent="0.25">
      <c r="K16481" s="9"/>
      <c r="N16481" s="9"/>
      <c r="O16481" s="9"/>
      <c r="P16481" s="9"/>
      <c r="Q16481" s="9"/>
    </row>
    <row r="16482" spans="11:17" x14ac:dyDescent="0.25">
      <c r="K16482" s="9"/>
      <c r="N16482" s="9"/>
      <c r="O16482" s="9"/>
      <c r="P16482" s="9"/>
      <c r="Q16482" s="9"/>
    </row>
    <row r="16483" spans="11:17" x14ac:dyDescent="0.25">
      <c r="K16483" s="9"/>
      <c r="N16483" s="9"/>
      <c r="O16483" s="9"/>
      <c r="P16483" s="9"/>
      <c r="Q16483" s="9"/>
    </row>
    <row r="16484" spans="11:17" x14ac:dyDescent="0.25">
      <c r="K16484" s="9"/>
      <c r="N16484" s="9"/>
      <c r="O16484" s="9"/>
      <c r="P16484" s="9"/>
      <c r="Q16484" s="9"/>
    </row>
    <row r="16485" spans="11:17" x14ac:dyDescent="0.25">
      <c r="K16485" s="9"/>
      <c r="N16485" s="9"/>
      <c r="O16485" s="9"/>
      <c r="P16485" s="9"/>
      <c r="Q16485" s="9"/>
    </row>
    <row r="16486" spans="11:17" x14ac:dyDescent="0.25">
      <c r="K16486" s="9"/>
      <c r="N16486" s="9"/>
      <c r="O16486" s="9"/>
      <c r="P16486" s="9"/>
      <c r="Q16486" s="9"/>
    </row>
    <row r="16487" spans="11:17" x14ac:dyDescent="0.25">
      <c r="K16487" s="9"/>
      <c r="N16487" s="9"/>
      <c r="O16487" s="9"/>
      <c r="P16487" s="9"/>
      <c r="Q16487" s="9"/>
    </row>
    <row r="16488" spans="11:17" x14ac:dyDescent="0.25">
      <c r="K16488" s="9"/>
      <c r="N16488" s="9"/>
      <c r="O16488" s="9"/>
      <c r="P16488" s="9"/>
      <c r="Q16488" s="9"/>
    </row>
    <row r="16489" spans="11:17" x14ac:dyDescent="0.25">
      <c r="K16489" s="9"/>
      <c r="N16489" s="9"/>
      <c r="O16489" s="9"/>
      <c r="P16489" s="9"/>
      <c r="Q16489" s="9"/>
    </row>
    <row r="16490" spans="11:17" x14ac:dyDescent="0.25">
      <c r="K16490" s="9"/>
      <c r="N16490" s="9"/>
      <c r="O16490" s="9"/>
      <c r="P16490" s="9"/>
      <c r="Q16490" s="9"/>
    </row>
    <row r="16491" spans="11:17" x14ac:dyDescent="0.25">
      <c r="K16491" s="9"/>
      <c r="N16491" s="9"/>
      <c r="O16491" s="9"/>
      <c r="P16491" s="9"/>
      <c r="Q16491" s="9"/>
    </row>
    <row r="16492" spans="11:17" x14ac:dyDescent="0.25">
      <c r="K16492" s="9"/>
      <c r="N16492" s="9"/>
      <c r="O16492" s="9"/>
      <c r="P16492" s="9"/>
      <c r="Q16492" s="9"/>
    </row>
    <row r="16493" spans="11:17" x14ac:dyDescent="0.25">
      <c r="K16493" s="9"/>
      <c r="N16493" s="9"/>
      <c r="O16493" s="9"/>
      <c r="P16493" s="9"/>
      <c r="Q16493" s="9"/>
    </row>
    <row r="16494" spans="11:17" x14ac:dyDescent="0.25">
      <c r="K16494" s="9"/>
      <c r="N16494" s="9"/>
      <c r="O16494" s="9"/>
      <c r="P16494" s="9"/>
      <c r="Q16494" s="9"/>
    </row>
    <row r="16495" spans="11:17" x14ac:dyDescent="0.25">
      <c r="K16495" s="9"/>
      <c r="N16495" s="9"/>
      <c r="O16495" s="9"/>
      <c r="P16495" s="9"/>
      <c r="Q16495" s="9"/>
    </row>
    <row r="16496" spans="11:17" x14ac:dyDescent="0.25">
      <c r="K16496" s="9"/>
      <c r="N16496" s="9"/>
      <c r="O16496" s="9"/>
      <c r="P16496" s="9"/>
      <c r="Q16496" s="9"/>
    </row>
    <row r="16497" spans="11:17" x14ac:dyDescent="0.25">
      <c r="K16497" s="9"/>
      <c r="N16497" s="9"/>
      <c r="O16497" s="9"/>
      <c r="P16497" s="9"/>
      <c r="Q16497" s="9"/>
    </row>
    <row r="16498" spans="11:17" x14ac:dyDescent="0.25">
      <c r="K16498" s="9"/>
      <c r="N16498" s="9"/>
      <c r="O16498" s="9"/>
      <c r="P16498" s="9"/>
      <c r="Q16498" s="9"/>
    </row>
    <row r="16499" spans="11:17" x14ac:dyDescent="0.25">
      <c r="K16499" s="9"/>
      <c r="N16499" s="9"/>
      <c r="O16499" s="9"/>
      <c r="P16499" s="9"/>
      <c r="Q16499" s="9"/>
    </row>
    <row r="16500" spans="11:17" x14ac:dyDescent="0.25">
      <c r="K16500" s="9"/>
      <c r="N16500" s="9"/>
      <c r="O16500" s="9"/>
      <c r="P16500" s="9"/>
      <c r="Q16500" s="9"/>
    </row>
    <row r="16501" spans="11:17" x14ac:dyDescent="0.25">
      <c r="K16501" s="9"/>
      <c r="N16501" s="9"/>
      <c r="O16501" s="9"/>
      <c r="P16501" s="9"/>
      <c r="Q16501" s="9"/>
    </row>
    <row r="16502" spans="11:17" x14ac:dyDescent="0.25">
      <c r="K16502" s="9"/>
      <c r="N16502" s="9"/>
      <c r="O16502" s="9"/>
      <c r="P16502" s="9"/>
      <c r="Q16502" s="9"/>
    </row>
    <row r="16503" spans="11:17" x14ac:dyDescent="0.25">
      <c r="K16503" s="9"/>
      <c r="N16503" s="9"/>
      <c r="O16503" s="9"/>
      <c r="P16503" s="9"/>
      <c r="Q16503" s="9"/>
    </row>
    <row r="16504" spans="11:17" x14ac:dyDescent="0.25">
      <c r="K16504" s="9"/>
      <c r="N16504" s="9"/>
      <c r="O16504" s="9"/>
      <c r="P16504" s="9"/>
      <c r="Q16504" s="9"/>
    </row>
    <row r="16505" spans="11:17" x14ac:dyDescent="0.25">
      <c r="K16505" s="9"/>
      <c r="N16505" s="9"/>
      <c r="O16505" s="9"/>
      <c r="P16505" s="9"/>
      <c r="Q16505" s="9"/>
    </row>
    <row r="16506" spans="11:17" x14ac:dyDescent="0.25">
      <c r="K16506" s="9"/>
      <c r="N16506" s="9"/>
      <c r="O16506" s="9"/>
      <c r="P16506" s="9"/>
      <c r="Q16506" s="9"/>
    </row>
    <row r="16507" spans="11:17" x14ac:dyDescent="0.25">
      <c r="K16507" s="9"/>
      <c r="N16507" s="9"/>
      <c r="O16507" s="9"/>
      <c r="P16507" s="9"/>
      <c r="Q16507" s="9"/>
    </row>
    <row r="16508" spans="11:17" x14ac:dyDescent="0.25">
      <c r="K16508" s="9"/>
      <c r="N16508" s="9"/>
      <c r="O16508" s="9"/>
      <c r="P16508" s="9"/>
      <c r="Q16508" s="9"/>
    </row>
    <row r="16509" spans="11:17" x14ac:dyDescent="0.25">
      <c r="K16509" s="9"/>
      <c r="N16509" s="9"/>
      <c r="O16509" s="9"/>
      <c r="P16509" s="9"/>
      <c r="Q16509" s="9"/>
    </row>
    <row r="16510" spans="11:17" x14ac:dyDescent="0.25">
      <c r="K16510" s="9"/>
      <c r="N16510" s="9"/>
      <c r="O16510" s="9"/>
      <c r="P16510" s="9"/>
      <c r="Q16510" s="9"/>
    </row>
    <row r="16511" spans="11:17" x14ac:dyDescent="0.25">
      <c r="K16511" s="9"/>
      <c r="N16511" s="9"/>
      <c r="O16511" s="9"/>
      <c r="P16511" s="9"/>
      <c r="Q16511" s="9"/>
    </row>
    <row r="16512" spans="11:17" x14ac:dyDescent="0.25">
      <c r="K16512" s="9"/>
      <c r="N16512" s="9"/>
      <c r="O16512" s="9"/>
      <c r="P16512" s="9"/>
      <c r="Q16512" s="9"/>
    </row>
    <row r="16513" spans="11:17" x14ac:dyDescent="0.25">
      <c r="K16513" s="9"/>
      <c r="N16513" s="9"/>
      <c r="O16513" s="9"/>
      <c r="P16513" s="9"/>
      <c r="Q16513" s="9"/>
    </row>
    <row r="16514" spans="11:17" x14ac:dyDescent="0.25">
      <c r="K16514" s="9"/>
      <c r="N16514" s="9"/>
      <c r="O16514" s="9"/>
      <c r="P16514" s="9"/>
      <c r="Q16514" s="9"/>
    </row>
    <row r="16515" spans="11:17" x14ac:dyDescent="0.25">
      <c r="K16515" s="9"/>
      <c r="N16515" s="9"/>
      <c r="O16515" s="9"/>
      <c r="P16515" s="9"/>
      <c r="Q16515" s="9"/>
    </row>
    <row r="16516" spans="11:17" x14ac:dyDescent="0.25">
      <c r="K16516" s="9"/>
      <c r="N16516" s="9"/>
      <c r="O16516" s="9"/>
      <c r="P16516" s="9"/>
      <c r="Q16516" s="9"/>
    </row>
    <row r="16517" spans="11:17" x14ac:dyDescent="0.25">
      <c r="K16517" s="9"/>
      <c r="N16517" s="9"/>
      <c r="O16517" s="9"/>
      <c r="P16517" s="9"/>
      <c r="Q16517" s="9"/>
    </row>
    <row r="16518" spans="11:17" x14ac:dyDescent="0.25">
      <c r="K16518" s="9"/>
      <c r="N16518" s="9"/>
      <c r="O16518" s="9"/>
      <c r="P16518" s="9"/>
      <c r="Q16518" s="9"/>
    </row>
    <row r="16519" spans="11:17" x14ac:dyDescent="0.25">
      <c r="K16519" s="9"/>
      <c r="N16519" s="9"/>
      <c r="O16519" s="9"/>
      <c r="P16519" s="9"/>
      <c r="Q16519" s="9"/>
    </row>
    <row r="16520" spans="11:17" x14ac:dyDescent="0.25">
      <c r="K16520" s="9"/>
      <c r="N16520" s="9"/>
      <c r="O16520" s="9"/>
      <c r="P16520" s="9"/>
      <c r="Q16520" s="9"/>
    </row>
    <row r="16521" spans="11:17" x14ac:dyDescent="0.25">
      <c r="K16521" s="9"/>
      <c r="N16521" s="9"/>
      <c r="O16521" s="9"/>
      <c r="P16521" s="9"/>
      <c r="Q16521" s="9"/>
    </row>
    <row r="16522" spans="11:17" x14ac:dyDescent="0.25">
      <c r="K16522" s="9"/>
      <c r="N16522" s="9"/>
      <c r="O16522" s="9"/>
      <c r="P16522" s="9"/>
      <c r="Q16522" s="9"/>
    </row>
    <row r="16523" spans="11:17" x14ac:dyDescent="0.25">
      <c r="K16523" s="9"/>
      <c r="N16523" s="9"/>
      <c r="O16523" s="9"/>
      <c r="P16523" s="9"/>
      <c r="Q16523" s="9"/>
    </row>
    <row r="16524" spans="11:17" x14ac:dyDescent="0.25">
      <c r="K16524" s="9"/>
      <c r="N16524" s="9"/>
      <c r="O16524" s="9"/>
      <c r="P16524" s="9"/>
      <c r="Q16524" s="9"/>
    </row>
    <row r="16525" spans="11:17" x14ac:dyDescent="0.25">
      <c r="K16525" s="9"/>
      <c r="N16525" s="9"/>
      <c r="O16525" s="9"/>
      <c r="P16525" s="9"/>
      <c r="Q16525" s="9"/>
    </row>
    <row r="16526" spans="11:17" x14ac:dyDescent="0.25">
      <c r="K16526" s="9"/>
      <c r="N16526" s="9"/>
      <c r="O16526" s="9"/>
      <c r="P16526" s="9"/>
      <c r="Q16526" s="9"/>
    </row>
    <row r="16527" spans="11:17" x14ac:dyDescent="0.25">
      <c r="K16527" s="9"/>
      <c r="N16527" s="9"/>
      <c r="O16527" s="9"/>
      <c r="P16527" s="9"/>
      <c r="Q16527" s="9"/>
    </row>
    <row r="16528" spans="11:17" x14ac:dyDescent="0.25">
      <c r="K16528" s="9"/>
      <c r="N16528" s="9"/>
      <c r="O16528" s="9"/>
      <c r="P16528" s="9"/>
      <c r="Q16528" s="9"/>
    </row>
    <row r="16529" spans="11:17" x14ac:dyDescent="0.25">
      <c r="K16529" s="9"/>
      <c r="N16529" s="9"/>
      <c r="O16529" s="9"/>
      <c r="P16529" s="9"/>
      <c r="Q16529" s="9"/>
    </row>
    <row r="16530" spans="11:17" x14ac:dyDescent="0.25">
      <c r="K16530" s="9"/>
      <c r="N16530" s="9"/>
      <c r="O16530" s="9"/>
      <c r="P16530" s="9"/>
      <c r="Q16530" s="9"/>
    </row>
    <row r="16531" spans="11:17" x14ac:dyDescent="0.25">
      <c r="K16531" s="9"/>
      <c r="N16531" s="9"/>
      <c r="O16531" s="9"/>
      <c r="P16531" s="9"/>
      <c r="Q16531" s="9"/>
    </row>
    <row r="16532" spans="11:17" x14ac:dyDescent="0.25">
      <c r="K16532" s="9"/>
      <c r="N16532" s="9"/>
      <c r="O16532" s="9"/>
      <c r="P16532" s="9"/>
      <c r="Q16532" s="9"/>
    </row>
    <row r="16533" spans="11:17" x14ac:dyDescent="0.25">
      <c r="K16533" s="9"/>
      <c r="N16533" s="9"/>
      <c r="O16533" s="9"/>
      <c r="P16533" s="9"/>
      <c r="Q16533" s="9"/>
    </row>
    <row r="16534" spans="11:17" x14ac:dyDescent="0.25">
      <c r="K16534" s="9"/>
      <c r="N16534" s="9"/>
      <c r="O16534" s="9"/>
      <c r="P16534" s="9"/>
      <c r="Q16534" s="9"/>
    </row>
    <row r="16535" spans="11:17" x14ac:dyDescent="0.25">
      <c r="K16535" s="9"/>
      <c r="N16535" s="9"/>
      <c r="O16535" s="9"/>
      <c r="P16535" s="9"/>
      <c r="Q16535" s="9"/>
    </row>
    <row r="16536" spans="11:17" x14ac:dyDescent="0.25">
      <c r="K16536" s="9"/>
      <c r="N16536" s="9"/>
      <c r="O16536" s="9"/>
      <c r="P16536" s="9"/>
      <c r="Q16536" s="9"/>
    </row>
    <row r="16537" spans="11:17" x14ac:dyDescent="0.25">
      <c r="K16537" s="9"/>
      <c r="N16537" s="9"/>
      <c r="O16537" s="9"/>
      <c r="P16537" s="9"/>
      <c r="Q16537" s="9"/>
    </row>
    <row r="16538" spans="11:17" x14ac:dyDescent="0.25">
      <c r="K16538" s="9"/>
      <c r="N16538" s="9"/>
      <c r="O16538" s="9"/>
      <c r="P16538" s="9"/>
      <c r="Q16538" s="9"/>
    </row>
    <row r="16539" spans="11:17" x14ac:dyDescent="0.25">
      <c r="K16539" s="9"/>
      <c r="N16539" s="9"/>
      <c r="O16539" s="9"/>
      <c r="P16539" s="9"/>
      <c r="Q16539" s="9"/>
    </row>
    <row r="16540" spans="11:17" x14ac:dyDescent="0.25">
      <c r="K16540" s="9"/>
      <c r="N16540" s="9"/>
      <c r="O16540" s="9"/>
      <c r="P16540" s="9"/>
      <c r="Q16540" s="9"/>
    </row>
    <row r="16541" spans="11:17" x14ac:dyDescent="0.25">
      <c r="K16541" s="9"/>
      <c r="N16541" s="9"/>
      <c r="O16541" s="9"/>
      <c r="P16541" s="9"/>
      <c r="Q16541" s="9"/>
    </row>
    <row r="16542" spans="11:17" x14ac:dyDescent="0.25">
      <c r="K16542" s="9"/>
      <c r="N16542" s="9"/>
      <c r="O16542" s="9"/>
      <c r="P16542" s="9"/>
      <c r="Q16542" s="9"/>
    </row>
    <row r="16543" spans="11:17" x14ac:dyDescent="0.25">
      <c r="K16543" s="9"/>
      <c r="N16543" s="9"/>
      <c r="O16543" s="9"/>
      <c r="P16543" s="9"/>
      <c r="Q16543" s="9"/>
    </row>
    <row r="16544" spans="11:17" x14ac:dyDescent="0.25">
      <c r="K16544" s="9"/>
      <c r="N16544" s="9"/>
      <c r="O16544" s="9"/>
      <c r="P16544" s="9"/>
      <c r="Q16544" s="9"/>
    </row>
    <row r="16545" spans="11:17" x14ac:dyDescent="0.25">
      <c r="K16545" s="9"/>
      <c r="N16545" s="9"/>
      <c r="O16545" s="9"/>
      <c r="P16545" s="9"/>
      <c r="Q16545" s="9"/>
    </row>
    <row r="16546" spans="11:17" x14ac:dyDescent="0.25">
      <c r="K16546" s="9"/>
      <c r="N16546" s="9"/>
      <c r="O16546" s="9"/>
      <c r="P16546" s="9"/>
      <c r="Q16546" s="9"/>
    </row>
    <row r="16547" spans="11:17" x14ac:dyDescent="0.25">
      <c r="K16547" s="9"/>
      <c r="N16547" s="9"/>
      <c r="O16547" s="9"/>
      <c r="P16547" s="9"/>
      <c r="Q16547" s="9"/>
    </row>
    <row r="16548" spans="11:17" x14ac:dyDescent="0.25">
      <c r="K16548" s="9"/>
      <c r="N16548" s="9"/>
      <c r="O16548" s="9"/>
      <c r="P16548" s="9"/>
      <c r="Q16548" s="9"/>
    </row>
    <row r="16549" spans="11:17" x14ac:dyDescent="0.25">
      <c r="K16549" s="9"/>
      <c r="N16549" s="9"/>
      <c r="O16549" s="9"/>
      <c r="P16549" s="9"/>
      <c r="Q16549" s="9"/>
    </row>
    <row r="16550" spans="11:17" x14ac:dyDescent="0.25">
      <c r="K16550" s="9"/>
      <c r="N16550" s="9"/>
      <c r="O16550" s="9"/>
      <c r="P16550" s="9"/>
      <c r="Q16550" s="9"/>
    </row>
    <row r="16551" spans="11:17" x14ac:dyDescent="0.25">
      <c r="K16551" s="9"/>
      <c r="N16551" s="9"/>
      <c r="O16551" s="9"/>
      <c r="P16551" s="9"/>
      <c r="Q16551" s="9"/>
    </row>
    <row r="16552" spans="11:17" x14ac:dyDescent="0.25">
      <c r="K16552" s="9"/>
      <c r="N16552" s="9"/>
      <c r="O16552" s="9"/>
      <c r="P16552" s="9"/>
      <c r="Q16552" s="9"/>
    </row>
    <row r="16553" spans="11:17" x14ac:dyDescent="0.25">
      <c r="K16553" s="9"/>
      <c r="N16553" s="9"/>
      <c r="O16553" s="9"/>
      <c r="P16553" s="9"/>
      <c r="Q16553" s="9"/>
    </row>
    <row r="16554" spans="11:17" x14ac:dyDescent="0.25">
      <c r="K16554" s="9"/>
      <c r="N16554" s="9"/>
      <c r="O16554" s="9"/>
      <c r="P16554" s="9"/>
      <c r="Q16554" s="9"/>
    </row>
    <row r="16555" spans="11:17" x14ac:dyDescent="0.25">
      <c r="K16555" s="9"/>
      <c r="N16555" s="9"/>
      <c r="O16555" s="9"/>
      <c r="P16555" s="9"/>
      <c r="Q16555" s="9"/>
    </row>
    <row r="16556" spans="11:17" x14ac:dyDescent="0.25">
      <c r="K16556" s="9"/>
      <c r="N16556" s="9"/>
      <c r="O16556" s="9"/>
      <c r="P16556" s="9"/>
      <c r="Q16556" s="9"/>
    </row>
    <row r="16557" spans="11:17" x14ac:dyDescent="0.25">
      <c r="K16557" s="9"/>
      <c r="N16557" s="9"/>
      <c r="O16557" s="9"/>
      <c r="P16557" s="9"/>
      <c r="Q16557" s="9"/>
    </row>
    <row r="16558" spans="11:17" x14ac:dyDescent="0.25">
      <c r="K16558" s="9"/>
      <c r="N16558" s="9"/>
      <c r="O16558" s="9"/>
      <c r="P16558" s="9"/>
      <c r="Q16558" s="9"/>
    </row>
    <row r="16559" spans="11:17" x14ac:dyDescent="0.25">
      <c r="K16559" s="9"/>
      <c r="N16559" s="9"/>
      <c r="O16559" s="9"/>
      <c r="P16559" s="9"/>
      <c r="Q16559" s="9"/>
    </row>
    <row r="16560" spans="11:17" x14ac:dyDescent="0.25">
      <c r="K16560" s="9"/>
      <c r="N16560" s="9"/>
      <c r="O16560" s="9"/>
      <c r="P16560" s="9"/>
      <c r="Q16560" s="9"/>
    </row>
    <row r="16561" spans="11:17" x14ac:dyDescent="0.25">
      <c r="K16561" s="9"/>
      <c r="N16561" s="9"/>
      <c r="O16561" s="9"/>
      <c r="P16561" s="9"/>
      <c r="Q16561" s="9"/>
    </row>
    <row r="16562" spans="11:17" x14ac:dyDescent="0.25">
      <c r="K16562" s="9"/>
      <c r="N16562" s="9"/>
      <c r="O16562" s="9"/>
      <c r="P16562" s="9"/>
      <c r="Q16562" s="9"/>
    </row>
    <row r="16563" spans="11:17" x14ac:dyDescent="0.25">
      <c r="K16563" s="9"/>
      <c r="N16563" s="9"/>
      <c r="O16563" s="9"/>
      <c r="P16563" s="9"/>
      <c r="Q16563" s="9"/>
    </row>
    <row r="16564" spans="11:17" x14ac:dyDescent="0.25">
      <c r="K16564" s="9"/>
      <c r="N16564" s="9"/>
      <c r="O16564" s="9"/>
      <c r="P16564" s="9"/>
      <c r="Q16564" s="9"/>
    </row>
    <row r="16565" spans="11:17" x14ac:dyDescent="0.25">
      <c r="K16565" s="9"/>
      <c r="N16565" s="9"/>
      <c r="O16565" s="9"/>
      <c r="P16565" s="9"/>
      <c r="Q16565" s="9"/>
    </row>
    <row r="16566" spans="11:17" x14ac:dyDescent="0.25">
      <c r="K16566" s="9"/>
      <c r="N16566" s="9"/>
      <c r="O16566" s="9"/>
      <c r="P16566" s="9"/>
      <c r="Q16566" s="9"/>
    </row>
    <row r="16567" spans="11:17" x14ac:dyDescent="0.25">
      <c r="K16567" s="9"/>
      <c r="N16567" s="9"/>
      <c r="O16567" s="9"/>
      <c r="P16567" s="9"/>
      <c r="Q16567" s="9"/>
    </row>
    <row r="16568" spans="11:17" x14ac:dyDescent="0.25">
      <c r="K16568" s="9"/>
      <c r="N16568" s="9"/>
      <c r="O16568" s="9"/>
      <c r="P16568" s="9"/>
      <c r="Q16568" s="9"/>
    </row>
    <row r="16569" spans="11:17" x14ac:dyDescent="0.25">
      <c r="K16569" s="9"/>
      <c r="N16569" s="9"/>
      <c r="O16569" s="9"/>
      <c r="P16569" s="9"/>
      <c r="Q16569" s="9"/>
    </row>
    <row r="16570" spans="11:17" x14ac:dyDescent="0.25">
      <c r="K16570" s="9"/>
      <c r="N16570" s="9"/>
      <c r="O16570" s="9"/>
      <c r="P16570" s="9"/>
      <c r="Q16570" s="9"/>
    </row>
    <row r="16571" spans="11:17" x14ac:dyDescent="0.25">
      <c r="K16571" s="9"/>
      <c r="N16571" s="9"/>
      <c r="O16571" s="9"/>
      <c r="P16571" s="9"/>
      <c r="Q16571" s="9"/>
    </row>
    <row r="16572" spans="11:17" x14ac:dyDescent="0.25">
      <c r="K16572" s="9"/>
      <c r="N16572" s="9"/>
      <c r="O16572" s="9"/>
      <c r="P16572" s="9"/>
      <c r="Q16572" s="9"/>
    </row>
    <row r="16573" spans="11:17" x14ac:dyDescent="0.25">
      <c r="K16573" s="9"/>
      <c r="N16573" s="9"/>
      <c r="O16573" s="9"/>
      <c r="P16573" s="9"/>
      <c r="Q16573" s="9"/>
    </row>
    <row r="16574" spans="11:17" x14ac:dyDescent="0.25">
      <c r="K16574" s="9"/>
      <c r="N16574" s="9"/>
      <c r="O16574" s="9"/>
      <c r="P16574" s="9"/>
      <c r="Q16574" s="9"/>
    </row>
    <row r="16575" spans="11:17" x14ac:dyDescent="0.25">
      <c r="K16575" s="9"/>
      <c r="N16575" s="9"/>
      <c r="O16575" s="9"/>
      <c r="P16575" s="9"/>
      <c r="Q16575" s="9"/>
    </row>
    <row r="16576" spans="11:17" x14ac:dyDescent="0.25">
      <c r="K16576" s="9"/>
      <c r="N16576" s="9"/>
      <c r="O16576" s="9"/>
      <c r="P16576" s="9"/>
      <c r="Q16576" s="9"/>
    </row>
    <row r="16577" spans="11:17" x14ac:dyDescent="0.25">
      <c r="K16577" s="9"/>
      <c r="N16577" s="9"/>
      <c r="O16577" s="9"/>
      <c r="P16577" s="9"/>
      <c r="Q16577" s="9"/>
    </row>
    <row r="16578" spans="11:17" x14ac:dyDescent="0.25">
      <c r="K16578" s="9"/>
      <c r="N16578" s="9"/>
      <c r="O16578" s="9"/>
      <c r="P16578" s="9"/>
      <c r="Q16578" s="9"/>
    </row>
    <row r="16579" spans="11:17" x14ac:dyDescent="0.25">
      <c r="K16579" s="9"/>
      <c r="N16579" s="9"/>
      <c r="O16579" s="9"/>
      <c r="P16579" s="9"/>
      <c r="Q16579" s="9"/>
    </row>
    <row r="16580" spans="11:17" x14ac:dyDescent="0.25">
      <c r="K16580" s="9"/>
      <c r="N16580" s="9"/>
      <c r="O16580" s="9"/>
      <c r="P16580" s="9"/>
      <c r="Q16580" s="9"/>
    </row>
    <row r="16581" spans="11:17" x14ac:dyDescent="0.25">
      <c r="K16581" s="9"/>
      <c r="N16581" s="9"/>
      <c r="O16581" s="9"/>
      <c r="P16581" s="9"/>
      <c r="Q16581" s="9"/>
    </row>
    <row r="16582" spans="11:17" x14ac:dyDescent="0.25">
      <c r="K16582" s="9"/>
      <c r="N16582" s="9"/>
      <c r="O16582" s="9"/>
      <c r="P16582" s="9"/>
      <c r="Q16582" s="9"/>
    </row>
    <row r="16583" spans="11:17" x14ac:dyDescent="0.25">
      <c r="K16583" s="9"/>
      <c r="N16583" s="9"/>
      <c r="O16583" s="9"/>
      <c r="P16583" s="9"/>
      <c r="Q16583" s="9"/>
    </row>
    <row r="16584" spans="11:17" x14ac:dyDescent="0.25">
      <c r="K16584" s="9"/>
      <c r="N16584" s="9"/>
      <c r="O16584" s="9"/>
      <c r="P16584" s="9"/>
      <c r="Q16584" s="9"/>
    </row>
    <row r="16585" spans="11:17" x14ac:dyDescent="0.25">
      <c r="K16585" s="9"/>
      <c r="N16585" s="9"/>
      <c r="O16585" s="9"/>
      <c r="P16585" s="9"/>
      <c r="Q16585" s="9"/>
    </row>
    <row r="16586" spans="11:17" x14ac:dyDescent="0.25">
      <c r="K16586" s="9"/>
      <c r="N16586" s="9"/>
      <c r="O16586" s="9"/>
      <c r="P16586" s="9"/>
      <c r="Q16586" s="9"/>
    </row>
    <row r="16587" spans="11:17" x14ac:dyDescent="0.25">
      <c r="K16587" s="9"/>
      <c r="N16587" s="9"/>
      <c r="O16587" s="9"/>
      <c r="P16587" s="9"/>
      <c r="Q16587" s="9"/>
    </row>
    <row r="16588" spans="11:17" x14ac:dyDescent="0.25">
      <c r="K16588" s="9"/>
      <c r="N16588" s="9"/>
      <c r="O16588" s="9"/>
      <c r="P16588" s="9"/>
      <c r="Q16588" s="9"/>
    </row>
    <row r="16589" spans="11:17" x14ac:dyDescent="0.25">
      <c r="K16589" s="9"/>
      <c r="N16589" s="9"/>
      <c r="O16589" s="9"/>
      <c r="P16589" s="9"/>
      <c r="Q16589" s="9"/>
    </row>
    <row r="16590" spans="11:17" x14ac:dyDescent="0.25">
      <c r="K16590" s="9"/>
      <c r="N16590" s="9"/>
      <c r="O16590" s="9"/>
      <c r="P16590" s="9"/>
      <c r="Q16590" s="9"/>
    </row>
    <row r="16591" spans="11:17" x14ac:dyDescent="0.25">
      <c r="K16591" s="9"/>
      <c r="N16591" s="9"/>
      <c r="O16591" s="9"/>
      <c r="P16591" s="9"/>
      <c r="Q16591" s="9"/>
    </row>
    <row r="16592" spans="11:17" x14ac:dyDescent="0.25">
      <c r="K16592" s="9"/>
      <c r="N16592" s="9"/>
      <c r="O16592" s="9"/>
      <c r="P16592" s="9"/>
      <c r="Q16592" s="9"/>
    </row>
    <row r="16593" spans="11:17" x14ac:dyDescent="0.25">
      <c r="K16593" s="9"/>
      <c r="N16593" s="9"/>
      <c r="O16593" s="9"/>
      <c r="P16593" s="9"/>
      <c r="Q16593" s="9"/>
    </row>
    <row r="16594" spans="11:17" x14ac:dyDescent="0.25">
      <c r="K16594" s="9"/>
      <c r="N16594" s="9"/>
      <c r="O16594" s="9"/>
      <c r="P16594" s="9"/>
      <c r="Q16594" s="9"/>
    </row>
    <row r="16595" spans="11:17" x14ac:dyDescent="0.25">
      <c r="K16595" s="9"/>
      <c r="N16595" s="9"/>
      <c r="O16595" s="9"/>
      <c r="P16595" s="9"/>
      <c r="Q16595" s="9"/>
    </row>
    <row r="16596" spans="11:17" x14ac:dyDescent="0.25">
      <c r="K16596" s="9"/>
      <c r="N16596" s="9"/>
      <c r="O16596" s="9"/>
      <c r="P16596" s="9"/>
      <c r="Q16596" s="9"/>
    </row>
    <row r="16597" spans="11:17" x14ac:dyDescent="0.25">
      <c r="K16597" s="9"/>
      <c r="N16597" s="9"/>
      <c r="O16597" s="9"/>
      <c r="P16597" s="9"/>
      <c r="Q16597" s="9"/>
    </row>
    <row r="16598" spans="11:17" x14ac:dyDescent="0.25">
      <c r="K16598" s="9"/>
      <c r="N16598" s="9"/>
      <c r="O16598" s="9"/>
      <c r="P16598" s="9"/>
      <c r="Q16598" s="9"/>
    </row>
    <row r="16599" spans="11:17" x14ac:dyDescent="0.25">
      <c r="K16599" s="9"/>
      <c r="N16599" s="9"/>
      <c r="O16599" s="9"/>
      <c r="P16599" s="9"/>
      <c r="Q16599" s="9"/>
    </row>
    <row r="16600" spans="11:17" x14ac:dyDescent="0.25">
      <c r="K16600" s="9"/>
      <c r="N16600" s="9"/>
      <c r="O16600" s="9"/>
      <c r="P16600" s="9"/>
      <c r="Q16600" s="9"/>
    </row>
    <row r="16601" spans="11:17" x14ac:dyDescent="0.25">
      <c r="K16601" s="9"/>
      <c r="N16601" s="9"/>
      <c r="O16601" s="9"/>
      <c r="P16601" s="9"/>
      <c r="Q16601" s="9"/>
    </row>
    <row r="16602" spans="11:17" x14ac:dyDescent="0.25">
      <c r="K16602" s="9"/>
      <c r="N16602" s="9"/>
      <c r="O16602" s="9"/>
      <c r="P16602" s="9"/>
      <c r="Q16602" s="9"/>
    </row>
    <row r="16603" spans="11:17" x14ac:dyDescent="0.25">
      <c r="K16603" s="9"/>
      <c r="N16603" s="9"/>
      <c r="O16603" s="9"/>
      <c r="P16603" s="9"/>
      <c r="Q16603" s="9"/>
    </row>
    <row r="16604" spans="11:17" x14ac:dyDescent="0.25">
      <c r="K16604" s="9"/>
      <c r="N16604" s="9"/>
      <c r="O16604" s="9"/>
      <c r="P16604" s="9"/>
      <c r="Q16604" s="9"/>
    </row>
    <row r="16605" spans="11:17" x14ac:dyDescent="0.25">
      <c r="K16605" s="9"/>
      <c r="N16605" s="9"/>
      <c r="O16605" s="9"/>
      <c r="P16605" s="9"/>
      <c r="Q16605" s="9"/>
    </row>
    <row r="16606" spans="11:17" x14ac:dyDescent="0.25">
      <c r="K16606" s="9"/>
      <c r="N16606" s="9"/>
      <c r="O16606" s="9"/>
      <c r="P16606" s="9"/>
      <c r="Q16606" s="9"/>
    </row>
    <row r="16607" spans="11:17" x14ac:dyDescent="0.25">
      <c r="K16607" s="9"/>
      <c r="N16607" s="9"/>
      <c r="O16607" s="9"/>
      <c r="P16607" s="9"/>
      <c r="Q16607" s="9"/>
    </row>
    <row r="16608" spans="11:17" x14ac:dyDescent="0.25">
      <c r="K16608" s="9"/>
      <c r="N16608" s="9"/>
      <c r="O16608" s="9"/>
      <c r="P16608" s="9"/>
      <c r="Q16608" s="9"/>
    </row>
    <row r="16609" spans="11:17" x14ac:dyDescent="0.25">
      <c r="K16609" s="9"/>
      <c r="N16609" s="9"/>
      <c r="O16609" s="9"/>
      <c r="P16609" s="9"/>
      <c r="Q16609" s="9"/>
    </row>
    <row r="16610" spans="11:17" x14ac:dyDescent="0.25">
      <c r="K16610" s="9"/>
      <c r="N16610" s="9"/>
      <c r="O16610" s="9"/>
      <c r="P16610" s="9"/>
      <c r="Q16610" s="9"/>
    </row>
    <row r="16611" spans="11:17" x14ac:dyDescent="0.25">
      <c r="K16611" s="9"/>
      <c r="N16611" s="9"/>
      <c r="O16611" s="9"/>
      <c r="P16611" s="9"/>
      <c r="Q16611" s="9"/>
    </row>
    <row r="16612" spans="11:17" x14ac:dyDescent="0.25">
      <c r="K16612" s="9"/>
      <c r="N16612" s="9"/>
      <c r="O16612" s="9"/>
      <c r="P16612" s="9"/>
      <c r="Q16612" s="9"/>
    </row>
    <row r="16613" spans="11:17" x14ac:dyDescent="0.25">
      <c r="K16613" s="9"/>
      <c r="N16613" s="9"/>
      <c r="O16613" s="9"/>
      <c r="P16613" s="9"/>
      <c r="Q16613" s="9"/>
    </row>
    <row r="16614" spans="11:17" x14ac:dyDescent="0.25">
      <c r="K16614" s="9"/>
      <c r="N16614" s="9"/>
      <c r="O16614" s="9"/>
      <c r="P16614" s="9"/>
      <c r="Q16614" s="9"/>
    </row>
    <row r="16615" spans="11:17" x14ac:dyDescent="0.25">
      <c r="K16615" s="9"/>
      <c r="N16615" s="9"/>
      <c r="O16615" s="9"/>
      <c r="P16615" s="9"/>
      <c r="Q16615" s="9"/>
    </row>
    <row r="16616" spans="11:17" x14ac:dyDescent="0.25">
      <c r="K16616" s="9"/>
      <c r="N16616" s="9"/>
      <c r="O16616" s="9"/>
      <c r="P16616" s="9"/>
      <c r="Q16616" s="9"/>
    </row>
    <row r="16617" spans="11:17" x14ac:dyDescent="0.25">
      <c r="K16617" s="9"/>
      <c r="N16617" s="9"/>
      <c r="O16617" s="9"/>
      <c r="P16617" s="9"/>
      <c r="Q16617" s="9"/>
    </row>
    <row r="16618" spans="11:17" x14ac:dyDescent="0.25">
      <c r="K16618" s="9"/>
      <c r="N16618" s="9"/>
      <c r="O16618" s="9"/>
      <c r="P16618" s="9"/>
      <c r="Q16618" s="9"/>
    </row>
    <row r="16619" spans="11:17" x14ac:dyDescent="0.25">
      <c r="K16619" s="9"/>
      <c r="N16619" s="9"/>
      <c r="O16619" s="9"/>
      <c r="P16619" s="9"/>
      <c r="Q16619" s="9"/>
    </row>
    <row r="16620" spans="11:17" x14ac:dyDescent="0.25">
      <c r="K16620" s="9"/>
      <c r="N16620" s="9"/>
      <c r="O16620" s="9"/>
      <c r="P16620" s="9"/>
      <c r="Q16620" s="9"/>
    </row>
    <row r="16621" spans="11:17" x14ac:dyDescent="0.25">
      <c r="K16621" s="9"/>
      <c r="N16621" s="9"/>
      <c r="O16621" s="9"/>
      <c r="P16621" s="9"/>
      <c r="Q16621" s="9"/>
    </row>
    <row r="16622" spans="11:17" x14ac:dyDescent="0.25">
      <c r="K16622" s="9"/>
      <c r="N16622" s="9"/>
      <c r="O16622" s="9"/>
      <c r="P16622" s="9"/>
      <c r="Q16622" s="9"/>
    </row>
    <row r="16623" spans="11:17" x14ac:dyDescent="0.25">
      <c r="K16623" s="9"/>
      <c r="N16623" s="9"/>
      <c r="O16623" s="9"/>
      <c r="P16623" s="9"/>
      <c r="Q16623" s="9"/>
    </row>
    <row r="16624" spans="11:17" x14ac:dyDescent="0.25">
      <c r="K16624" s="9"/>
      <c r="N16624" s="9"/>
      <c r="O16624" s="9"/>
      <c r="P16624" s="9"/>
      <c r="Q16624" s="9"/>
    </row>
    <row r="16625" spans="11:17" x14ac:dyDescent="0.25">
      <c r="K16625" s="9"/>
      <c r="N16625" s="9"/>
      <c r="O16625" s="9"/>
      <c r="P16625" s="9"/>
      <c r="Q16625" s="9"/>
    </row>
    <row r="16626" spans="11:17" x14ac:dyDescent="0.25">
      <c r="K16626" s="9"/>
      <c r="N16626" s="9"/>
      <c r="O16626" s="9"/>
      <c r="P16626" s="9"/>
      <c r="Q16626" s="9"/>
    </row>
    <row r="16627" spans="11:17" x14ac:dyDescent="0.25">
      <c r="K16627" s="9"/>
      <c r="N16627" s="9"/>
      <c r="O16627" s="9"/>
      <c r="P16627" s="9"/>
      <c r="Q16627" s="9"/>
    </row>
    <row r="16628" spans="11:17" x14ac:dyDescent="0.25">
      <c r="K16628" s="9"/>
      <c r="N16628" s="9"/>
      <c r="O16628" s="9"/>
      <c r="P16628" s="9"/>
      <c r="Q16628" s="9"/>
    </row>
    <row r="16629" spans="11:17" x14ac:dyDescent="0.25">
      <c r="K16629" s="9"/>
      <c r="N16629" s="9"/>
      <c r="O16629" s="9"/>
      <c r="P16629" s="9"/>
      <c r="Q16629" s="9"/>
    </row>
    <row r="16630" spans="11:17" x14ac:dyDescent="0.25">
      <c r="K16630" s="9"/>
      <c r="N16630" s="9"/>
      <c r="O16630" s="9"/>
      <c r="P16630" s="9"/>
      <c r="Q16630" s="9"/>
    </row>
    <row r="16631" spans="11:17" x14ac:dyDescent="0.25">
      <c r="K16631" s="9"/>
      <c r="N16631" s="9"/>
      <c r="O16631" s="9"/>
      <c r="P16631" s="9"/>
      <c r="Q16631" s="9"/>
    </row>
    <row r="16632" spans="11:17" x14ac:dyDescent="0.25">
      <c r="K16632" s="9"/>
      <c r="N16632" s="9"/>
      <c r="O16632" s="9"/>
      <c r="P16632" s="9"/>
      <c r="Q16632" s="9"/>
    </row>
    <row r="16633" spans="11:17" x14ac:dyDescent="0.25">
      <c r="K16633" s="9"/>
      <c r="N16633" s="9"/>
      <c r="O16633" s="9"/>
      <c r="P16633" s="9"/>
      <c r="Q16633" s="9"/>
    </row>
    <row r="16634" spans="11:17" x14ac:dyDescent="0.25">
      <c r="K16634" s="9"/>
      <c r="N16634" s="9"/>
      <c r="O16634" s="9"/>
      <c r="P16634" s="9"/>
      <c r="Q16634" s="9"/>
    </row>
    <row r="16635" spans="11:17" x14ac:dyDescent="0.25">
      <c r="K16635" s="9"/>
      <c r="N16635" s="9"/>
      <c r="O16635" s="9"/>
      <c r="P16635" s="9"/>
      <c r="Q16635" s="9"/>
    </row>
    <row r="16636" spans="11:17" x14ac:dyDescent="0.25">
      <c r="K16636" s="9"/>
      <c r="N16636" s="9"/>
      <c r="O16636" s="9"/>
      <c r="P16636" s="9"/>
      <c r="Q16636" s="9"/>
    </row>
    <row r="16637" spans="11:17" x14ac:dyDescent="0.25">
      <c r="K16637" s="9"/>
      <c r="N16637" s="9"/>
      <c r="O16637" s="9"/>
      <c r="P16637" s="9"/>
      <c r="Q16637" s="9"/>
    </row>
    <row r="16638" spans="11:17" x14ac:dyDescent="0.25">
      <c r="K16638" s="9"/>
      <c r="N16638" s="9"/>
      <c r="O16638" s="9"/>
      <c r="P16638" s="9"/>
      <c r="Q16638" s="9"/>
    </row>
    <row r="16639" spans="11:17" x14ac:dyDescent="0.25">
      <c r="K16639" s="9"/>
      <c r="N16639" s="9"/>
      <c r="O16639" s="9"/>
      <c r="P16639" s="9"/>
      <c r="Q16639" s="9"/>
    </row>
    <row r="16640" spans="11:17" x14ac:dyDescent="0.25">
      <c r="K16640" s="9"/>
      <c r="N16640" s="9"/>
      <c r="O16640" s="9"/>
      <c r="P16640" s="9"/>
      <c r="Q16640" s="9"/>
    </row>
    <row r="16641" spans="11:17" x14ac:dyDescent="0.25">
      <c r="K16641" s="9"/>
      <c r="N16641" s="9"/>
      <c r="O16641" s="9"/>
      <c r="P16641" s="9"/>
      <c r="Q16641" s="9"/>
    </row>
    <row r="16642" spans="11:17" x14ac:dyDescent="0.25">
      <c r="K16642" s="9"/>
      <c r="N16642" s="9"/>
      <c r="O16642" s="9"/>
      <c r="P16642" s="9"/>
      <c r="Q16642" s="9"/>
    </row>
    <row r="16643" spans="11:17" x14ac:dyDescent="0.25">
      <c r="K16643" s="9"/>
      <c r="N16643" s="9"/>
      <c r="O16643" s="9"/>
      <c r="P16643" s="9"/>
      <c r="Q16643" s="9"/>
    </row>
    <row r="16644" spans="11:17" x14ac:dyDescent="0.25">
      <c r="K16644" s="9"/>
      <c r="N16644" s="9"/>
      <c r="O16644" s="9"/>
      <c r="P16644" s="9"/>
      <c r="Q16644" s="9"/>
    </row>
    <row r="16645" spans="11:17" x14ac:dyDescent="0.25">
      <c r="K16645" s="9"/>
      <c r="N16645" s="9"/>
      <c r="O16645" s="9"/>
      <c r="P16645" s="9"/>
      <c r="Q16645" s="9"/>
    </row>
    <row r="16646" spans="11:17" x14ac:dyDescent="0.25">
      <c r="K16646" s="9"/>
      <c r="N16646" s="9"/>
      <c r="O16646" s="9"/>
      <c r="P16646" s="9"/>
      <c r="Q16646" s="9"/>
    </row>
    <row r="16647" spans="11:17" x14ac:dyDescent="0.25">
      <c r="K16647" s="9"/>
      <c r="N16647" s="9"/>
      <c r="O16647" s="9"/>
      <c r="P16647" s="9"/>
      <c r="Q16647" s="9"/>
    </row>
    <row r="16648" spans="11:17" x14ac:dyDescent="0.25">
      <c r="K16648" s="9"/>
      <c r="N16648" s="9"/>
      <c r="O16648" s="9"/>
      <c r="P16648" s="9"/>
      <c r="Q16648" s="9"/>
    </row>
    <row r="16649" spans="11:17" x14ac:dyDescent="0.25">
      <c r="K16649" s="9"/>
      <c r="N16649" s="9"/>
      <c r="O16649" s="9"/>
      <c r="P16649" s="9"/>
      <c r="Q16649" s="9"/>
    </row>
    <row r="16650" spans="11:17" x14ac:dyDescent="0.25">
      <c r="K16650" s="9"/>
      <c r="N16650" s="9"/>
      <c r="O16650" s="9"/>
      <c r="P16650" s="9"/>
      <c r="Q16650" s="9"/>
    </row>
    <row r="16651" spans="11:17" x14ac:dyDescent="0.25">
      <c r="K16651" s="9"/>
      <c r="N16651" s="9"/>
      <c r="O16651" s="9"/>
      <c r="P16651" s="9"/>
      <c r="Q16651" s="9"/>
    </row>
    <row r="16652" spans="11:17" x14ac:dyDescent="0.25">
      <c r="K16652" s="9"/>
      <c r="N16652" s="9"/>
      <c r="O16652" s="9"/>
      <c r="P16652" s="9"/>
      <c r="Q16652" s="9"/>
    </row>
    <row r="16653" spans="11:17" x14ac:dyDescent="0.25">
      <c r="K16653" s="9"/>
      <c r="N16653" s="9"/>
      <c r="O16653" s="9"/>
      <c r="P16653" s="9"/>
      <c r="Q16653" s="9"/>
    </row>
    <row r="16654" spans="11:17" x14ac:dyDescent="0.25">
      <c r="K16654" s="9"/>
      <c r="N16654" s="9"/>
      <c r="O16654" s="9"/>
      <c r="P16654" s="9"/>
      <c r="Q16654" s="9"/>
    </row>
    <row r="16655" spans="11:17" x14ac:dyDescent="0.25">
      <c r="K16655" s="9"/>
      <c r="N16655" s="9"/>
      <c r="O16655" s="9"/>
      <c r="P16655" s="9"/>
      <c r="Q16655" s="9"/>
    </row>
    <row r="16656" spans="11:17" x14ac:dyDescent="0.25">
      <c r="K16656" s="9"/>
      <c r="N16656" s="9"/>
      <c r="O16656" s="9"/>
      <c r="P16656" s="9"/>
      <c r="Q16656" s="9"/>
    </row>
    <row r="16657" spans="11:17" x14ac:dyDescent="0.25">
      <c r="K16657" s="9"/>
      <c r="N16657" s="9"/>
      <c r="O16657" s="9"/>
      <c r="P16657" s="9"/>
      <c r="Q16657" s="9"/>
    </row>
    <row r="16658" spans="11:17" x14ac:dyDescent="0.25">
      <c r="K16658" s="9"/>
      <c r="N16658" s="9"/>
      <c r="O16658" s="9"/>
      <c r="P16658" s="9"/>
      <c r="Q16658" s="9"/>
    </row>
    <row r="16659" spans="11:17" x14ac:dyDescent="0.25">
      <c r="K16659" s="9"/>
      <c r="N16659" s="9"/>
      <c r="O16659" s="9"/>
      <c r="P16659" s="9"/>
      <c r="Q16659" s="9"/>
    </row>
    <row r="16660" spans="11:17" x14ac:dyDescent="0.25">
      <c r="K16660" s="9"/>
      <c r="N16660" s="9"/>
      <c r="O16660" s="9"/>
      <c r="P16660" s="9"/>
      <c r="Q16660" s="9"/>
    </row>
    <row r="16661" spans="11:17" x14ac:dyDescent="0.25">
      <c r="K16661" s="9"/>
      <c r="N16661" s="9"/>
      <c r="O16661" s="9"/>
      <c r="P16661" s="9"/>
      <c r="Q16661" s="9"/>
    </row>
    <row r="16662" spans="11:17" x14ac:dyDescent="0.25">
      <c r="K16662" s="9"/>
      <c r="N16662" s="9"/>
      <c r="O16662" s="9"/>
      <c r="P16662" s="9"/>
      <c r="Q16662" s="9"/>
    </row>
    <row r="16663" spans="11:17" x14ac:dyDescent="0.25">
      <c r="K16663" s="9"/>
      <c r="N16663" s="9"/>
      <c r="O16663" s="9"/>
      <c r="P16663" s="9"/>
      <c r="Q16663" s="9"/>
    </row>
    <row r="16664" spans="11:17" x14ac:dyDescent="0.25">
      <c r="K16664" s="9"/>
      <c r="N16664" s="9"/>
      <c r="O16664" s="9"/>
      <c r="P16664" s="9"/>
      <c r="Q16664" s="9"/>
    </row>
    <row r="16665" spans="11:17" x14ac:dyDescent="0.25">
      <c r="K16665" s="9"/>
      <c r="N16665" s="9"/>
      <c r="O16665" s="9"/>
      <c r="P16665" s="9"/>
      <c r="Q16665" s="9"/>
    </row>
    <row r="16666" spans="11:17" x14ac:dyDescent="0.25">
      <c r="K16666" s="9"/>
      <c r="N16666" s="9"/>
      <c r="O16666" s="9"/>
      <c r="P16666" s="9"/>
      <c r="Q16666" s="9"/>
    </row>
    <row r="16667" spans="11:17" x14ac:dyDescent="0.25">
      <c r="K16667" s="9"/>
      <c r="N16667" s="9"/>
      <c r="O16667" s="9"/>
      <c r="P16667" s="9"/>
      <c r="Q16667" s="9"/>
    </row>
    <row r="16668" spans="11:17" x14ac:dyDescent="0.25">
      <c r="K16668" s="9"/>
      <c r="N16668" s="9"/>
      <c r="O16668" s="9"/>
      <c r="P16668" s="9"/>
      <c r="Q16668" s="9"/>
    </row>
    <row r="16669" spans="11:17" x14ac:dyDescent="0.25">
      <c r="K16669" s="9"/>
      <c r="N16669" s="9"/>
      <c r="O16669" s="9"/>
      <c r="P16669" s="9"/>
      <c r="Q16669" s="9"/>
    </row>
    <row r="16670" spans="11:17" x14ac:dyDescent="0.25">
      <c r="K16670" s="9"/>
      <c r="N16670" s="9"/>
      <c r="O16670" s="9"/>
      <c r="P16670" s="9"/>
      <c r="Q16670" s="9"/>
    </row>
    <row r="16671" spans="11:17" x14ac:dyDescent="0.25">
      <c r="K16671" s="9"/>
      <c r="N16671" s="9"/>
      <c r="O16671" s="9"/>
      <c r="P16671" s="9"/>
      <c r="Q16671" s="9"/>
    </row>
    <row r="16672" spans="11:17" x14ac:dyDescent="0.25">
      <c r="K16672" s="9"/>
      <c r="N16672" s="9"/>
      <c r="O16672" s="9"/>
      <c r="P16672" s="9"/>
      <c r="Q16672" s="9"/>
    </row>
    <row r="16673" spans="11:17" x14ac:dyDescent="0.25">
      <c r="K16673" s="9"/>
      <c r="N16673" s="9"/>
      <c r="O16673" s="9"/>
      <c r="P16673" s="9"/>
      <c r="Q16673" s="9"/>
    </row>
    <row r="16674" spans="11:17" x14ac:dyDescent="0.25">
      <c r="K16674" s="9"/>
      <c r="N16674" s="9"/>
      <c r="O16674" s="9"/>
      <c r="P16674" s="9"/>
      <c r="Q16674" s="9"/>
    </row>
    <row r="16675" spans="11:17" x14ac:dyDescent="0.25">
      <c r="K16675" s="9"/>
      <c r="N16675" s="9"/>
      <c r="O16675" s="9"/>
      <c r="P16675" s="9"/>
      <c r="Q16675" s="9"/>
    </row>
    <row r="16676" spans="11:17" x14ac:dyDescent="0.25">
      <c r="K16676" s="9"/>
      <c r="N16676" s="9"/>
      <c r="O16676" s="9"/>
      <c r="P16676" s="9"/>
      <c r="Q16676" s="9"/>
    </row>
    <row r="16677" spans="11:17" x14ac:dyDescent="0.25">
      <c r="K16677" s="9"/>
      <c r="N16677" s="9"/>
      <c r="O16677" s="9"/>
      <c r="P16677" s="9"/>
      <c r="Q16677" s="9"/>
    </row>
    <row r="16678" spans="11:17" x14ac:dyDescent="0.25">
      <c r="K16678" s="9"/>
      <c r="N16678" s="9"/>
      <c r="O16678" s="9"/>
      <c r="P16678" s="9"/>
      <c r="Q16678" s="9"/>
    </row>
    <row r="16679" spans="11:17" x14ac:dyDescent="0.25">
      <c r="K16679" s="9"/>
      <c r="N16679" s="9"/>
      <c r="O16679" s="9"/>
      <c r="P16679" s="9"/>
      <c r="Q16679" s="9"/>
    </row>
    <row r="16680" spans="11:17" x14ac:dyDescent="0.25">
      <c r="K16680" s="9"/>
      <c r="N16680" s="9"/>
      <c r="O16680" s="9"/>
      <c r="P16680" s="9"/>
      <c r="Q16680" s="9"/>
    </row>
    <row r="16681" spans="11:17" x14ac:dyDescent="0.25">
      <c r="K16681" s="9"/>
      <c r="N16681" s="9"/>
      <c r="O16681" s="9"/>
      <c r="P16681" s="9"/>
      <c r="Q16681" s="9"/>
    </row>
    <row r="16682" spans="11:17" x14ac:dyDescent="0.25">
      <c r="K16682" s="9"/>
      <c r="N16682" s="9"/>
      <c r="O16682" s="9"/>
      <c r="P16682" s="9"/>
      <c r="Q16682" s="9"/>
    </row>
    <row r="16683" spans="11:17" x14ac:dyDescent="0.25">
      <c r="K16683" s="9"/>
      <c r="N16683" s="9"/>
      <c r="O16683" s="9"/>
      <c r="P16683" s="9"/>
      <c r="Q16683" s="9"/>
    </row>
    <row r="16684" spans="11:17" x14ac:dyDescent="0.25">
      <c r="K16684" s="9"/>
      <c r="N16684" s="9"/>
      <c r="O16684" s="9"/>
      <c r="P16684" s="9"/>
      <c r="Q16684" s="9"/>
    </row>
    <row r="16685" spans="11:17" x14ac:dyDescent="0.25">
      <c r="K16685" s="9"/>
      <c r="N16685" s="9"/>
      <c r="O16685" s="9"/>
      <c r="P16685" s="9"/>
      <c r="Q16685" s="9"/>
    </row>
    <row r="16686" spans="11:17" x14ac:dyDescent="0.25">
      <c r="K16686" s="9"/>
      <c r="N16686" s="9"/>
      <c r="O16686" s="9"/>
      <c r="P16686" s="9"/>
      <c r="Q16686" s="9"/>
    </row>
    <row r="16687" spans="11:17" x14ac:dyDescent="0.25">
      <c r="K16687" s="9"/>
      <c r="N16687" s="9"/>
      <c r="O16687" s="9"/>
      <c r="P16687" s="9"/>
      <c r="Q16687" s="9"/>
    </row>
    <row r="16688" spans="11:17" x14ac:dyDescent="0.25">
      <c r="K16688" s="9"/>
      <c r="N16688" s="9"/>
      <c r="O16688" s="9"/>
      <c r="P16688" s="9"/>
      <c r="Q16688" s="9"/>
    </row>
    <row r="16689" spans="11:17" x14ac:dyDescent="0.25">
      <c r="K16689" s="9"/>
      <c r="N16689" s="9"/>
      <c r="O16689" s="9"/>
      <c r="P16689" s="9"/>
      <c r="Q16689" s="9"/>
    </row>
    <row r="16690" spans="11:17" x14ac:dyDescent="0.25">
      <c r="K16690" s="9"/>
      <c r="N16690" s="9"/>
      <c r="O16690" s="9"/>
      <c r="P16690" s="9"/>
      <c r="Q16690" s="9"/>
    </row>
    <row r="16691" spans="11:17" x14ac:dyDescent="0.25">
      <c r="K16691" s="9"/>
      <c r="N16691" s="9"/>
      <c r="O16691" s="9"/>
      <c r="P16691" s="9"/>
      <c r="Q16691" s="9"/>
    </row>
    <row r="16692" spans="11:17" x14ac:dyDescent="0.25">
      <c r="K16692" s="9"/>
      <c r="N16692" s="9"/>
      <c r="O16692" s="9"/>
      <c r="P16692" s="9"/>
      <c r="Q16692" s="9"/>
    </row>
    <row r="16693" spans="11:17" x14ac:dyDescent="0.25">
      <c r="K16693" s="9"/>
      <c r="N16693" s="9"/>
      <c r="O16693" s="9"/>
      <c r="P16693" s="9"/>
      <c r="Q16693" s="9"/>
    </row>
    <row r="16694" spans="11:17" x14ac:dyDescent="0.25">
      <c r="K16694" s="9"/>
      <c r="N16694" s="9"/>
      <c r="O16694" s="9"/>
      <c r="P16694" s="9"/>
      <c r="Q16694" s="9"/>
    </row>
    <row r="16695" spans="11:17" x14ac:dyDescent="0.25">
      <c r="K16695" s="9"/>
      <c r="N16695" s="9"/>
      <c r="O16695" s="9"/>
      <c r="P16695" s="9"/>
      <c r="Q16695" s="9"/>
    </row>
    <row r="16696" spans="11:17" x14ac:dyDescent="0.25">
      <c r="K16696" s="9"/>
      <c r="N16696" s="9"/>
      <c r="O16696" s="9"/>
      <c r="P16696" s="9"/>
      <c r="Q16696" s="9"/>
    </row>
    <row r="16697" spans="11:17" x14ac:dyDescent="0.25">
      <c r="K16697" s="9"/>
      <c r="N16697" s="9"/>
      <c r="O16697" s="9"/>
      <c r="P16697" s="9"/>
      <c r="Q16697" s="9"/>
    </row>
    <row r="16698" spans="11:17" x14ac:dyDescent="0.25">
      <c r="K16698" s="9"/>
      <c r="N16698" s="9"/>
      <c r="O16698" s="9"/>
      <c r="P16698" s="9"/>
      <c r="Q16698" s="9"/>
    </row>
    <row r="16699" spans="11:17" x14ac:dyDescent="0.25">
      <c r="K16699" s="9"/>
      <c r="N16699" s="9"/>
      <c r="O16699" s="9"/>
      <c r="P16699" s="9"/>
      <c r="Q16699" s="9"/>
    </row>
    <row r="16700" spans="11:17" x14ac:dyDescent="0.25">
      <c r="K16700" s="9"/>
      <c r="N16700" s="9"/>
      <c r="O16700" s="9"/>
      <c r="P16700" s="9"/>
      <c r="Q16700" s="9"/>
    </row>
    <row r="16701" spans="11:17" x14ac:dyDescent="0.25">
      <c r="K16701" s="9"/>
      <c r="N16701" s="9"/>
      <c r="O16701" s="9"/>
      <c r="P16701" s="9"/>
      <c r="Q16701" s="9"/>
    </row>
    <row r="16702" spans="11:17" x14ac:dyDescent="0.25">
      <c r="K16702" s="9"/>
      <c r="N16702" s="9"/>
      <c r="O16702" s="9"/>
      <c r="P16702" s="9"/>
      <c r="Q16702" s="9"/>
    </row>
    <row r="16703" spans="11:17" x14ac:dyDescent="0.25">
      <c r="K16703" s="9"/>
      <c r="N16703" s="9"/>
      <c r="O16703" s="9"/>
      <c r="P16703" s="9"/>
      <c r="Q16703" s="9"/>
    </row>
    <row r="16704" spans="11:17" x14ac:dyDescent="0.25">
      <c r="K16704" s="9"/>
      <c r="N16704" s="9"/>
      <c r="O16704" s="9"/>
      <c r="P16704" s="9"/>
      <c r="Q16704" s="9"/>
    </row>
    <row r="16705" spans="11:17" x14ac:dyDescent="0.25">
      <c r="K16705" s="9"/>
      <c r="N16705" s="9"/>
      <c r="O16705" s="9"/>
      <c r="P16705" s="9"/>
      <c r="Q16705" s="9"/>
    </row>
    <row r="16706" spans="11:17" x14ac:dyDescent="0.25">
      <c r="K16706" s="9"/>
      <c r="N16706" s="9"/>
      <c r="O16706" s="9"/>
      <c r="P16706" s="9"/>
      <c r="Q16706" s="9"/>
    </row>
    <row r="16707" spans="11:17" x14ac:dyDescent="0.25">
      <c r="K16707" s="9"/>
      <c r="N16707" s="9"/>
      <c r="O16707" s="9"/>
      <c r="P16707" s="9"/>
      <c r="Q16707" s="9"/>
    </row>
    <row r="16708" spans="11:17" x14ac:dyDescent="0.25">
      <c r="K16708" s="9"/>
      <c r="N16708" s="9"/>
      <c r="O16708" s="9"/>
      <c r="P16708" s="9"/>
      <c r="Q16708" s="9"/>
    </row>
    <row r="16709" spans="11:17" x14ac:dyDescent="0.25">
      <c r="K16709" s="9"/>
      <c r="N16709" s="9"/>
      <c r="O16709" s="9"/>
      <c r="P16709" s="9"/>
      <c r="Q16709" s="9"/>
    </row>
    <row r="16710" spans="11:17" x14ac:dyDescent="0.25">
      <c r="K16710" s="9"/>
      <c r="N16710" s="9"/>
      <c r="O16710" s="9"/>
      <c r="P16710" s="9"/>
      <c r="Q16710" s="9"/>
    </row>
    <row r="16711" spans="11:17" x14ac:dyDescent="0.25">
      <c r="K16711" s="9"/>
      <c r="N16711" s="9"/>
      <c r="O16711" s="9"/>
      <c r="P16711" s="9"/>
      <c r="Q16711" s="9"/>
    </row>
    <row r="16712" spans="11:17" x14ac:dyDescent="0.25">
      <c r="K16712" s="9"/>
      <c r="N16712" s="9"/>
      <c r="O16712" s="9"/>
      <c r="P16712" s="9"/>
      <c r="Q16712" s="9"/>
    </row>
    <row r="16713" spans="11:17" x14ac:dyDescent="0.25">
      <c r="K16713" s="9"/>
      <c r="N16713" s="9"/>
      <c r="O16713" s="9"/>
      <c r="P16713" s="9"/>
      <c r="Q16713" s="9"/>
    </row>
    <row r="16714" spans="11:17" x14ac:dyDescent="0.25">
      <c r="K16714" s="9"/>
      <c r="N16714" s="9"/>
      <c r="O16714" s="9"/>
      <c r="P16714" s="9"/>
      <c r="Q16714" s="9"/>
    </row>
    <row r="16715" spans="11:17" x14ac:dyDescent="0.25">
      <c r="K16715" s="9"/>
      <c r="N16715" s="9"/>
      <c r="O16715" s="9"/>
      <c r="P16715" s="9"/>
      <c r="Q16715" s="9"/>
    </row>
    <row r="16716" spans="11:17" x14ac:dyDescent="0.25">
      <c r="K16716" s="9"/>
      <c r="N16716" s="9"/>
      <c r="O16716" s="9"/>
      <c r="P16716" s="9"/>
      <c r="Q16716" s="9"/>
    </row>
    <row r="16717" spans="11:17" x14ac:dyDescent="0.25">
      <c r="K16717" s="9"/>
      <c r="N16717" s="9"/>
      <c r="O16717" s="9"/>
      <c r="P16717" s="9"/>
      <c r="Q16717" s="9"/>
    </row>
    <row r="16718" spans="11:17" x14ac:dyDescent="0.25">
      <c r="K16718" s="9"/>
      <c r="N16718" s="9"/>
      <c r="O16718" s="9"/>
      <c r="P16718" s="9"/>
      <c r="Q16718" s="9"/>
    </row>
    <row r="16719" spans="11:17" x14ac:dyDescent="0.25">
      <c r="K16719" s="9"/>
      <c r="N16719" s="9"/>
      <c r="O16719" s="9"/>
      <c r="P16719" s="9"/>
      <c r="Q16719" s="9"/>
    </row>
    <row r="16720" spans="11:17" x14ac:dyDescent="0.25">
      <c r="K16720" s="9"/>
      <c r="N16720" s="9"/>
      <c r="O16720" s="9"/>
      <c r="P16720" s="9"/>
      <c r="Q16720" s="9"/>
    </row>
    <row r="16721" spans="11:17" x14ac:dyDescent="0.25">
      <c r="K16721" s="9"/>
      <c r="N16721" s="9"/>
      <c r="O16721" s="9"/>
      <c r="P16721" s="9"/>
      <c r="Q16721" s="9"/>
    </row>
    <row r="16722" spans="11:17" x14ac:dyDescent="0.25">
      <c r="K16722" s="9"/>
      <c r="N16722" s="9"/>
      <c r="O16722" s="9"/>
      <c r="P16722" s="9"/>
      <c r="Q16722" s="9"/>
    </row>
    <row r="16723" spans="11:17" x14ac:dyDescent="0.25">
      <c r="K16723" s="9"/>
      <c r="N16723" s="9"/>
      <c r="O16723" s="9"/>
      <c r="P16723" s="9"/>
      <c r="Q16723" s="9"/>
    </row>
    <row r="16724" spans="11:17" x14ac:dyDescent="0.25">
      <c r="K16724" s="9"/>
      <c r="N16724" s="9"/>
      <c r="O16724" s="9"/>
      <c r="P16724" s="9"/>
      <c r="Q16724" s="9"/>
    </row>
    <row r="16725" spans="11:17" x14ac:dyDescent="0.25">
      <c r="K16725" s="9"/>
      <c r="N16725" s="9"/>
      <c r="O16725" s="9"/>
      <c r="P16725" s="9"/>
      <c r="Q16725" s="9"/>
    </row>
    <row r="16726" spans="11:17" x14ac:dyDescent="0.25">
      <c r="K16726" s="9"/>
      <c r="N16726" s="9"/>
      <c r="O16726" s="9"/>
      <c r="P16726" s="9"/>
      <c r="Q16726" s="9"/>
    </row>
    <row r="16727" spans="11:17" x14ac:dyDescent="0.25">
      <c r="K16727" s="9"/>
      <c r="N16727" s="9"/>
      <c r="O16727" s="9"/>
      <c r="P16727" s="9"/>
      <c r="Q16727" s="9"/>
    </row>
    <row r="16728" spans="11:17" x14ac:dyDescent="0.25">
      <c r="K16728" s="9"/>
      <c r="N16728" s="9"/>
      <c r="O16728" s="9"/>
      <c r="P16728" s="9"/>
      <c r="Q16728" s="9"/>
    </row>
    <row r="16729" spans="11:17" x14ac:dyDescent="0.25">
      <c r="K16729" s="9"/>
      <c r="N16729" s="9"/>
      <c r="O16729" s="9"/>
      <c r="P16729" s="9"/>
      <c r="Q16729" s="9"/>
    </row>
    <row r="16730" spans="11:17" x14ac:dyDescent="0.25">
      <c r="K16730" s="9"/>
      <c r="N16730" s="9"/>
      <c r="O16730" s="9"/>
      <c r="P16730" s="9"/>
      <c r="Q16730" s="9"/>
    </row>
    <row r="16731" spans="11:17" x14ac:dyDescent="0.25">
      <c r="K16731" s="9"/>
      <c r="N16731" s="9"/>
      <c r="O16731" s="9"/>
      <c r="P16731" s="9"/>
      <c r="Q16731" s="9"/>
    </row>
    <row r="16732" spans="11:17" x14ac:dyDescent="0.25">
      <c r="K16732" s="9"/>
      <c r="N16732" s="9"/>
      <c r="O16732" s="9"/>
      <c r="P16732" s="9"/>
      <c r="Q16732" s="9"/>
    </row>
    <row r="16733" spans="11:17" x14ac:dyDescent="0.25">
      <c r="K16733" s="9"/>
      <c r="N16733" s="9"/>
      <c r="O16733" s="9"/>
      <c r="P16733" s="9"/>
      <c r="Q16733" s="9"/>
    </row>
    <row r="16734" spans="11:17" x14ac:dyDescent="0.25">
      <c r="K16734" s="9"/>
      <c r="N16734" s="9"/>
      <c r="O16734" s="9"/>
      <c r="P16734" s="9"/>
      <c r="Q16734" s="9"/>
    </row>
    <row r="16735" spans="11:17" x14ac:dyDescent="0.25">
      <c r="K16735" s="9"/>
      <c r="N16735" s="9"/>
      <c r="O16735" s="9"/>
      <c r="P16735" s="9"/>
      <c r="Q16735" s="9"/>
    </row>
    <row r="16736" spans="11:17" x14ac:dyDescent="0.25">
      <c r="K16736" s="9"/>
      <c r="N16736" s="9"/>
      <c r="O16736" s="9"/>
      <c r="P16736" s="9"/>
      <c r="Q16736" s="9"/>
    </row>
    <row r="16737" spans="11:17" x14ac:dyDescent="0.25">
      <c r="K16737" s="9"/>
      <c r="N16737" s="9"/>
      <c r="O16737" s="9"/>
      <c r="P16737" s="9"/>
      <c r="Q16737" s="9"/>
    </row>
    <row r="16738" spans="11:17" x14ac:dyDescent="0.25">
      <c r="K16738" s="9"/>
      <c r="N16738" s="9"/>
      <c r="O16738" s="9"/>
      <c r="P16738" s="9"/>
      <c r="Q16738" s="9"/>
    </row>
    <row r="16739" spans="11:17" x14ac:dyDescent="0.25">
      <c r="K16739" s="9"/>
      <c r="N16739" s="9"/>
      <c r="O16739" s="9"/>
      <c r="P16739" s="9"/>
      <c r="Q16739" s="9"/>
    </row>
    <row r="16740" spans="11:17" x14ac:dyDescent="0.25">
      <c r="K16740" s="9"/>
      <c r="N16740" s="9"/>
      <c r="O16740" s="9"/>
      <c r="P16740" s="9"/>
      <c r="Q16740" s="9"/>
    </row>
    <row r="16741" spans="11:17" x14ac:dyDescent="0.25">
      <c r="K16741" s="9"/>
      <c r="N16741" s="9"/>
      <c r="O16741" s="9"/>
      <c r="P16741" s="9"/>
      <c r="Q16741" s="9"/>
    </row>
    <row r="16742" spans="11:17" x14ac:dyDescent="0.25">
      <c r="K16742" s="9"/>
      <c r="N16742" s="9"/>
      <c r="O16742" s="9"/>
      <c r="P16742" s="9"/>
      <c r="Q16742" s="9"/>
    </row>
    <row r="16743" spans="11:17" x14ac:dyDescent="0.25">
      <c r="K16743" s="9"/>
      <c r="N16743" s="9"/>
      <c r="O16743" s="9"/>
      <c r="P16743" s="9"/>
      <c r="Q16743" s="9"/>
    </row>
    <row r="16744" spans="11:17" x14ac:dyDescent="0.25">
      <c r="K16744" s="9"/>
      <c r="N16744" s="9"/>
      <c r="O16744" s="9"/>
      <c r="P16744" s="9"/>
      <c r="Q16744" s="9"/>
    </row>
    <row r="16745" spans="11:17" x14ac:dyDescent="0.25">
      <c r="K16745" s="9"/>
      <c r="N16745" s="9"/>
      <c r="O16745" s="9"/>
      <c r="P16745" s="9"/>
      <c r="Q16745" s="9"/>
    </row>
    <row r="16746" spans="11:17" x14ac:dyDescent="0.25">
      <c r="K16746" s="9"/>
      <c r="N16746" s="9"/>
      <c r="O16746" s="9"/>
      <c r="P16746" s="9"/>
      <c r="Q16746" s="9"/>
    </row>
    <row r="16747" spans="11:17" x14ac:dyDescent="0.25">
      <c r="K16747" s="9"/>
      <c r="N16747" s="9"/>
      <c r="O16747" s="9"/>
      <c r="P16747" s="9"/>
      <c r="Q16747" s="9"/>
    </row>
    <row r="16748" spans="11:17" x14ac:dyDescent="0.25">
      <c r="K16748" s="9"/>
      <c r="N16748" s="9"/>
      <c r="O16748" s="9"/>
      <c r="P16748" s="9"/>
      <c r="Q16748" s="9"/>
    </row>
    <row r="16749" spans="11:17" x14ac:dyDescent="0.25">
      <c r="K16749" s="9"/>
      <c r="N16749" s="9"/>
      <c r="O16749" s="9"/>
      <c r="P16749" s="9"/>
      <c r="Q16749" s="9"/>
    </row>
    <row r="16750" spans="11:17" x14ac:dyDescent="0.25">
      <c r="K16750" s="9"/>
      <c r="N16750" s="9"/>
      <c r="O16750" s="9"/>
      <c r="P16750" s="9"/>
      <c r="Q16750" s="9"/>
    </row>
    <row r="16751" spans="11:17" x14ac:dyDescent="0.25">
      <c r="K16751" s="9"/>
      <c r="N16751" s="9"/>
      <c r="O16751" s="9"/>
      <c r="P16751" s="9"/>
      <c r="Q16751" s="9"/>
    </row>
    <row r="16752" spans="11:17" x14ac:dyDescent="0.25">
      <c r="K16752" s="9"/>
      <c r="N16752" s="9"/>
      <c r="O16752" s="9"/>
      <c r="P16752" s="9"/>
      <c r="Q16752" s="9"/>
    </row>
    <row r="16753" spans="11:17" x14ac:dyDescent="0.25">
      <c r="K16753" s="9"/>
      <c r="N16753" s="9"/>
      <c r="O16753" s="9"/>
      <c r="P16753" s="9"/>
      <c r="Q16753" s="9"/>
    </row>
    <row r="16754" spans="11:17" x14ac:dyDescent="0.25">
      <c r="K16754" s="9"/>
      <c r="N16754" s="9"/>
      <c r="O16754" s="9"/>
      <c r="P16754" s="9"/>
      <c r="Q16754" s="9"/>
    </row>
    <row r="16755" spans="11:17" x14ac:dyDescent="0.25">
      <c r="K16755" s="9"/>
      <c r="N16755" s="9"/>
      <c r="O16755" s="9"/>
      <c r="P16755" s="9"/>
      <c r="Q16755" s="9"/>
    </row>
    <row r="16756" spans="11:17" x14ac:dyDescent="0.25">
      <c r="K16756" s="9"/>
      <c r="N16756" s="9"/>
      <c r="O16756" s="9"/>
      <c r="P16756" s="9"/>
      <c r="Q16756" s="9"/>
    </row>
    <row r="16757" spans="11:17" x14ac:dyDescent="0.25">
      <c r="K16757" s="9"/>
      <c r="N16757" s="9"/>
      <c r="O16757" s="9"/>
      <c r="P16757" s="9"/>
      <c r="Q16757" s="9"/>
    </row>
    <row r="16758" spans="11:17" x14ac:dyDescent="0.25">
      <c r="K16758" s="9"/>
      <c r="N16758" s="9"/>
      <c r="O16758" s="9"/>
      <c r="P16758" s="9"/>
      <c r="Q16758" s="9"/>
    </row>
    <row r="16759" spans="11:17" x14ac:dyDescent="0.25">
      <c r="K16759" s="9"/>
      <c r="N16759" s="9"/>
      <c r="O16759" s="9"/>
      <c r="P16759" s="9"/>
      <c r="Q16759" s="9"/>
    </row>
    <row r="16760" spans="11:17" x14ac:dyDescent="0.25">
      <c r="K16760" s="9"/>
      <c r="N16760" s="9"/>
      <c r="O16760" s="9"/>
      <c r="P16760" s="9"/>
      <c r="Q16760" s="9"/>
    </row>
    <row r="16761" spans="11:17" x14ac:dyDescent="0.25">
      <c r="K16761" s="9"/>
      <c r="N16761" s="9"/>
      <c r="O16761" s="9"/>
      <c r="P16761" s="9"/>
      <c r="Q16761" s="9"/>
    </row>
    <row r="16762" spans="11:17" x14ac:dyDescent="0.25">
      <c r="K16762" s="9"/>
      <c r="N16762" s="9"/>
      <c r="O16762" s="9"/>
      <c r="P16762" s="9"/>
      <c r="Q16762" s="9"/>
    </row>
    <row r="16763" spans="11:17" x14ac:dyDescent="0.25">
      <c r="K16763" s="9"/>
      <c r="N16763" s="9"/>
      <c r="O16763" s="9"/>
      <c r="P16763" s="9"/>
      <c r="Q16763" s="9"/>
    </row>
    <row r="16764" spans="11:17" x14ac:dyDescent="0.25">
      <c r="K16764" s="9"/>
      <c r="N16764" s="9"/>
      <c r="O16764" s="9"/>
      <c r="P16764" s="9"/>
      <c r="Q16764" s="9"/>
    </row>
    <row r="16765" spans="11:17" x14ac:dyDescent="0.25">
      <c r="K16765" s="9"/>
      <c r="N16765" s="9"/>
      <c r="O16765" s="9"/>
      <c r="P16765" s="9"/>
      <c r="Q16765" s="9"/>
    </row>
    <row r="16766" spans="11:17" x14ac:dyDescent="0.25">
      <c r="K16766" s="9"/>
      <c r="N16766" s="9"/>
      <c r="O16766" s="9"/>
      <c r="P16766" s="9"/>
      <c r="Q16766" s="9"/>
    </row>
    <row r="16767" spans="11:17" x14ac:dyDescent="0.25">
      <c r="K16767" s="9"/>
      <c r="N16767" s="9"/>
      <c r="O16767" s="9"/>
      <c r="P16767" s="9"/>
      <c r="Q16767" s="9"/>
    </row>
    <row r="16768" spans="11:17" x14ac:dyDescent="0.25">
      <c r="K16768" s="9"/>
      <c r="N16768" s="9"/>
      <c r="O16768" s="9"/>
      <c r="P16768" s="9"/>
      <c r="Q16768" s="9"/>
    </row>
    <row r="16769" spans="11:17" x14ac:dyDescent="0.25">
      <c r="K16769" s="9"/>
      <c r="N16769" s="9"/>
      <c r="O16769" s="9"/>
      <c r="P16769" s="9"/>
      <c r="Q16769" s="9"/>
    </row>
    <row r="16770" spans="11:17" x14ac:dyDescent="0.25">
      <c r="K16770" s="9"/>
      <c r="N16770" s="9"/>
      <c r="O16770" s="9"/>
      <c r="P16770" s="9"/>
      <c r="Q16770" s="9"/>
    </row>
    <row r="16771" spans="11:17" x14ac:dyDescent="0.25">
      <c r="K16771" s="9"/>
      <c r="N16771" s="9"/>
      <c r="O16771" s="9"/>
      <c r="P16771" s="9"/>
      <c r="Q16771" s="9"/>
    </row>
    <row r="16772" spans="11:17" x14ac:dyDescent="0.25">
      <c r="K16772" s="9"/>
      <c r="N16772" s="9"/>
      <c r="O16772" s="9"/>
      <c r="P16772" s="9"/>
      <c r="Q16772" s="9"/>
    </row>
    <row r="16773" spans="11:17" x14ac:dyDescent="0.25">
      <c r="K16773" s="9"/>
      <c r="N16773" s="9"/>
      <c r="O16773" s="9"/>
      <c r="P16773" s="9"/>
      <c r="Q16773" s="9"/>
    </row>
    <row r="16774" spans="11:17" x14ac:dyDescent="0.25">
      <c r="K16774" s="9"/>
      <c r="N16774" s="9"/>
      <c r="O16774" s="9"/>
      <c r="P16774" s="9"/>
      <c r="Q16774" s="9"/>
    </row>
    <row r="16775" spans="11:17" x14ac:dyDescent="0.25">
      <c r="K16775" s="9"/>
      <c r="N16775" s="9"/>
      <c r="O16775" s="9"/>
      <c r="P16775" s="9"/>
      <c r="Q16775" s="9"/>
    </row>
    <row r="16776" spans="11:17" x14ac:dyDescent="0.25">
      <c r="K16776" s="9"/>
      <c r="N16776" s="9"/>
      <c r="O16776" s="9"/>
      <c r="P16776" s="9"/>
      <c r="Q16776" s="9"/>
    </row>
    <row r="16777" spans="11:17" x14ac:dyDescent="0.25">
      <c r="K16777" s="9"/>
      <c r="N16777" s="9"/>
      <c r="O16777" s="9"/>
      <c r="P16777" s="9"/>
      <c r="Q16777" s="9"/>
    </row>
    <row r="16778" spans="11:17" x14ac:dyDescent="0.25">
      <c r="K16778" s="9"/>
      <c r="N16778" s="9"/>
      <c r="O16778" s="9"/>
      <c r="P16778" s="9"/>
      <c r="Q16778" s="9"/>
    </row>
    <row r="16779" spans="11:17" x14ac:dyDescent="0.25">
      <c r="K16779" s="9"/>
      <c r="N16779" s="9"/>
      <c r="O16779" s="9"/>
      <c r="P16779" s="9"/>
      <c r="Q16779" s="9"/>
    </row>
    <row r="16780" spans="11:17" x14ac:dyDescent="0.25">
      <c r="K16780" s="9"/>
      <c r="N16780" s="9"/>
      <c r="O16780" s="9"/>
      <c r="P16780" s="9"/>
      <c r="Q16780" s="9"/>
    </row>
    <row r="16781" spans="11:17" x14ac:dyDescent="0.25">
      <c r="K16781" s="9"/>
      <c r="N16781" s="9"/>
      <c r="O16781" s="9"/>
      <c r="P16781" s="9"/>
      <c r="Q16781" s="9"/>
    </row>
    <row r="16782" spans="11:17" x14ac:dyDescent="0.25">
      <c r="K16782" s="9"/>
      <c r="N16782" s="9"/>
      <c r="O16782" s="9"/>
      <c r="P16782" s="9"/>
      <c r="Q16782" s="9"/>
    </row>
    <row r="16783" spans="11:17" x14ac:dyDescent="0.25">
      <c r="K16783" s="9"/>
      <c r="N16783" s="9"/>
      <c r="O16783" s="9"/>
      <c r="P16783" s="9"/>
      <c r="Q16783" s="9"/>
    </row>
    <row r="16784" spans="11:17" x14ac:dyDescent="0.25">
      <c r="K16784" s="9"/>
      <c r="N16784" s="9"/>
      <c r="O16784" s="9"/>
      <c r="P16784" s="9"/>
      <c r="Q16784" s="9"/>
    </row>
    <row r="16785" spans="11:17" x14ac:dyDescent="0.25">
      <c r="K16785" s="9"/>
      <c r="N16785" s="9"/>
      <c r="O16785" s="9"/>
      <c r="P16785" s="9"/>
      <c r="Q16785" s="9"/>
    </row>
    <row r="16786" spans="11:17" x14ac:dyDescent="0.25">
      <c r="K16786" s="9"/>
      <c r="N16786" s="9"/>
      <c r="O16786" s="9"/>
      <c r="P16786" s="9"/>
      <c r="Q16786" s="9"/>
    </row>
    <row r="16787" spans="11:17" x14ac:dyDescent="0.25">
      <c r="K16787" s="9"/>
      <c r="N16787" s="9"/>
      <c r="O16787" s="9"/>
      <c r="P16787" s="9"/>
      <c r="Q16787" s="9"/>
    </row>
    <row r="16788" spans="11:17" x14ac:dyDescent="0.25">
      <c r="K16788" s="9"/>
      <c r="N16788" s="9"/>
      <c r="O16788" s="9"/>
      <c r="P16788" s="9"/>
      <c r="Q16788" s="9"/>
    </row>
    <row r="16789" spans="11:17" x14ac:dyDescent="0.25">
      <c r="K16789" s="9"/>
      <c r="N16789" s="9"/>
      <c r="O16789" s="9"/>
      <c r="P16789" s="9"/>
      <c r="Q16789" s="9"/>
    </row>
    <row r="16790" spans="11:17" x14ac:dyDescent="0.25">
      <c r="K16790" s="9"/>
      <c r="N16790" s="9"/>
      <c r="O16790" s="9"/>
      <c r="P16790" s="9"/>
      <c r="Q16790" s="9"/>
    </row>
    <row r="16791" spans="11:17" x14ac:dyDescent="0.25">
      <c r="K16791" s="9"/>
      <c r="N16791" s="9"/>
      <c r="O16791" s="9"/>
      <c r="P16791" s="9"/>
      <c r="Q16791" s="9"/>
    </row>
    <row r="16792" spans="11:17" x14ac:dyDescent="0.25">
      <c r="K16792" s="9"/>
      <c r="N16792" s="9"/>
      <c r="O16792" s="9"/>
      <c r="P16792" s="9"/>
      <c r="Q16792" s="9"/>
    </row>
    <row r="16793" spans="11:17" x14ac:dyDescent="0.25">
      <c r="K16793" s="9"/>
      <c r="N16793" s="9"/>
      <c r="O16793" s="9"/>
      <c r="P16793" s="9"/>
      <c r="Q16793" s="9"/>
    </row>
    <row r="16794" spans="11:17" x14ac:dyDescent="0.25">
      <c r="K16794" s="9"/>
      <c r="N16794" s="9"/>
      <c r="O16794" s="9"/>
      <c r="P16794" s="9"/>
      <c r="Q16794" s="9"/>
    </row>
    <row r="16795" spans="11:17" x14ac:dyDescent="0.25">
      <c r="K16795" s="9"/>
      <c r="N16795" s="9"/>
      <c r="O16795" s="9"/>
      <c r="P16795" s="9"/>
      <c r="Q16795" s="9"/>
    </row>
    <row r="16796" spans="11:17" x14ac:dyDescent="0.25">
      <c r="K16796" s="9"/>
      <c r="N16796" s="9"/>
      <c r="O16796" s="9"/>
      <c r="P16796" s="9"/>
      <c r="Q16796" s="9"/>
    </row>
    <row r="16797" spans="11:17" x14ac:dyDescent="0.25">
      <c r="K16797" s="9"/>
      <c r="N16797" s="9"/>
      <c r="O16797" s="9"/>
      <c r="P16797" s="9"/>
      <c r="Q16797" s="9"/>
    </row>
    <row r="16798" spans="11:17" x14ac:dyDescent="0.25">
      <c r="K16798" s="9"/>
      <c r="N16798" s="9"/>
      <c r="O16798" s="9"/>
      <c r="P16798" s="9"/>
      <c r="Q16798" s="9"/>
    </row>
    <row r="16799" spans="11:17" x14ac:dyDescent="0.25">
      <c r="K16799" s="9"/>
      <c r="N16799" s="9"/>
      <c r="O16799" s="9"/>
      <c r="P16799" s="9"/>
      <c r="Q16799" s="9"/>
    </row>
    <row r="16800" spans="11:17" x14ac:dyDescent="0.25">
      <c r="K16800" s="9"/>
      <c r="N16800" s="9"/>
      <c r="O16800" s="9"/>
      <c r="P16800" s="9"/>
      <c r="Q16800" s="9"/>
    </row>
    <row r="16801" spans="11:17" x14ac:dyDescent="0.25">
      <c r="K16801" s="9"/>
      <c r="N16801" s="9"/>
      <c r="O16801" s="9"/>
      <c r="P16801" s="9"/>
      <c r="Q16801" s="9"/>
    </row>
    <row r="16802" spans="11:17" x14ac:dyDescent="0.25">
      <c r="K16802" s="9"/>
      <c r="N16802" s="9"/>
      <c r="O16802" s="9"/>
      <c r="P16802" s="9"/>
      <c r="Q16802" s="9"/>
    </row>
    <row r="16803" spans="11:17" x14ac:dyDescent="0.25">
      <c r="K16803" s="9"/>
      <c r="N16803" s="9"/>
      <c r="O16803" s="9"/>
      <c r="P16803" s="9"/>
      <c r="Q16803" s="9"/>
    </row>
    <row r="16804" spans="11:17" x14ac:dyDescent="0.25">
      <c r="K16804" s="9"/>
      <c r="N16804" s="9"/>
      <c r="O16804" s="9"/>
      <c r="P16804" s="9"/>
      <c r="Q16804" s="9"/>
    </row>
    <row r="16805" spans="11:17" x14ac:dyDescent="0.25">
      <c r="K16805" s="9"/>
      <c r="N16805" s="9"/>
      <c r="O16805" s="9"/>
      <c r="P16805" s="9"/>
      <c r="Q16805" s="9"/>
    </row>
    <row r="16806" spans="11:17" x14ac:dyDescent="0.25">
      <c r="K16806" s="9"/>
      <c r="N16806" s="9"/>
      <c r="O16806" s="9"/>
      <c r="P16806" s="9"/>
      <c r="Q16806" s="9"/>
    </row>
    <row r="16807" spans="11:17" x14ac:dyDescent="0.25">
      <c r="K16807" s="9"/>
      <c r="N16807" s="9"/>
      <c r="O16807" s="9"/>
      <c r="P16807" s="9"/>
      <c r="Q16807" s="9"/>
    </row>
    <row r="16808" spans="11:17" x14ac:dyDescent="0.25">
      <c r="K16808" s="9"/>
      <c r="N16808" s="9"/>
      <c r="O16808" s="9"/>
      <c r="P16808" s="9"/>
      <c r="Q16808" s="9"/>
    </row>
    <row r="16809" spans="11:17" x14ac:dyDescent="0.25">
      <c r="K16809" s="9"/>
      <c r="N16809" s="9"/>
      <c r="O16809" s="9"/>
      <c r="P16809" s="9"/>
      <c r="Q16809" s="9"/>
    </row>
    <row r="16810" spans="11:17" x14ac:dyDescent="0.25">
      <c r="K16810" s="9"/>
      <c r="N16810" s="9"/>
      <c r="O16810" s="9"/>
      <c r="P16810" s="9"/>
      <c r="Q16810" s="9"/>
    </row>
    <row r="16811" spans="11:17" x14ac:dyDescent="0.25">
      <c r="K16811" s="9"/>
      <c r="N16811" s="9"/>
      <c r="O16811" s="9"/>
      <c r="P16811" s="9"/>
      <c r="Q16811" s="9"/>
    </row>
    <row r="16812" spans="11:17" x14ac:dyDescent="0.25">
      <c r="K16812" s="9"/>
      <c r="N16812" s="9"/>
      <c r="O16812" s="9"/>
      <c r="P16812" s="9"/>
      <c r="Q16812" s="9"/>
    </row>
    <row r="16813" spans="11:17" x14ac:dyDescent="0.25">
      <c r="K16813" s="9"/>
      <c r="N16813" s="9"/>
      <c r="O16813" s="9"/>
      <c r="P16813" s="9"/>
      <c r="Q16813" s="9"/>
    </row>
    <row r="16814" spans="11:17" x14ac:dyDescent="0.25">
      <c r="K16814" s="9"/>
      <c r="N16814" s="9"/>
      <c r="O16814" s="9"/>
      <c r="P16814" s="9"/>
      <c r="Q16814" s="9"/>
    </row>
    <row r="16815" spans="11:17" x14ac:dyDescent="0.25">
      <c r="K16815" s="9"/>
      <c r="N16815" s="9"/>
      <c r="O16815" s="9"/>
      <c r="P16815" s="9"/>
      <c r="Q16815" s="9"/>
    </row>
    <row r="16816" spans="11:17" x14ac:dyDescent="0.25">
      <c r="K16816" s="9"/>
      <c r="N16816" s="9"/>
      <c r="O16816" s="9"/>
      <c r="P16816" s="9"/>
      <c r="Q16816" s="9"/>
    </row>
    <row r="16817" spans="11:17" x14ac:dyDescent="0.25">
      <c r="K16817" s="9"/>
      <c r="N16817" s="9"/>
      <c r="O16817" s="9"/>
      <c r="P16817" s="9"/>
      <c r="Q16817" s="9"/>
    </row>
    <row r="16818" spans="11:17" x14ac:dyDescent="0.25">
      <c r="K16818" s="9"/>
      <c r="N16818" s="9"/>
      <c r="O16818" s="9"/>
      <c r="P16818" s="9"/>
      <c r="Q16818" s="9"/>
    </row>
    <row r="16819" spans="11:17" x14ac:dyDescent="0.25">
      <c r="K16819" s="9"/>
      <c r="N16819" s="9"/>
      <c r="O16819" s="9"/>
      <c r="P16819" s="9"/>
      <c r="Q16819" s="9"/>
    </row>
    <row r="16820" spans="11:17" x14ac:dyDescent="0.25">
      <c r="K16820" s="9"/>
      <c r="N16820" s="9"/>
      <c r="O16820" s="9"/>
      <c r="P16820" s="9"/>
      <c r="Q16820" s="9"/>
    </row>
    <row r="16821" spans="11:17" x14ac:dyDescent="0.25">
      <c r="K16821" s="9"/>
      <c r="N16821" s="9"/>
      <c r="O16821" s="9"/>
      <c r="P16821" s="9"/>
      <c r="Q16821" s="9"/>
    </row>
    <row r="16822" spans="11:17" x14ac:dyDescent="0.25">
      <c r="K16822" s="9"/>
      <c r="N16822" s="9"/>
      <c r="O16822" s="9"/>
      <c r="P16822" s="9"/>
      <c r="Q16822" s="9"/>
    </row>
    <row r="16823" spans="11:17" x14ac:dyDescent="0.25">
      <c r="K16823" s="9"/>
      <c r="N16823" s="9"/>
      <c r="O16823" s="9"/>
      <c r="P16823" s="9"/>
      <c r="Q16823" s="9"/>
    </row>
    <row r="16824" spans="11:17" x14ac:dyDescent="0.25">
      <c r="K16824" s="9"/>
      <c r="N16824" s="9"/>
      <c r="O16824" s="9"/>
      <c r="P16824" s="9"/>
      <c r="Q16824" s="9"/>
    </row>
    <row r="16825" spans="11:17" x14ac:dyDescent="0.25">
      <c r="K16825" s="9"/>
      <c r="N16825" s="9"/>
      <c r="O16825" s="9"/>
      <c r="P16825" s="9"/>
      <c r="Q16825" s="9"/>
    </row>
    <row r="16826" spans="11:17" x14ac:dyDescent="0.25">
      <c r="K16826" s="9"/>
      <c r="N16826" s="9"/>
      <c r="O16826" s="9"/>
      <c r="P16826" s="9"/>
      <c r="Q16826" s="9"/>
    </row>
    <row r="16827" spans="11:17" x14ac:dyDescent="0.25">
      <c r="K16827" s="9"/>
      <c r="N16827" s="9"/>
      <c r="O16827" s="9"/>
      <c r="P16827" s="9"/>
      <c r="Q16827" s="9"/>
    </row>
    <row r="16828" spans="11:17" x14ac:dyDescent="0.25">
      <c r="K16828" s="9"/>
      <c r="N16828" s="9"/>
      <c r="O16828" s="9"/>
      <c r="P16828" s="9"/>
      <c r="Q16828" s="9"/>
    </row>
    <row r="16829" spans="11:17" x14ac:dyDescent="0.25">
      <c r="K16829" s="9"/>
      <c r="N16829" s="9"/>
      <c r="O16829" s="9"/>
      <c r="P16829" s="9"/>
      <c r="Q16829" s="9"/>
    </row>
    <row r="16830" spans="11:17" x14ac:dyDescent="0.25">
      <c r="K16830" s="9"/>
      <c r="N16830" s="9"/>
      <c r="O16830" s="9"/>
      <c r="P16830" s="9"/>
      <c r="Q16830" s="9"/>
    </row>
    <row r="16831" spans="11:17" x14ac:dyDescent="0.25">
      <c r="K16831" s="9"/>
      <c r="N16831" s="9"/>
      <c r="O16831" s="9"/>
      <c r="P16831" s="9"/>
      <c r="Q16831" s="9"/>
    </row>
    <row r="16832" spans="11:17" x14ac:dyDescent="0.25">
      <c r="K16832" s="9"/>
      <c r="N16832" s="9"/>
      <c r="O16832" s="9"/>
      <c r="P16832" s="9"/>
      <c r="Q16832" s="9"/>
    </row>
    <row r="16833" spans="11:17" x14ac:dyDescent="0.25">
      <c r="K16833" s="9"/>
      <c r="N16833" s="9"/>
      <c r="O16833" s="9"/>
      <c r="P16833" s="9"/>
      <c r="Q16833" s="9"/>
    </row>
    <row r="16834" spans="11:17" x14ac:dyDescent="0.25">
      <c r="K16834" s="9"/>
      <c r="N16834" s="9"/>
      <c r="O16834" s="9"/>
      <c r="P16834" s="9"/>
      <c r="Q16834" s="9"/>
    </row>
    <row r="16835" spans="11:17" x14ac:dyDescent="0.25">
      <c r="K16835" s="9"/>
      <c r="N16835" s="9"/>
      <c r="O16835" s="9"/>
      <c r="P16835" s="9"/>
      <c r="Q16835" s="9"/>
    </row>
    <row r="16836" spans="11:17" x14ac:dyDescent="0.25">
      <c r="K16836" s="9"/>
      <c r="N16836" s="9"/>
      <c r="O16836" s="9"/>
      <c r="P16836" s="9"/>
      <c r="Q16836" s="9"/>
    </row>
    <row r="16837" spans="11:17" x14ac:dyDescent="0.25">
      <c r="K16837" s="9"/>
      <c r="N16837" s="9"/>
      <c r="O16837" s="9"/>
      <c r="P16837" s="9"/>
      <c r="Q16837" s="9"/>
    </row>
    <row r="16838" spans="11:17" x14ac:dyDescent="0.25">
      <c r="K16838" s="9"/>
      <c r="N16838" s="9"/>
      <c r="O16838" s="9"/>
      <c r="P16838" s="9"/>
      <c r="Q16838" s="9"/>
    </row>
    <row r="16839" spans="11:17" x14ac:dyDescent="0.25">
      <c r="K16839" s="9"/>
      <c r="N16839" s="9"/>
      <c r="O16839" s="9"/>
      <c r="P16839" s="9"/>
      <c r="Q16839" s="9"/>
    </row>
    <row r="16840" spans="11:17" x14ac:dyDescent="0.25">
      <c r="K16840" s="9"/>
      <c r="N16840" s="9"/>
      <c r="O16840" s="9"/>
      <c r="P16840" s="9"/>
      <c r="Q16840" s="9"/>
    </row>
    <row r="16841" spans="11:17" x14ac:dyDescent="0.25">
      <c r="K16841" s="9"/>
      <c r="N16841" s="9"/>
      <c r="O16841" s="9"/>
      <c r="P16841" s="9"/>
      <c r="Q16841" s="9"/>
    </row>
    <row r="16842" spans="11:17" x14ac:dyDescent="0.25">
      <c r="K16842" s="9"/>
      <c r="N16842" s="9"/>
      <c r="O16842" s="9"/>
      <c r="P16842" s="9"/>
      <c r="Q16842" s="9"/>
    </row>
    <row r="16843" spans="11:17" x14ac:dyDescent="0.25">
      <c r="K16843" s="9"/>
      <c r="N16843" s="9"/>
      <c r="O16843" s="9"/>
      <c r="P16843" s="9"/>
      <c r="Q16843" s="9"/>
    </row>
    <row r="16844" spans="11:17" x14ac:dyDescent="0.25">
      <c r="K16844" s="9"/>
      <c r="N16844" s="9"/>
      <c r="O16844" s="9"/>
      <c r="P16844" s="9"/>
      <c r="Q16844" s="9"/>
    </row>
    <row r="16845" spans="11:17" x14ac:dyDescent="0.25">
      <c r="K16845" s="9"/>
      <c r="N16845" s="9"/>
      <c r="O16845" s="9"/>
      <c r="P16845" s="9"/>
      <c r="Q16845" s="9"/>
    </row>
    <row r="16846" spans="11:17" x14ac:dyDescent="0.25">
      <c r="K16846" s="9"/>
      <c r="N16846" s="9"/>
      <c r="O16846" s="9"/>
      <c r="P16846" s="9"/>
      <c r="Q16846" s="9"/>
    </row>
    <row r="16847" spans="11:17" x14ac:dyDescent="0.25">
      <c r="K16847" s="9"/>
      <c r="N16847" s="9"/>
      <c r="O16847" s="9"/>
      <c r="P16847" s="9"/>
      <c r="Q16847" s="9"/>
    </row>
    <row r="16848" spans="11:17" x14ac:dyDescent="0.25">
      <c r="K16848" s="9"/>
      <c r="N16848" s="9"/>
      <c r="O16848" s="9"/>
      <c r="P16848" s="9"/>
      <c r="Q16848" s="9"/>
    </row>
    <row r="16849" spans="11:17" x14ac:dyDescent="0.25">
      <c r="K16849" s="9"/>
      <c r="N16849" s="9"/>
      <c r="O16849" s="9"/>
      <c r="P16849" s="9"/>
      <c r="Q16849" s="9"/>
    </row>
    <row r="16850" spans="11:17" x14ac:dyDescent="0.25">
      <c r="K16850" s="9"/>
      <c r="N16850" s="9"/>
      <c r="O16850" s="9"/>
      <c r="P16850" s="9"/>
      <c r="Q16850" s="9"/>
    </row>
    <row r="16851" spans="11:17" x14ac:dyDescent="0.25">
      <c r="K16851" s="9"/>
      <c r="N16851" s="9"/>
      <c r="O16851" s="9"/>
      <c r="P16851" s="9"/>
      <c r="Q16851" s="9"/>
    </row>
    <row r="16852" spans="11:17" x14ac:dyDescent="0.25">
      <c r="K16852" s="9"/>
      <c r="N16852" s="9"/>
      <c r="O16852" s="9"/>
      <c r="P16852" s="9"/>
      <c r="Q16852" s="9"/>
    </row>
    <row r="16853" spans="11:17" x14ac:dyDescent="0.25">
      <c r="K16853" s="9"/>
      <c r="N16853" s="9"/>
      <c r="O16853" s="9"/>
      <c r="P16853" s="9"/>
      <c r="Q16853" s="9"/>
    </row>
    <row r="16854" spans="11:17" x14ac:dyDescent="0.25">
      <c r="K16854" s="9"/>
      <c r="N16854" s="9"/>
      <c r="O16854" s="9"/>
      <c r="P16854" s="9"/>
      <c r="Q16854" s="9"/>
    </row>
    <row r="16855" spans="11:17" x14ac:dyDescent="0.25">
      <c r="K16855" s="9"/>
      <c r="N16855" s="9"/>
      <c r="O16855" s="9"/>
      <c r="P16855" s="9"/>
      <c r="Q16855" s="9"/>
    </row>
    <row r="16856" spans="11:17" x14ac:dyDescent="0.25">
      <c r="K16856" s="9"/>
      <c r="N16856" s="9"/>
      <c r="O16856" s="9"/>
      <c r="P16856" s="9"/>
      <c r="Q16856" s="9"/>
    </row>
    <row r="16857" spans="11:17" x14ac:dyDescent="0.25">
      <c r="K16857" s="9"/>
      <c r="N16857" s="9"/>
      <c r="O16857" s="9"/>
      <c r="P16857" s="9"/>
      <c r="Q16857" s="9"/>
    </row>
    <row r="16858" spans="11:17" x14ac:dyDescent="0.25">
      <c r="K16858" s="9"/>
      <c r="N16858" s="9"/>
      <c r="O16858" s="9"/>
      <c r="P16858" s="9"/>
      <c r="Q16858" s="9"/>
    </row>
    <row r="16859" spans="11:17" x14ac:dyDescent="0.25">
      <c r="K16859" s="9"/>
      <c r="N16859" s="9"/>
      <c r="O16859" s="9"/>
      <c r="P16859" s="9"/>
      <c r="Q16859" s="9"/>
    </row>
    <row r="16860" spans="11:17" x14ac:dyDescent="0.25">
      <c r="K16860" s="9"/>
      <c r="N16860" s="9"/>
      <c r="O16860" s="9"/>
      <c r="P16860" s="9"/>
      <c r="Q16860" s="9"/>
    </row>
    <row r="16861" spans="11:17" x14ac:dyDescent="0.25">
      <c r="K16861" s="9"/>
      <c r="N16861" s="9"/>
      <c r="O16861" s="9"/>
      <c r="P16861" s="9"/>
      <c r="Q16861" s="9"/>
    </row>
    <row r="16862" spans="11:17" x14ac:dyDescent="0.25">
      <c r="K16862" s="9"/>
      <c r="N16862" s="9"/>
      <c r="O16862" s="9"/>
      <c r="P16862" s="9"/>
      <c r="Q16862" s="9"/>
    </row>
    <row r="16863" spans="11:17" x14ac:dyDescent="0.25">
      <c r="K16863" s="9"/>
      <c r="N16863" s="9"/>
      <c r="O16863" s="9"/>
      <c r="P16863" s="9"/>
      <c r="Q16863" s="9"/>
    </row>
    <row r="16864" spans="11:17" x14ac:dyDescent="0.25">
      <c r="K16864" s="9"/>
      <c r="N16864" s="9"/>
      <c r="O16864" s="9"/>
      <c r="P16864" s="9"/>
      <c r="Q16864" s="9"/>
    </row>
    <row r="16865" spans="11:17" x14ac:dyDescent="0.25">
      <c r="K16865" s="9"/>
      <c r="N16865" s="9"/>
      <c r="O16865" s="9"/>
      <c r="P16865" s="9"/>
      <c r="Q16865" s="9"/>
    </row>
    <row r="16866" spans="11:17" x14ac:dyDescent="0.25">
      <c r="K16866" s="9"/>
      <c r="N16866" s="9"/>
      <c r="O16866" s="9"/>
      <c r="P16866" s="9"/>
      <c r="Q16866" s="9"/>
    </row>
    <row r="16867" spans="11:17" x14ac:dyDescent="0.25">
      <c r="K16867" s="9"/>
      <c r="N16867" s="9"/>
      <c r="O16867" s="9"/>
      <c r="P16867" s="9"/>
      <c r="Q16867" s="9"/>
    </row>
    <row r="16868" spans="11:17" x14ac:dyDescent="0.25">
      <c r="K16868" s="9"/>
      <c r="N16868" s="9"/>
      <c r="O16868" s="9"/>
      <c r="P16868" s="9"/>
      <c r="Q16868" s="9"/>
    </row>
    <row r="16869" spans="11:17" x14ac:dyDescent="0.25">
      <c r="K16869" s="9"/>
      <c r="N16869" s="9"/>
      <c r="O16869" s="9"/>
      <c r="P16869" s="9"/>
      <c r="Q16869" s="9"/>
    </row>
    <row r="16870" spans="11:17" x14ac:dyDescent="0.25">
      <c r="K16870" s="9"/>
      <c r="N16870" s="9"/>
      <c r="O16870" s="9"/>
      <c r="P16870" s="9"/>
      <c r="Q16870" s="9"/>
    </row>
    <row r="16871" spans="11:17" x14ac:dyDescent="0.25">
      <c r="K16871" s="9"/>
      <c r="N16871" s="9"/>
      <c r="O16871" s="9"/>
      <c r="P16871" s="9"/>
      <c r="Q16871" s="9"/>
    </row>
    <row r="16872" spans="11:17" x14ac:dyDescent="0.25">
      <c r="K16872" s="9"/>
      <c r="N16872" s="9"/>
      <c r="O16872" s="9"/>
      <c r="P16872" s="9"/>
      <c r="Q16872" s="9"/>
    </row>
    <row r="16873" spans="11:17" x14ac:dyDescent="0.25">
      <c r="K16873" s="9"/>
      <c r="N16873" s="9"/>
      <c r="O16873" s="9"/>
      <c r="P16873" s="9"/>
      <c r="Q16873" s="9"/>
    </row>
    <row r="16874" spans="11:17" x14ac:dyDescent="0.25">
      <c r="K16874" s="9"/>
      <c r="N16874" s="9"/>
      <c r="O16874" s="9"/>
      <c r="P16874" s="9"/>
      <c r="Q16874" s="9"/>
    </row>
    <row r="16875" spans="11:17" x14ac:dyDescent="0.25">
      <c r="K16875" s="9"/>
      <c r="N16875" s="9"/>
      <c r="O16875" s="9"/>
      <c r="P16875" s="9"/>
      <c r="Q16875" s="9"/>
    </row>
    <row r="16876" spans="11:17" x14ac:dyDescent="0.25">
      <c r="K16876" s="9"/>
      <c r="N16876" s="9"/>
      <c r="O16876" s="9"/>
      <c r="P16876" s="9"/>
      <c r="Q16876" s="9"/>
    </row>
    <row r="16877" spans="11:17" x14ac:dyDescent="0.25">
      <c r="K16877" s="9"/>
      <c r="N16877" s="9"/>
      <c r="O16877" s="9"/>
      <c r="P16877" s="9"/>
      <c r="Q16877" s="9"/>
    </row>
    <row r="16878" spans="11:17" x14ac:dyDescent="0.25">
      <c r="K16878" s="9"/>
      <c r="N16878" s="9"/>
      <c r="O16878" s="9"/>
      <c r="P16878" s="9"/>
      <c r="Q16878" s="9"/>
    </row>
    <row r="16879" spans="11:17" x14ac:dyDescent="0.25">
      <c r="K16879" s="9"/>
      <c r="N16879" s="9"/>
      <c r="O16879" s="9"/>
      <c r="P16879" s="9"/>
      <c r="Q16879" s="9"/>
    </row>
    <row r="16880" spans="11:17" x14ac:dyDescent="0.25">
      <c r="K16880" s="9"/>
      <c r="N16880" s="9"/>
      <c r="O16880" s="9"/>
      <c r="P16880" s="9"/>
      <c r="Q16880" s="9"/>
    </row>
    <row r="16881" spans="11:17" x14ac:dyDescent="0.25">
      <c r="K16881" s="9"/>
      <c r="N16881" s="9"/>
      <c r="O16881" s="9"/>
      <c r="P16881" s="9"/>
      <c r="Q16881" s="9"/>
    </row>
    <row r="16882" spans="11:17" x14ac:dyDescent="0.25">
      <c r="K16882" s="9"/>
      <c r="N16882" s="9"/>
      <c r="O16882" s="9"/>
      <c r="P16882" s="9"/>
      <c r="Q16882" s="9"/>
    </row>
    <row r="16883" spans="11:17" x14ac:dyDescent="0.25">
      <c r="K16883" s="9"/>
      <c r="N16883" s="9"/>
      <c r="O16883" s="9"/>
      <c r="P16883" s="9"/>
      <c r="Q16883" s="9"/>
    </row>
    <row r="16884" spans="11:17" x14ac:dyDescent="0.25">
      <c r="K16884" s="9"/>
      <c r="N16884" s="9"/>
      <c r="O16884" s="9"/>
      <c r="P16884" s="9"/>
      <c r="Q16884" s="9"/>
    </row>
    <row r="16885" spans="11:17" x14ac:dyDescent="0.25">
      <c r="K16885" s="9"/>
      <c r="N16885" s="9"/>
      <c r="O16885" s="9"/>
      <c r="P16885" s="9"/>
      <c r="Q16885" s="9"/>
    </row>
    <row r="16886" spans="11:17" x14ac:dyDescent="0.25">
      <c r="K16886" s="9"/>
      <c r="N16886" s="9"/>
      <c r="O16886" s="9"/>
      <c r="P16886" s="9"/>
      <c r="Q16886" s="9"/>
    </row>
    <row r="16887" spans="11:17" x14ac:dyDescent="0.25">
      <c r="K16887" s="9"/>
      <c r="N16887" s="9"/>
      <c r="O16887" s="9"/>
      <c r="P16887" s="9"/>
      <c r="Q16887" s="9"/>
    </row>
    <row r="16888" spans="11:17" x14ac:dyDescent="0.25">
      <c r="K16888" s="9"/>
      <c r="N16888" s="9"/>
      <c r="O16888" s="9"/>
      <c r="P16888" s="9"/>
      <c r="Q16888" s="9"/>
    </row>
    <row r="16889" spans="11:17" x14ac:dyDescent="0.25">
      <c r="K16889" s="9"/>
      <c r="N16889" s="9"/>
      <c r="O16889" s="9"/>
      <c r="P16889" s="9"/>
      <c r="Q16889" s="9"/>
    </row>
    <row r="16890" spans="11:17" x14ac:dyDescent="0.25">
      <c r="K16890" s="9"/>
      <c r="N16890" s="9"/>
      <c r="O16890" s="9"/>
      <c r="P16890" s="9"/>
      <c r="Q16890" s="9"/>
    </row>
    <row r="16891" spans="11:17" x14ac:dyDescent="0.25">
      <c r="K16891" s="9"/>
      <c r="N16891" s="9"/>
      <c r="O16891" s="9"/>
      <c r="P16891" s="9"/>
      <c r="Q16891" s="9"/>
    </row>
    <row r="16892" spans="11:17" x14ac:dyDescent="0.25">
      <c r="K16892" s="9"/>
      <c r="N16892" s="9"/>
      <c r="O16892" s="9"/>
      <c r="P16892" s="9"/>
      <c r="Q16892" s="9"/>
    </row>
    <row r="16893" spans="11:17" x14ac:dyDescent="0.25">
      <c r="K16893" s="9"/>
      <c r="N16893" s="9"/>
      <c r="O16893" s="9"/>
      <c r="P16893" s="9"/>
      <c r="Q16893" s="9"/>
    </row>
    <row r="16894" spans="11:17" x14ac:dyDescent="0.25">
      <c r="K16894" s="9"/>
      <c r="N16894" s="9"/>
      <c r="O16894" s="9"/>
      <c r="P16894" s="9"/>
      <c r="Q16894" s="9"/>
    </row>
    <row r="16895" spans="11:17" x14ac:dyDescent="0.25">
      <c r="K16895" s="9"/>
      <c r="N16895" s="9"/>
      <c r="O16895" s="9"/>
      <c r="P16895" s="9"/>
      <c r="Q16895" s="9"/>
    </row>
    <row r="16896" spans="11:17" x14ac:dyDescent="0.25">
      <c r="K16896" s="9"/>
      <c r="N16896" s="9"/>
      <c r="O16896" s="9"/>
      <c r="P16896" s="9"/>
      <c r="Q16896" s="9"/>
    </row>
    <row r="16897" spans="11:17" x14ac:dyDescent="0.25">
      <c r="K16897" s="9"/>
      <c r="N16897" s="9"/>
      <c r="O16897" s="9"/>
      <c r="P16897" s="9"/>
      <c r="Q16897" s="9"/>
    </row>
    <row r="16898" spans="11:17" x14ac:dyDescent="0.25">
      <c r="K16898" s="9"/>
      <c r="N16898" s="9"/>
      <c r="O16898" s="9"/>
      <c r="P16898" s="9"/>
      <c r="Q16898" s="9"/>
    </row>
    <row r="16899" spans="11:17" x14ac:dyDescent="0.25">
      <c r="K16899" s="9"/>
      <c r="N16899" s="9"/>
      <c r="O16899" s="9"/>
      <c r="P16899" s="9"/>
      <c r="Q16899" s="9"/>
    </row>
    <row r="16900" spans="11:17" x14ac:dyDescent="0.25">
      <c r="K16900" s="9"/>
      <c r="N16900" s="9"/>
      <c r="O16900" s="9"/>
      <c r="P16900" s="9"/>
      <c r="Q16900" s="9"/>
    </row>
    <row r="16901" spans="11:17" x14ac:dyDescent="0.25">
      <c r="K16901" s="9"/>
      <c r="N16901" s="9"/>
      <c r="O16901" s="9"/>
      <c r="P16901" s="9"/>
      <c r="Q16901" s="9"/>
    </row>
    <row r="16902" spans="11:17" x14ac:dyDescent="0.25">
      <c r="K16902" s="9"/>
      <c r="N16902" s="9"/>
      <c r="O16902" s="9"/>
      <c r="P16902" s="9"/>
      <c r="Q16902" s="9"/>
    </row>
    <row r="16903" spans="11:17" x14ac:dyDescent="0.25">
      <c r="K16903" s="9"/>
      <c r="N16903" s="9"/>
      <c r="O16903" s="9"/>
      <c r="P16903" s="9"/>
      <c r="Q16903" s="9"/>
    </row>
    <row r="16904" spans="11:17" x14ac:dyDescent="0.25">
      <c r="K16904" s="9"/>
      <c r="N16904" s="9"/>
      <c r="O16904" s="9"/>
      <c r="P16904" s="9"/>
      <c r="Q16904" s="9"/>
    </row>
    <row r="16905" spans="11:17" x14ac:dyDescent="0.25">
      <c r="K16905" s="9"/>
      <c r="N16905" s="9"/>
      <c r="O16905" s="9"/>
      <c r="P16905" s="9"/>
      <c r="Q16905" s="9"/>
    </row>
    <row r="16906" spans="11:17" x14ac:dyDescent="0.25">
      <c r="K16906" s="9"/>
      <c r="N16906" s="9"/>
      <c r="O16906" s="9"/>
      <c r="P16906" s="9"/>
      <c r="Q16906" s="9"/>
    </row>
    <row r="16907" spans="11:17" x14ac:dyDescent="0.25">
      <c r="K16907" s="9"/>
      <c r="N16907" s="9"/>
      <c r="O16907" s="9"/>
      <c r="P16907" s="9"/>
      <c r="Q16907" s="9"/>
    </row>
    <row r="16908" spans="11:17" x14ac:dyDescent="0.25">
      <c r="K16908" s="9"/>
      <c r="N16908" s="9"/>
      <c r="O16908" s="9"/>
      <c r="P16908" s="9"/>
      <c r="Q16908" s="9"/>
    </row>
    <row r="16909" spans="11:17" x14ac:dyDescent="0.25">
      <c r="K16909" s="9"/>
      <c r="N16909" s="9"/>
      <c r="O16909" s="9"/>
      <c r="P16909" s="9"/>
      <c r="Q16909" s="9"/>
    </row>
    <row r="16910" spans="11:17" x14ac:dyDescent="0.25">
      <c r="K16910" s="9"/>
      <c r="N16910" s="9"/>
      <c r="O16910" s="9"/>
      <c r="P16910" s="9"/>
      <c r="Q16910" s="9"/>
    </row>
    <row r="16911" spans="11:17" x14ac:dyDescent="0.25">
      <c r="K16911" s="9"/>
      <c r="N16911" s="9"/>
      <c r="O16911" s="9"/>
      <c r="P16911" s="9"/>
      <c r="Q16911" s="9"/>
    </row>
    <row r="16912" spans="11:17" x14ac:dyDescent="0.25">
      <c r="K16912" s="9"/>
      <c r="N16912" s="9"/>
      <c r="O16912" s="9"/>
      <c r="P16912" s="9"/>
      <c r="Q16912" s="9"/>
    </row>
    <row r="16913" spans="11:17" x14ac:dyDescent="0.25">
      <c r="K16913" s="9"/>
      <c r="N16913" s="9"/>
      <c r="O16913" s="9"/>
      <c r="P16913" s="9"/>
      <c r="Q16913" s="9"/>
    </row>
    <row r="16914" spans="11:17" x14ac:dyDescent="0.25">
      <c r="K16914" s="9"/>
      <c r="N16914" s="9"/>
      <c r="O16914" s="9"/>
      <c r="P16914" s="9"/>
      <c r="Q16914" s="9"/>
    </row>
    <row r="16915" spans="11:17" x14ac:dyDescent="0.25">
      <c r="K16915" s="9"/>
      <c r="N16915" s="9"/>
      <c r="O16915" s="9"/>
      <c r="P16915" s="9"/>
      <c r="Q16915" s="9"/>
    </row>
    <row r="16916" spans="11:17" x14ac:dyDescent="0.25">
      <c r="K16916" s="9"/>
      <c r="N16916" s="9"/>
      <c r="O16916" s="9"/>
      <c r="P16916" s="9"/>
      <c r="Q16916" s="9"/>
    </row>
    <row r="16917" spans="11:17" x14ac:dyDescent="0.25">
      <c r="K16917" s="9"/>
      <c r="N16917" s="9"/>
      <c r="O16917" s="9"/>
      <c r="P16917" s="9"/>
      <c r="Q16917" s="9"/>
    </row>
    <row r="16918" spans="11:17" x14ac:dyDescent="0.25">
      <c r="K16918" s="9"/>
      <c r="N16918" s="9"/>
      <c r="O16918" s="9"/>
      <c r="P16918" s="9"/>
      <c r="Q16918" s="9"/>
    </row>
    <row r="16919" spans="11:17" x14ac:dyDescent="0.25">
      <c r="K16919" s="9"/>
      <c r="N16919" s="9"/>
      <c r="O16919" s="9"/>
      <c r="P16919" s="9"/>
      <c r="Q16919" s="9"/>
    </row>
    <row r="16920" spans="11:17" x14ac:dyDescent="0.25">
      <c r="K16920" s="9"/>
      <c r="N16920" s="9"/>
      <c r="O16920" s="9"/>
      <c r="P16920" s="9"/>
      <c r="Q16920" s="9"/>
    </row>
    <row r="16921" spans="11:17" x14ac:dyDescent="0.25">
      <c r="K16921" s="9"/>
      <c r="N16921" s="9"/>
      <c r="O16921" s="9"/>
      <c r="P16921" s="9"/>
      <c r="Q16921" s="9"/>
    </row>
    <row r="16922" spans="11:17" x14ac:dyDescent="0.25">
      <c r="K16922" s="9"/>
      <c r="N16922" s="9"/>
      <c r="O16922" s="9"/>
      <c r="P16922" s="9"/>
      <c r="Q16922" s="9"/>
    </row>
    <row r="16923" spans="11:17" x14ac:dyDescent="0.25">
      <c r="K16923" s="9"/>
      <c r="N16923" s="9"/>
      <c r="O16923" s="9"/>
      <c r="P16923" s="9"/>
      <c r="Q16923" s="9"/>
    </row>
    <row r="16924" spans="11:17" x14ac:dyDescent="0.25">
      <c r="K16924" s="9"/>
      <c r="N16924" s="9"/>
      <c r="O16924" s="9"/>
      <c r="P16924" s="9"/>
      <c r="Q16924" s="9"/>
    </row>
    <row r="16925" spans="11:17" x14ac:dyDescent="0.25">
      <c r="K16925" s="9"/>
      <c r="N16925" s="9"/>
      <c r="O16925" s="9"/>
      <c r="P16925" s="9"/>
      <c r="Q16925" s="9"/>
    </row>
    <row r="16926" spans="11:17" x14ac:dyDescent="0.25">
      <c r="K16926" s="9"/>
      <c r="N16926" s="9"/>
      <c r="O16926" s="9"/>
      <c r="P16926" s="9"/>
      <c r="Q16926" s="9"/>
    </row>
    <row r="16927" spans="11:17" x14ac:dyDescent="0.25">
      <c r="K16927" s="9"/>
      <c r="N16927" s="9"/>
      <c r="O16927" s="9"/>
      <c r="P16927" s="9"/>
      <c r="Q16927" s="9"/>
    </row>
    <row r="16928" spans="11:17" x14ac:dyDescent="0.25">
      <c r="K16928" s="9"/>
      <c r="N16928" s="9"/>
      <c r="O16928" s="9"/>
      <c r="P16928" s="9"/>
      <c r="Q16928" s="9"/>
    </row>
    <row r="16929" spans="11:17" x14ac:dyDescent="0.25">
      <c r="K16929" s="9"/>
      <c r="N16929" s="9"/>
      <c r="O16929" s="9"/>
      <c r="P16929" s="9"/>
      <c r="Q16929" s="9"/>
    </row>
    <row r="16930" spans="11:17" x14ac:dyDescent="0.25">
      <c r="K16930" s="9"/>
      <c r="N16930" s="9"/>
      <c r="O16930" s="9"/>
      <c r="P16930" s="9"/>
      <c r="Q16930" s="9"/>
    </row>
    <row r="16931" spans="11:17" x14ac:dyDescent="0.25">
      <c r="K16931" s="9"/>
      <c r="N16931" s="9"/>
      <c r="O16931" s="9"/>
      <c r="P16931" s="9"/>
      <c r="Q16931" s="9"/>
    </row>
    <row r="16932" spans="11:17" x14ac:dyDescent="0.25">
      <c r="K16932" s="9"/>
      <c r="N16932" s="9"/>
      <c r="O16932" s="9"/>
      <c r="P16932" s="9"/>
      <c r="Q16932" s="9"/>
    </row>
    <row r="16933" spans="11:17" x14ac:dyDescent="0.25">
      <c r="K16933" s="9"/>
      <c r="N16933" s="9"/>
      <c r="O16933" s="9"/>
      <c r="P16933" s="9"/>
      <c r="Q16933" s="9"/>
    </row>
    <row r="16934" spans="11:17" x14ac:dyDescent="0.25">
      <c r="K16934" s="9"/>
      <c r="N16934" s="9"/>
      <c r="O16934" s="9"/>
      <c r="P16934" s="9"/>
      <c r="Q16934" s="9"/>
    </row>
    <row r="16935" spans="11:17" x14ac:dyDescent="0.25">
      <c r="K16935" s="9"/>
      <c r="N16935" s="9"/>
      <c r="O16935" s="9"/>
      <c r="P16935" s="9"/>
      <c r="Q16935" s="9"/>
    </row>
    <row r="16936" spans="11:17" x14ac:dyDescent="0.25">
      <c r="K16936" s="9"/>
      <c r="N16936" s="9"/>
      <c r="O16936" s="9"/>
      <c r="P16936" s="9"/>
      <c r="Q16936" s="9"/>
    </row>
    <row r="16937" spans="11:17" x14ac:dyDescent="0.25">
      <c r="K16937" s="9"/>
      <c r="N16937" s="9"/>
      <c r="O16937" s="9"/>
      <c r="P16937" s="9"/>
      <c r="Q16937" s="9"/>
    </row>
    <row r="16938" spans="11:17" x14ac:dyDescent="0.25">
      <c r="K16938" s="9"/>
      <c r="N16938" s="9"/>
      <c r="O16938" s="9"/>
      <c r="P16938" s="9"/>
      <c r="Q16938" s="9"/>
    </row>
    <row r="16939" spans="11:17" x14ac:dyDescent="0.25">
      <c r="K16939" s="9"/>
      <c r="N16939" s="9"/>
      <c r="O16939" s="9"/>
      <c r="P16939" s="9"/>
      <c r="Q16939" s="9"/>
    </row>
    <row r="16940" spans="11:17" x14ac:dyDescent="0.25">
      <c r="K16940" s="9"/>
      <c r="N16940" s="9"/>
      <c r="O16940" s="9"/>
      <c r="P16940" s="9"/>
      <c r="Q16940" s="9"/>
    </row>
    <row r="16941" spans="11:17" x14ac:dyDescent="0.25">
      <c r="K16941" s="9"/>
      <c r="N16941" s="9"/>
      <c r="O16941" s="9"/>
      <c r="P16941" s="9"/>
      <c r="Q16941" s="9"/>
    </row>
    <row r="16942" spans="11:17" x14ac:dyDescent="0.25">
      <c r="K16942" s="9"/>
      <c r="N16942" s="9"/>
      <c r="O16942" s="9"/>
      <c r="P16942" s="9"/>
      <c r="Q16942" s="9"/>
    </row>
    <row r="16943" spans="11:17" x14ac:dyDescent="0.25">
      <c r="K16943" s="9"/>
      <c r="N16943" s="9"/>
      <c r="O16943" s="9"/>
      <c r="P16943" s="9"/>
      <c r="Q16943" s="9"/>
    </row>
    <row r="16944" spans="11:17" x14ac:dyDescent="0.25">
      <c r="K16944" s="9"/>
      <c r="N16944" s="9"/>
      <c r="O16944" s="9"/>
      <c r="P16944" s="9"/>
      <c r="Q16944" s="9"/>
    </row>
    <row r="16945" spans="11:17" x14ac:dyDescent="0.25">
      <c r="K16945" s="9"/>
      <c r="N16945" s="9"/>
      <c r="O16945" s="9"/>
      <c r="P16945" s="9"/>
      <c r="Q16945" s="9"/>
    </row>
    <row r="16946" spans="11:17" x14ac:dyDescent="0.25">
      <c r="K16946" s="9"/>
      <c r="N16946" s="9"/>
      <c r="O16946" s="9"/>
      <c r="P16946" s="9"/>
      <c r="Q16946" s="9"/>
    </row>
    <row r="16947" spans="11:17" x14ac:dyDescent="0.25">
      <c r="K16947" s="9"/>
      <c r="N16947" s="9"/>
      <c r="O16947" s="9"/>
      <c r="P16947" s="9"/>
      <c r="Q16947" s="9"/>
    </row>
    <row r="16948" spans="11:17" x14ac:dyDescent="0.25">
      <c r="K16948" s="9"/>
      <c r="N16948" s="9"/>
      <c r="O16948" s="9"/>
      <c r="P16948" s="9"/>
      <c r="Q16948" s="9"/>
    </row>
    <row r="16949" spans="11:17" x14ac:dyDescent="0.25">
      <c r="K16949" s="9"/>
      <c r="N16949" s="9"/>
      <c r="O16949" s="9"/>
      <c r="P16949" s="9"/>
      <c r="Q16949" s="9"/>
    </row>
    <row r="16950" spans="11:17" x14ac:dyDescent="0.25">
      <c r="K16950" s="9"/>
      <c r="N16950" s="9"/>
      <c r="O16950" s="9"/>
      <c r="P16950" s="9"/>
      <c r="Q16950" s="9"/>
    </row>
    <row r="16951" spans="11:17" x14ac:dyDescent="0.25">
      <c r="K16951" s="9"/>
      <c r="N16951" s="9"/>
      <c r="O16951" s="9"/>
      <c r="P16951" s="9"/>
      <c r="Q16951" s="9"/>
    </row>
    <row r="16952" spans="11:17" x14ac:dyDescent="0.25">
      <c r="K16952" s="9"/>
      <c r="N16952" s="9"/>
      <c r="O16952" s="9"/>
      <c r="P16952" s="9"/>
      <c r="Q16952" s="9"/>
    </row>
    <row r="16953" spans="11:17" x14ac:dyDescent="0.25">
      <c r="K16953" s="9"/>
      <c r="N16953" s="9"/>
      <c r="O16953" s="9"/>
      <c r="P16953" s="9"/>
      <c r="Q16953" s="9"/>
    </row>
    <row r="16954" spans="11:17" x14ac:dyDescent="0.25">
      <c r="K16954" s="9"/>
      <c r="N16954" s="9"/>
      <c r="O16954" s="9"/>
      <c r="P16954" s="9"/>
      <c r="Q16954" s="9"/>
    </row>
    <row r="16955" spans="11:17" x14ac:dyDescent="0.25">
      <c r="K16955" s="9"/>
      <c r="N16955" s="9"/>
      <c r="O16955" s="9"/>
      <c r="P16955" s="9"/>
      <c r="Q16955" s="9"/>
    </row>
    <row r="16956" spans="11:17" x14ac:dyDescent="0.25">
      <c r="K16956" s="9"/>
      <c r="N16956" s="9"/>
      <c r="O16956" s="9"/>
      <c r="P16956" s="9"/>
      <c r="Q16956" s="9"/>
    </row>
    <row r="16957" spans="11:17" x14ac:dyDescent="0.25">
      <c r="K16957" s="9"/>
      <c r="N16957" s="9"/>
      <c r="O16957" s="9"/>
      <c r="P16957" s="9"/>
      <c r="Q16957" s="9"/>
    </row>
    <row r="16958" spans="11:17" x14ac:dyDescent="0.25">
      <c r="K16958" s="9"/>
      <c r="N16958" s="9"/>
      <c r="O16958" s="9"/>
      <c r="P16958" s="9"/>
      <c r="Q16958" s="9"/>
    </row>
    <row r="16959" spans="11:17" x14ac:dyDescent="0.25">
      <c r="K16959" s="9"/>
      <c r="N16959" s="9"/>
      <c r="O16959" s="9"/>
      <c r="P16959" s="9"/>
      <c r="Q16959" s="9"/>
    </row>
    <row r="16960" spans="11:17" x14ac:dyDescent="0.25">
      <c r="K16960" s="9"/>
      <c r="N16960" s="9"/>
      <c r="O16960" s="9"/>
      <c r="P16960" s="9"/>
      <c r="Q16960" s="9"/>
    </row>
    <row r="16961" spans="11:17" x14ac:dyDescent="0.25">
      <c r="K16961" s="9"/>
      <c r="N16961" s="9"/>
      <c r="O16961" s="9"/>
      <c r="P16961" s="9"/>
      <c r="Q16961" s="9"/>
    </row>
    <row r="16962" spans="11:17" x14ac:dyDescent="0.25">
      <c r="K16962" s="9"/>
      <c r="N16962" s="9"/>
      <c r="O16962" s="9"/>
      <c r="P16962" s="9"/>
      <c r="Q16962" s="9"/>
    </row>
    <row r="16963" spans="11:17" x14ac:dyDescent="0.25">
      <c r="K16963" s="9"/>
      <c r="N16963" s="9"/>
      <c r="O16963" s="9"/>
      <c r="P16963" s="9"/>
      <c r="Q16963" s="9"/>
    </row>
    <row r="16964" spans="11:17" x14ac:dyDescent="0.25">
      <c r="K16964" s="9"/>
      <c r="N16964" s="9"/>
      <c r="O16964" s="9"/>
      <c r="P16964" s="9"/>
      <c r="Q16964" s="9"/>
    </row>
    <row r="16965" spans="11:17" x14ac:dyDescent="0.25">
      <c r="K16965" s="9"/>
      <c r="N16965" s="9"/>
      <c r="O16965" s="9"/>
      <c r="P16965" s="9"/>
      <c r="Q16965" s="9"/>
    </row>
    <row r="16966" spans="11:17" x14ac:dyDescent="0.25">
      <c r="K16966" s="9"/>
      <c r="N16966" s="9"/>
      <c r="O16966" s="9"/>
      <c r="P16966" s="9"/>
      <c r="Q16966" s="9"/>
    </row>
    <row r="16967" spans="11:17" x14ac:dyDescent="0.25">
      <c r="K16967" s="9"/>
      <c r="N16967" s="9"/>
      <c r="O16967" s="9"/>
      <c r="P16967" s="9"/>
      <c r="Q16967" s="9"/>
    </row>
    <row r="16968" spans="11:17" x14ac:dyDescent="0.25">
      <c r="K16968" s="9"/>
      <c r="N16968" s="9"/>
      <c r="O16968" s="9"/>
      <c r="P16968" s="9"/>
      <c r="Q16968" s="9"/>
    </row>
    <row r="16969" spans="11:17" x14ac:dyDescent="0.25">
      <c r="K16969" s="9"/>
      <c r="N16969" s="9"/>
      <c r="O16969" s="9"/>
      <c r="P16969" s="9"/>
      <c r="Q16969" s="9"/>
    </row>
    <row r="16970" spans="11:17" x14ac:dyDescent="0.25">
      <c r="K16970" s="9"/>
      <c r="N16970" s="9"/>
      <c r="O16970" s="9"/>
      <c r="P16970" s="9"/>
      <c r="Q16970" s="9"/>
    </row>
    <row r="16971" spans="11:17" x14ac:dyDescent="0.25">
      <c r="K16971" s="9"/>
      <c r="N16971" s="9"/>
      <c r="O16971" s="9"/>
      <c r="P16971" s="9"/>
      <c r="Q16971" s="9"/>
    </row>
    <row r="16972" spans="11:17" x14ac:dyDescent="0.25">
      <c r="K16972" s="9"/>
      <c r="N16972" s="9"/>
      <c r="O16972" s="9"/>
      <c r="P16972" s="9"/>
      <c r="Q16972" s="9"/>
    </row>
    <row r="16973" spans="11:17" x14ac:dyDescent="0.25">
      <c r="K16973" s="9"/>
      <c r="N16973" s="9"/>
      <c r="O16973" s="9"/>
      <c r="P16973" s="9"/>
      <c r="Q16973" s="9"/>
    </row>
    <row r="16974" spans="11:17" x14ac:dyDescent="0.25">
      <c r="K16974" s="9"/>
      <c r="N16974" s="9"/>
      <c r="O16974" s="9"/>
      <c r="P16974" s="9"/>
      <c r="Q16974" s="9"/>
    </row>
    <row r="16975" spans="11:17" x14ac:dyDescent="0.25">
      <c r="K16975" s="9"/>
      <c r="N16975" s="9"/>
      <c r="O16975" s="9"/>
      <c r="P16975" s="9"/>
      <c r="Q16975" s="9"/>
    </row>
    <row r="16976" spans="11:17" x14ac:dyDescent="0.25">
      <c r="K16976" s="9"/>
      <c r="N16976" s="9"/>
      <c r="O16976" s="9"/>
      <c r="P16976" s="9"/>
      <c r="Q16976" s="9"/>
    </row>
    <row r="16977" spans="11:17" x14ac:dyDescent="0.25">
      <c r="K16977" s="9"/>
      <c r="N16977" s="9"/>
      <c r="O16977" s="9"/>
      <c r="P16977" s="9"/>
      <c r="Q16977" s="9"/>
    </row>
    <row r="16978" spans="11:17" x14ac:dyDescent="0.25">
      <c r="K16978" s="9"/>
      <c r="N16978" s="9"/>
      <c r="O16978" s="9"/>
      <c r="P16978" s="9"/>
      <c r="Q16978" s="9"/>
    </row>
    <row r="16979" spans="11:17" x14ac:dyDescent="0.25">
      <c r="K16979" s="9"/>
      <c r="N16979" s="9"/>
      <c r="O16979" s="9"/>
      <c r="P16979" s="9"/>
      <c r="Q16979" s="9"/>
    </row>
    <row r="16980" spans="11:17" x14ac:dyDescent="0.25">
      <c r="K16980" s="9"/>
      <c r="N16980" s="9"/>
      <c r="O16980" s="9"/>
      <c r="P16980" s="9"/>
      <c r="Q16980" s="9"/>
    </row>
    <row r="16981" spans="11:17" x14ac:dyDescent="0.25">
      <c r="K16981" s="9"/>
      <c r="N16981" s="9"/>
      <c r="O16981" s="9"/>
      <c r="P16981" s="9"/>
      <c r="Q16981" s="9"/>
    </row>
    <row r="16982" spans="11:17" x14ac:dyDescent="0.25">
      <c r="K16982" s="9"/>
      <c r="N16982" s="9"/>
      <c r="O16982" s="9"/>
      <c r="P16982" s="9"/>
      <c r="Q16982" s="9"/>
    </row>
    <row r="16983" spans="11:17" x14ac:dyDescent="0.25">
      <c r="K16983" s="9"/>
      <c r="N16983" s="9"/>
      <c r="O16983" s="9"/>
      <c r="P16983" s="9"/>
      <c r="Q16983" s="9"/>
    </row>
    <row r="16984" spans="11:17" x14ac:dyDescent="0.25">
      <c r="K16984" s="9"/>
      <c r="N16984" s="9"/>
      <c r="O16984" s="9"/>
      <c r="P16984" s="9"/>
      <c r="Q16984" s="9"/>
    </row>
    <row r="16985" spans="11:17" x14ac:dyDescent="0.25">
      <c r="K16985" s="9"/>
      <c r="N16985" s="9"/>
      <c r="O16985" s="9"/>
      <c r="P16985" s="9"/>
      <c r="Q16985" s="9"/>
    </row>
    <row r="16986" spans="11:17" x14ac:dyDescent="0.25">
      <c r="K16986" s="9"/>
      <c r="N16986" s="9"/>
      <c r="O16986" s="9"/>
      <c r="P16986" s="9"/>
      <c r="Q16986" s="9"/>
    </row>
    <row r="16987" spans="11:17" x14ac:dyDescent="0.25">
      <c r="K16987" s="9"/>
      <c r="N16987" s="9"/>
      <c r="O16987" s="9"/>
      <c r="P16987" s="9"/>
      <c r="Q16987" s="9"/>
    </row>
    <row r="16988" spans="11:17" x14ac:dyDescent="0.25">
      <c r="K16988" s="9"/>
      <c r="N16988" s="9"/>
      <c r="O16988" s="9"/>
      <c r="P16988" s="9"/>
      <c r="Q16988" s="9"/>
    </row>
    <row r="16989" spans="11:17" x14ac:dyDescent="0.25">
      <c r="K16989" s="9"/>
      <c r="N16989" s="9"/>
      <c r="O16989" s="9"/>
      <c r="P16989" s="9"/>
      <c r="Q16989" s="9"/>
    </row>
    <row r="16990" spans="11:17" x14ac:dyDescent="0.25">
      <c r="K16990" s="9"/>
      <c r="N16990" s="9"/>
      <c r="O16990" s="9"/>
      <c r="P16990" s="9"/>
      <c r="Q16990" s="9"/>
    </row>
    <row r="16991" spans="11:17" x14ac:dyDescent="0.25">
      <c r="K16991" s="9"/>
      <c r="N16991" s="9"/>
      <c r="O16991" s="9"/>
      <c r="P16991" s="9"/>
      <c r="Q16991" s="9"/>
    </row>
    <row r="16992" spans="11:17" x14ac:dyDescent="0.25">
      <c r="K16992" s="9"/>
      <c r="N16992" s="9"/>
      <c r="O16992" s="9"/>
      <c r="P16992" s="9"/>
      <c r="Q16992" s="9"/>
    </row>
    <row r="16993" spans="11:17" x14ac:dyDescent="0.25">
      <c r="K16993" s="9"/>
      <c r="N16993" s="9"/>
      <c r="O16993" s="9"/>
      <c r="P16993" s="9"/>
      <c r="Q16993" s="9"/>
    </row>
    <row r="16994" spans="11:17" x14ac:dyDescent="0.25">
      <c r="K16994" s="9"/>
      <c r="N16994" s="9"/>
      <c r="O16994" s="9"/>
      <c r="P16994" s="9"/>
      <c r="Q16994" s="9"/>
    </row>
    <row r="16995" spans="11:17" x14ac:dyDescent="0.25">
      <c r="K16995" s="9"/>
      <c r="N16995" s="9"/>
      <c r="O16995" s="9"/>
      <c r="P16995" s="9"/>
      <c r="Q16995" s="9"/>
    </row>
    <row r="16996" spans="11:17" x14ac:dyDescent="0.25">
      <c r="K16996" s="9"/>
      <c r="N16996" s="9"/>
      <c r="O16996" s="9"/>
      <c r="P16996" s="9"/>
      <c r="Q16996" s="9"/>
    </row>
    <row r="16997" spans="11:17" x14ac:dyDescent="0.25">
      <c r="K16997" s="9"/>
      <c r="N16997" s="9"/>
      <c r="O16997" s="9"/>
      <c r="P16997" s="9"/>
      <c r="Q16997" s="9"/>
    </row>
    <row r="16998" spans="11:17" x14ac:dyDescent="0.25">
      <c r="K16998" s="9"/>
      <c r="N16998" s="9"/>
      <c r="O16998" s="9"/>
      <c r="P16998" s="9"/>
      <c r="Q16998" s="9"/>
    </row>
    <row r="16999" spans="11:17" x14ac:dyDescent="0.25">
      <c r="K16999" s="9"/>
      <c r="N16999" s="9"/>
      <c r="O16999" s="9"/>
      <c r="P16999" s="9"/>
      <c r="Q16999" s="9"/>
    </row>
    <row r="17000" spans="11:17" x14ac:dyDescent="0.25">
      <c r="K17000" s="9"/>
      <c r="N17000" s="9"/>
      <c r="O17000" s="9"/>
      <c r="P17000" s="9"/>
      <c r="Q17000" s="9"/>
    </row>
    <row r="17001" spans="11:17" x14ac:dyDescent="0.25">
      <c r="K17001" s="9"/>
      <c r="N17001" s="9"/>
      <c r="O17001" s="9"/>
      <c r="P17001" s="9"/>
      <c r="Q17001" s="9"/>
    </row>
    <row r="17002" spans="11:17" x14ac:dyDescent="0.25">
      <c r="K17002" s="9"/>
      <c r="N17002" s="9"/>
      <c r="O17002" s="9"/>
      <c r="P17002" s="9"/>
      <c r="Q17002" s="9"/>
    </row>
    <row r="17003" spans="11:17" x14ac:dyDescent="0.25">
      <c r="K17003" s="9"/>
      <c r="N17003" s="9"/>
      <c r="O17003" s="9"/>
      <c r="P17003" s="9"/>
      <c r="Q17003" s="9"/>
    </row>
    <row r="17004" spans="11:17" x14ac:dyDescent="0.25">
      <c r="K17004" s="9"/>
      <c r="N17004" s="9"/>
      <c r="O17004" s="9"/>
      <c r="P17004" s="9"/>
      <c r="Q17004" s="9"/>
    </row>
    <row r="17005" spans="11:17" x14ac:dyDescent="0.25">
      <c r="K17005" s="9"/>
      <c r="N17005" s="9"/>
      <c r="O17005" s="9"/>
      <c r="P17005" s="9"/>
      <c r="Q17005" s="9"/>
    </row>
    <row r="17006" spans="11:17" x14ac:dyDescent="0.25">
      <c r="K17006" s="9"/>
      <c r="N17006" s="9"/>
      <c r="O17006" s="9"/>
      <c r="P17006" s="9"/>
      <c r="Q17006" s="9"/>
    </row>
    <row r="17007" spans="11:17" x14ac:dyDescent="0.25">
      <c r="K17007" s="9"/>
      <c r="N17007" s="9"/>
      <c r="O17007" s="9"/>
      <c r="P17007" s="9"/>
      <c r="Q17007" s="9"/>
    </row>
    <row r="17008" spans="11:17" x14ac:dyDescent="0.25">
      <c r="K17008" s="9"/>
      <c r="N17008" s="9"/>
      <c r="O17008" s="9"/>
      <c r="P17008" s="9"/>
      <c r="Q17008" s="9"/>
    </row>
    <row r="17009" spans="11:17" x14ac:dyDescent="0.25">
      <c r="K17009" s="9"/>
      <c r="N17009" s="9"/>
      <c r="O17009" s="9"/>
      <c r="P17009" s="9"/>
      <c r="Q17009" s="9"/>
    </row>
    <row r="17010" spans="11:17" x14ac:dyDescent="0.25">
      <c r="K17010" s="9"/>
      <c r="N17010" s="9"/>
      <c r="O17010" s="9"/>
      <c r="P17010" s="9"/>
      <c r="Q17010" s="9"/>
    </row>
    <row r="17011" spans="11:17" x14ac:dyDescent="0.25">
      <c r="K17011" s="9"/>
      <c r="N17011" s="9"/>
      <c r="O17011" s="9"/>
      <c r="P17011" s="9"/>
      <c r="Q17011" s="9"/>
    </row>
    <row r="17012" spans="11:17" x14ac:dyDescent="0.25">
      <c r="K17012" s="9"/>
      <c r="N17012" s="9"/>
      <c r="O17012" s="9"/>
      <c r="P17012" s="9"/>
      <c r="Q17012" s="9"/>
    </row>
    <row r="17013" spans="11:17" x14ac:dyDescent="0.25">
      <c r="K17013" s="9"/>
      <c r="N17013" s="9"/>
      <c r="O17013" s="9"/>
      <c r="P17013" s="9"/>
      <c r="Q17013" s="9"/>
    </row>
    <row r="17014" spans="11:17" x14ac:dyDescent="0.25">
      <c r="K17014" s="9"/>
      <c r="N17014" s="9"/>
      <c r="O17014" s="9"/>
      <c r="P17014" s="9"/>
      <c r="Q17014" s="9"/>
    </row>
    <row r="17015" spans="11:17" x14ac:dyDescent="0.25">
      <c r="K17015" s="9"/>
      <c r="N17015" s="9"/>
      <c r="O17015" s="9"/>
      <c r="P17015" s="9"/>
      <c r="Q17015" s="9"/>
    </row>
    <row r="17016" spans="11:17" x14ac:dyDescent="0.25">
      <c r="K17016" s="9"/>
      <c r="N17016" s="9"/>
      <c r="O17016" s="9"/>
      <c r="P17016" s="9"/>
      <c r="Q17016" s="9"/>
    </row>
    <row r="17017" spans="11:17" x14ac:dyDescent="0.25">
      <c r="K17017" s="9"/>
      <c r="N17017" s="9"/>
      <c r="O17017" s="9"/>
      <c r="P17017" s="9"/>
      <c r="Q17017" s="9"/>
    </row>
    <row r="17018" spans="11:17" x14ac:dyDescent="0.25">
      <c r="K17018" s="9"/>
      <c r="N17018" s="9"/>
      <c r="O17018" s="9"/>
      <c r="P17018" s="9"/>
      <c r="Q17018" s="9"/>
    </row>
    <row r="17019" spans="11:17" x14ac:dyDescent="0.25">
      <c r="K17019" s="9"/>
      <c r="N17019" s="9"/>
      <c r="O17019" s="9"/>
      <c r="P17019" s="9"/>
      <c r="Q17019" s="9"/>
    </row>
    <row r="17020" spans="11:17" x14ac:dyDescent="0.25">
      <c r="K17020" s="9"/>
      <c r="N17020" s="9"/>
      <c r="O17020" s="9"/>
      <c r="P17020" s="9"/>
      <c r="Q17020" s="9"/>
    </row>
    <row r="17021" spans="11:17" x14ac:dyDescent="0.25">
      <c r="K17021" s="9"/>
      <c r="N17021" s="9"/>
      <c r="O17021" s="9"/>
      <c r="P17021" s="9"/>
      <c r="Q17021" s="9"/>
    </row>
    <row r="17022" spans="11:17" x14ac:dyDescent="0.25">
      <c r="K17022" s="9"/>
      <c r="N17022" s="9"/>
      <c r="O17022" s="9"/>
      <c r="P17022" s="9"/>
      <c r="Q17022" s="9"/>
    </row>
    <row r="17023" spans="11:17" x14ac:dyDescent="0.25">
      <c r="K17023" s="9"/>
      <c r="N17023" s="9"/>
      <c r="O17023" s="9"/>
      <c r="P17023" s="9"/>
      <c r="Q17023" s="9"/>
    </row>
    <row r="17024" spans="11:17" x14ac:dyDescent="0.25">
      <c r="K17024" s="9"/>
      <c r="N17024" s="9"/>
      <c r="O17024" s="9"/>
      <c r="P17024" s="9"/>
      <c r="Q17024" s="9"/>
    </row>
    <row r="17025" spans="11:17" x14ac:dyDescent="0.25">
      <c r="K17025" s="9"/>
      <c r="N17025" s="9"/>
      <c r="O17025" s="9"/>
      <c r="P17025" s="9"/>
      <c r="Q17025" s="9"/>
    </row>
    <row r="17026" spans="11:17" x14ac:dyDescent="0.25">
      <c r="K17026" s="9"/>
      <c r="N17026" s="9"/>
      <c r="O17026" s="9"/>
      <c r="P17026" s="9"/>
      <c r="Q17026" s="9"/>
    </row>
    <row r="17027" spans="11:17" x14ac:dyDescent="0.25">
      <c r="K17027" s="9"/>
      <c r="N17027" s="9"/>
      <c r="O17027" s="9"/>
      <c r="P17027" s="9"/>
      <c r="Q17027" s="9"/>
    </row>
    <row r="17028" spans="11:17" x14ac:dyDescent="0.25">
      <c r="K17028" s="9"/>
      <c r="N17028" s="9"/>
      <c r="O17028" s="9"/>
      <c r="P17028" s="9"/>
      <c r="Q17028" s="9"/>
    </row>
    <row r="17029" spans="11:17" x14ac:dyDescent="0.25">
      <c r="K17029" s="9"/>
      <c r="N17029" s="9"/>
      <c r="O17029" s="9"/>
      <c r="P17029" s="9"/>
      <c r="Q17029" s="9"/>
    </row>
    <row r="17030" spans="11:17" x14ac:dyDescent="0.25">
      <c r="K17030" s="9"/>
      <c r="N17030" s="9"/>
      <c r="O17030" s="9"/>
      <c r="P17030" s="9"/>
      <c r="Q17030" s="9"/>
    </row>
    <row r="17031" spans="11:17" x14ac:dyDescent="0.25">
      <c r="K17031" s="9"/>
      <c r="N17031" s="9"/>
      <c r="O17031" s="9"/>
      <c r="P17031" s="9"/>
      <c r="Q17031" s="9"/>
    </row>
    <row r="17032" spans="11:17" x14ac:dyDescent="0.25">
      <c r="K17032" s="9"/>
      <c r="N17032" s="9"/>
      <c r="O17032" s="9"/>
      <c r="P17032" s="9"/>
      <c r="Q17032" s="9"/>
    </row>
    <row r="17033" spans="11:17" x14ac:dyDescent="0.25">
      <c r="K17033" s="9"/>
      <c r="N17033" s="9"/>
      <c r="O17033" s="9"/>
      <c r="P17033" s="9"/>
      <c r="Q17033" s="9"/>
    </row>
    <row r="17034" spans="11:17" x14ac:dyDescent="0.25">
      <c r="K17034" s="9"/>
      <c r="N17034" s="9"/>
      <c r="O17034" s="9"/>
      <c r="P17034" s="9"/>
      <c r="Q17034" s="9"/>
    </row>
    <row r="17035" spans="11:17" x14ac:dyDescent="0.25">
      <c r="K17035" s="9"/>
      <c r="N17035" s="9"/>
      <c r="O17035" s="9"/>
      <c r="P17035" s="9"/>
      <c r="Q17035" s="9"/>
    </row>
    <row r="17036" spans="11:17" x14ac:dyDescent="0.25">
      <c r="K17036" s="9"/>
      <c r="N17036" s="9"/>
      <c r="O17036" s="9"/>
      <c r="P17036" s="9"/>
      <c r="Q17036" s="9"/>
    </row>
    <row r="17037" spans="11:17" x14ac:dyDescent="0.25">
      <c r="K17037" s="9"/>
      <c r="N17037" s="9"/>
      <c r="O17037" s="9"/>
      <c r="P17037" s="9"/>
      <c r="Q17037" s="9"/>
    </row>
    <row r="17038" spans="11:17" x14ac:dyDescent="0.25">
      <c r="K17038" s="9"/>
      <c r="N17038" s="9"/>
      <c r="O17038" s="9"/>
      <c r="P17038" s="9"/>
      <c r="Q17038" s="9"/>
    </row>
    <row r="17039" spans="11:17" x14ac:dyDescent="0.25">
      <c r="K17039" s="9"/>
      <c r="N17039" s="9"/>
      <c r="O17039" s="9"/>
      <c r="P17039" s="9"/>
      <c r="Q17039" s="9"/>
    </row>
    <row r="17040" spans="11:17" x14ac:dyDescent="0.25">
      <c r="K17040" s="9"/>
      <c r="N17040" s="9"/>
      <c r="O17040" s="9"/>
      <c r="P17040" s="9"/>
      <c r="Q17040" s="9"/>
    </row>
    <row r="17041" spans="11:17" x14ac:dyDescent="0.25">
      <c r="K17041" s="9"/>
      <c r="N17041" s="9"/>
      <c r="O17041" s="9"/>
      <c r="P17041" s="9"/>
      <c r="Q17041" s="9"/>
    </row>
    <row r="17042" spans="11:17" x14ac:dyDescent="0.25">
      <c r="K17042" s="9"/>
      <c r="N17042" s="9"/>
      <c r="O17042" s="9"/>
      <c r="P17042" s="9"/>
      <c r="Q17042" s="9"/>
    </row>
    <row r="17043" spans="11:17" x14ac:dyDescent="0.25">
      <c r="K17043" s="9"/>
      <c r="N17043" s="9"/>
      <c r="O17043" s="9"/>
      <c r="P17043" s="9"/>
      <c r="Q17043" s="9"/>
    </row>
    <row r="17044" spans="11:17" x14ac:dyDescent="0.25">
      <c r="K17044" s="9"/>
      <c r="N17044" s="9"/>
      <c r="O17044" s="9"/>
      <c r="P17044" s="9"/>
      <c r="Q17044" s="9"/>
    </row>
    <row r="17045" spans="11:17" x14ac:dyDescent="0.25">
      <c r="K17045" s="9"/>
      <c r="N17045" s="9"/>
      <c r="O17045" s="9"/>
      <c r="P17045" s="9"/>
      <c r="Q17045" s="9"/>
    </row>
    <row r="17046" spans="11:17" x14ac:dyDescent="0.25">
      <c r="K17046" s="9"/>
      <c r="N17046" s="9"/>
      <c r="O17046" s="9"/>
      <c r="P17046" s="9"/>
      <c r="Q17046" s="9"/>
    </row>
    <row r="17047" spans="11:17" x14ac:dyDescent="0.25">
      <c r="K17047" s="9"/>
      <c r="N17047" s="9"/>
      <c r="O17047" s="9"/>
      <c r="P17047" s="9"/>
      <c r="Q17047" s="9"/>
    </row>
    <row r="17048" spans="11:17" x14ac:dyDescent="0.25">
      <c r="K17048" s="9"/>
      <c r="N17048" s="9"/>
      <c r="O17048" s="9"/>
      <c r="P17048" s="9"/>
      <c r="Q17048" s="9"/>
    </row>
    <row r="17049" spans="11:17" x14ac:dyDescent="0.25">
      <c r="K17049" s="9"/>
      <c r="N17049" s="9"/>
      <c r="O17049" s="9"/>
      <c r="P17049" s="9"/>
      <c r="Q17049" s="9"/>
    </row>
    <row r="17050" spans="11:17" x14ac:dyDescent="0.25">
      <c r="K17050" s="9"/>
      <c r="N17050" s="9"/>
      <c r="O17050" s="9"/>
      <c r="P17050" s="9"/>
      <c r="Q17050" s="9"/>
    </row>
    <row r="17051" spans="11:17" x14ac:dyDescent="0.25">
      <c r="K17051" s="9"/>
      <c r="N17051" s="9"/>
      <c r="O17051" s="9"/>
      <c r="P17051" s="9"/>
      <c r="Q17051" s="9"/>
    </row>
    <row r="17052" spans="11:17" x14ac:dyDescent="0.25">
      <c r="K17052" s="9"/>
      <c r="N17052" s="9"/>
      <c r="O17052" s="9"/>
      <c r="P17052" s="9"/>
      <c r="Q17052" s="9"/>
    </row>
    <row r="17053" spans="11:17" x14ac:dyDescent="0.25">
      <c r="K17053" s="9"/>
      <c r="N17053" s="9"/>
      <c r="O17053" s="9"/>
      <c r="P17053" s="9"/>
      <c r="Q17053" s="9"/>
    </row>
    <row r="17054" spans="11:17" x14ac:dyDescent="0.25">
      <c r="K17054" s="9"/>
      <c r="N17054" s="9"/>
      <c r="O17054" s="9"/>
      <c r="P17054" s="9"/>
      <c r="Q17054" s="9"/>
    </row>
    <row r="17055" spans="11:17" x14ac:dyDescent="0.25">
      <c r="K17055" s="9"/>
      <c r="N17055" s="9"/>
      <c r="O17055" s="9"/>
      <c r="P17055" s="9"/>
      <c r="Q17055" s="9"/>
    </row>
    <row r="17056" spans="11:17" x14ac:dyDescent="0.25">
      <c r="K17056" s="9"/>
      <c r="N17056" s="9"/>
      <c r="O17056" s="9"/>
      <c r="P17056" s="9"/>
      <c r="Q17056" s="9"/>
    </row>
    <row r="17057" spans="11:17" x14ac:dyDescent="0.25">
      <c r="K17057" s="9"/>
      <c r="N17057" s="9"/>
      <c r="O17057" s="9"/>
      <c r="P17057" s="9"/>
      <c r="Q17057" s="9"/>
    </row>
    <row r="17058" spans="11:17" x14ac:dyDescent="0.25">
      <c r="K17058" s="9"/>
      <c r="N17058" s="9"/>
      <c r="O17058" s="9"/>
      <c r="P17058" s="9"/>
      <c r="Q17058" s="9"/>
    </row>
    <row r="17059" spans="11:17" x14ac:dyDescent="0.25">
      <c r="K17059" s="9"/>
      <c r="N17059" s="9"/>
      <c r="O17059" s="9"/>
      <c r="P17059" s="9"/>
      <c r="Q17059" s="9"/>
    </row>
    <row r="17060" spans="11:17" x14ac:dyDescent="0.25">
      <c r="K17060" s="9"/>
      <c r="N17060" s="9"/>
      <c r="O17060" s="9"/>
      <c r="P17060" s="9"/>
      <c r="Q17060" s="9"/>
    </row>
    <row r="17061" spans="11:17" x14ac:dyDescent="0.25">
      <c r="K17061" s="9"/>
      <c r="N17061" s="9"/>
      <c r="O17061" s="9"/>
      <c r="P17061" s="9"/>
      <c r="Q17061" s="9"/>
    </row>
    <row r="17062" spans="11:17" x14ac:dyDescent="0.25">
      <c r="K17062" s="9"/>
      <c r="N17062" s="9"/>
      <c r="O17062" s="9"/>
      <c r="P17062" s="9"/>
      <c r="Q17062" s="9"/>
    </row>
    <row r="17063" spans="11:17" x14ac:dyDescent="0.25">
      <c r="K17063" s="9"/>
      <c r="N17063" s="9"/>
      <c r="O17063" s="9"/>
      <c r="P17063" s="9"/>
      <c r="Q17063" s="9"/>
    </row>
    <row r="17064" spans="11:17" x14ac:dyDescent="0.25">
      <c r="K17064" s="9"/>
      <c r="N17064" s="9"/>
      <c r="O17064" s="9"/>
      <c r="P17064" s="9"/>
      <c r="Q17064" s="9"/>
    </row>
    <row r="17065" spans="11:17" x14ac:dyDescent="0.25">
      <c r="K17065" s="9"/>
      <c r="N17065" s="9"/>
      <c r="O17065" s="9"/>
      <c r="P17065" s="9"/>
      <c r="Q17065" s="9"/>
    </row>
    <row r="17066" spans="11:17" x14ac:dyDescent="0.25">
      <c r="K17066" s="9"/>
      <c r="N17066" s="9"/>
      <c r="O17066" s="9"/>
      <c r="P17066" s="9"/>
      <c r="Q17066" s="9"/>
    </row>
    <row r="17067" spans="11:17" x14ac:dyDescent="0.25">
      <c r="K17067" s="9"/>
      <c r="N17067" s="9"/>
      <c r="O17067" s="9"/>
      <c r="P17067" s="9"/>
      <c r="Q17067" s="9"/>
    </row>
    <row r="17068" spans="11:17" x14ac:dyDescent="0.25">
      <c r="K17068" s="9"/>
      <c r="N17068" s="9"/>
      <c r="O17068" s="9"/>
      <c r="P17068" s="9"/>
      <c r="Q17068" s="9"/>
    </row>
    <row r="17069" spans="11:17" x14ac:dyDescent="0.25">
      <c r="K17069" s="9"/>
      <c r="N17069" s="9"/>
      <c r="O17069" s="9"/>
      <c r="P17069" s="9"/>
      <c r="Q17069" s="9"/>
    </row>
    <row r="17070" spans="11:17" x14ac:dyDescent="0.25">
      <c r="K17070" s="9"/>
      <c r="N17070" s="9"/>
      <c r="O17070" s="9"/>
      <c r="P17070" s="9"/>
      <c r="Q17070" s="9"/>
    </row>
    <row r="17071" spans="11:17" x14ac:dyDescent="0.25">
      <c r="K17071" s="9"/>
      <c r="N17071" s="9"/>
      <c r="O17071" s="9"/>
      <c r="P17071" s="9"/>
      <c r="Q17071" s="9"/>
    </row>
    <row r="17072" spans="11:17" x14ac:dyDescent="0.25">
      <c r="K17072" s="9"/>
      <c r="N17072" s="9"/>
      <c r="O17072" s="9"/>
      <c r="P17072" s="9"/>
      <c r="Q17072" s="9"/>
    </row>
    <row r="17073" spans="11:17" x14ac:dyDescent="0.25">
      <c r="K17073" s="9"/>
      <c r="N17073" s="9"/>
      <c r="O17073" s="9"/>
      <c r="P17073" s="9"/>
      <c r="Q17073" s="9"/>
    </row>
    <row r="17074" spans="11:17" x14ac:dyDescent="0.25">
      <c r="K17074" s="9"/>
      <c r="N17074" s="9"/>
      <c r="O17074" s="9"/>
      <c r="P17074" s="9"/>
      <c r="Q17074" s="9"/>
    </row>
    <row r="17075" spans="11:17" x14ac:dyDescent="0.25">
      <c r="K17075" s="9"/>
      <c r="N17075" s="9"/>
      <c r="O17075" s="9"/>
      <c r="P17075" s="9"/>
      <c r="Q17075" s="9"/>
    </row>
    <row r="17076" spans="11:17" x14ac:dyDescent="0.25">
      <c r="K17076" s="9"/>
      <c r="N17076" s="9"/>
      <c r="O17076" s="9"/>
      <c r="P17076" s="9"/>
      <c r="Q17076" s="9"/>
    </row>
    <row r="17077" spans="11:17" x14ac:dyDescent="0.25">
      <c r="K17077" s="9"/>
      <c r="N17077" s="9"/>
      <c r="O17077" s="9"/>
      <c r="P17077" s="9"/>
      <c r="Q17077" s="9"/>
    </row>
    <row r="17078" spans="11:17" x14ac:dyDescent="0.25">
      <c r="K17078" s="9"/>
      <c r="N17078" s="9"/>
      <c r="O17078" s="9"/>
      <c r="P17078" s="9"/>
      <c r="Q17078" s="9"/>
    </row>
    <row r="17079" spans="11:17" x14ac:dyDescent="0.25">
      <c r="K17079" s="9"/>
      <c r="N17079" s="9"/>
      <c r="O17079" s="9"/>
      <c r="P17079" s="9"/>
      <c r="Q17079" s="9"/>
    </row>
    <row r="17080" spans="11:17" x14ac:dyDescent="0.25">
      <c r="K17080" s="9"/>
      <c r="N17080" s="9"/>
      <c r="O17080" s="9"/>
      <c r="P17080" s="9"/>
      <c r="Q17080" s="9"/>
    </row>
    <row r="17081" spans="11:17" x14ac:dyDescent="0.25">
      <c r="K17081" s="9"/>
      <c r="N17081" s="9"/>
      <c r="O17081" s="9"/>
      <c r="P17081" s="9"/>
      <c r="Q17081" s="9"/>
    </row>
    <row r="17082" spans="11:17" x14ac:dyDescent="0.25">
      <c r="K17082" s="9"/>
      <c r="N17082" s="9"/>
      <c r="O17082" s="9"/>
      <c r="P17082" s="9"/>
      <c r="Q17082" s="9"/>
    </row>
    <row r="17083" spans="11:17" x14ac:dyDescent="0.25">
      <c r="K17083" s="9"/>
      <c r="N17083" s="9"/>
      <c r="O17083" s="9"/>
      <c r="P17083" s="9"/>
      <c r="Q17083" s="9"/>
    </row>
    <row r="17084" spans="11:17" x14ac:dyDescent="0.25">
      <c r="K17084" s="9"/>
      <c r="N17084" s="9"/>
      <c r="O17084" s="9"/>
      <c r="P17084" s="9"/>
      <c r="Q17084" s="9"/>
    </row>
    <row r="17085" spans="11:17" x14ac:dyDescent="0.25">
      <c r="K17085" s="9"/>
      <c r="N17085" s="9"/>
      <c r="O17085" s="9"/>
      <c r="P17085" s="9"/>
      <c r="Q17085" s="9"/>
    </row>
    <row r="17086" spans="11:17" x14ac:dyDescent="0.25">
      <c r="K17086" s="9"/>
      <c r="N17086" s="9"/>
      <c r="O17086" s="9"/>
      <c r="P17086" s="9"/>
      <c r="Q17086" s="9"/>
    </row>
    <row r="17087" spans="11:17" x14ac:dyDescent="0.25">
      <c r="K17087" s="9"/>
      <c r="N17087" s="9"/>
      <c r="O17087" s="9"/>
      <c r="P17087" s="9"/>
      <c r="Q17087" s="9"/>
    </row>
    <row r="17088" spans="11:17" x14ac:dyDescent="0.25">
      <c r="K17088" s="9"/>
      <c r="N17088" s="9"/>
      <c r="O17088" s="9"/>
      <c r="P17088" s="9"/>
      <c r="Q17088" s="9"/>
    </row>
    <row r="17089" spans="11:17" x14ac:dyDescent="0.25">
      <c r="K17089" s="9"/>
      <c r="N17089" s="9"/>
      <c r="O17089" s="9"/>
      <c r="P17089" s="9"/>
      <c r="Q17089" s="9"/>
    </row>
    <row r="17090" spans="11:17" x14ac:dyDescent="0.25">
      <c r="K17090" s="9"/>
      <c r="N17090" s="9"/>
      <c r="O17090" s="9"/>
      <c r="P17090" s="9"/>
      <c r="Q17090" s="9"/>
    </row>
    <row r="17091" spans="11:17" x14ac:dyDescent="0.25">
      <c r="K17091" s="9"/>
      <c r="N17091" s="9"/>
      <c r="O17091" s="9"/>
      <c r="P17091" s="9"/>
      <c r="Q17091" s="9"/>
    </row>
    <row r="17092" spans="11:17" x14ac:dyDescent="0.25">
      <c r="K17092" s="9"/>
      <c r="N17092" s="9"/>
      <c r="O17092" s="9"/>
      <c r="P17092" s="9"/>
      <c r="Q17092" s="9"/>
    </row>
    <row r="17093" spans="11:17" x14ac:dyDescent="0.25">
      <c r="K17093" s="9"/>
      <c r="N17093" s="9"/>
      <c r="O17093" s="9"/>
      <c r="P17093" s="9"/>
      <c r="Q17093" s="9"/>
    </row>
    <row r="17094" spans="11:17" x14ac:dyDescent="0.25">
      <c r="K17094" s="9"/>
      <c r="N17094" s="9"/>
      <c r="O17094" s="9"/>
      <c r="P17094" s="9"/>
      <c r="Q17094" s="9"/>
    </row>
    <row r="17095" spans="11:17" x14ac:dyDescent="0.25">
      <c r="K17095" s="9"/>
      <c r="N17095" s="9"/>
      <c r="O17095" s="9"/>
      <c r="P17095" s="9"/>
      <c r="Q17095" s="9"/>
    </row>
    <row r="17096" spans="11:17" x14ac:dyDescent="0.25">
      <c r="K17096" s="9"/>
      <c r="N17096" s="9"/>
      <c r="O17096" s="9"/>
      <c r="P17096" s="9"/>
      <c r="Q17096" s="9"/>
    </row>
    <row r="17097" spans="11:17" x14ac:dyDescent="0.25">
      <c r="K17097" s="9"/>
      <c r="N17097" s="9"/>
      <c r="O17097" s="9"/>
      <c r="P17097" s="9"/>
      <c r="Q17097" s="9"/>
    </row>
    <row r="17098" spans="11:17" x14ac:dyDescent="0.25">
      <c r="K17098" s="9"/>
      <c r="N17098" s="9"/>
      <c r="O17098" s="9"/>
      <c r="P17098" s="9"/>
      <c r="Q17098" s="9"/>
    </row>
    <row r="17099" spans="11:17" x14ac:dyDescent="0.25">
      <c r="K17099" s="9"/>
      <c r="N17099" s="9"/>
      <c r="O17099" s="9"/>
      <c r="P17099" s="9"/>
      <c r="Q17099" s="9"/>
    </row>
    <row r="17100" spans="11:17" x14ac:dyDescent="0.25">
      <c r="K17100" s="9"/>
      <c r="N17100" s="9"/>
      <c r="O17100" s="9"/>
      <c r="P17100" s="9"/>
      <c r="Q17100" s="9"/>
    </row>
    <row r="17101" spans="11:17" x14ac:dyDescent="0.25">
      <c r="K17101" s="9"/>
      <c r="N17101" s="9"/>
      <c r="O17101" s="9"/>
      <c r="P17101" s="9"/>
      <c r="Q17101" s="9"/>
    </row>
    <row r="17102" spans="11:17" x14ac:dyDescent="0.25">
      <c r="K17102" s="9"/>
      <c r="N17102" s="9"/>
      <c r="O17102" s="9"/>
      <c r="P17102" s="9"/>
      <c r="Q17102" s="9"/>
    </row>
    <row r="17103" spans="11:17" x14ac:dyDescent="0.25">
      <c r="K17103" s="9"/>
      <c r="N17103" s="9"/>
      <c r="O17103" s="9"/>
      <c r="P17103" s="9"/>
      <c r="Q17103" s="9"/>
    </row>
    <row r="17104" spans="11:17" x14ac:dyDescent="0.25">
      <c r="K17104" s="9"/>
      <c r="N17104" s="9"/>
      <c r="O17104" s="9"/>
      <c r="P17104" s="9"/>
      <c r="Q17104" s="9"/>
    </row>
    <row r="17105" spans="11:17" x14ac:dyDescent="0.25">
      <c r="K17105" s="9"/>
      <c r="N17105" s="9"/>
      <c r="O17105" s="9"/>
      <c r="P17105" s="9"/>
      <c r="Q17105" s="9"/>
    </row>
    <row r="17106" spans="11:17" x14ac:dyDescent="0.25">
      <c r="K17106" s="9"/>
      <c r="N17106" s="9"/>
      <c r="O17106" s="9"/>
      <c r="P17106" s="9"/>
      <c r="Q17106" s="9"/>
    </row>
    <row r="17107" spans="11:17" x14ac:dyDescent="0.25">
      <c r="K17107" s="9"/>
      <c r="N17107" s="9"/>
      <c r="O17107" s="9"/>
      <c r="P17107" s="9"/>
      <c r="Q17107" s="9"/>
    </row>
    <row r="17108" spans="11:17" x14ac:dyDescent="0.25">
      <c r="K17108" s="9"/>
      <c r="N17108" s="9"/>
      <c r="O17108" s="9"/>
      <c r="P17108" s="9"/>
      <c r="Q17108" s="9"/>
    </row>
    <row r="17109" spans="11:17" x14ac:dyDescent="0.25">
      <c r="K17109" s="9"/>
      <c r="N17109" s="9"/>
      <c r="O17109" s="9"/>
      <c r="P17109" s="9"/>
      <c r="Q17109" s="9"/>
    </row>
    <row r="17110" spans="11:17" x14ac:dyDescent="0.25">
      <c r="K17110" s="9"/>
      <c r="N17110" s="9"/>
      <c r="O17110" s="9"/>
      <c r="P17110" s="9"/>
      <c r="Q17110" s="9"/>
    </row>
    <row r="17111" spans="11:17" x14ac:dyDescent="0.25">
      <c r="K17111" s="9"/>
      <c r="N17111" s="9"/>
      <c r="O17111" s="9"/>
      <c r="P17111" s="9"/>
      <c r="Q17111" s="9"/>
    </row>
    <row r="17112" spans="11:17" x14ac:dyDescent="0.25">
      <c r="K17112" s="9"/>
      <c r="N17112" s="9"/>
      <c r="O17112" s="9"/>
      <c r="P17112" s="9"/>
      <c r="Q17112" s="9"/>
    </row>
    <row r="17113" spans="11:17" x14ac:dyDescent="0.25">
      <c r="K17113" s="9"/>
      <c r="N17113" s="9"/>
      <c r="O17113" s="9"/>
      <c r="P17113" s="9"/>
      <c r="Q17113" s="9"/>
    </row>
    <row r="17114" spans="11:17" x14ac:dyDescent="0.25">
      <c r="K17114" s="9"/>
      <c r="N17114" s="9"/>
      <c r="O17114" s="9"/>
      <c r="P17114" s="9"/>
      <c r="Q17114" s="9"/>
    </row>
    <row r="17115" spans="11:17" x14ac:dyDescent="0.25">
      <c r="K17115" s="9"/>
      <c r="N17115" s="9"/>
      <c r="O17115" s="9"/>
      <c r="P17115" s="9"/>
      <c r="Q17115" s="9"/>
    </row>
    <row r="17116" spans="11:17" x14ac:dyDescent="0.25">
      <c r="K17116" s="9"/>
      <c r="N17116" s="9"/>
      <c r="O17116" s="9"/>
      <c r="P17116" s="9"/>
      <c r="Q17116" s="9"/>
    </row>
    <row r="17117" spans="11:17" x14ac:dyDescent="0.25">
      <c r="K17117" s="9"/>
      <c r="N17117" s="9"/>
      <c r="O17117" s="9"/>
      <c r="P17117" s="9"/>
      <c r="Q17117" s="9"/>
    </row>
    <row r="17118" spans="11:17" x14ac:dyDescent="0.25">
      <c r="K17118" s="9"/>
      <c r="N17118" s="9"/>
      <c r="O17118" s="9"/>
      <c r="P17118" s="9"/>
      <c r="Q17118" s="9"/>
    </row>
    <row r="17119" spans="11:17" x14ac:dyDescent="0.25">
      <c r="K17119" s="9"/>
      <c r="N17119" s="9"/>
      <c r="O17119" s="9"/>
      <c r="P17119" s="9"/>
      <c r="Q17119" s="9"/>
    </row>
    <row r="17120" spans="11:17" x14ac:dyDescent="0.25">
      <c r="K17120" s="9"/>
      <c r="N17120" s="9"/>
      <c r="O17120" s="9"/>
      <c r="P17120" s="9"/>
      <c r="Q17120" s="9"/>
    </row>
    <row r="17121" spans="11:17" x14ac:dyDescent="0.25">
      <c r="K17121" s="9"/>
      <c r="N17121" s="9"/>
      <c r="O17121" s="9"/>
      <c r="P17121" s="9"/>
      <c r="Q17121" s="9"/>
    </row>
    <row r="17122" spans="11:17" x14ac:dyDescent="0.25">
      <c r="K17122" s="9"/>
      <c r="N17122" s="9"/>
      <c r="O17122" s="9"/>
      <c r="P17122" s="9"/>
      <c r="Q17122" s="9"/>
    </row>
    <row r="17123" spans="11:17" x14ac:dyDescent="0.25">
      <c r="K17123" s="9"/>
      <c r="N17123" s="9"/>
      <c r="O17123" s="9"/>
      <c r="P17123" s="9"/>
      <c r="Q17123" s="9"/>
    </row>
    <row r="17124" spans="11:17" x14ac:dyDescent="0.25">
      <c r="K17124" s="9"/>
      <c r="N17124" s="9"/>
      <c r="O17124" s="9"/>
      <c r="P17124" s="9"/>
      <c r="Q17124" s="9"/>
    </row>
    <row r="17125" spans="11:17" x14ac:dyDescent="0.25">
      <c r="K17125" s="9"/>
      <c r="N17125" s="9"/>
      <c r="O17125" s="9"/>
      <c r="P17125" s="9"/>
      <c r="Q17125" s="9"/>
    </row>
    <row r="17126" spans="11:17" x14ac:dyDescent="0.25">
      <c r="K17126" s="9"/>
      <c r="N17126" s="9"/>
      <c r="O17126" s="9"/>
      <c r="P17126" s="9"/>
      <c r="Q17126" s="9"/>
    </row>
    <row r="17127" spans="11:17" x14ac:dyDescent="0.25">
      <c r="K17127" s="9"/>
      <c r="N17127" s="9"/>
      <c r="O17127" s="9"/>
      <c r="P17127" s="9"/>
      <c r="Q17127" s="9"/>
    </row>
    <row r="17128" spans="11:17" x14ac:dyDescent="0.25">
      <c r="K17128" s="9"/>
      <c r="N17128" s="9"/>
      <c r="O17128" s="9"/>
      <c r="P17128" s="9"/>
      <c r="Q17128" s="9"/>
    </row>
    <row r="17129" spans="11:17" x14ac:dyDescent="0.25">
      <c r="K17129" s="9"/>
      <c r="N17129" s="9"/>
      <c r="O17129" s="9"/>
      <c r="P17129" s="9"/>
      <c r="Q17129" s="9"/>
    </row>
    <row r="17130" spans="11:17" x14ac:dyDescent="0.25">
      <c r="K17130" s="9"/>
      <c r="N17130" s="9"/>
      <c r="O17130" s="9"/>
      <c r="P17130" s="9"/>
      <c r="Q17130" s="9"/>
    </row>
    <row r="17131" spans="11:17" x14ac:dyDescent="0.25">
      <c r="K17131" s="9"/>
      <c r="N17131" s="9"/>
      <c r="O17131" s="9"/>
      <c r="P17131" s="9"/>
      <c r="Q17131" s="9"/>
    </row>
    <row r="17132" spans="11:17" x14ac:dyDescent="0.25">
      <c r="K17132" s="9"/>
      <c r="N17132" s="9"/>
      <c r="O17132" s="9"/>
      <c r="P17132" s="9"/>
      <c r="Q17132" s="9"/>
    </row>
    <row r="17133" spans="11:17" x14ac:dyDescent="0.25">
      <c r="K17133" s="9"/>
      <c r="N17133" s="9"/>
      <c r="O17133" s="9"/>
      <c r="P17133" s="9"/>
      <c r="Q17133" s="9"/>
    </row>
    <row r="17134" spans="11:17" x14ac:dyDescent="0.25">
      <c r="K17134" s="9"/>
      <c r="N17134" s="9"/>
      <c r="O17134" s="9"/>
      <c r="P17134" s="9"/>
      <c r="Q17134" s="9"/>
    </row>
    <row r="17135" spans="11:17" x14ac:dyDescent="0.25">
      <c r="K17135" s="9"/>
      <c r="N17135" s="9"/>
      <c r="O17135" s="9"/>
      <c r="P17135" s="9"/>
      <c r="Q17135" s="9"/>
    </row>
    <row r="17136" spans="11:17" x14ac:dyDescent="0.25">
      <c r="K17136" s="9"/>
      <c r="N17136" s="9"/>
      <c r="O17136" s="9"/>
      <c r="P17136" s="9"/>
      <c r="Q17136" s="9"/>
    </row>
    <row r="17137" spans="11:17" x14ac:dyDescent="0.25">
      <c r="K17137" s="9"/>
      <c r="N17137" s="9"/>
      <c r="O17137" s="9"/>
      <c r="P17137" s="9"/>
      <c r="Q17137" s="9"/>
    </row>
    <row r="17138" spans="11:17" x14ac:dyDescent="0.25">
      <c r="K17138" s="9"/>
      <c r="N17138" s="9"/>
      <c r="O17138" s="9"/>
      <c r="P17138" s="9"/>
      <c r="Q17138" s="9"/>
    </row>
    <row r="17139" spans="11:17" x14ac:dyDescent="0.25">
      <c r="K17139" s="9"/>
      <c r="N17139" s="9"/>
      <c r="O17139" s="9"/>
      <c r="P17139" s="9"/>
      <c r="Q17139" s="9"/>
    </row>
    <row r="17140" spans="11:17" x14ac:dyDescent="0.25">
      <c r="K17140" s="9"/>
      <c r="N17140" s="9"/>
      <c r="O17140" s="9"/>
      <c r="P17140" s="9"/>
      <c r="Q17140" s="9"/>
    </row>
    <row r="17141" spans="11:17" x14ac:dyDescent="0.25">
      <c r="K17141" s="9"/>
      <c r="N17141" s="9"/>
      <c r="O17141" s="9"/>
      <c r="P17141" s="9"/>
      <c r="Q17141" s="9"/>
    </row>
    <row r="17142" spans="11:17" x14ac:dyDescent="0.25">
      <c r="K17142" s="9"/>
      <c r="N17142" s="9"/>
      <c r="O17142" s="9"/>
      <c r="P17142" s="9"/>
      <c r="Q17142" s="9"/>
    </row>
    <row r="17143" spans="11:17" x14ac:dyDescent="0.25">
      <c r="K17143" s="9"/>
      <c r="N17143" s="9"/>
      <c r="O17143" s="9"/>
      <c r="P17143" s="9"/>
      <c r="Q17143" s="9"/>
    </row>
    <row r="17144" spans="11:17" x14ac:dyDescent="0.25">
      <c r="K17144" s="9"/>
      <c r="N17144" s="9"/>
      <c r="O17144" s="9"/>
      <c r="P17144" s="9"/>
      <c r="Q17144" s="9"/>
    </row>
    <row r="17145" spans="11:17" x14ac:dyDescent="0.25">
      <c r="K17145" s="9"/>
      <c r="N17145" s="9"/>
      <c r="O17145" s="9"/>
      <c r="P17145" s="9"/>
      <c r="Q17145" s="9"/>
    </row>
    <row r="17146" spans="11:17" x14ac:dyDescent="0.25">
      <c r="K17146" s="9"/>
      <c r="N17146" s="9"/>
      <c r="O17146" s="9"/>
      <c r="P17146" s="9"/>
      <c r="Q17146" s="9"/>
    </row>
    <row r="17147" spans="11:17" x14ac:dyDescent="0.25">
      <c r="K17147" s="9"/>
      <c r="N17147" s="9"/>
      <c r="O17147" s="9"/>
      <c r="P17147" s="9"/>
      <c r="Q17147" s="9"/>
    </row>
    <row r="17148" spans="11:17" x14ac:dyDescent="0.25">
      <c r="K17148" s="9"/>
      <c r="N17148" s="9"/>
      <c r="O17148" s="9"/>
      <c r="P17148" s="9"/>
      <c r="Q17148" s="9"/>
    </row>
    <row r="17149" spans="11:17" x14ac:dyDescent="0.25">
      <c r="K17149" s="9"/>
      <c r="N17149" s="9"/>
      <c r="O17149" s="9"/>
      <c r="P17149" s="9"/>
      <c r="Q17149" s="9"/>
    </row>
    <row r="17150" spans="11:17" x14ac:dyDescent="0.25">
      <c r="K17150" s="9"/>
      <c r="N17150" s="9"/>
      <c r="O17150" s="9"/>
      <c r="P17150" s="9"/>
      <c r="Q17150" s="9"/>
    </row>
    <row r="17151" spans="11:17" x14ac:dyDescent="0.25">
      <c r="K17151" s="9"/>
      <c r="N17151" s="9"/>
      <c r="O17151" s="9"/>
      <c r="P17151" s="9"/>
      <c r="Q17151" s="9"/>
    </row>
    <row r="17152" spans="11:17" x14ac:dyDescent="0.25">
      <c r="K17152" s="9"/>
      <c r="N17152" s="9"/>
      <c r="O17152" s="9"/>
      <c r="P17152" s="9"/>
      <c r="Q17152" s="9"/>
    </row>
    <row r="17153" spans="11:17" x14ac:dyDescent="0.25">
      <c r="K17153" s="9"/>
      <c r="N17153" s="9"/>
      <c r="O17153" s="9"/>
      <c r="P17153" s="9"/>
      <c r="Q17153" s="9"/>
    </row>
    <row r="17154" spans="11:17" x14ac:dyDescent="0.25">
      <c r="K17154" s="9"/>
      <c r="N17154" s="9"/>
      <c r="O17154" s="9"/>
      <c r="P17154" s="9"/>
      <c r="Q17154" s="9"/>
    </row>
    <row r="17155" spans="11:17" x14ac:dyDescent="0.25">
      <c r="K17155" s="9"/>
      <c r="N17155" s="9"/>
      <c r="O17155" s="9"/>
      <c r="P17155" s="9"/>
      <c r="Q17155" s="9"/>
    </row>
    <row r="17156" spans="11:17" x14ac:dyDescent="0.25">
      <c r="K17156" s="9"/>
      <c r="N17156" s="9"/>
      <c r="O17156" s="9"/>
      <c r="P17156" s="9"/>
      <c r="Q17156" s="9"/>
    </row>
    <row r="17157" spans="11:17" x14ac:dyDescent="0.25">
      <c r="K17157" s="9"/>
      <c r="N17157" s="9"/>
      <c r="O17157" s="9"/>
      <c r="P17157" s="9"/>
      <c r="Q17157" s="9"/>
    </row>
    <row r="17158" spans="11:17" x14ac:dyDescent="0.25">
      <c r="K17158" s="9"/>
      <c r="N17158" s="9"/>
      <c r="O17158" s="9"/>
      <c r="P17158" s="9"/>
      <c r="Q17158" s="9"/>
    </row>
    <row r="17159" spans="11:17" x14ac:dyDescent="0.25">
      <c r="K17159" s="9"/>
      <c r="N17159" s="9"/>
      <c r="O17159" s="9"/>
      <c r="P17159" s="9"/>
      <c r="Q17159" s="9"/>
    </row>
    <row r="17160" spans="11:17" x14ac:dyDescent="0.25">
      <c r="K17160" s="9"/>
      <c r="N17160" s="9"/>
      <c r="O17160" s="9"/>
      <c r="P17160" s="9"/>
      <c r="Q17160" s="9"/>
    </row>
    <row r="17161" spans="11:17" x14ac:dyDescent="0.25">
      <c r="K17161" s="9"/>
      <c r="N17161" s="9"/>
      <c r="O17161" s="9"/>
      <c r="P17161" s="9"/>
      <c r="Q17161" s="9"/>
    </row>
    <row r="17162" spans="11:17" x14ac:dyDescent="0.25">
      <c r="K17162" s="9"/>
      <c r="N17162" s="9"/>
      <c r="O17162" s="9"/>
      <c r="P17162" s="9"/>
      <c r="Q17162" s="9"/>
    </row>
    <row r="17163" spans="11:17" x14ac:dyDescent="0.25">
      <c r="K17163" s="9"/>
      <c r="N17163" s="9"/>
      <c r="O17163" s="9"/>
      <c r="P17163" s="9"/>
      <c r="Q17163" s="9"/>
    </row>
    <row r="17164" spans="11:17" x14ac:dyDescent="0.25">
      <c r="K17164" s="9"/>
      <c r="N17164" s="9"/>
      <c r="O17164" s="9"/>
      <c r="P17164" s="9"/>
      <c r="Q17164" s="9"/>
    </row>
    <row r="17165" spans="11:17" x14ac:dyDescent="0.25">
      <c r="K17165" s="9"/>
      <c r="N17165" s="9"/>
      <c r="O17165" s="9"/>
      <c r="P17165" s="9"/>
      <c r="Q17165" s="9"/>
    </row>
    <row r="17166" spans="11:17" x14ac:dyDescent="0.25">
      <c r="K17166" s="9"/>
      <c r="N17166" s="9"/>
      <c r="O17166" s="9"/>
      <c r="P17166" s="9"/>
      <c r="Q17166" s="9"/>
    </row>
    <row r="17167" spans="11:17" x14ac:dyDescent="0.25">
      <c r="K17167" s="9"/>
      <c r="N17167" s="9"/>
      <c r="O17167" s="9"/>
      <c r="P17167" s="9"/>
      <c r="Q17167" s="9"/>
    </row>
    <row r="17168" spans="11:17" x14ac:dyDescent="0.25">
      <c r="K17168" s="9"/>
      <c r="N17168" s="9"/>
      <c r="O17168" s="9"/>
      <c r="P17168" s="9"/>
      <c r="Q17168" s="9"/>
    </row>
    <row r="17169" spans="11:17" x14ac:dyDescent="0.25">
      <c r="K17169" s="9"/>
      <c r="N17169" s="9"/>
      <c r="O17169" s="9"/>
      <c r="P17169" s="9"/>
      <c r="Q17169" s="9"/>
    </row>
    <row r="17170" spans="11:17" x14ac:dyDescent="0.25">
      <c r="K17170" s="9"/>
      <c r="N17170" s="9"/>
      <c r="O17170" s="9"/>
      <c r="P17170" s="9"/>
      <c r="Q17170" s="9"/>
    </row>
    <row r="17171" spans="11:17" x14ac:dyDescent="0.25">
      <c r="K17171" s="9"/>
      <c r="N17171" s="9"/>
      <c r="O17171" s="9"/>
      <c r="P17171" s="9"/>
      <c r="Q17171" s="9"/>
    </row>
    <row r="17172" spans="11:17" x14ac:dyDescent="0.25">
      <c r="K17172" s="9"/>
      <c r="N17172" s="9"/>
      <c r="O17172" s="9"/>
      <c r="P17172" s="9"/>
      <c r="Q17172" s="9"/>
    </row>
    <row r="17173" spans="11:17" x14ac:dyDescent="0.25">
      <c r="K17173" s="9"/>
      <c r="N17173" s="9"/>
      <c r="O17173" s="9"/>
      <c r="P17173" s="9"/>
      <c r="Q17173" s="9"/>
    </row>
    <row r="17174" spans="11:17" x14ac:dyDescent="0.25">
      <c r="K17174" s="9"/>
      <c r="N17174" s="9"/>
      <c r="O17174" s="9"/>
      <c r="P17174" s="9"/>
      <c r="Q17174" s="9"/>
    </row>
    <row r="17175" spans="11:17" x14ac:dyDescent="0.25">
      <c r="K17175" s="9"/>
      <c r="N17175" s="9"/>
      <c r="O17175" s="9"/>
      <c r="P17175" s="9"/>
      <c r="Q17175" s="9"/>
    </row>
    <row r="17176" spans="11:17" x14ac:dyDescent="0.25">
      <c r="K17176" s="9"/>
      <c r="N17176" s="9"/>
      <c r="O17176" s="9"/>
      <c r="P17176" s="9"/>
      <c r="Q17176" s="9"/>
    </row>
    <row r="17177" spans="11:17" x14ac:dyDescent="0.25">
      <c r="K17177" s="9"/>
      <c r="N17177" s="9"/>
      <c r="O17177" s="9"/>
      <c r="P17177" s="9"/>
      <c r="Q17177" s="9"/>
    </row>
    <row r="17178" spans="11:17" x14ac:dyDescent="0.25">
      <c r="K17178" s="9"/>
      <c r="N17178" s="9"/>
      <c r="O17178" s="9"/>
      <c r="P17178" s="9"/>
      <c r="Q17178" s="9"/>
    </row>
    <row r="17179" spans="11:17" x14ac:dyDescent="0.25">
      <c r="K17179" s="9"/>
      <c r="N17179" s="9"/>
      <c r="O17179" s="9"/>
      <c r="P17179" s="9"/>
      <c r="Q17179" s="9"/>
    </row>
    <row r="17180" spans="11:17" x14ac:dyDescent="0.25">
      <c r="K17180" s="9"/>
      <c r="N17180" s="9"/>
      <c r="O17180" s="9"/>
      <c r="P17180" s="9"/>
      <c r="Q17180" s="9"/>
    </row>
    <row r="17181" spans="11:17" x14ac:dyDescent="0.25">
      <c r="K17181" s="9"/>
      <c r="N17181" s="9"/>
      <c r="O17181" s="9"/>
      <c r="P17181" s="9"/>
      <c r="Q17181" s="9"/>
    </row>
    <row r="17182" spans="11:17" x14ac:dyDescent="0.25">
      <c r="K17182" s="9"/>
      <c r="N17182" s="9"/>
      <c r="O17182" s="9"/>
      <c r="P17182" s="9"/>
      <c r="Q17182" s="9"/>
    </row>
    <row r="17183" spans="11:17" x14ac:dyDescent="0.25">
      <c r="K17183" s="9"/>
      <c r="N17183" s="9"/>
      <c r="O17183" s="9"/>
      <c r="P17183" s="9"/>
      <c r="Q17183" s="9"/>
    </row>
    <row r="17184" spans="11:17" x14ac:dyDescent="0.25">
      <c r="K17184" s="9"/>
      <c r="N17184" s="9"/>
      <c r="O17184" s="9"/>
      <c r="P17184" s="9"/>
      <c r="Q17184" s="9"/>
    </row>
    <row r="17185" spans="11:17" x14ac:dyDescent="0.25">
      <c r="K17185" s="9"/>
      <c r="N17185" s="9"/>
      <c r="O17185" s="9"/>
      <c r="P17185" s="9"/>
      <c r="Q17185" s="9"/>
    </row>
    <row r="17186" spans="11:17" x14ac:dyDescent="0.25">
      <c r="K17186" s="9"/>
      <c r="N17186" s="9"/>
      <c r="O17186" s="9"/>
      <c r="P17186" s="9"/>
      <c r="Q17186" s="9"/>
    </row>
    <row r="17187" spans="11:17" x14ac:dyDescent="0.25">
      <c r="K17187" s="9"/>
      <c r="N17187" s="9"/>
      <c r="O17187" s="9"/>
      <c r="P17187" s="9"/>
      <c r="Q17187" s="9"/>
    </row>
    <row r="17188" spans="11:17" x14ac:dyDescent="0.25">
      <c r="K17188" s="9"/>
      <c r="N17188" s="9"/>
      <c r="O17188" s="9"/>
      <c r="P17188" s="9"/>
      <c r="Q17188" s="9"/>
    </row>
    <row r="17189" spans="11:17" x14ac:dyDescent="0.25">
      <c r="K17189" s="9"/>
      <c r="N17189" s="9"/>
      <c r="O17189" s="9"/>
      <c r="P17189" s="9"/>
      <c r="Q17189" s="9"/>
    </row>
    <row r="17190" spans="11:17" x14ac:dyDescent="0.25">
      <c r="K17190" s="9"/>
      <c r="N17190" s="9"/>
      <c r="O17190" s="9"/>
      <c r="P17190" s="9"/>
      <c r="Q17190" s="9"/>
    </row>
    <row r="17191" spans="11:17" x14ac:dyDescent="0.25">
      <c r="K17191" s="9"/>
      <c r="N17191" s="9"/>
      <c r="O17191" s="9"/>
      <c r="P17191" s="9"/>
      <c r="Q17191" s="9"/>
    </row>
    <row r="17192" spans="11:17" x14ac:dyDescent="0.25">
      <c r="K17192" s="9"/>
      <c r="N17192" s="9"/>
      <c r="O17192" s="9"/>
      <c r="P17192" s="9"/>
      <c r="Q17192" s="9"/>
    </row>
    <row r="17193" spans="11:17" x14ac:dyDescent="0.25">
      <c r="K17193" s="9"/>
      <c r="N17193" s="9"/>
      <c r="O17193" s="9"/>
      <c r="P17193" s="9"/>
      <c r="Q17193" s="9"/>
    </row>
    <row r="17194" spans="11:17" x14ac:dyDescent="0.25">
      <c r="K17194" s="9"/>
      <c r="N17194" s="9"/>
      <c r="O17194" s="9"/>
      <c r="P17194" s="9"/>
      <c r="Q17194" s="9"/>
    </row>
    <row r="17195" spans="11:17" x14ac:dyDescent="0.25">
      <c r="K17195" s="9"/>
      <c r="N17195" s="9"/>
      <c r="O17195" s="9"/>
      <c r="P17195" s="9"/>
      <c r="Q17195" s="9"/>
    </row>
    <row r="17196" spans="11:17" x14ac:dyDescent="0.25">
      <c r="K17196" s="9"/>
      <c r="N17196" s="9"/>
      <c r="O17196" s="9"/>
      <c r="P17196" s="9"/>
      <c r="Q17196" s="9"/>
    </row>
    <row r="17197" spans="11:17" x14ac:dyDescent="0.25">
      <c r="K17197" s="9"/>
      <c r="N17197" s="9"/>
      <c r="O17197" s="9"/>
      <c r="P17197" s="9"/>
      <c r="Q17197" s="9"/>
    </row>
    <row r="17198" spans="11:17" x14ac:dyDescent="0.25">
      <c r="K17198" s="9"/>
      <c r="N17198" s="9"/>
      <c r="O17198" s="9"/>
      <c r="P17198" s="9"/>
      <c r="Q17198" s="9"/>
    </row>
    <row r="17199" spans="11:17" x14ac:dyDescent="0.25">
      <c r="K17199" s="9"/>
      <c r="N17199" s="9"/>
      <c r="O17199" s="9"/>
      <c r="P17199" s="9"/>
      <c r="Q17199" s="9"/>
    </row>
    <row r="17200" spans="11:17" x14ac:dyDescent="0.25">
      <c r="K17200" s="9"/>
      <c r="N17200" s="9"/>
      <c r="O17200" s="9"/>
      <c r="P17200" s="9"/>
      <c r="Q17200" s="9"/>
    </row>
    <row r="17201" spans="11:17" x14ac:dyDescent="0.25">
      <c r="K17201" s="9"/>
      <c r="N17201" s="9"/>
      <c r="O17201" s="9"/>
      <c r="P17201" s="9"/>
      <c r="Q17201" s="9"/>
    </row>
    <row r="17202" spans="11:17" x14ac:dyDescent="0.25">
      <c r="K17202" s="9"/>
      <c r="N17202" s="9"/>
      <c r="O17202" s="9"/>
      <c r="P17202" s="9"/>
      <c r="Q17202" s="9"/>
    </row>
    <row r="17203" spans="11:17" x14ac:dyDescent="0.25">
      <c r="K17203" s="9"/>
      <c r="N17203" s="9"/>
      <c r="O17203" s="9"/>
      <c r="P17203" s="9"/>
      <c r="Q17203" s="9"/>
    </row>
    <row r="17204" spans="11:17" x14ac:dyDescent="0.25">
      <c r="K17204" s="9"/>
      <c r="N17204" s="9"/>
      <c r="O17204" s="9"/>
      <c r="P17204" s="9"/>
      <c r="Q17204" s="9"/>
    </row>
    <row r="17205" spans="11:17" x14ac:dyDescent="0.25">
      <c r="K17205" s="9"/>
      <c r="N17205" s="9"/>
      <c r="O17205" s="9"/>
      <c r="P17205" s="9"/>
      <c r="Q17205" s="9"/>
    </row>
    <row r="17206" spans="11:17" x14ac:dyDescent="0.25">
      <c r="K17206" s="9"/>
      <c r="N17206" s="9"/>
      <c r="O17206" s="9"/>
      <c r="P17206" s="9"/>
      <c r="Q17206" s="9"/>
    </row>
    <row r="17207" spans="11:17" x14ac:dyDescent="0.25">
      <c r="K17207" s="9"/>
      <c r="N17207" s="9"/>
      <c r="O17207" s="9"/>
      <c r="P17207" s="9"/>
      <c r="Q17207" s="9"/>
    </row>
    <row r="17208" spans="11:17" x14ac:dyDescent="0.25">
      <c r="K17208" s="9"/>
      <c r="N17208" s="9"/>
      <c r="O17208" s="9"/>
      <c r="P17208" s="9"/>
      <c r="Q17208" s="9"/>
    </row>
    <row r="17209" spans="11:17" x14ac:dyDescent="0.25">
      <c r="K17209" s="9"/>
      <c r="N17209" s="9"/>
      <c r="O17209" s="9"/>
      <c r="P17209" s="9"/>
      <c r="Q17209" s="9"/>
    </row>
    <row r="17210" spans="11:17" x14ac:dyDescent="0.25">
      <c r="K17210" s="9"/>
      <c r="N17210" s="9"/>
      <c r="O17210" s="9"/>
      <c r="P17210" s="9"/>
      <c r="Q17210" s="9"/>
    </row>
    <row r="17211" spans="11:17" x14ac:dyDescent="0.25">
      <c r="K17211" s="9"/>
      <c r="N17211" s="9"/>
      <c r="O17211" s="9"/>
      <c r="P17211" s="9"/>
      <c r="Q17211" s="9"/>
    </row>
    <row r="17212" spans="11:17" x14ac:dyDescent="0.25">
      <c r="K17212" s="9"/>
      <c r="N17212" s="9"/>
      <c r="O17212" s="9"/>
      <c r="P17212" s="9"/>
      <c r="Q17212" s="9"/>
    </row>
    <row r="17213" spans="11:17" x14ac:dyDescent="0.25">
      <c r="K17213" s="9"/>
      <c r="N17213" s="9"/>
      <c r="O17213" s="9"/>
      <c r="P17213" s="9"/>
      <c r="Q17213" s="9"/>
    </row>
    <row r="17214" spans="11:17" x14ac:dyDescent="0.25">
      <c r="K17214" s="9"/>
      <c r="N17214" s="9"/>
      <c r="O17214" s="9"/>
      <c r="P17214" s="9"/>
      <c r="Q17214" s="9"/>
    </row>
    <row r="17215" spans="11:17" x14ac:dyDescent="0.25">
      <c r="K17215" s="9"/>
      <c r="N17215" s="9"/>
      <c r="O17215" s="9"/>
      <c r="P17215" s="9"/>
      <c r="Q17215" s="9"/>
    </row>
    <row r="17216" spans="11:17" x14ac:dyDescent="0.25">
      <c r="K17216" s="9"/>
      <c r="N17216" s="9"/>
      <c r="O17216" s="9"/>
      <c r="P17216" s="9"/>
      <c r="Q17216" s="9"/>
    </row>
    <row r="17217" spans="11:17" x14ac:dyDescent="0.25">
      <c r="K17217" s="9"/>
      <c r="N17217" s="9"/>
      <c r="O17217" s="9"/>
      <c r="P17217" s="9"/>
      <c r="Q17217" s="9"/>
    </row>
    <row r="17218" spans="11:17" x14ac:dyDescent="0.25">
      <c r="K17218" s="9"/>
      <c r="N17218" s="9"/>
      <c r="O17218" s="9"/>
      <c r="P17218" s="9"/>
      <c r="Q17218" s="9"/>
    </row>
    <row r="17219" spans="11:17" x14ac:dyDescent="0.25">
      <c r="K17219" s="9"/>
      <c r="N17219" s="9"/>
      <c r="O17219" s="9"/>
      <c r="P17219" s="9"/>
      <c r="Q17219" s="9"/>
    </row>
    <row r="17220" spans="11:17" x14ac:dyDescent="0.25">
      <c r="K17220" s="9"/>
      <c r="N17220" s="9"/>
      <c r="O17220" s="9"/>
      <c r="P17220" s="9"/>
      <c r="Q17220" s="9"/>
    </row>
    <row r="17221" spans="11:17" x14ac:dyDescent="0.25">
      <c r="K17221" s="9"/>
      <c r="N17221" s="9"/>
      <c r="O17221" s="9"/>
      <c r="P17221" s="9"/>
      <c r="Q17221" s="9"/>
    </row>
    <row r="17222" spans="11:17" x14ac:dyDescent="0.25">
      <c r="K17222" s="9"/>
      <c r="N17222" s="9"/>
      <c r="O17222" s="9"/>
      <c r="P17222" s="9"/>
      <c r="Q17222" s="9"/>
    </row>
    <row r="17223" spans="11:17" x14ac:dyDescent="0.25">
      <c r="K17223" s="9"/>
      <c r="N17223" s="9"/>
      <c r="O17223" s="9"/>
      <c r="P17223" s="9"/>
      <c r="Q17223" s="9"/>
    </row>
    <row r="17224" spans="11:17" x14ac:dyDescent="0.25">
      <c r="K17224" s="9"/>
      <c r="N17224" s="9"/>
      <c r="O17224" s="9"/>
      <c r="P17224" s="9"/>
      <c r="Q17224" s="9"/>
    </row>
    <row r="17225" spans="11:17" x14ac:dyDescent="0.25">
      <c r="K17225" s="9"/>
      <c r="N17225" s="9"/>
      <c r="O17225" s="9"/>
      <c r="P17225" s="9"/>
      <c r="Q17225" s="9"/>
    </row>
    <row r="17226" spans="11:17" x14ac:dyDescent="0.25">
      <c r="K17226" s="9"/>
      <c r="N17226" s="9"/>
      <c r="O17226" s="9"/>
      <c r="P17226" s="9"/>
      <c r="Q17226" s="9"/>
    </row>
    <row r="17227" spans="11:17" x14ac:dyDescent="0.25">
      <c r="K17227" s="9"/>
      <c r="N17227" s="9"/>
      <c r="O17227" s="9"/>
      <c r="P17227" s="9"/>
      <c r="Q17227" s="9"/>
    </row>
    <row r="17228" spans="11:17" x14ac:dyDescent="0.25">
      <c r="K17228" s="9"/>
      <c r="N17228" s="9"/>
      <c r="O17228" s="9"/>
      <c r="P17228" s="9"/>
      <c r="Q17228" s="9"/>
    </row>
    <row r="17229" spans="11:17" x14ac:dyDescent="0.25">
      <c r="K17229" s="9"/>
      <c r="N17229" s="9"/>
      <c r="O17229" s="9"/>
      <c r="P17229" s="9"/>
      <c r="Q17229" s="9"/>
    </row>
    <row r="17230" spans="11:17" x14ac:dyDescent="0.25">
      <c r="K17230" s="9"/>
      <c r="N17230" s="9"/>
      <c r="O17230" s="9"/>
      <c r="P17230" s="9"/>
      <c r="Q17230" s="9"/>
    </row>
    <row r="17231" spans="11:17" x14ac:dyDescent="0.25">
      <c r="K17231" s="9"/>
      <c r="N17231" s="9"/>
      <c r="O17231" s="9"/>
      <c r="P17231" s="9"/>
      <c r="Q17231" s="9"/>
    </row>
    <row r="17232" spans="11:17" x14ac:dyDescent="0.25">
      <c r="K17232" s="9"/>
      <c r="N17232" s="9"/>
      <c r="O17232" s="9"/>
      <c r="P17232" s="9"/>
      <c r="Q17232" s="9"/>
    </row>
    <row r="17233" spans="11:17" x14ac:dyDescent="0.25">
      <c r="K17233" s="9"/>
      <c r="N17233" s="9"/>
      <c r="O17233" s="9"/>
      <c r="P17233" s="9"/>
      <c r="Q17233" s="9"/>
    </row>
    <row r="17234" spans="11:17" x14ac:dyDescent="0.25">
      <c r="K17234" s="9"/>
      <c r="N17234" s="9"/>
      <c r="O17234" s="9"/>
      <c r="P17234" s="9"/>
      <c r="Q17234" s="9"/>
    </row>
    <row r="17235" spans="11:17" x14ac:dyDescent="0.25">
      <c r="K17235" s="9"/>
      <c r="N17235" s="9"/>
      <c r="O17235" s="9"/>
      <c r="P17235" s="9"/>
      <c r="Q17235" s="9"/>
    </row>
    <row r="17236" spans="11:17" x14ac:dyDescent="0.25">
      <c r="K17236" s="9"/>
      <c r="N17236" s="9"/>
      <c r="O17236" s="9"/>
      <c r="P17236" s="9"/>
      <c r="Q17236" s="9"/>
    </row>
    <row r="17237" spans="11:17" x14ac:dyDescent="0.25">
      <c r="K17237" s="9"/>
      <c r="N17237" s="9"/>
      <c r="O17237" s="9"/>
      <c r="P17237" s="9"/>
      <c r="Q17237" s="9"/>
    </row>
    <row r="17238" spans="11:17" x14ac:dyDescent="0.25">
      <c r="K17238" s="9"/>
      <c r="N17238" s="9"/>
      <c r="O17238" s="9"/>
      <c r="P17238" s="9"/>
      <c r="Q17238" s="9"/>
    </row>
    <row r="17239" spans="11:17" x14ac:dyDescent="0.25">
      <c r="K17239" s="9"/>
      <c r="N17239" s="9"/>
      <c r="O17239" s="9"/>
      <c r="P17239" s="9"/>
      <c r="Q17239" s="9"/>
    </row>
    <row r="17240" spans="11:17" x14ac:dyDescent="0.25">
      <c r="K17240" s="9"/>
      <c r="N17240" s="9"/>
      <c r="O17240" s="9"/>
      <c r="P17240" s="9"/>
      <c r="Q17240" s="9"/>
    </row>
    <row r="17241" spans="11:17" x14ac:dyDescent="0.25">
      <c r="K17241" s="9"/>
      <c r="N17241" s="9"/>
      <c r="O17241" s="9"/>
      <c r="P17241" s="9"/>
      <c r="Q17241" s="9"/>
    </row>
    <row r="17242" spans="11:17" x14ac:dyDescent="0.25">
      <c r="K17242" s="9"/>
      <c r="N17242" s="9"/>
      <c r="O17242" s="9"/>
      <c r="P17242" s="9"/>
      <c r="Q17242" s="9"/>
    </row>
    <row r="17243" spans="11:17" x14ac:dyDescent="0.25">
      <c r="K17243" s="9"/>
      <c r="N17243" s="9"/>
      <c r="O17243" s="9"/>
      <c r="P17243" s="9"/>
      <c r="Q17243" s="9"/>
    </row>
    <row r="17244" spans="11:17" x14ac:dyDescent="0.25">
      <c r="K17244" s="9"/>
      <c r="N17244" s="9"/>
      <c r="O17244" s="9"/>
      <c r="P17244" s="9"/>
      <c r="Q17244" s="9"/>
    </row>
    <row r="17245" spans="11:17" x14ac:dyDescent="0.25">
      <c r="K17245" s="9"/>
      <c r="N17245" s="9"/>
      <c r="O17245" s="9"/>
      <c r="P17245" s="9"/>
      <c r="Q17245" s="9"/>
    </row>
    <row r="17246" spans="11:17" x14ac:dyDescent="0.25">
      <c r="K17246" s="9"/>
      <c r="N17246" s="9"/>
      <c r="O17246" s="9"/>
      <c r="P17246" s="9"/>
      <c r="Q17246" s="9"/>
    </row>
    <row r="17247" spans="11:17" x14ac:dyDescent="0.25">
      <c r="K17247" s="9"/>
      <c r="N17247" s="9"/>
      <c r="O17247" s="9"/>
      <c r="P17247" s="9"/>
      <c r="Q17247" s="9"/>
    </row>
    <row r="17248" spans="11:17" x14ac:dyDescent="0.25">
      <c r="K17248" s="9"/>
      <c r="N17248" s="9"/>
      <c r="O17248" s="9"/>
      <c r="P17248" s="9"/>
      <c r="Q17248" s="9"/>
    </row>
    <row r="17249" spans="11:17" x14ac:dyDescent="0.25">
      <c r="K17249" s="9"/>
      <c r="N17249" s="9"/>
      <c r="O17249" s="9"/>
      <c r="P17249" s="9"/>
      <c r="Q17249" s="9"/>
    </row>
    <row r="17250" spans="11:17" x14ac:dyDescent="0.25">
      <c r="K17250" s="9"/>
      <c r="N17250" s="9"/>
      <c r="O17250" s="9"/>
      <c r="P17250" s="9"/>
      <c r="Q17250" s="9"/>
    </row>
    <row r="17251" spans="11:17" x14ac:dyDescent="0.25">
      <c r="K17251" s="9"/>
      <c r="N17251" s="9"/>
      <c r="O17251" s="9"/>
      <c r="P17251" s="9"/>
      <c r="Q17251" s="9"/>
    </row>
    <row r="17252" spans="11:17" x14ac:dyDescent="0.25">
      <c r="K17252" s="9"/>
      <c r="N17252" s="9"/>
      <c r="O17252" s="9"/>
      <c r="P17252" s="9"/>
      <c r="Q17252" s="9"/>
    </row>
    <row r="17253" spans="11:17" x14ac:dyDescent="0.25">
      <c r="K17253" s="9"/>
      <c r="N17253" s="9"/>
      <c r="O17253" s="9"/>
      <c r="P17253" s="9"/>
      <c r="Q17253" s="9"/>
    </row>
    <row r="17254" spans="11:17" x14ac:dyDescent="0.25">
      <c r="K17254" s="9"/>
      <c r="N17254" s="9"/>
      <c r="O17254" s="9"/>
      <c r="P17254" s="9"/>
      <c r="Q17254" s="9"/>
    </row>
    <row r="17255" spans="11:17" x14ac:dyDescent="0.25">
      <c r="K17255" s="9"/>
      <c r="N17255" s="9"/>
      <c r="O17255" s="9"/>
      <c r="P17255" s="9"/>
      <c r="Q17255" s="9"/>
    </row>
    <row r="17256" spans="11:17" x14ac:dyDescent="0.25">
      <c r="K17256" s="9"/>
      <c r="N17256" s="9"/>
      <c r="O17256" s="9"/>
      <c r="P17256" s="9"/>
      <c r="Q17256" s="9"/>
    </row>
    <row r="17257" spans="11:17" x14ac:dyDescent="0.25">
      <c r="K17257" s="9"/>
      <c r="N17257" s="9"/>
      <c r="O17257" s="9"/>
      <c r="P17257" s="9"/>
      <c r="Q17257" s="9"/>
    </row>
    <row r="17258" spans="11:17" x14ac:dyDescent="0.25">
      <c r="K17258" s="9"/>
      <c r="N17258" s="9"/>
      <c r="O17258" s="9"/>
      <c r="P17258" s="9"/>
      <c r="Q17258" s="9"/>
    </row>
    <row r="17259" spans="11:17" x14ac:dyDescent="0.25">
      <c r="K17259" s="9"/>
      <c r="N17259" s="9"/>
      <c r="O17259" s="9"/>
      <c r="P17259" s="9"/>
      <c r="Q17259" s="9"/>
    </row>
    <row r="17260" spans="11:17" x14ac:dyDescent="0.25">
      <c r="K17260" s="9"/>
      <c r="N17260" s="9"/>
      <c r="O17260" s="9"/>
      <c r="P17260" s="9"/>
      <c r="Q17260" s="9"/>
    </row>
    <row r="17261" spans="11:17" x14ac:dyDescent="0.25">
      <c r="K17261" s="9"/>
      <c r="N17261" s="9"/>
      <c r="O17261" s="9"/>
      <c r="P17261" s="9"/>
      <c r="Q17261" s="9"/>
    </row>
    <row r="17262" spans="11:17" x14ac:dyDescent="0.25">
      <c r="K17262" s="9"/>
      <c r="N17262" s="9"/>
      <c r="O17262" s="9"/>
      <c r="P17262" s="9"/>
      <c r="Q17262" s="9"/>
    </row>
    <row r="17263" spans="11:17" x14ac:dyDescent="0.25">
      <c r="K17263" s="9"/>
      <c r="N17263" s="9"/>
      <c r="O17263" s="9"/>
      <c r="P17263" s="9"/>
      <c r="Q17263" s="9"/>
    </row>
    <row r="17264" spans="11:17" x14ac:dyDescent="0.25">
      <c r="K17264" s="9"/>
      <c r="N17264" s="9"/>
      <c r="O17264" s="9"/>
      <c r="P17264" s="9"/>
      <c r="Q17264" s="9"/>
    </row>
    <row r="17265" spans="11:17" x14ac:dyDescent="0.25">
      <c r="K17265" s="9"/>
      <c r="N17265" s="9"/>
      <c r="O17265" s="9"/>
      <c r="P17265" s="9"/>
      <c r="Q17265" s="9"/>
    </row>
    <row r="17266" spans="11:17" x14ac:dyDescent="0.25">
      <c r="K17266" s="9"/>
      <c r="N17266" s="9"/>
      <c r="O17266" s="9"/>
      <c r="P17266" s="9"/>
      <c r="Q17266" s="9"/>
    </row>
    <row r="17267" spans="11:17" x14ac:dyDescent="0.25">
      <c r="K17267" s="9"/>
      <c r="N17267" s="9"/>
      <c r="O17267" s="9"/>
      <c r="P17267" s="9"/>
      <c r="Q17267" s="9"/>
    </row>
    <row r="17268" spans="11:17" x14ac:dyDescent="0.25">
      <c r="K17268" s="9"/>
      <c r="N17268" s="9"/>
      <c r="O17268" s="9"/>
      <c r="P17268" s="9"/>
      <c r="Q17268" s="9"/>
    </row>
    <row r="17269" spans="11:17" x14ac:dyDescent="0.25">
      <c r="K17269" s="9"/>
      <c r="N17269" s="9"/>
      <c r="O17269" s="9"/>
      <c r="P17269" s="9"/>
      <c r="Q17269" s="9"/>
    </row>
    <row r="17270" spans="11:17" x14ac:dyDescent="0.25">
      <c r="K17270" s="9"/>
      <c r="N17270" s="9"/>
      <c r="O17270" s="9"/>
      <c r="P17270" s="9"/>
      <c r="Q17270" s="9"/>
    </row>
    <row r="17271" spans="11:17" x14ac:dyDescent="0.25">
      <c r="K17271" s="9"/>
      <c r="N17271" s="9"/>
      <c r="O17271" s="9"/>
      <c r="P17271" s="9"/>
      <c r="Q17271" s="9"/>
    </row>
    <row r="17272" spans="11:17" x14ac:dyDescent="0.25">
      <c r="K17272" s="9"/>
      <c r="N17272" s="9"/>
      <c r="O17272" s="9"/>
      <c r="P17272" s="9"/>
      <c r="Q17272" s="9"/>
    </row>
    <row r="17273" spans="11:17" x14ac:dyDescent="0.25">
      <c r="K17273" s="9"/>
      <c r="N17273" s="9"/>
      <c r="O17273" s="9"/>
      <c r="P17273" s="9"/>
      <c r="Q17273" s="9"/>
    </row>
    <row r="17274" spans="11:17" x14ac:dyDescent="0.25">
      <c r="K17274" s="9"/>
      <c r="N17274" s="9"/>
      <c r="O17274" s="9"/>
      <c r="P17274" s="9"/>
      <c r="Q17274" s="9"/>
    </row>
    <row r="17275" spans="11:17" x14ac:dyDescent="0.25">
      <c r="K17275" s="9"/>
      <c r="N17275" s="9"/>
      <c r="O17275" s="9"/>
      <c r="P17275" s="9"/>
      <c r="Q17275" s="9"/>
    </row>
    <row r="17276" spans="11:17" x14ac:dyDescent="0.25">
      <c r="K17276" s="9"/>
      <c r="N17276" s="9"/>
      <c r="O17276" s="9"/>
      <c r="P17276" s="9"/>
      <c r="Q17276" s="9"/>
    </row>
    <row r="17277" spans="11:17" x14ac:dyDescent="0.25">
      <c r="K17277" s="9"/>
      <c r="N17277" s="9"/>
      <c r="O17277" s="9"/>
      <c r="P17277" s="9"/>
      <c r="Q17277" s="9"/>
    </row>
    <row r="17278" spans="11:17" x14ac:dyDescent="0.25">
      <c r="K17278" s="9"/>
      <c r="N17278" s="9"/>
      <c r="O17278" s="9"/>
      <c r="P17278" s="9"/>
      <c r="Q17278" s="9"/>
    </row>
    <row r="17279" spans="11:17" x14ac:dyDescent="0.25">
      <c r="K17279" s="9"/>
      <c r="N17279" s="9"/>
      <c r="O17279" s="9"/>
      <c r="P17279" s="9"/>
      <c r="Q17279" s="9"/>
    </row>
    <row r="17280" spans="11:17" x14ac:dyDescent="0.25">
      <c r="K17280" s="9"/>
      <c r="N17280" s="9"/>
      <c r="O17280" s="9"/>
      <c r="P17280" s="9"/>
      <c r="Q17280" s="9"/>
    </row>
    <row r="17281" spans="11:17" x14ac:dyDescent="0.25">
      <c r="K17281" s="9"/>
      <c r="N17281" s="9"/>
      <c r="O17281" s="9"/>
      <c r="P17281" s="9"/>
      <c r="Q17281" s="9"/>
    </row>
    <row r="17282" spans="11:17" x14ac:dyDescent="0.25">
      <c r="K17282" s="9"/>
      <c r="N17282" s="9"/>
      <c r="O17282" s="9"/>
      <c r="P17282" s="9"/>
      <c r="Q17282" s="9"/>
    </row>
    <row r="17283" spans="11:17" x14ac:dyDescent="0.25">
      <c r="K17283" s="9"/>
      <c r="N17283" s="9"/>
      <c r="O17283" s="9"/>
      <c r="P17283" s="9"/>
      <c r="Q17283" s="9"/>
    </row>
    <row r="17284" spans="11:17" x14ac:dyDescent="0.25">
      <c r="K17284" s="9"/>
      <c r="N17284" s="9"/>
      <c r="O17284" s="9"/>
      <c r="P17284" s="9"/>
      <c r="Q17284" s="9"/>
    </row>
    <row r="17285" spans="11:17" x14ac:dyDescent="0.25">
      <c r="K17285" s="9"/>
      <c r="N17285" s="9"/>
      <c r="O17285" s="9"/>
      <c r="P17285" s="9"/>
      <c r="Q17285" s="9"/>
    </row>
    <row r="17286" spans="11:17" x14ac:dyDescent="0.25">
      <c r="K17286" s="9"/>
      <c r="N17286" s="9"/>
      <c r="O17286" s="9"/>
      <c r="P17286" s="9"/>
      <c r="Q17286" s="9"/>
    </row>
    <row r="17287" spans="11:17" x14ac:dyDescent="0.25">
      <c r="K17287" s="9"/>
      <c r="N17287" s="9"/>
      <c r="O17287" s="9"/>
      <c r="P17287" s="9"/>
      <c r="Q17287" s="9"/>
    </row>
    <row r="17288" spans="11:17" x14ac:dyDescent="0.25">
      <c r="K17288" s="9"/>
      <c r="N17288" s="9"/>
      <c r="O17288" s="9"/>
      <c r="P17288" s="9"/>
      <c r="Q17288" s="9"/>
    </row>
    <row r="17289" spans="11:17" x14ac:dyDescent="0.25">
      <c r="K17289" s="9"/>
      <c r="N17289" s="9"/>
      <c r="O17289" s="9"/>
      <c r="P17289" s="9"/>
      <c r="Q17289" s="9"/>
    </row>
    <row r="17290" spans="11:17" x14ac:dyDescent="0.25">
      <c r="K17290" s="9"/>
      <c r="N17290" s="9"/>
      <c r="O17290" s="9"/>
      <c r="P17290" s="9"/>
      <c r="Q17290" s="9"/>
    </row>
    <row r="17291" spans="11:17" x14ac:dyDescent="0.25">
      <c r="K17291" s="9"/>
      <c r="N17291" s="9"/>
      <c r="O17291" s="9"/>
      <c r="P17291" s="9"/>
      <c r="Q17291" s="9"/>
    </row>
    <row r="17292" spans="11:17" x14ac:dyDescent="0.25">
      <c r="K17292" s="9"/>
      <c r="N17292" s="9"/>
      <c r="O17292" s="9"/>
      <c r="P17292" s="9"/>
      <c r="Q17292" s="9"/>
    </row>
    <row r="17293" spans="11:17" x14ac:dyDescent="0.25">
      <c r="K17293" s="9"/>
      <c r="N17293" s="9"/>
      <c r="O17293" s="9"/>
      <c r="P17293" s="9"/>
      <c r="Q17293" s="9"/>
    </row>
    <row r="17294" spans="11:17" x14ac:dyDescent="0.25">
      <c r="K17294" s="9"/>
      <c r="N17294" s="9"/>
      <c r="O17294" s="9"/>
      <c r="P17294" s="9"/>
      <c r="Q17294" s="9"/>
    </row>
    <row r="17295" spans="11:17" x14ac:dyDescent="0.25">
      <c r="K17295" s="9"/>
      <c r="N17295" s="9"/>
      <c r="O17295" s="9"/>
      <c r="P17295" s="9"/>
      <c r="Q17295" s="9"/>
    </row>
    <row r="17296" spans="11:17" x14ac:dyDescent="0.25">
      <c r="K17296" s="9"/>
      <c r="N17296" s="9"/>
      <c r="O17296" s="9"/>
      <c r="P17296" s="9"/>
      <c r="Q17296" s="9"/>
    </row>
    <row r="17297" spans="11:17" x14ac:dyDescent="0.25">
      <c r="K17297" s="9"/>
      <c r="N17297" s="9"/>
      <c r="O17297" s="9"/>
      <c r="P17297" s="9"/>
      <c r="Q17297" s="9"/>
    </row>
    <row r="17298" spans="11:17" x14ac:dyDescent="0.25">
      <c r="K17298" s="9"/>
      <c r="N17298" s="9"/>
      <c r="O17298" s="9"/>
      <c r="P17298" s="9"/>
      <c r="Q17298" s="9"/>
    </row>
    <row r="17299" spans="11:17" x14ac:dyDescent="0.25">
      <c r="K17299" s="9"/>
      <c r="N17299" s="9"/>
      <c r="O17299" s="9"/>
      <c r="P17299" s="9"/>
      <c r="Q17299" s="9"/>
    </row>
    <row r="17300" spans="11:17" x14ac:dyDescent="0.25">
      <c r="K17300" s="9"/>
      <c r="N17300" s="9"/>
      <c r="O17300" s="9"/>
      <c r="P17300" s="9"/>
      <c r="Q17300" s="9"/>
    </row>
    <row r="17301" spans="11:17" x14ac:dyDescent="0.25">
      <c r="K17301" s="9"/>
      <c r="N17301" s="9"/>
      <c r="O17301" s="9"/>
      <c r="P17301" s="9"/>
      <c r="Q17301" s="9"/>
    </row>
    <row r="17302" spans="11:17" x14ac:dyDescent="0.25">
      <c r="K17302" s="9"/>
      <c r="N17302" s="9"/>
      <c r="O17302" s="9"/>
      <c r="P17302" s="9"/>
      <c r="Q17302" s="9"/>
    </row>
    <row r="17303" spans="11:17" x14ac:dyDescent="0.25">
      <c r="K17303" s="9"/>
      <c r="N17303" s="9"/>
      <c r="O17303" s="9"/>
      <c r="P17303" s="9"/>
      <c r="Q17303" s="9"/>
    </row>
    <row r="17304" spans="11:17" x14ac:dyDescent="0.25">
      <c r="K17304" s="9"/>
      <c r="N17304" s="9"/>
      <c r="O17304" s="9"/>
      <c r="P17304" s="9"/>
      <c r="Q17304" s="9"/>
    </row>
    <row r="17305" spans="11:17" x14ac:dyDescent="0.25">
      <c r="K17305" s="9"/>
      <c r="N17305" s="9"/>
      <c r="O17305" s="9"/>
      <c r="P17305" s="9"/>
      <c r="Q17305" s="9"/>
    </row>
    <row r="17306" spans="11:17" x14ac:dyDescent="0.25">
      <c r="K17306" s="9"/>
      <c r="N17306" s="9"/>
      <c r="O17306" s="9"/>
      <c r="P17306" s="9"/>
      <c r="Q17306" s="9"/>
    </row>
    <row r="17307" spans="11:17" x14ac:dyDescent="0.25">
      <c r="K17307" s="9"/>
      <c r="N17307" s="9"/>
      <c r="O17307" s="9"/>
      <c r="P17307" s="9"/>
      <c r="Q17307" s="9"/>
    </row>
    <row r="17308" spans="11:17" x14ac:dyDescent="0.25">
      <c r="K17308" s="9"/>
      <c r="N17308" s="9"/>
      <c r="O17308" s="9"/>
      <c r="P17308" s="9"/>
      <c r="Q17308" s="9"/>
    </row>
    <row r="17309" spans="11:17" x14ac:dyDescent="0.25">
      <c r="K17309" s="9"/>
      <c r="N17309" s="9"/>
      <c r="O17309" s="9"/>
      <c r="P17309" s="9"/>
      <c r="Q17309" s="9"/>
    </row>
    <row r="17310" spans="11:17" x14ac:dyDescent="0.25">
      <c r="K17310" s="9"/>
      <c r="N17310" s="9"/>
      <c r="O17310" s="9"/>
      <c r="P17310" s="9"/>
      <c r="Q17310" s="9"/>
    </row>
    <row r="17311" spans="11:17" x14ac:dyDescent="0.25">
      <c r="K17311" s="9"/>
      <c r="N17311" s="9"/>
      <c r="O17311" s="9"/>
      <c r="P17311" s="9"/>
      <c r="Q17311" s="9"/>
    </row>
    <row r="17312" spans="11:17" x14ac:dyDescent="0.25">
      <c r="K17312" s="9"/>
      <c r="N17312" s="9"/>
      <c r="O17312" s="9"/>
      <c r="P17312" s="9"/>
      <c r="Q17312" s="9"/>
    </row>
    <row r="17313" spans="11:17" x14ac:dyDescent="0.25">
      <c r="K17313" s="9"/>
      <c r="N17313" s="9"/>
      <c r="O17313" s="9"/>
      <c r="P17313" s="9"/>
      <c r="Q17313" s="9"/>
    </row>
    <row r="17314" spans="11:17" x14ac:dyDescent="0.25">
      <c r="K17314" s="9"/>
      <c r="N17314" s="9"/>
      <c r="O17314" s="9"/>
      <c r="P17314" s="9"/>
      <c r="Q17314" s="9"/>
    </row>
    <row r="17315" spans="11:17" x14ac:dyDescent="0.25">
      <c r="K17315" s="9"/>
      <c r="N17315" s="9"/>
      <c r="O17315" s="9"/>
      <c r="P17315" s="9"/>
      <c r="Q17315" s="9"/>
    </row>
    <row r="17316" spans="11:17" x14ac:dyDescent="0.25">
      <c r="K17316" s="9"/>
      <c r="N17316" s="9"/>
      <c r="O17316" s="9"/>
      <c r="P17316" s="9"/>
      <c r="Q17316" s="9"/>
    </row>
    <row r="17317" spans="11:17" x14ac:dyDescent="0.25">
      <c r="K17317" s="9"/>
      <c r="N17317" s="9"/>
      <c r="O17317" s="9"/>
      <c r="P17317" s="9"/>
      <c r="Q17317" s="9"/>
    </row>
    <row r="17318" spans="11:17" x14ac:dyDescent="0.25">
      <c r="K17318" s="9"/>
      <c r="N17318" s="9"/>
      <c r="O17318" s="9"/>
      <c r="P17318" s="9"/>
      <c r="Q17318" s="9"/>
    </row>
    <row r="17319" spans="11:17" x14ac:dyDescent="0.25">
      <c r="K17319" s="9"/>
      <c r="N17319" s="9"/>
      <c r="O17319" s="9"/>
      <c r="P17319" s="9"/>
      <c r="Q17319" s="9"/>
    </row>
    <row r="17320" spans="11:17" x14ac:dyDescent="0.25">
      <c r="K17320" s="9"/>
      <c r="N17320" s="9"/>
      <c r="O17320" s="9"/>
      <c r="P17320" s="9"/>
      <c r="Q17320" s="9"/>
    </row>
    <row r="17321" spans="11:17" x14ac:dyDescent="0.25">
      <c r="K17321" s="9"/>
      <c r="N17321" s="9"/>
      <c r="O17321" s="9"/>
      <c r="P17321" s="9"/>
      <c r="Q17321" s="9"/>
    </row>
    <row r="17322" spans="11:17" x14ac:dyDescent="0.25">
      <c r="K17322" s="9"/>
      <c r="N17322" s="9"/>
      <c r="O17322" s="9"/>
      <c r="P17322" s="9"/>
      <c r="Q17322" s="9"/>
    </row>
    <row r="17323" spans="11:17" x14ac:dyDescent="0.25">
      <c r="K17323" s="9"/>
      <c r="N17323" s="9"/>
      <c r="O17323" s="9"/>
      <c r="P17323" s="9"/>
      <c r="Q17323" s="9"/>
    </row>
    <row r="17324" spans="11:17" x14ac:dyDescent="0.25">
      <c r="K17324" s="9"/>
      <c r="N17324" s="9"/>
      <c r="O17324" s="9"/>
      <c r="P17324" s="9"/>
      <c r="Q17324" s="9"/>
    </row>
    <row r="17325" spans="11:17" x14ac:dyDescent="0.25">
      <c r="K17325" s="9"/>
      <c r="N17325" s="9"/>
      <c r="O17325" s="9"/>
      <c r="P17325" s="9"/>
      <c r="Q17325" s="9"/>
    </row>
    <row r="17326" spans="11:17" x14ac:dyDescent="0.25">
      <c r="K17326" s="9"/>
      <c r="N17326" s="9"/>
      <c r="O17326" s="9"/>
      <c r="P17326" s="9"/>
      <c r="Q17326" s="9"/>
    </row>
    <row r="17327" spans="11:17" x14ac:dyDescent="0.25">
      <c r="K17327" s="9"/>
      <c r="N17327" s="9"/>
      <c r="O17327" s="9"/>
      <c r="P17327" s="9"/>
      <c r="Q17327" s="9"/>
    </row>
    <row r="17328" spans="11:17" x14ac:dyDescent="0.25">
      <c r="K17328" s="9"/>
      <c r="N17328" s="9"/>
      <c r="O17328" s="9"/>
      <c r="P17328" s="9"/>
      <c r="Q17328" s="9"/>
    </row>
    <row r="17329" spans="11:17" x14ac:dyDescent="0.25">
      <c r="K17329" s="9"/>
      <c r="N17329" s="9"/>
      <c r="O17329" s="9"/>
      <c r="P17329" s="9"/>
      <c r="Q17329" s="9"/>
    </row>
    <row r="17330" spans="11:17" x14ac:dyDescent="0.25">
      <c r="K17330" s="9"/>
      <c r="N17330" s="9"/>
      <c r="O17330" s="9"/>
      <c r="P17330" s="9"/>
      <c r="Q17330" s="9"/>
    </row>
    <row r="17331" spans="11:17" x14ac:dyDescent="0.25">
      <c r="K17331" s="9"/>
      <c r="N17331" s="9"/>
      <c r="O17331" s="9"/>
      <c r="P17331" s="9"/>
      <c r="Q17331" s="9"/>
    </row>
    <row r="17332" spans="11:17" x14ac:dyDescent="0.25">
      <c r="K17332" s="9"/>
      <c r="N17332" s="9"/>
      <c r="O17332" s="9"/>
      <c r="P17332" s="9"/>
      <c r="Q17332" s="9"/>
    </row>
    <row r="17333" spans="11:17" x14ac:dyDescent="0.25">
      <c r="K17333" s="9"/>
      <c r="N17333" s="9"/>
      <c r="O17333" s="9"/>
      <c r="P17333" s="9"/>
      <c r="Q17333" s="9"/>
    </row>
    <row r="17334" spans="11:17" x14ac:dyDescent="0.25">
      <c r="K17334" s="9"/>
      <c r="N17334" s="9"/>
      <c r="O17334" s="9"/>
      <c r="P17334" s="9"/>
      <c r="Q17334" s="9"/>
    </row>
    <row r="17335" spans="11:17" x14ac:dyDescent="0.25">
      <c r="K17335" s="9"/>
      <c r="N17335" s="9"/>
      <c r="O17335" s="9"/>
      <c r="P17335" s="9"/>
      <c r="Q17335" s="9"/>
    </row>
    <row r="17336" spans="11:17" x14ac:dyDescent="0.25">
      <c r="K17336" s="9"/>
      <c r="N17336" s="9"/>
      <c r="O17336" s="9"/>
      <c r="P17336" s="9"/>
      <c r="Q17336" s="9"/>
    </row>
    <row r="17337" spans="11:17" x14ac:dyDescent="0.25">
      <c r="K17337" s="9"/>
      <c r="N17337" s="9"/>
      <c r="O17337" s="9"/>
      <c r="P17337" s="9"/>
      <c r="Q17337" s="9"/>
    </row>
    <row r="17338" spans="11:17" x14ac:dyDescent="0.25">
      <c r="K17338" s="9"/>
      <c r="N17338" s="9"/>
      <c r="O17338" s="9"/>
      <c r="P17338" s="9"/>
      <c r="Q17338" s="9"/>
    </row>
    <row r="17339" spans="11:17" x14ac:dyDescent="0.25">
      <c r="K17339" s="9"/>
      <c r="N17339" s="9"/>
      <c r="O17339" s="9"/>
      <c r="P17339" s="9"/>
      <c r="Q17339" s="9"/>
    </row>
    <row r="17340" spans="11:17" x14ac:dyDescent="0.25">
      <c r="K17340" s="9"/>
      <c r="N17340" s="9"/>
      <c r="O17340" s="9"/>
      <c r="P17340" s="9"/>
      <c r="Q17340" s="9"/>
    </row>
    <row r="17341" spans="11:17" x14ac:dyDescent="0.25">
      <c r="K17341" s="9"/>
      <c r="N17341" s="9"/>
      <c r="O17341" s="9"/>
      <c r="P17341" s="9"/>
      <c r="Q17341" s="9"/>
    </row>
    <row r="17342" spans="11:17" x14ac:dyDescent="0.25">
      <c r="K17342" s="9"/>
      <c r="N17342" s="9"/>
      <c r="O17342" s="9"/>
      <c r="P17342" s="9"/>
      <c r="Q17342" s="9"/>
    </row>
    <row r="17343" spans="11:17" x14ac:dyDescent="0.25">
      <c r="K17343" s="9"/>
      <c r="N17343" s="9"/>
      <c r="O17343" s="9"/>
      <c r="P17343" s="9"/>
      <c r="Q17343" s="9"/>
    </row>
    <row r="17344" spans="11:17" x14ac:dyDescent="0.25">
      <c r="K17344" s="9"/>
      <c r="N17344" s="9"/>
      <c r="O17344" s="9"/>
      <c r="P17344" s="9"/>
      <c r="Q17344" s="9"/>
    </row>
    <row r="17345" spans="11:17" x14ac:dyDescent="0.25">
      <c r="K17345" s="9"/>
      <c r="N17345" s="9"/>
      <c r="O17345" s="9"/>
      <c r="P17345" s="9"/>
      <c r="Q17345" s="9"/>
    </row>
    <row r="17346" spans="11:17" x14ac:dyDescent="0.25">
      <c r="K17346" s="9"/>
      <c r="N17346" s="9"/>
      <c r="O17346" s="9"/>
      <c r="P17346" s="9"/>
      <c r="Q17346" s="9"/>
    </row>
    <row r="17347" spans="11:17" x14ac:dyDescent="0.25">
      <c r="K17347" s="9"/>
      <c r="N17347" s="9"/>
      <c r="O17347" s="9"/>
      <c r="P17347" s="9"/>
      <c r="Q17347" s="9"/>
    </row>
    <row r="17348" spans="11:17" x14ac:dyDescent="0.25">
      <c r="K17348" s="9"/>
      <c r="N17348" s="9"/>
      <c r="O17348" s="9"/>
      <c r="P17348" s="9"/>
      <c r="Q17348" s="9"/>
    </row>
    <row r="17349" spans="11:17" x14ac:dyDescent="0.25">
      <c r="K17349" s="9"/>
      <c r="N17349" s="9"/>
      <c r="O17349" s="9"/>
      <c r="P17349" s="9"/>
      <c r="Q17349" s="9"/>
    </row>
    <row r="17350" spans="11:17" x14ac:dyDescent="0.25">
      <c r="K17350" s="9"/>
      <c r="N17350" s="9"/>
      <c r="O17350" s="9"/>
      <c r="P17350" s="9"/>
      <c r="Q17350" s="9"/>
    </row>
    <row r="17351" spans="11:17" x14ac:dyDescent="0.25">
      <c r="K17351" s="9"/>
      <c r="N17351" s="9"/>
      <c r="O17351" s="9"/>
      <c r="P17351" s="9"/>
      <c r="Q17351" s="9"/>
    </row>
    <row r="17352" spans="11:17" x14ac:dyDescent="0.25">
      <c r="K17352" s="9"/>
      <c r="N17352" s="9"/>
      <c r="O17352" s="9"/>
      <c r="P17352" s="9"/>
      <c r="Q17352" s="9"/>
    </row>
    <row r="17353" spans="11:17" x14ac:dyDescent="0.25">
      <c r="K17353" s="9"/>
      <c r="N17353" s="9"/>
      <c r="O17353" s="9"/>
      <c r="P17353" s="9"/>
      <c r="Q17353" s="9"/>
    </row>
    <row r="17354" spans="11:17" x14ac:dyDescent="0.25">
      <c r="K17354" s="9"/>
      <c r="N17354" s="9"/>
      <c r="O17354" s="9"/>
      <c r="P17354" s="9"/>
      <c r="Q17354" s="9"/>
    </row>
    <row r="17355" spans="11:17" x14ac:dyDescent="0.25">
      <c r="K17355" s="9"/>
      <c r="N17355" s="9"/>
      <c r="O17355" s="9"/>
      <c r="P17355" s="9"/>
      <c r="Q17355" s="9"/>
    </row>
    <row r="17356" spans="11:17" x14ac:dyDescent="0.25">
      <c r="K17356" s="9"/>
      <c r="N17356" s="9"/>
      <c r="O17356" s="9"/>
      <c r="P17356" s="9"/>
      <c r="Q17356" s="9"/>
    </row>
    <row r="17357" spans="11:17" x14ac:dyDescent="0.25">
      <c r="K17357" s="9"/>
      <c r="N17357" s="9"/>
      <c r="O17357" s="9"/>
      <c r="P17357" s="9"/>
      <c r="Q17357" s="9"/>
    </row>
    <row r="17358" spans="11:17" x14ac:dyDescent="0.25">
      <c r="K17358" s="9"/>
      <c r="N17358" s="9"/>
      <c r="O17358" s="9"/>
      <c r="P17358" s="9"/>
      <c r="Q17358" s="9"/>
    </row>
    <row r="17359" spans="11:17" x14ac:dyDescent="0.25">
      <c r="K17359" s="9"/>
      <c r="N17359" s="9"/>
      <c r="O17359" s="9"/>
      <c r="P17359" s="9"/>
      <c r="Q17359" s="9"/>
    </row>
    <row r="17360" spans="11:17" x14ac:dyDescent="0.25">
      <c r="K17360" s="9"/>
      <c r="N17360" s="9"/>
      <c r="O17360" s="9"/>
      <c r="P17360" s="9"/>
      <c r="Q17360" s="9"/>
    </row>
    <row r="17361" spans="11:17" x14ac:dyDescent="0.25">
      <c r="K17361" s="9"/>
      <c r="N17361" s="9"/>
      <c r="O17361" s="9"/>
      <c r="P17361" s="9"/>
      <c r="Q17361" s="9"/>
    </row>
    <row r="17362" spans="11:17" x14ac:dyDescent="0.25">
      <c r="K17362" s="9"/>
      <c r="N17362" s="9"/>
      <c r="O17362" s="9"/>
      <c r="P17362" s="9"/>
      <c r="Q17362" s="9"/>
    </row>
    <row r="17363" spans="11:17" x14ac:dyDescent="0.25">
      <c r="K17363" s="9"/>
      <c r="N17363" s="9"/>
      <c r="O17363" s="9"/>
      <c r="P17363" s="9"/>
      <c r="Q17363" s="9"/>
    </row>
    <row r="17364" spans="11:17" x14ac:dyDescent="0.25">
      <c r="K17364" s="9"/>
      <c r="N17364" s="9"/>
      <c r="O17364" s="9"/>
      <c r="P17364" s="9"/>
      <c r="Q17364" s="9"/>
    </row>
    <row r="17365" spans="11:17" x14ac:dyDescent="0.25">
      <c r="K17365" s="9"/>
      <c r="N17365" s="9"/>
      <c r="O17365" s="9"/>
      <c r="P17365" s="9"/>
      <c r="Q17365" s="9"/>
    </row>
    <row r="17366" spans="11:17" x14ac:dyDescent="0.25">
      <c r="K17366" s="9"/>
      <c r="N17366" s="9"/>
      <c r="O17366" s="9"/>
      <c r="P17366" s="9"/>
      <c r="Q17366" s="9"/>
    </row>
    <row r="17367" spans="11:17" x14ac:dyDescent="0.25">
      <c r="K17367" s="9"/>
      <c r="N17367" s="9"/>
      <c r="O17367" s="9"/>
      <c r="P17367" s="9"/>
      <c r="Q17367" s="9"/>
    </row>
    <row r="17368" spans="11:17" x14ac:dyDescent="0.25">
      <c r="K17368" s="9"/>
      <c r="N17368" s="9"/>
      <c r="O17368" s="9"/>
      <c r="P17368" s="9"/>
      <c r="Q17368" s="9"/>
    </row>
    <row r="17369" spans="11:17" x14ac:dyDescent="0.25">
      <c r="K17369" s="9"/>
      <c r="N17369" s="9"/>
      <c r="O17369" s="9"/>
      <c r="P17369" s="9"/>
      <c r="Q17369" s="9"/>
    </row>
    <row r="17370" spans="11:17" x14ac:dyDescent="0.25">
      <c r="K17370" s="9"/>
      <c r="N17370" s="9"/>
      <c r="O17370" s="9"/>
      <c r="P17370" s="9"/>
      <c r="Q17370" s="9"/>
    </row>
    <row r="17371" spans="11:17" x14ac:dyDescent="0.25">
      <c r="K17371" s="9"/>
      <c r="N17371" s="9"/>
      <c r="O17371" s="9"/>
      <c r="P17371" s="9"/>
      <c r="Q17371" s="9"/>
    </row>
    <row r="17372" spans="11:17" x14ac:dyDescent="0.25">
      <c r="K17372" s="9"/>
      <c r="N17372" s="9"/>
      <c r="O17372" s="9"/>
      <c r="P17372" s="9"/>
      <c r="Q17372" s="9"/>
    </row>
    <row r="17373" spans="11:17" x14ac:dyDescent="0.25">
      <c r="K17373" s="9"/>
      <c r="N17373" s="9"/>
      <c r="O17373" s="9"/>
      <c r="P17373" s="9"/>
      <c r="Q17373" s="9"/>
    </row>
    <row r="17374" spans="11:17" x14ac:dyDescent="0.25">
      <c r="K17374" s="9"/>
      <c r="N17374" s="9"/>
      <c r="O17374" s="9"/>
      <c r="P17374" s="9"/>
      <c r="Q17374" s="9"/>
    </row>
    <row r="17375" spans="11:17" x14ac:dyDescent="0.25">
      <c r="K17375" s="9"/>
      <c r="N17375" s="9"/>
      <c r="O17375" s="9"/>
      <c r="P17375" s="9"/>
      <c r="Q17375" s="9"/>
    </row>
    <row r="17376" spans="11:17" x14ac:dyDescent="0.25">
      <c r="K17376" s="9"/>
      <c r="N17376" s="9"/>
      <c r="O17376" s="9"/>
      <c r="P17376" s="9"/>
      <c r="Q17376" s="9"/>
    </row>
    <row r="17377" spans="11:17" x14ac:dyDescent="0.25">
      <c r="K17377" s="9"/>
      <c r="N17377" s="9"/>
      <c r="O17377" s="9"/>
      <c r="P17377" s="9"/>
      <c r="Q17377" s="9"/>
    </row>
    <row r="17378" spans="11:17" x14ac:dyDescent="0.25">
      <c r="K17378" s="9"/>
      <c r="N17378" s="9"/>
      <c r="O17378" s="9"/>
      <c r="P17378" s="9"/>
      <c r="Q17378" s="9"/>
    </row>
    <row r="17379" spans="11:17" x14ac:dyDescent="0.25">
      <c r="K17379" s="9"/>
      <c r="N17379" s="9"/>
      <c r="O17379" s="9"/>
      <c r="P17379" s="9"/>
      <c r="Q17379" s="9"/>
    </row>
    <row r="17380" spans="11:17" x14ac:dyDescent="0.25">
      <c r="K17380" s="9"/>
      <c r="N17380" s="9"/>
      <c r="O17380" s="9"/>
      <c r="P17380" s="9"/>
      <c r="Q17380" s="9"/>
    </row>
    <row r="17381" spans="11:17" x14ac:dyDescent="0.25">
      <c r="K17381" s="9"/>
      <c r="N17381" s="9"/>
      <c r="O17381" s="9"/>
      <c r="P17381" s="9"/>
      <c r="Q17381" s="9"/>
    </row>
    <row r="17382" spans="11:17" x14ac:dyDescent="0.25">
      <c r="K17382" s="9"/>
      <c r="N17382" s="9"/>
      <c r="O17382" s="9"/>
      <c r="P17382" s="9"/>
      <c r="Q17382" s="9"/>
    </row>
    <row r="17383" spans="11:17" x14ac:dyDescent="0.25">
      <c r="K17383" s="9"/>
      <c r="N17383" s="9"/>
      <c r="O17383" s="9"/>
      <c r="P17383" s="9"/>
      <c r="Q17383" s="9"/>
    </row>
    <row r="17384" spans="11:17" x14ac:dyDescent="0.25">
      <c r="K17384" s="9"/>
      <c r="N17384" s="9"/>
      <c r="O17384" s="9"/>
      <c r="P17384" s="9"/>
      <c r="Q17384" s="9"/>
    </row>
    <row r="17385" spans="11:17" x14ac:dyDescent="0.25">
      <c r="K17385" s="9"/>
      <c r="N17385" s="9"/>
      <c r="O17385" s="9"/>
      <c r="P17385" s="9"/>
      <c r="Q17385" s="9"/>
    </row>
    <row r="17386" spans="11:17" x14ac:dyDescent="0.25">
      <c r="K17386" s="9"/>
      <c r="N17386" s="9"/>
      <c r="O17386" s="9"/>
      <c r="P17386" s="9"/>
      <c r="Q17386" s="9"/>
    </row>
    <row r="17387" spans="11:17" x14ac:dyDescent="0.25">
      <c r="K17387" s="9"/>
      <c r="N17387" s="9"/>
      <c r="O17387" s="9"/>
      <c r="P17387" s="9"/>
      <c r="Q17387" s="9"/>
    </row>
    <row r="17388" spans="11:17" x14ac:dyDescent="0.25">
      <c r="K17388" s="9"/>
      <c r="N17388" s="9"/>
      <c r="O17388" s="9"/>
      <c r="P17388" s="9"/>
      <c r="Q17388" s="9"/>
    </row>
    <row r="17389" spans="11:17" x14ac:dyDescent="0.25">
      <c r="K17389" s="9"/>
      <c r="N17389" s="9"/>
      <c r="O17389" s="9"/>
      <c r="P17389" s="9"/>
      <c r="Q17389" s="9"/>
    </row>
    <row r="17390" spans="11:17" x14ac:dyDescent="0.25">
      <c r="K17390" s="9"/>
      <c r="N17390" s="9"/>
      <c r="O17390" s="9"/>
      <c r="P17390" s="9"/>
      <c r="Q17390" s="9"/>
    </row>
    <row r="17391" spans="11:17" x14ac:dyDescent="0.25">
      <c r="K17391" s="9"/>
      <c r="N17391" s="9"/>
      <c r="O17391" s="9"/>
      <c r="P17391" s="9"/>
      <c r="Q17391" s="9"/>
    </row>
    <row r="17392" spans="11:17" x14ac:dyDescent="0.25">
      <c r="K17392" s="9"/>
      <c r="N17392" s="9"/>
      <c r="O17392" s="9"/>
      <c r="P17392" s="9"/>
      <c r="Q17392" s="9"/>
    </row>
    <row r="17393" spans="11:17" x14ac:dyDescent="0.25">
      <c r="K17393" s="9"/>
      <c r="N17393" s="9"/>
      <c r="O17393" s="9"/>
      <c r="P17393" s="9"/>
      <c r="Q17393" s="9"/>
    </row>
    <row r="17394" spans="11:17" x14ac:dyDescent="0.25">
      <c r="K17394" s="9"/>
      <c r="N17394" s="9"/>
      <c r="O17394" s="9"/>
      <c r="P17394" s="9"/>
      <c r="Q17394" s="9"/>
    </row>
    <row r="17395" spans="11:17" x14ac:dyDescent="0.25">
      <c r="K17395" s="9"/>
      <c r="N17395" s="9"/>
      <c r="O17395" s="9"/>
      <c r="P17395" s="9"/>
      <c r="Q17395" s="9"/>
    </row>
    <row r="17396" spans="11:17" x14ac:dyDescent="0.25">
      <c r="K17396" s="9"/>
      <c r="N17396" s="9"/>
      <c r="O17396" s="9"/>
      <c r="P17396" s="9"/>
      <c r="Q17396" s="9"/>
    </row>
    <row r="17397" spans="11:17" x14ac:dyDescent="0.25">
      <c r="K17397" s="9"/>
      <c r="N17397" s="9"/>
      <c r="O17397" s="9"/>
      <c r="P17397" s="9"/>
      <c r="Q17397" s="9"/>
    </row>
    <row r="17398" spans="11:17" x14ac:dyDescent="0.25">
      <c r="K17398" s="9"/>
      <c r="N17398" s="9"/>
      <c r="O17398" s="9"/>
      <c r="P17398" s="9"/>
      <c r="Q17398" s="9"/>
    </row>
    <row r="17399" spans="11:17" x14ac:dyDescent="0.25">
      <c r="K17399" s="9"/>
      <c r="N17399" s="9"/>
      <c r="O17399" s="9"/>
      <c r="P17399" s="9"/>
      <c r="Q17399" s="9"/>
    </row>
    <row r="17400" spans="11:17" x14ac:dyDescent="0.25">
      <c r="K17400" s="9"/>
      <c r="N17400" s="9"/>
      <c r="O17400" s="9"/>
      <c r="P17400" s="9"/>
      <c r="Q17400" s="9"/>
    </row>
    <row r="17401" spans="11:17" x14ac:dyDescent="0.25">
      <c r="K17401" s="9"/>
      <c r="N17401" s="9"/>
      <c r="O17401" s="9"/>
      <c r="P17401" s="9"/>
      <c r="Q17401" s="9"/>
    </row>
    <row r="17402" spans="11:17" x14ac:dyDescent="0.25">
      <c r="K17402" s="9"/>
      <c r="N17402" s="9"/>
      <c r="O17402" s="9"/>
      <c r="P17402" s="9"/>
      <c r="Q17402" s="9"/>
    </row>
    <row r="17403" spans="11:17" x14ac:dyDescent="0.25">
      <c r="K17403" s="9"/>
      <c r="N17403" s="9"/>
      <c r="O17403" s="9"/>
      <c r="P17403" s="9"/>
      <c r="Q17403" s="9"/>
    </row>
    <row r="17404" spans="11:17" x14ac:dyDescent="0.25">
      <c r="K17404" s="9"/>
      <c r="N17404" s="9"/>
      <c r="O17404" s="9"/>
      <c r="P17404" s="9"/>
      <c r="Q17404" s="9"/>
    </row>
    <row r="17405" spans="11:17" x14ac:dyDescent="0.25">
      <c r="K17405" s="9"/>
      <c r="N17405" s="9"/>
      <c r="O17405" s="9"/>
      <c r="P17405" s="9"/>
      <c r="Q17405" s="9"/>
    </row>
    <row r="17406" spans="11:17" x14ac:dyDescent="0.25">
      <c r="K17406" s="9"/>
      <c r="N17406" s="9"/>
      <c r="O17406" s="9"/>
      <c r="P17406" s="9"/>
      <c r="Q17406" s="9"/>
    </row>
    <row r="17407" spans="11:17" x14ac:dyDescent="0.25">
      <c r="K17407" s="9"/>
      <c r="N17407" s="9"/>
      <c r="O17407" s="9"/>
      <c r="P17407" s="9"/>
      <c r="Q17407" s="9"/>
    </row>
    <row r="17408" spans="11:17" x14ac:dyDescent="0.25">
      <c r="K17408" s="9"/>
      <c r="N17408" s="9"/>
      <c r="O17408" s="9"/>
      <c r="P17408" s="9"/>
      <c r="Q17408" s="9"/>
    </row>
    <row r="17409" spans="11:17" x14ac:dyDescent="0.25">
      <c r="K17409" s="9"/>
      <c r="N17409" s="9"/>
      <c r="O17409" s="9"/>
      <c r="P17409" s="9"/>
      <c r="Q17409" s="9"/>
    </row>
    <row r="17410" spans="11:17" x14ac:dyDescent="0.25">
      <c r="K17410" s="9"/>
      <c r="N17410" s="9"/>
      <c r="O17410" s="9"/>
      <c r="P17410" s="9"/>
      <c r="Q17410" s="9"/>
    </row>
    <row r="17411" spans="11:17" x14ac:dyDescent="0.25">
      <c r="K17411" s="9"/>
      <c r="N17411" s="9"/>
      <c r="O17411" s="9"/>
      <c r="P17411" s="9"/>
      <c r="Q17411" s="9"/>
    </row>
    <row r="17412" spans="11:17" x14ac:dyDescent="0.25">
      <c r="K17412" s="9"/>
      <c r="N17412" s="9"/>
      <c r="O17412" s="9"/>
      <c r="P17412" s="9"/>
      <c r="Q17412" s="9"/>
    </row>
    <row r="17413" spans="11:17" x14ac:dyDescent="0.25">
      <c r="K17413" s="9"/>
      <c r="N17413" s="9"/>
      <c r="O17413" s="9"/>
      <c r="P17413" s="9"/>
      <c r="Q17413" s="9"/>
    </row>
    <row r="17414" spans="11:17" x14ac:dyDescent="0.25">
      <c r="K17414" s="9"/>
      <c r="N17414" s="9"/>
      <c r="O17414" s="9"/>
      <c r="P17414" s="9"/>
      <c r="Q17414" s="9"/>
    </row>
    <row r="17415" spans="11:17" x14ac:dyDescent="0.25">
      <c r="K17415" s="9"/>
      <c r="N17415" s="9"/>
      <c r="O17415" s="9"/>
      <c r="P17415" s="9"/>
      <c r="Q17415" s="9"/>
    </row>
    <row r="17416" spans="11:17" x14ac:dyDescent="0.25">
      <c r="K17416" s="9"/>
      <c r="N17416" s="9"/>
      <c r="O17416" s="9"/>
      <c r="P17416" s="9"/>
      <c r="Q17416" s="9"/>
    </row>
    <row r="17417" spans="11:17" x14ac:dyDescent="0.25">
      <c r="K17417" s="9"/>
      <c r="N17417" s="9"/>
      <c r="O17417" s="9"/>
      <c r="P17417" s="9"/>
      <c r="Q17417" s="9"/>
    </row>
    <row r="17418" spans="11:17" x14ac:dyDescent="0.25">
      <c r="K17418" s="9"/>
      <c r="N17418" s="9"/>
      <c r="O17418" s="9"/>
      <c r="P17418" s="9"/>
      <c r="Q17418" s="9"/>
    </row>
    <row r="17419" spans="11:17" x14ac:dyDescent="0.25">
      <c r="K17419" s="9"/>
      <c r="N17419" s="9"/>
      <c r="O17419" s="9"/>
      <c r="P17419" s="9"/>
      <c r="Q17419" s="9"/>
    </row>
    <row r="17420" spans="11:17" x14ac:dyDescent="0.25">
      <c r="K17420" s="9"/>
      <c r="N17420" s="9"/>
      <c r="O17420" s="9"/>
      <c r="P17420" s="9"/>
      <c r="Q17420" s="9"/>
    </row>
    <row r="17421" spans="11:17" x14ac:dyDescent="0.25">
      <c r="K17421" s="9"/>
      <c r="N17421" s="9"/>
      <c r="O17421" s="9"/>
      <c r="P17421" s="9"/>
      <c r="Q17421" s="9"/>
    </row>
    <row r="17422" spans="11:17" x14ac:dyDescent="0.25">
      <c r="K17422" s="9"/>
      <c r="N17422" s="9"/>
      <c r="O17422" s="9"/>
      <c r="P17422" s="9"/>
      <c r="Q17422" s="9"/>
    </row>
    <row r="17423" spans="11:17" x14ac:dyDescent="0.25">
      <c r="K17423" s="9"/>
      <c r="N17423" s="9"/>
      <c r="O17423" s="9"/>
      <c r="P17423" s="9"/>
      <c r="Q17423" s="9"/>
    </row>
    <row r="17424" spans="11:17" x14ac:dyDescent="0.25">
      <c r="K17424" s="9"/>
      <c r="N17424" s="9"/>
      <c r="O17424" s="9"/>
      <c r="P17424" s="9"/>
      <c r="Q17424" s="9"/>
    </row>
    <row r="17425" spans="11:17" x14ac:dyDescent="0.25">
      <c r="K17425" s="9"/>
      <c r="N17425" s="9"/>
      <c r="O17425" s="9"/>
      <c r="P17425" s="9"/>
      <c r="Q17425" s="9"/>
    </row>
    <row r="17426" spans="11:17" x14ac:dyDescent="0.25">
      <c r="K17426" s="9"/>
      <c r="N17426" s="9"/>
      <c r="O17426" s="9"/>
      <c r="P17426" s="9"/>
      <c r="Q17426" s="9"/>
    </row>
    <row r="17427" spans="11:17" x14ac:dyDescent="0.25">
      <c r="K17427" s="9"/>
      <c r="N17427" s="9"/>
      <c r="O17427" s="9"/>
      <c r="P17427" s="9"/>
      <c r="Q17427" s="9"/>
    </row>
    <row r="17428" spans="11:17" x14ac:dyDescent="0.25">
      <c r="K17428" s="9"/>
      <c r="N17428" s="9"/>
      <c r="O17428" s="9"/>
      <c r="P17428" s="9"/>
      <c r="Q17428" s="9"/>
    </row>
    <row r="17429" spans="11:17" x14ac:dyDescent="0.25">
      <c r="K17429" s="9"/>
      <c r="N17429" s="9"/>
      <c r="O17429" s="9"/>
      <c r="P17429" s="9"/>
      <c r="Q17429" s="9"/>
    </row>
    <row r="17430" spans="11:17" x14ac:dyDescent="0.25">
      <c r="K17430" s="9"/>
      <c r="N17430" s="9"/>
      <c r="O17430" s="9"/>
      <c r="P17430" s="9"/>
      <c r="Q17430" s="9"/>
    </row>
    <row r="17431" spans="11:17" x14ac:dyDescent="0.25">
      <c r="K17431" s="9"/>
      <c r="N17431" s="9"/>
      <c r="O17431" s="9"/>
      <c r="P17431" s="9"/>
      <c r="Q17431" s="9"/>
    </row>
    <row r="17432" spans="11:17" x14ac:dyDescent="0.25">
      <c r="K17432" s="9"/>
      <c r="N17432" s="9"/>
      <c r="O17432" s="9"/>
      <c r="P17432" s="9"/>
      <c r="Q17432" s="9"/>
    </row>
    <row r="17433" spans="11:17" x14ac:dyDescent="0.25">
      <c r="K17433" s="9"/>
      <c r="N17433" s="9"/>
      <c r="O17433" s="9"/>
      <c r="P17433" s="9"/>
      <c r="Q17433" s="9"/>
    </row>
    <row r="17434" spans="11:17" x14ac:dyDescent="0.25">
      <c r="K17434" s="9"/>
      <c r="N17434" s="9"/>
      <c r="O17434" s="9"/>
      <c r="P17434" s="9"/>
      <c r="Q17434" s="9"/>
    </row>
    <row r="17435" spans="11:17" x14ac:dyDescent="0.25">
      <c r="K17435" s="9"/>
      <c r="N17435" s="9"/>
      <c r="O17435" s="9"/>
      <c r="P17435" s="9"/>
      <c r="Q17435" s="9"/>
    </row>
    <row r="17436" spans="11:17" x14ac:dyDescent="0.25">
      <c r="K17436" s="9"/>
      <c r="N17436" s="9"/>
      <c r="O17436" s="9"/>
      <c r="P17436" s="9"/>
      <c r="Q17436" s="9"/>
    </row>
    <row r="17437" spans="11:17" x14ac:dyDescent="0.25">
      <c r="K17437" s="9"/>
      <c r="N17437" s="9"/>
      <c r="O17437" s="9"/>
      <c r="P17437" s="9"/>
      <c r="Q17437" s="9"/>
    </row>
    <row r="17438" spans="11:17" x14ac:dyDescent="0.25">
      <c r="K17438" s="9"/>
      <c r="N17438" s="9"/>
      <c r="O17438" s="9"/>
      <c r="P17438" s="9"/>
      <c r="Q17438" s="9"/>
    </row>
    <row r="17439" spans="11:17" x14ac:dyDescent="0.25">
      <c r="K17439" s="9"/>
      <c r="N17439" s="9"/>
      <c r="O17439" s="9"/>
      <c r="P17439" s="9"/>
      <c r="Q17439" s="9"/>
    </row>
    <row r="17440" spans="11:17" x14ac:dyDescent="0.25">
      <c r="K17440" s="9"/>
      <c r="N17440" s="9"/>
      <c r="O17440" s="9"/>
      <c r="P17440" s="9"/>
      <c r="Q17440" s="9"/>
    </row>
    <row r="17441" spans="11:17" x14ac:dyDescent="0.25">
      <c r="K17441" s="9"/>
      <c r="N17441" s="9"/>
      <c r="O17441" s="9"/>
      <c r="P17441" s="9"/>
      <c r="Q17441" s="9"/>
    </row>
    <row r="17442" spans="11:17" x14ac:dyDescent="0.25">
      <c r="K17442" s="9"/>
      <c r="N17442" s="9"/>
      <c r="O17442" s="9"/>
      <c r="P17442" s="9"/>
      <c r="Q17442" s="9"/>
    </row>
    <row r="17443" spans="11:17" x14ac:dyDescent="0.25">
      <c r="K17443" s="9"/>
      <c r="N17443" s="9"/>
      <c r="O17443" s="9"/>
      <c r="P17443" s="9"/>
      <c r="Q17443" s="9"/>
    </row>
    <row r="17444" spans="11:17" x14ac:dyDescent="0.25">
      <c r="K17444" s="9"/>
      <c r="N17444" s="9"/>
      <c r="O17444" s="9"/>
      <c r="P17444" s="9"/>
      <c r="Q17444" s="9"/>
    </row>
    <row r="17445" spans="11:17" x14ac:dyDescent="0.25">
      <c r="K17445" s="9"/>
      <c r="N17445" s="9"/>
      <c r="O17445" s="9"/>
      <c r="P17445" s="9"/>
      <c r="Q17445" s="9"/>
    </row>
    <row r="17446" spans="11:17" x14ac:dyDescent="0.25">
      <c r="K17446" s="9"/>
      <c r="N17446" s="9"/>
      <c r="O17446" s="9"/>
      <c r="P17446" s="9"/>
      <c r="Q17446" s="9"/>
    </row>
    <row r="17447" spans="11:17" x14ac:dyDescent="0.25">
      <c r="K17447" s="9"/>
      <c r="N17447" s="9"/>
      <c r="O17447" s="9"/>
      <c r="P17447" s="9"/>
      <c r="Q17447" s="9"/>
    </row>
    <row r="17448" spans="11:17" x14ac:dyDescent="0.25">
      <c r="K17448" s="9"/>
      <c r="N17448" s="9"/>
      <c r="O17448" s="9"/>
      <c r="P17448" s="9"/>
      <c r="Q17448" s="9"/>
    </row>
    <row r="17449" spans="11:17" x14ac:dyDescent="0.25">
      <c r="K17449" s="9"/>
      <c r="N17449" s="9"/>
      <c r="O17449" s="9"/>
      <c r="P17449" s="9"/>
      <c r="Q17449" s="9"/>
    </row>
    <row r="17450" spans="11:17" x14ac:dyDescent="0.25">
      <c r="K17450" s="9"/>
      <c r="N17450" s="9"/>
      <c r="O17450" s="9"/>
      <c r="P17450" s="9"/>
      <c r="Q17450" s="9"/>
    </row>
    <row r="17451" spans="11:17" x14ac:dyDescent="0.25">
      <c r="K17451" s="9"/>
      <c r="N17451" s="9"/>
      <c r="O17451" s="9"/>
      <c r="P17451" s="9"/>
      <c r="Q17451" s="9"/>
    </row>
    <row r="17452" spans="11:17" x14ac:dyDescent="0.25">
      <c r="K17452" s="9"/>
      <c r="N17452" s="9"/>
      <c r="O17452" s="9"/>
      <c r="P17452" s="9"/>
      <c r="Q17452" s="9"/>
    </row>
    <row r="17453" spans="11:17" x14ac:dyDescent="0.25">
      <c r="K17453" s="9"/>
      <c r="N17453" s="9"/>
      <c r="O17453" s="9"/>
      <c r="P17453" s="9"/>
      <c r="Q17453" s="9"/>
    </row>
    <row r="17454" spans="11:17" x14ac:dyDescent="0.25">
      <c r="K17454" s="9"/>
      <c r="N17454" s="9"/>
      <c r="O17454" s="9"/>
      <c r="P17454" s="9"/>
      <c r="Q17454" s="9"/>
    </row>
    <row r="17455" spans="11:17" x14ac:dyDescent="0.25">
      <c r="K17455" s="9"/>
      <c r="N17455" s="9"/>
      <c r="O17455" s="9"/>
      <c r="P17455" s="9"/>
      <c r="Q17455" s="9"/>
    </row>
    <row r="17456" spans="11:17" x14ac:dyDescent="0.25">
      <c r="K17456" s="9"/>
      <c r="N17456" s="9"/>
      <c r="O17456" s="9"/>
      <c r="P17456" s="9"/>
      <c r="Q17456" s="9"/>
    </row>
    <row r="17457" spans="11:17" x14ac:dyDescent="0.25">
      <c r="K17457" s="9"/>
      <c r="N17457" s="9"/>
      <c r="O17457" s="9"/>
      <c r="P17457" s="9"/>
      <c r="Q17457" s="9"/>
    </row>
    <row r="17458" spans="11:17" x14ac:dyDescent="0.25">
      <c r="K17458" s="9"/>
      <c r="N17458" s="9"/>
      <c r="O17458" s="9"/>
      <c r="P17458" s="9"/>
      <c r="Q17458" s="9"/>
    </row>
    <row r="17459" spans="11:17" x14ac:dyDescent="0.25">
      <c r="K17459" s="9"/>
      <c r="N17459" s="9"/>
      <c r="O17459" s="9"/>
      <c r="P17459" s="9"/>
      <c r="Q17459" s="9"/>
    </row>
    <row r="17460" spans="11:17" x14ac:dyDescent="0.25">
      <c r="K17460" s="9"/>
      <c r="N17460" s="9"/>
      <c r="O17460" s="9"/>
      <c r="P17460" s="9"/>
      <c r="Q17460" s="9"/>
    </row>
    <row r="17461" spans="11:17" x14ac:dyDescent="0.25">
      <c r="K17461" s="9"/>
      <c r="N17461" s="9"/>
      <c r="O17461" s="9"/>
      <c r="P17461" s="9"/>
      <c r="Q17461" s="9"/>
    </row>
    <row r="17462" spans="11:17" x14ac:dyDescent="0.25">
      <c r="K17462" s="9"/>
      <c r="N17462" s="9"/>
      <c r="O17462" s="9"/>
      <c r="P17462" s="9"/>
      <c r="Q17462" s="9"/>
    </row>
    <row r="17463" spans="11:17" x14ac:dyDescent="0.25">
      <c r="K17463" s="9"/>
      <c r="N17463" s="9"/>
      <c r="O17463" s="9"/>
      <c r="P17463" s="9"/>
      <c r="Q17463" s="9"/>
    </row>
    <row r="17464" spans="11:17" x14ac:dyDescent="0.25">
      <c r="K17464" s="9"/>
      <c r="N17464" s="9"/>
      <c r="O17464" s="9"/>
      <c r="P17464" s="9"/>
      <c r="Q17464" s="9"/>
    </row>
    <row r="17465" spans="11:17" x14ac:dyDescent="0.25">
      <c r="K17465" s="9"/>
      <c r="N17465" s="9"/>
      <c r="O17465" s="9"/>
      <c r="P17465" s="9"/>
      <c r="Q17465" s="9"/>
    </row>
    <row r="17466" spans="11:17" x14ac:dyDescent="0.25">
      <c r="K17466" s="9"/>
      <c r="N17466" s="9"/>
      <c r="O17466" s="9"/>
      <c r="P17466" s="9"/>
      <c r="Q17466" s="9"/>
    </row>
    <row r="17467" spans="11:17" x14ac:dyDescent="0.25">
      <c r="K17467" s="9"/>
      <c r="N17467" s="9"/>
      <c r="O17467" s="9"/>
      <c r="P17467" s="9"/>
      <c r="Q17467" s="9"/>
    </row>
    <row r="17468" spans="11:17" x14ac:dyDescent="0.25">
      <c r="K17468" s="9"/>
      <c r="N17468" s="9"/>
      <c r="O17468" s="9"/>
      <c r="P17468" s="9"/>
      <c r="Q17468" s="9"/>
    </row>
    <row r="17469" spans="11:17" x14ac:dyDescent="0.25">
      <c r="K17469" s="9"/>
      <c r="N17469" s="9"/>
      <c r="O17469" s="9"/>
      <c r="P17469" s="9"/>
      <c r="Q17469" s="9"/>
    </row>
    <row r="17470" spans="11:17" x14ac:dyDescent="0.25">
      <c r="K17470" s="9"/>
      <c r="N17470" s="9"/>
      <c r="O17470" s="9"/>
      <c r="P17470" s="9"/>
      <c r="Q17470" s="9"/>
    </row>
    <row r="17471" spans="11:17" x14ac:dyDescent="0.25">
      <c r="K17471" s="9"/>
      <c r="N17471" s="9"/>
      <c r="O17471" s="9"/>
      <c r="P17471" s="9"/>
      <c r="Q17471" s="9"/>
    </row>
    <row r="17472" spans="11:17" x14ac:dyDescent="0.25">
      <c r="K17472" s="9"/>
      <c r="N17472" s="9"/>
      <c r="O17472" s="9"/>
      <c r="P17472" s="9"/>
      <c r="Q17472" s="9"/>
    </row>
    <row r="17473" spans="11:17" x14ac:dyDescent="0.25">
      <c r="K17473" s="9"/>
      <c r="N17473" s="9"/>
      <c r="O17473" s="9"/>
      <c r="P17473" s="9"/>
      <c r="Q17473" s="9"/>
    </row>
    <row r="17474" spans="11:17" x14ac:dyDescent="0.25">
      <c r="K17474" s="9"/>
      <c r="N17474" s="9"/>
      <c r="O17474" s="9"/>
      <c r="P17474" s="9"/>
      <c r="Q17474" s="9"/>
    </row>
    <row r="17475" spans="11:17" x14ac:dyDescent="0.25">
      <c r="K17475" s="9"/>
      <c r="N17475" s="9"/>
      <c r="O17475" s="9"/>
      <c r="P17475" s="9"/>
      <c r="Q17475" s="9"/>
    </row>
    <row r="17476" spans="11:17" x14ac:dyDescent="0.25">
      <c r="K17476" s="9"/>
      <c r="N17476" s="9"/>
      <c r="O17476" s="9"/>
      <c r="P17476" s="9"/>
      <c r="Q17476" s="9"/>
    </row>
    <row r="17477" spans="11:17" x14ac:dyDescent="0.25">
      <c r="K17477" s="9"/>
      <c r="N17477" s="9"/>
      <c r="O17477" s="9"/>
      <c r="P17477" s="9"/>
      <c r="Q17477" s="9"/>
    </row>
    <row r="17478" spans="11:17" x14ac:dyDescent="0.25">
      <c r="K17478" s="9"/>
      <c r="N17478" s="9"/>
      <c r="O17478" s="9"/>
      <c r="P17478" s="9"/>
      <c r="Q17478" s="9"/>
    </row>
    <row r="17479" spans="11:17" x14ac:dyDescent="0.25">
      <c r="K17479" s="9"/>
      <c r="N17479" s="9"/>
      <c r="O17479" s="9"/>
      <c r="P17479" s="9"/>
      <c r="Q17479" s="9"/>
    </row>
    <row r="17480" spans="11:17" x14ac:dyDescent="0.25">
      <c r="K17480" s="9"/>
      <c r="N17480" s="9"/>
      <c r="O17480" s="9"/>
      <c r="P17480" s="9"/>
      <c r="Q17480" s="9"/>
    </row>
    <row r="17481" spans="11:17" x14ac:dyDescent="0.25">
      <c r="K17481" s="9"/>
      <c r="N17481" s="9"/>
      <c r="O17481" s="9"/>
      <c r="P17481" s="9"/>
      <c r="Q17481" s="9"/>
    </row>
    <row r="17482" spans="11:17" x14ac:dyDescent="0.25">
      <c r="K17482" s="9"/>
      <c r="N17482" s="9"/>
      <c r="O17482" s="9"/>
      <c r="P17482" s="9"/>
      <c r="Q17482" s="9"/>
    </row>
    <row r="17483" spans="11:17" x14ac:dyDescent="0.25">
      <c r="K17483" s="9"/>
      <c r="N17483" s="9"/>
      <c r="O17483" s="9"/>
      <c r="P17483" s="9"/>
      <c r="Q17483" s="9"/>
    </row>
    <row r="17484" spans="11:17" x14ac:dyDescent="0.25">
      <c r="K17484" s="9"/>
      <c r="N17484" s="9"/>
      <c r="O17484" s="9"/>
      <c r="P17484" s="9"/>
      <c r="Q17484" s="9"/>
    </row>
    <row r="17485" spans="11:17" x14ac:dyDescent="0.25">
      <c r="K17485" s="9"/>
      <c r="N17485" s="9"/>
      <c r="O17485" s="9"/>
      <c r="P17485" s="9"/>
      <c r="Q17485" s="9"/>
    </row>
    <row r="17486" spans="11:17" x14ac:dyDescent="0.25">
      <c r="K17486" s="9"/>
      <c r="N17486" s="9"/>
      <c r="O17486" s="9"/>
      <c r="P17486" s="9"/>
      <c r="Q17486" s="9"/>
    </row>
    <row r="17487" spans="11:17" x14ac:dyDescent="0.25">
      <c r="K17487" s="9"/>
      <c r="N17487" s="9"/>
      <c r="O17487" s="9"/>
      <c r="P17487" s="9"/>
      <c r="Q17487" s="9"/>
    </row>
    <row r="17488" spans="11:17" x14ac:dyDescent="0.25">
      <c r="K17488" s="9"/>
      <c r="N17488" s="9"/>
      <c r="O17488" s="9"/>
      <c r="P17488" s="9"/>
      <c r="Q17488" s="9"/>
    </row>
    <row r="17489" spans="11:17" x14ac:dyDescent="0.25">
      <c r="K17489" s="9"/>
      <c r="N17489" s="9"/>
      <c r="O17489" s="9"/>
      <c r="P17489" s="9"/>
      <c r="Q17489" s="9"/>
    </row>
    <row r="17490" spans="11:17" x14ac:dyDescent="0.25">
      <c r="K17490" s="9"/>
      <c r="N17490" s="9"/>
      <c r="O17490" s="9"/>
      <c r="P17490" s="9"/>
      <c r="Q17490" s="9"/>
    </row>
    <row r="17491" spans="11:17" x14ac:dyDescent="0.25">
      <c r="K17491" s="9"/>
      <c r="N17491" s="9"/>
      <c r="O17491" s="9"/>
      <c r="P17491" s="9"/>
      <c r="Q17491" s="9"/>
    </row>
    <row r="17492" spans="11:17" x14ac:dyDescent="0.25">
      <c r="K17492" s="9"/>
      <c r="N17492" s="9"/>
      <c r="O17492" s="9"/>
      <c r="P17492" s="9"/>
      <c r="Q17492" s="9"/>
    </row>
    <row r="17493" spans="11:17" x14ac:dyDescent="0.25">
      <c r="K17493" s="9"/>
      <c r="N17493" s="9"/>
      <c r="O17493" s="9"/>
      <c r="P17493" s="9"/>
      <c r="Q17493" s="9"/>
    </row>
    <row r="17494" spans="11:17" x14ac:dyDescent="0.25">
      <c r="K17494" s="9"/>
      <c r="N17494" s="9"/>
      <c r="O17494" s="9"/>
      <c r="P17494" s="9"/>
      <c r="Q17494" s="9"/>
    </row>
    <row r="17495" spans="11:17" x14ac:dyDescent="0.25">
      <c r="K17495" s="9"/>
      <c r="N17495" s="9"/>
      <c r="O17495" s="9"/>
      <c r="P17495" s="9"/>
      <c r="Q17495" s="9"/>
    </row>
    <row r="17496" spans="11:17" x14ac:dyDescent="0.25">
      <c r="K17496" s="9"/>
      <c r="N17496" s="9"/>
      <c r="O17496" s="9"/>
      <c r="P17496" s="9"/>
      <c r="Q17496" s="9"/>
    </row>
    <row r="17497" spans="11:17" x14ac:dyDescent="0.25">
      <c r="K17497" s="9"/>
      <c r="N17497" s="9"/>
      <c r="O17497" s="9"/>
      <c r="P17497" s="9"/>
      <c r="Q17497" s="9"/>
    </row>
    <row r="17498" spans="11:17" x14ac:dyDescent="0.25">
      <c r="K17498" s="9"/>
      <c r="N17498" s="9"/>
      <c r="O17498" s="9"/>
      <c r="P17498" s="9"/>
      <c r="Q17498" s="9"/>
    </row>
    <row r="17499" spans="11:17" x14ac:dyDescent="0.25">
      <c r="K17499" s="9"/>
      <c r="N17499" s="9"/>
      <c r="O17499" s="9"/>
      <c r="P17499" s="9"/>
      <c r="Q17499" s="9"/>
    </row>
    <row r="17500" spans="11:17" x14ac:dyDescent="0.25">
      <c r="K17500" s="9"/>
      <c r="N17500" s="9"/>
      <c r="O17500" s="9"/>
      <c r="P17500" s="9"/>
      <c r="Q17500" s="9"/>
    </row>
    <row r="17501" spans="11:17" x14ac:dyDescent="0.25">
      <c r="K17501" s="9"/>
      <c r="N17501" s="9"/>
      <c r="O17501" s="9"/>
      <c r="P17501" s="9"/>
      <c r="Q17501" s="9"/>
    </row>
    <row r="17502" spans="11:17" x14ac:dyDescent="0.25">
      <c r="K17502" s="9"/>
      <c r="N17502" s="9"/>
      <c r="O17502" s="9"/>
      <c r="P17502" s="9"/>
      <c r="Q17502" s="9"/>
    </row>
    <row r="17503" spans="11:17" x14ac:dyDescent="0.25">
      <c r="K17503" s="9"/>
      <c r="N17503" s="9"/>
      <c r="O17503" s="9"/>
      <c r="P17503" s="9"/>
      <c r="Q17503" s="9"/>
    </row>
    <row r="17504" spans="11:17" x14ac:dyDescent="0.25">
      <c r="K17504" s="9"/>
      <c r="N17504" s="9"/>
      <c r="O17504" s="9"/>
      <c r="P17504" s="9"/>
      <c r="Q17504" s="9"/>
    </row>
    <row r="17505" spans="11:17" x14ac:dyDescent="0.25">
      <c r="K17505" s="9"/>
      <c r="N17505" s="9"/>
      <c r="O17505" s="9"/>
      <c r="P17505" s="9"/>
      <c r="Q17505" s="9"/>
    </row>
    <row r="17506" spans="11:17" x14ac:dyDescent="0.25">
      <c r="K17506" s="9"/>
      <c r="N17506" s="9"/>
      <c r="O17506" s="9"/>
      <c r="P17506" s="9"/>
      <c r="Q17506" s="9"/>
    </row>
    <row r="17507" spans="11:17" x14ac:dyDescent="0.25">
      <c r="K17507" s="9"/>
      <c r="N17507" s="9"/>
      <c r="O17507" s="9"/>
      <c r="P17507" s="9"/>
      <c r="Q17507" s="9"/>
    </row>
    <row r="17508" spans="11:17" x14ac:dyDescent="0.25">
      <c r="K17508" s="9"/>
      <c r="N17508" s="9"/>
      <c r="O17508" s="9"/>
      <c r="P17508" s="9"/>
      <c r="Q17508" s="9"/>
    </row>
    <row r="17509" spans="11:17" x14ac:dyDescent="0.25">
      <c r="K17509" s="9"/>
      <c r="N17509" s="9"/>
      <c r="O17509" s="9"/>
      <c r="P17509" s="9"/>
      <c r="Q17509" s="9"/>
    </row>
    <row r="17510" spans="11:17" x14ac:dyDescent="0.25">
      <c r="K17510" s="9"/>
      <c r="N17510" s="9"/>
      <c r="O17510" s="9"/>
      <c r="P17510" s="9"/>
      <c r="Q17510" s="9"/>
    </row>
    <row r="17511" spans="11:17" x14ac:dyDescent="0.25">
      <c r="K17511" s="9"/>
      <c r="N17511" s="9"/>
      <c r="O17511" s="9"/>
      <c r="P17511" s="9"/>
      <c r="Q17511" s="9"/>
    </row>
    <row r="17512" spans="11:17" x14ac:dyDescent="0.25">
      <c r="K17512" s="9"/>
      <c r="N17512" s="9"/>
      <c r="O17512" s="9"/>
      <c r="P17512" s="9"/>
      <c r="Q17512" s="9"/>
    </row>
    <row r="17513" spans="11:17" x14ac:dyDescent="0.25">
      <c r="K17513" s="9"/>
      <c r="N17513" s="9"/>
      <c r="O17513" s="9"/>
      <c r="P17513" s="9"/>
      <c r="Q17513" s="9"/>
    </row>
    <row r="17514" spans="11:17" x14ac:dyDescent="0.25">
      <c r="K17514" s="9"/>
      <c r="N17514" s="9"/>
      <c r="O17514" s="9"/>
      <c r="P17514" s="9"/>
      <c r="Q17514" s="9"/>
    </row>
    <row r="17515" spans="11:17" x14ac:dyDescent="0.25">
      <c r="K17515" s="9"/>
      <c r="N17515" s="9"/>
      <c r="O17515" s="9"/>
      <c r="P17515" s="9"/>
      <c r="Q17515" s="9"/>
    </row>
    <row r="17516" spans="11:17" x14ac:dyDescent="0.25">
      <c r="K17516" s="9"/>
      <c r="N17516" s="9"/>
      <c r="O17516" s="9"/>
      <c r="P17516" s="9"/>
      <c r="Q17516" s="9"/>
    </row>
    <row r="17517" spans="11:17" x14ac:dyDescent="0.25">
      <c r="K17517" s="9"/>
      <c r="N17517" s="9"/>
      <c r="O17517" s="9"/>
      <c r="P17517" s="9"/>
      <c r="Q17517" s="9"/>
    </row>
    <row r="17518" spans="11:17" x14ac:dyDescent="0.25">
      <c r="K17518" s="9"/>
      <c r="N17518" s="9"/>
      <c r="O17518" s="9"/>
      <c r="P17518" s="9"/>
      <c r="Q17518" s="9"/>
    </row>
    <row r="17519" spans="11:17" x14ac:dyDescent="0.25">
      <c r="K17519" s="9"/>
      <c r="N17519" s="9"/>
      <c r="O17519" s="9"/>
      <c r="P17519" s="9"/>
      <c r="Q17519" s="9"/>
    </row>
    <row r="17520" spans="11:17" x14ac:dyDescent="0.25">
      <c r="K17520" s="9"/>
      <c r="N17520" s="9"/>
      <c r="O17520" s="9"/>
      <c r="P17520" s="9"/>
      <c r="Q17520" s="9"/>
    </row>
    <row r="17521" spans="11:17" x14ac:dyDescent="0.25">
      <c r="K17521" s="9"/>
      <c r="N17521" s="9"/>
      <c r="O17521" s="9"/>
      <c r="P17521" s="9"/>
      <c r="Q17521" s="9"/>
    </row>
    <row r="17522" spans="11:17" x14ac:dyDescent="0.25">
      <c r="K17522" s="9"/>
      <c r="N17522" s="9"/>
      <c r="O17522" s="9"/>
      <c r="P17522" s="9"/>
      <c r="Q17522" s="9"/>
    </row>
    <row r="17523" spans="11:17" x14ac:dyDescent="0.25">
      <c r="K17523" s="9"/>
      <c r="N17523" s="9"/>
      <c r="O17523" s="9"/>
      <c r="P17523" s="9"/>
      <c r="Q17523" s="9"/>
    </row>
    <row r="17524" spans="11:17" x14ac:dyDescent="0.25">
      <c r="K17524" s="9"/>
      <c r="N17524" s="9"/>
      <c r="O17524" s="9"/>
      <c r="P17524" s="9"/>
      <c r="Q17524" s="9"/>
    </row>
    <row r="17525" spans="11:17" x14ac:dyDescent="0.25">
      <c r="K17525" s="9"/>
      <c r="N17525" s="9"/>
      <c r="O17525" s="9"/>
      <c r="P17525" s="9"/>
      <c r="Q17525" s="9"/>
    </row>
    <row r="17526" spans="11:17" x14ac:dyDescent="0.25">
      <c r="K17526" s="9"/>
      <c r="N17526" s="9"/>
      <c r="O17526" s="9"/>
      <c r="P17526" s="9"/>
      <c r="Q17526" s="9"/>
    </row>
    <row r="17527" spans="11:17" x14ac:dyDescent="0.25">
      <c r="K17527" s="9"/>
      <c r="N17527" s="9"/>
      <c r="O17527" s="9"/>
      <c r="P17527" s="9"/>
      <c r="Q17527" s="9"/>
    </row>
    <row r="17528" spans="11:17" x14ac:dyDescent="0.25">
      <c r="K17528" s="9"/>
      <c r="N17528" s="9"/>
      <c r="O17528" s="9"/>
      <c r="P17528" s="9"/>
      <c r="Q17528" s="9"/>
    </row>
    <row r="17529" spans="11:17" x14ac:dyDescent="0.25">
      <c r="K17529" s="9"/>
      <c r="N17529" s="9"/>
      <c r="O17529" s="9"/>
      <c r="P17529" s="9"/>
      <c r="Q17529" s="9"/>
    </row>
    <row r="17530" spans="11:17" x14ac:dyDescent="0.25">
      <c r="K17530" s="9"/>
      <c r="N17530" s="9"/>
      <c r="O17530" s="9"/>
      <c r="P17530" s="9"/>
      <c r="Q17530" s="9"/>
    </row>
    <row r="17531" spans="11:17" x14ac:dyDescent="0.25">
      <c r="K17531" s="9"/>
      <c r="N17531" s="9"/>
      <c r="O17531" s="9"/>
      <c r="P17531" s="9"/>
      <c r="Q17531" s="9"/>
    </row>
    <row r="17532" spans="11:17" x14ac:dyDescent="0.25">
      <c r="K17532" s="9"/>
      <c r="N17532" s="9"/>
      <c r="O17532" s="9"/>
      <c r="P17532" s="9"/>
      <c r="Q17532" s="9"/>
    </row>
    <row r="17533" spans="11:17" x14ac:dyDescent="0.25">
      <c r="K17533" s="9"/>
      <c r="N17533" s="9"/>
      <c r="O17533" s="9"/>
      <c r="P17533" s="9"/>
      <c r="Q17533" s="9"/>
    </row>
    <row r="17534" spans="11:17" x14ac:dyDescent="0.25">
      <c r="K17534" s="9"/>
      <c r="N17534" s="9"/>
      <c r="O17534" s="9"/>
      <c r="P17534" s="9"/>
      <c r="Q17534" s="9"/>
    </row>
    <row r="17535" spans="11:17" x14ac:dyDescent="0.25">
      <c r="K17535" s="9"/>
      <c r="N17535" s="9"/>
      <c r="O17535" s="9"/>
      <c r="P17535" s="9"/>
      <c r="Q17535" s="9"/>
    </row>
    <row r="17536" spans="11:17" x14ac:dyDescent="0.25">
      <c r="K17536" s="9"/>
      <c r="N17536" s="9"/>
      <c r="O17536" s="9"/>
      <c r="P17536" s="9"/>
      <c r="Q17536" s="9"/>
    </row>
    <row r="17537" spans="11:17" x14ac:dyDescent="0.25">
      <c r="K17537" s="9"/>
      <c r="N17537" s="9"/>
      <c r="O17537" s="9"/>
      <c r="P17537" s="9"/>
      <c r="Q17537" s="9"/>
    </row>
    <row r="17538" spans="11:17" x14ac:dyDescent="0.25">
      <c r="K17538" s="9"/>
      <c r="N17538" s="9"/>
      <c r="O17538" s="9"/>
      <c r="P17538" s="9"/>
      <c r="Q17538" s="9"/>
    </row>
    <row r="17539" spans="11:17" x14ac:dyDescent="0.25">
      <c r="K17539" s="9"/>
      <c r="N17539" s="9"/>
      <c r="O17539" s="9"/>
      <c r="P17539" s="9"/>
      <c r="Q17539" s="9"/>
    </row>
    <row r="17540" spans="11:17" x14ac:dyDescent="0.25">
      <c r="K17540" s="9"/>
      <c r="N17540" s="9"/>
      <c r="O17540" s="9"/>
      <c r="P17540" s="9"/>
      <c r="Q17540" s="9"/>
    </row>
    <row r="17541" spans="11:17" x14ac:dyDescent="0.25">
      <c r="K17541" s="9"/>
      <c r="N17541" s="9"/>
      <c r="O17541" s="9"/>
      <c r="P17541" s="9"/>
      <c r="Q17541" s="9"/>
    </row>
    <row r="17542" spans="11:17" x14ac:dyDescent="0.25">
      <c r="K17542" s="9"/>
      <c r="N17542" s="9"/>
      <c r="O17542" s="9"/>
      <c r="P17542" s="9"/>
      <c r="Q17542" s="9"/>
    </row>
    <row r="17543" spans="11:17" x14ac:dyDescent="0.25">
      <c r="K17543" s="9"/>
      <c r="N17543" s="9"/>
      <c r="O17543" s="9"/>
      <c r="P17543" s="9"/>
      <c r="Q17543" s="9"/>
    </row>
    <row r="17544" spans="11:17" x14ac:dyDescent="0.25">
      <c r="K17544" s="9"/>
      <c r="N17544" s="9"/>
      <c r="O17544" s="9"/>
      <c r="P17544" s="9"/>
      <c r="Q17544" s="9"/>
    </row>
    <row r="17545" spans="11:17" x14ac:dyDescent="0.25">
      <c r="K17545" s="9"/>
      <c r="N17545" s="9"/>
      <c r="O17545" s="9"/>
      <c r="P17545" s="9"/>
      <c r="Q17545" s="9"/>
    </row>
    <row r="17546" spans="11:17" x14ac:dyDescent="0.25">
      <c r="K17546" s="9"/>
      <c r="N17546" s="9"/>
      <c r="O17546" s="9"/>
      <c r="P17546" s="9"/>
      <c r="Q17546" s="9"/>
    </row>
    <row r="17547" spans="11:17" x14ac:dyDescent="0.25">
      <c r="K17547" s="9"/>
      <c r="N17547" s="9"/>
      <c r="O17547" s="9"/>
      <c r="P17547" s="9"/>
      <c r="Q17547" s="9"/>
    </row>
    <row r="17548" spans="11:17" x14ac:dyDescent="0.25">
      <c r="K17548" s="9"/>
      <c r="N17548" s="9"/>
      <c r="O17548" s="9"/>
      <c r="P17548" s="9"/>
      <c r="Q17548" s="9"/>
    </row>
    <row r="17549" spans="11:17" x14ac:dyDescent="0.25">
      <c r="K17549" s="9"/>
      <c r="N17549" s="9"/>
      <c r="O17549" s="9"/>
      <c r="P17549" s="9"/>
      <c r="Q17549" s="9"/>
    </row>
    <row r="17550" spans="11:17" x14ac:dyDescent="0.25">
      <c r="K17550" s="9"/>
      <c r="N17550" s="9"/>
      <c r="O17550" s="9"/>
      <c r="P17550" s="9"/>
      <c r="Q17550" s="9"/>
    </row>
    <row r="17551" spans="11:17" x14ac:dyDescent="0.25">
      <c r="K17551" s="9"/>
      <c r="N17551" s="9"/>
      <c r="O17551" s="9"/>
      <c r="P17551" s="9"/>
      <c r="Q17551" s="9"/>
    </row>
    <row r="17552" spans="11:17" x14ac:dyDescent="0.25">
      <c r="K17552" s="9"/>
      <c r="N17552" s="9"/>
      <c r="O17552" s="9"/>
      <c r="P17552" s="9"/>
      <c r="Q17552" s="9"/>
    </row>
    <row r="17553" spans="11:17" x14ac:dyDescent="0.25">
      <c r="K17553" s="9"/>
      <c r="N17553" s="9"/>
      <c r="O17553" s="9"/>
      <c r="P17553" s="9"/>
      <c r="Q17553" s="9"/>
    </row>
    <row r="17554" spans="11:17" x14ac:dyDescent="0.25">
      <c r="K17554" s="9"/>
      <c r="N17554" s="9"/>
      <c r="O17554" s="9"/>
      <c r="P17554" s="9"/>
      <c r="Q17554" s="9"/>
    </row>
    <row r="17555" spans="11:17" x14ac:dyDescent="0.25">
      <c r="K17555" s="9"/>
      <c r="N17555" s="9"/>
      <c r="O17555" s="9"/>
      <c r="P17555" s="9"/>
      <c r="Q17555" s="9"/>
    </row>
    <row r="17556" spans="11:17" x14ac:dyDescent="0.25">
      <c r="K17556" s="9"/>
      <c r="N17556" s="9"/>
      <c r="O17556" s="9"/>
      <c r="P17556" s="9"/>
      <c r="Q17556" s="9"/>
    </row>
    <row r="17557" spans="11:17" x14ac:dyDescent="0.25">
      <c r="K17557" s="9"/>
      <c r="N17557" s="9"/>
      <c r="O17557" s="9"/>
      <c r="P17557" s="9"/>
      <c r="Q17557" s="9"/>
    </row>
    <row r="17558" spans="11:17" x14ac:dyDescent="0.25">
      <c r="K17558" s="9"/>
      <c r="N17558" s="9"/>
      <c r="O17558" s="9"/>
      <c r="P17558" s="9"/>
      <c r="Q17558" s="9"/>
    </row>
    <row r="17559" spans="11:17" x14ac:dyDescent="0.25">
      <c r="K17559" s="9"/>
      <c r="N17559" s="9"/>
      <c r="O17559" s="9"/>
      <c r="P17559" s="9"/>
      <c r="Q17559" s="9"/>
    </row>
    <row r="17560" spans="11:17" x14ac:dyDescent="0.25">
      <c r="K17560" s="9"/>
      <c r="N17560" s="9"/>
      <c r="O17560" s="9"/>
      <c r="P17560" s="9"/>
      <c r="Q17560" s="9"/>
    </row>
    <row r="17561" spans="11:17" x14ac:dyDescent="0.25">
      <c r="K17561" s="9"/>
      <c r="N17561" s="9"/>
      <c r="O17561" s="9"/>
      <c r="P17561" s="9"/>
      <c r="Q17561" s="9"/>
    </row>
    <row r="17562" spans="11:17" x14ac:dyDescent="0.25">
      <c r="K17562" s="9"/>
      <c r="N17562" s="9"/>
      <c r="O17562" s="9"/>
      <c r="P17562" s="9"/>
      <c r="Q17562" s="9"/>
    </row>
    <row r="17563" spans="11:17" x14ac:dyDescent="0.25">
      <c r="K17563" s="9"/>
      <c r="N17563" s="9"/>
      <c r="O17563" s="9"/>
      <c r="P17563" s="9"/>
      <c r="Q17563" s="9"/>
    </row>
    <row r="17564" spans="11:17" x14ac:dyDescent="0.25">
      <c r="K17564" s="9"/>
      <c r="N17564" s="9"/>
      <c r="O17564" s="9"/>
      <c r="P17564" s="9"/>
      <c r="Q17564" s="9"/>
    </row>
    <row r="17565" spans="11:17" x14ac:dyDescent="0.25">
      <c r="K17565" s="9"/>
      <c r="N17565" s="9"/>
      <c r="O17565" s="9"/>
      <c r="P17565" s="9"/>
      <c r="Q17565" s="9"/>
    </row>
    <row r="17566" spans="11:17" x14ac:dyDescent="0.25">
      <c r="K17566" s="9"/>
      <c r="N17566" s="9"/>
      <c r="O17566" s="9"/>
      <c r="P17566" s="9"/>
      <c r="Q17566" s="9"/>
    </row>
    <row r="17567" spans="11:17" x14ac:dyDescent="0.25">
      <c r="K17567" s="9"/>
      <c r="N17567" s="9"/>
      <c r="O17567" s="9"/>
      <c r="P17567" s="9"/>
      <c r="Q17567" s="9"/>
    </row>
    <row r="17568" spans="11:17" x14ac:dyDescent="0.25">
      <c r="K17568" s="9"/>
      <c r="N17568" s="9"/>
      <c r="O17568" s="9"/>
      <c r="P17568" s="9"/>
      <c r="Q17568" s="9"/>
    </row>
    <row r="17569" spans="11:17" x14ac:dyDescent="0.25">
      <c r="K17569" s="9"/>
      <c r="N17569" s="9"/>
      <c r="O17569" s="9"/>
      <c r="P17569" s="9"/>
      <c r="Q17569" s="9"/>
    </row>
    <row r="17570" spans="11:17" x14ac:dyDescent="0.25">
      <c r="K17570" s="9"/>
      <c r="N17570" s="9"/>
      <c r="O17570" s="9"/>
      <c r="P17570" s="9"/>
      <c r="Q17570" s="9"/>
    </row>
    <row r="17571" spans="11:17" x14ac:dyDescent="0.25">
      <c r="K17571" s="9"/>
      <c r="N17571" s="9"/>
      <c r="O17571" s="9"/>
      <c r="P17571" s="9"/>
      <c r="Q17571" s="9"/>
    </row>
    <row r="17572" spans="11:17" x14ac:dyDescent="0.25">
      <c r="K17572" s="9"/>
      <c r="N17572" s="9"/>
      <c r="O17572" s="9"/>
      <c r="P17572" s="9"/>
      <c r="Q17572" s="9"/>
    </row>
    <row r="17573" spans="11:17" x14ac:dyDescent="0.25">
      <c r="K17573" s="9"/>
      <c r="N17573" s="9"/>
      <c r="O17573" s="9"/>
      <c r="P17573" s="9"/>
      <c r="Q17573" s="9"/>
    </row>
    <row r="17574" spans="11:17" x14ac:dyDescent="0.25">
      <c r="K17574" s="9"/>
      <c r="N17574" s="9"/>
      <c r="O17574" s="9"/>
      <c r="P17574" s="9"/>
      <c r="Q17574" s="9"/>
    </row>
    <row r="17575" spans="11:17" x14ac:dyDescent="0.25">
      <c r="K17575" s="9"/>
      <c r="N17575" s="9"/>
      <c r="O17575" s="9"/>
      <c r="P17575" s="9"/>
      <c r="Q17575" s="9"/>
    </row>
    <row r="17576" spans="11:17" x14ac:dyDescent="0.25">
      <c r="K17576" s="9"/>
      <c r="N17576" s="9"/>
      <c r="O17576" s="9"/>
      <c r="P17576" s="9"/>
      <c r="Q17576" s="9"/>
    </row>
    <row r="17577" spans="11:17" x14ac:dyDescent="0.25">
      <c r="K17577" s="9"/>
      <c r="N17577" s="9"/>
      <c r="O17577" s="9"/>
      <c r="P17577" s="9"/>
      <c r="Q17577" s="9"/>
    </row>
    <row r="17578" spans="11:17" x14ac:dyDescent="0.25">
      <c r="K17578" s="9"/>
      <c r="N17578" s="9"/>
      <c r="O17578" s="9"/>
      <c r="P17578" s="9"/>
      <c r="Q17578" s="9"/>
    </row>
    <row r="17579" spans="11:17" x14ac:dyDescent="0.25">
      <c r="K17579" s="9"/>
      <c r="N17579" s="9"/>
      <c r="O17579" s="9"/>
      <c r="P17579" s="9"/>
      <c r="Q17579" s="9"/>
    </row>
    <row r="17580" spans="11:17" x14ac:dyDescent="0.25">
      <c r="K17580" s="9"/>
      <c r="N17580" s="9"/>
      <c r="O17580" s="9"/>
      <c r="P17580" s="9"/>
      <c r="Q17580" s="9"/>
    </row>
    <row r="17581" spans="11:17" x14ac:dyDescent="0.25">
      <c r="K17581" s="9"/>
      <c r="N17581" s="9"/>
      <c r="O17581" s="9"/>
      <c r="P17581" s="9"/>
      <c r="Q17581" s="9"/>
    </row>
    <row r="17582" spans="11:17" x14ac:dyDescent="0.25">
      <c r="K17582" s="9"/>
      <c r="N17582" s="9"/>
      <c r="O17582" s="9"/>
      <c r="P17582" s="9"/>
      <c r="Q17582" s="9"/>
    </row>
    <row r="17583" spans="11:17" x14ac:dyDescent="0.25">
      <c r="K17583" s="9"/>
      <c r="N17583" s="9"/>
      <c r="O17583" s="9"/>
      <c r="P17583" s="9"/>
      <c r="Q17583" s="9"/>
    </row>
    <row r="17584" spans="11:17" x14ac:dyDescent="0.25">
      <c r="K17584" s="9"/>
      <c r="N17584" s="9"/>
      <c r="O17584" s="9"/>
      <c r="P17584" s="9"/>
      <c r="Q17584" s="9"/>
    </row>
    <row r="17585" spans="11:17" x14ac:dyDescent="0.25">
      <c r="K17585" s="9"/>
      <c r="N17585" s="9"/>
      <c r="O17585" s="9"/>
      <c r="P17585" s="9"/>
      <c r="Q17585" s="9"/>
    </row>
    <row r="17586" spans="11:17" x14ac:dyDescent="0.25">
      <c r="K17586" s="9"/>
      <c r="N17586" s="9"/>
      <c r="O17586" s="9"/>
      <c r="P17586" s="9"/>
      <c r="Q17586" s="9"/>
    </row>
    <row r="17587" spans="11:17" x14ac:dyDescent="0.25">
      <c r="K17587" s="9"/>
      <c r="N17587" s="9"/>
      <c r="O17587" s="9"/>
      <c r="P17587" s="9"/>
      <c r="Q17587" s="9"/>
    </row>
    <row r="17588" spans="11:17" x14ac:dyDescent="0.25">
      <c r="K17588" s="9"/>
      <c r="N17588" s="9"/>
      <c r="O17588" s="9"/>
      <c r="P17588" s="9"/>
      <c r="Q17588" s="9"/>
    </row>
    <row r="17589" spans="11:17" x14ac:dyDescent="0.25">
      <c r="K17589" s="9"/>
      <c r="N17589" s="9"/>
      <c r="O17589" s="9"/>
      <c r="P17589" s="9"/>
      <c r="Q17589" s="9"/>
    </row>
    <row r="17590" spans="11:17" x14ac:dyDescent="0.25">
      <c r="K17590" s="9"/>
      <c r="N17590" s="9"/>
      <c r="O17590" s="9"/>
      <c r="P17590" s="9"/>
      <c r="Q17590" s="9"/>
    </row>
    <row r="17591" spans="11:17" x14ac:dyDescent="0.25">
      <c r="K17591" s="9"/>
      <c r="N17591" s="9"/>
      <c r="O17591" s="9"/>
      <c r="P17591" s="9"/>
      <c r="Q17591" s="9"/>
    </row>
    <row r="17592" spans="11:17" x14ac:dyDescent="0.25">
      <c r="K17592" s="9"/>
      <c r="N17592" s="9"/>
      <c r="O17592" s="9"/>
      <c r="P17592" s="9"/>
      <c r="Q17592" s="9"/>
    </row>
    <row r="17593" spans="11:17" x14ac:dyDescent="0.25">
      <c r="K17593" s="9"/>
      <c r="N17593" s="9"/>
      <c r="O17593" s="9"/>
      <c r="P17593" s="9"/>
      <c r="Q17593" s="9"/>
    </row>
    <row r="17594" spans="11:17" x14ac:dyDescent="0.25">
      <c r="K17594" s="9"/>
      <c r="N17594" s="9"/>
      <c r="O17594" s="9"/>
      <c r="P17594" s="9"/>
      <c r="Q17594" s="9"/>
    </row>
    <row r="17595" spans="11:17" x14ac:dyDescent="0.25">
      <c r="K17595" s="9"/>
      <c r="N17595" s="9"/>
      <c r="O17595" s="9"/>
      <c r="P17595" s="9"/>
      <c r="Q17595" s="9"/>
    </row>
    <row r="17596" spans="11:17" x14ac:dyDescent="0.25">
      <c r="K17596" s="9"/>
      <c r="N17596" s="9"/>
      <c r="O17596" s="9"/>
      <c r="P17596" s="9"/>
      <c r="Q17596" s="9"/>
    </row>
    <row r="17597" spans="11:17" x14ac:dyDescent="0.25">
      <c r="K17597" s="9"/>
      <c r="N17597" s="9"/>
      <c r="O17597" s="9"/>
      <c r="P17597" s="9"/>
      <c r="Q17597" s="9"/>
    </row>
    <row r="17598" spans="11:17" x14ac:dyDescent="0.25">
      <c r="K17598" s="9"/>
      <c r="N17598" s="9"/>
      <c r="O17598" s="9"/>
      <c r="P17598" s="9"/>
      <c r="Q17598" s="9"/>
    </row>
    <row r="17599" spans="11:17" x14ac:dyDescent="0.25">
      <c r="K17599" s="9"/>
      <c r="N17599" s="9"/>
      <c r="O17599" s="9"/>
      <c r="P17599" s="9"/>
      <c r="Q17599" s="9"/>
    </row>
    <row r="17600" spans="11:17" x14ac:dyDescent="0.25">
      <c r="K17600" s="9"/>
      <c r="N17600" s="9"/>
      <c r="O17600" s="9"/>
      <c r="P17600" s="9"/>
      <c r="Q17600" s="9"/>
    </row>
    <row r="17601" spans="11:17" x14ac:dyDescent="0.25">
      <c r="K17601" s="9"/>
      <c r="N17601" s="9"/>
      <c r="O17601" s="9"/>
      <c r="P17601" s="9"/>
      <c r="Q17601" s="9"/>
    </row>
    <row r="17602" spans="11:17" x14ac:dyDescent="0.25">
      <c r="K17602" s="9"/>
      <c r="N17602" s="9"/>
      <c r="O17602" s="9"/>
      <c r="P17602" s="9"/>
      <c r="Q17602" s="9"/>
    </row>
    <row r="17603" spans="11:17" x14ac:dyDescent="0.25">
      <c r="K17603" s="9"/>
      <c r="N17603" s="9"/>
      <c r="O17603" s="9"/>
      <c r="P17603" s="9"/>
      <c r="Q17603" s="9"/>
    </row>
    <row r="17604" spans="11:17" x14ac:dyDescent="0.25">
      <c r="K17604" s="9"/>
      <c r="N17604" s="9"/>
      <c r="O17604" s="9"/>
      <c r="P17604" s="9"/>
      <c r="Q17604" s="9"/>
    </row>
    <row r="17605" spans="11:17" x14ac:dyDescent="0.25">
      <c r="K17605" s="9"/>
      <c r="N17605" s="9"/>
      <c r="O17605" s="9"/>
      <c r="P17605" s="9"/>
      <c r="Q17605" s="9"/>
    </row>
    <row r="17606" spans="11:17" x14ac:dyDescent="0.25">
      <c r="K17606" s="9"/>
      <c r="N17606" s="9"/>
      <c r="O17606" s="9"/>
      <c r="P17606" s="9"/>
      <c r="Q17606" s="9"/>
    </row>
    <row r="17607" spans="11:17" x14ac:dyDescent="0.25">
      <c r="K17607" s="9"/>
      <c r="N17607" s="9"/>
      <c r="O17607" s="9"/>
      <c r="P17607" s="9"/>
      <c r="Q17607" s="9"/>
    </row>
    <row r="17608" spans="11:17" x14ac:dyDescent="0.25">
      <c r="K17608" s="9"/>
      <c r="N17608" s="9"/>
      <c r="O17608" s="9"/>
      <c r="P17608" s="9"/>
      <c r="Q17608" s="9"/>
    </row>
    <row r="17609" spans="11:17" x14ac:dyDescent="0.25">
      <c r="K17609" s="9"/>
      <c r="N17609" s="9"/>
      <c r="O17609" s="9"/>
      <c r="P17609" s="9"/>
      <c r="Q17609" s="9"/>
    </row>
    <row r="17610" spans="11:17" x14ac:dyDescent="0.25">
      <c r="K17610" s="9"/>
      <c r="N17610" s="9"/>
      <c r="O17610" s="9"/>
      <c r="P17610" s="9"/>
      <c r="Q17610" s="9"/>
    </row>
    <row r="17611" spans="11:17" x14ac:dyDescent="0.25">
      <c r="K17611" s="9"/>
      <c r="N17611" s="9"/>
      <c r="O17611" s="9"/>
      <c r="P17611" s="9"/>
      <c r="Q17611" s="9"/>
    </row>
    <row r="17612" spans="11:17" x14ac:dyDescent="0.25">
      <c r="K17612" s="9"/>
      <c r="N17612" s="9"/>
      <c r="O17612" s="9"/>
      <c r="P17612" s="9"/>
      <c r="Q17612" s="9"/>
    </row>
    <row r="17613" spans="11:17" x14ac:dyDescent="0.25">
      <c r="K17613" s="9"/>
      <c r="N17613" s="9"/>
      <c r="O17613" s="9"/>
      <c r="P17613" s="9"/>
      <c r="Q17613" s="9"/>
    </row>
    <row r="17614" spans="11:17" x14ac:dyDescent="0.25">
      <c r="K17614" s="9"/>
      <c r="N17614" s="9"/>
      <c r="O17614" s="9"/>
      <c r="P17614" s="9"/>
      <c r="Q17614" s="9"/>
    </row>
    <row r="17615" spans="11:17" x14ac:dyDescent="0.25">
      <c r="K17615" s="9"/>
      <c r="N17615" s="9"/>
      <c r="O17615" s="9"/>
      <c r="P17615" s="9"/>
      <c r="Q17615" s="9"/>
    </row>
    <row r="17616" spans="11:17" x14ac:dyDescent="0.25">
      <c r="K17616" s="9"/>
      <c r="N17616" s="9"/>
      <c r="O17616" s="9"/>
      <c r="P17616" s="9"/>
      <c r="Q17616" s="9"/>
    </row>
    <row r="17617" spans="11:17" x14ac:dyDescent="0.25">
      <c r="K17617" s="9"/>
      <c r="N17617" s="9"/>
      <c r="O17617" s="9"/>
      <c r="P17617" s="9"/>
      <c r="Q17617" s="9"/>
    </row>
    <row r="17618" spans="11:17" x14ac:dyDescent="0.25">
      <c r="K17618" s="9"/>
      <c r="N17618" s="9"/>
      <c r="O17618" s="9"/>
      <c r="P17618" s="9"/>
      <c r="Q17618" s="9"/>
    </row>
    <row r="17619" spans="11:17" x14ac:dyDescent="0.25">
      <c r="K17619" s="9"/>
      <c r="N17619" s="9"/>
      <c r="O17619" s="9"/>
      <c r="P17619" s="9"/>
      <c r="Q17619" s="9"/>
    </row>
    <row r="17620" spans="11:17" x14ac:dyDescent="0.25">
      <c r="K17620" s="9"/>
      <c r="N17620" s="9"/>
      <c r="O17620" s="9"/>
      <c r="P17620" s="9"/>
      <c r="Q17620" s="9"/>
    </row>
    <row r="17621" spans="11:17" x14ac:dyDescent="0.25">
      <c r="K17621" s="9"/>
      <c r="N17621" s="9"/>
      <c r="O17621" s="9"/>
      <c r="P17621" s="9"/>
      <c r="Q17621" s="9"/>
    </row>
    <row r="17622" spans="11:17" x14ac:dyDescent="0.25">
      <c r="K17622" s="9"/>
      <c r="N17622" s="9"/>
      <c r="O17622" s="9"/>
      <c r="P17622" s="9"/>
      <c r="Q17622" s="9"/>
    </row>
    <row r="17623" spans="11:17" x14ac:dyDescent="0.25">
      <c r="K17623" s="9"/>
      <c r="N17623" s="9"/>
      <c r="O17623" s="9"/>
      <c r="P17623" s="9"/>
      <c r="Q17623" s="9"/>
    </row>
    <row r="17624" spans="11:17" x14ac:dyDescent="0.25">
      <c r="K17624" s="9"/>
      <c r="N17624" s="9"/>
      <c r="O17624" s="9"/>
      <c r="P17624" s="9"/>
      <c r="Q17624" s="9"/>
    </row>
    <row r="17625" spans="11:17" x14ac:dyDescent="0.25">
      <c r="K17625" s="9"/>
      <c r="N17625" s="9"/>
      <c r="O17625" s="9"/>
      <c r="P17625" s="9"/>
      <c r="Q17625" s="9"/>
    </row>
    <row r="17626" spans="11:17" x14ac:dyDescent="0.25">
      <c r="K17626" s="9"/>
      <c r="N17626" s="9"/>
      <c r="O17626" s="9"/>
      <c r="P17626" s="9"/>
      <c r="Q17626" s="9"/>
    </row>
    <row r="17627" spans="11:17" x14ac:dyDescent="0.25">
      <c r="K17627" s="9"/>
      <c r="N17627" s="9"/>
      <c r="O17627" s="9"/>
      <c r="P17627" s="9"/>
      <c r="Q17627" s="9"/>
    </row>
    <row r="17628" spans="11:17" x14ac:dyDescent="0.25">
      <c r="K17628" s="9"/>
      <c r="N17628" s="9"/>
      <c r="O17628" s="9"/>
      <c r="P17628" s="9"/>
      <c r="Q17628" s="9"/>
    </row>
    <row r="17629" spans="11:17" x14ac:dyDescent="0.25">
      <c r="K17629" s="9"/>
      <c r="N17629" s="9"/>
      <c r="O17629" s="9"/>
      <c r="P17629" s="9"/>
      <c r="Q17629" s="9"/>
    </row>
    <row r="17630" spans="11:17" x14ac:dyDescent="0.25">
      <c r="K17630" s="9"/>
      <c r="N17630" s="9"/>
      <c r="O17630" s="9"/>
      <c r="P17630" s="9"/>
      <c r="Q17630" s="9"/>
    </row>
    <row r="17631" spans="11:17" x14ac:dyDescent="0.25">
      <c r="K17631" s="9"/>
      <c r="N17631" s="9"/>
      <c r="O17631" s="9"/>
      <c r="P17631" s="9"/>
      <c r="Q17631" s="9"/>
    </row>
    <row r="17632" spans="11:17" x14ac:dyDescent="0.25">
      <c r="K17632" s="9"/>
      <c r="N17632" s="9"/>
      <c r="O17632" s="9"/>
      <c r="P17632" s="9"/>
      <c r="Q17632" s="9"/>
    </row>
    <row r="17633" spans="11:17" x14ac:dyDescent="0.25">
      <c r="K17633" s="9"/>
      <c r="N17633" s="9"/>
      <c r="O17633" s="9"/>
      <c r="P17633" s="9"/>
      <c r="Q17633" s="9"/>
    </row>
    <row r="17634" spans="11:17" x14ac:dyDescent="0.25">
      <c r="K17634" s="9"/>
      <c r="N17634" s="9"/>
      <c r="O17634" s="9"/>
      <c r="P17634" s="9"/>
      <c r="Q17634" s="9"/>
    </row>
    <row r="17635" spans="11:17" x14ac:dyDescent="0.25">
      <c r="K17635" s="9"/>
      <c r="N17635" s="9"/>
      <c r="O17635" s="9"/>
      <c r="P17635" s="9"/>
      <c r="Q17635" s="9"/>
    </row>
    <row r="17636" spans="11:17" x14ac:dyDescent="0.25">
      <c r="K17636" s="9"/>
      <c r="N17636" s="9"/>
      <c r="O17636" s="9"/>
      <c r="P17636" s="9"/>
      <c r="Q17636" s="9"/>
    </row>
    <row r="17637" spans="11:17" x14ac:dyDescent="0.25">
      <c r="K17637" s="9"/>
      <c r="N17637" s="9"/>
      <c r="O17637" s="9"/>
      <c r="P17637" s="9"/>
      <c r="Q17637" s="9"/>
    </row>
    <row r="17638" spans="11:17" x14ac:dyDescent="0.25">
      <c r="K17638" s="9"/>
      <c r="N17638" s="9"/>
      <c r="O17638" s="9"/>
      <c r="P17638" s="9"/>
      <c r="Q17638" s="9"/>
    </row>
    <row r="17639" spans="11:17" x14ac:dyDescent="0.25">
      <c r="K17639" s="9"/>
      <c r="N17639" s="9"/>
      <c r="O17639" s="9"/>
      <c r="P17639" s="9"/>
      <c r="Q17639" s="9"/>
    </row>
    <row r="17640" spans="11:17" x14ac:dyDescent="0.25">
      <c r="K17640" s="9"/>
      <c r="N17640" s="9"/>
      <c r="O17640" s="9"/>
      <c r="P17640" s="9"/>
      <c r="Q17640" s="9"/>
    </row>
    <row r="17641" spans="11:17" x14ac:dyDescent="0.25">
      <c r="K17641" s="9"/>
      <c r="N17641" s="9"/>
      <c r="O17641" s="9"/>
      <c r="P17641" s="9"/>
      <c r="Q17641" s="9"/>
    </row>
    <row r="17642" spans="11:17" x14ac:dyDescent="0.25">
      <c r="K17642" s="9"/>
      <c r="N17642" s="9"/>
      <c r="O17642" s="9"/>
      <c r="P17642" s="9"/>
      <c r="Q17642" s="9"/>
    </row>
    <row r="17643" spans="11:17" x14ac:dyDescent="0.25">
      <c r="K17643" s="9"/>
      <c r="N17643" s="9"/>
      <c r="O17643" s="9"/>
      <c r="P17643" s="9"/>
      <c r="Q17643" s="9"/>
    </row>
    <row r="17644" spans="11:17" x14ac:dyDescent="0.25">
      <c r="K17644" s="9"/>
      <c r="N17644" s="9"/>
      <c r="O17644" s="9"/>
      <c r="P17644" s="9"/>
      <c r="Q17644" s="9"/>
    </row>
    <row r="17645" spans="11:17" x14ac:dyDescent="0.25">
      <c r="K17645" s="9"/>
      <c r="N17645" s="9"/>
      <c r="O17645" s="9"/>
      <c r="P17645" s="9"/>
      <c r="Q17645" s="9"/>
    </row>
    <row r="17646" spans="11:17" x14ac:dyDescent="0.25">
      <c r="K17646" s="9"/>
      <c r="N17646" s="9"/>
      <c r="O17646" s="9"/>
      <c r="P17646" s="9"/>
      <c r="Q17646" s="9"/>
    </row>
    <row r="17647" spans="11:17" x14ac:dyDescent="0.25">
      <c r="K17647" s="9"/>
      <c r="N17647" s="9"/>
      <c r="O17647" s="9"/>
      <c r="P17647" s="9"/>
      <c r="Q17647" s="9"/>
    </row>
    <row r="17648" spans="11:17" x14ac:dyDescent="0.25">
      <c r="K17648" s="9"/>
      <c r="N17648" s="9"/>
      <c r="O17648" s="9"/>
      <c r="P17648" s="9"/>
      <c r="Q17648" s="9"/>
    </row>
    <row r="17649" spans="11:17" x14ac:dyDescent="0.25">
      <c r="K17649" s="9"/>
      <c r="N17649" s="9"/>
      <c r="O17649" s="9"/>
      <c r="P17649" s="9"/>
      <c r="Q17649" s="9"/>
    </row>
    <row r="17650" spans="11:17" x14ac:dyDescent="0.25">
      <c r="K17650" s="9"/>
      <c r="N17650" s="9"/>
      <c r="O17650" s="9"/>
      <c r="P17650" s="9"/>
      <c r="Q17650" s="9"/>
    </row>
    <row r="17651" spans="11:17" x14ac:dyDescent="0.25">
      <c r="K17651" s="9"/>
      <c r="N17651" s="9"/>
      <c r="O17651" s="9"/>
      <c r="P17651" s="9"/>
      <c r="Q17651" s="9"/>
    </row>
    <row r="17652" spans="11:17" x14ac:dyDescent="0.25">
      <c r="K17652" s="9"/>
      <c r="N17652" s="9"/>
      <c r="O17652" s="9"/>
      <c r="P17652" s="9"/>
      <c r="Q17652" s="9"/>
    </row>
    <row r="17653" spans="11:17" x14ac:dyDescent="0.25">
      <c r="K17653" s="9"/>
      <c r="N17653" s="9"/>
      <c r="O17653" s="9"/>
      <c r="P17653" s="9"/>
      <c r="Q17653" s="9"/>
    </row>
    <row r="17654" spans="11:17" x14ac:dyDescent="0.25">
      <c r="K17654" s="9"/>
      <c r="N17654" s="9"/>
      <c r="O17654" s="9"/>
      <c r="P17654" s="9"/>
      <c r="Q17654" s="9"/>
    </row>
    <row r="17655" spans="11:17" x14ac:dyDescent="0.25">
      <c r="K17655" s="9"/>
      <c r="N17655" s="9"/>
      <c r="O17655" s="9"/>
      <c r="P17655" s="9"/>
      <c r="Q17655" s="9"/>
    </row>
    <row r="17656" spans="11:17" x14ac:dyDescent="0.25">
      <c r="K17656" s="9"/>
      <c r="N17656" s="9"/>
      <c r="O17656" s="9"/>
      <c r="P17656" s="9"/>
      <c r="Q17656" s="9"/>
    </row>
    <row r="17657" spans="11:17" x14ac:dyDescent="0.25">
      <c r="K17657" s="9"/>
      <c r="N17657" s="9"/>
      <c r="O17657" s="9"/>
      <c r="P17657" s="9"/>
      <c r="Q17657" s="9"/>
    </row>
    <row r="17658" spans="11:17" x14ac:dyDescent="0.25">
      <c r="K17658" s="9"/>
      <c r="N17658" s="9"/>
      <c r="O17658" s="9"/>
      <c r="P17658" s="9"/>
      <c r="Q17658" s="9"/>
    </row>
    <row r="17659" spans="11:17" x14ac:dyDescent="0.25">
      <c r="K17659" s="9"/>
      <c r="N17659" s="9"/>
      <c r="O17659" s="9"/>
      <c r="P17659" s="9"/>
      <c r="Q17659" s="9"/>
    </row>
    <row r="17660" spans="11:17" x14ac:dyDescent="0.25">
      <c r="K17660" s="9"/>
      <c r="N17660" s="9"/>
      <c r="O17660" s="9"/>
      <c r="P17660" s="9"/>
      <c r="Q17660" s="9"/>
    </row>
    <row r="17661" spans="11:17" x14ac:dyDescent="0.25">
      <c r="K17661" s="9"/>
      <c r="N17661" s="9"/>
      <c r="O17661" s="9"/>
      <c r="P17661" s="9"/>
      <c r="Q17661" s="9"/>
    </row>
    <row r="17662" spans="11:17" x14ac:dyDescent="0.25">
      <c r="K17662" s="9"/>
      <c r="N17662" s="9"/>
      <c r="O17662" s="9"/>
      <c r="P17662" s="9"/>
      <c r="Q17662" s="9"/>
    </row>
    <row r="17663" spans="11:17" x14ac:dyDescent="0.25">
      <c r="K17663" s="9"/>
      <c r="N17663" s="9"/>
      <c r="O17663" s="9"/>
      <c r="P17663" s="9"/>
      <c r="Q17663" s="9"/>
    </row>
    <row r="17664" spans="11:17" x14ac:dyDescent="0.25">
      <c r="K17664" s="9"/>
      <c r="N17664" s="9"/>
      <c r="O17664" s="9"/>
      <c r="P17664" s="9"/>
      <c r="Q17664" s="9"/>
    </row>
    <row r="17665" spans="11:17" x14ac:dyDescent="0.25">
      <c r="K17665" s="9"/>
      <c r="N17665" s="9"/>
      <c r="O17665" s="9"/>
      <c r="P17665" s="9"/>
      <c r="Q17665" s="9"/>
    </row>
    <row r="17666" spans="11:17" x14ac:dyDescent="0.25">
      <c r="K17666" s="9"/>
      <c r="N17666" s="9"/>
      <c r="O17666" s="9"/>
      <c r="P17666" s="9"/>
      <c r="Q17666" s="9"/>
    </row>
    <row r="17667" spans="11:17" x14ac:dyDescent="0.25">
      <c r="K17667" s="9"/>
      <c r="N17667" s="9"/>
      <c r="O17667" s="9"/>
      <c r="P17667" s="9"/>
      <c r="Q17667" s="9"/>
    </row>
    <row r="17668" spans="11:17" x14ac:dyDescent="0.25">
      <c r="K17668" s="9"/>
      <c r="N17668" s="9"/>
      <c r="O17668" s="9"/>
      <c r="P17668" s="9"/>
      <c r="Q17668" s="9"/>
    </row>
    <row r="17669" spans="11:17" x14ac:dyDescent="0.25">
      <c r="K17669" s="9"/>
      <c r="N17669" s="9"/>
      <c r="O17669" s="9"/>
      <c r="P17669" s="9"/>
      <c r="Q17669" s="9"/>
    </row>
    <row r="17670" spans="11:17" x14ac:dyDescent="0.25">
      <c r="K17670" s="9"/>
      <c r="N17670" s="9"/>
      <c r="O17670" s="9"/>
      <c r="P17670" s="9"/>
      <c r="Q17670" s="9"/>
    </row>
    <row r="17671" spans="11:17" x14ac:dyDescent="0.25">
      <c r="K17671" s="9"/>
      <c r="N17671" s="9"/>
      <c r="O17671" s="9"/>
      <c r="P17671" s="9"/>
      <c r="Q17671" s="9"/>
    </row>
    <row r="17672" spans="11:17" x14ac:dyDescent="0.25">
      <c r="K17672" s="9"/>
      <c r="N17672" s="9"/>
      <c r="O17672" s="9"/>
      <c r="P17672" s="9"/>
      <c r="Q17672" s="9"/>
    </row>
    <row r="17673" spans="11:17" x14ac:dyDescent="0.25">
      <c r="K17673" s="9"/>
      <c r="N17673" s="9"/>
      <c r="O17673" s="9"/>
      <c r="P17673" s="9"/>
      <c r="Q17673" s="9"/>
    </row>
    <row r="17674" spans="11:17" x14ac:dyDescent="0.25">
      <c r="K17674" s="9"/>
      <c r="N17674" s="9"/>
      <c r="O17674" s="9"/>
      <c r="P17674" s="9"/>
      <c r="Q17674" s="9"/>
    </row>
    <row r="17675" spans="11:17" x14ac:dyDescent="0.25">
      <c r="K17675" s="9"/>
      <c r="N17675" s="9"/>
      <c r="O17675" s="9"/>
      <c r="P17675" s="9"/>
      <c r="Q17675" s="9"/>
    </row>
    <row r="17676" spans="11:17" x14ac:dyDescent="0.25">
      <c r="K17676" s="9"/>
      <c r="N17676" s="9"/>
      <c r="O17676" s="9"/>
      <c r="P17676" s="9"/>
      <c r="Q17676" s="9"/>
    </row>
    <row r="17677" spans="11:17" x14ac:dyDescent="0.25">
      <c r="K17677" s="9"/>
      <c r="N17677" s="9"/>
      <c r="O17677" s="9"/>
      <c r="P17677" s="9"/>
      <c r="Q17677" s="9"/>
    </row>
    <row r="17678" spans="11:17" x14ac:dyDescent="0.25">
      <c r="K17678" s="9"/>
      <c r="N17678" s="9"/>
      <c r="O17678" s="9"/>
      <c r="P17678" s="9"/>
      <c r="Q17678" s="9"/>
    </row>
    <row r="17679" spans="11:17" x14ac:dyDescent="0.25">
      <c r="K17679" s="9"/>
      <c r="N17679" s="9"/>
      <c r="O17679" s="9"/>
      <c r="P17679" s="9"/>
      <c r="Q17679" s="9"/>
    </row>
    <row r="17680" spans="11:17" x14ac:dyDescent="0.25">
      <c r="K17680" s="9"/>
      <c r="N17680" s="9"/>
      <c r="O17680" s="9"/>
      <c r="P17680" s="9"/>
      <c r="Q17680" s="9"/>
    </row>
    <row r="17681" spans="11:17" x14ac:dyDescent="0.25">
      <c r="K17681" s="9"/>
      <c r="N17681" s="9"/>
      <c r="O17681" s="9"/>
      <c r="P17681" s="9"/>
      <c r="Q17681" s="9"/>
    </row>
    <row r="17682" spans="11:17" x14ac:dyDescent="0.25">
      <c r="K17682" s="9"/>
      <c r="N17682" s="9"/>
      <c r="O17682" s="9"/>
      <c r="P17682" s="9"/>
      <c r="Q17682" s="9"/>
    </row>
    <row r="17683" spans="11:17" x14ac:dyDescent="0.25">
      <c r="K17683" s="9"/>
      <c r="N17683" s="9"/>
      <c r="O17683" s="9"/>
      <c r="P17683" s="9"/>
      <c r="Q17683" s="9"/>
    </row>
    <row r="17684" spans="11:17" x14ac:dyDescent="0.25">
      <c r="K17684" s="9"/>
      <c r="N17684" s="9"/>
      <c r="O17684" s="9"/>
      <c r="P17684" s="9"/>
      <c r="Q17684" s="9"/>
    </row>
    <row r="17685" spans="11:17" x14ac:dyDescent="0.25">
      <c r="K17685" s="9"/>
      <c r="N17685" s="9"/>
      <c r="O17685" s="9"/>
      <c r="P17685" s="9"/>
      <c r="Q17685" s="9"/>
    </row>
    <row r="17686" spans="11:17" x14ac:dyDescent="0.25">
      <c r="K17686" s="9"/>
      <c r="N17686" s="9"/>
      <c r="O17686" s="9"/>
      <c r="P17686" s="9"/>
      <c r="Q17686" s="9"/>
    </row>
    <row r="17687" spans="11:17" x14ac:dyDescent="0.25">
      <c r="K17687" s="9"/>
      <c r="N17687" s="9"/>
      <c r="O17687" s="9"/>
      <c r="P17687" s="9"/>
      <c r="Q17687" s="9"/>
    </row>
    <row r="17688" spans="11:17" x14ac:dyDescent="0.25">
      <c r="K17688" s="9"/>
      <c r="N17688" s="9"/>
      <c r="O17688" s="9"/>
      <c r="P17688" s="9"/>
      <c r="Q17688" s="9"/>
    </row>
    <row r="17689" spans="11:17" x14ac:dyDescent="0.25">
      <c r="K17689" s="9"/>
      <c r="N17689" s="9"/>
      <c r="O17689" s="9"/>
      <c r="P17689" s="9"/>
      <c r="Q17689" s="9"/>
    </row>
    <row r="17690" spans="11:17" x14ac:dyDescent="0.25">
      <c r="K17690" s="9"/>
      <c r="N17690" s="9"/>
      <c r="O17690" s="9"/>
      <c r="P17690" s="9"/>
      <c r="Q17690" s="9"/>
    </row>
    <row r="17691" spans="11:17" x14ac:dyDescent="0.25">
      <c r="K17691" s="9"/>
      <c r="N17691" s="9"/>
      <c r="O17691" s="9"/>
      <c r="P17691" s="9"/>
      <c r="Q17691" s="9"/>
    </row>
    <row r="17692" spans="11:17" x14ac:dyDescent="0.25">
      <c r="K17692" s="9"/>
      <c r="N17692" s="9"/>
      <c r="O17692" s="9"/>
      <c r="P17692" s="9"/>
      <c r="Q17692" s="9"/>
    </row>
    <row r="17693" spans="11:17" x14ac:dyDescent="0.25">
      <c r="K17693" s="9"/>
      <c r="N17693" s="9"/>
      <c r="O17693" s="9"/>
      <c r="P17693" s="9"/>
      <c r="Q17693" s="9"/>
    </row>
    <row r="17694" spans="11:17" x14ac:dyDescent="0.25">
      <c r="K17694" s="9"/>
      <c r="N17694" s="9"/>
      <c r="O17694" s="9"/>
      <c r="P17694" s="9"/>
      <c r="Q17694" s="9"/>
    </row>
    <row r="17695" spans="11:17" x14ac:dyDescent="0.25">
      <c r="K17695" s="9"/>
      <c r="N17695" s="9"/>
      <c r="O17695" s="9"/>
      <c r="P17695" s="9"/>
      <c r="Q17695" s="9"/>
    </row>
    <row r="17696" spans="11:17" x14ac:dyDescent="0.25">
      <c r="K17696" s="9"/>
      <c r="N17696" s="9"/>
      <c r="O17696" s="9"/>
      <c r="P17696" s="9"/>
      <c r="Q17696" s="9"/>
    </row>
    <row r="17697" spans="11:17" x14ac:dyDescent="0.25">
      <c r="K17697" s="9"/>
      <c r="N17697" s="9"/>
      <c r="O17697" s="9"/>
      <c r="P17697" s="9"/>
      <c r="Q17697" s="9"/>
    </row>
    <row r="17698" spans="11:17" x14ac:dyDescent="0.25">
      <c r="K17698" s="9"/>
      <c r="N17698" s="9"/>
      <c r="O17698" s="9"/>
      <c r="P17698" s="9"/>
      <c r="Q17698" s="9"/>
    </row>
    <row r="17699" spans="11:17" x14ac:dyDescent="0.25">
      <c r="K17699" s="9"/>
      <c r="N17699" s="9"/>
      <c r="O17699" s="9"/>
      <c r="P17699" s="9"/>
      <c r="Q17699" s="9"/>
    </row>
    <row r="17700" spans="11:17" x14ac:dyDescent="0.25">
      <c r="K17700" s="9"/>
      <c r="N17700" s="9"/>
      <c r="O17700" s="9"/>
      <c r="P17700" s="9"/>
      <c r="Q17700" s="9"/>
    </row>
    <row r="17701" spans="11:17" x14ac:dyDescent="0.25">
      <c r="K17701" s="9"/>
      <c r="N17701" s="9"/>
      <c r="O17701" s="9"/>
      <c r="P17701" s="9"/>
      <c r="Q17701" s="9"/>
    </row>
    <row r="17702" spans="11:17" x14ac:dyDescent="0.25">
      <c r="K17702" s="9"/>
      <c r="N17702" s="9"/>
      <c r="O17702" s="9"/>
      <c r="P17702" s="9"/>
      <c r="Q17702" s="9"/>
    </row>
    <row r="17703" spans="11:17" x14ac:dyDescent="0.25">
      <c r="K17703" s="9"/>
      <c r="N17703" s="9"/>
      <c r="O17703" s="9"/>
      <c r="P17703" s="9"/>
      <c r="Q17703" s="9"/>
    </row>
    <row r="17704" spans="11:17" x14ac:dyDescent="0.25">
      <c r="K17704" s="9"/>
      <c r="N17704" s="9"/>
      <c r="O17704" s="9"/>
      <c r="P17704" s="9"/>
      <c r="Q17704" s="9"/>
    </row>
    <row r="17705" spans="11:17" x14ac:dyDescent="0.25">
      <c r="K17705" s="9"/>
      <c r="N17705" s="9"/>
      <c r="O17705" s="9"/>
      <c r="P17705" s="9"/>
      <c r="Q17705" s="9"/>
    </row>
    <row r="17706" spans="11:17" x14ac:dyDescent="0.25">
      <c r="K17706" s="9"/>
      <c r="N17706" s="9"/>
      <c r="O17706" s="9"/>
      <c r="P17706" s="9"/>
      <c r="Q17706" s="9"/>
    </row>
    <row r="17707" spans="11:17" x14ac:dyDescent="0.25">
      <c r="K17707" s="9"/>
      <c r="N17707" s="9"/>
      <c r="O17707" s="9"/>
      <c r="P17707" s="9"/>
      <c r="Q17707" s="9"/>
    </row>
    <row r="17708" spans="11:17" x14ac:dyDescent="0.25">
      <c r="K17708" s="9"/>
      <c r="N17708" s="9"/>
      <c r="O17708" s="9"/>
      <c r="P17708" s="9"/>
      <c r="Q17708" s="9"/>
    </row>
    <row r="17709" spans="11:17" x14ac:dyDescent="0.25">
      <c r="K17709" s="9"/>
      <c r="N17709" s="9"/>
      <c r="O17709" s="9"/>
      <c r="P17709" s="9"/>
      <c r="Q17709" s="9"/>
    </row>
    <row r="17710" spans="11:17" x14ac:dyDescent="0.25">
      <c r="K17710" s="9"/>
      <c r="N17710" s="9"/>
      <c r="O17710" s="9"/>
      <c r="P17710" s="9"/>
      <c r="Q17710" s="9"/>
    </row>
    <row r="17711" spans="11:17" x14ac:dyDescent="0.25">
      <c r="K17711" s="9"/>
      <c r="N17711" s="9"/>
      <c r="O17711" s="9"/>
      <c r="P17711" s="9"/>
      <c r="Q17711" s="9"/>
    </row>
    <row r="17712" spans="11:17" x14ac:dyDescent="0.25">
      <c r="K17712" s="9"/>
      <c r="N17712" s="9"/>
      <c r="O17712" s="9"/>
      <c r="P17712" s="9"/>
      <c r="Q17712" s="9"/>
    </row>
    <row r="17713" spans="11:17" x14ac:dyDescent="0.25">
      <c r="K17713" s="9"/>
      <c r="N17713" s="9"/>
      <c r="O17713" s="9"/>
      <c r="P17713" s="9"/>
      <c r="Q17713" s="9"/>
    </row>
    <row r="17714" spans="11:17" x14ac:dyDescent="0.25">
      <c r="K17714" s="9"/>
      <c r="N17714" s="9"/>
      <c r="O17714" s="9"/>
      <c r="P17714" s="9"/>
      <c r="Q17714" s="9"/>
    </row>
    <row r="17715" spans="11:17" x14ac:dyDescent="0.25">
      <c r="K17715" s="9"/>
      <c r="N17715" s="9"/>
      <c r="O17715" s="9"/>
      <c r="P17715" s="9"/>
      <c r="Q17715" s="9"/>
    </row>
    <row r="17716" spans="11:17" x14ac:dyDescent="0.25">
      <c r="K17716" s="9"/>
      <c r="N17716" s="9"/>
      <c r="O17716" s="9"/>
      <c r="P17716" s="9"/>
      <c r="Q17716" s="9"/>
    </row>
    <row r="17717" spans="11:17" x14ac:dyDescent="0.25">
      <c r="K17717" s="9"/>
      <c r="N17717" s="9"/>
      <c r="O17717" s="9"/>
      <c r="P17717" s="9"/>
      <c r="Q17717" s="9"/>
    </row>
    <row r="17718" spans="11:17" x14ac:dyDescent="0.25">
      <c r="K17718" s="9"/>
      <c r="N17718" s="9"/>
      <c r="O17718" s="9"/>
      <c r="P17718" s="9"/>
      <c r="Q17718" s="9"/>
    </row>
    <row r="17719" spans="11:17" x14ac:dyDescent="0.25">
      <c r="K17719" s="9"/>
      <c r="N17719" s="9"/>
      <c r="O17719" s="9"/>
      <c r="P17719" s="9"/>
      <c r="Q17719" s="9"/>
    </row>
    <row r="17720" spans="11:17" x14ac:dyDescent="0.25">
      <c r="K17720" s="9"/>
      <c r="N17720" s="9"/>
      <c r="O17720" s="9"/>
      <c r="P17720" s="9"/>
      <c r="Q17720" s="9"/>
    </row>
    <row r="17721" spans="11:17" x14ac:dyDescent="0.25">
      <c r="K17721" s="9"/>
      <c r="N17721" s="9"/>
      <c r="O17721" s="9"/>
      <c r="P17721" s="9"/>
      <c r="Q17721" s="9"/>
    </row>
    <row r="17722" spans="11:17" x14ac:dyDescent="0.25">
      <c r="K17722" s="9"/>
      <c r="N17722" s="9"/>
      <c r="O17722" s="9"/>
      <c r="P17722" s="9"/>
      <c r="Q17722" s="9"/>
    </row>
    <row r="17723" spans="11:17" x14ac:dyDescent="0.25">
      <c r="K17723" s="9"/>
      <c r="N17723" s="9"/>
      <c r="O17723" s="9"/>
      <c r="P17723" s="9"/>
      <c r="Q17723" s="9"/>
    </row>
    <row r="17724" spans="11:17" x14ac:dyDescent="0.25">
      <c r="K17724" s="9"/>
      <c r="N17724" s="9"/>
      <c r="O17724" s="9"/>
      <c r="P17724" s="9"/>
      <c r="Q17724" s="9"/>
    </row>
    <row r="17725" spans="11:17" x14ac:dyDescent="0.25">
      <c r="K17725" s="9"/>
      <c r="N17725" s="9"/>
      <c r="O17725" s="9"/>
      <c r="P17725" s="9"/>
      <c r="Q17725" s="9"/>
    </row>
    <row r="17726" spans="11:17" x14ac:dyDescent="0.25">
      <c r="K17726" s="9"/>
      <c r="N17726" s="9"/>
      <c r="O17726" s="9"/>
      <c r="P17726" s="9"/>
      <c r="Q17726" s="9"/>
    </row>
    <row r="17727" spans="11:17" x14ac:dyDescent="0.25">
      <c r="K17727" s="9"/>
      <c r="N17727" s="9"/>
      <c r="O17727" s="9"/>
      <c r="P17727" s="9"/>
      <c r="Q17727" s="9"/>
    </row>
    <row r="17728" spans="11:17" x14ac:dyDescent="0.25">
      <c r="K17728" s="9"/>
      <c r="N17728" s="9"/>
      <c r="O17728" s="9"/>
      <c r="P17728" s="9"/>
      <c r="Q17728" s="9"/>
    </row>
    <row r="17729" spans="11:17" x14ac:dyDescent="0.25">
      <c r="K17729" s="9"/>
      <c r="N17729" s="9"/>
      <c r="O17729" s="9"/>
      <c r="P17729" s="9"/>
      <c r="Q17729" s="9"/>
    </row>
    <row r="17730" spans="11:17" x14ac:dyDescent="0.25">
      <c r="K17730" s="9"/>
      <c r="N17730" s="9"/>
      <c r="O17730" s="9"/>
      <c r="P17730" s="9"/>
      <c r="Q17730" s="9"/>
    </row>
    <row r="17731" spans="11:17" x14ac:dyDescent="0.25">
      <c r="K17731" s="9"/>
      <c r="N17731" s="9"/>
      <c r="O17731" s="9"/>
      <c r="P17731" s="9"/>
      <c r="Q17731" s="9"/>
    </row>
    <row r="17732" spans="11:17" x14ac:dyDescent="0.25">
      <c r="K17732" s="9"/>
      <c r="N17732" s="9"/>
      <c r="O17732" s="9"/>
      <c r="P17732" s="9"/>
      <c r="Q17732" s="9"/>
    </row>
    <row r="17733" spans="11:17" x14ac:dyDescent="0.25">
      <c r="K17733" s="9"/>
      <c r="N17733" s="9"/>
      <c r="O17733" s="9"/>
      <c r="P17733" s="9"/>
      <c r="Q17733" s="9"/>
    </row>
    <row r="17734" spans="11:17" x14ac:dyDescent="0.25">
      <c r="K17734" s="9"/>
      <c r="N17734" s="9"/>
      <c r="O17734" s="9"/>
      <c r="P17734" s="9"/>
      <c r="Q17734" s="9"/>
    </row>
    <row r="17735" spans="11:17" x14ac:dyDescent="0.25">
      <c r="K17735" s="9"/>
      <c r="N17735" s="9"/>
      <c r="O17735" s="9"/>
      <c r="P17735" s="9"/>
      <c r="Q17735" s="9"/>
    </row>
    <row r="17736" spans="11:17" x14ac:dyDescent="0.25">
      <c r="K17736" s="9"/>
      <c r="N17736" s="9"/>
      <c r="O17736" s="9"/>
      <c r="P17736" s="9"/>
      <c r="Q17736" s="9"/>
    </row>
    <row r="17737" spans="11:17" x14ac:dyDescent="0.25">
      <c r="K17737" s="9"/>
      <c r="N17737" s="9"/>
      <c r="O17737" s="9"/>
      <c r="P17737" s="9"/>
      <c r="Q17737" s="9"/>
    </row>
    <row r="17738" spans="11:17" x14ac:dyDescent="0.25">
      <c r="K17738" s="9"/>
      <c r="N17738" s="9"/>
      <c r="O17738" s="9"/>
      <c r="P17738" s="9"/>
      <c r="Q17738" s="9"/>
    </row>
    <row r="17739" spans="11:17" x14ac:dyDescent="0.25">
      <c r="K17739" s="9"/>
      <c r="N17739" s="9"/>
      <c r="O17739" s="9"/>
      <c r="P17739" s="9"/>
      <c r="Q17739" s="9"/>
    </row>
    <row r="17740" spans="11:17" x14ac:dyDescent="0.25">
      <c r="K17740" s="9"/>
      <c r="N17740" s="9"/>
      <c r="O17740" s="9"/>
      <c r="P17740" s="9"/>
      <c r="Q17740" s="9"/>
    </row>
    <row r="17741" spans="11:17" x14ac:dyDescent="0.25">
      <c r="K17741" s="9"/>
      <c r="N17741" s="9"/>
      <c r="O17741" s="9"/>
      <c r="P17741" s="9"/>
      <c r="Q17741" s="9"/>
    </row>
    <row r="17742" spans="11:17" x14ac:dyDescent="0.25">
      <c r="K17742" s="9"/>
      <c r="N17742" s="9"/>
      <c r="O17742" s="9"/>
      <c r="P17742" s="9"/>
      <c r="Q17742" s="9"/>
    </row>
    <row r="17743" spans="11:17" x14ac:dyDescent="0.25">
      <c r="K17743" s="9"/>
      <c r="N17743" s="9"/>
      <c r="O17743" s="9"/>
      <c r="P17743" s="9"/>
      <c r="Q17743" s="9"/>
    </row>
    <row r="17744" spans="11:17" x14ac:dyDescent="0.25">
      <c r="K17744" s="9"/>
      <c r="N17744" s="9"/>
      <c r="O17744" s="9"/>
      <c r="P17744" s="9"/>
      <c r="Q17744" s="9"/>
    </row>
    <row r="17745" spans="11:17" x14ac:dyDescent="0.25">
      <c r="K17745" s="9"/>
      <c r="N17745" s="9"/>
      <c r="O17745" s="9"/>
      <c r="P17745" s="9"/>
      <c r="Q17745" s="9"/>
    </row>
    <row r="17746" spans="11:17" x14ac:dyDescent="0.25">
      <c r="K17746" s="9"/>
      <c r="N17746" s="9"/>
      <c r="O17746" s="9"/>
      <c r="P17746" s="9"/>
      <c r="Q17746" s="9"/>
    </row>
    <row r="17747" spans="11:17" x14ac:dyDescent="0.25">
      <c r="K17747" s="9"/>
      <c r="N17747" s="9"/>
      <c r="O17747" s="9"/>
      <c r="P17747" s="9"/>
      <c r="Q17747" s="9"/>
    </row>
    <row r="17748" spans="11:17" x14ac:dyDescent="0.25">
      <c r="K17748" s="9"/>
      <c r="N17748" s="9"/>
      <c r="O17748" s="9"/>
      <c r="P17748" s="9"/>
      <c r="Q17748" s="9"/>
    </row>
    <row r="17749" spans="11:17" x14ac:dyDescent="0.25">
      <c r="K17749" s="9"/>
      <c r="N17749" s="9"/>
      <c r="O17749" s="9"/>
      <c r="P17749" s="9"/>
      <c r="Q17749" s="9"/>
    </row>
    <row r="17750" spans="11:17" x14ac:dyDescent="0.25">
      <c r="K17750" s="9"/>
      <c r="N17750" s="9"/>
      <c r="O17750" s="9"/>
      <c r="P17750" s="9"/>
      <c r="Q17750" s="9"/>
    </row>
    <row r="17751" spans="11:17" x14ac:dyDescent="0.25">
      <c r="K17751" s="9"/>
      <c r="N17751" s="9"/>
      <c r="O17751" s="9"/>
      <c r="P17751" s="9"/>
      <c r="Q17751" s="9"/>
    </row>
    <row r="17752" spans="11:17" x14ac:dyDescent="0.25">
      <c r="K17752" s="9"/>
      <c r="N17752" s="9"/>
      <c r="O17752" s="9"/>
      <c r="P17752" s="9"/>
      <c r="Q17752" s="9"/>
    </row>
    <row r="17753" spans="11:17" x14ac:dyDescent="0.25">
      <c r="K17753" s="9"/>
      <c r="N17753" s="9"/>
      <c r="O17753" s="9"/>
      <c r="P17753" s="9"/>
      <c r="Q17753" s="9"/>
    </row>
    <row r="17754" spans="11:17" x14ac:dyDescent="0.25">
      <c r="K17754" s="9"/>
      <c r="N17754" s="9"/>
      <c r="O17754" s="9"/>
      <c r="P17754" s="9"/>
      <c r="Q17754" s="9"/>
    </row>
    <row r="17755" spans="11:17" x14ac:dyDescent="0.25">
      <c r="K17755" s="9"/>
      <c r="N17755" s="9"/>
      <c r="O17755" s="9"/>
      <c r="P17755" s="9"/>
      <c r="Q17755" s="9"/>
    </row>
    <row r="17756" spans="11:17" x14ac:dyDescent="0.25">
      <c r="K17756" s="9"/>
      <c r="N17756" s="9"/>
      <c r="O17756" s="9"/>
      <c r="P17756" s="9"/>
      <c r="Q17756" s="9"/>
    </row>
    <row r="17757" spans="11:17" x14ac:dyDescent="0.25">
      <c r="K17757" s="9"/>
      <c r="N17757" s="9"/>
      <c r="O17757" s="9"/>
      <c r="P17757" s="9"/>
      <c r="Q17757" s="9"/>
    </row>
    <row r="17758" spans="11:17" x14ac:dyDescent="0.25">
      <c r="K17758" s="9"/>
      <c r="N17758" s="9"/>
      <c r="O17758" s="9"/>
      <c r="P17758" s="9"/>
      <c r="Q17758" s="9"/>
    </row>
    <row r="17759" spans="11:17" x14ac:dyDescent="0.25">
      <c r="K17759" s="9"/>
      <c r="N17759" s="9"/>
      <c r="O17759" s="9"/>
      <c r="P17759" s="9"/>
      <c r="Q17759" s="9"/>
    </row>
    <row r="17760" spans="11:17" x14ac:dyDescent="0.25">
      <c r="K17760" s="9"/>
      <c r="N17760" s="9"/>
      <c r="O17760" s="9"/>
      <c r="P17760" s="9"/>
      <c r="Q17760" s="9"/>
    </row>
    <row r="17761" spans="11:17" x14ac:dyDescent="0.25">
      <c r="K17761" s="9"/>
      <c r="N17761" s="9"/>
      <c r="O17761" s="9"/>
      <c r="P17761" s="9"/>
      <c r="Q17761" s="9"/>
    </row>
    <row r="17762" spans="11:17" x14ac:dyDescent="0.25">
      <c r="K17762" s="9"/>
      <c r="N17762" s="9"/>
      <c r="O17762" s="9"/>
      <c r="P17762" s="9"/>
      <c r="Q17762" s="9"/>
    </row>
    <row r="17763" spans="11:17" x14ac:dyDescent="0.25">
      <c r="K17763" s="9"/>
      <c r="N17763" s="9"/>
      <c r="O17763" s="9"/>
      <c r="P17763" s="9"/>
      <c r="Q17763" s="9"/>
    </row>
    <row r="17764" spans="11:17" x14ac:dyDescent="0.25">
      <c r="K17764" s="9"/>
      <c r="N17764" s="9"/>
      <c r="O17764" s="9"/>
      <c r="P17764" s="9"/>
      <c r="Q17764" s="9"/>
    </row>
    <row r="17765" spans="11:17" x14ac:dyDescent="0.25">
      <c r="K17765" s="9"/>
      <c r="N17765" s="9"/>
      <c r="O17765" s="9"/>
      <c r="P17765" s="9"/>
      <c r="Q17765" s="9"/>
    </row>
    <row r="17766" spans="11:17" x14ac:dyDescent="0.25">
      <c r="K17766" s="9"/>
      <c r="N17766" s="9"/>
      <c r="O17766" s="9"/>
      <c r="P17766" s="9"/>
      <c r="Q17766" s="9"/>
    </row>
    <row r="17767" spans="11:17" x14ac:dyDescent="0.25">
      <c r="K17767" s="9"/>
      <c r="N17767" s="9"/>
      <c r="O17767" s="9"/>
      <c r="P17767" s="9"/>
      <c r="Q17767" s="9"/>
    </row>
    <row r="17768" spans="11:17" x14ac:dyDescent="0.25">
      <c r="K17768" s="9"/>
      <c r="N17768" s="9"/>
      <c r="O17768" s="9"/>
      <c r="P17768" s="9"/>
      <c r="Q17768" s="9"/>
    </row>
    <row r="17769" spans="11:17" x14ac:dyDescent="0.25">
      <c r="K17769" s="9"/>
      <c r="N17769" s="9"/>
      <c r="O17769" s="9"/>
      <c r="P17769" s="9"/>
      <c r="Q17769" s="9"/>
    </row>
    <row r="17770" spans="11:17" x14ac:dyDescent="0.25">
      <c r="K17770" s="9"/>
      <c r="N17770" s="9"/>
      <c r="O17770" s="9"/>
      <c r="P17770" s="9"/>
      <c r="Q17770" s="9"/>
    </row>
    <row r="17771" spans="11:17" x14ac:dyDescent="0.25">
      <c r="K17771" s="9"/>
      <c r="N17771" s="9"/>
      <c r="O17771" s="9"/>
      <c r="P17771" s="9"/>
      <c r="Q17771" s="9"/>
    </row>
    <row r="17772" spans="11:17" x14ac:dyDescent="0.25">
      <c r="K17772" s="9"/>
      <c r="N17772" s="9"/>
      <c r="O17772" s="9"/>
      <c r="P17772" s="9"/>
      <c r="Q17772" s="9"/>
    </row>
    <row r="17773" spans="11:17" x14ac:dyDescent="0.25">
      <c r="K17773" s="9"/>
      <c r="N17773" s="9"/>
      <c r="O17773" s="9"/>
      <c r="P17773" s="9"/>
      <c r="Q17773" s="9"/>
    </row>
    <row r="17774" spans="11:17" x14ac:dyDescent="0.25">
      <c r="K17774" s="9"/>
      <c r="N17774" s="9"/>
      <c r="O17774" s="9"/>
      <c r="P17774" s="9"/>
      <c r="Q17774" s="9"/>
    </row>
    <row r="17775" spans="11:17" x14ac:dyDescent="0.25">
      <c r="K17775" s="9"/>
      <c r="N17775" s="9"/>
      <c r="O17775" s="9"/>
      <c r="P17775" s="9"/>
      <c r="Q17775" s="9"/>
    </row>
    <row r="17776" spans="11:17" x14ac:dyDescent="0.25">
      <c r="K17776" s="9"/>
      <c r="N17776" s="9"/>
      <c r="O17776" s="9"/>
      <c r="P17776" s="9"/>
      <c r="Q17776" s="9"/>
    </row>
    <row r="17777" spans="11:17" x14ac:dyDescent="0.25">
      <c r="K17777" s="9"/>
      <c r="N17777" s="9"/>
      <c r="O17777" s="9"/>
      <c r="P17777" s="9"/>
      <c r="Q17777" s="9"/>
    </row>
    <row r="17778" spans="11:17" x14ac:dyDescent="0.25">
      <c r="K17778" s="9"/>
      <c r="N17778" s="9"/>
      <c r="O17778" s="9"/>
      <c r="P17778" s="9"/>
      <c r="Q17778" s="9"/>
    </row>
    <row r="17779" spans="11:17" x14ac:dyDescent="0.25">
      <c r="K17779" s="9"/>
      <c r="N17779" s="9"/>
      <c r="O17779" s="9"/>
      <c r="P17779" s="9"/>
      <c r="Q17779" s="9"/>
    </row>
    <row r="17780" spans="11:17" x14ac:dyDescent="0.25">
      <c r="K17780" s="9"/>
      <c r="N17780" s="9"/>
      <c r="O17780" s="9"/>
      <c r="P17780" s="9"/>
      <c r="Q17780" s="9"/>
    </row>
    <row r="17781" spans="11:17" x14ac:dyDescent="0.25">
      <c r="K17781" s="9"/>
      <c r="N17781" s="9"/>
      <c r="O17781" s="9"/>
      <c r="P17781" s="9"/>
      <c r="Q17781" s="9"/>
    </row>
    <row r="17782" spans="11:17" x14ac:dyDescent="0.25">
      <c r="K17782" s="9"/>
      <c r="N17782" s="9"/>
      <c r="O17782" s="9"/>
      <c r="P17782" s="9"/>
      <c r="Q17782" s="9"/>
    </row>
    <row r="17783" spans="11:17" x14ac:dyDescent="0.25">
      <c r="K17783" s="9"/>
      <c r="N17783" s="9"/>
      <c r="O17783" s="9"/>
      <c r="P17783" s="9"/>
      <c r="Q17783" s="9"/>
    </row>
    <row r="17784" spans="11:17" x14ac:dyDescent="0.25">
      <c r="K17784" s="9"/>
      <c r="N17784" s="9"/>
      <c r="O17784" s="9"/>
      <c r="P17784" s="9"/>
      <c r="Q17784" s="9"/>
    </row>
    <row r="17785" spans="11:17" x14ac:dyDescent="0.25">
      <c r="K17785" s="9"/>
      <c r="N17785" s="9"/>
      <c r="O17785" s="9"/>
      <c r="P17785" s="9"/>
      <c r="Q17785" s="9"/>
    </row>
    <row r="17786" spans="11:17" x14ac:dyDescent="0.25">
      <c r="K17786" s="9"/>
      <c r="N17786" s="9"/>
      <c r="O17786" s="9"/>
      <c r="P17786" s="9"/>
      <c r="Q17786" s="9"/>
    </row>
    <row r="17787" spans="11:17" x14ac:dyDescent="0.25">
      <c r="K17787" s="9"/>
      <c r="N17787" s="9"/>
      <c r="O17787" s="9"/>
      <c r="P17787" s="9"/>
      <c r="Q17787" s="9"/>
    </row>
    <row r="17788" spans="11:17" x14ac:dyDescent="0.25">
      <c r="K17788" s="9"/>
      <c r="N17788" s="9"/>
      <c r="O17788" s="9"/>
      <c r="P17788" s="9"/>
      <c r="Q17788" s="9"/>
    </row>
    <row r="17789" spans="11:17" x14ac:dyDescent="0.25">
      <c r="K17789" s="9"/>
      <c r="N17789" s="9"/>
      <c r="O17789" s="9"/>
      <c r="P17789" s="9"/>
      <c r="Q17789" s="9"/>
    </row>
    <row r="17790" spans="11:17" x14ac:dyDescent="0.25">
      <c r="K17790" s="9"/>
      <c r="N17790" s="9"/>
      <c r="O17790" s="9"/>
      <c r="P17790" s="9"/>
      <c r="Q17790" s="9"/>
    </row>
    <row r="17791" spans="11:17" x14ac:dyDescent="0.25">
      <c r="K17791" s="9"/>
      <c r="N17791" s="9"/>
      <c r="O17791" s="9"/>
      <c r="P17791" s="9"/>
      <c r="Q17791" s="9"/>
    </row>
    <row r="17792" spans="11:17" x14ac:dyDescent="0.25">
      <c r="K17792" s="9"/>
      <c r="N17792" s="9"/>
      <c r="O17792" s="9"/>
      <c r="P17792" s="9"/>
      <c r="Q17792" s="9"/>
    </row>
    <row r="17793" spans="11:17" x14ac:dyDescent="0.25">
      <c r="K17793" s="9"/>
      <c r="N17793" s="9"/>
      <c r="O17793" s="9"/>
      <c r="P17793" s="9"/>
      <c r="Q17793" s="9"/>
    </row>
    <row r="17794" spans="11:17" x14ac:dyDescent="0.25">
      <c r="K17794" s="9"/>
      <c r="N17794" s="9"/>
      <c r="O17794" s="9"/>
      <c r="P17794" s="9"/>
      <c r="Q17794" s="9"/>
    </row>
    <row r="17795" spans="11:17" x14ac:dyDescent="0.25">
      <c r="K17795" s="9"/>
      <c r="N17795" s="9"/>
      <c r="O17795" s="9"/>
      <c r="P17795" s="9"/>
      <c r="Q17795" s="9"/>
    </row>
    <row r="17796" spans="11:17" x14ac:dyDescent="0.25">
      <c r="K17796" s="9"/>
      <c r="N17796" s="9"/>
      <c r="O17796" s="9"/>
      <c r="P17796" s="9"/>
      <c r="Q17796" s="9"/>
    </row>
    <row r="17797" spans="11:17" x14ac:dyDescent="0.25">
      <c r="K17797" s="9"/>
      <c r="N17797" s="9"/>
      <c r="O17797" s="9"/>
      <c r="P17797" s="9"/>
      <c r="Q17797" s="9"/>
    </row>
    <row r="17798" spans="11:17" x14ac:dyDescent="0.25">
      <c r="K17798" s="9"/>
      <c r="N17798" s="9"/>
      <c r="O17798" s="9"/>
      <c r="P17798" s="9"/>
      <c r="Q17798" s="9"/>
    </row>
    <row r="17799" spans="11:17" x14ac:dyDescent="0.25">
      <c r="K17799" s="9"/>
      <c r="N17799" s="9"/>
      <c r="O17799" s="9"/>
      <c r="P17799" s="9"/>
      <c r="Q17799" s="9"/>
    </row>
    <row r="17800" spans="11:17" x14ac:dyDescent="0.25">
      <c r="K17800" s="9"/>
      <c r="N17800" s="9"/>
      <c r="O17800" s="9"/>
      <c r="P17800" s="9"/>
      <c r="Q17800" s="9"/>
    </row>
    <row r="17801" spans="11:17" x14ac:dyDescent="0.25">
      <c r="K17801" s="9"/>
      <c r="N17801" s="9"/>
      <c r="O17801" s="9"/>
      <c r="P17801" s="9"/>
      <c r="Q17801" s="9"/>
    </row>
    <row r="17802" spans="11:17" x14ac:dyDescent="0.25">
      <c r="K17802" s="9"/>
      <c r="N17802" s="9"/>
      <c r="O17802" s="9"/>
      <c r="P17802" s="9"/>
      <c r="Q17802" s="9"/>
    </row>
    <row r="17803" spans="11:17" x14ac:dyDescent="0.25">
      <c r="K17803" s="9"/>
      <c r="N17803" s="9"/>
      <c r="O17803" s="9"/>
      <c r="P17803" s="9"/>
      <c r="Q17803" s="9"/>
    </row>
    <row r="17804" spans="11:17" x14ac:dyDescent="0.25">
      <c r="K17804" s="9"/>
      <c r="N17804" s="9"/>
      <c r="O17804" s="9"/>
      <c r="P17804" s="9"/>
      <c r="Q17804" s="9"/>
    </row>
    <row r="17805" spans="11:17" x14ac:dyDescent="0.25">
      <c r="K17805" s="9"/>
      <c r="N17805" s="9"/>
      <c r="O17805" s="9"/>
      <c r="P17805" s="9"/>
      <c r="Q17805" s="9"/>
    </row>
    <row r="17806" spans="11:17" x14ac:dyDescent="0.25">
      <c r="K17806" s="9"/>
      <c r="N17806" s="9"/>
      <c r="O17806" s="9"/>
      <c r="P17806" s="9"/>
      <c r="Q17806" s="9"/>
    </row>
    <row r="17807" spans="11:17" x14ac:dyDescent="0.25">
      <c r="K17807" s="9"/>
      <c r="N17807" s="9"/>
      <c r="O17807" s="9"/>
      <c r="P17807" s="9"/>
      <c r="Q17807" s="9"/>
    </row>
    <row r="17808" spans="11:17" x14ac:dyDescent="0.25">
      <c r="K17808" s="9"/>
      <c r="N17808" s="9"/>
      <c r="O17808" s="9"/>
      <c r="P17808" s="9"/>
      <c r="Q17808" s="9"/>
    </row>
    <row r="17809" spans="11:17" x14ac:dyDescent="0.25">
      <c r="K17809" s="9"/>
      <c r="N17809" s="9"/>
      <c r="O17809" s="9"/>
      <c r="P17809" s="9"/>
      <c r="Q17809" s="9"/>
    </row>
    <row r="17810" spans="11:17" x14ac:dyDescent="0.25">
      <c r="K17810" s="9"/>
      <c r="N17810" s="9"/>
      <c r="O17810" s="9"/>
      <c r="P17810" s="9"/>
      <c r="Q17810" s="9"/>
    </row>
    <row r="17811" spans="11:17" x14ac:dyDescent="0.25">
      <c r="K17811" s="9"/>
      <c r="N17811" s="9"/>
      <c r="O17811" s="9"/>
      <c r="P17811" s="9"/>
      <c r="Q17811" s="9"/>
    </row>
    <row r="17812" spans="11:17" x14ac:dyDescent="0.25">
      <c r="K17812" s="9"/>
      <c r="N17812" s="9"/>
      <c r="O17812" s="9"/>
      <c r="P17812" s="9"/>
      <c r="Q17812" s="9"/>
    </row>
    <row r="17813" spans="11:17" x14ac:dyDescent="0.25">
      <c r="K17813" s="9"/>
      <c r="N17813" s="9"/>
      <c r="O17813" s="9"/>
      <c r="P17813" s="9"/>
      <c r="Q17813" s="9"/>
    </row>
    <row r="17814" spans="11:17" x14ac:dyDescent="0.25">
      <c r="K17814" s="9"/>
      <c r="N17814" s="9"/>
      <c r="O17814" s="9"/>
      <c r="P17814" s="9"/>
      <c r="Q17814" s="9"/>
    </row>
    <row r="17815" spans="11:17" x14ac:dyDescent="0.25">
      <c r="K17815" s="9"/>
      <c r="N17815" s="9"/>
      <c r="O17815" s="9"/>
      <c r="P17815" s="9"/>
      <c r="Q17815" s="9"/>
    </row>
    <row r="17816" spans="11:17" x14ac:dyDescent="0.25">
      <c r="K17816" s="9"/>
      <c r="N17816" s="9"/>
      <c r="O17816" s="9"/>
      <c r="P17816" s="9"/>
      <c r="Q17816" s="9"/>
    </row>
    <row r="17817" spans="11:17" x14ac:dyDescent="0.25">
      <c r="K17817" s="9"/>
      <c r="N17817" s="9"/>
      <c r="O17817" s="9"/>
      <c r="P17817" s="9"/>
      <c r="Q17817" s="9"/>
    </row>
    <row r="17818" spans="11:17" x14ac:dyDescent="0.25">
      <c r="K17818" s="9"/>
      <c r="N17818" s="9"/>
      <c r="O17818" s="9"/>
      <c r="P17818" s="9"/>
      <c r="Q17818" s="9"/>
    </row>
    <row r="17819" spans="11:17" x14ac:dyDescent="0.25">
      <c r="K17819" s="9"/>
      <c r="N17819" s="9"/>
      <c r="O17819" s="9"/>
      <c r="P17819" s="9"/>
      <c r="Q17819" s="9"/>
    </row>
    <row r="17820" spans="11:17" x14ac:dyDescent="0.25">
      <c r="K17820" s="9"/>
      <c r="N17820" s="9"/>
      <c r="O17820" s="9"/>
      <c r="P17820" s="9"/>
      <c r="Q17820" s="9"/>
    </row>
    <row r="17821" spans="11:17" x14ac:dyDescent="0.25">
      <c r="K17821" s="9"/>
      <c r="N17821" s="9"/>
      <c r="O17821" s="9"/>
      <c r="P17821" s="9"/>
      <c r="Q17821" s="9"/>
    </row>
    <row r="17822" spans="11:17" x14ac:dyDescent="0.25">
      <c r="K17822" s="9"/>
      <c r="N17822" s="9"/>
      <c r="O17822" s="9"/>
      <c r="P17822" s="9"/>
      <c r="Q17822" s="9"/>
    </row>
    <row r="17823" spans="11:17" x14ac:dyDescent="0.25">
      <c r="K17823" s="9"/>
      <c r="N17823" s="9"/>
      <c r="O17823" s="9"/>
      <c r="P17823" s="9"/>
      <c r="Q17823" s="9"/>
    </row>
    <row r="17824" spans="11:17" x14ac:dyDescent="0.25">
      <c r="K17824" s="9"/>
      <c r="N17824" s="9"/>
      <c r="O17824" s="9"/>
      <c r="P17824" s="9"/>
      <c r="Q17824" s="9"/>
    </row>
    <row r="17825" spans="11:17" x14ac:dyDescent="0.25">
      <c r="K17825" s="9"/>
      <c r="N17825" s="9"/>
      <c r="O17825" s="9"/>
      <c r="P17825" s="9"/>
      <c r="Q17825" s="9"/>
    </row>
    <row r="17826" spans="11:17" x14ac:dyDescent="0.25">
      <c r="K17826" s="9"/>
      <c r="N17826" s="9"/>
      <c r="O17826" s="9"/>
      <c r="P17826" s="9"/>
      <c r="Q17826" s="9"/>
    </row>
    <row r="17827" spans="11:17" x14ac:dyDescent="0.25">
      <c r="K17827" s="9"/>
      <c r="N17827" s="9"/>
      <c r="O17827" s="9"/>
      <c r="P17827" s="9"/>
      <c r="Q17827" s="9"/>
    </row>
    <row r="17828" spans="11:17" x14ac:dyDescent="0.25">
      <c r="K17828" s="9"/>
      <c r="N17828" s="9"/>
      <c r="O17828" s="9"/>
      <c r="P17828" s="9"/>
      <c r="Q17828" s="9"/>
    </row>
    <row r="17829" spans="11:17" x14ac:dyDescent="0.25">
      <c r="K17829" s="9"/>
      <c r="N17829" s="9"/>
      <c r="O17829" s="9"/>
      <c r="P17829" s="9"/>
      <c r="Q17829" s="9"/>
    </row>
    <row r="17830" spans="11:17" x14ac:dyDescent="0.25">
      <c r="K17830" s="9"/>
      <c r="N17830" s="9"/>
      <c r="O17830" s="9"/>
      <c r="P17830" s="9"/>
      <c r="Q17830" s="9"/>
    </row>
    <row r="17831" spans="11:17" x14ac:dyDescent="0.25">
      <c r="K17831" s="9"/>
      <c r="N17831" s="9"/>
      <c r="O17831" s="9"/>
      <c r="P17831" s="9"/>
      <c r="Q17831" s="9"/>
    </row>
    <row r="17832" spans="11:17" x14ac:dyDescent="0.25">
      <c r="K17832" s="9"/>
      <c r="N17832" s="9"/>
      <c r="O17832" s="9"/>
      <c r="P17832" s="9"/>
      <c r="Q17832" s="9"/>
    </row>
    <row r="17833" spans="11:17" x14ac:dyDescent="0.25">
      <c r="K17833" s="9"/>
      <c r="N17833" s="9"/>
      <c r="O17833" s="9"/>
      <c r="P17833" s="9"/>
      <c r="Q17833" s="9"/>
    </row>
    <row r="17834" spans="11:17" x14ac:dyDescent="0.25">
      <c r="K17834" s="9"/>
      <c r="N17834" s="9"/>
      <c r="O17834" s="9"/>
      <c r="P17834" s="9"/>
      <c r="Q17834" s="9"/>
    </row>
    <row r="17835" spans="11:17" x14ac:dyDescent="0.25">
      <c r="K17835" s="9"/>
      <c r="N17835" s="9"/>
      <c r="O17835" s="9"/>
      <c r="P17835" s="9"/>
      <c r="Q17835" s="9"/>
    </row>
    <row r="17836" spans="11:17" x14ac:dyDescent="0.25">
      <c r="K17836" s="9"/>
      <c r="N17836" s="9"/>
      <c r="O17836" s="9"/>
      <c r="P17836" s="9"/>
      <c r="Q17836" s="9"/>
    </row>
    <row r="17837" spans="11:17" x14ac:dyDescent="0.25">
      <c r="K17837" s="9"/>
      <c r="N17837" s="9"/>
      <c r="O17837" s="9"/>
      <c r="P17837" s="9"/>
      <c r="Q17837" s="9"/>
    </row>
    <row r="17838" spans="11:17" x14ac:dyDescent="0.25">
      <c r="K17838" s="9"/>
      <c r="N17838" s="9"/>
      <c r="O17838" s="9"/>
      <c r="P17838" s="9"/>
      <c r="Q17838" s="9"/>
    </row>
    <row r="17839" spans="11:17" x14ac:dyDescent="0.25">
      <c r="K17839" s="9"/>
      <c r="N17839" s="9"/>
      <c r="O17839" s="9"/>
      <c r="P17839" s="9"/>
      <c r="Q17839" s="9"/>
    </row>
    <row r="17840" spans="11:17" x14ac:dyDescent="0.25">
      <c r="K17840" s="9"/>
      <c r="N17840" s="9"/>
      <c r="O17840" s="9"/>
      <c r="P17840" s="9"/>
      <c r="Q17840" s="9"/>
    </row>
    <row r="17841" spans="11:17" x14ac:dyDescent="0.25">
      <c r="K17841" s="9"/>
      <c r="N17841" s="9"/>
      <c r="O17841" s="9"/>
      <c r="P17841" s="9"/>
      <c r="Q17841" s="9"/>
    </row>
    <row r="17842" spans="11:17" x14ac:dyDescent="0.25">
      <c r="K17842" s="9"/>
      <c r="N17842" s="9"/>
      <c r="O17842" s="9"/>
      <c r="P17842" s="9"/>
      <c r="Q17842" s="9"/>
    </row>
    <row r="17843" spans="11:17" x14ac:dyDescent="0.25">
      <c r="K17843" s="9"/>
      <c r="N17843" s="9"/>
      <c r="O17843" s="9"/>
      <c r="P17843" s="9"/>
      <c r="Q17843" s="9"/>
    </row>
    <row r="17844" spans="11:17" x14ac:dyDescent="0.25">
      <c r="K17844" s="9"/>
      <c r="N17844" s="9"/>
      <c r="O17844" s="9"/>
      <c r="P17844" s="9"/>
      <c r="Q17844" s="9"/>
    </row>
    <row r="17845" spans="11:17" x14ac:dyDescent="0.25">
      <c r="K17845" s="9"/>
      <c r="N17845" s="9"/>
      <c r="O17845" s="9"/>
      <c r="P17845" s="9"/>
      <c r="Q17845" s="9"/>
    </row>
    <row r="17846" spans="11:17" x14ac:dyDescent="0.25">
      <c r="K17846" s="9"/>
      <c r="N17846" s="9"/>
      <c r="O17846" s="9"/>
      <c r="P17846" s="9"/>
      <c r="Q17846" s="9"/>
    </row>
    <row r="17847" spans="11:17" x14ac:dyDescent="0.25">
      <c r="K17847" s="9"/>
      <c r="N17847" s="9"/>
      <c r="O17847" s="9"/>
      <c r="P17847" s="9"/>
      <c r="Q17847" s="9"/>
    </row>
    <row r="17848" spans="11:17" x14ac:dyDescent="0.25">
      <c r="K17848" s="9"/>
      <c r="N17848" s="9"/>
      <c r="O17848" s="9"/>
      <c r="P17848" s="9"/>
      <c r="Q17848" s="9"/>
    </row>
    <row r="17849" spans="11:17" x14ac:dyDescent="0.25">
      <c r="K17849" s="9"/>
      <c r="N17849" s="9"/>
      <c r="O17849" s="9"/>
      <c r="P17849" s="9"/>
      <c r="Q17849" s="9"/>
    </row>
    <row r="17850" spans="11:17" x14ac:dyDescent="0.25">
      <c r="K17850" s="9"/>
      <c r="N17850" s="9"/>
      <c r="O17850" s="9"/>
      <c r="P17850" s="9"/>
      <c r="Q17850" s="9"/>
    </row>
    <row r="17851" spans="11:17" x14ac:dyDescent="0.25">
      <c r="K17851" s="9"/>
      <c r="N17851" s="9"/>
      <c r="O17851" s="9"/>
      <c r="P17851" s="9"/>
      <c r="Q17851" s="9"/>
    </row>
    <row r="17852" spans="11:17" x14ac:dyDescent="0.25">
      <c r="K17852" s="9"/>
      <c r="N17852" s="9"/>
      <c r="O17852" s="9"/>
      <c r="P17852" s="9"/>
      <c r="Q17852" s="9"/>
    </row>
    <row r="17853" spans="11:17" x14ac:dyDescent="0.25">
      <c r="K17853" s="9"/>
      <c r="N17853" s="9"/>
      <c r="O17853" s="9"/>
      <c r="P17853" s="9"/>
      <c r="Q17853" s="9"/>
    </row>
    <row r="17854" spans="11:17" x14ac:dyDescent="0.25">
      <c r="K17854" s="9"/>
      <c r="N17854" s="9"/>
      <c r="O17854" s="9"/>
      <c r="P17854" s="9"/>
      <c r="Q17854" s="9"/>
    </row>
    <row r="17855" spans="11:17" x14ac:dyDescent="0.25">
      <c r="K17855" s="9"/>
      <c r="N17855" s="9"/>
      <c r="O17855" s="9"/>
      <c r="P17855" s="9"/>
      <c r="Q17855" s="9"/>
    </row>
    <row r="17856" spans="11:17" x14ac:dyDescent="0.25">
      <c r="K17856" s="9"/>
      <c r="N17856" s="9"/>
      <c r="O17856" s="9"/>
      <c r="P17856" s="9"/>
      <c r="Q17856" s="9"/>
    </row>
    <row r="17857" spans="11:17" x14ac:dyDescent="0.25">
      <c r="K17857" s="9"/>
      <c r="N17857" s="9"/>
      <c r="O17857" s="9"/>
      <c r="P17857" s="9"/>
      <c r="Q17857" s="9"/>
    </row>
    <row r="17858" spans="11:17" x14ac:dyDescent="0.25">
      <c r="K17858" s="9"/>
      <c r="N17858" s="9"/>
      <c r="O17858" s="9"/>
      <c r="P17858" s="9"/>
      <c r="Q17858" s="9"/>
    </row>
    <row r="17859" spans="11:17" x14ac:dyDescent="0.25">
      <c r="K17859" s="9"/>
      <c r="N17859" s="9"/>
      <c r="O17859" s="9"/>
      <c r="P17859" s="9"/>
      <c r="Q17859" s="9"/>
    </row>
    <row r="17860" spans="11:17" x14ac:dyDescent="0.25">
      <c r="K17860" s="9"/>
      <c r="N17860" s="9"/>
      <c r="O17860" s="9"/>
      <c r="P17860" s="9"/>
      <c r="Q17860" s="9"/>
    </row>
    <row r="17861" spans="11:17" x14ac:dyDescent="0.25">
      <c r="K17861" s="9"/>
      <c r="N17861" s="9"/>
      <c r="O17861" s="9"/>
      <c r="P17861" s="9"/>
      <c r="Q17861" s="9"/>
    </row>
    <row r="17862" spans="11:17" x14ac:dyDescent="0.25">
      <c r="K17862" s="9"/>
      <c r="N17862" s="9"/>
      <c r="O17862" s="9"/>
      <c r="P17862" s="9"/>
      <c r="Q17862" s="9"/>
    </row>
    <row r="17863" spans="11:17" x14ac:dyDescent="0.25">
      <c r="K17863" s="9"/>
      <c r="N17863" s="9"/>
      <c r="O17863" s="9"/>
      <c r="P17863" s="9"/>
      <c r="Q17863" s="9"/>
    </row>
    <row r="17864" spans="11:17" x14ac:dyDescent="0.25">
      <c r="K17864" s="9"/>
      <c r="N17864" s="9"/>
      <c r="O17864" s="9"/>
      <c r="P17864" s="9"/>
      <c r="Q17864" s="9"/>
    </row>
    <row r="17865" spans="11:17" x14ac:dyDescent="0.25">
      <c r="K17865" s="9"/>
      <c r="N17865" s="9"/>
      <c r="O17865" s="9"/>
      <c r="P17865" s="9"/>
      <c r="Q17865" s="9"/>
    </row>
    <row r="17866" spans="11:17" x14ac:dyDescent="0.25">
      <c r="K17866" s="9"/>
      <c r="N17866" s="9"/>
      <c r="O17866" s="9"/>
      <c r="P17866" s="9"/>
      <c r="Q17866" s="9"/>
    </row>
    <row r="17867" spans="11:17" x14ac:dyDescent="0.25">
      <c r="K17867" s="9"/>
      <c r="N17867" s="9"/>
      <c r="O17867" s="9"/>
      <c r="P17867" s="9"/>
      <c r="Q17867" s="9"/>
    </row>
    <row r="17868" spans="11:17" x14ac:dyDescent="0.25">
      <c r="K17868" s="9"/>
      <c r="N17868" s="9"/>
      <c r="O17868" s="9"/>
      <c r="P17868" s="9"/>
      <c r="Q17868" s="9"/>
    </row>
    <row r="17869" spans="11:17" x14ac:dyDescent="0.25">
      <c r="K17869" s="9"/>
      <c r="N17869" s="9"/>
      <c r="O17869" s="9"/>
      <c r="P17869" s="9"/>
      <c r="Q17869" s="9"/>
    </row>
    <row r="17870" spans="11:17" x14ac:dyDescent="0.25">
      <c r="K17870" s="9"/>
      <c r="N17870" s="9"/>
      <c r="O17870" s="9"/>
      <c r="P17870" s="9"/>
      <c r="Q17870" s="9"/>
    </row>
    <row r="17871" spans="11:17" x14ac:dyDescent="0.25">
      <c r="K17871" s="9"/>
      <c r="N17871" s="9"/>
      <c r="O17871" s="9"/>
      <c r="P17871" s="9"/>
      <c r="Q17871" s="9"/>
    </row>
    <row r="17872" spans="11:17" x14ac:dyDescent="0.25">
      <c r="K17872" s="9"/>
      <c r="N17872" s="9"/>
      <c r="O17872" s="9"/>
      <c r="P17872" s="9"/>
      <c r="Q17872" s="9"/>
    </row>
    <row r="17873" spans="11:17" x14ac:dyDescent="0.25">
      <c r="K17873" s="9"/>
      <c r="N17873" s="9"/>
      <c r="O17873" s="9"/>
      <c r="P17873" s="9"/>
      <c r="Q17873" s="9"/>
    </row>
    <row r="17874" spans="11:17" x14ac:dyDescent="0.25">
      <c r="K17874" s="9"/>
      <c r="N17874" s="9"/>
      <c r="O17874" s="9"/>
      <c r="P17874" s="9"/>
      <c r="Q17874" s="9"/>
    </row>
    <row r="17875" spans="11:17" x14ac:dyDescent="0.25">
      <c r="K17875" s="9"/>
      <c r="N17875" s="9"/>
      <c r="O17875" s="9"/>
      <c r="P17875" s="9"/>
      <c r="Q17875" s="9"/>
    </row>
    <row r="17876" spans="11:17" x14ac:dyDescent="0.25">
      <c r="K17876" s="9"/>
      <c r="N17876" s="9"/>
      <c r="O17876" s="9"/>
      <c r="P17876" s="9"/>
      <c r="Q17876" s="9"/>
    </row>
    <row r="17877" spans="11:17" x14ac:dyDescent="0.25">
      <c r="K17877" s="9"/>
      <c r="N17877" s="9"/>
      <c r="O17877" s="9"/>
      <c r="P17877" s="9"/>
      <c r="Q17877" s="9"/>
    </row>
    <row r="17878" spans="11:17" x14ac:dyDescent="0.25">
      <c r="K17878" s="9"/>
      <c r="N17878" s="9"/>
      <c r="O17878" s="9"/>
      <c r="P17878" s="9"/>
      <c r="Q17878" s="9"/>
    </row>
    <row r="17879" spans="11:17" x14ac:dyDescent="0.25">
      <c r="K17879" s="9"/>
      <c r="N17879" s="9"/>
      <c r="O17879" s="9"/>
      <c r="P17879" s="9"/>
      <c r="Q17879" s="9"/>
    </row>
    <row r="17880" spans="11:17" x14ac:dyDescent="0.25">
      <c r="K17880" s="9"/>
      <c r="N17880" s="9"/>
      <c r="O17880" s="9"/>
      <c r="P17880" s="9"/>
      <c r="Q17880" s="9"/>
    </row>
    <row r="17881" spans="11:17" x14ac:dyDescent="0.25">
      <c r="K17881" s="9"/>
      <c r="N17881" s="9"/>
      <c r="O17881" s="9"/>
      <c r="P17881" s="9"/>
      <c r="Q17881" s="9"/>
    </row>
    <row r="17882" spans="11:17" x14ac:dyDescent="0.25">
      <c r="K17882" s="9"/>
      <c r="N17882" s="9"/>
      <c r="O17882" s="9"/>
      <c r="P17882" s="9"/>
      <c r="Q17882" s="9"/>
    </row>
    <row r="17883" spans="11:17" x14ac:dyDescent="0.25">
      <c r="K17883" s="9"/>
      <c r="N17883" s="9"/>
      <c r="O17883" s="9"/>
      <c r="P17883" s="9"/>
      <c r="Q17883" s="9"/>
    </row>
    <row r="17884" spans="11:17" x14ac:dyDescent="0.25">
      <c r="K17884" s="9"/>
      <c r="N17884" s="9"/>
      <c r="O17884" s="9"/>
      <c r="P17884" s="9"/>
      <c r="Q17884" s="9"/>
    </row>
    <row r="17885" spans="11:17" x14ac:dyDescent="0.25">
      <c r="K17885" s="9"/>
      <c r="N17885" s="9"/>
      <c r="O17885" s="9"/>
      <c r="P17885" s="9"/>
      <c r="Q17885" s="9"/>
    </row>
    <row r="17886" spans="11:17" x14ac:dyDescent="0.25">
      <c r="K17886" s="9"/>
      <c r="N17886" s="9"/>
      <c r="O17886" s="9"/>
      <c r="P17886" s="9"/>
      <c r="Q17886" s="9"/>
    </row>
    <row r="17887" spans="11:17" x14ac:dyDescent="0.25">
      <c r="K17887" s="9"/>
      <c r="N17887" s="9"/>
      <c r="O17887" s="9"/>
      <c r="P17887" s="9"/>
      <c r="Q17887" s="9"/>
    </row>
    <row r="17888" spans="11:17" x14ac:dyDescent="0.25">
      <c r="K17888" s="9"/>
      <c r="N17888" s="9"/>
      <c r="O17888" s="9"/>
      <c r="P17888" s="9"/>
      <c r="Q17888" s="9"/>
    </row>
    <row r="17889" spans="11:17" x14ac:dyDescent="0.25">
      <c r="K17889" s="9"/>
      <c r="N17889" s="9"/>
      <c r="O17889" s="9"/>
      <c r="P17889" s="9"/>
      <c r="Q17889" s="9"/>
    </row>
    <row r="17890" spans="11:17" x14ac:dyDescent="0.25">
      <c r="K17890" s="9"/>
      <c r="N17890" s="9"/>
      <c r="O17890" s="9"/>
      <c r="P17890" s="9"/>
      <c r="Q17890" s="9"/>
    </row>
    <row r="17891" spans="11:17" x14ac:dyDescent="0.25">
      <c r="K17891" s="9"/>
      <c r="N17891" s="9"/>
      <c r="O17891" s="9"/>
      <c r="P17891" s="9"/>
      <c r="Q17891" s="9"/>
    </row>
    <row r="17892" spans="11:17" x14ac:dyDescent="0.25">
      <c r="K17892" s="9"/>
      <c r="N17892" s="9"/>
      <c r="O17892" s="9"/>
      <c r="P17892" s="9"/>
      <c r="Q17892" s="9"/>
    </row>
    <row r="17893" spans="11:17" x14ac:dyDescent="0.25">
      <c r="K17893" s="9"/>
      <c r="N17893" s="9"/>
      <c r="O17893" s="9"/>
      <c r="P17893" s="9"/>
      <c r="Q17893" s="9"/>
    </row>
    <row r="17894" spans="11:17" x14ac:dyDescent="0.25">
      <c r="K17894" s="9"/>
      <c r="N17894" s="9"/>
      <c r="O17894" s="9"/>
      <c r="P17894" s="9"/>
      <c r="Q17894" s="9"/>
    </row>
    <row r="17895" spans="11:17" x14ac:dyDescent="0.25">
      <c r="K17895" s="9"/>
      <c r="N17895" s="9"/>
      <c r="O17895" s="9"/>
      <c r="P17895" s="9"/>
      <c r="Q17895" s="9"/>
    </row>
    <row r="17896" spans="11:17" x14ac:dyDescent="0.25">
      <c r="K17896" s="9"/>
      <c r="N17896" s="9"/>
      <c r="O17896" s="9"/>
      <c r="P17896" s="9"/>
      <c r="Q17896" s="9"/>
    </row>
    <row r="17897" spans="11:17" x14ac:dyDescent="0.25">
      <c r="K17897" s="9"/>
      <c r="N17897" s="9"/>
      <c r="O17897" s="9"/>
      <c r="P17897" s="9"/>
      <c r="Q17897" s="9"/>
    </row>
    <row r="17898" spans="11:17" x14ac:dyDescent="0.25">
      <c r="K17898" s="9"/>
      <c r="N17898" s="9"/>
      <c r="O17898" s="9"/>
      <c r="P17898" s="9"/>
      <c r="Q17898" s="9"/>
    </row>
    <row r="17899" spans="11:17" x14ac:dyDescent="0.25">
      <c r="K17899" s="9"/>
      <c r="N17899" s="9"/>
      <c r="O17899" s="9"/>
      <c r="P17899" s="9"/>
      <c r="Q17899" s="9"/>
    </row>
    <row r="17900" spans="11:17" x14ac:dyDescent="0.25">
      <c r="K17900" s="9"/>
      <c r="N17900" s="9"/>
      <c r="O17900" s="9"/>
      <c r="P17900" s="9"/>
      <c r="Q17900" s="9"/>
    </row>
    <row r="17901" spans="11:17" x14ac:dyDescent="0.25">
      <c r="K17901" s="9"/>
      <c r="N17901" s="9"/>
      <c r="O17901" s="9"/>
      <c r="P17901" s="9"/>
      <c r="Q17901" s="9"/>
    </row>
    <row r="17902" spans="11:17" x14ac:dyDescent="0.25">
      <c r="K17902" s="9"/>
      <c r="N17902" s="9"/>
      <c r="O17902" s="9"/>
      <c r="P17902" s="9"/>
      <c r="Q17902" s="9"/>
    </row>
    <row r="17903" spans="11:17" x14ac:dyDescent="0.25">
      <c r="K17903" s="9"/>
      <c r="N17903" s="9"/>
      <c r="O17903" s="9"/>
      <c r="P17903" s="9"/>
      <c r="Q17903" s="9"/>
    </row>
    <row r="17904" spans="11:17" x14ac:dyDescent="0.25">
      <c r="K17904" s="9"/>
      <c r="N17904" s="9"/>
      <c r="O17904" s="9"/>
      <c r="P17904" s="9"/>
      <c r="Q17904" s="9"/>
    </row>
    <row r="17905" spans="11:17" x14ac:dyDescent="0.25">
      <c r="K17905" s="9"/>
      <c r="N17905" s="9"/>
      <c r="O17905" s="9"/>
      <c r="P17905" s="9"/>
      <c r="Q17905" s="9"/>
    </row>
    <row r="17906" spans="11:17" x14ac:dyDescent="0.25">
      <c r="K17906" s="9"/>
      <c r="N17906" s="9"/>
      <c r="O17906" s="9"/>
      <c r="P17906" s="9"/>
      <c r="Q17906" s="9"/>
    </row>
    <row r="17907" spans="11:17" x14ac:dyDescent="0.25">
      <c r="K17907" s="9"/>
      <c r="N17907" s="9"/>
      <c r="O17907" s="9"/>
      <c r="P17907" s="9"/>
      <c r="Q17907" s="9"/>
    </row>
    <row r="17908" spans="11:17" x14ac:dyDescent="0.25">
      <c r="K17908" s="9"/>
      <c r="N17908" s="9"/>
      <c r="O17908" s="9"/>
      <c r="P17908" s="9"/>
      <c r="Q17908" s="9"/>
    </row>
    <row r="17909" spans="11:17" x14ac:dyDescent="0.25">
      <c r="K17909" s="9"/>
      <c r="N17909" s="9"/>
      <c r="O17909" s="9"/>
      <c r="P17909" s="9"/>
      <c r="Q17909" s="9"/>
    </row>
    <row r="17910" spans="11:17" x14ac:dyDescent="0.25">
      <c r="K17910" s="9"/>
      <c r="N17910" s="9"/>
      <c r="O17910" s="9"/>
      <c r="P17910" s="9"/>
      <c r="Q17910" s="9"/>
    </row>
    <row r="17911" spans="11:17" x14ac:dyDescent="0.25">
      <c r="K17911" s="9"/>
      <c r="N17911" s="9"/>
      <c r="O17911" s="9"/>
      <c r="P17911" s="9"/>
      <c r="Q17911" s="9"/>
    </row>
    <row r="17912" spans="11:17" x14ac:dyDescent="0.25">
      <c r="K17912" s="9"/>
      <c r="N17912" s="9"/>
      <c r="O17912" s="9"/>
      <c r="P17912" s="9"/>
      <c r="Q17912" s="9"/>
    </row>
    <row r="17913" spans="11:17" x14ac:dyDescent="0.25">
      <c r="K17913" s="9"/>
      <c r="N17913" s="9"/>
      <c r="O17913" s="9"/>
      <c r="P17913" s="9"/>
      <c r="Q17913" s="9"/>
    </row>
    <row r="17914" spans="11:17" x14ac:dyDescent="0.25">
      <c r="K17914" s="9"/>
      <c r="N17914" s="9"/>
      <c r="O17914" s="9"/>
      <c r="P17914" s="9"/>
      <c r="Q17914" s="9"/>
    </row>
    <row r="17915" spans="11:17" x14ac:dyDescent="0.25">
      <c r="K17915" s="9"/>
      <c r="N17915" s="9"/>
      <c r="O17915" s="9"/>
      <c r="P17915" s="9"/>
      <c r="Q17915" s="9"/>
    </row>
    <row r="17916" spans="11:17" x14ac:dyDescent="0.25">
      <c r="K17916" s="9"/>
      <c r="N17916" s="9"/>
      <c r="O17916" s="9"/>
      <c r="P17916" s="9"/>
      <c r="Q17916" s="9"/>
    </row>
    <row r="17917" spans="11:17" x14ac:dyDescent="0.25">
      <c r="K17917" s="9"/>
      <c r="N17917" s="9"/>
      <c r="O17917" s="9"/>
      <c r="P17917" s="9"/>
      <c r="Q17917" s="9"/>
    </row>
    <row r="17918" spans="11:17" x14ac:dyDescent="0.25">
      <c r="K17918" s="9"/>
      <c r="N17918" s="9"/>
      <c r="O17918" s="9"/>
      <c r="P17918" s="9"/>
      <c r="Q17918" s="9"/>
    </row>
    <row r="17919" spans="11:17" x14ac:dyDescent="0.25">
      <c r="K17919" s="9"/>
      <c r="N17919" s="9"/>
      <c r="O17919" s="9"/>
      <c r="P17919" s="9"/>
      <c r="Q17919" s="9"/>
    </row>
    <row r="17920" spans="11:17" x14ac:dyDescent="0.25">
      <c r="K17920" s="9"/>
      <c r="N17920" s="9"/>
      <c r="O17920" s="9"/>
      <c r="P17920" s="9"/>
      <c r="Q17920" s="9"/>
    </row>
    <row r="17921" spans="11:17" x14ac:dyDescent="0.25">
      <c r="K17921" s="9"/>
      <c r="N17921" s="9"/>
      <c r="O17921" s="9"/>
      <c r="P17921" s="9"/>
      <c r="Q17921" s="9"/>
    </row>
    <row r="17922" spans="11:17" x14ac:dyDescent="0.25">
      <c r="K17922" s="9"/>
      <c r="N17922" s="9"/>
      <c r="O17922" s="9"/>
      <c r="P17922" s="9"/>
      <c r="Q17922" s="9"/>
    </row>
    <row r="17923" spans="11:17" x14ac:dyDescent="0.25">
      <c r="K17923" s="9"/>
      <c r="N17923" s="9"/>
      <c r="O17923" s="9"/>
      <c r="P17923" s="9"/>
      <c r="Q17923" s="9"/>
    </row>
    <row r="17924" spans="11:17" x14ac:dyDescent="0.25">
      <c r="K17924" s="9"/>
      <c r="N17924" s="9"/>
      <c r="O17924" s="9"/>
      <c r="P17924" s="9"/>
      <c r="Q17924" s="9"/>
    </row>
    <row r="17925" spans="11:17" x14ac:dyDescent="0.25">
      <c r="K17925" s="9"/>
      <c r="N17925" s="9"/>
      <c r="O17925" s="9"/>
      <c r="P17925" s="9"/>
      <c r="Q17925" s="9"/>
    </row>
    <row r="17926" spans="11:17" x14ac:dyDescent="0.25">
      <c r="K17926" s="9"/>
      <c r="N17926" s="9"/>
      <c r="O17926" s="9"/>
      <c r="P17926" s="9"/>
      <c r="Q17926" s="9"/>
    </row>
    <row r="17927" spans="11:17" x14ac:dyDescent="0.25">
      <c r="K17927" s="9"/>
      <c r="N17927" s="9"/>
      <c r="O17927" s="9"/>
      <c r="P17927" s="9"/>
      <c r="Q17927" s="9"/>
    </row>
    <row r="17928" spans="11:17" x14ac:dyDescent="0.25">
      <c r="K17928" s="9"/>
      <c r="N17928" s="9"/>
      <c r="O17928" s="9"/>
      <c r="P17928" s="9"/>
      <c r="Q17928" s="9"/>
    </row>
    <row r="17929" spans="11:17" x14ac:dyDescent="0.25">
      <c r="K17929" s="9"/>
      <c r="N17929" s="9"/>
      <c r="O17929" s="9"/>
      <c r="P17929" s="9"/>
      <c r="Q17929" s="9"/>
    </row>
    <row r="17930" spans="11:17" x14ac:dyDescent="0.25">
      <c r="K17930" s="9"/>
      <c r="N17930" s="9"/>
      <c r="O17930" s="9"/>
      <c r="P17930" s="9"/>
      <c r="Q17930" s="9"/>
    </row>
    <row r="17931" spans="11:17" x14ac:dyDescent="0.25">
      <c r="K17931" s="9"/>
      <c r="N17931" s="9"/>
      <c r="O17931" s="9"/>
      <c r="P17931" s="9"/>
      <c r="Q17931" s="9"/>
    </row>
    <row r="17932" spans="11:17" x14ac:dyDescent="0.25">
      <c r="K17932" s="9"/>
      <c r="N17932" s="9"/>
      <c r="O17932" s="9"/>
      <c r="P17932" s="9"/>
      <c r="Q17932" s="9"/>
    </row>
    <row r="17933" spans="11:17" x14ac:dyDescent="0.25">
      <c r="K17933" s="9"/>
      <c r="N17933" s="9"/>
      <c r="O17933" s="9"/>
      <c r="P17933" s="9"/>
      <c r="Q17933" s="9"/>
    </row>
    <row r="17934" spans="11:17" x14ac:dyDescent="0.25">
      <c r="K17934" s="9"/>
      <c r="N17934" s="9"/>
      <c r="O17934" s="9"/>
      <c r="P17934" s="9"/>
      <c r="Q17934" s="9"/>
    </row>
    <row r="17935" spans="11:17" x14ac:dyDescent="0.25">
      <c r="K17935" s="9"/>
      <c r="N17935" s="9"/>
      <c r="O17935" s="9"/>
      <c r="P17935" s="9"/>
      <c r="Q17935" s="9"/>
    </row>
    <row r="17936" spans="11:17" x14ac:dyDescent="0.25">
      <c r="K17936" s="9"/>
      <c r="N17936" s="9"/>
      <c r="O17936" s="9"/>
      <c r="P17936" s="9"/>
      <c r="Q17936" s="9"/>
    </row>
    <row r="17937" spans="11:17" x14ac:dyDescent="0.25">
      <c r="K17937" s="9"/>
      <c r="N17937" s="9"/>
      <c r="O17937" s="9"/>
      <c r="P17937" s="9"/>
      <c r="Q17937" s="9"/>
    </row>
    <row r="17938" spans="11:17" x14ac:dyDescent="0.25">
      <c r="K17938" s="9"/>
      <c r="N17938" s="9"/>
      <c r="O17938" s="9"/>
      <c r="P17938" s="9"/>
      <c r="Q17938" s="9"/>
    </row>
    <row r="17939" spans="11:17" x14ac:dyDescent="0.25">
      <c r="K17939" s="9"/>
      <c r="N17939" s="9"/>
      <c r="O17939" s="9"/>
      <c r="P17939" s="9"/>
      <c r="Q17939" s="9"/>
    </row>
    <row r="17940" spans="11:17" x14ac:dyDescent="0.25">
      <c r="K17940" s="9"/>
      <c r="N17940" s="9"/>
      <c r="O17940" s="9"/>
      <c r="P17940" s="9"/>
      <c r="Q17940" s="9"/>
    </row>
    <row r="17941" spans="11:17" x14ac:dyDescent="0.25">
      <c r="K17941" s="9"/>
      <c r="N17941" s="9"/>
      <c r="O17941" s="9"/>
      <c r="P17941" s="9"/>
      <c r="Q17941" s="9"/>
    </row>
    <row r="17942" spans="11:17" x14ac:dyDescent="0.25">
      <c r="K17942" s="9"/>
      <c r="N17942" s="9"/>
      <c r="O17942" s="9"/>
      <c r="P17942" s="9"/>
      <c r="Q17942" s="9"/>
    </row>
    <row r="17943" spans="11:17" x14ac:dyDescent="0.25">
      <c r="K17943" s="9"/>
      <c r="N17943" s="9"/>
      <c r="O17943" s="9"/>
      <c r="P17943" s="9"/>
      <c r="Q17943" s="9"/>
    </row>
    <row r="17944" spans="11:17" x14ac:dyDescent="0.25">
      <c r="K17944" s="9"/>
      <c r="N17944" s="9"/>
      <c r="O17944" s="9"/>
      <c r="P17944" s="9"/>
      <c r="Q17944" s="9"/>
    </row>
    <row r="17945" spans="11:17" x14ac:dyDescent="0.25">
      <c r="K17945" s="9"/>
      <c r="N17945" s="9"/>
      <c r="O17945" s="9"/>
      <c r="P17945" s="9"/>
      <c r="Q17945" s="9"/>
    </row>
    <row r="17946" spans="11:17" x14ac:dyDescent="0.25">
      <c r="K17946" s="9"/>
      <c r="N17946" s="9"/>
      <c r="O17946" s="9"/>
      <c r="P17946" s="9"/>
      <c r="Q17946" s="9"/>
    </row>
    <row r="17947" spans="11:17" x14ac:dyDescent="0.25">
      <c r="K17947" s="9"/>
      <c r="N17947" s="9"/>
      <c r="O17947" s="9"/>
      <c r="P17947" s="9"/>
      <c r="Q17947" s="9"/>
    </row>
    <row r="17948" spans="11:17" x14ac:dyDescent="0.25">
      <c r="K17948" s="9"/>
      <c r="N17948" s="9"/>
      <c r="O17948" s="9"/>
      <c r="P17948" s="9"/>
      <c r="Q17948" s="9"/>
    </row>
    <row r="17949" spans="11:17" x14ac:dyDescent="0.25">
      <c r="K17949" s="9"/>
      <c r="N17949" s="9"/>
      <c r="O17949" s="9"/>
      <c r="P17949" s="9"/>
      <c r="Q17949" s="9"/>
    </row>
    <row r="17950" spans="11:17" x14ac:dyDescent="0.25">
      <c r="K17950" s="9"/>
      <c r="N17950" s="9"/>
      <c r="O17950" s="9"/>
      <c r="P17950" s="9"/>
      <c r="Q17950" s="9"/>
    </row>
    <row r="17951" spans="11:17" x14ac:dyDescent="0.25">
      <c r="K17951" s="9"/>
      <c r="N17951" s="9"/>
      <c r="O17951" s="9"/>
      <c r="P17951" s="9"/>
      <c r="Q17951" s="9"/>
    </row>
    <row r="17952" spans="11:17" x14ac:dyDescent="0.25">
      <c r="K17952" s="9"/>
      <c r="N17952" s="9"/>
      <c r="O17952" s="9"/>
      <c r="P17952" s="9"/>
      <c r="Q17952" s="9"/>
    </row>
    <row r="17953" spans="11:17" x14ac:dyDescent="0.25">
      <c r="K17953" s="9"/>
      <c r="N17953" s="9"/>
      <c r="O17953" s="9"/>
      <c r="P17953" s="9"/>
      <c r="Q17953" s="9"/>
    </row>
    <row r="17954" spans="11:17" x14ac:dyDescent="0.25">
      <c r="K17954" s="9"/>
      <c r="N17954" s="9"/>
      <c r="O17954" s="9"/>
      <c r="P17954" s="9"/>
      <c r="Q17954" s="9"/>
    </row>
    <row r="17955" spans="11:17" x14ac:dyDescent="0.25">
      <c r="K17955" s="9"/>
      <c r="N17955" s="9"/>
      <c r="O17955" s="9"/>
      <c r="P17955" s="9"/>
      <c r="Q17955" s="9"/>
    </row>
    <row r="17956" spans="11:17" x14ac:dyDescent="0.25">
      <c r="K17956" s="9"/>
      <c r="N17956" s="9"/>
      <c r="O17956" s="9"/>
      <c r="P17956" s="9"/>
      <c r="Q17956" s="9"/>
    </row>
    <row r="17957" spans="11:17" x14ac:dyDescent="0.25">
      <c r="K17957" s="9"/>
      <c r="N17957" s="9"/>
      <c r="O17957" s="9"/>
      <c r="P17957" s="9"/>
      <c r="Q17957" s="9"/>
    </row>
    <row r="17958" spans="11:17" x14ac:dyDescent="0.25">
      <c r="K17958" s="9"/>
      <c r="N17958" s="9"/>
      <c r="O17958" s="9"/>
      <c r="P17958" s="9"/>
      <c r="Q17958" s="9"/>
    </row>
    <row r="17959" spans="11:17" x14ac:dyDescent="0.25">
      <c r="K17959" s="9"/>
      <c r="N17959" s="9"/>
      <c r="O17959" s="9"/>
      <c r="P17959" s="9"/>
      <c r="Q17959" s="9"/>
    </row>
    <row r="17960" spans="11:17" x14ac:dyDescent="0.25">
      <c r="K17960" s="9"/>
      <c r="N17960" s="9"/>
      <c r="O17960" s="9"/>
      <c r="P17960" s="9"/>
      <c r="Q17960" s="9"/>
    </row>
    <row r="17961" spans="11:17" x14ac:dyDescent="0.25">
      <c r="K17961" s="9"/>
      <c r="N17961" s="9"/>
      <c r="O17961" s="9"/>
      <c r="P17961" s="9"/>
      <c r="Q17961" s="9"/>
    </row>
    <row r="17962" spans="11:17" x14ac:dyDescent="0.25">
      <c r="K17962" s="9"/>
      <c r="N17962" s="9"/>
      <c r="O17962" s="9"/>
      <c r="P17962" s="9"/>
      <c r="Q17962" s="9"/>
    </row>
    <row r="17963" spans="11:17" x14ac:dyDescent="0.25">
      <c r="K17963" s="9"/>
      <c r="N17963" s="9"/>
      <c r="O17963" s="9"/>
      <c r="P17963" s="9"/>
      <c r="Q17963" s="9"/>
    </row>
    <row r="17964" spans="11:17" x14ac:dyDescent="0.25">
      <c r="K17964" s="9"/>
      <c r="N17964" s="9"/>
      <c r="O17964" s="9"/>
      <c r="P17964" s="9"/>
      <c r="Q17964" s="9"/>
    </row>
    <row r="17965" spans="11:17" x14ac:dyDescent="0.25">
      <c r="K17965" s="9"/>
      <c r="N17965" s="9"/>
      <c r="O17965" s="9"/>
      <c r="P17965" s="9"/>
      <c r="Q17965" s="9"/>
    </row>
    <row r="17966" spans="11:17" x14ac:dyDescent="0.25">
      <c r="K17966" s="9"/>
      <c r="N17966" s="9"/>
      <c r="O17966" s="9"/>
      <c r="P17966" s="9"/>
      <c r="Q17966" s="9"/>
    </row>
    <row r="17967" spans="11:17" x14ac:dyDescent="0.25">
      <c r="K17967" s="9"/>
      <c r="N17967" s="9"/>
      <c r="O17967" s="9"/>
      <c r="P17967" s="9"/>
      <c r="Q17967" s="9"/>
    </row>
    <row r="17968" spans="11:17" x14ac:dyDescent="0.25">
      <c r="K17968" s="9"/>
      <c r="N17968" s="9"/>
      <c r="O17968" s="9"/>
      <c r="P17968" s="9"/>
      <c r="Q17968" s="9"/>
    </row>
    <row r="17969" spans="11:17" x14ac:dyDescent="0.25">
      <c r="K17969" s="9"/>
      <c r="N17969" s="9"/>
      <c r="O17969" s="9"/>
      <c r="P17969" s="9"/>
      <c r="Q17969" s="9"/>
    </row>
    <row r="17970" spans="11:17" x14ac:dyDescent="0.25">
      <c r="K17970" s="9"/>
      <c r="N17970" s="9"/>
      <c r="O17970" s="9"/>
      <c r="P17970" s="9"/>
      <c r="Q17970" s="9"/>
    </row>
    <row r="17971" spans="11:17" x14ac:dyDescent="0.25">
      <c r="K17971" s="9"/>
      <c r="N17971" s="9"/>
      <c r="O17971" s="9"/>
      <c r="P17971" s="9"/>
      <c r="Q17971" s="9"/>
    </row>
    <row r="17972" spans="11:17" x14ac:dyDescent="0.25">
      <c r="K17972" s="9"/>
      <c r="N17972" s="9"/>
      <c r="O17972" s="9"/>
      <c r="P17972" s="9"/>
      <c r="Q17972" s="9"/>
    </row>
    <row r="17973" spans="11:17" x14ac:dyDescent="0.25">
      <c r="K17973" s="9"/>
      <c r="N17973" s="9"/>
      <c r="O17973" s="9"/>
      <c r="P17973" s="9"/>
      <c r="Q17973" s="9"/>
    </row>
    <row r="17974" spans="11:17" x14ac:dyDescent="0.25">
      <c r="K17974" s="9"/>
      <c r="N17974" s="9"/>
      <c r="O17974" s="9"/>
      <c r="P17974" s="9"/>
      <c r="Q17974" s="9"/>
    </row>
    <row r="17975" spans="11:17" x14ac:dyDescent="0.25">
      <c r="K17975" s="9"/>
      <c r="N17975" s="9"/>
      <c r="O17975" s="9"/>
      <c r="P17975" s="9"/>
      <c r="Q17975" s="9"/>
    </row>
    <row r="17976" spans="11:17" x14ac:dyDescent="0.25">
      <c r="K17976" s="9"/>
      <c r="N17976" s="9"/>
      <c r="O17976" s="9"/>
      <c r="P17976" s="9"/>
      <c r="Q17976" s="9"/>
    </row>
    <row r="17977" spans="11:17" x14ac:dyDescent="0.25">
      <c r="K17977" s="9"/>
      <c r="N17977" s="9"/>
      <c r="O17977" s="9"/>
      <c r="P17977" s="9"/>
      <c r="Q17977" s="9"/>
    </row>
    <row r="17978" spans="11:17" x14ac:dyDescent="0.25">
      <c r="K17978" s="9"/>
      <c r="N17978" s="9"/>
      <c r="O17978" s="9"/>
      <c r="P17978" s="9"/>
      <c r="Q17978" s="9"/>
    </row>
    <row r="17979" spans="11:17" x14ac:dyDescent="0.25">
      <c r="K17979" s="9"/>
      <c r="N17979" s="9"/>
      <c r="O17979" s="9"/>
      <c r="P17979" s="9"/>
      <c r="Q17979" s="9"/>
    </row>
    <row r="17980" spans="11:17" x14ac:dyDescent="0.25">
      <c r="K17980" s="9"/>
      <c r="N17980" s="9"/>
      <c r="O17980" s="9"/>
      <c r="P17980" s="9"/>
      <c r="Q17980" s="9"/>
    </row>
    <row r="17981" spans="11:17" x14ac:dyDescent="0.25">
      <c r="K17981" s="9"/>
      <c r="N17981" s="9"/>
      <c r="O17981" s="9"/>
      <c r="P17981" s="9"/>
      <c r="Q17981" s="9"/>
    </row>
    <row r="17982" spans="11:17" x14ac:dyDescent="0.25">
      <c r="K17982" s="9"/>
      <c r="N17982" s="9"/>
      <c r="O17982" s="9"/>
      <c r="P17982" s="9"/>
      <c r="Q17982" s="9"/>
    </row>
    <row r="17983" spans="11:17" x14ac:dyDescent="0.25">
      <c r="K17983" s="9"/>
      <c r="N17983" s="9"/>
      <c r="O17983" s="9"/>
      <c r="P17983" s="9"/>
      <c r="Q17983" s="9"/>
    </row>
    <row r="17984" spans="11:17" x14ac:dyDescent="0.25">
      <c r="K17984" s="9"/>
      <c r="N17984" s="9"/>
      <c r="O17984" s="9"/>
      <c r="P17984" s="9"/>
      <c r="Q17984" s="9"/>
    </row>
    <row r="17985" spans="11:17" x14ac:dyDescent="0.25">
      <c r="K17985" s="9"/>
      <c r="N17985" s="9"/>
      <c r="O17985" s="9"/>
      <c r="P17985" s="9"/>
      <c r="Q17985" s="9"/>
    </row>
    <row r="17986" spans="11:17" x14ac:dyDescent="0.25">
      <c r="K17986" s="9"/>
      <c r="N17986" s="9"/>
      <c r="O17986" s="9"/>
      <c r="P17986" s="9"/>
      <c r="Q17986" s="9"/>
    </row>
    <row r="17987" spans="11:17" x14ac:dyDescent="0.25">
      <c r="K17987" s="9"/>
      <c r="N17987" s="9"/>
      <c r="O17987" s="9"/>
      <c r="P17987" s="9"/>
      <c r="Q17987" s="9"/>
    </row>
    <row r="17988" spans="11:17" x14ac:dyDescent="0.25">
      <c r="K17988" s="9"/>
      <c r="N17988" s="9"/>
      <c r="O17988" s="9"/>
      <c r="P17988" s="9"/>
      <c r="Q17988" s="9"/>
    </row>
    <row r="17989" spans="11:17" x14ac:dyDescent="0.25">
      <c r="K17989" s="9"/>
      <c r="N17989" s="9"/>
      <c r="O17989" s="9"/>
      <c r="P17989" s="9"/>
      <c r="Q17989" s="9"/>
    </row>
    <row r="17990" spans="11:17" x14ac:dyDescent="0.25">
      <c r="K17990" s="9"/>
      <c r="N17990" s="9"/>
      <c r="O17990" s="9"/>
      <c r="P17990" s="9"/>
      <c r="Q17990" s="9"/>
    </row>
    <row r="17991" spans="11:17" x14ac:dyDescent="0.25">
      <c r="K17991" s="9"/>
      <c r="N17991" s="9"/>
      <c r="O17991" s="9"/>
      <c r="P17991" s="9"/>
      <c r="Q17991" s="9"/>
    </row>
    <row r="17992" spans="11:17" x14ac:dyDescent="0.25">
      <c r="K17992" s="9"/>
      <c r="N17992" s="9"/>
      <c r="O17992" s="9"/>
      <c r="P17992" s="9"/>
      <c r="Q17992" s="9"/>
    </row>
    <row r="17993" spans="11:17" x14ac:dyDescent="0.25">
      <c r="K17993" s="9"/>
      <c r="N17993" s="9"/>
      <c r="O17993" s="9"/>
      <c r="P17993" s="9"/>
      <c r="Q17993" s="9"/>
    </row>
    <row r="17994" spans="11:17" x14ac:dyDescent="0.25">
      <c r="K17994" s="9"/>
      <c r="N17994" s="9"/>
      <c r="O17994" s="9"/>
      <c r="P17994" s="9"/>
      <c r="Q17994" s="9"/>
    </row>
    <row r="17995" spans="11:17" x14ac:dyDescent="0.25">
      <c r="K17995" s="9"/>
      <c r="N17995" s="9"/>
      <c r="O17995" s="9"/>
      <c r="P17995" s="9"/>
      <c r="Q17995" s="9"/>
    </row>
    <row r="17996" spans="11:17" x14ac:dyDescent="0.25">
      <c r="K17996" s="9"/>
      <c r="N17996" s="9"/>
      <c r="O17996" s="9"/>
      <c r="P17996" s="9"/>
      <c r="Q17996" s="9"/>
    </row>
    <row r="17997" spans="11:17" x14ac:dyDescent="0.25">
      <c r="K17997" s="9"/>
      <c r="N17997" s="9"/>
      <c r="O17997" s="9"/>
      <c r="P17997" s="9"/>
      <c r="Q17997" s="9"/>
    </row>
    <row r="17998" spans="11:17" x14ac:dyDescent="0.25">
      <c r="K17998" s="9"/>
      <c r="N17998" s="9"/>
      <c r="O17998" s="9"/>
      <c r="P17998" s="9"/>
      <c r="Q17998" s="9"/>
    </row>
    <row r="17999" spans="11:17" x14ac:dyDescent="0.25">
      <c r="K17999" s="9"/>
      <c r="N17999" s="9"/>
      <c r="O17999" s="9"/>
      <c r="P17999" s="9"/>
      <c r="Q17999" s="9"/>
    </row>
    <row r="18000" spans="11:17" x14ac:dyDescent="0.25">
      <c r="K18000" s="9"/>
      <c r="N18000" s="9"/>
      <c r="O18000" s="9"/>
      <c r="P18000" s="9"/>
      <c r="Q18000" s="9"/>
    </row>
    <row r="18001" spans="11:17" x14ac:dyDescent="0.25">
      <c r="K18001" s="9"/>
      <c r="N18001" s="9"/>
      <c r="O18001" s="9"/>
      <c r="P18001" s="9"/>
      <c r="Q18001" s="9"/>
    </row>
    <row r="18002" spans="11:17" x14ac:dyDescent="0.25">
      <c r="K18002" s="9"/>
      <c r="N18002" s="9"/>
      <c r="O18002" s="9"/>
      <c r="P18002" s="9"/>
      <c r="Q18002" s="9"/>
    </row>
    <row r="18003" spans="11:17" x14ac:dyDescent="0.25">
      <c r="K18003" s="9"/>
      <c r="N18003" s="9"/>
      <c r="O18003" s="9"/>
      <c r="P18003" s="9"/>
      <c r="Q18003" s="9"/>
    </row>
    <row r="18004" spans="11:17" x14ac:dyDescent="0.25">
      <c r="K18004" s="9"/>
      <c r="N18004" s="9"/>
      <c r="O18004" s="9"/>
      <c r="P18004" s="9"/>
      <c r="Q18004" s="9"/>
    </row>
    <row r="18005" spans="11:17" x14ac:dyDescent="0.25">
      <c r="K18005" s="9"/>
      <c r="N18005" s="9"/>
      <c r="O18005" s="9"/>
      <c r="P18005" s="9"/>
      <c r="Q18005" s="9"/>
    </row>
    <row r="18006" spans="11:17" x14ac:dyDescent="0.25">
      <c r="K18006" s="9"/>
      <c r="N18006" s="9"/>
      <c r="O18006" s="9"/>
      <c r="P18006" s="9"/>
      <c r="Q18006" s="9"/>
    </row>
    <row r="18007" spans="11:17" x14ac:dyDescent="0.25">
      <c r="K18007" s="9"/>
      <c r="N18007" s="9"/>
      <c r="O18007" s="9"/>
      <c r="P18007" s="9"/>
      <c r="Q18007" s="9"/>
    </row>
    <row r="18008" spans="11:17" x14ac:dyDescent="0.25">
      <c r="K18008" s="9"/>
      <c r="N18008" s="9"/>
      <c r="O18008" s="9"/>
      <c r="P18008" s="9"/>
      <c r="Q18008" s="9"/>
    </row>
    <row r="18009" spans="11:17" x14ac:dyDescent="0.25">
      <c r="K18009" s="9"/>
      <c r="N18009" s="9"/>
      <c r="O18009" s="9"/>
      <c r="P18009" s="9"/>
      <c r="Q18009" s="9"/>
    </row>
    <row r="18010" spans="11:17" x14ac:dyDescent="0.25">
      <c r="K18010" s="9"/>
      <c r="N18010" s="9"/>
      <c r="O18010" s="9"/>
      <c r="P18010" s="9"/>
      <c r="Q18010" s="9"/>
    </row>
    <row r="18011" spans="11:17" x14ac:dyDescent="0.25">
      <c r="K18011" s="9"/>
      <c r="N18011" s="9"/>
      <c r="O18011" s="9"/>
      <c r="P18011" s="9"/>
      <c r="Q18011" s="9"/>
    </row>
    <row r="18012" spans="11:17" x14ac:dyDescent="0.25">
      <c r="K18012" s="9"/>
      <c r="N18012" s="9"/>
      <c r="O18012" s="9"/>
      <c r="P18012" s="9"/>
      <c r="Q18012" s="9"/>
    </row>
    <row r="18013" spans="11:17" x14ac:dyDescent="0.25">
      <c r="K18013" s="9"/>
      <c r="N18013" s="9"/>
      <c r="O18013" s="9"/>
      <c r="P18013" s="9"/>
      <c r="Q18013" s="9"/>
    </row>
    <row r="18014" spans="11:17" x14ac:dyDescent="0.25">
      <c r="K18014" s="9"/>
      <c r="N18014" s="9"/>
      <c r="O18014" s="9"/>
      <c r="P18014" s="9"/>
      <c r="Q18014" s="9"/>
    </row>
    <row r="18015" spans="11:17" x14ac:dyDescent="0.25">
      <c r="K18015" s="9"/>
      <c r="N18015" s="9"/>
      <c r="O18015" s="9"/>
      <c r="P18015" s="9"/>
      <c r="Q18015" s="9"/>
    </row>
    <row r="18016" spans="11:17" x14ac:dyDescent="0.25">
      <c r="K18016" s="9"/>
      <c r="N18016" s="9"/>
      <c r="O18016" s="9"/>
      <c r="P18016" s="9"/>
      <c r="Q18016" s="9"/>
    </row>
    <row r="18017" spans="11:17" x14ac:dyDescent="0.25">
      <c r="K18017" s="9"/>
      <c r="N18017" s="9"/>
      <c r="O18017" s="9"/>
      <c r="P18017" s="9"/>
      <c r="Q18017" s="9"/>
    </row>
    <row r="18018" spans="11:17" x14ac:dyDescent="0.25">
      <c r="K18018" s="9"/>
      <c r="N18018" s="9"/>
      <c r="O18018" s="9"/>
      <c r="P18018" s="9"/>
      <c r="Q18018" s="9"/>
    </row>
    <row r="18019" spans="11:17" x14ac:dyDescent="0.25">
      <c r="K18019" s="9"/>
      <c r="N18019" s="9"/>
      <c r="O18019" s="9"/>
      <c r="P18019" s="9"/>
      <c r="Q18019" s="9"/>
    </row>
    <row r="18020" spans="11:17" x14ac:dyDescent="0.25">
      <c r="K18020" s="9"/>
      <c r="N18020" s="9"/>
      <c r="O18020" s="9"/>
      <c r="P18020" s="9"/>
      <c r="Q18020" s="9"/>
    </row>
    <row r="18021" spans="11:17" x14ac:dyDescent="0.25">
      <c r="K18021" s="9"/>
      <c r="N18021" s="9"/>
      <c r="O18021" s="9"/>
      <c r="P18021" s="9"/>
      <c r="Q18021" s="9"/>
    </row>
    <row r="18022" spans="11:17" x14ac:dyDescent="0.25">
      <c r="K18022" s="9"/>
      <c r="N18022" s="9"/>
      <c r="O18022" s="9"/>
      <c r="P18022" s="9"/>
      <c r="Q18022" s="9"/>
    </row>
    <row r="18023" spans="11:17" x14ac:dyDescent="0.25">
      <c r="K18023" s="9"/>
      <c r="N18023" s="9"/>
      <c r="O18023" s="9"/>
      <c r="P18023" s="9"/>
      <c r="Q18023" s="9"/>
    </row>
    <row r="18024" spans="11:17" x14ac:dyDescent="0.25">
      <c r="K18024" s="9"/>
      <c r="N18024" s="9"/>
      <c r="O18024" s="9"/>
      <c r="P18024" s="9"/>
      <c r="Q18024" s="9"/>
    </row>
    <row r="18025" spans="11:17" x14ac:dyDescent="0.25">
      <c r="K18025" s="9"/>
      <c r="N18025" s="9"/>
      <c r="O18025" s="9"/>
      <c r="P18025" s="9"/>
      <c r="Q18025" s="9"/>
    </row>
    <row r="18026" spans="11:17" x14ac:dyDescent="0.25">
      <c r="K18026" s="9"/>
      <c r="N18026" s="9"/>
      <c r="O18026" s="9"/>
      <c r="P18026" s="9"/>
      <c r="Q18026" s="9"/>
    </row>
    <row r="18027" spans="11:17" x14ac:dyDescent="0.25">
      <c r="K18027" s="9"/>
      <c r="N18027" s="9"/>
      <c r="O18027" s="9"/>
      <c r="P18027" s="9"/>
      <c r="Q18027" s="9"/>
    </row>
    <row r="18028" spans="11:17" x14ac:dyDescent="0.25">
      <c r="K18028" s="9"/>
      <c r="N18028" s="9"/>
      <c r="O18028" s="9"/>
      <c r="P18028" s="9"/>
      <c r="Q18028" s="9"/>
    </row>
    <row r="18029" spans="11:17" x14ac:dyDescent="0.25">
      <c r="K18029" s="9"/>
      <c r="N18029" s="9"/>
      <c r="O18029" s="9"/>
      <c r="P18029" s="9"/>
      <c r="Q18029" s="9"/>
    </row>
    <row r="18030" spans="11:17" x14ac:dyDescent="0.25">
      <c r="K18030" s="9"/>
      <c r="N18030" s="9"/>
      <c r="O18030" s="9"/>
      <c r="P18030" s="9"/>
      <c r="Q18030" s="9"/>
    </row>
    <row r="18031" spans="11:17" x14ac:dyDescent="0.25">
      <c r="K18031" s="9"/>
      <c r="N18031" s="9"/>
      <c r="O18031" s="9"/>
      <c r="P18031" s="9"/>
      <c r="Q18031" s="9"/>
    </row>
    <row r="18032" spans="11:17" x14ac:dyDescent="0.25">
      <c r="K18032" s="9"/>
      <c r="N18032" s="9"/>
      <c r="O18032" s="9"/>
      <c r="P18032" s="9"/>
      <c r="Q18032" s="9"/>
    </row>
    <row r="18033" spans="11:17" x14ac:dyDescent="0.25">
      <c r="K18033" s="9"/>
      <c r="N18033" s="9"/>
      <c r="O18033" s="9"/>
      <c r="P18033" s="9"/>
      <c r="Q18033" s="9"/>
    </row>
    <row r="18034" spans="11:17" x14ac:dyDescent="0.25">
      <c r="K18034" s="9"/>
      <c r="N18034" s="9"/>
      <c r="O18034" s="9"/>
      <c r="P18034" s="9"/>
      <c r="Q18034" s="9"/>
    </row>
    <row r="18035" spans="11:17" x14ac:dyDescent="0.25">
      <c r="K18035" s="9"/>
      <c r="N18035" s="9"/>
      <c r="O18035" s="9"/>
      <c r="P18035" s="9"/>
      <c r="Q18035" s="9"/>
    </row>
    <row r="18036" spans="11:17" x14ac:dyDescent="0.25">
      <c r="K18036" s="9"/>
      <c r="N18036" s="9"/>
      <c r="O18036" s="9"/>
      <c r="P18036" s="9"/>
      <c r="Q18036" s="9"/>
    </row>
    <row r="18037" spans="11:17" x14ac:dyDescent="0.25">
      <c r="K18037" s="9"/>
      <c r="N18037" s="9"/>
      <c r="O18037" s="9"/>
      <c r="P18037" s="9"/>
      <c r="Q18037" s="9"/>
    </row>
    <row r="18038" spans="11:17" x14ac:dyDescent="0.25">
      <c r="K18038" s="9"/>
      <c r="N18038" s="9"/>
      <c r="O18038" s="9"/>
      <c r="P18038" s="9"/>
      <c r="Q18038" s="9"/>
    </row>
    <row r="18039" spans="11:17" x14ac:dyDescent="0.25">
      <c r="K18039" s="9"/>
      <c r="N18039" s="9"/>
      <c r="O18039" s="9"/>
      <c r="P18039" s="9"/>
      <c r="Q18039" s="9"/>
    </row>
    <row r="18040" spans="11:17" x14ac:dyDescent="0.25">
      <c r="K18040" s="9"/>
      <c r="N18040" s="9"/>
      <c r="O18040" s="9"/>
      <c r="P18040" s="9"/>
      <c r="Q18040" s="9"/>
    </row>
    <row r="18041" spans="11:17" x14ac:dyDescent="0.25">
      <c r="K18041" s="9"/>
      <c r="N18041" s="9"/>
      <c r="O18041" s="9"/>
      <c r="P18041" s="9"/>
      <c r="Q18041" s="9"/>
    </row>
    <row r="18042" spans="11:17" x14ac:dyDescent="0.25">
      <c r="K18042" s="9"/>
      <c r="N18042" s="9"/>
      <c r="O18042" s="9"/>
      <c r="P18042" s="9"/>
      <c r="Q18042" s="9"/>
    </row>
    <row r="18043" spans="11:17" x14ac:dyDescent="0.25">
      <c r="K18043" s="9"/>
      <c r="N18043" s="9"/>
      <c r="O18043" s="9"/>
      <c r="P18043" s="9"/>
      <c r="Q18043" s="9"/>
    </row>
    <row r="18044" spans="11:17" x14ac:dyDescent="0.25">
      <c r="K18044" s="9"/>
      <c r="N18044" s="9"/>
      <c r="O18044" s="9"/>
      <c r="P18044" s="9"/>
      <c r="Q18044" s="9"/>
    </row>
    <row r="18045" spans="11:17" x14ac:dyDescent="0.25">
      <c r="K18045" s="9"/>
      <c r="N18045" s="9"/>
      <c r="O18045" s="9"/>
      <c r="P18045" s="9"/>
      <c r="Q18045" s="9"/>
    </row>
    <row r="18046" spans="11:17" x14ac:dyDescent="0.25">
      <c r="K18046" s="9"/>
      <c r="N18046" s="9"/>
      <c r="O18046" s="9"/>
      <c r="P18046" s="9"/>
      <c r="Q18046" s="9"/>
    </row>
    <row r="18047" spans="11:17" x14ac:dyDescent="0.25">
      <c r="K18047" s="9"/>
      <c r="N18047" s="9"/>
      <c r="O18047" s="9"/>
      <c r="P18047" s="9"/>
      <c r="Q18047" s="9"/>
    </row>
    <row r="18048" spans="11:17" x14ac:dyDescent="0.25">
      <c r="K18048" s="9"/>
      <c r="N18048" s="9"/>
      <c r="O18048" s="9"/>
      <c r="P18048" s="9"/>
      <c r="Q18048" s="9"/>
    </row>
    <row r="18049" spans="11:17" x14ac:dyDescent="0.25">
      <c r="K18049" s="9"/>
      <c r="N18049" s="9"/>
      <c r="O18049" s="9"/>
      <c r="P18049" s="9"/>
      <c r="Q18049" s="9"/>
    </row>
    <row r="18050" spans="11:17" x14ac:dyDescent="0.25">
      <c r="K18050" s="9"/>
      <c r="N18050" s="9"/>
      <c r="O18050" s="9"/>
      <c r="P18050" s="9"/>
      <c r="Q18050" s="9"/>
    </row>
    <row r="18051" spans="11:17" x14ac:dyDescent="0.25">
      <c r="K18051" s="9"/>
      <c r="N18051" s="9"/>
      <c r="O18051" s="9"/>
      <c r="P18051" s="9"/>
      <c r="Q18051" s="9"/>
    </row>
    <row r="18052" spans="11:17" x14ac:dyDescent="0.25">
      <c r="K18052" s="9"/>
      <c r="N18052" s="9"/>
      <c r="O18052" s="9"/>
      <c r="P18052" s="9"/>
      <c r="Q18052" s="9"/>
    </row>
    <row r="18053" spans="11:17" x14ac:dyDescent="0.25">
      <c r="K18053" s="9"/>
      <c r="N18053" s="9"/>
      <c r="O18053" s="9"/>
      <c r="P18053" s="9"/>
      <c r="Q18053" s="9"/>
    </row>
    <row r="18054" spans="11:17" x14ac:dyDescent="0.25">
      <c r="K18054" s="9"/>
      <c r="N18054" s="9"/>
      <c r="O18054" s="9"/>
      <c r="P18054" s="9"/>
      <c r="Q18054" s="9"/>
    </row>
    <row r="18055" spans="11:17" x14ac:dyDescent="0.25">
      <c r="K18055" s="9"/>
      <c r="N18055" s="9"/>
      <c r="O18055" s="9"/>
      <c r="P18055" s="9"/>
      <c r="Q18055" s="9"/>
    </row>
    <row r="18056" spans="11:17" x14ac:dyDescent="0.25">
      <c r="K18056" s="9"/>
      <c r="N18056" s="9"/>
      <c r="O18056" s="9"/>
      <c r="P18056" s="9"/>
      <c r="Q18056" s="9"/>
    </row>
    <row r="18057" spans="11:17" x14ac:dyDescent="0.25">
      <c r="K18057" s="9"/>
      <c r="N18057" s="9"/>
      <c r="O18057" s="9"/>
      <c r="P18057" s="9"/>
      <c r="Q18057" s="9"/>
    </row>
    <row r="18058" spans="11:17" x14ac:dyDescent="0.25">
      <c r="K18058" s="9"/>
      <c r="N18058" s="9"/>
      <c r="O18058" s="9"/>
      <c r="P18058" s="9"/>
      <c r="Q18058" s="9"/>
    </row>
    <row r="18059" spans="11:17" x14ac:dyDescent="0.25">
      <c r="K18059" s="9"/>
      <c r="N18059" s="9"/>
      <c r="O18059" s="9"/>
      <c r="P18059" s="9"/>
      <c r="Q18059" s="9"/>
    </row>
    <row r="18060" spans="11:17" x14ac:dyDescent="0.25">
      <c r="K18060" s="9"/>
      <c r="N18060" s="9"/>
      <c r="O18060" s="9"/>
      <c r="P18060" s="9"/>
      <c r="Q18060" s="9"/>
    </row>
    <row r="18061" spans="11:17" x14ac:dyDescent="0.25">
      <c r="K18061" s="9"/>
      <c r="N18061" s="9"/>
      <c r="O18061" s="9"/>
      <c r="P18061" s="9"/>
      <c r="Q18061" s="9"/>
    </row>
    <row r="18062" spans="11:17" x14ac:dyDescent="0.25">
      <c r="K18062" s="9"/>
      <c r="N18062" s="9"/>
      <c r="O18062" s="9"/>
      <c r="P18062" s="9"/>
      <c r="Q18062" s="9"/>
    </row>
    <row r="18063" spans="11:17" x14ac:dyDescent="0.25">
      <c r="K18063" s="9"/>
      <c r="N18063" s="9"/>
      <c r="O18063" s="9"/>
      <c r="P18063" s="9"/>
      <c r="Q18063" s="9"/>
    </row>
    <row r="18064" spans="11:17" x14ac:dyDescent="0.25">
      <c r="K18064" s="9"/>
      <c r="N18064" s="9"/>
      <c r="O18064" s="9"/>
      <c r="P18064" s="9"/>
      <c r="Q18064" s="9"/>
    </row>
    <row r="18065" spans="11:17" x14ac:dyDescent="0.25">
      <c r="K18065" s="9"/>
      <c r="N18065" s="9"/>
      <c r="O18065" s="9"/>
      <c r="P18065" s="9"/>
      <c r="Q18065" s="9"/>
    </row>
    <row r="18066" spans="11:17" x14ac:dyDescent="0.25">
      <c r="K18066" s="9"/>
      <c r="N18066" s="9"/>
      <c r="O18066" s="9"/>
      <c r="P18066" s="9"/>
      <c r="Q18066" s="9"/>
    </row>
    <row r="18067" spans="11:17" x14ac:dyDescent="0.25">
      <c r="K18067" s="9"/>
      <c r="N18067" s="9"/>
      <c r="O18067" s="9"/>
      <c r="P18067" s="9"/>
      <c r="Q18067" s="9"/>
    </row>
    <row r="18068" spans="11:17" x14ac:dyDescent="0.25">
      <c r="K18068" s="9"/>
      <c r="N18068" s="9"/>
      <c r="O18068" s="9"/>
      <c r="P18068" s="9"/>
      <c r="Q18068" s="9"/>
    </row>
    <row r="18069" spans="11:17" x14ac:dyDescent="0.25">
      <c r="K18069" s="9"/>
      <c r="N18069" s="9"/>
      <c r="O18069" s="9"/>
      <c r="P18069" s="9"/>
      <c r="Q18069" s="9"/>
    </row>
    <row r="18070" spans="11:17" x14ac:dyDescent="0.25">
      <c r="K18070" s="9"/>
      <c r="N18070" s="9"/>
      <c r="O18070" s="9"/>
      <c r="P18070" s="9"/>
      <c r="Q18070" s="9"/>
    </row>
    <row r="18071" spans="11:17" x14ac:dyDescent="0.25">
      <c r="K18071" s="9"/>
      <c r="N18071" s="9"/>
      <c r="O18071" s="9"/>
      <c r="P18071" s="9"/>
      <c r="Q18071" s="9"/>
    </row>
    <row r="18072" spans="11:17" x14ac:dyDescent="0.25">
      <c r="K18072" s="9"/>
      <c r="N18072" s="9"/>
      <c r="O18072" s="9"/>
      <c r="P18072" s="9"/>
      <c r="Q18072" s="9"/>
    </row>
    <row r="18073" spans="11:17" x14ac:dyDescent="0.25">
      <c r="K18073" s="9"/>
      <c r="N18073" s="9"/>
      <c r="O18073" s="9"/>
      <c r="P18073" s="9"/>
      <c r="Q18073" s="9"/>
    </row>
    <row r="18074" spans="11:17" x14ac:dyDescent="0.25">
      <c r="K18074" s="9"/>
      <c r="N18074" s="9"/>
      <c r="O18074" s="9"/>
      <c r="P18074" s="9"/>
      <c r="Q18074" s="9"/>
    </row>
    <row r="18075" spans="11:17" x14ac:dyDescent="0.25">
      <c r="K18075" s="9"/>
      <c r="N18075" s="9"/>
      <c r="O18075" s="9"/>
      <c r="P18075" s="9"/>
      <c r="Q18075" s="9"/>
    </row>
    <row r="18076" spans="11:17" x14ac:dyDescent="0.25">
      <c r="K18076" s="9"/>
      <c r="N18076" s="9"/>
      <c r="O18076" s="9"/>
      <c r="P18076" s="9"/>
      <c r="Q18076" s="9"/>
    </row>
    <row r="18077" spans="11:17" x14ac:dyDescent="0.25">
      <c r="K18077" s="9"/>
      <c r="N18077" s="9"/>
      <c r="O18077" s="9"/>
      <c r="P18077" s="9"/>
      <c r="Q18077" s="9"/>
    </row>
    <row r="18078" spans="11:17" x14ac:dyDescent="0.25">
      <c r="K18078" s="9"/>
      <c r="N18078" s="9"/>
      <c r="O18078" s="9"/>
      <c r="P18078" s="9"/>
      <c r="Q18078" s="9"/>
    </row>
    <row r="18079" spans="11:17" x14ac:dyDescent="0.25">
      <c r="K18079" s="9"/>
      <c r="N18079" s="9"/>
      <c r="O18079" s="9"/>
      <c r="P18079" s="9"/>
      <c r="Q18079" s="9"/>
    </row>
    <row r="18080" spans="11:17" x14ac:dyDescent="0.25">
      <c r="K18080" s="9"/>
      <c r="N18080" s="9"/>
      <c r="O18080" s="9"/>
      <c r="P18080" s="9"/>
      <c r="Q18080" s="9"/>
    </row>
    <row r="18081" spans="11:17" x14ac:dyDescent="0.25">
      <c r="K18081" s="9"/>
      <c r="N18081" s="9"/>
      <c r="O18081" s="9"/>
      <c r="P18081" s="9"/>
      <c r="Q18081" s="9"/>
    </row>
    <row r="18082" spans="11:17" x14ac:dyDescent="0.25">
      <c r="K18082" s="9"/>
      <c r="N18082" s="9"/>
      <c r="O18082" s="9"/>
      <c r="P18082" s="9"/>
      <c r="Q18082" s="9"/>
    </row>
    <row r="18083" spans="11:17" x14ac:dyDescent="0.25">
      <c r="K18083" s="9"/>
      <c r="N18083" s="9"/>
      <c r="O18083" s="9"/>
      <c r="P18083" s="9"/>
      <c r="Q18083" s="9"/>
    </row>
    <row r="18084" spans="11:17" x14ac:dyDescent="0.25">
      <c r="K18084" s="9"/>
      <c r="N18084" s="9"/>
      <c r="O18084" s="9"/>
      <c r="P18084" s="9"/>
      <c r="Q18084" s="9"/>
    </row>
    <row r="18085" spans="11:17" x14ac:dyDescent="0.25">
      <c r="K18085" s="9"/>
      <c r="N18085" s="9"/>
      <c r="O18085" s="9"/>
      <c r="P18085" s="9"/>
      <c r="Q18085" s="9"/>
    </row>
    <row r="18086" spans="11:17" x14ac:dyDescent="0.25">
      <c r="K18086" s="9"/>
      <c r="N18086" s="9"/>
      <c r="O18086" s="9"/>
      <c r="P18086" s="9"/>
      <c r="Q18086" s="9"/>
    </row>
    <row r="18087" spans="11:17" x14ac:dyDescent="0.25">
      <c r="K18087" s="9"/>
      <c r="N18087" s="9"/>
      <c r="O18087" s="9"/>
      <c r="P18087" s="9"/>
      <c r="Q18087" s="9"/>
    </row>
    <row r="18088" spans="11:17" x14ac:dyDescent="0.25">
      <c r="K18088" s="9"/>
      <c r="N18088" s="9"/>
      <c r="O18088" s="9"/>
      <c r="P18088" s="9"/>
      <c r="Q18088" s="9"/>
    </row>
    <row r="18089" spans="11:17" x14ac:dyDescent="0.25">
      <c r="K18089" s="9"/>
      <c r="N18089" s="9"/>
      <c r="O18089" s="9"/>
      <c r="P18089" s="9"/>
      <c r="Q18089" s="9"/>
    </row>
    <row r="18090" spans="11:17" x14ac:dyDescent="0.25">
      <c r="K18090" s="9"/>
      <c r="N18090" s="9"/>
      <c r="O18090" s="9"/>
      <c r="P18090" s="9"/>
      <c r="Q18090" s="9"/>
    </row>
    <row r="18091" spans="11:17" x14ac:dyDescent="0.25">
      <c r="K18091" s="9"/>
      <c r="N18091" s="9"/>
      <c r="O18091" s="9"/>
      <c r="P18091" s="9"/>
      <c r="Q18091" s="9"/>
    </row>
    <row r="18092" spans="11:17" x14ac:dyDescent="0.25">
      <c r="K18092" s="9"/>
      <c r="N18092" s="9"/>
      <c r="O18092" s="9"/>
      <c r="P18092" s="9"/>
      <c r="Q18092" s="9"/>
    </row>
    <row r="18093" spans="11:17" x14ac:dyDescent="0.25">
      <c r="K18093" s="9"/>
      <c r="N18093" s="9"/>
      <c r="O18093" s="9"/>
      <c r="P18093" s="9"/>
      <c r="Q18093" s="9"/>
    </row>
    <row r="18094" spans="11:17" x14ac:dyDescent="0.25">
      <c r="K18094" s="9"/>
      <c r="N18094" s="9"/>
      <c r="O18094" s="9"/>
      <c r="P18094" s="9"/>
      <c r="Q18094" s="9"/>
    </row>
    <row r="18095" spans="11:17" x14ac:dyDescent="0.25">
      <c r="K18095" s="9"/>
      <c r="N18095" s="9"/>
      <c r="O18095" s="9"/>
      <c r="P18095" s="9"/>
      <c r="Q18095" s="9"/>
    </row>
    <row r="18096" spans="11:17" x14ac:dyDescent="0.25">
      <c r="K18096" s="9"/>
      <c r="N18096" s="9"/>
      <c r="O18096" s="9"/>
      <c r="P18096" s="9"/>
      <c r="Q18096" s="9"/>
    </row>
    <row r="18097" spans="11:17" x14ac:dyDescent="0.25">
      <c r="K18097" s="9"/>
      <c r="N18097" s="9"/>
      <c r="O18097" s="9"/>
      <c r="P18097" s="9"/>
      <c r="Q18097" s="9"/>
    </row>
    <row r="18098" spans="11:17" x14ac:dyDescent="0.25">
      <c r="K18098" s="9"/>
      <c r="N18098" s="9"/>
      <c r="O18098" s="9"/>
      <c r="P18098" s="9"/>
      <c r="Q18098" s="9"/>
    </row>
    <row r="18099" spans="11:17" x14ac:dyDescent="0.25">
      <c r="K18099" s="9"/>
      <c r="N18099" s="9"/>
      <c r="O18099" s="9"/>
      <c r="P18099" s="9"/>
      <c r="Q18099" s="9"/>
    </row>
    <row r="18100" spans="11:17" x14ac:dyDescent="0.25">
      <c r="K18100" s="9"/>
      <c r="N18100" s="9"/>
      <c r="O18100" s="9"/>
      <c r="P18100" s="9"/>
      <c r="Q18100" s="9"/>
    </row>
    <row r="18101" spans="11:17" x14ac:dyDescent="0.25">
      <c r="K18101" s="9"/>
      <c r="N18101" s="9"/>
      <c r="O18101" s="9"/>
      <c r="P18101" s="9"/>
      <c r="Q18101" s="9"/>
    </row>
    <row r="18102" spans="11:17" x14ac:dyDescent="0.25">
      <c r="K18102" s="9"/>
      <c r="N18102" s="9"/>
      <c r="O18102" s="9"/>
      <c r="P18102" s="9"/>
      <c r="Q18102" s="9"/>
    </row>
    <row r="18103" spans="11:17" x14ac:dyDescent="0.25">
      <c r="K18103" s="9"/>
      <c r="N18103" s="9"/>
      <c r="O18103" s="9"/>
      <c r="P18103" s="9"/>
      <c r="Q18103" s="9"/>
    </row>
    <row r="18104" spans="11:17" x14ac:dyDescent="0.25">
      <c r="K18104" s="9"/>
      <c r="N18104" s="9"/>
      <c r="O18104" s="9"/>
      <c r="P18104" s="9"/>
      <c r="Q18104" s="9"/>
    </row>
    <row r="18105" spans="11:17" x14ac:dyDescent="0.25">
      <c r="K18105" s="9"/>
      <c r="N18105" s="9"/>
      <c r="O18105" s="9"/>
      <c r="P18105" s="9"/>
      <c r="Q18105" s="9"/>
    </row>
    <row r="18106" spans="11:17" x14ac:dyDescent="0.25">
      <c r="K18106" s="9"/>
      <c r="N18106" s="9"/>
      <c r="O18106" s="9"/>
      <c r="P18106" s="9"/>
      <c r="Q18106" s="9"/>
    </row>
    <row r="18107" spans="11:17" x14ac:dyDescent="0.25">
      <c r="K18107" s="9"/>
      <c r="N18107" s="9"/>
      <c r="O18107" s="9"/>
      <c r="P18107" s="9"/>
      <c r="Q18107" s="9"/>
    </row>
    <row r="18108" spans="11:17" x14ac:dyDescent="0.25">
      <c r="K18108" s="9"/>
      <c r="N18108" s="9"/>
      <c r="O18108" s="9"/>
      <c r="P18108" s="9"/>
      <c r="Q18108" s="9"/>
    </row>
    <row r="18109" spans="11:17" x14ac:dyDescent="0.25">
      <c r="K18109" s="9"/>
      <c r="N18109" s="9"/>
      <c r="O18109" s="9"/>
      <c r="P18109" s="9"/>
      <c r="Q18109" s="9"/>
    </row>
    <row r="18110" spans="11:17" x14ac:dyDescent="0.25">
      <c r="K18110" s="9"/>
      <c r="N18110" s="9"/>
      <c r="O18110" s="9"/>
      <c r="P18110" s="9"/>
      <c r="Q18110" s="9"/>
    </row>
    <row r="18111" spans="11:17" x14ac:dyDescent="0.25">
      <c r="K18111" s="9"/>
      <c r="N18111" s="9"/>
      <c r="O18111" s="9"/>
      <c r="P18111" s="9"/>
      <c r="Q18111" s="9"/>
    </row>
    <row r="18112" spans="11:17" x14ac:dyDescent="0.25">
      <c r="K18112" s="9"/>
      <c r="N18112" s="9"/>
      <c r="O18112" s="9"/>
      <c r="P18112" s="9"/>
      <c r="Q18112" s="9"/>
    </row>
    <row r="18113" spans="11:17" x14ac:dyDescent="0.25">
      <c r="K18113" s="9"/>
      <c r="N18113" s="9"/>
      <c r="O18113" s="9"/>
      <c r="P18113" s="9"/>
      <c r="Q18113" s="9"/>
    </row>
    <row r="18114" spans="11:17" x14ac:dyDescent="0.25">
      <c r="K18114" s="9"/>
      <c r="N18114" s="9"/>
      <c r="O18114" s="9"/>
      <c r="P18114" s="9"/>
      <c r="Q18114" s="9"/>
    </row>
    <row r="18115" spans="11:17" x14ac:dyDescent="0.25">
      <c r="K18115" s="9"/>
      <c r="N18115" s="9"/>
      <c r="O18115" s="9"/>
      <c r="P18115" s="9"/>
      <c r="Q18115" s="9"/>
    </row>
    <row r="18116" spans="11:17" x14ac:dyDescent="0.25">
      <c r="K18116" s="9"/>
      <c r="N18116" s="9"/>
      <c r="O18116" s="9"/>
      <c r="P18116" s="9"/>
      <c r="Q18116" s="9"/>
    </row>
    <row r="18117" spans="11:17" x14ac:dyDescent="0.25">
      <c r="K18117" s="9"/>
      <c r="N18117" s="9"/>
      <c r="O18117" s="9"/>
      <c r="P18117" s="9"/>
      <c r="Q18117" s="9"/>
    </row>
    <row r="18118" spans="11:17" x14ac:dyDescent="0.25">
      <c r="K18118" s="9"/>
      <c r="N18118" s="9"/>
      <c r="O18118" s="9"/>
      <c r="P18118" s="9"/>
      <c r="Q18118" s="9"/>
    </row>
    <row r="18119" spans="11:17" x14ac:dyDescent="0.25">
      <c r="K18119" s="9"/>
      <c r="N18119" s="9"/>
      <c r="O18119" s="9"/>
      <c r="P18119" s="9"/>
      <c r="Q18119" s="9"/>
    </row>
    <row r="18120" spans="11:17" x14ac:dyDescent="0.25">
      <c r="K18120" s="9"/>
      <c r="N18120" s="9"/>
      <c r="O18120" s="9"/>
      <c r="P18120" s="9"/>
      <c r="Q18120" s="9"/>
    </row>
    <row r="18121" spans="11:17" x14ac:dyDescent="0.25">
      <c r="K18121" s="9"/>
      <c r="N18121" s="9"/>
      <c r="O18121" s="9"/>
      <c r="P18121" s="9"/>
      <c r="Q18121" s="9"/>
    </row>
    <row r="18122" spans="11:17" x14ac:dyDescent="0.25">
      <c r="K18122" s="9"/>
      <c r="N18122" s="9"/>
      <c r="O18122" s="9"/>
      <c r="P18122" s="9"/>
      <c r="Q18122" s="9"/>
    </row>
    <row r="18123" spans="11:17" x14ac:dyDescent="0.25">
      <c r="K18123" s="9"/>
      <c r="N18123" s="9"/>
      <c r="O18123" s="9"/>
      <c r="P18123" s="9"/>
      <c r="Q18123" s="9"/>
    </row>
    <row r="18124" spans="11:17" x14ac:dyDescent="0.25">
      <c r="K18124" s="9"/>
      <c r="N18124" s="9"/>
      <c r="O18124" s="9"/>
      <c r="P18124" s="9"/>
      <c r="Q18124" s="9"/>
    </row>
    <row r="18125" spans="11:17" x14ac:dyDescent="0.25">
      <c r="K18125" s="9"/>
      <c r="N18125" s="9"/>
      <c r="O18125" s="9"/>
      <c r="P18125" s="9"/>
      <c r="Q18125" s="9"/>
    </row>
    <row r="18126" spans="11:17" x14ac:dyDescent="0.25">
      <c r="K18126" s="9"/>
      <c r="N18126" s="9"/>
      <c r="O18126" s="9"/>
      <c r="P18126" s="9"/>
      <c r="Q18126" s="9"/>
    </row>
    <row r="18127" spans="11:17" x14ac:dyDescent="0.25">
      <c r="K18127" s="9"/>
      <c r="N18127" s="9"/>
      <c r="O18127" s="9"/>
      <c r="P18127" s="9"/>
      <c r="Q18127" s="9"/>
    </row>
    <row r="18128" spans="11:17" x14ac:dyDescent="0.25">
      <c r="K18128" s="9"/>
      <c r="N18128" s="9"/>
      <c r="O18128" s="9"/>
      <c r="P18128" s="9"/>
      <c r="Q18128" s="9"/>
    </row>
    <row r="18129" spans="11:17" x14ac:dyDescent="0.25">
      <c r="K18129" s="9"/>
      <c r="N18129" s="9"/>
      <c r="O18129" s="9"/>
      <c r="P18129" s="9"/>
      <c r="Q18129" s="9"/>
    </row>
    <row r="18130" spans="11:17" x14ac:dyDescent="0.25">
      <c r="K18130" s="9"/>
      <c r="N18130" s="9"/>
      <c r="O18130" s="9"/>
      <c r="P18130" s="9"/>
      <c r="Q18130" s="9"/>
    </row>
    <row r="18131" spans="11:17" x14ac:dyDescent="0.25">
      <c r="K18131" s="9"/>
      <c r="N18131" s="9"/>
      <c r="O18131" s="9"/>
      <c r="P18131" s="9"/>
      <c r="Q18131" s="9"/>
    </row>
    <row r="18132" spans="11:17" x14ac:dyDescent="0.25">
      <c r="K18132" s="9"/>
      <c r="N18132" s="9"/>
      <c r="O18132" s="9"/>
      <c r="P18132" s="9"/>
      <c r="Q18132" s="9"/>
    </row>
    <row r="18133" spans="11:17" x14ac:dyDescent="0.25">
      <c r="K18133" s="9"/>
      <c r="N18133" s="9"/>
      <c r="O18133" s="9"/>
      <c r="P18133" s="9"/>
      <c r="Q18133" s="9"/>
    </row>
    <row r="18134" spans="11:17" x14ac:dyDescent="0.25">
      <c r="K18134" s="9"/>
      <c r="N18134" s="9"/>
      <c r="O18134" s="9"/>
      <c r="P18134" s="9"/>
      <c r="Q18134" s="9"/>
    </row>
    <row r="18135" spans="11:17" x14ac:dyDescent="0.25">
      <c r="K18135" s="9"/>
      <c r="N18135" s="9"/>
      <c r="O18135" s="9"/>
      <c r="P18135" s="9"/>
      <c r="Q18135" s="9"/>
    </row>
    <row r="18136" spans="11:17" x14ac:dyDescent="0.25">
      <c r="K18136" s="9"/>
      <c r="N18136" s="9"/>
      <c r="O18136" s="9"/>
      <c r="P18136" s="9"/>
      <c r="Q18136" s="9"/>
    </row>
    <row r="18137" spans="11:17" x14ac:dyDescent="0.25">
      <c r="K18137" s="9"/>
      <c r="N18137" s="9"/>
      <c r="O18137" s="9"/>
      <c r="P18137" s="9"/>
      <c r="Q18137" s="9"/>
    </row>
    <row r="18138" spans="11:17" x14ac:dyDescent="0.25">
      <c r="K18138" s="9"/>
      <c r="N18138" s="9"/>
      <c r="O18138" s="9"/>
      <c r="P18138" s="9"/>
      <c r="Q18138" s="9"/>
    </row>
    <row r="18139" spans="11:17" x14ac:dyDescent="0.25">
      <c r="K18139" s="9"/>
      <c r="N18139" s="9"/>
      <c r="O18139" s="9"/>
      <c r="P18139" s="9"/>
      <c r="Q18139" s="9"/>
    </row>
    <row r="18140" spans="11:17" x14ac:dyDescent="0.25">
      <c r="K18140" s="9"/>
      <c r="N18140" s="9"/>
      <c r="O18140" s="9"/>
      <c r="P18140" s="9"/>
      <c r="Q18140" s="9"/>
    </row>
    <row r="18141" spans="11:17" x14ac:dyDescent="0.25">
      <c r="K18141" s="9"/>
      <c r="N18141" s="9"/>
      <c r="O18141" s="9"/>
      <c r="P18141" s="9"/>
      <c r="Q18141" s="9"/>
    </row>
    <row r="18142" spans="11:17" x14ac:dyDescent="0.25">
      <c r="K18142" s="9"/>
      <c r="N18142" s="9"/>
      <c r="O18142" s="9"/>
      <c r="P18142" s="9"/>
      <c r="Q18142" s="9"/>
    </row>
    <row r="18143" spans="11:17" x14ac:dyDescent="0.25">
      <c r="K18143" s="9"/>
      <c r="N18143" s="9"/>
      <c r="O18143" s="9"/>
      <c r="P18143" s="9"/>
      <c r="Q18143" s="9"/>
    </row>
    <row r="18144" spans="11:17" x14ac:dyDescent="0.25">
      <c r="K18144" s="9"/>
      <c r="N18144" s="9"/>
      <c r="O18144" s="9"/>
      <c r="P18144" s="9"/>
      <c r="Q18144" s="9"/>
    </row>
    <row r="18145" spans="11:17" x14ac:dyDescent="0.25">
      <c r="K18145" s="9"/>
      <c r="N18145" s="9"/>
      <c r="O18145" s="9"/>
      <c r="P18145" s="9"/>
      <c r="Q18145" s="9"/>
    </row>
    <row r="18146" spans="11:17" x14ac:dyDescent="0.25">
      <c r="K18146" s="9"/>
      <c r="N18146" s="9"/>
      <c r="O18146" s="9"/>
      <c r="P18146" s="9"/>
      <c r="Q18146" s="9"/>
    </row>
    <row r="18147" spans="11:17" x14ac:dyDescent="0.25">
      <c r="K18147" s="9"/>
      <c r="N18147" s="9"/>
      <c r="O18147" s="9"/>
      <c r="P18147" s="9"/>
      <c r="Q18147" s="9"/>
    </row>
    <row r="18148" spans="11:17" x14ac:dyDescent="0.25">
      <c r="K18148" s="9"/>
      <c r="N18148" s="9"/>
      <c r="O18148" s="9"/>
      <c r="P18148" s="9"/>
      <c r="Q18148" s="9"/>
    </row>
    <row r="18149" spans="11:17" x14ac:dyDescent="0.25">
      <c r="K18149" s="9"/>
      <c r="N18149" s="9"/>
      <c r="O18149" s="9"/>
      <c r="P18149" s="9"/>
      <c r="Q18149" s="9"/>
    </row>
    <row r="18150" spans="11:17" x14ac:dyDescent="0.25">
      <c r="K18150" s="9"/>
      <c r="N18150" s="9"/>
      <c r="O18150" s="9"/>
      <c r="P18150" s="9"/>
      <c r="Q18150" s="9"/>
    </row>
    <row r="18151" spans="11:17" x14ac:dyDescent="0.25">
      <c r="K18151" s="9"/>
      <c r="N18151" s="9"/>
      <c r="O18151" s="9"/>
      <c r="P18151" s="9"/>
      <c r="Q18151" s="9"/>
    </row>
    <row r="18152" spans="11:17" x14ac:dyDescent="0.25">
      <c r="K18152" s="9"/>
      <c r="N18152" s="9"/>
      <c r="O18152" s="9"/>
      <c r="P18152" s="9"/>
      <c r="Q18152" s="9"/>
    </row>
    <row r="18153" spans="11:17" x14ac:dyDescent="0.25">
      <c r="K18153" s="9"/>
      <c r="N18153" s="9"/>
      <c r="O18153" s="9"/>
      <c r="P18153" s="9"/>
      <c r="Q18153" s="9"/>
    </row>
    <row r="18154" spans="11:17" x14ac:dyDescent="0.25">
      <c r="K18154" s="9"/>
      <c r="N18154" s="9"/>
      <c r="O18154" s="9"/>
      <c r="P18154" s="9"/>
      <c r="Q18154" s="9"/>
    </row>
    <row r="18155" spans="11:17" x14ac:dyDescent="0.25">
      <c r="K18155" s="9"/>
      <c r="N18155" s="9"/>
      <c r="O18155" s="9"/>
      <c r="P18155" s="9"/>
      <c r="Q18155" s="9"/>
    </row>
    <row r="18156" spans="11:17" x14ac:dyDescent="0.25">
      <c r="K18156" s="9"/>
      <c r="N18156" s="9"/>
      <c r="O18156" s="9"/>
      <c r="P18156" s="9"/>
      <c r="Q18156" s="9"/>
    </row>
    <row r="18157" spans="11:17" x14ac:dyDescent="0.25">
      <c r="K18157" s="9"/>
      <c r="N18157" s="9"/>
      <c r="O18157" s="9"/>
      <c r="P18157" s="9"/>
      <c r="Q18157" s="9"/>
    </row>
    <row r="18158" spans="11:17" x14ac:dyDescent="0.25">
      <c r="K18158" s="9"/>
      <c r="N18158" s="9"/>
      <c r="O18158" s="9"/>
      <c r="P18158" s="9"/>
      <c r="Q18158" s="9"/>
    </row>
    <row r="18159" spans="11:17" x14ac:dyDescent="0.25">
      <c r="K18159" s="9"/>
      <c r="N18159" s="9"/>
      <c r="O18159" s="9"/>
      <c r="P18159" s="9"/>
      <c r="Q18159" s="9"/>
    </row>
    <row r="18160" spans="11:17" x14ac:dyDescent="0.25">
      <c r="K18160" s="9"/>
      <c r="N18160" s="9"/>
      <c r="O18160" s="9"/>
      <c r="P18160" s="9"/>
      <c r="Q18160" s="9"/>
    </row>
    <row r="18161" spans="11:17" x14ac:dyDescent="0.25">
      <c r="K18161" s="9"/>
      <c r="N18161" s="9"/>
      <c r="O18161" s="9"/>
      <c r="P18161" s="9"/>
      <c r="Q18161" s="9"/>
    </row>
    <row r="18162" spans="11:17" x14ac:dyDescent="0.25">
      <c r="K18162" s="9"/>
      <c r="N18162" s="9"/>
      <c r="O18162" s="9"/>
      <c r="P18162" s="9"/>
      <c r="Q18162" s="9"/>
    </row>
    <row r="18163" spans="11:17" x14ac:dyDescent="0.25">
      <c r="K18163" s="9"/>
      <c r="N18163" s="9"/>
      <c r="O18163" s="9"/>
      <c r="P18163" s="9"/>
      <c r="Q18163" s="9"/>
    </row>
    <row r="18164" spans="11:17" x14ac:dyDescent="0.25">
      <c r="K18164" s="9"/>
      <c r="N18164" s="9"/>
      <c r="O18164" s="9"/>
      <c r="P18164" s="9"/>
      <c r="Q18164" s="9"/>
    </row>
    <row r="18165" spans="11:17" x14ac:dyDescent="0.25">
      <c r="K18165" s="9"/>
      <c r="N18165" s="9"/>
      <c r="O18165" s="9"/>
      <c r="P18165" s="9"/>
      <c r="Q18165" s="9"/>
    </row>
    <row r="18166" spans="11:17" x14ac:dyDescent="0.25">
      <c r="K18166" s="9"/>
      <c r="N18166" s="9"/>
      <c r="O18166" s="9"/>
      <c r="P18166" s="9"/>
      <c r="Q18166" s="9"/>
    </row>
    <row r="18167" spans="11:17" x14ac:dyDescent="0.25">
      <c r="K18167" s="9"/>
      <c r="N18167" s="9"/>
      <c r="O18167" s="9"/>
      <c r="P18167" s="9"/>
      <c r="Q18167" s="9"/>
    </row>
    <row r="18168" spans="11:17" x14ac:dyDescent="0.25">
      <c r="K18168" s="9"/>
      <c r="N18168" s="9"/>
      <c r="O18168" s="9"/>
      <c r="P18168" s="9"/>
      <c r="Q18168" s="9"/>
    </row>
    <row r="18169" spans="11:17" x14ac:dyDescent="0.25">
      <c r="K18169" s="9"/>
      <c r="N18169" s="9"/>
      <c r="O18169" s="9"/>
      <c r="P18169" s="9"/>
      <c r="Q18169" s="9"/>
    </row>
    <row r="18170" spans="11:17" x14ac:dyDescent="0.25">
      <c r="K18170" s="9"/>
      <c r="N18170" s="9"/>
      <c r="O18170" s="9"/>
      <c r="P18170" s="9"/>
      <c r="Q18170" s="9"/>
    </row>
    <row r="18171" spans="11:17" x14ac:dyDescent="0.25">
      <c r="K18171" s="9"/>
      <c r="N18171" s="9"/>
      <c r="O18171" s="9"/>
      <c r="P18171" s="9"/>
      <c r="Q18171" s="9"/>
    </row>
    <row r="18172" spans="11:17" x14ac:dyDescent="0.25">
      <c r="K18172" s="9"/>
      <c r="N18172" s="9"/>
      <c r="O18172" s="9"/>
      <c r="P18172" s="9"/>
      <c r="Q18172" s="9"/>
    </row>
    <row r="18173" spans="11:17" x14ac:dyDescent="0.25">
      <c r="K18173" s="9"/>
      <c r="N18173" s="9"/>
      <c r="O18173" s="9"/>
      <c r="P18173" s="9"/>
      <c r="Q18173" s="9"/>
    </row>
    <row r="18174" spans="11:17" x14ac:dyDescent="0.25">
      <c r="K18174" s="9"/>
      <c r="N18174" s="9"/>
      <c r="O18174" s="9"/>
      <c r="P18174" s="9"/>
      <c r="Q18174" s="9"/>
    </row>
    <row r="18175" spans="11:17" x14ac:dyDescent="0.25">
      <c r="K18175" s="9"/>
      <c r="N18175" s="9"/>
      <c r="O18175" s="9"/>
      <c r="P18175" s="9"/>
      <c r="Q18175" s="9"/>
    </row>
    <row r="18176" spans="11:17" x14ac:dyDescent="0.25">
      <c r="K18176" s="9"/>
      <c r="N18176" s="9"/>
      <c r="O18176" s="9"/>
      <c r="P18176" s="9"/>
      <c r="Q18176" s="9"/>
    </row>
    <row r="18177" spans="11:17" x14ac:dyDescent="0.25">
      <c r="K18177" s="9"/>
      <c r="N18177" s="9"/>
      <c r="O18177" s="9"/>
      <c r="P18177" s="9"/>
      <c r="Q18177" s="9"/>
    </row>
    <row r="18178" spans="11:17" x14ac:dyDescent="0.25">
      <c r="K18178" s="9"/>
      <c r="N18178" s="9"/>
      <c r="O18178" s="9"/>
      <c r="P18178" s="9"/>
      <c r="Q18178" s="9"/>
    </row>
    <row r="18179" spans="11:17" x14ac:dyDescent="0.25">
      <c r="K18179" s="9"/>
      <c r="N18179" s="9"/>
      <c r="O18179" s="9"/>
      <c r="P18179" s="9"/>
      <c r="Q18179" s="9"/>
    </row>
    <row r="18180" spans="11:17" x14ac:dyDescent="0.25">
      <c r="K18180" s="9"/>
      <c r="N18180" s="9"/>
      <c r="O18180" s="9"/>
      <c r="P18180" s="9"/>
      <c r="Q18180" s="9"/>
    </row>
    <row r="18181" spans="11:17" x14ac:dyDescent="0.25">
      <c r="K18181" s="9"/>
      <c r="N18181" s="9"/>
      <c r="O18181" s="9"/>
      <c r="P18181" s="9"/>
      <c r="Q18181" s="9"/>
    </row>
    <row r="18182" spans="11:17" x14ac:dyDescent="0.25">
      <c r="K18182" s="9"/>
      <c r="N18182" s="9"/>
      <c r="O18182" s="9"/>
      <c r="P18182" s="9"/>
      <c r="Q18182" s="9"/>
    </row>
    <row r="18183" spans="11:17" x14ac:dyDescent="0.25">
      <c r="K18183" s="9"/>
      <c r="N18183" s="9"/>
      <c r="O18183" s="9"/>
      <c r="P18183" s="9"/>
      <c r="Q18183" s="9"/>
    </row>
    <row r="18184" spans="11:17" x14ac:dyDescent="0.25">
      <c r="K18184" s="9"/>
      <c r="N18184" s="9"/>
      <c r="O18184" s="9"/>
      <c r="P18184" s="9"/>
      <c r="Q18184" s="9"/>
    </row>
    <row r="18185" spans="11:17" x14ac:dyDescent="0.25">
      <c r="K18185" s="9"/>
      <c r="N18185" s="9"/>
      <c r="O18185" s="9"/>
      <c r="P18185" s="9"/>
      <c r="Q18185" s="9"/>
    </row>
    <row r="18186" spans="11:17" x14ac:dyDescent="0.25">
      <c r="K18186" s="9"/>
      <c r="N18186" s="9"/>
      <c r="O18186" s="9"/>
      <c r="P18186" s="9"/>
      <c r="Q18186" s="9"/>
    </row>
    <row r="18187" spans="11:17" x14ac:dyDescent="0.25">
      <c r="K18187" s="9"/>
      <c r="N18187" s="9"/>
      <c r="O18187" s="9"/>
      <c r="P18187" s="9"/>
      <c r="Q18187" s="9"/>
    </row>
    <row r="18188" spans="11:17" x14ac:dyDescent="0.25">
      <c r="K18188" s="9"/>
      <c r="N18188" s="9"/>
      <c r="O18188" s="9"/>
      <c r="P18188" s="9"/>
      <c r="Q18188" s="9"/>
    </row>
    <row r="18189" spans="11:17" x14ac:dyDescent="0.25">
      <c r="K18189" s="9"/>
      <c r="N18189" s="9"/>
      <c r="O18189" s="9"/>
      <c r="P18189" s="9"/>
      <c r="Q18189" s="9"/>
    </row>
    <row r="18190" spans="11:17" x14ac:dyDescent="0.25">
      <c r="K18190" s="9"/>
      <c r="N18190" s="9"/>
      <c r="O18190" s="9"/>
      <c r="P18190" s="9"/>
      <c r="Q18190" s="9"/>
    </row>
    <row r="18191" spans="11:17" x14ac:dyDescent="0.25">
      <c r="K18191" s="9"/>
      <c r="N18191" s="9"/>
      <c r="O18191" s="9"/>
      <c r="P18191" s="9"/>
      <c r="Q18191" s="9"/>
    </row>
    <row r="18192" spans="11:17" x14ac:dyDescent="0.25">
      <c r="K18192" s="9"/>
      <c r="N18192" s="9"/>
      <c r="O18192" s="9"/>
      <c r="P18192" s="9"/>
      <c r="Q18192" s="9"/>
    </row>
    <row r="18193" spans="11:17" x14ac:dyDescent="0.25">
      <c r="K18193" s="9"/>
      <c r="N18193" s="9"/>
      <c r="O18193" s="9"/>
      <c r="P18193" s="9"/>
      <c r="Q18193" s="9"/>
    </row>
    <row r="18194" spans="11:17" x14ac:dyDescent="0.25">
      <c r="K18194" s="9"/>
      <c r="N18194" s="9"/>
      <c r="O18194" s="9"/>
      <c r="P18194" s="9"/>
      <c r="Q18194" s="9"/>
    </row>
    <row r="18195" spans="11:17" x14ac:dyDescent="0.25">
      <c r="K18195" s="9"/>
      <c r="N18195" s="9"/>
      <c r="O18195" s="9"/>
      <c r="P18195" s="9"/>
      <c r="Q18195" s="9"/>
    </row>
    <row r="18196" spans="11:17" x14ac:dyDescent="0.25">
      <c r="K18196" s="9"/>
      <c r="N18196" s="9"/>
      <c r="O18196" s="9"/>
      <c r="P18196" s="9"/>
      <c r="Q18196" s="9"/>
    </row>
    <row r="18197" spans="11:17" x14ac:dyDescent="0.25">
      <c r="K18197" s="9"/>
      <c r="N18197" s="9"/>
      <c r="O18197" s="9"/>
      <c r="P18197" s="9"/>
      <c r="Q18197" s="9"/>
    </row>
    <row r="18198" spans="11:17" x14ac:dyDescent="0.25">
      <c r="K18198" s="9"/>
      <c r="N18198" s="9"/>
      <c r="O18198" s="9"/>
      <c r="P18198" s="9"/>
      <c r="Q18198" s="9"/>
    </row>
    <row r="18199" spans="11:17" x14ac:dyDescent="0.25">
      <c r="K18199" s="9"/>
      <c r="N18199" s="9"/>
      <c r="O18199" s="9"/>
      <c r="P18199" s="9"/>
      <c r="Q18199" s="9"/>
    </row>
    <row r="18200" spans="11:17" x14ac:dyDescent="0.25">
      <c r="K18200" s="9"/>
      <c r="N18200" s="9"/>
      <c r="O18200" s="9"/>
      <c r="P18200" s="9"/>
      <c r="Q18200" s="9"/>
    </row>
    <row r="18201" spans="11:17" x14ac:dyDescent="0.25">
      <c r="K18201" s="9"/>
      <c r="N18201" s="9"/>
      <c r="O18201" s="9"/>
      <c r="P18201" s="9"/>
      <c r="Q18201" s="9"/>
    </row>
    <row r="18202" spans="11:17" x14ac:dyDescent="0.25">
      <c r="K18202" s="9"/>
      <c r="N18202" s="9"/>
      <c r="O18202" s="9"/>
      <c r="P18202" s="9"/>
      <c r="Q18202" s="9"/>
    </row>
    <row r="18203" spans="11:17" x14ac:dyDescent="0.25">
      <c r="K18203" s="9"/>
      <c r="N18203" s="9"/>
      <c r="O18203" s="9"/>
      <c r="P18203" s="9"/>
      <c r="Q18203" s="9"/>
    </row>
    <row r="18204" spans="11:17" x14ac:dyDescent="0.25">
      <c r="K18204" s="9"/>
      <c r="N18204" s="9"/>
      <c r="O18204" s="9"/>
      <c r="P18204" s="9"/>
      <c r="Q18204" s="9"/>
    </row>
    <row r="18205" spans="11:17" x14ac:dyDescent="0.25">
      <c r="K18205" s="9"/>
      <c r="N18205" s="9"/>
      <c r="O18205" s="9"/>
      <c r="P18205" s="9"/>
      <c r="Q18205" s="9"/>
    </row>
    <row r="18206" spans="11:17" x14ac:dyDescent="0.25">
      <c r="K18206" s="9"/>
      <c r="N18206" s="9"/>
      <c r="O18206" s="9"/>
      <c r="P18206" s="9"/>
      <c r="Q18206" s="9"/>
    </row>
    <row r="18207" spans="11:17" x14ac:dyDescent="0.25">
      <c r="K18207" s="9"/>
      <c r="N18207" s="9"/>
      <c r="O18207" s="9"/>
      <c r="P18207" s="9"/>
      <c r="Q18207" s="9"/>
    </row>
    <row r="18208" spans="11:17" x14ac:dyDescent="0.25">
      <c r="K18208" s="9"/>
      <c r="N18208" s="9"/>
      <c r="O18208" s="9"/>
      <c r="P18208" s="9"/>
      <c r="Q18208" s="9"/>
    </row>
    <row r="18209" spans="11:17" x14ac:dyDescent="0.25">
      <c r="K18209" s="9"/>
      <c r="N18209" s="9"/>
      <c r="O18209" s="9"/>
      <c r="P18209" s="9"/>
      <c r="Q18209" s="9"/>
    </row>
    <row r="18210" spans="11:17" x14ac:dyDescent="0.25">
      <c r="K18210" s="9"/>
      <c r="N18210" s="9"/>
      <c r="O18210" s="9"/>
      <c r="P18210" s="9"/>
      <c r="Q18210" s="9"/>
    </row>
    <row r="18211" spans="11:17" x14ac:dyDescent="0.25">
      <c r="K18211" s="9"/>
      <c r="N18211" s="9"/>
      <c r="O18211" s="9"/>
      <c r="P18211" s="9"/>
      <c r="Q18211" s="9"/>
    </row>
    <row r="18212" spans="11:17" x14ac:dyDescent="0.25">
      <c r="K18212" s="9"/>
      <c r="N18212" s="9"/>
      <c r="O18212" s="9"/>
      <c r="P18212" s="9"/>
      <c r="Q18212" s="9"/>
    </row>
    <row r="18213" spans="11:17" x14ac:dyDescent="0.25">
      <c r="K18213" s="9"/>
      <c r="N18213" s="9"/>
      <c r="O18213" s="9"/>
      <c r="P18213" s="9"/>
      <c r="Q18213" s="9"/>
    </row>
    <row r="18214" spans="11:17" x14ac:dyDescent="0.25">
      <c r="K18214" s="9"/>
      <c r="N18214" s="9"/>
      <c r="O18214" s="9"/>
      <c r="P18214" s="9"/>
      <c r="Q18214" s="9"/>
    </row>
    <row r="18215" spans="11:17" x14ac:dyDescent="0.25">
      <c r="K18215" s="9"/>
      <c r="N18215" s="9"/>
      <c r="O18215" s="9"/>
      <c r="P18215" s="9"/>
      <c r="Q18215" s="9"/>
    </row>
    <row r="18216" spans="11:17" x14ac:dyDescent="0.25">
      <c r="K18216" s="9"/>
      <c r="N18216" s="9"/>
      <c r="O18216" s="9"/>
      <c r="P18216" s="9"/>
      <c r="Q18216" s="9"/>
    </row>
    <row r="18217" spans="11:17" x14ac:dyDescent="0.25">
      <c r="K18217" s="9"/>
      <c r="N18217" s="9"/>
      <c r="O18217" s="9"/>
      <c r="P18217" s="9"/>
      <c r="Q18217" s="9"/>
    </row>
    <row r="18218" spans="11:17" x14ac:dyDescent="0.25">
      <c r="K18218" s="9"/>
      <c r="N18218" s="9"/>
      <c r="O18218" s="9"/>
      <c r="P18218" s="9"/>
      <c r="Q18218" s="9"/>
    </row>
    <row r="18219" spans="11:17" x14ac:dyDescent="0.25">
      <c r="K18219" s="9"/>
      <c r="N18219" s="9"/>
      <c r="O18219" s="9"/>
      <c r="P18219" s="9"/>
      <c r="Q18219" s="9"/>
    </row>
    <row r="18220" spans="11:17" x14ac:dyDescent="0.25">
      <c r="K18220" s="9"/>
      <c r="N18220" s="9"/>
      <c r="O18220" s="9"/>
      <c r="P18220" s="9"/>
      <c r="Q18220" s="9"/>
    </row>
    <row r="18221" spans="11:17" x14ac:dyDescent="0.25">
      <c r="K18221" s="9"/>
      <c r="N18221" s="9"/>
      <c r="O18221" s="9"/>
      <c r="P18221" s="9"/>
      <c r="Q18221" s="9"/>
    </row>
    <row r="18222" spans="11:17" x14ac:dyDescent="0.25">
      <c r="K18222" s="9"/>
      <c r="N18222" s="9"/>
      <c r="O18222" s="9"/>
      <c r="P18222" s="9"/>
      <c r="Q18222" s="9"/>
    </row>
    <row r="18223" spans="11:17" x14ac:dyDescent="0.25">
      <c r="K18223" s="9"/>
      <c r="N18223" s="9"/>
      <c r="O18223" s="9"/>
      <c r="P18223" s="9"/>
      <c r="Q18223" s="9"/>
    </row>
    <row r="18224" spans="11:17" x14ac:dyDescent="0.25">
      <c r="K18224" s="9"/>
      <c r="N18224" s="9"/>
      <c r="O18224" s="9"/>
      <c r="P18224" s="9"/>
      <c r="Q18224" s="9"/>
    </row>
    <row r="18225" spans="11:17" x14ac:dyDescent="0.25">
      <c r="K18225" s="9"/>
      <c r="N18225" s="9"/>
      <c r="O18225" s="9"/>
      <c r="P18225" s="9"/>
      <c r="Q18225" s="9"/>
    </row>
    <row r="18226" spans="11:17" x14ac:dyDescent="0.25">
      <c r="K18226" s="9"/>
      <c r="N18226" s="9"/>
      <c r="O18226" s="9"/>
      <c r="P18226" s="9"/>
      <c r="Q18226" s="9"/>
    </row>
    <row r="18227" spans="11:17" x14ac:dyDescent="0.25">
      <c r="K18227" s="9"/>
      <c r="N18227" s="9"/>
      <c r="O18227" s="9"/>
      <c r="P18227" s="9"/>
      <c r="Q18227" s="9"/>
    </row>
    <row r="18228" spans="11:17" x14ac:dyDescent="0.25">
      <c r="K18228" s="9"/>
      <c r="N18228" s="9"/>
      <c r="O18228" s="9"/>
      <c r="P18228" s="9"/>
      <c r="Q18228" s="9"/>
    </row>
    <row r="18229" spans="11:17" x14ac:dyDescent="0.25">
      <c r="K18229" s="9"/>
      <c r="N18229" s="9"/>
      <c r="O18229" s="9"/>
      <c r="P18229" s="9"/>
      <c r="Q18229" s="9"/>
    </row>
    <row r="18230" spans="11:17" x14ac:dyDescent="0.25">
      <c r="K18230" s="9"/>
      <c r="N18230" s="9"/>
      <c r="O18230" s="9"/>
      <c r="P18230" s="9"/>
      <c r="Q18230" s="9"/>
    </row>
    <row r="18231" spans="11:17" x14ac:dyDescent="0.25">
      <c r="K18231" s="9"/>
      <c r="N18231" s="9"/>
      <c r="O18231" s="9"/>
      <c r="P18231" s="9"/>
      <c r="Q18231" s="9"/>
    </row>
    <row r="18232" spans="11:17" x14ac:dyDescent="0.25">
      <c r="K18232" s="9"/>
      <c r="N18232" s="9"/>
      <c r="O18232" s="9"/>
      <c r="P18232" s="9"/>
      <c r="Q18232" s="9"/>
    </row>
    <row r="18233" spans="11:17" x14ac:dyDescent="0.25">
      <c r="K18233" s="9"/>
      <c r="N18233" s="9"/>
      <c r="O18233" s="9"/>
      <c r="P18233" s="9"/>
      <c r="Q18233" s="9"/>
    </row>
    <row r="18234" spans="11:17" x14ac:dyDescent="0.25">
      <c r="K18234" s="9"/>
      <c r="N18234" s="9"/>
      <c r="O18234" s="9"/>
      <c r="P18234" s="9"/>
      <c r="Q18234" s="9"/>
    </row>
    <row r="18235" spans="11:17" x14ac:dyDescent="0.25">
      <c r="K18235" s="9"/>
      <c r="N18235" s="9"/>
      <c r="O18235" s="9"/>
      <c r="P18235" s="9"/>
      <c r="Q18235" s="9"/>
    </row>
    <row r="18236" spans="11:17" x14ac:dyDescent="0.25">
      <c r="K18236" s="9"/>
      <c r="N18236" s="9"/>
      <c r="O18236" s="9"/>
      <c r="P18236" s="9"/>
      <c r="Q18236" s="9"/>
    </row>
    <row r="18237" spans="11:17" x14ac:dyDescent="0.25">
      <c r="K18237" s="9"/>
      <c r="N18237" s="9"/>
      <c r="O18237" s="9"/>
      <c r="P18237" s="9"/>
      <c r="Q18237" s="9"/>
    </row>
    <row r="18238" spans="11:17" x14ac:dyDescent="0.25">
      <c r="K18238" s="9"/>
      <c r="N18238" s="9"/>
      <c r="O18238" s="9"/>
      <c r="P18238" s="9"/>
      <c r="Q18238" s="9"/>
    </row>
    <row r="18239" spans="11:17" x14ac:dyDescent="0.25">
      <c r="K18239" s="9"/>
      <c r="N18239" s="9"/>
      <c r="O18239" s="9"/>
      <c r="P18239" s="9"/>
      <c r="Q18239" s="9"/>
    </row>
    <row r="18240" spans="11:17" x14ac:dyDescent="0.25">
      <c r="K18240" s="9"/>
      <c r="N18240" s="9"/>
      <c r="O18240" s="9"/>
      <c r="P18240" s="9"/>
      <c r="Q18240" s="9"/>
    </row>
    <row r="18241" spans="11:17" x14ac:dyDescent="0.25">
      <c r="K18241" s="9"/>
      <c r="N18241" s="9"/>
      <c r="O18241" s="9"/>
      <c r="P18241" s="9"/>
      <c r="Q18241" s="9"/>
    </row>
    <row r="18242" spans="11:17" x14ac:dyDescent="0.25">
      <c r="K18242" s="9"/>
      <c r="N18242" s="9"/>
      <c r="O18242" s="9"/>
      <c r="P18242" s="9"/>
      <c r="Q18242" s="9"/>
    </row>
    <row r="18243" spans="11:17" x14ac:dyDescent="0.25">
      <c r="K18243" s="9"/>
      <c r="N18243" s="9"/>
      <c r="O18243" s="9"/>
      <c r="P18243" s="9"/>
      <c r="Q18243" s="9"/>
    </row>
    <row r="18244" spans="11:17" x14ac:dyDescent="0.25">
      <c r="K18244" s="9"/>
      <c r="N18244" s="9"/>
      <c r="O18244" s="9"/>
      <c r="P18244" s="9"/>
      <c r="Q18244" s="9"/>
    </row>
    <row r="18245" spans="11:17" x14ac:dyDescent="0.25">
      <c r="K18245" s="9"/>
      <c r="N18245" s="9"/>
      <c r="O18245" s="9"/>
      <c r="P18245" s="9"/>
      <c r="Q18245" s="9"/>
    </row>
    <row r="18246" spans="11:17" x14ac:dyDescent="0.25">
      <c r="K18246" s="9"/>
      <c r="N18246" s="9"/>
      <c r="O18246" s="9"/>
      <c r="P18246" s="9"/>
      <c r="Q18246" s="9"/>
    </row>
    <row r="18247" spans="11:17" x14ac:dyDescent="0.25">
      <c r="K18247" s="9"/>
      <c r="N18247" s="9"/>
      <c r="O18247" s="9"/>
      <c r="P18247" s="9"/>
      <c r="Q18247" s="9"/>
    </row>
    <row r="18248" spans="11:17" x14ac:dyDescent="0.25">
      <c r="K18248" s="9"/>
      <c r="N18248" s="9"/>
      <c r="O18248" s="9"/>
      <c r="P18248" s="9"/>
      <c r="Q18248" s="9"/>
    </row>
    <row r="18249" spans="11:17" x14ac:dyDescent="0.25">
      <c r="K18249" s="9"/>
      <c r="N18249" s="9"/>
      <c r="O18249" s="9"/>
      <c r="P18249" s="9"/>
      <c r="Q18249" s="9"/>
    </row>
    <row r="18250" spans="11:17" x14ac:dyDescent="0.25">
      <c r="K18250" s="9"/>
      <c r="N18250" s="9"/>
      <c r="O18250" s="9"/>
      <c r="P18250" s="9"/>
      <c r="Q18250" s="9"/>
    </row>
    <row r="18251" spans="11:17" x14ac:dyDescent="0.25">
      <c r="K18251" s="9"/>
      <c r="N18251" s="9"/>
      <c r="O18251" s="9"/>
      <c r="P18251" s="9"/>
      <c r="Q18251" s="9"/>
    </row>
    <row r="18252" spans="11:17" x14ac:dyDescent="0.25">
      <c r="K18252" s="9"/>
      <c r="N18252" s="9"/>
      <c r="O18252" s="9"/>
      <c r="P18252" s="9"/>
      <c r="Q18252" s="9"/>
    </row>
    <row r="18253" spans="11:17" x14ac:dyDescent="0.25">
      <c r="K18253" s="9"/>
      <c r="N18253" s="9"/>
      <c r="O18253" s="9"/>
      <c r="P18253" s="9"/>
      <c r="Q18253" s="9"/>
    </row>
    <row r="18254" spans="11:17" x14ac:dyDescent="0.25">
      <c r="K18254" s="9"/>
      <c r="N18254" s="9"/>
      <c r="O18254" s="9"/>
      <c r="P18254" s="9"/>
      <c r="Q18254" s="9"/>
    </row>
    <row r="18255" spans="11:17" x14ac:dyDescent="0.25">
      <c r="K18255" s="9"/>
      <c r="N18255" s="9"/>
      <c r="O18255" s="9"/>
      <c r="P18255" s="9"/>
      <c r="Q18255" s="9"/>
    </row>
    <row r="18256" spans="11:17" x14ac:dyDescent="0.25">
      <c r="K18256" s="9"/>
      <c r="N18256" s="9"/>
      <c r="O18256" s="9"/>
      <c r="P18256" s="9"/>
      <c r="Q18256" s="9"/>
    </row>
    <row r="18257" spans="11:17" x14ac:dyDescent="0.25">
      <c r="K18257" s="9"/>
      <c r="N18257" s="9"/>
      <c r="O18257" s="9"/>
      <c r="P18257" s="9"/>
      <c r="Q18257" s="9"/>
    </row>
    <row r="18258" spans="11:17" x14ac:dyDescent="0.25">
      <c r="K18258" s="9"/>
      <c r="N18258" s="9"/>
      <c r="O18258" s="9"/>
      <c r="P18258" s="9"/>
      <c r="Q18258" s="9"/>
    </row>
    <row r="18259" spans="11:17" x14ac:dyDescent="0.25">
      <c r="K18259" s="9"/>
      <c r="N18259" s="9"/>
      <c r="O18259" s="9"/>
      <c r="P18259" s="9"/>
      <c r="Q18259" s="9"/>
    </row>
    <row r="18260" spans="11:17" x14ac:dyDescent="0.25">
      <c r="K18260" s="9"/>
      <c r="N18260" s="9"/>
      <c r="O18260" s="9"/>
      <c r="P18260" s="9"/>
      <c r="Q18260" s="9"/>
    </row>
    <row r="18261" spans="11:17" x14ac:dyDescent="0.25">
      <c r="K18261" s="9"/>
      <c r="N18261" s="9"/>
      <c r="O18261" s="9"/>
      <c r="P18261" s="9"/>
      <c r="Q18261" s="9"/>
    </row>
    <row r="18262" spans="11:17" x14ac:dyDescent="0.25">
      <c r="K18262" s="9"/>
      <c r="N18262" s="9"/>
      <c r="O18262" s="9"/>
      <c r="P18262" s="9"/>
      <c r="Q18262" s="9"/>
    </row>
    <row r="18263" spans="11:17" x14ac:dyDescent="0.25">
      <c r="K18263" s="9"/>
      <c r="N18263" s="9"/>
      <c r="O18263" s="9"/>
      <c r="P18263" s="9"/>
      <c r="Q18263" s="9"/>
    </row>
    <row r="18264" spans="11:17" x14ac:dyDescent="0.25">
      <c r="K18264" s="9"/>
      <c r="N18264" s="9"/>
      <c r="O18264" s="9"/>
      <c r="P18264" s="9"/>
      <c r="Q18264" s="9"/>
    </row>
    <row r="18265" spans="11:17" x14ac:dyDescent="0.25">
      <c r="K18265" s="9"/>
      <c r="N18265" s="9"/>
      <c r="O18265" s="9"/>
      <c r="P18265" s="9"/>
      <c r="Q18265" s="9"/>
    </row>
    <row r="18266" spans="11:17" x14ac:dyDescent="0.25">
      <c r="K18266" s="9"/>
      <c r="N18266" s="9"/>
      <c r="O18266" s="9"/>
      <c r="P18266" s="9"/>
      <c r="Q18266" s="9"/>
    </row>
    <row r="18267" spans="11:17" x14ac:dyDescent="0.25">
      <c r="K18267" s="9"/>
      <c r="N18267" s="9"/>
      <c r="O18267" s="9"/>
      <c r="P18267" s="9"/>
      <c r="Q18267" s="9"/>
    </row>
    <row r="18268" spans="11:17" x14ac:dyDescent="0.25">
      <c r="K18268" s="9"/>
      <c r="N18268" s="9"/>
      <c r="O18268" s="9"/>
      <c r="P18268" s="9"/>
      <c r="Q18268" s="9"/>
    </row>
    <row r="18269" spans="11:17" x14ac:dyDescent="0.25">
      <c r="K18269" s="9"/>
      <c r="N18269" s="9"/>
      <c r="O18269" s="9"/>
      <c r="P18269" s="9"/>
      <c r="Q18269" s="9"/>
    </row>
    <row r="18270" spans="11:17" x14ac:dyDescent="0.25">
      <c r="K18270" s="9"/>
      <c r="N18270" s="9"/>
      <c r="O18270" s="9"/>
      <c r="P18270" s="9"/>
      <c r="Q18270" s="9"/>
    </row>
    <row r="18271" spans="11:17" x14ac:dyDescent="0.25">
      <c r="K18271" s="9"/>
      <c r="N18271" s="9"/>
      <c r="O18271" s="9"/>
      <c r="P18271" s="9"/>
      <c r="Q18271" s="9"/>
    </row>
    <row r="18272" spans="11:17" x14ac:dyDescent="0.25">
      <c r="K18272" s="9"/>
      <c r="N18272" s="9"/>
      <c r="O18272" s="9"/>
      <c r="P18272" s="9"/>
      <c r="Q18272" s="9"/>
    </row>
    <row r="18273" spans="11:17" x14ac:dyDescent="0.25">
      <c r="K18273" s="9"/>
      <c r="N18273" s="9"/>
      <c r="O18273" s="9"/>
      <c r="P18273" s="9"/>
      <c r="Q18273" s="9"/>
    </row>
    <row r="18274" spans="11:17" x14ac:dyDescent="0.25">
      <c r="K18274" s="9"/>
      <c r="N18274" s="9"/>
      <c r="O18274" s="9"/>
      <c r="P18274" s="9"/>
      <c r="Q18274" s="9"/>
    </row>
    <row r="18275" spans="11:17" x14ac:dyDescent="0.25">
      <c r="K18275" s="9"/>
      <c r="N18275" s="9"/>
      <c r="O18275" s="9"/>
      <c r="P18275" s="9"/>
      <c r="Q18275" s="9"/>
    </row>
    <row r="18276" spans="11:17" x14ac:dyDescent="0.25">
      <c r="K18276" s="9"/>
      <c r="N18276" s="9"/>
      <c r="O18276" s="9"/>
      <c r="P18276" s="9"/>
      <c r="Q18276" s="9"/>
    </row>
    <row r="18277" spans="11:17" x14ac:dyDescent="0.25">
      <c r="K18277" s="9"/>
      <c r="N18277" s="9"/>
      <c r="O18277" s="9"/>
      <c r="P18277" s="9"/>
      <c r="Q18277" s="9"/>
    </row>
    <row r="18278" spans="11:17" x14ac:dyDescent="0.25">
      <c r="K18278" s="9"/>
      <c r="N18278" s="9"/>
      <c r="O18278" s="9"/>
      <c r="P18278" s="9"/>
      <c r="Q18278" s="9"/>
    </row>
    <row r="18279" spans="11:17" x14ac:dyDescent="0.25">
      <c r="K18279" s="9"/>
      <c r="N18279" s="9"/>
      <c r="O18279" s="9"/>
      <c r="P18279" s="9"/>
      <c r="Q18279" s="9"/>
    </row>
    <row r="18280" spans="11:17" x14ac:dyDescent="0.25">
      <c r="K18280" s="9"/>
      <c r="N18280" s="9"/>
      <c r="O18280" s="9"/>
      <c r="P18280" s="9"/>
      <c r="Q18280" s="9"/>
    </row>
    <row r="18281" spans="11:17" x14ac:dyDescent="0.25">
      <c r="K18281" s="9"/>
      <c r="N18281" s="9"/>
      <c r="O18281" s="9"/>
      <c r="P18281" s="9"/>
      <c r="Q18281" s="9"/>
    </row>
    <row r="18282" spans="11:17" x14ac:dyDescent="0.25">
      <c r="K18282" s="9"/>
      <c r="N18282" s="9"/>
      <c r="O18282" s="9"/>
      <c r="P18282" s="9"/>
      <c r="Q18282" s="9"/>
    </row>
    <row r="18283" spans="11:17" x14ac:dyDescent="0.25">
      <c r="K18283" s="9"/>
      <c r="N18283" s="9"/>
      <c r="O18283" s="9"/>
      <c r="P18283" s="9"/>
      <c r="Q18283" s="9"/>
    </row>
    <row r="18284" spans="11:17" x14ac:dyDescent="0.25">
      <c r="K18284" s="9"/>
      <c r="N18284" s="9"/>
      <c r="O18284" s="9"/>
      <c r="P18284" s="9"/>
      <c r="Q18284" s="9"/>
    </row>
    <row r="18285" spans="11:17" x14ac:dyDescent="0.25">
      <c r="K18285" s="9"/>
      <c r="N18285" s="9"/>
      <c r="O18285" s="9"/>
      <c r="P18285" s="9"/>
      <c r="Q18285" s="9"/>
    </row>
    <row r="18286" spans="11:17" x14ac:dyDescent="0.25">
      <c r="K18286" s="9"/>
      <c r="N18286" s="9"/>
      <c r="O18286" s="9"/>
      <c r="P18286" s="9"/>
      <c r="Q18286" s="9"/>
    </row>
    <row r="18287" spans="11:17" x14ac:dyDescent="0.25">
      <c r="K18287" s="9"/>
      <c r="N18287" s="9"/>
      <c r="O18287" s="9"/>
      <c r="P18287" s="9"/>
      <c r="Q18287" s="9"/>
    </row>
    <row r="18288" spans="11:17" x14ac:dyDescent="0.25">
      <c r="K18288" s="9"/>
      <c r="N18288" s="9"/>
      <c r="O18288" s="9"/>
      <c r="P18288" s="9"/>
      <c r="Q18288" s="9"/>
    </row>
    <row r="18289" spans="11:17" x14ac:dyDescent="0.25">
      <c r="K18289" s="9"/>
      <c r="N18289" s="9"/>
      <c r="O18289" s="9"/>
      <c r="P18289" s="9"/>
      <c r="Q18289" s="9"/>
    </row>
    <row r="18290" spans="11:17" x14ac:dyDescent="0.25">
      <c r="K18290" s="9"/>
      <c r="N18290" s="9"/>
      <c r="O18290" s="9"/>
      <c r="P18290" s="9"/>
      <c r="Q18290" s="9"/>
    </row>
    <row r="18291" spans="11:17" x14ac:dyDescent="0.25">
      <c r="K18291" s="9"/>
      <c r="N18291" s="9"/>
      <c r="O18291" s="9"/>
      <c r="P18291" s="9"/>
      <c r="Q18291" s="9"/>
    </row>
    <row r="18292" spans="11:17" x14ac:dyDescent="0.25">
      <c r="K18292" s="9"/>
      <c r="N18292" s="9"/>
      <c r="O18292" s="9"/>
      <c r="P18292" s="9"/>
      <c r="Q18292" s="9"/>
    </row>
    <row r="18293" spans="11:17" x14ac:dyDescent="0.25">
      <c r="K18293" s="9"/>
      <c r="N18293" s="9"/>
      <c r="O18293" s="9"/>
      <c r="P18293" s="9"/>
      <c r="Q18293" s="9"/>
    </row>
    <row r="18294" spans="11:17" x14ac:dyDescent="0.25">
      <c r="K18294" s="9"/>
      <c r="N18294" s="9"/>
      <c r="O18294" s="9"/>
      <c r="P18294" s="9"/>
      <c r="Q18294" s="9"/>
    </row>
    <row r="18295" spans="11:17" x14ac:dyDescent="0.25">
      <c r="K18295" s="9"/>
      <c r="N18295" s="9"/>
      <c r="O18295" s="9"/>
      <c r="P18295" s="9"/>
      <c r="Q18295" s="9"/>
    </row>
    <row r="18296" spans="11:17" x14ac:dyDescent="0.25">
      <c r="K18296" s="9"/>
      <c r="N18296" s="9"/>
      <c r="O18296" s="9"/>
      <c r="P18296" s="9"/>
      <c r="Q18296" s="9"/>
    </row>
    <row r="18297" spans="11:17" x14ac:dyDescent="0.25">
      <c r="K18297" s="9"/>
      <c r="N18297" s="9"/>
      <c r="O18297" s="9"/>
      <c r="P18297" s="9"/>
      <c r="Q18297" s="9"/>
    </row>
    <row r="18298" spans="11:17" x14ac:dyDescent="0.25">
      <c r="K18298" s="9"/>
      <c r="N18298" s="9"/>
      <c r="O18298" s="9"/>
      <c r="P18298" s="9"/>
      <c r="Q18298" s="9"/>
    </row>
    <row r="18299" spans="11:17" x14ac:dyDescent="0.25">
      <c r="K18299" s="9"/>
      <c r="N18299" s="9"/>
      <c r="O18299" s="9"/>
      <c r="P18299" s="9"/>
      <c r="Q18299" s="9"/>
    </row>
    <row r="18300" spans="11:17" x14ac:dyDescent="0.25">
      <c r="K18300" s="9"/>
      <c r="N18300" s="9"/>
      <c r="O18300" s="9"/>
      <c r="P18300" s="9"/>
      <c r="Q18300" s="9"/>
    </row>
    <row r="18301" spans="11:17" x14ac:dyDescent="0.25">
      <c r="K18301" s="9"/>
      <c r="N18301" s="9"/>
      <c r="O18301" s="9"/>
      <c r="P18301" s="9"/>
      <c r="Q18301" s="9"/>
    </row>
    <row r="18302" spans="11:17" x14ac:dyDescent="0.25">
      <c r="K18302" s="9"/>
      <c r="N18302" s="9"/>
      <c r="O18302" s="9"/>
      <c r="P18302" s="9"/>
      <c r="Q18302" s="9"/>
    </row>
    <row r="18303" spans="11:17" x14ac:dyDescent="0.25">
      <c r="K18303" s="9"/>
      <c r="N18303" s="9"/>
      <c r="O18303" s="9"/>
      <c r="P18303" s="9"/>
      <c r="Q18303" s="9"/>
    </row>
    <row r="18304" spans="11:17" x14ac:dyDescent="0.25">
      <c r="K18304" s="9"/>
      <c r="N18304" s="9"/>
      <c r="O18304" s="9"/>
      <c r="P18304" s="9"/>
      <c r="Q18304" s="9"/>
    </row>
    <row r="18305" spans="11:17" x14ac:dyDescent="0.25">
      <c r="K18305" s="9"/>
      <c r="N18305" s="9"/>
      <c r="O18305" s="9"/>
      <c r="P18305" s="9"/>
      <c r="Q18305" s="9"/>
    </row>
    <row r="18306" spans="11:17" x14ac:dyDescent="0.25">
      <c r="K18306" s="9"/>
      <c r="N18306" s="9"/>
      <c r="O18306" s="9"/>
      <c r="P18306" s="9"/>
      <c r="Q18306" s="9"/>
    </row>
    <row r="18307" spans="11:17" x14ac:dyDescent="0.25">
      <c r="K18307" s="9"/>
      <c r="N18307" s="9"/>
      <c r="O18307" s="9"/>
      <c r="P18307" s="9"/>
      <c r="Q18307" s="9"/>
    </row>
    <row r="18308" spans="11:17" x14ac:dyDescent="0.25">
      <c r="K18308" s="9"/>
      <c r="N18308" s="9"/>
      <c r="O18308" s="9"/>
      <c r="P18308" s="9"/>
      <c r="Q18308" s="9"/>
    </row>
    <row r="18309" spans="11:17" x14ac:dyDescent="0.25">
      <c r="K18309" s="9"/>
      <c r="N18309" s="9"/>
      <c r="O18309" s="9"/>
      <c r="P18309" s="9"/>
      <c r="Q18309" s="9"/>
    </row>
    <row r="18310" spans="11:17" x14ac:dyDescent="0.25">
      <c r="K18310" s="9"/>
      <c r="N18310" s="9"/>
      <c r="O18310" s="9"/>
      <c r="P18310" s="9"/>
      <c r="Q18310" s="9"/>
    </row>
    <row r="18311" spans="11:17" x14ac:dyDescent="0.25">
      <c r="K18311" s="9"/>
      <c r="N18311" s="9"/>
      <c r="O18311" s="9"/>
      <c r="P18311" s="9"/>
      <c r="Q18311" s="9"/>
    </row>
    <row r="18312" spans="11:17" x14ac:dyDescent="0.25">
      <c r="K18312" s="9"/>
      <c r="N18312" s="9"/>
      <c r="O18312" s="9"/>
      <c r="P18312" s="9"/>
      <c r="Q18312" s="9"/>
    </row>
    <row r="18313" spans="11:17" x14ac:dyDescent="0.25">
      <c r="K18313" s="9"/>
      <c r="N18313" s="9"/>
      <c r="O18313" s="9"/>
      <c r="P18313" s="9"/>
      <c r="Q18313" s="9"/>
    </row>
    <row r="18314" spans="11:17" x14ac:dyDescent="0.25">
      <c r="K18314" s="9"/>
      <c r="N18314" s="9"/>
      <c r="O18314" s="9"/>
      <c r="P18314" s="9"/>
      <c r="Q18314" s="9"/>
    </row>
    <row r="18315" spans="11:17" x14ac:dyDescent="0.25">
      <c r="K18315" s="9"/>
      <c r="N18315" s="9"/>
      <c r="O18315" s="9"/>
      <c r="P18315" s="9"/>
      <c r="Q18315" s="9"/>
    </row>
    <row r="18316" spans="11:17" x14ac:dyDescent="0.25">
      <c r="K18316" s="9"/>
      <c r="N18316" s="9"/>
      <c r="O18316" s="9"/>
      <c r="P18316" s="9"/>
      <c r="Q18316" s="9"/>
    </row>
    <row r="18317" spans="11:17" x14ac:dyDescent="0.25">
      <c r="K18317" s="9"/>
      <c r="N18317" s="9"/>
      <c r="O18317" s="9"/>
      <c r="P18317" s="9"/>
      <c r="Q18317" s="9"/>
    </row>
    <row r="18318" spans="11:17" x14ac:dyDescent="0.25">
      <c r="K18318" s="9"/>
      <c r="N18318" s="9"/>
      <c r="O18318" s="9"/>
      <c r="P18318" s="9"/>
      <c r="Q18318" s="9"/>
    </row>
    <row r="18319" spans="11:17" x14ac:dyDescent="0.25">
      <c r="K18319" s="9"/>
      <c r="N18319" s="9"/>
      <c r="O18319" s="9"/>
      <c r="P18319" s="9"/>
      <c r="Q18319" s="9"/>
    </row>
    <row r="18320" spans="11:17" x14ac:dyDescent="0.25">
      <c r="K18320" s="9"/>
      <c r="N18320" s="9"/>
      <c r="O18320" s="9"/>
      <c r="P18320" s="9"/>
      <c r="Q18320" s="9"/>
    </row>
    <row r="18321" spans="11:17" x14ac:dyDescent="0.25">
      <c r="K18321" s="9"/>
      <c r="N18321" s="9"/>
      <c r="O18321" s="9"/>
      <c r="P18321" s="9"/>
      <c r="Q18321" s="9"/>
    </row>
    <row r="18322" spans="11:17" x14ac:dyDescent="0.25">
      <c r="K18322" s="9"/>
      <c r="N18322" s="9"/>
      <c r="O18322" s="9"/>
      <c r="P18322" s="9"/>
      <c r="Q18322" s="9"/>
    </row>
    <row r="18323" spans="11:17" x14ac:dyDescent="0.25">
      <c r="K18323" s="9"/>
      <c r="N18323" s="9"/>
      <c r="O18323" s="9"/>
      <c r="P18323" s="9"/>
      <c r="Q18323" s="9"/>
    </row>
    <row r="18324" spans="11:17" x14ac:dyDescent="0.25">
      <c r="K18324" s="9"/>
      <c r="N18324" s="9"/>
      <c r="O18324" s="9"/>
      <c r="P18324" s="9"/>
      <c r="Q18324" s="9"/>
    </row>
    <row r="18325" spans="11:17" x14ac:dyDescent="0.25">
      <c r="K18325" s="9"/>
      <c r="N18325" s="9"/>
      <c r="O18325" s="9"/>
      <c r="P18325" s="9"/>
      <c r="Q18325" s="9"/>
    </row>
    <row r="18326" spans="11:17" x14ac:dyDescent="0.25">
      <c r="K18326" s="9"/>
      <c r="N18326" s="9"/>
      <c r="O18326" s="9"/>
      <c r="P18326" s="9"/>
      <c r="Q18326" s="9"/>
    </row>
    <row r="18327" spans="11:17" x14ac:dyDescent="0.25">
      <c r="K18327" s="9"/>
      <c r="N18327" s="9"/>
      <c r="O18327" s="9"/>
      <c r="P18327" s="9"/>
      <c r="Q18327" s="9"/>
    </row>
    <row r="18328" spans="11:17" x14ac:dyDescent="0.25">
      <c r="K18328" s="9"/>
      <c r="N18328" s="9"/>
      <c r="O18328" s="9"/>
      <c r="P18328" s="9"/>
      <c r="Q18328" s="9"/>
    </row>
    <row r="18329" spans="11:17" x14ac:dyDescent="0.25">
      <c r="K18329" s="9"/>
      <c r="N18329" s="9"/>
      <c r="O18329" s="9"/>
      <c r="P18329" s="9"/>
      <c r="Q18329" s="9"/>
    </row>
    <row r="18330" spans="11:17" x14ac:dyDescent="0.25">
      <c r="K18330" s="9"/>
      <c r="N18330" s="9"/>
      <c r="O18330" s="9"/>
      <c r="P18330" s="9"/>
      <c r="Q18330" s="9"/>
    </row>
    <row r="18331" spans="11:17" x14ac:dyDescent="0.25">
      <c r="K18331" s="9"/>
      <c r="N18331" s="9"/>
      <c r="O18331" s="9"/>
      <c r="P18331" s="9"/>
      <c r="Q18331" s="9"/>
    </row>
    <row r="18332" spans="11:17" x14ac:dyDescent="0.25">
      <c r="K18332" s="9"/>
      <c r="N18332" s="9"/>
      <c r="O18332" s="9"/>
      <c r="P18332" s="9"/>
      <c r="Q18332" s="9"/>
    </row>
    <row r="18333" spans="11:17" x14ac:dyDescent="0.25">
      <c r="K18333" s="9"/>
      <c r="N18333" s="9"/>
      <c r="O18333" s="9"/>
      <c r="P18333" s="9"/>
      <c r="Q18333" s="9"/>
    </row>
    <row r="18334" spans="11:17" x14ac:dyDescent="0.25">
      <c r="K18334" s="9"/>
      <c r="N18334" s="9"/>
      <c r="O18334" s="9"/>
      <c r="P18334" s="9"/>
      <c r="Q18334" s="9"/>
    </row>
    <row r="18335" spans="11:17" x14ac:dyDescent="0.25">
      <c r="K18335" s="9"/>
      <c r="N18335" s="9"/>
      <c r="O18335" s="9"/>
      <c r="P18335" s="9"/>
      <c r="Q18335" s="9"/>
    </row>
    <row r="18336" spans="11:17" x14ac:dyDescent="0.25">
      <c r="K18336" s="9"/>
      <c r="N18336" s="9"/>
      <c r="O18336" s="9"/>
      <c r="P18336" s="9"/>
      <c r="Q18336" s="9"/>
    </row>
    <row r="18337" spans="11:17" x14ac:dyDescent="0.25">
      <c r="K18337" s="9"/>
      <c r="N18337" s="9"/>
      <c r="O18337" s="9"/>
      <c r="P18337" s="9"/>
      <c r="Q18337" s="9"/>
    </row>
    <row r="18338" spans="11:17" x14ac:dyDescent="0.25">
      <c r="K18338" s="9"/>
      <c r="N18338" s="9"/>
      <c r="O18338" s="9"/>
      <c r="P18338" s="9"/>
      <c r="Q18338" s="9"/>
    </row>
    <row r="18339" spans="11:17" x14ac:dyDescent="0.25">
      <c r="K18339" s="9"/>
      <c r="N18339" s="9"/>
      <c r="O18339" s="9"/>
      <c r="P18339" s="9"/>
      <c r="Q18339" s="9"/>
    </row>
    <row r="18340" spans="11:17" x14ac:dyDescent="0.25">
      <c r="K18340" s="9"/>
      <c r="N18340" s="9"/>
      <c r="O18340" s="9"/>
      <c r="P18340" s="9"/>
      <c r="Q18340" s="9"/>
    </row>
    <row r="18341" spans="11:17" x14ac:dyDescent="0.25">
      <c r="K18341" s="9"/>
      <c r="N18341" s="9"/>
      <c r="O18341" s="9"/>
      <c r="P18341" s="9"/>
      <c r="Q18341" s="9"/>
    </row>
    <row r="18342" spans="11:17" x14ac:dyDescent="0.25">
      <c r="K18342" s="9"/>
      <c r="N18342" s="9"/>
      <c r="O18342" s="9"/>
      <c r="P18342" s="9"/>
      <c r="Q18342" s="9"/>
    </row>
    <row r="18343" spans="11:17" x14ac:dyDescent="0.25">
      <c r="K18343" s="9"/>
      <c r="N18343" s="9"/>
      <c r="O18343" s="9"/>
      <c r="P18343" s="9"/>
      <c r="Q18343" s="9"/>
    </row>
    <row r="18344" spans="11:17" x14ac:dyDescent="0.25">
      <c r="K18344" s="9"/>
      <c r="N18344" s="9"/>
      <c r="O18344" s="9"/>
      <c r="P18344" s="9"/>
      <c r="Q18344" s="9"/>
    </row>
    <row r="18345" spans="11:17" x14ac:dyDescent="0.25">
      <c r="K18345" s="9"/>
      <c r="N18345" s="9"/>
      <c r="O18345" s="9"/>
      <c r="P18345" s="9"/>
      <c r="Q18345" s="9"/>
    </row>
    <row r="18346" spans="11:17" x14ac:dyDescent="0.25">
      <c r="K18346" s="9"/>
      <c r="N18346" s="9"/>
      <c r="O18346" s="9"/>
      <c r="P18346" s="9"/>
      <c r="Q18346" s="9"/>
    </row>
    <row r="18347" spans="11:17" x14ac:dyDescent="0.25">
      <c r="K18347" s="9"/>
      <c r="N18347" s="9"/>
      <c r="O18347" s="9"/>
      <c r="P18347" s="9"/>
      <c r="Q18347" s="9"/>
    </row>
    <row r="18348" spans="11:17" x14ac:dyDescent="0.25">
      <c r="K18348" s="9"/>
      <c r="N18348" s="9"/>
      <c r="O18348" s="9"/>
      <c r="P18348" s="9"/>
      <c r="Q18348" s="9"/>
    </row>
    <row r="18349" spans="11:17" x14ac:dyDescent="0.25">
      <c r="K18349" s="9"/>
      <c r="N18349" s="9"/>
      <c r="O18349" s="9"/>
      <c r="P18349" s="9"/>
      <c r="Q18349" s="9"/>
    </row>
    <row r="18350" spans="11:17" x14ac:dyDescent="0.25">
      <c r="K18350" s="9"/>
      <c r="N18350" s="9"/>
      <c r="O18350" s="9"/>
      <c r="P18350" s="9"/>
      <c r="Q18350" s="9"/>
    </row>
    <row r="18351" spans="11:17" x14ac:dyDescent="0.25">
      <c r="K18351" s="9"/>
      <c r="N18351" s="9"/>
      <c r="O18351" s="9"/>
      <c r="P18351" s="9"/>
      <c r="Q18351" s="9"/>
    </row>
    <row r="18352" spans="11:17" x14ac:dyDescent="0.25">
      <c r="K18352" s="9"/>
      <c r="N18352" s="9"/>
      <c r="O18352" s="9"/>
      <c r="P18352" s="9"/>
      <c r="Q18352" s="9"/>
    </row>
    <row r="18353" spans="11:17" x14ac:dyDescent="0.25">
      <c r="K18353" s="9"/>
      <c r="N18353" s="9"/>
      <c r="O18353" s="9"/>
      <c r="P18353" s="9"/>
      <c r="Q18353" s="9"/>
    </row>
    <row r="18354" spans="11:17" x14ac:dyDescent="0.25">
      <c r="K18354" s="9"/>
      <c r="N18354" s="9"/>
      <c r="O18354" s="9"/>
      <c r="P18354" s="9"/>
      <c r="Q18354" s="9"/>
    </row>
    <row r="18355" spans="11:17" x14ac:dyDescent="0.25">
      <c r="K18355" s="9"/>
      <c r="N18355" s="9"/>
      <c r="O18355" s="9"/>
      <c r="P18355" s="9"/>
      <c r="Q18355" s="9"/>
    </row>
    <row r="18356" spans="11:17" x14ac:dyDescent="0.25">
      <c r="K18356" s="9"/>
      <c r="N18356" s="9"/>
      <c r="O18356" s="9"/>
      <c r="P18356" s="9"/>
      <c r="Q18356" s="9"/>
    </row>
    <row r="18357" spans="11:17" x14ac:dyDescent="0.25">
      <c r="K18357" s="9"/>
      <c r="N18357" s="9"/>
      <c r="O18357" s="9"/>
      <c r="P18357" s="9"/>
      <c r="Q18357" s="9"/>
    </row>
    <row r="18358" spans="11:17" x14ac:dyDescent="0.25">
      <c r="K18358" s="9"/>
      <c r="N18358" s="9"/>
      <c r="O18358" s="9"/>
      <c r="P18358" s="9"/>
      <c r="Q18358" s="9"/>
    </row>
    <row r="18359" spans="11:17" x14ac:dyDescent="0.25">
      <c r="K18359" s="9"/>
      <c r="N18359" s="9"/>
      <c r="O18359" s="9"/>
      <c r="P18359" s="9"/>
      <c r="Q18359" s="9"/>
    </row>
    <row r="18360" spans="11:17" x14ac:dyDescent="0.25">
      <c r="K18360" s="9"/>
      <c r="N18360" s="9"/>
      <c r="O18360" s="9"/>
      <c r="P18360" s="9"/>
      <c r="Q18360" s="9"/>
    </row>
    <row r="18361" spans="11:17" x14ac:dyDescent="0.25">
      <c r="K18361" s="9"/>
      <c r="N18361" s="9"/>
      <c r="O18361" s="9"/>
      <c r="P18361" s="9"/>
      <c r="Q18361" s="9"/>
    </row>
    <row r="18362" spans="11:17" x14ac:dyDescent="0.25">
      <c r="K18362" s="9"/>
      <c r="N18362" s="9"/>
      <c r="O18362" s="9"/>
      <c r="P18362" s="9"/>
      <c r="Q18362" s="9"/>
    </row>
    <row r="18363" spans="11:17" x14ac:dyDescent="0.25">
      <c r="K18363" s="9"/>
      <c r="N18363" s="9"/>
      <c r="O18363" s="9"/>
      <c r="P18363" s="9"/>
      <c r="Q18363" s="9"/>
    </row>
    <row r="18364" spans="11:17" x14ac:dyDescent="0.25">
      <c r="K18364" s="9"/>
      <c r="N18364" s="9"/>
      <c r="O18364" s="9"/>
      <c r="P18364" s="9"/>
      <c r="Q18364" s="9"/>
    </row>
    <row r="18365" spans="11:17" x14ac:dyDescent="0.25">
      <c r="K18365" s="9"/>
      <c r="N18365" s="9"/>
      <c r="O18365" s="9"/>
      <c r="P18365" s="9"/>
      <c r="Q18365" s="9"/>
    </row>
    <row r="18366" spans="11:17" x14ac:dyDescent="0.25">
      <c r="K18366" s="9"/>
      <c r="N18366" s="9"/>
      <c r="O18366" s="9"/>
      <c r="P18366" s="9"/>
      <c r="Q18366" s="9"/>
    </row>
    <row r="18367" spans="11:17" x14ac:dyDescent="0.25">
      <c r="K18367" s="9"/>
      <c r="N18367" s="9"/>
      <c r="O18367" s="9"/>
      <c r="P18367" s="9"/>
      <c r="Q18367" s="9"/>
    </row>
    <row r="18368" spans="11:17" x14ac:dyDescent="0.25">
      <c r="K18368" s="9"/>
      <c r="N18368" s="9"/>
      <c r="O18368" s="9"/>
      <c r="P18368" s="9"/>
      <c r="Q18368" s="9"/>
    </row>
    <row r="18369" spans="11:17" x14ac:dyDescent="0.25">
      <c r="K18369" s="9"/>
      <c r="N18369" s="9"/>
      <c r="O18369" s="9"/>
      <c r="P18369" s="9"/>
      <c r="Q18369" s="9"/>
    </row>
    <row r="18370" spans="11:17" x14ac:dyDescent="0.25">
      <c r="K18370" s="9"/>
      <c r="N18370" s="9"/>
      <c r="O18370" s="9"/>
      <c r="P18370" s="9"/>
      <c r="Q18370" s="9"/>
    </row>
    <row r="18371" spans="11:17" x14ac:dyDescent="0.25">
      <c r="K18371" s="9"/>
      <c r="N18371" s="9"/>
      <c r="O18371" s="9"/>
      <c r="P18371" s="9"/>
      <c r="Q18371" s="9"/>
    </row>
    <row r="18372" spans="11:17" x14ac:dyDescent="0.25">
      <c r="K18372" s="9"/>
      <c r="N18372" s="9"/>
      <c r="O18372" s="9"/>
      <c r="P18372" s="9"/>
      <c r="Q18372" s="9"/>
    </row>
    <row r="18373" spans="11:17" x14ac:dyDescent="0.25">
      <c r="K18373" s="9"/>
      <c r="N18373" s="9"/>
      <c r="O18373" s="9"/>
      <c r="P18373" s="9"/>
      <c r="Q18373" s="9"/>
    </row>
    <row r="18374" spans="11:17" x14ac:dyDescent="0.25">
      <c r="K18374" s="9"/>
      <c r="N18374" s="9"/>
      <c r="O18374" s="9"/>
      <c r="P18374" s="9"/>
      <c r="Q18374" s="9"/>
    </row>
    <row r="18375" spans="11:17" x14ac:dyDescent="0.25">
      <c r="K18375" s="9"/>
      <c r="N18375" s="9"/>
      <c r="O18375" s="9"/>
      <c r="P18375" s="9"/>
      <c r="Q18375" s="9"/>
    </row>
    <row r="18376" spans="11:17" x14ac:dyDescent="0.25">
      <c r="K18376" s="9"/>
      <c r="N18376" s="9"/>
      <c r="O18376" s="9"/>
      <c r="P18376" s="9"/>
      <c r="Q18376" s="9"/>
    </row>
    <row r="18377" spans="11:17" x14ac:dyDescent="0.25">
      <c r="K18377" s="9"/>
      <c r="N18377" s="9"/>
      <c r="O18377" s="9"/>
      <c r="P18377" s="9"/>
      <c r="Q18377" s="9"/>
    </row>
    <row r="18378" spans="11:17" x14ac:dyDescent="0.25">
      <c r="K18378" s="9"/>
      <c r="N18378" s="9"/>
      <c r="O18378" s="9"/>
      <c r="P18378" s="9"/>
      <c r="Q18378" s="9"/>
    </row>
    <row r="18379" spans="11:17" x14ac:dyDescent="0.25">
      <c r="K18379" s="9"/>
      <c r="N18379" s="9"/>
      <c r="O18379" s="9"/>
      <c r="P18379" s="9"/>
      <c r="Q18379" s="9"/>
    </row>
    <row r="18380" spans="11:17" x14ac:dyDescent="0.25">
      <c r="K18380" s="9"/>
      <c r="N18380" s="9"/>
      <c r="O18380" s="9"/>
      <c r="P18380" s="9"/>
      <c r="Q18380" s="9"/>
    </row>
    <row r="18381" spans="11:17" x14ac:dyDescent="0.25">
      <c r="K18381" s="9"/>
      <c r="N18381" s="9"/>
      <c r="O18381" s="9"/>
      <c r="P18381" s="9"/>
      <c r="Q18381" s="9"/>
    </row>
    <row r="18382" spans="11:17" x14ac:dyDescent="0.25">
      <c r="K18382" s="9"/>
      <c r="N18382" s="9"/>
      <c r="O18382" s="9"/>
      <c r="P18382" s="9"/>
      <c r="Q18382" s="9"/>
    </row>
    <row r="18383" spans="11:17" x14ac:dyDescent="0.25">
      <c r="K18383" s="9"/>
      <c r="N18383" s="9"/>
      <c r="O18383" s="9"/>
      <c r="P18383" s="9"/>
      <c r="Q18383" s="9"/>
    </row>
    <row r="18384" spans="11:17" x14ac:dyDescent="0.25">
      <c r="K18384" s="9"/>
      <c r="N18384" s="9"/>
      <c r="O18384" s="9"/>
      <c r="P18384" s="9"/>
      <c r="Q18384" s="9"/>
    </row>
    <row r="18385" spans="11:17" x14ac:dyDescent="0.25">
      <c r="K18385" s="9"/>
      <c r="N18385" s="9"/>
      <c r="O18385" s="9"/>
      <c r="P18385" s="9"/>
      <c r="Q18385" s="9"/>
    </row>
    <row r="18386" spans="11:17" x14ac:dyDescent="0.25">
      <c r="K18386" s="9"/>
      <c r="N18386" s="9"/>
      <c r="O18386" s="9"/>
      <c r="P18386" s="9"/>
      <c r="Q18386" s="9"/>
    </row>
    <row r="18387" spans="11:17" x14ac:dyDescent="0.25">
      <c r="K18387" s="9"/>
      <c r="N18387" s="9"/>
      <c r="O18387" s="9"/>
      <c r="P18387" s="9"/>
      <c r="Q18387" s="9"/>
    </row>
    <row r="18388" spans="11:17" x14ac:dyDescent="0.25">
      <c r="K18388" s="9"/>
      <c r="N18388" s="9"/>
      <c r="O18388" s="9"/>
      <c r="P18388" s="9"/>
      <c r="Q18388" s="9"/>
    </row>
    <row r="18389" spans="11:17" x14ac:dyDescent="0.25">
      <c r="K18389" s="9"/>
      <c r="N18389" s="9"/>
      <c r="O18389" s="9"/>
      <c r="P18389" s="9"/>
      <c r="Q18389" s="9"/>
    </row>
    <row r="18390" spans="11:17" x14ac:dyDescent="0.25">
      <c r="K18390" s="9"/>
      <c r="N18390" s="9"/>
      <c r="O18390" s="9"/>
      <c r="P18390" s="9"/>
      <c r="Q18390" s="9"/>
    </row>
    <row r="18391" spans="11:17" x14ac:dyDescent="0.25">
      <c r="K18391" s="9"/>
      <c r="N18391" s="9"/>
      <c r="O18391" s="9"/>
      <c r="P18391" s="9"/>
      <c r="Q18391" s="9"/>
    </row>
    <row r="18392" spans="11:17" x14ac:dyDescent="0.25">
      <c r="K18392" s="9"/>
      <c r="N18392" s="9"/>
      <c r="O18392" s="9"/>
      <c r="P18392" s="9"/>
      <c r="Q18392" s="9"/>
    </row>
    <row r="18393" spans="11:17" x14ac:dyDescent="0.25">
      <c r="K18393" s="9"/>
      <c r="N18393" s="9"/>
      <c r="O18393" s="9"/>
      <c r="P18393" s="9"/>
      <c r="Q18393" s="9"/>
    </row>
    <row r="18394" spans="11:17" x14ac:dyDescent="0.25">
      <c r="K18394" s="9"/>
      <c r="N18394" s="9"/>
      <c r="O18394" s="9"/>
      <c r="P18394" s="9"/>
      <c r="Q18394" s="9"/>
    </row>
    <row r="18395" spans="11:17" x14ac:dyDescent="0.25">
      <c r="K18395" s="9"/>
      <c r="N18395" s="9"/>
      <c r="O18395" s="9"/>
      <c r="P18395" s="9"/>
      <c r="Q18395" s="9"/>
    </row>
    <row r="18396" spans="11:17" x14ac:dyDescent="0.25">
      <c r="K18396" s="9"/>
      <c r="N18396" s="9"/>
      <c r="O18396" s="9"/>
      <c r="P18396" s="9"/>
      <c r="Q18396" s="9"/>
    </row>
    <row r="18397" spans="11:17" x14ac:dyDescent="0.25">
      <c r="K18397" s="9"/>
      <c r="N18397" s="9"/>
      <c r="O18397" s="9"/>
      <c r="P18397" s="9"/>
      <c r="Q18397" s="9"/>
    </row>
    <row r="18398" spans="11:17" x14ac:dyDescent="0.25">
      <c r="K18398" s="9"/>
      <c r="N18398" s="9"/>
      <c r="O18398" s="9"/>
      <c r="P18398" s="9"/>
      <c r="Q18398" s="9"/>
    </row>
    <row r="18399" spans="11:17" x14ac:dyDescent="0.25">
      <c r="K18399" s="9"/>
      <c r="N18399" s="9"/>
      <c r="O18399" s="9"/>
      <c r="P18399" s="9"/>
      <c r="Q18399" s="9"/>
    </row>
    <row r="18400" spans="11:17" x14ac:dyDescent="0.25">
      <c r="K18400" s="9"/>
      <c r="N18400" s="9"/>
      <c r="O18400" s="9"/>
      <c r="P18400" s="9"/>
      <c r="Q18400" s="9"/>
    </row>
    <row r="18401" spans="11:17" x14ac:dyDescent="0.25">
      <c r="K18401" s="9"/>
      <c r="N18401" s="9"/>
      <c r="O18401" s="9"/>
      <c r="P18401" s="9"/>
      <c r="Q18401" s="9"/>
    </row>
    <row r="18402" spans="11:17" x14ac:dyDescent="0.25">
      <c r="K18402" s="9"/>
      <c r="N18402" s="9"/>
      <c r="O18402" s="9"/>
      <c r="P18402" s="9"/>
      <c r="Q18402" s="9"/>
    </row>
    <row r="18403" spans="11:17" x14ac:dyDescent="0.25">
      <c r="K18403" s="9"/>
      <c r="N18403" s="9"/>
      <c r="O18403" s="9"/>
      <c r="P18403" s="9"/>
      <c r="Q18403" s="9"/>
    </row>
    <row r="18404" spans="11:17" x14ac:dyDescent="0.25">
      <c r="K18404" s="9"/>
      <c r="N18404" s="9"/>
      <c r="O18404" s="9"/>
      <c r="P18404" s="9"/>
      <c r="Q18404" s="9"/>
    </row>
    <row r="18405" spans="11:17" x14ac:dyDescent="0.25">
      <c r="K18405" s="9"/>
      <c r="N18405" s="9"/>
      <c r="O18405" s="9"/>
      <c r="P18405" s="9"/>
      <c r="Q18405" s="9"/>
    </row>
    <row r="18406" spans="11:17" x14ac:dyDescent="0.25">
      <c r="K18406" s="9"/>
      <c r="N18406" s="9"/>
      <c r="O18406" s="9"/>
      <c r="P18406" s="9"/>
      <c r="Q18406" s="9"/>
    </row>
    <row r="18407" spans="11:17" x14ac:dyDescent="0.25">
      <c r="K18407" s="9"/>
      <c r="N18407" s="9"/>
      <c r="O18407" s="9"/>
      <c r="P18407" s="9"/>
      <c r="Q18407" s="9"/>
    </row>
    <row r="18408" spans="11:17" x14ac:dyDescent="0.25">
      <c r="K18408" s="9"/>
      <c r="N18408" s="9"/>
      <c r="O18408" s="9"/>
      <c r="P18408" s="9"/>
      <c r="Q18408" s="9"/>
    </row>
    <row r="18409" spans="11:17" x14ac:dyDescent="0.25">
      <c r="K18409" s="9"/>
      <c r="N18409" s="9"/>
      <c r="O18409" s="9"/>
      <c r="P18409" s="9"/>
      <c r="Q18409" s="9"/>
    </row>
    <row r="18410" spans="11:17" x14ac:dyDescent="0.25">
      <c r="K18410" s="9"/>
      <c r="N18410" s="9"/>
      <c r="O18410" s="9"/>
      <c r="P18410" s="9"/>
      <c r="Q18410" s="9"/>
    </row>
    <row r="18411" spans="11:17" x14ac:dyDescent="0.25">
      <c r="K18411" s="9"/>
      <c r="N18411" s="9"/>
      <c r="O18411" s="9"/>
      <c r="P18411" s="9"/>
      <c r="Q18411" s="9"/>
    </row>
    <row r="18412" spans="11:17" x14ac:dyDescent="0.25">
      <c r="K18412" s="9"/>
      <c r="N18412" s="9"/>
      <c r="O18412" s="9"/>
      <c r="P18412" s="9"/>
      <c r="Q18412" s="9"/>
    </row>
    <row r="18413" spans="11:17" x14ac:dyDescent="0.25">
      <c r="K18413" s="9"/>
      <c r="N18413" s="9"/>
      <c r="O18413" s="9"/>
      <c r="P18413" s="9"/>
      <c r="Q18413" s="9"/>
    </row>
    <row r="18414" spans="11:17" x14ac:dyDescent="0.25">
      <c r="K18414" s="9"/>
      <c r="N18414" s="9"/>
      <c r="O18414" s="9"/>
      <c r="P18414" s="9"/>
      <c r="Q18414" s="9"/>
    </row>
    <row r="18415" spans="11:17" x14ac:dyDescent="0.25">
      <c r="K18415" s="9"/>
      <c r="N18415" s="9"/>
      <c r="O18415" s="9"/>
      <c r="P18415" s="9"/>
      <c r="Q18415" s="9"/>
    </row>
    <row r="18416" spans="11:17" x14ac:dyDescent="0.25">
      <c r="K18416" s="9"/>
      <c r="N18416" s="9"/>
      <c r="O18416" s="9"/>
      <c r="P18416" s="9"/>
      <c r="Q18416" s="9"/>
    </row>
    <row r="18417" spans="11:17" x14ac:dyDescent="0.25">
      <c r="K18417" s="9"/>
      <c r="N18417" s="9"/>
      <c r="O18417" s="9"/>
      <c r="P18417" s="9"/>
      <c r="Q18417" s="9"/>
    </row>
    <row r="18418" spans="11:17" x14ac:dyDescent="0.25">
      <c r="K18418" s="9"/>
      <c r="N18418" s="9"/>
      <c r="O18418" s="9"/>
      <c r="P18418" s="9"/>
      <c r="Q18418" s="9"/>
    </row>
    <row r="18419" spans="11:17" x14ac:dyDescent="0.25">
      <c r="K18419" s="9"/>
      <c r="N18419" s="9"/>
      <c r="O18419" s="9"/>
      <c r="P18419" s="9"/>
      <c r="Q18419" s="9"/>
    </row>
    <row r="18420" spans="11:17" x14ac:dyDescent="0.25">
      <c r="K18420" s="9"/>
      <c r="N18420" s="9"/>
      <c r="O18420" s="9"/>
      <c r="P18420" s="9"/>
      <c r="Q18420" s="9"/>
    </row>
    <row r="18421" spans="11:17" x14ac:dyDescent="0.25">
      <c r="K18421" s="9"/>
      <c r="N18421" s="9"/>
      <c r="O18421" s="9"/>
      <c r="P18421" s="9"/>
      <c r="Q18421" s="9"/>
    </row>
    <row r="18422" spans="11:17" x14ac:dyDescent="0.25">
      <c r="K18422" s="9"/>
      <c r="N18422" s="9"/>
      <c r="O18422" s="9"/>
      <c r="P18422" s="9"/>
      <c r="Q18422" s="9"/>
    </row>
    <row r="18423" spans="11:17" x14ac:dyDescent="0.25">
      <c r="K18423" s="9"/>
      <c r="N18423" s="9"/>
      <c r="O18423" s="9"/>
      <c r="P18423" s="9"/>
      <c r="Q18423" s="9"/>
    </row>
    <row r="18424" spans="11:17" x14ac:dyDescent="0.25">
      <c r="K18424" s="9"/>
      <c r="N18424" s="9"/>
      <c r="O18424" s="9"/>
      <c r="P18424" s="9"/>
      <c r="Q18424" s="9"/>
    </row>
    <row r="18425" spans="11:17" x14ac:dyDescent="0.25">
      <c r="K18425" s="9"/>
      <c r="N18425" s="9"/>
      <c r="O18425" s="9"/>
      <c r="P18425" s="9"/>
      <c r="Q18425" s="9"/>
    </row>
    <row r="18426" spans="11:17" x14ac:dyDescent="0.25">
      <c r="K18426" s="9"/>
      <c r="N18426" s="9"/>
      <c r="O18426" s="9"/>
      <c r="P18426" s="9"/>
      <c r="Q18426" s="9"/>
    </row>
    <row r="18427" spans="11:17" x14ac:dyDescent="0.25">
      <c r="K18427" s="9"/>
      <c r="N18427" s="9"/>
      <c r="O18427" s="9"/>
      <c r="P18427" s="9"/>
      <c r="Q18427" s="9"/>
    </row>
    <row r="18428" spans="11:17" x14ac:dyDescent="0.25">
      <c r="K18428" s="9"/>
      <c r="N18428" s="9"/>
      <c r="O18428" s="9"/>
      <c r="P18428" s="9"/>
      <c r="Q18428" s="9"/>
    </row>
    <row r="18429" spans="11:17" x14ac:dyDescent="0.25">
      <c r="K18429" s="9"/>
      <c r="N18429" s="9"/>
      <c r="O18429" s="9"/>
      <c r="P18429" s="9"/>
      <c r="Q18429" s="9"/>
    </row>
    <row r="18430" spans="11:17" x14ac:dyDescent="0.25">
      <c r="K18430" s="9"/>
      <c r="N18430" s="9"/>
      <c r="O18430" s="9"/>
      <c r="P18430" s="9"/>
      <c r="Q18430" s="9"/>
    </row>
    <row r="18431" spans="11:17" x14ac:dyDescent="0.25">
      <c r="K18431" s="9"/>
      <c r="N18431" s="9"/>
      <c r="O18431" s="9"/>
      <c r="P18431" s="9"/>
      <c r="Q18431" s="9"/>
    </row>
    <row r="18432" spans="11:17" x14ac:dyDescent="0.25">
      <c r="K18432" s="9"/>
      <c r="N18432" s="9"/>
      <c r="O18432" s="9"/>
      <c r="P18432" s="9"/>
      <c r="Q18432" s="9"/>
    </row>
    <row r="18433" spans="11:17" x14ac:dyDescent="0.25">
      <c r="K18433" s="9"/>
      <c r="N18433" s="9"/>
      <c r="O18433" s="9"/>
      <c r="P18433" s="9"/>
      <c r="Q18433" s="9"/>
    </row>
    <row r="18434" spans="11:17" x14ac:dyDescent="0.25">
      <c r="K18434" s="9"/>
      <c r="N18434" s="9"/>
      <c r="O18434" s="9"/>
      <c r="P18434" s="9"/>
      <c r="Q18434" s="9"/>
    </row>
    <row r="18435" spans="11:17" x14ac:dyDescent="0.25">
      <c r="K18435" s="9"/>
      <c r="N18435" s="9"/>
      <c r="O18435" s="9"/>
      <c r="P18435" s="9"/>
      <c r="Q18435" s="9"/>
    </row>
    <row r="18436" spans="11:17" x14ac:dyDescent="0.25">
      <c r="K18436" s="9"/>
      <c r="N18436" s="9"/>
      <c r="O18436" s="9"/>
      <c r="P18436" s="9"/>
      <c r="Q18436" s="9"/>
    </row>
    <row r="18437" spans="11:17" x14ac:dyDescent="0.25">
      <c r="K18437" s="9"/>
      <c r="N18437" s="9"/>
      <c r="O18437" s="9"/>
      <c r="P18437" s="9"/>
      <c r="Q18437" s="9"/>
    </row>
    <row r="18438" spans="11:17" x14ac:dyDescent="0.25">
      <c r="K18438" s="9"/>
      <c r="N18438" s="9"/>
      <c r="O18438" s="9"/>
      <c r="P18438" s="9"/>
      <c r="Q18438" s="9"/>
    </row>
    <row r="18439" spans="11:17" x14ac:dyDescent="0.25">
      <c r="K18439" s="9"/>
      <c r="N18439" s="9"/>
      <c r="O18439" s="9"/>
      <c r="P18439" s="9"/>
      <c r="Q18439" s="9"/>
    </row>
    <row r="18440" spans="11:17" x14ac:dyDescent="0.25">
      <c r="K18440" s="9"/>
      <c r="N18440" s="9"/>
      <c r="O18440" s="9"/>
      <c r="P18440" s="9"/>
      <c r="Q18440" s="9"/>
    </row>
    <row r="18441" spans="11:17" x14ac:dyDescent="0.25">
      <c r="K18441" s="9"/>
      <c r="N18441" s="9"/>
      <c r="O18441" s="9"/>
      <c r="P18441" s="9"/>
      <c r="Q18441" s="9"/>
    </row>
    <row r="18442" spans="11:17" x14ac:dyDescent="0.25">
      <c r="K18442" s="9"/>
      <c r="N18442" s="9"/>
      <c r="O18442" s="9"/>
      <c r="P18442" s="9"/>
      <c r="Q18442" s="9"/>
    </row>
    <row r="18443" spans="11:17" x14ac:dyDescent="0.25">
      <c r="K18443" s="9"/>
      <c r="N18443" s="9"/>
      <c r="O18443" s="9"/>
      <c r="P18443" s="9"/>
      <c r="Q18443" s="9"/>
    </row>
    <row r="18444" spans="11:17" x14ac:dyDescent="0.25">
      <c r="K18444" s="9"/>
      <c r="N18444" s="9"/>
      <c r="O18444" s="9"/>
      <c r="P18444" s="9"/>
      <c r="Q18444" s="9"/>
    </row>
    <row r="18445" spans="11:17" x14ac:dyDescent="0.25">
      <c r="K18445" s="9"/>
      <c r="N18445" s="9"/>
      <c r="O18445" s="9"/>
      <c r="P18445" s="9"/>
      <c r="Q18445" s="9"/>
    </row>
    <row r="18446" spans="11:17" x14ac:dyDescent="0.25">
      <c r="K18446" s="9"/>
      <c r="N18446" s="9"/>
      <c r="O18446" s="9"/>
      <c r="P18446" s="9"/>
      <c r="Q18446" s="9"/>
    </row>
    <row r="18447" spans="11:17" x14ac:dyDescent="0.25">
      <c r="K18447" s="9"/>
      <c r="N18447" s="9"/>
      <c r="O18447" s="9"/>
      <c r="P18447" s="9"/>
      <c r="Q18447" s="9"/>
    </row>
    <row r="18448" spans="11:17" x14ac:dyDescent="0.25">
      <c r="K18448" s="9"/>
      <c r="N18448" s="9"/>
      <c r="O18448" s="9"/>
      <c r="P18448" s="9"/>
      <c r="Q18448" s="9"/>
    </row>
    <row r="18449" spans="11:17" x14ac:dyDescent="0.25">
      <c r="K18449" s="9"/>
      <c r="N18449" s="9"/>
      <c r="O18449" s="9"/>
      <c r="P18449" s="9"/>
      <c r="Q18449" s="9"/>
    </row>
    <row r="18450" spans="11:17" x14ac:dyDescent="0.25">
      <c r="K18450" s="9"/>
      <c r="N18450" s="9"/>
      <c r="O18450" s="9"/>
      <c r="P18450" s="9"/>
      <c r="Q18450" s="9"/>
    </row>
    <row r="18451" spans="11:17" x14ac:dyDescent="0.25">
      <c r="K18451" s="9"/>
      <c r="N18451" s="9"/>
      <c r="O18451" s="9"/>
      <c r="P18451" s="9"/>
      <c r="Q18451" s="9"/>
    </row>
    <row r="18452" spans="11:17" x14ac:dyDescent="0.25">
      <c r="K18452" s="9"/>
      <c r="N18452" s="9"/>
      <c r="O18452" s="9"/>
      <c r="P18452" s="9"/>
      <c r="Q18452" s="9"/>
    </row>
    <row r="18453" spans="11:17" x14ac:dyDescent="0.25">
      <c r="K18453" s="9"/>
      <c r="N18453" s="9"/>
      <c r="O18453" s="9"/>
      <c r="P18453" s="9"/>
      <c r="Q18453" s="9"/>
    </row>
    <row r="18454" spans="11:17" x14ac:dyDescent="0.25">
      <c r="K18454" s="9"/>
      <c r="N18454" s="9"/>
      <c r="O18454" s="9"/>
      <c r="P18454" s="9"/>
      <c r="Q18454" s="9"/>
    </row>
    <row r="18455" spans="11:17" x14ac:dyDescent="0.25">
      <c r="K18455" s="9"/>
      <c r="N18455" s="9"/>
      <c r="O18455" s="9"/>
      <c r="P18455" s="9"/>
      <c r="Q18455" s="9"/>
    </row>
    <row r="18456" spans="11:17" x14ac:dyDescent="0.25">
      <c r="K18456" s="9"/>
      <c r="N18456" s="9"/>
      <c r="O18456" s="9"/>
      <c r="P18456" s="9"/>
      <c r="Q18456" s="9"/>
    </row>
    <row r="18457" spans="11:17" x14ac:dyDescent="0.25">
      <c r="K18457" s="9"/>
      <c r="N18457" s="9"/>
      <c r="O18457" s="9"/>
      <c r="P18457" s="9"/>
      <c r="Q18457" s="9"/>
    </row>
    <row r="18458" spans="11:17" x14ac:dyDescent="0.25">
      <c r="K18458" s="9"/>
      <c r="N18458" s="9"/>
      <c r="O18458" s="9"/>
      <c r="P18458" s="9"/>
      <c r="Q18458" s="9"/>
    </row>
    <row r="18459" spans="11:17" x14ac:dyDescent="0.25">
      <c r="K18459" s="9"/>
      <c r="N18459" s="9"/>
      <c r="O18459" s="9"/>
      <c r="P18459" s="9"/>
      <c r="Q18459" s="9"/>
    </row>
    <row r="18460" spans="11:17" x14ac:dyDescent="0.25">
      <c r="K18460" s="9"/>
      <c r="N18460" s="9"/>
      <c r="O18460" s="9"/>
      <c r="P18460" s="9"/>
      <c r="Q18460" s="9"/>
    </row>
    <row r="18461" spans="11:17" x14ac:dyDescent="0.25">
      <c r="K18461" s="9"/>
      <c r="N18461" s="9"/>
      <c r="O18461" s="9"/>
      <c r="P18461" s="9"/>
      <c r="Q18461" s="9"/>
    </row>
    <row r="18462" spans="11:17" x14ac:dyDescent="0.25">
      <c r="K18462" s="9"/>
      <c r="N18462" s="9"/>
      <c r="O18462" s="9"/>
      <c r="P18462" s="9"/>
      <c r="Q18462" s="9"/>
    </row>
    <row r="18463" spans="11:17" x14ac:dyDescent="0.25">
      <c r="K18463" s="9"/>
      <c r="N18463" s="9"/>
      <c r="O18463" s="9"/>
      <c r="P18463" s="9"/>
      <c r="Q18463" s="9"/>
    </row>
    <row r="18464" spans="11:17" x14ac:dyDescent="0.25">
      <c r="K18464" s="9"/>
      <c r="N18464" s="9"/>
      <c r="O18464" s="9"/>
      <c r="P18464" s="9"/>
      <c r="Q18464" s="9"/>
    </row>
    <row r="18465" spans="11:17" x14ac:dyDescent="0.25">
      <c r="K18465" s="9"/>
      <c r="N18465" s="9"/>
      <c r="O18465" s="9"/>
      <c r="P18465" s="9"/>
      <c r="Q18465" s="9"/>
    </row>
    <row r="18466" spans="11:17" x14ac:dyDescent="0.25">
      <c r="K18466" s="9"/>
      <c r="N18466" s="9"/>
      <c r="O18466" s="9"/>
      <c r="P18466" s="9"/>
      <c r="Q18466" s="9"/>
    </row>
    <row r="18467" spans="11:17" x14ac:dyDescent="0.25">
      <c r="K18467" s="9"/>
      <c r="N18467" s="9"/>
      <c r="O18467" s="9"/>
      <c r="P18467" s="9"/>
      <c r="Q18467" s="9"/>
    </row>
    <row r="18468" spans="11:17" x14ac:dyDescent="0.25">
      <c r="K18468" s="9"/>
      <c r="N18468" s="9"/>
      <c r="O18468" s="9"/>
      <c r="P18468" s="9"/>
      <c r="Q18468" s="9"/>
    </row>
    <row r="18469" spans="11:17" x14ac:dyDescent="0.25">
      <c r="K18469" s="9"/>
      <c r="N18469" s="9"/>
      <c r="O18469" s="9"/>
      <c r="P18469" s="9"/>
      <c r="Q18469" s="9"/>
    </row>
    <row r="18470" spans="11:17" x14ac:dyDescent="0.25">
      <c r="K18470" s="9"/>
      <c r="N18470" s="9"/>
      <c r="O18470" s="9"/>
      <c r="P18470" s="9"/>
      <c r="Q18470" s="9"/>
    </row>
    <row r="18471" spans="11:17" x14ac:dyDescent="0.25">
      <c r="K18471" s="9"/>
      <c r="N18471" s="9"/>
      <c r="O18471" s="9"/>
      <c r="P18471" s="9"/>
      <c r="Q18471" s="9"/>
    </row>
    <row r="18472" spans="11:17" x14ac:dyDescent="0.25">
      <c r="K18472" s="9"/>
      <c r="N18472" s="9"/>
      <c r="O18472" s="9"/>
      <c r="P18472" s="9"/>
      <c r="Q18472" s="9"/>
    </row>
    <row r="18473" spans="11:17" x14ac:dyDescent="0.25">
      <c r="K18473" s="9"/>
      <c r="N18473" s="9"/>
      <c r="O18473" s="9"/>
      <c r="P18473" s="9"/>
      <c r="Q18473" s="9"/>
    </row>
    <row r="18474" spans="11:17" x14ac:dyDescent="0.25">
      <c r="K18474" s="9"/>
      <c r="N18474" s="9"/>
      <c r="O18474" s="9"/>
      <c r="P18474" s="9"/>
      <c r="Q18474" s="9"/>
    </row>
    <row r="18475" spans="11:17" x14ac:dyDescent="0.25">
      <c r="K18475" s="9"/>
      <c r="N18475" s="9"/>
      <c r="O18475" s="9"/>
      <c r="P18475" s="9"/>
      <c r="Q18475" s="9"/>
    </row>
    <row r="18476" spans="11:17" x14ac:dyDescent="0.25">
      <c r="K18476" s="9"/>
      <c r="N18476" s="9"/>
      <c r="O18476" s="9"/>
      <c r="P18476" s="9"/>
      <c r="Q18476" s="9"/>
    </row>
    <row r="18477" spans="11:17" x14ac:dyDescent="0.25">
      <c r="K18477" s="9"/>
      <c r="N18477" s="9"/>
      <c r="O18477" s="9"/>
      <c r="P18477" s="9"/>
      <c r="Q18477" s="9"/>
    </row>
    <row r="18478" spans="11:17" x14ac:dyDescent="0.25">
      <c r="K18478" s="9"/>
      <c r="N18478" s="9"/>
      <c r="O18478" s="9"/>
      <c r="P18478" s="9"/>
      <c r="Q18478" s="9"/>
    </row>
    <row r="18479" spans="11:17" x14ac:dyDescent="0.25">
      <c r="K18479" s="9"/>
      <c r="N18479" s="9"/>
      <c r="O18479" s="9"/>
      <c r="P18479" s="9"/>
      <c r="Q18479" s="9"/>
    </row>
    <row r="18480" spans="11:17" x14ac:dyDescent="0.25">
      <c r="K18480" s="9"/>
      <c r="N18480" s="9"/>
      <c r="O18480" s="9"/>
      <c r="P18480" s="9"/>
      <c r="Q18480" s="9"/>
    </row>
    <row r="18481" spans="11:17" x14ac:dyDescent="0.25">
      <c r="K18481" s="9"/>
      <c r="N18481" s="9"/>
      <c r="O18481" s="9"/>
      <c r="P18481" s="9"/>
      <c r="Q18481" s="9"/>
    </row>
    <row r="18482" spans="11:17" x14ac:dyDescent="0.25">
      <c r="K18482" s="9"/>
      <c r="N18482" s="9"/>
      <c r="O18482" s="9"/>
      <c r="P18482" s="9"/>
      <c r="Q18482" s="9"/>
    </row>
    <row r="18483" spans="11:17" x14ac:dyDescent="0.25">
      <c r="K18483" s="9"/>
      <c r="N18483" s="9"/>
      <c r="O18483" s="9"/>
      <c r="P18483" s="9"/>
      <c r="Q18483" s="9"/>
    </row>
    <row r="18484" spans="11:17" x14ac:dyDescent="0.25">
      <c r="K18484" s="9"/>
      <c r="N18484" s="9"/>
      <c r="O18484" s="9"/>
      <c r="P18484" s="9"/>
      <c r="Q18484" s="9"/>
    </row>
    <row r="18485" spans="11:17" x14ac:dyDescent="0.25">
      <c r="K18485" s="9"/>
      <c r="N18485" s="9"/>
      <c r="O18485" s="9"/>
      <c r="P18485" s="9"/>
      <c r="Q18485" s="9"/>
    </row>
    <row r="18486" spans="11:17" x14ac:dyDescent="0.25">
      <c r="K18486" s="9"/>
      <c r="N18486" s="9"/>
      <c r="O18486" s="9"/>
      <c r="P18486" s="9"/>
      <c r="Q18486" s="9"/>
    </row>
    <row r="18487" spans="11:17" x14ac:dyDescent="0.25">
      <c r="K18487" s="9"/>
      <c r="N18487" s="9"/>
      <c r="O18487" s="9"/>
      <c r="P18487" s="9"/>
      <c r="Q18487" s="9"/>
    </row>
    <row r="18488" spans="11:17" x14ac:dyDescent="0.25">
      <c r="K18488" s="9"/>
      <c r="N18488" s="9"/>
      <c r="O18488" s="9"/>
      <c r="P18488" s="9"/>
      <c r="Q18488" s="9"/>
    </row>
    <row r="18489" spans="11:17" x14ac:dyDescent="0.25">
      <c r="K18489" s="9"/>
      <c r="N18489" s="9"/>
      <c r="O18489" s="9"/>
      <c r="P18489" s="9"/>
      <c r="Q18489" s="9"/>
    </row>
    <row r="18490" spans="11:17" x14ac:dyDescent="0.25">
      <c r="K18490" s="9"/>
      <c r="N18490" s="9"/>
      <c r="O18490" s="9"/>
      <c r="P18490" s="9"/>
      <c r="Q18490" s="9"/>
    </row>
    <row r="18491" spans="11:17" x14ac:dyDescent="0.25">
      <c r="K18491" s="9"/>
      <c r="N18491" s="9"/>
      <c r="O18491" s="9"/>
      <c r="P18491" s="9"/>
      <c r="Q18491" s="9"/>
    </row>
    <row r="18492" spans="11:17" x14ac:dyDescent="0.25">
      <c r="K18492" s="9"/>
      <c r="N18492" s="9"/>
      <c r="O18492" s="9"/>
      <c r="P18492" s="9"/>
      <c r="Q18492" s="9"/>
    </row>
    <row r="18493" spans="11:17" x14ac:dyDescent="0.25">
      <c r="K18493" s="9"/>
      <c r="N18493" s="9"/>
      <c r="O18493" s="9"/>
      <c r="P18493" s="9"/>
      <c r="Q18493" s="9"/>
    </row>
    <row r="18494" spans="11:17" x14ac:dyDescent="0.25">
      <c r="K18494" s="9"/>
      <c r="N18494" s="9"/>
      <c r="O18494" s="9"/>
      <c r="P18494" s="9"/>
      <c r="Q18494" s="9"/>
    </row>
    <row r="18495" spans="11:17" x14ac:dyDescent="0.25">
      <c r="K18495" s="9"/>
      <c r="N18495" s="9"/>
      <c r="O18495" s="9"/>
      <c r="P18495" s="9"/>
      <c r="Q18495" s="9"/>
    </row>
    <row r="18496" spans="11:17" x14ac:dyDescent="0.25">
      <c r="K18496" s="9"/>
      <c r="N18496" s="9"/>
      <c r="O18496" s="9"/>
      <c r="P18496" s="9"/>
      <c r="Q18496" s="9"/>
    </row>
    <row r="18497" spans="11:17" x14ac:dyDescent="0.25">
      <c r="K18497" s="9"/>
      <c r="N18497" s="9"/>
      <c r="O18497" s="9"/>
      <c r="P18497" s="9"/>
      <c r="Q18497" s="9"/>
    </row>
    <row r="18498" spans="11:17" x14ac:dyDescent="0.25">
      <c r="K18498" s="9"/>
      <c r="N18498" s="9"/>
      <c r="O18498" s="9"/>
      <c r="P18498" s="9"/>
      <c r="Q18498" s="9"/>
    </row>
    <row r="18499" spans="11:17" x14ac:dyDescent="0.25">
      <c r="K18499" s="9"/>
      <c r="N18499" s="9"/>
      <c r="O18499" s="9"/>
      <c r="P18499" s="9"/>
      <c r="Q18499" s="9"/>
    </row>
    <row r="18500" spans="11:17" x14ac:dyDescent="0.25">
      <c r="K18500" s="9"/>
      <c r="N18500" s="9"/>
      <c r="O18500" s="9"/>
      <c r="P18500" s="9"/>
      <c r="Q18500" s="9"/>
    </row>
    <row r="18501" spans="11:17" x14ac:dyDescent="0.25">
      <c r="K18501" s="9"/>
      <c r="N18501" s="9"/>
      <c r="O18501" s="9"/>
      <c r="P18501" s="9"/>
      <c r="Q18501" s="9"/>
    </row>
    <row r="18502" spans="11:17" x14ac:dyDescent="0.25">
      <c r="K18502" s="9"/>
      <c r="N18502" s="9"/>
      <c r="O18502" s="9"/>
      <c r="P18502" s="9"/>
      <c r="Q18502" s="9"/>
    </row>
    <row r="18503" spans="11:17" x14ac:dyDescent="0.25">
      <c r="K18503" s="9"/>
      <c r="N18503" s="9"/>
      <c r="O18503" s="9"/>
      <c r="P18503" s="9"/>
      <c r="Q18503" s="9"/>
    </row>
    <row r="18504" spans="11:17" x14ac:dyDescent="0.25">
      <c r="K18504" s="9"/>
      <c r="N18504" s="9"/>
      <c r="O18504" s="9"/>
      <c r="P18504" s="9"/>
      <c r="Q18504" s="9"/>
    </row>
    <row r="18505" spans="11:17" x14ac:dyDescent="0.25">
      <c r="K18505" s="9"/>
      <c r="N18505" s="9"/>
      <c r="O18505" s="9"/>
      <c r="P18505" s="9"/>
      <c r="Q18505" s="9"/>
    </row>
    <row r="18506" spans="11:17" x14ac:dyDescent="0.25">
      <c r="K18506" s="9"/>
      <c r="N18506" s="9"/>
      <c r="O18506" s="9"/>
      <c r="P18506" s="9"/>
      <c r="Q18506" s="9"/>
    </row>
    <row r="18507" spans="11:17" x14ac:dyDescent="0.25">
      <c r="K18507" s="9"/>
      <c r="N18507" s="9"/>
      <c r="O18507" s="9"/>
      <c r="P18507" s="9"/>
      <c r="Q18507" s="9"/>
    </row>
    <row r="18508" spans="11:17" x14ac:dyDescent="0.25">
      <c r="K18508" s="9"/>
      <c r="N18508" s="9"/>
      <c r="O18508" s="9"/>
      <c r="P18508" s="9"/>
      <c r="Q18508" s="9"/>
    </row>
    <row r="18509" spans="11:17" x14ac:dyDescent="0.25">
      <c r="K18509" s="9"/>
      <c r="N18509" s="9"/>
      <c r="O18509" s="9"/>
      <c r="P18509" s="9"/>
      <c r="Q18509" s="9"/>
    </row>
    <row r="18510" spans="11:17" x14ac:dyDescent="0.25">
      <c r="K18510" s="9"/>
      <c r="N18510" s="9"/>
      <c r="O18510" s="9"/>
      <c r="P18510" s="9"/>
      <c r="Q18510" s="9"/>
    </row>
    <row r="18511" spans="11:17" x14ac:dyDescent="0.25">
      <c r="K18511" s="9"/>
      <c r="N18511" s="9"/>
      <c r="O18511" s="9"/>
      <c r="P18511" s="9"/>
      <c r="Q18511" s="9"/>
    </row>
    <row r="18512" spans="11:17" x14ac:dyDescent="0.25">
      <c r="K18512" s="9"/>
      <c r="N18512" s="9"/>
      <c r="O18512" s="9"/>
      <c r="P18512" s="9"/>
      <c r="Q18512" s="9"/>
    </row>
    <row r="18513" spans="11:17" x14ac:dyDescent="0.25">
      <c r="K18513" s="9"/>
      <c r="N18513" s="9"/>
      <c r="O18513" s="9"/>
      <c r="P18513" s="9"/>
      <c r="Q18513" s="9"/>
    </row>
    <row r="18514" spans="11:17" x14ac:dyDescent="0.25">
      <c r="K18514" s="9"/>
      <c r="N18514" s="9"/>
      <c r="O18514" s="9"/>
      <c r="P18514" s="9"/>
      <c r="Q18514" s="9"/>
    </row>
    <row r="18515" spans="11:17" x14ac:dyDescent="0.25">
      <c r="K18515" s="9"/>
      <c r="N18515" s="9"/>
      <c r="O18515" s="9"/>
      <c r="P18515" s="9"/>
      <c r="Q18515" s="9"/>
    </row>
    <row r="18516" spans="11:17" x14ac:dyDescent="0.25">
      <c r="K18516" s="9"/>
      <c r="N18516" s="9"/>
      <c r="O18516" s="9"/>
      <c r="P18516" s="9"/>
      <c r="Q18516" s="9"/>
    </row>
    <row r="18517" spans="11:17" x14ac:dyDescent="0.25">
      <c r="K18517" s="9"/>
      <c r="N18517" s="9"/>
      <c r="O18517" s="9"/>
      <c r="P18517" s="9"/>
      <c r="Q18517" s="9"/>
    </row>
    <row r="18518" spans="11:17" x14ac:dyDescent="0.25">
      <c r="K18518" s="9"/>
      <c r="N18518" s="9"/>
      <c r="O18518" s="9"/>
      <c r="P18518" s="9"/>
      <c r="Q18518" s="9"/>
    </row>
    <row r="18519" spans="11:17" x14ac:dyDescent="0.25">
      <c r="K18519" s="9"/>
      <c r="N18519" s="9"/>
      <c r="O18519" s="9"/>
      <c r="P18519" s="9"/>
      <c r="Q18519" s="9"/>
    </row>
    <row r="18520" spans="11:17" x14ac:dyDescent="0.25">
      <c r="K18520" s="9"/>
      <c r="N18520" s="9"/>
      <c r="O18520" s="9"/>
      <c r="P18520" s="9"/>
      <c r="Q18520" s="9"/>
    </row>
    <row r="18521" spans="11:17" x14ac:dyDescent="0.25">
      <c r="K18521" s="9"/>
      <c r="N18521" s="9"/>
      <c r="O18521" s="9"/>
      <c r="P18521" s="9"/>
      <c r="Q18521" s="9"/>
    </row>
    <row r="18522" spans="11:17" x14ac:dyDescent="0.25">
      <c r="K18522" s="9"/>
      <c r="N18522" s="9"/>
      <c r="O18522" s="9"/>
      <c r="P18522" s="9"/>
      <c r="Q18522" s="9"/>
    </row>
    <row r="18523" spans="11:17" x14ac:dyDescent="0.25">
      <c r="K18523" s="9"/>
      <c r="N18523" s="9"/>
      <c r="O18523" s="9"/>
      <c r="P18523" s="9"/>
      <c r="Q18523" s="9"/>
    </row>
    <row r="18524" spans="11:17" x14ac:dyDescent="0.25">
      <c r="K18524" s="9"/>
      <c r="N18524" s="9"/>
      <c r="O18524" s="9"/>
      <c r="P18524" s="9"/>
      <c r="Q18524" s="9"/>
    </row>
    <row r="18525" spans="11:17" x14ac:dyDescent="0.25">
      <c r="K18525" s="9"/>
      <c r="N18525" s="9"/>
      <c r="O18525" s="9"/>
      <c r="P18525" s="9"/>
      <c r="Q18525" s="9"/>
    </row>
    <row r="18526" spans="11:17" x14ac:dyDescent="0.25">
      <c r="K18526" s="9"/>
      <c r="N18526" s="9"/>
      <c r="O18526" s="9"/>
      <c r="P18526" s="9"/>
      <c r="Q18526" s="9"/>
    </row>
    <row r="18527" spans="11:17" x14ac:dyDescent="0.25">
      <c r="K18527" s="9"/>
      <c r="N18527" s="9"/>
      <c r="O18527" s="9"/>
      <c r="P18527" s="9"/>
      <c r="Q18527" s="9"/>
    </row>
    <row r="18528" spans="11:17" x14ac:dyDescent="0.25">
      <c r="K18528" s="9"/>
      <c r="N18528" s="9"/>
      <c r="O18528" s="9"/>
      <c r="P18528" s="9"/>
      <c r="Q18528" s="9"/>
    </row>
    <row r="18529" spans="11:17" x14ac:dyDescent="0.25">
      <c r="K18529" s="9"/>
      <c r="N18529" s="9"/>
      <c r="O18529" s="9"/>
      <c r="P18529" s="9"/>
      <c r="Q18529" s="9"/>
    </row>
    <row r="18530" spans="11:17" x14ac:dyDescent="0.25">
      <c r="K18530" s="9"/>
      <c r="N18530" s="9"/>
      <c r="O18530" s="9"/>
      <c r="P18530" s="9"/>
      <c r="Q18530" s="9"/>
    </row>
    <row r="18531" spans="11:17" x14ac:dyDescent="0.25">
      <c r="K18531" s="9"/>
      <c r="N18531" s="9"/>
      <c r="O18531" s="9"/>
      <c r="P18531" s="9"/>
      <c r="Q18531" s="9"/>
    </row>
    <row r="18532" spans="11:17" x14ac:dyDescent="0.25">
      <c r="K18532" s="9"/>
      <c r="N18532" s="9"/>
      <c r="O18532" s="9"/>
      <c r="P18532" s="9"/>
      <c r="Q18532" s="9"/>
    </row>
    <row r="18533" spans="11:17" x14ac:dyDescent="0.25">
      <c r="K18533" s="9"/>
      <c r="N18533" s="9"/>
      <c r="O18533" s="9"/>
      <c r="P18533" s="9"/>
      <c r="Q18533" s="9"/>
    </row>
    <row r="18534" spans="11:17" x14ac:dyDescent="0.25">
      <c r="K18534" s="9"/>
      <c r="N18534" s="9"/>
      <c r="O18534" s="9"/>
      <c r="P18534" s="9"/>
      <c r="Q18534" s="9"/>
    </row>
    <row r="18535" spans="11:17" x14ac:dyDescent="0.25">
      <c r="K18535" s="9"/>
      <c r="N18535" s="9"/>
      <c r="O18535" s="9"/>
      <c r="P18535" s="9"/>
      <c r="Q18535" s="9"/>
    </row>
    <row r="18536" spans="11:17" x14ac:dyDescent="0.25">
      <c r="K18536" s="9"/>
      <c r="N18536" s="9"/>
      <c r="O18536" s="9"/>
      <c r="P18536" s="9"/>
      <c r="Q18536" s="9"/>
    </row>
    <row r="18537" spans="11:17" x14ac:dyDescent="0.25">
      <c r="K18537" s="9"/>
      <c r="N18537" s="9"/>
      <c r="O18537" s="9"/>
      <c r="P18537" s="9"/>
      <c r="Q18537" s="9"/>
    </row>
    <row r="18538" spans="11:17" x14ac:dyDescent="0.25">
      <c r="K18538" s="9"/>
      <c r="N18538" s="9"/>
      <c r="O18538" s="9"/>
      <c r="P18538" s="9"/>
      <c r="Q18538" s="9"/>
    </row>
    <row r="18539" spans="11:17" x14ac:dyDescent="0.25">
      <c r="K18539" s="9"/>
      <c r="N18539" s="9"/>
      <c r="O18539" s="9"/>
      <c r="P18539" s="9"/>
      <c r="Q18539" s="9"/>
    </row>
    <row r="18540" spans="11:17" x14ac:dyDescent="0.25">
      <c r="K18540" s="9"/>
      <c r="N18540" s="9"/>
      <c r="O18540" s="9"/>
      <c r="P18540" s="9"/>
      <c r="Q18540" s="9"/>
    </row>
    <row r="18541" spans="11:17" x14ac:dyDescent="0.25">
      <c r="K18541" s="9"/>
      <c r="N18541" s="9"/>
      <c r="O18541" s="9"/>
      <c r="P18541" s="9"/>
      <c r="Q18541" s="9"/>
    </row>
    <row r="18542" spans="11:17" x14ac:dyDescent="0.25">
      <c r="K18542" s="9"/>
      <c r="N18542" s="9"/>
      <c r="O18542" s="9"/>
      <c r="P18542" s="9"/>
      <c r="Q18542" s="9"/>
    </row>
    <row r="18543" spans="11:17" x14ac:dyDescent="0.25">
      <c r="K18543" s="9"/>
      <c r="N18543" s="9"/>
      <c r="O18543" s="9"/>
      <c r="P18543" s="9"/>
      <c r="Q18543" s="9"/>
    </row>
    <row r="18544" spans="11:17" x14ac:dyDescent="0.25">
      <c r="K18544" s="9"/>
      <c r="N18544" s="9"/>
      <c r="O18544" s="9"/>
      <c r="P18544" s="9"/>
      <c r="Q18544" s="9"/>
    </row>
    <row r="18545" spans="11:17" x14ac:dyDescent="0.25">
      <c r="K18545" s="9"/>
      <c r="N18545" s="9"/>
      <c r="O18545" s="9"/>
      <c r="P18545" s="9"/>
      <c r="Q18545" s="9"/>
    </row>
    <row r="18546" spans="11:17" x14ac:dyDescent="0.25">
      <c r="K18546" s="9"/>
      <c r="N18546" s="9"/>
      <c r="O18546" s="9"/>
      <c r="P18546" s="9"/>
      <c r="Q18546" s="9"/>
    </row>
    <row r="18547" spans="11:17" x14ac:dyDescent="0.25">
      <c r="K18547" s="9"/>
      <c r="N18547" s="9"/>
      <c r="O18547" s="9"/>
      <c r="P18547" s="9"/>
      <c r="Q18547" s="9"/>
    </row>
    <row r="18548" spans="11:17" x14ac:dyDescent="0.25">
      <c r="K18548" s="9"/>
      <c r="N18548" s="9"/>
      <c r="O18548" s="9"/>
      <c r="P18548" s="9"/>
      <c r="Q18548" s="9"/>
    </row>
    <row r="18549" spans="11:17" x14ac:dyDescent="0.25">
      <c r="K18549" s="9"/>
      <c r="N18549" s="9"/>
      <c r="O18549" s="9"/>
      <c r="P18549" s="9"/>
      <c r="Q18549" s="9"/>
    </row>
    <row r="18550" spans="11:17" x14ac:dyDescent="0.25">
      <c r="K18550" s="9"/>
      <c r="N18550" s="9"/>
      <c r="O18550" s="9"/>
      <c r="P18550" s="9"/>
      <c r="Q18550" s="9"/>
    </row>
    <row r="18551" spans="11:17" x14ac:dyDescent="0.25">
      <c r="K18551" s="9"/>
      <c r="N18551" s="9"/>
      <c r="O18551" s="9"/>
      <c r="P18551" s="9"/>
      <c r="Q18551" s="9"/>
    </row>
    <row r="18552" spans="11:17" x14ac:dyDescent="0.25">
      <c r="K18552" s="9"/>
      <c r="N18552" s="9"/>
      <c r="O18552" s="9"/>
      <c r="P18552" s="9"/>
      <c r="Q18552" s="9"/>
    </row>
    <row r="18553" spans="11:17" x14ac:dyDescent="0.25">
      <c r="K18553" s="9"/>
      <c r="N18553" s="9"/>
      <c r="O18553" s="9"/>
      <c r="P18553" s="9"/>
      <c r="Q18553" s="9"/>
    </row>
    <row r="18554" spans="11:17" x14ac:dyDescent="0.25">
      <c r="K18554" s="9"/>
      <c r="N18554" s="9"/>
      <c r="O18554" s="9"/>
      <c r="P18554" s="9"/>
      <c r="Q18554" s="9"/>
    </row>
    <row r="18555" spans="11:17" x14ac:dyDescent="0.25">
      <c r="K18555" s="9"/>
      <c r="N18555" s="9"/>
      <c r="O18555" s="9"/>
      <c r="P18555" s="9"/>
      <c r="Q18555" s="9"/>
    </row>
    <row r="18556" spans="11:17" x14ac:dyDescent="0.25">
      <c r="K18556" s="9"/>
      <c r="N18556" s="9"/>
      <c r="O18556" s="9"/>
      <c r="P18556" s="9"/>
      <c r="Q18556" s="9"/>
    </row>
    <row r="18557" spans="11:17" x14ac:dyDescent="0.25">
      <c r="K18557" s="9"/>
      <c r="N18557" s="9"/>
      <c r="O18557" s="9"/>
      <c r="P18557" s="9"/>
      <c r="Q18557" s="9"/>
    </row>
    <row r="18558" spans="11:17" x14ac:dyDescent="0.25">
      <c r="K18558" s="9"/>
      <c r="N18558" s="9"/>
      <c r="O18558" s="9"/>
      <c r="P18558" s="9"/>
      <c r="Q18558" s="9"/>
    </row>
    <row r="18559" spans="11:17" x14ac:dyDescent="0.25">
      <c r="K18559" s="9"/>
      <c r="N18559" s="9"/>
      <c r="O18559" s="9"/>
      <c r="P18559" s="9"/>
      <c r="Q18559" s="9"/>
    </row>
    <row r="18560" spans="11:17" x14ac:dyDescent="0.25">
      <c r="K18560" s="9"/>
      <c r="N18560" s="9"/>
      <c r="O18560" s="9"/>
      <c r="P18560" s="9"/>
      <c r="Q18560" s="9"/>
    </row>
    <row r="18561" spans="11:17" x14ac:dyDescent="0.25">
      <c r="K18561" s="9"/>
      <c r="N18561" s="9"/>
      <c r="O18561" s="9"/>
      <c r="P18561" s="9"/>
      <c r="Q18561" s="9"/>
    </row>
    <row r="18562" spans="11:17" x14ac:dyDescent="0.25">
      <c r="K18562" s="9"/>
      <c r="N18562" s="9"/>
      <c r="O18562" s="9"/>
      <c r="P18562" s="9"/>
      <c r="Q18562" s="9"/>
    </row>
    <row r="18563" spans="11:17" x14ac:dyDescent="0.25">
      <c r="K18563" s="9"/>
      <c r="N18563" s="9"/>
      <c r="O18563" s="9"/>
      <c r="P18563" s="9"/>
      <c r="Q18563" s="9"/>
    </row>
    <row r="18564" spans="11:17" x14ac:dyDescent="0.25">
      <c r="K18564" s="9"/>
      <c r="N18564" s="9"/>
      <c r="O18564" s="9"/>
      <c r="P18564" s="9"/>
      <c r="Q18564" s="9"/>
    </row>
    <row r="18565" spans="11:17" x14ac:dyDescent="0.25">
      <c r="K18565" s="9"/>
      <c r="N18565" s="9"/>
      <c r="O18565" s="9"/>
      <c r="P18565" s="9"/>
      <c r="Q18565" s="9"/>
    </row>
    <row r="18566" spans="11:17" x14ac:dyDescent="0.25">
      <c r="K18566" s="9"/>
      <c r="N18566" s="9"/>
      <c r="O18566" s="9"/>
      <c r="P18566" s="9"/>
      <c r="Q18566" s="9"/>
    </row>
    <row r="18567" spans="11:17" x14ac:dyDescent="0.25">
      <c r="K18567" s="9"/>
      <c r="N18567" s="9"/>
      <c r="O18567" s="9"/>
      <c r="P18567" s="9"/>
      <c r="Q18567" s="9"/>
    </row>
    <row r="18568" spans="11:17" x14ac:dyDescent="0.25">
      <c r="K18568" s="9"/>
      <c r="N18568" s="9"/>
      <c r="O18568" s="9"/>
      <c r="P18568" s="9"/>
      <c r="Q18568" s="9"/>
    </row>
    <row r="18569" spans="11:17" x14ac:dyDescent="0.25">
      <c r="K18569" s="9"/>
      <c r="N18569" s="9"/>
      <c r="O18569" s="9"/>
      <c r="P18569" s="9"/>
      <c r="Q18569" s="9"/>
    </row>
    <row r="18570" spans="11:17" x14ac:dyDescent="0.25">
      <c r="K18570" s="9"/>
      <c r="N18570" s="9"/>
      <c r="O18570" s="9"/>
      <c r="P18570" s="9"/>
      <c r="Q18570" s="9"/>
    </row>
    <row r="18571" spans="11:17" x14ac:dyDescent="0.25">
      <c r="K18571" s="9"/>
      <c r="N18571" s="9"/>
      <c r="O18571" s="9"/>
      <c r="P18571" s="9"/>
      <c r="Q18571" s="9"/>
    </row>
    <row r="18572" spans="11:17" x14ac:dyDescent="0.25">
      <c r="K18572" s="9"/>
      <c r="N18572" s="9"/>
      <c r="O18572" s="9"/>
      <c r="P18572" s="9"/>
      <c r="Q18572" s="9"/>
    </row>
    <row r="18573" spans="11:17" x14ac:dyDescent="0.25">
      <c r="K18573" s="9"/>
      <c r="N18573" s="9"/>
      <c r="O18573" s="9"/>
      <c r="P18573" s="9"/>
      <c r="Q18573" s="9"/>
    </row>
    <row r="18574" spans="11:17" x14ac:dyDescent="0.25">
      <c r="K18574" s="9"/>
      <c r="N18574" s="9"/>
      <c r="O18574" s="9"/>
      <c r="P18574" s="9"/>
      <c r="Q18574" s="9"/>
    </row>
    <row r="18575" spans="11:17" x14ac:dyDescent="0.25">
      <c r="K18575" s="9"/>
      <c r="N18575" s="9"/>
      <c r="O18575" s="9"/>
      <c r="P18575" s="9"/>
      <c r="Q18575" s="9"/>
    </row>
    <row r="18576" spans="11:17" x14ac:dyDescent="0.25">
      <c r="K18576" s="9"/>
      <c r="N18576" s="9"/>
      <c r="O18576" s="9"/>
      <c r="P18576" s="9"/>
      <c r="Q18576" s="9"/>
    </row>
    <row r="18577" spans="11:17" x14ac:dyDescent="0.25">
      <c r="K18577" s="9"/>
      <c r="N18577" s="9"/>
      <c r="O18577" s="9"/>
      <c r="P18577" s="9"/>
      <c r="Q18577" s="9"/>
    </row>
    <row r="18578" spans="11:17" x14ac:dyDescent="0.25">
      <c r="K18578" s="9"/>
      <c r="N18578" s="9"/>
      <c r="O18578" s="9"/>
      <c r="P18578" s="9"/>
      <c r="Q18578" s="9"/>
    </row>
    <row r="18579" spans="11:17" x14ac:dyDescent="0.25">
      <c r="K18579" s="9"/>
      <c r="N18579" s="9"/>
      <c r="O18579" s="9"/>
      <c r="P18579" s="9"/>
      <c r="Q18579" s="9"/>
    </row>
    <row r="18580" spans="11:17" x14ac:dyDescent="0.25">
      <c r="K18580" s="9"/>
      <c r="N18580" s="9"/>
      <c r="O18580" s="9"/>
      <c r="P18580" s="9"/>
      <c r="Q18580" s="9"/>
    </row>
    <row r="18581" spans="11:17" x14ac:dyDescent="0.25">
      <c r="K18581" s="9"/>
      <c r="N18581" s="9"/>
      <c r="O18581" s="9"/>
      <c r="P18581" s="9"/>
      <c r="Q18581" s="9"/>
    </row>
    <row r="18582" spans="11:17" x14ac:dyDescent="0.25">
      <c r="K18582" s="9"/>
      <c r="N18582" s="9"/>
      <c r="O18582" s="9"/>
      <c r="P18582" s="9"/>
      <c r="Q18582" s="9"/>
    </row>
    <row r="18583" spans="11:17" x14ac:dyDescent="0.25">
      <c r="K18583" s="9"/>
      <c r="N18583" s="9"/>
      <c r="O18583" s="9"/>
      <c r="P18583" s="9"/>
      <c r="Q18583" s="9"/>
    </row>
    <row r="18584" spans="11:17" x14ac:dyDescent="0.25">
      <c r="K18584" s="9"/>
      <c r="N18584" s="9"/>
      <c r="O18584" s="9"/>
      <c r="P18584" s="9"/>
      <c r="Q18584" s="9"/>
    </row>
    <row r="18585" spans="11:17" x14ac:dyDescent="0.25">
      <c r="K18585" s="9"/>
      <c r="N18585" s="9"/>
      <c r="O18585" s="9"/>
      <c r="P18585" s="9"/>
      <c r="Q18585" s="9"/>
    </row>
    <row r="18586" spans="11:17" x14ac:dyDescent="0.25">
      <c r="K18586" s="9"/>
      <c r="N18586" s="9"/>
      <c r="O18586" s="9"/>
      <c r="P18586" s="9"/>
      <c r="Q18586" s="9"/>
    </row>
    <row r="18587" spans="11:17" x14ac:dyDescent="0.25">
      <c r="K18587" s="9"/>
      <c r="N18587" s="9"/>
      <c r="O18587" s="9"/>
      <c r="P18587" s="9"/>
      <c r="Q18587" s="9"/>
    </row>
    <row r="18588" spans="11:17" x14ac:dyDescent="0.25">
      <c r="K18588" s="9"/>
      <c r="N18588" s="9"/>
      <c r="O18588" s="9"/>
      <c r="P18588" s="9"/>
      <c r="Q18588" s="9"/>
    </row>
    <row r="18589" spans="11:17" x14ac:dyDescent="0.25">
      <c r="K18589" s="9"/>
      <c r="N18589" s="9"/>
      <c r="O18589" s="9"/>
      <c r="P18589" s="9"/>
      <c r="Q18589" s="9"/>
    </row>
    <row r="18590" spans="11:17" x14ac:dyDescent="0.25">
      <c r="K18590" s="9"/>
      <c r="N18590" s="9"/>
      <c r="O18590" s="9"/>
      <c r="P18590" s="9"/>
      <c r="Q18590" s="9"/>
    </row>
    <row r="18591" spans="11:17" x14ac:dyDescent="0.25">
      <c r="K18591" s="9"/>
      <c r="N18591" s="9"/>
      <c r="O18591" s="9"/>
      <c r="P18591" s="9"/>
      <c r="Q18591" s="9"/>
    </row>
    <row r="18592" spans="11:17" x14ac:dyDescent="0.25">
      <c r="K18592" s="9"/>
      <c r="N18592" s="9"/>
      <c r="O18592" s="9"/>
      <c r="P18592" s="9"/>
      <c r="Q18592" s="9"/>
    </row>
    <row r="18593" spans="11:17" x14ac:dyDescent="0.25">
      <c r="K18593" s="9"/>
      <c r="N18593" s="9"/>
      <c r="O18593" s="9"/>
      <c r="P18593" s="9"/>
      <c r="Q18593" s="9"/>
    </row>
    <row r="18594" spans="11:17" x14ac:dyDescent="0.25">
      <c r="K18594" s="9"/>
      <c r="N18594" s="9"/>
      <c r="O18594" s="9"/>
      <c r="P18594" s="9"/>
      <c r="Q18594" s="9"/>
    </row>
    <row r="18595" spans="11:17" x14ac:dyDescent="0.25">
      <c r="K18595" s="9"/>
      <c r="N18595" s="9"/>
      <c r="O18595" s="9"/>
      <c r="P18595" s="9"/>
      <c r="Q18595" s="9"/>
    </row>
    <row r="18596" spans="11:17" x14ac:dyDescent="0.25">
      <c r="K18596" s="9"/>
      <c r="N18596" s="9"/>
      <c r="O18596" s="9"/>
      <c r="P18596" s="9"/>
      <c r="Q18596" s="9"/>
    </row>
    <row r="18597" spans="11:17" x14ac:dyDescent="0.25">
      <c r="K18597" s="9"/>
      <c r="N18597" s="9"/>
      <c r="O18597" s="9"/>
      <c r="P18597" s="9"/>
      <c r="Q18597" s="9"/>
    </row>
    <row r="18598" spans="11:17" x14ac:dyDescent="0.25">
      <c r="K18598" s="9"/>
      <c r="N18598" s="9"/>
      <c r="O18598" s="9"/>
      <c r="P18598" s="9"/>
      <c r="Q18598" s="9"/>
    </row>
    <row r="18599" spans="11:17" x14ac:dyDescent="0.25">
      <c r="K18599" s="9"/>
      <c r="N18599" s="9"/>
      <c r="O18599" s="9"/>
      <c r="P18599" s="9"/>
      <c r="Q18599" s="9"/>
    </row>
    <row r="18600" spans="11:17" x14ac:dyDescent="0.25">
      <c r="K18600" s="9"/>
      <c r="N18600" s="9"/>
      <c r="O18600" s="9"/>
      <c r="P18600" s="9"/>
      <c r="Q18600" s="9"/>
    </row>
    <row r="18601" spans="11:17" x14ac:dyDescent="0.25">
      <c r="K18601" s="9"/>
      <c r="N18601" s="9"/>
      <c r="O18601" s="9"/>
      <c r="P18601" s="9"/>
      <c r="Q18601" s="9"/>
    </row>
    <row r="18602" spans="11:17" x14ac:dyDescent="0.25">
      <c r="K18602" s="9"/>
      <c r="N18602" s="9"/>
      <c r="O18602" s="9"/>
      <c r="P18602" s="9"/>
      <c r="Q18602" s="9"/>
    </row>
    <row r="18603" spans="11:17" x14ac:dyDescent="0.25">
      <c r="K18603" s="9"/>
      <c r="N18603" s="9"/>
      <c r="O18603" s="9"/>
      <c r="P18603" s="9"/>
      <c r="Q18603" s="9"/>
    </row>
    <row r="18604" spans="11:17" x14ac:dyDescent="0.25">
      <c r="K18604" s="9"/>
      <c r="N18604" s="9"/>
      <c r="O18604" s="9"/>
      <c r="P18604" s="9"/>
      <c r="Q18604" s="9"/>
    </row>
    <row r="18605" spans="11:17" x14ac:dyDescent="0.25">
      <c r="K18605" s="9"/>
      <c r="N18605" s="9"/>
      <c r="O18605" s="9"/>
      <c r="P18605" s="9"/>
      <c r="Q18605" s="9"/>
    </row>
    <row r="18606" spans="11:17" x14ac:dyDescent="0.25">
      <c r="K18606" s="9"/>
      <c r="N18606" s="9"/>
      <c r="O18606" s="9"/>
      <c r="P18606" s="9"/>
      <c r="Q18606" s="9"/>
    </row>
    <row r="18607" spans="11:17" x14ac:dyDescent="0.25">
      <c r="K18607" s="9"/>
      <c r="N18607" s="9"/>
      <c r="O18607" s="9"/>
      <c r="P18607" s="9"/>
      <c r="Q18607" s="9"/>
    </row>
    <row r="18608" spans="11:17" x14ac:dyDescent="0.25">
      <c r="K18608" s="9"/>
      <c r="N18608" s="9"/>
      <c r="O18608" s="9"/>
      <c r="P18608" s="9"/>
      <c r="Q18608" s="9"/>
    </row>
    <row r="18609" spans="11:17" x14ac:dyDescent="0.25">
      <c r="K18609" s="9"/>
      <c r="N18609" s="9"/>
      <c r="O18609" s="9"/>
      <c r="P18609" s="9"/>
      <c r="Q18609" s="9"/>
    </row>
    <row r="18610" spans="11:17" x14ac:dyDescent="0.25">
      <c r="K18610" s="9"/>
      <c r="N18610" s="9"/>
      <c r="O18610" s="9"/>
      <c r="P18610" s="9"/>
      <c r="Q18610" s="9"/>
    </row>
    <row r="18611" spans="11:17" x14ac:dyDescent="0.25">
      <c r="K18611" s="9"/>
      <c r="N18611" s="9"/>
      <c r="O18611" s="9"/>
      <c r="P18611" s="9"/>
      <c r="Q18611" s="9"/>
    </row>
    <row r="18612" spans="11:17" x14ac:dyDescent="0.25">
      <c r="K18612" s="9"/>
      <c r="N18612" s="9"/>
      <c r="O18612" s="9"/>
      <c r="P18612" s="9"/>
      <c r="Q18612" s="9"/>
    </row>
    <row r="18613" spans="11:17" x14ac:dyDescent="0.25">
      <c r="K18613" s="9"/>
      <c r="N18613" s="9"/>
      <c r="O18613" s="9"/>
      <c r="P18613" s="9"/>
      <c r="Q18613" s="9"/>
    </row>
    <row r="18614" spans="11:17" x14ac:dyDescent="0.25">
      <c r="K18614" s="9"/>
      <c r="N18614" s="9"/>
      <c r="O18614" s="9"/>
      <c r="P18614" s="9"/>
      <c r="Q18614" s="9"/>
    </row>
    <row r="18615" spans="11:17" x14ac:dyDescent="0.25">
      <c r="K18615" s="9"/>
      <c r="N18615" s="9"/>
      <c r="O18615" s="9"/>
      <c r="P18615" s="9"/>
      <c r="Q18615" s="9"/>
    </row>
    <row r="18616" spans="11:17" x14ac:dyDescent="0.25">
      <c r="K18616" s="9"/>
      <c r="N18616" s="9"/>
      <c r="O18616" s="9"/>
      <c r="P18616" s="9"/>
      <c r="Q18616" s="9"/>
    </row>
    <row r="18617" spans="11:17" x14ac:dyDescent="0.25">
      <c r="K18617" s="9"/>
      <c r="N18617" s="9"/>
      <c r="O18617" s="9"/>
      <c r="P18617" s="9"/>
      <c r="Q18617" s="9"/>
    </row>
    <row r="18618" spans="11:17" x14ac:dyDescent="0.25">
      <c r="K18618" s="9"/>
      <c r="N18618" s="9"/>
      <c r="O18618" s="9"/>
      <c r="P18618" s="9"/>
      <c r="Q18618" s="9"/>
    </row>
    <row r="18619" spans="11:17" x14ac:dyDescent="0.25">
      <c r="K18619" s="9"/>
      <c r="N18619" s="9"/>
      <c r="O18619" s="9"/>
      <c r="P18619" s="9"/>
      <c r="Q18619" s="9"/>
    </row>
    <row r="18620" spans="11:17" x14ac:dyDescent="0.25">
      <c r="K18620" s="9"/>
      <c r="N18620" s="9"/>
      <c r="O18620" s="9"/>
      <c r="P18620" s="9"/>
      <c r="Q18620" s="9"/>
    </row>
    <row r="18621" spans="11:17" x14ac:dyDescent="0.25">
      <c r="K18621" s="9"/>
      <c r="N18621" s="9"/>
      <c r="O18621" s="9"/>
      <c r="P18621" s="9"/>
      <c r="Q18621" s="9"/>
    </row>
    <row r="18622" spans="11:17" x14ac:dyDescent="0.25">
      <c r="K18622" s="9"/>
      <c r="N18622" s="9"/>
      <c r="O18622" s="9"/>
      <c r="P18622" s="9"/>
      <c r="Q18622" s="9"/>
    </row>
    <row r="18623" spans="11:17" x14ac:dyDescent="0.25">
      <c r="K18623" s="9"/>
      <c r="N18623" s="9"/>
      <c r="O18623" s="9"/>
      <c r="P18623" s="9"/>
      <c r="Q18623" s="9"/>
    </row>
    <row r="18624" spans="11:17" x14ac:dyDescent="0.25">
      <c r="K18624" s="9"/>
      <c r="N18624" s="9"/>
      <c r="O18624" s="9"/>
      <c r="P18624" s="9"/>
      <c r="Q18624" s="9"/>
    </row>
    <row r="18625" spans="11:17" x14ac:dyDescent="0.25">
      <c r="K18625" s="9"/>
      <c r="N18625" s="9"/>
      <c r="O18625" s="9"/>
      <c r="P18625" s="9"/>
      <c r="Q18625" s="9"/>
    </row>
    <row r="18626" spans="11:17" x14ac:dyDescent="0.25">
      <c r="K18626" s="9"/>
      <c r="N18626" s="9"/>
      <c r="O18626" s="9"/>
      <c r="P18626" s="9"/>
      <c r="Q18626" s="9"/>
    </row>
    <row r="18627" spans="11:17" x14ac:dyDescent="0.25">
      <c r="K18627" s="9"/>
      <c r="N18627" s="9"/>
      <c r="O18627" s="9"/>
      <c r="P18627" s="9"/>
      <c r="Q18627" s="9"/>
    </row>
    <row r="18628" spans="11:17" x14ac:dyDescent="0.25">
      <c r="K18628" s="9"/>
      <c r="N18628" s="9"/>
      <c r="O18628" s="9"/>
      <c r="P18628" s="9"/>
      <c r="Q18628" s="9"/>
    </row>
    <row r="18629" spans="11:17" x14ac:dyDescent="0.25">
      <c r="K18629" s="9"/>
      <c r="N18629" s="9"/>
      <c r="O18629" s="9"/>
      <c r="P18629" s="9"/>
      <c r="Q18629" s="9"/>
    </row>
    <row r="18630" spans="11:17" x14ac:dyDescent="0.25">
      <c r="K18630" s="9"/>
      <c r="N18630" s="9"/>
      <c r="O18630" s="9"/>
      <c r="P18630" s="9"/>
      <c r="Q18630" s="9"/>
    </row>
    <row r="18631" spans="11:17" x14ac:dyDescent="0.25">
      <c r="K18631" s="9"/>
      <c r="N18631" s="9"/>
      <c r="O18631" s="9"/>
      <c r="P18631" s="9"/>
      <c r="Q18631" s="9"/>
    </row>
    <row r="18632" spans="11:17" x14ac:dyDescent="0.25">
      <c r="K18632" s="9"/>
      <c r="N18632" s="9"/>
      <c r="O18632" s="9"/>
      <c r="P18632" s="9"/>
      <c r="Q18632" s="9"/>
    </row>
    <row r="18633" spans="11:17" x14ac:dyDescent="0.25">
      <c r="K18633" s="9"/>
      <c r="N18633" s="9"/>
      <c r="O18633" s="9"/>
      <c r="P18633" s="9"/>
      <c r="Q18633" s="9"/>
    </row>
    <row r="18634" spans="11:17" x14ac:dyDescent="0.25">
      <c r="K18634" s="9"/>
      <c r="N18634" s="9"/>
      <c r="O18634" s="9"/>
      <c r="P18634" s="9"/>
      <c r="Q18634" s="9"/>
    </row>
    <row r="18635" spans="11:17" x14ac:dyDescent="0.25">
      <c r="K18635" s="9"/>
      <c r="N18635" s="9"/>
      <c r="O18635" s="9"/>
      <c r="P18635" s="9"/>
      <c r="Q18635" s="9"/>
    </row>
    <row r="18636" spans="11:17" x14ac:dyDescent="0.25">
      <c r="K18636" s="9"/>
      <c r="N18636" s="9"/>
      <c r="O18636" s="9"/>
      <c r="P18636" s="9"/>
      <c r="Q18636" s="9"/>
    </row>
    <row r="18637" spans="11:17" x14ac:dyDescent="0.25">
      <c r="K18637" s="9"/>
      <c r="N18637" s="9"/>
      <c r="O18637" s="9"/>
      <c r="P18637" s="9"/>
      <c r="Q18637" s="9"/>
    </row>
    <row r="18638" spans="11:17" x14ac:dyDescent="0.25">
      <c r="K18638" s="9"/>
      <c r="N18638" s="9"/>
      <c r="O18638" s="9"/>
      <c r="P18638" s="9"/>
      <c r="Q18638" s="9"/>
    </row>
    <row r="18639" spans="11:17" x14ac:dyDescent="0.25">
      <c r="K18639" s="9"/>
      <c r="N18639" s="9"/>
      <c r="O18639" s="9"/>
      <c r="P18639" s="9"/>
      <c r="Q18639" s="9"/>
    </row>
    <row r="18640" spans="11:17" x14ac:dyDescent="0.25">
      <c r="K18640" s="9"/>
      <c r="N18640" s="9"/>
      <c r="O18640" s="9"/>
      <c r="P18640" s="9"/>
      <c r="Q18640" s="9"/>
    </row>
    <row r="18641" spans="11:17" x14ac:dyDescent="0.25">
      <c r="K18641" s="9"/>
      <c r="N18641" s="9"/>
      <c r="O18641" s="9"/>
      <c r="P18641" s="9"/>
      <c r="Q18641" s="9"/>
    </row>
    <row r="18642" spans="11:17" x14ac:dyDescent="0.25">
      <c r="K18642" s="9"/>
      <c r="N18642" s="9"/>
      <c r="O18642" s="9"/>
      <c r="P18642" s="9"/>
      <c r="Q18642" s="9"/>
    </row>
    <row r="18643" spans="11:17" x14ac:dyDescent="0.25">
      <c r="K18643" s="9"/>
      <c r="N18643" s="9"/>
      <c r="O18643" s="9"/>
      <c r="P18643" s="9"/>
      <c r="Q18643" s="9"/>
    </row>
    <row r="18644" spans="11:17" x14ac:dyDescent="0.25">
      <c r="K18644" s="9"/>
      <c r="N18644" s="9"/>
      <c r="O18644" s="9"/>
      <c r="P18644" s="9"/>
      <c r="Q18644" s="9"/>
    </row>
    <row r="18645" spans="11:17" x14ac:dyDescent="0.25">
      <c r="K18645" s="9"/>
      <c r="N18645" s="9"/>
      <c r="O18645" s="9"/>
      <c r="P18645" s="9"/>
      <c r="Q18645" s="9"/>
    </row>
    <row r="18646" spans="11:17" x14ac:dyDescent="0.25">
      <c r="K18646" s="9"/>
      <c r="N18646" s="9"/>
      <c r="O18646" s="9"/>
      <c r="P18646" s="9"/>
      <c r="Q18646" s="9"/>
    </row>
    <row r="18647" spans="11:17" x14ac:dyDescent="0.25">
      <c r="K18647" s="9"/>
      <c r="N18647" s="9"/>
      <c r="O18647" s="9"/>
      <c r="P18647" s="9"/>
      <c r="Q18647" s="9"/>
    </row>
    <row r="18648" spans="11:17" x14ac:dyDescent="0.25">
      <c r="K18648" s="9"/>
      <c r="N18648" s="9"/>
      <c r="O18648" s="9"/>
      <c r="P18648" s="9"/>
      <c r="Q18648" s="9"/>
    </row>
    <row r="18649" spans="11:17" x14ac:dyDescent="0.25">
      <c r="K18649" s="9"/>
      <c r="N18649" s="9"/>
      <c r="O18649" s="9"/>
      <c r="P18649" s="9"/>
      <c r="Q18649" s="9"/>
    </row>
    <row r="18650" spans="11:17" x14ac:dyDescent="0.25">
      <c r="K18650" s="9"/>
      <c r="N18650" s="9"/>
      <c r="O18650" s="9"/>
      <c r="P18650" s="9"/>
      <c r="Q18650" s="9"/>
    </row>
    <row r="18651" spans="11:17" x14ac:dyDescent="0.25">
      <c r="K18651" s="9"/>
      <c r="N18651" s="9"/>
      <c r="O18651" s="9"/>
      <c r="P18651" s="9"/>
      <c r="Q18651" s="9"/>
    </row>
    <row r="18652" spans="11:17" x14ac:dyDescent="0.25">
      <c r="K18652" s="9"/>
      <c r="N18652" s="9"/>
      <c r="O18652" s="9"/>
      <c r="P18652" s="9"/>
      <c r="Q18652" s="9"/>
    </row>
    <row r="18653" spans="11:17" x14ac:dyDescent="0.25">
      <c r="K18653" s="9"/>
      <c r="N18653" s="9"/>
      <c r="O18653" s="9"/>
      <c r="P18653" s="9"/>
      <c r="Q18653" s="9"/>
    </row>
    <row r="18654" spans="11:17" x14ac:dyDescent="0.25">
      <c r="K18654" s="9"/>
      <c r="N18654" s="9"/>
      <c r="O18654" s="9"/>
      <c r="P18654" s="9"/>
      <c r="Q18654" s="9"/>
    </row>
    <row r="18655" spans="11:17" x14ac:dyDescent="0.25">
      <c r="K18655" s="9"/>
      <c r="N18655" s="9"/>
      <c r="O18655" s="9"/>
      <c r="P18655" s="9"/>
      <c r="Q18655" s="9"/>
    </row>
    <row r="18656" spans="11:17" x14ac:dyDescent="0.25">
      <c r="K18656" s="9"/>
      <c r="N18656" s="9"/>
      <c r="O18656" s="9"/>
      <c r="P18656" s="9"/>
      <c r="Q18656" s="9"/>
    </row>
    <row r="18657" spans="11:17" x14ac:dyDescent="0.25">
      <c r="K18657" s="9"/>
      <c r="N18657" s="9"/>
      <c r="O18657" s="9"/>
      <c r="P18657" s="9"/>
      <c r="Q18657" s="9"/>
    </row>
    <row r="18658" spans="11:17" x14ac:dyDescent="0.25">
      <c r="K18658" s="9"/>
      <c r="N18658" s="9"/>
      <c r="O18658" s="9"/>
      <c r="P18658" s="9"/>
      <c r="Q18658" s="9"/>
    </row>
    <row r="18659" spans="11:17" x14ac:dyDescent="0.25">
      <c r="K18659" s="9"/>
      <c r="N18659" s="9"/>
      <c r="O18659" s="9"/>
      <c r="P18659" s="9"/>
      <c r="Q18659" s="9"/>
    </row>
    <row r="18660" spans="11:17" x14ac:dyDescent="0.25">
      <c r="K18660" s="9"/>
      <c r="N18660" s="9"/>
      <c r="O18660" s="9"/>
      <c r="P18660" s="9"/>
      <c r="Q18660" s="9"/>
    </row>
    <row r="18661" spans="11:17" x14ac:dyDescent="0.25">
      <c r="K18661" s="9"/>
      <c r="N18661" s="9"/>
      <c r="O18661" s="9"/>
      <c r="P18661" s="9"/>
      <c r="Q18661" s="9"/>
    </row>
    <row r="18662" spans="11:17" x14ac:dyDescent="0.25">
      <c r="K18662" s="9"/>
      <c r="N18662" s="9"/>
      <c r="O18662" s="9"/>
      <c r="P18662" s="9"/>
      <c r="Q18662" s="9"/>
    </row>
    <row r="18663" spans="11:17" x14ac:dyDescent="0.25">
      <c r="K18663" s="9"/>
      <c r="N18663" s="9"/>
      <c r="O18663" s="9"/>
      <c r="P18663" s="9"/>
      <c r="Q18663" s="9"/>
    </row>
    <row r="18664" spans="11:17" x14ac:dyDescent="0.25">
      <c r="K18664" s="9"/>
      <c r="N18664" s="9"/>
      <c r="O18664" s="9"/>
      <c r="P18664" s="9"/>
      <c r="Q18664" s="9"/>
    </row>
    <row r="18665" spans="11:17" x14ac:dyDescent="0.25">
      <c r="K18665" s="9"/>
      <c r="N18665" s="9"/>
      <c r="O18665" s="9"/>
      <c r="P18665" s="9"/>
      <c r="Q18665" s="9"/>
    </row>
    <row r="18666" spans="11:17" x14ac:dyDescent="0.25">
      <c r="K18666" s="9"/>
      <c r="N18666" s="9"/>
      <c r="O18666" s="9"/>
      <c r="P18666" s="9"/>
      <c r="Q18666" s="9"/>
    </row>
    <row r="18667" spans="11:17" x14ac:dyDescent="0.25">
      <c r="K18667" s="9"/>
      <c r="N18667" s="9"/>
      <c r="O18667" s="9"/>
      <c r="P18667" s="9"/>
      <c r="Q18667" s="9"/>
    </row>
    <row r="18668" spans="11:17" x14ac:dyDescent="0.25">
      <c r="K18668" s="9"/>
      <c r="N18668" s="9"/>
      <c r="O18668" s="9"/>
      <c r="P18668" s="9"/>
      <c r="Q18668" s="9"/>
    </row>
    <row r="18669" spans="11:17" x14ac:dyDescent="0.25">
      <c r="K18669" s="9"/>
      <c r="N18669" s="9"/>
      <c r="O18669" s="9"/>
      <c r="P18669" s="9"/>
      <c r="Q18669" s="9"/>
    </row>
    <row r="18670" spans="11:17" x14ac:dyDescent="0.25">
      <c r="K18670" s="9"/>
      <c r="N18670" s="9"/>
      <c r="O18670" s="9"/>
      <c r="P18670" s="9"/>
      <c r="Q18670" s="9"/>
    </row>
    <row r="18671" spans="11:17" x14ac:dyDescent="0.25">
      <c r="K18671" s="9"/>
      <c r="N18671" s="9"/>
      <c r="O18671" s="9"/>
      <c r="P18671" s="9"/>
      <c r="Q18671" s="9"/>
    </row>
    <row r="18672" spans="11:17" x14ac:dyDescent="0.25">
      <c r="K18672" s="9"/>
      <c r="N18672" s="9"/>
      <c r="O18672" s="9"/>
      <c r="P18672" s="9"/>
      <c r="Q18672" s="9"/>
    </row>
    <row r="18673" spans="11:17" x14ac:dyDescent="0.25">
      <c r="K18673" s="9"/>
      <c r="N18673" s="9"/>
      <c r="O18673" s="9"/>
      <c r="P18673" s="9"/>
      <c r="Q18673" s="9"/>
    </row>
    <row r="18674" spans="11:17" x14ac:dyDescent="0.25">
      <c r="K18674" s="9"/>
      <c r="N18674" s="9"/>
      <c r="O18674" s="9"/>
      <c r="P18674" s="9"/>
      <c r="Q18674" s="9"/>
    </row>
    <row r="18675" spans="11:17" x14ac:dyDescent="0.25">
      <c r="K18675" s="9"/>
      <c r="N18675" s="9"/>
      <c r="O18675" s="9"/>
      <c r="P18675" s="9"/>
      <c r="Q18675" s="9"/>
    </row>
    <row r="18676" spans="11:17" x14ac:dyDescent="0.25">
      <c r="K18676" s="9"/>
      <c r="N18676" s="9"/>
      <c r="O18676" s="9"/>
      <c r="P18676" s="9"/>
      <c r="Q18676" s="9"/>
    </row>
    <row r="18677" spans="11:17" x14ac:dyDescent="0.25">
      <c r="K18677" s="9"/>
      <c r="N18677" s="9"/>
      <c r="O18677" s="9"/>
      <c r="P18677" s="9"/>
      <c r="Q18677" s="9"/>
    </row>
    <row r="18678" spans="11:17" x14ac:dyDescent="0.25">
      <c r="K18678" s="9"/>
      <c r="N18678" s="9"/>
      <c r="O18678" s="9"/>
      <c r="P18678" s="9"/>
      <c r="Q18678" s="9"/>
    </row>
    <row r="18679" spans="11:17" x14ac:dyDescent="0.25">
      <c r="K18679" s="9"/>
      <c r="N18679" s="9"/>
      <c r="O18679" s="9"/>
      <c r="P18679" s="9"/>
      <c r="Q18679" s="9"/>
    </row>
    <row r="18680" spans="11:17" x14ac:dyDescent="0.25">
      <c r="K18680" s="9"/>
      <c r="N18680" s="9"/>
      <c r="O18680" s="9"/>
      <c r="P18680" s="9"/>
      <c r="Q18680" s="9"/>
    </row>
    <row r="18681" spans="11:17" x14ac:dyDescent="0.25">
      <c r="K18681" s="9"/>
      <c r="N18681" s="9"/>
      <c r="O18681" s="9"/>
      <c r="P18681" s="9"/>
      <c r="Q18681" s="9"/>
    </row>
    <row r="18682" spans="11:17" x14ac:dyDescent="0.25">
      <c r="K18682" s="9"/>
      <c r="N18682" s="9"/>
      <c r="O18682" s="9"/>
      <c r="P18682" s="9"/>
      <c r="Q18682" s="9"/>
    </row>
    <row r="18683" spans="11:17" x14ac:dyDescent="0.25">
      <c r="K18683" s="9"/>
      <c r="N18683" s="9"/>
      <c r="O18683" s="9"/>
      <c r="P18683" s="9"/>
      <c r="Q18683" s="9"/>
    </row>
    <row r="18684" spans="11:17" x14ac:dyDescent="0.25">
      <c r="K18684" s="9"/>
      <c r="N18684" s="9"/>
      <c r="O18684" s="9"/>
      <c r="P18684" s="9"/>
      <c r="Q18684" s="9"/>
    </row>
    <row r="18685" spans="11:17" x14ac:dyDescent="0.25">
      <c r="K18685" s="9"/>
      <c r="N18685" s="9"/>
      <c r="O18685" s="9"/>
      <c r="P18685" s="9"/>
      <c r="Q18685" s="9"/>
    </row>
    <row r="18686" spans="11:17" x14ac:dyDescent="0.25">
      <c r="K18686" s="9"/>
      <c r="N18686" s="9"/>
      <c r="O18686" s="9"/>
      <c r="P18686" s="9"/>
      <c r="Q18686" s="9"/>
    </row>
    <row r="18687" spans="11:17" x14ac:dyDescent="0.25">
      <c r="K18687" s="9"/>
      <c r="N18687" s="9"/>
      <c r="O18687" s="9"/>
      <c r="P18687" s="9"/>
      <c r="Q18687" s="9"/>
    </row>
    <row r="18688" spans="11:17" x14ac:dyDescent="0.25">
      <c r="K18688" s="9"/>
      <c r="N18688" s="9"/>
      <c r="O18688" s="9"/>
      <c r="P18688" s="9"/>
      <c r="Q18688" s="9"/>
    </row>
    <row r="18689" spans="11:17" x14ac:dyDescent="0.25">
      <c r="K18689" s="9"/>
      <c r="N18689" s="9"/>
      <c r="O18689" s="9"/>
      <c r="P18689" s="9"/>
      <c r="Q18689" s="9"/>
    </row>
    <row r="18690" spans="11:17" x14ac:dyDescent="0.25">
      <c r="K18690" s="9"/>
      <c r="N18690" s="9"/>
      <c r="O18690" s="9"/>
      <c r="P18690" s="9"/>
      <c r="Q18690" s="9"/>
    </row>
    <row r="18691" spans="11:17" x14ac:dyDescent="0.25">
      <c r="K18691" s="9"/>
      <c r="N18691" s="9"/>
      <c r="O18691" s="9"/>
      <c r="P18691" s="9"/>
      <c r="Q18691" s="9"/>
    </row>
    <row r="18692" spans="11:17" x14ac:dyDescent="0.25">
      <c r="K18692" s="9"/>
      <c r="N18692" s="9"/>
      <c r="O18692" s="9"/>
      <c r="P18692" s="9"/>
      <c r="Q18692" s="9"/>
    </row>
    <row r="18693" spans="11:17" x14ac:dyDescent="0.25">
      <c r="K18693" s="9"/>
      <c r="N18693" s="9"/>
      <c r="O18693" s="9"/>
      <c r="P18693" s="9"/>
      <c r="Q18693" s="9"/>
    </row>
    <row r="18694" spans="11:17" x14ac:dyDescent="0.25">
      <c r="K18694" s="9"/>
      <c r="N18694" s="9"/>
      <c r="O18694" s="9"/>
      <c r="P18694" s="9"/>
      <c r="Q18694" s="9"/>
    </row>
    <row r="18695" spans="11:17" x14ac:dyDescent="0.25">
      <c r="K18695" s="9"/>
      <c r="N18695" s="9"/>
      <c r="O18695" s="9"/>
      <c r="P18695" s="9"/>
      <c r="Q18695" s="9"/>
    </row>
    <row r="18696" spans="11:17" x14ac:dyDescent="0.25">
      <c r="K18696" s="9"/>
      <c r="N18696" s="9"/>
      <c r="O18696" s="9"/>
      <c r="P18696" s="9"/>
      <c r="Q18696" s="9"/>
    </row>
    <row r="18697" spans="11:17" x14ac:dyDescent="0.25">
      <c r="K18697" s="9"/>
      <c r="N18697" s="9"/>
      <c r="O18697" s="9"/>
      <c r="P18697" s="9"/>
      <c r="Q18697" s="9"/>
    </row>
    <row r="18698" spans="11:17" x14ac:dyDescent="0.25">
      <c r="K18698" s="9"/>
      <c r="N18698" s="9"/>
      <c r="O18698" s="9"/>
      <c r="P18698" s="9"/>
      <c r="Q18698" s="9"/>
    </row>
    <row r="18699" spans="11:17" x14ac:dyDescent="0.25">
      <c r="K18699" s="9"/>
      <c r="N18699" s="9"/>
      <c r="O18699" s="9"/>
      <c r="P18699" s="9"/>
      <c r="Q18699" s="9"/>
    </row>
    <row r="18700" spans="11:17" x14ac:dyDescent="0.25">
      <c r="K18700" s="9"/>
      <c r="N18700" s="9"/>
      <c r="O18700" s="9"/>
      <c r="P18700" s="9"/>
      <c r="Q18700" s="9"/>
    </row>
    <row r="18701" spans="11:17" x14ac:dyDescent="0.25">
      <c r="K18701" s="9"/>
      <c r="N18701" s="9"/>
      <c r="O18701" s="9"/>
      <c r="P18701" s="9"/>
      <c r="Q18701" s="9"/>
    </row>
    <row r="18702" spans="11:17" x14ac:dyDescent="0.25">
      <c r="K18702" s="9"/>
      <c r="N18702" s="9"/>
      <c r="O18702" s="9"/>
      <c r="P18702" s="9"/>
      <c r="Q18702" s="9"/>
    </row>
    <row r="18703" spans="11:17" x14ac:dyDescent="0.25">
      <c r="K18703" s="9"/>
      <c r="N18703" s="9"/>
      <c r="O18703" s="9"/>
      <c r="P18703" s="9"/>
      <c r="Q18703" s="9"/>
    </row>
    <row r="18704" spans="11:17" x14ac:dyDescent="0.25">
      <c r="K18704" s="9"/>
      <c r="N18704" s="9"/>
      <c r="O18704" s="9"/>
      <c r="P18704" s="9"/>
      <c r="Q18704" s="9"/>
    </row>
    <row r="18705" spans="11:17" x14ac:dyDescent="0.25">
      <c r="K18705" s="9"/>
      <c r="N18705" s="9"/>
      <c r="O18705" s="9"/>
      <c r="P18705" s="9"/>
      <c r="Q18705" s="9"/>
    </row>
    <row r="18706" spans="11:17" x14ac:dyDescent="0.25">
      <c r="K18706" s="9"/>
      <c r="N18706" s="9"/>
      <c r="O18706" s="9"/>
      <c r="P18706" s="9"/>
      <c r="Q18706" s="9"/>
    </row>
    <row r="18707" spans="11:17" x14ac:dyDescent="0.25">
      <c r="K18707" s="9"/>
      <c r="N18707" s="9"/>
      <c r="O18707" s="9"/>
      <c r="P18707" s="9"/>
      <c r="Q18707" s="9"/>
    </row>
    <row r="18708" spans="11:17" x14ac:dyDescent="0.25">
      <c r="K18708" s="9"/>
      <c r="N18708" s="9"/>
      <c r="O18708" s="9"/>
      <c r="P18708" s="9"/>
      <c r="Q18708" s="9"/>
    </row>
    <row r="18709" spans="11:17" x14ac:dyDescent="0.25">
      <c r="K18709" s="9"/>
      <c r="N18709" s="9"/>
      <c r="O18709" s="9"/>
      <c r="P18709" s="9"/>
      <c r="Q18709" s="9"/>
    </row>
    <row r="18710" spans="11:17" x14ac:dyDescent="0.25">
      <c r="K18710" s="9"/>
      <c r="N18710" s="9"/>
      <c r="O18710" s="9"/>
      <c r="P18710" s="9"/>
      <c r="Q18710" s="9"/>
    </row>
    <row r="18711" spans="11:17" x14ac:dyDescent="0.25">
      <c r="K18711" s="9"/>
      <c r="N18711" s="9"/>
      <c r="O18711" s="9"/>
      <c r="P18711" s="9"/>
      <c r="Q18711" s="9"/>
    </row>
    <row r="18712" spans="11:17" x14ac:dyDescent="0.25">
      <c r="K18712" s="9"/>
      <c r="N18712" s="9"/>
      <c r="O18712" s="9"/>
      <c r="P18712" s="9"/>
      <c r="Q18712" s="9"/>
    </row>
    <row r="18713" spans="11:17" x14ac:dyDescent="0.25">
      <c r="K18713" s="9"/>
      <c r="N18713" s="9"/>
      <c r="O18713" s="9"/>
      <c r="P18713" s="9"/>
      <c r="Q18713" s="9"/>
    </row>
    <row r="18714" spans="11:17" x14ac:dyDescent="0.25">
      <c r="K18714" s="9"/>
      <c r="N18714" s="9"/>
      <c r="O18714" s="9"/>
      <c r="P18714" s="9"/>
      <c r="Q18714" s="9"/>
    </row>
    <row r="18715" spans="11:17" x14ac:dyDescent="0.25">
      <c r="K18715" s="9"/>
      <c r="N18715" s="9"/>
      <c r="O18715" s="9"/>
      <c r="P18715" s="9"/>
      <c r="Q18715" s="9"/>
    </row>
    <row r="18716" spans="11:17" x14ac:dyDescent="0.25">
      <c r="K18716" s="9"/>
      <c r="N18716" s="9"/>
      <c r="O18716" s="9"/>
      <c r="P18716" s="9"/>
      <c r="Q18716" s="9"/>
    </row>
    <row r="18717" spans="11:17" x14ac:dyDescent="0.25">
      <c r="K18717" s="9"/>
      <c r="N18717" s="9"/>
      <c r="O18717" s="9"/>
      <c r="P18717" s="9"/>
      <c r="Q18717" s="9"/>
    </row>
    <row r="18718" spans="11:17" x14ac:dyDescent="0.25">
      <c r="K18718" s="9"/>
      <c r="N18718" s="9"/>
      <c r="O18718" s="9"/>
      <c r="P18718" s="9"/>
      <c r="Q18718" s="9"/>
    </row>
    <row r="18719" spans="11:17" x14ac:dyDescent="0.25">
      <c r="K18719" s="9"/>
      <c r="N18719" s="9"/>
      <c r="O18719" s="9"/>
      <c r="P18719" s="9"/>
      <c r="Q18719" s="9"/>
    </row>
    <row r="18720" spans="11:17" x14ac:dyDescent="0.25">
      <c r="K18720" s="9"/>
      <c r="N18720" s="9"/>
      <c r="O18720" s="9"/>
      <c r="P18720" s="9"/>
      <c r="Q18720" s="9"/>
    </row>
    <row r="18721" spans="11:17" x14ac:dyDescent="0.25">
      <c r="K18721" s="9"/>
      <c r="N18721" s="9"/>
      <c r="O18721" s="9"/>
      <c r="P18721" s="9"/>
      <c r="Q18721" s="9"/>
    </row>
    <row r="18722" spans="11:17" x14ac:dyDescent="0.25">
      <c r="K18722" s="9"/>
      <c r="N18722" s="9"/>
      <c r="O18722" s="9"/>
      <c r="P18722" s="9"/>
      <c r="Q18722" s="9"/>
    </row>
    <row r="18723" spans="11:17" x14ac:dyDescent="0.25">
      <c r="K18723" s="9"/>
      <c r="N18723" s="9"/>
      <c r="O18723" s="9"/>
      <c r="P18723" s="9"/>
      <c r="Q18723" s="9"/>
    </row>
    <row r="18724" spans="11:17" x14ac:dyDescent="0.25">
      <c r="K18724" s="9"/>
      <c r="N18724" s="9"/>
      <c r="O18724" s="9"/>
      <c r="P18724" s="9"/>
      <c r="Q18724" s="9"/>
    </row>
    <row r="18725" spans="11:17" x14ac:dyDescent="0.25">
      <c r="K18725" s="9"/>
      <c r="N18725" s="9"/>
      <c r="O18725" s="9"/>
      <c r="P18725" s="9"/>
      <c r="Q18725" s="9"/>
    </row>
    <row r="18726" spans="11:17" x14ac:dyDescent="0.25">
      <c r="K18726" s="9"/>
      <c r="N18726" s="9"/>
      <c r="O18726" s="9"/>
      <c r="P18726" s="9"/>
      <c r="Q18726" s="9"/>
    </row>
    <row r="18727" spans="11:17" x14ac:dyDescent="0.25">
      <c r="K18727" s="9"/>
      <c r="N18727" s="9"/>
      <c r="O18727" s="9"/>
      <c r="P18727" s="9"/>
      <c r="Q18727" s="9"/>
    </row>
    <row r="18728" spans="11:17" x14ac:dyDescent="0.25">
      <c r="K18728" s="9"/>
      <c r="N18728" s="9"/>
      <c r="O18728" s="9"/>
      <c r="P18728" s="9"/>
      <c r="Q18728" s="9"/>
    </row>
    <row r="18729" spans="11:17" x14ac:dyDescent="0.25">
      <c r="K18729" s="9"/>
      <c r="N18729" s="9"/>
      <c r="O18729" s="9"/>
      <c r="P18729" s="9"/>
      <c r="Q18729" s="9"/>
    </row>
    <row r="18730" spans="11:17" x14ac:dyDescent="0.25">
      <c r="K18730" s="9"/>
      <c r="N18730" s="9"/>
      <c r="O18730" s="9"/>
      <c r="P18730" s="9"/>
      <c r="Q18730" s="9"/>
    </row>
    <row r="18731" spans="11:17" x14ac:dyDescent="0.25">
      <c r="K18731" s="9"/>
      <c r="N18731" s="9"/>
      <c r="O18731" s="9"/>
      <c r="P18731" s="9"/>
      <c r="Q18731" s="9"/>
    </row>
    <row r="18732" spans="11:17" x14ac:dyDescent="0.25">
      <c r="K18732" s="9"/>
      <c r="N18732" s="9"/>
      <c r="O18732" s="9"/>
      <c r="P18732" s="9"/>
      <c r="Q18732" s="9"/>
    </row>
    <row r="18733" spans="11:17" x14ac:dyDescent="0.25">
      <c r="K18733" s="9"/>
      <c r="N18733" s="9"/>
      <c r="O18733" s="9"/>
      <c r="P18733" s="9"/>
      <c r="Q18733" s="9"/>
    </row>
    <row r="18734" spans="11:17" x14ac:dyDescent="0.25">
      <c r="K18734" s="9"/>
      <c r="N18734" s="9"/>
      <c r="O18734" s="9"/>
      <c r="P18734" s="9"/>
      <c r="Q18734" s="9"/>
    </row>
    <row r="18735" spans="11:17" x14ac:dyDescent="0.25">
      <c r="K18735" s="9"/>
      <c r="N18735" s="9"/>
      <c r="O18735" s="9"/>
      <c r="P18735" s="9"/>
      <c r="Q18735" s="9"/>
    </row>
    <row r="18736" spans="11:17" x14ac:dyDescent="0.25">
      <c r="K18736" s="9"/>
      <c r="N18736" s="9"/>
      <c r="O18736" s="9"/>
      <c r="P18736" s="9"/>
      <c r="Q18736" s="9"/>
    </row>
    <row r="18737" spans="11:17" x14ac:dyDescent="0.25">
      <c r="K18737" s="9"/>
      <c r="N18737" s="9"/>
      <c r="O18737" s="9"/>
      <c r="P18737" s="9"/>
      <c r="Q18737" s="9"/>
    </row>
    <row r="18738" spans="11:17" x14ac:dyDescent="0.25">
      <c r="K18738" s="9"/>
      <c r="N18738" s="9"/>
      <c r="O18738" s="9"/>
      <c r="P18738" s="9"/>
      <c r="Q18738" s="9"/>
    </row>
    <row r="18739" spans="11:17" x14ac:dyDescent="0.25">
      <c r="K18739" s="9"/>
      <c r="N18739" s="9"/>
      <c r="O18739" s="9"/>
      <c r="P18739" s="9"/>
      <c r="Q18739" s="9"/>
    </row>
    <row r="18740" spans="11:17" x14ac:dyDescent="0.25">
      <c r="K18740" s="9"/>
      <c r="N18740" s="9"/>
      <c r="O18740" s="9"/>
      <c r="P18740" s="9"/>
      <c r="Q18740" s="9"/>
    </row>
    <row r="18741" spans="11:17" x14ac:dyDescent="0.25">
      <c r="K18741" s="9"/>
      <c r="N18741" s="9"/>
      <c r="O18741" s="9"/>
      <c r="P18741" s="9"/>
      <c r="Q18741" s="9"/>
    </row>
    <row r="18742" spans="11:17" x14ac:dyDescent="0.25">
      <c r="K18742" s="9"/>
      <c r="N18742" s="9"/>
      <c r="O18742" s="9"/>
      <c r="P18742" s="9"/>
      <c r="Q18742" s="9"/>
    </row>
    <row r="18743" spans="11:17" x14ac:dyDescent="0.25">
      <c r="K18743" s="9"/>
      <c r="N18743" s="9"/>
      <c r="O18743" s="9"/>
      <c r="P18743" s="9"/>
      <c r="Q18743" s="9"/>
    </row>
    <row r="18744" spans="11:17" x14ac:dyDescent="0.25">
      <c r="K18744" s="9"/>
      <c r="N18744" s="9"/>
      <c r="O18744" s="9"/>
      <c r="P18744" s="9"/>
      <c r="Q18744" s="9"/>
    </row>
    <row r="18745" spans="11:17" x14ac:dyDescent="0.25">
      <c r="K18745" s="9"/>
      <c r="N18745" s="9"/>
      <c r="O18745" s="9"/>
      <c r="P18745" s="9"/>
      <c r="Q18745" s="9"/>
    </row>
    <row r="18746" spans="11:17" x14ac:dyDescent="0.25">
      <c r="K18746" s="9"/>
      <c r="N18746" s="9"/>
      <c r="O18746" s="9"/>
      <c r="P18746" s="9"/>
      <c r="Q18746" s="9"/>
    </row>
    <row r="18747" spans="11:17" x14ac:dyDescent="0.25">
      <c r="K18747" s="9"/>
      <c r="N18747" s="9"/>
      <c r="O18747" s="9"/>
      <c r="P18747" s="9"/>
      <c r="Q18747" s="9"/>
    </row>
    <row r="18748" spans="11:17" x14ac:dyDescent="0.25">
      <c r="K18748" s="9"/>
      <c r="N18748" s="9"/>
      <c r="O18748" s="9"/>
      <c r="P18748" s="9"/>
      <c r="Q18748" s="9"/>
    </row>
    <row r="18749" spans="11:17" x14ac:dyDescent="0.25">
      <c r="K18749" s="9"/>
      <c r="N18749" s="9"/>
      <c r="O18749" s="9"/>
      <c r="P18749" s="9"/>
      <c r="Q18749" s="9"/>
    </row>
    <row r="18750" spans="11:17" x14ac:dyDescent="0.25">
      <c r="K18750" s="9"/>
      <c r="N18750" s="9"/>
      <c r="O18750" s="9"/>
      <c r="P18750" s="9"/>
      <c r="Q18750" s="9"/>
    </row>
    <row r="18751" spans="11:17" x14ac:dyDescent="0.25">
      <c r="K18751" s="9"/>
      <c r="N18751" s="9"/>
      <c r="O18751" s="9"/>
      <c r="P18751" s="9"/>
      <c r="Q18751" s="9"/>
    </row>
    <row r="18752" spans="11:17" x14ac:dyDescent="0.25">
      <c r="K18752" s="9"/>
      <c r="N18752" s="9"/>
      <c r="O18752" s="9"/>
      <c r="P18752" s="9"/>
      <c r="Q18752" s="9"/>
    </row>
    <row r="18753" spans="11:17" x14ac:dyDescent="0.25">
      <c r="K18753" s="9"/>
      <c r="N18753" s="9"/>
      <c r="O18753" s="9"/>
      <c r="P18753" s="9"/>
      <c r="Q18753" s="9"/>
    </row>
    <row r="18754" spans="11:17" x14ac:dyDescent="0.25">
      <c r="K18754" s="9"/>
      <c r="N18754" s="9"/>
      <c r="O18754" s="9"/>
      <c r="P18754" s="9"/>
      <c r="Q18754" s="9"/>
    </row>
    <row r="18755" spans="11:17" x14ac:dyDescent="0.25">
      <c r="K18755" s="9"/>
      <c r="N18755" s="9"/>
      <c r="O18755" s="9"/>
      <c r="P18755" s="9"/>
      <c r="Q18755" s="9"/>
    </row>
    <row r="18756" spans="11:17" x14ac:dyDescent="0.25">
      <c r="K18756" s="9"/>
      <c r="N18756" s="9"/>
      <c r="O18756" s="9"/>
      <c r="P18756" s="9"/>
      <c r="Q18756" s="9"/>
    </row>
    <row r="18757" spans="11:17" x14ac:dyDescent="0.25">
      <c r="K18757" s="9"/>
      <c r="N18757" s="9"/>
      <c r="O18757" s="9"/>
      <c r="P18757" s="9"/>
      <c r="Q18757" s="9"/>
    </row>
    <row r="18758" spans="11:17" x14ac:dyDescent="0.25">
      <c r="K18758" s="9"/>
      <c r="N18758" s="9"/>
      <c r="O18758" s="9"/>
      <c r="P18758" s="9"/>
      <c r="Q18758" s="9"/>
    </row>
    <row r="18759" spans="11:17" x14ac:dyDescent="0.25">
      <c r="K18759" s="9"/>
      <c r="N18759" s="9"/>
      <c r="O18759" s="9"/>
      <c r="P18759" s="9"/>
      <c r="Q18759" s="9"/>
    </row>
    <row r="18760" spans="11:17" x14ac:dyDescent="0.25">
      <c r="K18760" s="9"/>
      <c r="N18760" s="9"/>
      <c r="O18760" s="9"/>
      <c r="P18760" s="9"/>
      <c r="Q18760" s="9"/>
    </row>
    <row r="18761" spans="11:17" x14ac:dyDescent="0.25">
      <c r="K18761" s="9"/>
      <c r="N18761" s="9"/>
      <c r="O18761" s="9"/>
      <c r="P18761" s="9"/>
      <c r="Q18761" s="9"/>
    </row>
    <row r="18762" spans="11:17" x14ac:dyDescent="0.25">
      <c r="K18762" s="9"/>
      <c r="N18762" s="9"/>
      <c r="O18762" s="9"/>
      <c r="P18762" s="9"/>
      <c r="Q18762" s="9"/>
    </row>
    <row r="18763" spans="11:17" x14ac:dyDescent="0.25">
      <c r="K18763" s="9"/>
      <c r="N18763" s="9"/>
      <c r="O18763" s="9"/>
      <c r="P18763" s="9"/>
      <c r="Q18763" s="9"/>
    </row>
    <row r="18764" spans="11:17" x14ac:dyDescent="0.25">
      <c r="K18764" s="9"/>
      <c r="N18764" s="9"/>
      <c r="O18764" s="9"/>
      <c r="P18764" s="9"/>
      <c r="Q18764" s="9"/>
    </row>
    <row r="18765" spans="11:17" x14ac:dyDescent="0.25">
      <c r="K18765" s="9"/>
      <c r="N18765" s="9"/>
      <c r="O18765" s="9"/>
      <c r="P18765" s="9"/>
      <c r="Q18765" s="9"/>
    </row>
    <row r="18766" spans="11:17" x14ac:dyDescent="0.25">
      <c r="K18766" s="9"/>
      <c r="N18766" s="9"/>
      <c r="O18766" s="9"/>
      <c r="P18766" s="9"/>
      <c r="Q18766" s="9"/>
    </row>
    <row r="18767" spans="11:17" x14ac:dyDescent="0.25">
      <c r="K18767" s="9"/>
      <c r="N18767" s="9"/>
      <c r="O18767" s="9"/>
      <c r="P18767" s="9"/>
      <c r="Q18767" s="9"/>
    </row>
    <row r="18768" spans="11:17" x14ac:dyDescent="0.25">
      <c r="K18768" s="9"/>
      <c r="N18768" s="9"/>
      <c r="O18768" s="9"/>
      <c r="P18768" s="9"/>
      <c r="Q18768" s="9"/>
    </row>
    <row r="18769" spans="11:17" x14ac:dyDescent="0.25">
      <c r="K18769" s="9"/>
      <c r="N18769" s="9"/>
      <c r="O18769" s="9"/>
      <c r="P18769" s="9"/>
      <c r="Q18769" s="9"/>
    </row>
    <row r="18770" spans="11:17" x14ac:dyDescent="0.25">
      <c r="K18770" s="9"/>
      <c r="N18770" s="9"/>
      <c r="O18770" s="9"/>
      <c r="P18770" s="9"/>
      <c r="Q18770" s="9"/>
    </row>
    <row r="18771" spans="11:17" x14ac:dyDescent="0.25">
      <c r="K18771" s="9"/>
      <c r="N18771" s="9"/>
      <c r="O18771" s="9"/>
      <c r="P18771" s="9"/>
      <c r="Q18771" s="9"/>
    </row>
    <row r="18772" spans="11:17" x14ac:dyDescent="0.25">
      <c r="K18772" s="9"/>
      <c r="N18772" s="9"/>
      <c r="O18772" s="9"/>
      <c r="P18772" s="9"/>
      <c r="Q18772" s="9"/>
    </row>
    <row r="18773" spans="11:17" x14ac:dyDescent="0.25">
      <c r="K18773" s="9"/>
      <c r="N18773" s="9"/>
      <c r="O18773" s="9"/>
      <c r="P18773" s="9"/>
      <c r="Q18773" s="9"/>
    </row>
    <row r="18774" spans="11:17" x14ac:dyDescent="0.25">
      <c r="K18774" s="9"/>
      <c r="N18774" s="9"/>
      <c r="O18774" s="9"/>
      <c r="P18774" s="9"/>
      <c r="Q18774" s="9"/>
    </row>
    <row r="18775" spans="11:17" x14ac:dyDescent="0.25">
      <c r="K18775" s="9"/>
      <c r="N18775" s="9"/>
      <c r="O18775" s="9"/>
      <c r="P18775" s="9"/>
      <c r="Q18775" s="9"/>
    </row>
    <row r="18776" spans="11:17" x14ac:dyDescent="0.25">
      <c r="K18776" s="9"/>
      <c r="N18776" s="9"/>
      <c r="O18776" s="9"/>
      <c r="P18776" s="9"/>
      <c r="Q18776" s="9"/>
    </row>
    <row r="18777" spans="11:17" x14ac:dyDescent="0.25">
      <c r="K18777" s="9"/>
      <c r="N18777" s="9"/>
      <c r="O18777" s="9"/>
      <c r="P18777" s="9"/>
      <c r="Q18777" s="9"/>
    </row>
    <row r="18778" spans="11:17" x14ac:dyDescent="0.25">
      <c r="K18778" s="9"/>
      <c r="N18778" s="9"/>
      <c r="O18778" s="9"/>
      <c r="P18778" s="9"/>
      <c r="Q18778" s="9"/>
    </row>
    <row r="18779" spans="11:17" x14ac:dyDescent="0.25">
      <c r="K18779" s="9"/>
      <c r="N18779" s="9"/>
      <c r="O18779" s="9"/>
      <c r="P18779" s="9"/>
      <c r="Q18779" s="9"/>
    </row>
    <row r="18780" spans="11:17" x14ac:dyDescent="0.25">
      <c r="K18780" s="9"/>
      <c r="N18780" s="9"/>
      <c r="O18780" s="9"/>
      <c r="P18780" s="9"/>
      <c r="Q18780" s="9"/>
    </row>
    <row r="18781" spans="11:17" x14ac:dyDescent="0.25">
      <c r="K18781" s="9"/>
      <c r="N18781" s="9"/>
      <c r="O18781" s="9"/>
      <c r="P18781" s="9"/>
      <c r="Q18781" s="9"/>
    </row>
    <row r="18782" spans="11:17" x14ac:dyDescent="0.25">
      <c r="K18782" s="9"/>
      <c r="N18782" s="9"/>
      <c r="O18782" s="9"/>
      <c r="P18782" s="9"/>
      <c r="Q18782" s="9"/>
    </row>
    <row r="18783" spans="11:17" x14ac:dyDescent="0.25">
      <c r="K18783" s="9"/>
      <c r="N18783" s="9"/>
      <c r="O18783" s="9"/>
      <c r="P18783" s="9"/>
      <c r="Q18783" s="9"/>
    </row>
    <row r="18784" spans="11:17" x14ac:dyDescent="0.25">
      <c r="K18784" s="9"/>
      <c r="N18784" s="9"/>
      <c r="O18784" s="9"/>
      <c r="P18784" s="9"/>
      <c r="Q18784" s="9"/>
    </row>
    <row r="18785" spans="11:17" x14ac:dyDescent="0.25">
      <c r="K18785" s="9"/>
      <c r="N18785" s="9"/>
      <c r="O18785" s="9"/>
      <c r="P18785" s="9"/>
      <c r="Q18785" s="9"/>
    </row>
    <row r="18786" spans="11:17" x14ac:dyDescent="0.25">
      <c r="K18786" s="9"/>
      <c r="N18786" s="9"/>
      <c r="O18786" s="9"/>
      <c r="P18786" s="9"/>
      <c r="Q18786" s="9"/>
    </row>
    <row r="18787" spans="11:17" x14ac:dyDescent="0.25">
      <c r="K18787" s="9"/>
      <c r="N18787" s="9"/>
      <c r="O18787" s="9"/>
      <c r="P18787" s="9"/>
      <c r="Q18787" s="9"/>
    </row>
    <row r="18788" spans="11:17" x14ac:dyDescent="0.25">
      <c r="K18788" s="9"/>
      <c r="N18788" s="9"/>
      <c r="O18788" s="9"/>
      <c r="P18788" s="9"/>
      <c r="Q18788" s="9"/>
    </row>
    <row r="18789" spans="11:17" x14ac:dyDescent="0.25">
      <c r="K18789" s="9"/>
      <c r="N18789" s="9"/>
      <c r="O18789" s="9"/>
      <c r="P18789" s="9"/>
      <c r="Q18789" s="9"/>
    </row>
    <row r="18790" spans="11:17" x14ac:dyDescent="0.25">
      <c r="K18790" s="9"/>
      <c r="N18790" s="9"/>
      <c r="O18790" s="9"/>
      <c r="P18790" s="9"/>
      <c r="Q18790" s="9"/>
    </row>
    <row r="18791" spans="11:17" x14ac:dyDescent="0.25">
      <c r="K18791" s="9"/>
      <c r="N18791" s="9"/>
      <c r="O18791" s="9"/>
      <c r="P18791" s="9"/>
      <c r="Q18791" s="9"/>
    </row>
    <row r="18792" spans="11:17" x14ac:dyDescent="0.25">
      <c r="K18792" s="9"/>
      <c r="N18792" s="9"/>
      <c r="O18792" s="9"/>
      <c r="P18792" s="9"/>
      <c r="Q18792" s="9"/>
    </row>
    <row r="18793" spans="11:17" x14ac:dyDescent="0.25">
      <c r="K18793" s="9"/>
      <c r="N18793" s="9"/>
      <c r="O18793" s="9"/>
      <c r="P18793" s="9"/>
      <c r="Q18793" s="9"/>
    </row>
    <row r="18794" spans="11:17" x14ac:dyDescent="0.25">
      <c r="K18794" s="9"/>
      <c r="N18794" s="9"/>
      <c r="O18794" s="9"/>
      <c r="P18794" s="9"/>
      <c r="Q18794" s="9"/>
    </row>
    <row r="18795" spans="11:17" x14ac:dyDescent="0.25">
      <c r="K18795" s="9"/>
      <c r="N18795" s="9"/>
      <c r="O18795" s="9"/>
      <c r="P18795" s="9"/>
      <c r="Q18795" s="9"/>
    </row>
    <row r="18796" spans="11:17" x14ac:dyDescent="0.25">
      <c r="K18796" s="9"/>
      <c r="N18796" s="9"/>
      <c r="O18796" s="9"/>
      <c r="P18796" s="9"/>
      <c r="Q18796" s="9"/>
    </row>
    <row r="18797" spans="11:17" x14ac:dyDescent="0.25">
      <c r="K18797" s="9"/>
      <c r="N18797" s="9"/>
      <c r="O18797" s="9"/>
      <c r="P18797" s="9"/>
      <c r="Q18797" s="9"/>
    </row>
    <row r="18798" spans="11:17" x14ac:dyDescent="0.25">
      <c r="K18798" s="9"/>
      <c r="N18798" s="9"/>
      <c r="O18798" s="9"/>
      <c r="P18798" s="9"/>
      <c r="Q18798" s="9"/>
    </row>
    <row r="18799" spans="11:17" x14ac:dyDescent="0.25">
      <c r="K18799" s="9"/>
      <c r="N18799" s="9"/>
      <c r="O18799" s="9"/>
      <c r="P18799" s="9"/>
      <c r="Q18799" s="9"/>
    </row>
    <row r="18800" spans="11:17" x14ac:dyDescent="0.25">
      <c r="K18800" s="9"/>
      <c r="N18800" s="9"/>
      <c r="O18800" s="9"/>
      <c r="P18800" s="9"/>
      <c r="Q18800" s="9"/>
    </row>
    <row r="18801" spans="11:17" x14ac:dyDescent="0.25">
      <c r="K18801" s="9"/>
      <c r="N18801" s="9"/>
      <c r="O18801" s="9"/>
      <c r="P18801" s="9"/>
      <c r="Q18801" s="9"/>
    </row>
    <row r="18802" spans="11:17" x14ac:dyDescent="0.25">
      <c r="K18802" s="9"/>
      <c r="N18802" s="9"/>
      <c r="O18802" s="9"/>
      <c r="P18802" s="9"/>
      <c r="Q18802" s="9"/>
    </row>
    <row r="18803" spans="11:17" x14ac:dyDescent="0.25">
      <c r="K18803" s="9"/>
      <c r="N18803" s="9"/>
      <c r="O18803" s="9"/>
      <c r="P18803" s="9"/>
      <c r="Q18803" s="9"/>
    </row>
    <row r="18804" spans="11:17" x14ac:dyDescent="0.25">
      <c r="K18804" s="9"/>
      <c r="N18804" s="9"/>
      <c r="O18804" s="9"/>
      <c r="P18804" s="9"/>
      <c r="Q18804" s="9"/>
    </row>
    <row r="18805" spans="11:17" x14ac:dyDescent="0.25">
      <c r="K18805" s="9"/>
      <c r="N18805" s="9"/>
      <c r="O18805" s="9"/>
      <c r="P18805" s="9"/>
      <c r="Q18805" s="9"/>
    </row>
    <row r="18806" spans="11:17" x14ac:dyDescent="0.25">
      <c r="K18806" s="9"/>
      <c r="N18806" s="9"/>
      <c r="O18806" s="9"/>
      <c r="P18806" s="9"/>
      <c r="Q18806" s="9"/>
    </row>
    <row r="18807" spans="11:17" x14ac:dyDescent="0.25">
      <c r="K18807" s="9"/>
      <c r="N18807" s="9"/>
      <c r="O18807" s="9"/>
      <c r="P18807" s="9"/>
      <c r="Q18807" s="9"/>
    </row>
    <row r="18808" spans="11:17" x14ac:dyDescent="0.25">
      <c r="K18808" s="9"/>
      <c r="N18808" s="9"/>
      <c r="O18808" s="9"/>
      <c r="P18808" s="9"/>
      <c r="Q18808" s="9"/>
    </row>
    <row r="18809" spans="11:17" x14ac:dyDescent="0.25">
      <c r="K18809" s="9"/>
      <c r="N18809" s="9"/>
      <c r="O18809" s="9"/>
      <c r="P18809" s="9"/>
      <c r="Q18809" s="9"/>
    </row>
    <row r="18810" spans="11:17" x14ac:dyDescent="0.25">
      <c r="K18810" s="9"/>
      <c r="N18810" s="9"/>
      <c r="O18810" s="9"/>
      <c r="P18810" s="9"/>
      <c r="Q18810" s="9"/>
    </row>
    <row r="18811" spans="11:17" x14ac:dyDescent="0.25">
      <c r="K18811" s="9"/>
      <c r="N18811" s="9"/>
      <c r="O18811" s="9"/>
      <c r="P18811" s="9"/>
      <c r="Q18811" s="9"/>
    </row>
    <row r="18812" spans="11:17" x14ac:dyDescent="0.25">
      <c r="K18812" s="9"/>
      <c r="N18812" s="9"/>
      <c r="O18812" s="9"/>
      <c r="P18812" s="9"/>
      <c r="Q18812" s="9"/>
    </row>
    <row r="18813" spans="11:17" x14ac:dyDescent="0.25">
      <c r="K18813" s="9"/>
      <c r="N18813" s="9"/>
      <c r="O18813" s="9"/>
      <c r="P18813" s="9"/>
      <c r="Q18813" s="9"/>
    </row>
    <row r="18814" spans="11:17" x14ac:dyDescent="0.25">
      <c r="K18814" s="9"/>
      <c r="N18814" s="9"/>
      <c r="O18814" s="9"/>
      <c r="P18814" s="9"/>
      <c r="Q18814" s="9"/>
    </row>
    <row r="18815" spans="11:17" x14ac:dyDescent="0.25">
      <c r="K18815" s="9"/>
      <c r="N18815" s="9"/>
      <c r="O18815" s="9"/>
      <c r="P18815" s="9"/>
      <c r="Q18815" s="9"/>
    </row>
    <row r="18816" spans="11:17" x14ac:dyDescent="0.25">
      <c r="K18816" s="9"/>
      <c r="N18816" s="9"/>
      <c r="O18816" s="9"/>
      <c r="P18816" s="9"/>
      <c r="Q18816" s="9"/>
    </row>
    <row r="18817" spans="11:17" x14ac:dyDescent="0.25">
      <c r="K18817" s="9"/>
      <c r="N18817" s="9"/>
      <c r="O18817" s="9"/>
      <c r="P18817" s="9"/>
      <c r="Q18817" s="9"/>
    </row>
    <row r="18818" spans="11:17" x14ac:dyDescent="0.25">
      <c r="K18818" s="9"/>
      <c r="N18818" s="9"/>
      <c r="O18818" s="9"/>
      <c r="P18818" s="9"/>
      <c r="Q18818" s="9"/>
    </row>
    <row r="18819" spans="11:17" x14ac:dyDescent="0.25">
      <c r="K18819" s="9"/>
      <c r="N18819" s="9"/>
      <c r="O18819" s="9"/>
      <c r="P18819" s="9"/>
      <c r="Q18819" s="9"/>
    </row>
    <row r="18820" spans="11:17" x14ac:dyDescent="0.25">
      <c r="K18820" s="9"/>
      <c r="N18820" s="9"/>
      <c r="O18820" s="9"/>
      <c r="P18820" s="9"/>
      <c r="Q18820" s="9"/>
    </row>
    <row r="18821" spans="11:17" x14ac:dyDescent="0.25">
      <c r="K18821" s="9"/>
      <c r="N18821" s="9"/>
      <c r="O18821" s="9"/>
      <c r="P18821" s="9"/>
      <c r="Q18821" s="9"/>
    </row>
    <row r="18822" spans="11:17" x14ac:dyDescent="0.25">
      <c r="K18822" s="9"/>
      <c r="N18822" s="9"/>
      <c r="O18822" s="9"/>
      <c r="P18822" s="9"/>
      <c r="Q18822" s="9"/>
    </row>
    <row r="18823" spans="11:17" x14ac:dyDescent="0.25">
      <c r="K18823" s="9"/>
      <c r="N18823" s="9"/>
      <c r="O18823" s="9"/>
      <c r="P18823" s="9"/>
      <c r="Q18823" s="9"/>
    </row>
    <row r="18824" spans="11:17" x14ac:dyDescent="0.25">
      <c r="K18824" s="9"/>
      <c r="N18824" s="9"/>
      <c r="O18824" s="9"/>
      <c r="P18824" s="9"/>
      <c r="Q18824" s="9"/>
    </row>
    <row r="18825" spans="11:17" x14ac:dyDescent="0.25">
      <c r="K18825" s="9"/>
      <c r="N18825" s="9"/>
      <c r="O18825" s="9"/>
      <c r="P18825" s="9"/>
      <c r="Q18825" s="9"/>
    </row>
    <row r="18826" spans="11:17" x14ac:dyDescent="0.25">
      <c r="K18826" s="9"/>
      <c r="N18826" s="9"/>
      <c r="O18826" s="9"/>
      <c r="P18826" s="9"/>
      <c r="Q18826" s="9"/>
    </row>
    <row r="18827" spans="11:17" x14ac:dyDescent="0.25">
      <c r="K18827" s="9"/>
      <c r="N18827" s="9"/>
      <c r="O18827" s="9"/>
      <c r="P18827" s="9"/>
      <c r="Q18827" s="9"/>
    </row>
    <row r="18828" spans="11:17" x14ac:dyDescent="0.25">
      <c r="K18828" s="9"/>
      <c r="N18828" s="9"/>
      <c r="O18828" s="9"/>
      <c r="P18828" s="9"/>
      <c r="Q18828" s="9"/>
    </row>
    <row r="18829" spans="11:17" x14ac:dyDescent="0.25">
      <c r="K18829" s="9"/>
      <c r="N18829" s="9"/>
      <c r="O18829" s="9"/>
      <c r="P18829" s="9"/>
      <c r="Q18829" s="9"/>
    </row>
    <row r="18830" spans="11:17" x14ac:dyDescent="0.25">
      <c r="K18830" s="9"/>
      <c r="N18830" s="9"/>
      <c r="O18830" s="9"/>
      <c r="P18830" s="9"/>
      <c r="Q18830" s="9"/>
    </row>
    <row r="18831" spans="11:17" x14ac:dyDescent="0.25">
      <c r="K18831" s="9"/>
      <c r="N18831" s="9"/>
      <c r="O18831" s="9"/>
      <c r="P18831" s="9"/>
      <c r="Q18831" s="9"/>
    </row>
    <row r="18832" spans="11:17" x14ac:dyDescent="0.25">
      <c r="K18832" s="9"/>
      <c r="N18832" s="9"/>
      <c r="O18832" s="9"/>
      <c r="P18832" s="9"/>
      <c r="Q18832" s="9"/>
    </row>
    <row r="18833" spans="11:17" x14ac:dyDescent="0.25">
      <c r="K18833" s="9"/>
      <c r="N18833" s="9"/>
      <c r="O18833" s="9"/>
      <c r="P18833" s="9"/>
      <c r="Q18833" s="9"/>
    </row>
    <row r="18834" spans="11:17" x14ac:dyDescent="0.25">
      <c r="K18834" s="9"/>
      <c r="N18834" s="9"/>
      <c r="O18834" s="9"/>
      <c r="P18834" s="9"/>
      <c r="Q18834" s="9"/>
    </row>
    <row r="18835" spans="11:17" x14ac:dyDescent="0.25">
      <c r="K18835" s="9"/>
      <c r="N18835" s="9"/>
      <c r="O18835" s="9"/>
      <c r="P18835" s="9"/>
      <c r="Q18835" s="9"/>
    </row>
    <row r="18836" spans="11:17" x14ac:dyDescent="0.25">
      <c r="K18836" s="9"/>
      <c r="N18836" s="9"/>
      <c r="O18836" s="9"/>
      <c r="P18836" s="9"/>
      <c r="Q18836" s="9"/>
    </row>
    <row r="18837" spans="11:17" x14ac:dyDescent="0.25">
      <c r="K18837" s="9"/>
      <c r="N18837" s="9"/>
      <c r="O18837" s="9"/>
      <c r="P18837" s="9"/>
      <c r="Q18837" s="9"/>
    </row>
    <row r="18838" spans="11:17" x14ac:dyDescent="0.25">
      <c r="K18838" s="9"/>
      <c r="N18838" s="9"/>
      <c r="O18838" s="9"/>
      <c r="P18838" s="9"/>
      <c r="Q18838" s="9"/>
    </row>
    <row r="18839" spans="11:17" x14ac:dyDescent="0.25">
      <c r="K18839" s="9"/>
      <c r="N18839" s="9"/>
      <c r="O18839" s="9"/>
      <c r="P18839" s="9"/>
      <c r="Q18839" s="9"/>
    </row>
    <row r="18840" spans="11:17" x14ac:dyDescent="0.25">
      <c r="K18840" s="9"/>
      <c r="N18840" s="9"/>
      <c r="O18840" s="9"/>
      <c r="P18840" s="9"/>
      <c r="Q18840" s="9"/>
    </row>
    <row r="18841" spans="11:17" x14ac:dyDescent="0.25">
      <c r="K18841" s="9"/>
      <c r="N18841" s="9"/>
      <c r="O18841" s="9"/>
      <c r="P18841" s="9"/>
      <c r="Q18841" s="9"/>
    </row>
    <row r="18842" spans="11:17" x14ac:dyDescent="0.25">
      <c r="K18842" s="9"/>
      <c r="N18842" s="9"/>
      <c r="O18842" s="9"/>
      <c r="P18842" s="9"/>
      <c r="Q18842" s="9"/>
    </row>
    <row r="18843" spans="11:17" x14ac:dyDescent="0.25">
      <c r="K18843" s="9"/>
      <c r="N18843" s="9"/>
      <c r="O18843" s="9"/>
      <c r="P18843" s="9"/>
      <c r="Q18843" s="9"/>
    </row>
    <row r="18844" spans="11:17" x14ac:dyDescent="0.25">
      <c r="K18844" s="9"/>
      <c r="N18844" s="9"/>
      <c r="O18844" s="9"/>
      <c r="P18844" s="9"/>
      <c r="Q18844" s="9"/>
    </row>
    <row r="18845" spans="11:17" x14ac:dyDescent="0.25">
      <c r="K18845" s="9"/>
      <c r="N18845" s="9"/>
      <c r="O18845" s="9"/>
      <c r="P18845" s="9"/>
      <c r="Q18845" s="9"/>
    </row>
    <row r="18846" spans="11:17" x14ac:dyDescent="0.25">
      <c r="K18846" s="9"/>
      <c r="N18846" s="9"/>
      <c r="O18846" s="9"/>
      <c r="P18846" s="9"/>
      <c r="Q18846" s="9"/>
    </row>
    <row r="18847" spans="11:17" x14ac:dyDescent="0.25">
      <c r="K18847" s="9"/>
      <c r="N18847" s="9"/>
      <c r="O18847" s="9"/>
      <c r="P18847" s="9"/>
      <c r="Q18847" s="9"/>
    </row>
    <row r="18848" spans="11:17" x14ac:dyDescent="0.25">
      <c r="K18848" s="9"/>
      <c r="N18848" s="9"/>
      <c r="O18848" s="9"/>
      <c r="P18848" s="9"/>
      <c r="Q18848" s="9"/>
    </row>
    <row r="18849" spans="11:17" x14ac:dyDescent="0.25">
      <c r="K18849" s="9"/>
      <c r="N18849" s="9"/>
      <c r="O18849" s="9"/>
      <c r="P18849" s="9"/>
      <c r="Q18849" s="9"/>
    </row>
    <row r="18850" spans="11:17" x14ac:dyDescent="0.25">
      <c r="K18850" s="9"/>
      <c r="N18850" s="9"/>
      <c r="O18850" s="9"/>
      <c r="P18850" s="9"/>
      <c r="Q18850" s="9"/>
    </row>
    <row r="18851" spans="11:17" x14ac:dyDescent="0.25">
      <c r="K18851" s="9"/>
      <c r="N18851" s="9"/>
      <c r="O18851" s="9"/>
      <c r="P18851" s="9"/>
      <c r="Q18851" s="9"/>
    </row>
    <row r="18852" spans="11:17" x14ac:dyDescent="0.25">
      <c r="K18852" s="9"/>
      <c r="N18852" s="9"/>
      <c r="O18852" s="9"/>
      <c r="P18852" s="9"/>
      <c r="Q18852" s="9"/>
    </row>
    <row r="18853" spans="11:17" x14ac:dyDescent="0.25">
      <c r="K18853" s="9"/>
      <c r="N18853" s="9"/>
      <c r="O18853" s="9"/>
      <c r="P18853" s="9"/>
      <c r="Q18853" s="9"/>
    </row>
    <row r="18854" spans="11:17" x14ac:dyDescent="0.25">
      <c r="K18854" s="9"/>
      <c r="N18854" s="9"/>
      <c r="O18854" s="9"/>
      <c r="P18854" s="9"/>
      <c r="Q18854" s="9"/>
    </row>
    <row r="18855" spans="11:17" x14ac:dyDescent="0.25">
      <c r="K18855" s="9"/>
      <c r="N18855" s="9"/>
      <c r="O18855" s="9"/>
      <c r="P18855" s="9"/>
      <c r="Q18855" s="9"/>
    </row>
    <row r="18856" spans="11:17" x14ac:dyDescent="0.25">
      <c r="K18856" s="9"/>
      <c r="N18856" s="9"/>
      <c r="O18856" s="9"/>
      <c r="P18856" s="9"/>
      <c r="Q18856" s="9"/>
    </row>
    <row r="18857" spans="11:17" x14ac:dyDescent="0.25">
      <c r="K18857" s="9"/>
      <c r="N18857" s="9"/>
      <c r="O18857" s="9"/>
      <c r="P18857" s="9"/>
      <c r="Q18857" s="9"/>
    </row>
    <row r="18858" spans="11:17" x14ac:dyDescent="0.25">
      <c r="K18858" s="9"/>
      <c r="N18858" s="9"/>
      <c r="O18858" s="9"/>
      <c r="P18858" s="9"/>
      <c r="Q18858" s="9"/>
    </row>
    <row r="18859" spans="11:17" x14ac:dyDescent="0.25">
      <c r="K18859" s="9"/>
      <c r="N18859" s="9"/>
      <c r="O18859" s="9"/>
      <c r="P18859" s="9"/>
      <c r="Q18859" s="9"/>
    </row>
    <row r="18860" spans="11:17" x14ac:dyDescent="0.25">
      <c r="K18860" s="9"/>
      <c r="N18860" s="9"/>
      <c r="O18860" s="9"/>
      <c r="P18860" s="9"/>
      <c r="Q18860" s="9"/>
    </row>
    <row r="18861" spans="11:17" x14ac:dyDescent="0.25">
      <c r="K18861" s="9"/>
      <c r="N18861" s="9"/>
      <c r="O18861" s="9"/>
      <c r="P18861" s="9"/>
      <c r="Q18861" s="9"/>
    </row>
    <row r="18862" spans="11:17" x14ac:dyDescent="0.25">
      <c r="K18862" s="9"/>
      <c r="N18862" s="9"/>
      <c r="O18862" s="9"/>
      <c r="P18862" s="9"/>
      <c r="Q18862" s="9"/>
    </row>
    <row r="18863" spans="11:17" x14ac:dyDescent="0.25">
      <c r="K18863" s="9"/>
      <c r="N18863" s="9"/>
      <c r="O18863" s="9"/>
      <c r="P18863" s="9"/>
      <c r="Q18863" s="9"/>
    </row>
    <row r="18864" spans="11:17" x14ac:dyDescent="0.25">
      <c r="K18864" s="9"/>
      <c r="N18864" s="9"/>
      <c r="O18864" s="9"/>
      <c r="P18864" s="9"/>
      <c r="Q18864" s="9"/>
    </row>
    <row r="18865" spans="11:17" x14ac:dyDescent="0.25">
      <c r="K18865" s="9"/>
      <c r="N18865" s="9"/>
      <c r="O18865" s="9"/>
      <c r="P18865" s="9"/>
      <c r="Q18865" s="9"/>
    </row>
    <row r="18866" spans="11:17" x14ac:dyDescent="0.25">
      <c r="K18866" s="9"/>
      <c r="N18866" s="9"/>
      <c r="O18866" s="9"/>
      <c r="P18866" s="9"/>
      <c r="Q18866" s="9"/>
    </row>
    <row r="18867" spans="11:17" x14ac:dyDescent="0.25">
      <c r="K18867" s="9"/>
      <c r="N18867" s="9"/>
      <c r="O18867" s="9"/>
      <c r="P18867" s="9"/>
      <c r="Q18867" s="9"/>
    </row>
    <row r="18868" spans="11:17" x14ac:dyDescent="0.25">
      <c r="K18868" s="9"/>
      <c r="N18868" s="9"/>
      <c r="O18868" s="9"/>
      <c r="P18868" s="9"/>
      <c r="Q18868" s="9"/>
    </row>
    <row r="18869" spans="11:17" x14ac:dyDescent="0.25">
      <c r="K18869" s="9"/>
      <c r="N18869" s="9"/>
      <c r="O18869" s="9"/>
      <c r="P18869" s="9"/>
      <c r="Q18869" s="9"/>
    </row>
    <row r="18870" spans="11:17" x14ac:dyDescent="0.25">
      <c r="K18870" s="9"/>
      <c r="N18870" s="9"/>
      <c r="O18870" s="9"/>
      <c r="P18870" s="9"/>
      <c r="Q18870" s="9"/>
    </row>
    <row r="18871" spans="11:17" x14ac:dyDescent="0.25">
      <c r="K18871" s="9"/>
      <c r="N18871" s="9"/>
      <c r="O18871" s="9"/>
      <c r="P18871" s="9"/>
      <c r="Q18871" s="9"/>
    </row>
    <row r="18872" spans="11:17" x14ac:dyDescent="0.25">
      <c r="K18872" s="9"/>
      <c r="N18872" s="9"/>
      <c r="O18872" s="9"/>
      <c r="P18872" s="9"/>
      <c r="Q18872" s="9"/>
    </row>
    <row r="18873" spans="11:17" x14ac:dyDescent="0.25">
      <c r="K18873" s="9"/>
      <c r="N18873" s="9"/>
      <c r="O18873" s="9"/>
      <c r="P18873" s="9"/>
      <c r="Q18873" s="9"/>
    </row>
    <row r="18874" spans="11:17" x14ac:dyDescent="0.25">
      <c r="K18874" s="9"/>
      <c r="N18874" s="9"/>
      <c r="O18874" s="9"/>
      <c r="P18874" s="9"/>
      <c r="Q18874" s="9"/>
    </row>
    <row r="18875" spans="11:17" x14ac:dyDescent="0.25">
      <c r="K18875" s="9"/>
      <c r="N18875" s="9"/>
      <c r="O18875" s="9"/>
      <c r="P18875" s="9"/>
      <c r="Q18875" s="9"/>
    </row>
    <row r="18876" spans="11:17" x14ac:dyDescent="0.25">
      <c r="K18876" s="9"/>
      <c r="N18876" s="9"/>
      <c r="O18876" s="9"/>
      <c r="P18876" s="9"/>
      <c r="Q18876" s="9"/>
    </row>
    <row r="18877" spans="11:17" x14ac:dyDescent="0.25">
      <c r="K18877" s="9"/>
      <c r="N18877" s="9"/>
      <c r="O18877" s="9"/>
      <c r="P18877" s="9"/>
      <c r="Q18877" s="9"/>
    </row>
    <row r="18878" spans="11:17" x14ac:dyDescent="0.25">
      <c r="K18878" s="9"/>
      <c r="N18878" s="9"/>
      <c r="O18878" s="9"/>
      <c r="P18878" s="9"/>
      <c r="Q18878" s="9"/>
    </row>
    <row r="18879" spans="11:17" x14ac:dyDescent="0.25">
      <c r="K18879" s="9"/>
      <c r="N18879" s="9"/>
      <c r="O18879" s="9"/>
      <c r="P18879" s="9"/>
      <c r="Q18879" s="9"/>
    </row>
    <row r="18880" spans="11:17" x14ac:dyDescent="0.25">
      <c r="K18880" s="9"/>
      <c r="N18880" s="9"/>
      <c r="O18880" s="9"/>
      <c r="P18880" s="9"/>
      <c r="Q18880" s="9"/>
    </row>
    <row r="18881" spans="11:17" x14ac:dyDescent="0.25">
      <c r="K18881" s="9"/>
      <c r="N18881" s="9"/>
      <c r="O18881" s="9"/>
      <c r="P18881" s="9"/>
      <c r="Q18881" s="9"/>
    </row>
    <row r="18882" spans="11:17" x14ac:dyDescent="0.25">
      <c r="K18882" s="9"/>
      <c r="N18882" s="9"/>
      <c r="O18882" s="9"/>
      <c r="P18882" s="9"/>
      <c r="Q18882" s="9"/>
    </row>
    <row r="18883" spans="11:17" x14ac:dyDescent="0.25">
      <c r="K18883" s="9"/>
      <c r="N18883" s="9"/>
      <c r="O18883" s="9"/>
      <c r="P18883" s="9"/>
      <c r="Q18883" s="9"/>
    </row>
    <row r="18884" spans="11:17" x14ac:dyDescent="0.25">
      <c r="K18884" s="9"/>
      <c r="N18884" s="9"/>
      <c r="O18884" s="9"/>
      <c r="P18884" s="9"/>
      <c r="Q18884" s="9"/>
    </row>
    <row r="18885" spans="11:17" x14ac:dyDescent="0.25">
      <c r="K18885" s="9"/>
      <c r="N18885" s="9"/>
      <c r="O18885" s="9"/>
      <c r="P18885" s="9"/>
      <c r="Q18885" s="9"/>
    </row>
    <row r="18886" spans="11:17" x14ac:dyDescent="0.25">
      <c r="K18886" s="9"/>
      <c r="N18886" s="9"/>
      <c r="O18886" s="9"/>
      <c r="P18886" s="9"/>
      <c r="Q18886" s="9"/>
    </row>
    <row r="18887" spans="11:17" x14ac:dyDescent="0.25">
      <c r="K18887" s="9"/>
      <c r="N18887" s="9"/>
      <c r="O18887" s="9"/>
      <c r="P18887" s="9"/>
      <c r="Q18887" s="9"/>
    </row>
    <row r="18888" spans="11:17" x14ac:dyDescent="0.25">
      <c r="K18888" s="9"/>
      <c r="N18888" s="9"/>
      <c r="O18888" s="9"/>
      <c r="P18888" s="9"/>
      <c r="Q18888" s="9"/>
    </row>
    <row r="18889" spans="11:17" x14ac:dyDescent="0.25">
      <c r="K18889" s="9"/>
      <c r="N18889" s="9"/>
      <c r="O18889" s="9"/>
      <c r="P18889" s="9"/>
      <c r="Q18889" s="9"/>
    </row>
    <row r="18890" spans="11:17" x14ac:dyDescent="0.25">
      <c r="K18890" s="9"/>
      <c r="N18890" s="9"/>
      <c r="O18890" s="9"/>
      <c r="P18890" s="9"/>
      <c r="Q18890" s="9"/>
    </row>
    <row r="18891" spans="11:17" x14ac:dyDescent="0.25">
      <c r="K18891" s="9"/>
      <c r="N18891" s="9"/>
      <c r="O18891" s="9"/>
      <c r="P18891" s="9"/>
      <c r="Q18891" s="9"/>
    </row>
    <row r="18892" spans="11:17" x14ac:dyDescent="0.25">
      <c r="K18892" s="9"/>
      <c r="N18892" s="9"/>
      <c r="O18892" s="9"/>
      <c r="P18892" s="9"/>
      <c r="Q18892" s="9"/>
    </row>
    <row r="18893" spans="11:17" x14ac:dyDescent="0.25">
      <c r="K18893" s="9"/>
      <c r="N18893" s="9"/>
      <c r="O18893" s="9"/>
      <c r="P18893" s="9"/>
      <c r="Q18893" s="9"/>
    </row>
    <row r="18894" spans="11:17" x14ac:dyDescent="0.25">
      <c r="K18894" s="9"/>
      <c r="N18894" s="9"/>
      <c r="O18894" s="9"/>
      <c r="P18894" s="9"/>
      <c r="Q18894" s="9"/>
    </row>
    <row r="18895" spans="11:17" x14ac:dyDescent="0.25">
      <c r="K18895" s="9"/>
      <c r="N18895" s="9"/>
      <c r="O18895" s="9"/>
      <c r="P18895" s="9"/>
      <c r="Q18895" s="9"/>
    </row>
    <row r="18896" spans="11:17" x14ac:dyDescent="0.25">
      <c r="K18896" s="9"/>
      <c r="N18896" s="9"/>
      <c r="O18896" s="9"/>
      <c r="P18896" s="9"/>
      <c r="Q18896" s="9"/>
    </row>
    <row r="18897" spans="11:17" x14ac:dyDescent="0.25">
      <c r="K18897" s="9"/>
      <c r="N18897" s="9"/>
      <c r="O18897" s="9"/>
      <c r="P18897" s="9"/>
      <c r="Q18897" s="9"/>
    </row>
    <row r="18898" spans="11:17" x14ac:dyDescent="0.25">
      <c r="K18898" s="9"/>
      <c r="N18898" s="9"/>
      <c r="O18898" s="9"/>
      <c r="P18898" s="9"/>
      <c r="Q18898" s="9"/>
    </row>
    <row r="18899" spans="11:17" x14ac:dyDescent="0.25">
      <c r="K18899" s="9"/>
      <c r="N18899" s="9"/>
      <c r="O18899" s="9"/>
      <c r="P18899" s="9"/>
      <c r="Q18899" s="9"/>
    </row>
    <row r="18900" spans="11:17" x14ac:dyDescent="0.25">
      <c r="K18900" s="9"/>
      <c r="N18900" s="9"/>
      <c r="O18900" s="9"/>
      <c r="P18900" s="9"/>
      <c r="Q18900" s="9"/>
    </row>
    <row r="18901" spans="11:17" x14ac:dyDescent="0.25">
      <c r="K18901" s="9"/>
      <c r="N18901" s="9"/>
      <c r="O18901" s="9"/>
      <c r="P18901" s="9"/>
      <c r="Q18901" s="9"/>
    </row>
    <row r="18902" spans="11:17" x14ac:dyDescent="0.25">
      <c r="K18902" s="9"/>
      <c r="N18902" s="9"/>
      <c r="O18902" s="9"/>
      <c r="P18902" s="9"/>
      <c r="Q18902" s="9"/>
    </row>
    <row r="18903" spans="11:17" x14ac:dyDescent="0.25">
      <c r="K18903" s="9"/>
      <c r="N18903" s="9"/>
      <c r="O18903" s="9"/>
      <c r="P18903" s="9"/>
      <c r="Q18903" s="9"/>
    </row>
    <row r="18904" spans="11:17" x14ac:dyDescent="0.25">
      <c r="K18904" s="9"/>
      <c r="N18904" s="9"/>
      <c r="O18904" s="9"/>
      <c r="P18904" s="9"/>
      <c r="Q18904" s="9"/>
    </row>
    <row r="18905" spans="11:17" x14ac:dyDescent="0.25">
      <c r="K18905" s="9"/>
      <c r="N18905" s="9"/>
      <c r="O18905" s="9"/>
      <c r="P18905" s="9"/>
      <c r="Q18905" s="9"/>
    </row>
    <row r="18906" spans="11:17" x14ac:dyDescent="0.25">
      <c r="K18906" s="9"/>
      <c r="N18906" s="9"/>
      <c r="O18906" s="9"/>
      <c r="P18906" s="9"/>
      <c r="Q18906" s="9"/>
    </row>
    <row r="18907" spans="11:17" x14ac:dyDescent="0.25">
      <c r="K18907" s="9"/>
      <c r="N18907" s="9"/>
      <c r="O18907" s="9"/>
      <c r="P18907" s="9"/>
      <c r="Q18907" s="9"/>
    </row>
    <row r="18908" spans="11:17" x14ac:dyDescent="0.25">
      <c r="K18908" s="9"/>
      <c r="N18908" s="9"/>
      <c r="O18908" s="9"/>
      <c r="P18908" s="9"/>
      <c r="Q18908" s="9"/>
    </row>
    <row r="18909" spans="11:17" x14ac:dyDescent="0.25">
      <c r="K18909" s="9"/>
      <c r="N18909" s="9"/>
      <c r="O18909" s="9"/>
      <c r="P18909" s="9"/>
      <c r="Q18909" s="9"/>
    </row>
    <row r="18910" spans="11:17" x14ac:dyDescent="0.25">
      <c r="K18910" s="9"/>
      <c r="N18910" s="9"/>
      <c r="O18910" s="9"/>
      <c r="P18910" s="9"/>
      <c r="Q18910" s="9"/>
    </row>
    <row r="18911" spans="11:17" x14ac:dyDescent="0.25">
      <c r="K18911" s="9"/>
      <c r="N18911" s="9"/>
      <c r="O18911" s="9"/>
      <c r="P18911" s="9"/>
      <c r="Q18911" s="9"/>
    </row>
    <row r="18912" spans="11:17" x14ac:dyDescent="0.25">
      <c r="K18912" s="9"/>
      <c r="N18912" s="9"/>
      <c r="O18912" s="9"/>
      <c r="P18912" s="9"/>
      <c r="Q18912" s="9"/>
    </row>
    <row r="18913" spans="11:17" x14ac:dyDescent="0.25">
      <c r="K18913" s="9"/>
      <c r="N18913" s="9"/>
      <c r="O18913" s="9"/>
      <c r="P18913" s="9"/>
      <c r="Q18913" s="9"/>
    </row>
    <row r="18914" spans="11:17" x14ac:dyDescent="0.25">
      <c r="K18914" s="9"/>
      <c r="N18914" s="9"/>
      <c r="O18914" s="9"/>
      <c r="P18914" s="9"/>
      <c r="Q18914" s="9"/>
    </row>
    <row r="18915" spans="11:17" x14ac:dyDescent="0.25">
      <c r="K18915" s="9"/>
      <c r="N18915" s="9"/>
      <c r="O18915" s="9"/>
      <c r="P18915" s="9"/>
      <c r="Q18915" s="9"/>
    </row>
    <row r="18916" spans="11:17" x14ac:dyDescent="0.25">
      <c r="K18916" s="9"/>
      <c r="N18916" s="9"/>
      <c r="O18916" s="9"/>
      <c r="P18916" s="9"/>
      <c r="Q18916" s="9"/>
    </row>
    <row r="18917" spans="11:17" x14ac:dyDescent="0.25">
      <c r="K18917" s="9"/>
      <c r="N18917" s="9"/>
      <c r="O18917" s="9"/>
      <c r="P18917" s="9"/>
      <c r="Q18917" s="9"/>
    </row>
    <row r="18918" spans="11:17" x14ac:dyDescent="0.25">
      <c r="K18918" s="9"/>
      <c r="N18918" s="9"/>
      <c r="O18918" s="9"/>
      <c r="P18918" s="9"/>
      <c r="Q18918" s="9"/>
    </row>
    <row r="18919" spans="11:17" x14ac:dyDescent="0.25">
      <c r="K18919" s="9"/>
      <c r="N18919" s="9"/>
      <c r="O18919" s="9"/>
      <c r="P18919" s="9"/>
      <c r="Q18919" s="9"/>
    </row>
    <row r="18920" spans="11:17" x14ac:dyDescent="0.25">
      <c r="K18920" s="9"/>
      <c r="N18920" s="9"/>
      <c r="O18920" s="9"/>
      <c r="P18920" s="9"/>
      <c r="Q18920" s="9"/>
    </row>
    <row r="18921" spans="11:17" x14ac:dyDescent="0.25">
      <c r="K18921" s="9"/>
      <c r="N18921" s="9"/>
      <c r="O18921" s="9"/>
      <c r="P18921" s="9"/>
      <c r="Q18921" s="9"/>
    </row>
    <row r="18922" spans="11:17" x14ac:dyDescent="0.25">
      <c r="K18922" s="9"/>
      <c r="N18922" s="9"/>
      <c r="O18922" s="9"/>
      <c r="P18922" s="9"/>
      <c r="Q18922" s="9"/>
    </row>
    <row r="18923" spans="11:17" x14ac:dyDescent="0.25">
      <c r="K18923" s="9"/>
      <c r="N18923" s="9"/>
      <c r="O18923" s="9"/>
      <c r="P18923" s="9"/>
      <c r="Q18923" s="9"/>
    </row>
    <row r="18924" spans="11:17" x14ac:dyDescent="0.25">
      <c r="K18924" s="9"/>
      <c r="N18924" s="9"/>
      <c r="O18924" s="9"/>
      <c r="P18924" s="9"/>
      <c r="Q18924" s="9"/>
    </row>
    <row r="18925" spans="11:17" x14ac:dyDescent="0.25">
      <c r="K18925" s="9"/>
      <c r="N18925" s="9"/>
      <c r="O18925" s="9"/>
      <c r="P18925" s="9"/>
      <c r="Q18925" s="9"/>
    </row>
    <row r="18926" spans="11:17" x14ac:dyDescent="0.25">
      <c r="K18926" s="9"/>
      <c r="N18926" s="9"/>
      <c r="O18926" s="9"/>
      <c r="P18926" s="9"/>
      <c r="Q18926" s="9"/>
    </row>
    <row r="18927" spans="11:17" x14ac:dyDescent="0.25">
      <c r="K18927" s="9"/>
      <c r="N18927" s="9"/>
      <c r="O18927" s="9"/>
      <c r="P18927" s="9"/>
      <c r="Q18927" s="9"/>
    </row>
    <row r="18928" spans="11:17" x14ac:dyDescent="0.25">
      <c r="K18928" s="9"/>
      <c r="N18928" s="9"/>
      <c r="O18928" s="9"/>
      <c r="P18928" s="9"/>
      <c r="Q18928" s="9"/>
    </row>
    <row r="18929" spans="11:17" x14ac:dyDescent="0.25">
      <c r="K18929" s="9"/>
      <c r="N18929" s="9"/>
      <c r="O18929" s="9"/>
      <c r="P18929" s="9"/>
      <c r="Q18929" s="9"/>
    </row>
    <row r="18930" spans="11:17" x14ac:dyDescent="0.25">
      <c r="K18930" s="9"/>
      <c r="N18930" s="9"/>
      <c r="O18930" s="9"/>
      <c r="P18930" s="9"/>
      <c r="Q18930" s="9"/>
    </row>
    <row r="18931" spans="11:17" x14ac:dyDescent="0.25">
      <c r="K18931" s="9"/>
      <c r="N18931" s="9"/>
      <c r="O18931" s="9"/>
      <c r="P18931" s="9"/>
      <c r="Q18931" s="9"/>
    </row>
    <row r="18932" spans="11:17" x14ac:dyDescent="0.25">
      <c r="K18932" s="9"/>
      <c r="N18932" s="9"/>
      <c r="O18932" s="9"/>
      <c r="P18932" s="9"/>
      <c r="Q18932" s="9"/>
    </row>
    <row r="18933" spans="11:17" x14ac:dyDescent="0.25">
      <c r="K18933" s="9"/>
      <c r="N18933" s="9"/>
      <c r="O18933" s="9"/>
      <c r="P18933" s="9"/>
      <c r="Q18933" s="9"/>
    </row>
    <row r="18934" spans="11:17" x14ac:dyDescent="0.25">
      <c r="K18934" s="9"/>
      <c r="N18934" s="9"/>
      <c r="O18934" s="9"/>
      <c r="P18934" s="9"/>
      <c r="Q18934" s="9"/>
    </row>
    <row r="18935" spans="11:17" x14ac:dyDescent="0.25">
      <c r="K18935" s="9"/>
      <c r="N18935" s="9"/>
      <c r="O18935" s="9"/>
      <c r="P18935" s="9"/>
      <c r="Q18935" s="9"/>
    </row>
    <row r="18936" spans="11:17" x14ac:dyDescent="0.25">
      <c r="K18936" s="9"/>
      <c r="N18936" s="9"/>
      <c r="O18936" s="9"/>
      <c r="P18936" s="9"/>
      <c r="Q18936" s="9"/>
    </row>
    <row r="18937" spans="11:17" x14ac:dyDescent="0.25">
      <c r="K18937" s="9"/>
      <c r="N18937" s="9"/>
      <c r="O18937" s="9"/>
      <c r="P18937" s="9"/>
      <c r="Q18937" s="9"/>
    </row>
    <row r="18938" spans="11:17" x14ac:dyDescent="0.25">
      <c r="K18938" s="9"/>
      <c r="N18938" s="9"/>
      <c r="O18938" s="9"/>
      <c r="P18938" s="9"/>
      <c r="Q18938" s="9"/>
    </row>
    <row r="18939" spans="11:17" x14ac:dyDescent="0.25">
      <c r="K18939" s="9"/>
      <c r="N18939" s="9"/>
      <c r="O18939" s="9"/>
      <c r="P18939" s="9"/>
      <c r="Q18939" s="9"/>
    </row>
    <row r="18940" spans="11:17" x14ac:dyDescent="0.25">
      <c r="K18940" s="9"/>
      <c r="N18940" s="9"/>
      <c r="O18940" s="9"/>
      <c r="P18940" s="9"/>
      <c r="Q18940" s="9"/>
    </row>
    <row r="18941" spans="11:17" x14ac:dyDescent="0.25">
      <c r="K18941" s="9"/>
      <c r="N18941" s="9"/>
      <c r="O18941" s="9"/>
      <c r="P18941" s="9"/>
      <c r="Q18941" s="9"/>
    </row>
    <row r="18942" spans="11:17" x14ac:dyDescent="0.25">
      <c r="K18942" s="9"/>
      <c r="N18942" s="9"/>
      <c r="O18942" s="9"/>
      <c r="P18942" s="9"/>
      <c r="Q18942" s="9"/>
    </row>
    <row r="18943" spans="11:17" x14ac:dyDescent="0.25">
      <c r="K18943" s="9"/>
      <c r="N18943" s="9"/>
      <c r="O18943" s="9"/>
      <c r="P18943" s="9"/>
      <c r="Q18943" s="9"/>
    </row>
    <row r="18944" spans="11:17" x14ac:dyDescent="0.25">
      <c r="K18944" s="9"/>
      <c r="N18944" s="9"/>
      <c r="O18944" s="9"/>
      <c r="P18944" s="9"/>
      <c r="Q18944" s="9"/>
    </row>
    <row r="18945" spans="11:17" x14ac:dyDescent="0.25">
      <c r="K18945" s="9"/>
      <c r="N18945" s="9"/>
      <c r="O18945" s="9"/>
      <c r="P18945" s="9"/>
      <c r="Q18945" s="9"/>
    </row>
    <row r="18946" spans="11:17" x14ac:dyDescent="0.25">
      <c r="K18946" s="9"/>
      <c r="N18946" s="9"/>
      <c r="O18946" s="9"/>
      <c r="P18946" s="9"/>
      <c r="Q18946" s="9"/>
    </row>
    <row r="18947" spans="11:17" x14ac:dyDescent="0.25">
      <c r="K18947" s="9"/>
      <c r="N18947" s="9"/>
      <c r="O18947" s="9"/>
      <c r="P18947" s="9"/>
      <c r="Q18947" s="9"/>
    </row>
    <row r="18948" spans="11:17" x14ac:dyDescent="0.25">
      <c r="K18948" s="9"/>
      <c r="N18948" s="9"/>
      <c r="O18948" s="9"/>
      <c r="P18948" s="9"/>
      <c r="Q18948" s="9"/>
    </row>
    <row r="18949" spans="11:17" x14ac:dyDescent="0.25">
      <c r="K18949" s="9"/>
      <c r="N18949" s="9"/>
      <c r="O18949" s="9"/>
      <c r="P18949" s="9"/>
      <c r="Q18949" s="9"/>
    </row>
    <row r="18950" spans="11:17" x14ac:dyDescent="0.25">
      <c r="K18950" s="9"/>
      <c r="N18950" s="9"/>
      <c r="O18950" s="9"/>
      <c r="P18950" s="9"/>
      <c r="Q18950" s="9"/>
    </row>
    <row r="18951" spans="11:17" x14ac:dyDescent="0.25">
      <c r="K18951" s="9"/>
      <c r="N18951" s="9"/>
      <c r="O18951" s="9"/>
      <c r="P18951" s="9"/>
      <c r="Q18951" s="9"/>
    </row>
    <row r="18952" spans="11:17" x14ac:dyDescent="0.25">
      <c r="K18952" s="9"/>
      <c r="N18952" s="9"/>
      <c r="O18952" s="9"/>
      <c r="P18952" s="9"/>
      <c r="Q18952" s="9"/>
    </row>
    <row r="18953" spans="11:17" x14ac:dyDescent="0.25">
      <c r="K18953" s="9"/>
      <c r="N18953" s="9"/>
      <c r="O18953" s="9"/>
      <c r="P18953" s="9"/>
      <c r="Q18953" s="9"/>
    </row>
    <row r="18954" spans="11:17" x14ac:dyDescent="0.25">
      <c r="K18954" s="9"/>
      <c r="N18954" s="9"/>
      <c r="O18954" s="9"/>
      <c r="P18954" s="9"/>
      <c r="Q18954" s="9"/>
    </row>
    <row r="18955" spans="11:17" x14ac:dyDescent="0.25">
      <c r="K18955" s="9"/>
      <c r="N18955" s="9"/>
      <c r="O18955" s="9"/>
      <c r="P18955" s="9"/>
      <c r="Q18955" s="9"/>
    </row>
    <row r="18956" spans="11:17" x14ac:dyDescent="0.25">
      <c r="K18956" s="9"/>
      <c r="N18956" s="9"/>
      <c r="O18956" s="9"/>
      <c r="P18956" s="9"/>
      <c r="Q18956" s="9"/>
    </row>
    <row r="18957" spans="11:17" x14ac:dyDescent="0.25">
      <c r="K18957" s="9"/>
      <c r="N18957" s="9"/>
      <c r="O18957" s="9"/>
      <c r="P18957" s="9"/>
      <c r="Q18957" s="9"/>
    </row>
    <row r="18958" spans="11:17" x14ac:dyDescent="0.25">
      <c r="K18958" s="9"/>
      <c r="N18958" s="9"/>
      <c r="O18958" s="9"/>
      <c r="P18958" s="9"/>
      <c r="Q18958" s="9"/>
    </row>
    <row r="18959" spans="11:17" x14ac:dyDescent="0.25">
      <c r="K18959" s="9"/>
      <c r="N18959" s="9"/>
      <c r="O18959" s="9"/>
      <c r="P18959" s="9"/>
      <c r="Q18959" s="9"/>
    </row>
    <row r="18960" spans="11:17" x14ac:dyDescent="0.25">
      <c r="K18960" s="9"/>
      <c r="N18960" s="9"/>
      <c r="O18960" s="9"/>
      <c r="P18960" s="9"/>
      <c r="Q18960" s="9"/>
    </row>
    <row r="18961" spans="11:17" x14ac:dyDescent="0.25">
      <c r="K18961" s="9"/>
      <c r="N18961" s="9"/>
      <c r="O18961" s="9"/>
      <c r="P18961" s="9"/>
      <c r="Q18961" s="9"/>
    </row>
    <row r="18962" spans="11:17" x14ac:dyDescent="0.25">
      <c r="K18962" s="9"/>
      <c r="N18962" s="9"/>
      <c r="O18962" s="9"/>
      <c r="P18962" s="9"/>
      <c r="Q18962" s="9"/>
    </row>
    <row r="18963" spans="11:17" x14ac:dyDescent="0.25">
      <c r="K18963" s="9"/>
      <c r="N18963" s="9"/>
      <c r="O18963" s="9"/>
      <c r="P18963" s="9"/>
      <c r="Q18963" s="9"/>
    </row>
    <row r="18964" spans="11:17" x14ac:dyDescent="0.25">
      <c r="K18964" s="9"/>
      <c r="N18964" s="9"/>
      <c r="O18964" s="9"/>
      <c r="P18964" s="9"/>
      <c r="Q18964" s="9"/>
    </row>
    <row r="18965" spans="11:17" x14ac:dyDescent="0.25">
      <c r="K18965" s="9"/>
      <c r="N18965" s="9"/>
      <c r="O18965" s="9"/>
      <c r="P18965" s="9"/>
      <c r="Q18965" s="9"/>
    </row>
    <row r="18966" spans="11:17" x14ac:dyDescent="0.25">
      <c r="K18966" s="9"/>
      <c r="N18966" s="9"/>
      <c r="O18966" s="9"/>
      <c r="P18966" s="9"/>
      <c r="Q18966" s="9"/>
    </row>
    <row r="18967" spans="11:17" x14ac:dyDescent="0.25">
      <c r="K18967" s="9"/>
      <c r="N18967" s="9"/>
      <c r="O18967" s="9"/>
      <c r="P18967" s="9"/>
      <c r="Q18967" s="9"/>
    </row>
    <row r="18968" spans="11:17" x14ac:dyDescent="0.25">
      <c r="K18968" s="9"/>
      <c r="N18968" s="9"/>
      <c r="O18968" s="9"/>
      <c r="P18968" s="9"/>
      <c r="Q18968" s="9"/>
    </row>
    <row r="18969" spans="11:17" x14ac:dyDescent="0.25">
      <c r="K18969" s="9"/>
      <c r="N18969" s="9"/>
      <c r="O18969" s="9"/>
      <c r="P18969" s="9"/>
      <c r="Q18969" s="9"/>
    </row>
    <row r="18970" spans="11:17" x14ac:dyDescent="0.25">
      <c r="K18970" s="9"/>
      <c r="N18970" s="9"/>
      <c r="O18970" s="9"/>
      <c r="P18970" s="9"/>
      <c r="Q18970" s="9"/>
    </row>
    <row r="18971" spans="11:17" x14ac:dyDescent="0.25">
      <c r="K18971" s="9"/>
      <c r="N18971" s="9"/>
      <c r="O18971" s="9"/>
      <c r="P18971" s="9"/>
      <c r="Q18971" s="9"/>
    </row>
    <row r="18972" spans="11:17" x14ac:dyDescent="0.25">
      <c r="K18972" s="9"/>
      <c r="N18972" s="9"/>
      <c r="O18972" s="9"/>
      <c r="P18972" s="9"/>
      <c r="Q18972" s="9"/>
    </row>
    <row r="18973" spans="11:17" x14ac:dyDescent="0.25">
      <c r="K18973" s="9"/>
      <c r="N18973" s="9"/>
      <c r="O18973" s="9"/>
      <c r="P18973" s="9"/>
      <c r="Q18973" s="9"/>
    </row>
    <row r="18974" spans="11:17" x14ac:dyDescent="0.25">
      <c r="K18974" s="9"/>
      <c r="N18974" s="9"/>
      <c r="O18974" s="9"/>
      <c r="P18974" s="9"/>
      <c r="Q18974" s="9"/>
    </row>
    <row r="18975" spans="11:17" x14ac:dyDescent="0.25">
      <c r="K18975" s="9"/>
      <c r="N18975" s="9"/>
      <c r="O18975" s="9"/>
      <c r="P18975" s="9"/>
      <c r="Q18975" s="9"/>
    </row>
    <row r="18976" spans="11:17" x14ac:dyDescent="0.25">
      <c r="K18976" s="9"/>
      <c r="N18976" s="9"/>
      <c r="O18976" s="9"/>
      <c r="P18976" s="9"/>
      <c r="Q18976" s="9"/>
    </row>
    <row r="18977" spans="11:17" x14ac:dyDescent="0.25">
      <c r="K18977" s="9"/>
      <c r="N18977" s="9"/>
      <c r="O18977" s="9"/>
      <c r="P18977" s="9"/>
      <c r="Q18977" s="9"/>
    </row>
    <row r="18978" spans="11:17" x14ac:dyDescent="0.25">
      <c r="K18978" s="9"/>
      <c r="N18978" s="9"/>
      <c r="O18978" s="9"/>
      <c r="P18978" s="9"/>
      <c r="Q18978" s="9"/>
    </row>
    <row r="18979" spans="11:17" x14ac:dyDescent="0.25">
      <c r="K18979" s="9"/>
      <c r="N18979" s="9"/>
      <c r="O18979" s="9"/>
      <c r="P18979" s="9"/>
      <c r="Q18979" s="9"/>
    </row>
    <row r="18980" spans="11:17" x14ac:dyDescent="0.25">
      <c r="K18980" s="9"/>
      <c r="N18980" s="9"/>
      <c r="O18980" s="9"/>
      <c r="P18980" s="9"/>
      <c r="Q18980" s="9"/>
    </row>
    <row r="18981" spans="11:17" x14ac:dyDescent="0.25">
      <c r="K18981" s="9"/>
      <c r="N18981" s="9"/>
      <c r="O18981" s="9"/>
      <c r="P18981" s="9"/>
      <c r="Q18981" s="9"/>
    </row>
    <row r="18982" spans="11:17" x14ac:dyDescent="0.25">
      <c r="K18982" s="9"/>
      <c r="N18982" s="9"/>
      <c r="O18982" s="9"/>
      <c r="P18982" s="9"/>
      <c r="Q18982" s="9"/>
    </row>
    <row r="18983" spans="11:17" x14ac:dyDescent="0.25">
      <c r="K18983" s="9"/>
      <c r="N18983" s="9"/>
      <c r="O18983" s="9"/>
      <c r="P18983" s="9"/>
      <c r="Q18983" s="9"/>
    </row>
    <row r="18984" spans="11:17" x14ac:dyDescent="0.25">
      <c r="K18984" s="9"/>
      <c r="N18984" s="9"/>
      <c r="O18984" s="9"/>
      <c r="P18984" s="9"/>
      <c r="Q18984" s="9"/>
    </row>
    <row r="18985" spans="11:17" x14ac:dyDescent="0.25">
      <c r="K18985" s="9"/>
      <c r="N18985" s="9"/>
      <c r="O18985" s="9"/>
      <c r="P18985" s="9"/>
      <c r="Q18985" s="9"/>
    </row>
    <row r="18986" spans="11:17" x14ac:dyDescent="0.25">
      <c r="K18986" s="9"/>
      <c r="N18986" s="9"/>
      <c r="O18986" s="9"/>
      <c r="P18986" s="9"/>
      <c r="Q18986" s="9"/>
    </row>
    <row r="18987" spans="11:17" x14ac:dyDescent="0.25">
      <c r="K18987" s="9"/>
      <c r="N18987" s="9"/>
      <c r="O18987" s="9"/>
      <c r="P18987" s="9"/>
      <c r="Q18987" s="9"/>
    </row>
    <row r="18988" spans="11:17" x14ac:dyDescent="0.25">
      <c r="K18988" s="9"/>
      <c r="N18988" s="9"/>
      <c r="O18988" s="9"/>
      <c r="P18988" s="9"/>
      <c r="Q18988" s="9"/>
    </row>
    <row r="18989" spans="11:17" x14ac:dyDescent="0.25">
      <c r="K18989" s="9"/>
      <c r="N18989" s="9"/>
      <c r="O18989" s="9"/>
      <c r="P18989" s="9"/>
      <c r="Q18989" s="9"/>
    </row>
    <row r="18990" spans="11:17" x14ac:dyDescent="0.25">
      <c r="K18990" s="9"/>
      <c r="N18990" s="9"/>
      <c r="O18990" s="9"/>
      <c r="P18990" s="9"/>
      <c r="Q18990" s="9"/>
    </row>
    <row r="18991" spans="11:17" x14ac:dyDescent="0.25">
      <c r="K18991" s="9"/>
      <c r="N18991" s="9"/>
      <c r="O18991" s="9"/>
      <c r="P18991" s="9"/>
      <c r="Q18991" s="9"/>
    </row>
    <row r="18992" spans="11:17" x14ac:dyDescent="0.25">
      <c r="K18992" s="9"/>
      <c r="N18992" s="9"/>
      <c r="O18992" s="9"/>
      <c r="P18992" s="9"/>
      <c r="Q18992" s="9"/>
    </row>
    <row r="18993" spans="11:17" x14ac:dyDescent="0.25">
      <c r="K18993" s="9"/>
      <c r="N18993" s="9"/>
      <c r="O18993" s="9"/>
      <c r="P18993" s="9"/>
      <c r="Q18993" s="9"/>
    </row>
    <row r="18994" spans="11:17" x14ac:dyDescent="0.25">
      <c r="K18994" s="9"/>
      <c r="N18994" s="9"/>
      <c r="O18994" s="9"/>
      <c r="P18994" s="9"/>
      <c r="Q18994" s="9"/>
    </row>
    <row r="18995" spans="11:17" x14ac:dyDescent="0.25">
      <c r="K18995" s="9"/>
      <c r="N18995" s="9"/>
      <c r="O18995" s="9"/>
      <c r="P18995" s="9"/>
      <c r="Q18995" s="9"/>
    </row>
    <row r="18996" spans="11:17" x14ac:dyDescent="0.25">
      <c r="K18996" s="9"/>
      <c r="N18996" s="9"/>
      <c r="O18996" s="9"/>
      <c r="P18996" s="9"/>
      <c r="Q18996" s="9"/>
    </row>
    <row r="18997" spans="11:17" x14ac:dyDescent="0.25">
      <c r="K18997" s="9"/>
      <c r="N18997" s="9"/>
      <c r="O18997" s="9"/>
      <c r="P18997" s="9"/>
      <c r="Q18997" s="9"/>
    </row>
    <row r="18998" spans="11:17" x14ac:dyDescent="0.25">
      <c r="K18998" s="9"/>
      <c r="N18998" s="9"/>
      <c r="O18998" s="9"/>
      <c r="P18998" s="9"/>
      <c r="Q18998" s="9"/>
    </row>
    <row r="18999" spans="11:17" x14ac:dyDescent="0.25">
      <c r="K18999" s="9"/>
      <c r="N18999" s="9"/>
      <c r="O18999" s="9"/>
      <c r="P18999" s="9"/>
      <c r="Q18999" s="9"/>
    </row>
    <row r="19000" spans="11:17" x14ac:dyDescent="0.25">
      <c r="K19000" s="9"/>
      <c r="N19000" s="9"/>
      <c r="O19000" s="9"/>
      <c r="P19000" s="9"/>
      <c r="Q19000" s="9"/>
    </row>
    <row r="19001" spans="11:17" x14ac:dyDescent="0.25">
      <c r="K19001" s="9"/>
      <c r="N19001" s="9"/>
      <c r="O19001" s="9"/>
      <c r="P19001" s="9"/>
      <c r="Q19001" s="9"/>
    </row>
    <row r="19002" spans="11:17" x14ac:dyDescent="0.25">
      <c r="K19002" s="9"/>
      <c r="N19002" s="9"/>
      <c r="O19002" s="9"/>
      <c r="P19002" s="9"/>
      <c r="Q19002" s="9"/>
    </row>
    <row r="19003" spans="11:17" x14ac:dyDescent="0.25">
      <c r="K19003" s="9"/>
      <c r="N19003" s="9"/>
      <c r="O19003" s="9"/>
      <c r="P19003" s="9"/>
      <c r="Q19003" s="9"/>
    </row>
    <row r="19004" spans="11:17" x14ac:dyDescent="0.25">
      <c r="K19004" s="9"/>
      <c r="N19004" s="9"/>
      <c r="O19004" s="9"/>
      <c r="P19004" s="9"/>
      <c r="Q19004" s="9"/>
    </row>
    <row r="19005" spans="11:17" x14ac:dyDescent="0.25">
      <c r="K19005" s="9"/>
      <c r="N19005" s="9"/>
      <c r="O19005" s="9"/>
      <c r="P19005" s="9"/>
      <c r="Q19005" s="9"/>
    </row>
    <row r="19006" spans="11:17" x14ac:dyDescent="0.25">
      <c r="K19006" s="9"/>
      <c r="N19006" s="9"/>
      <c r="O19006" s="9"/>
      <c r="P19006" s="9"/>
      <c r="Q19006" s="9"/>
    </row>
    <row r="19007" spans="11:17" x14ac:dyDescent="0.25">
      <c r="K19007" s="9"/>
      <c r="N19007" s="9"/>
      <c r="O19007" s="9"/>
      <c r="P19007" s="9"/>
      <c r="Q19007" s="9"/>
    </row>
    <row r="19008" spans="11:17" x14ac:dyDescent="0.25">
      <c r="K19008" s="9"/>
      <c r="N19008" s="9"/>
      <c r="O19008" s="9"/>
      <c r="P19008" s="9"/>
      <c r="Q19008" s="9"/>
    </row>
    <row r="19009" spans="11:17" x14ac:dyDescent="0.25">
      <c r="K19009" s="9"/>
      <c r="N19009" s="9"/>
      <c r="O19009" s="9"/>
      <c r="P19009" s="9"/>
      <c r="Q19009" s="9"/>
    </row>
    <row r="19010" spans="11:17" x14ac:dyDescent="0.25">
      <c r="K19010" s="9"/>
      <c r="N19010" s="9"/>
      <c r="O19010" s="9"/>
      <c r="P19010" s="9"/>
      <c r="Q19010" s="9"/>
    </row>
    <row r="19011" spans="11:17" x14ac:dyDescent="0.25">
      <c r="K19011" s="9"/>
      <c r="N19011" s="9"/>
      <c r="O19011" s="9"/>
      <c r="P19011" s="9"/>
      <c r="Q19011" s="9"/>
    </row>
    <row r="19012" spans="11:17" x14ac:dyDescent="0.25">
      <c r="K19012" s="9"/>
      <c r="N19012" s="9"/>
      <c r="O19012" s="9"/>
      <c r="P19012" s="9"/>
      <c r="Q19012" s="9"/>
    </row>
    <row r="19013" spans="11:17" x14ac:dyDescent="0.25">
      <c r="K19013" s="9"/>
      <c r="N19013" s="9"/>
      <c r="O19013" s="9"/>
      <c r="P19013" s="9"/>
      <c r="Q19013" s="9"/>
    </row>
    <row r="19014" spans="11:17" x14ac:dyDescent="0.25">
      <c r="K19014" s="9"/>
      <c r="N19014" s="9"/>
      <c r="O19014" s="9"/>
      <c r="P19014" s="9"/>
      <c r="Q19014" s="9"/>
    </row>
    <row r="19015" spans="11:17" x14ac:dyDescent="0.25">
      <c r="K19015" s="9"/>
      <c r="N19015" s="9"/>
      <c r="O19015" s="9"/>
      <c r="P19015" s="9"/>
      <c r="Q19015" s="9"/>
    </row>
    <row r="19016" spans="11:17" x14ac:dyDescent="0.25">
      <c r="K19016" s="9"/>
      <c r="N19016" s="9"/>
      <c r="O19016" s="9"/>
      <c r="P19016" s="9"/>
      <c r="Q19016" s="9"/>
    </row>
    <row r="19017" spans="11:17" x14ac:dyDescent="0.25">
      <c r="K19017" s="9"/>
      <c r="N19017" s="9"/>
      <c r="O19017" s="9"/>
      <c r="P19017" s="9"/>
      <c r="Q19017" s="9"/>
    </row>
    <row r="19018" spans="11:17" x14ac:dyDescent="0.25">
      <c r="K19018" s="9"/>
      <c r="N19018" s="9"/>
      <c r="O19018" s="9"/>
      <c r="P19018" s="9"/>
      <c r="Q19018" s="9"/>
    </row>
    <row r="19019" spans="11:17" x14ac:dyDescent="0.25">
      <c r="K19019" s="9"/>
      <c r="N19019" s="9"/>
      <c r="O19019" s="9"/>
      <c r="P19019" s="9"/>
      <c r="Q19019" s="9"/>
    </row>
    <row r="19020" spans="11:17" x14ac:dyDescent="0.25">
      <c r="K19020" s="9"/>
      <c r="N19020" s="9"/>
      <c r="O19020" s="9"/>
      <c r="P19020" s="9"/>
      <c r="Q19020" s="9"/>
    </row>
    <row r="19021" spans="11:17" x14ac:dyDescent="0.25">
      <c r="K19021" s="9"/>
      <c r="N19021" s="9"/>
      <c r="O19021" s="9"/>
      <c r="P19021" s="9"/>
      <c r="Q19021" s="9"/>
    </row>
    <row r="19022" spans="11:17" x14ac:dyDescent="0.25">
      <c r="K19022" s="9"/>
      <c r="N19022" s="9"/>
      <c r="O19022" s="9"/>
      <c r="P19022" s="9"/>
      <c r="Q19022" s="9"/>
    </row>
    <row r="19023" spans="11:17" x14ac:dyDescent="0.25">
      <c r="K19023" s="9"/>
      <c r="N19023" s="9"/>
      <c r="O19023" s="9"/>
      <c r="P19023" s="9"/>
      <c r="Q19023" s="9"/>
    </row>
    <row r="19024" spans="11:17" x14ac:dyDescent="0.25">
      <c r="K19024" s="9"/>
      <c r="N19024" s="9"/>
      <c r="O19024" s="9"/>
      <c r="P19024" s="9"/>
      <c r="Q19024" s="9"/>
    </row>
    <row r="19025" spans="11:17" x14ac:dyDescent="0.25">
      <c r="K19025" s="9"/>
      <c r="N19025" s="9"/>
      <c r="O19025" s="9"/>
      <c r="P19025" s="9"/>
      <c r="Q19025" s="9"/>
    </row>
    <row r="19026" spans="11:17" x14ac:dyDescent="0.25">
      <c r="K19026" s="9"/>
      <c r="N19026" s="9"/>
      <c r="O19026" s="9"/>
      <c r="P19026" s="9"/>
      <c r="Q19026" s="9"/>
    </row>
    <row r="19027" spans="11:17" x14ac:dyDescent="0.25">
      <c r="K19027" s="9"/>
      <c r="N19027" s="9"/>
      <c r="O19027" s="9"/>
      <c r="P19027" s="9"/>
      <c r="Q19027" s="9"/>
    </row>
    <row r="19028" spans="11:17" x14ac:dyDescent="0.25">
      <c r="K19028" s="9"/>
      <c r="N19028" s="9"/>
      <c r="O19028" s="9"/>
      <c r="P19028" s="9"/>
      <c r="Q19028" s="9"/>
    </row>
    <row r="19029" spans="11:17" x14ac:dyDescent="0.25">
      <c r="K19029" s="9"/>
      <c r="N19029" s="9"/>
      <c r="O19029" s="9"/>
      <c r="P19029" s="9"/>
      <c r="Q19029" s="9"/>
    </row>
    <row r="19030" spans="11:17" x14ac:dyDescent="0.25">
      <c r="K19030" s="9"/>
      <c r="N19030" s="9"/>
      <c r="O19030" s="9"/>
      <c r="P19030" s="9"/>
      <c r="Q19030" s="9"/>
    </row>
    <row r="19031" spans="11:17" x14ac:dyDescent="0.25">
      <c r="K19031" s="9"/>
      <c r="N19031" s="9"/>
      <c r="O19031" s="9"/>
      <c r="P19031" s="9"/>
      <c r="Q19031" s="9"/>
    </row>
    <row r="19032" spans="11:17" x14ac:dyDescent="0.25">
      <c r="K19032" s="9"/>
      <c r="N19032" s="9"/>
      <c r="O19032" s="9"/>
      <c r="P19032" s="9"/>
      <c r="Q19032" s="9"/>
    </row>
    <row r="19033" spans="11:17" x14ac:dyDescent="0.25">
      <c r="K19033" s="9"/>
      <c r="N19033" s="9"/>
      <c r="O19033" s="9"/>
      <c r="P19033" s="9"/>
      <c r="Q19033" s="9"/>
    </row>
    <row r="19034" spans="11:17" x14ac:dyDescent="0.25">
      <c r="K19034" s="9"/>
      <c r="N19034" s="9"/>
      <c r="O19034" s="9"/>
      <c r="P19034" s="9"/>
      <c r="Q19034" s="9"/>
    </row>
    <row r="19035" spans="11:17" x14ac:dyDescent="0.25">
      <c r="K19035" s="9"/>
      <c r="N19035" s="9"/>
      <c r="O19035" s="9"/>
      <c r="P19035" s="9"/>
      <c r="Q19035" s="9"/>
    </row>
    <row r="19036" spans="11:17" x14ac:dyDescent="0.25">
      <c r="K19036" s="9"/>
      <c r="N19036" s="9"/>
      <c r="O19036" s="9"/>
      <c r="P19036" s="9"/>
      <c r="Q19036" s="9"/>
    </row>
    <row r="19037" spans="11:17" x14ac:dyDescent="0.25">
      <c r="K19037" s="9"/>
      <c r="N19037" s="9"/>
      <c r="O19037" s="9"/>
      <c r="P19037" s="9"/>
      <c r="Q19037" s="9"/>
    </row>
    <row r="19038" spans="11:17" x14ac:dyDescent="0.25">
      <c r="K19038" s="9"/>
      <c r="N19038" s="9"/>
      <c r="O19038" s="9"/>
      <c r="P19038" s="9"/>
      <c r="Q19038" s="9"/>
    </row>
    <row r="19039" spans="11:17" x14ac:dyDescent="0.25">
      <c r="K19039" s="9"/>
      <c r="N19039" s="9"/>
      <c r="O19039" s="9"/>
      <c r="P19039" s="9"/>
      <c r="Q19039" s="9"/>
    </row>
    <row r="19040" spans="11:17" x14ac:dyDescent="0.25">
      <c r="K19040" s="9"/>
      <c r="N19040" s="9"/>
      <c r="O19040" s="9"/>
      <c r="P19040" s="9"/>
      <c r="Q19040" s="9"/>
    </row>
    <row r="19041" spans="11:17" x14ac:dyDescent="0.25">
      <c r="K19041" s="9"/>
      <c r="N19041" s="9"/>
      <c r="O19041" s="9"/>
      <c r="P19041" s="9"/>
      <c r="Q19041" s="9"/>
    </row>
    <row r="19042" spans="11:17" x14ac:dyDescent="0.25">
      <c r="K19042" s="9"/>
      <c r="N19042" s="9"/>
      <c r="O19042" s="9"/>
      <c r="P19042" s="9"/>
      <c r="Q19042" s="9"/>
    </row>
    <row r="19043" spans="11:17" x14ac:dyDescent="0.25">
      <c r="K19043" s="9"/>
      <c r="N19043" s="9"/>
      <c r="O19043" s="9"/>
      <c r="P19043" s="9"/>
      <c r="Q19043" s="9"/>
    </row>
    <row r="19044" spans="11:17" x14ac:dyDescent="0.25">
      <c r="K19044" s="9"/>
      <c r="N19044" s="9"/>
      <c r="O19044" s="9"/>
      <c r="P19044" s="9"/>
      <c r="Q19044" s="9"/>
    </row>
    <row r="19045" spans="11:17" x14ac:dyDescent="0.25">
      <c r="K19045" s="9"/>
      <c r="N19045" s="9"/>
      <c r="O19045" s="9"/>
      <c r="P19045" s="9"/>
      <c r="Q19045" s="9"/>
    </row>
    <row r="19046" spans="11:17" x14ac:dyDescent="0.25">
      <c r="K19046" s="9"/>
      <c r="N19046" s="9"/>
      <c r="O19046" s="9"/>
      <c r="P19046" s="9"/>
      <c r="Q19046" s="9"/>
    </row>
    <row r="19047" spans="11:17" x14ac:dyDescent="0.25">
      <c r="K19047" s="9"/>
      <c r="N19047" s="9"/>
      <c r="O19047" s="9"/>
      <c r="P19047" s="9"/>
      <c r="Q19047" s="9"/>
    </row>
    <row r="19048" spans="11:17" x14ac:dyDescent="0.25">
      <c r="K19048" s="9"/>
      <c r="N19048" s="9"/>
      <c r="O19048" s="9"/>
      <c r="P19048" s="9"/>
      <c r="Q19048" s="9"/>
    </row>
    <row r="19049" spans="11:17" x14ac:dyDescent="0.25">
      <c r="K19049" s="9"/>
      <c r="N19049" s="9"/>
      <c r="O19049" s="9"/>
      <c r="P19049" s="9"/>
      <c r="Q19049" s="9"/>
    </row>
    <row r="19050" spans="11:17" x14ac:dyDescent="0.25">
      <c r="K19050" s="9"/>
      <c r="N19050" s="9"/>
      <c r="O19050" s="9"/>
      <c r="P19050" s="9"/>
      <c r="Q19050" s="9"/>
    </row>
    <row r="19051" spans="11:17" x14ac:dyDescent="0.25">
      <c r="K19051" s="9"/>
      <c r="N19051" s="9"/>
      <c r="O19051" s="9"/>
      <c r="P19051" s="9"/>
      <c r="Q19051" s="9"/>
    </row>
    <row r="19052" spans="11:17" x14ac:dyDescent="0.25">
      <c r="K19052" s="9"/>
      <c r="N19052" s="9"/>
      <c r="O19052" s="9"/>
      <c r="P19052" s="9"/>
      <c r="Q19052" s="9"/>
    </row>
    <row r="19053" spans="11:17" x14ac:dyDescent="0.25">
      <c r="K19053" s="9"/>
      <c r="N19053" s="9"/>
      <c r="O19053" s="9"/>
      <c r="P19053" s="9"/>
      <c r="Q19053" s="9"/>
    </row>
    <row r="19054" spans="11:17" x14ac:dyDescent="0.25">
      <c r="K19054" s="9"/>
      <c r="N19054" s="9"/>
      <c r="O19054" s="9"/>
      <c r="P19054" s="9"/>
      <c r="Q19054" s="9"/>
    </row>
    <row r="19055" spans="11:17" x14ac:dyDescent="0.25">
      <c r="K19055" s="9"/>
      <c r="N19055" s="9"/>
      <c r="O19055" s="9"/>
      <c r="P19055" s="9"/>
      <c r="Q19055" s="9"/>
    </row>
    <row r="19056" spans="11:17" x14ac:dyDescent="0.25">
      <c r="K19056" s="9"/>
      <c r="N19056" s="9"/>
      <c r="O19056" s="9"/>
      <c r="P19056" s="9"/>
      <c r="Q19056" s="9"/>
    </row>
    <row r="19057" spans="11:17" x14ac:dyDescent="0.25">
      <c r="K19057" s="9"/>
      <c r="N19057" s="9"/>
      <c r="O19057" s="9"/>
      <c r="P19057" s="9"/>
      <c r="Q19057" s="9"/>
    </row>
    <row r="19058" spans="11:17" x14ac:dyDescent="0.25">
      <c r="K19058" s="9"/>
      <c r="N19058" s="9"/>
      <c r="O19058" s="9"/>
      <c r="P19058" s="9"/>
      <c r="Q19058" s="9"/>
    </row>
    <row r="19059" spans="11:17" x14ac:dyDescent="0.25">
      <c r="K19059" s="9"/>
      <c r="N19059" s="9"/>
      <c r="O19059" s="9"/>
      <c r="P19059" s="9"/>
      <c r="Q19059" s="9"/>
    </row>
    <row r="19060" spans="11:17" x14ac:dyDescent="0.25">
      <c r="K19060" s="9"/>
      <c r="N19060" s="9"/>
      <c r="O19060" s="9"/>
      <c r="P19060" s="9"/>
      <c r="Q19060" s="9"/>
    </row>
    <row r="19061" spans="11:17" x14ac:dyDescent="0.25">
      <c r="K19061" s="9"/>
      <c r="N19061" s="9"/>
      <c r="O19061" s="9"/>
      <c r="P19061" s="9"/>
      <c r="Q19061" s="9"/>
    </row>
    <row r="19062" spans="11:17" x14ac:dyDescent="0.25">
      <c r="K19062" s="9"/>
      <c r="N19062" s="9"/>
      <c r="O19062" s="9"/>
      <c r="P19062" s="9"/>
      <c r="Q19062" s="9"/>
    </row>
    <row r="19063" spans="11:17" x14ac:dyDescent="0.25">
      <c r="K19063" s="9"/>
      <c r="N19063" s="9"/>
      <c r="O19063" s="9"/>
      <c r="P19063" s="9"/>
      <c r="Q19063" s="9"/>
    </row>
    <row r="19064" spans="11:17" x14ac:dyDescent="0.25">
      <c r="K19064" s="9"/>
      <c r="N19064" s="9"/>
      <c r="O19064" s="9"/>
      <c r="P19064" s="9"/>
      <c r="Q19064" s="9"/>
    </row>
    <row r="19065" spans="11:17" x14ac:dyDescent="0.25">
      <c r="K19065" s="9"/>
      <c r="N19065" s="9"/>
      <c r="O19065" s="9"/>
      <c r="P19065" s="9"/>
      <c r="Q19065" s="9"/>
    </row>
    <row r="19066" spans="11:17" x14ac:dyDescent="0.25">
      <c r="K19066" s="9"/>
      <c r="N19066" s="9"/>
      <c r="O19066" s="9"/>
      <c r="P19066" s="9"/>
      <c r="Q19066" s="9"/>
    </row>
    <row r="19067" spans="11:17" x14ac:dyDescent="0.25">
      <c r="K19067" s="9"/>
      <c r="N19067" s="9"/>
      <c r="O19067" s="9"/>
      <c r="P19067" s="9"/>
      <c r="Q19067" s="9"/>
    </row>
    <row r="19068" spans="11:17" x14ac:dyDescent="0.25">
      <c r="K19068" s="9"/>
      <c r="N19068" s="9"/>
      <c r="O19068" s="9"/>
      <c r="P19068" s="9"/>
      <c r="Q19068" s="9"/>
    </row>
    <row r="19069" spans="11:17" x14ac:dyDescent="0.25">
      <c r="K19069" s="9"/>
      <c r="N19069" s="9"/>
      <c r="O19069" s="9"/>
      <c r="P19069" s="9"/>
      <c r="Q19069" s="9"/>
    </row>
    <row r="19070" spans="11:17" x14ac:dyDescent="0.25">
      <c r="K19070" s="9"/>
      <c r="N19070" s="9"/>
      <c r="O19070" s="9"/>
      <c r="P19070" s="9"/>
      <c r="Q19070" s="9"/>
    </row>
    <row r="19071" spans="11:17" x14ac:dyDescent="0.25">
      <c r="K19071" s="9"/>
      <c r="N19071" s="9"/>
      <c r="O19071" s="9"/>
      <c r="P19071" s="9"/>
      <c r="Q19071" s="9"/>
    </row>
    <row r="19072" spans="11:17" x14ac:dyDescent="0.25">
      <c r="K19072" s="9"/>
      <c r="N19072" s="9"/>
      <c r="O19072" s="9"/>
      <c r="P19072" s="9"/>
      <c r="Q19072" s="9"/>
    </row>
    <row r="19073" spans="11:17" x14ac:dyDescent="0.25">
      <c r="K19073" s="9"/>
      <c r="N19073" s="9"/>
      <c r="O19073" s="9"/>
      <c r="P19073" s="9"/>
      <c r="Q19073" s="9"/>
    </row>
    <row r="19074" spans="11:17" x14ac:dyDescent="0.25">
      <c r="K19074" s="9"/>
      <c r="N19074" s="9"/>
      <c r="O19074" s="9"/>
      <c r="P19074" s="9"/>
      <c r="Q19074" s="9"/>
    </row>
    <row r="19075" spans="11:17" x14ac:dyDescent="0.25">
      <c r="K19075" s="9"/>
      <c r="N19075" s="9"/>
      <c r="O19075" s="9"/>
      <c r="P19075" s="9"/>
      <c r="Q19075" s="9"/>
    </row>
    <row r="19076" spans="11:17" x14ac:dyDescent="0.25">
      <c r="K19076" s="9"/>
      <c r="N19076" s="9"/>
      <c r="O19076" s="9"/>
      <c r="P19076" s="9"/>
      <c r="Q19076" s="9"/>
    </row>
    <row r="19077" spans="11:17" x14ac:dyDescent="0.25">
      <c r="K19077" s="9"/>
      <c r="N19077" s="9"/>
      <c r="O19077" s="9"/>
      <c r="P19077" s="9"/>
      <c r="Q19077" s="9"/>
    </row>
    <row r="19078" spans="11:17" x14ac:dyDescent="0.25">
      <c r="K19078" s="9"/>
      <c r="N19078" s="9"/>
      <c r="O19078" s="9"/>
      <c r="P19078" s="9"/>
      <c r="Q19078" s="9"/>
    </row>
    <row r="19079" spans="11:17" x14ac:dyDescent="0.25">
      <c r="K19079" s="9"/>
      <c r="N19079" s="9"/>
      <c r="O19079" s="9"/>
      <c r="P19079" s="9"/>
      <c r="Q19079" s="9"/>
    </row>
    <row r="19080" spans="11:17" x14ac:dyDescent="0.25">
      <c r="K19080" s="9"/>
      <c r="N19080" s="9"/>
      <c r="O19080" s="9"/>
      <c r="P19080" s="9"/>
      <c r="Q19080" s="9"/>
    </row>
    <row r="19081" spans="11:17" x14ac:dyDescent="0.25">
      <c r="K19081" s="9"/>
      <c r="N19081" s="9"/>
      <c r="O19081" s="9"/>
      <c r="P19081" s="9"/>
      <c r="Q19081" s="9"/>
    </row>
    <row r="19082" spans="11:17" x14ac:dyDescent="0.25">
      <c r="K19082" s="9"/>
      <c r="N19082" s="9"/>
      <c r="O19082" s="9"/>
      <c r="P19082" s="9"/>
      <c r="Q19082" s="9"/>
    </row>
    <row r="19083" spans="11:17" x14ac:dyDescent="0.25">
      <c r="K19083" s="9"/>
      <c r="N19083" s="9"/>
      <c r="O19083" s="9"/>
      <c r="P19083" s="9"/>
      <c r="Q19083" s="9"/>
    </row>
    <row r="19084" spans="11:17" x14ac:dyDescent="0.25">
      <c r="K19084" s="9"/>
      <c r="N19084" s="9"/>
      <c r="O19084" s="9"/>
      <c r="P19084" s="9"/>
      <c r="Q19084" s="9"/>
    </row>
    <row r="19085" spans="11:17" x14ac:dyDescent="0.25">
      <c r="K19085" s="9"/>
      <c r="N19085" s="9"/>
      <c r="O19085" s="9"/>
      <c r="P19085" s="9"/>
      <c r="Q19085" s="9"/>
    </row>
    <row r="19086" spans="11:17" x14ac:dyDescent="0.25">
      <c r="K19086" s="9"/>
      <c r="N19086" s="9"/>
      <c r="O19086" s="9"/>
      <c r="P19086" s="9"/>
      <c r="Q19086" s="9"/>
    </row>
    <row r="19087" spans="11:17" x14ac:dyDescent="0.25">
      <c r="K19087" s="9"/>
      <c r="N19087" s="9"/>
      <c r="O19087" s="9"/>
      <c r="P19087" s="9"/>
      <c r="Q19087" s="9"/>
    </row>
    <row r="19088" spans="11:17" x14ac:dyDescent="0.25">
      <c r="K19088" s="9"/>
      <c r="N19088" s="9"/>
      <c r="O19088" s="9"/>
      <c r="P19088" s="9"/>
      <c r="Q19088" s="9"/>
    </row>
    <row r="19089" spans="11:17" x14ac:dyDescent="0.25">
      <c r="K19089" s="9"/>
      <c r="N19089" s="9"/>
      <c r="O19089" s="9"/>
      <c r="P19089" s="9"/>
      <c r="Q19089" s="9"/>
    </row>
    <row r="19090" spans="11:17" x14ac:dyDescent="0.25">
      <c r="K19090" s="9"/>
      <c r="N19090" s="9"/>
      <c r="O19090" s="9"/>
      <c r="P19090" s="9"/>
      <c r="Q19090" s="9"/>
    </row>
    <row r="19091" spans="11:17" x14ac:dyDescent="0.25">
      <c r="K19091" s="9"/>
      <c r="N19091" s="9"/>
      <c r="O19091" s="9"/>
      <c r="P19091" s="9"/>
      <c r="Q19091" s="9"/>
    </row>
    <row r="19092" spans="11:17" x14ac:dyDescent="0.25">
      <c r="K19092" s="9"/>
      <c r="N19092" s="9"/>
      <c r="O19092" s="9"/>
      <c r="P19092" s="9"/>
      <c r="Q19092" s="9"/>
    </row>
    <row r="19093" spans="11:17" x14ac:dyDescent="0.25">
      <c r="K19093" s="9"/>
      <c r="N19093" s="9"/>
      <c r="O19093" s="9"/>
      <c r="P19093" s="9"/>
      <c r="Q19093" s="9"/>
    </row>
    <row r="19094" spans="11:17" x14ac:dyDescent="0.25">
      <c r="K19094" s="9"/>
      <c r="N19094" s="9"/>
      <c r="O19094" s="9"/>
      <c r="P19094" s="9"/>
      <c r="Q19094" s="9"/>
    </row>
    <row r="19095" spans="11:17" x14ac:dyDescent="0.25">
      <c r="K19095" s="9"/>
      <c r="N19095" s="9"/>
      <c r="O19095" s="9"/>
      <c r="P19095" s="9"/>
      <c r="Q19095" s="9"/>
    </row>
    <row r="19096" spans="11:17" x14ac:dyDescent="0.25">
      <c r="K19096" s="9"/>
      <c r="N19096" s="9"/>
      <c r="O19096" s="9"/>
      <c r="P19096" s="9"/>
      <c r="Q19096" s="9"/>
    </row>
    <row r="19097" spans="11:17" x14ac:dyDescent="0.25">
      <c r="K19097" s="9"/>
      <c r="N19097" s="9"/>
      <c r="O19097" s="9"/>
      <c r="P19097" s="9"/>
      <c r="Q19097" s="9"/>
    </row>
    <row r="19098" spans="11:17" x14ac:dyDescent="0.25">
      <c r="K19098" s="9"/>
      <c r="N19098" s="9"/>
      <c r="O19098" s="9"/>
      <c r="P19098" s="9"/>
      <c r="Q19098" s="9"/>
    </row>
    <row r="19099" spans="11:17" x14ac:dyDescent="0.25">
      <c r="K19099" s="9"/>
      <c r="N19099" s="9"/>
      <c r="O19099" s="9"/>
      <c r="P19099" s="9"/>
      <c r="Q19099" s="9"/>
    </row>
    <row r="19100" spans="11:17" x14ac:dyDescent="0.25">
      <c r="K19100" s="9"/>
      <c r="N19100" s="9"/>
      <c r="O19100" s="9"/>
      <c r="P19100" s="9"/>
      <c r="Q19100" s="9"/>
    </row>
    <row r="19101" spans="11:17" x14ac:dyDescent="0.25">
      <c r="K19101" s="9"/>
      <c r="N19101" s="9"/>
      <c r="O19101" s="9"/>
      <c r="P19101" s="9"/>
      <c r="Q19101" s="9"/>
    </row>
    <row r="19102" spans="11:17" x14ac:dyDescent="0.25">
      <c r="K19102" s="9"/>
      <c r="N19102" s="9"/>
      <c r="O19102" s="9"/>
      <c r="P19102" s="9"/>
      <c r="Q19102" s="9"/>
    </row>
    <row r="19103" spans="11:17" x14ac:dyDescent="0.25">
      <c r="K19103" s="9"/>
      <c r="N19103" s="9"/>
      <c r="O19103" s="9"/>
      <c r="P19103" s="9"/>
      <c r="Q19103" s="9"/>
    </row>
    <row r="19104" spans="11:17" x14ac:dyDescent="0.25">
      <c r="K19104" s="9"/>
      <c r="N19104" s="9"/>
      <c r="O19104" s="9"/>
      <c r="P19104" s="9"/>
      <c r="Q19104" s="9"/>
    </row>
    <row r="19105" spans="11:17" x14ac:dyDescent="0.25">
      <c r="K19105" s="9"/>
      <c r="N19105" s="9"/>
      <c r="O19105" s="9"/>
      <c r="P19105" s="9"/>
      <c r="Q19105" s="9"/>
    </row>
    <row r="19106" spans="11:17" x14ac:dyDescent="0.25">
      <c r="K19106" s="9"/>
      <c r="N19106" s="9"/>
      <c r="O19106" s="9"/>
      <c r="P19106" s="9"/>
      <c r="Q19106" s="9"/>
    </row>
    <row r="19107" spans="11:17" x14ac:dyDescent="0.25">
      <c r="K19107" s="9"/>
      <c r="N19107" s="9"/>
      <c r="O19107" s="9"/>
      <c r="P19107" s="9"/>
      <c r="Q19107" s="9"/>
    </row>
    <row r="19108" spans="11:17" x14ac:dyDescent="0.25">
      <c r="K19108" s="9"/>
      <c r="N19108" s="9"/>
      <c r="O19108" s="9"/>
      <c r="P19108" s="9"/>
      <c r="Q19108" s="9"/>
    </row>
    <row r="19109" spans="11:17" x14ac:dyDescent="0.25">
      <c r="K19109" s="9"/>
      <c r="N19109" s="9"/>
      <c r="O19109" s="9"/>
      <c r="P19109" s="9"/>
      <c r="Q19109" s="9"/>
    </row>
    <row r="19110" spans="11:17" x14ac:dyDescent="0.25">
      <c r="K19110" s="9"/>
      <c r="N19110" s="9"/>
      <c r="O19110" s="9"/>
      <c r="P19110" s="9"/>
      <c r="Q19110" s="9"/>
    </row>
    <row r="19111" spans="11:17" x14ac:dyDescent="0.25">
      <c r="K19111" s="9"/>
      <c r="N19111" s="9"/>
      <c r="O19111" s="9"/>
      <c r="P19111" s="9"/>
      <c r="Q19111" s="9"/>
    </row>
    <row r="19112" spans="11:17" x14ac:dyDescent="0.25">
      <c r="K19112" s="9"/>
      <c r="N19112" s="9"/>
      <c r="O19112" s="9"/>
      <c r="P19112" s="9"/>
      <c r="Q19112" s="9"/>
    </row>
    <row r="19113" spans="11:17" x14ac:dyDescent="0.25">
      <c r="K19113" s="9"/>
      <c r="N19113" s="9"/>
      <c r="O19113" s="9"/>
      <c r="P19113" s="9"/>
      <c r="Q19113" s="9"/>
    </row>
    <row r="19114" spans="11:17" x14ac:dyDescent="0.25">
      <c r="K19114" s="9"/>
      <c r="N19114" s="9"/>
      <c r="O19114" s="9"/>
      <c r="P19114" s="9"/>
      <c r="Q19114" s="9"/>
    </row>
    <row r="19115" spans="11:17" x14ac:dyDescent="0.25">
      <c r="K19115" s="9"/>
      <c r="N19115" s="9"/>
      <c r="O19115" s="9"/>
      <c r="P19115" s="9"/>
      <c r="Q19115" s="9"/>
    </row>
    <row r="19116" spans="11:17" x14ac:dyDescent="0.25">
      <c r="K19116" s="9"/>
      <c r="N19116" s="9"/>
      <c r="O19116" s="9"/>
      <c r="P19116" s="9"/>
      <c r="Q19116" s="9"/>
    </row>
    <row r="19117" spans="11:17" x14ac:dyDescent="0.25">
      <c r="K19117" s="9"/>
      <c r="N19117" s="9"/>
      <c r="O19117" s="9"/>
      <c r="P19117" s="9"/>
      <c r="Q19117" s="9"/>
    </row>
    <row r="19118" spans="11:17" x14ac:dyDescent="0.25">
      <c r="K19118" s="9"/>
      <c r="N19118" s="9"/>
      <c r="O19118" s="9"/>
      <c r="P19118" s="9"/>
      <c r="Q19118" s="9"/>
    </row>
    <row r="19119" spans="11:17" x14ac:dyDescent="0.25">
      <c r="K19119" s="9"/>
      <c r="N19119" s="9"/>
      <c r="O19119" s="9"/>
      <c r="P19119" s="9"/>
      <c r="Q19119" s="9"/>
    </row>
    <row r="19120" spans="11:17" x14ac:dyDescent="0.25">
      <c r="K19120" s="9"/>
      <c r="N19120" s="9"/>
      <c r="O19120" s="9"/>
      <c r="P19120" s="9"/>
      <c r="Q19120" s="9"/>
    </row>
    <row r="19121" spans="11:17" x14ac:dyDescent="0.25">
      <c r="K19121" s="9"/>
      <c r="N19121" s="9"/>
      <c r="O19121" s="9"/>
      <c r="P19121" s="9"/>
      <c r="Q19121" s="9"/>
    </row>
    <row r="19122" spans="11:17" x14ac:dyDescent="0.25">
      <c r="K19122" s="9"/>
      <c r="N19122" s="9"/>
      <c r="O19122" s="9"/>
      <c r="P19122" s="9"/>
      <c r="Q19122" s="9"/>
    </row>
    <row r="19123" spans="11:17" x14ac:dyDescent="0.25">
      <c r="K19123" s="9"/>
      <c r="N19123" s="9"/>
      <c r="O19123" s="9"/>
      <c r="P19123" s="9"/>
      <c r="Q19123" s="9"/>
    </row>
    <row r="19124" spans="11:17" x14ac:dyDescent="0.25">
      <c r="K19124" s="9"/>
      <c r="N19124" s="9"/>
      <c r="O19124" s="9"/>
      <c r="P19124" s="9"/>
      <c r="Q19124" s="9"/>
    </row>
    <row r="19125" spans="11:17" x14ac:dyDescent="0.25">
      <c r="K19125" s="9"/>
      <c r="N19125" s="9"/>
      <c r="O19125" s="9"/>
      <c r="P19125" s="9"/>
      <c r="Q19125" s="9"/>
    </row>
    <row r="19126" spans="11:17" x14ac:dyDescent="0.25">
      <c r="K19126" s="9"/>
      <c r="N19126" s="9"/>
      <c r="O19126" s="9"/>
      <c r="P19126" s="9"/>
      <c r="Q19126" s="9"/>
    </row>
    <row r="19127" spans="11:17" x14ac:dyDescent="0.25">
      <c r="K19127" s="9"/>
      <c r="N19127" s="9"/>
      <c r="O19127" s="9"/>
      <c r="P19127" s="9"/>
      <c r="Q19127" s="9"/>
    </row>
    <row r="19128" spans="11:17" x14ac:dyDescent="0.25">
      <c r="K19128" s="9"/>
      <c r="N19128" s="9"/>
      <c r="O19128" s="9"/>
      <c r="P19128" s="9"/>
      <c r="Q19128" s="9"/>
    </row>
    <row r="19129" spans="11:17" x14ac:dyDescent="0.25">
      <c r="K19129" s="9"/>
      <c r="N19129" s="9"/>
      <c r="O19129" s="9"/>
      <c r="P19129" s="9"/>
      <c r="Q19129" s="9"/>
    </row>
    <row r="19130" spans="11:17" x14ac:dyDescent="0.25">
      <c r="K19130" s="9"/>
      <c r="N19130" s="9"/>
      <c r="O19130" s="9"/>
      <c r="P19130" s="9"/>
      <c r="Q19130" s="9"/>
    </row>
    <row r="19131" spans="11:17" x14ac:dyDescent="0.25">
      <c r="K19131" s="9"/>
      <c r="N19131" s="9"/>
      <c r="O19131" s="9"/>
      <c r="P19131" s="9"/>
      <c r="Q19131" s="9"/>
    </row>
    <row r="19132" spans="11:17" x14ac:dyDescent="0.25">
      <c r="K19132" s="9"/>
      <c r="N19132" s="9"/>
      <c r="O19132" s="9"/>
      <c r="P19132" s="9"/>
      <c r="Q19132" s="9"/>
    </row>
    <row r="19133" spans="11:17" x14ac:dyDescent="0.25">
      <c r="K19133" s="9"/>
      <c r="N19133" s="9"/>
      <c r="O19133" s="9"/>
      <c r="P19133" s="9"/>
      <c r="Q19133" s="9"/>
    </row>
    <row r="19134" spans="11:17" x14ac:dyDescent="0.25">
      <c r="K19134" s="9"/>
      <c r="N19134" s="9"/>
      <c r="O19134" s="9"/>
      <c r="P19134" s="9"/>
      <c r="Q19134" s="9"/>
    </row>
    <row r="19135" spans="11:17" x14ac:dyDescent="0.25">
      <c r="K19135" s="9"/>
      <c r="N19135" s="9"/>
      <c r="O19135" s="9"/>
      <c r="P19135" s="9"/>
      <c r="Q19135" s="9"/>
    </row>
    <row r="19136" spans="11:17" x14ac:dyDescent="0.25">
      <c r="K19136" s="9"/>
      <c r="N19136" s="9"/>
      <c r="O19136" s="9"/>
      <c r="P19136" s="9"/>
      <c r="Q19136" s="9"/>
    </row>
    <row r="19137" spans="11:17" x14ac:dyDescent="0.25">
      <c r="K19137" s="9"/>
      <c r="N19137" s="9"/>
      <c r="O19137" s="9"/>
      <c r="P19137" s="9"/>
      <c r="Q19137" s="9"/>
    </row>
    <row r="19138" spans="11:17" x14ac:dyDescent="0.25">
      <c r="K19138" s="9"/>
      <c r="N19138" s="9"/>
      <c r="O19138" s="9"/>
      <c r="P19138" s="9"/>
      <c r="Q19138" s="9"/>
    </row>
    <row r="19139" spans="11:17" x14ac:dyDescent="0.25">
      <c r="K19139" s="9"/>
      <c r="N19139" s="9"/>
      <c r="O19139" s="9"/>
      <c r="P19139" s="9"/>
      <c r="Q19139" s="9"/>
    </row>
    <row r="19140" spans="11:17" x14ac:dyDescent="0.25">
      <c r="K19140" s="9"/>
      <c r="N19140" s="9"/>
      <c r="O19140" s="9"/>
      <c r="P19140" s="9"/>
      <c r="Q19140" s="9"/>
    </row>
    <row r="19141" spans="11:17" x14ac:dyDescent="0.25">
      <c r="K19141" s="9"/>
      <c r="N19141" s="9"/>
      <c r="O19141" s="9"/>
      <c r="P19141" s="9"/>
      <c r="Q19141" s="9"/>
    </row>
    <row r="19142" spans="11:17" x14ac:dyDescent="0.25">
      <c r="K19142" s="9"/>
      <c r="N19142" s="9"/>
      <c r="O19142" s="9"/>
      <c r="P19142" s="9"/>
      <c r="Q19142" s="9"/>
    </row>
    <row r="19143" spans="11:17" x14ac:dyDescent="0.25">
      <c r="K19143" s="9"/>
      <c r="N19143" s="9"/>
      <c r="O19143" s="9"/>
      <c r="P19143" s="9"/>
      <c r="Q19143" s="9"/>
    </row>
    <row r="19144" spans="11:17" x14ac:dyDescent="0.25">
      <c r="K19144" s="9"/>
      <c r="N19144" s="9"/>
      <c r="O19144" s="9"/>
      <c r="P19144" s="9"/>
      <c r="Q19144" s="9"/>
    </row>
    <row r="19145" spans="11:17" x14ac:dyDescent="0.25">
      <c r="K19145" s="9"/>
      <c r="N19145" s="9"/>
      <c r="O19145" s="9"/>
      <c r="P19145" s="9"/>
      <c r="Q19145" s="9"/>
    </row>
    <row r="19146" spans="11:17" x14ac:dyDescent="0.25">
      <c r="K19146" s="9"/>
      <c r="N19146" s="9"/>
      <c r="O19146" s="9"/>
      <c r="P19146" s="9"/>
      <c r="Q19146" s="9"/>
    </row>
    <row r="19147" spans="11:17" x14ac:dyDescent="0.25">
      <c r="K19147" s="9"/>
      <c r="N19147" s="9"/>
      <c r="O19147" s="9"/>
      <c r="P19147" s="9"/>
      <c r="Q19147" s="9"/>
    </row>
    <row r="19148" spans="11:17" x14ac:dyDescent="0.25">
      <c r="K19148" s="9"/>
      <c r="N19148" s="9"/>
      <c r="O19148" s="9"/>
      <c r="P19148" s="9"/>
      <c r="Q19148" s="9"/>
    </row>
    <row r="19149" spans="11:17" x14ac:dyDescent="0.25">
      <c r="K19149" s="9"/>
      <c r="N19149" s="9"/>
      <c r="O19149" s="9"/>
      <c r="P19149" s="9"/>
      <c r="Q19149" s="9"/>
    </row>
    <row r="19150" spans="11:17" x14ac:dyDescent="0.25">
      <c r="K19150" s="9"/>
      <c r="N19150" s="9"/>
      <c r="O19150" s="9"/>
      <c r="P19150" s="9"/>
      <c r="Q19150" s="9"/>
    </row>
    <row r="19151" spans="11:17" x14ac:dyDescent="0.25">
      <c r="K19151" s="9"/>
      <c r="N19151" s="9"/>
      <c r="O19151" s="9"/>
      <c r="P19151" s="9"/>
      <c r="Q19151" s="9"/>
    </row>
    <row r="19152" spans="11:17" x14ac:dyDescent="0.25">
      <c r="K19152" s="9"/>
      <c r="N19152" s="9"/>
      <c r="O19152" s="9"/>
      <c r="P19152" s="9"/>
      <c r="Q19152" s="9"/>
    </row>
    <row r="19153" spans="11:17" x14ac:dyDescent="0.25">
      <c r="K19153" s="9"/>
      <c r="N19153" s="9"/>
      <c r="O19153" s="9"/>
      <c r="P19153" s="9"/>
      <c r="Q19153" s="9"/>
    </row>
    <row r="19154" spans="11:17" x14ac:dyDescent="0.25">
      <c r="K19154" s="9"/>
      <c r="N19154" s="9"/>
      <c r="O19154" s="9"/>
      <c r="P19154" s="9"/>
      <c r="Q19154" s="9"/>
    </row>
    <row r="19155" spans="11:17" x14ac:dyDescent="0.25">
      <c r="K19155" s="9"/>
      <c r="N19155" s="9"/>
      <c r="O19155" s="9"/>
      <c r="P19155" s="9"/>
      <c r="Q19155" s="9"/>
    </row>
    <row r="19156" spans="11:17" x14ac:dyDescent="0.25">
      <c r="K19156" s="9"/>
      <c r="N19156" s="9"/>
      <c r="O19156" s="9"/>
      <c r="P19156" s="9"/>
      <c r="Q19156" s="9"/>
    </row>
    <row r="19157" spans="11:17" x14ac:dyDescent="0.25">
      <c r="K19157" s="9"/>
      <c r="N19157" s="9"/>
      <c r="O19157" s="9"/>
      <c r="P19157" s="9"/>
      <c r="Q19157" s="9"/>
    </row>
    <row r="19158" spans="11:17" x14ac:dyDescent="0.25">
      <c r="K19158" s="9"/>
      <c r="N19158" s="9"/>
      <c r="O19158" s="9"/>
      <c r="P19158" s="9"/>
      <c r="Q19158" s="9"/>
    </row>
    <row r="19159" spans="11:17" x14ac:dyDescent="0.25">
      <c r="K19159" s="9"/>
      <c r="N19159" s="9"/>
      <c r="O19159" s="9"/>
      <c r="P19159" s="9"/>
      <c r="Q19159" s="9"/>
    </row>
    <row r="19160" spans="11:17" x14ac:dyDescent="0.25">
      <c r="K19160" s="9"/>
      <c r="N19160" s="9"/>
      <c r="O19160" s="9"/>
      <c r="P19160" s="9"/>
      <c r="Q19160" s="9"/>
    </row>
    <row r="19161" spans="11:17" x14ac:dyDescent="0.25">
      <c r="K19161" s="9"/>
      <c r="N19161" s="9"/>
      <c r="O19161" s="9"/>
      <c r="P19161" s="9"/>
      <c r="Q19161" s="9"/>
    </row>
    <row r="19162" spans="11:17" x14ac:dyDescent="0.25">
      <c r="K19162" s="9"/>
      <c r="N19162" s="9"/>
      <c r="O19162" s="9"/>
      <c r="P19162" s="9"/>
      <c r="Q19162" s="9"/>
    </row>
    <row r="19163" spans="11:17" x14ac:dyDescent="0.25">
      <c r="K19163" s="9"/>
      <c r="N19163" s="9"/>
      <c r="O19163" s="9"/>
      <c r="P19163" s="9"/>
      <c r="Q19163" s="9"/>
    </row>
    <row r="19164" spans="11:17" x14ac:dyDescent="0.25">
      <c r="K19164" s="9"/>
      <c r="N19164" s="9"/>
      <c r="O19164" s="9"/>
      <c r="P19164" s="9"/>
      <c r="Q19164" s="9"/>
    </row>
    <row r="19165" spans="11:17" x14ac:dyDescent="0.25">
      <c r="K19165" s="9"/>
      <c r="N19165" s="9"/>
      <c r="O19165" s="9"/>
      <c r="P19165" s="9"/>
      <c r="Q19165" s="9"/>
    </row>
    <row r="19166" spans="11:17" x14ac:dyDescent="0.25">
      <c r="K19166" s="9"/>
      <c r="N19166" s="9"/>
      <c r="O19166" s="9"/>
      <c r="P19166" s="9"/>
      <c r="Q19166" s="9"/>
    </row>
    <row r="19167" spans="11:17" x14ac:dyDescent="0.25">
      <c r="K19167" s="9"/>
      <c r="N19167" s="9"/>
      <c r="O19167" s="9"/>
      <c r="P19167" s="9"/>
      <c r="Q19167" s="9"/>
    </row>
    <row r="19168" spans="11:17" x14ac:dyDescent="0.25">
      <c r="K19168" s="9"/>
      <c r="N19168" s="9"/>
      <c r="O19168" s="9"/>
      <c r="P19168" s="9"/>
      <c r="Q19168" s="9"/>
    </row>
    <row r="19169" spans="11:17" x14ac:dyDescent="0.25">
      <c r="K19169" s="9"/>
      <c r="N19169" s="9"/>
      <c r="O19169" s="9"/>
      <c r="P19169" s="9"/>
      <c r="Q19169" s="9"/>
    </row>
    <row r="19170" spans="11:17" x14ac:dyDescent="0.25">
      <c r="K19170" s="9"/>
      <c r="N19170" s="9"/>
      <c r="O19170" s="9"/>
      <c r="P19170" s="9"/>
      <c r="Q19170" s="9"/>
    </row>
    <row r="19171" spans="11:17" x14ac:dyDescent="0.25">
      <c r="K19171" s="9"/>
      <c r="N19171" s="9"/>
      <c r="O19171" s="9"/>
      <c r="P19171" s="9"/>
      <c r="Q19171" s="9"/>
    </row>
    <row r="19172" spans="11:17" x14ac:dyDescent="0.25">
      <c r="K19172" s="9"/>
      <c r="N19172" s="9"/>
      <c r="O19172" s="9"/>
      <c r="P19172" s="9"/>
      <c r="Q19172" s="9"/>
    </row>
    <row r="19173" spans="11:17" x14ac:dyDescent="0.25">
      <c r="K19173" s="9"/>
      <c r="N19173" s="9"/>
      <c r="O19173" s="9"/>
      <c r="P19173" s="9"/>
      <c r="Q19173" s="9"/>
    </row>
    <row r="19174" spans="11:17" x14ac:dyDescent="0.25">
      <c r="K19174" s="9"/>
      <c r="N19174" s="9"/>
      <c r="O19174" s="9"/>
      <c r="P19174" s="9"/>
      <c r="Q19174" s="9"/>
    </row>
    <row r="19175" spans="11:17" x14ac:dyDescent="0.25">
      <c r="K19175" s="9"/>
      <c r="N19175" s="9"/>
      <c r="O19175" s="9"/>
      <c r="P19175" s="9"/>
      <c r="Q19175" s="9"/>
    </row>
    <row r="19176" spans="11:17" x14ac:dyDescent="0.25">
      <c r="K19176" s="9"/>
      <c r="N19176" s="9"/>
      <c r="O19176" s="9"/>
      <c r="P19176" s="9"/>
      <c r="Q19176" s="9"/>
    </row>
    <row r="19177" spans="11:17" x14ac:dyDescent="0.25">
      <c r="K19177" s="9"/>
      <c r="N19177" s="9"/>
      <c r="O19177" s="9"/>
      <c r="P19177" s="9"/>
      <c r="Q19177" s="9"/>
    </row>
    <row r="19178" spans="11:17" x14ac:dyDescent="0.25">
      <c r="K19178" s="9"/>
      <c r="N19178" s="9"/>
      <c r="O19178" s="9"/>
      <c r="P19178" s="9"/>
      <c r="Q19178" s="9"/>
    </row>
    <row r="19179" spans="11:17" x14ac:dyDescent="0.25">
      <c r="K19179" s="9"/>
      <c r="N19179" s="9"/>
      <c r="O19179" s="9"/>
      <c r="P19179" s="9"/>
      <c r="Q19179" s="9"/>
    </row>
    <row r="19180" spans="11:17" x14ac:dyDescent="0.25">
      <c r="K19180" s="9"/>
      <c r="N19180" s="9"/>
      <c r="O19180" s="9"/>
      <c r="P19180" s="9"/>
      <c r="Q19180" s="9"/>
    </row>
    <row r="19181" spans="11:17" x14ac:dyDescent="0.25">
      <c r="K19181" s="9"/>
      <c r="N19181" s="9"/>
      <c r="O19181" s="9"/>
      <c r="P19181" s="9"/>
      <c r="Q19181" s="9"/>
    </row>
    <row r="19182" spans="11:17" x14ac:dyDescent="0.25">
      <c r="K19182" s="9"/>
      <c r="N19182" s="9"/>
      <c r="O19182" s="9"/>
      <c r="P19182" s="9"/>
      <c r="Q19182" s="9"/>
    </row>
    <row r="19183" spans="11:17" x14ac:dyDescent="0.25">
      <c r="K19183" s="9"/>
      <c r="N19183" s="9"/>
      <c r="O19183" s="9"/>
      <c r="P19183" s="9"/>
      <c r="Q19183" s="9"/>
    </row>
    <row r="19184" spans="11:17" x14ac:dyDescent="0.25">
      <c r="K19184" s="9"/>
      <c r="N19184" s="9"/>
      <c r="O19184" s="9"/>
      <c r="P19184" s="9"/>
      <c r="Q19184" s="9"/>
    </row>
    <row r="19185" spans="11:17" x14ac:dyDescent="0.25">
      <c r="K19185" s="9"/>
      <c r="N19185" s="9"/>
      <c r="O19185" s="9"/>
      <c r="P19185" s="9"/>
      <c r="Q19185" s="9"/>
    </row>
    <row r="19186" spans="11:17" x14ac:dyDescent="0.25">
      <c r="K19186" s="9"/>
      <c r="N19186" s="9"/>
      <c r="O19186" s="9"/>
      <c r="P19186" s="9"/>
      <c r="Q19186" s="9"/>
    </row>
    <row r="19187" spans="11:17" x14ac:dyDescent="0.25">
      <c r="K19187" s="9"/>
      <c r="N19187" s="9"/>
      <c r="O19187" s="9"/>
      <c r="P19187" s="9"/>
      <c r="Q19187" s="9"/>
    </row>
    <row r="19188" spans="11:17" x14ac:dyDescent="0.25">
      <c r="K19188" s="9"/>
      <c r="N19188" s="9"/>
      <c r="O19188" s="9"/>
      <c r="P19188" s="9"/>
      <c r="Q19188" s="9"/>
    </row>
    <row r="19189" spans="11:17" x14ac:dyDescent="0.25">
      <c r="K19189" s="9"/>
      <c r="N19189" s="9"/>
      <c r="O19189" s="9"/>
      <c r="P19189" s="9"/>
      <c r="Q19189" s="9"/>
    </row>
    <row r="19190" spans="11:17" x14ac:dyDescent="0.25">
      <c r="K19190" s="9"/>
      <c r="N19190" s="9"/>
      <c r="O19190" s="9"/>
      <c r="P19190" s="9"/>
      <c r="Q19190" s="9"/>
    </row>
    <row r="19191" spans="11:17" x14ac:dyDescent="0.25">
      <c r="K19191" s="9"/>
      <c r="N19191" s="9"/>
      <c r="O19191" s="9"/>
      <c r="P19191" s="9"/>
      <c r="Q19191" s="9"/>
    </row>
    <row r="19192" spans="11:17" x14ac:dyDescent="0.25">
      <c r="K19192" s="9"/>
      <c r="N19192" s="9"/>
      <c r="O19192" s="9"/>
      <c r="P19192" s="9"/>
      <c r="Q19192" s="9"/>
    </row>
    <row r="19193" spans="11:17" x14ac:dyDescent="0.25">
      <c r="K19193" s="9"/>
      <c r="N19193" s="9"/>
      <c r="O19193" s="9"/>
      <c r="P19193" s="9"/>
      <c r="Q19193" s="9"/>
    </row>
    <row r="19194" spans="11:17" x14ac:dyDescent="0.25">
      <c r="K19194" s="9"/>
      <c r="N19194" s="9"/>
      <c r="O19194" s="9"/>
      <c r="P19194" s="9"/>
      <c r="Q19194" s="9"/>
    </row>
    <row r="19195" spans="11:17" x14ac:dyDescent="0.25">
      <c r="K19195" s="9"/>
      <c r="N19195" s="9"/>
      <c r="O19195" s="9"/>
      <c r="P19195" s="9"/>
      <c r="Q19195" s="9"/>
    </row>
    <row r="19196" spans="11:17" x14ac:dyDescent="0.25">
      <c r="K19196" s="9"/>
      <c r="N19196" s="9"/>
      <c r="O19196" s="9"/>
      <c r="P19196" s="9"/>
      <c r="Q19196" s="9"/>
    </row>
    <row r="19197" spans="11:17" x14ac:dyDescent="0.25">
      <c r="K19197" s="9"/>
      <c r="N19197" s="9"/>
      <c r="O19197" s="9"/>
      <c r="P19197" s="9"/>
      <c r="Q19197" s="9"/>
    </row>
    <row r="19198" spans="11:17" x14ac:dyDescent="0.25">
      <c r="K19198" s="9"/>
      <c r="N19198" s="9"/>
      <c r="O19198" s="9"/>
      <c r="P19198" s="9"/>
      <c r="Q19198" s="9"/>
    </row>
    <row r="19199" spans="11:17" x14ac:dyDescent="0.25">
      <c r="K19199" s="9"/>
      <c r="N19199" s="9"/>
      <c r="O19199" s="9"/>
      <c r="P19199" s="9"/>
      <c r="Q19199" s="9"/>
    </row>
    <row r="19200" spans="11:17" x14ac:dyDescent="0.25">
      <c r="K19200" s="9"/>
      <c r="N19200" s="9"/>
      <c r="O19200" s="9"/>
      <c r="P19200" s="9"/>
      <c r="Q19200" s="9"/>
    </row>
    <row r="19201" spans="11:17" x14ac:dyDescent="0.25">
      <c r="K19201" s="9"/>
      <c r="N19201" s="9"/>
      <c r="O19201" s="9"/>
      <c r="P19201" s="9"/>
      <c r="Q19201" s="9"/>
    </row>
    <row r="19202" spans="11:17" x14ac:dyDescent="0.25">
      <c r="K19202" s="9"/>
      <c r="N19202" s="9"/>
      <c r="O19202" s="9"/>
      <c r="P19202" s="9"/>
      <c r="Q19202" s="9"/>
    </row>
    <row r="19203" spans="11:17" x14ac:dyDescent="0.25">
      <c r="K19203" s="9"/>
      <c r="N19203" s="9"/>
      <c r="O19203" s="9"/>
      <c r="P19203" s="9"/>
      <c r="Q19203" s="9"/>
    </row>
    <row r="19204" spans="11:17" x14ac:dyDescent="0.25">
      <c r="K19204" s="9"/>
      <c r="N19204" s="9"/>
      <c r="O19204" s="9"/>
      <c r="P19204" s="9"/>
      <c r="Q19204" s="9"/>
    </row>
    <row r="19205" spans="11:17" x14ac:dyDescent="0.25">
      <c r="K19205" s="9"/>
      <c r="N19205" s="9"/>
      <c r="O19205" s="9"/>
      <c r="P19205" s="9"/>
      <c r="Q19205" s="9"/>
    </row>
    <row r="19206" spans="11:17" x14ac:dyDescent="0.25">
      <c r="K19206" s="9"/>
      <c r="N19206" s="9"/>
      <c r="O19206" s="9"/>
      <c r="P19206" s="9"/>
      <c r="Q19206" s="9"/>
    </row>
    <row r="19207" spans="11:17" x14ac:dyDescent="0.25">
      <c r="K19207" s="9"/>
      <c r="N19207" s="9"/>
      <c r="O19207" s="9"/>
      <c r="P19207" s="9"/>
      <c r="Q19207" s="9"/>
    </row>
    <row r="19208" spans="11:17" x14ac:dyDescent="0.25">
      <c r="K19208" s="9"/>
      <c r="N19208" s="9"/>
      <c r="O19208" s="9"/>
      <c r="P19208" s="9"/>
      <c r="Q19208" s="9"/>
    </row>
    <row r="19209" spans="11:17" x14ac:dyDescent="0.25">
      <c r="K19209" s="9"/>
      <c r="N19209" s="9"/>
      <c r="O19209" s="9"/>
      <c r="P19209" s="9"/>
      <c r="Q19209" s="9"/>
    </row>
    <row r="19210" spans="11:17" x14ac:dyDescent="0.25">
      <c r="K19210" s="9"/>
      <c r="N19210" s="9"/>
      <c r="O19210" s="9"/>
      <c r="P19210" s="9"/>
      <c r="Q19210" s="9"/>
    </row>
    <row r="19211" spans="11:17" x14ac:dyDescent="0.25">
      <c r="K19211" s="9"/>
      <c r="N19211" s="9"/>
      <c r="O19211" s="9"/>
      <c r="P19211" s="9"/>
      <c r="Q19211" s="9"/>
    </row>
    <row r="19212" spans="11:17" x14ac:dyDescent="0.25">
      <c r="K19212" s="9"/>
      <c r="N19212" s="9"/>
      <c r="O19212" s="9"/>
      <c r="P19212" s="9"/>
      <c r="Q19212" s="9"/>
    </row>
    <row r="19213" spans="11:17" x14ac:dyDescent="0.25">
      <c r="K19213" s="9"/>
      <c r="N19213" s="9"/>
      <c r="O19213" s="9"/>
      <c r="P19213" s="9"/>
      <c r="Q19213" s="9"/>
    </row>
    <row r="19214" spans="11:17" x14ac:dyDescent="0.25">
      <c r="K19214" s="9"/>
      <c r="N19214" s="9"/>
      <c r="O19214" s="9"/>
      <c r="P19214" s="9"/>
      <c r="Q19214" s="9"/>
    </row>
    <row r="19215" spans="11:17" x14ac:dyDescent="0.25">
      <c r="K19215" s="9"/>
      <c r="N19215" s="9"/>
      <c r="O19215" s="9"/>
      <c r="P19215" s="9"/>
      <c r="Q19215" s="9"/>
    </row>
    <row r="19216" spans="11:17" x14ac:dyDescent="0.25">
      <c r="K19216" s="9"/>
      <c r="N19216" s="9"/>
      <c r="O19216" s="9"/>
      <c r="P19216" s="9"/>
      <c r="Q19216" s="9"/>
    </row>
    <row r="19217" spans="11:17" x14ac:dyDescent="0.25">
      <c r="K19217" s="9"/>
      <c r="N19217" s="9"/>
      <c r="O19217" s="9"/>
      <c r="P19217" s="9"/>
      <c r="Q19217" s="9"/>
    </row>
    <row r="19218" spans="11:17" x14ac:dyDescent="0.25">
      <c r="K19218" s="9"/>
      <c r="N19218" s="9"/>
      <c r="O19218" s="9"/>
      <c r="P19218" s="9"/>
      <c r="Q19218" s="9"/>
    </row>
    <row r="19219" spans="11:17" x14ac:dyDescent="0.25">
      <c r="K19219" s="9"/>
      <c r="N19219" s="9"/>
      <c r="O19219" s="9"/>
      <c r="P19219" s="9"/>
      <c r="Q19219" s="9"/>
    </row>
    <row r="19220" spans="11:17" x14ac:dyDescent="0.25">
      <c r="K19220" s="9"/>
      <c r="N19220" s="9"/>
      <c r="O19220" s="9"/>
      <c r="P19220" s="9"/>
      <c r="Q19220" s="9"/>
    </row>
    <row r="19221" spans="11:17" x14ac:dyDescent="0.25">
      <c r="K19221" s="9"/>
      <c r="N19221" s="9"/>
      <c r="O19221" s="9"/>
      <c r="P19221" s="9"/>
      <c r="Q19221" s="9"/>
    </row>
    <row r="19222" spans="11:17" x14ac:dyDescent="0.25">
      <c r="K19222" s="9"/>
      <c r="N19222" s="9"/>
      <c r="O19222" s="9"/>
      <c r="P19222" s="9"/>
      <c r="Q19222" s="9"/>
    </row>
    <row r="19223" spans="11:17" x14ac:dyDescent="0.25">
      <c r="K19223" s="9"/>
      <c r="N19223" s="9"/>
      <c r="O19223" s="9"/>
      <c r="P19223" s="9"/>
      <c r="Q19223" s="9"/>
    </row>
    <row r="19224" spans="11:17" x14ac:dyDescent="0.25">
      <c r="K19224" s="9"/>
      <c r="N19224" s="9"/>
      <c r="O19224" s="9"/>
      <c r="P19224" s="9"/>
      <c r="Q19224" s="9"/>
    </row>
    <row r="19225" spans="11:17" x14ac:dyDescent="0.25">
      <c r="K19225" s="9"/>
      <c r="N19225" s="9"/>
      <c r="O19225" s="9"/>
      <c r="P19225" s="9"/>
      <c r="Q19225" s="9"/>
    </row>
    <row r="19226" spans="11:17" x14ac:dyDescent="0.25">
      <c r="K19226" s="9"/>
      <c r="N19226" s="9"/>
      <c r="O19226" s="9"/>
      <c r="P19226" s="9"/>
      <c r="Q19226" s="9"/>
    </row>
    <row r="19227" spans="11:17" x14ac:dyDescent="0.25">
      <c r="K19227" s="9"/>
      <c r="N19227" s="9"/>
      <c r="O19227" s="9"/>
      <c r="P19227" s="9"/>
      <c r="Q19227" s="9"/>
    </row>
    <row r="19228" spans="11:17" x14ac:dyDescent="0.25">
      <c r="K19228" s="9"/>
      <c r="N19228" s="9"/>
      <c r="O19228" s="9"/>
      <c r="P19228" s="9"/>
      <c r="Q19228" s="9"/>
    </row>
    <row r="19229" spans="11:17" x14ac:dyDescent="0.25">
      <c r="K19229" s="9"/>
      <c r="N19229" s="9"/>
      <c r="O19229" s="9"/>
      <c r="P19229" s="9"/>
      <c r="Q19229" s="9"/>
    </row>
    <row r="19230" spans="11:17" x14ac:dyDescent="0.25">
      <c r="K19230" s="9"/>
      <c r="N19230" s="9"/>
      <c r="O19230" s="9"/>
      <c r="P19230" s="9"/>
      <c r="Q19230" s="9"/>
    </row>
    <row r="19231" spans="11:17" x14ac:dyDescent="0.25">
      <c r="K19231" s="9"/>
      <c r="N19231" s="9"/>
      <c r="O19231" s="9"/>
      <c r="P19231" s="9"/>
      <c r="Q19231" s="9"/>
    </row>
    <row r="19232" spans="11:17" x14ac:dyDescent="0.25">
      <c r="K19232" s="9"/>
      <c r="N19232" s="9"/>
      <c r="O19232" s="9"/>
      <c r="P19232" s="9"/>
      <c r="Q19232" s="9"/>
    </row>
    <row r="19233" spans="11:17" x14ac:dyDescent="0.25">
      <c r="K19233" s="9"/>
      <c r="N19233" s="9"/>
      <c r="O19233" s="9"/>
      <c r="P19233" s="9"/>
      <c r="Q19233" s="9"/>
    </row>
    <row r="19234" spans="11:17" x14ac:dyDescent="0.25">
      <c r="K19234" s="9"/>
      <c r="N19234" s="9"/>
      <c r="O19234" s="9"/>
      <c r="P19234" s="9"/>
      <c r="Q19234" s="9"/>
    </row>
    <row r="19235" spans="11:17" x14ac:dyDescent="0.25">
      <c r="K19235" s="9"/>
      <c r="N19235" s="9"/>
      <c r="O19235" s="9"/>
      <c r="P19235" s="9"/>
      <c r="Q19235" s="9"/>
    </row>
    <row r="19236" spans="11:17" x14ac:dyDescent="0.25">
      <c r="K19236" s="9"/>
      <c r="N19236" s="9"/>
      <c r="O19236" s="9"/>
      <c r="P19236" s="9"/>
      <c r="Q19236" s="9"/>
    </row>
    <row r="19237" spans="11:17" x14ac:dyDescent="0.25">
      <c r="K19237" s="9"/>
      <c r="N19237" s="9"/>
      <c r="O19237" s="9"/>
      <c r="P19237" s="9"/>
      <c r="Q19237" s="9"/>
    </row>
    <row r="19238" spans="11:17" x14ac:dyDescent="0.25">
      <c r="K19238" s="9"/>
      <c r="N19238" s="9"/>
      <c r="O19238" s="9"/>
      <c r="P19238" s="9"/>
      <c r="Q19238" s="9"/>
    </row>
    <row r="19239" spans="11:17" x14ac:dyDescent="0.25">
      <c r="K19239" s="9"/>
      <c r="N19239" s="9"/>
      <c r="O19239" s="9"/>
      <c r="P19239" s="9"/>
      <c r="Q19239" s="9"/>
    </row>
    <row r="19240" spans="11:17" x14ac:dyDescent="0.25">
      <c r="K19240" s="9"/>
      <c r="N19240" s="9"/>
      <c r="O19240" s="9"/>
      <c r="P19240" s="9"/>
      <c r="Q19240" s="9"/>
    </row>
    <row r="19241" spans="11:17" x14ac:dyDescent="0.25">
      <c r="K19241" s="9"/>
      <c r="N19241" s="9"/>
      <c r="O19241" s="9"/>
      <c r="P19241" s="9"/>
      <c r="Q19241" s="9"/>
    </row>
    <row r="19242" spans="11:17" x14ac:dyDescent="0.25">
      <c r="K19242" s="9"/>
      <c r="N19242" s="9"/>
      <c r="O19242" s="9"/>
      <c r="P19242" s="9"/>
      <c r="Q19242" s="9"/>
    </row>
    <row r="19243" spans="11:17" x14ac:dyDescent="0.25">
      <c r="K19243" s="9"/>
      <c r="N19243" s="9"/>
      <c r="O19243" s="9"/>
      <c r="P19243" s="9"/>
      <c r="Q19243" s="9"/>
    </row>
    <row r="19244" spans="11:17" x14ac:dyDescent="0.25">
      <c r="K19244" s="9"/>
      <c r="N19244" s="9"/>
      <c r="O19244" s="9"/>
      <c r="P19244" s="9"/>
      <c r="Q19244" s="9"/>
    </row>
    <row r="19245" spans="11:17" x14ac:dyDescent="0.25">
      <c r="K19245" s="9"/>
      <c r="N19245" s="9"/>
      <c r="O19245" s="9"/>
      <c r="P19245" s="9"/>
      <c r="Q19245" s="9"/>
    </row>
    <row r="19246" spans="11:17" x14ac:dyDescent="0.25">
      <c r="K19246" s="9"/>
      <c r="N19246" s="9"/>
      <c r="O19246" s="9"/>
      <c r="P19246" s="9"/>
      <c r="Q19246" s="9"/>
    </row>
    <row r="19247" spans="11:17" x14ac:dyDescent="0.25">
      <c r="K19247" s="9"/>
      <c r="N19247" s="9"/>
      <c r="O19247" s="9"/>
      <c r="P19247" s="9"/>
      <c r="Q19247" s="9"/>
    </row>
    <row r="19248" spans="11:17" x14ac:dyDescent="0.25">
      <c r="K19248" s="9"/>
      <c r="N19248" s="9"/>
      <c r="O19248" s="9"/>
      <c r="P19248" s="9"/>
      <c r="Q19248" s="9"/>
    </row>
    <row r="19249" spans="11:17" x14ac:dyDescent="0.25">
      <c r="K19249" s="9"/>
      <c r="N19249" s="9"/>
      <c r="O19249" s="9"/>
      <c r="P19249" s="9"/>
      <c r="Q19249" s="9"/>
    </row>
    <row r="19250" spans="11:17" x14ac:dyDescent="0.25">
      <c r="K19250" s="9"/>
      <c r="N19250" s="9"/>
      <c r="O19250" s="9"/>
      <c r="P19250" s="9"/>
      <c r="Q19250" s="9"/>
    </row>
    <row r="19251" spans="11:17" x14ac:dyDescent="0.25">
      <c r="K19251" s="9"/>
      <c r="N19251" s="9"/>
      <c r="O19251" s="9"/>
      <c r="P19251" s="9"/>
      <c r="Q19251" s="9"/>
    </row>
    <row r="19252" spans="11:17" x14ac:dyDescent="0.25">
      <c r="K19252" s="9"/>
      <c r="N19252" s="9"/>
      <c r="O19252" s="9"/>
      <c r="P19252" s="9"/>
      <c r="Q19252" s="9"/>
    </row>
    <row r="19253" spans="11:17" x14ac:dyDescent="0.25">
      <c r="K19253" s="9"/>
      <c r="N19253" s="9"/>
      <c r="O19253" s="9"/>
      <c r="P19253" s="9"/>
      <c r="Q19253" s="9"/>
    </row>
    <row r="19254" spans="11:17" x14ac:dyDescent="0.25">
      <c r="K19254" s="9"/>
      <c r="N19254" s="9"/>
      <c r="O19254" s="9"/>
      <c r="P19254" s="9"/>
      <c r="Q19254" s="9"/>
    </row>
    <row r="19255" spans="11:17" x14ac:dyDescent="0.25">
      <c r="K19255" s="9"/>
      <c r="N19255" s="9"/>
      <c r="O19255" s="9"/>
      <c r="P19255" s="9"/>
      <c r="Q19255" s="9"/>
    </row>
    <row r="19256" spans="11:17" x14ac:dyDescent="0.25">
      <c r="K19256" s="9"/>
      <c r="N19256" s="9"/>
      <c r="O19256" s="9"/>
      <c r="P19256" s="9"/>
      <c r="Q19256" s="9"/>
    </row>
    <row r="19257" spans="11:17" x14ac:dyDescent="0.25">
      <c r="K19257" s="9"/>
      <c r="N19257" s="9"/>
      <c r="O19257" s="9"/>
      <c r="P19257" s="9"/>
      <c r="Q19257" s="9"/>
    </row>
    <row r="19258" spans="11:17" x14ac:dyDescent="0.25">
      <c r="K19258" s="9"/>
      <c r="N19258" s="9"/>
      <c r="O19258" s="9"/>
      <c r="P19258" s="9"/>
      <c r="Q19258" s="9"/>
    </row>
    <row r="19259" spans="11:17" x14ac:dyDescent="0.25">
      <c r="K19259" s="9"/>
      <c r="N19259" s="9"/>
      <c r="O19259" s="9"/>
      <c r="P19259" s="9"/>
      <c r="Q19259" s="9"/>
    </row>
    <row r="19260" spans="11:17" x14ac:dyDescent="0.25">
      <c r="K19260" s="9"/>
      <c r="N19260" s="9"/>
      <c r="O19260" s="9"/>
      <c r="P19260" s="9"/>
      <c r="Q19260" s="9"/>
    </row>
    <row r="19261" spans="11:17" x14ac:dyDescent="0.25">
      <c r="K19261" s="9"/>
      <c r="N19261" s="9"/>
      <c r="O19261" s="9"/>
      <c r="P19261" s="9"/>
      <c r="Q19261" s="9"/>
    </row>
    <row r="19262" spans="11:17" x14ac:dyDescent="0.25">
      <c r="K19262" s="9"/>
      <c r="N19262" s="9"/>
      <c r="O19262" s="9"/>
      <c r="P19262" s="9"/>
      <c r="Q19262" s="9"/>
    </row>
    <row r="19263" spans="11:17" x14ac:dyDescent="0.25">
      <c r="K19263" s="9"/>
      <c r="N19263" s="9"/>
      <c r="O19263" s="9"/>
      <c r="P19263" s="9"/>
      <c r="Q19263" s="9"/>
    </row>
    <row r="19264" spans="11:17" x14ac:dyDescent="0.25">
      <c r="K19264" s="9"/>
      <c r="N19264" s="9"/>
      <c r="O19264" s="9"/>
      <c r="P19264" s="9"/>
      <c r="Q19264" s="9"/>
    </row>
    <row r="19265" spans="11:17" x14ac:dyDescent="0.25">
      <c r="K19265" s="9"/>
      <c r="N19265" s="9"/>
      <c r="O19265" s="9"/>
      <c r="P19265" s="9"/>
      <c r="Q19265" s="9"/>
    </row>
    <row r="19266" spans="11:17" x14ac:dyDescent="0.25">
      <c r="K19266" s="9"/>
      <c r="N19266" s="9"/>
      <c r="O19266" s="9"/>
      <c r="P19266" s="9"/>
      <c r="Q19266" s="9"/>
    </row>
    <row r="19267" spans="11:17" x14ac:dyDescent="0.25">
      <c r="K19267" s="9"/>
      <c r="N19267" s="9"/>
      <c r="O19267" s="9"/>
      <c r="P19267" s="9"/>
      <c r="Q19267" s="9"/>
    </row>
    <row r="19268" spans="11:17" x14ac:dyDescent="0.25">
      <c r="K19268" s="9"/>
      <c r="N19268" s="9"/>
      <c r="O19268" s="9"/>
      <c r="P19268" s="9"/>
      <c r="Q19268" s="9"/>
    </row>
    <row r="19269" spans="11:17" x14ac:dyDescent="0.25">
      <c r="K19269" s="9"/>
      <c r="N19269" s="9"/>
      <c r="O19269" s="9"/>
      <c r="P19269" s="9"/>
      <c r="Q19269" s="9"/>
    </row>
    <row r="19270" spans="11:17" x14ac:dyDescent="0.25">
      <c r="K19270" s="9"/>
      <c r="N19270" s="9"/>
      <c r="O19270" s="9"/>
      <c r="P19270" s="9"/>
      <c r="Q19270" s="9"/>
    </row>
    <row r="19271" spans="11:17" x14ac:dyDescent="0.25">
      <c r="K19271" s="9"/>
      <c r="N19271" s="9"/>
      <c r="O19271" s="9"/>
      <c r="P19271" s="9"/>
      <c r="Q19271" s="9"/>
    </row>
    <row r="19272" spans="11:17" x14ac:dyDescent="0.25">
      <c r="K19272" s="9"/>
      <c r="N19272" s="9"/>
      <c r="O19272" s="9"/>
      <c r="P19272" s="9"/>
      <c r="Q19272" s="9"/>
    </row>
    <row r="19273" spans="11:17" x14ac:dyDescent="0.25">
      <c r="K19273" s="9"/>
      <c r="N19273" s="9"/>
      <c r="O19273" s="9"/>
      <c r="P19273" s="9"/>
      <c r="Q19273" s="9"/>
    </row>
    <row r="19274" spans="11:17" x14ac:dyDescent="0.25">
      <c r="K19274" s="9"/>
      <c r="N19274" s="9"/>
      <c r="O19274" s="9"/>
      <c r="P19274" s="9"/>
      <c r="Q19274" s="9"/>
    </row>
    <row r="19275" spans="11:17" x14ac:dyDescent="0.25">
      <c r="K19275" s="9"/>
      <c r="N19275" s="9"/>
      <c r="O19275" s="9"/>
      <c r="P19275" s="9"/>
      <c r="Q19275" s="9"/>
    </row>
    <row r="19276" spans="11:17" x14ac:dyDescent="0.25">
      <c r="K19276" s="9"/>
      <c r="N19276" s="9"/>
      <c r="O19276" s="9"/>
      <c r="P19276" s="9"/>
      <c r="Q19276" s="9"/>
    </row>
    <row r="19277" spans="11:17" x14ac:dyDescent="0.25">
      <c r="K19277" s="9"/>
      <c r="N19277" s="9"/>
      <c r="O19277" s="9"/>
      <c r="P19277" s="9"/>
      <c r="Q19277" s="9"/>
    </row>
    <row r="19278" spans="11:17" x14ac:dyDescent="0.25">
      <c r="K19278" s="9"/>
      <c r="N19278" s="9"/>
      <c r="O19278" s="9"/>
      <c r="P19278" s="9"/>
      <c r="Q19278" s="9"/>
    </row>
    <row r="19279" spans="11:17" x14ac:dyDescent="0.25">
      <c r="K19279" s="9"/>
      <c r="N19279" s="9"/>
      <c r="O19279" s="9"/>
      <c r="P19279" s="9"/>
      <c r="Q19279" s="9"/>
    </row>
    <row r="19280" spans="11:17" x14ac:dyDescent="0.25">
      <c r="K19280" s="9"/>
      <c r="N19280" s="9"/>
      <c r="O19280" s="9"/>
      <c r="P19280" s="9"/>
      <c r="Q19280" s="9"/>
    </row>
    <row r="19281" spans="11:17" x14ac:dyDescent="0.25">
      <c r="K19281" s="9"/>
      <c r="N19281" s="9"/>
      <c r="O19281" s="9"/>
      <c r="P19281" s="9"/>
      <c r="Q19281" s="9"/>
    </row>
    <row r="19282" spans="11:17" x14ac:dyDescent="0.25">
      <c r="K19282" s="9"/>
      <c r="N19282" s="9"/>
      <c r="O19282" s="9"/>
      <c r="P19282" s="9"/>
      <c r="Q19282" s="9"/>
    </row>
    <row r="19283" spans="11:17" x14ac:dyDescent="0.25">
      <c r="K19283" s="9"/>
      <c r="N19283" s="9"/>
      <c r="O19283" s="9"/>
      <c r="P19283" s="9"/>
      <c r="Q19283" s="9"/>
    </row>
    <row r="19284" spans="11:17" x14ac:dyDescent="0.25">
      <c r="K19284" s="9"/>
      <c r="N19284" s="9"/>
      <c r="O19284" s="9"/>
      <c r="P19284" s="9"/>
      <c r="Q19284" s="9"/>
    </row>
    <row r="19285" spans="11:17" x14ac:dyDescent="0.25">
      <c r="K19285" s="9"/>
      <c r="N19285" s="9"/>
      <c r="O19285" s="9"/>
      <c r="P19285" s="9"/>
      <c r="Q19285" s="9"/>
    </row>
    <row r="19286" spans="11:17" x14ac:dyDescent="0.25">
      <c r="K19286" s="9"/>
      <c r="N19286" s="9"/>
      <c r="O19286" s="9"/>
      <c r="P19286" s="9"/>
      <c r="Q19286" s="9"/>
    </row>
    <row r="19287" spans="11:17" x14ac:dyDescent="0.25">
      <c r="K19287" s="9"/>
      <c r="N19287" s="9"/>
      <c r="O19287" s="9"/>
      <c r="P19287" s="9"/>
      <c r="Q19287" s="9"/>
    </row>
    <row r="19288" spans="11:17" x14ac:dyDescent="0.25">
      <c r="K19288" s="9"/>
      <c r="N19288" s="9"/>
      <c r="O19288" s="9"/>
      <c r="P19288" s="9"/>
      <c r="Q19288" s="9"/>
    </row>
    <row r="19289" spans="11:17" x14ac:dyDescent="0.25">
      <c r="K19289" s="9"/>
      <c r="N19289" s="9"/>
      <c r="O19289" s="9"/>
      <c r="P19289" s="9"/>
      <c r="Q19289" s="9"/>
    </row>
    <row r="19290" spans="11:17" x14ac:dyDescent="0.25">
      <c r="K19290" s="9"/>
      <c r="N19290" s="9"/>
      <c r="O19290" s="9"/>
      <c r="P19290" s="9"/>
      <c r="Q19290" s="9"/>
    </row>
    <row r="19291" spans="11:17" x14ac:dyDescent="0.25">
      <c r="K19291" s="9"/>
      <c r="N19291" s="9"/>
      <c r="O19291" s="9"/>
      <c r="P19291" s="9"/>
      <c r="Q19291" s="9"/>
    </row>
    <row r="19292" spans="11:17" x14ac:dyDescent="0.25">
      <c r="K19292" s="9"/>
      <c r="N19292" s="9"/>
      <c r="O19292" s="9"/>
      <c r="P19292" s="9"/>
      <c r="Q19292" s="9"/>
    </row>
    <row r="19293" spans="11:17" x14ac:dyDescent="0.25">
      <c r="K19293" s="9"/>
      <c r="N19293" s="9"/>
      <c r="O19293" s="9"/>
      <c r="P19293" s="9"/>
      <c r="Q19293" s="9"/>
    </row>
    <row r="19294" spans="11:17" x14ac:dyDescent="0.25">
      <c r="K19294" s="9"/>
      <c r="N19294" s="9"/>
      <c r="O19294" s="9"/>
      <c r="P19294" s="9"/>
      <c r="Q19294" s="9"/>
    </row>
    <row r="19295" spans="11:17" x14ac:dyDescent="0.25">
      <c r="K19295" s="9"/>
      <c r="N19295" s="9"/>
      <c r="O19295" s="9"/>
      <c r="P19295" s="9"/>
      <c r="Q19295" s="9"/>
    </row>
    <row r="19296" spans="11:17" x14ac:dyDescent="0.25">
      <c r="K19296" s="9"/>
      <c r="N19296" s="9"/>
      <c r="O19296" s="9"/>
      <c r="P19296" s="9"/>
      <c r="Q19296" s="9"/>
    </row>
    <row r="19297" spans="11:17" x14ac:dyDescent="0.25">
      <c r="K19297" s="9"/>
      <c r="N19297" s="9"/>
      <c r="O19297" s="9"/>
      <c r="P19297" s="9"/>
      <c r="Q19297" s="9"/>
    </row>
    <row r="19298" spans="11:17" x14ac:dyDescent="0.25">
      <c r="K19298" s="9"/>
      <c r="N19298" s="9"/>
      <c r="O19298" s="9"/>
      <c r="P19298" s="9"/>
      <c r="Q19298" s="9"/>
    </row>
    <row r="19299" spans="11:17" x14ac:dyDescent="0.25">
      <c r="K19299" s="9"/>
      <c r="N19299" s="9"/>
      <c r="O19299" s="9"/>
      <c r="P19299" s="9"/>
      <c r="Q19299" s="9"/>
    </row>
    <row r="19300" spans="11:17" x14ac:dyDescent="0.25">
      <c r="K19300" s="9"/>
      <c r="N19300" s="9"/>
      <c r="O19300" s="9"/>
      <c r="P19300" s="9"/>
      <c r="Q19300" s="9"/>
    </row>
    <row r="19301" spans="11:17" x14ac:dyDescent="0.25">
      <c r="K19301" s="9"/>
      <c r="N19301" s="9"/>
      <c r="O19301" s="9"/>
      <c r="P19301" s="9"/>
      <c r="Q19301" s="9"/>
    </row>
    <row r="19302" spans="11:17" x14ac:dyDescent="0.25">
      <c r="K19302" s="9"/>
      <c r="N19302" s="9"/>
      <c r="O19302" s="9"/>
      <c r="P19302" s="9"/>
      <c r="Q19302" s="9"/>
    </row>
    <row r="19303" spans="11:17" x14ac:dyDescent="0.25">
      <c r="K19303" s="9"/>
      <c r="N19303" s="9"/>
      <c r="O19303" s="9"/>
      <c r="P19303" s="9"/>
      <c r="Q19303" s="9"/>
    </row>
    <row r="19304" spans="11:17" x14ac:dyDescent="0.25">
      <c r="K19304" s="9"/>
      <c r="N19304" s="9"/>
      <c r="O19304" s="9"/>
      <c r="P19304" s="9"/>
      <c r="Q19304" s="9"/>
    </row>
    <row r="19305" spans="11:17" x14ac:dyDescent="0.25">
      <c r="K19305" s="9"/>
      <c r="N19305" s="9"/>
      <c r="O19305" s="9"/>
      <c r="P19305" s="9"/>
      <c r="Q19305" s="9"/>
    </row>
    <row r="19306" spans="11:17" x14ac:dyDescent="0.25">
      <c r="K19306" s="9"/>
      <c r="N19306" s="9"/>
      <c r="O19306" s="9"/>
      <c r="P19306" s="9"/>
      <c r="Q19306" s="9"/>
    </row>
    <row r="19307" spans="11:17" x14ac:dyDescent="0.25">
      <c r="K19307" s="9"/>
      <c r="N19307" s="9"/>
      <c r="O19307" s="9"/>
      <c r="P19307" s="9"/>
      <c r="Q19307" s="9"/>
    </row>
    <row r="19308" spans="11:17" x14ac:dyDescent="0.25">
      <c r="K19308" s="9"/>
      <c r="N19308" s="9"/>
      <c r="O19308" s="9"/>
      <c r="P19308" s="9"/>
      <c r="Q19308" s="9"/>
    </row>
    <row r="19309" spans="11:17" x14ac:dyDescent="0.25">
      <c r="K19309" s="9"/>
      <c r="N19309" s="9"/>
      <c r="O19309" s="9"/>
      <c r="P19309" s="9"/>
      <c r="Q19309" s="9"/>
    </row>
    <row r="19310" spans="11:17" x14ac:dyDescent="0.25">
      <c r="K19310" s="9"/>
      <c r="N19310" s="9"/>
      <c r="O19310" s="9"/>
      <c r="P19310" s="9"/>
      <c r="Q19310" s="9"/>
    </row>
    <row r="19311" spans="11:17" x14ac:dyDescent="0.25">
      <c r="K19311" s="9"/>
      <c r="N19311" s="9"/>
      <c r="O19311" s="9"/>
      <c r="P19311" s="9"/>
      <c r="Q19311" s="9"/>
    </row>
    <row r="19312" spans="11:17" x14ac:dyDescent="0.25">
      <c r="K19312" s="9"/>
      <c r="N19312" s="9"/>
      <c r="O19312" s="9"/>
      <c r="P19312" s="9"/>
      <c r="Q19312" s="9"/>
    </row>
    <row r="19313" spans="11:17" x14ac:dyDescent="0.25">
      <c r="K19313" s="9"/>
      <c r="N19313" s="9"/>
      <c r="O19313" s="9"/>
      <c r="P19313" s="9"/>
      <c r="Q19313" s="9"/>
    </row>
    <row r="19314" spans="11:17" x14ac:dyDescent="0.25">
      <c r="K19314" s="9"/>
      <c r="N19314" s="9"/>
      <c r="O19314" s="9"/>
      <c r="P19314" s="9"/>
      <c r="Q19314" s="9"/>
    </row>
    <row r="19315" spans="11:17" x14ac:dyDescent="0.25">
      <c r="K19315" s="9"/>
      <c r="N19315" s="9"/>
      <c r="O19315" s="9"/>
      <c r="P19315" s="9"/>
      <c r="Q19315" s="9"/>
    </row>
    <row r="19316" spans="11:17" x14ac:dyDescent="0.25">
      <c r="K19316" s="9"/>
      <c r="N19316" s="9"/>
      <c r="O19316" s="9"/>
      <c r="P19316" s="9"/>
      <c r="Q19316" s="9"/>
    </row>
    <row r="19317" spans="11:17" x14ac:dyDescent="0.25">
      <c r="K19317" s="9"/>
      <c r="N19317" s="9"/>
      <c r="O19317" s="9"/>
      <c r="P19317" s="9"/>
      <c r="Q19317" s="9"/>
    </row>
    <row r="19318" spans="11:17" x14ac:dyDescent="0.25">
      <c r="K19318" s="9"/>
      <c r="N19318" s="9"/>
      <c r="O19318" s="9"/>
      <c r="P19318" s="9"/>
      <c r="Q19318" s="9"/>
    </row>
    <row r="19319" spans="11:17" x14ac:dyDescent="0.25">
      <c r="K19319" s="9"/>
      <c r="N19319" s="9"/>
      <c r="O19319" s="9"/>
      <c r="P19319" s="9"/>
      <c r="Q19319" s="9"/>
    </row>
    <row r="19320" spans="11:17" x14ac:dyDescent="0.25">
      <c r="K19320" s="9"/>
      <c r="N19320" s="9"/>
      <c r="O19320" s="9"/>
      <c r="P19320" s="9"/>
      <c r="Q19320" s="9"/>
    </row>
    <row r="19321" spans="11:17" x14ac:dyDescent="0.25">
      <c r="K19321" s="9"/>
      <c r="N19321" s="9"/>
      <c r="O19321" s="9"/>
      <c r="P19321" s="9"/>
      <c r="Q19321" s="9"/>
    </row>
    <row r="19322" spans="11:17" x14ac:dyDescent="0.25">
      <c r="K19322" s="9"/>
      <c r="N19322" s="9"/>
      <c r="O19322" s="9"/>
      <c r="P19322" s="9"/>
      <c r="Q19322" s="9"/>
    </row>
    <row r="19323" spans="11:17" x14ac:dyDescent="0.25">
      <c r="K19323" s="9"/>
      <c r="N19323" s="9"/>
      <c r="O19323" s="9"/>
      <c r="P19323" s="9"/>
      <c r="Q19323" s="9"/>
    </row>
    <row r="19324" spans="11:17" x14ac:dyDescent="0.25">
      <c r="K19324" s="9"/>
      <c r="N19324" s="9"/>
      <c r="O19324" s="9"/>
      <c r="P19324" s="9"/>
      <c r="Q19324" s="9"/>
    </row>
    <row r="19325" spans="11:17" x14ac:dyDescent="0.25">
      <c r="K19325" s="9"/>
      <c r="N19325" s="9"/>
      <c r="O19325" s="9"/>
      <c r="P19325" s="9"/>
      <c r="Q19325" s="9"/>
    </row>
    <row r="19326" spans="11:17" x14ac:dyDescent="0.25">
      <c r="K19326" s="9"/>
      <c r="N19326" s="9"/>
      <c r="O19326" s="9"/>
      <c r="P19326" s="9"/>
      <c r="Q19326" s="9"/>
    </row>
    <row r="19327" spans="11:17" x14ac:dyDescent="0.25">
      <c r="K19327" s="9"/>
      <c r="N19327" s="9"/>
      <c r="O19327" s="9"/>
      <c r="P19327" s="9"/>
      <c r="Q19327" s="9"/>
    </row>
    <row r="19328" spans="11:17" x14ac:dyDescent="0.25">
      <c r="K19328" s="9"/>
      <c r="N19328" s="9"/>
      <c r="O19328" s="9"/>
      <c r="P19328" s="9"/>
      <c r="Q19328" s="9"/>
    </row>
    <row r="19329" spans="11:17" x14ac:dyDescent="0.25">
      <c r="K19329" s="9"/>
      <c r="N19329" s="9"/>
      <c r="O19329" s="9"/>
      <c r="P19329" s="9"/>
      <c r="Q19329" s="9"/>
    </row>
    <row r="19330" spans="11:17" x14ac:dyDescent="0.25">
      <c r="K19330" s="9"/>
      <c r="N19330" s="9"/>
      <c r="O19330" s="9"/>
      <c r="P19330" s="9"/>
      <c r="Q19330" s="9"/>
    </row>
    <row r="19331" spans="11:17" x14ac:dyDescent="0.25">
      <c r="K19331" s="9"/>
      <c r="N19331" s="9"/>
      <c r="O19331" s="9"/>
      <c r="P19331" s="9"/>
      <c r="Q19331" s="9"/>
    </row>
    <row r="19332" spans="11:17" x14ac:dyDescent="0.25">
      <c r="K19332" s="9"/>
      <c r="N19332" s="9"/>
      <c r="O19332" s="9"/>
      <c r="P19332" s="9"/>
      <c r="Q19332" s="9"/>
    </row>
    <row r="19333" spans="11:17" x14ac:dyDescent="0.25">
      <c r="K19333" s="9"/>
      <c r="N19333" s="9"/>
      <c r="O19333" s="9"/>
      <c r="P19333" s="9"/>
      <c r="Q19333" s="9"/>
    </row>
    <row r="19334" spans="11:17" x14ac:dyDescent="0.25">
      <c r="K19334" s="9"/>
      <c r="N19334" s="9"/>
      <c r="O19334" s="9"/>
      <c r="P19334" s="9"/>
      <c r="Q19334" s="9"/>
    </row>
    <row r="19335" spans="11:17" x14ac:dyDescent="0.25">
      <c r="K19335" s="9"/>
      <c r="N19335" s="9"/>
      <c r="O19335" s="9"/>
      <c r="P19335" s="9"/>
      <c r="Q19335" s="9"/>
    </row>
    <row r="19336" spans="11:17" x14ac:dyDescent="0.25">
      <c r="K19336" s="9"/>
      <c r="N19336" s="9"/>
      <c r="O19336" s="9"/>
      <c r="P19336" s="9"/>
      <c r="Q19336" s="9"/>
    </row>
    <row r="19337" spans="11:17" x14ac:dyDescent="0.25">
      <c r="K19337" s="9"/>
      <c r="N19337" s="9"/>
      <c r="O19337" s="9"/>
      <c r="P19337" s="9"/>
      <c r="Q19337" s="9"/>
    </row>
    <row r="19338" spans="11:17" x14ac:dyDescent="0.25">
      <c r="K19338" s="9"/>
      <c r="N19338" s="9"/>
      <c r="O19338" s="9"/>
      <c r="P19338" s="9"/>
      <c r="Q19338" s="9"/>
    </row>
    <row r="19339" spans="11:17" x14ac:dyDescent="0.25">
      <c r="K19339" s="9"/>
      <c r="N19339" s="9"/>
      <c r="O19339" s="9"/>
      <c r="P19339" s="9"/>
      <c r="Q19339" s="9"/>
    </row>
    <row r="19340" spans="11:17" x14ac:dyDescent="0.25">
      <c r="K19340" s="9"/>
      <c r="N19340" s="9"/>
      <c r="O19340" s="9"/>
      <c r="P19340" s="9"/>
      <c r="Q19340" s="9"/>
    </row>
    <row r="19341" spans="11:17" x14ac:dyDescent="0.25">
      <c r="K19341" s="9"/>
      <c r="N19341" s="9"/>
      <c r="O19341" s="9"/>
      <c r="P19341" s="9"/>
      <c r="Q19341" s="9"/>
    </row>
    <row r="19342" spans="11:17" x14ac:dyDescent="0.25">
      <c r="K19342" s="9"/>
      <c r="N19342" s="9"/>
      <c r="O19342" s="9"/>
      <c r="P19342" s="9"/>
      <c r="Q19342" s="9"/>
    </row>
    <row r="19343" spans="11:17" x14ac:dyDescent="0.25">
      <c r="K19343" s="9"/>
      <c r="N19343" s="9"/>
      <c r="O19343" s="9"/>
      <c r="P19343" s="9"/>
      <c r="Q19343" s="9"/>
    </row>
    <row r="19344" spans="11:17" x14ac:dyDescent="0.25">
      <c r="K19344" s="9"/>
      <c r="N19344" s="9"/>
      <c r="O19344" s="9"/>
      <c r="P19344" s="9"/>
      <c r="Q19344" s="9"/>
    </row>
    <row r="19345" spans="11:17" x14ac:dyDescent="0.25">
      <c r="K19345" s="9"/>
      <c r="N19345" s="9"/>
      <c r="O19345" s="9"/>
      <c r="P19345" s="9"/>
      <c r="Q19345" s="9"/>
    </row>
    <row r="19346" spans="11:17" x14ac:dyDescent="0.25">
      <c r="K19346" s="9"/>
      <c r="N19346" s="9"/>
      <c r="O19346" s="9"/>
      <c r="P19346" s="9"/>
      <c r="Q19346" s="9"/>
    </row>
    <row r="19347" spans="11:17" x14ac:dyDescent="0.25">
      <c r="K19347" s="9"/>
      <c r="N19347" s="9"/>
      <c r="O19347" s="9"/>
      <c r="P19347" s="9"/>
      <c r="Q19347" s="9"/>
    </row>
    <row r="19348" spans="11:17" x14ac:dyDescent="0.25">
      <c r="K19348" s="9"/>
      <c r="N19348" s="9"/>
      <c r="O19348" s="9"/>
      <c r="P19348" s="9"/>
      <c r="Q19348" s="9"/>
    </row>
    <row r="19349" spans="11:17" x14ac:dyDescent="0.25">
      <c r="K19349" s="9"/>
      <c r="N19349" s="9"/>
      <c r="O19349" s="9"/>
      <c r="P19349" s="9"/>
      <c r="Q19349" s="9"/>
    </row>
    <row r="19350" spans="11:17" x14ac:dyDescent="0.25">
      <c r="K19350" s="9"/>
      <c r="N19350" s="9"/>
      <c r="O19350" s="9"/>
      <c r="P19350" s="9"/>
      <c r="Q19350" s="9"/>
    </row>
    <row r="19351" spans="11:17" x14ac:dyDescent="0.25">
      <c r="K19351" s="9"/>
      <c r="N19351" s="9"/>
      <c r="O19351" s="9"/>
      <c r="P19351" s="9"/>
      <c r="Q19351" s="9"/>
    </row>
    <row r="19352" spans="11:17" x14ac:dyDescent="0.25">
      <c r="K19352" s="9"/>
      <c r="N19352" s="9"/>
      <c r="O19352" s="9"/>
      <c r="P19352" s="9"/>
      <c r="Q19352" s="9"/>
    </row>
    <row r="19353" spans="11:17" x14ac:dyDescent="0.25">
      <c r="K19353" s="9"/>
      <c r="N19353" s="9"/>
      <c r="O19353" s="9"/>
      <c r="P19353" s="9"/>
      <c r="Q19353" s="9"/>
    </row>
    <row r="19354" spans="11:17" x14ac:dyDescent="0.25">
      <c r="K19354" s="9"/>
      <c r="N19354" s="9"/>
      <c r="O19354" s="9"/>
      <c r="P19354" s="9"/>
      <c r="Q19354" s="9"/>
    </row>
    <row r="19355" spans="11:17" x14ac:dyDescent="0.25">
      <c r="K19355" s="9"/>
      <c r="N19355" s="9"/>
      <c r="O19355" s="9"/>
      <c r="P19355" s="9"/>
      <c r="Q19355" s="9"/>
    </row>
    <row r="19356" spans="11:17" x14ac:dyDescent="0.25">
      <c r="K19356" s="9"/>
      <c r="N19356" s="9"/>
      <c r="O19356" s="9"/>
      <c r="P19356" s="9"/>
      <c r="Q19356" s="9"/>
    </row>
    <row r="19357" spans="11:17" x14ac:dyDescent="0.25">
      <c r="K19357" s="9"/>
      <c r="N19357" s="9"/>
      <c r="O19357" s="9"/>
      <c r="P19357" s="9"/>
      <c r="Q19357" s="9"/>
    </row>
    <row r="19358" spans="11:17" x14ac:dyDescent="0.25">
      <c r="K19358" s="9"/>
      <c r="N19358" s="9"/>
      <c r="O19358" s="9"/>
      <c r="P19358" s="9"/>
      <c r="Q19358" s="9"/>
    </row>
    <row r="19359" spans="11:17" x14ac:dyDescent="0.25">
      <c r="K19359" s="9"/>
      <c r="N19359" s="9"/>
      <c r="O19359" s="9"/>
      <c r="P19359" s="9"/>
      <c r="Q19359" s="9"/>
    </row>
    <row r="19360" spans="11:17" x14ac:dyDescent="0.25">
      <c r="K19360" s="9"/>
      <c r="N19360" s="9"/>
      <c r="O19360" s="9"/>
      <c r="P19360" s="9"/>
      <c r="Q19360" s="9"/>
    </row>
    <row r="19361" spans="11:17" x14ac:dyDescent="0.25">
      <c r="K19361" s="9"/>
      <c r="N19361" s="9"/>
      <c r="O19361" s="9"/>
      <c r="P19361" s="9"/>
      <c r="Q19361" s="9"/>
    </row>
    <row r="19362" spans="11:17" x14ac:dyDescent="0.25">
      <c r="K19362" s="9"/>
      <c r="N19362" s="9"/>
      <c r="O19362" s="9"/>
      <c r="P19362" s="9"/>
      <c r="Q19362" s="9"/>
    </row>
    <row r="19363" spans="11:17" x14ac:dyDescent="0.25">
      <c r="K19363" s="9"/>
      <c r="N19363" s="9"/>
      <c r="O19363" s="9"/>
      <c r="P19363" s="9"/>
      <c r="Q19363" s="9"/>
    </row>
    <row r="19364" spans="11:17" x14ac:dyDescent="0.25">
      <c r="K19364" s="9"/>
      <c r="N19364" s="9"/>
      <c r="O19364" s="9"/>
      <c r="P19364" s="9"/>
      <c r="Q19364" s="9"/>
    </row>
    <row r="19365" spans="11:17" x14ac:dyDescent="0.25">
      <c r="K19365" s="9"/>
      <c r="N19365" s="9"/>
      <c r="O19365" s="9"/>
      <c r="P19365" s="9"/>
      <c r="Q19365" s="9"/>
    </row>
    <row r="19366" spans="11:17" x14ac:dyDescent="0.25">
      <c r="K19366" s="9"/>
      <c r="N19366" s="9"/>
      <c r="O19366" s="9"/>
      <c r="P19366" s="9"/>
      <c r="Q19366" s="9"/>
    </row>
    <row r="19367" spans="11:17" x14ac:dyDescent="0.25">
      <c r="K19367" s="9"/>
      <c r="N19367" s="9"/>
      <c r="O19367" s="9"/>
      <c r="P19367" s="9"/>
      <c r="Q19367" s="9"/>
    </row>
    <row r="19368" spans="11:17" x14ac:dyDescent="0.25">
      <c r="K19368" s="9"/>
      <c r="N19368" s="9"/>
      <c r="O19368" s="9"/>
      <c r="P19368" s="9"/>
      <c r="Q19368" s="9"/>
    </row>
    <row r="19369" spans="11:17" x14ac:dyDescent="0.25">
      <c r="K19369" s="9"/>
      <c r="N19369" s="9"/>
      <c r="O19369" s="9"/>
      <c r="P19369" s="9"/>
      <c r="Q19369" s="9"/>
    </row>
    <row r="19370" spans="11:17" x14ac:dyDescent="0.25">
      <c r="K19370" s="9"/>
      <c r="N19370" s="9"/>
      <c r="O19370" s="9"/>
      <c r="P19370" s="9"/>
      <c r="Q19370" s="9"/>
    </row>
    <row r="19371" spans="11:17" x14ac:dyDescent="0.25">
      <c r="K19371" s="9"/>
      <c r="N19371" s="9"/>
      <c r="O19371" s="9"/>
      <c r="P19371" s="9"/>
      <c r="Q19371" s="9"/>
    </row>
    <row r="19372" spans="11:17" x14ac:dyDescent="0.25">
      <c r="K19372" s="9"/>
      <c r="N19372" s="9"/>
      <c r="O19372" s="9"/>
      <c r="P19372" s="9"/>
      <c r="Q19372" s="9"/>
    </row>
    <row r="19373" spans="11:17" x14ac:dyDescent="0.25">
      <c r="K19373" s="9"/>
      <c r="N19373" s="9"/>
      <c r="O19373" s="9"/>
      <c r="P19373" s="9"/>
      <c r="Q19373" s="9"/>
    </row>
    <row r="19374" spans="11:17" x14ac:dyDescent="0.25">
      <c r="K19374" s="9"/>
      <c r="N19374" s="9"/>
      <c r="O19374" s="9"/>
      <c r="P19374" s="9"/>
      <c r="Q19374" s="9"/>
    </row>
    <row r="19375" spans="11:17" x14ac:dyDescent="0.25">
      <c r="K19375" s="9"/>
      <c r="N19375" s="9"/>
      <c r="O19375" s="9"/>
      <c r="P19375" s="9"/>
      <c r="Q19375" s="9"/>
    </row>
    <row r="19376" spans="11:17" x14ac:dyDescent="0.25">
      <c r="K19376" s="9"/>
      <c r="N19376" s="9"/>
      <c r="O19376" s="9"/>
      <c r="P19376" s="9"/>
      <c r="Q19376" s="9"/>
    </row>
    <row r="19377" spans="11:17" x14ac:dyDescent="0.25">
      <c r="K19377" s="9"/>
      <c r="N19377" s="9"/>
      <c r="O19377" s="9"/>
      <c r="P19377" s="9"/>
      <c r="Q19377" s="9"/>
    </row>
    <row r="19378" spans="11:17" x14ac:dyDescent="0.25">
      <c r="K19378" s="9"/>
      <c r="N19378" s="9"/>
      <c r="O19378" s="9"/>
      <c r="P19378" s="9"/>
      <c r="Q19378" s="9"/>
    </row>
    <row r="19379" spans="11:17" x14ac:dyDescent="0.25">
      <c r="K19379" s="9"/>
      <c r="N19379" s="9"/>
      <c r="O19379" s="9"/>
      <c r="P19379" s="9"/>
      <c r="Q19379" s="9"/>
    </row>
    <row r="19380" spans="11:17" x14ac:dyDescent="0.25">
      <c r="K19380" s="9"/>
      <c r="N19380" s="9"/>
      <c r="O19380" s="9"/>
      <c r="P19380" s="9"/>
      <c r="Q19380" s="9"/>
    </row>
    <row r="19381" spans="11:17" x14ac:dyDescent="0.25">
      <c r="K19381" s="9"/>
      <c r="N19381" s="9"/>
      <c r="O19381" s="9"/>
      <c r="P19381" s="9"/>
      <c r="Q19381" s="9"/>
    </row>
    <row r="19382" spans="11:17" x14ac:dyDescent="0.25">
      <c r="K19382" s="9"/>
      <c r="N19382" s="9"/>
      <c r="O19382" s="9"/>
      <c r="P19382" s="9"/>
      <c r="Q19382" s="9"/>
    </row>
    <row r="19383" spans="11:17" x14ac:dyDescent="0.25">
      <c r="K19383" s="9"/>
      <c r="N19383" s="9"/>
      <c r="O19383" s="9"/>
      <c r="P19383" s="9"/>
      <c r="Q19383" s="9"/>
    </row>
    <row r="19384" spans="11:17" x14ac:dyDescent="0.25">
      <c r="K19384" s="9"/>
      <c r="N19384" s="9"/>
      <c r="O19384" s="9"/>
      <c r="P19384" s="9"/>
      <c r="Q19384" s="9"/>
    </row>
    <row r="19385" spans="11:17" x14ac:dyDescent="0.25">
      <c r="K19385" s="9"/>
      <c r="N19385" s="9"/>
      <c r="O19385" s="9"/>
      <c r="P19385" s="9"/>
      <c r="Q19385" s="9"/>
    </row>
    <row r="19386" spans="11:17" x14ac:dyDescent="0.25">
      <c r="K19386" s="9"/>
      <c r="N19386" s="9"/>
      <c r="O19386" s="9"/>
      <c r="P19386" s="9"/>
      <c r="Q19386" s="9"/>
    </row>
    <row r="19387" spans="11:17" x14ac:dyDescent="0.25">
      <c r="K19387" s="9"/>
      <c r="N19387" s="9"/>
      <c r="O19387" s="9"/>
      <c r="P19387" s="9"/>
      <c r="Q19387" s="9"/>
    </row>
    <row r="19388" spans="11:17" x14ac:dyDescent="0.25">
      <c r="K19388" s="9"/>
      <c r="N19388" s="9"/>
      <c r="O19388" s="9"/>
      <c r="P19388" s="9"/>
      <c r="Q19388" s="9"/>
    </row>
    <row r="19389" spans="11:17" x14ac:dyDescent="0.25">
      <c r="K19389" s="9"/>
      <c r="N19389" s="9"/>
      <c r="O19389" s="9"/>
      <c r="P19389" s="9"/>
      <c r="Q19389" s="9"/>
    </row>
    <row r="19390" spans="11:17" x14ac:dyDescent="0.25">
      <c r="K19390" s="9"/>
      <c r="N19390" s="9"/>
      <c r="O19390" s="9"/>
      <c r="P19390" s="9"/>
      <c r="Q19390" s="9"/>
    </row>
    <row r="19391" spans="11:17" x14ac:dyDescent="0.25">
      <c r="K19391" s="9"/>
      <c r="N19391" s="9"/>
      <c r="O19391" s="9"/>
      <c r="P19391" s="9"/>
      <c r="Q19391" s="9"/>
    </row>
    <row r="19392" spans="11:17" x14ac:dyDescent="0.25">
      <c r="K19392" s="9"/>
      <c r="N19392" s="9"/>
      <c r="O19392" s="9"/>
      <c r="P19392" s="9"/>
      <c r="Q19392" s="9"/>
    </row>
    <row r="19393" spans="11:17" x14ac:dyDescent="0.25">
      <c r="K19393" s="9"/>
      <c r="N19393" s="9"/>
      <c r="O19393" s="9"/>
      <c r="P19393" s="9"/>
      <c r="Q19393" s="9"/>
    </row>
    <row r="19394" spans="11:17" x14ac:dyDescent="0.25">
      <c r="K19394" s="9"/>
      <c r="N19394" s="9"/>
      <c r="O19394" s="9"/>
      <c r="P19394" s="9"/>
      <c r="Q19394" s="9"/>
    </row>
    <row r="19395" spans="11:17" x14ac:dyDescent="0.25">
      <c r="K19395" s="9"/>
      <c r="N19395" s="9"/>
      <c r="O19395" s="9"/>
      <c r="P19395" s="9"/>
      <c r="Q19395" s="9"/>
    </row>
    <row r="19396" spans="11:17" x14ac:dyDescent="0.25">
      <c r="K19396" s="9"/>
      <c r="N19396" s="9"/>
      <c r="O19396" s="9"/>
      <c r="P19396" s="9"/>
      <c r="Q19396" s="9"/>
    </row>
    <row r="19397" spans="11:17" x14ac:dyDescent="0.25">
      <c r="K19397" s="9"/>
      <c r="N19397" s="9"/>
      <c r="O19397" s="9"/>
      <c r="P19397" s="9"/>
      <c r="Q19397" s="9"/>
    </row>
    <row r="19398" spans="11:17" x14ac:dyDescent="0.25">
      <c r="K19398" s="9"/>
      <c r="N19398" s="9"/>
      <c r="O19398" s="9"/>
      <c r="P19398" s="9"/>
      <c r="Q19398" s="9"/>
    </row>
    <row r="19399" spans="11:17" x14ac:dyDescent="0.25">
      <c r="K19399" s="9"/>
      <c r="N19399" s="9"/>
      <c r="O19399" s="9"/>
      <c r="P19399" s="9"/>
      <c r="Q19399" s="9"/>
    </row>
    <row r="19400" spans="11:17" x14ac:dyDescent="0.25">
      <c r="K19400" s="9"/>
      <c r="N19400" s="9"/>
      <c r="O19400" s="9"/>
      <c r="P19400" s="9"/>
      <c r="Q19400" s="9"/>
    </row>
    <row r="19401" spans="11:17" x14ac:dyDescent="0.25">
      <c r="K19401" s="9"/>
      <c r="N19401" s="9"/>
      <c r="O19401" s="9"/>
      <c r="P19401" s="9"/>
      <c r="Q19401" s="9"/>
    </row>
    <row r="19402" spans="11:17" x14ac:dyDescent="0.25">
      <c r="K19402" s="9"/>
      <c r="N19402" s="9"/>
      <c r="O19402" s="9"/>
      <c r="P19402" s="9"/>
      <c r="Q19402" s="9"/>
    </row>
    <row r="19403" spans="11:17" x14ac:dyDescent="0.25">
      <c r="K19403" s="9"/>
      <c r="N19403" s="9"/>
      <c r="O19403" s="9"/>
      <c r="P19403" s="9"/>
      <c r="Q19403" s="9"/>
    </row>
    <row r="19404" spans="11:17" x14ac:dyDescent="0.25">
      <c r="K19404" s="9"/>
      <c r="N19404" s="9"/>
      <c r="O19404" s="9"/>
      <c r="P19404" s="9"/>
      <c r="Q19404" s="9"/>
    </row>
    <row r="19405" spans="11:17" x14ac:dyDescent="0.25">
      <c r="K19405" s="9"/>
      <c r="N19405" s="9"/>
      <c r="O19405" s="9"/>
      <c r="P19405" s="9"/>
      <c r="Q19405" s="9"/>
    </row>
    <row r="19406" spans="11:17" x14ac:dyDescent="0.25">
      <c r="K19406" s="9"/>
      <c r="N19406" s="9"/>
      <c r="O19406" s="9"/>
      <c r="P19406" s="9"/>
      <c r="Q19406" s="9"/>
    </row>
    <row r="19407" spans="11:17" x14ac:dyDescent="0.25">
      <c r="K19407" s="9"/>
      <c r="N19407" s="9"/>
      <c r="O19407" s="9"/>
      <c r="P19407" s="9"/>
      <c r="Q19407" s="9"/>
    </row>
    <row r="19408" spans="11:17" x14ac:dyDescent="0.25">
      <c r="K19408" s="9"/>
      <c r="N19408" s="9"/>
      <c r="O19408" s="9"/>
      <c r="P19408" s="9"/>
      <c r="Q19408" s="9"/>
    </row>
    <row r="19409" spans="11:17" x14ac:dyDescent="0.25">
      <c r="K19409" s="9"/>
      <c r="N19409" s="9"/>
      <c r="O19409" s="9"/>
      <c r="P19409" s="9"/>
      <c r="Q19409" s="9"/>
    </row>
    <row r="19410" spans="11:17" x14ac:dyDescent="0.25">
      <c r="K19410" s="9"/>
      <c r="N19410" s="9"/>
      <c r="O19410" s="9"/>
      <c r="P19410" s="9"/>
      <c r="Q19410" s="9"/>
    </row>
    <row r="19411" spans="11:17" x14ac:dyDescent="0.25">
      <c r="K19411" s="9"/>
      <c r="N19411" s="9"/>
      <c r="O19411" s="9"/>
      <c r="P19411" s="9"/>
      <c r="Q19411" s="9"/>
    </row>
    <row r="19412" spans="11:17" x14ac:dyDescent="0.25">
      <c r="K19412" s="9"/>
      <c r="N19412" s="9"/>
      <c r="O19412" s="9"/>
      <c r="P19412" s="9"/>
      <c r="Q19412" s="9"/>
    </row>
    <row r="19413" spans="11:17" x14ac:dyDescent="0.25">
      <c r="K19413" s="9"/>
      <c r="N19413" s="9"/>
      <c r="O19413" s="9"/>
      <c r="P19413" s="9"/>
      <c r="Q19413" s="9"/>
    </row>
    <row r="19414" spans="11:17" x14ac:dyDescent="0.25">
      <c r="K19414" s="9"/>
      <c r="N19414" s="9"/>
      <c r="O19414" s="9"/>
      <c r="P19414" s="9"/>
      <c r="Q19414" s="9"/>
    </row>
    <row r="19415" spans="11:17" x14ac:dyDescent="0.25">
      <c r="K19415" s="9"/>
      <c r="N19415" s="9"/>
      <c r="O19415" s="9"/>
      <c r="P19415" s="9"/>
      <c r="Q19415" s="9"/>
    </row>
    <row r="19416" spans="11:17" x14ac:dyDescent="0.25">
      <c r="K19416" s="9"/>
      <c r="N19416" s="9"/>
      <c r="O19416" s="9"/>
      <c r="P19416" s="9"/>
      <c r="Q19416" s="9"/>
    </row>
    <row r="19417" spans="11:17" x14ac:dyDescent="0.25">
      <c r="K19417" s="9"/>
      <c r="N19417" s="9"/>
      <c r="O19417" s="9"/>
      <c r="P19417" s="9"/>
      <c r="Q19417" s="9"/>
    </row>
    <row r="19418" spans="11:17" x14ac:dyDescent="0.25">
      <c r="K19418" s="9"/>
      <c r="N19418" s="9"/>
      <c r="O19418" s="9"/>
      <c r="P19418" s="9"/>
      <c r="Q19418" s="9"/>
    </row>
    <row r="19419" spans="11:17" x14ac:dyDescent="0.25">
      <c r="K19419" s="9"/>
      <c r="N19419" s="9"/>
      <c r="O19419" s="9"/>
      <c r="P19419" s="9"/>
      <c r="Q19419" s="9"/>
    </row>
    <row r="19420" spans="11:17" x14ac:dyDescent="0.25">
      <c r="K19420" s="9"/>
      <c r="N19420" s="9"/>
      <c r="O19420" s="9"/>
      <c r="P19420" s="9"/>
      <c r="Q19420" s="9"/>
    </row>
    <row r="19421" spans="11:17" x14ac:dyDescent="0.25">
      <c r="K19421" s="9"/>
      <c r="N19421" s="9"/>
      <c r="O19421" s="9"/>
      <c r="P19421" s="9"/>
      <c r="Q19421" s="9"/>
    </row>
    <row r="19422" spans="11:17" x14ac:dyDescent="0.25">
      <c r="K19422" s="9"/>
      <c r="N19422" s="9"/>
      <c r="O19422" s="9"/>
      <c r="P19422" s="9"/>
      <c r="Q19422" s="9"/>
    </row>
    <row r="19423" spans="11:17" x14ac:dyDescent="0.25">
      <c r="K19423" s="9"/>
      <c r="N19423" s="9"/>
      <c r="O19423" s="9"/>
      <c r="P19423" s="9"/>
      <c r="Q19423" s="9"/>
    </row>
    <row r="19424" spans="11:17" x14ac:dyDescent="0.25">
      <c r="K19424" s="9"/>
      <c r="N19424" s="9"/>
      <c r="O19424" s="9"/>
      <c r="P19424" s="9"/>
      <c r="Q19424" s="9"/>
    </row>
    <row r="19425" spans="11:17" x14ac:dyDescent="0.25">
      <c r="K19425" s="9"/>
      <c r="N19425" s="9"/>
      <c r="O19425" s="9"/>
      <c r="P19425" s="9"/>
      <c r="Q19425" s="9"/>
    </row>
    <row r="19426" spans="11:17" x14ac:dyDescent="0.25">
      <c r="K19426" s="9"/>
      <c r="N19426" s="9"/>
      <c r="O19426" s="9"/>
      <c r="P19426" s="9"/>
      <c r="Q19426" s="9"/>
    </row>
    <row r="19427" spans="11:17" x14ac:dyDescent="0.25">
      <c r="K19427" s="9"/>
      <c r="N19427" s="9"/>
      <c r="O19427" s="9"/>
      <c r="P19427" s="9"/>
      <c r="Q19427" s="9"/>
    </row>
    <row r="19428" spans="11:17" x14ac:dyDescent="0.25">
      <c r="K19428" s="9"/>
      <c r="N19428" s="9"/>
      <c r="O19428" s="9"/>
      <c r="P19428" s="9"/>
      <c r="Q19428" s="9"/>
    </row>
    <row r="19429" spans="11:17" x14ac:dyDescent="0.25">
      <c r="K19429" s="9"/>
      <c r="N19429" s="9"/>
      <c r="O19429" s="9"/>
      <c r="P19429" s="9"/>
      <c r="Q19429" s="9"/>
    </row>
    <row r="19430" spans="11:17" x14ac:dyDescent="0.25">
      <c r="K19430" s="9"/>
      <c r="N19430" s="9"/>
      <c r="O19430" s="9"/>
      <c r="P19430" s="9"/>
      <c r="Q19430" s="9"/>
    </row>
    <row r="19431" spans="11:17" x14ac:dyDescent="0.25">
      <c r="K19431" s="9"/>
      <c r="N19431" s="9"/>
      <c r="O19431" s="9"/>
      <c r="P19431" s="9"/>
      <c r="Q19431" s="9"/>
    </row>
    <row r="19432" spans="11:17" x14ac:dyDescent="0.25">
      <c r="K19432" s="9"/>
      <c r="N19432" s="9"/>
      <c r="O19432" s="9"/>
      <c r="P19432" s="9"/>
      <c r="Q19432" s="9"/>
    </row>
    <row r="19433" spans="11:17" x14ac:dyDescent="0.25">
      <c r="K19433" s="9"/>
      <c r="N19433" s="9"/>
      <c r="O19433" s="9"/>
      <c r="P19433" s="9"/>
      <c r="Q19433" s="9"/>
    </row>
    <row r="19434" spans="11:17" x14ac:dyDescent="0.25">
      <c r="K19434" s="9"/>
      <c r="N19434" s="9"/>
      <c r="O19434" s="9"/>
      <c r="P19434" s="9"/>
      <c r="Q19434" s="9"/>
    </row>
    <row r="19435" spans="11:17" x14ac:dyDescent="0.25">
      <c r="K19435" s="9"/>
      <c r="N19435" s="9"/>
      <c r="O19435" s="9"/>
      <c r="P19435" s="9"/>
      <c r="Q19435" s="9"/>
    </row>
    <row r="19436" spans="11:17" x14ac:dyDescent="0.25">
      <c r="K19436" s="9"/>
      <c r="N19436" s="9"/>
      <c r="O19436" s="9"/>
      <c r="P19436" s="9"/>
      <c r="Q19436" s="9"/>
    </row>
    <row r="19437" spans="11:17" x14ac:dyDescent="0.25">
      <c r="K19437" s="9"/>
      <c r="N19437" s="9"/>
      <c r="O19437" s="9"/>
      <c r="P19437" s="9"/>
      <c r="Q19437" s="9"/>
    </row>
    <row r="19438" spans="11:17" x14ac:dyDescent="0.25">
      <c r="K19438" s="9"/>
      <c r="N19438" s="9"/>
      <c r="O19438" s="9"/>
      <c r="P19438" s="9"/>
      <c r="Q19438" s="9"/>
    </row>
    <row r="19439" spans="11:17" x14ac:dyDescent="0.25">
      <c r="K19439" s="9"/>
      <c r="N19439" s="9"/>
      <c r="O19439" s="9"/>
      <c r="P19439" s="9"/>
      <c r="Q19439" s="9"/>
    </row>
    <row r="19440" spans="11:17" x14ac:dyDescent="0.25">
      <c r="K19440" s="9"/>
      <c r="N19440" s="9"/>
      <c r="O19440" s="9"/>
      <c r="P19440" s="9"/>
      <c r="Q19440" s="9"/>
    </row>
    <row r="19441" spans="11:17" x14ac:dyDescent="0.25">
      <c r="K19441" s="9"/>
      <c r="N19441" s="9"/>
      <c r="O19441" s="9"/>
      <c r="P19441" s="9"/>
      <c r="Q19441" s="9"/>
    </row>
    <row r="19442" spans="11:17" x14ac:dyDescent="0.25">
      <c r="K19442" s="9"/>
      <c r="N19442" s="9"/>
      <c r="O19442" s="9"/>
      <c r="P19442" s="9"/>
      <c r="Q19442" s="9"/>
    </row>
    <row r="19443" spans="11:17" x14ac:dyDescent="0.25">
      <c r="K19443" s="9"/>
      <c r="N19443" s="9"/>
      <c r="O19443" s="9"/>
      <c r="P19443" s="9"/>
      <c r="Q19443" s="9"/>
    </row>
    <row r="19444" spans="11:17" x14ac:dyDescent="0.25">
      <c r="K19444" s="9"/>
      <c r="N19444" s="9"/>
      <c r="O19444" s="9"/>
      <c r="P19444" s="9"/>
      <c r="Q19444" s="9"/>
    </row>
    <row r="19445" spans="11:17" x14ac:dyDescent="0.25">
      <c r="K19445" s="9"/>
      <c r="N19445" s="9"/>
      <c r="O19445" s="9"/>
      <c r="P19445" s="9"/>
      <c r="Q19445" s="9"/>
    </row>
    <row r="19446" spans="11:17" x14ac:dyDescent="0.25">
      <c r="K19446" s="9"/>
      <c r="N19446" s="9"/>
      <c r="O19446" s="9"/>
      <c r="P19446" s="9"/>
      <c r="Q19446" s="9"/>
    </row>
    <row r="19447" spans="11:17" x14ac:dyDescent="0.25">
      <c r="K19447" s="9"/>
      <c r="N19447" s="9"/>
      <c r="O19447" s="9"/>
      <c r="P19447" s="9"/>
      <c r="Q19447" s="9"/>
    </row>
    <row r="19448" spans="11:17" x14ac:dyDescent="0.25">
      <c r="K19448" s="9"/>
      <c r="N19448" s="9"/>
      <c r="O19448" s="9"/>
      <c r="P19448" s="9"/>
      <c r="Q19448" s="9"/>
    </row>
    <row r="19449" spans="11:17" x14ac:dyDescent="0.25">
      <c r="K19449" s="9"/>
      <c r="N19449" s="9"/>
      <c r="O19449" s="9"/>
      <c r="P19449" s="9"/>
      <c r="Q19449" s="9"/>
    </row>
    <row r="19450" spans="11:17" x14ac:dyDescent="0.25">
      <c r="K19450" s="9"/>
      <c r="N19450" s="9"/>
      <c r="O19450" s="9"/>
      <c r="P19450" s="9"/>
      <c r="Q19450" s="9"/>
    </row>
    <row r="19451" spans="11:17" x14ac:dyDescent="0.25">
      <c r="K19451" s="9"/>
      <c r="N19451" s="9"/>
      <c r="O19451" s="9"/>
      <c r="P19451" s="9"/>
      <c r="Q19451" s="9"/>
    </row>
    <row r="19452" spans="11:17" x14ac:dyDescent="0.25">
      <c r="K19452" s="9"/>
      <c r="N19452" s="9"/>
      <c r="O19452" s="9"/>
      <c r="P19452" s="9"/>
      <c r="Q19452" s="9"/>
    </row>
    <row r="19453" spans="11:17" x14ac:dyDescent="0.25">
      <c r="K19453" s="9"/>
      <c r="N19453" s="9"/>
      <c r="O19453" s="9"/>
      <c r="P19453" s="9"/>
      <c r="Q19453" s="9"/>
    </row>
    <row r="19454" spans="11:17" x14ac:dyDescent="0.25">
      <c r="K19454" s="9"/>
      <c r="N19454" s="9"/>
      <c r="O19454" s="9"/>
      <c r="P19454" s="9"/>
      <c r="Q19454" s="9"/>
    </row>
    <row r="19455" spans="11:17" x14ac:dyDescent="0.25">
      <c r="K19455" s="9"/>
      <c r="N19455" s="9"/>
      <c r="O19455" s="9"/>
      <c r="P19455" s="9"/>
      <c r="Q19455" s="9"/>
    </row>
    <row r="19456" spans="11:17" x14ac:dyDescent="0.25">
      <c r="K19456" s="9"/>
      <c r="N19456" s="9"/>
      <c r="O19456" s="9"/>
      <c r="P19456" s="9"/>
      <c r="Q19456" s="9"/>
    </row>
    <row r="19457" spans="11:17" x14ac:dyDescent="0.25">
      <c r="K19457" s="9"/>
      <c r="N19457" s="9"/>
      <c r="O19457" s="9"/>
      <c r="P19457" s="9"/>
      <c r="Q19457" s="9"/>
    </row>
    <row r="19458" spans="11:17" x14ac:dyDescent="0.25">
      <c r="K19458" s="9"/>
      <c r="N19458" s="9"/>
      <c r="O19458" s="9"/>
      <c r="P19458" s="9"/>
      <c r="Q19458" s="9"/>
    </row>
    <row r="19459" spans="11:17" x14ac:dyDescent="0.25">
      <c r="K19459" s="9"/>
      <c r="N19459" s="9"/>
      <c r="O19459" s="9"/>
      <c r="P19459" s="9"/>
      <c r="Q19459" s="9"/>
    </row>
    <row r="19460" spans="11:17" x14ac:dyDescent="0.25">
      <c r="K19460" s="9"/>
      <c r="N19460" s="9"/>
      <c r="O19460" s="9"/>
      <c r="P19460" s="9"/>
      <c r="Q19460" s="9"/>
    </row>
    <row r="19461" spans="11:17" x14ac:dyDescent="0.25">
      <c r="K19461" s="9"/>
      <c r="N19461" s="9"/>
      <c r="O19461" s="9"/>
      <c r="P19461" s="9"/>
      <c r="Q19461" s="9"/>
    </row>
    <row r="19462" spans="11:17" x14ac:dyDescent="0.25">
      <c r="K19462" s="9"/>
      <c r="N19462" s="9"/>
      <c r="O19462" s="9"/>
      <c r="P19462" s="9"/>
      <c r="Q19462" s="9"/>
    </row>
    <row r="19463" spans="11:17" x14ac:dyDescent="0.25">
      <c r="K19463" s="9"/>
      <c r="N19463" s="9"/>
      <c r="O19463" s="9"/>
      <c r="P19463" s="9"/>
      <c r="Q19463" s="9"/>
    </row>
    <row r="19464" spans="11:17" x14ac:dyDescent="0.25">
      <c r="K19464" s="9"/>
      <c r="N19464" s="9"/>
      <c r="O19464" s="9"/>
      <c r="P19464" s="9"/>
      <c r="Q19464" s="9"/>
    </row>
    <row r="19465" spans="11:17" x14ac:dyDescent="0.25">
      <c r="K19465" s="9"/>
      <c r="N19465" s="9"/>
      <c r="O19465" s="9"/>
      <c r="P19465" s="9"/>
      <c r="Q19465" s="9"/>
    </row>
    <row r="19466" spans="11:17" x14ac:dyDescent="0.25">
      <c r="K19466" s="9"/>
      <c r="N19466" s="9"/>
      <c r="O19466" s="9"/>
      <c r="P19466" s="9"/>
      <c r="Q19466" s="9"/>
    </row>
    <row r="19467" spans="11:17" x14ac:dyDescent="0.25">
      <c r="K19467" s="9"/>
      <c r="N19467" s="9"/>
      <c r="O19467" s="9"/>
      <c r="P19467" s="9"/>
      <c r="Q19467" s="9"/>
    </row>
    <row r="19468" spans="11:17" x14ac:dyDescent="0.25">
      <c r="K19468" s="9"/>
      <c r="N19468" s="9"/>
      <c r="O19468" s="9"/>
      <c r="P19468" s="9"/>
      <c r="Q19468" s="9"/>
    </row>
    <row r="19469" spans="11:17" x14ac:dyDescent="0.25">
      <c r="K19469" s="9"/>
      <c r="N19469" s="9"/>
      <c r="O19469" s="9"/>
      <c r="P19469" s="9"/>
      <c r="Q19469" s="9"/>
    </row>
    <row r="19470" spans="11:17" x14ac:dyDescent="0.25">
      <c r="K19470" s="9"/>
      <c r="N19470" s="9"/>
      <c r="O19470" s="9"/>
      <c r="P19470" s="9"/>
      <c r="Q19470" s="9"/>
    </row>
    <row r="19471" spans="11:17" x14ac:dyDescent="0.25">
      <c r="K19471" s="9"/>
      <c r="N19471" s="9"/>
      <c r="O19471" s="9"/>
      <c r="P19471" s="9"/>
      <c r="Q19471" s="9"/>
    </row>
    <row r="19472" spans="11:17" x14ac:dyDescent="0.25">
      <c r="K19472" s="9"/>
      <c r="N19472" s="9"/>
      <c r="O19472" s="9"/>
      <c r="P19472" s="9"/>
      <c r="Q19472" s="9"/>
    </row>
    <row r="19473" spans="11:17" x14ac:dyDescent="0.25">
      <c r="K19473" s="9"/>
      <c r="N19473" s="9"/>
      <c r="O19473" s="9"/>
      <c r="P19473" s="9"/>
      <c r="Q19473" s="9"/>
    </row>
    <row r="19474" spans="11:17" x14ac:dyDescent="0.25">
      <c r="K19474" s="9"/>
      <c r="N19474" s="9"/>
      <c r="O19474" s="9"/>
      <c r="P19474" s="9"/>
      <c r="Q19474" s="9"/>
    </row>
    <row r="19475" spans="11:17" x14ac:dyDescent="0.25">
      <c r="K19475" s="9"/>
      <c r="N19475" s="9"/>
      <c r="O19475" s="9"/>
      <c r="P19475" s="9"/>
      <c r="Q19475" s="9"/>
    </row>
    <row r="19476" spans="11:17" x14ac:dyDescent="0.25">
      <c r="K19476" s="9"/>
      <c r="N19476" s="9"/>
      <c r="O19476" s="9"/>
      <c r="P19476" s="9"/>
      <c r="Q19476" s="9"/>
    </row>
    <row r="19477" spans="11:17" x14ac:dyDescent="0.25">
      <c r="K19477" s="9"/>
      <c r="N19477" s="9"/>
      <c r="O19477" s="9"/>
      <c r="P19477" s="9"/>
      <c r="Q19477" s="9"/>
    </row>
    <row r="19478" spans="11:17" x14ac:dyDescent="0.25">
      <c r="K19478" s="9"/>
      <c r="N19478" s="9"/>
      <c r="O19478" s="9"/>
      <c r="P19478" s="9"/>
      <c r="Q19478" s="9"/>
    </row>
    <row r="19479" spans="11:17" x14ac:dyDescent="0.25">
      <c r="K19479" s="9"/>
      <c r="N19479" s="9"/>
      <c r="O19479" s="9"/>
      <c r="P19479" s="9"/>
      <c r="Q19479" s="9"/>
    </row>
    <row r="19480" spans="11:17" x14ac:dyDescent="0.25">
      <c r="K19480" s="9"/>
      <c r="N19480" s="9"/>
      <c r="O19480" s="9"/>
      <c r="P19480" s="9"/>
      <c r="Q19480" s="9"/>
    </row>
    <row r="19481" spans="11:17" x14ac:dyDescent="0.25">
      <c r="K19481" s="9"/>
      <c r="N19481" s="9"/>
      <c r="O19481" s="9"/>
      <c r="P19481" s="9"/>
      <c r="Q19481" s="9"/>
    </row>
    <row r="19482" spans="11:17" x14ac:dyDescent="0.25">
      <c r="K19482" s="9"/>
      <c r="N19482" s="9"/>
      <c r="O19482" s="9"/>
      <c r="P19482" s="9"/>
      <c r="Q19482" s="9"/>
    </row>
    <row r="19483" spans="11:17" x14ac:dyDescent="0.25">
      <c r="K19483" s="9"/>
      <c r="N19483" s="9"/>
      <c r="O19483" s="9"/>
      <c r="P19483" s="9"/>
      <c r="Q19483" s="9"/>
    </row>
    <row r="19484" spans="11:17" x14ac:dyDescent="0.25">
      <c r="K19484" s="9"/>
      <c r="N19484" s="9"/>
      <c r="O19484" s="9"/>
      <c r="P19484" s="9"/>
      <c r="Q19484" s="9"/>
    </row>
    <row r="19485" spans="11:17" x14ac:dyDescent="0.25">
      <c r="K19485" s="9"/>
      <c r="N19485" s="9"/>
      <c r="O19485" s="9"/>
      <c r="P19485" s="9"/>
      <c r="Q19485" s="9"/>
    </row>
    <row r="19486" spans="11:17" x14ac:dyDescent="0.25">
      <c r="K19486" s="9"/>
      <c r="N19486" s="9"/>
      <c r="O19486" s="9"/>
      <c r="P19486" s="9"/>
      <c r="Q19486" s="9"/>
    </row>
    <row r="19487" spans="11:17" x14ac:dyDescent="0.25">
      <c r="K19487" s="9"/>
      <c r="N19487" s="9"/>
      <c r="O19487" s="9"/>
      <c r="P19487" s="9"/>
      <c r="Q19487" s="9"/>
    </row>
    <row r="19488" spans="11:17" x14ac:dyDescent="0.25">
      <c r="K19488" s="9"/>
      <c r="N19488" s="9"/>
      <c r="O19488" s="9"/>
      <c r="P19488" s="9"/>
      <c r="Q19488" s="9"/>
    </row>
    <row r="19489" spans="11:17" x14ac:dyDescent="0.25">
      <c r="K19489" s="9"/>
      <c r="N19489" s="9"/>
      <c r="O19489" s="9"/>
      <c r="P19489" s="9"/>
      <c r="Q19489" s="9"/>
    </row>
    <row r="19490" spans="11:17" x14ac:dyDescent="0.25">
      <c r="K19490" s="9"/>
      <c r="N19490" s="9"/>
      <c r="O19490" s="9"/>
      <c r="P19490" s="9"/>
      <c r="Q19490" s="9"/>
    </row>
    <row r="19491" spans="11:17" x14ac:dyDescent="0.25">
      <c r="K19491" s="9"/>
      <c r="N19491" s="9"/>
      <c r="O19491" s="9"/>
      <c r="P19491" s="9"/>
      <c r="Q19491" s="9"/>
    </row>
    <row r="19492" spans="11:17" x14ac:dyDescent="0.25">
      <c r="K19492" s="9"/>
      <c r="N19492" s="9"/>
      <c r="O19492" s="9"/>
      <c r="P19492" s="9"/>
      <c r="Q19492" s="9"/>
    </row>
    <row r="19493" spans="11:17" x14ac:dyDescent="0.25">
      <c r="K19493" s="9"/>
      <c r="N19493" s="9"/>
      <c r="O19493" s="9"/>
      <c r="P19493" s="9"/>
      <c r="Q19493" s="9"/>
    </row>
    <row r="19494" spans="11:17" x14ac:dyDescent="0.25">
      <c r="K19494" s="9"/>
      <c r="N19494" s="9"/>
      <c r="O19494" s="9"/>
      <c r="P19494" s="9"/>
      <c r="Q19494" s="9"/>
    </row>
    <row r="19495" spans="11:17" x14ac:dyDescent="0.25">
      <c r="K19495" s="9"/>
      <c r="N19495" s="9"/>
      <c r="O19495" s="9"/>
      <c r="P19495" s="9"/>
      <c r="Q19495" s="9"/>
    </row>
    <row r="19496" spans="11:17" x14ac:dyDescent="0.25">
      <c r="K19496" s="9"/>
      <c r="N19496" s="9"/>
      <c r="O19496" s="9"/>
      <c r="P19496" s="9"/>
      <c r="Q19496" s="9"/>
    </row>
    <row r="19497" spans="11:17" x14ac:dyDescent="0.25">
      <c r="K19497" s="9"/>
      <c r="N19497" s="9"/>
      <c r="O19497" s="9"/>
      <c r="P19497" s="9"/>
      <c r="Q19497" s="9"/>
    </row>
    <row r="19498" spans="11:17" x14ac:dyDescent="0.25">
      <c r="K19498" s="9"/>
      <c r="N19498" s="9"/>
      <c r="O19498" s="9"/>
      <c r="P19498" s="9"/>
      <c r="Q19498" s="9"/>
    </row>
    <row r="19499" spans="11:17" x14ac:dyDescent="0.25">
      <c r="K19499" s="9"/>
      <c r="N19499" s="9"/>
      <c r="O19499" s="9"/>
      <c r="P19499" s="9"/>
      <c r="Q19499" s="9"/>
    </row>
    <row r="19500" spans="11:17" x14ac:dyDescent="0.25">
      <c r="K19500" s="9"/>
      <c r="N19500" s="9"/>
      <c r="O19500" s="9"/>
      <c r="P19500" s="9"/>
      <c r="Q19500" s="9"/>
    </row>
    <row r="19501" spans="11:17" x14ac:dyDescent="0.25">
      <c r="K19501" s="9"/>
      <c r="N19501" s="9"/>
      <c r="O19501" s="9"/>
      <c r="P19501" s="9"/>
      <c r="Q19501" s="9"/>
    </row>
    <row r="19502" spans="11:17" x14ac:dyDescent="0.25">
      <c r="K19502" s="9"/>
      <c r="N19502" s="9"/>
      <c r="O19502" s="9"/>
      <c r="P19502" s="9"/>
      <c r="Q19502" s="9"/>
    </row>
    <row r="19503" spans="11:17" x14ac:dyDescent="0.25">
      <c r="K19503" s="9"/>
      <c r="N19503" s="9"/>
      <c r="O19503" s="9"/>
      <c r="P19503" s="9"/>
      <c r="Q19503" s="9"/>
    </row>
    <row r="19504" spans="11:17" x14ac:dyDescent="0.25">
      <c r="K19504" s="9"/>
      <c r="N19504" s="9"/>
      <c r="O19504" s="9"/>
      <c r="P19504" s="9"/>
      <c r="Q19504" s="9"/>
    </row>
    <row r="19505" spans="11:17" x14ac:dyDescent="0.25">
      <c r="K19505" s="9"/>
      <c r="N19505" s="9"/>
      <c r="O19505" s="9"/>
      <c r="P19505" s="9"/>
      <c r="Q19505" s="9"/>
    </row>
    <row r="19506" spans="11:17" x14ac:dyDescent="0.25">
      <c r="K19506" s="9"/>
      <c r="N19506" s="9"/>
      <c r="O19506" s="9"/>
      <c r="P19506" s="9"/>
      <c r="Q19506" s="9"/>
    </row>
    <row r="19507" spans="11:17" x14ac:dyDescent="0.25">
      <c r="K19507" s="9"/>
      <c r="N19507" s="9"/>
      <c r="O19507" s="9"/>
      <c r="P19507" s="9"/>
      <c r="Q19507" s="9"/>
    </row>
    <row r="19508" spans="11:17" x14ac:dyDescent="0.25">
      <c r="K19508" s="9"/>
      <c r="N19508" s="9"/>
      <c r="O19508" s="9"/>
      <c r="P19508" s="9"/>
      <c r="Q19508" s="9"/>
    </row>
    <row r="19509" spans="11:17" x14ac:dyDescent="0.25">
      <c r="K19509" s="9"/>
      <c r="N19509" s="9"/>
      <c r="O19509" s="9"/>
      <c r="P19509" s="9"/>
      <c r="Q19509" s="9"/>
    </row>
    <row r="19510" spans="11:17" x14ac:dyDescent="0.25">
      <c r="K19510" s="9"/>
      <c r="N19510" s="9"/>
      <c r="O19510" s="9"/>
      <c r="P19510" s="9"/>
      <c r="Q19510" s="9"/>
    </row>
    <row r="19511" spans="11:17" x14ac:dyDescent="0.25">
      <c r="K19511" s="9"/>
      <c r="N19511" s="9"/>
      <c r="O19511" s="9"/>
      <c r="P19511" s="9"/>
      <c r="Q19511" s="9"/>
    </row>
    <row r="19512" spans="11:17" x14ac:dyDescent="0.25">
      <c r="K19512" s="9"/>
      <c r="N19512" s="9"/>
      <c r="O19512" s="9"/>
      <c r="P19512" s="9"/>
      <c r="Q19512" s="9"/>
    </row>
    <row r="19513" spans="11:17" x14ac:dyDescent="0.25">
      <c r="K19513" s="9"/>
      <c r="N19513" s="9"/>
      <c r="O19513" s="9"/>
      <c r="P19513" s="9"/>
      <c r="Q19513" s="9"/>
    </row>
    <row r="19514" spans="11:17" x14ac:dyDescent="0.25">
      <c r="K19514" s="9"/>
      <c r="N19514" s="9"/>
      <c r="O19514" s="9"/>
      <c r="P19514" s="9"/>
      <c r="Q19514" s="9"/>
    </row>
    <row r="19515" spans="11:17" x14ac:dyDescent="0.25">
      <c r="K19515" s="9"/>
      <c r="N19515" s="9"/>
      <c r="O19515" s="9"/>
      <c r="P19515" s="9"/>
      <c r="Q19515" s="9"/>
    </row>
    <row r="19516" spans="11:17" x14ac:dyDescent="0.25">
      <c r="K19516" s="9"/>
      <c r="N19516" s="9"/>
      <c r="O19516" s="9"/>
      <c r="P19516" s="9"/>
      <c r="Q19516" s="9"/>
    </row>
    <row r="19517" spans="11:17" x14ac:dyDescent="0.25">
      <c r="K19517" s="9"/>
      <c r="N19517" s="9"/>
      <c r="O19517" s="9"/>
      <c r="P19517" s="9"/>
      <c r="Q19517" s="9"/>
    </row>
    <row r="19518" spans="11:17" x14ac:dyDescent="0.25">
      <c r="K19518" s="9"/>
      <c r="N19518" s="9"/>
      <c r="O19518" s="9"/>
      <c r="P19518" s="9"/>
      <c r="Q19518" s="9"/>
    </row>
    <row r="19519" spans="11:17" x14ac:dyDescent="0.25">
      <c r="K19519" s="9"/>
      <c r="N19519" s="9"/>
      <c r="O19519" s="9"/>
      <c r="P19519" s="9"/>
      <c r="Q19519" s="9"/>
    </row>
    <row r="19520" spans="11:17" x14ac:dyDescent="0.25">
      <c r="K19520" s="9"/>
      <c r="N19520" s="9"/>
      <c r="O19520" s="9"/>
      <c r="P19520" s="9"/>
      <c r="Q19520" s="9"/>
    </row>
    <row r="19521" spans="11:17" x14ac:dyDescent="0.25">
      <c r="K19521" s="9"/>
      <c r="N19521" s="9"/>
      <c r="O19521" s="9"/>
      <c r="P19521" s="9"/>
      <c r="Q19521" s="9"/>
    </row>
    <row r="19522" spans="11:17" x14ac:dyDescent="0.25">
      <c r="K19522" s="9"/>
      <c r="N19522" s="9"/>
      <c r="O19522" s="9"/>
      <c r="P19522" s="9"/>
      <c r="Q19522" s="9"/>
    </row>
    <row r="19523" spans="11:17" x14ac:dyDescent="0.25">
      <c r="K19523" s="9"/>
      <c r="N19523" s="9"/>
      <c r="O19523" s="9"/>
      <c r="P19523" s="9"/>
      <c r="Q19523" s="9"/>
    </row>
    <row r="19524" spans="11:17" x14ac:dyDescent="0.25">
      <c r="K19524" s="9"/>
      <c r="N19524" s="9"/>
      <c r="O19524" s="9"/>
      <c r="P19524" s="9"/>
      <c r="Q19524" s="9"/>
    </row>
    <row r="19525" spans="11:17" x14ac:dyDescent="0.25">
      <c r="K19525" s="9"/>
      <c r="N19525" s="9"/>
      <c r="O19525" s="9"/>
      <c r="P19525" s="9"/>
      <c r="Q19525" s="9"/>
    </row>
    <row r="19526" spans="11:17" x14ac:dyDescent="0.25">
      <c r="K19526" s="9"/>
      <c r="N19526" s="9"/>
      <c r="O19526" s="9"/>
      <c r="P19526" s="9"/>
      <c r="Q19526" s="9"/>
    </row>
    <row r="19527" spans="11:17" x14ac:dyDescent="0.25">
      <c r="K19527" s="9"/>
      <c r="N19527" s="9"/>
      <c r="O19527" s="9"/>
      <c r="P19527" s="9"/>
      <c r="Q19527" s="9"/>
    </row>
    <row r="19528" spans="11:17" x14ac:dyDescent="0.25">
      <c r="K19528" s="9"/>
      <c r="N19528" s="9"/>
      <c r="O19528" s="9"/>
      <c r="P19528" s="9"/>
      <c r="Q19528" s="9"/>
    </row>
    <row r="19529" spans="11:17" x14ac:dyDescent="0.25">
      <c r="K19529" s="9"/>
      <c r="N19529" s="9"/>
      <c r="O19529" s="9"/>
      <c r="P19529" s="9"/>
      <c r="Q19529" s="9"/>
    </row>
    <row r="19530" spans="11:17" x14ac:dyDescent="0.25">
      <c r="K19530" s="9"/>
      <c r="N19530" s="9"/>
      <c r="O19530" s="9"/>
      <c r="P19530" s="9"/>
      <c r="Q19530" s="9"/>
    </row>
    <row r="19531" spans="11:17" x14ac:dyDescent="0.25">
      <c r="K19531" s="9"/>
      <c r="N19531" s="9"/>
      <c r="O19531" s="9"/>
      <c r="P19531" s="9"/>
      <c r="Q19531" s="9"/>
    </row>
    <row r="19532" spans="11:17" x14ac:dyDescent="0.25">
      <c r="K19532" s="9"/>
      <c r="N19532" s="9"/>
      <c r="O19532" s="9"/>
      <c r="P19532" s="9"/>
      <c r="Q19532" s="9"/>
    </row>
    <row r="19533" spans="11:17" x14ac:dyDescent="0.25">
      <c r="K19533" s="9"/>
      <c r="N19533" s="9"/>
      <c r="O19533" s="9"/>
      <c r="P19533" s="9"/>
      <c r="Q19533" s="9"/>
    </row>
    <row r="19534" spans="11:17" x14ac:dyDescent="0.25">
      <c r="K19534" s="9"/>
      <c r="N19534" s="9"/>
      <c r="O19534" s="9"/>
      <c r="P19534" s="9"/>
      <c r="Q19534" s="9"/>
    </row>
    <row r="19535" spans="11:17" x14ac:dyDescent="0.25">
      <c r="K19535" s="9"/>
      <c r="N19535" s="9"/>
      <c r="O19535" s="9"/>
      <c r="P19535" s="9"/>
      <c r="Q19535" s="9"/>
    </row>
    <row r="19536" spans="11:17" x14ac:dyDescent="0.25">
      <c r="K19536" s="9"/>
      <c r="N19536" s="9"/>
      <c r="O19536" s="9"/>
      <c r="P19536" s="9"/>
      <c r="Q19536" s="9"/>
    </row>
    <row r="19537" spans="11:17" x14ac:dyDescent="0.25">
      <c r="K19537" s="9"/>
      <c r="N19537" s="9"/>
      <c r="O19537" s="9"/>
      <c r="P19537" s="9"/>
      <c r="Q19537" s="9"/>
    </row>
    <row r="19538" spans="11:17" x14ac:dyDescent="0.25">
      <c r="K19538" s="9"/>
      <c r="N19538" s="9"/>
      <c r="O19538" s="9"/>
      <c r="P19538" s="9"/>
      <c r="Q19538" s="9"/>
    </row>
    <row r="19539" spans="11:17" x14ac:dyDescent="0.25">
      <c r="K19539" s="9"/>
      <c r="N19539" s="9"/>
      <c r="O19539" s="9"/>
      <c r="P19539" s="9"/>
      <c r="Q19539" s="9"/>
    </row>
    <row r="19540" spans="11:17" x14ac:dyDescent="0.25">
      <c r="K19540" s="9"/>
      <c r="N19540" s="9"/>
      <c r="O19540" s="9"/>
      <c r="P19540" s="9"/>
      <c r="Q19540" s="9"/>
    </row>
    <row r="19541" spans="11:17" x14ac:dyDescent="0.25">
      <c r="K19541" s="9"/>
      <c r="N19541" s="9"/>
      <c r="O19541" s="9"/>
      <c r="P19541" s="9"/>
      <c r="Q19541" s="9"/>
    </row>
    <row r="19542" spans="11:17" x14ac:dyDescent="0.25">
      <c r="K19542" s="9"/>
      <c r="N19542" s="9"/>
      <c r="O19542" s="9"/>
      <c r="P19542" s="9"/>
      <c r="Q19542" s="9"/>
    </row>
    <row r="19543" spans="11:17" x14ac:dyDescent="0.25">
      <c r="K19543" s="9"/>
      <c r="N19543" s="9"/>
      <c r="O19543" s="9"/>
      <c r="P19543" s="9"/>
      <c r="Q19543" s="9"/>
    </row>
    <row r="19544" spans="11:17" x14ac:dyDescent="0.25">
      <c r="K19544" s="9"/>
      <c r="N19544" s="9"/>
      <c r="O19544" s="9"/>
      <c r="P19544" s="9"/>
      <c r="Q19544" s="9"/>
    </row>
    <row r="19545" spans="11:17" x14ac:dyDescent="0.25">
      <c r="K19545" s="9"/>
      <c r="N19545" s="9"/>
      <c r="O19545" s="9"/>
      <c r="P19545" s="9"/>
      <c r="Q19545" s="9"/>
    </row>
    <row r="19546" spans="11:17" x14ac:dyDescent="0.25">
      <c r="K19546" s="9"/>
      <c r="N19546" s="9"/>
      <c r="O19546" s="9"/>
      <c r="P19546" s="9"/>
      <c r="Q19546" s="9"/>
    </row>
    <row r="19547" spans="11:17" x14ac:dyDescent="0.25">
      <c r="K19547" s="9"/>
      <c r="N19547" s="9"/>
      <c r="O19547" s="9"/>
      <c r="P19547" s="9"/>
      <c r="Q19547" s="9"/>
    </row>
    <row r="19548" spans="11:17" x14ac:dyDescent="0.25">
      <c r="K19548" s="9"/>
      <c r="N19548" s="9"/>
      <c r="O19548" s="9"/>
      <c r="P19548" s="9"/>
      <c r="Q19548" s="9"/>
    </row>
    <row r="19549" spans="11:17" x14ac:dyDescent="0.25">
      <c r="K19549" s="9"/>
      <c r="N19549" s="9"/>
      <c r="O19549" s="9"/>
      <c r="P19549" s="9"/>
      <c r="Q19549" s="9"/>
    </row>
    <row r="19550" spans="11:17" x14ac:dyDescent="0.25">
      <c r="K19550" s="9"/>
      <c r="N19550" s="9"/>
      <c r="O19550" s="9"/>
      <c r="P19550" s="9"/>
      <c r="Q19550" s="9"/>
    </row>
    <row r="19551" spans="11:17" x14ac:dyDescent="0.25">
      <c r="K19551" s="9"/>
      <c r="N19551" s="9"/>
      <c r="O19551" s="9"/>
      <c r="P19551" s="9"/>
      <c r="Q19551" s="9"/>
    </row>
    <row r="19552" spans="11:17" x14ac:dyDescent="0.25">
      <c r="K19552" s="9"/>
      <c r="N19552" s="9"/>
      <c r="O19552" s="9"/>
      <c r="P19552" s="9"/>
      <c r="Q19552" s="9"/>
    </row>
    <row r="19553" spans="11:17" x14ac:dyDescent="0.25">
      <c r="K19553" s="9"/>
      <c r="N19553" s="9"/>
      <c r="O19553" s="9"/>
      <c r="P19553" s="9"/>
      <c r="Q19553" s="9"/>
    </row>
    <row r="19554" spans="11:17" x14ac:dyDescent="0.25">
      <c r="K19554" s="9"/>
      <c r="N19554" s="9"/>
      <c r="O19554" s="9"/>
      <c r="P19554" s="9"/>
      <c r="Q19554" s="9"/>
    </row>
    <row r="19555" spans="11:17" x14ac:dyDescent="0.25">
      <c r="K19555" s="9"/>
      <c r="N19555" s="9"/>
      <c r="O19555" s="9"/>
      <c r="P19555" s="9"/>
      <c r="Q19555" s="9"/>
    </row>
    <row r="19556" spans="11:17" x14ac:dyDescent="0.25">
      <c r="K19556" s="9"/>
      <c r="N19556" s="9"/>
      <c r="O19556" s="9"/>
      <c r="P19556" s="9"/>
      <c r="Q19556" s="9"/>
    </row>
    <row r="19557" spans="11:17" x14ac:dyDescent="0.25">
      <c r="K19557" s="9"/>
      <c r="N19557" s="9"/>
      <c r="O19557" s="9"/>
      <c r="P19557" s="9"/>
      <c r="Q19557" s="9"/>
    </row>
    <row r="19558" spans="11:17" x14ac:dyDescent="0.25">
      <c r="K19558" s="9"/>
      <c r="N19558" s="9"/>
      <c r="O19558" s="9"/>
      <c r="P19558" s="9"/>
      <c r="Q19558" s="9"/>
    </row>
    <row r="19559" spans="11:17" x14ac:dyDescent="0.25">
      <c r="K19559" s="9"/>
      <c r="N19559" s="9"/>
      <c r="O19559" s="9"/>
      <c r="P19559" s="9"/>
      <c r="Q19559" s="9"/>
    </row>
    <row r="19560" spans="11:17" x14ac:dyDescent="0.25">
      <c r="K19560" s="9"/>
      <c r="N19560" s="9"/>
      <c r="O19560" s="9"/>
      <c r="P19560" s="9"/>
      <c r="Q19560" s="9"/>
    </row>
    <row r="19561" spans="11:17" x14ac:dyDescent="0.25">
      <c r="K19561" s="9"/>
      <c r="N19561" s="9"/>
      <c r="O19561" s="9"/>
      <c r="P19561" s="9"/>
      <c r="Q19561" s="9"/>
    </row>
    <row r="19562" spans="11:17" x14ac:dyDescent="0.25">
      <c r="K19562" s="9"/>
      <c r="N19562" s="9"/>
      <c r="O19562" s="9"/>
      <c r="P19562" s="9"/>
      <c r="Q19562" s="9"/>
    </row>
    <row r="19563" spans="11:17" x14ac:dyDescent="0.25">
      <c r="K19563" s="9"/>
      <c r="N19563" s="9"/>
      <c r="O19563" s="9"/>
      <c r="P19563" s="9"/>
      <c r="Q19563" s="9"/>
    </row>
    <row r="19564" spans="11:17" x14ac:dyDescent="0.25">
      <c r="K19564" s="9"/>
      <c r="N19564" s="9"/>
      <c r="O19564" s="9"/>
      <c r="P19564" s="9"/>
      <c r="Q19564" s="9"/>
    </row>
    <row r="19565" spans="11:17" x14ac:dyDescent="0.25">
      <c r="K19565" s="9"/>
      <c r="N19565" s="9"/>
      <c r="O19565" s="9"/>
      <c r="P19565" s="9"/>
      <c r="Q19565" s="9"/>
    </row>
    <row r="19566" spans="11:17" x14ac:dyDescent="0.25">
      <c r="K19566" s="9"/>
      <c r="N19566" s="9"/>
      <c r="O19566" s="9"/>
      <c r="P19566" s="9"/>
      <c r="Q19566" s="9"/>
    </row>
    <row r="19567" spans="11:17" x14ac:dyDescent="0.25">
      <c r="K19567" s="9"/>
      <c r="N19567" s="9"/>
      <c r="O19567" s="9"/>
      <c r="P19567" s="9"/>
      <c r="Q19567" s="9"/>
    </row>
    <row r="19568" spans="11:17" x14ac:dyDescent="0.25">
      <c r="K19568" s="9"/>
      <c r="N19568" s="9"/>
      <c r="O19568" s="9"/>
      <c r="P19568" s="9"/>
      <c r="Q19568" s="9"/>
    </row>
    <row r="19569" spans="11:17" x14ac:dyDescent="0.25">
      <c r="K19569" s="9"/>
      <c r="N19569" s="9"/>
      <c r="O19569" s="9"/>
      <c r="P19569" s="9"/>
      <c r="Q19569" s="9"/>
    </row>
    <row r="19570" spans="11:17" x14ac:dyDescent="0.25">
      <c r="K19570" s="9"/>
      <c r="N19570" s="9"/>
      <c r="O19570" s="9"/>
      <c r="P19570" s="9"/>
      <c r="Q19570" s="9"/>
    </row>
    <row r="19571" spans="11:17" x14ac:dyDescent="0.25">
      <c r="K19571" s="9"/>
      <c r="N19571" s="9"/>
      <c r="O19571" s="9"/>
      <c r="P19571" s="9"/>
      <c r="Q19571" s="9"/>
    </row>
    <row r="19572" spans="11:17" x14ac:dyDescent="0.25">
      <c r="K19572" s="9"/>
      <c r="N19572" s="9"/>
      <c r="O19572" s="9"/>
      <c r="P19572" s="9"/>
      <c r="Q19572" s="9"/>
    </row>
    <row r="19573" spans="11:17" x14ac:dyDescent="0.25">
      <c r="K19573" s="9"/>
      <c r="N19573" s="9"/>
      <c r="O19573" s="9"/>
      <c r="P19573" s="9"/>
      <c r="Q19573" s="9"/>
    </row>
    <row r="19574" spans="11:17" x14ac:dyDescent="0.25">
      <c r="K19574" s="9"/>
      <c r="N19574" s="9"/>
      <c r="O19574" s="9"/>
      <c r="P19574" s="9"/>
      <c r="Q19574" s="9"/>
    </row>
    <row r="19575" spans="11:17" x14ac:dyDescent="0.25">
      <c r="K19575" s="9"/>
      <c r="N19575" s="9"/>
      <c r="O19575" s="9"/>
      <c r="P19575" s="9"/>
      <c r="Q19575" s="9"/>
    </row>
    <row r="19576" spans="11:17" x14ac:dyDescent="0.25">
      <c r="K19576" s="9"/>
      <c r="N19576" s="9"/>
      <c r="O19576" s="9"/>
      <c r="P19576" s="9"/>
      <c r="Q19576" s="9"/>
    </row>
    <row r="19577" spans="11:17" x14ac:dyDescent="0.25">
      <c r="K19577" s="9"/>
      <c r="N19577" s="9"/>
      <c r="O19577" s="9"/>
      <c r="P19577" s="9"/>
      <c r="Q19577" s="9"/>
    </row>
    <row r="19578" spans="11:17" x14ac:dyDescent="0.25">
      <c r="K19578" s="9"/>
      <c r="N19578" s="9"/>
      <c r="O19578" s="9"/>
      <c r="P19578" s="9"/>
      <c r="Q19578" s="9"/>
    </row>
    <row r="19579" spans="11:17" x14ac:dyDescent="0.25">
      <c r="K19579" s="9"/>
      <c r="N19579" s="9"/>
      <c r="O19579" s="9"/>
      <c r="P19579" s="9"/>
      <c r="Q19579" s="9"/>
    </row>
    <row r="19580" spans="11:17" x14ac:dyDescent="0.25">
      <c r="K19580" s="9"/>
      <c r="N19580" s="9"/>
      <c r="O19580" s="9"/>
      <c r="P19580" s="9"/>
      <c r="Q19580" s="9"/>
    </row>
    <row r="19581" spans="11:17" x14ac:dyDescent="0.25">
      <c r="K19581" s="9"/>
      <c r="N19581" s="9"/>
      <c r="O19581" s="9"/>
      <c r="P19581" s="9"/>
      <c r="Q19581" s="9"/>
    </row>
    <row r="19582" spans="11:17" x14ac:dyDescent="0.25">
      <c r="K19582" s="9"/>
      <c r="N19582" s="9"/>
      <c r="O19582" s="9"/>
      <c r="P19582" s="9"/>
      <c r="Q19582" s="9"/>
    </row>
    <row r="19583" spans="11:17" x14ac:dyDescent="0.25">
      <c r="K19583" s="9"/>
      <c r="N19583" s="9"/>
      <c r="O19583" s="9"/>
      <c r="P19583" s="9"/>
      <c r="Q19583" s="9"/>
    </row>
    <row r="19584" spans="11:17" x14ac:dyDescent="0.25">
      <c r="K19584" s="9"/>
      <c r="N19584" s="9"/>
      <c r="O19584" s="9"/>
      <c r="P19584" s="9"/>
      <c r="Q19584" s="9"/>
    </row>
    <row r="19585" spans="11:17" x14ac:dyDescent="0.25">
      <c r="K19585" s="9"/>
      <c r="N19585" s="9"/>
      <c r="O19585" s="9"/>
      <c r="P19585" s="9"/>
      <c r="Q19585" s="9"/>
    </row>
    <row r="19586" spans="11:17" x14ac:dyDescent="0.25">
      <c r="K19586" s="9"/>
      <c r="N19586" s="9"/>
      <c r="O19586" s="9"/>
      <c r="P19586" s="9"/>
      <c r="Q19586" s="9"/>
    </row>
    <row r="19587" spans="11:17" x14ac:dyDescent="0.25">
      <c r="K19587" s="9"/>
      <c r="N19587" s="9"/>
      <c r="O19587" s="9"/>
      <c r="P19587" s="9"/>
      <c r="Q19587" s="9"/>
    </row>
    <row r="19588" spans="11:17" x14ac:dyDescent="0.25">
      <c r="K19588" s="9"/>
      <c r="N19588" s="9"/>
      <c r="O19588" s="9"/>
      <c r="P19588" s="9"/>
      <c r="Q19588" s="9"/>
    </row>
    <row r="19589" spans="11:17" x14ac:dyDescent="0.25">
      <c r="K19589" s="9"/>
      <c r="N19589" s="9"/>
      <c r="O19589" s="9"/>
      <c r="P19589" s="9"/>
      <c r="Q19589" s="9"/>
    </row>
    <row r="19590" spans="11:17" x14ac:dyDescent="0.25">
      <c r="K19590" s="9"/>
      <c r="N19590" s="9"/>
      <c r="O19590" s="9"/>
      <c r="P19590" s="9"/>
      <c r="Q19590" s="9"/>
    </row>
    <row r="19591" spans="11:17" x14ac:dyDescent="0.25">
      <c r="K19591" s="9"/>
      <c r="N19591" s="9"/>
      <c r="O19591" s="9"/>
      <c r="P19591" s="9"/>
      <c r="Q19591" s="9"/>
    </row>
    <row r="19592" spans="11:17" x14ac:dyDescent="0.25">
      <c r="K19592" s="9"/>
      <c r="N19592" s="9"/>
      <c r="O19592" s="9"/>
      <c r="P19592" s="9"/>
      <c r="Q19592" s="9"/>
    </row>
    <row r="19593" spans="11:17" x14ac:dyDescent="0.25">
      <c r="K19593" s="9"/>
      <c r="N19593" s="9"/>
      <c r="O19593" s="9"/>
      <c r="P19593" s="9"/>
      <c r="Q19593" s="9"/>
    </row>
    <row r="19594" spans="11:17" x14ac:dyDescent="0.25">
      <c r="K19594" s="9"/>
      <c r="N19594" s="9"/>
      <c r="O19594" s="9"/>
      <c r="P19594" s="9"/>
      <c r="Q19594" s="9"/>
    </row>
    <row r="19595" spans="11:17" x14ac:dyDescent="0.25">
      <c r="K19595" s="9"/>
      <c r="N19595" s="9"/>
      <c r="O19595" s="9"/>
      <c r="P19595" s="9"/>
      <c r="Q19595" s="9"/>
    </row>
    <row r="19596" spans="11:17" x14ac:dyDescent="0.25">
      <c r="K19596" s="9"/>
      <c r="N19596" s="9"/>
      <c r="O19596" s="9"/>
      <c r="P19596" s="9"/>
      <c r="Q19596" s="9"/>
    </row>
    <row r="19597" spans="11:17" x14ac:dyDescent="0.25">
      <c r="K19597" s="9"/>
      <c r="N19597" s="9"/>
      <c r="O19597" s="9"/>
      <c r="P19597" s="9"/>
      <c r="Q19597" s="9"/>
    </row>
    <row r="19598" spans="11:17" x14ac:dyDescent="0.25">
      <c r="K19598" s="9"/>
      <c r="N19598" s="9"/>
      <c r="O19598" s="9"/>
      <c r="P19598" s="9"/>
      <c r="Q19598" s="9"/>
    </row>
    <row r="19599" spans="11:17" x14ac:dyDescent="0.25">
      <c r="K19599" s="9"/>
      <c r="N19599" s="9"/>
      <c r="O19599" s="9"/>
      <c r="P19599" s="9"/>
      <c r="Q19599" s="9"/>
    </row>
    <row r="19600" spans="11:17" x14ac:dyDescent="0.25">
      <c r="K19600" s="9"/>
      <c r="N19600" s="9"/>
      <c r="O19600" s="9"/>
      <c r="P19600" s="9"/>
      <c r="Q19600" s="9"/>
    </row>
    <row r="19601" spans="11:17" x14ac:dyDescent="0.25">
      <c r="K19601" s="9"/>
      <c r="N19601" s="9"/>
      <c r="O19601" s="9"/>
      <c r="P19601" s="9"/>
      <c r="Q19601" s="9"/>
    </row>
    <row r="19602" spans="11:17" x14ac:dyDescent="0.25">
      <c r="K19602" s="9"/>
      <c r="N19602" s="9"/>
      <c r="O19602" s="9"/>
      <c r="P19602" s="9"/>
      <c r="Q19602" s="9"/>
    </row>
    <row r="19603" spans="11:17" x14ac:dyDescent="0.25">
      <c r="K19603" s="9"/>
      <c r="N19603" s="9"/>
      <c r="O19603" s="9"/>
      <c r="P19603" s="9"/>
      <c r="Q19603" s="9"/>
    </row>
    <row r="19604" spans="11:17" x14ac:dyDescent="0.25">
      <c r="K19604" s="9"/>
      <c r="N19604" s="9"/>
      <c r="O19604" s="9"/>
      <c r="P19604" s="9"/>
      <c r="Q19604" s="9"/>
    </row>
    <row r="19605" spans="11:17" x14ac:dyDescent="0.25">
      <c r="K19605" s="9"/>
      <c r="N19605" s="9"/>
      <c r="O19605" s="9"/>
      <c r="P19605" s="9"/>
      <c r="Q19605" s="9"/>
    </row>
    <row r="19606" spans="11:17" x14ac:dyDescent="0.25">
      <c r="K19606" s="9"/>
      <c r="N19606" s="9"/>
      <c r="O19606" s="9"/>
      <c r="P19606" s="9"/>
      <c r="Q19606" s="9"/>
    </row>
    <row r="19607" spans="11:17" x14ac:dyDescent="0.25">
      <c r="K19607" s="9"/>
      <c r="N19607" s="9"/>
      <c r="O19607" s="9"/>
      <c r="P19607" s="9"/>
      <c r="Q19607" s="9"/>
    </row>
    <row r="19608" spans="11:17" x14ac:dyDescent="0.25">
      <c r="K19608" s="9"/>
      <c r="N19608" s="9"/>
      <c r="O19608" s="9"/>
      <c r="P19608" s="9"/>
      <c r="Q19608" s="9"/>
    </row>
    <row r="19609" spans="11:17" x14ac:dyDescent="0.25">
      <c r="K19609" s="9"/>
      <c r="N19609" s="9"/>
      <c r="O19609" s="9"/>
      <c r="P19609" s="9"/>
      <c r="Q19609" s="9"/>
    </row>
    <row r="19610" spans="11:17" x14ac:dyDescent="0.25">
      <c r="K19610" s="9"/>
      <c r="N19610" s="9"/>
      <c r="O19610" s="9"/>
      <c r="P19610" s="9"/>
      <c r="Q19610" s="9"/>
    </row>
    <row r="19611" spans="11:17" x14ac:dyDescent="0.25">
      <c r="K19611" s="9"/>
      <c r="N19611" s="9"/>
      <c r="O19611" s="9"/>
      <c r="P19611" s="9"/>
      <c r="Q19611" s="9"/>
    </row>
    <row r="19612" spans="11:17" x14ac:dyDescent="0.25">
      <c r="K19612" s="9"/>
      <c r="N19612" s="9"/>
      <c r="O19612" s="9"/>
      <c r="P19612" s="9"/>
      <c r="Q19612" s="9"/>
    </row>
    <row r="19613" spans="11:17" x14ac:dyDescent="0.25">
      <c r="K19613" s="9"/>
      <c r="N19613" s="9"/>
      <c r="O19613" s="9"/>
      <c r="P19613" s="9"/>
      <c r="Q19613" s="9"/>
    </row>
    <row r="19614" spans="11:17" x14ac:dyDescent="0.25">
      <c r="K19614" s="9"/>
      <c r="N19614" s="9"/>
      <c r="O19614" s="9"/>
      <c r="P19614" s="9"/>
      <c r="Q19614" s="9"/>
    </row>
    <row r="19615" spans="11:17" x14ac:dyDescent="0.25">
      <c r="K19615" s="9"/>
      <c r="N19615" s="9"/>
      <c r="O19615" s="9"/>
      <c r="P19615" s="9"/>
      <c r="Q19615" s="9"/>
    </row>
    <row r="19616" spans="11:17" x14ac:dyDescent="0.25">
      <c r="K19616" s="9"/>
      <c r="N19616" s="9"/>
      <c r="O19616" s="9"/>
      <c r="P19616" s="9"/>
      <c r="Q19616" s="9"/>
    </row>
    <row r="19617" spans="11:17" x14ac:dyDescent="0.25">
      <c r="K19617" s="9"/>
      <c r="N19617" s="9"/>
      <c r="O19617" s="9"/>
      <c r="P19617" s="9"/>
      <c r="Q19617" s="9"/>
    </row>
    <row r="19618" spans="11:17" x14ac:dyDescent="0.25">
      <c r="K19618" s="9"/>
      <c r="N19618" s="9"/>
      <c r="O19618" s="9"/>
      <c r="P19618" s="9"/>
      <c r="Q19618" s="9"/>
    </row>
    <row r="19619" spans="11:17" x14ac:dyDescent="0.25">
      <c r="K19619" s="9"/>
      <c r="N19619" s="9"/>
      <c r="O19619" s="9"/>
      <c r="P19619" s="9"/>
      <c r="Q19619" s="9"/>
    </row>
    <row r="19620" spans="11:17" x14ac:dyDescent="0.25">
      <c r="K19620" s="9"/>
      <c r="N19620" s="9"/>
      <c r="O19620" s="9"/>
      <c r="P19620" s="9"/>
      <c r="Q19620" s="9"/>
    </row>
    <row r="19621" spans="11:17" x14ac:dyDescent="0.25">
      <c r="K19621" s="9"/>
      <c r="N19621" s="9"/>
      <c r="O19621" s="9"/>
      <c r="P19621" s="9"/>
      <c r="Q19621" s="9"/>
    </row>
    <row r="19622" spans="11:17" x14ac:dyDescent="0.25">
      <c r="K19622" s="9"/>
      <c r="N19622" s="9"/>
      <c r="O19622" s="9"/>
      <c r="P19622" s="9"/>
      <c r="Q19622" s="9"/>
    </row>
    <row r="19623" spans="11:17" x14ac:dyDescent="0.25">
      <c r="K19623" s="9"/>
      <c r="N19623" s="9"/>
      <c r="O19623" s="9"/>
      <c r="P19623" s="9"/>
      <c r="Q19623" s="9"/>
    </row>
    <row r="19624" spans="11:17" x14ac:dyDescent="0.25">
      <c r="K19624" s="9"/>
      <c r="N19624" s="9"/>
      <c r="O19624" s="9"/>
      <c r="P19624" s="9"/>
      <c r="Q19624" s="9"/>
    </row>
    <row r="19625" spans="11:17" x14ac:dyDescent="0.25">
      <c r="K19625" s="9"/>
      <c r="N19625" s="9"/>
      <c r="O19625" s="9"/>
      <c r="P19625" s="9"/>
      <c r="Q19625" s="9"/>
    </row>
    <row r="19626" spans="11:17" x14ac:dyDescent="0.25">
      <c r="K19626" s="9"/>
      <c r="N19626" s="9"/>
      <c r="O19626" s="9"/>
      <c r="P19626" s="9"/>
      <c r="Q19626" s="9"/>
    </row>
    <row r="19627" spans="11:17" x14ac:dyDescent="0.25">
      <c r="K19627" s="9"/>
      <c r="N19627" s="9"/>
      <c r="O19627" s="9"/>
      <c r="P19627" s="9"/>
      <c r="Q19627" s="9"/>
    </row>
    <row r="19628" spans="11:17" x14ac:dyDescent="0.25">
      <c r="K19628" s="9"/>
      <c r="N19628" s="9"/>
      <c r="O19628" s="9"/>
      <c r="P19628" s="9"/>
      <c r="Q19628" s="9"/>
    </row>
    <row r="19629" spans="11:17" x14ac:dyDescent="0.25">
      <c r="K19629" s="9"/>
      <c r="N19629" s="9"/>
      <c r="O19629" s="9"/>
      <c r="P19629" s="9"/>
      <c r="Q19629" s="9"/>
    </row>
    <row r="19630" spans="11:17" x14ac:dyDescent="0.25">
      <c r="K19630" s="9"/>
      <c r="N19630" s="9"/>
      <c r="O19630" s="9"/>
      <c r="P19630" s="9"/>
      <c r="Q19630" s="9"/>
    </row>
    <row r="19631" spans="11:17" x14ac:dyDescent="0.25">
      <c r="K19631" s="9"/>
      <c r="N19631" s="9"/>
      <c r="O19631" s="9"/>
      <c r="P19631" s="9"/>
      <c r="Q19631" s="9"/>
    </row>
    <row r="19632" spans="11:17" x14ac:dyDescent="0.25">
      <c r="K19632" s="9"/>
      <c r="N19632" s="9"/>
      <c r="O19632" s="9"/>
      <c r="P19632" s="9"/>
      <c r="Q19632" s="9"/>
    </row>
    <row r="19633" spans="11:17" x14ac:dyDescent="0.25">
      <c r="K19633" s="9"/>
      <c r="N19633" s="9"/>
      <c r="O19633" s="9"/>
      <c r="P19633" s="9"/>
      <c r="Q19633" s="9"/>
    </row>
    <row r="19634" spans="11:17" x14ac:dyDescent="0.25">
      <c r="K19634" s="9"/>
      <c r="N19634" s="9"/>
      <c r="O19634" s="9"/>
      <c r="P19634" s="9"/>
      <c r="Q19634" s="9"/>
    </row>
    <row r="19635" spans="11:17" x14ac:dyDescent="0.25">
      <c r="K19635" s="9"/>
      <c r="N19635" s="9"/>
      <c r="O19635" s="9"/>
      <c r="P19635" s="9"/>
      <c r="Q19635" s="9"/>
    </row>
    <row r="19636" spans="11:17" x14ac:dyDescent="0.25">
      <c r="K19636" s="9"/>
      <c r="N19636" s="9"/>
      <c r="O19636" s="9"/>
      <c r="P19636" s="9"/>
      <c r="Q19636" s="9"/>
    </row>
    <row r="19637" spans="11:17" x14ac:dyDescent="0.25">
      <c r="K19637" s="9"/>
      <c r="N19637" s="9"/>
      <c r="O19637" s="9"/>
      <c r="P19637" s="9"/>
      <c r="Q19637" s="9"/>
    </row>
    <row r="19638" spans="11:17" x14ac:dyDescent="0.25">
      <c r="K19638" s="9"/>
      <c r="N19638" s="9"/>
      <c r="O19638" s="9"/>
      <c r="P19638" s="9"/>
      <c r="Q19638" s="9"/>
    </row>
    <row r="19639" spans="11:17" x14ac:dyDescent="0.25">
      <c r="K19639" s="9"/>
      <c r="N19639" s="9"/>
      <c r="O19639" s="9"/>
      <c r="P19639" s="9"/>
      <c r="Q19639" s="9"/>
    </row>
    <row r="19640" spans="11:17" x14ac:dyDescent="0.25">
      <c r="K19640" s="9"/>
      <c r="N19640" s="9"/>
      <c r="O19640" s="9"/>
      <c r="P19640" s="9"/>
      <c r="Q19640" s="9"/>
    </row>
    <row r="19641" spans="11:17" x14ac:dyDescent="0.25">
      <c r="K19641" s="9"/>
      <c r="N19641" s="9"/>
      <c r="O19641" s="9"/>
      <c r="P19641" s="9"/>
      <c r="Q19641" s="9"/>
    </row>
    <row r="19642" spans="11:17" x14ac:dyDescent="0.25">
      <c r="K19642" s="9"/>
      <c r="N19642" s="9"/>
      <c r="O19642" s="9"/>
      <c r="P19642" s="9"/>
      <c r="Q19642" s="9"/>
    </row>
    <row r="19643" spans="11:17" x14ac:dyDescent="0.25">
      <c r="K19643" s="9"/>
      <c r="N19643" s="9"/>
      <c r="O19643" s="9"/>
      <c r="P19643" s="9"/>
      <c r="Q19643" s="9"/>
    </row>
    <row r="19644" spans="11:17" x14ac:dyDescent="0.25">
      <c r="K19644" s="9"/>
      <c r="N19644" s="9"/>
      <c r="O19644" s="9"/>
      <c r="P19644" s="9"/>
      <c r="Q19644" s="9"/>
    </row>
    <row r="19645" spans="11:17" x14ac:dyDescent="0.25">
      <c r="K19645" s="9"/>
      <c r="N19645" s="9"/>
      <c r="O19645" s="9"/>
      <c r="P19645" s="9"/>
      <c r="Q19645" s="9"/>
    </row>
    <row r="19646" spans="11:17" x14ac:dyDescent="0.25">
      <c r="K19646" s="9"/>
      <c r="N19646" s="9"/>
      <c r="O19646" s="9"/>
      <c r="P19646" s="9"/>
      <c r="Q19646" s="9"/>
    </row>
    <row r="19647" spans="11:17" x14ac:dyDescent="0.25">
      <c r="K19647" s="9"/>
      <c r="N19647" s="9"/>
      <c r="O19647" s="9"/>
      <c r="P19647" s="9"/>
      <c r="Q19647" s="9"/>
    </row>
    <row r="19648" spans="11:17" x14ac:dyDescent="0.25">
      <c r="K19648" s="9"/>
      <c r="N19648" s="9"/>
      <c r="O19648" s="9"/>
      <c r="P19648" s="9"/>
      <c r="Q19648" s="9"/>
    </row>
    <row r="19649" spans="11:17" x14ac:dyDescent="0.25">
      <c r="K19649" s="9"/>
      <c r="N19649" s="9"/>
      <c r="O19649" s="9"/>
      <c r="P19649" s="9"/>
      <c r="Q19649" s="9"/>
    </row>
    <row r="19650" spans="11:17" x14ac:dyDescent="0.25">
      <c r="K19650" s="9"/>
      <c r="N19650" s="9"/>
      <c r="O19650" s="9"/>
      <c r="P19650" s="9"/>
      <c r="Q19650" s="9"/>
    </row>
    <row r="19651" spans="11:17" x14ac:dyDescent="0.25">
      <c r="K19651" s="9"/>
      <c r="N19651" s="9"/>
      <c r="O19651" s="9"/>
      <c r="P19651" s="9"/>
      <c r="Q19651" s="9"/>
    </row>
    <row r="19652" spans="11:17" x14ac:dyDescent="0.25">
      <c r="K19652" s="9"/>
      <c r="N19652" s="9"/>
      <c r="O19652" s="9"/>
      <c r="P19652" s="9"/>
      <c r="Q19652" s="9"/>
    </row>
    <row r="19653" spans="11:17" x14ac:dyDescent="0.25">
      <c r="K19653" s="9"/>
      <c r="N19653" s="9"/>
      <c r="O19653" s="9"/>
      <c r="P19653" s="9"/>
      <c r="Q19653" s="9"/>
    </row>
    <row r="19654" spans="11:17" x14ac:dyDescent="0.25">
      <c r="K19654" s="9"/>
      <c r="N19654" s="9"/>
      <c r="O19654" s="9"/>
      <c r="P19654" s="9"/>
      <c r="Q19654" s="9"/>
    </row>
    <row r="19655" spans="11:17" x14ac:dyDescent="0.25">
      <c r="K19655" s="9"/>
      <c r="N19655" s="9"/>
      <c r="O19655" s="9"/>
      <c r="P19655" s="9"/>
      <c r="Q19655" s="9"/>
    </row>
    <row r="19656" spans="11:17" x14ac:dyDescent="0.25">
      <c r="K19656" s="9"/>
      <c r="N19656" s="9"/>
      <c r="O19656" s="9"/>
      <c r="P19656" s="9"/>
      <c r="Q19656" s="9"/>
    </row>
    <row r="19657" spans="11:17" x14ac:dyDescent="0.25">
      <c r="K19657" s="9"/>
      <c r="N19657" s="9"/>
      <c r="O19657" s="9"/>
      <c r="P19657" s="9"/>
      <c r="Q19657" s="9"/>
    </row>
    <row r="19658" spans="11:17" x14ac:dyDescent="0.25">
      <c r="K19658" s="9"/>
      <c r="N19658" s="9"/>
      <c r="O19658" s="9"/>
      <c r="P19658" s="9"/>
      <c r="Q19658" s="9"/>
    </row>
    <row r="19659" spans="11:17" x14ac:dyDescent="0.25">
      <c r="K19659" s="9"/>
      <c r="N19659" s="9"/>
      <c r="O19659" s="9"/>
      <c r="P19659" s="9"/>
      <c r="Q19659" s="9"/>
    </row>
    <row r="19660" spans="11:17" x14ac:dyDescent="0.25">
      <c r="K19660" s="9"/>
      <c r="N19660" s="9"/>
      <c r="O19660" s="9"/>
      <c r="P19660" s="9"/>
      <c r="Q19660" s="9"/>
    </row>
    <row r="19661" spans="11:17" x14ac:dyDescent="0.25">
      <c r="K19661" s="9"/>
      <c r="N19661" s="9"/>
      <c r="O19661" s="9"/>
      <c r="P19661" s="9"/>
      <c r="Q19661" s="9"/>
    </row>
    <row r="19662" spans="11:17" x14ac:dyDescent="0.25">
      <c r="K19662" s="9"/>
      <c r="N19662" s="9"/>
      <c r="O19662" s="9"/>
      <c r="P19662" s="9"/>
      <c r="Q19662" s="9"/>
    </row>
    <row r="19663" spans="11:17" x14ac:dyDescent="0.25">
      <c r="K19663" s="9"/>
      <c r="N19663" s="9"/>
      <c r="O19663" s="9"/>
      <c r="P19663" s="9"/>
      <c r="Q19663" s="9"/>
    </row>
    <row r="19664" spans="11:17" x14ac:dyDescent="0.25">
      <c r="K19664" s="9"/>
      <c r="N19664" s="9"/>
      <c r="O19664" s="9"/>
      <c r="P19664" s="9"/>
      <c r="Q19664" s="9"/>
    </row>
    <row r="19665" spans="11:17" x14ac:dyDescent="0.25">
      <c r="K19665" s="9"/>
      <c r="N19665" s="9"/>
      <c r="O19665" s="9"/>
      <c r="P19665" s="9"/>
      <c r="Q19665" s="9"/>
    </row>
    <row r="19666" spans="11:17" x14ac:dyDescent="0.25">
      <c r="K19666" s="9"/>
      <c r="N19666" s="9"/>
      <c r="O19666" s="9"/>
      <c r="P19666" s="9"/>
      <c r="Q19666" s="9"/>
    </row>
    <row r="19667" spans="11:17" x14ac:dyDescent="0.25">
      <c r="K19667" s="9"/>
      <c r="N19667" s="9"/>
      <c r="O19667" s="9"/>
      <c r="P19667" s="9"/>
      <c r="Q19667" s="9"/>
    </row>
    <row r="19668" spans="11:17" x14ac:dyDescent="0.25">
      <c r="K19668" s="9"/>
      <c r="N19668" s="9"/>
      <c r="O19668" s="9"/>
      <c r="P19668" s="9"/>
      <c r="Q19668" s="9"/>
    </row>
    <row r="19669" spans="11:17" x14ac:dyDescent="0.25">
      <c r="K19669" s="9"/>
      <c r="N19669" s="9"/>
      <c r="O19669" s="9"/>
      <c r="P19669" s="9"/>
      <c r="Q19669" s="9"/>
    </row>
    <row r="19670" spans="11:17" x14ac:dyDescent="0.25">
      <c r="K19670" s="9"/>
      <c r="N19670" s="9"/>
      <c r="O19670" s="9"/>
      <c r="P19670" s="9"/>
      <c r="Q19670" s="9"/>
    </row>
    <row r="19671" spans="11:17" x14ac:dyDescent="0.25">
      <c r="K19671" s="9"/>
      <c r="N19671" s="9"/>
      <c r="O19671" s="9"/>
      <c r="P19671" s="9"/>
      <c r="Q19671" s="9"/>
    </row>
    <row r="19672" spans="11:17" x14ac:dyDescent="0.25">
      <c r="K19672" s="9"/>
      <c r="N19672" s="9"/>
      <c r="O19672" s="9"/>
      <c r="P19672" s="9"/>
      <c r="Q19672" s="9"/>
    </row>
    <row r="19673" spans="11:17" x14ac:dyDescent="0.25">
      <c r="K19673" s="9"/>
      <c r="N19673" s="9"/>
      <c r="O19673" s="9"/>
      <c r="P19673" s="9"/>
      <c r="Q19673" s="9"/>
    </row>
    <row r="19674" spans="11:17" x14ac:dyDescent="0.25">
      <c r="K19674" s="9"/>
      <c r="N19674" s="9"/>
      <c r="O19674" s="9"/>
      <c r="P19674" s="9"/>
      <c r="Q19674" s="9"/>
    </row>
    <row r="19675" spans="11:17" x14ac:dyDescent="0.25">
      <c r="K19675" s="9"/>
      <c r="N19675" s="9"/>
      <c r="O19675" s="9"/>
      <c r="P19675" s="9"/>
      <c r="Q19675" s="9"/>
    </row>
    <row r="19676" spans="11:17" x14ac:dyDescent="0.25">
      <c r="K19676" s="9"/>
      <c r="N19676" s="9"/>
      <c r="O19676" s="9"/>
      <c r="P19676" s="9"/>
      <c r="Q19676" s="9"/>
    </row>
    <row r="19677" spans="11:17" x14ac:dyDescent="0.25">
      <c r="K19677" s="9"/>
      <c r="N19677" s="9"/>
      <c r="O19677" s="9"/>
      <c r="P19677" s="9"/>
      <c r="Q19677" s="9"/>
    </row>
    <row r="19678" spans="11:17" x14ac:dyDescent="0.25">
      <c r="K19678" s="9"/>
      <c r="N19678" s="9"/>
      <c r="O19678" s="9"/>
      <c r="P19678" s="9"/>
      <c r="Q19678" s="9"/>
    </row>
    <row r="19679" spans="11:17" x14ac:dyDescent="0.25">
      <c r="K19679" s="9"/>
      <c r="N19679" s="9"/>
      <c r="O19679" s="9"/>
      <c r="P19679" s="9"/>
      <c r="Q19679" s="9"/>
    </row>
    <row r="19680" spans="11:17" x14ac:dyDescent="0.25">
      <c r="K19680" s="9"/>
      <c r="N19680" s="9"/>
      <c r="O19680" s="9"/>
      <c r="P19680" s="9"/>
      <c r="Q19680" s="9"/>
    </row>
    <row r="19681" spans="11:17" x14ac:dyDescent="0.25">
      <c r="K19681" s="9"/>
      <c r="N19681" s="9"/>
      <c r="O19681" s="9"/>
      <c r="P19681" s="9"/>
      <c r="Q19681" s="9"/>
    </row>
    <row r="19682" spans="11:17" x14ac:dyDescent="0.25">
      <c r="K19682" s="9"/>
      <c r="N19682" s="9"/>
      <c r="O19682" s="9"/>
      <c r="P19682" s="9"/>
      <c r="Q19682" s="9"/>
    </row>
    <row r="19683" spans="11:17" x14ac:dyDescent="0.25">
      <c r="K19683" s="9"/>
      <c r="N19683" s="9"/>
      <c r="O19683" s="9"/>
      <c r="P19683" s="9"/>
      <c r="Q19683" s="9"/>
    </row>
    <row r="19684" spans="11:17" x14ac:dyDescent="0.25">
      <c r="K19684" s="9"/>
      <c r="N19684" s="9"/>
      <c r="O19684" s="9"/>
      <c r="P19684" s="9"/>
      <c r="Q19684" s="9"/>
    </row>
    <row r="19685" spans="11:17" x14ac:dyDescent="0.25">
      <c r="K19685" s="9"/>
      <c r="N19685" s="9"/>
      <c r="O19685" s="9"/>
      <c r="P19685" s="9"/>
      <c r="Q19685" s="9"/>
    </row>
    <row r="19686" spans="11:17" x14ac:dyDescent="0.25">
      <c r="K19686" s="9"/>
      <c r="N19686" s="9"/>
      <c r="O19686" s="9"/>
      <c r="P19686" s="9"/>
      <c r="Q19686" s="9"/>
    </row>
    <row r="19687" spans="11:17" x14ac:dyDescent="0.25">
      <c r="K19687" s="9"/>
      <c r="N19687" s="9"/>
      <c r="O19687" s="9"/>
      <c r="P19687" s="9"/>
      <c r="Q19687" s="9"/>
    </row>
    <row r="19688" spans="11:17" x14ac:dyDescent="0.25">
      <c r="K19688" s="9"/>
      <c r="N19688" s="9"/>
      <c r="O19688" s="9"/>
      <c r="P19688" s="9"/>
      <c r="Q19688" s="9"/>
    </row>
    <row r="19689" spans="11:17" x14ac:dyDescent="0.25">
      <c r="K19689" s="9"/>
      <c r="N19689" s="9"/>
      <c r="O19689" s="9"/>
      <c r="P19689" s="9"/>
      <c r="Q19689" s="9"/>
    </row>
    <row r="19690" spans="11:17" x14ac:dyDescent="0.25">
      <c r="K19690" s="9"/>
      <c r="N19690" s="9"/>
      <c r="O19690" s="9"/>
      <c r="P19690" s="9"/>
      <c r="Q19690" s="9"/>
    </row>
    <row r="19691" spans="11:17" x14ac:dyDescent="0.25">
      <c r="K19691" s="9"/>
      <c r="N19691" s="9"/>
      <c r="O19691" s="9"/>
      <c r="P19691" s="9"/>
      <c r="Q19691" s="9"/>
    </row>
    <row r="19692" spans="11:17" x14ac:dyDescent="0.25">
      <c r="K19692" s="9"/>
      <c r="N19692" s="9"/>
      <c r="O19692" s="9"/>
      <c r="P19692" s="9"/>
      <c r="Q19692" s="9"/>
    </row>
    <row r="19693" spans="11:17" x14ac:dyDescent="0.25">
      <c r="K19693" s="9"/>
      <c r="N19693" s="9"/>
      <c r="O19693" s="9"/>
      <c r="P19693" s="9"/>
      <c r="Q19693" s="9"/>
    </row>
    <row r="19694" spans="11:17" x14ac:dyDescent="0.25">
      <c r="K19694" s="9"/>
      <c r="N19694" s="9"/>
      <c r="O19694" s="9"/>
      <c r="P19694" s="9"/>
      <c r="Q19694" s="9"/>
    </row>
    <row r="19695" spans="11:17" x14ac:dyDescent="0.25">
      <c r="K19695" s="9"/>
      <c r="N19695" s="9"/>
      <c r="O19695" s="9"/>
      <c r="P19695" s="9"/>
      <c r="Q19695" s="9"/>
    </row>
    <row r="19696" spans="11:17" x14ac:dyDescent="0.25">
      <c r="K19696" s="9"/>
      <c r="N19696" s="9"/>
      <c r="O19696" s="9"/>
      <c r="P19696" s="9"/>
      <c r="Q19696" s="9"/>
    </row>
    <row r="19697" spans="11:17" x14ac:dyDescent="0.25">
      <c r="K19697" s="9"/>
      <c r="N19697" s="9"/>
      <c r="O19697" s="9"/>
      <c r="P19697" s="9"/>
      <c r="Q19697" s="9"/>
    </row>
    <row r="19698" spans="11:17" x14ac:dyDescent="0.25">
      <c r="K19698" s="9"/>
      <c r="N19698" s="9"/>
      <c r="O19698" s="9"/>
      <c r="P19698" s="9"/>
      <c r="Q19698" s="9"/>
    </row>
    <row r="19699" spans="11:17" x14ac:dyDescent="0.25">
      <c r="K19699" s="9"/>
      <c r="N19699" s="9"/>
      <c r="O19699" s="9"/>
      <c r="P19699" s="9"/>
      <c r="Q19699" s="9"/>
    </row>
    <row r="19700" spans="11:17" x14ac:dyDescent="0.25">
      <c r="K19700" s="9"/>
      <c r="N19700" s="9"/>
      <c r="O19700" s="9"/>
      <c r="P19700" s="9"/>
      <c r="Q19700" s="9"/>
    </row>
    <row r="19701" spans="11:17" x14ac:dyDescent="0.25">
      <c r="K19701" s="9"/>
      <c r="N19701" s="9"/>
      <c r="O19701" s="9"/>
      <c r="P19701" s="9"/>
      <c r="Q19701" s="9"/>
    </row>
    <row r="19702" spans="11:17" x14ac:dyDescent="0.25">
      <c r="K19702" s="9"/>
      <c r="N19702" s="9"/>
      <c r="O19702" s="9"/>
      <c r="P19702" s="9"/>
      <c r="Q19702" s="9"/>
    </row>
    <row r="19703" spans="11:17" x14ac:dyDescent="0.25">
      <c r="K19703" s="9"/>
      <c r="N19703" s="9"/>
      <c r="O19703" s="9"/>
      <c r="P19703" s="9"/>
      <c r="Q19703" s="9"/>
    </row>
    <row r="19704" spans="11:17" x14ac:dyDescent="0.25">
      <c r="K19704" s="9"/>
      <c r="N19704" s="9"/>
      <c r="O19704" s="9"/>
      <c r="P19704" s="9"/>
      <c r="Q19704" s="9"/>
    </row>
    <row r="19705" spans="11:17" x14ac:dyDescent="0.25">
      <c r="K19705" s="9"/>
      <c r="N19705" s="9"/>
      <c r="O19705" s="9"/>
      <c r="P19705" s="9"/>
      <c r="Q19705" s="9"/>
    </row>
    <row r="19706" spans="11:17" x14ac:dyDescent="0.25">
      <c r="K19706" s="9"/>
      <c r="N19706" s="9"/>
      <c r="O19706" s="9"/>
      <c r="P19706" s="9"/>
      <c r="Q19706" s="9"/>
    </row>
    <row r="19707" spans="11:17" x14ac:dyDescent="0.25">
      <c r="K19707" s="9"/>
      <c r="N19707" s="9"/>
      <c r="O19707" s="9"/>
      <c r="P19707" s="9"/>
      <c r="Q19707" s="9"/>
    </row>
    <row r="19708" spans="11:17" x14ac:dyDescent="0.25">
      <c r="K19708" s="9"/>
      <c r="N19708" s="9"/>
      <c r="O19708" s="9"/>
      <c r="P19708" s="9"/>
      <c r="Q19708" s="9"/>
    </row>
    <row r="19709" spans="11:17" x14ac:dyDescent="0.25">
      <c r="K19709" s="9"/>
      <c r="N19709" s="9"/>
      <c r="O19709" s="9"/>
      <c r="P19709" s="9"/>
      <c r="Q19709" s="9"/>
    </row>
    <row r="19710" spans="11:17" x14ac:dyDescent="0.25">
      <c r="K19710" s="9"/>
      <c r="N19710" s="9"/>
      <c r="O19710" s="9"/>
      <c r="P19710" s="9"/>
      <c r="Q19710" s="9"/>
    </row>
    <row r="19711" spans="11:17" x14ac:dyDescent="0.25">
      <c r="K19711" s="9"/>
      <c r="N19711" s="9"/>
      <c r="O19711" s="9"/>
      <c r="P19711" s="9"/>
      <c r="Q19711" s="9"/>
    </row>
    <row r="19712" spans="11:17" x14ac:dyDescent="0.25">
      <c r="K19712" s="9"/>
      <c r="N19712" s="9"/>
      <c r="O19712" s="9"/>
      <c r="P19712" s="9"/>
      <c r="Q19712" s="9"/>
    </row>
    <row r="19713" spans="11:17" x14ac:dyDescent="0.25">
      <c r="K19713" s="9"/>
      <c r="N19713" s="9"/>
      <c r="O19713" s="9"/>
      <c r="P19713" s="9"/>
      <c r="Q19713" s="9"/>
    </row>
    <row r="19714" spans="11:17" x14ac:dyDescent="0.25">
      <c r="K19714" s="9"/>
      <c r="N19714" s="9"/>
      <c r="O19714" s="9"/>
      <c r="P19714" s="9"/>
      <c r="Q19714" s="9"/>
    </row>
    <row r="19715" spans="11:17" x14ac:dyDescent="0.25">
      <c r="K19715" s="9"/>
      <c r="N19715" s="9"/>
      <c r="O19715" s="9"/>
      <c r="P19715" s="9"/>
      <c r="Q19715" s="9"/>
    </row>
    <row r="19716" spans="11:17" x14ac:dyDescent="0.25">
      <c r="K19716" s="9"/>
      <c r="N19716" s="9"/>
      <c r="O19716" s="9"/>
      <c r="P19716" s="9"/>
      <c r="Q19716" s="9"/>
    </row>
    <row r="19717" spans="11:17" x14ac:dyDescent="0.25">
      <c r="K19717" s="9"/>
      <c r="N19717" s="9"/>
      <c r="O19717" s="9"/>
      <c r="P19717" s="9"/>
      <c r="Q19717" s="9"/>
    </row>
    <row r="19718" spans="11:17" x14ac:dyDescent="0.25">
      <c r="K19718" s="9"/>
      <c r="N19718" s="9"/>
      <c r="O19718" s="9"/>
      <c r="P19718" s="9"/>
      <c r="Q19718" s="9"/>
    </row>
    <row r="19719" spans="11:17" x14ac:dyDescent="0.25">
      <c r="K19719" s="9"/>
      <c r="N19719" s="9"/>
      <c r="O19719" s="9"/>
      <c r="P19719" s="9"/>
      <c r="Q19719" s="9"/>
    </row>
    <row r="19720" spans="11:17" x14ac:dyDescent="0.25">
      <c r="K19720" s="9"/>
      <c r="N19720" s="9"/>
      <c r="O19720" s="9"/>
      <c r="P19720" s="9"/>
      <c r="Q19720" s="9"/>
    </row>
    <row r="19721" spans="11:17" x14ac:dyDescent="0.25">
      <c r="K19721" s="9"/>
      <c r="N19721" s="9"/>
      <c r="O19721" s="9"/>
      <c r="P19721" s="9"/>
      <c r="Q19721" s="9"/>
    </row>
    <row r="19722" spans="11:17" x14ac:dyDescent="0.25">
      <c r="K19722" s="9"/>
      <c r="N19722" s="9"/>
      <c r="O19722" s="9"/>
      <c r="P19722" s="9"/>
      <c r="Q19722" s="9"/>
    </row>
    <row r="19723" spans="11:17" x14ac:dyDescent="0.25">
      <c r="K19723" s="9"/>
      <c r="N19723" s="9"/>
      <c r="O19723" s="9"/>
      <c r="P19723" s="9"/>
      <c r="Q19723" s="9"/>
    </row>
    <row r="19724" spans="11:17" x14ac:dyDescent="0.25">
      <c r="K19724" s="9"/>
      <c r="N19724" s="9"/>
      <c r="O19724" s="9"/>
      <c r="P19724" s="9"/>
      <c r="Q19724" s="9"/>
    </row>
    <row r="19725" spans="11:17" x14ac:dyDescent="0.25">
      <c r="K19725" s="9"/>
      <c r="N19725" s="9"/>
      <c r="O19725" s="9"/>
      <c r="P19725" s="9"/>
      <c r="Q19725" s="9"/>
    </row>
    <row r="19726" spans="11:17" x14ac:dyDescent="0.25">
      <c r="K19726" s="9"/>
      <c r="N19726" s="9"/>
      <c r="O19726" s="9"/>
      <c r="P19726" s="9"/>
      <c r="Q19726" s="9"/>
    </row>
    <row r="19727" spans="11:17" x14ac:dyDescent="0.25">
      <c r="K19727" s="9"/>
      <c r="N19727" s="9"/>
      <c r="O19727" s="9"/>
      <c r="P19727" s="9"/>
      <c r="Q19727" s="9"/>
    </row>
    <row r="19728" spans="11:17" x14ac:dyDescent="0.25">
      <c r="K19728" s="9"/>
      <c r="N19728" s="9"/>
      <c r="O19728" s="9"/>
      <c r="P19728" s="9"/>
      <c r="Q19728" s="9"/>
    </row>
    <row r="19729" spans="11:17" x14ac:dyDescent="0.25">
      <c r="K19729" s="9"/>
      <c r="N19729" s="9"/>
      <c r="O19729" s="9"/>
      <c r="P19729" s="9"/>
      <c r="Q19729" s="9"/>
    </row>
    <row r="19730" spans="11:17" x14ac:dyDescent="0.25">
      <c r="K19730" s="9"/>
      <c r="N19730" s="9"/>
      <c r="O19730" s="9"/>
      <c r="P19730" s="9"/>
      <c r="Q19730" s="9"/>
    </row>
    <row r="19731" spans="11:17" x14ac:dyDescent="0.25">
      <c r="K19731" s="9"/>
      <c r="N19731" s="9"/>
      <c r="O19731" s="9"/>
      <c r="P19731" s="9"/>
      <c r="Q19731" s="9"/>
    </row>
    <row r="19732" spans="11:17" x14ac:dyDescent="0.25">
      <c r="K19732" s="9"/>
      <c r="N19732" s="9"/>
      <c r="O19732" s="9"/>
      <c r="P19732" s="9"/>
      <c r="Q19732" s="9"/>
    </row>
    <row r="19733" spans="11:17" x14ac:dyDescent="0.25">
      <c r="K19733" s="9"/>
      <c r="N19733" s="9"/>
      <c r="O19733" s="9"/>
      <c r="P19733" s="9"/>
      <c r="Q19733" s="9"/>
    </row>
    <row r="19734" spans="11:17" x14ac:dyDescent="0.25">
      <c r="K19734" s="9"/>
      <c r="N19734" s="9"/>
      <c r="O19734" s="9"/>
      <c r="P19734" s="9"/>
      <c r="Q19734" s="9"/>
    </row>
    <row r="19735" spans="11:17" x14ac:dyDescent="0.25">
      <c r="K19735" s="9"/>
      <c r="N19735" s="9"/>
      <c r="O19735" s="9"/>
      <c r="P19735" s="9"/>
      <c r="Q19735" s="9"/>
    </row>
    <row r="19736" spans="11:17" x14ac:dyDescent="0.25">
      <c r="K19736" s="9"/>
      <c r="N19736" s="9"/>
      <c r="O19736" s="9"/>
      <c r="P19736" s="9"/>
      <c r="Q19736" s="9"/>
    </row>
    <row r="19737" spans="11:17" x14ac:dyDescent="0.25">
      <c r="K19737" s="9"/>
      <c r="N19737" s="9"/>
      <c r="O19737" s="9"/>
      <c r="P19737" s="9"/>
      <c r="Q19737" s="9"/>
    </row>
    <row r="19738" spans="11:17" x14ac:dyDescent="0.25">
      <c r="K19738" s="9"/>
      <c r="N19738" s="9"/>
      <c r="O19738" s="9"/>
      <c r="P19738" s="9"/>
      <c r="Q19738" s="9"/>
    </row>
    <row r="19739" spans="11:17" x14ac:dyDescent="0.25">
      <c r="K19739" s="9"/>
      <c r="N19739" s="9"/>
      <c r="O19739" s="9"/>
      <c r="P19739" s="9"/>
      <c r="Q19739" s="9"/>
    </row>
    <row r="19740" spans="11:17" x14ac:dyDescent="0.25">
      <c r="K19740" s="9"/>
      <c r="N19740" s="9"/>
      <c r="O19740" s="9"/>
      <c r="P19740" s="9"/>
      <c r="Q19740" s="9"/>
    </row>
    <row r="19741" spans="11:17" x14ac:dyDescent="0.25">
      <c r="K19741" s="9"/>
      <c r="N19741" s="9"/>
      <c r="O19741" s="9"/>
      <c r="P19741" s="9"/>
      <c r="Q19741" s="9"/>
    </row>
    <row r="19742" spans="11:17" x14ac:dyDescent="0.25">
      <c r="K19742" s="9"/>
      <c r="N19742" s="9"/>
      <c r="O19742" s="9"/>
      <c r="P19742" s="9"/>
      <c r="Q19742" s="9"/>
    </row>
    <row r="19743" spans="11:17" x14ac:dyDescent="0.25">
      <c r="K19743" s="9"/>
      <c r="N19743" s="9"/>
      <c r="O19743" s="9"/>
      <c r="P19743" s="9"/>
      <c r="Q19743" s="9"/>
    </row>
    <row r="19744" spans="11:17" x14ac:dyDescent="0.25">
      <c r="K19744" s="9"/>
      <c r="N19744" s="9"/>
      <c r="O19744" s="9"/>
      <c r="P19744" s="9"/>
      <c r="Q19744" s="9"/>
    </row>
    <row r="19745" spans="11:17" x14ac:dyDescent="0.25">
      <c r="K19745" s="9"/>
      <c r="N19745" s="9"/>
      <c r="O19745" s="9"/>
      <c r="P19745" s="9"/>
      <c r="Q19745" s="9"/>
    </row>
    <row r="19746" spans="11:17" x14ac:dyDescent="0.25">
      <c r="K19746" s="9"/>
      <c r="N19746" s="9"/>
      <c r="O19746" s="9"/>
      <c r="P19746" s="9"/>
      <c r="Q19746" s="9"/>
    </row>
    <row r="19747" spans="11:17" x14ac:dyDescent="0.25">
      <c r="K19747" s="9"/>
      <c r="N19747" s="9"/>
      <c r="O19747" s="9"/>
      <c r="P19747" s="9"/>
      <c r="Q19747" s="9"/>
    </row>
    <row r="19748" spans="11:17" x14ac:dyDescent="0.25">
      <c r="K19748" s="9"/>
      <c r="N19748" s="9"/>
      <c r="O19748" s="9"/>
      <c r="P19748" s="9"/>
      <c r="Q19748" s="9"/>
    </row>
    <row r="19749" spans="11:17" x14ac:dyDescent="0.25">
      <c r="K19749" s="9"/>
      <c r="N19749" s="9"/>
      <c r="O19749" s="9"/>
      <c r="P19749" s="9"/>
      <c r="Q19749" s="9"/>
    </row>
    <row r="19750" spans="11:17" x14ac:dyDescent="0.25">
      <c r="K19750" s="9"/>
      <c r="N19750" s="9"/>
      <c r="O19750" s="9"/>
      <c r="P19750" s="9"/>
      <c r="Q19750" s="9"/>
    </row>
    <row r="19751" spans="11:17" x14ac:dyDescent="0.25">
      <c r="K19751" s="9"/>
      <c r="N19751" s="9"/>
      <c r="O19751" s="9"/>
      <c r="P19751" s="9"/>
      <c r="Q19751" s="9"/>
    </row>
    <row r="19752" spans="11:17" x14ac:dyDescent="0.25">
      <c r="K19752" s="9"/>
      <c r="N19752" s="9"/>
      <c r="O19752" s="9"/>
      <c r="P19752" s="9"/>
      <c r="Q19752" s="9"/>
    </row>
    <row r="19753" spans="11:17" x14ac:dyDescent="0.25">
      <c r="K19753" s="9"/>
      <c r="N19753" s="9"/>
      <c r="O19753" s="9"/>
      <c r="P19753" s="9"/>
      <c r="Q19753" s="9"/>
    </row>
    <row r="19754" spans="11:17" x14ac:dyDescent="0.25">
      <c r="K19754" s="9"/>
      <c r="N19754" s="9"/>
      <c r="O19754" s="9"/>
      <c r="P19754" s="9"/>
      <c r="Q19754" s="9"/>
    </row>
    <row r="19755" spans="11:17" x14ac:dyDescent="0.25">
      <c r="K19755" s="9"/>
      <c r="N19755" s="9"/>
      <c r="O19755" s="9"/>
      <c r="P19755" s="9"/>
      <c r="Q19755" s="9"/>
    </row>
    <row r="19756" spans="11:17" x14ac:dyDescent="0.25">
      <c r="K19756" s="9"/>
      <c r="N19756" s="9"/>
      <c r="O19756" s="9"/>
      <c r="P19756" s="9"/>
      <c r="Q19756" s="9"/>
    </row>
    <row r="19757" spans="11:17" x14ac:dyDescent="0.25">
      <c r="K19757" s="9"/>
      <c r="N19757" s="9"/>
      <c r="O19757" s="9"/>
      <c r="P19757" s="9"/>
      <c r="Q19757" s="9"/>
    </row>
    <row r="19758" spans="11:17" x14ac:dyDescent="0.25">
      <c r="K19758" s="9"/>
      <c r="N19758" s="9"/>
      <c r="O19758" s="9"/>
      <c r="P19758" s="9"/>
      <c r="Q19758" s="9"/>
    </row>
    <row r="19759" spans="11:17" x14ac:dyDescent="0.25">
      <c r="K19759" s="9"/>
      <c r="N19759" s="9"/>
      <c r="O19759" s="9"/>
      <c r="P19759" s="9"/>
      <c r="Q19759" s="9"/>
    </row>
    <row r="19760" spans="11:17" x14ac:dyDescent="0.25">
      <c r="K19760" s="9"/>
      <c r="N19760" s="9"/>
      <c r="O19760" s="9"/>
      <c r="P19760" s="9"/>
      <c r="Q19760" s="9"/>
    </row>
    <row r="19761" spans="11:17" x14ac:dyDescent="0.25">
      <c r="K19761" s="9"/>
      <c r="N19761" s="9"/>
      <c r="O19761" s="9"/>
      <c r="P19761" s="9"/>
      <c r="Q19761" s="9"/>
    </row>
    <row r="19762" spans="11:17" x14ac:dyDescent="0.25">
      <c r="K19762" s="9"/>
      <c r="N19762" s="9"/>
      <c r="O19762" s="9"/>
      <c r="P19762" s="9"/>
      <c r="Q19762" s="9"/>
    </row>
    <row r="19763" spans="11:17" x14ac:dyDescent="0.25">
      <c r="K19763" s="9"/>
      <c r="N19763" s="9"/>
      <c r="O19763" s="9"/>
      <c r="P19763" s="9"/>
      <c r="Q19763" s="9"/>
    </row>
    <row r="19764" spans="11:17" x14ac:dyDescent="0.25">
      <c r="K19764" s="9"/>
      <c r="N19764" s="9"/>
      <c r="O19764" s="9"/>
      <c r="P19764" s="9"/>
      <c r="Q19764" s="9"/>
    </row>
    <row r="19765" spans="11:17" x14ac:dyDescent="0.25">
      <c r="K19765" s="9"/>
      <c r="N19765" s="9"/>
      <c r="O19765" s="9"/>
      <c r="P19765" s="9"/>
      <c r="Q19765" s="9"/>
    </row>
    <row r="19766" spans="11:17" x14ac:dyDescent="0.25">
      <c r="K19766" s="9"/>
      <c r="N19766" s="9"/>
      <c r="O19766" s="9"/>
      <c r="P19766" s="9"/>
      <c r="Q19766" s="9"/>
    </row>
    <row r="19767" spans="11:17" x14ac:dyDescent="0.25">
      <c r="K19767" s="9"/>
      <c r="N19767" s="9"/>
      <c r="O19767" s="9"/>
      <c r="P19767" s="9"/>
      <c r="Q19767" s="9"/>
    </row>
    <row r="19768" spans="11:17" x14ac:dyDescent="0.25">
      <c r="K19768" s="9"/>
      <c r="N19768" s="9"/>
      <c r="O19768" s="9"/>
      <c r="P19768" s="9"/>
      <c r="Q19768" s="9"/>
    </row>
    <row r="19769" spans="11:17" x14ac:dyDescent="0.25">
      <c r="K19769" s="9"/>
      <c r="N19769" s="9"/>
      <c r="O19769" s="9"/>
      <c r="P19769" s="9"/>
      <c r="Q19769" s="9"/>
    </row>
    <row r="19770" spans="11:17" x14ac:dyDescent="0.25">
      <c r="K19770" s="9"/>
      <c r="N19770" s="9"/>
      <c r="O19770" s="9"/>
      <c r="P19770" s="9"/>
      <c r="Q19770" s="9"/>
    </row>
    <row r="19771" spans="11:17" x14ac:dyDescent="0.25">
      <c r="K19771" s="9"/>
      <c r="N19771" s="9"/>
      <c r="O19771" s="9"/>
      <c r="P19771" s="9"/>
      <c r="Q19771" s="9"/>
    </row>
    <row r="19772" spans="11:17" x14ac:dyDescent="0.25">
      <c r="K19772" s="9"/>
      <c r="N19772" s="9"/>
      <c r="O19772" s="9"/>
      <c r="P19772" s="9"/>
      <c r="Q19772" s="9"/>
    </row>
    <row r="19773" spans="11:17" x14ac:dyDescent="0.25">
      <c r="K19773" s="9"/>
      <c r="N19773" s="9"/>
      <c r="O19773" s="9"/>
      <c r="P19773" s="9"/>
      <c r="Q19773" s="9"/>
    </row>
    <row r="19774" spans="11:17" x14ac:dyDescent="0.25">
      <c r="K19774" s="9"/>
      <c r="N19774" s="9"/>
      <c r="O19774" s="9"/>
      <c r="P19774" s="9"/>
      <c r="Q19774" s="9"/>
    </row>
    <row r="19775" spans="11:17" x14ac:dyDescent="0.25">
      <c r="K19775" s="9"/>
      <c r="N19775" s="9"/>
      <c r="O19775" s="9"/>
      <c r="P19775" s="9"/>
      <c r="Q19775" s="9"/>
    </row>
    <row r="19776" spans="11:17" x14ac:dyDescent="0.25">
      <c r="K19776" s="9"/>
      <c r="N19776" s="9"/>
      <c r="O19776" s="9"/>
      <c r="P19776" s="9"/>
      <c r="Q19776" s="9"/>
    </row>
    <row r="19777" spans="11:17" x14ac:dyDescent="0.25">
      <c r="K19777" s="9"/>
      <c r="N19777" s="9"/>
      <c r="O19777" s="9"/>
      <c r="P19777" s="9"/>
      <c r="Q19777" s="9"/>
    </row>
    <row r="19778" spans="11:17" x14ac:dyDescent="0.25">
      <c r="K19778" s="9"/>
      <c r="N19778" s="9"/>
      <c r="O19778" s="9"/>
      <c r="P19778" s="9"/>
      <c r="Q19778" s="9"/>
    </row>
    <row r="19779" spans="11:17" x14ac:dyDescent="0.25">
      <c r="K19779" s="9"/>
      <c r="N19779" s="9"/>
      <c r="O19779" s="9"/>
      <c r="P19779" s="9"/>
      <c r="Q19779" s="9"/>
    </row>
    <row r="19780" spans="11:17" x14ac:dyDescent="0.25">
      <c r="K19780" s="9"/>
      <c r="N19780" s="9"/>
      <c r="O19780" s="9"/>
      <c r="P19780" s="9"/>
      <c r="Q19780" s="9"/>
    </row>
    <row r="19781" spans="11:17" x14ac:dyDescent="0.25">
      <c r="K19781" s="9"/>
      <c r="N19781" s="9"/>
      <c r="O19781" s="9"/>
      <c r="P19781" s="9"/>
      <c r="Q19781" s="9"/>
    </row>
    <row r="19782" spans="11:17" x14ac:dyDescent="0.25">
      <c r="K19782" s="9"/>
      <c r="N19782" s="9"/>
      <c r="O19782" s="9"/>
      <c r="P19782" s="9"/>
      <c r="Q19782" s="9"/>
    </row>
    <row r="19783" spans="11:17" x14ac:dyDescent="0.25">
      <c r="K19783" s="9"/>
      <c r="N19783" s="9"/>
      <c r="O19783" s="9"/>
      <c r="P19783" s="9"/>
      <c r="Q19783" s="9"/>
    </row>
    <row r="19784" spans="11:17" x14ac:dyDescent="0.25">
      <c r="K19784" s="9"/>
      <c r="N19784" s="9"/>
      <c r="O19784" s="9"/>
      <c r="P19784" s="9"/>
      <c r="Q19784" s="9"/>
    </row>
    <row r="19785" spans="11:17" x14ac:dyDescent="0.25">
      <c r="K19785" s="9"/>
      <c r="N19785" s="9"/>
      <c r="O19785" s="9"/>
      <c r="P19785" s="9"/>
      <c r="Q19785" s="9"/>
    </row>
    <row r="19786" spans="11:17" x14ac:dyDescent="0.25">
      <c r="K19786" s="9"/>
      <c r="N19786" s="9"/>
      <c r="O19786" s="9"/>
      <c r="P19786" s="9"/>
      <c r="Q19786" s="9"/>
    </row>
    <row r="19787" spans="11:17" x14ac:dyDescent="0.25">
      <c r="K19787" s="9"/>
      <c r="N19787" s="9"/>
      <c r="O19787" s="9"/>
      <c r="P19787" s="9"/>
      <c r="Q19787" s="9"/>
    </row>
    <row r="19788" spans="11:17" x14ac:dyDescent="0.25">
      <c r="K19788" s="9"/>
      <c r="N19788" s="9"/>
      <c r="O19788" s="9"/>
      <c r="P19788" s="9"/>
      <c r="Q19788" s="9"/>
    </row>
    <row r="19789" spans="11:17" x14ac:dyDescent="0.25">
      <c r="K19789" s="9"/>
      <c r="N19789" s="9"/>
      <c r="O19789" s="9"/>
      <c r="P19789" s="9"/>
      <c r="Q19789" s="9"/>
    </row>
    <row r="19790" spans="11:17" x14ac:dyDescent="0.25">
      <c r="K19790" s="9"/>
      <c r="N19790" s="9"/>
      <c r="O19790" s="9"/>
      <c r="P19790" s="9"/>
      <c r="Q19790" s="9"/>
    </row>
    <row r="19791" spans="11:17" x14ac:dyDescent="0.25">
      <c r="K19791" s="9"/>
      <c r="N19791" s="9"/>
      <c r="O19791" s="9"/>
      <c r="P19791" s="9"/>
      <c r="Q19791" s="9"/>
    </row>
    <row r="19792" spans="11:17" x14ac:dyDescent="0.25">
      <c r="K19792" s="9"/>
      <c r="N19792" s="9"/>
      <c r="O19792" s="9"/>
      <c r="P19792" s="9"/>
      <c r="Q19792" s="9"/>
    </row>
    <row r="19793" spans="11:17" x14ac:dyDescent="0.25">
      <c r="K19793" s="9"/>
      <c r="N19793" s="9"/>
      <c r="O19793" s="9"/>
      <c r="P19793" s="9"/>
      <c r="Q19793" s="9"/>
    </row>
    <row r="19794" spans="11:17" x14ac:dyDescent="0.25">
      <c r="K19794" s="9"/>
      <c r="N19794" s="9"/>
      <c r="O19794" s="9"/>
      <c r="P19794" s="9"/>
      <c r="Q19794" s="9"/>
    </row>
    <row r="19795" spans="11:17" x14ac:dyDescent="0.25">
      <c r="K19795" s="9"/>
      <c r="N19795" s="9"/>
      <c r="O19795" s="9"/>
      <c r="P19795" s="9"/>
      <c r="Q19795" s="9"/>
    </row>
    <row r="19796" spans="11:17" x14ac:dyDescent="0.25">
      <c r="K19796" s="9"/>
      <c r="N19796" s="9"/>
      <c r="O19796" s="9"/>
      <c r="P19796" s="9"/>
      <c r="Q19796" s="9"/>
    </row>
    <row r="19797" spans="11:17" x14ac:dyDescent="0.25">
      <c r="K19797" s="9"/>
      <c r="N19797" s="9"/>
      <c r="O19797" s="9"/>
      <c r="P19797" s="9"/>
      <c r="Q19797" s="9"/>
    </row>
    <row r="19798" spans="11:17" x14ac:dyDescent="0.25">
      <c r="K19798" s="9"/>
      <c r="N19798" s="9"/>
      <c r="O19798" s="9"/>
      <c r="P19798" s="9"/>
      <c r="Q19798" s="9"/>
    </row>
    <row r="19799" spans="11:17" x14ac:dyDescent="0.25">
      <c r="K19799" s="9"/>
      <c r="N19799" s="9"/>
      <c r="O19799" s="9"/>
      <c r="P19799" s="9"/>
      <c r="Q19799" s="9"/>
    </row>
    <row r="19800" spans="11:17" x14ac:dyDescent="0.25">
      <c r="K19800" s="9"/>
      <c r="N19800" s="9"/>
      <c r="O19800" s="9"/>
      <c r="P19800" s="9"/>
      <c r="Q19800" s="9"/>
    </row>
    <row r="19801" spans="11:17" x14ac:dyDescent="0.25">
      <c r="K19801" s="9"/>
      <c r="N19801" s="9"/>
      <c r="O19801" s="9"/>
      <c r="P19801" s="9"/>
      <c r="Q19801" s="9"/>
    </row>
    <row r="19802" spans="11:17" x14ac:dyDescent="0.25">
      <c r="K19802" s="9"/>
      <c r="N19802" s="9"/>
      <c r="O19802" s="9"/>
      <c r="P19802" s="9"/>
      <c r="Q19802" s="9"/>
    </row>
    <row r="19803" spans="11:17" x14ac:dyDescent="0.25">
      <c r="K19803" s="9"/>
      <c r="N19803" s="9"/>
      <c r="O19803" s="9"/>
      <c r="P19803" s="9"/>
      <c r="Q19803" s="9"/>
    </row>
    <row r="19804" spans="11:17" x14ac:dyDescent="0.25">
      <c r="K19804" s="9"/>
      <c r="N19804" s="9"/>
      <c r="O19804" s="9"/>
      <c r="P19804" s="9"/>
      <c r="Q19804" s="9"/>
    </row>
    <row r="19805" spans="11:17" x14ac:dyDescent="0.25">
      <c r="K19805" s="9"/>
      <c r="N19805" s="9"/>
      <c r="O19805" s="9"/>
      <c r="P19805" s="9"/>
      <c r="Q19805" s="9"/>
    </row>
    <row r="19806" spans="11:17" x14ac:dyDescent="0.25">
      <c r="K19806" s="9"/>
      <c r="N19806" s="9"/>
      <c r="O19806" s="9"/>
      <c r="P19806" s="9"/>
      <c r="Q19806" s="9"/>
    </row>
    <row r="19807" spans="11:17" x14ac:dyDescent="0.25">
      <c r="K19807" s="9"/>
      <c r="N19807" s="9"/>
      <c r="O19807" s="9"/>
      <c r="P19807" s="9"/>
      <c r="Q19807" s="9"/>
    </row>
    <row r="19808" spans="11:17" x14ac:dyDescent="0.25">
      <c r="K19808" s="9"/>
      <c r="N19808" s="9"/>
      <c r="O19808" s="9"/>
      <c r="P19808" s="9"/>
      <c r="Q19808" s="9"/>
    </row>
    <row r="19809" spans="11:17" x14ac:dyDescent="0.25">
      <c r="K19809" s="9"/>
      <c r="N19809" s="9"/>
      <c r="O19809" s="9"/>
      <c r="P19809" s="9"/>
      <c r="Q19809" s="9"/>
    </row>
    <row r="19810" spans="11:17" x14ac:dyDescent="0.25">
      <c r="K19810" s="9"/>
      <c r="N19810" s="9"/>
      <c r="O19810" s="9"/>
      <c r="P19810" s="9"/>
      <c r="Q19810" s="9"/>
    </row>
    <row r="19811" spans="11:17" x14ac:dyDescent="0.25">
      <c r="K19811" s="9"/>
      <c r="N19811" s="9"/>
      <c r="O19811" s="9"/>
      <c r="P19811" s="9"/>
      <c r="Q19811" s="9"/>
    </row>
    <row r="19812" spans="11:17" x14ac:dyDescent="0.25">
      <c r="K19812" s="9"/>
      <c r="N19812" s="9"/>
      <c r="O19812" s="9"/>
      <c r="P19812" s="9"/>
      <c r="Q19812" s="9"/>
    </row>
    <row r="19813" spans="11:17" x14ac:dyDescent="0.25">
      <c r="K19813" s="9"/>
      <c r="N19813" s="9"/>
      <c r="O19813" s="9"/>
      <c r="P19813" s="9"/>
      <c r="Q19813" s="9"/>
    </row>
    <row r="19814" spans="11:17" x14ac:dyDescent="0.25">
      <c r="K19814" s="9"/>
      <c r="N19814" s="9"/>
      <c r="O19814" s="9"/>
      <c r="P19814" s="9"/>
      <c r="Q19814" s="9"/>
    </row>
    <row r="19815" spans="11:17" x14ac:dyDescent="0.25">
      <c r="K19815" s="9"/>
      <c r="N19815" s="9"/>
      <c r="O19815" s="9"/>
      <c r="P19815" s="9"/>
      <c r="Q19815" s="9"/>
    </row>
    <row r="19816" spans="11:17" x14ac:dyDescent="0.25">
      <c r="K19816" s="9"/>
      <c r="N19816" s="9"/>
      <c r="O19816" s="9"/>
      <c r="P19816" s="9"/>
      <c r="Q19816" s="9"/>
    </row>
    <row r="19817" spans="11:17" x14ac:dyDescent="0.25">
      <c r="K19817" s="9"/>
      <c r="N19817" s="9"/>
      <c r="O19817" s="9"/>
      <c r="P19817" s="9"/>
      <c r="Q19817" s="9"/>
    </row>
    <row r="19818" spans="11:17" x14ac:dyDescent="0.25">
      <c r="K19818" s="9"/>
      <c r="N19818" s="9"/>
      <c r="O19818" s="9"/>
      <c r="P19818" s="9"/>
      <c r="Q19818" s="9"/>
    </row>
    <row r="19819" spans="11:17" x14ac:dyDescent="0.25">
      <c r="K19819" s="9"/>
      <c r="N19819" s="9"/>
      <c r="O19819" s="9"/>
      <c r="P19819" s="9"/>
      <c r="Q19819" s="9"/>
    </row>
    <row r="19820" spans="11:17" x14ac:dyDescent="0.25">
      <c r="K19820" s="9"/>
      <c r="N19820" s="9"/>
      <c r="O19820" s="9"/>
      <c r="P19820" s="9"/>
      <c r="Q19820" s="9"/>
    </row>
    <row r="19821" spans="11:17" x14ac:dyDescent="0.25">
      <c r="K19821" s="9"/>
      <c r="N19821" s="9"/>
      <c r="O19821" s="9"/>
      <c r="P19821" s="9"/>
      <c r="Q19821" s="9"/>
    </row>
    <row r="19822" spans="11:17" x14ac:dyDescent="0.25">
      <c r="K19822" s="9"/>
      <c r="N19822" s="9"/>
      <c r="O19822" s="9"/>
      <c r="P19822" s="9"/>
      <c r="Q19822" s="9"/>
    </row>
    <row r="19823" spans="11:17" x14ac:dyDescent="0.25">
      <c r="K19823" s="9"/>
      <c r="N19823" s="9"/>
      <c r="O19823" s="9"/>
      <c r="P19823" s="9"/>
      <c r="Q19823" s="9"/>
    </row>
    <row r="19824" spans="11:17" x14ac:dyDescent="0.25">
      <c r="K19824" s="9"/>
      <c r="N19824" s="9"/>
      <c r="O19824" s="9"/>
      <c r="P19824" s="9"/>
      <c r="Q19824" s="9"/>
    </row>
    <row r="19825" spans="11:17" x14ac:dyDescent="0.25">
      <c r="K19825" s="9"/>
      <c r="N19825" s="9"/>
      <c r="O19825" s="9"/>
      <c r="P19825" s="9"/>
      <c r="Q19825" s="9"/>
    </row>
    <row r="19826" spans="11:17" x14ac:dyDescent="0.25">
      <c r="K19826" s="9"/>
      <c r="N19826" s="9"/>
      <c r="O19826" s="9"/>
      <c r="P19826" s="9"/>
      <c r="Q19826" s="9"/>
    </row>
    <row r="19827" spans="11:17" x14ac:dyDescent="0.25">
      <c r="K19827" s="9"/>
      <c r="N19827" s="9"/>
      <c r="O19827" s="9"/>
      <c r="P19827" s="9"/>
      <c r="Q19827" s="9"/>
    </row>
    <row r="19828" spans="11:17" x14ac:dyDescent="0.25">
      <c r="K19828" s="9"/>
      <c r="N19828" s="9"/>
      <c r="O19828" s="9"/>
      <c r="P19828" s="9"/>
      <c r="Q19828" s="9"/>
    </row>
    <row r="19829" spans="11:17" x14ac:dyDescent="0.25">
      <c r="K19829" s="9"/>
      <c r="N19829" s="9"/>
      <c r="O19829" s="9"/>
      <c r="P19829" s="9"/>
      <c r="Q19829" s="9"/>
    </row>
    <row r="19830" spans="11:17" x14ac:dyDescent="0.25">
      <c r="K19830" s="9"/>
      <c r="N19830" s="9"/>
      <c r="O19830" s="9"/>
      <c r="P19830" s="9"/>
      <c r="Q19830" s="9"/>
    </row>
    <row r="19831" spans="11:17" x14ac:dyDescent="0.25">
      <c r="K19831" s="9"/>
      <c r="N19831" s="9"/>
      <c r="O19831" s="9"/>
      <c r="P19831" s="9"/>
      <c r="Q19831" s="9"/>
    </row>
    <row r="19832" spans="11:17" x14ac:dyDescent="0.25">
      <c r="K19832" s="9"/>
      <c r="N19832" s="9"/>
      <c r="O19832" s="9"/>
      <c r="P19832" s="9"/>
      <c r="Q19832" s="9"/>
    </row>
    <row r="19833" spans="11:17" x14ac:dyDescent="0.25">
      <c r="K19833" s="9"/>
      <c r="N19833" s="9"/>
      <c r="O19833" s="9"/>
      <c r="P19833" s="9"/>
      <c r="Q19833" s="9"/>
    </row>
    <row r="19834" spans="11:17" x14ac:dyDescent="0.25">
      <c r="K19834" s="9"/>
      <c r="N19834" s="9"/>
      <c r="O19834" s="9"/>
      <c r="P19834" s="9"/>
      <c r="Q19834" s="9"/>
    </row>
    <row r="19835" spans="11:17" x14ac:dyDescent="0.25">
      <c r="K19835" s="9"/>
      <c r="N19835" s="9"/>
      <c r="O19835" s="9"/>
      <c r="P19835" s="9"/>
      <c r="Q19835" s="9"/>
    </row>
    <row r="19836" spans="11:17" x14ac:dyDescent="0.25">
      <c r="K19836" s="9"/>
      <c r="N19836" s="9"/>
      <c r="O19836" s="9"/>
      <c r="P19836" s="9"/>
      <c r="Q19836" s="9"/>
    </row>
    <row r="19837" spans="11:17" x14ac:dyDescent="0.25">
      <c r="K19837" s="9"/>
      <c r="N19837" s="9"/>
      <c r="O19837" s="9"/>
      <c r="P19837" s="9"/>
      <c r="Q19837" s="9"/>
    </row>
    <row r="19838" spans="11:17" x14ac:dyDescent="0.25">
      <c r="K19838" s="9"/>
      <c r="N19838" s="9"/>
      <c r="O19838" s="9"/>
      <c r="P19838" s="9"/>
      <c r="Q19838" s="9"/>
    </row>
    <row r="19839" spans="11:17" x14ac:dyDescent="0.25">
      <c r="K19839" s="9"/>
      <c r="N19839" s="9"/>
      <c r="O19839" s="9"/>
      <c r="P19839" s="9"/>
      <c r="Q19839" s="9"/>
    </row>
    <row r="19840" spans="11:17" x14ac:dyDescent="0.25">
      <c r="K19840" s="9"/>
      <c r="N19840" s="9"/>
      <c r="O19840" s="9"/>
      <c r="P19840" s="9"/>
      <c r="Q19840" s="9"/>
    </row>
    <row r="19841" spans="11:17" x14ac:dyDescent="0.25">
      <c r="K19841" s="9"/>
      <c r="N19841" s="9"/>
      <c r="O19841" s="9"/>
      <c r="P19841" s="9"/>
      <c r="Q19841" s="9"/>
    </row>
    <row r="19842" spans="11:17" x14ac:dyDescent="0.25">
      <c r="K19842" s="9"/>
      <c r="N19842" s="9"/>
      <c r="O19842" s="9"/>
      <c r="P19842" s="9"/>
      <c r="Q19842" s="9"/>
    </row>
    <row r="19843" spans="11:17" x14ac:dyDescent="0.25">
      <c r="K19843" s="9"/>
      <c r="N19843" s="9"/>
      <c r="O19843" s="9"/>
      <c r="P19843" s="9"/>
      <c r="Q19843" s="9"/>
    </row>
    <row r="19844" spans="11:17" x14ac:dyDescent="0.25">
      <c r="K19844" s="9"/>
      <c r="N19844" s="9"/>
      <c r="O19844" s="9"/>
      <c r="P19844" s="9"/>
      <c r="Q19844" s="9"/>
    </row>
    <row r="19845" spans="11:17" x14ac:dyDescent="0.25">
      <c r="K19845" s="9"/>
      <c r="N19845" s="9"/>
      <c r="O19845" s="9"/>
      <c r="P19845" s="9"/>
      <c r="Q19845" s="9"/>
    </row>
    <row r="19846" spans="11:17" x14ac:dyDescent="0.25">
      <c r="K19846" s="9"/>
      <c r="N19846" s="9"/>
      <c r="O19846" s="9"/>
      <c r="P19846" s="9"/>
      <c r="Q19846" s="9"/>
    </row>
    <row r="19847" spans="11:17" x14ac:dyDescent="0.25">
      <c r="K19847" s="9"/>
      <c r="N19847" s="9"/>
      <c r="O19847" s="9"/>
      <c r="P19847" s="9"/>
      <c r="Q19847" s="9"/>
    </row>
    <row r="19848" spans="11:17" x14ac:dyDescent="0.25">
      <c r="K19848" s="9"/>
      <c r="N19848" s="9"/>
      <c r="O19848" s="9"/>
      <c r="P19848" s="9"/>
      <c r="Q19848" s="9"/>
    </row>
    <row r="19849" spans="11:17" x14ac:dyDescent="0.25">
      <c r="K19849" s="9"/>
      <c r="N19849" s="9"/>
      <c r="O19849" s="9"/>
      <c r="P19849" s="9"/>
      <c r="Q19849" s="9"/>
    </row>
    <row r="19850" spans="11:17" x14ac:dyDescent="0.25">
      <c r="K19850" s="9"/>
      <c r="N19850" s="9"/>
      <c r="O19850" s="9"/>
      <c r="P19850" s="9"/>
      <c r="Q19850" s="9"/>
    </row>
    <row r="19851" spans="11:17" x14ac:dyDescent="0.25">
      <c r="K19851" s="9"/>
      <c r="N19851" s="9"/>
      <c r="O19851" s="9"/>
      <c r="P19851" s="9"/>
      <c r="Q19851" s="9"/>
    </row>
    <row r="19852" spans="11:17" x14ac:dyDescent="0.25">
      <c r="K19852" s="9"/>
      <c r="N19852" s="9"/>
      <c r="O19852" s="9"/>
      <c r="P19852" s="9"/>
      <c r="Q19852" s="9"/>
    </row>
    <row r="19853" spans="11:17" x14ac:dyDescent="0.25">
      <c r="K19853" s="9"/>
      <c r="N19853" s="9"/>
      <c r="O19853" s="9"/>
      <c r="P19853" s="9"/>
      <c r="Q19853" s="9"/>
    </row>
    <row r="19854" spans="11:17" x14ac:dyDescent="0.25">
      <c r="K19854" s="9"/>
      <c r="N19854" s="9"/>
      <c r="O19854" s="9"/>
      <c r="P19854" s="9"/>
      <c r="Q19854" s="9"/>
    </row>
    <row r="19855" spans="11:17" x14ac:dyDescent="0.25">
      <c r="K19855" s="9"/>
      <c r="N19855" s="9"/>
      <c r="O19855" s="9"/>
      <c r="P19855" s="9"/>
      <c r="Q19855" s="9"/>
    </row>
    <row r="19856" spans="11:17" x14ac:dyDescent="0.25">
      <c r="K19856" s="9"/>
      <c r="N19856" s="9"/>
      <c r="O19856" s="9"/>
      <c r="P19856" s="9"/>
      <c r="Q19856" s="9"/>
    </row>
    <row r="19857" spans="11:17" x14ac:dyDescent="0.25">
      <c r="K19857" s="9"/>
      <c r="N19857" s="9"/>
      <c r="O19857" s="9"/>
      <c r="P19857" s="9"/>
      <c r="Q19857" s="9"/>
    </row>
    <row r="19858" spans="11:17" x14ac:dyDescent="0.25">
      <c r="K19858" s="9"/>
      <c r="N19858" s="9"/>
      <c r="O19858" s="9"/>
      <c r="P19858" s="9"/>
      <c r="Q19858" s="9"/>
    </row>
    <row r="19859" spans="11:17" x14ac:dyDescent="0.25">
      <c r="K19859" s="9"/>
      <c r="N19859" s="9"/>
      <c r="O19859" s="9"/>
      <c r="P19859" s="9"/>
      <c r="Q19859" s="9"/>
    </row>
    <row r="19860" spans="11:17" x14ac:dyDescent="0.25">
      <c r="K19860" s="9"/>
      <c r="N19860" s="9"/>
      <c r="O19860" s="9"/>
      <c r="P19860" s="9"/>
      <c r="Q19860" s="9"/>
    </row>
    <row r="19861" spans="11:17" x14ac:dyDescent="0.25">
      <c r="K19861" s="9"/>
      <c r="N19861" s="9"/>
      <c r="O19861" s="9"/>
      <c r="P19861" s="9"/>
      <c r="Q19861" s="9"/>
    </row>
    <row r="19862" spans="11:17" x14ac:dyDescent="0.25">
      <c r="K19862" s="9"/>
      <c r="N19862" s="9"/>
      <c r="O19862" s="9"/>
      <c r="P19862" s="9"/>
      <c r="Q19862" s="9"/>
    </row>
    <row r="19863" spans="11:17" x14ac:dyDescent="0.25">
      <c r="K19863" s="9"/>
      <c r="N19863" s="9"/>
      <c r="O19863" s="9"/>
      <c r="P19863" s="9"/>
      <c r="Q19863" s="9"/>
    </row>
    <row r="19864" spans="11:17" x14ac:dyDescent="0.25">
      <c r="K19864" s="9"/>
      <c r="N19864" s="9"/>
      <c r="O19864" s="9"/>
      <c r="P19864" s="9"/>
      <c r="Q19864" s="9"/>
    </row>
    <row r="19865" spans="11:17" x14ac:dyDescent="0.25">
      <c r="K19865" s="9"/>
      <c r="N19865" s="9"/>
      <c r="O19865" s="9"/>
      <c r="P19865" s="9"/>
      <c r="Q19865" s="9"/>
    </row>
    <row r="19866" spans="11:17" x14ac:dyDescent="0.25">
      <c r="K19866" s="9"/>
      <c r="N19866" s="9"/>
      <c r="O19866" s="9"/>
      <c r="P19866" s="9"/>
      <c r="Q19866" s="9"/>
    </row>
    <row r="19867" spans="11:17" x14ac:dyDescent="0.25">
      <c r="K19867" s="9"/>
      <c r="N19867" s="9"/>
      <c r="O19867" s="9"/>
      <c r="P19867" s="9"/>
      <c r="Q19867" s="9"/>
    </row>
    <row r="19868" spans="11:17" x14ac:dyDescent="0.25">
      <c r="K19868" s="9"/>
      <c r="N19868" s="9"/>
      <c r="O19868" s="9"/>
      <c r="P19868" s="9"/>
      <c r="Q19868" s="9"/>
    </row>
    <row r="19869" spans="11:17" x14ac:dyDescent="0.25">
      <c r="K19869" s="9"/>
      <c r="N19869" s="9"/>
      <c r="O19869" s="9"/>
      <c r="P19869" s="9"/>
      <c r="Q19869" s="9"/>
    </row>
    <row r="19870" spans="11:17" x14ac:dyDescent="0.25">
      <c r="K19870" s="9"/>
      <c r="N19870" s="9"/>
      <c r="O19870" s="9"/>
      <c r="P19870" s="9"/>
      <c r="Q19870" s="9"/>
    </row>
    <row r="19871" spans="11:17" x14ac:dyDescent="0.25">
      <c r="K19871" s="9"/>
      <c r="N19871" s="9"/>
      <c r="O19871" s="9"/>
      <c r="P19871" s="9"/>
      <c r="Q19871" s="9"/>
    </row>
    <row r="19872" spans="11:17" x14ac:dyDescent="0.25">
      <c r="K19872" s="9"/>
      <c r="N19872" s="9"/>
      <c r="O19872" s="9"/>
      <c r="P19872" s="9"/>
      <c r="Q19872" s="9"/>
    </row>
    <row r="19873" spans="11:17" x14ac:dyDescent="0.25">
      <c r="K19873" s="9"/>
      <c r="N19873" s="9"/>
      <c r="O19873" s="9"/>
      <c r="P19873" s="9"/>
      <c r="Q19873" s="9"/>
    </row>
    <row r="19874" spans="11:17" x14ac:dyDescent="0.25">
      <c r="K19874" s="9"/>
      <c r="N19874" s="9"/>
      <c r="O19874" s="9"/>
      <c r="P19874" s="9"/>
      <c r="Q19874" s="9"/>
    </row>
    <row r="19875" spans="11:17" x14ac:dyDescent="0.25">
      <c r="K19875" s="9"/>
      <c r="N19875" s="9"/>
      <c r="O19875" s="9"/>
      <c r="P19875" s="9"/>
      <c r="Q19875" s="9"/>
    </row>
    <row r="19876" spans="11:17" x14ac:dyDescent="0.25">
      <c r="K19876" s="9"/>
      <c r="N19876" s="9"/>
      <c r="O19876" s="9"/>
      <c r="P19876" s="9"/>
      <c r="Q19876" s="9"/>
    </row>
    <row r="19877" spans="11:17" x14ac:dyDescent="0.25">
      <c r="K19877" s="9"/>
      <c r="N19877" s="9"/>
      <c r="O19877" s="9"/>
      <c r="P19877" s="9"/>
      <c r="Q19877" s="9"/>
    </row>
    <row r="19878" spans="11:17" x14ac:dyDescent="0.25">
      <c r="K19878" s="9"/>
      <c r="N19878" s="9"/>
      <c r="O19878" s="9"/>
      <c r="P19878" s="9"/>
      <c r="Q19878" s="9"/>
    </row>
    <row r="19879" spans="11:17" x14ac:dyDescent="0.25">
      <c r="K19879" s="9"/>
      <c r="N19879" s="9"/>
      <c r="O19879" s="9"/>
      <c r="P19879" s="9"/>
      <c r="Q19879" s="9"/>
    </row>
    <row r="19880" spans="11:17" x14ac:dyDescent="0.25">
      <c r="K19880" s="9"/>
      <c r="N19880" s="9"/>
      <c r="O19880" s="9"/>
      <c r="P19880" s="9"/>
      <c r="Q19880" s="9"/>
    </row>
    <row r="19881" spans="11:17" x14ac:dyDescent="0.25">
      <c r="K19881" s="9"/>
      <c r="N19881" s="9"/>
      <c r="O19881" s="9"/>
      <c r="P19881" s="9"/>
      <c r="Q19881" s="9"/>
    </row>
    <row r="19882" spans="11:17" x14ac:dyDescent="0.25">
      <c r="K19882" s="9"/>
      <c r="N19882" s="9"/>
      <c r="O19882" s="9"/>
      <c r="P19882" s="9"/>
      <c r="Q19882" s="9"/>
    </row>
    <row r="19883" spans="11:17" x14ac:dyDescent="0.25">
      <c r="K19883" s="9"/>
      <c r="N19883" s="9"/>
      <c r="O19883" s="9"/>
      <c r="P19883" s="9"/>
      <c r="Q19883" s="9"/>
    </row>
    <row r="19884" spans="11:17" x14ac:dyDescent="0.25">
      <c r="K19884" s="9"/>
      <c r="N19884" s="9"/>
      <c r="O19884" s="9"/>
      <c r="P19884" s="9"/>
      <c r="Q19884" s="9"/>
    </row>
    <row r="19885" spans="11:17" x14ac:dyDescent="0.25">
      <c r="K19885" s="9"/>
      <c r="N19885" s="9"/>
      <c r="O19885" s="9"/>
      <c r="P19885" s="9"/>
      <c r="Q19885" s="9"/>
    </row>
    <row r="19886" spans="11:17" x14ac:dyDescent="0.25">
      <c r="K19886" s="9"/>
      <c r="N19886" s="9"/>
      <c r="O19886" s="9"/>
      <c r="P19886" s="9"/>
      <c r="Q19886" s="9"/>
    </row>
    <row r="19887" spans="11:17" x14ac:dyDescent="0.25">
      <c r="K19887" s="9"/>
      <c r="N19887" s="9"/>
      <c r="O19887" s="9"/>
      <c r="P19887" s="9"/>
      <c r="Q19887" s="9"/>
    </row>
    <row r="19888" spans="11:17" x14ac:dyDescent="0.25">
      <c r="K19888" s="9"/>
      <c r="N19888" s="9"/>
      <c r="O19888" s="9"/>
      <c r="P19888" s="9"/>
      <c r="Q19888" s="9"/>
    </row>
    <row r="19889" spans="11:17" x14ac:dyDescent="0.25">
      <c r="K19889" s="9"/>
      <c r="N19889" s="9"/>
      <c r="O19889" s="9"/>
      <c r="P19889" s="9"/>
      <c r="Q19889" s="9"/>
    </row>
    <row r="19890" spans="11:17" x14ac:dyDescent="0.25">
      <c r="K19890" s="9"/>
      <c r="N19890" s="9"/>
      <c r="O19890" s="9"/>
      <c r="P19890" s="9"/>
      <c r="Q19890" s="9"/>
    </row>
    <row r="19891" spans="11:17" x14ac:dyDescent="0.25">
      <c r="K19891" s="9"/>
      <c r="N19891" s="9"/>
      <c r="O19891" s="9"/>
      <c r="P19891" s="9"/>
      <c r="Q19891" s="9"/>
    </row>
    <row r="19892" spans="11:17" x14ac:dyDescent="0.25">
      <c r="K19892" s="9"/>
      <c r="N19892" s="9"/>
      <c r="O19892" s="9"/>
      <c r="P19892" s="9"/>
      <c r="Q19892" s="9"/>
    </row>
    <row r="19893" spans="11:17" x14ac:dyDescent="0.25">
      <c r="K19893" s="9"/>
      <c r="N19893" s="9"/>
      <c r="O19893" s="9"/>
      <c r="P19893" s="9"/>
      <c r="Q19893" s="9"/>
    </row>
    <row r="19894" spans="11:17" x14ac:dyDescent="0.25">
      <c r="K19894" s="9"/>
      <c r="N19894" s="9"/>
      <c r="O19894" s="9"/>
      <c r="P19894" s="9"/>
      <c r="Q19894" s="9"/>
    </row>
    <row r="19895" spans="11:17" x14ac:dyDescent="0.25">
      <c r="K19895" s="9"/>
      <c r="N19895" s="9"/>
      <c r="O19895" s="9"/>
      <c r="P19895" s="9"/>
      <c r="Q19895" s="9"/>
    </row>
    <row r="19896" spans="11:17" x14ac:dyDescent="0.25">
      <c r="K19896" s="9"/>
      <c r="N19896" s="9"/>
      <c r="O19896" s="9"/>
      <c r="P19896" s="9"/>
      <c r="Q19896" s="9"/>
    </row>
    <row r="19897" spans="11:17" x14ac:dyDescent="0.25">
      <c r="K19897" s="9"/>
      <c r="N19897" s="9"/>
      <c r="O19897" s="9"/>
      <c r="P19897" s="9"/>
      <c r="Q19897" s="9"/>
    </row>
    <row r="19898" spans="11:17" x14ac:dyDescent="0.25">
      <c r="K19898" s="9"/>
      <c r="N19898" s="9"/>
      <c r="O19898" s="9"/>
      <c r="P19898" s="9"/>
      <c r="Q19898" s="9"/>
    </row>
    <row r="19899" spans="11:17" x14ac:dyDescent="0.25">
      <c r="K19899" s="9"/>
      <c r="N19899" s="9"/>
      <c r="O19899" s="9"/>
      <c r="P19899" s="9"/>
      <c r="Q19899" s="9"/>
    </row>
    <row r="19900" spans="11:17" x14ac:dyDescent="0.25">
      <c r="K19900" s="9"/>
      <c r="N19900" s="9"/>
      <c r="O19900" s="9"/>
      <c r="P19900" s="9"/>
      <c r="Q19900" s="9"/>
    </row>
    <row r="19901" spans="11:17" x14ac:dyDescent="0.25">
      <c r="K19901" s="9"/>
      <c r="N19901" s="9"/>
      <c r="O19901" s="9"/>
      <c r="P19901" s="9"/>
      <c r="Q19901" s="9"/>
    </row>
    <row r="19902" spans="11:17" x14ac:dyDescent="0.25">
      <c r="K19902" s="9"/>
      <c r="N19902" s="9"/>
      <c r="O19902" s="9"/>
      <c r="P19902" s="9"/>
      <c r="Q19902" s="9"/>
    </row>
    <row r="19903" spans="11:17" x14ac:dyDescent="0.25">
      <c r="K19903" s="9"/>
      <c r="N19903" s="9"/>
      <c r="O19903" s="9"/>
      <c r="P19903" s="9"/>
      <c r="Q19903" s="9"/>
    </row>
    <row r="19904" spans="11:17" x14ac:dyDescent="0.25">
      <c r="K19904" s="9"/>
      <c r="N19904" s="9"/>
      <c r="O19904" s="9"/>
      <c r="P19904" s="9"/>
      <c r="Q19904" s="9"/>
    </row>
    <row r="19905" spans="11:17" x14ac:dyDescent="0.25">
      <c r="K19905" s="9"/>
      <c r="N19905" s="9"/>
      <c r="O19905" s="9"/>
      <c r="P19905" s="9"/>
      <c r="Q19905" s="9"/>
    </row>
    <row r="19906" spans="11:17" x14ac:dyDescent="0.25">
      <c r="K19906" s="9"/>
      <c r="N19906" s="9"/>
      <c r="O19906" s="9"/>
      <c r="P19906" s="9"/>
      <c r="Q19906" s="9"/>
    </row>
    <row r="19907" spans="11:17" x14ac:dyDescent="0.25">
      <c r="K19907" s="9"/>
      <c r="N19907" s="9"/>
      <c r="O19907" s="9"/>
      <c r="P19907" s="9"/>
      <c r="Q19907" s="9"/>
    </row>
    <row r="19908" spans="11:17" x14ac:dyDescent="0.25">
      <c r="K19908" s="9"/>
      <c r="N19908" s="9"/>
      <c r="O19908" s="9"/>
      <c r="P19908" s="9"/>
      <c r="Q19908" s="9"/>
    </row>
    <row r="19909" spans="11:17" x14ac:dyDescent="0.25">
      <c r="K19909" s="9"/>
      <c r="N19909" s="9"/>
      <c r="O19909" s="9"/>
      <c r="P19909" s="9"/>
      <c r="Q19909" s="9"/>
    </row>
    <row r="19910" spans="11:17" x14ac:dyDescent="0.25">
      <c r="K19910" s="9"/>
      <c r="N19910" s="9"/>
      <c r="O19910" s="9"/>
      <c r="P19910" s="9"/>
      <c r="Q19910" s="9"/>
    </row>
    <row r="19911" spans="11:17" x14ac:dyDescent="0.25">
      <c r="K19911" s="9"/>
      <c r="N19911" s="9"/>
      <c r="O19911" s="9"/>
      <c r="P19911" s="9"/>
      <c r="Q19911" s="9"/>
    </row>
    <row r="19912" spans="11:17" x14ac:dyDescent="0.25">
      <c r="K19912" s="9"/>
      <c r="N19912" s="9"/>
      <c r="O19912" s="9"/>
      <c r="P19912" s="9"/>
      <c r="Q19912" s="9"/>
    </row>
    <row r="19913" spans="11:17" x14ac:dyDescent="0.25">
      <c r="K19913" s="9"/>
      <c r="N19913" s="9"/>
      <c r="O19913" s="9"/>
      <c r="P19913" s="9"/>
      <c r="Q19913" s="9"/>
    </row>
    <row r="19914" spans="11:17" x14ac:dyDescent="0.25">
      <c r="K19914" s="9"/>
      <c r="N19914" s="9"/>
      <c r="O19914" s="9"/>
      <c r="P19914" s="9"/>
      <c r="Q19914" s="9"/>
    </row>
    <row r="19915" spans="11:17" x14ac:dyDescent="0.25">
      <c r="K19915" s="9"/>
      <c r="N19915" s="9"/>
      <c r="O19915" s="9"/>
      <c r="P19915" s="9"/>
      <c r="Q19915" s="9"/>
    </row>
    <row r="19916" spans="11:17" x14ac:dyDescent="0.25">
      <c r="K19916" s="9"/>
      <c r="N19916" s="9"/>
      <c r="O19916" s="9"/>
      <c r="P19916" s="9"/>
      <c r="Q19916" s="9"/>
    </row>
    <row r="19917" spans="11:17" x14ac:dyDescent="0.25">
      <c r="K19917" s="9"/>
      <c r="N19917" s="9"/>
      <c r="O19917" s="9"/>
      <c r="P19917" s="9"/>
      <c r="Q19917" s="9"/>
    </row>
    <row r="19918" spans="11:17" x14ac:dyDescent="0.25">
      <c r="K19918" s="9"/>
      <c r="N19918" s="9"/>
      <c r="O19918" s="9"/>
      <c r="P19918" s="9"/>
      <c r="Q19918" s="9"/>
    </row>
    <row r="19919" spans="11:17" x14ac:dyDescent="0.25">
      <c r="K19919" s="9"/>
      <c r="N19919" s="9"/>
      <c r="O19919" s="9"/>
      <c r="P19919" s="9"/>
      <c r="Q19919" s="9"/>
    </row>
    <row r="19920" spans="11:17" x14ac:dyDescent="0.25">
      <c r="K19920" s="9"/>
      <c r="N19920" s="9"/>
      <c r="O19920" s="9"/>
      <c r="P19920" s="9"/>
      <c r="Q19920" s="9"/>
    </row>
    <row r="19921" spans="11:17" x14ac:dyDescent="0.25">
      <c r="K19921" s="9"/>
      <c r="N19921" s="9"/>
      <c r="O19921" s="9"/>
      <c r="P19921" s="9"/>
      <c r="Q19921" s="9"/>
    </row>
    <row r="19922" spans="11:17" x14ac:dyDescent="0.25">
      <c r="K19922" s="9"/>
      <c r="N19922" s="9"/>
      <c r="O19922" s="9"/>
      <c r="P19922" s="9"/>
      <c r="Q19922" s="9"/>
    </row>
    <row r="19923" spans="11:17" x14ac:dyDescent="0.25">
      <c r="K19923" s="9"/>
      <c r="N19923" s="9"/>
      <c r="O19923" s="9"/>
      <c r="P19923" s="9"/>
      <c r="Q19923" s="9"/>
    </row>
    <row r="19924" spans="11:17" x14ac:dyDescent="0.25">
      <c r="K19924" s="9"/>
      <c r="N19924" s="9"/>
      <c r="O19924" s="9"/>
      <c r="P19924" s="9"/>
      <c r="Q19924" s="9"/>
    </row>
    <row r="19925" spans="11:17" x14ac:dyDescent="0.25">
      <c r="K19925" s="9"/>
      <c r="N19925" s="9"/>
      <c r="O19925" s="9"/>
      <c r="P19925" s="9"/>
      <c r="Q19925" s="9"/>
    </row>
    <row r="19926" spans="11:17" x14ac:dyDescent="0.25">
      <c r="K19926" s="9"/>
      <c r="N19926" s="9"/>
      <c r="O19926" s="9"/>
      <c r="P19926" s="9"/>
      <c r="Q19926" s="9"/>
    </row>
    <row r="19927" spans="11:17" x14ac:dyDescent="0.25">
      <c r="K19927" s="9"/>
      <c r="N19927" s="9"/>
      <c r="O19927" s="9"/>
      <c r="P19927" s="9"/>
      <c r="Q19927" s="9"/>
    </row>
    <row r="19928" spans="11:17" x14ac:dyDescent="0.25">
      <c r="K19928" s="9"/>
      <c r="N19928" s="9"/>
      <c r="O19928" s="9"/>
      <c r="P19928" s="9"/>
      <c r="Q19928" s="9"/>
    </row>
    <row r="19929" spans="11:17" x14ac:dyDescent="0.25">
      <c r="K19929" s="9"/>
      <c r="N19929" s="9"/>
      <c r="O19929" s="9"/>
      <c r="P19929" s="9"/>
      <c r="Q19929" s="9"/>
    </row>
    <row r="19930" spans="11:17" x14ac:dyDescent="0.25">
      <c r="K19930" s="9"/>
      <c r="N19930" s="9"/>
      <c r="O19930" s="9"/>
      <c r="P19930" s="9"/>
      <c r="Q19930" s="9"/>
    </row>
    <row r="19931" spans="11:17" x14ac:dyDescent="0.25">
      <c r="K19931" s="9"/>
      <c r="N19931" s="9"/>
      <c r="O19931" s="9"/>
      <c r="P19931" s="9"/>
      <c r="Q19931" s="9"/>
    </row>
    <row r="19932" spans="11:17" x14ac:dyDescent="0.25">
      <c r="K19932" s="9"/>
      <c r="N19932" s="9"/>
      <c r="O19932" s="9"/>
      <c r="P19932" s="9"/>
      <c r="Q19932" s="9"/>
    </row>
    <row r="19933" spans="11:17" x14ac:dyDescent="0.25">
      <c r="K19933" s="9"/>
      <c r="N19933" s="9"/>
      <c r="O19933" s="9"/>
      <c r="P19933" s="9"/>
      <c r="Q19933" s="9"/>
    </row>
    <row r="19934" spans="11:17" x14ac:dyDescent="0.25">
      <c r="K19934" s="9"/>
      <c r="N19934" s="9"/>
      <c r="O19934" s="9"/>
      <c r="P19934" s="9"/>
      <c r="Q19934" s="9"/>
    </row>
    <row r="19935" spans="11:17" x14ac:dyDescent="0.25">
      <c r="K19935" s="9"/>
      <c r="N19935" s="9"/>
      <c r="O19935" s="9"/>
      <c r="P19935" s="9"/>
      <c r="Q19935" s="9"/>
    </row>
    <row r="19936" spans="11:17" x14ac:dyDescent="0.25">
      <c r="K19936" s="9"/>
      <c r="N19936" s="9"/>
      <c r="O19936" s="9"/>
      <c r="P19936" s="9"/>
      <c r="Q19936" s="9"/>
    </row>
    <row r="19937" spans="11:17" x14ac:dyDescent="0.25">
      <c r="K19937" s="9"/>
      <c r="N19937" s="9"/>
      <c r="O19937" s="9"/>
      <c r="P19937" s="9"/>
      <c r="Q19937" s="9"/>
    </row>
    <row r="19938" spans="11:17" x14ac:dyDescent="0.25">
      <c r="K19938" s="9"/>
      <c r="N19938" s="9"/>
      <c r="O19938" s="9"/>
      <c r="P19938" s="9"/>
      <c r="Q19938" s="9"/>
    </row>
    <row r="19939" spans="11:17" x14ac:dyDescent="0.25">
      <c r="K19939" s="9"/>
      <c r="N19939" s="9"/>
      <c r="O19939" s="9"/>
      <c r="P19939" s="9"/>
      <c r="Q19939" s="9"/>
    </row>
    <row r="19940" spans="11:17" x14ac:dyDescent="0.25">
      <c r="K19940" s="9"/>
      <c r="N19940" s="9"/>
      <c r="O19940" s="9"/>
      <c r="P19940" s="9"/>
      <c r="Q19940" s="9"/>
    </row>
    <row r="19941" spans="11:17" x14ac:dyDescent="0.25">
      <c r="K19941" s="9"/>
      <c r="N19941" s="9"/>
      <c r="O19941" s="9"/>
      <c r="P19941" s="9"/>
      <c r="Q19941" s="9"/>
    </row>
    <row r="19942" spans="11:17" x14ac:dyDescent="0.25">
      <c r="K19942" s="9"/>
      <c r="N19942" s="9"/>
      <c r="O19942" s="9"/>
      <c r="P19942" s="9"/>
      <c r="Q19942" s="9"/>
    </row>
    <row r="19943" spans="11:17" x14ac:dyDescent="0.25">
      <c r="K19943" s="9"/>
      <c r="N19943" s="9"/>
      <c r="O19943" s="9"/>
      <c r="P19943" s="9"/>
      <c r="Q19943" s="9"/>
    </row>
    <row r="19944" spans="11:17" x14ac:dyDescent="0.25">
      <c r="K19944" s="9"/>
      <c r="N19944" s="9"/>
      <c r="O19944" s="9"/>
      <c r="P19944" s="9"/>
      <c r="Q19944" s="9"/>
    </row>
    <row r="19945" spans="11:17" x14ac:dyDescent="0.25">
      <c r="K19945" s="9"/>
      <c r="N19945" s="9"/>
      <c r="O19945" s="9"/>
      <c r="P19945" s="9"/>
      <c r="Q19945" s="9"/>
    </row>
    <row r="19946" spans="11:17" x14ac:dyDescent="0.25">
      <c r="K19946" s="9"/>
      <c r="N19946" s="9"/>
      <c r="O19946" s="9"/>
      <c r="P19946" s="9"/>
      <c r="Q19946" s="9"/>
    </row>
    <row r="19947" spans="11:17" x14ac:dyDescent="0.25">
      <c r="K19947" s="9"/>
      <c r="N19947" s="9"/>
      <c r="O19947" s="9"/>
      <c r="P19947" s="9"/>
      <c r="Q19947" s="9"/>
    </row>
    <row r="19948" spans="11:17" x14ac:dyDescent="0.25">
      <c r="K19948" s="9"/>
      <c r="N19948" s="9"/>
      <c r="O19948" s="9"/>
      <c r="P19948" s="9"/>
      <c r="Q19948" s="9"/>
    </row>
    <row r="19949" spans="11:17" x14ac:dyDescent="0.25">
      <c r="K19949" s="9"/>
      <c r="N19949" s="9"/>
      <c r="O19949" s="9"/>
      <c r="P19949" s="9"/>
      <c r="Q19949" s="9"/>
    </row>
    <row r="19950" spans="11:17" x14ac:dyDescent="0.25">
      <c r="K19950" s="9"/>
      <c r="N19950" s="9"/>
      <c r="O19950" s="9"/>
      <c r="P19950" s="9"/>
      <c r="Q19950" s="9"/>
    </row>
    <row r="19951" spans="11:17" x14ac:dyDescent="0.25">
      <c r="K19951" s="9"/>
      <c r="N19951" s="9"/>
      <c r="O19951" s="9"/>
      <c r="P19951" s="9"/>
      <c r="Q19951" s="9"/>
    </row>
    <row r="19952" spans="11:17" x14ac:dyDescent="0.25">
      <c r="K19952" s="9"/>
      <c r="N19952" s="9"/>
      <c r="O19952" s="9"/>
      <c r="P19952" s="9"/>
      <c r="Q19952" s="9"/>
    </row>
    <row r="19953" spans="11:17" x14ac:dyDescent="0.25">
      <c r="K19953" s="9"/>
      <c r="N19953" s="9"/>
      <c r="O19953" s="9"/>
      <c r="P19953" s="9"/>
      <c r="Q19953" s="9"/>
    </row>
    <row r="19954" spans="11:17" x14ac:dyDescent="0.25">
      <c r="K19954" s="9"/>
      <c r="N19954" s="9"/>
      <c r="O19954" s="9"/>
      <c r="P19954" s="9"/>
      <c r="Q19954" s="9"/>
    </row>
    <row r="19955" spans="11:17" x14ac:dyDescent="0.25">
      <c r="K19955" s="9"/>
      <c r="N19955" s="9"/>
      <c r="O19955" s="9"/>
      <c r="P19955" s="9"/>
      <c r="Q19955" s="9"/>
    </row>
    <row r="19956" spans="11:17" x14ac:dyDescent="0.25">
      <c r="K19956" s="9"/>
      <c r="N19956" s="9"/>
      <c r="O19956" s="9"/>
      <c r="P19956" s="9"/>
      <c r="Q19956" s="9"/>
    </row>
    <row r="19957" spans="11:17" x14ac:dyDescent="0.25">
      <c r="K19957" s="9"/>
      <c r="N19957" s="9"/>
      <c r="O19957" s="9"/>
      <c r="P19957" s="9"/>
      <c r="Q19957" s="9"/>
    </row>
    <row r="19958" spans="11:17" x14ac:dyDescent="0.25">
      <c r="K19958" s="9"/>
      <c r="N19958" s="9"/>
      <c r="O19958" s="9"/>
      <c r="P19958" s="9"/>
      <c r="Q19958" s="9"/>
    </row>
    <row r="19959" spans="11:17" x14ac:dyDescent="0.25">
      <c r="K19959" s="9"/>
      <c r="N19959" s="9"/>
      <c r="O19959" s="9"/>
      <c r="P19959" s="9"/>
      <c r="Q19959" s="9"/>
    </row>
    <row r="19960" spans="11:17" x14ac:dyDescent="0.25">
      <c r="K19960" s="9"/>
      <c r="N19960" s="9"/>
      <c r="O19960" s="9"/>
      <c r="P19960" s="9"/>
      <c r="Q19960" s="9"/>
    </row>
    <row r="19961" spans="11:17" x14ac:dyDescent="0.25">
      <c r="K19961" s="9"/>
      <c r="N19961" s="9"/>
      <c r="O19961" s="9"/>
      <c r="P19961" s="9"/>
      <c r="Q19961" s="9"/>
    </row>
    <row r="19962" spans="11:17" x14ac:dyDescent="0.25">
      <c r="K19962" s="9"/>
      <c r="N19962" s="9"/>
      <c r="O19962" s="9"/>
      <c r="P19962" s="9"/>
      <c r="Q19962" s="9"/>
    </row>
    <row r="19963" spans="11:17" x14ac:dyDescent="0.25">
      <c r="K19963" s="9"/>
      <c r="N19963" s="9"/>
      <c r="O19963" s="9"/>
      <c r="P19963" s="9"/>
      <c r="Q19963" s="9"/>
    </row>
    <row r="19964" spans="11:17" x14ac:dyDescent="0.25">
      <c r="K19964" s="9"/>
      <c r="N19964" s="9"/>
      <c r="O19964" s="9"/>
      <c r="P19964" s="9"/>
      <c r="Q19964" s="9"/>
    </row>
    <row r="19965" spans="11:17" x14ac:dyDescent="0.25">
      <c r="K19965" s="9"/>
      <c r="N19965" s="9"/>
      <c r="O19965" s="9"/>
      <c r="P19965" s="9"/>
      <c r="Q19965" s="9"/>
    </row>
    <row r="19966" spans="11:17" x14ac:dyDescent="0.25">
      <c r="K19966" s="9"/>
      <c r="N19966" s="9"/>
      <c r="O19966" s="9"/>
      <c r="P19966" s="9"/>
      <c r="Q19966" s="9"/>
    </row>
    <row r="19967" spans="11:17" x14ac:dyDescent="0.25">
      <c r="K19967" s="9"/>
      <c r="N19967" s="9"/>
      <c r="O19967" s="9"/>
      <c r="P19967" s="9"/>
      <c r="Q19967" s="9"/>
    </row>
    <row r="19968" spans="11:17" x14ac:dyDescent="0.25">
      <c r="K19968" s="9"/>
      <c r="N19968" s="9"/>
      <c r="O19968" s="9"/>
      <c r="P19968" s="9"/>
      <c r="Q19968" s="9"/>
    </row>
    <row r="19969" spans="11:17" x14ac:dyDescent="0.25">
      <c r="K19969" s="9"/>
      <c r="N19969" s="9"/>
      <c r="O19969" s="9"/>
      <c r="P19969" s="9"/>
      <c r="Q19969" s="9"/>
    </row>
    <row r="19970" spans="11:17" x14ac:dyDescent="0.25">
      <c r="K19970" s="9"/>
      <c r="N19970" s="9"/>
      <c r="O19970" s="9"/>
      <c r="P19970" s="9"/>
      <c r="Q19970" s="9"/>
    </row>
    <row r="19971" spans="11:17" x14ac:dyDescent="0.25">
      <c r="K19971" s="9"/>
      <c r="N19971" s="9"/>
      <c r="O19971" s="9"/>
      <c r="P19971" s="9"/>
      <c r="Q19971" s="9"/>
    </row>
    <row r="19972" spans="11:17" x14ac:dyDescent="0.25">
      <c r="K19972" s="9"/>
      <c r="N19972" s="9"/>
      <c r="O19972" s="9"/>
      <c r="P19972" s="9"/>
      <c r="Q19972" s="9"/>
    </row>
    <row r="19973" spans="11:17" x14ac:dyDescent="0.25">
      <c r="K19973" s="9"/>
      <c r="N19973" s="9"/>
      <c r="O19973" s="9"/>
      <c r="P19973" s="9"/>
      <c r="Q19973" s="9"/>
    </row>
    <row r="19974" spans="11:17" x14ac:dyDescent="0.25">
      <c r="K19974" s="9"/>
      <c r="N19974" s="9"/>
      <c r="O19974" s="9"/>
      <c r="P19974" s="9"/>
      <c r="Q19974" s="9"/>
    </row>
    <row r="19975" spans="11:17" x14ac:dyDescent="0.25">
      <c r="K19975" s="9"/>
      <c r="N19975" s="9"/>
      <c r="O19975" s="9"/>
      <c r="P19975" s="9"/>
      <c r="Q19975" s="9"/>
    </row>
    <row r="19976" spans="11:17" x14ac:dyDescent="0.25">
      <c r="K19976" s="9"/>
      <c r="N19976" s="9"/>
      <c r="O19976" s="9"/>
      <c r="P19976" s="9"/>
      <c r="Q19976" s="9"/>
    </row>
    <row r="19977" spans="11:17" x14ac:dyDescent="0.25">
      <c r="K19977" s="9"/>
      <c r="N19977" s="9"/>
      <c r="O19977" s="9"/>
      <c r="P19977" s="9"/>
      <c r="Q19977" s="9"/>
    </row>
    <row r="19978" spans="11:17" x14ac:dyDescent="0.25">
      <c r="K19978" s="9"/>
      <c r="N19978" s="9"/>
      <c r="O19978" s="9"/>
      <c r="P19978" s="9"/>
      <c r="Q19978" s="9"/>
    </row>
    <row r="19979" spans="11:17" x14ac:dyDescent="0.25">
      <c r="K19979" s="9"/>
      <c r="N19979" s="9"/>
      <c r="O19979" s="9"/>
      <c r="P19979" s="9"/>
      <c r="Q19979" s="9"/>
    </row>
    <row r="19980" spans="11:17" x14ac:dyDescent="0.25">
      <c r="K19980" s="9"/>
      <c r="N19980" s="9"/>
      <c r="O19980" s="9"/>
      <c r="P19980" s="9"/>
      <c r="Q19980" s="9"/>
    </row>
    <row r="19981" spans="11:17" x14ac:dyDescent="0.25">
      <c r="K19981" s="9"/>
      <c r="N19981" s="9"/>
      <c r="O19981" s="9"/>
      <c r="P19981" s="9"/>
      <c r="Q19981" s="9"/>
    </row>
    <row r="19982" spans="11:17" x14ac:dyDescent="0.25">
      <c r="K19982" s="9"/>
      <c r="N19982" s="9"/>
      <c r="O19982" s="9"/>
      <c r="P19982" s="9"/>
      <c r="Q19982" s="9"/>
    </row>
    <row r="19983" spans="11:17" x14ac:dyDescent="0.25">
      <c r="K19983" s="9"/>
      <c r="N19983" s="9"/>
      <c r="O19983" s="9"/>
      <c r="P19983" s="9"/>
      <c r="Q19983" s="9"/>
    </row>
    <row r="19984" spans="11:17" x14ac:dyDescent="0.25">
      <c r="K19984" s="9"/>
      <c r="N19984" s="9"/>
      <c r="O19984" s="9"/>
      <c r="P19984" s="9"/>
      <c r="Q19984" s="9"/>
    </row>
    <row r="19985" spans="11:17" x14ac:dyDescent="0.25">
      <c r="K19985" s="9"/>
      <c r="N19985" s="9"/>
      <c r="O19985" s="9"/>
      <c r="P19985" s="9"/>
      <c r="Q19985" s="9"/>
    </row>
    <row r="19986" spans="11:17" x14ac:dyDescent="0.25">
      <c r="K19986" s="9"/>
      <c r="N19986" s="9"/>
      <c r="O19986" s="9"/>
      <c r="P19986" s="9"/>
      <c r="Q19986" s="9"/>
    </row>
    <row r="19987" spans="11:17" x14ac:dyDescent="0.25">
      <c r="K19987" s="9"/>
      <c r="N19987" s="9"/>
      <c r="O19987" s="9"/>
      <c r="P19987" s="9"/>
      <c r="Q19987" s="9"/>
    </row>
    <row r="19988" spans="11:17" x14ac:dyDescent="0.25">
      <c r="K19988" s="9"/>
      <c r="N19988" s="9"/>
      <c r="O19988" s="9"/>
      <c r="P19988" s="9"/>
      <c r="Q19988" s="9"/>
    </row>
    <row r="19989" spans="11:17" x14ac:dyDescent="0.25">
      <c r="K19989" s="9"/>
      <c r="N19989" s="9"/>
      <c r="O19989" s="9"/>
      <c r="P19989" s="9"/>
      <c r="Q19989" s="9"/>
    </row>
    <row r="19990" spans="11:17" x14ac:dyDescent="0.25">
      <c r="K19990" s="9"/>
      <c r="N19990" s="9"/>
      <c r="O19990" s="9"/>
      <c r="P19990" s="9"/>
      <c r="Q19990" s="9"/>
    </row>
    <row r="19991" spans="11:17" x14ac:dyDescent="0.25">
      <c r="K19991" s="9"/>
      <c r="N19991" s="9"/>
      <c r="O19991" s="9"/>
      <c r="P19991" s="9"/>
      <c r="Q19991" s="9"/>
    </row>
    <row r="19992" spans="11:17" x14ac:dyDescent="0.25">
      <c r="K19992" s="9"/>
      <c r="N19992" s="9"/>
      <c r="O19992" s="9"/>
      <c r="P19992" s="9"/>
      <c r="Q19992" s="9"/>
    </row>
    <row r="19993" spans="11:17" x14ac:dyDescent="0.25">
      <c r="K19993" s="9"/>
      <c r="N19993" s="9"/>
      <c r="O19993" s="9"/>
      <c r="P19993" s="9"/>
      <c r="Q19993" s="9"/>
    </row>
    <row r="19994" spans="11:17" x14ac:dyDescent="0.25">
      <c r="K19994" s="9"/>
      <c r="N19994" s="9"/>
      <c r="O19994" s="9"/>
      <c r="P19994" s="9"/>
      <c r="Q19994" s="9"/>
    </row>
    <row r="19995" spans="11:17" x14ac:dyDescent="0.25">
      <c r="K19995" s="9"/>
      <c r="N19995" s="9"/>
      <c r="O19995" s="9"/>
      <c r="P19995" s="9"/>
      <c r="Q19995" s="9"/>
    </row>
    <row r="19996" spans="11:17" x14ac:dyDescent="0.25">
      <c r="K19996" s="9"/>
      <c r="N19996" s="9"/>
      <c r="O19996" s="9"/>
      <c r="P19996" s="9"/>
      <c r="Q19996" s="9"/>
    </row>
    <row r="19997" spans="11:17" x14ac:dyDescent="0.25">
      <c r="K19997" s="9"/>
      <c r="N19997" s="9"/>
      <c r="O19997" s="9"/>
      <c r="P19997" s="9"/>
      <c r="Q19997" s="9"/>
    </row>
    <row r="19998" spans="11:17" x14ac:dyDescent="0.25">
      <c r="K19998" s="9"/>
      <c r="N19998" s="9"/>
      <c r="O19998" s="9"/>
      <c r="P19998" s="9"/>
      <c r="Q19998" s="9"/>
    </row>
    <row r="19999" spans="11:17" x14ac:dyDescent="0.25">
      <c r="K19999" s="9"/>
      <c r="N19999" s="9"/>
      <c r="O19999" s="9"/>
      <c r="P19999" s="9"/>
      <c r="Q19999" s="9"/>
    </row>
    <row r="20000" spans="11:17" x14ac:dyDescent="0.25">
      <c r="K20000" s="9"/>
      <c r="N20000" s="9"/>
      <c r="O20000" s="9"/>
      <c r="P20000" s="9"/>
      <c r="Q20000" s="9"/>
    </row>
    <row r="20001" spans="11:17" x14ac:dyDescent="0.25">
      <c r="K20001" s="9"/>
      <c r="N20001" s="9"/>
      <c r="O20001" s="9"/>
      <c r="P20001" s="9"/>
      <c r="Q20001" s="9"/>
    </row>
    <row r="20002" spans="11:17" x14ac:dyDescent="0.25">
      <c r="K20002" s="9"/>
      <c r="N20002" s="9"/>
      <c r="O20002" s="9"/>
      <c r="P20002" s="9"/>
      <c r="Q20002" s="9"/>
    </row>
    <row r="20003" spans="11:17" x14ac:dyDescent="0.25">
      <c r="K20003" s="9"/>
      <c r="N20003" s="9"/>
      <c r="O20003" s="9"/>
      <c r="P20003" s="9"/>
      <c r="Q20003" s="9"/>
    </row>
    <row r="20004" spans="11:17" x14ac:dyDescent="0.25">
      <c r="K20004" s="9"/>
      <c r="N20004" s="9"/>
      <c r="O20004" s="9"/>
      <c r="P20004" s="9"/>
      <c r="Q20004" s="9"/>
    </row>
    <row r="20005" spans="11:17" x14ac:dyDescent="0.25">
      <c r="K20005" s="9"/>
      <c r="N20005" s="9"/>
      <c r="O20005" s="9"/>
      <c r="P20005" s="9"/>
      <c r="Q20005" s="9"/>
    </row>
    <row r="20006" spans="11:17" x14ac:dyDescent="0.25">
      <c r="K20006" s="9"/>
      <c r="N20006" s="9"/>
      <c r="O20006" s="9"/>
      <c r="P20006" s="9"/>
      <c r="Q20006" s="9"/>
    </row>
    <row r="20007" spans="11:17" x14ac:dyDescent="0.25">
      <c r="K20007" s="9"/>
      <c r="N20007" s="9"/>
      <c r="O20007" s="9"/>
      <c r="P20007" s="9"/>
      <c r="Q20007" s="9"/>
    </row>
    <row r="20008" spans="11:17" x14ac:dyDescent="0.25">
      <c r="K20008" s="9"/>
      <c r="N20008" s="9"/>
      <c r="O20008" s="9"/>
      <c r="P20008" s="9"/>
      <c r="Q20008" s="9"/>
    </row>
    <row r="20009" spans="11:17" x14ac:dyDescent="0.25">
      <c r="K20009" s="9"/>
      <c r="N20009" s="9"/>
      <c r="O20009" s="9"/>
      <c r="P20009" s="9"/>
      <c r="Q20009" s="9"/>
    </row>
    <row r="20010" spans="11:17" x14ac:dyDescent="0.25">
      <c r="K20010" s="9"/>
      <c r="N20010" s="9"/>
      <c r="O20010" s="9"/>
      <c r="P20010" s="9"/>
      <c r="Q20010" s="9"/>
    </row>
    <row r="20011" spans="11:17" x14ac:dyDescent="0.25">
      <c r="K20011" s="9"/>
      <c r="N20011" s="9"/>
      <c r="O20011" s="9"/>
      <c r="P20011" s="9"/>
      <c r="Q20011" s="9"/>
    </row>
    <row r="20012" spans="11:17" x14ac:dyDescent="0.25">
      <c r="K20012" s="9"/>
      <c r="N20012" s="9"/>
      <c r="O20012" s="9"/>
      <c r="P20012" s="9"/>
      <c r="Q20012" s="9"/>
    </row>
    <row r="20013" spans="11:17" x14ac:dyDescent="0.25">
      <c r="K20013" s="9"/>
      <c r="N20013" s="9"/>
      <c r="O20013" s="9"/>
      <c r="P20013" s="9"/>
      <c r="Q20013" s="9"/>
    </row>
    <row r="20014" spans="11:17" x14ac:dyDescent="0.25">
      <c r="K20014" s="9"/>
      <c r="N20014" s="9"/>
      <c r="O20014" s="9"/>
      <c r="P20014" s="9"/>
      <c r="Q20014" s="9"/>
    </row>
    <row r="20015" spans="11:17" x14ac:dyDescent="0.25">
      <c r="K20015" s="9"/>
      <c r="N20015" s="9"/>
      <c r="O20015" s="9"/>
      <c r="P20015" s="9"/>
      <c r="Q20015" s="9"/>
    </row>
    <row r="20016" spans="11:17" x14ac:dyDescent="0.25">
      <c r="K20016" s="9"/>
      <c r="N20016" s="9"/>
      <c r="O20016" s="9"/>
      <c r="P20016" s="9"/>
      <c r="Q20016" s="9"/>
    </row>
    <row r="20017" spans="11:17" x14ac:dyDescent="0.25">
      <c r="K20017" s="9"/>
      <c r="N20017" s="9"/>
      <c r="O20017" s="9"/>
      <c r="P20017" s="9"/>
      <c r="Q20017" s="9"/>
    </row>
    <row r="20018" spans="11:17" x14ac:dyDescent="0.25">
      <c r="K20018" s="9"/>
      <c r="N20018" s="9"/>
      <c r="O20018" s="9"/>
      <c r="P20018" s="9"/>
      <c r="Q20018" s="9"/>
    </row>
    <row r="20019" spans="11:17" x14ac:dyDescent="0.25">
      <c r="K20019" s="9"/>
      <c r="N20019" s="9"/>
      <c r="O20019" s="9"/>
      <c r="P20019" s="9"/>
      <c r="Q20019" s="9"/>
    </row>
    <row r="20020" spans="11:17" x14ac:dyDescent="0.25">
      <c r="K20020" s="9"/>
      <c r="N20020" s="9"/>
      <c r="O20020" s="9"/>
      <c r="P20020" s="9"/>
      <c r="Q20020" s="9"/>
    </row>
    <row r="20021" spans="11:17" x14ac:dyDescent="0.25">
      <c r="K20021" s="9"/>
      <c r="N20021" s="9"/>
      <c r="O20021" s="9"/>
      <c r="P20021" s="9"/>
      <c r="Q20021" s="9"/>
    </row>
    <row r="20022" spans="11:17" x14ac:dyDescent="0.25">
      <c r="K20022" s="9"/>
      <c r="N20022" s="9"/>
      <c r="O20022" s="9"/>
      <c r="P20022" s="9"/>
      <c r="Q20022" s="9"/>
    </row>
    <row r="20023" spans="11:17" x14ac:dyDescent="0.25">
      <c r="K20023" s="9"/>
      <c r="N20023" s="9"/>
      <c r="O20023" s="9"/>
      <c r="P20023" s="9"/>
      <c r="Q20023" s="9"/>
    </row>
    <row r="20024" spans="11:17" x14ac:dyDescent="0.25">
      <c r="K20024" s="9"/>
      <c r="N20024" s="9"/>
      <c r="O20024" s="9"/>
      <c r="P20024" s="9"/>
      <c r="Q20024" s="9"/>
    </row>
    <row r="20025" spans="11:17" x14ac:dyDescent="0.25">
      <c r="K20025" s="9"/>
      <c r="N20025" s="9"/>
      <c r="O20025" s="9"/>
      <c r="P20025" s="9"/>
      <c r="Q20025" s="9"/>
    </row>
    <row r="20026" spans="11:17" x14ac:dyDescent="0.25">
      <c r="K20026" s="9"/>
      <c r="N20026" s="9"/>
      <c r="O20026" s="9"/>
      <c r="P20026" s="9"/>
      <c r="Q20026" s="9"/>
    </row>
    <row r="20027" spans="11:17" x14ac:dyDescent="0.25">
      <c r="K20027" s="9"/>
      <c r="N20027" s="9"/>
      <c r="O20027" s="9"/>
      <c r="P20027" s="9"/>
      <c r="Q20027" s="9"/>
    </row>
    <row r="20028" spans="11:17" x14ac:dyDescent="0.25">
      <c r="K20028" s="9"/>
      <c r="N20028" s="9"/>
      <c r="O20028" s="9"/>
      <c r="P20028" s="9"/>
      <c r="Q20028" s="9"/>
    </row>
    <row r="20029" spans="11:17" x14ac:dyDescent="0.25">
      <c r="K20029" s="9"/>
      <c r="N20029" s="9"/>
      <c r="O20029" s="9"/>
      <c r="P20029" s="9"/>
      <c r="Q20029" s="9"/>
    </row>
    <row r="20030" spans="11:17" x14ac:dyDescent="0.25">
      <c r="K20030" s="9"/>
      <c r="N20030" s="9"/>
      <c r="O20030" s="9"/>
      <c r="P20030" s="9"/>
      <c r="Q20030" s="9"/>
    </row>
    <row r="20031" spans="11:17" x14ac:dyDescent="0.25">
      <c r="K20031" s="9"/>
      <c r="N20031" s="9"/>
      <c r="O20031" s="9"/>
      <c r="P20031" s="9"/>
      <c r="Q20031" s="9"/>
    </row>
    <row r="20032" spans="11:17" x14ac:dyDescent="0.25">
      <c r="K20032" s="9"/>
      <c r="N20032" s="9"/>
      <c r="O20032" s="9"/>
      <c r="P20032" s="9"/>
      <c r="Q20032" s="9"/>
    </row>
    <row r="20033" spans="11:17" x14ac:dyDescent="0.25">
      <c r="K20033" s="9"/>
      <c r="N20033" s="9"/>
      <c r="O20033" s="9"/>
      <c r="P20033" s="9"/>
      <c r="Q20033" s="9"/>
    </row>
    <row r="20034" spans="11:17" x14ac:dyDescent="0.25">
      <c r="K20034" s="9"/>
      <c r="N20034" s="9"/>
      <c r="O20034" s="9"/>
      <c r="P20034" s="9"/>
      <c r="Q20034" s="9"/>
    </row>
    <row r="20035" spans="11:17" x14ac:dyDescent="0.25">
      <c r="K20035" s="9"/>
      <c r="N20035" s="9"/>
      <c r="O20035" s="9"/>
      <c r="P20035" s="9"/>
      <c r="Q20035" s="9"/>
    </row>
    <row r="20036" spans="11:17" x14ac:dyDescent="0.25">
      <c r="K20036" s="9"/>
      <c r="N20036" s="9"/>
      <c r="O20036" s="9"/>
      <c r="P20036" s="9"/>
      <c r="Q20036" s="9"/>
    </row>
    <row r="20037" spans="11:17" x14ac:dyDescent="0.25">
      <c r="K20037" s="9"/>
      <c r="N20037" s="9"/>
      <c r="O20037" s="9"/>
      <c r="P20037" s="9"/>
      <c r="Q20037" s="9"/>
    </row>
    <row r="20038" spans="11:17" x14ac:dyDescent="0.25">
      <c r="K20038" s="9"/>
      <c r="N20038" s="9"/>
      <c r="O20038" s="9"/>
      <c r="P20038" s="9"/>
      <c r="Q20038" s="9"/>
    </row>
    <row r="20039" spans="11:17" x14ac:dyDescent="0.25">
      <c r="K20039" s="9"/>
      <c r="N20039" s="9"/>
      <c r="O20039" s="9"/>
      <c r="P20039" s="9"/>
      <c r="Q20039" s="9"/>
    </row>
    <row r="20040" spans="11:17" x14ac:dyDescent="0.25">
      <c r="K20040" s="9"/>
      <c r="N20040" s="9"/>
      <c r="O20040" s="9"/>
      <c r="P20040" s="9"/>
      <c r="Q20040" s="9"/>
    </row>
    <row r="20041" spans="11:17" x14ac:dyDescent="0.25">
      <c r="K20041" s="9"/>
      <c r="N20041" s="9"/>
      <c r="O20041" s="9"/>
      <c r="P20041" s="9"/>
      <c r="Q20041" s="9"/>
    </row>
    <row r="20042" spans="11:17" x14ac:dyDescent="0.25">
      <c r="K20042" s="9"/>
      <c r="N20042" s="9"/>
      <c r="O20042" s="9"/>
      <c r="P20042" s="9"/>
      <c r="Q20042" s="9"/>
    </row>
    <row r="20043" spans="11:17" x14ac:dyDescent="0.25">
      <c r="K20043" s="9"/>
      <c r="N20043" s="9"/>
      <c r="O20043" s="9"/>
      <c r="P20043" s="9"/>
      <c r="Q20043" s="9"/>
    </row>
    <row r="20044" spans="11:17" x14ac:dyDescent="0.25">
      <c r="K20044" s="9"/>
      <c r="N20044" s="9"/>
      <c r="O20044" s="9"/>
      <c r="P20044" s="9"/>
      <c r="Q20044" s="9"/>
    </row>
    <row r="20045" spans="11:17" x14ac:dyDescent="0.25">
      <c r="K20045" s="9"/>
      <c r="N20045" s="9"/>
      <c r="O20045" s="9"/>
      <c r="P20045" s="9"/>
      <c r="Q20045" s="9"/>
    </row>
    <row r="20046" spans="11:17" x14ac:dyDescent="0.25">
      <c r="K20046" s="9"/>
      <c r="N20046" s="9"/>
      <c r="O20046" s="9"/>
      <c r="P20046" s="9"/>
      <c r="Q20046" s="9"/>
    </row>
    <row r="20047" spans="11:17" x14ac:dyDescent="0.25">
      <c r="K20047" s="9"/>
      <c r="N20047" s="9"/>
      <c r="O20047" s="9"/>
      <c r="P20047" s="9"/>
      <c r="Q20047" s="9"/>
    </row>
    <row r="20048" spans="11:17" x14ac:dyDescent="0.25">
      <c r="K20048" s="9"/>
      <c r="N20048" s="9"/>
      <c r="O20048" s="9"/>
      <c r="P20048" s="9"/>
      <c r="Q20048" s="9"/>
    </row>
    <row r="20049" spans="11:17" x14ac:dyDescent="0.25">
      <c r="K20049" s="9"/>
      <c r="N20049" s="9"/>
      <c r="O20049" s="9"/>
      <c r="P20049" s="9"/>
      <c r="Q20049" s="9"/>
    </row>
    <row r="20050" spans="11:17" x14ac:dyDescent="0.25">
      <c r="K20050" s="9"/>
      <c r="N20050" s="9"/>
      <c r="O20050" s="9"/>
      <c r="P20050" s="9"/>
      <c r="Q20050" s="9"/>
    </row>
    <row r="20051" spans="11:17" x14ac:dyDescent="0.25">
      <c r="K20051" s="9"/>
      <c r="N20051" s="9"/>
      <c r="O20051" s="9"/>
      <c r="P20051" s="9"/>
      <c r="Q20051" s="9"/>
    </row>
    <row r="20052" spans="11:17" x14ac:dyDescent="0.25">
      <c r="K20052" s="9"/>
      <c r="N20052" s="9"/>
      <c r="O20052" s="9"/>
      <c r="P20052" s="9"/>
      <c r="Q20052" s="9"/>
    </row>
    <row r="20053" spans="11:17" x14ac:dyDescent="0.25">
      <c r="K20053" s="9"/>
      <c r="N20053" s="9"/>
      <c r="O20053" s="9"/>
      <c r="P20053" s="9"/>
      <c r="Q20053" s="9"/>
    </row>
    <row r="20054" spans="11:17" x14ac:dyDescent="0.25">
      <c r="K20054" s="9"/>
      <c r="N20054" s="9"/>
      <c r="O20054" s="9"/>
      <c r="P20054" s="9"/>
      <c r="Q20054" s="9"/>
    </row>
    <row r="20055" spans="11:17" x14ac:dyDescent="0.25">
      <c r="K20055" s="9"/>
      <c r="N20055" s="9"/>
      <c r="O20055" s="9"/>
      <c r="P20055" s="9"/>
      <c r="Q20055" s="9"/>
    </row>
    <row r="20056" spans="11:17" x14ac:dyDescent="0.25">
      <c r="K20056" s="9"/>
      <c r="N20056" s="9"/>
      <c r="O20056" s="9"/>
      <c r="P20056" s="9"/>
      <c r="Q20056" s="9"/>
    </row>
    <row r="20057" spans="11:17" x14ac:dyDescent="0.25">
      <c r="K20057" s="9"/>
      <c r="N20057" s="9"/>
      <c r="O20057" s="9"/>
      <c r="P20057" s="9"/>
      <c r="Q20057" s="9"/>
    </row>
    <row r="20058" spans="11:17" x14ac:dyDescent="0.25">
      <c r="K20058" s="9"/>
      <c r="N20058" s="9"/>
      <c r="O20058" s="9"/>
      <c r="P20058" s="9"/>
      <c r="Q20058" s="9"/>
    </row>
    <row r="20059" spans="11:17" x14ac:dyDescent="0.25">
      <c r="K20059" s="9"/>
      <c r="N20059" s="9"/>
      <c r="O20059" s="9"/>
      <c r="P20059" s="9"/>
      <c r="Q20059" s="9"/>
    </row>
    <row r="20060" spans="11:17" x14ac:dyDescent="0.25">
      <c r="K20060" s="9"/>
      <c r="N20060" s="9"/>
      <c r="O20060" s="9"/>
      <c r="P20060" s="9"/>
      <c r="Q20060" s="9"/>
    </row>
    <row r="20061" spans="11:17" x14ac:dyDescent="0.25">
      <c r="K20061" s="9"/>
      <c r="N20061" s="9"/>
      <c r="O20061" s="9"/>
      <c r="P20061" s="9"/>
      <c r="Q20061" s="9"/>
    </row>
    <row r="20062" spans="11:17" x14ac:dyDescent="0.25">
      <c r="K20062" s="9"/>
      <c r="N20062" s="9"/>
      <c r="O20062" s="9"/>
      <c r="P20062" s="9"/>
      <c r="Q20062" s="9"/>
    </row>
    <row r="20063" spans="11:17" x14ac:dyDescent="0.25">
      <c r="K20063" s="9"/>
      <c r="N20063" s="9"/>
      <c r="O20063" s="9"/>
      <c r="P20063" s="9"/>
      <c r="Q20063" s="9"/>
    </row>
    <row r="20064" spans="11:17" x14ac:dyDescent="0.25">
      <c r="K20064" s="9"/>
      <c r="N20064" s="9"/>
      <c r="O20064" s="9"/>
      <c r="P20064" s="9"/>
      <c r="Q20064" s="9"/>
    </row>
    <row r="20065" spans="11:17" x14ac:dyDescent="0.25">
      <c r="K20065" s="9"/>
      <c r="N20065" s="9"/>
      <c r="O20065" s="9"/>
      <c r="P20065" s="9"/>
      <c r="Q20065" s="9"/>
    </row>
    <row r="20066" spans="11:17" x14ac:dyDescent="0.25">
      <c r="K20066" s="9"/>
      <c r="N20066" s="9"/>
      <c r="O20066" s="9"/>
      <c r="P20066" s="9"/>
      <c r="Q20066" s="9"/>
    </row>
    <row r="20067" spans="11:17" x14ac:dyDescent="0.25">
      <c r="K20067" s="9"/>
      <c r="N20067" s="9"/>
      <c r="O20067" s="9"/>
      <c r="P20067" s="9"/>
      <c r="Q20067" s="9"/>
    </row>
    <row r="20068" spans="11:17" x14ac:dyDescent="0.25">
      <c r="K20068" s="9"/>
      <c r="N20068" s="9"/>
      <c r="O20068" s="9"/>
      <c r="P20068" s="9"/>
      <c r="Q20068" s="9"/>
    </row>
    <row r="20069" spans="11:17" x14ac:dyDescent="0.25">
      <c r="K20069" s="9"/>
      <c r="N20069" s="9"/>
      <c r="O20069" s="9"/>
      <c r="P20069" s="9"/>
      <c r="Q20069" s="9"/>
    </row>
    <row r="20070" spans="11:17" x14ac:dyDescent="0.25">
      <c r="K20070" s="9"/>
      <c r="N20070" s="9"/>
      <c r="O20070" s="9"/>
      <c r="P20070" s="9"/>
      <c r="Q20070" s="9"/>
    </row>
    <row r="20071" spans="11:17" x14ac:dyDescent="0.25">
      <c r="K20071" s="9"/>
      <c r="N20071" s="9"/>
      <c r="O20071" s="9"/>
      <c r="P20071" s="9"/>
      <c r="Q20071" s="9"/>
    </row>
    <row r="20072" spans="11:17" x14ac:dyDescent="0.25">
      <c r="K20072" s="9"/>
      <c r="N20072" s="9"/>
      <c r="O20072" s="9"/>
      <c r="P20072" s="9"/>
      <c r="Q20072" s="9"/>
    </row>
    <row r="20073" spans="11:17" x14ac:dyDescent="0.25">
      <c r="K20073" s="9"/>
      <c r="N20073" s="9"/>
      <c r="O20073" s="9"/>
      <c r="P20073" s="9"/>
      <c r="Q20073" s="9"/>
    </row>
    <row r="20074" spans="11:17" x14ac:dyDescent="0.25">
      <c r="K20074" s="9"/>
      <c r="N20074" s="9"/>
      <c r="O20074" s="9"/>
      <c r="P20074" s="9"/>
      <c r="Q20074" s="9"/>
    </row>
    <row r="20075" spans="11:17" x14ac:dyDescent="0.25">
      <c r="K20075" s="9"/>
      <c r="N20075" s="9"/>
      <c r="O20075" s="9"/>
      <c r="P20075" s="9"/>
      <c r="Q20075" s="9"/>
    </row>
    <row r="20076" spans="11:17" x14ac:dyDescent="0.25">
      <c r="K20076" s="9"/>
      <c r="N20076" s="9"/>
      <c r="O20076" s="9"/>
      <c r="P20076" s="9"/>
      <c r="Q20076" s="9"/>
    </row>
    <row r="20077" spans="11:17" x14ac:dyDescent="0.25">
      <c r="K20077" s="9"/>
      <c r="N20077" s="9"/>
      <c r="O20077" s="9"/>
      <c r="P20077" s="9"/>
      <c r="Q20077" s="9"/>
    </row>
    <row r="20078" spans="11:17" x14ac:dyDescent="0.25">
      <c r="K20078" s="9"/>
      <c r="N20078" s="9"/>
      <c r="O20078" s="9"/>
      <c r="P20078" s="9"/>
      <c r="Q20078" s="9"/>
    </row>
    <row r="20079" spans="11:17" x14ac:dyDescent="0.25">
      <c r="K20079" s="9"/>
      <c r="N20079" s="9"/>
      <c r="O20079" s="9"/>
      <c r="P20079" s="9"/>
      <c r="Q20079" s="9"/>
    </row>
    <row r="20080" spans="11:17" x14ac:dyDescent="0.25">
      <c r="K20080" s="9"/>
      <c r="N20080" s="9"/>
      <c r="O20080" s="9"/>
      <c r="P20080" s="9"/>
      <c r="Q20080" s="9"/>
    </row>
    <row r="20081" spans="11:17" x14ac:dyDescent="0.25">
      <c r="K20081" s="9"/>
      <c r="N20081" s="9"/>
      <c r="O20081" s="9"/>
      <c r="P20081" s="9"/>
      <c r="Q20081" s="9"/>
    </row>
    <row r="20082" spans="11:17" x14ac:dyDescent="0.25">
      <c r="K20082" s="9"/>
      <c r="N20082" s="9"/>
      <c r="O20082" s="9"/>
      <c r="P20082" s="9"/>
      <c r="Q20082" s="9"/>
    </row>
    <row r="20083" spans="11:17" x14ac:dyDescent="0.25">
      <c r="K20083" s="9"/>
      <c r="N20083" s="9"/>
      <c r="O20083" s="9"/>
      <c r="P20083" s="9"/>
      <c r="Q20083" s="9"/>
    </row>
    <row r="20084" spans="11:17" x14ac:dyDescent="0.25">
      <c r="K20084" s="9"/>
      <c r="N20084" s="9"/>
      <c r="O20084" s="9"/>
      <c r="P20084" s="9"/>
      <c r="Q20084" s="9"/>
    </row>
    <row r="20085" spans="11:17" x14ac:dyDescent="0.25">
      <c r="K20085" s="9"/>
      <c r="N20085" s="9"/>
      <c r="O20085" s="9"/>
      <c r="P20085" s="9"/>
      <c r="Q20085" s="9"/>
    </row>
    <row r="20086" spans="11:17" x14ac:dyDescent="0.25">
      <c r="K20086" s="9"/>
      <c r="N20086" s="9"/>
      <c r="O20086" s="9"/>
      <c r="P20086" s="9"/>
      <c r="Q20086" s="9"/>
    </row>
    <row r="20087" spans="11:17" x14ac:dyDescent="0.25">
      <c r="K20087" s="9"/>
      <c r="N20087" s="9"/>
      <c r="O20087" s="9"/>
      <c r="P20087" s="9"/>
      <c r="Q20087" s="9"/>
    </row>
    <row r="20088" spans="11:17" x14ac:dyDescent="0.25">
      <c r="K20088" s="9"/>
      <c r="N20088" s="9"/>
      <c r="O20088" s="9"/>
      <c r="P20088" s="9"/>
      <c r="Q20088" s="9"/>
    </row>
    <row r="20089" spans="11:17" x14ac:dyDescent="0.25">
      <c r="K20089" s="9"/>
      <c r="N20089" s="9"/>
      <c r="O20089" s="9"/>
      <c r="P20089" s="9"/>
      <c r="Q20089" s="9"/>
    </row>
    <row r="20090" spans="11:17" x14ac:dyDescent="0.25">
      <c r="K20090" s="9"/>
      <c r="N20090" s="9"/>
      <c r="O20090" s="9"/>
      <c r="P20090" s="9"/>
      <c r="Q20090" s="9"/>
    </row>
    <row r="20091" spans="11:17" x14ac:dyDescent="0.25">
      <c r="K20091" s="9"/>
      <c r="N20091" s="9"/>
      <c r="O20091" s="9"/>
      <c r="P20091" s="9"/>
      <c r="Q20091" s="9"/>
    </row>
    <row r="20092" spans="11:17" x14ac:dyDescent="0.25">
      <c r="K20092" s="9"/>
      <c r="N20092" s="9"/>
      <c r="O20092" s="9"/>
      <c r="P20092" s="9"/>
      <c r="Q20092" s="9"/>
    </row>
    <row r="20093" spans="11:17" x14ac:dyDescent="0.25">
      <c r="K20093" s="9"/>
      <c r="N20093" s="9"/>
      <c r="O20093" s="9"/>
      <c r="P20093" s="9"/>
      <c r="Q20093" s="9"/>
    </row>
    <row r="20094" spans="11:17" x14ac:dyDescent="0.25">
      <c r="K20094" s="9"/>
      <c r="N20094" s="9"/>
      <c r="O20094" s="9"/>
      <c r="P20094" s="9"/>
      <c r="Q20094" s="9"/>
    </row>
    <row r="20095" spans="11:17" x14ac:dyDescent="0.25">
      <c r="K20095" s="9"/>
      <c r="N20095" s="9"/>
      <c r="O20095" s="9"/>
      <c r="P20095" s="9"/>
      <c r="Q20095" s="9"/>
    </row>
    <row r="20096" spans="11:17" x14ac:dyDescent="0.25">
      <c r="K20096" s="9"/>
      <c r="N20096" s="9"/>
      <c r="O20096" s="9"/>
      <c r="P20096" s="9"/>
      <c r="Q20096" s="9"/>
    </row>
    <row r="20097" spans="11:17" x14ac:dyDescent="0.25">
      <c r="K20097" s="9"/>
      <c r="N20097" s="9"/>
      <c r="O20097" s="9"/>
      <c r="P20097" s="9"/>
      <c r="Q20097" s="9"/>
    </row>
    <row r="20098" spans="11:17" x14ac:dyDescent="0.25">
      <c r="K20098" s="9"/>
      <c r="N20098" s="9"/>
      <c r="O20098" s="9"/>
      <c r="P20098" s="9"/>
      <c r="Q20098" s="9"/>
    </row>
    <row r="20099" spans="11:17" x14ac:dyDescent="0.25">
      <c r="K20099" s="9"/>
      <c r="N20099" s="9"/>
      <c r="O20099" s="9"/>
      <c r="P20099" s="9"/>
      <c r="Q20099" s="9"/>
    </row>
    <row r="20100" spans="11:17" x14ac:dyDescent="0.25">
      <c r="K20100" s="9"/>
      <c r="N20100" s="9"/>
      <c r="O20100" s="9"/>
      <c r="P20100" s="9"/>
      <c r="Q20100" s="9"/>
    </row>
    <row r="20101" spans="11:17" x14ac:dyDescent="0.25">
      <c r="K20101" s="9"/>
      <c r="N20101" s="9"/>
      <c r="O20101" s="9"/>
      <c r="P20101" s="9"/>
      <c r="Q20101" s="9"/>
    </row>
    <row r="20102" spans="11:17" x14ac:dyDescent="0.25">
      <c r="K20102" s="9"/>
      <c r="N20102" s="9"/>
      <c r="O20102" s="9"/>
      <c r="P20102" s="9"/>
      <c r="Q20102" s="9"/>
    </row>
    <row r="20103" spans="11:17" x14ac:dyDescent="0.25">
      <c r="K20103" s="9"/>
      <c r="N20103" s="9"/>
      <c r="O20103" s="9"/>
      <c r="P20103" s="9"/>
      <c r="Q20103" s="9"/>
    </row>
    <row r="20104" spans="11:17" x14ac:dyDescent="0.25">
      <c r="K20104" s="9"/>
      <c r="N20104" s="9"/>
      <c r="O20104" s="9"/>
      <c r="P20104" s="9"/>
      <c r="Q20104" s="9"/>
    </row>
    <row r="20105" spans="11:17" x14ac:dyDescent="0.25">
      <c r="K20105" s="9"/>
      <c r="N20105" s="9"/>
      <c r="O20105" s="9"/>
      <c r="P20105" s="9"/>
      <c r="Q20105" s="9"/>
    </row>
    <row r="20106" spans="11:17" x14ac:dyDescent="0.25">
      <c r="K20106" s="9"/>
      <c r="N20106" s="9"/>
      <c r="O20106" s="9"/>
      <c r="P20106" s="9"/>
      <c r="Q20106" s="9"/>
    </row>
    <row r="20107" spans="11:17" x14ac:dyDescent="0.25">
      <c r="K20107" s="9"/>
      <c r="N20107" s="9"/>
      <c r="O20107" s="9"/>
      <c r="P20107" s="9"/>
      <c r="Q20107" s="9"/>
    </row>
    <row r="20108" spans="11:17" x14ac:dyDescent="0.25">
      <c r="K20108" s="9"/>
      <c r="N20108" s="9"/>
      <c r="O20108" s="9"/>
      <c r="P20108" s="9"/>
      <c r="Q20108" s="9"/>
    </row>
    <row r="20109" spans="11:17" x14ac:dyDescent="0.25">
      <c r="K20109" s="9"/>
      <c r="N20109" s="9"/>
      <c r="O20109" s="9"/>
      <c r="P20109" s="9"/>
      <c r="Q20109" s="9"/>
    </row>
    <row r="20110" spans="11:17" x14ac:dyDescent="0.25">
      <c r="K20110" s="9"/>
      <c r="N20110" s="9"/>
      <c r="O20110" s="9"/>
      <c r="P20110" s="9"/>
      <c r="Q20110" s="9"/>
    </row>
    <row r="20111" spans="11:17" x14ac:dyDescent="0.25">
      <c r="K20111" s="9"/>
      <c r="N20111" s="9"/>
      <c r="O20111" s="9"/>
      <c r="P20111" s="9"/>
      <c r="Q20111" s="9"/>
    </row>
    <row r="20112" spans="11:17" x14ac:dyDescent="0.25">
      <c r="K20112" s="9"/>
      <c r="N20112" s="9"/>
      <c r="O20112" s="9"/>
      <c r="P20112" s="9"/>
      <c r="Q20112" s="9"/>
    </row>
    <row r="20113" spans="11:17" x14ac:dyDescent="0.25">
      <c r="K20113" s="9"/>
      <c r="N20113" s="9"/>
      <c r="O20113" s="9"/>
      <c r="P20113" s="9"/>
      <c r="Q20113" s="9"/>
    </row>
    <row r="20114" spans="11:17" x14ac:dyDescent="0.25">
      <c r="K20114" s="9"/>
      <c r="N20114" s="9"/>
      <c r="O20114" s="9"/>
      <c r="P20114" s="9"/>
      <c r="Q20114" s="9"/>
    </row>
    <row r="20115" spans="11:17" x14ac:dyDescent="0.25">
      <c r="K20115" s="9"/>
      <c r="N20115" s="9"/>
      <c r="O20115" s="9"/>
      <c r="P20115" s="9"/>
      <c r="Q20115" s="9"/>
    </row>
    <row r="20116" spans="11:17" x14ac:dyDescent="0.25">
      <c r="K20116" s="9"/>
      <c r="N20116" s="9"/>
      <c r="O20116" s="9"/>
      <c r="P20116" s="9"/>
      <c r="Q20116" s="9"/>
    </row>
    <row r="20117" spans="11:17" x14ac:dyDescent="0.25">
      <c r="K20117" s="9"/>
      <c r="N20117" s="9"/>
      <c r="O20117" s="9"/>
      <c r="P20117" s="9"/>
      <c r="Q20117" s="9"/>
    </row>
    <row r="20118" spans="11:17" x14ac:dyDescent="0.25">
      <c r="K20118" s="9"/>
      <c r="N20118" s="9"/>
      <c r="O20118" s="9"/>
      <c r="P20118" s="9"/>
      <c r="Q20118" s="9"/>
    </row>
    <row r="20119" spans="11:17" x14ac:dyDescent="0.25">
      <c r="K20119" s="9"/>
      <c r="N20119" s="9"/>
      <c r="O20119" s="9"/>
      <c r="P20119" s="9"/>
      <c r="Q20119" s="9"/>
    </row>
    <row r="20120" spans="11:17" x14ac:dyDescent="0.25">
      <c r="K20120" s="9"/>
      <c r="N20120" s="9"/>
      <c r="O20120" s="9"/>
      <c r="P20120" s="9"/>
      <c r="Q20120" s="9"/>
    </row>
    <row r="20121" spans="11:17" x14ac:dyDescent="0.25">
      <c r="K20121" s="9"/>
      <c r="N20121" s="9"/>
      <c r="O20121" s="9"/>
      <c r="P20121" s="9"/>
      <c r="Q20121" s="9"/>
    </row>
    <row r="20122" spans="11:17" x14ac:dyDescent="0.25">
      <c r="K20122" s="9"/>
      <c r="N20122" s="9"/>
      <c r="O20122" s="9"/>
      <c r="P20122" s="9"/>
      <c r="Q20122" s="9"/>
    </row>
    <row r="20123" spans="11:17" x14ac:dyDescent="0.25">
      <c r="K20123" s="9"/>
      <c r="N20123" s="9"/>
      <c r="O20123" s="9"/>
      <c r="P20123" s="9"/>
      <c r="Q20123" s="9"/>
    </row>
    <row r="20124" spans="11:17" x14ac:dyDescent="0.25">
      <c r="K20124" s="9"/>
      <c r="N20124" s="9"/>
      <c r="O20124" s="9"/>
      <c r="P20124" s="9"/>
      <c r="Q20124" s="9"/>
    </row>
    <row r="20125" spans="11:17" x14ac:dyDescent="0.25">
      <c r="K20125" s="9"/>
      <c r="N20125" s="9"/>
      <c r="O20125" s="9"/>
      <c r="P20125" s="9"/>
      <c r="Q20125" s="9"/>
    </row>
    <row r="20126" spans="11:17" x14ac:dyDescent="0.25">
      <c r="K20126" s="9"/>
      <c r="N20126" s="9"/>
      <c r="O20126" s="9"/>
      <c r="P20126" s="9"/>
      <c r="Q20126" s="9"/>
    </row>
    <row r="20127" spans="11:17" x14ac:dyDescent="0.25">
      <c r="K20127" s="9"/>
      <c r="N20127" s="9"/>
      <c r="O20127" s="9"/>
      <c r="P20127" s="9"/>
      <c r="Q20127" s="9"/>
    </row>
    <row r="20128" spans="11:17" x14ac:dyDescent="0.25">
      <c r="K20128" s="9"/>
      <c r="N20128" s="9"/>
      <c r="O20128" s="9"/>
      <c r="P20128" s="9"/>
      <c r="Q20128" s="9"/>
    </row>
    <row r="20129" spans="11:17" x14ac:dyDescent="0.25">
      <c r="K20129" s="9"/>
      <c r="N20129" s="9"/>
      <c r="O20129" s="9"/>
      <c r="P20129" s="9"/>
      <c r="Q20129" s="9"/>
    </row>
    <row r="20130" spans="11:17" x14ac:dyDescent="0.25">
      <c r="K20130" s="9"/>
      <c r="N20130" s="9"/>
      <c r="O20130" s="9"/>
      <c r="P20130" s="9"/>
      <c r="Q20130" s="9"/>
    </row>
    <row r="20131" spans="11:17" x14ac:dyDescent="0.25">
      <c r="K20131" s="9"/>
      <c r="N20131" s="9"/>
      <c r="O20131" s="9"/>
      <c r="P20131" s="9"/>
      <c r="Q20131" s="9"/>
    </row>
    <row r="20132" spans="11:17" x14ac:dyDescent="0.25">
      <c r="K20132" s="9"/>
      <c r="N20132" s="9"/>
      <c r="O20132" s="9"/>
      <c r="P20132" s="9"/>
      <c r="Q20132" s="9"/>
    </row>
    <row r="20133" spans="11:17" x14ac:dyDescent="0.25">
      <c r="K20133" s="9"/>
      <c r="N20133" s="9"/>
      <c r="O20133" s="9"/>
      <c r="P20133" s="9"/>
      <c r="Q20133" s="9"/>
    </row>
    <row r="20134" spans="11:17" x14ac:dyDescent="0.25">
      <c r="K20134" s="9"/>
      <c r="N20134" s="9"/>
      <c r="O20134" s="9"/>
      <c r="P20134" s="9"/>
      <c r="Q20134" s="9"/>
    </row>
    <row r="20135" spans="11:17" x14ac:dyDescent="0.25">
      <c r="K20135" s="9"/>
      <c r="N20135" s="9"/>
      <c r="O20135" s="9"/>
      <c r="P20135" s="9"/>
      <c r="Q20135" s="9"/>
    </row>
    <row r="20136" spans="11:17" x14ac:dyDescent="0.25">
      <c r="K20136" s="9"/>
      <c r="N20136" s="9"/>
      <c r="O20136" s="9"/>
      <c r="P20136" s="9"/>
      <c r="Q20136" s="9"/>
    </row>
    <row r="20137" spans="11:17" x14ac:dyDescent="0.25">
      <c r="K20137" s="9"/>
      <c r="N20137" s="9"/>
      <c r="O20137" s="9"/>
      <c r="P20137" s="9"/>
      <c r="Q20137" s="9"/>
    </row>
    <row r="20138" spans="11:17" x14ac:dyDescent="0.25">
      <c r="K20138" s="9"/>
      <c r="N20138" s="9"/>
      <c r="O20138" s="9"/>
      <c r="P20138" s="9"/>
      <c r="Q20138" s="9"/>
    </row>
    <row r="20139" spans="11:17" x14ac:dyDescent="0.25">
      <c r="K20139" s="9"/>
      <c r="N20139" s="9"/>
      <c r="O20139" s="9"/>
      <c r="P20139" s="9"/>
      <c r="Q20139" s="9"/>
    </row>
    <row r="20140" spans="11:17" x14ac:dyDescent="0.25">
      <c r="K20140" s="9"/>
      <c r="N20140" s="9"/>
      <c r="O20140" s="9"/>
      <c r="P20140" s="9"/>
      <c r="Q20140" s="9"/>
    </row>
    <row r="20141" spans="11:17" x14ac:dyDescent="0.25">
      <c r="K20141" s="9"/>
      <c r="N20141" s="9"/>
      <c r="O20141" s="9"/>
      <c r="P20141" s="9"/>
      <c r="Q20141" s="9"/>
    </row>
    <row r="20142" spans="11:17" x14ac:dyDescent="0.25">
      <c r="K20142" s="9"/>
      <c r="N20142" s="9"/>
      <c r="O20142" s="9"/>
      <c r="P20142" s="9"/>
      <c r="Q20142" s="9"/>
    </row>
    <row r="20143" spans="11:17" x14ac:dyDescent="0.25">
      <c r="K20143" s="9"/>
      <c r="N20143" s="9"/>
      <c r="O20143" s="9"/>
      <c r="P20143" s="9"/>
      <c r="Q20143" s="9"/>
    </row>
    <row r="20144" spans="11:17" x14ac:dyDescent="0.25">
      <c r="K20144" s="9"/>
      <c r="N20144" s="9"/>
      <c r="O20144" s="9"/>
      <c r="P20144" s="9"/>
      <c r="Q20144" s="9"/>
    </row>
    <row r="20145" spans="11:17" x14ac:dyDescent="0.25">
      <c r="K20145" s="9"/>
      <c r="N20145" s="9"/>
      <c r="O20145" s="9"/>
      <c r="P20145" s="9"/>
      <c r="Q20145" s="9"/>
    </row>
    <row r="20146" spans="11:17" x14ac:dyDescent="0.25">
      <c r="K20146" s="9"/>
      <c r="N20146" s="9"/>
      <c r="O20146" s="9"/>
      <c r="P20146" s="9"/>
      <c r="Q20146" s="9"/>
    </row>
    <row r="20147" spans="11:17" x14ac:dyDescent="0.25">
      <c r="K20147" s="9"/>
      <c r="N20147" s="9"/>
      <c r="O20147" s="9"/>
      <c r="P20147" s="9"/>
      <c r="Q20147" s="9"/>
    </row>
    <row r="20148" spans="11:17" x14ac:dyDescent="0.25">
      <c r="K20148" s="9"/>
      <c r="N20148" s="9"/>
      <c r="O20148" s="9"/>
      <c r="P20148" s="9"/>
      <c r="Q20148" s="9"/>
    </row>
    <row r="20149" spans="11:17" x14ac:dyDescent="0.25">
      <c r="K20149" s="9"/>
      <c r="N20149" s="9"/>
      <c r="O20149" s="9"/>
      <c r="P20149" s="9"/>
      <c r="Q20149" s="9"/>
    </row>
    <row r="20150" spans="11:17" x14ac:dyDescent="0.25">
      <c r="K20150" s="9"/>
      <c r="N20150" s="9"/>
      <c r="O20150" s="9"/>
      <c r="P20150" s="9"/>
      <c r="Q20150" s="9"/>
    </row>
    <row r="20151" spans="11:17" x14ac:dyDescent="0.25">
      <c r="K20151" s="9"/>
      <c r="N20151" s="9"/>
      <c r="O20151" s="9"/>
      <c r="P20151" s="9"/>
      <c r="Q20151" s="9"/>
    </row>
    <row r="20152" spans="11:17" x14ac:dyDescent="0.25">
      <c r="K20152" s="9"/>
      <c r="N20152" s="9"/>
      <c r="O20152" s="9"/>
      <c r="P20152" s="9"/>
      <c r="Q20152" s="9"/>
    </row>
    <row r="20153" spans="11:17" x14ac:dyDescent="0.25">
      <c r="K20153" s="9"/>
      <c r="N20153" s="9"/>
      <c r="O20153" s="9"/>
      <c r="P20153" s="9"/>
      <c r="Q20153" s="9"/>
    </row>
    <row r="20154" spans="11:17" x14ac:dyDescent="0.25">
      <c r="K20154" s="9"/>
      <c r="N20154" s="9"/>
      <c r="O20154" s="9"/>
      <c r="P20154" s="9"/>
      <c r="Q20154" s="9"/>
    </row>
    <row r="20155" spans="11:17" x14ac:dyDescent="0.25">
      <c r="K20155" s="9"/>
      <c r="N20155" s="9"/>
      <c r="O20155" s="9"/>
      <c r="P20155" s="9"/>
      <c r="Q20155" s="9"/>
    </row>
    <row r="20156" spans="11:17" x14ac:dyDescent="0.25">
      <c r="K20156" s="9"/>
      <c r="N20156" s="9"/>
      <c r="O20156" s="9"/>
      <c r="P20156" s="9"/>
      <c r="Q20156" s="9"/>
    </row>
    <row r="20157" spans="11:17" x14ac:dyDescent="0.25">
      <c r="K20157" s="9"/>
      <c r="N20157" s="9"/>
      <c r="O20157" s="9"/>
      <c r="P20157" s="9"/>
      <c r="Q20157" s="9"/>
    </row>
    <row r="20158" spans="11:17" x14ac:dyDescent="0.25">
      <c r="K20158" s="9"/>
      <c r="N20158" s="9"/>
      <c r="O20158" s="9"/>
      <c r="P20158" s="9"/>
      <c r="Q20158" s="9"/>
    </row>
    <row r="20159" spans="11:17" x14ac:dyDescent="0.25">
      <c r="K20159" s="9"/>
      <c r="N20159" s="9"/>
      <c r="O20159" s="9"/>
      <c r="P20159" s="9"/>
      <c r="Q20159" s="9"/>
    </row>
    <row r="20160" spans="11:17" x14ac:dyDescent="0.25">
      <c r="K20160" s="9"/>
      <c r="N20160" s="9"/>
      <c r="O20160" s="9"/>
      <c r="P20160" s="9"/>
      <c r="Q20160" s="9"/>
    </row>
    <row r="20161" spans="11:17" x14ac:dyDescent="0.25">
      <c r="K20161" s="9"/>
      <c r="N20161" s="9"/>
      <c r="O20161" s="9"/>
      <c r="P20161" s="9"/>
      <c r="Q20161" s="9"/>
    </row>
    <row r="20162" spans="11:17" x14ac:dyDescent="0.25">
      <c r="K20162" s="9"/>
      <c r="N20162" s="9"/>
      <c r="O20162" s="9"/>
      <c r="P20162" s="9"/>
      <c r="Q20162" s="9"/>
    </row>
    <row r="20163" spans="11:17" x14ac:dyDescent="0.25">
      <c r="K20163" s="9"/>
      <c r="N20163" s="9"/>
      <c r="O20163" s="9"/>
      <c r="P20163" s="9"/>
      <c r="Q20163" s="9"/>
    </row>
    <row r="20164" spans="11:17" x14ac:dyDescent="0.25">
      <c r="K20164" s="9"/>
      <c r="N20164" s="9"/>
      <c r="O20164" s="9"/>
      <c r="P20164" s="9"/>
      <c r="Q20164" s="9"/>
    </row>
    <row r="20165" spans="11:17" x14ac:dyDescent="0.25">
      <c r="K20165" s="9"/>
      <c r="N20165" s="9"/>
      <c r="O20165" s="9"/>
      <c r="P20165" s="9"/>
      <c r="Q20165" s="9"/>
    </row>
    <row r="20166" spans="11:17" x14ac:dyDescent="0.25">
      <c r="K20166" s="9"/>
      <c r="N20166" s="9"/>
      <c r="O20166" s="9"/>
      <c r="P20166" s="9"/>
      <c r="Q20166" s="9"/>
    </row>
    <row r="20167" spans="11:17" x14ac:dyDescent="0.25">
      <c r="K20167" s="9"/>
      <c r="N20167" s="9"/>
      <c r="O20167" s="9"/>
      <c r="P20167" s="9"/>
      <c r="Q20167" s="9"/>
    </row>
    <row r="20168" spans="11:17" x14ac:dyDescent="0.25">
      <c r="K20168" s="9"/>
      <c r="N20168" s="9"/>
      <c r="O20168" s="9"/>
      <c r="P20168" s="9"/>
      <c r="Q20168" s="9"/>
    </row>
    <row r="20169" spans="11:17" x14ac:dyDescent="0.25">
      <c r="K20169" s="9"/>
      <c r="N20169" s="9"/>
      <c r="O20169" s="9"/>
      <c r="P20169" s="9"/>
      <c r="Q20169" s="9"/>
    </row>
    <row r="20170" spans="11:17" x14ac:dyDescent="0.25">
      <c r="K20170" s="9"/>
      <c r="N20170" s="9"/>
      <c r="O20170" s="9"/>
      <c r="P20170" s="9"/>
      <c r="Q20170" s="9"/>
    </row>
    <row r="20171" spans="11:17" x14ac:dyDescent="0.25">
      <c r="K20171" s="9"/>
      <c r="N20171" s="9"/>
      <c r="O20171" s="9"/>
      <c r="P20171" s="9"/>
      <c r="Q20171" s="9"/>
    </row>
    <row r="20172" spans="11:17" x14ac:dyDescent="0.25">
      <c r="K20172" s="9"/>
      <c r="N20172" s="9"/>
      <c r="O20172" s="9"/>
      <c r="P20172" s="9"/>
      <c r="Q20172" s="9"/>
    </row>
    <row r="20173" spans="11:17" x14ac:dyDescent="0.25">
      <c r="K20173" s="9"/>
      <c r="N20173" s="9"/>
      <c r="O20173" s="9"/>
      <c r="P20173" s="9"/>
      <c r="Q20173" s="9"/>
    </row>
    <row r="20174" spans="11:17" x14ac:dyDescent="0.25">
      <c r="K20174" s="9"/>
      <c r="N20174" s="9"/>
      <c r="O20174" s="9"/>
      <c r="P20174" s="9"/>
      <c r="Q20174" s="9"/>
    </row>
    <row r="20175" spans="11:17" x14ac:dyDescent="0.25">
      <c r="K20175" s="9"/>
      <c r="N20175" s="9"/>
      <c r="O20175" s="9"/>
      <c r="P20175" s="9"/>
      <c r="Q20175" s="9"/>
    </row>
    <row r="20176" spans="11:17" x14ac:dyDescent="0.25">
      <c r="K20176" s="9"/>
      <c r="N20176" s="9"/>
      <c r="O20176" s="9"/>
      <c r="P20176" s="9"/>
      <c r="Q20176" s="9"/>
    </row>
    <row r="20177" spans="11:17" x14ac:dyDescent="0.25">
      <c r="K20177" s="9"/>
      <c r="N20177" s="9"/>
      <c r="O20177" s="9"/>
      <c r="P20177" s="9"/>
      <c r="Q20177" s="9"/>
    </row>
    <row r="20178" spans="11:17" x14ac:dyDescent="0.25">
      <c r="K20178" s="9"/>
      <c r="N20178" s="9"/>
      <c r="O20178" s="9"/>
      <c r="P20178" s="9"/>
      <c r="Q20178" s="9"/>
    </row>
    <row r="20179" spans="11:17" x14ac:dyDescent="0.25">
      <c r="K20179" s="9"/>
      <c r="N20179" s="9"/>
      <c r="O20179" s="9"/>
      <c r="P20179" s="9"/>
      <c r="Q20179" s="9"/>
    </row>
    <row r="20180" spans="11:17" x14ac:dyDescent="0.25">
      <c r="K20180" s="9"/>
      <c r="N20180" s="9"/>
      <c r="O20180" s="9"/>
      <c r="P20180" s="9"/>
      <c r="Q20180" s="9"/>
    </row>
    <row r="20181" spans="11:17" x14ac:dyDescent="0.25">
      <c r="K20181" s="9"/>
      <c r="N20181" s="9"/>
      <c r="O20181" s="9"/>
      <c r="P20181" s="9"/>
      <c r="Q20181" s="9"/>
    </row>
    <row r="20182" spans="11:17" x14ac:dyDescent="0.25">
      <c r="K20182" s="9"/>
      <c r="N20182" s="9"/>
      <c r="O20182" s="9"/>
      <c r="P20182" s="9"/>
      <c r="Q20182" s="9"/>
    </row>
    <row r="20183" spans="11:17" x14ac:dyDescent="0.25">
      <c r="K20183" s="9"/>
      <c r="N20183" s="9"/>
      <c r="O20183" s="9"/>
      <c r="P20183" s="9"/>
      <c r="Q20183" s="9"/>
    </row>
    <row r="20184" spans="11:17" x14ac:dyDescent="0.25">
      <c r="K20184" s="9"/>
      <c r="N20184" s="9"/>
      <c r="O20184" s="9"/>
      <c r="P20184" s="9"/>
      <c r="Q20184" s="9"/>
    </row>
    <row r="20185" spans="11:17" x14ac:dyDescent="0.25">
      <c r="K20185" s="9"/>
      <c r="N20185" s="9"/>
      <c r="O20185" s="9"/>
      <c r="P20185" s="9"/>
      <c r="Q20185" s="9"/>
    </row>
    <row r="20186" spans="11:17" x14ac:dyDescent="0.25">
      <c r="K20186" s="9"/>
      <c r="N20186" s="9"/>
      <c r="O20186" s="9"/>
      <c r="P20186" s="9"/>
      <c r="Q20186" s="9"/>
    </row>
    <row r="20187" spans="11:17" x14ac:dyDescent="0.25">
      <c r="K20187" s="9"/>
      <c r="N20187" s="9"/>
      <c r="O20187" s="9"/>
      <c r="P20187" s="9"/>
      <c r="Q20187" s="9"/>
    </row>
    <row r="20188" spans="11:17" x14ac:dyDescent="0.25">
      <c r="K20188" s="9"/>
      <c r="N20188" s="9"/>
      <c r="O20188" s="9"/>
      <c r="P20188" s="9"/>
      <c r="Q20188" s="9"/>
    </row>
    <row r="20189" spans="11:17" x14ac:dyDescent="0.25">
      <c r="K20189" s="9"/>
      <c r="N20189" s="9"/>
      <c r="O20189" s="9"/>
      <c r="P20189" s="9"/>
      <c r="Q20189" s="9"/>
    </row>
    <row r="20190" spans="11:17" x14ac:dyDescent="0.25">
      <c r="K20190" s="9"/>
      <c r="N20190" s="9"/>
      <c r="O20190" s="9"/>
      <c r="P20190" s="9"/>
      <c r="Q20190" s="9"/>
    </row>
    <row r="20191" spans="11:17" x14ac:dyDescent="0.25">
      <c r="K20191" s="9"/>
      <c r="N20191" s="9"/>
      <c r="O20191" s="9"/>
      <c r="P20191" s="9"/>
      <c r="Q20191" s="9"/>
    </row>
    <row r="20192" spans="11:17" x14ac:dyDescent="0.25">
      <c r="K20192" s="9"/>
      <c r="N20192" s="9"/>
      <c r="O20192" s="9"/>
      <c r="P20192" s="9"/>
      <c r="Q20192" s="9"/>
    </row>
    <row r="20193" spans="11:17" x14ac:dyDescent="0.25">
      <c r="K20193" s="9"/>
      <c r="N20193" s="9"/>
      <c r="O20193" s="9"/>
      <c r="P20193" s="9"/>
      <c r="Q20193" s="9"/>
    </row>
    <row r="20194" spans="11:17" x14ac:dyDescent="0.25">
      <c r="K20194" s="9"/>
      <c r="N20194" s="9"/>
      <c r="O20194" s="9"/>
      <c r="P20194" s="9"/>
      <c r="Q20194" s="9"/>
    </row>
    <row r="20195" spans="11:17" x14ac:dyDescent="0.25">
      <c r="K20195" s="9"/>
      <c r="N20195" s="9"/>
      <c r="O20195" s="9"/>
      <c r="P20195" s="9"/>
      <c r="Q20195" s="9"/>
    </row>
    <row r="20196" spans="11:17" x14ac:dyDescent="0.25">
      <c r="K20196" s="9"/>
      <c r="N20196" s="9"/>
      <c r="O20196" s="9"/>
      <c r="P20196" s="9"/>
      <c r="Q20196" s="9"/>
    </row>
    <row r="20197" spans="11:17" x14ac:dyDescent="0.25">
      <c r="K20197" s="9"/>
      <c r="N20197" s="9"/>
      <c r="O20197" s="9"/>
      <c r="P20197" s="9"/>
      <c r="Q20197" s="9"/>
    </row>
    <row r="20198" spans="11:17" x14ac:dyDescent="0.25">
      <c r="K20198" s="9"/>
      <c r="N20198" s="9"/>
      <c r="O20198" s="9"/>
      <c r="P20198" s="9"/>
      <c r="Q20198" s="9"/>
    </row>
    <row r="20199" spans="11:17" x14ac:dyDescent="0.25">
      <c r="K20199" s="9"/>
      <c r="N20199" s="9"/>
      <c r="O20199" s="9"/>
      <c r="P20199" s="9"/>
      <c r="Q20199" s="9"/>
    </row>
    <row r="20200" spans="11:17" x14ac:dyDescent="0.25">
      <c r="K20200" s="9"/>
      <c r="N20200" s="9"/>
      <c r="O20200" s="9"/>
      <c r="P20200" s="9"/>
      <c r="Q20200" s="9"/>
    </row>
    <row r="20201" spans="11:17" x14ac:dyDescent="0.25">
      <c r="K20201" s="9"/>
      <c r="N20201" s="9"/>
      <c r="O20201" s="9"/>
      <c r="P20201" s="9"/>
      <c r="Q20201" s="9"/>
    </row>
    <row r="20202" spans="11:17" x14ac:dyDescent="0.25">
      <c r="K20202" s="9"/>
      <c r="N20202" s="9"/>
      <c r="O20202" s="9"/>
      <c r="P20202" s="9"/>
      <c r="Q20202" s="9"/>
    </row>
    <row r="20203" spans="11:17" x14ac:dyDescent="0.25">
      <c r="K20203" s="9"/>
      <c r="N20203" s="9"/>
      <c r="O20203" s="9"/>
      <c r="P20203" s="9"/>
      <c r="Q20203" s="9"/>
    </row>
    <row r="20204" spans="11:17" x14ac:dyDescent="0.25">
      <c r="K20204" s="9"/>
      <c r="N20204" s="9"/>
      <c r="O20204" s="9"/>
      <c r="P20204" s="9"/>
      <c r="Q20204" s="9"/>
    </row>
    <row r="20205" spans="11:17" x14ac:dyDescent="0.25">
      <c r="K20205" s="9"/>
      <c r="N20205" s="9"/>
      <c r="O20205" s="9"/>
      <c r="P20205" s="9"/>
      <c r="Q20205" s="9"/>
    </row>
    <row r="20206" spans="11:17" x14ac:dyDescent="0.25">
      <c r="K20206" s="9"/>
      <c r="N20206" s="9"/>
      <c r="O20206" s="9"/>
      <c r="P20206" s="9"/>
      <c r="Q20206" s="9"/>
    </row>
    <row r="20207" spans="11:17" x14ac:dyDescent="0.25">
      <c r="K20207" s="9"/>
      <c r="N20207" s="9"/>
      <c r="O20207" s="9"/>
      <c r="P20207" s="9"/>
      <c r="Q20207" s="9"/>
    </row>
    <row r="20208" spans="11:17" x14ac:dyDescent="0.25">
      <c r="K20208" s="9"/>
      <c r="N20208" s="9"/>
      <c r="O20208" s="9"/>
      <c r="P20208" s="9"/>
      <c r="Q20208" s="9"/>
    </row>
    <row r="20209" spans="11:17" x14ac:dyDescent="0.25">
      <c r="K20209" s="9"/>
      <c r="N20209" s="9"/>
      <c r="O20209" s="9"/>
      <c r="P20209" s="9"/>
      <c r="Q20209" s="9"/>
    </row>
    <row r="20210" spans="11:17" x14ac:dyDescent="0.25">
      <c r="K20210" s="9"/>
      <c r="N20210" s="9"/>
      <c r="O20210" s="9"/>
      <c r="P20210" s="9"/>
      <c r="Q20210" s="9"/>
    </row>
    <row r="20211" spans="11:17" x14ac:dyDescent="0.25">
      <c r="K20211" s="9"/>
      <c r="N20211" s="9"/>
      <c r="O20211" s="9"/>
      <c r="P20211" s="9"/>
      <c r="Q20211" s="9"/>
    </row>
    <row r="20212" spans="11:17" x14ac:dyDescent="0.25">
      <c r="K20212" s="9"/>
      <c r="N20212" s="9"/>
      <c r="O20212" s="9"/>
      <c r="P20212" s="9"/>
      <c r="Q20212" s="9"/>
    </row>
    <row r="20213" spans="11:17" x14ac:dyDescent="0.25">
      <c r="K20213" s="9"/>
      <c r="N20213" s="9"/>
      <c r="O20213" s="9"/>
      <c r="P20213" s="9"/>
      <c r="Q20213" s="9"/>
    </row>
    <row r="20214" spans="11:17" x14ac:dyDescent="0.25">
      <c r="K20214" s="9"/>
      <c r="N20214" s="9"/>
      <c r="O20214" s="9"/>
      <c r="P20214" s="9"/>
      <c r="Q20214" s="9"/>
    </row>
    <row r="20215" spans="11:17" x14ac:dyDescent="0.25">
      <c r="K20215" s="9"/>
      <c r="N20215" s="9"/>
      <c r="O20215" s="9"/>
      <c r="P20215" s="9"/>
      <c r="Q20215" s="9"/>
    </row>
    <row r="20216" spans="11:17" x14ac:dyDescent="0.25">
      <c r="K20216" s="9"/>
      <c r="N20216" s="9"/>
      <c r="O20216" s="9"/>
      <c r="P20216" s="9"/>
      <c r="Q20216" s="9"/>
    </row>
    <row r="20217" spans="11:17" x14ac:dyDescent="0.25">
      <c r="K20217" s="9"/>
      <c r="N20217" s="9"/>
      <c r="O20217" s="9"/>
      <c r="P20217" s="9"/>
      <c r="Q20217" s="9"/>
    </row>
    <row r="20218" spans="11:17" x14ac:dyDescent="0.25">
      <c r="K20218" s="9"/>
      <c r="N20218" s="9"/>
      <c r="O20218" s="9"/>
      <c r="P20218" s="9"/>
      <c r="Q20218" s="9"/>
    </row>
    <row r="20219" spans="11:17" x14ac:dyDescent="0.25">
      <c r="K20219" s="9"/>
      <c r="N20219" s="9"/>
      <c r="O20219" s="9"/>
      <c r="P20219" s="9"/>
      <c r="Q20219" s="9"/>
    </row>
    <row r="20220" spans="11:17" x14ac:dyDescent="0.25">
      <c r="K20220" s="9"/>
      <c r="N20220" s="9"/>
      <c r="O20220" s="9"/>
      <c r="P20220" s="9"/>
      <c r="Q20220" s="9"/>
    </row>
    <row r="20221" spans="11:17" x14ac:dyDescent="0.25">
      <c r="K20221" s="9"/>
      <c r="N20221" s="9"/>
      <c r="O20221" s="9"/>
      <c r="P20221" s="9"/>
      <c r="Q20221" s="9"/>
    </row>
    <row r="20222" spans="11:17" x14ac:dyDescent="0.25">
      <c r="K20222" s="9"/>
      <c r="N20222" s="9"/>
      <c r="O20222" s="9"/>
      <c r="P20222" s="9"/>
      <c r="Q20222" s="9"/>
    </row>
    <row r="20223" spans="11:17" x14ac:dyDescent="0.25">
      <c r="K20223" s="9"/>
      <c r="N20223" s="9"/>
      <c r="O20223" s="9"/>
      <c r="P20223" s="9"/>
      <c r="Q20223" s="9"/>
    </row>
    <row r="20224" spans="11:17" x14ac:dyDescent="0.25">
      <c r="K20224" s="9"/>
      <c r="N20224" s="9"/>
      <c r="O20224" s="9"/>
      <c r="P20224" s="9"/>
      <c r="Q20224" s="9"/>
    </row>
    <row r="20225" spans="11:17" x14ac:dyDescent="0.25">
      <c r="K20225" s="9"/>
      <c r="N20225" s="9"/>
      <c r="O20225" s="9"/>
      <c r="P20225" s="9"/>
      <c r="Q20225" s="9"/>
    </row>
    <row r="20226" spans="11:17" x14ac:dyDescent="0.25">
      <c r="K20226" s="9"/>
      <c r="N20226" s="9"/>
      <c r="O20226" s="9"/>
      <c r="P20226" s="9"/>
      <c r="Q20226" s="9"/>
    </row>
    <row r="20227" spans="11:17" x14ac:dyDescent="0.25">
      <c r="K20227" s="9"/>
      <c r="N20227" s="9"/>
      <c r="O20227" s="9"/>
      <c r="P20227" s="9"/>
      <c r="Q20227" s="9"/>
    </row>
    <row r="20228" spans="11:17" x14ac:dyDescent="0.25">
      <c r="K20228" s="9"/>
      <c r="N20228" s="9"/>
      <c r="O20228" s="9"/>
      <c r="P20228" s="9"/>
      <c r="Q20228" s="9"/>
    </row>
    <row r="20229" spans="11:17" x14ac:dyDescent="0.25">
      <c r="K20229" s="9"/>
      <c r="N20229" s="9"/>
      <c r="O20229" s="9"/>
      <c r="P20229" s="9"/>
      <c r="Q20229" s="9"/>
    </row>
    <row r="20230" spans="11:17" x14ac:dyDescent="0.25">
      <c r="K20230" s="9"/>
      <c r="N20230" s="9"/>
      <c r="O20230" s="9"/>
      <c r="P20230" s="9"/>
      <c r="Q20230" s="9"/>
    </row>
    <row r="20231" spans="11:17" x14ac:dyDescent="0.25">
      <c r="K20231" s="9"/>
      <c r="N20231" s="9"/>
      <c r="O20231" s="9"/>
      <c r="P20231" s="9"/>
      <c r="Q20231" s="9"/>
    </row>
    <row r="20232" spans="11:17" x14ac:dyDescent="0.25">
      <c r="K20232" s="9"/>
      <c r="N20232" s="9"/>
      <c r="O20232" s="9"/>
      <c r="P20232" s="9"/>
      <c r="Q20232" s="9"/>
    </row>
    <row r="20233" spans="11:17" x14ac:dyDescent="0.25">
      <c r="K20233" s="9"/>
      <c r="N20233" s="9"/>
      <c r="O20233" s="9"/>
      <c r="P20233" s="9"/>
      <c r="Q20233" s="9"/>
    </row>
    <row r="20234" spans="11:17" x14ac:dyDescent="0.25">
      <c r="K20234" s="9"/>
      <c r="N20234" s="9"/>
      <c r="O20234" s="9"/>
      <c r="P20234" s="9"/>
      <c r="Q20234" s="9"/>
    </row>
    <row r="20235" spans="11:17" x14ac:dyDescent="0.25">
      <c r="K20235" s="9"/>
      <c r="N20235" s="9"/>
      <c r="O20235" s="9"/>
      <c r="P20235" s="9"/>
      <c r="Q20235" s="9"/>
    </row>
    <row r="20236" spans="11:17" x14ac:dyDescent="0.25">
      <c r="K20236" s="9"/>
      <c r="N20236" s="9"/>
      <c r="O20236" s="9"/>
      <c r="P20236" s="9"/>
      <c r="Q20236" s="9"/>
    </row>
    <row r="20237" spans="11:17" x14ac:dyDescent="0.25">
      <c r="K20237" s="9"/>
      <c r="N20237" s="9"/>
      <c r="O20237" s="9"/>
      <c r="P20237" s="9"/>
      <c r="Q20237" s="9"/>
    </row>
    <row r="20238" spans="11:17" x14ac:dyDescent="0.25">
      <c r="K20238" s="9"/>
      <c r="N20238" s="9"/>
      <c r="O20238" s="9"/>
      <c r="P20238" s="9"/>
      <c r="Q20238" s="9"/>
    </row>
    <row r="20239" spans="11:17" x14ac:dyDescent="0.25">
      <c r="K20239" s="9"/>
      <c r="N20239" s="9"/>
      <c r="O20239" s="9"/>
      <c r="P20239" s="9"/>
      <c r="Q20239" s="9"/>
    </row>
    <row r="20240" spans="11:17" x14ac:dyDescent="0.25">
      <c r="K20240" s="9"/>
      <c r="N20240" s="9"/>
      <c r="O20240" s="9"/>
      <c r="P20240" s="9"/>
      <c r="Q20240" s="9"/>
    </row>
    <row r="20241" spans="11:17" x14ac:dyDescent="0.25">
      <c r="K20241" s="9"/>
      <c r="N20241" s="9"/>
      <c r="O20241" s="9"/>
      <c r="P20241" s="9"/>
      <c r="Q20241" s="9"/>
    </row>
    <row r="20242" spans="11:17" x14ac:dyDescent="0.25">
      <c r="K20242" s="9"/>
      <c r="N20242" s="9"/>
      <c r="O20242" s="9"/>
      <c r="P20242" s="9"/>
      <c r="Q20242" s="9"/>
    </row>
    <row r="20243" spans="11:17" x14ac:dyDescent="0.25">
      <c r="K20243" s="9"/>
      <c r="N20243" s="9"/>
      <c r="O20243" s="9"/>
      <c r="P20243" s="9"/>
      <c r="Q20243" s="9"/>
    </row>
    <row r="20244" spans="11:17" x14ac:dyDescent="0.25">
      <c r="K20244" s="9"/>
      <c r="N20244" s="9"/>
      <c r="O20244" s="9"/>
      <c r="P20244" s="9"/>
      <c r="Q20244" s="9"/>
    </row>
    <row r="20245" spans="11:17" x14ac:dyDescent="0.25">
      <c r="K20245" s="9"/>
      <c r="N20245" s="9"/>
      <c r="O20245" s="9"/>
      <c r="P20245" s="9"/>
      <c r="Q20245" s="9"/>
    </row>
    <row r="20246" spans="11:17" x14ac:dyDescent="0.25">
      <c r="K20246" s="9"/>
      <c r="N20246" s="9"/>
      <c r="O20246" s="9"/>
      <c r="P20246" s="9"/>
      <c r="Q20246" s="9"/>
    </row>
    <row r="20247" spans="11:17" x14ac:dyDescent="0.25">
      <c r="K20247" s="9"/>
      <c r="N20247" s="9"/>
      <c r="O20247" s="9"/>
      <c r="P20247" s="9"/>
      <c r="Q20247" s="9"/>
    </row>
    <row r="20248" spans="11:17" x14ac:dyDescent="0.25">
      <c r="K20248" s="9"/>
      <c r="N20248" s="9"/>
      <c r="O20248" s="9"/>
      <c r="P20248" s="9"/>
      <c r="Q20248" s="9"/>
    </row>
    <row r="20249" spans="11:17" x14ac:dyDescent="0.25">
      <c r="K20249" s="9"/>
      <c r="N20249" s="9"/>
      <c r="O20249" s="9"/>
      <c r="P20249" s="9"/>
      <c r="Q20249" s="9"/>
    </row>
    <row r="20250" spans="11:17" x14ac:dyDescent="0.25">
      <c r="K20250" s="9"/>
      <c r="N20250" s="9"/>
      <c r="O20250" s="9"/>
      <c r="P20250" s="9"/>
      <c r="Q20250" s="9"/>
    </row>
    <row r="20251" spans="11:17" x14ac:dyDescent="0.25">
      <c r="K20251" s="9"/>
      <c r="N20251" s="9"/>
      <c r="O20251" s="9"/>
      <c r="P20251" s="9"/>
      <c r="Q20251" s="9"/>
    </row>
    <row r="20252" spans="11:17" x14ac:dyDescent="0.25">
      <c r="K20252" s="9"/>
      <c r="N20252" s="9"/>
      <c r="O20252" s="9"/>
      <c r="P20252" s="9"/>
      <c r="Q20252" s="9"/>
    </row>
    <row r="20253" spans="11:17" x14ac:dyDescent="0.25">
      <c r="K20253" s="9"/>
      <c r="N20253" s="9"/>
      <c r="O20253" s="9"/>
      <c r="P20253" s="9"/>
      <c r="Q20253" s="9"/>
    </row>
    <row r="20254" spans="11:17" x14ac:dyDescent="0.25">
      <c r="K20254" s="9"/>
      <c r="N20254" s="9"/>
      <c r="O20254" s="9"/>
      <c r="P20254" s="9"/>
      <c r="Q20254" s="9"/>
    </row>
    <row r="20255" spans="11:17" x14ac:dyDescent="0.25">
      <c r="K20255" s="9"/>
      <c r="N20255" s="9"/>
      <c r="O20255" s="9"/>
      <c r="P20255" s="9"/>
      <c r="Q20255" s="9"/>
    </row>
    <row r="20256" spans="11:17" x14ac:dyDescent="0.25">
      <c r="K20256" s="9"/>
      <c r="N20256" s="9"/>
      <c r="O20256" s="9"/>
      <c r="P20256" s="9"/>
      <c r="Q20256" s="9"/>
    </row>
    <row r="20257" spans="11:17" x14ac:dyDescent="0.25">
      <c r="K20257" s="9"/>
      <c r="N20257" s="9"/>
      <c r="O20257" s="9"/>
      <c r="P20257" s="9"/>
      <c r="Q20257" s="9"/>
    </row>
    <row r="20258" spans="11:17" x14ac:dyDescent="0.25">
      <c r="K20258" s="9"/>
      <c r="N20258" s="9"/>
      <c r="O20258" s="9"/>
      <c r="P20258" s="9"/>
      <c r="Q20258" s="9"/>
    </row>
    <row r="20259" spans="11:17" x14ac:dyDescent="0.25">
      <c r="K20259" s="9"/>
      <c r="N20259" s="9"/>
      <c r="O20259" s="9"/>
      <c r="P20259" s="9"/>
      <c r="Q20259" s="9"/>
    </row>
    <row r="20260" spans="11:17" x14ac:dyDescent="0.25">
      <c r="K20260" s="9"/>
      <c r="N20260" s="9"/>
      <c r="O20260" s="9"/>
      <c r="P20260" s="9"/>
      <c r="Q20260" s="9"/>
    </row>
    <row r="20261" spans="11:17" x14ac:dyDescent="0.25">
      <c r="K20261" s="9"/>
      <c r="N20261" s="9"/>
      <c r="O20261" s="9"/>
      <c r="P20261" s="9"/>
      <c r="Q20261" s="9"/>
    </row>
    <row r="20262" spans="11:17" x14ac:dyDescent="0.25">
      <c r="K20262" s="9"/>
      <c r="N20262" s="9"/>
      <c r="O20262" s="9"/>
      <c r="P20262" s="9"/>
      <c r="Q20262" s="9"/>
    </row>
    <row r="20263" spans="11:17" x14ac:dyDescent="0.25">
      <c r="K20263" s="9"/>
      <c r="N20263" s="9"/>
      <c r="O20263" s="9"/>
      <c r="P20263" s="9"/>
      <c r="Q20263" s="9"/>
    </row>
    <row r="20264" spans="11:17" x14ac:dyDescent="0.25">
      <c r="K20264" s="9"/>
      <c r="N20264" s="9"/>
      <c r="O20264" s="9"/>
      <c r="P20264" s="9"/>
      <c r="Q20264" s="9"/>
    </row>
    <row r="20265" spans="11:17" x14ac:dyDescent="0.25">
      <c r="K20265" s="9"/>
      <c r="N20265" s="9"/>
      <c r="O20265" s="9"/>
      <c r="P20265" s="9"/>
      <c r="Q20265" s="9"/>
    </row>
    <row r="20266" spans="11:17" x14ac:dyDescent="0.25">
      <c r="K20266" s="9"/>
      <c r="N20266" s="9"/>
      <c r="O20266" s="9"/>
      <c r="P20266" s="9"/>
      <c r="Q20266" s="9"/>
    </row>
    <row r="20267" spans="11:17" x14ac:dyDescent="0.25">
      <c r="K20267" s="9"/>
      <c r="N20267" s="9"/>
      <c r="O20267" s="9"/>
      <c r="P20267" s="9"/>
      <c r="Q20267" s="9"/>
    </row>
    <row r="20268" spans="11:17" x14ac:dyDescent="0.25">
      <c r="K20268" s="9"/>
      <c r="N20268" s="9"/>
      <c r="O20268" s="9"/>
      <c r="P20268" s="9"/>
      <c r="Q20268" s="9"/>
    </row>
    <row r="20269" spans="11:17" x14ac:dyDescent="0.25">
      <c r="K20269" s="9"/>
      <c r="N20269" s="9"/>
      <c r="O20269" s="9"/>
      <c r="P20269" s="9"/>
      <c r="Q20269" s="9"/>
    </row>
    <row r="20270" spans="11:17" x14ac:dyDescent="0.25">
      <c r="K20270" s="9"/>
      <c r="N20270" s="9"/>
      <c r="O20270" s="9"/>
      <c r="P20270" s="9"/>
      <c r="Q20270" s="9"/>
    </row>
    <row r="20271" spans="11:17" x14ac:dyDescent="0.25">
      <c r="K20271" s="9"/>
      <c r="N20271" s="9"/>
      <c r="O20271" s="9"/>
      <c r="P20271" s="9"/>
      <c r="Q20271" s="9"/>
    </row>
    <row r="20272" spans="11:17" x14ac:dyDescent="0.25">
      <c r="K20272" s="9"/>
      <c r="N20272" s="9"/>
      <c r="O20272" s="9"/>
      <c r="P20272" s="9"/>
      <c r="Q20272" s="9"/>
    </row>
    <row r="20273" spans="11:17" x14ac:dyDescent="0.25">
      <c r="K20273" s="9"/>
      <c r="N20273" s="9"/>
      <c r="O20273" s="9"/>
      <c r="P20273" s="9"/>
      <c r="Q20273" s="9"/>
    </row>
    <row r="20274" spans="11:17" x14ac:dyDescent="0.25">
      <c r="K20274" s="9"/>
      <c r="N20274" s="9"/>
      <c r="O20274" s="9"/>
      <c r="P20274" s="9"/>
      <c r="Q20274" s="9"/>
    </row>
    <row r="20275" spans="11:17" x14ac:dyDescent="0.25">
      <c r="K20275" s="9"/>
      <c r="N20275" s="9"/>
      <c r="O20275" s="9"/>
      <c r="P20275" s="9"/>
      <c r="Q20275" s="9"/>
    </row>
    <row r="20276" spans="11:17" x14ac:dyDescent="0.25">
      <c r="K20276" s="9"/>
      <c r="N20276" s="9"/>
      <c r="O20276" s="9"/>
      <c r="P20276" s="9"/>
      <c r="Q20276" s="9"/>
    </row>
    <row r="20277" spans="11:17" x14ac:dyDescent="0.25">
      <c r="K20277" s="9"/>
      <c r="N20277" s="9"/>
      <c r="O20277" s="9"/>
      <c r="P20277" s="9"/>
      <c r="Q20277" s="9"/>
    </row>
    <row r="20278" spans="11:17" x14ac:dyDescent="0.25">
      <c r="K20278" s="9"/>
      <c r="N20278" s="9"/>
      <c r="O20278" s="9"/>
      <c r="P20278" s="9"/>
      <c r="Q20278" s="9"/>
    </row>
    <row r="20279" spans="11:17" x14ac:dyDescent="0.25">
      <c r="K20279" s="9"/>
      <c r="N20279" s="9"/>
      <c r="O20279" s="9"/>
      <c r="P20279" s="9"/>
      <c r="Q20279" s="9"/>
    </row>
    <row r="20280" spans="11:17" x14ac:dyDescent="0.25">
      <c r="K20280" s="9"/>
      <c r="N20280" s="9"/>
      <c r="O20280" s="9"/>
      <c r="P20280" s="9"/>
      <c r="Q20280" s="9"/>
    </row>
    <row r="20281" spans="11:17" x14ac:dyDescent="0.25">
      <c r="K20281" s="9"/>
      <c r="N20281" s="9"/>
      <c r="O20281" s="9"/>
      <c r="P20281" s="9"/>
      <c r="Q20281" s="9"/>
    </row>
    <row r="20282" spans="11:17" x14ac:dyDescent="0.25">
      <c r="K20282" s="9"/>
      <c r="N20282" s="9"/>
      <c r="O20282" s="9"/>
      <c r="P20282" s="9"/>
      <c r="Q20282" s="9"/>
    </row>
    <row r="20283" spans="11:17" x14ac:dyDescent="0.25">
      <c r="K20283" s="9"/>
      <c r="N20283" s="9"/>
      <c r="O20283" s="9"/>
      <c r="P20283" s="9"/>
      <c r="Q20283" s="9"/>
    </row>
    <row r="20284" spans="11:17" x14ac:dyDescent="0.25">
      <c r="K20284" s="9"/>
      <c r="N20284" s="9"/>
      <c r="O20284" s="9"/>
      <c r="P20284" s="9"/>
      <c r="Q20284" s="9"/>
    </row>
    <row r="20285" spans="11:17" x14ac:dyDescent="0.25">
      <c r="K20285" s="9"/>
      <c r="N20285" s="9"/>
      <c r="O20285" s="9"/>
      <c r="P20285" s="9"/>
      <c r="Q20285" s="9"/>
    </row>
    <row r="20286" spans="11:17" x14ac:dyDescent="0.25">
      <c r="K20286" s="9"/>
      <c r="N20286" s="9"/>
      <c r="O20286" s="9"/>
      <c r="P20286" s="9"/>
      <c r="Q20286" s="9"/>
    </row>
    <row r="20287" spans="11:17" x14ac:dyDescent="0.25">
      <c r="K20287" s="9"/>
      <c r="N20287" s="9"/>
      <c r="O20287" s="9"/>
      <c r="P20287" s="9"/>
      <c r="Q20287" s="9"/>
    </row>
    <row r="20288" spans="11:17" x14ac:dyDescent="0.25">
      <c r="K20288" s="9"/>
      <c r="N20288" s="9"/>
      <c r="O20288" s="9"/>
      <c r="P20288" s="9"/>
      <c r="Q20288" s="9"/>
    </row>
    <row r="20289" spans="11:17" x14ac:dyDescent="0.25">
      <c r="K20289" s="9"/>
      <c r="N20289" s="9"/>
      <c r="O20289" s="9"/>
      <c r="P20289" s="9"/>
      <c r="Q20289" s="9"/>
    </row>
    <row r="20290" spans="11:17" x14ac:dyDescent="0.25">
      <c r="K20290" s="9"/>
      <c r="N20290" s="9"/>
      <c r="O20290" s="9"/>
      <c r="P20290" s="9"/>
      <c r="Q20290" s="9"/>
    </row>
    <row r="20291" spans="11:17" x14ac:dyDescent="0.25">
      <c r="K20291" s="9"/>
      <c r="N20291" s="9"/>
      <c r="O20291" s="9"/>
      <c r="P20291" s="9"/>
      <c r="Q20291" s="9"/>
    </row>
    <row r="20292" spans="11:17" x14ac:dyDescent="0.25">
      <c r="K20292" s="9"/>
      <c r="N20292" s="9"/>
      <c r="O20292" s="9"/>
      <c r="P20292" s="9"/>
      <c r="Q20292" s="9"/>
    </row>
    <row r="20293" spans="11:17" x14ac:dyDescent="0.25">
      <c r="K20293" s="9"/>
      <c r="N20293" s="9"/>
      <c r="O20293" s="9"/>
      <c r="P20293" s="9"/>
      <c r="Q20293" s="9"/>
    </row>
    <row r="20294" spans="11:17" x14ac:dyDescent="0.25">
      <c r="K20294" s="9"/>
      <c r="N20294" s="9"/>
      <c r="O20294" s="9"/>
      <c r="P20294" s="9"/>
      <c r="Q20294" s="9"/>
    </row>
    <row r="20295" spans="11:17" x14ac:dyDescent="0.25">
      <c r="K20295" s="9"/>
      <c r="N20295" s="9"/>
      <c r="O20295" s="9"/>
      <c r="P20295" s="9"/>
      <c r="Q20295" s="9"/>
    </row>
    <row r="20296" spans="11:17" x14ac:dyDescent="0.25">
      <c r="K20296" s="9"/>
      <c r="N20296" s="9"/>
      <c r="O20296" s="9"/>
      <c r="P20296" s="9"/>
      <c r="Q20296" s="9"/>
    </row>
    <row r="20297" spans="11:17" x14ac:dyDescent="0.25">
      <c r="K20297" s="9"/>
      <c r="N20297" s="9"/>
      <c r="O20297" s="9"/>
      <c r="P20297" s="9"/>
      <c r="Q20297" s="9"/>
    </row>
    <row r="20298" spans="11:17" x14ac:dyDescent="0.25">
      <c r="K20298" s="9"/>
      <c r="N20298" s="9"/>
      <c r="O20298" s="9"/>
      <c r="P20298" s="9"/>
      <c r="Q20298" s="9"/>
    </row>
    <row r="20299" spans="11:17" x14ac:dyDescent="0.25">
      <c r="K20299" s="9"/>
      <c r="N20299" s="9"/>
      <c r="O20299" s="9"/>
      <c r="P20299" s="9"/>
      <c r="Q20299" s="9"/>
    </row>
    <row r="20300" spans="11:17" x14ac:dyDescent="0.25">
      <c r="K20300" s="9"/>
      <c r="N20300" s="9"/>
      <c r="O20300" s="9"/>
      <c r="P20300" s="9"/>
      <c r="Q20300" s="9"/>
    </row>
    <row r="20301" spans="11:17" x14ac:dyDescent="0.25">
      <c r="K20301" s="9"/>
      <c r="N20301" s="9"/>
      <c r="O20301" s="9"/>
      <c r="P20301" s="9"/>
      <c r="Q20301" s="9"/>
    </row>
    <row r="20302" spans="11:17" x14ac:dyDescent="0.25">
      <c r="K20302" s="9"/>
      <c r="N20302" s="9"/>
      <c r="O20302" s="9"/>
      <c r="P20302" s="9"/>
      <c r="Q20302" s="9"/>
    </row>
    <row r="20303" spans="11:17" x14ac:dyDescent="0.25">
      <c r="K20303" s="9"/>
      <c r="N20303" s="9"/>
      <c r="O20303" s="9"/>
      <c r="P20303" s="9"/>
      <c r="Q20303" s="9"/>
    </row>
    <row r="20304" spans="11:17" x14ac:dyDescent="0.25">
      <c r="K20304" s="9"/>
      <c r="N20304" s="9"/>
      <c r="O20304" s="9"/>
      <c r="P20304" s="9"/>
      <c r="Q20304" s="9"/>
    </row>
    <row r="20305" spans="11:17" x14ac:dyDescent="0.25">
      <c r="K20305" s="9"/>
      <c r="N20305" s="9"/>
      <c r="O20305" s="9"/>
      <c r="P20305" s="9"/>
      <c r="Q20305" s="9"/>
    </row>
    <row r="20306" spans="11:17" x14ac:dyDescent="0.25">
      <c r="K20306" s="9"/>
      <c r="N20306" s="9"/>
      <c r="O20306" s="9"/>
      <c r="P20306" s="9"/>
      <c r="Q20306" s="9"/>
    </row>
    <row r="20307" spans="11:17" x14ac:dyDescent="0.25">
      <c r="K20307" s="9"/>
      <c r="N20307" s="9"/>
      <c r="O20307" s="9"/>
      <c r="P20307" s="9"/>
      <c r="Q20307" s="9"/>
    </row>
    <row r="20308" spans="11:17" x14ac:dyDescent="0.25">
      <c r="K20308" s="9"/>
      <c r="N20308" s="9"/>
      <c r="O20308" s="9"/>
      <c r="P20308" s="9"/>
      <c r="Q20308" s="9"/>
    </row>
    <row r="20309" spans="11:17" x14ac:dyDescent="0.25">
      <c r="K20309" s="9"/>
      <c r="N20309" s="9"/>
      <c r="O20309" s="9"/>
      <c r="P20309" s="9"/>
      <c r="Q20309" s="9"/>
    </row>
    <row r="20310" spans="11:17" x14ac:dyDescent="0.25">
      <c r="K20310" s="9"/>
      <c r="N20310" s="9"/>
      <c r="O20310" s="9"/>
      <c r="P20310" s="9"/>
      <c r="Q20310" s="9"/>
    </row>
    <row r="20311" spans="11:17" x14ac:dyDescent="0.25">
      <c r="K20311" s="9"/>
      <c r="N20311" s="9"/>
      <c r="O20311" s="9"/>
      <c r="P20311" s="9"/>
      <c r="Q20311" s="9"/>
    </row>
    <row r="20312" spans="11:17" x14ac:dyDescent="0.25">
      <c r="K20312" s="9"/>
      <c r="N20312" s="9"/>
      <c r="O20312" s="9"/>
      <c r="P20312" s="9"/>
      <c r="Q20312" s="9"/>
    </row>
    <row r="20313" spans="11:17" x14ac:dyDescent="0.25">
      <c r="K20313" s="9"/>
      <c r="N20313" s="9"/>
      <c r="O20313" s="9"/>
      <c r="P20313" s="9"/>
      <c r="Q20313" s="9"/>
    </row>
    <row r="20314" spans="11:17" x14ac:dyDescent="0.25">
      <c r="K20314" s="9"/>
      <c r="N20314" s="9"/>
      <c r="O20314" s="9"/>
      <c r="P20314" s="9"/>
      <c r="Q20314" s="9"/>
    </row>
    <row r="20315" spans="11:17" x14ac:dyDescent="0.25">
      <c r="K20315" s="9"/>
      <c r="N20315" s="9"/>
      <c r="O20315" s="9"/>
      <c r="P20315" s="9"/>
      <c r="Q20315" s="9"/>
    </row>
    <row r="20316" spans="11:17" x14ac:dyDescent="0.25">
      <c r="K20316" s="9"/>
      <c r="N20316" s="9"/>
      <c r="O20316" s="9"/>
      <c r="P20316" s="9"/>
      <c r="Q20316" s="9"/>
    </row>
    <row r="20317" spans="11:17" x14ac:dyDescent="0.25">
      <c r="K20317" s="9"/>
      <c r="N20317" s="9"/>
      <c r="O20317" s="9"/>
      <c r="P20317" s="9"/>
      <c r="Q20317" s="9"/>
    </row>
    <row r="20318" spans="11:17" x14ac:dyDescent="0.25">
      <c r="K20318" s="9"/>
      <c r="N20318" s="9"/>
      <c r="O20318" s="9"/>
      <c r="P20318" s="9"/>
      <c r="Q20318" s="9"/>
    </row>
    <row r="20319" spans="11:17" x14ac:dyDescent="0.25">
      <c r="K20319" s="9"/>
      <c r="N20319" s="9"/>
      <c r="O20319" s="9"/>
      <c r="P20319" s="9"/>
      <c r="Q20319" s="9"/>
    </row>
    <row r="20320" spans="11:17" x14ac:dyDescent="0.25">
      <c r="K20320" s="9"/>
      <c r="N20320" s="9"/>
      <c r="O20320" s="9"/>
      <c r="P20320" s="9"/>
      <c r="Q20320" s="9"/>
    </row>
    <row r="20321" spans="11:17" x14ac:dyDescent="0.25">
      <c r="K20321" s="9"/>
      <c r="N20321" s="9"/>
      <c r="O20321" s="9"/>
      <c r="P20321" s="9"/>
      <c r="Q20321" s="9"/>
    </row>
    <row r="20322" spans="11:17" x14ac:dyDescent="0.25">
      <c r="K20322" s="9"/>
      <c r="N20322" s="9"/>
      <c r="O20322" s="9"/>
      <c r="P20322" s="9"/>
      <c r="Q20322" s="9"/>
    </row>
    <row r="20323" spans="11:17" x14ac:dyDescent="0.25">
      <c r="K20323" s="9"/>
      <c r="N20323" s="9"/>
      <c r="O20323" s="9"/>
      <c r="P20323" s="9"/>
      <c r="Q20323" s="9"/>
    </row>
    <row r="20324" spans="11:17" x14ac:dyDescent="0.25">
      <c r="K20324" s="9"/>
      <c r="N20324" s="9"/>
      <c r="O20324" s="9"/>
      <c r="P20324" s="9"/>
      <c r="Q20324" s="9"/>
    </row>
    <row r="20325" spans="11:17" x14ac:dyDescent="0.25">
      <c r="K20325" s="9"/>
      <c r="N20325" s="9"/>
      <c r="O20325" s="9"/>
      <c r="P20325" s="9"/>
      <c r="Q20325" s="9"/>
    </row>
    <row r="20326" spans="11:17" x14ac:dyDescent="0.25">
      <c r="K20326" s="9"/>
      <c r="N20326" s="9"/>
      <c r="O20326" s="9"/>
      <c r="P20326" s="9"/>
      <c r="Q20326" s="9"/>
    </row>
    <row r="20327" spans="11:17" x14ac:dyDescent="0.25">
      <c r="K20327" s="9"/>
      <c r="N20327" s="9"/>
      <c r="O20327" s="9"/>
      <c r="P20327" s="9"/>
      <c r="Q20327" s="9"/>
    </row>
    <row r="20328" spans="11:17" x14ac:dyDescent="0.25">
      <c r="K20328" s="9"/>
      <c r="N20328" s="9"/>
      <c r="O20328" s="9"/>
      <c r="P20328" s="9"/>
      <c r="Q20328" s="9"/>
    </row>
    <row r="20329" spans="11:17" x14ac:dyDescent="0.25">
      <c r="K20329" s="9"/>
      <c r="N20329" s="9"/>
      <c r="O20329" s="9"/>
      <c r="P20329" s="9"/>
      <c r="Q20329" s="9"/>
    </row>
    <row r="20330" spans="11:17" x14ac:dyDescent="0.25">
      <c r="K20330" s="9"/>
      <c r="N20330" s="9"/>
      <c r="O20330" s="9"/>
      <c r="P20330" s="9"/>
      <c r="Q20330" s="9"/>
    </row>
    <row r="20331" spans="11:17" x14ac:dyDescent="0.25">
      <c r="K20331" s="9"/>
      <c r="N20331" s="9"/>
      <c r="O20331" s="9"/>
      <c r="P20331" s="9"/>
      <c r="Q20331" s="9"/>
    </row>
    <row r="20332" spans="11:17" x14ac:dyDescent="0.25">
      <c r="K20332" s="9"/>
      <c r="N20332" s="9"/>
      <c r="O20332" s="9"/>
      <c r="P20332" s="9"/>
      <c r="Q20332" s="9"/>
    </row>
    <row r="20333" spans="11:17" x14ac:dyDescent="0.25">
      <c r="K20333" s="9"/>
      <c r="N20333" s="9"/>
      <c r="O20333" s="9"/>
      <c r="P20333" s="9"/>
      <c r="Q20333" s="9"/>
    </row>
    <row r="20334" spans="11:17" x14ac:dyDescent="0.25">
      <c r="K20334" s="9"/>
      <c r="N20334" s="9"/>
      <c r="O20334" s="9"/>
      <c r="P20334" s="9"/>
      <c r="Q20334" s="9"/>
    </row>
    <row r="20335" spans="11:17" x14ac:dyDescent="0.25">
      <c r="K20335" s="9"/>
      <c r="N20335" s="9"/>
      <c r="O20335" s="9"/>
      <c r="P20335" s="9"/>
      <c r="Q20335" s="9"/>
    </row>
    <row r="20336" spans="11:17" x14ac:dyDescent="0.25">
      <c r="K20336" s="9"/>
      <c r="N20336" s="9"/>
      <c r="O20336" s="9"/>
      <c r="P20336" s="9"/>
      <c r="Q20336" s="9"/>
    </row>
    <row r="20337" spans="11:17" x14ac:dyDescent="0.25">
      <c r="K20337" s="9"/>
      <c r="N20337" s="9"/>
      <c r="O20337" s="9"/>
      <c r="P20337" s="9"/>
      <c r="Q20337" s="9"/>
    </row>
    <row r="20338" spans="11:17" x14ac:dyDescent="0.25">
      <c r="K20338" s="9"/>
      <c r="N20338" s="9"/>
      <c r="O20338" s="9"/>
      <c r="P20338" s="9"/>
      <c r="Q20338" s="9"/>
    </row>
    <row r="20339" spans="11:17" x14ac:dyDescent="0.25">
      <c r="K20339" s="9"/>
      <c r="N20339" s="9"/>
      <c r="O20339" s="9"/>
      <c r="P20339" s="9"/>
      <c r="Q20339" s="9"/>
    </row>
    <row r="20340" spans="11:17" x14ac:dyDescent="0.25">
      <c r="K20340" s="9"/>
      <c r="N20340" s="9"/>
      <c r="O20340" s="9"/>
      <c r="P20340" s="9"/>
      <c r="Q20340" s="9"/>
    </row>
    <row r="20341" spans="11:17" x14ac:dyDescent="0.25">
      <c r="K20341" s="9"/>
      <c r="N20341" s="9"/>
      <c r="O20341" s="9"/>
      <c r="P20341" s="9"/>
      <c r="Q20341" s="9"/>
    </row>
    <row r="20342" spans="11:17" x14ac:dyDescent="0.25">
      <c r="K20342" s="9"/>
      <c r="N20342" s="9"/>
      <c r="O20342" s="9"/>
      <c r="P20342" s="9"/>
      <c r="Q20342" s="9"/>
    </row>
    <row r="20343" spans="11:17" x14ac:dyDescent="0.25">
      <c r="K20343" s="9"/>
      <c r="N20343" s="9"/>
      <c r="O20343" s="9"/>
      <c r="P20343" s="9"/>
      <c r="Q20343" s="9"/>
    </row>
    <row r="20344" spans="11:17" x14ac:dyDescent="0.25">
      <c r="K20344" s="9"/>
      <c r="N20344" s="9"/>
      <c r="O20344" s="9"/>
      <c r="P20344" s="9"/>
      <c r="Q20344" s="9"/>
    </row>
    <row r="20345" spans="11:17" x14ac:dyDescent="0.25">
      <c r="K20345" s="9"/>
      <c r="N20345" s="9"/>
      <c r="O20345" s="9"/>
      <c r="P20345" s="9"/>
      <c r="Q20345" s="9"/>
    </row>
    <row r="20346" spans="11:17" x14ac:dyDescent="0.25">
      <c r="K20346" s="9"/>
      <c r="N20346" s="9"/>
      <c r="O20346" s="9"/>
      <c r="P20346" s="9"/>
      <c r="Q20346" s="9"/>
    </row>
    <row r="20347" spans="11:17" x14ac:dyDescent="0.25">
      <c r="K20347" s="9"/>
      <c r="N20347" s="9"/>
      <c r="O20347" s="9"/>
      <c r="P20347" s="9"/>
      <c r="Q20347" s="9"/>
    </row>
    <row r="20348" spans="11:17" x14ac:dyDescent="0.25">
      <c r="K20348" s="9"/>
      <c r="N20348" s="9"/>
      <c r="O20348" s="9"/>
      <c r="P20348" s="9"/>
      <c r="Q20348" s="9"/>
    </row>
    <row r="20349" spans="11:17" x14ac:dyDescent="0.25">
      <c r="K20349" s="9"/>
      <c r="N20349" s="9"/>
      <c r="O20349" s="9"/>
      <c r="P20349" s="9"/>
      <c r="Q20349" s="9"/>
    </row>
    <row r="20350" spans="11:17" x14ac:dyDescent="0.25">
      <c r="K20350" s="9"/>
      <c r="N20350" s="9"/>
      <c r="O20350" s="9"/>
      <c r="P20350" s="9"/>
      <c r="Q20350" s="9"/>
    </row>
    <row r="20351" spans="11:17" x14ac:dyDescent="0.25">
      <c r="K20351" s="9"/>
      <c r="N20351" s="9"/>
      <c r="O20351" s="9"/>
      <c r="P20351" s="9"/>
      <c r="Q20351" s="9"/>
    </row>
    <row r="20352" spans="11:17" x14ac:dyDescent="0.25">
      <c r="K20352" s="9"/>
      <c r="N20352" s="9"/>
      <c r="O20352" s="9"/>
      <c r="P20352" s="9"/>
      <c r="Q20352" s="9"/>
    </row>
    <row r="20353" spans="11:17" x14ac:dyDescent="0.25">
      <c r="K20353" s="9"/>
      <c r="N20353" s="9"/>
      <c r="O20353" s="9"/>
      <c r="P20353" s="9"/>
      <c r="Q20353" s="9"/>
    </row>
    <row r="20354" spans="11:17" x14ac:dyDescent="0.25">
      <c r="K20354" s="9"/>
      <c r="N20354" s="9"/>
      <c r="O20354" s="9"/>
      <c r="P20354" s="9"/>
      <c r="Q20354" s="9"/>
    </row>
    <row r="20355" spans="11:17" x14ac:dyDescent="0.25">
      <c r="K20355" s="9"/>
      <c r="N20355" s="9"/>
      <c r="O20355" s="9"/>
      <c r="P20355" s="9"/>
      <c r="Q20355" s="9"/>
    </row>
    <row r="20356" spans="11:17" x14ac:dyDescent="0.25">
      <c r="K20356" s="9"/>
      <c r="N20356" s="9"/>
      <c r="O20356" s="9"/>
      <c r="P20356" s="9"/>
      <c r="Q20356" s="9"/>
    </row>
    <row r="20357" spans="11:17" x14ac:dyDescent="0.25">
      <c r="K20357" s="9"/>
      <c r="N20357" s="9"/>
      <c r="O20357" s="9"/>
      <c r="P20357" s="9"/>
      <c r="Q20357" s="9"/>
    </row>
    <row r="20358" spans="11:17" x14ac:dyDescent="0.25">
      <c r="K20358" s="9"/>
      <c r="N20358" s="9"/>
      <c r="O20358" s="9"/>
      <c r="P20358" s="9"/>
      <c r="Q20358" s="9"/>
    </row>
    <row r="20359" spans="11:17" x14ac:dyDescent="0.25">
      <c r="K20359" s="9"/>
      <c r="N20359" s="9"/>
      <c r="O20359" s="9"/>
      <c r="P20359" s="9"/>
      <c r="Q20359" s="9"/>
    </row>
    <row r="20360" spans="11:17" x14ac:dyDescent="0.25">
      <c r="K20360" s="9"/>
      <c r="N20360" s="9"/>
      <c r="O20360" s="9"/>
      <c r="P20360" s="9"/>
      <c r="Q20360" s="9"/>
    </row>
    <row r="20361" spans="11:17" x14ac:dyDescent="0.25">
      <c r="K20361" s="9"/>
      <c r="N20361" s="9"/>
      <c r="O20361" s="9"/>
      <c r="P20361" s="9"/>
      <c r="Q20361" s="9"/>
    </row>
    <row r="20362" spans="11:17" x14ac:dyDescent="0.25">
      <c r="K20362" s="9"/>
      <c r="N20362" s="9"/>
      <c r="O20362" s="9"/>
      <c r="P20362" s="9"/>
      <c r="Q20362" s="9"/>
    </row>
    <row r="20363" spans="11:17" x14ac:dyDescent="0.25">
      <c r="K20363" s="9"/>
      <c r="N20363" s="9"/>
      <c r="O20363" s="9"/>
      <c r="P20363" s="9"/>
      <c r="Q20363" s="9"/>
    </row>
    <row r="20364" spans="11:17" x14ac:dyDescent="0.25">
      <c r="K20364" s="9"/>
      <c r="N20364" s="9"/>
      <c r="O20364" s="9"/>
      <c r="P20364" s="9"/>
      <c r="Q20364" s="9"/>
    </row>
    <row r="20365" spans="11:17" x14ac:dyDescent="0.25">
      <c r="K20365" s="9"/>
      <c r="N20365" s="9"/>
      <c r="O20365" s="9"/>
      <c r="P20365" s="9"/>
      <c r="Q20365" s="9"/>
    </row>
    <row r="20366" spans="11:17" x14ac:dyDescent="0.25">
      <c r="K20366" s="9"/>
      <c r="N20366" s="9"/>
      <c r="O20366" s="9"/>
      <c r="P20366" s="9"/>
      <c r="Q20366" s="9"/>
    </row>
    <row r="20367" spans="11:17" x14ac:dyDescent="0.25">
      <c r="K20367" s="9"/>
      <c r="N20367" s="9"/>
      <c r="O20367" s="9"/>
      <c r="P20367" s="9"/>
      <c r="Q20367" s="9"/>
    </row>
    <row r="20368" spans="11:17" x14ac:dyDescent="0.25">
      <c r="K20368" s="9"/>
      <c r="N20368" s="9"/>
      <c r="O20368" s="9"/>
      <c r="P20368" s="9"/>
      <c r="Q20368" s="9"/>
    </row>
    <row r="20369" spans="11:17" x14ac:dyDescent="0.25">
      <c r="K20369" s="9"/>
      <c r="N20369" s="9"/>
      <c r="O20369" s="9"/>
      <c r="P20369" s="9"/>
      <c r="Q20369" s="9"/>
    </row>
    <row r="20370" spans="11:17" x14ac:dyDescent="0.25">
      <c r="K20370" s="9"/>
      <c r="N20370" s="9"/>
      <c r="O20370" s="9"/>
      <c r="P20370" s="9"/>
      <c r="Q20370" s="9"/>
    </row>
    <row r="20371" spans="11:17" x14ac:dyDescent="0.25">
      <c r="K20371" s="9"/>
      <c r="N20371" s="9"/>
      <c r="O20371" s="9"/>
      <c r="P20371" s="9"/>
      <c r="Q20371" s="9"/>
    </row>
    <row r="20372" spans="11:17" x14ac:dyDescent="0.25">
      <c r="K20372" s="9"/>
      <c r="N20372" s="9"/>
      <c r="O20372" s="9"/>
      <c r="P20372" s="9"/>
      <c r="Q20372" s="9"/>
    </row>
    <row r="20373" spans="11:17" x14ac:dyDescent="0.25">
      <c r="K20373" s="9"/>
      <c r="N20373" s="9"/>
      <c r="O20373" s="9"/>
      <c r="P20373" s="9"/>
      <c r="Q20373" s="9"/>
    </row>
    <row r="20374" spans="11:17" x14ac:dyDescent="0.25">
      <c r="K20374" s="9"/>
      <c r="N20374" s="9"/>
      <c r="O20374" s="9"/>
      <c r="P20374" s="9"/>
      <c r="Q20374" s="9"/>
    </row>
    <row r="20375" spans="11:17" x14ac:dyDescent="0.25">
      <c r="K20375" s="9"/>
      <c r="N20375" s="9"/>
      <c r="O20375" s="9"/>
      <c r="P20375" s="9"/>
      <c r="Q20375" s="9"/>
    </row>
    <row r="20376" spans="11:17" x14ac:dyDescent="0.25">
      <c r="K20376" s="9"/>
      <c r="N20376" s="9"/>
      <c r="O20376" s="9"/>
      <c r="P20376" s="9"/>
      <c r="Q20376" s="9"/>
    </row>
    <row r="20377" spans="11:17" x14ac:dyDescent="0.25">
      <c r="K20377" s="9"/>
      <c r="N20377" s="9"/>
      <c r="O20377" s="9"/>
      <c r="P20377" s="9"/>
      <c r="Q20377" s="9"/>
    </row>
    <row r="20378" spans="11:17" x14ac:dyDescent="0.25">
      <c r="K20378" s="9"/>
      <c r="N20378" s="9"/>
      <c r="O20378" s="9"/>
      <c r="P20378" s="9"/>
      <c r="Q20378" s="9"/>
    </row>
    <row r="20379" spans="11:17" x14ac:dyDescent="0.25">
      <c r="K20379" s="9"/>
      <c r="N20379" s="9"/>
      <c r="O20379" s="9"/>
      <c r="P20379" s="9"/>
      <c r="Q20379" s="9"/>
    </row>
    <row r="20380" spans="11:17" x14ac:dyDescent="0.25">
      <c r="K20380" s="9"/>
      <c r="N20380" s="9"/>
      <c r="O20380" s="9"/>
      <c r="P20380" s="9"/>
      <c r="Q20380" s="9"/>
    </row>
    <row r="20381" spans="11:17" x14ac:dyDescent="0.25">
      <c r="K20381" s="9"/>
      <c r="N20381" s="9"/>
      <c r="O20381" s="9"/>
      <c r="P20381" s="9"/>
      <c r="Q20381" s="9"/>
    </row>
    <row r="20382" spans="11:17" x14ac:dyDescent="0.25">
      <c r="K20382" s="9"/>
      <c r="N20382" s="9"/>
      <c r="O20382" s="9"/>
      <c r="P20382" s="9"/>
      <c r="Q20382" s="9"/>
    </row>
    <row r="20383" spans="11:17" x14ac:dyDescent="0.25">
      <c r="K20383" s="9"/>
      <c r="N20383" s="9"/>
      <c r="O20383" s="9"/>
      <c r="P20383" s="9"/>
      <c r="Q20383" s="9"/>
    </row>
    <row r="20384" spans="11:17" x14ac:dyDescent="0.25">
      <c r="K20384" s="9"/>
      <c r="N20384" s="9"/>
      <c r="O20384" s="9"/>
      <c r="P20384" s="9"/>
      <c r="Q20384" s="9"/>
    </row>
    <row r="20385" spans="11:17" x14ac:dyDescent="0.25">
      <c r="K20385" s="9"/>
      <c r="N20385" s="9"/>
      <c r="O20385" s="9"/>
      <c r="P20385" s="9"/>
      <c r="Q20385" s="9"/>
    </row>
    <row r="20386" spans="11:17" x14ac:dyDescent="0.25">
      <c r="K20386" s="9"/>
      <c r="N20386" s="9"/>
      <c r="O20386" s="9"/>
      <c r="P20386" s="9"/>
      <c r="Q20386" s="9"/>
    </row>
    <row r="20387" spans="11:17" x14ac:dyDescent="0.25">
      <c r="K20387" s="9"/>
      <c r="N20387" s="9"/>
      <c r="O20387" s="9"/>
      <c r="P20387" s="9"/>
      <c r="Q20387" s="9"/>
    </row>
    <row r="20388" spans="11:17" x14ac:dyDescent="0.25">
      <c r="K20388" s="9"/>
      <c r="N20388" s="9"/>
      <c r="O20388" s="9"/>
      <c r="P20388" s="9"/>
      <c r="Q20388" s="9"/>
    </row>
    <row r="20389" spans="11:17" x14ac:dyDescent="0.25">
      <c r="K20389" s="9"/>
      <c r="N20389" s="9"/>
      <c r="O20389" s="9"/>
      <c r="P20389" s="9"/>
      <c r="Q20389" s="9"/>
    </row>
    <row r="20390" spans="11:17" x14ac:dyDescent="0.25">
      <c r="K20390" s="9"/>
      <c r="N20390" s="9"/>
      <c r="O20390" s="9"/>
      <c r="P20390" s="9"/>
      <c r="Q20390" s="9"/>
    </row>
    <row r="20391" spans="11:17" x14ac:dyDescent="0.25">
      <c r="K20391" s="9"/>
      <c r="N20391" s="9"/>
      <c r="O20391" s="9"/>
      <c r="P20391" s="9"/>
      <c r="Q20391" s="9"/>
    </row>
    <row r="20392" spans="11:17" x14ac:dyDescent="0.25">
      <c r="K20392" s="9"/>
      <c r="N20392" s="9"/>
      <c r="O20392" s="9"/>
      <c r="P20392" s="9"/>
      <c r="Q20392" s="9"/>
    </row>
    <row r="20393" spans="11:17" x14ac:dyDescent="0.25">
      <c r="K20393" s="9"/>
      <c r="N20393" s="9"/>
      <c r="O20393" s="9"/>
      <c r="P20393" s="9"/>
      <c r="Q20393" s="9"/>
    </row>
    <row r="20394" spans="11:17" x14ac:dyDescent="0.25">
      <c r="K20394" s="9"/>
      <c r="N20394" s="9"/>
      <c r="O20394" s="9"/>
      <c r="P20394" s="9"/>
      <c r="Q20394" s="9"/>
    </row>
    <row r="20395" spans="11:17" x14ac:dyDescent="0.25">
      <c r="K20395" s="9"/>
      <c r="N20395" s="9"/>
      <c r="O20395" s="9"/>
      <c r="P20395" s="9"/>
      <c r="Q20395" s="9"/>
    </row>
    <row r="20396" spans="11:17" x14ac:dyDescent="0.25">
      <c r="K20396" s="9"/>
      <c r="N20396" s="9"/>
      <c r="O20396" s="9"/>
      <c r="P20396" s="9"/>
      <c r="Q20396" s="9"/>
    </row>
    <row r="20397" spans="11:17" x14ac:dyDescent="0.25">
      <c r="K20397" s="9"/>
      <c r="N20397" s="9"/>
      <c r="O20397" s="9"/>
      <c r="P20397" s="9"/>
      <c r="Q20397" s="9"/>
    </row>
    <row r="20398" spans="11:17" x14ac:dyDescent="0.25">
      <c r="K20398" s="9"/>
      <c r="N20398" s="9"/>
      <c r="O20398" s="9"/>
      <c r="P20398" s="9"/>
      <c r="Q20398" s="9"/>
    </row>
    <row r="20399" spans="11:17" x14ac:dyDescent="0.25">
      <c r="K20399" s="9"/>
      <c r="N20399" s="9"/>
      <c r="O20399" s="9"/>
      <c r="P20399" s="9"/>
      <c r="Q20399" s="9"/>
    </row>
    <row r="20400" spans="11:17" x14ac:dyDescent="0.25">
      <c r="K20400" s="9"/>
      <c r="N20400" s="9"/>
      <c r="O20400" s="9"/>
      <c r="P20400" s="9"/>
      <c r="Q20400" s="9"/>
    </row>
    <row r="20401" spans="11:17" x14ac:dyDescent="0.25">
      <c r="K20401" s="9"/>
      <c r="N20401" s="9"/>
      <c r="O20401" s="9"/>
      <c r="P20401" s="9"/>
      <c r="Q20401" s="9"/>
    </row>
    <row r="20402" spans="11:17" x14ac:dyDescent="0.25">
      <c r="K20402" s="9"/>
      <c r="N20402" s="9"/>
      <c r="O20402" s="9"/>
      <c r="P20402" s="9"/>
      <c r="Q20402" s="9"/>
    </row>
    <row r="20403" spans="11:17" x14ac:dyDescent="0.25">
      <c r="K20403" s="9"/>
      <c r="N20403" s="9"/>
      <c r="O20403" s="9"/>
      <c r="P20403" s="9"/>
      <c r="Q20403" s="9"/>
    </row>
    <row r="20404" spans="11:17" x14ac:dyDescent="0.25">
      <c r="K20404" s="9"/>
      <c r="N20404" s="9"/>
      <c r="O20404" s="9"/>
      <c r="P20404" s="9"/>
      <c r="Q20404" s="9"/>
    </row>
    <row r="20405" spans="11:17" x14ac:dyDescent="0.25">
      <c r="K20405" s="9"/>
      <c r="N20405" s="9"/>
      <c r="O20405" s="9"/>
      <c r="P20405" s="9"/>
      <c r="Q20405" s="9"/>
    </row>
    <row r="20406" spans="11:17" x14ac:dyDescent="0.25">
      <c r="K20406" s="9"/>
      <c r="N20406" s="9"/>
      <c r="O20406" s="9"/>
      <c r="P20406" s="9"/>
      <c r="Q20406" s="9"/>
    </row>
    <row r="20407" spans="11:17" x14ac:dyDescent="0.25">
      <c r="K20407" s="9"/>
      <c r="N20407" s="9"/>
      <c r="O20407" s="9"/>
      <c r="P20407" s="9"/>
      <c r="Q20407" s="9"/>
    </row>
    <row r="20408" spans="11:17" x14ac:dyDescent="0.25">
      <c r="K20408" s="9"/>
      <c r="N20408" s="9"/>
      <c r="O20408" s="9"/>
      <c r="P20408" s="9"/>
      <c r="Q20408" s="9"/>
    </row>
    <row r="20409" spans="11:17" x14ac:dyDescent="0.25">
      <c r="K20409" s="9"/>
      <c r="N20409" s="9"/>
      <c r="O20409" s="9"/>
      <c r="P20409" s="9"/>
      <c r="Q20409" s="9"/>
    </row>
    <row r="20410" spans="11:17" x14ac:dyDescent="0.25">
      <c r="K20410" s="9"/>
      <c r="N20410" s="9"/>
      <c r="O20410" s="9"/>
      <c r="P20410" s="9"/>
      <c r="Q20410" s="9"/>
    </row>
    <row r="20411" spans="11:17" x14ac:dyDescent="0.25">
      <c r="K20411" s="9"/>
      <c r="N20411" s="9"/>
      <c r="O20411" s="9"/>
      <c r="P20411" s="9"/>
      <c r="Q20411" s="9"/>
    </row>
    <row r="20412" spans="11:17" x14ac:dyDescent="0.25">
      <c r="K20412" s="9"/>
      <c r="N20412" s="9"/>
      <c r="O20412" s="9"/>
      <c r="P20412" s="9"/>
      <c r="Q20412" s="9"/>
    </row>
    <row r="20413" spans="11:17" x14ac:dyDescent="0.25">
      <c r="K20413" s="9"/>
      <c r="N20413" s="9"/>
      <c r="O20413" s="9"/>
      <c r="P20413" s="9"/>
      <c r="Q20413" s="9"/>
    </row>
    <row r="20414" spans="11:17" x14ac:dyDescent="0.25">
      <c r="K20414" s="9"/>
      <c r="N20414" s="9"/>
      <c r="O20414" s="9"/>
      <c r="P20414" s="9"/>
      <c r="Q20414" s="9"/>
    </row>
    <row r="20415" spans="11:17" x14ac:dyDescent="0.25">
      <c r="K20415" s="9"/>
      <c r="N20415" s="9"/>
      <c r="O20415" s="9"/>
      <c r="P20415" s="9"/>
      <c r="Q20415" s="9"/>
    </row>
    <row r="20416" spans="11:17" x14ac:dyDescent="0.25">
      <c r="K20416" s="9"/>
      <c r="N20416" s="9"/>
      <c r="O20416" s="9"/>
      <c r="P20416" s="9"/>
      <c r="Q20416" s="9"/>
    </row>
    <row r="20417" spans="11:17" x14ac:dyDescent="0.25">
      <c r="K20417" s="9"/>
      <c r="N20417" s="9"/>
      <c r="O20417" s="9"/>
      <c r="P20417" s="9"/>
      <c r="Q20417" s="9"/>
    </row>
    <row r="20418" spans="11:17" x14ac:dyDescent="0.25">
      <c r="K20418" s="9"/>
      <c r="N20418" s="9"/>
      <c r="O20418" s="9"/>
      <c r="P20418" s="9"/>
      <c r="Q20418" s="9"/>
    </row>
    <row r="20419" spans="11:17" x14ac:dyDescent="0.25">
      <c r="K20419" s="9"/>
      <c r="N20419" s="9"/>
      <c r="O20419" s="9"/>
      <c r="P20419" s="9"/>
      <c r="Q20419" s="9"/>
    </row>
    <row r="20420" spans="11:17" x14ac:dyDescent="0.25">
      <c r="K20420" s="9"/>
      <c r="N20420" s="9"/>
      <c r="O20420" s="9"/>
      <c r="P20420" s="9"/>
      <c r="Q20420" s="9"/>
    </row>
    <row r="20421" spans="11:17" x14ac:dyDescent="0.25">
      <c r="K20421" s="9"/>
      <c r="N20421" s="9"/>
      <c r="O20421" s="9"/>
      <c r="P20421" s="9"/>
      <c r="Q20421" s="9"/>
    </row>
    <row r="20422" spans="11:17" x14ac:dyDescent="0.25">
      <c r="K20422" s="9"/>
      <c r="N20422" s="9"/>
      <c r="O20422" s="9"/>
      <c r="P20422" s="9"/>
      <c r="Q20422" s="9"/>
    </row>
    <row r="20423" spans="11:17" x14ac:dyDescent="0.25">
      <c r="K20423" s="9"/>
      <c r="N20423" s="9"/>
      <c r="O20423" s="9"/>
      <c r="P20423" s="9"/>
      <c r="Q20423" s="9"/>
    </row>
    <row r="20424" spans="11:17" x14ac:dyDescent="0.25">
      <c r="K20424" s="9"/>
      <c r="N20424" s="9"/>
      <c r="O20424" s="9"/>
      <c r="P20424" s="9"/>
      <c r="Q20424" s="9"/>
    </row>
    <row r="20425" spans="11:17" x14ac:dyDescent="0.25">
      <c r="K20425" s="9"/>
      <c r="N20425" s="9"/>
      <c r="O20425" s="9"/>
      <c r="P20425" s="9"/>
      <c r="Q20425" s="9"/>
    </row>
    <row r="20426" spans="11:17" x14ac:dyDescent="0.25">
      <c r="K20426" s="9"/>
      <c r="N20426" s="9"/>
      <c r="O20426" s="9"/>
      <c r="P20426" s="9"/>
      <c r="Q20426" s="9"/>
    </row>
    <row r="20427" spans="11:17" x14ac:dyDescent="0.25">
      <c r="K20427" s="9"/>
      <c r="N20427" s="9"/>
      <c r="O20427" s="9"/>
      <c r="P20427" s="9"/>
      <c r="Q20427" s="9"/>
    </row>
    <row r="20428" spans="11:17" x14ac:dyDescent="0.25">
      <c r="K20428" s="9"/>
      <c r="N20428" s="9"/>
      <c r="O20428" s="9"/>
      <c r="P20428" s="9"/>
      <c r="Q20428" s="9"/>
    </row>
    <row r="20429" spans="11:17" x14ac:dyDescent="0.25">
      <c r="K20429" s="9"/>
      <c r="N20429" s="9"/>
      <c r="O20429" s="9"/>
      <c r="P20429" s="9"/>
      <c r="Q20429" s="9"/>
    </row>
    <row r="20430" spans="11:17" x14ac:dyDescent="0.25">
      <c r="K20430" s="9"/>
      <c r="N20430" s="9"/>
      <c r="O20430" s="9"/>
      <c r="P20430" s="9"/>
      <c r="Q20430" s="9"/>
    </row>
    <row r="20431" spans="11:17" x14ac:dyDescent="0.25">
      <c r="K20431" s="9"/>
      <c r="N20431" s="9"/>
      <c r="O20431" s="9"/>
      <c r="P20431" s="9"/>
      <c r="Q20431" s="9"/>
    </row>
    <row r="20432" spans="11:17" x14ac:dyDescent="0.25">
      <c r="K20432" s="9"/>
      <c r="N20432" s="9"/>
      <c r="O20432" s="9"/>
      <c r="P20432" s="9"/>
      <c r="Q20432" s="9"/>
    </row>
    <row r="20433" spans="11:17" x14ac:dyDescent="0.25">
      <c r="K20433" s="9"/>
      <c r="N20433" s="9"/>
      <c r="O20433" s="9"/>
      <c r="P20433" s="9"/>
      <c r="Q20433" s="9"/>
    </row>
    <row r="20434" spans="11:17" x14ac:dyDescent="0.25">
      <c r="K20434" s="9"/>
      <c r="N20434" s="9"/>
      <c r="O20434" s="9"/>
      <c r="P20434" s="9"/>
      <c r="Q20434" s="9"/>
    </row>
    <row r="20435" spans="11:17" x14ac:dyDescent="0.25">
      <c r="K20435" s="9"/>
      <c r="N20435" s="9"/>
      <c r="O20435" s="9"/>
      <c r="P20435" s="9"/>
      <c r="Q20435" s="9"/>
    </row>
    <row r="20436" spans="11:17" x14ac:dyDescent="0.25">
      <c r="K20436" s="9"/>
      <c r="N20436" s="9"/>
      <c r="O20436" s="9"/>
      <c r="P20436" s="9"/>
      <c r="Q20436" s="9"/>
    </row>
    <row r="20437" spans="11:17" x14ac:dyDescent="0.25">
      <c r="K20437" s="9"/>
      <c r="N20437" s="9"/>
      <c r="O20437" s="9"/>
      <c r="P20437" s="9"/>
      <c r="Q20437" s="9"/>
    </row>
    <row r="20438" spans="11:17" x14ac:dyDescent="0.25">
      <c r="K20438" s="9"/>
      <c r="N20438" s="9"/>
      <c r="O20438" s="9"/>
      <c r="P20438" s="9"/>
      <c r="Q20438" s="9"/>
    </row>
    <row r="20439" spans="11:17" x14ac:dyDescent="0.25">
      <c r="K20439" s="9"/>
      <c r="N20439" s="9"/>
      <c r="O20439" s="9"/>
      <c r="P20439" s="9"/>
      <c r="Q20439" s="9"/>
    </row>
    <row r="20440" spans="11:17" x14ac:dyDescent="0.25">
      <c r="K20440" s="9"/>
      <c r="N20440" s="9"/>
      <c r="O20440" s="9"/>
      <c r="P20440" s="9"/>
      <c r="Q20440" s="9"/>
    </row>
    <row r="20441" spans="11:17" x14ac:dyDescent="0.25">
      <c r="K20441" s="9"/>
      <c r="N20441" s="9"/>
      <c r="O20441" s="9"/>
      <c r="P20441" s="9"/>
      <c r="Q20441" s="9"/>
    </row>
    <row r="20442" spans="11:17" x14ac:dyDescent="0.25">
      <c r="K20442" s="9"/>
      <c r="N20442" s="9"/>
      <c r="O20442" s="9"/>
      <c r="P20442" s="9"/>
      <c r="Q20442" s="9"/>
    </row>
    <row r="20443" spans="11:17" x14ac:dyDescent="0.25">
      <c r="K20443" s="9"/>
      <c r="N20443" s="9"/>
      <c r="O20443" s="9"/>
      <c r="P20443" s="9"/>
      <c r="Q20443" s="9"/>
    </row>
    <row r="20444" spans="11:17" x14ac:dyDescent="0.25">
      <c r="K20444" s="9"/>
      <c r="N20444" s="9"/>
      <c r="O20444" s="9"/>
      <c r="P20444" s="9"/>
      <c r="Q20444" s="9"/>
    </row>
    <row r="20445" spans="11:17" x14ac:dyDescent="0.25">
      <c r="K20445" s="9"/>
      <c r="N20445" s="9"/>
      <c r="O20445" s="9"/>
      <c r="P20445" s="9"/>
      <c r="Q20445" s="9"/>
    </row>
    <row r="20446" spans="11:17" x14ac:dyDescent="0.25">
      <c r="K20446" s="9"/>
      <c r="N20446" s="9"/>
      <c r="O20446" s="9"/>
      <c r="P20446" s="9"/>
      <c r="Q20446" s="9"/>
    </row>
    <row r="20447" spans="11:17" x14ac:dyDescent="0.25">
      <c r="K20447" s="9"/>
      <c r="N20447" s="9"/>
      <c r="O20447" s="9"/>
      <c r="P20447" s="9"/>
      <c r="Q20447" s="9"/>
    </row>
    <row r="20448" spans="11:17" x14ac:dyDescent="0.25">
      <c r="K20448" s="9"/>
      <c r="N20448" s="9"/>
      <c r="O20448" s="9"/>
      <c r="P20448" s="9"/>
      <c r="Q20448" s="9"/>
    </row>
    <row r="20449" spans="11:17" x14ac:dyDescent="0.25">
      <c r="K20449" s="9"/>
      <c r="N20449" s="9"/>
      <c r="O20449" s="9"/>
      <c r="P20449" s="9"/>
      <c r="Q20449" s="9"/>
    </row>
    <row r="20450" spans="11:17" x14ac:dyDescent="0.25">
      <c r="K20450" s="9"/>
      <c r="N20450" s="9"/>
      <c r="O20450" s="9"/>
      <c r="P20450" s="9"/>
      <c r="Q20450" s="9"/>
    </row>
    <row r="20451" spans="11:17" x14ac:dyDescent="0.25">
      <c r="K20451" s="9"/>
      <c r="N20451" s="9"/>
      <c r="O20451" s="9"/>
      <c r="P20451" s="9"/>
      <c r="Q20451" s="9"/>
    </row>
    <row r="20452" spans="11:17" x14ac:dyDescent="0.25">
      <c r="K20452" s="9"/>
      <c r="N20452" s="9"/>
      <c r="O20452" s="9"/>
      <c r="P20452" s="9"/>
      <c r="Q20452" s="9"/>
    </row>
    <row r="20453" spans="11:17" x14ac:dyDescent="0.25">
      <c r="K20453" s="9"/>
      <c r="N20453" s="9"/>
      <c r="O20453" s="9"/>
      <c r="P20453" s="9"/>
      <c r="Q20453" s="9"/>
    </row>
    <row r="20454" spans="11:17" x14ac:dyDescent="0.25">
      <c r="K20454" s="9"/>
      <c r="N20454" s="9"/>
      <c r="O20454" s="9"/>
      <c r="P20454" s="9"/>
      <c r="Q20454" s="9"/>
    </row>
    <row r="20455" spans="11:17" x14ac:dyDescent="0.25">
      <c r="K20455" s="9"/>
      <c r="N20455" s="9"/>
      <c r="O20455" s="9"/>
      <c r="P20455" s="9"/>
      <c r="Q20455" s="9"/>
    </row>
    <row r="20456" spans="11:17" x14ac:dyDescent="0.25">
      <c r="K20456" s="9"/>
      <c r="N20456" s="9"/>
      <c r="O20456" s="9"/>
      <c r="P20456" s="9"/>
      <c r="Q20456" s="9"/>
    </row>
    <row r="20457" spans="11:17" x14ac:dyDescent="0.25">
      <c r="K20457" s="9"/>
      <c r="N20457" s="9"/>
      <c r="O20457" s="9"/>
      <c r="P20457" s="9"/>
      <c r="Q20457" s="9"/>
    </row>
    <row r="20458" spans="11:17" x14ac:dyDescent="0.25">
      <c r="K20458" s="9"/>
      <c r="N20458" s="9"/>
      <c r="O20458" s="9"/>
      <c r="P20458" s="9"/>
      <c r="Q20458" s="9"/>
    </row>
    <row r="20459" spans="11:17" x14ac:dyDescent="0.25">
      <c r="K20459" s="9"/>
      <c r="N20459" s="9"/>
      <c r="O20459" s="9"/>
      <c r="P20459" s="9"/>
      <c r="Q20459" s="9"/>
    </row>
    <row r="20460" spans="11:17" x14ac:dyDescent="0.25">
      <c r="K20460" s="9"/>
      <c r="N20460" s="9"/>
      <c r="O20460" s="9"/>
      <c r="P20460" s="9"/>
      <c r="Q20460" s="9"/>
    </row>
    <row r="20461" spans="11:17" x14ac:dyDescent="0.25">
      <c r="K20461" s="9"/>
      <c r="N20461" s="9"/>
      <c r="O20461" s="9"/>
      <c r="P20461" s="9"/>
      <c r="Q20461" s="9"/>
    </row>
    <row r="20462" spans="11:17" x14ac:dyDescent="0.25">
      <c r="K20462" s="9"/>
      <c r="N20462" s="9"/>
      <c r="O20462" s="9"/>
      <c r="P20462" s="9"/>
      <c r="Q20462" s="9"/>
    </row>
    <row r="20463" spans="11:17" x14ac:dyDescent="0.25">
      <c r="K20463" s="9"/>
      <c r="N20463" s="9"/>
      <c r="O20463" s="9"/>
      <c r="P20463" s="9"/>
      <c r="Q20463" s="9"/>
    </row>
    <row r="20464" spans="11:17" x14ac:dyDescent="0.25">
      <c r="K20464" s="9"/>
      <c r="N20464" s="9"/>
      <c r="O20464" s="9"/>
      <c r="P20464" s="9"/>
      <c r="Q20464" s="9"/>
    </row>
    <row r="20465" spans="11:17" x14ac:dyDescent="0.25">
      <c r="K20465" s="9"/>
      <c r="N20465" s="9"/>
      <c r="O20465" s="9"/>
      <c r="P20465" s="9"/>
      <c r="Q20465" s="9"/>
    </row>
    <row r="20466" spans="11:17" x14ac:dyDescent="0.25">
      <c r="K20466" s="9"/>
      <c r="N20466" s="9"/>
      <c r="O20466" s="9"/>
      <c r="P20466" s="9"/>
      <c r="Q20466" s="9"/>
    </row>
    <row r="20467" spans="11:17" x14ac:dyDescent="0.25">
      <c r="K20467" s="9"/>
      <c r="N20467" s="9"/>
      <c r="O20467" s="9"/>
      <c r="P20467" s="9"/>
      <c r="Q20467" s="9"/>
    </row>
    <row r="20468" spans="11:17" x14ac:dyDescent="0.25">
      <c r="K20468" s="9"/>
      <c r="N20468" s="9"/>
      <c r="O20468" s="9"/>
      <c r="P20468" s="9"/>
      <c r="Q20468" s="9"/>
    </row>
    <row r="20469" spans="11:17" x14ac:dyDescent="0.25">
      <c r="K20469" s="9"/>
      <c r="N20469" s="9"/>
      <c r="O20469" s="9"/>
      <c r="P20469" s="9"/>
      <c r="Q20469" s="9"/>
    </row>
    <row r="20470" spans="11:17" x14ac:dyDescent="0.25">
      <c r="K20470" s="9"/>
      <c r="N20470" s="9"/>
      <c r="O20470" s="9"/>
      <c r="P20470" s="9"/>
      <c r="Q20470" s="9"/>
    </row>
    <row r="20471" spans="11:17" x14ac:dyDescent="0.25">
      <c r="K20471" s="9"/>
      <c r="N20471" s="9"/>
      <c r="O20471" s="9"/>
      <c r="P20471" s="9"/>
      <c r="Q20471" s="9"/>
    </row>
    <row r="20472" spans="11:17" x14ac:dyDescent="0.25">
      <c r="K20472" s="9"/>
      <c r="N20472" s="9"/>
      <c r="O20472" s="9"/>
      <c r="P20472" s="9"/>
      <c r="Q20472" s="9"/>
    </row>
    <row r="20473" spans="11:17" x14ac:dyDescent="0.25">
      <c r="K20473" s="9"/>
      <c r="N20473" s="9"/>
      <c r="O20473" s="9"/>
      <c r="P20473" s="9"/>
      <c r="Q20473" s="9"/>
    </row>
    <row r="20474" spans="11:17" x14ac:dyDescent="0.25">
      <c r="K20474" s="9"/>
      <c r="N20474" s="9"/>
      <c r="O20474" s="9"/>
      <c r="P20474" s="9"/>
      <c r="Q20474" s="9"/>
    </row>
    <row r="20475" spans="11:17" x14ac:dyDescent="0.25">
      <c r="K20475" s="9"/>
      <c r="N20475" s="9"/>
      <c r="O20475" s="9"/>
      <c r="P20475" s="9"/>
      <c r="Q20475" s="9"/>
    </row>
    <row r="20476" spans="11:17" x14ac:dyDescent="0.25">
      <c r="K20476" s="9"/>
      <c r="N20476" s="9"/>
      <c r="O20476" s="9"/>
      <c r="P20476" s="9"/>
      <c r="Q20476" s="9"/>
    </row>
    <row r="20477" spans="11:17" x14ac:dyDescent="0.25">
      <c r="K20477" s="9"/>
      <c r="N20477" s="9"/>
      <c r="O20477" s="9"/>
      <c r="P20477" s="9"/>
      <c r="Q20477" s="9"/>
    </row>
    <row r="20478" spans="11:17" x14ac:dyDescent="0.25">
      <c r="K20478" s="9"/>
      <c r="N20478" s="9"/>
      <c r="O20478" s="9"/>
      <c r="P20478" s="9"/>
      <c r="Q20478" s="9"/>
    </row>
    <row r="20479" spans="11:17" x14ac:dyDescent="0.25">
      <c r="K20479" s="9"/>
      <c r="N20479" s="9"/>
      <c r="O20479" s="9"/>
      <c r="P20479" s="9"/>
      <c r="Q20479" s="9"/>
    </row>
    <row r="20480" spans="11:17" x14ac:dyDescent="0.25">
      <c r="K20480" s="9"/>
      <c r="N20480" s="9"/>
      <c r="O20480" s="9"/>
      <c r="P20480" s="9"/>
      <c r="Q20480" s="9"/>
    </row>
    <row r="20481" spans="11:17" x14ac:dyDescent="0.25">
      <c r="K20481" s="9"/>
      <c r="N20481" s="9"/>
      <c r="O20481" s="9"/>
      <c r="P20481" s="9"/>
      <c r="Q20481" s="9"/>
    </row>
    <row r="20482" spans="11:17" x14ac:dyDescent="0.25">
      <c r="K20482" s="9"/>
      <c r="N20482" s="9"/>
      <c r="O20482" s="9"/>
      <c r="P20482" s="9"/>
      <c r="Q20482" s="9"/>
    </row>
    <row r="20483" spans="11:17" x14ac:dyDescent="0.25">
      <c r="K20483" s="9"/>
      <c r="N20483" s="9"/>
      <c r="O20483" s="9"/>
      <c r="P20483" s="9"/>
      <c r="Q20483" s="9"/>
    </row>
    <row r="20484" spans="11:17" x14ac:dyDescent="0.25">
      <c r="K20484" s="9"/>
      <c r="N20484" s="9"/>
      <c r="O20484" s="9"/>
      <c r="P20484" s="9"/>
      <c r="Q20484" s="9"/>
    </row>
    <row r="20485" spans="11:17" x14ac:dyDescent="0.25">
      <c r="K20485" s="9"/>
      <c r="N20485" s="9"/>
      <c r="O20485" s="9"/>
      <c r="P20485" s="9"/>
      <c r="Q20485" s="9"/>
    </row>
    <row r="20486" spans="11:17" x14ac:dyDescent="0.25">
      <c r="K20486" s="9"/>
      <c r="N20486" s="9"/>
      <c r="O20486" s="9"/>
      <c r="P20486" s="9"/>
      <c r="Q20486" s="9"/>
    </row>
    <row r="20487" spans="11:17" x14ac:dyDescent="0.25">
      <c r="K20487" s="9"/>
      <c r="N20487" s="9"/>
      <c r="O20487" s="9"/>
      <c r="P20487" s="9"/>
      <c r="Q20487" s="9"/>
    </row>
    <row r="20488" spans="11:17" x14ac:dyDescent="0.25">
      <c r="K20488" s="9"/>
      <c r="N20488" s="9"/>
      <c r="O20488" s="9"/>
      <c r="P20488" s="9"/>
      <c r="Q20488" s="9"/>
    </row>
    <row r="20489" spans="11:17" x14ac:dyDescent="0.25">
      <c r="K20489" s="9"/>
      <c r="N20489" s="9"/>
      <c r="O20489" s="9"/>
      <c r="P20489" s="9"/>
      <c r="Q20489" s="9"/>
    </row>
    <row r="20490" spans="11:17" x14ac:dyDescent="0.25">
      <c r="K20490" s="9"/>
      <c r="N20490" s="9"/>
      <c r="O20490" s="9"/>
      <c r="P20490" s="9"/>
      <c r="Q20490" s="9"/>
    </row>
    <row r="20491" spans="11:17" x14ac:dyDescent="0.25">
      <c r="K20491" s="9"/>
      <c r="N20491" s="9"/>
      <c r="O20491" s="9"/>
      <c r="P20491" s="9"/>
      <c r="Q20491" s="9"/>
    </row>
    <row r="20492" spans="11:17" x14ac:dyDescent="0.25">
      <c r="K20492" s="9"/>
      <c r="N20492" s="9"/>
      <c r="O20492" s="9"/>
      <c r="P20492" s="9"/>
      <c r="Q20492" s="9"/>
    </row>
    <row r="20493" spans="11:17" x14ac:dyDescent="0.25">
      <c r="K20493" s="9"/>
      <c r="N20493" s="9"/>
      <c r="O20493" s="9"/>
      <c r="P20493" s="9"/>
      <c r="Q20493" s="9"/>
    </row>
    <row r="20494" spans="11:17" x14ac:dyDescent="0.25">
      <c r="K20494" s="9"/>
      <c r="N20494" s="9"/>
      <c r="O20494" s="9"/>
      <c r="P20494" s="9"/>
      <c r="Q20494" s="9"/>
    </row>
    <row r="20495" spans="11:17" x14ac:dyDescent="0.25">
      <c r="K20495" s="9"/>
      <c r="N20495" s="9"/>
      <c r="O20495" s="9"/>
      <c r="P20495" s="9"/>
      <c r="Q20495" s="9"/>
    </row>
    <row r="20496" spans="11:17" x14ac:dyDescent="0.25">
      <c r="K20496" s="9"/>
      <c r="N20496" s="9"/>
      <c r="O20496" s="9"/>
      <c r="P20496" s="9"/>
      <c r="Q20496" s="9"/>
    </row>
    <row r="20497" spans="11:17" x14ac:dyDescent="0.25">
      <c r="K20497" s="9"/>
      <c r="N20497" s="9"/>
      <c r="O20497" s="9"/>
      <c r="P20497" s="9"/>
      <c r="Q20497" s="9"/>
    </row>
    <row r="20498" spans="11:17" x14ac:dyDescent="0.25">
      <c r="K20498" s="9"/>
      <c r="N20498" s="9"/>
      <c r="O20498" s="9"/>
      <c r="P20498" s="9"/>
      <c r="Q20498" s="9"/>
    </row>
    <row r="20499" spans="11:17" x14ac:dyDescent="0.25">
      <c r="K20499" s="9"/>
      <c r="N20499" s="9"/>
      <c r="O20499" s="9"/>
      <c r="P20499" s="9"/>
      <c r="Q20499" s="9"/>
    </row>
    <row r="20500" spans="11:17" x14ac:dyDescent="0.25">
      <c r="K20500" s="9"/>
      <c r="N20500" s="9"/>
      <c r="O20500" s="9"/>
      <c r="P20500" s="9"/>
      <c r="Q20500" s="9"/>
    </row>
    <row r="20501" spans="11:17" x14ac:dyDescent="0.25">
      <c r="K20501" s="9"/>
      <c r="N20501" s="9"/>
      <c r="O20501" s="9"/>
      <c r="P20501" s="9"/>
      <c r="Q20501" s="9"/>
    </row>
    <row r="20502" spans="11:17" x14ac:dyDescent="0.25">
      <c r="K20502" s="9"/>
      <c r="N20502" s="9"/>
      <c r="O20502" s="9"/>
      <c r="P20502" s="9"/>
      <c r="Q20502" s="9"/>
    </row>
    <row r="20503" spans="11:17" x14ac:dyDescent="0.25">
      <c r="K20503" s="9"/>
      <c r="N20503" s="9"/>
      <c r="O20503" s="9"/>
      <c r="P20503" s="9"/>
      <c r="Q20503" s="9"/>
    </row>
    <row r="20504" spans="11:17" x14ac:dyDescent="0.25">
      <c r="K20504" s="9"/>
      <c r="N20504" s="9"/>
      <c r="O20504" s="9"/>
      <c r="P20504" s="9"/>
      <c r="Q20504" s="9"/>
    </row>
    <row r="20505" spans="11:17" x14ac:dyDescent="0.25">
      <c r="K20505" s="9"/>
      <c r="N20505" s="9"/>
      <c r="O20505" s="9"/>
      <c r="P20505" s="9"/>
      <c r="Q20505" s="9"/>
    </row>
    <row r="20506" spans="11:17" x14ac:dyDescent="0.25">
      <c r="K20506" s="9"/>
      <c r="N20506" s="9"/>
      <c r="O20506" s="9"/>
      <c r="P20506" s="9"/>
      <c r="Q20506" s="9"/>
    </row>
    <row r="20507" spans="11:17" x14ac:dyDescent="0.25">
      <c r="K20507" s="9"/>
      <c r="N20507" s="9"/>
      <c r="O20507" s="9"/>
      <c r="P20507" s="9"/>
      <c r="Q20507" s="9"/>
    </row>
    <row r="20508" spans="11:17" x14ac:dyDescent="0.25">
      <c r="K20508" s="9"/>
      <c r="N20508" s="9"/>
      <c r="O20508" s="9"/>
      <c r="P20508" s="9"/>
      <c r="Q20508" s="9"/>
    </row>
    <row r="20509" spans="11:17" x14ac:dyDescent="0.25">
      <c r="K20509" s="9"/>
      <c r="N20509" s="9"/>
      <c r="O20509" s="9"/>
      <c r="P20509" s="9"/>
      <c r="Q20509" s="9"/>
    </row>
    <row r="20510" spans="11:17" x14ac:dyDescent="0.25">
      <c r="K20510" s="9"/>
      <c r="N20510" s="9"/>
      <c r="O20510" s="9"/>
      <c r="P20510" s="9"/>
      <c r="Q20510" s="9"/>
    </row>
    <row r="20511" spans="11:17" x14ac:dyDescent="0.25">
      <c r="K20511" s="9"/>
      <c r="N20511" s="9"/>
      <c r="O20511" s="9"/>
      <c r="P20511" s="9"/>
      <c r="Q20511" s="9"/>
    </row>
    <row r="20512" spans="11:17" x14ac:dyDescent="0.25">
      <c r="K20512" s="9"/>
      <c r="N20512" s="9"/>
      <c r="O20512" s="9"/>
      <c r="P20512" s="9"/>
      <c r="Q20512" s="9"/>
    </row>
    <row r="20513" spans="11:17" x14ac:dyDescent="0.25">
      <c r="K20513" s="9"/>
      <c r="N20513" s="9"/>
      <c r="O20513" s="9"/>
      <c r="P20513" s="9"/>
      <c r="Q20513" s="9"/>
    </row>
    <row r="20514" spans="11:17" x14ac:dyDescent="0.25">
      <c r="K20514" s="9"/>
      <c r="N20514" s="9"/>
      <c r="O20514" s="9"/>
      <c r="P20514" s="9"/>
      <c r="Q20514" s="9"/>
    </row>
    <row r="20515" spans="11:17" x14ac:dyDescent="0.25">
      <c r="K20515" s="9"/>
      <c r="N20515" s="9"/>
      <c r="O20515" s="9"/>
      <c r="P20515" s="9"/>
      <c r="Q20515" s="9"/>
    </row>
    <row r="20516" spans="11:17" x14ac:dyDescent="0.25">
      <c r="K20516" s="9"/>
      <c r="N20516" s="9"/>
      <c r="O20516" s="9"/>
      <c r="P20516" s="9"/>
      <c r="Q20516" s="9"/>
    </row>
    <row r="20517" spans="11:17" x14ac:dyDescent="0.25">
      <c r="K20517" s="9"/>
      <c r="N20517" s="9"/>
      <c r="O20517" s="9"/>
      <c r="P20517" s="9"/>
      <c r="Q20517" s="9"/>
    </row>
    <row r="20518" spans="11:17" x14ac:dyDescent="0.25">
      <c r="K20518" s="9"/>
      <c r="N20518" s="9"/>
      <c r="O20518" s="9"/>
      <c r="P20518" s="9"/>
      <c r="Q20518" s="9"/>
    </row>
    <row r="20519" spans="11:17" x14ac:dyDescent="0.25">
      <c r="K20519" s="9"/>
      <c r="N20519" s="9"/>
      <c r="O20519" s="9"/>
      <c r="P20519" s="9"/>
      <c r="Q20519" s="9"/>
    </row>
    <row r="20520" spans="11:17" x14ac:dyDescent="0.25">
      <c r="K20520" s="9"/>
      <c r="N20520" s="9"/>
      <c r="O20520" s="9"/>
      <c r="P20520" s="9"/>
      <c r="Q20520" s="9"/>
    </row>
    <row r="20521" spans="11:17" x14ac:dyDescent="0.25">
      <c r="K20521" s="9"/>
      <c r="N20521" s="9"/>
      <c r="O20521" s="9"/>
      <c r="P20521" s="9"/>
      <c r="Q20521" s="9"/>
    </row>
    <row r="20522" spans="11:17" x14ac:dyDescent="0.25">
      <c r="K20522" s="9"/>
      <c r="N20522" s="9"/>
      <c r="O20522" s="9"/>
      <c r="P20522" s="9"/>
      <c r="Q20522" s="9"/>
    </row>
    <row r="20523" spans="11:17" x14ac:dyDescent="0.25">
      <c r="K20523" s="9"/>
      <c r="N20523" s="9"/>
      <c r="O20523" s="9"/>
      <c r="P20523" s="9"/>
      <c r="Q20523" s="9"/>
    </row>
    <row r="20524" spans="11:17" x14ac:dyDescent="0.25">
      <c r="K20524" s="9"/>
      <c r="N20524" s="9"/>
      <c r="O20524" s="9"/>
      <c r="P20524" s="9"/>
      <c r="Q20524" s="9"/>
    </row>
    <row r="20525" spans="11:17" x14ac:dyDescent="0.25">
      <c r="K20525" s="9"/>
      <c r="N20525" s="9"/>
      <c r="O20525" s="9"/>
      <c r="P20525" s="9"/>
      <c r="Q20525" s="9"/>
    </row>
    <row r="20526" spans="11:17" x14ac:dyDescent="0.25">
      <c r="K20526" s="9"/>
      <c r="N20526" s="9"/>
      <c r="O20526" s="9"/>
      <c r="P20526" s="9"/>
      <c r="Q20526" s="9"/>
    </row>
    <row r="20527" spans="11:17" x14ac:dyDescent="0.25">
      <c r="K20527" s="9"/>
      <c r="N20527" s="9"/>
      <c r="O20527" s="9"/>
      <c r="P20527" s="9"/>
      <c r="Q20527" s="9"/>
    </row>
    <row r="20528" spans="11:17" x14ac:dyDescent="0.25">
      <c r="K20528" s="9"/>
      <c r="N20528" s="9"/>
      <c r="O20528" s="9"/>
      <c r="P20528" s="9"/>
      <c r="Q20528" s="9"/>
    </row>
    <row r="20529" spans="11:17" x14ac:dyDescent="0.25">
      <c r="K20529" s="9"/>
      <c r="N20529" s="9"/>
      <c r="O20529" s="9"/>
      <c r="P20529" s="9"/>
      <c r="Q20529" s="9"/>
    </row>
    <row r="20530" spans="11:17" x14ac:dyDescent="0.25">
      <c r="K20530" s="9"/>
      <c r="N20530" s="9"/>
      <c r="O20530" s="9"/>
      <c r="P20530" s="9"/>
      <c r="Q20530" s="9"/>
    </row>
    <row r="20531" spans="11:17" x14ac:dyDescent="0.25">
      <c r="K20531" s="9"/>
      <c r="N20531" s="9"/>
      <c r="O20531" s="9"/>
      <c r="P20531" s="9"/>
      <c r="Q20531" s="9"/>
    </row>
    <row r="20532" spans="11:17" x14ac:dyDescent="0.25">
      <c r="K20532" s="9"/>
      <c r="N20532" s="9"/>
      <c r="O20532" s="9"/>
      <c r="P20532" s="9"/>
      <c r="Q20532" s="9"/>
    </row>
    <row r="20533" spans="11:17" x14ac:dyDescent="0.25">
      <c r="K20533" s="9"/>
      <c r="N20533" s="9"/>
      <c r="O20533" s="9"/>
      <c r="P20533" s="9"/>
      <c r="Q20533" s="9"/>
    </row>
    <row r="20534" spans="11:17" x14ac:dyDescent="0.25">
      <c r="K20534" s="9"/>
      <c r="N20534" s="9"/>
      <c r="O20534" s="9"/>
      <c r="P20534" s="9"/>
      <c r="Q20534" s="9"/>
    </row>
    <row r="20535" spans="11:17" x14ac:dyDescent="0.25">
      <c r="K20535" s="9"/>
      <c r="N20535" s="9"/>
      <c r="O20535" s="9"/>
      <c r="P20535" s="9"/>
      <c r="Q20535" s="9"/>
    </row>
    <row r="20536" spans="11:17" x14ac:dyDescent="0.25">
      <c r="K20536" s="9"/>
      <c r="N20536" s="9"/>
      <c r="O20536" s="9"/>
      <c r="P20536" s="9"/>
      <c r="Q20536" s="9"/>
    </row>
    <row r="20537" spans="11:17" x14ac:dyDescent="0.25">
      <c r="K20537" s="9"/>
      <c r="N20537" s="9"/>
      <c r="O20537" s="9"/>
      <c r="P20537" s="9"/>
      <c r="Q20537" s="9"/>
    </row>
    <row r="20538" spans="11:17" x14ac:dyDescent="0.25">
      <c r="K20538" s="9"/>
      <c r="N20538" s="9"/>
      <c r="O20538" s="9"/>
      <c r="P20538" s="9"/>
      <c r="Q20538" s="9"/>
    </row>
    <row r="20539" spans="11:17" x14ac:dyDescent="0.25">
      <c r="K20539" s="9"/>
      <c r="N20539" s="9"/>
      <c r="O20539" s="9"/>
      <c r="P20539" s="9"/>
      <c r="Q20539" s="9"/>
    </row>
    <row r="20540" spans="11:17" x14ac:dyDescent="0.25">
      <c r="K20540" s="9"/>
      <c r="N20540" s="9"/>
      <c r="O20540" s="9"/>
      <c r="P20540" s="9"/>
      <c r="Q20540" s="9"/>
    </row>
    <row r="20541" spans="11:17" x14ac:dyDescent="0.25">
      <c r="K20541" s="9"/>
      <c r="N20541" s="9"/>
      <c r="O20541" s="9"/>
      <c r="P20541" s="9"/>
      <c r="Q20541" s="9"/>
    </row>
    <row r="20542" spans="11:17" x14ac:dyDescent="0.25">
      <c r="K20542" s="9"/>
      <c r="N20542" s="9"/>
      <c r="O20542" s="9"/>
      <c r="P20542" s="9"/>
      <c r="Q20542" s="9"/>
    </row>
    <row r="20543" spans="11:17" x14ac:dyDescent="0.25">
      <c r="K20543" s="9"/>
      <c r="N20543" s="9"/>
      <c r="O20543" s="9"/>
      <c r="P20543" s="9"/>
      <c r="Q20543" s="9"/>
    </row>
    <row r="20544" spans="11:17" x14ac:dyDescent="0.25">
      <c r="K20544" s="9"/>
      <c r="N20544" s="9"/>
      <c r="O20544" s="9"/>
      <c r="P20544" s="9"/>
      <c r="Q20544" s="9"/>
    </row>
    <row r="20545" spans="11:17" x14ac:dyDescent="0.25">
      <c r="K20545" s="9"/>
      <c r="N20545" s="9"/>
      <c r="O20545" s="9"/>
      <c r="P20545" s="9"/>
      <c r="Q20545" s="9"/>
    </row>
    <row r="20546" spans="11:17" x14ac:dyDescent="0.25">
      <c r="K20546" s="9"/>
      <c r="N20546" s="9"/>
      <c r="O20546" s="9"/>
      <c r="P20546" s="9"/>
      <c r="Q20546" s="9"/>
    </row>
    <row r="20547" spans="11:17" x14ac:dyDescent="0.25">
      <c r="K20547" s="9"/>
      <c r="N20547" s="9"/>
      <c r="O20547" s="9"/>
      <c r="P20547" s="9"/>
      <c r="Q20547" s="9"/>
    </row>
    <row r="20548" spans="11:17" x14ac:dyDescent="0.25">
      <c r="K20548" s="9"/>
      <c r="N20548" s="9"/>
      <c r="O20548" s="9"/>
      <c r="P20548" s="9"/>
      <c r="Q20548" s="9"/>
    </row>
    <row r="20549" spans="11:17" x14ac:dyDescent="0.25">
      <c r="K20549" s="9"/>
      <c r="N20549" s="9"/>
      <c r="O20549" s="9"/>
      <c r="P20549" s="9"/>
      <c r="Q20549" s="9"/>
    </row>
    <row r="20550" spans="11:17" x14ac:dyDescent="0.25">
      <c r="K20550" s="9"/>
      <c r="N20550" s="9"/>
      <c r="O20550" s="9"/>
      <c r="P20550" s="9"/>
      <c r="Q20550" s="9"/>
    </row>
    <row r="20551" spans="11:17" x14ac:dyDescent="0.25">
      <c r="K20551" s="9"/>
      <c r="N20551" s="9"/>
      <c r="O20551" s="9"/>
      <c r="P20551" s="9"/>
      <c r="Q20551" s="9"/>
    </row>
    <row r="20552" spans="11:17" x14ac:dyDescent="0.25">
      <c r="K20552" s="9"/>
      <c r="N20552" s="9"/>
      <c r="O20552" s="9"/>
      <c r="P20552" s="9"/>
      <c r="Q20552" s="9"/>
    </row>
    <row r="20553" spans="11:17" x14ac:dyDescent="0.25">
      <c r="K20553" s="9"/>
      <c r="N20553" s="9"/>
      <c r="O20553" s="9"/>
      <c r="P20553" s="9"/>
      <c r="Q20553" s="9"/>
    </row>
    <row r="20554" spans="11:17" x14ac:dyDescent="0.25">
      <c r="K20554" s="9"/>
      <c r="N20554" s="9"/>
      <c r="O20554" s="9"/>
      <c r="P20554" s="9"/>
      <c r="Q20554" s="9"/>
    </row>
    <row r="20555" spans="11:17" x14ac:dyDescent="0.25">
      <c r="K20555" s="9"/>
      <c r="N20555" s="9"/>
      <c r="O20555" s="9"/>
      <c r="P20555" s="9"/>
      <c r="Q20555" s="9"/>
    </row>
    <row r="20556" spans="11:17" x14ac:dyDescent="0.25">
      <c r="K20556" s="9"/>
      <c r="N20556" s="9"/>
      <c r="O20556" s="9"/>
      <c r="P20556" s="9"/>
      <c r="Q20556" s="9"/>
    </row>
    <row r="20557" spans="11:17" x14ac:dyDescent="0.25">
      <c r="K20557" s="9"/>
      <c r="N20557" s="9"/>
      <c r="O20557" s="9"/>
      <c r="P20557" s="9"/>
      <c r="Q20557" s="9"/>
    </row>
    <row r="20558" spans="11:17" x14ac:dyDescent="0.25">
      <c r="K20558" s="9"/>
      <c r="N20558" s="9"/>
      <c r="O20558" s="9"/>
      <c r="P20558" s="9"/>
      <c r="Q20558" s="9"/>
    </row>
    <row r="20559" spans="11:17" x14ac:dyDescent="0.25">
      <c r="K20559" s="9"/>
      <c r="N20559" s="9"/>
      <c r="O20559" s="9"/>
      <c r="P20559" s="9"/>
      <c r="Q20559" s="9"/>
    </row>
    <row r="20560" spans="11:17" x14ac:dyDescent="0.25">
      <c r="K20560" s="9"/>
      <c r="N20560" s="9"/>
      <c r="O20560" s="9"/>
      <c r="P20560" s="9"/>
      <c r="Q20560" s="9"/>
    </row>
    <row r="20561" spans="11:17" x14ac:dyDescent="0.25">
      <c r="K20561" s="9"/>
      <c r="N20561" s="9"/>
      <c r="O20561" s="9"/>
      <c r="P20561" s="9"/>
      <c r="Q20561" s="9"/>
    </row>
    <row r="20562" spans="11:17" x14ac:dyDescent="0.25">
      <c r="K20562" s="9"/>
      <c r="N20562" s="9"/>
      <c r="O20562" s="9"/>
      <c r="P20562" s="9"/>
      <c r="Q20562" s="9"/>
    </row>
    <row r="20563" spans="11:17" x14ac:dyDescent="0.25">
      <c r="K20563" s="9"/>
      <c r="N20563" s="9"/>
      <c r="O20563" s="9"/>
      <c r="P20563" s="9"/>
      <c r="Q20563" s="9"/>
    </row>
    <row r="20564" spans="11:17" x14ac:dyDescent="0.25">
      <c r="K20564" s="9"/>
      <c r="N20564" s="9"/>
      <c r="O20564" s="9"/>
      <c r="P20564" s="9"/>
      <c r="Q20564" s="9"/>
    </row>
    <row r="20565" spans="11:17" x14ac:dyDescent="0.25">
      <c r="K20565" s="9"/>
      <c r="N20565" s="9"/>
      <c r="O20565" s="9"/>
      <c r="P20565" s="9"/>
      <c r="Q20565" s="9"/>
    </row>
    <row r="20566" spans="11:17" x14ac:dyDescent="0.25">
      <c r="K20566" s="9"/>
      <c r="N20566" s="9"/>
      <c r="O20566" s="9"/>
      <c r="P20566" s="9"/>
      <c r="Q20566" s="9"/>
    </row>
    <row r="20567" spans="11:17" x14ac:dyDescent="0.25">
      <c r="K20567" s="9"/>
      <c r="N20567" s="9"/>
      <c r="O20567" s="9"/>
      <c r="P20567" s="9"/>
      <c r="Q20567" s="9"/>
    </row>
    <row r="20568" spans="11:17" x14ac:dyDescent="0.25">
      <c r="K20568" s="9"/>
      <c r="N20568" s="9"/>
      <c r="O20568" s="9"/>
      <c r="P20568" s="9"/>
      <c r="Q20568" s="9"/>
    </row>
    <row r="20569" spans="11:17" x14ac:dyDescent="0.25">
      <c r="K20569" s="9"/>
      <c r="N20569" s="9"/>
      <c r="O20569" s="9"/>
      <c r="P20569" s="9"/>
      <c r="Q20569" s="9"/>
    </row>
    <row r="20570" spans="11:17" x14ac:dyDescent="0.25">
      <c r="K20570" s="9"/>
      <c r="N20570" s="9"/>
      <c r="O20570" s="9"/>
      <c r="P20570" s="9"/>
      <c r="Q20570" s="9"/>
    </row>
    <row r="20571" spans="11:17" x14ac:dyDescent="0.25">
      <c r="K20571" s="9"/>
      <c r="N20571" s="9"/>
      <c r="O20571" s="9"/>
      <c r="P20571" s="9"/>
      <c r="Q20571" s="9"/>
    </row>
    <row r="20572" spans="11:17" x14ac:dyDescent="0.25">
      <c r="K20572" s="9"/>
      <c r="N20572" s="9"/>
      <c r="O20572" s="9"/>
      <c r="P20572" s="9"/>
      <c r="Q20572" s="9"/>
    </row>
    <row r="20573" spans="11:17" x14ac:dyDescent="0.25">
      <c r="K20573" s="9"/>
      <c r="N20573" s="9"/>
      <c r="O20573" s="9"/>
      <c r="P20573" s="9"/>
      <c r="Q20573" s="9"/>
    </row>
    <row r="20574" spans="11:17" x14ac:dyDescent="0.25">
      <c r="K20574" s="9"/>
      <c r="N20574" s="9"/>
      <c r="O20574" s="9"/>
      <c r="P20574" s="9"/>
      <c r="Q20574" s="9"/>
    </row>
    <row r="20575" spans="11:17" x14ac:dyDescent="0.25">
      <c r="K20575" s="9"/>
      <c r="N20575" s="9"/>
      <c r="O20575" s="9"/>
      <c r="P20575" s="9"/>
      <c r="Q20575" s="9"/>
    </row>
    <row r="20576" spans="11:17" x14ac:dyDescent="0.25">
      <c r="K20576" s="9"/>
      <c r="N20576" s="9"/>
      <c r="O20576" s="9"/>
      <c r="P20576" s="9"/>
      <c r="Q20576" s="9"/>
    </row>
    <row r="20577" spans="11:17" x14ac:dyDescent="0.25">
      <c r="K20577" s="9"/>
      <c r="N20577" s="9"/>
      <c r="O20577" s="9"/>
      <c r="P20577" s="9"/>
      <c r="Q20577" s="9"/>
    </row>
    <row r="20578" spans="11:17" x14ac:dyDescent="0.25">
      <c r="K20578" s="9"/>
      <c r="N20578" s="9"/>
      <c r="O20578" s="9"/>
      <c r="P20578" s="9"/>
      <c r="Q20578" s="9"/>
    </row>
    <row r="20579" spans="11:17" x14ac:dyDescent="0.25">
      <c r="K20579" s="9"/>
      <c r="N20579" s="9"/>
      <c r="O20579" s="9"/>
      <c r="P20579" s="9"/>
      <c r="Q20579" s="9"/>
    </row>
    <row r="20580" spans="11:17" x14ac:dyDescent="0.25">
      <c r="K20580" s="9"/>
      <c r="N20580" s="9"/>
      <c r="O20580" s="9"/>
      <c r="P20580" s="9"/>
      <c r="Q20580" s="9"/>
    </row>
    <row r="20581" spans="11:17" x14ac:dyDescent="0.25">
      <c r="K20581" s="9"/>
      <c r="N20581" s="9"/>
      <c r="O20581" s="9"/>
      <c r="P20581" s="9"/>
      <c r="Q20581" s="9"/>
    </row>
    <row r="20582" spans="11:17" x14ac:dyDescent="0.25">
      <c r="K20582" s="9"/>
      <c r="N20582" s="9"/>
      <c r="O20582" s="9"/>
      <c r="P20582" s="9"/>
      <c r="Q20582" s="9"/>
    </row>
    <row r="20583" spans="11:17" x14ac:dyDescent="0.25">
      <c r="K20583" s="9"/>
      <c r="N20583" s="9"/>
      <c r="O20583" s="9"/>
      <c r="P20583" s="9"/>
      <c r="Q20583" s="9"/>
    </row>
    <row r="20584" spans="11:17" x14ac:dyDescent="0.25">
      <c r="K20584" s="9"/>
      <c r="N20584" s="9"/>
      <c r="O20584" s="9"/>
      <c r="P20584" s="9"/>
      <c r="Q20584" s="9"/>
    </row>
    <row r="20585" spans="11:17" x14ac:dyDescent="0.25">
      <c r="K20585" s="9"/>
      <c r="N20585" s="9"/>
      <c r="O20585" s="9"/>
      <c r="P20585" s="9"/>
      <c r="Q20585" s="9"/>
    </row>
    <row r="20586" spans="11:17" x14ac:dyDescent="0.25">
      <c r="K20586" s="9"/>
      <c r="N20586" s="9"/>
      <c r="O20586" s="9"/>
      <c r="P20586" s="9"/>
      <c r="Q20586" s="9"/>
    </row>
    <row r="20587" spans="11:17" x14ac:dyDescent="0.25">
      <c r="K20587" s="9"/>
      <c r="N20587" s="9"/>
      <c r="O20587" s="9"/>
      <c r="P20587" s="9"/>
      <c r="Q20587" s="9"/>
    </row>
    <row r="20588" spans="11:17" x14ac:dyDescent="0.25">
      <c r="K20588" s="9"/>
      <c r="N20588" s="9"/>
      <c r="O20588" s="9"/>
      <c r="P20588" s="9"/>
      <c r="Q20588" s="9"/>
    </row>
    <row r="20589" spans="11:17" x14ac:dyDescent="0.25">
      <c r="K20589" s="9"/>
      <c r="N20589" s="9"/>
      <c r="O20589" s="9"/>
      <c r="P20589" s="9"/>
      <c r="Q20589" s="9"/>
    </row>
    <row r="20590" spans="11:17" x14ac:dyDescent="0.25">
      <c r="K20590" s="9"/>
      <c r="N20590" s="9"/>
      <c r="O20590" s="9"/>
      <c r="P20590" s="9"/>
      <c r="Q20590" s="9"/>
    </row>
    <row r="20591" spans="11:17" x14ac:dyDescent="0.25">
      <c r="K20591" s="9"/>
      <c r="N20591" s="9"/>
      <c r="O20591" s="9"/>
      <c r="P20591" s="9"/>
      <c r="Q20591" s="9"/>
    </row>
    <row r="20592" spans="11:17" x14ac:dyDescent="0.25">
      <c r="K20592" s="9"/>
      <c r="N20592" s="9"/>
      <c r="O20592" s="9"/>
      <c r="P20592" s="9"/>
      <c r="Q20592" s="9"/>
    </row>
    <row r="20593" spans="11:17" x14ac:dyDescent="0.25">
      <c r="K20593" s="9"/>
      <c r="N20593" s="9"/>
      <c r="O20593" s="9"/>
      <c r="P20593" s="9"/>
      <c r="Q20593" s="9"/>
    </row>
    <row r="20594" spans="11:17" x14ac:dyDescent="0.25">
      <c r="K20594" s="9"/>
      <c r="N20594" s="9"/>
      <c r="O20594" s="9"/>
      <c r="P20594" s="9"/>
      <c r="Q20594" s="9"/>
    </row>
    <row r="20595" spans="11:17" x14ac:dyDescent="0.25">
      <c r="K20595" s="9"/>
      <c r="N20595" s="9"/>
      <c r="O20595" s="9"/>
      <c r="P20595" s="9"/>
      <c r="Q20595" s="9"/>
    </row>
    <row r="20596" spans="11:17" x14ac:dyDescent="0.25">
      <c r="K20596" s="9"/>
      <c r="N20596" s="9"/>
      <c r="O20596" s="9"/>
      <c r="P20596" s="9"/>
      <c r="Q20596" s="9"/>
    </row>
    <row r="20597" spans="11:17" x14ac:dyDescent="0.25">
      <c r="K20597" s="9"/>
      <c r="N20597" s="9"/>
      <c r="O20597" s="9"/>
      <c r="P20597" s="9"/>
      <c r="Q20597" s="9"/>
    </row>
    <row r="20598" spans="11:17" x14ac:dyDescent="0.25">
      <c r="K20598" s="9"/>
      <c r="N20598" s="9"/>
      <c r="O20598" s="9"/>
      <c r="P20598" s="9"/>
      <c r="Q20598" s="9"/>
    </row>
    <row r="20599" spans="11:17" x14ac:dyDescent="0.25">
      <c r="K20599" s="9"/>
      <c r="N20599" s="9"/>
      <c r="O20599" s="9"/>
      <c r="P20599" s="9"/>
      <c r="Q20599" s="9"/>
    </row>
    <row r="20600" spans="11:17" x14ac:dyDescent="0.25">
      <c r="K20600" s="9"/>
      <c r="N20600" s="9"/>
      <c r="O20600" s="9"/>
      <c r="P20600" s="9"/>
      <c r="Q20600" s="9"/>
    </row>
    <row r="20601" spans="11:17" x14ac:dyDescent="0.25">
      <c r="K20601" s="9"/>
      <c r="N20601" s="9"/>
      <c r="O20601" s="9"/>
      <c r="P20601" s="9"/>
      <c r="Q20601" s="9"/>
    </row>
    <row r="20602" spans="11:17" x14ac:dyDescent="0.25">
      <c r="K20602" s="9"/>
      <c r="N20602" s="9"/>
      <c r="O20602" s="9"/>
      <c r="P20602" s="9"/>
      <c r="Q20602" s="9"/>
    </row>
    <row r="20603" spans="11:17" x14ac:dyDescent="0.25">
      <c r="K20603" s="9"/>
      <c r="N20603" s="9"/>
      <c r="O20603" s="9"/>
      <c r="P20603" s="9"/>
      <c r="Q20603" s="9"/>
    </row>
    <row r="20604" spans="11:17" x14ac:dyDescent="0.25">
      <c r="K20604" s="9"/>
      <c r="N20604" s="9"/>
      <c r="O20604" s="9"/>
      <c r="P20604" s="9"/>
      <c r="Q20604" s="9"/>
    </row>
    <row r="20605" spans="11:17" x14ac:dyDescent="0.25">
      <c r="K20605" s="9"/>
      <c r="N20605" s="9"/>
      <c r="O20605" s="9"/>
      <c r="P20605" s="9"/>
      <c r="Q20605" s="9"/>
    </row>
    <row r="20606" spans="11:17" x14ac:dyDescent="0.25">
      <c r="K20606" s="9"/>
      <c r="N20606" s="9"/>
      <c r="O20606" s="9"/>
      <c r="P20606" s="9"/>
      <c r="Q20606" s="9"/>
    </row>
    <row r="20607" spans="11:17" x14ac:dyDescent="0.25">
      <c r="K20607" s="9"/>
      <c r="N20607" s="9"/>
      <c r="O20607" s="9"/>
      <c r="P20607" s="9"/>
      <c r="Q20607" s="9"/>
    </row>
    <row r="20608" spans="11:17" x14ac:dyDescent="0.25">
      <c r="K20608" s="9"/>
      <c r="N20608" s="9"/>
      <c r="O20608" s="9"/>
      <c r="P20608" s="9"/>
      <c r="Q20608" s="9"/>
    </row>
    <row r="20609" spans="11:17" x14ac:dyDescent="0.25">
      <c r="K20609" s="9"/>
      <c r="N20609" s="9"/>
      <c r="O20609" s="9"/>
      <c r="P20609" s="9"/>
      <c r="Q20609" s="9"/>
    </row>
    <row r="20610" spans="11:17" x14ac:dyDescent="0.25">
      <c r="K20610" s="9"/>
      <c r="N20610" s="9"/>
      <c r="O20610" s="9"/>
      <c r="P20610" s="9"/>
      <c r="Q20610" s="9"/>
    </row>
    <row r="20611" spans="11:17" x14ac:dyDescent="0.25">
      <c r="K20611" s="9"/>
      <c r="N20611" s="9"/>
      <c r="O20611" s="9"/>
      <c r="P20611" s="9"/>
      <c r="Q20611" s="9"/>
    </row>
    <row r="20612" spans="11:17" x14ac:dyDescent="0.25">
      <c r="K20612" s="9"/>
      <c r="N20612" s="9"/>
      <c r="O20612" s="9"/>
      <c r="P20612" s="9"/>
      <c r="Q20612" s="9"/>
    </row>
    <row r="20613" spans="11:17" x14ac:dyDescent="0.25">
      <c r="K20613" s="9"/>
      <c r="N20613" s="9"/>
      <c r="O20613" s="9"/>
      <c r="P20613" s="9"/>
      <c r="Q20613" s="9"/>
    </row>
    <row r="20614" spans="11:17" x14ac:dyDescent="0.25">
      <c r="K20614" s="9"/>
      <c r="N20614" s="9"/>
      <c r="O20614" s="9"/>
      <c r="P20614" s="9"/>
      <c r="Q20614" s="9"/>
    </row>
    <row r="20615" spans="11:17" x14ac:dyDescent="0.25">
      <c r="K20615" s="9"/>
      <c r="N20615" s="9"/>
      <c r="O20615" s="9"/>
      <c r="P20615" s="9"/>
      <c r="Q20615" s="9"/>
    </row>
    <row r="20616" spans="11:17" x14ac:dyDescent="0.25">
      <c r="K20616" s="9"/>
      <c r="N20616" s="9"/>
      <c r="O20616" s="9"/>
      <c r="P20616" s="9"/>
      <c r="Q20616" s="9"/>
    </row>
    <row r="20617" spans="11:17" x14ac:dyDescent="0.25">
      <c r="K20617" s="9"/>
      <c r="N20617" s="9"/>
      <c r="O20617" s="9"/>
      <c r="P20617" s="9"/>
      <c r="Q20617" s="9"/>
    </row>
    <row r="20618" spans="11:17" x14ac:dyDescent="0.25">
      <c r="K20618" s="9"/>
      <c r="N20618" s="9"/>
      <c r="O20618" s="9"/>
      <c r="P20618" s="9"/>
      <c r="Q20618" s="9"/>
    </row>
    <row r="20619" spans="11:17" x14ac:dyDescent="0.25">
      <c r="K20619" s="9"/>
      <c r="N20619" s="9"/>
      <c r="O20619" s="9"/>
      <c r="P20619" s="9"/>
      <c r="Q20619" s="9"/>
    </row>
    <row r="20620" spans="11:17" x14ac:dyDescent="0.25">
      <c r="K20620" s="9"/>
      <c r="N20620" s="9"/>
      <c r="O20620" s="9"/>
      <c r="P20620" s="9"/>
      <c r="Q20620" s="9"/>
    </row>
    <row r="20621" spans="11:17" x14ac:dyDescent="0.25">
      <c r="K20621" s="9"/>
      <c r="N20621" s="9"/>
      <c r="O20621" s="9"/>
      <c r="P20621" s="9"/>
      <c r="Q20621" s="9"/>
    </row>
    <row r="20622" spans="11:17" x14ac:dyDescent="0.25">
      <c r="K20622" s="9"/>
      <c r="N20622" s="9"/>
      <c r="O20622" s="9"/>
      <c r="P20622" s="9"/>
      <c r="Q20622" s="9"/>
    </row>
    <row r="20623" spans="11:17" x14ac:dyDescent="0.25">
      <c r="K20623" s="9"/>
      <c r="N20623" s="9"/>
      <c r="O20623" s="9"/>
      <c r="P20623" s="9"/>
      <c r="Q20623" s="9"/>
    </row>
    <row r="20624" spans="11:17" x14ac:dyDescent="0.25">
      <c r="K20624" s="9"/>
      <c r="N20624" s="9"/>
      <c r="O20624" s="9"/>
      <c r="P20624" s="9"/>
      <c r="Q20624" s="9"/>
    </row>
    <row r="20625" spans="11:17" x14ac:dyDescent="0.25">
      <c r="K20625" s="9"/>
      <c r="N20625" s="9"/>
      <c r="O20625" s="9"/>
      <c r="P20625" s="9"/>
      <c r="Q20625" s="9"/>
    </row>
    <row r="20626" spans="11:17" x14ac:dyDescent="0.25">
      <c r="K20626" s="9"/>
      <c r="N20626" s="9"/>
      <c r="O20626" s="9"/>
      <c r="P20626" s="9"/>
      <c r="Q20626" s="9"/>
    </row>
    <row r="20627" spans="11:17" x14ac:dyDescent="0.25">
      <c r="K20627" s="9"/>
      <c r="N20627" s="9"/>
      <c r="O20627" s="9"/>
      <c r="P20627" s="9"/>
      <c r="Q20627" s="9"/>
    </row>
    <row r="20628" spans="11:17" x14ac:dyDescent="0.25">
      <c r="K20628" s="9"/>
      <c r="N20628" s="9"/>
      <c r="O20628" s="9"/>
      <c r="P20628" s="9"/>
      <c r="Q20628" s="9"/>
    </row>
    <row r="20629" spans="11:17" x14ac:dyDescent="0.25">
      <c r="K20629" s="9"/>
      <c r="N20629" s="9"/>
      <c r="O20629" s="9"/>
      <c r="P20629" s="9"/>
      <c r="Q20629" s="9"/>
    </row>
    <row r="20630" spans="11:17" x14ac:dyDescent="0.25">
      <c r="K20630" s="9"/>
      <c r="N20630" s="9"/>
      <c r="O20630" s="9"/>
      <c r="P20630" s="9"/>
      <c r="Q20630" s="9"/>
    </row>
    <row r="20631" spans="11:17" x14ac:dyDescent="0.25">
      <c r="K20631" s="9"/>
      <c r="N20631" s="9"/>
      <c r="O20631" s="9"/>
      <c r="P20631" s="9"/>
      <c r="Q20631" s="9"/>
    </row>
    <row r="20632" spans="11:17" x14ac:dyDescent="0.25">
      <c r="K20632" s="9"/>
      <c r="N20632" s="9"/>
      <c r="O20632" s="9"/>
      <c r="P20632" s="9"/>
      <c r="Q20632" s="9"/>
    </row>
    <row r="20633" spans="11:17" x14ac:dyDescent="0.25">
      <c r="K20633" s="9"/>
      <c r="N20633" s="9"/>
      <c r="O20633" s="9"/>
      <c r="P20633" s="9"/>
      <c r="Q20633" s="9"/>
    </row>
    <row r="20634" spans="11:17" x14ac:dyDescent="0.25">
      <c r="K20634" s="9"/>
      <c r="N20634" s="9"/>
      <c r="O20634" s="9"/>
      <c r="P20634" s="9"/>
      <c r="Q20634" s="9"/>
    </row>
    <row r="20635" spans="11:17" x14ac:dyDescent="0.25">
      <c r="K20635" s="9"/>
      <c r="N20635" s="9"/>
      <c r="O20635" s="9"/>
      <c r="P20635" s="9"/>
      <c r="Q20635" s="9"/>
    </row>
    <row r="20636" spans="11:17" x14ac:dyDescent="0.25">
      <c r="K20636" s="9"/>
      <c r="N20636" s="9"/>
      <c r="O20636" s="9"/>
      <c r="P20636" s="9"/>
      <c r="Q20636" s="9"/>
    </row>
    <row r="20637" spans="11:17" x14ac:dyDescent="0.25">
      <c r="K20637" s="9"/>
      <c r="N20637" s="9"/>
      <c r="O20637" s="9"/>
      <c r="P20637" s="9"/>
      <c r="Q20637" s="9"/>
    </row>
    <row r="20638" spans="11:17" x14ac:dyDescent="0.25">
      <c r="K20638" s="9"/>
      <c r="N20638" s="9"/>
      <c r="O20638" s="9"/>
      <c r="P20638" s="9"/>
      <c r="Q20638" s="9"/>
    </row>
    <row r="20639" spans="11:17" x14ac:dyDescent="0.25">
      <c r="K20639" s="9"/>
      <c r="N20639" s="9"/>
      <c r="O20639" s="9"/>
      <c r="P20639" s="9"/>
      <c r="Q20639" s="9"/>
    </row>
    <row r="20640" spans="11:17" x14ac:dyDescent="0.25">
      <c r="K20640" s="9"/>
      <c r="N20640" s="9"/>
      <c r="O20640" s="9"/>
      <c r="P20640" s="9"/>
      <c r="Q20640" s="9"/>
    </row>
    <row r="20641" spans="11:17" x14ac:dyDescent="0.25">
      <c r="K20641" s="9"/>
      <c r="N20641" s="9"/>
      <c r="O20641" s="9"/>
      <c r="P20641" s="9"/>
      <c r="Q20641" s="9"/>
    </row>
    <row r="20642" spans="11:17" x14ac:dyDescent="0.25">
      <c r="K20642" s="9"/>
      <c r="N20642" s="9"/>
      <c r="O20642" s="9"/>
      <c r="P20642" s="9"/>
      <c r="Q20642" s="9"/>
    </row>
    <row r="20643" spans="11:17" x14ac:dyDescent="0.25">
      <c r="K20643" s="9"/>
      <c r="N20643" s="9"/>
      <c r="O20643" s="9"/>
      <c r="P20643" s="9"/>
      <c r="Q20643" s="9"/>
    </row>
    <row r="20644" spans="11:17" x14ac:dyDescent="0.25">
      <c r="K20644" s="9"/>
      <c r="N20644" s="9"/>
      <c r="O20644" s="9"/>
      <c r="P20644" s="9"/>
      <c r="Q20644" s="9"/>
    </row>
    <row r="20645" spans="11:17" x14ac:dyDescent="0.25">
      <c r="K20645" s="9"/>
      <c r="N20645" s="9"/>
      <c r="O20645" s="9"/>
      <c r="P20645" s="9"/>
      <c r="Q20645" s="9"/>
    </row>
    <row r="20646" spans="11:17" x14ac:dyDescent="0.25">
      <c r="K20646" s="9"/>
      <c r="N20646" s="9"/>
      <c r="O20646" s="9"/>
      <c r="P20646" s="9"/>
      <c r="Q20646" s="9"/>
    </row>
    <row r="20647" spans="11:17" x14ac:dyDescent="0.25">
      <c r="K20647" s="9"/>
      <c r="N20647" s="9"/>
      <c r="O20647" s="9"/>
      <c r="P20647" s="9"/>
      <c r="Q20647" s="9"/>
    </row>
    <row r="20648" spans="11:17" x14ac:dyDescent="0.25">
      <c r="K20648" s="9"/>
      <c r="N20648" s="9"/>
      <c r="O20648" s="9"/>
      <c r="P20648" s="9"/>
      <c r="Q20648" s="9"/>
    </row>
    <row r="20649" spans="11:17" x14ac:dyDescent="0.25">
      <c r="K20649" s="9"/>
      <c r="N20649" s="9"/>
      <c r="O20649" s="9"/>
      <c r="P20649" s="9"/>
      <c r="Q20649" s="9"/>
    </row>
    <row r="20650" spans="11:17" x14ac:dyDescent="0.25">
      <c r="K20650" s="9"/>
      <c r="N20650" s="9"/>
      <c r="O20650" s="9"/>
      <c r="P20650" s="9"/>
      <c r="Q20650" s="9"/>
    </row>
    <row r="20651" spans="11:17" x14ac:dyDescent="0.25">
      <c r="K20651" s="9"/>
      <c r="N20651" s="9"/>
      <c r="O20651" s="9"/>
      <c r="P20651" s="9"/>
      <c r="Q20651" s="9"/>
    </row>
    <row r="20652" spans="11:17" x14ac:dyDescent="0.25">
      <c r="K20652" s="9"/>
      <c r="N20652" s="9"/>
      <c r="O20652" s="9"/>
      <c r="P20652" s="9"/>
      <c r="Q20652" s="9"/>
    </row>
    <row r="20653" spans="11:17" x14ac:dyDescent="0.25">
      <c r="K20653" s="9"/>
      <c r="N20653" s="9"/>
      <c r="O20653" s="9"/>
      <c r="P20653" s="9"/>
      <c r="Q20653" s="9"/>
    </row>
    <row r="20654" spans="11:17" x14ac:dyDescent="0.25">
      <c r="K20654" s="9"/>
      <c r="N20654" s="9"/>
      <c r="O20654" s="9"/>
      <c r="P20654" s="9"/>
      <c r="Q20654" s="9"/>
    </row>
    <row r="20655" spans="11:17" x14ac:dyDescent="0.25">
      <c r="K20655" s="9"/>
      <c r="N20655" s="9"/>
      <c r="O20655" s="9"/>
      <c r="P20655" s="9"/>
      <c r="Q20655" s="9"/>
    </row>
    <row r="20656" spans="11:17" x14ac:dyDescent="0.25">
      <c r="K20656" s="9"/>
      <c r="N20656" s="9"/>
      <c r="O20656" s="9"/>
      <c r="P20656" s="9"/>
      <c r="Q20656" s="9"/>
    </row>
    <row r="20657" spans="11:17" x14ac:dyDescent="0.25">
      <c r="K20657" s="9"/>
      <c r="N20657" s="9"/>
      <c r="O20657" s="9"/>
      <c r="P20657" s="9"/>
      <c r="Q20657" s="9"/>
    </row>
    <row r="20658" spans="11:17" x14ac:dyDescent="0.25">
      <c r="K20658" s="9"/>
      <c r="N20658" s="9"/>
      <c r="O20658" s="9"/>
      <c r="P20658" s="9"/>
      <c r="Q20658" s="9"/>
    </row>
    <row r="20659" spans="11:17" x14ac:dyDescent="0.25">
      <c r="K20659" s="9"/>
      <c r="N20659" s="9"/>
      <c r="O20659" s="9"/>
      <c r="P20659" s="9"/>
      <c r="Q20659" s="9"/>
    </row>
    <row r="20660" spans="11:17" x14ac:dyDescent="0.25">
      <c r="K20660" s="9"/>
      <c r="N20660" s="9"/>
      <c r="O20660" s="9"/>
      <c r="P20660" s="9"/>
      <c r="Q20660" s="9"/>
    </row>
    <row r="20661" spans="11:17" x14ac:dyDescent="0.25">
      <c r="K20661" s="9"/>
      <c r="N20661" s="9"/>
      <c r="O20661" s="9"/>
      <c r="P20661" s="9"/>
      <c r="Q20661" s="9"/>
    </row>
    <row r="20662" spans="11:17" x14ac:dyDescent="0.25">
      <c r="K20662" s="9"/>
      <c r="N20662" s="9"/>
      <c r="O20662" s="9"/>
      <c r="P20662" s="9"/>
      <c r="Q20662" s="9"/>
    </row>
    <row r="20663" spans="11:17" x14ac:dyDescent="0.25">
      <c r="K20663" s="9"/>
      <c r="N20663" s="9"/>
      <c r="O20663" s="9"/>
      <c r="P20663" s="9"/>
      <c r="Q20663" s="9"/>
    </row>
    <row r="20664" spans="11:17" x14ac:dyDescent="0.25">
      <c r="K20664" s="9"/>
      <c r="N20664" s="9"/>
      <c r="O20664" s="9"/>
      <c r="P20664" s="9"/>
      <c r="Q20664" s="9"/>
    </row>
    <row r="20665" spans="11:17" x14ac:dyDescent="0.25">
      <c r="K20665" s="9"/>
      <c r="N20665" s="9"/>
      <c r="O20665" s="9"/>
      <c r="P20665" s="9"/>
      <c r="Q20665" s="9"/>
    </row>
    <row r="20666" spans="11:17" x14ac:dyDescent="0.25">
      <c r="K20666" s="9"/>
      <c r="N20666" s="9"/>
      <c r="O20666" s="9"/>
      <c r="P20666" s="9"/>
      <c r="Q20666" s="9"/>
    </row>
    <row r="20667" spans="11:17" x14ac:dyDescent="0.25">
      <c r="K20667" s="9"/>
      <c r="N20667" s="9"/>
      <c r="O20667" s="9"/>
      <c r="P20667" s="9"/>
      <c r="Q20667" s="9"/>
    </row>
    <row r="20668" spans="11:17" x14ac:dyDescent="0.25">
      <c r="K20668" s="9"/>
      <c r="N20668" s="9"/>
      <c r="O20668" s="9"/>
      <c r="P20668" s="9"/>
      <c r="Q20668" s="9"/>
    </row>
    <row r="20669" spans="11:17" x14ac:dyDescent="0.25">
      <c r="K20669" s="9"/>
      <c r="N20669" s="9"/>
      <c r="O20669" s="9"/>
      <c r="P20669" s="9"/>
      <c r="Q20669" s="9"/>
    </row>
    <row r="20670" spans="11:17" x14ac:dyDescent="0.25">
      <c r="K20670" s="9"/>
      <c r="N20670" s="9"/>
      <c r="O20670" s="9"/>
      <c r="P20670" s="9"/>
      <c r="Q20670" s="9"/>
    </row>
    <row r="20671" spans="11:17" x14ac:dyDescent="0.25">
      <c r="K20671" s="9"/>
      <c r="N20671" s="9"/>
      <c r="O20671" s="9"/>
      <c r="P20671" s="9"/>
      <c r="Q20671" s="9"/>
    </row>
    <row r="20672" spans="11:17" x14ac:dyDescent="0.25">
      <c r="K20672" s="9"/>
      <c r="N20672" s="9"/>
      <c r="O20672" s="9"/>
      <c r="P20672" s="9"/>
      <c r="Q20672" s="9"/>
    </row>
    <row r="20673" spans="11:17" x14ac:dyDescent="0.25">
      <c r="K20673" s="9"/>
      <c r="N20673" s="9"/>
      <c r="O20673" s="9"/>
      <c r="P20673" s="9"/>
      <c r="Q20673" s="9"/>
    </row>
    <row r="20674" spans="11:17" x14ac:dyDescent="0.25">
      <c r="K20674" s="9"/>
      <c r="N20674" s="9"/>
      <c r="O20674" s="9"/>
      <c r="P20674" s="9"/>
      <c r="Q20674" s="9"/>
    </row>
    <row r="20675" spans="11:17" x14ac:dyDescent="0.25">
      <c r="K20675" s="9"/>
      <c r="N20675" s="9"/>
      <c r="O20675" s="9"/>
      <c r="P20675" s="9"/>
      <c r="Q20675" s="9"/>
    </row>
    <row r="20676" spans="11:17" x14ac:dyDescent="0.25">
      <c r="K20676" s="9"/>
      <c r="N20676" s="9"/>
      <c r="O20676" s="9"/>
      <c r="P20676" s="9"/>
      <c r="Q20676" s="9"/>
    </row>
    <row r="20677" spans="11:17" x14ac:dyDescent="0.25">
      <c r="K20677" s="9"/>
      <c r="N20677" s="9"/>
      <c r="O20677" s="9"/>
      <c r="P20677" s="9"/>
      <c r="Q20677" s="9"/>
    </row>
    <row r="20678" spans="11:17" x14ac:dyDescent="0.25">
      <c r="K20678" s="9"/>
      <c r="N20678" s="9"/>
      <c r="O20678" s="9"/>
      <c r="P20678" s="9"/>
      <c r="Q20678" s="9"/>
    </row>
    <row r="20679" spans="11:17" x14ac:dyDescent="0.25">
      <c r="K20679" s="9"/>
      <c r="N20679" s="9"/>
      <c r="O20679" s="9"/>
      <c r="P20679" s="9"/>
      <c r="Q20679" s="9"/>
    </row>
    <row r="20680" spans="11:17" x14ac:dyDescent="0.25">
      <c r="K20680" s="9"/>
      <c r="N20680" s="9"/>
      <c r="O20680" s="9"/>
      <c r="P20680" s="9"/>
      <c r="Q20680" s="9"/>
    </row>
    <row r="20681" spans="11:17" x14ac:dyDescent="0.25">
      <c r="K20681" s="9"/>
      <c r="N20681" s="9"/>
      <c r="O20681" s="9"/>
      <c r="P20681" s="9"/>
      <c r="Q20681" s="9"/>
    </row>
    <row r="20682" spans="11:17" x14ac:dyDescent="0.25">
      <c r="K20682" s="9"/>
      <c r="N20682" s="9"/>
      <c r="O20682" s="9"/>
      <c r="P20682" s="9"/>
      <c r="Q20682" s="9"/>
    </row>
    <row r="20683" spans="11:17" x14ac:dyDescent="0.25">
      <c r="K20683" s="9"/>
      <c r="N20683" s="9"/>
      <c r="O20683" s="9"/>
      <c r="P20683" s="9"/>
      <c r="Q20683" s="9"/>
    </row>
    <row r="20684" spans="11:17" x14ac:dyDescent="0.25">
      <c r="K20684" s="9"/>
      <c r="N20684" s="9"/>
      <c r="O20684" s="9"/>
      <c r="P20684" s="9"/>
      <c r="Q20684" s="9"/>
    </row>
    <row r="20685" spans="11:17" x14ac:dyDescent="0.25">
      <c r="K20685" s="9"/>
      <c r="N20685" s="9"/>
      <c r="O20685" s="9"/>
      <c r="P20685" s="9"/>
      <c r="Q20685" s="9"/>
    </row>
    <row r="20686" spans="11:17" x14ac:dyDescent="0.25">
      <c r="K20686" s="9"/>
      <c r="N20686" s="9"/>
      <c r="O20686" s="9"/>
      <c r="P20686" s="9"/>
      <c r="Q20686" s="9"/>
    </row>
    <row r="20687" spans="11:17" x14ac:dyDescent="0.25">
      <c r="K20687" s="9"/>
      <c r="N20687" s="9"/>
      <c r="O20687" s="9"/>
      <c r="P20687" s="9"/>
      <c r="Q20687" s="9"/>
    </row>
    <row r="20688" spans="11:17" x14ac:dyDescent="0.25">
      <c r="K20688" s="9"/>
      <c r="N20688" s="9"/>
      <c r="O20688" s="9"/>
      <c r="P20688" s="9"/>
      <c r="Q20688" s="9"/>
    </row>
    <row r="20689" spans="11:17" x14ac:dyDescent="0.25">
      <c r="K20689" s="9"/>
      <c r="N20689" s="9"/>
      <c r="O20689" s="9"/>
      <c r="P20689" s="9"/>
      <c r="Q20689" s="9"/>
    </row>
    <row r="20690" spans="11:17" x14ac:dyDescent="0.25">
      <c r="K20690" s="9"/>
      <c r="N20690" s="9"/>
      <c r="O20690" s="9"/>
      <c r="P20690" s="9"/>
      <c r="Q20690" s="9"/>
    </row>
    <row r="20691" spans="11:17" x14ac:dyDescent="0.25">
      <c r="K20691" s="9"/>
      <c r="N20691" s="9"/>
      <c r="O20691" s="9"/>
      <c r="P20691" s="9"/>
      <c r="Q20691" s="9"/>
    </row>
    <row r="20692" spans="11:17" x14ac:dyDescent="0.25">
      <c r="K20692" s="9"/>
      <c r="N20692" s="9"/>
      <c r="O20692" s="9"/>
      <c r="P20692" s="9"/>
      <c r="Q20692" s="9"/>
    </row>
    <row r="20693" spans="11:17" x14ac:dyDescent="0.25">
      <c r="K20693" s="9"/>
      <c r="N20693" s="9"/>
      <c r="O20693" s="9"/>
      <c r="P20693" s="9"/>
      <c r="Q20693" s="9"/>
    </row>
    <row r="20694" spans="11:17" x14ac:dyDescent="0.25">
      <c r="K20694" s="9"/>
      <c r="N20694" s="9"/>
      <c r="O20694" s="9"/>
      <c r="P20694" s="9"/>
      <c r="Q20694" s="9"/>
    </row>
    <row r="20695" spans="11:17" x14ac:dyDescent="0.25">
      <c r="K20695" s="9"/>
      <c r="N20695" s="9"/>
      <c r="O20695" s="9"/>
      <c r="P20695" s="9"/>
      <c r="Q20695" s="9"/>
    </row>
    <row r="20696" spans="11:17" x14ac:dyDescent="0.25">
      <c r="K20696" s="9"/>
      <c r="N20696" s="9"/>
      <c r="O20696" s="9"/>
      <c r="P20696" s="9"/>
      <c r="Q20696" s="9"/>
    </row>
    <row r="20697" spans="11:17" x14ac:dyDescent="0.25">
      <c r="K20697" s="9"/>
      <c r="N20697" s="9"/>
      <c r="O20697" s="9"/>
      <c r="P20697" s="9"/>
      <c r="Q20697" s="9"/>
    </row>
    <row r="20698" spans="11:17" x14ac:dyDescent="0.25">
      <c r="K20698" s="9"/>
      <c r="N20698" s="9"/>
      <c r="O20698" s="9"/>
      <c r="P20698" s="9"/>
      <c r="Q20698" s="9"/>
    </row>
    <row r="20699" spans="11:17" x14ac:dyDescent="0.25">
      <c r="K20699" s="9"/>
      <c r="N20699" s="9"/>
      <c r="O20699" s="9"/>
      <c r="P20699" s="9"/>
      <c r="Q20699" s="9"/>
    </row>
    <row r="20700" spans="11:17" x14ac:dyDescent="0.25">
      <c r="K20700" s="9"/>
      <c r="N20700" s="9"/>
      <c r="O20700" s="9"/>
      <c r="P20700" s="9"/>
      <c r="Q20700" s="9"/>
    </row>
    <row r="20701" spans="11:17" x14ac:dyDescent="0.25">
      <c r="K20701" s="9"/>
      <c r="N20701" s="9"/>
      <c r="O20701" s="9"/>
      <c r="P20701" s="9"/>
      <c r="Q20701" s="9"/>
    </row>
    <row r="20702" spans="11:17" x14ac:dyDescent="0.25">
      <c r="K20702" s="9"/>
      <c r="N20702" s="9"/>
      <c r="O20702" s="9"/>
      <c r="P20702" s="9"/>
      <c r="Q20702" s="9"/>
    </row>
    <row r="20703" spans="11:17" x14ac:dyDescent="0.25">
      <c r="K20703" s="9"/>
      <c r="N20703" s="9"/>
      <c r="O20703" s="9"/>
      <c r="P20703" s="9"/>
      <c r="Q20703" s="9"/>
    </row>
    <row r="20704" spans="11:17" x14ac:dyDescent="0.25">
      <c r="K20704" s="9"/>
      <c r="N20704" s="9"/>
      <c r="O20704" s="9"/>
      <c r="P20704" s="9"/>
      <c r="Q20704" s="9"/>
    </row>
    <row r="20705" spans="11:17" x14ac:dyDescent="0.25">
      <c r="K20705" s="9"/>
      <c r="N20705" s="9"/>
      <c r="O20705" s="9"/>
      <c r="P20705" s="9"/>
      <c r="Q20705" s="9"/>
    </row>
    <row r="20706" spans="11:17" x14ac:dyDescent="0.25">
      <c r="K20706" s="9"/>
      <c r="N20706" s="9"/>
      <c r="O20706" s="9"/>
      <c r="P20706" s="9"/>
      <c r="Q20706" s="9"/>
    </row>
    <row r="20707" spans="11:17" x14ac:dyDescent="0.25">
      <c r="K20707" s="9"/>
      <c r="N20707" s="9"/>
      <c r="O20707" s="9"/>
      <c r="P20707" s="9"/>
      <c r="Q20707" s="9"/>
    </row>
    <row r="20708" spans="11:17" x14ac:dyDescent="0.25">
      <c r="K20708" s="9"/>
      <c r="N20708" s="9"/>
      <c r="O20708" s="9"/>
      <c r="P20708" s="9"/>
      <c r="Q20708" s="9"/>
    </row>
    <row r="20709" spans="11:17" x14ac:dyDescent="0.25">
      <c r="K20709" s="9"/>
      <c r="N20709" s="9"/>
      <c r="O20709" s="9"/>
      <c r="P20709" s="9"/>
      <c r="Q20709" s="9"/>
    </row>
    <row r="20710" spans="11:17" x14ac:dyDescent="0.25">
      <c r="K20710" s="9"/>
      <c r="N20710" s="9"/>
      <c r="O20710" s="9"/>
      <c r="P20710" s="9"/>
      <c r="Q20710" s="9"/>
    </row>
    <row r="20711" spans="11:17" x14ac:dyDescent="0.25">
      <c r="K20711" s="9"/>
      <c r="N20711" s="9"/>
      <c r="O20711" s="9"/>
      <c r="P20711" s="9"/>
      <c r="Q20711" s="9"/>
    </row>
    <row r="20712" spans="11:17" x14ac:dyDescent="0.25">
      <c r="K20712" s="9"/>
      <c r="N20712" s="9"/>
      <c r="O20712" s="9"/>
      <c r="P20712" s="9"/>
      <c r="Q20712" s="9"/>
    </row>
    <row r="20713" spans="11:17" x14ac:dyDescent="0.25">
      <c r="K20713" s="9"/>
      <c r="N20713" s="9"/>
      <c r="O20713" s="9"/>
      <c r="P20713" s="9"/>
      <c r="Q20713" s="9"/>
    </row>
    <row r="20714" spans="11:17" x14ac:dyDescent="0.25">
      <c r="K20714" s="9"/>
      <c r="N20714" s="9"/>
      <c r="O20714" s="9"/>
      <c r="P20714" s="9"/>
      <c r="Q20714" s="9"/>
    </row>
    <row r="20715" spans="11:17" x14ac:dyDescent="0.25">
      <c r="K20715" s="9"/>
      <c r="N20715" s="9"/>
      <c r="O20715" s="9"/>
      <c r="P20715" s="9"/>
      <c r="Q20715" s="9"/>
    </row>
    <row r="20716" spans="11:17" x14ac:dyDescent="0.25">
      <c r="K20716" s="9"/>
      <c r="N20716" s="9"/>
      <c r="O20716" s="9"/>
      <c r="P20716" s="9"/>
      <c r="Q20716" s="9"/>
    </row>
    <row r="20717" spans="11:17" x14ac:dyDescent="0.25">
      <c r="K20717" s="9"/>
      <c r="N20717" s="9"/>
      <c r="O20717" s="9"/>
      <c r="P20717" s="9"/>
      <c r="Q20717" s="9"/>
    </row>
    <row r="20718" spans="11:17" x14ac:dyDescent="0.25">
      <c r="K20718" s="9"/>
      <c r="N20718" s="9"/>
      <c r="O20718" s="9"/>
      <c r="P20718" s="9"/>
      <c r="Q20718" s="9"/>
    </row>
    <row r="20719" spans="11:17" x14ac:dyDescent="0.25">
      <c r="K20719" s="9"/>
      <c r="N20719" s="9"/>
      <c r="O20719" s="9"/>
      <c r="P20719" s="9"/>
      <c r="Q20719" s="9"/>
    </row>
    <row r="20720" spans="11:17" x14ac:dyDescent="0.25">
      <c r="K20720" s="9"/>
      <c r="N20720" s="9"/>
      <c r="O20720" s="9"/>
      <c r="P20720" s="9"/>
      <c r="Q20720" s="9"/>
    </row>
    <row r="20721" spans="11:17" x14ac:dyDescent="0.25">
      <c r="K20721" s="9"/>
      <c r="N20721" s="9"/>
      <c r="O20721" s="9"/>
      <c r="P20721" s="9"/>
      <c r="Q20721" s="9"/>
    </row>
    <row r="20722" spans="11:17" x14ac:dyDescent="0.25">
      <c r="K20722" s="9"/>
      <c r="N20722" s="9"/>
      <c r="O20722" s="9"/>
      <c r="P20722" s="9"/>
      <c r="Q20722" s="9"/>
    </row>
    <row r="20723" spans="11:17" x14ac:dyDescent="0.25">
      <c r="K20723" s="9"/>
      <c r="N20723" s="9"/>
      <c r="O20723" s="9"/>
      <c r="P20723" s="9"/>
      <c r="Q20723" s="9"/>
    </row>
    <row r="20724" spans="11:17" x14ac:dyDescent="0.25">
      <c r="K20724" s="9"/>
      <c r="N20724" s="9"/>
      <c r="O20724" s="9"/>
      <c r="P20724" s="9"/>
      <c r="Q20724" s="9"/>
    </row>
    <row r="20725" spans="11:17" x14ac:dyDescent="0.25">
      <c r="K20725" s="9"/>
      <c r="N20725" s="9"/>
      <c r="O20725" s="9"/>
      <c r="P20725" s="9"/>
      <c r="Q20725" s="9"/>
    </row>
    <row r="20726" spans="11:17" x14ac:dyDescent="0.25">
      <c r="K20726" s="9"/>
      <c r="N20726" s="9"/>
      <c r="O20726" s="9"/>
      <c r="P20726" s="9"/>
      <c r="Q20726" s="9"/>
    </row>
    <row r="20727" spans="11:17" x14ac:dyDescent="0.25">
      <c r="K20727" s="9"/>
      <c r="N20727" s="9"/>
      <c r="O20727" s="9"/>
      <c r="P20727" s="9"/>
      <c r="Q20727" s="9"/>
    </row>
    <row r="20728" spans="11:17" x14ac:dyDescent="0.25">
      <c r="K20728" s="9"/>
      <c r="N20728" s="9"/>
      <c r="O20728" s="9"/>
      <c r="P20728" s="9"/>
      <c r="Q20728" s="9"/>
    </row>
    <row r="20729" spans="11:17" x14ac:dyDescent="0.25">
      <c r="K20729" s="9"/>
      <c r="N20729" s="9"/>
      <c r="O20729" s="9"/>
      <c r="P20729" s="9"/>
      <c r="Q20729" s="9"/>
    </row>
    <row r="20730" spans="11:17" x14ac:dyDescent="0.25">
      <c r="K20730" s="9"/>
      <c r="N20730" s="9"/>
      <c r="O20730" s="9"/>
      <c r="P20730" s="9"/>
      <c r="Q20730" s="9"/>
    </row>
    <row r="20731" spans="11:17" x14ac:dyDescent="0.25">
      <c r="K20731" s="9"/>
      <c r="N20731" s="9"/>
      <c r="O20731" s="9"/>
      <c r="P20731" s="9"/>
      <c r="Q20731" s="9"/>
    </row>
    <row r="20732" spans="11:17" x14ac:dyDescent="0.25">
      <c r="K20732" s="9"/>
      <c r="N20732" s="9"/>
      <c r="O20732" s="9"/>
      <c r="P20732" s="9"/>
      <c r="Q20732" s="9"/>
    </row>
    <row r="20733" spans="11:17" x14ac:dyDescent="0.25">
      <c r="K20733" s="9"/>
      <c r="N20733" s="9"/>
      <c r="O20733" s="9"/>
      <c r="P20733" s="9"/>
      <c r="Q20733" s="9"/>
    </row>
    <row r="20734" spans="11:17" x14ac:dyDescent="0.25">
      <c r="K20734" s="9"/>
      <c r="N20734" s="9"/>
      <c r="O20734" s="9"/>
      <c r="P20734" s="9"/>
      <c r="Q20734" s="9"/>
    </row>
    <row r="20735" spans="11:17" x14ac:dyDescent="0.25">
      <c r="K20735" s="9"/>
      <c r="N20735" s="9"/>
      <c r="O20735" s="9"/>
      <c r="P20735" s="9"/>
      <c r="Q20735" s="9"/>
    </row>
    <row r="20736" spans="11:17" x14ac:dyDescent="0.25">
      <c r="K20736" s="9"/>
      <c r="N20736" s="9"/>
      <c r="O20736" s="9"/>
      <c r="P20736" s="9"/>
      <c r="Q20736" s="9"/>
    </row>
    <row r="20737" spans="11:17" x14ac:dyDescent="0.25">
      <c r="K20737" s="9"/>
      <c r="N20737" s="9"/>
      <c r="O20737" s="9"/>
      <c r="P20737" s="9"/>
      <c r="Q20737" s="9"/>
    </row>
    <row r="20738" spans="11:17" x14ac:dyDescent="0.25">
      <c r="K20738" s="9"/>
      <c r="N20738" s="9"/>
      <c r="O20738" s="9"/>
      <c r="P20738" s="9"/>
      <c r="Q20738" s="9"/>
    </row>
    <row r="20739" spans="11:17" x14ac:dyDescent="0.25">
      <c r="K20739" s="9"/>
      <c r="N20739" s="9"/>
      <c r="O20739" s="9"/>
      <c r="P20739" s="9"/>
      <c r="Q20739" s="9"/>
    </row>
    <row r="20740" spans="11:17" x14ac:dyDescent="0.25">
      <c r="K20740" s="9"/>
      <c r="N20740" s="9"/>
      <c r="O20740" s="9"/>
      <c r="P20740" s="9"/>
      <c r="Q20740" s="9"/>
    </row>
    <row r="20741" spans="11:17" x14ac:dyDescent="0.25">
      <c r="K20741" s="9"/>
      <c r="N20741" s="9"/>
      <c r="O20741" s="9"/>
      <c r="P20741" s="9"/>
      <c r="Q20741" s="9"/>
    </row>
    <row r="20742" spans="11:17" x14ac:dyDescent="0.25">
      <c r="K20742" s="9"/>
      <c r="N20742" s="9"/>
      <c r="O20742" s="9"/>
      <c r="P20742" s="9"/>
      <c r="Q20742" s="9"/>
    </row>
    <row r="20743" spans="11:17" x14ac:dyDescent="0.25">
      <c r="K20743" s="9"/>
      <c r="N20743" s="9"/>
      <c r="O20743" s="9"/>
      <c r="P20743" s="9"/>
      <c r="Q20743" s="9"/>
    </row>
    <row r="20744" spans="11:17" x14ac:dyDescent="0.25">
      <c r="K20744" s="9"/>
      <c r="N20744" s="9"/>
      <c r="O20744" s="9"/>
      <c r="P20744" s="9"/>
      <c r="Q20744" s="9"/>
    </row>
    <row r="20745" spans="11:17" x14ac:dyDescent="0.25">
      <c r="K20745" s="9"/>
      <c r="N20745" s="9"/>
      <c r="O20745" s="9"/>
      <c r="P20745" s="9"/>
      <c r="Q20745" s="9"/>
    </row>
    <row r="20746" spans="11:17" x14ac:dyDescent="0.25">
      <c r="K20746" s="9"/>
      <c r="N20746" s="9"/>
      <c r="O20746" s="9"/>
      <c r="P20746" s="9"/>
      <c r="Q20746" s="9"/>
    </row>
    <row r="20747" spans="11:17" x14ac:dyDescent="0.25">
      <c r="K20747" s="9"/>
      <c r="N20747" s="9"/>
      <c r="O20747" s="9"/>
      <c r="P20747" s="9"/>
      <c r="Q20747" s="9"/>
    </row>
    <row r="20748" spans="11:17" x14ac:dyDescent="0.25">
      <c r="K20748" s="9"/>
      <c r="N20748" s="9"/>
      <c r="O20748" s="9"/>
      <c r="P20748" s="9"/>
      <c r="Q20748" s="9"/>
    </row>
    <row r="20749" spans="11:17" x14ac:dyDescent="0.25">
      <c r="K20749" s="9"/>
      <c r="N20749" s="9"/>
      <c r="O20749" s="9"/>
      <c r="P20749" s="9"/>
      <c r="Q20749" s="9"/>
    </row>
    <row r="20750" spans="11:17" x14ac:dyDescent="0.25">
      <c r="K20750" s="9"/>
      <c r="N20750" s="9"/>
      <c r="O20750" s="9"/>
      <c r="P20750" s="9"/>
      <c r="Q20750" s="9"/>
    </row>
    <row r="20751" spans="11:17" x14ac:dyDescent="0.25">
      <c r="K20751" s="9"/>
      <c r="N20751" s="9"/>
      <c r="O20751" s="9"/>
      <c r="P20751" s="9"/>
      <c r="Q20751" s="9"/>
    </row>
    <row r="20752" spans="11:17" x14ac:dyDescent="0.25">
      <c r="K20752" s="9"/>
      <c r="N20752" s="9"/>
      <c r="O20752" s="9"/>
      <c r="P20752" s="9"/>
      <c r="Q20752" s="9"/>
    </row>
    <row r="20753" spans="11:17" x14ac:dyDescent="0.25">
      <c r="K20753" s="9"/>
      <c r="N20753" s="9"/>
      <c r="O20753" s="9"/>
      <c r="P20753" s="9"/>
      <c r="Q20753" s="9"/>
    </row>
    <row r="20754" spans="11:17" x14ac:dyDescent="0.25">
      <c r="K20754" s="9"/>
      <c r="N20754" s="9"/>
      <c r="O20754" s="9"/>
      <c r="P20754" s="9"/>
      <c r="Q20754" s="9"/>
    </row>
    <row r="20755" spans="11:17" x14ac:dyDescent="0.25">
      <c r="K20755" s="9"/>
      <c r="N20755" s="9"/>
      <c r="O20755" s="9"/>
      <c r="P20755" s="9"/>
      <c r="Q20755" s="9"/>
    </row>
    <row r="20756" spans="11:17" x14ac:dyDescent="0.25">
      <c r="K20756" s="9"/>
      <c r="N20756" s="9"/>
      <c r="O20756" s="9"/>
      <c r="P20756" s="9"/>
      <c r="Q20756" s="9"/>
    </row>
    <row r="20757" spans="11:17" x14ac:dyDescent="0.25">
      <c r="K20757" s="9"/>
      <c r="N20757" s="9"/>
      <c r="O20757" s="9"/>
      <c r="P20757" s="9"/>
      <c r="Q20757" s="9"/>
    </row>
    <row r="20758" spans="11:17" x14ac:dyDescent="0.25">
      <c r="K20758" s="9"/>
      <c r="N20758" s="9"/>
      <c r="O20758" s="9"/>
      <c r="P20758" s="9"/>
      <c r="Q20758" s="9"/>
    </row>
    <row r="20759" spans="11:17" x14ac:dyDescent="0.25">
      <c r="K20759" s="9"/>
      <c r="N20759" s="9"/>
      <c r="O20759" s="9"/>
      <c r="P20759" s="9"/>
      <c r="Q20759" s="9"/>
    </row>
    <row r="20760" spans="11:17" x14ac:dyDescent="0.25">
      <c r="K20760" s="9"/>
      <c r="N20760" s="9"/>
      <c r="O20760" s="9"/>
      <c r="P20760" s="9"/>
      <c r="Q20760" s="9"/>
    </row>
    <row r="20761" spans="11:17" x14ac:dyDescent="0.25">
      <c r="K20761" s="9"/>
      <c r="N20761" s="9"/>
      <c r="O20761" s="9"/>
      <c r="P20761" s="9"/>
      <c r="Q20761" s="9"/>
    </row>
    <row r="20762" spans="11:17" x14ac:dyDescent="0.25">
      <c r="K20762" s="9"/>
      <c r="N20762" s="9"/>
      <c r="O20762" s="9"/>
      <c r="P20762" s="9"/>
      <c r="Q20762" s="9"/>
    </row>
    <row r="20763" spans="11:17" x14ac:dyDescent="0.25">
      <c r="K20763" s="9"/>
      <c r="N20763" s="9"/>
      <c r="O20763" s="9"/>
      <c r="P20763" s="9"/>
      <c r="Q20763" s="9"/>
    </row>
    <row r="20764" spans="11:17" x14ac:dyDescent="0.25">
      <c r="K20764" s="9"/>
      <c r="N20764" s="9"/>
      <c r="O20764" s="9"/>
      <c r="P20764" s="9"/>
      <c r="Q20764" s="9"/>
    </row>
    <row r="20765" spans="11:17" x14ac:dyDescent="0.25">
      <c r="K20765" s="9"/>
      <c r="N20765" s="9"/>
      <c r="O20765" s="9"/>
      <c r="P20765" s="9"/>
      <c r="Q20765" s="9"/>
    </row>
    <row r="20766" spans="11:17" x14ac:dyDescent="0.25">
      <c r="K20766" s="9"/>
      <c r="N20766" s="9"/>
      <c r="O20766" s="9"/>
      <c r="P20766" s="9"/>
      <c r="Q20766" s="9"/>
    </row>
    <row r="20767" spans="11:17" x14ac:dyDescent="0.25">
      <c r="K20767" s="9"/>
      <c r="N20767" s="9"/>
      <c r="O20767" s="9"/>
      <c r="P20767" s="9"/>
      <c r="Q20767" s="9"/>
    </row>
    <row r="20768" spans="11:17" x14ac:dyDescent="0.25">
      <c r="K20768" s="9"/>
      <c r="N20768" s="9"/>
      <c r="O20768" s="9"/>
      <c r="P20768" s="9"/>
      <c r="Q20768" s="9"/>
    </row>
    <row r="20769" spans="11:17" x14ac:dyDescent="0.25">
      <c r="K20769" s="9"/>
      <c r="N20769" s="9"/>
      <c r="O20769" s="9"/>
      <c r="P20769" s="9"/>
      <c r="Q20769" s="9"/>
    </row>
    <row r="20770" spans="11:17" x14ac:dyDescent="0.25">
      <c r="K20770" s="9"/>
      <c r="N20770" s="9"/>
      <c r="O20770" s="9"/>
      <c r="P20770" s="9"/>
      <c r="Q20770" s="9"/>
    </row>
    <row r="20771" spans="11:17" x14ac:dyDescent="0.25">
      <c r="K20771" s="9"/>
      <c r="N20771" s="9"/>
      <c r="O20771" s="9"/>
      <c r="P20771" s="9"/>
      <c r="Q20771" s="9"/>
    </row>
    <row r="20772" spans="11:17" x14ac:dyDescent="0.25">
      <c r="K20772" s="9"/>
      <c r="N20772" s="9"/>
      <c r="O20772" s="9"/>
      <c r="P20772" s="9"/>
      <c r="Q20772" s="9"/>
    </row>
    <row r="20773" spans="11:17" x14ac:dyDescent="0.25">
      <c r="K20773" s="9"/>
      <c r="N20773" s="9"/>
      <c r="O20773" s="9"/>
      <c r="P20773" s="9"/>
      <c r="Q20773" s="9"/>
    </row>
    <row r="20774" spans="11:17" x14ac:dyDescent="0.25">
      <c r="K20774" s="9"/>
      <c r="N20774" s="9"/>
      <c r="O20774" s="9"/>
      <c r="P20774" s="9"/>
      <c r="Q20774" s="9"/>
    </row>
    <row r="20775" spans="11:17" x14ac:dyDescent="0.25">
      <c r="K20775" s="9"/>
      <c r="N20775" s="9"/>
      <c r="O20775" s="9"/>
      <c r="P20775" s="9"/>
      <c r="Q20775" s="9"/>
    </row>
    <row r="20776" spans="11:17" x14ac:dyDescent="0.25">
      <c r="K20776" s="9"/>
      <c r="N20776" s="9"/>
      <c r="O20776" s="9"/>
      <c r="P20776" s="9"/>
      <c r="Q20776" s="9"/>
    </row>
    <row r="20777" spans="11:17" x14ac:dyDescent="0.25">
      <c r="K20777" s="9"/>
      <c r="N20777" s="9"/>
      <c r="O20777" s="9"/>
      <c r="P20777" s="9"/>
      <c r="Q20777" s="9"/>
    </row>
    <row r="20778" spans="11:17" x14ac:dyDescent="0.25">
      <c r="K20778" s="9"/>
      <c r="N20778" s="9"/>
      <c r="O20778" s="9"/>
      <c r="P20778" s="9"/>
      <c r="Q20778" s="9"/>
    </row>
    <row r="20779" spans="11:17" x14ac:dyDescent="0.25">
      <c r="K20779" s="9"/>
      <c r="N20779" s="9"/>
      <c r="O20779" s="9"/>
      <c r="P20779" s="9"/>
      <c r="Q20779" s="9"/>
    </row>
    <row r="20780" spans="11:17" x14ac:dyDescent="0.25">
      <c r="K20780" s="9"/>
      <c r="N20780" s="9"/>
      <c r="O20780" s="9"/>
      <c r="P20780" s="9"/>
      <c r="Q20780" s="9"/>
    </row>
    <row r="20781" spans="11:17" x14ac:dyDescent="0.25">
      <c r="K20781" s="9"/>
      <c r="N20781" s="9"/>
      <c r="O20781" s="9"/>
      <c r="P20781" s="9"/>
      <c r="Q20781" s="9"/>
    </row>
    <row r="20782" spans="11:17" x14ac:dyDescent="0.25">
      <c r="K20782" s="9"/>
      <c r="N20782" s="9"/>
      <c r="O20782" s="9"/>
      <c r="P20782" s="9"/>
      <c r="Q20782" s="9"/>
    </row>
    <row r="20783" spans="11:17" x14ac:dyDescent="0.25">
      <c r="K20783" s="9"/>
      <c r="N20783" s="9"/>
      <c r="O20783" s="9"/>
      <c r="P20783" s="9"/>
      <c r="Q20783" s="9"/>
    </row>
    <row r="20784" spans="11:17" x14ac:dyDescent="0.25">
      <c r="K20784" s="9"/>
      <c r="N20784" s="9"/>
      <c r="O20784" s="9"/>
      <c r="P20784" s="9"/>
      <c r="Q20784" s="9"/>
    </row>
    <row r="20785" spans="11:17" x14ac:dyDescent="0.25">
      <c r="K20785" s="9"/>
      <c r="N20785" s="9"/>
      <c r="O20785" s="9"/>
      <c r="P20785" s="9"/>
      <c r="Q20785" s="9"/>
    </row>
    <row r="20786" spans="11:17" x14ac:dyDescent="0.25">
      <c r="K20786" s="9"/>
      <c r="N20786" s="9"/>
      <c r="O20786" s="9"/>
      <c r="P20786" s="9"/>
      <c r="Q20786" s="9"/>
    </row>
    <row r="20787" spans="11:17" x14ac:dyDescent="0.25">
      <c r="K20787" s="9"/>
      <c r="N20787" s="9"/>
      <c r="O20787" s="9"/>
      <c r="P20787" s="9"/>
      <c r="Q20787" s="9"/>
    </row>
    <row r="20788" spans="11:17" x14ac:dyDescent="0.25">
      <c r="K20788" s="9"/>
      <c r="N20788" s="9"/>
      <c r="O20788" s="9"/>
      <c r="P20788" s="9"/>
      <c r="Q20788" s="9"/>
    </row>
    <row r="20789" spans="11:17" x14ac:dyDescent="0.25">
      <c r="K20789" s="9"/>
      <c r="N20789" s="9"/>
      <c r="O20789" s="9"/>
      <c r="P20789" s="9"/>
      <c r="Q20789" s="9"/>
    </row>
    <row r="20790" spans="11:17" x14ac:dyDescent="0.25">
      <c r="K20790" s="9"/>
      <c r="N20790" s="9"/>
      <c r="O20790" s="9"/>
      <c r="P20790" s="9"/>
      <c r="Q20790" s="9"/>
    </row>
    <row r="20791" spans="11:17" x14ac:dyDescent="0.25">
      <c r="K20791" s="9"/>
      <c r="N20791" s="9"/>
      <c r="O20791" s="9"/>
      <c r="P20791" s="9"/>
      <c r="Q20791" s="9"/>
    </row>
    <row r="20792" spans="11:17" x14ac:dyDescent="0.25">
      <c r="K20792" s="9"/>
      <c r="N20792" s="9"/>
      <c r="O20792" s="9"/>
      <c r="P20792" s="9"/>
      <c r="Q20792" s="9"/>
    </row>
    <row r="20793" spans="11:17" x14ac:dyDescent="0.25">
      <c r="K20793" s="9"/>
      <c r="N20793" s="9"/>
      <c r="O20793" s="9"/>
      <c r="P20793" s="9"/>
      <c r="Q20793" s="9"/>
    </row>
    <row r="20794" spans="11:17" x14ac:dyDescent="0.25">
      <c r="K20794" s="9"/>
      <c r="N20794" s="9"/>
      <c r="O20794" s="9"/>
      <c r="P20794" s="9"/>
      <c r="Q20794" s="9"/>
    </row>
    <row r="20795" spans="11:17" x14ac:dyDescent="0.25">
      <c r="K20795" s="9"/>
      <c r="N20795" s="9"/>
      <c r="O20795" s="9"/>
      <c r="P20795" s="9"/>
      <c r="Q20795" s="9"/>
    </row>
    <row r="20796" spans="11:17" x14ac:dyDescent="0.25">
      <c r="K20796" s="9"/>
      <c r="N20796" s="9"/>
      <c r="O20796" s="9"/>
      <c r="P20796" s="9"/>
      <c r="Q20796" s="9"/>
    </row>
    <row r="20797" spans="11:17" x14ac:dyDescent="0.25">
      <c r="K20797" s="9"/>
      <c r="N20797" s="9"/>
      <c r="O20797" s="9"/>
      <c r="P20797" s="9"/>
      <c r="Q20797" s="9"/>
    </row>
    <row r="20798" spans="11:17" x14ac:dyDescent="0.25">
      <c r="K20798" s="9"/>
      <c r="N20798" s="9"/>
      <c r="O20798" s="9"/>
      <c r="P20798" s="9"/>
      <c r="Q20798" s="9"/>
    </row>
    <row r="20799" spans="11:17" x14ac:dyDescent="0.25">
      <c r="K20799" s="9"/>
      <c r="N20799" s="9"/>
      <c r="O20799" s="9"/>
      <c r="P20799" s="9"/>
      <c r="Q20799" s="9"/>
    </row>
    <row r="20800" spans="11:17" x14ac:dyDescent="0.25">
      <c r="K20800" s="9"/>
      <c r="N20800" s="9"/>
      <c r="O20800" s="9"/>
      <c r="P20800" s="9"/>
      <c r="Q20800" s="9"/>
    </row>
    <row r="20801" spans="11:17" x14ac:dyDescent="0.25">
      <c r="K20801" s="9"/>
      <c r="N20801" s="9"/>
      <c r="O20801" s="9"/>
      <c r="P20801" s="9"/>
      <c r="Q20801" s="9"/>
    </row>
    <row r="20802" spans="11:17" x14ac:dyDescent="0.25">
      <c r="K20802" s="9"/>
      <c r="N20802" s="9"/>
      <c r="O20802" s="9"/>
      <c r="P20802" s="9"/>
      <c r="Q20802" s="9"/>
    </row>
    <row r="20803" spans="11:17" x14ac:dyDescent="0.25">
      <c r="K20803" s="9"/>
      <c r="N20803" s="9"/>
      <c r="O20803" s="9"/>
      <c r="P20803" s="9"/>
      <c r="Q20803" s="9"/>
    </row>
    <row r="20804" spans="11:17" x14ac:dyDescent="0.25">
      <c r="K20804" s="9"/>
      <c r="N20804" s="9"/>
      <c r="O20804" s="9"/>
      <c r="P20804" s="9"/>
      <c r="Q20804" s="9"/>
    </row>
    <row r="20805" spans="11:17" x14ac:dyDescent="0.25">
      <c r="K20805" s="9"/>
      <c r="N20805" s="9"/>
      <c r="O20805" s="9"/>
      <c r="P20805" s="9"/>
      <c r="Q20805" s="9"/>
    </row>
    <row r="20806" spans="11:17" x14ac:dyDescent="0.25">
      <c r="K20806" s="9"/>
      <c r="N20806" s="9"/>
      <c r="O20806" s="9"/>
      <c r="P20806" s="9"/>
      <c r="Q20806" s="9"/>
    </row>
    <row r="20807" spans="11:17" x14ac:dyDescent="0.25">
      <c r="K20807" s="9"/>
      <c r="N20807" s="9"/>
      <c r="O20807" s="9"/>
      <c r="P20807" s="9"/>
      <c r="Q20807" s="9"/>
    </row>
    <row r="20808" spans="11:17" x14ac:dyDescent="0.25">
      <c r="K20808" s="9"/>
      <c r="N20808" s="9"/>
      <c r="O20808" s="9"/>
      <c r="P20808" s="9"/>
      <c r="Q20808" s="9"/>
    </row>
    <row r="20809" spans="11:17" x14ac:dyDescent="0.25">
      <c r="K20809" s="9"/>
      <c r="N20809" s="9"/>
      <c r="O20809" s="9"/>
      <c r="P20809" s="9"/>
      <c r="Q20809" s="9"/>
    </row>
    <row r="20810" spans="11:17" x14ac:dyDescent="0.25">
      <c r="K20810" s="9"/>
      <c r="N20810" s="9"/>
      <c r="O20810" s="9"/>
      <c r="P20810" s="9"/>
      <c r="Q20810" s="9"/>
    </row>
    <row r="20811" spans="11:17" x14ac:dyDescent="0.25">
      <c r="K20811" s="9"/>
      <c r="N20811" s="9"/>
      <c r="O20811" s="9"/>
      <c r="P20811" s="9"/>
      <c r="Q20811" s="9"/>
    </row>
    <row r="20812" spans="11:17" x14ac:dyDescent="0.25">
      <c r="K20812" s="9"/>
      <c r="N20812" s="9"/>
      <c r="O20812" s="9"/>
      <c r="P20812" s="9"/>
      <c r="Q20812" s="9"/>
    </row>
    <row r="20813" spans="11:17" x14ac:dyDescent="0.25">
      <c r="K20813" s="9"/>
      <c r="N20813" s="9"/>
      <c r="O20813" s="9"/>
      <c r="P20813" s="9"/>
      <c r="Q20813" s="9"/>
    </row>
    <row r="20814" spans="11:17" x14ac:dyDescent="0.25">
      <c r="K20814" s="9"/>
      <c r="N20814" s="9"/>
      <c r="O20814" s="9"/>
      <c r="P20814" s="9"/>
      <c r="Q20814" s="9"/>
    </row>
    <row r="20815" spans="11:17" x14ac:dyDescent="0.25">
      <c r="K20815" s="9"/>
      <c r="N20815" s="9"/>
      <c r="O20815" s="9"/>
      <c r="P20815" s="9"/>
      <c r="Q20815" s="9"/>
    </row>
    <row r="20816" spans="11:17" x14ac:dyDescent="0.25">
      <c r="K20816" s="9"/>
      <c r="N20816" s="9"/>
      <c r="O20816" s="9"/>
      <c r="P20816" s="9"/>
      <c r="Q20816" s="9"/>
    </row>
    <row r="20817" spans="11:17" x14ac:dyDescent="0.25">
      <c r="K20817" s="9"/>
      <c r="N20817" s="9"/>
      <c r="O20817" s="9"/>
      <c r="P20817" s="9"/>
      <c r="Q20817" s="9"/>
    </row>
    <row r="20818" spans="11:17" x14ac:dyDescent="0.25">
      <c r="K20818" s="9"/>
      <c r="N20818" s="9"/>
      <c r="O20818" s="9"/>
      <c r="P20818" s="9"/>
      <c r="Q20818" s="9"/>
    </row>
    <row r="20819" spans="11:17" x14ac:dyDescent="0.25">
      <c r="K20819" s="9"/>
      <c r="N20819" s="9"/>
      <c r="O20819" s="9"/>
      <c r="P20819" s="9"/>
      <c r="Q20819" s="9"/>
    </row>
    <row r="20820" spans="11:17" x14ac:dyDescent="0.25">
      <c r="K20820" s="9"/>
      <c r="N20820" s="9"/>
      <c r="O20820" s="9"/>
      <c r="P20820" s="9"/>
      <c r="Q20820" s="9"/>
    </row>
    <row r="20821" spans="11:17" x14ac:dyDescent="0.25">
      <c r="K20821" s="9"/>
      <c r="N20821" s="9"/>
      <c r="O20821" s="9"/>
      <c r="P20821" s="9"/>
      <c r="Q20821" s="9"/>
    </row>
    <row r="20822" spans="11:17" x14ac:dyDescent="0.25">
      <c r="K20822" s="9"/>
      <c r="N20822" s="9"/>
      <c r="O20822" s="9"/>
      <c r="P20822" s="9"/>
      <c r="Q20822" s="9"/>
    </row>
    <row r="20823" spans="11:17" x14ac:dyDescent="0.25">
      <c r="K20823" s="9"/>
      <c r="N20823" s="9"/>
      <c r="O20823" s="9"/>
      <c r="P20823" s="9"/>
      <c r="Q20823" s="9"/>
    </row>
    <row r="20824" spans="11:17" x14ac:dyDescent="0.25">
      <c r="K20824" s="9"/>
      <c r="N20824" s="9"/>
      <c r="O20824" s="9"/>
      <c r="P20824" s="9"/>
      <c r="Q20824" s="9"/>
    </row>
    <row r="20825" spans="11:17" x14ac:dyDescent="0.25">
      <c r="K20825" s="9"/>
      <c r="N20825" s="9"/>
      <c r="O20825" s="9"/>
      <c r="P20825" s="9"/>
      <c r="Q20825" s="9"/>
    </row>
    <row r="20826" spans="11:17" x14ac:dyDescent="0.25">
      <c r="K20826" s="9"/>
      <c r="N20826" s="9"/>
      <c r="O20826" s="9"/>
      <c r="P20826" s="9"/>
      <c r="Q20826" s="9"/>
    </row>
    <row r="20827" spans="11:17" x14ac:dyDescent="0.25">
      <c r="K20827" s="9"/>
      <c r="N20827" s="9"/>
      <c r="O20827" s="9"/>
      <c r="P20827" s="9"/>
      <c r="Q20827" s="9"/>
    </row>
    <row r="20828" spans="11:17" x14ac:dyDescent="0.25">
      <c r="K20828" s="9"/>
      <c r="N20828" s="9"/>
      <c r="O20828" s="9"/>
      <c r="P20828" s="9"/>
      <c r="Q20828" s="9"/>
    </row>
    <row r="20829" spans="11:17" x14ac:dyDescent="0.25">
      <c r="K20829" s="9"/>
      <c r="N20829" s="9"/>
      <c r="O20829" s="9"/>
      <c r="P20829" s="9"/>
      <c r="Q20829" s="9"/>
    </row>
    <row r="20830" spans="11:17" x14ac:dyDescent="0.25">
      <c r="K20830" s="9"/>
      <c r="N20830" s="9"/>
      <c r="O20830" s="9"/>
      <c r="P20830" s="9"/>
      <c r="Q20830" s="9"/>
    </row>
    <row r="20831" spans="11:17" x14ac:dyDescent="0.25">
      <c r="K20831" s="9"/>
      <c r="N20831" s="9"/>
      <c r="O20831" s="9"/>
      <c r="P20831" s="9"/>
      <c r="Q20831" s="9"/>
    </row>
    <row r="20832" spans="11:17" x14ac:dyDescent="0.25">
      <c r="K20832" s="9"/>
      <c r="N20832" s="9"/>
      <c r="O20832" s="9"/>
      <c r="P20832" s="9"/>
      <c r="Q20832" s="9"/>
    </row>
    <row r="20833" spans="11:17" x14ac:dyDescent="0.25">
      <c r="K20833" s="9"/>
      <c r="N20833" s="9"/>
      <c r="O20833" s="9"/>
      <c r="P20833" s="9"/>
      <c r="Q20833" s="9"/>
    </row>
    <row r="20834" spans="11:17" x14ac:dyDescent="0.25">
      <c r="K20834" s="9"/>
      <c r="N20834" s="9"/>
      <c r="O20834" s="9"/>
      <c r="P20834" s="9"/>
      <c r="Q20834" s="9"/>
    </row>
    <row r="20835" spans="11:17" x14ac:dyDescent="0.25">
      <c r="K20835" s="9"/>
      <c r="N20835" s="9"/>
      <c r="O20835" s="9"/>
      <c r="P20835" s="9"/>
      <c r="Q20835" s="9"/>
    </row>
    <row r="20836" spans="11:17" x14ac:dyDescent="0.25">
      <c r="K20836" s="9"/>
      <c r="N20836" s="9"/>
      <c r="O20836" s="9"/>
      <c r="P20836" s="9"/>
      <c r="Q20836" s="9"/>
    </row>
    <row r="20837" spans="11:17" x14ac:dyDescent="0.25">
      <c r="K20837" s="9"/>
      <c r="N20837" s="9"/>
      <c r="O20837" s="9"/>
      <c r="P20837" s="9"/>
      <c r="Q20837" s="9"/>
    </row>
    <row r="20838" spans="11:17" x14ac:dyDescent="0.25">
      <c r="K20838" s="9"/>
      <c r="N20838" s="9"/>
      <c r="O20838" s="9"/>
      <c r="P20838" s="9"/>
      <c r="Q20838" s="9"/>
    </row>
    <row r="20839" spans="11:17" x14ac:dyDescent="0.25">
      <c r="K20839" s="9"/>
      <c r="N20839" s="9"/>
      <c r="O20839" s="9"/>
      <c r="P20839" s="9"/>
      <c r="Q20839" s="9"/>
    </row>
    <row r="20840" spans="11:17" x14ac:dyDescent="0.25">
      <c r="K20840" s="9"/>
      <c r="N20840" s="9"/>
      <c r="O20840" s="9"/>
      <c r="P20840" s="9"/>
      <c r="Q20840" s="9"/>
    </row>
    <row r="20841" spans="11:17" x14ac:dyDescent="0.25">
      <c r="K20841" s="9"/>
      <c r="N20841" s="9"/>
      <c r="O20841" s="9"/>
      <c r="P20841" s="9"/>
      <c r="Q20841" s="9"/>
    </row>
    <row r="20842" spans="11:17" x14ac:dyDescent="0.25">
      <c r="K20842" s="9"/>
      <c r="N20842" s="9"/>
      <c r="O20842" s="9"/>
      <c r="P20842" s="9"/>
      <c r="Q20842" s="9"/>
    </row>
    <row r="20843" spans="11:17" x14ac:dyDescent="0.25">
      <c r="K20843" s="9"/>
      <c r="N20843" s="9"/>
      <c r="O20843" s="9"/>
      <c r="P20843" s="9"/>
      <c r="Q20843" s="9"/>
    </row>
    <row r="20844" spans="11:17" x14ac:dyDescent="0.25">
      <c r="K20844" s="9"/>
      <c r="N20844" s="9"/>
      <c r="O20844" s="9"/>
      <c r="P20844" s="9"/>
      <c r="Q20844" s="9"/>
    </row>
    <row r="20845" spans="11:17" x14ac:dyDescent="0.25">
      <c r="K20845" s="9"/>
      <c r="N20845" s="9"/>
      <c r="O20845" s="9"/>
      <c r="P20845" s="9"/>
      <c r="Q20845" s="9"/>
    </row>
    <row r="20846" spans="11:17" x14ac:dyDescent="0.25">
      <c r="K20846" s="9"/>
      <c r="N20846" s="9"/>
      <c r="O20846" s="9"/>
      <c r="P20846" s="9"/>
      <c r="Q20846" s="9"/>
    </row>
    <row r="20847" spans="11:17" x14ac:dyDescent="0.25">
      <c r="K20847" s="9"/>
      <c r="N20847" s="9"/>
      <c r="O20847" s="9"/>
      <c r="P20847" s="9"/>
      <c r="Q20847" s="9"/>
    </row>
    <row r="20848" spans="11:17" x14ac:dyDescent="0.25">
      <c r="K20848" s="9"/>
      <c r="N20848" s="9"/>
      <c r="O20848" s="9"/>
      <c r="P20848" s="9"/>
      <c r="Q20848" s="9"/>
    </row>
    <row r="20849" spans="11:17" x14ac:dyDescent="0.25">
      <c r="K20849" s="9"/>
      <c r="N20849" s="9"/>
      <c r="O20849" s="9"/>
      <c r="P20849" s="9"/>
      <c r="Q20849" s="9"/>
    </row>
    <row r="20850" spans="11:17" x14ac:dyDescent="0.25">
      <c r="K20850" s="9"/>
      <c r="N20850" s="9"/>
      <c r="O20850" s="9"/>
      <c r="P20850" s="9"/>
      <c r="Q20850" s="9"/>
    </row>
    <row r="20851" spans="11:17" x14ac:dyDescent="0.25">
      <c r="K20851" s="9"/>
      <c r="N20851" s="9"/>
      <c r="O20851" s="9"/>
      <c r="P20851" s="9"/>
      <c r="Q20851" s="9"/>
    </row>
    <row r="20852" spans="11:17" x14ac:dyDescent="0.25">
      <c r="K20852" s="9"/>
      <c r="N20852" s="9"/>
      <c r="O20852" s="9"/>
      <c r="P20852" s="9"/>
      <c r="Q20852" s="9"/>
    </row>
    <row r="20853" spans="11:17" x14ac:dyDescent="0.25">
      <c r="K20853" s="9"/>
      <c r="N20853" s="9"/>
      <c r="O20853" s="9"/>
      <c r="P20853" s="9"/>
      <c r="Q20853" s="9"/>
    </row>
    <row r="20854" spans="11:17" x14ac:dyDescent="0.25">
      <c r="K20854" s="9"/>
      <c r="N20854" s="9"/>
      <c r="O20854" s="9"/>
      <c r="P20854" s="9"/>
      <c r="Q20854" s="9"/>
    </row>
    <row r="20855" spans="11:17" x14ac:dyDescent="0.25">
      <c r="K20855" s="9"/>
      <c r="N20855" s="9"/>
      <c r="O20855" s="9"/>
      <c r="P20855" s="9"/>
      <c r="Q20855" s="9"/>
    </row>
    <row r="20856" spans="11:17" x14ac:dyDescent="0.25">
      <c r="K20856" s="9"/>
      <c r="N20856" s="9"/>
      <c r="O20856" s="9"/>
      <c r="P20856" s="9"/>
      <c r="Q20856" s="9"/>
    </row>
    <row r="20857" spans="11:17" x14ac:dyDescent="0.25">
      <c r="K20857" s="9"/>
      <c r="N20857" s="9"/>
      <c r="O20857" s="9"/>
      <c r="P20857" s="9"/>
      <c r="Q20857" s="9"/>
    </row>
    <row r="20858" spans="11:17" x14ac:dyDescent="0.25">
      <c r="K20858" s="9"/>
      <c r="N20858" s="9"/>
      <c r="O20858" s="9"/>
      <c r="P20858" s="9"/>
      <c r="Q20858" s="9"/>
    </row>
    <row r="20859" spans="11:17" x14ac:dyDescent="0.25">
      <c r="K20859" s="9"/>
      <c r="N20859" s="9"/>
      <c r="O20859" s="9"/>
      <c r="P20859" s="9"/>
      <c r="Q20859" s="9"/>
    </row>
    <row r="20860" spans="11:17" x14ac:dyDescent="0.25">
      <c r="K20860" s="9"/>
      <c r="N20860" s="9"/>
      <c r="O20860" s="9"/>
      <c r="P20860" s="9"/>
      <c r="Q20860" s="9"/>
    </row>
    <row r="20861" spans="11:17" x14ac:dyDescent="0.25">
      <c r="K20861" s="9"/>
      <c r="N20861" s="9"/>
      <c r="O20861" s="9"/>
      <c r="P20861" s="9"/>
      <c r="Q20861" s="9"/>
    </row>
    <row r="20862" spans="11:17" x14ac:dyDescent="0.25">
      <c r="K20862" s="9"/>
      <c r="N20862" s="9"/>
      <c r="O20862" s="9"/>
      <c r="P20862" s="9"/>
      <c r="Q20862" s="9"/>
    </row>
    <row r="20863" spans="11:17" x14ac:dyDescent="0.25">
      <c r="K20863" s="9"/>
      <c r="N20863" s="9"/>
      <c r="O20863" s="9"/>
      <c r="P20863" s="9"/>
      <c r="Q20863" s="9"/>
    </row>
    <row r="20864" spans="11:17" x14ac:dyDescent="0.25">
      <c r="K20864" s="9"/>
      <c r="N20864" s="9"/>
      <c r="O20864" s="9"/>
      <c r="P20864" s="9"/>
      <c r="Q20864" s="9"/>
    </row>
    <row r="20865" spans="11:17" x14ac:dyDescent="0.25">
      <c r="K20865" s="9"/>
      <c r="N20865" s="9"/>
      <c r="O20865" s="9"/>
      <c r="P20865" s="9"/>
      <c r="Q20865" s="9"/>
    </row>
    <row r="20866" spans="11:17" x14ac:dyDescent="0.25">
      <c r="K20866" s="9"/>
      <c r="N20866" s="9"/>
      <c r="O20866" s="9"/>
      <c r="P20866" s="9"/>
      <c r="Q20866" s="9"/>
    </row>
    <row r="20867" spans="11:17" x14ac:dyDescent="0.25">
      <c r="K20867" s="9"/>
      <c r="N20867" s="9"/>
      <c r="O20867" s="9"/>
      <c r="P20867" s="9"/>
      <c r="Q20867" s="9"/>
    </row>
    <row r="20868" spans="11:17" x14ac:dyDescent="0.25">
      <c r="K20868" s="9"/>
      <c r="N20868" s="9"/>
      <c r="O20868" s="9"/>
      <c r="P20868" s="9"/>
      <c r="Q20868" s="9"/>
    </row>
    <row r="20869" spans="11:17" x14ac:dyDescent="0.25">
      <c r="K20869" s="9"/>
      <c r="N20869" s="9"/>
      <c r="O20869" s="9"/>
      <c r="P20869" s="9"/>
      <c r="Q20869" s="9"/>
    </row>
    <row r="20870" spans="11:17" x14ac:dyDescent="0.25">
      <c r="K20870" s="9"/>
      <c r="N20870" s="9"/>
      <c r="O20870" s="9"/>
      <c r="P20870" s="9"/>
      <c r="Q20870" s="9"/>
    </row>
    <row r="20871" spans="11:17" x14ac:dyDescent="0.25">
      <c r="K20871" s="9"/>
      <c r="N20871" s="9"/>
      <c r="O20871" s="9"/>
      <c r="P20871" s="9"/>
      <c r="Q20871" s="9"/>
    </row>
    <row r="20872" spans="11:17" x14ac:dyDescent="0.25">
      <c r="K20872" s="9"/>
      <c r="N20872" s="9"/>
      <c r="O20872" s="9"/>
      <c r="P20872" s="9"/>
      <c r="Q20872" s="9"/>
    </row>
    <row r="20873" spans="11:17" x14ac:dyDescent="0.25">
      <c r="K20873" s="9"/>
      <c r="N20873" s="9"/>
      <c r="O20873" s="9"/>
      <c r="P20873" s="9"/>
      <c r="Q20873" s="9"/>
    </row>
    <row r="20874" spans="11:17" x14ac:dyDescent="0.25">
      <c r="K20874" s="9"/>
      <c r="N20874" s="9"/>
      <c r="O20874" s="9"/>
      <c r="P20874" s="9"/>
      <c r="Q20874" s="9"/>
    </row>
    <row r="20875" spans="11:17" x14ac:dyDescent="0.25">
      <c r="K20875" s="9"/>
      <c r="N20875" s="9"/>
      <c r="O20875" s="9"/>
      <c r="P20875" s="9"/>
      <c r="Q20875" s="9"/>
    </row>
    <row r="20876" spans="11:17" x14ac:dyDescent="0.25">
      <c r="K20876" s="9"/>
      <c r="N20876" s="9"/>
      <c r="O20876" s="9"/>
      <c r="P20876" s="9"/>
      <c r="Q20876" s="9"/>
    </row>
    <row r="20877" spans="11:17" x14ac:dyDescent="0.25">
      <c r="K20877" s="9"/>
      <c r="N20877" s="9"/>
      <c r="O20877" s="9"/>
      <c r="P20877" s="9"/>
      <c r="Q20877" s="9"/>
    </row>
    <row r="20878" spans="11:17" x14ac:dyDescent="0.25">
      <c r="K20878" s="9"/>
      <c r="N20878" s="9"/>
      <c r="O20878" s="9"/>
      <c r="P20878" s="9"/>
      <c r="Q20878" s="9"/>
    </row>
    <row r="20879" spans="11:17" x14ac:dyDescent="0.25">
      <c r="K20879" s="9"/>
      <c r="N20879" s="9"/>
      <c r="O20879" s="9"/>
      <c r="P20879" s="9"/>
      <c r="Q20879" s="9"/>
    </row>
    <row r="20880" spans="11:17" x14ac:dyDescent="0.25">
      <c r="K20880" s="9"/>
      <c r="N20880" s="9"/>
      <c r="O20880" s="9"/>
      <c r="P20880" s="9"/>
      <c r="Q20880" s="9"/>
    </row>
    <row r="20881" spans="11:17" x14ac:dyDescent="0.25">
      <c r="K20881" s="9"/>
      <c r="N20881" s="9"/>
      <c r="O20881" s="9"/>
      <c r="P20881" s="9"/>
      <c r="Q20881" s="9"/>
    </row>
    <row r="20882" spans="11:17" x14ac:dyDescent="0.25">
      <c r="K20882" s="9"/>
      <c r="N20882" s="9"/>
      <c r="O20882" s="9"/>
      <c r="P20882" s="9"/>
      <c r="Q20882" s="9"/>
    </row>
    <row r="20883" spans="11:17" x14ac:dyDescent="0.25">
      <c r="K20883" s="9"/>
      <c r="N20883" s="9"/>
      <c r="O20883" s="9"/>
      <c r="P20883" s="9"/>
      <c r="Q20883" s="9"/>
    </row>
    <row r="20884" spans="11:17" x14ac:dyDescent="0.25">
      <c r="K20884" s="9"/>
      <c r="N20884" s="9"/>
      <c r="O20884" s="9"/>
      <c r="P20884" s="9"/>
      <c r="Q20884" s="9"/>
    </row>
    <row r="20885" spans="11:17" x14ac:dyDescent="0.25">
      <c r="K20885" s="9"/>
      <c r="N20885" s="9"/>
      <c r="O20885" s="9"/>
      <c r="P20885" s="9"/>
      <c r="Q20885" s="9"/>
    </row>
    <row r="20886" spans="11:17" x14ac:dyDescent="0.25">
      <c r="K20886" s="9"/>
      <c r="N20886" s="9"/>
      <c r="O20886" s="9"/>
      <c r="P20886" s="9"/>
      <c r="Q20886" s="9"/>
    </row>
    <row r="20887" spans="11:17" x14ac:dyDescent="0.25">
      <c r="K20887" s="9"/>
      <c r="N20887" s="9"/>
      <c r="O20887" s="9"/>
      <c r="P20887" s="9"/>
      <c r="Q20887" s="9"/>
    </row>
    <row r="20888" spans="11:17" x14ac:dyDescent="0.25">
      <c r="K20888" s="9"/>
      <c r="N20888" s="9"/>
      <c r="O20888" s="9"/>
      <c r="P20888" s="9"/>
      <c r="Q20888" s="9"/>
    </row>
    <row r="20889" spans="11:17" x14ac:dyDescent="0.25">
      <c r="K20889" s="9"/>
      <c r="N20889" s="9"/>
      <c r="O20889" s="9"/>
      <c r="P20889" s="9"/>
      <c r="Q20889" s="9"/>
    </row>
    <row r="20890" spans="11:17" x14ac:dyDescent="0.25">
      <c r="K20890" s="9"/>
      <c r="N20890" s="9"/>
      <c r="O20890" s="9"/>
      <c r="P20890" s="9"/>
      <c r="Q20890" s="9"/>
    </row>
    <row r="20891" spans="11:17" x14ac:dyDescent="0.25">
      <c r="K20891" s="9"/>
      <c r="N20891" s="9"/>
      <c r="O20891" s="9"/>
      <c r="P20891" s="9"/>
      <c r="Q20891" s="9"/>
    </row>
    <row r="20892" spans="11:17" x14ac:dyDescent="0.25">
      <c r="K20892" s="9"/>
      <c r="N20892" s="9"/>
      <c r="O20892" s="9"/>
      <c r="P20892" s="9"/>
      <c r="Q20892" s="9"/>
    </row>
    <row r="20893" spans="11:17" x14ac:dyDescent="0.25">
      <c r="K20893" s="9"/>
      <c r="N20893" s="9"/>
      <c r="O20893" s="9"/>
      <c r="P20893" s="9"/>
      <c r="Q20893" s="9"/>
    </row>
    <row r="20894" spans="11:17" x14ac:dyDescent="0.25">
      <c r="K20894" s="9"/>
      <c r="N20894" s="9"/>
      <c r="O20894" s="9"/>
      <c r="P20894" s="9"/>
      <c r="Q20894" s="9"/>
    </row>
    <row r="20895" spans="11:17" x14ac:dyDescent="0.25">
      <c r="K20895" s="9"/>
      <c r="N20895" s="9"/>
      <c r="O20895" s="9"/>
      <c r="P20895" s="9"/>
      <c r="Q20895" s="9"/>
    </row>
    <row r="20896" spans="11:17" x14ac:dyDescent="0.25">
      <c r="K20896" s="9"/>
      <c r="N20896" s="9"/>
      <c r="O20896" s="9"/>
      <c r="P20896" s="9"/>
      <c r="Q20896" s="9"/>
    </row>
    <row r="20897" spans="11:17" x14ac:dyDescent="0.25">
      <c r="K20897" s="9"/>
      <c r="N20897" s="9"/>
      <c r="O20897" s="9"/>
      <c r="P20897" s="9"/>
      <c r="Q20897" s="9"/>
    </row>
    <row r="20898" spans="11:17" x14ac:dyDescent="0.25">
      <c r="K20898" s="9"/>
      <c r="N20898" s="9"/>
      <c r="O20898" s="9"/>
      <c r="P20898" s="9"/>
      <c r="Q20898" s="9"/>
    </row>
    <row r="20899" spans="11:17" x14ac:dyDescent="0.25">
      <c r="K20899" s="9"/>
      <c r="N20899" s="9"/>
      <c r="O20899" s="9"/>
      <c r="P20899" s="9"/>
      <c r="Q20899" s="9"/>
    </row>
    <row r="20900" spans="11:17" x14ac:dyDescent="0.25">
      <c r="K20900" s="9"/>
      <c r="N20900" s="9"/>
      <c r="O20900" s="9"/>
      <c r="P20900" s="9"/>
      <c r="Q20900" s="9"/>
    </row>
    <row r="20901" spans="11:17" x14ac:dyDescent="0.25">
      <c r="K20901" s="9"/>
      <c r="N20901" s="9"/>
      <c r="O20901" s="9"/>
      <c r="P20901" s="9"/>
      <c r="Q20901" s="9"/>
    </row>
    <row r="20902" spans="11:17" x14ac:dyDescent="0.25">
      <c r="K20902" s="9"/>
      <c r="N20902" s="9"/>
      <c r="O20902" s="9"/>
      <c r="P20902" s="9"/>
      <c r="Q20902" s="9"/>
    </row>
    <row r="20903" spans="11:17" x14ac:dyDescent="0.25">
      <c r="K20903" s="9"/>
      <c r="N20903" s="9"/>
      <c r="O20903" s="9"/>
      <c r="P20903" s="9"/>
      <c r="Q20903" s="9"/>
    </row>
    <row r="20904" spans="11:17" x14ac:dyDescent="0.25">
      <c r="K20904" s="9"/>
      <c r="N20904" s="9"/>
      <c r="O20904" s="9"/>
      <c r="P20904" s="9"/>
      <c r="Q20904" s="9"/>
    </row>
    <row r="20905" spans="11:17" x14ac:dyDescent="0.25">
      <c r="K20905" s="9"/>
      <c r="N20905" s="9"/>
      <c r="O20905" s="9"/>
      <c r="P20905" s="9"/>
      <c r="Q20905" s="9"/>
    </row>
    <row r="20906" spans="11:17" x14ac:dyDescent="0.25">
      <c r="K20906" s="9"/>
      <c r="N20906" s="9"/>
      <c r="O20906" s="9"/>
      <c r="P20906" s="9"/>
      <c r="Q20906" s="9"/>
    </row>
    <row r="20907" spans="11:17" x14ac:dyDescent="0.25">
      <c r="K20907" s="9"/>
      <c r="N20907" s="9"/>
      <c r="O20907" s="9"/>
      <c r="P20907" s="9"/>
      <c r="Q20907" s="9"/>
    </row>
    <row r="20908" spans="11:17" x14ac:dyDescent="0.25">
      <c r="K20908" s="9"/>
      <c r="N20908" s="9"/>
      <c r="O20908" s="9"/>
      <c r="P20908" s="9"/>
      <c r="Q20908" s="9"/>
    </row>
    <row r="20909" spans="11:17" x14ac:dyDescent="0.25">
      <c r="K20909" s="9"/>
      <c r="N20909" s="9"/>
      <c r="O20909" s="9"/>
      <c r="P20909" s="9"/>
      <c r="Q20909" s="9"/>
    </row>
    <row r="20910" spans="11:17" x14ac:dyDescent="0.25">
      <c r="K20910" s="9"/>
      <c r="N20910" s="9"/>
      <c r="O20910" s="9"/>
      <c r="P20910" s="9"/>
      <c r="Q20910" s="9"/>
    </row>
    <row r="20911" spans="11:17" x14ac:dyDescent="0.25">
      <c r="K20911" s="9"/>
      <c r="N20911" s="9"/>
      <c r="O20911" s="9"/>
      <c r="P20911" s="9"/>
      <c r="Q20911" s="9"/>
    </row>
    <row r="20912" spans="11:17" x14ac:dyDescent="0.25">
      <c r="K20912" s="9"/>
      <c r="N20912" s="9"/>
      <c r="O20912" s="9"/>
      <c r="P20912" s="9"/>
      <c r="Q20912" s="9"/>
    </row>
    <row r="20913" spans="11:17" x14ac:dyDescent="0.25">
      <c r="K20913" s="9"/>
      <c r="N20913" s="9"/>
      <c r="O20913" s="9"/>
      <c r="P20913" s="9"/>
      <c r="Q20913" s="9"/>
    </row>
    <row r="20914" spans="11:17" x14ac:dyDescent="0.25">
      <c r="K20914" s="9"/>
      <c r="N20914" s="9"/>
      <c r="O20914" s="9"/>
      <c r="P20914" s="9"/>
      <c r="Q20914" s="9"/>
    </row>
    <row r="20915" spans="11:17" x14ac:dyDescent="0.25">
      <c r="K20915" s="9"/>
      <c r="N20915" s="9"/>
      <c r="O20915" s="9"/>
      <c r="P20915" s="9"/>
      <c r="Q20915" s="9"/>
    </row>
    <row r="20916" spans="11:17" x14ac:dyDescent="0.25">
      <c r="K20916" s="9"/>
      <c r="N20916" s="9"/>
      <c r="O20916" s="9"/>
      <c r="P20916" s="9"/>
      <c r="Q20916" s="9"/>
    </row>
    <row r="20917" spans="11:17" x14ac:dyDescent="0.25">
      <c r="K20917" s="9"/>
      <c r="N20917" s="9"/>
      <c r="O20917" s="9"/>
      <c r="P20917" s="9"/>
      <c r="Q20917" s="9"/>
    </row>
    <row r="20918" spans="11:17" x14ac:dyDescent="0.25">
      <c r="K20918" s="9"/>
      <c r="N20918" s="9"/>
      <c r="O20918" s="9"/>
      <c r="P20918" s="9"/>
      <c r="Q20918" s="9"/>
    </row>
    <row r="20919" spans="11:17" x14ac:dyDescent="0.25">
      <c r="K20919" s="9"/>
      <c r="N20919" s="9"/>
      <c r="O20919" s="9"/>
      <c r="P20919" s="9"/>
      <c r="Q20919" s="9"/>
    </row>
    <row r="20920" spans="11:17" x14ac:dyDescent="0.25">
      <c r="K20920" s="9"/>
      <c r="N20920" s="9"/>
      <c r="O20920" s="9"/>
      <c r="P20920" s="9"/>
      <c r="Q20920" s="9"/>
    </row>
    <row r="20921" spans="11:17" x14ac:dyDescent="0.25">
      <c r="K20921" s="9"/>
      <c r="N20921" s="9"/>
      <c r="O20921" s="9"/>
      <c r="P20921" s="9"/>
      <c r="Q20921" s="9"/>
    </row>
    <row r="20922" spans="11:17" x14ac:dyDescent="0.25">
      <c r="K20922" s="9"/>
      <c r="N20922" s="9"/>
      <c r="O20922" s="9"/>
      <c r="P20922" s="9"/>
      <c r="Q20922" s="9"/>
    </row>
    <row r="20923" spans="11:17" x14ac:dyDescent="0.25">
      <c r="K20923" s="9"/>
      <c r="N20923" s="9"/>
      <c r="O20923" s="9"/>
      <c r="P20923" s="9"/>
      <c r="Q20923" s="9"/>
    </row>
    <row r="20924" spans="11:17" x14ac:dyDescent="0.25">
      <c r="K20924" s="9"/>
      <c r="N20924" s="9"/>
      <c r="O20924" s="9"/>
      <c r="P20924" s="9"/>
      <c r="Q20924" s="9"/>
    </row>
    <row r="20925" spans="11:17" x14ac:dyDescent="0.25">
      <c r="K20925" s="9"/>
      <c r="N20925" s="9"/>
      <c r="O20925" s="9"/>
      <c r="P20925" s="9"/>
      <c r="Q20925" s="9"/>
    </row>
    <row r="20926" spans="11:17" x14ac:dyDescent="0.25">
      <c r="K20926" s="9"/>
      <c r="N20926" s="9"/>
      <c r="O20926" s="9"/>
      <c r="P20926" s="9"/>
      <c r="Q20926" s="9"/>
    </row>
    <row r="20927" spans="11:17" x14ac:dyDescent="0.25">
      <c r="K20927" s="9"/>
      <c r="N20927" s="9"/>
      <c r="O20927" s="9"/>
      <c r="P20927" s="9"/>
      <c r="Q20927" s="9"/>
    </row>
    <row r="20928" spans="11:17" x14ac:dyDescent="0.25">
      <c r="K20928" s="9"/>
      <c r="N20928" s="9"/>
      <c r="O20928" s="9"/>
      <c r="P20928" s="9"/>
      <c r="Q20928" s="9"/>
    </row>
    <row r="20929" spans="11:17" x14ac:dyDescent="0.25">
      <c r="K20929" s="9"/>
      <c r="N20929" s="9"/>
      <c r="O20929" s="9"/>
      <c r="P20929" s="9"/>
      <c r="Q20929" s="9"/>
    </row>
    <row r="20930" spans="11:17" x14ac:dyDescent="0.25">
      <c r="K20930" s="9"/>
      <c r="N20930" s="9"/>
      <c r="O20930" s="9"/>
      <c r="P20930" s="9"/>
      <c r="Q20930" s="9"/>
    </row>
    <row r="20931" spans="11:17" x14ac:dyDescent="0.25">
      <c r="K20931" s="9"/>
      <c r="N20931" s="9"/>
      <c r="O20931" s="9"/>
      <c r="P20931" s="9"/>
      <c r="Q20931" s="9"/>
    </row>
    <row r="20932" spans="11:17" x14ac:dyDescent="0.25">
      <c r="K20932" s="9"/>
      <c r="N20932" s="9"/>
      <c r="O20932" s="9"/>
      <c r="P20932" s="9"/>
      <c r="Q20932" s="9"/>
    </row>
    <row r="20933" spans="11:17" x14ac:dyDescent="0.25">
      <c r="K20933" s="9"/>
      <c r="N20933" s="9"/>
      <c r="O20933" s="9"/>
      <c r="P20933" s="9"/>
      <c r="Q20933" s="9"/>
    </row>
    <row r="20934" spans="11:17" x14ac:dyDescent="0.25">
      <c r="K20934" s="9"/>
      <c r="N20934" s="9"/>
      <c r="O20934" s="9"/>
      <c r="P20934" s="9"/>
      <c r="Q20934" s="9"/>
    </row>
    <row r="20935" spans="11:17" x14ac:dyDescent="0.25">
      <c r="K20935" s="9"/>
      <c r="N20935" s="9"/>
      <c r="O20935" s="9"/>
      <c r="P20935" s="9"/>
      <c r="Q20935" s="9"/>
    </row>
    <row r="20936" spans="11:17" x14ac:dyDescent="0.25">
      <c r="K20936" s="9"/>
      <c r="N20936" s="9"/>
      <c r="O20936" s="9"/>
      <c r="P20936" s="9"/>
      <c r="Q20936" s="9"/>
    </row>
    <row r="20937" spans="11:17" x14ac:dyDescent="0.25">
      <c r="K20937" s="9"/>
      <c r="N20937" s="9"/>
      <c r="O20937" s="9"/>
      <c r="P20937" s="9"/>
      <c r="Q20937" s="9"/>
    </row>
    <row r="20938" spans="11:17" x14ac:dyDescent="0.25">
      <c r="K20938" s="9"/>
      <c r="N20938" s="9"/>
      <c r="O20938" s="9"/>
      <c r="P20938" s="9"/>
      <c r="Q20938" s="9"/>
    </row>
    <row r="20939" spans="11:17" x14ac:dyDescent="0.25">
      <c r="K20939" s="9"/>
      <c r="N20939" s="9"/>
      <c r="O20939" s="9"/>
      <c r="P20939" s="9"/>
      <c r="Q20939" s="9"/>
    </row>
    <row r="20940" spans="11:17" x14ac:dyDescent="0.25">
      <c r="K20940" s="9"/>
      <c r="N20940" s="9"/>
      <c r="O20940" s="9"/>
      <c r="P20940" s="9"/>
      <c r="Q20940" s="9"/>
    </row>
    <row r="20941" spans="11:17" x14ac:dyDescent="0.25">
      <c r="K20941" s="9"/>
      <c r="N20941" s="9"/>
      <c r="O20941" s="9"/>
      <c r="P20941" s="9"/>
      <c r="Q20941" s="9"/>
    </row>
    <row r="20942" spans="11:17" x14ac:dyDescent="0.25">
      <c r="K20942" s="9"/>
      <c r="N20942" s="9"/>
      <c r="O20942" s="9"/>
      <c r="P20942" s="9"/>
      <c r="Q20942" s="9"/>
    </row>
    <row r="20943" spans="11:17" x14ac:dyDescent="0.25">
      <c r="K20943" s="9"/>
      <c r="N20943" s="9"/>
      <c r="O20943" s="9"/>
      <c r="P20943" s="9"/>
      <c r="Q20943" s="9"/>
    </row>
    <row r="20944" spans="11:17" x14ac:dyDescent="0.25">
      <c r="K20944" s="9"/>
      <c r="N20944" s="9"/>
      <c r="O20944" s="9"/>
      <c r="P20944" s="9"/>
      <c r="Q20944" s="9"/>
    </row>
    <row r="20945" spans="11:17" x14ac:dyDescent="0.25">
      <c r="K20945" s="9"/>
      <c r="N20945" s="9"/>
      <c r="O20945" s="9"/>
      <c r="P20945" s="9"/>
      <c r="Q20945" s="9"/>
    </row>
    <row r="20946" spans="11:17" x14ac:dyDescent="0.25">
      <c r="K20946" s="9"/>
      <c r="N20946" s="9"/>
      <c r="O20946" s="9"/>
      <c r="P20946" s="9"/>
      <c r="Q20946" s="9"/>
    </row>
    <row r="20947" spans="11:17" x14ac:dyDescent="0.25">
      <c r="K20947" s="9"/>
      <c r="N20947" s="9"/>
      <c r="O20947" s="9"/>
      <c r="P20947" s="9"/>
      <c r="Q20947" s="9"/>
    </row>
    <row r="20948" spans="11:17" x14ac:dyDescent="0.25">
      <c r="K20948" s="9"/>
      <c r="N20948" s="9"/>
      <c r="O20948" s="9"/>
      <c r="P20948" s="9"/>
      <c r="Q20948" s="9"/>
    </row>
    <row r="20949" spans="11:17" x14ac:dyDescent="0.25">
      <c r="K20949" s="9"/>
      <c r="N20949" s="9"/>
      <c r="O20949" s="9"/>
      <c r="P20949" s="9"/>
      <c r="Q20949" s="9"/>
    </row>
    <row r="20950" spans="11:17" x14ac:dyDescent="0.25">
      <c r="K20950" s="9"/>
      <c r="N20950" s="9"/>
      <c r="O20950" s="9"/>
      <c r="P20950" s="9"/>
      <c r="Q20950" s="9"/>
    </row>
    <row r="20951" spans="11:17" x14ac:dyDescent="0.25">
      <c r="K20951" s="9"/>
      <c r="N20951" s="9"/>
      <c r="O20951" s="9"/>
      <c r="P20951" s="9"/>
      <c r="Q20951" s="9"/>
    </row>
    <row r="20952" spans="11:17" x14ac:dyDescent="0.25">
      <c r="K20952" s="9"/>
      <c r="N20952" s="9"/>
      <c r="O20952" s="9"/>
      <c r="P20952" s="9"/>
      <c r="Q20952" s="9"/>
    </row>
    <row r="20953" spans="11:17" x14ac:dyDescent="0.25">
      <c r="K20953" s="9"/>
      <c r="N20953" s="9"/>
      <c r="O20953" s="9"/>
      <c r="P20953" s="9"/>
      <c r="Q20953" s="9"/>
    </row>
    <row r="20954" spans="11:17" x14ac:dyDescent="0.25">
      <c r="K20954" s="9"/>
      <c r="N20954" s="9"/>
      <c r="O20954" s="9"/>
      <c r="P20954" s="9"/>
      <c r="Q20954" s="9"/>
    </row>
    <row r="20955" spans="11:17" x14ac:dyDescent="0.25">
      <c r="K20955" s="9"/>
      <c r="N20955" s="9"/>
      <c r="O20955" s="9"/>
      <c r="P20955" s="9"/>
      <c r="Q20955" s="9"/>
    </row>
    <row r="20956" spans="11:17" x14ac:dyDescent="0.25">
      <c r="K20956" s="9"/>
      <c r="N20956" s="9"/>
      <c r="O20956" s="9"/>
      <c r="P20956" s="9"/>
      <c r="Q20956" s="9"/>
    </row>
    <row r="20957" spans="11:17" x14ac:dyDescent="0.25">
      <c r="K20957" s="9"/>
      <c r="N20957" s="9"/>
      <c r="O20957" s="9"/>
      <c r="P20957" s="9"/>
      <c r="Q20957" s="9"/>
    </row>
    <row r="20958" spans="11:17" x14ac:dyDescent="0.25">
      <c r="K20958" s="9"/>
      <c r="N20958" s="9"/>
      <c r="O20958" s="9"/>
      <c r="P20958" s="9"/>
      <c r="Q20958" s="9"/>
    </row>
    <row r="20959" spans="11:17" x14ac:dyDescent="0.25">
      <c r="K20959" s="9"/>
      <c r="N20959" s="9"/>
      <c r="O20959" s="9"/>
      <c r="P20959" s="9"/>
      <c r="Q20959" s="9"/>
    </row>
    <row r="20960" spans="11:17" x14ac:dyDescent="0.25">
      <c r="K20960" s="9"/>
      <c r="N20960" s="9"/>
      <c r="O20960" s="9"/>
      <c r="P20960" s="9"/>
      <c r="Q20960" s="9"/>
    </row>
    <row r="20961" spans="11:17" x14ac:dyDescent="0.25">
      <c r="K20961" s="9"/>
      <c r="N20961" s="9"/>
      <c r="O20961" s="9"/>
      <c r="P20961" s="9"/>
      <c r="Q20961" s="9"/>
    </row>
    <row r="20962" spans="11:17" x14ac:dyDescent="0.25">
      <c r="K20962" s="9"/>
      <c r="N20962" s="9"/>
      <c r="O20962" s="9"/>
      <c r="P20962" s="9"/>
      <c r="Q20962" s="9"/>
    </row>
    <row r="20963" spans="11:17" x14ac:dyDescent="0.25">
      <c r="K20963" s="9"/>
      <c r="N20963" s="9"/>
      <c r="O20963" s="9"/>
      <c r="P20963" s="9"/>
      <c r="Q20963" s="9"/>
    </row>
    <row r="20964" spans="11:17" x14ac:dyDescent="0.25">
      <c r="K20964" s="9"/>
      <c r="N20964" s="9"/>
      <c r="O20964" s="9"/>
      <c r="P20964" s="9"/>
      <c r="Q20964" s="9"/>
    </row>
    <row r="20965" spans="11:17" x14ac:dyDescent="0.25">
      <c r="K20965" s="9"/>
      <c r="N20965" s="9"/>
      <c r="O20965" s="9"/>
      <c r="P20965" s="9"/>
      <c r="Q20965" s="9"/>
    </row>
    <row r="20966" spans="11:17" x14ac:dyDescent="0.25">
      <c r="K20966" s="9"/>
      <c r="N20966" s="9"/>
      <c r="O20966" s="9"/>
      <c r="P20966" s="9"/>
      <c r="Q20966" s="9"/>
    </row>
    <row r="20967" spans="11:17" x14ac:dyDescent="0.25">
      <c r="K20967" s="9"/>
      <c r="N20967" s="9"/>
      <c r="O20967" s="9"/>
      <c r="P20967" s="9"/>
      <c r="Q20967" s="9"/>
    </row>
    <row r="20968" spans="11:17" x14ac:dyDescent="0.25">
      <c r="K20968" s="9"/>
      <c r="N20968" s="9"/>
      <c r="O20968" s="9"/>
      <c r="P20968" s="9"/>
      <c r="Q20968" s="9"/>
    </row>
    <row r="20969" spans="11:17" x14ac:dyDescent="0.25">
      <c r="K20969" s="9"/>
      <c r="N20969" s="9"/>
      <c r="O20969" s="9"/>
      <c r="P20969" s="9"/>
      <c r="Q20969" s="9"/>
    </row>
    <row r="20970" spans="11:17" x14ac:dyDescent="0.25">
      <c r="K20970" s="9"/>
      <c r="N20970" s="9"/>
      <c r="O20970" s="9"/>
      <c r="P20970" s="9"/>
      <c r="Q20970" s="9"/>
    </row>
    <row r="20971" spans="11:17" x14ac:dyDescent="0.25">
      <c r="K20971" s="9"/>
      <c r="N20971" s="9"/>
      <c r="O20971" s="9"/>
      <c r="P20971" s="9"/>
      <c r="Q20971" s="9"/>
    </row>
    <row r="20972" spans="11:17" x14ac:dyDescent="0.25">
      <c r="K20972" s="9"/>
      <c r="N20972" s="9"/>
      <c r="O20972" s="9"/>
      <c r="P20972" s="9"/>
      <c r="Q20972" s="9"/>
    </row>
    <row r="20973" spans="11:17" x14ac:dyDescent="0.25">
      <c r="K20973" s="9"/>
      <c r="N20973" s="9"/>
      <c r="O20973" s="9"/>
      <c r="P20973" s="9"/>
      <c r="Q20973" s="9"/>
    </row>
    <row r="20974" spans="11:17" x14ac:dyDescent="0.25">
      <c r="K20974" s="9"/>
      <c r="N20974" s="9"/>
      <c r="O20974" s="9"/>
      <c r="P20974" s="9"/>
      <c r="Q20974" s="9"/>
    </row>
    <row r="20975" spans="11:17" x14ac:dyDescent="0.25">
      <c r="K20975" s="9"/>
      <c r="N20975" s="9"/>
      <c r="O20975" s="9"/>
      <c r="P20975" s="9"/>
      <c r="Q20975" s="9"/>
    </row>
    <row r="20976" spans="11:17" x14ac:dyDescent="0.25">
      <c r="K20976" s="9"/>
      <c r="N20976" s="9"/>
      <c r="O20976" s="9"/>
      <c r="P20976" s="9"/>
      <c r="Q20976" s="9"/>
    </row>
    <row r="20977" spans="11:17" x14ac:dyDescent="0.25">
      <c r="K20977" s="9"/>
      <c r="N20977" s="9"/>
      <c r="O20977" s="9"/>
      <c r="P20977" s="9"/>
      <c r="Q20977" s="9"/>
    </row>
    <row r="20978" spans="11:17" x14ac:dyDescent="0.25">
      <c r="K20978" s="9"/>
      <c r="N20978" s="9"/>
      <c r="O20978" s="9"/>
      <c r="P20978" s="9"/>
      <c r="Q20978" s="9"/>
    </row>
    <row r="20979" spans="11:17" x14ac:dyDescent="0.25">
      <c r="K20979" s="9"/>
      <c r="N20979" s="9"/>
      <c r="O20979" s="9"/>
      <c r="P20979" s="9"/>
      <c r="Q20979" s="9"/>
    </row>
    <row r="20980" spans="11:17" x14ac:dyDescent="0.25">
      <c r="K20980" s="9"/>
      <c r="N20980" s="9"/>
      <c r="O20980" s="9"/>
      <c r="P20980" s="9"/>
      <c r="Q20980" s="9"/>
    </row>
    <row r="20981" spans="11:17" x14ac:dyDescent="0.25">
      <c r="K20981" s="9"/>
      <c r="N20981" s="9"/>
      <c r="O20981" s="9"/>
      <c r="P20981" s="9"/>
      <c r="Q20981" s="9"/>
    </row>
    <row r="20982" spans="11:17" x14ac:dyDescent="0.25">
      <c r="K20982" s="9"/>
      <c r="N20982" s="9"/>
      <c r="O20982" s="9"/>
      <c r="P20982" s="9"/>
      <c r="Q20982" s="9"/>
    </row>
    <row r="20983" spans="11:17" x14ac:dyDescent="0.25">
      <c r="K20983" s="9"/>
      <c r="N20983" s="9"/>
      <c r="O20983" s="9"/>
      <c r="P20983" s="9"/>
      <c r="Q20983" s="9"/>
    </row>
    <row r="20984" spans="11:17" x14ac:dyDescent="0.25">
      <c r="K20984" s="9"/>
      <c r="N20984" s="9"/>
      <c r="O20984" s="9"/>
      <c r="P20984" s="9"/>
      <c r="Q20984" s="9"/>
    </row>
    <row r="20985" spans="11:17" x14ac:dyDescent="0.25">
      <c r="K20985" s="9"/>
      <c r="N20985" s="9"/>
      <c r="O20985" s="9"/>
      <c r="P20985" s="9"/>
      <c r="Q20985" s="9"/>
    </row>
    <row r="20986" spans="11:17" x14ac:dyDescent="0.25">
      <c r="K20986" s="9"/>
      <c r="N20986" s="9"/>
      <c r="O20986" s="9"/>
      <c r="P20986" s="9"/>
      <c r="Q20986" s="9"/>
    </row>
    <row r="20987" spans="11:17" x14ac:dyDescent="0.25">
      <c r="K20987" s="9"/>
      <c r="N20987" s="9"/>
      <c r="O20987" s="9"/>
      <c r="P20987" s="9"/>
      <c r="Q20987" s="9"/>
    </row>
    <row r="20988" spans="11:17" x14ac:dyDescent="0.25">
      <c r="K20988" s="9"/>
      <c r="N20988" s="9"/>
      <c r="O20988" s="9"/>
      <c r="P20988" s="9"/>
      <c r="Q20988" s="9"/>
    </row>
    <row r="20989" spans="11:17" x14ac:dyDescent="0.25">
      <c r="K20989" s="9"/>
      <c r="N20989" s="9"/>
      <c r="O20989" s="9"/>
      <c r="P20989" s="9"/>
      <c r="Q20989" s="9"/>
    </row>
    <row r="20990" spans="11:17" x14ac:dyDescent="0.25">
      <c r="K20990" s="9"/>
      <c r="N20990" s="9"/>
      <c r="O20990" s="9"/>
      <c r="P20990" s="9"/>
      <c r="Q20990" s="9"/>
    </row>
    <row r="20991" spans="11:17" x14ac:dyDescent="0.25">
      <c r="K20991" s="9"/>
      <c r="N20991" s="9"/>
      <c r="O20991" s="9"/>
      <c r="P20991" s="9"/>
      <c r="Q20991" s="9"/>
    </row>
    <row r="20992" spans="11:17" x14ac:dyDescent="0.25">
      <c r="K20992" s="9"/>
      <c r="N20992" s="9"/>
      <c r="O20992" s="9"/>
      <c r="P20992" s="9"/>
      <c r="Q20992" s="9"/>
    </row>
    <row r="20993" spans="11:17" x14ac:dyDescent="0.25">
      <c r="K20993" s="9"/>
      <c r="N20993" s="9"/>
      <c r="O20993" s="9"/>
      <c r="P20993" s="9"/>
      <c r="Q20993" s="9"/>
    </row>
    <row r="20994" spans="11:17" x14ac:dyDescent="0.25">
      <c r="K20994" s="9"/>
      <c r="N20994" s="9"/>
      <c r="O20994" s="9"/>
      <c r="P20994" s="9"/>
      <c r="Q20994" s="9"/>
    </row>
    <row r="20995" spans="11:17" x14ac:dyDescent="0.25">
      <c r="K20995" s="9"/>
      <c r="N20995" s="9"/>
      <c r="O20995" s="9"/>
      <c r="P20995" s="9"/>
      <c r="Q20995" s="9"/>
    </row>
    <row r="20996" spans="11:17" x14ac:dyDescent="0.25">
      <c r="K20996" s="9"/>
      <c r="N20996" s="9"/>
      <c r="O20996" s="9"/>
      <c r="P20996" s="9"/>
      <c r="Q20996" s="9"/>
    </row>
    <row r="20997" spans="11:17" x14ac:dyDescent="0.25">
      <c r="K20997" s="9"/>
      <c r="N20997" s="9"/>
      <c r="O20997" s="9"/>
      <c r="P20997" s="9"/>
      <c r="Q20997" s="9"/>
    </row>
    <row r="20998" spans="11:17" x14ac:dyDescent="0.25">
      <c r="K20998" s="9"/>
      <c r="N20998" s="9"/>
      <c r="O20998" s="9"/>
      <c r="P20998" s="9"/>
      <c r="Q20998" s="9"/>
    </row>
    <row r="20999" spans="11:17" x14ac:dyDescent="0.25">
      <c r="K20999" s="9"/>
      <c r="N20999" s="9"/>
      <c r="O20999" s="9"/>
      <c r="P20999" s="9"/>
      <c r="Q20999" s="9"/>
    </row>
    <row r="21000" spans="11:17" x14ac:dyDescent="0.25">
      <c r="K21000" s="9"/>
      <c r="N21000" s="9"/>
      <c r="O21000" s="9"/>
      <c r="P21000" s="9"/>
      <c r="Q21000" s="9"/>
    </row>
    <row r="21001" spans="11:17" x14ac:dyDescent="0.25">
      <c r="K21001" s="9"/>
      <c r="N21001" s="9"/>
      <c r="O21001" s="9"/>
      <c r="P21001" s="9"/>
      <c r="Q21001" s="9"/>
    </row>
    <row r="21002" spans="11:17" x14ac:dyDescent="0.25">
      <c r="K21002" s="9"/>
      <c r="N21002" s="9"/>
      <c r="O21002" s="9"/>
      <c r="P21002" s="9"/>
      <c r="Q21002" s="9"/>
    </row>
    <row r="21003" spans="11:17" x14ac:dyDescent="0.25">
      <c r="K21003" s="9"/>
      <c r="N21003" s="9"/>
      <c r="O21003" s="9"/>
      <c r="P21003" s="9"/>
      <c r="Q21003" s="9"/>
    </row>
    <row r="21004" spans="11:17" x14ac:dyDescent="0.25">
      <c r="K21004" s="9"/>
      <c r="N21004" s="9"/>
      <c r="O21004" s="9"/>
      <c r="P21004" s="9"/>
      <c r="Q21004" s="9"/>
    </row>
    <row r="21005" spans="11:17" x14ac:dyDescent="0.25">
      <c r="K21005" s="9"/>
      <c r="N21005" s="9"/>
      <c r="O21005" s="9"/>
      <c r="P21005" s="9"/>
      <c r="Q21005" s="9"/>
    </row>
    <row r="21006" spans="11:17" x14ac:dyDescent="0.25">
      <c r="K21006" s="9"/>
      <c r="N21006" s="9"/>
      <c r="O21006" s="9"/>
      <c r="P21006" s="9"/>
      <c r="Q21006" s="9"/>
    </row>
    <row r="21007" spans="11:17" x14ac:dyDescent="0.25">
      <c r="K21007" s="9"/>
      <c r="N21007" s="9"/>
      <c r="O21007" s="9"/>
      <c r="P21007" s="9"/>
      <c r="Q21007" s="9"/>
    </row>
    <row r="21008" spans="11:17" x14ac:dyDescent="0.25">
      <c r="K21008" s="9"/>
      <c r="N21008" s="9"/>
      <c r="O21008" s="9"/>
      <c r="P21008" s="9"/>
      <c r="Q21008" s="9"/>
    </row>
    <row r="21009" spans="11:17" x14ac:dyDescent="0.25">
      <c r="K21009" s="9"/>
      <c r="N21009" s="9"/>
      <c r="O21009" s="9"/>
      <c r="P21009" s="9"/>
      <c r="Q21009" s="9"/>
    </row>
    <row r="21010" spans="11:17" x14ac:dyDescent="0.25">
      <c r="K21010" s="9"/>
      <c r="N21010" s="9"/>
      <c r="O21010" s="9"/>
      <c r="P21010" s="9"/>
      <c r="Q21010" s="9"/>
    </row>
    <row r="21011" spans="11:17" x14ac:dyDescent="0.25">
      <c r="K21011" s="9"/>
      <c r="N21011" s="9"/>
      <c r="O21011" s="9"/>
      <c r="P21011" s="9"/>
      <c r="Q21011" s="9"/>
    </row>
    <row r="21012" spans="11:17" x14ac:dyDescent="0.25">
      <c r="K21012" s="9"/>
      <c r="N21012" s="9"/>
      <c r="O21012" s="9"/>
      <c r="P21012" s="9"/>
      <c r="Q21012" s="9"/>
    </row>
    <row r="21013" spans="11:17" x14ac:dyDescent="0.25">
      <c r="K21013" s="9"/>
      <c r="N21013" s="9"/>
      <c r="O21013" s="9"/>
      <c r="P21013" s="9"/>
      <c r="Q21013" s="9"/>
    </row>
    <row r="21014" spans="11:17" x14ac:dyDescent="0.25">
      <c r="K21014" s="9"/>
      <c r="N21014" s="9"/>
      <c r="O21014" s="9"/>
      <c r="P21014" s="9"/>
      <c r="Q21014" s="9"/>
    </row>
    <row r="21015" spans="11:17" x14ac:dyDescent="0.25">
      <c r="K21015" s="9"/>
      <c r="N21015" s="9"/>
      <c r="O21015" s="9"/>
      <c r="P21015" s="9"/>
      <c r="Q21015" s="9"/>
    </row>
    <row r="21016" spans="11:17" x14ac:dyDescent="0.25">
      <c r="K21016" s="9"/>
      <c r="N21016" s="9"/>
      <c r="O21016" s="9"/>
      <c r="P21016" s="9"/>
      <c r="Q21016" s="9"/>
    </row>
    <row r="21017" spans="11:17" x14ac:dyDescent="0.25">
      <c r="K21017" s="9"/>
      <c r="N21017" s="9"/>
      <c r="O21017" s="9"/>
      <c r="P21017" s="9"/>
      <c r="Q21017" s="9"/>
    </row>
    <row r="21018" spans="11:17" x14ac:dyDescent="0.25">
      <c r="K21018" s="9"/>
      <c r="N21018" s="9"/>
      <c r="O21018" s="9"/>
      <c r="P21018" s="9"/>
      <c r="Q21018" s="9"/>
    </row>
    <row r="21019" spans="11:17" x14ac:dyDescent="0.25">
      <c r="K21019" s="9"/>
      <c r="N21019" s="9"/>
      <c r="O21019" s="9"/>
      <c r="P21019" s="9"/>
      <c r="Q21019" s="9"/>
    </row>
    <row r="21020" spans="11:17" x14ac:dyDescent="0.25">
      <c r="K21020" s="9"/>
      <c r="N21020" s="9"/>
      <c r="O21020" s="9"/>
      <c r="P21020" s="9"/>
      <c r="Q21020" s="9"/>
    </row>
    <row r="21021" spans="11:17" x14ac:dyDescent="0.25">
      <c r="K21021" s="9"/>
      <c r="N21021" s="9"/>
      <c r="O21021" s="9"/>
      <c r="P21021" s="9"/>
      <c r="Q21021" s="9"/>
    </row>
    <row r="21022" spans="11:17" x14ac:dyDescent="0.25">
      <c r="K21022" s="9"/>
      <c r="N21022" s="9"/>
      <c r="O21022" s="9"/>
      <c r="P21022" s="9"/>
      <c r="Q21022" s="9"/>
    </row>
    <row r="21023" spans="11:17" x14ac:dyDescent="0.25">
      <c r="K21023" s="9"/>
      <c r="N21023" s="9"/>
      <c r="O21023" s="9"/>
      <c r="P21023" s="9"/>
      <c r="Q21023" s="9"/>
    </row>
    <row r="21024" spans="11:17" x14ac:dyDescent="0.25">
      <c r="K21024" s="9"/>
      <c r="N21024" s="9"/>
      <c r="O21024" s="9"/>
      <c r="P21024" s="9"/>
      <c r="Q21024" s="9"/>
    </row>
    <row r="21025" spans="11:17" x14ac:dyDescent="0.25">
      <c r="K21025" s="9"/>
      <c r="N21025" s="9"/>
      <c r="O21025" s="9"/>
      <c r="P21025" s="9"/>
      <c r="Q21025" s="9"/>
    </row>
    <row r="21026" spans="11:17" x14ac:dyDescent="0.25">
      <c r="K21026" s="9"/>
      <c r="N21026" s="9"/>
      <c r="O21026" s="9"/>
      <c r="P21026" s="9"/>
      <c r="Q21026" s="9"/>
    </row>
    <row r="21027" spans="11:17" x14ac:dyDescent="0.25">
      <c r="K21027" s="9"/>
      <c r="N21027" s="9"/>
      <c r="O21027" s="9"/>
      <c r="P21027" s="9"/>
      <c r="Q21027" s="9"/>
    </row>
    <row r="21028" spans="11:17" x14ac:dyDescent="0.25">
      <c r="K21028" s="9"/>
      <c r="N21028" s="9"/>
      <c r="O21028" s="9"/>
      <c r="P21028" s="9"/>
      <c r="Q21028" s="9"/>
    </row>
    <row r="21029" spans="11:17" x14ac:dyDescent="0.25">
      <c r="K21029" s="9"/>
      <c r="N21029" s="9"/>
      <c r="O21029" s="9"/>
      <c r="P21029" s="9"/>
      <c r="Q21029" s="9"/>
    </row>
    <row r="21030" spans="11:17" x14ac:dyDescent="0.25">
      <c r="K21030" s="9"/>
      <c r="N21030" s="9"/>
      <c r="O21030" s="9"/>
      <c r="P21030" s="9"/>
      <c r="Q21030" s="9"/>
    </row>
    <row r="21031" spans="11:17" x14ac:dyDescent="0.25">
      <c r="K21031" s="9"/>
      <c r="N21031" s="9"/>
      <c r="O21031" s="9"/>
      <c r="P21031" s="9"/>
      <c r="Q21031" s="9"/>
    </row>
    <row r="21032" spans="11:17" x14ac:dyDescent="0.25">
      <c r="K21032" s="9"/>
      <c r="N21032" s="9"/>
      <c r="O21032" s="9"/>
      <c r="P21032" s="9"/>
      <c r="Q21032" s="9"/>
    </row>
    <row r="21033" spans="11:17" x14ac:dyDescent="0.25">
      <c r="K21033" s="9"/>
      <c r="N21033" s="9"/>
      <c r="O21033" s="9"/>
      <c r="P21033" s="9"/>
      <c r="Q21033" s="9"/>
    </row>
    <row r="21034" spans="11:17" x14ac:dyDescent="0.25">
      <c r="K21034" s="9"/>
      <c r="N21034" s="9"/>
      <c r="O21034" s="9"/>
      <c r="P21034" s="9"/>
      <c r="Q21034" s="9"/>
    </row>
    <row r="21035" spans="11:17" x14ac:dyDescent="0.25">
      <c r="K21035" s="9"/>
      <c r="N21035" s="9"/>
      <c r="O21035" s="9"/>
      <c r="P21035" s="9"/>
      <c r="Q21035" s="9"/>
    </row>
    <row r="21036" spans="11:17" x14ac:dyDescent="0.25">
      <c r="K21036" s="9"/>
      <c r="N21036" s="9"/>
      <c r="O21036" s="9"/>
      <c r="P21036" s="9"/>
      <c r="Q21036" s="9"/>
    </row>
    <row r="21037" spans="11:17" x14ac:dyDescent="0.25">
      <c r="K21037" s="9"/>
      <c r="N21037" s="9"/>
      <c r="O21037" s="9"/>
      <c r="P21037" s="9"/>
      <c r="Q21037" s="9"/>
    </row>
    <row r="21038" spans="11:17" x14ac:dyDescent="0.25">
      <c r="K21038" s="9"/>
      <c r="N21038" s="9"/>
      <c r="O21038" s="9"/>
      <c r="P21038" s="9"/>
      <c r="Q21038" s="9"/>
    </row>
    <row r="21039" spans="11:17" x14ac:dyDescent="0.25">
      <c r="K21039" s="9"/>
      <c r="N21039" s="9"/>
      <c r="O21039" s="9"/>
      <c r="P21039" s="9"/>
      <c r="Q21039" s="9"/>
    </row>
    <row r="21040" spans="11:17" x14ac:dyDescent="0.25">
      <c r="K21040" s="9"/>
      <c r="N21040" s="9"/>
      <c r="O21040" s="9"/>
      <c r="P21040" s="9"/>
      <c r="Q21040" s="9"/>
    </row>
    <row r="21041" spans="11:17" x14ac:dyDescent="0.25">
      <c r="K21041" s="9"/>
      <c r="N21041" s="9"/>
      <c r="O21041" s="9"/>
      <c r="P21041" s="9"/>
      <c r="Q21041" s="9"/>
    </row>
    <row r="21042" spans="11:17" x14ac:dyDescent="0.25">
      <c r="K21042" s="9"/>
      <c r="N21042" s="9"/>
      <c r="O21042" s="9"/>
      <c r="P21042" s="9"/>
      <c r="Q21042" s="9"/>
    </row>
    <row r="21043" spans="11:17" x14ac:dyDescent="0.25">
      <c r="K21043" s="9"/>
      <c r="N21043" s="9"/>
      <c r="O21043" s="9"/>
      <c r="P21043" s="9"/>
      <c r="Q21043" s="9"/>
    </row>
    <row r="21044" spans="11:17" x14ac:dyDescent="0.25">
      <c r="K21044" s="9"/>
      <c r="N21044" s="9"/>
      <c r="O21044" s="9"/>
      <c r="P21044" s="9"/>
      <c r="Q21044" s="9"/>
    </row>
    <row r="21045" spans="11:17" x14ac:dyDescent="0.25">
      <c r="K21045" s="9"/>
      <c r="N21045" s="9"/>
      <c r="O21045" s="9"/>
      <c r="P21045" s="9"/>
      <c r="Q21045" s="9"/>
    </row>
    <row r="21046" spans="11:17" x14ac:dyDescent="0.25">
      <c r="K21046" s="9"/>
      <c r="N21046" s="9"/>
      <c r="O21046" s="9"/>
      <c r="P21046" s="9"/>
      <c r="Q21046" s="9"/>
    </row>
    <row r="21047" spans="11:17" x14ac:dyDescent="0.25">
      <c r="K21047" s="9"/>
      <c r="N21047" s="9"/>
      <c r="O21047" s="9"/>
      <c r="P21047" s="9"/>
      <c r="Q21047" s="9"/>
    </row>
    <row r="21048" spans="11:17" x14ac:dyDescent="0.25">
      <c r="K21048" s="9"/>
      <c r="N21048" s="9"/>
      <c r="O21048" s="9"/>
      <c r="P21048" s="9"/>
      <c r="Q21048" s="9"/>
    </row>
    <row r="21049" spans="11:17" x14ac:dyDescent="0.25">
      <c r="K21049" s="9"/>
      <c r="N21049" s="9"/>
      <c r="O21049" s="9"/>
      <c r="P21049" s="9"/>
      <c r="Q21049" s="9"/>
    </row>
    <row r="21050" spans="11:17" x14ac:dyDescent="0.25">
      <c r="K21050" s="9"/>
      <c r="N21050" s="9"/>
      <c r="O21050" s="9"/>
      <c r="P21050" s="9"/>
      <c r="Q21050" s="9"/>
    </row>
    <row r="21051" spans="11:17" x14ac:dyDescent="0.25">
      <c r="K21051" s="9"/>
      <c r="N21051" s="9"/>
      <c r="O21051" s="9"/>
      <c r="P21051" s="9"/>
      <c r="Q21051" s="9"/>
    </row>
    <row r="21052" spans="11:17" x14ac:dyDescent="0.25">
      <c r="K21052" s="9"/>
      <c r="N21052" s="9"/>
      <c r="O21052" s="9"/>
      <c r="P21052" s="9"/>
      <c r="Q21052" s="9"/>
    </row>
    <row r="21053" spans="11:17" x14ac:dyDescent="0.25">
      <c r="K21053" s="9"/>
      <c r="N21053" s="9"/>
      <c r="O21053" s="9"/>
      <c r="P21053" s="9"/>
      <c r="Q21053" s="9"/>
    </row>
    <row r="21054" spans="11:17" x14ac:dyDescent="0.25">
      <c r="K21054" s="9"/>
      <c r="N21054" s="9"/>
      <c r="O21054" s="9"/>
      <c r="P21054" s="9"/>
      <c r="Q21054" s="9"/>
    </row>
    <row r="21055" spans="11:17" x14ac:dyDescent="0.25">
      <c r="K21055" s="9"/>
      <c r="N21055" s="9"/>
      <c r="O21055" s="9"/>
      <c r="P21055" s="9"/>
      <c r="Q21055" s="9"/>
    </row>
    <row r="21056" spans="11:17" x14ac:dyDescent="0.25">
      <c r="K21056" s="9"/>
      <c r="N21056" s="9"/>
      <c r="O21056" s="9"/>
      <c r="P21056" s="9"/>
      <c r="Q21056" s="9"/>
    </row>
    <row r="21057" spans="11:17" x14ac:dyDescent="0.25">
      <c r="K21057" s="9"/>
      <c r="N21057" s="9"/>
      <c r="O21057" s="9"/>
      <c r="P21057" s="9"/>
      <c r="Q21057" s="9"/>
    </row>
    <row r="21058" spans="11:17" x14ac:dyDescent="0.25">
      <c r="K21058" s="9"/>
      <c r="N21058" s="9"/>
      <c r="O21058" s="9"/>
      <c r="P21058" s="9"/>
      <c r="Q21058" s="9"/>
    </row>
    <row r="21059" spans="11:17" x14ac:dyDescent="0.25">
      <c r="K21059" s="9"/>
      <c r="N21059" s="9"/>
      <c r="O21059" s="9"/>
      <c r="P21059" s="9"/>
      <c r="Q21059" s="9"/>
    </row>
    <row r="21060" spans="11:17" x14ac:dyDescent="0.25">
      <c r="K21060" s="9"/>
      <c r="N21060" s="9"/>
      <c r="O21060" s="9"/>
      <c r="P21060" s="9"/>
      <c r="Q21060" s="9"/>
    </row>
    <row r="21061" spans="11:17" x14ac:dyDescent="0.25">
      <c r="K21061" s="9"/>
      <c r="N21061" s="9"/>
      <c r="O21061" s="9"/>
      <c r="P21061" s="9"/>
      <c r="Q21061" s="9"/>
    </row>
    <row r="21062" spans="11:17" x14ac:dyDescent="0.25">
      <c r="K21062" s="9"/>
      <c r="N21062" s="9"/>
      <c r="O21062" s="9"/>
      <c r="P21062" s="9"/>
      <c r="Q21062" s="9"/>
    </row>
    <row r="21063" spans="11:17" x14ac:dyDescent="0.25">
      <c r="K21063" s="9"/>
      <c r="N21063" s="9"/>
      <c r="O21063" s="9"/>
      <c r="P21063" s="9"/>
      <c r="Q21063" s="9"/>
    </row>
    <row r="21064" spans="11:17" x14ac:dyDescent="0.25">
      <c r="K21064" s="9"/>
      <c r="N21064" s="9"/>
      <c r="O21064" s="9"/>
      <c r="P21064" s="9"/>
      <c r="Q21064" s="9"/>
    </row>
    <row r="21065" spans="11:17" x14ac:dyDescent="0.25">
      <c r="K21065" s="9"/>
      <c r="N21065" s="9"/>
      <c r="O21065" s="9"/>
      <c r="P21065" s="9"/>
      <c r="Q21065" s="9"/>
    </row>
    <row r="21066" spans="11:17" x14ac:dyDescent="0.25">
      <c r="K21066" s="9"/>
      <c r="N21066" s="9"/>
      <c r="O21066" s="9"/>
      <c r="P21066" s="9"/>
      <c r="Q21066" s="9"/>
    </row>
    <row r="21067" spans="11:17" x14ac:dyDescent="0.25">
      <c r="K21067" s="9"/>
      <c r="N21067" s="9"/>
      <c r="O21067" s="9"/>
      <c r="P21067" s="9"/>
      <c r="Q21067" s="9"/>
    </row>
    <row r="21068" spans="11:17" x14ac:dyDescent="0.25">
      <c r="K21068" s="9"/>
      <c r="N21068" s="9"/>
      <c r="O21068" s="9"/>
      <c r="P21068" s="9"/>
      <c r="Q21068" s="9"/>
    </row>
    <row r="21069" spans="11:17" x14ac:dyDescent="0.25">
      <c r="K21069" s="9"/>
      <c r="N21069" s="9"/>
      <c r="O21069" s="9"/>
      <c r="P21069" s="9"/>
      <c r="Q21069" s="9"/>
    </row>
    <row r="21070" spans="11:17" x14ac:dyDescent="0.25">
      <c r="K21070" s="9"/>
      <c r="N21070" s="9"/>
      <c r="O21070" s="9"/>
      <c r="P21070" s="9"/>
      <c r="Q21070" s="9"/>
    </row>
    <row r="21071" spans="11:17" x14ac:dyDescent="0.25">
      <c r="K21071" s="9"/>
      <c r="N21071" s="9"/>
      <c r="O21071" s="9"/>
      <c r="P21071" s="9"/>
      <c r="Q21071" s="9"/>
    </row>
    <row r="21072" spans="11:17" x14ac:dyDescent="0.25">
      <c r="K21072" s="9"/>
      <c r="N21072" s="9"/>
      <c r="O21072" s="9"/>
      <c r="P21072" s="9"/>
      <c r="Q21072" s="9"/>
    </row>
    <row r="21073" spans="11:17" x14ac:dyDescent="0.25">
      <c r="K21073" s="9"/>
      <c r="N21073" s="9"/>
      <c r="O21073" s="9"/>
      <c r="P21073" s="9"/>
      <c r="Q21073" s="9"/>
    </row>
    <row r="21074" spans="11:17" x14ac:dyDescent="0.25">
      <c r="K21074" s="9"/>
      <c r="N21074" s="9"/>
      <c r="O21074" s="9"/>
      <c r="P21074" s="9"/>
      <c r="Q21074" s="9"/>
    </row>
    <row r="21075" spans="11:17" x14ac:dyDescent="0.25">
      <c r="K21075" s="9"/>
      <c r="N21075" s="9"/>
      <c r="O21075" s="9"/>
      <c r="P21075" s="9"/>
      <c r="Q21075" s="9"/>
    </row>
    <row r="21076" spans="11:17" x14ac:dyDescent="0.25">
      <c r="K21076" s="9"/>
      <c r="N21076" s="9"/>
      <c r="O21076" s="9"/>
      <c r="P21076" s="9"/>
      <c r="Q21076" s="9"/>
    </row>
    <row r="21077" spans="11:17" x14ac:dyDescent="0.25">
      <c r="K21077" s="9"/>
      <c r="N21077" s="9"/>
      <c r="O21077" s="9"/>
      <c r="P21077" s="9"/>
      <c r="Q21077" s="9"/>
    </row>
    <row r="21078" spans="11:17" x14ac:dyDescent="0.25">
      <c r="K21078" s="9"/>
      <c r="N21078" s="9"/>
      <c r="O21078" s="9"/>
      <c r="P21078" s="9"/>
      <c r="Q21078" s="9"/>
    </row>
    <row r="21079" spans="11:17" x14ac:dyDescent="0.25">
      <c r="K21079" s="9"/>
      <c r="N21079" s="9"/>
      <c r="O21079" s="9"/>
      <c r="P21079" s="9"/>
      <c r="Q21079" s="9"/>
    </row>
    <row r="21080" spans="11:17" x14ac:dyDescent="0.25">
      <c r="K21080" s="9"/>
      <c r="N21080" s="9"/>
      <c r="O21080" s="9"/>
      <c r="P21080" s="9"/>
      <c r="Q21080" s="9"/>
    </row>
    <row r="21081" spans="11:17" x14ac:dyDescent="0.25">
      <c r="K21081" s="9"/>
      <c r="N21081" s="9"/>
      <c r="O21081" s="9"/>
      <c r="P21081" s="9"/>
      <c r="Q21081" s="9"/>
    </row>
    <row r="21082" spans="11:17" x14ac:dyDescent="0.25">
      <c r="K21082" s="9"/>
      <c r="N21082" s="9"/>
      <c r="O21082" s="9"/>
      <c r="P21082" s="9"/>
      <c r="Q21082" s="9"/>
    </row>
    <row r="21083" spans="11:17" x14ac:dyDescent="0.25">
      <c r="K21083" s="9"/>
      <c r="N21083" s="9"/>
      <c r="O21083" s="9"/>
      <c r="P21083" s="9"/>
      <c r="Q21083" s="9"/>
    </row>
    <row r="21084" spans="11:17" x14ac:dyDescent="0.25">
      <c r="K21084" s="9"/>
      <c r="N21084" s="9"/>
      <c r="O21084" s="9"/>
      <c r="P21084" s="9"/>
      <c r="Q21084" s="9"/>
    </row>
    <row r="21085" spans="11:17" x14ac:dyDescent="0.25">
      <c r="K21085" s="9"/>
      <c r="N21085" s="9"/>
      <c r="O21085" s="9"/>
      <c r="P21085" s="9"/>
      <c r="Q21085" s="9"/>
    </row>
    <row r="21086" spans="11:17" x14ac:dyDescent="0.25">
      <c r="K21086" s="9"/>
      <c r="N21086" s="9"/>
      <c r="O21086" s="9"/>
      <c r="P21086" s="9"/>
      <c r="Q21086" s="9"/>
    </row>
    <row r="21087" spans="11:17" x14ac:dyDescent="0.25">
      <c r="K21087" s="9"/>
      <c r="N21087" s="9"/>
      <c r="O21087" s="9"/>
      <c r="P21087" s="9"/>
      <c r="Q21087" s="9"/>
    </row>
    <row r="21088" spans="11:17" x14ac:dyDescent="0.25">
      <c r="K21088" s="9"/>
      <c r="N21088" s="9"/>
      <c r="O21088" s="9"/>
      <c r="P21088" s="9"/>
      <c r="Q21088" s="9"/>
    </row>
    <row r="21089" spans="11:17" x14ac:dyDescent="0.25">
      <c r="K21089" s="9"/>
      <c r="N21089" s="9"/>
      <c r="O21089" s="9"/>
      <c r="P21089" s="9"/>
      <c r="Q21089" s="9"/>
    </row>
    <row r="21090" spans="11:17" x14ac:dyDescent="0.25">
      <c r="K21090" s="9"/>
      <c r="N21090" s="9"/>
      <c r="O21090" s="9"/>
      <c r="P21090" s="9"/>
      <c r="Q21090" s="9"/>
    </row>
    <row r="21091" spans="11:17" x14ac:dyDescent="0.25">
      <c r="K21091" s="9"/>
      <c r="N21091" s="9"/>
      <c r="O21091" s="9"/>
      <c r="P21091" s="9"/>
      <c r="Q21091" s="9"/>
    </row>
    <row r="21092" spans="11:17" x14ac:dyDescent="0.25">
      <c r="K21092" s="9"/>
      <c r="N21092" s="9"/>
      <c r="O21092" s="9"/>
      <c r="P21092" s="9"/>
      <c r="Q21092" s="9"/>
    </row>
    <row r="21093" spans="11:17" x14ac:dyDescent="0.25">
      <c r="K21093" s="9"/>
      <c r="N21093" s="9"/>
      <c r="O21093" s="9"/>
      <c r="P21093" s="9"/>
      <c r="Q21093" s="9"/>
    </row>
    <row r="21094" spans="11:17" x14ac:dyDescent="0.25">
      <c r="K21094" s="9"/>
      <c r="N21094" s="9"/>
      <c r="O21094" s="9"/>
      <c r="P21094" s="9"/>
      <c r="Q21094" s="9"/>
    </row>
    <row r="21095" spans="11:17" x14ac:dyDescent="0.25">
      <c r="K21095" s="9"/>
      <c r="N21095" s="9"/>
      <c r="O21095" s="9"/>
      <c r="P21095" s="9"/>
      <c r="Q21095" s="9"/>
    </row>
    <row r="21096" spans="11:17" x14ac:dyDescent="0.25">
      <c r="K21096" s="9"/>
      <c r="N21096" s="9"/>
      <c r="O21096" s="9"/>
      <c r="P21096" s="9"/>
      <c r="Q21096" s="9"/>
    </row>
    <row r="21097" spans="11:17" x14ac:dyDescent="0.25">
      <c r="K21097" s="9"/>
      <c r="N21097" s="9"/>
      <c r="O21097" s="9"/>
      <c r="P21097" s="9"/>
      <c r="Q21097" s="9"/>
    </row>
    <row r="21098" spans="11:17" x14ac:dyDescent="0.25">
      <c r="K21098" s="9"/>
      <c r="N21098" s="9"/>
      <c r="O21098" s="9"/>
      <c r="P21098" s="9"/>
      <c r="Q21098" s="9"/>
    </row>
    <row r="21099" spans="11:17" x14ac:dyDescent="0.25">
      <c r="K21099" s="9"/>
      <c r="N21099" s="9"/>
      <c r="O21099" s="9"/>
      <c r="P21099" s="9"/>
      <c r="Q21099" s="9"/>
    </row>
    <row r="21100" spans="11:17" x14ac:dyDescent="0.25">
      <c r="K21100" s="9"/>
      <c r="N21100" s="9"/>
      <c r="O21100" s="9"/>
      <c r="P21100" s="9"/>
      <c r="Q21100" s="9"/>
    </row>
    <row r="21101" spans="11:17" x14ac:dyDescent="0.25">
      <c r="K21101" s="9"/>
      <c r="N21101" s="9"/>
      <c r="O21101" s="9"/>
      <c r="P21101" s="9"/>
      <c r="Q21101" s="9"/>
    </row>
    <row r="21102" spans="11:17" x14ac:dyDescent="0.25">
      <c r="K21102" s="9"/>
      <c r="N21102" s="9"/>
      <c r="O21102" s="9"/>
      <c r="P21102" s="9"/>
      <c r="Q21102" s="9"/>
    </row>
    <row r="21103" spans="11:17" x14ac:dyDescent="0.25">
      <c r="K21103" s="9"/>
      <c r="N21103" s="9"/>
      <c r="O21103" s="9"/>
      <c r="P21103" s="9"/>
      <c r="Q21103" s="9"/>
    </row>
    <row r="21104" spans="11:17" x14ac:dyDescent="0.25">
      <c r="K21104" s="9"/>
      <c r="N21104" s="9"/>
      <c r="O21104" s="9"/>
      <c r="P21104" s="9"/>
      <c r="Q21104" s="9"/>
    </row>
    <row r="21105" spans="11:17" x14ac:dyDescent="0.25">
      <c r="K21105" s="9"/>
      <c r="N21105" s="9"/>
      <c r="O21105" s="9"/>
      <c r="P21105" s="9"/>
      <c r="Q21105" s="9"/>
    </row>
    <row r="21106" spans="11:17" x14ac:dyDescent="0.25">
      <c r="K21106" s="9"/>
      <c r="N21106" s="9"/>
      <c r="O21106" s="9"/>
      <c r="P21106" s="9"/>
      <c r="Q21106" s="9"/>
    </row>
    <row r="21107" spans="11:17" x14ac:dyDescent="0.25">
      <c r="K21107" s="9"/>
      <c r="N21107" s="9"/>
      <c r="O21107" s="9"/>
      <c r="P21107" s="9"/>
      <c r="Q21107" s="9"/>
    </row>
    <row r="21108" spans="11:17" x14ac:dyDescent="0.25">
      <c r="K21108" s="9"/>
      <c r="N21108" s="9"/>
      <c r="O21108" s="9"/>
      <c r="P21108" s="9"/>
      <c r="Q21108" s="9"/>
    </row>
    <row r="21109" spans="11:17" x14ac:dyDescent="0.25">
      <c r="K21109" s="9"/>
      <c r="N21109" s="9"/>
      <c r="O21109" s="9"/>
      <c r="P21109" s="9"/>
      <c r="Q21109" s="9"/>
    </row>
    <row r="21110" spans="11:17" x14ac:dyDescent="0.25">
      <c r="K21110" s="9"/>
      <c r="N21110" s="9"/>
      <c r="O21110" s="9"/>
      <c r="P21110" s="9"/>
      <c r="Q21110" s="9"/>
    </row>
    <row r="21111" spans="11:17" x14ac:dyDescent="0.25">
      <c r="K21111" s="9"/>
      <c r="N21111" s="9"/>
      <c r="O21111" s="9"/>
      <c r="P21111" s="9"/>
      <c r="Q21111" s="9"/>
    </row>
    <row r="21112" spans="11:17" x14ac:dyDescent="0.25">
      <c r="K21112" s="9"/>
      <c r="N21112" s="9"/>
      <c r="O21112" s="9"/>
      <c r="P21112" s="9"/>
      <c r="Q21112" s="9"/>
    </row>
    <row r="21113" spans="11:17" x14ac:dyDescent="0.25">
      <c r="K21113" s="9"/>
      <c r="N21113" s="9"/>
      <c r="O21113" s="9"/>
      <c r="P21113" s="9"/>
      <c r="Q21113" s="9"/>
    </row>
    <row r="21114" spans="11:17" x14ac:dyDescent="0.25">
      <c r="K21114" s="9"/>
      <c r="N21114" s="9"/>
      <c r="O21114" s="9"/>
      <c r="P21114" s="9"/>
      <c r="Q21114" s="9"/>
    </row>
    <row r="21115" spans="11:17" x14ac:dyDescent="0.25">
      <c r="K21115" s="9"/>
      <c r="N21115" s="9"/>
      <c r="O21115" s="9"/>
      <c r="P21115" s="9"/>
      <c r="Q21115" s="9"/>
    </row>
    <row r="21116" spans="11:17" x14ac:dyDescent="0.25">
      <c r="K21116" s="9"/>
      <c r="N21116" s="9"/>
      <c r="O21116" s="9"/>
      <c r="P21116" s="9"/>
      <c r="Q21116" s="9"/>
    </row>
    <row r="21117" spans="11:17" x14ac:dyDescent="0.25">
      <c r="K21117" s="9"/>
      <c r="N21117" s="9"/>
      <c r="O21117" s="9"/>
      <c r="P21117" s="9"/>
      <c r="Q21117" s="9"/>
    </row>
    <row r="21118" spans="11:17" x14ac:dyDescent="0.25">
      <c r="K21118" s="9"/>
      <c r="N21118" s="9"/>
      <c r="O21118" s="9"/>
      <c r="P21118" s="9"/>
      <c r="Q21118" s="9"/>
    </row>
    <row r="21119" spans="11:17" x14ac:dyDescent="0.25">
      <c r="K21119" s="9"/>
      <c r="N21119" s="9"/>
      <c r="O21119" s="9"/>
      <c r="P21119" s="9"/>
      <c r="Q21119" s="9"/>
    </row>
    <row r="21120" spans="11:17" x14ac:dyDescent="0.25">
      <c r="K21120" s="9"/>
      <c r="N21120" s="9"/>
      <c r="O21120" s="9"/>
      <c r="P21120" s="9"/>
      <c r="Q21120" s="9"/>
    </row>
    <row r="21121" spans="11:17" x14ac:dyDescent="0.25">
      <c r="K21121" s="9"/>
      <c r="N21121" s="9"/>
      <c r="O21121" s="9"/>
      <c r="P21121" s="9"/>
      <c r="Q21121" s="9"/>
    </row>
    <row r="21122" spans="11:17" x14ac:dyDescent="0.25">
      <c r="K21122" s="9"/>
      <c r="N21122" s="9"/>
      <c r="O21122" s="9"/>
      <c r="P21122" s="9"/>
      <c r="Q21122" s="9"/>
    </row>
    <row r="21123" spans="11:17" x14ac:dyDescent="0.25">
      <c r="K21123" s="9"/>
      <c r="N21123" s="9"/>
      <c r="O21123" s="9"/>
      <c r="P21123" s="9"/>
      <c r="Q21123" s="9"/>
    </row>
    <row r="21124" spans="11:17" x14ac:dyDescent="0.25">
      <c r="K21124" s="9"/>
      <c r="N21124" s="9"/>
      <c r="O21124" s="9"/>
      <c r="P21124" s="9"/>
      <c r="Q21124" s="9"/>
    </row>
    <row r="21125" spans="11:17" x14ac:dyDescent="0.25">
      <c r="K21125" s="9"/>
      <c r="N21125" s="9"/>
      <c r="O21125" s="9"/>
      <c r="P21125" s="9"/>
      <c r="Q21125" s="9"/>
    </row>
    <row r="21126" spans="11:17" x14ac:dyDescent="0.25">
      <c r="K21126" s="9"/>
      <c r="N21126" s="9"/>
      <c r="O21126" s="9"/>
      <c r="P21126" s="9"/>
      <c r="Q21126" s="9"/>
    </row>
    <row r="21127" spans="11:17" x14ac:dyDescent="0.25">
      <c r="K21127" s="9"/>
      <c r="N21127" s="9"/>
      <c r="O21127" s="9"/>
      <c r="P21127" s="9"/>
      <c r="Q21127" s="9"/>
    </row>
    <row r="21128" spans="11:17" x14ac:dyDescent="0.25">
      <c r="K21128" s="9"/>
      <c r="N21128" s="9"/>
      <c r="O21128" s="9"/>
      <c r="P21128" s="9"/>
      <c r="Q21128" s="9"/>
    </row>
    <row r="21129" spans="11:17" x14ac:dyDescent="0.25">
      <c r="K21129" s="9"/>
      <c r="N21129" s="9"/>
      <c r="O21129" s="9"/>
      <c r="P21129" s="9"/>
      <c r="Q21129" s="9"/>
    </row>
    <row r="21130" spans="11:17" x14ac:dyDescent="0.25">
      <c r="K21130" s="9"/>
      <c r="N21130" s="9"/>
      <c r="O21130" s="9"/>
      <c r="P21130" s="9"/>
      <c r="Q21130" s="9"/>
    </row>
    <row r="21131" spans="11:17" x14ac:dyDescent="0.25">
      <c r="K21131" s="9"/>
      <c r="N21131" s="9"/>
      <c r="O21131" s="9"/>
      <c r="P21131" s="9"/>
      <c r="Q21131" s="9"/>
    </row>
    <row r="21132" spans="11:17" x14ac:dyDescent="0.25">
      <c r="K21132" s="9"/>
      <c r="N21132" s="9"/>
      <c r="O21132" s="9"/>
      <c r="P21132" s="9"/>
      <c r="Q21132" s="9"/>
    </row>
    <row r="21133" spans="11:17" x14ac:dyDescent="0.25">
      <c r="K21133" s="9"/>
      <c r="N21133" s="9"/>
      <c r="O21133" s="9"/>
      <c r="P21133" s="9"/>
      <c r="Q21133" s="9"/>
    </row>
    <row r="21134" spans="11:17" x14ac:dyDescent="0.25">
      <c r="K21134" s="9"/>
      <c r="N21134" s="9"/>
      <c r="O21134" s="9"/>
      <c r="P21134" s="9"/>
      <c r="Q21134" s="9"/>
    </row>
    <row r="21135" spans="11:17" x14ac:dyDescent="0.25">
      <c r="K21135" s="9"/>
      <c r="N21135" s="9"/>
      <c r="O21135" s="9"/>
      <c r="P21135" s="9"/>
      <c r="Q21135" s="9"/>
    </row>
    <row r="21136" spans="11:17" x14ac:dyDescent="0.25">
      <c r="K21136" s="9"/>
      <c r="N21136" s="9"/>
      <c r="O21136" s="9"/>
      <c r="P21136" s="9"/>
      <c r="Q21136" s="9"/>
    </row>
    <row r="21137" spans="11:17" x14ac:dyDescent="0.25">
      <c r="K21137" s="9"/>
      <c r="N21137" s="9"/>
      <c r="O21137" s="9"/>
      <c r="P21137" s="9"/>
      <c r="Q21137" s="9"/>
    </row>
    <row r="21138" spans="11:17" x14ac:dyDescent="0.25">
      <c r="K21138" s="9"/>
      <c r="N21138" s="9"/>
      <c r="O21138" s="9"/>
      <c r="P21138" s="9"/>
      <c r="Q21138" s="9"/>
    </row>
    <row r="21139" spans="11:17" x14ac:dyDescent="0.25">
      <c r="K21139" s="9"/>
      <c r="N21139" s="9"/>
      <c r="O21139" s="9"/>
      <c r="P21139" s="9"/>
      <c r="Q21139" s="9"/>
    </row>
    <row r="21140" spans="11:17" x14ac:dyDescent="0.25">
      <c r="K21140" s="9"/>
      <c r="N21140" s="9"/>
      <c r="O21140" s="9"/>
      <c r="P21140" s="9"/>
      <c r="Q21140" s="9"/>
    </row>
    <row r="21141" spans="11:17" x14ac:dyDescent="0.25">
      <c r="K21141" s="9"/>
      <c r="N21141" s="9"/>
      <c r="O21141" s="9"/>
      <c r="P21141" s="9"/>
      <c r="Q21141" s="9"/>
    </row>
    <row r="21142" spans="11:17" x14ac:dyDescent="0.25">
      <c r="K21142" s="9"/>
      <c r="N21142" s="9"/>
      <c r="O21142" s="9"/>
      <c r="P21142" s="9"/>
      <c r="Q21142" s="9"/>
    </row>
    <row r="21143" spans="11:17" x14ac:dyDescent="0.25">
      <c r="K21143" s="9"/>
      <c r="N21143" s="9"/>
      <c r="O21143" s="9"/>
      <c r="P21143" s="9"/>
      <c r="Q21143" s="9"/>
    </row>
    <row r="21144" spans="11:17" x14ac:dyDescent="0.25">
      <c r="K21144" s="9"/>
      <c r="N21144" s="9"/>
      <c r="O21144" s="9"/>
      <c r="P21144" s="9"/>
      <c r="Q21144" s="9"/>
    </row>
    <row r="21145" spans="11:17" x14ac:dyDescent="0.25">
      <c r="K21145" s="9"/>
      <c r="N21145" s="9"/>
      <c r="O21145" s="9"/>
      <c r="P21145" s="9"/>
      <c r="Q21145" s="9"/>
    </row>
    <row r="21146" spans="11:17" x14ac:dyDescent="0.25">
      <c r="K21146" s="9"/>
      <c r="N21146" s="9"/>
      <c r="O21146" s="9"/>
      <c r="P21146" s="9"/>
      <c r="Q21146" s="9"/>
    </row>
    <row r="21147" spans="11:17" x14ac:dyDescent="0.25">
      <c r="K21147" s="9"/>
      <c r="N21147" s="9"/>
      <c r="O21147" s="9"/>
      <c r="P21147" s="9"/>
      <c r="Q21147" s="9"/>
    </row>
    <row r="21148" spans="11:17" x14ac:dyDescent="0.25">
      <c r="K21148" s="9"/>
      <c r="N21148" s="9"/>
      <c r="O21148" s="9"/>
      <c r="P21148" s="9"/>
      <c r="Q21148" s="9"/>
    </row>
    <row r="21149" spans="11:17" x14ac:dyDescent="0.25">
      <c r="K21149" s="9"/>
      <c r="N21149" s="9"/>
      <c r="O21149" s="9"/>
      <c r="P21149" s="9"/>
      <c r="Q21149" s="9"/>
    </row>
    <row r="21150" spans="11:17" x14ac:dyDescent="0.25">
      <c r="K21150" s="9"/>
      <c r="N21150" s="9"/>
      <c r="O21150" s="9"/>
      <c r="P21150" s="9"/>
      <c r="Q21150" s="9"/>
    </row>
    <row r="21151" spans="11:17" x14ac:dyDescent="0.25">
      <c r="K21151" s="9"/>
      <c r="N21151" s="9"/>
      <c r="O21151" s="9"/>
      <c r="P21151" s="9"/>
      <c r="Q21151" s="9"/>
    </row>
    <row r="21152" spans="11:17" x14ac:dyDescent="0.25">
      <c r="K21152" s="9"/>
      <c r="N21152" s="9"/>
      <c r="O21152" s="9"/>
      <c r="P21152" s="9"/>
      <c r="Q21152" s="9"/>
    </row>
    <row r="21153" spans="11:17" x14ac:dyDescent="0.25">
      <c r="K21153" s="9"/>
      <c r="N21153" s="9"/>
      <c r="O21153" s="9"/>
      <c r="P21153" s="9"/>
      <c r="Q21153" s="9"/>
    </row>
    <row r="21154" spans="11:17" x14ac:dyDescent="0.25">
      <c r="K21154" s="9"/>
      <c r="N21154" s="9"/>
      <c r="O21154" s="9"/>
      <c r="P21154" s="9"/>
      <c r="Q21154" s="9"/>
    </row>
    <row r="21155" spans="11:17" x14ac:dyDescent="0.25">
      <c r="K21155" s="9"/>
      <c r="N21155" s="9"/>
      <c r="O21155" s="9"/>
      <c r="P21155" s="9"/>
      <c r="Q21155" s="9"/>
    </row>
    <row r="21156" spans="11:17" x14ac:dyDescent="0.25">
      <c r="K21156" s="9"/>
      <c r="N21156" s="9"/>
      <c r="O21156" s="9"/>
      <c r="P21156" s="9"/>
      <c r="Q21156" s="9"/>
    </row>
    <row r="21157" spans="11:17" x14ac:dyDescent="0.25">
      <c r="K21157" s="9"/>
      <c r="N21157" s="9"/>
      <c r="O21157" s="9"/>
      <c r="P21157" s="9"/>
      <c r="Q21157" s="9"/>
    </row>
    <row r="21158" spans="11:17" x14ac:dyDescent="0.25">
      <c r="K21158" s="9"/>
      <c r="N21158" s="9"/>
      <c r="O21158" s="9"/>
      <c r="P21158" s="9"/>
      <c r="Q21158" s="9"/>
    </row>
    <row r="21159" spans="11:17" x14ac:dyDescent="0.25">
      <c r="K21159" s="9"/>
      <c r="N21159" s="9"/>
      <c r="O21159" s="9"/>
      <c r="P21159" s="9"/>
      <c r="Q21159" s="9"/>
    </row>
    <row r="21160" spans="11:17" x14ac:dyDescent="0.25">
      <c r="K21160" s="9"/>
      <c r="N21160" s="9"/>
      <c r="O21160" s="9"/>
      <c r="P21160" s="9"/>
      <c r="Q21160" s="9"/>
    </row>
    <row r="21161" spans="11:17" x14ac:dyDescent="0.25">
      <c r="K21161" s="9"/>
      <c r="N21161" s="9"/>
      <c r="O21161" s="9"/>
      <c r="P21161" s="9"/>
      <c r="Q21161" s="9"/>
    </row>
    <row r="21162" spans="11:17" x14ac:dyDescent="0.25">
      <c r="K21162" s="9"/>
      <c r="N21162" s="9"/>
      <c r="O21162" s="9"/>
      <c r="P21162" s="9"/>
      <c r="Q21162" s="9"/>
    </row>
    <row r="21163" spans="11:17" x14ac:dyDescent="0.25">
      <c r="K21163" s="9"/>
      <c r="N21163" s="9"/>
      <c r="O21163" s="9"/>
      <c r="P21163" s="9"/>
      <c r="Q21163" s="9"/>
    </row>
    <row r="21164" spans="11:17" x14ac:dyDescent="0.25">
      <c r="K21164" s="9"/>
      <c r="N21164" s="9"/>
      <c r="O21164" s="9"/>
      <c r="P21164" s="9"/>
      <c r="Q21164" s="9"/>
    </row>
    <row r="21165" spans="11:17" x14ac:dyDescent="0.25">
      <c r="K21165" s="9"/>
      <c r="N21165" s="9"/>
      <c r="O21165" s="9"/>
      <c r="P21165" s="9"/>
      <c r="Q21165" s="9"/>
    </row>
    <row r="21166" spans="11:17" x14ac:dyDescent="0.25">
      <c r="K21166" s="9"/>
      <c r="N21166" s="9"/>
      <c r="O21166" s="9"/>
      <c r="P21166" s="9"/>
      <c r="Q21166" s="9"/>
    </row>
    <row r="21167" spans="11:17" x14ac:dyDescent="0.25">
      <c r="K21167" s="9"/>
      <c r="N21167" s="9"/>
      <c r="O21167" s="9"/>
      <c r="P21167" s="9"/>
      <c r="Q21167" s="9"/>
    </row>
    <row r="21168" spans="11:17" x14ac:dyDescent="0.25">
      <c r="K21168" s="9"/>
      <c r="N21168" s="9"/>
      <c r="O21168" s="9"/>
      <c r="P21168" s="9"/>
      <c r="Q21168" s="9"/>
    </row>
    <row r="21169" spans="11:17" x14ac:dyDescent="0.25">
      <c r="K21169" s="9"/>
      <c r="N21169" s="9"/>
      <c r="O21169" s="9"/>
      <c r="P21169" s="9"/>
      <c r="Q21169" s="9"/>
    </row>
    <row r="21170" spans="11:17" x14ac:dyDescent="0.25">
      <c r="K21170" s="9"/>
      <c r="N21170" s="9"/>
      <c r="O21170" s="9"/>
      <c r="P21170" s="9"/>
      <c r="Q21170" s="9"/>
    </row>
    <row r="21171" spans="11:17" x14ac:dyDescent="0.25">
      <c r="K21171" s="9"/>
      <c r="N21171" s="9"/>
      <c r="O21171" s="9"/>
      <c r="P21171" s="9"/>
      <c r="Q21171" s="9"/>
    </row>
    <row r="21172" spans="11:17" x14ac:dyDescent="0.25">
      <c r="K21172" s="9"/>
      <c r="N21172" s="9"/>
      <c r="O21172" s="9"/>
      <c r="P21172" s="9"/>
      <c r="Q21172" s="9"/>
    </row>
    <row r="21173" spans="11:17" x14ac:dyDescent="0.25">
      <c r="K21173" s="9"/>
      <c r="N21173" s="9"/>
      <c r="O21173" s="9"/>
      <c r="P21173" s="9"/>
      <c r="Q21173" s="9"/>
    </row>
    <row r="21174" spans="11:17" x14ac:dyDescent="0.25">
      <c r="K21174" s="9"/>
      <c r="N21174" s="9"/>
      <c r="O21174" s="9"/>
      <c r="P21174" s="9"/>
      <c r="Q21174" s="9"/>
    </row>
    <row r="21175" spans="11:17" x14ac:dyDescent="0.25">
      <c r="K21175" s="9"/>
      <c r="N21175" s="9"/>
      <c r="O21175" s="9"/>
      <c r="P21175" s="9"/>
      <c r="Q21175" s="9"/>
    </row>
    <row r="21176" spans="11:17" x14ac:dyDescent="0.25">
      <c r="K21176" s="9"/>
      <c r="N21176" s="9"/>
      <c r="O21176" s="9"/>
      <c r="P21176" s="9"/>
      <c r="Q21176" s="9"/>
    </row>
    <row r="21177" spans="11:17" x14ac:dyDescent="0.25">
      <c r="K21177" s="9"/>
      <c r="N21177" s="9"/>
      <c r="O21177" s="9"/>
      <c r="P21177" s="9"/>
      <c r="Q21177" s="9"/>
    </row>
    <row r="21178" spans="11:17" x14ac:dyDescent="0.25">
      <c r="K21178" s="9"/>
      <c r="N21178" s="9"/>
      <c r="O21178" s="9"/>
      <c r="P21178" s="9"/>
      <c r="Q21178" s="9"/>
    </row>
    <row r="21179" spans="11:17" x14ac:dyDescent="0.25">
      <c r="K21179" s="9"/>
      <c r="N21179" s="9"/>
      <c r="O21179" s="9"/>
      <c r="P21179" s="9"/>
      <c r="Q21179" s="9"/>
    </row>
    <row r="21180" spans="11:17" x14ac:dyDescent="0.25">
      <c r="K21180" s="9"/>
      <c r="N21180" s="9"/>
      <c r="O21180" s="9"/>
      <c r="P21180" s="9"/>
      <c r="Q21180" s="9"/>
    </row>
    <row r="21181" spans="11:17" x14ac:dyDescent="0.25">
      <c r="K21181" s="9"/>
      <c r="N21181" s="9"/>
      <c r="O21181" s="9"/>
      <c r="P21181" s="9"/>
      <c r="Q21181" s="9"/>
    </row>
    <row r="21182" spans="11:17" x14ac:dyDescent="0.25">
      <c r="K21182" s="9"/>
      <c r="N21182" s="9"/>
      <c r="O21182" s="9"/>
      <c r="P21182" s="9"/>
      <c r="Q21182" s="9"/>
    </row>
    <row r="21183" spans="11:17" x14ac:dyDescent="0.25">
      <c r="K21183" s="9"/>
      <c r="N21183" s="9"/>
      <c r="O21183" s="9"/>
      <c r="P21183" s="9"/>
      <c r="Q21183" s="9"/>
    </row>
    <row r="21184" spans="11:17" x14ac:dyDescent="0.25">
      <c r="K21184" s="9"/>
      <c r="N21184" s="9"/>
      <c r="O21184" s="9"/>
      <c r="P21184" s="9"/>
      <c r="Q21184" s="9"/>
    </row>
    <row r="21185" spans="11:17" x14ac:dyDescent="0.25">
      <c r="K21185" s="9"/>
      <c r="N21185" s="9"/>
      <c r="O21185" s="9"/>
      <c r="P21185" s="9"/>
      <c r="Q21185" s="9"/>
    </row>
    <row r="21186" spans="11:17" x14ac:dyDescent="0.25">
      <c r="K21186" s="9"/>
      <c r="N21186" s="9"/>
      <c r="O21186" s="9"/>
      <c r="P21186" s="9"/>
      <c r="Q21186" s="9"/>
    </row>
    <row r="21187" spans="11:17" x14ac:dyDescent="0.25">
      <c r="K21187" s="9"/>
      <c r="N21187" s="9"/>
      <c r="O21187" s="9"/>
      <c r="P21187" s="9"/>
      <c r="Q21187" s="9"/>
    </row>
    <row r="21188" spans="11:17" x14ac:dyDescent="0.25">
      <c r="K21188" s="9"/>
      <c r="N21188" s="9"/>
      <c r="O21188" s="9"/>
      <c r="P21188" s="9"/>
      <c r="Q21188" s="9"/>
    </row>
    <row r="21189" spans="11:17" x14ac:dyDescent="0.25">
      <c r="K21189" s="9"/>
      <c r="N21189" s="9"/>
      <c r="O21189" s="9"/>
      <c r="P21189" s="9"/>
      <c r="Q21189" s="9"/>
    </row>
    <row r="21190" spans="11:17" x14ac:dyDescent="0.25">
      <c r="K21190" s="9"/>
      <c r="N21190" s="9"/>
      <c r="O21190" s="9"/>
      <c r="P21190" s="9"/>
      <c r="Q21190" s="9"/>
    </row>
    <row r="21191" spans="11:17" x14ac:dyDescent="0.25">
      <c r="K21191" s="9"/>
      <c r="N21191" s="9"/>
      <c r="O21191" s="9"/>
      <c r="P21191" s="9"/>
      <c r="Q21191" s="9"/>
    </row>
    <row r="21192" spans="11:17" x14ac:dyDescent="0.25">
      <c r="K21192" s="9"/>
      <c r="N21192" s="9"/>
      <c r="O21192" s="9"/>
      <c r="P21192" s="9"/>
      <c r="Q21192" s="9"/>
    </row>
    <row r="21193" spans="11:17" x14ac:dyDescent="0.25">
      <c r="K21193" s="9"/>
      <c r="N21193" s="9"/>
      <c r="O21193" s="9"/>
      <c r="P21193" s="9"/>
      <c r="Q21193" s="9"/>
    </row>
    <row r="21194" spans="11:17" x14ac:dyDescent="0.25">
      <c r="K21194" s="9"/>
      <c r="N21194" s="9"/>
      <c r="O21194" s="9"/>
      <c r="P21194" s="9"/>
      <c r="Q21194" s="9"/>
    </row>
    <row r="21195" spans="11:17" x14ac:dyDescent="0.25">
      <c r="K21195" s="9"/>
      <c r="N21195" s="9"/>
      <c r="O21195" s="9"/>
      <c r="P21195" s="9"/>
      <c r="Q21195" s="9"/>
    </row>
    <row r="21196" spans="11:17" x14ac:dyDescent="0.25">
      <c r="K21196" s="9"/>
      <c r="N21196" s="9"/>
      <c r="O21196" s="9"/>
      <c r="P21196" s="9"/>
      <c r="Q21196" s="9"/>
    </row>
    <row r="21197" spans="11:17" x14ac:dyDescent="0.25">
      <c r="K21197" s="9"/>
      <c r="N21197" s="9"/>
      <c r="O21197" s="9"/>
      <c r="P21197" s="9"/>
      <c r="Q21197" s="9"/>
    </row>
    <row r="21198" spans="11:17" x14ac:dyDescent="0.25">
      <c r="K21198" s="9"/>
      <c r="N21198" s="9"/>
      <c r="O21198" s="9"/>
      <c r="P21198" s="9"/>
      <c r="Q21198" s="9"/>
    </row>
    <row r="21199" spans="11:17" x14ac:dyDescent="0.25">
      <c r="K21199" s="9"/>
      <c r="N21199" s="9"/>
      <c r="O21199" s="9"/>
      <c r="P21199" s="9"/>
      <c r="Q21199" s="9"/>
    </row>
    <row r="21200" spans="11:17" x14ac:dyDescent="0.25">
      <c r="K21200" s="9"/>
      <c r="N21200" s="9"/>
      <c r="O21200" s="9"/>
      <c r="P21200" s="9"/>
      <c r="Q21200" s="9"/>
    </row>
    <row r="21201" spans="11:17" x14ac:dyDescent="0.25">
      <c r="K21201" s="9"/>
      <c r="N21201" s="9"/>
      <c r="O21201" s="9"/>
      <c r="P21201" s="9"/>
      <c r="Q21201" s="9"/>
    </row>
    <row r="21202" spans="11:17" x14ac:dyDescent="0.25">
      <c r="K21202" s="9"/>
      <c r="N21202" s="9"/>
      <c r="O21202" s="9"/>
      <c r="P21202" s="9"/>
      <c r="Q21202" s="9"/>
    </row>
    <row r="21203" spans="11:17" x14ac:dyDescent="0.25">
      <c r="K21203" s="9"/>
      <c r="N21203" s="9"/>
      <c r="O21203" s="9"/>
      <c r="P21203" s="9"/>
      <c r="Q21203" s="9"/>
    </row>
    <row r="21204" spans="11:17" x14ac:dyDescent="0.25">
      <c r="K21204" s="9"/>
      <c r="N21204" s="9"/>
      <c r="O21204" s="9"/>
      <c r="P21204" s="9"/>
      <c r="Q21204" s="9"/>
    </row>
    <row r="21205" spans="11:17" x14ac:dyDescent="0.25">
      <c r="K21205" s="9"/>
      <c r="N21205" s="9"/>
      <c r="O21205" s="9"/>
      <c r="P21205" s="9"/>
      <c r="Q21205" s="9"/>
    </row>
    <row r="21206" spans="11:17" x14ac:dyDescent="0.25">
      <c r="K21206" s="9"/>
      <c r="N21206" s="9"/>
      <c r="O21206" s="9"/>
      <c r="P21206" s="9"/>
      <c r="Q21206" s="9"/>
    </row>
    <row r="21207" spans="11:17" x14ac:dyDescent="0.25">
      <c r="K21207" s="9"/>
      <c r="N21207" s="9"/>
      <c r="O21207" s="9"/>
      <c r="P21207" s="9"/>
      <c r="Q21207" s="9"/>
    </row>
    <row r="21208" spans="11:17" x14ac:dyDescent="0.25">
      <c r="K21208" s="9"/>
      <c r="N21208" s="9"/>
      <c r="O21208" s="9"/>
      <c r="P21208" s="9"/>
      <c r="Q21208" s="9"/>
    </row>
    <row r="21209" spans="11:17" x14ac:dyDescent="0.25">
      <c r="K21209" s="9"/>
      <c r="N21209" s="9"/>
      <c r="O21209" s="9"/>
      <c r="P21209" s="9"/>
      <c r="Q21209" s="9"/>
    </row>
    <row r="21210" spans="11:17" x14ac:dyDescent="0.25">
      <c r="K21210" s="9"/>
      <c r="N21210" s="9"/>
      <c r="O21210" s="9"/>
      <c r="P21210" s="9"/>
      <c r="Q21210" s="9"/>
    </row>
    <row r="21211" spans="11:17" x14ac:dyDescent="0.25">
      <c r="K21211" s="9"/>
      <c r="N21211" s="9"/>
      <c r="O21211" s="9"/>
      <c r="P21211" s="9"/>
      <c r="Q21211" s="9"/>
    </row>
    <row r="21212" spans="11:17" x14ac:dyDescent="0.25">
      <c r="K21212" s="9"/>
      <c r="N21212" s="9"/>
      <c r="O21212" s="9"/>
      <c r="P21212" s="9"/>
      <c r="Q21212" s="9"/>
    </row>
    <row r="21213" spans="11:17" x14ac:dyDescent="0.25">
      <c r="K21213" s="9"/>
      <c r="N21213" s="9"/>
      <c r="O21213" s="9"/>
      <c r="P21213" s="9"/>
      <c r="Q21213" s="9"/>
    </row>
    <row r="21214" spans="11:17" x14ac:dyDescent="0.25">
      <c r="K21214" s="9"/>
      <c r="N21214" s="9"/>
      <c r="O21214" s="9"/>
      <c r="P21214" s="9"/>
      <c r="Q21214" s="9"/>
    </row>
    <row r="21215" spans="11:17" x14ac:dyDescent="0.25">
      <c r="K21215" s="9"/>
      <c r="N21215" s="9"/>
      <c r="O21215" s="9"/>
      <c r="P21215" s="9"/>
      <c r="Q21215" s="9"/>
    </row>
    <row r="21216" spans="11:17" x14ac:dyDescent="0.25">
      <c r="K21216" s="9"/>
      <c r="N21216" s="9"/>
      <c r="O21216" s="9"/>
      <c r="P21216" s="9"/>
      <c r="Q21216" s="9"/>
    </row>
    <row r="21217" spans="11:17" x14ac:dyDescent="0.25">
      <c r="K21217" s="9"/>
      <c r="N21217" s="9"/>
      <c r="O21217" s="9"/>
      <c r="P21217" s="9"/>
      <c r="Q21217" s="9"/>
    </row>
    <row r="21218" spans="11:17" x14ac:dyDescent="0.25">
      <c r="K21218" s="9"/>
      <c r="N21218" s="9"/>
      <c r="O21218" s="9"/>
      <c r="P21218" s="9"/>
      <c r="Q21218" s="9"/>
    </row>
    <row r="21219" spans="11:17" x14ac:dyDescent="0.25">
      <c r="K21219" s="9"/>
      <c r="N21219" s="9"/>
      <c r="O21219" s="9"/>
      <c r="P21219" s="9"/>
      <c r="Q21219" s="9"/>
    </row>
    <row r="21220" spans="11:17" x14ac:dyDescent="0.25">
      <c r="K21220" s="9"/>
      <c r="N21220" s="9"/>
      <c r="O21220" s="9"/>
      <c r="P21220" s="9"/>
      <c r="Q21220" s="9"/>
    </row>
    <row r="21221" spans="11:17" x14ac:dyDescent="0.25">
      <c r="K21221" s="9"/>
      <c r="N21221" s="9"/>
      <c r="O21221" s="9"/>
      <c r="P21221" s="9"/>
      <c r="Q21221" s="9"/>
    </row>
    <row r="21222" spans="11:17" x14ac:dyDescent="0.25">
      <c r="K21222" s="9"/>
      <c r="N21222" s="9"/>
      <c r="O21222" s="9"/>
      <c r="P21222" s="9"/>
      <c r="Q21222" s="9"/>
    </row>
    <row r="21223" spans="11:17" x14ac:dyDescent="0.25">
      <c r="K21223" s="9"/>
      <c r="N21223" s="9"/>
      <c r="O21223" s="9"/>
      <c r="P21223" s="9"/>
      <c r="Q21223" s="9"/>
    </row>
    <row r="21224" spans="11:17" x14ac:dyDescent="0.25">
      <c r="K21224" s="9"/>
      <c r="N21224" s="9"/>
      <c r="O21224" s="9"/>
      <c r="P21224" s="9"/>
      <c r="Q21224" s="9"/>
    </row>
    <row r="21225" spans="11:17" x14ac:dyDescent="0.25">
      <c r="K21225" s="9"/>
      <c r="N21225" s="9"/>
      <c r="O21225" s="9"/>
      <c r="P21225" s="9"/>
      <c r="Q21225" s="9"/>
    </row>
    <row r="21226" spans="11:17" x14ac:dyDescent="0.25">
      <c r="K21226" s="9"/>
      <c r="N21226" s="9"/>
      <c r="O21226" s="9"/>
      <c r="P21226" s="9"/>
      <c r="Q21226" s="9"/>
    </row>
    <row r="21227" spans="11:17" x14ac:dyDescent="0.25">
      <c r="K21227" s="9"/>
      <c r="N21227" s="9"/>
      <c r="O21227" s="9"/>
      <c r="P21227" s="9"/>
      <c r="Q21227" s="9"/>
    </row>
    <row r="21228" spans="11:17" x14ac:dyDescent="0.25">
      <c r="K21228" s="9"/>
      <c r="N21228" s="9"/>
      <c r="O21228" s="9"/>
      <c r="P21228" s="9"/>
      <c r="Q21228" s="9"/>
    </row>
    <row r="21229" spans="11:17" x14ac:dyDescent="0.25">
      <c r="K21229" s="9"/>
      <c r="N21229" s="9"/>
      <c r="O21229" s="9"/>
      <c r="P21229" s="9"/>
      <c r="Q21229" s="9"/>
    </row>
    <row r="21230" spans="11:17" x14ac:dyDescent="0.25">
      <c r="K21230" s="9"/>
      <c r="N21230" s="9"/>
      <c r="O21230" s="9"/>
      <c r="P21230" s="9"/>
      <c r="Q21230" s="9"/>
    </row>
    <row r="21231" spans="11:17" x14ac:dyDescent="0.25">
      <c r="K21231" s="9"/>
      <c r="N21231" s="9"/>
      <c r="O21231" s="9"/>
      <c r="P21231" s="9"/>
      <c r="Q21231" s="9"/>
    </row>
    <row r="21232" spans="11:17" x14ac:dyDescent="0.25">
      <c r="K21232" s="9"/>
      <c r="N21232" s="9"/>
      <c r="O21232" s="9"/>
      <c r="P21232" s="9"/>
      <c r="Q21232" s="9"/>
    </row>
    <row r="21233" spans="11:17" x14ac:dyDescent="0.25">
      <c r="K21233" s="9"/>
      <c r="N21233" s="9"/>
      <c r="O21233" s="9"/>
      <c r="P21233" s="9"/>
      <c r="Q21233" s="9"/>
    </row>
    <row r="21234" spans="11:17" x14ac:dyDescent="0.25">
      <c r="K21234" s="9"/>
      <c r="N21234" s="9"/>
      <c r="O21234" s="9"/>
      <c r="P21234" s="9"/>
      <c r="Q21234" s="9"/>
    </row>
    <row r="21235" spans="11:17" x14ac:dyDescent="0.25">
      <c r="K21235" s="9"/>
      <c r="N21235" s="9"/>
      <c r="O21235" s="9"/>
      <c r="P21235" s="9"/>
      <c r="Q21235" s="9"/>
    </row>
    <row r="21236" spans="11:17" x14ac:dyDescent="0.25">
      <c r="K21236" s="9"/>
      <c r="N21236" s="9"/>
      <c r="O21236" s="9"/>
      <c r="P21236" s="9"/>
      <c r="Q21236" s="9"/>
    </row>
    <row r="21237" spans="11:17" x14ac:dyDescent="0.25">
      <c r="K21237" s="9"/>
      <c r="N21237" s="9"/>
      <c r="O21237" s="9"/>
      <c r="P21237" s="9"/>
      <c r="Q21237" s="9"/>
    </row>
    <row r="21238" spans="11:17" x14ac:dyDescent="0.25">
      <c r="K21238" s="9"/>
      <c r="N21238" s="9"/>
      <c r="O21238" s="9"/>
      <c r="P21238" s="9"/>
      <c r="Q21238" s="9"/>
    </row>
    <row r="21239" spans="11:17" x14ac:dyDescent="0.25">
      <c r="K21239" s="9"/>
      <c r="N21239" s="9"/>
      <c r="O21239" s="9"/>
      <c r="P21239" s="9"/>
      <c r="Q21239" s="9"/>
    </row>
    <row r="21240" spans="11:17" x14ac:dyDescent="0.25">
      <c r="K21240" s="9"/>
      <c r="N21240" s="9"/>
      <c r="O21240" s="9"/>
      <c r="P21240" s="9"/>
      <c r="Q21240" s="9"/>
    </row>
    <row r="21241" spans="11:17" x14ac:dyDescent="0.25">
      <c r="K21241" s="9"/>
      <c r="N21241" s="9"/>
      <c r="O21241" s="9"/>
      <c r="P21241" s="9"/>
      <c r="Q21241" s="9"/>
    </row>
    <row r="21242" spans="11:17" x14ac:dyDescent="0.25">
      <c r="K21242" s="9"/>
      <c r="N21242" s="9"/>
      <c r="O21242" s="9"/>
      <c r="P21242" s="9"/>
      <c r="Q21242" s="9"/>
    </row>
    <row r="21243" spans="11:17" x14ac:dyDescent="0.25">
      <c r="K21243" s="9"/>
      <c r="N21243" s="9"/>
      <c r="O21243" s="9"/>
      <c r="P21243" s="9"/>
      <c r="Q21243" s="9"/>
    </row>
    <row r="21244" spans="11:17" x14ac:dyDescent="0.25">
      <c r="K21244" s="9"/>
      <c r="N21244" s="9"/>
      <c r="O21244" s="9"/>
      <c r="P21244" s="9"/>
      <c r="Q21244" s="9"/>
    </row>
    <row r="21245" spans="11:17" x14ac:dyDescent="0.25">
      <c r="K21245" s="9"/>
      <c r="N21245" s="9"/>
      <c r="O21245" s="9"/>
      <c r="P21245" s="9"/>
      <c r="Q21245" s="9"/>
    </row>
    <row r="21246" spans="11:17" x14ac:dyDescent="0.25">
      <c r="K21246" s="9"/>
      <c r="N21246" s="9"/>
      <c r="O21246" s="9"/>
      <c r="P21246" s="9"/>
      <c r="Q21246" s="9"/>
    </row>
    <row r="21247" spans="11:17" x14ac:dyDescent="0.25">
      <c r="K21247" s="9"/>
      <c r="N21247" s="9"/>
      <c r="O21247" s="9"/>
      <c r="P21247" s="9"/>
      <c r="Q21247" s="9"/>
    </row>
    <row r="21248" spans="11:17" x14ac:dyDescent="0.25">
      <c r="K21248" s="9"/>
      <c r="N21248" s="9"/>
      <c r="O21248" s="9"/>
      <c r="P21248" s="9"/>
      <c r="Q21248" s="9"/>
    </row>
    <row r="21249" spans="11:17" x14ac:dyDescent="0.25">
      <c r="K21249" s="9"/>
      <c r="N21249" s="9"/>
      <c r="O21249" s="9"/>
      <c r="P21249" s="9"/>
      <c r="Q21249" s="9"/>
    </row>
    <row r="21250" spans="11:17" x14ac:dyDescent="0.25">
      <c r="K21250" s="9"/>
      <c r="N21250" s="9"/>
      <c r="O21250" s="9"/>
      <c r="P21250" s="9"/>
      <c r="Q21250" s="9"/>
    </row>
    <row r="21251" spans="11:17" x14ac:dyDescent="0.25">
      <c r="K21251" s="9"/>
      <c r="N21251" s="9"/>
      <c r="O21251" s="9"/>
      <c r="P21251" s="9"/>
      <c r="Q21251" s="9"/>
    </row>
    <row r="21252" spans="11:17" x14ac:dyDescent="0.25">
      <c r="K21252" s="9"/>
      <c r="N21252" s="9"/>
      <c r="O21252" s="9"/>
      <c r="P21252" s="9"/>
      <c r="Q21252" s="9"/>
    </row>
    <row r="21253" spans="11:17" x14ac:dyDescent="0.25">
      <c r="K21253" s="9"/>
      <c r="N21253" s="9"/>
      <c r="O21253" s="9"/>
      <c r="P21253" s="9"/>
      <c r="Q21253" s="9"/>
    </row>
    <row r="21254" spans="11:17" x14ac:dyDescent="0.25">
      <c r="K21254" s="9"/>
      <c r="N21254" s="9"/>
      <c r="O21254" s="9"/>
      <c r="P21254" s="9"/>
      <c r="Q21254" s="9"/>
    </row>
    <row r="21255" spans="11:17" x14ac:dyDescent="0.25">
      <c r="K21255" s="9"/>
      <c r="N21255" s="9"/>
      <c r="O21255" s="9"/>
      <c r="P21255" s="9"/>
      <c r="Q21255" s="9"/>
    </row>
    <row r="21256" spans="11:17" x14ac:dyDescent="0.25">
      <c r="K21256" s="9"/>
      <c r="N21256" s="9"/>
      <c r="O21256" s="9"/>
      <c r="P21256" s="9"/>
      <c r="Q21256" s="9"/>
    </row>
    <row r="21257" spans="11:17" x14ac:dyDescent="0.25">
      <c r="K21257" s="9"/>
      <c r="N21257" s="9"/>
      <c r="O21257" s="9"/>
      <c r="P21257" s="9"/>
      <c r="Q21257" s="9"/>
    </row>
    <row r="21258" spans="11:17" x14ac:dyDescent="0.25">
      <c r="K21258" s="9"/>
      <c r="N21258" s="9"/>
      <c r="O21258" s="9"/>
      <c r="P21258" s="9"/>
      <c r="Q21258" s="9"/>
    </row>
    <row r="21259" spans="11:17" x14ac:dyDescent="0.25">
      <c r="K21259" s="9"/>
      <c r="N21259" s="9"/>
      <c r="O21259" s="9"/>
      <c r="P21259" s="9"/>
      <c r="Q21259" s="9"/>
    </row>
    <row r="21260" spans="11:17" x14ac:dyDescent="0.25">
      <c r="K21260" s="9"/>
      <c r="N21260" s="9"/>
      <c r="O21260" s="9"/>
      <c r="P21260" s="9"/>
      <c r="Q21260" s="9"/>
    </row>
    <row r="21261" spans="11:17" x14ac:dyDescent="0.25">
      <c r="K21261" s="9"/>
      <c r="N21261" s="9"/>
      <c r="O21261" s="9"/>
      <c r="P21261" s="9"/>
      <c r="Q21261" s="9"/>
    </row>
    <row r="21262" spans="11:17" x14ac:dyDescent="0.25">
      <c r="K21262" s="9"/>
      <c r="N21262" s="9"/>
      <c r="O21262" s="9"/>
      <c r="P21262" s="9"/>
      <c r="Q21262" s="9"/>
    </row>
    <row r="21263" spans="11:17" x14ac:dyDescent="0.25">
      <c r="K21263" s="9"/>
      <c r="N21263" s="9"/>
      <c r="O21263" s="9"/>
      <c r="P21263" s="9"/>
      <c r="Q21263" s="9"/>
    </row>
    <row r="21264" spans="11:17" x14ac:dyDescent="0.25">
      <c r="K21264" s="9"/>
      <c r="N21264" s="9"/>
      <c r="O21264" s="9"/>
      <c r="P21264" s="9"/>
      <c r="Q21264" s="9"/>
    </row>
    <row r="21265" spans="11:17" x14ac:dyDescent="0.25">
      <c r="K21265" s="9"/>
      <c r="N21265" s="9"/>
      <c r="O21265" s="9"/>
      <c r="P21265" s="9"/>
      <c r="Q21265" s="9"/>
    </row>
    <row r="21266" spans="11:17" x14ac:dyDescent="0.25">
      <c r="K21266" s="9"/>
      <c r="N21266" s="9"/>
      <c r="O21266" s="9"/>
      <c r="P21266" s="9"/>
      <c r="Q21266" s="9"/>
    </row>
    <row r="21267" spans="11:17" x14ac:dyDescent="0.25">
      <c r="K21267" s="9"/>
      <c r="N21267" s="9"/>
      <c r="O21267" s="9"/>
      <c r="P21267" s="9"/>
      <c r="Q21267" s="9"/>
    </row>
    <row r="21268" spans="11:17" x14ac:dyDescent="0.25">
      <c r="K21268" s="9"/>
      <c r="N21268" s="9"/>
      <c r="O21268" s="9"/>
      <c r="P21268" s="9"/>
      <c r="Q21268" s="9"/>
    </row>
    <row r="21269" spans="11:17" x14ac:dyDescent="0.25">
      <c r="K21269" s="9"/>
      <c r="N21269" s="9"/>
      <c r="O21269" s="9"/>
      <c r="P21269" s="9"/>
      <c r="Q21269" s="9"/>
    </row>
    <row r="21270" spans="11:17" x14ac:dyDescent="0.25">
      <c r="K21270" s="9"/>
      <c r="N21270" s="9"/>
      <c r="O21270" s="9"/>
      <c r="P21270" s="9"/>
      <c r="Q21270" s="9"/>
    </row>
    <row r="21271" spans="11:17" x14ac:dyDescent="0.25">
      <c r="K21271" s="9"/>
      <c r="N21271" s="9"/>
      <c r="O21271" s="9"/>
      <c r="P21271" s="9"/>
      <c r="Q21271" s="9"/>
    </row>
    <row r="21272" spans="11:17" x14ac:dyDescent="0.25">
      <c r="K21272" s="9"/>
      <c r="N21272" s="9"/>
      <c r="O21272" s="9"/>
      <c r="P21272" s="9"/>
      <c r="Q21272" s="9"/>
    </row>
    <row r="21273" spans="11:17" x14ac:dyDescent="0.25">
      <c r="K21273" s="9"/>
      <c r="N21273" s="9"/>
      <c r="O21273" s="9"/>
      <c r="P21273" s="9"/>
      <c r="Q21273" s="9"/>
    </row>
    <row r="21274" spans="11:17" x14ac:dyDescent="0.25">
      <c r="K21274" s="9"/>
      <c r="N21274" s="9"/>
      <c r="O21274" s="9"/>
      <c r="P21274" s="9"/>
      <c r="Q21274" s="9"/>
    </row>
    <row r="21275" spans="11:17" x14ac:dyDescent="0.25">
      <c r="K21275" s="9"/>
      <c r="N21275" s="9"/>
      <c r="O21275" s="9"/>
      <c r="P21275" s="9"/>
      <c r="Q21275" s="9"/>
    </row>
    <row r="21276" spans="11:17" x14ac:dyDescent="0.25">
      <c r="K21276" s="9"/>
      <c r="N21276" s="9"/>
      <c r="O21276" s="9"/>
      <c r="P21276" s="9"/>
      <c r="Q21276" s="9"/>
    </row>
    <row r="21277" spans="11:17" x14ac:dyDescent="0.25">
      <c r="K21277" s="9"/>
      <c r="N21277" s="9"/>
      <c r="O21277" s="9"/>
      <c r="P21277" s="9"/>
      <c r="Q21277" s="9"/>
    </row>
    <row r="21278" spans="11:17" x14ac:dyDescent="0.25">
      <c r="K21278" s="9"/>
      <c r="N21278" s="9"/>
      <c r="O21278" s="9"/>
      <c r="P21278" s="9"/>
      <c r="Q21278" s="9"/>
    </row>
    <row r="21279" spans="11:17" x14ac:dyDescent="0.25">
      <c r="K21279" s="9"/>
      <c r="N21279" s="9"/>
      <c r="O21279" s="9"/>
      <c r="P21279" s="9"/>
      <c r="Q21279" s="9"/>
    </row>
    <row r="21280" spans="11:17" x14ac:dyDescent="0.25">
      <c r="K21280" s="9"/>
      <c r="N21280" s="9"/>
      <c r="O21280" s="9"/>
      <c r="P21280" s="9"/>
      <c r="Q21280" s="9"/>
    </row>
    <row r="21281" spans="11:17" x14ac:dyDescent="0.25">
      <c r="K21281" s="9"/>
      <c r="N21281" s="9"/>
      <c r="O21281" s="9"/>
      <c r="P21281" s="9"/>
      <c r="Q21281" s="9"/>
    </row>
    <row r="21282" spans="11:17" x14ac:dyDescent="0.25">
      <c r="K21282" s="9"/>
      <c r="N21282" s="9"/>
      <c r="O21282" s="9"/>
      <c r="P21282" s="9"/>
      <c r="Q21282" s="9"/>
    </row>
    <row r="21283" spans="11:17" x14ac:dyDescent="0.25">
      <c r="K21283" s="9"/>
      <c r="N21283" s="9"/>
      <c r="O21283" s="9"/>
      <c r="P21283" s="9"/>
      <c r="Q21283" s="9"/>
    </row>
    <row r="21284" spans="11:17" x14ac:dyDescent="0.25">
      <c r="K21284" s="9"/>
      <c r="N21284" s="9"/>
      <c r="O21284" s="9"/>
      <c r="P21284" s="9"/>
      <c r="Q21284" s="9"/>
    </row>
    <row r="21285" spans="11:17" x14ac:dyDescent="0.25">
      <c r="K21285" s="9"/>
      <c r="N21285" s="9"/>
      <c r="O21285" s="9"/>
      <c r="P21285" s="9"/>
      <c r="Q21285" s="9"/>
    </row>
    <row r="21286" spans="11:17" x14ac:dyDescent="0.25">
      <c r="K21286" s="9"/>
      <c r="N21286" s="9"/>
      <c r="O21286" s="9"/>
      <c r="P21286" s="9"/>
      <c r="Q21286" s="9"/>
    </row>
    <row r="21287" spans="11:17" x14ac:dyDescent="0.25">
      <c r="K21287" s="9"/>
      <c r="N21287" s="9"/>
      <c r="O21287" s="9"/>
      <c r="P21287" s="9"/>
      <c r="Q21287" s="9"/>
    </row>
    <row r="21288" spans="11:17" x14ac:dyDescent="0.25">
      <c r="K21288" s="9"/>
      <c r="N21288" s="9"/>
      <c r="O21288" s="9"/>
      <c r="P21288" s="9"/>
      <c r="Q21288" s="9"/>
    </row>
    <row r="21289" spans="11:17" x14ac:dyDescent="0.25">
      <c r="K21289" s="9"/>
      <c r="N21289" s="9"/>
      <c r="O21289" s="9"/>
      <c r="P21289" s="9"/>
      <c r="Q21289" s="9"/>
    </row>
    <row r="21290" spans="11:17" x14ac:dyDescent="0.25">
      <c r="K21290" s="9"/>
      <c r="N21290" s="9"/>
      <c r="O21290" s="9"/>
      <c r="P21290" s="9"/>
      <c r="Q21290" s="9"/>
    </row>
    <row r="21291" spans="11:17" x14ac:dyDescent="0.25">
      <c r="K21291" s="9"/>
      <c r="N21291" s="9"/>
      <c r="O21291" s="9"/>
      <c r="P21291" s="9"/>
      <c r="Q21291" s="9"/>
    </row>
    <row r="21292" spans="11:17" x14ac:dyDescent="0.25">
      <c r="K21292" s="9"/>
      <c r="N21292" s="9"/>
      <c r="O21292" s="9"/>
      <c r="P21292" s="9"/>
      <c r="Q21292" s="9"/>
    </row>
    <row r="21293" spans="11:17" x14ac:dyDescent="0.25">
      <c r="K21293" s="9"/>
      <c r="N21293" s="9"/>
      <c r="O21293" s="9"/>
      <c r="P21293" s="9"/>
      <c r="Q21293" s="9"/>
    </row>
    <row r="21294" spans="11:17" x14ac:dyDescent="0.25">
      <c r="K21294" s="9"/>
      <c r="N21294" s="9"/>
      <c r="O21294" s="9"/>
      <c r="P21294" s="9"/>
      <c r="Q21294" s="9"/>
    </row>
    <row r="21295" spans="11:17" x14ac:dyDescent="0.25">
      <c r="K21295" s="9"/>
      <c r="N21295" s="9"/>
      <c r="O21295" s="9"/>
      <c r="P21295" s="9"/>
      <c r="Q21295" s="9"/>
    </row>
    <row r="21296" spans="11:17" x14ac:dyDescent="0.25">
      <c r="K21296" s="9"/>
      <c r="N21296" s="9"/>
      <c r="O21296" s="9"/>
      <c r="P21296" s="9"/>
      <c r="Q21296" s="9"/>
    </row>
    <row r="21297" spans="11:17" x14ac:dyDescent="0.25">
      <c r="K21297" s="9"/>
      <c r="N21297" s="9"/>
      <c r="O21297" s="9"/>
      <c r="P21297" s="9"/>
      <c r="Q21297" s="9"/>
    </row>
    <row r="21298" spans="11:17" x14ac:dyDescent="0.25">
      <c r="K21298" s="9"/>
      <c r="N21298" s="9"/>
      <c r="O21298" s="9"/>
      <c r="P21298" s="9"/>
      <c r="Q21298" s="9"/>
    </row>
    <row r="21299" spans="11:17" x14ac:dyDescent="0.25">
      <c r="K21299" s="9"/>
      <c r="N21299" s="9"/>
      <c r="O21299" s="9"/>
      <c r="P21299" s="9"/>
      <c r="Q21299" s="9"/>
    </row>
    <row r="21300" spans="11:17" x14ac:dyDescent="0.25">
      <c r="K21300" s="9"/>
      <c r="N21300" s="9"/>
      <c r="O21300" s="9"/>
      <c r="P21300" s="9"/>
      <c r="Q21300" s="9"/>
    </row>
    <row r="21301" spans="11:17" x14ac:dyDescent="0.25">
      <c r="K21301" s="9"/>
      <c r="N21301" s="9"/>
      <c r="O21301" s="9"/>
      <c r="P21301" s="9"/>
      <c r="Q21301" s="9"/>
    </row>
    <row r="21302" spans="11:17" x14ac:dyDescent="0.25">
      <c r="K21302" s="9"/>
      <c r="N21302" s="9"/>
      <c r="O21302" s="9"/>
      <c r="P21302" s="9"/>
      <c r="Q21302" s="9"/>
    </row>
    <row r="21303" spans="11:17" x14ac:dyDescent="0.25">
      <c r="K21303" s="9"/>
      <c r="N21303" s="9"/>
      <c r="O21303" s="9"/>
      <c r="P21303" s="9"/>
      <c r="Q21303" s="9"/>
    </row>
    <row r="21304" spans="11:17" x14ac:dyDescent="0.25">
      <c r="K21304" s="9"/>
      <c r="N21304" s="9"/>
      <c r="O21304" s="9"/>
      <c r="P21304" s="9"/>
      <c r="Q21304" s="9"/>
    </row>
    <row r="21305" spans="11:17" x14ac:dyDescent="0.25">
      <c r="K21305" s="9"/>
      <c r="N21305" s="9"/>
      <c r="O21305" s="9"/>
      <c r="P21305" s="9"/>
      <c r="Q21305" s="9"/>
    </row>
    <row r="21306" spans="11:17" x14ac:dyDescent="0.25">
      <c r="K21306" s="9"/>
      <c r="N21306" s="9"/>
      <c r="O21306" s="9"/>
      <c r="P21306" s="9"/>
      <c r="Q21306" s="9"/>
    </row>
    <row r="21307" spans="11:17" x14ac:dyDescent="0.25">
      <c r="K21307" s="9"/>
      <c r="N21307" s="9"/>
      <c r="O21307" s="9"/>
      <c r="P21307" s="9"/>
      <c r="Q21307" s="9"/>
    </row>
    <row r="21308" spans="11:17" x14ac:dyDescent="0.25">
      <c r="K21308" s="9"/>
      <c r="N21308" s="9"/>
      <c r="O21308" s="9"/>
      <c r="P21308" s="9"/>
      <c r="Q21308" s="9"/>
    </row>
    <row r="21309" spans="11:17" x14ac:dyDescent="0.25">
      <c r="K21309" s="9"/>
      <c r="N21309" s="9"/>
      <c r="O21309" s="9"/>
      <c r="P21309" s="9"/>
      <c r="Q21309" s="9"/>
    </row>
    <row r="21310" spans="11:17" x14ac:dyDescent="0.25">
      <c r="K21310" s="9"/>
      <c r="N21310" s="9"/>
      <c r="O21310" s="9"/>
      <c r="P21310" s="9"/>
      <c r="Q21310" s="9"/>
    </row>
    <row r="21311" spans="11:17" x14ac:dyDescent="0.25">
      <c r="K21311" s="9"/>
      <c r="N21311" s="9"/>
      <c r="O21311" s="9"/>
      <c r="P21311" s="9"/>
      <c r="Q21311" s="9"/>
    </row>
    <row r="21312" spans="11:17" x14ac:dyDescent="0.25">
      <c r="K21312" s="9"/>
      <c r="N21312" s="9"/>
      <c r="O21312" s="9"/>
      <c r="P21312" s="9"/>
      <c r="Q21312" s="9"/>
    </row>
    <row r="21313" spans="11:17" x14ac:dyDescent="0.25">
      <c r="K21313" s="9"/>
      <c r="N21313" s="9"/>
      <c r="O21313" s="9"/>
      <c r="P21313" s="9"/>
      <c r="Q21313" s="9"/>
    </row>
    <row r="21314" spans="11:17" x14ac:dyDescent="0.25">
      <c r="K21314" s="9"/>
      <c r="N21314" s="9"/>
      <c r="O21314" s="9"/>
      <c r="P21314" s="9"/>
      <c r="Q21314" s="9"/>
    </row>
    <row r="21315" spans="11:17" x14ac:dyDescent="0.25">
      <c r="K21315" s="9"/>
      <c r="N21315" s="9"/>
      <c r="O21315" s="9"/>
      <c r="P21315" s="9"/>
      <c r="Q21315" s="9"/>
    </row>
    <row r="21316" spans="11:17" x14ac:dyDescent="0.25">
      <c r="K21316" s="9"/>
      <c r="N21316" s="9"/>
      <c r="O21316" s="9"/>
      <c r="P21316" s="9"/>
      <c r="Q21316" s="9"/>
    </row>
    <row r="21317" spans="11:17" x14ac:dyDescent="0.25">
      <c r="K21317" s="9"/>
      <c r="N21317" s="9"/>
      <c r="O21317" s="9"/>
      <c r="P21317" s="9"/>
      <c r="Q21317" s="9"/>
    </row>
    <row r="21318" spans="11:17" x14ac:dyDescent="0.25">
      <c r="K21318" s="9"/>
      <c r="N21318" s="9"/>
      <c r="O21318" s="9"/>
      <c r="P21318" s="9"/>
      <c r="Q21318" s="9"/>
    </row>
    <row r="21319" spans="11:17" x14ac:dyDescent="0.25">
      <c r="K21319" s="9"/>
      <c r="N21319" s="9"/>
      <c r="O21319" s="9"/>
      <c r="P21319" s="9"/>
      <c r="Q21319" s="9"/>
    </row>
    <row r="21320" spans="11:17" x14ac:dyDescent="0.25">
      <c r="K21320" s="9"/>
      <c r="N21320" s="9"/>
      <c r="O21320" s="9"/>
      <c r="P21320" s="9"/>
      <c r="Q21320" s="9"/>
    </row>
    <row r="21321" spans="11:17" x14ac:dyDescent="0.25">
      <c r="K21321" s="9"/>
      <c r="N21321" s="9"/>
      <c r="O21321" s="9"/>
      <c r="P21321" s="9"/>
      <c r="Q21321" s="9"/>
    </row>
    <row r="21322" spans="11:17" x14ac:dyDescent="0.25">
      <c r="K21322" s="9"/>
      <c r="N21322" s="9"/>
      <c r="O21322" s="9"/>
      <c r="P21322" s="9"/>
      <c r="Q21322" s="9"/>
    </row>
    <row r="21323" spans="11:17" x14ac:dyDescent="0.25">
      <c r="K21323" s="9"/>
      <c r="N21323" s="9"/>
      <c r="O21323" s="9"/>
      <c r="P21323" s="9"/>
      <c r="Q21323" s="9"/>
    </row>
    <row r="21324" spans="11:17" x14ac:dyDescent="0.25">
      <c r="K21324" s="9"/>
      <c r="N21324" s="9"/>
      <c r="O21324" s="9"/>
      <c r="P21324" s="9"/>
      <c r="Q21324" s="9"/>
    </row>
    <row r="21325" spans="11:17" x14ac:dyDescent="0.25">
      <c r="K21325" s="9"/>
      <c r="N21325" s="9"/>
      <c r="O21325" s="9"/>
      <c r="P21325" s="9"/>
      <c r="Q21325" s="9"/>
    </row>
    <row r="21326" spans="11:17" x14ac:dyDescent="0.25">
      <c r="K21326" s="9"/>
      <c r="N21326" s="9"/>
      <c r="O21326" s="9"/>
      <c r="P21326" s="9"/>
      <c r="Q21326" s="9"/>
    </row>
    <row r="21327" spans="11:17" x14ac:dyDescent="0.25">
      <c r="K21327" s="9"/>
      <c r="N21327" s="9"/>
      <c r="O21327" s="9"/>
      <c r="P21327" s="9"/>
      <c r="Q21327" s="9"/>
    </row>
    <row r="21328" spans="11:17" x14ac:dyDescent="0.25">
      <c r="K21328" s="9"/>
      <c r="N21328" s="9"/>
      <c r="O21328" s="9"/>
      <c r="P21328" s="9"/>
      <c r="Q21328" s="9"/>
    </row>
    <row r="21329" spans="11:17" x14ac:dyDescent="0.25">
      <c r="K21329" s="9"/>
      <c r="N21329" s="9"/>
      <c r="O21329" s="9"/>
      <c r="P21329" s="9"/>
      <c r="Q21329" s="9"/>
    </row>
    <row r="21330" spans="11:17" x14ac:dyDescent="0.25">
      <c r="K21330" s="9"/>
      <c r="N21330" s="9"/>
      <c r="O21330" s="9"/>
      <c r="P21330" s="9"/>
      <c r="Q21330" s="9"/>
    </row>
    <row r="21331" spans="11:17" x14ac:dyDescent="0.25">
      <c r="K21331" s="9"/>
      <c r="N21331" s="9"/>
      <c r="O21331" s="9"/>
      <c r="P21331" s="9"/>
      <c r="Q21331" s="9"/>
    </row>
    <row r="21332" spans="11:17" x14ac:dyDescent="0.25">
      <c r="K21332" s="9"/>
      <c r="N21332" s="9"/>
      <c r="O21332" s="9"/>
      <c r="P21332" s="9"/>
      <c r="Q21332" s="9"/>
    </row>
    <row r="21333" spans="11:17" x14ac:dyDescent="0.25">
      <c r="K21333" s="9"/>
      <c r="N21333" s="9"/>
      <c r="O21333" s="9"/>
      <c r="P21333" s="9"/>
      <c r="Q21333" s="9"/>
    </row>
    <row r="21334" spans="11:17" x14ac:dyDescent="0.25">
      <c r="K21334" s="9"/>
      <c r="N21334" s="9"/>
      <c r="O21334" s="9"/>
      <c r="P21334" s="9"/>
      <c r="Q21334" s="9"/>
    </row>
    <row r="21335" spans="11:17" x14ac:dyDescent="0.25">
      <c r="K21335" s="9"/>
      <c r="N21335" s="9"/>
      <c r="O21335" s="9"/>
      <c r="P21335" s="9"/>
      <c r="Q21335" s="9"/>
    </row>
    <row r="21336" spans="11:17" x14ac:dyDescent="0.25">
      <c r="K21336" s="9"/>
      <c r="N21336" s="9"/>
      <c r="O21336" s="9"/>
      <c r="P21336" s="9"/>
      <c r="Q21336" s="9"/>
    </row>
    <row r="21337" spans="11:17" x14ac:dyDescent="0.25">
      <c r="K21337" s="9"/>
      <c r="N21337" s="9"/>
      <c r="O21337" s="9"/>
      <c r="P21337" s="9"/>
      <c r="Q21337" s="9"/>
    </row>
    <row r="21338" spans="11:17" x14ac:dyDescent="0.25">
      <c r="K21338" s="9"/>
      <c r="N21338" s="9"/>
      <c r="O21338" s="9"/>
      <c r="P21338" s="9"/>
      <c r="Q21338" s="9"/>
    </row>
    <row r="21339" spans="11:17" x14ac:dyDescent="0.25">
      <c r="K21339" s="9"/>
      <c r="N21339" s="9"/>
      <c r="O21339" s="9"/>
      <c r="P21339" s="9"/>
      <c r="Q21339" s="9"/>
    </row>
    <row r="21340" spans="11:17" x14ac:dyDescent="0.25">
      <c r="K21340" s="9"/>
      <c r="N21340" s="9"/>
      <c r="O21340" s="9"/>
      <c r="P21340" s="9"/>
      <c r="Q21340" s="9"/>
    </row>
    <row r="21341" spans="11:17" x14ac:dyDescent="0.25">
      <c r="K21341" s="9"/>
      <c r="N21341" s="9"/>
      <c r="O21341" s="9"/>
      <c r="P21341" s="9"/>
      <c r="Q21341" s="9"/>
    </row>
    <row r="21342" spans="11:17" x14ac:dyDescent="0.25">
      <c r="K21342" s="9"/>
      <c r="N21342" s="9"/>
      <c r="O21342" s="9"/>
      <c r="P21342" s="9"/>
      <c r="Q21342" s="9"/>
    </row>
    <row r="21343" spans="11:17" x14ac:dyDescent="0.25">
      <c r="K21343" s="9"/>
      <c r="N21343" s="9"/>
      <c r="O21343" s="9"/>
      <c r="P21343" s="9"/>
      <c r="Q21343" s="9"/>
    </row>
    <row r="21344" spans="11:17" x14ac:dyDescent="0.25">
      <c r="K21344" s="9"/>
      <c r="N21344" s="9"/>
      <c r="O21344" s="9"/>
      <c r="P21344" s="9"/>
      <c r="Q21344" s="9"/>
    </row>
    <row r="21345" spans="11:17" x14ac:dyDescent="0.25">
      <c r="K21345" s="9"/>
      <c r="N21345" s="9"/>
      <c r="O21345" s="9"/>
      <c r="P21345" s="9"/>
      <c r="Q21345" s="9"/>
    </row>
    <row r="21346" spans="11:17" x14ac:dyDescent="0.25">
      <c r="K21346" s="9"/>
      <c r="N21346" s="9"/>
      <c r="O21346" s="9"/>
      <c r="P21346" s="9"/>
      <c r="Q21346" s="9"/>
    </row>
    <row r="21347" spans="11:17" x14ac:dyDescent="0.25">
      <c r="K21347" s="9"/>
      <c r="N21347" s="9"/>
      <c r="O21347" s="9"/>
      <c r="P21347" s="9"/>
      <c r="Q21347" s="9"/>
    </row>
    <row r="21348" spans="11:17" x14ac:dyDescent="0.25">
      <c r="K21348" s="9"/>
      <c r="N21348" s="9"/>
      <c r="O21348" s="9"/>
      <c r="P21348" s="9"/>
      <c r="Q21348" s="9"/>
    </row>
    <row r="21349" spans="11:17" x14ac:dyDescent="0.25">
      <c r="K21349" s="9"/>
      <c r="N21349" s="9"/>
      <c r="O21349" s="9"/>
      <c r="P21349" s="9"/>
      <c r="Q21349" s="9"/>
    </row>
    <row r="21350" spans="11:17" x14ac:dyDescent="0.25">
      <c r="K21350" s="9"/>
      <c r="N21350" s="9"/>
      <c r="O21350" s="9"/>
      <c r="P21350" s="9"/>
      <c r="Q21350" s="9"/>
    </row>
    <row r="21351" spans="11:17" x14ac:dyDescent="0.25">
      <c r="K21351" s="9"/>
      <c r="N21351" s="9"/>
      <c r="O21351" s="9"/>
      <c r="P21351" s="9"/>
      <c r="Q21351" s="9"/>
    </row>
    <row r="21352" spans="11:17" x14ac:dyDescent="0.25">
      <c r="K21352" s="9"/>
      <c r="N21352" s="9"/>
      <c r="O21352" s="9"/>
      <c r="P21352" s="9"/>
      <c r="Q21352" s="9"/>
    </row>
    <row r="21353" spans="11:17" x14ac:dyDescent="0.25">
      <c r="K21353" s="9"/>
      <c r="N21353" s="9"/>
      <c r="O21353" s="9"/>
      <c r="P21353" s="9"/>
      <c r="Q21353" s="9"/>
    </row>
    <row r="21354" spans="11:17" x14ac:dyDescent="0.25">
      <c r="K21354" s="9"/>
      <c r="N21354" s="9"/>
      <c r="O21354" s="9"/>
      <c r="P21354" s="9"/>
      <c r="Q21354" s="9"/>
    </row>
    <row r="21355" spans="11:17" x14ac:dyDescent="0.25">
      <c r="K21355" s="9"/>
      <c r="N21355" s="9"/>
      <c r="O21355" s="9"/>
      <c r="P21355" s="9"/>
      <c r="Q21355" s="9"/>
    </row>
    <row r="21356" spans="11:17" x14ac:dyDescent="0.25">
      <c r="K21356" s="9"/>
      <c r="N21356" s="9"/>
      <c r="O21356" s="9"/>
      <c r="P21356" s="9"/>
      <c r="Q21356" s="9"/>
    </row>
    <row r="21357" spans="11:17" x14ac:dyDescent="0.25">
      <c r="K21357" s="9"/>
      <c r="N21357" s="9"/>
      <c r="O21357" s="9"/>
      <c r="P21357" s="9"/>
      <c r="Q21357" s="9"/>
    </row>
    <row r="21358" spans="11:17" x14ac:dyDescent="0.25">
      <c r="K21358" s="9"/>
      <c r="N21358" s="9"/>
      <c r="O21358" s="9"/>
      <c r="P21358" s="9"/>
      <c r="Q21358" s="9"/>
    </row>
    <row r="21359" spans="11:17" x14ac:dyDescent="0.25">
      <c r="K21359" s="9"/>
      <c r="N21359" s="9"/>
      <c r="O21359" s="9"/>
      <c r="P21359" s="9"/>
      <c r="Q21359" s="9"/>
    </row>
    <row r="21360" spans="11:17" x14ac:dyDescent="0.25">
      <c r="K21360" s="9"/>
      <c r="N21360" s="9"/>
      <c r="O21360" s="9"/>
      <c r="P21360" s="9"/>
      <c r="Q21360" s="9"/>
    </row>
    <row r="21361" spans="11:17" x14ac:dyDescent="0.25">
      <c r="K21361" s="9"/>
      <c r="N21361" s="9"/>
      <c r="O21361" s="9"/>
      <c r="P21361" s="9"/>
      <c r="Q21361" s="9"/>
    </row>
    <row r="21362" spans="11:17" x14ac:dyDescent="0.25">
      <c r="K21362" s="9"/>
      <c r="N21362" s="9"/>
      <c r="O21362" s="9"/>
      <c r="P21362" s="9"/>
      <c r="Q21362" s="9"/>
    </row>
    <row r="21363" spans="11:17" x14ac:dyDescent="0.25">
      <c r="K21363" s="9"/>
      <c r="N21363" s="9"/>
      <c r="O21363" s="9"/>
      <c r="P21363" s="9"/>
      <c r="Q21363" s="9"/>
    </row>
    <row r="21364" spans="11:17" x14ac:dyDescent="0.25">
      <c r="K21364" s="9"/>
      <c r="N21364" s="9"/>
      <c r="O21364" s="9"/>
      <c r="P21364" s="9"/>
      <c r="Q21364" s="9"/>
    </row>
    <row r="21365" spans="11:17" x14ac:dyDescent="0.25">
      <c r="K21365" s="9"/>
      <c r="N21365" s="9"/>
      <c r="O21365" s="9"/>
      <c r="P21365" s="9"/>
      <c r="Q21365" s="9"/>
    </row>
    <row r="21366" spans="11:17" x14ac:dyDescent="0.25">
      <c r="K21366" s="9"/>
      <c r="N21366" s="9"/>
      <c r="O21366" s="9"/>
      <c r="P21366" s="9"/>
      <c r="Q21366" s="9"/>
    </row>
    <row r="21367" spans="11:17" x14ac:dyDescent="0.25">
      <c r="K21367" s="9"/>
      <c r="N21367" s="9"/>
      <c r="O21367" s="9"/>
      <c r="P21367" s="9"/>
      <c r="Q21367" s="9"/>
    </row>
    <row r="21368" spans="11:17" x14ac:dyDescent="0.25">
      <c r="K21368" s="9"/>
      <c r="N21368" s="9"/>
      <c r="O21368" s="9"/>
      <c r="P21368" s="9"/>
      <c r="Q21368" s="9"/>
    </row>
    <row r="21369" spans="11:17" x14ac:dyDescent="0.25">
      <c r="K21369" s="9"/>
      <c r="N21369" s="9"/>
      <c r="O21369" s="9"/>
      <c r="P21369" s="9"/>
      <c r="Q21369" s="9"/>
    </row>
    <row r="21370" spans="11:17" x14ac:dyDescent="0.25">
      <c r="K21370" s="9"/>
      <c r="N21370" s="9"/>
      <c r="O21370" s="9"/>
      <c r="P21370" s="9"/>
      <c r="Q21370" s="9"/>
    </row>
    <row r="21371" spans="11:17" x14ac:dyDescent="0.25">
      <c r="K21371" s="9"/>
      <c r="N21371" s="9"/>
      <c r="O21371" s="9"/>
      <c r="P21371" s="9"/>
      <c r="Q21371" s="9"/>
    </row>
    <row r="21372" spans="11:17" x14ac:dyDescent="0.25">
      <c r="K21372" s="9"/>
      <c r="N21372" s="9"/>
      <c r="O21372" s="9"/>
      <c r="P21372" s="9"/>
      <c r="Q21372" s="9"/>
    </row>
    <row r="21373" spans="11:17" x14ac:dyDescent="0.25">
      <c r="K21373" s="9"/>
      <c r="N21373" s="9"/>
      <c r="O21373" s="9"/>
      <c r="P21373" s="9"/>
      <c r="Q21373" s="9"/>
    </row>
    <row r="21374" spans="11:17" x14ac:dyDescent="0.25">
      <c r="K21374" s="9"/>
      <c r="N21374" s="9"/>
      <c r="O21374" s="9"/>
      <c r="P21374" s="9"/>
      <c r="Q21374" s="9"/>
    </row>
    <row r="21375" spans="11:17" x14ac:dyDescent="0.25">
      <c r="K21375" s="9"/>
      <c r="N21375" s="9"/>
      <c r="O21375" s="9"/>
      <c r="P21375" s="9"/>
      <c r="Q21375" s="9"/>
    </row>
    <row r="21376" spans="11:17" x14ac:dyDescent="0.25">
      <c r="K21376" s="9"/>
      <c r="N21376" s="9"/>
      <c r="O21376" s="9"/>
      <c r="P21376" s="9"/>
      <c r="Q21376" s="9"/>
    </row>
    <row r="21377" spans="11:17" x14ac:dyDescent="0.25">
      <c r="K21377" s="9"/>
      <c r="N21377" s="9"/>
      <c r="O21377" s="9"/>
      <c r="P21377" s="9"/>
      <c r="Q21377" s="9"/>
    </row>
    <row r="21378" spans="11:17" x14ac:dyDescent="0.25">
      <c r="K21378" s="9"/>
      <c r="N21378" s="9"/>
      <c r="O21378" s="9"/>
      <c r="P21378" s="9"/>
      <c r="Q21378" s="9"/>
    </row>
    <row r="21379" spans="11:17" x14ac:dyDescent="0.25">
      <c r="K21379" s="9"/>
      <c r="N21379" s="9"/>
      <c r="O21379" s="9"/>
      <c r="P21379" s="9"/>
      <c r="Q21379" s="9"/>
    </row>
    <row r="21380" spans="11:17" x14ac:dyDescent="0.25">
      <c r="K21380" s="9"/>
      <c r="N21380" s="9"/>
      <c r="O21380" s="9"/>
      <c r="P21380" s="9"/>
      <c r="Q21380" s="9"/>
    </row>
    <row r="21381" spans="11:17" x14ac:dyDescent="0.25">
      <c r="K21381" s="9"/>
      <c r="N21381" s="9"/>
      <c r="O21381" s="9"/>
      <c r="P21381" s="9"/>
      <c r="Q21381" s="9"/>
    </row>
    <row r="21382" spans="11:17" x14ac:dyDescent="0.25">
      <c r="K21382" s="9"/>
      <c r="N21382" s="9"/>
      <c r="O21382" s="9"/>
      <c r="P21382" s="9"/>
      <c r="Q21382" s="9"/>
    </row>
    <row r="21383" spans="11:17" x14ac:dyDescent="0.25">
      <c r="K21383" s="9"/>
      <c r="N21383" s="9"/>
      <c r="O21383" s="9"/>
      <c r="P21383" s="9"/>
      <c r="Q21383" s="9"/>
    </row>
    <row r="21384" spans="11:17" x14ac:dyDescent="0.25">
      <c r="K21384" s="9"/>
      <c r="N21384" s="9"/>
      <c r="O21384" s="9"/>
      <c r="P21384" s="9"/>
      <c r="Q21384" s="9"/>
    </row>
    <row r="21385" spans="11:17" x14ac:dyDescent="0.25">
      <c r="K21385" s="9"/>
      <c r="N21385" s="9"/>
      <c r="O21385" s="9"/>
      <c r="P21385" s="9"/>
      <c r="Q21385" s="9"/>
    </row>
    <row r="21386" spans="11:17" x14ac:dyDescent="0.25">
      <c r="K21386" s="9"/>
      <c r="N21386" s="9"/>
      <c r="O21386" s="9"/>
      <c r="P21386" s="9"/>
      <c r="Q21386" s="9"/>
    </row>
    <row r="21387" spans="11:17" x14ac:dyDescent="0.25">
      <c r="K21387" s="9"/>
      <c r="N21387" s="9"/>
      <c r="O21387" s="9"/>
      <c r="P21387" s="9"/>
      <c r="Q21387" s="9"/>
    </row>
    <row r="21388" spans="11:17" x14ac:dyDescent="0.25">
      <c r="K21388" s="9"/>
      <c r="N21388" s="9"/>
      <c r="O21388" s="9"/>
      <c r="P21388" s="9"/>
      <c r="Q21388" s="9"/>
    </row>
    <row r="21389" spans="11:17" x14ac:dyDescent="0.25">
      <c r="K21389" s="9"/>
      <c r="N21389" s="9"/>
      <c r="O21389" s="9"/>
      <c r="P21389" s="9"/>
      <c r="Q21389" s="9"/>
    </row>
    <row r="21390" spans="11:17" x14ac:dyDescent="0.25">
      <c r="K21390" s="9"/>
      <c r="N21390" s="9"/>
      <c r="O21390" s="9"/>
      <c r="P21390" s="9"/>
      <c r="Q21390" s="9"/>
    </row>
    <row r="21391" spans="11:17" x14ac:dyDescent="0.25">
      <c r="K21391" s="9"/>
      <c r="N21391" s="9"/>
      <c r="O21391" s="9"/>
      <c r="P21391" s="9"/>
      <c r="Q21391" s="9"/>
    </row>
    <row r="21392" spans="11:17" x14ac:dyDescent="0.25">
      <c r="K21392" s="9"/>
      <c r="N21392" s="9"/>
      <c r="O21392" s="9"/>
      <c r="P21392" s="9"/>
      <c r="Q21392" s="9"/>
    </row>
    <row r="21393" spans="11:17" x14ac:dyDescent="0.25">
      <c r="K21393" s="9"/>
      <c r="N21393" s="9"/>
      <c r="O21393" s="9"/>
      <c r="P21393" s="9"/>
      <c r="Q21393" s="9"/>
    </row>
    <row r="21394" spans="11:17" x14ac:dyDescent="0.25">
      <c r="K21394" s="9"/>
      <c r="N21394" s="9"/>
      <c r="O21394" s="9"/>
      <c r="P21394" s="9"/>
      <c r="Q21394" s="9"/>
    </row>
    <row r="21395" spans="11:17" x14ac:dyDescent="0.25">
      <c r="K21395" s="9"/>
      <c r="N21395" s="9"/>
      <c r="O21395" s="9"/>
      <c r="P21395" s="9"/>
      <c r="Q21395" s="9"/>
    </row>
    <row r="21396" spans="11:17" x14ac:dyDescent="0.25">
      <c r="K21396" s="9"/>
      <c r="N21396" s="9"/>
      <c r="O21396" s="9"/>
      <c r="P21396" s="9"/>
      <c r="Q21396" s="9"/>
    </row>
    <row r="21397" spans="11:17" x14ac:dyDescent="0.25">
      <c r="K21397" s="9"/>
      <c r="N21397" s="9"/>
      <c r="O21397" s="9"/>
      <c r="P21397" s="9"/>
      <c r="Q21397" s="9"/>
    </row>
    <row r="21398" spans="11:17" x14ac:dyDescent="0.25">
      <c r="K21398" s="9"/>
      <c r="N21398" s="9"/>
      <c r="O21398" s="9"/>
      <c r="P21398" s="9"/>
      <c r="Q21398" s="9"/>
    </row>
    <row r="21399" spans="11:17" x14ac:dyDescent="0.25">
      <c r="K21399" s="9"/>
      <c r="N21399" s="9"/>
      <c r="O21399" s="9"/>
      <c r="P21399" s="9"/>
      <c r="Q21399" s="9"/>
    </row>
    <row r="21400" spans="11:17" x14ac:dyDescent="0.25">
      <c r="K21400" s="9"/>
      <c r="N21400" s="9"/>
      <c r="O21400" s="9"/>
      <c r="P21400" s="9"/>
      <c r="Q21400" s="9"/>
    </row>
    <row r="21401" spans="11:17" x14ac:dyDescent="0.25">
      <c r="K21401" s="9"/>
      <c r="N21401" s="9"/>
      <c r="O21401" s="9"/>
      <c r="P21401" s="9"/>
      <c r="Q21401" s="9"/>
    </row>
    <row r="21402" spans="11:17" x14ac:dyDescent="0.25">
      <c r="K21402" s="9"/>
      <c r="N21402" s="9"/>
      <c r="O21402" s="9"/>
      <c r="P21402" s="9"/>
      <c r="Q21402" s="9"/>
    </row>
    <row r="21403" spans="11:17" x14ac:dyDescent="0.25">
      <c r="K21403" s="9"/>
      <c r="N21403" s="9"/>
      <c r="O21403" s="9"/>
      <c r="P21403" s="9"/>
      <c r="Q21403" s="9"/>
    </row>
    <row r="21404" spans="11:17" x14ac:dyDescent="0.25">
      <c r="K21404" s="9"/>
      <c r="N21404" s="9"/>
      <c r="O21404" s="9"/>
      <c r="P21404" s="9"/>
      <c r="Q21404" s="9"/>
    </row>
    <row r="21405" spans="11:17" x14ac:dyDescent="0.25">
      <c r="K21405" s="9"/>
      <c r="N21405" s="9"/>
      <c r="O21405" s="9"/>
      <c r="P21405" s="9"/>
      <c r="Q21405" s="9"/>
    </row>
    <row r="21406" spans="11:17" x14ac:dyDescent="0.25">
      <c r="K21406" s="9"/>
      <c r="N21406" s="9"/>
      <c r="O21406" s="9"/>
      <c r="P21406" s="9"/>
      <c r="Q21406" s="9"/>
    </row>
    <row r="21407" spans="11:17" x14ac:dyDescent="0.25">
      <c r="K21407" s="9"/>
      <c r="N21407" s="9"/>
      <c r="O21407" s="9"/>
      <c r="P21407" s="9"/>
      <c r="Q21407" s="9"/>
    </row>
    <row r="21408" spans="11:17" x14ac:dyDescent="0.25">
      <c r="K21408" s="9"/>
      <c r="N21408" s="9"/>
      <c r="O21408" s="9"/>
      <c r="P21408" s="9"/>
      <c r="Q21408" s="9"/>
    </row>
    <row r="21409" spans="11:17" x14ac:dyDescent="0.25">
      <c r="K21409" s="9"/>
      <c r="N21409" s="9"/>
      <c r="O21409" s="9"/>
      <c r="P21409" s="9"/>
      <c r="Q21409" s="9"/>
    </row>
    <row r="21410" spans="11:17" x14ac:dyDescent="0.25">
      <c r="K21410" s="9"/>
      <c r="N21410" s="9"/>
      <c r="O21410" s="9"/>
      <c r="P21410" s="9"/>
      <c r="Q21410" s="9"/>
    </row>
    <row r="21411" spans="11:17" x14ac:dyDescent="0.25">
      <c r="K21411" s="9"/>
      <c r="N21411" s="9"/>
      <c r="O21411" s="9"/>
      <c r="P21411" s="9"/>
      <c r="Q21411" s="9"/>
    </row>
    <row r="21412" spans="11:17" x14ac:dyDescent="0.25">
      <c r="K21412" s="9"/>
      <c r="N21412" s="9"/>
      <c r="O21412" s="9"/>
      <c r="P21412" s="9"/>
      <c r="Q21412" s="9"/>
    </row>
    <row r="21413" spans="11:17" x14ac:dyDescent="0.25">
      <c r="K21413" s="9"/>
      <c r="N21413" s="9"/>
      <c r="O21413" s="9"/>
      <c r="P21413" s="9"/>
      <c r="Q21413" s="9"/>
    </row>
    <row r="21414" spans="11:17" x14ac:dyDescent="0.25">
      <c r="K21414" s="9"/>
      <c r="N21414" s="9"/>
      <c r="O21414" s="9"/>
      <c r="P21414" s="9"/>
      <c r="Q21414" s="9"/>
    </row>
    <row r="21415" spans="11:17" x14ac:dyDescent="0.25">
      <c r="K21415" s="9"/>
      <c r="N21415" s="9"/>
      <c r="O21415" s="9"/>
      <c r="P21415" s="9"/>
      <c r="Q21415" s="9"/>
    </row>
    <row r="21416" spans="11:17" x14ac:dyDescent="0.25">
      <c r="K21416" s="9"/>
      <c r="N21416" s="9"/>
      <c r="O21416" s="9"/>
      <c r="P21416" s="9"/>
      <c r="Q21416" s="9"/>
    </row>
    <row r="21417" spans="11:17" x14ac:dyDescent="0.25">
      <c r="K21417" s="9"/>
      <c r="N21417" s="9"/>
      <c r="O21417" s="9"/>
      <c r="P21417" s="9"/>
      <c r="Q21417" s="9"/>
    </row>
    <row r="21418" spans="11:17" x14ac:dyDescent="0.25">
      <c r="K21418" s="9"/>
      <c r="N21418" s="9"/>
      <c r="O21418" s="9"/>
      <c r="P21418" s="9"/>
      <c r="Q21418" s="9"/>
    </row>
    <row r="21419" spans="11:17" x14ac:dyDescent="0.25">
      <c r="K21419" s="9"/>
      <c r="N21419" s="9"/>
      <c r="O21419" s="9"/>
      <c r="P21419" s="9"/>
      <c r="Q21419" s="9"/>
    </row>
    <row r="21420" spans="11:17" x14ac:dyDescent="0.25">
      <c r="K21420" s="9"/>
      <c r="N21420" s="9"/>
      <c r="O21420" s="9"/>
      <c r="P21420" s="9"/>
      <c r="Q21420" s="9"/>
    </row>
    <row r="21421" spans="11:17" x14ac:dyDescent="0.25">
      <c r="K21421" s="9"/>
      <c r="N21421" s="9"/>
      <c r="O21421" s="9"/>
      <c r="P21421" s="9"/>
      <c r="Q21421" s="9"/>
    </row>
    <row r="21422" spans="11:17" x14ac:dyDescent="0.25">
      <c r="K21422" s="9"/>
      <c r="N21422" s="9"/>
      <c r="O21422" s="9"/>
      <c r="P21422" s="9"/>
      <c r="Q21422" s="9"/>
    </row>
    <row r="21423" spans="11:17" x14ac:dyDescent="0.25">
      <c r="K21423" s="9"/>
      <c r="N21423" s="9"/>
      <c r="O21423" s="9"/>
      <c r="P21423" s="9"/>
      <c r="Q21423" s="9"/>
    </row>
    <row r="21424" spans="11:17" x14ac:dyDescent="0.25">
      <c r="K21424" s="9"/>
      <c r="N21424" s="9"/>
      <c r="O21424" s="9"/>
      <c r="P21424" s="9"/>
      <c r="Q21424" s="9"/>
    </row>
    <row r="21425" spans="11:17" x14ac:dyDescent="0.25">
      <c r="K21425" s="9"/>
      <c r="N21425" s="9"/>
      <c r="O21425" s="9"/>
      <c r="P21425" s="9"/>
      <c r="Q21425" s="9"/>
    </row>
    <row r="21426" spans="11:17" x14ac:dyDescent="0.25">
      <c r="K21426" s="9"/>
      <c r="N21426" s="9"/>
      <c r="O21426" s="9"/>
      <c r="P21426" s="9"/>
      <c r="Q21426" s="9"/>
    </row>
    <row r="21427" spans="11:17" x14ac:dyDescent="0.25">
      <c r="K21427" s="9"/>
      <c r="N21427" s="9"/>
      <c r="O21427" s="9"/>
      <c r="P21427" s="9"/>
      <c r="Q21427" s="9"/>
    </row>
    <row r="21428" spans="11:17" x14ac:dyDescent="0.25">
      <c r="K21428" s="9"/>
      <c r="N21428" s="9"/>
      <c r="O21428" s="9"/>
      <c r="P21428" s="9"/>
      <c r="Q21428" s="9"/>
    </row>
    <row r="21429" spans="11:17" x14ac:dyDescent="0.25">
      <c r="K21429" s="9"/>
      <c r="N21429" s="9"/>
      <c r="O21429" s="9"/>
      <c r="P21429" s="9"/>
      <c r="Q21429" s="9"/>
    </row>
    <row r="21430" spans="11:17" x14ac:dyDescent="0.25">
      <c r="K21430" s="9"/>
      <c r="N21430" s="9"/>
      <c r="O21430" s="9"/>
      <c r="P21430" s="9"/>
      <c r="Q21430" s="9"/>
    </row>
    <row r="21431" spans="11:17" x14ac:dyDescent="0.25">
      <c r="K21431" s="9"/>
      <c r="N21431" s="9"/>
      <c r="O21431" s="9"/>
      <c r="P21431" s="9"/>
      <c r="Q21431" s="9"/>
    </row>
    <row r="21432" spans="11:17" x14ac:dyDescent="0.25">
      <c r="K21432" s="9"/>
      <c r="N21432" s="9"/>
      <c r="O21432" s="9"/>
      <c r="P21432" s="9"/>
      <c r="Q21432" s="9"/>
    </row>
    <row r="21433" spans="11:17" x14ac:dyDescent="0.25">
      <c r="K21433" s="9"/>
      <c r="N21433" s="9"/>
      <c r="O21433" s="9"/>
      <c r="P21433" s="9"/>
      <c r="Q21433" s="9"/>
    </row>
    <row r="21434" spans="11:17" x14ac:dyDescent="0.25">
      <c r="K21434" s="9"/>
      <c r="N21434" s="9"/>
      <c r="O21434" s="9"/>
      <c r="P21434" s="9"/>
      <c r="Q21434" s="9"/>
    </row>
    <row r="21435" spans="11:17" x14ac:dyDescent="0.25">
      <c r="K21435" s="9"/>
      <c r="N21435" s="9"/>
      <c r="O21435" s="9"/>
      <c r="P21435" s="9"/>
      <c r="Q21435" s="9"/>
    </row>
    <row r="21436" spans="11:17" x14ac:dyDescent="0.25">
      <c r="K21436" s="9"/>
      <c r="N21436" s="9"/>
      <c r="O21436" s="9"/>
      <c r="P21436" s="9"/>
      <c r="Q21436" s="9"/>
    </row>
    <row r="21437" spans="11:17" x14ac:dyDescent="0.25">
      <c r="K21437" s="9"/>
      <c r="N21437" s="9"/>
      <c r="O21437" s="9"/>
      <c r="P21437" s="9"/>
      <c r="Q21437" s="9"/>
    </row>
    <row r="21438" spans="11:17" x14ac:dyDescent="0.25">
      <c r="K21438" s="9"/>
      <c r="N21438" s="9"/>
      <c r="O21438" s="9"/>
      <c r="P21438" s="9"/>
      <c r="Q21438" s="9"/>
    </row>
    <row r="21439" spans="11:17" x14ac:dyDescent="0.25">
      <c r="K21439" s="9"/>
      <c r="N21439" s="9"/>
      <c r="O21439" s="9"/>
      <c r="P21439" s="9"/>
      <c r="Q21439" s="9"/>
    </row>
    <row r="21440" spans="11:17" x14ac:dyDescent="0.25">
      <c r="K21440" s="9"/>
      <c r="N21440" s="9"/>
      <c r="O21440" s="9"/>
      <c r="P21440" s="9"/>
      <c r="Q21440" s="9"/>
    </row>
    <row r="21441" spans="11:17" x14ac:dyDescent="0.25">
      <c r="K21441" s="9"/>
      <c r="N21441" s="9"/>
      <c r="O21441" s="9"/>
      <c r="P21441" s="9"/>
      <c r="Q21441" s="9"/>
    </row>
    <row r="21442" spans="11:17" x14ac:dyDescent="0.25">
      <c r="K21442" s="9"/>
      <c r="N21442" s="9"/>
      <c r="O21442" s="9"/>
      <c r="P21442" s="9"/>
      <c r="Q21442" s="9"/>
    </row>
    <row r="21443" spans="11:17" x14ac:dyDescent="0.25">
      <c r="K21443" s="9"/>
      <c r="N21443" s="9"/>
      <c r="O21443" s="9"/>
      <c r="P21443" s="9"/>
      <c r="Q21443" s="9"/>
    </row>
    <row r="21444" spans="11:17" x14ac:dyDescent="0.25">
      <c r="K21444" s="9"/>
      <c r="N21444" s="9"/>
      <c r="O21444" s="9"/>
      <c r="P21444" s="9"/>
      <c r="Q21444" s="9"/>
    </row>
    <row r="21445" spans="11:17" x14ac:dyDescent="0.25">
      <c r="K21445" s="9"/>
      <c r="N21445" s="9"/>
      <c r="O21445" s="9"/>
      <c r="P21445" s="9"/>
      <c r="Q21445" s="9"/>
    </row>
    <row r="21446" spans="11:17" x14ac:dyDescent="0.25">
      <c r="K21446" s="9"/>
      <c r="N21446" s="9"/>
      <c r="O21446" s="9"/>
      <c r="P21446" s="9"/>
      <c r="Q21446" s="9"/>
    </row>
    <row r="21447" spans="11:17" x14ac:dyDescent="0.25">
      <c r="K21447" s="9"/>
      <c r="N21447" s="9"/>
      <c r="O21447" s="9"/>
      <c r="P21447" s="9"/>
      <c r="Q21447" s="9"/>
    </row>
    <row r="21448" spans="11:17" x14ac:dyDescent="0.25">
      <c r="K21448" s="9"/>
      <c r="N21448" s="9"/>
      <c r="O21448" s="9"/>
      <c r="P21448" s="9"/>
      <c r="Q21448" s="9"/>
    </row>
    <row r="21449" spans="11:17" x14ac:dyDescent="0.25">
      <c r="K21449" s="9"/>
      <c r="N21449" s="9"/>
      <c r="O21449" s="9"/>
      <c r="P21449" s="9"/>
      <c r="Q21449" s="9"/>
    </row>
    <row r="21450" spans="11:17" x14ac:dyDescent="0.25">
      <c r="K21450" s="9"/>
      <c r="N21450" s="9"/>
      <c r="O21450" s="9"/>
      <c r="P21450" s="9"/>
      <c r="Q21450" s="9"/>
    </row>
    <row r="21451" spans="11:17" x14ac:dyDescent="0.25">
      <c r="K21451" s="9"/>
      <c r="N21451" s="9"/>
      <c r="O21451" s="9"/>
      <c r="P21451" s="9"/>
      <c r="Q21451" s="9"/>
    </row>
    <row r="21452" spans="11:17" x14ac:dyDescent="0.25">
      <c r="K21452" s="9"/>
      <c r="N21452" s="9"/>
      <c r="O21452" s="9"/>
      <c r="P21452" s="9"/>
      <c r="Q21452" s="9"/>
    </row>
    <row r="21453" spans="11:17" x14ac:dyDescent="0.25">
      <c r="K21453" s="9"/>
      <c r="N21453" s="9"/>
      <c r="O21453" s="9"/>
      <c r="P21453" s="9"/>
      <c r="Q21453" s="9"/>
    </row>
    <row r="21454" spans="11:17" x14ac:dyDescent="0.25">
      <c r="K21454" s="9"/>
      <c r="N21454" s="9"/>
      <c r="O21454" s="9"/>
      <c r="P21454" s="9"/>
      <c r="Q21454" s="9"/>
    </row>
    <row r="21455" spans="11:17" x14ac:dyDescent="0.25">
      <c r="K21455" s="9"/>
      <c r="N21455" s="9"/>
      <c r="O21455" s="9"/>
      <c r="P21455" s="9"/>
      <c r="Q21455" s="9"/>
    </row>
    <row r="21456" spans="11:17" x14ac:dyDescent="0.25">
      <c r="K21456" s="9"/>
      <c r="N21456" s="9"/>
      <c r="O21456" s="9"/>
      <c r="P21456" s="9"/>
      <c r="Q21456" s="9"/>
    </row>
    <row r="21457" spans="11:17" x14ac:dyDescent="0.25">
      <c r="K21457" s="9"/>
      <c r="N21457" s="9"/>
      <c r="O21457" s="9"/>
      <c r="P21457" s="9"/>
      <c r="Q21457" s="9"/>
    </row>
    <row r="21458" spans="11:17" x14ac:dyDescent="0.25">
      <c r="K21458" s="9"/>
      <c r="N21458" s="9"/>
      <c r="O21458" s="9"/>
      <c r="P21458" s="9"/>
      <c r="Q21458" s="9"/>
    </row>
    <row r="21459" spans="11:17" x14ac:dyDescent="0.25">
      <c r="K21459" s="9"/>
      <c r="N21459" s="9"/>
      <c r="O21459" s="9"/>
      <c r="P21459" s="9"/>
      <c r="Q21459" s="9"/>
    </row>
    <row r="21460" spans="11:17" x14ac:dyDescent="0.25">
      <c r="K21460" s="9"/>
      <c r="N21460" s="9"/>
      <c r="O21460" s="9"/>
      <c r="P21460" s="9"/>
      <c r="Q21460" s="9"/>
    </row>
    <row r="21461" spans="11:17" x14ac:dyDescent="0.25">
      <c r="K21461" s="9"/>
      <c r="N21461" s="9"/>
      <c r="O21461" s="9"/>
      <c r="P21461" s="9"/>
      <c r="Q21461" s="9"/>
    </row>
    <row r="21462" spans="11:17" x14ac:dyDescent="0.25">
      <c r="K21462" s="9"/>
      <c r="N21462" s="9"/>
      <c r="O21462" s="9"/>
      <c r="P21462" s="9"/>
      <c r="Q21462" s="9"/>
    </row>
    <row r="21463" spans="11:17" x14ac:dyDescent="0.25">
      <c r="K21463" s="9"/>
      <c r="N21463" s="9"/>
      <c r="O21463" s="9"/>
      <c r="P21463" s="9"/>
      <c r="Q21463" s="9"/>
    </row>
    <row r="21464" spans="11:17" x14ac:dyDescent="0.25">
      <c r="K21464" s="9"/>
      <c r="N21464" s="9"/>
      <c r="O21464" s="9"/>
      <c r="P21464" s="9"/>
      <c r="Q21464" s="9"/>
    </row>
    <row r="21465" spans="11:17" x14ac:dyDescent="0.25">
      <c r="K21465" s="9"/>
      <c r="N21465" s="9"/>
      <c r="O21465" s="9"/>
      <c r="P21465" s="9"/>
      <c r="Q21465" s="9"/>
    </row>
    <row r="21466" spans="11:17" x14ac:dyDescent="0.25">
      <c r="K21466" s="9"/>
      <c r="N21466" s="9"/>
      <c r="O21466" s="9"/>
      <c r="P21466" s="9"/>
      <c r="Q21466" s="9"/>
    </row>
    <row r="21467" spans="11:17" x14ac:dyDescent="0.25">
      <c r="K21467" s="9"/>
      <c r="N21467" s="9"/>
      <c r="O21467" s="9"/>
      <c r="P21467" s="9"/>
      <c r="Q21467" s="9"/>
    </row>
    <row r="21468" spans="11:17" x14ac:dyDescent="0.25">
      <c r="K21468" s="9"/>
      <c r="N21468" s="9"/>
      <c r="O21468" s="9"/>
      <c r="P21468" s="9"/>
      <c r="Q21468" s="9"/>
    </row>
    <row r="21469" spans="11:17" x14ac:dyDescent="0.25">
      <c r="K21469" s="9"/>
      <c r="N21469" s="9"/>
      <c r="O21469" s="9"/>
      <c r="P21469" s="9"/>
      <c r="Q21469" s="9"/>
    </row>
    <row r="21470" spans="11:17" x14ac:dyDescent="0.25">
      <c r="K21470" s="9"/>
      <c r="N21470" s="9"/>
      <c r="O21470" s="9"/>
      <c r="P21470" s="9"/>
      <c r="Q21470" s="9"/>
    </row>
    <row r="21471" spans="11:17" x14ac:dyDescent="0.25">
      <c r="K21471" s="9"/>
      <c r="N21471" s="9"/>
      <c r="O21471" s="9"/>
      <c r="P21471" s="9"/>
      <c r="Q21471" s="9"/>
    </row>
    <row r="21472" spans="11:17" x14ac:dyDescent="0.25">
      <c r="K21472" s="9"/>
      <c r="N21472" s="9"/>
      <c r="O21472" s="9"/>
      <c r="P21472" s="9"/>
      <c r="Q21472" s="9"/>
    </row>
    <row r="21473" spans="11:17" x14ac:dyDescent="0.25">
      <c r="K21473" s="9"/>
      <c r="N21473" s="9"/>
      <c r="O21473" s="9"/>
      <c r="P21473" s="9"/>
      <c r="Q21473" s="9"/>
    </row>
    <row r="21474" spans="11:17" x14ac:dyDescent="0.25">
      <c r="K21474" s="9"/>
      <c r="N21474" s="9"/>
      <c r="O21474" s="9"/>
      <c r="P21474" s="9"/>
      <c r="Q21474" s="9"/>
    </row>
    <row r="21475" spans="11:17" x14ac:dyDescent="0.25">
      <c r="K21475" s="9"/>
      <c r="N21475" s="9"/>
      <c r="O21475" s="9"/>
      <c r="P21475" s="9"/>
      <c r="Q21475" s="9"/>
    </row>
    <row r="21476" spans="11:17" x14ac:dyDescent="0.25">
      <c r="K21476" s="9"/>
      <c r="N21476" s="9"/>
      <c r="O21476" s="9"/>
      <c r="P21476" s="9"/>
      <c r="Q21476" s="9"/>
    </row>
    <row r="21477" spans="11:17" x14ac:dyDescent="0.25">
      <c r="K21477" s="9"/>
      <c r="N21477" s="9"/>
      <c r="O21477" s="9"/>
      <c r="P21477" s="9"/>
      <c r="Q21477" s="9"/>
    </row>
    <row r="21478" spans="11:17" x14ac:dyDescent="0.25">
      <c r="K21478" s="9"/>
      <c r="N21478" s="9"/>
      <c r="O21478" s="9"/>
      <c r="P21478" s="9"/>
      <c r="Q21478" s="9"/>
    </row>
    <row r="21479" spans="11:17" x14ac:dyDescent="0.25">
      <c r="K21479" s="9"/>
      <c r="N21479" s="9"/>
      <c r="O21479" s="9"/>
      <c r="P21479" s="9"/>
      <c r="Q21479" s="9"/>
    </row>
    <row r="21480" spans="11:17" x14ac:dyDescent="0.25">
      <c r="K21480" s="9"/>
      <c r="N21480" s="9"/>
      <c r="O21480" s="9"/>
      <c r="P21480" s="9"/>
      <c r="Q21480" s="9"/>
    </row>
    <row r="21481" spans="11:17" x14ac:dyDescent="0.25">
      <c r="K21481" s="9"/>
      <c r="N21481" s="9"/>
      <c r="O21481" s="9"/>
      <c r="P21481" s="9"/>
      <c r="Q21481" s="9"/>
    </row>
    <row r="21482" spans="11:17" x14ac:dyDescent="0.25">
      <c r="K21482" s="9"/>
      <c r="N21482" s="9"/>
      <c r="O21482" s="9"/>
      <c r="P21482" s="9"/>
      <c r="Q21482" s="9"/>
    </row>
    <row r="21483" spans="11:17" x14ac:dyDescent="0.25">
      <c r="K21483" s="9"/>
      <c r="N21483" s="9"/>
      <c r="O21483" s="9"/>
      <c r="P21483" s="9"/>
      <c r="Q21483" s="9"/>
    </row>
    <row r="21484" spans="11:17" x14ac:dyDescent="0.25">
      <c r="K21484" s="9"/>
      <c r="N21484" s="9"/>
      <c r="O21484" s="9"/>
      <c r="P21484" s="9"/>
      <c r="Q21484" s="9"/>
    </row>
    <row r="21485" spans="11:17" x14ac:dyDescent="0.25">
      <c r="K21485" s="9"/>
      <c r="N21485" s="9"/>
      <c r="O21485" s="9"/>
      <c r="P21485" s="9"/>
      <c r="Q21485" s="9"/>
    </row>
    <row r="21486" spans="11:17" x14ac:dyDescent="0.25">
      <c r="K21486" s="9"/>
      <c r="N21486" s="9"/>
      <c r="O21486" s="9"/>
      <c r="P21486" s="9"/>
      <c r="Q21486" s="9"/>
    </row>
    <row r="21487" spans="11:17" x14ac:dyDescent="0.25">
      <c r="K21487" s="9"/>
      <c r="N21487" s="9"/>
      <c r="O21487" s="9"/>
      <c r="P21487" s="9"/>
      <c r="Q21487" s="9"/>
    </row>
    <row r="21488" spans="11:17" x14ac:dyDescent="0.25">
      <c r="K21488" s="9"/>
      <c r="N21488" s="9"/>
      <c r="O21488" s="9"/>
      <c r="P21488" s="9"/>
      <c r="Q21488" s="9"/>
    </row>
    <row r="21489" spans="11:17" x14ac:dyDescent="0.25">
      <c r="K21489" s="9"/>
      <c r="N21489" s="9"/>
      <c r="O21489" s="9"/>
      <c r="P21489" s="9"/>
      <c r="Q21489" s="9"/>
    </row>
    <row r="21490" spans="11:17" x14ac:dyDescent="0.25">
      <c r="K21490" s="9"/>
      <c r="N21490" s="9"/>
      <c r="O21490" s="9"/>
      <c r="P21490" s="9"/>
      <c r="Q21490" s="9"/>
    </row>
    <row r="21491" spans="11:17" x14ac:dyDescent="0.25">
      <c r="K21491" s="9"/>
      <c r="N21491" s="9"/>
      <c r="O21491" s="9"/>
      <c r="P21491" s="9"/>
      <c r="Q21491" s="9"/>
    </row>
    <row r="21492" spans="11:17" x14ac:dyDescent="0.25">
      <c r="K21492" s="9"/>
      <c r="N21492" s="9"/>
      <c r="O21492" s="9"/>
      <c r="P21492" s="9"/>
      <c r="Q21492" s="9"/>
    </row>
    <row r="21493" spans="11:17" x14ac:dyDescent="0.25">
      <c r="K21493" s="9"/>
      <c r="N21493" s="9"/>
      <c r="O21493" s="9"/>
      <c r="P21493" s="9"/>
      <c r="Q21493" s="9"/>
    </row>
    <row r="21494" spans="11:17" x14ac:dyDescent="0.25">
      <c r="K21494" s="9"/>
      <c r="N21494" s="9"/>
      <c r="O21494" s="9"/>
      <c r="P21494" s="9"/>
      <c r="Q21494" s="9"/>
    </row>
    <row r="21495" spans="11:17" x14ac:dyDescent="0.25">
      <c r="K21495" s="9"/>
      <c r="N21495" s="9"/>
      <c r="O21495" s="9"/>
      <c r="P21495" s="9"/>
      <c r="Q21495" s="9"/>
    </row>
    <row r="21496" spans="11:17" x14ac:dyDescent="0.25">
      <c r="K21496" s="9"/>
      <c r="N21496" s="9"/>
      <c r="O21496" s="9"/>
      <c r="P21496" s="9"/>
      <c r="Q21496" s="9"/>
    </row>
    <row r="21497" spans="11:17" x14ac:dyDescent="0.25">
      <c r="K21497" s="9"/>
      <c r="N21497" s="9"/>
      <c r="O21497" s="9"/>
      <c r="P21497" s="9"/>
      <c r="Q21497" s="9"/>
    </row>
    <row r="21498" spans="11:17" x14ac:dyDescent="0.25">
      <c r="K21498" s="9"/>
      <c r="N21498" s="9"/>
      <c r="O21498" s="9"/>
      <c r="P21498" s="9"/>
      <c r="Q21498" s="9"/>
    </row>
    <row r="21499" spans="11:17" x14ac:dyDescent="0.25">
      <c r="K21499" s="9"/>
      <c r="N21499" s="9"/>
      <c r="O21499" s="9"/>
      <c r="P21499" s="9"/>
      <c r="Q21499" s="9"/>
    </row>
    <row r="21500" spans="11:17" x14ac:dyDescent="0.25">
      <c r="K21500" s="9"/>
      <c r="N21500" s="9"/>
      <c r="O21500" s="9"/>
      <c r="P21500" s="9"/>
      <c r="Q21500" s="9"/>
    </row>
    <row r="21501" spans="11:17" x14ac:dyDescent="0.25">
      <c r="K21501" s="9"/>
      <c r="N21501" s="9"/>
      <c r="O21501" s="9"/>
      <c r="P21501" s="9"/>
      <c r="Q21501" s="9"/>
    </row>
    <row r="21502" spans="11:17" x14ac:dyDescent="0.25">
      <c r="K21502" s="9"/>
      <c r="N21502" s="9"/>
      <c r="O21502" s="9"/>
      <c r="P21502" s="9"/>
      <c r="Q21502" s="9"/>
    </row>
    <row r="21503" spans="11:17" x14ac:dyDescent="0.25">
      <c r="K21503" s="9"/>
      <c r="N21503" s="9"/>
      <c r="O21503" s="9"/>
      <c r="P21503" s="9"/>
      <c r="Q21503" s="9"/>
    </row>
    <row r="21504" spans="11:17" x14ac:dyDescent="0.25">
      <c r="K21504" s="9"/>
      <c r="N21504" s="9"/>
      <c r="O21504" s="9"/>
      <c r="P21504" s="9"/>
      <c r="Q21504" s="9"/>
    </row>
    <row r="21505" spans="11:17" x14ac:dyDescent="0.25">
      <c r="K21505" s="9"/>
      <c r="N21505" s="9"/>
      <c r="O21505" s="9"/>
      <c r="P21505" s="9"/>
      <c r="Q21505" s="9"/>
    </row>
    <row r="21506" spans="11:17" x14ac:dyDescent="0.25">
      <c r="K21506" s="9"/>
      <c r="N21506" s="9"/>
      <c r="O21506" s="9"/>
      <c r="P21506" s="9"/>
      <c r="Q21506" s="9"/>
    </row>
    <row r="21507" spans="11:17" x14ac:dyDescent="0.25">
      <c r="K21507" s="9"/>
      <c r="N21507" s="9"/>
      <c r="O21507" s="9"/>
      <c r="P21507" s="9"/>
      <c r="Q21507" s="9"/>
    </row>
    <row r="21508" spans="11:17" x14ac:dyDescent="0.25">
      <c r="K21508" s="9"/>
      <c r="N21508" s="9"/>
      <c r="O21508" s="9"/>
      <c r="P21508" s="9"/>
      <c r="Q21508" s="9"/>
    </row>
    <row r="21509" spans="11:17" x14ac:dyDescent="0.25">
      <c r="K21509" s="9"/>
      <c r="N21509" s="9"/>
      <c r="O21509" s="9"/>
      <c r="P21509" s="9"/>
      <c r="Q21509" s="9"/>
    </row>
    <row r="21510" spans="11:17" x14ac:dyDescent="0.25">
      <c r="K21510" s="9"/>
      <c r="N21510" s="9"/>
      <c r="O21510" s="9"/>
      <c r="P21510" s="9"/>
      <c r="Q21510" s="9"/>
    </row>
    <row r="21511" spans="11:17" x14ac:dyDescent="0.25">
      <c r="K21511" s="9"/>
      <c r="N21511" s="9"/>
      <c r="O21511" s="9"/>
      <c r="P21511" s="9"/>
      <c r="Q21511" s="9"/>
    </row>
    <row r="21512" spans="11:17" x14ac:dyDescent="0.25">
      <c r="K21512" s="9"/>
      <c r="N21512" s="9"/>
      <c r="O21512" s="9"/>
      <c r="P21512" s="9"/>
      <c r="Q21512" s="9"/>
    </row>
    <row r="21513" spans="11:17" x14ac:dyDescent="0.25">
      <c r="K21513" s="9"/>
      <c r="N21513" s="9"/>
      <c r="O21513" s="9"/>
      <c r="P21513" s="9"/>
      <c r="Q21513" s="9"/>
    </row>
    <row r="21514" spans="11:17" x14ac:dyDescent="0.25">
      <c r="K21514" s="9"/>
      <c r="N21514" s="9"/>
      <c r="O21514" s="9"/>
      <c r="P21514" s="9"/>
      <c r="Q21514" s="9"/>
    </row>
    <row r="21515" spans="11:17" x14ac:dyDescent="0.25">
      <c r="K21515" s="9"/>
      <c r="N21515" s="9"/>
      <c r="O21515" s="9"/>
      <c r="P21515" s="9"/>
      <c r="Q21515" s="9"/>
    </row>
    <row r="21516" spans="11:17" x14ac:dyDescent="0.25">
      <c r="K21516" s="9"/>
      <c r="N21516" s="9"/>
      <c r="O21516" s="9"/>
      <c r="P21516" s="9"/>
      <c r="Q21516" s="9"/>
    </row>
    <row r="21517" spans="11:17" x14ac:dyDescent="0.25">
      <c r="K21517" s="9"/>
      <c r="N21517" s="9"/>
      <c r="O21517" s="9"/>
      <c r="P21517" s="9"/>
      <c r="Q21517" s="9"/>
    </row>
    <row r="21518" spans="11:17" x14ac:dyDescent="0.25">
      <c r="K21518" s="9"/>
      <c r="N21518" s="9"/>
      <c r="O21518" s="9"/>
      <c r="P21518" s="9"/>
      <c r="Q21518" s="9"/>
    </row>
    <row r="21519" spans="11:17" x14ac:dyDescent="0.25">
      <c r="K21519" s="9"/>
      <c r="N21519" s="9"/>
      <c r="O21519" s="9"/>
      <c r="P21519" s="9"/>
      <c r="Q21519" s="9"/>
    </row>
    <row r="21520" spans="11:17" x14ac:dyDescent="0.25">
      <c r="K21520" s="9"/>
      <c r="N21520" s="9"/>
      <c r="O21520" s="9"/>
      <c r="P21520" s="9"/>
      <c r="Q21520" s="9"/>
    </row>
    <row r="21521" spans="11:17" x14ac:dyDescent="0.25">
      <c r="K21521" s="9"/>
      <c r="N21521" s="9"/>
      <c r="O21521" s="9"/>
      <c r="P21521" s="9"/>
      <c r="Q21521" s="9"/>
    </row>
    <row r="21522" spans="11:17" x14ac:dyDescent="0.25">
      <c r="K21522" s="9"/>
      <c r="N21522" s="9"/>
      <c r="O21522" s="9"/>
      <c r="P21522" s="9"/>
      <c r="Q21522" s="9"/>
    </row>
    <row r="21523" spans="11:17" x14ac:dyDescent="0.25">
      <c r="K21523" s="9"/>
      <c r="N21523" s="9"/>
      <c r="O21523" s="9"/>
      <c r="P21523" s="9"/>
      <c r="Q21523" s="9"/>
    </row>
    <row r="21524" spans="11:17" x14ac:dyDescent="0.25">
      <c r="K21524" s="9"/>
      <c r="N21524" s="9"/>
      <c r="O21524" s="9"/>
      <c r="P21524" s="9"/>
      <c r="Q21524" s="9"/>
    </row>
    <row r="21525" spans="11:17" x14ac:dyDescent="0.25">
      <c r="K21525" s="9"/>
      <c r="N21525" s="9"/>
      <c r="O21525" s="9"/>
      <c r="P21525" s="9"/>
      <c r="Q21525" s="9"/>
    </row>
    <row r="21526" spans="11:17" x14ac:dyDescent="0.25">
      <c r="K21526" s="9"/>
      <c r="N21526" s="9"/>
      <c r="O21526" s="9"/>
      <c r="P21526" s="9"/>
      <c r="Q21526" s="9"/>
    </row>
    <row r="21527" spans="11:17" x14ac:dyDescent="0.25">
      <c r="K21527" s="9"/>
      <c r="N21527" s="9"/>
      <c r="O21527" s="9"/>
      <c r="P21527" s="9"/>
      <c r="Q21527" s="9"/>
    </row>
    <row r="21528" spans="11:17" x14ac:dyDescent="0.25">
      <c r="K21528" s="9"/>
      <c r="N21528" s="9"/>
      <c r="O21528" s="9"/>
      <c r="P21528" s="9"/>
      <c r="Q21528" s="9"/>
    </row>
    <row r="21529" spans="11:17" x14ac:dyDescent="0.25">
      <c r="K21529" s="9"/>
      <c r="N21529" s="9"/>
      <c r="O21529" s="9"/>
      <c r="P21529" s="9"/>
      <c r="Q21529" s="9"/>
    </row>
    <row r="21530" spans="11:17" x14ac:dyDescent="0.25">
      <c r="K21530" s="9"/>
      <c r="N21530" s="9"/>
      <c r="O21530" s="9"/>
      <c r="P21530" s="9"/>
      <c r="Q21530" s="9"/>
    </row>
    <row r="21531" spans="11:17" x14ac:dyDescent="0.25">
      <c r="K21531" s="9"/>
      <c r="N21531" s="9"/>
      <c r="O21531" s="9"/>
      <c r="P21531" s="9"/>
      <c r="Q21531" s="9"/>
    </row>
    <row r="21532" spans="11:17" x14ac:dyDescent="0.25">
      <c r="K21532" s="9"/>
      <c r="N21532" s="9"/>
      <c r="O21532" s="9"/>
      <c r="P21532" s="9"/>
      <c r="Q21532" s="9"/>
    </row>
    <row r="21533" spans="11:17" x14ac:dyDescent="0.25">
      <c r="K21533" s="9"/>
      <c r="N21533" s="9"/>
      <c r="O21533" s="9"/>
      <c r="P21533" s="9"/>
      <c r="Q21533" s="9"/>
    </row>
    <row r="21534" spans="11:17" x14ac:dyDescent="0.25">
      <c r="K21534" s="9"/>
      <c r="N21534" s="9"/>
      <c r="O21534" s="9"/>
      <c r="P21534" s="9"/>
      <c r="Q21534" s="9"/>
    </row>
    <row r="21535" spans="11:17" x14ac:dyDescent="0.25">
      <c r="K21535" s="9"/>
      <c r="N21535" s="9"/>
      <c r="O21535" s="9"/>
      <c r="P21535" s="9"/>
      <c r="Q21535" s="9"/>
    </row>
    <row r="21536" spans="11:17" x14ac:dyDescent="0.25">
      <c r="K21536" s="9"/>
      <c r="N21536" s="9"/>
      <c r="O21536" s="9"/>
      <c r="P21536" s="9"/>
      <c r="Q21536" s="9"/>
    </row>
    <row r="21537" spans="11:17" x14ac:dyDescent="0.25">
      <c r="K21537" s="9"/>
      <c r="N21537" s="9"/>
      <c r="O21537" s="9"/>
      <c r="P21537" s="9"/>
      <c r="Q21537" s="9"/>
    </row>
    <row r="21538" spans="11:17" x14ac:dyDescent="0.25">
      <c r="K21538" s="9"/>
      <c r="N21538" s="9"/>
      <c r="O21538" s="9"/>
      <c r="P21538" s="9"/>
      <c r="Q21538" s="9"/>
    </row>
    <row r="21539" spans="11:17" x14ac:dyDescent="0.25">
      <c r="K21539" s="9"/>
      <c r="N21539" s="9"/>
      <c r="O21539" s="9"/>
      <c r="P21539" s="9"/>
      <c r="Q21539" s="9"/>
    </row>
    <row r="21540" spans="11:17" x14ac:dyDescent="0.25">
      <c r="K21540" s="9"/>
      <c r="N21540" s="9"/>
      <c r="O21540" s="9"/>
      <c r="P21540" s="9"/>
      <c r="Q21540" s="9"/>
    </row>
    <row r="21541" spans="11:17" x14ac:dyDescent="0.25">
      <c r="K21541" s="9"/>
      <c r="N21541" s="9"/>
      <c r="O21541" s="9"/>
      <c r="P21541" s="9"/>
      <c r="Q21541" s="9"/>
    </row>
    <row r="21542" spans="11:17" x14ac:dyDescent="0.25">
      <c r="K21542" s="9"/>
      <c r="N21542" s="9"/>
      <c r="O21542" s="9"/>
      <c r="P21542" s="9"/>
      <c r="Q21542" s="9"/>
    </row>
    <row r="21543" spans="11:17" x14ac:dyDescent="0.25">
      <c r="K21543" s="9"/>
      <c r="N21543" s="9"/>
      <c r="O21543" s="9"/>
      <c r="P21543" s="9"/>
      <c r="Q21543" s="9"/>
    </row>
    <row r="21544" spans="11:17" x14ac:dyDescent="0.25">
      <c r="K21544" s="9"/>
      <c r="N21544" s="9"/>
      <c r="O21544" s="9"/>
      <c r="P21544" s="9"/>
      <c r="Q21544" s="9"/>
    </row>
    <row r="21545" spans="11:17" x14ac:dyDescent="0.25">
      <c r="K21545" s="9"/>
      <c r="N21545" s="9"/>
      <c r="O21545" s="9"/>
      <c r="P21545" s="9"/>
      <c r="Q21545" s="9"/>
    </row>
    <row r="21546" spans="11:17" x14ac:dyDescent="0.25">
      <c r="K21546" s="9"/>
      <c r="N21546" s="9"/>
      <c r="O21546" s="9"/>
      <c r="P21546" s="9"/>
      <c r="Q21546" s="9"/>
    </row>
    <row r="21547" spans="11:17" x14ac:dyDescent="0.25">
      <c r="K21547" s="9"/>
      <c r="N21547" s="9"/>
      <c r="O21547" s="9"/>
      <c r="P21547" s="9"/>
      <c r="Q21547" s="9"/>
    </row>
    <row r="21548" spans="11:17" x14ac:dyDescent="0.25">
      <c r="K21548" s="9"/>
      <c r="N21548" s="9"/>
      <c r="O21548" s="9"/>
      <c r="P21548" s="9"/>
      <c r="Q21548" s="9"/>
    </row>
    <row r="21549" spans="11:17" x14ac:dyDescent="0.25">
      <c r="K21549" s="9"/>
      <c r="N21549" s="9"/>
      <c r="O21549" s="9"/>
      <c r="P21549" s="9"/>
      <c r="Q21549" s="9"/>
    </row>
    <row r="21550" spans="11:17" x14ac:dyDescent="0.25">
      <c r="K21550" s="9"/>
      <c r="N21550" s="9"/>
      <c r="O21550" s="9"/>
      <c r="P21550" s="9"/>
      <c r="Q21550" s="9"/>
    </row>
    <row r="21551" spans="11:17" x14ac:dyDescent="0.25">
      <c r="K21551" s="9"/>
      <c r="N21551" s="9"/>
      <c r="O21551" s="9"/>
      <c r="P21551" s="9"/>
      <c r="Q21551" s="9"/>
    </row>
    <row r="21552" spans="11:17" x14ac:dyDescent="0.25">
      <c r="K21552" s="9"/>
      <c r="N21552" s="9"/>
      <c r="O21552" s="9"/>
      <c r="P21552" s="9"/>
      <c r="Q21552" s="9"/>
    </row>
    <row r="21553" spans="11:17" x14ac:dyDescent="0.25">
      <c r="K21553" s="9"/>
      <c r="N21553" s="9"/>
      <c r="O21553" s="9"/>
      <c r="P21553" s="9"/>
      <c r="Q21553" s="9"/>
    </row>
    <row r="21554" spans="11:17" x14ac:dyDescent="0.25">
      <c r="K21554" s="9"/>
      <c r="N21554" s="9"/>
      <c r="O21554" s="9"/>
      <c r="P21554" s="9"/>
      <c r="Q21554" s="9"/>
    </row>
    <row r="21555" spans="11:17" x14ac:dyDescent="0.25">
      <c r="K21555" s="9"/>
      <c r="N21555" s="9"/>
      <c r="O21555" s="9"/>
      <c r="P21555" s="9"/>
      <c r="Q21555" s="9"/>
    </row>
    <row r="21556" spans="11:17" x14ac:dyDescent="0.25">
      <c r="K21556" s="9"/>
      <c r="N21556" s="9"/>
      <c r="O21556" s="9"/>
      <c r="P21556" s="9"/>
      <c r="Q21556" s="9"/>
    </row>
    <row r="21557" spans="11:17" x14ac:dyDescent="0.25">
      <c r="K21557" s="9"/>
      <c r="N21557" s="9"/>
      <c r="O21557" s="9"/>
      <c r="P21557" s="9"/>
      <c r="Q21557" s="9"/>
    </row>
    <row r="21558" spans="11:17" x14ac:dyDescent="0.25">
      <c r="K21558" s="9"/>
      <c r="N21558" s="9"/>
      <c r="O21558" s="9"/>
      <c r="P21558" s="9"/>
      <c r="Q21558" s="9"/>
    </row>
    <row r="21559" spans="11:17" x14ac:dyDescent="0.25">
      <c r="K21559" s="9"/>
      <c r="N21559" s="9"/>
      <c r="O21559" s="9"/>
      <c r="P21559" s="9"/>
      <c r="Q21559" s="9"/>
    </row>
    <row r="21560" spans="11:17" x14ac:dyDescent="0.25">
      <c r="K21560" s="9"/>
      <c r="N21560" s="9"/>
      <c r="O21560" s="9"/>
      <c r="P21560" s="9"/>
      <c r="Q21560" s="9"/>
    </row>
    <row r="21561" spans="11:17" x14ac:dyDescent="0.25">
      <c r="K21561" s="9"/>
      <c r="N21561" s="9"/>
      <c r="O21561" s="9"/>
      <c r="P21561" s="9"/>
      <c r="Q21561" s="9"/>
    </row>
    <row r="21562" spans="11:17" x14ac:dyDescent="0.25">
      <c r="K21562" s="9"/>
      <c r="N21562" s="9"/>
      <c r="O21562" s="9"/>
      <c r="P21562" s="9"/>
      <c r="Q21562" s="9"/>
    </row>
    <row r="21563" spans="11:17" x14ac:dyDescent="0.25">
      <c r="K21563" s="9"/>
      <c r="N21563" s="9"/>
      <c r="O21563" s="9"/>
      <c r="P21563" s="9"/>
      <c r="Q21563" s="9"/>
    </row>
    <row r="21564" spans="11:17" x14ac:dyDescent="0.25">
      <c r="K21564" s="9"/>
      <c r="N21564" s="9"/>
      <c r="O21564" s="9"/>
      <c r="P21564" s="9"/>
      <c r="Q21564" s="9"/>
    </row>
    <row r="21565" spans="11:17" x14ac:dyDescent="0.25">
      <c r="K21565" s="9"/>
      <c r="N21565" s="9"/>
      <c r="O21565" s="9"/>
      <c r="P21565" s="9"/>
      <c r="Q21565" s="9"/>
    </row>
    <row r="21566" spans="11:17" x14ac:dyDescent="0.25">
      <c r="K21566" s="9"/>
      <c r="N21566" s="9"/>
      <c r="O21566" s="9"/>
      <c r="P21566" s="9"/>
      <c r="Q21566" s="9"/>
    </row>
    <row r="21567" spans="11:17" x14ac:dyDescent="0.25">
      <c r="K21567" s="9"/>
      <c r="N21567" s="9"/>
      <c r="O21567" s="9"/>
      <c r="P21567" s="9"/>
      <c r="Q21567" s="9"/>
    </row>
    <row r="21568" spans="11:17" x14ac:dyDescent="0.25">
      <c r="K21568" s="9"/>
      <c r="N21568" s="9"/>
      <c r="O21568" s="9"/>
      <c r="P21568" s="9"/>
      <c r="Q21568" s="9"/>
    </row>
    <row r="21569" spans="11:17" x14ac:dyDescent="0.25">
      <c r="K21569" s="9"/>
      <c r="N21569" s="9"/>
      <c r="O21569" s="9"/>
      <c r="P21569" s="9"/>
      <c r="Q21569" s="9"/>
    </row>
    <row r="21570" spans="11:17" x14ac:dyDescent="0.25">
      <c r="K21570" s="9"/>
      <c r="N21570" s="9"/>
      <c r="O21570" s="9"/>
      <c r="P21570" s="9"/>
      <c r="Q21570" s="9"/>
    </row>
    <row r="21571" spans="11:17" x14ac:dyDescent="0.25">
      <c r="K21571" s="9"/>
      <c r="N21571" s="9"/>
      <c r="O21571" s="9"/>
      <c r="P21571" s="9"/>
      <c r="Q21571" s="9"/>
    </row>
    <row r="21572" spans="11:17" x14ac:dyDescent="0.25">
      <c r="K21572" s="9"/>
      <c r="N21572" s="9"/>
      <c r="O21572" s="9"/>
      <c r="P21572" s="9"/>
      <c r="Q21572" s="9"/>
    </row>
    <row r="21573" spans="11:17" x14ac:dyDescent="0.25">
      <c r="K21573" s="9"/>
      <c r="N21573" s="9"/>
      <c r="O21573" s="9"/>
      <c r="P21573" s="9"/>
      <c r="Q21573" s="9"/>
    </row>
    <row r="21574" spans="11:17" x14ac:dyDescent="0.25">
      <c r="K21574" s="9"/>
      <c r="N21574" s="9"/>
      <c r="O21574" s="9"/>
      <c r="P21574" s="9"/>
      <c r="Q21574" s="9"/>
    </row>
    <row r="21575" spans="11:17" x14ac:dyDescent="0.25">
      <c r="K21575" s="9"/>
      <c r="N21575" s="9"/>
      <c r="O21575" s="9"/>
      <c r="P21575" s="9"/>
      <c r="Q21575" s="9"/>
    </row>
    <row r="21576" spans="11:17" x14ac:dyDescent="0.25">
      <c r="K21576" s="9"/>
      <c r="N21576" s="9"/>
      <c r="O21576" s="9"/>
      <c r="P21576" s="9"/>
      <c r="Q21576" s="9"/>
    </row>
    <row r="21577" spans="11:17" x14ac:dyDescent="0.25">
      <c r="K21577" s="9"/>
      <c r="N21577" s="9"/>
      <c r="O21577" s="9"/>
      <c r="P21577" s="9"/>
      <c r="Q21577" s="9"/>
    </row>
    <row r="21578" spans="11:17" x14ac:dyDescent="0.25">
      <c r="K21578" s="9"/>
      <c r="N21578" s="9"/>
      <c r="O21578" s="9"/>
      <c r="P21578" s="9"/>
      <c r="Q21578" s="9"/>
    </row>
    <row r="21579" spans="11:17" x14ac:dyDescent="0.25">
      <c r="K21579" s="9"/>
      <c r="N21579" s="9"/>
      <c r="O21579" s="9"/>
      <c r="P21579" s="9"/>
      <c r="Q21579" s="9"/>
    </row>
    <row r="21580" spans="11:17" x14ac:dyDescent="0.25">
      <c r="K21580" s="9"/>
      <c r="N21580" s="9"/>
      <c r="O21580" s="9"/>
      <c r="P21580" s="9"/>
      <c r="Q21580" s="9"/>
    </row>
    <row r="21581" spans="11:17" x14ac:dyDescent="0.25">
      <c r="K21581" s="9"/>
      <c r="N21581" s="9"/>
      <c r="O21581" s="9"/>
      <c r="P21581" s="9"/>
      <c r="Q21581" s="9"/>
    </row>
    <row r="21582" spans="11:17" x14ac:dyDescent="0.25">
      <c r="K21582" s="9"/>
      <c r="N21582" s="9"/>
      <c r="O21582" s="9"/>
      <c r="P21582" s="9"/>
      <c r="Q21582" s="9"/>
    </row>
    <row r="21583" spans="11:17" x14ac:dyDescent="0.25">
      <c r="K21583" s="9"/>
      <c r="N21583" s="9"/>
      <c r="O21583" s="9"/>
      <c r="P21583" s="9"/>
      <c r="Q21583" s="9"/>
    </row>
    <row r="21584" spans="11:17" x14ac:dyDescent="0.25">
      <c r="K21584" s="9"/>
      <c r="N21584" s="9"/>
      <c r="O21584" s="9"/>
      <c r="P21584" s="9"/>
      <c r="Q21584" s="9"/>
    </row>
    <row r="21585" spans="11:17" x14ac:dyDescent="0.25">
      <c r="K21585" s="9"/>
      <c r="N21585" s="9"/>
      <c r="O21585" s="9"/>
      <c r="P21585" s="9"/>
      <c r="Q21585" s="9"/>
    </row>
    <row r="21586" spans="11:17" x14ac:dyDescent="0.25">
      <c r="K21586" s="9"/>
      <c r="N21586" s="9"/>
      <c r="O21586" s="9"/>
      <c r="P21586" s="9"/>
      <c r="Q21586" s="9"/>
    </row>
    <row r="21587" spans="11:17" x14ac:dyDescent="0.25">
      <c r="K21587" s="9"/>
      <c r="N21587" s="9"/>
      <c r="O21587" s="9"/>
      <c r="P21587" s="9"/>
      <c r="Q21587" s="9"/>
    </row>
    <row r="21588" spans="11:17" x14ac:dyDescent="0.25">
      <c r="K21588" s="9"/>
      <c r="N21588" s="9"/>
      <c r="O21588" s="9"/>
      <c r="P21588" s="9"/>
      <c r="Q21588" s="9"/>
    </row>
    <row r="21589" spans="11:17" x14ac:dyDescent="0.25">
      <c r="K21589" s="9"/>
      <c r="N21589" s="9"/>
      <c r="O21589" s="9"/>
      <c r="P21589" s="9"/>
      <c r="Q21589" s="9"/>
    </row>
    <row r="21590" spans="11:17" x14ac:dyDescent="0.25">
      <c r="K21590" s="9"/>
      <c r="N21590" s="9"/>
      <c r="O21590" s="9"/>
      <c r="P21590" s="9"/>
      <c r="Q21590" s="9"/>
    </row>
    <row r="21591" spans="11:17" x14ac:dyDescent="0.25">
      <c r="K21591" s="9"/>
      <c r="N21591" s="9"/>
      <c r="O21591" s="9"/>
      <c r="P21591" s="9"/>
      <c r="Q21591" s="9"/>
    </row>
    <row r="21592" spans="11:17" x14ac:dyDescent="0.25">
      <c r="K21592" s="9"/>
      <c r="N21592" s="9"/>
      <c r="O21592" s="9"/>
      <c r="P21592" s="9"/>
      <c r="Q21592" s="9"/>
    </row>
    <row r="21593" spans="11:17" x14ac:dyDescent="0.25">
      <c r="K21593" s="9"/>
      <c r="N21593" s="9"/>
      <c r="O21593" s="9"/>
      <c r="P21593" s="9"/>
      <c r="Q21593" s="9"/>
    </row>
    <row r="21594" spans="11:17" x14ac:dyDescent="0.25">
      <c r="K21594" s="9"/>
      <c r="N21594" s="9"/>
      <c r="O21594" s="9"/>
      <c r="P21594" s="9"/>
      <c r="Q21594" s="9"/>
    </row>
    <row r="21595" spans="11:17" x14ac:dyDescent="0.25">
      <c r="K21595" s="9"/>
      <c r="N21595" s="9"/>
      <c r="O21595" s="9"/>
      <c r="P21595" s="9"/>
      <c r="Q21595" s="9"/>
    </row>
    <row r="21596" spans="11:17" x14ac:dyDescent="0.25">
      <c r="K21596" s="9"/>
      <c r="N21596" s="9"/>
      <c r="O21596" s="9"/>
      <c r="P21596" s="9"/>
      <c r="Q21596" s="9"/>
    </row>
    <row r="21597" spans="11:17" x14ac:dyDescent="0.25">
      <c r="K21597" s="9"/>
      <c r="N21597" s="9"/>
      <c r="O21597" s="9"/>
      <c r="P21597" s="9"/>
      <c r="Q21597" s="9"/>
    </row>
    <row r="21598" spans="11:17" x14ac:dyDescent="0.25">
      <c r="K21598" s="9"/>
      <c r="N21598" s="9"/>
      <c r="O21598" s="9"/>
      <c r="P21598" s="9"/>
      <c r="Q21598" s="9"/>
    </row>
    <row r="21599" spans="11:17" x14ac:dyDescent="0.25">
      <c r="K21599" s="9"/>
      <c r="N21599" s="9"/>
      <c r="O21599" s="9"/>
      <c r="P21599" s="9"/>
      <c r="Q21599" s="9"/>
    </row>
    <row r="21600" spans="11:17" x14ac:dyDescent="0.25">
      <c r="K21600" s="9"/>
      <c r="N21600" s="9"/>
      <c r="O21600" s="9"/>
      <c r="P21600" s="9"/>
      <c r="Q21600" s="9"/>
    </row>
    <row r="21601" spans="11:17" x14ac:dyDescent="0.25">
      <c r="K21601" s="9"/>
      <c r="N21601" s="9"/>
      <c r="O21601" s="9"/>
      <c r="P21601" s="9"/>
      <c r="Q21601" s="9"/>
    </row>
    <row r="21602" spans="11:17" x14ac:dyDescent="0.25">
      <c r="K21602" s="9"/>
      <c r="N21602" s="9"/>
      <c r="O21602" s="9"/>
      <c r="P21602" s="9"/>
      <c r="Q21602" s="9"/>
    </row>
    <row r="21603" spans="11:17" x14ac:dyDescent="0.25">
      <c r="K21603" s="9"/>
      <c r="N21603" s="9"/>
      <c r="O21603" s="9"/>
      <c r="P21603" s="9"/>
      <c r="Q21603" s="9"/>
    </row>
    <row r="21604" spans="11:17" x14ac:dyDescent="0.25">
      <c r="K21604" s="9"/>
      <c r="N21604" s="9"/>
      <c r="O21604" s="9"/>
      <c r="P21604" s="9"/>
      <c r="Q21604" s="9"/>
    </row>
    <row r="21605" spans="11:17" x14ac:dyDescent="0.25">
      <c r="K21605" s="9"/>
      <c r="N21605" s="9"/>
      <c r="O21605" s="9"/>
      <c r="P21605" s="9"/>
      <c r="Q21605" s="9"/>
    </row>
    <row r="21606" spans="11:17" x14ac:dyDescent="0.25">
      <c r="K21606" s="9"/>
      <c r="N21606" s="9"/>
      <c r="O21606" s="9"/>
      <c r="P21606" s="9"/>
      <c r="Q21606" s="9"/>
    </row>
    <row r="21607" spans="11:17" x14ac:dyDescent="0.25">
      <c r="K21607" s="9"/>
      <c r="N21607" s="9"/>
      <c r="O21607" s="9"/>
      <c r="P21607" s="9"/>
      <c r="Q21607" s="9"/>
    </row>
    <row r="21608" spans="11:17" x14ac:dyDescent="0.25">
      <c r="K21608" s="9"/>
      <c r="N21608" s="9"/>
      <c r="O21608" s="9"/>
      <c r="P21608" s="9"/>
      <c r="Q21608" s="9"/>
    </row>
    <row r="21609" spans="11:17" x14ac:dyDescent="0.25">
      <c r="K21609" s="9"/>
      <c r="N21609" s="9"/>
      <c r="O21609" s="9"/>
      <c r="P21609" s="9"/>
      <c r="Q21609" s="9"/>
    </row>
    <row r="21610" spans="11:17" x14ac:dyDescent="0.25">
      <c r="K21610" s="9"/>
      <c r="N21610" s="9"/>
      <c r="O21610" s="9"/>
      <c r="P21610" s="9"/>
      <c r="Q21610" s="9"/>
    </row>
    <row r="21611" spans="11:17" x14ac:dyDescent="0.25">
      <c r="K21611" s="9"/>
      <c r="N21611" s="9"/>
      <c r="O21611" s="9"/>
      <c r="P21611" s="9"/>
      <c r="Q21611" s="9"/>
    </row>
    <row r="21612" spans="11:17" x14ac:dyDescent="0.25">
      <c r="K21612" s="9"/>
      <c r="N21612" s="9"/>
      <c r="O21612" s="9"/>
      <c r="P21612" s="9"/>
      <c r="Q21612" s="9"/>
    </row>
    <row r="21613" spans="11:17" x14ac:dyDescent="0.25">
      <c r="K21613" s="9"/>
      <c r="N21613" s="9"/>
      <c r="O21613" s="9"/>
      <c r="P21613" s="9"/>
      <c r="Q21613" s="9"/>
    </row>
    <row r="21614" spans="11:17" x14ac:dyDescent="0.25">
      <c r="K21614" s="9"/>
      <c r="N21614" s="9"/>
      <c r="O21614" s="9"/>
      <c r="P21614" s="9"/>
      <c r="Q21614" s="9"/>
    </row>
    <row r="21615" spans="11:17" x14ac:dyDescent="0.25">
      <c r="K21615" s="9"/>
      <c r="N21615" s="9"/>
      <c r="O21615" s="9"/>
      <c r="P21615" s="9"/>
      <c r="Q21615" s="9"/>
    </row>
    <row r="21616" spans="11:17" x14ac:dyDescent="0.25">
      <c r="K21616" s="9"/>
      <c r="N21616" s="9"/>
      <c r="O21616" s="9"/>
      <c r="P21616" s="9"/>
      <c r="Q21616" s="9"/>
    </row>
    <row r="21617" spans="11:17" x14ac:dyDescent="0.25">
      <c r="K21617" s="9"/>
      <c r="N21617" s="9"/>
      <c r="O21617" s="9"/>
      <c r="P21617" s="9"/>
      <c r="Q21617" s="9"/>
    </row>
    <row r="21618" spans="11:17" x14ac:dyDescent="0.25">
      <c r="K21618" s="9"/>
      <c r="N21618" s="9"/>
      <c r="O21618" s="9"/>
      <c r="P21618" s="9"/>
      <c r="Q21618" s="9"/>
    </row>
    <row r="21619" spans="11:17" x14ac:dyDescent="0.25">
      <c r="K21619" s="9"/>
      <c r="N21619" s="9"/>
      <c r="O21619" s="9"/>
      <c r="P21619" s="9"/>
      <c r="Q21619" s="9"/>
    </row>
    <row r="21620" spans="11:17" x14ac:dyDescent="0.25">
      <c r="K21620" s="9"/>
      <c r="N21620" s="9"/>
      <c r="O21620" s="9"/>
      <c r="P21620" s="9"/>
      <c r="Q21620" s="9"/>
    </row>
    <row r="21621" spans="11:17" x14ac:dyDescent="0.25">
      <c r="K21621" s="9"/>
      <c r="N21621" s="9"/>
      <c r="O21621" s="9"/>
      <c r="P21621" s="9"/>
      <c r="Q21621" s="9"/>
    </row>
    <row r="21622" spans="11:17" x14ac:dyDescent="0.25">
      <c r="K21622" s="9"/>
      <c r="N21622" s="9"/>
      <c r="O21622" s="9"/>
      <c r="P21622" s="9"/>
      <c r="Q21622" s="9"/>
    </row>
    <row r="21623" spans="11:17" x14ac:dyDescent="0.25">
      <c r="K21623" s="9"/>
      <c r="N21623" s="9"/>
      <c r="O21623" s="9"/>
      <c r="P21623" s="9"/>
      <c r="Q21623" s="9"/>
    </row>
    <row r="21624" spans="11:17" x14ac:dyDescent="0.25">
      <c r="K21624" s="9"/>
      <c r="N21624" s="9"/>
      <c r="O21624" s="9"/>
      <c r="P21624" s="9"/>
      <c r="Q21624" s="9"/>
    </row>
    <row r="21625" spans="11:17" x14ac:dyDescent="0.25">
      <c r="K21625" s="9"/>
      <c r="N21625" s="9"/>
      <c r="O21625" s="9"/>
      <c r="P21625" s="9"/>
      <c r="Q21625" s="9"/>
    </row>
    <row r="21626" spans="11:17" x14ac:dyDescent="0.25">
      <c r="K21626" s="9"/>
      <c r="N21626" s="9"/>
      <c r="O21626" s="9"/>
      <c r="P21626" s="9"/>
      <c r="Q21626" s="9"/>
    </row>
    <row r="21627" spans="11:17" x14ac:dyDescent="0.25">
      <c r="K21627" s="9"/>
      <c r="N21627" s="9"/>
      <c r="O21627" s="9"/>
      <c r="P21627" s="9"/>
      <c r="Q21627" s="9"/>
    </row>
    <row r="21628" spans="11:17" x14ac:dyDescent="0.25">
      <c r="K21628" s="9"/>
      <c r="N21628" s="9"/>
      <c r="O21628" s="9"/>
      <c r="P21628" s="9"/>
      <c r="Q21628" s="9"/>
    </row>
    <row r="21629" spans="11:17" x14ac:dyDescent="0.25">
      <c r="K21629" s="9"/>
      <c r="N21629" s="9"/>
      <c r="O21629" s="9"/>
      <c r="P21629" s="9"/>
      <c r="Q21629" s="9"/>
    </row>
    <row r="21630" spans="11:17" x14ac:dyDescent="0.25">
      <c r="K21630" s="9"/>
      <c r="N21630" s="9"/>
      <c r="O21630" s="9"/>
      <c r="P21630" s="9"/>
      <c r="Q21630" s="9"/>
    </row>
    <row r="21631" spans="11:17" x14ac:dyDescent="0.25">
      <c r="K21631" s="9"/>
      <c r="N21631" s="9"/>
      <c r="O21631" s="9"/>
      <c r="P21631" s="9"/>
      <c r="Q21631" s="9"/>
    </row>
    <row r="21632" spans="11:17" x14ac:dyDescent="0.25">
      <c r="K21632" s="9"/>
      <c r="N21632" s="9"/>
      <c r="O21632" s="9"/>
      <c r="P21632" s="9"/>
      <c r="Q21632" s="9"/>
    </row>
    <row r="21633" spans="11:17" x14ac:dyDescent="0.25">
      <c r="K21633" s="9"/>
      <c r="N21633" s="9"/>
      <c r="O21633" s="9"/>
      <c r="P21633" s="9"/>
      <c r="Q21633" s="9"/>
    </row>
    <row r="21634" spans="11:17" x14ac:dyDescent="0.25">
      <c r="K21634" s="9"/>
      <c r="N21634" s="9"/>
      <c r="O21634" s="9"/>
      <c r="P21634" s="9"/>
      <c r="Q21634" s="9"/>
    </row>
    <row r="21635" spans="11:17" x14ac:dyDescent="0.25">
      <c r="K21635" s="9"/>
      <c r="N21635" s="9"/>
      <c r="O21635" s="9"/>
      <c r="P21635" s="9"/>
      <c r="Q21635" s="9"/>
    </row>
    <row r="21636" spans="11:17" x14ac:dyDescent="0.25">
      <c r="K21636" s="9"/>
      <c r="N21636" s="9"/>
      <c r="O21636" s="9"/>
      <c r="P21636" s="9"/>
      <c r="Q21636" s="9"/>
    </row>
    <row r="21637" spans="11:17" x14ac:dyDescent="0.25">
      <c r="K21637" s="9"/>
      <c r="N21637" s="9"/>
      <c r="O21637" s="9"/>
      <c r="P21637" s="9"/>
      <c r="Q21637" s="9"/>
    </row>
    <row r="21638" spans="11:17" x14ac:dyDescent="0.25">
      <c r="K21638" s="9"/>
      <c r="N21638" s="9"/>
      <c r="O21638" s="9"/>
      <c r="P21638" s="9"/>
      <c r="Q21638" s="9"/>
    </row>
    <row r="21639" spans="11:17" x14ac:dyDescent="0.25">
      <c r="K21639" s="9"/>
      <c r="N21639" s="9"/>
      <c r="O21639" s="9"/>
      <c r="P21639" s="9"/>
      <c r="Q21639" s="9"/>
    </row>
    <row r="21640" spans="11:17" x14ac:dyDescent="0.25">
      <c r="K21640" s="9"/>
      <c r="N21640" s="9"/>
      <c r="O21640" s="9"/>
      <c r="P21640" s="9"/>
      <c r="Q21640" s="9"/>
    </row>
    <row r="21641" spans="11:17" x14ac:dyDescent="0.25">
      <c r="K21641" s="9"/>
      <c r="N21641" s="9"/>
      <c r="O21641" s="9"/>
      <c r="P21641" s="9"/>
      <c r="Q21641" s="9"/>
    </row>
    <row r="21642" spans="11:17" x14ac:dyDescent="0.25">
      <c r="K21642" s="9"/>
      <c r="N21642" s="9"/>
      <c r="O21642" s="9"/>
      <c r="P21642" s="9"/>
      <c r="Q21642" s="9"/>
    </row>
    <row r="21643" spans="11:17" x14ac:dyDescent="0.25">
      <c r="K21643" s="9"/>
      <c r="N21643" s="9"/>
      <c r="O21643" s="9"/>
      <c r="P21643" s="9"/>
      <c r="Q21643" s="9"/>
    </row>
    <row r="21644" spans="11:17" x14ac:dyDescent="0.25">
      <c r="K21644" s="9"/>
      <c r="N21644" s="9"/>
      <c r="O21644" s="9"/>
      <c r="P21644" s="9"/>
      <c r="Q21644" s="9"/>
    </row>
    <row r="21645" spans="11:17" x14ac:dyDescent="0.25">
      <c r="K21645" s="9"/>
      <c r="N21645" s="9"/>
      <c r="O21645" s="9"/>
      <c r="P21645" s="9"/>
      <c r="Q21645" s="9"/>
    </row>
    <row r="21646" spans="11:17" x14ac:dyDescent="0.25">
      <c r="K21646" s="9"/>
      <c r="N21646" s="9"/>
      <c r="O21646" s="9"/>
      <c r="P21646" s="9"/>
      <c r="Q21646" s="9"/>
    </row>
    <row r="21647" spans="11:17" x14ac:dyDescent="0.25">
      <c r="K21647" s="9"/>
      <c r="N21647" s="9"/>
      <c r="O21647" s="9"/>
      <c r="P21647" s="9"/>
      <c r="Q21647" s="9"/>
    </row>
    <row r="21648" spans="11:17" x14ac:dyDescent="0.25">
      <c r="K21648" s="9"/>
      <c r="N21648" s="9"/>
      <c r="O21648" s="9"/>
      <c r="P21648" s="9"/>
      <c r="Q21648" s="9"/>
    </row>
    <row r="21649" spans="11:17" x14ac:dyDescent="0.25">
      <c r="K21649" s="9"/>
      <c r="N21649" s="9"/>
      <c r="O21649" s="9"/>
      <c r="P21649" s="9"/>
      <c r="Q21649" s="9"/>
    </row>
    <row r="21650" spans="11:17" x14ac:dyDescent="0.25">
      <c r="K21650" s="9"/>
      <c r="N21650" s="9"/>
      <c r="O21650" s="9"/>
      <c r="P21650" s="9"/>
      <c r="Q21650" s="9"/>
    </row>
    <row r="21651" spans="11:17" x14ac:dyDescent="0.25">
      <c r="K21651" s="9"/>
      <c r="N21651" s="9"/>
      <c r="O21651" s="9"/>
      <c r="P21651" s="9"/>
      <c r="Q21651" s="9"/>
    </row>
    <row r="21652" spans="11:17" x14ac:dyDescent="0.25">
      <c r="K21652" s="9"/>
      <c r="N21652" s="9"/>
      <c r="O21652" s="9"/>
      <c r="P21652" s="9"/>
      <c r="Q21652" s="9"/>
    </row>
    <row r="21653" spans="11:17" x14ac:dyDescent="0.25">
      <c r="K21653" s="9"/>
      <c r="N21653" s="9"/>
      <c r="O21653" s="9"/>
      <c r="P21653" s="9"/>
      <c r="Q21653" s="9"/>
    </row>
    <row r="21654" spans="11:17" x14ac:dyDescent="0.25">
      <c r="K21654" s="9"/>
      <c r="N21654" s="9"/>
      <c r="O21654" s="9"/>
      <c r="P21654" s="9"/>
      <c r="Q21654" s="9"/>
    </row>
    <row r="21655" spans="11:17" x14ac:dyDescent="0.25">
      <c r="K21655" s="9"/>
      <c r="N21655" s="9"/>
      <c r="O21655" s="9"/>
      <c r="P21655" s="9"/>
      <c r="Q21655" s="9"/>
    </row>
    <row r="21656" spans="11:17" x14ac:dyDescent="0.25">
      <c r="K21656" s="9"/>
      <c r="N21656" s="9"/>
      <c r="O21656" s="9"/>
      <c r="P21656" s="9"/>
      <c r="Q21656" s="9"/>
    </row>
    <row r="21657" spans="11:17" x14ac:dyDescent="0.25">
      <c r="K21657" s="9"/>
      <c r="N21657" s="9"/>
      <c r="O21657" s="9"/>
      <c r="P21657" s="9"/>
      <c r="Q21657" s="9"/>
    </row>
    <row r="21658" spans="11:17" x14ac:dyDescent="0.25">
      <c r="K21658" s="9"/>
      <c r="N21658" s="9"/>
      <c r="O21658" s="9"/>
      <c r="P21658" s="9"/>
      <c r="Q21658" s="9"/>
    </row>
    <row r="21659" spans="11:17" x14ac:dyDescent="0.25">
      <c r="K21659" s="9"/>
      <c r="N21659" s="9"/>
      <c r="O21659" s="9"/>
      <c r="P21659" s="9"/>
      <c r="Q21659" s="9"/>
    </row>
    <row r="21660" spans="11:17" x14ac:dyDescent="0.25">
      <c r="K21660" s="9"/>
      <c r="N21660" s="9"/>
      <c r="O21660" s="9"/>
      <c r="P21660" s="9"/>
      <c r="Q21660" s="9"/>
    </row>
    <row r="21661" spans="11:17" x14ac:dyDescent="0.25">
      <c r="K21661" s="9"/>
      <c r="N21661" s="9"/>
      <c r="O21661" s="9"/>
      <c r="P21661" s="9"/>
      <c r="Q21661" s="9"/>
    </row>
    <row r="21662" spans="11:17" x14ac:dyDescent="0.25">
      <c r="K21662" s="9"/>
      <c r="N21662" s="9"/>
      <c r="O21662" s="9"/>
      <c r="P21662" s="9"/>
      <c r="Q21662" s="9"/>
    </row>
    <row r="21663" spans="11:17" x14ac:dyDescent="0.25">
      <c r="K21663" s="9"/>
      <c r="N21663" s="9"/>
      <c r="O21663" s="9"/>
      <c r="P21663" s="9"/>
      <c r="Q21663" s="9"/>
    </row>
    <row r="21664" spans="11:17" x14ac:dyDescent="0.25">
      <c r="K21664" s="9"/>
      <c r="N21664" s="9"/>
      <c r="O21664" s="9"/>
      <c r="P21664" s="9"/>
      <c r="Q21664" s="9"/>
    </row>
    <row r="21665" spans="11:17" x14ac:dyDescent="0.25">
      <c r="K21665" s="9"/>
      <c r="N21665" s="9"/>
      <c r="O21665" s="9"/>
      <c r="P21665" s="9"/>
      <c r="Q21665" s="9"/>
    </row>
    <row r="21666" spans="11:17" x14ac:dyDescent="0.25">
      <c r="K21666" s="9"/>
      <c r="N21666" s="9"/>
      <c r="O21666" s="9"/>
      <c r="P21666" s="9"/>
      <c r="Q21666" s="9"/>
    </row>
    <row r="21667" spans="11:17" x14ac:dyDescent="0.25">
      <c r="K21667" s="9"/>
      <c r="N21667" s="9"/>
      <c r="O21667" s="9"/>
      <c r="P21667" s="9"/>
      <c r="Q21667" s="9"/>
    </row>
    <row r="21668" spans="11:17" x14ac:dyDescent="0.25">
      <c r="K21668" s="9"/>
      <c r="N21668" s="9"/>
      <c r="O21668" s="9"/>
      <c r="P21668" s="9"/>
      <c r="Q21668" s="9"/>
    </row>
    <row r="21669" spans="11:17" x14ac:dyDescent="0.25">
      <c r="K21669" s="9"/>
      <c r="N21669" s="9"/>
      <c r="O21669" s="9"/>
      <c r="P21669" s="9"/>
      <c r="Q21669" s="9"/>
    </row>
    <row r="21670" spans="11:17" x14ac:dyDescent="0.25">
      <c r="K21670" s="9"/>
      <c r="N21670" s="9"/>
      <c r="O21670" s="9"/>
      <c r="P21670" s="9"/>
      <c r="Q21670" s="9"/>
    </row>
    <row r="21671" spans="11:17" x14ac:dyDescent="0.25">
      <c r="K21671" s="9"/>
      <c r="N21671" s="9"/>
      <c r="O21671" s="9"/>
      <c r="P21671" s="9"/>
      <c r="Q21671" s="9"/>
    </row>
    <row r="21672" spans="11:17" x14ac:dyDescent="0.25">
      <c r="K21672" s="9"/>
      <c r="N21672" s="9"/>
      <c r="O21672" s="9"/>
      <c r="P21672" s="9"/>
      <c r="Q21672" s="9"/>
    </row>
    <row r="21673" spans="11:17" x14ac:dyDescent="0.25">
      <c r="K21673" s="9"/>
      <c r="N21673" s="9"/>
      <c r="O21673" s="9"/>
      <c r="P21673" s="9"/>
      <c r="Q21673" s="9"/>
    </row>
    <row r="21674" spans="11:17" x14ac:dyDescent="0.25">
      <c r="K21674" s="9"/>
      <c r="N21674" s="9"/>
      <c r="O21674" s="9"/>
      <c r="P21674" s="9"/>
      <c r="Q21674" s="9"/>
    </row>
    <row r="21675" spans="11:17" x14ac:dyDescent="0.25">
      <c r="K21675" s="9"/>
      <c r="N21675" s="9"/>
      <c r="O21675" s="9"/>
      <c r="P21675" s="9"/>
      <c r="Q21675" s="9"/>
    </row>
    <row r="21676" spans="11:17" x14ac:dyDescent="0.25">
      <c r="K21676" s="9"/>
      <c r="N21676" s="9"/>
      <c r="O21676" s="9"/>
      <c r="P21676" s="9"/>
      <c r="Q21676" s="9"/>
    </row>
    <row r="21677" spans="11:17" x14ac:dyDescent="0.25">
      <c r="K21677" s="9"/>
      <c r="N21677" s="9"/>
      <c r="O21677" s="9"/>
      <c r="P21677" s="9"/>
      <c r="Q21677" s="9"/>
    </row>
    <row r="21678" spans="11:17" x14ac:dyDescent="0.25">
      <c r="K21678" s="9"/>
      <c r="N21678" s="9"/>
      <c r="O21678" s="9"/>
      <c r="P21678" s="9"/>
      <c r="Q21678" s="9"/>
    </row>
    <row r="21679" spans="11:17" x14ac:dyDescent="0.25">
      <c r="K21679" s="9"/>
      <c r="N21679" s="9"/>
      <c r="O21679" s="9"/>
      <c r="P21679" s="9"/>
      <c r="Q21679" s="9"/>
    </row>
    <row r="21680" spans="11:17" x14ac:dyDescent="0.25">
      <c r="K21680" s="9"/>
      <c r="N21680" s="9"/>
      <c r="O21680" s="9"/>
      <c r="P21680" s="9"/>
      <c r="Q21680" s="9"/>
    </row>
    <row r="21681" spans="11:17" x14ac:dyDescent="0.25">
      <c r="K21681" s="9"/>
      <c r="N21681" s="9"/>
      <c r="O21681" s="9"/>
      <c r="P21681" s="9"/>
      <c r="Q21681" s="9"/>
    </row>
    <row r="21682" spans="11:17" x14ac:dyDescent="0.25">
      <c r="K21682" s="9"/>
      <c r="N21682" s="9"/>
      <c r="O21682" s="9"/>
      <c r="P21682" s="9"/>
      <c r="Q21682" s="9"/>
    </row>
    <row r="21683" spans="11:17" x14ac:dyDescent="0.25">
      <c r="K21683" s="9"/>
      <c r="N21683" s="9"/>
      <c r="O21683" s="9"/>
      <c r="P21683" s="9"/>
      <c r="Q21683" s="9"/>
    </row>
    <row r="21684" spans="11:17" x14ac:dyDescent="0.25">
      <c r="K21684" s="9"/>
      <c r="N21684" s="9"/>
      <c r="O21684" s="9"/>
      <c r="P21684" s="9"/>
      <c r="Q21684" s="9"/>
    </row>
    <row r="21685" spans="11:17" x14ac:dyDescent="0.25">
      <c r="K21685" s="9"/>
      <c r="N21685" s="9"/>
      <c r="O21685" s="9"/>
      <c r="P21685" s="9"/>
      <c r="Q21685" s="9"/>
    </row>
    <row r="21686" spans="11:17" x14ac:dyDescent="0.25">
      <c r="K21686" s="9"/>
      <c r="N21686" s="9"/>
      <c r="O21686" s="9"/>
      <c r="P21686" s="9"/>
      <c r="Q21686" s="9"/>
    </row>
    <row r="21687" spans="11:17" x14ac:dyDescent="0.25">
      <c r="K21687" s="9"/>
      <c r="N21687" s="9"/>
      <c r="O21687" s="9"/>
      <c r="P21687" s="9"/>
      <c r="Q21687" s="9"/>
    </row>
    <row r="21688" spans="11:17" x14ac:dyDescent="0.25">
      <c r="K21688" s="9"/>
      <c r="N21688" s="9"/>
      <c r="O21688" s="9"/>
      <c r="P21688" s="9"/>
      <c r="Q21688" s="9"/>
    </row>
    <row r="21689" spans="11:17" x14ac:dyDescent="0.25">
      <c r="K21689" s="9"/>
      <c r="N21689" s="9"/>
      <c r="O21689" s="9"/>
      <c r="P21689" s="9"/>
      <c r="Q21689" s="9"/>
    </row>
    <row r="21690" spans="11:17" x14ac:dyDescent="0.25">
      <c r="K21690" s="9"/>
      <c r="N21690" s="9"/>
      <c r="O21690" s="9"/>
      <c r="P21690" s="9"/>
      <c r="Q21690" s="9"/>
    </row>
    <row r="21691" spans="11:17" x14ac:dyDescent="0.25">
      <c r="K21691" s="9"/>
      <c r="N21691" s="9"/>
      <c r="O21691" s="9"/>
      <c r="P21691" s="9"/>
      <c r="Q21691" s="9"/>
    </row>
    <row r="21692" spans="11:17" x14ac:dyDescent="0.25">
      <c r="K21692" s="9"/>
      <c r="N21692" s="9"/>
      <c r="O21692" s="9"/>
      <c r="P21692" s="9"/>
      <c r="Q21692" s="9"/>
    </row>
    <row r="21693" spans="11:17" x14ac:dyDescent="0.25">
      <c r="K21693" s="9"/>
      <c r="N21693" s="9"/>
      <c r="O21693" s="9"/>
      <c r="P21693" s="9"/>
      <c r="Q21693" s="9"/>
    </row>
    <row r="21694" spans="11:17" x14ac:dyDescent="0.25">
      <c r="K21694" s="9"/>
      <c r="N21694" s="9"/>
      <c r="O21694" s="9"/>
      <c r="P21694" s="9"/>
      <c r="Q21694" s="9"/>
    </row>
    <row r="21695" spans="11:17" x14ac:dyDescent="0.25">
      <c r="K21695" s="9"/>
      <c r="N21695" s="9"/>
      <c r="O21695" s="9"/>
      <c r="P21695" s="9"/>
      <c r="Q21695" s="9"/>
    </row>
    <row r="21696" spans="11:17" x14ac:dyDescent="0.25">
      <c r="K21696" s="9"/>
      <c r="N21696" s="9"/>
      <c r="O21696" s="9"/>
      <c r="P21696" s="9"/>
      <c r="Q21696" s="9"/>
    </row>
    <row r="21697" spans="11:17" x14ac:dyDescent="0.25">
      <c r="K21697" s="9"/>
      <c r="N21697" s="9"/>
      <c r="O21697" s="9"/>
      <c r="P21697" s="9"/>
      <c r="Q21697" s="9"/>
    </row>
    <row r="21698" spans="11:17" x14ac:dyDescent="0.25">
      <c r="K21698" s="9"/>
      <c r="N21698" s="9"/>
      <c r="O21698" s="9"/>
      <c r="P21698" s="9"/>
      <c r="Q21698" s="9"/>
    </row>
    <row r="21699" spans="11:17" x14ac:dyDescent="0.25">
      <c r="K21699" s="9"/>
      <c r="N21699" s="9"/>
      <c r="O21699" s="9"/>
      <c r="P21699" s="9"/>
      <c r="Q21699" s="9"/>
    </row>
    <row r="21700" spans="11:17" x14ac:dyDescent="0.25">
      <c r="K21700" s="9"/>
      <c r="N21700" s="9"/>
      <c r="O21700" s="9"/>
      <c r="P21700" s="9"/>
      <c r="Q21700" s="9"/>
    </row>
    <row r="21701" spans="11:17" x14ac:dyDescent="0.25">
      <c r="K21701" s="9"/>
      <c r="N21701" s="9"/>
      <c r="O21701" s="9"/>
      <c r="P21701" s="9"/>
      <c r="Q21701" s="9"/>
    </row>
    <row r="21702" spans="11:17" x14ac:dyDescent="0.25">
      <c r="K21702" s="9"/>
      <c r="N21702" s="9"/>
      <c r="O21702" s="9"/>
      <c r="P21702" s="9"/>
      <c r="Q21702" s="9"/>
    </row>
    <row r="21703" spans="11:17" x14ac:dyDescent="0.25">
      <c r="K21703" s="9"/>
      <c r="N21703" s="9"/>
      <c r="O21703" s="9"/>
      <c r="P21703" s="9"/>
      <c r="Q21703" s="9"/>
    </row>
    <row r="21704" spans="11:17" x14ac:dyDescent="0.25">
      <c r="K21704" s="9"/>
      <c r="N21704" s="9"/>
      <c r="O21704" s="9"/>
      <c r="P21704" s="9"/>
      <c r="Q21704" s="9"/>
    </row>
    <row r="21705" spans="11:17" x14ac:dyDescent="0.25">
      <c r="K21705" s="9"/>
      <c r="N21705" s="9"/>
      <c r="O21705" s="9"/>
      <c r="P21705" s="9"/>
      <c r="Q21705" s="9"/>
    </row>
    <row r="21706" spans="11:17" x14ac:dyDescent="0.25">
      <c r="K21706" s="9"/>
      <c r="N21706" s="9"/>
      <c r="O21706" s="9"/>
      <c r="P21706" s="9"/>
      <c r="Q21706" s="9"/>
    </row>
    <row r="21707" spans="11:17" x14ac:dyDescent="0.25">
      <c r="K21707" s="9"/>
      <c r="N21707" s="9"/>
      <c r="O21707" s="9"/>
      <c r="P21707" s="9"/>
      <c r="Q21707" s="9"/>
    </row>
    <row r="21708" spans="11:17" x14ac:dyDescent="0.25">
      <c r="K21708" s="9"/>
      <c r="N21708" s="9"/>
      <c r="O21708" s="9"/>
      <c r="P21708" s="9"/>
      <c r="Q21708" s="9"/>
    </row>
    <row r="21709" spans="11:17" x14ac:dyDescent="0.25">
      <c r="K21709" s="9"/>
      <c r="N21709" s="9"/>
      <c r="O21709" s="9"/>
      <c r="P21709" s="9"/>
      <c r="Q21709" s="9"/>
    </row>
    <row r="21710" spans="11:17" x14ac:dyDescent="0.25">
      <c r="K21710" s="9"/>
      <c r="N21710" s="9"/>
      <c r="O21710" s="9"/>
      <c r="P21710" s="9"/>
      <c r="Q21710" s="9"/>
    </row>
    <row r="21711" spans="11:17" x14ac:dyDescent="0.25">
      <c r="K21711" s="9"/>
      <c r="N21711" s="9"/>
      <c r="O21711" s="9"/>
      <c r="P21711" s="9"/>
      <c r="Q21711" s="9"/>
    </row>
    <row r="21712" spans="11:17" x14ac:dyDescent="0.25">
      <c r="K21712" s="9"/>
      <c r="N21712" s="9"/>
      <c r="O21712" s="9"/>
      <c r="P21712" s="9"/>
      <c r="Q21712" s="9"/>
    </row>
    <row r="21713" spans="11:17" x14ac:dyDescent="0.25">
      <c r="K21713" s="9"/>
      <c r="N21713" s="9"/>
      <c r="O21713" s="9"/>
      <c r="P21713" s="9"/>
      <c r="Q21713" s="9"/>
    </row>
    <row r="21714" spans="11:17" x14ac:dyDescent="0.25">
      <c r="K21714" s="9"/>
      <c r="N21714" s="9"/>
      <c r="O21714" s="9"/>
      <c r="P21714" s="9"/>
      <c r="Q21714" s="9"/>
    </row>
    <row r="21715" spans="11:17" x14ac:dyDescent="0.25">
      <c r="K21715" s="9"/>
      <c r="N21715" s="9"/>
      <c r="O21715" s="9"/>
      <c r="P21715" s="9"/>
      <c r="Q21715" s="9"/>
    </row>
    <row r="21716" spans="11:17" x14ac:dyDescent="0.25">
      <c r="K21716" s="9"/>
      <c r="N21716" s="9"/>
      <c r="O21716" s="9"/>
      <c r="P21716" s="9"/>
      <c r="Q21716" s="9"/>
    </row>
    <row r="21717" spans="11:17" x14ac:dyDescent="0.25">
      <c r="K21717" s="9"/>
      <c r="N21717" s="9"/>
      <c r="O21717" s="9"/>
      <c r="P21717" s="9"/>
      <c r="Q21717" s="9"/>
    </row>
    <row r="21718" spans="11:17" x14ac:dyDescent="0.25">
      <c r="K21718" s="9"/>
      <c r="N21718" s="9"/>
      <c r="O21718" s="9"/>
      <c r="P21718" s="9"/>
      <c r="Q21718" s="9"/>
    </row>
    <row r="21719" spans="11:17" x14ac:dyDescent="0.25">
      <c r="K21719" s="9"/>
      <c r="N21719" s="9"/>
      <c r="O21719" s="9"/>
      <c r="P21719" s="9"/>
      <c r="Q21719" s="9"/>
    </row>
    <row r="21720" spans="11:17" x14ac:dyDescent="0.25">
      <c r="K21720" s="9"/>
      <c r="N21720" s="9"/>
      <c r="O21720" s="9"/>
      <c r="P21720" s="9"/>
      <c r="Q21720" s="9"/>
    </row>
    <row r="21721" spans="11:17" x14ac:dyDescent="0.25">
      <c r="K21721" s="9"/>
      <c r="N21721" s="9"/>
      <c r="O21721" s="9"/>
      <c r="P21721" s="9"/>
      <c r="Q21721" s="9"/>
    </row>
    <row r="21722" spans="11:17" x14ac:dyDescent="0.25">
      <c r="K21722" s="9"/>
      <c r="N21722" s="9"/>
      <c r="O21722" s="9"/>
      <c r="P21722" s="9"/>
      <c r="Q21722" s="9"/>
    </row>
    <row r="21723" spans="11:17" x14ac:dyDescent="0.25">
      <c r="K21723" s="9"/>
      <c r="N21723" s="9"/>
      <c r="O21723" s="9"/>
      <c r="P21723" s="9"/>
      <c r="Q21723" s="9"/>
    </row>
    <row r="21724" spans="11:17" x14ac:dyDescent="0.25">
      <c r="K21724" s="9"/>
      <c r="N21724" s="9"/>
      <c r="O21724" s="9"/>
      <c r="P21724" s="9"/>
      <c r="Q21724" s="9"/>
    </row>
    <row r="21725" spans="11:17" x14ac:dyDescent="0.25">
      <c r="K21725" s="9"/>
      <c r="N21725" s="9"/>
      <c r="O21725" s="9"/>
      <c r="P21725" s="9"/>
      <c r="Q21725" s="9"/>
    </row>
    <row r="21726" spans="11:17" x14ac:dyDescent="0.25">
      <c r="K21726" s="9"/>
      <c r="N21726" s="9"/>
      <c r="O21726" s="9"/>
      <c r="P21726" s="9"/>
      <c r="Q21726" s="9"/>
    </row>
    <row r="21727" spans="11:17" x14ac:dyDescent="0.25">
      <c r="K21727" s="9"/>
      <c r="N21727" s="9"/>
      <c r="O21727" s="9"/>
      <c r="P21727" s="9"/>
      <c r="Q21727" s="9"/>
    </row>
    <row r="21728" spans="11:17" x14ac:dyDescent="0.25">
      <c r="K21728" s="9"/>
      <c r="N21728" s="9"/>
      <c r="O21728" s="9"/>
      <c r="P21728" s="9"/>
      <c r="Q21728" s="9"/>
    </row>
    <row r="21729" spans="11:17" x14ac:dyDescent="0.25">
      <c r="K21729" s="9"/>
      <c r="N21729" s="9"/>
      <c r="O21729" s="9"/>
      <c r="P21729" s="9"/>
      <c r="Q21729" s="9"/>
    </row>
    <row r="21730" spans="11:17" x14ac:dyDescent="0.25">
      <c r="K21730" s="9"/>
      <c r="N21730" s="9"/>
      <c r="O21730" s="9"/>
      <c r="P21730" s="9"/>
      <c r="Q21730" s="9"/>
    </row>
    <row r="21731" spans="11:17" x14ac:dyDescent="0.25">
      <c r="K21731" s="9"/>
      <c r="N21731" s="9"/>
      <c r="O21731" s="9"/>
      <c r="P21731" s="9"/>
      <c r="Q21731" s="9"/>
    </row>
    <row r="21732" spans="11:17" x14ac:dyDescent="0.25">
      <c r="K21732" s="9"/>
      <c r="N21732" s="9"/>
      <c r="O21732" s="9"/>
      <c r="P21732" s="9"/>
      <c r="Q21732" s="9"/>
    </row>
    <row r="21733" spans="11:17" x14ac:dyDescent="0.25">
      <c r="K21733" s="9"/>
      <c r="N21733" s="9"/>
      <c r="O21733" s="9"/>
      <c r="P21733" s="9"/>
      <c r="Q21733" s="9"/>
    </row>
    <row r="21734" spans="11:17" x14ac:dyDescent="0.25">
      <c r="K21734" s="9"/>
      <c r="N21734" s="9"/>
      <c r="O21734" s="9"/>
      <c r="P21734" s="9"/>
      <c r="Q21734" s="9"/>
    </row>
    <row r="21735" spans="11:17" x14ac:dyDescent="0.25">
      <c r="K21735" s="9"/>
      <c r="N21735" s="9"/>
      <c r="O21735" s="9"/>
      <c r="P21735" s="9"/>
      <c r="Q21735" s="9"/>
    </row>
    <row r="21736" spans="11:17" x14ac:dyDescent="0.25">
      <c r="K21736" s="9"/>
      <c r="N21736" s="9"/>
      <c r="O21736" s="9"/>
      <c r="P21736" s="9"/>
      <c r="Q21736" s="9"/>
    </row>
    <row r="21737" spans="11:17" x14ac:dyDescent="0.25">
      <c r="K21737" s="9"/>
      <c r="N21737" s="9"/>
      <c r="O21737" s="9"/>
      <c r="P21737" s="9"/>
      <c r="Q21737" s="9"/>
    </row>
    <row r="21738" spans="11:17" x14ac:dyDescent="0.25">
      <c r="K21738" s="9"/>
      <c r="N21738" s="9"/>
      <c r="O21738" s="9"/>
      <c r="P21738" s="9"/>
      <c r="Q21738" s="9"/>
    </row>
    <row r="21739" spans="11:17" x14ac:dyDescent="0.25">
      <c r="K21739" s="9"/>
      <c r="N21739" s="9"/>
      <c r="O21739" s="9"/>
      <c r="P21739" s="9"/>
      <c r="Q21739" s="9"/>
    </row>
    <row r="21740" spans="11:17" x14ac:dyDescent="0.25">
      <c r="K21740" s="9"/>
      <c r="N21740" s="9"/>
      <c r="O21740" s="9"/>
      <c r="P21740" s="9"/>
      <c r="Q21740" s="9"/>
    </row>
    <row r="21741" spans="11:17" x14ac:dyDescent="0.25">
      <c r="K21741" s="9"/>
      <c r="N21741" s="9"/>
      <c r="O21741" s="9"/>
      <c r="P21741" s="9"/>
      <c r="Q21741" s="9"/>
    </row>
    <row r="21742" spans="11:17" x14ac:dyDescent="0.25">
      <c r="K21742" s="9"/>
      <c r="N21742" s="9"/>
      <c r="O21742" s="9"/>
      <c r="P21742" s="9"/>
      <c r="Q21742" s="9"/>
    </row>
    <row r="21743" spans="11:17" x14ac:dyDescent="0.25">
      <c r="K21743" s="9"/>
      <c r="N21743" s="9"/>
      <c r="O21743" s="9"/>
      <c r="P21743" s="9"/>
      <c r="Q21743" s="9"/>
    </row>
    <row r="21744" spans="11:17" x14ac:dyDescent="0.25">
      <c r="K21744" s="9"/>
      <c r="N21744" s="9"/>
      <c r="O21744" s="9"/>
      <c r="P21744" s="9"/>
      <c r="Q21744" s="9"/>
    </row>
    <row r="21745" spans="11:17" x14ac:dyDescent="0.25">
      <c r="K21745" s="9"/>
      <c r="N21745" s="9"/>
      <c r="O21745" s="9"/>
      <c r="P21745" s="9"/>
      <c r="Q21745" s="9"/>
    </row>
    <row r="21746" spans="11:17" x14ac:dyDescent="0.25">
      <c r="K21746" s="9"/>
      <c r="N21746" s="9"/>
      <c r="O21746" s="9"/>
      <c r="P21746" s="9"/>
      <c r="Q21746" s="9"/>
    </row>
    <row r="21747" spans="11:17" x14ac:dyDescent="0.25">
      <c r="K21747" s="9"/>
      <c r="N21747" s="9"/>
      <c r="O21747" s="9"/>
      <c r="P21747" s="9"/>
      <c r="Q21747" s="9"/>
    </row>
    <row r="21748" spans="11:17" x14ac:dyDescent="0.25">
      <c r="K21748" s="9"/>
      <c r="N21748" s="9"/>
      <c r="O21748" s="9"/>
      <c r="P21748" s="9"/>
      <c r="Q21748" s="9"/>
    </row>
    <row r="21749" spans="11:17" x14ac:dyDescent="0.25">
      <c r="K21749" s="9"/>
      <c r="N21749" s="9"/>
      <c r="O21749" s="9"/>
      <c r="P21749" s="9"/>
      <c r="Q21749" s="9"/>
    </row>
    <row r="21750" spans="11:17" x14ac:dyDescent="0.25">
      <c r="K21750" s="9"/>
      <c r="N21750" s="9"/>
      <c r="O21750" s="9"/>
      <c r="P21750" s="9"/>
      <c r="Q21750" s="9"/>
    </row>
    <row r="21751" spans="11:17" x14ac:dyDescent="0.25">
      <c r="K21751" s="9"/>
      <c r="N21751" s="9"/>
      <c r="O21751" s="9"/>
      <c r="P21751" s="9"/>
      <c r="Q21751" s="9"/>
    </row>
    <row r="21752" spans="11:17" x14ac:dyDescent="0.25">
      <c r="K21752" s="9"/>
      <c r="N21752" s="9"/>
      <c r="O21752" s="9"/>
      <c r="P21752" s="9"/>
      <c r="Q21752" s="9"/>
    </row>
    <row r="21753" spans="11:17" x14ac:dyDescent="0.25">
      <c r="K21753" s="9"/>
      <c r="N21753" s="9"/>
      <c r="O21753" s="9"/>
      <c r="P21753" s="9"/>
      <c r="Q21753" s="9"/>
    </row>
    <row r="21754" spans="11:17" x14ac:dyDescent="0.25">
      <c r="K21754" s="9"/>
      <c r="N21754" s="9"/>
      <c r="O21754" s="9"/>
      <c r="P21754" s="9"/>
      <c r="Q21754" s="9"/>
    </row>
    <row r="21755" spans="11:17" x14ac:dyDescent="0.25">
      <c r="K21755" s="9"/>
      <c r="N21755" s="9"/>
      <c r="O21755" s="9"/>
      <c r="P21755" s="9"/>
      <c r="Q21755" s="9"/>
    </row>
    <row r="21756" spans="11:17" x14ac:dyDescent="0.25">
      <c r="K21756" s="9"/>
      <c r="N21756" s="9"/>
      <c r="O21756" s="9"/>
      <c r="P21756" s="9"/>
      <c r="Q21756" s="9"/>
    </row>
    <row r="21757" spans="11:17" x14ac:dyDescent="0.25">
      <c r="K21757" s="9"/>
      <c r="N21757" s="9"/>
      <c r="O21757" s="9"/>
      <c r="P21757" s="9"/>
      <c r="Q21757" s="9"/>
    </row>
    <row r="21758" spans="11:17" x14ac:dyDescent="0.25">
      <c r="K21758" s="9"/>
      <c r="N21758" s="9"/>
      <c r="O21758" s="9"/>
      <c r="P21758" s="9"/>
      <c r="Q21758" s="9"/>
    </row>
    <row r="21759" spans="11:17" x14ac:dyDescent="0.25">
      <c r="K21759" s="9"/>
      <c r="N21759" s="9"/>
      <c r="O21759" s="9"/>
      <c r="P21759" s="9"/>
      <c r="Q21759" s="9"/>
    </row>
    <row r="21760" spans="11:17" x14ac:dyDescent="0.25">
      <c r="K21760" s="9"/>
      <c r="N21760" s="9"/>
      <c r="O21760" s="9"/>
      <c r="P21760" s="9"/>
      <c r="Q21760" s="9"/>
    </row>
    <row r="21761" spans="11:17" x14ac:dyDescent="0.25">
      <c r="K21761" s="9"/>
      <c r="N21761" s="9"/>
      <c r="O21761" s="9"/>
      <c r="P21761" s="9"/>
      <c r="Q21761" s="9"/>
    </row>
    <row r="21762" spans="11:17" x14ac:dyDescent="0.25">
      <c r="K21762" s="9"/>
      <c r="N21762" s="9"/>
      <c r="O21762" s="9"/>
      <c r="P21762" s="9"/>
      <c r="Q21762" s="9"/>
    </row>
    <row r="21763" spans="11:17" x14ac:dyDescent="0.25">
      <c r="K21763" s="9"/>
      <c r="N21763" s="9"/>
      <c r="O21763" s="9"/>
      <c r="P21763" s="9"/>
      <c r="Q21763" s="9"/>
    </row>
    <row r="21764" spans="11:17" x14ac:dyDescent="0.25">
      <c r="K21764" s="9"/>
      <c r="N21764" s="9"/>
      <c r="O21764" s="9"/>
      <c r="P21764" s="9"/>
      <c r="Q21764" s="9"/>
    </row>
    <row r="21765" spans="11:17" x14ac:dyDescent="0.25">
      <c r="K21765" s="9"/>
      <c r="N21765" s="9"/>
      <c r="O21765" s="9"/>
      <c r="P21765" s="9"/>
      <c r="Q21765" s="9"/>
    </row>
    <row r="21766" spans="11:17" x14ac:dyDescent="0.25">
      <c r="K21766" s="9"/>
      <c r="N21766" s="9"/>
      <c r="O21766" s="9"/>
      <c r="P21766" s="9"/>
      <c r="Q21766" s="9"/>
    </row>
    <row r="21767" spans="11:17" x14ac:dyDescent="0.25">
      <c r="K21767" s="9"/>
      <c r="N21767" s="9"/>
      <c r="O21767" s="9"/>
      <c r="P21767" s="9"/>
      <c r="Q21767" s="9"/>
    </row>
    <row r="21768" spans="11:17" x14ac:dyDescent="0.25">
      <c r="K21768" s="9"/>
      <c r="N21768" s="9"/>
      <c r="O21768" s="9"/>
      <c r="P21768" s="9"/>
      <c r="Q21768" s="9"/>
    </row>
    <row r="21769" spans="11:17" x14ac:dyDescent="0.25">
      <c r="K21769" s="9"/>
      <c r="N21769" s="9"/>
      <c r="O21769" s="9"/>
      <c r="P21769" s="9"/>
      <c r="Q21769" s="9"/>
    </row>
    <row r="21770" spans="11:17" x14ac:dyDescent="0.25">
      <c r="K21770" s="9"/>
      <c r="N21770" s="9"/>
      <c r="O21770" s="9"/>
      <c r="P21770" s="9"/>
      <c r="Q21770" s="9"/>
    </row>
    <row r="21771" spans="11:17" x14ac:dyDescent="0.25">
      <c r="K21771" s="9"/>
      <c r="N21771" s="9"/>
      <c r="O21771" s="9"/>
      <c r="P21771" s="9"/>
      <c r="Q21771" s="9"/>
    </row>
    <row r="21772" spans="11:17" x14ac:dyDescent="0.25">
      <c r="K21772" s="9"/>
      <c r="N21772" s="9"/>
      <c r="O21772" s="9"/>
      <c r="P21772" s="9"/>
      <c r="Q21772" s="9"/>
    </row>
    <row r="21773" spans="11:17" x14ac:dyDescent="0.25">
      <c r="K21773" s="9"/>
      <c r="N21773" s="9"/>
      <c r="O21773" s="9"/>
      <c r="P21773" s="9"/>
      <c r="Q21773" s="9"/>
    </row>
    <row r="21774" spans="11:17" x14ac:dyDescent="0.25">
      <c r="K21774" s="9"/>
      <c r="N21774" s="9"/>
      <c r="O21774" s="9"/>
      <c r="P21774" s="9"/>
      <c r="Q21774" s="9"/>
    </row>
    <row r="21775" spans="11:17" x14ac:dyDescent="0.25">
      <c r="K21775" s="9"/>
      <c r="N21775" s="9"/>
      <c r="O21775" s="9"/>
      <c r="P21775" s="9"/>
      <c r="Q21775" s="9"/>
    </row>
    <row r="21776" spans="11:17" x14ac:dyDescent="0.25">
      <c r="K21776" s="9"/>
      <c r="N21776" s="9"/>
      <c r="O21776" s="9"/>
      <c r="P21776" s="9"/>
      <c r="Q21776" s="9"/>
    </row>
    <row r="21777" spans="11:17" x14ac:dyDescent="0.25">
      <c r="K21777" s="9"/>
      <c r="N21777" s="9"/>
      <c r="O21777" s="9"/>
      <c r="P21777" s="9"/>
      <c r="Q21777" s="9"/>
    </row>
    <row r="21778" spans="11:17" x14ac:dyDescent="0.25">
      <c r="K21778" s="9"/>
      <c r="N21778" s="9"/>
      <c r="O21778" s="9"/>
      <c r="P21778" s="9"/>
      <c r="Q21778" s="9"/>
    </row>
    <row r="21779" spans="11:17" x14ac:dyDescent="0.25">
      <c r="K21779" s="9"/>
      <c r="N21779" s="9"/>
      <c r="O21779" s="9"/>
      <c r="P21779" s="9"/>
      <c r="Q21779" s="9"/>
    </row>
    <row r="21780" spans="11:17" x14ac:dyDescent="0.25">
      <c r="K21780" s="9"/>
      <c r="N21780" s="9"/>
      <c r="O21780" s="9"/>
      <c r="P21780" s="9"/>
      <c r="Q21780" s="9"/>
    </row>
    <row r="21781" spans="11:17" x14ac:dyDescent="0.25">
      <c r="K21781" s="9"/>
      <c r="N21781" s="9"/>
      <c r="O21781" s="9"/>
      <c r="P21781" s="9"/>
      <c r="Q21781" s="9"/>
    </row>
    <row r="21782" spans="11:17" x14ac:dyDescent="0.25">
      <c r="K21782" s="9"/>
      <c r="N21782" s="9"/>
      <c r="O21782" s="9"/>
      <c r="P21782" s="9"/>
      <c r="Q21782" s="9"/>
    </row>
    <row r="21783" spans="11:17" x14ac:dyDescent="0.25">
      <c r="K21783" s="9"/>
      <c r="N21783" s="9"/>
      <c r="O21783" s="9"/>
      <c r="P21783" s="9"/>
      <c r="Q21783" s="9"/>
    </row>
    <row r="21784" spans="11:17" x14ac:dyDescent="0.25">
      <c r="K21784" s="9"/>
      <c r="N21784" s="9"/>
      <c r="O21784" s="9"/>
      <c r="P21784" s="9"/>
      <c r="Q21784" s="9"/>
    </row>
    <row r="21785" spans="11:17" x14ac:dyDescent="0.25">
      <c r="K21785" s="9"/>
      <c r="N21785" s="9"/>
      <c r="O21785" s="9"/>
      <c r="P21785" s="9"/>
      <c r="Q21785" s="9"/>
    </row>
    <row r="21786" spans="11:17" x14ac:dyDescent="0.25">
      <c r="K21786" s="9"/>
      <c r="N21786" s="9"/>
      <c r="O21786" s="9"/>
      <c r="P21786" s="9"/>
      <c r="Q21786" s="9"/>
    </row>
    <row r="21787" spans="11:17" x14ac:dyDescent="0.25">
      <c r="K21787" s="9"/>
      <c r="N21787" s="9"/>
      <c r="O21787" s="9"/>
      <c r="P21787" s="9"/>
      <c r="Q21787" s="9"/>
    </row>
    <row r="21788" spans="11:17" x14ac:dyDescent="0.25">
      <c r="K21788" s="9"/>
      <c r="N21788" s="9"/>
      <c r="O21788" s="9"/>
      <c r="P21788" s="9"/>
      <c r="Q21788" s="9"/>
    </row>
    <row r="21789" spans="11:17" x14ac:dyDescent="0.25">
      <c r="K21789" s="9"/>
      <c r="N21789" s="9"/>
      <c r="O21789" s="9"/>
      <c r="P21789" s="9"/>
      <c r="Q21789" s="9"/>
    </row>
    <row r="21790" spans="11:17" x14ac:dyDescent="0.25">
      <c r="K21790" s="9"/>
      <c r="N21790" s="9"/>
      <c r="O21790" s="9"/>
      <c r="P21790" s="9"/>
      <c r="Q21790" s="9"/>
    </row>
    <row r="21791" spans="11:17" x14ac:dyDescent="0.25">
      <c r="K21791" s="9"/>
      <c r="N21791" s="9"/>
      <c r="O21791" s="9"/>
      <c r="P21791" s="9"/>
      <c r="Q21791" s="9"/>
    </row>
    <row r="21792" spans="11:17" x14ac:dyDescent="0.25">
      <c r="K21792" s="9"/>
      <c r="N21792" s="9"/>
      <c r="O21792" s="9"/>
      <c r="P21792" s="9"/>
      <c r="Q21792" s="9"/>
    </row>
    <row r="21793" spans="11:17" x14ac:dyDescent="0.25">
      <c r="K21793" s="9"/>
      <c r="N21793" s="9"/>
      <c r="O21793" s="9"/>
      <c r="P21793" s="9"/>
      <c r="Q21793" s="9"/>
    </row>
    <row r="21794" spans="11:17" x14ac:dyDescent="0.25">
      <c r="K21794" s="9"/>
      <c r="N21794" s="9"/>
      <c r="O21794" s="9"/>
      <c r="P21794" s="9"/>
      <c r="Q21794" s="9"/>
    </row>
    <row r="21795" spans="11:17" x14ac:dyDescent="0.25">
      <c r="K21795" s="9"/>
      <c r="N21795" s="9"/>
      <c r="O21795" s="9"/>
      <c r="P21795" s="9"/>
      <c r="Q21795" s="9"/>
    </row>
    <row r="21796" spans="11:17" x14ac:dyDescent="0.25">
      <c r="K21796" s="9"/>
      <c r="N21796" s="9"/>
      <c r="O21796" s="9"/>
      <c r="P21796" s="9"/>
      <c r="Q21796" s="9"/>
    </row>
    <row r="21797" spans="11:17" x14ac:dyDescent="0.25">
      <c r="K21797" s="9"/>
      <c r="N21797" s="9"/>
      <c r="O21797" s="9"/>
      <c r="P21797" s="9"/>
      <c r="Q21797" s="9"/>
    </row>
    <row r="21798" spans="11:17" x14ac:dyDescent="0.25">
      <c r="K21798" s="9"/>
      <c r="N21798" s="9"/>
      <c r="O21798" s="9"/>
      <c r="P21798" s="9"/>
      <c r="Q21798" s="9"/>
    </row>
    <row r="21799" spans="11:17" x14ac:dyDescent="0.25">
      <c r="K21799" s="9"/>
      <c r="N21799" s="9"/>
      <c r="O21799" s="9"/>
      <c r="P21799" s="9"/>
      <c r="Q21799" s="9"/>
    </row>
    <row r="21800" spans="11:17" x14ac:dyDescent="0.25">
      <c r="K21800" s="9"/>
      <c r="N21800" s="9"/>
      <c r="O21800" s="9"/>
      <c r="P21800" s="9"/>
      <c r="Q21800" s="9"/>
    </row>
    <row r="21801" spans="11:17" x14ac:dyDescent="0.25">
      <c r="K21801" s="9"/>
      <c r="N21801" s="9"/>
      <c r="O21801" s="9"/>
      <c r="P21801" s="9"/>
      <c r="Q21801" s="9"/>
    </row>
    <row r="21802" spans="11:17" x14ac:dyDescent="0.25">
      <c r="K21802" s="9"/>
      <c r="N21802" s="9"/>
      <c r="O21802" s="9"/>
      <c r="P21802" s="9"/>
      <c r="Q21802" s="9"/>
    </row>
    <row r="21803" spans="11:17" x14ac:dyDescent="0.25">
      <c r="K21803" s="9"/>
      <c r="N21803" s="9"/>
      <c r="O21803" s="9"/>
      <c r="P21803" s="9"/>
      <c r="Q21803" s="9"/>
    </row>
    <row r="21804" spans="11:17" x14ac:dyDescent="0.25">
      <c r="K21804" s="9"/>
      <c r="N21804" s="9"/>
      <c r="O21804" s="9"/>
      <c r="P21804" s="9"/>
      <c r="Q21804" s="9"/>
    </row>
    <row r="21805" spans="11:17" x14ac:dyDescent="0.25">
      <c r="K21805" s="9"/>
      <c r="N21805" s="9"/>
      <c r="O21805" s="9"/>
      <c r="P21805" s="9"/>
      <c r="Q21805" s="9"/>
    </row>
    <row r="21806" spans="11:17" x14ac:dyDescent="0.25">
      <c r="K21806" s="9"/>
      <c r="N21806" s="9"/>
      <c r="O21806" s="9"/>
      <c r="P21806" s="9"/>
      <c r="Q21806" s="9"/>
    </row>
    <row r="21807" spans="11:17" x14ac:dyDescent="0.25">
      <c r="K21807" s="9"/>
      <c r="N21807" s="9"/>
      <c r="O21807" s="9"/>
      <c r="P21807" s="9"/>
      <c r="Q21807" s="9"/>
    </row>
    <row r="21808" spans="11:17" x14ac:dyDescent="0.25">
      <c r="K21808" s="9"/>
      <c r="N21808" s="9"/>
      <c r="O21808" s="9"/>
      <c r="P21808" s="9"/>
      <c r="Q21808" s="9"/>
    </row>
    <row r="21809" spans="11:17" x14ac:dyDescent="0.25">
      <c r="K21809" s="9"/>
      <c r="N21809" s="9"/>
      <c r="O21809" s="9"/>
      <c r="P21809" s="9"/>
      <c r="Q21809" s="9"/>
    </row>
    <row r="21810" spans="11:17" x14ac:dyDescent="0.25">
      <c r="K21810" s="9"/>
      <c r="N21810" s="9"/>
      <c r="O21810" s="9"/>
      <c r="P21810" s="9"/>
      <c r="Q21810" s="9"/>
    </row>
    <row r="21811" spans="11:17" x14ac:dyDescent="0.25">
      <c r="K21811" s="9"/>
      <c r="N21811" s="9"/>
      <c r="O21811" s="9"/>
      <c r="P21811" s="9"/>
      <c r="Q21811" s="9"/>
    </row>
    <row r="21812" spans="11:17" x14ac:dyDescent="0.25">
      <c r="K21812" s="9"/>
      <c r="N21812" s="9"/>
      <c r="O21812" s="9"/>
      <c r="P21812" s="9"/>
      <c r="Q21812" s="9"/>
    </row>
    <row r="21813" spans="11:17" x14ac:dyDescent="0.25">
      <c r="K21813" s="9"/>
      <c r="N21813" s="9"/>
      <c r="O21813" s="9"/>
      <c r="P21813" s="9"/>
      <c r="Q21813" s="9"/>
    </row>
    <row r="21814" spans="11:17" x14ac:dyDescent="0.25">
      <c r="K21814" s="9"/>
      <c r="N21814" s="9"/>
      <c r="O21814" s="9"/>
      <c r="P21814" s="9"/>
      <c r="Q21814" s="9"/>
    </row>
    <row r="21815" spans="11:17" x14ac:dyDescent="0.25">
      <c r="K21815" s="9"/>
      <c r="N21815" s="9"/>
      <c r="O21815" s="9"/>
      <c r="P21815" s="9"/>
      <c r="Q21815" s="9"/>
    </row>
    <row r="21816" spans="11:17" x14ac:dyDescent="0.25">
      <c r="K21816" s="9"/>
      <c r="N21816" s="9"/>
      <c r="O21816" s="9"/>
      <c r="P21816" s="9"/>
      <c r="Q21816" s="9"/>
    </row>
    <row r="21817" spans="11:17" x14ac:dyDescent="0.25">
      <c r="K21817" s="9"/>
      <c r="N21817" s="9"/>
      <c r="O21817" s="9"/>
      <c r="P21817" s="9"/>
      <c r="Q21817" s="9"/>
    </row>
    <row r="21818" spans="11:17" x14ac:dyDescent="0.25">
      <c r="K21818" s="9"/>
      <c r="N21818" s="9"/>
      <c r="O21818" s="9"/>
      <c r="P21818" s="9"/>
      <c r="Q21818" s="9"/>
    </row>
    <row r="21819" spans="11:17" x14ac:dyDescent="0.25">
      <c r="K21819" s="9"/>
      <c r="N21819" s="9"/>
      <c r="O21819" s="9"/>
      <c r="P21819" s="9"/>
      <c r="Q21819" s="9"/>
    </row>
    <row r="21820" spans="11:17" x14ac:dyDescent="0.25">
      <c r="K21820" s="9"/>
      <c r="N21820" s="9"/>
      <c r="O21820" s="9"/>
      <c r="P21820" s="9"/>
      <c r="Q21820" s="9"/>
    </row>
    <row r="21821" spans="11:17" x14ac:dyDescent="0.25">
      <c r="K21821" s="9"/>
      <c r="N21821" s="9"/>
      <c r="O21821" s="9"/>
      <c r="P21821" s="9"/>
      <c r="Q21821" s="9"/>
    </row>
    <row r="21822" spans="11:17" x14ac:dyDescent="0.25">
      <c r="K21822" s="9"/>
      <c r="N21822" s="9"/>
      <c r="O21822" s="9"/>
      <c r="P21822" s="9"/>
      <c r="Q21822" s="9"/>
    </row>
    <row r="21823" spans="11:17" x14ac:dyDescent="0.25">
      <c r="K21823" s="9"/>
      <c r="N21823" s="9"/>
      <c r="O21823" s="9"/>
      <c r="P21823" s="9"/>
      <c r="Q21823" s="9"/>
    </row>
    <row r="21824" spans="11:17" x14ac:dyDescent="0.25">
      <c r="K21824" s="9"/>
      <c r="N21824" s="9"/>
      <c r="O21824" s="9"/>
      <c r="P21824" s="9"/>
      <c r="Q21824" s="9"/>
    </row>
    <row r="21825" spans="11:17" x14ac:dyDescent="0.25">
      <c r="K21825" s="9"/>
      <c r="N21825" s="9"/>
      <c r="O21825" s="9"/>
      <c r="P21825" s="9"/>
      <c r="Q21825" s="9"/>
    </row>
    <row r="21826" spans="11:17" x14ac:dyDescent="0.25">
      <c r="K21826" s="9"/>
      <c r="N21826" s="9"/>
      <c r="O21826" s="9"/>
      <c r="P21826" s="9"/>
      <c r="Q21826" s="9"/>
    </row>
    <row r="21827" spans="11:17" x14ac:dyDescent="0.25">
      <c r="K21827" s="9"/>
      <c r="N21827" s="9"/>
      <c r="O21827" s="9"/>
      <c r="P21827" s="9"/>
      <c r="Q21827" s="9"/>
    </row>
    <row r="21828" spans="11:17" x14ac:dyDescent="0.25">
      <c r="K21828" s="9"/>
      <c r="N21828" s="9"/>
      <c r="O21828" s="9"/>
      <c r="P21828" s="9"/>
      <c r="Q21828" s="9"/>
    </row>
    <row r="21829" spans="11:17" x14ac:dyDescent="0.25">
      <c r="K21829" s="9"/>
      <c r="N21829" s="9"/>
      <c r="O21829" s="9"/>
      <c r="P21829" s="9"/>
      <c r="Q21829" s="9"/>
    </row>
    <row r="21830" spans="11:17" x14ac:dyDescent="0.25">
      <c r="K21830" s="9"/>
      <c r="N21830" s="9"/>
      <c r="O21830" s="9"/>
      <c r="P21830" s="9"/>
      <c r="Q21830" s="9"/>
    </row>
    <row r="21831" spans="11:17" x14ac:dyDescent="0.25">
      <c r="K21831" s="9"/>
      <c r="N21831" s="9"/>
      <c r="O21831" s="9"/>
      <c r="P21831" s="9"/>
      <c r="Q21831" s="9"/>
    </row>
    <row r="21832" spans="11:17" x14ac:dyDescent="0.25">
      <c r="K21832" s="9"/>
      <c r="N21832" s="9"/>
      <c r="O21832" s="9"/>
      <c r="P21832" s="9"/>
      <c r="Q21832" s="9"/>
    </row>
    <row r="21833" spans="11:17" x14ac:dyDescent="0.25">
      <c r="K21833" s="9"/>
      <c r="N21833" s="9"/>
      <c r="O21833" s="9"/>
      <c r="P21833" s="9"/>
      <c r="Q21833" s="9"/>
    </row>
    <row r="21834" spans="11:17" x14ac:dyDescent="0.25">
      <c r="K21834" s="9"/>
      <c r="N21834" s="9"/>
      <c r="O21834" s="9"/>
      <c r="P21834" s="9"/>
      <c r="Q21834" s="9"/>
    </row>
    <row r="21835" spans="11:17" x14ac:dyDescent="0.25">
      <c r="K21835" s="9"/>
      <c r="N21835" s="9"/>
      <c r="O21835" s="9"/>
      <c r="P21835" s="9"/>
      <c r="Q21835" s="9"/>
    </row>
    <row r="21836" spans="11:17" x14ac:dyDescent="0.25">
      <c r="K21836" s="9"/>
      <c r="N21836" s="9"/>
      <c r="O21836" s="9"/>
      <c r="P21836" s="9"/>
      <c r="Q21836" s="9"/>
    </row>
    <row r="21837" spans="11:17" x14ac:dyDescent="0.25">
      <c r="K21837" s="9"/>
      <c r="N21837" s="9"/>
      <c r="O21837" s="9"/>
      <c r="P21837" s="9"/>
      <c r="Q21837" s="9"/>
    </row>
    <row r="21838" spans="11:17" x14ac:dyDescent="0.25">
      <c r="K21838" s="9"/>
      <c r="N21838" s="9"/>
      <c r="O21838" s="9"/>
      <c r="P21838" s="9"/>
      <c r="Q21838" s="9"/>
    </row>
    <row r="21839" spans="11:17" x14ac:dyDescent="0.25">
      <c r="K21839" s="9"/>
      <c r="N21839" s="9"/>
      <c r="O21839" s="9"/>
      <c r="P21839" s="9"/>
      <c r="Q21839" s="9"/>
    </row>
    <row r="21840" spans="11:17" x14ac:dyDescent="0.25">
      <c r="K21840" s="9"/>
      <c r="N21840" s="9"/>
      <c r="O21840" s="9"/>
      <c r="P21840" s="9"/>
      <c r="Q21840" s="9"/>
    </row>
    <row r="21841" spans="11:17" x14ac:dyDescent="0.25">
      <c r="K21841" s="9"/>
      <c r="N21841" s="9"/>
      <c r="O21841" s="9"/>
      <c r="P21841" s="9"/>
      <c r="Q21841" s="9"/>
    </row>
    <row r="21842" spans="11:17" x14ac:dyDescent="0.25">
      <c r="K21842" s="9"/>
      <c r="N21842" s="9"/>
      <c r="O21842" s="9"/>
      <c r="P21842" s="9"/>
      <c r="Q21842" s="9"/>
    </row>
    <row r="21843" spans="11:17" x14ac:dyDescent="0.25">
      <c r="K21843" s="9"/>
      <c r="N21843" s="9"/>
      <c r="O21843" s="9"/>
      <c r="P21843" s="9"/>
      <c r="Q21843" s="9"/>
    </row>
    <row r="21844" spans="11:17" x14ac:dyDescent="0.25">
      <c r="K21844" s="9"/>
      <c r="N21844" s="9"/>
      <c r="O21844" s="9"/>
      <c r="P21844" s="9"/>
      <c r="Q21844" s="9"/>
    </row>
    <row r="21845" spans="11:17" x14ac:dyDescent="0.25">
      <c r="K21845" s="9"/>
      <c r="N21845" s="9"/>
      <c r="O21845" s="9"/>
      <c r="P21845" s="9"/>
      <c r="Q21845" s="9"/>
    </row>
    <row r="21846" spans="11:17" x14ac:dyDescent="0.25">
      <c r="K21846" s="9"/>
      <c r="N21846" s="9"/>
      <c r="O21846" s="9"/>
      <c r="P21846" s="9"/>
      <c r="Q21846" s="9"/>
    </row>
    <row r="21847" spans="11:17" x14ac:dyDescent="0.25">
      <c r="K21847" s="9"/>
      <c r="N21847" s="9"/>
      <c r="O21847" s="9"/>
      <c r="P21847" s="9"/>
      <c r="Q21847" s="9"/>
    </row>
    <row r="21848" spans="11:17" x14ac:dyDescent="0.25">
      <c r="K21848" s="9"/>
      <c r="N21848" s="9"/>
      <c r="O21848" s="9"/>
      <c r="P21848" s="9"/>
      <c r="Q21848" s="9"/>
    </row>
    <row r="21849" spans="11:17" x14ac:dyDescent="0.25">
      <c r="K21849" s="9"/>
      <c r="N21849" s="9"/>
      <c r="O21849" s="9"/>
      <c r="P21849" s="9"/>
      <c r="Q21849" s="9"/>
    </row>
    <row r="21850" spans="11:17" x14ac:dyDescent="0.25">
      <c r="K21850" s="9"/>
      <c r="N21850" s="9"/>
      <c r="O21850" s="9"/>
      <c r="P21850" s="9"/>
      <c r="Q21850" s="9"/>
    </row>
    <row r="21851" spans="11:17" x14ac:dyDescent="0.25">
      <c r="K21851" s="9"/>
      <c r="N21851" s="9"/>
      <c r="O21851" s="9"/>
      <c r="P21851" s="9"/>
      <c r="Q21851" s="9"/>
    </row>
    <row r="21852" spans="11:17" x14ac:dyDescent="0.25">
      <c r="K21852" s="9"/>
      <c r="N21852" s="9"/>
      <c r="O21852" s="9"/>
      <c r="P21852" s="9"/>
      <c r="Q21852" s="9"/>
    </row>
    <row r="21853" spans="11:17" x14ac:dyDescent="0.25">
      <c r="K21853" s="9"/>
      <c r="N21853" s="9"/>
      <c r="O21853" s="9"/>
      <c r="P21853" s="9"/>
      <c r="Q21853" s="9"/>
    </row>
    <row r="21854" spans="11:17" x14ac:dyDescent="0.25">
      <c r="K21854" s="9"/>
      <c r="N21854" s="9"/>
      <c r="O21854" s="9"/>
      <c r="P21854" s="9"/>
      <c r="Q21854" s="9"/>
    </row>
    <row r="21855" spans="11:17" x14ac:dyDescent="0.25">
      <c r="K21855" s="9"/>
      <c r="N21855" s="9"/>
      <c r="O21855" s="9"/>
      <c r="P21855" s="9"/>
      <c r="Q21855" s="9"/>
    </row>
    <row r="21856" spans="11:17" x14ac:dyDescent="0.25">
      <c r="K21856" s="9"/>
      <c r="N21856" s="9"/>
      <c r="O21856" s="9"/>
      <c r="P21856" s="9"/>
      <c r="Q21856" s="9"/>
    </row>
    <row r="21857" spans="11:17" x14ac:dyDescent="0.25">
      <c r="K21857" s="9"/>
      <c r="N21857" s="9"/>
      <c r="O21857" s="9"/>
      <c r="P21857" s="9"/>
      <c r="Q21857" s="9"/>
    </row>
    <row r="21858" spans="11:17" x14ac:dyDescent="0.25">
      <c r="K21858" s="9"/>
      <c r="N21858" s="9"/>
      <c r="O21858" s="9"/>
      <c r="P21858" s="9"/>
      <c r="Q21858" s="9"/>
    </row>
    <row r="21859" spans="11:17" x14ac:dyDescent="0.25">
      <c r="K21859" s="9"/>
      <c r="N21859" s="9"/>
      <c r="O21859" s="9"/>
      <c r="P21859" s="9"/>
      <c r="Q21859" s="9"/>
    </row>
    <row r="21860" spans="11:17" x14ac:dyDescent="0.25">
      <c r="K21860" s="9"/>
      <c r="N21860" s="9"/>
      <c r="O21860" s="9"/>
      <c r="P21860" s="9"/>
      <c r="Q21860" s="9"/>
    </row>
    <row r="21861" spans="11:17" x14ac:dyDescent="0.25">
      <c r="K21861" s="9"/>
      <c r="N21861" s="9"/>
      <c r="O21861" s="9"/>
      <c r="P21861" s="9"/>
      <c r="Q21861" s="9"/>
    </row>
    <row r="21862" spans="11:17" x14ac:dyDescent="0.25">
      <c r="K21862" s="9"/>
      <c r="N21862" s="9"/>
      <c r="O21862" s="9"/>
      <c r="P21862" s="9"/>
      <c r="Q21862" s="9"/>
    </row>
    <row r="21863" spans="11:17" x14ac:dyDescent="0.25">
      <c r="K21863" s="9"/>
      <c r="N21863" s="9"/>
      <c r="O21863" s="9"/>
      <c r="P21863" s="9"/>
      <c r="Q21863" s="9"/>
    </row>
    <row r="21864" spans="11:17" x14ac:dyDescent="0.25">
      <c r="K21864" s="9"/>
      <c r="N21864" s="9"/>
      <c r="O21864" s="9"/>
      <c r="P21864" s="9"/>
      <c r="Q21864" s="9"/>
    </row>
    <row r="21865" spans="11:17" x14ac:dyDescent="0.25">
      <c r="K21865" s="9"/>
      <c r="N21865" s="9"/>
      <c r="O21865" s="9"/>
      <c r="P21865" s="9"/>
      <c r="Q21865" s="9"/>
    </row>
    <row r="21866" spans="11:17" x14ac:dyDescent="0.25">
      <c r="K21866" s="9"/>
      <c r="N21866" s="9"/>
      <c r="O21866" s="9"/>
      <c r="P21866" s="9"/>
      <c r="Q21866" s="9"/>
    </row>
    <row r="21867" spans="11:17" x14ac:dyDescent="0.25">
      <c r="K21867" s="9"/>
      <c r="N21867" s="9"/>
      <c r="O21867" s="9"/>
      <c r="P21867" s="9"/>
      <c r="Q21867" s="9"/>
    </row>
    <row r="21868" spans="11:17" x14ac:dyDescent="0.25">
      <c r="K21868" s="9"/>
      <c r="N21868" s="9"/>
      <c r="O21868" s="9"/>
      <c r="P21868" s="9"/>
      <c r="Q21868" s="9"/>
    </row>
    <row r="21869" spans="11:17" x14ac:dyDescent="0.25">
      <c r="K21869" s="9"/>
      <c r="N21869" s="9"/>
      <c r="O21869" s="9"/>
      <c r="P21869" s="9"/>
      <c r="Q21869" s="9"/>
    </row>
    <row r="21870" spans="11:17" x14ac:dyDescent="0.25">
      <c r="K21870" s="9"/>
      <c r="N21870" s="9"/>
      <c r="O21870" s="9"/>
      <c r="P21870" s="9"/>
      <c r="Q21870" s="9"/>
    </row>
    <row r="21871" spans="11:17" x14ac:dyDescent="0.25">
      <c r="K21871" s="9"/>
      <c r="N21871" s="9"/>
      <c r="O21871" s="9"/>
      <c r="P21871" s="9"/>
      <c r="Q21871" s="9"/>
    </row>
    <row r="21872" spans="11:17" x14ac:dyDescent="0.25">
      <c r="K21872" s="9"/>
      <c r="N21872" s="9"/>
      <c r="O21872" s="9"/>
      <c r="P21872" s="9"/>
      <c r="Q21872" s="9"/>
    </row>
    <row r="21873" spans="11:17" x14ac:dyDescent="0.25">
      <c r="K21873" s="9"/>
      <c r="N21873" s="9"/>
      <c r="O21873" s="9"/>
      <c r="P21873" s="9"/>
      <c r="Q21873" s="9"/>
    </row>
    <row r="21874" spans="11:17" x14ac:dyDescent="0.25">
      <c r="K21874" s="9"/>
      <c r="N21874" s="9"/>
      <c r="O21874" s="9"/>
      <c r="P21874" s="9"/>
      <c r="Q21874" s="9"/>
    </row>
    <row r="21875" spans="11:17" x14ac:dyDescent="0.25">
      <c r="K21875" s="9"/>
      <c r="N21875" s="9"/>
      <c r="O21875" s="9"/>
      <c r="P21875" s="9"/>
      <c r="Q21875" s="9"/>
    </row>
    <row r="21876" spans="11:17" x14ac:dyDescent="0.25">
      <c r="K21876" s="9"/>
      <c r="N21876" s="9"/>
      <c r="O21876" s="9"/>
      <c r="P21876" s="9"/>
      <c r="Q21876" s="9"/>
    </row>
    <row r="21877" spans="11:17" x14ac:dyDescent="0.25">
      <c r="K21877" s="9"/>
      <c r="N21877" s="9"/>
      <c r="O21877" s="9"/>
      <c r="P21877" s="9"/>
      <c r="Q21877" s="9"/>
    </row>
    <row r="21878" spans="11:17" x14ac:dyDescent="0.25">
      <c r="K21878" s="9"/>
      <c r="N21878" s="9"/>
      <c r="O21878" s="9"/>
      <c r="P21878" s="9"/>
      <c r="Q21878" s="9"/>
    </row>
    <row r="21879" spans="11:17" x14ac:dyDescent="0.25">
      <c r="K21879" s="9"/>
      <c r="N21879" s="9"/>
      <c r="O21879" s="9"/>
      <c r="P21879" s="9"/>
      <c r="Q21879" s="9"/>
    </row>
    <row r="21880" spans="11:17" x14ac:dyDescent="0.25">
      <c r="K21880" s="9"/>
      <c r="N21880" s="9"/>
      <c r="O21880" s="9"/>
      <c r="P21880" s="9"/>
      <c r="Q21880" s="9"/>
    </row>
    <row r="21881" spans="11:17" x14ac:dyDescent="0.25">
      <c r="K21881" s="9"/>
      <c r="N21881" s="9"/>
      <c r="O21881" s="9"/>
      <c r="P21881" s="9"/>
      <c r="Q21881" s="9"/>
    </row>
    <row r="21882" spans="11:17" x14ac:dyDescent="0.25">
      <c r="K21882" s="9"/>
      <c r="N21882" s="9"/>
      <c r="O21882" s="9"/>
      <c r="P21882" s="9"/>
      <c r="Q21882" s="9"/>
    </row>
    <row r="21883" spans="11:17" x14ac:dyDescent="0.25">
      <c r="K21883" s="9"/>
      <c r="N21883" s="9"/>
      <c r="O21883" s="9"/>
      <c r="P21883" s="9"/>
      <c r="Q21883" s="9"/>
    </row>
    <row r="21884" spans="11:17" x14ac:dyDescent="0.25">
      <c r="K21884" s="9"/>
      <c r="N21884" s="9"/>
      <c r="O21884" s="9"/>
      <c r="P21884" s="9"/>
      <c r="Q21884" s="9"/>
    </row>
    <row r="21885" spans="11:17" x14ac:dyDescent="0.25">
      <c r="K21885" s="9"/>
      <c r="N21885" s="9"/>
      <c r="O21885" s="9"/>
      <c r="P21885" s="9"/>
      <c r="Q21885" s="9"/>
    </row>
    <row r="21886" spans="11:17" x14ac:dyDescent="0.25">
      <c r="K21886" s="9"/>
      <c r="N21886" s="9"/>
      <c r="O21886" s="9"/>
      <c r="P21886" s="9"/>
      <c r="Q21886" s="9"/>
    </row>
    <row r="21887" spans="11:17" x14ac:dyDescent="0.25">
      <c r="K21887" s="9"/>
      <c r="N21887" s="9"/>
      <c r="O21887" s="9"/>
      <c r="P21887" s="9"/>
      <c r="Q21887" s="9"/>
    </row>
    <row r="21888" spans="11:17" x14ac:dyDescent="0.25">
      <c r="K21888" s="9"/>
      <c r="N21888" s="9"/>
      <c r="O21888" s="9"/>
      <c r="P21888" s="9"/>
      <c r="Q21888" s="9"/>
    </row>
    <row r="21889" spans="11:17" x14ac:dyDescent="0.25">
      <c r="K21889" s="9"/>
      <c r="N21889" s="9"/>
      <c r="O21889" s="9"/>
      <c r="P21889" s="9"/>
      <c r="Q21889" s="9"/>
    </row>
    <row r="21890" spans="11:17" x14ac:dyDescent="0.25">
      <c r="K21890" s="9"/>
      <c r="N21890" s="9"/>
      <c r="O21890" s="9"/>
      <c r="P21890" s="9"/>
      <c r="Q21890" s="9"/>
    </row>
    <row r="21891" spans="11:17" x14ac:dyDescent="0.25">
      <c r="K21891" s="9"/>
      <c r="N21891" s="9"/>
      <c r="O21891" s="9"/>
      <c r="P21891" s="9"/>
      <c r="Q21891" s="9"/>
    </row>
    <row r="21892" spans="11:17" x14ac:dyDescent="0.25">
      <c r="K21892" s="9"/>
      <c r="N21892" s="9"/>
      <c r="O21892" s="9"/>
      <c r="P21892" s="9"/>
      <c r="Q21892" s="9"/>
    </row>
    <row r="21893" spans="11:17" x14ac:dyDescent="0.25">
      <c r="K21893" s="9"/>
      <c r="N21893" s="9"/>
      <c r="O21893" s="9"/>
      <c r="P21893" s="9"/>
      <c r="Q21893" s="9"/>
    </row>
    <row r="21894" spans="11:17" x14ac:dyDescent="0.25">
      <c r="K21894" s="9"/>
      <c r="N21894" s="9"/>
      <c r="O21894" s="9"/>
      <c r="P21894" s="9"/>
      <c r="Q21894" s="9"/>
    </row>
    <row r="21895" spans="11:17" x14ac:dyDescent="0.25">
      <c r="K21895" s="9"/>
      <c r="N21895" s="9"/>
      <c r="O21895" s="9"/>
      <c r="P21895" s="9"/>
      <c r="Q21895" s="9"/>
    </row>
    <row r="21896" spans="11:17" x14ac:dyDescent="0.25">
      <c r="K21896" s="9"/>
      <c r="N21896" s="9"/>
      <c r="O21896" s="9"/>
      <c r="P21896" s="9"/>
      <c r="Q21896" s="9"/>
    </row>
    <row r="21897" spans="11:17" x14ac:dyDescent="0.25">
      <c r="K21897" s="9"/>
      <c r="N21897" s="9"/>
      <c r="O21897" s="9"/>
      <c r="P21897" s="9"/>
      <c r="Q21897" s="9"/>
    </row>
    <row r="21898" spans="11:17" x14ac:dyDescent="0.25">
      <c r="K21898" s="9"/>
      <c r="N21898" s="9"/>
      <c r="O21898" s="9"/>
      <c r="P21898" s="9"/>
      <c r="Q21898" s="9"/>
    </row>
    <row r="21899" spans="11:17" x14ac:dyDescent="0.25">
      <c r="K21899" s="9"/>
      <c r="N21899" s="9"/>
      <c r="O21899" s="9"/>
      <c r="P21899" s="9"/>
      <c r="Q21899" s="9"/>
    </row>
    <row r="21900" spans="11:17" x14ac:dyDescent="0.25">
      <c r="K21900" s="9"/>
      <c r="N21900" s="9"/>
      <c r="O21900" s="9"/>
      <c r="P21900" s="9"/>
      <c r="Q21900" s="9"/>
    </row>
    <row r="21901" spans="11:17" x14ac:dyDescent="0.25">
      <c r="K21901" s="9"/>
      <c r="N21901" s="9"/>
      <c r="O21901" s="9"/>
      <c r="P21901" s="9"/>
      <c r="Q21901" s="9"/>
    </row>
    <row r="21902" spans="11:17" x14ac:dyDescent="0.25">
      <c r="K21902" s="9"/>
      <c r="N21902" s="9"/>
      <c r="O21902" s="9"/>
      <c r="P21902" s="9"/>
      <c r="Q21902" s="9"/>
    </row>
    <row r="21903" spans="11:17" x14ac:dyDescent="0.25">
      <c r="K21903" s="9"/>
      <c r="N21903" s="9"/>
      <c r="O21903" s="9"/>
      <c r="P21903" s="9"/>
      <c r="Q21903" s="9"/>
    </row>
    <row r="21904" spans="11:17" x14ac:dyDescent="0.25">
      <c r="K21904" s="9"/>
      <c r="N21904" s="9"/>
      <c r="O21904" s="9"/>
      <c r="P21904" s="9"/>
      <c r="Q21904" s="9"/>
    </row>
    <row r="21905" spans="11:17" x14ac:dyDescent="0.25">
      <c r="K21905" s="9"/>
      <c r="N21905" s="9"/>
      <c r="O21905" s="9"/>
      <c r="P21905" s="9"/>
      <c r="Q21905" s="9"/>
    </row>
    <row r="21906" spans="11:17" x14ac:dyDescent="0.25">
      <c r="K21906" s="9"/>
      <c r="N21906" s="9"/>
      <c r="O21906" s="9"/>
      <c r="P21906" s="9"/>
      <c r="Q21906" s="9"/>
    </row>
    <row r="21907" spans="11:17" x14ac:dyDescent="0.25">
      <c r="K21907" s="9"/>
      <c r="N21907" s="9"/>
      <c r="O21907" s="9"/>
      <c r="P21907" s="9"/>
      <c r="Q21907" s="9"/>
    </row>
    <row r="21908" spans="11:17" x14ac:dyDescent="0.25">
      <c r="K21908" s="9"/>
      <c r="N21908" s="9"/>
      <c r="O21908" s="9"/>
      <c r="P21908" s="9"/>
      <c r="Q21908" s="9"/>
    </row>
    <row r="21909" spans="11:17" x14ac:dyDescent="0.25">
      <c r="K21909" s="9"/>
      <c r="N21909" s="9"/>
      <c r="O21909" s="9"/>
      <c r="P21909" s="9"/>
      <c r="Q21909" s="9"/>
    </row>
    <row r="21910" spans="11:17" x14ac:dyDescent="0.25">
      <c r="K21910" s="9"/>
      <c r="N21910" s="9"/>
      <c r="O21910" s="9"/>
      <c r="P21910" s="9"/>
      <c r="Q21910" s="9"/>
    </row>
    <row r="21911" spans="11:17" x14ac:dyDescent="0.25">
      <c r="K21911" s="9"/>
      <c r="N21911" s="9"/>
      <c r="O21911" s="9"/>
      <c r="P21911" s="9"/>
      <c r="Q21911" s="9"/>
    </row>
    <row r="21912" spans="11:17" x14ac:dyDescent="0.25">
      <c r="K21912" s="9"/>
      <c r="N21912" s="9"/>
      <c r="O21912" s="9"/>
      <c r="P21912" s="9"/>
      <c r="Q21912" s="9"/>
    </row>
    <row r="21913" spans="11:17" x14ac:dyDescent="0.25">
      <c r="K21913" s="9"/>
      <c r="N21913" s="9"/>
      <c r="O21913" s="9"/>
      <c r="P21913" s="9"/>
      <c r="Q21913" s="9"/>
    </row>
    <row r="21914" spans="11:17" x14ac:dyDescent="0.25">
      <c r="K21914" s="9"/>
      <c r="N21914" s="9"/>
      <c r="O21914" s="9"/>
      <c r="P21914" s="9"/>
      <c r="Q21914" s="9"/>
    </row>
    <row r="21915" spans="11:17" x14ac:dyDescent="0.25">
      <c r="K21915" s="9"/>
      <c r="N21915" s="9"/>
      <c r="O21915" s="9"/>
      <c r="P21915" s="9"/>
      <c r="Q21915" s="9"/>
    </row>
    <row r="21916" spans="11:17" x14ac:dyDescent="0.25">
      <c r="K21916" s="9"/>
      <c r="N21916" s="9"/>
      <c r="O21916" s="9"/>
      <c r="P21916" s="9"/>
      <c r="Q21916" s="9"/>
    </row>
    <row r="21917" spans="11:17" x14ac:dyDescent="0.25">
      <c r="K21917" s="9"/>
      <c r="N21917" s="9"/>
      <c r="O21917" s="9"/>
      <c r="P21917" s="9"/>
      <c r="Q21917" s="9"/>
    </row>
    <row r="21918" spans="11:17" x14ac:dyDescent="0.25">
      <c r="K21918" s="9"/>
      <c r="N21918" s="9"/>
      <c r="O21918" s="9"/>
      <c r="P21918" s="9"/>
      <c r="Q21918" s="9"/>
    </row>
    <row r="21919" spans="11:17" x14ac:dyDescent="0.25">
      <c r="K21919" s="9"/>
      <c r="N21919" s="9"/>
      <c r="O21919" s="9"/>
      <c r="P21919" s="9"/>
      <c r="Q21919" s="9"/>
    </row>
    <row r="21920" spans="11:17" x14ac:dyDescent="0.25">
      <c r="K21920" s="9"/>
      <c r="N21920" s="9"/>
      <c r="O21920" s="9"/>
      <c r="P21920" s="9"/>
      <c r="Q21920" s="9"/>
    </row>
    <row r="21921" spans="11:17" x14ac:dyDescent="0.25">
      <c r="K21921" s="9"/>
      <c r="N21921" s="9"/>
      <c r="O21921" s="9"/>
      <c r="P21921" s="9"/>
      <c r="Q21921" s="9"/>
    </row>
    <row r="21922" spans="11:17" x14ac:dyDescent="0.25">
      <c r="K21922" s="9"/>
      <c r="N21922" s="9"/>
      <c r="O21922" s="9"/>
      <c r="P21922" s="9"/>
      <c r="Q21922" s="9"/>
    </row>
    <row r="21923" spans="11:17" x14ac:dyDescent="0.25">
      <c r="K21923" s="9"/>
      <c r="N21923" s="9"/>
      <c r="O21923" s="9"/>
      <c r="P21923" s="9"/>
      <c r="Q21923" s="9"/>
    </row>
    <row r="21924" spans="11:17" x14ac:dyDescent="0.25">
      <c r="K21924" s="9"/>
      <c r="N21924" s="9"/>
      <c r="O21924" s="9"/>
      <c r="P21924" s="9"/>
      <c r="Q21924" s="9"/>
    </row>
    <row r="21925" spans="11:17" x14ac:dyDescent="0.25">
      <c r="K21925" s="9"/>
      <c r="N21925" s="9"/>
      <c r="O21925" s="9"/>
      <c r="P21925" s="9"/>
      <c r="Q21925" s="9"/>
    </row>
    <row r="21926" spans="11:17" x14ac:dyDescent="0.25">
      <c r="K21926" s="9"/>
      <c r="N21926" s="9"/>
      <c r="O21926" s="9"/>
      <c r="P21926" s="9"/>
      <c r="Q21926" s="9"/>
    </row>
    <row r="21927" spans="11:17" x14ac:dyDescent="0.25">
      <c r="K21927" s="9"/>
      <c r="N21927" s="9"/>
      <c r="O21927" s="9"/>
      <c r="P21927" s="9"/>
      <c r="Q21927" s="9"/>
    </row>
    <row r="21928" spans="11:17" x14ac:dyDescent="0.25">
      <c r="K21928" s="9"/>
      <c r="N21928" s="9"/>
      <c r="O21928" s="9"/>
      <c r="P21928" s="9"/>
      <c r="Q21928" s="9"/>
    </row>
    <row r="21929" spans="11:17" x14ac:dyDescent="0.25">
      <c r="K21929" s="9"/>
      <c r="N21929" s="9"/>
      <c r="O21929" s="9"/>
      <c r="P21929" s="9"/>
      <c r="Q21929" s="9"/>
    </row>
    <row r="21930" spans="11:17" x14ac:dyDescent="0.25">
      <c r="K21930" s="9"/>
      <c r="N21930" s="9"/>
      <c r="O21930" s="9"/>
      <c r="P21930" s="9"/>
      <c r="Q21930" s="9"/>
    </row>
    <row r="21931" spans="11:17" x14ac:dyDescent="0.25">
      <c r="K21931" s="9"/>
      <c r="N21931" s="9"/>
      <c r="O21931" s="9"/>
      <c r="P21931" s="9"/>
      <c r="Q21931" s="9"/>
    </row>
    <row r="21932" spans="11:17" x14ac:dyDescent="0.25">
      <c r="K21932" s="9"/>
      <c r="N21932" s="9"/>
      <c r="O21932" s="9"/>
      <c r="P21932" s="9"/>
      <c r="Q21932" s="9"/>
    </row>
    <row r="21933" spans="11:17" x14ac:dyDescent="0.25">
      <c r="K21933" s="9"/>
      <c r="N21933" s="9"/>
      <c r="O21933" s="9"/>
      <c r="P21933" s="9"/>
      <c r="Q21933" s="9"/>
    </row>
    <row r="21934" spans="11:17" x14ac:dyDescent="0.25">
      <c r="K21934" s="9"/>
      <c r="N21934" s="9"/>
      <c r="O21934" s="9"/>
      <c r="P21934" s="9"/>
      <c r="Q21934" s="9"/>
    </row>
    <row r="21935" spans="11:17" x14ac:dyDescent="0.25">
      <c r="K21935" s="9"/>
      <c r="N21935" s="9"/>
      <c r="O21935" s="9"/>
      <c r="P21935" s="9"/>
      <c r="Q21935" s="9"/>
    </row>
    <row r="21936" spans="11:17" x14ac:dyDescent="0.25">
      <c r="K21936" s="9"/>
      <c r="N21936" s="9"/>
      <c r="O21936" s="9"/>
      <c r="P21936" s="9"/>
      <c r="Q21936" s="9"/>
    </row>
    <row r="21937" spans="11:17" x14ac:dyDescent="0.25">
      <c r="K21937" s="9"/>
      <c r="N21937" s="9"/>
      <c r="O21937" s="9"/>
      <c r="P21937" s="9"/>
      <c r="Q21937" s="9"/>
    </row>
    <row r="21938" spans="11:17" x14ac:dyDescent="0.25">
      <c r="K21938" s="9"/>
      <c r="N21938" s="9"/>
      <c r="O21938" s="9"/>
      <c r="P21938" s="9"/>
      <c r="Q21938" s="9"/>
    </row>
    <row r="21939" spans="11:17" x14ac:dyDescent="0.25">
      <c r="K21939" s="9"/>
      <c r="N21939" s="9"/>
      <c r="O21939" s="9"/>
      <c r="P21939" s="9"/>
      <c r="Q21939" s="9"/>
    </row>
    <row r="21940" spans="11:17" x14ac:dyDescent="0.25">
      <c r="K21940" s="9"/>
      <c r="N21940" s="9"/>
      <c r="O21940" s="9"/>
      <c r="P21940" s="9"/>
      <c r="Q21940" s="9"/>
    </row>
    <row r="21941" spans="11:17" x14ac:dyDescent="0.25">
      <c r="K21941" s="9"/>
      <c r="N21941" s="9"/>
      <c r="O21941" s="9"/>
      <c r="P21941" s="9"/>
      <c r="Q21941" s="9"/>
    </row>
    <row r="21942" spans="11:17" x14ac:dyDescent="0.25">
      <c r="K21942" s="9"/>
      <c r="N21942" s="9"/>
      <c r="O21942" s="9"/>
      <c r="P21942" s="9"/>
      <c r="Q21942" s="9"/>
    </row>
    <row r="21943" spans="11:17" x14ac:dyDescent="0.25">
      <c r="K21943" s="9"/>
      <c r="N21943" s="9"/>
      <c r="O21943" s="9"/>
      <c r="P21943" s="9"/>
      <c r="Q21943" s="9"/>
    </row>
    <row r="21944" spans="11:17" x14ac:dyDescent="0.25">
      <c r="K21944" s="9"/>
      <c r="N21944" s="9"/>
      <c r="O21944" s="9"/>
      <c r="P21944" s="9"/>
      <c r="Q21944" s="9"/>
    </row>
    <row r="21945" spans="11:17" x14ac:dyDescent="0.25">
      <c r="K21945" s="9"/>
      <c r="N21945" s="9"/>
      <c r="O21945" s="9"/>
      <c r="P21945" s="9"/>
      <c r="Q21945" s="9"/>
    </row>
    <row r="21946" spans="11:17" x14ac:dyDescent="0.25">
      <c r="K21946" s="9"/>
      <c r="N21946" s="9"/>
      <c r="O21946" s="9"/>
      <c r="P21946" s="9"/>
      <c r="Q21946" s="9"/>
    </row>
    <row r="21947" spans="11:17" x14ac:dyDescent="0.25">
      <c r="K21947" s="9"/>
      <c r="N21947" s="9"/>
      <c r="O21947" s="9"/>
      <c r="P21947" s="9"/>
      <c r="Q21947" s="9"/>
    </row>
    <row r="21948" spans="11:17" x14ac:dyDescent="0.25">
      <c r="K21948" s="9"/>
      <c r="N21948" s="9"/>
      <c r="O21948" s="9"/>
      <c r="P21948" s="9"/>
      <c r="Q21948" s="9"/>
    </row>
    <row r="21949" spans="11:17" x14ac:dyDescent="0.25">
      <c r="K21949" s="9"/>
      <c r="N21949" s="9"/>
      <c r="O21949" s="9"/>
      <c r="P21949" s="9"/>
      <c r="Q21949" s="9"/>
    </row>
    <row r="21950" spans="11:17" x14ac:dyDescent="0.25">
      <c r="K21950" s="9"/>
      <c r="N21950" s="9"/>
      <c r="O21950" s="9"/>
      <c r="P21950" s="9"/>
      <c r="Q21950" s="9"/>
    </row>
    <row r="21951" spans="11:17" x14ac:dyDescent="0.25">
      <c r="K21951" s="9"/>
      <c r="N21951" s="9"/>
      <c r="O21951" s="9"/>
      <c r="P21951" s="9"/>
      <c r="Q21951" s="9"/>
    </row>
    <row r="21952" spans="11:17" x14ac:dyDescent="0.25">
      <c r="K21952" s="9"/>
      <c r="N21952" s="9"/>
      <c r="O21952" s="9"/>
      <c r="P21952" s="9"/>
      <c r="Q21952" s="9"/>
    </row>
    <row r="21953" spans="11:17" x14ac:dyDescent="0.25">
      <c r="K21953" s="9"/>
      <c r="N21953" s="9"/>
      <c r="O21953" s="9"/>
      <c r="P21953" s="9"/>
      <c r="Q21953" s="9"/>
    </row>
    <row r="21954" spans="11:17" x14ac:dyDescent="0.25">
      <c r="K21954" s="9"/>
      <c r="N21954" s="9"/>
      <c r="O21954" s="9"/>
      <c r="P21954" s="9"/>
      <c r="Q21954" s="9"/>
    </row>
    <row r="21955" spans="11:17" x14ac:dyDescent="0.25">
      <c r="K21955" s="9"/>
      <c r="N21955" s="9"/>
      <c r="O21955" s="9"/>
      <c r="P21955" s="9"/>
      <c r="Q21955" s="9"/>
    </row>
    <row r="21956" spans="11:17" x14ac:dyDescent="0.25">
      <c r="K21956" s="9"/>
      <c r="N21956" s="9"/>
      <c r="O21956" s="9"/>
      <c r="P21956" s="9"/>
      <c r="Q21956" s="9"/>
    </row>
    <row r="21957" spans="11:17" x14ac:dyDescent="0.25">
      <c r="K21957" s="9"/>
      <c r="N21957" s="9"/>
      <c r="O21957" s="9"/>
      <c r="P21957" s="9"/>
      <c r="Q21957" s="9"/>
    </row>
    <row r="21958" spans="11:17" x14ac:dyDescent="0.25">
      <c r="K21958" s="9"/>
      <c r="N21958" s="9"/>
      <c r="O21958" s="9"/>
      <c r="P21958" s="9"/>
      <c r="Q21958" s="9"/>
    </row>
    <row r="21959" spans="11:17" x14ac:dyDescent="0.25">
      <c r="K21959" s="9"/>
      <c r="N21959" s="9"/>
      <c r="O21959" s="9"/>
      <c r="P21959" s="9"/>
      <c r="Q21959" s="9"/>
    </row>
    <row r="21960" spans="11:17" x14ac:dyDescent="0.25">
      <c r="K21960" s="9"/>
      <c r="N21960" s="9"/>
      <c r="O21960" s="9"/>
      <c r="P21960" s="9"/>
      <c r="Q21960" s="9"/>
    </row>
    <row r="21961" spans="11:17" x14ac:dyDescent="0.25">
      <c r="K21961" s="9"/>
      <c r="N21961" s="9"/>
      <c r="O21961" s="9"/>
      <c r="P21961" s="9"/>
      <c r="Q21961" s="9"/>
    </row>
    <row r="21962" spans="11:17" x14ac:dyDescent="0.25">
      <c r="K21962" s="9"/>
      <c r="N21962" s="9"/>
      <c r="O21962" s="9"/>
      <c r="P21962" s="9"/>
      <c r="Q21962" s="9"/>
    </row>
    <row r="21963" spans="11:17" x14ac:dyDescent="0.25">
      <c r="K21963" s="9"/>
      <c r="N21963" s="9"/>
      <c r="O21963" s="9"/>
      <c r="P21963" s="9"/>
      <c r="Q21963" s="9"/>
    </row>
    <row r="21964" spans="11:17" x14ac:dyDescent="0.25">
      <c r="K21964" s="9"/>
      <c r="N21964" s="9"/>
      <c r="O21964" s="9"/>
      <c r="P21964" s="9"/>
      <c r="Q21964" s="9"/>
    </row>
    <row r="21965" spans="11:17" x14ac:dyDescent="0.25">
      <c r="K21965" s="9"/>
      <c r="N21965" s="9"/>
      <c r="O21965" s="9"/>
      <c r="P21965" s="9"/>
      <c r="Q21965" s="9"/>
    </row>
    <row r="21966" spans="11:17" x14ac:dyDescent="0.25">
      <c r="K21966" s="9"/>
      <c r="N21966" s="9"/>
      <c r="O21966" s="9"/>
      <c r="P21966" s="9"/>
      <c r="Q21966" s="9"/>
    </row>
    <row r="21967" spans="11:17" x14ac:dyDescent="0.25">
      <c r="K21967" s="9"/>
      <c r="N21967" s="9"/>
      <c r="O21967" s="9"/>
      <c r="P21967" s="9"/>
      <c r="Q21967" s="9"/>
    </row>
    <row r="21968" spans="11:17" x14ac:dyDescent="0.25">
      <c r="K21968" s="9"/>
      <c r="N21968" s="9"/>
      <c r="O21968" s="9"/>
      <c r="P21968" s="9"/>
      <c r="Q21968" s="9"/>
    </row>
    <row r="21969" spans="11:17" x14ac:dyDescent="0.25">
      <c r="K21969" s="9"/>
      <c r="N21969" s="9"/>
      <c r="O21969" s="9"/>
      <c r="P21969" s="9"/>
      <c r="Q21969" s="9"/>
    </row>
    <row r="21970" spans="11:17" x14ac:dyDescent="0.25">
      <c r="K21970" s="9"/>
      <c r="N21970" s="9"/>
      <c r="O21970" s="9"/>
      <c r="P21970" s="9"/>
      <c r="Q21970" s="9"/>
    </row>
    <row r="21971" spans="11:17" x14ac:dyDescent="0.25">
      <c r="K21971" s="9"/>
      <c r="N21971" s="9"/>
      <c r="O21971" s="9"/>
      <c r="P21971" s="9"/>
      <c r="Q21971" s="9"/>
    </row>
    <row r="21972" spans="11:17" x14ac:dyDescent="0.25">
      <c r="K21972" s="9"/>
      <c r="N21972" s="9"/>
      <c r="O21972" s="9"/>
      <c r="P21972" s="9"/>
      <c r="Q21972" s="9"/>
    </row>
    <row r="21973" spans="11:17" x14ac:dyDescent="0.25">
      <c r="K21973" s="9"/>
      <c r="N21973" s="9"/>
      <c r="O21973" s="9"/>
      <c r="P21973" s="9"/>
      <c r="Q21973" s="9"/>
    </row>
    <row r="21974" spans="11:17" x14ac:dyDescent="0.25">
      <c r="K21974" s="9"/>
      <c r="N21974" s="9"/>
      <c r="O21974" s="9"/>
      <c r="P21974" s="9"/>
      <c r="Q21974" s="9"/>
    </row>
    <row r="21975" spans="11:17" x14ac:dyDescent="0.25">
      <c r="K21975" s="9"/>
      <c r="N21975" s="9"/>
      <c r="O21975" s="9"/>
      <c r="P21975" s="9"/>
      <c r="Q21975" s="9"/>
    </row>
    <row r="21976" spans="11:17" x14ac:dyDescent="0.25">
      <c r="K21976" s="9"/>
      <c r="N21976" s="9"/>
      <c r="O21976" s="9"/>
      <c r="P21976" s="9"/>
      <c r="Q21976" s="9"/>
    </row>
    <row r="21977" spans="11:17" x14ac:dyDescent="0.25">
      <c r="K21977" s="9"/>
      <c r="N21977" s="9"/>
      <c r="O21977" s="9"/>
      <c r="P21977" s="9"/>
      <c r="Q21977" s="9"/>
    </row>
    <row r="21978" spans="11:17" x14ac:dyDescent="0.25">
      <c r="K21978" s="9"/>
      <c r="N21978" s="9"/>
      <c r="O21978" s="9"/>
      <c r="P21978" s="9"/>
      <c r="Q21978" s="9"/>
    </row>
    <row r="21979" spans="11:17" x14ac:dyDescent="0.25">
      <c r="K21979" s="9"/>
      <c r="N21979" s="9"/>
      <c r="O21979" s="9"/>
      <c r="P21979" s="9"/>
      <c r="Q21979" s="9"/>
    </row>
    <row r="21980" spans="11:17" x14ac:dyDescent="0.25">
      <c r="K21980" s="9"/>
      <c r="N21980" s="9"/>
      <c r="O21980" s="9"/>
      <c r="P21980" s="9"/>
      <c r="Q21980" s="9"/>
    </row>
    <row r="21981" spans="11:17" x14ac:dyDescent="0.25">
      <c r="K21981" s="9"/>
      <c r="N21981" s="9"/>
      <c r="O21981" s="9"/>
      <c r="P21981" s="9"/>
      <c r="Q21981" s="9"/>
    </row>
    <row r="21982" spans="11:17" x14ac:dyDescent="0.25">
      <c r="K21982" s="9"/>
      <c r="N21982" s="9"/>
      <c r="O21982" s="9"/>
      <c r="P21982" s="9"/>
      <c r="Q21982" s="9"/>
    </row>
    <row r="21983" spans="11:17" x14ac:dyDescent="0.25">
      <c r="K21983" s="9"/>
      <c r="N21983" s="9"/>
      <c r="O21983" s="9"/>
      <c r="P21983" s="9"/>
      <c r="Q21983" s="9"/>
    </row>
    <row r="21984" spans="11:17" x14ac:dyDescent="0.25">
      <c r="K21984" s="9"/>
      <c r="N21984" s="9"/>
      <c r="O21984" s="9"/>
      <c r="P21984" s="9"/>
      <c r="Q21984" s="9"/>
    </row>
    <row r="21985" spans="11:17" x14ac:dyDescent="0.25">
      <c r="K21985" s="9"/>
      <c r="N21985" s="9"/>
      <c r="O21985" s="9"/>
      <c r="P21985" s="9"/>
      <c r="Q21985" s="9"/>
    </row>
    <row r="21986" spans="11:17" x14ac:dyDescent="0.25">
      <c r="K21986" s="9"/>
      <c r="N21986" s="9"/>
      <c r="O21986" s="9"/>
      <c r="P21986" s="9"/>
      <c r="Q21986" s="9"/>
    </row>
    <row r="21987" spans="11:17" x14ac:dyDescent="0.25">
      <c r="K21987" s="9"/>
      <c r="N21987" s="9"/>
      <c r="O21987" s="9"/>
      <c r="P21987" s="9"/>
      <c r="Q21987" s="9"/>
    </row>
    <row r="21988" spans="11:17" x14ac:dyDescent="0.25">
      <c r="K21988" s="9"/>
      <c r="N21988" s="9"/>
      <c r="O21988" s="9"/>
      <c r="P21988" s="9"/>
      <c r="Q21988" s="9"/>
    </row>
    <row r="21989" spans="11:17" x14ac:dyDescent="0.25">
      <c r="K21989" s="9"/>
      <c r="N21989" s="9"/>
      <c r="O21989" s="9"/>
      <c r="P21989" s="9"/>
      <c r="Q21989" s="9"/>
    </row>
    <row r="21990" spans="11:17" x14ac:dyDescent="0.25">
      <c r="K21990" s="9"/>
      <c r="N21990" s="9"/>
      <c r="O21990" s="9"/>
      <c r="P21990" s="9"/>
      <c r="Q21990" s="9"/>
    </row>
    <row r="21991" spans="11:17" x14ac:dyDescent="0.25">
      <c r="K21991" s="9"/>
      <c r="N21991" s="9"/>
      <c r="O21991" s="9"/>
      <c r="P21991" s="9"/>
      <c r="Q21991" s="9"/>
    </row>
    <row r="21992" spans="11:17" x14ac:dyDescent="0.25">
      <c r="K21992" s="9"/>
      <c r="N21992" s="9"/>
      <c r="O21992" s="9"/>
      <c r="P21992" s="9"/>
      <c r="Q21992" s="9"/>
    </row>
    <row r="21993" spans="11:17" x14ac:dyDescent="0.25">
      <c r="K21993" s="9"/>
      <c r="N21993" s="9"/>
      <c r="O21993" s="9"/>
      <c r="P21993" s="9"/>
      <c r="Q21993" s="9"/>
    </row>
    <row r="21994" spans="11:17" x14ac:dyDescent="0.25">
      <c r="K21994" s="9"/>
      <c r="N21994" s="9"/>
      <c r="O21994" s="9"/>
      <c r="P21994" s="9"/>
      <c r="Q21994" s="9"/>
    </row>
    <row r="21995" spans="11:17" x14ac:dyDescent="0.25">
      <c r="K21995" s="9"/>
      <c r="N21995" s="9"/>
      <c r="O21995" s="9"/>
      <c r="P21995" s="9"/>
      <c r="Q21995" s="9"/>
    </row>
    <row r="21996" spans="11:17" x14ac:dyDescent="0.25">
      <c r="K21996" s="9"/>
      <c r="N21996" s="9"/>
      <c r="O21996" s="9"/>
      <c r="P21996" s="9"/>
      <c r="Q21996" s="9"/>
    </row>
    <row r="21997" spans="11:17" x14ac:dyDescent="0.25">
      <c r="K21997" s="9"/>
      <c r="N21997" s="9"/>
      <c r="O21997" s="9"/>
      <c r="P21997" s="9"/>
      <c r="Q21997" s="9"/>
    </row>
    <row r="21998" spans="11:17" x14ac:dyDescent="0.25">
      <c r="K21998" s="9"/>
      <c r="N21998" s="9"/>
      <c r="O21998" s="9"/>
      <c r="P21998" s="9"/>
      <c r="Q21998" s="9"/>
    </row>
    <row r="21999" spans="11:17" x14ac:dyDescent="0.25">
      <c r="K21999" s="9"/>
      <c r="N21999" s="9"/>
      <c r="O21999" s="9"/>
      <c r="P21999" s="9"/>
      <c r="Q21999" s="9"/>
    </row>
    <row r="22000" spans="11:17" x14ac:dyDescent="0.25">
      <c r="K22000" s="9"/>
      <c r="N22000" s="9"/>
      <c r="O22000" s="9"/>
      <c r="P22000" s="9"/>
      <c r="Q22000" s="9"/>
    </row>
    <row r="22001" spans="11:17" x14ac:dyDescent="0.25">
      <c r="K22001" s="9"/>
      <c r="N22001" s="9"/>
      <c r="O22001" s="9"/>
      <c r="P22001" s="9"/>
      <c r="Q22001" s="9"/>
    </row>
    <row r="22002" spans="11:17" x14ac:dyDescent="0.25">
      <c r="K22002" s="9"/>
      <c r="N22002" s="9"/>
      <c r="O22002" s="9"/>
      <c r="P22002" s="9"/>
      <c r="Q22002" s="9"/>
    </row>
    <row r="22003" spans="11:17" x14ac:dyDescent="0.25">
      <c r="K22003" s="9"/>
      <c r="N22003" s="9"/>
      <c r="O22003" s="9"/>
      <c r="P22003" s="9"/>
      <c r="Q22003" s="9"/>
    </row>
    <row r="22004" spans="11:17" x14ac:dyDescent="0.25">
      <c r="K22004" s="9"/>
      <c r="N22004" s="9"/>
      <c r="O22004" s="9"/>
      <c r="P22004" s="9"/>
      <c r="Q22004" s="9"/>
    </row>
    <row r="22005" spans="11:17" x14ac:dyDescent="0.25">
      <c r="K22005" s="9"/>
      <c r="N22005" s="9"/>
      <c r="O22005" s="9"/>
      <c r="P22005" s="9"/>
      <c r="Q22005" s="9"/>
    </row>
    <row r="22006" spans="11:17" x14ac:dyDescent="0.25">
      <c r="K22006" s="9"/>
      <c r="N22006" s="9"/>
      <c r="O22006" s="9"/>
      <c r="P22006" s="9"/>
      <c r="Q22006" s="9"/>
    </row>
    <row r="22007" spans="11:17" x14ac:dyDescent="0.25">
      <c r="K22007" s="9"/>
      <c r="N22007" s="9"/>
      <c r="O22007" s="9"/>
      <c r="P22007" s="9"/>
      <c r="Q22007" s="9"/>
    </row>
    <row r="22008" spans="11:17" x14ac:dyDescent="0.25">
      <c r="K22008" s="9"/>
      <c r="N22008" s="9"/>
      <c r="O22008" s="9"/>
      <c r="P22008" s="9"/>
      <c r="Q22008" s="9"/>
    </row>
    <row r="22009" spans="11:17" x14ac:dyDescent="0.25">
      <c r="K22009" s="9"/>
      <c r="N22009" s="9"/>
      <c r="O22009" s="9"/>
      <c r="P22009" s="9"/>
      <c r="Q22009" s="9"/>
    </row>
    <row r="22010" spans="11:17" x14ac:dyDescent="0.25">
      <c r="K22010" s="9"/>
      <c r="N22010" s="9"/>
      <c r="O22010" s="9"/>
      <c r="P22010" s="9"/>
      <c r="Q22010" s="9"/>
    </row>
    <row r="22011" spans="11:17" x14ac:dyDescent="0.25">
      <c r="K22011" s="9"/>
      <c r="N22011" s="9"/>
      <c r="O22011" s="9"/>
      <c r="P22011" s="9"/>
      <c r="Q22011" s="9"/>
    </row>
    <row r="22012" spans="11:17" x14ac:dyDescent="0.25">
      <c r="K22012" s="9"/>
      <c r="N22012" s="9"/>
      <c r="O22012" s="9"/>
      <c r="P22012" s="9"/>
      <c r="Q22012" s="9"/>
    </row>
    <row r="22013" spans="11:17" x14ac:dyDescent="0.25">
      <c r="K22013" s="9"/>
      <c r="N22013" s="9"/>
      <c r="O22013" s="9"/>
      <c r="P22013" s="9"/>
      <c r="Q22013" s="9"/>
    </row>
    <row r="22014" spans="11:17" x14ac:dyDescent="0.25">
      <c r="K22014" s="9"/>
      <c r="N22014" s="9"/>
      <c r="O22014" s="9"/>
      <c r="P22014" s="9"/>
      <c r="Q22014" s="9"/>
    </row>
    <row r="22015" spans="11:17" x14ac:dyDescent="0.25">
      <c r="K22015" s="9"/>
      <c r="N22015" s="9"/>
      <c r="O22015" s="9"/>
      <c r="P22015" s="9"/>
      <c r="Q22015" s="9"/>
    </row>
    <row r="22016" spans="11:17" x14ac:dyDescent="0.25">
      <c r="K22016" s="9"/>
      <c r="N22016" s="9"/>
      <c r="O22016" s="9"/>
      <c r="P22016" s="9"/>
      <c r="Q22016" s="9"/>
    </row>
    <row r="22017" spans="11:17" x14ac:dyDescent="0.25">
      <c r="K22017" s="9"/>
      <c r="N22017" s="9"/>
      <c r="O22017" s="9"/>
      <c r="P22017" s="9"/>
      <c r="Q22017" s="9"/>
    </row>
    <row r="22018" spans="11:17" x14ac:dyDescent="0.25">
      <c r="K22018" s="9"/>
      <c r="N22018" s="9"/>
      <c r="O22018" s="9"/>
      <c r="P22018" s="9"/>
      <c r="Q22018" s="9"/>
    </row>
    <row r="22019" spans="11:17" x14ac:dyDescent="0.25">
      <c r="K22019" s="9"/>
      <c r="N22019" s="9"/>
      <c r="O22019" s="9"/>
      <c r="P22019" s="9"/>
      <c r="Q22019" s="9"/>
    </row>
    <row r="22020" spans="11:17" x14ac:dyDescent="0.25">
      <c r="K22020" s="9"/>
      <c r="N22020" s="9"/>
      <c r="O22020" s="9"/>
      <c r="P22020" s="9"/>
      <c r="Q22020" s="9"/>
    </row>
    <row r="22021" spans="11:17" x14ac:dyDescent="0.25">
      <c r="K22021" s="9"/>
      <c r="N22021" s="9"/>
      <c r="O22021" s="9"/>
      <c r="P22021" s="9"/>
      <c r="Q22021" s="9"/>
    </row>
    <row r="22022" spans="11:17" x14ac:dyDescent="0.25">
      <c r="K22022" s="9"/>
      <c r="N22022" s="9"/>
      <c r="O22022" s="9"/>
      <c r="P22022" s="9"/>
      <c r="Q22022" s="9"/>
    </row>
    <row r="22023" spans="11:17" x14ac:dyDescent="0.25">
      <c r="K22023" s="9"/>
      <c r="N22023" s="9"/>
      <c r="O22023" s="9"/>
      <c r="P22023" s="9"/>
      <c r="Q22023" s="9"/>
    </row>
    <row r="22024" spans="11:17" x14ac:dyDescent="0.25">
      <c r="K22024" s="9"/>
      <c r="N22024" s="9"/>
      <c r="O22024" s="9"/>
      <c r="P22024" s="9"/>
      <c r="Q22024" s="9"/>
    </row>
    <row r="22025" spans="11:17" x14ac:dyDescent="0.25">
      <c r="K22025" s="9"/>
      <c r="N22025" s="9"/>
      <c r="O22025" s="9"/>
      <c r="P22025" s="9"/>
      <c r="Q22025" s="9"/>
    </row>
    <row r="22026" spans="11:17" x14ac:dyDescent="0.25">
      <c r="K22026" s="9"/>
      <c r="N22026" s="9"/>
      <c r="O22026" s="9"/>
      <c r="P22026" s="9"/>
      <c r="Q22026" s="9"/>
    </row>
    <row r="22027" spans="11:17" x14ac:dyDescent="0.25">
      <c r="K22027" s="9"/>
      <c r="N22027" s="9"/>
      <c r="O22027" s="9"/>
      <c r="P22027" s="9"/>
      <c r="Q22027" s="9"/>
    </row>
    <row r="22028" spans="11:17" x14ac:dyDescent="0.25">
      <c r="K22028" s="9"/>
      <c r="N22028" s="9"/>
      <c r="O22028" s="9"/>
      <c r="P22028" s="9"/>
      <c r="Q22028" s="9"/>
    </row>
    <row r="22029" spans="11:17" x14ac:dyDescent="0.25">
      <c r="K22029" s="9"/>
      <c r="N22029" s="9"/>
      <c r="O22029" s="9"/>
      <c r="P22029" s="9"/>
      <c r="Q22029" s="9"/>
    </row>
    <row r="22030" spans="11:17" x14ac:dyDescent="0.25">
      <c r="K22030" s="9"/>
      <c r="N22030" s="9"/>
      <c r="O22030" s="9"/>
      <c r="P22030" s="9"/>
      <c r="Q22030" s="9"/>
    </row>
    <row r="22031" spans="11:17" x14ac:dyDescent="0.25">
      <c r="K22031" s="9"/>
      <c r="N22031" s="9"/>
      <c r="O22031" s="9"/>
      <c r="P22031" s="9"/>
      <c r="Q22031" s="9"/>
    </row>
    <row r="22032" spans="11:17" x14ac:dyDescent="0.25">
      <c r="K22032" s="9"/>
      <c r="N22032" s="9"/>
      <c r="O22032" s="9"/>
      <c r="P22032" s="9"/>
      <c r="Q22032" s="9"/>
    </row>
    <row r="22033" spans="11:17" x14ac:dyDescent="0.25">
      <c r="K22033" s="9"/>
      <c r="N22033" s="9"/>
      <c r="O22033" s="9"/>
      <c r="P22033" s="9"/>
      <c r="Q22033" s="9"/>
    </row>
    <row r="22034" spans="11:17" x14ac:dyDescent="0.25">
      <c r="K22034" s="9"/>
      <c r="N22034" s="9"/>
      <c r="O22034" s="9"/>
      <c r="P22034" s="9"/>
      <c r="Q22034" s="9"/>
    </row>
    <row r="22035" spans="11:17" x14ac:dyDescent="0.25">
      <c r="K22035" s="9"/>
      <c r="N22035" s="9"/>
      <c r="O22035" s="9"/>
      <c r="P22035" s="9"/>
      <c r="Q22035" s="9"/>
    </row>
    <row r="22036" spans="11:17" x14ac:dyDescent="0.25">
      <c r="K22036" s="9"/>
      <c r="N22036" s="9"/>
      <c r="O22036" s="9"/>
      <c r="P22036" s="9"/>
      <c r="Q22036" s="9"/>
    </row>
    <row r="22037" spans="11:17" x14ac:dyDescent="0.25">
      <c r="K22037" s="9"/>
      <c r="N22037" s="9"/>
      <c r="O22037" s="9"/>
      <c r="P22037" s="9"/>
      <c r="Q22037" s="9"/>
    </row>
    <row r="22038" spans="11:17" x14ac:dyDescent="0.25">
      <c r="K22038" s="9"/>
      <c r="N22038" s="9"/>
      <c r="O22038" s="9"/>
      <c r="P22038" s="9"/>
      <c r="Q22038" s="9"/>
    </row>
    <row r="22039" spans="11:17" x14ac:dyDescent="0.25">
      <c r="K22039" s="9"/>
      <c r="N22039" s="9"/>
      <c r="O22039" s="9"/>
      <c r="P22039" s="9"/>
      <c r="Q22039" s="9"/>
    </row>
    <row r="22040" spans="11:17" x14ac:dyDescent="0.25">
      <c r="K22040" s="9"/>
      <c r="N22040" s="9"/>
      <c r="O22040" s="9"/>
      <c r="P22040" s="9"/>
      <c r="Q22040" s="9"/>
    </row>
    <row r="22041" spans="11:17" x14ac:dyDescent="0.25">
      <c r="K22041" s="9"/>
      <c r="N22041" s="9"/>
      <c r="O22041" s="9"/>
      <c r="P22041" s="9"/>
      <c r="Q22041" s="9"/>
    </row>
    <row r="22042" spans="11:17" x14ac:dyDescent="0.25">
      <c r="K22042" s="9"/>
      <c r="N22042" s="9"/>
      <c r="O22042" s="9"/>
      <c r="P22042" s="9"/>
      <c r="Q22042" s="9"/>
    </row>
    <row r="22043" spans="11:17" x14ac:dyDescent="0.25">
      <c r="K22043" s="9"/>
      <c r="N22043" s="9"/>
      <c r="O22043" s="9"/>
      <c r="P22043" s="9"/>
      <c r="Q22043" s="9"/>
    </row>
    <row r="22044" spans="11:17" x14ac:dyDescent="0.25">
      <c r="K22044" s="9"/>
      <c r="N22044" s="9"/>
      <c r="O22044" s="9"/>
      <c r="P22044" s="9"/>
      <c r="Q22044" s="9"/>
    </row>
    <row r="22045" spans="11:17" x14ac:dyDescent="0.25">
      <c r="K22045" s="9"/>
      <c r="N22045" s="9"/>
      <c r="O22045" s="9"/>
      <c r="P22045" s="9"/>
      <c r="Q22045" s="9"/>
    </row>
    <row r="22046" spans="11:17" x14ac:dyDescent="0.25">
      <c r="K22046" s="9"/>
      <c r="N22046" s="9"/>
      <c r="O22046" s="9"/>
      <c r="P22046" s="9"/>
      <c r="Q22046" s="9"/>
    </row>
    <row r="22047" spans="11:17" x14ac:dyDescent="0.25">
      <c r="K22047" s="9"/>
      <c r="N22047" s="9"/>
      <c r="O22047" s="9"/>
      <c r="P22047" s="9"/>
      <c r="Q22047" s="9"/>
    </row>
    <row r="22048" spans="11:17" x14ac:dyDescent="0.25">
      <c r="K22048" s="9"/>
      <c r="N22048" s="9"/>
      <c r="O22048" s="9"/>
      <c r="P22048" s="9"/>
      <c r="Q22048" s="9"/>
    </row>
    <row r="22049" spans="11:17" x14ac:dyDescent="0.25">
      <c r="K22049" s="9"/>
      <c r="N22049" s="9"/>
      <c r="O22049" s="9"/>
      <c r="P22049" s="9"/>
      <c r="Q22049" s="9"/>
    </row>
    <row r="22050" spans="11:17" x14ac:dyDescent="0.25">
      <c r="K22050" s="9"/>
      <c r="N22050" s="9"/>
      <c r="O22050" s="9"/>
      <c r="P22050" s="9"/>
      <c r="Q22050" s="9"/>
    </row>
    <row r="22051" spans="11:17" x14ac:dyDescent="0.25">
      <c r="K22051" s="9"/>
      <c r="N22051" s="9"/>
      <c r="O22051" s="9"/>
      <c r="P22051" s="9"/>
      <c r="Q22051" s="9"/>
    </row>
    <row r="22052" spans="11:17" x14ac:dyDescent="0.25">
      <c r="K22052" s="9"/>
      <c r="N22052" s="9"/>
      <c r="O22052" s="9"/>
      <c r="P22052" s="9"/>
      <c r="Q22052" s="9"/>
    </row>
    <row r="22053" spans="11:17" x14ac:dyDescent="0.25">
      <c r="K22053" s="9"/>
      <c r="N22053" s="9"/>
      <c r="O22053" s="9"/>
      <c r="P22053" s="9"/>
      <c r="Q22053" s="9"/>
    </row>
    <row r="22054" spans="11:17" x14ac:dyDescent="0.25">
      <c r="K22054" s="9"/>
      <c r="N22054" s="9"/>
      <c r="O22054" s="9"/>
      <c r="P22054" s="9"/>
      <c r="Q22054" s="9"/>
    </row>
    <row r="22055" spans="11:17" x14ac:dyDescent="0.25">
      <c r="K22055" s="9"/>
      <c r="N22055" s="9"/>
      <c r="O22055" s="9"/>
      <c r="P22055" s="9"/>
      <c r="Q22055" s="9"/>
    </row>
    <row r="22056" spans="11:17" x14ac:dyDescent="0.25">
      <c r="K22056" s="9"/>
      <c r="N22056" s="9"/>
      <c r="O22056" s="9"/>
      <c r="P22056" s="9"/>
      <c r="Q22056" s="9"/>
    </row>
    <row r="22057" spans="11:17" x14ac:dyDescent="0.25">
      <c r="K22057" s="9"/>
      <c r="N22057" s="9"/>
      <c r="O22057" s="9"/>
      <c r="P22057" s="9"/>
      <c r="Q22057" s="9"/>
    </row>
    <row r="22058" spans="11:17" x14ac:dyDescent="0.25">
      <c r="K22058" s="9"/>
      <c r="N22058" s="9"/>
      <c r="O22058" s="9"/>
      <c r="P22058" s="9"/>
      <c r="Q22058" s="9"/>
    </row>
    <row r="22059" spans="11:17" x14ac:dyDescent="0.25">
      <c r="K22059" s="9"/>
      <c r="N22059" s="9"/>
      <c r="O22059" s="9"/>
      <c r="P22059" s="9"/>
      <c r="Q22059" s="9"/>
    </row>
    <row r="22060" spans="11:17" x14ac:dyDescent="0.25">
      <c r="K22060" s="9"/>
      <c r="N22060" s="9"/>
      <c r="O22060" s="9"/>
      <c r="P22060" s="9"/>
      <c r="Q22060" s="9"/>
    </row>
    <row r="22061" spans="11:17" x14ac:dyDescent="0.25">
      <c r="K22061" s="9"/>
      <c r="N22061" s="9"/>
      <c r="O22061" s="9"/>
      <c r="P22061" s="9"/>
      <c r="Q22061" s="9"/>
    </row>
    <row r="22062" spans="11:17" x14ac:dyDescent="0.25">
      <c r="K22062" s="9"/>
      <c r="N22062" s="9"/>
      <c r="O22062" s="9"/>
      <c r="P22062" s="9"/>
      <c r="Q22062" s="9"/>
    </row>
    <row r="22063" spans="11:17" x14ac:dyDescent="0.25">
      <c r="K22063" s="9"/>
      <c r="N22063" s="9"/>
      <c r="O22063" s="9"/>
      <c r="P22063" s="9"/>
      <c r="Q22063" s="9"/>
    </row>
    <row r="22064" spans="11:17" x14ac:dyDescent="0.25">
      <c r="K22064" s="9"/>
      <c r="N22064" s="9"/>
      <c r="O22064" s="9"/>
      <c r="P22064" s="9"/>
      <c r="Q22064" s="9"/>
    </row>
    <row r="22065" spans="11:17" x14ac:dyDescent="0.25">
      <c r="K22065" s="9"/>
      <c r="N22065" s="9"/>
      <c r="O22065" s="9"/>
      <c r="P22065" s="9"/>
      <c r="Q22065" s="9"/>
    </row>
    <row r="22066" spans="11:17" x14ac:dyDescent="0.25">
      <c r="K22066" s="9"/>
      <c r="N22066" s="9"/>
      <c r="O22066" s="9"/>
      <c r="P22066" s="9"/>
      <c r="Q22066" s="9"/>
    </row>
    <row r="22067" spans="11:17" x14ac:dyDescent="0.25">
      <c r="K22067" s="9"/>
      <c r="N22067" s="9"/>
      <c r="O22067" s="9"/>
      <c r="P22067" s="9"/>
      <c r="Q22067" s="9"/>
    </row>
    <row r="22068" spans="11:17" x14ac:dyDescent="0.25">
      <c r="K22068" s="9"/>
      <c r="N22068" s="9"/>
      <c r="O22068" s="9"/>
      <c r="P22068" s="9"/>
      <c r="Q22068" s="9"/>
    </row>
    <row r="22069" spans="11:17" x14ac:dyDescent="0.25">
      <c r="K22069" s="9"/>
      <c r="N22069" s="9"/>
      <c r="O22069" s="9"/>
      <c r="P22069" s="9"/>
      <c r="Q22069" s="9"/>
    </row>
    <row r="22070" spans="11:17" x14ac:dyDescent="0.25">
      <c r="K22070" s="9"/>
      <c r="N22070" s="9"/>
      <c r="O22070" s="9"/>
      <c r="P22070" s="9"/>
      <c r="Q22070" s="9"/>
    </row>
    <row r="22071" spans="11:17" x14ac:dyDescent="0.25">
      <c r="K22071" s="9"/>
      <c r="N22071" s="9"/>
      <c r="O22071" s="9"/>
      <c r="P22071" s="9"/>
      <c r="Q22071" s="9"/>
    </row>
    <row r="22072" spans="11:17" x14ac:dyDescent="0.25">
      <c r="K22072" s="9"/>
      <c r="N22072" s="9"/>
      <c r="O22072" s="9"/>
      <c r="P22072" s="9"/>
      <c r="Q22072" s="9"/>
    </row>
    <row r="22073" spans="11:17" x14ac:dyDescent="0.25">
      <c r="K22073" s="9"/>
      <c r="N22073" s="9"/>
      <c r="O22073" s="9"/>
      <c r="P22073" s="9"/>
      <c r="Q22073" s="9"/>
    </row>
    <row r="22074" spans="11:17" x14ac:dyDescent="0.25">
      <c r="K22074" s="9"/>
      <c r="N22074" s="9"/>
      <c r="O22074" s="9"/>
      <c r="P22074" s="9"/>
      <c r="Q22074" s="9"/>
    </row>
    <row r="22075" spans="11:17" x14ac:dyDescent="0.25">
      <c r="K22075" s="9"/>
      <c r="N22075" s="9"/>
      <c r="O22075" s="9"/>
      <c r="P22075" s="9"/>
      <c r="Q22075" s="9"/>
    </row>
    <row r="22076" spans="11:17" x14ac:dyDescent="0.25">
      <c r="K22076" s="9"/>
      <c r="N22076" s="9"/>
      <c r="O22076" s="9"/>
      <c r="P22076" s="9"/>
      <c r="Q22076" s="9"/>
    </row>
    <row r="22077" spans="11:17" x14ac:dyDescent="0.25">
      <c r="K22077" s="9"/>
      <c r="N22077" s="9"/>
      <c r="O22077" s="9"/>
      <c r="P22077" s="9"/>
      <c r="Q22077" s="9"/>
    </row>
    <row r="22078" spans="11:17" x14ac:dyDescent="0.25">
      <c r="K22078" s="9"/>
      <c r="N22078" s="9"/>
      <c r="O22078" s="9"/>
      <c r="P22078" s="9"/>
      <c r="Q22078" s="9"/>
    </row>
    <row r="22079" spans="11:17" x14ac:dyDescent="0.25">
      <c r="K22079" s="9"/>
      <c r="N22079" s="9"/>
      <c r="O22079" s="9"/>
      <c r="P22079" s="9"/>
      <c r="Q22079" s="9"/>
    </row>
    <row r="22080" spans="11:17" x14ac:dyDescent="0.25">
      <c r="K22080" s="9"/>
      <c r="N22080" s="9"/>
      <c r="O22080" s="9"/>
      <c r="P22080" s="9"/>
      <c r="Q22080" s="9"/>
    </row>
    <row r="22081" spans="11:17" x14ac:dyDescent="0.25">
      <c r="K22081" s="9"/>
      <c r="N22081" s="9"/>
      <c r="O22081" s="9"/>
      <c r="P22081" s="9"/>
      <c r="Q22081" s="9"/>
    </row>
    <row r="22082" spans="11:17" x14ac:dyDescent="0.25">
      <c r="K22082" s="9"/>
      <c r="N22082" s="9"/>
      <c r="O22082" s="9"/>
      <c r="P22082" s="9"/>
      <c r="Q22082" s="9"/>
    </row>
    <row r="22083" spans="11:17" x14ac:dyDescent="0.25">
      <c r="K22083" s="9"/>
      <c r="N22083" s="9"/>
      <c r="O22083" s="9"/>
      <c r="P22083" s="9"/>
      <c r="Q22083" s="9"/>
    </row>
    <row r="22084" spans="11:17" x14ac:dyDescent="0.25">
      <c r="K22084" s="9"/>
      <c r="N22084" s="9"/>
      <c r="O22084" s="9"/>
      <c r="P22084" s="9"/>
      <c r="Q22084" s="9"/>
    </row>
    <row r="22085" spans="11:17" x14ac:dyDescent="0.25">
      <c r="K22085" s="9"/>
      <c r="N22085" s="9"/>
      <c r="O22085" s="9"/>
      <c r="P22085" s="9"/>
      <c r="Q22085" s="9"/>
    </row>
    <row r="22086" spans="11:17" x14ac:dyDescent="0.25">
      <c r="K22086" s="9"/>
      <c r="N22086" s="9"/>
      <c r="O22086" s="9"/>
      <c r="P22086" s="9"/>
      <c r="Q22086" s="9"/>
    </row>
    <row r="22087" spans="11:17" x14ac:dyDescent="0.25">
      <c r="K22087" s="9"/>
      <c r="N22087" s="9"/>
      <c r="O22087" s="9"/>
      <c r="P22087" s="9"/>
      <c r="Q22087" s="9"/>
    </row>
    <row r="22088" spans="11:17" x14ac:dyDescent="0.25">
      <c r="K22088" s="9"/>
      <c r="N22088" s="9"/>
      <c r="O22088" s="9"/>
      <c r="P22088" s="9"/>
      <c r="Q22088" s="9"/>
    </row>
    <row r="22089" spans="11:17" x14ac:dyDescent="0.25">
      <c r="K22089" s="9"/>
      <c r="N22089" s="9"/>
      <c r="O22089" s="9"/>
      <c r="P22089" s="9"/>
      <c r="Q22089" s="9"/>
    </row>
    <row r="22090" spans="11:17" x14ac:dyDescent="0.25">
      <c r="K22090" s="9"/>
      <c r="N22090" s="9"/>
      <c r="O22090" s="9"/>
      <c r="P22090" s="9"/>
      <c r="Q22090" s="9"/>
    </row>
    <row r="22091" spans="11:17" x14ac:dyDescent="0.25">
      <c r="K22091" s="9"/>
      <c r="N22091" s="9"/>
      <c r="O22091" s="9"/>
      <c r="P22091" s="9"/>
      <c r="Q22091" s="9"/>
    </row>
    <row r="22092" spans="11:17" x14ac:dyDescent="0.25">
      <c r="K22092" s="9"/>
      <c r="N22092" s="9"/>
      <c r="O22092" s="9"/>
      <c r="P22092" s="9"/>
      <c r="Q22092" s="9"/>
    </row>
    <row r="22093" spans="11:17" x14ac:dyDescent="0.25">
      <c r="K22093" s="9"/>
      <c r="N22093" s="9"/>
      <c r="O22093" s="9"/>
      <c r="P22093" s="9"/>
      <c r="Q22093" s="9"/>
    </row>
    <row r="22094" spans="11:17" x14ac:dyDescent="0.25">
      <c r="K22094" s="9"/>
      <c r="N22094" s="9"/>
      <c r="O22094" s="9"/>
      <c r="P22094" s="9"/>
      <c r="Q22094" s="9"/>
    </row>
    <row r="22095" spans="11:17" x14ac:dyDescent="0.25">
      <c r="K22095" s="9"/>
      <c r="N22095" s="9"/>
      <c r="O22095" s="9"/>
      <c r="P22095" s="9"/>
      <c r="Q22095" s="9"/>
    </row>
    <row r="22096" spans="11:17" x14ac:dyDescent="0.25">
      <c r="K22096" s="9"/>
      <c r="N22096" s="9"/>
      <c r="O22096" s="9"/>
      <c r="P22096" s="9"/>
      <c r="Q22096" s="9"/>
    </row>
    <row r="22097" spans="11:17" x14ac:dyDescent="0.25">
      <c r="K22097" s="9"/>
      <c r="N22097" s="9"/>
      <c r="O22097" s="9"/>
      <c r="P22097" s="9"/>
      <c r="Q22097" s="9"/>
    </row>
    <row r="22098" spans="11:17" x14ac:dyDescent="0.25">
      <c r="K22098" s="9"/>
      <c r="N22098" s="9"/>
      <c r="O22098" s="9"/>
      <c r="P22098" s="9"/>
      <c r="Q22098" s="9"/>
    </row>
    <row r="22099" spans="11:17" x14ac:dyDescent="0.25">
      <c r="K22099" s="9"/>
      <c r="N22099" s="9"/>
      <c r="O22099" s="9"/>
      <c r="P22099" s="9"/>
      <c r="Q22099" s="9"/>
    </row>
    <row r="22100" spans="11:17" x14ac:dyDescent="0.25">
      <c r="K22100" s="9"/>
      <c r="N22100" s="9"/>
      <c r="O22100" s="9"/>
      <c r="P22100" s="9"/>
      <c r="Q22100" s="9"/>
    </row>
    <row r="22101" spans="11:17" x14ac:dyDescent="0.25">
      <c r="K22101" s="9"/>
      <c r="N22101" s="9"/>
      <c r="O22101" s="9"/>
      <c r="P22101" s="9"/>
      <c r="Q22101" s="9"/>
    </row>
    <row r="22102" spans="11:17" x14ac:dyDescent="0.25">
      <c r="K22102" s="9"/>
      <c r="N22102" s="9"/>
      <c r="O22102" s="9"/>
      <c r="P22102" s="9"/>
      <c r="Q22102" s="9"/>
    </row>
    <row r="22103" spans="11:17" x14ac:dyDescent="0.25">
      <c r="K22103" s="9"/>
      <c r="N22103" s="9"/>
      <c r="O22103" s="9"/>
      <c r="P22103" s="9"/>
      <c r="Q22103" s="9"/>
    </row>
    <row r="22104" spans="11:17" x14ac:dyDescent="0.25">
      <c r="K22104" s="9"/>
      <c r="N22104" s="9"/>
      <c r="O22104" s="9"/>
      <c r="P22104" s="9"/>
      <c r="Q22104" s="9"/>
    </row>
    <row r="22105" spans="11:17" x14ac:dyDescent="0.25">
      <c r="K22105" s="9"/>
      <c r="N22105" s="9"/>
      <c r="O22105" s="9"/>
      <c r="P22105" s="9"/>
      <c r="Q22105" s="9"/>
    </row>
    <row r="22106" spans="11:17" x14ac:dyDescent="0.25">
      <c r="K22106" s="9"/>
      <c r="N22106" s="9"/>
      <c r="O22106" s="9"/>
      <c r="P22106" s="9"/>
      <c r="Q22106" s="9"/>
    </row>
    <row r="22107" spans="11:17" x14ac:dyDescent="0.25">
      <c r="K22107" s="9"/>
      <c r="N22107" s="9"/>
      <c r="O22107" s="9"/>
      <c r="P22107" s="9"/>
      <c r="Q22107" s="9"/>
    </row>
    <row r="22108" spans="11:17" x14ac:dyDescent="0.25">
      <c r="K22108" s="9"/>
      <c r="N22108" s="9"/>
      <c r="O22108" s="9"/>
      <c r="P22108" s="9"/>
      <c r="Q22108" s="9"/>
    </row>
    <row r="22109" spans="11:17" x14ac:dyDescent="0.25">
      <c r="K22109" s="9"/>
      <c r="N22109" s="9"/>
      <c r="O22109" s="9"/>
      <c r="P22109" s="9"/>
      <c r="Q22109" s="9"/>
    </row>
    <row r="22110" spans="11:17" x14ac:dyDescent="0.25">
      <c r="K22110" s="9"/>
      <c r="N22110" s="9"/>
      <c r="O22110" s="9"/>
      <c r="P22110" s="9"/>
      <c r="Q22110" s="9"/>
    </row>
    <row r="22111" spans="11:17" x14ac:dyDescent="0.25">
      <c r="K22111" s="9"/>
      <c r="N22111" s="9"/>
      <c r="O22111" s="9"/>
      <c r="P22111" s="9"/>
      <c r="Q22111" s="9"/>
    </row>
    <row r="22112" spans="11:17" x14ac:dyDescent="0.25">
      <c r="K22112" s="9"/>
      <c r="N22112" s="9"/>
      <c r="O22112" s="9"/>
      <c r="P22112" s="9"/>
      <c r="Q22112" s="9"/>
    </row>
    <row r="22113" spans="11:17" x14ac:dyDescent="0.25">
      <c r="K22113" s="9"/>
      <c r="N22113" s="9"/>
      <c r="O22113" s="9"/>
      <c r="P22113" s="9"/>
      <c r="Q22113" s="9"/>
    </row>
    <row r="22114" spans="11:17" x14ac:dyDescent="0.25">
      <c r="K22114" s="9"/>
      <c r="N22114" s="9"/>
      <c r="O22114" s="9"/>
      <c r="P22114" s="9"/>
      <c r="Q22114" s="9"/>
    </row>
    <row r="22115" spans="11:17" x14ac:dyDescent="0.25">
      <c r="K22115" s="9"/>
      <c r="N22115" s="9"/>
      <c r="O22115" s="9"/>
      <c r="P22115" s="9"/>
      <c r="Q22115" s="9"/>
    </row>
    <row r="22116" spans="11:17" x14ac:dyDescent="0.25">
      <c r="K22116" s="9"/>
      <c r="N22116" s="9"/>
      <c r="O22116" s="9"/>
      <c r="P22116" s="9"/>
      <c r="Q22116" s="9"/>
    </row>
    <row r="22117" spans="11:17" x14ac:dyDescent="0.25">
      <c r="K22117" s="9"/>
      <c r="N22117" s="9"/>
      <c r="O22117" s="9"/>
      <c r="P22117" s="9"/>
      <c r="Q22117" s="9"/>
    </row>
    <row r="22118" spans="11:17" x14ac:dyDescent="0.25">
      <c r="K22118" s="9"/>
      <c r="N22118" s="9"/>
      <c r="O22118" s="9"/>
      <c r="P22118" s="9"/>
      <c r="Q22118" s="9"/>
    </row>
    <row r="22119" spans="11:17" x14ac:dyDescent="0.25">
      <c r="K22119" s="9"/>
      <c r="N22119" s="9"/>
      <c r="O22119" s="9"/>
      <c r="P22119" s="9"/>
      <c r="Q22119" s="9"/>
    </row>
    <row r="22120" spans="11:17" x14ac:dyDescent="0.25">
      <c r="K22120" s="9"/>
      <c r="N22120" s="9"/>
      <c r="O22120" s="9"/>
      <c r="P22120" s="9"/>
      <c r="Q22120" s="9"/>
    </row>
    <row r="22121" spans="11:17" x14ac:dyDescent="0.25">
      <c r="K22121" s="9"/>
      <c r="N22121" s="9"/>
      <c r="O22121" s="9"/>
      <c r="P22121" s="9"/>
      <c r="Q22121" s="9"/>
    </row>
    <row r="22122" spans="11:17" x14ac:dyDescent="0.25">
      <c r="K22122" s="9"/>
      <c r="N22122" s="9"/>
      <c r="O22122" s="9"/>
      <c r="P22122" s="9"/>
      <c r="Q22122" s="9"/>
    </row>
    <row r="22123" spans="11:17" x14ac:dyDescent="0.25">
      <c r="K22123" s="9"/>
      <c r="N22123" s="9"/>
      <c r="O22123" s="9"/>
      <c r="P22123" s="9"/>
      <c r="Q22123" s="9"/>
    </row>
    <row r="22124" spans="11:17" x14ac:dyDescent="0.25">
      <c r="K22124" s="9"/>
      <c r="N22124" s="9"/>
      <c r="O22124" s="9"/>
      <c r="P22124" s="9"/>
      <c r="Q22124" s="9"/>
    </row>
    <row r="22125" spans="11:17" x14ac:dyDescent="0.25">
      <c r="K22125" s="9"/>
      <c r="N22125" s="9"/>
      <c r="O22125" s="9"/>
      <c r="P22125" s="9"/>
      <c r="Q22125" s="9"/>
    </row>
    <row r="22126" spans="11:17" x14ac:dyDescent="0.25">
      <c r="K22126" s="9"/>
      <c r="N22126" s="9"/>
      <c r="O22126" s="9"/>
      <c r="P22126" s="9"/>
      <c r="Q22126" s="9"/>
    </row>
    <row r="22127" spans="11:17" x14ac:dyDescent="0.25">
      <c r="K22127" s="9"/>
      <c r="N22127" s="9"/>
      <c r="O22127" s="9"/>
      <c r="P22127" s="9"/>
      <c r="Q22127" s="9"/>
    </row>
    <row r="22128" spans="11:17" x14ac:dyDescent="0.25">
      <c r="K22128" s="9"/>
      <c r="N22128" s="9"/>
      <c r="O22128" s="9"/>
      <c r="P22128" s="9"/>
      <c r="Q22128" s="9"/>
    </row>
    <row r="22129" spans="11:17" x14ac:dyDescent="0.25">
      <c r="K22129" s="9"/>
      <c r="N22129" s="9"/>
      <c r="O22129" s="9"/>
      <c r="P22129" s="9"/>
      <c r="Q22129" s="9"/>
    </row>
    <row r="22130" spans="11:17" x14ac:dyDescent="0.25">
      <c r="K22130" s="9"/>
      <c r="N22130" s="9"/>
      <c r="O22130" s="9"/>
      <c r="P22130" s="9"/>
      <c r="Q22130" s="9"/>
    </row>
    <row r="22131" spans="11:17" x14ac:dyDescent="0.25">
      <c r="K22131" s="9"/>
      <c r="N22131" s="9"/>
      <c r="O22131" s="9"/>
      <c r="P22131" s="9"/>
      <c r="Q22131" s="9"/>
    </row>
    <row r="22132" spans="11:17" x14ac:dyDescent="0.25">
      <c r="K22132" s="9"/>
      <c r="N22132" s="9"/>
      <c r="O22132" s="9"/>
      <c r="P22132" s="9"/>
      <c r="Q22132" s="9"/>
    </row>
    <row r="22133" spans="11:17" x14ac:dyDescent="0.25">
      <c r="K22133" s="9"/>
      <c r="N22133" s="9"/>
      <c r="O22133" s="9"/>
      <c r="P22133" s="9"/>
      <c r="Q22133" s="9"/>
    </row>
    <row r="22134" spans="11:17" x14ac:dyDescent="0.25">
      <c r="K22134" s="9"/>
      <c r="N22134" s="9"/>
      <c r="O22134" s="9"/>
      <c r="P22134" s="9"/>
      <c r="Q22134" s="9"/>
    </row>
    <row r="22135" spans="11:17" x14ac:dyDescent="0.25">
      <c r="K22135" s="9"/>
      <c r="N22135" s="9"/>
      <c r="O22135" s="9"/>
      <c r="P22135" s="9"/>
      <c r="Q22135" s="9"/>
    </row>
    <row r="22136" spans="11:17" x14ac:dyDescent="0.25">
      <c r="K22136" s="9"/>
      <c r="N22136" s="9"/>
      <c r="O22136" s="9"/>
      <c r="P22136" s="9"/>
      <c r="Q22136" s="9"/>
    </row>
    <row r="22137" spans="11:17" x14ac:dyDescent="0.25">
      <c r="K22137" s="9"/>
      <c r="N22137" s="9"/>
      <c r="O22137" s="9"/>
      <c r="P22137" s="9"/>
      <c r="Q22137" s="9"/>
    </row>
    <row r="22138" spans="11:17" x14ac:dyDescent="0.25">
      <c r="K22138" s="9"/>
      <c r="N22138" s="9"/>
      <c r="O22138" s="9"/>
      <c r="P22138" s="9"/>
      <c r="Q22138" s="9"/>
    </row>
    <row r="22139" spans="11:17" x14ac:dyDescent="0.25">
      <c r="K22139" s="9"/>
      <c r="N22139" s="9"/>
      <c r="O22139" s="9"/>
      <c r="P22139" s="9"/>
      <c r="Q22139" s="9"/>
    </row>
    <row r="22140" spans="11:17" x14ac:dyDescent="0.25">
      <c r="K22140" s="9"/>
      <c r="N22140" s="9"/>
      <c r="O22140" s="9"/>
      <c r="P22140" s="9"/>
      <c r="Q22140" s="9"/>
    </row>
    <row r="22141" spans="11:17" x14ac:dyDescent="0.25">
      <c r="K22141" s="9"/>
      <c r="N22141" s="9"/>
      <c r="O22141" s="9"/>
      <c r="P22141" s="9"/>
      <c r="Q22141" s="9"/>
    </row>
    <row r="22142" spans="11:17" x14ac:dyDescent="0.25">
      <c r="K22142" s="9"/>
      <c r="N22142" s="9"/>
      <c r="O22142" s="9"/>
      <c r="P22142" s="9"/>
      <c r="Q22142" s="9"/>
    </row>
    <row r="22143" spans="11:17" x14ac:dyDescent="0.25">
      <c r="K22143" s="9"/>
      <c r="N22143" s="9"/>
      <c r="O22143" s="9"/>
      <c r="P22143" s="9"/>
      <c r="Q22143" s="9"/>
    </row>
    <row r="22144" spans="11:17" x14ac:dyDescent="0.25">
      <c r="K22144" s="9"/>
      <c r="N22144" s="9"/>
      <c r="O22144" s="9"/>
      <c r="P22144" s="9"/>
      <c r="Q22144" s="9"/>
    </row>
    <row r="22145" spans="11:17" x14ac:dyDescent="0.25">
      <c r="K22145" s="9"/>
      <c r="N22145" s="9"/>
      <c r="O22145" s="9"/>
      <c r="P22145" s="9"/>
      <c r="Q22145" s="9"/>
    </row>
    <row r="22146" spans="11:17" x14ac:dyDescent="0.25">
      <c r="K22146" s="9"/>
      <c r="N22146" s="9"/>
      <c r="O22146" s="9"/>
      <c r="P22146" s="9"/>
      <c r="Q22146" s="9"/>
    </row>
    <row r="22147" spans="11:17" x14ac:dyDescent="0.25">
      <c r="K22147" s="9"/>
      <c r="N22147" s="9"/>
      <c r="O22147" s="9"/>
      <c r="P22147" s="9"/>
      <c r="Q22147" s="9"/>
    </row>
    <row r="22148" spans="11:17" x14ac:dyDescent="0.25">
      <c r="K22148" s="9"/>
      <c r="N22148" s="9"/>
      <c r="O22148" s="9"/>
      <c r="P22148" s="9"/>
      <c r="Q22148" s="9"/>
    </row>
    <row r="22149" spans="11:17" x14ac:dyDescent="0.25">
      <c r="K22149" s="9"/>
      <c r="N22149" s="9"/>
      <c r="O22149" s="9"/>
      <c r="P22149" s="9"/>
      <c r="Q22149" s="9"/>
    </row>
    <row r="22150" spans="11:17" x14ac:dyDescent="0.25">
      <c r="K22150" s="9"/>
      <c r="N22150" s="9"/>
      <c r="O22150" s="9"/>
      <c r="P22150" s="9"/>
      <c r="Q22150" s="9"/>
    </row>
    <row r="22151" spans="11:17" x14ac:dyDescent="0.25">
      <c r="K22151" s="9"/>
      <c r="N22151" s="9"/>
      <c r="O22151" s="9"/>
      <c r="P22151" s="9"/>
      <c r="Q22151" s="9"/>
    </row>
    <row r="22152" spans="11:17" x14ac:dyDescent="0.25">
      <c r="K22152" s="9"/>
      <c r="N22152" s="9"/>
      <c r="O22152" s="9"/>
      <c r="P22152" s="9"/>
      <c r="Q22152" s="9"/>
    </row>
    <row r="22153" spans="11:17" x14ac:dyDescent="0.25">
      <c r="K22153" s="9"/>
      <c r="N22153" s="9"/>
      <c r="O22153" s="9"/>
      <c r="P22153" s="9"/>
      <c r="Q22153" s="9"/>
    </row>
    <row r="22154" spans="11:17" x14ac:dyDescent="0.25">
      <c r="K22154" s="9"/>
      <c r="N22154" s="9"/>
      <c r="O22154" s="9"/>
      <c r="P22154" s="9"/>
      <c r="Q22154" s="9"/>
    </row>
    <row r="22155" spans="11:17" x14ac:dyDescent="0.25">
      <c r="K22155" s="9"/>
      <c r="N22155" s="9"/>
      <c r="O22155" s="9"/>
      <c r="P22155" s="9"/>
      <c r="Q22155" s="9"/>
    </row>
    <row r="22156" spans="11:17" x14ac:dyDescent="0.25">
      <c r="K22156" s="9"/>
      <c r="N22156" s="9"/>
      <c r="O22156" s="9"/>
      <c r="P22156" s="9"/>
      <c r="Q22156" s="9"/>
    </row>
    <row r="22157" spans="11:17" x14ac:dyDescent="0.25">
      <c r="K22157" s="9"/>
      <c r="N22157" s="9"/>
      <c r="O22157" s="9"/>
      <c r="P22157" s="9"/>
      <c r="Q22157" s="9"/>
    </row>
    <row r="22158" spans="11:17" x14ac:dyDescent="0.25">
      <c r="K22158" s="9"/>
      <c r="N22158" s="9"/>
      <c r="O22158" s="9"/>
      <c r="P22158" s="9"/>
      <c r="Q22158" s="9"/>
    </row>
    <row r="22159" spans="11:17" x14ac:dyDescent="0.25">
      <c r="K22159" s="9"/>
      <c r="N22159" s="9"/>
      <c r="O22159" s="9"/>
      <c r="P22159" s="9"/>
      <c r="Q22159" s="9"/>
    </row>
    <row r="22160" spans="11:17" x14ac:dyDescent="0.25">
      <c r="K22160" s="9"/>
      <c r="N22160" s="9"/>
      <c r="O22160" s="9"/>
      <c r="P22160" s="9"/>
      <c r="Q22160" s="9"/>
    </row>
    <row r="22161" spans="11:17" x14ac:dyDescent="0.25">
      <c r="K22161" s="9"/>
      <c r="N22161" s="9"/>
      <c r="O22161" s="9"/>
      <c r="P22161" s="9"/>
      <c r="Q22161" s="9"/>
    </row>
    <row r="22162" spans="11:17" x14ac:dyDescent="0.25">
      <c r="K22162" s="9"/>
      <c r="N22162" s="9"/>
      <c r="O22162" s="9"/>
      <c r="P22162" s="9"/>
      <c r="Q22162" s="9"/>
    </row>
    <row r="22163" spans="11:17" x14ac:dyDescent="0.25">
      <c r="K22163" s="9"/>
      <c r="N22163" s="9"/>
      <c r="O22163" s="9"/>
      <c r="P22163" s="9"/>
      <c r="Q22163" s="9"/>
    </row>
    <row r="22164" spans="11:17" x14ac:dyDescent="0.25">
      <c r="K22164" s="9"/>
      <c r="N22164" s="9"/>
      <c r="O22164" s="9"/>
      <c r="P22164" s="9"/>
      <c r="Q22164" s="9"/>
    </row>
    <row r="22165" spans="11:17" x14ac:dyDescent="0.25">
      <c r="K22165" s="9"/>
      <c r="N22165" s="9"/>
      <c r="O22165" s="9"/>
      <c r="P22165" s="9"/>
      <c r="Q22165" s="9"/>
    </row>
    <row r="22166" spans="11:17" x14ac:dyDescent="0.25">
      <c r="K22166" s="9"/>
      <c r="N22166" s="9"/>
      <c r="O22166" s="9"/>
      <c r="P22166" s="9"/>
      <c r="Q22166" s="9"/>
    </row>
    <row r="22167" spans="11:17" x14ac:dyDescent="0.25">
      <c r="K22167" s="9"/>
      <c r="N22167" s="9"/>
      <c r="O22167" s="9"/>
      <c r="P22167" s="9"/>
      <c r="Q22167" s="9"/>
    </row>
    <row r="22168" spans="11:17" x14ac:dyDescent="0.25">
      <c r="K22168" s="9"/>
      <c r="N22168" s="9"/>
      <c r="O22168" s="9"/>
      <c r="P22168" s="9"/>
      <c r="Q22168" s="9"/>
    </row>
    <row r="22169" spans="11:17" x14ac:dyDescent="0.25">
      <c r="K22169" s="9"/>
      <c r="N22169" s="9"/>
      <c r="O22169" s="9"/>
      <c r="P22169" s="9"/>
      <c r="Q22169" s="9"/>
    </row>
    <row r="22170" spans="11:17" x14ac:dyDescent="0.25">
      <c r="K22170" s="9"/>
      <c r="N22170" s="9"/>
      <c r="O22170" s="9"/>
      <c r="P22170" s="9"/>
      <c r="Q22170" s="9"/>
    </row>
    <row r="22171" spans="11:17" x14ac:dyDescent="0.25">
      <c r="K22171" s="9"/>
      <c r="N22171" s="9"/>
      <c r="O22171" s="9"/>
      <c r="P22171" s="9"/>
      <c r="Q22171" s="9"/>
    </row>
    <row r="22172" spans="11:17" x14ac:dyDescent="0.25">
      <c r="K22172" s="9"/>
      <c r="N22172" s="9"/>
      <c r="O22172" s="9"/>
      <c r="P22172" s="9"/>
      <c r="Q22172" s="9"/>
    </row>
    <row r="22173" spans="11:17" x14ac:dyDescent="0.25">
      <c r="K22173" s="9"/>
      <c r="N22173" s="9"/>
      <c r="O22173" s="9"/>
      <c r="P22173" s="9"/>
      <c r="Q22173" s="9"/>
    </row>
    <row r="22174" spans="11:17" x14ac:dyDescent="0.25">
      <c r="K22174" s="9"/>
      <c r="N22174" s="9"/>
      <c r="O22174" s="9"/>
      <c r="P22174" s="9"/>
      <c r="Q22174" s="9"/>
    </row>
    <row r="22175" spans="11:17" x14ac:dyDescent="0.25">
      <c r="K22175" s="9"/>
      <c r="N22175" s="9"/>
      <c r="O22175" s="9"/>
      <c r="P22175" s="9"/>
      <c r="Q22175" s="9"/>
    </row>
    <row r="22176" spans="11:17" x14ac:dyDescent="0.25">
      <c r="K22176" s="9"/>
      <c r="N22176" s="9"/>
      <c r="O22176" s="9"/>
      <c r="P22176" s="9"/>
      <c r="Q22176" s="9"/>
    </row>
    <row r="22177" spans="11:17" x14ac:dyDescent="0.25">
      <c r="K22177" s="9"/>
      <c r="N22177" s="9"/>
      <c r="O22177" s="9"/>
      <c r="P22177" s="9"/>
      <c r="Q22177" s="9"/>
    </row>
    <row r="22178" spans="11:17" x14ac:dyDescent="0.25">
      <c r="K22178" s="9"/>
      <c r="N22178" s="9"/>
      <c r="O22178" s="9"/>
      <c r="P22178" s="9"/>
      <c r="Q22178" s="9"/>
    </row>
    <row r="22179" spans="11:17" x14ac:dyDescent="0.25">
      <c r="K22179" s="9"/>
      <c r="N22179" s="9"/>
      <c r="O22179" s="9"/>
      <c r="P22179" s="9"/>
      <c r="Q22179" s="9"/>
    </row>
    <row r="22180" spans="11:17" x14ac:dyDescent="0.25">
      <c r="K22180" s="9"/>
      <c r="N22180" s="9"/>
      <c r="O22180" s="9"/>
      <c r="P22180" s="9"/>
      <c r="Q22180" s="9"/>
    </row>
    <row r="22181" spans="11:17" x14ac:dyDescent="0.25">
      <c r="K22181" s="9"/>
      <c r="N22181" s="9"/>
      <c r="O22181" s="9"/>
      <c r="P22181" s="9"/>
      <c r="Q22181" s="9"/>
    </row>
    <row r="22182" spans="11:17" x14ac:dyDescent="0.25">
      <c r="K22182" s="9"/>
      <c r="N22182" s="9"/>
      <c r="O22182" s="9"/>
      <c r="P22182" s="9"/>
      <c r="Q22182" s="9"/>
    </row>
    <row r="22183" spans="11:17" x14ac:dyDescent="0.25">
      <c r="K22183" s="9"/>
      <c r="N22183" s="9"/>
      <c r="O22183" s="9"/>
      <c r="P22183" s="9"/>
      <c r="Q22183" s="9"/>
    </row>
    <row r="22184" spans="11:17" x14ac:dyDescent="0.25">
      <c r="K22184" s="9"/>
      <c r="N22184" s="9"/>
      <c r="O22184" s="9"/>
      <c r="P22184" s="9"/>
      <c r="Q22184" s="9"/>
    </row>
    <row r="22185" spans="11:17" x14ac:dyDescent="0.25">
      <c r="K22185" s="9"/>
      <c r="N22185" s="9"/>
      <c r="O22185" s="9"/>
      <c r="P22185" s="9"/>
      <c r="Q22185" s="9"/>
    </row>
    <row r="22186" spans="11:17" x14ac:dyDescent="0.25">
      <c r="K22186" s="9"/>
      <c r="N22186" s="9"/>
      <c r="O22186" s="9"/>
      <c r="P22186" s="9"/>
      <c r="Q22186" s="9"/>
    </row>
    <row r="22187" spans="11:17" x14ac:dyDescent="0.25">
      <c r="K22187" s="9"/>
      <c r="N22187" s="9"/>
      <c r="O22187" s="9"/>
      <c r="P22187" s="9"/>
      <c r="Q22187" s="9"/>
    </row>
    <row r="22188" spans="11:17" x14ac:dyDescent="0.25">
      <c r="K22188" s="9"/>
      <c r="N22188" s="9"/>
      <c r="O22188" s="9"/>
      <c r="P22188" s="9"/>
      <c r="Q22188" s="9"/>
    </row>
    <row r="22189" spans="11:17" x14ac:dyDescent="0.25">
      <c r="K22189" s="9"/>
      <c r="N22189" s="9"/>
      <c r="O22189" s="9"/>
      <c r="P22189" s="9"/>
      <c r="Q22189" s="9"/>
    </row>
    <row r="22190" spans="11:17" x14ac:dyDescent="0.25">
      <c r="K22190" s="9"/>
      <c r="N22190" s="9"/>
      <c r="O22190" s="9"/>
      <c r="P22190" s="9"/>
      <c r="Q22190" s="9"/>
    </row>
    <row r="22191" spans="11:17" x14ac:dyDescent="0.25">
      <c r="K22191" s="9"/>
      <c r="N22191" s="9"/>
      <c r="O22191" s="9"/>
      <c r="P22191" s="9"/>
      <c r="Q22191" s="9"/>
    </row>
    <row r="22192" spans="11:17" x14ac:dyDescent="0.25">
      <c r="K22192" s="9"/>
      <c r="N22192" s="9"/>
      <c r="O22192" s="9"/>
      <c r="P22192" s="9"/>
      <c r="Q22192" s="9"/>
    </row>
    <row r="22193" spans="11:17" x14ac:dyDescent="0.25">
      <c r="K22193" s="9"/>
      <c r="N22193" s="9"/>
      <c r="O22193" s="9"/>
      <c r="P22193" s="9"/>
      <c r="Q22193" s="9"/>
    </row>
    <row r="22194" spans="11:17" x14ac:dyDescent="0.25">
      <c r="K22194" s="9"/>
      <c r="N22194" s="9"/>
      <c r="O22194" s="9"/>
      <c r="P22194" s="9"/>
      <c r="Q22194" s="9"/>
    </row>
    <row r="22195" spans="11:17" x14ac:dyDescent="0.25">
      <c r="K22195" s="9"/>
      <c r="N22195" s="9"/>
      <c r="O22195" s="9"/>
      <c r="P22195" s="9"/>
      <c r="Q22195" s="9"/>
    </row>
    <row r="22196" spans="11:17" x14ac:dyDescent="0.25">
      <c r="K22196" s="9"/>
      <c r="N22196" s="9"/>
      <c r="O22196" s="9"/>
      <c r="P22196" s="9"/>
      <c r="Q22196" s="9"/>
    </row>
    <row r="22197" spans="11:17" x14ac:dyDescent="0.25">
      <c r="K22197" s="9"/>
      <c r="N22197" s="9"/>
      <c r="O22197" s="9"/>
      <c r="P22197" s="9"/>
      <c r="Q22197" s="9"/>
    </row>
    <row r="22198" spans="11:17" x14ac:dyDescent="0.25">
      <c r="K22198" s="9"/>
      <c r="N22198" s="9"/>
      <c r="O22198" s="9"/>
      <c r="P22198" s="9"/>
      <c r="Q22198" s="9"/>
    </row>
    <row r="22199" spans="11:17" x14ac:dyDescent="0.25">
      <c r="K22199" s="9"/>
      <c r="N22199" s="9"/>
      <c r="O22199" s="9"/>
      <c r="P22199" s="9"/>
      <c r="Q22199" s="9"/>
    </row>
    <row r="22200" spans="11:17" x14ac:dyDescent="0.25">
      <c r="K22200" s="9"/>
      <c r="N22200" s="9"/>
      <c r="O22200" s="9"/>
      <c r="P22200" s="9"/>
      <c r="Q22200" s="9"/>
    </row>
    <row r="22201" spans="11:17" x14ac:dyDescent="0.25">
      <c r="K22201" s="9"/>
      <c r="N22201" s="9"/>
      <c r="O22201" s="9"/>
      <c r="P22201" s="9"/>
      <c r="Q22201" s="9"/>
    </row>
    <row r="22202" spans="11:17" x14ac:dyDescent="0.25">
      <c r="K22202" s="9"/>
      <c r="N22202" s="9"/>
      <c r="O22202" s="9"/>
      <c r="P22202" s="9"/>
      <c r="Q22202" s="9"/>
    </row>
    <row r="22203" spans="11:17" x14ac:dyDescent="0.25">
      <c r="K22203" s="9"/>
      <c r="N22203" s="9"/>
      <c r="O22203" s="9"/>
      <c r="P22203" s="9"/>
      <c r="Q22203" s="9"/>
    </row>
    <row r="22204" spans="11:17" x14ac:dyDescent="0.25">
      <c r="K22204" s="9"/>
      <c r="N22204" s="9"/>
      <c r="O22204" s="9"/>
      <c r="P22204" s="9"/>
      <c r="Q22204" s="9"/>
    </row>
    <row r="22205" spans="11:17" x14ac:dyDescent="0.25">
      <c r="K22205" s="9"/>
      <c r="N22205" s="9"/>
      <c r="O22205" s="9"/>
      <c r="P22205" s="9"/>
      <c r="Q22205" s="9"/>
    </row>
    <row r="22206" spans="11:17" x14ac:dyDescent="0.25">
      <c r="K22206" s="9"/>
      <c r="N22206" s="9"/>
      <c r="O22206" s="9"/>
      <c r="P22206" s="9"/>
      <c r="Q22206" s="9"/>
    </row>
    <row r="22207" spans="11:17" x14ac:dyDescent="0.25">
      <c r="K22207" s="9"/>
      <c r="N22207" s="9"/>
      <c r="O22207" s="9"/>
      <c r="P22207" s="9"/>
      <c r="Q22207" s="9"/>
    </row>
    <row r="22208" spans="11:17" x14ac:dyDescent="0.25">
      <c r="K22208" s="9"/>
      <c r="N22208" s="9"/>
      <c r="O22208" s="9"/>
      <c r="P22208" s="9"/>
      <c r="Q22208" s="9"/>
    </row>
    <row r="22209" spans="11:17" x14ac:dyDescent="0.25">
      <c r="K22209" s="9"/>
      <c r="N22209" s="9"/>
      <c r="O22209" s="9"/>
      <c r="P22209" s="9"/>
      <c r="Q22209" s="9"/>
    </row>
    <row r="22210" spans="11:17" x14ac:dyDescent="0.25">
      <c r="K22210" s="9"/>
      <c r="N22210" s="9"/>
      <c r="O22210" s="9"/>
      <c r="P22210" s="9"/>
      <c r="Q22210" s="9"/>
    </row>
    <row r="22211" spans="11:17" x14ac:dyDescent="0.25">
      <c r="K22211" s="9"/>
      <c r="N22211" s="9"/>
      <c r="O22211" s="9"/>
      <c r="P22211" s="9"/>
      <c r="Q22211" s="9"/>
    </row>
    <row r="22212" spans="11:17" x14ac:dyDescent="0.25">
      <c r="K22212" s="9"/>
      <c r="N22212" s="9"/>
      <c r="O22212" s="9"/>
      <c r="P22212" s="9"/>
      <c r="Q22212" s="9"/>
    </row>
    <row r="22213" spans="11:17" x14ac:dyDescent="0.25">
      <c r="K22213" s="9"/>
      <c r="N22213" s="9"/>
      <c r="O22213" s="9"/>
      <c r="P22213" s="9"/>
      <c r="Q22213" s="9"/>
    </row>
    <row r="22214" spans="11:17" x14ac:dyDescent="0.25">
      <c r="K22214" s="9"/>
      <c r="N22214" s="9"/>
      <c r="O22214" s="9"/>
      <c r="P22214" s="9"/>
      <c r="Q22214" s="9"/>
    </row>
    <row r="22215" spans="11:17" x14ac:dyDescent="0.25">
      <c r="K22215" s="9"/>
      <c r="N22215" s="9"/>
      <c r="O22215" s="9"/>
      <c r="P22215" s="9"/>
      <c r="Q22215" s="9"/>
    </row>
    <row r="22216" spans="11:17" x14ac:dyDescent="0.25">
      <c r="K22216" s="9"/>
      <c r="N22216" s="9"/>
      <c r="O22216" s="9"/>
      <c r="P22216" s="9"/>
      <c r="Q22216" s="9"/>
    </row>
    <row r="22217" spans="11:17" x14ac:dyDescent="0.25">
      <c r="K22217" s="9"/>
      <c r="N22217" s="9"/>
      <c r="O22217" s="9"/>
      <c r="P22217" s="9"/>
      <c r="Q22217" s="9"/>
    </row>
    <row r="22218" spans="11:17" x14ac:dyDescent="0.25">
      <c r="K22218" s="9"/>
      <c r="N22218" s="9"/>
      <c r="O22218" s="9"/>
      <c r="P22218" s="9"/>
      <c r="Q22218" s="9"/>
    </row>
    <row r="22219" spans="11:17" x14ac:dyDescent="0.25">
      <c r="K22219" s="9"/>
      <c r="N22219" s="9"/>
      <c r="O22219" s="9"/>
      <c r="P22219" s="9"/>
      <c r="Q22219" s="9"/>
    </row>
    <row r="22220" spans="11:17" x14ac:dyDescent="0.25">
      <c r="K22220" s="9"/>
      <c r="N22220" s="9"/>
      <c r="O22220" s="9"/>
      <c r="P22220" s="9"/>
      <c r="Q22220" s="9"/>
    </row>
    <row r="22221" spans="11:17" x14ac:dyDescent="0.25">
      <c r="K22221" s="9"/>
      <c r="N22221" s="9"/>
      <c r="O22221" s="9"/>
      <c r="P22221" s="9"/>
      <c r="Q22221" s="9"/>
    </row>
    <row r="22222" spans="11:17" x14ac:dyDescent="0.25">
      <c r="K22222" s="9"/>
      <c r="N22222" s="9"/>
      <c r="O22222" s="9"/>
      <c r="P22222" s="9"/>
      <c r="Q22222" s="9"/>
    </row>
    <row r="22223" spans="11:17" x14ac:dyDescent="0.25">
      <c r="K22223" s="9"/>
      <c r="N22223" s="9"/>
      <c r="O22223" s="9"/>
      <c r="P22223" s="9"/>
      <c r="Q22223" s="9"/>
    </row>
    <row r="22224" spans="11:17" x14ac:dyDescent="0.25">
      <c r="K22224" s="9"/>
      <c r="N22224" s="9"/>
      <c r="O22224" s="9"/>
      <c r="P22224" s="9"/>
      <c r="Q22224" s="9"/>
    </row>
    <row r="22225" spans="11:17" x14ac:dyDescent="0.25">
      <c r="K22225" s="9"/>
      <c r="N22225" s="9"/>
      <c r="O22225" s="9"/>
      <c r="P22225" s="9"/>
      <c r="Q22225" s="9"/>
    </row>
    <row r="22226" spans="11:17" x14ac:dyDescent="0.25">
      <c r="K22226" s="9"/>
      <c r="N22226" s="9"/>
      <c r="O22226" s="9"/>
      <c r="P22226" s="9"/>
      <c r="Q22226" s="9"/>
    </row>
    <row r="22227" spans="11:17" x14ac:dyDescent="0.25">
      <c r="K22227" s="9"/>
      <c r="N22227" s="9"/>
      <c r="O22227" s="9"/>
      <c r="P22227" s="9"/>
      <c r="Q22227" s="9"/>
    </row>
    <row r="22228" spans="11:17" x14ac:dyDescent="0.25">
      <c r="K22228" s="9"/>
      <c r="N22228" s="9"/>
      <c r="O22228" s="9"/>
      <c r="P22228" s="9"/>
      <c r="Q22228" s="9"/>
    </row>
    <row r="22229" spans="11:17" x14ac:dyDescent="0.25">
      <c r="K22229" s="9"/>
      <c r="N22229" s="9"/>
      <c r="O22229" s="9"/>
      <c r="P22229" s="9"/>
      <c r="Q22229" s="9"/>
    </row>
    <row r="22230" spans="11:17" x14ac:dyDescent="0.25">
      <c r="K22230" s="9"/>
      <c r="N22230" s="9"/>
      <c r="O22230" s="9"/>
      <c r="P22230" s="9"/>
      <c r="Q22230" s="9"/>
    </row>
    <row r="22231" spans="11:17" x14ac:dyDescent="0.25">
      <c r="K22231" s="9"/>
      <c r="N22231" s="9"/>
      <c r="O22231" s="9"/>
      <c r="P22231" s="9"/>
      <c r="Q22231" s="9"/>
    </row>
    <row r="22232" spans="11:17" x14ac:dyDescent="0.25">
      <c r="K22232" s="9"/>
      <c r="N22232" s="9"/>
      <c r="O22232" s="9"/>
      <c r="P22232" s="9"/>
      <c r="Q22232" s="9"/>
    </row>
    <row r="22233" spans="11:17" x14ac:dyDescent="0.25">
      <c r="K22233" s="9"/>
      <c r="N22233" s="9"/>
      <c r="O22233" s="9"/>
      <c r="P22233" s="9"/>
      <c r="Q22233" s="9"/>
    </row>
    <row r="22234" spans="11:17" x14ac:dyDescent="0.25">
      <c r="K22234" s="9"/>
      <c r="N22234" s="9"/>
      <c r="O22234" s="9"/>
      <c r="P22234" s="9"/>
      <c r="Q22234" s="9"/>
    </row>
    <row r="22235" spans="11:17" x14ac:dyDescent="0.25">
      <c r="K22235" s="9"/>
      <c r="N22235" s="9"/>
      <c r="O22235" s="9"/>
      <c r="P22235" s="9"/>
      <c r="Q22235" s="9"/>
    </row>
    <row r="22236" spans="11:17" x14ac:dyDescent="0.25">
      <c r="K22236" s="9"/>
      <c r="N22236" s="9"/>
      <c r="O22236" s="9"/>
      <c r="P22236" s="9"/>
      <c r="Q22236" s="9"/>
    </row>
    <row r="22237" spans="11:17" x14ac:dyDescent="0.25">
      <c r="K22237" s="9"/>
      <c r="N22237" s="9"/>
      <c r="O22237" s="9"/>
      <c r="P22237" s="9"/>
      <c r="Q22237" s="9"/>
    </row>
    <row r="22238" spans="11:17" x14ac:dyDescent="0.25">
      <c r="K22238" s="9"/>
      <c r="N22238" s="9"/>
      <c r="O22238" s="9"/>
      <c r="P22238" s="9"/>
      <c r="Q22238" s="9"/>
    </row>
    <row r="22239" spans="11:17" x14ac:dyDescent="0.25">
      <c r="K22239" s="9"/>
      <c r="N22239" s="9"/>
      <c r="O22239" s="9"/>
      <c r="P22239" s="9"/>
      <c r="Q22239" s="9"/>
    </row>
    <row r="22240" spans="11:17" x14ac:dyDescent="0.25">
      <c r="K22240" s="9"/>
      <c r="N22240" s="9"/>
      <c r="O22240" s="9"/>
      <c r="P22240" s="9"/>
      <c r="Q22240" s="9"/>
    </row>
    <row r="22241" spans="11:17" x14ac:dyDescent="0.25">
      <c r="K22241" s="9"/>
      <c r="N22241" s="9"/>
      <c r="O22241" s="9"/>
      <c r="P22241" s="9"/>
      <c r="Q22241" s="9"/>
    </row>
    <row r="22242" spans="11:17" x14ac:dyDescent="0.25">
      <c r="K22242" s="9"/>
      <c r="N22242" s="9"/>
      <c r="O22242" s="9"/>
      <c r="P22242" s="9"/>
      <c r="Q22242" s="9"/>
    </row>
    <row r="22243" spans="11:17" x14ac:dyDescent="0.25">
      <c r="K22243" s="9"/>
      <c r="N22243" s="9"/>
      <c r="O22243" s="9"/>
      <c r="P22243" s="9"/>
      <c r="Q22243" s="9"/>
    </row>
    <row r="22244" spans="11:17" x14ac:dyDescent="0.25">
      <c r="K22244" s="9"/>
      <c r="N22244" s="9"/>
      <c r="O22244" s="9"/>
      <c r="P22244" s="9"/>
      <c r="Q22244" s="9"/>
    </row>
    <row r="22245" spans="11:17" x14ac:dyDescent="0.25">
      <c r="K22245" s="9"/>
      <c r="N22245" s="9"/>
      <c r="O22245" s="9"/>
      <c r="P22245" s="9"/>
      <c r="Q22245" s="9"/>
    </row>
    <row r="22246" spans="11:17" x14ac:dyDescent="0.25">
      <c r="K22246" s="9"/>
      <c r="N22246" s="9"/>
      <c r="O22246" s="9"/>
      <c r="P22246" s="9"/>
      <c r="Q22246" s="9"/>
    </row>
    <row r="22247" spans="11:17" x14ac:dyDescent="0.25">
      <c r="K22247" s="9"/>
      <c r="N22247" s="9"/>
      <c r="O22247" s="9"/>
      <c r="P22247" s="9"/>
      <c r="Q22247" s="9"/>
    </row>
    <row r="22248" spans="11:17" x14ac:dyDescent="0.25">
      <c r="K22248" s="9"/>
      <c r="N22248" s="9"/>
      <c r="O22248" s="9"/>
      <c r="P22248" s="9"/>
      <c r="Q22248" s="9"/>
    </row>
    <row r="22249" spans="11:17" x14ac:dyDescent="0.25">
      <c r="K22249" s="9"/>
      <c r="N22249" s="9"/>
      <c r="O22249" s="9"/>
      <c r="P22249" s="9"/>
      <c r="Q22249" s="9"/>
    </row>
    <row r="22250" spans="11:17" x14ac:dyDescent="0.25">
      <c r="K22250" s="9"/>
      <c r="N22250" s="9"/>
      <c r="O22250" s="9"/>
      <c r="P22250" s="9"/>
      <c r="Q22250" s="9"/>
    </row>
    <row r="22251" spans="11:17" x14ac:dyDescent="0.25">
      <c r="K22251" s="9"/>
      <c r="N22251" s="9"/>
      <c r="O22251" s="9"/>
      <c r="P22251" s="9"/>
      <c r="Q22251" s="9"/>
    </row>
    <row r="22252" spans="11:17" x14ac:dyDescent="0.25">
      <c r="K22252" s="9"/>
      <c r="N22252" s="9"/>
      <c r="O22252" s="9"/>
      <c r="P22252" s="9"/>
      <c r="Q22252" s="9"/>
    </row>
    <row r="22253" spans="11:17" x14ac:dyDescent="0.25">
      <c r="K22253" s="9"/>
      <c r="N22253" s="9"/>
      <c r="O22253" s="9"/>
      <c r="P22253" s="9"/>
      <c r="Q22253" s="9"/>
    </row>
    <row r="22254" spans="11:17" x14ac:dyDescent="0.25">
      <c r="K22254" s="9"/>
      <c r="N22254" s="9"/>
      <c r="O22254" s="9"/>
      <c r="P22254" s="9"/>
      <c r="Q22254" s="9"/>
    </row>
    <row r="22255" spans="11:17" x14ac:dyDescent="0.25">
      <c r="K22255" s="9"/>
      <c r="N22255" s="9"/>
      <c r="O22255" s="9"/>
      <c r="P22255" s="9"/>
      <c r="Q22255" s="9"/>
    </row>
    <row r="22256" spans="11:17" x14ac:dyDescent="0.25">
      <c r="K22256" s="9"/>
      <c r="N22256" s="9"/>
      <c r="O22256" s="9"/>
      <c r="P22256" s="9"/>
      <c r="Q22256" s="9"/>
    </row>
    <row r="22257" spans="11:17" x14ac:dyDescent="0.25">
      <c r="K22257" s="9"/>
      <c r="N22257" s="9"/>
      <c r="O22257" s="9"/>
      <c r="P22257" s="9"/>
      <c r="Q22257" s="9"/>
    </row>
    <row r="22258" spans="11:17" x14ac:dyDescent="0.25">
      <c r="K22258" s="9"/>
      <c r="N22258" s="9"/>
      <c r="O22258" s="9"/>
      <c r="P22258" s="9"/>
      <c r="Q22258" s="9"/>
    </row>
    <row r="22259" spans="11:17" x14ac:dyDescent="0.25">
      <c r="K22259" s="9"/>
      <c r="N22259" s="9"/>
      <c r="O22259" s="9"/>
      <c r="P22259" s="9"/>
      <c r="Q22259" s="9"/>
    </row>
    <row r="22260" spans="11:17" x14ac:dyDescent="0.25">
      <c r="K22260" s="9"/>
      <c r="N22260" s="9"/>
      <c r="O22260" s="9"/>
      <c r="P22260" s="9"/>
      <c r="Q22260" s="9"/>
    </row>
    <row r="22261" spans="11:17" x14ac:dyDescent="0.25">
      <c r="K22261" s="9"/>
      <c r="N22261" s="9"/>
      <c r="O22261" s="9"/>
      <c r="P22261" s="9"/>
      <c r="Q22261" s="9"/>
    </row>
    <row r="22262" spans="11:17" x14ac:dyDescent="0.25">
      <c r="K22262" s="9"/>
      <c r="N22262" s="9"/>
      <c r="O22262" s="9"/>
      <c r="P22262" s="9"/>
      <c r="Q22262" s="9"/>
    </row>
    <row r="22263" spans="11:17" x14ac:dyDescent="0.25">
      <c r="K22263" s="9"/>
      <c r="N22263" s="9"/>
      <c r="O22263" s="9"/>
      <c r="P22263" s="9"/>
      <c r="Q22263" s="9"/>
    </row>
    <row r="22264" spans="11:17" x14ac:dyDescent="0.25">
      <c r="K22264" s="9"/>
      <c r="N22264" s="9"/>
      <c r="O22264" s="9"/>
      <c r="P22264" s="9"/>
      <c r="Q22264" s="9"/>
    </row>
    <row r="22265" spans="11:17" x14ac:dyDescent="0.25">
      <c r="K22265" s="9"/>
      <c r="N22265" s="9"/>
      <c r="O22265" s="9"/>
      <c r="P22265" s="9"/>
      <c r="Q22265" s="9"/>
    </row>
    <row r="22266" spans="11:17" x14ac:dyDescent="0.25">
      <c r="K22266" s="9"/>
      <c r="N22266" s="9"/>
      <c r="O22266" s="9"/>
      <c r="P22266" s="9"/>
      <c r="Q22266" s="9"/>
    </row>
    <row r="22267" spans="11:17" x14ac:dyDescent="0.25">
      <c r="K22267" s="9"/>
      <c r="N22267" s="9"/>
      <c r="O22267" s="9"/>
      <c r="P22267" s="9"/>
      <c r="Q22267" s="9"/>
    </row>
    <row r="22268" spans="11:17" x14ac:dyDescent="0.25">
      <c r="K22268" s="9"/>
      <c r="N22268" s="9"/>
      <c r="O22268" s="9"/>
      <c r="P22268" s="9"/>
      <c r="Q22268" s="9"/>
    </row>
    <row r="22269" spans="11:17" x14ac:dyDescent="0.25">
      <c r="K22269" s="9"/>
      <c r="N22269" s="9"/>
      <c r="O22269" s="9"/>
      <c r="P22269" s="9"/>
      <c r="Q22269" s="9"/>
    </row>
    <row r="22270" spans="11:17" x14ac:dyDescent="0.25">
      <c r="K22270" s="9"/>
      <c r="N22270" s="9"/>
      <c r="O22270" s="9"/>
      <c r="P22270" s="9"/>
      <c r="Q22270" s="9"/>
    </row>
    <row r="22271" spans="11:17" x14ac:dyDescent="0.25">
      <c r="K22271" s="9"/>
      <c r="N22271" s="9"/>
      <c r="O22271" s="9"/>
      <c r="P22271" s="9"/>
      <c r="Q22271" s="9"/>
    </row>
    <row r="22272" spans="11:17" x14ac:dyDescent="0.25">
      <c r="K22272" s="9"/>
      <c r="N22272" s="9"/>
      <c r="O22272" s="9"/>
      <c r="P22272" s="9"/>
      <c r="Q22272" s="9"/>
    </row>
    <row r="22273" spans="11:17" x14ac:dyDescent="0.25">
      <c r="K22273" s="9"/>
      <c r="N22273" s="9"/>
      <c r="O22273" s="9"/>
      <c r="P22273" s="9"/>
      <c r="Q22273" s="9"/>
    </row>
    <row r="22274" spans="11:17" x14ac:dyDescent="0.25">
      <c r="K22274" s="9"/>
      <c r="N22274" s="9"/>
      <c r="O22274" s="9"/>
      <c r="P22274" s="9"/>
      <c r="Q22274" s="9"/>
    </row>
    <row r="22275" spans="11:17" x14ac:dyDescent="0.25">
      <c r="K22275" s="9"/>
      <c r="N22275" s="9"/>
      <c r="O22275" s="9"/>
      <c r="P22275" s="9"/>
      <c r="Q22275" s="9"/>
    </row>
    <row r="22276" spans="11:17" x14ac:dyDescent="0.25">
      <c r="K22276" s="9"/>
      <c r="N22276" s="9"/>
      <c r="O22276" s="9"/>
      <c r="P22276" s="9"/>
      <c r="Q22276" s="9"/>
    </row>
    <row r="22277" spans="11:17" x14ac:dyDescent="0.25">
      <c r="K22277" s="9"/>
      <c r="N22277" s="9"/>
      <c r="O22277" s="9"/>
      <c r="P22277" s="9"/>
      <c r="Q22277" s="9"/>
    </row>
    <row r="22278" spans="11:17" x14ac:dyDescent="0.25">
      <c r="K22278" s="9"/>
      <c r="N22278" s="9"/>
      <c r="O22278" s="9"/>
      <c r="P22278" s="9"/>
      <c r="Q22278" s="9"/>
    </row>
    <row r="22279" spans="11:17" x14ac:dyDescent="0.25">
      <c r="K22279" s="9"/>
      <c r="N22279" s="9"/>
      <c r="O22279" s="9"/>
      <c r="P22279" s="9"/>
      <c r="Q22279" s="9"/>
    </row>
    <row r="22280" spans="11:17" x14ac:dyDescent="0.25">
      <c r="K22280" s="9"/>
      <c r="N22280" s="9"/>
      <c r="O22280" s="9"/>
      <c r="P22280" s="9"/>
      <c r="Q22280" s="9"/>
    </row>
    <row r="22281" spans="11:17" x14ac:dyDescent="0.25">
      <c r="K22281" s="9"/>
      <c r="N22281" s="9"/>
      <c r="O22281" s="9"/>
      <c r="P22281" s="9"/>
      <c r="Q22281" s="9"/>
    </row>
    <row r="22282" spans="11:17" x14ac:dyDescent="0.25">
      <c r="K22282" s="9"/>
      <c r="N22282" s="9"/>
      <c r="O22282" s="9"/>
      <c r="P22282" s="9"/>
      <c r="Q22282" s="9"/>
    </row>
    <row r="22283" spans="11:17" x14ac:dyDescent="0.25">
      <c r="K22283" s="9"/>
      <c r="N22283" s="9"/>
      <c r="O22283" s="9"/>
      <c r="P22283" s="9"/>
      <c r="Q22283" s="9"/>
    </row>
    <row r="22284" spans="11:17" x14ac:dyDescent="0.25">
      <c r="K22284" s="9"/>
      <c r="N22284" s="9"/>
      <c r="O22284" s="9"/>
      <c r="P22284" s="9"/>
      <c r="Q22284" s="9"/>
    </row>
    <row r="22285" spans="11:17" x14ac:dyDescent="0.25">
      <c r="K22285" s="9"/>
      <c r="N22285" s="9"/>
      <c r="O22285" s="9"/>
      <c r="P22285" s="9"/>
      <c r="Q22285" s="9"/>
    </row>
    <row r="22286" spans="11:17" x14ac:dyDescent="0.25">
      <c r="K22286" s="9"/>
      <c r="N22286" s="9"/>
      <c r="O22286" s="9"/>
      <c r="P22286" s="9"/>
      <c r="Q22286" s="9"/>
    </row>
    <row r="22287" spans="11:17" x14ac:dyDescent="0.25">
      <c r="K22287" s="9"/>
      <c r="N22287" s="9"/>
      <c r="O22287" s="9"/>
      <c r="P22287" s="9"/>
      <c r="Q22287" s="9"/>
    </row>
    <row r="22288" spans="11:17" x14ac:dyDescent="0.25">
      <c r="K22288" s="9"/>
      <c r="N22288" s="9"/>
      <c r="O22288" s="9"/>
      <c r="P22288" s="9"/>
      <c r="Q22288" s="9"/>
    </row>
    <row r="22289" spans="11:17" x14ac:dyDescent="0.25">
      <c r="K22289" s="9"/>
      <c r="N22289" s="9"/>
      <c r="O22289" s="9"/>
      <c r="P22289" s="9"/>
      <c r="Q22289" s="9"/>
    </row>
    <row r="22290" spans="11:17" x14ac:dyDescent="0.25">
      <c r="K22290" s="9"/>
      <c r="N22290" s="9"/>
      <c r="O22290" s="9"/>
      <c r="P22290" s="9"/>
      <c r="Q22290" s="9"/>
    </row>
    <row r="22291" spans="11:17" x14ac:dyDescent="0.25">
      <c r="K22291" s="9"/>
      <c r="N22291" s="9"/>
      <c r="O22291" s="9"/>
      <c r="P22291" s="9"/>
      <c r="Q22291" s="9"/>
    </row>
    <row r="22292" spans="11:17" x14ac:dyDescent="0.25">
      <c r="K22292" s="9"/>
      <c r="N22292" s="9"/>
      <c r="O22292" s="9"/>
      <c r="P22292" s="9"/>
      <c r="Q22292" s="9"/>
    </row>
    <row r="22293" spans="11:17" x14ac:dyDescent="0.25">
      <c r="K22293" s="9"/>
      <c r="N22293" s="9"/>
      <c r="O22293" s="9"/>
      <c r="P22293" s="9"/>
      <c r="Q22293" s="9"/>
    </row>
    <row r="22294" spans="11:17" x14ac:dyDescent="0.25">
      <c r="K22294" s="9"/>
      <c r="N22294" s="9"/>
      <c r="O22294" s="9"/>
      <c r="P22294" s="9"/>
      <c r="Q22294" s="9"/>
    </row>
    <row r="22295" spans="11:17" x14ac:dyDescent="0.25">
      <c r="K22295" s="9"/>
      <c r="N22295" s="9"/>
      <c r="O22295" s="9"/>
      <c r="P22295" s="9"/>
      <c r="Q22295" s="9"/>
    </row>
    <row r="22296" spans="11:17" x14ac:dyDescent="0.25">
      <c r="K22296" s="9"/>
      <c r="N22296" s="9"/>
      <c r="O22296" s="9"/>
      <c r="P22296" s="9"/>
      <c r="Q22296" s="9"/>
    </row>
    <row r="22297" spans="11:17" x14ac:dyDescent="0.25">
      <c r="K22297" s="9"/>
      <c r="N22297" s="9"/>
      <c r="O22297" s="9"/>
      <c r="P22297" s="9"/>
      <c r="Q22297" s="9"/>
    </row>
    <row r="22298" spans="11:17" x14ac:dyDescent="0.25">
      <c r="K22298" s="9"/>
      <c r="N22298" s="9"/>
      <c r="O22298" s="9"/>
      <c r="P22298" s="9"/>
      <c r="Q22298" s="9"/>
    </row>
    <row r="22299" spans="11:17" x14ac:dyDescent="0.25">
      <c r="K22299" s="9"/>
      <c r="N22299" s="9"/>
      <c r="O22299" s="9"/>
      <c r="P22299" s="9"/>
      <c r="Q22299" s="9"/>
    </row>
    <row r="22300" spans="11:17" x14ac:dyDescent="0.25">
      <c r="K22300" s="9"/>
      <c r="N22300" s="9"/>
      <c r="O22300" s="9"/>
      <c r="P22300" s="9"/>
      <c r="Q22300" s="9"/>
    </row>
    <row r="22301" spans="11:17" x14ac:dyDescent="0.25">
      <c r="K22301" s="9"/>
      <c r="N22301" s="9"/>
      <c r="O22301" s="9"/>
      <c r="P22301" s="9"/>
      <c r="Q22301" s="9"/>
    </row>
    <row r="22302" spans="11:17" x14ac:dyDescent="0.25">
      <c r="K22302" s="9"/>
      <c r="N22302" s="9"/>
      <c r="O22302" s="9"/>
      <c r="P22302" s="9"/>
      <c r="Q22302" s="9"/>
    </row>
    <row r="22303" spans="11:17" x14ac:dyDescent="0.25">
      <c r="K22303" s="9"/>
      <c r="N22303" s="9"/>
      <c r="O22303" s="9"/>
      <c r="P22303" s="9"/>
      <c r="Q22303" s="9"/>
    </row>
    <row r="22304" spans="11:17" x14ac:dyDescent="0.25">
      <c r="K22304" s="9"/>
      <c r="N22304" s="9"/>
      <c r="O22304" s="9"/>
      <c r="P22304" s="9"/>
      <c r="Q22304" s="9"/>
    </row>
    <row r="22305" spans="11:17" x14ac:dyDescent="0.25">
      <c r="K22305" s="9"/>
      <c r="N22305" s="9"/>
      <c r="O22305" s="9"/>
      <c r="P22305" s="9"/>
      <c r="Q22305" s="9"/>
    </row>
    <row r="22306" spans="11:17" x14ac:dyDescent="0.25">
      <c r="K22306" s="9"/>
      <c r="N22306" s="9"/>
      <c r="O22306" s="9"/>
      <c r="P22306" s="9"/>
      <c r="Q22306" s="9"/>
    </row>
    <row r="22307" spans="11:17" x14ac:dyDescent="0.25">
      <c r="K22307" s="9"/>
      <c r="N22307" s="9"/>
      <c r="O22307" s="9"/>
      <c r="P22307" s="9"/>
      <c r="Q22307" s="9"/>
    </row>
    <row r="22308" spans="11:17" x14ac:dyDescent="0.25">
      <c r="K22308" s="9"/>
      <c r="N22308" s="9"/>
      <c r="O22308" s="9"/>
      <c r="P22308" s="9"/>
      <c r="Q22308" s="9"/>
    </row>
    <row r="22309" spans="11:17" x14ac:dyDescent="0.25">
      <c r="K22309" s="9"/>
      <c r="N22309" s="9"/>
      <c r="O22309" s="9"/>
      <c r="P22309" s="9"/>
      <c r="Q22309" s="9"/>
    </row>
    <row r="22310" spans="11:17" x14ac:dyDescent="0.25">
      <c r="K22310" s="9"/>
      <c r="N22310" s="9"/>
      <c r="O22310" s="9"/>
      <c r="P22310" s="9"/>
      <c r="Q22310" s="9"/>
    </row>
    <row r="22311" spans="11:17" x14ac:dyDescent="0.25">
      <c r="K22311" s="9"/>
      <c r="N22311" s="9"/>
      <c r="O22311" s="9"/>
      <c r="P22311" s="9"/>
      <c r="Q22311" s="9"/>
    </row>
    <row r="22312" spans="11:17" x14ac:dyDescent="0.25">
      <c r="K22312" s="9"/>
      <c r="N22312" s="9"/>
      <c r="O22312" s="9"/>
      <c r="P22312" s="9"/>
      <c r="Q22312" s="9"/>
    </row>
    <row r="22313" spans="11:17" x14ac:dyDescent="0.25">
      <c r="K22313" s="9"/>
      <c r="N22313" s="9"/>
      <c r="O22313" s="9"/>
      <c r="P22313" s="9"/>
      <c r="Q22313" s="9"/>
    </row>
    <row r="22314" spans="11:17" x14ac:dyDescent="0.25">
      <c r="K22314" s="9"/>
      <c r="N22314" s="9"/>
      <c r="O22314" s="9"/>
      <c r="P22314" s="9"/>
      <c r="Q22314" s="9"/>
    </row>
    <row r="22315" spans="11:17" x14ac:dyDescent="0.25">
      <c r="K22315" s="9"/>
      <c r="N22315" s="9"/>
      <c r="O22315" s="9"/>
      <c r="P22315" s="9"/>
      <c r="Q22315" s="9"/>
    </row>
    <row r="22316" spans="11:17" x14ac:dyDescent="0.25">
      <c r="K22316" s="9"/>
      <c r="N22316" s="9"/>
      <c r="O22316" s="9"/>
      <c r="P22316" s="9"/>
      <c r="Q22316" s="9"/>
    </row>
    <row r="22317" spans="11:17" x14ac:dyDescent="0.25">
      <c r="K22317" s="9"/>
      <c r="N22317" s="9"/>
      <c r="O22317" s="9"/>
      <c r="P22317" s="9"/>
      <c r="Q22317" s="9"/>
    </row>
    <row r="22318" spans="11:17" x14ac:dyDescent="0.25">
      <c r="K22318" s="9"/>
      <c r="N22318" s="9"/>
      <c r="O22318" s="9"/>
      <c r="P22318" s="9"/>
      <c r="Q22318" s="9"/>
    </row>
    <row r="22319" spans="11:17" x14ac:dyDescent="0.25">
      <c r="K22319" s="9"/>
      <c r="N22319" s="9"/>
      <c r="O22319" s="9"/>
      <c r="P22319" s="9"/>
      <c r="Q22319" s="9"/>
    </row>
    <row r="22320" spans="11:17" x14ac:dyDescent="0.25">
      <c r="K22320" s="9"/>
      <c r="N22320" s="9"/>
      <c r="O22320" s="9"/>
      <c r="P22320" s="9"/>
      <c r="Q22320" s="9"/>
    </row>
    <row r="22321" spans="11:17" x14ac:dyDescent="0.25">
      <c r="K22321" s="9"/>
      <c r="N22321" s="9"/>
      <c r="O22321" s="9"/>
      <c r="P22321" s="9"/>
      <c r="Q22321" s="9"/>
    </row>
    <row r="22322" spans="11:17" x14ac:dyDescent="0.25">
      <c r="K22322" s="9"/>
      <c r="N22322" s="9"/>
      <c r="O22322" s="9"/>
      <c r="P22322" s="9"/>
      <c r="Q22322" s="9"/>
    </row>
    <row r="22323" spans="11:17" x14ac:dyDescent="0.25">
      <c r="K22323" s="9"/>
      <c r="N22323" s="9"/>
      <c r="O22323" s="9"/>
      <c r="P22323" s="9"/>
      <c r="Q22323" s="9"/>
    </row>
    <row r="22324" spans="11:17" x14ac:dyDescent="0.25">
      <c r="K22324" s="9"/>
      <c r="N22324" s="9"/>
      <c r="O22324" s="9"/>
      <c r="P22324" s="9"/>
      <c r="Q22324" s="9"/>
    </row>
    <row r="22325" spans="11:17" x14ac:dyDescent="0.25">
      <c r="K22325" s="9"/>
      <c r="N22325" s="9"/>
      <c r="O22325" s="9"/>
      <c r="P22325" s="9"/>
      <c r="Q22325" s="9"/>
    </row>
    <row r="22326" spans="11:17" x14ac:dyDescent="0.25">
      <c r="K22326" s="9"/>
      <c r="N22326" s="9"/>
      <c r="O22326" s="9"/>
      <c r="P22326" s="9"/>
      <c r="Q22326" s="9"/>
    </row>
    <row r="22327" spans="11:17" x14ac:dyDescent="0.25">
      <c r="K22327" s="9"/>
      <c r="N22327" s="9"/>
      <c r="O22327" s="9"/>
      <c r="P22327" s="9"/>
      <c r="Q22327" s="9"/>
    </row>
    <row r="22328" spans="11:17" x14ac:dyDescent="0.25">
      <c r="K22328" s="9"/>
      <c r="N22328" s="9"/>
      <c r="O22328" s="9"/>
      <c r="P22328" s="9"/>
      <c r="Q22328" s="9"/>
    </row>
    <row r="22329" spans="11:17" x14ac:dyDescent="0.25">
      <c r="K22329" s="9"/>
      <c r="N22329" s="9"/>
      <c r="O22329" s="9"/>
      <c r="P22329" s="9"/>
      <c r="Q22329" s="9"/>
    </row>
    <row r="22330" spans="11:17" x14ac:dyDescent="0.25">
      <c r="K22330" s="9"/>
      <c r="N22330" s="9"/>
      <c r="O22330" s="9"/>
      <c r="P22330" s="9"/>
      <c r="Q22330" s="9"/>
    </row>
    <row r="22331" spans="11:17" x14ac:dyDescent="0.25">
      <c r="K22331" s="9"/>
      <c r="N22331" s="9"/>
      <c r="O22331" s="9"/>
      <c r="P22331" s="9"/>
      <c r="Q22331" s="9"/>
    </row>
    <row r="22332" spans="11:17" x14ac:dyDescent="0.25">
      <c r="K22332" s="9"/>
      <c r="N22332" s="9"/>
      <c r="O22332" s="9"/>
      <c r="P22332" s="9"/>
      <c r="Q22332" s="9"/>
    </row>
    <row r="22333" spans="11:17" x14ac:dyDescent="0.25">
      <c r="K22333" s="9"/>
      <c r="N22333" s="9"/>
      <c r="O22333" s="9"/>
      <c r="P22333" s="9"/>
      <c r="Q22333" s="9"/>
    </row>
    <row r="22334" spans="11:17" x14ac:dyDescent="0.25">
      <c r="K22334" s="9"/>
      <c r="N22334" s="9"/>
      <c r="O22334" s="9"/>
      <c r="P22334" s="9"/>
      <c r="Q22334" s="9"/>
    </row>
    <row r="22335" spans="11:17" x14ac:dyDescent="0.25">
      <c r="K22335" s="9"/>
      <c r="N22335" s="9"/>
      <c r="O22335" s="9"/>
      <c r="P22335" s="9"/>
      <c r="Q22335" s="9"/>
    </row>
    <row r="22336" spans="11:17" x14ac:dyDescent="0.25">
      <c r="K22336" s="9"/>
      <c r="N22336" s="9"/>
      <c r="O22336" s="9"/>
      <c r="P22336" s="9"/>
      <c r="Q22336" s="9"/>
    </row>
    <row r="22337" spans="11:17" x14ac:dyDescent="0.25">
      <c r="K22337" s="9"/>
      <c r="N22337" s="9"/>
      <c r="O22337" s="9"/>
      <c r="P22337" s="9"/>
      <c r="Q22337" s="9"/>
    </row>
    <row r="22338" spans="11:17" x14ac:dyDescent="0.25">
      <c r="K22338" s="9"/>
      <c r="N22338" s="9"/>
      <c r="O22338" s="9"/>
      <c r="P22338" s="9"/>
      <c r="Q22338" s="9"/>
    </row>
    <row r="22339" spans="11:17" x14ac:dyDescent="0.25">
      <c r="K22339" s="9"/>
      <c r="N22339" s="9"/>
      <c r="O22339" s="9"/>
      <c r="P22339" s="9"/>
      <c r="Q22339" s="9"/>
    </row>
    <row r="22340" spans="11:17" x14ac:dyDescent="0.25">
      <c r="K22340" s="9"/>
      <c r="N22340" s="9"/>
      <c r="O22340" s="9"/>
      <c r="P22340" s="9"/>
      <c r="Q22340" s="9"/>
    </row>
    <row r="22341" spans="11:17" x14ac:dyDescent="0.25">
      <c r="K22341" s="9"/>
      <c r="N22341" s="9"/>
      <c r="O22341" s="9"/>
      <c r="P22341" s="9"/>
      <c r="Q22341" s="9"/>
    </row>
    <row r="22342" spans="11:17" x14ac:dyDescent="0.25">
      <c r="K22342" s="9"/>
      <c r="N22342" s="9"/>
      <c r="O22342" s="9"/>
      <c r="P22342" s="9"/>
      <c r="Q22342" s="9"/>
    </row>
    <row r="22343" spans="11:17" x14ac:dyDescent="0.25">
      <c r="K22343" s="9"/>
      <c r="N22343" s="9"/>
      <c r="O22343" s="9"/>
      <c r="P22343" s="9"/>
      <c r="Q22343" s="9"/>
    </row>
    <row r="22344" spans="11:17" x14ac:dyDescent="0.25">
      <c r="K22344" s="9"/>
      <c r="N22344" s="9"/>
      <c r="O22344" s="9"/>
      <c r="P22344" s="9"/>
      <c r="Q22344" s="9"/>
    </row>
    <row r="22345" spans="11:17" x14ac:dyDescent="0.25">
      <c r="K22345" s="9"/>
      <c r="N22345" s="9"/>
      <c r="O22345" s="9"/>
      <c r="P22345" s="9"/>
      <c r="Q22345" s="9"/>
    </row>
    <row r="22346" spans="11:17" x14ac:dyDescent="0.25">
      <c r="K22346" s="9"/>
      <c r="N22346" s="9"/>
      <c r="O22346" s="9"/>
      <c r="P22346" s="9"/>
      <c r="Q22346" s="9"/>
    </row>
    <row r="22347" spans="11:17" x14ac:dyDescent="0.25">
      <c r="K22347" s="9"/>
      <c r="N22347" s="9"/>
      <c r="O22347" s="9"/>
      <c r="P22347" s="9"/>
      <c r="Q22347" s="9"/>
    </row>
    <row r="22348" spans="11:17" x14ac:dyDescent="0.25">
      <c r="K22348" s="9"/>
      <c r="N22348" s="9"/>
      <c r="O22348" s="9"/>
      <c r="P22348" s="9"/>
      <c r="Q22348" s="9"/>
    </row>
    <row r="22349" spans="11:17" x14ac:dyDescent="0.25">
      <c r="K22349" s="9"/>
      <c r="N22349" s="9"/>
      <c r="O22349" s="9"/>
      <c r="P22349" s="9"/>
      <c r="Q22349" s="9"/>
    </row>
    <row r="22350" spans="11:17" x14ac:dyDescent="0.25">
      <c r="K22350" s="9"/>
      <c r="N22350" s="9"/>
      <c r="O22350" s="9"/>
      <c r="P22350" s="9"/>
      <c r="Q22350" s="9"/>
    </row>
    <row r="22351" spans="11:17" x14ac:dyDescent="0.25">
      <c r="K22351" s="9"/>
      <c r="N22351" s="9"/>
      <c r="O22351" s="9"/>
      <c r="P22351" s="9"/>
      <c r="Q22351" s="9"/>
    </row>
    <row r="22352" spans="11:17" x14ac:dyDescent="0.25">
      <c r="K22352" s="9"/>
      <c r="N22352" s="9"/>
      <c r="O22352" s="9"/>
      <c r="P22352" s="9"/>
      <c r="Q22352" s="9"/>
    </row>
    <row r="22353" spans="11:17" x14ac:dyDescent="0.25">
      <c r="K22353" s="9"/>
      <c r="N22353" s="9"/>
      <c r="O22353" s="9"/>
      <c r="P22353" s="9"/>
      <c r="Q22353" s="9"/>
    </row>
    <row r="22354" spans="11:17" x14ac:dyDescent="0.25">
      <c r="K22354" s="9"/>
      <c r="N22354" s="9"/>
      <c r="O22354" s="9"/>
      <c r="P22354" s="9"/>
      <c r="Q22354" s="9"/>
    </row>
    <row r="22355" spans="11:17" x14ac:dyDescent="0.25">
      <c r="K22355" s="9"/>
      <c r="N22355" s="9"/>
      <c r="O22355" s="9"/>
      <c r="P22355" s="9"/>
      <c r="Q22355" s="9"/>
    </row>
    <row r="22356" spans="11:17" x14ac:dyDescent="0.25">
      <c r="K22356" s="9"/>
      <c r="N22356" s="9"/>
      <c r="O22356" s="9"/>
      <c r="P22356" s="9"/>
      <c r="Q22356" s="9"/>
    </row>
    <row r="22357" spans="11:17" x14ac:dyDescent="0.25">
      <c r="K22357" s="9"/>
      <c r="N22357" s="9"/>
      <c r="O22357" s="9"/>
      <c r="P22357" s="9"/>
      <c r="Q22357" s="9"/>
    </row>
    <row r="22358" spans="11:17" x14ac:dyDescent="0.25">
      <c r="K22358" s="9"/>
      <c r="N22358" s="9"/>
      <c r="O22358" s="9"/>
      <c r="P22358" s="9"/>
      <c r="Q22358" s="9"/>
    </row>
    <row r="22359" spans="11:17" x14ac:dyDescent="0.25">
      <c r="K22359" s="9"/>
      <c r="N22359" s="9"/>
      <c r="O22359" s="9"/>
      <c r="P22359" s="9"/>
      <c r="Q22359" s="9"/>
    </row>
    <row r="22360" spans="11:17" x14ac:dyDescent="0.25">
      <c r="K22360" s="9"/>
      <c r="N22360" s="9"/>
      <c r="O22360" s="9"/>
      <c r="P22360" s="9"/>
      <c r="Q22360" s="9"/>
    </row>
    <row r="22361" spans="11:17" x14ac:dyDescent="0.25">
      <c r="K22361" s="9"/>
      <c r="N22361" s="9"/>
      <c r="O22361" s="9"/>
      <c r="P22361" s="9"/>
      <c r="Q22361" s="9"/>
    </row>
    <row r="22362" spans="11:17" x14ac:dyDescent="0.25">
      <c r="K22362" s="9"/>
      <c r="N22362" s="9"/>
      <c r="O22362" s="9"/>
      <c r="P22362" s="9"/>
      <c r="Q22362" s="9"/>
    </row>
    <row r="22363" spans="11:17" x14ac:dyDescent="0.25">
      <c r="K22363" s="9"/>
      <c r="N22363" s="9"/>
      <c r="O22363" s="9"/>
      <c r="P22363" s="9"/>
      <c r="Q22363" s="9"/>
    </row>
    <row r="22364" spans="11:17" x14ac:dyDescent="0.25">
      <c r="K22364" s="9"/>
      <c r="N22364" s="9"/>
      <c r="O22364" s="9"/>
      <c r="P22364" s="9"/>
      <c r="Q22364" s="9"/>
    </row>
    <row r="22365" spans="11:17" x14ac:dyDescent="0.25">
      <c r="K22365" s="9"/>
      <c r="N22365" s="9"/>
      <c r="O22365" s="9"/>
      <c r="P22365" s="9"/>
      <c r="Q22365" s="9"/>
    </row>
    <row r="22366" spans="11:17" x14ac:dyDescent="0.25">
      <c r="K22366" s="9"/>
      <c r="N22366" s="9"/>
      <c r="O22366" s="9"/>
      <c r="P22366" s="9"/>
      <c r="Q22366" s="9"/>
    </row>
    <row r="22367" spans="11:17" x14ac:dyDescent="0.25">
      <c r="K22367" s="9"/>
      <c r="N22367" s="9"/>
      <c r="O22367" s="9"/>
      <c r="P22367" s="9"/>
      <c r="Q22367" s="9"/>
    </row>
    <row r="22368" spans="11:17" x14ac:dyDescent="0.25">
      <c r="K22368" s="9"/>
      <c r="N22368" s="9"/>
      <c r="O22368" s="9"/>
      <c r="P22368" s="9"/>
      <c r="Q22368" s="9"/>
    </row>
    <row r="22369" spans="11:17" x14ac:dyDescent="0.25">
      <c r="K22369" s="9"/>
      <c r="N22369" s="9"/>
      <c r="O22369" s="9"/>
      <c r="P22369" s="9"/>
      <c r="Q22369" s="9"/>
    </row>
    <row r="22370" spans="11:17" x14ac:dyDescent="0.25">
      <c r="K22370" s="9"/>
      <c r="N22370" s="9"/>
      <c r="O22370" s="9"/>
      <c r="P22370" s="9"/>
      <c r="Q22370" s="9"/>
    </row>
    <row r="22371" spans="11:17" x14ac:dyDescent="0.25">
      <c r="K22371" s="9"/>
      <c r="N22371" s="9"/>
      <c r="O22371" s="9"/>
      <c r="P22371" s="9"/>
      <c r="Q22371" s="9"/>
    </row>
    <row r="22372" spans="11:17" x14ac:dyDescent="0.25">
      <c r="K22372" s="9"/>
      <c r="N22372" s="9"/>
      <c r="O22372" s="9"/>
      <c r="P22372" s="9"/>
      <c r="Q22372" s="9"/>
    </row>
    <row r="22373" spans="11:17" x14ac:dyDescent="0.25">
      <c r="K22373" s="9"/>
      <c r="N22373" s="9"/>
      <c r="O22373" s="9"/>
      <c r="P22373" s="9"/>
      <c r="Q22373" s="9"/>
    </row>
    <row r="22374" spans="11:17" x14ac:dyDescent="0.25">
      <c r="K22374" s="9"/>
      <c r="N22374" s="9"/>
      <c r="O22374" s="9"/>
      <c r="P22374" s="9"/>
      <c r="Q22374" s="9"/>
    </row>
    <row r="22375" spans="11:17" x14ac:dyDescent="0.25">
      <c r="K22375" s="9"/>
      <c r="N22375" s="9"/>
      <c r="O22375" s="9"/>
      <c r="P22375" s="9"/>
      <c r="Q22375" s="9"/>
    </row>
    <row r="22376" spans="11:17" x14ac:dyDescent="0.25">
      <c r="K22376" s="9"/>
      <c r="N22376" s="9"/>
      <c r="O22376" s="9"/>
      <c r="P22376" s="9"/>
      <c r="Q22376" s="9"/>
    </row>
    <row r="22377" spans="11:17" x14ac:dyDescent="0.25">
      <c r="K22377" s="9"/>
      <c r="N22377" s="9"/>
      <c r="O22377" s="9"/>
      <c r="P22377" s="9"/>
      <c r="Q22377" s="9"/>
    </row>
    <row r="22378" spans="11:17" x14ac:dyDescent="0.25">
      <c r="K22378" s="9"/>
      <c r="N22378" s="9"/>
      <c r="O22378" s="9"/>
      <c r="P22378" s="9"/>
      <c r="Q22378" s="9"/>
    </row>
    <row r="22379" spans="11:17" x14ac:dyDescent="0.25">
      <c r="K22379" s="9"/>
      <c r="N22379" s="9"/>
      <c r="O22379" s="9"/>
      <c r="P22379" s="9"/>
      <c r="Q22379" s="9"/>
    </row>
    <row r="22380" spans="11:17" x14ac:dyDescent="0.25">
      <c r="K22380" s="9"/>
      <c r="N22380" s="9"/>
      <c r="O22380" s="9"/>
      <c r="P22380" s="9"/>
      <c r="Q22380" s="9"/>
    </row>
    <row r="22381" spans="11:17" x14ac:dyDescent="0.25">
      <c r="K22381" s="9"/>
      <c r="N22381" s="9"/>
      <c r="O22381" s="9"/>
      <c r="P22381" s="9"/>
      <c r="Q22381" s="9"/>
    </row>
    <row r="22382" spans="11:17" x14ac:dyDescent="0.25">
      <c r="K22382" s="9"/>
      <c r="N22382" s="9"/>
      <c r="O22382" s="9"/>
      <c r="P22382" s="9"/>
      <c r="Q22382" s="9"/>
    </row>
    <row r="22383" spans="11:17" x14ac:dyDescent="0.25">
      <c r="K22383" s="9"/>
      <c r="N22383" s="9"/>
      <c r="O22383" s="9"/>
      <c r="P22383" s="9"/>
      <c r="Q22383" s="9"/>
    </row>
    <row r="22384" spans="11:17" x14ac:dyDescent="0.25">
      <c r="K22384" s="9"/>
      <c r="N22384" s="9"/>
      <c r="O22384" s="9"/>
      <c r="P22384" s="9"/>
      <c r="Q22384" s="9"/>
    </row>
    <row r="22385" spans="11:17" x14ac:dyDescent="0.25">
      <c r="K22385" s="9"/>
      <c r="N22385" s="9"/>
      <c r="O22385" s="9"/>
      <c r="P22385" s="9"/>
      <c r="Q22385" s="9"/>
    </row>
    <row r="22386" spans="11:17" x14ac:dyDescent="0.25">
      <c r="K22386" s="9"/>
      <c r="N22386" s="9"/>
      <c r="O22386" s="9"/>
      <c r="P22386" s="9"/>
      <c r="Q22386" s="9"/>
    </row>
    <row r="22387" spans="11:17" x14ac:dyDescent="0.25">
      <c r="K22387" s="9"/>
      <c r="N22387" s="9"/>
      <c r="O22387" s="9"/>
      <c r="P22387" s="9"/>
      <c r="Q22387" s="9"/>
    </row>
    <row r="22388" spans="11:17" x14ac:dyDescent="0.25">
      <c r="K22388" s="9"/>
      <c r="N22388" s="9"/>
      <c r="O22388" s="9"/>
      <c r="P22388" s="9"/>
      <c r="Q22388" s="9"/>
    </row>
    <row r="22389" spans="11:17" x14ac:dyDescent="0.25">
      <c r="K22389" s="9"/>
      <c r="N22389" s="9"/>
      <c r="O22389" s="9"/>
      <c r="P22389" s="9"/>
      <c r="Q22389" s="9"/>
    </row>
    <row r="22390" spans="11:17" x14ac:dyDescent="0.25">
      <c r="K22390" s="9"/>
      <c r="N22390" s="9"/>
      <c r="O22390" s="9"/>
      <c r="P22390" s="9"/>
      <c r="Q22390" s="9"/>
    </row>
    <row r="22391" spans="11:17" x14ac:dyDescent="0.25">
      <c r="K22391" s="9"/>
      <c r="N22391" s="9"/>
      <c r="O22391" s="9"/>
      <c r="P22391" s="9"/>
      <c r="Q22391" s="9"/>
    </row>
    <row r="22392" spans="11:17" x14ac:dyDescent="0.25">
      <c r="K22392" s="9"/>
      <c r="N22392" s="9"/>
      <c r="O22392" s="9"/>
      <c r="P22392" s="9"/>
      <c r="Q22392" s="9"/>
    </row>
    <row r="22393" spans="11:17" x14ac:dyDescent="0.25">
      <c r="K22393" s="9"/>
      <c r="N22393" s="9"/>
      <c r="O22393" s="9"/>
      <c r="P22393" s="9"/>
      <c r="Q22393" s="9"/>
    </row>
    <row r="22394" spans="11:17" x14ac:dyDescent="0.25">
      <c r="K22394" s="9"/>
      <c r="N22394" s="9"/>
      <c r="O22394" s="9"/>
      <c r="P22394" s="9"/>
      <c r="Q22394" s="9"/>
    </row>
    <row r="22395" spans="11:17" x14ac:dyDescent="0.25">
      <c r="K22395" s="9"/>
      <c r="N22395" s="9"/>
      <c r="O22395" s="9"/>
      <c r="P22395" s="9"/>
      <c r="Q22395" s="9"/>
    </row>
    <row r="22396" spans="11:17" x14ac:dyDescent="0.25">
      <c r="K22396" s="9"/>
      <c r="N22396" s="9"/>
      <c r="O22396" s="9"/>
      <c r="P22396" s="9"/>
      <c r="Q22396" s="9"/>
    </row>
    <row r="22397" spans="11:17" x14ac:dyDescent="0.25">
      <c r="K22397" s="9"/>
      <c r="N22397" s="9"/>
      <c r="O22397" s="9"/>
      <c r="P22397" s="9"/>
      <c r="Q22397" s="9"/>
    </row>
    <row r="22398" spans="11:17" x14ac:dyDescent="0.25">
      <c r="K22398" s="9"/>
      <c r="N22398" s="9"/>
      <c r="O22398" s="9"/>
      <c r="P22398" s="9"/>
      <c r="Q22398" s="9"/>
    </row>
    <row r="22399" spans="11:17" x14ac:dyDescent="0.25">
      <c r="K22399" s="9"/>
      <c r="N22399" s="9"/>
      <c r="O22399" s="9"/>
      <c r="P22399" s="9"/>
      <c r="Q22399" s="9"/>
    </row>
    <row r="22400" spans="11:17" x14ac:dyDescent="0.25">
      <c r="K22400" s="9"/>
      <c r="N22400" s="9"/>
      <c r="O22400" s="9"/>
      <c r="P22400" s="9"/>
      <c r="Q22400" s="9"/>
    </row>
    <row r="22401" spans="11:17" x14ac:dyDescent="0.25">
      <c r="K22401" s="9"/>
      <c r="N22401" s="9"/>
      <c r="O22401" s="9"/>
      <c r="P22401" s="9"/>
      <c r="Q22401" s="9"/>
    </row>
    <row r="22402" spans="11:17" x14ac:dyDescent="0.25">
      <c r="K22402" s="9"/>
      <c r="N22402" s="9"/>
      <c r="O22402" s="9"/>
      <c r="P22402" s="9"/>
      <c r="Q22402" s="9"/>
    </row>
    <row r="22403" spans="11:17" x14ac:dyDescent="0.25">
      <c r="K22403" s="9"/>
      <c r="N22403" s="9"/>
      <c r="O22403" s="9"/>
      <c r="P22403" s="9"/>
      <c r="Q22403" s="9"/>
    </row>
    <row r="22404" spans="11:17" x14ac:dyDescent="0.25">
      <c r="K22404" s="9"/>
      <c r="N22404" s="9"/>
      <c r="O22404" s="9"/>
      <c r="P22404" s="9"/>
      <c r="Q22404" s="9"/>
    </row>
    <row r="22405" spans="11:17" x14ac:dyDescent="0.25">
      <c r="K22405" s="9"/>
      <c r="N22405" s="9"/>
      <c r="O22405" s="9"/>
      <c r="P22405" s="9"/>
      <c r="Q22405" s="9"/>
    </row>
    <row r="22406" spans="11:17" x14ac:dyDescent="0.25">
      <c r="K22406" s="9"/>
      <c r="N22406" s="9"/>
      <c r="O22406" s="9"/>
      <c r="P22406" s="9"/>
      <c r="Q22406" s="9"/>
    </row>
    <row r="22407" spans="11:17" x14ac:dyDescent="0.25">
      <c r="K22407" s="9"/>
      <c r="N22407" s="9"/>
      <c r="O22407" s="9"/>
      <c r="P22407" s="9"/>
      <c r="Q22407" s="9"/>
    </row>
    <row r="22408" spans="11:17" x14ac:dyDescent="0.25">
      <c r="K22408" s="9"/>
      <c r="N22408" s="9"/>
      <c r="O22408" s="9"/>
      <c r="P22408" s="9"/>
      <c r="Q22408" s="9"/>
    </row>
    <row r="22409" spans="11:17" x14ac:dyDescent="0.25">
      <c r="K22409" s="9"/>
      <c r="N22409" s="9"/>
      <c r="O22409" s="9"/>
      <c r="P22409" s="9"/>
      <c r="Q22409" s="9"/>
    </row>
    <row r="22410" spans="11:17" x14ac:dyDescent="0.25">
      <c r="K22410" s="9"/>
      <c r="N22410" s="9"/>
      <c r="O22410" s="9"/>
      <c r="P22410" s="9"/>
      <c r="Q22410" s="9"/>
    </row>
    <row r="22411" spans="11:17" x14ac:dyDescent="0.25">
      <c r="K22411" s="9"/>
      <c r="N22411" s="9"/>
      <c r="O22411" s="9"/>
      <c r="P22411" s="9"/>
      <c r="Q22411" s="9"/>
    </row>
    <row r="22412" spans="11:17" x14ac:dyDescent="0.25">
      <c r="K22412" s="9"/>
      <c r="N22412" s="9"/>
      <c r="O22412" s="9"/>
      <c r="P22412" s="9"/>
      <c r="Q22412" s="9"/>
    </row>
    <row r="22413" spans="11:17" x14ac:dyDescent="0.25">
      <c r="K22413" s="9"/>
      <c r="N22413" s="9"/>
      <c r="O22413" s="9"/>
      <c r="P22413" s="9"/>
      <c r="Q22413" s="9"/>
    </row>
    <row r="22414" spans="11:17" x14ac:dyDescent="0.25">
      <c r="K22414" s="9"/>
      <c r="N22414" s="9"/>
      <c r="O22414" s="9"/>
      <c r="P22414" s="9"/>
      <c r="Q22414" s="9"/>
    </row>
    <row r="22415" spans="11:17" x14ac:dyDescent="0.25">
      <c r="K22415" s="9"/>
      <c r="N22415" s="9"/>
      <c r="O22415" s="9"/>
      <c r="P22415" s="9"/>
      <c r="Q22415" s="9"/>
    </row>
    <row r="22416" spans="11:17" x14ac:dyDescent="0.25">
      <c r="K22416" s="9"/>
      <c r="N22416" s="9"/>
      <c r="O22416" s="9"/>
      <c r="P22416" s="9"/>
      <c r="Q22416" s="9"/>
    </row>
    <row r="22417" spans="11:17" x14ac:dyDescent="0.25">
      <c r="K22417" s="9"/>
      <c r="N22417" s="9"/>
      <c r="O22417" s="9"/>
      <c r="P22417" s="9"/>
      <c r="Q22417" s="9"/>
    </row>
    <row r="22418" spans="11:17" x14ac:dyDescent="0.25">
      <c r="K22418" s="9"/>
      <c r="N22418" s="9"/>
      <c r="O22418" s="9"/>
      <c r="P22418" s="9"/>
      <c r="Q22418" s="9"/>
    </row>
    <row r="22419" spans="11:17" x14ac:dyDescent="0.25">
      <c r="K22419" s="9"/>
      <c r="N22419" s="9"/>
      <c r="O22419" s="9"/>
      <c r="P22419" s="9"/>
      <c r="Q22419" s="9"/>
    </row>
    <row r="22420" spans="11:17" x14ac:dyDescent="0.25">
      <c r="K22420" s="9"/>
      <c r="N22420" s="9"/>
      <c r="O22420" s="9"/>
      <c r="P22420" s="9"/>
      <c r="Q22420" s="9"/>
    </row>
    <row r="22421" spans="11:17" x14ac:dyDescent="0.25">
      <c r="K22421" s="9"/>
      <c r="N22421" s="9"/>
      <c r="O22421" s="9"/>
      <c r="P22421" s="9"/>
      <c r="Q22421" s="9"/>
    </row>
    <row r="22422" spans="11:17" x14ac:dyDescent="0.25">
      <c r="K22422" s="9"/>
      <c r="N22422" s="9"/>
      <c r="O22422" s="9"/>
      <c r="P22422" s="9"/>
      <c r="Q22422" s="9"/>
    </row>
    <row r="22423" spans="11:17" x14ac:dyDescent="0.25">
      <c r="K22423" s="9"/>
      <c r="N22423" s="9"/>
      <c r="O22423" s="9"/>
      <c r="P22423" s="9"/>
      <c r="Q22423" s="9"/>
    </row>
    <row r="22424" spans="11:17" x14ac:dyDescent="0.25">
      <c r="K22424" s="9"/>
      <c r="N22424" s="9"/>
      <c r="O22424" s="9"/>
      <c r="P22424" s="9"/>
      <c r="Q22424" s="9"/>
    </row>
    <row r="22425" spans="11:17" x14ac:dyDescent="0.25">
      <c r="K22425" s="9"/>
      <c r="N22425" s="9"/>
      <c r="O22425" s="9"/>
      <c r="P22425" s="9"/>
      <c r="Q22425" s="9"/>
    </row>
    <row r="22426" spans="11:17" x14ac:dyDescent="0.25">
      <c r="K22426" s="9"/>
      <c r="N22426" s="9"/>
      <c r="O22426" s="9"/>
      <c r="P22426" s="9"/>
      <c r="Q22426" s="9"/>
    </row>
    <row r="22427" spans="11:17" x14ac:dyDescent="0.25">
      <c r="K22427" s="9"/>
      <c r="N22427" s="9"/>
      <c r="O22427" s="9"/>
      <c r="P22427" s="9"/>
      <c r="Q22427" s="9"/>
    </row>
    <row r="22428" spans="11:17" x14ac:dyDescent="0.25">
      <c r="K22428" s="9"/>
      <c r="N22428" s="9"/>
      <c r="O22428" s="9"/>
      <c r="P22428" s="9"/>
      <c r="Q22428" s="9"/>
    </row>
    <row r="22429" spans="11:17" x14ac:dyDescent="0.25">
      <c r="K22429" s="9"/>
      <c r="N22429" s="9"/>
      <c r="O22429" s="9"/>
      <c r="P22429" s="9"/>
      <c r="Q22429" s="9"/>
    </row>
    <row r="22430" spans="11:17" x14ac:dyDescent="0.25">
      <c r="K22430" s="9"/>
      <c r="N22430" s="9"/>
      <c r="O22430" s="9"/>
      <c r="P22430" s="9"/>
      <c r="Q22430" s="9"/>
    </row>
    <row r="22431" spans="11:17" x14ac:dyDescent="0.25">
      <c r="K22431" s="9"/>
      <c r="N22431" s="9"/>
      <c r="O22431" s="9"/>
      <c r="P22431" s="9"/>
      <c r="Q22431" s="9"/>
    </row>
    <row r="22432" spans="11:17" x14ac:dyDescent="0.25">
      <c r="K22432" s="9"/>
      <c r="N22432" s="9"/>
      <c r="O22432" s="9"/>
      <c r="P22432" s="9"/>
      <c r="Q22432" s="9"/>
    </row>
    <row r="22433" spans="11:17" x14ac:dyDescent="0.25">
      <c r="K22433" s="9"/>
      <c r="N22433" s="9"/>
      <c r="O22433" s="9"/>
      <c r="P22433" s="9"/>
      <c r="Q22433" s="9"/>
    </row>
    <row r="22434" spans="11:17" x14ac:dyDescent="0.25">
      <c r="K22434" s="9"/>
      <c r="N22434" s="9"/>
      <c r="O22434" s="9"/>
      <c r="P22434" s="9"/>
      <c r="Q22434" s="9"/>
    </row>
    <row r="22435" spans="11:17" x14ac:dyDescent="0.25">
      <c r="K22435" s="9"/>
      <c r="N22435" s="9"/>
      <c r="O22435" s="9"/>
      <c r="P22435" s="9"/>
      <c r="Q22435" s="9"/>
    </row>
    <row r="22436" spans="11:17" x14ac:dyDescent="0.25">
      <c r="K22436" s="9"/>
      <c r="N22436" s="9"/>
      <c r="O22436" s="9"/>
      <c r="P22436" s="9"/>
      <c r="Q22436" s="9"/>
    </row>
    <row r="22437" spans="11:17" x14ac:dyDescent="0.25">
      <c r="K22437" s="9"/>
      <c r="N22437" s="9"/>
      <c r="O22437" s="9"/>
      <c r="P22437" s="9"/>
      <c r="Q22437" s="9"/>
    </row>
    <row r="22438" spans="11:17" x14ac:dyDescent="0.25">
      <c r="K22438" s="9"/>
      <c r="N22438" s="9"/>
      <c r="O22438" s="9"/>
      <c r="P22438" s="9"/>
      <c r="Q22438" s="9"/>
    </row>
    <row r="22439" spans="11:17" x14ac:dyDescent="0.25">
      <c r="K22439" s="9"/>
      <c r="N22439" s="9"/>
      <c r="O22439" s="9"/>
      <c r="P22439" s="9"/>
      <c r="Q22439" s="9"/>
    </row>
    <row r="22440" spans="11:17" x14ac:dyDescent="0.25">
      <c r="K22440" s="9"/>
      <c r="N22440" s="9"/>
      <c r="O22440" s="9"/>
      <c r="P22440" s="9"/>
      <c r="Q22440" s="9"/>
    </row>
    <row r="22441" spans="11:17" x14ac:dyDescent="0.25">
      <c r="K22441" s="9"/>
      <c r="N22441" s="9"/>
      <c r="O22441" s="9"/>
      <c r="P22441" s="9"/>
      <c r="Q22441" s="9"/>
    </row>
    <row r="22442" spans="11:17" x14ac:dyDescent="0.25">
      <c r="K22442" s="9"/>
      <c r="N22442" s="9"/>
      <c r="O22442" s="9"/>
      <c r="P22442" s="9"/>
      <c r="Q22442" s="9"/>
    </row>
    <row r="22443" spans="11:17" x14ac:dyDescent="0.25">
      <c r="K22443" s="9"/>
      <c r="N22443" s="9"/>
      <c r="O22443" s="9"/>
      <c r="P22443" s="9"/>
      <c r="Q22443" s="9"/>
    </row>
    <row r="22444" spans="11:17" x14ac:dyDescent="0.25">
      <c r="K22444" s="9"/>
      <c r="N22444" s="9"/>
      <c r="O22444" s="9"/>
      <c r="P22444" s="9"/>
      <c r="Q22444" s="9"/>
    </row>
    <row r="22445" spans="11:17" x14ac:dyDescent="0.25">
      <c r="K22445" s="9"/>
      <c r="N22445" s="9"/>
      <c r="O22445" s="9"/>
      <c r="P22445" s="9"/>
      <c r="Q22445" s="9"/>
    </row>
    <row r="22446" spans="11:17" x14ac:dyDescent="0.25">
      <c r="K22446" s="9"/>
      <c r="N22446" s="9"/>
      <c r="O22446" s="9"/>
      <c r="P22446" s="9"/>
      <c r="Q22446" s="9"/>
    </row>
    <row r="22447" spans="11:17" x14ac:dyDescent="0.25">
      <c r="K22447" s="9"/>
      <c r="N22447" s="9"/>
      <c r="O22447" s="9"/>
      <c r="P22447" s="9"/>
      <c r="Q22447" s="9"/>
    </row>
    <row r="22448" spans="11:17" x14ac:dyDescent="0.25">
      <c r="K22448" s="9"/>
      <c r="N22448" s="9"/>
      <c r="O22448" s="9"/>
      <c r="P22448" s="9"/>
      <c r="Q22448" s="9"/>
    </row>
    <row r="22449" spans="11:17" x14ac:dyDescent="0.25">
      <c r="K22449" s="9"/>
      <c r="N22449" s="9"/>
      <c r="O22449" s="9"/>
      <c r="P22449" s="9"/>
      <c r="Q22449" s="9"/>
    </row>
    <row r="22450" spans="11:17" x14ac:dyDescent="0.25">
      <c r="K22450" s="9"/>
      <c r="N22450" s="9"/>
      <c r="O22450" s="9"/>
      <c r="P22450" s="9"/>
      <c r="Q22450" s="9"/>
    </row>
    <row r="22451" spans="11:17" x14ac:dyDescent="0.25">
      <c r="K22451" s="9"/>
      <c r="N22451" s="9"/>
      <c r="O22451" s="9"/>
      <c r="P22451" s="9"/>
      <c r="Q22451" s="9"/>
    </row>
    <row r="22452" spans="11:17" x14ac:dyDescent="0.25">
      <c r="K22452" s="9"/>
      <c r="N22452" s="9"/>
      <c r="O22452" s="9"/>
      <c r="P22452" s="9"/>
      <c r="Q22452" s="9"/>
    </row>
    <row r="22453" spans="11:17" x14ac:dyDescent="0.25">
      <c r="K22453" s="9"/>
      <c r="N22453" s="9"/>
      <c r="O22453" s="9"/>
      <c r="P22453" s="9"/>
      <c r="Q22453" s="9"/>
    </row>
    <row r="22454" spans="11:17" x14ac:dyDescent="0.25">
      <c r="K22454" s="9"/>
      <c r="N22454" s="9"/>
      <c r="O22454" s="9"/>
      <c r="P22454" s="9"/>
      <c r="Q22454" s="9"/>
    </row>
    <row r="22455" spans="11:17" x14ac:dyDescent="0.25">
      <c r="K22455" s="9"/>
      <c r="N22455" s="9"/>
      <c r="O22455" s="9"/>
      <c r="P22455" s="9"/>
      <c r="Q22455" s="9"/>
    </row>
    <row r="22456" spans="11:17" x14ac:dyDescent="0.25">
      <c r="K22456" s="9"/>
      <c r="N22456" s="9"/>
      <c r="O22456" s="9"/>
      <c r="P22456" s="9"/>
      <c r="Q22456" s="9"/>
    </row>
    <row r="22457" spans="11:17" x14ac:dyDescent="0.25">
      <c r="K22457" s="9"/>
      <c r="N22457" s="9"/>
      <c r="O22457" s="9"/>
      <c r="P22457" s="9"/>
      <c r="Q22457" s="9"/>
    </row>
    <row r="22458" spans="11:17" x14ac:dyDescent="0.25">
      <c r="K22458" s="9"/>
      <c r="N22458" s="9"/>
      <c r="O22458" s="9"/>
      <c r="P22458" s="9"/>
      <c r="Q22458" s="9"/>
    </row>
    <row r="22459" spans="11:17" x14ac:dyDescent="0.25">
      <c r="K22459" s="9"/>
      <c r="N22459" s="9"/>
      <c r="O22459" s="9"/>
      <c r="P22459" s="9"/>
      <c r="Q22459" s="9"/>
    </row>
    <row r="22460" spans="11:17" x14ac:dyDescent="0.25">
      <c r="K22460" s="9"/>
      <c r="N22460" s="9"/>
      <c r="O22460" s="9"/>
      <c r="P22460" s="9"/>
      <c r="Q22460" s="9"/>
    </row>
    <row r="22461" spans="11:17" x14ac:dyDescent="0.25">
      <c r="K22461" s="9"/>
      <c r="N22461" s="9"/>
      <c r="O22461" s="9"/>
      <c r="P22461" s="9"/>
      <c r="Q22461" s="9"/>
    </row>
    <row r="22462" spans="11:17" x14ac:dyDescent="0.25">
      <c r="K22462" s="9"/>
      <c r="N22462" s="9"/>
      <c r="O22462" s="9"/>
      <c r="P22462" s="9"/>
      <c r="Q22462" s="9"/>
    </row>
    <row r="22463" spans="11:17" x14ac:dyDescent="0.25">
      <c r="K22463" s="9"/>
      <c r="N22463" s="9"/>
      <c r="O22463" s="9"/>
      <c r="P22463" s="9"/>
      <c r="Q22463" s="9"/>
    </row>
    <row r="22464" spans="11:17" x14ac:dyDescent="0.25">
      <c r="K22464" s="9"/>
      <c r="N22464" s="9"/>
      <c r="O22464" s="9"/>
      <c r="P22464" s="9"/>
      <c r="Q22464" s="9"/>
    </row>
    <row r="22465" spans="11:17" x14ac:dyDescent="0.25">
      <c r="K22465" s="9"/>
      <c r="N22465" s="9"/>
      <c r="O22465" s="9"/>
      <c r="P22465" s="9"/>
      <c r="Q22465" s="9"/>
    </row>
    <row r="22466" spans="11:17" x14ac:dyDescent="0.25">
      <c r="K22466" s="9"/>
      <c r="N22466" s="9"/>
      <c r="O22466" s="9"/>
      <c r="P22466" s="9"/>
      <c r="Q22466" s="9"/>
    </row>
    <row r="22467" spans="11:17" x14ac:dyDescent="0.25">
      <c r="K22467" s="9"/>
      <c r="N22467" s="9"/>
      <c r="O22467" s="9"/>
      <c r="P22467" s="9"/>
      <c r="Q22467" s="9"/>
    </row>
    <row r="22468" spans="11:17" x14ac:dyDescent="0.25">
      <c r="K22468" s="9"/>
      <c r="N22468" s="9"/>
      <c r="O22468" s="9"/>
      <c r="P22468" s="9"/>
      <c r="Q22468" s="9"/>
    </row>
    <row r="22469" spans="11:17" x14ac:dyDescent="0.25">
      <c r="K22469" s="9"/>
      <c r="N22469" s="9"/>
      <c r="O22469" s="9"/>
      <c r="P22469" s="9"/>
      <c r="Q22469" s="9"/>
    </row>
    <row r="22470" spans="11:17" x14ac:dyDescent="0.25">
      <c r="K22470" s="9"/>
      <c r="N22470" s="9"/>
      <c r="O22470" s="9"/>
      <c r="P22470" s="9"/>
      <c r="Q22470" s="9"/>
    </row>
    <row r="22471" spans="11:17" x14ac:dyDescent="0.25">
      <c r="K22471" s="9"/>
      <c r="N22471" s="9"/>
      <c r="O22471" s="9"/>
      <c r="P22471" s="9"/>
      <c r="Q22471" s="9"/>
    </row>
    <row r="22472" spans="11:17" x14ac:dyDescent="0.25">
      <c r="K22472" s="9"/>
      <c r="N22472" s="9"/>
      <c r="O22472" s="9"/>
      <c r="P22472" s="9"/>
      <c r="Q22472" s="9"/>
    </row>
    <row r="22473" spans="11:17" x14ac:dyDescent="0.25">
      <c r="K22473" s="9"/>
      <c r="N22473" s="9"/>
      <c r="O22473" s="9"/>
      <c r="P22473" s="9"/>
      <c r="Q22473" s="9"/>
    </row>
    <row r="22474" spans="11:17" x14ac:dyDescent="0.25">
      <c r="K22474" s="9"/>
      <c r="N22474" s="9"/>
      <c r="O22474" s="9"/>
      <c r="P22474" s="9"/>
      <c r="Q22474" s="9"/>
    </row>
    <row r="22475" spans="11:17" x14ac:dyDescent="0.25">
      <c r="K22475" s="9"/>
      <c r="N22475" s="9"/>
      <c r="O22475" s="9"/>
      <c r="P22475" s="9"/>
      <c r="Q22475" s="9"/>
    </row>
    <row r="22476" spans="11:17" x14ac:dyDescent="0.25">
      <c r="K22476" s="9"/>
      <c r="N22476" s="9"/>
      <c r="O22476" s="9"/>
      <c r="P22476" s="9"/>
      <c r="Q22476" s="9"/>
    </row>
    <row r="22477" spans="11:17" x14ac:dyDescent="0.25">
      <c r="K22477" s="9"/>
      <c r="N22477" s="9"/>
      <c r="O22477" s="9"/>
      <c r="P22477" s="9"/>
      <c r="Q22477" s="9"/>
    </row>
    <row r="22478" spans="11:17" x14ac:dyDescent="0.25">
      <c r="K22478" s="9"/>
      <c r="N22478" s="9"/>
      <c r="O22478" s="9"/>
      <c r="P22478" s="9"/>
      <c r="Q22478" s="9"/>
    </row>
    <row r="22479" spans="11:17" x14ac:dyDescent="0.25">
      <c r="K22479" s="9"/>
      <c r="N22479" s="9"/>
      <c r="O22479" s="9"/>
      <c r="P22479" s="9"/>
      <c r="Q22479" s="9"/>
    </row>
    <row r="22480" spans="11:17" x14ac:dyDescent="0.25">
      <c r="K22480" s="9"/>
      <c r="N22480" s="9"/>
      <c r="O22480" s="9"/>
      <c r="P22480" s="9"/>
      <c r="Q22480" s="9"/>
    </row>
    <row r="22481" spans="11:17" x14ac:dyDescent="0.25">
      <c r="K22481" s="9"/>
      <c r="N22481" s="9"/>
      <c r="O22481" s="9"/>
      <c r="P22481" s="9"/>
      <c r="Q22481" s="9"/>
    </row>
    <row r="22482" spans="11:17" x14ac:dyDescent="0.25">
      <c r="K22482" s="9"/>
      <c r="N22482" s="9"/>
      <c r="O22482" s="9"/>
      <c r="P22482" s="9"/>
      <c r="Q22482" s="9"/>
    </row>
    <row r="22483" spans="11:17" x14ac:dyDescent="0.25">
      <c r="K22483" s="9"/>
      <c r="N22483" s="9"/>
      <c r="O22483" s="9"/>
      <c r="P22483" s="9"/>
      <c r="Q22483" s="9"/>
    </row>
    <row r="22484" spans="11:17" x14ac:dyDescent="0.25">
      <c r="K22484" s="9"/>
      <c r="N22484" s="9"/>
      <c r="O22484" s="9"/>
      <c r="P22484" s="9"/>
      <c r="Q22484" s="9"/>
    </row>
    <row r="22485" spans="11:17" x14ac:dyDescent="0.25">
      <c r="K22485" s="9"/>
      <c r="N22485" s="9"/>
      <c r="O22485" s="9"/>
      <c r="P22485" s="9"/>
      <c r="Q22485" s="9"/>
    </row>
    <row r="22486" spans="11:17" x14ac:dyDescent="0.25">
      <c r="K22486" s="9"/>
      <c r="N22486" s="9"/>
      <c r="O22486" s="9"/>
      <c r="P22486" s="9"/>
      <c r="Q22486" s="9"/>
    </row>
    <row r="22487" spans="11:17" x14ac:dyDescent="0.25">
      <c r="K22487" s="9"/>
      <c r="N22487" s="9"/>
      <c r="O22487" s="9"/>
      <c r="P22487" s="9"/>
      <c r="Q22487" s="9"/>
    </row>
    <row r="22488" spans="11:17" x14ac:dyDescent="0.25">
      <c r="K22488" s="9"/>
      <c r="N22488" s="9"/>
      <c r="O22488" s="9"/>
      <c r="P22488" s="9"/>
      <c r="Q22488" s="9"/>
    </row>
    <row r="22489" spans="11:17" x14ac:dyDescent="0.25">
      <c r="K22489" s="9"/>
      <c r="N22489" s="9"/>
      <c r="O22489" s="9"/>
      <c r="P22489" s="9"/>
      <c r="Q22489" s="9"/>
    </row>
    <row r="22490" spans="11:17" x14ac:dyDescent="0.25">
      <c r="K22490" s="9"/>
      <c r="N22490" s="9"/>
      <c r="O22490" s="9"/>
      <c r="P22490" s="9"/>
      <c r="Q22490" s="9"/>
    </row>
    <row r="22491" spans="11:17" x14ac:dyDescent="0.25">
      <c r="K22491" s="9"/>
      <c r="N22491" s="9"/>
      <c r="O22491" s="9"/>
      <c r="P22491" s="9"/>
      <c r="Q22491" s="9"/>
    </row>
    <row r="22492" spans="11:17" x14ac:dyDescent="0.25">
      <c r="K22492" s="9"/>
      <c r="N22492" s="9"/>
      <c r="O22492" s="9"/>
      <c r="P22492" s="9"/>
      <c r="Q22492" s="9"/>
    </row>
    <row r="22493" spans="11:17" x14ac:dyDescent="0.25">
      <c r="K22493" s="9"/>
      <c r="N22493" s="9"/>
      <c r="O22493" s="9"/>
      <c r="P22493" s="9"/>
      <c r="Q22493" s="9"/>
    </row>
    <row r="22494" spans="11:17" x14ac:dyDescent="0.25">
      <c r="K22494" s="9"/>
      <c r="N22494" s="9"/>
      <c r="O22494" s="9"/>
      <c r="P22494" s="9"/>
      <c r="Q22494" s="9"/>
    </row>
    <row r="22495" spans="11:17" x14ac:dyDescent="0.25">
      <c r="K22495" s="9"/>
      <c r="N22495" s="9"/>
      <c r="O22495" s="9"/>
      <c r="P22495" s="9"/>
      <c r="Q22495" s="9"/>
    </row>
    <row r="22496" spans="11:17" x14ac:dyDescent="0.25">
      <c r="K22496" s="9"/>
      <c r="N22496" s="9"/>
      <c r="O22496" s="9"/>
      <c r="P22496" s="9"/>
      <c r="Q22496" s="9"/>
    </row>
    <row r="22497" spans="11:17" x14ac:dyDescent="0.25">
      <c r="K22497" s="9"/>
      <c r="N22497" s="9"/>
      <c r="O22497" s="9"/>
      <c r="P22497" s="9"/>
      <c r="Q22497" s="9"/>
    </row>
    <row r="22498" spans="11:17" x14ac:dyDescent="0.25">
      <c r="K22498" s="9"/>
      <c r="N22498" s="9"/>
      <c r="O22498" s="9"/>
      <c r="P22498" s="9"/>
      <c r="Q22498" s="9"/>
    </row>
    <row r="22499" spans="11:17" x14ac:dyDescent="0.25">
      <c r="K22499" s="9"/>
      <c r="N22499" s="9"/>
      <c r="O22499" s="9"/>
      <c r="P22499" s="9"/>
      <c r="Q22499" s="9"/>
    </row>
    <row r="22500" spans="11:17" x14ac:dyDescent="0.25">
      <c r="K22500" s="9"/>
      <c r="N22500" s="9"/>
      <c r="O22500" s="9"/>
      <c r="P22500" s="9"/>
      <c r="Q22500" s="9"/>
    </row>
    <row r="22501" spans="11:17" x14ac:dyDescent="0.25">
      <c r="K22501" s="9"/>
      <c r="N22501" s="9"/>
      <c r="O22501" s="9"/>
      <c r="P22501" s="9"/>
      <c r="Q22501" s="9"/>
    </row>
    <row r="22502" spans="11:17" x14ac:dyDescent="0.25">
      <c r="K22502" s="9"/>
      <c r="N22502" s="9"/>
      <c r="O22502" s="9"/>
      <c r="P22502" s="9"/>
      <c r="Q22502" s="9"/>
    </row>
    <row r="22503" spans="11:17" x14ac:dyDescent="0.25">
      <c r="K22503" s="9"/>
      <c r="N22503" s="9"/>
      <c r="O22503" s="9"/>
      <c r="P22503" s="9"/>
      <c r="Q22503" s="9"/>
    </row>
    <row r="22504" spans="11:17" x14ac:dyDescent="0.25">
      <c r="K22504" s="9"/>
      <c r="N22504" s="9"/>
      <c r="O22504" s="9"/>
      <c r="P22504" s="9"/>
      <c r="Q22504" s="9"/>
    </row>
    <row r="22505" spans="11:17" x14ac:dyDescent="0.25">
      <c r="K22505" s="9"/>
      <c r="N22505" s="9"/>
      <c r="O22505" s="9"/>
      <c r="P22505" s="9"/>
      <c r="Q22505" s="9"/>
    </row>
    <row r="22506" spans="11:17" x14ac:dyDescent="0.25">
      <c r="K22506" s="9"/>
      <c r="N22506" s="9"/>
      <c r="O22506" s="9"/>
      <c r="P22506" s="9"/>
      <c r="Q22506" s="9"/>
    </row>
    <row r="22507" spans="11:17" x14ac:dyDescent="0.25">
      <c r="K22507" s="9"/>
      <c r="N22507" s="9"/>
      <c r="O22507" s="9"/>
      <c r="P22507" s="9"/>
      <c r="Q22507" s="9"/>
    </row>
    <row r="22508" spans="11:17" x14ac:dyDescent="0.25">
      <c r="K22508" s="9"/>
      <c r="N22508" s="9"/>
      <c r="O22508" s="9"/>
      <c r="P22508" s="9"/>
      <c r="Q22508" s="9"/>
    </row>
    <row r="22509" spans="11:17" x14ac:dyDescent="0.25">
      <c r="K22509" s="9"/>
      <c r="N22509" s="9"/>
      <c r="O22509" s="9"/>
      <c r="P22509" s="9"/>
      <c r="Q22509" s="9"/>
    </row>
    <row r="22510" spans="11:17" x14ac:dyDescent="0.25">
      <c r="K22510" s="9"/>
      <c r="N22510" s="9"/>
      <c r="O22510" s="9"/>
      <c r="P22510" s="9"/>
      <c r="Q22510" s="9"/>
    </row>
    <row r="22511" spans="11:17" x14ac:dyDescent="0.25">
      <c r="K22511" s="9"/>
      <c r="N22511" s="9"/>
      <c r="O22511" s="9"/>
      <c r="P22511" s="9"/>
      <c r="Q22511" s="9"/>
    </row>
    <row r="22512" spans="11:17" x14ac:dyDescent="0.25">
      <c r="K22512" s="9"/>
      <c r="N22512" s="9"/>
      <c r="O22512" s="9"/>
      <c r="P22512" s="9"/>
      <c r="Q22512" s="9"/>
    </row>
    <row r="22513" spans="11:17" x14ac:dyDescent="0.25">
      <c r="K22513" s="9"/>
      <c r="N22513" s="9"/>
      <c r="O22513" s="9"/>
      <c r="P22513" s="9"/>
      <c r="Q22513" s="9"/>
    </row>
    <row r="22514" spans="11:17" x14ac:dyDescent="0.25">
      <c r="K22514" s="9"/>
      <c r="N22514" s="9"/>
      <c r="O22514" s="9"/>
      <c r="P22514" s="9"/>
      <c r="Q22514" s="9"/>
    </row>
    <row r="22515" spans="11:17" x14ac:dyDescent="0.25">
      <c r="K22515" s="9"/>
      <c r="N22515" s="9"/>
      <c r="O22515" s="9"/>
      <c r="P22515" s="9"/>
      <c r="Q22515" s="9"/>
    </row>
    <row r="22516" spans="11:17" x14ac:dyDescent="0.25">
      <c r="K22516" s="9"/>
      <c r="N22516" s="9"/>
      <c r="O22516" s="9"/>
      <c r="P22516" s="9"/>
      <c r="Q22516" s="9"/>
    </row>
    <row r="22517" spans="11:17" x14ac:dyDescent="0.25">
      <c r="K22517" s="9"/>
      <c r="N22517" s="9"/>
      <c r="O22517" s="9"/>
      <c r="P22517" s="9"/>
      <c r="Q22517" s="9"/>
    </row>
    <row r="22518" spans="11:17" x14ac:dyDescent="0.25">
      <c r="K22518" s="9"/>
      <c r="N22518" s="9"/>
      <c r="O22518" s="9"/>
      <c r="P22518" s="9"/>
      <c r="Q22518" s="9"/>
    </row>
    <row r="22519" spans="11:17" x14ac:dyDescent="0.25">
      <c r="K22519" s="9"/>
      <c r="N22519" s="9"/>
      <c r="O22519" s="9"/>
      <c r="P22519" s="9"/>
      <c r="Q22519" s="9"/>
    </row>
    <row r="22520" spans="11:17" x14ac:dyDescent="0.25">
      <c r="K22520" s="9"/>
      <c r="N22520" s="9"/>
      <c r="O22520" s="9"/>
      <c r="P22520" s="9"/>
      <c r="Q22520" s="9"/>
    </row>
    <row r="22521" spans="11:17" x14ac:dyDescent="0.25">
      <c r="K22521" s="9"/>
      <c r="N22521" s="9"/>
      <c r="O22521" s="9"/>
      <c r="P22521" s="9"/>
      <c r="Q22521" s="9"/>
    </row>
    <row r="22522" spans="11:17" x14ac:dyDescent="0.25">
      <c r="K22522" s="9"/>
      <c r="N22522" s="9"/>
      <c r="O22522" s="9"/>
      <c r="P22522" s="9"/>
      <c r="Q22522" s="9"/>
    </row>
    <row r="22523" spans="11:17" x14ac:dyDescent="0.25">
      <c r="K22523" s="9"/>
      <c r="N22523" s="9"/>
      <c r="O22523" s="9"/>
      <c r="P22523" s="9"/>
      <c r="Q22523" s="9"/>
    </row>
    <row r="22524" spans="11:17" x14ac:dyDescent="0.25">
      <c r="K22524" s="9"/>
      <c r="N22524" s="9"/>
      <c r="O22524" s="9"/>
      <c r="P22524" s="9"/>
      <c r="Q22524" s="9"/>
    </row>
    <row r="22525" spans="11:17" x14ac:dyDescent="0.25">
      <c r="K22525" s="9"/>
      <c r="N22525" s="9"/>
      <c r="O22525" s="9"/>
      <c r="P22525" s="9"/>
      <c r="Q22525" s="9"/>
    </row>
    <row r="22526" spans="11:17" x14ac:dyDescent="0.25">
      <c r="K22526" s="9"/>
      <c r="N22526" s="9"/>
      <c r="O22526" s="9"/>
      <c r="P22526" s="9"/>
      <c r="Q22526" s="9"/>
    </row>
    <row r="22527" spans="11:17" x14ac:dyDescent="0.25">
      <c r="K22527" s="9"/>
      <c r="N22527" s="9"/>
      <c r="O22527" s="9"/>
      <c r="P22527" s="9"/>
      <c r="Q22527" s="9"/>
    </row>
    <row r="22528" spans="11:17" x14ac:dyDescent="0.25">
      <c r="K22528" s="9"/>
      <c r="N22528" s="9"/>
      <c r="O22528" s="9"/>
      <c r="P22528" s="9"/>
      <c r="Q22528" s="9"/>
    </row>
    <row r="22529" spans="11:17" x14ac:dyDescent="0.25">
      <c r="K22529" s="9"/>
      <c r="N22529" s="9"/>
      <c r="O22529" s="9"/>
      <c r="P22529" s="9"/>
      <c r="Q22529" s="9"/>
    </row>
    <row r="22530" spans="11:17" x14ac:dyDescent="0.25">
      <c r="K22530" s="9"/>
      <c r="N22530" s="9"/>
      <c r="O22530" s="9"/>
      <c r="P22530" s="9"/>
      <c r="Q22530" s="9"/>
    </row>
    <row r="22531" spans="11:17" x14ac:dyDescent="0.25">
      <c r="K22531" s="9"/>
      <c r="N22531" s="9"/>
      <c r="O22531" s="9"/>
      <c r="P22531" s="9"/>
      <c r="Q22531" s="9"/>
    </row>
    <row r="22532" spans="11:17" x14ac:dyDescent="0.25">
      <c r="K22532" s="9"/>
      <c r="N22532" s="9"/>
      <c r="O22532" s="9"/>
      <c r="P22532" s="9"/>
      <c r="Q22532" s="9"/>
    </row>
    <row r="22533" spans="11:17" x14ac:dyDescent="0.25">
      <c r="K22533" s="9"/>
      <c r="N22533" s="9"/>
      <c r="O22533" s="9"/>
      <c r="P22533" s="9"/>
      <c r="Q22533" s="9"/>
    </row>
    <row r="22534" spans="11:17" x14ac:dyDescent="0.25">
      <c r="K22534" s="9"/>
      <c r="N22534" s="9"/>
      <c r="O22534" s="9"/>
      <c r="P22534" s="9"/>
      <c r="Q22534" s="9"/>
    </row>
    <row r="22535" spans="11:17" x14ac:dyDescent="0.25">
      <c r="K22535" s="9"/>
      <c r="N22535" s="9"/>
      <c r="O22535" s="9"/>
      <c r="P22535" s="9"/>
      <c r="Q22535" s="9"/>
    </row>
    <row r="22536" spans="11:17" x14ac:dyDescent="0.25">
      <c r="K22536" s="9"/>
      <c r="N22536" s="9"/>
      <c r="O22536" s="9"/>
      <c r="P22536" s="9"/>
      <c r="Q22536" s="9"/>
    </row>
    <row r="22537" spans="11:17" x14ac:dyDescent="0.25">
      <c r="K22537" s="9"/>
      <c r="N22537" s="9"/>
      <c r="O22537" s="9"/>
      <c r="P22537" s="9"/>
      <c r="Q22537" s="9"/>
    </row>
    <row r="22538" spans="11:17" x14ac:dyDescent="0.25">
      <c r="K22538" s="9"/>
      <c r="N22538" s="9"/>
      <c r="O22538" s="9"/>
      <c r="P22538" s="9"/>
      <c r="Q22538" s="9"/>
    </row>
    <row r="22539" spans="11:17" x14ac:dyDescent="0.25">
      <c r="K22539" s="9"/>
      <c r="N22539" s="9"/>
      <c r="O22539" s="9"/>
      <c r="P22539" s="9"/>
      <c r="Q22539" s="9"/>
    </row>
    <row r="22540" spans="11:17" x14ac:dyDescent="0.25">
      <c r="K22540" s="9"/>
      <c r="N22540" s="9"/>
      <c r="O22540" s="9"/>
      <c r="P22540" s="9"/>
      <c r="Q22540" s="9"/>
    </row>
    <row r="22541" spans="11:17" x14ac:dyDescent="0.25">
      <c r="K22541" s="9"/>
      <c r="N22541" s="9"/>
      <c r="O22541" s="9"/>
      <c r="P22541" s="9"/>
      <c r="Q22541" s="9"/>
    </row>
    <row r="22542" spans="11:17" x14ac:dyDescent="0.25">
      <c r="K22542" s="9"/>
      <c r="N22542" s="9"/>
      <c r="O22542" s="9"/>
      <c r="P22542" s="9"/>
      <c r="Q22542" s="9"/>
    </row>
    <row r="22543" spans="11:17" x14ac:dyDescent="0.25">
      <c r="K22543" s="9"/>
      <c r="N22543" s="9"/>
      <c r="O22543" s="9"/>
      <c r="P22543" s="9"/>
      <c r="Q22543" s="9"/>
    </row>
    <row r="22544" spans="11:17" x14ac:dyDescent="0.25">
      <c r="K22544" s="9"/>
      <c r="N22544" s="9"/>
      <c r="O22544" s="9"/>
      <c r="P22544" s="9"/>
      <c r="Q22544" s="9"/>
    </row>
    <row r="22545" spans="11:17" x14ac:dyDescent="0.25">
      <c r="K22545" s="9"/>
      <c r="N22545" s="9"/>
      <c r="O22545" s="9"/>
      <c r="P22545" s="9"/>
      <c r="Q22545" s="9"/>
    </row>
    <row r="22546" spans="11:17" x14ac:dyDescent="0.25">
      <c r="K22546" s="9"/>
      <c r="N22546" s="9"/>
      <c r="O22546" s="9"/>
      <c r="P22546" s="9"/>
      <c r="Q22546" s="9"/>
    </row>
    <row r="22547" spans="11:17" x14ac:dyDescent="0.25">
      <c r="K22547" s="9"/>
      <c r="N22547" s="9"/>
      <c r="O22547" s="9"/>
      <c r="P22547" s="9"/>
      <c r="Q22547" s="9"/>
    </row>
    <row r="22548" spans="11:17" x14ac:dyDescent="0.25">
      <c r="K22548" s="9"/>
      <c r="N22548" s="9"/>
      <c r="O22548" s="9"/>
      <c r="P22548" s="9"/>
      <c r="Q22548" s="9"/>
    </row>
    <row r="22549" spans="11:17" x14ac:dyDescent="0.25">
      <c r="K22549" s="9"/>
      <c r="N22549" s="9"/>
      <c r="O22549" s="9"/>
      <c r="P22549" s="9"/>
      <c r="Q22549" s="9"/>
    </row>
    <row r="22550" spans="11:17" x14ac:dyDescent="0.25">
      <c r="K22550" s="9"/>
      <c r="N22550" s="9"/>
      <c r="O22550" s="9"/>
      <c r="P22550" s="9"/>
      <c r="Q22550" s="9"/>
    </row>
    <row r="22551" spans="11:17" x14ac:dyDescent="0.25">
      <c r="K22551" s="9"/>
      <c r="N22551" s="9"/>
      <c r="O22551" s="9"/>
      <c r="P22551" s="9"/>
      <c r="Q22551" s="9"/>
    </row>
    <row r="22552" spans="11:17" x14ac:dyDescent="0.25">
      <c r="K22552" s="9"/>
      <c r="N22552" s="9"/>
      <c r="O22552" s="9"/>
      <c r="P22552" s="9"/>
      <c r="Q22552" s="9"/>
    </row>
    <row r="22553" spans="11:17" x14ac:dyDescent="0.25">
      <c r="K22553" s="9"/>
      <c r="N22553" s="9"/>
      <c r="O22553" s="9"/>
      <c r="P22553" s="9"/>
      <c r="Q22553" s="9"/>
    </row>
    <row r="22554" spans="11:17" x14ac:dyDescent="0.25">
      <c r="K22554" s="9"/>
      <c r="N22554" s="9"/>
      <c r="O22554" s="9"/>
      <c r="P22554" s="9"/>
      <c r="Q22554" s="9"/>
    </row>
    <row r="22555" spans="11:17" x14ac:dyDescent="0.25">
      <c r="K22555" s="9"/>
      <c r="N22555" s="9"/>
      <c r="O22555" s="9"/>
      <c r="P22555" s="9"/>
      <c r="Q22555" s="9"/>
    </row>
    <row r="22556" spans="11:17" x14ac:dyDescent="0.25">
      <c r="K22556" s="9"/>
      <c r="N22556" s="9"/>
      <c r="O22556" s="9"/>
      <c r="P22556" s="9"/>
      <c r="Q22556" s="9"/>
    </row>
    <row r="22557" spans="11:17" x14ac:dyDescent="0.25">
      <c r="K22557" s="9"/>
      <c r="N22557" s="9"/>
      <c r="O22557" s="9"/>
      <c r="P22557" s="9"/>
      <c r="Q22557" s="9"/>
    </row>
    <row r="22558" spans="11:17" x14ac:dyDescent="0.25">
      <c r="K22558" s="9"/>
      <c r="N22558" s="9"/>
      <c r="O22558" s="9"/>
      <c r="P22558" s="9"/>
      <c r="Q22558" s="9"/>
    </row>
    <row r="22559" spans="11:17" x14ac:dyDescent="0.25">
      <c r="K22559" s="9"/>
      <c r="N22559" s="9"/>
      <c r="O22559" s="9"/>
      <c r="P22559" s="9"/>
      <c r="Q22559" s="9"/>
    </row>
    <row r="22560" spans="11:17" x14ac:dyDescent="0.25">
      <c r="K22560" s="9"/>
      <c r="N22560" s="9"/>
      <c r="O22560" s="9"/>
      <c r="P22560" s="9"/>
      <c r="Q22560" s="9"/>
    </row>
    <row r="22561" spans="11:17" x14ac:dyDescent="0.25">
      <c r="K22561" s="9"/>
      <c r="N22561" s="9"/>
      <c r="O22561" s="9"/>
      <c r="P22561" s="9"/>
      <c r="Q22561" s="9"/>
    </row>
    <row r="22562" spans="11:17" x14ac:dyDescent="0.25">
      <c r="K22562" s="9"/>
      <c r="N22562" s="9"/>
      <c r="O22562" s="9"/>
      <c r="P22562" s="9"/>
      <c r="Q22562" s="9"/>
    </row>
    <row r="22563" spans="11:17" x14ac:dyDescent="0.25">
      <c r="K22563" s="9"/>
      <c r="N22563" s="9"/>
      <c r="O22563" s="9"/>
      <c r="P22563" s="9"/>
      <c r="Q22563" s="9"/>
    </row>
    <row r="22564" spans="11:17" x14ac:dyDescent="0.25">
      <c r="K22564" s="9"/>
      <c r="N22564" s="9"/>
      <c r="O22564" s="9"/>
      <c r="P22564" s="9"/>
      <c r="Q22564" s="9"/>
    </row>
    <row r="22565" spans="11:17" x14ac:dyDescent="0.25">
      <c r="K22565" s="9"/>
      <c r="N22565" s="9"/>
      <c r="O22565" s="9"/>
      <c r="P22565" s="9"/>
      <c r="Q22565" s="9"/>
    </row>
    <row r="22566" spans="11:17" x14ac:dyDescent="0.25">
      <c r="K22566" s="9"/>
      <c r="N22566" s="9"/>
      <c r="O22566" s="9"/>
      <c r="P22566" s="9"/>
      <c r="Q22566" s="9"/>
    </row>
    <row r="22567" spans="11:17" x14ac:dyDescent="0.25">
      <c r="K22567" s="9"/>
      <c r="N22567" s="9"/>
      <c r="O22567" s="9"/>
      <c r="P22567" s="9"/>
      <c r="Q22567" s="9"/>
    </row>
    <row r="22568" spans="11:17" x14ac:dyDescent="0.25">
      <c r="K22568" s="9"/>
      <c r="N22568" s="9"/>
      <c r="O22568" s="9"/>
      <c r="P22568" s="9"/>
      <c r="Q22568" s="9"/>
    </row>
    <row r="22569" spans="11:17" x14ac:dyDescent="0.25">
      <c r="K22569" s="9"/>
      <c r="N22569" s="9"/>
      <c r="O22569" s="9"/>
      <c r="P22569" s="9"/>
      <c r="Q22569" s="9"/>
    </row>
    <row r="22570" spans="11:17" x14ac:dyDescent="0.25">
      <c r="K22570" s="9"/>
      <c r="N22570" s="9"/>
      <c r="O22570" s="9"/>
      <c r="P22570" s="9"/>
      <c r="Q22570" s="9"/>
    </row>
    <row r="22571" spans="11:17" x14ac:dyDescent="0.25">
      <c r="K22571" s="9"/>
      <c r="N22571" s="9"/>
      <c r="O22571" s="9"/>
      <c r="P22571" s="9"/>
      <c r="Q22571" s="9"/>
    </row>
    <row r="22572" spans="11:17" x14ac:dyDescent="0.25">
      <c r="K22572" s="9"/>
      <c r="N22572" s="9"/>
      <c r="O22572" s="9"/>
      <c r="P22572" s="9"/>
      <c r="Q22572" s="9"/>
    </row>
    <row r="22573" spans="11:17" x14ac:dyDescent="0.25">
      <c r="K22573" s="9"/>
      <c r="N22573" s="9"/>
      <c r="O22573" s="9"/>
      <c r="P22573" s="9"/>
      <c r="Q22573" s="9"/>
    </row>
    <row r="22574" spans="11:17" x14ac:dyDescent="0.25">
      <c r="K22574" s="9"/>
      <c r="N22574" s="9"/>
      <c r="O22574" s="9"/>
      <c r="P22574" s="9"/>
      <c r="Q22574" s="9"/>
    </row>
    <row r="22575" spans="11:17" x14ac:dyDescent="0.25">
      <c r="K22575" s="9"/>
      <c r="N22575" s="9"/>
      <c r="O22575" s="9"/>
      <c r="P22575" s="9"/>
      <c r="Q22575" s="9"/>
    </row>
    <row r="22576" spans="11:17" x14ac:dyDescent="0.25">
      <c r="K22576" s="9"/>
      <c r="N22576" s="9"/>
      <c r="O22576" s="9"/>
      <c r="P22576" s="9"/>
      <c r="Q22576" s="9"/>
    </row>
    <row r="22577" spans="11:17" x14ac:dyDescent="0.25">
      <c r="K22577" s="9"/>
      <c r="N22577" s="9"/>
      <c r="O22577" s="9"/>
      <c r="P22577" s="9"/>
      <c r="Q22577" s="9"/>
    </row>
    <row r="22578" spans="11:17" x14ac:dyDescent="0.25">
      <c r="K22578" s="9"/>
      <c r="N22578" s="9"/>
      <c r="O22578" s="9"/>
      <c r="P22578" s="9"/>
      <c r="Q22578" s="9"/>
    </row>
    <row r="22579" spans="11:17" x14ac:dyDescent="0.25">
      <c r="K22579" s="9"/>
      <c r="N22579" s="9"/>
      <c r="O22579" s="9"/>
      <c r="P22579" s="9"/>
      <c r="Q22579" s="9"/>
    </row>
    <row r="22580" spans="11:17" x14ac:dyDescent="0.25">
      <c r="K22580" s="9"/>
      <c r="N22580" s="9"/>
      <c r="O22580" s="9"/>
      <c r="P22580" s="9"/>
      <c r="Q22580" s="9"/>
    </row>
    <row r="22581" spans="11:17" x14ac:dyDescent="0.25">
      <c r="K22581" s="9"/>
      <c r="N22581" s="9"/>
      <c r="O22581" s="9"/>
      <c r="P22581" s="9"/>
      <c r="Q22581" s="9"/>
    </row>
    <row r="22582" spans="11:17" x14ac:dyDescent="0.25">
      <c r="K22582" s="9"/>
      <c r="N22582" s="9"/>
      <c r="O22582" s="9"/>
      <c r="P22582" s="9"/>
      <c r="Q22582" s="9"/>
    </row>
    <row r="22583" spans="11:17" x14ac:dyDescent="0.25">
      <c r="K22583" s="9"/>
      <c r="N22583" s="9"/>
      <c r="O22583" s="9"/>
      <c r="P22583" s="9"/>
      <c r="Q22583" s="9"/>
    </row>
    <row r="22584" spans="11:17" x14ac:dyDescent="0.25">
      <c r="K22584" s="9"/>
      <c r="N22584" s="9"/>
      <c r="O22584" s="9"/>
      <c r="P22584" s="9"/>
      <c r="Q22584" s="9"/>
    </row>
    <row r="22585" spans="11:17" x14ac:dyDescent="0.25">
      <c r="K22585" s="9"/>
      <c r="N22585" s="9"/>
      <c r="O22585" s="9"/>
      <c r="P22585" s="9"/>
      <c r="Q22585" s="9"/>
    </row>
    <row r="22586" spans="11:17" x14ac:dyDescent="0.25">
      <c r="K22586" s="9"/>
      <c r="N22586" s="9"/>
      <c r="O22586" s="9"/>
      <c r="P22586" s="9"/>
      <c r="Q22586" s="9"/>
    </row>
    <row r="22587" spans="11:17" x14ac:dyDescent="0.25">
      <c r="K22587" s="9"/>
      <c r="N22587" s="9"/>
      <c r="O22587" s="9"/>
      <c r="P22587" s="9"/>
      <c r="Q22587" s="9"/>
    </row>
    <row r="22588" spans="11:17" x14ac:dyDescent="0.25">
      <c r="K22588" s="9"/>
      <c r="N22588" s="9"/>
      <c r="O22588" s="9"/>
      <c r="P22588" s="9"/>
      <c r="Q22588" s="9"/>
    </row>
    <row r="22589" spans="11:17" x14ac:dyDescent="0.25">
      <c r="K22589" s="9"/>
      <c r="N22589" s="9"/>
      <c r="O22589" s="9"/>
      <c r="P22589" s="9"/>
      <c r="Q22589" s="9"/>
    </row>
    <row r="22590" spans="11:17" x14ac:dyDescent="0.25">
      <c r="K22590" s="9"/>
      <c r="N22590" s="9"/>
      <c r="O22590" s="9"/>
      <c r="P22590" s="9"/>
      <c r="Q22590" s="9"/>
    </row>
    <row r="22591" spans="11:17" x14ac:dyDescent="0.25">
      <c r="K22591" s="9"/>
      <c r="N22591" s="9"/>
      <c r="O22591" s="9"/>
      <c r="P22591" s="9"/>
      <c r="Q22591" s="9"/>
    </row>
    <row r="22592" spans="11:17" x14ac:dyDescent="0.25">
      <c r="K22592" s="9"/>
      <c r="N22592" s="9"/>
      <c r="O22592" s="9"/>
      <c r="P22592" s="9"/>
      <c r="Q22592" s="9"/>
    </row>
    <row r="22593" spans="11:17" x14ac:dyDescent="0.25">
      <c r="K22593" s="9"/>
      <c r="N22593" s="9"/>
      <c r="O22593" s="9"/>
      <c r="P22593" s="9"/>
      <c r="Q22593" s="9"/>
    </row>
    <row r="22594" spans="11:17" x14ac:dyDescent="0.25">
      <c r="K22594" s="9"/>
      <c r="N22594" s="9"/>
      <c r="O22594" s="9"/>
      <c r="P22594" s="9"/>
      <c r="Q22594" s="9"/>
    </row>
    <row r="22595" spans="11:17" x14ac:dyDescent="0.25">
      <c r="K22595" s="9"/>
      <c r="N22595" s="9"/>
      <c r="O22595" s="9"/>
      <c r="P22595" s="9"/>
      <c r="Q22595" s="9"/>
    </row>
    <row r="22596" spans="11:17" x14ac:dyDescent="0.25">
      <c r="K22596" s="9"/>
      <c r="N22596" s="9"/>
      <c r="O22596" s="9"/>
      <c r="P22596" s="9"/>
      <c r="Q22596" s="9"/>
    </row>
    <row r="22597" spans="11:17" x14ac:dyDescent="0.25">
      <c r="K22597" s="9"/>
      <c r="N22597" s="9"/>
      <c r="O22597" s="9"/>
      <c r="P22597" s="9"/>
      <c r="Q22597" s="9"/>
    </row>
    <row r="22598" spans="11:17" x14ac:dyDescent="0.25">
      <c r="K22598" s="9"/>
      <c r="N22598" s="9"/>
      <c r="O22598" s="9"/>
      <c r="P22598" s="9"/>
      <c r="Q22598" s="9"/>
    </row>
    <row r="22599" spans="11:17" x14ac:dyDescent="0.25">
      <c r="K22599" s="9"/>
      <c r="N22599" s="9"/>
      <c r="O22599" s="9"/>
      <c r="P22599" s="9"/>
      <c r="Q22599" s="9"/>
    </row>
    <row r="22600" spans="11:17" x14ac:dyDescent="0.25">
      <c r="K22600" s="9"/>
      <c r="N22600" s="9"/>
      <c r="O22600" s="9"/>
      <c r="P22600" s="9"/>
      <c r="Q22600" s="9"/>
    </row>
    <row r="22601" spans="11:17" x14ac:dyDescent="0.25">
      <c r="K22601" s="9"/>
      <c r="N22601" s="9"/>
      <c r="O22601" s="9"/>
      <c r="P22601" s="9"/>
      <c r="Q22601" s="9"/>
    </row>
    <row r="22602" spans="11:17" x14ac:dyDescent="0.25">
      <c r="K22602" s="9"/>
      <c r="N22602" s="9"/>
      <c r="O22602" s="9"/>
      <c r="P22602" s="9"/>
      <c r="Q22602" s="9"/>
    </row>
    <row r="22603" spans="11:17" x14ac:dyDescent="0.25">
      <c r="K22603" s="9"/>
      <c r="N22603" s="9"/>
      <c r="O22603" s="9"/>
      <c r="P22603" s="9"/>
      <c r="Q22603" s="9"/>
    </row>
    <row r="22604" spans="11:17" x14ac:dyDescent="0.25">
      <c r="K22604" s="9"/>
      <c r="N22604" s="9"/>
      <c r="O22604" s="9"/>
      <c r="P22604" s="9"/>
      <c r="Q22604" s="9"/>
    </row>
    <row r="22605" spans="11:17" x14ac:dyDescent="0.25">
      <c r="K22605" s="9"/>
      <c r="N22605" s="9"/>
      <c r="O22605" s="9"/>
      <c r="P22605" s="9"/>
      <c r="Q22605" s="9"/>
    </row>
    <row r="22606" spans="11:17" x14ac:dyDescent="0.25">
      <c r="K22606" s="9"/>
      <c r="N22606" s="9"/>
      <c r="O22606" s="9"/>
      <c r="P22606" s="9"/>
      <c r="Q22606" s="9"/>
    </row>
    <row r="22607" spans="11:17" x14ac:dyDescent="0.25">
      <c r="K22607" s="9"/>
      <c r="N22607" s="9"/>
      <c r="O22607" s="9"/>
      <c r="P22607" s="9"/>
      <c r="Q22607" s="9"/>
    </row>
    <row r="22608" spans="11:17" x14ac:dyDescent="0.25">
      <c r="K22608" s="9"/>
      <c r="N22608" s="9"/>
      <c r="O22608" s="9"/>
      <c r="P22608" s="9"/>
      <c r="Q22608" s="9"/>
    </row>
    <row r="22609" spans="11:17" x14ac:dyDescent="0.25">
      <c r="K22609" s="9"/>
      <c r="N22609" s="9"/>
      <c r="O22609" s="9"/>
      <c r="P22609" s="9"/>
      <c r="Q22609" s="9"/>
    </row>
    <row r="22610" spans="11:17" x14ac:dyDescent="0.25">
      <c r="K22610" s="9"/>
      <c r="N22610" s="9"/>
      <c r="O22610" s="9"/>
      <c r="P22610" s="9"/>
      <c r="Q22610" s="9"/>
    </row>
    <row r="22611" spans="11:17" x14ac:dyDescent="0.25">
      <c r="K22611" s="9"/>
      <c r="N22611" s="9"/>
      <c r="O22611" s="9"/>
      <c r="P22611" s="9"/>
      <c r="Q22611" s="9"/>
    </row>
    <row r="22612" spans="11:17" x14ac:dyDescent="0.25">
      <c r="K22612" s="9"/>
      <c r="N22612" s="9"/>
      <c r="O22612" s="9"/>
      <c r="P22612" s="9"/>
      <c r="Q22612" s="9"/>
    </row>
    <row r="22613" spans="11:17" x14ac:dyDescent="0.25">
      <c r="K22613" s="9"/>
      <c r="N22613" s="9"/>
      <c r="O22613" s="9"/>
      <c r="P22613" s="9"/>
      <c r="Q22613" s="9"/>
    </row>
    <row r="22614" spans="11:17" x14ac:dyDescent="0.25">
      <c r="K22614" s="9"/>
      <c r="N22614" s="9"/>
      <c r="O22614" s="9"/>
      <c r="P22614" s="9"/>
      <c r="Q22614" s="9"/>
    </row>
    <row r="22615" spans="11:17" x14ac:dyDescent="0.25">
      <c r="K22615" s="9"/>
      <c r="N22615" s="9"/>
      <c r="O22615" s="9"/>
      <c r="P22615" s="9"/>
      <c r="Q22615" s="9"/>
    </row>
    <row r="22616" spans="11:17" x14ac:dyDescent="0.25">
      <c r="K22616" s="9"/>
      <c r="N22616" s="9"/>
      <c r="O22616" s="9"/>
      <c r="P22616" s="9"/>
      <c r="Q22616" s="9"/>
    </row>
    <row r="22617" spans="11:17" x14ac:dyDescent="0.25">
      <c r="K22617" s="9"/>
      <c r="N22617" s="9"/>
      <c r="O22617" s="9"/>
      <c r="P22617" s="9"/>
      <c r="Q22617" s="9"/>
    </row>
    <row r="22618" spans="11:17" x14ac:dyDescent="0.25">
      <c r="K22618" s="9"/>
      <c r="N22618" s="9"/>
      <c r="O22618" s="9"/>
      <c r="P22618" s="9"/>
      <c r="Q22618" s="9"/>
    </row>
    <row r="22619" spans="11:17" x14ac:dyDescent="0.25">
      <c r="K22619" s="9"/>
      <c r="N22619" s="9"/>
      <c r="O22619" s="9"/>
      <c r="P22619" s="9"/>
      <c r="Q22619" s="9"/>
    </row>
    <row r="22620" spans="11:17" x14ac:dyDescent="0.25">
      <c r="K22620" s="9"/>
      <c r="N22620" s="9"/>
      <c r="O22620" s="9"/>
      <c r="P22620" s="9"/>
      <c r="Q22620" s="9"/>
    </row>
    <row r="22621" spans="11:17" x14ac:dyDescent="0.25">
      <c r="K22621" s="9"/>
      <c r="N22621" s="9"/>
      <c r="O22621" s="9"/>
      <c r="P22621" s="9"/>
      <c r="Q22621" s="9"/>
    </row>
    <row r="22622" spans="11:17" x14ac:dyDescent="0.25">
      <c r="K22622" s="9"/>
      <c r="N22622" s="9"/>
      <c r="O22622" s="9"/>
      <c r="P22622" s="9"/>
      <c r="Q22622" s="9"/>
    </row>
    <row r="22623" spans="11:17" x14ac:dyDescent="0.25">
      <c r="K22623" s="9"/>
      <c r="N22623" s="9"/>
      <c r="O22623" s="9"/>
      <c r="P22623" s="9"/>
      <c r="Q22623" s="9"/>
    </row>
    <row r="22624" spans="11:17" x14ac:dyDescent="0.25">
      <c r="K22624" s="9"/>
      <c r="N22624" s="9"/>
      <c r="O22624" s="9"/>
      <c r="P22624" s="9"/>
      <c r="Q22624" s="9"/>
    </row>
    <row r="22625" spans="11:17" x14ac:dyDescent="0.25">
      <c r="K22625" s="9"/>
      <c r="N22625" s="9"/>
      <c r="O22625" s="9"/>
      <c r="P22625" s="9"/>
      <c r="Q22625" s="9"/>
    </row>
    <row r="22626" spans="11:17" x14ac:dyDescent="0.25">
      <c r="K22626" s="9"/>
      <c r="N22626" s="9"/>
      <c r="O22626" s="9"/>
      <c r="P22626" s="9"/>
      <c r="Q22626" s="9"/>
    </row>
    <row r="22627" spans="11:17" x14ac:dyDescent="0.25">
      <c r="K22627" s="9"/>
      <c r="N22627" s="9"/>
      <c r="O22627" s="9"/>
      <c r="P22627" s="9"/>
      <c r="Q22627" s="9"/>
    </row>
    <row r="22628" spans="11:17" x14ac:dyDescent="0.25">
      <c r="K22628" s="9"/>
      <c r="N22628" s="9"/>
      <c r="O22628" s="9"/>
      <c r="P22628" s="9"/>
      <c r="Q22628" s="9"/>
    </row>
    <row r="22629" spans="11:17" x14ac:dyDescent="0.25">
      <c r="K22629" s="9"/>
      <c r="N22629" s="9"/>
      <c r="O22629" s="9"/>
      <c r="P22629" s="9"/>
      <c r="Q22629" s="9"/>
    </row>
    <row r="22630" spans="11:17" x14ac:dyDescent="0.25">
      <c r="K22630" s="9"/>
      <c r="N22630" s="9"/>
      <c r="O22630" s="9"/>
      <c r="P22630" s="9"/>
      <c r="Q22630" s="9"/>
    </row>
    <row r="22631" spans="11:17" x14ac:dyDescent="0.25">
      <c r="K22631" s="9"/>
      <c r="N22631" s="9"/>
      <c r="O22631" s="9"/>
      <c r="P22631" s="9"/>
      <c r="Q22631" s="9"/>
    </row>
    <row r="22632" spans="11:17" x14ac:dyDescent="0.25">
      <c r="K22632" s="9"/>
      <c r="N22632" s="9"/>
      <c r="O22632" s="9"/>
      <c r="P22632" s="9"/>
      <c r="Q22632" s="9"/>
    </row>
    <row r="22633" spans="11:17" x14ac:dyDescent="0.25">
      <c r="K22633" s="9"/>
      <c r="N22633" s="9"/>
      <c r="O22633" s="9"/>
      <c r="P22633" s="9"/>
      <c r="Q22633" s="9"/>
    </row>
    <row r="22634" spans="11:17" x14ac:dyDescent="0.25">
      <c r="K22634" s="9"/>
      <c r="N22634" s="9"/>
      <c r="O22634" s="9"/>
      <c r="P22634" s="9"/>
      <c r="Q22634" s="9"/>
    </row>
    <row r="22635" spans="11:17" x14ac:dyDescent="0.25">
      <c r="K22635" s="9"/>
      <c r="N22635" s="9"/>
      <c r="O22635" s="9"/>
      <c r="P22635" s="9"/>
      <c r="Q22635" s="9"/>
    </row>
    <row r="22636" spans="11:17" x14ac:dyDescent="0.25">
      <c r="K22636" s="9"/>
      <c r="N22636" s="9"/>
      <c r="O22636" s="9"/>
      <c r="P22636" s="9"/>
      <c r="Q22636" s="9"/>
    </row>
    <row r="22637" spans="11:17" x14ac:dyDescent="0.25">
      <c r="K22637" s="9"/>
      <c r="N22637" s="9"/>
      <c r="O22637" s="9"/>
      <c r="P22637" s="9"/>
      <c r="Q22637" s="9"/>
    </row>
    <row r="22638" spans="11:17" x14ac:dyDescent="0.25">
      <c r="K22638" s="9"/>
      <c r="N22638" s="9"/>
      <c r="O22638" s="9"/>
      <c r="P22638" s="9"/>
      <c r="Q22638" s="9"/>
    </row>
    <row r="22639" spans="11:17" x14ac:dyDescent="0.25">
      <c r="K22639" s="9"/>
      <c r="N22639" s="9"/>
      <c r="O22639" s="9"/>
      <c r="P22639" s="9"/>
      <c r="Q22639" s="9"/>
    </row>
    <row r="22640" spans="11:17" x14ac:dyDescent="0.25">
      <c r="K22640" s="9"/>
      <c r="N22640" s="9"/>
      <c r="O22640" s="9"/>
      <c r="P22640" s="9"/>
      <c r="Q22640" s="9"/>
    </row>
    <row r="22641" spans="11:17" x14ac:dyDescent="0.25">
      <c r="K22641" s="9"/>
      <c r="N22641" s="9"/>
      <c r="O22641" s="9"/>
      <c r="P22641" s="9"/>
      <c r="Q22641" s="9"/>
    </row>
    <row r="22642" spans="11:17" x14ac:dyDescent="0.25">
      <c r="K22642" s="9"/>
      <c r="N22642" s="9"/>
      <c r="O22642" s="9"/>
      <c r="P22642" s="9"/>
      <c r="Q22642" s="9"/>
    </row>
    <row r="22643" spans="11:17" x14ac:dyDescent="0.25">
      <c r="K22643" s="9"/>
      <c r="N22643" s="9"/>
      <c r="O22643" s="9"/>
      <c r="P22643" s="9"/>
      <c r="Q22643" s="9"/>
    </row>
    <row r="22644" spans="11:17" x14ac:dyDescent="0.25">
      <c r="K22644" s="9"/>
      <c r="N22644" s="9"/>
      <c r="O22644" s="9"/>
      <c r="P22644" s="9"/>
      <c r="Q22644" s="9"/>
    </row>
    <row r="22645" spans="11:17" x14ac:dyDescent="0.25">
      <c r="K22645" s="9"/>
      <c r="N22645" s="9"/>
      <c r="O22645" s="9"/>
      <c r="P22645" s="9"/>
      <c r="Q22645" s="9"/>
    </row>
    <row r="22646" spans="11:17" x14ac:dyDescent="0.25">
      <c r="K22646" s="9"/>
      <c r="N22646" s="9"/>
      <c r="O22646" s="9"/>
      <c r="P22646" s="9"/>
      <c r="Q22646" s="9"/>
    </row>
    <row r="22647" spans="11:17" x14ac:dyDescent="0.25">
      <c r="K22647" s="9"/>
      <c r="N22647" s="9"/>
      <c r="O22647" s="9"/>
      <c r="P22647" s="9"/>
      <c r="Q22647" s="9"/>
    </row>
    <row r="22648" spans="11:17" x14ac:dyDescent="0.25">
      <c r="K22648" s="9"/>
      <c r="N22648" s="9"/>
      <c r="O22648" s="9"/>
      <c r="P22648" s="9"/>
      <c r="Q22648" s="9"/>
    </row>
    <row r="22649" spans="11:17" x14ac:dyDescent="0.25">
      <c r="K22649" s="9"/>
      <c r="N22649" s="9"/>
      <c r="O22649" s="9"/>
      <c r="P22649" s="9"/>
      <c r="Q22649" s="9"/>
    </row>
    <row r="22650" spans="11:17" x14ac:dyDescent="0.25">
      <c r="K22650" s="9"/>
      <c r="N22650" s="9"/>
      <c r="O22650" s="9"/>
      <c r="P22650" s="9"/>
      <c r="Q22650" s="9"/>
    </row>
    <row r="22651" spans="11:17" x14ac:dyDescent="0.25">
      <c r="K22651" s="9"/>
      <c r="N22651" s="9"/>
      <c r="O22651" s="9"/>
      <c r="P22651" s="9"/>
      <c r="Q22651" s="9"/>
    </row>
    <row r="22652" spans="11:17" x14ac:dyDescent="0.25">
      <c r="K22652" s="9"/>
      <c r="N22652" s="9"/>
      <c r="O22652" s="9"/>
      <c r="P22652" s="9"/>
      <c r="Q22652" s="9"/>
    </row>
    <row r="22653" spans="11:17" x14ac:dyDescent="0.25">
      <c r="K22653" s="9"/>
      <c r="N22653" s="9"/>
      <c r="O22653" s="9"/>
      <c r="P22653" s="9"/>
      <c r="Q22653" s="9"/>
    </row>
    <row r="22654" spans="11:17" x14ac:dyDescent="0.25">
      <c r="K22654" s="9"/>
      <c r="N22654" s="9"/>
      <c r="O22654" s="9"/>
      <c r="P22654" s="9"/>
      <c r="Q22654" s="9"/>
    </row>
    <row r="22655" spans="11:17" x14ac:dyDescent="0.25">
      <c r="K22655" s="9"/>
      <c r="N22655" s="9"/>
      <c r="O22655" s="9"/>
      <c r="P22655" s="9"/>
      <c r="Q22655" s="9"/>
    </row>
    <row r="22656" spans="11:17" x14ac:dyDescent="0.25">
      <c r="K22656" s="9"/>
      <c r="N22656" s="9"/>
      <c r="O22656" s="9"/>
      <c r="P22656" s="9"/>
      <c r="Q22656" s="9"/>
    </row>
    <row r="22657" spans="11:17" x14ac:dyDescent="0.25">
      <c r="K22657" s="9"/>
      <c r="N22657" s="9"/>
      <c r="O22657" s="9"/>
      <c r="P22657" s="9"/>
      <c r="Q22657" s="9"/>
    </row>
    <row r="22658" spans="11:17" x14ac:dyDescent="0.25">
      <c r="K22658" s="9"/>
      <c r="N22658" s="9"/>
      <c r="O22658" s="9"/>
      <c r="P22658" s="9"/>
      <c r="Q22658" s="9"/>
    </row>
    <row r="22659" spans="11:17" x14ac:dyDescent="0.25">
      <c r="K22659" s="9"/>
      <c r="N22659" s="9"/>
      <c r="O22659" s="9"/>
      <c r="P22659" s="9"/>
      <c r="Q22659" s="9"/>
    </row>
    <row r="22660" spans="11:17" x14ac:dyDescent="0.25">
      <c r="K22660" s="9"/>
      <c r="N22660" s="9"/>
      <c r="O22660" s="9"/>
      <c r="P22660" s="9"/>
      <c r="Q22660" s="9"/>
    </row>
    <row r="22661" spans="11:17" x14ac:dyDescent="0.25">
      <c r="K22661" s="9"/>
      <c r="N22661" s="9"/>
      <c r="O22661" s="9"/>
      <c r="P22661" s="9"/>
      <c r="Q22661" s="9"/>
    </row>
    <row r="22662" spans="11:17" x14ac:dyDescent="0.25">
      <c r="K22662" s="9"/>
      <c r="N22662" s="9"/>
      <c r="O22662" s="9"/>
      <c r="P22662" s="9"/>
      <c r="Q22662" s="9"/>
    </row>
    <row r="22663" spans="11:17" x14ac:dyDescent="0.25">
      <c r="K22663" s="9"/>
      <c r="N22663" s="9"/>
      <c r="O22663" s="9"/>
      <c r="P22663" s="9"/>
      <c r="Q22663" s="9"/>
    </row>
    <row r="22664" spans="11:17" x14ac:dyDescent="0.25">
      <c r="K22664" s="9"/>
      <c r="N22664" s="9"/>
      <c r="O22664" s="9"/>
      <c r="P22664" s="9"/>
      <c r="Q22664" s="9"/>
    </row>
    <row r="22665" spans="11:17" x14ac:dyDescent="0.25">
      <c r="K22665" s="9"/>
      <c r="N22665" s="9"/>
      <c r="O22665" s="9"/>
      <c r="P22665" s="9"/>
      <c r="Q22665" s="9"/>
    </row>
    <row r="22666" spans="11:17" x14ac:dyDescent="0.25">
      <c r="K22666" s="9"/>
      <c r="N22666" s="9"/>
      <c r="O22666" s="9"/>
      <c r="P22666" s="9"/>
      <c r="Q22666" s="9"/>
    </row>
    <row r="22667" spans="11:17" x14ac:dyDescent="0.25">
      <c r="K22667" s="9"/>
      <c r="N22667" s="9"/>
      <c r="O22667" s="9"/>
      <c r="P22667" s="9"/>
      <c r="Q22667" s="9"/>
    </row>
    <row r="22668" spans="11:17" x14ac:dyDescent="0.25">
      <c r="K22668" s="9"/>
      <c r="N22668" s="9"/>
      <c r="O22668" s="9"/>
      <c r="P22668" s="9"/>
      <c r="Q22668" s="9"/>
    </row>
    <row r="22669" spans="11:17" x14ac:dyDescent="0.25">
      <c r="K22669" s="9"/>
      <c r="N22669" s="9"/>
      <c r="O22669" s="9"/>
      <c r="P22669" s="9"/>
      <c r="Q22669" s="9"/>
    </row>
    <row r="22670" spans="11:17" x14ac:dyDescent="0.25">
      <c r="K22670" s="9"/>
      <c r="N22670" s="9"/>
      <c r="O22670" s="9"/>
      <c r="P22670" s="9"/>
      <c r="Q22670" s="9"/>
    </row>
    <row r="22671" spans="11:17" x14ac:dyDescent="0.25">
      <c r="K22671" s="9"/>
      <c r="N22671" s="9"/>
      <c r="O22671" s="9"/>
      <c r="P22671" s="9"/>
      <c r="Q22671" s="9"/>
    </row>
    <row r="22672" spans="11:17" x14ac:dyDescent="0.25">
      <c r="K22672" s="9"/>
      <c r="N22672" s="9"/>
      <c r="O22672" s="9"/>
      <c r="P22672" s="9"/>
      <c r="Q22672" s="9"/>
    </row>
    <row r="22673" spans="11:17" x14ac:dyDescent="0.25">
      <c r="K22673" s="9"/>
      <c r="N22673" s="9"/>
      <c r="O22673" s="9"/>
      <c r="P22673" s="9"/>
      <c r="Q22673" s="9"/>
    </row>
    <row r="22674" spans="11:17" x14ac:dyDescent="0.25">
      <c r="K22674" s="9"/>
      <c r="N22674" s="9"/>
      <c r="O22674" s="9"/>
      <c r="P22674" s="9"/>
      <c r="Q22674" s="9"/>
    </row>
    <row r="22675" spans="11:17" x14ac:dyDescent="0.25">
      <c r="K22675" s="9"/>
      <c r="N22675" s="9"/>
      <c r="O22675" s="9"/>
      <c r="P22675" s="9"/>
      <c r="Q22675" s="9"/>
    </row>
    <row r="22676" spans="11:17" x14ac:dyDescent="0.25">
      <c r="K22676" s="9"/>
      <c r="N22676" s="9"/>
      <c r="O22676" s="9"/>
      <c r="P22676" s="9"/>
      <c r="Q22676" s="9"/>
    </row>
    <row r="22677" spans="11:17" x14ac:dyDescent="0.25">
      <c r="K22677" s="9"/>
      <c r="N22677" s="9"/>
      <c r="O22677" s="9"/>
      <c r="P22677" s="9"/>
      <c r="Q22677" s="9"/>
    </row>
    <row r="22678" spans="11:17" x14ac:dyDescent="0.25">
      <c r="K22678" s="9"/>
      <c r="N22678" s="9"/>
      <c r="O22678" s="9"/>
      <c r="P22678" s="9"/>
      <c r="Q22678" s="9"/>
    </row>
    <row r="22679" spans="11:17" x14ac:dyDescent="0.25">
      <c r="K22679" s="9"/>
      <c r="N22679" s="9"/>
      <c r="O22679" s="9"/>
      <c r="P22679" s="9"/>
      <c r="Q22679" s="9"/>
    </row>
    <row r="22680" spans="11:17" x14ac:dyDescent="0.25">
      <c r="K22680" s="9"/>
      <c r="N22680" s="9"/>
      <c r="O22680" s="9"/>
      <c r="P22680" s="9"/>
      <c r="Q22680" s="9"/>
    </row>
    <row r="22681" spans="11:17" x14ac:dyDescent="0.25">
      <c r="K22681" s="9"/>
      <c r="N22681" s="9"/>
      <c r="O22681" s="9"/>
      <c r="P22681" s="9"/>
      <c r="Q22681" s="9"/>
    </row>
    <row r="22682" spans="11:17" x14ac:dyDescent="0.25">
      <c r="K22682" s="9"/>
      <c r="N22682" s="9"/>
      <c r="O22682" s="9"/>
      <c r="P22682" s="9"/>
      <c r="Q22682" s="9"/>
    </row>
    <row r="22683" spans="11:17" x14ac:dyDescent="0.25">
      <c r="K22683" s="9"/>
      <c r="N22683" s="9"/>
      <c r="O22683" s="9"/>
      <c r="P22683" s="9"/>
      <c r="Q22683" s="9"/>
    </row>
    <row r="22684" spans="11:17" x14ac:dyDescent="0.25">
      <c r="K22684" s="9"/>
      <c r="N22684" s="9"/>
      <c r="O22684" s="9"/>
      <c r="P22684" s="9"/>
      <c r="Q22684" s="9"/>
    </row>
    <row r="22685" spans="11:17" x14ac:dyDescent="0.25">
      <c r="K22685" s="9"/>
      <c r="N22685" s="9"/>
      <c r="O22685" s="9"/>
      <c r="P22685" s="9"/>
      <c r="Q22685" s="9"/>
    </row>
    <row r="22686" spans="11:17" x14ac:dyDescent="0.25">
      <c r="K22686" s="9"/>
      <c r="N22686" s="9"/>
      <c r="O22686" s="9"/>
      <c r="P22686" s="9"/>
      <c r="Q22686" s="9"/>
    </row>
    <row r="22687" spans="11:17" x14ac:dyDescent="0.25">
      <c r="K22687" s="9"/>
      <c r="N22687" s="9"/>
      <c r="O22687" s="9"/>
      <c r="P22687" s="9"/>
      <c r="Q22687" s="9"/>
    </row>
    <row r="22688" spans="11:17" x14ac:dyDescent="0.25">
      <c r="K22688" s="9"/>
      <c r="N22688" s="9"/>
      <c r="O22688" s="9"/>
      <c r="P22688" s="9"/>
      <c r="Q22688" s="9"/>
    </row>
    <row r="22689" spans="11:17" x14ac:dyDescent="0.25">
      <c r="K22689" s="9"/>
      <c r="N22689" s="9"/>
      <c r="O22689" s="9"/>
      <c r="P22689" s="9"/>
      <c r="Q22689" s="9"/>
    </row>
    <row r="22690" spans="11:17" x14ac:dyDescent="0.25">
      <c r="K22690" s="9"/>
      <c r="N22690" s="9"/>
      <c r="O22690" s="9"/>
      <c r="P22690" s="9"/>
      <c r="Q22690" s="9"/>
    </row>
    <row r="22691" spans="11:17" x14ac:dyDescent="0.25">
      <c r="K22691" s="9"/>
      <c r="N22691" s="9"/>
      <c r="O22691" s="9"/>
      <c r="P22691" s="9"/>
      <c r="Q22691" s="9"/>
    </row>
    <row r="22692" spans="11:17" x14ac:dyDescent="0.25">
      <c r="K22692" s="9"/>
      <c r="N22692" s="9"/>
      <c r="O22692" s="9"/>
      <c r="P22692" s="9"/>
      <c r="Q22692" s="9"/>
    </row>
    <row r="22693" spans="11:17" x14ac:dyDescent="0.25">
      <c r="K22693" s="9"/>
      <c r="N22693" s="9"/>
      <c r="O22693" s="9"/>
      <c r="P22693" s="9"/>
      <c r="Q22693" s="9"/>
    </row>
    <row r="22694" spans="11:17" x14ac:dyDescent="0.25">
      <c r="K22694" s="9"/>
      <c r="N22694" s="9"/>
      <c r="O22694" s="9"/>
      <c r="P22694" s="9"/>
      <c r="Q22694" s="9"/>
    </row>
    <row r="22695" spans="11:17" x14ac:dyDescent="0.25">
      <c r="K22695" s="9"/>
      <c r="N22695" s="9"/>
      <c r="O22695" s="9"/>
      <c r="P22695" s="9"/>
      <c r="Q22695" s="9"/>
    </row>
    <row r="22696" spans="11:17" x14ac:dyDescent="0.25">
      <c r="K22696" s="9"/>
      <c r="N22696" s="9"/>
      <c r="O22696" s="9"/>
      <c r="P22696" s="9"/>
      <c r="Q22696" s="9"/>
    </row>
    <row r="22697" spans="11:17" x14ac:dyDescent="0.25">
      <c r="K22697" s="9"/>
      <c r="N22697" s="9"/>
      <c r="O22697" s="9"/>
      <c r="P22697" s="9"/>
      <c r="Q22697" s="9"/>
    </row>
    <row r="22698" spans="11:17" x14ac:dyDescent="0.25">
      <c r="K22698" s="9"/>
      <c r="N22698" s="9"/>
      <c r="O22698" s="9"/>
      <c r="P22698" s="9"/>
      <c r="Q22698" s="9"/>
    </row>
    <row r="22699" spans="11:17" x14ac:dyDescent="0.25">
      <c r="K22699" s="9"/>
      <c r="N22699" s="9"/>
      <c r="O22699" s="9"/>
      <c r="P22699" s="9"/>
      <c r="Q22699" s="9"/>
    </row>
    <row r="22700" spans="11:17" x14ac:dyDescent="0.25">
      <c r="K22700" s="9"/>
      <c r="N22700" s="9"/>
      <c r="O22700" s="9"/>
      <c r="P22700" s="9"/>
      <c r="Q22700" s="9"/>
    </row>
    <row r="22701" spans="11:17" x14ac:dyDescent="0.25">
      <c r="K22701" s="9"/>
      <c r="N22701" s="9"/>
      <c r="O22701" s="9"/>
      <c r="P22701" s="9"/>
      <c r="Q22701" s="9"/>
    </row>
    <row r="22702" spans="11:17" x14ac:dyDescent="0.25">
      <c r="K22702" s="9"/>
      <c r="N22702" s="9"/>
      <c r="O22702" s="9"/>
      <c r="P22702" s="9"/>
      <c r="Q22702" s="9"/>
    </row>
    <row r="22703" spans="11:17" x14ac:dyDescent="0.25">
      <c r="K22703" s="9"/>
      <c r="N22703" s="9"/>
      <c r="O22703" s="9"/>
      <c r="P22703" s="9"/>
      <c r="Q22703" s="9"/>
    </row>
    <row r="22704" spans="11:17" x14ac:dyDescent="0.25">
      <c r="K22704" s="9"/>
      <c r="N22704" s="9"/>
      <c r="O22704" s="9"/>
      <c r="P22704" s="9"/>
      <c r="Q22704" s="9"/>
    </row>
    <row r="22705" spans="11:17" x14ac:dyDescent="0.25">
      <c r="K22705" s="9"/>
      <c r="N22705" s="9"/>
      <c r="O22705" s="9"/>
      <c r="P22705" s="9"/>
      <c r="Q22705" s="9"/>
    </row>
    <row r="22706" spans="11:17" x14ac:dyDescent="0.25">
      <c r="K22706" s="9"/>
      <c r="N22706" s="9"/>
      <c r="O22706" s="9"/>
      <c r="P22706" s="9"/>
      <c r="Q22706" s="9"/>
    </row>
    <row r="22707" spans="11:17" x14ac:dyDescent="0.25">
      <c r="K22707" s="9"/>
      <c r="N22707" s="9"/>
      <c r="O22707" s="9"/>
      <c r="P22707" s="9"/>
      <c r="Q22707" s="9"/>
    </row>
    <row r="22708" spans="11:17" x14ac:dyDescent="0.25">
      <c r="K22708" s="9"/>
      <c r="N22708" s="9"/>
      <c r="O22708" s="9"/>
      <c r="P22708" s="9"/>
      <c r="Q22708" s="9"/>
    </row>
    <row r="22709" spans="11:17" x14ac:dyDescent="0.25">
      <c r="K22709" s="9"/>
      <c r="N22709" s="9"/>
      <c r="O22709" s="9"/>
      <c r="P22709" s="9"/>
      <c r="Q22709" s="9"/>
    </row>
    <row r="22710" spans="11:17" x14ac:dyDescent="0.25">
      <c r="K22710" s="9"/>
      <c r="N22710" s="9"/>
      <c r="O22710" s="9"/>
      <c r="P22710" s="9"/>
      <c r="Q22710" s="9"/>
    </row>
    <row r="22711" spans="11:17" x14ac:dyDescent="0.25">
      <c r="K22711" s="9"/>
      <c r="N22711" s="9"/>
      <c r="O22711" s="9"/>
      <c r="P22711" s="9"/>
      <c r="Q22711" s="9"/>
    </row>
    <row r="22712" spans="11:17" x14ac:dyDescent="0.25">
      <c r="K22712" s="9"/>
      <c r="N22712" s="9"/>
      <c r="O22712" s="9"/>
      <c r="P22712" s="9"/>
      <c r="Q22712" s="9"/>
    </row>
    <row r="22713" spans="11:17" x14ac:dyDescent="0.25">
      <c r="K22713" s="9"/>
      <c r="N22713" s="9"/>
      <c r="O22713" s="9"/>
      <c r="P22713" s="9"/>
      <c r="Q22713" s="9"/>
    </row>
    <row r="22714" spans="11:17" x14ac:dyDescent="0.25">
      <c r="K22714" s="9"/>
      <c r="N22714" s="9"/>
      <c r="O22714" s="9"/>
      <c r="P22714" s="9"/>
      <c r="Q22714" s="9"/>
    </row>
    <row r="22715" spans="11:17" x14ac:dyDescent="0.25">
      <c r="K22715" s="9"/>
      <c r="N22715" s="9"/>
      <c r="O22715" s="9"/>
      <c r="P22715" s="9"/>
      <c r="Q22715" s="9"/>
    </row>
    <row r="22716" spans="11:17" x14ac:dyDescent="0.25">
      <c r="K22716" s="9"/>
      <c r="N22716" s="9"/>
      <c r="O22716" s="9"/>
      <c r="P22716" s="9"/>
      <c r="Q22716" s="9"/>
    </row>
    <row r="22717" spans="11:17" x14ac:dyDescent="0.25">
      <c r="K22717" s="9"/>
      <c r="N22717" s="9"/>
      <c r="O22717" s="9"/>
      <c r="P22717" s="9"/>
      <c r="Q22717" s="9"/>
    </row>
    <row r="22718" spans="11:17" x14ac:dyDescent="0.25">
      <c r="K22718" s="9"/>
      <c r="N22718" s="9"/>
      <c r="O22718" s="9"/>
      <c r="P22718" s="9"/>
      <c r="Q22718" s="9"/>
    </row>
    <row r="22719" spans="11:17" x14ac:dyDescent="0.25">
      <c r="K22719" s="9"/>
      <c r="N22719" s="9"/>
      <c r="O22719" s="9"/>
      <c r="P22719" s="9"/>
      <c r="Q22719" s="9"/>
    </row>
    <row r="22720" spans="11:17" x14ac:dyDescent="0.25">
      <c r="K22720" s="9"/>
      <c r="N22720" s="9"/>
      <c r="O22720" s="9"/>
      <c r="P22720" s="9"/>
      <c r="Q22720" s="9"/>
    </row>
    <row r="22721" spans="11:17" x14ac:dyDescent="0.25">
      <c r="K22721" s="9"/>
      <c r="N22721" s="9"/>
      <c r="O22721" s="9"/>
      <c r="P22721" s="9"/>
      <c r="Q22721" s="9"/>
    </row>
    <row r="22722" spans="11:17" x14ac:dyDescent="0.25">
      <c r="K22722" s="9"/>
      <c r="N22722" s="9"/>
      <c r="O22722" s="9"/>
      <c r="P22722" s="9"/>
      <c r="Q22722" s="9"/>
    </row>
    <row r="22723" spans="11:17" x14ac:dyDescent="0.25">
      <c r="K22723" s="9"/>
      <c r="N22723" s="9"/>
      <c r="O22723" s="9"/>
      <c r="P22723" s="9"/>
      <c r="Q22723" s="9"/>
    </row>
    <row r="22724" spans="11:17" x14ac:dyDescent="0.25">
      <c r="K22724" s="9"/>
      <c r="N22724" s="9"/>
      <c r="O22724" s="9"/>
      <c r="P22724" s="9"/>
      <c r="Q22724" s="9"/>
    </row>
    <row r="22725" spans="11:17" x14ac:dyDescent="0.25">
      <c r="K22725" s="9"/>
      <c r="N22725" s="9"/>
      <c r="O22725" s="9"/>
      <c r="P22725" s="9"/>
      <c r="Q22725" s="9"/>
    </row>
    <row r="22726" spans="11:17" x14ac:dyDescent="0.25">
      <c r="K22726" s="9"/>
      <c r="N22726" s="9"/>
      <c r="O22726" s="9"/>
      <c r="P22726" s="9"/>
      <c r="Q22726" s="9"/>
    </row>
    <row r="22727" spans="11:17" x14ac:dyDescent="0.25">
      <c r="K22727" s="9"/>
      <c r="N22727" s="9"/>
      <c r="O22727" s="9"/>
      <c r="P22727" s="9"/>
      <c r="Q22727" s="9"/>
    </row>
    <row r="22728" spans="11:17" x14ac:dyDescent="0.25">
      <c r="K22728" s="9"/>
      <c r="N22728" s="9"/>
      <c r="O22728" s="9"/>
      <c r="P22728" s="9"/>
      <c r="Q22728" s="9"/>
    </row>
    <row r="22729" spans="11:17" x14ac:dyDescent="0.25">
      <c r="K22729" s="9"/>
      <c r="N22729" s="9"/>
      <c r="O22729" s="9"/>
      <c r="P22729" s="9"/>
      <c r="Q22729" s="9"/>
    </row>
    <row r="22730" spans="11:17" x14ac:dyDescent="0.25">
      <c r="K22730" s="9"/>
      <c r="N22730" s="9"/>
      <c r="O22730" s="9"/>
      <c r="P22730" s="9"/>
      <c r="Q22730" s="9"/>
    </row>
    <row r="22731" spans="11:17" x14ac:dyDescent="0.25">
      <c r="K22731" s="9"/>
      <c r="N22731" s="9"/>
      <c r="O22731" s="9"/>
      <c r="P22731" s="9"/>
      <c r="Q22731" s="9"/>
    </row>
    <row r="22732" spans="11:17" x14ac:dyDescent="0.25">
      <c r="K22732" s="9"/>
      <c r="N22732" s="9"/>
      <c r="O22732" s="9"/>
      <c r="P22732" s="9"/>
      <c r="Q22732" s="9"/>
    </row>
    <row r="22733" spans="11:17" x14ac:dyDescent="0.25">
      <c r="K22733" s="9"/>
      <c r="N22733" s="9"/>
      <c r="O22733" s="9"/>
      <c r="P22733" s="9"/>
      <c r="Q22733" s="9"/>
    </row>
    <row r="22734" spans="11:17" x14ac:dyDescent="0.25">
      <c r="K22734" s="9"/>
      <c r="N22734" s="9"/>
      <c r="O22734" s="9"/>
      <c r="P22734" s="9"/>
      <c r="Q22734" s="9"/>
    </row>
    <row r="22735" spans="11:17" x14ac:dyDescent="0.25">
      <c r="K22735" s="9"/>
      <c r="N22735" s="9"/>
      <c r="O22735" s="9"/>
      <c r="P22735" s="9"/>
      <c r="Q22735" s="9"/>
    </row>
    <row r="22736" spans="11:17" x14ac:dyDescent="0.25">
      <c r="K22736" s="9"/>
      <c r="N22736" s="9"/>
      <c r="O22736" s="9"/>
      <c r="P22736" s="9"/>
      <c r="Q22736" s="9"/>
    </row>
    <row r="22737" spans="11:17" x14ac:dyDescent="0.25">
      <c r="K22737" s="9"/>
      <c r="N22737" s="9"/>
      <c r="O22737" s="9"/>
      <c r="P22737" s="9"/>
      <c r="Q22737" s="9"/>
    </row>
    <row r="22738" spans="11:17" x14ac:dyDescent="0.25">
      <c r="K22738" s="9"/>
      <c r="N22738" s="9"/>
      <c r="O22738" s="9"/>
      <c r="P22738" s="9"/>
      <c r="Q22738" s="9"/>
    </row>
    <row r="22739" spans="11:17" x14ac:dyDescent="0.25">
      <c r="K22739" s="9"/>
      <c r="N22739" s="9"/>
      <c r="O22739" s="9"/>
      <c r="P22739" s="9"/>
      <c r="Q22739" s="9"/>
    </row>
    <row r="22740" spans="11:17" x14ac:dyDescent="0.25">
      <c r="K22740" s="9"/>
      <c r="N22740" s="9"/>
      <c r="O22740" s="9"/>
      <c r="P22740" s="9"/>
      <c r="Q22740" s="9"/>
    </row>
    <row r="22741" spans="11:17" x14ac:dyDescent="0.25">
      <c r="K22741" s="9"/>
      <c r="N22741" s="9"/>
      <c r="O22741" s="9"/>
      <c r="P22741" s="9"/>
      <c r="Q22741" s="9"/>
    </row>
    <row r="22742" spans="11:17" x14ac:dyDescent="0.25">
      <c r="K22742" s="9"/>
      <c r="N22742" s="9"/>
      <c r="O22742" s="9"/>
      <c r="P22742" s="9"/>
      <c r="Q22742" s="9"/>
    </row>
    <row r="22743" spans="11:17" x14ac:dyDescent="0.25">
      <c r="K22743" s="9"/>
      <c r="N22743" s="9"/>
      <c r="O22743" s="9"/>
      <c r="P22743" s="9"/>
      <c r="Q22743" s="9"/>
    </row>
    <row r="22744" spans="11:17" x14ac:dyDescent="0.25">
      <c r="K22744" s="9"/>
      <c r="N22744" s="9"/>
      <c r="O22744" s="9"/>
      <c r="P22744" s="9"/>
      <c r="Q22744" s="9"/>
    </row>
    <row r="22745" spans="11:17" x14ac:dyDescent="0.25">
      <c r="K22745" s="9"/>
      <c r="N22745" s="9"/>
      <c r="O22745" s="9"/>
      <c r="P22745" s="9"/>
      <c r="Q22745" s="9"/>
    </row>
    <row r="22746" spans="11:17" x14ac:dyDescent="0.25">
      <c r="K22746" s="9"/>
      <c r="N22746" s="9"/>
      <c r="O22746" s="9"/>
      <c r="P22746" s="9"/>
      <c r="Q22746" s="9"/>
    </row>
    <row r="22747" spans="11:17" x14ac:dyDescent="0.25">
      <c r="K22747" s="9"/>
      <c r="N22747" s="9"/>
      <c r="O22747" s="9"/>
      <c r="P22747" s="9"/>
      <c r="Q22747" s="9"/>
    </row>
    <row r="22748" spans="11:17" x14ac:dyDescent="0.25">
      <c r="K22748" s="9"/>
      <c r="N22748" s="9"/>
      <c r="O22748" s="9"/>
      <c r="P22748" s="9"/>
      <c r="Q22748" s="9"/>
    </row>
    <row r="22749" spans="11:17" x14ac:dyDescent="0.25">
      <c r="K22749" s="9"/>
      <c r="N22749" s="9"/>
      <c r="O22749" s="9"/>
      <c r="P22749" s="9"/>
      <c r="Q22749" s="9"/>
    </row>
    <row r="22750" spans="11:17" x14ac:dyDescent="0.25">
      <c r="K22750" s="9"/>
      <c r="N22750" s="9"/>
      <c r="O22750" s="9"/>
      <c r="P22750" s="9"/>
      <c r="Q22750" s="9"/>
    </row>
    <row r="22751" spans="11:17" x14ac:dyDescent="0.25">
      <c r="K22751" s="9"/>
      <c r="N22751" s="9"/>
      <c r="O22751" s="9"/>
      <c r="P22751" s="9"/>
      <c r="Q22751" s="9"/>
    </row>
    <row r="22752" spans="11:17" x14ac:dyDescent="0.25">
      <c r="K22752" s="9"/>
      <c r="N22752" s="9"/>
      <c r="O22752" s="9"/>
      <c r="P22752" s="9"/>
      <c r="Q22752" s="9"/>
    </row>
    <row r="22753" spans="11:17" x14ac:dyDescent="0.25">
      <c r="K22753" s="9"/>
      <c r="N22753" s="9"/>
      <c r="O22753" s="9"/>
      <c r="P22753" s="9"/>
      <c r="Q22753" s="9"/>
    </row>
    <row r="22754" spans="11:17" x14ac:dyDescent="0.25">
      <c r="K22754" s="9"/>
      <c r="N22754" s="9"/>
      <c r="O22754" s="9"/>
      <c r="P22754" s="9"/>
      <c r="Q22754" s="9"/>
    </row>
    <row r="22755" spans="11:17" x14ac:dyDescent="0.25">
      <c r="K22755" s="9"/>
      <c r="N22755" s="9"/>
      <c r="O22755" s="9"/>
      <c r="P22755" s="9"/>
      <c r="Q22755" s="9"/>
    </row>
    <row r="22756" spans="11:17" x14ac:dyDescent="0.25">
      <c r="K22756" s="9"/>
      <c r="N22756" s="9"/>
      <c r="O22756" s="9"/>
      <c r="P22756" s="9"/>
      <c r="Q22756" s="9"/>
    </row>
    <row r="22757" spans="11:17" x14ac:dyDescent="0.25">
      <c r="K22757" s="9"/>
      <c r="N22757" s="9"/>
      <c r="O22757" s="9"/>
      <c r="P22757" s="9"/>
      <c r="Q22757" s="9"/>
    </row>
    <row r="22758" spans="11:17" x14ac:dyDescent="0.25">
      <c r="K22758" s="9"/>
      <c r="N22758" s="9"/>
      <c r="O22758" s="9"/>
      <c r="P22758" s="9"/>
      <c r="Q22758" s="9"/>
    </row>
    <row r="22759" spans="11:17" x14ac:dyDescent="0.25">
      <c r="K22759" s="9"/>
      <c r="N22759" s="9"/>
      <c r="O22759" s="9"/>
      <c r="P22759" s="9"/>
      <c r="Q22759" s="9"/>
    </row>
    <row r="22760" spans="11:17" x14ac:dyDescent="0.25">
      <c r="K22760" s="9"/>
      <c r="N22760" s="9"/>
      <c r="O22760" s="9"/>
      <c r="P22760" s="9"/>
      <c r="Q22760" s="9"/>
    </row>
    <row r="22761" spans="11:17" x14ac:dyDescent="0.25">
      <c r="K22761" s="9"/>
      <c r="N22761" s="9"/>
      <c r="O22761" s="9"/>
      <c r="P22761" s="9"/>
      <c r="Q22761" s="9"/>
    </row>
    <row r="22762" spans="11:17" x14ac:dyDescent="0.25">
      <c r="K22762" s="9"/>
      <c r="N22762" s="9"/>
      <c r="O22762" s="9"/>
      <c r="P22762" s="9"/>
      <c r="Q22762" s="9"/>
    </row>
    <row r="22763" spans="11:17" x14ac:dyDescent="0.25">
      <c r="K22763" s="9"/>
      <c r="N22763" s="9"/>
      <c r="O22763" s="9"/>
      <c r="P22763" s="9"/>
      <c r="Q22763" s="9"/>
    </row>
    <row r="22764" spans="11:17" x14ac:dyDescent="0.25">
      <c r="K22764" s="9"/>
      <c r="N22764" s="9"/>
      <c r="O22764" s="9"/>
      <c r="P22764" s="9"/>
      <c r="Q22764" s="9"/>
    </row>
    <row r="22765" spans="11:17" x14ac:dyDescent="0.25">
      <c r="K22765" s="9"/>
      <c r="N22765" s="9"/>
      <c r="O22765" s="9"/>
      <c r="P22765" s="9"/>
      <c r="Q22765" s="9"/>
    </row>
    <row r="22766" spans="11:17" x14ac:dyDescent="0.25">
      <c r="K22766" s="9"/>
      <c r="N22766" s="9"/>
      <c r="O22766" s="9"/>
      <c r="P22766" s="9"/>
      <c r="Q22766" s="9"/>
    </row>
    <row r="22767" spans="11:17" x14ac:dyDescent="0.25">
      <c r="K22767" s="9"/>
      <c r="N22767" s="9"/>
      <c r="O22767" s="9"/>
      <c r="P22767" s="9"/>
      <c r="Q22767" s="9"/>
    </row>
    <row r="22768" spans="11:17" x14ac:dyDescent="0.25">
      <c r="K22768" s="9"/>
      <c r="N22768" s="9"/>
      <c r="O22768" s="9"/>
      <c r="P22768" s="9"/>
      <c r="Q22768" s="9"/>
    </row>
    <row r="22769" spans="11:17" x14ac:dyDescent="0.25">
      <c r="K22769" s="9"/>
      <c r="N22769" s="9"/>
      <c r="O22769" s="9"/>
      <c r="P22769" s="9"/>
      <c r="Q22769" s="9"/>
    </row>
    <row r="22770" spans="11:17" x14ac:dyDescent="0.25">
      <c r="K22770" s="9"/>
      <c r="N22770" s="9"/>
      <c r="O22770" s="9"/>
      <c r="P22770" s="9"/>
      <c r="Q22770" s="9"/>
    </row>
    <row r="22771" spans="11:17" x14ac:dyDescent="0.25">
      <c r="K22771" s="9"/>
      <c r="N22771" s="9"/>
      <c r="O22771" s="9"/>
      <c r="P22771" s="9"/>
      <c r="Q22771" s="9"/>
    </row>
    <row r="22772" spans="11:17" x14ac:dyDescent="0.25">
      <c r="K22772" s="9"/>
      <c r="N22772" s="9"/>
      <c r="O22772" s="9"/>
      <c r="P22772" s="9"/>
      <c r="Q22772" s="9"/>
    </row>
    <row r="22773" spans="11:17" x14ac:dyDescent="0.25">
      <c r="K22773" s="9"/>
      <c r="N22773" s="9"/>
      <c r="O22773" s="9"/>
      <c r="P22773" s="9"/>
      <c r="Q22773" s="9"/>
    </row>
    <row r="22774" spans="11:17" x14ac:dyDescent="0.25">
      <c r="K22774" s="9"/>
      <c r="N22774" s="9"/>
      <c r="O22774" s="9"/>
      <c r="P22774" s="9"/>
      <c r="Q22774" s="9"/>
    </row>
    <row r="22775" spans="11:17" x14ac:dyDescent="0.25">
      <c r="K22775" s="9"/>
      <c r="N22775" s="9"/>
      <c r="O22775" s="9"/>
      <c r="P22775" s="9"/>
      <c r="Q22775" s="9"/>
    </row>
    <row r="22776" spans="11:17" x14ac:dyDescent="0.25">
      <c r="K22776" s="9"/>
      <c r="N22776" s="9"/>
      <c r="O22776" s="9"/>
      <c r="P22776" s="9"/>
      <c r="Q22776" s="9"/>
    </row>
    <row r="22777" spans="11:17" x14ac:dyDescent="0.25">
      <c r="K22777" s="9"/>
      <c r="N22777" s="9"/>
      <c r="O22777" s="9"/>
      <c r="P22777" s="9"/>
      <c r="Q22777" s="9"/>
    </row>
    <row r="22778" spans="11:17" x14ac:dyDescent="0.25">
      <c r="K22778" s="9"/>
      <c r="N22778" s="9"/>
      <c r="O22778" s="9"/>
      <c r="P22778" s="9"/>
      <c r="Q22778" s="9"/>
    </row>
    <row r="22779" spans="11:17" x14ac:dyDescent="0.25">
      <c r="K22779" s="9"/>
      <c r="N22779" s="9"/>
      <c r="O22779" s="9"/>
      <c r="P22779" s="9"/>
      <c r="Q22779" s="9"/>
    </row>
    <row r="22780" spans="11:17" x14ac:dyDescent="0.25">
      <c r="K22780" s="9"/>
      <c r="N22780" s="9"/>
      <c r="O22780" s="9"/>
      <c r="P22780" s="9"/>
      <c r="Q22780" s="9"/>
    </row>
    <row r="22781" spans="11:17" x14ac:dyDescent="0.25">
      <c r="K22781" s="9"/>
      <c r="N22781" s="9"/>
      <c r="O22781" s="9"/>
      <c r="P22781" s="9"/>
      <c r="Q22781" s="9"/>
    </row>
    <row r="22782" spans="11:17" x14ac:dyDescent="0.25">
      <c r="K22782" s="9"/>
      <c r="N22782" s="9"/>
      <c r="O22782" s="9"/>
      <c r="P22782" s="9"/>
      <c r="Q22782" s="9"/>
    </row>
    <row r="22783" spans="11:17" x14ac:dyDescent="0.25">
      <c r="K22783" s="9"/>
      <c r="N22783" s="9"/>
      <c r="O22783" s="9"/>
      <c r="P22783" s="9"/>
      <c r="Q22783" s="9"/>
    </row>
    <row r="22784" spans="11:17" x14ac:dyDescent="0.25">
      <c r="K22784" s="9"/>
      <c r="N22784" s="9"/>
      <c r="O22784" s="9"/>
      <c r="P22784" s="9"/>
      <c r="Q22784" s="9"/>
    </row>
    <row r="22785" spans="11:17" x14ac:dyDescent="0.25">
      <c r="K22785" s="9"/>
      <c r="N22785" s="9"/>
      <c r="O22785" s="9"/>
      <c r="P22785" s="9"/>
      <c r="Q22785" s="9"/>
    </row>
    <row r="22786" spans="11:17" x14ac:dyDescent="0.25">
      <c r="K22786" s="9"/>
      <c r="N22786" s="9"/>
      <c r="O22786" s="9"/>
      <c r="P22786" s="9"/>
      <c r="Q22786" s="9"/>
    </row>
    <row r="22787" spans="11:17" x14ac:dyDescent="0.25">
      <c r="K22787" s="9"/>
      <c r="N22787" s="9"/>
      <c r="O22787" s="9"/>
      <c r="P22787" s="9"/>
      <c r="Q22787" s="9"/>
    </row>
    <row r="22788" spans="11:17" x14ac:dyDescent="0.25">
      <c r="K22788" s="9"/>
      <c r="N22788" s="9"/>
      <c r="O22788" s="9"/>
      <c r="P22788" s="9"/>
      <c r="Q22788" s="9"/>
    </row>
    <row r="22789" spans="11:17" x14ac:dyDescent="0.25">
      <c r="K22789" s="9"/>
      <c r="N22789" s="9"/>
      <c r="O22789" s="9"/>
      <c r="P22789" s="9"/>
      <c r="Q22789" s="9"/>
    </row>
    <row r="22790" spans="11:17" x14ac:dyDescent="0.25">
      <c r="K22790" s="9"/>
      <c r="N22790" s="9"/>
      <c r="O22790" s="9"/>
      <c r="P22790" s="9"/>
      <c r="Q22790" s="9"/>
    </row>
    <row r="22791" spans="11:17" x14ac:dyDescent="0.25">
      <c r="K22791" s="9"/>
      <c r="N22791" s="9"/>
      <c r="O22791" s="9"/>
      <c r="P22791" s="9"/>
      <c r="Q22791" s="9"/>
    </row>
    <row r="22792" spans="11:17" x14ac:dyDescent="0.25">
      <c r="K22792" s="9"/>
      <c r="N22792" s="9"/>
      <c r="O22792" s="9"/>
      <c r="P22792" s="9"/>
      <c r="Q22792" s="9"/>
    </row>
    <row r="22793" spans="11:17" x14ac:dyDescent="0.25">
      <c r="K22793" s="9"/>
      <c r="N22793" s="9"/>
      <c r="O22793" s="9"/>
      <c r="P22793" s="9"/>
      <c r="Q22793" s="9"/>
    </row>
    <row r="22794" spans="11:17" x14ac:dyDescent="0.25">
      <c r="K22794" s="9"/>
      <c r="N22794" s="9"/>
      <c r="O22794" s="9"/>
      <c r="P22794" s="9"/>
      <c r="Q22794" s="9"/>
    </row>
    <row r="22795" spans="11:17" x14ac:dyDescent="0.25">
      <c r="K22795" s="9"/>
      <c r="N22795" s="9"/>
      <c r="O22795" s="9"/>
      <c r="P22795" s="9"/>
      <c r="Q22795" s="9"/>
    </row>
    <row r="22796" spans="11:17" x14ac:dyDescent="0.25">
      <c r="K22796" s="9"/>
      <c r="N22796" s="9"/>
      <c r="O22796" s="9"/>
      <c r="P22796" s="9"/>
      <c r="Q22796" s="9"/>
    </row>
    <row r="22797" spans="11:17" x14ac:dyDescent="0.25">
      <c r="K22797" s="9"/>
      <c r="N22797" s="9"/>
      <c r="O22797" s="9"/>
      <c r="P22797" s="9"/>
      <c r="Q22797" s="9"/>
    </row>
    <row r="22798" spans="11:17" x14ac:dyDescent="0.25">
      <c r="K22798" s="9"/>
      <c r="N22798" s="9"/>
      <c r="O22798" s="9"/>
      <c r="P22798" s="9"/>
      <c r="Q22798" s="9"/>
    </row>
    <row r="22799" spans="11:17" x14ac:dyDescent="0.25">
      <c r="K22799" s="9"/>
      <c r="N22799" s="9"/>
      <c r="O22799" s="9"/>
      <c r="P22799" s="9"/>
      <c r="Q22799" s="9"/>
    </row>
    <row r="22800" spans="11:17" x14ac:dyDescent="0.25">
      <c r="K22800" s="9"/>
      <c r="N22800" s="9"/>
      <c r="O22800" s="9"/>
      <c r="P22800" s="9"/>
      <c r="Q22800" s="9"/>
    </row>
    <row r="22801" spans="11:17" x14ac:dyDescent="0.25">
      <c r="K22801" s="9"/>
      <c r="N22801" s="9"/>
      <c r="O22801" s="9"/>
      <c r="P22801" s="9"/>
      <c r="Q22801" s="9"/>
    </row>
    <row r="22802" spans="11:17" x14ac:dyDescent="0.25">
      <c r="K22802" s="9"/>
      <c r="N22802" s="9"/>
      <c r="O22802" s="9"/>
      <c r="P22802" s="9"/>
      <c r="Q22802" s="9"/>
    </row>
    <row r="22803" spans="11:17" x14ac:dyDescent="0.25">
      <c r="K22803" s="9"/>
      <c r="N22803" s="9"/>
      <c r="O22803" s="9"/>
      <c r="P22803" s="9"/>
      <c r="Q22803" s="9"/>
    </row>
    <row r="22804" spans="11:17" x14ac:dyDescent="0.25">
      <c r="K22804" s="9"/>
      <c r="N22804" s="9"/>
      <c r="O22804" s="9"/>
      <c r="P22804" s="9"/>
      <c r="Q22804" s="9"/>
    </row>
    <row r="22805" spans="11:17" x14ac:dyDescent="0.25">
      <c r="K22805" s="9"/>
      <c r="N22805" s="9"/>
      <c r="O22805" s="9"/>
      <c r="P22805" s="9"/>
      <c r="Q22805" s="9"/>
    </row>
    <row r="22806" spans="11:17" x14ac:dyDescent="0.25">
      <c r="K22806" s="9"/>
      <c r="N22806" s="9"/>
      <c r="O22806" s="9"/>
      <c r="P22806" s="9"/>
      <c r="Q22806" s="9"/>
    </row>
    <row r="22807" spans="11:17" x14ac:dyDescent="0.25">
      <c r="K22807" s="9"/>
      <c r="N22807" s="9"/>
      <c r="O22807" s="9"/>
      <c r="P22807" s="9"/>
      <c r="Q22807" s="9"/>
    </row>
    <row r="22808" spans="11:17" x14ac:dyDescent="0.25">
      <c r="K22808" s="9"/>
      <c r="N22808" s="9"/>
      <c r="O22808" s="9"/>
      <c r="P22808" s="9"/>
      <c r="Q22808" s="9"/>
    </row>
    <row r="22809" spans="11:17" x14ac:dyDescent="0.25">
      <c r="K22809" s="9"/>
      <c r="N22809" s="9"/>
      <c r="O22809" s="9"/>
      <c r="P22809" s="9"/>
      <c r="Q22809" s="9"/>
    </row>
    <row r="22810" spans="11:17" x14ac:dyDescent="0.25">
      <c r="K22810" s="9"/>
      <c r="N22810" s="9"/>
      <c r="O22810" s="9"/>
      <c r="P22810" s="9"/>
      <c r="Q22810" s="9"/>
    </row>
    <row r="22811" spans="11:17" x14ac:dyDescent="0.25">
      <c r="K22811" s="9"/>
      <c r="N22811" s="9"/>
      <c r="O22811" s="9"/>
      <c r="P22811" s="9"/>
      <c r="Q22811" s="9"/>
    </row>
    <row r="22812" spans="11:17" x14ac:dyDescent="0.25">
      <c r="K22812" s="9"/>
      <c r="N22812" s="9"/>
      <c r="O22812" s="9"/>
      <c r="P22812" s="9"/>
      <c r="Q22812" s="9"/>
    </row>
    <row r="22813" spans="11:17" x14ac:dyDescent="0.25">
      <c r="K22813" s="9"/>
      <c r="N22813" s="9"/>
      <c r="O22813" s="9"/>
      <c r="P22813" s="9"/>
      <c r="Q22813" s="9"/>
    </row>
    <row r="22814" spans="11:17" x14ac:dyDescent="0.25">
      <c r="K22814" s="9"/>
      <c r="N22814" s="9"/>
      <c r="O22814" s="9"/>
      <c r="P22814" s="9"/>
      <c r="Q22814" s="9"/>
    </row>
    <row r="22815" spans="11:17" x14ac:dyDescent="0.25">
      <c r="K22815" s="9"/>
      <c r="N22815" s="9"/>
      <c r="O22815" s="9"/>
      <c r="P22815" s="9"/>
      <c r="Q22815" s="9"/>
    </row>
    <row r="22816" spans="11:17" x14ac:dyDescent="0.25">
      <c r="K22816" s="9"/>
      <c r="N22816" s="9"/>
      <c r="O22816" s="9"/>
      <c r="P22816" s="9"/>
      <c r="Q22816" s="9"/>
    </row>
    <row r="22817" spans="11:17" x14ac:dyDescent="0.25">
      <c r="K22817" s="9"/>
      <c r="N22817" s="9"/>
      <c r="O22817" s="9"/>
      <c r="P22817" s="9"/>
      <c r="Q22817" s="9"/>
    </row>
    <row r="22818" spans="11:17" x14ac:dyDescent="0.25">
      <c r="K22818" s="9"/>
      <c r="N22818" s="9"/>
      <c r="O22818" s="9"/>
      <c r="P22818" s="9"/>
      <c r="Q22818" s="9"/>
    </row>
    <row r="22819" spans="11:17" x14ac:dyDescent="0.25">
      <c r="K22819" s="9"/>
      <c r="N22819" s="9"/>
      <c r="O22819" s="9"/>
      <c r="P22819" s="9"/>
      <c r="Q22819" s="9"/>
    </row>
    <row r="22820" spans="11:17" x14ac:dyDescent="0.25">
      <c r="K22820" s="9"/>
      <c r="N22820" s="9"/>
      <c r="O22820" s="9"/>
      <c r="P22820" s="9"/>
      <c r="Q22820" s="9"/>
    </row>
    <row r="22821" spans="11:17" x14ac:dyDescent="0.25">
      <c r="K22821" s="9"/>
      <c r="N22821" s="9"/>
      <c r="O22821" s="9"/>
      <c r="P22821" s="9"/>
      <c r="Q22821" s="9"/>
    </row>
    <row r="22822" spans="11:17" x14ac:dyDescent="0.25">
      <c r="K22822" s="9"/>
      <c r="N22822" s="9"/>
      <c r="O22822" s="9"/>
      <c r="P22822" s="9"/>
      <c r="Q22822" s="9"/>
    </row>
    <row r="22823" spans="11:17" x14ac:dyDescent="0.25">
      <c r="K22823" s="9"/>
      <c r="N22823" s="9"/>
      <c r="O22823" s="9"/>
      <c r="P22823" s="9"/>
      <c r="Q22823" s="9"/>
    </row>
    <row r="22824" spans="11:17" x14ac:dyDescent="0.25">
      <c r="K22824" s="9"/>
      <c r="N22824" s="9"/>
      <c r="O22824" s="9"/>
      <c r="P22824" s="9"/>
      <c r="Q22824" s="9"/>
    </row>
    <row r="22825" spans="11:17" x14ac:dyDescent="0.25">
      <c r="K22825" s="9"/>
      <c r="N22825" s="9"/>
      <c r="O22825" s="9"/>
      <c r="P22825" s="9"/>
      <c r="Q22825" s="9"/>
    </row>
    <row r="22826" spans="11:17" x14ac:dyDescent="0.25">
      <c r="K22826" s="9"/>
      <c r="N22826" s="9"/>
      <c r="O22826" s="9"/>
      <c r="P22826" s="9"/>
      <c r="Q22826" s="9"/>
    </row>
    <row r="22827" spans="11:17" x14ac:dyDescent="0.25">
      <c r="K22827" s="9"/>
      <c r="N22827" s="9"/>
      <c r="O22827" s="9"/>
      <c r="P22827" s="9"/>
      <c r="Q22827" s="9"/>
    </row>
    <row r="22828" spans="11:17" x14ac:dyDescent="0.25">
      <c r="K22828" s="9"/>
      <c r="N22828" s="9"/>
      <c r="O22828" s="9"/>
      <c r="P22828" s="9"/>
      <c r="Q22828" s="9"/>
    </row>
    <row r="22829" spans="11:17" x14ac:dyDescent="0.25">
      <c r="K22829" s="9"/>
      <c r="N22829" s="9"/>
      <c r="O22829" s="9"/>
      <c r="P22829" s="9"/>
      <c r="Q22829" s="9"/>
    </row>
    <row r="22830" spans="11:17" x14ac:dyDescent="0.25">
      <c r="K22830" s="9"/>
      <c r="N22830" s="9"/>
      <c r="O22830" s="9"/>
      <c r="P22830" s="9"/>
      <c r="Q22830" s="9"/>
    </row>
    <row r="22831" spans="11:17" x14ac:dyDescent="0.25">
      <c r="K22831" s="9"/>
      <c r="N22831" s="9"/>
      <c r="O22831" s="9"/>
      <c r="P22831" s="9"/>
      <c r="Q22831" s="9"/>
    </row>
    <row r="22832" spans="11:17" x14ac:dyDescent="0.25">
      <c r="K22832" s="9"/>
      <c r="N22832" s="9"/>
      <c r="O22832" s="9"/>
      <c r="P22832" s="9"/>
      <c r="Q22832" s="9"/>
    </row>
    <row r="22833" spans="11:17" x14ac:dyDescent="0.25">
      <c r="K22833" s="9"/>
      <c r="N22833" s="9"/>
      <c r="O22833" s="9"/>
      <c r="P22833" s="9"/>
      <c r="Q22833" s="9"/>
    </row>
    <row r="22834" spans="11:17" x14ac:dyDescent="0.25">
      <c r="K22834" s="9"/>
      <c r="N22834" s="9"/>
      <c r="O22834" s="9"/>
      <c r="P22834" s="9"/>
      <c r="Q22834" s="9"/>
    </row>
    <row r="22835" spans="11:17" x14ac:dyDescent="0.25">
      <c r="K22835" s="9"/>
      <c r="N22835" s="9"/>
      <c r="O22835" s="9"/>
      <c r="P22835" s="9"/>
      <c r="Q22835" s="9"/>
    </row>
    <row r="22836" spans="11:17" x14ac:dyDescent="0.25">
      <c r="K22836" s="9"/>
      <c r="N22836" s="9"/>
      <c r="O22836" s="9"/>
      <c r="P22836" s="9"/>
      <c r="Q22836" s="9"/>
    </row>
    <row r="22837" spans="11:17" x14ac:dyDescent="0.25">
      <c r="K22837" s="9"/>
      <c r="N22837" s="9"/>
      <c r="O22837" s="9"/>
      <c r="P22837" s="9"/>
      <c r="Q22837" s="9"/>
    </row>
    <row r="22838" spans="11:17" x14ac:dyDescent="0.25">
      <c r="K22838" s="9"/>
      <c r="N22838" s="9"/>
      <c r="O22838" s="9"/>
      <c r="P22838" s="9"/>
      <c r="Q22838" s="9"/>
    </row>
    <row r="22839" spans="11:17" x14ac:dyDescent="0.25">
      <c r="K22839" s="9"/>
      <c r="N22839" s="9"/>
      <c r="O22839" s="9"/>
      <c r="P22839" s="9"/>
      <c r="Q22839" s="9"/>
    </row>
    <row r="22840" spans="11:17" x14ac:dyDescent="0.25">
      <c r="K22840" s="9"/>
      <c r="N22840" s="9"/>
      <c r="O22840" s="9"/>
      <c r="P22840" s="9"/>
      <c r="Q22840" s="9"/>
    </row>
    <row r="22841" spans="11:17" x14ac:dyDescent="0.25">
      <c r="K22841" s="9"/>
      <c r="N22841" s="9"/>
      <c r="O22841" s="9"/>
      <c r="P22841" s="9"/>
      <c r="Q22841" s="9"/>
    </row>
    <row r="22842" spans="11:17" x14ac:dyDescent="0.25">
      <c r="K22842" s="9"/>
      <c r="N22842" s="9"/>
      <c r="O22842" s="9"/>
      <c r="P22842" s="9"/>
      <c r="Q22842" s="9"/>
    </row>
    <row r="22843" spans="11:17" x14ac:dyDescent="0.25">
      <c r="K22843" s="9"/>
      <c r="N22843" s="9"/>
      <c r="O22843" s="9"/>
      <c r="P22843" s="9"/>
      <c r="Q22843" s="9"/>
    </row>
    <row r="22844" spans="11:17" x14ac:dyDescent="0.25">
      <c r="K22844" s="9"/>
      <c r="N22844" s="9"/>
      <c r="O22844" s="9"/>
      <c r="P22844" s="9"/>
      <c r="Q22844" s="9"/>
    </row>
    <row r="22845" spans="11:17" x14ac:dyDescent="0.25">
      <c r="K22845" s="9"/>
      <c r="N22845" s="9"/>
      <c r="O22845" s="9"/>
      <c r="P22845" s="9"/>
      <c r="Q22845" s="9"/>
    </row>
    <row r="22846" spans="11:17" x14ac:dyDescent="0.25">
      <c r="K22846" s="9"/>
      <c r="N22846" s="9"/>
      <c r="O22846" s="9"/>
      <c r="P22846" s="9"/>
      <c r="Q22846" s="9"/>
    </row>
    <row r="22847" spans="11:17" x14ac:dyDescent="0.25">
      <c r="K22847" s="9"/>
      <c r="N22847" s="9"/>
      <c r="O22847" s="9"/>
      <c r="P22847" s="9"/>
      <c r="Q22847" s="9"/>
    </row>
    <row r="22848" spans="11:17" x14ac:dyDescent="0.25">
      <c r="K22848" s="9"/>
      <c r="N22848" s="9"/>
      <c r="O22848" s="9"/>
      <c r="P22848" s="9"/>
      <c r="Q22848" s="9"/>
    </row>
    <row r="22849" spans="11:17" x14ac:dyDescent="0.25">
      <c r="K22849" s="9"/>
      <c r="N22849" s="9"/>
      <c r="O22849" s="9"/>
      <c r="P22849" s="9"/>
      <c r="Q22849" s="9"/>
    </row>
    <row r="22850" spans="11:17" x14ac:dyDescent="0.25">
      <c r="K22850" s="9"/>
      <c r="N22850" s="9"/>
      <c r="O22850" s="9"/>
      <c r="P22850" s="9"/>
      <c r="Q22850" s="9"/>
    </row>
    <row r="22851" spans="11:17" x14ac:dyDescent="0.25">
      <c r="K22851" s="9"/>
      <c r="N22851" s="9"/>
      <c r="O22851" s="9"/>
      <c r="P22851" s="9"/>
      <c r="Q22851" s="9"/>
    </row>
    <row r="22852" spans="11:17" x14ac:dyDescent="0.25">
      <c r="K22852" s="9"/>
      <c r="N22852" s="9"/>
      <c r="O22852" s="9"/>
      <c r="P22852" s="9"/>
      <c r="Q22852" s="9"/>
    </row>
    <row r="22853" spans="11:17" x14ac:dyDescent="0.25">
      <c r="K22853" s="9"/>
      <c r="N22853" s="9"/>
      <c r="O22853" s="9"/>
      <c r="P22853" s="9"/>
      <c r="Q22853" s="9"/>
    </row>
    <row r="22854" spans="11:17" x14ac:dyDescent="0.25">
      <c r="K22854" s="9"/>
      <c r="N22854" s="9"/>
      <c r="O22854" s="9"/>
      <c r="P22854" s="9"/>
      <c r="Q22854" s="9"/>
    </row>
    <row r="22855" spans="11:17" x14ac:dyDescent="0.25">
      <c r="K22855" s="9"/>
      <c r="N22855" s="9"/>
      <c r="O22855" s="9"/>
      <c r="P22855" s="9"/>
      <c r="Q22855" s="9"/>
    </row>
    <row r="22856" spans="11:17" x14ac:dyDescent="0.25">
      <c r="K22856" s="9"/>
      <c r="N22856" s="9"/>
      <c r="O22856" s="9"/>
      <c r="P22856" s="9"/>
      <c r="Q22856" s="9"/>
    </row>
    <row r="22857" spans="11:17" x14ac:dyDescent="0.25">
      <c r="K22857" s="9"/>
      <c r="N22857" s="9"/>
      <c r="O22857" s="9"/>
      <c r="P22857" s="9"/>
      <c r="Q22857" s="9"/>
    </row>
    <row r="22858" spans="11:17" x14ac:dyDescent="0.25">
      <c r="K22858" s="9"/>
      <c r="N22858" s="9"/>
      <c r="O22858" s="9"/>
      <c r="P22858" s="9"/>
      <c r="Q22858" s="9"/>
    </row>
    <row r="22859" spans="11:17" x14ac:dyDescent="0.25">
      <c r="K22859" s="9"/>
      <c r="N22859" s="9"/>
      <c r="O22859" s="9"/>
      <c r="P22859" s="9"/>
      <c r="Q22859" s="9"/>
    </row>
    <row r="22860" spans="11:17" x14ac:dyDescent="0.25">
      <c r="K22860" s="9"/>
      <c r="N22860" s="9"/>
      <c r="O22860" s="9"/>
      <c r="P22860" s="9"/>
      <c r="Q22860" s="9"/>
    </row>
    <row r="22861" spans="11:17" x14ac:dyDescent="0.25">
      <c r="K22861" s="9"/>
      <c r="N22861" s="9"/>
      <c r="O22861" s="9"/>
      <c r="P22861" s="9"/>
      <c r="Q22861" s="9"/>
    </row>
    <row r="22862" spans="11:17" x14ac:dyDescent="0.25">
      <c r="K22862" s="9"/>
      <c r="N22862" s="9"/>
      <c r="O22862" s="9"/>
      <c r="P22862" s="9"/>
      <c r="Q22862" s="9"/>
    </row>
    <row r="22863" spans="11:17" x14ac:dyDescent="0.25">
      <c r="K22863" s="9"/>
      <c r="N22863" s="9"/>
      <c r="O22863" s="9"/>
      <c r="P22863" s="9"/>
      <c r="Q22863" s="9"/>
    </row>
    <row r="22864" spans="11:17" x14ac:dyDescent="0.25">
      <c r="K22864" s="9"/>
      <c r="N22864" s="9"/>
      <c r="O22864" s="9"/>
      <c r="P22864" s="9"/>
      <c r="Q22864" s="9"/>
    </row>
    <row r="22865" spans="11:17" x14ac:dyDescent="0.25">
      <c r="K22865" s="9"/>
      <c r="N22865" s="9"/>
      <c r="O22865" s="9"/>
      <c r="P22865" s="9"/>
      <c r="Q22865" s="9"/>
    </row>
    <row r="22866" spans="11:17" x14ac:dyDescent="0.25">
      <c r="K22866" s="9"/>
      <c r="N22866" s="9"/>
      <c r="O22866" s="9"/>
      <c r="P22866" s="9"/>
      <c r="Q22866" s="9"/>
    </row>
    <row r="22867" spans="11:17" x14ac:dyDescent="0.25">
      <c r="K22867" s="9"/>
      <c r="N22867" s="9"/>
      <c r="O22867" s="9"/>
      <c r="P22867" s="9"/>
      <c r="Q22867" s="9"/>
    </row>
    <row r="22868" spans="11:17" x14ac:dyDescent="0.25">
      <c r="K22868" s="9"/>
      <c r="N22868" s="9"/>
      <c r="O22868" s="9"/>
      <c r="P22868" s="9"/>
      <c r="Q22868" s="9"/>
    </row>
    <row r="22869" spans="11:17" x14ac:dyDescent="0.25">
      <c r="K22869" s="9"/>
      <c r="N22869" s="9"/>
      <c r="O22869" s="9"/>
      <c r="P22869" s="9"/>
      <c r="Q22869" s="9"/>
    </row>
    <row r="22870" spans="11:17" x14ac:dyDescent="0.25">
      <c r="K22870" s="9"/>
      <c r="N22870" s="9"/>
      <c r="O22870" s="9"/>
      <c r="P22870" s="9"/>
      <c r="Q22870" s="9"/>
    </row>
    <row r="22871" spans="11:17" x14ac:dyDescent="0.25">
      <c r="K22871" s="9"/>
      <c r="N22871" s="9"/>
      <c r="O22871" s="9"/>
      <c r="P22871" s="9"/>
      <c r="Q22871" s="9"/>
    </row>
    <row r="22872" spans="11:17" x14ac:dyDescent="0.25">
      <c r="K22872" s="9"/>
      <c r="N22872" s="9"/>
      <c r="O22872" s="9"/>
      <c r="P22872" s="9"/>
      <c r="Q22872" s="9"/>
    </row>
    <row r="22873" spans="11:17" x14ac:dyDescent="0.25">
      <c r="K22873" s="9"/>
      <c r="N22873" s="9"/>
      <c r="O22873" s="9"/>
      <c r="P22873" s="9"/>
      <c r="Q22873" s="9"/>
    </row>
    <row r="22874" spans="11:17" x14ac:dyDescent="0.25">
      <c r="K22874" s="9"/>
      <c r="N22874" s="9"/>
      <c r="O22874" s="9"/>
      <c r="P22874" s="9"/>
      <c r="Q22874" s="9"/>
    </row>
    <row r="22875" spans="11:17" x14ac:dyDescent="0.25">
      <c r="K22875" s="9"/>
      <c r="N22875" s="9"/>
      <c r="O22875" s="9"/>
      <c r="P22875" s="9"/>
      <c r="Q22875" s="9"/>
    </row>
    <row r="22876" spans="11:17" x14ac:dyDescent="0.25">
      <c r="K22876" s="9"/>
      <c r="N22876" s="9"/>
      <c r="O22876" s="9"/>
      <c r="P22876" s="9"/>
      <c r="Q22876" s="9"/>
    </row>
    <row r="22877" spans="11:17" x14ac:dyDescent="0.25">
      <c r="K22877" s="9"/>
      <c r="N22877" s="9"/>
      <c r="O22877" s="9"/>
      <c r="P22877" s="9"/>
      <c r="Q22877" s="9"/>
    </row>
    <row r="22878" spans="11:17" x14ac:dyDescent="0.25">
      <c r="K22878" s="9"/>
      <c r="N22878" s="9"/>
      <c r="O22878" s="9"/>
      <c r="P22878" s="9"/>
      <c r="Q22878" s="9"/>
    </row>
    <row r="22879" spans="11:17" x14ac:dyDescent="0.25">
      <c r="K22879" s="9"/>
      <c r="N22879" s="9"/>
      <c r="O22879" s="9"/>
      <c r="P22879" s="9"/>
      <c r="Q22879" s="9"/>
    </row>
    <row r="22880" spans="11:17" x14ac:dyDescent="0.25">
      <c r="K22880" s="9"/>
      <c r="N22880" s="9"/>
      <c r="O22880" s="9"/>
      <c r="P22880" s="9"/>
      <c r="Q22880" s="9"/>
    </row>
    <row r="22881" spans="11:17" x14ac:dyDescent="0.25">
      <c r="K22881" s="9"/>
      <c r="N22881" s="9"/>
      <c r="O22881" s="9"/>
      <c r="P22881" s="9"/>
      <c r="Q22881" s="9"/>
    </row>
    <row r="22882" spans="11:17" x14ac:dyDescent="0.25">
      <c r="K22882" s="9"/>
      <c r="N22882" s="9"/>
      <c r="O22882" s="9"/>
      <c r="P22882" s="9"/>
      <c r="Q22882" s="9"/>
    </row>
    <row r="22883" spans="11:17" x14ac:dyDescent="0.25">
      <c r="K22883" s="9"/>
      <c r="N22883" s="9"/>
      <c r="O22883" s="9"/>
      <c r="P22883" s="9"/>
      <c r="Q22883" s="9"/>
    </row>
    <row r="22884" spans="11:17" x14ac:dyDescent="0.25">
      <c r="K22884" s="9"/>
      <c r="N22884" s="9"/>
      <c r="O22884" s="9"/>
      <c r="P22884" s="9"/>
      <c r="Q22884" s="9"/>
    </row>
    <row r="22885" spans="11:17" x14ac:dyDescent="0.25">
      <c r="K22885" s="9"/>
      <c r="N22885" s="9"/>
      <c r="O22885" s="9"/>
      <c r="P22885" s="9"/>
      <c r="Q22885" s="9"/>
    </row>
    <row r="22886" spans="11:17" x14ac:dyDescent="0.25">
      <c r="K22886" s="9"/>
      <c r="N22886" s="9"/>
      <c r="O22886" s="9"/>
      <c r="P22886" s="9"/>
      <c r="Q22886" s="9"/>
    </row>
    <row r="22887" spans="11:17" x14ac:dyDescent="0.25">
      <c r="K22887" s="9"/>
      <c r="N22887" s="9"/>
      <c r="O22887" s="9"/>
      <c r="P22887" s="9"/>
      <c r="Q22887" s="9"/>
    </row>
    <row r="22888" spans="11:17" x14ac:dyDescent="0.25">
      <c r="K22888" s="9"/>
      <c r="N22888" s="9"/>
      <c r="O22888" s="9"/>
      <c r="P22888" s="9"/>
      <c r="Q22888" s="9"/>
    </row>
    <row r="22889" spans="11:17" x14ac:dyDescent="0.25">
      <c r="K22889" s="9"/>
      <c r="N22889" s="9"/>
      <c r="O22889" s="9"/>
      <c r="P22889" s="9"/>
      <c r="Q22889" s="9"/>
    </row>
    <row r="22890" spans="11:17" x14ac:dyDescent="0.25">
      <c r="K22890" s="9"/>
      <c r="N22890" s="9"/>
      <c r="O22890" s="9"/>
      <c r="P22890" s="9"/>
      <c r="Q22890" s="9"/>
    </row>
    <row r="22891" spans="11:17" x14ac:dyDescent="0.25">
      <c r="K22891" s="9"/>
      <c r="N22891" s="9"/>
      <c r="O22891" s="9"/>
      <c r="P22891" s="9"/>
      <c r="Q22891" s="9"/>
    </row>
    <row r="22892" spans="11:17" x14ac:dyDescent="0.25">
      <c r="K22892" s="9"/>
      <c r="N22892" s="9"/>
      <c r="O22892" s="9"/>
      <c r="P22892" s="9"/>
      <c r="Q22892" s="9"/>
    </row>
    <row r="22893" spans="11:17" x14ac:dyDescent="0.25">
      <c r="K22893" s="9"/>
      <c r="N22893" s="9"/>
      <c r="O22893" s="9"/>
      <c r="P22893" s="9"/>
      <c r="Q22893" s="9"/>
    </row>
    <row r="22894" spans="11:17" x14ac:dyDescent="0.25">
      <c r="K22894" s="9"/>
      <c r="N22894" s="9"/>
      <c r="O22894" s="9"/>
      <c r="P22894" s="9"/>
      <c r="Q22894" s="9"/>
    </row>
    <row r="22895" spans="11:17" x14ac:dyDescent="0.25">
      <c r="K22895" s="9"/>
      <c r="N22895" s="9"/>
      <c r="O22895" s="9"/>
      <c r="P22895" s="9"/>
      <c r="Q22895" s="9"/>
    </row>
    <row r="22896" spans="11:17" x14ac:dyDescent="0.25">
      <c r="K22896" s="9"/>
      <c r="N22896" s="9"/>
      <c r="O22896" s="9"/>
      <c r="P22896" s="9"/>
      <c r="Q22896" s="9"/>
    </row>
    <row r="22897" spans="11:17" x14ac:dyDescent="0.25">
      <c r="K22897" s="9"/>
      <c r="N22897" s="9"/>
      <c r="O22897" s="9"/>
      <c r="P22897" s="9"/>
      <c r="Q22897" s="9"/>
    </row>
    <row r="22898" spans="11:17" x14ac:dyDescent="0.25">
      <c r="K22898" s="9"/>
      <c r="N22898" s="9"/>
      <c r="O22898" s="9"/>
      <c r="P22898" s="9"/>
      <c r="Q22898" s="9"/>
    </row>
    <row r="22899" spans="11:17" x14ac:dyDescent="0.25">
      <c r="K22899" s="9"/>
      <c r="N22899" s="9"/>
      <c r="O22899" s="9"/>
      <c r="P22899" s="9"/>
      <c r="Q22899" s="9"/>
    </row>
    <row r="22900" spans="11:17" x14ac:dyDescent="0.25">
      <c r="K22900" s="9"/>
      <c r="N22900" s="9"/>
      <c r="O22900" s="9"/>
      <c r="P22900" s="9"/>
      <c r="Q22900" s="9"/>
    </row>
    <row r="22901" spans="11:17" x14ac:dyDescent="0.25">
      <c r="K22901" s="9"/>
      <c r="N22901" s="9"/>
      <c r="O22901" s="9"/>
      <c r="P22901" s="9"/>
      <c r="Q22901" s="9"/>
    </row>
    <row r="22902" spans="11:17" x14ac:dyDescent="0.25">
      <c r="K22902" s="9"/>
      <c r="N22902" s="9"/>
      <c r="O22902" s="9"/>
      <c r="P22902" s="9"/>
      <c r="Q22902" s="9"/>
    </row>
    <row r="22903" spans="11:17" x14ac:dyDescent="0.25">
      <c r="K22903" s="9"/>
      <c r="N22903" s="9"/>
      <c r="O22903" s="9"/>
      <c r="P22903" s="9"/>
      <c r="Q22903" s="9"/>
    </row>
    <row r="22904" spans="11:17" x14ac:dyDescent="0.25">
      <c r="K22904" s="9"/>
      <c r="N22904" s="9"/>
      <c r="O22904" s="9"/>
      <c r="P22904" s="9"/>
      <c r="Q22904" s="9"/>
    </row>
    <row r="22905" spans="11:17" x14ac:dyDescent="0.25">
      <c r="K22905" s="9"/>
      <c r="N22905" s="9"/>
      <c r="O22905" s="9"/>
      <c r="P22905" s="9"/>
      <c r="Q22905" s="9"/>
    </row>
    <row r="22906" spans="11:17" x14ac:dyDescent="0.25">
      <c r="K22906" s="9"/>
      <c r="N22906" s="9"/>
      <c r="O22906" s="9"/>
      <c r="P22906" s="9"/>
      <c r="Q22906" s="9"/>
    </row>
    <row r="22907" spans="11:17" x14ac:dyDescent="0.25">
      <c r="K22907" s="9"/>
      <c r="N22907" s="9"/>
      <c r="O22907" s="9"/>
      <c r="P22907" s="9"/>
      <c r="Q22907" s="9"/>
    </row>
    <row r="22908" spans="11:17" x14ac:dyDescent="0.25">
      <c r="K22908" s="9"/>
      <c r="N22908" s="9"/>
      <c r="O22908" s="9"/>
      <c r="P22908" s="9"/>
      <c r="Q22908" s="9"/>
    </row>
    <row r="22909" spans="11:17" x14ac:dyDescent="0.25">
      <c r="K22909" s="9"/>
      <c r="N22909" s="9"/>
      <c r="O22909" s="9"/>
      <c r="P22909" s="9"/>
      <c r="Q22909" s="9"/>
    </row>
    <row r="22910" spans="11:17" x14ac:dyDescent="0.25">
      <c r="K22910" s="9"/>
      <c r="N22910" s="9"/>
      <c r="O22910" s="9"/>
      <c r="P22910" s="9"/>
      <c r="Q22910" s="9"/>
    </row>
    <row r="22911" spans="11:17" x14ac:dyDescent="0.25">
      <c r="K22911" s="9"/>
      <c r="N22911" s="9"/>
      <c r="O22911" s="9"/>
      <c r="P22911" s="9"/>
      <c r="Q22911" s="9"/>
    </row>
    <row r="22912" spans="11:17" x14ac:dyDescent="0.25">
      <c r="K22912" s="9"/>
      <c r="N22912" s="9"/>
      <c r="O22912" s="9"/>
      <c r="P22912" s="9"/>
      <c r="Q22912" s="9"/>
    </row>
    <row r="22913" spans="11:17" x14ac:dyDescent="0.25">
      <c r="K22913" s="9"/>
      <c r="N22913" s="9"/>
      <c r="O22913" s="9"/>
      <c r="P22913" s="9"/>
      <c r="Q22913" s="9"/>
    </row>
    <row r="22914" spans="11:17" x14ac:dyDescent="0.25">
      <c r="K22914" s="9"/>
      <c r="N22914" s="9"/>
      <c r="O22914" s="9"/>
      <c r="P22914" s="9"/>
      <c r="Q22914" s="9"/>
    </row>
    <row r="22915" spans="11:17" x14ac:dyDescent="0.25">
      <c r="K22915" s="9"/>
      <c r="N22915" s="9"/>
      <c r="O22915" s="9"/>
      <c r="P22915" s="9"/>
      <c r="Q22915" s="9"/>
    </row>
    <row r="22916" spans="11:17" x14ac:dyDescent="0.25">
      <c r="K22916" s="9"/>
      <c r="N22916" s="9"/>
      <c r="O22916" s="9"/>
      <c r="P22916" s="9"/>
      <c r="Q22916" s="9"/>
    </row>
    <row r="22917" spans="11:17" x14ac:dyDescent="0.25">
      <c r="K22917" s="9"/>
      <c r="N22917" s="9"/>
      <c r="O22917" s="9"/>
      <c r="P22917" s="9"/>
      <c r="Q22917" s="9"/>
    </row>
    <row r="22918" spans="11:17" x14ac:dyDescent="0.25">
      <c r="K22918" s="9"/>
      <c r="N22918" s="9"/>
      <c r="O22918" s="9"/>
      <c r="P22918" s="9"/>
      <c r="Q22918" s="9"/>
    </row>
    <row r="22919" spans="11:17" x14ac:dyDescent="0.25">
      <c r="K22919" s="9"/>
      <c r="N22919" s="9"/>
      <c r="O22919" s="9"/>
      <c r="P22919" s="9"/>
      <c r="Q22919" s="9"/>
    </row>
    <row r="22920" spans="11:17" x14ac:dyDescent="0.25">
      <c r="K22920" s="9"/>
      <c r="N22920" s="9"/>
      <c r="O22920" s="9"/>
      <c r="P22920" s="9"/>
      <c r="Q22920" s="9"/>
    </row>
    <row r="22921" spans="11:17" x14ac:dyDescent="0.25">
      <c r="K22921" s="9"/>
      <c r="N22921" s="9"/>
      <c r="O22921" s="9"/>
      <c r="P22921" s="9"/>
      <c r="Q22921" s="9"/>
    </row>
    <row r="22922" spans="11:17" x14ac:dyDescent="0.25">
      <c r="K22922" s="9"/>
      <c r="N22922" s="9"/>
      <c r="O22922" s="9"/>
      <c r="P22922" s="9"/>
      <c r="Q22922" s="9"/>
    </row>
    <row r="22923" spans="11:17" x14ac:dyDescent="0.25">
      <c r="K22923" s="9"/>
      <c r="N22923" s="9"/>
      <c r="O22923" s="9"/>
      <c r="P22923" s="9"/>
      <c r="Q22923" s="9"/>
    </row>
    <row r="22924" spans="11:17" x14ac:dyDescent="0.25">
      <c r="K22924" s="9"/>
      <c r="N22924" s="9"/>
      <c r="O22924" s="9"/>
      <c r="P22924" s="9"/>
      <c r="Q22924" s="9"/>
    </row>
    <row r="22925" spans="11:17" x14ac:dyDescent="0.25">
      <c r="K22925" s="9"/>
      <c r="N22925" s="9"/>
      <c r="O22925" s="9"/>
      <c r="P22925" s="9"/>
      <c r="Q22925" s="9"/>
    </row>
    <row r="22926" spans="11:17" x14ac:dyDescent="0.25">
      <c r="K22926" s="9"/>
      <c r="N22926" s="9"/>
      <c r="O22926" s="9"/>
      <c r="P22926" s="9"/>
      <c r="Q22926" s="9"/>
    </row>
    <row r="22927" spans="11:17" x14ac:dyDescent="0.25">
      <c r="K22927" s="9"/>
      <c r="N22927" s="9"/>
      <c r="O22927" s="9"/>
      <c r="P22927" s="9"/>
      <c r="Q22927" s="9"/>
    </row>
    <row r="22928" spans="11:17" x14ac:dyDescent="0.25">
      <c r="K22928" s="9"/>
      <c r="N22928" s="9"/>
      <c r="O22928" s="9"/>
      <c r="P22928" s="9"/>
      <c r="Q22928" s="9"/>
    </row>
    <row r="22929" spans="11:17" x14ac:dyDescent="0.25">
      <c r="K22929" s="9"/>
      <c r="N22929" s="9"/>
      <c r="O22929" s="9"/>
      <c r="P22929" s="9"/>
      <c r="Q22929" s="9"/>
    </row>
    <row r="22930" spans="11:17" x14ac:dyDescent="0.25">
      <c r="K22930" s="9"/>
      <c r="N22930" s="9"/>
      <c r="O22930" s="9"/>
      <c r="P22930" s="9"/>
      <c r="Q22930" s="9"/>
    </row>
    <row r="22931" spans="11:17" x14ac:dyDescent="0.25">
      <c r="K22931" s="9"/>
      <c r="N22931" s="9"/>
      <c r="O22931" s="9"/>
      <c r="P22931" s="9"/>
      <c r="Q22931" s="9"/>
    </row>
    <row r="22932" spans="11:17" x14ac:dyDescent="0.25">
      <c r="K22932" s="9"/>
      <c r="N22932" s="9"/>
      <c r="O22932" s="9"/>
      <c r="P22932" s="9"/>
      <c r="Q22932" s="9"/>
    </row>
    <row r="22933" spans="11:17" x14ac:dyDescent="0.25">
      <c r="K22933" s="9"/>
      <c r="N22933" s="9"/>
      <c r="O22933" s="9"/>
      <c r="P22933" s="9"/>
      <c r="Q22933" s="9"/>
    </row>
    <row r="22934" spans="11:17" x14ac:dyDescent="0.25">
      <c r="K22934" s="9"/>
      <c r="N22934" s="9"/>
      <c r="O22934" s="9"/>
      <c r="P22934" s="9"/>
      <c r="Q22934" s="9"/>
    </row>
    <row r="22935" spans="11:17" x14ac:dyDescent="0.25">
      <c r="K22935" s="9"/>
      <c r="N22935" s="9"/>
      <c r="O22935" s="9"/>
      <c r="P22935" s="9"/>
      <c r="Q22935" s="9"/>
    </row>
    <row r="22936" spans="11:17" x14ac:dyDescent="0.25">
      <c r="K22936" s="9"/>
      <c r="N22936" s="9"/>
      <c r="O22936" s="9"/>
      <c r="P22936" s="9"/>
      <c r="Q22936" s="9"/>
    </row>
    <row r="22937" spans="11:17" x14ac:dyDescent="0.25">
      <c r="K22937" s="9"/>
      <c r="N22937" s="9"/>
      <c r="O22937" s="9"/>
      <c r="P22937" s="9"/>
      <c r="Q22937" s="9"/>
    </row>
    <row r="22938" spans="11:17" x14ac:dyDescent="0.25">
      <c r="K22938" s="9"/>
      <c r="N22938" s="9"/>
      <c r="O22938" s="9"/>
      <c r="P22938" s="9"/>
      <c r="Q22938" s="9"/>
    </row>
    <row r="22939" spans="11:17" x14ac:dyDescent="0.25">
      <c r="K22939" s="9"/>
      <c r="N22939" s="9"/>
      <c r="O22939" s="9"/>
      <c r="P22939" s="9"/>
      <c r="Q22939" s="9"/>
    </row>
    <row r="22940" spans="11:17" x14ac:dyDescent="0.25">
      <c r="K22940" s="9"/>
      <c r="N22940" s="9"/>
      <c r="O22940" s="9"/>
      <c r="P22940" s="9"/>
      <c r="Q22940" s="9"/>
    </row>
    <row r="22941" spans="11:17" x14ac:dyDescent="0.25">
      <c r="K22941" s="9"/>
      <c r="N22941" s="9"/>
      <c r="O22941" s="9"/>
      <c r="P22941" s="9"/>
      <c r="Q22941" s="9"/>
    </row>
    <row r="22942" spans="11:17" x14ac:dyDescent="0.25">
      <c r="K22942" s="9"/>
      <c r="N22942" s="9"/>
      <c r="O22942" s="9"/>
      <c r="P22942" s="9"/>
      <c r="Q22942" s="9"/>
    </row>
    <row r="22943" spans="11:17" x14ac:dyDescent="0.25">
      <c r="K22943" s="9"/>
      <c r="N22943" s="9"/>
      <c r="O22943" s="9"/>
      <c r="P22943" s="9"/>
      <c r="Q22943" s="9"/>
    </row>
    <row r="22944" spans="11:17" x14ac:dyDescent="0.25">
      <c r="K22944" s="9"/>
      <c r="N22944" s="9"/>
      <c r="O22944" s="9"/>
      <c r="P22944" s="9"/>
      <c r="Q22944" s="9"/>
    </row>
    <row r="22945" spans="11:17" x14ac:dyDescent="0.25">
      <c r="K22945" s="9"/>
      <c r="N22945" s="9"/>
      <c r="O22945" s="9"/>
      <c r="P22945" s="9"/>
      <c r="Q22945" s="9"/>
    </row>
    <row r="22946" spans="11:17" x14ac:dyDescent="0.25">
      <c r="K22946" s="9"/>
      <c r="N22946" s="9"/>
      <c r="O22946" s="9"/>
      <c r="P22946" s="9"/>
      <c r="Q22946" s="9"/>
    </row>
    <row r="22947" spans="11:17" x14ac:dyDescent="0.25">
      <c r="K22947" s="9"/>
      <c r="N22947" s="9"/>
      <c r="O22947" s="9"/>
      <c r="P22947" s="9"/>
      <c r="Q22947" s="9"/>
    </row>
    <row r="22948" spans="11:17" x14ac:dyDescent="0.25">
      <c r="K22948" s="9"/>
      <c r="N22948" s="9"/>
      <c r="O22948" s="9"/>
      <c r="P22948" s="9"/>
      <c r="Q22948" s="9"/>
    </row>
    <row r="22949" spans="11:17" x14ac:dyDescent="0.25">
      <c r="K22949" s="9"/>
      <c r="N22949" s="9"/>
      <c r="O22949" s="9"/>
      <c r="P22949" s="9"/>
      <c r="Q22949" s="9"/>
    </row>
    <row r="22950" spans="11:17" x14ac:dyDescent="0.25">
      <c r="K22950" s="9"/>
      <c r="N22950" s="9"/>
      <c r="O22950" s="9"/>
      <c r="P22950" s="9"/>
      <c r="Q22950" s="9"/>
    </row>
    <row r="22951" spans="11:17" x14ac:dyDescent="0.25">
      <c r="K22951" s="9"/>
      <c r="N22951" s="9"/>
      <c r="O22951" s="9"/>
      <c r="P22951" s="9"/>
      <c r="Q22951" s="9"/>
    </row>
    <row r="22952" spans="11:17" x14ac:dyDescent="0.25">
      <c r="K22952" s="9"/>
      <c r="N22952" s="9"/>
      <c r="O22952" s="9"/>
      <c r="P22952" s="9"/>
      <c r="Q22952" s="9"/>
    </row>
    <row r="22953" spans="11:17" x14ac:dyDescent="0.25">
      <c r="K22953" s="9"/>
      <c r="N22953" s="9"/>
      <c r="O22953" s="9"/>
      <c r="P22953" s="9"/>
      <c r="Q22953" s="9"/>
    </row>
    <row r="22954" spans="11:17" x14ac:dyDescent="0.25">
      <c r="K22954" s="9"/>
      <c r="N22954" s="9"/>
      <c r="O22954" s="9"/>
      <c r="P22954" s="9"/>
      <c r="Q22954" s="9"/>
    </row>
    <row r="22955" spans="11:17" x14ac:dyDescent="0.25">
      <c r="K22955" s="9"/>
      <c r="N22955" s="9"/>
      <c r="O22955" s="9"/>
      <c r="P22955" s="9"/>
      <c r="Q22955" s="9"/>
    </row>
    <row r="22956" spans="11:17" x14ac:dyDescent="0.25">
      <c r="K22956" s="9"/>
      <c r="N22956" s="9"/>
      <c r="O22956" s="9"/>
      <c r="P22956" s="9"/>
      <c r="Q22956" s="9"/>
    </row>
    <row r="22957" spans="11:17" x14ac:dyDescent="0.25">
      <c r="K22957" s="9"/>
      <c r="N22957" s="9"/>
      <c r="O22957" s="9"/>
      <c r="P22957" s="9"/>
      <c r="Q22957" s="9"/>
    </row>
    <row r="22958" spans="11:17" x14ac:dyDescent="0.25">
      <c r="K22958" s="9"/>
      <c r="N22958" s="9"/>
      <c r="O22958" s="9"/>
      <c r="P22958" s="9"/>
      <c r="Q22958" s="9"/>
    </row>
    <row r="22959" spans="11:17" x14ac:dyDescent="0.25">
      <c r="K22959" s="9"/>
      <c r="N22959" s="9"/>
      <c r="O22959" s="9"/>
      <c r="P22959" s="9"/>
      <c r="Q22959" s="9"/>
    </row>
    <row r="22960" spans="11:17" x14ac:dyDescent="0.25">
      <c r="K22960" s="9"/>
      <c r="N22960" s="9"/>
      <c r="O22960" s="9"/>
      <c r="P22960" s="9"/>
      <c r="Q22960" s="9"/>
    </row>
    <row r="22961" spans="11:17" x14ac:dyDescent="0.25">
      <c r="K22961" s="9"/>
      <c r="N22961" s="9"/>
      <c r="O22961" s="9"/>
      <c r="P22961" s="9"/>
      <c r="Q22961" s="9"/>
    </row>
    <row r="22962" spans="11:17" x14ac:dyDescent="0.25">
      <c r="K22962" s="9"/>
      <c r="N22962" s="9"/>
      <c r="O22962" s="9"/>
      <c r="P22962" s="9"/>
      <c r="Q22962" s="9"/>
    </row>
    <row r="22963" spans="11:17" x14ac:dyDescent="0.25">
      <c r="K22963" s="9"/>
      <c r="N22963" s="9"/>
      <c r="O22963" s="9"/>
      <c r="P22963" s="9"/>
      <c r="Q22963" s="9"/>
    </row>
    <row r="22964" spans="11:17" x14ac:dyDescent="0.25">
      <c r="K22964" s="9"/>
      <c r="N22964" s="9"/>
      <c r="O22964" s="9"/>
      <c r="P22964" s="9"/>
      <c r="Q22964" s="9"/>
    </row>
    <row r="22965" spans="11:17" x14ac:dyDescent="0.25">
      <c r="K22965" s="9"/>
      <c r="N22965" s="9"/>
      <c r="O22965" s="9"/>
      <c r="P22965" s="9"/>
      <c r="Q22965" s="9"/>
    </row>
    <row r="22966" spans="11:17" x14ac:dyDescent="0.25">
      <c r="K22966" s="9"/>
      <c r="N22966" s="9"/>
      <c r="O22966" s="9"/>
      <c r="P22966" s="9"/>
      <c r="Q22966" s="9"/>
    </row>
    <row r="22967" spans="11:17" x14ac:dyDescent="0.25">
      <c r="K22967" s="9"/>
      <c r="N22967" s="9"/>
      <c r="O22967" s="9"/>
      <c r="P22967" s="9"/>
      <c r="Q22967" s="9"/>
    </row>
    <row r="22968" spans="11:17" x14ac:dyDescent="0.25">
      <c r="K22968" s="9"/>
      <c r="N22968" s="9"/>
      <c r="O22968" s="9"/>
      <c r="P22968" s="9"/>
      <c r="Q22968" s="9"/>
    </row>
    <row r="22969" spans="11:17" x14ac:dyDescent="0.25">
      <c r="K22969" s="9"/>
      <c r="N22969" s="9"/>
      <c r="O22969" s="9"/>
      <c r="P22969" s="9"/>
      <c r="Q22969" s="9"/>
    </row>
    <row r="22970" spans="11:17" x14ac:dyDescent="0.25">
      <c r="K22970" s="9"/>
      <c r="N22970" s="9"/>
      <c r="O22970" s="9"/>
      <c r="P22970" s="9"/>
      <c r="Q22970" s="9"/>
    </row>
    <row r="22971" spans="11:17" x14ac:dyDescent="0.25">
      <c r="K22971" s="9"/>
      <c r="N22971" s="9"/>
      <c r="O22971" s="9"/>
      <c r="P22971" s="9"/>
      <c r="Q22971" s="9"/>
    </row>
    <row r="22972" spans="11:17" x14ac:dyDescent="0.25">
      <c r="K22972" s="9"/>
      <c r="N22972" s="9"/>
      <c r="O22972" s="9"/>
      <c r="P22972" s="9"/>
      <c r="Q22972" s="9"/>
    </row>
    <row r="22973" spans="11:17" x14ac:dyDescent="0.25">
      <c r="K22973" s="9"/>
      <c r="N22973" s="9"/>
      <c r="O22973" s="9"/>
      <c r="P22973" s="9"/>
      <c r="Q22973" s="9"/>
    </row>
    <row r="22974" spans="11:17" x14ac:dyDescent="0.25">
      <c r="K22974" s="9"/>
      <c r="N22974" s="9"/>
      <c r="O22974" s="9"/>
      <c r="P22974" s="9"/>
      <c r="Q22974" s="9"/>
    </row>
    <row r="22975" spans="11:17" x14ac:dyDescent="0.25">
      <c r="K22975" s="9"/>
      <c r="N22975" s="9"/>
      <c r="O22975" s="9"/>
      <c r="P22975" s="9"/>
      <c r="Q22975" s="9"/>
    </row>
    <row r="22976" spans="11:17" x14ac:dyDescent="0.25">
      <c r="K22976" s="9"/>
      <c r="N22976" s="9"/>
      <c r="O22976" s="9"/>
      <c r="P22976" s="9"/>
      <c r="Q22976" s="9"/>
    </row>
    <row r="22977" spans="11:17" x14ac:dyDescent="0.25">
      <c r="K22977" s="9"/>
      <c r="N22977" s="9"/>
      <c r="O22977" s="9"/>
      <c r="P22977" s="9"/>
      <c r="Q22977" s="9"/>
    </row>
    <row r="22978" spans="11:17" x14ac:dyDescent="0.25">
      <c r="K22978" s="9"/>
      <c r="N22978" s="9"/>
      <c r="O22978" s="9"/>
      <c r="P22978" s="9"/>
      <c r="Q22978" s="9"/>
    </row>
    <row r="22979" spans="11:17" x14ac:dyDescent="0.25">
      <c r="K22979" s="9"/>
      <c r="N22979" s="9"/>
      <c r="O22979" s="9"/>
      <c r="P22979" s="9"/>
      <c r="Q22979" s="9"/>
    </row>
    <row r="22980" spans="11:17" x14ac:dyDescent="0.25">
      <c r="K22980" s="9"/>
      <c r="N22980" s="9"/>
      <c r="O22980" s="9"/>
      <c r="P22980" s="9"/>
      <c r="Q22980" s="9"/>
    </row>
    <row r="22981" spans="11:17" x14ac:dyDescent="0.25">
      <c r="K22981" s="9"/>
      <c r="N22981" s="9"/>
      <c r="O22981" s="9"/>
      <c r="P22981" s="9"/>
      <c r="Q22981" s="9"/>
    </row>
    <row r="22982" spans="11:17" x14ac:dyDescent="0.25">
      <c r="K22982" s="9"/>
      <c r="N22982" s="9"/>
      <c r="O22982" s="9"/>
      <c r="P22982" s="9"/>
      <c r="Q22982" s="9"/>
    </row>
    <row r="22983" spans="11:17" x14ac:dyDescent="0.25">
      <c r="K22983" s="9"/>
      <c r="N22983" s="9"/>
      <c r="O22983" s="9"/>
      <c r="P22983" s="9"/>
      <c r="Q22983" s="9"/>
    </row>
    <row r="22984" spans="11:17" x14ac:dyDescent="0.25">
      <c r="K22984" s="9"/>
      <c r="N22984" s="9"/>
      <c r="O22984" s="9"/>
      <c r="P22984" s="9"/>
      <c r="Q22984" s="9"/>
    </row>
    <row r="22985" spans="11:17" x14ac:dyDescent="0.25">
      <c r="K22985" s="9"/>
      <c r="N22985" s="9"/>
      <c r="O22985" s="9"/>
      <c r="P22985" s="9"/>
      <c r="Q22985" s="9"/>
    </row>
    <row r="22986" spans="11:17" x14ac:dyDescent="0.25">
      <c r="K22986" s="9"/>
      <c r="N22986" s="9"/>
      <c r="O22986" s="9"/>
      <c r="P22986" s="9"/>
      <c r="Q22986" s="9"/>
    </row>
    <row r="22987" spans="11:17" x14ac:dyDescent="0.25">
      <c r="K22987" s="9"/>
      <c r="N22987" s="9"/>
      <c r="O22987" s="9"/>
      <c r="P22987" s="9"/>
      <c r="Q22987" s="9"/>
    </row>
    <row r="22988" spans="11:17" x14ac:dyDescent="0.25">
      <c r="K22988" s="9"/>
      <c r="N22988" s="9"/>
      <c r="O22988" s="9"/>
      <c r="P22988" s="9"/>
      <c r="Q22988" s="9"/>
    </row>
    <row r="22989" spans="11:17" x14ac:dyDescent="0.25">
      <c r="K22989" s="9"/>
      <c r="N22989" s="9"/>
      <c r="O22989" s="9"/>
      <c r="P22989" s="9"/>
      <c r="Q22989" s="9"/>
    </row>
    <row r="22990" spans="11:17" x14ac:dyDescent="0.25">
      <c r="K22990" s="9"/>
      <c r="N22990" s="9"/>
      <c r="O22990" s="9"/>
      <c r="P22990" s="9"/>
      <c r="Q22990" s="9"/>
    </row>
    <row r="22991" spans="11:17" x14ac:dyDescent="0.25">
      <c r="K22991" s="9"/>
      <c r="N22991" s="9"/>
      <c r="O22991" s="9"/>
      <c r="P22991" s="9"/>
      <c r="Q22991" s="9"/>
    </row>
    <row r="22992" spans="11:17" x14ac:dyDescent="0.25">
      <c r="K22992" s="9"/>
      <c r="N22992" s="9"/>
      <c r="O22992" s="9"/>
      <c r="P22992" s="9"/>
      <c r="Q22992" s="9"/>
    </row>
    <row r="22993" spans="11:17" x14ac:dyDescent="0.25">
      <c r="K22993" s="9"/>
      <c r="N22993" s="9"/>
      <c r="O22993" s="9"/>
      <c r="P22993" s="9"/>
      <c r="Q22993" s="9"/>
    </row>
    <row r="22994" spans="11:17" x14ac:dyDescent="0.25">
      <c r="K22994" s="9"/>
      <c r="N22994" s="9"/>
      <c r="O22994" s="9"/>
      <c r="P22994" s="9"/>
      <c r="Q22994" s="9"/>
    </row>
    <row r="22995" spans="11:17" x14ac:dyDescent="0.25">
      <c r="K22995" s="9"/>
      <c r="N22995" s="9"/>
      <c r="O22995" s="9"/>
      <c r="P22995" s="9"/>
      <c r="Q22995" s="9"/>
    </row>
    <row r="22996" spans="11:17" x14ac:dyDescent="0.25">
      <c r="K22996" s="9"/>
      <c r="N22996" s="9"/>
      <c r="O22996" s="9"/>
      <c r="P22996" s="9"/>
      <c r="Q22996" s="9"/>
    </row>
    <row r="22997" spans="11:17" x14ac:dyDescent="0.25">
      <c r="K22997" s="9"/>
      <c r="N22997" s="9"/>
      <c r="O22997" s="9"/>
      <c r="P22997" s="9"/>
      <c r="Q22997" s="9"/>
    </row>
    <row r="22998" spans="11:17" x14ac:dyDescent="0.25">
      <c r="K22998" s="9"/>
      <c r="N22998" s="9"/>
      <c r="O22998" s="9"/>
      <c r="P22998" s="9"/>
      <c r="Q22998" s="9"/>
    </row>
    <row r="22999" spans="11:17" x14ac:dyDescent="0.25">
      <c r="K22999" s="9"/>
      <c r="N22999" s="9"/>
      <c r="O22999" s="9"/>
      <c r="P22999" s="9"/>
      <c r="Q22999" s="9"/>
    </row>
    <row r="23000" spans="11:17" x14ac:dyDescent="0.25">
      <c r="K23000" s="9"/>
      <c r="N23000" s="9"/>
      <c r="O23000" s="9"/>
      <c r="P23000" s="9"/>
      <c r="Q23000" s="9"/>
    </row>
    <row r="23001" spans="11:17" x14ac:dyDescent="0.25">
      <c r="K23001" s="9"/>
      <c r="N23001" s="9"/>
      <c r="O23001" s="9"/>
      <c r="P23001" s="9"/>
      <c r="Q23001" s="9"/>
    </row>
    <row r="23002" spans="11:17" x14ac:dyDescent="0.25">
      <c r="K23002" s="9"/>
      <c r="N23002" s="9"/>
      <c r="O23002" s="9"/>
      <c r="P23002" s="9"/>
      <c r="Q23002" s="9"/>
    </row>
    <row r="23003" spans="11:17" x14ac:dyDescent="0.25">
      <c r="K23003" s="9"/>
      <c r="N23003" s="9"/>
      <c r="O23003" s="9"/>
      <c r="P23003" s="9"/>
      <c r="Q23003" s="9"/>
    </row>
    <row r="23004" spans="11:17" x14ac:dyDescent="0.25">
      <c r="K23004" s="9"/>
      <c r="N23004" s="9"/>
      <c r="O23004" s="9"/>
      <c r="P23004" s="9"/>
      <c r="Q23004" s="9"/>
    </row>
    <row r="23005" spans="11:17" x14ac:dyDescent="0.25">
      <c r="K23005" s="9"/>
      <c r="N23005" s="9"/>
      <c r="O23005" s="9"/>
      <c r="P23005" s="9"/>
      <c r="Q23005" s="9"/>
    </row>
    <row r="23006" spans="11:17" x14ac:dyDescent="0.25">
      <c r="K23006" s="9"/>
      <c r="N23006" s="9"/>
      <c r="O23006" s="9"/>
      <c r="P23006" s="9"/>
      <c r="Q23006" s="9"/>
    </row>
    <row r="23007" spans="11:17" x14ac:dyDescent="0.25">
      <c r="K23007" s="9"/>
      <c r="N23007" s="9"/>
      <c r="O23007" s="9"/>
      <c r="P23007" s="9"/>
      <c r="Q23007" s="9"/>
    </row>
    <row r="23008" spans="11:17" x14ac:dyDescent="0.25">
      <c r="K23008" s="9"/>
      <c r="N23008" s="9"/>
      <c r="O23008" s="9"/>
      <c r="P23008" s="9"/>
      <c r="Q23008" s="9"/>
    </row>
    <row r="23009" spans="11:17" x14ac:dyDescent="0.25">
      <c r="K23009" s="9"/>
      <c r="N23009" s="9"/>
      <c r="O23009" s="9"/>
      <c r="P23009" s="9"/>
      <c r="Q23009" s="9"/>
    </row>
    <row r="23010" spans="11:17" x14ac:dyDescent="0.25">
      <c r="K23010" s="9"/>
      <c r="N23010" s="9"/>
      <c r="O23010" s="9"/>
      <c r="P23010" s="9"/>
      <c r="Q23010" s="9"/>
    </row>
    <row r="23011" spans="11:17" x14ac:dyDescent="0.25">
      <c r="K23011" s="9"/>
      <c r="N23011" s="9"/>
      <c r="O23011" s="9"/>
      <c r="P23011" s="9"/>
      <c r="Q23011" s="9"/>
    </row>
    <row r="23012" spans="11:17" x14ac:dyDescent="0.25">
      <c r="K23012" s="9"/>
      <c r="N23012" s="9"/>
      <c r="O23012" s="9"/>
      <c r="P23012" s="9"/>
      <c r="Q23012" s="9"/>
    </row>
    <row r="23013" spans="11:17" x14ac:dyDescent="0.25">
      <c r="K23013" s="9"/>
      <c r="N23013" s="9"/>
      <c r="O23013" s="9"/>
      <c r="P23013" s="9"/>
      <c r="Q23013" s="9"/>
    </row>
    <row r="23014" spans="11:17" x14ac:dyDescent="0.25">
      <c r="K23014" s="9"/>
      <c r="N23014" s="9"/>
      <c r="O23014" s="9"/>
      <c r="P23014" s="9"/>
      <c r="Q23014" s="9"/>
    </row>
    <row r="23015" spans="11:17" x14ac:dyDescent="0.25">
      <c r="K23015" s="9"/>
      <c r="N23015" s="9"/>
      <c r="O23015" s="9"/>
      <c r="P23015" s="9"/>
      <c r="Q23015" s="9"/>
    </row>
    <row r="23016" spans="11:17" x14ac:dyDescent="0.25">
      <c r="K23016" s="9"/>
      <c r="N23016" s="9"/>
      <c r="O23016" s="9"/>
      <c r="P23016" s="9"/>
      <c r="Q23016" s="9"/>
    </row>
    <row r="23017" spans="11:17" x14ac:dyDescent="0.25">
      <c r="K23017" s="9"/>
      <c r="N23017" s="9"/>
      <c r="O23017" s="9"/>
      <c r="P23017" s="9"/>
      <c r="Q23017" s="9"/>
    </row>
    <row r="23018" spans="11:17" x14ac:dyDescent="0.25">
      <c r="K23018" s="9"/>
      <c r="N23018" s="9"/>
      <c r="O23018" s="9"/>
      <c r="P23018" s="9"/>
      <c r="Q23018" s="9"/>
    </row>
    <row r="23019" spans="11:17" x14ac:dyDescent="0.25">
      <c r="K23019" s="9"/>
      <c r="N23019" s="9"/>
      <c r="O23019" s="9"/>
      <c r="P23019" s="9"/>
      <c r="Q23019" s="9"/>
    </row>
    <row r="23020" spans="11:17" x14ac:dyDescent="0.25">
      <c r="K23020" s="9"/>
      <c r="N23020" s="9"/>
      <c r="O23020" s="9"/>
      <c r="P23020" s="9"/>
      <c r="Q23020" s="9"/>
    </row>
    <row r="23021" spans="11:17" x14ac:dyDescent="0.25">
      <c r="K23021" s="9"/>
      <c r="N23021" s="9"/>
      <c r="O23021" s="9"/>
      <c r="P23021" s="9"/>
      <c r="Q23021" s="9"/>
    </row>
    <row r="23022" spans="11:17" x14ac:dyDescent="0.25">
      <c r="K23022" s="9"/>
      <c r="N23022" s="9"/>
      <c r="O23022" s="9"/>
      <c r="P23022" s="9"/>
      <c r="Q23022" s="9"/>
    </row>
    <row r="23023" spans="11:17" x14ac:dyDescent="0.25">
      <c r="K23023" s="9"/>
      <c r="N23023" s="9"/>
      <c r="O23023" s="9"/>
      <c r="P23023" s="9"/>
      <c r="Q23023" s="9"/>
    </row>
    <row r="23024" spans="11:17" x14ac:dyDescent="0.25">
      <c r="K23024" s="9"/>
      <c r="N23024" s="9"/>
      <c r="O23024" s="9"/>
      <c r="P23024" s="9"/>
      <c r="Q23024" s="9"/>
    </row>
    <row r="23025" spans="11:17" x14ac:dyDescent="0.25">
      <c r="K23025" s="9"/>
      <c r="N23025" s="9"/>
      <c r="O23025" s="9"/>
      <c r="P23025" s="9"/>
      <c r="Q23025" s="9"/>
    </row>
    <row r="23026" spans="11:17" x14ac:dyDescent="0.25">
      <c r="K23026" s="9"/>
      <c r="N23026" s="9"/>
      <c r="O23026" s="9"/>
      <c r="P23026" s="9"/>
      <c r="Q23026" s="9"/>
    </row>
    <row r="23027" spans="11:17" x14ac:dyDescent="0.25">
      <c r="K23027" s="9"/>
      <c r="N23027" s="9"/>
      <c r="O23027" s="9"/>
      <c r="P23027" s="9"/>
      <c r="Q23027" s="9"/>
    </row>
    <row r="23028" spans="11:17" x14ac:dyDescent="0.25">
      <c r="K23028" s="9"/>
      <c r="N23028" s="9"/>
      <c r="O23028" s="9"/>
      <c r="P23028" s="9"/>
      <c r="Q23028" s="9"/>
    </row>
    <row r="23029" spans="11:17" x14ac:dyDescent="0.25">
      <c r="K23029" s="9"/>
      <c r="N23029" s="9"/>
      <c r="O23029" s="9"/>
      <c r="P23029" s="9"/>
      <c r="Q23029" s="9"/>
    </row>
    <row r="23030" spans="11:17" x14ac:dyDescent="0.25">
      <c r="K23030" s="9"/>
      <c r="N23030" s="9"/>
      <c r="O23030" s="9"/>
      <c r="P23030" s="9"/>
      <c r="Q23030" s="9"/>
    </row>
    <row r="23031" spans="11:17" x14ac:dyDescent="0.25">
      <c r="K23031" s="9"/>
      <c r="N23031" s="9"/>
      <c r="O23031" s="9"/>
      <c r="P23031" s="9"/>
      <c r="Q23031" s="9"/>
    </row>
    <row r="23032" spans="11:17" x14ac:dyDescent="0.25">
      <c r="K23032" s="9"/>
      <c r="N23032" s="9"/>
      <c r="O23032" s="9"/>
      <c r="P23032" s="9"/>
      <c r="Q23032" s="9"/>
    </row>
    <row r="23033" spans="11:17" x14ac:dyDescent="0.25">
      <c r="K23033" s="9"/>
      <c r="N23033" s="9"/>
      <c r="O23033" s="9"/>
      <c r="P23033" s="9"/>
      <c r="Q23033" s="9"/>
    </row>
    <row r="23034" spans="11:17" x14ac:dyDescent="0.25">
      <c r="K23034" s="9"/>
      <c r="N23034" s="9"/>
      <c r="O23034" s="9"/>
      <c r="P23034" s="9"/>
      <c r="Q23034" s="9"/>
    </row>
    <row r="23035" spans="11:17" x14ac:dyDescent="0.25">
      <c r="K23035" s="9"/>
      <c r="N23035" s="9"/>
      <c r="O23035" s="9"/>
      <c r="P23035" s="9"/>
      <c r="Q23035" s="9"/>
    </row>
    <row r="23036" spans="11:17" x14ac:dyDescent="0.25">
      <c r="K23036" s="9"/>
      <c r="N23036" s="9"/>
      <c r="O23036" s="9"/>
      <c r="P23036" s="9"/>
      <c r="Q23036" s="9"/>
    </row>
    <row r="23037" spans="11:17" x14ac:dyDescent="0.25">
      <c r="K23037" s="9"/>
      <c r="N23037" s="9"/>
      <c r="O23037" s="9"/>
      <c r="P23037" s="9"/>
      <c r="Q23037" s="9"/>
    </row>
    <row r="23038" spans="11:17" x14ac:dyDescent="0.25">
      <c r="K23038" s="9"/>
      <c r="N23038" s="9"/>
      <c r="O23038" s="9"/>
      <c r="P23038" s="9"/>
      <c r="Q23038" s="9"/>
    </row>
    <row r="23039" spans="11:17" x14ac:dyDescent="0.25">
      <c r="K23039" s="9"/>
      <c r="N23039" s="9"/>
      <c r="O23039" s="9"/>
      <c r="P23039" s="9"/>
      <c r="Q23039" s="9"/>
    </row>
    <row r="23040" spans="11:17" x14ac:dyDescent="0.25">
      <c r="K23040" s="9"/>
      <c r="N23040" s="9"/>
      <c r="O23040" s="9"/>
      <c r="P23040" s="9"/>
      <c r="Q23040" s="9"/>
    </row>
    <row r="23041" spans="11:17" x14ac:dyDescent="0.25">
      <c r="K23041" s="9"/>
      <c r="N23041" s="9"/>
      <c r="O23041" s="9"/>
      <c r="P23041" s="9"/>
      <c r="Q23041" s="9"/>
    </row>
    <row r="23042" spans="11:17" x14ac:dyDescent="0.25">
      <c r="K23042" s="9"/>
      <c r="N23042" s="9"/>
      <c r="O23042" s="9"/>
      <c r="P23042" s="9"/>
      <c r="Q23042" s="9"/>
    </row>
    <row r="23043" spans="11:17" x14ac:dyDescent="0.25">
      <c r="K23043" s="9"/>
      <c r="N23043" s="9"/>
      <c r="O23043" s="9"/>
      <c r="P23043" s="9"/>
      <c r="Q23043" s="9"/>
    </row>
    <row r="23044" spans="11:17" x14ac:dyDescent="0.25">
      <c r="K23044" s="9"/>
      <c r="N23044" s="9"/>
      <c r="O23044" s="9"/>
      <c r="P23044" s="9"/>
      <c r="Q23044" s="9"/>
    </row>
    <row r="23045" spans="11:17" x14ac:dyDescent="0.25">
      <c r="K23045" s="9"/>
      <c r="N23045" s="9"/>
      <c r="O23045" s="9"/>
      <c r="P23045" s="9"/>
      <c r="Q23045" s="9"/>
    </row>
    <row r="23046" spans="11:17" x14ac:dyDescent="0.25">
      <c r="K23046" s="9"/>
      <c r="N23046" s="9"/>
      <c r="O23046" s="9"/>
      <c r="P23046" s="9"/>
      <c r="Q23046" s="9"/>
    </row>
    <row r="23047" spans="11:17" x14ac:dyDescent="0.25">
      <c r="K23047" s="9"/>
      <c r="N23047" s="9"/>
      <c r="O23047" s="9"/>
      <c r="P23047" s="9"/>
      <c r="Q23047" s="9"/>
    </row>
    <row r="23048" spans="11:17" x14ac:dyDescent="0.25">
      <c r="K23048" s="9"/>
      <c r="N23048" s="9"/>
      <c r="O23048" s="9"/>
      <c r="P23048" s="9"/>
      <c r="Q23048" s="9"/>
    </row>
    <row r="23049" spans="11:17" x14ac:dyDescent="0.25">
      <c r="K23049" s="9"/>
      <c r="N23049" s="9"/>
      <c r="O23049" s="9"/>
      <c r="P23049" s="9"/>
      <c r="Q23049" s="9"/>
    </row>
    <row r="23050" spans="11:17" x14ac:dyDescent="0.25">
      <c r="K23050" s="9"/>
      <c r="N23050" s="9"/>
      <c r="O23050" s="9"/>
      <c r="P23050" s="9"/>
      <c r="Q23050" s="9"/>
    </row>
    <row r="23051" spans="11:17" x14ac:dyDescent="0.25">
      <c r="K23051" s="9"/>
      <c r="N23051" s="9"/>
      <c r="O23051" s="9"/>
      <c r="P23051" s="9"/>
      <c r="Q23051" s="9"/>
    </row>
    <row r="23052" spans="11:17" x14ac:dyDescent="0.25">
      <c r="K23052" s="9"/>
      <c r="N23052" s="9"/>
      <c r="O23052" s="9"/>
      <c r="P23052" s="9"/>
      <c r="Q23052" s="9"/>
    </row>
    <row r="23053" spans="11:17" x14ac:dyDescent="0.25">
      <c r="K23053" s="9"/>
      <c r="N23053" s="9"/>
      <c r="O23053" s="9"/>
      <c r="P23053" s="9"/>
      <c r="Q23053" s="9"/>
    </row>
    <row r="23054" spans="11:17" x14ac:dyDescent="0.25">
      <c r="K23054" s="9"/>
      <c r="N23054" s="9"/>
      <c r="O23054" s="9"/>
      <c r="P23054" s="9"/>
      <c r="Q23054" s="9"/>
    </row>
    <row r="23055" spans="11:17" x14ac:dyDescent="0.25">
      <c r="K23055" s="9"/>
      <c r="N23055" s="9"/>
      <c r="O23055" s="9"/>
      <c r="P23055" s="9"/>
      <c r="Q23055" s="9"/>
    </row>
    <row r="23056" spans="11:17" x14ac:dyDescent="0.25">
      <c r="K23056" s="9"/>
      <c r="N23056" s="9"/>
      <c r="O23056" s="9"/>
      <c r="P23056" s="9"/>
      <c r="Q23056" s="9"/>
    </row>
    <row r="23057" spans="11:17" x14ac:dyDescent="0.25">
      <c r="K23057" s="9"/>
      <c r="N23057" s="9"/>
      <c r="O23057" s="9"/>
      <c r="P23057" s="9"/>
      <c r="Q23057" s="9"/>
    </row>
    <row r="23058" spans="11:17" x14ac:dyDescent="0.25">
      <c r="K23058" s="9"/>
      <c r="N23058" s="9"/>
      <c r="O23058" s="9"/>
      <c r="P23058" s="9"/>
      <c r="Q23058" s="9"/>
    </row>
    <row r="23059" spans="11:17" x14ac:dyDescent="0.25">
      <c r="K23059" s="9"/>
      <c r="N23059" s="9"/>
      <c r="O23059" s="9"/>
      <c r="P23059" s="9"/>
      <c r="Q23059" s="9"/>
    </row>
    <row r="23060" spans="11:17" x14ac:dyDescent="0.25">
      <c r="K23060" s="9"/>
      <c r="N23060" s="9"/>
      <c r="O23060" s="9"/>
      <c r="P23060" s="9"/>
      <c r="Q23060" s="9"/>
    </row>
    <row r="23061" spans="11:17" x14ac:dyDescent="0.25">
      <c r="K23061" s="9"/>
      <c r="N23061" s="9"/>
      <c r="O23061" s="9"/>
      <c r="P23061" s="9"/>
      <c r="Q23061" s="9"/>
    </row>
    <row r="23062" spans="11:17" x14ac:dyDescent="0.25">
      <c r="K23062" s="9"/>
      <c r="N23062" s="9"/>
      <c r="O23062" s="9"/>
      <c r="P23062" s="9"/>
      <c r="Q23062" s="9"/>
    </row>
    <row r="23063" spans="11:17" x14ac:dyDescent="0.25">
      <c r="K23063" s="9"/>
      <c r="N23063" s="9"/>
      <c r="O23063" s="9"/>
      <c r="P23063" s="9"/>
      <c r="Q23063" s="9"/>
    </row>
    <row r="23064" spans="11:17" x14ac:dyDescent="0.25">
      <c r="K23064" s="9"/>
      <c r="N23064" s="9"/>
      <c r="O23064" s="9"/>
      <c r="P23064" s="9"/>
      <c r="Q23064" s="9"/>
    </row>
    <row r="23065" spans="11:17" x14ac:dyDescent="0.25">
      <c r="K23065" s="9"/>
      <c r="N23065" s="9"/>
      <c r="O23065" s="9"/>
      <c r="P23065" s="9"/>
      <c r="Q23065" s="9"/>
    </row>
    <row r="23066" spans="11:17" x14ac:dyDescent="0.25">
      <c r="K23066" s="9"/>
      <c r="N23066" s="9"/>
      <c r="O23066" s="9"/>
      <c r="P23066" s="9"/>
      <c r="Q23066" s="9"/>
    </row>
    <row r="23067" spans="11:17" x14ac:dyDescent="0.25">
      <c r="K23067" s="9"/>
      <c r="N23067" s="9"/>
      <c r="O23067" s="9"/>
      <c r="P23067" s="9"/>
      <c r="Q23067" s="9"/>
    </row>
    <row r="23068" spans="11:17" x14ac:dyDescent="0.25">
      <c r="K23068" s="9"/>
      <c r="N23068" s="9"/>
      <c r="O23068" s="9"/>
      <c r="P23068" s="9"/>
      <c r="Q23068" s="9"/>
    </row>
    <row r="23069" spans="11:17" x14ac:dyDescent="0.25">
      <c r="K23069" s="9"/>
      <c r="N23069" s="9"/>
      <c r="O23069" s="9"/>
      <c r="P23069" s="9"/>
      <c r="Q23069" s="9"/>
    </row>
    <row r="23070" spans="11:17" x14ac:dyDescent="0.25">
      <c r="K23070" s="9"/>
      <c r="N23070" s="9"/>
      <c r="O23070" s="9"/>
      <c r="P23070" s="9"/>
      <c r="Q23070" s="9"/>
    </row>
    <row r="23071" spans="11:17" x14ac:dyDescent="0.25">
      <c r="K23071" s="9"/>
      <c r="N23071" s="9"/>
      <c r="O23071" s="9"/>
      <c r="P23071" s="9"/>
      <c r="Q23071" s="9"/>
    </row>
    <row r="23072" spans="11:17" x14ac:dyDescent="0.25">
      <c r="K23072" s="9"/>
      <c r="N23072" s="9"/>
      <c r="O23072" s="9"/>
      <c r="P23072" s="9"/>
      <c r="Q23072" s="9"/>
    </row>
    <row r="23073" spans="11:17" x14ac:dyDescent="0.25">
      <c r="K23073" s="9"/>
      <c r="N23073" s="9"/>
      <c r="O23073" s="9"/>
      <c r="P23073" s="9"/>
      <c r="Q23073" s="9"/>
    </row>
    <row r="23074" spans="11:17" x14ac:dyDescent="0.25">
      <c r="K23074" s="9"/>
      <c r="N23074" s="9"/>
      <c r="O23074" s="9"/>
      <c r="P23074" s="9"/>
      <c r="Q23074" s="9"/>
    </row>
    <row r="23075" spans="11:17" x14ac:dyDescent="0.25">
      <c r="K23075" s="9"/>
      <c r="N23075" s="9"/>
      <c r="O23075" s="9"/>
      <c r="P23075" s="9"/>
      <c r="Q23075" s="9"/>
    </row>
    <row r="23076" spans="11:17" x14ac:dyDescent="0.25">
      <c r="K23076" s="9"/>
      <c r="N23076" s="9"/>
      <c r="O23076" s="9"/>
      <c r="P23076" s="9"/>
      <c r="Q23076" s="9"/>
    </row>
    <row r="23077" spans="11:17" x14ac:dyDescent="0.25">
      <c r="K23077" s="9"/>
      <c r="N23077" s="9"/>
      <c r="O23077" s="9"/>
      <c r="P23077" s="9"/>
      <c r="Q23077" s="9"/>
    </row>
    <row r="23078" spans="11:17" x14ac:dyDescent="0.25">
      <c r="K23078" s="9"/>
      <c r="N23078" s="9"/>
      <c r="O23078" s="9"/>
      <c r="P23078" s="9"/>
      <c r="Q23078" s="9"/>
    </row>
    <row r="23079" spans="11:17" x14ac:dyDescent="0.25">
      <c r="K23079" s="9"/>
      <c r="N23079" s="9"/>
      <c r="O23079" s="9"/>
      <c r="P23079" s="9"/>
      <c r="Q23079" s="9"/>
    </row>
    <row r="23080" spans="11:17" x14ac:dyDescent="0.25">
      <c r="K23080" s="9"/>
      <c r="N23080" s="9"/>
      <c r="O23080" s="9"/>
      <c r="P23080" s="9"/>
      <c r="Q23080" s="9"/>
    </row>
    <row r="23081" spans="11:17" x14ac:dyDescent="0.25">
      <c r="K23081" s="9"/>
      <c r="N23081" s="9"/>
      <c r="O23081" s="9"/>
      <c r="P23081" s="9"/>
      <c r="Q23081" s="9"/>
    </row>
    <row r="23082" spans="11:17" x14ac:dyDescent="0.25">
      <c r="K23082" s="9"/>
      <c r="N23082" s="9"/>
      <c r="O23082" s="9"/>
      <c r="P23082" s="9"/>
      <c r="Q23082" s="9"/>
    </row>
    <row r="23083" spans="11:17" x14ac:dyDescent="0.25">
      <c r="K23083" s="9"/>
      <c r="N23083" s="9"/>
      <c r="O23083" s="9"/>
      <c r="P23083" s="9"/>
      <c r="Q23083" s="9"/>
    </row>
    <row r="23084" spans="11:17" x14ac:dyDescent="0.25">
      <c r="K23084" s="9"/>
      <c r="N23084" s="9"/>
      <c r="O23084" s="9"/>
      <c r="P23084" s="9"/>
      <c r="Q23084" s="9"/>
    </row>
    <row r="23085" spans="11:17" x14ac:dyDescent="0.25">
      <c r="K23085" s="9"/>
      <c r="N23085" s="9"/>
      <c r="O23085" s="9"/>
      <c r="P23085" s="9"/>
      <c r="Q23085" s="9"/>
    </row>
    <row r="23086" spans="11:17" x14ac:dyDescent="0.25">
      <c r="K23086" s="9"/>
      <c r="N23086" s="9"/>
      <c r="O23086" s="9"/>
      <c r="P23086" s="9"/>
      <c r="Q23086" s="9"/>
    </row>
    <row r="23087" spans="11:17" x14ac:dyDescent="0.25">
      <c r="K23087" s="9"/>
      <c r="N23087" s="9"/>
      <c r="O23087" s="9"/>
      <c r="P23087" s="9"/>
      <c r="Q23087" s="9"/>
    </row>
    <row r="23088" spans="11:17" x14ac:dyDescent="0.25">
      <c r="K23088" s="9"/>
      <c r="N23088" s="9"/>
      <c r="O23088" s="9"/>
      <c r="P23088" s="9"/>
      <c r="Q23088" s="9"/>
    </row>
    <row r="23089" spans="11:17" x14ac:dyDescent="0.25">
      <c r="K23089" s="9"/>
      <c r="N23089" s="9"/>
      <c r="O23089" s="9"/>
      <c r="P23089" s="9"/>
      <c r="Q23089" s="9"/>
    </row>
    <row r="23090" spans="11:17" x14ac:dyDescent="0.25">
      <c r="K23090" s="9"/>
      <c r="N23090" s="9"/>
      <c r="O23090" s="9"/>
      <c r="P23090" s="9"/>
      <c r="Q23090" s="9"/>
    </row>
    <row r="23091" spans="11:17" x14ac:dyDescent="0.25">
      <c r="K23091" s="9"/>
      <c r="N23091" s="9"/>
      <c r="O23091" s="9"/>
      <c r="P23091" s="9"/>
      <c r="Q23091" s="9"/>
    </row>
    <row r="23092" spans="11:17" x14ac:dyDescent="0.25">
      <c r="K23092" s="9"/>
      <c r="N23092" s="9"/>
      <c r="O23092" s="9"/>
      <c r="P23092" s="9"/>
      <c r="Q23092" s="9"/>
    </row>
    <row r="23093" spans="11:17" x14ac:dyDescent="0.25">
      <c r="K23093" s="9"/>
      <c r="N23093" s="9"/>
      <c r="O23093" s="9"/>
      <c r="P23093" s="9"/>
      <c r="Q23093" s="9"/>
    </row>
    <row r="23094" spans="11:17" x14ac:dyDescent="0.25">
      <c r="K23094" s="9"/>
      <c r="N23094" s="9"/>
      <c r="O23094" s="9"/>
      <c r="P23094" s="9"/>
      <c r="Q23094" s="9"/>
    </row>
    <row r="23095" spans="11:17" x14ac:dyDescent="0.25">
      <c r="K23095" s="9"/>
      <c r="N23095" s="9"/>
      <c r="O23095" s="9"/>
      <c r="P23095" s="9"/>
      <c r="Q23095" s="9"/>
    </row>
    <row r="23096" spans="11:17" x14ac:dyDescent="0.25">
      <c r="K23096" s="9"/>
      <c r="N23096" s="9"/>
      <c r="O23096" s="9"/>
      <c r="P23096" s="9"/>
      <c r="Q23096" s="9"/>
    </row>
    <row r="23097" spans="11:17" x14ac:dyDescent="0.25">
      <c r="K23097" s="9"/>
      <c r="N23097" s="9"/>
      <c r="O23097" s="9"/>
      <c r="P23097" s="9"/>
      <c r="Q23097" s="9"/>
    </row>
    <row r="23098" spans="11:17" x14ac:dyDescent="0.25">
      <c r="K23098" s="9"/>
      <c r="N23098" s="9"/>
      <c r="O23098" s="9"/>
      <c r="P23098" s="9"/>
      <c r="Q23098" s="9"/>
    </row>
    <row r="23099" spans="11:17" x14ac:dyDescent="0.25">
      <c r="K23099" s="9"/>
      <c r="N23099" s="9"/>
      <c r="O23099" s="9"/>
      <c r="P23099" s="9"/>
      <c r="Q23099" s="9"/>
    </row>
    <row r="23100" spans="11:17" x14ac:dyDescent="0.25">
      <c r="K23100" s="9"/>
      <c r="N23100" s="9"/>
      <c r="O23100" s="9"/>
      <c r="P23100" s="9"/>
      <c r="Q23100" s="9"/>
    </row>
    <row r="23101" spans="11:17" x14ac:dyDescent="0.25">
      <c r="K23101" s="9"/>
      <c r="N23101" s="9"/>
      <c r="O23101" s="9"/>
      <c r="P23101" s="9"/>
      <c r="Q23101" s="9"/>
    </row>
    <row r="23102" spans="11:17" x14ac:dyDescent="0.25">
      <c r="K23102" s="9"/>
      <c r="N23102" s="9"/>
      <c r="O23102" s="9"/>
      <c r="P23102" s="9"/>
      <c r="Q23102" s="9"/>
    </row>
    <row r="23103" spans="11:17" x14ac:dyDescent="0.25">
      <c r="K23103" s="9"/>
      <c r="N23103" s="9"/>
      <c r="O23103" s="9"/>
      <c r="P23103" s="9"/>
      <c r="Q23103" s="9"/>
    </row>
    <row r="23104" spans="11:17" x14ac:dyDescent="0.25">
      <c r="K23104" s="9"/>
      <c r="N23104" s="9"/>
      <c r="O23104" s="9"/>
      <c r="P23104" s="9"/>
      <c r="Q23104" s="9"/>
    </row>
    <row r="23105" spans="11:17" x14ac:dyDescent="0.25">
      <c r="K23105" s="9"/>
      <c r="N23105" s="9"/>
      <c r="O23105" s="9"/>
      <c r="P23105" s="9"/>
      <c r="Q23105" s="9"/>
    </row>
    <row r="23106" spans="11:17" x14ac:dyDescent="0.25">
      <c r="K23106" s="9"/>
      <c r="N23106" s="9"/>
      <c r="O23106" s="9"/>
      <c r="P23106" s="9"/>
      <c r="Q23106" s="9"/>
    </row>
    <row r="23107" spans="11:17" x14ac:dyDescent="0.25">
      <c r="K23107" s="9"/>
      <c r="N23107" s="9"/>
      <c r="O23107" s="9"/>
      <c r="P23107" s="9"/>
      <c r="Q23107" s="9"/>
    </row>
    <row r="23108" spans="11:17" x14ac:dyDescent="0.25">
      <c r="K23108" s="9"/>
      <c r="N23108" s="9"/>
      <c r="O23108" s="9"/>
      <c r="P23108" s="9"/>
      <c r="Q23108" s="9"/>
    </row>
    <row r="23109" spans="11:17" x14ac:dyDescent="0.25">
      <c r="K23109" s="9"/>
      <c r="N23109" s="9"/>
      <c r="O23109" s="9"/>
      <c r="P23109" s="9"/>
      <c r="Q23109" s="9"/>
    </row>
    <row r="23110" spans="11:17" x14ac:dyDescent="0.25">
      <c r="K23110" s="9"/>
      <c r="N23110" s="9"/>
      <c r="O23110" s="9"/>
      <c r="P23110" s="9"/>
      <c r="Q23110" s="9"/>
    </row>
    <row r="23111" spans="11:17" x14ac:dyDescent="0.25">
      <c r="K23111" s="9"/>
      <c r="N23111" s="9"/>
      <c r="O23111" s="9"/>
      <c r="P23111" s="9"/>
      <c r="Q23111" s="9"/>
    </row>
    <row r="23112" spans="11:17" x14ac:dyDescent="0.25">
      <c r="K23112" s="9"/>
      <c r="N23112" s="9"/>
      <c r="O23112" s="9"/>
      <c r="P23112" s="9"/>
      <c r="Q23112" s="9"/>
    </row>
    <row r="23113" spans="11:17" x14ac:dyDescent="0.25">
      <c r="K23113" s="9"/>
      <c r="N23113" s="9"/>
      <c r="O23113" s="9"/>
      <c r="P23113" s="9"/>
      <c r="Q23113" s="9"/>
    </row>
    <row r="23114" spans="11:17" x14ac:dyDescent="0.25">
      <c r="K23114" s="9"/>
      <c r="N23114" s="9"/>
      <c r="O23114" s="9"/>
      <c r="P23114" s="9"/>
      <c r="Q23114" s="9"/>
    </row>
    <row r="23115" spans="11:17" x14ac:dyDescent="0.25">
      <c r="K23115" s="9"/>
      <c r="N23115" s="9"/>
      <c r="O23115" s="9"/>
      <c r="P23115" s="9"/>
      <c r="Q23115" s="9"/>
    </row>
    <row r="23116" spans="11:17" x14ac:dyDescent="0.25">
      <c r="K23116" s="9"/>
      <c r="N23116" s="9"/>
      <c r="O23116" s="9"/>
      <c r="P23116" s="9"/>
      <c r="Q23116" s="9"/>
    </row>
    <row r="23117" spans="11:17" x14ac:dyDescent="0.25">
      <c r="K23117" s="9"/>
      <c r="N23117" s="9"/>
      <c r="O23117" s="9"/>
      <c r="P23117" s="9"/>
      <c r="Q23117" s="9"/>
    </row>
    <row r="23118" spans="11:17" x14ac:dyDescent="0.25">
      <c r="K23118" s="9"/>
      <c r="N23118" s="9"/>
      <c r="O23118" s="9"/>
      <c r="P23118" s="9"/>
      <c r="Q23118" s="9"/>
    </row>
    <row r="23119" spans="11:17" x14ac:dyDescent="0.25">
      <c r="K23119" s="9"/>
      <c r="N23119" s="9"/>
      <c r="O23119" s="9"/>
      <c r="P23119" s="9"/>
      <c r="Q23119" s="9"/>
    </row>
    <row r="23120" spans="11:17" x14ac:dyDescent="0.25">
      <c r="K23120" s="9"/>
      <c r="N23120" s="9"/>
      <c r="O23120" s="9"/>
      <c r="P23120" s="9"/>
      <c r="Q23120" s="9"/>
    </row>
    <row r="23121" spans="11:17" x14ac:dyDescent="0.25">
      <c r="K23121" s="9"/>
      <c r="N23121" s="9"/>
      <c r="O23121" s="9"/>
      <c r="P23121" s="9"/>
      <c r="Q23121" s="9"/>
    </row>
    <row r="23122" spans="11:17" x14ac:dyDescent="0.25">
      <c r="K23122" s="9"/>
      <c r="N23122" s="9"/>
      <c r="O23122" s="9"/>
      <c r="P23122" s="9"/>
      <c r="Q23122" s="9"/>
    </row>
    <row r="23123" spans="11:17" x14ac:dyDescent="0.25">
      <c r="K23123" s="9"/>
      <c r="N23123" s="9"/>
      <c r="O23123" s="9"/>
      <c r="P23123" s="9"/>
      <c r="Q23123" s="9"/>
    </row>
    <row r="23124" spans="11:17" x14ac:dyDescent="0.25">
      <c r="K23124" s="9"/>
      <c r="N23124" s="9"/>
      <c r="O23124" s="9"/>
      <c r="P23124" s="9"/>
      <c r="Q23124" s="9"/>
    </row>
    <row r="23125" spans="11:17" x14ac:dyDescent="0.25">
      <c r="K23125" s="9"/>
      <c r="N23125" s="9"/>
      <c r="O23125" s="9"/>
      <c r="P23125" s="9"/>
      <c r="Q23125" s="9"/>
    </row>
    <row r="23126" spans="11:17" x14ac:dyDescent="0.25">
      <c r="K23126" s="9"/>
      <c r="N23126" s="9"/>
      <c r="O23126" s="9"/>
      <c r="P23126" s="9"/>
      <c r="Q23126" s="9"/>
    </row>
    <row r="23127" spans="11:17" x14ac:dyDescent="0.25">
      <c r="K23127" s="9"/>
      <c r="N23127" s="9"/>
      <c r="O23127" s="9"/>
      <c r="P23127" s="9"/>
      <c r="Q23127" s="9"/>
    </row>
    <row r="23128" spans="11:17" x14ac:dyDescent="0.25">
      <c r="K23128" s="9"/>
      <c r="N23128" s="9"/>
      <c r="O23128" s="9"/>
      <c r="P23128" s="9"/>
      <c r="Q23128" s="9"/>
    </row>
    <row r="23129" spans="11:17" x14ac:dyDescent="0.25">
      <c r="K23129" s="9"/>
      <c r="N23129" s="9"/>
      <c r="O23129" s="9"/>
      <c r="P23129" s="9"/>
      <c r="Q23129" s="9"/>
    </row>
    <row r="23130" spans="11:17" x14ac:dyDescent="0.25">
      <c r="K23130" s="9"/>
      <c r="N23130" s="9"/>
      <c r="O23130" s="9"/>
      <c r="P23130" s="9"/>
      <c r="Q23130" s="9"/>
    </row>
    <row r="23131" spans="11:17" x14ac:dyDescent="0.25">
      <c r="K23131" s="9"/>
      <c r="N23131" s="9"/>
      <c r="O23131" s="9"/>
      <c r="P23131" s="9"/>
      <c r="Q23131" s="9"/>
    </row>
    <row r="23132" spans="11:17" x14ac:dyDescent="0.25">
      <c r="K23132" s="9"/>
      <c r="N23132" s="9"/>
      <c r="O23132" s="9"/>
      <c r="P23132" s="9"/>
      <c r="Q23132" s="9"/>
    </row>
    <row r="23133" spans="11:17" x14ac:dyDescent="0.25">
      <c r="K23133" s="9"/>
      <c r="N23133" s="9"/>
      <c r="O23133" s="9"/>
      <c r="P23133" s="9"/>
      <c r="Q23133" s="9"/>
    </row>
    <row r="23134" spans="11:17" x14ac:dyDescent="0.25">
      <c r="K23134" s="9"/>
      <c r="N23134" s="9"/>
      <c r="O23134" s="9"/>
      <c r="P23134" s="9"/>
      <c r="Q23134" s="9"/>
    </row>
    <row r="23135" spans="11:17" x14ac:dyDescent="0.25">
      <c r="K23135" s="9"/>
      <c r="N23135" s="9"/>
      <c r="O23135" s="9"/>
      <c r="P23135" s="9"/>
      <c r="Q23135" s="9"/>
    </row>
    <row r="23136" spans="11:17" x14ac:dyDescent="0.25">
      <c r="K23136" s="9"/>
      <c r="N23136" s="9"/>
      <c r="O23136" s="9"/>
      <c r="P23136" s="9"/>
      <c r="Q23136" s="9"/>
    </row>
    <row r="23137" spans="11:17" x14ac:dyDescent="0.25">
      <c r="K23137" s="9"/>
      <c r="N23137" s="9"/>
      <c r="O23137" s="9"/>
      <c r="P23137" s="9"/>
      <c r="Q23137" s="9"/>
    </row>
    <row r="23138" spans="11:17" x14ac:dyDescent="0.25">
      <c r="K23138" s="9"/>
      <c r="N23138" s="9"/>
      <c r="O23138" s="9"/>
      <c r="P23138" s="9"/>
      <c r="Q23138" s="9"/>
    </row>
    <row r="23139" spans="11:17" x14ac:dyDescent="0.25">
      <c r="K23139" s="9"/>
      <c r="N23139" s="9"/>
      <c r="O23139" s="9"/>
      <c r="P23139" s="9"/>
      <c r="Q23139" s="9"/>
    </row>
    <row r="23140" spans="11:17" x14ac:dyDescent="0.25">
      <c r="K23140" s="9"/>
      <c r="N23140" s="9"/>
      <c r="O23140" s="9"/>
      <c r="P23140" s="9"/>
      <c r="Q23140" s="9"/>
    </row>
    <row r="23141" spans="11:17" x14ac:dyDescent="0.25">
      <c r="K23141" s="9"/>
      <c r="N23141" s="9"/>
      <c r="O23141" s="9"/>
      <c r="P23141" s="9"/>
      <c r="Q23141" s="9"/>
    </row>
    <row r="23142" spans="11:17" x14ac:dyDescent="0.25">
      <c r="K23142" s="9"/>
      <c r="N23142" s="9"/>
      <c r="O23142" s="9"/>
      <c r="P23142" s="9"/>
      <c r="Q23142" s="9"/>
    </row>
    <row r="23143" spans="11:17" x14ac:dyDescent="0.25">
      <c r="K23143" s="9"/>
      <c r="N23143" s="9"/>
      <c r="O23143" s="9"/>
      <c r="P23143" s="9"/>
      <c r="Q23143" s="9"/>
    </row>
    <row r="23144" spans="11:17" x14ac:dyDescent="0.25">
      <c r="K23144" s="9"/>
      <c r="N23144" s="9"/>
      <c r="O23144" s="9"/>
      <c r="P23144" s="9"/>
      <c r="Q23144" s="9"/>
    </row>
    <row r="23145" spans="11:17" x14ac:dyDescent="0.25">
      <c r="K23145" s="9"/>
      <c r="N23145" s="9"/>
      <c r="O23145" s="9"/>
      <c r="P23145" s="9"/>
      <c r="Q23145" s="9"/>
    </row>
    <row r="23146" spans="11:17" x14ac:dyDescent="0.25">
      <c r="K23146" s="9"/>
      <c r="N23146" s="9"/>
      <c r="O23146" s="9"/>
      <c r="P23146" s="9"/>
      <c r="Q23146" s="9"/>
    </row>
    <row r="23147" spans="11:17" x14ac:dyDescent="0.25">
      <c r="K23147" s="9"/>
      <c r="N23147" s="9"/>
      <c r="O23147" s="9"/>
      <c r="P23147" s="9"/>
      <c r="Q23147" s="9"/>
    </row>
    <row r="23148" spans="11:17" x14ac:dyDescent="0.25">
      <c r="K23148" s="9"/>
      <c r="N23148" s="9"/>
      <c r="O23148" s="9"/>
      <c r="P23148" s="9"/>
      <c r="Q23148" s="9"/>
    </row>
    <row r="23149" spans="11:17" x14ac:dyDescent="0.25">
      <c r="K23149" s="9"/>
      <c r="N23149" s="9"/>
      <c r="O23149" s="9"/>
      <c r="P23149" s="9"/>
      <c r="Q23149" s="9"/>
    </row>
    <row r="23150" spans="11:17" x14ac:dyDescent="0.25">
      <c r="K23150" s="9"/>
      <c r="N23150" s="9"/>
      <c r="O23150" s="9"/>
      <c r="P23150" s="9"/>
      <c r="Q23150" s="9"/>
    </row>
    <row r="23151" spans="11:17" x14ac:dyDescent="0.25">
      <c r="K23151" s="9"/>
      <c r="N23151" s="9"/>
      <c r="O23151" s="9"/>
      <c r="P23151" s="9"/>
      <c r="Q23151" s="9"/>
    </row>
    <row r="23152" spans="11:17" x14ac:dyDescent="0.25">
      <c r="K23152" s="9"/>
      <c r="N23152" s="9"/>
      <c r="O23152" s="9"/>
      <c r="P23152" s="9"/>
      <c r="Q23152" s="9"/>
    </row>
    <row r="23153" spans="11:17" x14ac:dyDescent="0.25">
      <c r="K23153" s="9"/>
      <c r="N23153" s="9"/>
      <c r="O23153" s="9"/>
      <c r="P23153" s="9"/>
      <c r="Q23153" s="9"/>
    </row>
    <row r="23154" spans="11:17" x14ac:dyDescent="0.25">
      <c r="K23154" s="9"/>
      <c r="N23154" s="9"/>
      <c r="O23154" s="9"/>
      <c r="P23154" s="9"/>
      <c r="Q23154" s="9"/>
    </row>
    <row r="23155" spans="11:17" x14ac:dyDescent="0.25">
      <c r="K23155" s="9"/>
      <c r="N23155" s="9"/>
      <c r="O23155" s="9"/>
      <c r="P23155" s="9"/>
      <c r="Q23155" s="9"/>
    </row>
    <row r="23156" spans="11:17" x14ac:dyDescent="0.25">
      <c r="K23156" s="9"/>
      <c r="N23156" s="9"/>
      <c r="O23156" s="9"/>
      <c r="P23156" s="9"/>
      <c r="Q23156" s="9"/>
    </row>
    <row r="23157" spans="11:17" x14ac:dyDescent="0.25">
      <c r="K23157" s="9"/>
      <c r="N23157" s="9"/>
      <c r="O23157" s="9"/>
      <c r="P23157" s="9"/>
      <c r="Q23157" s="9"/>
    </row>
    <row r="23158" spans="11:17" x14ac:dyDescent="0.25">
      <c r="K23158" s="9"/>
      <c r="N23158" s="9"/>
      <c r="O23158" s="9"/>
      <c r="P23158" s="9"/>
      <c r="Q23158" s="9"/>
    </row>
    <row r="23159" spans="11:17" x14ac:dyDescent="0.25">
      <c r="K23159" s="9"/>
      <c r="N23159" s="9"/>
      <c r="O23159" s="9"/>
      <c r="P23159" s="9"/>
      <c r="Q23159" s="9"/>
    </row>
    <row r="23160" spans="11:17" x14ac:dyDescent="0.25">
      <c r="K23160" s="9"/>
      <c r="N23160" s="9"/>
      <c r="O23160" s="9"/>
      <c r="P23160" s="9"/>
      <c r="Q23160" s="9"/>
    </row>
    <row r="23161" spans="11:17" x14ac:dyDescent="0.25">
      <c r="K23161" s="9"/>
      <c r="N23161" s="9"/>
      <c r="O23161" s="9"/>
      <c r="P23161" s="9"/>
      <c r="Q23161" s="9"/>
    </row>
    <row r="23162" spans="11:17" x14ac:dyDescent="0.25">
      <c r="K23162" s="9"/>
      <c r="N23162" s="9"/>
      <c r="O23162" s="9"/>
      <c r="P23162" s="9"/>
      <c r="Q23162" s="9"/>
    </row>
    <row r="23163" spans="11:17" x14ac:dyDescent="0.25">
      <c r="K23163" s="9"/>
      <c r="N23163" s="9"/>
      <c r="O23163" s="9"/>
      <c r="P23163" s="9"/>
      <c r="Q23163" s="9"/>
    </row>
    <row r="23164" spans="11:17" x14ac:dyDescent="0.25">
      <c r="K23164" s="9"/>
      <c r="N23164" s="9"/>
      <c r="O23164" s="9"/>
      <c r="P23164" s="9"/>
      <c r="Q23164" s="9"/>
    </row>
    <row r="23165" spans="11:17" x14ac:dyDescent="0.25">
      <c r="K23165" s="9"/>
      <c r="N23165" s="9"/>
      <c r="O23165" s="9"/>
      <c r="P23165" s="9"/>
      <c r="Q23165" s="9"/>
    </row>
    <row r="23166" spans="11:17" x14ac:dyDescent="0.25">
      <c r="K23166" s="9"/>
      <c r="N23166" s="9"/>
      <c r="O23166" s="9"/>
      <c r="P23166" s="9"/>
      <c r="Q23166" s="9"/>
    </row>
    <row r="23167" spans="11:17" x14ac:dyDescent="0.25">
      <c r="K23167" s="9"/>
      <c r="N23167" s="9"/>
      <c r="O23167" s="9"/>
      <c r="P23167" s="9"/>
      <c r="Q23167" s="9"/>
    </row>
    <row r="23168" spans="11:17" x14ac:dyDescent="0.25">
      <c r="K23168" s="9"/>
      <c r="N23168" s="9"/>
      <c r="O23168" s="9"/>
      <c r="P23168" s="9"/>
      <c r="Q23168" s="9"/>
    </row>
    <row r="23169" spans="11:17" x14ac:dyDescent="0.25">
      <c r="K23169" s="9"/>
      <c r="N23169" s="9"/>
      <c r="O23169" s="9"/>
      <c r="P23169" s="9"/>
      <c r="Q23169" s="9"/>
    </row>
    <row r="23170" spans="11:17" x14ac:dyDescent="0.25">
      <c r="K23170" s="9"/>
      <c r="N23170" s="9"/>
      <c r="O23170" s="9"/>
      <c r="P23170" s="9"/>
      <c r="Q23170" s="9"/>
    </row>
    <row r="23171" spans="11:17" x14ac:dyDescent="0.25">
      <c r="K23171" s="9"/>
      <c r="N23171" s="9"/>
      <c r="O23171" s="9"/>
      <c r="P23171" s="9"/>
      <c r="Q23171" s="9"/>
    </row>
    <row r="23172" spans="11:17" x14ac:dyDescent="0.25">
      <c r="K23172" s="9"/>
      <c r="N23172" s="9"/>
      <c r="O23172" s="9"/>
      <c r="P23172" s="9"/>
      <c r="Q23172" s="9"/>
    </row>
    <row r="23173" spans="11:17" x14ac:dyDescent="0.25">
      <c r="K23173" s="9"/>
      <c r="N23173" s="9"/>
      <c r="O23173" s="9"/>
      <c r="P23173" s="9"/>
      <c r="Q23173" s="9"/>
    </row>
    <row r="23174" spans="11:17" x14ac:dyDescent="0.25">
      <c r="K23174" s="9"/>
      <c r="N23174" s="9"/>
      <c r="O23174" s="9"/>
      <c r="P23174" s="9"/>
      <c r="Q23174" s="9"/>
    </row>
    <row r="23175" spans="11:17" x14ac:dyDescent="0.25">
      <c r="K23175" s="9"/>
      <c r="N23175" s="9"/>
      <c r="O23175" s="9"/>
      <c r="P23175" s="9"/>
      <c r="Q23175" s="9"/>
    </row>
    <row r="23176" spans="11:17" x14ac:dyDescent="0.25">
      <c r="K23176" s="9"/>
      <c r="N23176" s="9"/>
      <c r="O23176" s="9"/>
      <c r="P23176" s="9"/>
      <c r="Q23176" s="9"/>
    </row>
    <row r="23177" spans="11:17" x14ac:dyDescent="0.25">
      <c r="K23177" s="9"/>
      <c r="N23177" s="9"/>
      <c r="O23177" s="9"/>
      <c r="P23177" s="9"/>
      <c r="Q23177" s="9"/>
    </row>
    <row r="23178" spans="11:17" x14ac:dyDescent="0.25">
      <c r="K23178" s="9"/>
      <c r="N23178" s="9"/>
      <c r="O23178" s="9"/>
      <c r="P23178" s="9"/>
      <c r="Q23178" s="9"/>
    </row>
    <row r="23179" spans="11:17" x14ac:dyDescent="0.25">
      <c r="K23179" s="9"/>
      <c r="N23179" s="9"/>
      <c r="O23179" s="9"/>
      <c r="P23179" s="9"/>
      <c r="Q23179" s="9"/>
    </row>
    <row r="23180" spans="11:17" x14ac:dyDescent="0.25">
      <c r="K23180" s="9"/>
      <c r="N23180" s="9"/>
      <c r="O23180" s="9"/>
      <c r="P23180" s="9"/>
      <c r="Q23180" s="9"/>
    </row>
    <row r="23181" spans="11:17" x14ac:dyDescent="0.25">
      <c r="K23181" s="9"/>
      <c r="N23181" s="9"/>
      <c r="O23181" s="9"/>
      <c r="P23181" s="9"/>
      <c r="Q23181" s="9"/>
    </row>
    <row r="23182" spans="11:17" x14ac:dyDescent="0.25">
      <c r="K23182" s="9"/>
      <c r="N23182" s="9"/>
      <c r="O23182" s="9"/>
      <c r="P23182" s="9"/>
      <c r="Q23182" s="9"/>
    </row>
    <row r="23183" spans="11:17" x14ac:dyDescent="0.25">
      <c r="K23183" s="9"/>
      <c r="N23183" s="9"/>
      <c r="O23183" s="9"/>
      <c r="P23183" s="9"/>
      <c r="Q23183" s="9"/>
    </row>
    <row r="23184" spans="11:17" x14ac:dyDescent="0.25">
      <c r="K23184" s="9"/>
      <c r="N23184" s="9"/>
      <c r="O23184" s="9"/>
      <c r="P23184" s="9"/>
      <c r="Q23184" s="9"/>
    </row>
    <row r="23185" spans="11:17" x14ac:dyDescent="0.25">
      <c r="K23185" s="9"/>
      <c r="N23185" s="9"/>
      <c r="O23185" s="9"/>
      <c r="P23185" s="9"/>
      <c r="Q23185" s="9"/>
    </row>
    <row r="23186" spans="11:17" x14ac:dyDescent="0.25">
      <c r="K23186" s="9"/>
      <c r="N23186" s="9"/>
      <c r="O23186" s="9"/>
      <c r="P23186" s="9"/>
      <c r="Q23186" s="9"/>
    </row>
    <row r="23187" spans="11:17" x14ac:dyDescent="0.25">
      <c r="K23187" s="9"/>
      <c r="N23187" s="9"/>
      <c r="O23187" s="9"/>
      <c r="P23187" s="9"/>
      <c r="Q23187" s="9"/>
    </row>
    <row r="23188" spans="11:17" x14ac:dyDescent="0.25">
      <c r="K23188" s="9"/>
      <c r="N23188" s="9"/>
      <c r="O23188" s="9"/>
      <c r="P23188" s="9"/>
      <c r="Q23188" s="9"/>
    </row>
    <row r="23189" spans="11:17" x14ac:dyDescent="0.25">
      <c r="K23189" s="9"/>
      <c r="N23189" s="9"/>
      <c r="O23189" s="9"/>
      <c r="P23189" s="9"/>
      <c r="Q23189" s="9"/>
    </row>
    <row r="23190" spans="11:17" x14ac:dyDescent="0.25">
      <c r="K23190" s="9"/>
      <c r="N23190" s="9"/>
      <c r="O23190" s="9"/>
      <c r="P23190" s="9"/>
      <c r="Q23190" s="9"/>
    </row>
    <row r="23191" spans="11:17" x14ac:dyDescent="0.25">
      <c r="K23191" s="9"/>
      <c r="N23191" s="9"/>
      <c r="O23191" s="9"/>
      <c r="P23191" s="9"/>
      <c r="Q23191" s="9"/>
    </row>
    <row r="23192" spans="11:17" x14ac:dyDescent="0.25">
      <c r="K23192" s="9"/>
      <c r="N23192" s="9"/>
      <c r="O23192" s="9"/>
      <c r="P23192" s="9"/>
      <c r="Q23192" s="9"/>
    </row>
    <row r="23193" spans="11:17" x14ac:dyDescent="0.25">
      <c r="K23193" s="9"/>
      <c r="N23193" s="9"/>
      <c r="O23193" s="9"/>
      <c r="P23193" s="9"/>
      <c r="Q23193" s="9"/>
    </row>
    <row r="23194" spans="11:17" x14ac:dyDescent="0.25">
      <c r="K23194" s="9"/>
      <c r="N23194" s="9"/>
      <c r="O23194" s="9"/>
      <c r="P23194" s="9"/>
      <c r="Q23194" s="9"/>
    </row>
    <row r="23195" spans="11:17" x14ac:dyDescent="0.25">
      <c r="K23195" s="9"/>
      <c r="N23195" s="9"/>
      <c r="O23195" s="9"/>
      <c r="P23195" s="9"/>
      <c r="Q23195" s="9"/>
    </row>
    <row r="23196" spans="11:17" x14ac:dyDescent="0.25">
      <c r="K23196" s="9"/>
      <c r="N23196" s="9"/>
      <c r="O23196" s="9"/>
      <c r="P23196" s="9"/>
      <c r="Q23196" s="9"/>
    </row>
    <row r="23197" spans="11:17" x14ac:dyDescent="0.25">
      <c r="K23197" s="9"/>
      <c r="N23197" s="9"/>
      <c r="O23197" s="9"/>
      <c r="P23197" s="9"/>
      <c r="Q23197" s="9"/>
    </row>
    <row r="23198" spans="11:17" x14ac:dyDescent="0.25">
      <c r="K23198" s="9"/>
      <c r="N23198" s="9"/>
      <c r="O23198" s="9"/>
      <c r="P23198" s="9"/>
      <c r="Q23198" s="9"/>
    </row>
    <row r="23199" spans="11:17" x14ac:dyDescent="0.25">
      <c r="K23199" s="9"/>
      <c r="N23199" s="9"/>
      <c r="O23199" s="9"/>
      <c r="P23199" s="9"/>
      <c r="Q23199" s="9"/>
    </row>
    <row r="23200" spans="11:17" x14ac:dyDescent="0.25">
      <c r="K23200" s="9"/>
      <c r="N23200" s="9"/>
      <c r="O23200" s="9"/>
      <c r="P23200" s="9"/>
      <c r="Q23200" s="9"/>
    </row>
    <row r="23201" spans="11:17" x14ac:dyDescent="0.25">
      <c r="K23201" s="9"/>
      <c r="N23201" s="9"/>
      <c r="O23201" s="9"/>
      <c r="P23201" s="9"/>
      <c r="Q23201" s="9"/>
    </row>
    <row r="23202" spans="11:17" x14ac:dyDescent="0.25">
      <c r="K23202" s="9"/>
      <c r="N23202" s="9"/>
      <c r="O23202" s="9"/>
      <c r="P23202" s="9"/>
      <c r="Q23202" s="9"/>
    </row>
    <row r="23203" spans="11:17" x14ac:dyDescent="0.25">
      <c r="K23203" s="9"/>
      <c r="N23203" s="9"/>
      <c r="O23203" s="9"/>
      <c r="P23203" s="9"/>
      <c r="Q23203" s="9"/>
    </row>
    <row r="23204" spans="11:17" x14ac:dyDescent="0.25">
      <c r="K23204" s="9"/>
      <c r="N23204" s="9"/>
      <c r="O23204" s="9"/>
      <c r="P23204" s="9"/>
      <c r="Q23204" s="9"/>
    </row>
    <row r="23205" spans="11:17" x14ac:dyDescent="0.25">
      <c r="K23205" s="9"/>
      <c r="N23205" s="9"/>
      <c r="O23205" s="9"/>
      <c r="P23205" s="9"/>
      <c r="Q23205" s="9"/>
    </row>
    <row r="23206" spans="11:17" x14ac:dyDescent="0.25">
      <c r="K23206" s="9"/>
      <c r="N23206" s="9"/>
      <c r="O23206" s="9"/>
      <c r="P23206" s="9"/>
      <c r="Q23206" s="9"/>
    </row>
    <row r="23207" spans="11:17" x14ac:dyDescent="0.25">
      <c r="K23207" s="9"/>
      <c r="N23207" s="9"/>
      <c r="O23207" s="9"/>
      <c r="P23207" s="9"/>
      <c r="Q23207" s="9"/>
    </row>
    <row r="23208" spans="11:17" x14ac:dyDescent="0.25">
      <c r="K23208" s="9"/>
      <c r="N23208" s="9"/>
      <c r="O23208" s="9"/>
      <c r="P23208" s="9"/>
      <c r="Q23208" s="9"/>
    </row>
    <row r="23209" spans="11:17" x14ac:dyDescent="0.25">
      <c r="K23209" s="9"/>
      <c r="N23209" s="9"/>
      <c r="O23209" s="9"/>
      <c r="P23209" s="9"/>
      <c r="Q23209" s="9"/>
    </row>
    <row r="23210" spans="11:17" x14ac:dyDescent="0.25">
      <c r="K23210" s="9"/>
      <c r="N23210" s="9"/>
      <c r="O23210" s="9"/>
      <c r="P23210" s="9"/>
      <c r="Q23210" s="9"/>
    </row>
    <row r="23211" spans="11:17" x14ac:dyDescent="0.25">
      <c r="K23211" s="9"/>
      <c r="N23211" s="9"/>
      <c r="O23211" s="9"/>
      <c r="P23211" s="9"/>
      <c r="Q23211" s="9"/>
    </row>
    <row r="23212" spans="11:17" x14ac:dyDescent="0.25">
      <c r="K23212" s="9"/>
      <c r="N23212" s="9"/>
      <c r="O23212" s="9"/>
      <c r="P23212" s="9"/>
      <c r="Q23212" s="9"/>
    </row>
    <row r="23213" spans="11:17" x14ac:dyDescent="0.25">
      <c r="K23213" s="9"/>
      <c r="N23213" s="9"/>
      <c r="O23213" s="9"/>
      <c r="P23213" s="9"/>
      <c r="Q23213" s="9"/>
    </row>
    <row r="23214" spans="11:17" x14ac:dyDescent="0.25">
      <c r="K23214" s="9"/>
      <c r="N23214" s="9"/>
      <c r="O23214" s="9"/>
      <c r="P23214" s="9"/>
      <c r="Q23214" s="9"/>
    </row>
    <row r="23215" spans="11:17" x14ac:dyDescent="0.25">
      <c r="K23215" s="9"/>
      <c r="N23215" s="9"/>
      <c r="O23215" s="9"/>
      <c r="P23215" s="9"/>
      <c r="Q23215" s="9"/>
    </row>
    <row r="23216" spans="11:17" x14ac:dyDescent="0.25">
      <c r="K23216" s="9"/>
      <c r="N23216" s="9"/>
      <c r="O23216" s="9"/>
      <c r="P23216" s="9"/>
      <c r="Q23216" s="9"/>
    </row>
    <row r="23217" spans="11:17" x14ac:dyDescent="0.25">
      <c r="K23217" s="9"/>
      <c r="N23217" s="9"/>
      <c r="O23217" s="9"/>
      <c r="P23217" s="9"/>
      <c r="Q23217" s="9"/>
    </row>
    <row r="23218" spans="11:17" x14ac:dyDescent="0.25">
      <c r="K23218" s="9"/>
      <c r="N23218" s="9"/>
      <c r="O23218" s="9"/>
      <c r="P23218" s="9"/>
      <c r="Q23218" s="9"/>
    </row>
    <row r="23219" spans="11:17" x14ac:dyDescent="0.25">
      <c r="K23219" s="9"/>
      <c r="N23219" s="9"/>
      <c r="O23219" s="9"/>
      <c r="P23219" s="9"/>
      <c r="Q23219" s="9"/>
    </row>
    <row r="23220" spans="11:17" x14ac:dyDescent="0.25">
      <c r="K23220" s="9"/>
      <c r="N23220" s="9"/>
      <c r="O23220" s="9"/>
      <c r="P23220" s="9"/>
      <c r="Q23220" s="9"/>
    </row>
    <row r="23221" spans="11:17" x14ac:dyDescent="0.25">
      <c r="K23221" s="9"/>
      <c r="N23221" s="9"/>
      <c r="O23221" s="9"/>
      <c r="P23221" s="9"/>
      <c r="Q23221" s="9"/>
    </row>
    <row r="23222" spans="11:17" x14ac:dyDescent="0.25">
      <c r="K23222" s="9"/>
      <c r="N23222" s="9"/>
      <c r="O23222" s="9"/>
      <c r="P23222" s="9"/>
      <c r="Q23222" s="9"/>
    </row>
    <row r="23223" spans="11:17" x14ac:dyDescent="0.25">
      <c r="K23223" s="9"/>
      <c r="N23223" s="9"/>
      <c r="O23223" s="9"/>
      <c r="P23223" s="9"/>
      <c r="Q23223" s="9"/>
    </row>
    <row r="23224" spans="11:17" x14ac:dyDescent="0.25">
      <c r="K23224" s="9"/>
      <c r="N23224" s="9"/>
      <c r="O23224" s="9"/>
      <c r="P23224" s="9"/>
      <c r="Q23224" s="9"/>
    </row>
    <row r="23225" spans="11:17" x14ac:dyDescent="0.25">
      <c r="K23225" s="9"/>
      <c r="N23225" s="9"/>
      <c r="O23225" s="9"/>
      <c r="P23225" s="9"/>
      <c r="Q23225" s="9"/>
    </row>
    <row r="23226" spans="11:17" x14ac:dyDescent="0.25">
      <c r="K23226" s="9"/>
      <c r="N23226" s="9"/>
      <c r="O23226" s="9"/>
      <c r="P23226" s="9"/>
      <c r="Q23226" s="9"/>
    </row>
    <row r="23227" spans="11:17" x14ac:dyDescent="0.25">
      <c r="K23227" s="9"/>
      <c r="N23227" s="9"/>
      <c r="O23227" s="9"/>
      <c r="P23227" s="9"/>
      <c r="Q23227" s="9"/>
    </row>
    <row r="23228" spans="11:17" x14ac:dyDescent="0.25">
      <c r="K23228" s="9"/>
      <c r="N23228" s="9"/>
      <c r="O23228" s="9"/>
      <c r="P23228" s="9"/>
      <c r="Q23228" s="9"/>
    </row>
    <row r="23229" spans="11:17" x14ac:dyDescent="0.25">
      <c r="K23229" s="9"/>
      <c r="N23229" s="9"/>
      <c r="O23229" s="9"/>
      <c r="P23229" s="9"/>
      <c r="Q23229" s="9"/>
    </row>
    <row r="23230" spans="11:17" x14ac:dyDescent="0.25">
      <c r="K23230" s="9"/>
      <c r="N23230" s="9"/>
      <c r="O23230" s="9"/>
      <c r="P23230" s="9"/>
      <c r="Q23230" s="9"/>
    </row>
    <row r="23231" spans="11:17" x14ac:dyDescent="0.25">
      <c r="K23231" s="9"/>
      <c r="N23231" s="9"/>
      <c r="O23231" s="9"/>
      <c r="P23231" s="9"/>
      <c r="Q23231" s="9"/>
    </row>
    <row r="23232" spans="11:17" x14ac:dyDescent="0.25">
      <c r="K23232" s="9"/>
      <c r="N23232" s="9"/>
      <c r="O23232" s="9"/>
      <c r="P23232" s="9"/>
      <c r="Q23232" s="9"/>
    </row>
    <row r="23233" spans="11:17" x14ac:dyDescent="0.25">
      <c r="K23233" s="9"/>
      <c r="N23233" s="9"/>
      <c r="O23233" s="9"/>
      <c r="P23233" s="9"/>
      <c r="Q23233" s="9"/>
    </row>
    <row r="23234" spans="11:17" x14ac:dyDescent="0.25">
      <c r="K23234" s="9"/>
      <c r="N23234" s="9"/>
      <c r="O23234" s="9"/>
      <c r="P23234" s="9"/>
      <c r="Q23234" s="9"/>
    </row>
    <row r="23235" spans="11:17" x14ac:dyDescent="0.25">
      <c r="K23235" s="9"/>
      <c r="N23235" s="9"/>
      <c r="O23235" s="9"/>
      <c r="P23235" s="9"/>
      <c r="Q23235" s="9"/>
    </row>
    <row r="23236" spans="11:17" x14ac:dyDescent="0.25">
      <c r="K23236" s="9"/>
      <c r="N23236" s="9"/>
      <c r="O23236" s="9"/>
      <c r="P23236" s="9"/>
      <c r="Q23236" s="9"/>
    </row>
    <row r="23237" spans="11:17" x14ac:dyDescent="0.25">
      <c r="K23237" s="9"/>
      <c r="N23237" s="9"/>
      <c r="O23237" s="9"/>
      <c r="P23237" s="9"/>
      <c r="Q23237" s="9"/>
    </row>
    <row r="23238" spans="11:17" x14ac:dyDescent="0.25">
      <c r="K23238" s="9"/>
      <c r="N23238" s="9"/>
      <c r="O23238" s="9"/>
      <c r="P23238" s="9"/>
      <c r="Q23238" s="9"/>
    </row>
    <row r="23239" spans="11:17" x14ac:dyDescent="0.25">
      <c r="K23239" s="9"/>
      <c r="N23239" s="9"/>
      <c r="O23239" s="9"/>
      <c r="P23239" s="9"/>
      <c r="Q23239" s="9"/>
    </row>
    <row r="23240" spans="11:17" x14ac:dyDescent="0.25">
      <c r="K23240" s="9"/>
      <c r="N23240" s="9"/>
      <c r="O23240" s="9"/>
      <c r="P23240" s="9"/>
      <c r="Q23240" s="9"/>
    </row>
    <row r="23241" spans="11:17" x14ac:dyDescent="0.25">
      <c r="K23241" s="9"/>
      <c r="N23241" s="9"/>
      <c r="O23241" s="9"/>
      <c r="P23241" s="9"/>
      <c r="Q23241" s="9"/>
    </row>
    <row r="23242" spans="11:17" x14ac:dyDescent="0.25">
      <c r="K23242" s="9"/>
      <c r="N23242" s="9"/>
      <c r="O23242" s="9"/>
      <c r="P23242" s="9"/>
      <c r="Q23242" s="9"/>
    </row>
    <row r="23243" spans="11:17" x14ac:dyDescent="0.25">
      <c r="K23243" s="9"/>
      <c r="N23243" s="9"/>
      <c r="O23243" s="9"/>
      <c r="P23243" s="9"/>
      <c r="Q23243" s="9"/>
    </row>
    <row r="23244" spans="11:17" x14ac:dyDescent="0.25">
      <c r="K23244" s="9"/>
      <c r="N23244" s="9"/>
      <c r="O23244" s="9"/>
      <c r="P23244" s="9"/>
      <c r="Q23244" s="9"/>
    </row>
    <row r="23245" spans="11:17" x14ac:dyDescent="0.25">
      <c r="K23245" s="9"/>
      <c r="N23245" s="9"/>
      <c r="O23245" s="9"/>
      <c r="P23245" s="9"/>
      <c r="Q23245" s="9"/>
    </row>
    <row r="23246" spans="11:17" x14ac:dyDescent="0.25">
      <c r="K23246" s="9"/>
      <c r="N23246" s="9"/>
      <c r="O23246" s="9"/>
      <c r="P23246" s="9"/>
      <c r="Q23246" s="9"/>
    </row>
    <row r="23247" spans="11:17" x14ac:dyDescent="0.25">
      <c r="K23247" s="9"/>
      <c r="N23247" s="9"/>
      <c r="O23247" s="9"/>
      <c r="P23247" s="9"/>
      <c r="Q23247" s="9"/>
    </row>
    <row r="23248" spans="11:17" x14ac:dyDescent="0.25">
      <c r="K23248" s="9"/>
      <c r="N23248" s="9"/>
      <c r="O23248" s="9"/>
      <c r="P23248" s="9"/>
      <c r="Q23248" s="9"/>
    </row>
    <row r="23249" spans="11:17" x14ac:dyDescent="0.25">
      <c r="K23249" s="9"/>
      <c r="N23249" s="9"/>
      <c r="O23249" s="9"/>
      <c r="P23249" s="9"/>
      <c r="Q23249" s="9"/>
    </row>
    <row r="23250" spans="11:17" x14ac:dyDescent="0.25">
      <c r="K23250" s="9"/>
      <c r="N23250" s="9"/>
      <c r="O23250" s="9"/>
      <c r="P23250" s="9"/>
      <c r="Q23250" s="9"/>
    </row>
    <row r="23251" spans="11:17" x14ac:dyDescent="0.25">
      <c r="K23251" s="9"/>
      <c r="N23251" s="9"/>
      <c r="O23251" s="9"/>
      <c r="P23251" s="9"/>
      <c r="Q23251" s="9"/>
    </row>
    <row r="23252" spans="11:17" x14ac:dyDescent="0.25">
      <c r="K23252" s="9"/>
      <c r="N23252" s="9"/>
      <c r="O23252" s="9"/>
      <c r="P23252" s="9"/>
      <c r="Q23252" s="9"/>
    </row>
    <row r="23253" spans="11:17" x14ac:dyDescent="0.25">
      <c r="K23253" s="9"/>
      <c r="N23253" s="9"/>
      <c r="O23253" s="9"/>
      <c r="P23253" s="9"/>
      <c r="Q23253" s="9"/>
    </row>
    <row r="23254" spans="11:17" x14ac:dyDescent="0.25">
      <c r="K23254" s="9"/>
      <c r="N23254" s="9"/>
      <c r="O23254" s="9"/>
      <c r="P23254" s="9"/>
      <c r="Q23254" s="9"/>
    </row>
    <row r="23255" spans="11:17" x14ac:dyDescent="0.25">
      <c r="K23255" s="9"/>
      <c r="N23255" s="9"/>
      <c r="O23255" s="9"/>
      <c r="P23255" s="9"/>
      <c r="Q23255" s="9"/>
    </row>
    <row r="23256" spans="11:17" x14ac:dyDescent="0.25">
      <c r="K23256" s="9"/>
      <c r="N23256" s="9"/>
      <c r="O23256" s="9"/>
      <c r="P23256" s="9"/>
      <c r="Q23256" s="9"/>
    </row>
    <row r="23257" spans="11:17" x14ac:dyDescent="0.25">
      <c r="K23257" s="9"/>
      <c r="N23257" s="9"/>
      <c r="O23257" s="9"/>
      <c r="P23257" s="9"/>
      <c r="Q23257" s="9"/>
    </row>
    <row r="23258" spans="11:17" x14ac:dyDescent="0.25">
      <c r="K23258" s="9"/>
      <c r="N23258" s="9"/>
      <c r="O23258" s="9"/>
      <c r="P23258" s="9"/>
      <c r="Q23258" s="9"/>
    </row>
    <row r="23259" spans="11:17" x14ac:dyDescent="0.25">
      <c r="K23259" s="9"/>
      <c r="N23259" s="9"/>
      <c r="O23259" s="9"/>
      <c r="P23259" s="9"/>
      <c r="Q23259" s="9"/>
    </row>
    <row r="23260" spans="11:17" x14ac:dyDescent="0.25">
      <c r="K23260" s="9"/>
      <c r="N23260" s="9"/>
      <c r="O23260" s="9"/>
      <c r="P23260" s="9"/>
      <c r="Q23260" s="9"/>
    </row>
    <row r="23261" spans="11:17" x14ac:dyDescent="0.25">
      <c r="K23261" s="9"/>
      <c r="N23261" s="9"/>
      <c r="O23261" s="9"/>
      <c r="P23261" s="9"/>
      <c r="Q23261" s="9"/>
    </row>
    <row r="23262" spans="11:17" x14ac:dyDescent="0.25">
      <c r="K23262" s="9"/>
      <c r="N23262" s="9"/>
      <c r="O23262" s="9"/>
      <c r="P23262" s="9"/>
      <c r="Q23262" s="9"/>
    </row>
    <row r="23263" spans="11:17" x14ac:dyDescent="0.25">
      <c r="K23263" s="9"/>
      <c r="N23263" s="9"/>
      <c r="O23263" s="9"/>
      <c r="P23263" s="9"/>
      <c r="Q23263" s="9"/>
    </row>
    <row r="23264" spans="11:17" x14ac:dyDescent="0.25">
      <c r="K23264" s="9"/>
      <c r="N23264" s="9"/>
      <c r="O23264" s="9"/>
      <c r="P23264" s="9"/>
      <c r="Q23264" s="9"/>
    </row>
    <row r="23265" spans="11:17" x14ac:dyDescent="0.25">
      <c r="K23265" s="9"/>
      <c r="N23265" s="9"/>
      <c r="O23265" s="9"/>
      <c r="P23265" s="9"/>
      <c r="Q23265" s="9"/>
    </row>
    <row r="23266" spans="11:17" x14ac:dyDescent="0.25">
      <c r="K23266" s="9"/>
      <c r="N23266" s="9"/>
      <c r="O23266" s="9"/>
      <c r="P23266" s="9"/>
      <c r="Q23266" s="9"/>
    </row>
    <row r="23267" spans="11:17" x14ac:dyDescent="0.25">
      <c r="K23267" s="9"/>
      <c r="N23267" s="9"/>
      <c r="O23267" s="9"/>
      <c r="P23267" s="9"/>
      <c r="Q23267" s="9"/>
    </row>
    <row r="23268" spans="11:17" x14ac:dyDescent="0.25">
      <c r="K23268" s="9"/>
      <c r="N23268" s="9"/>
      <c r="O23268" s="9"/>
      <c r="P23268" s="9"/>
      <c r="Q23268" s="9"/>
    </row>
    <row r="23269" spans="11:17" x14ac:dyDescent="0.25">
      <c r="K23269" s="9"/>
      <c r="N23269" s="9"/>
      <c r="O23269" s="9"/>
      <c r="P23269" s="9"/>
      <c r="Q23269" s="9"/>
    </row>
    <row r="23270" spans="11:17" x14ac:dyDescent="0.25">
      <c r="K23270" s="9"/>
      <c r="N23270" s="9"/>
      <c r="O23270" s="9"/>
      <c r="P23270" s="9"/>
      <c r="Q23270" s="9"/>
    </row>
    <row r="23271" spans="11:17" x14ac:dyDescent="0.25">
      <c r="K23271" s="9"/>
      <c r="N23271" s="9"/>
      <c r="O23271" s="9"/>
      <c r="P23271" s="9"/>
      <c r="Q23271" s="9"/>
    </row>
    <row r="23272" spans="11:17" x14ac:dyDescent="0.25">
      <c r="K23272" s="9"/>
      <c r="N23272" s="9"/>
      <c r="O23272" s="9"/>
      <c r="P23272" s="9"/>
      <c r="Q23272" s="9"/>
    </row>
    <row r="23273" spans="11:17" x14ac:dyDescent="0.25">
      <c r="K23273" s="9"/>
      <c r="N23273" s="9"/>
      <c r="O23273" s="9"/>
      <c r="P23273" s="9"/>
      <c r="Q23273" s="9"/>
    </row>
    <row r="23274" spans="11:17" x14ac:dyDescent="0.25">
      <c r="K23274" s="9"/>
      <c r="N23274" s="9"/>
      <c r="O23274" s="9"/>
      <c r="P23274" s="9"/>
      <c r="Q23274" s="9"/>
    </row>
    <row r="23275" spans="11:17" x14ac:dyDescent="0.25">
      <c r="K23275" s="9"/>
      <c r="N23275" s="9"/>
      <c r="O23275" s="9"/>
      <c r="P23275" s="9"/>
      <c r="Q23275" s="9"/>
    </row>
    <row r="23276" spans="11:17" x14ac:dyDescent="0.25">
      <c r="K23276" s="9"/>
      <c r="N23276" s="9"/>
      <c r="O23276" s="9"/>
      <c r="P23276" s="9"/>
      <c r="Q23276" s="9"/>
    </row>
    <row r="23277" spans="11:17" x14ac:dyDescent="0.25">
      <c r="K23277" s="9"/>
      <c r="N23277" s="9"/>
      <c r="O23277" s="9"/>
      <c r="P23277" s="9"/>
      <c r="Q23277" s="9"/>
    </row>
    <row r="23278" spans="11:17" x14ac:dyDescent="0.25">
      <c r="K23278" s="9"/>
      <c r="N23278" s="9"/>
      <c r="O23278" s="9"/>
      <c r="P23278" s="9"/>
      <c r="Q23278" s="9"/>
    </row>
    <row r="23279" spans="11:17" x14ac:dyDescent="0.25">
      <c r="K23279" s="9"/>
      <c r="N23279" s="9"/>
      <c r="O23279" s="9"/>
      <c r="P23279" s="9"/>
      <c r="Q23279" s="9"/>
    </row>
    <row r="23280" spans="11:17" x14ac:dyDescent="0.25">
      <c r="K23280" s="9"/>
      <c r="N23280" s="9"/>
      <c r="O23280" s="9"/>
      <c r="P23280" s="9"/>
      <c r="Q23280" s="9"/>
    </row>
    <row r="23281" spans="11:17" x14ac:dyDescent="0.25">
      <c r="K23281" s="9"/>
      <c r="N23281" s="9"/>
      <c r="O23281" s="9"/>
      <c r="P23281" s="9"/>
      <c r="Q23281" s="9"/>
    </row>
    <row r="23282" spans="11:17" x14ac:dyDescent="0.25">
      <c r="K23282" s="9"/>
      <c r="N23282" s="9"/>
      <c r="O23282" s="9"/>
      <c r="P23282" s="9"/>
      <c r="Q23282" s="9"/>
    </row>
    <row r="23283" spans="11:17" x14ac:dyDescent="0.25">
      <c r="K23283" s="9"/>
      <c r="N23283" s="9"/>
      <c r="O23283" s="9"/>
      <c r="P23283" s="9"/>
      <c r="Q23283" s="9"/>
    </row>
    <row r="23284" spans="11:17" x14ac:dyDescent="0.25">
      <c r="K23284" s="9"/>
      <c r="N23284" s="9"/>
      <c r="O23284" s="9"/>
      <c r="P23284" s="9"/>
      <c r="Q23284" s="9"/>
    </row>
    <row r="23285" spans="11:17" x14ac:dyDescent="0.25">
      <c r="K23285" s="9"/>
      <c r="N23285" s="9"/>
      <c r="O23285" s="9"/>
      <c r="P23285" s="9"/>
      <c r="Q23285" s="9"/>
    </row>
    <row r="23286" spans="11:17" x14ac:dyDescent="0.25">
      <c r="K23286" s="9"/>
      <c r="N23286" s="9"/>
      <c r="O23286" s="9"/>
      <c r="P23286" s="9"/>
      <c r="Q23286" s="9"/>
    </row>
    <row r="23287" spans="11:17" x14ac:dyDescent="0.25">
      <c r="K23287" s="9"/>
      <c r="N23287" s="9"/>
      <c r="O23287" s="9"/>
      <c r="P23287" s="9"/>
      <c r="Q23287" s="9"/>
    </row>
    <row r="23288" spans="11:17" x14ac:dyDescent="0.25">
      <c r="K23288" s="9"/>
      <c r="N23288" s="9"/>
      <c r="O23288" s="9"/>
      <c r="P23288" s="9"/>
      <c r="Q23288" s="9"/>
    </row>
    <row r="23289" spans="11:17" x14ac:dyDescent="0.25">
      <c r="K23289" s="9"/>
      <c r="N23289" s="9"/>
      <c r="O23289" s="9"/>
      <c r="P23289" s="9"/>
      <c r="Q23289" s="9"/>
    </row>
    <row r="23290" spans="11:17" x14ac:dyDescent="0.25">
      <c r="K23290" s="9"/>
      <c r="N23290" s="9"/>
      <c r="O23290" s="9"/>
      <c r="P23290" s="9"/>
      <c r="Q23290" s="9"/>
    </row>
    <row r="23291" spans="11:17" x14ac:dyDescent="0.25">
      <c r="K23291" s="9"/>
      <c r="N23291" s="9"/>
      <c r="O23291" s="9"/>
      <c r="P23291" s="9"/>
      <c r="Q23291" s="9"/>
    </row>
    <row r="23292" spans="11:17" x14ac:dyDescent="0.25">
      <c r="K23292" s="9"/>
      <c r="N23292" s="9"/>
      <c r="O23292" s="9"/>
      <c r="P23292" s="9"/>
      <c r="Q23292" s="9"/>
    </row>
    <row r="23293" spans="11:17" x14ac:dyDescent="0.25">
      <c r="K23293" s="9"/>
      <c r="N23293" s="9"/>
      <c r="O23293" s="9"/>
      <c r="P23293" s="9"/>
      <c r="Q23293" s="9"/>
    </row>
    <row r="23294" spans="11:17" x14ac:dyDescent="0.25">
      <c r="K23294" s="9"/>
      <c r="N23294" s="9"/>
      <c r="O23294" s="9"/>
      <c r="P23294" s="9"/>
      <c r="Q23294" s="9"/>
    </row>
    <row r="23295" spans="11:17" x14ac:dyDescent="0.25">
      <c r="K23295" s="9"/>
      <c r="N23295" s="9"/>
      <c r="O23295" s="9"/>
      <c r="P23295" s="9"/>
      <c r="Q23295" s="9"/>
    </row>
    <row r="23296" spans="11:17" x14ac:dyDescent="0.25">
      <c r="K23296" s="9"/>
      <c r="N23296" s="9"/>
      <c r="O23296" s="9"/>
      <c r="P23296" s="9"/>
      <c r="Q23296" s="9"/>
    </row>
    <row r="23297" spans="11:17" x14ac:dyDescent="0.25">
      <c r="K23297" s="9"/>
      <c r="N23297" s="9"/>
      <c r="O23297" s="9"/>
      <c r="P23297" s="9"/>
      <c r="Q23297" s="9"/>
    </row>
    <row r="23298" spans="11:17" x14ac:dyDescent="0.25">
      <c r="K23298" s="9"/>
      <c r="N23298" s="9"/>
      <c r="O23298" s="9"/>
      <c r="P23298" s="9"/>
      <c r="Q23298" s="9"/>
    </row>
    <row r="23299" spans="11:17" x14ac:dyDescent="0.25">
      <c r="K23299" s="9"/>
      <c r="N23299" s="9"/>
      <c r="O23299" s="9"/>
      <c r="P23299" s="9"/>
      <c r="Q23299" s="9"/>
    </row>
    <row r="23300" spans="11:17" x14ac:dyDescent="0.25">
      <c r="K23300" s="9"/>
      <c r="N23300" s="9"/>
      <c r="O23300" s="9"/>
      <c r="P23300" s="9"/>
      <c r="Q23300" s="9"/>
    </row>
    <row r="23301" spans="11:17" x14ac:dyDescent="0.25">
      <c r="K23301" s="9"/>
      <c r="N23301" s="9"/>
      <c r="O23301" s="9"/>
      <c r="P23301" s="9"/>
      <c r="Q23301" s="9"/>
    </row>
    <row r="23302" spans="11:17" x14ac:dyDescent="0.25">
      <c r="K23302" s="9"/>
      <c r="N23302" s="9"/>
      <c r="O23302" s="9"/>
      <c r="P23302" s="9"/>
      <c r="Q23302" s="9"/>
    </row>
    <row r="23303" spans="11:17" x14ac:dyDescent="0.25">
      <c r="K23303" s="9"/>
      <c r="N23303" s="9"/>
      <c r="O23303" s="9"/>
      <c r="P23303" s="9"/>
      <c r="Q23303" s="9"/>
    </row>
    <row r="23304" spans="11:17" x14ac:dyDescent="0.25">
      <c r="K23304" s="9"/>
      <c r="N23304" s="9"/>
      <c r="O23304" s="9"/>
      <c r="P23304" s="9"/>
      <c r="Q23304" s="9"/>
    </row>
    <row r="23305" spans="11:17" x14ac:dyDescent="0.25">
      <c r="K23305" s="9"/>
      <c r="N23305" s="9"/>
      <c r="O23305" s="9"/>
      <c r="P23305" s="9"/>
      <c r="Q23305" s="9"/>
    </row>
    <row r="23306" spans="11:17" x14ac:dyDescent="0.25">
      <c r="K23306" s="9"/>
      <c r="N23306" s="9"/>
      <c r="O23306" s="9"/>
      <c r="P23306" s="9"/>
      <c r="Q23306" s="9"/>
    </row>
    <row r="23307" spans="11:17" x14ac:dyDescent="0.25">
      <c r="K23307" s="9"/>
      <c r="N23307" s="9"/>
      <c r="O23307" s="9"/>
      <c r="P23307" s="9"/>
      <c r="Q23307" s="9"/>
    </row>
    <row r="23308" spans="11:17" x14ac:dyDescent="0.25">
      <c r="K23308" s="9"/>
      <c r="N23308" s="9"/>
      <c r="O23308" s="9"/>
      <c r="P23308" s="9"/>
      <c r="Q23308" s="9"/>
    </row>
    <row r="23309" spans="11:17" x14ac:dyDescent="0.25">
      <c r="K23309" s="9"/>
      <c r="N23309" s="9"/>
      <c r="O23309" s="9"/>
      <c r="P23309" s="9"/>
      <c r="Q23309" s="9"/>
    </row>
    <row r="23310" spans="11:17" x14ac:dyDescent="0.25">
      <c r="K23310" s="9"/>
      <c r="N23310" s="9"/>
      <c r="O23310" s="9"/>
      <c r="P23310" s="9"/>
      <c r="Q23310" s="9"/>
    </row>
    <row r="23311" spans="11:17" x14ac:dyDescent="0.25">
      <c r="K23311" s="9"/>
      <c r="N23311" s="9"/>
      <c r="O23311" s="9"/>
      <c r="P23311" s="9"/>
      <c r="Q23311" s="9"/>
    </row>
    <row r="23312" spans="11:17" x14ac:dyDescent="0.25">
      <c r="K23312" s="9"/>
      <c r="N23312" s="9"/>
      <c r="O23312" s="9"/>
      <c r="P23312" s="9"/>
      <c r="Q23312" s="9"/>
    </row>
    <row r="23313" spans="11:17" x14ac:dyDescent="0.25">
      <c r="K23313" s="9"/>
      <c r="N23313" s="9"/>
      <c r="O23313" s="9"/>
      <c r="P23313" s="9"/>
      <c r="Q23313" s="9"/>
    </row>
    <row r="23314" spans="11:17" x14ac:dyDescent="0.25">
      <c r="K23314" s="9"/>
      <c r="N23314" s="9"/>
      <c r="O23314" s="9"/>
      <c r="P23314" s="9"/>
      <c r="Q23314" s="9"/>
    </row>
    <row r="23315" spans="11:17" x14ac:dyDescent="0.25">
      <c r="K23315" s="9"/>
      <c r="N23315" s="9"/>
      <c r="O23315" s="9"/>
      <c r="P23315" s="9"/>
      <c r="Q23315" s="9"/>
    </row>
    <row r="23316" spans="11:17" x14ac:dyDescent="0.25">
      <c r="K23316" s="9"/>
      <c r="N23316" s="9"/>
      <c r="O23316" s="9"/>
      <c r="P23316" s="9"/>
      <c r="Q23316" s="9"/>
    </row>
    <row r="23317" spans="11:17" x14ac:dyDescent="0.25">
      <c r="K23317" s="9"/>
      <c r="N23317" s="9"/>
      <c r="O23317" s="9"/>
      <c r="P23317" s="9"/>
      <c r="Q23317" s="9"/>
    </row>
    <row r="23318" spans="11:17" x14ac:dyDescent="0.25">
      <c r="K23318" s="9"/>
      <c r="N23318" s="9"/>
      <c r="O23318" s="9"/>
      <c r="P23318" s="9"/>
      <c r="Q23318" s="9"/>
    </row>
    <row r="23319" spans="11:17" x14ac:dyDescent="0.25">
      <c r="K23319" s="9"/>
      <c r="N23319" s="9"/>
      <c r="O23319" s="9"/>
      <c r="P23319" s="9"/>
      <c r="Q23319" s="9"/>
    </row>
    <row r="23320" spans="11:17" x14ac:dyDescent="0.25">
      <c r="K23320" s="9"/>
      <c r="N23320" s="9"/>
      <c r="O23320" s="9"/>
      <c r="P23320" s="9"/>
      <c r="Q23320" s="9"/>
    </row>
    <row r="23321" spans="11:17" x14ac:dyDescent="0.25">
      <c r="K23321" s="9"/>
      <c r="N23321" s="9"/>
      <c r="O23321" s="9"/>
      <c r="P23321" s="9"/>
      <c r="Q23321" s="9"/>
    </row>
    <row r="23322" spans="11:17" x14ac:dyDescent="0.25">
      <c r="K23322" s="9"/>
      <c r="N23322" s="9"/>
      <c r="O23322" s="9"/>
      <c r="P23322" s="9"/>
      <c r="Q23322" s="9"/>
    </row>
    <row r="23323" spans="11:17" x14ac:dyDescent="0.25">
      <c r="K23323" s="9"/>
      <c r="N23323" s="9"/>
      <c r="O23323" s="9"/>
      <c r="P23323" s="9"/>
      <c r="Q23323" s="9"/>
    </row>
    <row r="23324" spans="11:17" x14ac:dyDescent="0.25">
      <c r="K23324" s="9"/>
      <c r="N23324" s="9"/>
      <c r="O23324" s="9"/>
      <c r="P23324" s="9"/>
      <c r="Q23324" s="9"/>
    </row>
    <row r="23325" spans="11:17" x14ac:dyDescent="0.25">
      <c r="K23325" s="9"/>
      <c r="N23325" s="9"/>
      <c r="O23325" s="9"/>
      <c r="P23325" s="9"/>
      <c r="Q23325" s="9"/>
    </row>
    <row r="23326" spans="11:17" x14ac:dyDescent="0.25">
      <c r="K23326" s="9"/>
      <c r="N23326" s="9"/>
      <c r="O23326" s="9"/>
      <c r="P23326" s="9"/>
      <c r="Q23326" s="9"/>
    </row>
    <row r="23327" spans="11:17" x14ac:dyDescent="0.25">
      <c r="K23327" s="9"/>
      <c r="N23327" s="9"/>
      <c r="O23327" s="9"/>
      <c r="P23327" s="9"/>
      <c r="Q23327" s="9"/>
    </row>
    <row r="23328" spans="11:17" x14ac:dyDescent="0.25">
      <c r="K23328" s="9"/>
      <c r="N23328" s="9"/>
      <c r="O23328" s="9"/>
      <c r="P23328" s="9"/>
      <c r="Q23328" s="9"/>
    </row>
    <row r="23329" spans="11:17" x14ac:dyDescent="0.25">
      <c r="K23329" s="9"/>
      <c r="N23329" s="9"/>
      <c r="O23329" s="9"/>
      <c r="P23329" s="9"/>
      <c r="Q23329" s="9"/>
    </row>
    <row r="23330" spans="11:17" x14ac:dyDescent="0.25">
      <c r="K23330" s="9"/>
      <c r="N23330" s="9"/>
      <c r="O23330" s="9"/>
      <c r="P23330" s="9"/>
      <c r="Q23330" s="9"/>
    </row>
    <row r="23331" spans="11:17" x14ac:dyDescent="0.25">
      <c r="K23331" s="9"/>
      <c r="N23331" s="9"/>
      <c r="O23331" s="9"/>
      <c r="P23331" s="9"/>
      <c r="Q23331" s="9"/>
    </row>
    <row r="23332" spans="11:17" x14ac:dyDescent="0.25">
      <c r="K23332" s="9"/>
      <c r="N23332" s="9"/>
      <c r="O23332" s="9"/>
      <c r="P23332" s="9"/>
      <c r="Q23332" s="9"/>
    </row>
    <row r="23333" spans="11:17" x14ac:dyDescent="0.25">
      <c r="K23333" s="9"/>
      <c r="N23333" s="9"/>
      <c r="O23333" s="9"/>
      <c r="P23333" s="9"/>
      <c r="Q23333" s="9"/>
    </row>
    <row r="23334" spans="11:17" x14ac:dyDescent="0.25">
      <c r="K23334" s="9"/>
      <c r="N23334" s="9"/>
      <c r="O23334" s="9"/>
      <c r="P23334" s="9"/>
      <c r="Q23334" s="9"/>
    </row>
    <row r="23335" spans="11:17" x14ac:dyDescent="0.25">
      <c r="K23335" s="9"/>
      <c r="N23335" s="9"/>
      <c r="O23335" s="9"/>
      <c r="P23335" s="9"/>
      <c r="Q23335" s="9"/>
    </row>
    <row r="23336" spans="11:17" x14ac:dyDescent="0.25">
      <c r="K23336" s="9"/>
      <c r="N23336" s="9"/>
      <c r="O23336" s="9"/>
      <c r="P23336" s="9"/>
      <c r="Q23336" s="9"/>
    </row>
    <row r="23337" spans="11:17" x14ac:dyDescent="0.25">
      <c r="K23337" s="9"/>
      <c r="N23337" s="9"/>
      <c r="O23337" s="9"/>
      <c r="P23337" s="9"/>
      <c r="Q23337" s="9"/>
    </row>
    <row r="23338" spans="11:17" x14ac:dyDescent="0.25">
      <c r="K23338" s="9"/>
      <c r="N23338" s="9"/>
      <c r="O23338" s="9"/>
      <c r="P23338" s="9"/>
      <c r="Q23338" s="9"/>
    </row>
    <row r="23339" spans="11:17" x14ac:dyDescent="0.25">
      <c r="K23339" s="9"/>
      <c r="N23339" s="9"/>
      <c r="O23339" s="9"/>
      <c r="P23339" s="9"/>
      <c r="Q23339" s="9"/>
    </row>
    <row r="23340" spans="11:17" x14ac:dyDescent="0.25">
      <c r="K23340" s="9"/>
      <c r="N23340" s="9"/>
      <c r="O23340" s="9"/>
      <c r="P23340" s="9"/>
      <c r="Q23340" s="9"/>
    </row>
    <row r="23341" spans="11:17" x14ac:dyDescent="0.25">
      <c r="K23341" s="9"/>
      <c r="N23341" s="9"/>
      <c r="O23341" s="9"/>
      <c r="P23341" s="9"/>
      <c r="Q23341" s="9"/>
    </row>
    <row r="23342" spans="11:17" x14ac:dyDescent="0.25">
      <c r="K23342" s="9"/>
      <c r="N23342" s="9"/>
      <c r="O23342" s="9"/>
      <c r="P23342" s="9"/>
      <c r="Q23342" s="9"/>
    </row>
    <row r="23343" spans="11:17" x14ac:dyDescent="0.25">
      <c r="K23343" s="9"/>
      <c r="N23343" s="9"/>
      <c r="O23343" s="9"/>
      <c r="P23343" s="9"/>
      <c r="Q23343" s="9"/>
    </row>
    <row r="23344" spans="11:17" x14ac:dyDescent="0.25">
      <c r="K23344" s="9"/>
      <c r="N23344" s="9"/>
      <c r="O23344" s="9"/>
      <c r="P23344" s="9"/>
      <c r="Q23344" s="9"/>
    </row>
    <row r="23345" spans="11:17" x14ac:dyDescent="0.25">
      <c r="K23345" s="9"/>
      <c r="N23345" s="9"/>
      <c r="O23345" s="9"/>
      <c r="P23345" s="9"/>
      <c r="Q23345" s="9"/>
    </row>
    <row r="23346" spans="11:17" x14ac:dyDescent="0.25">
      <c r="K23346" s="9"/>
      <c r="N23346" s="9"/>
      <c r="O23346" s="9"/>
      <c r="P23346" s="9"/>
      <c r="Q23346" s="9"/>
    </row>
    <row r="23347" spans="11:17" x14ac:dyDescent="0.25">
      <c r="K23347" s="9"/>
      <c r="N23347" s="9"/>
      <c r="O23347" s="9"/>
      <c r="P23347" s="9"/>
      <c r="Q23347" s="9"/>
    </row>
    <row r="23348" spans="11:17" x14ac:dyDescent="0.25">
      <c r="K23348" s="9"/>
      <c r="N23348" s="9"/>
      <c r="O23348" s="9"/>
      <c r="P23348" s="9"/>
      <c r="Q23348" s="9"/>
    </row>
    <row r="23349" spans="11:17" x14ac:dyDescent="0.25">
      <c r="K23349" s="9"/>
      <c r="N23349" s="9"/>
      <c r="O23349" s="9"/>
      <c r="P23349" s="9"/>
      <c r="Q23349" s="9"/>
    </row>
    <row r="23350" spans="11:17" x14ac:dyDescent="0.25">
      <c r="K23350" s="9"/>
      <c r="N23350" s="9"/>
      <c r="O23350" s="9"/>
      <c r="P23350" s="9"/>
      <c r="Q23350" s="9"/>
    </row>
    <row r="23351" spans="11:17" x14ac:dyDescent="0.25">
      <c r="K23351" s="9"/>
      <c r="N23351" s="9"/>
      <c r="O23351" s="9"/>
      <c r="P23351" s="9"/>
      <c r="Q23351" s="9"/>
    </row>
    <row r="23352" spans="11:17" x14ac:dyDescent="0.25">
      <c r="K23352" s="9"/>
      <c r="N23352" s="9"/>
      <c r="O23352" s="9"/>
      <c r="P23352" s="9"/>
      <c r="Q23352" s="9"/>
    </row>
    <row r="23353" spans="11:17" x14ac:dyDescent="0.25">
      <c r="K23353" s="9"/>
      <c r="N23353" s="9"/>
      <c r="O23353" s="9"/>
      <c r="P23353" s="9"/>
      <c r="Q23353" s="9"/>
    </row>
    <row r="23354" spans="11:17" x14ac:dyDescent="0.25">
      <c r="K23354" s="9"/>
      <c r="N23354" s="9"/>
      <c r="O23354" s="9"/>
      <c r="P23354" s="9"/>
      <c r="Q23354" s="9"/>
    </row>
    <row r="23355" spans="11:17" x14ac:dyDescent="0.25">
      <c r="K23355" s="9"/>
      <c r="N23355" s="9"/>
      <c r="O23355" s="9"/>
      <c r="P23355" s="9"/>
      <c r="Q23355" s="9"/>
    </row>
    <row r="23356" spans="11:17" x14ac:dyDescent="0.25">
      <c r="K23356" s="9"/>
      <c r="N23356" s="9"/>
      <c r="O23356" s="9"/>
      <c r="P23356" s="9"/>
      <c r="Q23356" s="9"/>
    </row>
    <row r="23357" spans="11:17" x14ac:dyDescent="0.25">
      <c r="K23357" s="9"/>
      <c r="N23357" s="9"/>
      <c r="O23357" s="9"/>
      <c r="P23357" s="9"/>
      <c r="Q23357" s="9"/>
    </row>
    <row r="23358" spans="11:17" x14ac:dyDescent="0.25">
      <c r="K23358" s="9"/>
      <c r="N23358" s="9"/>
      <c r="O23358" s="9"/>
      <c r="P23358" s="9"/>
      <c r="Q23358" s="9"/>
    </row>
    <row r="23359" spans="11:17" x14ac:dyDescent="0.25">
      <c r="K23359" s="9"/>
      <c r="N23359" s="9"/>
      <c r="O23359" s="9"/>
      <c r="P23359" s="9"/>
      <c r="Q23359" s="9"/>
    </row>
    <row r="23360" spans="11:17" x14ac:dyDescent="0.25">
      <c r="K23360" s="9"/>
      <c r="N23360" s="9"/>
      <c r="O23360" s="9"/>
      <c r="P23360" s="9"/>
      <c r="Q23360" s="9"/>
    </row>
    <row r="23361" spans="11:17" x14ac:dyDescent="0.25">
      <c r="K23361" s="9"/>
      <c r="N23361" s="9"/>
      <c r="O23361" s="9"/>
      <c r="P23361" s="9"/>
      <c r="Q23361" s="9"/>
    </row>
    <row r="23362" spans="11:17" x14ac:dyDescent="0.25">
      <c r="K23362" s="9"/>
      <c r="N23362" s="9"/>
      <c r="O23362" s="9"/>
      <c r="P23362" s="9"/>
      <c r="Q23362" s="9"/>
    </row>
    <row r="23363" spans="11:17" x14ac:dyDescent="0.25">
      <c r="K23363" s="9"/>
      <c r="N23363" s="9"/>
      <c r="O23363" s="9"/>
      <c r="P23363" s="9"/>
      <c r="Q23363" s="9"/>
    </row>
    <row r="23364" spans="11:17" x14ac:dyDescent="0.25">
      <c r="K23364" s="9"/>
      <c r="N23364" s="9"/>
      <c r="O23364" s="9"/>
      <c r="P23364" s="9"/>
      <c r="Q23364" s="9"/>
    </row>
    <row r="23365" spans="11:17" x14ac:dyDescent="0.25">
      <c r="K23365" s="9"/>
      <c r="N23365" s="9"/>
      <c r="O23365" s="9"/>
      <c r="P23365" s="9"/>
      <c r="Q23365" s="9"/>
    </row>
    <row r="23366" spans="11:17" x14ac:dyDescent="0.25">
      <c r="K23366" s="9"/>
      <c r="N23366" s="9"/>
      <c r="O23366" s="9"/>
      <c r="P23366" s="9"/>
      <c r="Q23366" s="9"/>
    </row>
    <row r="23367" spans="11:17" x14ac:dyDescent="0.25">
      <c r="K23367" s="9"/>
      <c r="N23367" s="9"/>
      <c r="O23367" s="9"/>
      <c r="P23367" s="9"/>
      <c r="Q23367" s="9"/>
    </row>
    <row r="23368" spans="11:17" x14ac:dyDescent="0.25">
      <c r="K23368" s="9"/>
      <c r="N23368" s="9"/>
      <c r="O23368" s="9"/>
      <c r="P23368" s="9"/>
      <c r="Q23368" s="9"/>
    </row>
    <row r="23369" spans="11:17" x14ac:dyDescent="0.25">
      <c r="K23369" s="9"/>
      <c r="N23369" s="9"/>
      <c r="O23369" s="9"/>
      <c r="P23369" s="9"/>
      <c r="Q23369" s="9"/>
    </row>
    <row r="23370" spans="11:17" x14ac:dyDescent="0.25">
      <c r="K23370" s="9"/>
      <c r="N23370" s="9"/>
      <c r="O23370" s="9"/>
      <c r="P23370" s="9"/>
      <c r="Q23370" s="9"/>
    </row>
    <row r="23371" spans="11:17" x14ac:dyDescent="0.25">
      <c r="K23371" s="9"/>
      <c r="N23371" s="9"/>
      <c r="O23371" s="9"/>
      <c r="P23371" s="9"/>
      <c r="Q23371" s="9"/>
    </row>
    <row r="23372" spans="11:17" x14ac:dyDescent="0.25">
      <c r="K23372" s="9"/>
      <c r="N23372" s="9"/>
      <c r="O23372" s="9"/>
      <c r="P23372" s="9"/>
      <c r="Q23372" s="9"/>
    </row>
    <row r="23373" spans="11:17" x14ac:dyDescent="0.25">
      <c r="K23373" s="9"/>
      <c r="N23373" s="9"/>
      <c r="O23373" s="9"/>
      <c r="P23373" s="9"/>
      <c r="Q23373" s="9"/>
    </row>
    <row r="23374" spans="11:17" x14ac:dyDescent="0.25">
      <c r="K23374" s="9"/>
      <c r="N23374" s="9"/>
      <c r="O23374" s="9"/>
      <c r="P23374" s="9"/>
      <c r="Q23374" s="9"/>
    </row>
    <row r="23375" spans="11:17" x14ac:dyDescent="0.25">
      <c r="K23375" s="9"/>
      <c r="N23375" s="9"/>
      <c r="O23375" s="9"/>
      <c r="P23375" s="9"/>
      <c r="Q23375" s="9"/>
    </row>
    <row r="23376" spans="11:17" x14ac:dyDescent="0.25">
      <c r="K23376" s="9"/>
      <c r="N23376" s="9"/>
      <c r="O23376" s="9"/>
      <c r="P23376" s="9"/>
      <c r="Q23376" s="9"/>
    </row>
    <row r="23377" spans="11:17" x14ac:dyDescent="0.25">
      <c r="K23377" s="9"/>
      <c r="N23377" s="9"/>
      <c r="O23377" s="9"/>
      <c r="P23377" s="9"/>
      <c r="Q23377" s="9"/>
    </row>
    <row r="23378" spans="11:17" x14ac:dyDescent="0.25">
      <c r="K23378" s="9"/>
      <c r="N23378" s="9"/>
      <c r="O23378" s="9"/>
      <c r="P23378" s="9"/>
      <c r="Q23378" s="9"/>
    </row>
    <row r="23379" spans="11:17" x14ac:dyDescent="0.25">
      <c r="K23379" s="9"/>
      <c r="N23379" s="9"/>
      <c r="O23379" s="9"/>
      <c r="P23379" s="9"/>
      <c r="Q23379" s="9"/>
    </row>
    <row r="23380" spans="11:17" x14ac:dyDescent="0.25">
      <c r="K23380" s="9"/>
      <c r="N23380" s="9"/>
      <c r="O23380" s="9"/>
      <c r="P23380" s="9"/>
      <c r="Q23380" s="9"/>
    </row>
    <row r="23381" spans="11:17" x14ac:dyDescent="0.25">
      <c r="K23381" s="9"/>
      <c r="N23381" s="9"/>
      <c r="O23381" s="9"/>
      <c r="P23381" s="9"/>
      <c r="Q23381" s="9"/>
    </row>
    <row r="23382" spans="11:17" x14ac:dyDescent="0.25">
      <c r="K23382" s="9"/>
      <c r="N23382" s="9"/>
      <c r="O23382" s="9"/>
      <c r="P23382" s="9"/>
      <c r="Q23382" s="9"/>
    </row>
    <row r="23383" spans="11:17" x14ac:dyDescent="0.25">
      <c r="K23383" s="9"/>
      <c r="N23383" s="9"/>
      <c r="O23383" s="9"/>
      <c r="P23383" s="9"/>
      <c r="Q23383" s="9"/>
    </row>
    <row r="23384" spans="11:17" x14ac:dyDescent="0.25">
      <c r="K23384" s="9"/>
      <c r="N23384" s="9"/>
      <c r="O23384" s="9"/>
      <c r="P23384" s="9"/>
      <c r="Q23384" s="9"/>
    </row>
    <row r="23385" spans="11:17" x14ac:dyDescent="0.25">
      <c r="K23385" s="9"/>
      <c r="N23385" s="9"/>
      <c r="O23385" s="9"/>
      <c r="P23385" s="9"/>
      <c r="Q23385" s="9"/>
    </row>
    <row r="23386" spans="11:17" x14ac:dyDescent="0.25">
      <c r="K23386" s="9"/>
      <c r="N23386" s="9"/>
      <c r="O23386" s="9"/>
      <c r="P23386" s="9"/>
      <c r="Q23386" s="9"/>
    </row>
    <row r="23387" spans="11:17" x14ac:dyDescent="0.25">
      <c r="K23387" s="9"/>
      <c r="N23387" s="9"/>
      <c r="O23387" s="9"/>
      <c r="P23387" s="9"/>
      <c r="Q23387" s="9"/>
    </row>
    <row r="23388" spans="11:17" x14ac:dyDescent="0.25">
      <c r="K23388" s="9"/>
      <c r="N23388" s="9"/>
      <c r="O23388" s="9"/>
      <c r="P23388" s="9"/>
      <c r="Q23388" s="9"/>
    </row>
    <row r="23389" spans="11:17" x14ac:dyDescent="0.25">
      <c r="K23389" s="9"/>
      <c r="N23389" s="9"/>
      <c r="O23389" s="9"/>
      <c r="P23389" s="9"/>
      <c r="Q23389" s="9"/>
    </row>
    <row r="23390" spans="11:17" x14ac:dyDescent="0.25">
      <c r="K23390" s="9"/>
      <c r="N23390" s="9"/>
      <c r="O23390" s="9"/>
      <c r="P23390" s="9"/>
      <c r="Q23390" s="9"/>
    </row>
    <row r="23391" spans="11:17" x14ac:dyDescent="0.25">
      <c r="K23391" s="9"/>
      <c r="N23391" s="9"/>
      <c r="O23391" s="9"/>
      <c r="P23391" s="9"/>
      <c r="Q23391" s="9"/>
    </row>
    <row r="23392" spans="11:17" x14ac:dyDescent="0.25">
      <c r="K23392" s="9"/>
      <c r="N23392" s="9"/>
      <c r="O23392" s="9"/>
      <c r="P23392" s="9"/>
      <c r="Q23392" s="9"/>
    </row>
    <row r="23393" spans="11:17" x14ac:dyDescent="0.25">
      <c r="K23393" s="9"/>
      <c r="N23393" s="9"/>
      <c r="O23393" s="9"/>
      <c r="P23393" s="9"/>
      <c r="Q23393" s="9"/>
    </row>
    <row r="23394" spans="11:17" x14ac:dyDescent="0.25">
      <c r="K23394" s="9"/>
      <c r="N23394" s="9"/>
      <c r="O23394" s="9"/>
      <c r="P23394" s="9"/>
      <c r="Q23394" s="9"/>
    </row>
    <row r="23395" spans="11:17" x14ac:dyDescent="0.25">
      <c r="K23395" s="9"/>
      <c r="N23395" s="9"/>
      <c r="O23395" s="9"/>
      <c r="P23395" s="9"/>
      <c r="Q23395" s="9"/>
    </row>
    <row r="23396" spans="11:17" x14ac:dyDescent="0.25">
      <c r="K23396" s="9"/>
      <c r="N23396" s="9"/>
      <c r="O23396" s="9"/>
      <c r="P23396" s="9"/>
      <c r="Q23396" s="9"/>
    </row>
    <row r="23397" spans="11:17" x14ac:dyDescent="0.25">
      <c r="K23397" s="9"/>
      <c r="N23397" s="9"/>
      <c r="O23397" s="9"/>
      <c r="P23397" s="9"/>
      <c r="Q23397" s="9"/>
    </row>
    <row r="23398" spans="11:17" x14ac:dyDescent="0.25">
      <c r="K23398" s="9"/>
      <c r="N23398" s="9"/>
      <c r="O23398" s="9"/>
      <c r="P23398" s="9"/>
      <c r="Q23398" s="9"/>
    </row>
    <row r="23399" spans="11:17" x14ac:dyDescent="0.25">
      <c r="K23399" s="9"/>
      <c r="N23399" s="9"/>
      <c r="O23399" s="9"/>
      <c r="P23399" s="9"/>
      <c r="Q23399" s="9"/>
    </row>
    <row r="23400" spans="11:17" x14ac:dyDescent="0.25">
      <c r="K23400" s="9"/>
      <c r="N23400" s="9"/>
      <c r="O23400" s="9"/>
      <c r="P23400" s="9"/>
      <c r="Q23400" s="9"/>
    </row>
    <row r="23401" spans="11:17" x14ac:dyDescent="0.25">
      <c r="K23401" s="9"/>
      <c r="N23401" s="9"/>
      <c r="O23401" s="9"/>
      <c r="P23401" s="9"/>
      <c r="Q23401" s="9"/>
    </row>
    <row r="23402" spans="11:17" x14ac:dyDescent="0.25">
      <c r="K23402" s="9"/>
      <c r="N23402" s="9"/>
      <c r="O23402" s="9"/>
      <c r="P23402" s="9"/>
      <c r="Q23402" s="9"/>
    </row>
    <row r="23403" spans="11:17" x14ac:dyDescent="0.25">
      <c r="K23403" s="9"/>
      <c r="N23403" s="9"/>
      <c r="O23403" s="9"/>
      <c r="P23403" s="9"/>
      <c r="Q23403" s="9"/>
    </row>
    <row r="23404" spans="11:17" x14ac:dyDescent="0.25">
      <c r="K23404" s="9"/>
      <c r="N23404" s="9"/>
      <c r="O23404" s="9"/>
      <c r="P23404" s="9"/>
      <c r="Q23404" s="9"/>
    </row>
    <row r="23405" spans="11:17" x14ac:dyDescent="0.25">
      <c r="K23405" s="9"/>
      <c r="N23405" s="9"/>
      <c r="O23405" s="9"/>
      <c r="P23405" s="9"/>
      <c r="Q23405" s="9"/>
    </row>
    <row r="23406" spans="11:17" x14ac:dyDescent="0.25">
      <c r="K23406" s="9"/>
      <c r="N23406" s="9"/>
      <c r="O23406" s="9"/>
      <c r="P23406" s="9"/>
      <c r="Q23406" s="9"/>
    </row>
    <row r="23407" spans="11:17" x14ac:dyDescent="0.25">
      <c r="K23407" s="9"/>
      <c r="N23407" s="9"/>
      <c r="O23407" s="9"/>
      <c r="P23407" s="9"/>
      <c r="Q23407" s="9"/>
    </row>
    <row r="23408" spans="11:17" x14ac:dyDescent="0.25">
      <c r="K23408" s="9"/>
      <c r="N23408" s="9"/>
      <c r="O23408" s="9"/>
      <c r="P23408" s="9"/>
      <c r="Q23408" s="9"/>
    </row>
    <row r="23409" spans="11:17" x14ac:dyDescent="0.25">
      <c r="K23409" s="9"/>
      <c r="N23409" s="9"/>
      <c r="O23409" s="9"/>
      <c r="P23409" s="9"/>
      <c r="Q23409" s="9"/>
    </row>
    <row r="23410" spans="11:17" x14ac:dyDescent="0.25">
      <c r="K23410" s="9"/>
      <c r="N23410" s="9"/>
      <c r="O23410" s="9"/>
      <c r="P23410" s="9"/>
      <c r="Q23410" s="9"/>
    </row>
    <row r="23411" spans="11:17" x14ac:dyDescent="0.25">
      <c r="K23411" s="9"/>
      <c r="N23411" s="9"/>
      <c r="O23411" s="9"/>
      <c r="P23411" s="9"/>
      <c r="Q23411" s="9"/>
    </row>
    <row r="23412" spans="11:17" x14ac:dyDescent="0.25">
      <c r="K23412" s="9"/>
      <c r="N23412" s="9"/>
      <c r="O23412" s="9"/>
      <c r="P23412" s="9"/>
      <c r="Q23412" s="9"/>
    </row>
    <row r="23413" spans="11:17" x14ac:dyDescent="0.25">
      <c r="K23413" s="9"/>
      <c r="N23413" s="9"/>
      <c r="O23413" s="9"/>
      <c r="P23413" s="9"/>
      <c r="Q23413" s="9"/>
    </row>
    <row r="23414" spans="11:17" x14ac:dyDescent="0.25">
      <c r="K23414" s="9"/>
      <c r="N23414" s="9"/>
      <c r="O23414" s="9"/>
      <c r="P23414" s="9"/>
      <c r="Q23414" s="9"/>
    </row>
    <row r="23415" spans="11:17" x14ac:dyDescent="0.25">
      <c r="K23415" s="9"/>
      <c r="N23415" s="9"/>
      <c r="O23415" s="9"/>
      <c r="P23415" s="9"/>
      <c r="Q23415" s="9"/>
    </row>
    <row r="23416" spans="11:17" x14ac:dyDescent="0.25">
      <c r="K23416" s="9"/>
      <c r="N23416" s="9"/>
      <c r="O23416" s="9"/>
      <c r="P23416" s="9"/>
      <c r="Q23416" s="9"/>
    </row>
    <row r="23417" spans="11:17" x14ac:dyDescent="0.25">
      <c r="K23417" s="9"/>
      <c r="N23417" s="9"/>
      <c r="O23417" s="9"/>
      <c r="P23417" s="9"/>
      <c r="Q23417" s="9"/>
    </row>
    <row r="23418" spans="11:17" x14ac:dyDescent="0.25">
      <c r="K23418" s="9"/>
      <c r="N23418" s="9"/>
      <c r="O23418" s="9"/>
      <c r="P23418" s="9"/>
      <c r="Q23418" s="9"/>
    </row>
    <row r="23419" spans="11:17" x14ac:dyDescent="0.25">
      <c r="K23419" s="9"/>
      <c r="N23419" s="9"/>
      <c r="O23419" s="9"/>
      <c r="P23419" s="9"/>
      <c r="Q23419" s="9"/>
    </row>
    <row r="23420" spans="11:17" x14ac:dyDescent="0.25">
      <c r="K23420" s="9"/>
      <c r="N23420" s="9"/>
      <c r="O23420" s="9"/>
      <c r="P23420" s="9"/>
      <c r="Q23420" s="9"/>
    </row>
    <row r="23421" spans="11:17" x14ac:dyDescent="0.25">
      <c r="K23421" s="9"/>
      <c r="N23421" s="9"/>
      <c r="O23421" s="9"/>
      <c r="P23421" s="9"/>
      <c r="Q23421" s="9"/>
    </row>
    <row r="23422" spans="11:17" x14ac:dyDescent="0.25">
      <c r="K23422" s="9"/>
      <c r="N23422" s="9"/>
      <c r="O23422" s="9"/>
      <c r="P23422" s="9"/>
      <c r="Q23422" s="9"/>
    </row>
    <row r="23423" spans="11:17" x14ac:dyDescent="0.25">
      <c r="K23423" s="9"/>
      <c r="N23423" s="9"/>
      <c r="O23423" s="9"/>
      <c r="P23423" s="9"/>
      <c r="Q23423" s="9"/>
    </row>
    <row r="23424" spans="11:17" x14ac:dyDescent="0.25">
      <c r="K23424" s="9"/>
      <c r="N23424" s="9"/>
      <c r="O23424" s="9"/>
      <c r="P23424" s="9"/>
      <c r="Q23424" s="9"/>
    </row>
    <row r="23425" spans="11:17" x14ac:dyDescent="0.25">
      <c r="K23425" s="9"/>
      <c r="N23425" s="9"/>
      <c r="O23425" s="9"/>
      <c r="P23425" s="9"/>
      <c r="Q23425" s="9"/>
    </row>
    <row r="23426" spans="11:17" x14ac:dyDescent="0.25">
      <c r="K23426" s="9"/>
      <c r="N23426" s="9"/>
      <c r="O23426" s="9"/>
      <c r="P23426" s="9"/>
      <c r="Q23426" s="9"/>
    </row>
    <row r="23427" spans="11:17" x14ac:dyDescent="0.25">
      <c r="K23427" s="9"/>
      <c r="N23427" s="9"/>
      <c r="O23427" s="9"/>
      <c r="P23427" s="9"/>
      <c r="Q23427" s="9"/>
    </row>
    <row r="23428" spans="11:17" x14ac:dyDescent="0.25">
      <c r="K23428" s="9"/>
      <c r="N23428" s="9"/>
      <c r="O23428" s="9"/>
      <c r="P23428" s="9"/>
      <c r="Q23428" s="9"/>
    </row>
    <row r="23429" spans="11:17" x14ac:dyDescent="0.25">
      <c r="K23429" s="9"/>
      <c r="N23429" s="9"/>
      <c r="O23429" s="9"/>
      <c r="P23429" s="9"/>
      <c r="Q23429" s="9"/>
    </row>
    <row r="23430" spans="11:17" x14ac:dyDescent="0.25">
      <c r="K23430" s="9"/>
      <c r="N23430" s="9"/>
      <c r="O23430" s="9"/>
      <c r="P23430" s="9"/>
      <c r="Q23430" s="9"/>
    </row>
    <row r="23431" spans="11:17" x14ac:dyDescent="0.25">
      <c r="K23431" s="9"/>
      <c r="N23431" s="9"/>
      <c r="O23431" s="9"/>
      <c r="P23431" s="9"/>
      <c r="Q23431" s="9"/>
    </row>
    <row r="23432" spans="11:17" x14ac:dyDescent="0.25">
      <c r="K23432" s="9"/>
      <c r="N23432" s="9"/>
      <c r="O23432" s="9"/>
      <c r="P23432" s="9"/>
      <c r="Q23432" s="9"/>
    </row>
    <row r="23433" spans="11:17" x14ac:dyDescent="0.25">
      <c r="K23433" s="9"/>
      <c r="N23433" s="9"/>
      <c r="O23433" s="9"/>
      <c r="P23433" s="9"/>
      <c r="Q23433" s="9"/>
    </row>
    <row r="23434" spans="11:17" x14ac:dyDescent="0.25">
      <c r="K23434" s="9"/>
      <c r="N23434" s="9"/>
      <c r="O23434" s="9"/>
      <c r="P23434" s="9"/>
      <c r="Q23434" s="9"/>
    </row>
    <row r="23435" spans="11:17" x14ac:dyDescent="0.25">
      <c r="K23435" s="9"/>
      <c r="N23435" s="9"/>
      <c r="O23435" s="9"/>
      <c r="P23435" s="9"/>
      <c r="Q23435" s="9"/>
    </row>
    <row r="23436" spans="11:17" x14ac:dyDescent="0.25">
      <c r="K23436" s="9"/>
      <c r="N23436" s="9"/>
      <c r="O23436" s="9"/>
      <c r="P23436" s="9"/>
      <c r="Q23436" s="9"/>
    </row>
    <row r="23437" spans="11:17" x14ac:dyDescent="0.25">
      <c r="K23437" s="9"/>
      <c r="N23437" s="9"/>
      <c r="O23437" s="9"/>
      <c r="P23437" s="9"/>
      <c r="Q23437" s="9"/>
    </row>
    <row r="23438" spans="11:17" x14ac:dyDescent="0.25">
      <c r="K23438" s="9"/>
      <c r="N23438" s="9"/>
      <c r="O23438" s="9"/>
      <c r="P23438" s="9"/>
      <c r="Q23438" s="9"/>
    </row>
    <row r="23439" spans="11:17" x14ac:dyDescent="0.25">
      <c r="K23439" s="9"/>
      <c r="N23439" s="9"/>
      <c r="O23439" s="9"/>
      <c r="P23439" s="9"/>
      <c r="Q23439" s="9"/>
    </row>
    <row r="23440" spans="11:17" x14ac:dyDescent="0.25">
      <c r="K23440" s="9"/>
      <c r="N23440" s="9"/>
      <c r="O23440" s="9"/>
      <c r="P23440" s="9"/>
      <c r="Q23440" s="9"/>
    </row>
    <row r="23441" spans="11:17" x14ac:dyDescent="0.25">
      <c r="K23441" s="9"/>
      <c r="N23441" s="9"/>
      <c r="O23441" s="9"/>
      <c r="P23441" s="9"/>
      <c r="Q23441" s="9"/>
    </row>
    <row r="23442" spans="11:17" x14ac:dyDescent="0.25">
      <c r="K23442" s="9"/>
      <c r="N23442" s="9"/>
      <c r="O23442" s="9"/>
      <c r="P23442" s="9"/>
      <c r="Q23442" s="9"/>
    </row>
    <row r="23443" spans="11:17" x14ac:dyDescent="0.25">
      <c r="K23443" s="9"/>
      <c r="N23443" s="9"/>
      <c r="O23443" s="9"/>
      <c r="P23443" s="9"/>
      <c r="Q23443" s="9"/>
    </row>
    <row r="23444" spans="11:17" x14ac:dyDescent="0.25">
      <c r="K23444" s="9"/>
      <c r="N23444" s="9"/>
      <c r="O23444" s="9"/>
      <c r="P23444" s="9"/>
      <c r="Q23444" s="9"/>
    </row>
    <row r="23445" spans="11:17" x14ac:dyDescent="0.25">
      <c r="K23445" s="9"/>
      <c r="N23445" s="9"/>
      <c r="O23445" s="9"/>
      <c r="P23445" s="9"/>
      <c r="Q23445" s="9"/>
    </row>
    <row r="23446" spans="11:17" x14ac:dyDescent="0.25">
      <c r="K23446" s="9"/>
      <c r="N23446" s="9"/>
      <c r="O23446" s="9"/>
      <c r="P23446" s="9"/>
      <c r="Q23446" s="9"/>
    </row>
    <row r="23447" spans="11:17" x14ac:dyDescent="0.25">
      <c r="K23447" s="9"/>
      <c r="N23447" s="9"/>
      <c r="O23447" s="9"/>
      <c r="P23447" s="9"/>
      <c r="Q23447" s="9"/>
    </row>
    <row r="23448" spans="11:17" x14ac:dyDescent="0.25">
      <c r="K23448" s="9"/>
      <c r="N23448" s="9"/>
      <c r="O23448" s="9"/>
      <c r="P23448" s="9"/>
      <c r="Q23448" s="9"/>
    </row>
    <row r="23449" spans="11:17" x14ac:dyDescent="0.25">
      <c r="K23449" s="9"/>
      <c r="N23449" s="9"/>
      <c r="O23449" s="9"/>
      <c r="P23449" s="9"/>
      <c r="Q23449" s="9"/>
    </row>
    <row r="23450" spans="11:17" x14ac:dyDescent="0.25">
      <c r="K23450" s="9"/>
      <c r="N23450" s="9"/>
      <c r="O23450" s="9"/>
      <c r="P23450" s="9"/>
      <c r="Q23450" s="9"/>
    </row>
    <row r="23451" spans="11:17" x14ac:dyDescent="0.25">
      <c r="K23451" s="9"/>
      <c r="N23451" s="9"/>
      <c r="O23451" s="9"/>
      <c r="P23451" s="9"/>
      <c r="Q23451" s="9"/>
    </row>
    <row r="23452" spans="11:17" x14ac:dyDescent="0.25">
      <c r="K23452" s="9"/>
      <c r="N23452" s="9"/>
      <c r="O23452" s="9"/>
      <c r="P23452" s="9"/>
      <c r="Q23452" s="9"/>
    </row>
    <row r="23453" spans="11:17" x14ac:dyDescent="0.25">
      <c r="K23453" s="9"/>
      <c r="N23453" s="9"/>
      <c r="O23453" s="9"/>
      <c r="P23453" s="9"/>
      <c r="Q23453" s="9"/>
    </row>
    <row r="23454" spans="11:17" x14ac:dyDescent="0.25">
      <c r="K23454" s="9"/>
      <c r="N23454" s="9"/>
      <c r="O23454" s="9"/>
      <c r="P23454" s="9"/>
      <c r="Q23454" s="9"/>
    </row>
    <row r="23455" spans="11:17" x14ac:dyDescent="0.25">
      <c r="K23455" s="9"/>
      <c r="N23455" s="9"/>
      <c r="O23455" s="9"/>
      <c r="P23455" s="9"/>
      <c r="Q23455" s="9"/>
    </row>
    <row r="23456" spans="11:17" x14ac:dyDescent="0.25">
      <c r="K23456" s="9"/>
      <c r="N23456" s="9"/>
      <c r="O23456" s="9"/>
      <c r="P23456" s="9"/>
      <c r="Q23456" s="9"/>
    </row>
    <row r="23457" spans="11:17" x14ac:dyDescent="0.25">
      <c r="K23457" s="9"/>
      <c r="N23457" s="9"/>
      <c r="O23457" s="9"/>
      <c r="P23457" s="9"/>
      <c r="Q23457" s="9"/>
    </row>
    <row r="23458" spans="11:17" x14ac:dyDescent="0.25">
      <c r="K23458" s="9"/>
      <c r="N23458" s="9"/>
      <c r="O23458" s="9"/>
      <c r="P23458" s="9"/>
      <c r="Q23458" s="9"/>
    </row>
    <row r="23459" spans="11:17" x14ac:dyDescent="0.25">
      <c r="K23459" s="9"/>
      <c r="N23459" s="9"/>
      <c r="O23459" s="9"/>
      <c r="P23459" s="9"/>
      <c r="Q23459" s="9"/>
    </row>
    <row r="23460" spans="11:17" x14ac:dyDescent="0.25">
      <c r="K23460" s="9"/>
      <c r="N23460" s="9"/>
      <c r="O23460" s="9"/>
      <c r="P23460" s="9"/>
      <c r="Q23460" s="9"/>
    </row>
    <row r="23461" spans="11:17" x14ac:dyDescent="0.25">
      <c r="K23461" s="9"/>
      <c r="N23461" s="9"/>
      <c r="O23461" s="9"/>
      <c r="P23461" s="9"/>
      <c r="Q23461" s="9"/>
    </row>
    <row r="23462" spans="11:17" x14ac:dyDescent="0.25">
      <c r="K23462" s="9"/>
      <c r="N23462" s="9"/>
      <c r="O23462" s="9"/>
      <c r="P23462" s="9"/>
      <c r="Q23462" s="9"/>
    </row>
    <row r="23463" spans="11:17" x14ac:dyDescent="0.25">
      <c r="K23463" s="9"/>
      <c r="N23463" s="9"/>
      <c r="O23463" s="9"/>
      <c r="P23463" s="9"/>
      <c r="Q23463" s="9"/>
    </row>
    <row r="23464" spans="11:17" x14ac:dyDescent="0.25">
      <c r="K23464" s="9"/>
      <c r="N23464" s="9"/>
      <c r="O23464" s="9"/>
      <c r="P23464" s="9"/>
      <c r="Q23464" s="9"/>
    </row>
    <row r="23465" spans="11:17" x14ac:dyDescent="0.25">
      <c r="K23465" s="9"/>
      <c r="N23465" s="9"/>
      <c r="O23465" s="9"/>
      <c r="P23465" s="9"/>
      <c r="Q23465" s="9"/>
    </row>
    <row r="23466" spans="11:17" x14ac:dyDescent="0.25">
      <c r="K23466" s="9"/>
      <c r="N23466" s="9"/>
      <c r="O23466" s="9"/>
      <c r="P23466" s="9"/>
      <c r="Q23466" s="9"/>
    </row>
    <row r="23467" spans="11:17" x14ac:dyDescent="0.25">
      <c r="K23467" s="9"/>
      <c r="N23467" s="9"/>
      <c r="O23467" s="9"/>
      <c r="P23467" s="9"/>
      <c r="Q23467" s="9"/>
    </row>
    <row r="23468" spans="11:17" x14ac:dyDescent="0.25">
      <c r="K23468" s="9"/>
      <c r="N23468" s="9"/>
      <c r="O23468" s="9"/>
      <c r="P23468" s="9"/>
      <c r="Q23468" s="9"/>
    </row>
    <row r="23469" spans="11:17" x14ac:dyDescent="0.25">
      <c r="K23469" s="9"/>
      <c r="N23469" s="9"/>
      <c r="O23469" s="9"/>
      <c r="P23469" s="9"/>
      <c r="Q23469" s="9"/>
    </row>
    <row r="23470" spans="11:17" x14ac:dyDescent="0.25">
      <c r="K23470" s="9"/>
      <c r="N23470" s="9"/>
      <c r="O23470" s="9"/>
      <c r="P23470" s="9"/>
      <c r="Q23470" s="9"/>
    </row>
    <row r="23471" spans="11:17" x14ac:dyDescent="0.25">
      <c r="K23471" s="9"/>
      <c r="N23471" s="9"/>
      <c r="O23471" s="9"/>
      <c r="P23471" s="9"/>
      <c r="Q23471" s="9"/>
    </row>
    <row r="23472" spans="11:17" x14ac:dyDescent="0.25">
      <c r="K23472" s="9"/>
      <c r="N23472" s="9"/>
      <c r="O23472" s="9"/>
      <c r="P23472" s="9"/>
      <c r="Q23472" s="9"/>
    </row>
    <row r="23473" spans="11:17" x14ac:dyDescent="0.25">
      <c r="K23473" s="9"/>
      <c r="N23473" s="9"/>
      <c r="O23473" s="9"/>
      <c r="P23473" s="9"/>
      <c r="Q23473" s="9"/>
    </row>
    <row r="23474" spans="11:17" x14ac:dyDescent="0.25">
      <c r="K23474" s="9"/>
      <c r="N23474" s="9"/>
      <c r="O23474" s="9"/>
      <c r="P23474" s="9"/>
      <c r="Q23474" s="9"/>
    </row>
    <row r="23475" spans="11:17" x14ac:dyDescent="0.25">
      <c r="K23475" s="9"/>
      <c r="N23475" s="9"/>
      <c r="O23475" s="9"/>
      <c r="P23475" s="9"/>
      <c r="Q23475" s="9"/>
    </row>
    <row r="23476" spans="11:17" x14ac:dyDescent="0.25">
      <c r="K23476" s="9"/>
      <c r="N23476" s="9"/>
      <c r="O23476" s="9"/>
      <c r="P23476" s="9"/>
      <c r="Q23476" s="9"/>
    </row>
    <row r="23477" spans="11:17" x14ac:dyDescent="0.25">
      <c r="K23477" s="9"/>
      <c r="N23477" s="9"/>
      <c r="O23477" s="9"/>
      <c r="P23477" s="9"/>
      <c r="Q23477" s="9"/>
    </row>
    <row r="23478" spans="11:17" x14ac:dyDescent="0.25">
      <c r="K23478" s="9"/>
      <c r="N23478" s="9"/>
      <c r="O23478" s="9"/>
      <c r="P23478" s="9"/>
      <c r="Q23478" s="9"/>
    </row>
    <row r="23479" spans="11:17" x14ac:dyDescent="0.25">
      <c r="K23479" s="9"/>
      <c r="N23479" s="9"/>
      <c r="O23479" s="9"/>
      <c r="P23479" s="9"/>
      <c r="Q23479" s="9"/>
    </row>
    <row r="23480" spans="11:17" x14ac:dyDescent="0.25">
      <c r="K23480" s="9"/>
      <c r="N23480" s="9"/>
      <c r="O23480" s="9"/>
      <c r="P23480" s="9"/>
      <c r="Q23480" s="9"/>
    </row>
    <row r="23481" spans="11:17" x14ac:dyDescent="0.25">
      <c r="K23481" s="9"/>
      <c r="N23481" s="9"/>
      <c r="O23481" s="9"/>
      <c r="P23481" s="9"/>
      <c r="Q23481" s="9"/>
    </row>
    <row r="23482" spans="11:17" x14ac:dyDescent="0.25">
      <c r="K23482" s="9"/>
      <c r="N23482" s="9"/>
      <c r="O23482" s="9"/>
      <c r="P23482" s="9"/>
      <c r="Q23482" s="9"/>
    </row>
    <row r="23483" spans="11:17" x14ac:dyDescent="0.25">
      <c r="K23483" s="9"/>
      <c r="N23483" s="9"/>
      <c r="O23483" s="9"/>
      <c r="P23483" s="9"/>
      <c r="Q23483" s="9"/>
    </row>
    <row r="23484" spans="11:17" x14ac:dyDescent="0.25">
      <c r="K23484" s="9"/>
      <c r="N23484" s="9"/>
      <c r="O23484" s="9"/>
      <c r="P23484" s="9"/>
      <c r="Q23484" s="9"/>
    </row>
    <row r="23485" spans="11:17" x14ac:dyDescent="0.25">
      <c r="K23485" s="9"/>
      <c r="N23485" s="9"/>
      <c r="O23485" s="9"/>
      <c r="P23485" s="9"/>
      <c r="Q23485" s="9"/>
    </row>
    <row r="23486" spans="11:17" x14ac:dyDescent="0.25">
      <c r="K23486" s="9"/>
      <c r="N23486" s="9"/>
      <c r="O23486" s="9"/>
      <c r="P23486" s="9"/>
      <c r="Q23486" s="9"/>
    </row>
    <row r="23487" spans="11:17" x14ac:dyDescent="0.25">
      <c r="K23487" s="9"/>
      <c r="N23487" s="9"/>
      <c r="O23487" s="9"/>
      <c r="P23487" s="9"/>
      <c r="Q23487" s="9"/>
    </row>
    <row r="23488" spans="11:17" x14ac:dyDescent="0.25">
      <c r="K23488" s="9"/>
      <c r="N23488" s="9"/>
      <c r="O23488" s="9"/>
      <c r="P23488" s="9"/>
      <c r="Q23488" s="9"/>
    </row>
    <row r="23489" spans="11:17" x14ac:dyDescent="0.25">
      <c r="K23489" s="9"/>
      <c r="N23489" s="9"/>
      <c r="O23489" s="9"/>
      <c r="P23489" s="9"/>
      <c r="Q23489" s="9"/>
    </row>
    <row r="23490" spans="11:17" x14ac:dyDescent="0.25">
      <c r="K23490" s="9"/>
      <c r="N23490" s="9"/>
      <c r="O23490" s="9"/>
      <c r="P23490" s="9"/>
      <c r="Q23490" s="9"/>
    </row>
    <row r="23491" spans="11:17" x14ac:dyDescent="0.25">
      <c r="K23491" s="9"/>
      <c r="N23491" s="9"/>
      <c r="O23491" s="9"/>
      <c r="P23491" s="9"/>
      <c r="Q23491" s="9"/>
    </row>
    <row r="23492" spans="11:17" x14ac:dyDescent="0.25">
      <c r="K23492" s="9"/>
      <c r="N23492" s="9"/>
      <c r="O23492" s="9"/>
      <c r="P23492" s="9"/>
      <c r="Q23492" s="9"/>
    </row>
    <row r="23493" spans="11:17" x14ac:dyDescent="0.25">
      <c r="K23493" s="9"/>
      <c r="N23493" s="9"/>
      <c r="O23493" s="9"/>
      <c r="P23493" s="9"/>
      <c r="Q23493" s="9"/>
    </row>
    <row r="23494" spans="11:17" x14ac:dyDescent="0.25">
      <c r="K23494" s="9"/>
      <c r="N23494" s="9"/>
      <c r="O23494" s="9"/>
      <c r="P23494" s="9"/>
      <c r="Q23494" s="9"/>
    </row>
    <row r="23495" spans="11:17" x14ac:dyDescent="0.25">
      <c r="K23495" s="9"/>
      <c r="N23495" s="9"/>
      <c r="O23495" s="9"/>
      <c r="P23495" s="9"/>
      <c r="Q23495" s="9"/>
    </row>
    <row r="23496" spans="11:17" x14ac:dyDescent="0.25">
      <c r="K23496" s="9"/>
      <c r="N23496" s="9"/>
      <c r="O23496" s="9"/>
      <c r="P23496" s="9"/>
      <c r="Q23496" s="9"/>
    </row>
    <row r="23497" spans="11:17" x14ac:dyDescent="0.25">
      <c r="K23497" s="9"/>
      <c r="N23497" s="9"/>
      <c r="O23497" s="9"/>
      <c r="P23497" s="9"/>
      <c r="Q23497" s="9"/>
    </row>
    <row r="23498" spans="11:17" x14ac:dyDescent="0.25">
      <c r="K23498" s="9"/>
      <c r="N23498" s="9"/>
      <c r="O23498" s="9"/>
      <c r="P23498" s="9"/>
      <c r="Q23498" s="9"/>
    </row>
    <row r="23499" spans="11:17" x14ac:dyDescent="0.25">
      <c r="K23499" s="9"/>
      <c r="N23499" s="9"/>
      <c r="O23499" s="9"/>
      <c r="P23499" s="9"/>
      <c r="Q23499" s="9"/>
    </row>
    <row r="23500" spans="11:17" x14ac:dyDescent="0.25">
      <c r="K23500" s="9"/>
      <c r="N23500" s="9"/>
      <c r="O23500" s="9"/>
      <c r="P23500" s="9"/>
      <c r="Q23500" s="9"/>
    </row>
    <row r="23501" spans="11:17" x14ac:dyDescent="0.25">
      <c r="K23501" s="9"/>
      <c r="N23501" s="9"/>
      <c r="O23501" s="9"/>
      <c r="P23501" s="9"/>
      <c r="Q23501" s="9"/>
    </row>
    <row r="23502" spans="11:17" x14ac:dyDescent="0.25">
      <c r="K23502" s="9"/>
      <c r="N23502" s="9"/>
      <c r="O23502" s="9"/>
      <c r="P23502" s="9"/>
      <c r="Q23502" s="9"/>
    </row>
    <row r="23503" spans="11:17" x14ac:dyDescent="0.25">
      <c r="K23503" s="9"/>
      <c r="N23503" s="9"/>
      <c r="O23503" s="9"/>
      <c r="P23503" s="9"/>
      <c r="Q23503" s="9"/>
    </row>
    <row r="23504" spans="11:17" x14ac:dyDescent="0.25">
      <c r="K23504" s="9"/>
      <c r="N23504" s="9"/>
      <c r="O23504" s="9"/>
      <c r="P23504" s="9"/>
      <c r="Q23504" s="9"/>
    </row>
    <row r="23505" spans="11:17" x14ac:dyDescent="0.25">
      <c r="K23505" s="9"/>
      <c r="N23505" s="9"/>
      <c r="O23505" s="9"/>
      <c r="P23505" s="9"/>
      <c r="Q23505" s="9"/>
    </row>
    <row r="23506" spans="11:17" x14ac:dyDescent="0.25">
      <c r="K23506" s="9"/>
      <c r="N23506" s="9"/>
      <c r="O23506" s="9"/>
      <c r="P23506" s="9"/>
      <c r="Q23506" s="9"/>
    </row>
    <row r="23507" spans="11:17" x14ac:dyDescent="0.25">
      <c r="K23507" s="9"/>
      <c r="N23507" s="9"/>
      <c r="O23507" s="9"/>
      <c r="P23507" s="9"/>
      <c r="Q23507" s="9"/>
    </row>
    <row r="23508" spans="11:17" x14ac:dyDescent="0.25">
      <c r="K23508" s="9"/>
      <c r="N23508" s="9"/>
      <c r="O23508" s="9"/>
      <c r="P23508" s="9"/>
      <c r="Q23508" s="9"/>
    </row>
    <row r="23509" spans="11:17" x14ac:dyDescent="0.25">
      <c r="K23509" s="9"/>
      <c r="N23509" s="9"/>
      <c r="O23509" s="9"/>
      <c r="P23509" s="9"/>
      <c r="Q23509" s="9"/>
    </row>
    <row r="23510" spans="11:17" x14ac:dyDescent="0.25">
      <c r="K23510" s="9"/>
      <c r="N23510" s="9"/>
      <c r="O23510" s="9"/>
      <c r="P23510" s="9"/>
      <c r="Q23510" s="9"/>
    </row>
    <row r="23511" spans="11:17" x14ac:dyDescent="0.25">
      <c r="K23511" s="9"/>
      <c r="N23511" s="9"/>
      <c r="O23511" s="9"/>
      <c r="P23511" s="9"/>
      <c r="Q23511" s="9"/>
    </row>
    <row r="23512" spans="11:17" x14ac:dyDescent="0.25">
      <c r="K23512" s="9"/>
      <c r="N23512" s="9"/>
      <c r="O23512" s="9"/>
      <c r="P23512" s="9"/>
      <c r="Q23512" s="9"/>
    </row>
    <row r="23513" spans="11:17" x14ac:dyDescent="0.25">
      <c r="K23513" s="9"/>
      <c r="N23513" s="9"/>
      <c r="O23513" s="9"/>
      <c r="P23513" s="9"/>
      <c r="Q23513" s="9"/>
    </row>
    <row r="23514" spans="11:17" x14ac:dyDescent="0.25">
      <c r="K23514" s="9"/>
      <c r="N23514" s="9"/>
      <c r="O23514" s="9"/>
      <c r="P23514" s="9"/>
      <c r="Q23514" s="9"/>
    </row>
    <row r="23515" spans="11:17" x14ac:dyDescent="0.25">
      <c r="K23515" s="9"/>
      <c r="N23515" s="9"/>
      <c r="O23515" s="9"/>
      <c r="P23515" s="9"/>
      <c r="Q23515" s="9"/>
    </row>
    <row r="23516" spans="11:17" x14ac:dyDescent="0.25">
      <c r="K23516" s="9"/>
      <c r="N23516" s="9"/>
      <c r="O23516" s="9"/>
      <c r="P23516" s="9"/>
      <c r="Q23516" s="9"/>
    </row>
    <row r="23517" spans="11:17" x14ac:dyDescent="0.25">
      <c r="K23517" s="9"/>
      <c r="N23517" s="9"/>
      <c r="O23517" s="9"/>
      <c r="P23517" s="9"/>
      <c r="Q23517" s="9"/>
    </row>
    <row r="23518" spans="11:17" x14ac:dyDescent="0.25">
      <c r="K23518" s="9"/>
      <c r="N23518" s="9"/>
      <c r="O23518" s="9"/>
      <c r="P23518" s="9"/>
      <c r="Q23518" s="9"/>
    </row>
    <row r="23519" spans="11:17" x14ac:dyDescent="0.25">
      <c r="K23519" s="9"/>
      <c r="N23519" s="9"/>
      <c r="O23519" s="9"/>
      <c r="P23519" s="9"/>
      <c r="Q23519" s="9"/>
    </row>
    <row r="23520" spans="11:17" x14ac:dyDescent="0.25">
      <c r="K23520" s="9"/>
      <c r="N23520" s="9"/>
      <c r="O23520" s="9"/>
      <c r="P23520" s="9"/>
      <c r="Q23520" s="9"/>
    </row>
    <row r="23521" spans="11:17" x14ac:dyDescent="0.25">
      <c r="K23521" s="9"/>
      <c r="N23521" s="9"/>
      <c r="O23521" s="9"/>
      <c r="P23521" s="9"/>
      <c r="Q23521" s="9"/>
    </row>
    <row r="23522" spans="11:17" x14ac:dyDescent="0.25">
      <c r="K23522" s="9"/>
      <c r="N23522" s="9"/>
      <c r="O23522" s="9"/>
      <c r="P23522" s="9"/>
      <c r="Q23522" s="9"/>
    </row>
    <row r="23523" spans="11:17" x14ac:dyDescent="0.25">
      <c r="K23523" s="9"/>
      <c r="N23523" s="9"/>
      <c r="O23523" s="9"/>
      <c r="P23523" s="9"/>
      <c r="Q23523" s="9"/>
    </row>
    <row r="23524" spans="11:17" x14ac:dyDescent="0.25">
      <c r="K23524" s="9"/>
      <c r="N23524" s="9"/>
      <c r="O23524" s="9"/>
      <c r="P23524" s="9"/>
      <c r="Q23524" s="9"/>
    </row>
    <row r="23525" spans="11:17" x14ac:dyDescent="0.25">
      <c r="K23525" s="9"/>
      <c r="N23525" s="9"/>
      <c r="O23525" s="9"/>
      <c r="P23525" s="9"/>
      <c r="Q23525" s="9"/>
    </row>
    <row r="23526" spans="11:17" x14ac:dyDescent="0.25">
      <c r="K23526" s="9"/>
      <c r="N23526" s="9"/>
      <c r="O23526" s="9"/>
      <c r="P23526" s="9"/>
      <c r="Q23526" s="9"/>
    </row>
    <row r="23527" spans="11:17" x14ac:dyDescent="0.25">
      <c r="K23527" s="9"/>
      <c r="N23527" s="9"/>
      <c r="O23527" s="9"/>
      <c r="P23527" s="9"/>
      <c r="Q23527" s="9"/>
    </row>
    <row r="23528" spans="11:17" x14ac:dyDescent="0.25">
      <c r="K23528" s="9"/>
      <c r="N23528" s="9"/>
      <c r="O23528" s="9"/>
      <c r="P23528" s="9"/>
      <c r="Q23528" s="9"/>
    </row>
    <row r="23529" spans="11:17" x14ac:dyDescent="0.25">
      <c r="K23529" s="9"/>
      <c r="N23529" s="9"/>
      <c r="O23529" s="9"/>
      <c r="P23529" s="9"/>
      <c r="Q23529" s="9"/>
    </row>
    <row r="23530" spans="11:17" x14ac:dyDescent="0.25">
      <c r="K23530" s="9"/>
      <c r="N23530" s="9"/>
      <c r="O23530" s="9"/>
      <c r="P23530" s="9"/>
      <c r="Q23530" s="9"/>
    </row>
    <row r="23531" spans="11:17" x14ac:dyDescent="0.25">
      <c r="K23531" s="9"/>
      <c r="N23531" s="9"/>
      <c r="O23531" s="9"/>
      <c r="P23531" s="9"/>
      <c r="Q23531" s="9"/>
    </row>
    <row r="23532" spans="11:17" x14ac:dyDescent="0.25">
      <c r="K23532" s="9"/>
      <c r="N23532" s="9"/>
      <c r="O23532" s="9"/>
      <c r="P23532" s="9"/>
      <c r="Q23532" s="9"/>
    </row>
    <row r="23533" spans="11:17" x14ac:dyDescent="0.25">
      <c r="K23533" s="9"/>
      <c r="N23533" s="9"/>
      <c r="O23533" s="9"/>
      <c r="P23533" s="9"/>
      <c r="Q23533" s="9"/>
    </row>
    <row r="23534" spans="11:17" x14ac:dyDescent="0.25">
      <c r="K23534" s="9"/>
      <c r="N23534" s="9"/>
      <c r="O23534" s="9"/>
      <c r="P23534" s="9"/>
      <c r="Q23534" s="9"/>
    </row>
    <row r="23535" spans="11:17" x14ac:dyDescent="0.25">
      <c r="K23535" s="9"/>
      <c r="N23535" s="9"/>
      <c r="O23535" s="9"/>
      <c r="P23535" s="9"/>
      <c r="Q23535" s="9"/>
    </row>
    <row r="23536" spans="11:17" x14ac:dyDescent="0.25">
      <c r="K23536" s="9"/>
      <c r="N23536" s="9"/>
      <c r="O23536" s="9"/>
      <c r="P23536" s="9"/>
      <c r="Q23536" s="9"/>
    </row>
    <row r="23537" spans="11:17" x14ac:dyDescent="0.25">
      <c r="K23537" s="9"/>
      <c r="N23537" s="9"/>
      <c r="O23537" s="9"/>
      <c r="P23537" s="9"/>
      <c r="Q23537" s="9"/>
    </row>
    <row r="23538" spans="11:17" x14ac:dyDescent="0.25">
      <c r="K23538" s="9"/>
      <c r="N23538" s="9"/>
      <c r="O23538" s="9"/>
      <c r="P23538" s="9"/>
      <c r="Q23538" s="9"/>
    </row>
    <row r="23539" spans="11:17" x14ac:dyDescent="0.25">
      <c r="K23539" s="9"/>
      <c r="N23539" s="9"/>
      <c r="O23539" s="9"/>
      <c r="P23539" s="9"/>
      <c r="Q23539" s="9"/>
    </row>
    <row r="23540" spans="11:17" x14ac:dyDescent="0.25">
      <c r="K23540" s="9"/>
      <c r="N23540" s="9"/>
      <c r="O23540" s="9"/>
      <c r="P23540" s="9"/>
      <c r="Q23540" s="9"/>
    </row>
    <row r="23541" spans="11:17" x14ac:dyDescent="0.25">
      <c r="K23541" s="9"/>
      <c r="N23541" s="9"/>
      <c r="O23541" s="9"/>
      <c r="P23541" s="9"/>
      <c r="Q23541" s="9"/>
    </row>
    <row r="23542" spans="11:17" x14ac:dyDescent="0.25">
      <c r="K23542" s="9"/>
      <c r="N23542" s="9"/>
      <c r="O23542" s="9"/>
      <c r="P23542" s="9"/>
      <c r="Q23542" s="9"/>
    </row>
    <row r="23543" spans="11:17" x14ac:dyDescent="0.25">
      <c r="K23543" s="9"/>
      <c r="N23543" s="9"/>
      <c r="O23543" s="9"/>
      <c r="P23543" s="9"/>
      <c r="Q23543" s="9"/>
    </row>
    <row r="23544" spans="11:17" x14ac:dyDescent="0.25">
      <c r="K23544" s="9"/>
      <c r="N23544" s="9"/>
      <c r="O23544" s="9"/>
      <c r="P23544" s="9"/>
      <c r="Q23544" s="9"/>
    </row>
    <row r="23545" spans="11:17" x14ac:dyDescent="0.25">
      <c r="K23545" s="9"/>
      <c r="N23545" s="9"/>
      <c r="O23545" s="9"/>
      <c r="P23545" s="9"/>
      <c r="Q23545" s="9"/>
    </row>
    <row r="23546" spans="11:17" x14ac:dyDescent="0.25">
      <c r="K23546" s="9"/>
      <c r="N23546" s="9"/>
      <c r="O23546" s="9"/>
      <c r="P23546" s="9"/>
      <c r="Q23546" s="9"/>
    </row>
    <row r="23547" spans="11:17" x14ac:dyDescent="0.25">
      <c r="K23547" s="9"/>
      <c r="N23547" s="9"/>
      <c r="O23547" s="9"/>
      <c r="P23547" s="9"/>
      <c r="Q23547" s="9"/>
    </row>
    <row r="23548" spans="11:17" x14ac:dyDescent="0.25">
      <c r="K23548" s="9"/>
      <c r="N23548" s="9"/>
      <c r="O23548" s="9"/>
      <c r="P23548" s="9"/>
      <c r="Q23548" s="9"/>
    </row>
    <row r="23549" spans="11:17" x14ac:dyDescent="0.25">
      <c r="K23549" s="9"/>
      <c r="N23549" s="9"/>
      <c r="O23549" s="9"/>
      <c r="P23549" s="9"/>
      <c r="Q23549" s="9"/>
    </row>
    <row r="23550" spans="11:17" x14ac:dyDescent="0.25">
      <c r="K23550" s="9"/>
      <c r="N23550" s="9"/>
      <c r="O23550" s="9"/>
      <c r="P23550" s="9"/>
      <c r="Q23550" s="9"/>
    </row>
    <row r="23551" spans="11:17" x14ac:dyDescent="0.25">
      <c r="K23551" s="9"/>
      <c r="N23551" s="9"/>
      <c r="O23551" s="9"/>
      <c r="P23551" s="9"/>
      <c r="Q23551" s="9"/>
    </row>
    <row r="23552" spans="11:17" x14ac:dyDescent="0.25">
      <c r="K23552" s="9"/>
      <c r="N23552" s="9"/>
      <c r="O23552" s="9"/>
      <c r="P23552" s="9"/>
      <c r="Q23552" s="9"/>
    </row>
    <row r="23553" spans="11:17" x14ac:dyDescent="0.25">
      <c r="K23553" s="9"/>
      <c r="N23553" s="9"/>
      <c r="O23553" s="9"/>
      <c r="P23553" s="9"/>
      <c r="Q23553" s="9"/>
    </row>
    <row r="23554" spans="11:17" x14ac:dyDescent="0.25">
      <c r="K23554" s="9"/>
      <c r="N23554" s="9"/>
      <c r="O23554" s="9"/>
      <c r="P23554" s="9"/>
      <c r="Q23554" s="9"/>
    </row>
    <row r="23555" spans="11:17" x14ac:dyDescent="0.25">
      <c r="K23555" s="9"/>
      <c r="N23555" s="9"/>
      <c r="O23555" s="9"/>
      <c r="P23555" s="9"/>
      <c r="Q23555" s="9"/>
    </row>
    <row r="23556" spans="11:17" x14ac:dyDescent="0.25">
      <c r="K23556" s="9"/>
      <c r="N23556" s="9"/>
      <c r="O23556" s="9"/>
      <c r="P23556" s="9"/>
      <c r="Q23556" s="9"/>
    </row>
    <row r="23557" spans="11:17" x14ac:dyDescent="0.25">
      <c r="K23557" s="9"/>
      <c r="N23557" s="9"/>
      <c r="O23557" s="9"/>
      <c r="P23557" s="9"/>
      <c r="Q23557" s="9"/>
    </row>
    <row r="23558" spans="11:17" x14ac:dyDescent="0.25">
      <c r="K23558" s="9"/>
      <c r="N23558" s="9"/>
      <c r="O23558" s="9"/>
      <c r="P23558" s="9"/>
      <c r="Q23558" s="9"/>
    </row>
    <row r="23559" spans="11:17" x14ac:dyDescent="0.25">
      <c r="K23559" s="9"/>
      <c r="N23559" s="9"/>
      <c r="O23559" s="9"/>
      <c r="P23559" s="9"/>
      <c r="Q23559" s="9"/>
    </row>
    <row r="23560" spans="11:17" x14ac:dyDescent="0.25">
      <c r="K23560" s="9"/>
      <c r="N23560" s="9"/>
      <c r="O23560" s="9"/>
      <c r="P23560" s="9"/>
      <c r="Q23560" s="9"/>
    </row>
    <row r="23561" spans="11:17" x14ac:dyDescent="0.25">
      <c r="K23561" s="9"/>
      <c r="N23561" s="9"/>
      <c r="O23561" s="9"/>
      <c r="P23561" s="9"/>
      <c r="Q23561" s="9"/>
    </row>
    <row r="23562" spans="11:17" x14ac:dyDescent="0.25">
      <c r="K23562" s="9"/>
      <c r="N23562" s="9"/>
      <c r="O23562" s="9"/>
      <c r="P23562" s="9"/>
      <c r="Q23562" s="9"/>
    </row>
    <row r="23563" spans="11:17" x14ac:dyDescent="0.25">
      <c r="K23563" s="9"/>
      <c r="N23563" s="9"/>
      <c r="O23563" s="9"/>
      <c r="P23563" s="9"/>
      <c r="Q23563" s="9"/>
    </row>
    <row r="23564" spans="11:17" x14ac:dyDescent="0.25">
      <c r="K23564" s="9"/>
      <c r="N23564" s="9"/>
      <c r="O23564" s="9"/>
      <c r="P23564" s="9"/>
      <c r="Q23564" s="9"/>
    </row>
    <row r="23565" spans="11:17" x14ac:dyDescent="0.25">
      <c r="K23565" s="9"/>
      <c r="N23565" s="9"/>
      <c r="O23565" s="9"/>
      <c r="P23565" s="9"/>
      <c r="Q23565" s="9"/>
    </row>
    <row r="23566" spans="11:17" x14ac:dyDescent="0.25">
      <c r="K23566" s="9"/>
      <c r="N23566" s="9"/>
      <c r="O23566" s="9"/>
      <c r="P23566" s="9"/>
      <c r="Q23566" s="9"/>
    </row>
    <row r="23567" spans="11:17" x14ac:dyDescent="0.25">
      <c r="K23567" s="9"/>
      <c r="N23567" s="9"/>
      <c r="O23567" s="9"/>
      <c r="P23567" s="9"/>
      <c r="Q23567" s="9"/>
    </row>
    <row r="23568" spans="11:17" x14ac:dyDescent="0.25">
      <c r="K23568" s="9"/>
      <c r="N23568" s="9"/>
      <c r="O23568" s="9"/>
      <c r="P23568" s="9"/>
      <c r="Q23568" s="9"/>
    </row>
    <row r="23569" spans="11:17" x14ac:dyDescent="0.25">
      <c r="K23569" s="9"/>
      <c r="N23569" s="9"/>
      <c r="O23569" s="9"/>
      <c r="P23569" s="9"/>
      <c r="Q23569" s="9"/>
    </row>
    <row r="23570" spans="11:17" x14ac:dyDescent="0.25">
      <c r="K23570" s="9"/>
      <c r="N23570" s="9"/>
      <c r="O23570" s="9"/>
      <c r="P23570" s="9"/>
      <c r="Q23570" s="9"/>
    </row>
    <row r="23571" spans="11:17" x14ac:dyDescent="0.25">
      <c r="K23571" s="9"/>
      <c r="N23571" s="9"/>
      <c r="O23571" s="9"/>
      <c r="P23571" s="9"/>
      <c r="Q23571" s="9"/>
    </row>
    <row r="23572" spans="11:17" x14ac:dyDescent="0.25">
      <c r="K23572" s="9"/>
      <c r="N23572" s="9"/>
      <c r="O23572" s="9"/>
      <c r="P23572" s="9"/>
      <c r="Q23572" s="9"/>
    </row>
    <row r="23573" spans="11:17" x14ac:dyDescent="0.25">
      <c r="K23573" s="9"/>
      <c r="N23573" s="9"/>
      <c r="O23573" s="9"/>
      <c r="P23573" s="9"/>
      <c r="Q23573" s="9"/>
    </row>
    <row r="23574" spans="11:17" x14ac:dyDescent="0.25">
      <c r="K23574" s="9"/>
      <c r="N23574" s="9"/>
      <c r="O23574" s="9"/>
      <c r="P23574" s="9"/>
      <c r="Q23574" s="9"/>
    </row>
    <row r="23575" spans="11:17" x14ac:dyDescent="0.25">
      <c r="K23575" s="9"/>
      <c r="N23575" s="9"/>
      <c r="O23575" s="9"/>
      <c r="P23575" s="9"/>
      <c r="Q23575" s="9"/>
    </row>
    <row r="23576" spans="11:17" x14ac:dyDescent="0.25">
      <c r="K23576" s="9"/>
      <c r="N23576" s="9"/>
      <c r="O23576" s="9"/>
      <c r="P23576" s="9"/>
      <c r="Q23576" s="9"/>
    </row>
    <row r="23577" spans="11:17" x14ac:dyDescent="0.25">
      <c r="K23577" s="9"/>
      <c r="N23577" s="9"/>
      <c r="O23577" s="9"/>
      <c r="P23577" s="9"/>
      <c r="Q23577" s="9"/>
    </row>
    <row r="23578" spans="11:17" x14ac:dyDescent="0.25">
      <c r="K23578" s="9"/>
      <c r="N23578" s="9"/>
      <c r="O23578" s="9"/>
      <c r="P23578" s="9"/>
      <c r="Q23578" s="9"/>
    </row>
    <row r="23579" spans="11:17" x14ac:dyDescent="0.25">
      <c r="K23579" s="9"/>
      <c r="N23579" s="9"/>
      <c r="O23579" s="9"/>
      <c r="P23579" s="9"/>
      <c r="Q23579" s="9"/>
    </row>
    <row r="23580" spans="11:17" x14ac:dyDescent="0.25">
      <c r="K23580" s="9"/>
      <c r="N23580" s="9"/>
      <c r="O23580" s="9"/>
      <c r="P23580" s="9"/>
      <c r="Q23580" s="9"/>
    </row>
    <row r="23581" spans="11:17" x14ac:dyDescent="0.25">
      <c r="K23581" s="9"/>
      <c r="N23581" s="9"/>
      <c r="O23581" s="9"/>
      <c r="P23581" s="9"/>
      <c r="Q23581" s="9"/>
    </row>
    <row r="23582" spans="11:17" x14ac:dyDescent="0.25">
      <c r="K23582" s="9"/>
      <c r="N23582" s="9"/>
      <c r="O23582" s="9"/>
      <c r="P23582" s="9"/>
      <c r="Q23582" s="9"/>
    </row>
    <row r="23583" spans="11:17" x14ac:dyDescent="0.25">
      <c r="K23583" s="9"/>
      <c r="N23583" s="9"/>
      <c r="O23583" s="9"/>
      <c r="P23583" s="9"/>
      <c r="Q23583" s="9"/>
    </row>
    <row r="23584" spans="11:17" x14ac:dyDescent="0.25">
      <c r="K23584" s="9"/>
      <c r="N23584" s="9"/>
      <c r="O23584" s="9"/>
      <c r="P23584" s="9"/>
      <c r="Q23584" s="9"/>
    </row>
    <row r="23585" spans="11:17" x14ac:dyDescent="0.25">
      <c r="K23585" s="9"/>
      <c r="N23585" s="9"/>
      <c r="O23585" s="9"/>
      <c r="P23585" s="9"/>
      <c r="Q23585" s="9"/>
    </row>
    <row r="23586" spans="11:17" x14ac:dyDescent="0.25">
      <c r="K23586" s="9"/>
      <c r="N23586" s="9"/>
      <c r="O23586" s="9"/>
      <c r="P23586" s="9"/>
      <c r="Q23586" s="9"/>
    </row>
    <row r="23587" spans="11:17" x14ac:dyDescent="0.25">
      <c r="K23587" s="9"/>
      <c r="N23587" s="9"/>
      <c r="O23587" s="9"/>
      <c r="P23587" s="9"/>
      <c r="Q23587" s="9"/>
    </row>
    <row r="23588" spans="11:17" x14ac:dyDescent="0.25">
      <c r="K23588" s="9"/>
      <c r="N23588" s="9"/>
      <c r="O23588" s="9"/>
      <c r="P23588" s="9"/>
      <c r="Q23588" s="9"/>
    </row>
    <row r="23589" spans="11:17" x14ac:dyDescent="0.25">
      <c r="K23589" s="9"/>
      <c r="N23589" s="9"/>
      <c r="O23589" s="9"/>
      <c r="P23589" s="9"/>
      <c r="Q23589" s="9"/>
    </row>
    <row r="23590" spans="11:17" x14ac:dyDescent="0.25">
      <c r="K23590" s="9"/>
      <c r="N23590" s="9"/>
      <c r="O23590" s="9"/>
      <c r="P23590" s="9"/>
      <c r="Q23590" s="9"/>
    </row>
    <row r="23591" spans="11:17" x14ac:dyDescent="0.25">
      <c r="K23591" s="9"/>
      <c r="N23591" s="9"/>
      <c r="O23591" s="9"/>
      <c r="P23591" s="9"/>
      <c r="Q23591" s="9"/>
    </row>
    <row r="23592" spans="11:17" x14ac:dyDescent="0.25">
      <c r="K23592" s="9"/>
      <c r="N23592" s="9"/>
      <c r="O23592" s="9"/>
      <c r="P23592" s="9"/>
      <c r="Q23592" s="9"/>
    </row>
    <row r="23593" spans="11:17" x14ac:dyDescent="0.25">
      <c r="K23593" s="9"/>
      <c r="N23593" s="9"/>
      <c r="O23593" s="9"/>
      <c r="P23593" s="9"/>
      <c r="Q23593" s="9"/>
    </row>
    <row r="23594" spans="11:17" x14ac:dyDescent="0.25">
      <c r="K23594" s="9"/>
      <c r="N23594" s="9"/>
      <c r="O23594" s="9"/>
      <c r="P23594" s="9"/>
      <c r="Q23594" s="9"/>
    </row>
    <row r="23595" spans="11:17" x14ac:dyDescent="0.25">
      <c r="K23595" s="9"/>
      <c r="N23595" s="9"/>
      <c r="O23595" s="9"/>
      <c r="P23595" s="9"/>
      <c r="Q23595" s="9"/>
    </row>
    <row r="23596" spans="11:17" x14ac:dyDescent="0.25">
      <c r="K23596" s="9"/>
      <c r="N23596" s="9"/>
      <c r="O23596" s="9"/>
      <c r="P23596" s="9"/>
      <c r="Q23596" s="9"/>
    </row>
    <row r="23597" spans="11:17" x14ac:dyDescent="0.25">
      <c r="K23597" s="9"/>
      <c r="N23597" s="9"/>
      <c r="O23597" s="9"/>
      <c r="P23597" s="9"/>
      <c r="Q23597" s="9"/>
    </row>
    <row r="23598" spans="11:17" x14ac:dyDescent="0.25">
      <c r="K23598" s="9"/>
      <c r="N23598" s="9"/>
      <c r="O23598" s="9"/>
      <c r="P23598" s="9"/>
      <c r="Q23598" s="9"/>
    </row>
    <row r="23599" spans="11:17" x14ac:dyDescent="0.25">
      <c r="K23599" s="9"/>
      <c r="N23599" s="9"/>
      <c r="O23599" s="9"/>
      <c r="P23599" s="9"/>
      <c r="Q23599" s="9"/>
    </row>
    <row r="23600" spans="11:17" x14ac:dyDescent="0.25">
      <c r="K23600" s="9"/>
      <c r="N23600" s="9"/>
      <c r="O23600" s="9"/>
      <c r="P23600" s="9"/>
      <c r="Q23600" s="9"/>
    </row>
    <row r="23601" spans="11:17" x14ac:dyDescent="0.25">
      <c r="K23601" s="9"/>
      <c r="N23601" s="9"/>
      <c r="O23601" s="9"/>
      <c r="P23601" s="9"/>
      <c r="Q23601" s="9"/>
    </row>
    <row r="23602" spans="11:17" x14ac:dyDescent="0.25">
      <c r="K23602" s="9"/>
      <c r="N23602" s="9"/>
      <c r="O23602" s="9"/>
      <c r="P23602" s="9"/>
      <c r="Q23602" s="9"/>
    </row>
    <row r="23603" spans="11:17" x14ac:dyDescent="0.25">
      <c r="K23603" s="9"/>
      <c r="N23603" s="9"/>
      <c r="O23603" s="9"/>
      <c r="P23603" s="9"/>
      <c r="Q23603" s="9"/>
    </row>
    <row r="23604" spans="11:17" x14ac:dyDescent="0.25">
      <c r="K23604" s="9"/>
      <c r="N23604" s="9"/>
      <c r="O23604" s="9"/>
      <c r="P23604" s="9"/>
      <c r="Q23604" s="9"/>
    </row>
    <row r="23605" spans="11:17" x14ac:dyDescent="0.25">
      <c r="K23605" s="9"/>
      <c r="N23605" s="9"/>
      <c r="O23605" s="9"/>
      <c r="P23605" s="9"/>
      <c r="Q23605" s="9"/>
    </row>
    <row r="23606" spans="11:17" x14ac:dyDescent="0.25">
      <c r="K23606" s="9"/>
      <c r="N23606" s="9"/>
      <c r="O23606" s="9"/>
      <c r="P23606" s="9"/>
      <c r="Q23606" s="9"/>
    </row>
    <row r="23607" spans="11:17" x14ac:dyDescent="0.25">
      <c r="K23607" s="9"/>
      <c r="N23607" s="9"/>
      <c r="O23607" s="9"/>
      <c r="P23607" s="9"/>
      <c r="Q23607" s="9"/>
    </row>
    <row r="23608" spans="11:17" x14ac:dyDescent="0.25">
      <c r="K23608" s="9"/>
      <c r="N23608" s="9"/>
      <c r="O23608" s="9"/>
      <c r="P23608" s="9"/>
      <c r="Q23608" s="9"/>
    </row>
    <row r="23609" spans="11:17" x14ac:dyDescent="0.25">
      <c r="K23609" s="9"/>
      <c r="N23609" s="9"/>
      <c r="O23609" s="9"/>
      <c r="P23609" s="9"/>
      <c r="Q23609" s="9"/>
    </row>
    <row r="23610" spans="11:17" x14ac:dyDescent="0.25">
      <c r="K23610" s="9"/>
      <c r="N23610" s="9"/>
      <c r="O23610" s="9"/>
      <c r="P23610" s="9"/>
      <c r="Q23610" s="9"/>
    </row>
    <row r="23611" spans="11:17" x14ac:dyDescent="0.25">
      <c r="K23611" s="9"/>
      <c r="N23611" s="9"/>
      <c r="O23611" s="9"/>
      <c r="P23611" s="9"/>
      <c r="Q23611" s="9"/>
    </row>
    <row r="23612" spans="11:17" x14ac:dyDescent="0.25">
      <c r="K23612" s="9"/>
      <c r="N23612" s="9"/>
      <c r="O23612" s="9"/>
      <c r="P23612" s="9"/>
      <c r="Q23612" s="9"/>
    </row>
    <row r="23613" spans="11:17" x14ac:dyDescent="0.25">
      <c r="K23613" s="9"/>
      <c r="N23613" s="9"/>
      <c r="O23613" s="9"/>
      <c r="P23613" s="9"/>
      <c r="Q23613" s="9"/>
    </row>
    <row r="23614" spans="11:17" x14ac:dyDescent="0.25">
      <c r="K23614" s="9"/>
      <c r="N23614" s="9"/>
      <c r="O23614" s="9"/>
      <c r="P23614" s="9"/>
      <c r="Q23614" s="9"/>
    </row>
    <row r="23615" spans="11:17" x14ac:dyDescent="0.25">
      <c r="K23615" s="9"/>
      <c r="N23615" s="9"/>
      <c r="O23615" s="9"/>
      <c r="P23615" s="9"/>
      <c r="Q23615" s="9"/>
    </row>
    <row r="23616" spans="11:17" x14ac:dyDescent="0.25">
      <c r="K23616" s="9"/>
      <c r="N23616" s="9"/>
      <c r="O23616" s="9"/>
      <c r="P23616" s="9"/>
      <c r="Q23616" s="9"/>
    </row>
    <row r="23617" spans="11:17" x14ac:dyDescent="0.25">
      <c r="K23617" s="9"/>
      <c r="N23617" s="9"/>
      <c r="O23617" s="9"/>
      <c r="P23617" s="9"/>
      <c r="Q23617" s="9"/>
    </row>
    <row r="23618" spans="11:17" x14ac:dyDescent="0.25">
      <c r="K23618" s="9"/>
      <c r="N23618" s="9"/>
      <c r="O23618" s="9"/>
      <c r="P23618" s="9"/>
      <c r="Q23618" s="9"/>
    </row>
    <row r="23619" spans="11:17" x14ac:dyDescent="0.25">
      <c r="K23619" s="9"/>
      <c r="N23619" s="9"/>
      <c r="O23619" s="9"/>
      <c r="P23619" s="9"/>
      <c r="Q23619" s="9"/>
    </row>
    <row r="23620" spans="11:17" x14ac:dyDescent="0.25">
      <c r="K23620" s="9"/>
      <c r="N23620" s="9"/>
      <c r="O23620" s="9"/>
      <c r="P23620" s="9"/>
      <c r="Q23620" s="9"/>
    </row>
    <row r="23621" spans="11:17" x14ac:dyDescent="0.25">
      <c r="K23621" s="9"/>
      <c r="N23621" s="9"/>
      <c r="O23621" s="9"/>
      <c r="P23621" s="9"/>
      <c r="Q23621" s="9"/>
    </row>
    <row r="23622" spans="11:17" x14ac:dyDescent="0.25">
      <c r="K23622" s="9"/>
      <c r="N23622" s="9"/>
      <c r="O23622" s="9"/>
      <c r="P23622" s="9"/>
      <c r="Q23622" s="9"/>
    </row>
    <row r="23623" spans="11:17" x14ac:dyDescent="0.25">
      <c r="K23623" s="9"/>
      <c r="N23623" s="9"/>
      <c r="O23623" s="9"/>
      <c r="P23623" s="9"/>
      <c r="Q23623" s="9"/>
    </row>
    <row r="23624" spans="11:17" x14ac:dyDescent="0.25">
      <c r="K23624" s="9"/>
      <c r="N23624" s="9"/>
      <c r="O23624" s="9"/>
      <c r="P23624" s="9"/>
      <c r="Q23624" s="9"/>
    </row>
    <row r="23625" spans="11:17" x14ac:dyDescent="0.25">
      <c r="K23625" s="9"/>
      <c r="N23625" s="9"/>
      <c r="O23625" s="9"/>
      <c r="P23625" s="9"/>
      <c r="Q23625" s="9"/>
    </row>
    <row r="23626" spans="11:17" x14ac:dyDescent="0.25">
      <c r="K23626" s="9"/>
      <c r="N23626" s="9"/>
      <c r="O23626" s="9"/>
      <c r="P23626" s="9"/>
      <c r="Q23626" s="9"/>
    </row>
    <row r="23627" spans="11:17" x14ac:dyDescent="0.25">
      <c r="K23627" s="9"/>
      <c r="N23627" s="9"/>
      <c r="O23627" s="9"/>
      <c r="P23627" s="9"/>
      <c r="Q23627" s="9"/>
    </row>
    <row r="23628" spans="11:17" x14ac:dyDescent="0.25">
      <c r="K23628" s="9"/>
      <c r="N23628" s="9"/>
      <c r="O23628" s="9"/>
      <c r="P23628" s="9"/>
      <c r="Q23628" s="9"/>
    </row>
    <row r="23629" spans="11:17" x14ac:dyDescent="0.25">
      <c r="K23629" s="9"/>
      <c r="N23629" s="9"/>
      <c r="O23629" s="9"/>
      <c r="P23629" s="9"/>
      <c r="Q23629" s="9"/>
    </row>
    <row r="23630" spans="11:17" x14ac:dyDescent="0.25">
      <c r="K23630" s="9"/>
      <c r="N23630" s="9"/>
      <c r="O23630" s="9"/>
      <c r="P23630" s="9"/>
      <c r="Q23630" s="9"/>
    </row>
    <row r="23631" spans="11:17" x14ac:dyDescent="0.25">
      <c r="K23631" s="9"/>
      <c r="N23631" s="9"/>
      <c r="O23631" s="9"/>
      <c r="P23631" s="9"/>
      <c r="Q23631" s="9"/>
    </row>
    <row r="23632" spans="11:17" x14ac:dyDescent="0.25">
      <c r="K23632" s="9"/>
      <c r="N23632" s="9"/>
      <c r="O23632" s="9"/>
      <c r="P23632" s="9"/>
      <c r="Q23632" s="9"/>
    </row>
    <row r="23633" spans="11:17" x14ac:dyDescent="0.25">
      <c r="K23633" s="9"/>
      <c r="N23633" s="9"/>
      <c r="O23633" s="9"/>
      <c r="P23633" s="9"/>
      <c r="Q23633" s="9"/>
    </row>
    <row r="23634" spans="11:17" x14ac:dyDescent="0.25">
      <c r="K23634" s="9"/>
      <c r="N23634" s="9"/>
      <c r="O23634" s="9"/>
      <c r="P23634" s="9"/>
      <c r="Q23634" s="9"/>
    </row>
    <row r="23635" spans="11:17" x14ac:dyDescent="0.25">
      <c r="K23635" s="9"/>
      <c r="N23635" s="9"/>
      <c r="O23635" s="9"/>
      <c r="P23635" s="9"/>
      <c r="Q23635" s="9"/>
    </row>
    <row r="23636" spans="11:17" x14ac:dyDescent="0.25">
      <c r="K23636" s="9"/>
      <c r="N23636" s="9"/>
      <c r="O23636" s="9"/>
      <c r="P23636" s="9"/>
      <c r="Q23636" s="9"/>
    </row>
    <row r="23637" spans="11:17" x14ac:dyDescent="0.25">
      <c r="K23637" s="9"/>
      <c r="N23637" s="9"/>
      <c r="O23637" s="9"/>
      <c r="P23637" s="9"/>
      <c r="Q23637" s="9"/>
    </row>
    <row r="23638" spans="11:17" x14ac:dyDescent="0.25">
      <c r="K23638" s="9"/>
      <c r="N23638" s="9"/>
      <c r="O23638" s="9"/>
      <c r="P23638" s="9"/>
      <c r="Q23638" s="9"/>
    </row>
    <row r="23639" spans="11:17" x14ac:dyDescent="0.25">
      <c r="K23639" s="9"/>
      <c r="N23639" s="9"/>
      <c r="O23639" s="9"/>
      <c r="P23639" s="9"/>
      <c r="Q23639" s="9"/>
    </row>
    <row r="23640" spans="11:17" x14ac:dyDescent="0.25">
      <c r="K23640" s="9"/>
      <c r="N23640" s="9"/>
      <c r="O23640" s="9"/>
      <c r="P23640" s="9"/>
      <c r="Q23640" s="9"/>
    </row>
    <row r="23641" spans="11:17" x14ac:dyDescent="0.25">
      <c r="K23641" s="9"/>
      <c r="N23641" s="9"/>
      <c r="O23641" s="9"/>
      <c r="P23641" s="9"/>
      <c r="Q23641" s="9"/>
    </row>
    <row r="23642" spans="11:17" x14ac:dyDescent="0.25">
      <c r="K23642" s="9"/>
      <c r="N23642" s="9"/>
      <c r="O23642" s="9"/>
      <c r="P23642" s="9"/>
      <c r="Q23642" s="9"/>
    </row>
    <row r="23643" spans="11:17" x14ac:dyDescent="0.25">
      <c r="K23643" s="9"/>
      <c r="N23643" s="9"/>
      <c r="O23643" s="9"/>
      <c r="P23643" s="9"/>
      <c r="Q23643" s="9"/>
    </row>
    <row r="23644" spans="11:17" x14ac:dyDescent="0.25">
      <c r="K23644" s="9"/>
      <c r="N23644" s="9"/>
      <c r="O23644" s="9"/>
      <c r="P23644" s="9"/>
      <c r="Q23644" s="9"/>
    </row>
    <row r="23645" spans="11:17" x14ac:dyDescent="0.25">
      <c r="K23645" s="9"/>
      <c r="N23645" s="9"/>
      <c r="O23645" s="9"/>
      <c r="P23645" s="9"/>
      <c r="Q23645" s="9"/>
    </row>
    <row r="23646" spans="11:17" x14ac:dyDescent="0.25">
      <c r="K23646" s="9"/>
      <c r="N23646" s="9"/>
      <c r="O23646" s="9"/>
      <c r="P23646" s="9"/>
      <c r="Q23646" s="9"/>
    </row>
    <row r="23647" spans="11:17" x14ac:dyDescent="0.25">
      <c r="K23647" s="9"/>
      <c r="N23647" s="9"/>
      <c r="O23647" s="9"/>
      <c r="P23647" s="9"/>
      <c r="Q23647" s="9"/>
    </row>
    <row r="23648" spans="11:17" x14ac:dyDescent="0.25">
      <c r="K23648" s="9"/>
      <c r="N23648" s="9"/>
      <c r="O23648" s="9"/>
      <c r="P23648" s="9"/>
      <c r="Q23648" s="9"/>
    </row>
    <row r="23649" spans="11:17" x14ac:dyDescent="0.25">
      <c r="K23649" s="9"/>
      <c r="N23649" s="9"/>
      <c r="O23649" s="9"/>
      <c r="P23649" s="9"/>
      <c r="Q23649" s="9"/>
    </row>
    <row r="23650" spans="11:17" x14ac:dyDescent="0.25">
      <c r="K23650" s="9"/>
      <c r="N23650" s="9"/>
      <c r="O23650" s="9"/>
      <c r="P23650" s="9"/>
      <c r="Q23650" s="9"/>
    </row>
    <row r="23651" spans="11:17" x14ac:dyDescent="0.25">
      <c r="K23651" s="9"/>
      <c r="N23651" s="9"/>
      <c r="O23651" s="9"/>
      <c r="P23651" s="9"/>
      <c r="Q23651" s="9"/>
    </row>
    <row r="23652" spans="11:17" x14ac:dyDescent="0.25">
      <c r="K23652" s="9"/>
      <c r="N23652" s="9"/>
      <c r="O23652" s="9"/>
      <c r="P23652" s="9"/>
      <c r="Q23652" s="9"/>
    </row>
    <row r="23653" spans="11:17" x14ac:dyDescent="0.25">
      <c r="K23653" s="9"/>
      <c r="N23653" s="9"/>
      <c r="O23653" s="9"/>
      <c r="P23653" s="9"/>
      <c r="Q23653" s="9"/>
    </row>
    <row r="23654" spans="11:17" x14ac:dyDescent="0.25">
      <c r="K23654" s="9"/>
      <c r="N23654" s="9"/>
      <c r="O23654" s="9"/>
      <c r="P23654" s="9"/>
      <c r="Q23654" s="9"/>
    </row>
    <row r="23655" spans="11:17" x14ac:dyDescent="0.25">
      <c r="K23655" s="9"/>
      <c r="N23655" s="9"/>
      <c r="O23655" s="9"/>
      <c r="P23655" s="9"/>
      <c r="Q23655" s="9"/>
    </row>
    <row r="23656" spans="11:17" x14ac:dyDescent="0.25">
      <c r="K23656" s="9"/>
      <c r="N23656" s="9"/>
      <c r="O23656" s="9"/>
      <c r="P23656" s="9"/>
      <c r="Q23656" s="9"/>
    </row>
    <row r="23657" spans="11:17" x14ac:dyDescent="0.25">
      <c r="K23657" s="9"/>
      <c r="N23657" s="9"/>
      <c r="O23657" s="9"/>
      <c r="P23657" s="9"/>
      <c r="Q23657" s="9"/>
    </row>
    <row r="23658" spans="11:17" x14ac:dyDescent="0.25">
      <c r="K23658" s="9"/>
      <c r="N23658" s="9"/>
      <c r="O23658" s="9"/>
      <c r="P23658" s="9"/>
      <c r="Q23658" s="9"/>
    </row>
    <row r="23659" spans="11:17" x14ac:dyDescent="0.25">
      <c r="K23659" s="9"/>
      <c r="N23659" s="9"/>
      <c r="O23659" s="9"/>
      <c r="P23659" s="9"/>
      <c r="Q23659" s="9"/>
    </row>
    <row r="23660" spans="11:17" x14ac:dyDescent="0.25">
      <c r="K23660" s="9"/>
      <c r="N23660" s="9"/>
      <c r="O23660" s="9"/>
      <c r="P23660" s="9"/>
      <c r="Q23660" s="9"/>
    </row>
    <row r="23661" spans="11:17" x14ac:dyDescent="0.25">
      <c r="K23661" s="9"/>
      <c r="N23661" s="9"/>
      <c r="O23661" s="9"/>
      <c r="P23661" s="9"/>
      <c r="Q23661" s="9"/>
    </row>
    <row r="23662" spans="11:17" x14ac:dyDescent="0.25">
      <c r="K23662" s="9"/>
      <c r="N23662" s="9"/>
      <c r="O23662" s="9"/>
      <c r="P23662" s="9"/>
      <c r="Q23662" s="9"/>
    </row>
    <row r="23663" spans="11:17" x14ac:dyDescent="0.25">
      <c r="K23663" s="9"/>
      <c r="N23663" s="9"/>
      <c r="O23663" s="9"/>
      <c r="P23663" s="9"/>
      <c r="Q23663" s="9"/>
    </row>
    <row r="23664" spans="11:17" x14ac:dyDescent="0.25">
      <c r="K23664" s="9"/>
      <c r="N23664" s="9"/>
      <c r="O23664" s="9"/>
      <c r="P23664" s="9"/>
      <c r="Q23664" s="9"/>
    </row>
    <row r="23665" spans="11:17" x14ac:dyDescent="0.25">
      <c r="K23665" s="9"/>
      <c r="N23665" s="9"/>
      <c r="O23665" s="9"/>
      <c r="P23665" s="9"/>
      <c r="Q23665" s="9"/>
    </row>
    <row r="23666" spans="11:17" x14ac:dyDescent="0.25">
      <c r="K23666" s="9"/>
      <c r="N23666" s="9"/>
      <c r="O23666" s="9"/>
      <c r="P23666" s="9"/>
      <c r="Q23666" s="9"/>
    </row>
    <row r="23667" spans="11:17" x14ac:dyDescent="0.25">
      <c r="K23667" s="9"/>
      <c r="N23667" s="9"/>
      <c r="O23667" s="9"/>
      <c r="P23667" s="9"/>
      <c r="Q23667" s="9"/>
    </row>
    <row r="23668" spans="11:17" x14ac:dyDescent="0.25">
      <c r="K23668" s="9"/>
      <c r="N23668" s="9"/>
      <c r="O23668" s="9"/>
      <c r="P23668" s="9"/>
      <c r="Q23668" s="9"/>
    </row>
    <row r="23669" spans="11:17" x14ac:dyDescent="0.25">
      <c r="K23669" s="9"/>
      <c r="N23669" s="9"/>
      <c r="O23669" s="9"/>
      <c r="P23669" s="9"/>
      <c r="Q23669" s="9"/>
    </row>
    <row r="23670" spans="11:17" x14ac:dyDescent="0.25">
      <c r="K23670" s="9"/>
      <c r="N23670" s="9"/>
      <c r="O23670" s="9"/>
      <c r="P23670" s="9"/>
      <c r="Q23670" s="9"/>
    </row>
    <row r="23671" spans="11:17" x14ac:dyDescent="0.25">
      <c r="K23671" s="9"/>
      <c r="N23671" s="9"/>
      <c r="O23671" s="9"/>
      <c r="P23671" s="9"/>
      <c r="Q23671" s="9"/>
    </row>
    <row r="23672" spans="11:17" x14ac:dyDescent="0.25">
      <c r="K23672" s="9"/>
      <c r="N23672" s="9"/>
      <c r="O23672" s="9"/>
      <c r="P23672" s="9"/>
      <c r="Q23672" s="9"/>
    </row>
    <row r="23673" spans="11:17" x14ac:dyDescent="0.25">
      <c r="K23673" s="9"/>
      <c r="N23673" s="9"/>
      <c r="O23673" s="9"/>
      <c r="P23673" s="9"/>
      <c r="Q23673" s="9"/>
    </row>
    <row r="23674" spans="11:17" x14ac:dyDescent="0.25">
      <c r="K23674" s="9"/>
      <c r="N23674" s="9"/>
      <c r="O23674" s="9"/>
      <c r="P23674" s="9"/>
      <c r="Q23674" s="9"/>
    </row>
    <row r="23675" spans="11:17" x14ac:dyDescent="0.25">
      <c r="K23675" s="9"/>
      <c r="N23675" s="9"/>
      <c r="O23675" s="9"/>
      <c r="P23675" s="9"/>
      <c r="Q23675" s="9"/>
    </row>
    <row r="23676" spans="11:17" x14ac:dyDescent="0.25">
      <c r="K23676" s="9"/>
      <c r="N23676" s="9"/>
      <c r="O23676" s="9"/>
      <c r="P23676" s="9"/>
      <c r="Q23676" s="9"/>
    </row>
    <row r="23677" spans="11:17" x14ac:dyDescent="0.25">
      <c r="K23677" s="9"/>
      <c r="N23677" s="9"/>
      <c r="O23677" s="9"/>
      <c r="P23677" s="9"/>
      <c r="Q23677" s="9"/>
    </row>
    <row r="23678" spans="11:17" x14ac:dyDescent="0.25">
      <c r="K23678" s="9"/>
      <c r="N23678" s="9"/>
      <c r="O23678" s="9"/>
      <c r="P23678" s="9"/>
      <c r="Q23678" s="9"/>
    </row>
    <row r="23679" spans="11:17" x14ac:dyDescent="0.25">
      <c r="K23679" s="9"/>
      <c r="N23679" s="9"/>
      <c r="O23679" s="9"/>
      <c r="P23679" s="9"/>
      <c r="Q23679" s="9"/>
    </row>
    <row r="23680" spans="11:17" x14ac:dyDescent="0.25">
      <c r="K23680" s="9"/>
      <c r="N23680" s="9"/>
      <c r="O23680" s="9"/>
      <c r="P23680" s="9"/>
      <c r="Q23680" s="9"/>
    </row>
    <row r="23681" spans="11:17" x14ac:dyDescent="0.25">
      <c r="K23681" s="9"/>
      <c r="N23681" s="9"/>
      <c r="O23681" s="9"/>
      <c r="P23681" s="9"/>
      <c r="Q23681" s="9"/>
    </row>
    <row r="23682" spans="11:17" x14ac:dyDescent="0.25">
      <c r="K23682" s="9"/>
      <c r="N23682" s="9"/>
      <c r="O23682" s="9"/>
      <c r="P23682" s="9"/>
      <c r="Q23682" s="9"/>
    </row>
    <row r="23683" spans="11:17" x14ac:dyDescent="0.25">
      <c r="K23683" s="9"/>
      <c r="N23683" s="9"/>
      <c r="O23683" s="9"/>
      <c r="P23683" s="9"/>
      <c r="Q23683" s="9"/>
    </row>
    <row r="23684" spans="11:17" x14ac:dyDescent="0.25">
      <c r="K23684" s="9"/>
      <c r="N23684" s="9"/>
      <c r="O23684" s="9"/>
      <c r="P23684" s="9"/>
      <c r="Q23684" s="9"/>
    </row>
    <row r="23685" spans="11:17" x14ac:dyDescent="0.25">
      <c r="K23685" s="9"/>
      <c r="N23685" s="9"/>
      <c r="O23685" s="9"/>
      <c r="P23685" s="9"/>
      <c r="Q23685" s="9"/>
    </row>
    <row r="23686" spans="11:17" x14ac:dyDescent="0.25">
      <c r="K23686" s="9"/>
      <c r="N23686" s="9"/>
      <c r="O23686" s="9"/>
      <c r="P23686" s="9"/>
      <c r="Q23686" s="9"/>
    </row>
    <row r="23687" spans="11:17" x14ac:dyDescent="0.25">
      <c r="K23687" s="9"/>
      <c r="N23687" s="9"/>
      <c r="O23687" s="9"/>
      <c r="P23687" s="9"/>
      <c r="Q23687" s="9"/>
    </row>
    <row r="23688" spans="11:17" x14ac:dyDescent="0.25">
      <c r="K23688" s="9"/>
      <c r="N23688" s="9"/>
      <c r="O23688" s="9"/>
      <c r="P23688" s="9"/>
      <c r="Q23688" s="9"/>
    </row>
    <row r="23689" spans="11:17" x14ac:dyDescent="0.25">
      <c r="K23689" s="9"/>
      <c r="N23689" s="9"/>
      <c r="O23689" s="9"/>
      <c r="P23689" s="9"/>
      <c r="Q23689" s="9"/>
    </row>
    <row r="23690" spans="11:17" x14ac:dyDescent="0.25">
      <c r="K23690" s="9"/>
      <c r="N23690" s="9"/>
      <c r="O23690" s="9"/>
      <c r="P23690" s="9"/>
      <c r="Q23690" s="9"/>
    </row>
    <row r="23691" spans="11:17" x14ac:dyDescent="0.25">
      <c r="K23691" s="9"/>
      <c r="N23691" s="9"/>
      <c r="O23691" s="9"/>
      <c r="P23691" s="9"/>
      <c r="Q23691" s="9"/>
    </row>
    <row r="23692" spans="11:17" x14ac:dyDescent="0.25">
      <c r="K23692" s="9"/>
      <c r="N23692" s="9"/>
      <c r="O23692" s="9"/>
      <c r="P23692" s="9"/>
      <c r="Q23692" s="9"/>
    </row>
    <row r="23693" spans="11:17" x14ac:dyDescent="0.25">
      <c r="K23693" s="9"/>
      <c r="N23693" s="9"/>
      <c r="O23693" s="9"/>
      <c r="P23693" s="9"/>
      <c r="Q23693" s="9"/>
    </row>
    <row r="23694" spans="11:17" x14ac:dyDescent="0.25">
      <c r="K23694" s="9"/>
      <c r="N23694" s="9"/>
      <c r="O23694" s="9"/>
      <c r="P23694" s="9"/>
      <c r="Q23694" s="9"/>
    </row>
    <row r="23695" spans="11:17" x14ac:dyDescent="0.25">
      <c r="K23695" s="9"/>
      <c r="N23695" s="9"/>
      <c r="O23695" s="9"/>
      <c r="P23695" s="9"/>
      <c r="Q23695" s="9"/>
    </row>
    <row r="23696" spans="11:17" x14ac:dyDescent="0.25">
      <c r="K23696" s="9"/>
      <c r="N23696" s="9"/>
      <c r="O23696" s="9"/>
      <c r="P23696" s="9"/>
      <c r="Q23696" s="9"/>
    </row>
    <row r="23697" spans="11:17" x14ac:dyDescent="0.25">
      <c r="K23697" s="9"/>
      <c r="N23697" s="9"/>
      <c r="O23697" s="9"/>
      <c r="P23697" s="9"/>
      <c r="Q23697" s="9"/>
    </row>
    <row r="23698" spans="11:17" x14ac:dyDescent="0.25">
      <c r="K23698" s="9"/>
      <c r="N23698" s="9"/>
      <c r="O23698" s="9"/>
      <c r="P23698" s="9"/>
      <c r="Q23698" s="9"/>
    </row>
    <row r="23699" spans="11:17" x14ac:dyDescent="0.25">
      <c r="K23699" s="9"/>
      <c r="N23699" s="9"/>
      <c r="O23699" s="9"/>
      <c r="P23699" s="9"/>
      <c r="Q23699" s="9"/>
    </row>
    <row r="23700" spans="11:17" x14ac:dyDescent="0.25">
      <c r="K23700" s="9"/>
      <c r="N23700" s="9"/>
      <c r="O23700" s="9"/>
      <c r="P23700" s="9"/>
      <c r="Q23700" s="9"/>
    </row>
    <row r="23701" spans="11:17" x14ac:dyDescent="0.25">
      <c r="K23701" s="9"/>
      <c r="N23701" s="9"/>
      <c r="O23701" s="9"/>
      <c r="P23701" s="9"/>
      <c r="Q23701" s="9"/>
    </row>
    <row r="23702" spans="11:17" x14ac:dyDescent="0.25">
      <c r="K23702" s="9"/>
      <c r="N23702" s="9"/>
      <c r="O23702" s="9"/>
      <c r="P23702" s="9"/>
      <c r="Q23702" s="9"/>
    </row>
    <row r="23703" spans="11:17" x14ac:dyDescent="0.25">
      <c r="K23703" s="9"/>
      <c r="N23703" s="9"/>
      <c r="O23703" s="9"/>
      <c r="P23703" s="9"/>
      <c r="Q23703" s="9"/>
    </row>
    <row r="23704" spans="11:17" x14ac:dyDescent="0.25">
      <c r="K23704" s="9"/>
      <c r="N23704" s="9"/>
      <c r="O23704" s="9"/>
      <c r="P23704" s="9"/>
      <c r="Q23704" s="9"/>
    </row>
    <row r="23705" spans="11:17" x14ac:dyDescent="0.25">
      <c r="K23705" s="9"/>
      <c r="N23705" s="9"/>
      <c r="O23705" s="9"/>
      <c r="P23705" s="9"/>
      <c r="Q23705" s="9"/>
    </row>
    <row r="23706" spans="11:17" x14ac:dyDescent="0.25">
      <c r="K23706" s="9"/>
      <c r="N23706" s="9"/>
      <c r="O23706" s="9"/>
      <c r="P23706" s="9"/>
      <c r="Q23706" s="9"/>
    </row>
    <row r="23707" spans="11:17" x14ac:dyDescent="0.25">
      <c r="K23707" s="9"/>
      <c r="N23707" s="9"/>
      <c r="O23707" s="9"/>
      <c r="P23707" s="9"/>
      <c r="Q23707" s="9"/>
    </row>
    <row r="23708" spans="11:17" x14ac:dyDescent="0.25">
      <c r="K23708" s="9"/>
      <c r="N23708" s="9"/>
      <c r="O23708" s="9"/>
      <c r="P23708" s="9"/>
      <c r="Q23708" s="9"/>
    </row>
    <row r="23709" spans="11:17" x14ac:dyDescent="0.25">
      <c r="K23709" s="9"/>
      <c r="N23709" s="9"/>
      <c r="O23709" s="9"/>
      <c r="P23709" s="9"/>
      <c r="Q23709" s="9"/>
    </row>
    <row r="23710" spans="11:17" x14ac:dyDescent="0.25">
      <c r="K23710" s="9"/>
      <c r="N23710" s="9"/>
      <c r="O23710" s="9"/>
      <c r="P23710" s="9"/>
      <c r="Q23710" s="9"/>
    </row>
    <row r="23711" spans="11:17" x14ac:dyDescent="0.25">
      <c r="K23711" s="9"/>
      <c r="N23711" s="9"/>
      <c r="O23711" s="9"/>
      <c r="P23711" s="9"/>
      <c r="Q23711" s="9"/>
    </row>
    <row r="23712" spans="11:17" x14ac:dyDescent="0.25">
      <c r="K23712" s="9"/>
      <c r="N23712" s="9"/>
      <c r="O23712" s="9"/>
      <c r="P23712" s="9"/>
      <c r="Q23712" s="9"/>
    </row>
    <row r="23713" spans="11:17" x14ac:dyDescent="0.25">
      <c r="K23713" s="9"/>
      <c r="N23713" s="9"/>
      <c r="O23713" s="9"/>
      <c r="P23713" s="9"/>
      <c r="Q23713" s="9"/>
    </row>
    <row r="23714" spans="11:17" x14ac:dyDescent="0.25">
      <c r="K23714" s="9"/>
      <c r="N23714" s="9"/>
      <c r="O23714" s="9"/>
      <c r="P23714" s="9"/>
      <c r="Q23714" s="9"/>
    </row>
    <row r="23715" spans="11:17" x14ac:dyDescent="0.25">
      <c r="K23715" s="9"/>
      <c r="N23715" s="9"/>
      <c r="O23715" s="9"/>
      <c r="P23715" s="9"/>
      <c r="Q23715" s="9"/>
    </row>
    <row r="23716" spans="11:17" x14ac:dyDescent="0.25">
      <c r="K23716" s="9"/>
      <c r="N23716" s="9"/>
      <c r="O23716" s="9"/>
      <c r="P23716" s="9"/>
      <c r="Q23716" s="9"/>
    </row>
    <row r="23717" spans="11:17" x14ac:dyDescent="0.25">
      <c r="K23717" s="9"/>
      <c r="N23717" s="9"/>
      <c r="O23717" s="9"/>
      <c r="P23717" s="9"/>
      <c r="Q23717" s="9"/>
    </row>
    <row r="23718" spans="11:17" x14ac:dyDescent="0.25">
      <c r="K23718" s="9"/>
      <c r="N23718" s="9"/>
      <c r="O23718" s="9"/>
      <c r="P23718" s="9"/>
      <c r="Q23718" s="9"/>
    </row>
    <row r="23719" spans="11:17" x14ac:dyDescent="0.25">
      <c r="K23719" s="9"/>
      <c r="N23719" s="9"/>
      <c r="O23719" s="9"/>
      <c r="P23719" s="9"/>
      <c r="Q23719" s="9"/>
    </row>
    <row r="23720" spans="11:17" x14ac:dyDescent="0.25">
      <c r="K23720" s="9"/>
      <c r="N23720" s="9"/>
      <c r="O23720" s="9"/>
      <c r="P23720" s="9"/>
      <c r="Q23720" s="9"/>
    </row>
    <row r="23721" spans="11:17" x14ac:dyDescent="0.25">
      <c r="K23721" s="9"/>
      <c r="N23721" s="9"/>
      <c r="O23721" s="9"/>
      <c r="P23721" s="9"/>
      <c r="Q23721" s="9"/>
    </row>
    <row r="23722" spans="11:17" x14ac:dyDescent="0.25">
      <c r="K23722" s="9"/>
      <c r="N23722" s="9"/>
      <c r="O23722" s="9"/>
      <c r="P23722" s="9"/>
      <c r="Q23722" s="9"/>
    </row>
    <row r="23723" spans="11:17" x14ac:dyDescent="0.25">
      <c r="K23723" s="9"/>
      <c r="N23723" s="9"/>
      <c r="O23723" s="9"/>
      <c r="P23723" s="9"/>
      <c r="Q23723" s="9"/>
    </row>
    <row r="23724" spans="11:17" x14ac:dyDescent="0.25">
      <c r="K23724" s="9"/>
      <c r="N23724" s="9"/>
      <c r="O23724" s="9"/>
      <c r="P23724" s="9"/>
      <c r="Q23724" s="9"/>
    </row>
    <row r="23725" spans="11:17" x14ac:dyDescent="0.25">
      <c r="K23725" s="9"/>
      <c r="N23725" s="9"/>
      <c r="O23725" s="9"/>
      <c r="P23725" s="9"/>
      <c r="Q23725" s="9"/>
    </row>
    <row r="23726" spans="11:17" x14ac:dyDescent="0.25">
      <c r="K23726" s="9"/>
      <c r="N23726" s="9"/>
      <c r="O23726" s="9"/>
      <c r="P23726" s="9"/>
      <c r="Q23726" s="9"/>
    </row>
    <row r="23727" spans="11:17" x14ac:dyDescent="0.25">
      <c r="K23727" s="9"/>
      <c r="N23727" s="9"/>
      <c r="O23727" s="9"/>
      <c r="P23727" s="9"/>
      <c r="Q23727" s="9"/>
    </row>
    <row r="23728" spans="11:17" x14ac:dyDescent="0.25">
      <c r="K23728" s="9"/>
      <c r="N23728" s="9"/>
      <c r="O23728" s="9"/>
      <c r="P23728" s="9"/>
      <c r="Q23728" s="9"/>
    </row>
    <row r="23729" spans="11:17" x14ac:dyDescent="0.25">
      <c r="K23729" s="9"/>
      <c r="N23729" s="9"/>
      <c r="O23729" s="9"/>
      <c r="P23729" s="9"/>
      <c r="Q23729" s="9"/>
    </row>
    <row r="23730" spans="11:17" x14ac:dyDescent="0.25">
      <c r="K23730" s="9"/>
      <c r="N23730" s="9"/>
      <c r="O23730" s="9"/>
      <c r="P23730" s="9"/>
      <c r="Q23730" s="9"/>
    </row>
    <row r="23731" spans="11:17" x14ac:dyDescent="0.25">
      <c r="K23731" s="9"/>
      <c r="N23731" s="9"/>
      <c r="O23731" s="9"/>
      <c r="P23731" s="9"/>
      <c r="Q23731" s="9"/>
    </row>
    <row r="23732" spans="11:17" x14ac:dyDescent="0.25">
      <c r="K23732" s="9"/>
      <c r="N23732" s="9"/>
      <c r="O23732" s="9"/>
      <c r="P23732" s="9"/>
      <c r="Q23732" s="9"/>
    </row>
    <row r="23733" spans="11:17" x14ac:dyDescent="0.25">
      <c r="K23733" s="9"/>
      <c r="N23733" s="9"/>
      <c r="O23733" s="9"/>
      <c r="P23733" s="9"/>
      <c r="Q23733" s="9"/>
    </row>
    <row r="23734" spans="11:17" x14ac:dyDescent="0.25">
      <c r="K23734" s="9"/>
      <c r="N23734" s="9"/>
      <c r="O23734" s="9"/>
      <c r="P23734" s="9"/>
      <c r="Q23734" s="9"/>
    </row>
    <row r="23735" spans="11:17" x14ac:dyDescent="0.25">
      <c r="K23735" s="9"/>
      <c r="N23735" s="9"/>
      <c r="O23735" s="9"/>
      <c r="P23735" s="9"/>
      <c r="Q23735" s="9"/>
    </row>
    <row r="23736" spans="11:17" x14ac:dyDescent="0.25">
      <c r="K23736" s="9"/>
      <c r="N23736" s="9"/>
      <c r="O23736" s="9"/>
      <c r="P23736" s="9"/>
      <c r="Q23736" s="9"/>
    </row>
    <row r="23737" spans="11:17" x14ac:dyDescent="0.25">
      <c r="K23737" s="9"/>
      <c r="N23737" s="9"/>
      <c r="O23737" s="9"/>
      <c r="P23737" s="9"/>
      <c r="Q23737" s="9"/>
    </row>
    <row r="23738" spans="11:17" x14ac:dyDescent="0.25">
      <c r="K23738" s="9"/>
      <c r="N23738" s="9"/>
      <c r="O23738" s="9"/>
      <c r="P23738" s="9"/>
      <c r="Q23738" s="9"/>
    </row>
    <row r="23739" spans="11:17" x14ac:dyDescent="0.25">
      <c r="K23739" s="9"/>
      <c r="N23739" s="9"/>
      <c r="O23739" s="9"/>
      <c r="P23739" s="9"/>
      <c r="Q23739" s="9"/>
    </row>
    <row r="23740" spans="11:17" x14ac:dyDescent="0.25">
      <c r="K23740" s="9"/>
      <c r="N23740" s="9"/>
      <c r="O23740" s="9"/>
      <c r="P23740" s="9"/>
      <c r="Q23740" s="9"/>
    </row>
    <row r="23741" spans="11:17" x14ac:dyDescent="0.25">
      <c r="K23741" s="9"/>
      <c r="N23741" s="9"/>
      <c r="O23741" s="9"/>
      <c r="P23741" s="9"/>
      <c r="Q23741" s="9"/>
    </row>
    <row r="23742" spans="11:17" x14ac:dyDescent="0.25">
      <c r="K23742" s="9"/>
      <c r="N23742" s="9"/>
      <c r="O23742" s="9"/>
      <c r="P23742" s="9"/>
      <c r="Q23742" s="9"/>
    </row>
    <row r="23743" spans="11:17" x14ac:dyDescent="0.25">
      <c r="K23743" s="9"/>
      <c r="N23743" s="9"/>
      <c r="O23743" s="9"/>
      <c r="P23743" s="9"/>
      <c r="Q23743" s="9"/>
    </row>
    <row r="23744" spans="11:17" x14ac:dyDescent="0.25">
      <c r="K23744" s="9"/>
      <c r="N23744" s="9"/>
      <c r="O23744" s="9"/>
      <c r="P23744" s="9"/>
      <c r="Q23744" s="9"/>
    </row>
    <row r="23745" spans="11:17" x14ac:dyDescent="0.25">
      <c r="K23745" s="9"/>
      <c r="N23745" s="9"/>
      <c r="O23745" s="9"/>
      <c r="P23745" s="9"/>
      <c r="Q23745" s="9"/>
    </row>
    <row r="23746" spans="11:17" x14ac:dyDescent="0.25">
      <c r="K23746" s="9"/>
      <c r="N23746" s="9"/>
      <c r="O23746" s="9"/>
      <c r="P23746" s="9"/>
      <c r="Q23746" s="9"/>
    </row>
    <row r="23747" spans="11:17" x14ac:dyDescent="0.25">
      <c r="K23747" s="9"/>
      <c r="N23747" s="9"/>
      <c r="O23747" s="9"/>
      <c r="P23747" s="9"/>
      <c r="Q23747" s="9"/>
    </row>
    <row r="23748" spans="11:17" x14ac:dyDescent="0.25">
      <c r="K23748" s="9"/>
      <c r="N23748" s="9"/>
      <c r="O23748" s="9"/>
      <c r="P23748" s="9"/>
      <c r="Q23748" s="9"/>
    </row>
    <row r="23749" spans="11:17" x14ac:dyDescent="0.25">
      <c r="K23749" s="9"/>
      <c r="N23749" s="9"/>
      <c r="O23749" s="9"/>
      <c r="P23749" s="9"/>
      <c r="Q23749" s="9"/>
    </row>
    <row r="23750" spans="11:17" x14ac:dyDescent="0.25">
      <c r="K23750" s="9"/>
      <c r="N23750" s="9"/>
      <c r="O23750" s="9"/>
      <c r="P23750" s="9"/>
      <c r="Q23750" s="9"/>
    </row>
    <row r="23751" spans="11:17" x14ac:dyDescent="0.25">
      <c r="K23751" s="9"/>
      <c r="N23751" s="9"/>
      <c r="O23751" s="9"/>
      <c r="P23751" s="9"/>
      <c r="Q23751" s="9"/>
    </row>
    <row r="23752" spans="11:17" x14ac:dyDescent="0.25">
      <c r="K23752" s="9"/>
      <c r="N23752" s="9"/>
      <c r="O23752" s="9"/>
      <c r="P23752" s="9"/>
      <c r="Q23752" s="9"/>
    </row>
    <row r="23753" spans="11:17" x14ac:dyDescent="0.25">
      <c r="K23753" s="9"/>
      <c r="N23753" s="9"/>
      <c r="O23753" s="9"/>
      <c r="P23753" s="9"/>
      <c r="Q23753" s="9"/>
    </row>
    <row r="23754" spans="11:17" x14ac:dyDescent="0.25">
      <c r="K23754" s="9"/>
      <c r="N23754" s="9"/>
      <c r="O23754" s="9"/>
      <c r="P23754" s="9"/>
      <c r="Q23754" s="9"/>
    </row>
    <row r="23755" spans="11:17" x14ac:dyDescent="0.25">
      <c r="K23755" s="9"/>
      <c r="N23755" s="9"/>
      <c r="O23755" s="9"/>
      <c r="P23755" s="9"/>
      <c r="Q23755" s="9"/>
    </row>
    <row r="23756" spans="11:17" x14ac:dyDescent="0.25">
      <c r="K23756" s="9"/>
      <c r="N23756" s="9"/>
      <c r="O23756" s="9"/>
      <c r="P23756" s="9"/>
      <c r="Q23756" s="9"/>
    </row>
    <row r="23757" spans="11:17" x14ac:dyDescent="0.25">
      <c r="K23757" s="9"/>
      <c r="N23757" s="9"/>
      <c r="O23757" s="9"/>
      <c r="P23757" s="9"/>
      <c r="Q23757" s="9"/>
    </row>
    <row r="23758" spans="11:17" x14ac:dyDescent="0.25">
      <c r="K23758" s="9"/>
      <c r="N23758" s="9"/>
      <c r="O23758" s="9"/>
      <c r="P23758" s="9"/>
      <c r="Q23758" s="9"/>
    </row>
    <row r="23759" spans="11:17" x14ac:dyDescent="0.25">
      <c r="K23759" s="9"/>
      <c r="N23759" s="9"/>
      <c r="O23759" s="9"/>
      <c r="P23759" s="9"/>
      <c r="Q23759" s="9"/>
    </row>
    <row r="23760" spans="11:17" x14ac:dyDescent="0.25">
      <c r="K23760" s="9"/>
      <c r="N23760" s="9"/>
      <c r="O23760" s="9"/>
      <c r="P23760" s="9"/>
      <c r="Q23760" s="9"/>
    </row>
    <row r="23761" spans="11:17" x14ac:dyDescent="0.25">
      <c r="K23761" s="9"/>
      <c r="N23761" s="9"/>
      <c r="O23761" s="9"/>
      <c r="P23761" s="9"/>
      <c r="Q23761" s="9"/>
    </row>
    <row r="23762" spans="11:17" x14ac:dyDescent="0.25">
      <c r="K23762" s="9"/>
      <c r="N23762" s="9"/>
      <c r="O23762" s="9"/>
      <c r="P23762" s="9"/>
      <c r="Q23762" s="9"/>
    </row>
    <row r="23763" spans="11:17" x14ac:dyDescent="0.25">
      <c r="K23763" s="9"/>
      <c r="N23763" s="9"/>
      <c r="O23763" s="9"/>
      <c r="P23763" s="9"/>
      <c r="Q23763" s="9"/>
    </row>
    <row r="23764" spans="11:17" x14ac:dyDescent="0.25">
      <c r="K23764" s="9"/>
      <c r="N23764" s="9"/>
      <c r="O23764" s="9"/>
      <c r="P23764" s="9"/>
      <c r="Q23764" s="9"/>
    </row>
    <row r="23765" spans="11:17" x14ac:dyDescent="0.25">
      <c r="K23765" s="9"/>
      <c r="N23765" s="9"/>
      <c r="O23765" s="9"/>
      <c r="P23765" s="9"/>
      <c r="Q23765" s="9"/>
    </row>
    <row r="23766" spans="11:17" x14ac:dyDescent="0.25">
      <c r="K23766" s="9"/>
      <c r="N23766" s="9"/>
      <c r="O23766" s="9"/>
      <c r="P23766" s="9"/>
      <c r="Q23766" s="9"/>
    </row>
    <row r="23767" spans="11:17" x14ac:dyDescent="0.25">
      <c r="K23767" s="9"/>
      <c r="N23767" s="9"/>
      <c r="O23767" s="9"/>
      <c r="P23767" s="9"/>
      <c r="Q23767" s="9"/>
    </row>
    <row r="23768" spans="11:17" x14ac:dyDescent="0.25">
      <c r="K23768" s="9"/>
      <c r="N23768" s="9"/>
      <c r="O23768" s="9"/>
      <c r="P23768" s="9"/>
      <c r="Q23768" s="9"/>
    </row>
    <row r="23769" spans="11:17" x14ac:dyDescent="0.25">
      <c r="K23769" s="9"/>
      <c r="N23769" s="9"/>
      <c r="O23769" s="9"/>
      <c r="P23769" s="9"/>
      <c r="Q23769" s="9"/>
    </row>
    <row r="23770" spans="11:17" x14ac:dyDescent="0.25">
      <c r="K23770" s="9"/>
      <c r="N23770" s="9"/>
      <c r="O23770" s="9"/>
      <c r="P23770" s="9"/>
      <c r="Q23770" s="9"/>
    </row>
    <row r="23771" spans="11:17" x14ac:dyDescent="0.25">
      <c r="K23771" s="9"/>
      <c r="N23771" s="9"/>
      <c r="O23771" s="9"/>
      <c r="P23771" s="9"/>
      <c r="Q23771" s="9"/>
    </row>
    <row r="23772" spans="11:17" x14ac:dyDescent="0.25">
      <c r="K23772" s="9"/>
      <c r="N23772" s="9"/>
      <c r="O23772" s="9"/>
      <c r="P23772" s="9"/>
      <c r="Q23772" s="9"/>
    </row>
    <row r="23773" spans="11:17" x14ac:dyDescent="0.25">
      <c r="K23773" s="9"/>
      <c r="N23773" s="9"/>
      <c r="O23773" s="9"/>
      <c r="P23773" s="9"/>
      <c r="Q23773" s="9"/>
    </row>
    <row r="23774" spans="11:17" x14ac:dyDescent="0.25">
      <c r="K23774" s="9"/>
      <c r="N23774" s="9"/>
      <c r="O23774" s="9"/>
      <c r="P23774" s="9"/>
      <c r="Q23774" s="9"/>
    </row>
    <row r="23775" spans="11:17" x14ac:dyDescent="0.25">
      <c r="K23775" s="9"/>
      <c r="N23775" s="9"/>
      <c r="O23775" s="9"/>
      <c r="P23775" s="9"/>
      <c r="Q23775" s="9"/>
    </row>
    <row r="23776" spans="11:17" x14ac:dyDescent="0.25">
      <c r="K23776" s="9"/>
      <c r="N23776" s="9"/>
      <c r="O23776" s="9"/>
      <c r="P23776" s="9"/>
      <c r="Q23776" s="9"/>
    </row>
    <row r="23777" spans="11:17" x14ac:dyDescent="0.25">
      <c r="K23777" s="9"/>
      <c r="N23777" s="9"/>
      <c r="O23777" s="9"/>
      <c r="P23777" s="9"/>
      <c r="Q23777" s="9"/>
    </row>
    <row r="23778" spans="11:17" x14ac:dyDescent="0.25">
      <c r="K23778" s="9"/>
      <c r="N23778" s="9"/>
      <c r="O23778" s="9"/>
      <c r="P23778" s="9"/>
      <c r="Q23778" s="9"/>
    </row>
    <row r="23779" spans="11:17" x14ac:dyDescent="0.25">
      <c r="K23779" s="9"/>
      <c r="N23779" s="9"/>
      <c r="O23779" s="9"/>
      <c r="P23779" s="9"/>
      <c r="Q23779" s="9"/>
    </row>
    <row r="23780" spans="11:17" x14ac:dyDescent="0.25">
      <c r="K23780" s="9"/>
      <c r="N23780" s="9"/>
      <c r="O23780" s="9"/>
      <c r="P23780" s="9"/>
      <c r="Q23780" s="9"/>
    </row>
    <row r="23781" spans="11:17" x14ac:dyDescent="0.25">
      <c r="K23781" s="9"/>
      <c r="N23781" s="9"/>
      <c r="O23781" s="9"/>
      <c r="P23781" s="9"/>
      <c r="Q23781" s="9"/>
    </row>
    <row r="23782" spans="11:17" x14ac:dyDescent="0.25">
      <c r="K23782" s="9"/>
      <c r="N23782" s="9"/>
      <c r="O23782" s="9"/>
      <c r="P23782" s="9"/>
      <c r="Q23782" s="9"/>
    </row>
    <row r="23783" spans="11:17" x14ac:dyDescent="0.25">
      <c r="K23783" s="9"/>
      <c r="N23783" s="9"/>
      <c r="O23783" s="9"/>
      <c r="P23783" s="9"/>
      <c r="Q23783" s="9"/>
    </row>
    <row r="23784" spans="11:17" x14ac:dyDescent="0.25">
      <c r="K23784" s="9"/>
      <c r="N23784" s="9"/>
      <c r="O23784" s="9"/>
      <c r="P23784" s="9"/>
      <c r="Q23784" s="9"/>
    </row>
    <row r="23785" spans="11:17" x14ac:dyDescent="0.25">
      <c r="K23785" s="9"/>
      <c r="N23785" s="9"/>
      <c r="O23785" s="9"/>
      <c r="P23785" s="9"/>
      <c r="Q23785" s="9"/>
    </row>
    <row r="23786" spans="11:17" x14ac:dyDescent="0.25">
      <c r="K23786" s="9"/>
      <c r="N23786" s="9"/>
      <c r="O23786" s="9"/>
      <c r="P23786" s="9"/>
      <c r="Q23786" s="9"/>
    </row>
    <row r="23787" spans="11:17" x14ac:dyDescent="0.25">
      <c r="K23787" s="9"/>
      <c r="N23787" s="9"/>
      <c r="O23787" s="9"/>
      <c r="P23787" s="9"/>
      <c r="Q23787" s="9"/>
    </row>
    <row r="23788" spans="11:17" x14ac:dyDescent="0.25">
      <c r="K23788" s="9"/>
      <c r="N23788" s="9"/>
      <c r="O23788" s="9"/>
      <c r="P23788" s="9"/>
      <c r="Q23788" s="9"/>
    </row>
    <row r="23789" spans="11:17" x14ac:dyDescent="0.25">
      <c r="K23789" s="9"/>
      <c r="N23789" s="9"/>
      <c r="O23789" s="9"/>
      <c r="P23789" s="9"/>
      <c r="Q23789" s="9"/>
    </row>
    <row r="23790" spans="11:17" x14ac:dyDescent="0.25">
      <c r="K23790" s="9"/>
      <c r="N23790" s="9"/>
      <c r="O23790" s="9"/>
      <c r="P23790" s="9"/>
      <c r="Q23790" s="9"/>
    </row>
    <row r="23791" spans="11:17" x14ac:dyDescent="0.25">
      <c r="K23791" s="9"/>
      <c r="N23791" s="9"/>
      <c r="O23791" s="9"/>
      <c r="P23791" s="9"/>
      <c r="Q23791" s="9"/>
    </row>
    <row r="23792" spans="11:17" x14ac:dyDescent="0.25">
      <c r="K23792" s="9"/>
      <c r="N23792" s="9"/>
      <c r="O23792" s="9"/>
      <c r="P23792" s="9"/>
      <c r="Q23792" s="9"/>
    </row>
    <row r="23793" spans="11:17" x14ac:dyDescent="0.25">
      <c r="K23793" s="9"/>
      <c r="N23793" s="9"/>
      <c r="O23793" s="9"/>
      <c r="P23793" s="9"/>
      <c r="Q23793" s="9"/>
    </row>
    <row r="23794" spans="11:17" x14ac:dyDescent="0.25">
      <c r="K23794" s="9"/>
      <c r="N23794" s="9"/>
      <c r="O23794" s="9"/>
      <c r="P23794" s="9"/>
      <c r="Q23794" s="9"/>
    </row>
    <row r="23795" spans="11:17" x14ac:dyDescent="0.25">
      <c r="K23795" s="9"/>
      <c r="N23795" s="9"/>
      <c r="O23795" s="9"/>
      <c r="P23795" s="9"/>
      <c r="Q23795" s="9"/>
    </row>
    <row r="23796" spans="11:17" x14ac:dyDescent="0.25">
      <c r="K23796" s="9"/>
      <c r="N23796" s="9"/>
      <c r="O23796" s="9"/>
      <c r="P23796" s="9"/>
      <c r="Q23796" s="9"/>
    </row>
    <row r="23797" spans="11:17" x14ac:dyDescent="0.25">
      <c r="K23797" s="9"/>
      <c r="N23797" s="9"/>
      <c r="O23797" s="9"/>
      <c r="P23797" s="9"/>
      <c r="Q23797" s="9"/>
    </row>
    <row r="23798" spans="11:17" x14ac:dyDescent="0.25">
      <c r="K23798" s="9"/>
      <c r="N23798" s="9"/>
      <c r="O23798" s="9"/>
      <c r="P23798" s="9"/>
      <c r="Q23798" s="9"/>
    </row>
    <row r="23799" spans="11:17" x14ac:dyDescent="0.25">
      <c r="K23799" s="9"/>
      <c r="N23799" s="9"/>
      <c r="O23799" s="9"/>
      <c r="P23799" s="9"/>
      <c r="Q23799" s="9"/>
    </row>
    <row r="23800" spans="11:17" x14ac:dyDescent="0.25">
      <c r="K23800" s="9"/>
      <c r="N23800" s="9"/>
      <c r="O23800" s="9"/>
      <c r="P23800" s="9"/>
      <c r="Q23800" s="9"/>
    </row>
    <row r="23801" spans="11:17" x14ac:dyDescent="0.25">
      <c r="K23801" s="9"/>
      <c r="N23801" s="9"/>
      <c r="O23801" s="9"/>
      <c r="P23801" s="9"/>
      <c r="Q23801" s="9"/>
    </row>
    <row r="23802" spans="11:17" x14ac:dyDescent="0.25">
      <c r="K23802" s="9"/>
      <c r="N23802" s="9"/>
      <c r="O23802" s="9"/>
      <c r="P23802" s="9"/>
      <c r="Q23802" s="9"/>
    </row>
    <row r="23803" spans="11:17" x14ac:dyDescent="0.25">
      <c r="K23803" s="9"/>
      <c r="N23803" s="9"/>
      <c r="O23803" s="9"/>
      <c r="P23803" s="9"/>
      <c r="Q23803" s="9"/>
    </row>
    <row r="23804" spans="11:17" x14ac:dyDescent="0.25">
      <c r="K23804" s="9"/>
      <c r="N23804" s="9"/>
      <c r="O23804" s="9"/>
      <c r="P23804" s="9"/>
      <c r="Q23804" s="9"/>
    </row>
    <row r="23805" spans="11:17" x14ac:dyDescent="0.25">
      <c r="K23805" s="9"/>
      <c r="N23805" s="9"/>
      <c r="O23805" s="9"/>
      <c r="P23805" s="9"/>
      <c r="Q23805" s="9"/>
    </row>
    <row r="23806" spans="11:17" x14ac:dyDescent="0.25">
      <c r="K23806" s="9"/>
      <c r="N23806" s="9"/>
      <c r="O23806" s="9"/>
      <c r="P23806" s="9"/>
      <c r="Q23806" s="9"/>
    </row>
    <row r="23807" spans="11:17" x14ac:dyDescent="0.25">
      <c r="K23807" s="9"/>
      <c r="N23807" s="9"/>
      <c r="O23807" s="9"/>
      <c r="P23807" s="9"/>
      <c r="Q23807" s="9"/>
    </row>
    <row r="23808" spans="11:17" x14ac:dyDescent="0.25">
      <c r="K23808" s="9"/>
      <c r="N23808" s="9"/>
      <c r="O23808" s="9"/>
      <c r="P23808" s="9"/>
      <c r="Q23808" s="9"/>
    </row>
    <row r="23809" spans="11:17" x14ac:dyDescent="0.25">
      <c r="K23809" s="9"/>
      <c r="N23809" s="9"/>
      <c r="O23809" s="9"/>
      <c r="P23809" s="9"/>
      <c r="Q23809" s="9"/>
    </row>
    <row r="23810" spans="11:17" x14ac:dyDescent="0.25">
      <c r="K23810" s="9"/>
      <c r="N23810" s="9"/>
      <c r="O23810" s="9"/>
      <c r="P23810" s="9"/>
      <c r="Q23810" s="9"/>
    </row>
    <row r="23811" spans="11:17" x14ac:dyDescent="0.25">
      <c r="K23811" s="9"/>
      <c r="N23811" s="9"/>
      <c r="O23811" s="9"/>
      <c r="P23811" s="9"/>
      <c r="Q23811" s="9"/>
    </row>
    <row r="23812" spans="11:17" x14ac:dyDescent="0.25">
      <c r="K23812" s="9"/>
      <c r="N23812" s="9"/>
      <c r="O23812" s="9"/>
      <c r="P23812" s="9"/>
      <c r="Q23812" s="9"/>
    </row>
    <row r="23813" spans="11:17" x14ac:dyDescent="0.25">
      <c r="K23813" s="9"/>
      <c r="N23813" s="9"/>
      <c r="O23813" s="9"/>
      <c r="P23813" s="9"/>
      <c r="Q23813" s="9"/>
    </row>
    <row r="23814" spans="11:17" x14ac:dyDescent="0.25">
      <c r="K23814" s="9"/>
      <c r="N23814" s="9"/>
      <c r="O23814" s="9"/>
      <c r="P23814" s="9"/>
      <c r="Q23814" s="9"/>
    </row>
    <row r="23815" spans="11:17" x14ac:dyDescent="0.25">
      <c r="K23815" s="9"/>
      <c r="N23815" s="9"/>
      <c r="O23815" s="9"/>
      <c r="P23815" s="9"/>
      <c r="Q23815" s="9"/>
    </row>
    <row r="23816" spans="11:17" x14ac:dyDescent="0.25">
      <c r="K23816" s="9"/>
      <c r="N23816" s="9"/>
      <c r="O23816" s="9"/>
      <c r="P23816" s="9"/>
      <c r="Q23816" s="9"/>
    </row>
    <row r="23817" spans="11:17" x14ac:dyDescent="0.25">
      <c r="K23817" s="9"/>
      <c r="N23817" s="9"/>
      <c r="O23817" s="9"/>
      <c r="P23817" s="9"/>
      <c r="Q23817" s="9"/>
    </row>
    <row r="23818" spans="11:17" x14ac:dyDescent="0.25">
      <c r="K23818" s="9"/>
      <c r="N23818" s="9"/>
      <c r="O23818" s="9"/>
      <c r="P23818" s="9"/>
      <c r="Q23818" s="9"/>
    </row>
    <row r="23819" spans="11:17" x14ac:dyDescent="0.25">
      <c r="K23819" s="9"/>
      <c r="N23819" s="9"/>
      <c r="O23819" s="9"/>
      <c r="P23819" s="9"/>
      <c r="Q23819" s="9"/>
    </row>
    <row r="23820" spans="11:17" x14ac:dyDescent="0.25">
      <c r="K23820" s="9"/>
      <c r="N23820" s="9"/>
      <c r="O23820" s="9"/>
      <c r="P23820" s="9"/>
      <c r="Q23820" s="9"/>
    </row>
    <row r="23821" spans="11:17" x14ac:dyDescent="0.25">
      <c r="K23821" s="9"/>
      <c r="N23821" s="9"/>
      <c r="O23821" s="9"/>
      <c r="P23821" s="9"/>
      <c r="Q23821" s="9"/>
    </row>
    <row r="23822" spans="11:17" x14ac:dyDescent="0.25">
      <c r="K23822" s="9"/>
      <c r="N23822" s="9"/>
      <c r="O23822" s="9"/>
      <c r="P23822" s="9"/>
      <c r="Q23822" s="9"/>
    </row>
    <row r="23823" spans="11:17" x14ac:dyDescent="0.25">
      <c r="K23823" s="9"/>
      <c r="N23823" s="9"/>
      <c r="O23823" s="9"/>
      <c r="P23823" s="9"/>
      <c r="Q23823" s="9"/>
    </row>
    <row r="23824" spans="11:17" x14ac:dyDescent="0.25">
      <c r="K23824" s="9"/>
      <c r="N23824" s="9"/>
      <c r="O23824" s="9"/>
      <c r="P23824" s="9"/>
      <c r="Q23824" s="9"/>
    </row>
    <row r="23825" spans="11:17" x14ac:dyDescent="0.25">
      <c r="K23825" s="9"/>
      <c r="N23825" s="9"/>
      <c r="O23825" s="9"/>
      <c r="P23825" s="9"/>
      <c r="Q23825" s="9"/>
    </row>
    <row r="23826" spans="11:17" x14ac:dyDescent="0.25">
      <c r="K23826" s="9"/>
      <c r="N23826" s="9"/>
      <c r="O23826" s="9"/>
      <c r="P23826" s="9"/>
      <c r="Q23826" s="9"/>
    </row>
    <row r="23827" spans="11:17" x14ac:dyDescent="0.25">
      <c r="K23827" s="9"/>
      <c r="N23827" s="9"/>
      <c r="O23827" s="9"/>
      <c r="P23827" s="9"/>
      <c r="Q23827" s="9"/>
    </row>
    <row r="23828" spans="11:17" x14ac:dyDescent="0.25">
      <c r="K23828" s="9"/>
      <c r="N23828" s="9"/>
      <c r="O23828" s="9"/>
      <c r="P23828" s="9"/>
      <c r="Q23828" s="9"/>
    </row>
    <row r="23829" spans="11:17" x14ac:dyDescent="0.25">
      <c r="K23829" s="9"/>
      <c r="N23829" s="9"/>
      <c r="O23829" s="9"/>
      <c r="P23829" s="9"/>
      <c r="Q23829" s="9"/>
    </row>
    <row r="23830" spans="11:17" x14ac:dyDescent="0.25">
      <c r="K23830" s="9"/>
      <c r="N23830" s="9"/>
      <c r="O23830" s="9"/>
      <c r="P23830" s="9"/>
      <c r="Q23830" s="9"/>
    </row>
    <row r="23831" spans="11:17" x14ac:dyDescent="0.25">
      <c r="K23831" s="9"/>
      <c r="N23831" s="9"/>
      <c r="O23831" s="9"/>
      <c r="P23831" s="9"/>
      <c r="Q23831" s="9"/>
    </row>
    <row r="23832" spans="11:17" x14ac:dyDescent="0.25">
      <c r="K23832" s="9"/>
      <c r="N23832" s="9"/>
      <c r="O23832" s="9"/>
      <c r="P23832" s="9"/>
      <c r="Q23832" s="9"/>
    </row>
    <row r="23833" spans="11:17" x14ac:dyDescent="0.25">
      <c r="K23833" s="9"/>
      <c r="N23833" s="9"/>
      <c r="O23833" s="9"/>
      <c r="P23833" s="9"/>
      <c r="Q23833" s="9"/>
    </row>
    <row r="23834" spans="11:17" x14ac:dyDescent="0.25">
      <c r="K23834" s="9"/>
      <c r="N23834" s="9"/>
      <c r="O23834" s="9"/>
      <c r="P23834" s="9"/>
      <c r="Q23834" s="9"/>
    </row>
    <row r="23835" spans="11:17" x14ac:dyDescent="0.25">
      <c r="K23835" s="9"/>
      <c r="N23835" s="9"/>
      <c r="O23835" s="9"/>
      <c r="P23835" s="9"/>
      <c r="Q23835" s="9"/>
    </row>
    <row r="23836" spans="11:17" x14ac:dyDescent="0.25">
      <c r="K23836" s="9"/>
      <c r="N23836" s="9"/>
      <c r="O23836" s="9"/>
      <c r="P23836" s="9"/>
      <c r="Q23836" s="9"/>
    </row>
    <row r="23837" spans="11:17" x14ac:dyDescent="0.25">
      <c r="K23837" s="9"/>
      <c r="N23837" s="9"/>
      <c r="O23837" s="9"/>
      <c r="P23837" s="9"/>
      <c r="Q23837" s="9"/>
    </row>
    <row r="23838" spans="11:17" x14ac:dyDescent="0.25">
      <c r="K23838" s="9"/>
      <c r="N23838" s="9"/>
      <c r="O23838" s="9"/>
      <c r="P23838" s="9"/>
      <c r="Q23838" s="9"/>
    </row>
    <row r="23839" spans="11:17" x14ac:dyDescent="0.25">
      <c r="K23839" s="9"/>
      <c r="N23839" s="9"/>
      <c r="O23839" s="9"/>
      <c r="P23839" s="9"/>
      <c r="Q23839" s="9"/>
    </row>
    <row r="23840" spans="11:17" x14ac:dyDescent="0.25">
      <c r="K23840" s="9"/>
      <c r="N23840" s="9"/>
      <c r="O23840" s="9"/>
      <c r="P23840" s="9"/>
      <c r="Q23840" s="9"/>
    </row>
    <row r="23841" spans="11:17" x14ac:dyDescent="0.25">
      <c r="K23841" s="9"/>
      <c r="N23841" s="9"/>
      <c r="O23841" s="9"/>
      <c r="P23841" s="9"/>
      <c r="Q23841" s="9"/>
    </row>
    <row r="23842" spans="11:17" x14ac:dyDescent="0.25">
      <c r="K23842" s="9"/>
      <c r="N23842" s="9"/>
      <c r="O23842" s="9"/>
      <c r="P23842" s="9"/>
      <c r="Q23842" s="9"/>
    </row>
    <row r="23843" spans="11:17" x14ac:dyDescent="0.25">
      <c r="K23843" s="9"/>
      <c r="N23843" s="9"/>
      <c r="O23843" s="9"/>
      <c r="P23843" s="9"/>
      <c r="Q23843" s="9"/>
    </row>
    <row r="23844" spans="11:17" x14ac:dyDescent="0.25">
      <c r="K23844" s="9"/>
      <c r="N23844" s="9"/>
      <c r="O23844" s="9"/>
      <c r="P23844" s="9"/>
      <c r="Q23844" s="9"/>
    </row>
    <row r="23845" spans="11:17" x14ac:dyDescent="0.25">
      <c r="K23845" s="9"/>
      <c r="N23845" s="9"/>
      <c r="O23845" s="9"/>
      <c r="P23845" s="9"/>
      <c r="Q23845" s="9"/>
    </row>
    <row r="23846" spans="11:17" x14ac:dyDescent="0.25">
      <c r="K23846" s="9"/>
      <c r="N23846" s="9"/>
      <c r="O23846" s="9"/>
      <c r="P23846" s="9"/>
      <c r="Q23846" s="9"/>
    </row>
    <row r="23847" spans="11:17" x14ac:dyDescent="0.25">
      <c r="K23847" s="9"/>
      <c r="N23847" s="9"/>
      <c r="O23847" s="9"/>
      <c r="P23847" s="9"/>
      <c r="Q23847" s="9"/>
    </row>
    <row r="23848" spans="11:17" x14ac:dyDescent="0.25">
      <c r="K23848" s="9"/>
      <c r="N23848" s="9"/>
      <c r="O23848" s="9"/>
      <c r="P23848" s="9"/>
      <c r="Q23848" s="9"/>
    </row>
    <row r="23849" spans="11:17" x14ac:dyDescent="0.25">
      <c r="K23849" s="9"/>
      <c r="N23849" s="9"/>
      <c r="O23849" s="9"/>
      <c r="P23849" s="9"/>
      <c r="Q23849" s="9"/>
    </row>
    <row r="23850" spans="11:17" x14ac:dyDescent="0.25">
      <c r="K23850" s="9"/>
      <c r="N23850" s="9"/>
      <c r="O23850" s="9"/>
      <c r="P23850" s="9"/>
      <c r="Q23850" s="9"/>
    </row>
    <row r="23851" spans="11:17" x14ac:dyDescent="0.25">
      <c r="K23851" s="9"/>
      <c r="N23851" s="9"/>
      <c r="O23851" s="9"/>
      <c r="P23851" s="9"/>
      <c r="Q23851" s="9"/>
    </row>
    <row r="23852" spans="11:17" x14ac:dyDescent="0.25">
      <c r="K23852" s="9"/>
      <c r="N23852" s="9"/>
      <c r="O23852" s="9"/>
      <c r="P23852" s="9"/>
      <c r="Q23852" s="9"/>
    </row>
    <row r="23853" spans="11:17" x14ac:dyDescent="0.25">
      <c r="K23853" s="9"/>
      <c r="N23853" s="9"/>
      <c r="O23853" s="9"/>
      <c r="P23853" s="9"/>
      <c r="Q23853" s="9"/>
    </row>
    <row r="23854" spans="11:17" x14ac:dyDescent="0.25">
      <c r="K23854" s="9"/>
      <c r="N23854" s="9"/>
      <c r="O23854" s="9"/>
      <c r="P23854" s="9"/>
      <c r="Q23854" s="9"/>
    </row>
    <row r="23855" spans="11:17" x14ac:dyDescent="0.25">
      <c r="K23855" s="9"/>
      <c r="N23855" s="9"/>
      <c r="O23855" s="9"/>
      <c r="P23855" s="9"/>
      <c r="Q23855" s="9"/>
    </row>
    <row r="23856" spans="11:17" x14ac:dyDescent="0.25">
      <c r="K23856" s="9"/>
      <c r="N23856" s="9"/>
      <c r="O23856" s="9"/>
      <c r="P23856" s="9"/>
      <c r="Q23856" s="9"/>
    </row>
    <row r="23857" spans="11:17" x14ac:dyDescent="0.25">
      <c r="K23857" s="9"/>
      <c r="N23857" s="9"/>
      <c r="O23857" s="9"/>
      <c r="P23857" s="9"/>
      <c r="Q23857" s="9"/>
    </row>
    <row r="23858" spans="11:17" x14ac:dyDescent="0.25">
      <c r="K23858" s="9"/>
      <c r="N23858" s="9"/>
      <c r="O23858" s="9"/>
      <c r="P23858" s="9"/>
      <c r="Q23858" s="9"/>
    </row>
    <row r="23859" spans="11:17" x14ac:dyDescent="0.25">
      <c r="K23859" s="9"/>
      <c r="N23859" s="9"/>
      <c r="O23859" s="9"/>
      <c r="P23859" s="9"/>
      <c r="Q23859" s="9"/>
    </row>
    <row r="23860" spans="11:17" x14ac:dyDescent="0.25">
      <c r="K23860" s="9"/>
      <c r="N23860" s="9"/>
      <c r="O23860" s="9"/>
      <c r="P23860" s="9"/>
      <c r="Q23860" s="9"/>
    </row>
    <row r="23861" spans="11:17" x14ac:dyDescent="0.25">
      <c r="K23861" s="9"/>
      <c r="N23861" s="9"/>
      <c r="O23861" s="9"/>
      <c r="P23861" s="9"/>
      <c r="Q23861" s="9"/>
    </row>
    <row r="23862" spans="11:17" x14ac:dyDescent="0.25">
      <c r="K23862" s="9"/>
      <c r="N23862" s="9"/>
      <c r="O23862" s="9"/>
      <c r="P23862" s="9"/>
      <c r="Q23862" s="9"/>
    </row>
    <row r="23863" spans="11:17" x14ac:dyDescent="0.25">
      <c r="K23863" s="9"/>
      <c r="N23863" s="9"/>
      <c r="O23863" s="9"/>
      <c r="P23863" s="9"/>
      <c r="Q23863" s="9"/>
    </row>
    <row r="23864" spans="11:17" x14ac:dyDescent="0.25">
      <c r="K23864" s="9"/>
      <c r="N23864" s="9"/>
      <c r="O23864" s="9"/>
      <c r="P23864" s="9"/>
      <c r="Q23864" s="9"/>
    </row>
    <row r="23865" spans="11:17" x14ac:dyDescent="0.25">
      <c r="K23865" s="9"/>
      <c r="N23865" s="9"/>
      <c r="O23865" s="9"/>
      <c r="P23865" s="9"/>
      <c r="Q23865" s="9"/>
    </row>
    <row r="23866" spans="11:17" x14ac:dyDescent="0.25">
      <c r="K23866" s="9"/>
      <c r="N23866" s="9"/>
      <c r="O23866" s="9"/>
      <c r="P23866" s="9"/>
      <c r="Q23866" s="9"/>
    </row>
    <row r="23867" spans="11:17" x14ac:dyDescent="0.25">
      <c r="K23867" s="9"/>
      <c r="N23867" s="9"/>
      <c r="O23867" s="9"/>
      <c r="P23867" s="9"/>
      <c r="Q23867" s="9"/>
    </row>
    <row r="23868" spans="11:17" x14ac:dyDescent="0.25">
      <c r="K23868" s="9"/>
      <c r="N23868" s="9"/>
      <c r="O23868" s="9"/>
      <c r="P23868" s="9"/>
      <c r="Q23868" s="9"/>
    </row>
    <row r="23869" spans="11:17" x14ac:dyDescent="0.25">
      <c r="K23869" s="9"/>
      <c r="N23869" s="9"/>
      <c r="O23869" s="9"/>
      <c r="P23869" s="9"/>
      <c r="Q23869" s="9"/>
    </row>
    <row r="23870" spans="11:17" x14ac:dyDescent="0.25">
      <c r="K23870" s="9"/>
      <c r="N23870" s="9"/>
      <c r="O23870" s="9"/>
      <c r="P23870" s="9"/>
      <c r="Q23870" s="9"/>
    </row>
    <row r="23871" spans="11:17" x14ac:dyDescent="0.25">
      <c r="K23871" s="9"/>
      <c r="N23871" s="9"/>
      <c r="O23871" s="9"/>
      <c r="P23871" s="9"/>
      <c r="Q23871" s="9"/>
    </row>
    <row r="23872" spans="11:17" x14ac:dyDescent="0.25">
      <c r="K23872" s="9"/>
      <c r="N23872" s="9"/>
      <c r="O23872" s="9"/>
      <c r="P23872" s="9"/>
      <c r="Q23872" s="9"/>
    </row>
    <row r="23873" spans="11:17" x14ac:dyDescent="0.25">
      <c r="K23873" s="9"/>
      <c r="N23873" s="9"/>
      <c r="O23873" s="9"/>
      <c r="P23873" s="9"/>
      <c r="Q23873" s="9"/>
    </row>
    <row r="23874" spans="11:17" x14ac:dyDescent="0.25">
      <c r="K23874" s="9"/>
      <c r="N23874" s="9"/>
      <c r="O23874" s="9"/>
      <c r="P23874" s="9"/>
      <c r="Q23874" s="9"/>
    </row>
    <row r="23875" spans="11:17" x14ac:dyDescent="0.25">
      <c r="K23875" s="9"/>
      <c r="N23875" s="9"/>
      <c r="O23875" s="9"/>
      <c r="P23875" s="9"/>
      <c r="Q23875" s="9"/>
    </row>
    <row r="23876" spans="11:17" x14ac:dyDescent="0.25">
      <c r="K23876" s="9"/>
      <c r="N23876" s="9"/>
      <c r="O23876" s="9"/>
      <c r="P23876" s="9"/>
      <c r="Q23876" s="9"/>
    </row>
    <row r="23877" spans="11:17" x14ac:dyDescent="0.25">
      <c r="K23877" s="9"/>
      <c r="N23877" s="9"/>
      <c r="O23877" s="9"/>
      <c r="P23877" s="9"/>
      <c r="Q23877" s="9"/>
    </row>
    <row r="23878" spans="11:17" x14ac:dyDescent="0.25">
      <c r="K23878" s="9"/>
      <c r="N23878" s="9"/>
      <c r="O23878" s="9"/>
      <c r="P23878" s="9"/>
      <c r="Q23878" s="9"/>
    </row>
    <row r="23879" spans="11:17" x14ac:dyDescent="0.25">
      <c r="K23879" s="9"/>
      <c r="N23879" s="9"/>
      <c r="O23879" s="9"/>
      <c r="P23879" s="9"/>
      <c r="Q23879" s="9"/>
    </row>
    <row r="23880" spans="11:17" x14ac:dyDescent="0.25">
      <c r="K23880" s="9"/>
      <c r="N23880" s="9"/>
      <c r="O23880" s="9"/>
      <c r="P23880" s="9"/>
      <c r="Q23880" s="9"/>
    </row>
    <row r="23881" spans="11:17" x14ac:dyDescent="0.25">
      <c r="K23881" s="9"/>
      <c r="N23881" s="9"/>
      <c r="O23881" s="9"/>
      <c r="P23881" s="9"/>
      <c r="Q23881" s="9"/>
    </row>
    <row r="23882" spans="11:17" x14ac:dyDescent="0.25">
      <c r="K23882" s="9"/>
      <c r="N23882" s="9"/>
      <c r="O23882" s="9"/>
      <c r="P23882" s="9"/>
      <c r="Q23882" s="9"/>
    </row>
    <row r="23883" spans="11:17" x14ac:dyDescent="0.25">
      <c r="K23883" s="9"/>
      <c r="N23883" s="9"/>
      <c r="O23883" s="9"/>
      <c r="P23883" s="9"/>
      <c r="Q23883" s="9"/>
    </row>
    <row r="23884" spans="11:17" x14ac:dyDescent="0.25">
      <c r="K23884" s="9"/>
      <c r="N23884" s="9"/>
      <c r="O23884" s="9"/>
      <c r="P23884" s="9"/>
      <c r="Q23884" s="9"/>
    </row>
    <row r="23885" spans="11:17" x14ac:dyDescent="0.25">
      <c r="K23885" s="9"/>
      <c r="N23885" s="9"/>
      <c r="O23885" s="9"/>
      <c r="P23885" s="9"/>
      <c r="Q23885" s="9"/>
    </row>
    <row r="23886" spans="11:17" x14ac:dyDescent="0.25">
      <c r="K23886" s="9"/>
      <c r="N23886" s="9"/>
      <c r="O23886" s="9"/>
      <c r="P23886" s="9"/>
      <c r="Q23886" s="9"/>
    </row>
    <row r="23887" spans="11:17" x14ac:dyDescent="0.25">
      <c r="K23887" s="9"/>
      <c r="N23887" s="9"/>
      <c r="O23887" s="9"/>
      <c r="P23887" s="9"/>
      <c r="Q23887" s="9"/>
    </row>
    <row r="23888" spans="11:17" x14ac:dyDescent="0.25">
      <c r="K23888" s="9"/>
      <c r="N23888" s="9"/>
      <c r="O23888" s="9"/>
      <c r="P23888" s="9"/>
      <c r="Q23888" s="9"/>
    </row>
    <row r="23889" spans="11:17" x14ac:dyDescent="0.25">
      <c r="K23889" s="9"/>
      <c r="N23889" s="9"/>
      <c r="O23889" s="9"/>
      <c r="P23889" s="9"/>
      <c r="Q23889" s="9"/>
    </row>
    <row r="23890" spans="11:17" x14ac:dyDescent="0.25">
      <c r="K23890" s="9"/>
      <c r="N23890" s="9"/>
      <c r="O23890" s="9"/>
      <c r="P23890" s="9"/>
      <c r="Q23890" s="9"/>
    </row>
    <row r="23891" spans="11:17" x14ac:dyDescent="0.25">
      <c r="K23891" s="9"/>
      <c r="N23891" s="9"/>
      <c r="O23891" s="9"/>
      <c r="P23891" s="9"/>
      <c r="Q23891" s="9"/>
    </row>
    <row r="23892" spans="11:17" x14ac:dyDescent="0.25">
      <c r="K23892" s="9"/>
      <c r="N23892" s="9"/>
      <c r="O23892" s="9"/>
      <c r="P23892" s="9"/>
      <c r="Q23892" s="9"/>
    </row>
    <row r="23893" spans="11:17" x14ac:dyDescent="0.25">
      <c r="K23893" s="9"/>
      <c r="N23893" s="9"/>
      <c r="O23893" s="9"/>
      <c r="P23893" s="9"/>
      <c r="Q23893" s="9"/>
    </row>
    <row r="23894" spans="11:17" x14ac:dyDescent="0.25">
      <c r="K23894" s="9"/>
      <c r="N23894" s="9"/>
      <c r="O23894" s="9"/>
      <c r="P23894" s="9"/>
      <c r="Q23894" s="9"/>
    </row>
    <row r="23895" spans="11:17" x14ac:dyDescent="0.25">
      <c r="K23895" s="9"/>
      <c r="N23895" s="9"/>
      <c r="O23895" s="9"/>
      <c r="P23895" s="9"/>
      <c r="Q23895" s="9"/>
    </row>
    <row r="23896" spans="11:17" x14ac:dyDescent="0.25">
      <c r="K23896" s="9"/>
      <c r="N23896" s="9"/>
      <c r="O23896" s="9"/>
      <c r="P23896" s="9"/>
      <c r="Q23896" s="9"/>
    </row>
    <row r="23897" spans="11:17" x14ac:dyDescent="0.25">
      <c r="K23897" s="9"/>
      <c r="N23897" s="9"/>
      <c r="O23897" s="9"/>
      <c r="P23897" s="9"/>
      <c r="Q23897" s="9"/>
    </row>
    <row r="23898" spans="11:17" x14ac:dyDescent="0.25">
      <c r="K23898" s="9"/>
      <c r="N23898" s="9"/>
      <c r="O23898" s="9"/>
      <c r="P23898" s="9"/>
      <c r="Q23898" s="9"/>
    </row>
    <row r="23899" spans="11:17" x14ac:dyDescent="0.25">
      <c r="K23899" s="9"/>
      <c r="N23899" s="9"/>
      <c r="O23899" s="9"/>
      <c r="P23899" s="9"/>
      <c r="Q23899" s="9"/>
    </row>
    <row r="23900" spans="11:17" x14ac:dyDescent="0.25">
      <c r="K23900" s="9"/>
      <c r="N23900" s="9"/>
      <c r="O23900" s="9"/>
      <c r="P23900" s="9"/>
      <c r="Q23900" s="9"/>
    </row>
    <row r="23901" spans="11:17" x14ac:dyDescent="0.25">
      <c r="K23901" s="9"/>
      <c r="N23901" s="9"/>
      <c r="O23901" s="9"/>
      <c r="P23901" s="9"/>
      <c r="Q23901" s="9"/>
    </row>
    <row r="23902" spans="11:17" x14ac:dyDescent="0.25">
      <c r="K23902" s="9"/>
      <c r="N23902" s="9"/>
      <c r="O23902" s="9"/>
      <c r="P23902" s="9"/>
      <c r="Q23902" s="9"/>
    </row>
    <row r="23903" spans="11:17" x14ac:dyDescent="0.25">
      <c r="K23903" s="9"/>
      <c r="N23903" s="9"/>
      <c r="O23903" s="9"/>
      <c r="P23903" s="9"/>
      <c r="Q23903" s="9"/>
    </row>
    <row r="23904" spans="11:17" x14ac:dyDescent="0.25">
      <c r="K23904" s="9"/>
      <c r="N23904" s="9"/>
      <c r="O23904" s="9"/>
      <c r="P23904" s="9"/>
      <c r="Q23904" s="9"/>
    </row>
    <row r="23905" spans="11:17" x14ac:dyDescent="0.25">
      <c r="K23905" s="9"/>
      <c r="N23905" s="9"/>
      <c r="O23905" s="9"/>
      <c r="P23905" s="9"/>
      <c r="Q23905" s="9"/>
    </row>
    <row r="23906" spans="11:17" x14ac:dyDescent="0.25">
      <c r="K23906" s="9"/>
      <c r="N23906" s="9"/>
      <c r="O23906" s="9"/>
      <c r="P23906" s="9"/>
      <c r="Q23906" s="9"/>
    </row>
    <row r="23907" spans="11:17" x14ac:dyDescent="0.25">
      <c r="K23907" s="9"/>
      <c r="N23907" s="9"/>
      <c r="O23907" s="9"/>
      <c r="P23907" s="9"/>
      <c r="Q23907" s="9"/>
    </row>
    <row r="23908" spans="11:17" x14ac:dyDescent="0.25">
      <c r="K23908" s="9"/>
      <c r="N23908" s="9"/>
      <c r="O23908" s="9"/>
      <c r="P23908" s="9"/>
      <c r="Q23908" s="9"/>
    </row>
    <row r="23909" spans="11:17" x14ac:dyDescent="0.25">
      <c r="K23909" s="9"/>
      <c r="N23909" s="9"/>
      <c r="O23909" s="9"/>
      <c r="P23909" s="9"/>
      <c r="Q23909" s="9"/>
    </row>
    <row r="23910" spans="11:17" x14ac:dyDescent="0.25">
      <c r="K23910" s="9"/>
      <c r="N23910" s="9"/>
      <c r="O23910" s="9"/>
      <c r="P23910" s="9"/>
      <c r="Q23910" s="9"/>
    </row>
    <row r="23911" spans="11:17" x14ac:dyDescent="0.25">
      <c r="K23911" s="9"/>
      <c r="N23911" s="9"/>
      <c r="O23911" s="9"/>
      <c r="P23911" s="9"/>
      <c r="Q23911" s="9"/>
    </row>
    <row r="23912" spans="11:17" x14ac:dyDescent="0.25">
      <c r="K23912" s="9"/>
      <c r="N23912" s="9"/>
      <c r="O23912" s="9"/>
      <c r="P23912" s="9"/>
      <c r="Q23912" s="9"/>
    </row>
    <row r="23913" spans="11:17" x14ac:dyDescent="0.25">
      <c r="K23913" s="9"/>
      <c r="N23913" s="9"/>
      <c r="O23913" s="9"/>
      <c r="P23913" s="9"/>
      <c r="Q23913" s="9"/>
    </row>
    <row r="23914" spans="11:17" x14ac:dyDescent="0.25">
      <c r="K23914" s="9"/>
      <c r="N23914" s="9"/>
      <c r="O23914" s="9"/>
      <c r="P23914" s="9"/>
      <c r="Q23914" s="9"/>
    </row>
    <row r="23915" spans="11:17" x14ac:dyDescent="0.25">
      <c r="K23915" s="9"/>
      <c r="N23915" s="9"/>
      <c r="O23915" s="9"/>
      <c r="P23915" s="9"/>
      <c r="Q23915" s="9"/>
    </row>
    <row r="23916" spans="11:17" x14ac:dyDescent="0.25">
      <c r="K23916" s="9"/>
      <c r="N23916" s="9"/>
      <c r="O23916" s="9"/>
      <c r="P23916" s="9"/>
      <c r="Q23916" s="9"/>
    </row>
    <row r="23917" spans="11:17" x14ac:dyDescent="0.25">
      <c r="K23917" s="9"/>
      <c r="N23917" s="9"/>
      <c r="O23917" s="9"/>
      <c r="P23917" s="9"/>
      <c r="Q23917" s="9"/>
    </row>
    <row r="23918" spans="11:17" x14ac:dyDescent="0.25">
      <c r="K23918" s="9"/>
      <c r="N23918" s="9"/>
      <c r="O23918" s="9"/>
      <c r="P23918" s="9"/>
      <c r="Q23918" s="9"/>
    </row>
    <row r="23919" spans="11:17" x14ac:dyDescent="0.25">
      <c r="K23919" s="9"/>
      <c r="N23919" s="9"/>
      <c r="O23919" s="9"/>
      <c r="P23919" s="9"/>
      <c r="Q23919" s="9"/>
    </row>
    <row r="23920" spans="11:17" x14ac:dyDescent="0.25">
      <c r="K23920" s="9"/>
      <c r="N23920" s="9"/>
      <c r="O23920" s="9"/>
      <c r="P23920" s="9"/>
      <c r="Q23920" s="9"/>
    </row>
    <row r="23921" spans="11:17" x14ac:dyDescent="0.25">
      <c r="K23921" s="9"/>
      <c r="N23921" s="9"/>
      <c r="O23921" s="9"/>
      <c r="P23921" s="9"/>
      <c r="Q23921" s="9"/>
    </row>
    <row r="23922" spans="11:17" x14ac:dyDescent="0.25">
      <c r="K23922" s="9"/>
      <c r="N23922" s="9"/>
      <c r="O23922" s="9"/>
      <c r="P23922" s="9"/>
      <c r="Q23922" s="9"/>
    </row>
    <row r="23923" spans="11:17" x14ac:dyDescent="0.25">
      <c r="K23923" s="9"/>
      <c r="N23923" s="9"/>
      <c r="O23923" s="9"/>
      <c r="P23923" s="9"/>
      <c r="Q23923" s="9"/>
    </row>
    <row r="23924" spans="11:17" x14ac:dyDescent="0.25">
      <c r="K23924" s="9"/>
      <c r="N23924" s="9"/>
      <c r="O23924" s="9"/>
      <c r="P23924" s="9"/>
      <c r="Q23924" s="9"/>
    </row>
    <row r="23925" spans="11:17" x14ac:dyDescent="0.25">
      <c r="K23925" s="9"/>
      <c r="N23925" s="9"/>
      <c r="O23925" s="9"/>
      <c r="P23925" s="9"/>
      <c r="Q23925" s="9"/>
    </row>
    <row r="23926" spans="11:17" x14ac:dyDescent="0.25">
      <c r="K23926" s="9"/>
      <c r="N23926" s="9"/>
      <c r="O23926" s="9"/>
      <c r="P23926" s="9"/>
      <c r="Q23926" s="9"/>
    </row>
    <row r="23927" spans="11:17" x14ac:dyDescent="0.25">
      <c r="K23927" s="9"/>
      <c r="N23927" s="9"/>
      <c r="O23927" s="9"/>
      <c r="P23927" s="9"/>
      <c r="Q23927" s="9"/>
    </row>
    <row r="23928" spans="11:17" x14ac:dyDescent="0.25">
      <c r="K23928" s="9"/>
      <c r="N23928" s="9"/>
      <c r="O23928" s="9"/>
      <c r="P23928" s="9"/>
      <c r="Q23928" s="9"/>
    </row>
    <row r="23929" spans="11:17" x14ac:dyDescent="0.25">
      <c r="K23929" s="9"/>
      <c r="N23929" s="9"/>
      <c r="O23929" s="9"/>
      <c r="P23929" s="9"/>
      <c r="Q23929" s="9"/>
    </row>
    <row r="23930" spans="11:17" x14ac:dyDescent="0.25">
      <c r="K23930" s="9"/>
      <c r="N23930" s="9"/>
      <c r="O23930" s="9"/>
      <c r="P23930" s="9"/>
      <c r="Q23930" s="9"/>
    </row>
    <row r="23931" spans="11:17" x14ac:dyDescent="0.25">
      <c r="K23931" s="9"/>
      <c r="N23931" s="9"/>
      <c r="O23931" s="9"/>
      <c r="P23931" s="9"/>
      <c r="Q23931" s="9"/>
    </row>
    <row r="23932" spans="11:17" x14ac:dyDescent="0.25">
      <c r="K23932" s="9"/>
      <c r="N23932" s="9"/>
      <c r="O23932" s="9"/>
      <c r="P23932" s="9"/>
      <c r="Q23932" s="9"/>
    </row>
    <row r="23933" spans="11:17" x14ac:dyDescent="0.25">
      <c r="K23933" s="9"/>
      <c r="N23933" s="9"/>
      <c r="O23933" s="9"/>
      <c r="P23933" s="9"/>
      <c r="Q23933" s="9"/>
    </row>
    <row r="23934" spans="11:17" x14ac:dyDescent="0.25">
      <c r="K23934" s="9"/>
      <c r="N23934" s="9"/>
      <c r="O23934" s="9"/>
      <c r="P23934" s="9"/>
      <c r="Q23934" s="9"/>
    </row>
    <row r="23935" spans="11:17" x14ac:dyDescent="0.25">
      <c r="K23935" s="9"/>
      <c r="N23935" s="9"/>
      <c r="O23935" s="9"/>
      <c r="P23935" s="9"/>
      <c r="Q23935" s="9"/>
    </row>
    <row r="23936" spans="11:17" x14ac:dyDescent="0.25">
      <c r="K23936" s="9"/>
      <c r="N23936" s="9"/>
      <c r="O23936" s="9"/>
      <c r="P23936" s="9"/>
      <c r="Q23936" s="9"/>
    </row>
    <row r="23937" spans="11:17" x14ac:dyDescent="0.25">
      <c r="K23937" s="9"/>
      <c r="N23937" s="9"/>
      <c r="O23937" s="9"/>
      <c r="P23937" s="9"/>
      <c r="Q23937" s="9"/>
    </row>
    <row r="23938" spans="11:17" x14ac:dyDescent="0.25">
      <c r="K23938" s="9"/>
      <c r="N23938" s="9"/>
      <c r="O23938" s="9"/>
      <c r="P23938" s="9"/>
      <c r="Q23938" s="9"/>
    </row>
    <row r="23939" spans="11:17" x14ac:dyDescent="0.25">
      <c r="K23939" s="9"/>
      <c r="N23939" s="9"/>
      <c r="O23939" s="9"/>
      <c r="P23939" s="9"/>
      <c r="Q23939" s="9"/>
    </row>
    <row r="23940" spans="11:17" x14ac:dyDescent="0.25">
      <c r="K23940" s="9"/>
      <c r="N23940" s="9"/>
      <c r="O23940" s="9"/>
      <c r="P23940" s="9"/>
      <c r="Q23940" s="9"/>
    </row>
    <row r="23941" spans="11:17" x14ac:dyDescent="0.25">
      <c r="K23941" s="9"/>
      <c r="N23941" s="9"/>
      <c r="O23941" s="9"/>
      <c r="P23941" s="9"/>
      <c r="Q23941" s="9"/>
    </row>
    <row r="23942" spans="11:17" x14ac:dyDescent="0.25">
      <c r="K23942" s="9"/>
      <c r="N23942" s="9"/>
      <c r="O23942" s="9"/>
      <c r="P23942" s="9"/>
      <c r="Q23942" s="9"/>
    </row>
    <row r="23943" spans="11:17" x14ac:dyDescent="0.25">
      <c r="K23943" s="9"/>
      <c r="N23943" s="9"/>
      <c r="O23943" s="9"/>
      <c r="P23943" s="9"/>
      <c r="Q23943" s="9"/>
    </row>
    <row r="23944" spans="11:17" x14ac:dyDescent="0.25">
      <c r="K23944" s="9"/>
      <c r="N23944" s="9"/>
      <c r="O23944" s="9"/>
      <c r="P23944" s="9"/>
      <c r="Q23944" s="9"/>
    </row>
    <row r="23945" spans="11:17" x14ac:dyDescent="0.25">
      <c r="K23945" s="9"/>
      <c r="N23945" s="9"/>
      <c r="O23945" s="9"/>
      <c r="P23945" s="9"/>
      <c r="Q23945" s="9"/>
    </row>
    <row r="23946" spans="11:17" x14ac:dyDescent="0.25">
      <c r="K23946" s="9"/>
      <c r="N23946" s="9"/>
      <c r="O23946" s="9"/>
      <c r="P23946" s="9"/>
      <c r="Q23946" s="9"/>
    </row>
    <row r="23947" spans="11:17" x14ac:dyDescent="0.25">
      <c r="K23947" s="9"/>
      <c r="N23947" s="9"/>
      <c r="O23947" s="9"/>
      <c r="P23947" s="9"/>
      <c r="Q23947" s="9"/>
    </row>
    <row r="23948" spans="11:17" x14ac:dyDescent="0.25">
      <c r="K23948" s="9"/>
      <c r="N23948" s="9"/>
      <c r="O23948" s="9"/>
      <c r="P23948" s="9"/>
      <c r="Q23948" s="9"/>
    </row>
    <row r="23949" spans="11:17" x14ac:dyDescent="0.25">
      <c r="K23949" s="9"/>
      <c r="N23949" s="9"/>
      <c r="O23949" s="9"/>
      <c r="P23949" s="9"/>
      <c r="Q23949" s="9"/>
    </row>
    <row r="23950" spans="11:17" x14ac:dyDescent="0.25">
      <c r="K23950" s="9"/>
      <c r="N23950" s="9"/>
      <c r="O23950" s="9"/>
      <c r="P23950" s="9"/>
      <c r="Q23950" s="9"/>
    </row>
    <row r="23951" spans="11:17" x14ac:dyDescent="0.25">
      <c r="K23951" s="9"/>
      <c r="N23951" s="9"/>
      <c r="O23951" s="9"/>
      <c r="P23951" s="9"/>
      <c r="Q23951" s="9"/>
    </row>
    <row r="23952" spans="11:17" x14ac:dyDescent="0.25">
      <c r="K23952" s="9"/>
      <c r="N23952" s="9"/>
      <c r="O23952" s="9"/>
      <c r="P23952" s="9"/>
      <c r="Q23952" s="9"/>
    </row>
    <row r="23953" spans="11:17" x14ac:dyDescent="0.25">
      <c r="K23953" s="9"/>
      <c r="N23953" s="9"/>
      <c r="O23953" s="9"/>
      <c r="P23953" s="9"/>
      <c r="Q23953" s="9"/>
    </row>
    <row r="23954" spans="11:17" x14ac:dyDescent="0.25">
      <c r="K23954" s="9"/>
      <c r="N23954" s="9"/>
      <c r="O23954" s="9"/>
      <c r="P23954" s="9"/>
      <c r="Q23954" s="9"/>
    </row>
    <row r="23955" spans="11:17" x14ac:dyDescent="0.25">
      <c r="K23955" s="9"/>
      <c r="N23955" s="9"/>
      <c r="O23955" s="9"/>
      <c r="P23955" s="9"/>
      <c r="Q23955" s="9"/>
    </row>
    <row r="23956" spans="11:17" x14ac:dyDescent="0.25">
      <c r="K23956" s="9"/>
      <c r="N23956" s="9"/>
      <c r="O23956" s="9"/>
      <c r="P23956" s="9"/>
      <c r="Q23956" s="9"/>
    </row>
    <row r="23957" spans="11:17" x14ac:dyDescent="0.25">
      <c r="K23957" s="9"/>
      <c r="N23957" s="9"/>
      <c r="O23957" s="9"/>
      <c r="P23957" s="9"/>
      <c r="Q23957" s="9"/>
    </row>
    <row r="23958" spans="11:17" x14ac:dyDescent="0.25">
      <c r="K23958" s="9"/>
      <c r="N23958" s="9"/>
      <c r="O23958" s="9"/>
      <c r="P23958" s="9"/>
      <c r="Q23958" s="9"/>
    </row>
    <row r="23959" spans="11:17" x14ac:dyDescent="0.25">
      <c r="K23959" s="9"/>
      <c r="N23959" s="9"/>
      <c r="O23959" s="9"/>
      <c r="P23959" s="9"/>
      <c r="Q23959" s="9"/>
    </row>
    <row r="23960" spans="11:17" x14ac:dyDescent="0.25">
      <c r="K23960" s="9"/>
      <c r="N23960" s="9"/>
      <c r="O23960" s="9"/>
      <c r="P23960" s="9"/>
      <c r="Q23960" s="9"/>
    </row>
    <row r="23961" spans="11:17" x14ac:dyDescent="0.25">
      <c r="K23961" s="9"/>
      <c r="N23961" s="9"/>
      <c r="O23961" s="9"/>
      <c r="P23961" s="9"/>
      <c r="Q23961" s="9"/>
    </row>
    <row r="23962" spans="11:17" x14ac:dyDescent="0.25">
      <c r="K23962" s="9"/>
      <c r="N23962" s="9"/>
      <c r="O23962" s="9"/>
      <c r="P23962" s="9"/>
      <c r="Q23962" s="9"/>
    </row>
    <row r="23963" spans="11:17" x14ac:dyDescent="0.25">
      <c r="K23963" s="9"/>
      <c r="N23963" s="9"/>
      <c r="O23963" s="9"/>
      <c r="P23963" s="9"/>
      <c r="Q23963" s="9"/>
    </row>
    <row r="23964" spans="11:17" x14ac:dyDescent="0.25">
      <c r="K23964" s="9"/>
      <c r="N23964" s="9"/>
      <c r="O23964" s="9"/>
      <c r="P23964" s="9"/>
      <c r="Q23964" s="9"/>
    </row>
    <row r="23965" spans="11:17" x14ac:dyDescent="0.25">
      <c r="K23965" s="9"/>
      <c r="N23965" s="9"/>
      <c r="O23965" s="9"/>
      <c r="P23965" s="9"/>
      <c r="Q23965" s="9"/>
    </row>
    <row r="23966" spans="11:17" x14ac:dyDescent="0.25">
      <c r="K23966" s="9"/>
      <c r="N23966" s="9"/>
      <c r="O23966" s="9"/>
      <c r="P23966" s="9"/>
      <c r="Q23966" s="9"/>
    </row>
    <row r="23967" spans="11:17" x14ac:dyDescent="0.25">
      <c r="K23967" s="9"/>
      <c r="N23967" s="9"/>
      <c r="O23967" s="9"/>
      <c r="P23967" s="9"/>
      <c r="Q23967" s="9"/>
    </row>
    <row r="23968" spans="11:17" x14ac:dyDescent="0.25">
      <c r="K23968" s="9"/>
      <c r="N23968" s="9"/>
      <c r="O23968" s="9"/>
      <c r="P23968" s="9"/>
      <c r="Q23968" s="9"/>
    </row>
    <row r="23969" spans="11:17" x14ac:dyDescent="0.25">
      <c r="K23969" s="9"/>
      <c r="N23969" s="9"/>
      <c r="O23969" s="9"/>
      <c r="P23969" s="9"/>
      <c r="Q23969" s="9"/>
    </row>
    <row r="23970" spans="11:17" x14ac:dyDescent="0.25">
      <c r="K23970" s="9"/>
      <c r="N23970" s="9"/>
      <c r="O23970" s="9"/>
      <c r="P23970" s="9"/>
      <c r="Q23970" s="9"/>
    </row>
    <row r="23971" spans="11:17" x14ac:dyDescent="0.25">
      <c r="K23971" s="9"/>
      <c r="N23971" s="9"/>
      <c r="O23971" s="9"/>
      <c r="P23971" s="9"/>
      <c r="Q23971" s="9"/>
    </row>
    <row r="23972" spans="11:17" x14ac:dyDescent="0.25">
      <c r="K23972" s="9"/>
      <c r="N23972" s="9"/>
      <c r="O23972" s="9"/>
      <c r="P23972" s="9"/>
      <c r="Q23972" s="9"/>
    </row>
    <row r="23973" spans="11:17" x14ac:dyDescent="0.25">
      <c r="K23973" s="9"/>
      <c r="N23973" s="9"/>
      <c r="O23973" s="9"/>
      <c r="P23973" s="9"/>
      <c r="Q23973" s="9"/>
    </row>
    <row r="23974" spans="11:17" x14ac:dyDescent="0.25">
      <c r="K23974" s="9"/>
      <c r="N23974" s="9"/>
      <c r="O23974" s="9"/>
      <c r="P23974" s="9"/>
      <c r="Q23974" s="9"/>
    </row>
    <row r="23975" spans="11:17" x14ac:dyDescent="0.25">
      <c r="K23975" s="9"/>
      <c r="N23975" s="9"/>
      <c r="O23975" s="9"/>
      <c r="P23975" s="9"/>
      <c r="Q23975" s="9"/>
    </row>
    <row r="23976" spans="11:17" x14ac:dyDescent="0.25">
      <c r="K23976" s="9"/>
      <c r="N23976" s="9"/>
      <c r="O23976" s="9"/>
      <c r="P23976" s="9"/>
      <c r="Q23976" s="9"/>
    </row>
    <row r="23977" spans="11:17" x14ac:dyDescent="0.25">
      <c r="K23977" s="9"/>
      <c r="N23977" s="9"/>
      <c r="O23977" s="9"/>
      <c r="P23977" s="9"/>
      <c r="Q23977" s="9"/>
    </row>
    <row r="23978" spans="11:17" x14ac:dyDescent="0.25">
      <c r="K23978" s="9"/>
      <c r="N23978" s="9"/>
      <c r="O23978" s="9"/>
      <c r="P23978" s="9"/>
      <c r="Q23978" s="9"/>
    </row>
    <row r="23979" spans="11:17" x14ac:dyDescent="0.25">
      <c r="K23979" s="9"/>
      <c r="N23979" s="9"/>
      <c r="O23979" s="9"/>
      <c r="P23979" s="9"/>
      <c r="Q23979" s="9"/>
    </row>
    <row r="23980" spans="11:17" x14ac:dyDescent="0.25">
      <c r="K23980" s="9"/>
      <c r="N23980" s="9"/>
      <c r="O23980" s="9"/>
      <c r="P23980" s="9"/>
      <c r="Q23980" s="9"/>
    </row>
    <row r="23981" spans="11:17" x14ac:dyDescent="0.25">
      <c r="K23981" s="9"/>
      <c r="N23981" s="9"/>
      <c r="O23981" s="9"/>
      <c r="P23981" s="9"/>
      <c r="Q23981" s="9"/>
    </row>
    <row r="23982" spans="11:17" x14ac:dyDescent="0.25">
      <c r="K23982" s="9"/>
      <c r="N23982" s="9"/>
      <c r="O23982" s="9"/>
      <c r="P23982" s="9"/>
      <c r="Q23982" s="9"/>
    </row>
    <row r="23983" spans="11:17" x14ac:dyDescent="0.25">
      <c r="K23983" s="9"/>
      <c r="N23983" s="9"/>
      <c r="O23983" s="9"/>
      <c r="P23983" s="9"/>
      <c r="Q23983" s="9"/>
    </row>
    <row r="23984" spans="11:17" x14ac:dyDescent="0.25">
      <c r="K23984" s="9"/>
      <c r="N23984" s="9"/>
      <c r="O23984" s="9"/>
      <c r="P23984" s="9"/>
      <c r="Q23984" s="9"/>
    </row>
    <row r="23985" spans="11:17" x14ac:dyDescent="0.25">
      <c r="K23985" s="9"/>
      <c r="N23985" s="9"/>
      <c r="O23985" s="9"/>
      <c r="P23985" s="9"/>
      <c r="Q23985" s="9"/>
    </row>
    <row r="23986" spans="11:17" x14ac:dyDescent="0.25">
      <c r="K23986" s="9"/>
      <c r="N23986" s="9"/>
      <c r="O23986" s="9"/>
      <c r="P23986" s="9"/>
      <c r="Q23986" s="9"/>
    </row>
    <row r="23987" spans="11:17" x14ac:dyDescent="0.25">
      <c r="K23987" s="9"/>
      <c r="N23987" s="9"/>
      <c r="O23987" s="9"/>
      <c r="P23987" s="9"/>
      <c r="Q23987" s="9"/>
    </row>
    <row r="23988" spans="11:17" x14ac:dyDescent="0.25">
      <c r="K23988" s="9"/>
      <c r="N23988" s="9"/>
      <c r="O23988" s="9"/>
      <c r="P23988" s="9"/>
      <c r="Q23988" s="9"/>
    </row>
    <row r="23989" spans="11:17" x14ac:dyDescent="0.25">
      <c r="K23989" s="9"/>
      <c r="N23989" s="9"/>
      <c r="O23989" s="9"/>
      <c r="P23989" s="9"/>
      <c r="Q23989" s="9"/>
    </row>
    <row r="23990" spans="11:17" x14ac:dyDescent="0.25">
      <c r="K23990" s="9"/>
      <c r="N23990" s="9"/>
      <c r="O23990" s="9"/>
      <c r="P23990" s="9"/>
      <c r="Q23990" s="9"/>
    </row>
    <row r="23991" spans="11:17" x14ac:dyDescent="0.25">
      <c r="K23991" s="9"/>
      <c r="N23991" s="9"/>
      <c r="O23991" s="9"/>
      <c r="P23991" s="9"/>
      <c r="Q23991" s="9"/>
    </row>
    <row r="23992" spans="11:17" x14ac:dyDescent="0.25">
      <c r="K23992" s="9"/>
      <c r="N23992" s="9"/>
      <c r="O23992" s="9"/>
      <c r="P23992" s="9"/>
      <c r="Q23992" s="9"/>
    </row>
    <row r="23993" spans="11:17" x14ac:dyDescent="0.25">
      <c r="K23993" s="9"/>
      <c r="N23993" s="9"/>
      <c r="O23993" s="9"/>
      <c r="P23993" s="9"/>
      <c r="Q23993" s="9"/>
    </row>
    <row r="23994" spans="11:17" x14ac:dyDescent="0.25">
      <c r="K23994" s="9"/>
      <c r="N23994" s="9"/>
      <c r="O23994" s="9"/>
      <c r="P23994" s="9"/>
      <c r="Q23994" s="9"/>
    </row>
    <row r="23995" spans="11:17" x14ac:dyDescent="0.25">
      <c r="K23995" s="9"/>
      <c r="N23995" s="9"/>
      <c r="O23995" s="9"/>
      <c r="P23995" s="9"/>
      <c r="Q23995" s="9"/>
    </row>
    <row r="23996" spans="11:17" x14ac:dyDescent="0.25">
      <c r="K23996" s="9"/>
      <c r="N23996" s="9"/>
      <c r="O23996" s="9"/>
      <c r="P23996" s="9"/>
      <c r="Q23996" s="9"/>
    </row>
    <row r="23997" spans="11:17" x14ac:dyDescent="0.25">
      <c r="K23997" s="9"/>
      <c r="N23997" s="9"/>
      <c r="O23997" s="9"/>
      <c r="P23997" s="9"/>
      <c r="Q23997" s="9"/>
    </row>
    <row r="23998" spans="11:17" x14ac:dyDescent="0.25">
      <c r="K23998" s="9"/>
      <c r="N23998" s="9"/>
      <c r="O23998" s="9"/>
      <c r="P23998" s="9"/>
      <c r="Q23998" s="9"/>
    </row>
    <row r="23999" spans="11:17" x14ac:dyDescent="0.25">
      <c r="K23999" s="9"/>
      <c r="N23999" s="9"/>
      <c r="O23999" s="9"/>
      <c r="P23999" s="9"/>
      <c r="Q23999" s="9"/>
    </row>
    <row r="24000" spans="11:17" x14ac:dyDescent="0.25">
      <c r="K24000" s="9"/>
      <c r="N24000" s="9"/>
      <c r="O24000" s="9"/>
      <c r="P24000" s="9"/>
      <c r="Q24000" s="9"/>
    </row>
    <row r="24001" spans="11:17" x14ac:dyDescent="0.25">
      <c r="K24001" s="9"/>
      <c r="N24001" s="9"/>
      <c r="O24001" s="9"/>
      <c r="P24001" s="9"/>
      <c r="Q24001" s="9"/>
    </row>
    <row r="24002" spans="11:17" x14ac:dyDescent="0.25">
      <c r="K24002" s="9"/>
      <c r="N24002" s="9"/>
      <c r="O24002" s="9"/>
      <c r="P24002" s="9"/>
      <c r="Q24002" s="9"/>
    </row>
    <row r="24003" spans="11:17" x14ac:dyDescent="0.25">
      <c r="K24003" s="9"/>
      <c r="N24003" s="9"/>
      <c r="O24003" s="9"/>
      <c r="P24003" s="9"/>
      <c r="Q24003" s="9"/>
    </row>
    <row r="24004" spans="11:17" x14ac:dyDescent="0.25">
      <c r="K24004" s="9"/>
      <c r="N24004" s="9"/>
      <c r="O24004" s="9"/>
      <c r="P24004" s="9"/>
      <c r="Q24004" s="9"/>
    </row>
    <row r="24005" spans="11:17" x14ac:dyDescent="0.25">
      <c r="K24005" s="9"/>
      <c r="N24005" s="9"/>
      <c r="O24005" s="9"/>
      <c r="P24005" s="9"/>
      <c r="Q24005" s="9"/>
    </row>
    <row r="24006" spans="11:17" x14ac:dyDescent="0.25">
      <c r="K24006" s="9"/>
      <c r="N24006" s="9"/>
      <c r="O24006" s="9"/>
      <c r="P24006" s="9"/>
      <c r="Q24006" s="9"/>
    </row>
    <row r="24007" spans="11:17" x14ac:dyDescent="0.25">
      <c r="K24007" s="9"/>
      <c r="N24007" s="9"/>
      <c r="O24007" s="9"/>
      <c r="P24007" s="9"/>
      <c r="Q24007" s="9"/>
    </row>
    <row r="24008" spans="11:17" x14ac:dyDescent="0.25">
      <c r="K24008" s="9"/>
      <c r="N24008" s="9"/>
      <c r="O24008" s="9"/>
      <c r="P24008" s="9"/>
      <c r="Q24008" s="9"/>
    </row>
    <row r="24009" spans="11:17" x14ac:dyDescent="0.25">
      <c r="K24009" s="9"/>
      <c r="N24009" s="9"/>
      <c r="O24009" s="9"/>
      <c r="P24009" s="9"/>
      <c r="Q24009" s="9"/>
    </row>
    <row r="24010" spans="11:17" x14ac:dyDescent="0.25">
      <c r="K24010" s="9"/>
      <c r="N24010" s="9"/>
      <c r="O24010" s="9"/>
      <c r="P24010" s="9"/>
      <c r="Q24010" s="9"/>
    </row>
    <row r="24011" spans="11:17" x14ac:dyDescent="0.25">
      <c r="K24011" s="9"/>
      <c r="N24011" s="9"/>
      <c r="O24011" s="9"/>
      <c r="P24011" s="9"/>
      <c r="Q24011" s="9"/>
    </row>
    <row r="24012" spans="11:17" x14ac:dyDescent="0.25">
      <c r="K24012" s="9"/>
      <c r="N24012" s="9"/>
      <c r="O24012" s="9"/>
      <c r="P24012" s="9"/>
      <c r="Q24012" s="9"/>
    </row>
    <row r="24013" spans="11:17" x14ac:dyDescent="0.25">
      <c r="K24013" s="9"/>
      <c r="N24013" s="9"/>
      <c r="O24013" s="9"/>
      <c r="P24013" s="9"/>
      <c r="Q24013" s="9"/>
    </row>
    <row r="24014" spans="11:17" x14ac:dyDescent="0.25">
      <c r="K24014" s="9"/>
      <c r="N24014" s="9"/>
      <c r="O24014" s="9"/>
      <c r="P24014" s="9"/>
      <c r="Q24014" s="9"/>
    </row>
    <row r="24015" spans="11:17" x14ac:dyDescent="0.25">
      <c r="K24015" s="9"/>
      <c r="N24015" s="9"/>
      <c r="O24015" s="9"/>
      <c r="P24015" s="9"/>
      <c r="Q24015" s="9"/>
    </row>
    <row r="24016" spans="11:17" x14ac:dyDescent="0.25">
      <c r="K24016" s="9"/>
      <c r="N24016" s="9"/>
      <c r="O24016" s="9"/>
      <c r="P24016" s="9"/>
      <c r="Q24016" s="9"/>
    </row>
    <row r="24017" spans="11:17" x14ac:dyDescent="0.25">
      <c r="K24017" s="9"/>
      <c r="N24017" s="9"/>
      <c r="O24017" s="9"/>
      <c r="P24017" s="9"/>
      <c r="Q24017" s="9"/>
    </row>
    <row r="24018" spans="11:17" x14ac:dyDescent="0.25">
      <c r="K24018" s="9"/>
      <c r="N24018" s="9"/>
      <c r="O24018" s="9"/>
      <c r="P24018" s="9"/>
      <c r="Q24018" s="9"/>
    </row>
    <row r="24019" spans="11:17" x14ac:dyDescent="0.25">
      <c r="K24019" s="9"/>
      <c r="N24019" s="9"/>
      <c r="O24019" s="9"/>
      <c r="P24019" s="9"/>
      <c r="Q24019" s="9"/>
    </row>
    <row r="24020" spans="11:17" x14ac:dyDescent="0.25">
      <c r="K24020" s="9"/>
      <c r="N24020" s="9"/>
      <c r="O24020" s="9"/>
      <c r="P24020" s="9"/>
      <c r="Q24020" s="9"/>
    </row>
    <row r="24021" spans="11:17" x14ac:dyDescent="0.25">
      <c r="K24021" s="9"/>
      <c r="N24021" s="9"/>
      <c r="O24021" s="9"/>
      <c r="P24021" s="9"/>
      <c r="Q24021" s="9"/>
    </row>
    <row r="24022" spans="11:17" x14ac:dyDescent="0.25">
      <c r="K24022" s="9"/>
      <c r="N24022" s="9"/>
      <c r="O24022" s="9"/>
      <c r="P24022" s="9"/>
      <c r="Q24022" s="9"/>
    </row>
    <row r="24023" spans="11:17" x14ac:dyDescent="0.25">
      <c r="K24023" s="9"/>
      <c r="N24023" s="9"/>
      <c r="O24023" s="9"/>
      <c r="P24023" s="9"/>
      <c r="Q24023" s="9"/>
    </row>
    <row r="24024" spans="11:17" x14ac:dyDescent="0.25">
      <c r="K24024" s="9"/>
      <c r="N24024" s="9"/>
      <c r="O24024" s="9"/>
      <c r="P24024" s="9"/>
      <c r="Q24024" s="9"/>
    </row>
    <row r="24025" spans="11:17" x14ac:dyDescent="0.25">
      <c r="K24025" s="9"/>
      <c r="N24025" s="9"/>
      <c r="O24025" s="9"/>
      <c r="P24025" s="9"/>
      <c r="Q24025" s="9"/>
    </row>
    <row r="24026" spans="11:17" x14ac:dyDescent="0.25">
      <c r="K24026" s="9"/>
      <c r="N24026" s="9"/>
      <c r="O24026" s="9"/>
      <c r="P24026" s="9"/>
      <c r="Q24026" s="9"/>
    </row>
    <row r="24027" spans="11:17" x14ac:dyDescent="0.25">
      <c r="K24027" s="9"/>
      <c r="N24027" s="9"/>
      <c r="O24027" s="9"/>
      <c r="P24027" s="9"/>
      <c r="Q24027" s="9"/>
    </row>
    <row r="24028" spans="11:17" x14ac:dyDescent="0.25">
      <c r="K24028" s="9"/>
      <c r="N24028" s="9"/>
      <c r="O24028" s="9"/>
      <c r="P24028" s="9"/>
      <c r="Q24028" s="9"/>
    </row>
    <row r="24029" spans="11:17" x14ac:dyDescent="0.25">
      <c r="K24029" s="9"/>
      <c r="N24029" s="9"/>
      <c r="O24029" s="9"/>
      <c r="P24029" s="9"/>
      <c r="Q24029" s="9"/>
    </row>
    <row r="24030" spans="11:17" x14ac:dyDescent="0.25">
      <c r="K24030" s="9"/>
      <c r="N24030" s="9"/>
      <c r="O24030" s="9"/>
      <c r="P24030" s="9"/>
      <c r="Q24030" s="9"/>
    </row>
    <row r="24031" spans="11:17" x14ac:dyDescent="0.25">
      <c r="K24031" s="9"/>
      <c r="N24031" s="9"/>
      <c r="O24031" s="9"/>
      <c r="P24031" s="9"/>
      <c r="Q24031" s="9"/>
    </row>
    <row r="24032" spans="11:17" x14ac:dyDescent="0.25">
      <c r="K24032" s="9"/>
      <c r="N24032" s="9"/>
      <c r="O24032" s="9"/>
      <c r="P24032" s="9"/>
      <c r="Q24032" s="9"/>
    </row>
    <row r="24033" spans="11:17" x14ac:dyDescent="0.25">
      <c r="K24033" s="9"/>
      <c r="N24033" s="9"/>
      <c r="O24033" s="9"/>
      <c r="P24033" s="9"/>
      <c r="Q24033" s="9"/>
    </row>
    <row r="24034" spans="11:17" x14ac:dyDescent="0.25">
      <c r="K24034" s="9"/>
      <c r="N24034" s="9"/>
      <c r="O24034" s="9"/>
      <c r="P24034" s="9"/>
      <c r="Q24034" s="9"/>
    </row>
    <row r="24035" spans="11:17" x14ac:dyDescent="0.25">
      <c r="K24035" s="9"/>
      <c r="N24035" s="9"/>
      <c r="O24035" s="9"/>
      <c r="P24035" s="9"/>
      <c r="Q24035" s="9"/>
    </row>
    <row r="24036" spans="11:17" x14ac:dyDescent="0.25">
      <c r="K24036" s="9"/>
      <c r="N24036" s="9"/>
      <c r="O24036" s="9"/>
      <c r="P24036" s="9"/>
      <c r="Q24036" s="9"/>
    </row>
    <row r="24037" spans="11:17" x14ac:dyDescent="0.25">
      <c r="K24037" s="9"/>
      <c r="N24037" s="9"/>
      <c r="O24037" s="9"/>
      <c r="P24037" s="9"/>
      <c r="Q24037" s="9"/>
    </row>
    <row r="24038" spans="11:17" x14ac:dyDescent="0.25">
      <c r="K24038" s="9"/>
      <c r="N24038" s="9"/>
      <c r="O24038" s="9"/>
      <c r="P24038" s="9"/>
      <c r="Q24038" s="9"/>
    </row>
    <row r="24039" spans="11:17" x14ac:dyDescent="0.25">
      <c r="K24039" s="9"/>
      <c r="N24039" s="9"/>
      <c r="O24039" s="9"/>
      <c r="P24039" s="9"/>
      <c r="Q24039" s="9"/>
    </row>
    <row r="24040" spans="11:17" x14ac:dyDescent="0.25">
      <c r="K24040" s="9"/>
      <c r="N24040" s="9"/>
      <c r="O24040" s="9"/>
      <c r="P24040" s="9"/>
      <c r="Q24040" s="9"/>
    </row>
    <row r="24041" spans="11:17" x14ac:dyDescent="0.25">
      <c r="K24041" s="9"/>
      <c r="N24041" s="9"/>
      <c r="O24041" s="9"/>
      <c r="P24041" s="9"/>
      <c r="Q24041" s="9"/>
    </row>
    <row r="24042" spans="11:17" x14ac:dyDescent="0.25">
      <c r="K24042" s="9"/>
      <c r="N24042" s="9"/>
      <c r="O24042" s="9"/>
      <c r="P24042" s="9"/>
      <c r="Q24042" s="9"/>
    </row>
    <row r="24043" spans="11:17" x14ac:dyDescent="0.25">
      <c r="K24043" s="9"/>
      <c r="N24043" s="9"/>
      <c r="O24043" s="9"/>
      <c r="P24043" s="9"/>
      <c r="Q24043" s="9"/>
    </row>
    <row r="24044" spans="11:17" x14ac:dyDescent="0.25">
      <c r="K24044" s="9"/>
      <c r="N24044" s="9"/>
      <c r="O24044" s="9"/>
      <c r="P24044" s="9"/>
      <c r="Q24044" s="9"/>
    </row>
    <row r="24045" spans="11:17" x14ac:dyDescent="0.25">
      <c r="K24045" s="9"/>
      <c r="N24045" s="9"/>
      <c r="O24045" s="9"/>
      <c r="P24045" s="9"/>
      <c r="Q24045" s="9"/>
    </row>
    <row r="24046" spans="11:17" x14ac:dyDescent="0.25">
      <c r="K24046" s="9"/>
      <c r="N24046" s="9"/>
      <c r="O24046" s="9"/>
      <c r="P24046" s="9"/>
      <c r="Q24046" s="9"/>
    </row>
    <row r="24047" spans="11:17" x14ac:dyDescent="0.25">
      <c r="K24047" s="9"/>
      <c r="N24047" s="9"/>
      <c r="O24047" s="9"/>
      <c r="P24047" s="9"/>
      <c r="Q24047" s="9"/>
    </row>
    <row r="24048" spans="11:17" x14ac:dyDescent="0.25">
      <c r="K24048" s="9"/>
      <c r="N24048" s="9"/>
      <c r="O24048" s="9"/>
      <c r="P24048" s="9"/>
      <c r="Q24048" s="9"/>
    </row>
    <row r="24049" spans="11:17" x14ac:dyDescent="0.25">
      <c r="K24049" s="9"/>
      <c r="N24049" s="9"/>
      <c r="O24049" s="9"/>
      <c r="P24049" s="9"/>
      <c r="Q24049" s="9"/>
    </row>
    <row r="24050" spans="11:17" x14ac:dyDescent="0.25">
      <c r="K24050" s="9"/>
      <c r="N24050" s="9"/>
      <c r="O24050" s="9"/>
      <c r="P24050" s="9"/>
      <c r="Q24050" s="9"/>
    </row>
    <row r="24051" spans="11:17" x14ac:dyDescent="0.25">
      <c r="K24051" s="9"/>
      <c r="N24051" s="9"/>
      <c r="O24051" s="9"/>
      <c r="P24051" s="9"/>
      <c r="Q24051" s="9"/>
    </row>
    <row r="24052" spans="11:17" x14ac:dyDescent="0.25">
      <c r="K24052" s="9"/>
      <c r="N24052" s="9"/>
      <c r="O24052" s="9"/>
      <c r="P24052" s="9"/>
      <c r="Q24052" s="9"/>
    </row>
    <row r="24053" spans="11:17" x14ac:dyDescent="0.25">
      <c r="K24053" s="9"/>
      <c r="N24053" s="9"/>
      <c r="O24053" s="9"/>
      <c r="P24053" s="9"/>
      <c r="Q24053" s="9"/>
    </row>
    <row r="24054" spans="11:17" x14ac:dyDescent="0.25">
      <c r="K24054" s="9"/>
      <c r="N24054" s="9"/>
      <c r="O24054" s="9"/>
      <c r="P24054" s="9"/>
      <c r="Q24054" s="9"/>
    </row>
    <row r="24055" spans="11:17" x14ac:dyDescent="0.25">
      <c r="K24055" s="9"/>
      <c r="N24055" s="9"/>
      <c r="O24055" s="9"/>
      <c r="P24055" s="9"/>
      <c r="Q24055" s="9"/>
    </row>
    <row r="24056" spans="11:17" x14ac:dyDescent="0.25">
      <c r="K24056" s="9"/>
      <c r="N24056" s="9"/>
      <c r="O24056" s="9"/>
      <c r="P24056" s="9"/>
      <c r="Q24056" s="9"/>
    </row>
    <row r="24057" spans="11:17" x14ac:dyDescent="0.25">
      <c r="K24057" s="9"/>
      <c r="N24057" s="9"/>
      <c r="O24057" s="9"/>
      <c r="P24057" s="9"/>
      <c r="Q24057" s="9"/>
    </row>
    <row r="24058" spans="11:17" x14ac:dyDescent="0.25">
      <c r="K24058" s="9"/>
      <c r="N24058" s="9"/>
      <c r="O24058" s="9"/>
      <c r="P24058" s="9"/>
      <c r="Q24058" s="9"/>
    </row>
    <row r="24059" spans="11:17" x14ac:dyDescent="0.25">
      <c r="K24059" s="9"/>
      <c r="N24059" s="9"/>
      <c r="O24059" s="9"/>
      <c r="P24059" s="9"/>
      <c r="Q24059" s="9"/>
    </row>
    <row r="24060" spans="11:17" x14ac:dyDescent="0.25">
      <c r="K24060" s="9"/>
      <c r="N24060" s="9"/>
      <c r="O24060" s="9"/>
      <c r="P24060" s="9"/>
      <c r="Q24060" s="9"/>
    </row>
    <row r="24061" spans="11:17" x14ac:dyDescent="0.25">
      <c r="K24061" s="9"/>
      <c r="N24061" s="9"/>
      <c r="O24061" s="9"/>
      <c r="P24061" s="9"/>
      <c r="Q24061" s="9"/>
    </row>
    <row r="24062" spans="11:17" x14ac:dyDescent="0.25">
      <c r="K24062" s="9"/>
      <c r="N24062" s="9"/>
      <c r="O24062" s="9"/>
      <c r="P24062" s="9"/>
      <c r="Q24062" s="9"/>
    </row>
    <row r="24063" spans="11:17" x14ac:dyDescent="0.25">
      <c r="K24063" s="9"/>
      <c r="N24063" s="9"/>
      <c r="O24063" s="9"/>
      <c r="P24063" s="9"/>
      <c r="Q24063" s="9"/>
    </row>
    <row r="24064" spans="11:17" x14ac:dyDescent="0.25">
      <c r="K24064" s="9"/>
      <c r="N24064" s="9"/>
      <c r="O24064" s="9"/>
      <c r="P24064" s="9"/>
      <c r="Q24064" s="9"/>
    </row>
    <row r="24065" spans="11:17" x14ac:dyDescent="0.25">
      <c r="K24065" s="9"/>
      <c r="N24065" s="9"/>
      <c r="O24065" s="9"/>
      <c r="P24065" s="9"/>
      <c r="Q24065" s="9"/>
    </row>
    <row r="24066" spans="11:17" x14ac:dyDescent="0.25">
      <c r="K24066" s="9"/>
      <c r="N24066" s="9"/>
      <c r="O24066" s="9"/>
      <c r="P24066" s="9"/>
      <c r="Q24066" s="9"/>
    </row>
    <row r="24067" spans="11:17" x14ac:dyDescent="0.25">
      <c r="K24067" s="9"/>
      <c r="N24067" s="9"/>
      <c r="O24067" s="9"/>
      <c r="P24067" s="9"/>
      <c r="Q24067" s="9"/>
    </row>
    <row r="24068" spans="11:17" x14ac:dyDescent="0.25">
      <c r="K24068" s="9"/>
      <c r="N24068" s="9"/>
      <c r="O24068" s="9"/>
      <c r="P24068" s="9"/>
      <c r="Q24068" s="9"/>
    </row>
    <row r="24069" spans="11:17" x14ac:dyDescent="0.25">
      <c r="K24069" s="9"/>
      <c r="N24069" s="9"/>
      <c r="O24069" s="9"/>
      <c r="P24069" s="9"/>
      <c r="Q24069" s="9"/>
    </row>
    <row r="24070" spans="11:17" x14ac:dyDescent="0.25">
      <c r="K24070" s="9"/>
      <c r="N24070" s="9"/>
      <c r="O24070" s="9"/>
      <c r="P24070" s="9"/>
      <c r="Q24070" s="9"/>
    </row>
    <row r="24071" spans="11:17" x14ac:dyDescent="0.25">
      <c r="K24071" s="9"/>
      <c r="N24071" s="9"/>
      <c r="O24071" s="9"/>
      <c r="P24071" s="9"/>
      <c r="Q24071" s="9"/>
    </row>
    <row r="24072" spans="11:17" x14ac:dyDescent="0.25">
      <c r="K24072" s="9"/>
      <c r="N24072" s="9"/>
      <c r="O24072" s="9"/>
      <c r="P24072" s="9"/>
      <c r="Q24072" s="9"/>
    </row>
    <row r="24073" spans="11:17" x14ac:dyDescent="0.25">
      <c r="K24073" s="9"/>
      <c r="N24073" s="9"/>
      <c r="O24073" s="9"/>
      <c r="P24073" s="9"/>
      <c r="Q24073" s="9"/>
    </row>
    <row r="24074" spans="11:17" x14ac:dyDescent="0.25">
      <c r="K24074" s="9"/>
      <c r="N24074" s="9"/>
      <c r="O24074" s="9"/>
      <c r="P24074" s="9"/>
      <c r="Q24074" s="9"/>
    </row>
    <row r="24075" spans="11:17" x14ac:dyDescent="0.25">
      <c r="K24075" s="9"/>
      <c r="N24075" s="9"/>
      <c r="O24075" s="9"/>
      <c r="P24075" s="9"/>
      <c r="Q24075" s="9"/>
    </row>
    <row r="24076" spans="11:17" x14ac:dyDescent="0.25">
      <c r="K24076" s="9"/>
      <c r="N24076" s="9"/>
      <c r="O24076" s="9"/>
      <c r="P24076" s="9"/>
      <c r="Q24076" s="9"/>
    </row>
    <row r="24077" spans="11:17" x14ac:dyDescent="0.25">
      <c r="K24077" s="9"/>
      <c r="N24077" s="9"/>
      <c r="O24077" s="9"/>
      <c r="P24077" s="9"/>
      <c r="Q24077" s="9"/>
    </row>
    <row r="24078" spans="11:17" x14ac:dyDescent="0.25">
      <c r="K24078" s="9"/>
      <c r="N24078" s="9"/>
      <c r="O24078" s="9"/>
      <c r="P24078" s="9"/>
      <c r="Q24078" s="9"/>
    </row>
    <row r="24079" spans="11:17" x14ac:dyDescent="0.25">
      <c r="K24079" s="9"/>
      <c r="N24079" s="9"/>
      <c r="O24079" s="9"/>
      <c r="P24079" s="9"/>
      <c r="Q24079" s="9"/>
    </row>
    <row r="24080" spans="11:17" x14ac:dyDescent="0.25">
      <c r="K24080" s="9"/>
      <c r="N24080" s="9"/>
      <c r="O24080" s="9"/>
      <c r="P24080" s="9"/>
      <c r="Q24080" s="9"/>
    </row>
    <row r="24081" spans="11:17" x14ac:dyDescent="0.25">
      <c r="K24081" s="9"/>
      <c r="N24081" s="9"/>
      <c r="O24081" s="9"/>
      <c r="P24081" s="9"/>
      <c r="Q24081" s="9"/>
    </row>
    <row r="24082" spans="11:17" x14ac:dyDescent="0.25">
      <c r="K24082" s="9"/>
      <c r="N24082" s="9"/>
      <c r="O24082" s="9"/>
      <c r="P24082" s="9"/>
      <c r="Q24082" s="9"/>
    </row>
    <row r="24083" spans="11:17" x14ac:dyDescent="0.25">
      <c r="K24083" s="9"/>
      <c r="N24083" s="9"/>
      <c r="O24083" s="9"/>
      <c r="P24083" s="9"/>
      <c r="Q24083" s="9"/>
    </row>
    <row r="24084" spans="11:17" x14ac:dyDescent="0.25">
      <c r="K24084" s="9"/>
      <c r="N24084" s="9"/>
      <c r="O24084" s="9"/>
      <c r="P24084" s="9"/>
      <c r="Q24084" s="9"/>
    </row>
    <row r="24085" spans="11:17" x14ac:dyDescent="0.25">
      <c r="K24085" s="9"/>
      <c r="N24085" s="9"/>
      <c r="O24085" s="9"/>
      <c r="P24085" s="9"/>
      <c r="Q24085" s="9"/>
    </row>
    <row r="24086" spans="11:17" x14ac:dyDescent="0.25">
      <c r="K24086" s="9"/>
      <c r="N24086" s="9"/>
      <c r="O24086" s="9"/>
      <c r="P24086" s="9"/>
      <c r="Q24086" s="9"/>
    </row>
    <row r="24087" spans="11:17" x14ac:dyDescent="0.25">
      <c r="K24087" s="9"/>
      <c r="N24087" s="9"/>
      <c r="O24087" s="9"/>
      <c r="P24087" s="9"/>
      <c r="Q24087" s="9"/>
    </row>
    <row r="24088" spans="11:17" x14ac:dyDescent="0.25">
      <c r="K24088" s="9"/>
      <c r="N24088" s="9"/>
      <c r="O24088" s="9"/>
      <c r="P24088" s="9"/>
      <c r="Q24088" s="9"/>
    </row>
    <row r="24089" spans="11:17" x14ac:dyDescent="0.25">
      <c r="K24089" s="9"/>
      <c r="N24089" s="9"/>
      <c r="O24089" s="9"/>
      <c r="P24089" s="9"/>
      <c r="Q24089" s="9"/>
    </row>
    <row r="24090" spans="11:17" x14ac:dyDescent="0.25">
      <c r="K24090" s="9"/>
      <c r="N24090" s="9"/>
      <c r="O24090" s="9"/>
      <c r="P24090" s="9"/>
      <c r="Q24090" s="9"/>
    </row>
    <row r="24091" spans="11:17" x14ac:dyDescent="0.25">
      <c r="K24091" s="9"/>
      <c r="N24091" s="9"/>
      <c r="O24091" s="9"/>
      <c r="P24091" s="9"/>
      <c r="Q24091" s="9"/>
    </row>
    <row r="24092" spans="11:17" x14ac:dyDescent="0.25">
      <c r="K24092" s="9"/>
      <c r="N24092" s="9"/>
      <c r="O24092" s="9"/>
      <c r="P24092" s="9"/>
      <c r="Q24092" s="9"/>
    </row>
    <row r="24093" spans="11:17" x14ac:dyDescent="0.25">
      <c r="K24093" s="9"/>
      <c r="N24093" s="9"/>
      <c r="O24093" s="9"/>
      <c r="P24093" s="9"/>
      <c r="Q24093" s="9"/>
    </row>
    <row r="24094" spans="11:17" x14ac:dyDescent="0.25">
      <c r="K24094" s="9"/>
      <c r="N24094" s="9"/>
      <c r="O24094" s="9"/>
      <c r="P24094" s="9"/>
      <c r="Q24094" s="9"/>
    </row>
    <row r="24095" spans="11:17" x14ac:dyDescent="0.25">
      <c r="K24095" s="9"/>
      <c r="N24095" s="9"/>
      <c r="O24095" s="9"/>
      <c r="P24095" s="9"/>
      <c r="Q24095" s="9"/>
    </row>
    <row r="24096" spans="11:17" x14ac:dyDescent="0.25">
      <c r="K24096" s="9"/>
      <c r="N24096" s="9"/>
      <c r="O24096" s="9"/>
      <c r="P24096" s="9"/>
      <c r="Q24096" s="9"/>
    </row>
    <row r="24097" spans="11:17" x14ac:dyDescent="0.25">
      <c r="K24097" s="9"/>
      <c r="N24097" s="9"/>
      <c r="O24097" s="9"/>
      <c r="P24097" s="9"/>
      <c r="Q24097" s="9"/>
    </row>
    <row r="24098" spans="11:17" x14ac:dyDescent="0.25">
      <c r="K24098" s="9"/>
      <c r="N24098" s="9"/>
      <c r="O24098" s="9"/>
      <c r="P24098" s="9"/>
      <c r="Q24098" s="9"/>
    </row>
    <row r="24099" spans="11:17" x14ac:dyDescent="0.25">
      <c r="K24099" s="9"/>
      <c r="N24099" s="9"/>
      <c r="O24099" s="9"/>
      <c r="P24099" s="9"/>
      <c r="Q24099" s="9"/>
    </row>
    <row r="24100" spans="11:17" x14ac:dyDescent="0.25">
      <c r="K24100" s="9"/>
      <c r="N24100" s="9"/>
      <c r="O24100" s="9"/>
      <c r="P24100" s="9"/>
      <c r="Q24100" s="9"/>
    </row>
    <row r="24101" spans="11:17" x14ac:dyDescent="0.25">
      <c r="K24101" s="9"/>
      <c r="N24101" s="9"/>
      <c r="O24101" s="9"/>
      <c r="P24101" s="9"/>
      <c r="Q24101" s="9"/>
    </row>
    <row r="24102" spans="11:17" x14ac:dyDescent="0.25">
      <c r="K24102" s="9"/>
      <c r="N24102" s="9"/>
      <c r="O24102" s="9"/>
      <c r="P24102" s="9"/>
      <c r="Q24102" s="9"/>
    </row>
    <row r="24103" spans="11:17" x14ac:dyDescent="0.25">
      <c r="K24103" s="9"/>
      <c r="N24103" s="9"/>
      <c r="O24103" s="9"/>
      <c r="P24103" s="9"/>
      <c r="Q24103" s="9"/>
    </row>
    <row r="24104" spans="11:17" x14ac:dyDescent="0.25">
      <c r="K24104" s="9"/>
      <c r="N24104" s="9"/>
      <c r="O24104" s="9"/>
      <c r="P24104" s="9"/>
      <c r="Q24104" s="9"/>
    </row>
    <row r="24105" spans="11:17" x14ac:dyDescent="0.25">
      <c r="K24105" s="9"/>
      <c r="N24105" s="9"/>
      <c r="O24105" s="9"/>
      <c r="P24105" s="9"/>
      <c r="Q24105" s="9"/>
    </row>
    <row r="24106" spans="11:17" x14ac:dyDescent="0.25">
      <c r="K24106" s="9"/>
      <c r="N24106" s="9"/>
      <c r="O24106" s="9"/>
      <c r="P24106" s="9"/>
      <c r="Q24106" s="9"/>
    </row>
    <row r="24107" spans="11:17" x14ac:dyDescent="0.25">
      <c r="K24107" s="9"/>
      <c r="N24107" s="9"/>
      <c r="O24107" s="9"/>
      <c r="P24107" s="9"/>
      <c r="Q24107" s="9"/>
    </row>
    <row r="24108" spans="11:17" x14ac:dyDescent="0.25">
      <c r="K24108" s="9"/>
      <c r="N24108" s="9"/>
      <c r="O24108" s="9"/>
      <c r="P24108" s="9"/>
      <c r="Q24108" s="9"/>
    </row>
    <row r="24109" spans="11:17" x14ac:dyDescent="0.25">
      <c r="K24109" s="9"/>
      <c r="N24109" s="9"/>
      <c r="O24109" s="9"/>
      <c r="P24109" s="9"/>
      <c r="Q24109" s="9"/>
    </row>
    <row r="24110" spans="11:17" x14ac:dyDescent="0.25">
      <c r="K24110" s="9"/>
      <c r="N24110" s="9"/>
      <c r="O24110" s="9"/>
      <c r="P24110" s="9"/>
      <c r="Q24110" s="9"/>
    </row>
    <row r="24111" spans="11:17" x14ac:dyDescent="0.25">
      <c r="K24111" s="9"/>
      <c r="N24111" s="9"/>
      <c r="O24111" s="9"/>
      <c r="P24111" s="9"/>
      <c r="Q24111" s="9"/>
    </row>
    <row r="24112" spans="11:17" x14ac:dyDescent="0.25">
      <c r="K24112" s="9"/>
      <c r="N24112" s="9"/>
      <c r="O24112" s="9"/>
      <c r="P24112" s="9"/>
      <c r="Q24112" s="9"/>
    </row>
    <row r="24113" spans="11:17" x14ac:dyDescent="0.25">
      <c r="K24113" s="9"/>
      <c r="N24113" s="9"/>
      <c r="O24113" s="9"/>
      <c r="P24113" s="9"/>
      <c r="Q24113" s="9"/>
    </row>
    <row r="24114" spans="11:17" x14ac:dyDescent="0.25">
      <c r="K24114" s="9"/>
      <c r="N24114" s="9"/>
      <c r="O24114" s="9"/>
      <c r="P24114" s="9"/>
      <c r="Q24114" s="9"/>
    </row>
    <row r="24115" spans="11:17" x14ac:dyDescent="0.25">
      <c r="K24115" s="9"/>
      <c r="N24115" s="9"/>
      <c r="O24115" s="9"/>
      <c r="P24115" s="9"/>
      <c r="Q24115" s="9"/>
    </row>
    <row r="24116" spans="11:17" x14ac:dyDescent="0.25">
      <c r="K24116" s="9"/>
      <c r="N24116" s="9"/>
      <c r="O24116" s="9"/>
      <c r="P24116" s="9"/>
      <c r="Q24116" s="9"/>
    </row>
    <row r="24117" spans="11:17" x14ac:dyDescent="0.25">
      <c r="K24117" s="9"/>
      <c r="N24117" s="9"/>
      <c r="O24117" s="9"/>
      <c r="P24117" s="9"/>
      <c r="Q24117" s="9"/>
    </row>
    <row r="24118" spans="11:17" x14ac:dyDescent="0.25">
      <c r="K24118" s="9"/>
      <c r="N24118" s="9"/>
      <c r="O24118" s="9"/>
      <c r="P24118" s="9"/>
      <c r="Q24118" s="9"/>
    </row>
    <row r="24119" spans="11:17" x14ac:dyDescent="0.25">
      <c r="K24119" s="9"/>
      <c r="N24119" s="9"/>
      <c r="O24119" s="9"/>
      <c r="P24119" s="9"/>
      <c r="Q24119" s="9"/>
    </row>
    <row r="24120" spans="11:17" x14ac:dyDescent="0.25">
      <c r="K24120" s="9"/>
      <c r="N24120" s="9"/>
      <c r="O24120" s="9"/>
      <c r="P24120" s="9"/>
      <c r="Q24120" s="9"/>
    </row>
    <row r="24121" spans="11:17" x14ac:dyDescent="0.25">
      <c r="K24121" s="9"/>
      <c r="N24121" s="9"/>
      <c r="O24121" s="9"/>
      <c r="P24121" s="9"/>
      <c r="Q24121" s="9"/>
    </row>
    <row r="24122" spans="11:17" x14ac:dyDescent="0.25">
      <c r="K24122" s="9"/>
      <c r="N24122" s="9"/>
      <c r="O24122" s="9"/>
      <c r="P24122" s="9"/>
      <c r="Q24122" s="9"/>
    </row>
    <row r="24123" spans="11:17" x14ac:dyDescent="0.25">
      <c r="K24123" s="9"/>
      <c r="N24123" s="9"/>
      <c r="O24123" s="9"/>
      <c r="P24123" s="9"/>
      <c r="Q24123" s="9"/>
    </row>
    <row r="24124" spans="11:17" x14ac:dyDescent="0.25">
      <c r="K24124" s="9"/>
      <c r="N24124" s="9"/>
      <c r="O24124" s="9"/>
      <c r="P24124" s="9"/>
      <c r="Q24124" s="9"/>
    </row>
    <row r="24125" spans="11:17" x14ac:dyDescent="0.25">
      <c r="K24125" s="9"/>
      <c r="N24125" s="9"/>
      <c r="O24125" s="9"/>
      <c r="P24125" s="9"/>
      <c r="Q24125" s="9"/>
    </row>
    <row r="24126" spans="11:17" x14ac:dyDescent="0.25">
      <c r="K24126" s="9"/>
      <c r="N24126" s="9"/>
      <c r="O24126" s="9"/>
      <c r="P24126" s="9"/>
      <c r="Q24126" s="9"/>
    </row>
    <row r="24127" spans="11:17" x14ac:dyDescent="0.25">
      <c r="K24127" s="9"/>
      <c r="N24127" s="9"/>
      <c r="O24127" s="9"/>
      <c r="P24127" s="9"/>
      <c r="Q24127" s="9"/>
    </row>
    <row r="24128" spans="11:17" x14ac:dyDescent="0.25">
      <c r="K24128" s="9"/>
      <c r="N24128" s="9"/>
      <c r="O24128" s="9"/>
      <c r="P24128" s="9"/>
      <c r="Q24128" s="9"/>
    </row>
    <row r="24129" spans="11:17" x14ac:dyDescent="0.25">
      <c r="K24129" s="9"/>
      <c r="N24129" s="9"/>
      <c r="O24129" s="9"/>
      <c r="P24129" s="9"/>
      <c r="Q24129" s="9"/>
    </row>
    <row r="24130" spans="11:17" x14ac:dyDescent="0.25">
      <c r="K24130" s="9"/>
      <c r="N24130" s="9"/>
      <c r="O24130" s="9"/>
      <c r="P24130" s="9"/>
      <c r="Q24130" s="9"/>
    </row>
    <row r="24131" spans="11:17" x14ac:dyDescent="0.25">
      <c r="K24131" s="9"/>
      <c r="N24131" s="9"/>
      <c r="O24131" s="9"/>
      <c r="P24131" s="9"/>
      <c r="Q24131" s="9"/>
    </row>
    <row r="24132" spans="11:17" x14ac:dyDescent="0.25">
      <c r="K24132" s="9"/>
      <c r="N24132" s="9"/>
      <c r="O24132" s="9"/>
      <c r="P24132" s="9"/>
      <c r="Q24132" s="9"/>
    </row>
    <row r="24133" spans="11:17" x14ac:dyDescent="0.25">
      <c r="K24133" s="9"/>
      <c r="N24133" s="9"/>
      <c r="O24133" s="9"/>
      <c r="P24133" s="9"/>
      <c r="Q24133" s="9"/>
    </row>
    <row r="24134" spans="11:17" x14ac:dyDescent="0.25">
      <c r="K24134" s="9"/>
      <c r="N24134" s="9"/>
      <c r="O24134" s="9"/>
      <c r="P24134" s="9"/>
      <c r="Q24134" s="9"/>
    </row>
    <row r="24135" spans="11:17" x14ac:dyDescent="0.25">
      <c r="K24135" s="9"/>
      <c r="N24135" s="9"/>
      <c r="O24135" s="9"/>
      <c r="P24135" s="9"/>
      <c r="Q24135" s="9"/>
    </row>
    <row r="24136" spans="11:17" x14ac:dyDescent="0.25">
      <c r="K24136" s="9"/>
      <c r="N24136" s="9"/>
      <c r="O24136" s="9"/>
      <c r="P24136" s="9"/>
      <c r="Q24136" s="9"/>
    </row>
    <row r="24137" spans="11:17" x14ac:dyDescent="0.25">
      <c r="K24137" s="9"/>
      <c r="N24137" s="9"/>
      <c r="O24137" s="9"/>
      <c r="P24137" s="9"/>
      <c r="Q24137" s="9"/>
    </row>
    <row r="24138" spans="11:17" x14ac:dyDescent="0.25">
      <c r="K24138" s="9"/>
      <c r="N24138" s="9"/>
      <c r="O24138" s="9"/>
      <c r="P24138" s="9"/>
      <c r="Q24138" s="9"/>
    </row>
    <row r="24139" spans="11:17" x14ac:dyDescent="0.25">
      <c r="K24139" s="9"/>
      <c r="N24139" s="9"/>
      <c r="O24139" s="9"/>
      <c r="P24139" s="9"/>
      <c r="Q24139" s="9"/>
    </row>
    <row r="24140" spans="11:17" x14ac:dyDescent="0.25">
      <c r="K24140" s="9"/>
      <c r="N24140" s="9"/>
      <c r="O24140" s="9"/>
      <c r="P24140" s="9"/>
      <c r="Q24140" s="9"/>
    </row>
    <row r="24141" spans="11:17" x14ac:dyDescent="0.25">
      <c r="K24141" s="9"/>
      <c r="N24141" s="9"/>
      <c r="O24141" s="9"/>
      <c r="P24141" s="9"/>
      <c r="Q24141" s="9"/>
    </row>
    <row r="24142" spans="11:17" x14ac:dyDescent="0.25">
      <c r="K24142" s="9"/>
      <c r="N24142" s="9"/>
      <c r="O24142" s="9"/>
      <c r="P24142" s="9"/>
      <c r="Q24142" s="9"/>
    </row>
    <row r="24143" spans="11:17" x14ac:dyDescent="0.25">
      <c r="K24143" s="9"/>
      <c r="N24143" s="9"/>
      <c r="O24143" s="9"/>
      <c r="P24143" s="9"/>
      <c r="Q24143" s="9"/>
    </row>
    <row r="24144" spans="11:17" x14ac:dyDescent="0.25">
      <c r="K24144" s="9"/>
      <c r="N24144" s="9"/>
      <c r="O24144" s="9"/>
      <c r="P24144" s="9"/>
      <c r="Q24144" s="9"/>
    </row>
    <row r="24145" spans="11:17" x14ac:dyDescent="0.25">
      <c r="K24145" s="9"/>
      <c r="N24145" s="9"/>
      <c r="O24145" s="9"/>
      <c r="P24145" s="9"/>
      <c r="Q24145" s="9"/>
    </row>
    <row r="24146" spans="11:17" x14ac:dyDescent="0.25">
      <c r="K24146" s="9"/>
      <c r="N24146" s="9"/>
      <c r="O24146" s="9"/>
      <c r="P24146" s="9"/>
      <c r="Q24146" s="9"/>
    </row>
    <row r="24147" spans="11:17" x14ac:dyDescent="0.25">
      <c r="K24147" s="9"/>
      <c r="N24147" s="9"/>
      <c r="O24147" s="9"/>
      <c r="P24147" s="9"/>
      <c r="Q24147" s="9"/>
    </row>
    <row r="24148" spans="11:17" x14ac:dyDescent="0.25">
      <c r="K24148" s="9"/>
      <c r="N24148" s="9"/>
      <c r="O24148" s="9"/>
      <c r="P24148" s="9"/>
      <c r="Q24148" s="9"/>
    </row>
    <row r="24149" spans="11:17" x14ac:dyDescent="0.25">
      <c r="K24149" s="9"/>
      <c r="N24149" s="9"/>
      <c r="O24149" s="9"/>
      <c r="P24149" s="9"/>
      <c r="Q24149" s="9"/>
    </row>
    <row r="24150" spans="11:17" x14ac:dyDescent="0.25">
      <c r="K24150" s="9"/>
      <c r="N24150" s="9"/>
      <c r="O24150" s="9"/>
      <c r="P24150" s="9"/>
      <c r="Q24150" s="9"/>
    </row>
    <row r="24151" spans="11:17" x14ac:dyDescent="0.25">
      <c r="K24151" s="9"/>
      <c r="N24151" s="9"/>
      <c r="O24151" s="9"/>
      <c r="P24151" s="9"/>
      <c r="Q24151" s="9"/>
    </row>
    <row r="24152" spans="11:17" x14ac:dyDescent="0.25">
      <c r="K24152" s="9"/>
      <c r="N24152" s="9"/>
      <c r="O24152" s="9"/>
      <c r="P24152" s="9"/>
      <c r="Q24152" s="9"/>
    </row>
    <row r="24153" spans="11:17" x14ac:dyDescent="0.25">
      <c r="K24153" s="9"/>
      <c r="N24153" s="9"/>
      <c r="O24153" s="9"/>
      <c r="P24153" s="9"/>
      <c r="Q24153" s="9"/>
    </row>
    <row r="24154" spans="11:17" x14ac:dyDescent="0.25">
      <c r="K24154" s="9"/>
      <c r="N24154" s="9"/>
      <c r="O24154" s="9"/>
      <c r="P24154" s="9"/>
      <c r="Q24154" s="9"/>
    </row>
    <row r="24155" spans="11:17" x14ac:dyDescent="0.25">
      <c r="K24155" s="9"/>
      <c r="N24155" s="9"/>
      <c r="O24155" s="9"/>
      <c r="P24155" s="9"/>
      <c r="Q24155" s="9"/>
    </row>
    <row r="24156" spans="11:17" x14ac:dyDescent="0.25">
      <c r="K24156" s="9"/>
      <c r="N24156" s="9"/>
      <c r="O24156" s="9"/>
      <c r="P24156" s="9"/>
      <c r="Q24156" s="9"/>
    </row>
    <row r="24157" spans="11:17" x14ac:dyDescent="0.25">
      <c r="K24157" s="9"/>
      <c r="N24157" s="9"/>
      <c r="O24157" s="9"/>
      <c r="P24157" s="9"/>
      <c r="Q24157" s="9"/>
    </row>
    <row r="24158" spans="11:17" x14ac:dyDescent="0.25">
      <c r="K24158" s="9"/>
      <c r="N24158" s="9"/>
      <c r="O24158" s="9"/>
      <c r="P24158" s="9"/>
      <c r="Q24158" s="9"/>
    </row>
    <row r="24159" spans="11:17" x14ac:dyDescent="0.25">
      <c r="K24159" s="9"/>
      <c r="N24159" s="9"/>
      <c r="O24159" s="9"/>
      <c r="P24159" s="9"/>
      <c r="Q24159" s="9"/>
    </row>
    <row r="24160" spans="11:17" x14ac:dyDescent="0.25">
      <c r="K24160" s="9"/>
      <c r="N24160" s="9"/>
      <c r="O24160" s="9"/>
      <c r="P24160" s="9"/>
      <c r="Q24160" s="9"/>
    </row>
    <row r="24161" spans="11:17" x14ac:dyDescent="0.25">
      <c r="K24161" s="9"/>
      <c r="N24161" s="9"/>
      <c r="O24161" s="9"/>
      <c r="P24161" s="9"/>
      <c r="Q24161" s="9"/>
    </row>
    <row r="24162" spans="11:17" x14ac:dyDescent="0.25">
      <c r="K24162" s="9"/>
      <c r="N24162" s="9"/>
      <c r="O24162" s="9"/>
      <c r="P24162" s="9"/>
      <c r="Q24162" s="9"/>
    </row>
    <row r="24163" spans="11:17" x14ac:dyDescent="0.25">
      <c r="K24163" s="9"/>
      <c r="N24163" s="9"/>
      <c r="O24163" s="9"/>
      <c r="P24163" s="9"/>
      <c r="Q24163" s="9"/>
    </row>
    <row r="24164" spans="11:17" x14ac:dyDescent="0.25">
      <c r="K24164" s="9"/>
      <c r="N24164" s="9"/>
      <c r="O24164" s="9"/>
      <c r="P24164" s="9"/>
      <c r="Q24164" s="9"/>
    </row>
    <row r="24165" spans="11:17" x14ac:dyDescent="0.25">
      <c r="K24165" s="9"/>
      <c r="N24165" s="9"/>
      <c r="O24165" s="9"/>
      <c r="P24165" s="9"/>
      <c r="Q24165" s="9"/>
    </row>
    <row r="24166" spans="11:17" x14ac:dyDescent="0.25">
      <c r="K24166" s="9"/>
      <c r="N24166" s="9"/>
      <c r="O24166" s="9"/>
      <c r="P24166" s="9"/>
      <c r="Q24166" s="9"/>
    </row>
    <row r="24167" spans="11:17" x14ac:dyDescent="0.25">
      <c r="K24167" s="9"/>
      <c r="N24167" s="9"/>
      <c r="O24167" s="9"/>
      <c r="P24167" s="9"/>
      <c r="Q24167" s="9"/>
    </row>
    <row r="24168" spans="11:17" x14ac:dyDescent="0.25">
      <c r="K24168" s="9"/>
      <c r="N24168" s="9"/>
      <c r="O24168" s="9"/>
      <c r="P24168" s="9"/>
      <c r="Q24168" s="9"/>
    </row>
    <row r="24169" spans="11:17" x14ac:dyDescent="0.25">
      <c r="K24169" s="9"/>
      <c r="N24169" s="9"/>
      <c r="O24169" s="9"/>
      <c r="P24169" s="9"/>
      <c r="Q24169" s="9"/>
    </row>
    <row r="24170" spans="11:17" x14ac:dyDescent="0.25">
      <c r="K24170" s="9"/>
      <c r="N24170" s="9"/>
      <c r="O24170" s="9"/>
      <c r="P24170" s="9"/>
      <c r="Q24170" s="9"/>
    </row>
    <row r="24171" spans="11:17" x14ac:dyDescent="0.25">
      <c r="K24171" s="9"/>
      <c r="N24171" s="9"/>
      <c r="O24171" s="9"/>
      <c r="P24171" s="9"/>
      <c r="Q24171" s="9"/>
    </row>
    <row r="24172" spans="11:17" x14ac:dyDescent="0.25">
      <c r="K24172" s="9"/>
      <c r="N24172" s="9"/>
      <c r="O24172" s="9"/>
      <c r="P24172" s="9"/>
      <c r="Q24172" s="9"/>
    </row>
    <row r="24173" spans="11:17" x14ac:dyDescent="0.25">
      <c r="K24173" s="9"/>
      <c r="N24173" s="9"/>
      <c r="O24173" s="9"/>
      <c r="P24173" s="9"/>
      <c r="Q24173" s="9"/>
    </row>
    <row r="24174" spans="11:17" x14ac:dyDescent="0.25">
      <c r="K24174" s="9"/>
      <c r="N24174" s="9"/>
      <c r="O24174" s="9"/>
      <c r="P24174" s="9"/>
      <c r="Q24174" s="9"/>
    </row>
    <row r="24175" spans="11:17" x14ac:dyDescent="0.25">
      <c r="K24175" s="9"/>
      <c r="N24175" s="9"/>
      <c r="O24175" s="9"/>
      <c r="P24175" s="9"/>
      <c r="Q24175" s="9"/>
    </row>
    <row r="24176" spans="11:17" x14ac:dyDescent="0.25">
      <c r="K24176" s="9"/>
      <c r="N24176" s="9"/>
      <c r="O24176" s="9"/>
      <c r="P24176" s="9"/>
      <c r="Q24176" s="9"/>
    </row>
    <row r="24177" spans="11:17" x14ac:dyDescent="0.25">
      <c r="K24177" s="9"/>
      <c r="N24177" s="9"/>
      <c r="O24177" s="9"/>
      <c r="P24177" s="9"/>
      <c r="Q24177" s="9"/>
    </row>
    <row r="24178" spans="11:17" x14ac:dyDescent="0.25">
      <c r="K24178" s="9"/>
      <c r="N24178" s="9"/>
      <c r="O24178" s="9"/>
      <c r="P24178" s="9"/>
      <c r="Q24178" s="9"/>
    </row>
    <row r="24179" spans="11:17" x14ac:dyDescent="0.25">
      <c r="K24179" s="9"/>
      <c r="N24179" s="9"/>
      <c r="O24179" s="9"/>
      <c r="P24179" s="9"/>
      <c r="Q24179" s="9"/>
    </row>
    <row r="24180" spans="11:17" x14ac:dyDescent="0.25">
      <c r="K24180" s="9"/>
      <c r="N24180" s="9"/>
      <c r="O24180" s="9"/>
      <c r="P24180" s="9"/>
      <c r="Q24180" s="9"/>
    </row>
    <row r="24181" spans="11:17" x14ac:dyDescent="0.25">
      <c r="K24181" s="9"/>
      <c r="N24181" s="9"/>
      <c r="O24181" s="9"/>
      <c r="P24181" s="9"/>
      <c r="Q24181" s="9"/>
    </row>
    <row r="24182" spans="11:17" x14ac:dyDescent="0.25">
      <c r="K24182" s="9"/>
      <c r="N24182" s="9"/>
      <c r="O24182" s="9"/>
      <c r="P24182" s="9"/>
      <c r="Q24182" s="9"/>
    </row>
    <row r="24183" spans="11:17" x14ac:dyDescent="0.25">
      <c r="K24183" s="9"/>
      <c r="N24183" s="9"/>
      <c r="O24183" s="9"/>
      <c r="P24183" s="9"/>
      <c r="Q24183" s="9"/>
    </row>
    <row r="24184" spans="11:17" x14ac:dyDescent="0.25">
      <c r="K24184" s="9"/>
      <c r="N24184" s="9"/>
      <c r="O24184" s="9"/>
      <c r="P24184" s="9"/>
      <c r="Q24184" s="9"/>
    </row>
    <row r="24185" spans="11:17" x14ac:dyDescent="0.25">
      <c r="K24185" s="9"/>
      <c r="N24185" s="9"/>
      <c r="O24185" s="9"/>
      <c r="P24185" s="9"/>
      <c r="Q24185" s="9"/>
    </row>
    <row r="24186" spans="11:17" x14ac:dyDescent="0.25">
      <c r="K24186" s="9"/>
      <c r="N24186" s="9"/>
      <c r="O24186" s="9"/>
      <c r="P24186" s="9"/>
      <c r="Q24186" s="9"/>
    </row>
    <row r="24187" spans="11:17" x14ac:dyDescent="0.25">
      <c r="K24187" s="9"/>
      <c r="N24187" s="9"/>
      <c r="O24187" s="9"/>
      <c r="P24187" s="9"/>
      <c r="Q24187" s="9"/>
    </row>
    <row r="24188" spans="11:17" x14ac:dyDescent="0.25">
      <c r="K24188" s="9"/>
      <c r="N24188" s="9"/>
      <c r="O24188" s="9"/>
      <c r="P24188" s="9"/>
      <c r="Q24188" s="9"/>
    </row>
    <row r="24189" spans="11:17" x14ac:dyDescent="0.25">
      <c r="K24189" s="9"/>
      <c r="N24189" s="9"/>
      <c r="O24189" s="9"/>
      <c r="P24189" s="9"/>
      <c r="Q24189" s="9"/>
    </row>
    <row r="24190" spans="11:17" x14ac:dyDescent="0.25">
      <c r="K24190" s="9"/>
      <c r="N24190" s="9"/>
      <c r="O24190" s="9"/>
      <c r="P24190" s="9"/>
      <c r="Q24190" s="9"/>
    </row>
    <row r="24191" spans="11:17" x14ac:dyDescent="0.25">
      <c r="K24191" s="9"/>
      <c r="N24191" s="9"/>
      <c r="O24191" s="9"/>
      <c r="P24191" s="9"/>
      <c r="Q24191" s="9"/>
    </row>
    <row r="24192" spans="11:17" x14ac:dyDescent="0.25">
      <c r="K24192" s="9"/>
      <c r="N24192" s="9"/>
      <c r="O24192" s="9"/>
      <c r="P24192" s="9"/>
      <c r="Q24192" s="9"/>
    </row>
    <row r="24193" spans="11:17" x14ac:dyDescent="0.25">
      <c r="K24193" s="9"/>
      <c r="N24193" s="9"/>
      <c r="O24193" s="9"/>
      <c r="P24193" s="9"/>
      <c r="Q24193" s="9"/>
    </row>
    <row r="24194" spans="11:17" x14ac:dyDescent="0.25">
      <c r="K24194" s="9"/>
      <c r="N24194" s="9"/>
      <c r="O24194" s="9"/>
      <c r="P24194" s="9"/>
      <c r="Q24194" s="9"/>
    </row>
    <row r="24195" spans="11:17" x14ac:dyDescent="0.25">
      <c r="K24195" s="9"/>
      <c r="N24195" s="9"/>
      <c r="O24195" s="9"/>
      <c r="P24195" s="9"/>
      <c r="Q24195" s="9"/>
    </row>
    <row r="24196" spans="11:17" x14ac:dyDescent="0.25">
      <c r="K24196" s="9"/>
      <c r="N24196" s="9"/>
      <c r="O24196" s="9"/>
      <c r="P24196" s="9"/>
      <c r="Q24196" s="9"/>
    </row>
    <row r="24197" spans="11:17" x14ac:dyDescent="0.25">
      <c r="K24197" s="9"/>
      <c r="N24197" s="9"/>
      <c r="O24197" s="9"/>
      <c r="P24197" s="9"/>
      <c r="Q24197" s="9"/>
    </row>
    <row r="24198" spans="11:17" x14ac:dyDescent="0.25">
      <c r="K24198" s="9"/>
      <c r="N24198" s="9"/>
      <c r="O24198" s="9"/>
      <c r="P24198" s="9"/>
      <c r="Q24198" s="9"/>
    </row>
    <row r="24199" spans="11:17" x14ac:dyDescent="0.25">
      <c r="K24199" s="9"/>
      <c r="N24199" s="9"/>
      <c r="O24199" s="9"/>
      <c r="P24199" s="9"/>
      <c r="Q24199" s="9"/>
    </row>
    <row r="24200" spans="11:17" x14ac:dyDescent="0.25">
      <c r="K24200" s="9"/>
      <c r="N24200" s="9"/>
      <c r="O24200" s="9"/>
      <c r="P24200" s="9"/>
      <c r="Q24200" s="9"/>
    </row>
    <row r="24201" spans="11:17" x14ac:dyDescent="0.25">
      <c r="K24201" s="9"/>
      <c r="N24201" s="9"/>
      <c r="O24201" s="9"/>
      <c r="P24201" s="9"/>
      <c r="Q24201" s="9"/>
    </row>
    <row r="24202" spans="11:17" x14ac:dyDescent="0.25">
      <c r="K24202" s="9"/>
      <c r="N24202" s="9"/>
      <c r="O24202" s="9"/>
      <c r="P24202" s="9"/>
      <c r="Q24202" s="9"/>
    </row>
    <row r="24203" spans="11:17" x14ac:dyDescent="0.25">
      <c r="K24203" s="9"/>
      <c r="N24203" s="9"/>
      <c r="O24203" s="9"/>
      <c r="P24203" s="9"/>
      <c r="Q24203" s="9"/>
    </row>
    <row r="24204" spans="11:17" x14ac:dyDescent="0.25">
      <c r="K24204" s="9"/>
      <c r="N24204" s="9"/>
      <c r="O24204" s="9"/>
      <c r="P24204" s="9"/>
      <c r="Q24204" s="9"/>
    </row>
    <row r="24205" spans="11:17" x14ac:dyDescent="0.25">
      <c r="K24205" s="9"/>
      <c r="N24205" s="9"/>
      <c r="O24205" s="9"/>
      <c r="P24205" s="9"/>
      <c r="Q24205" s="9"/>
    </row>
    <row r="24206" spans="11:17" x14ac:dyDescent="0.25">
      <c r="K24206" s="9"/>
      <c r="N24206" s="9"/>
      <c r="O24206" s="9"/>
      <c r="P24206" s="9"/>
      <c r="Q24206" s="9"/>
    </row>
    <row r="24207" spans="11:17" x14ac:dyDescent="0.25">
      <c r="K24207" s="9"/>
      <c r="N24207" s="9"/>
      <c r="O24207" s="9"/>
      <c r="P24207" s="9"/>
      <c r="Q24207" s="9"/>
    </row>
    <row r="24208" spans="11:17" x14ac:dyDescent="0.25">
      <c r="K24208" s="9"/>
      <c r="N24208" s="9"/>
      <c r="O24208" s="9"/>
      <c r="P24208" s="9"/>
      <c r="Q24208" s="9"/>
    </row>
    <row r="24209" spans="11:17" x14ac:dyDescent="0.25">
      <c r="K24209" s="9"/>
      <c r="N24209" s="9"/>
      <c r="O24209" s="9"/>
      <c r="P24209" s="9"/>
      <c r="Q24209" s="9"/>
    </row>
    <row r="24210" spans="11:17" x14ac:dyDescent="0.25">
      <c r="K24210" s="9"/>
      <c r="N24210" s="9"/>
      <c r="O24210" s="9"/>
      <c r="P24210" s="9"/>
      <c r="Q24210" s="9"/>
    </row>
    <row r="24211" spans="11:17" x14ac:dyDescent="0.25">
      <c r="K24211" s="9"/>
      <c r="N24211" s="9"/>
      <c r="O24211" s="9"/>
      <c r="P24211" s="9"/>
      <c r="Q24211" s="9"/>
    </row>
    <row r="24212" spans="11:17" x14ac:dyDescent="0.25">
      <c r="K24212" s="9"/>
      <c r="N24212" s="9"/>
      <c r="O24212" s="9"/>
      <c r="P24212" s="9"/>
      <c r="Q24212" s="9"/>
    </row>
    <row r="24213" spans="11:17" x14ac:dyDescent="0.25">
      <c r="K24213" s="9"/>
      <c r="N24213" s="9"/>
      <c r="O24213" s="9"/>
      <c r="P24213" s="9"/>
      <c r="Q24213" s="9"/>
    </row>
    <row r="24214" spans="11:17" x14ac:dyDescent="0.25">
      <c r="K24214" s="9"/>
      <c r="N24214" s="9"/>
      <c r="O24214" s="9"/>
      <c r="P24214" s="9"/>
      <c r="Q24214" s="9"/>
    </row>
    <row r="24215" spans="11:17" x14ac:dyDescent="0.25">
      <c r="K24215" s="9"/>
      <c r="N24215" s="9"/>
      <c r="O24215" s="9"/>
      <c r="P24215" s="9"/>
      <c r="Q24215" s="9"/>
    </row>
    <row r="24216" spans="11:17" x14ac:dyDescent="0.25">
      <c r="K24216" s="9"/>
      <c r="N24216" s="9"/>
      <c r="O24216" s="9"/>
      <c r="P24216" s="9"/>
      <c r="Q24216" s="9"/>
    </row>
    <row r="24217" spans="11:17" x14ac:dyDescent="0.25">
      <c r="K24217" s="9"/>
      <c r="N24217" s="9"/>
      <c r="O24217" s="9"/>
      <c r="P24217" s="9"/>
      <c r="Q24217" s="9"/>
    </row>
    <row r="24218" spans="11:17" x14ac:dyDescent="0.25">
      <c r="K24218" s="9"/>
      <c r="N24218" s="9"/>
      <c r="O24218" s="9"/>
      <c r="P24218" s="9"/>
      <c r="Q24218" s="9"/>
    </row>
    <row r="24219" spans="11:17" x14ac:dyDescent="0.25">
      <c r="K24219" s="9"/>
      <c r="N24219" s="9"/>
      <c r="O24219" s="9"/>
      <c r="P24219" s="9"/>
      <c r="Q24219" s="9"/>
    </row>
    <row r="24220" spans="11:17" x14ac:dyDescent="0.25">
      <c r="K24220" s="9"/>
      <c r="N24220" s="9"/>
      <c r="O24220" s="9"/>
      <c r="P24220" s="9"/>
      <c r="Q24220" s="9"/>
    </row>
    <row r="24221" spans="11:17" x14ac:dyDescent="0.25">
      <c r="K24221" s="9"/>
      <c r="N24221" s="9"/>
      <c r="O24221" s="9"/>
      <c r="P24221" s="9"/>
      <c r="Q24221" s="9"/>
    </row>
    <row r="24222" spans="11:17" x14ac:dyDescent="0.25">
      <c r="K24222" s="9"/>
      <c r="N24222" s="9"/>
      <c r="O24222" s="9"/>
      <c r="P24222" s="9"/>
      <c r="Q24222" s="9"/>
    </row>
    <row r="24223" spans="11:17" x14ac:dyDescent="0.25">
      <c r="K24223" s="9"/>
      <c r="N24223" s="9"/>
      <c r="O24223" s="9"/>
      <c r="P24223" s="9"/>
      <c r="Q24223" s="9"/>
    </row>
    <row r="24224" spans="11:17" x14ac:dyDescent="0.25">
      <c r="K24224" s="9"/>
      <c r="N24224" s="9"/>
      <c r="O24224" s="9"/>
      <c r="P24224" s="9"/>
      <c r="Q24224" s="9"/>
    </row>
    <row r="24225" spans="11:17" x14ac:dyDescent="0.25">
      <c r="K24225" s="9"/>
      <c r="N24225" s="9"/>
      <c r="O24225" s="9"/>
      <c r="P24225" s="9"/>
      <c r="Q24225" s="9"/>
    </row>
    <row r="24226" spans="11:17" x14ac:dyDescent="0.25">
      <c r="K24226" s="9"/>
      <c r="N24226" s="9"/>
      <c r="O24226" s="9"/>
      <c r="P24226" s="9"/>
      <c r="Q24226" s="9"/>
    </row>
    <row r="24227" spans="11:17" x14ac:dyDescent="0.25">
      <c r="K24227" s="9"/>
      <c r="N24227" s="9"/>
      <c r="O24227" s="9"/>
      <c r="P24227" s="9"/>
      <c r="Q24227" s="9"/>
    </row>
    <row r="24228" spans="11:17" x14ac:dyDescent="0.25">
      <c r="K24228" s="9"/>
      <c r="N24228" s="9"/>
      <c r="O24228" s="9"/>
      <c r="P24228" s="9"/>
      <c r="Q24228" s="9"/>
    </row>
    <row r="24229" spans="11:17" x14ac:dyDescent="0.25">
      <c r="K24229" s="9"/>
      <c r="N24229" s="9"/>
      <c r="O24229" s="9"/>
      <c r="P24229" s="9"/>
      <c r="Q24229" s="9"/>
    </row>
    <row r="24230" spans="11:17" x14ac:dyDescent="0.25">
      <c r="K24230" s="9"/>
      <c r="N24230" s="9"/>
      <c r="O24230" s="9"/>
      <c r="P24230" s="9"/>
      <c r="Q24230" s="9"/>
    </row>
    <row r="24231" spans="11:17" x14ac:dyDescent="0.25">
      <c r="K24231" s="9"/>
      <c r="N24231" s="9"/>
      <c r="O24231" s="9"/>
      <c r="P24231" s="9"/>
      <c r="Q24231" s="9"/>
    </row>
    <row r="24232" spans="11:17" x14ac:dyDescent="0.25">
      <c r="K24232" s="9"/>
      <c r="N24232" s="9"/>
      <c r="O24232" s="9"/>
      <c r="P24232" s="9"/>
      <c r="Q24232" s="9"/>
    </row>
    <row r="24233" spans="11:17" x14ac:dyDescent="0.25">
      <c r="K24233" s="9"/>
      <c r="N24233" s="9"/>
      <c r="O24233" s="9"/>
      <c r="P24233" s="9"/>
      <c r="Q24233" s="9"/>
    </row>
    <row r="24234" spans="11:17" x14ac:dyDescent="0.25">
      <c r="K24234" s="9"/>
      <c r="N24234" s="9"/>
      <c r="O24234" s="9"/>
      <c r="P24234" s="9"/>
      <c r="Q24234" s="9"/>
    </row>
    <row r="24235" spans="11:17" x14ac:dyDescent="0.25">
      <c r="K24235" s="9"/>
      <c r="N24235" s="9"/>
      <c r="O24235" s="9"/>
      <c r="P24235" s="9"/>
      <c r="Q24235" s="9"/>
    </row>
    <row r="24236" spans="11:17" x14ac:dyDescent="0.25">
      <c r="K24236" s="9"/>
      <c r="N24236" s="9"/>
      <c r="O24236" s="9"/>
      <c r="P24236" s="9"/>
      <c r="Q24236" s="9"/>
    </row>
    <row r="24237" spans="11:17" x14ac:dyDescent="0.25">
      <c r="K24237" s="9"/>
      <c r="N24237" s="9"/>
      <c r="O24237" s="9"/>
      <c r="P24237" s="9"/>
      <c r="Q24237" s="9"/>
    </row>
    <row r="24238" spans="11:17" x14ac:dyDescent="0.25">
      <c r="K24238" s="9"/>
      <c r="N24238" s="9"/>
      <c r="O24238" s="9"/>
      <c r="P24238" s="9"/>
      <c r="Q24238" s="9"/>
    </row>
    <row r="24239" spans="11:17" x14ac:dyDescent="0.25">
      <c r="K24239" s="9"/>
      <c r="N24239" s="9"/>
      <c r="O24239" s="9"/>
      <c r="P24239" s="9"/>
      <c r="Q24239" s="9"/>
    </row>
    <row r="24240" spans="11:17" x14ac:dyDescent="0.25">
      <c r="K24240" s="9"/>
      <c r="N24240" s="9"/>
      <c r="O24240" s="9"/>
      <c r="P24240" s="9"/>
      <c r="Q24240" s="9"/>
    </row>
    <row r="24241" spans="11:17" x14ac:dyDescent="0.25">
      <c r="K24241" s="9"/>
      <c r="N24241" s="9"/>
      <c r="O24241" s="9"/>
      <c r="P24241" s="9"/>
      <c r="Q24241" s="9"/>
    </row>
    <row r="24242" spans="11:17" x14ac:dyDescent="0.25">
      <c r="K24242" s="9"/>
      <c r="N24242" s="9"/>
      <c r="O24242" s="9"/>
      <c r="P24242" s="9"/>
      <c r="Q24242" s="9"/>
    </row>
    <row r="24243" spans="11:17" x14ac:dyDescent="0.25">
      <c r="K24243" s="9"/>
      <c r="N24243" s="9"/>
      <c r="O24243" s="9"/>
      <c r="P24243" s="9"/>
      <c r="Q24243" s="9"/>
    </row>
    <row r="24244" spans="11:17" x14ac:dyDescent="0.25">
      <c r="K24244" s="9"/>
      <c r="N24244" s="9"/>
      <c r="O24244" s="9"/>
      <c r="P24244" s="9"/>
      <c r="Q24244" s="9"/>
    </row>
    <row r="24245" spans="11:17" x14ac:dyDescent="0.25">
      <c r="K24245" s="9"/>
      <c r="N24245" s="9"/>
      <c r="O24245" s="9"/>
      <c r="P24245" s="9"/>
      <c r="Q24245" s="9"/>
    </row>
    <row r="24246" spans="11:17" x14ac:dyDescent="0.25">
      <c r="K24246" s="9"/>
      <c r="N24246" s="9"/>
      <c r="O24246" s="9"/>
      <c r="P24246" s="9"/>
      <c r="Q24246" s="9"/>
    </row>
    <row r="24247" spans="11:17" x14ac:dyDescent="0.25">
      <c r="K24247" s="9"/>
      <c r="N24247" s="9"/>
      <c r="O24247" s="9"/>
      <c r="P24247" s="9"/>
      <c r="Q24247" s="9"/>
    </row>
    <row r="24248" spans="11:17" x14ac:dyDescent="0.25">
      <c r="K24248" s="9"/>
      <c r="N24248" s="9"/>
      <c r="O24248" s="9"/>
      <c r="P24248" s="9"/>
      <c r="Q24248" s="9"/>
    </row>
    <row r="24249" spans="11:17" x14ac:dyDescent="0.25">
      <c r="K24249" s="9"/>
      <c r="N24249" s="9"/>
      <c r="O24249" s="9"/>
      <c r="P24249" s="9"/>
      <c r="Q24249" s="9"/>
    </row>
    <row r="24250" spans="11:17" x14ac:dyDescent="0.25">
      <c r="K24250" s="9"/>
      <c r="N24250" s="9"/>
      <c r="O24250" s="9"/>
      <c r="P24250" s="9"/>
      <c r="Q24250" s="9"/>
    </row>
    <row r="24251" spans="11:17" x14ac:dyDescent="0.25">
      <c r="K24251" s="9"/>
      <c r="N24251" s="9"/>
      <c r="O24251" s="9"/>
      <c r="P24251" s="9"/>
      <c r="Q24251" s="9"/>
    </row>
    <row r="24252" spans="11:17" x14ac:dyDescent="0.25">
      <c r="K24252" s="9"/>
      <c r="N24252" s="9"/>
      <c r="O24252" s="9"/>
      <c r="P24252" s="9"/>
      <c r="Q24252" s="9"/>
    </row>
    <row r="24253" spans="11:17" x14ac:dyDescent="0.25">
      <c r="K24253" s="9"/>
      <c r="N24253" s="9"/>
      <c r="O24253" s="9"/>
      <c r="P24253" s="9"/>
      <c r="Q24253" s="9"/>
    </row>
    <row r="24254" spans="11:17" x14ac:dyDescent="0.25">
      <c r="K24254" s="9"/>
      <c r="N24254" s="9"/>
      <c r="O24254" s="9"/>
      <c r="P24254" s="9"/>
      <c r="Q24254" s="9"/>
    </row>
    <row r="24255" spans="11:17" x14ac:dyDescent="0.25">
      <c r="K24255" s="9"/>
      <c r="N24255" s="9"/>
      <c r="O24255" s="9"/>
      <c r="P24255" s="9"/>
      <c r="Q24255" s="9"/>
    </row>
    <row r="24256" spans="11:17" x14ac:dyDescent="0.25">
      <c r="K24256" s="9"/>
      <c r="N24256" s="9"/>
      <c r="O24256" s="9"/>
      <c r="P24256" s="9"/>
      <c r="Q24256" s="9"/>
    </row>
    <row r="24257" spans="11:17" x14ac:dyDescent="0.25">
      <c r="K24257" s="9"/>
      <c r="N24257" s="9"/>
      <c r="O24257" s="9"/>
      <c r="P24257" s="9"/>
      <c r="Q24257" s="9"/>
    </row>
    <row r="24258" spans="11:17" x14ac:dyDescent="0.25">
      <c r="K24258" s="9"/>
      <c r="N24258" s="9"/>
      <c r="O24258" s="9"/>
      <c r="P24258" s="9"/>
      <c r="Q24258" s="9"/>
    </row>
    <row r="24259" spans="11:17" x14ac:dyDescent="0.25">
      <c r="K24259" s="9"/>
      <c r="N24259" s="9"/>
      <c r="O24259" s="9"/>
      <c r="P24259" s="9"/>
      <c r="Q24259" s="9"/>
    </row>
    <row r="24260" spans="11:17" x14ac:dyDescent="0.25">
      <c r="K24260" s="9"/>
      <c r="N24260" s="9"/>
      <c r="O24260" s="9"/>
      <c r="P24260" s="9"/>
      <c r="Q24260" s="9"/>
    </row>
    <row r="24261" spans="11:17" x14ac:dyDescent="0.25">
      <c r="K24261" s="9"/>
      <c r="N24261" s="9"/>
      <c r="O24261" s="9"/>
      <c r="P24261" s="9"/>
      <c r="Q24261" s="9"/>
    </row>
    <row r="24262" spans="11:17" x14ac:dyDescent="0.25">
      <c r="K24262" s="9"/>
      <c r="N24262" s="9"/>
      <c r="O24262" s="9"/>
      <c r="P24262" s="9"/>
      <c r="Q24262" s="9"/>
    </row>
    <row r="24263" spans="11:17" x14ac:dyDescent="0.25">
      <c r="K24263" s="9"/>
      <c r="N24263" s="9"/>
      <c r="O24263" s="9"/>
      <c r="P24263" s="9"/>
      <c r="Q24263" s="9"/>
    </row>
    <row r="24264" spans="11:17" x14ac:dyDescent="0.25">
      <c r="K24264" s="9"/>
      <c r="N24264" s="9"/>
      <c r="O24264" s="9"/>
      <c r="P24264" s="9"/>
      <c r="Q24264" s="9"/>
    </row>
    <row r="24265" spans="11:17" x14ac:dyDescent="0.25">
      <c r="K24265" s="9"/>
      <c r="N24265" s="9"/>
      <c r="O24265" s="9"/>
      <c r="P24265" s="9"/>
      <c r="Q24265" s="9"/>
    </row>
    <row r="24266" spans="11:17" x14ac:dyDescent="0.25">
      <c r="K24266" s="9"/>
      <c r="N24266" s="9"/>
      <c r="O24266" s="9"/>
      <c r="P24266" s="9"/>
      <c r="Q24266" s="9"/>
    </row>
    <row r="24267" spans="11:17" x14ac:dyDescent="0.25">
      <c r="K24267" s="9"/>
      <c r="N24267" s="9"/>
      <c r="O24267" s="9"/>
      <c r="P24267" s="9"/>
      <c r="Q24267" s="9"/>
    </row>
    <row r="24268" spans="11:17" x14ac:dyDescent="0.25">
      <c r="K24268" s="9"/>
      <c r="N24268" s="9"/>
      <c r="O24268" s="9"/>
      <c r="P24268" s="9"/>
      <c r="Q24268" s="9"/>
    </row>
    <row r="24269" spans="11:17" x14ac:dyDescent="0.25">
      <c r="K24269" s="9"/>
      <c r="N24269" s="9"/>
      <c r="O24269" s="9"/>
      <c r="P24269" s="9"/>
      <c r="Q24269" s="9"/>
    </row>
    <row r="24270" spans="11:17" x14ac:dyDescent="0.25">
      <c r="K24270" s="9"/>
      <c r="N24270" s="9"/>
      <c r="O24270" s="9"/>
      <c r="P24270" s="9"/>
      <c r="Q24270" s="9"/>
    </row>
    <row r="24271" spans="11:17" x14ac:dyDescent="0.25">
      <c r="K24271" s="9"/>
      <c r="N24271" s="9"/>
      <c r="O24271" s="9"/>
      <c r="P24271" s="9"/>
      <c r="Q24271" s="9"/>
    </row>
    <row r="24272" spans="11:17" x14ac:dyDescent="0.25">
      <c r="K24272" s="9"/>
      <c r="N24272" s="9"/>
      <c r="O24272" s="9"/>
      <c r="P24272" s="9"/>
      <c r="Q24272" s="9"/>
    </row>
    <row r="24273" spans="11:17" x14ac:dyDescent="0.25">
      <c r="K24273" s="9"/>
      <c r="N24273" s="9"/>
      <c r="O24273" s="9"/>
      <c r="P24273" s="9"/>
      <c r="Q24273" s="9"/>
    </row>
    <row r="24274" spans="11:17" x14ac:dyDescent="0.25">
      <c r="K24274" s="9"/>
      <c r="N24274" s="9"/>
      <c r="O24274" s="9"/>
      <c r="P24274" s="9"/>
      <c r="Q24274" s="9"/>
    </row>
    <row r="24275" spans="11:17" x14ac:dyDescent="0.25">
      <c r="K24275" s="9"/>
      <c r="N24275" s="9"/>
      <c r="O24275" s="9"/>
      <c r="P24275" s="9"/>
      <c r="Q24275" s="9"/>
    </row>
    <row r="24276" spans="11:17" x14ac:dyDescent="0.25">
      <c r="K24276" s="9"/>
      <c r="N24276" s="9"/>
      <c r="O24276" s="9"/>
      <c r="P24276" s="9"/>
      <c r="Q24276" s="9"/>
    </row>
    <row r="24277" spans="11:17" x14ac:dyDescent="0.25">
      <c r="K24277" s="9"/>
      <c r="N24277" s="9"/>
      <c r="O24277" s="9"/>
      <c r="P24277" s="9"/>
      <c r="Q24277" s="9"/>
    </row>
    <row r="24278" spans="11:17" x14ac:dyDescent="0.25">
      <c r="K24278" s="9"/>
      <c r="N24278" s="9"/>
      <c r="O24278" s="9"/>
      <c r="P24278" s="9"/>
      <c r="Q24278" s="9"/>
    </row>
    <row r="24279" spans="11:17" x14ac:dyDescent="0.25">
      <c r="K24279" s="9"/>
      <c r="N24279" s="9"/>
      <c r="O24279" s="9"/>
      <c r="P24279" s="9"/>
      <c r="Q24279" s="9"/>
    </row>
    <row r="24280" spans="11:17" x14ac:dyDescent="0.25">
      <c r="K24280" s="9"/>
      <c r="N24280" s="9"/>
      <c r="O24280" s="9"/>
      <c r="P24280" s="9"/>
      <c r="Q24280" s="9"/>
    </row>
    <row r="24281" spans="11:17" x14ac:dyDescent="0.25">
      <c r="K24281" s="9"/>
      <c r="N24281" s="9"/>
      <c r="O24281" s="9"/>
      <c r="P24281" s="9"/>
      <c r="Q24281" s="9"/>
    </row>
    <row r="24282" spans="11:17" x14ac:dyDescent="0.25">
      <c r="K24282" s="9"/>
      <c r="N24282" s="9"/>
      <c r="O24282" s="9"/>
      <c r="P24282" s="9"/>
      <c r="Q24282" s="9"/>
    </row>
    <row r="24283" spans="11:17" x14ac:dyDescent="0.25">
      <c r="K24283" s="9"/>
      <c r="N24283" s="9"/>
      <c r="O24283" s="9"/>
      <c r="P24283" s="9"/>
      <c r="Q24283" s="9"/>
    </row>
    <row r="24284" spans="11:17" x14ac:dyDescent="0.25">
      <c r="K24284" s="9"/>
      <c r="N24284" s="9"/>
      <c r="O24284" s="9"/>
      <c r="P24284" s="9"/>
      <c r="Q24284" s="9"/>
    </row>
    <row r="24285" spans="11:17" x14ac:dyDescent="0.25">
      <c r="K24285" s="9"/>
      <c r="N24285" s="9"/>
      <c r="O24285" s="9"/>
      <c r="P24285" s="9"/>
      <c r="Q24285" s="9"/>
    </row>
    <row r="24286" spans="11:17" x14ac:dyDescent="0.25">
      <c r="K24286" s="9"/>
      <c r="N24286" s="9"/>
      <c r="O24286" s="9"/>
      <c r="P24286" s="9"/>
      <c r="Q24286" s="9"/>
    </row>
    <row r="24287" spans="11:17" x14ac:dyDescent="0.25">
      <c r="K24287" s="9"/>
      <c r="N24287" s="9"/>
      <c r="O24287" s="9"/>
      <c r="P24287" s="9"/>
      <c r="Q24287" s="9"/>
    </row>
    <row r="24288" spans="11:17" x14ac:dyDescent="0.25">
      <c r="K24288" s="9"/>
      <c r="N24288" s="9"/>
      <c r="O24288" s="9"/>
      <c r="P24288" s="9"/>
      <c r="Q24288" s="9"/>
    </row>
    <row r="24289" spans="11:17" x14ac:dyDescent="0.25">
      <c r="K24289" s="9"/>
      <c r="N24289" s="9"/>
      <c r="O24289" s="9"/>
      <c r="P24289" s="9"/>
      <c r="Q24289" s="9"/>
    </row>
    <row r="24290" spans="11:17" x14ac:dyDescent="0.25">
      <c r="K24290" s="9"/>
      <c r="N24290" s="9"/>
      <c r="O24290" s="9"/>
      <c r="P24290" s="9"/>
      <c r="Q24290" s="9"/>
    </row>
    <row r="24291" spans="11:17" x14ac:dyDescent="0.25">
      <c r="K24291" s="9"/>
      <c r="N24291" s="9"/>
      <c r="O24291" s="9"/>
      <c r="P24291" s="9"/>
      <c r="Q24291" s="9"/>
    </row>
    <row r="24292" spans="11:17" x14ac:dyDescent="0.25">
      <c r="K24292" s="9"/>
      <c r="N24292" s="9"/>
      <c r="O24292" s="9"/>
      <c r="P24292" s="9"/>
      <c r="Q24292" s="9"/>
    </row>
    <row r="24293" spans="11:17" x14ac:dyDescent="0.25">
      <c r="K24293" s="9"/>
      <c r="N24293" s="9"/>
      <c r="O24293" s="9"/>
      <c r="P24293" s="9"/>
      <c r="Q24293" s="9"/>
    </row>
    <row r="24294" spans="11:17" x14ac:dyDescent="0.25">
      <c r="K24294" s="9"/>
      <c r="N24294" s="9"/>
      <c r="O24294" s="9"/>
      <c r="P24294" s="9"/>
      <c r="Q24294" s="9"/>
    </row>
    <row r="24295" spans="11:17" x14ac:dyDescent="0.25">
      <c r="K24295" s="9"/>
      <c r="N24295" s="9"/>
      <c r="O24295" s="9"/>
      <c r="P24295" s="9"/>
      <c r="Q24295" s="9"/>
    </row>
    <row r="24296" spans="11:17" x14ac:dyDescent="0.25">
      <c r="K24296" s="9"/>
      <c r="N24296" s="9"/>
      <c r="O24296" s="9"/>
      <c r="P24296" s="9"/>
      <c r="Q24296" s="9"/>
    </row>
    <row r="24297" spans="11:17" x14ac:dyDescent="0.25">
      <c r="K24297" s="9"/>
      <c r="N24297" s="9"/>
      <c r="O24297" s="9"/>
      <c r="P24297" s="9"/>
      <c r="Q24297" s="9"/>
    </row>
    <row r="24298" spans="11:17" x14ac:dyDescent="0.25">
      <c r="K24298" s="9"/>
      <c r="N24298" s="9"/>
      <c r="O24298" s="9"/>
      <c r="P24298" s="9"/>
      <c r="Q24298" s="9"/>
    </row>
    <row r="24299" spans="11:17" x14ac:dyDescent="0.25">
      <c r="K24299" s="9"/>
      <c r="N24299" s="9"/>
      <c r="O24299" s="9"/>
      <c r="P24299" s="9"/>
      <c r="Q24299" s="9"/>
    </row>
    <row r="24300" spans="11:17" x14ac:dyDescent="0.25">
      <c r="K24300" s="9"/>
      <c r="N24300" s="9"/>
      <c r="O24300" s="9"/>
      <c r="P24300" s="9"/>
      <c r="Q24300" s="9"/>
    </row>
    <row r="24301" spans="11:17" x14ac:dyDescent="0.25">
      <c r="K24301" s="9"/>
      <c r="N24301" s="9"/>
      <c r="O24301" s="9"/>
      <c r="P24301" s="9"/>
      <c r="Q24301" s="9"/>
    </row>
    <row r="24302" spans="11:17" x14ac:dyDescent="0.25">
      <c r="K24302" s="9"/>
      <c r="N24302" s="9"/>
      <c r="O24302" s="9"/>
      <c r="P24302" s="9"/>
      <c r="Q24302" s="9"/>
    </row>
    <row r="24303" spans="11:17" x14ac:dyDescent="0.25">
      <c r="K24303" s="9"/>
      <c r="N24303" s="9"/>
      <c r="O24303" s="9"/>
      <c r="P24303" s="9"/>
      <c r="Q24303" s="9"/>
    </row>
    <row r="24304" spans="11:17" x14ac:dyDescent="0.25">
      <c r="K24304" s="9"/>
      <c r="N24304" s="9"/>
      <c r="O24304" s="9"/>
      <c r="P24304" s="9"/>
      <c r="Q24304" s="9"/>
    </row>
    <row r="24305" spans="11:17" x14ac:dyDescent="0.25">
      <c r="K24305" s="9"/>
      <c r="N24305" s="9"/>
      <c r="O24305" s="9"/>
      <c r="P24305" s="9"/>
      <c r="Q24305" s="9"/>
    </row>
    <row r="24306" spans="11:17" x14ac:dyDescent="0.25">
      <c r="K24306" s="9"/>
      <c r="N24306" s="9"/>
      <c r="O24306" s="9"/>
      <c r="P24306" s="9"/>
      <c r="Q24306" s="9"/>
    </row>
    <row r="24307" spans="11:17" x14ac:dyDescent="0.25">
      <c r="K24307" s="9"/>
      <c r="N24307" s="9"/>
      <c r="O24307" s="9"/>
      <c r="P24307" s="9"/>
      <c r="Q24307" s="9"/>
    </row>
    <row r="24308" spans="11:17" x14ac:dyDescent="0.25">
      <c r="K24308" s="9"/>
      <c r="N24308" s="9"/>
      <c r="O24308" s="9"/>
      <c r="P24308" s="9"/>
      <c r="Q24308" s="9"/>
    </row>
    <row r="24309" spans="11:17" x14ac:dyDescent="0.25">
      <c r="K24309" s="9"/>
      <c r="N24309" s="9"/>
      <c r="O24309" s="9"/>
      <c r="P24309" s="9"/>
      <c r="Q24309" s="9"/>
    </row>
    <row r="24310" spans="11:17" x14ac:dyDescent="0.25">
      <c r="K24310" s="9"/>
      <c r="N24310" s="9"/>
      <c r="O24310" s="9"/>
      <c r="P24310" s="9"/>
      <c r="Q24310" s="9"/>
    </row>
    <row r="24311" spans="11:17" x14ac:dyDescent="0.25">
      <c r="K24311" s="9"/>
      <c r="N24311" s="9"/>
      <c r="O24311" s="9"/>
      <c r="P24311" s="9"/>
      <c r="Q24311" s="9"/>
    </row>
    <row r="24312" spans="11:17" x14ac:dyDescent="0.25">
      <c r="K24312" s="9"/>
      <c r="N24312" s="9"/>
      <c r="O24312" s="9"/>
      <c r="P24312" s="9"/>
      <c r="Q24312" s="9"/>
    </row>
    <row r="24313" spans="11:17" x14ac:dyDescent="0.25">
      <c r="K24313" s="9"/>
      <c r="N24313" s="9"/>
      <c r="O24313" s="9"/>
      <c r="P24313" s="9"/>
      <c r="Q24313" s="9"/>
    </row>
    <row r="24314" spans="11:17" x14ac:dyDescent="0.25">
      <c r="K24314" s="9"/>
      <c r="N24314" s="9"/>
      <c r="O24314" s="9"/>
      <c r="P24314" s="9"/>
      <c r="Q24314" s="9"/>
    </row>
    <row r="24315" spans="11:17" x14ac:dyDescent="0.25">
      <c r="K24315" s="9"/>
      <c r="N24315" s="9"/>
      <c r="O24315" s="9"/>
      <c r="P24315" s="9"/>
      <c r="Q24315" s="9"/>
    </row>
    <row r="24316" spans="11:17" x14ac:dyDescent="0.25">
      <c r="K24316" s="9"/>
      <c r="N24316" s="9"/>
      <c r="O24316" s="9"/>
      <c r="P24316" s="9"/>
      <c r="Q24316" s="9"/>
    </row>
    <row r="24317" spans="11:17" x14ac:dyDescent="0.25">
      <c r="K24317" s="9"/>
      <c r="N24317" s="9"/>
      <c r="O24317" s="9"/>
      <c r="P24317" s="9"/>
      <c r="Q24317" s="9"/>
    </row>
    <row r="24318" spans="11:17" x14ac:dyDescent="0.25">
      <c r="K24318" s="9"/>
      <c r="N24318" s="9"/>
      <c r="O24318" s="9"/>
      <c r="P24318" s="9"/>
      <c r="Q24318" s="9"/>
    </row>
    <row r="24319" spans="11:17" x14ac:dyDescent="0.25">
      <c r="K24319" s="9"/>
      <c r="N24319" s="9"/>
      <c r="O24319" s="9"/>
      <c r="P24319" s="9"/>
      <c r="Q24319" s="9"/>
    </row>
    <row r="24320" spans="11:17" x14ac:dyDescent="0.25">
      <c r="K24320" s="9"/>
      <c r="N24320" s="9"/>
      <c r="O24320" s="9"/>
      <c r="P24320" s="9"/>
      <c r="Q24320" s="9"/>
    </row>
    <row r="24321" spans="11:17" x14ac:dyDescent="0.25">
      <c r="K24321" s="9"/>
      <c r="N24321" s="9"/>
      <c r="O24321" s="9"/>
      <c r="P24321" s="9"/>
      <c r="Q24321" s="9"/>
    </row>
    <row r="24322" spans="11:17" x14ac:dyDescent="0.25">
      <c r="K24322" s="9"/>
      <c r="N24322" s="9"/>
      <c r="O24322" s="9"/>
      <c r="P24322" s="9"/>
      <c r="Q24322" s="9"/>
    </row>
    <row r="24323" spans="11:17" x14ac:dyDescent="0.25">
      <c r="K24323" s="9"/>
      <c r="N24323" s="9"/>
      <c r="O24323" s="9"/>
      <c r="P24323" s="9"/>
      <c r="Q24323" s="9"/>
    </row>
    <row r="24324" spans="11:17" x14ac:dyDescent="0.25">
      <c r="K24324" s="9"/>
      <c r="N24324" s="9"/>
      <c r="O24324" s="9"/>
      <c r="P24324" s="9"/>
      <c r="Q24324" s="9"/>
    </row>
    <row r="24325" spans="11:17" x14ac:dyDescent="0.25">
      <c r="K24325" s="9"/>
      <c r="N24325" s="9"/>
      <c r="O24325" s="9"/>
      <c r="P24325" s="9"/>
      <c r="Q24325" s="9"/>
    </row>
    <row r="24326" spans="11:17" x14ac:dyDescent="0.25">
      <c r="K24326" s="9"/>
      <c r="N24326" s="9"/>
      <c r="O24326" s="9"/>
      <c r="P24326" s="9"/>
      <c r="Q24326" s="9"/>
    </row>
    <row r="24327" spans="11:17" x14ac:dyDescent="0.25">
      <c r="K24327" s="9"/>
      <c r="N24327" s="9"/>
      <c r="O24327" s="9"/>
      <c r="P24327" s="9"/>
      <c r="Q24327" s="9"/>
    </row>
    <row r="24328" spans="11:17" x14ac:dyDescent="0.25">
      <c r="K24328" s="9"/>
      <c r="N24328" s="9"/>
      <c r="O24328" s="9"/>
      <c r="P24328" s="9"/>
      <c r="Q24328" s="9"/>
    </row>
    <row r="24329" spans="11:17" x14ac:dyDescent="0.25">
      <c r="K24329" s="9"/>
      <c r="N24329" s="9"/>
      <c r="O24329" s="9"/>
      <c r="P24329" s="9"/>
      <c r="Q24329" s="9"/>
    </row>
    <row r="24330" spans="11:17" x14ac:dyDescent="0.25">
      <c r="K24330" s="9"/>
      <c r="N24330" s="9"/>
      <c r="O24330" s="9"/>
      <c r="P24330" s="9"/>
      <c r="Q24330" s="9"/>
    </row>
    <row r="24331" spans="11:17" x14ac:dyDescent="0.25">
      <c r="K24331" s="9"/>
      <c r="N24331" s="9"/>
      <c r="O24331" s="9"/>
      <c r="P24331" s="9"/>
      <c r="Q24331" s="9"/>
    </row>
    <row r="24332" spans="11:17" x14ac:dyDescent="0.25">
      <c r="K24332" s="9"/>
      <c r="N24332" s="9"/>
      <c r="O24332" s="9"/>
      <c r="P24332" s="9"/>
      <c r="Q24332" s="9"/>
    </row>
    <row r="24333" spans="11:17" x14ac:dyDescent="0.25">
      <c r="K24333" s="9"/>
      <c r="N24333" s="9"/>
      <c r="O24333" s="9"/>
      <c r="P24333" s="9"/>
      <c r="Q24333" s="9"/>
    </row>
    <row r="24334" spans="11:17" x14ac:dyDescent="0.25">
      <c r="K24334" s="9"/>
      <c r="N24334" s="9"/>
      <c r="O24334" s="9"/>
      <c r="P24334" s="9"/>
      <c r="Q24334" s="9"/>
    </row>
    <row r="24335" spans="11:17" x14ac:dyDescent="0.25">
      <c r="K24335" s="9"/>
      <c r="N24335" s="9"/>
      <c r="O24335" s="9"/>
      <c r="P24335" s="9"/>
      <c r="Q24335" s="9"/>
    </row>
    <row r="24336" spans="11:17" x14ac:dyDescent="0.25">
      <c r="K24336" s="9"/>
      <c r="N24336" s="9"/>
      <c r="O24336" s="9"/>
      <c r="P24336" s="9"/>
      <c r="Q24336" s="9"/>
    </row>
    <row r="24337" spans="11:17" x14ac:dyDescent="0.25">
      <c r="K24337" s="9"/>
      <c r="N24337" s="9"/>
      <c r="O24337" s="9"/>
      <c r="P24337" s="9"/>
      <c r="Q24337" s="9"/>
    </row>
    <row r="24338" spans="11:17" x14ac:dyDescent="0.25">
      <c r="K24338" s="9"/>
      <c r="N24338" s="9"/>
      <c r="O24338" s="9"/>
      <c r="P24338" s="9"/>
      <c r="Q24338" s="9"/>
    </row>
    <row r="24339" spans="11:17" x14ac:dyDescent="0.25">
      <c r="K24339" s="9"/>
      <c r="N24339" s="9"/>
      <c r="O24339" s="9"/>
      <c r="P24339" s="9"/>
      <c r="Q24339" s="9"/>
    </row>
    <row r="24340" spans="11:17" x14ac:dyDescent="0.25">
      <c r="K24340" s="9"/>
      <c r="N24340" s="9"/>
      <c r="O24340" s="9"/>
      <c r="P24340" s="9"/>
      <c r="Q24340" s="9"/>
    </row>
    <row r="24341" spans="11:17" x14ac:dyDescent="0.25">
      <c r="K24341" s="9"/>
      <c r="N24341" s="9"/>
      <c r="O24341" s="9"/>
      <c r="P24341" s="9"/>
      <c r="Q24341" s="9"/>
    </row>
    <row r="24342" spans="11:17" x14ac:dyDescent="0.25">
      <c r="K24342" s="9"/>
      <c r="N24342" s="9"/>
      <c r="O24342" s="9"/>
      <c r="P24342" s="9"/>
      <c r="Q24342" s="9"/>
    </row>
    <row r="24343" spans="11:17" x14ac:dyDescent="0.25">
      <c r="K24343" s="9"/>
      <c r="N24343" s="9"/>
      <c r="O24343" s="9"/>
      <c r="P24343" s="9"/>
      <c r="Q24343" s="9"/>
    </row>
    <row r="24344" spans="11:17" x14ac:dyDescent="0.25">
      <c r="K24344" s="9"/>
      <c r="N24344" s="9"/>
      <c r="O24344" s="9"/>
      <c r="P24344" s="9"/>
      <c r="Q24344" s="9"/>
    </row>
    <row r="24345" spans="11:17" x14ac:dyDescent="0.25">
      <c r="K24345" s="9"/>
      <c r="N24345" s="9"/>
      <c r="O24345" s="9"/>
      <c r="P24345" s="9"/>
      <c r="Q24345" s="9"/>
    </row>
    <row r="24346" spans="11:17" x14ac:dyDescent="0.25">
      <c r="K24346" s="9"/>
      <c r="N24346" s="9"/>
      <c r="O24346" s="9"/>
      <c r="P24346" s="9"/>
      <c r="Q24346" s="9"/>
    </row>
    <row r="24347" spans="11:17" x14ac:dyDescent="0.25">
      <c r="K24347" s="9"/>
      <c r="N24347" s="9"/>
      <c r="O24347" s="9"/>
      <c r="P24347" s="9"/>
      <c r="Q24347" s="9"/>
    </row>
    <row r="24348" spans="11:17" x14ac:dyDescent="0.25">
      <c r="K24348" s="9"/>
      <c r="N24348" s="9"/>
      <c r="O24348" s="9"/>
      <c r="P24348" s="9"/>
      <c r="Q24348" s="9"/>
    </row>
    <row r="24349" spans="11:17" x14ac:dyDescent="0.25">
      <c r="K24349" s="9"/>
      <c r="N24349" s="9"/>
      <c r="O24349" s="9"/>
      <c r="P24349" s="9"/>
      <c r="Q24349" s="9"/>
    </row>
    <row r="24350" spans="11:17" x14ac:dyDescent="0.25">
      <c r="K24350" s="9"/>
      <c r="N24350" s="9"/>
      <c r="O24350" s="9"/>
      <c r="P24350" s="9"/>
      <c r="Q24350" s="9"/>
    </row>
    <row r="24351" spans="11:17" x14ac:dyDescent="0.25">
      <c r="K24351" s="9"/>
      <c r="N24351" s="9"/>
      <c r="O24351" s="9"/>
      <c r="P24351" s="9"/>
      <c r="Q24351" s="9"/>
    </row>
    <row r="24352" spans="11:17" x14ac:dyDescent="0.25">
      <c r="K24352" s="9"/>
      <c r="N24352" s="9"/>
      <c r="O24352" s="9"/>
      <c r="P24352" s="9"/>
      <c r="Q24352" s="9"/>
    </row>
    <row r="24353" spans="11:17" x14ac:dyDescent="0.25">
      <c r="K24353" s="9"/>
      <c r="N24353" s="9"/>
      <c r="O24353" s="9"/>
      <c r="P24353" s="9"/>
      <c r="Q24353" s="9"/>
    </row>
    <row r="24354" spans="11:17" x14ac:dyDescent="0.25">
      <c r="K24354" s="9"/>
      <c r="N24354" s="9"/>
      <c r="O24354" s="9"/>
      <c r="P24354" s="9"/>
      <c r="Q24354" s="9"/>
    </row>
    <row r="24355" spans="11:17" x14ac:dyDescent="0.25">
      <c r="K24355" s="9"/>
      <c r="N24355" s="9"/>
      <c r="O24355" s="9"/>
      <c r="P24355" s="9"/>
      <c r="Q24355" s="9"/>
    </row>
    <row r="24356" spans="11:17" x14ac:dyDescent="0.25">
      <c r="K24356" s="9"/>
      <c r="N24356" s="9"/>
      <c r="O24356" s="9"/>
      <c r="P24356" s="9"/>
      <c r="Q24356" s="9"/>
    </row>
    <row r="24357" spans="11:17" x14ac:dyDescent="0.25">
      <c r="K24357" s="9"/>
      <c r="N24357" s="9"/>
      <c r="O24357" s="9"/>
      <c r="P24357" s="9"/>
      <c r="Q24357" s="9"/>
    </row>
    <row r="24358" spans="11:17" x14ac:dyDescent="0.25">
      <c r="K24358" s="9"/>
      <c r="N24358" s="9"/>
      <c r="O24358" s="9"/>
      <c r="P24358" s="9"/>
      <c r="Q24358" s="9"/>
    </row>
    <row r="24359" spans="11:17" x14ac:dyDescent="0.25">
      <c r="K24359" s="9"/>
      <c r="N24359" s="9"/>
      <c r="O24359" s="9"/>
      <c r="P24359" s="9"/>
      <c r="Q24359" s="9"/>
    </row>
    <row r="24360" spans="11:17" x14ac:dyDescent="0.25">
      <c r="K24360" s="9"/>
      <c r="N24360" s="9"/>
      <c r="O24360" s="9"/>
      <c r="P24360" s="9"/>
      <c r="Q24360" s="9"/>
    </row>
    <row r="24361" spans="11:17" x14ac:dyDescent="0.25">
      <c r="K24361" s="9"/>
      <c r="N24361" s="9"/>
      <c r="O24361" s="9"/>
      <c r="P24361" s="9"/>
      <c r="Q24361" s="9"/>
    </row>
    <row r="24362" spans="11:17" x14ac:dyDescent="0.25">
      <c r="K24362" s="9"/>
      <c r="N24362" s="9"/>
      <c r="O24362" s="9"/>
      <c r="P24362" s="9"/>
      <c r="Q24362" s="9"/>
    </row>
    <row r="24363" spans="11:17" x14ac:dyDescent="0.25">
      <c r="K24363" s="9"/>
      <c r="N24363" s="9"/>
      <c r="O24363" s="9"/>
      <c r="P24363" s="9"/>
      <c r="Q24363" s="9"/>
    </row>
    <row r="24364" spans="11:17" x14ac:dyDescent="0.25">
      <c r="K24364" s="9"/>
      <c r="N24364" s="9"/>
      <c r="O24364" s="9"/>
      <c r="P24364" s="9"/>
      <c r="Q24364" s="9"/>
    </row>
    <row r="24365" spans="11:17" x14ac:dyDescent="0.25">
      <c r="K24365" s="9"/>
      <c r="N24365" s="9"/>
      <c r="O24365" s="9"/>
      <c r="P24365" s="9"/>
      <c r="Q24365" s="9"/>
    </row>
    <row r="24366" spans="11:17" x14ac:dyDescent="0.25">
      <c r="K24366" s="9"/>
      <c r="N24366" s="9"/>
      <c r="O24366" s="9"/>
      <c r="P24366" s="9"/>
      <c r="Q24366" s="9"/>
    </row>
    <row r="24367" spans="11:17" x14ac:dyDescent="0.25">
      <c r="K24367" s="9"/>
      <c r="N24367" s="9"/>
      <c r="O24367" s="9"/>
      <c r="P24367" s="9"/>
      <c r="Q24367" s="9"/>
    </row>
    <row r="24368" spans="11:17" x14ac:dyDescent="0.25">
      <c r="K24368" s="9"/>
      <c r="N24368" s="9"/>
      <c r="O24368" s="9"/>
      <c r="P24368" s="9"/>
      <c r="Q24368" s="9"/>
    </row>
    <row r="24369" spans="11:17" x14ac:dyDescent="0.25">
      <c r="K24369" s="9"/>
      <c r="N24369" s="9"/>
      <c r="O24369" s="9"/>
      <c r="P24369" s="9"/>
      <c r="Q24369" s="9"/>
    </row>
    <row r="24370" spans="11:17" x14ac:dyDescent="0.25">
      <c r="K24370" s="9"/>
      <c r="N24370" s="9"/>
      <c r="O24370" s="9"/>
      <c r="P24370" s="9"/>
      <c r="Q24370" s="9"/>
    </row>
    <row r="24371" spans="11:17" x14ac:dyDescent="0.25">
      <c r="K24371" s="9"/>
      <c r="N24371" s="9"/>
      <c r="O24371" s="9"/>
      <c r="P24371" s="9"/>
      <c r="Q24371" s="9"/>
    </row>
    <row r="24372" spans="11:17" x14ac:dyDescent="0.25">
      <c r="K24372" s="9"/>
      <c r="N24372" s="9"/>
      <c r="O24372" s="9"/>
      <c r="P24372" s="9"/>
      <c r="Q24372" s="9"/>
    </row>
    <row r="24373" spans="11:17" x14ac:dyDescent="0.25">
      <c r="K24373" s="9"/>
      <c r="N24373" s="9"/>
      <c r="O24373" s="9"/>
      <c r="P24373" s="9"/>
      <c r="Q24373" s="9"/>
    </row>
    <row r="24374" spans="11:17" x14ac:dyDescent="0.25">
      <c r="K24374" s="9"/>
      <c r="N24374" s="9"/>
      <c r="O24374" s="9"/>
      <c r="P24374" s="9"/>
      <c r="Q24374" s="9"/>
    </row>
    <row r="24375" spans="11:17" x14ac:dyDescent="0.25">
      <c r="K24375" s="9"/>
      <c r="N24375" s="9"/>
      <c r="O24375" s="9"/>
      <c r="P24375" s="9"/>
      <c r="Q24375" s="9"/>
    </row>
    <row r="24376" spans="11:17" x14ac:dyDescent="0.25">
      <c r="K24376" s="9"/>
      <c r="N24376" s="9"/>
      <c r="O24376" s="9"/>
      <c r="P24376" s="9"/>
      <c r="Q24376" s="9"/>
    </row>
    <row r="24377" spans="11:17" x14ac:dyDescent="0.25">
      <c r="K24377" s="9"/>
      <c r="N24377" s="9"/>
      <c r="O24377" s="9"/>
      <c r="P24377" s="9"/>
      <c r="Q24377" s="9"/>
    </row>
    <row r="24378" spans="11:17" x14ac:dyDescent="0.25">
      <c r="K24378" s="9"/>
      <c r="N24378" s="9"/>
      <c r="O24378" s="9"/>
      <c r="P24378" s="9"/>
      <c r="Q24378" s="9"/>
    </row>
    <row r="24379" spans="11:17" x14ac:dyDescent="0.25">
      <c r="K24379" s="9"/>
      <c r="N24379" s="9"/>
      <c r="O24379" s="9"/>
      <c r="P24379" s="9"/>
      <c r="Q24379" s="9"/>
    </row>
    <row r="24380" spans="11:17" x14ac:dyDescent="0.25">
      <c r="K24380" s="9"/>
      <c r="N24380" s="9"/>
      <c r="O24380" s="9"/>
      <c r="P24380" s="9"/>
      <c r="Q24380" s="9"/>
    </row>
    <row r="24381" spans="11:17" x14ac:dyDescent="0.25">
      <c r="K24381" s="9"/>
      <c r="N24381" s="9"/>
      <c r="O24381" s="9"/>
      <c r="P24381" s="9"/>
      <c r="Q24381" s="9"/>
    </row>
    <row r="24382" spans="11:17" x14ac:dyDescent="0.25">
      <c r="K24382" s="9"/>
      <c r="N24382" s="9"/>
      <c r="O24382" s="9"/>
      <c r="P24382" s="9"/>
      <c r="Q24382" s="9"/>
    </row>
    <row r="24383" spans="11:17" x14ac:dyDescent="0.25">
      <c r="K24383" s="9"/>
      <c r="N24383" s="9"/>
      <c r="O24383" s="9"/>
      <c r="P24383" s="9"/>
      <c r="Q24383" s="9"/>
    </row>
    <row r="24384" spans="11:17" x14ac:dyDescent="0.25">
      <c r="K24384" s="9"/>
      <c r="N24384" s="9"/>
      <c r="O24384" s="9"/>
      <c r="P24384" s="9"/>
      <c r="Q24384" s="9"/>
    </row>
    <row r="24385" spans="11:17" x14ac:dyDescent="0.25">
      <c r="K24385" s="9"/>
      <c r="N24385" s="9"/>
      <c r="O24385" s="9"/>
      <c r="P24385" s="9"/>
      <c r="Q24385" s="9"/>
    </row>
    <row r="24386" spans="11:17" x14ac:dyDescent="0.25">
      <c r="K24386" s="9"/>
      <c r="N24386" s="9"/>
      <c r="O24386" s="9"/>
      <c r="P24386" s="9"/>
      <c r="Q24386" s="9"/>
    </row>
    <row r="24387" spans="11:17" x14ac:dyDescent="0.25">
      <c r="K24387" s="9"/>
      <c r="N24387" s="9"/>
      <c r="O24387" s="9"/>
      <c r="P24387" s="9"/>
      <c r="Q24387" s="9"/>
    </row>
    <row r="24388" spans="11:17" x14ac:dyDescent="0.25">
      <c r="K24388" s="9"/>
      <c r="N24388" s="9"/>
      <c r="O24388" s="9"/>
      <c r="P24388" s="9"/>
      <c r="Q24388" s="9"/>
    </row>
    <row r="24389" spans="11:17" x14ac:dyDescent="0.25">
      <c r="K24389" s="9"/>
      <c r="N24389" s="9"/>
      <c r="O24389" s="9"/>
      <c r="P24389" s="9"/>
      <c r="Q24389" s="9"/>
    </row>
    <row r="24390" spans="11:17" x14ac:dyDescent="0.25">
      <c r="K24390" s="9"/>
      <c r="N24390" s="9"/>
      <c r="O24390" s="9"/>
      <c r="P24390" s="9"/>
      <c r="Q24390" s="9"/>
    </row>
    <row r="24391" spans="11:17" x14ac:dyDescent="0.25">
      <c r="K24391" s="9"/>
      <c r="N24391" s="9"/>
      <c r="O24391" s="9"/>
      <c r="P24391" s="9"/>
      <c r="Q24391" s="9"/>
    </row>
    <row r="24392" spans="11:17" x14ac:dyDescent="0.25">
      <c r="K24392" s="9"/>
      <c r="N24392" s="9"/>
      <c r="O24392" s="9"/>
      <c r="P24392" s="9"/>
      <c r="Q24392" s="9"/>
    </row>
    <row r="24393" spans="11:17" x14ac:dyDescent="0.25">
      <c r="K24393" s="9"/>
      <c r="N24393" s="9"/>
      <c r="O24393" s="9"/>
      <c r="P24393" s="9"/>
      <c r="Q24393" s="9"/>
    </row>
    <row r="24394" spans="11:17" x14ac:dyDescent="0.25">
      <c r="K24394" s="9"/>
      <c r="N24394" s="9"/>
      <c r="O24394" s="9"/>
      <c r="P24394" s="9"/>
      <c r="Q24394" s="9"/>
    </row>
    <row r="24395" spans="11:17" x14ac:dyDescent="0.25">
      <c r="K24395" s="9"/>
      <c r="N24395" s="9"/>
      <c r="O24395" s="9"/>
      <c r="P24395" s="9"/>
      <c r="Q24395" s="9"/>
    </row>
    <row r="24396" spans="11:17" x14ac:dyDescent="0.25">
      <c r="K24396" s="9"/>
      <c r="N24396" s="9"/>
      <c r="O24396" s="9"/>
      <c r="P24396" s="9"/>
      <c r="Q24396" s="9"/>
    </row>
    <row r="24397" spans="11:17" x14ac:dyDescent="0.25">
      <c r="K24397" s="9"/>
      <c r="N24397" s="9"/>
      <c r="O24397" s="9"/>
      <c r="P24397" s="9"/>
      <c r="Q24397" s="9"/>
    </row>
    <row r="24398" spans="11:17" x14ac:dyDescent="0.25">
      <c r="K24398" s="9"/>
      <c r="N24398" s="9"/>
      <c r="O24398" s="9"/>
      <c r="P24398" s="9"/>
      <c r="Q24398" s="9"/>
    </row>
    <row r="24399" spans="11:17" x14ac:dyDescent="0.25">
      <c r="K24399" s="9"/>
      <c r="N24399" s="9"/>
      <c r="O24399" s="9"/>
      <c r="P24399" s="9"/>
      <c r="Q24399" s="9"/>
    </row>
    <row r="24400" spans="11:17" x14ac:dyDescent="0.25">
      <c r="K24400" s="9"/>
      <c r="N24400" s="9"/>
      <c r="O24400" s="9"/>
      <c r="P24400" s="9"/>
      <c r="Q24400" s="9"/>
    </row>
    <row r="24401" spans="11:17" x14ac:dyDescent="0.25">
      <c r="K24401" s="9"/>
      <c r="N24401" s="9"/>
      <c r="O24401" s="9"/>
      <c r="P24401" s="9"/>
      <c r="Q24401" s="9"/>
    </row>
    <row r="24402" spans="11:17" x14ac:dyDescent="0.25">
      <c r="K24402" s="9"/>
      <c r="N24402" s="9"/>
      <c r="O24402" s="9"/>
      <c r="P24402" s="9"/>
      <c r="Q24402" s="9"/>
    </row>
    <row r="24403" spans="11:17" x14ac:dyDescent="0.25">
      <c r="K24403" s="9"/>
      <c r="N24403" s="9"/>
      <c r="O24403" s="9"/>
      <c r="P24403" s="9"/>
      <c r="Q24403" s="9"/>
    </row>
    <row r="24404" spans="11:17" x14ac:dyDescent="0.25">
      <c r="K24404" s="9"/>
      <c r="N24404" s="9"/>
      <c r="O24404" s="9"/>
      <c r="P24404" s="9"/>
      <c r="Q24404" s="9"/>
    </row>
    <row r="24405" spans="11:17" x14ac:dyDescent="0.25">
      <c r="K24405" s="9"/>
      <c r="N24405" s="9"/>
      <c r="O24405" s="9"/>
      <c r="P24405" s="9"/>
      <c r="Q24405" s="9"/>
    </row>
    <row r="24406" spans="11:17" x14ac:dyDescent="0.25">
      <c r="K24406" s="9"/>
      <c r="N24406" s="9"/>
      <c r="O24406" s="9"/>
      <c r="P24406" s="9"/>
      <c r="Q24406" s="9"/>
    </row>
    <row r="24407" spans="11:17" x14ac:dyDescent="0.25">
      <c r="K24407" s="9"/>
      <c r="N24407" s="9"/>
      <c r="O24407" s="9"/>
      <c r="P24407" s="9"/>
      <c r="Q24407" s="9"/>
    </row>
    <row r="24408" spans="11:17" x14ac:dyDescent="0.25">
      <c r="K24408" s="9"/>
      <c r="N24408" s="9"/>
      <c r="O24408" s="9"/>
      <c r="P24408" s="9"/>
      <c r="Q24408" s="9"/>
    </row>
    <row r="24409" spans="11:17" x14ac:dyDescent="0.25">
      <c r="K24409" s="9"/>
      <c r="N24409" s="9"/>
      <c r="O24409" s="9"/>
      <c r="P24409" s="9"/>
      <c r="Q24409" s="9"/>
    </row>
    <row r="24410" spans="11:17" x14ac:dyDescent="0.25">
      <c r="K24410" s="9"/>
      <c r="N24410" s="9"/>
      <c r="O24410" s="9"/>
      <c r="P24410" s="9"/>
      <c r="Q24410" s="9"/>
    </row>
    <row r="24411" spans="11:17" x14ac:dyDescent="0.25">
      <c r="K24411" s="9"/>
      <c r="N24411" s="9"/>
      <c r="O24411" s="9"/>
      <c r="P24411" s="9"/>
      <c r="Q24411" s="9"/>
    </row>
    <row r="24412" spans="11:17" x14ac:dyDescent="0.25">
      <c r="K24412" s="9"/>
      <c r="N24412" s="9"/>
      <c r="O24412" s="9"/>
      <c r="P24412" s="9"/>
      <c r="Q24412" s="9"/>
    </row>
    <row r="24413" spans="11:17" x14ac:dyDescent="0.25">
      <c r="K24413" s="9"/>
      <c r="N24413" s="9"/>
      <c r="O24413" s="9"/>
      <c r="P24413" s="9"/>
      <c r="Q24413" s="9"/>
    </row>
    <row r="24414" spans="11:17" x14ac:dyDescent="0.25">
      <c r="K24414" s="9"/>
      <c r="N24414" s="9"/>
      <c r="O24414" s="9"/>
      <c r="P24414" s="9"/>
      <c r="Q24414" s="9"/>
    </row>
    <row r="24415" spans="11:17" x14ac:dyDescent="0.25">
      <c r="K24415" s="9"/>
      <c r="N24415" s="9"/>
      <c r="O24415" s="9"/>
      <c r="P24415" s="9"/>
      <c r="Q24415" s="9"/>
    </row>
    <row r="24416" spans="11:17" x14ac:dyDescent="0.25">
      <c r="K24416" s="9"/>
      <c r="N24416" s="9"/>
      <c r="O24416" s="9"/>
      <c r="P24416" s="9"/>
      <c r="Q24416" s="9"/>
    </row>
    <row r="24417" spans="11:17" x14ac:dyDescent="0.25">
      <c r="K24417" s="9"/>
      <c r="N24417" s="9"/>
      <c r="O24417" s="9"/>
      <c r="P24417" s="9"/>
      <c r="Q24417" s="9"/>
    </row>
    <row r="24418" spans="11:17" x14ac:dyDescent="0.25">
      <c r="K24418" s="9"/>
      <c r="N24418" s="9"/>
      <c r="O24418" s="9"/>
      <c r="P24418" s="9"/>
      <c r="Q24418" s="9"/>
    </row>
    <row r="24419" spans="11:17" x14ac:dyDescent="0.25">
      <c r="K24419" s="9"/>
      <c r="N24419" s="9"/>
      <c r="O24419" s="9"/>
      <c r="P24419" s="9"/>
      <c r="Q24419" s="9"/>
    </row>
    <row r="24420" spans="11:17" x14ac:dyDescent="0.25">
      <c r="K24420" s="9"/>
      <c r="N24420" s="9"/>
      <c r="O24420" s="9"/>
      <c r="P24420" s="9"/>
      <c r="Q24420" s="9"/>
    </row>
    <row r="24421" spans="11:17" x14ac:dyDescent="0.25">
      <c r="K24421" s="9"/>
      <c r="N24421" s="9"/>
      <c r="O24421" s="9"/>
      <c r="P24421" s="9"/>
      <c r="Q24421" s="9"/>
    </row>
    <row r="24422" spans="11:17" x14ac:dyDescent="0.25">
      <c r="K24422" s="9"/>
      <c r="N24422" s="9"/>
      <c r="O24422" s="9"/>
      <c r="P24422" s="9"/>
      <c r="Q24422" s="9"/>
    </row>
    <row r="24423" spans="11:17" x14ac:dyDescent="0.25">
      <c r="K24423" s="9"/>
      <c r="N24423" s="9"/>
      <c r="O24423" s="9"/>
      <c r="P24423" s="9"/>
      <c r="Q24423" s="9"/>
    </row>
    <row r="24424" spans="11:17" x14ac:dyDescent="0.25">
      <c r="K24424" s="9"/>
      <c r="N24424" s="9"/>
      <c r="O24424" s="9"/>
      <c r="P24424" s="9"/>
      <c r="Q24424" s="9"/>
    </row>
    <row r="24425" spans="11:17" x14ac:dyDescent="0.25">
      <c r="K24425" s="9"/>
      <c r="N24425" s="9"/>
      <c r="O24425" s="9"/>
      <c r="P24425" s="9"/>
      <c r="Q24425" s="9"/>
    </row>
    <row r="24426" spans="11:17" x14ac:dyDescent="0.25">
      <c r="K24426" s="9"/>
      <c r="N24426" s="9"/>
      <c r="O24426" s="9"/>
      <c r="P24426" s="9"/>
      <c r="Q24426" s="9"/>
    </row>
    <row r="24427" spans="11:17" x14ac:dyDescent="0.25">
      <c r="K24427" s="9"/>
      <c r="N24427" s="9"/>
      <c r="O24427" s="9"/>
      <c r="P24427" s="9"/>
      <c r="Q24427" s="9"/>
    </row>
    <row r="24428" spans="11:17" x14ac:dyDescent="0.25">
      <c r="K24428" s="9"/>
      <c r="N24428" s="9"/>
      <c r="O24428" s="9"/>
      <c r="P24428" s="9"/>
      <c r="Q24428" s="9"/>
    </row>
    <row r="24429" spans="11:17" x14ac:dyDescent="0.25">
      <c r="K24429" s="9"/>
      <c r="N24429" s="9"/>
      <c r="O24429" s="9"/>
      <c r="P24429" s="9"/>
      <c r="Q24429" s="9"/>
    </row>
    <row r="24430" spans="11:17" x14ac:dyDescent="0.25">
      <c r="K24430" s="9"/>
      <c r="N24430" s="9"/>
      <c r="O24430" s="9"/>
      <c r="P24430" s="9"/>
      <c r="Q24430" s="9"/>
    </row>
    <row r="24431" spans="11:17" x14ac:dyDescent="0.25">
      <c r="K24431" s="9"/>
      <c r="N24431" s="9"/>
      <c r="O24431" s="9"/>
      <c r="P24431" s="9"/>
      <c r="Q24431" s="9"/>
    </row>
    <row r="24432" spans="11:17" x14ac:dyDescent="0.25">
      <c r="K24432" s="9"/>
      <c r="N24432" s="9"/>
      <c r="O24432" s="9"/>
      <c r="P24432" s="9"/>
      <c r="Q24432" s="9"/>
    </row>
    <row r="24433" spans="11:17" x14ac:dyDescent="0.25">
      <c r="K24433" s="9"/>
      <c r="N24433" s="9"/>
      <c r="O24433" s="9"/>
      <c r="P24433" s="9"/>
      <c r="Q24433" s="9"/>
    </row>
    <row r="24434" spans="11:17" x14ac:dyDescent="0.25">
      <c r="K24434" s="9"/>
      <c r="N24434" s="9"/>
      <c r="O24434" s="9"/>
      <c r="P24434" s="9"/>
      <c r="Q24434" s="9"/>
    </row>
    <row r="24435" spans="11:17" x14ac:dyDescent="0.25">
      <c r="K24435" s="9"/>
      <c r="N24435" s="9"/>
      <c r="O24435" s="9"/>
      <c r="P24435" s="9"/>
      <c r="Q24435" s="9"/>
    </row>
    <row r="24436" spans="11:17" x14ac:dyDescent="0.25">
      <c r="K24436" s="9"/>
      <c r="N24436" s="9"/>
      <c r="O24436" s="9"/>
      <c r="P24436" s="9"/>
      <c r="Q24436" s="9"/>
    </row>
    <row r="24437" spans="11:17" x14ac:dyDescent="0.25">
      <c r="K24437" s="9"/>
      <c r="N24437" s="9"/>
      <c r="O24437" s="9"/>
      <c r="P24437" s="9"/>
      <c r="Q24437" s="9"/>
    </row>
    <row r="24438" spans="11:17" x14ac:dyDescent="0.25">
      <c r="K24438" s="9"/>
      <c r="N24438" s="9"/>
      <c r="O24438" s="9"/>
      <c r="P24438" s="9"/>
      <c r="Q24438" s="9"/>
    </row>
    <row r="24439" spans="11:17" x14ac:dyDescent="0.25">
      <c r="K24439" s="9"/>
      <c r="N24439" s="9"/>
      <c r="O24439" s="9"/>
      <c r="P24439" s="9"/>
      <c r="Q24439" s="9"/>
    </row>
    <row r="24440" spans="11:17" x14ac:dyDescent="0.25">
      <c r="K24440" s="9"/>
      <c r="N24440" s="9"/>
      <c r="O24440" s="9"/>
      <c r="P24440" s="9"/>
      <c r="Q24440" s="9"/>
    </row>
    <row r="24441" spans="11:17" x14ac:dyDescent="0.25">
      <c r="K24441" s="9"/>
      <c r="N24441" s="9"/>
      <c r="O24441" s="9"/>
      <c r="P24441" s="9"/>
      <c r="Q24441" s="9"/>
    </row>
    <row r="24442" spans="11:17" x14ac:dyDescent="0.25">
      <c r="K24442" s="9"/>
      <c r="N24442" s="9"/>
      <c r="O24442" s="9"/>
      <c r="P24442" s="9"/>
      <c r="Q24442" s="9"/>
    </row>
    <row r="24443" spans="11:17" x14ac:dyDescent="0.25">
      <c r="K24443" s="9"/>
      <c r="N24443" s="9"/>
      <c r="O24443" s="9"/>
      <c r="P24443" s="9"/>
      <c r="Q24443" s="9"/>
    </row>
    <row r="24444" spans="11:17" x14ac:dyDescent="0.25">
      <c r="K24444" s="9"/>
      <c r="N24444" s="9"/>
      <c r="O24444" s="9"/>
      <c r="P24444" s="9"/>
      <c r="Q24444" s="9"/>
    </row>
    <row r="24445" spans="11:17" x14ac:dyDescent="0.25">
      <c r="K24445" s="9"/>
      <c r="N24445" s="9"/>
      <c r="O24445" s="9"/>
      <c r="P24445" s="9"/>
      <c r="Q24445" s="9"/>
    </row>
    <row r="24446" spans="11:17" x14ac:dyDescent="0.25">
      <c r="K24446" s="9"/>
      <c r="N24446" s="9"/>
      <c r="O24446" s="9"/>
      <c r="P24446" s="9"/>
      <c r="Q24446" s="9"/>
    </row>
    <row r="24447" spans="11:17" x14ac:dyDescent="0.25">
      <c r="K24447" s="9"/>
      <c r="N24447" s="9"/>
      <c r="O24447" s="9"/>
      <c r="P24447" s="9"/>
      <c r="Q24447" s="9"/>
    </row>
    <row r="24448" spans="11:17" x14ac:dyDescent="0.25">
      <c r="K24448" s="9"/>
      <c r="N24448" s="9"/>
      <c r="O24448" s="9"/>
      <c r="P24448" s="9"/>
      <c r="Q24448" s="9"/>
    </row>
    <row r="24449" spans="11:17" x14ac:dyDescent="0.25">
      <c r="K24449" s="9"/>
      <c r="N24449" s="9"/>
      <c r="O24449" s="9"/>
      <c r="P24449" s="9"/>
      <c r="Q24449" s="9"/>
    </row>
    <row r="24450" spans="11:17" x14ac:dyDescent="0.25">
      <c r="K24450" s="9"/>
      <c r="N24450" s="9"/>
      <c r="O24450" s="9"/>
      <c r="P24450" s="9"/>
      <c r="Q24450" s="9"/>
    </row>
    <row r="24451" spans="11:17" x14ac:dyDescent="0.25">
      <c r="K24451" s="9"/>
      <c r="N24451" s="9"/>
      <c r="O24451" s="9"/>
      <c r="P24451" s="9"/>
      <c r="Q24451" s="9"/>
    </row>
    <row r="24452" spans="11:17" x14ac:dyDescent="0.25">
      <c r="K24452" s="9"/>
      <c r="N24452" s="9"/>
      <c r="O24452" s="9"/>
      <c r="P24452" s="9"/>
      <c r="Q24452" s="9"/>
    </row>
    <row r="24453" spans="11:17" x14ac:dyDescent="0.25">
      <c r="K24453" s="9"/>
      <c r="N24453" s="9"/>
      <c r="O24453" s="9"/>
      <c r="P24453" s="9"/>
      <c r="Q24453" s="9"/>
    </row>
    <row r="24454" spans="11:17" x14ac:dyDescent="0.25">
      <c r="K24454" s="9"/>
      <c r="N24454" s="9"/>
      <c r="O24454" s="9"/>
      <c r="P24454" s="9"/>
      <c r="Q24454" s="9"/>
    </row>
    <row r="24455" spans="11:17" x14ac:dyDescent="0.25">
      <c r="K24455" s="9"/>
      <c r="N24455" s="9"/>
      <c r="O24455" s="9"/>
      <c r="P24455" s="9"/>
      <c r="Q24455" s="9"/>
    </row>
    <row r="24456" spans="11:17" x14ac:dyDescent="0.25">
      <c r="K24456" s="9"/>
      <c r="N24456" s="9"/>
      <c r="O24456" s="9"/>
      <c r="P24456" s="9"/>
      <c r="Q24456" s="9"/>
    </row>
    <row r="24457" spans="11:17" x14ac:dyDescent="0.25">
      <c r="K24457" s="9"/>
      <c r="N24457" s="9"/>
      <c r="O24457" s="9"/>
      <c r="P24457" s="9"/>
      <c r="Q24457" s="9"/>
    </row>
    <row r="24458" spans="11:17" x14ac:dyDescent="0.25">
      <c r="K24458" s="9"/>
      <c r="N24458" s="9"/>
      <c r="O24458" s="9"/>
      <c r="P24458" s="9"/>
      <c r="Q24458" s="9"/>
    </row>
    <row r="24459" spans="11:17" x14ac:dyDescent="0.25">
      <c r="K24459" s="9"/>
      <c r="N24459" s="9"/>
      <c r="O24459" s="9"/>
      <c r="P24459" s="9"/>
      <c r="Q24459" s="9"/>
    </row>
    <row r="24460" spans="11:17" x14ac:dyDescent="0.25">
      <c r="K24460" s="9"/>
      <c r="N24460" s="9"/>
      <c r="O24460" s="9"/>
      <c r="P24460" s="9"/>
      <c r="Q24460" s="9"/>
    </row>
    <row r="24461" spans="11:17" x14ac:dyDescent="0.25">
      <c r="K24461" s="9"/>
      <c r="N24461" s="9"/>
      <c r="O24461" s="9"/>
      <c r="P24461" s="9"/>
      <c r="Q24461" s="9"/>
    </row>
    <row r="24462" spans="11:17" x14ac:dyDescent="0.25">
      <c r="K24462" s="9"/>
      <c r="N24462" s="9"/>
      <c r="O24462" s="9"/>
      <c r="P24462" s="9"/>
      <c r="Q24462" s="9"/>
    </row>
    <row r="24463" spans="11:17" x14ac:dyDescent="0.25">
      <c r="K24463" s="9"/>
      <c r="N24463" s="9"/>
      <c r="O24463" s="9"/>
      <c r="P24463" s="9"/>
      <c r="Q24463" s="9"/>
    </row>
    <row r="24464" spans="11:17" x14ac:dyDescent="0.25">
      <c r="K24464" s="9"/>
      <c r="N24464" s="9"/>
      <c r="O24464" s="9"/>
      <c r="P24464" s="9"/>
      <c r="Q24464" s="9"/>
    </row>
    <row r="24465" spans="11:17" x14ac:dyDescent="0.25">
      <c r="K24465" s="9"/>
      <c r="N24465" s="9"/>
      <c r="O24465" s="9"/>
      <c r="P24465" s="9"/>
      <c r="Q24465" s="9"/>
    </row>
    <row r="24466" spans="11:17" x14ac:dyDescent="0.25">
      <c r="K24466" s="9"/>
      <c r="N24466" s="9"/>
      <c r="O24466" s="9"/>
      <c r="P24466" s="9"/>
      <c r="Q24466" s="9"/>
    </row>
    <row r="24467" spans="11:17" x14ac:dyDescent="0.25">
      <c r="K24467" s="9"/>
      <c r="N24467" s="9"/>
      <c r="O24467" s="9"/>
      <c r="P24467" s="9"/>
      <c r="Q24467" s="9"/>
    </row>
    <row r="24468" spans="11:17" x14ac:dyDescent="0.25">
      <c r="K24468" s="9"/>
      <c r="N24468" s="9"/>
      <c r="O24468" s="9"/>
      <c r="P24468" s="9"/>
      <c r="Q24468" s="9"/>
    </row>
    <row r="24469" spans="11:17" x14ac:dyDescent="0.25">
      <c r="K24469" s="9"/>
      <c r="N24469" s="9"/>
      <c r="O24469" s="9"/>
      <c r="P24469" s="9"/>
      <c r="Q24469" s="9"/>
    </row>
    <row r="24470" spans="11:17" x14ac:dyDescent="0.25">
      <c r="K24470" s="9"/>
      <c r="N24470" s="9"/>
      <c r="O24470" s="9"/>
      <c r="P24470" s="9"/>
      <c r="Q24470" s="9"/>
    </row>
    <row r="24471" spans="11:17" x14ac:dyDescent="0.25">
      <c r="K24471" s="9"/>
      <c r="N24471" s="9"/>
      <c r="O24471" s="9"/>
      <c r="P24471" s="9"/>
      <c r="Q24471" s="9"/>
    </row>
    <row r="24472" spans="11:17" x14ac:dyDescent="0.25">
      <c r="K24472" s="9"/>
      <c r="N24472" s="9"/>
      <c r="O24472" s="9"/>
      <c r="P24472" s="9"/>
      <c r="Q24472" s="9"/>
    </row>
    <row r="24473" spans="11:17" x14ac:dyDescent="0.25">
      <c r="K24473" s="9"/>
      <c r="N24473" s="9"/>
      <c r="O24473" s="9"/>
      <c r="P24473" s="9"/>
      <c r="Q24473" s="9"/>
    </row>
    <row r="24474" spans="11:17" x14ac:dyDescent="0.25">
      <c r="K24474" s="9"/>
      <c r="N24474" s="9"/>
      <c r="O24474" s="9"/>
      <c r="P24474" s="9"/>
      <c r="Q24474" s="9"/>
    </row>
    <row r="24475" spans="11:17" x14ac:dyDescent="0.25">
      <c r="K24475" s="9"/>
      <c r="N24475" s="9"/>
      <c r="O24475" s="9"/>
      <c r="P24475" s="9"/>
      <c r="Q24475" s="9"/>
    </row>
    <row r="24476" spans="11:17" x14ac:dyDescent="0.25">
      <c r="K24476" s="9"/>
      <c r="N24476" s="9"/>
      <c r="O24476" s="9"/>
      <c r="P24476" s="9"/>
      <c r="Q24476" s="9"/>
    </row>
    <row r="24477" spans="11:17" x14ac:dyDescent="0.25">
      <c r="K24477" s="9"/>
      <c r="N24477" s="9"/>
      <c r="O24477" s="9"/>
      <c r="P24477" s="9"/>
      <c r="Q24477" s="9"/>
    </row>
    <row r="24478" spans="11:17" x14ac:dyDescent="0.25">
      <c r="K24478" s="9"/>
      <c r="N24478" s="9"/>
      <c r="O24478" s="9"/>
      <c r="P24478" s="9"/>
      <c r="Q24478" s="9"/>
    </row>
    <row r="24479" spans="11:17" x14ac:dyDescent="0.25">
      <c r="K24479" s="9"/>
      <c r="N24479" s="9"/>
      <c r="O24479" s="9"/>
      <c r="P24479" s="9"/>
      <c r="Q24479" s="9"/>
    </row>
    <row r="24480" spans="11:17" x14ac:dyDescent="0.25">
      <c r="K24480" s="9"/>
      <c r="N24480" s="9"/>
      <c r="O24480" s="9"/>
      <c r="P24480" s="9"/>
      <c r="Q24480" s="9"/>
    </row>
    <row r="24481" spans="11:17" x14ac:dyDescent="0.25">
      <c r="K24481" s="9"/>
      <c r="N24481" s="9"/>
      <c r="O24481" s="9"/>
      <c r="P24481" s="9"/>
      <c r="Q24481" s="9"/>
    </row>
    <row r="24482" spans="11:17" x14ac:dyDescent="0.25">
      <c r="K24482" s="9"/>
      <c r="N24482" s="9"/>
      <c r="O24482" s="9"/>
      <c r="P24482" s="9"/>
      <c r="Q24482" s="9"/>
    </row>
    <row r="24483" spans="11:17" x14ac:dyDescent="0.25">
      <c r="K24483" s="9"/>
      <c r="N24483" s="9"/>
      <c r="O24483" s="9"/>
      <c r="P24483" s="9"/>
      <c r="Q24483" s="9"/>
    </row>
    <row r="24484" spans="11:17" x14ac:dyDescent="0.25">
      <c r="K24484" s="9"/>
      <c r="N24484" s="9"/>
      <c r="O24484" s="9"/>
      <c r="P24484" s="9"/>
      <c r="Q24484" s="9"/>
    </row>
    <row r="24485" spans="11:17" x14ac:dyDescent="0.25">
      <c r="K24485" s="9"/>
      <c r="N24485" s="9"/>
      <c r="O24485" s="9"/>
      <c r="P24485" s="9"/>
      <c r="Q24485" s="9"/>
    </row>
    <row r="24486" spans="11:17" x14ac:dyDescent="0.25">
      <c r="K24486" s="9"/>
      <c r="N24486" s="9"/>
      <c r="O24486" s="9"/>
      <c r="P24486" s="9"/>
      <c r="Q24486" s="9"/>
    </row>
    <row r="24487" spans="11:17" x14ac:dyDescent="0.25">
      <c r="K24487" s="9"/>
      <c r="N24487" s="9"/>
      <c r="O24487" s="9"/>
      <c r="P24487" s="9"/>
      <c r="Q24487" s="9"/>
    </row>
    <row r="24488" spans="11:17" x14ac:dyDescent="0.25">
      <c r="K24488" s="9"/>
      <c r="N24488" s="9"/>
      <c r="O24488" s="9"/>
      <c r="P24488" s="9"/>
      <c r="Q24488" s="9"/>
    </row>
    <row r="24489" spans="11:17" x14ac:dyDescent="0.25">
      <c r="K24489" s="9"/>
      <c r="N24489" s="9"/>
      <c r="O24489" s="9"/>
      <c r="P24489" s="9"/>
      <c r="Q24489" s="9"/>
    </row>
    <row r="24490" spans="11:17" x14ac:dyDescent="0.25">
      <c r="K24490" s="9"/>
      <c r="N24490" s="9"/>
      <c r="O24490" s="9"/>
      <c r="P24490" s="9"/>
      <c r="Q24490" s="9"/>
    </row>
    <row r="24491" spans="11:17" x14ac:dyDescent="0.25">
      <c r="K24491" s="9"/>
      <c r="N24491" s="9"/>
      <c r="O24491" s="9"/>
      <c r="P24491" s="9"/>
      <c r="Q24491" s="9"/>
    </row>
    <row r="24492" spans="11:17" x14ac:dyDescent="0.25">
      <c r="K24492" s="9"/>
      <c r="N24492" s="9"/>
      <c r="O24492" s="9"/>
      <c r="P24492" s="9"/>
      <c r="Q24492" s="9"/>
    </row>
    <row r="24493" spans="11:17" x14ac:dyDescent="0.25">
      <c r="K24493" s="9"/>
      <c r="N24493" s="9"/>
      <c r="O24493" s="9"/>
      <c r="P24493" s="9"/>
      <c r="Q24493" s="9"/>
    </row>
    <row r="24494" spans="11:17" x14ac:dyDescent="0.25">
      <c r="K24494" s="9"/>
      <c r="N24494" s="9"/>
      <c r="O24494" s="9"/>
      <c r="P24494" s="9"/>
      <c r="Q24494" s="9"/>
    </row>
    <row r="24495" spans="11:17" x14ac:dyDescent="0.25">
      <c r="K24495" s="9"/>
      <c r="N24495" s="9"/>
      <c r="O24495" s="9"/>
      <c r="P24495" s="9"/>
      <c r="Q24495" s="9"/>
    </row>
    <row r="24496" spans="11:17" x14ac:dyDescent="0.25">
      <c r="K24496" s="9"/>
      <c r="N24496" s="9"/>
      <c r="O24496" s="9"/>
      <c r="P24496" s="9"/>
      <c r="Q24496" s="9"/>
    </row>
    <row r="24497" spans="11:17" x14ac:dyDescent="0.25">
      <c r="K24497" s="9"/>
      <c r="N24497" s="9"/>
      <c r="O24497" s="9"/>
      <c r="P24497" s="9"/>
      <c r="Q24497" s="9"/>
    </row>
    <row r="24498" spans="11:17" x14ac:dyDescent="0.25">
      <c r="K24498" s="9"/>
      <c r="N24498" s="9"/>
      <c r="O24498" s="9"/>
      <c r="P24498" s="9"/>
      <c r="Q24498" s="9"/>
    </row>
    <row r="24499" spans="11:17" x14ac:dyDescent="0.25">
      <c r="K24499" s="9"/>
      <c r="N24499" s="9"/>
      <c r="O24499" s="9"/>
      <c r="P24499" s="9"/>
      <c r="Q24499" s="9"/>
    </row>
    <row r="24500" spans="11:17" x14ac:dyDescent="0.25">
      <c r="K24500" s="9"/>
      <c r="N24500" s="9"/>
      <c r="O24500" s="9"/>
      <c r="P24500" s="9"/>
      <c r="Q24500" s="9"/>
    </row>
    <row r="24501" spans="11:17" x14ac:dyDescent="0.25">
      <c r="K24501" s="9"/>
      <c r="N24501" s="9"/>
      <c r="O24501" s="9"/>
      <c r="P24501" s="9"/>
      <c r="Q24501" s="9"/>
    </row>
    <row r="24502" spans="11:17" x14ac:dyDescent="0.25">
      <c r="K24502" s="9"/>
      <c r="N24502" s="9"/>
      <c r="O24502" s="9"/>
      <c r="P24502" s="9"/>
      <c r="Q24502" s="9"/>
    </row>
    <row r="24503" spans="11:17" x14ac:dyDescent="0.25">
      <c r="K24503" s="9"/>
      <c r="N24503" s="9"/>
      <c r="O24503" s="9"/>
      <c r="P24503" s="9"/>
      <c r="Q24503" s="9"/>
    </row>
    <row r="24504" spans="11:17" x14ac:dyDescent="0.25">
      <c r="K24504" s="9"/>
      <c r="N24504" s="9"/>
      <c r="O24504" s="9"/>
      <c r="P24504" s="9"/>
      <c r="Q24504" s="9"/>
    </row>
    <row r="24505" spans="11:17" x14ac:dyDescent="0.25">
      <c r="K24505" s="9"/>
      <c r="N24505" s="9"/>
      <c r="O24505" s="9"/>
      <c r="P24505" s="9"/>
      <c r="Q24505" s="9"/>
    </row>
    <row r="24506" spans="11:17" x14ac:dyDescent="0.25">
      <c r="K24506" s="9"/>
      <c r="N24506" s="9"/>
      <c r="O24506" s="9"/>
      <c r="P24506" s="9"/>
      <c r="Q24506" s="9"/>
    </row>
    <row r="24507" spans="11:17" x14ac:dyDescent="0.25">
      <c r="K24507" s="9"/>
      <c r="N24507" s="9"/>
      <c r="O24507" s="9"/>
      <c r="P24507" s="9"/>
      <c r="Q24507" s="9"/>
    </row>
    <row r="24508" spans="11:17" x14ac:dyDescent="0.25">
      <c r="K24508" s="9"/>
      <c r="N24508" s="9"/>
      <c r="O24508" s="9"/>
      <c r="P24508" s="9"/>
      <c r="Q24508" s="9"/>
    </row>
    <row r="24509" spans="11:17" x14ac:dyDescent="0.25">
      <c r="K24509" s="9"/>
      <c r="N24509" s="9"/>
      <c r="O24509" s="9"/>
      <c r="P24509" s="9"/>
      <c r="Q24509" s="9"/>
    </row>
    <row r="24510" spans="11:17" x14ac:dyDescent="0.25">
      <c r="K24510" s="9"/>
      <c r="N24510" s="9"/>
      <c r="O24510" s="9"/>
      <c r="P24510" s="9"/>
      <c r="Q24510" s="9"/>
    </row>
    <row r="24511" spans="11:17" x14ac:dyDescent="0.25">
      <c r="K24511" s="9"/>
      <c r="N24511" s="9"/>
      <c r="O24511" s="9"/>
      <c r="P24511" s="9"/>
      <c r="Q24511" s="9"/>
    </row>
    <row r="24512" spans="11:17" x14ac:dyDescent="0.25">
      <c r="K24512" s="9"/>
      <c r="N24512" s="9"/>
      <c r="O24512" s="9"/>
      <c r="P24512" s="9"/>
      <c r="Q24512" s="9"/>
    </row>
    <row r="24513" spans="11:17" x14ac:dyDescent="0.25">
      <c r="K24513" s="9"/>
      <c r="N24513" s="9"/>
      <c r="O24513" s="9"/>
      <c r="P24513" s="9"/>
      <c r="Q24513" s="9"/>
    </row>
    <row r="24514" spans="11:17" x14ac:dyDescent="0.25">
      <c r="K24514" s="9"/>
      <c r="N24514" s="9"/>
      <c r="O24514" s="9"/>
      <c r="P24514" s="9"/>
      <c r="Q24514" s="9"/>
    </row>
    <row r="24515" spans="11:17" x14ac:dyDescent="0.25">
      <c r="K24515" s="9"/>
      <c r="N24515" s="9"/>
      <c r="O24515" s="9"/>
      <c r="P24515" s="9"/>
      <c r="Q24515" s="9"/>
    </row>
    <row r="24516" spans="11:17" x14ac:dyDescent="0.25">
      <c r="K24516" s="9"/>
      <c r="N24516" s="9"/>
      <c r="O24516" s="9"/>
      <c r="P24516" s="9"/>
      <c r="Q24516" s="9"/>
    </row>
    <row r="24517" spans="11:17" x14ac:dyDescent="0.25">
      <c r="K24517" s="9"/>
      <c r="N24517" s="9"/>
      <c r="O24517" s="9"/>
      <c r="P24517" s="9"/>
      <c r="Q24517" s="9"/>
    </row>
    <row r="24518" spans="11:17" x14ac:dyDescent="0.25">
      <c r="K24518" s="9"/>
      <c r="N24518" s="9"/>
      <c r="O24518" s="9"/>
      <c r="P24518" s="9"/>
      <c r="Q24518" s="9"/>
    </row>
    <row r="24519" spans="11:17" x14ac:dyDescent="0.25">
      <c r="K24519" s="9"/>
      <c r="N24519" s="9"/>
      <c r="O24519" s="9"/>
      <c r="P24519" s="9"/>
      <c r="Q24519" s="9"/>
    </row>
    <row r="24520" spans="11:17" x14ac:dyDescent="0.25">
      <c r="K24520" s="9"/>
      <c r="N24520" s="9"/>
      <c r="O24520" s="9"/>
      <c r="P24520" s="9"/>
      <c r="Q24520" s="9"/>
    </row>
    <row r="24521" spans="11:17" x14ac:dyDescent="0.25">
      <c r="K24521" s="9"/>
      <c r="N24521" s="9"/>
      <c r="O24521" s="9"/>
      <c r="P24521" s="9"/>
      <c r="Q24521" s="9"/>
    </row>
    <row r="24522" spans="11:17" x14ac:dyDescent="0.25">
      <c r="K24522" s="9"/>
      <c r="N24522" s="9"/>
      <c r="O24522" s="9"/>
      <c r="P24522" s="9"/>
      <c r="Q24522" s="9"/>
    </row>
    <row r="24523" spans="11:17" x14ac:dyDescent="0.25">
      <c r="K24523" s="9"/>
      <c r="N24523" s="9"/>
      <c r="O24523" s="9"/>
      <c r="P24523" s="9"/>
      <c r="Q24523" s="9"/>
    </row>
    <row r="24524" spans="11:17" x14ac:dyDescent="0.25">
      <c r="K24524" s="9"/>
      <c r="N24524" s="9"/>
      <c r="O24524" s="9"/>
      <c r="P24524" s="9"/>
      <c r="Q24524" s="9"/>
    </row>
    <row r="24525" spans="11:17" x14ac:dyDescent="0.25">
      <c r="K24525" s="9"/>
      <c r="N24525" s="9"/>
      <c r="O24525" s="9"/>
      <c r="P24525" s="9"/>
      <c r="Q24525" s="9"/>
    </row>
    <row r="24526" spans="11:17" x14ac:dyDescent="0.25">
      <c r="K24526" s="9"/>
      <c r="N24526" s="9"/>
      <c r="O24526" s="9"/>
      <c r="P24526" s="9"/>
      <c r="Q24526" s="9"/>
    </row>
    <row r="24527" spans="11:17" x14ac:dyDescent="0.25">
      <c r="K24527" s="9"/>
      <c r="N24527" s="9"/>
      <c r="O24527" s="9"/>
      <c r="P24527" s="9"/>
      <c r="Q24527" s="9"/>
    </row>
    <row r="24528" spans="11:17" x14ac:dyDescent="0.25">
      <c r="K24528" s="9"/>
      <c r="N24528" s="9"/>
      <c r="O24528" s="9"/>
      <c r="P24528" s="9"/>
      <c r="Q24528" s="9"/>
    </row>
    <row r="24529" spans="11:17" x14ac:dyDescent="0.25">
      <c r="K24529" s="9"/>
      <c r="N24529" s="9"/>
      <c r="O24529" s="9"/>
      <c r="P24529" s="9"/>
      <c r="Q24529" s="9"/>
    </row>
    <row r="24530" spans="11:17" x14ac:dyDescent="0.25">
      <c r="K24530" s="9"/>
      <c r="N24530" s="9"/>
      <c r="O24530" s="9"/>
      <c r="P24530" s="9"/>
      <c r="Q24530" s="9"/>
    </row>
    <row r="24531" spans="11:17" x14ac:dyDescent="0.25">
      <c r="K24531" s="9"/>
      <c r="N24531" s="9"/>
      <c r="O24531" s="9"/>
      <c r="P24531" s="9"/>
      <c r="Q24531" s="9"/>
    </row>
    <row r="24532" spans="11:17" x14ac:dyDescent="0.25">
      <c r="K24532" s="9"/>
      <c r="N24532" s="9"/>
      <c r="O24532" s="9"/>
      <c r="P24532" s="9"/>
      <c r="Q24532" s="9"/>
    </row>
    <row r="24533" spans="11:17" x14ac:dyDescent="0.25">
      <c r="K24533" s="9"/>
      <c r="N24533" s="9"/>
      <c r="O24533" s="9"/>
      <c r="P24533" s="9"/>
      <c r="Q24533" s="9"/>
    </row>
    <row r="24534" spans="11:17" x14ac:dyDescent="0.25">
      <c r="K24534" s="9"/>
      <c r="N24534" s="9"/>
      <c r="O24534" s="9"/>
      <c r="P24534" s="9"/>
      <c r="Q24534" s="9"/>
    </row>
    <row r="24535" spans="11:17" x14ac:dyDescent="0.25">
      <c r="K24535" s="9"/>
      <c r="N24535" s="9"/>
      <c r="O24535" s="9"/>
      <c r="P24535" s="9"/>
      <c r="Q24535" s="9"/>
    </row>
    <row r="24536" spans="11:17" x14ac:dyDescent="0.25">
      <c r="K24536" s="9"/>
      <c r="N24536" s="9"/>
      <c r="O24536" s="9"/>
      <c r="P24536" s="9"/>
      <c r="Q24536" s="9"/>
    </row>
    <row r="24537" spans="11:17" x14ac:dyDescent="0.25">
      <c r="K24537" s="9"/>
      <c r="N24537" s="9"/>
      <c r="O24537" s="9"/>
      <c r="P24537" s="9"/>
      <c r="Q24537" s="9"/>
    </row>
    <row r="24538" spans="11:17" x14ac:dyDescent="0.25">
      <c r="K24538" s="9"/>
      <c r="N24538" s="9"/>
      <c r="O24538" s="9"/>
      <c r="P24538" s="9"/>
      <c r="Q24538" s="9"/>
    </row>
    <row r="24539" spans="11:17" x14ac:dyDescent="0.25">
      <c r="K24539" s="9"/>
      <c r="N24539" s="9"/>
      <c r="O24539" s="9"/>
      <c r="P24539" s="9"/>
      <c r="Q24539" s="9"/>
    </row>
    <row r="24540" spans="11:17" x14ac:dyDescent="0.25">
      <c r="K24540" s="9"/>
      <c r="N24540" s="9"/>
      <c r="O24540" s="9"/>
      <c r="P24540" s="9"/>
      <c r="Q24540" s="9"/>
    </row>
    <row r="24541" spans="11:17" x14ac:dyDescent="0.25">
      <c r="K24541" s="9"/>
      <c r="N24541" s="9"/>
      <c r="O24541" s="9"/>
      <c r="P24541" s="9"/>
      <c r="Q24541" s="9"/>
    </row>
    <row r="24542" spans="11:17" x14ac:dyDescent="0.25">
      <c r="K24542" s="9"/>
      <c r="N24542" s="9"/>
      <c r="O24542" s="9"/>
      <c r="P24542" s="9"/>
      <c r="Q24542" s="9"/>
    </row>
    <row r="24543" spans="11:17" x14ac:dyDescent="0.25">
      <c r="K24543" s="9"/>
      <c r="N24543" s="9"/>
      <c r="O24543" s="9"/>
      <c r="P24543" s="9"/>
      <c r="Q24543" s="9"/>
    </row>
    <row r="24544" spans="11:17" x14ac:dyDescent="0.25">
      <c r="K24544" s="9"/>
      <c r="N24544" s="9"/>
      <c r="O24544" s="9"/>
      <c r="P24544" s="9"/>
      <c r="Q24544" s="9"/>
    </row>
    <row r="24545" spans="11:17" x14ac:dyDescent="0.25">
      <c r="K24545" s="9"/>
      <c r="N24545" s="9"/>
      <c r="O24545" s="9"/>
      <c r="P24545" s="9"/>
      <c r="Q24545" s="9"/>
    </row>
    <row r="24546" spans="11:17" x14ac:dyDescent="0.25">
      <c r="K24546" s="9"/>
      <c r="N24546" s="9"/>
      <c r="O24546" s="9"/>
      <c r="P24546" s="9"/>
      <c r="Q24546" s="9"/>
    </row>
    <row r="24547" spans="11:17" x14ac:dyDescent="0.25">
      <c r="K24547" s="9"/>
      <c r="N24547" s="9"/>
      <c r="O24547" s="9"/>
      <c r="P24547" s="9"/>
      <c r="Q24547" s="9"/>
    </row>
    <row r="24548" spans="11:17" x14ac:dyDescent="0.25">
      <c r="K24548" s="9"/>
      <c r="N24548" s="9"/>
      <c r="O24548" s="9"/>
      <c r="P24548" s="9"/>
      <c r="Q24548" s="9"/>
    </row>
    <row r="24549" spans="11:17" x14ac:dyDescent="0.25">
      <c r="K24549" s="9"/>
      <c r="N24549" s="9"/>
      <c r="O24549" s="9"/>
      <c r="P24549" s="9"/>
      <c r="Q24549" s="9"/>
    </row>
    <row r="24550" spans="11:17" x14ac:dyDescent="0.25">
      <c r="K24550" s="9"/>
      <c r="N24550" s="9"/>
      <c r="O24550" s="9"/>
      <c r="P24550" s="9"/>
      <c r="Q24550" s="9"/>
    </row>
    <row r="24551" spans="11:17" x14ac:dyDescent="0.25">
      <c r="K24551" s="9"/>
      <c r="N24551" s="9"/>
      <c r="O24551" s="9"/>
      <c r="P24551" s="9"/>
      <c r="Q24551" s="9"/>
    </row>
    <row r="24552" spans="11:17" x14ac:dyDescent="0.25">
      <c r="K24552" s="9"/>
      <c r="N24552" s="9"/>
      <c r="O24552" s="9"/>
      <c r="P24552" s="9"/>
      <c r="Q24552" s="9"/>
    </row>
    <row r="24553" spans="11:17" x14ac:dyDescent="0.25">
      <c r="K24553" s="9"/>
      <c r="N24553" s="9"/>
      <c r="O24553" s="9"/>
      <c r="P24553" s="9"/>
      <c r="Q24553" s="9"/>
    </row>
    <row r="24554" spans="11:17" x14ac:dyDescent="0.25">
      <c r="K24554" s="9"/>
      <c r="N24554" s="9"/>
      <c r="O24554" s="9"/>
      <c r="P24554" s="9"/>
      <c r="Q24554" s="9"/>
    </row>
    <row r="24555" spans="11:17" x14ac:dyDescent="0.25">
      <c r="K24555" s="9"/>
      <c r="N24555" s="9"/>
      <c r="O24555" s="9"/>
      <c r="P24555" s="9"/>
      <c r="Q24555" s="9"/>
    </row>
    <row r="24556" spans="11:17" x14ac:dyDescent="0.25">
      <c r="K24556" s="9"/>
      <c r="N24556" s="9"/>
      <c r="O24556" s="9"/>
      <c r="P24556" s="9"/>
      <c r="Q24556" s="9"/>
    </row>
    <row r="24557" spans="11:17" x14ac:dyDescent="0.25">
      <c r="K24557" s="9"/>
      <c r="N24557" s="9"/>
      <c r="O24557" s="9"/>
      <c r="P24557" s="9"/>
      <c r="Q24557" s="9"/>
    </row>
    <row r="24558" spans="11:17" x14ac:dyDescent="0.25">
      <c r="K24558" s="9"/>
      <c r="N24558" s="9"/>
      <c r="O24558" s="9"/>
      <c r="P24558" s="9"/>
      <c r="Q24558" s="9"/>
    </row>
    <row r="24559" spans="11:17" x14ac:dyDescent="0.25">
      <c r="K24559" s="9"/>
      <c r="N24559" s="9"/>
      <c r="O24559" s="9"/>
      <c r="P24559" s="9"/>
      <c r="Q24559" s="9"/>
    </row>
    <row r="24560" spans="11:17" x14ac:dyDescent="0.25">
      <c r="K24560" s="9"/>
      <c r="N24560" s="9"/>
      <c r="O24560" s="9"/>
      <c r="P24560" s="9"/>
      <c r="Q24560" s="9"/>
    </row>
    <row r="24561" spans="11:17" x14ac:dyDescent="0.25">
      <c r="K24561" s="9"/>
      <c r="N24561" s="9"/>
      <c r="O24561" s="9"/>
      <c r="P24561" s="9"/>
      <c r="Q24561" s="9"/>
    </row>
    <row r="24562" spans="11:17" x14ac:dyDescent="0.25">
      <c r="K24562" s="9"/>
      <c r="N24562" s="9"/>
      <c r="O24562" s="9"/>
      <c r="P24562" s="9"/>
      <c r="Q24562" s="9"/>
    </row>
    <row r="24563" spans="11:17" x14ac:dyDescent="0.25">
      <c r="K24563" s="9"/>
      <c r="N24563" s="9"/>
      <c r="O24563" s="9"/>
      <c r="P24563" s="9"/>
      <c r="Q24563" s="9"/>
    </row>
    <row r="24564" spans="11:17" x14ac:dyDescent="0.25">
      <c r="K24564" s="9"/>
      <c r="N24564" s="9"/>
      <c r="O24564" s="9"/>
      <c r="P24564" s="9"/>
      <c r="Q24564" s="9"/>
    </row>
    <row r="24565" spans="11:17" x14ac:dyDescent="0.25">
      <c r="K24565" s="9"/>
      <c r="N24565" s="9"/>
      <c r="O24565" s="9"/>
      <c r="P24565" s="9"/>
      <c r="Q24565" s="9"/>
    </row>
    <row r="24566" spans="11:17" x14ac:dyDescent="0.25">
      <c r="K24566" s="9"/>
      <c r="N24566" s="9"/>
      <c r="O24566" s="9"/>
      <c r="P24566" s="9"/>
      <c r="Q24566" s="9"/>
    </row>
    <row r="24567" spans="11:17" x14ac:dyDescent="0.25">
      <c r="K24567" s="9"/>
      <c r="N24567" s="9"/>
      <c r="O24567" s="9"/>
      <c r="P24567" s="9"/>
      <c r="Q24567" s="9"/>
    </row>
    <row r="24568" spans="11:17" x14ac:dyDescent="0.25">
      <c r="K24568" s="9"/>
      <c r="N24568" s="9"/>
      <c r="O24568" s="9"/>
      <c r="P24568" s="9"/>
      <c r="Q24568" s="9"/>
    </row>
    <row r="24569" spans="11:17" x14ac:dyDescent="0.25">
      <c r="K24569" s="9"/>
      <c r="N24569" s="9"/>
      <c r="O24569" s="9"/>
      <c r="P24569" s="9"/>
      <c r="Q24569" s="9"/>
    </row>
    <row r="24570" spans="11:17" x14ac:dyDescent="0.25">
      <c r="K24570" s="9"/>
      <c r="N24570" s="9"/>
      <c r="O24570" s="9"/>
      <c r="P24570" s="9"/>
      <c r="Q24570" s="9"/>
    </row>
    <row r="24571" spans="11:17" x14ac:dyDescent="0.25">
      <c r="K24571" s="9"/>
      <c r="N24571" s="9"/>
      <c r="O24571" s="9"/>
      <c r="P24571" s="9"/>
      <c r="Q24571" s="9"/>
    </row>
    <row r="24572" spans="11:17" x14ac:dyDescent="0.25">
      <c r="K24572" s="9"/>
      <c r="N24572" s="9"/>
      <c r="O24572" s="9"/>
      <c r="P24572" s="9"/>
      <c r="Q24572" s="9"/>
    </row>
    <row r="24573" spans="11:17" x14ac:dyDescent="0.25">
      <c r="K24573" s="9"/>
      <c r="N24573" s="9"/>
      <c r="O24573" s="9"/>
      <c r="P24573" s="9"/>
      <c r="Q24573" s="9"/>
    </row>
    <row r="24574" spans="11:17" x14ac:dyDescent="0.25">
      <c r="K24574" s="9"/>
      <c r="N24574" s="9"/>
      <c r="O24574" s="9"/>
      <c r="P24574" s="9"/>
      <c r="Q24574" s="9"/>
    </row>
    <row r="24575" spans="11:17" x14ac:dyDescent="0.25">
      <c r="K24575" s="9"/>
      <c r="N24575" s="9"/>
      <c r="O24575" s="9"/>
      <c r="P24575" s="9"/>
      <c r="Q24575" s="9"/>
    </row>
    <row r="24576" spans="11:17" x14ac:dyDescent="0.25">
      <c r="K24576" s="9"/>
      <c r="N24576" s="9"/>
      <c r="O24576" s="9"/>
      <c r="P24576" s="9"/>
      <c r="Q24576" s="9"/>
    </row>
    <row r="24577" spans="11:17" x14ac:dyDescent="0.25">
      <c r="K24577" s="9"/>
      <c r="N24577" s="9"/>
      <c r="O24577" s="9"/>
      <c r="P24577" s="9"/>
      <c r="Q24577" s="9"/>
    </row>
    <row r="24578" spans="11:17" x14ac:dyDescent="0.25">
      <c r="K24578" s="9"/>
      <c r="N24578" s="9"/>
      <c r="O24578" s="9"/>
      <c r="P24578" s="9"/>
      <c r="Q24578" s="9"/>
    </row>
    <row r="24579" spans="11:17" x14ac:dyDescent="0.25">
      <c r="K24579" s="9"/>
      <c r="N24579" s="9"/>
      <c r="O24579" s="9"/>
      <c r="P24579" s="9"/>
      <c r="Q24579" s="9"/>
    </row>
    <row r="24580" spans="11:17" x14ac:dyDescent="0.25">
      <c r="K24580" s="9"/>
      <c r="N24580" s="9"/>
      <c r="O24580" s="9"/>
      <c r="P24580" s="9"/>
      <c r="Q24580" s="9"/>
    </row>
    <row r="24581" spans="11:17" x14ac:dyDescent="0.25">
      <c r="K24581" s="9"/>
      <c r="N24581" s="9"/>
      <c r="O24581" s="9"/>
      <c r="P24581" s="9"/>
      <c r="Q24581" s="9"/>
    </row>
    <row r="24582" spans="11:17" x14ac:dyDescent="0.25">
      <c r="K24582" s="9"/>
      <c r="N24582" s="9"/>
      <c r="O24582" s="9"/>
      <c r="P24582" s="9"/>
      <c r="Q24582" s="9"/>
    </row>
    <row r="24583" spans="11:17" x14ac:dyDescent="0.25">
      <c r="K24583" s="9"/>
      <c r="N24583" s="9"/>
      <c r="O24583" s="9"/>
      <c r="P24583" s="9"/>
      <c r="Q24583" s="9"/>
    </row>
    <row r="24584" spans="11:17" x14ac:dyDescent="0.25">
      <c r="K24584" s="9"/>
      <c r="N24584" s="9"/>
      <c r="O24584" s="9"/>
      <c r="P24584" s="9"/>
      <c r="Q24584" s="9"/>
    </row>
    <row r="24585" spans="11:17" x14ac:dyDescent="0.25">
      <c r="K24585" s="9"/>
      <c r="N24585" s="9"/>
      <c r="O24585" s="9"/>
      <c r="P24585" s="9"/>
      <c r="Q24585" s="9"/>
    </row>
    <row r="24586" spans="11:17" x14ac:dyDescent="0.25">
      <c r="K24586" s="9"/>
      <c r="N24586" s="9"/>
      <c r="O24586" s="9"/>
      <c r="P24586" s="9"/>
      <c r="Q24586" s="9"/>
    </row>
    <row r="24587" spans="11:17" x14ac:dyDescent="0.25">
      <c r="K24587" s="9"/>
      <c r="N24587" s="9"/>
      <c r="O24587" s="9"/>
      <c r="P24587" s="9"/>
      <c r="Q24587" s="9"/>
    </row>
    <row r="24588" spans="11:17" x14ac:dyDescent="0.25">
      <c r="K24588" s="9"/>
      <c r="N24588" s="9"/>
      <c r="O24588" s="9"/>
      <c r="P24588" s="9"/>
      <c r="Q24588" s="9"/>
    </row>
    <row r="24589" spans="11:17" x14ac:dyDescent="0.25">
      <c r="K24589" s="9"/>
      <c r="N24589" s="9"/>
      <c r="O24589" s="9"/>
      <c r="P24589" s="9"/>
      <c r="Q24589" s="9"/>
    </row>
    <row r="24590" spans="11:17" x14ac:dyDescent="0.25">
      <c r="K24590" s="9"/>
      <c r="N24590" s="9"/>
      <c r="O24590" s="9"/>
      <c r="P24590" s="9"/>
      <c r="Q24590" s="9"/>
    </row>
    <row r="24591" spans="11:17" x14ac:dyDescent="0.25">
      <c r="K24591" s="9"/>
      <c r="N24591" s="9"/>
      <c r="O24591" s="9"/>
      <c r="P24591" s="9"/>
      <c r="Q24591" s="9"/>
    </row>
    <row r="24592" spans="11:17" x14ac:dyDescent="0.25">
      <c r="K24592" s="9"/>
      <c r="N24592" s="9"/>
      <c r="O24592" s="9"/>
      <c r="P24592" s="9"/>
      <c r="Q24592" s="9"/>
    </row>
    <row r="24593" spans="11:17" x14ac:dyDescent="0.25">
      <c r="K24593" s="9"/>
      <c r="N24593" s="9"/>
      <c r="O24593" s="9"/>
      <c r="P24593" s="9"/>
      <c r="Q24593" s="9"/>
    </row>
    <row r="24594" spans="11:17" x14ac:dyDescent="0.25">
      <c r="K24594" s="9"/>
      <c r="N24594" s="9"/>
      <c r="O24594" s="9"/>
      <c r="P24594" s="9"/>
      <c r="Q24594" s="9"/>
    </row>
    <row r="24595" spans="11:17" x14ac:dyDescent="0.25">
      <c r="K24595" s="9"/>
      <c r="N24595" s="9"/>
      <c r="O24595" s="9"/>
      <c r="P24595" s="9"/>
      <c r="Q24595" s="9"/>
    </row>
    <row r="24596" spans="11:17" x14ac:dyDescent="0.25">
      <c r="K24596" s="9"/>
      <c r="N24596" s="9"/>
      <c r="O24596" s="9"/>
      <c r="P24596" s="9"/>
      <c r="Q24596" s="9"/>
    </row>
    <row r="24597" spans="11:17" x14ac:dyDescent="0.25">
      <c r="K24597" s="9"/>
      <c r="N24597" s="9"/>
      <c r="O24597" s="9"/>
      <c r="P24597" s="9"/>
      <c r="Q24597" s="9"/>
    </row>
    <row r="24598" spans="11:17" x14ac:dyDescent="0.25">
      <c r="K24598" s="9"/>
      <c r="N24598" s="9"/>
      <c r="O24598" s="9"/>
      <c r="P24598" s="9"/>
      <c r="Q24598" s="9"/>
    </row>
    <row r="24599" spans="11:17" x14ac:dyDescent="0.25">
      <c r="K24599" s="9"/>
      <c r="N24599" s="9"/>
      <c r="O24599" s="9"/>
      <c r="P24599" s="9"/>
      <c r="Q24599" s="9"/>
    </row>
    <row r="24600" spans="11:17" x14ac:dyDescent="0.25">
      <c r="K24600" s="9"/>
      <c r="N24600" s="9"/>
      <c r="O24600" s="9"/>
      <c r="P24600" s="9"/>
      <c r="Q24600" s="9"/>
    </row>
    <row r="24601" spans="11:17" x14ac:dyDescent="0.25">
      <c r="K24601" s="9"/>
      <c r="N24601" s="9"/>
      <c r="O24601" s="9"/>
      <c r="P24601" s="9"/>
      <c r="Q24601" s="9"/>
    </row>
    <row r="24602" spans="11:17" x14ac:dyDescent="0.25">
      <c r="K24602" s="9"/>
      <c r="N24602" s="9"/>
      <c r="O24602" s="9"/>
      <c r="P24602" s="9"/>
      <c r="Q24602" s="9"/>
    </row>
    <row r="24603" spans="11:17" x14ac:dyDescent="0.25">
      <c r="K24603" s="9"/>
      <c r="N24603" s="9"/>
      <c r="O24603" s="9"/>
      <c r="P24603" s="9"/>
      <c r="Q24603" s="9"/>
    </row>
    <row r="24604" spans="11:17" x14ac:dyDescent="0.25">
      <c r="K24604" s="9"/>
      <c r="N24604" s="9"/>
      <c r="O24604" s="9"/>
      <c r="P24604" s="9"/>
      <c r="Q24604" s="9"/>
    </row>
    <row r="24605" spans="11:17" x14ac:dyDescent="0.25">
      <c r="K24605" s="9"/>
      <c r="N24605" s="9"/>
      <c r="O24605" s="9"/>
      <c r="P24605" s="9"/>
      <c r="Q24605" s="9"/>
    </row>
    <row r="24606" spans="11:17" x14ac:dyDescent="0.25">
      <c r="K24606" s="9"/>
      <c r="N24606" s="9"/>
      <c r="O24606" s="9"/>
      <c r="P24606" s="9"/>
      <c r="Q24606" s="9"/>
    </row>
    <row r="24607" spans="11:17" x14ac:dyDescent="0.25">
      <c r="K24607" s="9"/>
      <c r="N24607" s="9"/>
      <c r="O24607" s="9"/>
      <c r="P24607" s="9"/>
      <c r="Q24607" s="9"/>
    </row>
    <row r="24608" spans="11:17" x14ac:dyDescent="0.25">
      <c r="K24608" s="9"/>
      <c r="N24608" s="9"/>
      <c r="O24608" s="9"/>
      <c r="P24608" s="9"/>
      <c r="Q24608" s="9"/>
    </row>
    <row r="24609" spans="11:17" x14ac:dyDescent="0.25">
      <c r="K24609" s="9"/>
      <c r="N24609" s="9"/>
      <c r="O24609" s="9"/>
      <c r="P24609" s="9"/>
      <c r="Q24609" s="9"/>
    </row>
    <row r="24610" spans="11:17" x14ac:dyDescent="0.25">
      <c r="K24610" s="9"/>
      <c r="N24610" s="9"/>
      <c r="O24610" s="9"/>
      <c r="P24610" s="9"/>
      <c r="Q24610" s="9"/>
    </row>
    <row r="24611" spans="11:17" x14ac:dyDescent="0.25">
      <c r="K24611" s="9"/>
      <c r="N24611" s="9"/>
      <c r="O24611" s="9"/>
      <c r="P24611" s="9"/>
      <c r="Q24611" s="9"/>
    </row>
    <row r="24612" spans="11:17" x14ac:dyDescent="0.25">
      <c r="K24612" s="9"/>
      <c r="N24612" s="9"/>
      <c r="O24612" s="9"/>
      <c r="P24612" s="9"/>
      <c r="Q24612" s="9"/>
    </row>
    <row r="24613" spans="11:17" x14ac:dyDescent="0.25">
      <c r="K24613" s="9"/>
      <c r="N24613" s="9"/>
      <c r="O24613" s="9"/>
      <c r="P24613" s="9"/>
      <c r="Q24613" s="9"/>
    </row>
    <row r="24614" spans="11:17" x14ac:dyDescent="0.25">
      <c r="K24614" s="9"/>
      <c r="N24614" s="9"/>
      <c r="O24614" s="9"/>
      <c r="P24614" s="9"/>
      <c r="Q24614" s="9"/>
    </row>
    <row r="24615" spans="11:17" x14ac:dyDescent="0.25">
      <c r="K24615" s="9"/>
      <c r="N24615" s="9"/>
      <c r="O24615" s="9"/>
      <c r="P24615" s="9"/>
      <c r="Q24615" s="9"/>
    </row>
    <row r="24616" spans="11:17" x14ac:dyDescent="0.25">
      <c r="K24616" s="9"/>
      <c r="N24616" s="9"/>
      <c r="O24616" s="9"/>
      <c r="P24616" s="9"/>
      <c r="Q24616" s="9"/>
    </row>
    <row r="24617" spans="11:17" x14ac:dyDescent="0.25">
      <c r="K24617" s="9"/>
      <c r="N24617" s="9"/>
      <c r="O24617" s="9"/>
      <c r="P24617" s="9"/>
      <c r="Q24617" s="9"/>
    </row>
    <row r="24618" spans="11:17" x14ac:dyDescent="0.25">
      <c r="K24618" s="9"/>
      <c r="N24618" s="9"/>
      <c r="O24618" s="9"/>
      <c r="P24618" s="9"/>
      <c r="Q24618" s="9"/>
    </row>
    <row r="24619" spans="11:17" x14ac:dyDescent="0.25">
      <c r="K24619" s="9"/>
      <c r="N24619" s="9"/>
      <c r="O24619" s="9"/>
      <c r="P24619" s="9"/>
      <c r="Q24619" s="9"/>
    </row>
    <row r="24620" spans="11:17" x14ac:dyDescent="0.25">
      <c r="K24620" s="9"/>
      <c r="N24620" s="9"/>
      <c r="O24620" s="9"/>
      <c r="P24620" s="9"/>
      <c r="Q24620" s="9"/>
    </row>
    <row r="24621" spans="11:17" x14ac:dyDescent="0.25">
      <c r="K24621" s="9"/>
      <c r="N24621" s="9"/>
      <c r="O24621" s="9"/>
      <c r="P24621" s="9"/>
      <c r="Q24621" s="9"/>
    </row>
    <row r="24622" spans="11:17" x14ac:dyDescent="0.25">
      <c r="K24622" s="9"/>
      <c r="N24622" s="9"/>
      <c r="O24622" s="9"/>
      <c r="P24622" s="9"/>
      <c r="Q24622" s="9"/>
    </row>
    <row r="24623" spans="11:17" x14ac:dyDescent="0.25">
      <c r="K24623" s="9"/>
      <c r="N24623" s="9"/>
      <c r="O24623" s="9"/>
      <c r="P24623" s="9"/>
      <c r="Q24623" s="9"/>
    </row>
    <row r="24624" spans="11:17" x14ac:dyDescent="0.25">
      <c r="K24624" s="9"/>
      <c r="N24624" s="9"/>
      <c r="O24624" s="9"/>
      <c r="P24624" s="9"/>
      <c r="Q24624" s="9"/>
    </row>
    <row r="24625" spans="11:17" x14ac:dyDescent="0.25">
      <c r="K24625" s="9"/>
      <c r="N24625" s="9"/>
      <c r="O24625" s="9"/>
      <c r="P24625" s="9"/>
      <c r="Q24625" s="9"/>
    </row>
    <row r="24626" spans="11:17" x14ac:dyDescent="0.25">
      <c r="K24626" s="9"/>
      <c r="N24626" s="9"/>
      <c r="O24626" s="9"/>
      <c r="P24626" s="9"/>
      <c r="Q24626" s="9"/>
    </row>
    <row r="24627" spans="11:17" x14ac:dyDescent="0.25">
      <c r="K24627" s="9"/>
      <c r="N24627" s="9"/>
      <c r="O24627" s="9"/>
      <c r="P24627" s="9"/>
      <c r="Q24627" s="9"/>
    </row>
    <row r="24628" spans="11:17" x14ac:dyDescent="0.25">
      <c r="K24628" s="9"/>
      <c r="N24628" s="9"/>
      <c r="O24628" s="9"/>
      <c r="P24628" s="9"/>
      <c r="Q24628" s="9"/>
    </row>
    <row r="24629" spans="11:17" x14ac:dyDescent="0.25">
      <c r="K24629" s="9"/>
      <c r="N24629" s="9"/>
      <c r="O24629" s="9"/>
      <c r="P24629" s="9"/>
      <c r="Q24629" s="9"/>
    </row>
    <row r="24630" spans="11:17" x14ac:dyDescent="0.25">
      <c r="K24630" s="9"/>
      <c r="N24630" s="9"/>
      <c r="O24630" s="9"/>
      <c r="P24630" s="9"/>
      <c r="Q24630" s="9"/>
    </row>
    <row r="24631" spans="11:17" x14ac:dyDescent="0.25">
      <c r="K24631" s="9"/>
      <c r="N24631" s="9"/>
      <c r="O24631" s="9"/>
      <c r="P24631" s="9"/>
      <c r="Q24631" s="9"/>
    </row>
    <row r="24632" spans="11:17" x14ac:dyDescent="0.25">
      <c r="K24632" s="9"/>
      <c r="N24632" s="9"/>
      <c r="O24632" s="9"/>
      <c r="P24632" s="9"/>
      <c r="Q24632" s="9"/>
    </row>
    <row r="24633" spans="11:17" x14ac:dyDescent="0.25">
      <c r="K24633" s="9"/>
      <c r="N24633" s="9"/>
      <c r="O24633" s="9"/>
      <c r="P24633" s="9"/>
      <c r="Q24633" s="9"/>
    </row>
    <row r="24634" spans="11:17" x14ac:dyDescent="0.25">
      <c r="K24634" s="9"/>
      <c r="N24634" s="9"/>
      <c r="O24634" s="9"/>
      <c r="P24634" s="9"/>
      <c r="Q24634" s="9"/>
    </row>
    <row r="24635" spans="11:17" x14ac:dyDescent="0.25">
      <c r="K24635" s="9"/>
      <c r="N24635" s="9"/>
      <c r="O24635" s="9"/>
      <c r="P24635" s="9"/>
      <c r="Q24635" s="9"/>
    </row>
    <row r="24636" spans="11:17" x14ac:dyDescent="0.25">
      <c r="K24636" s="9"/>
      <c r="N24636" s="9"/>
      <c r="O24636" s="9"/>
      <c r="P24636" s="9"/>
      <c r="Q24636" s="9"/>
    </row>
    <row r="24637" spans="11:17" x14ac:dyDescent="0.25">
      <c r="K24637" s="9"/>
      <c r="N24637" s="9"/>
      <c r="O24637" s="9"/>
      <c r="P24637" s="9"/>
      <c r="Q24637" s="9"/>
    </row>
    <row r="24638" spans="11:17" x14ac:dyDescent="0.25">
      <c r="K24638" s="9"/>
      <c r="N24638" s="9"/>
      <c r="O24638" s="9"/>
      <c r="P24638" s="9"/>
      <c r="Q24638" s="9"/>
    </row>
    <row r="24639" spans="11:17" x14ac:dyDescent="0.25">
      <c r="K24639" s="9"/>
      <c r="N24639" s="9"/>
      <c r="O24639" s="9"/>
      <c r="P24639" s="9"/>
      <c r="Q24639" s="9"/>
    </row>
    <row r="24640" spans="11:17" x14ac:dyDescent="0.25">
      <c r="K24640" s="9"/>
      <c r="N24640" s="9"/>
      <c r="O24640" s="9"/>
      <c r="P24640" s="9"/>
      <c r="Q24640" s="9"/>
    </row>
    <row r="24641" spans="11:17" x14ac:dyDescent="0.25">
      <c r="K24641" s="9"/>
      <c r="N24641" s="9"/>
      <c r="O24641" s="9"/>
      <c r="P24641" s="9"/>
      <c r="Q24641" s="9"/>
    </row>
    <row r="24642" spans="11:17" x14ac:dyDescent="0.25">
      <c r="K24642" s="9"/>
      <c r="N24642" s="9"/>
      <c r="O24642" s="9"/>
      <c r="P24642" s="9"/>
      <c r="Q24642" s="9"/>
    </row>
    <row r="24643" spans="11:17" x14ac:dyDescent="0.25">
      <c r="K24643" s="9"/>
      <c r="N24643" s="9"/>
      <c r="O24643" s="9"/>
      <c r="P24643" s="9"/>
      <c r="Q24643" s="9"/>
    </row>
    <row r="24644" spans="11:17" x14ac:dyDescent="0.25">
      <c r="K24644" s="9"/>
      <c r="N24644" s="9"/>
      <c r="O24644" s="9"/>
      <c r="P24644" s="9"/>
      <c r="Q24644" s="9"/>
    </row>
    <row r="24645" spans="11:17" x14ac:dyDescent="0.25">
      <c r="K24645" s="9"/>
      <c r="N24645" s="9"/>
      <c r="O24645" s="9"/>
      <c r="P24645" s="9"/>
      <c r="Q24645" s="9"/>
    </row>
    <row r="24646" spans="11:17" x14ac:dyDescent="0.25">
      <c r="K24646" s="9"/>
      <c r="N24646" s="9"/>
      <c r="O24646" s="9"/>
      <c r="P24646" s="9"/>
      <c r="Q24646" s="9"/>
    </row>
    <row r="24647" spans="11:17" x14ac:dyDescent="0.25">
      <c r="K24647" s="9"/>
      <c r="N24647" s="9"/>
      <c r="O24647" s="9"/>
      <c r="P24647" s="9"/>
      <c r="Q24647" s="9"/>
    </row>
    <row r="24648" spans="11:17" x14ac:dyDescent="0.25">
      <c r="K24648" s="9"/>
      <c r="N24648" s="9"/>
      <c r="O24648" s="9"/>
      <c r="P24648" s="9"/>
      <c r="Q24648" s="9"/>
    </row>
    <row r="24649" spans="11:17" x14ac:dyDescent="0.25">
      <c r="K24649" s="9"/>
      <c r="N24649" s="9"/>
      <c r="O24649" s="9"/>
      <c r="P24649" s="9"/>
      <c r="Q24649" s="9"/>
    </row>
    <row r="24650" spans="11:17" x14ac:dyDescent="0.25">
      <c r="K24650" s="9"/>
      <c r="N24650" s="9"/>
      <c r="O24650" s="9"/>
      <c r="P24650" s="9"/>
      <c r="Q24650" s="9"/>
    </row>
    <row r="24651" spans="11:17" x14ac:dyDescent="0.25">
      <c r="K24651" s="9"/>
      <c r="N24651" s="9"/>
      <c r="O24651" s="9"/>
      <c r="P24651" s="9"/>
      <c r="Q24651" s="9"/>
    </row>
    <row r="24652" spans="11:17" x14ac:dyDescent="0.25">
      <c r="K24652" s="9"/>
      <c r="N24652" s="9"/>
      <c r="O24652" s="9"/>
      <c r="P24652" s="9"/>
      <c r="Q24652" s="9"/>
    </row>
    <row r="24653" spans="11:17" x14ac:dyDescent="0.25">
      <c r="K24653" s="9"/>
      <c r="N24653" s="9"/>
      <c r="O24653" s="9"/>
      <c r="P24653" s="9"/>
      <c r="Q24653" s="9"/>
    </row>
    <row r="24654" spans="11:17" x14ac:dyDescent="0.25">
      <c r="K24654" s="9"/>
      <c r="N24654" s="9"/>
      <c r="O24654" s="9"/>
      <c r="P24654" s="9"/>
      <c r="Q24654" s="9"/>
    </row>
    <row r="24655" spans="11:17" x14ac:dyDescent="0.25">
      <c r="K24655" s="9"/>
      <c r="N24655" s="9"/>
      <c r="O24655" s="9"/>
      <c r="P24655" s="9"/>
      <c r="Q24655" s="9"/>
    </row>
    <row r="24656" spans="11:17" x14ac:dyDescent="0.25">
      <c r="K24656" s="9"/>
      <c r="N24656" s="9"/>
      <c r="O24656" s="9"/>
      <c r="P24656" s="9"/>
      <c r="Q24656" s="9"/>
    </row>
    <row r="24657" spans="11:17" x14ac:dyDescent="0.25">
      <c r="K24657" s="9"/>
      <c r="N24657" s="9"/>
      <c r="O24657" s="9"/>
      <c r="P24657" s="9"/>
      <c r="Q24657" s="9"/>
    </row>
    <row r="24658" spans="11:17" x14ac:dyDescent="0.25">
      <c r="K24658" s="9"/>
      <c r="N24658" s="9"/>
      <c r="O24658" s="9"/>
      <c r="P24658" s="9"/>
      <c r="Q24658" s="9"/>
    </row>
    <row r="24659" spans="11:17" x14ac:dyDescent="0.25">
      <c r="K24659" s="9"/>
      <c r="N24659" s="9"/>
      <c r="O24659" s="9"/>
      <c r="P24659" s="9"/>
      <c r="Q24659" s="9"/>
    </row>
    <row r="24660" spans="11:17" x14ac:dyDescent="0.25">
      <c r="K24660" s="9"/>
      <c r="N24660" s="9"/>
      <c r="O24660" s="9"/>
      <c r="P24660" s="9"/>
      <c r="Q24660" s="9"/>
    </row>
    <row r="24661" spans="11:17" x14ac:dyDescent="0.25">
      <c r="K24661" s="9"/>
      <c r="N24661" s="9"/>
      <c r="O24661" s="9"/>
      <c r="P24661" s="9"/>
      <c r="Q24661" s="9"/>
    </row>
    <row r="24662" spans="11:17" x14ac:dyDescent="0.25">
      <c r="K24662" s="9"/>
      <c r="N24662" s="9"/>
      <c r="O24662" s="9"/>
      <c r="P24662" s="9"/>
      <c r="Q24662" s="9"/>
    </row>
    <row r="24663" spans="11:17" x14ac:dyDescent="0.25">
      <c r="K24663" s="9"/>
      <c r="N24663" s="9"/>
      <c r="O24663" s="9"/>
      <c r="P24663" s="9"/>
      <c r="Q24663" s="9"/>
    </row>
    <row r="24664" spans="11:17" x14ac:dyDescent="0.25">
      <c r="K24664" s="9"/>
      <c r="N24664" s="9"/>
      <c r="O24664" s="9"/>
      <c r="P24664" s="9"/>
      <c r="Q24664" s="9"/>
    </row>
    <row r="24665" spans="11:17" x14ac:dyDescent="0.25">
      <c r="K24665" s="9"/>
      <c r="N24665" s="9"/>
      <c r="O24665" s="9"/>
      <c r="P24665" s="9"/>
      <c r="Q24665" s="9"/>
    </row>
    <row r="24666" spans="11:17" x14ac:dyDescent="0.25">
      <c r="K24666" s="9"/>
      <c r="N24666" s="9"/>
      <c r="O24666" s="9"/>
      <c r="P24666" s="9"/>
      <c r="Q24666" s="9"/>
    </row>
    <row r="24667" spans="11:17" x14ac:dyDescent="0.25">
      <c r="K24667" s="9"/>
      <c r="N24667" s="9"/>
      <c r="O24667" s="9"/>
      <c r="P24667" s="9"/>
      <c r="Q24667" s="9"/>
    </row>
    <row r="24668" spans="11:17" x14ac:dyDescent="0.25">
      <c r="K24668" s="9"/>
      <c r="N24668" s="9"/>
      <c r="O24668" s="9"/>
      <c r="P24668" s="9"/>
      <c r="Q24668" s="9"/>
    </row>
    <row r="24669" spans="11:17" x14ac:dyDescent="0.25">
      <c r="K24669" s="9"/>
      <c r="N24669" s="9"/>
      <c r="O24669" s="9"/>
      <c r="P24669" s="9"/>
      <c r="Q24669" s="9"/>
    </row>
    <row r="24670" spans="11:17" x14ac:dyDescent="0.25">
      <c r="K24670" s="9"/>
      <c r="N24670" s="9"/>
      <c r="O24670" s="9"/>
      <c r="P24670" s="9"/>
      <c r="Q24670" s="9"/>
    </row>
    <row r="24671" spans="11:17" x14ac:dyDescent="0.25">
      <c r="K24671" s="9"/>
      <c r="N24671" s="9"/>
      <c r="O24671" s="9"/>
      <c r="P24671" s="9"/>
      <c r="Q24671" s="9"/>
    </row>
    <row r="24672" spans="11:17" x14ac:dyDescent="0.25">
      <c r="K24672" s="9"/>
      <c r="N24672" s="9"/>
      <c r="O24672" s="9"/>
      <c r="P24672" s="9"/>
      <c r="Q24672" s="9"/>
    </row>
    <row r="24673" spans="11:17" x14ac:dyDescent="0.25">
      <c r="K24673" s="9"/>
      <c r="N24673" s="9"/>
      <c r="O24673" s="9"/>
      <c r="P24673" s="9"/>
      <c r="Q24673" s="9"/>
    </row>
    <row r="24674" spans="11:17" x14ac:dyDescent="0.25">
      <c r="K24674" s="9"/>
      <c r="N24674" s="9"/>
      <c r="O24674" s="9"/>
      <c r="P24674" s="9"/>
      <c r="Q24674" s="9"/>
    </row>
    <row r="24675" spans="11:17" x14ac:dyDescent="0.25">
      <c r="K24675" s="9"/>
      <c r="N24675" s="9"/>
      <c r="O24675" s="9"/>
      <c r="P24675" s="9"/>
      <c r="Q24675" s="9"/>
    </row>
    <row r="24676" spans="11:17" x14ac:dyDescent="0.25">
      <c r="K24676" s="9"/>
      <c r="N24676" s="9"/>
      <c r="O24676" s="9"/>
      <c r="P24676" s="9"/>
      <c r="Q24676" s="9"/>
    </row>
    <row r="24677" spans="11:17" x14ac:dyDescent="0.25">
      <c r="K24677" s="9"/>
      <c r="N24677" s="9"/>
      <c r="O24677" s="9"/>
      <c r="P24677" s="9"/>
      <c r="Q24677" s="9"/>
    </row>
    <row r="24678" spans="11:17" x14ac:dyDescent="0.25">
      <c r="K24678" s="9"/>
      <c r="N24678" s="9"/>
      <c r="O24678" s="9"/>
      <c r="P24678" s="9"/>
      <c r="Q24678" s="9"/>
    </row>
    <row r="24679" spans="11:17" x14ac:dyDescent="0.25">
      <c r="K24679" s="9"/>
      <c r="N24679" s="9"/>
      <c r="O24679" s="9"/>
      <c r="P24679" s="9"/>
      <c r="Q24679" s="9"/>
    </row>
    <row r="24680" spans="11:17" x14ac:dyDescent="0.25">
      <c r="K24680" s="9"/>
      <c r="N24680" s="9"/>
      <c r="O24680" s="9"/>
      <c r="P24680" s="9"/>
      <c r="Q24680" s="9"/>
    </row>
    <row r="24681" spans="11:17" x14ac:dyDescent="0.25">
      <c r="K24681" s="9"/>
      <c r="N24681" s="9"/>
      <c r="O24681" s="9"/>
      <c r="P24681" s="9"/>
      <c r="Q24681" s="9"/>
    </row>
    <row r="24682" spans="11:17" x14ac:dyDescent="0.25">
      <c r="K24682" s="9"/>
      <c r="N24682" s="9"/>
      <c r="O24682" s="9"/>
      <c r="P24682" s="9"/>
      <c r="Q24682" s="9"/>
    </row>
    <row r="24683" spans="11:17" x14ac:dyDescent="0.25">
      <c r="K24683" s="9"/>
      <c r="N24683" s="9"/>
      <c r="O24683" s="9"/>
      <c r="P24683" s="9"/>
      <c r="Q24683" s="9"/>
    </row>
    <row r="24684" spans="11:17" x14ac:dyDescent="0.25">
      <c r="K24684" s="9"/>
      <c r="N24684" s="9"/>
      <c r="O24684" s="9"/>
      <c r="P24684" s="9"/>
      <c r="Q24684" s="9"/>
    </row>
    <row r="24685" spans="11:17" x14ac:dyDescent="0.25">
      <c r="K24685" s="9"/>
      <c r="N24685" s="9"/>
      <c r="O24685" s="9"/>
      <c r="P24685" s="9"/>
      <c r="Q24685" s="9"/>
    </row>
    <row r="24686" spans="11:17" x14ac:dyDescent="0.25">
      <c r="K24686" s="9"/>
      <c r="N24686" s="9"/>
      <c r="O24686" s="9"/>
      <c r="P24686" s="9"/>
      <c r="Q24686" s="9"/>
    </row>
    <row r="24687" spans="11:17" x14ac:dyDescent="0.25">
      <c r="K24687" s="9"/>
      <c r="N24687" s="9"/>
      <c r="O24687" s="9"/>
      <c r="P24687" s="9"/>
      <c r="Q24687" s="9"/>
    </row>
    <row r="24688" spans="11:17" x14ac:dyDescent="0.25">
      <c r="K24688" s="9"/>
      <c r="N24688" s="9"/>
      <c r="O24688" s="9"/>
      <c r="P24688" s="9"/>
      <c r="Q24688" s="9"/>
    </row>
    <row r="24689" spans="11:17" x14ac:dyDescent="0.25">
      <c r="K24689" s="9"/>
      <c r="N24689" s="9"/>
      <c r="O24689" s="9"/>
      <c r="P24689" s="9"/>
      <c r="Q24689" s="9"/>
    </row>
    <row r="24690" spans="11:17" x14ac:dyDescent="0.25">
      <c r="K24690" s="9"/>
      <c r="N24690" s="9"/>
      <c r="O24690" s="9"/>
      <c r="P24690" s="9"/>
      <c r="Q24690" s="9"/>
    </row>
    <row r="24691" spans="11:17" x14ac:dyDescent="0.25">
      <c r="K24691" s="9"/>
      <c r="N24691" s="9"/>
      <c r="O24691" s="9"/>
      <c r="P24691" s="9"/>
      <c r="Q24691" s="9"/>
    </row>
    <row r="24692" spans="11:17" x14ac:dyDescent="0.25">
      <c r="K24692" s="9"/>
      <c r="N24692" s="9"/>
      <c r="O24692" s="9"/>
      <c r="P24692" s="9"/>
      <c r="Q24692" s="9"/>
    </row>
    <row r="24693" spans="11:17" x14ac:dyDescent="0.25">
      <c r="K24693" s="9"/>
      <c r="N24693" s="9"/>
      <c r="O24693" s="9"/>
      <c r="P24693" s="9"/>
      <c r="Q24693" s="9"/>
    </row>
    <row r="24694" spans="11:17" x14ac:dyDescent="0.25">
      <c r="K24694" s="9"/>
      <c r="N24694" s="9"/>
      <c r="O24694" s="9"/>
      <c r="P24694" s="9"/>
      <c r="Q24694" s="9"/>
    </row>
    <row r="24695" spans="11:17" x14ac:dyDescent="0.25">
      <c r="K24695" s="9"/>
      <c r="N24695" s="9"/>
      <c r="O24695" s="9"/>
      <c r="P24695" s="9"/>
      <c r="Q24695" s="9"/>
    </row>
    <row r="24696" spans="11:17" x14ac:dyDescent="0.25">
      <c r="K24696" s="9"/>
      <c r="N24696" s="9"/>
      <c r="O24696" s="9"/>
      <c r="P24696" s="9"/>
      <c r="Q24696" s="9"/>
    </row>
    <row r="24697" spans="11:17" x14ac:dyDescent="0.25">
      <c r="K24697" s="9"/>
      <c r="N24697" s="9"/>
      <c r="O24697" s="9"/>
      <c r="P24697" s="9"/>
      <c r="Q24697" s="9"/>
    </row>
    <row r="24698" spans="11:17" x14ac:dyDescent="0.25">
      <c r="K24698" s="9"/>
      <c r="N24698" s="9"/>
      <c r="O24698" s="9"/>
      <c r="P24698" s="9"/>
      <c r="Q24698" s="9"/>
    </row>
    <row r="24699" spans="11:17" x14ac:dyDescent="0.25">
      <c r="K24699" s="9"/>
      <c r="N24699" s="9"/>
      <c r="O24699" s="9"/>
      <c r="P24699" s="9"/>
      <c r="Q24699" s="9"/>
    </row>
    <row r="24700" spans="11:17" x14ac:dyDescent="0.25">
      <c r="K24700" s="9"/>
      <c r="N24700" s="9"/>
      <c r="O24700" s="9"/>
      <c r="P24700" s="9"/>
      <c r="Q24700" s="9"/>
    </row>
    <row r="24701" spans="11:17" x14ac:dyDescent="0.25">
      <c r="K24701" s="9"/>
      <c r="N24701" s="9"/>
      <c r="O24701" s="9"/>
      <c r="P24701" s="9"/>
      <c r="Q24701" s="9"/>
    </row>
    <row r="24702" spans="11:17" x14ac:dyDescent="0.25">
      <c r="K24702" s="9"/>
      <c r="N24702" s="9"/>
      <c r="O24702" s="9"/>
      <c r="P24702" s="9"/>
      <c r="Q24702" s="9"/>
    </row>
    <row r="24703" spans="11:17" x14ac:dyDescent="0.25">
      <c r="K24703" s="9"/>
      <c r="N24703" s="9"/>
      <c r="O24703" s="9"/>
      <c r="P24703" s="9"/>
      <c r="Q24703" s="9"/>
    </row>
    <row r="24704" spans="11:17" x14ac:dyDescent="0.25">
      <c r="K24704" s="9"/>
      <c r="N24704" s="9"/>
      <c r="O24704" s="9"/>
      <c r="P24704" s="9"/>
      <c r="Q24704" s="9"/>
    </row>
    <row r="24705" spans="11:17" x14ac:dyDescent="0.25">
      <c r="K24705" s="9"/>
      <c r="N24705" s="9"/>
      <c r="O24705" s="9"/>
      <c r="P24705" s="9"/>
      <c r="Q24705" s="9"/>
    </row>
    <row r="24706" spans="11:17" x14ac:dyDescent="0.25">
      <c r="K24706" s="9"/>
      <c r="N24706" s="9"/>
      <c r="O24706" s="9"/>
      <c r="P24706" s="9"/>
      <c r="Q24706" s="9"/>
    </row>
    <row r="24707" spans="11:17" x14ac:dyDescent="0.25">
      <c r="K24707" s="9"/>
      <c r="N24707" s="9"/>
      <c r="O24707" s="9"/>
      <c r="P24707" s="9"/>
      <c r="Q24707" s="9"/>
    </row>
    <row r="24708" spans="11:17" x14ac:dyDescent="0.25">
      <c r="K24708" s="9"/>
      <c r="N24708" s="9"/>
      <c r="O24708" s="9"/>
      <c r="P24708" s="9"/>
      <c r="Q24708" s="9"/>
    </row>
    <row r="24709" spans="11:17" x14ac:dyDescent="0.25">
      <c r="K24709" s="9"/>
      <c r="N24709" s="9"/>
      <c r="O24709" s="9"/>
      <c r="P24709" s="9"/>
      <c r="Q24709" s="9"/>
    </row>
    <row r="24710" spans="11:17" x14ac:dyDescent="0.25">
      <c r="K24710" s="9"/>
      <c r="N24710" s="9"/>
      <c r="O24710" s="9"/>
      <c r="P24710" s="9"/>
      <c r="Q24710" s="9"/>
    </row>
    <row r="24711" spans="11:17" x14ac:dyDescent="0.25">
      <c r="K24711" s="9"/>
      <c r="N24711" s="9"/>
      <c r="O24711" s="9"/>
      <c r="P24711" s="9"/>
      <c r="Q24711" s="9"/>
    </row>
    <row r="24712" spans="11:17" x14ac:dyDescent="0.25">
      <c r="K24712" s="9"/>
      <c r="N24712" s="9"/>
      <c r="O24712" s="9"/>
      <c r="P24712" s="9"/>
      <c r="Q24712" s="9"/>
    </row>
    <row r="24713" spans="11:17" x14ac:dyDescent="0.25">
      <c r="K24713" s="9"/>
      <c r="N24713" s="9"/>
      <c r="O24713" s="9"/>
      <c r="P24713" s="9"/>
      <c r="Q24713" s="9"/>
    </row>
    <row r="24714" spans="11:17" x14ac:dyDescent="0.25">
      <c r="K24714" s="9"/>
      <c r="N24714" s="9"/>
      <c r="O24714" s="9"/>
      <c r="P24714" s="9"/>
      <c r="Q24714" s="9"/>
    </row>
    <row r="24715" spans="11:17" x14ac:dyDescent="0.25">
      <c r="K24715" s="9"/>
      <c r="N24715" s="9"/>
      <c r="O24715" s="9"/>
      <c r="P24715" s="9"/>
      <c r="Q24715" s="9"/>
    </row>
    <row r="24716" spans="11:17" x14ac:dyDescent="0.25">
      <c r="K24716" s="9"/>
      <c r="N24716" s="9"/>
      <c r="O24716" s="9"/>
      <c r="P24716" s="9"/>
      <c r="Q24716" s="9"/>
    </row>
    <row r="24717" spans="11:17" x14ac:dyDescent="0.25">
      <c r="K24717" s="9"/>
      <c r="N24717" s="9"/>
      <c r="O24717" s="9"/>
      <c r="P24717" s="9"/>
      <c r="Q24717" s="9"/>
    </row>
    <row r="24718" spans="11:17" x14ac:dyDescent="0.25">
      <c r="K24718" s="9"/>
      <c r="N24718" s="9"/>
      <c r="O24718" s="9"/>
      <c r="P24718" s="9"/>
      <c r="Q24718" s="9"/>
    </row>
    <row r="24719" spans="11:17" x14ac:dyDescent="0.25">
      <c r="K24719" s="9"/>
      <c r="N24719" s="9"/>
      <c r="O24719" s="9"/>
      <c r="P24719" s="9"/>
      <c r="Q24719" s="9"/>
    </row>
    <row r="24720" spans="11:17" x14ac:dyDescent="0.25">
      <c r="K24720" s="9"/>
      <c r="N24720" s="9"/>
      <c r="O24720" s="9"/>
      <c r="P24720" s="9"/>
      <c r="Q24720" s="9"/>
    </row>
    <row r="24721" spans="11:17" x14ac:dyDescent="0.25">
      <c r="K24721" s="9"/>
      <c r="N24721" s="9"/>
      <c r="O24721" s="9"/>
      <c r="P24721" s="9"/>
      <c r="Q24721" s="9"/>
    </row>
    <row r="24722" spans="11:17" x14ac:dyDescent="0.25">
      <c r="K24722" s="9"/>
      <c r="N24722" s="9"/>
      <c r="O24722" s="9"/>
      <c r="P24722" s="9"/>
      <c r="Q24722" s="9"/>
    </row>
    <row r="24723" spans="11:17" x14ac:dyDescent="0.25">
      <c r="K24723" s="9"/>
      <c r="N24723" s="9"/>
      <c r="O24723" s="9"/>
      <c r="P24723" s="9"/>
      <c r="Q24723" s="9"/>
    </row>
    <row r="24724" spans="11:17" x14ac:dyDescent="0.25">
      <c r="K24724" s="9"/>
      <c r="N24724" s="9"/>
      <c r="O24724" s="9"/>
      <c r="P24724" s="9"/>
      <c r="Q24724" s="9"/>
    </row>
    <row r="24725" spans="11:17" x14ac:dyDescent="0.25">
      <c r="K24725" s="9"/>
      <c r="N24725" s="9"/>
      <c r="O24725" s="9"/>
      <c r="P24725" s="9"/>
      <c r="Q24725" s="9"/>
    </row>
    <row r="24726" spans="11:17" x14ac:dyDescent="0.25">
      <c r="K24726" s="9"/>
      <c r="N24726" s="9"/>
      <c r="O24726" s="9"/>
      <c r="P24726" s="9"/>
      <c r="Q24726" s="9"/>
    </row>
    <row r="24727" spans="11:17" x14ac:dyDescent="0.25">
      <c r="K24727" s="9"/>
      <c r="N24727" s="9"/>
      <c r="O24727" s="9"/>
      <c r="P24727" s="9"/>
      <c r="Q24727" s="9"/>
    </row>
    <row r="24728" spans="11:17" x14ac:dyDescent="0.25">
      <c r="K24728" s="9"/>
      <c r="N24728" s="9"/>
      <c r="O24728" s="9"/>
      <c r="P24728" s="9"/>
      <c r="Q24728" s="9"/>
    </row>
    <row r="24729" spans="11:17" x14ac:dyDescent="0.25">
      <c r="K24729" s="9"/>
      <c r="N24729" s="9"/>
      <c r="O24729" s="9"/>
      <c r="P24729" s="9"/>
      <c r="Q24729" s="9"/>
    </row>
    <row r="24730" spans="11:17" x14ac:dyDescent="0.25">
      <c r="K24730" s="9"/>
      <c r="N24730" s="9"/>
      <c r="O24730" s="9"/>
      <c r="P24730" s="9"/>
      <c r="Q24730" s="9"/>
    </row>
    <row r="24731" spans="11:17" x14ac:dyDescent="0.25">
      <c r="K24731" s="9"/>
      <c r="N24731" s="9"/>
      <c r="O24731" s="9"/>
      <c r="P24731" s="9"/>
      <c r="Q24731" s="9"/>
    </row>
    <row r="24732" spans="11:17" x14ac:dyDescent="0.25">
      <c r="K24732" s="9"/>
      <c r="N24732" s="9"/>
      <c r="O24732" s="9"/>
      <c r="P24732" s="9"/>
      <c r="Q24732" s="9"/>
    </row>
    <row r="24733" spans="11:17" x14ac:dyDescent="0.25">
      <c r="K24733" s="9"/>
      <c r="N24733" s="9"/>
      <c r="O24733" s="9"/>
      <c r="P24733" s="9"/>
      <c r="Q24733" s="9"/>
    </row>
    <row r="24734" spans="11:17" x14ac:dyDescent="0.25">
      <c r="K24734" s="9"/>
      <c r="N24734" s="9"/>
      <c r="O24734" s="9"/>
      <c r="P24734" s="9"/>
      <c r="Q24734" s="9"/>
    </row>
    <row r="24735" spans="11:17" x14ac:dyDescent="0.25">
      <c r="K24735" s="9"/>
      <c r="N24735" s="9"/>
      <c r="O24735" s="9"/>
      <c r="P24735" s="9"/>
      <c r="Q24735" s="9"/>
    </row>
    <row r="24736" spans="11:17" x14ac:dyDescent="0.25">
      <c r="K24736" s="9"/>
      <c r="N24736" s="9"/>
      <c r="O24736" s="9"/>
      <c r="P24736" s="9"/>
      <c r="Q24736" s="9"/>
    </row>
    <row r="24737" spans="11:17" x14ac:dyDescent="0.25">
      <c r="K24737" s="9"/>
      <c r="N24737" s="9"/>
      <c r="O24737" s="9"/>
      <c r="P24737" s="9"/>
      <c r="Q24737" s="9"/>
    </row>
    <row r="24738" spans="11:17" x14ac:dyDescent="0.25">
      <c r="K24738" s="9"/>
      <c r="N24738" s="9"/>
      <c r="O24738" s="9"/>
      <c r="P24738" s="9"/>
      <c r="Q24738" s="9"/>
    </row>
    <row r="24739" spans="11:17" x14ac:dyDescent="0.25">
      <c r="K24739" s="9"/>
      <c r="N24739" s="9"/>
      <c r="O24739" s="9"/>
      <c r="P24739" s="9"/>
      <c r="Q24739" s="9"/>
    </row>
    <row r="24740" spans="11:17" x14ac:dyDescent="0.25">
      <c r="K24740" s="9"/>
      <c r="N24740" s="9"/>
      <c r="O24740" s="9"/>
      <c r="P24740" s="9"/>
      <c r="Q24740" s="9"/>
    </row>
    <row r="24741" spans="11:17" x14ac:dyDescent="0.25">
      <c r="K24741" s="9"/>
      <c r="N24741" s="9"/>
      <c r="O24741" s="9"/>
      <c r="P24741" s="9"/>
      <c r="Q24741" s="9"/>
    </row>
    <row r="24742" spans="11:17" x14ac:dyDescent="0.25">
      <c r="K24742" s="9"/>
      <c r="N24742" s="9"/>
      <c r="O24742" s="9"/>
      <c r="P24742" s="9"/>
      <c r="Q24742" s="9"/>
    </row>
    <row r="24743" spans="11:17" x14ac:dyDescent="0.25">
      <c r="K24743" s="9"/>
      <c r="N24743" s="9"/>
      <c r="O24743" s="9"/>
      <c r="P24743" s="9"/>
      <c r="Q24743" s="9"/>
    </row>
    <row r="24744" spans="11:17" x14ac:dyDescent="0.25">
      <c r="K24744" s="9"/>
      <c r="N24744" s="9"/>
      <c r="O24744" s="9"/>
      <c r="P24744" s="9"/>
      <c r="Q24744" s="9"/>
    </row>
    <row r="24745" spans="11:17" x14ac:dyDescent="0.25">
      <c r="K24745" s="9"/>
      <c r="N24745" s="9"/>
      <c r="O24745" s="9"/>
      <c r="P24745" s="9"/>
      <c r="Q24745" s="9"/>
    </row>
    <row r="24746" spans="11:17" x14ac:dyDescent="0.25">
      <c r="K24746" s="9"/>
      <c r="N24746" s="9"/>
      <c r="O24746" s="9"/>
      <c r="P24746" s="9"/>
      <c r="Q24746" s="9"/>
    </row>
    <row r="24747" spans="11:17" x14ac:dyDescent="0.25">
      <c r="K24747" s="9"/>
      <c r="N24747" s="9"/>
      <c r="O24747" s="9"/>
      <c r="P24747" s="9"/>
      <c r="Q24747" s="9"/>
    </row>
    <row r="24748" spans="11:17" x14ac:dyDescent="0.25">
      <c r="K24748" s="9"/>
      <c r="N24748" s="9"/>
      <c r="O24748" s="9"/>
      <c r="P24748" s="9"/>
      <c r="Q24748" s="9"/>
    </row>
    <row r="24749" spans="11:17" x14ac:dyDescent="0.25">
      <c r="K24749" s="9"/>
      <c r="N24749" s="9"/>
      <c r="O24749" s="9"/>
      <c r="P24749" s="9"/>
      <c r="Q24749" s="9"/>
    </row>
    <row r="24750" spans="11:17" x14ac:dyDescent="0.25">
      <c r="K24750" s="9"/>
      <c r="N24750" s="9"/>
      <c r="O24750" s="9"/>
      <c r="P24750" s="9"/>
      <c r="Q24750" s="9"/>
    </row>
    <row r="24751" spans="11:17" x14ac:dyDescent="0.25">
      <c r="K24751" s="9"/>
      <c r="N24751" s="9"/>
      <c r="O24751" s="9"/>
      <c r="P24751" s="9"/>
      <c r="Q24751" s="9"/>
    </row>
    <row r="24752" spans="11:17" x14ac:dyDescent="0.25">
      <c r="K24752" s="9"/>
      <c r="N24752" s="9"/>
      <c r="O24752" s="9"/>
      <c r="P24752" s="9"/>
      <c r="Q24752" s="9"/>
    </row>
    <row r="24753" spans="11:17" x14ac:dyDescent="0.25">
      <c r="K24753" s="9"/>
      <c r="N24753" s="9"/>
      <c r="O24753" s="9"/>
      <c r="P24753" s="9"/>
      <c r="Q24753" s="9"/>
    </row>
    <row r="24754" spans="11:17" x14ac:dyDescent="0.25">
      <c r="K24754" s="9"/>
      <c r="N24754" s="9"/>
      <c r="O24754" s="9"/>
      <c r="P24754" s="9"/>
      <c r="Q24754" s="9"/>
    </row>
    <row r="24755" spans="11:17" x14ac:dyDescent="0.25">
      <c r="K24755" s="9"/>
      <c r="N24755" s="9"/>
      <c r="O24755" s="9"/>
      <c r="P24755" s="9"/>
      <c r="Q24755" s="9"/>
    </row>
    <row r="24756" spans="11:17" x14ac:dyDescent="0.25">
      <c r="K24756" s="9"/>
      <c r="N24756" s="9"/>
      <c r="O24756" s="9"/>
      <c r="P24756" s="9"/>
      <c r="Q24756" s="9"/>
    </row>
    <row r="24757" spans="11:17" x14ac:dyDescent="0.25">
      <c r="K24757" s="9"/>
      <c r="N24757" s="9"/>
      <c r="O24757" s="9"/>
      <c r="P24757" s="9"/>
      <c r="Q24757" s="9"/>
    </row>
    <row r="24758" spans="11:17" x14ac:dyDescent="0.25">
      <c r="K24758" s="9"/>
      <c r="N24758" s="9"/>
      <c r="O24758" s="9"/>
      <c r="P24758" s="9"/>
      <c r="Q24758" s="9"/>
    </row>
    <row r="24759" spans="11:17" x14ac:dyDescent="0.25">
      <c r="K24759" s="9"/>
      <c r="N24759" s="9"/>
      <c r="O24759" s="9"/>
      <c r="P24759" s="9"/>
      <c r="Q24759" s="9"/>
    </row>
    <row r="24760" spans="11:17" x14ac:dyDescent="0.25">
      <c r="K24760" s="9"/>
      <c r="N24760" s="9"/>
      <c r="O24760" s="9"/>
      <c r="P24760" s="9"/>
      <c r="Q24760" s="9"/>
    </row>
    <row r="24761" spans="11:17" x14ac:dyDescent="0.25">
      <c r="K24761" s="9"/>
      <c r="N24761" s="9"/>
      <c r="O24761" s="9"/>
      <c r="P24761" s="9"/>
      <c r="Q24761" s="9"/>
    </row>
    <row r="24762" spans="11:17" x14ac:dyDescent="0.25">
      <c r="K24762" s="9"/>
      <c r="N24762" s="9"/>
      <c r="O24762" s="9"/>
      <c r="P24762" s="9"/>
      <c r="Q24762" s="9"/>
    </row>
    <row r="24763" spans="11:17" x14ac:dyDescent="0.25">
      <c r="K24763" s="9"/>
      <c r="N24763" s="9"/>
      <c r="O24763" s="9"/>
      <c r="P24763" s="9"/>
      <c r="Q24763" s="9"/>
    </row>
    <row r="24764" spans="11:17" x14ac:dyDescent="0.25">
      <c r="K24764" s="9"/>
      <c r="N24764" s="9"/>
      <c r="O24764" s="9"/>
      <c r="P24764" s="9"/>
      <c r="Q24764" s="9"/>
    </row>
    <row r="24765" spans="11:17" x14ac:dyDescent="0.25">
      <c r="K24765" s="9"/>
      <c r="N24765" s="9"/>
      <c r="O24765" s="9"/>
      <c r="P24765" s="9"/>
      <c r="Q24765" s="9"/>
    </row>
    <row r="24766" spans="11:17" x14ac:dyDescent="0.25">
      <c r="K24766" s="9"/>
      <c r="N24766" s="9"/>
      <c r="O24766" s="9"/>
      <c r="P24766" s="9"/>
      <c r="Q24766" s="9"/>
    </row>
    <row r="24767" spans="11:17" x14ac:dyDescent="0.25">
      <c r="K24767" s="9"/>
      <c r="N24767" s="9"/>
      <c r="O24767" s="9"/>
      <c r="P24767" s="9"/>
      <c r="Q24767" s="9"/>
    </row>
    <row r="24768" spans="11:17" x14ac:dyDescent="0.25">
      <c r="K24768" s="9"/>
      <c r="N24768" s="9"/>
      <c r="O24768" s="9"/>
      <c r="P24768" s="9"/>
      <c r="Q24768" s="9"/>
    </row>
    <row r="24769" spans="11:17" x14ac:dyDescent="0.25">
      <c r="K24769" s="9"/>
      <c r="N24769" s="9"/>
      <c r="O24769" s="9"/>
      <c r="P24769" s="9"/>
      <c r="Q24769" s="9"/>
    </row>
    <row r="24770" spans="11:17" x14ac:dyDescent="0.25">
      <c r="K24770" s="9"/>
      <c r="N24770" s="9"/>
      <c r="O24770" s="9"/>
      <c r="P24770" s="9"/>
      <c r="Q24770" s="9"/>
    </row>
    <row r="24771" spans="11:17" x14ac:dyDescent="0.25">
      <c r="K24771" s="9"/>
      <c r="N24771" s="9"/>
      <c r="O24771" s="9"/>
      <c r="P24771" s="9"/>
      <c r="Q24771" s="9"/>
    </row>
    <row r="24772" spans="11:17" x14ac:dyDescent="0.25">
      <c r="K24772" s="9"/>
      <c r="N24772" s="9"/>
      <c r="O24772" s="9"/>
      <c r="P24772" s="9"/>
      <c r="Q24772" s="9"/>
    </row>
    <row r="24773" spans="11:17" x14ac:dyDescent="0.25">
      <c r="K24773" s="9"/>
      <c r="N24773" s="9"/>
      <c r="O24773" s="9"/>
      <c r="P24773" s="9"/>
      <c r="Q24773" s="9"/>
    </row>
    <row r="24774" spans="11:17" x14ac:dyDescent="0.25">
      <c r="K24774" s="9"/>
      <c r="N24774" s="9"/>
      <c r="O24774" s="9"/>
      <c r="P24774" s="9"/>
      <c r="Q24774" s="9"/>
    </row>
    <row r="24775" spans="11:17" x14ac:dyDescent="0.25">
      <c r="K24775" s="9"/>
      <c r="N24775" s="9"/>
      <c r="O24775" s="9"/>
      <c r="P24775" s="9"/>
      <c r="Q24775" s="9"/>
    </row>
    <row r="24776" spans="11:17" x14ac:dyDescent="0.25">
      <c r="K24776" s="9"/>
      <c r="N24776" s="9"/>
      <c r="O24776" s="9"/>
      <c r="P24776" s="9"/>
      <c r="Q24776" s="9"/>
    </row>
    <row r="24777" spans="11:17" x14ac:dyDescent="0.25">
      <c r="K24777" s="9"/>
      <c r="N24777" s="9"/>
      <c r="O24777" s="9"/>
      <c r="P24777" s="9"/>
      <c r="Q24777" s="9"/>
    </row>
    <row r="24778" spans="11:17" x14ac:dyDescent="0.25">
      <c r="K24778" s="9"/>
      <c r="N24778" s="9"/>
      <c r="O24778" s="9"/>
      <c r="P24778" s="9"/>
      <c r="Q24778" s="9"/>
    </row>
    <row r="24779" spans="11:17" x14ac:dyDescent="0.25">
      <c r="K24779" s="9"/>
      <c r="N24779" s="9"/>
      <c r="O24779" s="9"/>
      <c r="P24779" s="9"/>
      <c r="Q24779" s="9"/>
    </row>
    <row r="24780" spans="11:17" x14ac:dyDescent="0.25">
      <c r="K24780" s="9"/>
      <c r="N24780" s="9"/>
      <c r="O24780" s="9"/>
      <c r="P24780" s="9"/>
      <c r="Q24780" s="9"/>
    </row>
    <row r="24781" spans="11:17" x14ac:dyDescent="0.25">
      <c r="K24781" s="9"/>
      <c r="N24781" s="9"/>
      <c r="O24781" s="9"/>
      <c r="P24781" s="9"/>
      <c r="Q24781" s="9"/>
    </row>
    <row r="24782" spans="11:17" x14ac:dyDescent="0.25">
      <c r="K24782" s="9"/>
      <c r="N24782" s="9"/>
      <c r="O24782" s="9"/>
      <c r="P24782" s="9"/>
      <c r="Q24782" s="9"/>
    </row>
    <row r="24783" spans="11:17" x14ac:dyDescent="0.25">
      <c r="K24783" s="9"/>
      <c r="N24783" s="9"/>
      <c r="O24783" s="9"/>
      <c r="P24783" s="9"/>
      <c r="Q24783" s="9"/>
    </row>
    <row r="24784" spans="11:17" x14ac:dyDescent="0.25">
      <c r="K24784" s="9"/>
      <c r="N24784" s="9"/>
      <c r="O24784" s="9"/>
      <c r="P24784" s="9"/>
      <c r="Q24784" s="9"/>
    </row>
    <row r="24785" spans="11:17" x14ac:dyDescent="0.25">
      <c r="K24785" s="9"/>
      <c r="N24785" s="9"/>
      <c r="O24785" s="9"/>
      <c r="P24785" s="9"/>
      <c r="Q24785" s="9"/>
    </row>
    <row r="24786" spans="11:17" x14ac:dyDescent="0.25">
      <c r="K24786" s="9"/>
      <c r="N24786" s="9"/>
      <c r="O24786" s="9"/>
      <c r="P24786" s="9"/>
      <c r="Q24786" s="9"/>
    </row>
    <row r="24787" spans="11:17" x14ac:dyDescent="0.25">
      <c r="K24787" s="9"/>
      <c r="N24787" s="9"/>
      <c r="O24787" s="9"/>
      <c r="P24787" s="9"/>
      <c r="Q24787" s="9"/>
    </row>
    <row r="24788" spans="11:17" x14ac:dyDescent="0.25">
      <c r="K24788" s="9"/>
      <c r="N24788" s="9"/>
      <c r="O24788" s="9"/>
      <c r="P24788" s="9"/>
      <c r="Q24788" s="9"/>
    </row>
    <row r="24789" spans="11:17" x14ac:dyDescent="0.25">
      <c r="K24789" s="9"/>
      <c r="N24789" s="9"/>
      <c r="O24789" s="9"/>
      <c r="P24789" s="9"/>
      <c r="Q24789" s="9"/>
    </row>
    <row r="24790" spans="11:17" x14ac:dyDescent="0.25">
      <c r="K24790" s="9"/>
      <c r="N24790" s="9"/>
      <c r="O24790" s="9"/>
      <c r="P24790" s="9"/>
      <c r="Q24790" s="9"/>
    </row>
    <row r="24791" spans="11:17" x14ac:dyDescent="0.25">
      <c r="K24791" s="9"/>
      <c r="N24791" s="9"/>
      <c r="O24791" s="9"/>
      <c r="P24791" s="9"/>
      <c r="Q24791" s="9"/>
    </row>
    <row r="24792" spans="11:17" x14ac:dyDescent="0.25">
      <c r="K24792" s="9"/>
      <c r="N24792" s="9"/>
      <c r="O24792" s="9"/>
      <c r="P24792" s="9"/>
      <c r="Q24792" s="9"/>
    </row>
    <row r="24793" spans="11:17" x14ac:dyDescent="0.25">
      <c r="K24793" s="9"/>
      <c r="N24793" s="9"/>
      <c r="O24793" s="9"/>
      <c r="P24793" s="9"/>
      <c r="Q24793" s="9"/>
    </row>
    <row r="24794" spans="11:17" x14ac:dyDescent="0.25">
      <c r="K24794" s="9"/>
      <c r="N24794" s="9"/>
      <c r="O24794" s="9"/>
      <c r="P24794" s="9"/>
      <c r="Q24794" s="9"/>
    </row>
    <row r="24795" spans="11:17" x14ac:dyDescent="0.25">
      <c r="K24795" s="9"/>
      <c r="N24795" s="9"/>
      <c r="O24795" s="9"/>
      <c r="P24795" s="9"/>
      <c r="Q24795" s="9"/>
    </row>
    <row r="24796" spans="11:17" x14ac:dyDescent="0.25">
      <c r="K24796" s="9"/>
      <c r="N24796" s="9"/>
      <c r="O24796" s="9"/>
      <c r="P24796" s="9"/>
      <c r="Q24796" s="9"/>
    </row>
    <row r="24797" spans="11:17" x14ac:dyDescent="0.25">
      <c r="K24797" s="9"/>
      <c r="N24797" s="9"/>
      <c r="O24797" s="9"/>
      <c r="P24797" s="9"/>
      <c r="Q24797" s="9"/>
    </row>
    <row r="24798" spans="11:17" x14ac:dyDescent="0.25">
      <c r="K24798" s="9"/>
      <c r="N24798" s="9"/>
      <c r="O24798" s="9"/>
      <c r="P24798" s="9"/>
      <c r="Q24798" s="9"/>
    </row>
    <row r="24799" spans="11:17" x14ac:dyDescent="0.25">
      <c r="K24799" s="9"/>
      <c r="N24799" s="9"/>
      <c r="O24799" s="9"/>
      <c r="P24799" s="9"/>
      <c r="Q24799" s="9"/>
    </row>
    <row r="24800" spans="11:17" x14ac:dyDescent="0.25">
      <c r="K24800" s="9"/>
      <c r="N24800" s="9"/>
      <c r="O24800" s="9"/>
      <c r="P24800" s="9"/>
      <c r="Q24800" s="9"/>
    </row>
    <row r="24801" spans="11:17" x14ac:dyDescent="0.25">
      <c r="K24801" s="9"/>
      <c r="N24801" s="9"/>
      <c r="O24801" s="9"/>
      <c r="P24801" s="9"/>
      <c r="Q24801" s="9"/>
    </row>
    <row r="24802" spans="11:17" x14ac:dyDescent="0.25">
      <c r="K24802" s="9"/>
      <c r="N24802" s="9"/>
      <c r="O24802" s="9"/>
      <c r="P24802" s="9"/>
      <c r="Q24802" s="9"/>
    </row>
    <row r="24803" spans="11:17" x14ac:dyDescent="0.25">
      <c r="K24803" s="9"/>
      <c r="N24803" s="9"/>
      <c r="O24803" s="9"/>
      <c r="P24803" s="9"/>
      <c r="Q24803" s="9"/>
    </row>
    <row r="24804" spans="11:17" x14ac:dyDescent="0.25">
      <c r="K24804" s="9"/>
      <c r="N24804" s="9"/>
      <c r="O24804" s="9"/>
      <c r="P24804" s="9"/>
      <c r="Q24804" s="9"/>
    </row>
    <row r="24805" spans="11:17" x14ac:dyDescent="0.25">
      <c r="K24805" s="9"/>
      <c r="N24805" s="9"/>
      <c r="O24805" s="9"/>
      <c r="P24805" s="9"/>
      <c r="Q24805" s="9"/>
    </row>
    <row r="24806" spans="11:17" x14ac:dyDescent="0.25">
      <c r="K24806" s="9"/>
      <c r="N24806" s="9"/>
      <c r="O24806" s="9"/>
      <c r="P24806" s="9"/>
      <c r="Q24806" s="9"/>
    </row>
    <row r="24807" spans="11:17" x14ac:dyDescent="0.25">
      <c r="K24807" s="9"/>
      <c r="N24807" s="9"/>
      <c r="O24807" s="9"/>
      <c r="P24807" s="9"/>
      <c r="Q24807" s="9"/>
    </row>
    <row r="24808" spans="11:17" x14ac:dyDescent="0.25">
      <c r="K24808" s="9"/>
      <c r="N24808" s="9"/>
      <c r="O24808" s="9"/>
      <c r="P24808" s="9"/>
      <c r="Q24808" s="9"/>
    </row>
    <row r="24809" spans="11:17" x14ac:dyDescent="0.25">
      <c r="K24809" s="9"/>
      <c r="N24809" s="9"/>
      <c r="O24809" s="9"/>
      <c r="P24809" s="9"/>
      <c r="Q24809" s="9"/>
    </row>
    <row r="24810" spans="11:17" x14ac:dyDescent="0.25">
      <c r="K24810" s="9"/>
      <c r="N24810" s="9"/>
      <c r="O24810" s="9"/>
      <c r="P24810" s="9"/>
      <c r="Q24810" s="9"/>
    </row>
    <row r="24811" spans="11:17" x14ac:dyDescent="0.25">
      <c r="K24811" s="9"/>
      <c r="N24811" s="9"/>
      <c r="O24811" s="9"/>
      <c r="P24811" s="9"/>
      <c r="Q24811" s="9"/>
    </row>
    <row r="24812" spans="11:17" x14ac:dyDescent="0.25">
      <c r="K24812" s="9"/>
      <c r="N24812" s="9"/>
      <c r="O24812" s="9"/>
      <c r="P24812" s="9"/>
      <c r="Q24812" s="9"/>
    </row>
    <row r="24813" spans="11:17" x14ac:dyDescent="0.25">
      <c r="K24813" s="9"/>
      <c r="N24813" s="9"/>
      <c r="O24813" s="9"/>
      <c r="P24813" s="9"/>
      <c r="Q24813" s="9"/>
    </row>
    <row r="24814" spans="11:17" x14ac:dyDescent="0.25">
      <c r="K24814" s="9"/>
      <c r="N24814" s="9"/>
      <c r="O24814" s="9"/>
      <c r="P24814" s="9"/>
      <c r="Q24814" s="9"/>
    </row>
    <row r="24815" spans="11:17" x14ac:dyDescent="0.25">
      <c r="K24815" s="9"/>
      <c r="N24815" s="9"/>
      <c r="O24815" s="9"/>
      <c r="P24815" s="9"/>
      <c r="Q24815" s="9"/>
    </row>
    <row r="24816" spans="11:17" x14ac:dyDescent="0.25">
      <c r="K24816" s="9"/>
      <c r="N24816" s="9"/>
      <c r="O24816" s="9"/>
      <c r="P24816" s="9"/>
      <c r="Q24816" s="9"/>
    </row>
    <row r="24817" spans="11:17" x14ac:dyDescent="0.25">
      <c r="K24817" s="9"/>
      <c r="N24817" s="9"/>
      <c r="O24817" s="9"/>
      <c r="P24817" s="9"/>
      <c r="Q24817" s="9"/>
    </row>
    <row r="24818" spans="11:17" x14ac:dyDescent="0.25">
      <c r="K24818" s="9"/>
      <c r="N24818" s="9"/>
      <c r="O24818" s="9"/>
      <c r="P24818" s="9"/>
      <c r="Q24818" s="9"/>
    </row>
    <row r="24819" spans="11:17" x14ac:dyDescent="0.25">
      <c r="K24819" s="9"/>
      <c r="N24819" s="9"/>
      <c r="O24819" s="9"/>
      <c r="P24819" s="9"/>
      <c r="Q24819" s="9"/>
    </row>
    <row r="24820" spans="11:17" x14ac:dyDescent="0.25">
      <c r="K24820" s="9"/>
      <c r="N24820" s="9"/>
      <c r="O24820" s="9"/>
      <c r="P24820" s="9"/>
      <c r="Q24820" s="9"/>
    </row>
    <row r="24821" spans="11:17" x14ac:dyDescent="0.25">
      <c r="K24821" s="9"/>
      <c r="N24821" s="9"/>
      <c r="O24821" s="9"/>
      <c r="P24821" s="9"/>
      <c r="Q24821" s="9"/>
    </row>
    <row r="24822" spans="11:17" x14ac:dyDescent="0.25">
      <c r="K24822" s="9"/>
      <c r="N24822" s="9"/>
      <c r="O24822" s="9"/>
      <c r="P24822" s="9"/>
      <c r="Q24822" s="9"/>
    </row>
    <row r="24823" spans="11:17" x14ac:dyDescent="0.25">
      <c r="K24823" s="9"/>
      <c r="N24823" s="9"/>
      <c r="O24823" s="9"/>
      <c r="P24823" s="9"/>
      <c r="Q24823" s="9"/>
    </row>
    <row r="24824" spans="11:17" x14ac:dyDescent="0.25">
      <c r="K24824" s="9"/>
      <c r="N24824" s="9"/>
      <c r="O24824" s="9"/>
      <c r="P24824" s="9"/>
      <c r="Q24824" s="9"/>
    </row>
    <row r="24825" spans="11:17" x14ac:dyDescent="0.25">
      <c r="K24825" s="9"/>
      <c r="N24825" s="9"/>
      <c r="O24825" s="9"/>
      <c r="P24825" s="9"/>
      <c r="Q24825" s="9"/>
    </row>
    <row r="24826" spans="11:17" x14ac:dyDescent="0.25">
      <c r="K24826" s="9"/>
      <c r="N24826" s="9"/>
      <c r="O24826" s="9"/>
      <c r="P24826" s="9"/>
      <c r="Q24826" s="9"/>
    </row>
    <row r="24827" spans="11:17" x14ac:dyDescent="0.25">
      <c r="K24827" s="9"/>
      <c r="N24827" s="9"/>
      <c r="O24827" s="9"/>
      <c r="P24827" s="9"/>
      <c r="Q24827" s="9"/>
    </row>
    <row r="24828" spans="11:17" x14ac:dyDescent="0.25">
      <c r="K24828" s="9"/>
      <c r="N24828" s="9"/>
      <c r="O24828" s="9"/>
      <c r="P24828" s="9"/>
      <c r="Q24828" s="9"/>
    </row>
    <row r="24829" spans="11:17" x14ac:dyDescent="0.25">
      <c r="K24829" s="9"/>
      <c r="N24829" s="9"/>
      <c r="O24829" s="9"/>
      <c r="P24829" s="9"/>
      <c r="Q24829" s="9"/>
    </row>
    <row r="24830" spans="11:17" x14ac:dyDescent="0.25">
      <c r="K24830" s="9"/>
      <c r="N24830" s="9"/>
      <c r="O24830" s="9"/>
      <c r="P24830" s="9"/>
      <c r="Q24830" s="9"/>
    </row>
    <row r="24831" spans="11:17" x14ac:dyDescent="0.25">
      <c r="K24831" s="9"/>
      <c r="N24831" s="9"/>
      <c r="O24831" s="9"/>
      <c r="P24831" s="9"/>
      <c r="Q24831" s="9"/>
    </row>
    <row r="24832" spans="11:17" x14ac:dyDescent="0.25">
      <c r="K24832" s="9"/>
      <c r="N24832" s="9"/>
      <c r="O24832" s="9"/>
      <c r="P24832" s="9"/>
      <c r="Q24832" s="9"/>
    </row>
    <row r="24833" spans="11:17" x14ac:dyDescent="0.25">
      <c r="K24833" s="9"/>
      <c r="N24833" s="9"/>
      <c r="O24833" s="9"/>
      <c r="P24833" s="9"/>
      <c r="Q24833" s="9"/>
    </row>
    <row r="24834" spans="11:17" x14ac:dyDescent="0.25">
      <c r="K24834" s="9"/>
      <c r="N24834" s="9"/>
      <c r="O24834" s="9"/>
      <c r="P24834" s="9"/>
      <c r="Q24834" s="9"/>
    </row>
    <row r="24835" spans="11:17" x14ac:dyDescent="0.25">
      <c r="K24835" s="9"/>
      <c r="N24835" s="9"/>
      <c r="O24835" s="9"/>
      <c r="P24835" s="9"/>
      <c r="Q24835" s="9"/>
    </row>
    <row r="24836" spans="11:17" x14ac:dyDescent="0.25">
      <c r="K24836" s="9"/>
      <c r="N24836" s="9"/>
      <c r="O24836" s="9"/>
      <c r="P24836" s="9"/>
      <c r="Q24836" s="9"/>
    </row>
    <row r="24837" spans="11:17" x14ac:dyDescent="0.25">
      <c r="K24837" s="9"/>
      <c r="N24837" s="9"/>
      <c r="O24837" s="9"/>
      <c r="P24837" s="9"/>
      <c r="Q24837" s="9"/>
    </row>
    <row r="24838" spans="11:17" x14ac:dyDescent="0.25">
      <c r="K24838" s="9"/>
      <c r="N24838" s="9"/>
      <c r="O24838" s="9"/>
      <c r="P24838" s="9"/>
      <c r="Q24838" s="9"/>
    </row>
    <row r="24839" spans="11:17" x14ac:dyDescent="0.25">
      <c r="K24839" s="9"/>
      <c r="N24839" s="9"/>
      <c r="O24839" s="9"/>
      <c r="P24839" s="9"/>
      <c r="Q24839" s="9"/>
    </row>
    <row r="24840" spans="11:17" x14ac:dyDescent="0.25">
      <c r="K24840" s="9"/>
      <c r="N24840" s="9"/>
      <c r="O24840" s="9"/>
      <c r="P24840" s="9"/>
      <c r="Q24840" s="9"/>
    </row>
    <row r="24841" spans="11:17" x14ac:dyDescent="0.25">
      <c r="K24841" s="9"/>
      <c r="N24841" s="9"/>
      <c r="O24841" s="9"/>
      <c r="P24841" s="9"/>
      <c r="Q24841" s="9"/>
    </row>
    <row r="24842" spans="11:17" x14ac:dyDescent="0.25">
      <c r="K24842" s="9"/>
      <c r="N24842" s="9"/>
      <c r="O24842" s="9"/>
      <c r="P24842" s="9"/>
      <c r="Q24842" s="9"/>
    </row>
    <row r="24843" spans="11:17" x14ac:dyDescent="0.25">
      <c r="K24843" s="9"/>
      <c r="N24843" s="9"/>
      <c r="O24843" s="9"/>
      <c r="P24843" s="9"/>
      <c r="Q24843" s="9"/>
    </row>
    <row r="24844" spans="11:17" x14ac:dyDescent="0.25">
      <c r="K24844" s="9"/>
      <c r="N24844" s="9"/>
      <c r="O24844" s="9"/>
      <c r="P24844" s="9"/>
      <c r="Q24844" s="9"/>
    </row>
    <row r="24845" spans="11:17" x14ac:dyDescent="0.25">
      <c r="K24845" s="9"/>
      <c r="N24845" s="9"/>
      <c r="O24845" s="9"/>
      <c r="P24845" s="9"/>
      <c r="Q24845" s="9"/>
    </row>
    <row r="24846" spans="11:17" x14ac:dyDescent="0.25">
      <c r="K24846" s="9"/>
      <c r="N24846" s="9"/>
      <c r="O24846" s="9"/>
      <c r="P24846" s="9"/>
      <c r="Q24846" s="9"/>
    </row>
    <row r="24847" spans="11:17" x14ac:dyDescent="0.25">
      <c r="K24847" s="9"/>
      <c r="N24847" s="9"/>
      <c r="O24847" s="9"/>
      <c r="P24847" s="9"/>
      <c r="Q24847" s="9"/>
    </row>
    <row r="24848" spans="11:17" x14ac:dyDescent="0.25">
      <c r="K24848" s="9"/>
      <c r="N24848" s="9"/>
      <c r="O24848" s="9"/>
      <c r="P24848" s="9"/>
      <c r="Q24848" s="9"/>
    </row>
    <row r="24849" spans="11:17" x14ac:dyDescent="0.25">
      <c r="K24849" s="9"/>
      <c r="N24849" s="9"/>
      <c r="O24849" s="9"/>
      <c r="P24849" s="9"/>
      <c r="Q24849" s="9"/>
    </row>
    <row r="24850" spans="11:17" x14ac:dyDescent="0.25">
      <c r="K24850" s="9"/>
      <c r="N24850" s="9"/>
      <c r="O24850" s="9"/>
      <c r="P24850" s="9"/>
      <c r="Q24850" s="9"/>
    </row>
    <row r="24851" spans="11:17" x14ac:dyDescent="0.25">
      <c r="K24851" s="9"/>
      <c r="N24851" s="9"/>
      <c r="O24851" s="9"/>
      <c r="P24851" s="9"/>
      <c r="Q24851" s="9"/>
    </row>
    <row r="24852" spans="11:17" x14ac:dyDescent="0.25">
      <c r="K24852" s="9"/>
      <c r="N24852" s="9"/>
      <c r="O24852" s="9"/>
      <c r="P24852" s="9"/>
      <c r="Q24852" s="9"/>
    </row>
    <row r="24853" spans="11:17" x14ac:dyDescent="0.25">
      <c r="K24853" s="9"/>
      <c r="N24853" s="9"/>
      <c r="O24853" s="9"/>
      <c r="P24853" s="9"/>
      <c r="Q24853" s="9"/>
    </row>
    <row r="24854" spans="11:17" x14ac:dyDescent="0.25">
      <c r="K24854" s="9"/>
      <c r="N24854" s="9"/>
      <c r="O24854" s="9"/>
      <c r="P24854" s="9"/>
      <c r="Q24854" s="9"/>
    </row>
    <row r="24855" spans="11:17" x14ac:dyDescent="0.25">
      <c r="K24855" s="9"/>
      <c r="N24855" s="9"/>
      <c r="O24855" s="9"/>
      <c r="P24855" s="9"/>
      <c r="Q24855" s="9"/>
    </row>
    <row r="24856" spans="11:17" x14ac:dyDescent="0.25">
      <c r="K24856" s="9"/>
      <c r="N24856" s="9"/>
      <c r="O24856" s="9"/>
      <c r="P24856" s="9"/>
      <c r="Q24856" s="9"/>
    </row>
    <row r="24857" spans="11:17" x14ac:dyDescent="0.25">
      <c r="K24857" s="9"/>
      <c r="N24857" s="9"/>
      <c r="O24857" s="9"/>
      <c r="P24857" s="9"/>
      <c r="Q24857" s="9"/>
    </row>
    <row r="24858" spans="11:17" x14ac:dyDescent="0.25">
      <c r="K24858" s="9"/>
      <c r="N24858" s="9"/>
      <c r="O24858" s="9"/>
      <c r="P24858" s="9"/>
      <c r="Q24858" s="9"/>
    </row>
    <row r="24859" spans="11:17" x14ac:dyDescent="0.25">
      <c r="K24859" s="9"/>
      <c r="N24859" s="9"/>
      <c r="O24859" s="9"/>
      <c r="P24859" s="9"/>
      <c r="Q24859" s="9"/>
    </row>
    <row r="24860" spans="11:17" x14ac:dyDescent="0.25">
      <c r="K24860" s="9"/>
      <c r="N24860" s="9"/>
      <c r="O24860" s="9"/>
      <c r="P24860" s="9"/>
      <c r="Q24860" s="9"/>
    </row>
    <row r="24861" spans="11:17" x14ac:dyDescent="0.25">
      <c r="K24861" s="9"/>
      <c r="N24861" s="9"/>
      <c r="O24861" s="9"/>
      <c r="P24861" s="9"/>
      <c r="Q24861" s="9"/>
    </row>
    <row r="24862" spans="11:17" x14ac:dyDescent="0.25">
      <c r="K24862" s="9"/>
      <c r="N24862" s="9"/>
      <c r="O24862" s="9"/>
      <c r="P24862" s="9"/>
      <c r="Q24862" s="9"/>
    </row>
    <row r="24863" spans="11:17" x14ac:dyDescent="0.25">
      <c r="K24863" s="9"/>
      <c r="N24863" s="9"/>
      <c r="O24863" s="9"/>
      <c r="P24863" s="9"/>
      <c r="Q24863" s="9"/>
    </row>
    <row r="24864" spans="11:17" x14ac:dyDescent="0.25">
      <c r="K24864" s="9"/>
      <c r="N24864" s="9"/>
      <c r="O24864" s="9"/>
      <c r="P24864" s="9"/>
      <c r="Q24864" s="9"/>
    </row>
    <row r="24865" spans="11:17" x14ac:dyDescent="0.25">
      <c r="K24865" s="9"/>
      <c r="N24865" s="9"/>
      <c r="O24865" s="9"/>
      <c r="P24865" s="9"/>
      <c r="Q24865" s="9"/>
    </row>
    <row r="24866" spans="11:17" x14ac:dyDescent="0.25">
      <c r="K24866" s="9"/>
      <c r="N24866" s="9"/>
      <c r="O24866" s="9"/>
      <c r="P24866" s="9"/>
      <c r="Q24866" s="9"/>
    </row>
    <row r="24867" spans="11:17" x14ac:dyDescent="0.25">
      <c r="K24867" s="9"/>
      <c r="N24867" s="9"/>
      <c r="O24867" s="9"/>
      <c r="P24867" s="9"/>
      <c r="Q24867" s="9"/>
    </row>
    <row r="24868" spans="11:17" x14ac:dyDescent="0.25">
      <c r="K24868" s="9"/>
      <c r="N24868" s="9"/>
      <c r="O24868" s="9"/>
      <c r="P24868" s="9"/>
      <c r="Q24868" s="9"/>
    </row>
    <row r="24869" spans="11:17" x14ac:dyDescent="0.25">
      <c r="K24869" s="9"/>
      <c r="N24869" s="9"/>
      <c r="O24869" s="9"/>
      <c r="P24869" s="9"/>
      <c r="Q24869" s="9"/>
    </row>
    <row r="24870" spans="11:17" x14ac:dyDescent="0.25">
      <c r="K24870" s="9"/>
      <c r="N24870" s="9"/>
      <c r="O24870" s="9"/>
      <c r="P24870" s="9"/>
      <c r="Q24870" s="9"/>
    </row>
    <row r="24871" spans="11:17" x14ac:dyDescent="0.25">
      <c r="K24871" s="9"/>
      <c r="N24871" s="9"/>
      <c r="O24871" s="9"/>
      <c r="P24871" s="9"/>
      <c r="Q24871" s="9"/>
    </row>
    <row r="24872" spans="11:17" x14ac:dyDescent="0.25">
      <c r="K24872" s="9"/>
      <c r="N24872" s="9"/>
      <c r="O24872" s="9"/>
      <c r="P24872" s="9"/>
      <c r="Q24872" s="9"/>
    </row>
    <row r="24873" spans="11:17" x14ac:dyDescent="0.25">
      <c r="K24873" s="9"/>
      <c r="N24873" s="9"/>
      <c r="O24873" s="9"/>
      <c r="P24873" s="9"/>
      <c r="Q24873" s="9"/>
    </row>
    <row r="24874" spans="11:17" x14ac:dyDescent="0.25">
      <c r="K24874" s="9"/>
      <c r="N24874" s="9"/>
      <c r="O24874" s="9"/>
      <c r="P24874" s="9"/>
      <c r="Q24874" s="9"/>
    </row>
    <row r="24875" spans="11:17" x14ac:dyDescent="0.25">
      <c r="K24875" s="9"/>
      <c r="N24875" s="9"/>
      <c r="O24875" s="9"/>
      <c r="P24875" s="9"/>
      <c r="Q24875" s="9"/>
    </row>
    <row r="24876" spans="11:17" x14ac:dyDescent="0.25">
      <c r="K24876" s="9"/>
      <c r="N24876" s="9"/>
      <c r="O24876" s="9"/>
      <c r="P24876" s="9"/>
      <c r="Q24876" s="9"/>
    </row>
    <row r="24877" spans="11:17" x14ac:dyDescent="0.25">
      <c r="K24877" s="9"/>
      <c r="N24877" s="9"/>
      <c r="O24877" s="9"/>
      <c r="P24877" s="9"/>
      <c r="Q24877" s="9"/>
    </row>
    <row r="24878" spans="11:17" x14ac:dyDescent="0.25">
      <c r="K24878" s="9"/>
      <c r="N24878" s="9"/>
      <c r="O24878" s="9"/>
      <c r="P24878" s="9"/>
      <c r="Q24878" s="9"/>
    </row>
    <row r="24879" spans="11:17" x14ac:dyDescent="0.25">
      <c r="K24879" s="9"/>
      <c r="N24879" s="9"/>
      <c r="O24879" s="9"/>
      <c r="P24879" s="9"/>
      <c r="Q24879" s="9"/>
    </row>
    <row r="24880" spans="11:17" x14ac:dyDescent="0.25">
      <c r="K24880" s="9"/>
      <c r="N24880" s="9"/>
      <c r="O24880" s="9"/>
      <c r="P24880" s="9"/>
      <c r="Q24880" s="9"/>
    </row>
    <row r="24881" spans="11:17" x14ac:dyDescent="0.25">
      <c r="K24881" s="9"/>
      <c r="N24881" s="9"/>
      <c r="O24881" s="9"/>
      <c r="P24881" s="9"/>
      <c r="Q24881" s="9"/>
    </row>
    <row r="24882" spans="11:17" x14ac:dyDescent="0.25">
      <c r="K24882" s="9"/>
      <c r="N24882" s="9"/>
      <c r="O24882" s="9"/>
      <c r="P24882" s="9"/>
      <c r="Q24882" s="9"/>
    </row>
    <row r="24883" spans="11:17" x14ac:dyDescent="0.25">
      <c r="K24883" s="9"/>
      <c r="N24883" s="9"/>
      <c r="O24883" s="9"/>
      <c r="P24883" s="9"/>
      <c r="Q24883" s="9"/>
    </row>
    <row r="24884" spans="11:17" x14ac:dyDescent="0.25">
      <c r="K24884" s="9"/>
      <c r="N24884" s="9"/>
      <c r="O24884" s="9"/>
      <c r="P24884" s="9"/>
      <c r="Q24884" s="9"/>
    </row>
    <row r="24885" spans="11:17" x14ac:dyDescent="0.25">
      <c r="K24885" s="9"/>
      <c r="N24885" s="9"/>
      <c r="O24885" s="9"/>
      <c r="P24885" s="9"/>
      <c r="Q24885" s="9"/>
    </row>
    <row r="24886" spans="11:17" x14ac:dyDescent="0.25">
      <c r="K24886" s="9"/>
      <c r="N24886" s="9"/>
      <c r="O24886" s="9"/>
      <c r="P24886" s="9"/>
      <c r="Q24886" s="9"/>
    </row>
    <row r="24887" spans="11:17" x14ac:dyDescent="0.25">
      <c r="K24887" s="9"/>
      <c r="N24887" s="9"/>
      <c r="O24887" s="9"/>
      <c r="P24887" s="9"/>
      <c r="Q24887" s="9"/>
    </row>
    <row r="24888" spans="11:17" x14ac:dyDescent="0.25">
      <c r="K24888" s="9"/>
      <c r="N24888" s="9"/>
      <c r="O24888" s="9"/>
      <c r="P24888" s="9"/>
      <c r="Q24888" s="9"/>
    </row>
    <row r="24889" spans="11:17" x14ac:dyDescent="0.25">
      <c r="K24889" s="9"/>
      <c r="N24889" s="9"/>
      <c r="O24889" s="9"/>
      <c r="P24889" s="9"/>
      <c r="Q24889" s="9"/>
    </row>
    <row r="24890" spans="11:17" x14ac:dyDescent="0.25">
      <c r="K24890" s="9"/>
      <c r="N24890" s="9"/>
      <c r="O24890" s="9"/>
      <c r="P24890" s="9"/>
      <c r="Q24890" s="9"/>
    </row>
    <row r="24891" spans="11:17" x14ac:dyDescent="0.25">
      <c r="K24891" s="9"/>
      <c r="N24891" s="9"/>
      <c r="O24891" s="9"/>
      <c r="P24891" s="9"/>
      <c r="Q24891" s="9"/>
    </row>
    <row r="24892" spans="11:17" x14ac:dyDescent="0.25">
      <c r="K24892" s="9"/>
      <c r="N24892" s="9"/>
      <c r="O24892" s="9"/>
      <c r="P24892" s="9"/>
      <c r="Q24892" s="9"/>
    </row>
    <row r="24893" spans="11:17" x14ac:dyDescent="0.25">
      <c r="K24893" s="9"/>
      <c r="N24893" s="9"/>
      <c r="O24893" s="9"/>
      <c r="P24893" s="9"/>
      <c r="Q24893" s="9"/>
    </row>
    <row r="24894" spans="11:17" x14ac:dyDescent="0.25">
      <c r="K24894" s="9"/>
      <c r="N24894" s="9"/>
      <c r="O24894" s="9"/>
      <c r="P24894" s="9"/>
      <c r="Q24894" s="9"/>
    </row>
    <row r="24895" spans="11:17" x14ac:dyDescent="0.25">
      <c r="K24895" s="9"/>
      <c r="N24895" s="9"/>
      <c r="O24895" s="9"/>
      <c r="P24895" s="9"/>
      <c r="Q24895" s="9"/>
    </row>
    <row r="24896" spans="11:17" x14ac:dyDescent="0.25">
      <c r="K24896" s="9"/>
      <c r="N24896" s="9"/>
      <c r="O24896" s="9"/>
      <c r="P24896" s="9"/>
      <c r="Q24896" s="9"/>
    </row>
    <row r="24897" spans="11:17" x14ac:dyDescent="0.25">
      <c r="K24897" s="9"/>
      <c r="N24897" s="9"/>
      <c r="O24897" s="9"/>
      <c r="P24897" s="9"/>
      <c r="Q24897" s="9"/>
    </row>
    <row r="24898" spans="11:17" x14ac:dyDescent="0.25">
      <c r="K24898" s="9"/>
      <c r="N24898" s="9"/>
      <c r="O24898" s="9"/>
      <c r="P24898" s="9"/>
      <c r="Q24898" s="9"/>
    </row>
    <row r="24899" spans="11:17" x14ac:dyDescent="0.25">
      <c r="K24899" s="9"/>
      <c r="N24899" s="9"/>
      <c r="O24899" s="9"/>
      <c r="P24899" s="9"/>
      <c r="Q24899" s="9"/>
    </row>
    <row r="24900" spans="11:17" x14ac:dyDescent="0.25">
      <c r="K24900" s="9"/>
      <c r="N24900" s="9"/>
      <c r="O24900" s="9"/>
      <c r="P24900" s="9"/>
      <c r="Q24900" s="9"/>
    </row>
    <row r="24901" spans="11:17" x14ac:dyDescent="0.25">
      <c r="K24901" s="9"/>
      <c r="N24901" s="9"/>
      <c r="O24901" s="9"/>
      <c r="P24901" s="9"/>
      <c r="Q24901" s="9"/>
    </row>
    <row r="24902" spans="11:17" x14ac:dyDescent="0.25">
      <c r="K24902" s="9"/>
      <c r="N24902" s="9"/>
      <c r="O24902" s="9"/>
      <c r="P24902" s="9"/>
      <c r="Q24902" s="9"/>
    </row>
    <row r="24903" spans="11:17" x14ac:dyDescent="0.25">
      <c r="K24903" s="9"/>
      <c r="N24903" s="9"/>
      <c r="O24903" s="9"/>
      <c r="P24903" s="9"/>
      <c r="Q24903" s="9"/>
    </row>
    <row r="24904" spans="11:17" x14ac:dyDescent="0.25">
      <c r="K24904" s="9"/>
      <c r="N24904" s="9"/>
      <c r="O24904" s="9"/>
      <c r="P24904" s="9"/>
      <c r="Q24904" s="9"/>
    </row>
    <row r="24905" spans="11:17" x14ac:dyDescent="0.25">
      <c r="K24905" s="9"/>
      <c r="N24905" s="9"/>
      <c r="O24905" s="9"/>
      <c r="P24905" s="9"/>
      <c r="Q24905" s="9"/>
    </row>
    <row r="24906" spans="11:17" x14ac:dyDescent="0.25">
      <c r="K24906" s="9"/>
      <c r="N24906" s="9"/>
      <c r="O24906" s="9"/>
      <c r="P24906" s="9"/>
      <c r="Q24906" s="9"/>
    </row>
    <row r="24907" spans="11:17" x14ac:dyDescent="0.25">
      <c r="K24907" s="9"/>
      <c r="N24907" s="9"/>
      <c r="O24907" s="9"/>
      <c r="P24907" s="9"/>
      <c r="Q24907" s="9"/>
    </row>
    <row r="24908" spans="11:17" x14ac:dyDescent="0.25">
      <c r="K24908" s="9"/>
      <c r="N24908" s="9"/>
      <c r="O24908" s="9"/>
      <c r="P24908" s="9"/>
      <c r="Q24908" s="9"/>
    </row>
    <row r="24909" spans="11:17" x14ac:dyDescent="0.25">
      <c r="K24909" s="9"/>
      <c r="N24909" s="9"/>
      <c r="O24909" s="9"/>
      <c r="P24909" s="9"/>
      <c r="Q24909" s="9"/>
    </row>
    <row r="24910" spans="11:17" x14ac:dyDescent="0.25">
      <c r="K24910" s="9"/>
      <c r="N24910" s="9"/>
      <c r="O24910" s="9"/>
      <c r="P24910" s="9"/>
      <c r="Q24910" s="9"/>
    </row>
    <row r="24911" spans="11:17" x14ac:dyDescent="0.25">
      <c r="K24911" s="9"/>
      <c r="N24911" s="9"/>
      <c r="O24911" s="9"/>
      <c r="P24911" s="9"/>
      <c r="Q24911" s="9"/>
    </row>
    <row r="24912" spans="11:17" x14ac:dyDescent="0.25">
      <c r="K24912" s="9"/>
      <c r="N24912" s="9"/>
      <c r="O24912" s="9"/>
      <c r="P24912" s="9"/>
      <c r="Q24912" s="9"/>
    </row>
    <row r="24913" spans="11:17" x14ac:dyDescent="0.25">
      <c r="K24913" s="9"/>
      <c r="N24913" s="9"/>
      <c r="O24913" s="9"/>
      <c r="P24913" s="9"/>
      <c r="Q24913" s="9"/>
    </row>
    <row r="24914" spans="11:17" x14ac:dyDescent="0.25">
      <c r="K24914" s="9"/>
      <c r="N24914" s="9"/>
      <c r="O24914" s="9"/>
      <c r="P24914" s="9"/>
      <c r="Q24914" s="9"/>
    </row>
    <row r="24915" spans="11:17" x14ac:dyDescent="0.25">
      <c r="K24915" s="9"/>
      <c r="N24915" s="9"/>
      <c r="O24915" s="9"/>
      <c r="P24915" s="9"/>
      <c r="Q24915" s="9"/>
    </row>
    <row r="24916" spans="11:17" x14ac:dyDescent="0.25">
      <c r="K24916" s="9"/>
      <c r="N24916" s="9"/>
      <c r="O24916" s="9"/>
      <c r="P24916" s="9"/>
      <c r="Q24916" s="9"/>
    </row>
    <row r="24917" spans="11:17" x14ac:dyDescent="0.25">
      <c r="K24917" s="9"/>
      <c r="N24917" s="9"/>
      <c r="O24917" s="9"/>
      <c r="P24917" s="9"/>
      <c r="Q24917" s="9"/>
    </row>
    <row r="24918" spans="11:17" x14ac:dyDescent="0.25">
      <c r="K24918" s="9"/>
      <c r="N24918" s="9"/>
      <c r="O24918" s="9"/>
      <c r="P24918" s="9"/>
      <c r="Q24918" s="9"/>
    </row>
    <row r="24919" spans="11:17" x14ac:dyDescent="0.25">
      <c r="K24919" s="9"/>
      <c r="N24919" s="9"/>
      <c r="O24919" s="9"/>
      <c r="P24919" s="9"/>
      <c r="Q24919" s="9"/>
    </row>
    <row r="24920" spans="11:17" x14ac:dyDescent="0.25">
      <c r="K24920" s="9"/>
      <c r="N24920" s="9"/>
      <c r="O24920" s="9"/>
      <c r="P24920" s="9"/>
      <c r="Q24920" s="9"/>
    </row>
    <row r="24921" spans="11:17" x14ac:dyDescent="0.25">
      <c r="K24921" s="9"/>
      <c r="N24921" s="9"/>
      <c r="O24921" s="9"/>
      <c r="P24921" s="9"/>
      <c r="Q24921" s="9"/>
    </row>
    <row r="24922" spans="11:17" x14ac:dyDescent="0.25">
      <c r="K24922" s="9"/>
      <c r="N24922" s="9"/>
      <c r="O24922" s="9"/>
      <c r="P24922" s="9"/>
      <c r="Q24922" s="9"/>
    </row>
    <row r="24923" spans="11:17" x14ac:dyDescent="0.25">
      <c r="K24923" s="9"/>
      <c r="N24923" s="9"/>
      <c r="O24923" s="9"/>
      <c r="P24923" s="9"/>
      <c r="Q24923" s="9"/>
    </row>
    <row r="24924" spans="11:17" x14ac:dyDescent="0.25">
      <c r="K24924" s="9"/>
      <c r="N24924" s="9"/>
      <c r="O24924" s="9"/>
      <c r="P24924" s="9"/>
      <c r="Q24924" s="9"/>
    </row>
    <row r="24925" spans="11:17" x14ac:dyDescent="0.25">
      <c r="K24925" s="9"/>
      <c r="N24925" s="9"/>
      <c r="O24925" s="9"/>
      <c r="P24925" s="9"/>
      <c r="Q24925" s="9"/>
    </row>
    <row r="24926" spans="11:17" x14ac:dyDescent="0.25">
      <c r="K24926" s="9"/>
      <c r="N24926" s="9"/>
      <c r="O24926" s="9"/>
      <c r="P24926" s="9"/>
      <c r="Q24926" s="9"/>
    </row>
    <row r="24927" spans="11:17" x14ac:dyDescent="0.25">
      <c r="K24927" s="9"/>
      <c r="N24927" s="9"/>
      <c r="O24927" s="9"/>
      <c r="P24927" s="9"/>
      <c r="Q24927" s="9"/>
    </row>
    <row r="24928" spans="11:17" x14ac:dyDescent="0.25">
      <c r="K24928" s="9"/>
      <c r="N24928" s="9"/>
      <c r="O24928" s="9"/>
      <c r="P24928" s="9"/>
      <c r="Q24928" s="9"/>
    </row>
    <row r="24929" spans="11:17" x14ac:dyDescent="0.25">
      <c r="K24929" s="9"/>
      <c r="N24929" s="9"/>
      <c r="O24929" s="9"/>
      <c r="P24929" s="9"/>
      <c r="Q24929" s="9"/>
    </row>
    <row r="24930" spans="11:17" x14ac:dyDescent="0.25">
      <c r="K24930" s="9"/>
      <c r="N24930" s="9"/>
      <c r="O24930" s="9"/>
      <c r="P24930" s="9"/>
      <c r="Q24930" s="9"/>
    </row>
    <row r="24931" spans="11:17" x14ac:dyDescent="0.25">
      <c r="K24931" s="9"/>
      <c r="N24931" s="9"/>
      <c r="O24931" s="9"/>
      <c r="P24931" s="9"/>
      <c r="Q24931" s="9"/>
    </row>
    <row r="24932" spans="11:17" x14ac:dyDescent="0.25">
      <c r="K24932" s="9"/>
      <c r="N24932" s="9"/>
      <c r="O24932" s="9"/>
      <c r="P24932" s="9"/>
      <c r="Q24932" s="9"/>
    </row>
    <row r="24933" spans="11:17" x14ac:dyDescent="0.25">
      <c r="K24933" s="9"/>
      <c r="N24933" s="9"/>
      <c r="O24933" s="9"/>
      <c r="P24933" s="9"/>
      <c r="Q24933" s="9"/>
    </row>
    <row r="24934" spans="11:17" x14ac:dyDescent="0.25">
      <c r="K24934" s="9"/>
      <c r="N24934" s="9"/>
      <c r="O24934" s="9"/>
      <c r="P24934" s="9"/>
      <c r="Q24934" s="9"/>
    </row>
    <row r="24935" spans="11:17" x14ac:dyDescent="0.25">
      <c r="K24935" s="9"/>
      <c r="N24935" s="9"/>
      <c r="O24935" s="9"/>
      <c r="P24935" s="9"/>
      <c r="Q24935" s="9"/>
    </row>
    <row r="24936" spans="11:17" x14ac:dyDescent="0.25">
      <c r="K24936" s="9"/>
      <c r="N24936" s="9"/>
      <c r="O24936" s="9"/>
      <c r="P24936" s="9"/>
      <c r="Q24936" s="9"/>
    </row>
    <row r="24937" spans="11:17" x14ac:dyDescent="0.25">
      <c r="K24937" s="9"/>
      <c r="N24937" s="9"/>
      <c r="O24937" s="9"/>
      <c r="P24937" s="9"/>
      <c r="Q24937" s="9"/>
    </row>
    <row r="24938" spans="11:17" x14ac:dyDescent="0.25">
      <c r="K24938" s="9"/>
      <c r="N24938" s="9"/>
      <c r="O24938" s="9"/>
      <c r="P24938" s="9"/>
      <c r="Q24938" s="9"/>
    </row>
    <row r="24939" spans="11:17" x14ac:dyDescent="0.25">
      <c r="K24939" s="9"/>
      <c r="N24939" s="9"/>
      <c r="O24939" s="9"/>
      <c r="P24939" s="9"/>
      <c r="Q24939" s="9"/>
    </row>
    <row r="24940" spans="11:17" x14ac:dyDescent="0.25">
      <c r="K24940" s="9"/>
      <c r="N24940" s="9"/>
      <c r="O24940" s="9"/>
      <c r="P24940" s="9"/>
      <c r="Q24940" s="9"/>
    </row>
    <row r="24941" spans="11:17" x14ac:dyDescent="0.25">
      <c r="K24941" s="9"/>
      <c r="N24941" s="9"/>
      <c r="O24941" s="9"/>
      <c r="P24941" s="9"/>
      <c r="Q24941" s="9"/>
    </row>
    <row r="24942" spans="11:17" x14ac:dyDescent="0.25">
      <c r="K24942" s="9"/>
      <c r="N24942" s="9"/>
      <c r="O24942" s="9"/>
      <c r="P24942" s="9"/>
      <c r="Q24942" s="9"/>
    </row>
    <row r="24943" spans="11:17" x14ac:dyDescent="0.25">
      <c r="K24943" s="9"/>
      <c r="N24943" s="9"/>
      <c r="O24943" s="9"/>
      <c r="P24943" s="9"/>
      <c r="Q24943" s="9"/>
    </row>
    <row r="24944" spans="11:17" x14ac:dyDescent="0.25">
      <c r="K24944" s="9"/>
      <c r="N24944" s="9"/>
      <c r="O24944" s="9"/>
      <c r="P24944" s="9"/>
      <c r="Q24944" s="9"/>
    </row>
    <row r="24945" spans="11:17" x14ac:dyDescent="0.25">
      <c r="K24945" s="9"/>
      <c r="N24945" s="9"/>
      <c r="O24945" s="9"/>
      <c r="P24945" s="9"/>
      <c r="Q24945" s="9"/>
    </row>
    <row r="24946" spans="11:17" x14ac:dyDescent="0.25">
      <c r="K24946" s="9"/>
      <c r="N24946" s="9"/>
      <c r="O24946" s="9"/>
      <c r="P24946" s="9"/>
      <c r="Q24946" s="9"/>
    </row>
    <row r="24947" spans="11:17" x14ac:dyDescent="0.25">
      <c r="K24947" s="9"/>
      <c r="N24947" s="9"/>
      <c r="O24947" s="9"/>
      <c r="P24947" s="9"/>
      <c r="Q24947" s="9"/>
    </row>
    <row r="24948" spans="11:17" x14ac:dyDescent="0.25">
      <c r="K24948" s="9"/>
      <c r="N24948" s="9"/>
      <c r="O24948" s="9"/>
      <c r="P24948" s="9"/>
      <c r="Q24948" s="9"/>
    </row>
    <row r="24949" spans="11:17" x14ac:dyDescent="0.25">
      <c r="K24949" s="9"/>
      <c r="N24949" s="9"/>
      <c r="O24949" s="9"/>
      <c r="P24949" s="9"/>
      <c r="Q24949" s="9"/>
    </row>
    <row r="24950" spans="11:17" x14ac:dyDescent="0.25">
      <c r="K24950" s="9"/>
      <c r="N24950" s="9"/>
      <c r="O24950" s="9"/>
      <c r="P24950" s="9"/>
      <c r="Q24950" s="9"/>
    </row>
    <row r="24951" spans="11:17" x14ac:dyDescent="0.25">
      <c r="K24951" s="9"/>
      <c r="N24951" s="9"/>
      <c r="O24951" s="9"/>
      <c r="P24951" s="9"/>
      <c r="Q24951" s="9"/>
    </row>
    <row r="24952" spans="11:17" x14ac:dyDescent="0.25">
      <c r="K24952" s="9"/>
      <c r="N24952" s="9"/>
      <c r="O24952" s="9"/>
      <c r="P24952" s="9"/>
      <c r="Q24952" s="9"/>
    </row>
    <row r="24953" spans="11:17" x14ac:dyDescent="0.25">
      <c r="K24953" s="9"/>
      <c r="N24953" s="9"/>
      <c r="O24953" s="9"/>
      <c r="P24953" s="9"/>
      <c r="Q24953" s="9"/>
    </row>
    <row r="24954" spans="11:17" x14ac:dyDescent="0.25">
      <c r="K24954" s="9"/>
      <c r="N24954" s="9"/>
      <c r="O24954" s="9"/>
      <c r="P24954" s="9"/>
      <c r="Q24954" s="9"/>
    </row>
    <row r="24955" spans="11:17" x14ac:dyDescent="0.25">
      <c r="K24955" s="9"/>
      <c r="N24955" s="9"/>
      <c r="O24955" s="9"/>
      <c r="P24955" s="9"/>
      <c r="Q24955" s="9"/>
    </row>
    <row r="24956" spans="11:17" x14ac:dyDescent="0.25">
      <c r="K24956" s="9"/>
      <c r="N24956" s="9"/>
      <c r="O24956" s="9"/>
      <c r="P24956" s="9"/>
      <c r="Q24956" s="9"/>
    </row>
    <row r="24957" spans="11:17" x14ac:dyDescent="0.25">
      <c r="K24957" s="9"/>
      <c r="N24957" s="9"/>
      <c r="O24957" s="9"/>
      <c r="P24957" s="9"/>
      <c r="Q24957" s="9"/>
    </row>
    <row r="24958" spans="11:17" x14ac:dyDescent="0.25">
      <c r="K24958" s="9"/>
      <c r="N24958" s="9"/>
      <c r="O24958" s="9"/>
      <c r="P24958" s="9"/>
      <c r="Q24958" s="9"/>
    </row>
    <row r="24959" spans="11:17" x14ac:dyDescent="0.25">
      <c r="K24959" s="9"/>
      <c r="N24959" s="9"/>
      <c r="O24959" s="9"/>
      <c r="P24959" s="9"/>
      <c r="Q24959" s="9"/>
    </row>
    <row r="24960" spans="11:17" x14ac:dyDescent="0.25">
      <c r="K24960" s="9"/>
      <c r="N24960" s="9"/>
      <c r="O24960" s="9"/>
      <c r="P24960" s="9"/>
      <c r="Q24960" s="9"/>
    </row>
    <row r="24961" spans="11:17" x14ac:dyDescent="0.25">
      <c r="K24961" s="9"/>
      <c r="N24961" s="9"/>
      <c r="O24961" s="9"/>
      <c r="P24961" s="9"/>
      <c r="Q24961" s="9"/>
    </row>
    <row r="24962" spans="11:17" x14ac:dyDescent="0.25">
      <c r="K24962" s="9"/>
      <c r="N24962" s="9"/>
      <c r="O24962" s="9"/>
      <c r="P24962" s="9"/>
      <c r="Q24962" s="9"/>
    </row>
    <row r="24963" spans="11:17" x14ac:dyDescent="0.25">
      <c r="K24963" s="9"/>
      <c r="N24963" s="9"/>
      <c r="O24963" s="9"/>
      <c r="P24963" s="9"/>
      <c r="Q24963" s="9"/>
    </row>
    <row r="24964" spans="11:17" x14ac:dyDescent="0.25">
      <c r="K24964" s="9"/>
      <c r="N24964" s="9"/>
      <c r="O24964" s="9"/>
      <c r="P24964" s="9"/>
      <c r="Q24964" s="9"/>
    </row>
    <row r="24965" spans="11:17" x14ac:dyDescent="0.25">
      <c r="K24965" s="9"/>
      <c r="N24965" s="9"/>
      <c r="O24965" s="9"/>
      <c r="P24965" s="9"/>
      <c r="Q24965" s="9"/>
    </row>
    <row r="24966" spans="11:17" x14ac:dyDescent="0.25">
      <c r="K24966" s="9"/>
      <c r="N24966" s="9"/>
      <c r="O24966" s="9"/>
      <c r="P24966" s="9"/>
      <c r="Q24966" s="9"/>
    </row>
    <row r="24967" spans="11:17" x14ac:dyDescent="0.25">
      <c r="K24967" s="9"/>
      <c r="N24967" s="9"/>
      <c r="O24967" s="9"/>
      <c r="P24967" s="9"/>
      <c r="Q24967" s="9"/>
    </row>
    <row r="24968" spans="11:17" x14ac:dyDescent="0.25">
      <c r="K24968" s="9"/>
      <c r="N24968" s="9"/>
      <c r="O24968" s="9"/>
      <c r="P24968" s="9"/>
      <c r="Q24968" s="9"/>
    </row>
    <row r="24969" spans="11:17" x14ac:dyDescent="0.25">
      <c r="K24969" s="9"/>
      <c r="N24969" s="9"/>
      <c r="O24969" s="9"/>
      <c r="P24969" s="9"/>
      <c r="Q24969" s="9"/>
    </row>
    <row r="24970" spans="11:17" x14ac:dyDescent="0.25">
      <c r="K24970" s="9"/>
      <c r="N24970" s="9"/>
      <c r="O24970" s="9"/>
      <c r="P24970" s="9"/>
      <c r="Q24970" s="9"/>
    </row>
    <row r="24971" spans="11:17" x14ac:dyDescent="0.25">
      <c r="K24971" s="9"/>
      <c r="N24971" s="9"/>
      <c r="O24971" s="9"/>
      <c r="P24971" s="9"/>
      <c r="Q24971" s="9"/>
    </row>
    <row r="24972" spans="11:17" x14ac:dyDescent="0.25">
      <c r="K24972" s="9"/>
      <c r="N24972" s="9"/>
      <c r="O24972" s="9"/>
      <c r="P24972" s="9"/>
      <c r="Q24972" s="9"/>
    </row>
    <row r="24973" spans="11:17" x14ac:dyDescent="0.25">
      <c r="K24973" s="9"/>
      <c r="N24973" s="9"/>
      <c r="O24973" s="9"/>
      <c r="P24973" s="9"/>
      <c r="Q24973" s="9"/>
    </row>
    <row r="24974" spans="11:17" x14ac:dyDescent="0.25">
      <c r="K24974" s="9"/>
      <c r="N24974" s="9"/>
      <c r="O24974" s="9"/>
      <c r="P24974" s="9"/>
      <c r="Q24974" s="9"/>
    </row>
    <row r="24975" spans="11:17" x14ac:dyDescent="0.25">
      <c r="K24975" s="9"/>
      <c r="N24975" s="9"/>
      <c r="O24975" s="9"/>
      <c r="P24975" s="9"/>
      <c r="Q24975" s="9"/>
    </row>
    <row r="24976" spans="11:17" x14ac:dyDescent="0.25">
      <c r="K24976" s="9"/>
      <c r="N24976" s="9"/>
      <c r="O24976" s="9"/>
      <c r="P24976" s="9"/>
      <c r="Q24976" s="9"/>
    </row>
    <row r="24977" spans="11:17" x14ac:dyDescent="0.25">
      <c r="K24977" s="9"/>
      <c r="N24977" s="9"/>
      <c r="O24977" s="9"/>
      <c r="P24977" s="9"/>
      <c r="Q24977" s="9"/>
    </row>
    <row r="24978" spans="11:17" x14ac:dyDescent="0.25">
      <c r="K24978" s="9"/>
      <c r="N24978" s="9"/>
      <c r="O24978" s="9"/>
      <c r="P24978" s="9"/>
      <c r="Q24978" s="9"/>
    </row>
    <row r="24979" spans="11:17" x14ac:dyDescent="0.25">
      <c r="K24979" s="9"/>
      <c r="N24979" s="9"/>
      <c r="O24979" s="9"/>
      <c r="P24979" s="9"/>
      <c r="Q24979" s="9"/>
    </row>
    <row r="24980" spans="11:17" x14ac:dyDescent="0.25">
      <c r="K24980" s="9"/>
      <c r="N24980" s="9"/>
      <c r="O24980" s="9"/>
      <c r="P24980" s="9"/>
      <c r="Q24980" s="9"/>
    </row>
    <row r="24981" spans="11:17" x14ac:dyDescent="0.25">
      <c r="K24981" s="9"/>
      <c r="N24981" s="9"/>
      <c r="O24981" s="9"/>
      <c r="P24981" s="9"/>
      <c r="Q24981" s="9"/>
    </row>
    <row r="24982" spans="11:17" x14ac:dyDescent="0.25">
      <c r="K24982" s="9"/>
      <c r="N24982" s="9"/>
      <c r="O24982" s="9"/>
      <c r="P24982" s="9"/>
      <c r="Q24982" s="9"/>
    </row>
    <row r="24983" spans="11:17" x14ac:dyDescent="0.25">
      <c r="K24983" s="9"/>
      <c r="N24983" s="9"/>
      <c r="O24983" s="9"/>
      <c r="P24983" s="9"/>
      <c r="Q24983" s="9"/>
    </row>
    <row r="24984" spans="11:17" x14ac:dyDescent="0.25">
      <c r="K24984" s="9"/>
      <c r="N24984" s="9"/>
      <c r="O24984" s="9"/>
      <c r="P24984" s="9"/>
      <c r="Q24984" s="9"/>
    </row>
    <row r="24985" spans="11:17" x14ac:dyDescent="0.25">
      <c r="K24985" s="9"/>
      <c r="N24985" s="9"/>
      <c r="O24985" s="9"/>
      <c r="P24985" s="9"/>
      <c r="Q24985" s="9"/>
    </row>
    <row r="24986" spans="11:17" x14ac:dyDescent="0.25">
      <c r="K24986" s="9"/>
      <c r="N24986" s="9"/>
      <c r="O24986" s="9"/>
      <c r="P24986" s="9"/>
      <c r="Q24986" s="9"/>
    </row>
    <row r="24987" spans="11:17" x14ac:dyDescent="0.25">
      <c r="K24987" s="9"/>
      <c r="N24987" s="9"/>
      <c r="O24987" s="9"/>
      <c r="P24987" s="9"/>
      <c r="Q24987" s="9"/>
    </row>
    <row r="24988" spans="11:17" x14ac:dyDescent="0.25">
      <c r="K24988" s="9"/>
      <c r="N24988" s="9"/>
      <c r="O24988" s="9"/>
      <c r="P24988" s="9"/>
      <c r="Q24988" s="9"/>
    </row>
    <row r="24989" spans="11:17" x14ac:dyDescent="0.25">
      <c r="K24989" s="9"/>
      <c r="N24989" s="9"/>
      <c r="O24989" s="9"/>
      <c r="P24989" s="9"/>
      <c r="Q24989" s="9"/>
    </row>
    <row r="24990" spans="11:17" x14ac:dyDescent="0.25">
      <c r="K24990" s="9"/>
      <c r="N24990" s="9"/>
      <c r="O24990" s="9"/>
      <c r="P24990" s="9"/>
      <c r="Q24990" s="9"/>
    </row>
    <row r="24991" spans="11:17" x14ac:dyDescent="0.25">
      <c r="K24991" s="9"/>
      <c r="N24991" s="9"/>
      <c r="O24991" s="9"/>
      <c r="P24991" s="9"/>
      <c r="Q24991" s="9"/>
    </row>
    <row r="24992" spans="11:17" x14ac:dyDescent="0.25">
      <c r="K24992" s="9"/>
      <c r="N24992" s="9"/>
      <c r="O24992" s="9"/>
      <c r="P24992" s="9"/>
      <c r="Q24992" s="9"/>
    </row>
    <row r="24993" spans="11:17" x14ac:dyDescent="0.25">
      <c r="K24993" s="9"/>
      <c r="N24993" s="9"/>
      <c r="O24993" s="9"/>
      <c r="P24993" s="9"/>
      <c r="Q24993" s="9"/>
    </row>
    <row r="24994" spans="11:17" x14ac:dyDescent="0.25">
      <c r="K24994" s="9"/>
      <c r="N24994" s="9"/>
      <c r="O24994" s="9"/>
      <c r="P24994" s="9"/>
      <c r="Q24994" s="9"/>
    </row>
    <row r="24995" spans="11:17" x14ac:dyDescent="0.25">
      <c r="K24995" s="9"/>
      <c r="N24995" s="9"/>
      <c r="O24995" s="9"/>
      <c r="P24995" s="9"/>
      <c r="Q24995" s="9"/>
    </row>
    <row r="24996" spans="11:17" x14ac:dyDescent="0.25">
      <c r="K24996" s="9"/>
      <c r="N24996" s="9"/>
      <c r="O24996" s="9"/>
      <c r="P24996" s="9"/>
      <c r="Q24996" s="9"/>
    </row>
    <row r="24997" spans="11:17" x14ac:dyDescent="0.25">
      <c r="K24997" s="9"/>
      <c r="N24997" s="9"/>
      <c r="O24997" s="9"/>
      <c r="P24997" s="9"/>
      <c r="Q24997" s="9"/>
    </row>
    <row r="24998" spans="11:17" x14ac:dyDescent="0.25">
      <c r="K24998" s="9"/>
      <c r="N24998" s="9"/>
      <c r="O24998" s="9"/>
      <c r="P24998" s="9"/>
      <c r="Q24998" s="9"/>
    </row>
    <row r="24999" spans="11:17" x14ac:dyDescent="0.25">
      <c r="K24999" s="9"/>
      <c r="N24999" s="9"/>
      <c r="O24999" s="9"/>
      <c r="P24999" s="9"/>
      <c r="Q24999" s="9"/>
    </row>
    <row r="25000" spans="11:17" x14ac:dyDescent="0.25">
      <c r="K25000" s="9"/>
      <c r="N25000" s="9"/>
      <c r="O25000" s="9"/>
      <c r="P25000" s="9"/>
      <c r="Q25000" s="9"/>
    </row>
    <row r="25001" spans="11:17" x14ac:dyDescent="0.25">
      <c r="K25001" s="9"/>
      <c r="N25001" s="9"/>
      <c r="O25001" s="9"/>
      <c r="P25001" s="9"/>
      <c r="Q25001" s="9"/>
    </row>
    <row r="25002" spans="11:17" x14ac:dyDescent="0.25">
      <c r="K25002" s="9"/>
      <c r="N25002" s="9"/>
      <c r="O25002" s="9"/>
      <c r="P25002" s="9"/>
      <c r="Q25002" s="9"/>
    </row>
    <row r="25003" spans="11:17" x14ac:dyDescent="0.25">
      <c r="K25003" s="9"/>
      <c r="N25003" s="9"/>
      <c r="O25003" s="9"/>
      <c r="P25003" s="9"/>
      <c r="Q25003" s="9"/>
    </row>
    <row r="25004" spans="11:17" x14ac:dyDescent="0.25">
      <c r="K25004" s="9"/>
      <c r="N25004" s="9"/>
      <c r="O25004" s="9"/>
      <c r="P25004" s="9"/>
      <c r="Q25004" s="9"/>
    </row>
    <row r="25005" spans="11:17" x14ac:dyDescent="0.25">
      <c r="K25005" s="9"/>
      <c r="N25005" s="9"/>
      <c r="O25005" s="9"/>
      <c r="P25005" s="9"/>
      <c r="Q25005" s="9"/>
    </row>
    <row r="25006" spans="11:17" x14ac:dyDescent="0.25">
      <c r="K25006" s="9"/>
      <c r="N25006" s="9"/>
      <c r="O25006" s="9"/>
      <c r="P25006" s="9"/>
      <c r="Q25006" s="9"/>
    </row>
    <row r="25007" spans="11:17" x14ac:dyDescent="0.25">
      <c r="K25007" s="9"/>
      <c r="N25007" s="9"/>
      <c r="O25007" s="9"/>
      <c r="P25007" s="9"/>
      <c r="Q25007" s="9"/>
    </row>
    <row r="25008" spans="11:17" x14ac:dyDescent="0.25">
      <c r="K25008" s="9"/>
      <c r="N25008" s="9"/>
      <c r="O25008" s="9"/>
      <c r="P25008" s="9"/>
      <c r="Q25008" s="9"/>
    </row>
    <row r="25009" spans="11:17" x14ac:dyDescent="0.25">
      <c r="K25009" s="9"/>
      <c r="N25009" s="9"/>
      <c r="O25009" s="9"/>
      <c r="P25009" s="9"/>
      <c r="Q25009" s="9"/>
    </row>
    <row r="25010" spans="11:17" x14ac:dyDescent="0.25">
      <c r="K25010" s="9"/>
      <c r="N25010" s="9"/>
      <c r="O25010" s="9"/>
      <c r="P25010" s="9"/>
      <c r="Q25010" s="9"/>
    </row>
    <row r="25011" spans="11:17" x14ac:dyDescent="0.25">
      <c r="K25011" s="9"/>
      <c r="N25011" s="9"/>
      <c r="O25011" s="9"/>
      <c r="P25011" s="9"/>
      <c r="Q25011" s="9"/>
    </row>
    <row r="25012" spans="11:17" x14ac:dyDescent="0.25">
      <c r="K25012" s="9"/>
      <c r="N25012" s="9"/>
      <c r="O25012" s="9"/>
      <c r="P25012" s="9"/>
      <c r="Q25012" s="9"/>
    </row>
    <row r="25013" spans="11:17" x14ac:dyDescent="0.25">
      <c r="K25013" s="9"/>
      <c r="N25013" s="9"/>
      <c r="O25013" s="9"/>
      <c r="P25013" s="9"/>
      <c r="Q25013" s="9"/>
    </row>
    <row r="25014" spans="11:17" x14ac:dyDescent="0.25">
      <c r="K25014" s="9"/>
      <c r="N25014" s="9"/>
      <c r="O25014" s="9"/>
      <c r="P25014" s="9"/>
      <c r="Q25014" s="9"/>
    </row>
    <row r="25015" spans="11:17" x14ac:dyDescent="0.25">
      <c r="K25015" s="9"/>
      <c r="N25015" s="9"/>
      <c r="O25015" s="9"/>
      <c r="P25015" s="9"/>
      <c r="Q25015" s="9"/>
    </row>
    <row r="25016" spans="11:17" x14ac:dyDescent="0.25">
      <c r="K25016" s="9"/>
      <c r="N25016" s="9"/>
      <c r="O25016" s="9"/>
      <c r="P25016" s="9"/>
      <c r="Q25016" s="9"/>
    </row>
    <row r="25017" spans="11:17" x14ac:dyDescent="0.25">
      <c r="K25017" s="9"/>
      <c r="N25017" s="9"/>
      <c r="O25017" s="9"/>
      <c r="P25017" s="9"/>
      <c r="Q25017" s="9"/>
    </row>
    <row r="25018" spans="11:17" x14ac:dyDescent="0.25">
      <c r="K25018" s="9"/>
      <c r="N25018" s="9"/>
      <c r="O25018" s="9"/>
      <c r="P25018" s="9"/>
      <c r="Q25018" s="9"/>
    </row>
    <row r="25019" spans="11:17" x14ac:dyDescent="0.25">
      <c r="K25019" s="9"/>
      <c r="N25019" s="9"/>
      <c r="O25019" s="9"/>
      <c r="P25019" s="9"/>
      <c r="Q25019" s="9"/>
    </row>
    <row r="25020" spans="11:17" x14ac:dyDescent="0.25">
      <c r="K25020" s="9"/>
      <c r="N25020" s="9"/>
      <c r="O25020" s="9"/>
      <c r="P25020" s="9"/>
      <c r="Q25020" s="9"/>
    </row>
    <row r="25021" spans="11:17" x14ac:dyDescent="0.25">
      <c r="K25021" s="9"/>
      <c r="N25021" s="9"/>
      <c r="O25021" s="9"/>
      <c r="P25021" s="9"/>
      <c r="Q25021" s="9"/>
    </row>
    <row r="25022" spans="11:17" x14ac:dyDescent="0.25">
      <c r="K25022" s="9"/>
      <c r="N25022" s="9"/>
      <c r="O25022" s="9"/>
      <c r="P25022" s="9"/>
      <c r="Q25022" s="9"/>
    </row>
    <row r="25023" spans="11:17" x14ac:dyDescent="0.25">
      <c r="K25023" s="9"/>
      <c r="N25023" s="9"/>
      <c r="O25023" s="9"/>
      <c r="P25023" s="9"/>
      <c r="Q25023" s="9"/>
    </row>
    <row r="25024" spans="11:17" x14ac:dyDescent="0.25">
      <c r="K25024" s="9"/>
      <c r="N25024" s="9"/>
      <c r="O25024" s="9"/>
      <c r="P25024" s="9"/>
      <c r="Q25024" s="9"/>
    </row>
    <row r="25025" spans="11:17" x14ac:dyDescent="0.25">
      <c r="K25025" s="9"/>
      <c r="N25025" s="9"/>
      <c r="O25025" s="9"/>
      <c r="P25025" s="9"/>
      <c r="Q25025" s="9"/>
    </row>
    <row r="25026" spans="11:17" x14ac:dyDescent="0.25">
      <c r="K25026" s="9"/>
      <c r="N25026" s="9"/>
      <c r="O25026" s="9"/>
      <c r="P25026" s="9"/>
      <c r="Q25026" s="9"/>
    </row>
    <row r="25027" spans="11:17" x14ac:dyDescent="0.25">
      <c r="K25027" s="9"/>
      <c r="N25027" s="9"/>
      <c r="O25027" s="9"/>
      <c r="P25027" s="9"/>
      <c r="Q25027" s="9"/>
    </row>
    <row r="25028" spans="11:17" x14ac:dyDescent="0.25">
      <c r="K25028" s="9"/>
      <c r="N25028" s="9"/>
      <c r="O25028" s="9"/>
      <c r="P25028" s="9"/>
      <c r="Q25028" s="9"/>
    </row>
    <row r="25029" spans="11:17" x14ac:dyDescent="0.25">
      <c r="K25029" s="9"/>
      <c r="N25029" s="9"/>
      <c r="O25029" s="9"/>
      <c r="P25029" s="9"/>
      <c r="Q25029" s="9"/>
    </row>
    <row r="25030" spans="11:17" x14ac:dyDescent="0.25">
      <c r="K25030" s="9"/>
      <c r="N25030" s="9"/>
      <c r="O25030" s="9"/>
      <c r="P25030" s="9"/>
      <c r="Q25030" s="9"/>
    </row>
    <row r="25031" spans="11:17" x14ac:dyDescent="0.25">
      <c r="K25031" s="9"/>
      <c r="N25031" s="9"/>
      <c r="O25031" s="9"/>
      <c r="P25031" s="9"/>
      <c r="Q25031" s="9"/>
    </row>
    <row r="25032" spans="11:17" x14ac:dyDescent="0.25">
      <c r="K25032" s="9"/>
      <c r="N25032" s="9"/>
      <c r="O25032" s="9"/>
      <c r="P25032" s="9"/>
      <c r="Q25032" s="9"/>
    </row>
    <row r="25033" spans="11:17" x14ac:dyDescent="0.25">
      <c r="K25033" s="9"/>
      <c r="N25033" s="9"/>
      <c r="O25033" s="9"/>
      <c r="P25033" s="9"/>
      <c r="Q25033" s="9"/>
    </row>
    <row r="25034" spans="11:17" x14ac:dyDescent="0.25">
      <c r="K25034" s="9"/>
      <c r="N25034" s="9"/>
      <c r="O25034" s="9"/>
      <c r="P25034" s="9"/>
      <c r="Q25034" s="9"/>
    </row>
    <row r="25035" spans="11:17" x14ac:dyDescent="0.25">
      <c r="K25035" s="9"/>
      <c r="N25035" s="9"/>
      <c r="O25035" s="9"/>
      <c r="P25035" s="9"/>
      <c r="Q25035" s="9"/>
    </row>
    <row r="25036" spans="11:17" x14ac:dyDescent="0.25">
      <c r="K25036" s="9"/>
      <c r="N25036" s="9"/>
      <c r="O25036" s="9"/>
      <c r="P25036" s="9"/>
      <c r="Q25036" s="9"/>
    </row>
    <row r="25037" spans="11:17" x14ac:dyDescent="0.25">
      <c r="K25037" s="9"/>
      <c r="N25037" s="9"/>
      <c r="O25037" s="9"/>
      <c r="P25037" s="9"/>
      <c r="Q25037" s="9"/>
    </row>
    <row r="25038" spans="11:17" x14ac:dyDescent="0.25">
      <c r="K25038" s="9"/>
      <c r="N25038" s="9"/>
      <c r="O25038" s="9"/>
      <c r="P25038" s="9"/>
      <c r="Q25038" s="9"/>
    </row>
    <row r="25039" spans="11:17" x14ac:dyDescent="0.25">
      <c r="K25039" s="9"/>
      <c r="N25039" s="9"/>
      <c r="O25039" s="9"/>
      <c r="P25039" s="9"/>
      <c r="Q25039" s="9"/>
    </row>
    <row r="25040" spans="11:17" x14ac:dyDescent="0.25">
      <c r="K25040" s="9"/>
      <c r="N25040" s="9"/>
      <c r="O25040" s="9"/>
      <c r="P25040" s="9"/>
      <c r="Q25040" s="9"/>
    </row>
    <row r="25041" spans="11:17" x14ac:dyDescent="0.25">
      <c r="K25041" s="9"/>
      <c r="N25041" s="9"/>
      <c r="O25041" s="9"/>
      <c r="P25041" s="9"/>
      <c r="Q25041" s="9"/>
    </row>
    <row r="25042" spans="11:17" x14ac:dyDescent="0.25">
      <c r="K25042" s="9"/>
      <c r="N25042" s="9"/>
      <c r="O25042" s="9"/>
      <c r="P25042" s="9"/>
      <c r="Q25042" s="9"/>
    </row>
    <row r="25043" spans="11:17" x14ac:dyDescent="0.25">
      <c r="K25043" s="9"/>
      <c r="N25043" s="9"/>
      <c r="O25043" s="9"/>
      <c r="P25043" s="9"/>
      <c r="Q25043" s="9"/>
    </row>
    <row r="25044" spans="11:17" x14ac:dyDescent="0.25">
      <c r="K25044" s="9"/>
      <c r="N25044" s="9"/>
      <c r="O25044" s="9"/>
      <c r="P25044" s="9"/>
      <c r="Q25044" s="9"/>
    </row>
    <row r="25045" spans="11:17" x14ac:dyDescent="0.25">
      <c r="K25045" s="9"/>
      <c r="N25045" s="9"/>
      <c r="O25045" s="9"/>
      <c r="P25045" s="9"/>
      <c r="Q25045" s="9"/>
    </row>
    <row r="25046" spans="11:17" x14ac:dyDescent="0.25">
      <c r="K25046" s="9"/>
      <c r="N25046" s="9"/>
      <c r="O25046" s="9"/>
      <c r="P25046" s="9"/>
      <c r="Q25046" s="9"/>
    </row>
    <row r="25047" spans="11:17" x14ac:dyDescent="0.25">
      <c r="K25047" s="9"/>
      <c r="N25047" s="9"/>
      <c r="O25047" s="9"/>
      <c r="P25047" s="9"/>
      <c r="Q25047" s="9"/>
    </row>
    <row r="25048" spans="11:17" x14ac:dyDescent="0.25">
      <c r="K25048" s="9"/>
      <c r="N25048" s="9"/>
      <c r="O25048" s="9"/>
      <c r="P25048" s="9"/>
      <c r="Q25048" s="9"/>
    </row>
    <row r="25049" spans="11:17" x14ac:dyDescent="0.25">
      <c r="K25049" s="9"/>
      <c r="N25049" s="9"/>
      <c r="O25049" s="9"/>
      <c r="P25049" s="9"/>
      <c r="Q25049" s="9"/>
    </row>
    <row r="25050" spans="11:17" x14ac:dyDescent="0.25">
      <c r="K25050" s="9"/>
      <c r="N25050" s="9"/>
      <c r="O25050" s="9"/>
      <c r="P25050" s="9"/>
      <c r="Q25050" s="9"/>
    </row>
    <row r="25051" spans="11:17" x14ac:dyDescent="0.25">
      <c r="K25051" s="9"/>
      <c r="N25051" s="9"/>
      <c r="O25051" s="9"/>
      <c r="P25051" s="9"/>
      <c r="Q25051" s="9"/>
    </row>
    <row r="25052" spans="11:17" x14ac:dyDescent="0.25">
      <c r="K25052" s="9"/>
      <c r="N25052" s="9"/>
      <c r="O25052" s="9"/>
      <c r="P25052" s="9"/>
      <c r="Q25052" s="9"/>
    </row>
    <row r="25053" spans="11:17" x14ac:dyDescent="0.25">
      <c r="K25053" s="9"/>
      <c r="N25053" s="9"/>
      <c r="O25053" s="9"/>
      <c r="P25053" s="9"/>
      <c r="Q25053" s="9"/>
    </row>
    <row r="25054" spans="11:17" x14ac:dyDescent="0.25">
      <c r="K25054" s="9"/>
      <c r="N25054" s="9"/>
      <c r="O25054" s="9"/>
      <c r="P25054" s="9"/>
      <c r="Q25054" s="9"/>
    </row>
    <row r="25055" spans="11:17" x14ac:dyDescent="0.25">
      <c r="K25055" s="9"/>
      <c r="N25055" s="9"/>
      <c r="O25055" s="9"/>
      <c r="P25055" s="9"/>
      <c r="Q25055" s="9"/>
    </row>
    <row r="25056" spans="11:17" x14ac:dyDescent="0.25">
      <c r="K25056" s="9"/>
      <c r="N25056" s="9"/>
      <c r="O25056" s="9"/>
      <c r="P25056" s="9"/>
      <c r="Q25056" s="9"/>
    </row>
    <row r="25057" spans="11:17" x14ac:dyDescent="0.25">
      <c r="K25057" s="9"/>
      <c r="N25057" s="9"/>
      <c r="O25057" s="9"/>
      <c r="P25057" s="9"/>
      <c r="Q25057" s="9"/>
    </row>
    <row r="25058" spans="11:17" x14ac:dyDescent="0.25">
      <c r="K25058" s="9"/>
      <c r="N25058" s="9"/>
      <c r="O25058" s="9"/>
      <c r="P25058" s="9"/>
      <c r="Q25058" s="9"/>
    </row>
    <row r="25059" spans="11:17" x14ac:dyDescent="0.25">
      <c r="K25059" s="9"/>
      <c r="N25059" s="9"/>
      <c r="O25059" s="9"/>
      <c r="P25059" s="9"/>
      <c r="Q25059" s="9"/>
    </row>
    <row r="25060" spans="11:17" x14ac:dyDescent="0.25">
      <c r="K25060" s="9"/>
      <c r="N25060" s="9"/>
      <c r="O25060" s="9"/>
      <c r="P25060" s="9"/>
      <c r="Q25060" s="9"/>
    </row>
    <row r="25061" spans="11:17" x14ac:dyDescent="0.25">
      <c r="K25061" s="9"/>
      <c r="N25061" s="9"/>
      <c r="O25061" s="9"/>
      <c r="P25061" s="9"/>
      <c r="Q25061" s="9"/>
    </row>
    <row r="25062" spans="11:17" x14ac:dyDescent="0.25">
      <c r="K25062" s="9"/>
      <c r="N25062" s="9"/>
      <c r="O25062" s="9"/>
      <c r="P25062" s="9"/>
      <c r="Q25062" s="9"/>
    </row>
    <row r="25063" spans="11:17" x14ac:dyDescent="0.25">
      <c r="K25063" s="9"/>
      <c r="N25063" s="9"/>
      <c r="O25063" s="9"/>
      <c r="P25063" s="9"/>
      <c r="Q25063" s="9"/>
    </row>
    <row r="25064" spans="11:17" x14ac:dyDescent="0.25">
      <c r="K25064" s="9"/>
      <c r="N25064" s="9"/>
      <c r="O25064" s="9"/>
      <c r="P25064" s="9"/>
      <c r="Q25064" s="9"/>
    </row>
    <row r="25065" spans="11:17" x14ac:dyDescent="0.25">
      <c r="K25065" s="9"/>
      <c r="N25065" s="9"/>
      <c r="O25065" s="9"/>
      <c r="P25065" s="9"/>
      <c r="Q25065" s="9"/>
    </row>
    <row r="25066" spans="11:17" x14ac:dyDescent="0.25">
      <c r="K25066" s="9"/>
      <c r="N25066" s="9"/>
      <c r="O25066" s="9"/>
      <c r="P25066" s="9"/>
      <c r="Q25066" s="9"/>
    </row>
    <row r="25067" spans="11:17" x14ac:dyDescent="0.25">
      <c r="K25067" s="9"/>
      <c r="N25067" s="9"/>
      <c r="O25067" s="9"/>
      <c r="P25067" s="9"/>
      <c r="Q25067" s="9"/>
    </row>
    <row r="25068" spans="11:17" x14ac:dyDescent="0.25">
      <c r="K25068" s="9"/>
      <c r="N25068" s="9"/>
      <c r="O25068" s="9"/>
      <c r="P25068" s="9"/>
      <c r="Q25068" s="9"/>
    </row>
    <row r="25069" spans="11:17" x14ac:dyDescent="0.25">
      <c r="K25069" s="9"/>
      <c r="N25069" s="9"/>
      <c r="O25069" s="9"/>
      <c r="P25069" s="9"/>
      <c r="Q25069" s="9"/>
    </row>
    <row r="25070" spans="11:17" x14ac:dyDescent="0.25">
      <c r="K25070" s="9"/>
      <c r="N25070" s="9"/>
      <c r="O25070" s="9"/>
      <c r="P25070" s="9"/>
      <c r="Q25070" s="9"/>
    </row>
    <row r="25071" spans="11:17" x14ac:dyDescent="0.25">
      <c r="K25071" s="9"/>
      <c r="N25071" s="9"/>
      <c r="O25071" s="9"/>
      <c r="P25071" s="9"/>
      <c r="Q25071" s="9"/>
    </row>
    <row r="25072" spans="11:17" x14ac:dyDescent="0.25">
      <c r="K25072" s="9"/>
      <c r="N25072" s="9"/>
      <c r="O25072" s="9"/>
      <c r="P25072" s="9"/>
      <c r="Q25072" s="9"/>
    </row>
    <row r="25073" spans="11:17" x14ac:dyDescent="0.25">
      <c r="K25073" s="9"/>
      <c r="N25073" s="9"/>
      <c r="O25073" s="9"/>
      <c r="P25073" s="9"/>
      <c r="Q25073" s="9"/>
    </row>
    <row r="25074" spans="11:17" x14ac:dyDescent="0.25">
      <c r="K25074" s="9"/>
      <c r="N25074" s="9"/>
      <c r="O25074" s="9"/>
      <c r="P25074" s="9"/>
      <c r="Q25074" s="9"/>
    </row>
    <row r="25075" spans="11:17" x14ac:dyDescent="0.25">
      <c r="K25075" s="9"/>
      <c r="N25075" s="9"/>
      <c r="O25075" s="9"/>
      <c r="P25075" s="9"/>
      <c r="Q25075" s="9"/>
    </row>
    <row r="25076" spans="11:17" x14ac:dyDescent="0.25">
      <c r="K25076" s="9"/>
      <c r="N25076" s="9"/>
      <c r="O25076" s="9"/>
      <c r="P25076" s="9"/>
      <c r="Q25076" s="9"/>
    </row>
    <row r="25077" spans="11:17" x14ac:dyDescent="0.25">
      <c r="K25077" s="9"/>
      <c r="N25077" s="9"/>
      <c r="O25077" s="9"/>
      <c r="P25077" s="9"/>
      <c r="Q25077" s="9"/>
    </row>
    <row r="25078" spans="11:17" x14ac:dyDescent="0.25">
      <c r="K25078" s="9"/>
      <c r="N25078" s="9"/>
      <c r="O25078" s="9"/>
      <c r="P25078" s="9"/>
      <c r="Q25078" s="9"/>
    </row>
    <row r="25079" spans="11:17" x14ac:dyDescent="0.25">
      <c r="K25079" s="9"/>
      <c r="N25079" s="9"/>
      <c r="O25079" s="9"/>
      <c r="P25079" s="9"/>
      <c r="Q25079" s="9"/>
    </row>
    <row r="25080" spans="11:17" x14ac:dyDescent="0.25">
      <c r="K25080" s="9"/>
      <c r="N25080" s="9"/>
      <c r="O25080" s="9"/>
      <c r="P25080" s="9"/>
      <c r="Q25080" s="9"/>
    </row>
    <row r="25081" spans="11:17" x14ac:dyDescent="0.25">
      <c r="K25081" s="9"/>
      <c r="N25081" s="9"/>
      <c r="O25081" s="9"/>
      <c r="P25081" s="9"/>
      <c r="Q25081" s="9"/>
    </row>
    <row r="25082" spans="11:17" x14ac:dyDescent="0.25">
      <c r="K25082" s="9"/>
      <c r="N25082" s="9"/>
      <c r="O25082" s="9"/>
      <c r="P25082" s="9"/>
      <c r="Q25082" s="9"/>
    </row>
    <row r="25083" spans="11:17" x14ac:dyDescent="0.25">
      <c r="K25083" s="9"/>
      <c r="N25083" s="9"/>
      <c r="O25083" s="9"/>
      <c r="P25083" s="9"/>
      <c r="Q25083" s="9"/>
    </row>
    <row r="25084" spans="11:17" x14ac:dyDescent="0.25">
      <c r="K25084" s="9"/>
      <c r="N25084" s="9"/>
      <c r="O25084" s="9"/>
      <c r="P25084" s="9"/>
      <c r="Q25084" s="9"/>
    </row>
    <row r="25085" spans="11:17" x14ac:dyDescent="0.25">
      <c r="K25085" s="9"/>
      <c r="N25085" s="9"/>
      <c r="O25085" s="9"/>
      <c r="P25085" s="9"/>
      <c r="Q25085" s="9"/>
    </row>
    <row r="25086" spans="11:17" x14ac:dyDescent="0.25">
      <c r="K25086" s="9"/>
      <c r="N25086" s="9"/>
      <c r="O25086" s="9"/>
      <c r="P25086" s="9"/>
      <c r="Q25086" s="9"/>
    </row>
    <row r="25087" spans="11:17" x14ac:dyDescent="0.25">
      <c r="K25087" s="9"/>
      <c r="N25087" s="9"/>
      <c r="O25087" s="9"/>
      <c r="P25087" s="9"/>
      <c r="Q25087" s="9"/>
    </row>
    <row r="25088" spans="11:17" x14ac:dyDescent="0.25">
      <c r="K25088" s="9"/>
      <c r="N25088" s="9"/>
      <c r="O25088" s="9"/>
      <c r="P25088" s="9"/>
      <c r="Q25088" s="9"/>
    </row>
    <row r="25089" spans="11:17" x14ac:dyDescent="0.25">
      <c r="K25089" s="9"/>
      <c r="N25089" s="9"/>
      <c r="O25089" s="9"/>
      <c r="P25089" s="9"/>
      <c r="Q25089" s="9"/>
    </row>
    <row r="25090" spans="11:17" x14ac:dyDescent="0.25">
      <c r="K25090" s="9"/>
      <c r="N25090" s="9"/>
      <c r="O25090" s="9"/>
      <c r="P25090" s="9"/>
      <c r="Q25090" s="9"/>
    </row>
    <row r="25091" spans="11:17" x14ac:dyDescent="0.25">
      <c r="K25091" s="9"/>
      <c r="N25091" s="9"/>
      <c r="O25091" s="9"/>
      <c r="P25091" s="9"/>
      <c r="Q25091" s="9"/>
    </row>
    <row r="25092" spans="11:17" x14ac:dyDescent="0.25">
      <c r="K25092" s="9"/>
      <c r="N25092" s="9"/>
      <c r="O25092" s="9"/>
      <c r="P25092" s="9"/>
      <c r="Q25092" s="9"/>
    </row>
    <row r="25093" spans="11:17" x14ac:dyDescent="0.25">
      <c r="K25093" s="9"/>
      <c r="N25093" s="9"/>
      <c r="O25093" s="9"/>
      <c r="P25093" s="9"/>
      <c r="Q25093" s="9"/>
    </row>
    <row r="25094" spans="11:17" x14ac:dyDescent="0.25">
      <c r="K25094" s="9"/>
      <c r="N25094" s="9"/>
      <c r="O25094" s="9"/>
      <c r="P25094" s="9"/>
      <c r="Q25094" s="9"/>
    </row>
    <row r="25095" spans="11:17" x14ac:dyDescent="0.25">
      <c r="K25095" s="9"/>
      <c r="N25095" s="9"/>
      <c r="O25095" s="9"/>
      <c r="P25095" s="9"/>
      <c r="Q25095" s="9"/>
    </row>
    <row r="25096" spans="11:17" x14ac:dyDescent="0.25">
      <c r="K25096" s="9"/>
      <c r="N25096" s="9"/>
      <c r="O25096" s="9"/>
      <c r="P25096" s="9"/>
      <c r="Q25096" s="9"/>
    </row>
    <row r="25097" spans="11:17" x14ac:dyDescent="0.25">
      <c r="K25097" s="9"/>
      <c r="N25097" s="9"/>
      <c r="O25097" s="9"/>
      <c r="P25097" s="9"/>
      <c r="Q25097" s="9"/>
    </row>
    <row r="25098" spans="11:17" x14ac:dyDescent="0.25">
      <c r="K25098" s="9"/>
      <c r="N25098" s="9"/>
      <c r="O25098" s="9"/>
      <c r="P25098" s="9"/>
      <c r="Q25098" s="9"/>
    </row>
    <row r="25099" spans="11:17" x14ac:dyDescent="0.25">
      <c r="K25099" s="9"/>
      <c r="N25099" s="9"/>
      <c r="O25099" s="9"/>
      <c r="P25099" s="9"/>
      <c r="Q25099" s="9"/>
    </row>
    <row r="25100" spans="11:17" x14ac:dyDescent="0.25">
      <c r="K25100" s="9"/>
      <c r="N25100" s="9"/>
      <c r="O25100" s="9"/>
      <c r="P25100" s="9"/>
      <c r="Q25100" s="9"/>
    </row>
    <row r="25101" spans="11:17" x14ac:dyDescent="0.25">
      <c r="K25101" s="9"/>
      <c r="N25101" s="9"/>
      <c r="O25101" s="9"/>
      <c r="P25101" s="9"/>
      <c r="Q25101" s="9"/>
    </row>
    <row r="25102" spans="11:17" x14ac:dyDescent="0.25">
      <c r="K25102" s="9"/>
      <c r="N25102" s="9"/>
      <c r="O25102" s="9"/>
      <c r="P25102" s="9"/>
      <c r="Q25102" s="9"/>
    </row>
    <row r="25103" spans="11:17" x14ac:dyDescent="0.25">
      <c r="K25103" s="9"/>
      <c r="N25103" s="9"/>
      <c r="O25103" s="9"/>
      <c r="P25103" s="9"/>
      <c r="Q25103" s="9"/>
    </row>
    <row r="25104" spans="11:17" x14ac:dyDescent="0.25">
      <c r="K25104" s="9"/>
      <c r="N25104" s="9"/>
      <c r="O25104" s="9"/>
      <c r="P25104" s="9"/>
      <c r="Q25104" s="9"/>
    </row>
    <row r="25105" spans="11:17" x14ac:dyDescent="0.25">
      <c r="K25105" s="9"/>
      <c r="N25105" s="9"/>
      <c r="O25105" s="9"/>
      <c r="P25105" s="9"/>
      <c r="Q25105" s="9"/>
    </row>
    <row r="25106" spans="11:17" x14ac:dyDescent="0.25">
      <c r="K25106" s="9"/>
      <c r="N25106" s="9"/>
      <c r="O25106" s="9"/>
      <c r="P25106" s="9"/>
      <c r="Q25106" s="9"/>
    </row>
    <row r="25107" spans="11:17" x14ac:dyDescent="0.25">
      <c r="K25107" s="9"/>
      <c r="N25107" s="9"/>
      <c r="O25107" s="9"/>
      <c r="P25107" s="9"/>
      <c r="Q25107" s="9"/>
    </row>
    <row r="25108" spans="11:17" x14ac:dyDescent="0.25">
      <c r="K25108" s="9"/>
      <c r="N25108" s="9"/>
      <c r="O25108" s="9"/>
      <c r="P25108" s="9"/>
      <c r="Q25108" s="9"/>
    </row>
    <row r="25109" spans="11:17" x14ac:dyDescent="0.25">
      <c r="K25109" s="9"/>
      <c r="N25109" s="9"/>
      <c r="O25109" s="9"/>
      <c r="P25109" s="9"/>
      <c r="Q25109" s="9"/>
    </row>
    <row r="25110" spans="11:17" x14ac:dyDescent="0.25">
      <c r="K25110" s="9"/>
      <c r="N25110" s="9"/>
      <c r="O25110" s="9"/>
      <c r="P25110" s="9"/>
      <c r="Q25110" s="9"/>
    </row>
    <row r="25111" spans="11:17" x14ac:dyDescent="0.25">
      <c r="K25111" s="9"/>
      <c r="N25111" s="9"/>
      <c r="O25111" s="9"/>
      <c r="P25111" s="9"/>
      <c r="Q25111" s="9"/>
    </row>
    <row r="25112" spans="11:17" x14ac:dyDescent="0.25">
      <c r="K25112" s="9"/>
      <c r="N25112" s="9"/>
      <c r="O25112" s="9"/>
      <c r="P25112" s="9"/>
      <c r="Q25112" s="9"/>
    </row>
    <row r="25113" spans="11:17" x14ac:dyDescent="0.25">
      <c r="K25113" s="9"/>
      <c r="N25113" s="9"/>
      <c r="O25113" s="9"/>
      <c r="P25113" s="9"/>
      <c r="Q25113" s="9"/>
    </row>
    <row r="25114" spans="11:17" x14ac:dyDescent="0.25">
      <c r="K25114" s="9"/>
      <c r="N25114" s="9"/>
      <c r="O25114" s="9"/>
      <c r="P25114" s="9"/>
      <c r="Q25114" s="9"/>
    </row>
    <row r="25115" spans="11:17" x14ac:dyDescent="0.25">
      <c r="K25115" s="9"/>
      <c r="N25115" s="9"/>
      <c r="O25115" s="9"/>
      <c r="P25115" s="9"/>
      <c r="Q25115" s="9"/>
    </row>
    <row r="25116" spans="11:17" x14ac:dyDescent="0.25">
      <c r="K25116" s="9"/>
      <c r="N25116" s="9"/>
      <c r="O25116" s="9"/>
      <c r="P25116" s="9"/>
      <c r="Q25116" s="9"/>
    </row>
    <row r="25117" spans="11:17" x14ac:dyDescent="0.25">
      <c r="K25117" s="9"/>
      <c r="N25117" s="9"/>
      <c r="O25117" s="9"/>
      <c r="P25117" s="9"/>
      <c r="Q25117" s="9"/>
    </row>
    <row r="25118" spans="11:17" x14ac:dyDescent="0.25">
      <c r="K25118" s="9"/>
      <c r="N25118" s="9"/>
      <c r="O25118" s="9"/>
      <c r="P25118" s="9"/>
      <c r="Q25118" s="9"/>
    </row>
    <row r="25119" spans="11:17" x14ac:dyDescent="0.25">
      <c r="K25119" s="9"/>
      <c r="N25119" s="9"/>
      <c r="O25119" s="9"/>
      <c r="P25119" s="9"/>
      <c r="Q25119" s="9"/>
    </row>
    <row r="25120" spans="11:17" x14ac:dyDescent="0.25">
      <c r="K25120" s="9"/>
      <c r="N25120" s="9"/>
      <c r="O25120" s="9"/>
      <c r="P25120" s="9"/>
      <c r="Q25120" s="9"/>
    </row>
    <row r="25121" spans="11:17" x14ac:dyDescent="0.25">
      <c r="K25121" s="9"/>
      <c r="N25121" s="9"/>
      <c r="O25121" s="9"/>
      <c r="P25121" s="9"/>
      <c r="Q25121" s="9"/>
    </row>
    <row r="25122" spans="11:17" x14ac:dyDescent="0.25">
      <c r="K25122" s="9"/>
      <c r="N25122" s="9"/>
      <c r="O25122" s="9"/>
      <c r="P25122" s="9"/>
      <c r="Q25122" s="9"/>
    </row>
    <row r="25123" spans="11:17" x14ac:dyDescent="0.25">
      <c r="K25123" s="9"/>
      <c r="N25123" s="9"/>
      <c r="O25123" s="9"/>
      <c r="P25123" s="9"/>
      <c r="Q25123" s="9"/>
    </row>
    <row r="25124" spans="11:17" x14ac:dyDescent="0.25">
      <c r="K25124" s="9"/>
      <c r="N25124" s="9"/>
      <c r="O25124" s="9"/>
      <c r="P25124" s="9"/>
      <c r="Q25124" s="9"/>
    </row>
    <row r="25125" spans="11:17" x14ac:dyDescent="0.25">
      <c r="K25125" s="9"/>
      <c r="N25125" s="9"/>
      <c r="O25125" s="9"/>
      <c r="P25125" s="9"/>
      <c r="Q25125" s="9"/>
    </row>
    <row r="25126" spans="11:17" x14ac:dyDescent="0.25">
      <c r="K25126" s="9"/>
      <c r="N25126" s="9"/>
      <c r="O25126" s="9"/>
      <c r="P25126" s="9"/>
      <c r="Q25126" s="9"/>
    </row>
    <row r="25127" spans="11:17" x14ac:dyDescent="0.25">
      <c r="K25127" s="9"/>
      <c r="N25127" s="9"/>
      <c r="O25127" s="9"/>
      <c r="P25127" s="9"/>
      <c r="Q25127" s="9"/>
    </row>
    <row r="25128" spans="11:17" x14ac:dyDescent="0.25">
      <c r="K25128" s="9"/>
      <c r="N25128" s="9"/>
      <c r="O25128" s="9"/>
      <c r="P25128" s="9"/>
      <c r="Q25128" s="9"/>
    </row>
    <row r="25129" spans="11:17" x14ac:dyDescent="0.25">
      <c r="K25129" s="9"/>
      <c r="N25129" s="9"/>
      <c r="O25129" s="9"/>
      <c r="P25129" s="9"/>
      <c r="Q25129" s="9"/>
    </row>
    <row r="25130" spans="11:17" x14ac:dyDescent="0.25">
      <c r="K25130" s="9"/>
      <c r="N25130" s="9"/>
      <c r="O25130" s="9"/>
      <c r="P25130" s="9"/>
      <c r="Q25130" s="9"/>
    </row>
    <row r="25131" spans="11:17" x14ac:dyDescent="0.25">
      <c r="K25131" s="9"/>
      <c r="N25131" s="9"/>
      <c r="O25131" s="9"/>
      <c r="P25131" s="9"/>
      <c r="Q25131" s="9"/>
    </row>
    <row r="25132" spans="11:17" x14ac:dyDescent="0.25">
      <c r="K25132" s="9"/>
      <c r="N25132" s="9"/>
      <c r="O25132" s="9"/>
      <c r="P25132" s="9"/>
      <c r="Q25132" s="9"/>
    </row>
    <row r="25133" spans="11:17" x14ac:dyDescent="0.25">
      <c r="K25133" s="9"/>
      <c r="N25133" s="9"/>
      <c r="O25133" s="9"/>
      <c r="P25133" s="9"/>
      <c r="Q25133" s="9"/>
    </row>
    <row r="25134" spans="11:17" x14ac:dyDescent="0.25">
      <c r="K25134" s="9"/>
      <c r="N25134" s="9"/>
      <c r="O25134" s="9"/>
      <c r="P25134" s="9"/>
      <c r="Q25134" s="9"/>
    </row>
    <row r="25135" spans="11:17" x14ac:dyDescent="0.25">
      <c r="K25135" s="9"/>
      <c r="N25135" s="9"/>
      <c r="O25135" s="9"/>
      <c r="P25135" s="9"/>
      <c r="Q25135" s="9"/>
    </row>
    <row r="25136" spans="11:17" x14ac:dyDescent="0.25">
      <c r="K25136" s="9"/>
      <c r="N25136" s="9"/>
      <c r="O25136" s="9"/>
      <c r="P25136" s="9"/>
      <c r="Q25136" s="9"/>
    </row>
    <row r="25137" spans="11:17" x14ac:dyDescent="0.25">
      <c r="K25137" s="9"/>
      <c r="N25137" s="9"/>
      <c r="O25137" s="9"/>
      <c r="P25137" s="9"/>
      <c r="Q25137" s="9"/>
    </row>
    <row r="25138" spans="11:17" x14ac:dyDescent="0.25">
      <c r="K25138" s="9"/>
      <c r="N25138" s="9"/>
      <c r="O25138" s="9"/>
      <c r="P25138" s="9"/>
      <c r="Q25138" s="9"/>
    </row>
    <row r="25139" spans="11:17" x14ac:dyDescent="0.25">
      <c r="K25139" s="9"/>
      <c r="N25139" s="9"/>
      <c r="O25139" s="9"/>
      <c r="P25139" s="9"/>
      <c r="Q25139" s="9"/>
    </row>
    <row r="25140" spans="11:17" x14ac:dyDescent="0.25">
      <c r="K25140" s="9"/>
      <c r="N25140" s="9"/>
      <c r="O25140" s="9"/>
      <c r="P25140" s="9"/>
      <c r="Q25140" s="9"/>
    </row>
    <row r="25141" spans="11:17" x14ac:dyDescent="0.25">
      <c r="K25141" s="9"/>
      <c r="N25141" s="9"/>
      <c r="O25141" s="9"/>
      <c r="P25141" s="9"/>
      <c r="Q25141" s="9"/>
    </row>
    <row r="25142" spans="11:17" x14ac:dyDescent="0.25">
      <c r="K25142" s="9"/>
      <c r="N25142" s="9"/>
      <c r="O25142" s="9"/>
      <c r="P25142" s="9"/>
      <c r="Q25142" s="9"/>
    </row>
    <row r="25143" spans="11:17" x14ac:dyDescent="0.25">
      <c r="K25143" s="9"/>
      <c r="N25143" s="9"/>
      <c r="O25143" s="9"/>
      <c r="P25143" s="9"/>
      <c r="Q25143" s="9"/>
    </row>
    <row r="25144" spans="11:17" x14ac:dyDescent="0.25">
      <c r="K25144" s="9"/>
      <c r="N25144" s="9"/>
      <c r="O25144" s="9"/>
      <c r="P25144" s="9"/>
      <c r="Q25144" s="9"/>
    </row>
    <row r="25145" spans="11:17" x14ac:dyDescent="0.25">
      <c r="K25145" s="9"/>
      <c r="N25145" s="9"/>
      <c r="O25145" s="9"/>
      <c r="P25145" s="9"/>
      <c r="Q25145" s="9"/>
    </row>
    <row r="25146" spans="11:17" x14ac:dyDescent="0.25">
      <c r="K25146" s="9"/>
      <c r="N25146" s="9"/>
      <c r="O25146" s="9"/>
      <c r="P25146" s="9"/>
      <c r="Q25146" s="9"/>
    </row>
    <row r="25147" spans="11:17" x14ac:dyDescent="0.25">
      <c r="K25147" s="9"/>
      <c r="N25147" s="9"/>
      <c r="O25147" s="9"/>
      <c r="P25147" s="9"/>
      <c r="Q25147" s="9"/>
    </row>
    <row r="25148" spans="11:17" x14ac:dyDescent="0.25">
      <c r="K25148" s="9"/>
      <c r="N25148" s="9"/>
      <c r="O25148" s="9"/>
      <c r="P25148" s="9"/>
      <c r="Q25148" s="9"/>
    </row>
    <row r="25149" spans="11:17" x14ac:dyDescent="0.25">
      <c r="K25149" s="9"/>
      <c r="N25149" s="9"/>
      <c r="O25149" s="9"/>
      <c r="P25149" s="9"/>
      <c r="Q25149" s="9"/>
    </row>
    <row r="25150" spans="11:17" x14ac:dyDescent="0.25">
      <c r="K25150" s="9"/>
      <c r="N25150" s="9"/>
      <c r="O25150" s="9"/>
      <c r="P25150" s="9"/>
      <c r="Q25150" s="9"/>
    </row>
    <row r="25151" spans="11:17" x14ac:dyDescent="0.25">
      <c r="K25151" s="9"/>
      <c r="N25151" s="9"/>
      <c r="O25151" s="9"/>
      <c r="P25151" s="9"/>
      <c r="Q25151" s="9"/>
    </row>
    <row r="25152" spans="11:17" x14ac:dyDescent="0.25">
      <c r="K25152" s="9"/>
      <c r="N25152" s="9"/>
      <c r="O25152" s="9"/>
      <c r="P25152" s="9"/>
      <c r="Q25152" s="9"/>
    </row>
    <row r="25153" spans="11:17" x14ac:dyDescent="0.25">
      <c r="K25153" s="9"/>
      <c r="N25153" s="9"/>
      <c r="O25153" s="9"/>
      <c r="P25153" s="9"/>
      <c r="Q25153" s="9"/>
    </row>
    <row r="25154" spans="11:17" x14ac:dyDescent="0.25">
      <c r="K25154" s="9"/>
      <c r="N25154" s="9"/>
      <c r="O25154" s="9"/>
      <c r="P25154" s="9"/>
      <c r="Q25154" s="9"/>
    </row>
    <row r="25155" spans="11:17" x14ac:dyDescent="0.25">
      <c r="K25155" s="9"/>
      <c r="N25155" s="9"/>
      <c r="O25155" s="9"/>
      <c r="P25155" s="9"/>
      <c r="Q25155" s="9"/>
    </row>
    <row r="25156" spans="11:17" x14ac:dyDescent="0.25">
      <c r="K25156" s="9"/>
      <c r="N25156" s="9"/>
      <c r="O25156" s="9"/>
      <c r="P25156" s="9"/>
      <c r="Q25156" s="9"/>
    </row>
    <row r="25157" spans="11:17" x14ac:dyDescent="0.25">
      <c r="K25157" s="9"/>
      <c r="N25157" s="9"/>
      <c r="O25157" s="9"/>
      <c r="P25157" s="9"/>
      <c r="Q25157" s="9"/>
    </row>
    <row r="25158" spans="11:17" x14ac:dyDescent="0.25">
      <c r="K25158" s="9"/>
      <c r="N25158" s="9"/>
      <c r="O25158" s="9"/>
      <c r="P25158" s="9"/>
      <c r="Q25158" s="9"/>
    </row>
    <row r="25159" spans="11:17" x14ac:dyDescent="0.25">
      <c r="K25159" s="9"/>
      <c r="N25159" s="9"/>
      <c r="O25159" s="9"/>
      <c r="P25159" s="9"/>
      <c r="Q25159" s="9"/>
    </row>
    <row r="25160" spans="11:17" x14ac:dyDescent="0.25">
      <c r="K25160" s="9"/>
      <c r="N25160" s="9"/>
      <c r="O25160" s="9"/>
      <c r="P25160" s="9"/>
      <c r="Q25160" s="9"/>
    </row>
    <row r="25161" spans="11:17" x14ac:dyDescent="0.25">
      <c r="K25161" s="9"/>
      <c r="N25161" s="9"/>
      <c r="O25161" s="9"/>
      <c r="P25161" s="9"/>
      <c r="Q25161" s="9"/>
    </row>
    <row r="25162" spans="11:17" x14ac:dyDescent="0.25">
      <c r="K25162" s="9"/>
      <c r="N25162" s="9"/>
      <c r="O25162" s="9"/>
      <c r="P25162" s="9"/>
      <c r="Q25162" s="9"/>
    </row>
    <row r="25163" spans="11:17" x14ac:dyDescent="0.25">
      <c r="K25163" s="9"/>
      <c r="N25163" s="9"/>
      <c r="O25163" s="9"/>
      <c r="P25163" s="9"/>
      <c r="Q25163" s="9"/>
    </row>
    <row r="25164" spans="11:17" x14ac:dyDescent="0.25">
      <c r="K25164" s="9"/>
      <c r="N25164" s="9"/>
      <c r="O25164" s="9"/>
      <c r="P25164" s="9"/>
      <c r="Q25164" s="9"/>
    </row>
    <row r="25165" spans="11:17" x14ac:dyDescent="0.25">
      <c r="K25165" s="9"/>
      <c r="N25165" s="9"/>
      <c r="O25165" s="9"/>
      <c r="P25165" s="9"/>
      <c r="Q25165" s="9"/>
    </row>
    <row r="25166" spans="11:17" x14ac:dyDescent="0.25">
      <c r="K25166" s="9"/>
      <c r="N25166" s="9"/>
      <c r="O25166" s="9"/>
      <c r="P25166" s="9"/>
      <c r="Q25166" s="9"/>
    </row>
    <row r="25167" spans="11:17" x14ac:dyDescent="0.25">
      <c r="K25167" s="9"/>
      <c r="N25167" s="9"/>
      <c r="O25167" s="9"/>
      <c r="P25167" s="9"/>
      <c r="Q25167" s="9"/>
    </row>
    <row r="25168" spans="11:17" x14ac:dyDescent="0.25">
      <c r="K25168" s="9"/>
      <c r="N25168" s="9"/>
      <c r="O25168" s="9"/>
      <c r="P25168" s="9"/>
      <c r="Q25168" s="9"/>
    </row>
    <row r="25169" spans="11:17" x14ac:dyDescent="0.25">
      <c r="K25169" s="9"/>
      <c r="N25169" s="9"/>
      <c r="O25169" s="9"/>
      <c r="P25169" s="9"/>
      <c r="Q25169" s="9"/>
    </row>
    <row r="25170" spans="11:17" x14ac:dyDescent="0.25">
      <c r="K25170" s="9"/>
      <c r="N25170" s="9"/>
      <c r="O25170" s="9"/>
      <c r="P25170" s="9"/>
      <c r="Q25170" s="9"/>
    </row>
    <row r="25171" spans="11:17" x14ac:dyDescent="0.25">
      <c r="K25171" s="9"/>
      <c r="N25171" s="9"/>
      <c r="O25171" s="9"/>
      <c r="P25171" s="9"/>
      <c r="Q25171" s="9"/>
    </row>
    <row r="25172" spans="11:17" x14ac:dyDescent="0.25">
      <c r="K25172" s="9"/>
      <c r="N25172" s="9"/>
      <c r="O25172" s="9"/>
      <c r="P25172" s="9"/>
      <c r="Q25172" s="9"/>
    </row>
    <row r="25173" spans="11:17" x14ac:dyDescent="0.25">
      <c r="K25173" s="9"/>
      <c r="N25173" s="9"/>
      <c r="O25173" s="9"/>
      <c r="P25173" s="9"/>
      <c r="Q25173" s="9"/>
    </row>
    <row r="25174" spans="11:17" x14ac:dyDescent="0.25">
      <c r="K25174" s="9"/>
      <c r="N25174" s="9"/>
      <c r="O25174" s="9"/>
      <c r="P25174" s="9"/>
      <c r="Q25174" s="9"/>
    </row>
    <row r="25175" spans="11:17" x14ac:dyDescent="0.25">
      <c r="K25175" s="9"/>
      <c r="N25175" s="9"/>
      <c r="O25175" s="9"/>
      <c r="P25175" s="9"/>
      <c r="Q25175" s="9"/>
    </row>
    <row r="25176" spans="11:17" x14ac:dyDescent="0.25">
      <c r="K25176" s="9"/>
      <c r="N25176" s="9"/>
      <c r="O25176" s="9"/>
      <c r="P25176" s="9"/>
      <c r="Q25176" s="9"/>
    </row>
    <row r="25177" spans="11:17" x14ac:dyDescent="0.25">
      <c r="K25177" s="9"/>
      <c r="N25177" s="9"/>
      <c r="O25177" s="9"/>
      <c r="P25177" s="9"/>
      <c r="Q25177" s="9"/>
    </row>
    <row r="25178" spans="11:17" x14ac:dyDescent="0.25">
      <c r="K25178" s="9"/>
      <c r="N25178" s="9"/>
      <c r="O25178" s="9"/>
      <c r="P25178" s="9"/>
      <c r="Q25178" s="9"/>
    </row>
    <row r="25179" spans="11:17" x14ac:dyDescent="0.25">
      <c r="K25179" s="9"/>
      <c r="N25179" s="9"/>
      <c r="O25179" s="9"/>
      <c r="P25179" s="9"/>
      <c r="Q25179" s="9"/>
    </row>
    <row r="25180" spans="11:17" x14ac:dyDescent="0.25">
      <c r="K25180" s="9"/>
      <c r="N25180" s="9"/>
      <c r="O25180" s="9"/>
      <c r="P25180" s="9"/>
      <c r="Q25180" s="9"/>
    </row>
    <row r="25181" spans="11:17" x14ac:dyDescent="0.25">
      <c r="K25181" s="9"/>
      <c r="N25181" s="9"/>
      <c r="O25181" s="9"/>
      <c r="P25181" s="9"/>
      <c r="Q25181" s="9"/>
    </row>
    <row r="25182" spans="11:17" x14ac:dyDescent="0.25">
      <c r="K25182" s="9"/>
      <c r="N25182" s="9"/>
      <c r="O25182" s="9"/>
      <c r="P25182" s="9"/>
      <c r="Q25182" s="9"/>
    </row>
    <row r="25183" spans="11:17" x14ac:dyDescent="0.25">
      <c r="K25183" s="9"/>
      <c r="N25183" s="9"/>
      <c r="O25183" s="9"/>
      <c r="P25183" s="9"/>
      <c r="Q25183" s="9"/>
    </row>
    <row r="25184" spans="11:17" x14ac:dyDescent="0.25">
      <c r="K25184" s="9"/>
      <c r="N25184" s="9"/>
      <c r="O25184" s="9"/>
      <c r="P25184" s="9"/>
      <c r="Q25184" s="9"/>
    </row>
    <row r="25185" spans="11:17" x14ac:dyDescent="0.25">
      <c r="K25185" s="9"/>
      <c r="N25185" s="9"/>
      <c r="O25185" s="9"/>
      <c r="P25185" s="9"/>
      <c r="Q25185" s="9"/>
    </row>
    <row r="25186" spans="11:17" x14ac:dyDescent="0.25">
      <c r="K25186" s="9"/>
      <c r="N25186" s="9"/>
      <c r="O25186" s="9"/>
      <c r="P25186" s="9"/>
      <c r="Q25186" s="9"/>
    </row>
    <row r="25187" spans="11:17" x14ac:dyDescent="0.25">
      <c r="K25187" s="9"/>
      <c r="N25187" s="9"/>
      <c r="O25187" s="9"/>
      <c r="P25187" s="9"/>
      <c r="Q25187" s="9"/>
    </row>
    <row r="25188" spans="11:17" x14ac:dyDescent="0.25">
      <c r="K25188" s="9"/>
      <c r="N25188" s="9"/>
      <c r="O25188" s="9"/>
      <c r="P25188" s="9"/>
      <c r="Q25188" s="9"/>
    </row>
    <row r="25189" spans="11:17" x14ac:dyDescent="0.25">
      <c r="K25189" s="9"/>
      <c r="N25189" s="9"/>
      <c r="O25189" s="9"/>
      <c r="P25189" s="9"/>
      <c r="Q25189" s="9"/>
    </row>
    <row r="25190" spans="11:17" x14ac:dyDescent="0.25">
      <c r="K25190" s="9"/>
      <c r="N25190" s="9"/>
      <c r="O25190" s="9"/>
      <c r="P25190" s="9"/>
      <c r="Q25190" s="9"/>
    </row>
    <row r="25191" spans="11:17" x14ac:dyDescent="0.25">
      <c r="K25191" s="9"/>
      <c r="N25191" s="9"/>
      <c r="O25191" s="9"/>
      <c r="P25191" s="9"/>
      <c r="Q25191" s="9"/>
    </row>
    <row r="25192" spans="11:17" x14ac:dyDescent="0.25">
      <c r="K25192" s="9"/>
      <c r="N25192" s="9"/>
      <c r="O25192" s="9"/>
      <c r="P25192" s="9"/>
      <c r="Q25192" s="9"/>
    </row>
    <row r="25193" spans="11:17" x14ac:dyDescent="0.25">
      <c r="K25193" s="9"/>
      <c r="N25193" s="9"/>
      <c r="O25193" s="9"/>
      <c r="P25193" s="9"/>
      <c r="Q25193" s="9"/>
    </row>
    <row r="25194" spans="11:17" x14ac:dyDescent="0.25">
      <c r="K25194" s="9"/>
      <c r="N25194" s="9"/>
      <c r="O25194" s="9"/>
      <c r="P25194" s="9"/>
      <c r="Q25194" s="9"/>
    </row>
    <row r="25195" spans="11:17" x14ac:dyDescent="0.25">
      <c r="K25195" s="9"/>
      <c r="N25195" s="9"/>
      <c r="O25195" s="9"/>
      <c r="P25195" s="9"/>
      <c r="Q25195" s="9"/>
    </row>
    <row r="25196" spans="11:17" x14ac:dyDescent="0.25">
      <c r="K25196" s="9"/>
      <c r="N25196" s="9"/>
      <c r="O25196" s="9"/>
      <c r="P25196" s="9"/>
      <c r="Q25196" s="9"/>
    </row>
    <row r="25197" spans="11:17" x14ac:dyDescent="0.25">
      <c r="K25197" s="9"/>
      <c r="N25197" s="9"/>
      <c r="O25197" s="9"/>
      <c r="P25197" s="9"/>
      <c r="Q25197" s="9"/>
    </row>
    <row r="25198" spans="11:17" x14ac:dyDescent="0.25">
      <c r="K25198" s="9"/>
      <c r="N25198" s="9"/>
      <c r="O25198" s="9"/>
      <c r="P25198" s="9"/>
      <c r="Q25198" s="9"/>
    </row>
    <row r="25199" spans="11:17" x14ac:dyDescent="0.25">
      <c r="K25199" s="9"/>
      <c r="N25199" s="9"/>
      <c r="O25199" s="9"/>
      <c r="P25199" s="9"/>
      <c r="Q25199" s="9"/>
    </row>
    <row r="25200" spans="11:17" x14ac:dyDescent="0.25">
      <c r="K25200" s="9"/>
      <c r="N25200" s="9"/>
      <c r="O25200" s="9"/>
      <c r="P25200" s="9"/>
      <c r="Q25200" s="9"/>
    </row>
    <row r="25201" spans="11:17" x14ac:dyDescent="0.25">
      <c r="K25201" s="9"/>
      <c r="N25201" s="9"/>
      <c r="O25201" s="9"/>
      <c r="P25201" s="9"/>
      <c r="Q25201" s="9"/>
    </row>
    <row r="25202" spans="11:17" x14ac:dyDescent="0.25">
      <c r="K25202" s="9"/>
      <c r="N25202" s="9"/>
      <c r="O25202" s="9"/>
      <c r="P25202" s="9"/>
      <c r="Q25202" s="9"/>
    </row>
    <row r="25203" spans="11:17" x14ac:dyDescent="0.25">
      <c r="K25203" s="9"/>
      <c r="N25203" s="9"/>
      <c r="O25203" s="9"/>
      <c r="P25203" s="9"/>
      <c r="Q25203" s="9"/>
    </row>
    <row r="25204" spans="11:17" x14ac:dyDescent="0.25">
      <c r="K25204" s="9"/>
      <c r="N25204" s="9"/>
      <c r="O25204" s="9"/>
      <c r="P25204" s="9"/>
      <c r="Q25204" s="9"/>
    </row>
    <row r="25205" spans="11:17" x14ac:dyDescent="0.25">
      <c r="K25205" s="9"/>
      <c r="N25205" s="9"/>
      <c r="O25205" s="9"/>
      <c r="P25205" s="9"/>
      <c r="Q25205" s="9"/>
    </row>
    <row r="25206" spans="11:17" x14ac:dyDescent="0.25">
      <c r="K25206" s="9"/>
      <c r="N25206" s="9"/>
      <c r="O25206" s="9"/>
      <c r="P25206" s="9"/>
      <c r="Q25206" s="9"/>
    </row>
    <row r="25207" spans="11:17" x14ac:dyDescent="0.25">
      <c r="K25207" s="9"/>
      <c r="N25207" s="9"/>
      <c r="O25207" s="9"/>
      <c r="P25207" s="9"/>
      <c r="Q25207" s="9"/>
    </row>
    <row r="25208" spans="11:17" x14ac:dyDescent="0.25">
      <c r="K25208" s="9"/>
      <c r="N25208" s="9"/>
      <c r="O25208" s="9"/>
      <c r="P25208" s="9"/>
      <c r="Q25208" s="9"/>
    </row>
    <row r="25209" spans="11:17" x14ac:dyDescent="0.25">
      <c r="K25209" s="9"/>
      <c r="N25209" s="9"/>
      <c r="O25209" s="9"/>
      <c r="P25209" s="9"/>
      <c r="Q25209" s="9"/>
    </row>
    <row r="25210" spans="11:17" x14ac:dyDescent="0.25">
      <c r="K25210" s="9"/>
      <c r="N25210" s="9"/>
      <c r="O25210" s="9"/>
      <c r="P25210" s="9"/>
      <c r="Q25210" s="9"/>
    </row>
    <row r="25211" spans="11:17" x14ac:dyDescent="0.25">
      <c r="K25211" s="9"/>
      <c r="N25211" s="9"/>
      <c r="O25211" s="9"/>
      <c r="P25211" s="9"/>
      <c r="Q25211" s="9"/>
    </row>
    <row r="25212" spans="11:17" x14ac:dyDescent="0.25">
      <c r="K25212" s="9"/>
      <c r="N25212" s="9"/>
      <c r="O25212" s="9"/>
      <c r="P25212" s="9"/>
      <c r="Q25212" s="9"/>
    </row>
    <row r="25213" spans="11:17" x14ac:dyDescent="0.25">
      <c r="K25213" s="9"/>
      <c r="N25213" s="9"/>
      <c r="O25213" s="9"/>
      <c r="P25213" s="9"/>
      <c r="Q25213" s="9"/>
    </row>
    <row r="25214" spans="11:17" x14ac:dyDescent="0.25">
      <c r="K25214" s="9"/>
      <c r="N25214" s="9"/>
      <c r="O25214" s="9"/>
      <c r="P25214" s="9"/>
      <c r="Q25214" s="9"/>
    </row>
    <row r="25215" spans="11:17" x14ac:dyDescent="0.25">
      <c r="K25215" s="9"/>
      <c r="N25215" s="9"/>
      <c r="O25215" s="9"/>
      <c r="P25215" s="9"/>
      <c r="Q25215" s="9"/>
    </row>
    <row r="25216" spans="11:17" x14ac:dyDescent="0.25">
      <c r="K25216" s="9"/>
      <c r="N25216" s="9"/>
      <c r="O25216" s="9"/>
      <c r="P25216" s="9"/>
      <c r="Q25216" s="9"/>
    </row>
    <row r="25217" spans="11:17" x14ac:dyDescent="0.25">
      <c r="K25217" s="9"/>
      <c r="N25217" s="9"/>
      <c r="O25217" s="9"/>
      <c r="P25217" s="9"/>
      <c r="Q25217" s="9"/>
    </row>
    <row r="25218" spans="11:17" x14ac:dyDescent="0.25">
      <c r="K25218" s="9"/>
      <c r="N25218" s="9"/>
      <c r="O25218" s="9"/>
      <c r="P25218" s="9"/>
      <c r="Q25218" s="9"/>
    </row>
    <row r="25219" spans="11:17" x14ac:dyDescent="0.25">
      <c r="K25219" s="9"/>
      <c r="N25219" s="9"/>
      <c r="O25219" s="9"/>
      <c r="P25219" s="9"/>
      <c r="Q25219" s="9"/>
    </row>
    <row r="25220" spans="11:17" x14ac:dyDescent="0.25">
      <c r="K25220" s="9"/>
      <c r="N25220" s="9"/>
      <c r="O25220" s="9"/>
      <c r="P25220" s="9"/>
      <c r="Q25220" s="9"/>
    </row>
    <row r="25221" spans="11:17" x14ac:dyDescent="0.25">
      <c r="K25221" s="9"/>
      <c r="N25221" s="9"/>
      <c r="O25221" s="9"/>
      <c r="P25221" s="9"/>
      <c r="Q25221" s="9"/>
    </row>
    <row r="25222" spans="11:17" x14ac:dyDescent="0.25">
      <c r="K25222" s="9"/>
      <c r="N25222" s="9"/>
      <c r="O25222" s="9"/>
      <c r="P25222" s="9"/>
      <c r="Q25222" s="9"/>
    </row>
    <row r="25223" spans="11:17" x14ac:dyDescent="0.25">
      <c r="K25223" s="9"/>
      <c r="N25223" s="9"/>
      <c r="O25223" s="9"/>
      <c r="P25223" s="9"/>
      <c r="Q25223" s="9"/>
    </row>
    <row r="25224" spans="11:17" x14ac:dyDescent="0.25">
      <c r="K25224" s="9"/>
      <c r="N25224" s="9"/>
      <c r="O25224" s="9"/>
      <c r="P25224" s="9"/>
      <c r="Q25224" s="9"/>
    </row>
    <row r="25225" spans="11:17" x14ac:dyDescent="0.25">
      <c r="K25225" s="9"/>
      <c r="N25225" s="9"/>
      <c r="O25225" s="9"/>
      <c r="P25225" s="9"/>
      <c r="Q25225" s="9"/>
    </row>
    <row r="25226" spans="11:17" x14ac:dyDescent="0.25">
      <c r="K25226" s="9"/>
      <c r="N25226" s="9"/>
      <c r="O25226" s="9"/>
      <c r="P25226" s="9"/>
      <c r="Q25226" s="9"/>
    </row>
    <row r="25227" spans="11:17" x14ac:dyDescent="0.25">
      <c r="K25227" s="9"/>
      <c r="N25227" s="9"/>
      <c r="O25227" s="9"/>
      <c r="P25227" s="9"/>
      <c r="Q25227" s="9"/>
    </row>
    <row r="25228" spans="11:17" x14ac:dyDescent="0.25">
      <c r="K25228" s="9"/>
      <c r="N25228" s="9"/>
      <c r="O25228" s="9"/>
      <c r="P25228" s="9"/>
      <c r="Q25228" s="9"/>
    </row>
    <row r="25229" spans="11:17" x14ac:dyDescent="0.25">
      <c r="K25229" s="9"/>
      <c r="N25229" s="9"/>
      <c r="O25229" s="9"/>
      <c r="P25229" s="9"/>
      <c r="Q25229" s="9"/>
    </row>
    <row r="25230" spans="11:17" x14ac:dyDescent="0.25">
      <c r="K25230" s="9"/>
      <c r="N25230" s="9"/>
      <c r="O25230" s="9"/>
      <c r="P25230" s="9"/>
      <c r="Q25230" s="9"/>
    </row>
    <row r="25231" spans="11:17" x14ac:dyDescent="0.25">
      <c r="K25231" s="9"/>
      <c r="N25231" s="9"/>
      <c r="O25231" s="9"/>
      <c r="P25231" s="9"/>
      <c r="Q25231" s="9"/>
    </row>
    <row r="25232" spans="11:17" x14ac:dyDescent="0.25">
      <c r="K25232" s="9"/>
      <c r="N25232" s="9"/>
      <c r="O25232" s="9"/>
      <c r="P25232" s="9"/>
      <c r="Q25232" s="9"/>
    </row>
    <row r="25233" spans="11:17" x14ac:dyDescent="0.25">
      <c r="K25233" s="9"/>
      <c r="N25233" s="9"/>
      <c r="O25233" s="9"/>
      <c r="P25233" s="9"/>
      <c r="Q25233" s="9"/>
    </row>
    <row r="25234" spans="11:17" x14ac:dyDescent="0.25">
      <c r="K25234" s="9"/>
      <c r="N25234" s="9"/>
      <c r="O25234" s="9"/>
      <c r="P25234" s="9"/>
      <c r="Q25234" s="9"/>
    </row>
    <row r="25235" spans="11:17" x14ac:dyDescent="0.25">
      <c r="K25235" s="9"/>
      <c r="N25235" s="9"/>
      <c r="O25235" s="9"/>
      <c r="P25235" s="9"/>
      <c r="Q25235" s="9"/>
    </row>
    <row r="25236" spans="11:17" x14ac:dyDescent="0.25">
      <c r="K25236" s="9"/>
      <c r="N25236" s="9"/>
      <c r="O25236" s="9"/>
      <c r="P25236" s="9"/>
      <c r="Q25236" s="9"/>
    </row>
    <row r="25237" spans="11:17" x14ac:dyDescent="0.25">
      <c r="K25237" s="9"/>
      <c r="N25237" s="9"/>
      <c r="O25237" s="9"/>
      <c r="P25237" s="9"/>
      <c r="Q25237" s="9"/>
    </row>
    <row r="25238" spans="11:17" x14ac:dyDescent="0.25">
      <c r="K25238" s="9"/>
      <c r="N25238" s="9"/>
      <c r="O25238" s="9"/>
      <c r="P25238" s="9"/>
      <c r="Q25238" s="9"/>
    </row>
    <row r="25239" spans="11:17" x14ac:dyDescent="0.25">
      <c r="K25239" s="9"/>
      <c r="N25239" s="9"/>
      <c r="O25239" s="9"/>
      <c r="P25239" s="9"/>
      <c r="Q25239" s="9"/>
    </row>
    <row r="25240" spans="11:17" x14ac:dyDescent="0.25">
      <c r="K25240" s="9"/>
      <c r="N25240" s="9"/>
      <c r="O25240" s="9"/>
      <c r="P25240" s="9"/>
      <c r="Q25240" s="9"/>
    </row>
    <row r="25241" spans="11:17" x14ac:dyDescent="0.25">
      <c r="K25241" s="9"/>
      <c r="N25241" s="9"/>
      <c r="O25241" s="9"/>
      <c r="P25241" s="9"/>
      <c r="Q25241" s="9"/>
    </row>
    <row r="25242" spans="11:17" x14ac:dyDescent="0.25">
      <c r="K25242" s="9"/>
      <c r="N25242" s="9"/>
      <c r="O25242" s="9"/>
      <c r="P25242" s="9"/>
      <c r="Q25242" s="9"/>
    </row>
    <row r="25243" spans="11:17" x14ac:dyDescent="0.25">
      <c r="K25243" s="9"/>
      <c r="N25243" s="9"/>
      <c r="O25243" s="9"/>
      <c r="P25243" s="9"/>
      <c r="Q25243" s="9"/>
    </row>
    <row r="25244" spans="11:17" x14ac:dyDescent="0.25">
      <c r="K25244" s="9"/>
      <c r="N25244" s="9"/>
      <c r="O25244" s="9"/>
      <c r="P25244" s="9"/>
      <c r="Q25244" s="9"/>
    </row>
    <row r="25245" spans="11:17" x14ac:dyDescent="0.25">
      <c r="K25245" s="9"/>
      <c r="N25245" s="9"/>
      <c r="O25245" s="9"/>
      <c r="P25245" s="9"/>
      <c r="Q25245" s="9"/>
    </row>
    <row r="25246" spans="11:17" x14ac:dyDescent="0.25">
      <c r="K25246" s="9"/>
      <c r="N25246" s="9"/>
      <c r="O25246" s="9"/>
      <c r="P25246" s="9"/>
      <c r="Q25246" s="9"/>
    </row>
    <row r="25247" spans="11:17" x14ac:dyDescent="0.25">
      <c r="K25247" s="9"/>
      <c r="N25247" s="9"/>
      <c r="O25247" s="9"/>
      <c r="P25247" s="9"/>
      <c r="Q25247" s="9"/>
    </row>
    <row r="25248" spans="11:17" x14ac:dyDescent="0.25">
      <c r="K25248" s="9"/>
      <c r="N25248" s="9"/>
      <c r="O25248" s="9"/>
      <c r="P25248" s="9"/>
      <c r="Q25248" s="9"/>
    </row>
    <row r="25249" spans="11:17" x14ac:dyDescent="0.25">
      <c r="K25249" s="9"/>
      <c r="N25249" s="9"/>
      <c r="O25249" s="9"/>
      <c r="P25249" s="9"/>
      <c r="Q25249" s="9"/>
    </row>
    <row r="25250" spans="11:17" x14ac:dyDescent="0.25">
      <c r="K25250" s="9"/>
      <c r="N25250" s="9"/>
      <c r="O25250" s="9"/>
      <c r="P25250" s="9"/>
      <c r="Q25250" s="9"/>
    </row>
    <row r="25251" spans="11:17" x14ac:dyDescent="0.25">
      <c r="K25251" s="9"/>
      <c r="N25251" s="9"/>
      <c r="O25251" s="9"/>
      <c r="P25251" s="9"/>
      <c r="Q25251" s="9"/>
    </row>
    <row r="25252" spans="11:17" x14ac:dyDescent="0.25">
      <c r="K25252" s="9"/>
      <c r="N25252" s="9"/>
      <c r="O25252" s="9"/>
      <c r="P25252" s="9"/>
      <c r="Q25252" s="9"/>
    </row>
    <row r="25253" spans="11:17" x14ac:dyDescent="0.25">
      <c r="K25253" s="9"/>
      <c r="N25253" s="9"/>
      <c r="O25253" s="9"/>
      <c r="P25253" s="9"/>
      <c r="Q25253" s="9"/>
    </row>
    <row r="25254" spans="11:17" x14ac:dyDescent="0.25">
      <c r="K25254" s="9"/>
      <c r="N25254" s="9"/>
      <c r="O25254" s="9"/>
      <c r="P25254" s="9"/>
      <c r="Q25254" s="9"/>
    </row>
    <row r="25255" spans="11:17" x14ac:dyDescent="0.25">
      <c r="K25255" s="9"/>
      <c r="N25255" s="9"/>
      <c r="O25255" s="9"/>
      <c r="P25255" s="9"/>
      <c r="Q25255" s="9"/>
    </row>
    <row r="25256" spans="11:17" x14ac:dyDescent="0.25">
      <c r="K25256" s="9"/>
      <c r="N25256" s="9"/>
      <c r="O25256" s="9"/>
      <c r="P25256" s="9"/>
      <c r="Q25256" s="9"/>
    </row>
    <row r="25257" spans="11:17" x14ac:dyDescent="0.25">
      <c r="K25257" s="9"/>
      <c r="N25257" s="9"/>
      <c r="O25257" s="9"/>
      <c r="P25257" s="9"/>
      <c r="Q25257" s="9"/>
    </row>
    <row r="25258" spans="11:17" x14ac:dyDescent="0.25">
      <c r="K25258" s="9"/>
      <c r="N25258" s="9"/>
      <c r="O25258" s="9"/>
      <c r="P25258" s="9"/>
      <c r="Q25258" s="9"/>
    </row>
    <row r="25259" spans="11:17" x14ac:dyDescent="0.25">
      <c r="K25259" s="9"/>
      <c r="N25259" s="9"/>
      <c r="O25259" s="9"/>
      <c r="P25259" s="9"/>
      <c r="Q25259" s="9"/>
    </row>
    <row r="25260" spans="11:17" x14ac:dyDescent="0.25">
      <c r="K25260" s="9"/>
      <c r="N25260" s="9"/>
      <c r="O25260" s="9"/>
      <c r="P25260" s="9"/>
      <c r="Q25260" s="9"/>
    </row>
    <row r="25261" spans="11:17" x14ac:dyDescent="0.25">
      <c r="K25261" s="9"/>
      <c r="N25261" s="9"/>
      <c r="O25261" s="9"/>
      <c r="P25261" s="9"/>
      <c r="Q25261" s="9"/>
    </row>
    <row r="25262" spans="11:17" x14ac:dyDescent="0.25">
      <c r="K25262" s="9"/>
      <c r="N25262" s="9"/>
      <c r="O25262" s="9"/>
      <c r="P25262" s="9"/>
      <c r="Q25262" s="9"/>
    </row>
    <row r="25263" spans="11:17" x14ac:dyDescent="0.25">
      <c r="K25263" s="9"/>
      <c r="N25263" s="9"/>
      <c r="O25263" s="9"/>
      <c r="P25263" s="9"/>
      <c r="Q25263" s="9"/>
    </row>
    <row r="25264" spans="11:17" x14ac:dyDescent="0.25">
      <c r="K25264" s="9"/>
      <c r="N25264" s="9"/>
      <c r="O25264" s="9"/>
      <c r="P25264" s="9"/>
      <c r="Q25264" s="9"/>
    </row>
    <row r="25265" spans="11:17" x14ac:dyDescent="0.25">
      <c r="K25265" s="9"/>
      <c r="N25265" s="9"/>
      <c r="O25265" s="9"/>
      <c r="P25265" s="9"/>
      <c r="Q25265" s="9"/>
    </row>
    <row r="25266" spans="11:17" x14ac:dyDescent="0.25">
      <c r="K25266" s="9"/>
      <c r="N25266" s="9"/>
      <c r="O25266" s="9"/>
      <c r="P25266" s="9"/>
      <c r="Q25266" s="9"/>
    </row>
    <row r="25267" spans="11:17" x14ac:dyDescent="0.25">
      <c r="K25267" s="9"/>
      <c r="N25267" s="9"/>
      <c r="O25267" s="9"/>
      <c r="P25267" s="9"/>
      <c r="Q25267" s="9"/>
    </row>
    <row r="25268" spans="11:17" x14ac:dyDescent="0.25">
      <c r="K25268" s="9"/>
      <c r="N25268" s="9"/>
      <c r="O25268" s="9"/>
      <c r="P25268" s="9"/>
      <c r="Q25268" s="9"/>
    </row>
    <row r="25269" spans="11:17" x14ac:dyDescent="0.25">
      <c r="K25269" s="9"/>
      <c r="N25269" s="9"/>
      <c r="O25269" s="9"/>
      <c r="P25269" s="9"/>
      <c r="Q25269" s="9"/>
    </row>
    <row r="25270" spans="11:17" x14ac:dyDescent="0.25">
      <c r="K25270" s="9"/>
      <c r="N25270" s="9"/>
      <c r="O25270" s="9"/>
      <c r="P25270" s="9"/>
      <c r="Q25270" s="9"/>
    </row>
    <row r="25271" spans="11:17" x14ac:dyDescent="0.25">
      <c r="K25271" s="9"/>
      <c r="N25271" s="9"/>
      <c r="O25271" s="9"/>
      <c r="P25271" s="9"/>
      <c r="Q25271" s="9"/>
    </row>
    <row r="25272" spans="11:17" x14ac:dyDescent="0.25">
      <c r="K25272" s="9"/>
      <c r="N25272" s="9"/>
      <c r="O25272" s="9"/>
      <c r="P25272" s="9"/>
      <c r="Q25272" s="9"/>
    </row>
    <row r="25273" spans="11:17" x14ac:dyDescent="0.25">
      <c r="K25273" s="9"/>
      <c r="N25273" s="9"/>
      <c r="O25273" s="9"/>
      <c r="P25273" s="9"/>
      <c r="Q25273" s="9"/>
    </row>
    <row r="25274" spans="11:17" x14ac:dyDescent="0.25">
      <c r="K25274" s="9"/>
      <c r="N25274" s="9"/>
      <c r="O25274" s="9"/>
      <c r="P25274" s="9"/>
      <c r="Q25274" s="9"/>
    </row>
    <row r="25275" spans="11:17" x14ac:dyDescent="0.25">
      <c r="K25275" s="9"/>
      <c r="N25275" s="9"/>
      <c r="O25275" s="9"/>
      <c r="P25275" s="9"/>
      <c r="Q25275" s="9"/>
    </row>
    <row r="25276" spans="11:17" x14ac:dyDescent="0.25">
      <c r="K25276" s="9"/>
      <c r="N25276" s="9"/>
      <c r="O25276" s="9"/>
      <c r="P25276" s="9"/>
      <c r="Q25276" s="9"/>
    </row>
    <row r="25277" spans="11:17" x14ac:dyDescent="0.25">
      <c r="K25277" s="9"/>
      <c r="N25277" s="9"/>
      <c r="O25277" s="9"/>
      <c r="P25277" s="9"/>
      <c r="Q25277" s="9"/>
    </row>
    <row r="25278" spans="11:17" x14ac:dyDescent="0.25">
      <c r="K25278" s="9"/>
      <c r="N25278" s="9"/>
      <c r="O25278" s="9"/>
      <c r="P25278" s="9"/>
      <c r="Q25278" s="9"/>
    </row>
    <row r="25279" spans="11:17" x14ac:dyDescent="0.25">
      <c r="K25279" s="9"/>
      <c r="N25279" s="9"/>
      <c r="O25279" s="9"/>
      <c r="P25279" s="9"/>
      <c r="Q25279" s="9"/>
    </row>
    <row r="25280" spans="11:17" x14ac:dyDescent="0.25">
      <c r="K25280" s="9"/>
      <c r="N25280" s="9"/>
      <c r="O25280" s="9"/>
      <c r="P25280" s="9"/>
      <c r="Q25280" s="9"/>
    </row>
    <row r="25281" spans="11:17" x14ac:dyDescent="0.25">
      <c r="K25281" s="9"/>
      <c r="N25281" s="9"/>
      <c r="O25281" s="9"/>
      <c r="P25281" s="9"/>
      <c r="Q25281" s="9"/>
    </row>
    <row r="25282" spans="11:17" x14ac:dyDescent="0.25">
      <c r="K25282" s="9"/>
      <c r="N25282" s="9"/>
      <c r="O25282" s="9"/>
      <c r="P25282" s="9"/>
      <c r="Q25282" s="9"/>
    </row>
    <row r="25283" spans="11:17" x14ac:dyDescent="0.25">
      <c r="K25283" s="9"/>
      <c r="N25283" s="9"/>
      <c r="O25283" s="9"/>
      <c r="P25283" s="9"/>
      <c r="Q25283" s="9"/>
    </row>
    <row r="25284" spans="11:17" x14ac:dyDescent="0.25">
      <c r="K25284" s="9"/>
      <c r="N25284" s="9"/>
      <c r="O25284" s="9"/>
      <c r="P25284" s="9"/>
      <c r="Q25284" s="9"/>
    </row>
    <row r="25285" spans="11:17" x14ac:dyDescent="0.25">
      <c r="K25285" s="9"/>
      <c r="N25285" s="9"/>
      <c r="O25285" s="9"/>
      <c r="P25285" s="9"/>
      <c r="Q25285" s="9"/>
    </row>
    <row r="25286" spans="11:17" x14ac:dyDescent="0.25">
      <c r="K25286" s="9"/>
      <c r="N25286" s="9"/>
      <c r="O25286" s="9"/>
      <c r="P25286" s="9"/>
      <c r="Q25286" s="9"/>
    </row>
    <row r="25287" spans="11:17" x14ac:dyDescent="0.25">
      <c r="K25287" s="9"/>
      <c r="N25287" s="9"/>
      <c r="O25287" s="9"/>
      <c r="P25287" s="9"/>
      <c r="Q25287" s="9"/>
    </row>
    <row r="25288" spans="11:17" x14ac:dyDescent="0.25">
      <c r="K25288" s="9"/>
      <c r="N25288" s="9"/>
      <c r="O25288" s="9"/>
      <c r="P25288" s="9"/>
      <c r="Q25288" s="9"/>
    </row>
    <row r="25289" spans="11:17" x14ac:dyDescent="0.25">
      <c r="K25289" s="9"/>
      <c r="N25289" s="9"/>
      <c r="O25289" s="9"/>
      <c r="P25289" s="9"/>
      <c r="Q25289" s="9"/>
    </row>
    <row r="25290" spans="11:17" x14ac:dyDescent="0.25">
      <c r="K25290" s="9"/>
      <c r="N25290" s="9"/>
      <c r="O25290" s="9"/>
      <c r="P25290" s="9"/>
      <c r="Q25290" s="9"/>
    </row>
    <row r="25291" spans="11:17" x14ac:dyDescent="0.25">
      <c r="K25291" s="9"/>
      <c r="N25291" s="9"/>
      <c r="O25291" s="9"/>
      <c r="P25291" s="9"/>
      <c r="Q25291" s="9"/>
    </row>
    <row r="25292" spans="11:17" x14ac:dyDescent="0.25">
      <c r="K25292" s="9"/>
      <c r="N25292" s="9"/>
      <c r="O25292" s="9"/>
      <c r="P25292" s="9"/>
      <c r="Q25292" s="9"/>
    </row>
    <row r="25293" spans="11:17" x14ac:dyDescent="0.25">
      <c r="K25293" s="9"/>
      <c r="N25293" s="9"/>
      <c r="O25293" s="9"/>
      <c r="P25293" s="9"/>
      <c r="Q25293" s="9"/>
    </row>
    <row r="25294" spans="11:17" x14ac:dyDescent="0.25">
      <c r="K25294" s="9"/>
      <c r="N25294" s="9"/>
      <c r="O25294" s="9"/>
      <c r="P25294" s="9"/>
      <c r="Q25294" s="9"/>
    </row>
    <row r="25295" spans="11:17" x14ac:dyDescent="0.25">
      <c r="K25295" s="9"/>
      <c r="N25295" s="9"/>
      <c r="O25295" s="9"/>
      <c r="P25295" s="9"/>
      <c r="Q25295" s="9"/>
    </row>
    <row r="25296" spans="11:17" x14ac:dyDescent="0.25">
      <c r="K25296" s="9"/>
      <c r="N25296" s="9"/>
      <c r="O25296" s="9"/>
      <c r="P25296" s="9"/>
      <c r="Q25296" s="9"/>
    </row>
    <row r="25297" spans="11:17" x14ac:dyDescent="0.25">
      <c r="K25297" s="9"/>
      <c r="N25297" s="9"/>
      <c r="O25297" s="9"/>
      <c r="P25297" s="9"/>
      <c r="Q25297" s="9"/>
    </row>
    <row r="25298" spans="11:17" x14ac:dyDescent="0.25">
      <c r="K25298" s="9"/>
      <c r="N25298" s="9"/>
      <c r="O25298" s="9"/>
      <c r="P25298" s="9"/>
      <c r="Q25298" s="9"/>
    </row>
    <row r="25299" spans="11:17" x14ac:dyDescent="0.25">
      <c r="K25299" s="9"/>
      <c r="N25299" s="9"/>
      <c r="O25299" s="9"/>
      <c r="P25299" s="9"/>
      <c r="Q25299" s="9"/>
    </row>
    <row r="25300" spans="11:17" x14ac:dyDescent="0.25">
      <c r="K25300" s="9"/>
      <c r="N25300" s="9"/>
      <c r="O25300" s="9"/>
      <c r="P25300" s="9"/>
      <c r="Q25300" s="9"/>
    </row>
    <row r="25301" spans="11:17" x14ac:dyDescent="0.25">
      <c r="K25301" s="9"/>
      <c r="N25301" s="9"/>
      <c r="O25301" s="9"/>
      <c r="P25301" s="9"/>
      <c r="Q25301" s="9"/>
    </row>
    <row r="25302" spans="11:17" x14ac:dyDescent="0.25">
      <c r="K25302" s="9"/>
      <c r="N25302" s="9"/>
      <c r="O25302" s="9"/>
      <c r="P25302" s="9"/>
      <c r="Q25302" s="9"/>
    </row>
    <row r="25303" spans="11:17" x14ac:dyDescent="0.25">
      <c r="K25303" s="9"/>
      <c r="N25303" s="9"/>
      <c r="O25303" s="9"/>
      <c r="P25303" s="9"/>
      <c r="Q25303" s="9"/>
    </row>
    <row r="25304" spans="11:17" x14ac:dyDescent="0.25">
      <c r="K25304" s="9"/>
      <c r="N25304" s="9"/>
      <c r="O25304" s="9"/>
      <c r="P25304" s="9"/>
      <c r="Q25304" s="9"/>
    </row>
    <row r="25305" spans="11:17" x14ac:dyDescent="0.25">
      <c r="K25305" s="9"/>
      <c r="N25305" s="9"/>
      <c r="O25305" s="9"/>
      <c r="P25305" s="9"/>
      <c r="Q25305" s="9"/>
    </row>
    <row r="25306" spans="11:17" x14ac:dyDescent="0.25">
      <c r="K25306" s="9"/>
      <c r="N25306" s="9"/>
      <c r="O25306" s="9"/>
      <c r="P25306" s="9"/>
      <c r="Q25306" s="9"/>
    </row>
    <row r="25307" spans="11:17" x14ac:dyDescent="0.25">
      <c r="K25307" s="9"/>
      <c r="N25307" s="9"/>
      <c r="O25307" s="9"/>
      <c r="P25307" s="9"/>
      <c r="Q25307" s="9"/>
    </row>
    <row r="25308" spans="11:17" x14ac:dyDescent="0.25">
      <c r="K25308" s="9"/>
      <c r="N25308" s="9"/>
      <c r="O25308" s="9"/>
      <c r="P25308" s="9"/>
      <c r="Q25308" s="9"/>
    </row>
    <row r="25309" spans="11:17" x14ac:dyDescent="0.25">
      <c r="K25309" s="9"/>
      <c r="N25309" s="9"/>
      <c r="O25309" s="9"/>
      <c r="P25309" s="9"/>
      <c r="Q25309" s="9"/>
    </row>
    <row r="25310" spans="11:17" x14ac:dyDescent="0.25">
      <c r="K25310" s="9"/>
      <c r="N25310" s="9"/>
      <c r="O25310" s="9"/>
      <c r="P25310" s="9"/>
      <c r="Q25310" s="9"/>
    </row>
    <row r="25311" spans="11:17" x14ac:dyDescent="0.25">
      <c r="K25311" s="9"/>
      <c r="N25311" s="9"/>
      <c r="O25311" s="9"/>
      <c r="P25311" s="9"/>
      <c r="Q25311" s="9"/>
    </row>
    <row r="25312" spans="11:17" x14ac:dyDescent="0.25">
      <c r="K25312" s="9"/>
      <c r="N25312" s="9"/>
      <c r="O25312" s="9"/>
      <c r="P25312" s="9"/>
      <c r="Q25312" s="9"/>
    </row>
    <row r="25313" spans="11:17" x14ac:dyDescent="0.25">
      <c r="K25313" s="9"/>
      <c r="N25313" s="9"/>
      <c r="O25313" s="9"/>
      <c r="P25313" s="9"/>
      <c r="Q25313" s="9"/>
    </row>
    <row r="25314" spans="11:17" x14ac:dyDescent="0.25">
      <c r="K25314" s="9"/>
      <c r="N25314" s="9"/>
      <c r="O25314" s="9"/>
      <c r="P25314" s="9"/>
      <c r="Q25314" s="9"/>
    </row>
    <row r="25315" spans="11:17" x14ac:dyDescent="0.25">
      <c r="K25315" s="9"/>
      <c r="N25315" s="9"/>
      <c r="O25315" s="9"/>
      <c r="P25315" s="9"/>
      <c r="Q25315" s="9"/>
    </row>
    <row r="25316" spans="11:17" x14ac:dyDescent="0.25">
      <c r="K25316" s="9"/>
      <c r="N25316" s="9"/>
      <c r="O25316" s="9"/>
      <c r="P25316" s="9"/>
      <c r="Q25316" s="9"/>
    </row>
    <row r="25317" spans="11:17" x14ac:dyDescent="0.25">
      <c r="K25317" s="9"/>
      <c r="N25317" s="9"/>
      <c r="O25317" s="9"/>
      <c r="P25317" s="9"/>
      <c r="Q25317" s="9"/>
    </row>
    <row r="25318" spans="11:17" x14ac:dyDescent="0.25">
      <c r="K25318" s="9"/>
      <c r="N25318" s="9"/>
      <c r="O25318" s="9"/>
      <c r="P25318" s="9"/>
      <c r="Q25318" s="9"/>
    </row>
    <row r="25319" spans="11:17" x14ac:dyDescent="0.25">
      <c r="K25319" s="9"/>
      <c r="N25319" s="9"/>
      <c r="O25319" s="9"/>
      <c r="P25319" s="9"/>
      <c r="Q25319" s="9"/>
    </row>
    <row r="25320" spans="11:17" x14ac:dyDescent="0.25">
      <c r="K25320" s="9"/>
      <c r="N25320" s="9"/>
      <c r="O25320" s="9"/>
      <c r="P25320" s="9"/>
      <c r="Q25320" s="9"/>
    </row>
    <row r="25321" spans="11:17" x14ac:dyDescent="0.25">
      <c r="K25321" s="9"/>
      <c r="N25321" s="9"/>
      <c r="O25321" s="9"/>
      <c r="P25321" s="9"/>
      <c r="Q25321" s="9"/>
    </row>
    <row r="25322" spans="11:17" x14ac:dyDescent="0.25">
      <c r="K25322" s="9"/>
      <c r="N25322" s="9"/>
      <c r="O25322" s="9"/>
      <c r="P25322" s="9"/>
      <c r="Q25322" s="9"/>
    </row>
    <row r="25323" spans="11:17" x14ac:dyDescent="0.25">
      <c r="K25323" s="9"/>
      <c r="N25323" s="9"/>
      <c r="O25323" s="9"/>
      <c r="P25323" s="9"/>
      <c r="Q25323" s="9"/>
    </row>
    <row r="25324" spans="11:17" x14ac:dyDescent="0.25">
      <c r="K25324" s="9"/>
      <c r="N25324" s="9"/>
      <c r="O25324" s="9"/>
      <c r="P25324" s="9"/>
      <c r="Q25324" s="9"/>
    </row>
    <row r="25325" spans="11:17" x14ac:dyDescent="0.25">
      <c r="K25325" s="9"/>
      <c r="N25325" s="9"/>
      <c r="O25325" s="9"/>
      <c r="P25325" s="9"/>
      <c r="Q25325" s="9"/>
    </row>
    <row r="25326" spans="11:17" x14ac:dyDescent="0.25">
      <c r="K25326" s="9"/>
      <c r="N25326" s="9"/>
      <c r="O25326" s="9"/>
      <c r="P25326" s="9"/>
      <c r="Q25326" s="9"/>
    </row>
    <row r="25327" spans="11:17" x14ac:dyDescent="0.25">
      <c r="K25327" s="9"/>
      <c r="N25327" s="9"/>
      <c r="O25327" s="9"/>
      <c r="P25327" s="9"/>
      <c r="Q25327" s="9"/>
    </row>
    <row r="25328" spans="11:17" x14ac:dyDescent="0.25">
      <c r="K25328" s="9"/>
      <c r="N25328" s="9"/>
      <c r="O25328" s="9"/>
      <c r="P25328" s="9"/>
      <c r="Q25328" s="9"/>
    </row>
    <row r="25329" spans="11:17" x14ac:dyDescent="0.25">
      <c r="K25329" s="9"/>
      <c r="N25329" s="9"/>
      <c r="O25329" s="9"/>
      <c r="P25329" s="9"/>
      <c r="Q25329" s="9"/>
    </row>
    <row r="25330" spans="11:17" x14ac:dyDescent="0.25">
      <c r="K25330" s="9"/>
      <c r="N25330" s="9"/>
      <c r="O25330" s="9"/>
      <c r="P25330" s="9"/>
      <c r="Q25330" s="9"/>
    </row>
    <row r="25331" spans="11:17" x14ac:dyDescent="0.25">
      <c r="K25331" s="9"/>
      <c r="N25331" s="9"/>
      <c r="O25331" s="9"/>
      <c r="P25331" s="9"/>
      <c r="Q25331" s="9"/>
    </row>
    <row r="25332" spans="11:17" x14ac:dyDescent="0.25">
      <c r="K25332" s="9"/>
      <c r="N25332" s="9"/>
      <c r="O25332" s="9"/>
      <c r="P25332" s="9"/>
      <c r="Q25332" s="9"/>
    </row>
    <row r="25333" spans="11:17" x14ac:dyDescent="0.25">
      <c r="K25333" s="9"/>
      <c r="N25333" s="9"/>
      <c r="O25333" s="9"/>
      <c r="P25333" s="9"/>
      <c r="Q25333" s="9"/>
    </row>
    <row r="25334" spans="11:17" x14ac:dyDescent="0.25">
      <c r="K25334" s="9"/>
      <c r="N25334" s="9"/>
      <c r="O25334" s="9"/>
      <c r="P25334" s="9"/>
      <c r="Q25334" s="9"/>
    </row>
    <row r="25335" spans="11:17" x14ac:dyDescent="0.25">
      <c r="K25335" s="9"/>
      <c r="N25335" s="9"/>
      <c r="O25335" s="9"/>
      <c r="P25335" s="9"/>
      <c r="Q25335" s="9"/>
    </row>
    <row r="25336" spans="11:17" x14ac:dyDescent="0.25">
      <c r="K25336" s="9"/>
      <c r="N25336" s="9"/>
      <c r="O25336" s="9"/>
      <c r="P25336" s="9"/>
      <c r="Q25336" s="9"/>
    </row>
    <row r="25337" spans="11:17" x14ac:dyDescent="0.25">
      <c r="K25337" s="9"/>
      <c r="N25337" s="9"/>
      <c r="O25337" s="9"/>
      <c r="P25337" s="9"/>
      <c r="Q25337" s="9"/>
    </row>
    <row r="25338" spans="11:17" x14ac:dyDescent="0.25">
      <c r="K25338" s="9"/>
      <c r="N25338" s="9"/>
      <c r="O25338" s="9"/>
      <c r="P25338" s="9"/>
      <c r="Q25338" s="9"/>
    </row>
    <row r="25339" spans="11:17" x14ac:dyDescent="0.25">
      <c r="K25339" s="9"/>
      <c r="N25339" s="9"/>
      <c r="O25339" s="9"/>
      <c r="P25339" s="9"/>
      <c r="Q25339" s="9"/>
    </row>
    <row r="25340" spans="11:17" x14ac:dyDescent="0.25">
      <c r="K25340" s="9"/>
      <c r="N25340" s="9"/>
      <c r="O25340" s="9"/>
      <c r="P25340" s="9"/>
      <c r="Q25340" s="9"/>
    </row>
    <row r="25341" spans="11:17" x14ac:dyDescent="0.25">
      <c r="K25341" s="9"/>
      <c r="N25341" s="9"/>
      <c r="O25341" s="9"/>
      <c r="P25341" s="9"/>
      <c r="Q25341" s="9"/>
    </row>
    <row r="25342" spans="11:17" x14ac:dyDescent="0.25">
      <c r="K25342" s="9"/>
      <c r="N25342" s="9"/>
      <c r="O25342" s="9"/>
      <c r="P25342" s="9"/>
      <c r="Q25342" s="9"/>
    </row>
    <row r="25343" spans="11:17" x14ac:dyDescent="0.25">
      <c r="K25343" s="9"/>
      <c r="N25343" s="9"/>
      <c r="O25343" s="9"/>
      <c r="P25343" s="9"/>
      <c r="Q25343" s="9"/>
    </row>
    <row r="25344" spans="11:17" x14ac:dyDescent="0.25">
      <c r="K25344" s="9"/>
      <c r="N25344" s="9"/>
      <c r="O25344" s="9"/>
      <c r="P25344" s="9"/>
      <c r="Q25344" s="9"/>
    </row>
    <row r="25345" spans="11:17" x14ac:dyDescent="0.25">
      <c r="K25345" s="9"/>
      <c r="N25345" s="9"/>
      <c r="O25345" s="9"/>
      <c r="P25345" s="9"/>
      <c r="Q25345" s="9"/>
    </row>
    <row r="25346" spans="11:17" x14ac:dyDescent="0.25">
      <c r="K25346" s="9"/>
      <c r="N25346" s="9"/>
      <c r="O25346" s="9"/>
      <c r="P25346" s="9"/>
      <c r="Q25346" s="9"/>
    </row>
    <row r="25347" spans="11:17" x14ac:dyDescent="0.25">
      <c r="K25347" s="9"/>
      <c r="N25347" s="9"/>
      <c r="O25347" s="9"/>
      <c r="P25347" s="9"/>
      <c r="Q25347" s="9"/>
    </row>
    <row r="25348" spans="11:17" x14ac:dyDescent="0.25">
      <c r="K25348" s="9"/>
      <c r="N25348" s="9"/>
      <c r="O25348" s="9"/>
      <c r="P25348" s="9"/>
      <c r="Q25348" s="9"/>
    </row>
    <row r="25349" spans="11:17" x14ac:dyDescent="0.25">
      <c r="K25349" s="9"/>
      <c r="N25349" s="9"/>
      <c r="O25349" s="9"/>
      <c r="P25349" s="9"/>
      <c r="Q25349" s="9"/>
    </row>
    <row r="25350" spans="11:17" x14ac:dyDescent="0.25">
      <c r="K25350" s="9"/>
      <c r="N25350" s="9"/>
      <c r="O25350" s="9"/>
      <c r="P25350" s="9"/>
      <c r="Q25350" s="9"/>
    </row>
    <row r="25351" spans="11:17" x14ac:dyDescent="0.25">
      <c r="K25351" s="9"/>
      <c r="N25351" s="9"/>
      <c r="O25351" s="9"/>
      <c r="P25351" s="9"/>
      <c r="Q25351" s="9"/>
    </row>
    <row r="25352" spans="11:17" x14ac:dyDescent="0.25">
      <c r="K25352" s="9"/>
      <c r="N25352" s="9"/>
      <c r="O25352" s="9"/>
      <c r="P25352" s="9"/>
      <c r="Q25352" s="9"/>
    </row>
    <row r="25353" spans="11:17" x14ac:dyDescent="0.25">
      <c r="K25353" s="9"/>
      <c r="N25353" s="9"/>
      <c r="O25353" s="9"/>
      <c r="P25353" s="9"/>
      <c r="Q25353" s="9"/>
    </row>
    <row r="25354" spans="11:17" x14ac:dyDescent="0.25">
      <c r="K25354" s="9"/>
      <c r="N25354" s="9"/>
      <c r="O25354" s="9"/>
      <c r="P25354" s="9"/>
      <c r="Q25354" s="9"/>
    </row>
    <row r="25355" spans="11:17" x14ac:dyDescent="0.25">
      <c r="K25355" s="9"/>
      <c r="N25355" s="9"/>
      <c r="O25355" s="9"/>
      <c r="P25355" s="9"/>
      <c r="Q25355" s="9"/>
    </row>
    <row r="25356" spans="11:17" x14ac:dyDescent="0.25">
      <c r="K25356" s="9"/>
      <c r="N25356" s="9"/>
      <c r="O25356" s="9"/>
      <c r="P25356" s="9"/>
      <c r="Q25356" s="9"/>
    </row>
    <row r="25357" spans="11:17" x14ac:dyDescent="0.25">
      <c r="K25357" s="9"/>
      <c r="N25357" s="9"/>
      <c r="O25357" s="9"/>
      <c r="P25357" s="9"/>
      <c r="Q25357" s="9"/>
    </row>
    <row r="25358" spans="11:17" x14ac:dyDescent="0.25">
      <c r="K25358" s="9"/>
      <c r="N25358" s="9"/>
      <c r="O25358" s="9"/>
      <c r="P25358" s="9"/>
      <c r="Q25358" s="9"/>
    </row>
    <row r="25359" spans="11:17" x14ac:dyDescent="0.25">
      <c r="K25359" s="9"/>
      <c r="N25359" s="9"/>
      <c r="O25359" s="9"/>
      <c r="P25359" s="9"/>
      <c r="Q25359" s="9"/>
    </row>
    <row r="25360" spans="11:17" x14ac:dyDescent="0.25">
      <c r="K25360" s="9"/>
      <c r="N25360" s="9"/>
      <c r="O25360" s="9"/>
      <c r="P25360" s="9"/>
      <c r="Q25360" s="9"/>
    </row>
    <row r="25361" spans="11:17" x14ac:dyDescent="0.25">
      <c r="K25361" s="9"/>
      <c r="N25361" s="9"/>
      <c r="O25361" s="9"/>
      <c r="P25361" s="9"/>
      <c r="Q25361" s="9"/>
    </row>
    <row r="25362" spans="11:17" x14ac:dyDescent="0.25">
      <c r="K25362" s="9"/>
      <c r="N25362" s="9"/>
      <c r="O25362" s="9"/>
      <c r="P25362" s="9"/>
      <c r="Q25362" s="9"/>
    </row>
    <row r="25363" spans="11:17" x14ac:dyDescent="0.25">
      <c r="K25363" s="9"/>
      <c r="N25363" s="9"/>
      <c r="O25363" s="9"/>
      <c r="P25363" s="9"/>
      <c r="Q25363" s="9"/>
    </row>
    <row r="25364" spans="11:17" x14ac:dyDescent="0.25">
      <c r="K25364" s="9"/>
      <c r="N25364" s="9"/>
      <c r="O25364" s="9"/>
      <c r="P25364" s="9"/>
      <c r="Q25364" s="9"/>
    </row>
    <row r="25365" spans="11:17" x14ac:dyDescent="0.25">
      <c r="K25365" s="9"/>
      <c r="N25365" s="9"/>
      <c r="O25365" s="9"/>
      <c r="P25365" s="9"/>
      <c r="Q25365" s="9"/>
    </row>
    <row r="25366" spans="11:17" x14ac:dyDescent="0.25">
      <c r="K25366" s="9"/>
      <c r="N25366" s="9"/>
      <c r="O25366" s="9"/>
      <c r="P25366" s="9"/>
      <c r="Q25366" s="9"/>
    </row>
    <row r="25367" spans="11:17" x14ac:dyDescent="0.25">
      <c r="K25367" s="9"/>
      <c r="N25367" s="9"/>
      <c r="O25367" s="9"/>
      <c r="P25367" s="9"/>
      <c r="Q25367" s="9"/>
    </row>
    <row r="25368" spans="11:17" x14ac:dyDescent="0.25">
      <c r="K25368" s="9"/>
      <c r="N25368" s="9"/>
      <c r="O25368" s="9"/>
      <c r="P25368" s="9"/>
      <c r="Q25368" s="9"/>
    </row>
    <row r="25369" spans="11:17" x14ac:dyDescent="0.25">
      <c r="K25369" s="9"/>
      <c r="N25369" s="9"/>
      <c r="O25369" s="9"/>
      <c r="P25369" s="9"/>
      <c r="Q25369" s="9"/>
    </row>
    <row r="25370" spans="11:17" x14ac:dyDescent="0.25">
      <c r="K25370" s="9"/>
      <c r="N25370" s="9"/>
      <c r="O25370" s="9"/>
      <c r="P25370" s="9"/>
      <c r="Q25370" s="9"/>
    </row>
    <row r="25371" spans="11:17" x14ac:dyDescent="0.25">
      <c r="K25371" s="9"/>
      <c r="N25371" s="9"/>
      <c r="O25371" s="9"/>
      <c r="P25371" s="9"/>
      <c r="Q25371" s="9"/>
    </row>
    <row r="25372" spans="11:17" x14ac:dyDescent="0.25">
      <c r="K25372" s="9"/>
      <c r="N25372" s="9"/>
      <c r="O25372" s="9"/>
      <c r="P25372" s="9"/>
      <c r="Q25372" s="9"/>
    </row>
    <row r="25373" spans="11:17" x14ac:dyDescent="0.25">
      <c r="K25373" s="9"/>
      <c r="N25373" s="9"/>
      <c r="O25373" s="9"/>
      <c r="P25373" s="9"/>
      <c r="Q25373" s="9"/>
    </row>
    <row r="25374" spans="11:17" x14ac:dyDescent="0.25">
      <c r="K25374" s="9"/>
      <c r="N25374" s="9"/>
      <c r="O25374" s="9"/>
      <c r="P25374" s="9"/>
      <c r="Q25374" s="9"/>
    </row>
    <row r="25375" spans="11:17" x14ac:dyDescent="0.25">
      <c r="K25375" s="9"/>
      <c r="N25375" s="9"/>
      <c r="O25375" s="9"/>
      <c r="P25375" s="9"/>
      <c r="Q25375" s="9"/>
    </row>
    <row r="25376" spans="11:17" x14ac:dyDescent="0.25">
      <c r="K25376" s="9"/>
      <c r="N25376" s="9"/>
      <c r="O25376" s="9"/>
      <c r="P25376" s="9"/>
      <c r="Q25376" s="9"/>
    </row>
    <row r="25377" spans="11:17" x14ac:dyDescent="0.25">
      <c r="K25377" s="9"/>
      <c r="N25377" s="9"/>
      <c r="O25377" s="9"/>
      <c r="P25377" s="9"/>
      <c r="Q25377" s="9"/>
    </row>
    <row r="25378" spans="11:17" x14ac:dyDescent="0.25">
      <c r="K25378" s="9"/>
      <c r="N25378" s="9"/>
      <c r="O25378" s="9"/>
      <c r="P25378" s="9"/>
      <c r="Q25378" s="9"/>
    </row>
    <row r="25379" spans="11:17" x14ac:dyDescent="0.25">
      <c r="K25379" s="9"/>
      <c r="N25379" s="9"/>
      <c r="O25379" s="9"/>
      <c r="P25379" s="9"/>
      <c r="Q25379" s="9"/>
    </row>
    <row r="25380" spans="11:17" x14ac:dyDescent="0.25">
      <c r="K25380" s="9"/>
      <c r="N25380" s="9"/>
      <c r="O25380" s="9"/>
      <c r="P25380" s="9"/>
      <c r="Q25380" s="9"/>
    </row>
    <row r="25381" spans="11:17" x14ac:dyDescent="0.25">
      <c r="K25381" s="9"/>
      <c r="N25381" s="9"/>
      <c r="O25381" s="9"/>
      <c r="P25381" s="9"/>
      <c r="Q25381" s="9"/>
    </row>
    <row r="25382" spans="11:17" x14ac:dyDescent="0.25">
      <c r="K25382" s="9"/>
      <c r="N25382" s="9"/>
      <c r="O25382" s="9"/>
      <c r="P25382" s="9"/>
      <c r="Q25382" s="9"/>
    </row>
    <row r="25383" spans="11:17" x14ac:dyDescent="0.25">
      <c r="K25383" s="9"/>
      <c r="N25383" s="9"/>
      <c r="O25383" s="9"/>
      <c r="P25383" s="9"/>
      <c r="Q25383" s="9"/>
    </row>
    <row r="25384" spans="11:17" x14ac:dyDescent="0.25">
      <c r="K25384" s="9"/>
      <c r="N25384" s="9"/>
      <c r="O25384" s="9"/>
      <c r="P25384" s="9"/>
      <c r="Q25384" s="9"/>
    </row>
    <row r="25385" spans="11:17" x14ac:dyDescent="0.25">
      <c r="K25385" s="9"/>
      <c r="N25385" s="9"/>
      <c r="O25385" s="9"/>
      <c r="P25385" s="9"/>
      <c r="Q25385" s="9"/>
    </row>
    <row r="25386" spans="11:17" x14ac:dyDescent="0.25">
      <c r="K25386" s="9"/>
      <c r="N25386" s="9"/>
      <c r="O25386" s="9"/>
      <c r="P25386" s="9"/>
      <c r="Q25386" s="9"/>
    </row>
    <row r="25387" spans="11:17" x14ac:dyDescent="0.25">
      <c r="K25387" s="9"/>
      <c r="N25387" s="9"/>
      <c r="O25387" s="9"/>
      <c r="P25387" s="9"/>
      <c r="Q25387" s="9"/>
    </row>
    <row r="25388" spans="11:17" x14ac:dyDescent="0.25">
      <c r="K25388" s="9"/>
      <c r="N25388" s="9"/>
      <c r="O25388" s="9"/>
      <c r="P25388" s="9"/>
      <c r="Q25388" s="9"/>
    </row>
    <row r="25389" spans="11:17" x14ac:dyDescent="0.25">
      <c r="K25389" s="9"/>
      <c r="N25389" s="9"/>
      <c r="O25389" s="9"/>
      <c r="P25389" s="9"/>
      <c r="Q25389" s="9"/>
    </row>
    <row r="25390" spans="11:17" x14ac:dyDescent="0.25">
      <c r="K25390" s="9"/>
      <c r="N25390" s="9"/>
      <c r="O25390" s="9"/>
      <c r="P25390" s="9"/>
      <c r="Q25390" s="9"/>
    </row>
    <row r="25391" spans="11:17" x14ac:dyDescent="0.25">
      <c r="K25391" s="9"/>
      <c r="N25391" s="9"/>
      <c r="O25391" s="9"/>
      <c r="P25391" s="9"/>
      <c r="Q25391" s="9"/>
    </row>
    <row r="25392" spans="11:17" x14ac:dyDescent="0.25">
      <c r="K25392" s="9"/>
      <c r="N25392" s="9"/>
      <c r="O25392" s="9"/>
      <c r="P25392" s="9"/>
      <c r="Q25392" s="9"/>
    </row>
    <row r="25393" spans="11:17" x14ac:dyDescent="0.25">
      <c r="K25393" s="9"/>
      <c r="N25393" s="9"/>
      <c r="O25393" s="9"/>
      <c r="P25393" s="9"/>
      <c r="Q25393" s="9"/>
    </row>
    <row r="25394" spans="11:17" x14ac:dyDescent="0.25">
      <c r="K25394" s="9"/>
      <c r="N25394" s="9"/>
      <c r="O25394" s="9"/>
      <c r="P25394" s="9"/>
      <c r="Q25394" s="9"/>
    </row>
    <row r="25395" spans="11:17" x14ac:dyDescent="0.25">
      <c r="K25395" s="9"/>
      <c r="N25395" s="9"/>
      <c r="O25395" s="9"/>
      <c r="P25395" s="9"/>
      <c r="Q25395" s="9"/>
    </row>
    <row r="25396" spans="11:17" x14ac:dyDescent="0.25">
      <c r="K25396" s="9"/>
      <c r="N25396" s="9"/>
      <c r="O25396" s="9"/>
      <c r="P25396" s="9"/>
      <c r="Q25396" s="9"/>
    </row>
    <row r="25397" spans="11:17" x14ac:dyDescent="0.25">
      <c r="K25397" s="9"/>
      <c r="N25397" s="9"/>
      <c r="O25397" s="9"/>
      <c r="P25397" s="9"/>
      <c r="Q25397" s="9"/>
    </row>
    <row r="25398" spans="11:17" x14ac:dyDescent="0.25">
      <c r="K25398" s="9"/>
      <c r="N25398" s="9"/>
      <c r="O25398" s="9"/>
      <c r="P25398" s="9"/>
      <c r="Q25398" s="9"/>
    </row>
    <row r="25399" spans="11:17" x14ac:dyDescent="0.25">
      <c r="K25399" s="9"/>
      <c r="N25399" s="9"/>
      <c r="O25399" s="9"/>
      <c r="P25399" s="9"/>
      <c r="Q25399" s="9"/>
    </row>
    <row r="25400" spans="11:17" x14ac:dyDescent="0.25">
      <c r="K25400" s="9"/>
      <c r="N25400" s="9"/>
      <c r="O25400" s="9"/>
      <c r="P25400" s="9"/>
      <c r="Q25400" s="9"/>
    </row>
    <row r="25401" spans="11:17" x14ac:dyDescent="0.25">
      <c r="K25401" s="9"/>
      <c r="N25401" s="9"/>
      <c r="O25401" s="9"/>
      <c r="P25401" s="9"/>
      <c r="Q25401" s="9"/>
    </row>
    <row r="25402" spans="11:17" x14ac:dyDescent="0.25">
      <c r="K25402" s="9"/>
      <c r="N25402" s="9"/>
      <c r="O25402" s="9"/>
      <c r="P25402" s="9"/>
      <c r="Q25402" s="9"/>
    </row>
    <row r="25403" spans="11:17" x14ac:dyDescent="0.25">
      <c r="K25403" s="9"/>
      <c r="N25403" s="9"/>
      <c r="O25403" s="9"/>
      <c r="P25403" s="9"/>
      <c r="Q25403" s="9"/>
    </row>
    <row r="25404" spans="11:17" x14ac:dyDescent="0.25">
      <c r="K25404" s="9"/>
      <c r="N25404" s="9"/>
      <c r="O25404" s="9"/>
      <c r="P25404" s="9"/>
      <c r="Q25404" s="9"/>
    </row>
    <row r="25405" spans="11:17" x14ac:dyDescent="0.25">
      <c r="K25405" s="9"/>
      <c r="N25405" s="9"/>
      <c r="O25405" s="9"/>
      <c r="P25405" s="9"/>
      <c r="Q25405" s="9"/>
    </row>
    <row r="25406" spans="11:17" x14ac:dyDescent="0.25">
      <c r="K25406" s="9"/>
      <c r="N25406" s="9"/>
      <c r="O25406" s="9"/>
      <c r="P25406" s="9"/>
      <c r="Q25406" s="9"/>
    </row>
    <row r="25407" spans="11:17" x14ac:dyDescent="0.25">
      <c r="K25407" s="9"/>
      <c r="N25407" s="9"/>
      <c r="O25407" s="9"/>
      <c r="P25407" s="9"/>
      <c r="Q25407" s="9"/>
    </row>
    <row r="25408" spans="11:17" x14ac:dyDescent="0.25">
      <c r="K25408" s="9"/>
      <c r="N25408" s="9"/>
      <c r="O25408" s="9"/>
      <c r="P25408" s="9"/>
      <c r="Q25408" s="9"/>
    </row>
    <row r="25409" spans="11:17" x14ac:dyDescent="0.25">
      <c r="K25409" s="9"/>
      <c r="N25409" s="9"/>
      <c r="O25409" s="9"/>
      <c r="P25409" s="9"/>
      <c r="Q25409" s="9"/>
    </row>
    <row r="25410" spans="11:17" x14ac:dyDescent="0.25">
      <c r="K25410" s="9"/>
      <c r="N25410" s="9"/>
      <c r="O25410" s="9"/>
      <c r="P25410" s="9"/>
      <c r="Q25410" s="9"/>
    </row>
    <row r="25411" spans="11:17" x14ac:dyDescent="0.25">
      <c r="K25411" s="9"/>
      <c r="N25411" s="9"/>
      <c r="O25411" s="9"/>
      <c r="P25411" s="9"/>
      <c r="Q25411" s="9"/>
    </row>
    <row r="25412" spans="11:17" x14ac:dyDescent="0.25">
      <c r="K25412" s="9"/>
      <c r="N25412" s="9"/>
      <c r="O25412" s="9"/>
      <c r="P25412" s="9"/>
      <c r="Q25412" s="9"/>
    </row>
    <row r="25413" spans="11:17" x14ac:dyDescent="0.25">
      <c r="K25413" s="9"/>
      <c r="N25413" s="9"/>
      <c r="O25413" s="9"/>
      <c r="P25413" s="9"/>
      <c r="Q25413" s="9"/>
    </row>
    <row r="25414" spans="11:17" x14ac:dyDescent="0.25">
      <c r="K25414" s="9"/>
      <c r="N25414" s="9"/>
      <c r="O25414" s="9"/>
      <c r="P25414" s="9"/>
      <c r="Q25414" s="9"/>
    </row>
    <row r="25415" spans="11:17" x14ac:dyDescent="0.25">
      <c r="K25415" s="9"/>
      <c r="N25415" s="9"/>
      <c r="O25415" s="9"/>
      <c r="P25415" s="9"/>
      <c r="Q25415" s="9"/>
    </row>
    <row r="25416" spans="11:17" x14ac:dyDescent="0.25">
      <c r="K25416" s="9"/>
      <c r="N25416" s="9"/>
      <c r="O25416" s="9"/>
      <c r="P25416" s="9"/>
      <c r="Q25416" s="9"/>
    </row>
    <row r="25417" spans="11:17" x14ac:dyDescent="0.25">
      <c r="K25417" s="9"/>
      <c r="N25417" s="9"/>
      <c r="O25417" s="9"/>
      <c r="P25417" s="9"/>
      <c r="Q25417" s="9"/>
    </row>
    <row r="25418" spans="11:17" x14ac:dyDescent="0.25">
      <c r="K25418" s="9"/>
      <c r="N25418" s="9"/>
      <c r="O25418" s="9"/>
      <c r="P25418" s="9"/>
      <c r="Q25418" s="9"/>
    </row>
    <row r="25419" spans="11:17" x14ac:dyDescent="0.25">
      <c r="K25419" s="9"/>
      <c r="N25419" s="9"/>
      <c r="O25419" s="9"/>
      <c r="P25419" s="9"/>
      <c r="Q25419" s="9"/>
    </row>
    <row r="25420" spans="11:17" x14ac:dyDescent="0.25">
      <c r="K25420" s="9"/>
      <c r="N25420" s="9"/>
      <c r="O25420" s="9"/>
      <c r="P25420" s="9"/>
      <c r="Q25420" s="9"/>
    </row>
    <row r="25421" spans="11:17" x14ac:dyDescent="0.25">
      <c r="K25421" s="9"/>
      <c r="N25421" s="9"/>
      <c r="O25421" s="9"/>
      <c r="P25421" s="9"/>
      <c r="Q25421" s="9"/>
    </row>
    <row r="25422" spans="11:17" x14ac:dyDescent="0.25">
      <c r="K25422" s="9"/>
      <c r="N25422" s="9"/>
      <c r="O25422" s="9"/>
      <c r="P25422" s="9"/>
      <c r="Q25422" s="9"/>
    </row>
    <row r="25423" spans="11:17" x14ac:dyDescent="0.25">
      <c r="K25423" s="9"/>
      <c r="N25423" s="9"/>
      <c r="O25423" s="9"/>
      <c r="P25423" s="9"/>
      <c r="Q25423" s="9"/>
    </row>
    <row r="25424" spans="11:17" x14ac:dyDescent="0.25">
      <c r="K25424" s="9"/>
      <c r="N25424" s="9"/>
      <c r="O25424" s="9"/>
      <c r="P25424" s="9"/>
      <c r="Q25424" s="9"/>
    </row>
    <row r="25425" spans="11:17" x14ac:dyDescent="0.25">
      <c r="K25425" s="9"/>
      <c r="N25425" s="9"/>
      <c r="O25425" s="9"/>
      <c r="P25425" s="9"/>
      <c r="Q25425" s="9"/>
    </row>
    <row r="25426" spans="11:17" x14ac:dyDescent="0.25">
      <c r="K25426" s="9"/>
      <c r="N25426" s="9"/>
      <c r="O25426" s="9"/>
      <c r="P25426" s="9"/>
      <c r="Q25426" s="9"/>
    </row>
    <row r="25427" spans="11:17" x14ac:dyDescent="0.25">
      <c r="K25427" s="9"/>
      <c r="N25427" s="9"/>
      <c r="O25427" s="9"/>
      <c r="P25427" s="9"/>
      <c r="Q25427" s="9"/>
    </row>
    <row r="25428" spans="11:17" x14ac:dyDescent="0.25">
      <c r="K25428" s="9"/>
      <c r="N25428" s="9"/>
      <c r="O25428" s="9"/>
      <c r="P25428" s="9"/>
      <c r="Q25428" s="9"/>
    </row>
    <row r="25429" spans="11:17" x14ac:dyDescent="0.25">
      <c r="K25429" s="9"/>
      <c r="N25429" s="9"/>
      <c r="O25429" s="9"/>
      <c r="P25429" s="9"/>
      <c r="Q25429" s="9"/>
    </row>
    <row r="25430" spans="11:17" x14ac:dyDescent="0.25">
      <c r="K25430" s="9"/>
      <c r="N25430" s="9"/>
      <c r="O25430" s="9"/>
      <c r="P25430" s="9"/>
      <c r="Q25430" s="9"/>
    </row>
    <row r="25431" spans="11:17" x14ac:dyDescent="0.25">
      <c r="K25431" s="9"/>
      <c r="N25431" s="9"/>
      <c r="O25431" s="9"/>
      <c r="P25431" s="9"/>
      <c r="Q25431" s="9"/>
    </row>
    <row r="25432" spans="11:17" x14ac:dyDescent="0.25">
      <c r="K25432" s="9"/>
      <c r="N25432" s="9"/>
      <c r="O25432" s="9"/>
      <c r="P25432" s="9"/>
      <c r="Q25432" s="9"/>
    </row>
    <row r="25433" spans="11:17" x14ac:dyDescent="0.25">
      <c r="K25433" s="9"/>
      <c r="N25433" s="9"/>
      <c r="O25433" s="9"/>
      <c r="P25433" s="9"/>
      <c r="Q25433" s="9"/>
    </row>
    <row r="25434" spans="11:17" x14ac:dyDescent="0.25">
      <c r="K25434" s="9"/>
      <c r="N25434" s="9"/>
      <c r="O25434" s="9"/>
      <c r="P25434" s="9"/>
      <c r="Q25434" s="9"/>
    </row>
    <row r="25435" spans="11:17" x14ac:dyDescent="0.25">
      <c r="K25435" s="9"/>
      <c r="N25435" s="9"/>
      <c r="O25435" s="9"/>
      <c r="P25435" s="9"/>
      <c r="Q25435" s="9"/>
    </row>
    <row r="25436" spans="11:17" x14ac:dyDescent="0.25">
      <c r="K25436" s="9"/>
      <c r="N25436" s="9"/>
      <c r="O25436" s="9"/>
      <c r="P25436" s="9"/>
      <c r="Q25436" s="9"/>
    </row>
    <row r="25437" spans="11:17" x14ac:dyDescent="0.25">
      <c r="K25437" s="9"/>
      <c r="N25437" s="9"/>
      <c r="O25437" s="9"/>
      <c r="P25437" s="9"/>
      <c r="Q25437" s="9"/>
    </row>
    <row r="25438" spans="11:17" x14ac:dyDescent="0.25">
      <c r="K25438" s="9"/>
      <c r="N25438" s="9"/>
      <c r="O25438" s="9"/>
      <c r="P25438" s="9"/>
      <c r="Q25438" s="9"/>
    </row>
    <row r="25439" spans="11:17" x14ac:dyDescent="0.25">
      <c r="K25439" s="9"/>
      <c r="N25439" s="9"/>
      <c r="O25439" s="9"/>
      <c r="P25439" s="9"/>
      <c r="Q25439" s="9"/>
    </row>
    <row r="25440" spans="11:17" x14ac:dyDescent="0.25">
      <c r="K25440" s="9"/>
      <c r="N25440" s="9"/>
      <c r="O25440" s="9"/>
      <c r="P25440" s="9"/>
      <c r="Q25440" s="9"/>
    </row>
    <row r="25441" spans="11:17" x14ac:dyDescent="0.25">
      <c r="K25441" s="9"/>
      <c r="N25441" s="9"/>
      <c r="O25441" s="9"/>
      <c r="P25441" s="9"/>
      <c r="Q25441" s="9"/>
    </row>
    <row r="25442" spans="11:17" x14ac:dyDescent="0.25">
      <c r="K25442" s="9"/>
      <c r="N25442" s="9"/>
      <c r="O25442" s="9"/>
      <c r="P25442" s="9"/>
      <c r="Q25442" s="9"/>
    </row>
    <row r="25443" spans="11:17" x14ac:dyDescent="0.25">
      <c r="K25443" s="9"/>
      <c r="N25443" s="9"/>
      <c r="O25443" s="9"/>
      <c r="P25443" s="9"/>
      <c r="Q25443" s="9"/>
    </row>
    <row r="25444" spans="11:17" x14ac:dyDescent="0.25">
      <c r="K25444" s="9"/>
      <c r="N25444" s="9"/>
      <c r="O25444" s="9"/>
      <c r="P25444" s="9"/>
      <c r="Q25444" s="9"/>
    </row>
    <row r="25445" spans="11:17" x14ac:dyDescent="0.25">
      <c r="K25445" s="9"/>
      <c r="N25445" s="9"/>
      <c r="O25445" s="9"/>
      <c r="P25445" s="9"/>
      <c r="Q25445" s="9"/>
    </row>
    <row r="25446" spans="11:17" x14ac:dyDescent="0.25">
      <c r="K25446" s="9"/>
      <c r="N25446" s="9"/>
      <c r="O25446" s="9"/>
      <c r="P25446" s="9"/>
      <c r="Q25446" s="9"/>
    </row>
    <row r="25447" spans="11:17" x14ac:dyDescent="0.25">
      <c r="K25447" s="9"/>
      <c r="N25447" s="9"/>
      <c r="O25447" s="9"/>
      <c r="P25447" s="9"/>
      <c r="Q25447" s="9"/>
    </row>
    <row r="25448" spans="11:17" x14ac:dyDescent="0.25">
      <c r="K25448" s="9"/>
      <c r="N25448" s="9"/>
      <c r="O25448" s="9"/>
      <c r="P25448" s="9"/>
      <c r="Q25448" s="9"/>
    </row>
    <row r="25449" spans="11:17" x14ac:dyDescent="0.25">
      <c r="K25449" s="9"/>
      <c r="N25449" s="9"/>
      <c r="O25449" s="9"/>
      <c r="P25449" s="9"/>
      <c r="Q25449" s="9"/>
    </row>
    <row r="25450" spans="11:17" x14ac:dyDescent="0.25">
      <c r="K25450" s="9"/>
      <c r="N25450" s="9"/>
      <c r="O25450" s="9"/>
      <c r="P25450" s="9"/>
      <c r="Q25450" s="9"/>
    </row>
    <row r="25451" spans="11:17" x14ac:dyDescent="0.25">
      <c r="K25451" s="9"/>
      <c r="N25451" s="9"/>
      <c r="O25451" s="9"/>
      <c r="P25451" s="9"/>
      <c r="Q25451" s="9"/>
    </row>
    <row r="25452" spans="11:17" x14ac:dyDescent="0.25">
      <c r="K25452" s="9"/>
      <c r="N25452" s="9"/>
      <c r="O25452" s="9"/>
      <c r="P25452" s="9"/>
      <c r="Q25452" s="9"/>
    </row>
    <row r="25453" spans="11:17" x14ac:dyDescent="0.25">
      <c r="K25453" s="9"/>
      <c r="N25453" s="9"/>
      <c r="O25453" s="9"/>
      <c r="P25453" s="9"/>
      <c r="Q25453" s="9"/>
    </row>
    <row r="25454" spans="11:17" x14ac:dyDescent="0.25">
      <c r="K25454" s="9"/>
      <c r="N25454" s="9"/>
      <c r="O25454" s="9"/>
      <c r="P25454" s="9"/>
      <c r="Q25454" s="9"/>
    </row>
    <row r="25455" spans="11:17" x14ac:dyDescent="0.25">
      <c r="K25455" s="9"/>
      <c r="N25455" s="9"/>
      <c r="O25455" s="9"/>
      <c r="P25455" s="9"/>
      <c r="Q25455" s="9"/>
    </row>
    <row r="25456" spans="11:17" x14ac:dyDescent="0.25">
      <c r="K25456" s="9"/>
      <c r="N25456" s="9"/>
      <c r="O25456" s="9"/>
      <c r="P25456" s="9"/>
      <c r="Q25456" s="9"/>
    </row>
    <row r="25457" spans="11:17" x14ac:dyDescent="0.25">
      <c r="K25457" s="9"/>
      <c r="N25457" s="9"/>
      <c r="O25457" s="9"/>
      <c r="P25457" s="9"/>
      <c r="Q25457" s="9"/>
    </row>
    <row r="25458" spans="11:17" x14ac:dyDescent="0.25">
      <c r="K25458" s="9"/>
      <c r="N25458" s="9"/>
      <c r="O25458" s="9"/>
      <c r="P25458" s="9"/>
      <c r="Q25458" s="9"/>
    </row>
    <row r="25459" spans="11:17" x14ac:dyDescent="0.25">
      <c r="K25459" s="9"/>
      <c r="N25459" s="9"/>
      <c r="O25459" s="9"/>
      <c r="P25459" s="9"/>
      <c r="Q25459" s="9"/>
    </row>
    <row r="25460" spans="11:17" x14ac:dyDescent="0.25">
      <c r="K25460" s="9"/>
      <c r="N25460" s="9"/>
      <c r="O25460" s="9"/>
      <c r="P25460" s="9"/>
      <c r="Q25460" s="9"/>
    </row>
    <row r="25461" spans="11:17" x14ac:dyDescent="0.25">
      <c r="K25461" s="9"/>
      <c r="N25461" s="9"/>
      <c r="O25461" s="9"/>
      <c r="P25461" s="9"/>
      <c r="Q25461" s="9"/>
    </row>
    <row r="25462" spans="11:17" x14ac:dyDescent="0.25">
      <c r="K25462" s="9"/>
      <c r="N25462" s="9"/>
      <c r="O25462" s="9"/>
      <c r="P25462" s="9"/>
      <c r="Q25462" s="9"/>
    </row>
    <row r="25463" spans="11:17" x14ac:dyDescent="0.25">
      <c r="K25463" s="9"/>
      <c r="N25463" s="9"/>
      <c r="O25463" s="9"/>
      <c r="P25463" s="9"/>
      <c r="Q25463" s="9"/>
    </row>
    <row r="25464" spans="11:17" x14ac:dyDescent="0.25">
      <c r="K25464" s="9"/>
      <c r="N25464" s="9"/>
      <c r="O25464" s="9"/>
      <c r="P25464" s="9"/>
      <c r="Q25464" s="9"/>
    </row>
    <row r="25465" spans="11:17" x14ac:dyDescent="0.25">
      <c r="K25465" s="9"/>
      <c r="N25465" s="9"/>
      <c r="O25465" s="9"/>
      <c r="P25465" s="9"/>
      <c r="Q25465" s="9"/>
    </row>
    <row r="25466" spans="11:17" x14ac:dyDescent="0.25">
      <c r="K25466" s="9"/>
      <c r="N25466" s="9"/>
      <c r="O25466" s="9"/>
      <c r="P25466" s="9"/>
      <c r="Q25466" s="9"/>
    </row>
    <row r="25467" spans="11:17" x14ac:dyDescent="0.25">
      <c r="K25467" s="9"/>
      <c r="N25467" s="9"/>
      <c r="O25467" s="9"/>
      <c r="P25467" s="9"/>
      <c r="Q25467" s="9"/>
    </row>
    <row r="25468" spans="11:17" x14ac:dyDescent="0.25">
      <c r="K25468" s="9"/>
      <c r="N25468" s="9"/>
      <c r="O25468" s="9"/>
      <c r="P25468" s="9"/>
      <c r="Q25468" s="9"/>
    </row>
    <row r="25469" spans="11:17" x14ac:dyDescent="0.25">
      <c r="K25469" s="9"/>
      <c r="N25469" s="9"/>
      <c r="O25469" s="9"/>
      <c r="P25469" s="9"/>
      <c r="Q25469" s="9"/>
    </row>
    <row r="25470" spans="11:17" x14ac:dyDescent="0.25">
      <c r="K25470" s="9"/>
      <c r="N25470" s="9"/>
      <c r="O25470" s="9"/>
      <c r="P25470" s="9"/>
      <c r="Q25470" s="9"/>
    </row>
    <row r="25471" spans="11:17" x14ac:dyDescent="0.25">
      <c r="K25471" s="9"/>
      <c r="N25471" s="9"/>
      <c r="O25471" s="9"/>
      <c r="P25471" s="9"/>
      <c r="Q25471" s="9"/>
    </row>
    <row r="25472" spans="11:17" x14ac:dyDescent="0.25">
      <c r="K25472" s="9"/>
      <c r="N25472" s="9"/>
      <c r="O25472" s="9"/>
      <c r="P25472" s="9"/>
      <c r="Q25472" s="9"/>
    </row>
    <row r="25473" spans="11:17" x14ac:dyDescent="0.25">
      <c r="K25473" s="9"/>
      <c r="N25473" s="9"/>
      <c r="O25473" s="9"/>
      <c r="P25473" s="9"/>
      <c r="Q25473" s="9"/>
    </row>
    <row r="25474" spans="11:17" x14ac:dyDescent="0.25">
      <c r="K25474" s="9"/>
      <c r="N25474" s="9"/>
      <c r="O25474" s="9"/>
      <c r="P25474" s="9"/>
      <c r="Q25474" s="9"/>
    </row>
    <row r="25475" spans="11:17" x14ac:dyDescent="0.25">
      <c r="K25475" s="9"/>
      <c r="N25475" s="9"/>
      <c r="O25475" s="9"/>
      <c r="P25475" s="9"/>
      <c r="Q25475" s="9"/>
    </row>
    <row r="25476" spans="11:17" x14ac:dyDescent="0.25">
      <c r="K25476" s="9"/>
      <c r="N25476" s="9"/>
      <c r="O25476" s="9"/>
      <c r="P25476" s="9"/>
      <c r="Q25476" s="9"/>
    </row>
    <row r="25477" spans="11:17" x14ac:dyDescent="0.25">
      <c r="K25477" s="9"/>
      <c r="N25477" s="9"/>
      <c r="O25477" s="9"/>
      <c r="P25477" s="9"/>
      <c r="Q25477" s="9"/>
    </row>
    <row r="25478" spans="11:17" x14ac:dyDescent="0.25">
      <c r="K25478" s="9"/>
      <c r="N25478" s="9"/>
      <c r="O25478" s="9"/>
      <c r="P25478" s="9"/>
      <c r="Q25478" s="9"/>
    </row>
    <row r="25479" spans="11:17" x14ac:dyDescent="0.25">
      <c r="K25479" s="9"/>
      <c r="N25479" s="9"/>
      <c r="O25479" s="9"/>
      <c r="P25479" s="9"/>
      <c r="Q25479" s="9"/>
    </row>
    <row r="25480" spans="11:17" x14ac:dyDescent="0.25">
      <c r="K25480" s="9"/>
      <c r="N25480" s="9"/>
      <c r="O25480" s="9"/>
      <c r="P25480" s="9"/>
      <c r="Q25480" s="9"/>
    </row>
    <row r="25481" spans="11:17" x14ac:dyDescent="0.25">
      <c r="K25481" s="9"/>
      <c r="N25481" s="9"/>
      <c r="O25481" s="9"/>
      <c r="P25481" s="9"/>
      <c r="Q25481" s="9"/>
    </row>
    <row r="25482" spans="11:17" x14ac:dyDescent="0.25">
      <c r="K25482" s="9"/>
      <c r="N25482" s="9"/>
      <c r="O25482" s="9"/>
      <c r="P25482" s="9"/>
      <c r="Q25482" s="9"/>
    </row>
    <row r="25483" spans="11:17" x14ac:dyDescent="0.25">
      <c r="K25483" s="9"/>
      <c r="N25483" s="9"/>
      <c r="O25483" s="9"/>
      <c r="P25483" s="9"/>
      <c r="Q25483" s="9"/>
    </row>
    <row r="25484" spans="11:17" x14ac:dyDescent="0.25">
      <c r="K25484" s="9"/>
      <c r="N25484" s="9"/>
      <c r="O25484" s="9"/>
      <c r="P25484" s="9"/>
      <c r="Q25484" s="9"/>
    </row>
    <row r="25485" spans="11:17" x14ac:dyDescent="0.25">
      <c r="K25485" s="9"/>
      <c r="N25485" s="9"/>
      <c r="O25485" s="9"/>
      <c r="P25485" s="9"/>
      <c r="Q25485" s="9"/>
    </row>
    <row r="25486" spans="11:17" x14ac:dyDescent="0.25">
      <c r="K25486" s="9"/>
      <c r="N25486" s="9"/>
      <c r="O25486" s="9"/>
      <c r="P25486" s="9"/>
      <c r="Q25486" s="9"/>
    </row>
    <row r="25487" spans="11:17" x14ac:dyDescent="0.25">
      <c r="K25487" s="9"/>
      <c r="N25487" s="9"/>
      <c r="O25487" s="9"/>
      <c r="P25487" s="9"/>
      <c r="Q25487" s="9"/>
    </row>
    <row r="25488" spans="11:17" x14ac:dyDescent="0.25">
      <c r="K25488" s="9"/>
      <c r="N25488" s="9"/>
      <c r="O25488" s="9"/>
      <c r="P25488" s="9"/>
      <c r="Q25488" s="9"/>
    </row>
    <row r="25489" spans="11:17" x14ac:dyDescent="0.25">
      <c r="K25489" s="9"/>
      <c r="N25489" s="9"/>
      <c r="O25489" s="9"/>
      <c r="P25489" s="9"/>
      <c r="Q25489" s="9"/>
    </row>
    <row r="25490" spans="11:17" x14ac:dyDescent="0.25">
      <c r="K25490" s="9"/>
      <c r="N25490" s="9"/>
      <c r="O25490" s="9"/>
      <c r="P25490" s="9"/>
      <c r="Q25490" s="9"/>
    </row>
    <row r="25491" spans="11:17" x14ac:dyDescent="0.25">
      <c r="K25491" s="9"/>
      <c r="N25491" s="9"/>
      <c r="O25491" s="9"/>
      <c r="P25491" s="9"/>
      <c r="Q25491" s="9"/>
    </row>
    <row r="25492" spans="11:17" x14ac:dyDescent="0.25">
      <c r="K25492" s="9"/>
      <c r="N25492" s="9"/>
      <c r="O25492" s="9"/>
      <c r="P25492" s="9"/>
      <c r="Q25492" s="9"/>
    </row>
    <row r="25493" spans="11:17" x14ac:dyDescent="0.25">
      <c r="K25493" s="9"/>
      <c r="N25493" s="9"/>
      <c r="O25493" s="9"/>
      <c r="P25493" s="9"/>
      <c r="Q25493" s="9"/>
    </row>
    <row r="25494" spans="11:17" x14ac:dyDescent="0.25">
      <c r="K25494" s="9"/>
      <c r="N25494" s="9"/>
      <c r="O25494" s="9"/>
      <c r="P25494" s="9"/>
      <c r="Q25494" s="9"/>
    </row>
    <row r="25495" spans="11:17" x14ac:dyDescent="0.25">
      <c r="K25495" s="9"/>
      <c r="N25495" s="9"/>
      <c r="O25495" s="9"/>
      <c r="P25495" s="9"/>
      <c r="Q25495" s="9"/>
    </row>
    <row r="25496" spans="11:17" x14ac:dyDescent="0.25">
      <c r="K25496" s="9"/>
      <c r="N25496" s="9"/>
      <c r="O25496" s="9"/>
      <c r="P25496" s="9"/>
      <c r="Q25496" s="9"/>
    </row>
    <row r="25497" spans="11:17" x14ac:dyDescent="0.25">
      <c r="K25497" s="9"/>
      <c r="N25497" s="9"/>
      <c r="O25497" s="9"/>
      <c r="P25497" s="9"/>
      <c r="Q25497" s="9"/>
    </row>
    <row r="25498" spans="11:17" x14ac:dyDescent="0.25">
      <c r="K25498" s="9"/>
      <c r="N25498" s="9"/>
      <c r="O25498" s="9"/>
      <c r="P25498" s="9"/>
      <c r="Q25498" s="9"/>
    </row>
    <row r="25499" spans="11:17" x14ac:dyDescent="0.25">
      <c r="K25499" s="9"/>
      <c r="N25499" s="9"/>
      <c r="O25499" s="9"/>
      <c r="P25499" s="9"/>
      <c r="Q25499" s="9"/>
    </row>
    <row r="25500" spans="11:17" x14ac:dyDescent="0.25">
      <c r="K25500" s="9"/>
      <c r="N25500" s="9"/>
      <c r="O25500" s="9"/>
      <c r="P25500" s="9"/>
      <c r="Q25500" s="9"/>
    </row>
    <row r="25501" spans="11:17" x14ac:dyDescent="0.25">
      <c r="K25501" s="9"/>
      <c r="N25501" s="9"/>
      <c r="O25501" s="9"/>
      <c r="P25501" s="9"/>
      <c r="Q25501" s="9"/>
    </row>
    <row r="25502" spans="11:17" x14ac:dyDescent="0.25">
      <c r="K25502" s="9"/>
      <c r="N25502" s="9"/>
      <c r="O25502" s="9"/>
      <c r="P25502" s="9"/>
      <c r="Q25502" s="9"/>
    </row>
    <row r="25503" spans="11:17" x14ac:dyDescent="0.25">
      <c r="K25503" s="9"/>
      <c r="N25503" s="9"/>
      <c r="O25503" s="9"/>
      <c r="P25503" s="9"/>
      <c r="Q25503" s="9"/>
    </row>
    <row r="25504" spans="11:17" x14ac:dyDescent="0.25">
      <c r="K25504" s="9"/>
      <c r="N25504" s="9"/>
      <c r="O25504" s="9"/>
      <c r="P25504" s="9"/>
      <c r="Q25504" s="9"/>
    </row>
    <row r="25505" spans="11:17" x14ac:dyDescent="0.25">
      <c r="K25505" s="9"/>
      <c r="N25505" s="9"/>
      <c r="O25505" s="9"/>
      <c r="P25505" s="9"/>
      <c r="Q25505" s="9"/>
    </row>
    <row r="25506" spans="11:17" x14ac:dyDescent="0.25">
      <c r="K25506" s="9"/>
      <c r="N25506" s="9"/>
      <c r="O25506" s="9"/>
      <c r="P25506" s="9"/>
      <c r="Q25506" s="9"/>
    </row>
    <row r="25507" spans="11:17" x14ac:dyDescent="0.25">
      <c r="K25507" s="9"/>
      <c r="N25507" s="9"/>
      <c r="O25507" s="9"/>
      <c r="P25507" s="9"/>
      <c r="Q25507" s="9"/>
    </row>
    <row r="25508" spans="11:17" x14ac:dyDescent="0.25">
      <c r="K25508" s="9"/>
      <c r="N25508" s="9"/>
      <c r="O25508" s="9"/>
      <c r="P25508" s="9"/>
      <c r="Q25508" s="9"/>
    </row>
    <row r="25509" spans="11:17" x14ac:dyDescent="0.25">
      <c r="K25509" s="9"/>
      <c r="N25509" s="9"/>
      <c r="O25509" s="9"/>
      <c r="P25509" s="9"/>
      <c r="Q25509" s="9"/>
    </row>
    <row r="25510" spans="11:17" x14ac:dyDescent="0.25">
      <c r="K25510" s="9"/>
      <c r="N25510" s="9"/>
      <c r="O25510" s="9"/>
      <c r="P25510" s="9"/>
      <c r="Q25510" s="9"/>
    </row>
    <row r="25511" spans="11:17" x14ac:dyDescent="0.25">
      <c r="K25511" s="9"/>
      <c r="N25511" s="9"/>
      <c r="O25511" s="9"/>
      <c r="P25511" s="9"/>
      <c r="Q25511" s="9"/>
    </row>
    <row r="25512" spans="11:17" x14ac:dyDescent="0.25">
      <c r="K25512" s="9"/>
      <c r="N25512" s="9"/>
      <c r="O25512" s="9"/>
      <c r="P25512" s="9"/>
      <c r="Q25512" s="9"/>
    </row>
    <row r="25513" spans="11:17" x14ac:dyDescent="0.25">
      <c r="K25513" s="9"/>
      <c r="N25513" s="9"/>
      <c r="O25513" s="9"/>
      <c r="P25513" s="9"/>
      <c r="Q25513" s="9"/>
    </row>
    <row r="25514" spans="11:17" x14ac:dyDescent="0.25">
      <c r="K25514" s="9"/>
      <c r="N25514" s="9"/>
      <c r="O25514" s="9"/>
      <c r="P25514" s="9"/>
      <c r="Q25514" s="9"/>
    </row>
    <row r="25515" spans="11:17" x14ac:dyDescent="0.25">
      <c r="K25515" s="9"/>
      <c r="N25515" s="9"/>
      <c r="O25515" s="9"/>
      <c r="P25515" s="9"/>
      <c r="Q25515" s="9"/>
    </row>
    <row r="25516" spans="11:17" x14ac:dyDescent="0.25">
      <c r="K25516" s="9"/>
      <c r="N25516" s="9"/>
      <c r="O25516" s="9"/>
      <c r="P25516" s="9"/>
      <c r="Q25516" s="9"/>
    </row>
    <row r="25517" spans="11:17" x14ac:dyDescent="0.25">
      <c r="K25517" s="9"/>
      <c r="N25517" s="9"/>
      <c r="O25517" s="9"/>
      <c r="P25517" s="9"/>
      <c r="Q25517" s="9"/>
    </row>
    <row r="25518" spans="11:17" x14ac:dyDescent="0.25">
      <c r="K25518" s="9"/>
      <c r="N25518" s="9"/>
      <c r="O25518" s="9"/>
      <c r="P25518" s="9"/>
      <c r="Q25518" s="9"/>
    </row>
    <row r="25519" spans="11:17" x14ac:dyDescent="0.25">
      <c r="K25519" s="9"/>
      <c r="N25519" s="9"/>
      <c r="O25519" s="9"/>
      <c r="P25519" s="9"/>
      <c r="Q25519" s="9"/>
    </row>
    <row r="25520" spans="11:17" x14ac:dyDescent="0.25">
      <c r="K25520" s="9"/>
      <c r="N25520" s="9"/>
      <c r="O25520" s="9"/>
      <c r="P25520" s="9"/>
      <c r="Q25520" s="9"/>
    </row>
    <row r="25521" spans="11:17" x14ac:dyDescent="0.25">
      <c r="K25521" s="9"/>
      <c r="N25521" s="9"/>
      <c r="O25521" s="9"/>
      <c r="P25521" s="9"/>
      <c r="Q25521" s="9"/>
    </row>
    <row r="25522" spans="11:17" x14ac:dyDescent="0.25">
      <c r="K25522" s="9"/>
      <c r="N25522" s="9"/>
      <c r="O25522" s="9"/>
      <c r="P25522" s="9"/>
      <c r="Q25522" s="9"/>
    </row>
    <row r="25523" spans="11:17" x14ac:dyDescent="0.25">
      <c r="K25523" s="9"/>
      <c r="N25523" s="9"/>
      <c r="O25523" s="9"/>
      <c r="P25523" s="9"/>
      <c r="Q25523" s="9"/>
    </row>
    <row r="25524" spans="11:17" x14ac:dyDescent="0.25">
      <c r="K25524" s="9"/>
      <c r="N25524" s="9"/>
      <c r="O25524" s="9"/>
      <c r="P25524" s="9"/>
      <c r="Q25524" s="9"/>
    </row>
    <row r="25525" spans="11:17" x14ac:dyDescent="0.25">
      <c r="K25525" s="9"/>
      <c r="N25525" s="9"/>
      <c r="O25525" s="9"/>
      <c r="P25525" s="9"/>
      <c r="Q25525" s="9"/>
    </row>
    <row r="25526" spans="11:17" x14ac:dyDescent="0.25">
      <c r="K25526" s="9"/>
      <c r="N25526" s="9"/>
      <c r="O25526" s="9"/>
      <c r="P25526" s="9"/>
      <c r="Q25526" s="9"/>
    </row>
    <row r="25527" spans="11:17" x14ac:dyDescent="0.25">
      <c r="K25527" s="9"/>
      <c r="N25527" s="9"/>
      <c r="O25527" s="9"/>
      <c r="P25527" s="9"/>
      <c r="Q25527" s="9"/>
    </row>
    <row r="25528" spans="11:17" x14ac:dyDescent="0.25">
      <c r="K25528" s="9"/>
      <c r="N25528" s="9"/>
      <c r="O25528" s="9"/>
      <c r="P25528" s="9"/>
      <c r="Q25528" s="9"/>
    </row>
    <row r="25529" spans="11:17" x14ac:dyDescent="0.25">
      <c r="K25529" s="9"/>
      <c r="N25529" s="9"/>
      <c r="O25529" s="9"/>
      <c r="P25529" s="9"/>
      <c r="Q25529" s="9"/>
    </row>
    <row r="25530" spans="11:17" x14ac:dyDescent="0.25">
      <c r="K25530" s="9"/>
      <c r="N25530" s="9"/>
      <c r="O25530" s="9"/>
      <c r="P25530" s="9"/>
      <c r="Q25530" s="9"/>
    </row>
    <row r="25531" spans="11:17" x14ac:dyDescent="0.25">
      <c r="K25531" s="9"/>
      <c r="N25531" s="9"/>
      <c r="O25531" s="9"/>
      <c r="P25531" s="9"/>
      <c r="Q25531" s="9"/>
    </row>
    <row r="25532" spans="11:17" x14ac:dyDescent="0.25">
      <c r="K25532" s="9"/>
      <c r="N25532" s="9"/>
      <c r="O25532" s="9"/>
      <c r="P25532" s="9"/>
      <c r="Q25532" s="9"/>
    </row>
    <row r="25533" spans="11:17" x14ac:dyDescent="0.25">
      <c r="K25533" s="9"/>
      <c r="N25533" s="9"/>
      <c r="O25533" s="9"/>
      <c r="P25533" s="9"/>
      <c r="Q25533" s="9"/>
    </row>
    <row r="25534" spans="11:17" x14ac:dyDescent="0.25">
      <c r="K25534" s="9"/>
      <c r="N25534" s="9"/>
      <c r="O25534" s="9"/>
      <c r="P25534" s="9"/>
      <c r="Q25534" s="9"/>
    </row>
    <row r="25535" spans="11:17" x14ac:dyDescent="0.25">
      <c r="K25535" s="9"/>
      <c r="N25535" s="9"/>
      <c r="O25535" s="9"/>
      <c r="P25535" s="9"/>
      <c r="Q25535" s="9"/>
    </row>
    <row r="25536" spans="11:17" x14ac:dyDescent="0.25">
      <c r="K25536" s="9"/>
      <c r="N25536" s="9"/>
      <c r="O25536" s="9"/>
      <c r="P25536" s="9"/>
      <c r="Q25536" s="9"/>
    </row>
    <row r="25537" spans="11:17" x14ac:dyDescent="0.25">
      <c r="K25537" s="9"/>
      <c r="N25537" s="9"/>
      <c r="O25537" s="9"/>
      <c r="P25537" s="9"/>
      <c r="Q25537" s="9"/>
    </row>
    <row r="25538" spans="11:17" x14ac:dyDescent="0.25">
      <c r="K25538" s="9"/>
      <c r="N25538" s="9"/>
      <c r="O25538" s="9"/>
      <c r="P25538" s="9"/>
      <c r="Q25538" s="9"/>
    </row>
    <row r="25539" spans="11:17" x14ac:dyDescent="0.25">
      <c r="K25539" s="9"/>
      <c r="N25539" s="9"/>
      <c r="O25539" s="9"/>
      <c r="P25539" s="9"/>
      <c r="Q25539" s="9"/>
    </row>
    <row r="25540" spans="11:17" x14ac:dyDescent="0.25">
      <c r="K25540" s="9"/>
      <c r="N25540" s="9"/>
      <c r="O25540" s="9"/>
      <c r="P25540" s="9"/>
      <c r="Q25540" s="9"/>
    </row>
    <row r="25541" spans="11:17" x14ac:dyDescent="0.25">
      <c r="K25541" s="9"/>
      <c r="N25541" s="9"/>
      <c r="O25541" s="9"/>
      <c r="P25541" s="9"/>
      <c r="Q25541" s="9"/>
    </row>
    <row r="25542" spans="11:17" x14ac:dyDescent="0.25">
      <c r="K25542" s="9"/>
      <c r="N25542" s="9"/>
      <c r="O25542" s="9"/>
      <c r="P25542" s="9"/>
      <c r="Q25542" s="9"/>
    </row>
    <row r="25543" spans="11:17" x14ac:dyDescent="0.25">
      <c r="K25543" s="9"/>
      <c r="N25543" s="9"/>
      <c r="O25543" s="9"/>
      <c r="P25543" s="9"/>
      <c r="Q25543" s="9"/>
    </row>
    <row r="25544" spans="11:17" x14ac:dyDescent="0.25">
      <c r="K25544" s="9"/>
      <c r="N25544" s="9"/>
      <c r="O25544" s="9"/>
      <c r="P25544" s="9"/>
      <c r="Q25544" s="9"/>
    </row>
    <row r="25545" spans="11:17" x14ac:dyDescent="0.25">
      <c r="K25545" s="9"/>
      <c r="N25545" s="9"/>
      <c r="O25545" s="9"/>
      <c r="P25545" s="9"/>
      <c r="Q25545" s="9"/>
    </row>
    <row r="25546" spans="11:17" x14ac:dyDescent="0.25">
      <c r="K25546" s="9"/>
      <c r="N25546" s="9"/>
      <c r="O25546" s="9"/>
      <c r="P25546" s="9"/>
      <c r="Q25546" s="9"/>
    </row>
    <row r="25547" spans="11:17" x14ac:dyDescent="0.25">
      <c r="K25547" s="9"/>
      <c r="N25547" s="9"/>
      <c r="O25547" s="9"/>
      <c r="P25547" s="9"/>
      <c r="Q25547" s="9"/>
    </row>
    <row r="25548" spans="11:17" x14ac:dyDescent="0.25">
      <c r="K25548" s="9"/>
      <c r="N25548" s="9"/>
      <c r="O25548" s="9"/>
      <c r="P25548" s="9"/>
      <c r="Q25548" s="9"/>
    </row>
    <row r="25549" spans="11:17" x14ac:dyDescent="0.25">
      <c r="K25549" s="9"/>
      <c r="N25549" s="9"/>
      <c r="O25549" s="9"/>
      <c r="P25549" s="9"/>
      <c r="Q25549" s="9"/>
    </row>
    <row r="25550" spans="11:17" x14ac:dyDescent="0.25">
      <c r="K25550" s="9"/>
      <c r="N25550" s="9"/>
      <c r="O25550" s="9"/>
      <c r="P25550" s="9"/>
      <c r="Q25550" s="9"/>
    </row>
    <row r="25551" spans="11:17" x14ac:dyDescent="0.25">
      <c r="K25551" s="9"/>
      <c r="N25551" s="9"/>
      <c r="O25551" s="9"/>
      <c r="P25551" s="9"/>
      <c r="Q25551" s="9"/>
    </row>
    <row r="25552" spans="11:17" x14ac:dyDescent="0.25">
      <c r="K25552" s="9"/>
      <c r="N25552" s="9"/>
      <c r="O25552" s="9"/>
      <c r="P25552" s="9"/>
      <c r="Q25552" s="9"/>
    </row>
    <row r="25553" spans="11:17" x14ac:dyDescent="0.25">
      <c r="K25553" s="9"/>
      <c r="N25553" s="9"/>
      <c r="O25553" s="9"/>
      <c r="P25553" s="9"/>
      <c r="Q25553" s="9"/>
    </row>
    <row r="25554" spans="11:17" x14ac:dyDescent="0.25">
      <c r="K25554" s="9"/>
      <c r="N25554" s="9"/>
      <c r="O25554" s="9"/>
      <c r="P25554" s="9"/>
      <c r="Q25554" s="9"/>
    </row>
    <row r="25555" spans="11:17" x14ac:dyDescent="0.25">
      <c r="K25555" s="9"/>
      <c r="N25555" s="9"/>
      <c r="O25555" s="9"/>
      <c r="P25555" s="9"/>
      <c r="Q25555" s="9"/>
    </row>
    <row r="25556" spans="11:17" x14ac:dyDescent="0.25">
      <c r="K25556" s="9"/>
      <c r="N25556" s="9"/>
      <c r="O25556" s="9"/>
      <c r="P25556" s="9"/>
      <c r="Q25556" s="9"/>
    </row>
    <row r="25557" spans="11:17" x14ac:dyDescent="0.25">
      <c r="K25557" s="9"/>
      <c r="N25557" s="9"/>
      <c r="O25557" s="9"/>
      <c r="P25557" s="9"/>
      <c r="Q25557" s="9"/>
    </row>
    <row r="25558" spans="11:17" x14ac:dyDescent="0.25">
      <c r="K25558" s="9"/>
      <c r="N25558" s="9"/>
      <c r="O25558" s="9"/>
      <c r="P25558" s="9"/>
      <c r="Q25558" s="9"/>
    </row>
    <row r="25559" spans="11:17" x14ac:dyDescent="0.25">
      <c r="K25559" s="9"/>
      <c r="N25559" s="9"/>
      <c r="O25559" s="9"/>
      <c r="P25559" s="9"/>
      <c r="Q25559" s="9"/>
    </row>
    <row r="25560" spans="11:17" x14ac:dyDescent="0.25">
      <c r="K25560" s="9"/>
      <c r="N25560" s="9"/>
      <c r="O25560" s="9"/>
      <c r="P25560" s="9"/>
      <c r="Q25560" s="9"/>
    </row>
    <row r="25561" spans="11:17" x14ac:dyDescent="0.25">
      <c r="K25561" s="9"/>
      <c r="N25561" s="9"/>
      <c r="O25561" s="9"/>
      <c r="P25561" s="9"/>
      <c r="Q25561" s="9"/>
    </row>
    <row r="25562" spans="11:17" x14ac:dyDescent="0.25">
      <c r="K25562" s="9"/>
      <c r="N25562" s="9"/>
      <c r="O25562" s="9"/>
      <c r="P25562" s="9"/>
      <c r="Q25562" s="9"/>
    </row>
    <row r="25563" spans="11:17" x14ac:dyDescent="0.25">
      <c r="K25563" s="9"/>
      <c r="N25563" s="9"/>
      <c r="O25563" s="9"/>
      <c r="P25563" s="9"/>
      <c r="Q25563" s="9"/>
    </row>
    <row r="25564" spans="11:17" x14ac:dyDescent="0.25">
      <c r="K25564" s="9"/>
      <c r="N25564" s="9"/>
      <c r="O25564" s="9"/>
      <c r="P25564" s="9"/>
      <c r="Q25564" s="9"/>
    </row>
    <row r="25565" spans="11:17" x14ac:dyDescent="0.25">
      <c r="K25565" s="9"/>
      <c r="N25565" s="9"/>
      <c r="O25565" s="9"/>
      <c r="P25565" s="9"/>
      <c r="Q25565" s="9"/>
    </row>
    <row r="25566" spans="11:17" x14ac:dyDescent="0.25">
      <c r="K25566" s="9"/>
      <c r="N25566" s="9"/>
      <c r="O25566" s="9"/>
      <c r="P25566" s="9"/>
      <c r="Q25566" s="9"/>
    </row>
    <row r="25567" spans="11:17" x14ac:dyDescent="0.25">
      <c r="K25567" s="9"/>
      <c r="N25567" s="9"/>
      <c r="O25567" s="9"/>
      <c r="P25567" s="9"/>
      <c r="Q25567" s="9"/>
    </row>
    <row r="25568" spans="11:17" x14ac:dyDescent="0.25">
      <c r="K25568" s="9"/>
      <c r="N25568" s="9"/>
      <c r="O25568" s="9"/>
      <c r="P25568" s="9"/>
      <c r="Q25568" s="9"/>
    </row>
    <row r="25569" spans="11:17" x14ac:dyDescent="0.25">
      <c r="K25569" s="9"/>
      <c r="N25569" s="9"/>
      <c r="O25569" s="9"/>
      <c r="P25569" s="9"/>
      <c r="Q25569" s="9"/>
    </row>
    <row r="25570" spans="11:17" x14ac:dyDescent="0.25">
      <c r="K25570" s="9"/>
      <c r="N25570" s="9"/>
      <c r="O25570" s="9"/>
      <c r="P25570" s="9"/>
      <c r="Q25570" s="9"/>
    </row>
    <row r="25571" spans="11:17" x14ac:dyDescent="0.25">
      <c r="K25571" s="9"/>
      <c r="N25571" s="9"/>
      <c r="O25571" s="9"/>
      <c r="P25571" s="9"/>
      <c r="Q25571" s="9"/>
    </row>
    <row r="25572" spans="11:17" x14ac:dyDescent="0.25">
      <c r="K25572" s="9"/>
      <c r="N25572" s="9"/>
      <c r="O25572" s="9"/>
      <c r="P25572" s="9"/>
      <c r="Q25572" s="9"/>
    </row>
    <row r="25573" spans="11:17" x14ac:dyDescent="0.25">
      <c r="K25573" s="9"/>
      <c r="N25573" s="9"/>
      <c r="O25573" s="9"/>
      <c r="P25573" s="9"/>
      <c r="Q25573" s="9"/>
    </row>
    <row r="25574" spans="11:17" x14ac:dyDescent="0.25">
      <c r="K25574" s="9"/>
      <c r="N25574" s="9"/>
      <c r="O25574" s="9"/>
      <c r="P25574" s="9"/>
      <c r="Q25574" s="9"/>
    </row>
    <row r="25575" spans="11:17" x14ac:dyDescent="0.25">
      <c r="K25575" s="9"/>
      <c r="N25575" s="9"/>
      <c r="O25575" s="9"/>
      <c r="P25575" s="9"/>
      <c r="Q25575" s="9"/>
    </row>
    <row r="25576" spans="11:17" x14ac:dyDescent="0.25">
      <c r="K25576" s="9"/>
      <c r="N25576" s="9"/>
      <c r="O25576" s="9"/>
      <c r="P25576" s="9"/>
      <c r="Q25576" s="9"/>
    </row>
    <row r="25577" spans="11:17" x14ac:dyDescent="0.25">
      <c r="K25577" s="9"/>
      <c r="N25577" s="9"/>
      <c r="O25577" s="9"/>
      <c r="P25577" s="9"/>
      <c r="Q25577" s="9"/>
    </row>
    <row r="25578" spans="11:17" x14ac:dyDescent="0.25">
      <c r="K25578" s="9"/>
      <c r="N25578" s="9"/>
      <c r="O25578" s="9"/>
      <c r="P25578" s="9"/>
      <c r="Q25578" s="9"/>
    </row>
    <row r="25579" spans="11:17" x14ac:dyDescent="0.25">
      <c r="K25579" s="9"/>
      <c r="N25579" s="9"/>
      <c r="O25579" s="9"/>
      <c r="P25579" s="9"/>
      <c r="Q25579" s="9"/>
    </row>
    <row r="25580" spans="11:17" x14ac:dyDescent="0.25">
      <c r="K25580" s="9"/>
      <c r="N25580" s="9"/>
      <c r="O25580" s="9"/>
      <c r="P25580" s="9"/>
      <c r="Q25580" s="9"/>
    </row>
    <row r="25581" spans="11:17" x14ac:dyDescent="0.25">
      <c r="K25581" s="9"/>
      <c r="N25581" s="9"/>
      <c r="O25581" s="9"/>
      <c r="P25581" s="9"/>
      <c r="Q25581" s="9"/>
    </row>
    <row r="25582" spans="11:17" x14ac:dyDescent="0.25">
      <c r="K25582" s="9"/>
      <c r="N25582" s="9"/>
      <c r="O25582" s="9"/>
      <c r="P25582" s="9"/>
      <c r="Q25582" s="9"/>
    </row>
    <row r="25583" spans="11:17" x14ac:dyDescent="0.25">
      <c r="K25583" s="9"/>
      <c r="N25583" s="9"/>
      <c r="O25583" s="9"/>
      <c r="P25583" s="9"/>
      <c r="Q25583" s="9"/>
    </row>
    <row r="25584" spans="11:17" x14ac:dyDescent="0.25">
      <c r="K25584" s="9"/>
      <c r="N25584" s="9"/>
      <c r="O25584" s="9"/>
      <c r="P25584" s="9"/>
      <c r="Q25584" s="9"/>
    </row>
    <row r="25585" spans="11:17" x14ac:dyDescent="0.25">
      <c r="K25585" s="9"/>
      <c r="N25585" s="9"/>
      <c r="O25585" s="9"/>
      <c r="P25585" s="9"/>
      <c r="Q25585" s="9"/>
    </row>
    <row r="25586" spans="11:17" x14ac:dyDescent="0.25">
      <c r="K25586" s="9"/>
      <c r="N25586" s="9"/>
      <c r="O25586" s="9"/>
      <c r="P25586" s="9"/>
      <c r="Q25586" s="9"/>
    </row>
    <row r="25587" spans="11:17" x14ac:dyDescent="0.25">
      <c r="K25587" s="9"/>
      <c r="N25587" s="9"/>
      <c r="O25587" s="9"/>
      <c r="P25587" s="9"/>
      <c r="Q25587" s="9"/>
    </row>
    <row r="25588" spans="11:17" x14ac:dyDescent="0.25">
      <c r="K25588" s="9"/>
      <c r="N25588" s="9"/>
      <c r="O25588" s="9"/>
      <c r="P25588" s="9"/>
      <c r="Q25588" s="9"/>
    </row>
    <row r="25589" spans="11:17" x14ac:dyDescent="0.25">
      <c r="K25589" s="9"/>
      <c r="N25589" s="9"/>
      <c r="O25589" s="9"/>
      <c r="P25589" s="9"/>
      <c r="Q25589" s="9"/>
    </row>
    <row r="25590" spans="11:17" x14ac:dyDescent="0.25">
      <c r="K25590" s="9"/>
      <c r="N25590" s="9"/>
      <c r="O25590" s="9"/>
      <c r="P25590" s="9"/>
      <c r="Q25590" s="9"/>
    </row>
    <row r="25591" spans="11:17" x14ac:dyDescent="0.25">
      <c r="K25591" s="9"/>
      <c r="N25591" s="9"/>
      <c r="O25591" s="9"/>
      <c r="P25591" s="9"/>
      <c r="Q25591" s="9"/>
    </row>
    <row r="25592" spans="11:17" x14ac:dyDescent="0.25">
      <c r="K25592" s="9"/>
      <c r="N25592" s="9"/>
      <c r="O25592" s="9"/>
      <c r="P25592" s="9"/>
      <c r="Q25592" s="9"/>
    </row>
    <row r="25593" spans="11:17" x14ac:dyDescent="0.25">
      <c r="K25593" s="9"/>
      <c r="N25593" s="9"/>
      <c r="O25593" s="9"/>
      <c r="P25593" s="9"/>
      <c r="Q25593" s="9"/>
    </row>
    <row r="25594" spans="11:17" x14ac:dyDescent="0.25">
      <c r="K25594" s="9"/>
      <c r="N25594" s="9"/>
      <c r="O25594" s="9"/>
      <c r="P25594" s="9"/>
      <c r="Q25594" s="9"/>
    </row>
    <row r="25595" spans="11:17" x14ac:dyDescent="0.25">
      <c r="K25595" s="9"/>
      <c r="N25595" s="9"/>
      <c r="O25595" s="9"/>
      <c r="P25595" s="9"/>
      <c r="Q25595" s="9"/>
    </row>
    <row r="25596" spans="11:17" x14ac:dyDescent="0.25">
      <c r="K25596" s="9"/>
      <c r="N25596" s="9"/>
      <c r="O25596" s="9"/>
      <c r="P25596" s="9"/>
      <c r="Q25596" s="9"/>
    </row>
    <row r="25597" spans="11:17" x14ac:dyDescent="0.25">
      <c r="K25597" s="9"/>
      <c r="N25597" s="9"/>
      <c r="O25597" s="9"/>
      <c r="P25597" s="9"/>
      <c r="Q25597" s="9"/>
    </row>
    <row r="25598" spans="11:17" x14ac:dyDescent="0.25">
      <c r="K25598" s="9"/>
      <c r="N25598" s="9"/>
      <c r="O25598" s="9"/>
      <c r="P25598" s="9"/>
      <c r="Q25598" s="9"/>
    </row>
    <row r="25599" spans="11:17" x14ac:dyDescent="0.25">
      <c r="K25599" s="9"/>
      <c r="N25599" s="9"/>
      <c r="O25599" s="9"/>
      <c r="P25599" s="9"/>
      <c r="Q25599" s="9"/>
    </row>
    <row r="25600" spans="11:17" x14ac:dyDescent="0.25">
      <c r="K25600" s="9"/>
      <c r="N25600" s="9"/>
      <c r="O25600" s="9"/>
      <c r="P25600" s="9"/>
      <c r="Q25600" s="9"/>
    </row>
    <row r="25601" spans="11:17" x14ac:dyDescent="0.25">
      <c r="K25601" s="9"/>
      <c r="N25601" s="9"/>
      <c r="O25601" s="9"/>
      <c r="P25601" s="9"/>
      <c r="Q25601" s="9"/>
    </row>
    <row r="25602" spans="11:17" x14ac:dyDescent="0.25">
      <c r="K25602" s="9"/>
      <c r="N25602" s="9"/>
      <c r="O25602" s="9"/>
      <c r="P25602" s="9"/>
      <c r="Q25602" s="9"/>
    </row>
    <row r="25603" spans="11:17" x14ac:dyDescent="0.25">
      <c r="K25603" s="9"/>
      <c r="N25603" s="9"/>
      <c r="O25603" s="9"/>
      <c r="P25603" s="9"/>
      <c r="Q25603" s="9"/>
    </row>
    <row r="25604" spans="11:17" x14ac:dyDescent="0.25">
      <c r="K25604" s="9"/>
      <c r="N25604" s="9"/>
      <c r="O25604" s="9"/>
      <c r="P25604" s="9"/>
      <c r="Q25604" s="9"/>
    </row>
    <row r="25605" spans="11:17" x14ac:dyDescent="0.25">
      <c r="K25605" s="9"/>
      <c r="N25605" s="9"/>
      <c r="O25605" s="9"/>
      <c r="P25605" s="9"/>
      <c r="Q25605" s="9"/>
    </row>
    <row r="25606" spans="11:17" x14ac:dyDescent="0.25">
      <c r="K25606" s="9"/>
      <c r="N25606" s="9"/>
      <c r="O25606" s="9"/>
      <c r="P25606" s="9"/>
      <c r="Q25606" s="9"/>
    </row>
    <row r="25607" spans="11:17" x14ac:dyDescent="0.25">
      <c r="K25607" s="9"/>
      <c r="N25607" s="9"/>
      <c r="O25607" s="9"/>
      <c r="P25607" s="9"/>
      <c r="Q25607" s="9"/>
    </row>
    <row r="25608" spans="11:17" x14ac:dyDescent="0.25">
      <c r="K25608" s="9"/>
      <c r="N25608" s="9"/>
      <c r="O25608" s="9"/>
      <c r="P25608" s="9"/>
      <c r="Q25608" s="9"/>
    </row>
    <row r="25609" spans="11:17" x14ac:dyDescent="0.25">
      <c r="K25609" s="9"/>
      <c r="N25609" s="9"/>
      <c r="O25609" s="9"/>
      <c r="P25609" s="9"/>
      <c r="Q25609" s="9"/>
    </row>
    <row r="25610" spans="11:17" x14ac:dyDescent="0.25">
      <c r="K25610" s="9"/>
      <c r="N25610" s="9"/>
      <c r="O25610" s="9"/>
      <c r="P25610" s="9"/>
      <c r="Q25610" s="9"/>
    </row>
    <row r="25611" spans="11:17" x14ac:dyDescent="0.25">
      <c r="K25611" s="9"/>
      <c r="N25611" s="9"/>
      <c r="O25611" s="9"/>
      <c r="P25611" s="9"/>
      <c r="Q25611" s="9"/>
    </row>
    <row r="25612" spans="11:17" x14ac:dyDescent="0.25">
      <c r="K25612" s="9"/>
      <c r="N25612" s="9"/>
      <c r="O25612" s="9"/>
      <c r="P25612" s="9"/>
      <c r="Q25612" s="9"/>
    </row>
    <row r="25613" spans="11:17" x14ac:dyDescent="0.25">
      <c r="K25613" s="9"/>
      <c r="N25613" s="9"/>
      <c r="O25613" s="9"/>
      <c r="P25613" s="9"/>
      <c r="Q25613" s="9"/>
    </row>
    <row r="25614" spans="11:17" x14ac:dyDescent="0.25">
      <c r="K25614" s="9"/>
      <c r="N25614" s="9"/>
      <c r="O25614" s="9"/>
      <c r="P25614" s="9"/>
      <c r="Q25614" s="9"/>
    </row>
    <row r="25615" spans="11:17" x14ac:dyDescent="0.25">
      <c r="K25615" s="9"/>
      <c r="N25615" s="9"/>
      <c r="O25615" s="9"/>
      <c r="P25615" s="9"/>
      <c r="Q25615" s="9"/>
    </row>
    <row r="25616" spans="11:17" x14ac:dyDescent="0.25">
      <c r="K25616" s="9"/>
      <c r="N25616" s="9"/>
      <c r="O25616" s="9"/>
      <c r="P25616" s="9"/>
      <c r="Q25616" s="9"/>
    </row>
    <row r="25617" spans="11:17" x14ac:dyDescent="0.25">
      <c r="K25617" s="9"/>
      <c r="N25617" s="9"/>
      <c r="O25617" s="9"/>
      <c r="P25617" s="9"/>
      <c r="Q25617" s="9"/>
    </row>
    <row r="25618" spans="11:17" x14ac:dyDescent="0.25">
      <c r="K25618" s="9"/>
      <c r="N25618" s="9"/>
      <c r="O25618" s="9"/>
      <c r="P25618" s="9"/>
      <c r="Q25618" s="9"/>
    </row>
    <row r="25619" spans="11:17" x14ac:dyDescent="0.25">
      <c r="K25619" s="9"/>
      <c r="N25619" s="9"/>
      <c r="O25619" s="9"/>
      <c r="P25619" s="9"/>
      <c r="Q25619" s="9"/>
    </row>
    <row r="25620" spans="11:17" x14ac:dyDescent="0.25">
      <c r="K25620" s="9"/>
      <c r="N25620" s="9"/>
      <c r="O25620" s="9"/>
      <c r="P25620" s="9"/>
      <c r="Q25620" s="9"/>
    </row>
    <row r="25621" spans="11:17" x14ac:dyDescent="0.25">
      <c r="K25621" s="9"/>
      <c r="N25621" s="9"/>
      <c r="O25621" s="9"/>
      <c r="P25621" s="9"/>
      <c r="Q25621" s="9"/>
    </row>
    <row r="25622" spans="11:17" x14ac:dyDescent="0.25">
      <c r="K25622" s="9"/>
      <c r="N25622" s="9"/>
      <c r="O25622" s="9"/>
      <c r="P25622" s="9"/>
      <c r="Q25622" s="9"/>
    </row>
    <row r="25623" spans="11:17" x14ac:dyDescent="0.25">
      <c r="K25623" s="9"/>
      <c r="N25623" s="9"/>
      <c r="O25623" s="9"/>
      <c r="P25623" s="9"/>
      <c r="Q25623" s="9"/>
    </row>
    <row r="25624" spans="11:17" x14ac:dyDescent="0.25">
      <c r="K25624" s="9"/>
      <c r="N25624" s="9"/>
      <c r="O25624" s="9"/>
      <c r="P25624" s="9"/>
      <c r="Q25624" s="9"/>
    </row>
    <row r="25625" spans="11:17" x14ac:dyDescent="0.25">
      <c r="K25625" s="9"/>
      <c r="N25625" s="9"/>
      <c r="O25625" s="9"/>
      <c r="P25625" s="9"/>
      <c r="Q25625" s="9"/>
    </row>
    <row r="25626" spans="11:17" x14ac:dyDescent="0.25">
      <c r="K25626" s="9"/>
      <c r="N25626" s="9"/>
      <c r="O25626" s="9"/>
      <c r="P25626" s="9"/>
      <c r="Q25626" s="9"/>
    </row>
    <row r="25627" spans="11:17" x14ac:dyDescent="0.25">
      <c r="K25627" s="9"/>
      <c r="N25627" s="9"/>
      <c r="O25627" s="9"/>
      <c r="P25627" s="9"/>
      <c r="Q25627" s="9"/>
    </row>
    <row r="25628" spans="11:17" x14ac:dyDescent="0.25">
      <c r="K25628" s="9"/>
      <c r="N25628" s="9"/>
      <c r="O25628" s="9"/>
      <c r="P25628" s="9"/>
      <c r="Q25628" s="9"/>
    </row>
    <row r="25629" spans="11:17" x14ac:dyDescent="0.25">
      <c r="K25629" s="9"/>
      <c r="N25629" s="9"/>
      <c r="O25629" s="9"/>
      <c r="P25629" s="9"/>
      <c r="Q25629" s="9"/>
    </row>
    <row r="25630" spans="11:17" x14ac:dyDescent="0.25">
      <c r="K25630" s="9"/>
      <c r="N25630" s="9"/>
      <c r="O25630" s="9"/>
      <c r="P25630" s="9"/>
      <c r="Q25630" s="9"/>
    </row>
    <row r="25631" spans="11:17" x14ac:dyDescent="0.25">
      <c r="K25631" s="9"/>
      <c r="N25631" s="9"/>
      <c r="O25631" s="9"/>
      <c r="P25631" s="9"/>
      <c r="Q25631" s="9"/>
    </row>
    <row r="25632" spans="11:17" x14ac:dyDescent="0.25">
      <c r="K25632" s="9"/>
      <c r="N25632" s="9"/>
      <c r="O25632" s="9"/>
      <c r="P25632" s="9"/>
      <c r="Q25632" s="9"/>
    </row>
    <row r="25633" spans="11:17" x14ac:dyDescent="0.25">
      <c r="K25633" s="9"/>
      <c r="N25633" s="9"/>
      <c r="O25633" s="9"/>
      <c r="P25633" s="9"/>
      <c r="Q25633" s="9"/>
    </row>
    <row r="25634" spans="11:17" x14ac:dyDescent="0.25">
      <c r="K25634" s="9"/>
      <c r="N25634" s="9"/>
      <c r="O25634" s="9"/>
      <c r="P25634" s="9"/>
      <c r="Q25634" s="9"/>
    </row>
    <row r="25635" spans="11:17" x14ac:dyDescent="0.25">
      <c r="K25635" s="9"/>
      <c r="N25635" s="9"/>
      <c r="O25635" s="9"/>
      <c r="P25635" s="9"/>
      <c r="Q25635" s="9"/>
    </row>
    <row r="25636" spans="11:17" x14ac:dyDescent="0.25">
      <c r="K25636" s="9"/>
      <c r="N25636" s="9"/>
      <c r="O25636" s="9"/>
      <c r="P25636" s="9"/>
      <c r="Q25636" s="9"/>
    </row>
    <row r="25637" spans="11:17" x14ac:dyDescent="0.25">
      <c r="K25637" s="9"/>
      <c r="N25637" s="9"/>
      <c r="O25637" s="9"/>
      <c r="P25637" s="9"/>
      <c r="Q25637" s="9"/>
    </row>
    <row r="25638" spans="11:17" x14ac:dyDescent="0.25">
      <c r="K25638" s="9"/>
      <c r="N25638" s="9"/>
      <c r="O25638" s="9"/>
      <c r="P25638" s="9"/>
      <c r="Q25638" s="9"/>
    </row>
    <row r="25639" spans="11:17" x14ac:dyDescent="0.25">
      <c r="K25639" s="9"/>
      <c r="N25639" s="9"/>
      <c r="O25639" s="9"/>
      <c r="P25639" s="9"/>
      <c r="Q25639" s="9"/>
    </row>
    <row r="25640" spans="11:17" x14ac:dyDescent="0.25">
      <c r="K25640" s="9"/>
      <c r="N25640" s="9"/>
      <c r="O25640" s="9"/>
      <c r="P25640" s="9"/>
      <c r="Q25640" s="9"/>
    </row>
    <row r="25641" spans="11:17" x14ac:dyDescent="0.25">
      <c r="K25641" s="9"/>
      <c r="N25641" s="9"/>
      <c r="O25641" s="9"/>
      <c r="P25641" s="9"/>
      <c r="Q25641" s="9"/>
    </row>
    <row r="25642" spans="11:17" x14ac:dyDescent="0.25">
      <c r="K25642" s="9"/>
      <c r="N25642" s="9"/>
      <c r="O25642" s="9"/>
      <c r="P25642" s="9"/>
      <c r="Q25642" s="9"/>
    </row>
    <row r="25643" spans="11:17" x14ac:dyDescent="0.25">
      <c r="K25643" s="9"/>
      <c r="N25643" s="9"/>
      <c r="O25643" s="9"/>
      <c r="P25643" s="9"/>
      <c r="Q25643" s="9"/>
    </row>
    <row r="25644" spans="11:17" x14ac:dyDescent="0.25">
      <c r="K25644" s="9"/>
      <c r="N25644" s="9"/>
      <c r="O25644" s="9"/>
      <c r="P25644" s="9"/>
      <c r="Q25644" s="9"/>
    </row>
    <row r="25645" spans="11:17" x14ac:dyDescent="0.25">
      <c r="K25645" s="9"/>
      <c r="N25645" s="9"/>
      <c r="O25645" s="9"/>
      <c r="P25645" s="9"/>
      <c r="Q25645" s="9"/>
    </row>
    <row r="25646" spans="11:17" x14ac:dyDescent="0.25">
      <c r="K25646" s="9"/>
      <c r="N25646" s="9"/>
      <c r="O25646" s="9"/>
      <c r="P25646" s="9"/>
      <c r="Q25646" s="9"/>
    </row>
    <row r="25647" spans="11:17" x14ac:dyDescent="0.25">
      <c r="K25647" s="9"/>
      <c r="N25647" s="9"/>
      <c r="O25647" s="9"/>
      <c r="P25647" s="9"/>
      <c r="Q25647" s="9"/>
    </row>
    <row r="25648" spans="11:17" x14ac:dyDescent="0.25">
      <c r="K25648" s="9"/>
      <c r="N25648" s="9"/>
      <c r="O25648" s="9"/>
      <c r="P25648" s="9"/>
      <c r="Q25648" s="9"/>
    </row>
    <row r="25649" spans="11:17" x14ac:dyDescent="0.25">
      <c r="K25649" s="9"/>
      <c r="N25649" s="9"/>
      <c r="O25649" s="9"/>
      <c r="P25649" s="9"/>
      <c r="Q25649" s="9"/>
    </row>
    <row r="25650" spans="11:17" x14ac:dyDescent="0.25">
      <c r="K25650" s="9"/>
      <c r="N25650" s="9"/>
      <c r="O25650" s="9"/>
      <c r="P25650" s="9"/>
      <c r="Q25650" s="9"/>
    </row>
    <row r="25651" spans="11:17" x14ac:dyDescent="0.25">
      <c r="K25651" s="9"/>
      <c r="N25651" s="9"/>
      <c r="O25651" s="9"/>
      <c r="P25651" s="9"/>
      <c r="Q25651" s="9"/>
    </row>
    <row r="25652" spans="11:17" x14ac:dyDescent="0.25">
      <c r="K25652" s="9"/>
      <c r="N25652" s="9"/>
      <c r="O25652" s="9"/>
      <c r="P25652" s="9"/>
      <c r="Q25652" s="9"/>
    </row>
    <row r="25653" spans="11:17" x14ac:dyDescent="0.25">
      <c r="K25653" s="9"/>
      <c r="N25653" s="9"/>
      <c r="O25653" s="9"/>
      <c r="P25653" s="9"/>
      <c r="Q25653" s="9"/>
    </row>
    <row r="25654" spans="11:17" x14ac:dyDescent="0.25">
      <c r="K25654" s="9"/>
      <c r="N25654" s="9"/>
      <c r="O25654" s="9"/>
      <c r="P25654" s="9"/>
      <c r="Q25654" s="9"/>
    </row>
    <row r="25655" spans="11:17" x14ac:dyDescent="0.25">
      <c r="K25655" s="9"/>
      <c r="N25655" s="9"/>
      <c r="O25655" s="9"/>
      <c r="P25655" s="9"/>
      <c r="Q25655" s="9"/>
    </row>
    <row r="25656" spans="11:17" x14ac:dyDescent="0.25">
      <c r="K25656" s="9"/>
      <c r="N25656" s="9"/>
      <c r="O25656" s="9"/>
      <c r="P25656" s="9"/>
      <c r="Q25656" s="9"/>
    </row>
    <row r="25657" spans="11:17" x14ac:dyDescent="0.25">
      <c r="K25657" s="9"/>
      <c r="N25657" s="9"/>
      <c r="O25657" s="9"/>
      <c r="P25657" s="9"/>
      <c r="Q25657" s="9"/>
    </row>
    <row r="25658" spans="11:17" x14ac:dyDescent="0.25">
      <c r="K25658" s="9"/>
      <c r="N25658" s="9"/>
      <c r="O25658" s="9"/>
      <c r="P25658" s="9"/>
      <c r="Q25658" s="9"/>
    </row>
    <row r="25659" spans="11:17" x14ac:dyDescent="0.25">
      <c r="K25659" s="9"/>
      <c r="N25659" s="9"/>
      <c r="O25659" s="9"/>
      <c r="P25659" s="9"/>
      <c r="Q25659" s="9"/>
    </row>
    <row r="25660" spans="11:17" x14ac:dyDescent="0.25">
      <c r="K25660" s="9"/>
      <c r="N25660" s="9"/>
      <c r="O25660" s="9"/>
      <c r="P25660" s="9"/>
      <c r="Q25660" s="9"/>
    </row>
    <row r="25661" spans="11:17" x14ac:dyDescent="0.25">
      <c r="K25661" s="9"/>
      <c r="N25661" s="9"/>
      <c r="O25661" s="9"/>
      <c r="P25661" s="9"/>
      <c r="Q25661" s="9"/>
    </row>
    <row r="25662" spans="11:17" x14ac:dyDescent="0.25">
      <c r="K25662" s="9"/>
      <c r="N25662" s="9"/>
      <c r="O25662" s="9"/>
      <c r="P25662" s="9"/>
      <c r="Q25662" s="9"/>
    </row>
    <row r="25663" spans="11:17" x14ac:dyDescent="0.25">
      <c r="K25663" s="9"/>
      <c r="N25663" s="9"/>
      <c r="O25663" s="9"/>
      <c r="P25663" s="9"/>
      <c r="Q25663" s="9"/>
    </row>
    <row r="25664" spans="11:17" x14ac:dyDescent="0.25">
      <c r="K25664" s="9"/>
      <c r="N25664" s="9"/>
      <c r="O25664" s="9"/>
      <c r="P25664" s="9"/>
      <c r="Q25664" s="9"/>
    </row>
    <row r="25665" spans="11:17" x14ac:dyDescent="0.25">
      <c r="K25665" s="9"/>
      <c r="N25665" s="9"/>
      <c r="O25665" s="9"/>
      <c r="P25665" s="9"/>
      <c r="Q25665" s="9"/>
    </row>
    <row r="25666" spans="11:17" x14ac:dyDescent="0.25">
      <c r="K25666" s="9"/>
      <c r="N25666" s="9"/>
      <c r="O25666" s="9"/>
      <c r="P25666" s="9"/>
      <c r="Q25666" s="9"/>
    </row>
    <row r="25667" spans="11:17" x14ac:dyDescent="0.25">
      <c r="K25667" s="9"/>
      <c r="N25667" s="9"/>
      <c r="O25667" s="9"/>
      <c r="P25667" s="9"/>
      <c r="Q25667" s="9"/>
    </row>
    <row r="25668" spans="11:17" x14ac:dyDescent="0.25">
      <c r="K25668" s="9"/>
      <c r="N25668" s="9"/>
      <c r="O25668" s="9"/>
      <c r="P25668" s="9"/>
      <c r="Q25668" s="9"/>
    </row>
    <row r="25669" spans="11:17" x14ac:dyDescent="0.25">
      <c r="K25669" s="9"/>
      <c r="N25669" s="9"/>
      <c r="O25669" s="9"/>
      <c r="P25669" s="9"/>
      <c r="Q25669" s="9"/>
    </row>
    <row r="25670" spans="11:17" x14ac:dyDescent="0.25">
      <c r="K25670" s="9"/>
      <c r="N25670" s="9"/>
      <c r="O25670" s="9"/>
      <c r="P25670" s="9"/>
      <c r="Q25670" s="9"/>
    </row>
    <row r="25671" spans="11:17" x14ac:dyDescent="0.25">
      <c r="K25671" s="9"/>
      <c r="N25671" s="9"/>
      <c r="O25671" s="9"/>
      <c r="P25671" s="9"/>
      <c r="Q25671" s="9"/>
    </row>
    <row r="25672" spans="11:17" x14ac:dyDescent="0.25">
      <c r="K25672" s="9"/>
      <c r="N25672" s="9"/>
      <c r="O25672" s="9"/>
      <c r="P25672" s="9"/>
      <c r="Q25672" s="9"/>
    </row>
    <row r="25673" spans="11:17" x14ac:dyDescent="0.25">
      <c r="K25673" s="9"/>
      <c r="N25673" s="9"/>
      <c r="O25673" s="9"/>
      <c r="P25673" s="9"/>
      <c r="Q25673" s="9"/>
    </row>
    <row r="25674" spans="11:17" x14ac:dyDescent="0.25">
      <c r="K25674" s="9"/>
      <c r="N25674" s="9"/>
      <c r="O25674" s="9"/>
      <c r="P25674" s="9"/>
      <c r="Q25674" s="9"/>
    </row>
    <row r="25675" spans="11:17" x14ac:dyDescent="0.25">
      <c r="K25675" s="9"/>
      <c r="N25675" s="9"/>
      <c r="O25675" s="9"/>
      <c r="P25675" s="9"/>
      <c r="Q25675" s="9"/>
    </row>
    <row r="25676" spans="11:17" x14ac:dyDescent="0.25">
      <c r="K25676" s="9"/>
      <c r="N25676" s="9"/>
      <c r="O25676" s="9"/>
      <c r="P25676" s="9"/>
      <c r="Q25676" s="9"/>
    </row>
    <row r="25677" spans="11:17" x14ac:dyDescent="0.25">
      <c r="K25677" s="9"/>
      <c r="N25677" s="9"/>
      <c r="O25677" s="9"/>
      <c r="P25677" s="9"/>
      <c r="Q25677" s="9"/>
    </row>
    <row r="25678" spans="11:17" x14ac:dyDescent="0.25">
      <c r="K25678" s="9"/>
      <c r="N25678" s="9"/>
      <c r="O25678" s="9"/>
      <c r="P25678" s="9"/>
      <c r="Q25678" s="9"/>
    </row>
    <row r="25679" spans="11:17" x14ac:dyDescent="0.25">
      <c r="K25679" s="9"/>
      <c r="N25679" s="9"/>
      <c r="O25679" s="9"/>
      <c r="P25679" s="9"/>
      <c r="Q25679" s="9"/>
    </row>
    <row r="25680" spans="11:17" x14ac:dyDescent="0.25">
      <c r="K25680" s="9"/>
      <c r="N25680" s="9"/>
      <c r="O25680" s="9"/>
      <c r="P25680" s="9"/>
      <c r="Q25680" s="9"/>
    </row>
    <row r="25681" spans="11:17" x14ac:dyDescent="0.25">
      <c r="K25681" s="9"/>
      <c r="N25681" s="9"/>
      <c r="O25681" s="9"/>
      <c r="P25681" s="9"/>
      <c r="Q25681" s="9"/>
    </row>
    <row r="25682" spans="11:17" x14ac:dyDescent="0.25">
      <c r="K25682" s="9"/>
      <c r="N25682" s="9"/>
      <c r="O25682" s="9"/>
      <c r="P25682" s="9"/>
      <c r="Q25682" s="9"/>
    </row>
    <row r="25683" spans="11:17" x14ac:dyDescent="0.25">
      <c r="K25683" s="9"/>
      <c r="N25683" s="9"/>
      <c r="O25683" s="9"/>
      <c r="P25683" s="9"/>
      <c r="Q25683" s="9"/>
    </row>
    <row r="25684" spans="11:17" x14ac:dyDescent="0.25">
      <c r="K25684" s="9"/>
      <c r="N25684" s="9"/>
      <c r="O25684" s="9"/>
      <c r="P25684" s="9"/>
      <c r="Q25684" s="9"/>
    </row>
    <row r="25685" spans="11:17" x14ac:dyDescent="0.25">
      <c r="K25685" s="9"/>
      <c r="N25685" s="9"/>
      <c r="O25685" s="9"/>
      <c r="P25685" s="9"/>
      <c r="Q25685" s="9"/>
    </row>
    <row r="25686" spans="11:17" x14ac:dyDescent="0.25">
      <c r="K25686" s="9"/>
      <c r="N25686" s="9"/>
      <c r="O25686" s="9"/>
      <c r="P25686" s="9"/>
      <c r="Q25686" s="9"/>
    </row>
    <row r="25687" spans="11:17" x14ac:dyDescent="0.25">
      <c r="K25687" s="9"/>
      <c r="N25687" s="9"/>
      <c r="O25687" s="9"/>
      <c r="P25687" s="9"/>
      <c r="Q25687" s="9"/>
    </row>
    <row r="25688" spans="11:17" x14ac:dyDescent="0.25">
      <c r="K25688" s="9"/>
      <c r="N25688" s="9"/>
      <c r="O25688" s="9"/>
      <c r="P25688" s="9"/>
      <c r="Q25688" s="9"/>
    </row>
    <row r="25689" spans="11:17" x14ac:dyDescent="0.25">
      <c r="K25689" s="9"/>
      <c r="N25689" s="9"/>
      <c r="O25689" s="9"/>
      <c r="P25689" s="9"/>
      <c r="Q25689" s="9"/>
    </row>
    <row r="25690" spans="11:17" x14ac:dyDescent="0.25">
      <c r="K25690" s="9"/>
      <c r="N25690" s="9"/>
      <c r="O25690" s="9"/>
      <c r="P25690" s="9"/>
      <c r="Q25690" s="9"/>
    </row>
    <row r="25691" spans="11:17" x14ac:dyDescent="0.25">
      <c r="K25691" s="9"/>
      <c r="N25691" s="9"/>
      <c r="O25691" s="9"/>
      <c r="P25691" s="9"/>
      <c r="Q25691" s="9"/>
    </row>
    <row r="25692" spans="11:17" x14ac:dyDescent="0.25">
      <c r="K25692" s="9"/>
      <c r="N25692" s="9"/>
      <c r="O25692" s="9"/>
      <c r="P25692" s="9"/>
      <c r="Q25692" s="9"/>
    </row>
    <row r="25693" spans="11:17" x14ac:dyDescent="0.25">
      <c r="K25693" s="9"/>
      <c r="N25693" s="9"/>
      <c r="O25693" s="9"/>
      <c r="P25693" s="9"/>
      <c r="Q25693" s="9"/>
    </row>
    <row r="25694" spans="11:17" x14ac:dyDescent="0.25">
      <c r="K25694" s="9"/>
      <c r="N25694" s="9"/>
      <c r="O25694" s="9"/>
      <c r="P25694" s="9"/>
      <c r="Q25694" s="9"/>
    </row>
    <row r="25695" spans="11:17" x14ac:dyDescent="0.25">
      <c r="K25695" s="9"/>
      <c r="N25695" s="9"/>
      <c r="O25695" s="9"/>
      <c r="P25695" s="9"/>
      <c r="Q25695" s="9"/>
    </row>
    <row r="25696" spans="11:17" x14ac:dyDescent="0.25">
      <c r="K25696" s="9"/>
      <c r="N25696" s="9"/>
      <c r="O25696" s="9"/>
      <c r="P25696" s="9"/>
      <c r="Q25696" s="9"/>
    </row>
    <row r="25697" spans="11:17" x14ac:dyDescent="0.25">
      <c r="K25697" s="9"/>
      <c r="N25697" s="9"/>
      <c r="O25697" s="9"/>
      <c r="P25697" s="9"/>
      <c r="Q25697" s="9"/>
    </row>
    <row r="25698" spans="11:17" x14ac:dyDescent="0.25">
      <c r="K25698" s="9"/>
      <c r="N25698" s="9"/>
      <c r="O25698" s="9"/>
      <c r="P25698" s="9"/>
      <c r="Q25698" s="9"/>
    </row>
    <row r="25699" spans="11:17" x14ac:dyDescent="0.25">
      <c r="K25699" s="9"/>
      <c r="N25699" s="9"/>
      <c r="O25699" s="9"/>
      <c r="P25699" s="9"/>
      <c r="Q25699" s="9"/>
    </row>
    <row r="25700" spans="11:17" x14ac:dyDescent="0.25">
      <c r="K25700" s="9"/>
      <c r="N25700" s="9"/>
      <c r="O25700" s="9"/>
      <c r="P25700" s="9"/>
      <c r="Q25700" s="9"/>
    </row>
    <row r="25701" spans="11:17" x14ac:dyDescent="0.25">
      <c r="K25701" s="9"/>
      <c r="N25701" s="9"/>
      <c r="O25701" s="9"/>
      <c r="P25701" s="9"/>
      <c r="Q25701" s="9"/>
    </row>
    <row r="25702" spans="11:17" x14ac:dyDescent="0.25">
      <c r="K25702" s="9"/>
      <c r="N25702" s="9"/>
      <c r="O25702" s="9"/>
      <c r="P25702" s="9"/>
      <c r="Q25702" s="9"/>
    </row>
    <row r="25703" spans="11:17" x14ac:dyDescent="0.25">
      <c r="K25703" s="9"/>
      <c r="N25703" s="9"/>
      <c r="O25703" s="9"/>
      <c r="P25703" s="9"/>
      <c r="Q25703" s="9"/>
    </row>
    <row r="25704" spans="11:17" x14ac:dyDescent="0.25">
      <c r="K25704" s="9"/>
      <c r="N25704" s="9"/>
      <c r="O25704" s="9"/>
      <c r="P25704" s="9"/>
      <c r="Q25704" s="9"/>
    </row>
    <row r="25705" spans="11:17" x14ac:dyDescent="0.25">
      <c r="K25705" s="9"/>
      <c r="N25705" s="9"/>
      <c r="O25705" s="9"/>
      <c r="P25705" s="9"/>
      <c r="Q25705" s="9"/>
    </row>
    <row r="25706" spans="11:17" x14ac:dyDescent="0.25">
      <c r="K25706" s="9"/>
      <c r="N25706" s="9"/>
      <c r="O25706" s="9"/>
      <c r="P25706" s="9"/>
      <c r="Q25706" s="9"/>
    </row>
    <row r="25707" spans="11:17" x14ac:dyDescent="0.25">
      <c r="K25707" s="9"/>
      <c r="N25707" s="9"/>
      <c r="O25707" s="9"/>
      <c r="P25707" s="9"/>
      <c r="Q25707" s="9"/>
    </row>
    <row r="25708" spans="11:17" x14ac:dyDescent="0.25">
      <c r="K25708" s="9"/>
      <c r="N25708" s="9"/>
      <c r="O25708" s="9"/>
      <c r="P25708" s="9"/>
      <c r="Q25708" s="9"/>
    </row>
    <row r="25709" spans="11:17" x14ac:dyDescent="0.25">
      <c r="K25709" s="9"/>
      <c r="N25709" s="9"/>
      <c r="O25709" s="9"/>
      <c r="P25709" s="9"/>
      <c r="Q25709" s="9"/>
    </row>
    <row r="25710" spans="11:17" x14ac:dyDescent="0.25">
      <c r="K25710" s="9"/>
      <c r="N25710" s="9"/>
      <c r="O25710" s="9"/>
      <c r="P25710" s="9"/>
      <c r="Q25710" s="9"/>
    </row>
    <row r="25711" spans="11:17" x14ac:dyDescent="0.25">
      <c r="K25711" s="9"/>
      <c r="N25711" s="9"/>
      <c r="O25711" s="9"/>
      <c r="P25711" s="9"/>
      <c r="Q25711" s="9"/>
    </row>
    <row r="25712" spans="11:17" x14ac:dyDescent="0.25">
      <c r="K25712" s="9"/>
      <c r="N25712" s="9"/>
      <c r="O25712" s="9"/>
      <c r="P25712" s="9"/>
      <c r="Q25712" s="9"/>
    </row>
    <row r="25713" spans="11:17" x14ac:dyDescent="0.25">
      <c r="K25713" s="9"/>
      <c r="N25713" s="9"/>
      <c r="O25713" s="9"/>
      <c r="P25713" s="9"/>
      <c r="Q25713" s="9"/>
    </row>
    <row r="25714" spans="11:17" x14ac:dyDescent="0.25">
      <c r="K25714" s="9"/>
      <c r="N25714" s="9"/>
      <c r="O25714" s="9"/>
      <c r="P25714" s="9"/>
      <c r="Q25714" s="9"/>
    </row>
    <row r="25715" spans="11:17" x14ac:dyDescent="0.25">
      <c r="K25715" s="9"/>
      <c r="N25715" s="9"/>
      <c r="O25715" s="9"/>
      <c r="P25715" s="9"/>
      <c r="Q25715" s="9"/>
    </row>
    <row r="25716" spans="11:17" x14ac:dyDescent="0.25">
      <c r="K25716" s="9"/>
      <c r="N25716" s="9"/>
      <c r="O25716" s="9"/>
      <c r="P25716" s="9"/>
      <c r="Q25716" s="9"/>
    </row>
    <row r="25717" spans="11:17" x14ac:dyDescent="0.25">
      <c r="K25717" s="9"/>
      <c r="N25717" s="9"/>
      <c r="O25717" s="9"/>
      <c r="P25717" s="9"/>
      <c r="Q25717" s="9"/>
    </row>
    <row r="25718" spans="11:17" x14ac:dyDescent="0.25">
      <c r="K25718" s="9"/>
      <c r="N25718" s="9"/>
      <c r="O25718" s="9"/>
      <c r="P25718" s="9"/>
      <c r="Q25718" s="9"/>
    </row>
    <row r="25719" spans="11:17" x14ac:dyDescent="0.25">
      <c r="K25719" s="9"/>
      <c r="N25719" s="9"/>
      <c r="O25719" s="9"/>
      <c r="P25719" s="9"/>
      <c r="Q25719" s="9"/>
    </row>
    <row r="25720" spans="11:17" x14ac:dyDescent="0.25">
      <c r="K25720" s="9"/>
      <c r="N25720" s="9"/>
      <c r="O25720" s="9"/>
      <c r="P25720" s="9"/>
      <c r="Q25720" s="9"/>
    </row>
    <row r="25721" spans="11:17" x14ac:dyDescent="0.25">
      <c r="K25721" s="9"/>
      <c r="N25721" s="9"/>
      <c r="O25721" s="9"/>
      <c r="P25721" s="9"/>
      <c r="Q25721" s="9"/>
    </row>
    <row r="25722" spans="11:17" x14ac:dyDescent="0.25">
      <c r="K25722" s="9"/>
      <c r="N25722" s="9"/>
      <c r="O25722" s="9"/>
      <c r="P25722" s="9"/>
      <c r="Q25722" s="9"/>
    </row>
    <row r="25723" spans="11:17" x14ac:dyDescent="0.25">
      <c r="K25723" s="9"/>
      <c r="N25723" s="9"/>
      <c r="O25723" s="9"/>
      <c r="P25723" s="9"/>
      <c r="Q25723" s="9"/>
    </row>
    <row r="25724" spans="11:17" x14ac:dyDescent="0.25">
      <c r="K25724" s="9"/>
      <c r="N25724" s="9"/>
      <c r="O25724" s="9"/>
      <c r="P25724" s="9"/>
      <c r="Q25724" s="9"/>
    </row>
    <row r="25725" spans="11:17" x14ac:dyDescent="0.25">
      <c r="K25725" s="9"/>
      <c r="N25725" s="9"/>
      <c r="O25725" s="9"/>
      <c r="P25725" s="9"/>
      <c r="Q25725" s="9"/>
    </row>
    <row r="25726" spans="11:17" x14ac:dyDescent="0.25">
      <c r="K25726" s="9"/>
      <c r="N25726" s="9"/>
      <c r="O25726" s="9"/>
      <c r="P25726" s="9"/>
      <c r="Q25726" s="9"/>
    </row>
    <row r="25727" spans="11:17" x14ac:dyDescent="0.25">
      <c r="K25727" s="9"/>
      <c r="N25727" s="9"/>
      <c r="O25727" s="9"/>
      <c r="P25727" s="9"/>
      <c r="Q25727" s="9"/>
    </row>
    <row r="25728" spans="11:17" x14ac:dyDescent="0.25">
      <c r="K25728" s="9"/>
      <c r="N25728" s="9"/>
      <c r="O25728" s="9"/>
      <c r="P25728" s="9"/>
      <c r="Q25728" s="9"/>
    </row>
    <row r="25729" spans="11:17" x14ac:dyDescent="0.25">
      <c r="K25729" s="9"/>
      <c r="N25729" s="9"/>
      <c r="O25729" s="9"/>
      <c r="P25729" s="9"/>
      <c r="Q25729" s="9"/>
    </row>
    <row r="25730" spans="11:17" x14ac:dyDescent="0.25">
      <c r="K25730" s="9"/>
      <c r="N25730" s="9"/>
      <c r="O25730" s="9"/>
      <c r="P25730" s="9"/>
      <c r="Q25730" s="9"/>
    </row>
    <row r="25731" spans="11:17" x14ac:dyDescent="0.25">
      <c r="K25731" s="9"/>
      <c r="N25731" s="9"/>
      <c r="O25731" s="9"/>
      <c r="P25731" s="9"/>
      <c r="Q25731" s="9"/>
    </row>
    <row r="25732" spans="11:17" x14ac:dyDescent="0.25">
      <c r="K25732" s="9"/>
      <c r="N25732" s="9"/>
      <c r="O25732" s="9"/>
      <c r="P25732" s="9"/>
      <c r="Q25732" s="9"/>
    </row>
    <row r="25733" spans="11:17" x14ac:dyDescent="0.25">
      <c r="K25733" s="9"/>
      <c r="N25733" s="9"/>
      <c r="O25733" s="9"/>
      <c r="P25733" s="9"/>
      <c r="Q25733" s="9"/>
    </row>
    <row r="25734" spans="11:17" x14ac:dyDescent="0.25">
      <c r="K25734" s="9"/>
      <c r="N25734" s="9"/>
      <c r="O25734" s="9"/>
      <c r="P25734" s="9"/>
      <c r="Q25734" s="9"/>
    </row>
    <row r="25735" spans="11:17" x14ac:dyDescent="0.25">
      <c r="K25735" s="9"/>
      <c r="N25735" s="9"/>
      <c r="O25735" s="9"/>
      <c r="P25735" s="9"/>
      <c r="Q25735" s="9"/>
    </row>
    <row r="25736" spans="11:17" x14ac:dyDescent="0.25">
      <c r="K25736" s="9"/>
      <c r="N25736" s="9"/>
      <c r="O25736" s="9"/>
      <c r="P25736" s="9"/>
      <c r="Q25736" s="9"/>
    </row>
    <row r="25737" spans="11:17" x14ac:dyDescent="0.25">
      <c r="K25737" s="9"/>
      <c r="N25737" s="9"/>
      <c r="O25737" s="9"/>
      <c r="P25737" s="9"/>
      <c r="Q25737" s="9"/>
    </row>
    <row r="25738" spans="11:17" x14ac:dyDescent="0.25">
      <c r="K25738" s="9"/>
      <c r="N25738" s="9"/>
      <c r="O25738" s="9"/>
      <c r="P25738" s="9"/>
      <c r="Q25738" s="9"/>
    </row>
    <row r="25739" spans="11:17" x14ac:dyDescent="0.25">
      <c r="K25739" s="9"/>
      <c r="N25739" s="9"/>
      <c r="O25739" s="9"/>
      <c r="P25739" s="9"/>
      <c r="Q25739" s="9"/>
    </row>
    <row r="25740" spans="11:17" x14ac:dyDescent="0.25">
      <c r="K25740" s="9"/>
      <c r="N25740" s="9"/>
      <c r="O25740" s="9"/>
      <c r="P25740" s="9"/>
      <c r="Q25740" s="9"/>
    </row>
    <row r="25741" spans="11:17" x14ac:dyDescent="0.25">
      <c r="K25741" s="9"/>
      <c r="N25741" s="9"/>
      <c r="O25741" s="9"/>
      <c r="P25741" s="9"/>
      <c r="Q25741" s="9"/>
    </row>
    <row r="25742" spans="11:17" x14ac:dyDescent="0.25">
      <c r="K25742" s="9"/>
      <c r="N25742" s="9"/>
      <c r="O25742" s="9"/>
      <c r="P25742" s="9"/>
      <c r="Q25742" s="9"/>
    </row>
    <row r="25743" spans="11:17" x14ac:dyDescent="0.25">
      <c r="K25743" s="9"/>
      <c r="N25743" s="9"/>
      <c r="O25743" s="9"/>
      <c r="P25743" s="9"/>
      <c r="Q25743" s="9"/>
    </row>
    <row r="25744" spans="11:17" x14ac:dyDescent="0.25">
      <c r="K25744" s="9"/>
      <c r="N25744" s="9"/>
      <c r="O25744" s="9"/>
      <c r="P25744" s="9"/>
      <c r="Q25744" s="9"/>
    </row>
    <row r="25745" spans="11:17" x14ac:dyDescent="0.25">
      <c r="K25745" s="9"/>
      <c r="N25745" s="9"/>
      <c r="O25745" s="9"/>
      <c r="P25745" s="9"/>
      <c r="Q25745" s="9"/>
    </row>
    <row r="25746" spans="11:17" x14ac:dyDescent="0.25">
      <c r="K25746" s="9"/>
      <c r="N25746" s="9"/>
      <c r="O25746" s="9"/>
      <c r="P25746" s="9"/>
      <c r="Q25746" s="9"/>
    </row>
    <row r="25747" spans="11:17" x14ac:dyDescent="0.25">
      <c r="K25747" s="9"/>
      <c r="N25747" s="9"/>
      <c r="O25747" s="9"/>
      <c r="P25747" s="9"/>
      <c r="Q25747" s="9"/>
    </row>
    <row r="25748" spans="11:17" x14ac:dyDescent="0.25">
      <c r="K25748" s="9"/>
      <c r="N25748" s="9"/>
      <c r="O25748" s="9"/>
      <c r="P25748" s="9"/>
      <c r="Q25748" s="9"/>
    </row>
    <row r="25749" spans="11:17" x14ac:dyDescent="0.25">
      <c r="K25749" s="9"/>
      <c r="N25749" s="9"/>
      <c r="O25749" s="9"/>
      <c r="P25749" s="9"/>
      <c r="Q25749" s="9"/>
    </row>
    <row r="25750" spans="11:17" x14ac:dyDescent="0.25">
      <c r="K25750" s="9"/>
      <c r="N25750" s="9"/>
      <c r="O25750" s="9"/>
      <c r="P25750" s="9"/>
      <c r="Q25750" s="9"/>
    </row>
    <row r="25751" spans="11:17" x14ac:dyDescent="0.25">
      <c r="K25751" s="9"/>
      <c r="N25751" s="9"/>
      <c r="O25751" s="9"/>
      <c r="P25751" s="9"/>
      <c r="Q25751" s="9"/>
    </row>
    <row r="25752" spans="11:17" x14ac:dyDescent="0.25">
      <c r="K25752" s="9"/>
      <c r="N25752" s="9"/>
      <c r="O25752" s="9"/>
      <c r="P25752" s="9"/>
      <c r="Q25752" s="9"/>
    </row>
    <row r="25753" spans="11:17" x14ac:dyDescent="0.25">
      <c r="K25753" s="9"/>
      <c r="N25753" s="9"/>
      <c r="O25753" s="9"/>
      <c r="P25753" s="9"/>
      <c r="Q25753" s="9"/>
    </row>
    <row r="25754" spans="11:17" x14ac:dyDescent="0.25">
      <c r="K25754" s="9"/>
      <c r="N25754" s="9"/>
      <c r="O25754" s="9"/>
      <c r="P25754" s="9"/>
      <c r="Q25754" s="9"/>
    </row>
    <row r="25755" spans="11:17" x14ac:dyDescent="0.25">
      <c r="K25755" s="9"/>
      <c r="N25755" s="9"/>
      <c r="O25755" s="9"/>
      <c r="P25755" s="9"/>
      <c r="Q25755" s="9"/>
    </row>
    <row r="25756" spans="11:17" x14ac:dyDescent="0.25">
      <c r="K25756" s="9"/>
      <c r="N25756" s="9"/>
      <c r="O25756" s="9"/>
      <c r="P25756" s="9"/>
      <c r="Q25756" s="9"/>
    </row>
    <row r="25757" spans="11:17" x14ac:dyDescent="0.25">
      <c r="K25757" s="9"/>
      <c r="N25757" s="9"/>
      <c r="O25757" s="9"/>
      <c r="P25757" s="9"/>
      <c r="Q25757" s="9"/>
    </row>
    <row r="25758" spans="11:17" x14ac:dyDescent="0.25">
      <c r="K25758" s="9"/>
      <c r="N25758" s="9"/>
      <c r="O25758" s="9"/>
      <c r="P25758" s="9"/>
      <c r="Q25758" s="9"/>
    </row>
    <row r="25759" spans="11:17" x14ac:dyDescent="0.25">
      <c r="K25759" s="9"/>
      <c r="N25759" s="9"/>
      <c r="O25759" s="9"/>
      <c r="P25759" s="9"/>
      <c r="Q25759" s="9"/>
    </row>
    <row r="25760" spans="11:17" x14ac:dyDescent="0.25">
      <c r="K25760" s="9"/>
      <c r="N25760" s="9"/>
      <c r="O25760" s="9"/>
      <c r="P25760" s="9"/>
      <c r="Q25760" s="9"/>
    </row>
    <row r="25761" spans="11:17" x14ac:dyDescent="0.25">
      <c r="K25761" s="9"/>
      <c r="N25761" s="9"/>
      <c r="O25761" s="9"/>
      <c r="P25761" s="9"/>
      <c r="Q25761" s="9"/>
    </row>
    <row r="25762" spans="11:17" x14ac:dyDescent="0.25">
      <c r="K25762" s="9"/>
      <c r="N25762" s="9"/>
      <c r="O25762" s="9"/>
      <c r="P25762" s="9"/>
      <c r="Q25762" s="9"/>
    </row>
    <row r="25763" spans="11:17" x14ac:dyDescent="0.25">
      <c r="K25763" s="9"/>
      <c r="N25763" s="9"/>
      <c r="O25763" s="9"/>
      <c r="P25763" s="9"/>
      <c r="Q25763" s="9"/>
    </row>
    <row r="25764" spans="11:17" x14ac:dyDescent="0.25">
      <c r="K25764" s="9"/>
      <c r="N25764" s="9"/>
      <c r="O25764" s="9"/>
      <c r="P25764" s="9"/>
      <c r="Q25764" s="9"/>
    </row>
    <row r="25765" spans="11:17" x14ac:dyDescent="0.25">
      <c r="K25765" s="9"/>
      <c r="N25765" s="9"/>
      <c r="O25765" s="9"/>
      <c r="P25765" s="9"/>
      <c r="Q25765" s="9"/>
    </row>
    <row r="25766" spans="11:17" x14ac:dyDescent="0.25">
      <c r="K25766" s="9"/>
      <c r="N25766" s="9"/>
      <c r="O25766" s="9"/>
      <c r="P25766" s="9"/>
      <c r="Q25766" s="9"/>
    </row>
    <row r="25767" spans="11:17" x14ac:dyDescent="0.25">
      <c r="K25767" s="9"/>
      <c r="N25767" s="9"/>
      <c r="O25767" s="9"/>
      <c r="P25767" s="9"/>
      <c r="Q25767" s="9"/>
    </row>
    <row r="25768" spans="11:17" x14ac:dyDescent="0.25">
      <c r="K25768" s="9"/>
      <c r="N25768" s="9"/>
      <c r="O25768" s="9"/>
      <c r="P25768" s="9"/>
      <c r="Q25768" s="9"/>
    </row>
    <row r="25769" spans="11:17" x14ac:dyDescent="0.25">
      <c r="K25769" s="9"/>
      <c r="N25769" s="9"/>
      <c r="O25769" s="9"/>
      <c r="P25769" s="9"/>
      <c r="Q25769" s="9"/>
    </row>
    <row r="25770" spans="11:17" x14ac:dyDescent="0.25">
      <c r="K25770" s="9"/>
      <c r="N25770" s="9"/>
      <c r="O25770" s="9"/>
      <c r="P25770" s="9"/>
      <c r="Q25770" s="9"/>
    </row>
    <row r="25771" spans="11:17" x14ac:dyDescent="0.25">
      <c r="K25771" s="9"/>
      <c r="N25771" s="9"/>
      <c r="O25771" s="9"/>
      <c r="P25771" s="9"/>
      <c r="Q25771" s="9"/>
    </row>
    <row r="25772" spans="11:17" x14ac:dyDescent="0.25">
      <c r="K25772" s="9"/>
      <c r="N25772" s="9"/>
      <c r="O25772" s="9"/>
      <c r="P25772" s="9"/>
      <c r="Q25772" s="9"/>
    </row>
    <row r="25773" spans="11:17" x14ac:dyDescent="0.25">
      <c r="K25773" s="9"/>
      <c r="N25773" s="9"/>
      <c r="O25773" s="9"/>
      <c r="P25773" s="9"/>
      <c r="Q25773" s="9"/>
    </row>
    <row r="25774" spans="11:17" x14ac:dyDescent="0.25">
      <c r="K25774" s="9"/>
      <c r="N25774" s="9"/>
      <c r="O25774" s="9"/>
      <c r="P25774" s="9"/>
      <c r="Q25774" s="9"/>
    </row>
    <row r="25775" spans="11:17" x14ac:dyDescent="0.25">
      <c r="K25775" s="9"/>
      <c r="N25775" s="9"/>
      <c r="O25775" s="9"/>
      <c r="P25775" s="9"/>
      <c r="Q25775" s="9"/>
    </row>
    <row r="25776" spans="11:17" x14ac:dyDescent="0.25">
      <c r="K25776" s="9"/>
      <c r="N25776" s="9"/>
      <c r="O25776" s="9"/>
      <c r="P25776" s="9"/>
      <c r="Q25776" s="9"/>
    </row>
    <row r="25777" spans="11:17" x14ac:dyDescent="0.25">
      <c r="K25777" s="9"/>
      <c r="N25777" s="9"/>
      <c r="O25777" s="9"/>
      <c r="P25777" s="9"/>
      <c r="Q25777" s="9"/>
    </row>
    <row r="25778" spans="11:17" x14ac:dyDescent="0.25">
      <c r="K25778" s="9"/>
      <c r="N25778" s="9"/>
      <c r="O25778" s="9"/>
      <c r="P25778" s="9"/>
      <c r="Q25778" s="9"/>
    </row>
    <row r="25779" spans="11:17" x14ac:dyDescent="0.25">
      <c r="K25779" s="9"/>
      <c r="N25779" s="9"/>
      <c r="O25779" s="9"/>
      <c r="P25779" s="9"/>
      <c r="Q25779" s="9"/>
    </row>
    <row r="25780" spans="11:17" x14ac:dyDescent="0.25">
      <c r="K25780" s="9"/>
      <c r="N25780" s="9"/>
      <c r="O25780" s="9"/>
      <c r="P25780" s="9"/>
      <c r="Q25780" s="9"/>
    </row>
    <row r="25781" spans="11:17" x14ac:dyDescent="0.25">
      <c r="K25781" s="9"/>
      <c r="N25781" s="9"/>
      <c r="O25781" s="9"/>
      <c r="P25781" s="9"/>
      <c r="Q25781" s="9"/>
    </row>
    <row r="25782" spans="11:17" x14ac:dyDescent="0.25">
      <c r="K25782" s="9"/>
      <c r="N25782" s="9"/>
      <c r="O25782" s="9"/>
      <c r="P25782" s="9"/>
      <c r="Q25782" s="9"/>
    </row>
    <row r="25783" spans="11:17" x14ac:dyDescent="0.25">
      <c r="K25783" s="9"/>
      <c r="N25783" s="9"/>
      <c r="O25783" s="9"/>
      <c r="P25783" s="9"/>
      <c r="Q25783" s="9"/>
    </row>
    <row r="25784" spans="11:17" x14ac:dyDescent="0.25">
      <c r="K25784" s="9"/>
      <c r="N25784" s="9"/>
      <c r="O25784" s="9"/>
      <c r="P25784" s="9"/>
      <c r="Q25784" s="9"/>
    </row>
    <row r="25785" spans="11:17" x14ac:dyDescent="0.25">
      <c r="K25785" s="9"/>
      <c r="N25785" s="9"/>
      <c r="O25785" s="9"/>
      <c r="P25785" s="9"/>
      <c r="Q25785" s="9"/>
    </row>
    <row r="25786" spans="11:17" x14ac:dyDescent="0.25">
      <c r="K25786" s="9"/>
      <c r="N25786" s="9"/>
      <c r="O25786" s="9"/>
      <c r="P25786" s="9"/>
      <c r="Q25786" s="9"/>
    </row>
    <row r="25787" spans="11:17" x14ac:dyDescent="0.25">
      <c r="K25787" s="9"/>
      <c r="N25787" s="9"/>
      <c r="O25787" s="9"/>
      <c r="P25787" s="9"/>
      <c r="Q25787" s="9"/>
    </row>
    <row r="25788" spans="11:17" x14ac:dyDescent="0.25">
      <c r="K25788" s="9"/>
      <c r="N25788" s="9"/>
      <c r="O25788" s="9"/>
      <c r="P25788" s="9"/>
      <c r="Q25788" s="9"/>
    </row>
    <row r="25789" spans="11:17" x14ac:dyDescent="0.25">
      <c r="K25789" s="9"/>
      <c r="N25789" s="9"/>
      <c r="O25789" s="9"/>
      <c r="P25789" s="9"/>
      <c r="Q25789" s="9"/>
    </row>
    <row r="25790" spans="11:17" x14ac:dyDescent="0.25">
      <c r="K25790" s="9"/>
      <c r="N25790" s="9"/>
      <c r="O25790" s="9"/>
      <c r="P25790" s="9"/>
      <c r="Q25790" s="9"/>
    </row>
    <row r="25791" spans="11:17" x14ac:dyDescent="0.25">
      <c r="K25791" s="9"/>
      <c r="N25791" s="9"/>
      <c r="O25791" s="9"/>
      <c r="P25791" s="9"/>
      <c r="Q25791" s="9"/>
    </row>
    <row r="25792" spans="11:17" x14ac:dyDescent="0.25">
      <c r="K25792" s="9"/>
      <c r="N25792" s="9"/>
      <c r="O25792" s="9"/>
      <c r="P25792" s="9"/>
      <c r="Q25792" s="9"/>
    </row>
    <row r="25793" spans="11:17" x14ac:dyDescent="0.25">
      <c r="K25793" s="9"/>
      <c r="N25793" s="9"/>
      <c r="O25793" s="9"/>
      <c r="P25793" s="9"/>
      <c r="Q25793" s="9"/>
    </row>
    <row r="25794" spans="11:17" x14ac:dyDescent="0.25">
      <c r="K25794" s="9"/>
      <c r="N25794" s="9"/>
      <c r="O25794" s="9"/>
      <c r="P25794" s="9"/>
      <c r="Q25794" s="9"/>
    </row>
    <row r="25795" spans="11:17" x14ac:dyDescent="0.25">
      <c r="K25795" s="9"/>
      <c r="N25795" s="9"/>
      <c r="O25795" s="9"/>
      <c r="P25795" s="9"/>
      <c r="Q25795" s="9"/>
    </row>
    <row r="25796" spans="11:17" x14ac:dyDescent="0.25">
      <c r="K25796" s="9"/>
      <c r="N25796" s="9"/>
      <c r="O25796" s="9"/>
      <c r="P25796" s="9"/>
      <c r="Q25796" s="9"/>
    </row>
    <row r="25797" spans="11:17" x14ac:dyDescent="0.25">
      <c r="K25797" s="9"/>
      <c r="N25797" s="9"/>
      <c r="O25797" s="9"/>
      <c r="P25797" s="9"/>
      <c r="Q25797" s="9"/>
    </row>
    <row r="25798" spans="11:17" x14ac:dyDescent="0.25">
      <c r="K25798" s="9"/>
      <c r="N25798" s="9"/>
      <c r="O25798" s="9"/>
      <c r="P25798" s="9"/>
      <c r="Q25798" s="9"/>
    </row>
    <row r="25799" spans="11:17" x14ac:dyDescent="0.25">
      <c r="K25799" s="9"/>
      <c r="N25799" s="9"/>
      <c r="O25799" s="9"/>
      <c r="P25799" s="9"/>
      <c r="Q25799" s="9"/>
    </row>
    <row r="25800" spans="11:17" x14ac:dyDescent="0.25">
      <c r="K25800" s="9"/>
      <c r="N25800" s="9"/>
      <c r="O25800" s="9"/>
      <c r="P25800" s="9"/>
      <c r="Q25800" s="9"/>
    </row>
    <row r="25801" spans="11:17" x14ac:dyDescent="0.25">
      <c r="K25801" s="9"/>
      <c r="N25801" s="9"/>
      <c r="O25801" s="9"/>
      <c r="P25801" s="9"/>
      <c r="Q25801" s="9"/>
    </row>
    <row r="25802" spans="11:17" x14ac:dyDescent="0.25">
      <c r="K25802" s="9"/>
      <c r="N25802" s="9"/>
      <c r="O25802" s="9"/>
      <c r="P25802" s="9"/>
      <c r="Q25802" s="9"/>
    </row>
    <row r="25803" spans="11:17" x14ac:dyDescent="0.25">
      <c r="K25803" s="9"/>
      <c r="N25803" s="9"/>
      <c r="O25803" s="9"/>
      <c r="P25803" s="9"/>
      <c r="Q25803" s="9"/>
    </row>
    <row r="25804" spans="11:17" x14ac:dyDescent="0.25">
      <c r="K25804" s="9"/>
      <c r="N25804" s="9"/>
      <c r="O25804" s="9"/>
      <c r="P25804" s="9"/>
      <c r="Q25804" s="9"/>
    </row>
    <row r="25805" spans="11:17" x14ac:dyDescent="0.25">
      <c r="K25805" s="9"/>
      <c r="N25805" s="9"/>
      <c r="O25805" s="9"/>
      <c r="P25805" s="9"/>
      <c r="Q25805" s="9"/>
    </row>
    <row r="25806" spans="11:17" x14ac:dyDescent="0.25">
      <c r="K25806" s="9"/>
      <c r="N25806" s="9"/>
      <c r="O25806" s="9"/>
      <c r="P25806" s="9"/>
      <c r="Q25806" s="9"/>
    </row>
    <row r="25807" spans="11:17" x14ac:dyDescent="0.25">
      <c r="K25807" s="9"/>
      <c r="N25807" s="9"/>
      <c r="O25807" s="9"/>
      <c r="P25807" s="9"/>
      <c r="Q25807" s="9"/>
    </row>
    <row r="25808" spans="11:17" x14ac:dyDescent="0.25">
      <c r="K25808" s="9"/>
      <c r="N25808" s="9"/>
      <c r="O25808" s="9"/>
      <c r="P25808" s="9"/>
      <c r="Q25808" s="9"/>
    </row>
    <row r="25809" spans="11:17" x14ac:dyDescent="0.25">
      <c r="K25809" s="9"/>
      <c r="N25809" s="9"/>
      <c r="O25809" s="9"/>
      <c r="P25809" s="9"/>
      <c r="Q25809" s="9"/>
    </row>
    <row r="25810" spans="11:17" x14ac:dyDescent="0.25">
      <c r="K25810" s="9"/>
      <c r="N25810" s="9"/>
      <c r="O25810" s="9"/>
      <c r="P25810" s="9"/>
      <c r="Q25810" s="9"/>
    </row>
    <row r="25811" spans="11:17" x14ac:dyDescent="0.25">
      <c r="K25811" s="9"/>
      <c r="N25811" s="9"/>
      <c r="O25811" s="9"/>
      <c r="P25811" s="9"/>
      <c r="Q25811" s="9"/>
    </row>
    <row r="25812" spans="11:17" x14ac:dyDescent="0.25">
      <c r="K25812" s="9"/>
      <c r="N25812" s="9"/>
      <c r="O25812" s="9"/>
      <c r="P25812" s="9"/>
      <c r="Q25812" s="9"/>
    </row>
    <row r="25813" spans="11:17" x14ac:dyDescent="0.25">
      <c r="K25813" s="9"/>
      <c r="N25813" s="9"/>
      <c r="O25813" s="9"/>
      <c r="P25813" s="9"/>
      <c r="Q25813" s="9"/>
    </row>
    <row r="25814" spans="11:17" x14ac:dyDescent="0.25">
      <c r="K25814" s="9"/>
      <c r="N25814" s="9"/>
      <c r="O25814" s="9"/>
      <c r="P25814" s="9"/>
      <c r="Q25814" s="9"/>
    </row>
    <row r="25815" spans="11:17" x14ac:dyDescent="0.25">
      <c r="K25815" s="9"/>
      <c r="N25815" s="9"/>
      <c r="O25815" s="9"/>
      <c r="P25815" s="9"/>
      <c r="Q25815" s="9"/>
    </row>
    <row r="25816" spans="11:17" x14ac:dyDescent="0.25">
      <c r="K25816" s="9"/>
      <c r="N25816" s="9"/>
      <c r="O25816" s="9"/>
      <c r="P25816" s="9"/>
      <c r="Q25816" s="9"/>
    </row>
    <row r="25817" spans="11:17" x14ac:dyDescent="0.25">
      <c r="K25817" s="9"/>
      <c r="N25817" s="9"/>
      <c r="O25817" s="9"/>
      <c r="P25817" s="9"/>
      <c r="Q25817" s="9"/>
    </row>
    <row r="25818" spans="11:17" x14ac:dyDescent="0.25">
      <c r="K25818" s="9"/>
      <c r="N25818" s="9"/>
      <c r="O25818" s="9"/>
      <c r="P25818" s="9"/>
      <c r="Q25818" s="9"/>
    </row>
    <row r="25819" spans="11:17" x14ac:dyDescent="0.25">
      <c r="K25819" s="9"/>
      <c r="N25819" s="9"/>
      <c r="O25819" s="9"/>
      <c r="P25819" s="9"/>
      <c r="Q25819" s="9"/>
    </row>
    <row r="25820" spans="11:17" x14ac:dyDescent="0.25">
      <c r="K25820" s="9"/>
      <c r="N25820" s="9"/>
      <c r="O25820" s="9"/>
      <c r="P25820" s="9"/>
      <c r="Q25820" s="9"/>
    </row>
    <row r="25821" spans="11:17" x14ac:dyDescent="0.25">
      <c r="K25821" s="9"/>
      <c r="N25821" s="9"/>
      <c r="O25821" s="9"/>
      <c r="P25821" s="9"/>
      <c r="Q25821" s="9"/>
    </row>
    <row r="25822" spans="11:17" x14ac:dyDescent="0.25">
      <c r="K25822" s="9"/>
      <c r="N25822" s="9"/>
      <c r="O25822" s="9"/>
      <c r="P25822" s="9"/>
      <c r="Q25822" s="9"/>
    </row>
    <row r="25823" spans="11:17" x14ac:dyDescent="0.25">
      <c r="K25823" s="9"/>
      <c r="N25823" s="9"/>
      <c r="O25823" s="9"/>
      <c r="P25823" s="9"/>
      <c r="Q25823" s="9"/>
    </row>
    <row r="25824" spans="11:17" x14ac:dyDescent="0.25">
      <c r="K25824" s="9"/>
      <c r="N25824" s="9"/>
      <c r="O25824" s="9"/>
      <c r="P25824" s="9"/>
      <c r="Q25824" s="9"/>
    </row>
    <row r="25825" spans="11:17" x14ac:dyDescent="0.25">
      <c r="K25825" s="9"/>
      <c r="N25825" s="9"/>
      <c r="O25825" s="9"/>
      <c r="P25825" s="9"/>
      <c r="Q25825" s="9"/>
    </row>
    <row r="25826" spans="11:17" x14ac:dyDescent="0.25">
      <c r="K25826" s="9"/>
      <c r="N25826" s="9"/>
      <c r="O25826" s="9"/>
      <c r="P25826" s="9"/>
      <c r="Q25826" s="9"/>
    </row>
    <row r="25827" spans="11:17" x14ac:dyDescent="0.25">
      <c r="K25827" s="9"/>
      <c r="N25827" s="9"/>
      <c r="O25827" s="9"/>
      <c r="P25827" s="9"/>
      <c r="Q25827" s="9"/>
    </row>
    <row r="25828" spans="11:17" x14ac:dyDescent="0.25">
      <c r="K25828" s="9"/>
      <c r="N25828" s="9"/>
      <c r="O25828" s="9"/>
      <c r="P25828" s="9"/>
      <c r="Q25828" s="9"/>
    </row>
    <row r="25829" spans="11:17" x14ac:dyDescent="0.25">
      <c r="K25829" s="9"/>
      <c r="N25829" s="9"/>
      <c r="O25829" s="9"/>
      <c r="P25829" s="9"/>
      <c r="Q25829" s="9"/>
    </row>
    <row r="25830" spans="11:17" x14ac:dyDescent="0.25">
      <c r="K25830" s="9"/>
      <c r="N25830" s="9"/>
      <c r="O25830" s="9"/>
      <c r="P25830" s="9"/>
      <c r="Q25830" s="9"/>
    </row>
    <row r="25831" spans="11:17" x14ac:dyDescent="0.25">
      <c r="K25831" s="9"/>
      <c r="N25831" s="9"/>
      <c r="O25831" s="9"/>
      <c r="P25831" s="9"/>
      <c r="Q25831" s="9"/>
    </row>
    <row r="25832" spans="11:17" x14ac:dyDescent="0.25">
      <c r="K25832" s="9"/>
      <c r="N25832" s="9"/>
      <c r="O25832" s="9"/>
      <c r="P25832" s="9"/>
      <c r="Q25832" s="9"/>
    </row>
    <row r="25833" spans="11:17" x14ac:dyDescent="0.25">
      <c r="K25833" s="9"/>
      <c r="N25833" s="9"/>
      <c r="O25833" s="9"/>
      <c r="P25833" s="9"/>
      <c r="Q25833" s="9"/>
    </row>
    <row r="25834" spans="11:17" x14ac:dyDescent="0.25">
      <c r="K25834" s="9"/>
      <c r="N25834" s="9"/>
      <c r="O25834" s="9"/>
      <c r="P25834" s="9"/>
      <c r="Q25834" s="9"/>
    </row>
    <row r="25835" spans="11:17" x14ac:dyDescent="0.25">
      <c r="K25835" s="9"/>
      <c r="N25835" s="9"/>
      <c r="O25835" s="9"/>
      <c r="P25835" s="9"/>
      <c r="Q25835" s="9"/>
    </row>
    <row r="25836" spans="11:17" x14ac:dyDescent="0.25">
      <c r="K25836" s="9"/>
      <c r="N25836" s="9"/>
      <c r="O25836" s="9"/>
      <c r="P25836" s="9"/>
      <c r="Q25836" s="9"/>
    </row>
    <row r="25837" spans="11:17" x14ac:dyDescent="0.25">
      <c r="K25837" s="9"/>
      <c r="N25837" s="9"/>
      <c r="O25837" s="9"/>
      <c r="P25837" s="9"/>
      <c r="Q25837" s="9"/>
    </row>
    <row r="25838" spans="11:17" x14ac:dyDescent="0.25">
      <c r="K25838" s="9"/>
      <c r="N25838" s="9"/>
      <c r="O25838" s="9"/>
      <c r="P25838" s="9"/>
      <c r="Q25838" s="9"/>
    </row>
    <row r="25839" spans="11:17" x14ac:dyDescent="0.25">
      <c r="K25839" s="9"/>
      <c r="N25839" s="9"/>
      <c r="O25839" s="9"/>
      <c r="P25839" s="9"/>
      <c r="Q25839" s="9"/>
    </row>
    <row r="25840" spans="11:17" x14ac:dyDescent="0.25">
      <c r="K25840" s="9"/>
      <c r="N25840" s="9"/>
      <c r="O25840" s="9"/>
      <c r="P25840" s="9"/>
      <c r="Q25840" s="9"/>
    </row>
    <row r="25841" spans="11:17" x14ac:dyDescent="0.25">
      <c r="K25841" s="9"/>
      <c r="N25841" s="9"/>
      <c r="O25841" s="9"/>
      <c r="P25841" s="9"/>
      <c r="Q25841" s="9"/>
    </row>
    <row r="25842" spans="11:17" x14ac:dyDescent="0.25">
      <c r="K25842" s="9"/>
      <c r="N25842" s="9"/>
      <c r="O25842" s="9"/>
      <c r="P25842" s="9"/>
      <c r="Q25842" s="9"/>
    </row>
    <row r="25843" spans="11:17" x14ac:dyDescent="0.25">
      <c r="K25843" s="9"/>
      <c r="N25843" s="9"/>
      <c r="O25843" s="9"/>
      <c r="P25843" s="9"/>
      <c r="Q25843" s="9"/>
    </row>
    <row r="25844" spans="11:17" x14ac:dyDescent="0.25">
      <c r="K25844" s="9"/>
      <c r="N25844" s="9"/>
      <c r="O25844" s="9"/>
      <c r="P25844" s="9"/>
      <c r="Q25844" s="9"/>
    </row>
    <row r="25845" spans="11:17" x14ac:dyDescent="0.25">
      <c r="K25845" s="9"/>
      <c r="N25845" s="9"/>
      <c r="O25845" s="9"/>
      <c r="P25845" s="9"/>
      <c r="Q25845" s="9"/>
    </row>
    <row r="25846" spans="11:17" x14ac:dyDescent="0.25">
      <c r="K25846" s="9"/>
      <c r="N25846" s="9"/>
      <c r="O25846" s="9"/>
      <c r="P25846" s="9"/>
      <c r="Q25846" s="9"/>
    </row>
    <row r="25847" spans="11:17" x14ac:dyDescent="0.25">
      <c r="K25847" s="9"/>
      <c r="N25847" s="9"/>
      <c r="O25847" s="9"/>
      <c r="P25847" s="9"/>
      <c r="Q25847" s="9"/>
    </row>
    <row r="25848" spans="11:17" x14ac:dyDescent="0.25">
      <c r="K25848" s="9"/>
      <c r="N25848" s="9"/>
      <c r="O25848" s="9"/>
      <c r="P25848" s="9"/>
      <c r="Q25848" s="9"/>
    </row>
    <row r="25849" spans="11:17" x14ac:dyDescent="0.25">
      <c r="K25849" s="9"/>
      <c r="N25849" s="9"/>
      <c r="O25849" s="9"/>
      <c r="P25849" s="9"/>
      <c r="Q25849" s="9"/>
    </row>
    <row r="25850" spans="11:17" x14ac:dyDescent="0.25">
      <c r="K25850" s="9"/>
      <c r="N25850" s="9"/>
      <c r="O25850" s="9"/>
      <c r="P25850" s="9"/>
      <c r="Q25850" s="9"/>
    </row>
    <row r="25851" spans="11:17" x14ac:dyDescent="0.25">
      <c r="K25851" s="9"/>
      <c r="N25851" s="9"/>
      <c r="O25851" s="9"/>
      <c r="P25851" s="9"/>
      <c r="Q25851" s="9"/>
    </row>
    <row r="25852" spans="11:17" x14ac:dyDescent="0.25">
      <c r="K25852" s="9"/>
      <c r="N25852" s="9"/>
      <c r="O25852" s="9"/>
      <c r="P25852" s="9"/>
      <c r="Q25852" s="9"/>
    </row>
    <row r="25853" spans="11:17" x14ac:dyDescent="0.25">
      <c r="K25853" s="9"/>
      <c r="N25853" s="9"/>
      <c r="O25853" s="9"/>
      <c r="P25853" s="9"/>
      <c r="Q25853" s="9"/>
    </row>
    <row r="25854" spans="11:17" x14ac:dyDescent="0.25">
      <c r="K25854" s="9"/>
      <c r="N25854" s="9"/>
      <c r="O25854" s="9"/>
      <c r="P25854" s="9"/>
      <c r="Q25854" s="9"/>
    </row>
    <row r="25855" spans="11:17" x14ac:dyDescent="0.25">
      <c r="K25855" s="9"/>
      <c r="N25855" s="9"/>
      <c r="O25855" s="9"/>
      <c r="P25855" s="9"/>
      <c r="Q25855" s="9"/>
    </row>
    <row r="25856" spans="11:17" x14ac:dyDescent="0.25">
      <c r="K25856" s="9"/>
      <c r="N25856" s="9"/>
      <c r="O25856" s="9"/>
      <c r="P25856" s="9"/>
      <c r="Q25856" s="9"/>
    </row>
    <row r="25857" spans="11:17" x14ac:dyDescent="0.25">
      <c r="K25857" s="9"/>
      <c r="N25857" s="9"/>
      <c r="O25857" s="9"/>
      <c r="P25857" s="9"/>
      <c r="Q25857" s="9"/>
    </row>
    <row r="25858" spans="11:17" x14ac:dyDescent="0.25">
      <c r="K25858" s="9"/>
      <c r="N25858" s="9"/>
      <c r="O25858" s="9"/>
      <c r="P25858" s="9"/>
      <c r="Q25858" s="9"/>
    </row>
    <row r="25859" spans="11:17" x14ac:dyDescent="0.25">
      <c r="K25859" s="9"/>
      <c r="N25859" s="9"/>
      <c r="O25859" s="9"/>
      <c r="P25859" s="9"/>
      <c r="Q25859" s="9"/>
    </row>
    <row r="25860" spans="11:17" x14ac:dyDescent="0.25">
      <c r="K25860" s="9"/>
      <c r="N25860" s="9"/>
      <c r="O25860" s="9"/>
      <c r="P25860" s="9"/>
      <c r="Q25860" s="9"/>
    </row>
    <row r="25861" spans="11:17" x14ac:dyDescent="0.25">
      <c r="K25861" s="9"/>
      <c r="N25861" s="9"/>
      <c r="O25861" s="9"/>
      <c r="P25861" s="9"/>
      <c r="Q25861" s="9"/>
    </row>
    <row r="25862" spans="11:17" x14ac:dyDescent="0.25">
      <c r="K25862" s="9"/>
      <c r="N25862" s="9"/>
      <c r="O25862" s="9"/>
      <c r="P25862" s="9"/>
      <c r="Q25862" s="9"/>
    </row>
    <row r="25863" spans="11:17" x14ac:dyDescent="0.25">
      <c r="K25863" s="9"/>
      <c r="N25863" s="9"/>
      <c r="O25863" s="9"/>
      <c r="P25863" s="9"/>
      <c r="Q25863" s="9"/>
    </row>
    <row r="25864" spans="11:17" x14ac:dyDescent="0.25">
      <c r="K25864" s="9"/>
      <c r="N25864" s="9"/>
      <c r="O25864" s="9"/>
      <c r="P25864" s="9"/>
      <c r="Q25864" s="9"/>
    </row>
    <row r="25865" spans="11:17" x14ac:dyDescent="0.25">
      <c r="K25865" s="9"/>
      <c r="N25865" s="9"/>
      <c r="O25865" s="9"/>
      <c r="P25865" s="9"/>
      <c r="Q25865" s="9"/>
    </row>
    <row r="25866" spans="11:17" x14ac:dyDescent="0.25">
      <c r="K25866" s="9"/>
      <c r="N25866" s="9"/>
      <c r="O25866" s="9"/>
      <c r="P25866" s="9"/>
      <c r="Q25866" s="9"/>
    </row>
    <row r="25867" spans="11:17" x14ac:dyDescent="0.25">
      <c r="K25867" s="9"/>
      <c r="N25867" s="9"/>
      <c r="O25867" s="9"/>
      <c r="P25867" s="9"/>
      <c r="Q25867" s="9"/>
    </row>
    <row r="25868" spans="11:17" x14ac:dyDescent="0.25">
      <c r="K25868" s="9"/>
      <c r="N25868" s="9"/>
      <c r="O25868" s="9"/>
      <c r="P25868" s="9"/>
      <c r="Q25868" s="9"/>
    </row>
    <row r="25869" spans="11:17" x14ac:dyDescent="0.25">
      <c r="K25869" s="9"/>
      <c r="N25869" s="9"/>
      <c r="O25869" s="9"/>
      <c r="P25869" s="9"/>
      <c r="Q25869" s="9"/>
    </row>
    <row r="25870" spans="11:17" x14ac:dyDescent="0.25">
      <c r="K25870" s="9"/>
      <c r="N25870" s="9"/>
      <c r="O25870" s="9"/>
      <c r="P25870" s="9"/>
      <c r="Q25870" s="9"/>
    </row>
    <row r="25871" spans="11:17" x14ac:dyDescent="0.25">
      <c r="K25871" s="9"/>
      <c r="N25871" s="9"/>
      <c r="O25871" s="9"/>
      <c r="P25871" s="9"/>
      <c r="Q25871" s="9"/>
    </row>
    <row r="25872" spans="11:17" x14ac:dyDescent="0.25">
      <c r="K25872" s="9"/>
      <c r="N25872" s="9"/>
      <c r="O25872" s="9"/>
      <c r="P25872" s="9"/>
      <c r="Q25872" s="9"/>
    </row>
    <row r="25873" spans="11:17" x14ac:dyDescent="0.25">
      <c r="K25873" s="9"/>
      <c r="N25873" s="9"/>
      <c r="O25873" s="9"/>
      <c r="P25873" s="9"/>
      <c r="Q25873" s="9"/>
    </row>
    <row r="25874" spans="11:17" x14ac:dyDescent="0.25">
      <c r="K25874" s="9"/>
      <c r="N25874" s="9"/>
      <c r="O25874" s="9"/>
      <c r="P25874" s="9"/>
      <c r="Q25874" s="9"/>
    </row>
    <row r="25875" spans="11:17" x14ac:dyDescent="0.25">
      <c r="K25875" s="9"/>
      <c r="N25875" s="9"/>
      <c r="O25875" s="9"/>
      <c r="P25875" s="9"/>
      <c r="Q25875" s="9"/>
    </row>
    <row r="25876" spans="11:17" x14ac:dyDescent="0.25">
      <c r="K25876" s="9"/>
      <c r="N25876" s="9"/>
      <c r="O25876" s="9"/>
      <c r="P25876" s="9"/>
      <c r="Q25876" s="9"/>
    </row>
    <row r="25877" spans="11:17" x14ac:dyDescent="0.25">
      <c r="K25877" s="9"/>
      <c r="N25877" s="9"/>
      <c r="O25877" s="9"/>
      <c r="P25877" s="9"/>
      <c r="Q25877" s="9"/>
    </row>
    <row r="25878" spans="11:17" x14ac:dyDescent="0.25">
      <c r="K25878" s="9"/>
      <c r="N25878" s="9"/>
      <c r="O25878" s="9"/>
      <c r="P25878" s="9"/>
      <c r="Q25878" s="9"/>
    </row>
    <row r="25879" spans="11:17" x14ac:dyDescent="0.25">
      <c r="K25879" s="9"/>
      <c r="N25879" s="9"/>
      <c r="O25879" s="9"/>
      <c r="P25879" s="9"/>
      <c r="Q25879" s="9"/>
    </row>
    <row r="25880" spans="11:17" x14ac:dyDescent="0.25">
      <c r="K25880" s="9"/>
      <c r="N25880" s="9"/>
      <c r="O25880" s="9"/>
      <c r="P25880" s="9"/>
      <c r="Q25880" s="9"/>
    </row>
    <row r="25881" spans="11:17" x14ac:dyDescent="0.25">
      <c r="K25881" s="9"/>
      <c r="N25881" s="9"/>
      <c r="O25881" s="9"/>
      <c r="P25881" s="9"/>
      <c r="Q25881" s="9"/>
    </row>
    <row r="25882" spans="11:17" x14ac:dyDescent="0.25">
      <c r="K25882" s="9"/>
      <c r="N25882" s="9"/>
      <c r="O25882" s="9"/>
      <c r="P25882" s="9"/>
      <c r="Q25882" s="9"/>
    </row>
    <row r="25883" spans="11:17" x14ac:dyDescent="0.25">
      <c r="K25883" s="9"/>
      <c r="N25883" s="9"/>
      <c r="O25883" s="9"/>
      <c r="P25883" s="9"/>
      <c r="Q25883" s="9"/>
    </row>
    <row r="25884" spans="11:17" x14ac:dyDescent="0.25">
      <c r="K25884" s="9"/>
      <c r="N25884" s="9"/>
      <c r="O25884" s="9"/>
      <c r="P25884" s="9"/>
      <c r="Q25884" s="9"/>
    </row>
    <row r="25885" spans="11:17" x14ac:dyDescent="0.25">
      <c r="K25885" s="9"/>
      <c r="N25885" s="9"/>
      <c r="O25885" s="9"/>
      <c r="P25885" s="9"/>
      <c r="Q25885" s="9"/>
    </row>
    <row r="25886" spans="11:17" x14ac:dyDescent="0.25">
      <c r="K25886" s="9"/>
      <c r="N25886" s="9"/>
      <c r="O25886" s="9"/>
      <c r="P25886" s="9"/>
      <c r="Q25886" s="9"/>
    </row>
    <row r="25887" spans="11:17" x14ac:dyDescent="0.25">
      <c r="K25887" s="9"/>
      <c r="N25887" s="9"/>
      <c r="O25887" s="9"/>
      <c r="P25887" s="9"/>
      <c r="Q25887" s="9"/>
    </row>
    <row r="25888" spans="11:17" x14ac:dyDescent="0.25">
      <c r="K25888" s="9"/>
      <c r="N25888" s="9"/>
      <c r="O25888" s="9"/>
      <c r="P25888" s="9"/>
      <c r="Q25888" s="9"/>
    </row>
    <row r="25889" spans="11:17" x14ac:dyDescent="0.25">
      <c r="K25889" s="9"/>
      <c r="N25889" s="9"/>
      <c r="O25889" s="9"/>
      <c r="P25889" s="9"/>
      <c r="Q25889" s="9"/>
    </row>
    <row r="25890" spans="11:17" x14ac:dyDescent="0.25">
      <c r="K25890" s="9"/>
      <c r="N25890" s="9"/>
      <c r="O25890" s="9"/>
      <c r="P25890" s="9"/>
      <c r="Q25890" s="9"/>
    </row>
    <row r="25891" spans="11:17" x14ac:dyDescent="0.25">
      <c r="K25891" s="9"/>
      <c r="N25891" s="9"/>
      <c r="O25891" s="9"/>
      <c r="P25891" s="9"/>
      <c r="Q25891" s="9"/>
    </row>
    <row r="25892" spans="11:17" x14ac:dyDescent="0.25">
      <c r="K25892" s="9"/>
      <c r="N25892" s="9"/>
      <c r="O25892" s="9"/>
      <c r="P25892" s="9"/>
      <c r="Q25892" s="9"/>
    </row>
    <row r="25893" spans="11:17" x14ac:dyDescent="0.25">
      <c r="K25893" s="9"/>
      <c r="N25893" s="9"/>
      <c r="O25893" s="9"/>
      <c r="P25893" s="9"/>
      <c r="Q25893" s="9"/>
    </row>
    <row r="25894" spans="11:17" x14ac:dyDescent="0.25">
      <c r="K25894" s="9"/>
      <c r="N25894" s="9"/>
      <c r="O25894" s="9"/>
      <c r="P25894" s="9"/>
      <c r="Q25894" s="9"/>
    </row>
    <row r="25895" spans="11:17" x14ac:dyDescent="0.25">
      <c r="K25895" s="9"/>
      <c r="N25895" s="9"/>
      <c r="O25895" s="9"/>
      <c r="P25895" s="9"/>
      <c r="Q25895" s="9"/>
    </row>
    <row r="25896" spans="11:17" x14ac:dyDescent="0.25">
      <c r="K25896" s="9"/>
      <c r="N25896" s="9"/>
      <c r="O25896" s="9"/>
      <c r="P25896" s="9"/>
      <c r="Q25896" s="9"/>
    </row>
    <row r="25897" spans="11:17" x14ac:dyDescent="0.25">
      <c r="K25897" s="9"/>
      <c r="N25897" s="9"/>
      <c r="O25897" s="9"/>
      <c r="P25897" s="9"/>
      <c r="Q25897" s="9"/>
    </row>
    <row r="25898" spans="11:17" x14ac:dyDescent="0.25">
      <c r="K25898" s="9"/>
      <c r="N25898" s="9"/>
      <c r="O25898" s="9"/>
      <c r="P25898" s="9"/>
      <c r="Q25898" s="9"/>
    </row>
    <row r="25899" spans="11:17" x14ac:dyDescent="0.25">
      <c r="K25899" s="9"/>
      <c r="N25899" s="9"/>
      <c r="O25899" s="9"/>
      <c r="P25899" s="9"/>
      <c r="Q25899" s="9"/>
    </row>
    <row r="25900" spans="11:17" x14ac:dyDescent="0.25">
      <c r="K25900" s="9"/>
      <c r="N25900" s="9"/>
      <c r="O25900" s="9"/>
      <c r="P25900" s="9"/>
      <c r="Q25900" s="9"/>
    </row>
    <row r="25901" spans="11:17" x14ac:dyDescent="0.25">
      <c r="K25901" s="9"/>
      <c r="N25901" s="9"/>
      <c r="O25901" s="9"/>
      <c r="P25901" s="9"/>
      <c r="Q25901" s="9"/>
    </row>
    <row r="25902" spans="11:17" x14ac:dyDescent="0.25">
      <c r="K25902" s="9"/>
      <c r="N25902" s="9"/>
      <c r="O25902" s="9"/>
      <c r="P25902" s="9"/>
      <c r="Q25902" s="9"/>
    </row>
    <row r="25903" spans="11:17" x14ac:dyDescent="0.25">
      <c r="K25903" s="9"/>
      <c r="N25903" s="9"/>
      <c r="O25903" s="9"/>
      <c r="P25903" s="9"/>
      <c r="Q25903" s="9"/>
    </row>
    <row r="25904" spans="11:17" x14ac:dyDescent="0.25">
      <c r="K25904" s="9"/>
      <c r="N25904" s="9"/>
      <c r="O25904" s="9"/>
      <c r="P25904" s="9"/>
      <c r="Q25904" s="9"/>
    </row>
    <row r="25905" spans="11:17" x14ac:dyDescent="0.25">
      <c r="K25905" s="9"/>
      <c r="N25905" s="9"/>
      <c r="O25905" s="9"/>
      <c r="P25905" s="9"/>
      <c r="Q25905" s="9"/>
    </row>
    <row r="25906" spans="11:17" x14ac:dyDescent="0.25">
      <c r="K25906" s="9"/>
      <c r="N25906" s="9"/>
      <c r="O25906" s="9"/>
      <c r="P25906" s="9"/>
      <c r="Q25906" s="9"/>
    </row>
    <row r="25907" spans="11:17" x14ac:dyDescent="0.25">
      <c r="K25907" s="9"/>
      <c r="N25907" s="9"/>
      <c r="O25907" s="9"/>
      <c r="P25907" s="9"/>
      <c r="Q25907" s="9"/>
    </row>
    <row r="25908" spans="11:17" x14ac:dyDescent="0.25">
      <c r="K25908" s="9"/>
      <c r="N25908" s="9"/>
      <c r="O25908" s="9"/>
      <c r="P25908" s="9"/>
      <c r="Q25908" s="9"/>
    </row>
    <row r="25909" spans="11:17" x14ac:dyDescent="0.25">
      <c r="K25909" s="9"/>
      <c r="N25909" s="9"/>
      <c r="O25909" s="9"/>
      <c r="P25909" s="9"/>
      <c r="Q25909" s="9"/>
    </row>
    <row r="25910" spans="11:17" x14ac:dyDescent="0.25">
      <c r="K25910" s="9"/>
      <c r="N25910" s="9"/>
      <c r="O25910" s="9"/>
      <c r="P25910" s="9"/>
      <c r="Q25910" s="9"/>
    </row>
    <row r="25911" spans="11:17" x14ac:dyDescent="0.25">
      <c r="K25911" s="9"/>
      <c r="N25911" s="9"/>
      <c r="O25911" s="9"/>
      <c r="P25911" s="9"/>
      <c r="Q25911" s="9"/>
    </row>
    <row r="25912" spans="11:17" x14ac:dyDescent="0.25">
      <c r="K25912" s="9"/>
      <c r="N25912" s="9"/>
      <c r="O25912" s="9"/>
      <c r="P25912" s="9"/>
      <c r="Q25912" s="9"/>
    </row>
    <row r="25913" spans="11:17" x14ac:dyDescent="0.25">
      <c r="K25913" s="9"/>
      <c r="N25913" s="9"/>
      <c r="O25913" s="9"/>
      <c r="P25913" s="9"/>
      <c r="Q25913" s="9"/>
    </row>
    <row r="25914" spans="11:17" x14ac:dyDescent="0.25">
      <c r="K25914" s="9"/>
      <c r="N25914" s="9"/>
      <c r="O25914" s="9"/>
      <c r="P25914" s="9"/>
      <c r="Q25914" s="9"/>
    </row>
    <row r="25915" spans="11:17" x14ac:dyDescent="0.25">
      <c r="K25915" s="9"/>
      <c r="N25915" s="9"/>
      <c r="O25915" s="9"/>
      <c r="P25915" s="9"/>
      <c r="Q25915" s="9"/>
    </row>
    <row r="25916" spans="11:17" x14ac:dyDescent="0.25">
      <c r="K25916" s="9"/>
      <c r="N25916" s="9"/>
      <c r="O25916" s="9"/>
      <c r="P25916" s="9"/>
      <c r="Q25916" s="9"/>
    </row>
    <row r="25917" spans="11:17" x14ac:dyDescent="0.25">
      <c r="K25917" s="9"/>
      <c r="N25917" s="9"/>
      <c r="O25917" s="9"/>
      <c r="P25917" s="9"/>
      <c r="Q25917" s="9"/>
    </row>
    <row r="25918" spans="11:17" x14ac:dyDescent="0.25">
      <c r="K25918" s="9"/>
      <c r="N25918" s="9"/>
      <c r="O25918" s="9"/>
      <c r="P25918" s="9"/>
      <c r="Q25918" s="9"/>
    </row>
    <row r="25919" spans="11:17" x14ac:dyDescent="0.25">
      <c r="K25919" s="9"/>
      <c r="N25919" s="9"/>
      <c r="O25919" s="9"/>
      <c r="P25919" s="9"/>
      <c r="Q25919" s="9"/>
    </row>
    <row r="25920" spans="11:17" x14ac:dyDescent="0.25">
      <c r="K25920" s="9"/>
      <c r="N25920" s="9"/>
      <c r="O25920" s="9"/>
      <c r="P25920" s="9"/>
      <c r="Q25920" s="9"/>
    </row>
    <row r="25921" spans="11:17" x14ac:dyDescent="0.25">
      <c r="K25921" s="9"/>
      <c r="N25921" s="9"/>
      <c r="O25921" s="9"/>
      <c r="P25921" s="9"/>
      <c r="Q25921" s="9"/>
    </row>
    <row r="25922" spans="11:17" x14ac:dyDescent="0.25">
      <c r="K25922" s="9"/>
      <c r="N25922" s="9"/>
      <c r="O25922" s="9"/>
      <c r="P25922" s="9"/>
      <c r="Q25922" s="9"/>
    </row>
    <row r="25923" spans="11:17" x14ac:dyDescent="0.25">
      <c r="K25923" s="9"/>
      <c r="N25923" s="9"/>
      <c r="O25923" s="9"/>
      <c r="P25923" s="9"/>
      <c r="Q25923" s="9"/>
    </row>
    <row r="25924" spans="11:17" x14ac:dyDescent="0.25">
      <c r="K25924" s="9"/>
      <c r="N25924" s="9"/>
      <c r="O25924" s="9"/>
      <c r="P25924" s="9"/>
      <c r="Q25924" s="9"/>
    </row>
    <row r="25925" spans="11:17" x14ac:dyDescent="0.25">
      <c r="K25925" s="9"/>
      <c r="N25925" s="9"/>
      <c r="O25925" s="9"/>
      <c r="P25925" s="9"/>
      <c r="Q25925" s="9"/>
    </row>
    <row r="25926" spans="11:17" x14ac:dyDescent="0.25">
      <c r="K25926" s="9"/>
      <c r="N25926" s="9"/>
      <c r="O25926" s="9"/>
      <c r="P25926" s="9"/>
      <c r="Q25926" s="9"/>
    </row>
    <row r="25927" spans="11:17" x14ac:dyDescent="0.25">
      <c r="K25927" s="9"/>
      <c r="N25927" s="9"/>
      <c r="O25927" s="9"/>
      <c r="P25927" s="9"/>
      <c r="Q25927" s="9"/>
    </row>
    <row r="25928" spans="11:17" x14ac:dyDescent="0.25">
      <c r="K25928" s="9"/>
      <c r="N25928" s="9"/>
      <c r="O25928" s="9"/>
      <c r="P25928" s="9"/>
      <c r="Q25928" s="9"/>
    </row>
    <row r="25929" spans="11:17" x14ac:dyDescent="0.25">
      <c r="K25929" s="9"/>
      <c r="N25929" s="9"/>
      <c r="O25929" s="9"/>
      <c r="P25929" s="9"/>
      <c r="Q25929" s="9"/>
    </row>
    <row r="25930" spans="11:17" x14ac:dyDescent="0.25">
      <c r="K25930" s="9"/>
      <c r="N25930" s="9"/>
      <c r="O25930" s="9"/>
      <c r="P25930" s="9"/>
      <c r="Q25930" s="9"/>
    </row>
    <row r="25931" spans="11:17" x14ac:dyDescent="0.25">
      <c r="K25931" s="9"/>
      <c r="N25931" s="9"/>
      <c r="O25931" s="9"/>
      <c r="P25931" s="9"/>
      <c r="Q25931" s="9"/>
    </row>
    <row r="25932" spans="11:17" x14ac:dyDescent="0.25">
      <c r="K25932" s="9"/>
      <c r="N25932" s="9"/>
      <c r="O25932" s="9"/>
      <c r="P25932" s="9"/>
      <c r="Q25932" s="9"/>
    </row>
    <row r="25933" spans="11:17" x14ac:dyDescent="0.25">
      <c r="K25933" s="9"/>
      <c r="N25933" s="9"/>
      <c r="O25933" s="9"/>
      <c r="P25933" s="9"/>
      <c r="Q25933" s="9"/>
    </row>
    <row r="25934" spans="11:17" x14ac:dyDescent="0.25">
      <c r="K25934" s="9"/>
      <c r="N25934" s="9"/>
      <c r="O25934" s="9"/>
      <c r="P25934" s="9"/>
      <c r="Q25934" s="9"/>
    </row>
    <row r="25935" spans="11:17" x14ac:dyDescent="0.25">
      <c r="K25935" s="9"/>
      <c r="N25935" s="9"/>
      <c r="O25935" s="9"/>
      <c r="P25935" s="9"/>
      <c r="Q25935" s="9"/>
    </row>
    <row r="25936" spans="11:17" x14ac:dyDescent="0.25">
      <c r="K25936" s="9"/>
      <c r="N25936" s="9"/>
      <c r="O25936" s="9"/>
      <c r="P25936" s="9"/>
      <c r="Q25936" s="9"/>
    </row>
    <row r="25937" spans="11:17" x14ac:dyDescent="0.25">
      <c r="K25937" s="9"/>
      <c r="N25937" s="9"/>
      <c r="O25937" s="9"/>
      <c r="P25937" s="9"/>
      <c r="Q25937" s="9"/>
    </row>
    <row r="25938" spans="11:17" x14ac:dyDescent="0.25">
      <c r="K25938" s="9"/>
      <c r="N25938" s="9"/>
      <c r="O25938" s="9"/>
      <c r="P25938" s="9"/>
      <c r="Q25938" s="9"/>
    </row>
    <row r="25939" spans="11:17" x14ac:dyDescent="0.25">
      <c r="K25939" s="9"/>
      <c r="N25939" s="9"/>
      <c r="O25939" s="9"/>
      <c r="P25939" s="9"/>
      <c r="Q25939" s="9"/>
    </row>
    <row r="25940" spans="11:17" x14ac:dyDescent="0.25">
      <c r="K25940" s="9"/>
      <c r="N25940" s="9"/>
      <c r="O25940" s="9"/>
      <c r="P25940" s="9"/>
      <c r="Q25940" s="9"/>
    </row>
    <row r="25941" spans="11:17" x14ac:dyDescent="0.25">
      <c r="K25941" s="9"/>
      <c r="N25941" s="9"/>
      <c r="O25941" s="9"/>
      <c r="P25941" s="9"/>
      <c r="Q25941" s="9"/>
    </row>
    <row r="25942" spans="11:17" x14ac:dyDescent="0.25">
      <c r="K25942" s="9"/>
      <c r="N25942" s="9"/>
      <c r="O25942" s="9"/>
      <c r="P25942" s="9"/>
      <c r="Q25942" s="9"/>
    </row>
    <row r="25943" spans="11:17" x14ac:dyDescent="0.25">
      <c r="K25943" s="9"/>
      <c r="N25943" s="9"/>
      <c r="O25943" s="9"/>
      <c r="P25943" s="9"/>
      <c r="Q25943" s="9"/>
    </row>
    <row r="25944" spans="11:17" x14ac:dyDescent="0.25">
      <c r="K25944" s="9"/>
      <c r="N25944" s="9"/>
      <c r="O25944" s="9"/>
      <c r="P25944" s="9"/>
      <c r="Q25944" s="9"/>
    </row>
    <row r="25945" spans="11:17" x14ac:dyDescent="0.25">
      <c r="K25945" s="9"/>
      <c r="N25945" s="9"/>
      <c r="O25945" s="9"/>
      <c r="P25945" s="9"/>
      <c r="Q25945" s="9"/>
    </row>
    <row r="25946" spans="11:17" x14ac:dyDescent="0.25">
      <c r="K25946" s="9"/>
      <c r="N25946" s="9"/>
      <c r="O25946" s="9"/>
      <c r="P25946" s="9"/>
      <c r="Q25946" s="9"/>
    </row>
    <row r="25947" spans="11:17" x14ac:dyDescent="0.25">
      <c r="K25947" s="9"/>
      <c r="N25947" s="9"/>
      <c r="O25947" s="9"/>
      <c r="P25947" s="9"/>
      <c r="Q25947" s="9"/>
    </row>
    <row r="25948" spans="11:17" x14ac:dyDescent="0.25">
      <c r="K25948" s="9"/>
      <c r="N25948" s="9"/>
      <c r="O25948" s="9"/>
      <c r="P25948" s="9"/>
      <c r="Q25948" s="9"/>
    </row>
    <row r="25949" spans="11:17" x14ac:dyDescent="0.25">
      <c r="K25949" s="9"/>
      <c r="N25949" s="9"/>
      <c r="O25949" s="9"/>
      <c r="P25949" s="9"/>
      <c r="Q25949" s="9"/>
    </row>
    <row r="25950" spans="11:17" x14ac:dyDescent="0.25">
      <c r="K25950" s="9"/>
      <c r="N25950" s="9"/>
      <c r="O25950" s="9"/>
      <c r="P25950" s="9"/>
      <c r="Q25950" s="9"/>
    </row>
    <row r="25951" spans="11:17" x14ac:dyDescent="0.25">
      <c r="K25951" s="9"/>
      <c r="N25951" s="9"/>
      <c r="O25951" s="9"/>
      <c r="P25951" s="9"/>
      <c r="Q25951" s="9"/>
    </row>
    <row r="25952" spans="11:17" x14ac:dyDescent="0.25">
      <c r="K25952" s="9"/>
      <c r="N25952" s="9"/>
      <c r="O25952" s="9"/>
      <c r="P25952" s="9"/>
      <c r="Q25952" s="9"/>
    </row>
    <row r="25953" spans="11:17" x14ac:dyDescent="0.25">
      <c r="K25953" s="9"/>
      <c r="N25953" s="9"/>
      <c r="O25953" s="9"/>
      <c r="P25953" s="9"/>
      <c r="Q25953" s="9"/>
    </row>
    <row r="25954" spans="11:17" x14ac:dyDescent="0.25">
      <c r="K25954" s="9"/>
      <c r="N25954" s="9"/>
      <c r="O25954" s="9"/>
      <c r="P25954" s="9"/>
      <c r="Q25954" s="9"/>
    </row>
    <row r="25955" spans="11:17" x14ac:dyDescent="0.25">
      <c r="K25955" s="9"/>
      <c r="N25955" s="9"/>
      <c r="O25955" s="9"/>
      <c r="P25955" s="9"/>
      <c r="Q25955" s="9"/>
    </row>
    <row r="25956" spans="11:17" x14ac:dyDescent="0.25">
      <c r="K25956" s="9"/>
      <c r="N25956" s="9"/>
      <c r="O25956" s="9"/>
      <c r="P25956" s="9"/>
      <c r="Q25956" s="9"/>
    </row>
    <row r="25957" spans="11:17" x14ac:dyDescent="0.25">
      <c r="K25957" s="9"/>
      <c r="N25957" s="9"/>
      <c r="O25957" s="9"/>
      <c r="P25957" s="9"/>
      <c r="Q25957" s="9"/>
    </row>
    <row r="25958" spans="11:17" x14ac:dyDescent="0.25">
      <c r="K25958" s="9"/>
      <c r="N25958" s="9"/>
      <c r="O25958" s="9"/>
      <c r="P25958" s="9"/>
      <c r="Q25958" s="9"/>
    </row>
    <row r="25959" spans="11:17" x14ac:dyDescent="0.25">
      <c r="K25959" s="9"/>
      <c r="N25959" s="9"/>
      <c r="O25959" s="9"/>
      <c r="P25959" s="9"/>
      <c r="Q25959" s="9"/>
    </row>
    <row r="25960" spans="11:17" x14ac:dyDescent="0.25">
      <c r="K25960" s="9"/>
      <c r="N25960" s="9"/>
      <c r="O25960" s="9"/>
      <c r="P25960" s="9"/>
      <c r="Q25960" s="9"/>
    </row>
    <row r="25961" spans="11:17" x14ac:dyDescent="0.25">
      <c r="K25961" s="9"/>
      <c r="N25961" s="9"/>
      <c r="O25961" s="9"/>
      <c r="P25961" s="9"/>
      <c r="Q25961" s="9"/>
    </row>
    <row r="25962" spans="11:17" x14ac:dyDescent="0.25">
      <c r="K25962" s="9"/>
      <c r="N25962" s="9"/>
      <c r="O25962" s="9"/>
      <c r="P25962" s="9"/>
      <c r="Q25962" s="9"/>
    </row>
    <row r="25963" spans="11:17" x14ac:dyDescent="0.25">
      <c r="K25963" s="9"/>
      <c r="N25963" s="9"/>
      <c r="O25963" s="9"/>
      <c r="P25963" s="9"/>
      <c r="Q25963" s="9"/>
    </row>
    <row r="25964" spans="11:17" x14ac:dyDescent="0.25">
      <c r="K25964" s="9"/>
      <c r="N25964" s="9"/>
      <c r="O25964" s="9"/>
      <c r="P25964" s="9"/>
      <c r="Q25964" s="9"/>
    </row>
    <row r="25965" spans="11:17" x14ac:dyDescent="0.25">
      <c r="K25965" s="9"/>
      <c r="N25965" s="9"/>
      <c r="O25965" s="9"/>
      <c r="P25965" s="9"/>
      <c r="Q25965" s="9"/>
    </row>
    <row r="25966" spans="11:17" x14ac:dyDescent="0.25">
      <c r="K25966" s="9"/>
      <c r="N25966" s="9"/>
      <c r="O25966" s="9"/>
      <c r="P25966" s="9"/>
      <c r="Q25966" s="9"/>
    </row>
    <row r="25967" spans="11:17" x14ac:dyDescent="0.25">
      <c r="K25967" s="9"/>
      <c r="N25967" s="9"/>
      <c r="O25967" s="9"/>
      <c r="P25967" s="9"/>
      <c r="Q25967" s="9"/>
    </row>
    <row r="25968" spans="11:17" x14ac:dyDescent="0.25">
      <c r="K25968" s="9"/>
      <c r="N25968" s="9"/>
      <c r="O25968" s="9"/>
      <c r="P25968" s="9"/>
      <c r="Q25968" s="9"/>
    </row>
    <row r="25969" spans="11:17" x14ac:dyDescent="0.25">
      <c r="K25969" s="9"/>
      <c r="N25969" s="9"/>
      <c r="O25969" s="9"/>
      <c r="P25969" s="9"/>
      <c r="Q25969" s="9"/>
    </row>
    <row r="25970" spans="11:17" x14ac:dyDescent="0.25">
      <c r="K25970" s="9"/>
      <c r="N25970" s="9"/>
      <c r="O25970" s="9"/>
      <c r="P25970" s="9"/>
      <c r="Q25970" s="9"/>
    </row>
    <row r="25971" spans="11:17" x14ac:dyDescent="0.25">
      <c r="K25971" s="9"/>
      <c r="N25971" s="9"/>
      <c r="O25971" s="9"/>
      <c r="P25971" s="9"/>
      <c r="Q25971" s="9"/>
    </row>
    <row r="25972" spans="11:17" x14ac:dyDescent="0.25">
      <c r="K25972" s="9"/>
      <c r="N25972" s="9"/>
      <c r="O25972" s="9"/>
      <c r="P25972" s="9"/>
      <c r="Q25972" s="9"/>
    </row>
    <row r="25973" spans="11:17" x14ac:dyDescent="0.25">
      <c r="K25973" s="9"/>
      <c r="N25973" s="9"/>
      <c r="O25973" s="9"/>
      <c r="P25973" s="9"/>
      <c r="Q25973" s="9"/>
    </row>
    <row r="25974" spans="11:17" x14ac:dyDescent="0.25">
      <c r="K25974" s="9"/>
      <c r="N25974" s="9"/>
      <c r="O25974" s="9"/>
      <c r="P25974" s="9"/>
      <c r="Q25974" s="9"/>
    </row>
    <row r="25975" spans="11:17" x14ac:dyDescent="0.25">
      <c r="K25975" s="9"/>
      <c r="N25975" s="9"/>
      <c r="O25975" s="9"/>
      <c r="P25975" s="9"/>
      <c r="Q25975" s="9"/>
    </row>
    <row r="25976" spans="11:17" x14ac:dyDescent="0.25">
      <c r="K25976" s="9"/>
      <c r="N25976" s="9"/>
      <c r="O25976" s="9"/>
      <c r="P25976" s="9"/>
      <c r="Q25976" s="9"/>
    </row>
    <row r="25977" spans="11:17" x14ac:dyDescent="0.25">
      <c r="K25977" s="9"/>
      <c r="N25977" s="9"/>
      <c r="O25977" s="9"/>
      <c r="P25977" s="9"/>
      <c r="Q25977" s="9"/>
    </row>
    <row r="25978" spans="11:17" x14ac:dyDescent="0.25">
      <c r="K25978" s="9"/>
      <c r="N25978" s="9"/>
      <c r="O25978" s="9"/>
      <c r="P25978" s="9"/>
      <c r="Q25978" s="9"/>
    </row>
    <row r="25979" spans="11:17" x14ac:dyDescent="0.25">
      <c r="K25979" s="9"/>
      <c r="N25979" s="9"/>
      <c r="O25979" s="9"/>
      <c r="P25979" s="9"/>
      <c r="Q25979" s="9"/>
    </row>
    <row r="25980" spans="11:17" x14ac:dyDescent="0.25">
      <c r="K25980" s="9"/>
      <c r="N25980" s="9"/>
      <c r="O25980" s="9"/>
      <c r="P25980" s="9"/>
      <c r="Q25980" s="9"/>
    </row>
    <row r="25981" spans="11:17" x14ac:dyDescent="0.25">
      <c r="K25981" s="9"/>
      <c r="N25981" s="9"/>
      <c r="O25981" s="9"/>
      <c r="P25981" s="9"/>
      <c r="Q25981" s="9"/>
    </row>
    <row r="25982" spans="11:17" x14ac:dyDescent="0.25">
      <c r="K25982" s="9"/>
      <c r="N25982" s="9"/>
      <c r="O25982" s="9"/>
      <c r="P25982" s="9"/>
      <c r="Q25982" s="9"/>
    </row>
    <row r="25983" spans="11:17" x14ac:dyDescent="0.25">
      <c r="K25983" s="9"/>
      <c r="N25983" s="9"/>
      <c r="O25983" s="9"/>
      <c r="P25983" s="9"/>
      <c r="Q25983" s="9"/>
    </row>
    <row r="25984" spans="11:17" x14ac:dyDescent="0.25">
      <c r="K25984" s="9"/>
      <c r="N25984" s="9"/>
      <c r="O25984" s="9"/>
      <c r="P25984" s="9"/>
      <c r="Q25984" s="9"/>
    </row>
    <row r="25985" spans="11:17" x14ac:dyDescent="0.25">
      <c r="K25985" s="9"/>
      <c r="N25985" s="9"/>
      <c r="O25985" s="9"/>
      <c r="P25985" s="9"/>
      <c r="Q25985" s="9"/>
    </row>
    <row r="25986" spans="11:17" x14ac:dyDescent="0.25">
      <c r="K25986" s="9"/>
      <c r="N25986" s="9"/>
      <c r="O25986" s="9"/>
      <c r="P25986" s="9"/>
      <c r="Q25986" s="9"/>
    </row>
    <row r="25987" spans="11:17" x14ac:dyDescent="0.25">
      <c r="K25987" s="9"/>
      <c r="N25987" s="9"/>
      <c r="O25987" s="9"/>
      <c r="P25987" s="9"/>
      <c r="Q25987" s="9"/>
    </row>
    <row r="25988" spans="11:17" x14ac:dyDescent="0.25">
      <c r="K25988" s="9"/>
      <c r="N25988" s="9"/>
      <c r="O25988" s="9"/>
      <c r="P25988" s="9"/>
      <c r="Q25988" s="9"/>
    </row>
    <row r="25989" spans="11:17" x14ac:dyDescent="0.25">
      <c r="K25989" s="9"/>
      <c r="N25989" s="9"/>
      <c r="O25989" s="9"/>
      <c r="P25989" s="9"/>
      <c r="Q25989" s="9"/>
    </row>
    <row r="25990" spans="11:17" x14ac:dyDescent="0.25">
      <c r="K25990" s="9"/>
      <c r="N25990" s="9"/>
      <c r="O25990" s="9"/>
      <c r="P25990" s="9"/>
      <c r="Q25990" s="9"/>
    </row>
    <row r="25991" spans="11:17" x14ac:dyDescent="0.25">
      <c r="K25991" s="9"/>
      <c r="N25991" s="9"/>
      <c r="O25991" s="9"/>
      <c r="P25991" s="9"/>
      <c r="Q25991" s="9"/>
    </row>
    <row r="25992" spans="11:17" x14ac:dyDescent="0.25">
      <c r="K25992" s="9"/>
      <c r="N25992" s="9"/>
      <c r="O25992" s="9"/>
      <c r="P25992" s="9"/>
      <c r="Q25992" s="9"/>
    </row>
    <row r="25993" spans="11:17" x14ac:dyDescent="0.25">
      <c r="K25993" s="9"/>
      <c r="N25993" s="9"/>
      <c r="O25993" s="9"/>
      <c r="P25993" s="9"/>
      <c r="Q25993" s="9"/>
    </row>
    <row r="25994" spans="11:17" x14ac:dyDescent="0.25">
      <c r="K25994" s="9"/>
      <c r="N25994" s="9"/>
      <c r="O25994" s="9"/>
      <c r="P25994" s="9"/>
      <c r="Q25994" s="9"/>
    </row>
    <row r="25995" spans="11:17" x14ac:dyDescent="0.25">
      <c r="K25995" s="9"/>
      <c r="N25995" s="9"/>
      <c r="O25995" s="9"/>
      <c r="P25995" s="9"/>
      <c r="Q25995" s="9"/>
    </row>
    <row r="25996" spans="11:17" x14ac:dyDescent="0.25">
      <c r="K25996" s="9"/>
      <c r="N25996" s="9"/>
      <c r="O25996" s="9"/>
      <c r="P25996" s="9"/>
      <c r="Q25996" s="9"/>
    </row>
    <row r="25997" spans="11:17" x14ac:dyDescent="0.25">
      <c r="K25997" s="9"/>
      <c r="N25997" s="9"/>
      <c r="O25997" s="9"/>
      <c r="P25997" s="9"/>
      <c r="Q25997" s="9"/>
    </row>
    <row r="25998" spans="11:17" x14ac:dyDescent="0.25">
      <c r="K25998" s="9"/>
      <c r="N25998" s="9"/>
      <c r="O25998" s="9"/>
      <c r="P25998" s="9"/>
      <c r="Q25998" s="9"/>
    </row>
    <row r="25999" spans="11:17" x14ac:dyDescent="0.25">
      <c r="K25999" s="9"/>
      <c r="N25999" s="9"/>
      <c r="O25999" s="9"/>
      <c r="P25999" s="9"/>
      <c r="Q25999" s="9"/>
    </row>
    <row r="26000" spans="11:17" x14ac:dyDescent="0.25">
      <c r="K26000" s="9"/>
      <c r="N26000" s="9"/>
      <c r="O26000" s="9"/>
      <c r="P26000" s="9"/>
      <c r="Q26000" s="9"/>
    </row>
    <row r="26001" spans="11:17" x14ac:dyDescent="0.25">
      <c r="K26001" s="9"/>
      <c r="N26001" s="9"/>
      <c r="O26001" s="9"/>
      <c r="P26001" s="9"/>
      <c r="Q26001" s="9"/>
    </row>
    <row r="26002" spans="11:17" x14ac:dyDescent="0.25">
      <c r="K26002" s="9"/>
      <c r="N26002" s="9"/>
      <c r="O26002" s="9"/>
      <c r="P26002" s="9"/>
      <c r="Q26002" s="9"/>
    </row>
    <row r="26003" spans="11:17" x14ac:dyDescent="0.25">
      <c r="K26003" s="9"/>
      <c r="N26003" s="9"/>
      <c r="O26003" s="9"/>
      <c r="P26003" s="9"/>
      <c r="Q26003" s="9"/>
    </row>
    <row r="26004" spans="11:17" x14ac:dyDescent="0.25">
      <c r="K26004" s="9"/>
      <c r="N26004" s="9"/>
      <c r="O26004" s="9"/>
      <c r="P26004" s="9"/>
      <c r="Q26004" s="9"/>
    </row>
    <row r="26005" spans="11:17" x14ac:dyDescent="0.25">
      <c r="K26005" s="9"/>
      <c r="N26005" s="9"/>
      <c r="O26005" s="9"/>
      <c r="P26005" s="9"/>
      <c r="Q26005" s="9"/>
    </row>
    <row r="26006" spans="11:17" x14ac:dyDescent="0.25">
      <c r="K26006" s="9"/>
      <c r="N26006" s="9"/>
      <c r="O26006" s="9"/>
      <c r="P26006" s="9"/>
      <c r="Q26006" s="9"/>
    </row>
    <row r="26007" spans="11:17" x14ac:dyDescent="0.25">
      <c r="K26007" s="9"/>
      <c r="N26007" s="9"/>
      <c r="O26007" s="9"/>
      <c r="P26007" s="9"/>
      <c r="Q26007" s="9"/>
    </row>
    <row r="26008" spans="11:17" x14ac:dyDescent="0.25">
      <c r="K26008" s="9"/>
      <c r="N26008" s="9"/>
      <c r="O26008" s="9"/>
      <c r="P26008" s="9"/>
      <c r="Q26008" s="9"/>
    </row>
    <row r="26009" spans="11:17" x14ac:dyDescent="0.25">
      <c r="K26009" s="9"/>
      <c r="N26009" s="9"/>
      <c r="O26009" s="9"/>
      <c r="P26009" s="9"/>
      <c r="Q26009" s="9"/>
    </row>
    <row r="26010" spans="11:17" x14ac:dyDescent="0.25">
      <c r="K26010" s="9"/>
      <c r="N26010" s="9"/>
      <c r="O26010" s="9"/>
      <c r="P26010" s="9"/>
      <c r="Q26010" s="9"/>
    </row>
    <row r="26011" spans="11:17" x14ac:dyDescent="0.25">
      <c r="K26011" s="9"/>
      <c r="N26011" s="9"/>
      <c r="O26011" s="9"/>
      <c r="P26011" s="9"/>
      <c r="Q26011" s="9"/>
    </row>
    <row r="26012" spans="11:17" x14ac:dyDescent="0.25">
      <c r="K26012" s="9"/>
      <c r="N26012" s="9"/>
      <c r="O26012" s="9"/>
      <c r="P26012" s="9"/>
      <c r="Q26012" s="9"/>
    </row>
    <row r="26013" spans="11:17" x14ac:dyDescent="0.25">
      <c r="K26013" s="9"/>
      <c r="N26013" s="9"/>
      <c r="O26013" s="9"/>
      <c r="P26013" s="9"/>
      <c r="Q26013" s="9"/>
    </row>
    <row r="26014" spans="11:17" x14ac:dyDescent="0.25">
      <c r="K26014" s="9"/>
      <c r="N26014" s="9"/>
      <c r="O26014" s="9"/>
      <c r="P26014" s="9"/>
      <c r="Q26014" s="9"/>
    </row>
    <row r="26015" spans="11:17" x14ac:dyDescent="0.25">
      <c r="K26015" s="9"/>
      <c r="N26015" s="9"/>
      <c r="O26015" s="9"/>
      <c r="P26015" s="9"/>
      <c r="Q26015" s="9"/>
    </row>
    <row r="26016" spans="11:17" x14ac:dyDescent="0.25">
      <c r="K26016" s="9"/>
      <c r="N26016" s="9"/>
      <c r="O26016" s="9"/>
      <c r="P26016" s="9"/>
      <c r="Q26016" s="9"/>
    </row>
    <row r="26017" spans="11:17" x14ac:dyDescent="0.25">
      <c r="K26017" s="9"/>
      <c r="N26017" s="9"/>
      <c r="O26017" s="9"/>
      <c r="P26017" s="9"/>
      <c r="Q26017" s="9"/>
    </row>
    <row r="26018" spans="11:17" x14ac:dyDescent="0.25">
      <c r="K26018" s="9"/>
      <c r="N26018" s="9"/>
      <c r="O26018" s="9"/>
      <c r="P26018" s="9"/>
      <c r="Q26018" s="9"/>
    </row>
    <row r="26019" spans="11:17" x14ac:dyDescent="0.25">
      <c r="K26019" s="9"/>
      <c r="N26019" s="9"/>
      <c r="O26019" s="9"/>
      <c r="P26019" s="9"/>
      <c r="Q26019" s="9"/>
    </row>
    <row r="26020" spans="11:17" x14ac:dyDescent="0.25">
      <c r="K26020" s="9"/>
      <c r="N26020" s="9"/>
      <c r="O26020" s="9"/>
      <c r="P26020" s="9"/>
      <c r="Q26020" s="9"/>
    </row>
    <row r="26021" spans="11:17" x14ac:dyDescent="0.25">
      <c r="K26021" s="9"/>
      <c r="N26021" s="9"/>
      <c r="O26021" s="9"/>
      <c r="P26021" s="9"/>
      <c r="Q26021" s="9"/>
    </row>
    <row r="26022" spans="11:17" x14ac:dyDescent="0.25">
      <c r="K26022" s="9"/>
      <c r="N26022" s="9"/>
      <c r="O26022" s="9"/>
      <c r="P26022" s="9"/>
      <c r="Q26022" s="9"/>
    </row>
    <row r="26023" spans="11:17" x14ac:dyDescent="0.25">
      <c r="K26023" s="9"/>
      <c r="N26023" s="9"/>
      <c r="O26023" s="9"/>
      <c r="P26023" s="9"/>
      <c r="Q26023" s="9"/>
    </row>
    <row r="26024" spans="11:17" x14ac:dyDescent="0.25">
      <c r="K26024" s="9"/>
      <c r="N26024" s="9"/>
      <c r="O26024" s="9"/>
      <c r="P26024" s="9"/>
      <c r="Q26024" s="9"/>
    </row>
    <row r="26025" spans="11:17" x14ac:dyDescent="0.25">
      <c r="K26025" s="9"/>
      <c r="N26025" s="9"/>
      <c r="O26025" s="9"/>
      <c r="P26025" s="9"/>
      <c r="Q26025" s="9"/>
    </row>
    <row r="26026" spans="11:17" x14ac:dyDescent="0.25">
      <c r="K26026" s="9"/>
      <c r="N26026" s="9"/>
      <c r="O26026" s="9"/>
      <c r="P26026" s="9"/>
      <c r="Q26026" s="9"/>
    </row>
    <row r="26027" spans="11:17" x14ac:dyDescent="0.25">
      <c r="K26027" s="9"/>
      <c r="N26027" s="9"/>
      <c r="O26027" s="9"/>
      <c r="P26027" s="9"/>
      <c r="Q26027" s="9"/>
    </row>
    <row r="26028" spans="11:17" x14ac:dyDescent="0.25">
      <c r="K26028" s="9"/>
      <c r="N26028" s="9"/>
      <c r="O26028" s="9"/>
      <c r="P26028" s="9"/>
      <c r="Q26028" s="9"/>
    </row>
    <row r="26029" spans="11:17" x14ac:dyDescent="0.25">
      <c r="K26029" s="9"/>
      <c r="N26029" s="9"/>
      <c r="O26029" s="9"/>
      <c r="P26029" s="9"/>
      <c r="Q26029" s="9"/>
    </row>
    <row r="26030" spans="11:17" x14ac:dyDescent="0.25">
      <c r="K26030" s="9"/>
      <c r="N26030" s="9"/>
      <c r="O26030" s="9"/>
      <c r="P26030" s="9"/>
      <c r="Q26030" s="9"/>
    </row>
    <row r="26031" spans="11:17" x14ac:dyDescent="0.25">
      <c r="K26031" s="9"/>
      <c r="N26031" s="9"/>
      <c r="O26031" s="9"/>
      <c r="P26031" s="9"/>
      <c r="Q26031" s="9"/>
    </row>
    <row r="26032" spans="11:17" x14ac:dyDescent="0.25">
      <c r="K26032" s="9"/>
      <c r="N26032" s="9"/>
      <c r="O26032" s="9"/>
      <c r="P26032" s="9"/>
      <c r="Q26032" s="9"/>
    </row>
    <row r="26033" spans="11:17" x14ac:dyDescent="0.25">
      <c r="K26033" s="9"/>
      <c r="N26033" s="9"/>
      <c r="O26033" s="9"/>
      <c r="P26033" s="9"/>
      <c r="Q26033" s="9"/>
    </row>
    <row r="26034" spans="11:17" x14ac:dyDescent="0.25">
      <c r="K26034" s="9"/>
      <c r="N26034" s="9"/>
      <c r="O26034" s="9"/>
      <c r="P26034" s="9"/>
      <c r="Q26034" s="9"/>
    </row>
    <row r="26035" spans="11:17" x14ac:dyDescent="0.25">
      <c r="K26035" s="9"/>
      <c r="N26035" s="9"/>
      <c r="O26035" s="9"/>
      <c r="P26035" s="9"/>
      <c r="Q26035" s="9"/>
    </row>
    <row r="26036" spans="11:17" x14ac:dyDescent="0.25">
      <c r="K26036" s="9"/>
      <c r="N26036" s="9"/>
      <c r="O26036" s="9"/>
      <c r="P26036" s="9"/>
      <c r="Q26036" s="9"/>
    </row>
    <row r="26037" spans="11:17" x14ac:dyDescent="0.25">
      <c r="K26037" s="9"/>
      <c r="N26037" s="9"/>
      <c r="O26037" s="9"/>
      <c r="P26037" s="9"/>
      <c r="Q26037" s="9"/>
    </row>
    <row r="26038" spans="11:17" x14ac:dyDescent="0.25">
      <c r="K26038" s="9"/>
      <c r="N26038" s="9"/>
      <c r="O26038" s="9"/>
      <c r="P26038" s="9"/>
      <c r="Q26038" s="9"/>
    </row>
    <row r="26039" spans="11:17" x14ac:dyDescent="0.25">
      <c r="K26039" s="9"/>
      <c r="N26039" s="9"/>
      <c r="O26039" s="9"/>
      <c r="P26039" s="9"/>
      <c r="Q26039" s="9"/>
    </row>
    <row r="26040" spans="11:17" x14ac:dyDescent="0.25">
      <c r="K26040" s="9"/>
      <c r="N26040" s="9"/>
      <c r="O26040" s="9"/>
      <c r="P26040" s="9"/>
      <c r="Q26040" s="9"/>
    </row>
    <row r="26041" spans="11:17" x14ac:dyDescent="0.25">
      <c r="K26041" s="9"/>
      <c r="N26041" s="9"/>
      <c r="O26041" s="9"/>
      <c r="P26041" s="9"/>
      <c r="Q26041" s="9"/>
    </row>
    <row r="26042" spans="11:17" x14ac:dyDescent="0.25">
      <c r="K26042" s="9"/>
      <c r="N26042" s="9"/>
      <c r="O26042" s="9"/>
      <c r="P26042" s="9"/>
      <c r="Q26042" s="9"/>
    </row>
    <row r="26043" spans="11:17" x14ac:dyDescent="0.25">
      <c r="K26043" s="9"/>
      <c r="N26043" s="9"/>
      <c r="O26043" s="9"/>
      <c r="P26043" s="9"/>
      <c r="Q26043" s="9"/>
    </row>
    <row r="26044" spans="11:17" x14ac:dyDescent="0.25">
      <c r="K26044" s="9"/>
      <c r="N26044" s="9"/>
      <c r="O26044" s="9"/>
      <c r="P26044" s="9"/>
      <c r="Q26044" s="9"/>
    </row>
    <row r="26045" spans="11:17" x14ac:dyDescent="0.25">
      <c r="K26045" s="9"/>
      <c r="N26045" s="9"/>
      <c r="O26045" s="9"/>
      <c r="P26045" s="9"/>
      <c r="Q26045" s="9"/>
    </row>
    <row r="26046" spans="11:17" x14ac:dyDescent="0.25">
      <c r="K26046" s="9"/>
      <c r="N26046" s="9"/>
      <c r="O26046" s="9"/>
      <c r="P26046" s="9"/>
      <c r="Q26046" s="9"/>
    </row>
    <row r="26047" spans="11:17" x14ac:dyDescent="0.25">
      <c r="K26047" s="9"/>
      <c r="N26047" s="9"/>
      <c r="O26047" s="9"/>
      <c r="P26047" s="9"/>
      <c r="Q26047" s="9"/>
    </row>
    <row r="26048" spans="11:17" x14ac:dyDescent="0.25">
      <c r="K26048" s="9"/>
      <c r="N26048" s="9"/>
      <c r="O26048" s="9"/>
      <c r="P26048" s="9"/>
      <c r="Q26048" s="9"/>
    </row>
    <row r="26049" spans="11:17" x14ac:dyDescent="0.25">
      <c r="K26049" s="9"/>
      <c r="N26049" s="9"/>
      <c r="O26049" s="9"/>
      <c r="P26049" s="9"/>
      <c r="Q26049" s="9"/>
    </row>
    <row r="26050" spans="11:17" x14ac:dyDescent="0.25">
      <c r="K26050" s="9"/>
      <c r="N26050" s="9"/>
      <c r="O26050" s="9"/>
      <c r="P26050" s="9"/>
      <c r="Q26050" s="9"/>
    </row>
    <row r="26051" spans="11:17" x14ac:dyDescent="0.25">
      <c r="K26051" s="9"/>
      <c r="N26051" s="9"/>
      <c r="O26051" s="9"/>
      <c r="P26051" s="9"/>
      <c r="Q26051" s="9"/>
    </row>
    <row r="26052" spans="11:17" x14ac:dyDescent="0.25">
      <c r="K26052" s="9"/>
      <c r="N26052" s="9"/>
      <c r="O26052" s="9"/>
      <c r="P26052" s="9"/>
      <c r="Q26052" s="9"/>
    </row>
    <row r="26053" spans="11:17" x14ac:dyDescent="0.25">
      <c r="K26053" s="9"/>
      <c r="N26053" s="9"/>
      <c r="O26053" s="9"/>
      <c r="P26053" s="9"/>
      <c r="Q26053" s="9"/>
    </row>
    <row r="26054" spans="11:17" x14ac:dyDescent="0.25">
      <c r="K26054" s="9"/>
      <c r="N26054" s="9"/>
      <c r="O26054" s="9"/>
      <c r="P26054" s="9"/>
      <c r="Q26054" s="9"/>
    </row>
    <row r="26055" spans="11:17" x14ac:dyDescent="0.25">
      <c r="K26055" s="9"/>
      <c r="N26055" s="9"/>
      <c r="O26055" s="9"/>
      <c r="P26055" s="9"/>
      <c r="Q26055" s="9"/>
    </row>
    <row r="26056" spans="11:17" x14ac:dyDescent="0.25">
      <c r="K26056" s="9"/>
      <c r="N26056" s="9"/>
      <c r="O26056" s="9"/>
      <c r="P26056" s="9"/>
      <c r="Q26056" s="9"/>
    </row>
    <row r="26057" spans="11:17" x14ac:dyDescent="0.25">
      <c r="K26057" s="9"/>
      <c r="N26057" s="9"/>
      <c r="O26057" s="9"/>
      <c r="P26057" s="9"/>
      <c r="Q26057" s="9"/>
    </row>
    <row r="26058" spans="11:17" x14ac:dyDescent="0.25">
      <c r="K26058" s="9"/>
      <c r="N26058" s="9"/>
      <c r="O26058" s="9"/>
      <c r="P26058" s="9"/>
      <c r="Q26058" s="9"/>
    </row>
    <row r="26059" spans="11:17" x14ac:dyDescent="0.25">
      <c r="K26059" s="9"/>
      <c r="N26059" s="9"/>
      <c r="O26059" s="9"/>
      <c r="P26059" s="9"/>
      <c r="Q26059" s="9"/>
    </row>
    <row r="26060" spans="11:17" x14ac:dyDescent="0.25">
      <c r="K26060" s="9"/>
      <c r="N26060" s="9"/>
      <c r="O26060" s="9"/>
      <c r="P26060" s="9"/>
      <c r="Q26060" s="9"/>
    </row>
    <row r="26061" spans="11:17" x14ac:dyDescent="0.25">
      <c r="K26061" s="9"/>
      <c r="N26061" s="9"/>
      <c r="O26061" s="9"/>
      <c r="P26061" s="9"/>
      <c r="Q26061" s="9"/>
    </row>
    <row r="26062" spans="11:17" x14ac:dyDescent="0.25">
      <c r="K26062" s="9"/>
      <c r="N26062" s="9"/>
      <c r="O26062" s="9"/>
      <c r="P26062" s="9"/>
      <c r="Q26062" s="9"/>
    </row>
    <row r="26063" spans="11:17" x14ac:dyDescent="0.25">
      <c r="K26063" s="9"/>
      <c r="N26063" s="9"/>
      <c r="O26063" s="9"/>
      <c r="P26063" s="9"/>
      <c r="Q26063" s="9"/>
    </row>
    <row r="26064" spans="11:17" x14ac:dyDescent="0.25">
      <c r="K26064" s="9"/>
      <c r="N26064" s="9"/>
      <c r="O26064" s="9"/>
      <c r="P26064" s="9"/>
      <c r="Q26064" s="9"/>
    </row>
    <row r="26065" spans="11:17" x14ac:dyDescent="0.25">
      <c r="K26065" s="9"/>
      <c r="N26065" s="9"/>
      <c r="O26065" s="9"/>
      <c r="P26065" s="9"/>
      <c r="Q26065" s="9"/>
    </row>
    <row r="26066" spans="11:17" x14ac:dyDescent="0.25">
      <c r="K26066" s="9"/>
      <c r="N26066" s="9"/>
      <c r="O26066" s="9"/>
      <c r="P26066" s="9"/>
      <c r="Q26066" s="9"/>
    </row>
    <row r="26067" spans="11:17" x14ac:dyDescent="0.25">
      <c r="K26067" s="9"/>
      <c r="N26067" s="9"/>
      <c r="O26067" s="9"/>
      <c r="P26067" s="9"/>
      <c r="Q26067" s="9"/>
    </row>
    <row r="26068" spans="11:17" x14ac:dyDescent="0.25">
      <c r="K26068" s="9"/>
      <c r="N26068" s="9"/>
      <c r="O26068" s="9"/>
      <c r="P26068" s="9"/>
      <c r="Q26068" s="9"/>
    </row>
    <row r="26069" spans="11:17" x14ac:dyDescent="0.25">
      <c r="K26069" s="9"/>
      <c r="N26069" s="9"/>
      <c r="O26069" s="9"/>
      <c r="P26069" s="9"/>
      <c r="Q26069" s="9"/>
    </row>
    <row r="26070" spans="11:17" x14ac:dyDescent="0.25">
      <c r="K26070" s="9"/>
      <c r="N26070" s="9"/>
      <c r="O26070" s="9"/>
      <c r="P26070" s="9"/>
      <c r="Q26070" s="9"/>
    </row>
    <row r="26071" spans="11:17" x14ac:dyDescent="0.25">
      <c r="K26071" s="9"/>
      <c r="N26071" s="9"/>
      <c r="O26071" s="9"/>
      <c r="P26071" s="9"/>
      <c r="Q26071" s="9"/>
    </row>
    <row r="26072" spans="11:17" x14ac:dyDescent="0.25">
      <c r="K26072" s="9"/>
      <c r="N26072" s="9"/>
      <c r="O26072" s="9"/>
      <c r="P26072" s="9"/>
      <c r="Q26072" s="9"/>
    </row>
    <row r="26073" spans="11:17" x14ac:dyDescent="0.25">
      <c r="K26073" s="9"/>
      <c r="N26073" s="9"/>
      <c r="O26073" s="9"/>
      <c r="P26073" s="9"/>
      <c r="Q26073" s="9"/>
    </row>
    <row r="26074" spans="11:17" x14ac:dyDescent="0.25">
      <c r="K26074" s="9"/>
      <c r="N26074" s="9"/>
      <c r="O26074" s="9"/>
      <c r="P26074" s="9"/>
      <c r="Q26074" s="9"/>
    </row>
    <row r="26075" spans="11:17" x14ac:dyDescent="0.25">
      <c r="K26075" s="9"/>
      <c r="N26075" s="9"/>
      <c r="O26075" s="9"/>
      <c r="P26075" s="9"/>
      <c r="Q26075" s="9"/>
    </row>
    <row r="26076" spans="11:17" x14ac:dyDescent="0.25">
      <c r="K26076" s="9"/>
      <c r="N26076" s="9"/>
      <c r="O26076" s="9"/>
      <c r="P26076" s="9"/>
      <c r="Q26076" s="9"/>
    </row>
    <row r="26077" spans="11:17" x14ac:dyDescent="0.25">
      <c r="K26077" s="9"/>
      <c r="N26077" s="9"/>
      <c r="O26077" s="9"/>
      <c r="P26077" s="9"/>
      <c r="Q26077" s="9"/>
    </row>
    <row r="26078" spans="11:17" x14ac:dyDescent="0.25">
      <c r="K26078" s="9"/>
      <c r="N26078" s="9"/>
      <c r="O26078" s="9"/>
      <c r="P26078" s="9"/>
      <c r="Q26078" s="9"/>
    </row>
    <row r="26079" spans="11:17" x14ac:dyDescent="0.25">
      <c r="K26079" s="9"/>
      <c r="N26079" s="9"/>
      <c r="O26079" s="9"/>
      <c r="P26079" s="9"/>
      <c r="Q26079" s="9"/>
    </row>
    <row r="26080" spans="11:17" x14ac:dyDescent="0.25">
      <c r="K26080" s="9"/>
      <c r="N26080" s="9"/>
      <c r="O26080" s="9"/>
      <c r="P26080" s="9"/>
      <c r="Q26080" s="9"/>
    </row>
    <row r="26081" spans="11:17" x14ac:dyDescent="0.25">
      <c r="K26081" s="9"/>
      <c r="N26081" s="9"/>
      <c r="O26081" s="9"/>
      <c r="P26081" s="9"/>
      <c r="Q26081" s="9"/>
    </row>
    <row r="26082" spans="11:17" x14ac:dyDescent="0.25">
      <c r="K26082" s="9"/>
      <c r="N26082" s="9"/>
      <c r="O26082" s="9"/>
      <c r="P26082" s="9"/>
      <c r="Q26082" s="9"/>
    </row>
    <row r="26083" spans="11:17" x14ac:dyDescent="0.25">
      <c r="K26083" s="9"/>
      <c r="N26083" s="9"/>
      <c r="O26083" s="9"/>
      <c r="P26083" s="9"/>
      <c r="Q26083" s="9"/>
    </row>
    <row r="26084" spans="11:17" x14ac:dyDescent="0.25">
      <c r="K26084" s="9"/>
      <c r="N26084" s="9"/>
      <c r="O26084" s="9"/>
      <c r="P26084" s="9"/>
      <c r="Q26084" s="9"/>
    </row>
    <row r="26085" spans="11:17" x14ac:dyDescent="0.25">
      <c r="K26085" s="9"/>
      <c r="N26085" s="9"/>
      <c r="O26085" s="9"/>
      <c r="P26085" s="9"/>
      <c r="Q26085" s="9"/>
    </row>
    <row r="26086" spans="11:17" x14ac:dyDescent="0.25">
      <c r="K26086" s="9"/>
      <c r="N26086" s="9"/>
      <c r="O26086" s="9"/>
      <c r="P26086" s="9"/>
      <c r="Q26086" s="9"/>
    </row>
    <row r="26087" spans="11:17" x14ac:dyDescent="0.25">
      <c r="K26087" s="9"/>
      <c r="N26087" s="9"/>
      <c r="O26087" s="9"/>
      <c r="P26087" s="9"/>
      <c r="Q26087" s="9"/>
    </row>
    <row r="26088" spans="11:17" x14ac:dyDescent="0.25">
      <c r="K26088" s="9"/>
      <c r="N26088" s="9"/>
      <c r="O26088" s="9"/>
      <c r="P26088" s="9"/>
      <c r="Q26088" s="9"/>
    </row>
    <row r="26089" spans="11:17" x14ac:dyDescent="0.25">
      <c r="K26089" s="9"/>
      <c r="N26089" s="9"/>
      <c r="O26089" s="9"/>
      <c r="P26089" s="9"/>
      <c r="Q26089" s="9"/>
    </row>
    <row r="26090" spans="11:17" x14ac:dyDescent="0.25">
      <c r="K26090" s="9"/>
      <c r="N26090" s="9"/>
      <c r="O26090" s="9"/>
      <c r="P26090" s="9"/>
      <c r="Q26090" s="9"/>
    </row>
    <row r="26091" spans="11:17" x14ac:dyDescent="0.25">
      <c r="K26091" s="9"/>
      <c r="N26091" s="9"/>
      <c r="O26091" s="9"/>
      <c r="P26091" s="9"/>
      <c r="Q26091" s="9"/>
    </row>
    <row r="26092" spans="11:17" x14ac:dyDescent="0.25">
      <c r="K26092" s="9"/>
      <c r="N26092" s="9"/>
      <c r="O26092" s="9"/>
      <c r="P26092" s="9"/>
      <c r="Q26092" s="9"/>
    </row>
    <row r="26093" spans="11:17" x14ac:dyDescent="0.25">
      <c r="K26093" s="9"/>
      <c r="N26093" s="9"/>
      <c r="O26093" s="9"/>
      <c r="P26093" s="9"/>
      <c r="Q26093" s="9"/>
    </row>
    <row r="26094" spans="11:17" x14ac:dyDescent="0.25">
      <c r="K26094" s="9"/>
      <c r="N26094" s="9"/>
      <c r="O26094" s="9"/>
      <c r="P26094" s="9"/>
      <c r="Q26094" s="9"/>
    </row>
    <row r="26095" spans="11:17" x14ac:dyDescent="0.25">
      <c r="K26095" s="9"/>
      <c r="N26095" s="9"/>
      <c r="O26095" s="9"/>
      <c r="P26095" s="9"/>
      <c r="Q26095" s="9"/>
    </row>
    <row r="26096" spans="11:17" x14ac:dyDescent="0.25">
      <c r="K26096" s="9"/>
      <c r="N26096" s="9"/>
      <c r="O26096" s="9"/>
      <c r="P26096" s="9"/>
      <c r="Q26096" s="9"/>
    </row>
    <row r="26097" spans="11:17" x14ac:dyDescent="0.25">
      <c r="K26097" s="9"/>
      <c r="N26097" s="9"/>
      <c r="O26097" s="9"/>
      <c r="P26097" s="9"/>
      <c r="Q26097" s="9"/>
    </row>
    <row r="26098" spans="11:17" x14ac:dyDescent="0.25">
      <c r="K26098" s="9"/>
      <c r="N26098" s="9"/>
      <c r="O26098" s="9"/>
      <c r="P26098" s="9"/>
      <c r="Q26098" s="9"/>
    </row>
    <row r="26099" spans="11:17" x14ac:dyDescent="0.25">
      <c r="K26099" s="9"/>
      <c r="N26099" s="9"/>
      <c r="O26099" s="9"/>
      <c r="P26099" s="9"/>
      <c r="Q26099" s="9"/>
    </row>
    <row r="26100" spans="11:17" x14ac:dyDescent="0.25">
      <c r="K26100" s="9"/>
      <c r="N26100" s="9"/>
      <c r="O26100" s="9"/>
      <c r="P26100" s="9"/>
      <c r="Q26100" s="9"/>
    </row>
    <row r="26101" spans="11:17" x14ac:dyDescent="0.25">
      <c r="K26101" s="9"/>
      <c r="N26101" s="9"/>
      <c r="O26101" s="9"/>
      <c r="P26101" s="9"/>
      <c r="Q26101" s="9"/>
    </row>
    <row r="26102" spans="11:17" x14ac:dyDescent="0.25">
      <c r="K26102" s="9"/>
      <c r="N26102" s="9"/>
      <c r="O26102" s="9"/>
      <c r="P26102" s="9"/>
      <c r="Q26102" s="9"/>
    </row>
    <row r="26103" spans="11:17" x14ac:dyDescent="0.25">
      <c r="K26103" s="9"/>
      <c r="N26103" s="9"/>
      <c r="O26103" s="9"/>
      <c r="P26103" s="9"/>
      <c r="Q26103" s="9"/>
    </row>
    <row r="26104" spans="11:17" x14ac:dyDescent="0.25">
      <c r="K26104" s="9"/>
      <c r="N26104" s="9"/>
      <c r="O26104" s="9"/>
      <c r="P26104" s="9"/>
      <c r="Q26104" s="9"/>
    </row>
    <row r="26105" spans="11:17" x14ac:dyDescent="0.25">
      <c r="K26105" s="9"/>
      <c r="N26105" s="9"/>
      <c r="O26105" s="9"/>
      <c r="P26105" s="9"/>
      <c r="Q26105" s="9"/>
    </row>
    <row r="26106" spans="11:17" x14ac:dyDescent="0.25">
      <c r="K26106" s="9"/>
      <c r="N26106" s="9"/>
      <c r="O26106" s="9"/>
      <c r="P26106" s="9"/>
      <c r="Q26106" s="9"/>
    </row>
    <row r="26107" spans="11:17" x14ac:dyDescent="0.25">
      <c r="K26107" s="9"/>
      <c r="N26107" s="9"/>
      <c r="O26107" s="9"/>
      <c r="P26107" s="9"/>
      <c r="Q26107" s="9"/>
    </row>
    <row r="26108" spans="11:17" x14ac:dyDescent="0.25">
      <c r="K26108" s="9"/>
      <c r="N26108" s="9"/>
      <c r="O26108" s="9"/>
      <c r="P26108" s="9"/>
      <c r="Q26108" s="9"/>
    </row>
    <row r="26109" spans="11:17" x14ac:dyDescent="0.25">
      <c r="K26109" s="9"/>
      <c r="N26109" s="9"/>
      <c r="O26109" s="9"/>
      <c r="P26109" s="9"/>
      <c r="Q26109" s="9"/>
    </row>
    <row r="26110" spans="11:17" x14ac:dyDescent="0.25">
      <c r="K26110" s="9"/>
      <c r="N26110" s="9"/>
      <c r="O26110" s="9"/>
      <c r="P26110" s="9"/>
      <c r="Q26110" s="9"/>
    </row>
    <row r="26111" spans="11:17" x14ac:dyDescent="0.25">
      <c r="K26111" s="9"/>
      <c r="N26111" s="9"/>
      <c r="O26111" s="9"/>
      <c r="P26111" s="9"/>
      <c r="Q26111" s="9"/>
    </row>
    <row r="26112" spans="11:17" x14ac:dyDescent="0.25">
      <c r="K26112" s="9"/>
      <c r="N26112" s="9"/>
      <c r="O26112" s="9"/>
      <c r="P26112" s="9"/>
      <c r="Q26112" s="9"/>
    </row>
    <row r="26113" spans="11:17" x14ac:dyDescent="0.25">
      <c r="K26113" s="9"/>
      <c r="N26113" s="9"/>
      <c r="O26113" s="9"/>
      <c r="P26113" s="9"/>
      <c r="Q26113" s="9"/>
    </row>
    <row r="26114" spans="11:17" x14ac:dyDescent="0.25">
      <c r="K26114" s="9"/>
      <c r="N26114" s="9"/>
      <c r="O26114" s="9"/>
      <c r="P26114" s="9"/>
      <c r="Q26114" s="9"/>
    </row>
    <row r="26115" spans="11:17" x14ac:dyDescent="0.25">
      <c r="K26115" s="9"/>
      <c r="N26115" s="9"/>
      <c r="O26115" s="9"/>
      <c r="P26115" s="9"/>
      <c r="Q26115" s="9"/>
    </row>
    <row r="26116" spans="11:17" x14ac:dyDescent="0.25">
      <c r="K26116" s="9"/>
      <c r="N26116" s="9"/>
      <c r="O26116" s="9"/>
      <c r="P26116" s="9"/>
      <c r="Q26116" s="9"/>
    </row>
    <row r="26117" spans="11:17" x14ac:dyDescent="0.25">
      <c r="K26117" s="9"/>
      <c r="N26117" s="9"/>
      <c r="O26117" s="9"/>
      <c r="P26117" s="9"/>
      <c r="Q26117" s="9"/>
    </row>
    <row r="26118" spans="11:17" x14ac:dyDescent="0.25">
      <c r="K26118" s="9"/>
      <c r="N26118" s="9"/>
      <c r="O26118" s="9"/>
      <c r="P26118" s="9"/>
      <c r="Q26118" s="9"/>
    </row>
    <row r="26119" spans="11:17" x14ac:dyDescent="0.25">
      <c r="K26119" s="9"/>
      <c r="N26119" s="9"/>
      <c r="O26119" s="9"/>
      <c r="P26119" s="9"/>
      <c r="Q26119" s="9"/>
    </row>
    <row r="26120" spans="11:17" x14ac:dyDescent="0.25">
      <c r="K26120" s="9"/>
      <c r="N26120" s="9"/>
      <c r="O26120" s="9"/>
      <c r="P26120" s="9"/>
      <c r="Q26120" s="9"/>
    </row>
    <row r="26121" spans="11:17" x14ac:dyDescent="0.25">
      <c r="K26121" s="9"/>
      <c r="N26121" s="9"/>
      <c r="O26121" s="9"/>
      <c r="P26121" s="9"/>
      <c r="Q26121" s="9"/>
    </row>
    <row r="26122" spans="11:17" x14ac:dyDescent="0.25">
      <c r="K26122" s="9"/>
      <c r="N26122" s="9"/>
      <c r="O26122" s="9"/>
      <c r="P26122" s="9"/>
      <c r="Q26122" s="9"/>
    </row>
    <row r="26123" spans="11:17" x14ac:dyDescent="0.25">
      <c r="K26123" s="9"/>
      <c r="N26123" s="9"/>
      <c r="O26123" s="9"/>
      <c r="P26123" s="9"/>
      <c r="Q26123" s="9"/>
    </row>
    <row r="26124" spans="11:17" x14ac:dyDescent="0.25">
      <c r="K26124" s="9"/>
      <c r="N26124" s="9"/>
      <c r="O26124" s="9"/>
      <c r="P26124" s="9"/>
      <c r="Q26124" s="9"/>
    </row>
    <row r="26125" spans="11:17" x14ac:dyDescent="0.25">
      <c r="K26125" s="9"/>
      <c r="N26125" s="9"/>
      <c r="O26125" s="9"/>
      <c r="P26125" s="9"/>
      <c r="Q26125" s="9"/>
    </row>
    <row r="26126" spans="11:17" x14ac:dyDescent="0.25">
      <c r="K26126" s="9"/>
      <c r="N26126" s="9"/>
      <c r="O26126" s="9"/>
      <c r="P26126" s="9"/>
      <c r="Q26126" s="9"/>
    </row>
    <row r="26127" spans="11:17" x14ac:dyDescent="0.25">
      <c r="K26127" s="9"/>
      <c r="N26127" s="9"/>
      <c r="O26127" s="9"/>
      <c r="P26127" s="9"/>
      <c r="Q26127" s="9"/>
    </row>
    <row r="26128" spans="11:17" x14ac:dyDescent="0.25">
      <c r="K26128" s="9"/>
      <c r="N26128" s="9"/>
      <c r="O26128" s="9"/>
      <c r="P26128" s="9"/>
      <c r="Q26128" s="9"/>
    </row>
    <row r="26129" spans="11:17" x14ac:dyDescent="0.25">
      <c r="K26129" s="9"/>
      <c r="N26129" s="9"/>
      <c r="O26129" s="9"/>
      <c r="P26129" s="9"/>
      <c r="Q26129" s="9"/>
    </row>
    <row r="26130" spans="11:17" x14ac:dyDescent="0.25">
      <c r="K26130" s="9"/>
      <c r="N26130" s="9"/>
      <c r="O26130" s="9"/>
      <c r="P26130" s="9"/>
      <c r="Q26130" s="9"/>
    </row>
    <row r="26131" spans="11:17" x14ac:dyDescent="0.25">
      <c r="K26131" s="9"/>
      <c r="N26131" s="9"/>
      <c r="O26131" s="9"/>
      <c r="P26131" s="9"/>
      <c r="Q26131" s="9"/>
    </row>
    <row r="26132" spans="11:17" x14ac:dyDescent="0.25">
      <c r="K26132" s="9"/>
      <c r="N26132" s="9"/>
      <c r="O26132" s="9"/>
      <c r="P26132" s="9"/>
      <c r="Q26132" s="9"/>
    </row>
    <row r="26133" spans="11:17" x14ac:dyDescent="0.25">
      <c r="K26133" s="9"/>
      <c r="N26133" s="9"/>
      <c r="O26133" s="9"/>
      <c r="P26133" s="9"/>
      <c r="Q26133" s="9"/>
    </row>
    <row r="26134" spans="11:17" x14ac:dyDescent="0.25">
      <c r="K26134" s="9"/>
      <c r="N26134" s="9"/>
      <c r="O26134" s="9"/>
      <c r="P26134" s="9"/>
      <c r="Q26134" s="9"/>
    </row>
    <row r="26135" spans="11:17" x14ac:dyDescent="0.25">
      <c r="K26135" s="9"/>
      <c r="N26135" s="9"/>
      <c r="O26135" s="9"/>
      <c r="P26135" s="9"/>
      <c r="Q26135" s="9"/>
    </row>
    <row r="26136" spans="11:17" x14ac:dyDescent="0.25">
      <c r="K26136" s="9"/>
      <c r="N26136" s="9"/>
      <c r="O26136" s="9"/>
      <c r="P26136" s="9"/>
      <c r="Q26136" s="9"/>
    </row>
    <row r="26137" spans="11:17" x14ac:dyDescent="0.25">
      <c r="K26137" s="9"/>
      <c r="N26137" s="9"/>
      <c r="O26137" s="9"/>
      <c r="P26137" s="9"/>
      <c r="Q26137" s="9"/>
    </row>
    <row r="26138" spans="11:17" x14ac:dyDescent="0.25">
      <c r="K26138" s="9"/>
      <c r="N26138" s="9"/>
      <c r="O26138" s="9"/>
      <c r="P26138" s="9"/>
      <c r="Q26138" s="9"/>
    </row>
    <row r="26139" spans="11:17" x14ac:dyDescent="0.25">
      <c r="K26139" s="9"/>
      <c r="N26139" s="9"/>
      <c r="O26139" s="9"/>
      <c r="P26139" s="9"/>
      <c r="Q26139" s="9"/>
    </row>
    <row r="26140" spans="11:17" x14ac:dyDescent="0.25">
      <c r="K26140" s="9"/>
      <c r="N26140" s="9"/>
      <c r="O26140" s="9"/>
      <c r="P26140" s="9"/>
      <c r="Q26140" s="9"/>
    </row>
    <row r="26141" spans="11:17" x14ac:dyDescent="0.25">
      <c r="K26141" s="9"/>
      <c r="N26141" s="9"/>
      <c r="O26141" s="9"/>
      <c r="P26141" s="9"/>
      <c r="Q26141" s="9"/>
    </row>
    <row r="26142" spans="11:17" x14ac:dyDescent="0.25">
      <c r="K26142" s="9"/>
      <c r="N26142" s="9"/>
      <c r="O26142" s="9"/>
      <c r="P26142" s="9"/>
      <c r="Q26142" s="9"/>
    </row>
    <row r="26143" spans="11:17" x14ac:dyDescent="0.25">
      <c r="K26143" s="9"/>
      <c r="N26143" s="9"/>
      <c r="O26143" s="9"/>
      <c r="P26143" s="9"/>
      <c r="Q26143" s="9"/>
    </row>
    <row r="26144" spans="11:17" x14ac:dyDescent="0.25">
      <c r="K26144" s="9"/>
      <c r="N26144" s="9"/>
      <c r="O26144" s="9"/>
      <c r="P26144" s="9"/>
      <c r="Q26144" s="9"/>
    </row>
    <row r="26145" spans="11:17" x14ac:dyDescent="0.25">
      <c r="K26145" s="9"/>
      <c r="N26145" s="9"/>
      <c r="O26145" s="9"/>
      <c r="P26145" s="9"/>
      <c r="Q26145" s="9"/>
    </row>
    <row r="26146" spans="11:17" x14ac:dyDescent="0.25">
      <c r="K26146" s="9"/>
      <c r="N26146" s="9"/>
      <c r="O26146" s="9"/>
      <c r="P26146" s="9"/>
      <c r="Q26146" s="9"/>
    </row>
    <row r="26147" spans="11:17" x14ac:dyDescent="0.25">
      <c r="K26147" s="9"/>
      <c r="N26147" s="9"/>
      <c r="O26147" s="9"/>
      <c r="P26147" s="9"/>
      <c r="Q26147" s="9"/>
    </row>
    <row r="26148" spans="11:17" x14ac:dyDescent="0.25">
      <c r="K26148" s="9"/>
      <c r="N26148" s="9"/>
      <c r="O26148" s="9"/>
      <c r="P26148" s="9"/>
      <c r="Q26148" s="9"/>
    </row>
    <row r="26149" spans="11:17" x14ac:dyDescent="0.25">
      <c r="K26149" s="9"/>
      <c r="N26149" s="9"/>
      <c r="O26149" s="9"/>
      <c r="P26149" s="9"/>
      <c r="Q26149" s="9"/>
    </row>
    <row r="26150" spans="11:17" x14ac:dyDescent="0.25">
      <c r="K26150" s="9"/>
      <c r="N26150" s="9"/>
      <c r="O26150" s="9"/>
      <c r="P26150" s="9"/>
      <c r="Q26150" s="9"/>
    </row>
    <row r="26151" spans="11:17" x14ac:dyDescent="0.25">
      <c r="K26151" s="9"/>
      <c r="N26151" s="9"/>
      <c r="O26151" s="9"/>
      <c r="P26151" s="9"/>
      <c r="Q26151" s="9"/>
    </row>
    <row r="26152" spans="11:17" x14ac:dyDescent="0.25">
      <c r="K26152" s="9"/>
      <c r="N26152" s="9"/>
      <c r="O26152" s="9"/>
      <c r="P26152" s="9"/>
      <c r="Q26152" s="9"/>
    </row>
    <row r="26153" spans="11:17" x14ac:dyDescent="0.25">
      <c r="K26153" s="9"/>
      <c r="N26153" s="9"/>
      <c r="O26153" s="9"/>
      <c r="P26153" s="9"/>
      <c r="Q26153" s="9"/>
    </row>
    <row r="26154" spans="11:17" x14ac:dyDescent="0.25">
      <c r="K26154" s="9"/>
      <c r="N26154" s="9"/>
      <c r="O26154" s="9"/>
      <c r="P26154" s="9"/>
      <c r="Q26154" s="9"/>
    </row>
    <row r="26155" spans="11:17" x14ac:dyDescent="0.25">
      <c r="K26155" s="9"/>
      <c r="N26155" s="9"/>
      <c r="O26155" s="9"/>
      <c r="P26155" s="9"/>
      <c r="Q26155" s="9"/>
    </row>
    <row r="26156" spans="11:17" x14ac:dyDescent="0.25">
      <c r="K26156" s="9"/>
      <c r="N26156" s="9"/>
      <c r="O26156" s="9"/>
      <c r="P26156" s="9"/>
      <c r="Q26156" s="9"/>
    </row>
    <row r="26157" spans="11:17" x14ac:dyDescent="0.25">
      <c r="K26157" s="9"/>
      <c r="N26157" s="9"/>
      <c r="O26157" s="9"/>
      <c r="P26157" s="9"/>
      <c r="Q26157" s="9"/>
    </row>
    <row r="26158" spans="11:17" x14ac:dyDescent="0.25">
      <c r="K26158" s="9"/>
      <c r="N26158" s="9"/>
      <c r="O26158" s="9"/>
      <c r="P26158" s="9"/>
      <c r="Q26158" s="9"/>
    </row>
    <row r="26159" spans="11:17" x14ac:dyDescent="0.25">
      <c r="K26159" s="9"/>
      <c r="N26159" s="9"/>
      <c r="O26159" s="9"/>
      <c r="P26159" s="9"/>
      <c r="Q26159" s="9"/>
    </row>
    <row r="26160" spans="11:17" x14ac:dyDescent="0.25">
      <c r="K26160" s="9"/>
      <c r="N26160" s="9"/>
      <c r="O26160" s="9"/>
      <c r="P26160" s="9"/>
      <c r="Q26160" s="9"/>
    </row>
    <row r="26161" spans="11:17" x14ac:dyDescent="0.25">
      <c r="K26161" s="9"/>
      <c r="N26161" s="9"/>
      <c r="O26161" s="9"/>
      <c r="P26161" s="9"/>
      <c r="Q26161" s="9"/>
    </row>
    <row r="26162" spans="11:17" x14ac:dyDescent="0.25">
      <c r="K26162" s="9"/>
      <c r="N26162" s="9"/>
      <c r="O26162" s="9"/>
      <c r="P26162" s="9"/>
      <c r="Q26162" s="9"/>
    </row>
    <row r="26163" spans="11:17" x14ac:dyDescent="0.25">
      <c r="K26163" s="9"/>
      <c r="N26163" s="9"/>
      <c r="O26163" s="9"/>
      <c r="P26163" s="9"/>
      <c r="Q26163" s="9"/>
    </row>
    <row r="26164" spans="11:17" x14ac:dyDescent="0.25">
      <c r="K26164" s="9"/>
      <c r="N26164" s="9"/>
      <c r="O26164" s="9"/>
      <c r="P26164" s="9"/>
      <c r="Q26164" s="9"/>
    </row>
    <row r="26165" spans="11:17" x14ac:dyDescent="0.25">
      <c r="K26165" s="9"/>
      <c r="N26165" s="9"/>
      <c r="O26165" s="9"/>
      <c r="P26165" s="9"/>
      <c r="Q26165" s="9"/>
    </row>
    <row r="26166" spans="11:17" x14ac:dyDescent="0.25">
      <c r="K26166" s="9"/>
      <c r="N26166" s="9"/>
      <c r="O26166" s="9"/>
      <c r="P26166" s="9"/>
      <c r="Q26166" s="9"/>
    </row>
    <row r="26167" spans="11:17" x14ac:dyDescent="0.25">
      <c r="K26167" s="9"/>
      <c r="N26167" s="9"/>
      <c r="O26167" s="9"/>
      <c r="P26167" s="9"/>
      <c r="Q26167" s="9"/>
    </row>
    <row r="26168" spans="11:17" x14ac:dyDescent="0.25">
      <c r="K26168" s="9"/>
      <c r="N26168" s="9"/>
      <c r="O26168" s="9"/>
      <c r="P26168" s="9"/>
      <c r="Q26168" s="9"/>
    </row>
    <row r="26169" spans="11:17" x14ac:dyDescent="0.25">
      <c r="K26169" s="9"/>
      <c r="N26169" s="9"/>
      <c r="O26169" s="9"/>
      <c r="P26169" s="9"/>
      <c r="Q26169" s="9"/>
    </row>
    <row r="26170" spans="11:17" x14ac:dyDescent="0.25">
      <c r="K26170" s="9"/>
      <c r="N26170" s="9"/>
      <c r="O26170" s="9"/>
      <c r="P26170" s="9"/>
      <c r="Q26170" s="9"/>
    </row>
    <row r="26171" spans="11:17" x14ac:dyDescent="0.25">
      <c r="K26171" s="9"/>
      <c r="N26171" s="9"/>
      <c r="O26171" s="9"/>
      <c r="P26171" s="9"/>
      <c r="Q26171" s="9"/>
    </row>
    <row r="26172" spans="11:17" x14ac:dyDescent="0.25">
      <c r="K26172" s="9"/>
      <c r="N26172" s="9"/>
      <c r="O26172" s="9"/>
      <c r="P26172" s="9"/>
      <c r="Q26172" s="9"/>
    </row>
    <row r="26173" spans="11:17" x14ac:dyDescent="0.25">
      <c r="K26173" s="9"/>
      <c r="N26173" s="9"/>
      <c r="O26173" s="9"/>
      <c r="P26173" s="9"/>
      <c r="Q26173" s="9"/>
    </row>
    <row r="26174" spans="11:17" x14ac:dyDescent="0.25">
      <c r="K26174" s="9"/>
      <c r="N26174" s="9"/>
      <c r="O26174" s="9"/>
      <c r="P26174" s="9"/>
      <c r="Q26174" s="9"/>
    </row>
    <row r="26175" spans="11:17" x14ac:dyDescent="0.25">
      <c r="K26175" s="9"/>
      <c r="N26175" s="9"/>
      <c r="O26175" s="9"/>
      <c r="P26175" s="9"/>
      <c r="Q26175" s="9"/>
    </row>
    <row r="26176" spans="11:17" x14ac:dyDescent="0.25">
      <c r="K26176" s="9"/>
      <c r="N26176" s="9"/>
      <c r="O26176" s="9"/>
      <c r="P26176" s="9"/>
      <c r="Q26176" s="9"/>
    </row>
    <row r="26177" spans="11:17" x14ac:dyDescent="0.25">
      <c r="K26177" s="9"/>
      <c r="N26177" s="9"/>
      <c r="O26177" s="9"/>
      <c r="P26177" s="9"/>
      <c r="Q26177" s="9"/>
    </row>
    <row r="26178" spans="11:17" x14ac:dyDescent="0.25">
      <c r="K26178" s="9"/>
      <c r="N26178" s="9"/>
      <c r="O26178" s="9"/>
      <c r="P26178" s="9"/>
      <c r="Q26178" s="9"/>
    </row>
    <row r="26179" spans="11:17" x14ac:dyDescent="0.25">
      <c r="K26179" s="9"/>
      <c r="N26179" s="9"/>
      <c r="O26179" s="9"/>
      <c r="P26179" s="9"/>
      <c r="Q26179" s="9"/>
    </row>
    <row r="26180" spans="11:17" x14ac:dyDescent="0.25">
      <c r="K26180" s="9"/>
      <c r="N26180" s="9"/>
      <c r="O26180" s="9"/>
      <c r="P26180" s="9"/>
      <c r="Q26180" s="9"/>
    </row>
    <row r="26181" spans="11:17" x14ac:dyDescent="0.25">
      <c r="K26181" s="9"/>
      <c r="N26181" s="9"/>
      <c r="O26181" s="9"/>
      <c r="P26181" s="9"/>
      <c r="Q26181" s="9"/>
    </row>
    <row r="26182" spans="11:17" x14ac:dyDescent="0.25">
      <c r="K26182" s="9"/>
      <c r="N26182" s="9"/>
      <c r="O26182" s="9"/>
      <c r="P26182" s="9"/>
      <c r="Q26182" s="9"/>
    </row>
    <row r="26183" spans="11:17" x14ac:dyDescent="0.25">
      <c r="K26183" s="9"/>
      <c r="N26183" s="9"/>
      <c r="O26183" s="9"/>
      <c r="P26183" s="9"/>
      <c r="Q26183" s="9"/>
    </row>
    <row r="26184" spans="11:17" x14ac:dyDescent="0.25">
      <c r="K26184" s="9"/>
      <c r="N26184" s="9"/>
      <c r="O26184" s="9"/>
      <c r="P26184" s="9"/>
      <c r="Q26184" s="9"/>
    </row>
    <row r="26185" spans="11:17" x14ac:dyDescent="0.25">
      <c r="K26185" s="9"/>
      <c r="N26185" s="9"/>
      <c r="O26185" s="9"/>
      <c r="P26185" s="9"/>
      <c r="Q26185" s="9"/>
    </row>
    <row r="26186" spans="11:17" x14ac:dyDescent="0.25">
      <c r="K26186" s="9"/>
      <c r="N26186" s="9"/>
      <c r="O26186" s="9"/>
      <c r="P26186" s="9"/>
      <c r="Q26186" s="9"/>
    </row>
    <row r="26187" spans="11:17" x14ac:dyDescent="0.25">
      <c r="K26187" s="9"/>
      <c r="N26187" s="9"/>
      <c r="O26187" s="9"/>
      <c r="P26187" s="9"/>
      <c r="Q26187" s="9"/>
    </row>
    <row r="26188" spans="11:17" x14ac:dyDescent="0.25">
      <c r="K26188" s="9"/>
      <c r="N26188" s="9"/>
      <c r="O26188" s="9"/>
      <c r="P26188" s="9"/>
      <c r="Q26188" s="9"/>
    </row>
    <row r="26189" spans="11:17" x14ac:dyDescent="0.25">
      <c r="K26189" s="9"/>
      <c r="N26189" s="9"/>
      <c r="O26189" s="9"/>
      <c r="P26189" s="9"/>
      <c r="Q26189" s="9"/>
    </row>
    <row r="26190" spans="11:17" x14ac:dyDescent="0.25">
      <c r="K26190" s="9"/>
      <c r="N26190" s="9"/>
      <c r="O26190" s="9"/>
      <c r="P26190" s="9"/>
      <c r="Q26190" s="9"/>
    </row>
    <row r="26191" spans="11:17" x14ac:dyDescent="0.25">
      <c r="K26191" s="9"/>
      <c r="N26191" s="9"/>
      <c r="O26191" s="9"/>
      <c r="P26191" s="9"/>
      <c r="Q26191" s="9"/>
    </row>
    <row r="26192" spans="11:17" x14ac:dyDescent="0.25">
      <c r="K26192" s="9"/>
      <c r="N26192" s="9"/>
      <c r="O26192" s="9"/>
      <c r="P26192" s="9"/>
      <c r="Q26192" s="9"/>
    </row>
    <row r="26193" spans="11:17" x14ac:dyDescent="0.25">
      <c r="K26193" s="9"/>
      <c r="N26193" s="9"/>
      <c r="O26193" s="9"/>
      <c r="P26193" s="9"/>
      <c r="Q26193" s="9"/>
    </row>
    <row r="26194" spans="11:17" x14ac:dyDescent="0.25">
      <c r="K26194" s="9"/>
      <c r="N26194" s="9"/>
      <c r="O26194" s="9"/>
      <c r="P26194" s="9"/>
      <c r="Q26194" s="9"/>
    </row>
    <row r="26195" spans="11:17" x14ac:dyDescent="0.25">
      <c r="K26195" s="9"/>
      <c r="N26195" s="9"/>
      <c r="O26195" s="9"/>
      <c r="P26195" s="9"/>
      <c r="Q26195" s="9"/>
    </row>
    <row r="26196" spans="11:17" x14ac:dyDescent="0.25">
      <c r="K26196" s="9"/>
      <c r="N26196" s="9"/>
      <c r="O26196" s="9"/>
      <c r="P26196" s="9"/>
      <c r="Q26196" s="9"/>
    </row>
    <row r="26197" spans="11:17" x14ac:dyDescent="0.25">
      <c r="K26197" s="9"/>
      <c r="N26197" s="9"/>
      <c r="O26197" s="9"/>
      <c r="P26197" s="9"/>
      <c r="Q26197" s="9"/>
    </row>
    <row r="26198" spans="11:17" x14ac:dyDescent="0.25">
      <c r="K26198" s="9"/>
      <c r="N26198" s="9"/>
      <c r="O26198" s="9"/>
      <c r="P26198" s="9"/>
      <c r="Q26198" s="9"/>
    </row>
    <row r="26199" spans="11:17" x14ac:dyDescent="0.25">
      <c r="K26199" s="9"/>
      <c r="N26199" s="9"/>
      <c r="O26199" s="9"/>
      <c r="P26199" s="9"/>
      <c r="Q26199" s="9"/>
    </row>
    <row r="26200" spans="11:17" x14ac:dyDescent="0.25">
      <c r="K26200" s="9"/>
      <c r="N26200" s="9"/>
      <c r="O26200" s="9"/>
      <c r="P26200" s="9"/>
      <c r="Q26200" s="9"/>
    </row>
    <row r="26201" spans="11:17" x14ac:dyDescent="0.25">
      <c r="K26201" s="9"/>
      <c r="N26201" s="9"/>
      <c r="O26201" s="9"/>
      <c r="P26201" s="9"/>
      <c r="Q26201" s="9"/>
    </row>
    <row r="26202" spans="11:17" x14ac:dyDescent="0.25">
      <c r="K26202" s="9"/>
      <c r="N26202" s="9"/>
      <c r="O26202" s="9"/>
      <c r="P26202" s="9"/>
      <c r="Q26202" s="9"/>
    </row>
    <row r="26203" spans="11:17" x14ac:dyDescent="0.25">
      <c r="K26203" s="9"/>
      <c r="N26203" s="9"/>
      <c r="O26203" s="9"/>
      <c r="P26203" s="9"/>
      <c r="Q26203" s="9"/>
    </row>
    <row r="26204" spans="11:17" x14ac:dyDescent="0.25">
      <c r="K26204" s="9"/>
      <c r="N26204" s="9"/>
      <c r="O26204" s="9"/>
      <c r="P26204" s="9"/>
      <c r="Q26204" s="9"/>
    </row>
    <row r="26205" spans="11:17" x14ac:dyDescent="0.25">
      <c r="K26205" s="9"/>
      <c r="N26205" s="9"/>
      <c r="O26205" s="9"/>
      <c r="P26205" s="9"/>
      <c r="Q26205" s="9"/>
    </row>
    <row r="26206" spans="11:17" x14ac:dyDescent="0.25">
      <c r="K26206" s="9"/>
      <c r="N26206" s="9"/>
      <c r="O26206" s="9"/>
      <c r="P26206" s="9"/>
      <c r="Q26206" s="9"/>
    </row>
    <row r="26207" spans="11:17" x14ac:dyDescent="0.25">
      <c r="K26207" s="9"/>
      <c r="N26207" s="9"/>
      <c r="O26207" s="9"/>
      <c r="P26207" s="9"/>
      <c r="Q26207" s="9"/>
    </row>
    <row r="26208" spans="11:17" x14ac:dyDescent="0.25">
      <c r="K26208" s="9"/>
      <c r="N26208" s="9"/>
      <c r="O26208" s="9"/>
      <c r="P26208" s="9"/>
      <c r="Q26208" s="9"/>
    </row>
    <row r="26209" spans="11:17" x14ac:dyDescent="0.25">
      <c r="K26209" s="9"/>
      <c r="N26209" s="9"/>
      <c r="O26209" s="9"/>
      <c r="P26209" s="9"/>
      <c r="Q26209" s="9"/>
    </row>
    <row r="26210" spans="11:17" x14ac:dyDescent="0.25">
      <c r="K26210" s="9"/>
      <c r="N26210" s="9"/>
      <c r="O26210" s="9"/>
      <c r="P26210" s="9"/>
      <c r="Q26210" s="9"/>
    </row>
    <row r="26211" spans="11:17" x14ac:dyDescent="0.25">
      <c r="K26211" s="9"/>
      <c r="N26211" s="9"/>
      <c r="O26211" s="9"/>
      <c r="P26211" s="9"/>
      <c r="Q26211" s="9"/>
    </row>
    <row r="26212" spans="11:17" x14ac:dyDescent="0.25">
      <c r="K26212" s="9"/>
      <c r="N26212" s="9"/>
      <c r="O26212" s="9"/>
      <c r="P26212" s="9"/>
      <c r="Q26212" s="9"/>
    </row>
    <row r="26213" spans="11:17" x14ac:dyDescent="0.25">
      <c r="K26213" s="9"/>
      <c r="N26213" s="9"/>
      <c r="O26213" s="9"/>
      <c r="P26213" s="9"/>
      <c r="Q26213" s="9"/>
    </row>
    <row r="26214" spans="11:17" x14ac:dyDescent="0.25">
      <c r="K26214" s="9"/>
      <c r="N26214" s="9"/>
      <c r="O26214" s="9"/>
      <c r="P26214" s="9"/>
      <c r="Q26214" s="9"/>
    </row>
    <row r="26215" spans="11:17" x14ac:dyDescent="0.25">
      <c r="K26215" s="9"/>
      <c r="N26215" s="9"/>
      <c r="O26215" s="9"/>
      <c r="P26215" s="9"/>
      <c r="Q26215" s="9"/>
    </row>
    <row r="26216" spans="11:17" x14ac:dyDescent="0.25">
      <c r="K26216" s="9"/>
      <c r="N26216" s="9"/>
      <c r="O26216" s="9"/>
      <c r="P26216" s="9"/>
      <c r="Q26216" s="9"/>
    </row>
    <row r="26217" spans="11:17" x14ac:dyDescent="0.25">
      <c r="K26217" s="9"/>
      <c r="N26217" s="9"/>
      <c r="O26217" s="9"/>
      <c r="P26217" s="9"/>
      <c r="Q26217" s="9"/>
    </row>
    <row r="26218" spans="11:17" x14ac:dyDescent="0.25">
      <c r="K26218" s="9"/>
      <c r="N26218" s="9"/>
      <c r="O26218" s="9"/>
      <c r="P26218" s="9"/>
      <c r="Q26218" s="9"/>
    </row>
    <row r="26219" spans="11:17" x14ac:dyDescent="0.25">
      <c r="K26219" s="9"/>
      <c r="N26219" s="9"/>
      <c r="O26219" s="9"/>
      <c r="P26219" s="9"/>
      <c r="Q26219" s="9"/>
    </row>
    <row r="26220" spans="11:17" x14ac:dyDescent="0.25">
      <c r="K26220" s="9"/>
      <c r="N26220" s="9"/>
      <c r="O26220" s="9"/>
      <c r="P26220" s="9"/>
      <c r="Q26220" s="9"/>
    </row>
    <row r="26221" spans="11:17" x14ac:dyDescent="0.25">
      <c r="K26221" s="9"/>
      <c r="N26221" s="9"/>
      <c r="O26221" s="9"/>
      <c r="P26221" s="9"/>
      <c r="Q26221" s="9"/>
    </row>
    <row r="26222" spans="11:17" x14ac:dyDescent="0.25">
      <c r="K26222" s="9"/>
      <c r="N26222" s="9"/>
      <c r="O26222" s="9"/>
      <c r="P26222" s="9"/>
      <c r="Q26222" s="9"/>
    </row>
    <row r="26223" spans="11:17" x14ac:dyDescent="0.25">
      <c r="K26223" s="9"/>
      <c r="N26223" s="9"/>
      <c r="O26223" s="9"/>
      <c r="P26223" s="9"/>
      <c r="Q26223" s="9"/>
    </row>
    <row r="26224" spans="11:17" x14ac:dyDescent="0.25">
      <c r="K26224" s="9"/>
      <c r="N26224" s="9"/>
      <c r="O26224" s="9"/>
      <c r="P26224" s="9"/>
      <c r="Q26224" s="9"/>
    </row>
    <row r="26225" spans="11:17" x14ac:dyDescent="0.25">
      <c r="K26225" s="9"/>
      <c r="N26225" s="9"/>
      <c r="O26225" s="9"/>
      <c r="P26225" s="9"/>
      <c r="Q26225" s="9"/>
    </row>
    <row r="26226" spans="11:17" x14ac:dyDescent="0.25">
      <c r="K26226" s="9"/>
      <c r="N26226" s="9"/>
      <c r="O26226" s="9"/>
      <c r="P26226" s="9"/>
      <c r="Q26226" s="9"/>
    </row>
    <row r="26227" spans="11:17" x14ac:dyDescent="0.25">
      <c r="K26227" s="9"/>
      <c r="N26227" s="9"/>
      <c r="O26227" s="9"/>
      <c r="P26227" s="9"/>
      <c r="Q26227" s="9"/>
    </row>
    <row r="26228" spans="11:17" x14ac:dyDescent="0.25">
      <c r="K26228" s="9"/>
      <c r="N26228" s="9"/>
      <c r="O26228" s="9"/>
      <c r="P26228" s="9"/>
      <c r="Q26228" s="9"/>
    </row>
    <row r="26229" spans="11:17" x14ac:dyDescent="0.25">
      <c r="K26229" s="9"/>
      <c r="N26229" s="9"/>
      <c r="O26229" s="9"/>
      <c r="P26229" s="9"/>
      <c r="Q26229" s="9"/>
    </row>
    <row r="26230" spans="11:17" x14ac:dyDescent="0.25">
      <c r="K26230" s="9"/>
      <c r="N26230" s="9"/>
      <c r="O26230" s="9"/>
      <c r="P26230" s="9"/>
      <c r="Q26230" s="9"/>
    </row>
    <row r="26231" spans="11:17" x14ac:dyDescent="0.25">
      <c r="K26231" s="9"/>
      <c r="N26231" s="9"/>
      <c r="O26231" s="9"/>
      <c r="P26231" s="9"/>
      <c r="Q26231" s="9"/>
    </row>
    <row r="26232" spans="11:17" x14ac:dyDescent="0.25">
      <c r="K26232" s="9"/>
      <c r="N26232" s="9"/>
      <c r="O26232" s="9"/>
      <c r="P26232" s="9"/>
      <c r="Q26232" s="9"/>
    </row>
    <row r="26233" spans="11:17" x14ac:dyDescent="0.25">
      <c r="K26233" s="9"/>
      <c r="N26233" s="9"/>
      <c r="O26233" s="9"/>
      <c r="P26233" s="9"/>
      <c r="Q26233" s="9"/>
    </row>
    <row r="26234" spans="11:17" x14ac:dyDescent="0.25">
      <c r="K26234" s="9"/>
      <c r="N26234" s="9"/>
      <c r="O26234" s="9"/>
      <c r="P26234" s="9"/>
      <c r="Q26234" s="9"/>
    </row>
    <row r="26235" spans="11:17" x14ac:dyDescent="0.25">
      <c r="K26235" s="9"/>
      <c r="N26235" s="9"/>
      <c r="O26235" s="9"/>
      <c r="P26235" s="9"/>
      <c r="Q26235" s="9"/>
    </row>
    <row r="26236" spans="11:17" x14ac:dyDescent="0.25">
      <c r="K26236" s="9"/>
      <c r="N26236" s="9"/>
      <c r="O26236" s="9"/>
      <c r="P26236" s="9"/>
      <c r="Q26236" s="9"/>
    </row>
    <row r="26237" spans="11:17" x14ac:dyDescent="0.25">
      <c r="K26237" s="9"/>
      <c r="N26237" s="9"/>
      <c r="O26237" s="9"/>
      <c r="P26237" s="9"/>
      <c r="Q26237" s="9"/>
    </row>
    <row r="26238" spans="11:17" x14ac:dyDescent="0.25">
      <c r="K26238" s="9"/>
      <c r="N26238" s="9"/>
      <c r="O26238" s="9"/>
      <c r="P26238" s="9"/>
      <c r="Q26238" s="9"/>
    </row>
    <row r="26239" spans="11:17" x14ac:dyDescent="0.25">
      <c r="K26239" s="9"/>
      <c r="N26239" s="9"/>
      <c r="O26239" s="9"/>
      <c r="P26239" s="9"/>
      <c r="Q26239" s="9"/>
    </row>
    <row r="26240" spans="11:17" x14ac:dyDescent="0.25">
      <c r="K26240" s="9"/>
      <c r="N26240" s="9"/>
      <c r="O26240" s="9"/>
      <c r="P26240" s="9"/>
      <c r="Q26240" s="9"/>
    </row>
    <row r="26241" spans="11:17" x14ac:dyDescent="0.25">
      <c r="K26241" s="9"/>
      <c r="N26241" s="9"/>
      <c r="O26241" s="9"/>
      <c r="P26241" s="9"/>
      <c r="Q26241" s="9"/>
    </row>
    <row r="26242" spans="11:17" x14ac:dyDescent="0.25">
      <c r="K26242" s="9"/>
      <c r="N26242" s="9"/>
      <c r="O26242" s="9"/>
      <c r="P26242" s="9"/>
      <c r="Q26242" s="9"/>
    </row>
    <row r="26243" spans="11:17" x14ac:dyDescent="0.25">
      <c r="K26243" s="9"/>
      <c r="N26243" s="9"/>
      <c r="O26243" s="9"/>
      <c r="P26243" s="9"/>
      <c r="Q26243" s="9"/>
    </row>
    <row r="26244" spans="11:17" x14ac:dyDescent="0.25">
      <c r="K26244" s="9"/>
      <c r="N26244" s="9"/>
      <c r="O26244" s="9"/>
      <c r="P26244" s="9"/>
      <c r="Q26244" s="9"/>
    </row>
    <row r="26245" spans="11:17" x14ac:dyDescent="0.25">
      <c r="K26245" s="9"/>
      <c r="N26245" s="9"/>
      <c r="O26245" s="9"/>
      <c r="P26245" s="9"/>
      <c r="Q26245" s="9"/>
    </row>
    <row r="26246" spans="11:17" x14ac:dyDescent="0.25">
      <c r="K26246" s="9"/>
      <c r="N26246" s="9"/>
      <c r="O26246" s="9"/>
      <c r="P26246" s="9"/>
      <c r="Q26246" s="9"/>
    </row>
    <row r="26247" spans="11:17" x14ac:dyDescent="0.25">
      <c r="K26247" s="9"/>
      <c r="N26247" s="9"/>
      <c r="O26247" s="9"/>
      <c r="P26247" s="9"/>
      <c r="Q26247" s="9"/>
    </row>
    <row r="26248" spans="11:17" x14ac:dyDescent="0.25">
      <c r="K26248" s="9"/>
      <c r="N26248" s="9"/>
      <c r="O26248" s="9"/>
      <c r="P26248" s="9"/>
      <c r="Q26248" s="9"/>
    </row>
    <row r="26249" spans="11:17" x14ac:dyDescent="0.25">
      <c r="K26249" s="9"/>
      <c r="N26249" s="9"/>
      <c r="O26249" s="9"/>
      <c r="P26249" s="9"/>
      <c r="Q26249" s="9"/>
    </row>
    <row r="26250" spans="11:17" x14ac:dyDescent="0.25">
      <c r="K26250" s="9"/>
      <c r="N26250" s="9"/>
      <c r="O26250" s="9"/>
      <c r="P26250" s="9"/>
      <c r="Q26250" s="9"/>
    </row>
    <row r="26251" spans="11:17" x14ac:dyDescent="0.25">
      <c r="K26251" s="9"/>
      <c r="N26251" s="9"/>
      <c r="O26251" s="9"/>
      <c r="P26251" s="9"/>
      <c r="Q26251" s="9"/>
    </row>
    <row r="26252" spans="11:17" x14ac:dyDescent="0.25">
      <c r="K26252" s="9"/>
      <c r="N26252" s="9"/>
      <c r="O26252" s="9"/>
      <c r="P26252" s="9"/>
      <c r="Q26252" s="9"/>
    </row>
    <row r="26253" spans="11:17" x14ac:dyDescent="0.25">
      <c r="K26253" s="9"/>
      <c r="N26253" s="9"/>
      <c r="O26253" s="9"/>
      <c r="P26253" s="9"/>
      <c r="Q26253" s="9"/>
    </row>
    <row r="26254" spans="11:17" x14ac:dyDescent="0.25">
      <c r="K26254" s="9"/>
      <c r="N26254" s="9"/>
      <c r="O26254" s="9"/>
      <c r="P26254" s="9"/>
      <c r="Q26254" s="9"/>
    </row>
    <row r="26255" spans="11:17" x14ac:dyDescent="0.25">
      <c r="K26255" s="9"/>
      <c r="N26255" s="9"/>
      <c r="O26255" s="9"/>
      <c r="P26255" s="9"/>
      <c r="Q26255" s="9"/>
    </row>
    <row r="26256" spans="11:17" x14ac:dyDescent="0.25">
      <c r="K26256" s="9"/>
      <c r="N26256" s="9"/>
      <c r="O26256" s="9"/>
      <c r="P26256" s="9"/>
      <c r="Q26256" s="9"/>
    </row>
    <row r="26257" spans="11:17" x14ac:dyDescent="0.25">
      <c r="K26257" s="9"/>
      <c r="N26257" s="9"/>
      <c r="O26257" s="9"/>
      <c r="P26257" s="9"/>
      <c r="Q26257" s="9"/>
    </row>
    <row r="26258" spans="11:17" x14ac:dyDescent="0.25">
      <c r="K26258" s="9"/>
      <c r="N26258" s="9"/>
      <c r="O26258" s="9"/>
      <c r="P26258" s="9"/>
      <c r="Q26258" s="9"/>
    </row>
    <row r="26259" spans="11:17" x14ac:dyDescent="0.25">
      <c r="K26259" s="9"/>
      <c r="N26259" s="9"/>
      <c r="O26259" s="9"/>
      <c r="P26259" s="9"/>
      <c r="Q26259" s="9"/>
    </row>
    <row r="26260" spans="11:17" x14ac:dyDescent="0.25">
      <c r="K26260" s="9"/>
      <c r="N26260" s="9"/>
      <c r="O26260" s="9"/>
      <c r="P26260" s="9"/>
      <c r="Q26260" s="9"/>
    </row>
    <row r="26261" spans="11:17" x14ac:dyDescent="0.25">
      <c r="K26261" s="9"/>
      <c r="N26261" s="9"/>
      <c r="O26261" s="9"/>
      <c r="P26261" s="9"/>
      <c r="Q26261" s="9"/>
    </row>
    <row r="26262" spans="11:17" x14ac:dyDescent="0.25">
      <c r="K26262" s="9"/>
      <c r="N26262" s="9"/>
      <c r="O26262" s="9"/>
      <c r="P26262" s="9"/>
      <c r="Q26262" s="9"/>
    </row>
    <row r="26263" spans="11:17" x14ac:dyDescent="0.25">
      <c r="K26263" s="9"/>
      <c r="N26263" s="9"/>
      <c r="O26263" s="9"/>
      <c r="P26263" s="9"/>
      <c r="Q26263" s="9"/>
    </row>
    <row r="26264" spans="11:17" x14ac:dyDescent="0.25">
      <c r="K26264" s="9"/>
      <c r="N26264" s="9"/>
      <c r="O26264" s="9"/>
      <c r="P26264" s="9"/>
      <c r="Q26264" s="9"/>
    </row>
    <row r="26265" spans="11:17" x14ac:dyDescent="0.25">
      <c r="K26265" s="9"/>
      <c r="N26265" s="9"/>
      <c r="O26265" s="9"/>
      <c r="P26265" s="9"/>
      <c r="Q26265" s="9"/>
    </row>
    <row r="26266" spans="11:17" x14ac:dyDescent="0.25">
      <c r="K26266" s="9"/>
      <c r="N26266" s="9"/>
      <c r="O26266" s="9"/>
      <c r="P26266" s="9"/>
      <c r="Q26266" s="9"/>
    </row>
    <row r="26267" spans="11:17" x14ac:dyDescent="0.25">
      <c r="K26267" s="9"/>
      <c r="N26267" s="9"/>
      <c r="O26267" s="9"/>
      <c r="P26267" s="9"/>
      <c r="Q26267" s="9"/>
    </row>
    <row r="26268" spans="11:17" x14ac:dyDescent="0.25">
      <c r="K26268" s="9"/>
      <c r="N26268" s="9"/>
      <c r="O26268" s="9"/>
      <c r="P26268" s="9"/>
      <c r="Q26268" s="9"/>
    </row>
    <row r="26269" spans="11:17" x14ac:dyDescent="0.25">
      <c r="K26269" s="9"/>
      <c r="N26269" s="9"/>
      <c r="O26269" s="9"/>
      <c r="P26269" s="9"/>
      <c r="Q26269" s="9"/>
    </row>
    <row r="26270" spans="11:17" x14ac:dyDescent="0.25">
      <c r="K26270" s="9"/>
      <c r="N26270" s="9"/>
      <c r="O26270" s="9"/>
      <c r="P26270" s="9"/>
      <c r="Q26270" s="9"/>
    </row>
    <row r="26271" spans="11:17" x14ac:dyDescent="0.25">
      <c r="K26271" s="9"/>
      <c r="N26271" s="9"/>
      <c r="O26271" s="9"/>
      <c r="P26271" s="9"/>
      <c r="Q26271" s="9"/>
    </row>
    <row r="26272" spans="11:17" x14ac:dyDescent="0.25">
      <c r="K26272" s="9"/>
      <c r="N26272" s="9"/>
      <c r="O26272" s="9"/>
      <c r="P26272" s="9"/>
      <c r="Q26272" s="9"/>
    </row>
    <row r="26273" spans="11:17" x14ac:dyDescent="0.25">
      <c r="K26273" s="9"/>
      <c r="N26273" s="9"/>
      <c r="O26273" s="9"/>
      <c r="P26273" s="9"/>
      <c r="Q26273" s="9"/>
    </row>
    <row r="26274" spans="11:17" x14ac:dyDescent="0.25">
      <c r="K26274" s="9"/>
      <c r="N26274" s="9"/>
      <c r="O26274" s="9"/>
      <c r="P26274" s="9"/>
      <c r="Q26274" s="9"/>
    </row>
    <row r="26275" spans="11:17" x14ac:dyDescent="0.25">
      <c r="K26275" s="9"/>
      <c r="N26275" s="9"/>
      <c r="O26275" s="9"/>
      <c r="P26275" s="9"/>
      <c r="Q26275" s="9"/>
    </row>
    <row r="26276" spans="11:17" x14ac:dyDescent="0.25">
      <c r="K26276" s="9"/>
      <c r="N26276" s="9"/>
      <c r="O26276" s="9"/>
      <c r="P26276" s="9"/>
      <c r="Q26276" s="9"/>
    </row>
    <row r="26277" spans="11:17" x14ac:dyDescent="0.25">
      <c r="K26277" s="9"/>
      <c r="N26277" s="9"/>
      <c r="O26277" s="9"/>
      <c r="P26277" s="9"/>
      <c r="Q26277" s="9"/>
    </row>
    <row r="26278" spans="11:17" x14ac:dyDescent="0.25">
      <c r="K26278" s="9"/>
      <c r="N26278" s="9"/>
      <c r="O26278" s="9"/>
      <c r="P26278" s="9"/>
      <c r="Q26278" s="9"/>
    </row>
    <row r="26279" spans="11:17" x14ac:dyDescent="0.25">
      <c r="K26279" s="9"/>
      <c r="N26279" s="9"/>
      <c r="O26279" s="9"/>
      <c r="P26279" s="9"/>
      <c r="Q26279" s="9"/>
    </row>
    <row r="26280" spans="11:17" x14ac:dyDescent="0.25">
      <c r="K26280" s="9"/>
      <c r="N26280" s="9"/>
      <c r="O26280" s="9"/>
      <c r="P26280" s="9"/>
      <c r="Q26280" s="9"/>
    </row>
    <row r="26281" spans="11:17" x14ac:dyDescent="0.25">
      <c r="K26281" s="9"/>
      <c r="N26281" s="9"/>
      <c r="O26281" s="9"/>
      <c r="P26281" s="9"/>
      <c r="Q26281" s="9"/>
    </row>
    <row r="26282" spans="11:17" x14ac:dyDescent="0.25">
      <c r="K26282" s="9"/>
      <c r="N26282" s="9"/>
      <c r="O26282" s="9"/>
      <c r="P26282" s="9"/>
      <c r="Q26282" s="9"/>
    </row>
    <row r="26283" spans="11:17" x14ac:dyDescent="0.25">
      <c r="K26283" s="9"/>
      <c r="N26283" s="9"/>
      <c r="O26283" s="9"/>
      <c r="P26283" s="9"/>
      <c r="Q26283" s="9"/>
    </row>
    <row r="26284" spans="11:17" x14ac:dyDescent="0.25">
      <c r="K26284" s="9"/>
      <c r="N26284" s="9"/>
      <c r="O26284" s="9"/>
      <c r="P26284" s="9"/>
      <c r="Q26284" s="9"/>
    </row>
    <row r="26285" spans="11:17" x14ac:dyDescent="0.25">
      <c r="K26285" s="9"/>
      <c r="N26285" s="9"/>
      <c r="O26285" s="9"/>
      <c r="P26285" s="9"/>
      <c r="Q26285" s="9"/>
    </row>
    <row r="26286" spans="11:17" x14ac:dyDescent="0.25">
      <c r="K26286" s="9"/>
      <c r="N26286" s="9"/>
      <c r="O26286" s="9"/>
      <c r="P26286" s="9"/>
      <c r="Q26286" s="9"/>
    </row>
    <row r="26287" spans="11:17" x14ac:dyDescent="0.25">
      <c r="K26287" s="9"/>
      <c r="N26287" s="9"/>
      <c r="O26287" s="9"/>
      <c r="P26287" s="9"/>
      <c r="Q26287" s="9"/>
    </row>
    <row r="26288" spans="11:17" x14ac:dyDescent="0.25">
      <c r="K26288" s="9"/>
      <c r="N26288" s="9"/>
      <c r="O26288" s="9"/>
      <c r="P26288" s="9"/>
      <c r="Q26288" s="9"/>
    </row>
    <row r="26289" spans="11:17" x14ac:dyDescent="0.25">
      <c r="K26289" s="9"/>
      <c r="N26289" s="9"/>
      <c r="O26289" s="9"/>
      <c r="P26289" s="9"/>
      <c r="Q26289" s="9"/>
    </row>
    <row r="26290" spans="11:17" x14ac:dyDescent="0.25">
      <c r="K26290" s="9"/>
      <c r="N26290" s="9"/>
      <c r="O26290" s="9"/>
      <c r="P26290" s="9"/>
      <c r="Q26290" s="9"/>
    </row>
    <row r="26291" spans="11:17" x14ac:dyDescent="0.25">
      <c r="K26291" s="9"/>
      <c r="N26291" s="9"/>
      <c r="O26291" s="9"/>
      <c r="P26291" s="9"/>
      <c r="Q26291" s="9"/>
    </row>
    <row r="26292" spans="11:17" x14ac:dyDescent="0.25">
      <c r="K26292" s="9"/>
      <c r="N26292" s="9"/>
      <c r="O26292" s="9"/>
      <c r="P26292" s="9"/>
      <c r="Q26292" s="9"/>
    </row>
    <row r="26293" spans="11:17" x14ac:dyDescent="0.25">
      <c r="K26293" s="9"/>
      <c r="N26293" s="9"/>
      <c r="O26293" s="9"/>
      <c r="P26293" s="9"/>
      <c r="Q26293" s="9"/>
    </row>
    <row r="26294" spans="11:17" x14ac:dyDescent="0.25">
      <c r="K26294" s="9"/>
      <c r="N26294" s="9"/>
      <c r="O26294" s="9"/>
      <c r="P26294" s="9"/>
      <c r="Q26294" s="9"/>
    </row>
    <row r="26295" spans="11:17" x14ac:dyDescent="0.25">
      <c r="K26295" s="9"/>
      <c r="N26295" s="9"/>
      <c r="O26295" s="9"/>
      <c r="P26295" s="9"/>
      <c r="Q26295" s="9"/>
    </row>
    <row r="26296" spans="11:17" x14ac:dyDescent="0.25">
      <c r="K26296" s="9"/>
      <c r="N26296" s="9"/>
      <c r="O26296" s="9"/>
      <c r="P26296" s="9"/>
      <c r="Q26296" s="9"/>
    </row>
    <row r="26297" spans="11:17" x14ac:dyDescent="0.25">
      <c r="K26297" s="9"/>
      <c r="N26297" s="9"/>
      <c r="O26297" s="9"/>
      <c r="P26297" s="9"/>
      <c r="Q26297" s="9"/>
    </row>
    <row r="26298" spans="11:17" x14ac:dyDescent="0.25">
      <c r="K26298" s="9"/>
      <c r="N26298" s="9"/>
      <c r="O26298" s="9"/>
      <c r="P26298" s="9"/>
      <c r="Q26298" s="9"/>
    </row>
    <row r="26299" spans="11:17" x14ac:dyDescent="0.25">
      <c r="K26299" s="9"/>
      <c r="N26299" s="9"/>
      <c r="O26299" s="9"/>
      <c r="P26299" s="9"/>
      <c r="Q26299" s="9"/>
    </row>
    <row r="26300" spans="11:17" x14ac:dyDescent="0.25">
      <c r="K26300" s="9"/>
      <c r="N26300" s="9"/>
      <c r="O26300" s="9"/>
      <c r="P26300" s="9"/>
      <c r="Q26300" s="9"/>
    </row>
    <row r="26301" spans="11:17" x14ac:dyDescent="0.25">
      <c r="K26301" s="9"/>
      <c r="N26301" s="9"/>
      <c r="O26301" s="9"/>
      <c r="P26301" s="9"/>
      <c r="Q26301" s="9"/>
    </row>
    <row r="26302" spans="11:17" x14ac:dyDescent="0.25">
      <c r="K26302" s="9"/>
      <c r="N26302" s="9"/>
      <c r="O26302" s="9"/>
      <c r="P26302" s="9"/>
      <c r="Q26302" s="9"/>
    </row>
    <row r="26303" spans="11:17" x14ac:dyDescent="0.25">
      <c r="K26303" s="9"/>
      <c r="N26303" s="9"/>
      <c r="O26303" s="9"/>
      <c r="P26303" s="9"/>
      <c r="Q26303" s="9"/>
    </row>
    <row r="26304" spans="11:17" x14ac:dyDescent="0.25">
      <c r="K26304" s="9"/>
      <c r="N26304" s="9"/>
      <c r="O26304" s="9"/>
      <c r="P26304" s="9"/>
      <c r="Q26304" s="9"/>
    </row>
    <row r="26305" spans="11:17" x14ac:dyDescent="0.25">
      <c r="K26305" s="9"/>
      <c r="N26305" s="9"/>
      <c r="O26305" s="9"/>
      <c r="P26305" s="9"/>
      <c r="Q26305" s="9"/>
    </row>
    <row r="26306" spans="11:17" x14ac:dyDescent="0.25">
      <c r="K26306" s="9"/>
      <c r="N26306" s="9"/>
      <c r="O26306" s="9"/>
      <c r="P26306" s="9"/>
      <c r="Q26306" s="9"/>
    </row>
    <row r="26307" spans="11:17" x14ac:dyDescent="0.25">
      <c r="K26307" s="9"/>
      <c r="N26307" s="9"/>
      <c r="O26307" s="9"/>
      <c r="P26307" s="9"/>
      <c r="Q26307" s="9"/>
    </row>
    <row r="26308" spans="11:17" x14ac:dyDescent="0.25">
      <c r="K26308" s="9"/>
      <c r="N26308" s="9"/>
      <c r="O26308" s="9"/>
      <c r="P26308" s="9"/>
      <c r="Q26308" s="9"/>
    </row>
    <row r="26309" spans="11:17" x14ac:dyDescent="0.25">
      <c r="K26309" s="9"/>
      <c r="N26309" s="9"/>
      <c r="O26309" s="9"/>
      <c r="P26309" s="9"/>
      <c r="Q26309" s="9"/>
    </row>
    <row r="26310" spans="11:17" x14ac:dyDescent="0.25">
      <c r="K26310" s="9"/>
      <c r="N26310" s="9"/>
      <c r="O26310" s="9"/>
      <c r="P26310" s="9"/>
      <c r="Q26310" s="9"/>
    </row>
    <row r="26311" spans="11:17" x14ac:dyDescent="0.25">
      <c r="K26311" s="9"/>
      <c r="N26311" s="9"/>
      <c r="O26311" s="9"/>
      <c r="P26311" s="9"/>
      <c r="Q26311" s="9"/>
    </row>
    <row r="26312" spans="11:17" x14ac:dyDescent="0.25">
      <c r="K26312" s="9"/>
      <c r="N26312" s="9"/>
      <c r="O26312" s="9"/>
      <c r="P26312" s="9"/>
      <c r="Q26312" s="9"/>
    </row>
    <row r="26313" spans="11:17" x14ac:dyDescent="0.25">
      <c r="K26313" s="9"/>
      <c r="N26313" s="9"/>
      <c r="O26313" s="9"/>
      <c r="P26313" s="9"/>
      <c r="Q26313" s="9"/>
    </row>
    <row r="26314" spans="11:17" x14ac:dyDescent="0.25">
      <c r="K26314" s="9"/>
      <c r="N26314" s="9"/>
      <c r="O26314" s="9"/>
      <c r="P26314" s="9"/>
      <c r="Q26314" s="9"/>
    </row>
    <row r="26315" spans="11:17" x14ac:dyDescent="0.25">
      <c r="K26315" s="9"/>
      <c r="N26315" s="9"/>
      <c r="O26315" s="9"/>
      <c r="P26315" s="9"/>
      <c r="Q26315" s="9"/>
    </row>
    <row r="26316" spans="11:17" x14ac:dyDescent="0.25">
      <c r="K26316" s="9"/>
      <c r="N26316" s="9"/>
      <c r="O26316" s="9"/>
      <c r="P26316" s="9"/>
      <c r="Q26316" s="9"/>
    </row>
    <row r="26317" spans="11:17" x14ac:dyDescent="0.25">
      <c r="K26317" s="9"/>
      <c r="N26317" s="9"/>
      <c r="O26317" s="9"/>
      <c r="P26317" s="9"/>
      <c r="Q26317" s="9"/>
    </row>
    <row r="26318" spans="11:17" x14ac:dyDescent="0.25">
      <c r="K26318" s="9"/>
      <c r="N26318" s="9"/>
      <c r="O26318" s="9"/>
      <c r="P26318" s="9"/>
      <c r="Q26318" s="9"/>
    </row>
    <row r="26319" spans="11:17" x14ac:dyDescent="0.25">
      <c r="K26319" s="9"/>
      <c r="N26319" s="9"/>
      <c r="O26319" s="9"/>
      <c r="P26319" s="9"/>
      <c r="Q26319" s="9"/>
    </row>
    <row r="26320" spans="11:17" x14ac:dyDescent="0.25">
      <c r="K26320" s="9"/>
      <c r="N26320" s="9"/>
      <c r="O26320" s="9"/>
      <c r="P26320" s="9"/>
      <c r="Q26320" s="9"/>
    </row>
    <row r="26321" spans="11:17" x14ac:dyDescent="0.25">
      <c r="K26321" s="9"/>
      <c r="N26321" s="9"/>
      <c r="O26321" s="9"/>
      <c r="P26321" s="9"/>
      <c r="Q26321" s="9"/>
    </row>
    <row r="26322" spans="11:17" x14ac:dyDescent="0.25">
      <c r="K26322" s="9"/>
      <c r="N26322" s="9"/>
      <c r="O26322" s="9"/>
      <c r="P26322" s="9"/>
      <c r="Q26322" s="9"/>
    </row>
    <row r="26323" spans="11:17" x14ac:dyDescent="0.25">
      <c r="K26323" s="9"/>
      <c r="N26323" s="9"/>
      <c r="O26323" s="9"/>
      <c r="P26323" s="9"/>
      <c r="Q26323" s="9"/>
    </row>
    <row r="26324" spans="11:17" x14ac:dyDescent="0.25">
      <c r="K26324" s="9"/>
      <c r="N26324" s="9"/>
      <c r="O26324" s="9"/>
      <c r="P26324" s="9"/>
      <c r="Q26324" s="9"/>
    </row>
    <row r="26325" spans="11:17" x14ac:dyDescent="0.25">
      <c r="K26325" s="9"/>
      <c r="N26325" s="9"/>
      <c r="O26325" s="9"/>
      <c r="P26325" s="9"/>
      <c r="Q26325" s="9"/>
    </row>
    <row r="26326" spans="11:17" x14ac:dyDescent="0.25">
      <c r="K26326" s="9"/>
      <c r="N26326" s="9"/>
      <c r="O26326" s="9"/>
      <c r="P26326" s="9"/>
      <c r="Q26326" s="9"/>
    </row>
    <row r="26327" spans="11:17" x14ac:dyDescent="0.25">
      <c r="K26327" s="9"/>
      <c r="N26327" s="9"/>
      <c r="O26327" s="9"/>
      <c r="P26327" s="9"/>
      <c r="Q26327" s="9"/>
    </row>
    <row r="26328" spans="11:17" x14ac:dyDescent="0.25">
      <c r="K26328" s="9"/>
      <c r="N26328" s="9"/>
      <c r="O26328" s="9"/>
      <c r="P26328" s="9"/>
      <c r="Q26328" s="9"/>
    </row>
    <row r="26329" spans="11:17" x14ac:dyDescent="0.25">
      <c r="K26329" s="9"/>
      <c r="N26329" s="9"/>
      <c r="O26329" s="9"/>
      <c r="P26329" s="9"/>
      <c r="Q26329" s="9"/>
    </row>
    <row r="26330" spans="11:17" x14ac:dyDescent="0.25">
      <c r="K26330" s="9"/>
      <c r="N26330" s="9"/>
      <c r="O26330" s="9"/>
      <c r="P26330" s="9"/>
      <c r="Q26330" s="9"/>
    </row>
    <row r="26331" spans="11:17" x14ac:dyDescent="0.25">
      <c r="K26331" s="9"/>
      <c r="N26331" s="9"/>
      <c r="O26331" s="9"/>
      <c r="P26331" s="9"/>
      <c r="Q26331" s="9"/>
    </row>
    <row r="26332" spans="11:17" x14ac:dyDescent="0.25">
      <c r="K26332" s="9"/>
      <c r="N26332" s="9"/>
      <c r="O26332" s="9"/>
      <c r="P26332" s="9"/>
      <c r="Q26332" s="9"/>
    </row>
    <row r="26333" spans="11:17" x14ac:dyDescent="0.25">
      <c r="K26333" s="9"/>
      <c r="N26333" s="9"/>
      <c r="O26333" s="9"/>
      <c r="P26333" s="9"/>
      <c r="Q26333" s="9"/>
    </row>
    <row r="26334" spans="11:17" x14ac:dyDescent="0.25">
      <c r="K26334" s="9"/>
      <c r="N26334" s="9"/>
      <c r="O26334" s="9"/>
      <c r="P26334" s="9"/>
      <c r="Q26334" s="9"/>
    </row>
    <row r="26335" spans="11:17" x14ac:dyDescent="0.25">
      <c r="K26335" s="9"/>
      <c r="N26335" s="9"/>
      <c r="O26335" s="9"/>
      <c r="P26335" s="9"/>
      <c r="Q26335" s="9"/>
    </row>
    <row r="26336" spans="11:17" x14ac:dyDescent="0.25">
      <c r="K26336" s="9"/>
      <c r="N26336" s="9"/>
      <c r="O26336" s="9"/>
      <c r="P26336" s="9"/>
      <c r="Q26336" s="9"/>
    </row>
    <row r="26337" spans="11:17" x14ac:dyDescent="0.25">
      <c r="K26337" s="9"/>
      <c r="N26337" s="9"/>
      <c r="O26337" s="9"/>
      <c r="P26337" s="9"/>
      <c r="Q26337" s="9"/>
    </row>
    <row r="26338" spans="11:17" x14ac:dyDescent="0.25">
      <c r="K26338" s="9"/>
      <c r="N26338" s="9"/>
      <c r="O26338" s="9"/>
      <c r="P26338" s="9"/>
      <c r="Q26338" s="9"/>
    </row>
    <row r="26339" spans="11:17" x14ac:dyDescent="0.25">
      <c r="K26339" s="9"/>
      <c r="N26339" s="9"/>
      <c r="O26339" s="9"/>
      <c r="P26339" s="9"/>
      <c r="Q26339" s="9"/>
    </row>
    <row r="26340" spans="11:17" x14ac:dyDescent="0.25">
      <c r="K26340" s="9"/>
      <c r="N26340" s="9"/>
      <c r="O26340" s="9"/>
      <c r="P26340" s="9"/>
      <c r="Q26340" s="9"/>
    </row>
    <row r="26341" spans="11:17" x14ac:dyDescent="0.25">
      <c r="K26341" s="9"/>
      <c r="N26341" s="9"/>
      <c r="O26341" s="9"/>
      <c r="P26341" s="9"/>
      <c r="Q26341" s="9"/>
    </row>
    <row r="26342" spans="11:17" x14ac:dyDescent="0.25">
      <c r="K26342" s="9"/>
      <c r="N26342" s="9"/>
      <c r="O26342" s="9"/>
      <c r="P26342" s="9"/>
      <c r="Q26342" s="9"/>
    </row>
    <row r="26343" spans="11:17" x14ac:dyDescent="0.25">
      <c r="K26343" s="9"/>
      <c r="N26343" s="9"/>
      <c r="O26343" s="9"/>
      <c r="P26343" s="9"/>
      <c r="Q26343" s="9"/>
    </row>
    <row r="26344" spans="11:17" x14ac:dyDescent="0.25">
      <c r="K26344" s="9"/>
      <c r="N26344" s="9"/>
      <c r="O26344" s="9"/>
      <c r="P26344" s="9"/>
      <c r="Q26344" s="9"/>
    </row>
    <row r="26345" spans="11:17" x14ac:dyDescent="0.25">
      <c r="K26345" s="9"/>
      <c r="N26345" s="9"/>
      <c r="O26345" s="9"/>
      <c r="P26345" s="9"/>
      <c r="Q26345" s="9"/>
    </row>
    <row r="26346" spans="11:17" x14ac:dyDescent="0.25">
      <c r="K26346" s="9"/>
      <c r="N26346" s="9"/>
      <c r="O26346" s="9"/>
      <c r="P26346" s="9"/>
      <c r="Q26346" s="9"/>
    </row>
    <row r="26347" spans="11:17" x14ac:dyDescent="0.25">
      <c r="K26347" s="9"/>
      <c r="N26347" s="9"/>
      <c r="O26347" s="9"/>
      <c r="P26347" s="9"/>
      <c r="Q26347" s="9"/>
    </row>
    <row r="26348" spans="11:17" x14ac:dyDescent="0.25">
      <c r="K26348" s="9"/>
      <c r="N26348" s="9"/>
      <c r="O26348" s="9"/>
      <c r="P26348" s="9"/>
      <c r="Q26348" s="9"/>
    </row>
    <row r="26349" spans="11:17" x14ac:dyDescent="0.25">
      <c r="K26349" s="9"/>
      <c r="N26349" s="9"/>
      <c r="O26349" s="9"/>
      <c r="P26349" s="9"/>
      <c r="Q26349" s="9"/>
    </row>
    <row r="26350" spans="11:17" x14ac:dyDescent="0.25">
      <c r="K26350" s="9"/>
      <c r="N26350" s="9"/>
      <c r="O26350" s="9"/>
      <c r="P26350" s="9"/>
      <c r="Q26350" s="9"/>
    </row>
    <row r="26351" spans="11:17" x14ac:dyDescent="0.25">
      <c r="K26351" s="9"/>
      <c r="N26351" s="9"/>
      <c r="O26351" s="9"/>
      <c r="P26351" s="9"/>
      <c r="Q26351" s="9"/>
    </row>
    <row r="26352" spans="11:17" x14ac:dyDescent="0.25">
      <c r="K26352" s="9"/>
      <c r="N26352" s="9"/>
      <c r="O26352" s="9"/>
      <c r="P26352" s="9"/>
      <c r="Q26352" s="9"/>
    </row>
    <row r="26353" spans="11:17" x14ac:dyDescent="0.25">
      <c r="K26353" s="9"/>
      <c r="N26353" s="9"/>
      <c r="O26353" s="9"/>
      <c r="P26353" s="9"/>
      <c r="Q26353" s="9"/>
    </row>
    <row r="26354" spans="11:17" x14ac:dyDescent="0.25">
      <c r="K26354" s="9"/>
      <c r="N26354" s="9"/>
      <c r="O26354" s="9"/>
      <c r="P26354" s="9"/>
      <c r="Q26354" s="9"/>
    </row>
    <row r="26355" spans="11:17" x14ac:dyDescent="0.25">
      <c r="K26355" s="9"/>
      <c r="N26355" s="9"/>
      <c r="O26355" s="9"/>
      <c r="P26355" s="9"/>
      <c r="Q26355" s="9"/>
    </row>
    <row r="26356" spans="11:17" x14ac:dyDescent="0.25">
      <c r="K26356" s="9"/>
      <c r="N26356" s="9"/>
      <c r="O26356" s="9"/>
      <c r="P26356" s="9"/>
      <c r="Q26356" s="9"/>
    </row>
    <row r="26357" spans="11:17" x14ac:dyDescent="0.25">
      <c r="K26357" s="9"/>
      <c r="N26357" s="9"/>
      <c r="O26357" s="9"/>
      <c r="P26357" s="9"/>
      <c r="Q26357" s="9"/>
    </row>
    <row r="26358" spans="11:17" x14ac:dyDescent="0.25">
      <c r="K26358" s="9"/>
      <c r="N26358" s="9"/>
      <c r="O26358" s="9"/>
      <c r="P26358" s="9"/>
      <c r="Q26358" s="9"/>
    </row>
    <row r="26359" spans="11:17" x14ac:dyDescent="0.25">
      <c r="K26359" s="9"/>
      <c r="N26359" s="9"/>
      <c r="O26359" s="9"/>
      <c r="P26359" s="9"/>
      <c r="Q26359" s="9"/>
    </row>
    <row r="26360" spans="11:17" x14ac:dyDescent="0.25">
      <c r="K26360" s="9"/>
      <c r="N26360" s="9"/>
      <c r="O26360" s="9"/>
      <c r="P26360" s="9"/>
      <c r="Q26360" s="9"/>
    </row>
    <row r="26361" spans="11:17" x14ac:dyDescent="0.25">
      <c r="K26361" s="9"/>
      <c r="N26361" s="9"/>
      <c r="O26361" s="9"/>
      <c r="P26361" s="9"/>
      <c r="Q26361" s="9"/>
    </row>
    <row r="26362" spans="11:17" x14ac:dyDescent="0.25">
      <c r="K26362" s="9"/>
      <c r="N26362" s="9"/>
      <c r="O26362" s="9"/>
      <c r="P26362" s="9"/>
      <c r="Q26362" s="9"/>
    </row>
    <row r="26363" spans="11:17" x14ac:dyDescent="0.25">
      <c r="K26363" s="9"/>
      <c r="N26363" s="9"/>
      <c r="O26363" s="9"/>
      <c r="P26363" s="9"/>
      <c r="Q26363" s="9"/>
    </row>
    <row r="26364" spans="11:17" x14ac:dyDescent="0.25">
      <c r="K26364" s="9"/>
      <c r="N26364" s="9"/>
      <c r="O26364" s="9"/>
      <c r="P26364" s="9"/>
      <c r="Q26364" s="9"/>
    </row>
    <row r="26365" spans="11:17" x14ac:dyDescent="0.25">
      <c r="K26365" s="9"/>
      <c r="N26365" s="9"/>
      <c r="O26365" s="9"/>
      <c r="P26365" s="9"/>
      <c r="Q26365" s="9"/>
    </row>
    <row r="26366" spans="11:17" x14ac:dyDescent="0.25">
      <c r="K26366" s="9"/>
      <c r="N26366" s="9"/>
      <c r="O26366" s="9"/>
      <c r="P26366" s="9"/>
      <c r="Q26366" s="9"/>
    </row>
    <row r="26367" spans="11:17" x14ac:dyDescent="0.25">
      <c r="K26367" s="9"/>
      <c r="N26367" s="9"/>
      <c r="O26367" s="9"/>
      <c r="P26367" s="9"/>
      <c r="Q26367" s="9"/>
    </row>
    <row r="26368" spans="11:17" x14ac:dyDescent="0.25">
      <c r="K26368" s="9"/>
      <c r="N26368" s="9"/>
      <c r="O26368" s="9"/>
      <c r="P26368" s="9"/>
      <c r="Q26368" s="9"/>
    </row>
    <row r="26369" spans="11:17" x14ac:dyDescent="0.25">
      <c r="K26369" s="9"/>
      <c r="N26369" s="9"/>
      <c r="O26369" s="9"/>
      <c r="P26369" s="9"/>
      <c r="Q26369" s="9"/>
    </row>
    <row r="26370" spans="11:17" x14ac:dyDescent="0.25">
      <c r="K26370" s="9"/>
      <c r="N26370" s="9"/>
      <c r="O26370" s="9"/>
      <c r="P26370" s="9"/>
      <c r="Q26370" s="9"/>
    </row>
    <row r="26371" spans="11:17" x14ac:dyDescent="0.25">
      <c r="K26371" s="9"/>
      <c r="N26371" s="9"/>
      <c r="O26371" s="9"/>
      <c r="P26371" s="9"/>
      <c r="Q26371" s="9"/>
    </row>
    <row r="26372" spans="11:17" x14ac:dyDescent="0.25">
      <c r="K26372" s="9"/>
      <c r="N26372" s="9"/>
      <c r="O26372" s="9"/>
      <c r="P26372" s="9"/>
      <c r="Q26372" s="9"/>
    </row>
    <row r="26373" spans="11:17" x14ac:dyDescent="0.25">
      <c r="K26373" s="9"/>
      <c r="N26373" s="9"/>
      <c r="O26373" s="9"/>
      <c r="P26373" s="9"/>
      <c r="Q26373" s="9"/>
    </row>
    <row r="26374" spans="11:17" x14ac:dyDescent="0.25">
      <c r="K26374" s="9"/>
      <c r="N26374" s="9"/>
      <c r="O26374" s="9"/>
      <c r="P26374" s="9"/>
      <c r="Q26374" s="9"/>
    </row>
    <row r="26375" spans="11:17" x14ac:dyDescent="0.25">
      <c r="K26375" s="9"/>
      <c r="N26375" s="9"/>
      <c r="O26375" s="9"/>
      <c r="P26375" s="9"/>
      <c r="Q26375" s="9"/>
    </row>
    <row r="26376" spans="11:17" x14ac:dyDescent="0.25">
      <c r="K26376" s="9"/>
      <c r="N26376" s="9"/>
      <c r="O26376" s="9"/>
      <c r="P26376" s="9"/>
      <c r="Q26376" s="9"/>
    </row>
    <row r="26377" spans="11:17" x14ac:dyDescent="0.25">
      <c r="K26377" s="9"/>
      <c r="N26377" s="9"/>
      <c r="O26377" s="9"/>
      <c r="P26377" s="9"/>
      <c r="Q26377" s="9"/>
    </row>
    <row r="26378" spans="11:17" x14ac:dyDescent="0.25">
      <c r="K26378" s="9"/>
      <c r="N26378" s="9"/>
      <c r="O26378" s="9"/>
      <c r="P26378" s="9"/>
      <c r="Q26378" s="9"/>
    </row>
    <row r="26379" spans="11:17" x14ac:dyDescent="0.25">
      <c r="K26379" s="9"/>
      <c r="N26379" s="9"/>
      <c r="O26379" s="9"/>
      <c r="P26379" s="9"/>
      <c r="Q26379" s="9"/>
    </row>
    <row r="26380" spans="11:17" x14ac:dyDescent="0.25">
      <c r="K26380" s="9"/>
      <c r="N26380" s="9"/>
      <c r="O26380" s="9"/>
      <c r="P26380" s="9"/>
      <c r="Q26380" s="9"/>
    </row>
    <row r="26381" spans="11:17" x14ac:dyDescent="0.25">
      <c r="K26381" s="9"/>
      <c r="N26381" s="9"/>
      <c r="O26381" s="9"/>
      <c r="P26381" s="9"/>
      <c r="Q26381" s="9"/>
    </row>
    <row r="26382" spans="11:17" x14ac:dyDescent="0.25">
      <c r="K26382" s="9"/>
      <c r="N26382" s="9"/>
      <c r="O26382" s="9"/>
      <c r="P26382" s="9"/>
      <c r="Q26382" s="9"/>
    </row>
    <row r="26383" spans="11:17" x14ac:dyDescent="0.25">
      <c r="K26383" s="9"/>
      <c r="N26383" s="9"/>
      <c r="O26383" s="9"/>
      <c r="P26383" s="9"/>
      <c r="Q26383" s="9"/>
    </row>
    <row r="26384" spans="11:17" x14ac:dyDescent="0.25">
      <c r="K26384" s="9"/>
      <c r="N26384" s="9"/>
      <c r="O26384" s="9"/>
      <c r="P26384" s="9"/>
      <c r="Q26384" s="9"/>
    </row>
    <row r="26385" spans="11:17" x14ac:dyDescent="0.25">
      <c r="K26385" s="9"/>
      <c r="N26385" s="9"/>
      <c r="O26385" s="9"/>
      <c r="P26385" s="9"/>
      <c r="Q26385" s="9"/>
    </row>
    <row r="26386" spans="11:17" x14ac:dyDescent="0.25">
      <c r="K26386" s="9"/>
      <c r="N26386" s="9"/>
      <c r="O26386" s="9"/>
      <c r="P26386" s="9"/>
      <c r="Q26386" s="9"/>
    </row>
    <row r="26387" spans="11:17" x14ac:dyDescent="0.25">
      <c r="K26387" s="9"/>
      <c r="N26387" s="9"/>
      <c r="O26387" s="9"/>
      <c r="P26387" s="9"/>
      <c r="Q26387" s="9"/>
    </row>
    <row r="26388" spans="11:17" x14ac:dyDescent="0.25">
      <c r="K26388" s="9"/>
      <c r="N26388" s="9"/>
      <c r="O26388" s="9"/>
      <c r="P26388" s="9"/>
      <c r="Q26388" s="9"/>
    </row>
    <row r="26389" spans="11:17" x14ac:dyDescent="0.25">
      <c r="K26389" s="9"/>
      <c r="N26389" s="9"/>
      <c r="O26389" s="9"/>
      <c r="P26389" s="9"/>
      <c r="Q26389" s="9"/>
    </row>
    <row r="26390" spans="11:17" x14ac:dyDescent="0.25">
      <c r="K26390" s="9"/>
      <c r="N26390" s="9"/>
      <c r="O26390" s="9"/>
      <c r="P26390" s="9"/>
      <c r="Q26390" s="9"/>
    </row>
    <row r="26391" spans="11:17" x14ac:dyDescent="0.25">
      <c r="K26391" s="9"/>
      <c r="N26391" s="9"/>
      <c r="O26391" s="9"/>
      <c r="P26391" s="9"/>
      <c r="Q26391" s="9"/>
    </row>
    <row r="26392" spans="11:17" x14ac:dyDescent="0.25">
      <c r="K26392" s="9"/>
      <c r="N26392" s="9"/>
      <c r="O26392" s="9"/>
      <c r="P26392" s="9"/>
      <c r="Q26392" s="9"/>
    </row>
    <row r="26393" spans="11:17" x14ac:dyDescent="0.25">
      <c r="K26393" s="9"/>
      <c r="N26393" s="9"/>
      <c r="O26393" s="9"/>
      <c r="P26393" s="9"/>
      <c r="Q26393" s="9"/>
    </row>
    <row r="26394" spans="11:17" x14ac:dyDescent="0.25">
      <c r="K26394" s="9"/>
      <c r="N26394" s="9"/>
      <c r="O26394" s="9"/>
      <c r="P26394" s="9"/>
      <c r="Q26394" s="9"/>
    </row>
    <row r="26395" spans="11:17" x14ac:dyDescent="0.25">
      <c r="K26395" s="9"/>
      <c r="N26395" s="9"/>
      <c r="O26395" s="9"/>
      <c r="P26395" s="9"/>
      <c r="Q26395" s="9"/>
    </row>
    <row r="26396" spans="11:17" x14ac:dyDescent="0.25">
      <c r="K26396" s="9"/>
      <c r="N26396" s="9"/>
      <c r="O26396" s="9"/>
      <c r="P26396" s="9"/>
      <c r="Q26396" s="9"/>
    </row>
    <row r="26397" spans="11:17" x14ac:dyDescent="0.25">
      <c r="K26397" s="9"/>
      <c r="N26397" s="9"/>
      <c r="O26397" s="9"/>
      <c r="P26397" s="9"/>
      <c r="Q26397" s="9"/>
    </row>
    <row r="26398" spans="11:17" x14ac:dyDescent="0.25">
      <c r="K26398" s="9"/>
      <c r="N26398" s="9"/>
      <c r="O26398" s="9"/>
      <c r="P26398" s="9"/>
      <c r="Q26398" s="9"/>
    </row>
    <row r="26399" spans="11:17" x14ac:dyDescent="0.25">
      <c r="K26399" s="9"/>
      <c r="N26399" s="9"/>
      <c r="O26399" s="9"/>
      <c r="P26399" s="9"/>
      <c r="Q26399" s="9"/>
    </row>
    <row r="26400" spans="11:17" x14ac:dyDescent="0.25">
      <c r="K26400" s="9"/>
      <c r="N26400" s="9"/>
      <c r="O26400" s="9"/>
      <c r="P26400" s="9"/>
      <c r="Q26400" s="9"/>
    </row>
    <row r="26401" spans="11:17" x14ac:dyDescent="0.25">
      <c r="K26401" s="9"/>
      <c r="N26401" s="9"/>
      <c r="O26401" s="9"/>
      <c r="P26401" s="9"/>
      <c r="Q26401" s="9"/>
    </row>
    <row r="26402" spans="11:17" x14ac:dyDescent="0.25">
      <c r="K26402" s="9"/>
      <c r="N26402" s="9"/>
      <c r="O26402" s="9"/>
      <c r="P26402" s="9"/>
      <c r="Q26402" s="9"/>
    </row>
    <row r="26403" spans="11:17" x14ac:dyDescent="0.25">
      <c r="K26403" s="9"/>
      <c r="N26403" s="9"/>
      <c r="O26403" s="9"/>
      <c r="P26403" s="9"/>
      <c r="Q26403" s="9"/>
    </row>
    <row r="26404" spans="11:17" x14ac:dyDescent="0.25">
      <c r="K26404" s="9"/>
      <c r="N26404" s="9"/>
      <c r="O26404" s="9"/>
      <c r="P26404" s="9"/>
      <c r="Q26404" s="9"/>
    </row>
    <row r="26405" spans="11:17" x14ac:dyDescent="0.25">
      <c r="K26405" s="9"/>
      <c r="N26405" s="9"/>
      <c r="O26405" s="9"/>
      <c r="P26405" s="9"/>
      <c r="Q26405" s="9"/>
    </row>
    <row r="26406" spans="11:17" x14ac:dyDescent="0.25">
      <c r="K26406" s="9"/>
      <c r="N26406" s="9"/>
      <c r="O26406" s="9"/>
      <c r="P26406" s="9"/>
      <c r="Q26406" s="9"/>
    </row>
    <row r="26407" spans="11:17" x14ac:dyDescent="0.25">
      <c r="K26407" s="9"/>
      <c r="N26407" s="9"/>
      <c r="O26407" s="9"/>
      <c r="P26407" s="9"/>
      <c r="Q26407" s="9"/>
    </row>
    <row r="26408" spans="11:17" x14ac:dyDescent="0.25">
      <c r="K26408" s="9"/>
      <c r="N26408" s="9"/>
      <c r="O26408" s="9"/>
      <c r="P26408" s="9"/>
      <c r="Q26408" s="9"/>
    </row>
    <row r="26409" spans="11:17" x14ac:dyDescent="0.25">
      <c r="K26409" s="9"/>
      <c r="N26409" s="9"/>
      <c r="O26409" s="9"/>
      <c r="P26409" s="9"/>
      <c r="Q26409" s="9"/>
    </row>
    <row r="26410" spans="11:17" x14ac:dyDescent="0.25">
      <c r="K26410" s="9"/>
      <c r="N26410" s="9"/>
      <c r="O26410" s="9"/>
      <c r="P26410" s="9"/>
      <c r="Q26410" s="9"/>
    </row>
    <row r="26411" spans="11:17" x14ac:dyDescent="0.25">
      <c r="K26411" s="9"/>
      <c r="N26411" s="9"/>
      <c r="O26411" s="9"/>
      <c r="P26411" s="9"/>
      <c r="Q26411" s="9"/>
    </row>
    <row r="26412" spans="11:17" x14ac:dyDescent="0.25">
      <c r="K26412" s="9"/>
      <c r="N26412" s="9"/>
      <c r="O26412" s="9"/>
      <c r="P26412" s="9"/>
      <c r="Q26412" s="9"/>
    </row>
    <row r="26413" spans="11:17" x14ac:dyDescent="0.25">
      <c r="K26413" s="9"/>
      <c r="N26413" s="9"/>
      <c r="O26413" s="9"/>
      <c r="P26413" s="9"/>
      <c r="Q26413" s="9"/>
    </row>
    <row r="26414" spans="11:17" x14ac:dyDescent="0.25">
      <c r="K26414" s="9"/>
      <c r="N26414" s="9"/>
      <c r="O26414" s="9"/>
      <c r="P26414" s="9"/>
      <c r="Q26414" s="9"/>
    </row>
    <row r="26415" spans="11:17" x14ac:dyDescent="0.25">
      <c r="K26415" s="9"/>
      <c r="N26415" s="9"/>
      <c r="O26415" s="9"/>
      <c r="P26415" s="9"/>
      <c r="Q26415" s="9"/>
    </row>
    <row r="26416" spans="11:17" x14ac:dyDescent="0.25">
      <c r="K26416" s="9"/>
      <c r="N26416" s="9"/>
      <c r="O26416" s="9"/>
      <c r="P26416" s="9"/>
      <c r="Q26416" s="9"/>
    </row>
    <row r="26417" spans="11:17" x14ac:dyDescent="0.25">
      <c r="K26417" s="9"/>
      <c r="N26417" s="9"/>
      <c r="O26417" s="9"/>
      <c r="P26417" s="9"/>
      <c r="Q26417" s="9"/>
    </row>
    <row r="26418" spans="11:17" x14ac:dyDescent="0.25">
      <c r="K26418" s="9"/>
      <c r="N26418" s="9"/>
      <c r="O26418" s="9"/>
      <c r="P26418" s="9"/>
      <c r="Q26418" s="9"/>
    </row>
    <row r="26419" spans="11:17" x14ac:dyDescent="0.25">
      <c r="K26419" s="9"/>
      <c r="N26419" s="9"/>
      <c r="O26419" s="9"/>
      <c r="P26419" s="9"/>
      <c r="Q26419" s="9"/>
    </row>
    <row r="26420" spans="11:17" x14ac:dyDescent="0.25">
      <c r="K26420" s="9"/>
      <c r="N26420" s="9"/>
      <c r="O26420" s="9"/>
      <c r="P26420" s="9"/>
      <c r="Q26420" s="9"/>
    </row>
    <row r="26421" spans="11:17" x14ac:dyDescent="0.25">
      <c r="K26421" s="9"/>
      <c r="N26421" s="9"/>
      <c r="O26421" s="9"/>
      <c r="P26421" s="9"/>
      <c r="Q26421" s="9"/>
    </row>
    <row r="26422" spans="11:17" x14ac:dyDescent="0.25">
      <c r="K26422" s="9"/>
      <c r="N26422" s="9"/>
      <c r="O26422" s="9"/>
      <c r="P26422" s="9"/>
      <c r="Q26422" s="9"/>
    </row>
    <row r="26423" spans="11:17" x14ac:dyDescent="0.25">
      <c r="K26423" s="9"/>
      <c r="N26423" s="9"/>
      <c r="O26423" s="9"/>
      <c r="P26423" s="9"/>
      <c r="Q26423" s="9"/>
    </row>
    <row r="26424" spans="11:17" x14ac:dyDescent="0.25">
      <c r="K26424" s="9"/>
      <c r="N26424" s="9"/>
      <c r="O26424" s="9"/>
      <c r="P26424" s="9"/>
      <c r="Q26424" s="9"/>
    </row>
    <row r="26425" spans="11:17" x14ac:dyDescent="0.25">
      <c r="K26425" s="9"/>
      <c r="N26425" s="9"/>
      <c r="O26425" s="9"/>
      <c r="P26425" s="9"/>
      <c r="Q26425" s="9"/>
    </row>
    <row r="26426" spans="11:17" x14ac:dyDescent="0.25">
      <c r="K26426" s="9"/>
      <c r="N26426" s="9"/>
      <c r="O26426" s="9"/>
      <c r="P26426" s="9"/>
      <c r="Q26426" s="9"/>
    </row>
    <row r="26427" spans="11:17" x14ac:dyDescent="0.25">
      <c r="K26427" s="9"/>
      <c r="N26427" s="9"/>
      <c r="O26427" s="9"/>
      <c r="P26427" s="9"/>
      <c r="Q26427" s="9"/>
    </row>
    <row r="26428" spans="11:17" x14ac:dyDescent="0.25">
      <c r="K26428" s="9"/>
      <c r="N26428" s="9"/>
      <c r="O26428" s="9"/>
      <c r="P26428" s="9"/>
      <c r="Q26428" s="9"/>
    </row>
    <row r="26429" spans="11:17" x14ac:dyDescent="0.25">
      <c r="K26429" s="9"/>
      <c r="N26429" s="9"/>
      <c r="O26429" s="9"/>
      <c r="P26429" s="9"/>
      <c r="Q26429" s="9"/>
    </row>
    <row r="26430" spans="11:17" x14ac:dyDescent="0.25">
      <c r="K26430" s="9"/>
      <c r="N26430" s="9"/>
      <c r="O26430" s="9"/>
      <c r="P26430" s="9"/>
      <c r="Q26430" s="9"/>
    </row>
    <row r="26431" spans="11:17" x14ac:dyDescent="0.25">
      <c r="K26431" s="9"/>
      <c r="N26431" s="9"/>
      <c r="O26431" s="9"/>
      <c r="P26431" s="9"/>
      <c r="Q26431" s="9"/>
    </row>
    <row r="26432" spans="11:17" x14ac:dyDescent="0.25">
      <c r="K26432" s="9"/>
      <c r="N26432" s="9"/>
      <c r="O26432" s="9"/>
      <c r="P26432" s="9"/>
      <c r="Q26432" s="9"/>
    </row>
    <row r="26433" spans="11:17" x14ac:dyDescent="0.25">
      <c r="K26433" s="9"/>
      <c r="N26433" s="9"/>
      <c r="O26433" s="9"/>
      <c r="P26433" s="9"/>
      <c r="Q26433" s="9"/>
    </row>
    <row r="26434" spans="11:17" x14ac:dyDescent="0.25">
      <c r="K26434" s="9"/>
      <c r="N26434" s="9"/>
      <c r="O26434" s="9"/>
      <c r="P26434" s="9"/>
      <c r="Q26434" s="9"/>
    </row>
    <row r="26435" spans="11:17" x14ac:dyDescent="0.25">
      <c r="K26435" s="9"/>
      <c r="N26435" s="9"/>
      <c r="O26435" s="9"/>
      <c r="P26435" s="9"/>
      <c r="Q26435" s="9"/>
    </row>
    <row r="26436" spans="11:17" x14ac:dyDescent="0.25">
      <c r="K26436" s="9"/>
      <c r="N26436" s="9"/>
      <c r="O26436" s="9"/>
      <c r="P26436" s="9"/>
      <c r="Q26436" s="9"/>
    </row>
    <row r="26437" spans="11:17" x14ac:dyDescent="0.25">
      <c r="K26437" s="9"/>
      <c r="N26437" s="9"/>
      <c r="O26437" s="9"/>
      <c r="P26437" s="9"/>
      <c r="Q26437" s="9"/>
    </row>
    <row r="26438" spans="11:17" x14ac:dyDescent="0.25">
      <c r="K26438" s="9"/>
      <c r="N26438" s="9"/>
      <c r="O26438" s="9"/>
      <c r="P26438" s="9"/>
      <c r="Q26438" s="9"/>
    </row>
    <row r="26439" spans="11:17" x14ac:dyDescent="0.25">
      <c r="K26439" s="9"/>
      <c r="N26439" s="9"/>
      <c r="O26439" s="9"/>
      <c r="P26439" s="9"/>
      <c r="Q26439" s="9"/>
    </row>
    <row r="26440" spans="11:17" x14ac:dyDescent="0.25">
      <c r="K26440" s="9"/>
      <c r="N26440" s="9"/>
      <c r="O26440" s="9"/>
      <c r="P26440" s="9"/>
      <c r="Q26440" s="9"/>
    </row>
    <row r="26441" spans="11:17" x14ac:dyDescent="0.25">
      <c r="K26441" s="9"/>
      <c r="N26441" s="9"/>
      <c r="O26441" s="9"/>
      <c r="P26441" s="9"/>
      <c r="Q26441" s="9"/>
    </row>
    <row r="26442" spans="11:17" x14ac:dyDescent="0.25">
      <c r="K26442" s="9"/>
      <c r="N26442" s="9"/>
      <c r="O26442" s="9"/>
      <c r="P26442" s="9"/>
      <c r="Q26442" s="9"/>
    </row>
    <row r="26443" spans="11:17" x14ac:dyDescent="0.25">
      <c r="K26443" s="9"/>
      <c r="N26443" s="9"/>
      <c r="O26443" s="9"/>
      <c r="P26443" s="9"/>
      <c r="Q26443" s="9"/>
    </row>
    <row r="26444" spans="11:17" x14ac:dyDescent="0.25">
      <c r="K26444" s="9"/>
      <c r="N26444" s="9"/>
      <c r="O26444" s="9"/>
      <c r="P26444" s="9"/>
      <c r="Q26444" s="9"/>
    </row>
    <row r="26445" spans="11:17" x14ac:dyDescent="0.25">
      <c r="K26445" s="9"/>
      <c r="N26445" s="9"/>
      <c r="O26445" s="9"/>
      <c r="P26445" s="9"/>
      <c r="Q26445" s="9"/>
    </row>
    <row r="26446" spans="11:17" x14ac:dyDescent="0.25">
      <c r="K26446" s="9"/>
      <c r="N26446" s="9"/>
      <c r="O26446" s="9"/>
      <c r="P26446" s="9"/>
      <c r="Q26446" s="9"/>
    </row>
    <row r="26447" spans="11:17" x14ac:dyDescent="0.25">
      <c r="K26447" s="9"/>
      <c r="N26447" s="9"/>
      <c r="O26447" s="9"/>
      <c r="P26447" s="9"/>
      <c r="Q26447" s="9"/>
    </row>
    <row r="26448" spans="11:17" x14ac:dyDescent="0.25">
      <c r="K26448" s="9"/>
      <c r="N26448" s="9"/>
      <c r="O26448" s="9"/>
      <c r="P26448" s="9"/>
      <c r="Q26448" s="9"/>
    </row>
    <row r="26449" spans="11:17" x14ac:dyDescent="0.25">
      <c r="K26449" s="9"/>
      <c r="N26449" s="9"/>
      <c r="O26449" s="9"/>
      <c r="P26449" s="9"/>
      <c r="Q26449" s="9"/>
    </row>
    <row r="26450" spans="11:17" x14ac:dyDescent="0.25">
      <c r="K26450" s="9"/>
      <c r="N26450" s="9"/>
      <c r="O26450" s="9"/>
      <c r="P26450" s="9"/>
      <c r="Q26450" s="9"/>
    </row>
    <row r="26451" spans="11:17" x14ac:dyDescent="0.25">
      <c r="K26451" s="9"/>
      <c r="N26451" s="9"/>
      <c r="O26451" s="9"/>
      <c r="P26451" s="9"/>
      <c r="Q26451" s="9"/>
    </row>
    <row r="26452" spans="11:17" x14ac:dyDescent="0.25">
      <c r="K26452" s="9"/>
      <c r="N26452" s="9"/>
      <c r="O26452" s="9"/>
      <c r="P26452" s="9"/>
      <c r="Q26452" s="9"/>
    </row>
    <row r="26453" spans="11:17" x14ac:dyDescent="0.25">
      <c r="K26453" s="9"/>
      <c r="N26453" s="9"/>
      <c r="O26453" s="9"/>
      <c r="P26453" s="9"/>
      <c r="Q26453" s="9"/>
    </row>
    <row r="26454" spans="11:17" x14ac:dyDescent="0.25">
      <c r="K26454" s="9"/>
      <c r="N26454" s="9"/>
      <c r="O26454" s="9"/>
      <c r="P26454" s="9"/>
      <c r="Q26454" s="9"/>
    </row>
    <row r="26455" spans="11:17" x14ac:dyDescent="0.25">
      <c r="K26455" s="9"/>
      <c r="N26455" s="9"/>
      <c r="O26455" s="9"/>
      <c r="P26455" s="9"/>
      <c r="Q26455" s="9"/>
    </row>
    <row r="26456" spans="11:17" x14ac:dyDescent="0.25">
      <c r="K26456" s="9"/>
      <c r="N26456" s="9"/>
      <c r="O26456" s="9"/>
      <c r="P26456" s="9"/>
      <c r="Q26456" s="9"/>
    </row>
    <row r="26457" spans="11:17" x14ac:dyDescent="0.25">
      <c r="K26457" s="9"/>
      <c r="N26457" s="9"/>
      <c r="O26457" s="9"/>
      <c r="P26457" s="9"/>
      <c r="Q26457" s="9"/>
    </row>
    <row r="26458" spans="11:17" x14ac:dyDescent="0.25">
      <c r="K26458" s="9"/>
      <c r="N26458" s="9"/>
      <c r="O26458" s="9"/>
      <c r="P26458" s="9"/>
      <c r="Q26458" s="9"/>
    </row>
    <row r="26459" spans="11:17" x14ac:dyDescent="0.25">
      <c r="K26459" s="9"/>
      <c r="N26459" s="9"/>
      <c r="O26459" s="9"/>
      <c r="P26459" s="9"/>
      <c r="Q26459" s="9"/>
    </row>
    <row r="26460" spans="11:17" x14ac:dyDescent="0.25">
      <c r="K26460" s="9"/>
      <c r="N26460" s="9"/>
      <c r="O26460" s="9"/>
      <c r="P26460" s="9"/>
      <c r="Q26460" s="9"/>
    </row>
    <row r="26461" spans="11:17" x14ac:dyDescent="0.25">
      <c r="K26461" s="9"/>
      <c r="N26461" s="9"/>
      <c r="O26461" s="9"/>
      <c r="P26461" s="9"/>
      <c r="Q26461" s="9"/>
    </row>
    <row r="26462" spans="11:17" x14ac:dyDescent="0.25">
      <c r="K26462" s="9"/>
      <c r="N26462" s="9"/>
      <c r="O26462" s="9"/>
      <c r="P26462" s="9"/>
      <c r="Q26462" s="9"/>
    </row>
    <row r="26463" spans="11:17" x14ac:dyDescent="0.25">
      <c r="K26463" s="9"/>
      <c r="N26463" s="9"/>
      <c r="O26463" s="9"/>
      <c r="P26463" s="9"/>
      <c r="Q26463" s="9"/>
    </row>
    <row r="26464" spans="11:17" x14ac:dyDescent="0.25">
      <c r="K26464" s="9"/>
      <c r="N26464" s="9"/>
      <c r="O26464" s="9"/>
      <c r="P26464" s="9"/>
      <c r="Q26464" s="9"/>
    </row>
    <row r="26465" spans="11:17" x14ac:dyDescent="0.25">
      <c r="K26465" s="9"/>
      <c r="N26465" s="9"/>
      <c r="O26465" s="9"/>
      <c r="P26465" s="9"/>
      <c r="Q26465" s="9"/>
    </row>
    <row r="26466" spans="11:17" x14ac:dyDescent="0.25">
      <c r="K26466" s="9"/>
      <c r="N26466" s="9"/>
      <c r="O26466" s="9"/>
      <c r="P26466" s="9"/>
      <c r="Q26466" s="9"/>
    </row>
    <row r="26467" spans="11:17" x14ac:dyDescent="0.25">
      <c r="K26467" s="9"/>
      <c r="N26467" s="9"/>
      <c r="O26467" s="9"/>
      <c r="P26467" s="9"/>
      <c r="Q26467" s="9"/>
    </row>
    <row r="26468" spans="11:17" x14ac:dyDescent="0.25">
      <c r="K26468" s="9"/>
      <c r="N26468" s="9"/>
      <c r="O26468" s="9"/>
      <c r="P26468" s="9"/>
      <c r="Q26468" s="9"/>
    </row>
    <row r="26469" spans="11:17" x14ac:dyDescent="0.25">
      <c r="K26469" s="9"/>
      <c r="N26469" s="9"/>
      <c r="O26469" s="9"/>
      <c r="P26469" s="9"/>
      <c r="Q26469" s="9"/>
    </row>
    <row r="26470" spans="11:17" x14ac:dyDescent="0.25">
      <c r="K26470" s="9"/>
      <c r="N26470" s="9"/>
      <c r="O26470" s="9"/>
      <c r="P26470" s="9"/>
      <c r="Q26470" s="9"/>
    </row>
    <row r="26471" spans="11:17" x14ac:dyDescent="0.25">
      <c r="K26471" s="9"/>
      <c r="N26471" s="9"/>
      <c r="O26471" s="9"/>
      <c r="P26471" s="9"/>
      <c r="Q26471" s="9"/>
    </row>
    <row r="26472" spans="11:17" x14ac:dyDescent="0.25">
      <c r="K26472" s="9"/>
      <c r="N26472" s="9"/>
      <c r="O26472" s="9"/>
      <c r="P26472" s="9"/>
      <c r="Q26472" s="9"/>
    </row>
    <row r="26473" spans="11:17" x14ac:dyDescent="0.25">
      <c r="K26473" s="9"/>
      <c r="N26473" s="9"/>
      <c r="O26473" s="9"/>
      <c r="P26473" s="9"/>
      <c r="Q26473" s="9"/>
    </row>
    <row r="26474" spans="11:17" x14ac:dyDescent="0.25">
      <c r="K26474" s="9"/>
      <c r="N26474" s="9"/>
      <c r="O26474" s="9"/>
      <c r="P26474" s="9"/>
      <c r="Q26474" s="9"/>
    </row>
    <row r="26475" spans="11:17" x14ac:dyDescent="0.25">
      <c r="K26475" s="9"/>
      <c r="N26475" s="9"/>
      <c r="O26475" s="9"/>
      <c r="P26475" s="9"/>
      <c r="Q26475" s="9"/>
    </row>
    <row r="26476" spans="11:17" x14ac:dyDescent="0.25">
      <c r="K26476" s="9"/>
      <c r="N26476" s="9"/>
      <c r="O26476" s="9"/>
      <c r="P26476" s="9"/>
      <c r="Q26476" s="9"/>
    </row>
    <row r="26477" spans="11:17" x14ac:dyDescent="0.25">
      <c r="K26477" s="9"/>
      <c r="N26477" s="9"/>
      <c r="O26477" s="9"/>
      <c r="P26477" s="9"/>
      <c r="Q26477" s="9"/>
    </row>
    <row r="26478" spans="11:17" x14ac:dyDescent="0.25">
      <c r="K26478" s="9"/>
      <c r="N26478" s="9"/>
      <c r="O26478" s="9"/>
      <c r="P26478" s="9"/>
      <c r="Q26478" s="9"/>
    </row>
    <row r="26479" spans="11:17" x14ac:dyDescent="0.25">
      <c r="K26479" s="9"/>
      <c r="N26479" s="9"/>
      <c r="O26479" s="9"/>
      <c r="P26479" s="9"/>
      <c r="Q26479" s="9"/>
    </row>
    <row r="26480" spans="11:17" x14ac:dyDescent="0.25">
      <c r="K26480" s="9"/>
      <c r="N26480" s="9"/>
      <c r="O26480" s="9"/>
      <c r="P26480" s="9"/>
      <c r="Q26480" s="9"/>
    </row>
    <row r="26481" spans="11:17" x14ac:dyDescent="0.25">
      <c r="K26481" s="9"/>
      <c r="N26481" s="9"/>
      <c r="O26481" s="9"/>
      <c r="P26481" s="9"/>
      <c r="Q26481" s="9"/>
    </row>
    <row r="26482" spans="11:17" x14ac:dyDescent="0.25">
      <c r="K26482" s="9"/>
      <c r="N26482" s="9"/>
      <c r="O26482" s="9"/>
      <c r="P26482" s="9"/>
      <c r="Q26482" s="9"/>
    </row>
    <row r="26483" spans="11:17" x14ac:dyDescent="0.25">
      <c r="K26483" s="9"/>
      <c r="N26483" s="9"/>
      <c r="O26483" s="9"/>
      <c r="P26483" s="9"/>
      <c r="Q26483" s="9"/>
    </row>
    <row r="26484" spans="11:17" x14ac:dyDescent="0.25">
      <c r="K26484" s="9"/>
      <c r="N26484" s="9"/>
      <c r="O26484" s="9"/>
      <c r="P26484" s="9"/>
      <c r="Q26484" s="9"/>
    </row>
    <row r="26485" spans="11:17" x14ac:dyDescent="0.25">
      <c r="K26485" s="9"/>
      <c r="N26485" s="9"/>
      <c r="O26485" s="9"/>
      <c r="P26485" s="9"/>
      <c r="Q26485" s="9"/>
    </row>
    <row r="26486" spans="11:17" x14ac:dyDescent="0.25">
      <c r="K26486" s="9"/>
      <c r="N26486" s="9"/>
      <c r="O26486" s="9"/>
      <c r="P26486" s="9"/>
      <c r="Q26486" s="9"/>
    </row>
    <row r="26487" spans="11:17" x14ac:dyDescent="0.25">
      <c r="K26487" s="9"/>
      <c r="N26487" s="9"/>
      <c r="O26487" s="9"/>
      <c r="P26487" s="9"/>
      <c r="Q26487" s="9"/>
    </row>
    <row r="26488" spans="11:17" x14ac:dyDescent="0.25">
      <c r="K26488" s="9"/>
      <c r="N26488" s="9"/>
      <c r="O26488" s="9"/>
      <c r="P26488" s="9"/>
      <c r="Q26488" s="9"/>
    </row>
    <row r="26489" spans="11:17" x14ac:dyDescent="0.25">
      <c r="K26489" s="9"/>
      <c r="N26489" s="9"/>
      <c r="O26489" s="9"/>
      <c r="P26489" s="9"/>
      <c r="Q26489" s="9"/>
    </row>
    <row r="26490" spans="11:17" x14ac:dyDescent="0.25">
      <c r="K26490" s="9"/>
      <c r="N26490" s="9"/>
      <c r="O26490" s="9"/>
      <c r="P26490" s="9"/>
      <c r="Q26490" s="9"/>
    </row>
    <row r="26491" spans="11:17" x14ac:dyDescent="0.25">
      <c r="K26491" s="9"/>
      <c r="N26491" s="9"/>
      <c r="O26491" s="9"/>
      <c r="P26491" s="9"/>
      <c r="Q26491" s="9"/>
    </row>
    <row r="26492" spans="11:17" x14ac:dyDescent="0.25">
      <c r="K26492" s="9"/>
      <c r="N26492" s="9"/>
      <c r="O26492" s="9"/>
      <c r="P26492" s="9"/>
      <c r="Q26492" s="9"/>
    </row>
    <row r="26493" spans="11:17" x14ac:dyDescent="0.25">
      <c r="K26493" s="9"/>
      <c r="N26493" s="9"/>
      <c r="O26493" s="9"/>
      <c r="P26493" s="9"/>
      <c r="Q26493" s="9"/>
    </row>
    <row r="26494" spans="11:17" x14ac:dyDescent="0.25">
      <c r="K26494" s="9"/>
      <c r="N26494" s="9"/>
      <c r="O26494" s="9"/>
      <c r="P26494" s="9"/>
      <c r="Q26494" s="9"/>
    </row>
    <row r="26495" spans="11:17" x14ac:dyDescent="0.25">
      <c r="K26495" s="9"/>
      <c r="N26495" s="9"/>
      <c r="O26495" s="9"/>
      <c r="P26495" s="9"/>
      <c r="Q26495" s="9"/>
    </row>
    <row r="26496" spans="11:17" x14ac:dyDescent="0.25">
      <c r="K26496" s="9"/>
      <c r="N26496" s="9"/>
      <c r="O26496" s="9"/>
      <c r="P26496" s="9"/>
      <c r="Q26496" s="9"/>
    </row>
    <row r="26497" spans="11:17" x14ac:dyDescent="0.25">
      <c r="K26497" s="9"/>
      <c r="N26497" s="9"/>
      <c r="O26497" s="9"/>
      <c r="P26497" s="9"/>
      <c r="Q26497" s="9"/>
    </row>
    <row r="26498" spans="11:17" x14ac:dyDescent="0.25">
      <c r="K26498" s="9"/>
      <c r="N26498" s="9"/>
      <c r="O26498" s="9"/>
      <c r="P26498" s="9"/>
      <c r="Q26498" s="9"/>
    </row>
    <row r="26499" spans="11:17" x14ac:dyDescent="0.25">
      <c r="K26499" s="9"/>
      <c r="N26499" s="9"/>
      <c r="O26499" s="9"/>
      <c r="P26499" s="9"/>
      <c r="Q26499" s="9"/>
    </row>
    <row r="26500" spans="11:17" x14ac:dyDescent="0.25">
      <c r="K26500" s="9"/>
      <c r="N26500" s="9"/>
      <c r="O26500" s="9"/>
      <c r="P26500" s="9"/>
      <c r="Q26500" s="9"/>
    </row>
    <row r="26501" spans="11:17" x14ac:dyDescent="0.25">
      <c r="K26501" s="9"/>
      <c r="N26501" s="9"/>
      <c r="O26501" s="9"/>
      <c r="P26501" s="9"/>
      <c r="Q26501" s="9"/>
    </row>
    <row r="26502" spans="11:17" x14ac:dyDescent="0.25">
      <c r="K26502" s="9"/>
      <c r="N26502" s="9"/>
      <c r="O26502" s="9"/>
      <c r="P26502" s="9"/>
      <c r="Q26502" s="9"/>
    </row>
    <row r="26503" spans="11:17" x14ac:dyDescent="0.25">
      <c r="K26503" s="9"/>
      <c r="N26503" s="9"/>
      <c r="O26503" s="9"/>
      <c r="P26503" s="9"/>
      <c r="Q26503" s="9"/>
    </row>
    <row r="26504" spans="11:17" x14ac:dyDescent="0.25">
      <c r="K26504" s="9"/>
      <c r="N26504" s="9"/>
      <c r="O26504" s="9"/>
      <c r="P26504" s="9"/>
      <c r="Q26504" s="9"/>
    </row>
    <row r="26505" spans="11:17" x14ac:dyDescent="0.25">
      <c r="K26505" s="9"/>
      <c r="N26505" s="9"/>
      <c r="O26505" s="9"/>
      <c r="P26505" s="9"/>
      <c r="Q26505" s="9"/>
    </row>
    <row r="26506" spans="11:17" x14ac:dyDescent="0.25">
      <c r="K26506" s="9"/>
      <c r="N26506" s="9"/>
      <c r="O26506" s="9"/>
      <c r="P26506" s="9"/>
      <c r="Q26506" s="9"/>
    </row>
    <row r="26507" spans="11:17" x14ac:dyDescent="0.25">
      <c r="K26507" s="9"/>
      <c r="N26507" s="9"/>
      <c r="O26507" s="9"/>
      <c r="P26507" s="9"/>
      <c r="Q26507" s="9"/>
    </row>
    <row r="26508" spans="11:17" x14ac:dyDescent="0.25">
      <c r="K26508" s="9"/>
      <c r="N26508" s="9"/>
      <c r="O26508" s="9"/>
      <c r="P26508" s="9"/>
      <c r="Q26508" s="9"/>
    </row>
    <row r="26509" spans="11:17" x14ac:dyDescent="0.25">
      <c r="K26509" s="9"/>
      <c r="N26509" s="9"/>
      <c r="O26509" s="9"/>
      <c r="P26509" s="9"/>
      <c r="Q26509" s="9"/>
    </row>
    <row r="26510" spans="11:17" x14ac:dyDescent="0.25">
      <c r="K26510" s="9"/>
      <c r="N26510" s="9"/>
      <c r="O26510" s="9"/>
      <c r="P26510" s="9"/>
      <c r="Q26510" s="9"/>
    </row>
    <row r="26511" spans="11:17" x14ac:dyDescent="0.25">
      <c r="K26511" s="9"/>
      <c r="N26511" s="9"/>
      <c r="O26511" s="9"/>
      <c r="P26511" s="9"/>
      <c r="Q26511" s="9"/>
    </row>
    <row r="26512" spans="11:17" x14ac:dyDescent="0.25">
      <c r="K26512" s="9"/>
      <c r="N26512" s="9"/>
      <c r="O26512" s="9"/>
      <c r="P26512" s="9"/>
      <c r="Q26512" s="9"/>
    </row>
    <row r="26513" spans="11:17" x14ac:dyDescent="0.25">
      <c r="K26513" s="9"/>
      <c r="N26513" s="9"/>
      <c r="O26513" s="9"/>
      <c r="P26513" s="9"/>
      <c r="Q26513" s="9"/>
    </row>
    <row r="26514" spans="11:17" x14ac:dyDescent="0.25">
      <c r="K26514" s="9"/>
      <c r="N26514" s="9"/>
      <c r="O26514" s="9"/>
      <c r="P26514" s="9"/>
      <c r="Q26514" s="9"/>
    </row>
    <row r="26515" spans="11:17" x14ac:dyDescent="0.25">
      <c r="K26515" s="9"/>
      <c r="N26515" s="9"/>
      <c r="O26515" s="9"/>
      <c r="P26515" s="9"/>
      <c r="Q26515" s="9"/>
    </row>
    <row r="26516" spans="11:17" x14ac:dyDescent="0.25">
      <c r="K26516" s="9"/>
      <c r="N26516" s="9"/>
      <c r="O26516" s="9"/>
      <c r="P26516" s="9"/>
      <c r="Q26516" s="9"/>
    </row>
    <row r="26517" spans="11:17" x14ac:dyDescent="0.25">
      <c r="K26517" s="9"/>
      <c r="N26517" s="9"/>
      <c r="O26517" s="9"/>
      <c r="P26517" s="9"/>
      <c r="Q26517" s="9"/>
    </row>
    <row r="26518" spans="11:17" x14ac:dyDescent="0.25">
      <c r="K26518" s="9"/>
      <c r="N26518" s="9"/>
      <c r="O26518" s="9"/>
      <c r="P26518" s="9"/>
      <c r="Q26518" s="9"/>
    </row>
    <row r="26519" spans="11:17" x14ac:dyDescent="0.25">
      <c r="K26519" s="9"/>
      <c r="N26519" s="9"/>
      <c r="O26519" s="9"/>
      <c r="P26519" s="9"/>
      <c r="Q26519" s="9"/>
    </row>
    <row r="26520" spans="11:17" x14ac:dyDescent="0.25">
      <c r="K26520" s="9"/>
      <c r="N26520" s="9"/>
      <c r="O26520" s="9"/>
      <c r="P26520" s="9"/>
      <c r="Q26520" s="9"/>
    </row>
    <row r="26521" spans="11:17" x14ac:dyDescent="0.25">
      <c r="K26521" s="9"/>
      <c r="N26521" s="9"/>
      <c r="O26521" s="9"/>
      <c r="P26521" s="9"/>
      <c r="Q26521" s="9"/>
    </row>
    <row r="26522" spans="11:17" x14ac:dyDescent="0.25">
      <c r="K26522" s="9"/>
      <c r="N26522" s="9"/>
      <c r="O26522" s="9"/>
      <c r="P26522" s="9"/>
      <c r="Q26522" s="9"/>
    </row>
    <row r="26523" spans="11:17" x14ac:dyDescent="0.25">
      <c r="K26523" s="9"/>
      <c r="N26523" s="9"/>
      <c r="O26523" s="9"/>
      <c r="P26523" s="9"/>
      <c r="Q26523" s="9"/>
    </row>
    <row r="26524" spans="11:17" x14ac:dyDescent="0.25">
      <c r="K26524" s="9"/>
      <c r="N26524" s="9"/>
      <c r="O26524" s="9"/>
      <c r="P26524" s="9"/>
      <c r="Q26524" s="9"/>
    </row>
    <row r="26525" spans="11:17" x14ac:dyDescent="0.25">
      <c r="K26525" s="9"/>
      <c r="N26525" s="9"/>
      <c r="O26525" s="9"/>
      <c r="P26525" s="9"/>
      <c r="Q26525" s="9"/>
    </row>
    <row r="26526" spans="11:17" x14ac:dyDescent="0.25">
      <c r="K26526" s="9"/>
      <c r="N26526" s="9"/>
      <c r="O26526" s="9"/>
      <c r="P26526" s="9"/>
      <c r="Q26526" s="9"/>
    </row>
    <row r="26527" spans="11:17" x14ac:dyDescent="0.25">
      <c r="K26527" s="9"/>
      <c r="N26527" s="9"/>
      <c r="O26527" s="9"/>
      <c r="P26527" s="9"/>
      <c r="Q26527" s="9"/>
    </row>
    <row r="26528" spans="11:17" x14ac:dyDescent="0.25">
      <c r="K26528" s="9"/>
      <c r="N26528" s="9"/>
      <c r="O26528" s="9"/>
      <c r="P26528" s="9"/>
      <c r="Q26528" s="9"/>
    </row>
    <row r="26529" spans="11:17" x14ac:dyDescent="0.25">
      <c r="K26529" s="9"/>
      <c r="N26529" s="9"/>
      <c r="O26529" s="9"/>
      <c r="P26529" s="9"/>
      <c r="Q26529" s="9"/>
    </row>
    <row r="26530" spans="11:17" x14ac:dyDescent="0.25">
      <c r="K26530" s="9"/>
      <c r="N26530" s="9"/>
      <c r="O26530" s="9"/>
      <c r="P26530" s="9"/>
      <c r="Q26530" s="9"/>
    </row>
    <row r="26531" spans="11:17" x14ac:dyDescent="0.25">
      <c r="K26531" s="9"/>
      <c r="N26531" s="9"/>
      <c r="O26531" s="9"/>
      <c r="P26531" s="9"/>
      <c r="Q26531" s="9"/>
    </row>
    <row r="26532" spans="11:17" x14ac:dyDescent="0.25">
      <c r="K26532" s="9"/>
      <c r="N26532" s="9"/>
      <c r="O26532" s="9"/>
      <c r="P26532" s="9"/>
      <c r="Q26532" s="9"/>
    </row>
    <row r="26533" spans="11:17" x14ac:dyDescent="0.25">
      <c r="K26533" s="9"/>
      <c r="N26533" s="9"/>
      <c r="O26533" s="9"/>
      <c r="P26533" s="9"/>
      <c r="Q26533" s="9"/>
    </row>
    <row r="26534" spans="11:17" x14ac:dyDescent="0.25">
      <c r="K26534" s="9"/>
      <c r="N26534" s="9"/>
      <c r="O26534" s="9"/>
      <c r="P26534" s="9"/>
      <c r="Q26534" s="9"/>
    </row>
    <row r="26535" spans="11:17" x14ac:dyDescent="0.25">
      <c r="K26535" s="9"/>
      <c r="N26535" s="9"/>
      <c r="O26535" s="9"/>
      <c r="P26535" s="9"/>
      <c r="Q26535" s="9"/>
    </row>
    <row r="26536" spans="11:17" x14ac:dyDescent="0.25">
      <c r="K26536" s="9"/>
      <c r="N26536" s="9"/>
      <c r="O26536" s="9"/>
      <c r="P26536" s="9"/>
      <c r="Q26536" s="9"/>
    </row>
    <row r="26537" spans="11:17" x14ac:dyDescent="0.25">
      <c r="K26537" s="9"/>
      <c r="N26537" s="9"/>
      <c r="O26537" s="9"/>
      <c r="P26537" s="9"/>
      <c r="Q26537" s="9"/>
    </row>
    <row r="26538" spans="11:17" x14ac:dyDescent="0.25">
      <c r="K26538" s="9"/>
      <c r="N26538" s="9"/>
      <c r="O26538" s="9"/>
      <c r="P26538" s="9"/>
      <c r="Q26538" s="9"/>
    </row>
    <row r="26539" spans="11:17" x14ac:dyDescent="0.25">
      <c r="K26539" s="9"/>
      <c r="N26539" s="9"/>
      <c r="O26539" s="9"/>
      <c r="P26539" s="9"/>
      <c r="Q26539" s="9"/>
    </row>
    <row r="26540" spans="11:17" x14ac:dyDescent="0.25">
      <c r="K26540" s="9"/>
      <c r="N26540" s="9"/>
      <c r="O26540" s="9"/>
      <c r="P26540" s="9"/>
      <c r="Q26540" s="9"/>
    </row>
    <row r="26541" spans="11:17" x14ac:dyDescent="0.25">
      <c r="K26541" s="9"/>
      <c r="N26541" s="9"/>
      <c r="O26541" s="9"/>
      <c r="P26541" s="9"/>
      <c r="Q26541" s="9"/>
    </row>
    <row r="26542" spans="11:17" x14ac:dyDescent="0.25">
      <c r="K26542" s="9"/>
      <c r="N26542" s="9"/>
      <c r="O26542" s="9"/>
      <c r="P26542" s="9"/>
      <c r="Q26542" s="9"/>
    </row>
    <row r="26543" spans="11:17" x14ac:dyDescent="0.25">
      <c r="K26543" s="9"/>
      <c r="N26543" s="9"/>
      <c r="O26543" s="9"/>
      <c r="P26543" s="9"/>
      <c r="Q26543" s="9"/>
    </row>
    <row r="26544" spans="11:17" x14ac:dyDescent="0.25">
      <c r="K26544" s="9"/>
      <c r="N26544" s="9"/>
      <c r="O26544" s="9"/>
      <c r="P26544" s="9"/>
      <c r="Q26544" s="9"/>
    </row>
    <row r="26545" spans="11:17" x14ac:dyDescent="0.25">
      <c r="K26545" s="9"/>
      <c r="N26545" s="9"/>
      <c r="O26545" s="9"/>
      <c r="P26545" s="9"/>
      <c r="Q26545" s="9"/>
    </row>
    <row r="26546" spans="11:17" x14ac:dyDescent="0.25">
      <c r="K26546" s="9"/>
      <c r="N26546" s="9"/>
      <c r="O26546" s="9"/>
      <c r="P26546" s="9"/>
      <c r="Q26546" s="9"/>
    </row>
    <row r="26547" spans="11:17" x14ac:dyDescent="0.25">
      <c r="K26547" s="9"/>
      <c r="N26547" s="9"/>
      <c r="O26547" s="9"/>
      <c r="P26547" s="9"/>
      <c r="Q26547" s="9"/>
    </row>
    <row r="26548" spans="11:17" x14ac:dyDescent="0.25">
      <c r="K26548" s="9"/>
      <c r="N26548" s="9"/>
      <c r="O26548" s="9"/>
      <c r="P26548" s="9"/>
      <c r="Q26548" s="9"/>
    </row>
    <row r="26549" spans="11:17" x14ac:dyDescent="0.25">
      <c r="K26549" s="9"/>
      <c r="N26549" s="9"/>
      <c r="O26549" s="9"/>
      <c r="P26549" s="9"/>
      <c r="Q26549" s="9"/>
    </row>
    <row r="26550" spans="11:17" x14ac:dyDescent="0.25">
      <c r="K26550" s="9"/>
      <c r="N26550" s="9"/>
      <c r="O26550" s="9"/>
      <c r="P26550" s="9"/>
      <c r="Q26550" s="9"/>
    </row>
    <row r="26551" spans="11:17" x14ac:dyDescent="0.25">
      <c r="K26551" s="9"/>
      <c r="N26551" s="9"/>
      <c r="O26551" s="9"/>
      <c r="P26551" s="9"/>
      <c r="Q26551" s="9"/>
    </row>
    <row r="26552" spans="11:17" x14ac:dyDescent="0.25">
      <c r="K26552" s="9"/>
      <c r="N26552" s="9"/>
      <c r="O26552" s="9"/>
      <c r="P26552" s="9"/>
      <c r="Q26552" s="9"/>
    </row>
    <row r="26553" spans="11:17" x14ac:dyDescent="0.25">
      <c r="K26553" s="9"/>
      <c r="N26553" s="9"/>
      <c r="O26553" s="9"/>
      <c r="P26553" s="9"/>
      <c r="Q26553" s="9"/>
    </row>
    <row r="26554" spans="11:17" x14ac:dyDescent="0.25">
      <c r="K26554" s="9"/>
      <c r="N26554" s="9"/>
      <c r="O26554" s="9"/>
      <c r="P26554" s="9"/>
      <c r="Q26554" s="9"/>
    </row>
    <row r="26555" spans="11:17" x14ac:dyDescent="0.25">
      <c r="K26555" s="9"/>
      <c r="N26555" s="9"/>
      <c r="O26555" s="9"/>
      <c r="P26555" s="9"/>
      <c r="Q26555" s="9"/>
    </row>
    <row r="26556" spans="11:17" x14ac:dyDescent="0.25">
      <c r="K26556" s="9"/>
      <c r="N26556" s="9"/>
      <c r="O26556" s="9"/>
      <c r="P26556" s="9"/>
      <c r="Q26556" s="9"/>
    </row>
    <row r="26557" spans="11:17" x14ac:dyDescent="0.25">
      <c r="K26557" s="9"/>
      <c r="N26557" s="9"/>
      <c r="O26557" s="9"/>
      <c r="P26557" s="9"/>
      <c r="Q26557" s="9"/>
    </row>
    <row r="26558" spans="11:17" x14ac:dyDescent="0.25">
      <c r="K26558" s="9"/>
      <c r="N26558" s="9"/>
      <c r="O26558" s="9"/>
      <c r="P26558" s="9"/>
      <c r="Q26558" s="9"/>
    </row>
    <row r="26559" spans="11:17" x14ac:dyDescent="0.25">
      <c r="K26559" s="9"/>
      <c r="N26559" s="9"/>
      <c r="O26559" s="9"/>
      <c r="P26559" s="9"/>
      <c r="Q26559" s="9"/>
    </row>
    <row r="26560" spans="11:17" x14ac:dyDescent="0.25">
      <c r="K26560" s="9"/>
      <c r="N26560" s="9"/>
      <c r="O26560" s="9"/>
      <c r="P26560" s="9"/>
      <c r="Q26560" s="9"/>
    </row>
    <row r="26561" spans="11:17" x14ac:dyDescent="0.25">
      <c r="K26561" s="9"/>
      <c r="N26561" s="9"/>
      <c r="O26561" s="9"/>
      <c r="P26561" s="9"/>
      <c r="Q26561" s="9"/>
    </row>
    <row r="26562" spans="11:17" x14ac:dyDescent="0.25">
      <c r="K26562" s="9"/>
      <c r="N26562" s="9"/>
      <c r="O26562" s="9"/>
      <c r="P26562" s="9"/>
      <c r="Q26562" s="9"/>
    </row>
    <row r="26563" spans="11:17" x14ac:dyDescent="0.25">
      <c r="K26563" s="9"/>
      <c r="N26563" s="9"/>
      <c r="O26563" s="9"/>
      <c r="P26563" s="9"/>
      <c r="Q26563" s="9"/>
    </row>
    <row r="26564" spans="11:17" x14ac:dyDescent="0.25">
      <c r="K26564" s="9"/>
      <c r="N26564" s="9"/>
      <c r="O26564" s="9"/>
      <c r="P26564" s="9"/>
      <c r="Q26564" s="9"/>
    </row>
    <row r="26565" spans="11:17" x14ac:dyDescent="0.25">
      <c r="K26565" s="9"/>
      <c r="N26565" s="9"/>
      <c r="O26565" s="9"/>
      <c r="P26565" s="9"/>
      <c r="Q26565" s="9"/>
    </row>
    <row r="26566" spans="11:17" x14ac:dyDescent="0.25">
      <c r="K26566" s="9"/>
      <c r="N26566" s="9"/>
      <c r="O26566" s="9"/>
      <c r="P26566" s="9"/>
      <c r="Q26566" s="9"/>
    </row>
    <row r="26567" spans="11:17" x14ac:dyDescent="0.25">
      <c r="K26567" s="9"/>
      <c r="N26567" s="9"/>
      <c r="O26567" s="9"/>
      <c r="P26567" s="9"/>
      <c r="Q26567" s="9"/>
    </row>
    <row r="26568" spans="11:17" x14ac:dyDescent="0.25">
      <c r="K26568" s="9"/>
      <c r="N26568" s="9"/>
      <c r="O26568" s="9"/>
      <c r="P26568" s="9"/>
      <c r="Q26568" s="9"/>
    </row>
    <row r="26569" spans="11:17" x14ac:dyDescent="0.25">
      <c r="K26569" s="9"/>
      <c r="N26569" s="9"/>
      <c r="O26569" s="9"/>
      <c r="P26569" s="9"/>
      <c r="Q26569" s="9"/>
    </row>
    <row r="26570" spans="11:17" x14ac:dyDescent="0.25">
      <c r="K26570" s="9"/>
      <c r="N26570" s="9"/>
      <c r="O26570" s="9"/>
      <c r="P26570" s="9"/>
      <c r="Q26570" s="9"/>
    </row>
    <row r="26571" spans="11:17" x14ac:dyDescent="0.25">
      <c r="K26571" s="9"/>
      <c r="N26571" s="9"/>
      <c r="O26571" s="9"/>
      <c r="P26571" s="9"/>
      <c r="Q26571" s="9"/>
    </row>
    <row r="26572" spans="11:17" x14ac:dyDescent="0.25">
      <c r="K26572" s="9"/>
      <c r="N26572" s="9"/>
      <c r="O26572" s="9"/>
      <c r="P26572" s="9"/>
      <c r="Q26572" s="9"/>
    </row>
    <row r="26573" spans="11:17" x14ac:dyDescent="0.25">
      <c r="K26573" s="9"/>
      <c r="N26573" s="9"/>
      <c r="O26573" s="9"/>
      <c r="P26573" s="9"/>
      <c r="Q26573" s="9"/>
    </row>
    <row r="26574" spans="11:17" x14ac:dyDescent="0.25">
      <c r="K26574" s="9"/>
      <c r="N26574" s="9"/>
      <c r="O26574" s="9"/>
      <c r="P26574" s="9"/>
      <c r="Q26574" s="9"/>
    </row>
    <row r="26575" spans="11:17" x14ac:dyDescent="0.25">
      <c r="K26575" s="9"/>
      <c r="N26575" s="9"/>
      <c r="O26575" s="9"/>
      <c r="P26575" s="9"/>
      <c r="Q26575" s="9"/>
    </row>
    <row r="26576" spans="11:17" x14ac:dyDescent="0.25">
      <c r="K26576" s="9"/>
      <c r="N26576" s="9"/>
      <c r="O26576" s="9"/>
      <c r="P26576" s="9"/>
      <c r="Q26576" s="9"/>
    </row>
    <row r="26577" spans="11:17" x14ac:dyDescent="0.25">
      <c r="K26577" s="9"/>
      <c r="N26577" s="9"/>
      <c r="O26577" s="9"/>
      <c r="P26577" s="9"/>
      <c r="Q26577" s="9"/>
    </row>
    <row r="26578" spans="11:17" x14ac:dyDescent="0.25">
      <c r="K26578" s="9"/>
      <c r="N26578" s="9"/>
      <c r="O26578" s="9"/>
      <c r="P26578" s="9"/>
      <c r="Q26578" s="9"/>
    </row>
    <row r="26579" spans="11:17" x14ac:dyDescent="0.25">
      <c r="K26579" s="9"/>
      <c r="N26579" s="9"/>
      <c r="O26579" s="9"/>
      <c r="P26579" s="9"/>
      <c r="Q26579" s="9"/>
    </row>
    <row r="26580" spans="11:17" x14ac:dyDescent="0.25">
      <c r="K26580" s="9"/>
      <c r="N26580" s="9"/>
      <c r="O26580" s="9"/>
      <c r="P26580" s="9"/>
      <c r="Q26580" s="9"/>
    </row>
    <row r="26581" spans="11:17" x14ac:dyDescent="0.25">
      <c r="K26581" s="9"/>
      <c r="N26581" s="9"/>
      <c r="O26581" s="9"/>
      <c r="P26581" s="9"/>
      <c r="Q26581" s="9"/>
    </row>
    <row r="26582" spans="11:17" x14ac:dyDescent="0.25">
      <c r="K26582" s="9"/>
      <c r="N26582" s="9"/>
      <c r="O26582" s="9"/>
      <c r="P26582" s="9"/>
      <c r="Q26582" s="9"/>
    </row>
    <row r="26583" spans="11:17" x14ac:dyDescent="0.25">
      <c r="K26583" s="9"/>
      <c r="N26583" s="9"/>
      <c r="O26583" s="9"/>
      <c r="P26583" s="9"/>
      <c r="Q26583" s="9"/>
    </row>
    <row r="26584" spans="11:17" x14ac:dyDescent="0.25">
      <c r="K26584" s="9"/>
      <c r="N26584" s="9"/>
      <c r="O26584" s="9"/>
      <c r="P26584" s="9"/>
      <c r="Q26584" s="9"/>
    </row>
    <row r="26585" spans="11:17" x14ac:dyDescent="0.25">
      <c r="K26585" s="9"/>
      <c r="N26585" s="9"/>
      <c r="O26585" s="9"/>
      <c r="P26585" s="9"/>
      <c r="Q26585" s="9"/>
    </row>
    <row r="26586" spans="11:17" x14ac:dyDescent="0.25">
      <c r="K26586" s="9"/>
      <c r="N26586" s="9"/>
      <c r="O26586" s="9"/>
      <c r="P26586" s="9"/>
      <c r="Q26586" s="9"/>
    </row>
    <row r="26587" spans="11:17" x14ac:dyDescent="0.25">
      <c r="K26587" s="9"/>
      <c r="N26587" s="9"/>
      <c r="O26587" s="9"/>
      <c r="P26587" s="9"/>
      <c r="Q26587" s="9"/>
    </row>
    <row r="26588" spans="11:17" x14ac:dyDescent="0.25">
      <c r="K26588" s="9"/>
      <c r="N26588" s="9"/>
      <c r="O26588" s="9"/>
      <c r="P26588" s="9"/>
      <c r="Q26588" s="9"/>
    </row>
    <row r="26589" spans="11:17" x14ac:dyDescent="0.25">
      <c r="K26589" s="9"/>
      <c r="N26589" s="9"/>
      <c r="O26589" s="9"/>
      <c r="P26589" s="9"/>
      <c r="Q26589" s="9"/>
    </row>
    <row r="26590" spans="11:17" x14ac:dyDescent="0.25">
      <c r="K26590" s="9"/>
      <c r="N26590" s="9"/>
      <c r="O26590" s="9"/>
      <c r="P26590" s="9"/>
      <c r="Q26590" s="9"/>
    </row>
    <row r="26591" spans="11:17" x14ac:dyDescent="0.25">
      <c r="K26591" s="9"/>
      <c r="N26591" s="9"/>
      <c r="O26591" s="9"/>
      <c r="P26591" s="9"/>
      <c r="Q26591" s="9"/>
    </row>
    <row r="26592" spans="11:17" x14ac:dyDescent="0.25">
      <c r="K26592" s="9"/>
      <c r="N26592" s="9"/>
      <c r="O26592" s="9"/>
      <c r="P26592" s="9"/>
      <c r="Q26592" s="9"/>
    </row>
    <row r="26593" spans="11:17" x14ac:dyDescent="0.25">
      <c r="K26593" s="9"/>
      <c r="N26593" s="9"/>
      <c r="O26593" s="9"/>
      <c r="P26593" s="9"/>
      <c r="Q26593" s="9"/>
    </row>
    <row r="26594" spans="11:17" x14ac:dyDescent="0.25">
      <c r="K26594" s="9"/>
      <c r="N26594" s="9"/>
      <c r="O26594" s="9"/>
      <c r="P26594" s="9"/>
      <c r="Q26594" s="9"/>
    </row>
    <row r="26595" spans="11:17" x14ac:dyDescent="0.25">
      <c r="K26595" s="9"/>
      <c r="N26595" s="9"/>
      <c r="O26595" s="9"/>
      <c r="P26595" s="9"/>
      <c r="Q26595" s="9"/>
    </row>
    <row r="26596" spans="11:17" x14ac:dyDescent="0.25">
      <c r="K26596" s="9"/>
      <c r="N26596" s="9"/>
      <c r="O26596" s="9"/>
      <c r="P26596" s="9"/>
      <c r="Q26596" s="9"/>
    </row>
    <row r="26597" spans="11:17" x14ac:dyDescent="0.25">
      <c r="K26597" s="9"/>
      <c r="N26597" s="9"/>
      <c r="O26597" s="9"/>
      <c r="P26597" s="9"/>
      <c r="Q26597" s="9"/>
    </row>
    <row r="26598" spans="11:17" x14ac:dyDescent="0.25">
      <c r="K26598" s="9"/>
      <c r="N26598" s="9"/>
      <c r="O26598" s="9"/>
      <c r="P26598" s="9"/>
      <c r="Q26598" s="9"/>
    </row>
    <row r="26599" spans="11:17" x14ac:dyDescent="0.25">
      <c r="K26599" s="9"/>
      <c r="N26599" s="9"/>
      <c r="O26599" s="9"/>
      <c r="P26599" s="9"/>
      <c r="Q26599" s="9"/>
    </row>
    <row r="26600" spans="11:17" x14ac:dyDescent="0.25">
      <c r="K26600" s="9"/>
      <c r="N26600" s="9"/>
      <c r="O26600" s="9"/>
      <c r="P26600" s="9"/>
      <c r="Q26600" s="9"/>
    </row>
    <row r="26601" spans="11:17" x14ac:dyDescent="0.25">
      <c r="K26601" s="9"/>
      <c r="N26601" s="9"/>
      <c r="O26601" s="9"/>
      <c r="P26601" s="9"/>
      <c r="Q26601" s="9"/>
    </row>
    <row r="26602" spans="11:17" x14ac:dyDescent="0.25">
      <c r="K26602" s="9"/>
      <c r="N26602" s="9"/>
      <c r="O26602" s="9"/>
      <c r="P26602" s="9"/>
      <c r="Q26602" s="9"/>
    </row>
    <row r="26603" spans="11:17" x14ac:dyDescent="0.25">
      <c r="K26603" s="9"/>
      <c r="N26603" s="9"/>
      <c r="O26603" s="9"/>
      <c r="P26603" s="9"/>
      <c r="Q26603" s="9"/>
    </row>
    <row r="26604" spans="11:17" x14ac:dyDescent="0.25">
      <c r="K26604" s="9"/>
      <c r="N26604" s="9"/>
      <c r="O26604" s="9"/>
      <c r="P26604" s="9"/>
      <c r="Q26604" s="9"/>
    </row>
    <row r="26605" spans="11:17" x14ac:dyDescent="0.25">
      <c r="K26605" s="9"/>
      <c r="N26605" s="9"/>
      <c r="O26605" s="9"/>
      <c r="P26605" s="9"/>
      <c r="Q26605" s="9"/>
    </row>
    <row r="26606" spans="11:17" x14ac:dyDescent="0.25">
      <c r="K26606" s="9"/>
      <c r="N26606" s="9"/>
      <c r="O26606" s="9"/>
      <c r="P26606" s="9"/>
      <c r="Q26606" s="9"/>
    </row>
    <row r="26607" spans="11:17" x14ac:dyDescent="0.25">
      <c r="K26607" s="9"/>
      <c r="N26607" s="9"/>
      <c r="O26607" s="9"/>
      <c r="P26607" s="9"/>
      <c r="Q26607" s="9"/>
    </row>
    <row r="26608" spans="11:17" x14ac:dyDescent="0.25">
      <c r="K26608" s="9"/>
      <c r="N26608" s="9"/>
      <c r="O26608" s="9"/>
      <c r="P26608" s="9"/>
      <c r="Q26608" s="9"/>
    </row>
    <row r="26609" spans="11:17" x14ac:dyDescent="0.25">
      <c r="K26609" s="9"/>
      <c r="N26609" s="9"/>
      <c r="O26609" s="9"/>
      <c r="P26609" s="9"/>
      <c r="Q26609" s="9"/>
    </row>
    <row r="26610" spans="11:17" x14ac:dyDescent="0.25">
      <c r="K26610" s="9"/>
      <c r="N26610" s="9"/>
      <c r="O26610" s="9"/>
      <c r="P26610" s="9"/>
      <c r="Q26610" s="9"/>
    </row>
    <row r="26611" spans="11:17" x14ac:dyDescent="0.25">
      <c r="K26611" s="9"/>
      <c r="N26611" s="9"/>
      <c r="O26611" s="9"/>
      <c r="P26611" s="9"/>
      <c r="Q26611" s="9"/>
    </row>
    <row r="26612" spans="11:17" x14ac:dyDescent="0.25">
      <c r="K26612" s="9"/>
      <c r="N26612" s="9"/>
      <c r="O26612" s="9"/>
      <c r="P26612" s="9"/>
      <c r="Q26612" s="9"/>
    </row>
    <row r="26613" spans="11:17" x14ac:dyDescent="0.25">
      <c r="K26613" s="9"/>
      <c r="N26613" s="9"/>
      <c r="O26613" s="9"/>
      <c r="P26613" s="9"/>
      <c r="Q26613" s="9"/>
    </row>
    <row r="26614" spans="11:17" x14ac:dyDescent="0.25">
      <c r="K26614" s="9"/>
      <c r="N26614" s="9"/>
      <c r="O26614" s="9"/>
      <c r="P26614" s="9"/>
      <c r="Q26614" s="9"/>
    </row>
    <row r="26615" spans="11:17" x14ac:dyDescent="0.25">
      <c r="K26615" s="9"/>
      <c r="N26615" s="9"/>
      <c r="O26615" s="9"/>
      <c r="P26615" s="9"/>
      <c r="Q26615" s="9"/>
    </row>
    <row r="26616" spans="11:17" x14ac:dyDescent="0.25">
      <c r="K26616" s="9"/>
      <c r="N26616" s="9"/>
      <c r="O26616" s="9"/>
      <c r="P26616" s="9"/>
      <c r="Q26616" s="9"/>
    </row>
    <row r="26617" spans="11:17" x14ac:dyDescent="0.25">
      <c r="K26617" s="9"/>
      <c r="N26617" s="9"/>
      <c r="O26617" s="9"/>
      <c r="P26617" s="9"/>
      <c r="Q26617" s="9"/>
    </row>
    <row r="26618" spans="11:17" x14ac:dyDescent="0.25">
      <c r="K26618" s="9"/>
      <c r="N26618" s="9"/>
      <c r="O26618" s="9"/>
      <c r="P26618" s="9"/>
      <c r="Q26618" s="9"/>
    </row>
    <row r="26619" spans="11:17" x14ac:dyDescent="0.25">
      <c r="K26619" s="9"/>
      <c r="N26619" s="9"/>
      <c r="O26619" s="9"/>
      <c r="P26619" s="9"/>
      <c r="Q26619" s="9"/>
    </row>
    <row r="26620" spans="11:17" x14ac:dyDescent="0.25">
      <c r="K26620" s="9"/>
      <c r="N26620" s="9"/>
      <c r="O26620" s="9"/>
      <c r="P26620" s="9"/>
      <c r="Q26620" s="9"/>
    </row>
    <row r="26621" spans="11:17" x14ac:dyDescent="0.25">
      <c r="K26621" s="9"/>
      <c r="N26621" s="9"/>
      <c r="O26621" s="9"/>
      <c r="P26621" s="9"/>
      <c r="Q26621" s="9"/>
    </row>
    <row r="26622" spans="11:17" x14ac:dyDescent="0.25">
      <c r="K26622" s="9"/>
      <c r="N26622" s="9"/>
      <c r="O26622" s="9"/>
      <c r="P26622" s="9"/>
      <c r="Q26622" s="9"/>
    </row>
    <row r="26623" spans="11:17" x14ac:dyDescent="0.25">
      <c r="K26623" s="9"/>
      <c r="N26623" s="9"/>
      <c r="O26623" s="9"/>
      <c r="P26623" s="9"/>
      <c r="Q26623" s="9"/>
    </row>
    <row r="26624" spans="11:17" x14ac:dyDescent="0.25">
      <c r="K26624" s="9"/>
      <c r="N26624" s="9"/>
      <c r="O26624" s="9"/>
      <c r="P26624" s="9"/>
      <c r="Q26624" s="9"/>
    </row>
    <row r="26625" spans="11:17" x14ac:dyDescent="0.25">
      <c r="K26625" s="9"/>
      <c r="N26625" s="9"/>
      <c r="O26625" s="9"/>
      <c r="P26625" s="9"/>
      <c r="Q26625" s="9"/>
    </row>
    <row r="26626" spans="11:17" x14ac:dyDescent="0.25">
      <c r="K26626" s="9"/>
      <c r="N26626" s="9"/>
      <c r="O26626" s="9"/>
      <c r="P26626" s="9"/>
      <c r="Q26626" s="9"/>
    </row>
    <row r="26627" spans="11:17" x14ac:dyDescent="0.25">
      <c r="K26627" s="9"/>
      <c r="N26627" s="9"/>
      <c r="O26627" s="9"/>
      <c r="P26627" s="9"/>
      <c r="Q26627" s="9"/>
    </row>
    <row r="26628" spans="11:17" x14ac:dyDescent="0.25">
      <c r="K26628" s="9"/>
      <c r="N26628" s="9"/>
      <c r="O26628" s="9"/>
      <c r="P26628" s="9"/>
      <c r="Q26628" s="9"/>
    </row>
    <row r="26629" spans="11:17" x14ac:dyDescent="0.25">
      <c r="K26629" s="9"/>
      <c r="N26629" s="9"/>
      <c r="O26629" s="9"/>
      <c r="P26629" s="9"/>
      <c r="Q26629" s="9"/>
    </row>
    <row r="26630" spans="11:17" x14ac:dyDescent="0.25">
      <c r="K26630" s="9"/>
      <c r="N26630" s="9"/>
      <c r="O26630" s="9"/>
      <c r="P26630" s="9"/>
      <c r="Q26630" s="9"/>
    </row>
    <row r="26631" spans="11:17" x14ac:dyDescent="0.25">
      <c r="K26631" s="9"/>
      <c r="N26631" s="9"/>
      <c r="O26631" s="9"/>
      <c r="P26631" s="9"/>
      <c r="Q26631" s="9"/>
    </row>
    <row r="26632" spans="11:17" x14ac:dyDescent="0.25">
      <c r="K26632" s="9"/>
      <c r="N26632" s="9"/>
      <c r="O26632" s="9"/>
      <c r="P26632" s="9"/>
      <c r="Q26632" s="9"/>
    </row>
    <row r="26633" spans="11:17" x14ac:dyDescent="0.25">
      <c r="K26633" s="9"/>
      <c r="N26633" s="9"/>
      <c r="O26633" s="9"/>
      <c r="P26633" s="9"/>
      <c r="Q26633" s="9"/>
    </row>
    <row r="26634" spans="11:17" x14ac:dyDescent="0.25">
      <c r="K26634" s="9"/>
      <c r="N26634" s="9"/>
      <c r="O26634" s="9"/>
      <c r="P26634" s="9"/>
      <c r="Q26634" s="9"/>
    </row>
    <row r="26635" spans="11:17" x14ac:dyDescent="0.25">
      <c r="K26635" s="9"/>
      <c r="N26635" s="9"/>
      <c r="O26635" s="9"/>
      <c r="P26635" s="9"/>
      <c r="Q26635" s="9"/>
    </row>
    <row r="26636" spans="11:17" x14ac:dyDescent="0.25">
      <c r="K26636" s="9"/>
      <c r="N26636" s="9"/>
      <c r="O26636" s="9"/>
      <c r="P26636" s="9"/>
      <c r="Q26636" s="9"/>
    </row>
    <row r="26637" spans="11:17" x14ac:dyDescent="0.25">
      <c r="K26637" s="9"/>
      <c r="N26637" s="9"/>
      <c r="O26637" s="9"/>
      <c r="P26637" s="9"/>
      <c r="Q26637" s="9"/>
    </row>
    <row r="26638" spans="11:17" x14ac:dyDescent="0.25">
      <c r="K26638" s="9"/>
      <c r="N26638" s="9"/>
      <c r="O26638" s="9"/>
      <c r="P26638" s="9"/>
      <c r="Q26638" s="9"/>
    </row>
    <row r="26639" spans="11:17" x14ac:dyDescent="0.25">
      <c r="K26639" s="9"/>
      <c r="N26639" s="9"/>
      <c r="O26639" s="9"/>
      <c r="P26639" s="9"/>
      <c r="Q26639" s="9"/>
    </row>
    <row r="26640" spans="11:17" x14ac:dyDescent="0.25">
      <c r="K26640" s="9"/>
      <c r="N26640" s="9"/>
      <c r="O26640" s="9"/>
      <c r="P26640" s="9"/>
      <c r="Q26640" s="9"/>
    </row>
    <row r="26641" spans="11:17" x14ac:dyDescent="0.25">
      <c r="K26641" s="9"/>
      <c r="N26641" s="9"/>
      <c r="O26641" s="9"/>
      <c r="P26641" s="9"/>
      <c r="Q26641" s="9"/>
    </row>
    <row r="26642" spans="11:17" x14ac:dyDescent="0.25">
      <c r="K26642" s="9"/>
      <c r="N26642" s="9"/>
      <c r="O26642" s="9"/>
      <c r="P26642" s="9"/>
      <c r="Q26642" s="9"/>
    </row>
    <row r="26643" spans="11:17" x14ac:dyDescent="0.25">
      <c r="K26643" s="9"/>
      <c r="N26643" s="9"/>
      <c r="O26643" s="9"/>
      <c r="P26643" s="9"/>
      <c r="Q26643" s="9"/>
    </row>
    <row r="26644" spans="11:17" x14ac:dyDescent="0.25">
      <c r="K26644" s="9"/>
      <c r="N26644" s="9"/>
      <c r="O26644" s="9"/>
      <c r="P26644" s="9"/>
      <c r="Q26644" s="9"/>
    </row>
    <row r="26645" spans="11:17" x14ac:dyDescent="0.25">
      <c r="K26645" s="9"/>
      <c r="N26645" s="9"/>
      <c r="O26645" s="9"/>
      <c r="P26645" s="9"/>
      <c r="Q26645" s="9"/>
    </row>
    <row r="26646" spans="11:17" x14ac:dyDescent="0.25">
      <c r="K26646" s="9"/>
      <c r="N26646" s="9"/>
      <c r="O26646" s="9"/>
      <c r="P26646" s="9"/>
      <c r="Q26646" s="9"/>
    </row>
    <row r="26647" spans="11:17" x14ac:dyDescent="0.25">
      <c r="K26647" s="9"/>
      <c r="N26647" s="9"/>
      <c r="O26647" s="9"/>
      <c r="P26647" s="9"/>
      <c r="Q26647" s="9"/>
    </row>
    <row r="26648" spans="11:17" x14ac:dyDescent="0.25">
      <c r="K26648" s="9"/>
      <c r="N26648" s="9"/>
      <c r="O26648" s="9"/>
      <c r="P26648" s="9"/>
      <c r="Q26648" s="9"/>
    </row>
    <row r="26649" spans="11:17" x14ac:dyDescent="0.25">
      <c r="K26649" s="9"/>
      <c r="N26649" s="9"/>
      <c r="O26649" s="9"/>
      <c r="P26649" s="9"/>
      <c r="Q26649" s="9"/>
    </row>
    <row r="26650" spans="11:17" x14ac:dyDescent="0.25">
      <c r="K26650" s="9"/>
      <c r="N26650" s="9"/>
      <c r="O26650" s="9"/>
      <c r="P26650" s="9"/>
      <c r="Q26650" s="9"/>
    </row>
    <row r="26651" spans="11:17" x14ac:dyDescent="0.25">
      <c r="K26651" s="9"/>
      <c r="N26651" s="9"/>
      <c r="O26651" s="9"/>
      <c r="P26651" s="9"/>
      <c r="Q26651" s="9"/>
    </row>
    <row r="26652" spans="11:17" x14ac:dyDescent="0.25">
      <c r="K26652" s="9"/>
      <c r="N26652" s="9"/>
      <c r="O26652" s="9"/>
      <c r="P26652" s="9"/>
      <c r="Q26652" s="9"/>
    </row>
    <row r="26653" spans="11:17" x14ac:dyDescent="0.25">
      <c r="K26653" s="9"/>
      <c r="N26653" s="9"/>
      <c r="O26653" s="9"/>
      <c r="P26653" s="9"/>
      <c r="Q26653" s="9"/>
    </row>
    <row r="26654" spans="11:17" x14ac:dyDescent="0.25">
      <c r="K26654" s="9"/>
      <c r="N26654" s="9"/>
      <c r="O26654" s="9"/>
      <c r="P26654" s="9"/>
      <c r="Q26654" s="9"/>
    </row>
    <row r="26655" spans="11:17" x14ac:dyDescent="0.25">
      <c r="K26655" s="9"/>
      <c r="N26655" s="9"/>
      <c r="O26655" s="9"/>
      <c r="P26655" s="9"/>
      <c r="Q26655" s="9"/>
    </row>
    <row r="26656" spans="11:17" x14ac:dyDescent="0.25">
      <c r="K26656" s="9"/>
      <c r="N26656" s="9"/>
      <c r="O26656" s="9"/>
      <c r="P26656" s="9"/>
      <c r="Q26656" s="9"/>
    </row>
    <row r="26657" spans="11:17" x14ac:dyDescent="0.25">
      <c r="K26657" s="9"/>
      <c r="N26657" s="9"/>
      <c r="O26657" s="9"/>
      <c r="P26657" s="9"/>
      <c r="Q26657" s="9"/>
    </row>
    <row r="26658" spans="11:17" x14ac:dyDescent="0.25">
      <c r="K26658" s="9"/>
      <c r="N26658" s="9"/>
      <c r="O26658" s="9"/>
      <c r="P26658" s="9"/>
      <c r="Q26658" s="9"/>
    </row>
    <row r="26659" spans="11:17" x14ac:dyDescent="0.25">
      <c r="K26659" s="9"/>
      <c r="N26659" s="9"/>
      <c r="O26659" s="9"/>
      <c r="P26659" s="9"/>
      <c r="Q26659" s="9"/>
    </row>
    <row r="26660" spans="11:17" x14ac:dyDescent="0.25">
      <c r="K26660" s="9"/>
      <c r="N26660" s="9"/>
      <c r="O26660" s="9"/>
      <c r="P26660" s="9"/>
      <c r="Q26660" s="9"/>
    </row>
    <row r="26661" spans="11:17" x14ac:dyDescent="0.25">
      <c r="K26661" s="9"/>
      <c r="N26661" s="9"/>
      <c r="O26661" s="9"/>
      <c r="P26661" s="9"/>
      <c r="Q26661" s="9"/>
    </row>
    <row r="26662" spans="11:17" x14ac:dyDescent="0.25">
      <c r="K26662" s="9"/>
      <c r="N26662" s="9"/>
      <c r="O26662" s="9"/>
      <c r="P26662" s="9"/>
      <c r="Q26662" s="9"/>
    </row>
    <row r="26663" spans="11:17" x14ac:dyDescent="0.25">
      <c r="K26663" s="9"/>
      <c r="N26663" s="9"/>
      <c r="O26663" s="9"/>
      <c r="P26663" s="9"/>
      <c r="Q26663" s="9"/>
    </row>
    <row r="26664" spans="11:17" x14ac:dyDescent="0.25">
      <c r="K26664" s="9"/>
      <c r="N26664" s="9"/>
      <c r="O26664" s="9"/>
      <c r="P26664" s="9"/>
      <c r="Q26664" s="9"/>
    </row>
    <row r="26665" spans="11:17" x14ac:dyDescent="0.25">
      <c r="K26665" s="9"/>
      <c r="N26665" s="9"/>
      <c r="O26665" s="9"/>
      <c r="P26665" s="9"/>
      <c r="Q26665" s="9"/>
    </row>
    <row r="26666" spans="11:17" x14ac:dyDescent="0.25">
      <c r="K26666" s="9"/>
      <c r="N26666" s="9"/>
      <c r="O26666" s="9"/>
      <c r="P26666" s="9"/>
      <c r="Q26666" s="9"/>
    </row>
    <row r="26667" spans="11:17" x14ac:dyDescent="0.25">
      <c r="K26667" s="9"/>
      <c r="N26667" s="9"/>
      <c r="O26667" s="9"/>
      <c r="P26667" s="9"/>
      <c r="Q26667" s="9"/>
    </row>
    <row r="26668" spans="11:17" x14ac:dyDescent="0.25">
      <c r="K26668" s="9"/>
      <c r="N26668" s="9"/>
      <c r="O26668" s="9"/>
      <c r="P26668" s="9"/>
      <c r="Q26668" s="9"/>
    </row>
    <row r="26669" spans="11:17" x14ac:dyDescent="0.25">
      <c r="K26669" s="9"/>
      <c r="N26669" s="9"/>
      <c r="O26669" s="9"/>
      <c r="P26669" s="9"/>
      <c r="Q26669" s="9"/>
    </row>
    <row r="26670" spans="11:17" x14ac:dyDescent="0.25">
      <c r="K26670" s="9"/>
      <c r="N26670" s="9"/>
      <c r="O26670" s="9"/>
      <c r="P26670" s="9"/>
      <c r="Q26670" s="9"/>
    </row>
    <row r="26671" spans="11:17" x14ac:dyDescent="0.25">
      <c r="K26671" s="9"/>
      <c r="N26671" s="9"/>
      <c r="O26671" s="9"/>
      <c r="P26671" s="9"/>
      <c r="Q26671" s="9"/>
    </row>
    <row r="26672" spans="11:17" x14ac:dyDescent="0.25">
      <c r="K26672" s="9"/>
      <c r="N26672" s="9"/>
      <c r="O26672" s="9"/>
      <c r="P26672" s="9"/>
      <c r="Q26672" s="9"/>
    </row>
    <row r="26673" spans="11:17" x14ac:dyDescent="0.25">
      <c r="K26673" s="9"/>
      <c r="N26673" s="9"/>
      <c r="O26673" s="9"/>
      <c r="P26673" s="9"/>
      <c r="Q26673" s="9"/>
    </row>
    <row r="26674" spans="11:17" x14ac:dyDescent="0.25">
      <c r="K26674" s="9"/>
      <c r="N26674" s="9"/>
      <c r="O26674" s="9"/>
      <c r="P26674" s="9"/>
      <c r="Q26674" s="9"/>
    </row>
    <row r="26675" spans="11:17" x14ac:dyDescent="0.25">
      <c r="K26675" s="9"/>
      <c r="N26675" s="9"/>
      <c r="O26675" s="9"/>
      <c r="P26675" s="9"/>
      <c r="Q26675" s="9"/>
    </row>
    <row r="26676" spans="11:17" x14ac:dyDescent="0.25">
      <c r="K26676" s="9"/>
      <c r="N26676" s="9"/>
      <c r="O26676" s="9"/>
      <c r="P26676" s="9"/>
      <c r="Q26676" s="9"/>
    </row>
    <row r="26677" spans="11:17" x14ac:dyDescent="0.25">
      <c r="K26677" s="9"/>
      <c r="N26677" s="9"/>
      <c r="O26677" s="9"/>
      <c r="P26677" s="9"/>
      <c r="Q26677" s="9"/>
    </row>
    <row r="26678" spans="11:17" x14ac:dyDescent="0.25">
      <c r="K26678" s="9"/>
      <c r="N26678" s="9"/>
      <c r="O26678" s="9"/>
      <c r="P26678" s="9"/>
      <c r="Q26678" s="9"/>
    </row>
    <row r="26679" spans="11:17" x14ac:dyDescent="0.25">
      <c r="K26679" s="9"/>
      <c r="N26679" s="9"/>
      <c r="O26679" s="9"/>
      <c r="P26679" s="9"/>
      <c r="Q26679" s="9"/>
    </row>
    <row r="26680" spans="11:17" x14ac:dyDescent="0.25">
      <c r="K26680" s="9"/>
      <c r="N26680" s="9"/>
      <c r="O26680" s="9"/>
      <c r="P26680" s="9"/>
      <c r="Q26680" s="9"/>
    </row>
    <row r="26681" spans="11:17" x14ac:dyDescent="0.25">
      <c r="K26681" s="9"/>
      <c r="N26681" s="9"/>
      <c r="O26681" s="9"/>
      <c r="P26681" s="9"/>
      <c r="Q26681" s="9"/>
    </row>
    <row r="26682" spans="11:17" x14ac:dyDescent="0.25">
      <c r="K26682" s="9"/>
      <c r="N26682" s="9"/>
      <c r="O26682" s="9"/>
      <c r="P26682" s="9"/>
      <c r="Q26682" s="9"/>
    </row>
    <row r="26683" spans="11:17" x14ac:dyDescent="0.25">
      <c r="K26683" s="9"/>
      <c r="N26683" s="9"/>
      <c r="O26683" s="9"/>
      <c r="P26683" s="9"/>
      <c r="Q26683" s="9"/>
    </row>
    <row r="26684" spans="11:17" x14ac:dyDescent="0.25">
      <c r="K26684" s="9"/>
      <c r="N26684" s="9"/>
      <c r="O26684" s="9"/>
      <c r="P26684" s="9"/>
      <c r="Q26684" s="9"/>
    </row>
    <row r="26685" spans="11:17" x14ac:dyDescent="0.25">
      <c r="K26685" s="9"/>
      <c r="N26685" s="9"/>
      <c r="O26685" s="9"/>
      <c r="P26685" s="9"/>
      <c r="Q26685" s="9"/>
    </row>
    <row r="26686" spans="11:17" x14ac:dyDescent="0.25">
      <c r="K26686" s="9"/>
      <c r="N26686" s="9"/>
      <c r="O26686" s="9"/>
      <c r="P26686" s="9"/>
      <c r="Q26686" s="9"/>
    </row>
    <row r="26687" spans="11:17" x14ac:dyDescent="0.25">
      <c r="K26687" s="9"/>
      <c r="N26687" s="9"/>
      <c r="O26687" s="9"/>
      <c r="P26687" s="9"/>
      <c r="Q26687" s="9"/>
    </row>
    <row r="26688" spans="11:17" x14ac:dyDescent="0.25">
      <c r="K26688" s="9"/>
      <c r="N26688" s="9"/>
      <c r="O26688" s="9"/>
      <c r="P26688" s="9"/>
      <c r="Q26688" s="9"/>
    </row>
    <row r="26689" spans="11:17" x14ac:dyDescent="0.25">
      <c r="K26689" s="9"/>
      <c r="N26689" s="9"/>
      <c r="O26689" s="9"/>
      <c r="P26689" s="9"/>
      <c r="Q26689" s="9"/>
    </row>
    <row r="26690" spans="11:17" x14ac:dyDescent="0.25">
      <c r="K26690" s="9"/>
      <c r="N26690" s="9"/>
      <c r="O26690" s="9"/>
      <c r="P26690" s="9"/>
      <c r="Q26690" s="9"/>
    </row>
    <row r="26691" spans="11:17" x14ac:dyDescent="0.25">
      <c r="K26691" s="9"/>
      <c r="N26691" s="9"/>
      <c r="O26691" s="9"/>
      <c r="P26691" s="9"/>
      <c r="Q26691" s="9"/>
    </row>
    <row r="26692" spans="11:17" x14ac:dyDescent="0.25">
      <c r="K26692" s="9"/>
      <c r="N26692" s="9"/>
      <c r="O26692" s="9"/>
      <c r="P26692" s="9"/>
      <c r="Q26692" s="9"/>
    </row>
    <row r="26693" spans="11:17" x14ac:dyDescent="0.25">
      <c r="K26693" s="9"/>
      <c r="N26693" s="9"/>
      <c r="O26693" s="9"/>
      <c r="P26693" s="9"/>
      <c r="Q26693" s="9"/>
    </row>
    <row r="26694" spans="11:17" x14ac:dyDescent="0.25">
      <c r="K26694" s="9"/>
      <c r="N26694" s="9"/>
      <c r="O26694" s="9"/>
      <c r="P26694" s="9"/>
      <c r="Q26694" s="9"/>
    </row>
    <row r="26695" spans="11:17" x14ac:dyDescent="0.25">
      <c r="K26695" s="9"/>
      <c r="N26695" s="9"/>
      <c r="O26695" s="9"/>
      <c r="P26695" s="9"/>
      <c r="Q26695" s="9"/>
    </row>
    <row r="26696" spans="11:17" x14ac:dyDescent="0.25">
      <c r="K26696" s="9"/>
      <c r="N26696" s="9"/>
      <c r="O26696" s="9"/>
      <c r="P26696" s="9"/>
      <c r="Q26696" s="9"/>
    </row>
    <row r="26697" spans="11:17" x14ac:dyDescent="0.25">
      <c r="K26697" s="9"/>
      <c r="N26697" s="9"/>
      <c r="O26697" s="9"/>
      <c r="P26697" s="9"/>
      <c r="Q26697" s="9"/>
    </row>
    <row r="26698" spans="11:17" x14ac:dyDescent="0.25">
      <c r="K26698" s="9"/>
      <c r="N26698" s="9"/>
      <c r="O26698" s="9"/>
      <c r="P26698" s="9"/>
      <c r="Q26698" s="9"/>
    </row>
    <row r="26699" spans="11:17" x14ac:dyDescent="0.25">
      <c r="K26699" s="9"/>
      <c r="N26699" s="9"/>
      <c r="O26699" s="9"/>
      <c r="P26699" s="9"/>
      <c r="Q26699" s="9"/>
    </row>
    <row r="26700" spans="11:17" x14ac:dyDescent="0.25">
      <c r="K26700" s="9"/>
      <c r="N26700" s="9"/>
      <c r="O26700" s="9"/>
      <c r="P26700" s="9"/>
      <c r="Q26700" s="9"/>
    </row>
    <row r="26701" spans="11:17" x14ac:dyDescent="0.25">
      <c r="K26701" s="9"/>
      <c r="N26701" s="9"/>
      <c r="O26701" s="9"/>
      <c r="P26701" s="9"/>
      <c r="Q26701" s="9"/>
    </row>
    <row r="26702" spans="11:17" x14ac:dyDescent="0.25">
      <c r="K26702" s="9"/>
      <c r="N26702" s="9"/>
      <c r="O26702" s="9"/>
      <c r="P26702" s="9"/>
      <c r="Q26702" s="9"/>
    </row>
    <row r="26703" spans="11:17" x14ac:dyDescent="0.25">
      <c r="K26703" s="9"/>
      <c r="N26703" s="9"/>
      <c r="O26703" s="9"/>
      <c r="P26703" s="9"/>
      <c r="Q26703" s="9"/>
    </row>
    <row r="26704" spans="11:17" x14ac:dyDescent="0.25">
      <c r="K26704" s="9"/>
      <c r="N26704" s="9"/>
      <c r="O26704" s="9"/>
      <c r="P26704" s="9"/>
      <c r="Q26704" s="9"/>
    </row>
    <row r="26705" spans="11:17" x14ac:dyDescent="0.25">
      <c r="K26705" s="9"/>
      <c r="N26705" s="9"/>
      <c r="O26705" s="9"/>
      <c r="P26705" s="9"/>
      <c r="Q26705" s="9"/>
    </row>
    <row r="26706" spans="11:17" x14ac:dyDescent="0.25">
      <c r="K26706" s="9"/>
      <c r="N26706" s="9"/>
      <c r="O26706" s="9"/>
      <c r="P26706" s="9"/>
      <c r="Q26706" s="9"/>
    </row>
    <row r="26707" spans="11:17" x14ac:dyDescent="0.25">
      <c r="K26707" s="9"/>
      <c r="N26707" s="9"/>
      <c r="O26707" s="9"/>
      <c r="P26707" s="9"/>
      <c r="Q26707" s="9"/>
    </row>
    <row r="26708" spans="11:17" x14ac:dyDescent="0.25">
      <c r="K26708" s="9"/>
      <c r="N26708" s="9"/>
      <c r="O26708" s="9"/>
      <c r="P26708" s="9"/>
      <c r="Q26708" s="9"/>
    </row>
    <row r="26709" spans="11:17" x14ac:dyDescent="0.25">
      <c r="K26709" s="9"/>
      <c r="N26709" s="9"/>
      <c r="O26709" s="9"/>
      <c r="P26709" s="9"/>
      <c r="Q26709" s="9"/>
    </row>
    <row r="26710" spans="11:17" x14ac:dyDescent="0.25">
      <c r="K26710" s="9"/>
      <c r="N26710" s="9"/>
      <c r="O26710" s="9"/>
      <c r="P26710" s="9"/>
      <c r="Q26710" s="9"/>
    </row>
    <row r="26711" spans="11:17" x14ac:dyDescent="0.25">
      <c r="K26711" s="9"/>
      <c r="N26711" s="9"/>
      <c r="O26711" s="9"/>
      <c r="P26711" s="9"/>
      <c r="Q26711" s="9"/>
    </row>
    <row r="26712" spans="11:17" x14ac:dyDescent="0.25">
      <c r="K26712" s="9"/>
      <c r="N26712" s="9"/>
      <c r="O26712" s="9"/>
      <c r="P26712" s="9"/>
      <c r="Q26712" s="9"/>
    </row>
    <row r="26713" spans="11:17" x14ac:dyDescent="0.25">
      <c r="K26713" s="9"/>
      <c r="N26713" s="9"/>
      <c r="O26713" s="9"/>
      <c r="P26713" s="9"/>
      <c r="Q26713" s="9"/>
    </row>
    <row r="26714" spans="11:17" x14ac:dyDescent="0.25">
      <c r="K26714" s="9"/>
      <c r="N26714" s="9"/>
      <c r="O26714" s="9"/>
      <c r="P26714" s="9"/>
      <c r="Q26714" s="9"/>
    </row>
    <row r="26715" spans="11:17" x14ac:dyDescent="0.25">
      <c r="K26715" s="9"/>
      <c r="N26715" s="9"/>
      <c r="O26715" s="9"/>
      <c r="P26715" s="9"/>
      <c r="Q26715" s="9"/>
    </row>
    <row r="26716" spans="11:17" x14ac:dyDescent="0.25">
      <c r="K26716" s="9"/>
      <c r="N26716" s="9"/>
      <c r="O26716" s="9"/>
      <c r="P26716" s="9"/>
      <c r="Q26716" s="9"/>
    </row>
    <row r="26717" spans="11:17" x14ac:dyDescent="0.25">
      <c r="K26717" s="9"/>
      <c r="N26717" s="9"/>
      <c r="O26717" s="9"/>
      <c r="P26717" s="9"/>
      <c r="Q26717" s="9"/>
    </row>
    <row r="26718" spans="11:17" x14ac:dyDescent="0.25">
      <c r="K26718" s="9"/>
      <c r="N26718" s="9"/>
      <c r="O26718" s="9"/>
      <c r="P26718" s="9"/>
      <c r="Q26718" s="9"/>
    </row>
    <row r="26719" spans="11:17" x14ac:dyDescent="0.25">
      <c r="K26719" s="9"/>
      <c r="N26719" s="9"/>
      <c r="O26719" s="9"/>
      <c r="P26719" s="9"/>
      <c r="Q26719" s="9"/>
    </row>
    <row r="26720" spans="11:17" x14ac:dyDescent="0.25">
      <c r="K26720" s="9"/>
      <c r="N26720" s="9"/>
      <c r="O26720" s="9"/>
      <c r="P26720" s="9"/>
      <c r="Q26720" s="9"/>
    </row>
    <row r="26721" spans="11:17" x14ac:dyDescent="0.25">
      <c r="K26721" s="9"/>
      <c r="N26721" s="9"/>
      <c r="O26721" s="9"/>
      <c r="P26721" s="9"/>
      <c r="Q26721" s="9"/>
    </row>
    <row r="26722" spans="11:17" x14ac:dyDescent="0.25">
      <c r="K26722" s="9"/>
      <c r="N26722" s="9"/>
      <c r="O26722" s="9"/>
      <c r="P26722" s="9"/>
      <c r="Q26722" s="9"/>
    </row>
    <row r="26723" spans="11:17" x14ac:dyDescent="0.25">
      <c r="K26723" s="9"/>
      <c r="N26723" s="9"/>
      <c r="O26723" s="9"/>
      <c r="P26723" s="9"/>
      <c r="Q26723" s="9"/>
    </row>
    <row r="26724" spans="11:17" x14ac:dyDescent="0.25">
      <c r="K26724" s="9"/>
      <c r="N26724" s="9"/>
      <c r="O26724" s="9"/>
      <c r="P26724" s="9"/>
      <c r="Q26724" s="9"/>
    </row>
    <row r="26725" spans="11:17" x14ac:dyDescent="0.25">
      <c r="K26725" s="9"/>
      <c r="N26725" s="9"/>
      <c r="O26725" s="9"/>
      <c r="P26725" s="9"/>
      <c r="Q26725" s="9"/>
    </row>
    <row r="26726" spans="11:17" x14ac:dyDescent="0.25">
      <c r="K26726" s="9"/>
      <c r="N26726" s="9"/>
      <c r="O26726" s="9"/>
      <c r="P26726" s="9"/>
      <c r="Q26726" s="9"/>
    </row>
    <row r="26727" spans="11:17" x14ac:dyDescent="0.25">
      <c r="K26727" s="9"/>
      <c r="N26727" s="9"/>
      <c r="O26727" s="9"/>
      <c r="P26727" s="9"/>
      <c r="Q26727" s="9"/>
    </row>
    <row r="26728" spans="11:17" x14ac:dyDescent="0.25">
      <c r="K26728" s="9"/>
      <c r="N26728" s="9"/>
      <c r="O26728" s="9"/>
      <c r="P26728" s="9"/>
      <c r="Q26728" s="9"/>
    </row>
    <row r="26729" spans="11:17" x14ac:dyDescent="0.25">
      <c r="K26729" s="9"/>
      <c r="N26729" s="9"/>
      <c r="O26729" s="9"/>
      <c r="P26729" s="9"/>
      <c r="Q26729" s="9"/>
    </row>
    <row r="26730" spans="11:17" x14ac:dyDescent="0.25">
      <c r="K26730" s="9"/>
      <c r="N26730" s="9"/>
      <c r="O26730" s="9"/>
      <c r="P26730" s="9"/>
      <c r="Q26730" s="9"/>
    </row>
    <row r="26731" spans="11:17" x14ac:dyDescent="0.25">
      <c r="K26731" s="9"/>
      <c r="N26731" s="9"/>
      <c r="O26731" s="9"/>
      <c r="P26731" s="9"/>
      <c r="Q26731" s="9"/>
    </row>
    <row r="26732" spans="11:17" x14ac:dyDescent="0.25">
      <c r="K26732" s="9"/>
      <c r="N26732" s="9"/>
      <c r="O26732" s="9"/>
      <c r="P26732" s="9"/>
      <c r="Q26732" s="9"/>
    </row>
    <row r="26733" spans="11:17" x14ac:dyDescent="0.25">
      <c r="K26733" s="9"/>
      <c r="N26733" s="9"/>
      <c r="O26733" s="9"/>
      <c r="P26733" s="9"/>
      <c r="Q26733" s="9"/>
    </row>
    <row r="26734" spans="11:17" x14ac:dyDescent="0.25">
      <c r="K26734" s="9"/>
      <c r="N26734" s="9"/>
      <c r="O26734" s="9"/>
      <c r="P26734" s="9"/>
      <c r="Q26734" s="9"/>
    </row>
    <row r="26735" spans="11:17" x14ac:dyDescent="0.25">
      <c r="K26735" s="9"/>
      <c r="N26735" s="9"/>
      <c r="O26735" s="9"/>
      <c r="P26735" s="9"/>
      <c r="Q26735" s="9"/>
    </row>
    <row r="26736" spans="11:17" x14ac:dyDescent="0.25">
      <c r="K26736" s="9"/>
      <c r="N26736" s="9"/>
      <c r="O26736" s="9"/>
      <c r="P26736" s="9"/>
      <c r="Q26736" s="9"/>
    </row>
    <row r="26737" spans="11:17" x14ac:dyDescent="0.25">
      <c r="K26737" s="9"/>
      <c r="N26737" s="9"/>
      <c r="O26737" s="9"/>
      <c r="P26737" s="9"/>
      <c r="Q26737" s="9"/>
    </row>
    <row r="26738" spans="11:17" x14ac:dyDescent="0.25">
      <c r="K26738" s="9"/>
      <c r="N26738" s="9"/>
      <c r="O26738" s="9"/>
      <c r="P26738" s="9"/>
      <c r="Q26738" s="9"/>
    </row>
    <row r="26739" spans="11:17" x14ac:dyDescent="0.25">
      <c r="K26739" s="9"/>
      <c r="N26739" s="9"/>
      <c r="O26739" s="9"/>
      <c r="P26739" s="9"/>
      <c r="Q26739" s="9"/>
    </row>
    <row r="26740" spans="11:17" x14ac:dyDescent="0.25">
      <c r="K26740" s="9"/>
      <c r="N26740" s="9"/>
      <c r="O26740" s="9"/>
      <c r="P26740" s="9"/>
      <c r="Q26740" s="9"/>
    </row>
    <row r="26741" spans="11:17" x14ac:dyDescent="0.25">
      <c r="K26741" s="9"/>
      <c r="N26741" s="9"/>
      <c r="O26741" s="9"/>
      <c r="P26741" s="9"/>
      <c r="Q26741" s="9"/>
    </row>
    <row r="26742" spans="11:17" x14ac:dyDescent="0.25">
      <c r="K26742" s="9"/>
      <c r="N26742" s="9"/>
      <c r="O26742" s="9"/>
      <c r="P26742" s="9"/>
      <c r="Q26742" s="9"/>
    </row>
    <row r="26743" spans="11:17" x14ac:dyDescent="0.25">
      <c r="K26743" s="9"/>
      <c r="N26743" s="9"/>
      <c r="O26743" s="9"/>
      <c r="P26743" s="9"/>
      <c r="Q26743" s="9"/>
    </row>
    <row r="26744" spans="11:17" x14ac:dyDescent="0.25">
      <c r="K26744" s="9"/>
      <c r="N26744" s="9"/>
      <c r="O26744" s="9"/>
      <c r="P26744" s="9"/>
      <c r="Q26744" s="9"/>
    </row>
    <row r="26745" spans="11:17" x14ac:dyDescent="0.25">
      <c r="K26745" s="9"/>
      <c r="N26745" s="9"/>
      <c r="O26745" s="9"/>
      <c r="P26745" s="9"/>
      <c r="Q26745" s="9"/>
    </row>
    <row r="26746" spans="11:17" x14ac:dyDescent="0.25">
      <c r="K26746" s="9"/>
      <c r="N26746" s="9"/>
      <c r="O26746" s="9"/>
      <c r="P26746" s="9"/>
      <c r="Q26746" s="9"/>
    </row>
    <row r="26747" spans="11:17" x14ac:dyDescent="0.25">
      <c r="K26747" s="9"/>
      <c r="N26747" s="9"/>
      <c r="O26747" s="9"/>
      <c r="P26747" s="9"/>
      <c r="Q26747" s="9"/>
    </row>
    <row r="26748" spans="11:17" x14ac:dyDescent="0.25">
      <c r="K26748" s="9"/>
      <c r="N26748" s="9"/>
      <c r="O26748" s="9"/>
      <c r="P26748" s="9"/>
      <c r="Q26748" s="9"/>
    </row>
    <row r="26749" spans="11:17" x14ac:dyDescent="0.25">
      <c r="K26749" s="9"/>
      <c r="N26749" s="9"/>
      <c r="O26749" s="9"/>
      <c r="P26749" s="9"/>
      <c r="Q26749" s="9"/>
    </row>
    <row r="26750" spans="11:17" x14ac:dyDescent="0.25">
      <c r="K26750" s="9"/>
      <c r="N26750" s="9"/>
      <c r="O26750" s="9"/>
      <c r="P26750" s="9"/>
      <c r="Q26750" s="9"/>
    </row>
    <row r="26751" spans="11:17" x14ac:dyDescent="0.25">
      <c r="K26751" s="9"/>
      <c r="N26751" s="9"/>
      <c r="O26751" s="9"/>
      <c r="P26751" s="9"/>
      <c r="Q26751" s="9"/>
    </row>
    <row r="26752" spans="11:17" x14ac:dyDescent="0.25">
      <c r="K26752" s="9"/>
      <c r="N26752" s="9"/>
      <c r="O26752" s="9"/>
      <c r="P26752" s="9"/>
      <c r="Q26752" s="9"/>
    </row>
    <row r="26753" spans="11:17" x14ac:dyDescent="0.25">
      <c r="K26753" s="9"/>
      <c r="N26753" s="9"/>
      <c r="O26753" s="9"/>
      <c r="P26753" s="9"/>
      <c r="Q26753" s="9"/>
    </row>
    <row r="26754" spans="11:17" x14ac:dyDescent="0.25">
      <c r="K26754" s="9"/>
      <c r="N26754" s="9"/>
      <c r="O26754" s="9"/>
      <c r="P26754" s="9"/>
      <c r="Q26754" s="9"/>
    </row>
    <row r="26755" spans="11:17" x14ac:dyDescent="0.25">
      <c r="K26755" s="9"/>
      <c r="N26755" s="9"/>
      <c r="O26755" s="9"/>
      <c r="P26755" s="9"/>
      <c r="Q26755" s="9"/>
    </row>
    <row r="26756" spans="11:17" x14ac:dyDescent="0.25">
      <c r="K26756" s="9"/>
      <c r="N26756" s="9"/>
      <c r="O26756" s="9"/>
      <c r="P26756" s="9"/>
      <c r="Q26756" s="9"/>
    </row>
    <row r="26757" spans="11:17" x14ac:dyDescent="0.25">
      <c r="K26757" s="9"/>
      <c r="N26757" s="9"/>
      <c r="O26757" s="9"/>
      <c r="P26757" s="9"/>
      <c r="Q26757" s="9"/>
    </row>
    <row r="26758" spans="11:17" x14ac:dyDescent="0.25">
      <c r="K26758" s="9"/>
      <c r="N26758" s="9"/>
      <c r="O26758" s="9"/>
      <c r="P26758" s="9"/>
      <c r="Q26758" s="9"/>
    </row>
    <row r="26759" spans="11:17" x14ac:dyDescent="0.25">
      <c r="K26759" s="9"/>
      <c r="N26759" s="9"/>
      <c r="O26759" s="9"/>
      <c r="P26759" s="9"/>
      <c r="Q26759" s="9"/>
    </row>
    <row r="26760" spans="11:17" x14ac:dyDescent="0.25">
      <c r="K26760" s="9"/>
      <c r="N26760" s="9"/>
      <c r="O26760" s="9"/>
      <c r="P26760" s="9"/>
      <c r="Q26760" s="9"/>
    </row>
    <row r="26761" spans="11:17" x14ac:dyDescent="0.25">
      <c r="K26761" s="9"/>
      <c r="N26761" s="9"/>
      <c r="O26761" s="9"/>
      <c r="P26761" s="9"/>
      <c r="Q26761" s="9"/>
    </row>
    <row r="26762" spans="11:17" x14ac:dyDescent="0.25">
      <c r="K26762" s="9"/>
      <c r="N26762" s="9"/>
      <c r="O26762" s="9"/>
      <c r="P26762" s="9"/>
      <c r="Q26762" s="9"/>
    </row>
    <row r="26763" spans="11:17" x14ac:dyDescent="0.25">
      <c r="K26763" s="9"/>
      <c r="N26763" s="9"/>
      <c r="O26763" s="9"/>
      <c r="P26763" s="9"/>
      <c r="Q26763" s="9"/>
    </row>
    <row r="26764" spans="11:17" x14ac:dyDescent="0.25">
      <c r="K26764" s="9"/>
      <c r="N26764" s="9"/>
      <c r="O26764" s="9"/>
      <c r="P26764" s="9"/>
      <c r="Q26764" s="9"/>
    </row>
    <row r="26765" spans="11:17" x14ac:dyDescent="0.25">
      <c r="K26765" s="9"/>
      <c r="N26765" s="9"/>
      <c r="O26765" s="9"/>
      <c r="P26765" s="9"/>
      <c r="Q26765" s="9"/>
    </row>
    <row r="26766" spans="11:17" x14ac:dyDescent="0.25">
      <c r="K26766" s="9"/>
      <c r="N26766" s="9"/>
      <c r="O26766" s="9"/>
      <c r="P26766" s="9"/>
      <c r="Q26766" s="9"/>
    </row>
    <row r="26767" spans="11:17" x14ac:dyDescent="0.25">
      <c r="K26767" s="9"/>
      <c r="N26767" s="9"/>
      <c r="O26767" s="9"/>
      <c r="P26767" s="9"/>
      <c r="Q26767" s="9"/>
    </row>
    <row r="26768" spans="11:17" x14ac:dyDescent="0.25">
      <c r="K26768" s="9"/>
      <c r="N26768" s="9"/>
      <c r="O26768" s="9"/>
      <c r="P26768" s="9"/>
      <c r="Q26768" s="9"/>
    </row>
    <row r="26769" spans="11:17" x14ac:dyDescent="0.25">
      <c r="K26769" s="9"/>
      <c r="N26769" s="9"/>
      <c r="O26769" s="9"/>
      <c r="P26769" s="9"/>
      <c r="Q26769" s="9"/>
    </row>
    <row r="26770" spans="11:17" x14ac:dyDescent="0.25">
      <c r="K26770" s="9"/>
      <c r="N26770" s="9"/>
      <c r="O26770" s="9"/>
      <c r="P26770" s="9"/>
      <c r="Q26770" s="9"/>
    </row>
    <row r="26771" spans="11:17" x14ac:dyDescent="0.25">
      <c r="K26771" s="9"/>
      <c r="N26771" s="9"/>
      <c r="O26771" s="9"/>
      <c r="P26771" s="9"/>
      <c r="Q26771" s="9"/>
    </row>
    <row r="26772" spans="11:17" x14ac:dyDescent="0.25">
      <c r="K26772" s="9"/>
      <c r="N26772" s="9"/>
      <c r="O26772" s="9"/>
      <c r="P26772" s="9"/>
      <c r="Q26772" s="9"/>
    </row>
    <row r="26773" spans="11:17" x14ac:dyDescent="0.25">
      <c r="K26773" s="9"/>
      <c r="N26773" s="9"/>
      <c r="O26773" s="9"/>
      <c r="P26773" s="9"/>
      <c r="Q26773" s="9"/>
    </row>
    <row r="26774" spans="11:17" x14ac:dyDescent="0.25">
      <c r="K26774" s="9"/>
      <c r="N26774" s="9"/>
      <c r="O26774" s="9"/>
      <c r="P26774" s="9"/>
      <c r="Q26774" s="9"/>
    </row>
    <row r="26775" spans="11:17" x14ac:dyDescent="0.25">
      <c r="K26775" s="9"/>
      <c r="N26775" s="9"/>
      <c r="O26775" s="9"/>
      <c r="P26775" s="9"/>
      <c r="Q26775" s="9"/>
    </row>
    <row r="26776" spans="11:17" x14ac:dyDescent="0.25">
      <c r="K26776" s="9"/>
      <c r="N26776" s="9"/>
      <c r="O26776" s="9"/>
      <c r="P26776" s="9"/>
      <c r="Q26776" s="9"/>
    </row>
    <row r="26777" spans="11:17" x14ac:dyDescent="0.25">
      <c r="K26777" s="9"/>
      <c r="N26777" s="9"/>
      <c r="O26777" s="9"/>
      <c r="P26777" s="9"/>
      <c r="Q26777" s="9"/>
    </row>
    <row r="26778" spans="11:17" x14ac:dyDescent="0.25">
      <c r="K26778" s="9"/>
      <c r="N26778" s="9"/>
      <c r="O26778" s="9"/>
      <c r="P26778" s="9"/>
      <c r="Q26778" s="9"/>
    </row>
    <row r="26779" spans="11:17" x14ac:dyDescent="0.25">
      <c r="K26779" s="9"/>
      <c r="N26779" s="9"/>
      <c r="O26779" s="9"/>
      <c r="P26779" s="9"/>
      <c r="Q26779" s="9"/>
    </row>
    <row r="26780" spans="11:17" x14ac:dyDescent="0.25">
      <c r="K26780" s="9"/>
      <c r="N26780" s="9"/>
      <c r="O26780" s="9"/>
      <c r="P26780" s="9"/>
      <c r="Q26780" s="9"/>
    </row>
    <row r="26781" spans="11:17" x14ac:dyDescent="0.25">
      <c r="K26781" s="9"/>
      <c r="N26781" s="9"/>
      <c r="O26781" s="9"/>
      <c r="P26781" s="9"/>
      <c r="Q26781" s="9"/>
    </row>
    <row r="26782" spans="11:17" x14ac:dyDescent="0.25">
      <c r="K26782" s="9"/>
      <c r="N26782" s="9"/>
      <c r="O26782" s="9"/>
      <c r="P26782" s="9"/>
      <c r="Q26782" s="9"/>
    </row>
    <row r="26783" spans="11:17" x14ac:dyDescent="0.25">
      <c r="K26783" s="9"/>
      <c r="N26783" s="9"/>
      <c r="O26783" s="9"/>
      <c r="P26783" s="9"/>
      <c r="Q26783" s="9"/>
    </row>
    <row r="26784" spans="11:17" x14ac:dyDescent="0.25">
      <c r="K26784" s="9"/>
      <c r="N26784" s="9"/>
      <c r="O26784" s="9"/>
      <c r="P26784" s="9"/>
      <c r="Q26784" s="9"/>
    </row>
    <row r="26785" spans="11:17" x14ac:dyDescent="0.25">
      <c r="K26785" s="9"/>
      <c r="N26785" s="9"/>
      <c r="O26785" s="9"/>
      <c r="P26785" s="9"/>
      <c r="Q26785" s="9"/>
    </row>
    <row r="26786" spans="11:17" x14ac:dyDescent="0.25">
      <c r="K26786" s="9"/>
      <c r="N26786" s="9"/>
      <c r="O26786" s="9"/>
      <c r="P26786" s="9"/>
      <c r="Q26786" s="9"/>
    </row>
    <row r="26787" spans="11:17" x14ac:dyDescent="0.25">
      <c r="K26787" s="9"/>
      <c r="N26787" s="9"/>
      <c r="O26787" s="9"/>
      <c r="P26787" s="9"/>
      <c r="Q26787" s="9"/>
    </row>
    <row r="26788" spans="11:17" x14ac:dyDescent="0.25">
      <c r="K26788" s="9"/>
      <c r="N26788" s="9"/>
      <c r="O26788" s="9"/>
      <c r="P26788" s="9"/>
      <c r="Q26788" s="9"/>
    </row>
    <row r="26789" spans="11:17" x14ac:dyDescent="0.25">
      <c r="K26789" s="9"/>
      <c r="N26789" s="9"/>
      <c r="O26789" s="9"/>
      <c r="P26789" s="9"/>
      <c r="Q26789" s="9"/>
    </row>
    <row r="26790" spans="11:17" x14ac:dyDescent="0.25">
      <c r="K26790" s="9"/>
      <c r="N26790" s="9"/>
      <c r="O26790" s="9"/>
      <c r="P26790" s="9"/>
      <c r="Q26790" s="9"/>
    </row>
    <row r="26791" spans="11:17" x14ac:dyDescent="0.25">
      <c r="K26791" s="9"/>
      <c r="N26791" s="9"/>
      <c r="O26791" s="9"/>
      <c r="P26791" s="9"/>
      <c r="Q26791" s="9"/>
    </row>
    <row r="26792" spans="11:17" x14ac:dyDescent="0.25">
      <c r="K26792" s="9"/>
      <c r="N26792" s="9"/>
      <c r="O26792" s="9"/>
      <c r="P26792" s="9"/>
      <c r="Q26792" s="9"/>
    </row>
    <row r="26793" spans="11:17" x14ac:dyDescent="0.25">
      <c r="K26793" s="9"/>
      <c r="N26793" s="9"/>
      <c r="O26793" s="9"/>
      <c r="P26793" s="9"/>
      <c r="Q26793" s="9"/>
    </row>
    <row r="26794" spans="11:17" x14ac:dyDescent="0.25">
      <c r="K26794" s="9"/>
      <c r="N26794" s="9"/>
      <c r="O26794" s="9"/>
      <c r="P26794" s="9"/>
      <c r="Q26794" s="9"/>
    </row>
    <row r="26795" spans="11:17" x14ac:dyDescent="0.25">
      <c r="K26795" s="9"/>
      <c r="N26795" s="9"/>
      <c r="O26795" s="9"/>
      <c r="P26795" s="9"/>
      <c r="Q26795" s="9"/>
    </row>
    <row r="26796" spans="11:17" x14ac:dyDescent="0.25">
      <c r="K26796" s="9"/>
      <c r="N26796" s="9"/>
      <c r="O26796" s="9"/>
      <c r="P26796" s="9"/>
      <c r="Q26796" s="9"/>
    </row>
    <row r="26797" spans="11:17" x14ac:dyDescent="0.25">
      <c r="K26797" s="9"/>
      <c r="N26797" s="9"/>
      <c r="O26797" s="9"/>
      <c r="P26797" s="9"/>
      <c r="Q26797" s="9"/>
    </row>
    <row r="26798" spans="11:17" x14ac:dyDescent="0.25">
      <c r="K26798" s="9"/>
      <c r="N26798" s="9"/>
      <c r="O26798" s="9"/>
      <c r="P26798" s="9"/>
      <c r="Q26798" s="9"/>
    </row>
    <row r="26799" spans="11:17" x14ac:dyDescent="0.25">
      <c r="K26799" s="9"/>
      <c r="N26799" s="9"/>
      <c r="O26799" s="9"/>
      <c r="P26799" s="9"/>
      <c r="Q26799" s="9"/>
    </row>
    <row r="26800" spans="11:17" x14ac:dyDescent="0.25">
      <c r="K26800" s="9"/>
      <c r="N26800" s="9"/>
      <c r="O26800" s="9"/>
      <c r="P26800" s="9"/>
      <c r="Q26800" s="9"/>
    </row>
    <row r="26801" spans="11:17" x14ac:dyDescent="0.25">
      <c r="K26801" s="9"/>
      <c r="N26801" s="9"/>
      <c r="O26801" s="9"/>
      <c r="P26801" s="9"/>
      <c r="Q26801" s="9"/>
    </row>
    <row r="26802" spans="11:17" x14ac:dyDescent="0.25">
      <c r="K26802" s="9"/>
      <c r="N26802" s="9"/>
      <c r="O26802" s="9"/>
      <c r="P26802" s="9"/>
      <c r="Q26802" s="9"/>
    </row>
    <row r="26803" spans="11:17" x14ac:dyDescent="0.25">
      <c r="K26803" s="9"/>
      <c r="N26803" s="9"/>
      <c r="O26803" s="9"/>
      <c r="P26803" s="9"/>
      <c r="Q26803" s="9"/>
    </row>
    <row r="26804" spans="11:17" x14ac:dyDescent="0.25">
      <c r="K26804" s="9"/>
      <c r="N26804" s="9"/>
      <c r="O26804" s="9"/>
      <c r="P26804" s="9"/>
      <c r="Q26804" s="9"/>
    </row>
    <row r="26805" spans="11:17" x14ac:dyDescent="0.25">
      <c r="K26805" s="9"/>
      <c r="N26805" s="9"/>
      <c r="O26805" s="9"/>
      <c r="P26805" s="9"/>
      <c r="Q26805" s="9"/>
    </row>
    <row r="26806" spans="11:17" x14ac:dyDescent="0.25">
      <c r="K26806" s="9"/>
      <c r="N26806" s="9"/>
      <c r="O26806" s="9"/>
      <c r="P26806" s="9"/>
      <c r="Q26806" s="9"/>
    </row>
    <row r="26807" spans="11:17" x14ac:dyDescent="0.25">
      <c r="K26807" s="9"/>
      <c r="N26807" s="9"/>
      <c r="O26807" s="9"/>
      <c r="P26807" s="9"/>
      <c r="Q26807" s="9"/>
    </row>
    <row r="26808" spans="11:17" x14ac:dyDescent="0.25">
      <c r="K26808" s="9"/>
      <c r="N26808" s="9"/>
      <c r="O26808" s="9"/>
      <c r="P26808" s="9"/>
      <c r="Q26808" s="9"/>
    </row>
    <row r="26809" spans="11:17" x14ac:dyDescent="0.25">
      <c r="K26809" s="9"/>
      <c r="N26809" s="9"/>
      <c r="O26809" s="9"/>
      <c r="P26809" s="9"/>
      <c r="Q26809" s="9"/>
    </row>
    <row r="26810" spans="11:17" x14ac:dyDescent="0.25">
      <c r="K26810" s="9"/>
      <c r="N26810" s="9"/>
      <c r="O26810" s="9"/>
      <c r="P26810" s="9"/>
      <c r="Q26810" s="9"/>
    </row>
    <row r="26811" spans="11:17" x14ac:dyDescent="0.25">
      <c r="K26811" s="9"/>
      <c r="N26811" s="9"/>
      <c r="O26811" s="9"/>
      <c r="P26811" s="9"/>
      <c r="Q26811" s="9"/>
    </row>
    <row r="26812" spans="11:17" x14ac:dyDescent="0.25">
      <c r="K26812" s="9"/>
      <c r="N26812" s="9"/>
      <c r="O26812" s="9"/>
      <c r="P26812" s="9"/>
      <c r="Q26812" s="9"/>
    </row>
    <row r="26813" spans="11:17" x14ac:dyDescent="0.25">
      <c r="K26813" s="9"/>
      <c r="N26813" s="9"/>
      <c r="O26813" s="9"/>
      <c r="P26813" s="9"/>
      <c r="Q26813" s="9"/>
    </row>
    <row r="26814" spans="11:17" x14ac:dyDescent="0.25">
      <c r="K26814" s="9"/>
      <c r="N26814" s="9"/>
      <c r="O26814" s="9"/>
      <c r="P26814" s="9"/>
      <c r="Q26814" s="9"/>
    </row>
    <row r="26815" spans="11:17" x14ac:dyDescent="0.25">
      <c r="K26815" s="9"/>
      <c r="N26815" s="9"/>
      <c r="O26815" s="9"/>
      <c r="P26815" s="9"/>
      <c r="Q26815" s="9"/>
    </row>
    <row r="26816" spans="11:17" x14ac:dyDescent="0.25">
      <c r="K26816" s="9"/>
      <c r="N26816" s="9"/>
      <c r="O26816" s="9"/>
      <c r="P26816" s="9"/>
      <c r="Q26816" s="9"/>
    </row>
    <row r="26817" spans="11:17" x14ac:dyDescent="0.25">
      <c r="K26817" s="9"/>
      <c r="N26817" s="9"/>
      <c r="O26817" s="9"/>
      <c r="P26817" s="9"/>
      <c r="Q26817" s="9"/>
    </row>
    <row r="26818" spans="11:17" x14ac:dyDescent="0.25">
      <c r="K26818" s="9"/>
      <c r="N26818" s="9"/>
      <c r="O26818" s="9"/>
      <c r="P26818" s="9"/>
      <c r="Q26818" s="9"/>
    </row>
    <row r="26819" spans="11:17" x14ac:dyDescent="0.25">
      <c r="K26819" s="9"/>
      <c r="N26819" s="9"/>
      <c r="O26819" s="9"/>
      <c r="P26819" s="9"/>
      <c r="Q26819" s="9"/>
    </row>
    <row r="26820" spans="11:17" x14ac:dyDescent="0.25">
      <c r="K26820" s="9"/>
      <c r="N26820" s="9"/>
      <c r="O26820" s="9"/>
      <c r="P26820" s="9"/>
      <c r="Q26820" s="9"/>
    </row>
    <row r="26821" spans="11:17" x14ac:dyDescent="0.25">
      <c r="K26821" s="9"/>
      <c r="N26821" s="9"/>
      <c r="O26821" s="9"/>
      <c r="P26821" s="9"/>
      <c r="Q26821" s="9"/>
    </row>
    <row r="26822" spans="11:17" x14ac:dyDescent="0.25">
      <c r="K26822" s="9"/>
      <c r="N26822" s="9"/>
      <c r="O26822" s="9"/>
      <c r="P26822" s="9"/>
      <c r="Q26822" s="9"/>
    </row>
    <row r="26823" spans="11:17" x14ac:dyDescent="0.25">
      <c r="K26823" s="9"/>
      <c r="N26823" s="9"/>
      <c r="O26823" s="9"/>
      <c r="P26823" s="9"/>
      <c r="Q26823" s="9"/>
    </row>
    <row r="26824" spans="11:17" x14ac:dyDescent="0.25">
      <c r="K26824" s="9"/>
      <c r="N26824" s="9"/>
      <c r="O26824" s="9"/>
      <c r="P26824" s="9"/>
      <c r="Q26824" s="9"/>
    </row>
    <row r="26825" spans="11:17" x14ac:dyDescent="0.25">
      <c r="K26825" s="9"/>
      <c r="N26825" s="9"/>
      <c r="O26825" s="9"/>
      <c r="P26825" s="9"/>
      <c r="Q26825" s="9"/>
    </row>
    <row r="26826" spans="11:17" x14ac:dyDescent="0.25">
      <c r="K26826" s="9"/>
      <c r="N26826" s="9"/>
      <c r="O26826" s="9"/>
      <c r="P26826" s="9"/>
      <c r="Q26826" s="9"/>
    </row>
    <row r="26827" spans="11:17" x14ac:dyDescent="0.25">
      <c r="K26827" s="9"/>
      <c r="N26827" s="9"/>
      <c r="O26827" s="9"/>
      <c r="P26827" s="9"/>
      <c r="Q26827" s="9"/>
    </row>
    <row r="26828" spans="11:17" x14ac:dyDescent="0.25">
      <c r="K26828" s="9"/>
      <c r="N26828" s="9"/>
      <c r="O26828" s="9"/>
      <c r="P26828" s="9"/>
      <c r="Q26828" s="9"/>
    </row>
    <row r="26829" spans="11:17" x14ac:dyDescent="0.25">
      <c r="K26829" s="9"/>
      <c r="N26829" s="9"/>
      <c r="O26829" s="9"/>
      <c r="P26829" s="9"/>
      <c r="Q26829" s="9"/>
    </row>
    <row r="26830" spans="11:17" x14ac:dyDescent="0.25">
      <c r="K26830" s="9"/>
      <c r="N26830" s="9"/>
      <c r="O26830" s="9"/>
      <c r="P26830" s="9"/>
      <c r="Q26830" s="9"/>
    </row>
    <row r="26831" spans="11:17" x14ac:dyDescent="0.25">
      <c r="K26831" s="9"/>
      <c r="N26831" s="9"/>
      <c r="O26831" s="9"/>
      <c r="P26831" s="9"/>
      <c r="Q26831" s="9"/>
    </row>
    <row r="26832" spans="11:17" x14ac:dyDescent="0.25">
      <c r="K26832" s="9"/>
      <c r="N26832" s="9"/>
      <c r="O26832" s="9"/>
      <c r="P26832" s="9"/>
      <c r="Q26832" s="9"/>
    </row>
    <row r="26833" spans="11:17" x14ac:dyDescent="0.25">
      <c r="K26833" s="9"/>
      <c r="N26833" s="9"/>
      <c r="O26833" s="9"/>
      <c r="P26833" s="9"/>
      <c r="Q26833" s="9"/>
    </row>
    <row r="26834" spans="11:17" x14ac:dyDescent="0.25">
      <c r="K26834" s="9"/>
      <c r="N26834" s="9"/>
      <c r="O26834" s="9"/>
      <c r="P26834" s="9"/>
      <c r="Q26834" s="9"/>
    </row>
    <row r="26835" spans="11:17" x14ac:dyDescent="0.25">
      <c r="K26835" s="9"/>
      <c r="N26835" s="9"/>
      <c r="O26835" s="9"/>
      <c r="P26835" s="9"/>
      <c r="Q26835" s="9"/>
    </row>
    <row r="26836" spans="11:17" x14ac:dyDescent="0.25">
      <c r="K26836" s="9"/>
      <c r="N26836" s="9"/>
      <c r="O26836" s="9"/>
      <c r="P26836" s="9"/>
      <c r="Q26836" s="9"/>
    </row>
    <row r="26837" spans="11:17" x14ac:dyDescent="0.25">
      <c r="K26837" s="9"/>
      <c r="N26837" s="9"/>
      <c r="O26837" s="9"/>
      <c r="P26837" s="9"/>
      <c r="Q26837" s="9"/>
    </row>
    <row r="26838" spans="11:17" x14ac:dyDescent="0.25">
      <c r="K26838" s="9"/>
      <c r="N26838" s="9"/>
      <c r="O26838" s="9"/>
      <c r="P26838" s="9"/>
      <c r="Q26838" s="9"/>
    </row>
    <row r="26839" spans="11:17" x14ac:dyDescent="0.25">
      <c r="K26839" s="9"/>
      <c r="N26839" s="9"/>
      <c r="O26839" s="9"/>
      <c r="P26839" s="9"/>
      <c r="Q26839" s="9"/>
    </row>
    <row r="26840" spans="11:17" x14ac:dyDescent="0.25">
      <c r="K26840" s="9"/>
      <c r="N26840" s="9"/>
      <c r="O26840" s="9"/>
      <c r="P26840" s="9"/>
      <c r="Q26840" s="9"/>
    </row>
    <row r="26841" spans="11:17" x14ac:dyDescent="0.25">
      <c r="K26841" s="9"/>
      <c r="N26841" s="9"/>
      <c r="O26841" s="9"/>
      <c r="P26841" s="9"/>
      <c r="Q26841" s="9"/>
    </row>
    <row r="26842" spans="11:17" x14ac:dyDescent="0.25">
      <c r="K26842" s="9"/>
      <c r="N26842" s="9"/>
      <c r="O26842" s="9"/>
      <c r="P26842" s="9"/>
      <c r="Q26842" s="9"/>
    </row>
    <row r="26843" spans="11:17" x14ac:dyDescent="0.25">
      <c r="K26843" s="9"/>
      <c r="N26843" s="9"/>
      <c r="O26843" s="9"/>
      <c r="P26843" s="9"/>
      <c r="Q26843" s="9"/>
    </row>
    <row r="26844" spans="11:17" x14ac:dyDescent="0.25">
      <c r="K26844" s="9"/>
      <c r="N26844" s="9"/>
      <c r="O26844" s="9"/>
      <c r="P26844" s="9"/>
      <c r="Q26844" s="9"/>
    </row>
    <row r="26845" spans="11:17" x14ac:dyDescent="0.25">
      <c r="K26845" s="9"/>
      <c r="N26845" s="9"/>
      <c r="O26845" s="9"/>
      <c r="P26845" s="9"/>
      <c r="Q26845" s="9"/>
    </row>
    <row r="26846" spans="11:17" x14ac:dyDescent="0.25">
      <c r="K26846" s="9"/>
      <c r="N26846" s="9"/>
      <c r="O26846" s="9"/>
      <c r="P26846" s="9"/>
      <c r="Q26846" s="9"/>
    </row>
    <row r="26847" spans="11:17" x14ac:dyDescent="0.25">
      <c r="K26847" s="9"/>
      <c r="N26847" s="9"/>
      <c r="O26847" s="9"/>
      <c r="P26847" s="9"/>
      <c r="Q26847" s="9"/>
    </row>
    <row r="26848" spans="11:17" x14ac:dyDescent="0.25">
      <c r="K26848" s="9"/>
      <c r="N26848" s="9"/>
      <c r="O26848" s="9"/>
      <c r="P26848" s="9"/>
      <c r="Q26848" s="9"/>
    </row>
    <row r="26849" spans="11:17" x14ac:dyDescent="0.25">
      <c r="K26849" s="9"/>
      <c r="N26849" s="9"/>
      <c r="O26849" s="9"/>
      <c r="P26849" s="9"/>
      <c r="Q26849" s="9"/>
    </row>
    <row r="26850" spans="11:17" x14ac:dyDescent="0.25">
      <c r="K26850" s="9"/>
      <c r="N26850" s="9"/>
      <c r="O26850" s="9"/>
      <c r="P26850" s="9"/>
      <c r="Q26850" s="9"/>
    </row>
    <row r="26851" spans="11:17" x14ac:dyDescent="0.25">
      <c r="K26851" s="9"/>
      <c r="N26851" s="9"/>
      <c r="O26851" s="9"/>
      <c r="P26851" s="9"/>
      <c r="Q26851" s="9"/>
    </row>
    <row r="26852" spans="11:17" x14ac:dyDescent="0.25">
      <c r="K26852" s="9"/>
      <c r="N26852" s="9"/>
      <c r="O26852" s="9"/>
      <c r="P26852" s="9"/>
      <c r="Q26852" s="9"/>
    </row>
    <row r="26853" spans="11:17" x14ac:dyDescent="0.25">
      <c r="K26853" s="9"/>
      <c r="N26853" s="9"/>
      <c r="O26853" s="9"/>
      <c r="P26853" s="9"/>
      <c r="Q26853" s="9"/>
    </row>
    <row r="26854" spans="11:17" x14ac:dyDescent="0.25">
      <c r="K26854" s="9"/>
      <c r="N26854" s="9"/>
      <c r="O26854" s="9"/>
      <c r="P26854" s="9"/>
      <c r="Q26854" s="9"/>
    </row>
    <row r="26855" spans="11:17" x14ac:dyDescent="0.25">
      <c r="K26855" s="9"/>
      <c r="N26855" s="9"/>
      <c r="O26855" s="9"/>
      <c r="P26855" s="9"/>
      <c r="Q26855" s="9"/>
    </row>
    <row r="26856" spans="11:17" x14ac:dyDescent="0.25">
      <c r="K26856" s="9"/>
      <c r="N26856" s="9"/>
      <c r="O26856" s="9"/>
      <c r="P26856" s="9"/>
      <c r="Q26856" s="9"/>
    </row>
    <row r="26857" spans="11:17" x14ac:dyDescent="0.25">
      <c r="K26857" s="9"/>
      <c r="N26857" s="9"/>
      <c r="O26857" s="9"/>
      <c r="P26857" s="9"/>
      <c r="Q26857" s="9"/>
    </row>
    <row r="26858" spans="11:17" x14ac:dyDescent="0.25">
      <c r="K26858" s="9"/>
      <c r="N26858" s="9"/>
      <c r="O26858" s="9"/>
      <c r="P26858" s="9"/>
      <c r="Q26858" s="9"/>
    </row>
    <row r="26859" spans="11:17" x14ac:dyDescent="0.25">
      <c r="K26859" s="9"/>
      <c r="N26859" s="9"/>
      <c r="O26859" s="9"/>
      <c r="P26859" s="9"/>
      <c r="Q26859" s="9"/>
    </row>
    <row r="26860" spans="11:17" x14ac:dyDescent="0.25">
      <c r="K26860" s="9"/>
      <c r="N26860" s="9"/>
      <c r="O26860" s="9"/>
      <c r="P26860" s="9"/>
      <c r="Q26860" s="9"/>
    </row>
    <row r="26861" spans="11:17" x14ac:dyDescent="0.25">
      <c r="K26861" s="9"/>
      <c r="N26861" s="9"/>
      <c r="O26861" s="9"/>
      <c r="P26861" s="9"/>
      <c r="Q26861" s="9"/>
    </row>
    <row r="26862" spans="11:17" x14ac:dyDescent="0.25">
      <c r="K26862" s="9"/>
      <c r="N26862" s="9"/>
      <c r="O26862" s="9"/>
      <c r="P26862" s="9"/>
      <c r="Q26862" s="9"/>
    </row>
    <row r="26863" spans="11:17" x14ac:dyDescent="0.25">
      <c r="K26863" s="9"/>
      <c r="N26863" s="9"/>
      <c r="O26863" s="9"/>
      <c r="P26863" s="9"/>
      <c r="Q26863" s="9"/>
    </row>
    <row r="26864" spans="11:17" x14ac:dyDescent="0.25">
      <c r="K26864" s="9"/>
      <c r="N26864" s="9"/>
      <c r="O26864" s="9"/>
      <c r="P26864" s="9"/>
      <c r="Q26864" s="9"/>
    </row>
    <row r="26865" spans="11:17" x14ac:dyDescent="0.25">
      <c r="K26865" s="9"/>
      <c r="N26865" s="9"/>
      <c r="O26865" s="9"/>
      <c r="P26865" s="9"/>
      <c r="Q26865" s="9"/>
    </row>
    <row r="26866" spans="11:17" x14ac:dyDescent="0.25">
      <c r="K26866" s="9"/>
      <c r="N26866" s="9"/>
      <c r="O26866" s="9"/>
      <c r="P26866" s="9"/>
      <c r="Q26866" s="9"/>
    </row>
    <row r="26867" spans="11:17" x14ac:dyDescent="0.25">
      <c r="K26867" s="9"/>
      <c r="N26867" s="9"/>
      <c r="O26867" s="9"/>
      <c r="P26867" s="9"/>
      <c r="Q26867" s="9"/>
    </row>
    <row r="26868" spans="11:17" x14ac:dyDescent="0.25">
      <c r="K26868" s="9"/>
      <c r="N26868" s="9"/>
      <c r="O26868" s="9"/>
      <c r="P26868" s="9"/>
      <c r="Q26868" s="9"/>
    </row>
    <row r="26869" spans="11:17" x14ac:dyDescent="0.25">
      <c r="K26869" s="9"/>
      <c r="N26869" s="9"/>
      <c r="O26869" s="9"/>
      <c r="P26869" s="9"/>
      <c r="Q26869" s="9"/>
    </row>
    <row r="26870" spans="11:17" x14ac:dyDescent="0.25">
      <c r="K26870" s="9"/>
      <c r="N26870" s="9"/>
      <c r="O26870" s="9"/>
      <c r="P26870" s="9"/>
      <c r="Q26870" s="9"/>
    </row>
    <row r="26871" spans="11:17" x14ac:dyDescent="0.25">
      <c r="K26871" s="9"/>
      <c r="N26871" s="9"/>
      <c r="O26871" s="9"/>
      <c r="P26871" s="9"/>
      <c r="Q26871" s="9"/>
    </row>
    <row r="26872" spans="11:17" x14ac:dyDescent="0.25">
      <c r="K26872" s="9"/>
      <c r="N26872" s="9"/>
      <c r="O26872" s="9"/>
      <c r="P26872" s="9"/>
      <c r="Q26872" s="9"/>
    </row>
    <row r="26873" spans="11:17" x14ac:dyDescent="0.25">
      <c r="K26873" s="9"/>
      <c r="N26873" s="9"/>
      <c r="O26873" s="9"/>
      <c r="P26873" s="9"/>
      <c r="Q26873" s="9"/>
    </row>
    <row r="26874" spans="11:17" x14ac:dyDescent="0.25">
      <c r="K26874" s="9"/>
      <c r="N26874" s="9"/>
      <c r="O26874" s="9"/>
      <c r="P26874" s="9"/>
      <c r="Q26874" s="9"/>
    </row>
    <row r="26875" spans="11:17" x14ac:dyDescent="0.25">
      <c r="K26875" s="9"/>
      <c r="N26875" s="9"/>
      <c r="O26875" s="9"/>
      <c r="P26875" s="9"/>
      <c r="Q26875" s="9"/>
    </row>
    <row r="26876" spans="11:17" x14ac:dyDescent="0.25">
      <c r="K26876" s="9"/>
      <c r="N26876" s="9"/>
      <c r="O26876" s="9"/>
      <c r="P26876" s="9"/>
      <c r="Q26876" s="9"/>
    </row>
    <row r="26877" spans="11:17" x14ac:dyDescent="0.25">
      <c r="K26877" s="9"/>
      <c r="N26877" s="9"/>
      <c r="O26877" s="9"/>
      <c r="P26877" s="9"/>
      <c r="Q26877" s="9"/>
    </row>
    <row r="26878" spans="11:17" x14ac:dyDescent="0.25">
      <c r="K26878" s="9"/>
      <c r="N26878" s="9"/>
      <c r="O26878" s="9"/>
      <c r="P26878" s="9"/>
      <c r="Q26878" s="9"/>
    </row>
    <row r="26879" spans="11:17" x14ac:dyDescent="0.25">
      <c r="K26879" s="9"/>
      <c r="N26879" s="9"/>
      <c r="O26879" s="9"/>
      <c r="P26879" s="9"/>
      <c r="Q26879" s="9"/>
    </row>
    <row r="26880" spans="11:17" x14ac:dyDescent="0.25">
      <c r="K26880" s="9"/>
      <c r="N26880" s="9"/>
      <c r="O26880" s="9"/>
      <c r="P26880" s="9"/>
      <c r="Q26880" s="9"/>
    </row>
    <row r="26881" spans="11:17" x14ac:dyDescent="0.25">
      <c r="K26881" s="9"/>
      <c r="N26881" s="9"/>
      <c r="O26881" s="9"/>
      <c r="P26881" s="9"/>
      <c r="Q26881" s="9"/>
    </row>
    <row r="26882" spans="11:17" x14ac:dyDescent="0.25">
      <c r="K26882" s="9"/>
      <c r="N26882" s="9"/>
      <c r="O26882" s="9"/>
      <c r="P26882" s="9"/>
      <c r="Q26882" s="9"/>
    </row>
    <row r="26883" spans="11:17" x14ac:dyDescent="0.25">
      <c r="K26883" s="9"/>
      <c r="N26883" s="9"/>
      <c r="O26883" s="9"/>
      <c r="P26883" s="9"/>
      <c r="Q26883" s="9"/>
    </row>
    <row r="26884" spans="11:17" x14ac:dyDescent="0.25">
      <c r="K26884" s="9"/>
      <c r="N26884" s="9"/>
      <c r="O26884" s="9"/>
      <c r="P26884" s="9"/>
      <c r="Q26884" s="9"/>
    </row>
    <row r="26885" spans="11:17" x14ac:dyDescent="0.25">
      <c r="K26885" s="9"/>
      <c r="N26885" s="9"/>
      <c r="O26885" s="9"/>
      <c r="P26885" s="9"/>
      <c r="Q26885" s="9"/>
    </row>
    <row r="26886" spans="11:17" x14ac:dyDescent="0.25">
      <c r="K26886" s="9"/>
      <c r="N26886" s="9"/>
      <c r="O26886" s="9"/>
      <c r="P26886" s="9"/>
      <c r="Q26886" s="9"/>
    </row>
    <row r="26887" spans="11:17" x14ac:dyDescent="0.25">
      <c r="K26887" s="9"/>
      <c r="N26887" s="9"/>
      <c r="O26887" s="9"/>
      <c r="P26887" s="9"/>
      <c r="Q26887" s="9"/>
    </row>
    <row r="26888" spans="11:17" x14ac:dyDescent="0.25">
      <c r="K26888" s="9"/>
      <c r="N26888" s="9"/>
      <c r="O26888" s="9"/>
      <c r="P26888" s="9"/>
      <c r="Q26888" s="9"/>
    </row>
    <row r="26889" spans="11:17" x14ac:dyDescent="0.25">
      <c r="K26889" s="9"/>
      <c r="N26889" s="9"/>
      <c r="O26889" s="9"/>
      <c r="P26889" s="9"/>
      <c r="Q26889" s="9"/>
    </row>
    <row r="26890" spans="11:17" x14ac:dyDescent="0.25">
      <c r="K26890" s="9"/>
      <c r="N26890" s="9"/>
      <c r="O26890" s="9"/>
      <c r="P26890" s="9"/>
      <c r="Q26890" s="9"/>
    </row>
    <row r="26891" spans="11:17" x14ac:dyDescent="0.25">
      <c r="K26891" s="9"/>
      <c r="N26891" s="9"/>
      <c r="O26891" s="9"/>
      <c r="P26891" s="9"/>
      <c r="Q26891" s="9"/>
    </row>
    <row r="26892" spans="11:17" x14ac:dyDescent="0.25">
      <c r="K26892" s="9"/>
      <c r="N26892" s="9"/>
      <c r="O26892" s="9"/>
      <c r="P26892" s="9"/>
      <c r="Q26892" s="9"/>
    </row>
    <row r="26893" spans="11:17" x14ac:dyDescent="0.25">
      <c r="K26893" s="9"/>
      <c r="N26893" s="9"/>
      <c r="O26893" s="9"/>
      <c r="P26893" s="9"/>
      <c r="Q26893" s="9"/>
    </row>
    <row r="26894" spans="11:17" x14ac:dyDescent="0.25">
      <c r="K26894" s="9"/>
      <c r="N26894" s="9"/>
      <c r="O26894" s="9"/>
      <c r="P26894" s="9"/>
      <c r="Q26894" s="9"/>
    </row>
    <row r="26895" spans="11:17" x14ac:dyDescent="0.25">
      <c r="K26895" s="9"/>
      <c r="N26895" s="9"/>
      <c r="O26895" s="9"/>
      <c r="P26895" s="9"/>
      <c r="Q26895" s="9"/>
    </row>
    <row r="26896" spans="11:17" x14ac:dyDescent="0.25">
      <c r="K26896" s="9"/>
      <c r="N26896" s="9"/>
      <c r="O26896" s="9"/>
      <c r="P26896" s="9"/>
      <c r="Q26896" s="9"/>
    </row>
    <row r="26897" spans="11:17" x14ac:dyDescent="0.25">
      <c r="K26897" s="9"/>
      <c r="N26897" s="9"/>
      <c r="O26897" s="9"/>
      <c r="P26897" s="9"/>
      <c r="Q26897" s="9"/>
    </row>
    <row r="26898" spans="11:17" x14ac:dyDescent="0.25">
      <c r="K26898" s="9"/>
      <c r="N26898" s="9"/>
      <c r="O26898" s="9"/>
      <c r="P26898" s="9"/>
      <c r="Q26898" s="9"/>
    </row>
    <row r="26899" spans="11:17" x14ac:dyDescent="0.25">
      <c r="K26899" s="9"/>
      <c r="N26899" s="9"/>
      <c r="O26899" s="9"/>
      <c r="P26899" s="9"/>
      <c r="Q26899" s="9"/>
    </row>
    <row r="26900" spans="11:17" x14ac:dyDescent="0.25">
      <c r="K26900" s="9"/>
      <c r="N26900" s="9"/>
      <c r="O26900" s="9"/>
      <c r="P26900" s="9"/>
      <c r="Q26900" s="9"/>
    </row>
    <row r="26901" spans="11:17" x14ac:dyDescent="0.25">
      <c r="K26901" s="9"/>
      <c r="N26901" s="9"/>
      <c r="O26901" s="9"/>
      <c r="P26901" s="9"/>
      <c r="Q26901" s="9"/>
    </row>
    <row r="26902" spans="11:17" x14ac:dyDescent="0.25">
      <c r="K26902" s="9"/>
      <c r="N26902" s="9"/>
      <c r="O26902" s="9"/>
      <c r="P26902" s="9"/>
      <c r="Q26902" s="9"/>
    </row>
    <row r="26903" spans="11:17" x14ac:dyDescent="0.25">
      <c r="K26903" s="9"/>
      <c r="N26903" s="9"/>
      <c r="O26903" s="9"/>
      <c r="P26903" s="9"/>
      <c r="Q26903" s="9"/>
    </row>
    <row r="26904" spans="11:17" x14ac:dyDescent="0.25">
      <c r="K26904" s="9"/>
      <c r="N26904" s="9"/>
      <c r="O26904" s="9"/>
      <c r="P26904" s="9"/>
      <c r="Q26904" s="9"/>
    </row>
    <row r="26905" spans="11:17" x14ac:dyDescent="0.25">
      <c r="K26905" s="9"/>
      <c r="N26905" s="9"/>
      <c r="O26905" s="9"/>
      <c r="P26905" s="9"/>
      <c r="Q26905" s="9"/>
    </row>
    <row r="26906" spans="11:17" x14ac:dyDescent="0.25">
      <c r="K26906" s="9"/>
      <c r="N26906" s="9"/>
      <c r="O26906" s="9"/>
      <c r="P26906" s="9"/>
      <c r="Q26906" s="9"/>
    </row>
    <row r="26907" spans="11:17" x14ac:dyDescent="0.25">
      <c r="K26907" s="9"/>
      <c r="N26907" s="9"/>
      <c r="O26907" s="9"/>
      <c r="P26907" s="9"/>
      <c r="Q26907" s="9"/>
    </row>
    <row r="26908" spans="11:17" x14ac:dyDescent="0.25">
      <c r="K26908" s="9"/>
      <c r="N26908" s="9"/>
      <c r="O26908" s="9"/>
      <c r="P26908" s="9"/>
      <c r="Q26908" s="9"/>
    </row>
    <row r="26909" spans="11:17" x14ac:dyDescent="0.25">
      <c r="K26909" s="9"/>
      <c r="N26909" s="9"/>
      <c r="O26909" s="9"/>
      <c r="P26909" s="9"/>
      <c r="Q26909" s="9"/>
    </row>
    <row r="26910" spans="11:17" x14ac:dyDescent="0.25">
      <c r="K26910" s="9"/>
      <c r="N26910" s="9"/>
      <c r="O26910" s="9"/>
      <c r="P26910" s="9"/>
      <c r="Q26910" s="9"/>
    </row>
    <row r="26911" spans="11:17" x14ac:dyDescent="0.25">
      <c r="K26911" s="9"/>
      <c r="N26911" s="9"/>
      <c r="O26911" s="9"/>
      <c r="P26911" s="9"/>
      <c r="Q26911" s="9"/>
    </row>
    <row r="26912" spans="11:17" x14ac:dyDescent="0.25">
      <c r="K26912" s="9"/>
      <c r="N26912" s="9"/>
      <c r="O26912" s="9"/>
      <c r="P26912" s="9"/>
      <c r="Q26912" s="9"/>
    </row>
    <row r="26913" spans="11:17" x14ac:dyDescent="0.25">
      <c r="K26913" s="9"/>
      <c r="N26913" s="9"/>
      <c r="O26913" s="9"/>
      <c r="P26913" s="9"/>
      <c r="Q26913" s="9"/>
    </row>
    <row r="26914" spans="11:17" x14ac:dyDescent="0.25">
      <c r="K26914" s="9"/>
      <c r="N26914" s="9"/>
      <c r="O26914" s="9"/>
      <c r="P26914" s="9"/>
      <c r="Q26914" s="9"/>
    </row>
    <row r="26915" spans="11:17" x14ac:dyDescent="0.25">
      <c r="K26915" s="9"/>
      <c r="N26915" s="9"/>
      <c r="O26915" s="9"/>
      <c r="P26915" s="9"/>
      <c r="Q26915" s="9"/>
    </row>
    <row r="26916" spans="11:17" x14ac:dyDescent="0.25">
      <c r="K26916" s="9"/>
      <c r="N26916" s="9"/>
      <c r="O26916" s="9"/>
      <c r="P26916" s="9"/>
      <c r="Q26916" s="9"/>
    </row>
    <row r="26917" spans="11:17" x14ac:dyDescent="0.25">
      <c r="K26917" s="9"/>
      <c r="N26917" s="9"/>
      <c r="O26917" s="9"/>
      <c r="P26917" s="9"/>
      <c r="Q26917" s="9"/>
    </row>
    <row r="26918" spans="11:17" x14ac:dyDescent="0.25">
      <c r="K26918" s="9"/>
      <c r="N26918" s="9"/>
      <c r="O26918" s="9"/>
      <c r="P26918" s="9"/>
      <c r="Q26918" s="9"/>
    </row>
    <row r="26919" spans="11:17" x14ac:dyDescent="0.25">
      <c r="K26919" s="9"/>
      <c r="N26919" s="9"/>
      <c r="O26919" s="9"/>
      <c r="P26919" s="9"/>
      <c r="Q26919" s="9"/>
    </row>
    <row r="26920" spans="11:17" x14ac:dyDescent="0.25">
      <c r="K26920" s="9"/>
      <c r="N26920" s="9"/>
      <c r="O26920" s="9"/>
      <c r="P26920" s="9"/>
      <c r="Q26920" s="9"/>
    </row>
    <row r="26921" spans="11:17" x14ac:dyDescent="0.25">
      <c r="K26921" s="9"/>
      <c r="N26921" s="9"/>
      <c r="O26921" s="9"/>
      <c r="P26921" s="9"/>
      <c r="Q26921" s="9"/>
    </row>
    <row r="26922" spans="11:17" x14ac:dyDescent="0.25">
      <c r="K26922" s="9"/>
      <c r="N26922" s="9"/>
      <c r="O26922" s="9"/>
      <c r="P26922" s="9"/>
      <c r="Q26922" s="9"/>
    </row>
    <row r="26923" spans="11:17" x14ac:dyDescent="0.25">
      <c r="K26923" s="9"/>
      <c r="N26923" s="9"/>
      <c r="O26923" s="9"/>
      <c r="P26923" s="9"/>
      <c r="Q26923" s="9"/>
    </row>
    <row r="26924" spans="11:17" x14ac:dyDescent="0.25">
      <c r="K26924" s="9"/>
      <c r="N26924" s="9"/>
      <c r="O26924" s="9"/>
      <c r="P26924" s="9"/>
      <c r="Q26924" s="9"/>
    </row>
    <row r="26925" spans="11:17" x14ac:dyDescent="0.25">
      <c r="K26925" s="9"/>
      <c r="N26925" s="9"/>
      <c r="O26925" s="9"/>
      <c r="P26925" s="9"/>
      <c r="Q26925" s="9"/>
    </row>
    <row r="26926" spans="11:17" x14ac:dyDescent="0.25">
      <c r="K26926" s="9"/>
      <c r="N26926" s="9"/>
      <c r="O26926" s="9"/>
      <c r="P26926" s="9"/>
      <c r="Q26926" s="9"/>
    </row>
    <row r="26927" spans="11:17" x14ac:dyDescent="0.25">
      <c r="K26927" s="9"/>
      <c r="N26927" s="9"/>
      <c r="O26927" s="9"/>
      <c r="P26927" s="9"/>
      <c r="Q26927" s="9"/>
    </row>
    <row r="26928" spans="11:17" x14ac:dyDescent="0.25">
      <c r="K26928" s="9"/>
      <c r="N26928" s="9"/>
      <c r="O26928" s="9"/>
      <c r="P26928" s="9"/>
      <c r="Q26928" s="9"/>
    </row>
    <row r="26929" spans="11:17" x14ac:dyDescent="0.25">
      <c r="K26929" s="9"/>
      <c r="N26929" s="9"/>
      <c r="O26929" s="9"/>
      <c r="P26929" s="9"/>
      <c r="Q26929" s="9"/>
    </row>
    <row r="26930" spans="11:17" x14ac:dyDescent="0.25">
      <c r="K26930" s="9"/>
      <c r="N26930" s="9"/>
      <c r="O26930" s="9"/>
      <c r="P26930" s="9"/>
      <c r="Q26930" s="9"/>
    </row>
    <row r="26931" spans="11:17" x14ac:dyDescent="0.25">
      <c r="K26931" s="9"/>
      <c r="N26931" s="9"/>
      <c r="O26931" s="9"/>
      <c r="P26931" s="9"/>
      <c r="Q26931" s="9"/>
    </row>
    <row r="26932" spans="11:17" x14ac:dyDescent="0.25">
      <c r="K26932" s="9"/>
      <c r="N26932" s="9"/>
      <c r="O26932" s="9"/>
      <c r="P26932" s="9"/>
      <c r="Q26932" s="9"/>
    </row>
    <row r="26933" spans="11:17" x14ac:dyDescent="0.25">
      <c r="K26933" s="9"/>
      <c r="N26933" s="9"/>
      <c r="O26933" s="9"/>
      <c r="P26933" s="9"/>
      <c r="Q26933" s="9"/>
    </row>
    <row r="26934" spans="11:17" x14ac:dyDescent="0.25">
      <c r="K26934" s="9"/>
      <c r="N26934" s="9"/>
      <c r="O26934" s="9"/>
      <c r="P26934" s="9"/>
      <c r="Q26934" s="9"/>
    </row>
    <row r="26935" spans="11:17" x14ac:dyDescent="0.25">
      <c r="K26935" s="9"/>
      <c r="N26935" s="9"/>
      <c r="O26935" s="9"/>
      <c r="P26935" s="9"/>
      <c r="Q26935" s="9"/>
    </row>
    <row r="26936" spans="11:17" x14ac:dyDescent="0.25">
      <c r="K26936" s="9"/>
      <c r="N26936" s="9"/>
      <c r="O26936" s="9"/>
      <c r="P26936" s="9"/>
      <c r="Q26936" s="9"/>
    </row>
    <row r="26937" spans="11:17" x14ac:dyDescent="0.25">
      <c r="K26937" s="9"/>
      <c r="N26937" s="9"/>
      <c r="O26937" s="9"/>
      <c r="P26937" s="9"/>
      <c r="Q26937" s="9"/>
    </row>
    <row r="26938" spans="11:17" x14ac:dyDescent="0.25">
      <c r="K26938" s="9"/>
      <c r="N26938" s="9"/>
      <c r="O26938" s="9"/>
      <c r="P26938" s="9"/>
      <c r="Q26938" s="9"/>
    </row>
    <row r="26939" spans="11:17" x14ac:dyDescent="0.25">
      <c r="K26939" s="9"/>
      <c r="N26939" s="9"/>
      <c r="O26939" s="9"/>
      <c r="P26939" s="9"/>
      <c r="Q26939" s="9"/>
    </row>
    <row r="26940" spans="11:17" x14ac:dyDescent="0.25">
      <c r="K26940" s="9"/>
      <c r="N26940" s="9"/>
      <c r="O26940" s="9"/>
      <c r="P26940" s="9"/>
      <c r="Q26940" s="9"/>
    </row>
    <row r="26941" spans="11:17" x14ac:dyDescent="0.25">
      <c r="K26941" s="9"/>
      <c r="N26941" s="9"/>
      <c r="O26941" s="9"/>
      <c r="P26941" s="9"/>
      <c r="Q26941" s="9"/>
    </row>
    <row r="26942" spans="11:17" x14ac:dyDescent="0.25">
      <c r="K26942" s="9"/>
      <c r="N26942" s="9"/>
      <c r="O26942" s="9"/>
      <c r="P26942" s="9"/>
      <c r="Q26942" s="9"/>
    </row>
    <row r="26943" spans="11:17" x14ac:dyDescent="0.25">
      <c r="K26943" s="9"/>
      <c r="N26943" s="9"/>
      <c r="O26943" s="9"/>
      <c r="P26943" s="9"/>
      <c r="Q26943" s="9"/>
    </row>
    <row r="26944" spans="11:17" x14ac:dyDescent="0.25">
      <c r="K26944" s="9"/>
      <c r="N26944" s="9"/>
      <c r="O26944" s="9"/>
      <c r="P26944" s="9"/>
      <c r="Q26944" s="9"/>
    </row>
    <row r="26945" spans="11:17" x14ac:dyDescent="0.25">
      <c r="K26945" s="9"/>
      <c r="N26945" s="9"/>
      <c r="O26945" s="9"/>
      <c r="P26945" s="9"/>
      <c r="Q26945" s="9"/>
    </row>
    <row r="26946" spans="11:17" x14ac:dyDescent="0.25">
      <c r="K26946" s="9"/>
      <c r="N26946" s="9"/>
      <c r="O26946" s="9"/>
      <c r="P26946" s="9"/>
      <c r="Q26946" s="9"/>
    </row>
    <row r="26947" spans="11:17" x14ac:dyDescent="0.25">
      <c r="K26947" s="9"/>
      <c r="N26947" s="9"/>
      <c r="O26947" s="9"/>
      <c r="P26947" s="9"/>
      <c r="Q26947" s="9"/>
    </row>
    <row r="26948" spans="11:17" x14ac:dyDescent="0.25">
      <c r="K26948" s="9"/>
      <c r="N26948" s="9"/>
      <c r="O26948" s="9"/>
      <c r="P26948" s="9"/>
      <c r="Q26948" s="9"/>
    </row>
    <row r="26949" spans="11:17" x14ac:dyDescent="0.25">
      <c r="K26949" s="9"/>
      <c r="N26949" s="9"/>
      <c r="O26949" s="9"/>
      <c r="P26949" s="9"/>
      <c r="Q26949" s="9"/>
    </row>
    <row r="26950" spans="11:17" x14ac:dyDescent="0.25">
      <c r="K26950" s="9"/>
      <c r="N26950" s="9"/>
      <c r="O26950" s="9"/>
      <c r="P26950" s="9"/>
      <c r="Q26950" s="9"/>
    </row>
    <row r="26951" spans="11:17" x14ac:dyDescent="0.25">
      <c r="K26951" s="9"/>
      <c r="N26951" s="9"/>
      <c r="O26951" s="9"/>
      <c r="P26951" s="9"/>
      <c r="Q26951" s="9"/>
    </row>
    <row r="26952" spans="11:17" x14ac:dyDescent="0.25">
      <c r="K26952" s="9"/>
      <c r="N26952" s="9"/>
      <c r="O26952" s="9"/>
      <c r="P26952" s="9"/>
      <c r="Q26952" s="9"/>
    </row>
    <row r="26953" spans="11:17" x14ac:dyDescent="0.25">
      <c r="K26953" s="9"/>
      <c r="N26953" s="9"/>
      <c r="O26953" s="9"/>
      <c r="P26953" s="9"/>
      <c r="Q26953" s="9"/>
    </row>
    <row r="26954" spans="11:17" x14ac:dyDescent="0.25">
      <c r="K26954" s="9"/>
      <c r="N26954" s="9"/>
      <c r="O26954" s="9"/>
      <c r="P26954" s="9"/>
      <c r="Q26954" s="9"/>
    </row>
    <row r="26955" spans="11:17" x14ac:dyDescent="0.25">
      <c r="K26955" s="9"/>
      <c r="N26955" s="9"/>
      <c r="O26955" s="9"/>
      <c r="P26955" s="9"/>
      <c r="Q26955" s="9"/>
    </row>
    <row r="26956" spans="11:17" x14ac:dyDescent="0.25">
      <c r="K26956" s="9"/>
      <c r="N26956" s="9"/>
      <c r="O26956" s="9"/>
      <c r="P26956" s="9"/>
      <c r="Q26956" s="9"/>
    </row>
    <row r="26957" spans="11:17" x14ac:dyDescent="0.25">
      <c r="K26957" s="9"/>
      <c r="N26957" s="9"/>
      <c r="O26957" s="9"/>
      <c r="P26957" s="9"/>
      <c r="Q26957" s="9"/>
    </row>
    <row r="26958" spans="11:17" x14ac:dyDescent="0.25">
      <c r="K26958" s="9"/>
      <c r="N26958" s="9"/>
      <c r="O26958" s="9"/>
      <c r="P26958" s="9"/>
      <c r="Q26958" s="9"/>
    </row>
    <row r="26959" spans="11:17" x14ac:dyDescent="0.25">
      <c r="K26959" s="9"/>
      <c r="N26959" s="9"/>
      <c r="O26959" s="9"/>
      <c r="P26959" s="9"/>
      <c r="Q26959" s="9"/>
    </row>
    <row r="26960" spans="11:17" x14ac:dyDescent="0.25">
      <c r="K26960" s="9"/>
      <c r="N26960" s="9"/>
      <c r="O26960" s="9"/>
      <c r="P26960" s="9"/>
      <c r="Q26960" s="9"/>
    </row>
    <row r="26961" spans="11:17" x14ac:dyDescent="0.25">
      <c r="K26961" s="9"/>
      <c r="N26961" s="9"/>
      <c r="O26961" s="9"/>
      <c r="P26961" s="9"/>
      <c r="Q26961" s="9"/>
    </row>
    <row r="26962" spans="11:17" x14ac:dyDescent="0.25">
      <c r="K26962" s="9"/>
      <c r="N26962" s="9"/>
      <c r="O26962" s="9"/>
      <c r="P26962" s="9"/>
      <c r="Q26962" s="9"/>
    </row>
    <row r="26963" spans="11:17" x14ac:dyDescent="0.25">
      <c r="K26963" s="9"/>
      <c r="N26963" s="9"/>
      <c r="O26963" s="9"/>
      <c r="P26963" s="9"/>
      <c r="Q26963" s="9"/>
    </row>
    <row r="26964" spans="11:17" x14ac:dyDescent="0.25">
      <c r="K26964" s="9"/>
      <c r="N26964" s="9"/>
      <c r="O26964" s="9"/>
      <c r="P26964" s="9"/>
      <c r="Q26964" s="9"/>
    </row>
    <row r="26965" spans="11:17" x14ac:dyDescent="0.25">
      <c r="K26965" s="9"/>
      <c r="N26965" s="9"/>
      <c r="O26965" s="9"/>
      <c r="P26965" s="9"/>
      <c r="Q26965" s="9"/>
    </row>
    <row r="26966" spans="11:17" x14ac:dyDescent="0.25">
      <c r="K26966" s="9"/>
      <c r="N26966" s="9"/>
      <c r="O26966" s="9"/>
      <c r="P26966" s="9"/>
      <c r="Q26966" s="9"/>
    </row>
    <row r="26967" spans="11:17" x14ac:dyDescent="0.25">
      <c r="K26967" s="9"/>
      <c r="N26967" s="9"/>
      <c r="O26967" s="9"/>
      <c r="P26967" s="9"/>
      <c r="Q26967" s="9"/>
    </row>
    <row r="26968" spans="11:17" x14ac:dyDescent="0.25">
      <c r="K26968" s="9"/>
      <c r="N26968" s="9"/>
      <c r="O26968" s="9"/>
      <c r="P26968" s="9"/>
      <c r="Q26968" s="9"/>
    </row>
    <row r="26969" spans="11:17" x14ac:dyDescent="0.25">
      <c r="K26969" s="9"/>
      <c r="N26969" s="9"/>
      <c r="O26969" s="9"/>
      <c r="P26969" s="9"/>
      <c r="Q26969" s="9"/>
    </row>
    <row r="26970" spans="11:17" x14ac:dyDescent="0.25">
      <c r="K26970" s="9"/>
      <c r="N26970" s="9"/>
      <c r="O26970" s="9"/>
      <c r="P26970" s="9"/>
      <c r="Q26970" s="9"/>
    </row>
    <row r="26971" spans="11:17" x14ac:dyDescent="0.25">
      <c r="K26971" s="9"/>
      <c r="N26971" s="9"/>
      <c r="O26971" s="9"/>
      <c r="P26971" s="9"/>
      <c r="Q26971" s="9"/>
    </row>
    <row r="26972" spans="11:17" x14ac:dyDescent="0.25">
      <c r="K26972" s="9"/>
      <c r="N26972" s="9"/>
      <c r="O26972" s="9"/>
      <c r="P26972" s="9"/>
      <c r="Q26972" s="9"/>
    </row>
    <row r="26973" spans="11:17" x14ac:dyDescent="0.25">
      <c r="K26973" s="9"/>
      <c r="N26973" s="9"/>
      <c r="O26973" s="9"/>
      <c r="P26973" s="9"/>
      <c r="Q26973" s="9"/>
    </row>
    <row r="26974" spans="11:17" x14ac:dyDescent="0.25">
      <c r="K26974" s="9"/>
      <c r="N26974" s="9"/>
      <c r="O26974" s="9"/>
      <c r="P26974" s="9"/>
      <c r="Q26974" s="9"/>
    </row>
    <row r="26975" spans="11:17" x14ac:dyDescent="0.25">
      <c r="K26975" s="9"/>
      <c r="N26975" s="9"/>
      <c r="O26975" s="9"/>
      <c r="P26975" s="9"/>
      <c r="Q26975" s="9"/>
    </row>
    <row r="26976" spans="11:17" x14ac:dyDescent="0.25">
      <c r="K26976" s="9"/>
      <c r="N26976" s="9"/>
      <c r="O26976" s="9"/>
      <c r="P26976" s="9"/>
      <c r="Q26976" s="9"/>
    </row>
    <row r="26977" spans="11:17" x14ac:dyDescent="0.25">
      <c r="K26977" s="9"/>
      <c r="N26977" s="9"/>
      <c r="O26977" s="9"/>
      <c r="P26977" s="9"/>
      <c r="Q26977" s="9"/>
    </row>
    <row r="26978" spans="11:17" x14ac:dyDescent="0.25">
      <c r="K26978" s="9"/>
      <c r="N26978" s="9"/>
      <c r="O26978" s="9"/>
      <c r="P26978" s="9"/>
      <c r="Q26978" s="9"/>
    </row>
    <row r="26979" spans="11:17" x14ac:dyDescent="0.25">
      <c r="K26979" s="9"/>
      <c r="N26979" s="9"/>
      <c r="O26979" s="9"/>
      <c r="P26979" s="9"/>
      <c r="Q26979" s="9"/>
    </row>
    <row r="26980" spans="11:17" x14ac:dyDescent="0.25">
      <c r="K26980" s="9"/>
      <c r="N26980" s="9"/>
      <c r="O26980" s="9"/>
      <c r="P26980" s="9"/>
      <c r="Q26980" s="9"/>
    </row>
    <row r="26981" spans="11:17" x14ac:dyDescent="0.25">
      <c r="K26981" s="9"/>
      <c r="N26981" s="9"/>
      <c r="O26981" s="9"/>
      <c r="P26981" s="9"/>
      <c r="Q26981" s="9"/>
    </row>
    <row r="26982" spans="11:17" x14ac:dyDescent="0.25">
      <c r="K26982" s="9"/>
      <c r="N26982" s="9"/>
      <c r="O26982" s="9"/>
      <c r="P26982" s="9"/>
      <c r="Q26982" s="9"/>
    </row>
    <row r="26983" spans="11:17" x14ac:dyDescent="0.25">
      <c r="K26983" s="9"/>
      <c r="N26983" s="9"/>
      <c r="O26983" s="9"/>
      <c r="P26983" s="9"/>
      <c r="Q26983" s="9"/>
    </row>
    <row r="26984" spans="11:17" x14ac:dyDescent="0.25">
      <c r="K26984" s="9"/>
      <c r="N26984" s="9"/>
      <c r="O26984" s="9"/>
      <c r="P26984" s="9"/>
      <c r="Q26984" s="9"/>
    </row>
    <row r="26985" spans="11:17" x14ac:dyDescent="0.25">
      <c r="K26985" s="9"/>
      <c r="N26985" s="9"/>
      <c r="O26985" s="9"/>
      <c r="P26985" s="9"/>
      <c r="Q26985" s="9"/>
    </row>
    <row r="26986" spans="11:17" x14ac:dyDescent="0.25">
      <c r="K26986" s="9"/>
      <c r="N26986" s="9"/>
      <c r="O26986" s="9"/>
      <c r="P26986" s="9"/>
      <c r="Q26986" s="9"/>
    </row>
    <row r="26987" spans="11:17" x14ac:dyDescent="0.25">
      <c r="K26987" s="9"/>
      <c r="N26987" s="9"/>
      <c r="O26987" s="9"/>
      <c r="P26987" s="9"/>
      <c r="Q26987" s="9"/>
    </row>
    <row r="26988" spans="11:17" x14ac:dyDescent="0.25">
      <c r="K26988" s="9"/>
      <c r="N26988" s="9"/>
      <c r="O26988" s="9"/>
      <c r="P26988" s="9"/>
      <c r="Q26988" s="9"/>
    </row>
    <row r="26989" spans="11:17" x14ac:dyDescent="0.25">
      <c r="K26989" s="9"/>
      <c r="N26989" s="9"/>
      <c r="O26989" s="9"/>
      <c r="P26989" s="9"/>
      <c r="Q26989" s="9"/>
    </row>
    <row r="26990" spans="11:17" x14ac:dyDescent="0.25">
      <c r="K26990" s="9"/>
      <c r="N26990" s="9"/>
      <c r="O26990" s="9"/>
      <c r="P26990" s="9"/>
      <c r="Q26990" s="9"/>
    </row>
    <row r="26991" spans="11:17" x14ac:dyDescent="0.25">
      <c r="K26991" s="9"/>
      <c r="N26991" s="9"/>
      <c r="O26991" s="9"/>
      <c r="P26991" s="9"/>
      <c r="Q26991" s="9"/>
    </row>
    <row r="26992" spans="11:17" x14ac:dyDescent="0.25">
      <c r="K26992" s="9"/>
      <c r="N26992" s="9"/>
      <c r="O26992" s="9"/>
      <c r="P26992" s="9"/>
      <c r="Q26992" s="9"/>
    </row>
    <row r="26993" spans="11:17" x14ac:dyDescent="0.25">
      <c r="K26993" s="9"/>
      <c r="N26993" s="9"/>
      <c r="O26993" s="9"/>
      <c r="P26993" s="9"/>
      <c r="Q26993" s="9"/>
    </row>
    <row r="26994" spans="11:17" x14ac:dyDescent="0.25">
      <c r="K26994" s="9"/>
      <c r="N26994" s="9"/>
      <c r="O26994" s="9"/>
      <c r="P26994" s="9"/>
      <c r="Q26994" s="9"/>
    </row>
    <row r="26995" spans="11:17" x14ac:dyDescent="0.25">
      <c r="K26995" s="9"/>
      <c r="N26995" s="9"/>
      <c r="O26995" s="9"/>
      <c r="P26995" s="9"/>
      <c r="Q26995" s="9"/>
    </row>
    <row r="26996" spans="11:17" x14ac:dyDescent="0.25">
      <c r="K26996" s="9"/>
      <c r="N26996" s="9"/>
      <c r="O26996" s="9"/>
      <c r="P26996" s="9"/>
      <c r="Q26996" s="9"/>
    </row>
    <row r="26997" spans="11:17" x14ac:dyDescent="0.25">
      <c r="K26997" s="9"/>
      <c r="N26997" s="9"/>
      <c r="O26997" s="9"/>
      <c r="P26997" s="9"/>
      <c r="Q26997" s="9"/>
    </row>
    <row r="26998" spans="11:17" x14ac:dyDescent="0.25">
      <c r="K26998" s="9"/>
      <c r="N26998" s="9"/>
      <c r="O26998" s="9"/>
      <c r="P26998" s="9"/>
      <c r="Q26998" s="9"/>
    </row>
    <row r="26999" spans="11:17" x14ac:dyDescent="0.25">
      <c r="K26999" s="9"/>
      <c r="N26999" s="9"/>
      <c r="O26999" s="9"/>
      <c r="P26999" s="9"/>
      <c r="Q26999" s="9"/>
    </row>
    <row r="27000" spans="11:17" x14ac:dyDescent="0.25">
      <c r="K27000" s="9"/>
      <c r="N27000" s="9"/>
      <c r="O27000" s="9"/>
      <c r="P27000" s="9"/>
      <c r="Q27000" s="9"/>
    </row>
    <row r="27001" spans="11:17" x14ac:dyDescent="0.25">
      <c r="K27001" s="9"/>
      <c r="N27001" s="9"/>
      <c r="O27001" s="9"/>
      <c r="P27001" s="9"/>
      <c r="Q27001" s="9"/>
    </row>
    <row r="27002" spans="11:17" x14ac:dyDescent="0.25">
      <c r="K27002" s="9"/>
      <c r="N27002" s="9"/>
      <c r="O27002" s="9"/>
      <c r="P27002" s="9"/>
      <c r="Q27002" s="9"/>
    </row>
    <row r="27003" spans="11:17" x14ac:dyDescent="0.25">
      <c r="K27003" s="9"/>
      <c r="N27003" s="9"/>
      <c r="O27003" s="9"/>
      <c r="P27003" s="9"/>
      <c r="Q27003" s="9"/>
    </row>
    <row r="27004" spans="11:17" x14ac:dyDescent="0.25">
      <c r="K27004" s="9"/>
      <c r="N27004" s="9"/>
      <c r="O27004" s="9"/>
      <c r="P27004" s="9"/>
      <c r="Q27004" s="9"/>
    </row>
    <row r="27005" spans="11:17" x14ac:dyDescent="0.25">
      <c r="K27005" s="9"/>
      <c r="N27005" s="9"/>
      <c r="O27005" s="9"/>
      <c r="P27005" s="9"/>
      <c r="Q27005" s="9"/>
    </row>
    <row r="27006" spans="11:17" x14ac:dyDescent="0.25">
      <c r="K27006" s="9"/>
      <c r="N27006" s="9"/>
      <c r="O27006" s="9"/>
      <c r="P27006" s="9"/>
      <c r="Q27006" s="9"/>
    </row>
    <row r="27007" spans="11:17" x14ac:dyDescent="0.25">
      <c r="K27007" s="9"/>
      <c r="N27007" s="9"/>
      <c r="O27007" s="9"/>
      <c r="P27007" s="9"/>
      <c r="Q27007" s="9"/>
    </row>
    <row r="27008" spans="11:17" x14ac:dyDescent="0.25">
      <c r="K27008" s="9"/>
      <c r="N27008" s="9"/>
      <c r="O27008" s="9"/>
      <c r="P27008" s="9"/>
      <c r="Q27008" s="9"/>
    </row>
    <row r="27009" spans="11:17" x14ac:dyDescent="0.25">
      <c r="K27009" s="9"/>
      <c r="N27009" s="9"/>
      <c r="O27009" s="9"/>
      <c r="P27009" s="9"/>
      <c r="Q27009" s="9"/>
    </row>
    <row r="27010" spans="11:17" x14ac:dyDescent="0.25">
      <c r="K27010" s="9"/>
      <c r="N27010" s="9"/>
      <c r="O27010" s="9"/>
      <c r="P27010" s="9"/>
      <c r="Q27010" s="9"/>
    </row>
    <row r="27011" spans="11:17" x14ac:dyDescent="0.25">
      <c r="K27011" s="9"/>
      <c r="N27011" s="9"/>
      <c r="O27011" s="9"/>
      <c r="P27011" s="9"/>
      <c r="Q27011" s="9"/>
    </row>
    <row r="27012" spans="11:17" x14ac:dyDescent="0.25">
      <c r="K27012" s="9"/>
      <c r="N27012" s="9"/>
      <c r="O27012" s="9"/>
      <c r="P27012" s="9"/>
      <c r="Q27012" s="9"/>
    </row>
    <row r="27013" spans="11:17" x14ac:dyDescent="0.25">
      <c r="K27013" s="9"/>
      <c r="N27013" s="9"/>
      <c r="O27013" s="9"/>
      <c r="P27013" s="9"/>
      <c r="Q27013" s="9"/>
    </row>
    <row r="27014" spans="11:17" x14ac:dyDescent="0.25">
      <c r="K27014" s="9"/>
      <c r="N27014" s="9"/>
      <c r="O27014" s="9"/>
      <c r="P27014" s="9"/>
      <c r="Q27014" s="9"/>
    </row>
    <row r="27015" spans="11:17" x14ac:dyDescent="0.25">
      <c r="K27015" s="9"/>
      <c r="N27015" s="9"/>
      <c r="O27015" s="9"/>
      <c r="P27015" s="9"/>
      <c r="Q27015" s="9"/>
    </row>
    <row r="27016" spans="11:17" x14ac:dyDescent="0.25">
      <c r="K27016" s="9"/>
      <c r="N27016" s="9"/>
      <c r="O27016" s="9"/>
      <c r="P27016" s="9"/>
      <c r="Q27016" s="9"/>
    </row>
    <row r="27017" spans="11:17" x14ac:dyDescent="0.25">
      <c r="K27017" s="9"/>
      <c r="N27017" s="9"/>
      <c r="O27017" s="9"/>
      <c r="P27017" s="9"/>
      <c r="Q27017" s="9"/>
    </row>
    <row r="27018" spans="11:17" x14ac:dyDescent="0.25">
      <c r="K27018" s="9"/>
      <c r="N27018" s="9"/>
      <c r="O27018" s="9"/>
      <c r="P27018" s="9"/>
      <c r="Q27018" s="9"/>
    </row>
    <row r="27019" spans="11:17" x14ac:dyDescent="0.25">
      <c r="K27019" s="9"/>
      <c r="N27019" s="9"/>
      <c r="O27019" s="9"/>
      <c r="P27019" s="9"/>
      <c r="Q27019" s="9"/>
    </row>
    <row r="27020" spans="11:17" x14ac:dyDescent="0.25">
      <c r="K27020" s="9"/>
      <c r="N27020" s="9"/>
      <c r="O27020" s="9"/>
      <c r="P27020" s="9"/>
      <c r="Q27020" s="9"/>
    </row>
    <row r="27021" spans="11:17" x14ac:dyDescent="0.25">
      <c r="K27021" s="9"/>
      <c r="N27021" s="9"/>
      <c r="O27021" s="9"/>
      <c r="P27021" s="9"/>
      <c r="Q27021" s="9"/>
    </row>
    <row r="27022" spans="11:17" x14ac:dyDescent="0.25">
      <c r="K27022" s="9"/>
      <c r="N27022" s="9"/>
      <c r="O27022" s="9"/>
      <c r="P27022" s="9"/>
      <c r="Q27022" s="9"/>
    </row>
    <row r="27023" spans="11:17" x14ac:dyDescent="0.25">
      <c r="K27023" s="9"/>
      <c r="N27023" s="9"/>
      <c r="O27023" s="9"/>
      <c r="P27023" s="9"/>
      <c r="Q27023" s="9"/>
    </row>
    <row r="27024" spans="11:17" x14ac:dyDescent="0.25">
      <c r="K27024" s="9"/>
      <c r="N27024" s="9"/>
      <c r="O27024" s="9"/>
      <c r="P27024" s="9"/>
      <c r="Q27024" s="9"/>
    </row>
    <row r="27025" spans="11:17" x14ac:dyDescent="0.25">
      <c r="K27025" s="9"/>
      <c r="N27025" s="9"/>
      <c r="O27025" s="9"/>
      <c r="P27025" s="9"/>
      <c r="Q27025" s="9"/>
    </row>
    <row r="27026" spans="11:17" x14ac:dyDescent="0.25">
      <c r="K27026" s="9"/>
      <c r="N27026" s="9"/>
      <c r="O27026" s="9"/>
      <c r="P27026" s="9"/>
      <c r="Q27026" s="9"/>
    </row>
    <row r="27027" spans="11:17" x14ac:dyDescent="0.25">
      <c r="K27027" s="9"/>
      <c r="N27027" s="9"/>
      <c r="O27027" s="9"/>
      <c r="P27027" s="9"/>
      <c r="Q27027" s="9"/>
    </row>
    <row r="27028" spans="11:17" x14ac:dyDescent="0.25">
      <c r="K27028" s="9"/>
      <c r="N27028" s="9"/>
      <c r="O27028" s="9"/>
      <c r="P27028" s="9"/>
      <c r="Q27028" s="9"/>
    </row>
    <row r="27029" spans="11:17" x14ac:dyDescent="0.25">
      <c r="K27029" s="9"/>
      <c r="N27029" s="9"/>
      <c r="O27029" s="9"/>
      <c r="P27029" s="9"/>
      <c r="Q27029" s="9"/>
    </row>
    <row r="27030" spans="11:17" x14ac:dyDescent="0.25">
      <c r="K27030" s="9"/>
      <c r="N27030" s="9"/>
      <c r="O27030" s="9"/>
      <c r="P27030" s="9"/>
      <c r="Q27030" s="9"/>
    </row>
    <row r="27031" spans="11:17" x14ac:dyDescent="0.25">
      <c r="K27031" s="9"/>
      <c r="N27031" s="9"/>
      <c r="O27031" s="9"/>
      <c r="P27031" s="9"/>
      <c r="Q27031" s="9"/>
    </row>
    <row r="27032" spans="11:17" x14ac:dyDescent="0.25">
      <c r="K27032" s="9"/>
      <c r="N27032" s="9"/>
      <c r="O27032" s="9"/>
      <c r="P27032" s="9"/>
      <c r="Q27032" s="9"/>
    </row>
    <row r="27033" spans="11:17" x14ac:dyDescent="0.25">
      <c r="K27033" s="9"/>
      <c r="N27033" s="9"/>
      <c r="O27033" s="9"/>
      <c r="P27033" s="9"/>
      <c r="Q27033" s="9"/>
    </row>
    <row r="27034" spans="11:17" x14ac:dyDescent="0.25">
      <c r="K27034" s="9"/>
      <c r="N27034" s="9"/>
      <c r="O27034" s="9"/>
      <c r="P27034" s="9"/>
      <c r="Q27034" s="9"/>
    </row>
    <row r="27035" spans="11:17" x14ac:dyDescent="0.25">
      <c r="K27035" s="9"/>
      <c r="N27035" s="9"/>
      <c r="O27035" s="9"/>
      <c r="P27035" s="9"/>
      <c r="Q27035" s="9"/>
    </row>
    <row r="27036" spans="11:17" x14ac:dyDescent="0.25">
      <c r="K27036" s="9"/>
      <c r="N27036" s="9"/>
      <c r="O27036" s="9"/>
      <c r="P27036" s="9"/>
      <c r="Q27036" s="9"/>
    </row>
    <row r="27037" spans="11:17" x14ac:dyDescent="0.25">
      <c r="K27037" s="9"/>
      <c r="N27037" s="9"/>
      <c r="O27037" s="9"/>
      <c r="P27037" s="9"/>
      <c r="Q27037" s="9"/>
    </row>
    <row r="27038" spans="11:17" x14ac:dyDescent="0.25">
      <c r="K27038" s="9"/>
      <c r="N27038" s="9"/>
      <c r="O27038" s="9"/>
      <c r="P27038" s="9"/>
      <c r="Q27038" s="9"/>
    </row>
    <row r="27039" spans="11:17" x14ac:dyDescent="0.25">
      <c r="K27039" s="9"/>
      <c r="N27039" s="9"/>
      <c r="O27039" s="9"/>
      <c r="P27039" s="9"/>
      <c r="Q27039" s="9"/>
    </row>
    <row r="27040" spans="11:17" x14ac:dyDescent="0.25">
      <c r="K27040" s="9"/>
      <c r="N27040" s="9"/>
      <c r="O27040" s="9"/>
      <c r="P27040" s="9"/>
      <c r="Q27040" s="9"/>
    </row>
    <row r="27041" spans="11:17" x14ac:dyDescent="0.25">
      <c r="K27041" s="9"/>
      <c r="N27041" s="9"/>
      <c r="O27041" s="9"/>
      <c r="P27041" s="9"/>
      <c r="Q27041" s="9"/>
    </row>
    <row r="27042" spans="11:17" x14ac:dyDescent="0.25">
      <c r="K27042" s="9"/>
      <c r="N27042" s="9"/>
      <c r="O27042" s="9"/>
      <c r="P27042" s="9"/>
      <c r="Q27042" s="9"/>
    </row>
    <row r="27043" spans="11:17" x14ac:dyDescent="0.25">
      <c r="K27043" s="9"/>
      <c r="N27043" s="9"/>
      <c r="O27043" s="9"/>
      <c r="P27043" s="9"/>
      <c r="Q27043" s="9"/>
    </row>
    <row r="27044" spans="11:17" x14ac:dyDescent="0.25">
      <c r="K27044" s="9"/>
      <c r="N27044" s="9"/>
      <c r="O27044" s="9"/>
      <c r="P27044" s="9"/>
      <c r="Q27044" s="9"/>
    </row>
    <row r="27045" spans="11:17" x14ac:dyDescent="0.25">
      <c r="K27045" s="9"/>
      <c r="N27045" s="9"/>
      <c r="O27045" s="9"/>
      <c r="P27045" s="9"/>
      <c r="Q27045" s="9"/>
    </row>
    <row r="27046" spans="11:17" x14ac:dyDescent="0.25">
      <c r="K27046" s="9"/>
      <c r="N27046" s="9"/>
      <c r="O27046" s="9"/>
      <c r="P27046" s="9"/>
      <c r="Q27046" s="9"/>
    </row>
    <row r="27047" spans="11:17" x14ac:dyDescent="0.25">
      <c r="K27047" s="9"/>
      <c r="N27047" s="9"/>
      <c r="O27047" s="9"/>
      <c r="P27047" s="9"/>
      <c r="Q27047" s="9"/>
    </row>
    <row r="27048" spans="11:17" x14ac:dyDescent="0.25">
      <c r="K27048" s="9"/>
      <c r="N27048" s="9"/>
      <c r="O27048" s="9"/>
      <c r="P27048" s="9"/>
      <c r="Q27048" s="9"/>
    </row>
    <row r="27049" spans="11:17" x14ac:dyDescent="0.25">
      <c r="K27049" s="9"/>
      <c r="N27049" s="9"/>
      <c r="O27049" s="9"/>
      <c r="P27049" s="9"/>
      <c r="Q27049" s="9"/>
    </row>
    <row r="27050" spans="11:17" x14ac:dyDescent="0.25">
      <c r="K27050" s="9"/>
      <c r="N27050" s="9"/>
      <c r="O27050" s="9"/>
      <c r="P27050" s="9"/>
      <c r="Q27050" s="9"/>
    </row>
    <row r="27051" spans="11:17" x14ac:dyDescent="0.25">
      <c r="K27051" s="9"/>
      <c r="N27051" s="9"/>
      <c r="O27051" s="9"/>
      <c r="P27051" s="9"/>
      <c r="Q27051" s="9"/>
    </row>
    <row r="27052" spans="11:17" x14ac:dyDescent="0.25">
      <c r="K27052" s="9"/>
      <c r="N27052" s="9"/>
      <c r="O27052" s="9"/>
      <c r="P27052" s="9"/>
      <c r="Q27052" s="9"/>
    </row>
    <row r="27053" spans="11:17" x14ac:dyDescent="0.25">
      <c r="K27053" s="9"/>
      <c r="N27053" s="9"/>
      <c r="O27053" s="9"/>
      <c r="P27053" s="9"/>
      <c r="Q27053" s="9"/>
    </row>
    <row r="27054" spans="11:17" x14ac:dyDescent="0.25">
      <c r="K27054" s="9"/>
      <c r="N27054" s="9"/>
      <c r="O27054" s="9"/>
      <c r="P27054" s="9"/>
      <c r="Q27054" s="9"/>
    </row>
    <row r="27055" spans="11:17" x14ac:dyDescent="0.25">
      <c r="K27055" s="9"/>
      <c r="N27055" s="9"/>
      <c r="O27055" s="9"/>
      <c r="P27055" s="9"/>
      <c r="Q27055" s="9"/>
    </row>
    <row r="27056" spans="11:17" x14ac:dyDescent="0.25">
      <c r="K27056" s="9"/>
      <c r="N27056" s="9"/>
      <c r="O27056" s="9"/>
      <c r="P27056" s="9"/>
      <c r="Q27056" s="9"/>
    </row>
    <row r="27057" spans="11:17" x14ac:dyDescent="0.25">
      <c r="K27057" s="9"/>
      <c r="N27057" s="9"/>
      <c r="O27057" s="9"/>
      <c r="P27057" s="9"/>
      <c r="Q27057" s="9"/>
    </row>
    <row r="27058" spans="11:17" x14ac:dyDescent="0.25">
      <c r="K27058" s="9"/>
      <c r="N27058" s="9"/>
      <c r="O27058" s="9"/>
      <c r="P27058" s="9"/>
      <c r="Q27058" s="9"/>
    </row>
    <row r="27059" spans="11:17" x14ac:dyDescent="0.25">
      <c r="K27059" s="9"/>
      <c r="N27059" s="9"/>
      <c r="O27059" s="9"/>
      <c r="P27059" s="9"/>
      <c r="Q27059" s="9"/>
    </row>
    <row r="27060" spans="11:17" x14ac:dyDescent="0.25">
      <c r="K27060" s="9"/>
      <c r="N27060" s="9"/>
      <c r="O27060" s="9"/>
      <c r="P27060" s="9"/>
      <c r="Q27060" s="9"/>
    </row>
    <row r="27061" spans="11:17" x14ac:dyDescent="0.25">
      <c r="K27061" s="9"/>
      <c r="N27061" s="9"/>
      <c r="O27061" s="9"/>
      <c r="P27061" s="9"/>
      <c r="Q27061" s="9"/>
    </row>
    <row r="27062" spans="11:17" x14ac:dyDescent="0.25">
      <c r="K27062" s="9"/>
      <c r="N27062" s="9"/>
      <c r="O27062" s="9"/>
      <c r="P27062" s="9"/>
      <c r="Q27062" s="9"/>
    </row>
    <row r="27063" spans="11:17" x14ac:dyDescent="0.25">
      <c r="K27063" s="9"/>
      <c r="N27063" s="9"/>
      <c r="O27063" s="9"/>
      <c r="P27063" s="9"/>
      <c r="Q27063" s="9"/>
    </row>
    <row r="27064" spans="11:17" x14ac:dyDescent="0.25">
      <c r="K27064" s="9"/>
      <c r="N27064" s="9"/>
      <c r="O27064" s="9"/>
      <c r="P27064" s="9"/>
      <c r="Q27064" s="9"/>
    </row>
    <row r="27065" spans="11:17" x14ac:dyDescent="0.25">
      <c r="K27065" s="9"/>
      <c r="N27065" s="9"/>
      <c r="O27065" s="9"/>
      <c r="P27065" s="9"/>
      <c r="Q27065" s="9"/>
    </row>
    <row r="27066" spans="11:17" x14ac:dyDescent="0.25">
      <c r="K27066" s="9"/>
      <c r="N27066" s="9"/>
      <c r="O27066" s="9"/>
      <c r="P27066" s="9"/>
      <c r="Q27066" s="9"/>
    </row>
    <row r="27067" spans="11:17" x14ac:dyDescent="0.25">
      <c r="K27067" s="9"/>
      <c r="N27067" s="9"/>
      <c r="O27067" s="9"/>
      <c r="P27067" s="9"/>
      <c r="Q27067" s="9"/>
    </row>
    <row r="27068" spans="11:17" x14ac:dyDescent="0.25">
      <c r="K27068" s="9"/>
      <c r="N27068" s="9"/>
      <c r="O27068" s="9"/>
      <c r="P27068" s="9"/>
      <c r="Q27068" s="9"/>
    </row>
    <row r="27069" spans="11:17" x14ac:dyDescent="0.25">
      <c r="K27069" s="9"/>
      <c r="N27069" s="9"/>
      <c r="O27069" s="9"/>
      <c r="P27069" s="9"/>
      <c r="Q27069" s="9"/>
    </row>
    <row r="27070" spans="11:17" x14ac:dyDescent="0.25">
      <c r="K27070" s="9"/>
      <c r="N27070" s="9"/>
      <c r="O27070" s="9"/>
      <c r="P27070" s="9"/>
      <c r="Q27070" s="9"/>
    </row>
    <row r="27071" spans="11:17" x14ac:dyDescent="0.25">
      <c r="K27071" s="9"/>
      <c r="N27071" s="9"/>
      <c r="O27071" s="9"/>
      <c r="P27071" s="9"/>
      <c r="Q27071" s="9"/>
    </row>
    <row r="27072" spans="11:17" x14ac:dyDescent="0.25">
      <c r="K27072" s="9"/>
      <c r="N27072" s="9"/>
      <c r="O27072" s="9"/>
      <c r="P27072" s="9"/>
      <c r="Q27072" s="9"/>
    </row>
    <row r="27073" spans="11:17" x14ac:dyDescent="0.25">
      <c r="K27073" s="9"/>
      <c r="N27073" s="9"/>
      <c r="O27073" s="9"/>
      <c r="P27073" s="9"/>
      <c r="Q27073" s="9"/>
    </row>
    <row r="27074" spans="11:17" x14ac:dyDescent="0.25">
      <c r="K27074" s="9"/>
      <c r="N27074" s="9"/>
      <c r="O27074" s="9"/>
      <c r="P27074" s="9"/>
      <c r="Q27074" s="9"/>
    </row>
    <row r="27075" spans="11:17" x14ac:dyDescent="0.25">
      <c r="K27075" s="9"/>
      <c r="N27075" s="9"/>
      <c r="O27075" s="9"/>
      <c r="P27075" s="9"/>
      <c r="Q27075" s="9"/>
    </row>
    <row r="27076" spans="11:17" x14ac:dyDescent="0.25">
      <c r="K27076" s="9"/>
      <c r="N27076" s="9"/>
      <c r="O27076" s="9"/>
      <c r="P27076" s="9"/>
      <c r="Q27076" s="9"/>
    </row>
    <row r="27077" spans="11:17" x14ac:dyDescent="0.25">
      <c r="K27077" s="9"/>
      <c r="N27077" s="9"/>
      <c r="O27077" s="9"/>
      <c r="P27077" s="9"/>
      <c r="Q27077" s="9"/>
    </row>
    <row r="27078" spans="11:17" x14ac:dyDescent="0.25">
      <c r="K27078" s="9"/>
      <c r="N27078" s="9"/>
      <c r="O27078" s="9"/>
      <c r="P27078" s="9"/>
      <c r="Q27078" s="9"/>
    </row>
    <row r="27079" spans="11:17" x14ac:dyDescent="0.25">
      <c r="K27079" s="9"/>
      <c r="N27079" s="9"/>
      <c r="O27079" s="9"/>
      <c r="P27079" s="9"/>
      <c r="Q27079" s="9"/>
    </row>
    <row r="27080" spans="11:17" x14ac:dyDescent="0.25">
      <c r="K27080" s="9"/>
      <c r="N27080" s="9"/>
      <c r="O27080" s="9"/>
      <c r="P27080" s="9"/>
      <c r="Q27080" s="9"/>
    </row>
    <row r="27081" spans="11:17" x14ac:dyDescent="0.25">
      <c r="K27081" s="9"/>
      <c r="N27081" s="9"/>
      <c r="O27081" s="9"/>
      <c r="P27081" s="9"/>
      <c r="Q27081" s="9"/>
    </row>
    <row r="27082" spans="11:17" x14ac:dyDescent="0.25">
      <c r="K27082" s="9"/>
      <c r="N27082" s="9"/>
      <c r="O27082" s="9"/>
      <c r="P27082" s="9"/>
      <c r="Q27082" s="9"/>
    </row>
    <row r="27083" spans="11:17" x14ac:dyDescent="0.25">
      <c r="K27083" s="9"/>
      <c r="N27083" s="9"/>
      <c r="O27083" s="9"/>
      <c r="P27083" s="9"/>
      <c r="Q27083" s="9"/>
    </row>
    <row r="27084" spans="11:17" x14ac:dyDescent="0.25">
      <c r="K27084" s="9"/>
      <c r="N27084" s="9"/>
      <c r="O27084" s="9"/>
      <c r="P27084" s="9"/>
      <c r="Q27084" s="9"/>
    </row>
    <row r="27085" spans="11:17" x14ac:dyDescent="0.25">
      <c r="K27085" s="9"/>
      <c r="N27085" s="9"/>
      <c r="O27085" s="9"/>
      <c r="P27085" s="9"/>
      <c r="Q27085" s="9"/>
    </row>
    <row r="27086" spans="11:17" x14ac:dyDescent="0.25">
      <c r="K27086" s="9"/>
      <c r="N27086" s="9"/>
      <c r="O27086" s="9"/>
      <c r="P27086" s="9"/>
      <c r="Q27086" s="9"/>
    </row>
    <row r="27087" spans="11:17" x14ac:dyDescent="0.25">
      <c r="K27087" s="9"/>
      <c r="N27087" s="9"/>
      <c r="O27087" s="9"/>
      <c r="P27087" s="9"/>
      <c r="Q27087" s="9"/>
    </row>
    <row r="27088" spans="11:17" x14ac:dyDescent="0.25">
      <c r="K27088" s="9"/>
      <c r="N27088" s="9"/>
      <c r="O27088" s="9"/>
      <c r="P27088" s="9"/>
      <c r="Q27088" s="9"/>
    </row>
    <row r="27089" spans="11:17" x14ac:dyDescent="0.25">
      <c r="K27089" s="9"/>
      <c r="N27089" s="9"/>
      <c r="O27089" s="9"/>
      <c r="P27089" s="9"/>
      <c r="Q27089" s="9"/>
    </row>
    <row r="27090" spans="11:17" x14ac:dyDescent="0.25">
      <c r="K27090" s="9"/>
      <c r="N27090" s="9"/>
      <c r="O27090" s="9"/>
      <c r="P27090" s="9"/>
      <c r="Q27090" s="9"/>
    </row>
    <row r="27091" spans="11:17" x14ac:dyDescent="0.25">
      <c r="K27091" s="9"/>
      <c r="N27091" s="9"/>
      <c r="O27091" s="9"/>
      <c r="P27091" s="9"/>
      <c r="Q27091" s="9"/>
    </row>
    <row r="27092" spans="11:17" x14ac:dyDescent="0.25">
      <c r="K27092" s="9"/>
      <c r="N27092" s="9"/>
      <c r="O27092" s="9"/>
      <c r="P27092" s="9"/>
      <c r="Q27092" s="9"/>
    </row>
    <row r="27093" spans="11:17" x14ac:dyDescent="0.25">
      <c r="K27093" s="9"/>
      <c r="N27093" s="9"/>
      <c r="O27093" s="9"/>
      <c r="P27093" s="9"/>
      <c r="Q27093" s="9"/>
    </row>
    <row r="27094" spans="11:17" x14ac:dyDescent="0.25">
      <c r="K27094" s="9"/>
      <c r="N27094" s="9"/>
      <c r="O27094" s="9"/>
      <c r="P27094" s="9"/>
      <c r="Q27094" s="9"/>
    </row>
    <row r="27095" spans="11:17" x14ac:dyDescent="0.25">
      <c r="K27095" s="9"/>
      <c r="N27095" s="9"/>
      <c r="O27095" s="9"/>
      <c r="P27095" s="9"/>
      <c r="Q27095" s="9"/>
    </row>
    <row r="27096" spans="11:17" x14ac:dyDescent="0.25">
      <c r="K27096" s="9"/>
      <c r="N27096" s="9"/>
      <c r="O27096" s="9"/>
      <c r="P27096" s="9"/>
      <c r="Q27096" s="9"/>
    </row>
    <row r="27097" spans="11:17" x14ac:dyDescent="0.25">
      <c r="K27097" s="9"/>
      <c r="N27097" s="9"/>
      <c r="O27097" s="9"/>
      <c r="P27097" s="9"/>
      <c r="Q27097" s="9"/>
    </row>
    <row r="27098" spans="11:17" x14ac:dyDescent="0.25">
      <c r="K27098" s="9"/>
      <c r="N27098" s="9"/>
      <c r="O27098" s="9"/>
      <c r="P27098" s="9"/>
      <c r="Q27098" s="9"/>
    </row>
    <row r="27099" spans="11:17" x14ac:dyDescent="0.25">
      <c r="K27099" s="9"/>
      <c r="N27099" s="9"/>
      <c r="O27099" s="9"/>
      <c r="P27099" s="9"/>
      <c r="Q27099" s="9"/>
    </row>
    <row r="27100" spans="11:17" x14ac:dyDescent="0.25">
      <c r="K27100" s="9"/>
      <c r="N27100" s="9"/>
      <c r="O27100" s="9"/>
      <c r="P27100" s="9"/>
      <c r="Q27100" s="9"/>
    </row>
    <row r="27101" spans="11:17" x14ac:dyDescent="0.25">
      <c r="K27101" s="9"/>
      <c r="N27101" s="9"/>
      <c r="O27101" s="9"/>
      <c r="P27101" s="9"/>
      <c r="Q27101" s="9"/>
    </row>
    <row r="27102" spans="11:17" x14ac:dyDescent="0.25">
      <c r="K27102" s="9"/>
      <c r="N27102" s="9"/>
      <c r="O27102" s="9"/>
      <c r="P27102" s="9"/>
      <c r="Q27102" s="9"/>
    </row>
    <row r="27103" spans="11:17" x14ac:dyDescent="0.25">
      <c r="K27103" s="9"/>
      <c r="N27103" s="9"/>
      <c r="O27103" s="9"/>
      <c r="P27103" s="9"/>
      <c r="Q27103" s="9"/>
    </row>
    <row r="27104" spans="11:17" x14ac:dyDescent="0.25">
      <c r="K27104" s="9"/>
      <c r="N27104" s="9"/>
      <c r="O27104" s="9"/>
      <c r="P27104" s="9"/>
      <c r="Q27104" s="9"/>
    </row>
    <row r="27105" spans="11:17" x14ac:dyDescent="0.25">
      <c r="K27105" s="9"/>
      <c r="N27105" s="9"/>
      <c r="O27105" s="9"/>
      <c r="P27105" s="9"/>
      <c r="Q27105" s="9"/>
    </row>
    <row r="27106" spans="11:17" x14ac:dyDescent="0.25">
      <c r="K27106" s="9"/>
      <c r="N27106" s="9"/>
      <c r="O27106" s="9"/>
      <c r="P27106" s="9"/>
      <c r="Q27106" s="9"/>
    </row>
    <row r="27107" spans="11:17" x14ac:dyDescent="0.25">
      <c r="K27107" s="9"/>
      <c r="N27107" s="9"/>
      <c r="O27107" s="9"/>
      <c r="P27107" s="9"/>
      <c r="Q27107" s="9"/>
    </row>
    <row r="27108" spans="11:17" x14ac:dyDescent="0.25">
      <c r="K27108" s="9"/>
      <c r="N27108" s="9"/>
      <c r="O27108" s="9"/>
      <c r="P27108" s="9"/>
      <c r="Q27108" s="9"/>
    </row>
    <row r="27109" spans="11:17" x14ac:dyDescent="0.25">
      <c r="K27109" s="9"/>
      <c r="N27109" s="9"/>
      <c r="O27109" s="9"/>
      <c r="P27109" s="9"/>
      <c r="Q27109" s="9"/>
    </row>
    <row r="27110" spans="11:17" x14ac:dyDescent="0.25">
      <c r="K27110" s="9"/>
      <c r="N27110" s="9"/>
      <c r="O27110" s="9"/>
      <c r="P27110" s="9"/>
      <c r="Q27110" s="9"/>
    </row>
    <row r="27111" spans="11:17" x14ac:dyDescent="0.25">
      <c r="K27111" s="9"/>
      <c r="N27111" s="9"/>
      <c r="O27111" s="9"/>
      <c r="P27111" s="9"/>
      <c r="Q27111" s="9"/>
    </row>
    <row r="27112" spans="11:17" x14ac:dyDescent="0.25">
      <c r="K27112" s="9"/>
      <c r="N27112" s="9"/>
      <c r="O27112" s="9"/>
      <c r="P27112" s="9"/>
      <c r="Q27112" s="9"/>
    </row>
    <row r="27113" spans="11:17" x14ac:dyDescent="0.25">
      <c r="K27113" s="9"/>
      <c r="N27113" s="9"/>
      <c r="O27113" s="9"/>
      <c r="P27113" s="9"/>
      <c r="Q27113" s="9"/>
    </row>
    <row r="27114" spans="11:17" x14ac:dyDescent="0.25">
      <c r="K27114" s="9"/>
      <c r="N27114" s="9"/>
      <c r="O27114" s="9"/>
      <c r="P27114" s="9"/>
      <c r="Q27114" s="9"/>
    </row>
    <row r="27115" spans="11:17" x14ac:dyDescent="0.25">
      <c r="K27115" s="9"/>
      <c r="N27115" s="9"/>
      <c r="O27115" s="9"/>
      <c r="P27115" s="9"/>
      <c r="Q27115" s="9"/>
    </row>
    <row r="27116" spans="11:17" x14ac:dyDescent="0.25">
      <c r="K27116" s="9"/>
      <c r="N27116" s="9"/>
      <c r="O27116" s="9"/>
      <c r="P27116" s="9"/>
      <c r="Q27116" s="9"/>
    </row>
    <row r="27117" spans="11:17" x14ac:dyDescent="0.25">
      <c r="K27117" s="9"/>
      <c r="N27117" s="9"/>
      <c r="O27117" s="9"/>
      <c r="P27117" s="9"/>
      <c r="Q27117" s="9"/>
    </row>
    <row r="27118" spans="11:17" x14ac:dyDescent="0.25">
      <c r="K27118" s="9"/>
      <c r="N27118" s="9"/>
      <c r="O27118" s="9"/>
      <c r="P27118" s="9"/>
      <c r="Q27118" s="9"/>
    </row>
    <row r="27119" spans="11:17" x14ac:dyDescent="0.25">
      <c r="K27119" s="9"/>
      <c r="N27119" s="9"/>
      <c r="O27119" s="9"/>
      <c r="P27119" s="9"/>
      <c r="Q27119" s="9"/>
    </row>
    <row r="27120" spans="11:17" x14ac:dyDescent="0.25">
      <c r="K27120" s="9"/>
      <c r="N27120" s="9"/>
      <c r="O27120" s="9"/>
      <c r="P27120" s="9"/>
      <c r="Q27120" s="9"/>
    </row>
    <row r="27121" spans="11:17" x14ac:dyDescent="0.25">
      <c r="K27121" s="9"/>
      <c r="N27121" s="9"/>
      <c r="O27121" s="9"/>
      <c r="P27121" s="9"/>
      <c r="Q27121" s="9"/>
    </row>
    <row r="27122" spans="11:17" x14ac:dyDescent="0.25">
      <c r="K27122" s="9"/>
      <c r="N27122" s="9"/>
      <c r="O27122" s="9"/>
      <c r="P27122" s="9"/>
      <c r="Q27122" s="9"/>
    </row>
    <row r="27123" spans="11:17" x14ac:dyDescent="0.25">
      <c r="K27123" s="9"/>
      <c r="N27123" s="9"/>
      <c r="O27123" s="9"/>
      <c r="P27123" s="9"/>
      <c r="Q27123" s="9"/>
    </row>
    <row r="27124" spans="11:17" x14ac:dyDescent="0.25">
      <c r="K27124" s="9"/>
      <c r="N27124" s="9"/>
      <c r="O27124" s="9"/>
      <c r="P27124" s="9"/>
      <c r="Q27124" s="9"/>
    </row>
    <row r="27125" spans="11:17" x14ac:dyDescent="0.25">
      <c r="K27125" s="9"/>
      <c r="N27125" s="9"/>
      <c r="O27125" s="9"/>
      <c r="P27125" s="9"/>
      <c r="Q27125" s="9"/>
    </row>
    <row r="27126" spans="11:17" x14ac:dyDescent="0.25">
      <c r="K27126" s="9"/>
      <c r="N27126" s="9"/>
      <c r="O27126" s="9"/>
      <c r="P27126" s="9"/>
      <c r="Q27126" s="9"/>
    </row>
    <row r="27127" spans="11:17" x14ac:dyDescent="0.25">
      <c r="K27127" s="9"/>
      <c r="N27127" s="9"/>
      <c r="O27127" s="9"/>
      <c r="P27127" s="9"/>
      <c r="Q27127" s="9"/>
    </row>
    <row r="27128" spans="11:17" x14ac:dyDescent="0.25">
      <c r="K27128" s="9"/>
      <c r="N27128" s="9"/>
      <c r="O27128" s="9"/>
      <c r="P27128" s="9"/>
      <c r="Q27128" s="9"/>
    </row>
    <row r="27129" spans="11:17" x14ac:dyDescent="0.25">
      <c r="K27129" s="9"/>
      <c r="N27129" s="9"/>
      <c r="O27129" s="9"/>
      <c r="P27129" s="9"/>
      <c r="Q27129" s="9"/>
    </row>
    <row r="27130" spans="11:17" x14ac:dyDescent="0.25">
      <c r="K27130" s="9"/>
      <c r="N27130" s="9"/>
      <c r="O27130" s="9"/>
      <c r="P27130" s="9"/>
      <c r="Q27130" s="9"/>
    </row>
    <row r="27131" spans="11:17" x14ac:dyDescent="0.25">
      <c r="K27131" s="9"/>
      <c r="N27131" s="9"/>
      <c r="O27131" s="9"/>
      <c r="P27131" s="9"/>
      <c r="Q27131" s="9"/>
    </row>
    <row r="27132" spans="11:17" x14ac:dyDescent="0.25">
      <c r="K27132" s="9"/>
      <c r="N27132" s="9"/>
      <c r="O27132" s="9"/>
      <c r="P27132" s="9"/>
      <c r="Q27132" s="9"/>
    </row>
    <row r="27133" spans="11:17" x14ac:dyDescent="0.25">
      <c r="K27133" s="9"/>
      <c r="N27133" s="9"/>
      <c r="O27133" s="9"/>
      <c r="P27133" s="9"/>
      <c r="Q27133" s="9"/>
    </row>
    <row r="27134" spans="11:17" x14ac:dyDescent="0.25">
      <c r="K27134" s="9"/>
      <c r="N27134" s="9"/>
      <c r="O27134" s="9"/>
      <c r="P27134" s="9"/>
      <c r="Q27134" s="9"/>
    </row>
    <row r="27135" spans="11:17" x14ac:dyDescent="0.25">
      <c r="K27135" s="9"/>
      <c r="N27135" s="9"/>
      <c r="O27135" s="9"/>
      <c r="P27135" s="9"/>
      <c r="Q27135" s="9"/>
    </row>
    <row r="27136" spans="11:17" x14ac:dyDescent="0.25">
      <c r="K27136" s="9"/>
      <c r="N27136" s="9"/>
      <c r="O27136" s="9"/>
      <c r="P27136" s="9"/>
      <c r="Q27136" s="9"/>
    </row>
    <row r="27137" spans="11:17" x14ac:dyDescent="0.25">
      <c r="K27137" s="9"/>
      <c r="N27137" s="9"/>
      <c r="O27137" s="9"/>
      <c r="P27137" s="9"/>
      <c r="Q27137" s="9"/>
    </row>
    <row r="27138" spans="11:17" x14ac:dyDescent="0.25">
      <c r="K27138" s="9"/>
      <c r="N27138" s="9"/>
      <c r="O27138" s="9"/>
      <c r="P27138" s="9"/>
      <c r="Q27138" s="9"/>
    </row>
    <row r="27139" spans="11:17" x14ac:dyDescent="0.25">
      <c r="K27139" s="9"/>
      <c r="N27139" s="9"/>
      <c r="O27139" s="9"/>
      <c r="P27139" s="9"/>
      <c r="Q27139" s="9"/>
    </row>
    <row r="27140" spans="11:17" x14ac:dyDescent="0.25">
      <c r="K27140" s="9"/>
      <c r="N27140" s="9"/>
      <c r="O27140" s="9"/>
      <c r="P27140" s="9"/>
      <c r="Q27140" s="9"/>
    </row>
    <row r="27141" spans="11:17" x14ac:dyDescent="0.25">
      <c r="K27141" s="9"/>
      <c r="N27141" s="9"/>
      <c r="O27141" s="9"/>
      <c r="P27141" s="9"/>
      <c r="Q27141" s="9"/>
    </row>
    <row r="27142" spans="11:17" x14ac:dyDescent="0.25">
      <c r="K27142" s="9"/>
      <c r="N27142" s="9"/>
      <c r="O27142" s="9"/>
      <c r="P27142" s="9"/>
      <c r="Q27142" s="9"/>
    </row>
    <row r="27143" spans="11:17" x14ac:dyDescent="0.25">
      <c r="K27143" s="9"/>
      <c r="N27143" s="9"/>
      <c r="O27143" s="9"/>
      <c r="P27143" s="9"/>
      <c r="Q27143" s="9"/>
    </row>
    <row r="27144" spans="11:17" x14ac:dyDescent="0.25">
      <c r="K27144" s="9"/>
      <c r="N27144" s="9"/>
      <c r="O27144" s="9"/>
      <c r="P27144" s="9"/>
      <c r="Q27144" s="9"/>
    </row>
    <row r="27145" spans="11:17" x14ac:dyDescent="0.25">
      <c r="K27145" s="9"/>
      <c r="N27145" s="9"/>
      <c r="O27145" s="9"/>
      <c r="P27145" s="9"/>
      <c r="Q27145" s="9"/>
    </row>
    <row r="27146" spans="11:17" x14ac:dyDescent="0.25">
      <c r="K27146" s="9"/>
      <c r="N27146" s="9"/>
      <c r="O27146" s="9"/>
      <c r="P27146" s="9"/>
      <c r="Q27146" s="9"/>
    </row>
    <row r="27147" spans="11:17" x14ac:dyDescent="0.25">
      <c r="K27147" s="9"/>
      <c r="N27147" s="9"/>
      <c r="O27147" s="9"/>
      <c r="P27147" s="9"/>
      <c r="Q27147" s="9"/>
    </row>
    <row r="27148" spans="11:17" x14ac:dyDescent="0.25">
      <c r="K27148" s="9"/>
      <c r="N27148" s="9"/>
      <c r="O27148" s="9"/>
      <c r="P27148" s="9"/>
      <c r="Q27148" s="9"/>
    </row>
    <row r="27149" spans="11:17" x14ac:dyDescent="0.25">
      <c r="K27149" s="9"/>
      <c r="N27149" s="9"/>
      <c r="O27149" s="9"/>
      <c r="P27149" s="9"/>
      <c r="Q27149" s="9"/>
    </row>
    <row r="27150" spans="11:17" x14ac:dyDescent="0.25">
      <c r="K27150" s="9"/>
      <c r="N27150" s="9"/>
      <c r="O27150" s="9"/>
      <c r="P27150" s="9"/>
      <c r="Q27150" s="9"/>
    </row>
    <row r="27151" spans="11:17" x14ac:dyDescent="0.25">
      <c r="K27151" s="9"/>
      <c r="N27151" s="9"/>
      <c r="O27151" s="9"/>
      <c r="P27151" s="9"/>
      <c r="Q27151" s="9"/>
    </row>
    <row r="27152" spans="11:17" x14ac:dyDescent="0.25">
      <c r="K27152" s="9"/>
      <c r="N27152" s="9"/>
      <c r="O27152" s="9"/>
      <c r="P27152" s="9"/>
      <c r="Q27152" s="9"/>
    </row>
    <row r="27153" spans="11:17" x14ac:dyDescent="0.25">
      <c r="K27153" s="9"/>
      <c r="N27153" s="9"/>
      <c r="O27153" s="9"/>
      <c r="P27153" s="9"/>
      <c r="Q27153" s="9"/>
    </row>
    <row r="27154" spans="11:17" x14ac:dyDescent="0.25">
      <c r="K27154" s="9"/>
      <c r="N27154" s="9"/>
      <c r="O27154" s="9"/>
      <c r="P27154" s="9"/>
      <c r="Q27154" s="9"/>
    </row>
    <row r="27155" spans="11:17" x14ac:dyDescent="0.25">
      <c r="K27155" s="9"/>
      <c r="N27155" s="9"/>
      <c r="O27155" s="9"/>
      <c r="P27155" s="9"/>
      <c r="Q27155" s="9"/>
    </row>
    <row r="27156" spans="11:17" x14ac:dyDescent="0.25">
      <c r="K27156" s="9"/>
      <c r="N27156" s="9"/>
      <c r="O27156" s="9"/>
      <c r="P27156" s="9"/>
      <c r="Q27156" s="9"/>
    </row>
    <row r="27157" spans="11:17" x14ac:dyDescent="0.25">
      <c r="K27157" s="9"/>
      <c r="N27157" s="9"/>
      <c r="O27157" s="9"/>
      <c r="P27157" s="9"/>
      <c r="Q27157" s="9"/>
    </row>
    <row r="27158" spans="11:17" x14ac:dyDescent="0.25">
      <c r="K27158" s="9"/>
      <c r="N27158" s="9"/>
      <c r="O27158" s="9"/>
      <c r="P27158" s="9"/>
      <c r="Q27158" s="9"/>
    </row>
    <row r="27159" spans="11:17" x14ac:dyDescent="0.25">
      <c r="K27159" s="9"/>
      <c r="N27159" s="9"/>
      <c r="O27159" s="9"/>
      <c r="P27159" s="9"/>
      <c r="Q27159" s="9"/>
    </row>
    <row r="27160" spans="11:17" x14ac:dyDescent="0.25">
      <c r="K27160" s="9"/>
      <c r="N27160" s="9"/>
      <c r="O27160" s="9"/>
      <c r="P27160" s="9"/>
      <c r="Q27160" s="9"/>
    </row>
    <row r="27161" spans="11:17" x14ac:dyDescent="0.25">
      <c r="K27161" s="9"/>
      <c r="N27161" s="9"/>
      <c r="O27161" s="9"/>
      <c r="P27161" s="9"/>
      <c r="Q27161" s="9"/>
    </row>
    <row r="27162" spans="11:17" x14ac:dyDescent="0.25">
      <c r="K27162" s="9"/>
      <c r="N27162" s="9"/>
      <c r="O27162" s="9"/>
      <c r="P27162" s="9"/>
      <c r="Q27162" s="9"/>
    </row>
    <row r="27163" spans="11:17" x14ac:dyDescent="0.25">
      <c r="K27163" s="9"/>
      <c r="N27163" s="9"/>
      <c r="O27163" s="9"/>
      <c r="P27163" s="9"/>
      <c r="Q27163" s="9"/>
    </row>
    <row r="27164" spans="11:17" x14ac:dyDescent="0.25">
      <c r="K27164" s="9"/>
      <c r="N27164" s="9"/>
      <c r="O27164" s="9"/>
      <c r="P27164" s="9"/>
      <c r="Q27164" s="9"/>
    </row>
    <row r="27165" spans="11:17" x14ac:dyDescent="0.25">
      <c r="K27165" s="9"/>
      <c r="N27165" s="9"/>
      <c r="O27165" s="9"/>
      <c r="P27165" s="9"/>
      <c r="Q27165" s="9"/>
    </row>
    <row r="27166" spans="11:17" x14ac:dyDescent="0.25">
      <c r="K27166" s="9"/>
      <c r="N27166" s="9"/>
      <c r="O27166" s="9"/>
      <c r="P27166" s="9"/>
      <c r="Q27166" s="9"/>
    </row>
    <row r="27167" spans="11:17" x14ac:dyDescent="0.25">
      <c r="K27167" s="9"/>
      <c r="N27167" s="9"/>
      <c r="O27167" s="9"/>
      <c r="P27167" s="9"/>
      <c r="Q27167" s="9"/>
    </row>
    <row r="27168" spans="11:17" x14ac:dyDescent="0.25">
      <c r="K27168" s="9"/>
      <c r="N27168" s="9"/>
      <c r="O27168" s="9"/>
      <c r="P27168" s="9"/>
      <c r="Q27168" s="9"/>
    </row>
    <row r="27169" spans="11:17" x14ac:dyDescent="0.25">
      <c r="K27169" s="9"/>
      <c r="N27169" s="9"/>
      <c r="O27169" s="9"/>
      <c r="P27169" s="9"/>
      <c r="Q27169" s="9"/>
    </row>
    <row r="27170" spans="11:17" x14ac:dyDescent="0.25">
      <c r="K27170" s="9"/>
      <c r="N27170" s="9"/>
      <c r="O27170" s="9"/>
      <c r="P27170" s="9"/>
      <c r="Q27170" s="9"/>
    </row>
    <row r="27171" spans="11:17" x14ac:dyDescent="0.25">
      <c r="K27171" s="9"/>
      <c r="N27171" s="9"/>
      <c r="O27171" s="9"/>
      <c r="P27171" s="9"/>
      <c r="Q27171" s="9"/>
    </row>
    <row r="27172" spans="11:17" x14ac:dyDescent="0.25">
      <c r="K27172" s="9"/>
      <c r="N27172" s="9"/>
      <c r="O27172" s="9"/>
      <c r="P27172" s="9"/>
      <c r="Q27172" s="9"/>
    </row>
    <row r="27173" spans="11:17" x14ac:dyDescent="0.25">
      <c r="K27173" s="9"/>
      <c r="N27173" s="9"/>
      <c r="O27173" s="9"/>
      <c r="P27173" s="9"/>
      <c r="Q27173" s="9"/>
    </row>
    <row r="27174" spans="11:17" x14ac:dyDescent="0.25">
      <c r="K27174" s="9"/>
      <c r="N27174" s="9"/>
      <c r="O27174" s="9"/>
      <c r="P27174" s="9"/>
      <c r="Q27174" s="9"/>
    </row>
    <row r="27175" spans="11:17" x14ac:dyDescent="0.25">
      <c r="K27175" s="9"/>
      <c r="N27175" s="9"/>
      <c r="O27175" s="9"/>
      <c r="P27175" s="9"/>
      <c r="Q27175" s="9"/>
    </row>
    <row r="27176" spans="11:17" x14ac:dyDescent="0.25">
      <c r="K27176" s="9"/>
      <c r="N27176" s="9"/>
      <c r="O27176" s="9"/>
      <c r="P27176" s="9"/>
      <c r="Q27176" s="9"/>
    </row>
    <row r="27177" spans="11:17" x14ac:dyDescent="0.25">
      <c r="K27177" s="9"/>
      <c r="N27177" s="9"/>
      <c r="O27177" s="9"/>
      <c r="P27177" s="9"/>
      <c r="Q27177" s="9"/>
    </row>
    <row r="27178" spans="11:17" x14ac:dyDescent="0.25">
      <c r="K27178" s="9"/>
      <c r="N27178" s="9"/>
      <c r="O27178" s="9"/>
      <c r="P27178" s="9"/>
      <c r="Q27178" s="9"/>
    </row>
    <row r="27179" spans="11:17" x14ac:dyDescent="0.25">
      <c r="K27179" s="9"/>
      <c r="N27179" s="9"/>
      <c r="O27179" s="9"/>
      <c r="P27179" s="9"/>
      <c r="Q27179" s="9"/>
    </row>
    <row r="27180" spans="11:17" x14ac:dyDescent="0.25">
      <c r="K27180" s="9"/>
      <c r="N27180" s="9"/>
      <c r="O27180" s="9"/>
      <c r="P27180" s="9"/>
      <c r="Q27180" s="9"/>
    </row>
    <row r="27181" spans="11:17" x14ac:dyDescent="0.25">
      <c r="K27181" s="9"/>
      <c r="N27181" s="9"/>
      <c r="O27181" s="9"/>
      <c r="P27181" s="9"/>
      <c r="Q27181" s="9"/>
    </row>
    <row r="27182" spans="11:17" x14ac:dyDescent="0.25">
      <c r="K27182" s="9"/>
      <c r="N27182" s="9"/>
      <c r="O27182" s="9"/>
      <c r="P27182" s="9"/>
      <c r="Q27182" s="9"/>
    </row>
    <row r="27183" spans="11:17" x14ac:dyDescent="0.25">
      <c r="K27183" s="9"/>
      <c r="N27183" s="9"/>
      <c r="O27183" s="9"/>
      <c r="P27183" s="9"/>
      <c r="Q27183" s="9"/>
    </row>
    <row r="27184" spans="11:17" x14ac:dyDescent="0.25">
      <c r="K27184" s="9"/>
      <c r="N27184" s="9"/>
      <c r="O27184" s="9"/>
      <c r="P27184" s="9"/>
      <c r="Q27184" s="9"/>
    </row>
    <row r="27185" spans="11:17" x14ac:dyDescent="0.25">
      <c r="K27185" s="9"/>
      <c r="N27185" s="9"/>
      <c r="O27185" s="9"/>
      <c r="P27185" s="9"/>
      <c r="Q27185" s="9"/>
    </row>
    <row r="27186" spans="11:17" x14ac:dyDescent="0.25">
      <c r="K27186" s="9"/>
      <c r="N27186" s="9"/>
      <c r="O27186" s="9"/>
      <c r="P27186" s="9"/>
      <c r="Q27186" s="9"/>
    </row>
    <row r="27187" spans="11:17" x14ac:dyDescent="0.25">
      <c r="K27187" s="9"/>
      <c r="N27187" s="9"/>
      <c r="O27187" s="9"/>
      <c r="P27187" s="9"/>
      <c r="Q27187" s="9"/>
    </row>
    <row r="27188" spans="11:17" x14ac:dyDescent="0.25">
      <c r="K27188" s="9"/>
      <c r="N27188" s="9"/>
      <c r="O27188" s="9"/>
      <c r="P27188" s="9"/>
      <c r="Q27188" s="9"/>
    </row>
    <row r="27189" spans="11:17" x14ac:dyDescent="0.25">
      <c r="K27189" s="9"/>
      <c r="N27189" s="9"/>
      <c r="O27189" s="9"/>
      <c r="P27189" s="9"/>
      <c r="Q27189" s="9"/>
    </row>
    <row r="27190" spans="11:17" x14ac:dyDescent="0.25">
      <c r="K27190" s="9"/>
      <c r="N27190" s="9"/>
      <c r="O27190" s="9"/>
      <c r="P27190" s="9"/>
      <c r="Q27190" s="9"/>
    </row>
    <row r="27191" spans="11:17" x14ac:dyDescent="0.25">
      <c r="K27191" s="9"/>
      <c r="N27191" s="9"/>
      <c r="O27191" s="9"/>
      <c r="P27191" s="9"/>
      <c r="Q27191" s="9"/>
    </row>
    <row r="27192" spans="11:17" x14ac:dyDescent="0.25">
      <c r="K27192" s="9"/>
      <c r="N27192" s="9"/>
      <c r="O27192" s="9"/>
      <c r="P27192" s="9"/>
      <c r="Q27192" s="9"/>
    </row>
    <row r="27193" spans="11:17" x14ac:dyDescent="0.25">
      <c r="K27193" s="9"/>
      <c r="N27193" s="9"/>
      <c r="O27193" s="9"/>
      <c r="P27193" s="9"/>
      <c r="Q27193" s="9"/>
    </row>
    <row r="27194" spans="11:17" x14ac:dyDescent="0.25">
      <c r="K27194" s="9"/>
      <c r="N27194" s="9"/>
      <c r="O27194" s="9"/>
      <c r="P27194" s="9"/>
      <c r="Q27194" s="9"/>
    </row>
    <row r="27195" spans="11:17" x14ac:dyDescent="0.25">
      <c r="K27195" s="9"/>
      <c r="N27195" s="9"/>
      <c r="O27195" s="9"/>
      <c r="P27195" s="9"/>
      <c r="Q27195" s="9"/>
    </row>
    <row r="27196" spans="11:17" x14ac:dyDescent="0.25">
      <c r="K27196" s="9"/>
      <c r="N27196" s="9"/>
      <c r="O27196" s="9"/>
      <c r="P27196" s="9"/>
      <c r="Q27196" s="9"/>
    </row>
    <row r="27197" spans="11:17" x14ac:dyDescent="0.25">
      <c r="K27197" s="9"/>
      <c r="N27197" s="9"/>
      <c r="O27197" s="9"/>
      <c r="P27197" s="9"/>
      <c r="Q27197" s="9"/>
    </row>
    <row r="27198" spans="11:17" x14ac:dyDescent="0.25">
      <c r="K27198" s="9"/>
      <c r="N27198" s="9"/>
      <c r="O27198" s="9"/>
      <c r="P27198" s="9"/>
      <c r="Q27198" s="9"/>
    </row>
    <row r="27199" spans="11:17" x14ac:dyDescent="0.25">
      <c r="K27199" s="9"/>
      <c r="N27199" s="9"/>
      <c r="O27199" s="9"/>
      <c r="P27199" s="9"/>
      <c r="Q27199" s="9"/>
    </row>
    <row r="27200" spans="11:17" x14ac:dyDescent="0.25">
      <c r="K27200" s="9"/>
      <c r="N27200" s="9"/>
      <c r="O27200" s="9"/>
      <c r="P27200" s="9"/>
      <c r="Q27200" s="9"/>
    </row>
    <row r="27201" spans="11:17" x14ac:dyDescent="0.25">
      <c r="K27201" s="9"/>
      <c r="N27201" s="9"/>
      <c r="O27201" s="9"/>
      <c r="P27201" s="9"/>
      <c r="Q27201" s="9"/>
    </row>
    <row r="27202" spans="11:17" x14ac:dyDescent="0.25">
      <c r="K27202" s="9"/>
      <c r="N27202" s="9"/>
      <c r="O27202" s="9"/>
      <c r="P27202" s="9"/>
      <c r="Q27202" s="9"/>
    </row>
    <row r="27203" spans="11:17" x14ac:dyDescent="0.25">
      <c r="K27203" s="9"/>
      <c r="N27203" s="9"/>
      <c r="O27203" s="9"/>
      <c r="P27203" s="9"/>
      <c r="Q27203" s="9"/>
    </row>
    <row r="27204" spans="11:17" x14ac:dyDescent="0.25">
      <c r="K27204" s="9"/>
      <c r="N27204" s="9"/>
      <c r="O27204" s="9"/>
      <c r="P27204" s="9"/>
      <c r="Q27204" s="9"/>
    </row>
    <row r="27205" spans="11:17" x14ac:dyDescent="0.25">
      <c r="K27205" s="9"/>
      <c r="N27205" s="9"/>
      <c r="O27205" s="9"/>
      <c r="P27205" s="9"/>
      <c r="Q27205" s="9"/>
    </row>
    <row r="27206" spans="11:17" x14ac:dyDescent="0.25">
      <c r="K27206" s="9"/>
      <c r="N27206" s="9"/>
      <c r="O27206" s="9"/>
      <c r="P27206" s="9"/>
      <c r="Q27206" s="9"/>
    </row>
    <row r="27207" spans="11:17" x14ac:dyDescent="0.25">
      <c r="K27207" s="9"/>
      <c r="N27207" s="9"/>
      <c r="O27207" s="9"/>
      <c r="P27207" s="9"/>
      <c r="Q27207" s="9"/>
    </row>
    <row r="27208" spans="11:17" x14ac:dyDescent="0.25">
      <c r="K27208" s="9"/>
      <c r="N27208" s="9"/>
      <c r="O27208" s="9"/>
      <c r="P27208" s="9"/>
      <c r="Q27208" s="9"/>
    </row>
    <row r="27209" spans="11:17" x14ac:dyDescent="0.25">
      <c r="K27209" s="9"/>
      <c r="N27209" s="9"/>
      <c r="O27209" s="9"/>
      <c r="P27209" s="9"/>
      <c r="Q27209" s="9"/>
    </row>
    <row r="27210" spans="11:17" x14ac:dyDescent="0.25">
      <c r="K27210" s="9"/>
      <c r="N27210" s="9"/>
      <c r="O27210" s="9"/>
      <c r="P27210" s="9"/>
      <c r="Q27210" s="9"/>
    </row>
    <row r="27211" spans="11:17" x14ac:dyDescent="0.25">
      <c r="K27211" s="9"/>
      <c r="N27211" s="9"/>
      <c r="O27211" s="9"/>
      <c r="P27211" s="9"/>
      <c r="Q27211" s="9"/>
    </row>
    <row r="27212" spans="11:17" x14ac:dyDescent="0.25">
      <c r="K27212" s="9"/>
      <c r="N27212" s="9"/>
      <c r="O27212" s="9"/>
      <c r="P27212" s="9"/>
      <c r="Q27212" s="9"/>
    </row>
    <row r="27213" spans="11:17" x14ac:dyDescent="0.25">
      <c r="K27213" s="9"/>
      <c r="N27213" s="9"/>
      <c r="O27213" s="9"/>
      <c r="P27213" s="9"/>
      <c r="Q27213" s="9"/>
    </row>
    <row r="27214" spans="11:17" x14ac:dyDescent="0.25">
      <c r="K27214" s="9"/>
      <c r="N27214" s="9"/>
      <c r="O27214" s="9"/>
      <c r="P27214" s="9"/>
      <c r="Q27214" s="9"/>
    </row>
    <row r="27215" spans="11:17" x14ac:dyDescent="0.25">
      <c r="K27215" s="9"/>
      <c r="N27215" s="9"/>
      <c r="O27215" s="9"/>
      <c r="P27215" s="9"/>
      <c r="Q27215" s="9"/>
    </row>
    <row r="27216" spans="11:17" x14ac:dyDescent="0.25">
      <c r="K27216" s="9"/>
      <c r="N27216" s="9"/>
      <c r="O27216" s="9"/>
      <c r="P27216" s="9"/>
      <c r="Q27216" s="9"/>
    </row>
    <row r="27217" spans="11:17" x14ac:dyDescent="0.25">
      <c r="K27217" s="9"/>
      <c r="N27217" s="9"/>
      <c r="O27217" s="9"/>
      <c r="P27217" s="9"/>
      <c r="Q27217" s="9"/>
    </row>
    <row r="27218" spans="11:17" x14ac:dyDescent="0.25">
      <c r="K27218" s="9"/>
      <c r="N27218" s="9"/>
      <c r="O27218" s="9"/>
      <c r="P27218" s="9"/>
      <c r="Q27218" s="9"/>
    </row>
    <row r="27219" spans="11:17" x14ac:dyDescent="0.25">
      <c r="K27219" s="9"/>
      <c r="N27219" s="9"/>
      <c r="O27219" s="9"/>
      <c r="P27219" s="9"/>
      <c r="Q27219" s="9"/>
    </row>
    <row r="27220" spans="11:17" x14ac:dyDescent="0.25">
      <c r="K27220" s="9"/>
      <c r="N27220" s="9"/>
      <c r="O27220" s="9"/>
      <c r="P27220" s="9"/>
      <c r="Q27220" s="9"/>
    </row>
    <row r="27221" spans="11:17" x14ac:dyDescent="0.25">
      <c r="K27221" s="9"/>
      <c r="N27221" s="9"/>
      <c r="O27221" s="9"/>
      <c r="P27221" s="9"/>
      <c r="Q27221" s="9"/>
    </row>
    <row r="27222" spans="11:17" x14ac:dyDescent="0.25">
      <c r="K27222" s="9"/>
      <c r="N27222" s="9"/>
      <c r="O27222" s="9"/>
      <c r="P27222" s="9"/>
      <c r="Q27222" s="9"/>
    </row>
    <row r="27223" spans="11:17" x14ac:dyDescent="0.25">
      <c r="K27223" s="9"/>
      <c r="N27223" s="9"/>
      <c r="O27223" s="9"/>
      <c r="P27223" s="9"/>
      <c r="Q27223" s="9"/>
    </row>
    <row r="27224" spans="11:17" x14ac:dyDescent="0.25">
      <c r="K27224" s="9"/>
      <c r="N27224" s="9"/>
      <c r="O27224" s="9"/>
      <c r="P27224" s="9"/>
      <c r="Q27224" s="9"/>
    </row>
    <row r="27225" spans="11:17" x14ac:dyDescent="0.25">
      <c r="K27225" s="9"/>
      <c r="N27225" s="9"/>
      <c r="O27225" s="9"/>
      <c r="P27225" s="9"/>
      <c r="Q27225" s="9"/>
    </row>
    <row r="27226" spans="11:17" x14ac:dyDescent="0.25">
      <c r="K27226" s="9"/>
      <c r="N27226" s="9"/>
      <c r="O27226" s="9"/>
      <c r="P27226" s="9"/>
      <c r="Q27226" s="9"/>
    </row>
    <row r="27227" spans="11:17" x14ac:dyDescent="0.25">
      <c r="K27227" s="9"/>
      <c r="N27227" s="9"/>
      <c r="O27227" s="9"/>
      <c r="P27227" s="9"/>
      <c r="Q27227" s="9"/>
    </row>
    <row r="27228" spans="11:17" x14ac:dyDescent="0.25">
      <c r="K27228" s="9"/>
      <c r="N27228" s="9"/>
      <c r="O27228" s="9"/>
      <c r="P27228" s="9"/>
      <c r="Q27228" s="9"/>
    </row>
    <row r="27229" spans="11:17" x14ac:dyDescent="0.25">
      <c r="K27229" s="9"/>
      <c r="N27229" s="9"/>
      <c r="O27229" s="9"/>
      <c r="P27229" s="9"/>
      <c r="Q27229" s="9"/>
    </row>
    <row r="27230" spans="11:17" x14ac:dyDescent="0.25">
      <c r="K27230" s="9"/>
      <c r="N27230" s="9"/>
      <c r="O27230" s="9"/>
      <c r="P27230" s="9"/>
      <c r="Q27230" s="9"/>
    </row>
    <row r="27231" spans="11:17" x14ac:dyDescent="0.25">
      <c r="K27231" s="9"/>
      <c r="N27231" s="9"/>
      <c r="O27231" s="9"/>
      <c r="P27231" s="9"/>
      <c r="Q27231" s="9"/>
    </row>
    <row r="27232" spans="11:17" x14ac:dyDescent="0.25">
      <c r="K27232" s="9"/>
      <c r="N27232" s="9"/>
      <c r="O27232" s="9"/>
      <c r="P27232" s="9"/>
      <c r="Q27232" s="9"/>
    </row>
    <row r="27233" spans="11:17" x14ac:dyDescent="0.25">
      <c r="K27233" s="9"/>
      <c r="N27233" s="9"/>
      <c r="O27233" s="9"/>
      <c r="P27233" s="9"/>
      <c r="Q27233" s="9"/>
    </row>
    <row r="27234" spans="11:17" x14ac:dyDescent="0.25">
      <c r="K27234" s="9"/>
      <c r="N27234" s="9"/>
      <c r="O27234" s="9"/>
      <c r="P27234" s="9"/>
      <c r="Q27234" s="9"/>
    </row>
    <row r="27235" spans="11:17" x14ac:dyDescent="0.25">
      <c r="K27235" s="9"/>
      <c r="N27235" s="9"/>
      <c r="O27235" s="9"/>
      <c r="P27235" s="9"/>
      <c r="Q27235" s="9"/>
    </row>
    <row r="27236" spans="11:17" x14ac:dyDescent="0.25">
      <c r="K27236" s="9"/>
      <c r="N27236" s="9"/>
      <c r="O27236" s="9"/>
      <c r="P27236" s="9"/>
      <c r="Q27236" s="9"/>
    </row>
    <row r="27237" spans="11:17" x14ac:dyDescent="0.25">
      <c r="K27237" s="9"/>
      <c r="N27237" s="9"/>
      <c r="O27237" s="9"/>
      <c r="P27237" s="9"/>
      <c r="Q27237" s="9"/>
    </row>
    <row r="27238" spans="11:17" x14ac:dyDescent="0.25">
      <c r="K27238" s="9"/>
      <c r="N27238" s="9"/>
      <c r="O27238" s="9"/>
      <c r="P27238" s="9"/>
      <c r="Q27238" s="9"/>
    </row>
    <row r="27239" spans="11:17" x14ac:dyDescent="0.25">
      <c r="K27239" s="9"/>
      <c r="N27239" s="9"/>
      <c r="O27239" s="9"/>
      <c r="P27239" s="9"/>
      <c r="Q27239" s="9"/>
    </row>
    <row r="27240" spans="11:17" x14ac:dyDescent="0.25">
      <c r="K27240" s="9"/>
      <c r="N27240" s="9"/>
      <c r="O27240" s="9"/>
      <c r="P27240" s="9"/>
      <c r="Q27240" s="9"/>
    </row>
    <row r="27241" spans="11:17" x14ac:dyDescent="0.25">
      <c r="K27241" s="9"/>
      <c r="N27241" s="9"/>
      <c r="O27241" s="9"/>
      <c r="P27241" s="9"/>
      <c r="Q27241" s="9"/>
    </row>
    <row r="27242" spans="11:17" x14ac:dyDescent="0.25">
      <c r="K27242" s="9"/>
      <c r="N27242" s="9"/>
      <c r="O27242" s="9"/>
      <c r="P27242" s="9"/>
      <c r="Q27242" s="9"/>
    </row>
    <row r="27243" spans="11:17" x14ac:dyDescent="0.25">
      <c r="K27243" s="9"/>
      <c r="N27243" s="9"/>
      <c r="O27243" s="9"/>
      <c r="P27243" s="9"/>
      <c r="Q27243" s="9"/>
    </row>
    <row r="27244" spans="11:17" x14ac:dyDescent="0.25">
      <c r="K27244" s="9"/>
      <c r="N27244" s="9"/>
      <c r="O27244" s="9"/>
      <c r="P27244" s="9"/>
      <c r="Q27244" s="9"/>
    </row>
    <row r="27245" spans="11:17" x14ac:dyDescent="0.25">
      <c r="K27245" s="9"/>
      <c r="N27245" s="9"/>
      <c r="O27245" s="9"/>
      <c r="P27245" s="9"/>
      <c r="Q27245" s="9"/>
    </row>
    <row r="27246" spans="11:17" x14ac:dyDescent="0.25">
      <c r="K27246" s="9"/>
      <c r="N27246" s="9"/>
      <c r="O27246" s="9"/>
      <c r="P27246" s="9"/>
      <c r="Q27246" s="9"/>
    </row>
    <row r="27247" spans="11:17" x14ac:dyDescent="0.25">
      <c r="K27247" s="9"/>
      <c r="N27247" s="9"/>
      <c r="O27247" s="9"/>
      <c r="P27247" s="9"/>
      <c r="Q27247" s="9"/>
    </row>
    <row r="27248" spans="11:17" x14ac:dyDescent="0.25">
      <c r="K27248" s="9"/>
      <c r="N27248" s="9"/>
      <c r="O27248" s="9"/>
      <c r="P27248" s="9"/>
      <c r="Q27248" s="9"/>
    </row>
    <row r="27249" spans="11:17" x14ac:dyDescent="0.25">
      <c r="K27249" s="9"/>
      <c r="N27249" s="9"/>
      <c r="O27249" s="9"/>
      <c r="P27249" s="9"/>
      <c r="Q27249" s="9"/>
    </row>
    <row r="27250" spans="11:17" x14ac:dyDescent="0.25">
      <c r="K27250" s="9"/>
      <c r="N27250" s="9"/>
      <c r="O27250" s="9"/>
      <c r="P27250" s="9"/>
      <c r="Q27250" s="9"/>
    </row>
    <row r="27251" spans="11:17" x14ac:dyDescent="0.25">
      <c r="K27251" s="9"/>
      <c r="N27251" s="9"/>
      <c r="O27251" s="9"/>
      <c r="P27251" s="9"/>
      <c r="Q27251" s="9"/>
    </row>
    <row r="27252" spans="11:17" x14ac:dyDescent="0.25">
      <c r="K27252" s="9"/>
      <c r="N27252" s="9"/>
      <c r="O27252" s="9"/>
      <c r="P27252" s="9"/>
      <c r="Q27252" s="9"/>
    </row>
    <row r="27253" spans="11:17" x14ac:dyDescent="0.25">
      <c r="K27253" s="9"/>
      <c r="N27253" s="9"/>
      <c r="O27253" s="9"/>
      <c r="P27253" s="9"/>
      <c r="Q27253" s="9"/>
    </row>
    <row r="27254" spans="11:17" x14ac:dyDescent="0.25">
      <c r="K27254" s="9"/>
      <c r="N27254" s="9"/>
      <c r="O27254" s="9"/>
      <c r="P27254" s="9"/>
      <c r="Q27254" s="9"/>
    </row>
    <row r="27255" spans="11:17" x14ac:dyDescent="0.25">
      <c r="K27255" s="9"/>
      <c r="N27255" s="9"/>
      <c r="O27255" s="9"/>
      <c r="P27255" s="9"/>
      <c r="Q27255" s="9"/>
    </row>
    <row r="27256" spans="11:17" x14ac:dyDescent="0.25">
      <c r="K27256" s="9"/>
      <c r="N27256" s="9"/>
      <c r="O27256" s="9"/>
      <c r="P27256" s="9"/>
      <c r="Q27256" s="9"/>
    </row>
    <row r="27257" spans="11:17" x14ac:dyDescent="0.25">
      <c r="K27257" s="9"/>
      <c r="N27257" s="9"/>
      <c r="O27257" s="9"/>
      <c r="P27257" s="9"/>
      <c r="Q27257" s="9"/>
    </row>
    <row r="27258" spans="11:17" x14ac:dyDescent="0.25">
      <c r="K27258" s="9"/>
      <c r="N27258" s="9"/>
      <c r="O27258" s="9"/>
      <c r="P27258" s="9"/>
      <c r="Q27258" s="9"/>
    </row>
    <row r="27259" spans="11:17" x14ac:dyDescent="0.25">
      <c r="K27259" s="9"/>
      <c r="N27259" s="9"/>
      <c r="O27259" s="9"/>
      <c r="P27259" s="9"/>
      <c r="Q27259" s="9"/>
    </row>
    <row r="27260" spans="11:17" x14ac:dyDescent="0.25">
      <c r="K27260" s="9"/>
      <c r="N27260" s="9"/>
      <c r="O27260" s="9"/>
      <c r="P27260" s="9"/>
      <c r="Q27260" s="9"/>
    </row>
    <row r="27261" spans="11:17" x14ac:dyDescent="0.25">
      <c r="K27261" s="9"/>
      <c r="N27261" s="9"/>
      <c r="O27261" s="9"/>
      <c r="P27261" s="9"/>
      <c r="Q27261" s="9"/>
    </row>
    <row r="27262" spans="11:17" x14ac:dyDescent="0.25">
      <c r="K27262" s="9"/>
      <c r="N27262" s="9"/>
      <c r="O27262" s="9"/>
      <c r="P27262" s="9"/>
      <c r="Q27262" s="9"/>
    </row>
    <row r="27263" spans="11:17" x14ac:dyDescent="0.25">
      <c r="K27263" s="9"/>
      <c r="N27263" s="9"/>
      <c r="O27263" s="9"/>
      <c r="P27263" s="9"/>
      <c r="Q27263" s="9"/>
    </row>
    <row r="27264" spans="11:17" x14ac:dyDescent="0.25">
      <c r="K27264" s="9"/>
      <c r="N27264" s="9"/>
      <c r="O27264" s="9"/>
      <c r="P27264" s="9"/>
      <c r="Q27264" s="9"/>
    </row>
    <row r="27265" spans="11:17" x14ac:dyDescent="0.25">
      <c r="K27265" s="9"/>
      <c r="N27265" s="9"/>
      <c r="O27265" s="9"/>
      <c r="P27265" s="9"/>
      <c r="Q27265" s="9"/>
    </row>
    <row r="27266" spans="11:17" x14ac:dyDescent="0.25">
      <c r="K27266" s="9"/>
      <c r="N27266" s="9"/>
      <c r="O27266" s="9"/>
      <c r="P27266" s="9"/>
      <c r="Q27266" s="9"/>
    </row>
    <row r="27267" spans="11:17" x14ac:dyDescent="0.25">
      <c r="K27267" s="9"/>
      <c r="N27267" s="9"/>
      <c r="O27267" s="9"/>
      <c r="P27267" s="9"/>
      <c r="Q27267" s="9"/>
    </row>
    <row r="27268" spans="11:17" x14ac:dyDescent="0.25">
      <c r="K27268" s="9"/>
      <c r="N27268" s="9"/>
      <c r="O27268" s="9"/>
      <c r="P27268" s="9"/>
      <c r="Q27268" s="9"/>
    </row>
    <row r="27269" spans="11:17" x14ac:dyDescent="0.25">
      <c r="K27269" s="9"/>
      <c r="N27269" s="9"/>
      <c r="O27269" s="9"/>
      <c r="P27269" s="9"/>
      <c r="Q27269" s="9"/>
    </row>
    <row r="27270" spans="11:17" x14ac:dyDescent="0.25">
      <c r="K27270" s="9"/>
      <c r="N27270" s="9"/>
      <c r="O27270" s="9"/>
      <c r="P27270" s="9"/>
      <c r="Q27270" s="9"/>
    </row>
    <row r="27271" spans="11:17" x14ac:dyDescent="0.25">
      <c r="K27271" s="9"/>
      <c r="N27271" s="9"/>
      <c r="O27271" s="9"/>
      <c r="P27271" s="9"/>
      <c r="Q27271" s="9"/>
    </row>
    <row r="27272" spans="11:17" x14ac:dyDescent="0.25">
      <c r="K27272" s="9"/>
      <c r="N27272" s="9"/>
      <c r="O27272" s="9"/>
      <c r="P27272" s="9"/>
      <c r="Q27272" s="9"/>
    </row>
    <row r="27273" spans="11:17" x14ac:dyDescent="0.25">
      <c r="K27273" s="9"/>
      <c r="N27273" s="9"/>
      <c r="O27273" s="9"/>
      <c r="P27273" s="9"/>
      <c r="Q27273" s="9"/>
    </row>
    <row r="27274" spans="11:17" x14ac:dyDescent="0.25">
      <c r="K27274" s="9"/>
      <c r="N27274" s="9"/>
      <c r="O27274" s="9"/>
      <c r="P27274" s="9"/>
      <c r="Q27274" s="9"/>
    </row>
    <row r="27275" spans="11:17" x14ac:dyDescent="0.25">
      <c r="K27275" s="9"/>
      <c r="N27275" s="9"/>
      <c r="O27275" s="9"/>
      <c r="P27275" s="9"/>
      <c r="Q27275" s="9"/>
    </row>
    <row r="27276" spans="11:17" x14ac:dyDescent="0.25">
      <c r="K27276" s="9"/>
      <c r="N27276" s="9"/>
      <c r="O27276" s="9"/>
      <c r="P27276" s="9"/>
      <c r="Q27276" s="9"/>
    </row>
    <row r="27277" spans="11:17" x14ac:dyDescent="0.25">
      <c r="K27277" s="9"/>
      <c r="N27277" s="9"/>
      <c r="O27277" s="9"/>
      <c r="P27277" s="9"/>
      <c r="Q27277" s="9"/>
    </row>
    <row r="27278" spans="11:17" x14ac:dyDescent="0.25">
      <c r="K27278" s="9"/>
      <c r="N27278" s="9"/>
      <c r="O27278" s="9"/>
      <c r="P27278" s="9"/>
      <c r="Q27278" s="9"/>
    </row>
    <row r="27279" spans="11:17" x14ac:dyDescent="0.25">
      <c r="K27279" s="9"/>
      <c r="N27279" s="9"/>
      <c r="O27279" s="9"/>
      <c r="P27279" s="9"/>
      <c r="Q27279" s="9"/>
    </row>
    <row r="27280" spans="11:17" x14ac:dyDescent="0.25">
      <c r="K27280" s="9"/>
      <c r="N27280" s="9"/>
      <c r="O27280" s="9"/>
      <c r="P27280" s="9"/>
      <c r="Q27280" s="9"/>
    </row>
    <row r="27281" spans="11:17" x14ac:dyDescent="0.25">
      <c r="K27281" s="9"/>
      <c r="N27281" s="9"/>
      <c r="O27281" s="9"/>
      <c r="P27281" s="9"/>
      <c r="Q27281" s="9"/>
    </row>
    <row r="27282" spans="11:17" x14ac:dyDescent="0.25">
      <c r="K27282" s="9"/>
      <c r="N27282" s="9"/>
      <c r="O27282" s="9"/>
      <c r="P27282" s="9"/>
      <c r="Q27282" s="9"/>
    </row>
    <row r="27283" spans="11:17" x14ac:dyDescent="0.25">
      <c r="K27283" s="9"/>
      <c r="N27283" s="9"/>
      <c r="O27283" s="9"/>
      <c r="P27283" s="9"/>
      <c r="Q27283" s="9"/>
    </row>
    <row r="27284" spans="11:17" x14ac:dyDescent="0.25">
      <c r="K27284" s="9"/>
      <c r="N27284" s="9"/>
      <c r="O27284" s="9"/>
      <c r="P27284" s="9"/>
      <c r="Q27284" s="9"/>
    </row>
    <row r="27285" spans="11:17" x14ac:dyDescent="0.25">
      <c r="K27285" s="9"/>
      <c r="N27285" s="9"/>
      <c r="O27285" s="9"/>
      <c r="P27285" s="9"/>
      <c r="Q27285" s="9"/>
    </row>
    <row r="27286" spans="11:17" x14ac:dyDescent="0.25">
      <c r="K27286" s="9"/>
      <c r="N27286" s="9"/>
      <c r="O27286" s="9"/>
      <c r="P27286" s="9"/>
      <c r="Q27286" s="9"/>
    </row>
    <row r="27287" spans="11:17" x14ac:dyDescent="0.25">
      <c r="K27287" s="9"/>
      <c r="N27287" s="9"/>
      <c r="O27287" s="9"/>
      <c r="P27287" s="9"/>
      <c r="Q27287" s="9"/>
    </row>
    <row r="27288" spans="11:17" x14ac:dyDescent="0.25">
      <c r="K27288" s="9"/>
      <c r="N27288" s="9"/>
      <c r="O27288" s="9"/>
      <c r="P27288" s="9"/>
      <c r="Q27288" s="9"/>
    </row>
    <row r="27289" spans="11:17" x14ac:dyDescent="0.25">
      <c r="K27289" s="9"/>
      <c r="N27289" s="9"/>
      <c r="O27289" s="9"/>
      <c r="P27289" s="9"/>
      <c r="Q27289" s="9"/>
    </row>
    <row r="27290" spans="11:17" x14ac:dyDescent="0.25">
      <c r="K27290" s="9"/>
      <c r="N27290" s="9"/>
      <c r="O27290" s="9"/>
      <c r="P27290" s="9"/>
      <c r="Q27290" s="9"/>
    </row>
    <row r="27291" spans="11:17" x14ac:dyDescent="0.25">
      <c r="K27291" s="9"/>
      <c r="N27291" s="9"/>
      <c r="O27291" s="9"/>
      <c r="P27291" s="9"/>
      <c r="Q27291" s="9"/>
    </row>
    <row r="27292" spans="11:17" x14ac:dyDescent="0.25">
      <c r="K27292" s="9"/>
      <c r="N27292" s="9"/>
      <c r="O27292" s="9"/>
      <c r="P27292" s="9"/>
      <c r="Q27292" s="9"/>
    </row>
    <row r="27293" spans="11:17" x14ac:dyDescent="0.25">
      <c r="K27293" s="9"/>
      <c r="N27293" s="9"/>
      <c r="O27293" s="9"/>
      <c r="P27293" s="9"/>
      <c r="Q27293" s="9"/>
    </row>
    <row r="27294" spans="11:17" x14ac:dyDescent="0.25">
      <c r="K27294" s="9"/>
      <c r="N27294" s="9"/>
      <c r="O27294" s="9"/>
      <c r="P27294" s="9"/>
      <c r="Q27294" s="9"/>
    </row>
    <row r="27295" spans="11:17" x14ac:dyDescent="0.25">
      <c r="K27295" s="9"/>
      <c r="N27295" s="9"/>
      <c r="O27295" s="9"/>
      <c r="P27295" s="9"/>
      <c r="Q27295" s="9"/>
    </row>
    <row r="27296" spans="11:17" x14ac:dyDescent="0.25">
      <c r="K27296" s="9"/>
      <c r="N27296" s="9"/>
      <c r="O27296" s="9"/>
      <c r="P27296" s="9"/>
      <c r="Q27296" s="9"/>
    </row>
    <row r="27297" spans="11:17" x14ac:dyDescent="0.25">
      <c r="K27297" s="9"/>
      <c r="N27297" s="9"/>
      <c r="O27297" s="9"/>
      <c r="P27297" s="9"/>
      <c r="Q27297" s="9"/>
    </row>
    <row r="27298" spans="11:17" x14ac:dyDescent="0.25">
      <c r="K27298" s="9"/>
      <c r="N27298" s="9"/>
      <c r="O27298" s="9"/>
      <c r="P27298" s="9"/>
      <c r="Q27298" s="9"/>
    </row>
    <row r="27299" spans="11:17" x14ac:dyDescent="0.25">
      <c r="K27299" s="9"/>
      <c r="N27299" s="9"/>
      <c r="O27299" s="9"/>
      <c r="P27299" s="9"/>
      <c r="Q27299" s="9"/>
    </row>
    <row r="27300" spans="11:17" x14ac:dyDescent="0.25">
      <c r="K27300" s="9"/>
      <c r="N27300" s="9"/>
      <c r="O27300" s="9"/>
      <c r="P27300" s="9"/>
      <c r="Q27300" s="9"/>
    </row>
    <row r="27301" spans="11:17" x14ac:dyDescent="0.25">
      <c r="K27301" s="9"/>
      <c r="N27301" s="9"/>
      <c r="O27301" s="9"/>
      <c r="P27301" s="9"/>
      <c r="Q27301" s="9"/>
    </row>
    <row r="27302" spans="11:17" x14ac:dyDescent="0.25">
      <c r="K27302" s="9"/>
      <c r="N27302" s="9"/>
      <c r="O27302" s="9"/>
      <c r="P27302" s="9"/>
      <c r="Q27302" s="9"/>
    </row>
    <row r="27303" spans="11:17" x14ac:dyDescent="0.25">
      <c r="K27303" s="9"/>
      <c r="N27303" s="9"/>
      <c r="O27303" s="9"/>
      <c r="P27303" s="9"/>
      <c r="Q27303" s="9"/>
    </row>
    <row r="27304" spans="11:17" x14ac:dyDescent="0.25">
      <c r="K27304" s="9"/>
      <c r="N27304" s="9"/>
      <c r="O27304" s="9"/>
      <c r="P27304" s="9"/>
      <c r="Q27304" s="9"/>
    </row>
    <row r="27305" spans="11:17" x14ac:dyDescent="0.25">
      <c r="K27305" s="9"/>
      <c r="N27305" s="9"/>
      <c r="O27305" s="9"/>
      <c r="P27305" s="9"/>
      <c r="Q27305" s="9"/>
    </row>
    <row r="27306" spans="11:17" x14ac:dyDescent="0.25">
      <c r="K27306" s="9"/>
      <c r="N27306" s="9"/>
      <c r="O27306" s="9"/>
      <c r="P27306" s="9"/>
      <c r="Q27306" s="9"/>
    </row>
    <row r="27307" spans="11:17" x14ac:dyDescent="0.25">
      <c r="K27307" s="9"/>
      <c r="N27307" s="9"/>
      <c r="O27307" s="9"/>
      <c r="P27307" s="9"/>
      <c r="Q27307" s="9"/>
    </row>
    <row r="27308" spans="11:17" x14ac:dyDescent="0.25">
      <c r="K27308" s="9"/>
      <c r="N27308" s="9"/>
      <c r="O27308" s="9"/>
      <c r="P27308" s="9"/>
      <c r="Q27308" s="9"/>
    </row>
    <row r="27309" spans="11:17" x14ac:dyDescent="0.25">
      <c r="K27309" s="9"/>
      <c r="N27309" s="9"/>
      <c r="O27309" s="9"/>
      <c r="P27309" s="9"/>
      <c r="Q27309" s="9"/>
    </row>
    <row r="27310" spans="11:17" x14ac:dyDescent="0.25">
      <c r="K27310" s="9"/>
      <c r="N27310" s="9"/>
      <c r="O27310" s="9"/>
      <c r="P27310" s="9"/>
      <c r="Q27310" s="9"/>
    </row>
    <row r="27311" spans="11:17" x14ac:dyDescent="0.25">
      <c r="K27311" s="9"/>
      <c r="N27311" s="9"/>
      <c r="O27311" s="9"/>
      <c r="P27311" s="9"/>
      <c r="Q27311" s="9"/>
    </row>
    <row r="27312" spans="11:17" x14ac:dyDescent="0.25">
      <c r="K27312" s="9"/>
      <c r="N27312" s="9"/>
      <c r="O27312" s="9"/>
      <c r="P27312" s="9"/>
      <c r="Q27312" s="9"/>
    </row>
    <row r="27313" spans="11:17" x14ac:dyDescent="0.25">
      <c r="K27313" s="9"/>
      <c r="N27313" s="9"/>
      <c r="O27313" s="9"/>
      <c r="P27313" s="9"/>
      <c r="Q27313" s="9"/>
    </row>
    <row r="27314" spans="11:17" x14ac:dyDescent="0.25">
      <c r="K27314" s="9"/>
      <c r="N27314" s="9"/>
      <c r="O27314" s="9"/>
      <c r="P27314" s="9"/>
      <c r="Q27314" s="9"/>
    </row>
    <row r="27315" spans="11:17" x14ac:dyDescent="0.25">
      <c r="K27315" s="9"/>
      <c r="N27315" s="9"/>
      <c r="O27315" s="9"/>
      <c r="P27315" s="9"/>
      <c r="Q27315" s="9"/>
    </row>
    <row r="27316" spans="11:17" x14ac:dyDescent="0.25">
      <c r="K27316" s="9"/>
      <c r="N27316" s="9"/>
      <c r="O27316" s="9"/>
      <c r="P27316" s="9"/>
      <c r="Q27316" s="9"/>
    </row>
    <row r="27317" spans="11:17" x14ac:dyDescent="0.25">
      <c r="K27317" s="9"/>
      <c r="N27317" s="9"/>
      <c r="O27317" s="9"/>
      <c r="P27317" s="9"/>
      <c r="Q27317" s="9"/>
    </row>
    <row r="27318" spans="11:17" x14ac:dyDescent="0.25">
      <c r="K27318" s="9"/>
      <c r="N27318" s="9"/>
      <c r="O27318" s="9"/>
      <c r="P27318" s="9"/>
      <c r="Q27318" s="9"/>
    </row>
    <row r="27319" spans="11:17" x14ac:dyDescent="0.25">
      <c r="K27319" s="9"/>
      <c r="N27319" s="9"/>
      <c r="O27319" s="9"/>
      <c r="P27319" s="9"/>
      <c r="Q27319" s="9"/>
    </row>
    <row r="27320" spans="11:17" x14ac:dyDescent="0.25">
      <c r="K27320" s="9"/>
      <c r="N27320" s="9"/>
      <c r="O27320" s="9"/>
      <c r="P27320" s="9"/>
      <c r="Q27320" s="9"/>
    </row>
    <row r="27321" spans="11:17" x14ac:dyDescent="0.25">
      <c r="K27321" s="9"/>
      <c r="N27321" s="9"/>
      <c r="O27321" s="9"/>
      <c r="P27321" s="9"/>
      <c r="Q27321" s="9"/>
    </row>
    <row r="27322" spans="11:17" x14ac:dyDescent="0.25">
      <c r="K27322" s="9"/>
      <c r="N27322" s="9"/>
      <c r="O27322" s="9"/>
      <c r="P27322" s="9"/>
      <c r="Q27322" s="9"/>
    </row>
    <row r="27323" spans="11:17" x14ac:dyDescent="0.25">
      <c r="K27323" s="9"/>
      <c r="N27323" s="9"/>
      <c r="O27323" s="9"/>
      <c r="P27323" s="9"/>
      <c r="Q27323" s="9"/>
    </row>
    <row r="27324" spans="11:17" x14ac:dyDescent="0.25">
      <c r="K27324" s="9"/>
      <c r="N27324" s="9"/>
      <c r="O27324" s="9"/>
      <c r="P27324" s="9"/>
      <c r="Q27324" s="9"/>
    </row>
    <row r="27325" spans="11:17" x14ac:dyDescent="0.25">
      <c r="K27325" s="9"/>
      <c r="N27325" s="9"/>
      <c r="O27325" s="9"/>
      <c r="P27325" s="9"/>
      <c r="Q27325" s="9"/>
    </row>
    <row r="27326" spans="11:17" x14ac:dyDescent="0.25">
      <c r="K27326" s="9"/>
      <c r="N27326" s="9"/>
      <c r="O27326" s="9"/>
      <c r="P27326" s="9"/>
      <c r="Q27326" s="9"/>
    </row>
    <row r="27327" spans="11:17" x14ac:dyDescent="0.25">
      <c r="K27327" s="9"/>
      <c r="N27327" s="9"/>
      <c r="O27327" s="9"/>
      <c r="P27327" s="9"/>
      <c r="Q27327" s="9"/>
    </row>
    <row r="27328" spans="11:17" x14ac:dyDescent="0.25">
      <c r="K27328" s="9"/>
      <c r="N27328" s="9"/>
      <c r="O27328" s="9"/>
      <c r="P27328" s="9"/>
      <c r="Q27328" s="9"/>
    </row>
    <row r="27329" spans="11:17" x14ac:dyDescent="0.25">
      <c r="K27329" s="9"/>
      <c r="N27329" s="9"/>
      <c r="O27329" s="9"/>
      <c r="P27329" s="9"/>
      <c r="Q27329" s="9"/>
    </row>
    <row r="27330" spans="11:17" x14ac:dyDescent="0.25">
      <c r="K27330" s="9"/>
      <c r="N27330" s="9"/>
      <c r="O27330" s="9"/>
      <c r="P27330" s="9"/>
      <c r="Q27330" s="9"/>
    </row>
    <row r="27331" spans="11:17" x14ac:dyDescent="0.25">
      <c r="K27331" s="9"/>
      <c r="N27331" s="9"/>
      <c r="O27331" s="9"/>
      <c r="P27331" s="9"/>
      <c r="Q27331" s="9"/>
    </row>
    <row r="27332" spans="11:17" x14ac:dyDescent="0.25">
      <c r="K27332" s="9"/>
      <c r="N27332" s="9"/>
      <c r="O27332" s="9"/>
      <c r="P27332" s="9"/>
      <c r="Q27332" s="9"/>
    </row>
    <row r="27333" spans="11:17" x14ac:dyDescent="0.25">
      <c r="K27333" s="9"/>
      <c r="N27333" s="9"/>
      <c r="O27333" s="9"/>
      <c r="P27333" s="9"/>
      <c r="Q27333" s="9"/>
    </row>
    <row r="27334" spans="11:17" x14ac:dyDescent="0.25">
      <c r="K27334" s="9"/>
      <c r="N27334" s="9"/>
      <c r="O27334" s="9"/>
      <c r="P27334" s="9"/>
      <c r="Q27334" s="9"/>
    </row>
    <row r="27335" spans="11:17" x14ac:dyDescent="0.25">
      <c r="K27335" s="9"/>
      <c r="N27335" s="9"/>
      <c r="O27335" s="9"/>
      <c r="P27335" s="9"/>
      <c r="Q27335" s="9"/>
    </row>
    <row r="27336" spans="11:17" x14ac:dyDescent="0.25">
      <c r="K27336" s="9"/>
      <c r="N27336" s="9"/>
      <c r="O27336" s="9"/>
      <c r="P27336" s="9"/>
      <c r="Q27336" s="9"/>
    </row>
    <row r="27337" spans="11:17" x14ac:dyDescent="0.25">
      <c r="K27337" s="9"/>
      <c r="N27337" s="9"/>
      <c r="O27337" s="9"/>
      <c r="P27337" s="9"/>
      <c r="Q27337" s="9"/>
    </row>
    <row r="27338" spans="11:17" x14ac:dyDescent="0.25">
      <c r="K27338" s="9"/>
      <c r="N27338" s="9"/>
      <c r="O27338" s="9"/>
      <c r="P27338" s="9"/>
      <c r="Q27338" s="9"/>
    </row>
    <row r="27339" spans="11:17" x14ac:dyDescent="0.25">
      <c r="K27339" s="9"/>
      <c r="N27339" s="9"/>
      <c r="O27339" s="9"/>
      <c r="P27339" s="9"/>
      <c r="Q27339" s="9"/>
    </row>
    <row r="27340" spans="11:17" x14ac:dyDescent="0.25">
      <c r="K27340" s="9"/>
      <c r="N27340" s="9"/>
      <c r="O27340" s="9"/>
      <c r="P27340" s="9"/>
      <c r="Q27340" s="9"/>
    </row>
    <row r="27341" spans="11:17" x14ac:dyDescent="0.25">
      <c r="K27341" s="9"/>
      <c r="N27341" s="9"/>
      <c r="O27341" s="9"/>
      <c r="P27341" s="9"/>
      <c r="Q27341" s="9"/>
    </row>
    <row r="27342" spans="11:17" x14ac:dyDescent="0.25">
      <c r="K27342" s="9"/>
      <c r="N27342" s="9"/>
      <c r="O27342" s="9"/>
      <c r="P27342" s="9"/>
      <c r="Q27342" s="9"/>
    </row>
    <row r="27343" spans="11:17" x14ac:dyDescent="0.25">
      <c r="K27343" s="9"/>
      <c r="N27343" s="9"/>
      <c r="O27343" s="9"/>
      <c r="P27343" s="9"/>
      <c r="Q27343" s="9"/>
    </row>
    <row r="27344" spans="11:17" x14ac:dyDescent="0.25">
      <c r="K27344" s="9"/>
      <c r="N27344" s="9"/>
      <c r="O27344" s="9"/>
      <c r="P27344" s="9"/>
      <c r="Q27344" s="9"/>
    </row>
    <row r="27345" spans="11:17" x14ac:dyDescent="0.25">
      <c r="K27345" s="9"/>
      <c r="N27345" s="9"/>
      <c r="O27345" s="9"/>
      <c r="P27345" s="9"/>
      <c r="Q27345" s="9"/>
    </row>
    <row r="27346" spans="11:17" x14ac:dyDescent="0.25">
      <c r="K27346" s="9"/>
      <c r="N27346" s="9"/>
      <c r="O27346" s="9"/>
      <c r="P27346" s="9"/>
      <c r="Q27346" s="9"/>
    </row>
    <row r="27347" spans="11:17" x14ac:dyDescent="0.25">
      <c r="K27347" s="9"/>
      <c r="N27347" s="9"/>
      <c r="O27347" s="9"/>
      <c r="P27347" s="9"/>
      <c r="Q27347" s="9"/>
    </row>
    <row r="27348" spans="11:17" x14ac:dyDescent="0.25">
      <c r="K27348" s="9"/>
      <c r="N27348" s="9"/>
      <c r="O27348" s="9"/>
      <c r="P27348" s="9"/>
      <c r="Q27348" s="9"/>
    </row>
    <row r="27349" spans="11:17" x14ac:dyDescent="0.25">
      <c r="K27349" s="9"/>
      <c r="N27349" s="9"/>
      <c r="O27349" s="9"/>
      <c r="P27349" s="9"/>
      <c r="Q27349" s="9"/>
    </row>
    <row r="27350" spans="11:17" x14ac:dyDescent="0.25">
      <c r="K27350" s="9"/>
      <c r="N27350" s="9"/>
      <c r="O27350" s="9"/>
      <c r="P27350" s="9"/>
      <c r="Q27350" s="9"/>
    </row>
    <row r="27351" spans="11:17" x14ac:dyDescent="0.25">
      <c r="K27351" s="9"/>
      <c r="N27351" s="9"/>
      <c r="O27351" s="9"/>
      <c r="P27351" s="9"/>
      <c r="Q27351" s="9"/>
    </row>
    <row r="27352" spans="11:17" x14ac:dyDescent="0.25">
      <c r="K27352" s="9"/>
      <c r="N27352" s="9"/>
      <c r="O27352" s="9"/>
      <c r="P27352" s="9"/>
      <c r="Q27352" s="9"/>
    </row>
    <row r="27353" spans="11:17" x14ac:dyDescent="0.25">
      <c r="K27353" s="9"/>
      <c r="N27353" s="9"/>
      <c r="O27353" s="9"/>
      <c r="P27353" s="9"/>
      <c r="Q27353" s="9"/>
    </row>
    <row r="27354" spans="11:17" x14ac:dyDescent="0.25">
      <c r="K27354" s="9"/>
      <c r="N27354" s="9"/>
      <c r="O27354" s="9"/>
      <c r="P27354" s="9"/>
      <c r="Q27354" s="9"/>
    </row>
    <row r="27355" spans="11:17" x14ac:dyDescent="0.25">
      <c r="K27355" s="9"/>
      <c r="N27355" s="9"/>
      <c r="O27355" s="9"/>
      <c r="P27355" s="9"/>
      <c r="Q27355" s="9"/>
    </row>
    <row r="27356" spans="11:17" x14ac:dyDescent="0.25">
      <c r="K27356" s="9"/>
      <c r="N27356" s="9"/>
      <c r="O27356" s="9"/>
      <c r="P27356" s="9"/>
      <c r="Q27356" s="9"/>
    </row>
    <row r="27357" spans="11:17" x14ac:dyDescent="0.25">
      <c r="K27357" s="9"/>
      <c r="N27357" s="9"/>
      <c r="O27357" s="9"/>
      <c r="P27357" s="9"/>
      <c r="Q27357" s="9"/>
    </row>
    <row r="27358" spans="11:17" x14ac:dyDescent="0.25">
      <c r="K27358" s="9"/>
      <c r="N27358" s="9"/>
      <c r="O27358" s="9"/>
      <c r="P27358" s="9"/>
      <c r="Q27358" s="9"/>
    </row>
    <row r="27359" spans="11:17" x14ac:dyDescent="0.25">
      <c r="K27359" s="9"/>
      <c r="N27359" s="9"/>
      <c r="O27359" s="9"/>
      <c r="P27359" s="9"/>
      <c r="Q27359" s="9"/>
    </row>
    <row r="27360" spans="11:17" x14ac:dyDescent="0.25">
      <c r="K27360" s="9"/>
      <c r="N27360" s="9"/>
      <c r="O27360" s="9"/>
      <c r="P27360" s="9"/>
      <c r="Q27360" s="9"/>
    </row>
    <row r="27361" spans="11:17" x14ac:dyDescent="0.25">
      <c r="K27361" s="9"/>
      <c r="N27361" s="9"/>
      <c r="O27361" s="9"/>
      <c r="P27361" s="9"/>
      <c r="Q27361" s="9"/>
    </row>
    <row r="27362" spans="11:17" x14ac:dyDescent="0.25">
      <c r="K27362" s="9"/>
      <c r="N27362" s="9"/>
      <c r="O27362" s="9"/>
      <c r="P27362" s="9"/>
      <c r="Q27362" s="9"/>
    </row>
    <row r="27363" spans="11:17" x14ac:dyDescent="0.25">
      <c r="K27363" s="9"/>
      <c r="N27363" s="9"/>
      <c r="O27363" s="9"/>
      <c r="P27363" s="9"/>
      <c r="Q27363" s="9"/>
    </row>
    <row r="27364" spans="11:17" x14ac:dyDescent="0.25">
      <c r="K27364" s="9"/>
      <c r="N27364" s="9"/>
      <c r="O27364" s="9"/>
      <c r="P27364" s="9"/>
      <c r="Q27364" s="9"/>
    </row>
    <row r="27365" spans="11:17" x14ac:dyDescent="0.25">
      <c r="K27365" s="9"/>
      <c r="N27365" s="9"/>
      <c r="O27365" s="9"/>
      <c r="P27365" s="9"/>
      <c r="Q27365" s="9"/>
    </row>
    <row r="27366" spans="11:17" x14ac:dyDescent="0.25">
      <c r="K27366" s="9"/>
      <c r="N27366" s="9"/>
      <c r="O27366" s="9"/>
      <c r="P27366" s="9"/>
      <c r="Q27366" s="9"/>
    </row>
    <row r="27367" spans="11:17" x14ac:dyDescent="0.25">
      <c r="K27367" s="9"/>
      <c r="N27367" s="9"/>
      <c r="O27367" s="9"/>
      <c r="P27367" s="9"/>
      <c r="Q27367" s="9"/>
    </row>
    <row r="27368" spans="11:17" x14ac:dyDescent="0.25">
      <c r="K27368" s="9"/>
      <c r="N27368" s="9"/>
      <c r="O27368" s="9"/>
      <c r="P27368" s="9"/>
      <c r="Q27368" s="9"/>
    </row>
    <row r="27369" spans="11:17" x14ac:dyDescent="0.25">
      <c r="K27369" s="9"/>
      <c r="N27369" s="9"/>
      <c r="O27369" s="9"/>
      <c r="P27369" s="9"/>
      <c r="Q27369" s="9"/>
    </row>
    <row r="27370" spans="11:17" x14ac:dyDescent="0.25">
      <c r="K27370" s="9"/>
      <c r="N27370" s="9"/>
      <c r="O27370" s="9"/>
      <c r="P27370" s="9"/>
      <c r="Q27370" s="9"/>
    </row>
    <row r="27371" spans="11:17" x14ac:dyDescent="0.25">
      <c r="K27371" s="9"/>
      <c r="N27371" s="9"/>
      <c r="O27371" s="9"/>
      <c r="P27371" s="9"/>
      <c r="Q27371" s="9"/>
    </row>
    <row r="27372" spans="11:17" x14ac:dyDescent="0.25">
      <c r="K27372" s="9"/>
      <c r="N27372" s="9"/>
      <c r="O27372" s="9"/>
      <c r="P27372" s="9"/>
      <c r="Q27372" s="9"/>
    </row>
    <row r="27373" spans="11:17" x14ac:dyDescent="0.25">
      <c r="K27373" s="9"/>
      <c r="N27373" s="9"/>
      <c r="O27373" s="9"/>
      <c r="P27373" s="9"/>
      <c r="Q27373" s="9"/>
    </row>
    <row r="27374" spans="11:17" x14ac:dyDescent="0.25">
      <c r="K27374" s="9"/>
      <c r="N27374" s="9"/>
      <c r="O27374" s="9"/>
      <c r="P27374" s="9"/>
      <c r="Q27374" s="9"/>
    </row>
    <row r="27375" spans="11:17" x14ac:dyDescent="0.25">
      <c r="K27375" s="9"/>
      <c r="N27375" s="9"/>
      <c r="O27375" s="9"/>
      <c r="P27375" s="9"/>
      <c r="Q27375" s="9"/>
    </row>
    <row r="27376" spans="11:17" x14ac:dyDescent="0.25">
      <c r="K27376" s="9"/>
      <c r="N27376" s="9"/>
      <c r="O27376" s="9"/>
      <c r="P27376" s="9"/>
      <c r="Q27376" s="9"/>
    </row>
    <row r="27377" spans="11:17" x14ac:dyDescent="0.25">
      <c r="K27377" s="9"/>
      <c r="N27377" s="9"/>
      <c r="O27377" s="9"/>
      <c r="P27377" s="9"/>
      <c r="Q27377" s="9"/>
    </row>
    <row r="27378" spans="11:17" x14ac:dyDescent="0.25">
      <c r="K27378" s="9"/>
      <c r="N27378" s="9"/>
      <c r="O27378" s="9"/>
      <c r="P27378" s="9"/>
      <c r="Q27378" s="9"/>
    </row>
    <row r="27379" spans="11:17" x14ac:dyDescent="0.25">
      <c r="K27379" s="9"/>
      <c r="N27379" s="9"/>
      <c r="O27379" s="9"/>
      <c r="P27379" s="9"/>
      <c r="Q27379" s="9"/>
    </row>
    <row r="27380" spans="11:17" x14ac:dyDescent="0.25">
      <c r="K27380" s="9"/>
      <c r="N27380" s="9"/>
      <c r="O27380" s="9"/>
      <c r="P27380" s="9"/>
      <c r="Q27380" s="9"/>
    </row>
    <row r="27381" spans="11:17" x14ac:dyDescent="0.25">
      <c r="K27381" s="9"/>
      <c r="N27381" s="9"/>
      <c r="O27381" s="9"/>
      <c r="P27381" s="9"/>
      <c r="Q27381" s="9"/>
    </row>
    <row r="27382" spans="11:17" x14ac:dyDescent="0.25">
      <c r="K27382" s="9"/>
      <c r="N27382" s="9"/>
      <c r="O27382" s="9"/>
      <c r="P27382" s="9"/>
      <c r="Q27382" s="9"/>
    </row>
    <row r="27383" spans="11:17" x14ac:dyDescent="0.25">
      <c r="K27383" s="9"/>
      <c r="N27383" s="9"/>
      <c r="O27383" s="9"/>
      <c r="P27383" s="9"/>
      <c r="Q27383" s="9"/>
    </row>
    <row r="27384" spans="11:17" x14ac:dyDescent="0.25">
      <c r="K27384" s="9"/>
      <c r="N27384" s="9"/>
      <c r="O27384" s="9"/>
      <c r="P27384" s="9"/>
      <c r="Q27384" s="9"/>
    </row>
    <row r="27385" spans="11:17" x14ac:dyDescent="0.25">
      <c r="K27385" s="9"/>
      <c r="N27385" s="9"/>
      <c r="O27385" s="9"/>
      <c r="P27385" s="9"/>
      <c r="Q27385" s="9"/>
    </row>
    <row r="27386" spans="11:17" x14ac:dyDescent="0.25">
      <c r="K27386" s="9"/>
      <c r="N27386" s="9"/>
      <c r="O27386" s="9"/>
      <c r="P27386" s="9"/>
      <c r="Q27386" s="9"/>
    </row>
    <row r="27387" spans="11:17" x14ac:dyDescent="0.25">
      <c r="K27387" s="9"/>
      <c r="N27387" s="9"/>
      <c r="O27387" s="9"/>
      <c r="P27387" s="9"/>
      <c r="Q27387" s="9"/>
    </row>
    <row r="27388" spans="11:17" x14ac:dyDescent="0.25">
      <c r="K27388" s="9"/>
      <c r="N27388" s="9"/>
      <c r="O27388" s="9"/>
      <c r="P27388" s="9"/>
      <c r="Q27388" s="9"/>
    </row>
    <row r="27389" spans="11:17" x14ac:dyDescent="0.25">
      <c r="K27389" s="9"/>
      <c r="N27389" s="9"/>
      <c r="O27389" s="9"/>
      <c r="P27389" s="9"/>
      <c r="Q27389" s="9"/>
    </row>
    <row r="27390" spans="11:17" x14ac:dyDescent="0.25">
      <c r="K27390" s="9"/>
      <c r="N27390" s="9"/>
      <c r="O27390" s="9"/>
      <c r="P27390" s="9"/>
      <c r="Q27390" s="9"/>
    </row>
    <row r="27391" spans="11:17" x14ac:dyDescent="0.25">
      <c r="K27391" s="9"/>
      <c r="N27391" s="9"/>
      <c r="O27391" s="9"/>
      <c r="P27391" s="9"/>
      <c r="Q27391" s="9"/>
    </row>
    <row r="27392" spans="11:17" x14ac:dyDescent="0.25">
      <c r="K27392" s="9"/>
      <c r="N27392" s="9"/>
      <c r="O27392" s="9"/>
      <c r="P27392" s="9"/>
      <c r="Q27392" s="9"/>
    </row>
    <row r="27393" spans="11:17" x14ac:dyDescent="0.25">
      <c r="K27393" s="9"/>
      <c r="N27393" s="9"/>
      <c r="O27393" s="9"/>
      <c r="P27393" s="9"/>
      <c r="Q27393" s="9"/>
    </row>
    <row r="27394" spans="11:17" x14ac:dyDescent="0.25">
      <c r="K27394" s="9"/>
      <c r="N27394" s="9"/>
      <c r="O27394" s="9"/>
      <c r="P27394" s="9"/>
      <c r="Q27394" s="9"/>
    </row>
    <row r="27395" spans="11:17" x14ac:dyDescent="0.25">
      <c r="K27395" s="9"/>
      <c r="N27395" s="9"/>
      <c r="O27395" s="9"/>
      <c r="P27395" s="9"/>
      <c r="Q27395" s="9"/>
    </row>
    <row r="27396" spans="11:17" x14ac:dyDescent="0.25">
      <c r="K27396" s="9"/>
      <c r="N27396" s="9"/>
      <c r="O27396" s="9"/>
      <c r="P27396" s="9"/>
      <c r="Q27396" s="9"/>
    </row>
    <row r="27397" spans="11:17" x14ac:dyDescent="0.25">
      <c r="K27397" s="9"/>
      <c r="N27397" s="9"/>
      <c r="O27397" s="9"/>
      <c r="P27397" s="9"/>
      <c r="Q27397" s="9"/>
    </row>
    <row r="27398" spans="11:17" x14ac:dyDescent="0.25">
      <c r="K27398" s="9"/>
      <c r="N27398" s="9"/>
      <c r="O27398" s="9"/>
      <c r="P27398" s="9"/>
      <c r="Q27398" s="9"/>
    </row>
    <row r="27399" spans="11:17" x14ac:dyDescent="0.25">
      <c r="K27399" s="9"/>
      <c r="N27399" s="9"/>
      <c r="O27399" s="9"/>
      <c r="P27399" s="9"/>
      <c r="Q27399" s="9"/>
    </row>
    <row r="27400" spans="11:17" x14ac:dyDescent="0.25">
      <c r="K27400" s="9"/>
      <c r="N27400" s="9"/>
      <c r="O27400" s="9"/>
      <c r="P27400" s="9"/>
      <c r="Q27400" s="9"/>
    </row>
    <row r="27401" spans="11:17" x14ac:dyDescent="0.25">
      <c r="K27401" s="9"/>
      <c r="N27401" s="9"/>
      <c r="O27401" s="9"/>
      <c r="P27401" s="9"/>
      <c r="Q27401" s="9"/>
    </row>
    <row r="27402" spans="11:17" x14ac:dyDescent="0.25">
      <c r="K27402" s="9"/>
      <c r="N27402" s="9"/>
      <c r="O27402" s="9"/>
      <c r="P27402" s="9"/>
      <c r="Q27402" s="9"/>
    </row>
    <row r="27403" spans="11:17" x14ac:dyDescent="0.25">
      <c r="K27403" s="9"/>
      <c r="N27403" s="9"/>
      <c r="O27403" s="9"/>
      <c r="P27403" s="9"/>
      <c r="Q27403" s="9"/>
    </row>
    <row r="27404" spans="11:17" x14ac:dyDescent="0.25">
      <c r="K27404" s="9"/>
      <c r="N27404" s="9"/>
      <c r="O27404" s="9"/>
      <c r="P27404" s="9"/>
      <c r="Q27404" s="9"/>
    </row>
    <row r="27405" spans="11:17" x14ac:dyDescent="0.25">
      <c r="K27405" s="9"/>
      <c r="N27405" s="9"/>
      <c r="O27405" s="9"/>
      <c r="P27405" s="9"/>
      <c r="Q27405" s="9"/>
    </row>
    <row r="27406" spans="11:17" x14ac:dyDescent="0.25">
      <c r="K27406" s="9"/>
      <c r="N27406" s="9"/>
      <c r="O27406" s="9"/>
      <c r="P27406" s="9"/>
      <c r="Q27406" s="9"/>
    </row>
    <row r="27407" spans="11:17" x14ac:dyDescent="0.25">
      <c r="K27407" s="9"/>
      <c r="N27407" s="9"/>
      <c r="O27407" s="9"/>
      <c r="P27407" s="9"/>
      <c r="Q27407" s="9"/>
    </row>
    <row r="27408" spans="11:17" x14ac:dyDescent="0.25">
      <c r="K27408" s="9"/>
      <c r="N27408" s="9"/>
      <c r="O27408" s="9"/>
      <c r="P27408" s="9"/>
      <c r="Q27408" s="9"/>
    </row>
    <row r="27409" spans="11:17" x14ac:dyDescent="0.25">
      <c r="K27409" s="9"/>
      <c r="N27409" s="9"/>
      <c r="O27409" s="9"/>
      <c r="P27409" s="9"/>
      <c r="Q27409" s="9"/>
    </row>
    <row r="27410" spans="11:17" x14ac:dyDescent="0.25">
      <c r="K27410" s="9"/>
      <c r="N27410" s="9"/>
      <c r="O27410" s="9"/>
      <c r="P27410" s="9"/>
      <c r="Q27410" s="9"/>
    </row>
    <row r="27411" spans="11:17" x14ac:dyDescent="0.25">
      <c r="K27411" s="9"/>
      <c r="N27411" s="9"/>
      <c r="O27411" s="9"/>
      <c r="P27411" s="9"/>
      <c r="Q27411" s="9"/>
    </row>
    <row r="27412" spans="11:17" x14ac:dyDescent="0.25">
      <c r="K27412" s="9"/>
      <c r="N27412" s="9"/>
      <c r="O27412" s="9"/>
      <c r="P27412" s="9"/>
      <c r="Q27412" s="9"/>
    </row>
    <row r="27413" spans="11:17" x14ac:dyDescent="0.25">
      <c r="K27413" s="9"/>
      <c r="N27413" s="9"/>
      <c r="O27413" s="9"/>
      <c r="P27413" s="9"/>
      <c r="Q27413" s="9"/>
    </row>
    <row r="27414" spans="11:17" x14ac:dyDescent="0.25">
      <c r="K27414" s="9"/>
      <c r="N27414" s="9"/>
      <c r="O27414" s="9"/>
      <c r="P27414" s="9"/>
      <c r="Q27414" s="9"/>
    </row>
    <row r="27415" spans="11:17" x14ac:dyDescent="0.25">
      <c r="K27415" s="9"/>
      <c r="N27415" s="9"/>
      <c r="O27415" s="9"/>
      <c r="P27415" s="9"/>
      <c r="Q27415" s="9"/>
    </row>
    <row r="27416" spans="11:17" x14ac:dyDescent="0.25">
      <c r="K27416" s="9"/>
      <c r="N27416" s="9"/>
      <c r="O27416" s="9"/>
      <c r="P27416" s="9"/>
      <c r="Q27416" s="9"/>
    </row>
    <row r="27417" spans="11:17" x14ac:dyDescent="0.25">
      <c r="K27417" s="9"/>
      <c r="N27417" s="9"/>
      <c r="O27417" s="9"/>
      <c r="P27417" s="9"/>
      <c r="Q27417" s="9"/>
    </row>
    <row r="27418" spans="11:17" x14ac:dyDescent="0.25">
      <c r="K27418" s="9"/>
      <c r="N27418" s="9"/>
      <c r="O27418" s="9"/>
      <c r="P27418" s="9"/>
      <c r="Q27418" s="9"/>
    </row>
    <row r="27419" spans="11:17" x14ac:dyDescent="0.25">
      <c r="K27419" s="9"/>
      <c r="N27419" s="9"/>
      <c r="O27419" s="9"/>
      <c r="P27419" s="9"/>
      <c r="Q27419" s="9"/>
    </row>
    <row r="27420" spans="11:17" x14ac:dyDescent="0.25">
      <c r="K27420" s="9"/>
      <c r="N27420" s="9"/>
      <c r="O27420" s="9"/>
      <c r="P27420" s="9"/>
      <c r="Q27420" s="9"/>
    </row>
    <row r="27421" spans="11:17" x14ac:dyDescent="0.25">
      <c r="K27421" s="9"/>
      <c r="N27421" s="9"/>
      <c r="O27421" s="9"/>
      <c r="P27421" s="9"/>
      <c r="Q27421" s="9"/>
    </row>
    <row r="27422" spans="11:17" x14ac:dyDescent="0.25">
      <c r="K27422" s="9"/>
      <c r="N27422" s="9"/>
      <c r="O27422" s="9"/>
      <c r="P27422" s="9"/>
      <c r="Q27422" s="9"/>
    </row>
    <row r="27423" spans="11:17" x14ac:dyDescent="0.25">
      <c r="K27423" s="9"/>
      <c r="N27423" s="9"/>
      <c r="O27423" s="9"/>
      <c r="P27423" s="9"/>
      <c r="Q27423" s="9"/>
    </row>
    <row r="27424" spans="11:17" x14ac:dyDescent="0.25">
      <c r="K27424" s="9"/>
      <c r="N27424" s="9"/>
      <c r="O27424" s="9"/>
      <c r="P27424" s="9"/>
      <c r="Q27424" s="9"/>
    </row>
    <row r="27425" spans="11:17" x14ac:dyDescent="0.25">
      <c r="K27425" s="9"/>
      <c r="N27425" s="9"/>
      <c r="O27425" s="9"/>
      <c r="P27425" s="9"/>
      <c r="Q27425" s="9"/>
    </row>
    <row r="27426" spans="11:17" x14ac:dyDescent="0.25">
      <c r="K27426" s="9"/>
      <c r="N27426" s="9"/>
      <c r="O27426" s="9"/>
      <c r="P27426" s="9"/>
      <c r="Q27426" s="9"/>
    </row>
    <row r="27427" spans="11:17" x14ac:dyDescent="0.25">
      <c r="K27427" s="9"/>
      <c r="N27427" s="9"/>
      <c r="O27427" s="9"/>
      <c r="P27427" s="9"/>
      <c r="Q27427" s="9"/>
    </row>
    <row r="27428" spans="11:17" x14ac:dyDescent="0.25">
      <c r="K27428" s="9"/>
      <c r="N27428" s="9"/>
      <c r="O27428" s="9"/>
      <c r="P27428" s="9"/>
      <c r="Q27428" s="9"/>
    </row>
    <row r="27429" spans="11:17" x14ac:dyDescent="0.25">
      <c r="K27429" s="9"/>
      <c r="N27429" s="9"/>
      <c r="O27429" s="9"/>
      <c r="P27429" s="9"/>
      <c r="Q27429" s="9"/>
    </row>
    <row r="27430" spans="11:17" x14ac:dyDescent="0.25">
      <c r="K27430" s="9"/>
      <c r="N27430" s="9"/>
      <c r="O27430" s="9"/>
      <c r="P27430" s="9"/>
      <c r="Q27430" s="9"/>
    </row>
    <row r="27431" spans="11:17" x14ac:dyDescent="0.25">
      <c r="K27431" s="9"/>
      <c r="N27431" s="9"/>
      <c r="O27431" s="9"/>
      <c r="P27431" s="9"/>
      <c r="Q27431" s="9"/>
    </row>
    <row r="27432" spans="11:17" x14ac:dyDescent="0.25">
      <c r="K27432" s="9"/>
      <c r="N27432" s="9"/>
      <c r="O27432" s="9"/>
      <c r="P27432" s="9"/>
      <c r="Q27432" s="9"/>
    </row>
    <row r="27433" spans="11:17" x14ac:dyDescent="0.25">
      <c r="K27433" s="9"/>
      <c r="N27433" s="9"/>
      <c r="O27433" s="9"/>
      <c r="P27433" s="9"/>
      <c r="Q27433" s="9"/>
    </row>
    <row r="27434" spans="11:17" x14ac:dyDescent="0.25">
      <c r="K27434" s="9"/>
      <c r="N27434" s="9"/>
      <c r="O27434" s="9"/>
      <c r="P27434" s="9"/>
      <c r="Q27434" s="9"/>
    </row>
    <row r="27435" spans="11:17" x14ac:dyDescent="0.25">
      <c r="K27435" s="9"/>
      <c r="N27435" s="9"/>
      <c r="O27435" s="9"/>
      <c r="P27435" s="9"/>
      <c r="Q27435" s="9"/>
    </row>
    <row r="27436" spans="11:17" x14ac:dyDescent="0.25">
      <c r="K27436" s="9"/>
      <c r="N27436" s="9"/>
      <c r="O27436" s="9"/>
      <c r="P27436" s="9"/>
      <c r="Q27436" s="9"/>
    </row>
    <row r="27437" spans="11:17" x14ac:dyDescent="0.25">
      <c r="K27437" s="9"/>
      <c r="N27437" s="9"/>
      <c r="O27437" s="9"/>
      <c r="P27437" s="9"/>
      <c r="Q27437" s="9"/>
    </row>
    <row r="27438" spans="11:17" x14ac:dyDescent="0.25">
      <c r="K27438" s="9"/>
      <c r="N27438" s="9"/>
      <c r="O27438" s="9"/>
      <c r="P27438" s="9"/>
      <c r="Q27438" s="9"/>
    </row>
    <row r="27439" spans="11:17" x14ac:dyDescent="0.25">
      <c r="K27439" s="9"/>
      <c r="N27439" s="9"/>
      <c r="O27439" s="9"/>
      <c r="P27439" s="9"/>
      <c r="Q27439" s="9"/>
    </row>
    <row r="27440" spans="11:17" x14ac:dyDescent="0.25">
      <c r="K27440" s="9"/>
      <c r="N27440" s="9"/>
      <c r="O27440" s="9"/>
      <c r="P27440" s="9"/>
      <c r="Q27440" s="9"/>
    </row>
    <row r="27441" spans="11:17" x14ac:dyDescent="0.25">
      <c r="K27441" s="9"/>
      <c r="N27441" s="9"/>
      <c r="O27441" s="9"/>
      <c r="P27441" s="9"/>
      <c r="Q27441" s="9"/>
    </row>
    <row r="27442" spans="11:17" x14ac:dyDescent="0.25">
      <c r="K27442" s="9"/>
      <c r="N27442" s="9"/>
      <c r="O27442" s="9"/>
      <c r="P27442" s="9"/>
      <c r="Q27442" s="9"/>
    </row>
    <row r="27443" spans="11:17" x14ac:dyDescent="0.25">
      <c r="K27443" s="9"/>
      <c r="N27443" s="9"/>
      <c r="O27443" s="9"/>
      <c r="P27443" s="9"/>
      <c r="Q27443" s="9"/>
    </row>
    <row r="27444" spans="11:17" x14ac:dyDescent="0.25">
      <c r="K27444" s="9"/>
      <c r="N27444" s="9"/>
      <c r="O27444" s="9"/>
      <c r="P27444" s="9"/>
      <c r="Q27444" s="9"/>
    </row>
    <row r="27445" spans="11:17" x14ac:dyDescent="0.25">
      <c r="K27445" s="9"/>
      <c r="N27445" s="9"/>
      <c r="O27445" s="9"/>
      <c r="P27445" s="9"/>
      <c r="Q27445" s="9"/>
    </row>
    <row r="27446" spans="11:17" x14ac:dyDescent="0.25">
      <c r="K27446" s="9"/>
      <c r="N27446" s="9"/>
      <c r="O27446" s="9"/>
      <c r="P27446" s="9"/>
      <c r="Q27446" s="9"/>
    </row>
    <row r="27447" spans="11:17" x14ac:dyDescent="0.25">
      <c r="K27447" s="9"/>
      <c r="N27447" s="9"/>
      <c r="O27447" s="9"/>
      <c r="P27447" s="9"/>
      <c r="Q27447" s="9"/>
    </row>
    <row r="27448" spans="11:17" x14ac:dyDescent="0.25">
      <c r="K27448" s="9"/>
      <c r="N27448" s="9"/>
      <c r="O27448" s="9"/>
      <c r="P27448" s="9"/>
      <c r="Q27448" s="9"/>
    </row>
    <row r="27449" spans="11:17" x14ac:dyDescent="0.25">
      <c r="K27449" s="9"/>
      <c r="N27449" s="9"/>
      <c r="O27449" s="9"/>
      <c r="P27449" s="9"/>
      <c r="Q27449" s="9"/>
    </row>
    <row r="27450" spans="11:17" x14ac:dyDescent="0.25">
      <c r="K27450" s="9"/>
      <c r="N27450" s="9"/>
      <c r="O27450" s="9"/>
      <c r="P27450" s="9"/>
      <c r="Q27450" s="9"/>
    </row>
    <row r="27451" spans="11:17" x14ac:dyDescent="0.25">
      <c r="K27451" s="9"/>
      <c r="N27451" s="9"/>
      <c r="O27451" s="9"/>
      <c r="P27451" s="9"/>
      <c r="Q27451" s="9"/>
    </row>
    <row r="27452" spans="11:17" x14ac:dyDescent="0.25">
      <c r="K27452" s="9"/>
      <c r="N27452" s="9"/>
      <c r="O27452" s="9"/>
      <c r="P27452" s="9"/>
      <c r="Q27452" s="9"/>
    </row>
    <row r="27453" spans="11:17" x14ac:dyDescent="0.25">
      <c r="K27453" s="9"/>
      <c r="N27453" s="9"/>
      <c r="O27453" s="9"/>
      <c r="P27453" s="9"/>
      <c r="Q27453" s="9"/>
    </row>
    <row r="27454" spans="11:17" x14ac:dyDescent="0.25">
      <c r="K27454" s="9"/>
      <c r="N27454" s="9"/>
      <c r="O27454" s="9"/>
      <c r="P27454" s="9"/>
      <c r="Q27454" s="9"/>
    </row>
    <row r="27455" spans="11:17" x14ac:dyDescent="0.25">
      <c r="K27455" s="9"/>
      <c r="N27455" s="9"/>
      <c r="O27455" s="9"/>
      <c r="P27455" s="9"/>
      <c r="Q27455" s="9"/>
    </row>
    <row r="27456" spans="11:17" x14ac:dyDescent="0.25">
      <c r="K27456" s="9"/>
      <c r="N27456" s="9"/>
      <c r="O27456" s="9"/>
      <c r="P27456" s="9"/>
      <c r="Q27456" s="9"/>
    </row>
    <row r="27457" spans="11:17" x14ac:dyDescent="0.25">
      <c r="K27457" s="9"/>
      <c r="N27457" s="9"/>
      <c r="O27457" s="9"/>
      <c r="P27457" s="9"/>
      <c r="Q27457" s="9"/>
    </row>
    <row r="27458" spans="11:17" x14ac:dyDescent="0.25">
      <c r="K27458" s="9"/>
      <c r="N27458" s="9"/>
      <c r="O27458" s="9"/>
      <c r="P27458" s="9"/>
      <c r="Q27458" s="9"/>
    </row>
    <row r="27459" spans="11:17" x14ac:dyDescent="0.25">
      <c r="K27459" s="9"/>
      <c r="N27459" s="9"/>
      <c r="O27459" s="9"/>
      <c r="P27459" s="9"/>
      <c r="Q27459" s="9"/>
    </row>
    <row r="27460" spans="11:17" x14ac:dyDescent="0.25">
      <c r="K27460" s="9"/>
      <c r="N27460" s="9"/>
      <c r="O27460" s="9"/>
      <c r="P27460" s="9"/>
      <c r="Q27460" s="9"/>
    </row>
    <row r="27461" spans="11:17" x14ac:dyDescent="0.25">
      <c r="K27461" s="9"/>
      <c r="N27461" s="9"/>
      <c r="O27461" s="9"/>
      <c r="P27461" s="9"/>
      <c r="Q27461" s="9"/>
    </row>
    <row r="27462" spans="11:17" x14ac:dyDescent="0.25">
      <c r="K27462" s="9"/>
      <c r="N27462" s="9"/>
      <c r="O27462" s="9"/>
      <c r="P27462" s="9"/>
      <c r="Q27462" s="9"/>
    </row>
    <row r="27463" spans="11:17" x14ac:dyDescent="0.25">
      <c r="K27463" s="9"/>
      <c r="N27463" s="9"/>
      <c r="O27463" s="9"/>
      <c r="P27463" s="9"/>
      <c r="Q27463" s="9"/>
    </row>
    <row r="27464" spans="11:17" x14ac:dyDescent="0.25">
      <c r="K27464" s="9"/>
      <c r="N27464" s="9"/>
      <c r="O27464" s="9"/>
      <c r="P27464" s="9"/>
      <c r="Q27464" s="9"/>
    </row>
    <row r="27465" spans="11:17" x14ac:dyDescent="0.25">
      <c r="K27465" s="9"/>
      <c r="N27465" s="9"/>
      <c r="O27465" s="9"/>
      <c r="P27465" s="9"/>
      <c r="Q27465" s="9"/>
    </row>
    <row r="27466" spans="11:17" x14ac:dyDescent="0.25">
      <c r="K27466" s="9"/>
      <c r="N27466" s="9"/>
      <c r="O27466" s="9"/>
      <c r="P27466" s="9"/>
      <c r="Q27466" s="9"/>
    </row>
    <row r="27467" spans="11:17" x14ac:dyDescent="0.25">
      <c r="K27467" s="9"/>
      <c r="N27467" s="9"/>
      <c r="O27467" s="9"/>
      <c r="P27467" s="9"/>
      <c r="Q27467" s="9"/>
    </row>
    <row r="27468" spans="11:17" x14ac:dyDescent="0.25">
      <c r="K27468" s="9"/>
      <c r="N27468" s="9"/>
      <c r="O27468" s="9"/>
      <c r="P27468" s="9"/>
      <c r="Q27468" s="9"/>
    </row>
    <row r="27469" spans="11:17" x14ac:dyDescent="0.25">
      <c r="K27469" s="9"/>
      <c r="N27469" s="9"/>
      <c r="O27469" s="9"/>
      <c r="P27469" s="9"/>
      <c r="Q27469" s="9"/>
    </row>
    <row r="27470" spans="11:17" x14ac:dyDescent="0.25">
      <c r="K27470" s="9"/>
      <c r="N27470" s="9"/>
      <c r="O27470" s="9"/>
      <c r="P27470" s="9"/>
      <c r="Q27470" s="9"/>
    </row>
    <row r="27471" spans="11:17" x14ac:dyDescent="0.25">
      <c r="K27471" s="9"/>
      <c r="N27471" s="9"/>
      <c r="O27471" s="9"/>
      <c r="P27471" s="9"/>
      <c r="Q27471" s="9"/>
    </row>
    <row r="27472" spans="11:17" x14ac:dyDescent="0.25">
      <c r="K27472" s="9"/>
      <c r="N27472" s="9"/>
      <c r="O27472" s="9"/>
      <c r="P27472" s="9"/>
      <c r="Q27472" s="9"/>
    </row>
    <row r="27473" spans="11:17" x14ac:dyDescent="0.25">
      <c r="K27473" s="9"/>
      <c r="N27473" s="9"/>
      <c r="O27473" s="9"/>
      <c r="P27473" s="9"/>
      <c r="Q27473" s="9"/>
    </row>
    <row r="27474" spans="11:17" x14ac:dyDescent="0.25">
      <c r="K27474" s="9"/>
      <c r="N27474" s="9"/>
      <c r="O27474" s="9"/>
      <c r="P27474" s="9"/>
      <c r="Q27474" s="9"/>
    </row>
    <row r="27475" spans="11:17" x14ac:dyDescent="0.25">
      <c r="K27475" s="9"/>
      <c r="N27475" s="9"/>
      <c r="O27475" s="9"/>
      <c r="P27475" s="9"/>
      <c r="Q27475" s="9"/>
    </row>
    <row r="27476" spans="11:17" x14ac:dyDescent="0.25">
      <c r="K27476" s="9"/>
      <c r="N27476" s="9"/>
      <c r="O27476" s="9"/>
      <c r="P27476" s="9"/>
      <c r="Q27476" s="9"/>
    </row>
    <row r="27477" spans="11:17" x14ac:dyDescent="0.25">
      <c r="K27477" s="9"/>
      <c r="N27477" s="9"/>
      <c r="O27477" s="9"/>
      <c r="P27477" s="9"/>
      <c r="Q27477" s="9"/>
    </row>
    <row r="27478" spans="11:17" x14ac:dyDescent="0.25">
      <c r="K27478" s="9"/>
      <c r="N27478" s="9"/>
      <c r="O27478" s="9"/>
      <c r="P27478" s="9"/>
      <c r="Q27478" s="9"/>
    </row>
    <row r="27479" spans="11:17" x14ac:dyDescent="0.25">
      <c r="K27479" s="9"/>
      <c r="N27479" s="9"/>
      <c r="O27479" s="9"/>
      <c r="P27479" s="9"/>
      <c r="Q27479" s="9"/>
    </row>
    <row r="27480" spans="11:17" x14ac:dyDescent="0.25">
      <c r="K27480" s="9"/>
      <c r="N27480" s="9"/>
      <c r="O27480" s="9"/>
      <c r="P27480" s="9"/>
      <c r="Q27480" s="9"/>
    </row>
    <row r="27481" spans="11:17" x14ac:dyDescent="0.25">
      <c r="K27481" s="9"/>
      <c r="N27481" s="9"/>
      <c r="O27481" s="9"/>
      <c r="P27481" s="9"/>
      <c r="Q27481" s="9"/>
    </row>
    <row r="27482" spans="11:17" x14ac:dyDescent="0.25">
      <c r="K27482" s="9"/>
      <c r="N27482" s="9"/>
      <c r="O27482" s="9"/>
      <c r="P27482" s="9"/>
      <c r="Q27482" s="9"/>
    </row>
    <row r="27483" spans="11:17" x14ac:dyDescent="0.25">
      <c r="K27483" s="9"/>
      <c r="N27483" s="9"/>
      <c r="O27483" s="9"/>
      <c r="P27483" s="9"/>
      <c r="Q27483" s="9"/>
    </row>
    <row r="27484" spans="11:17" x14ac:dyDescent="0.25">
      <c r="K27484" s="9"/>
      <c r="N27484" s="9"/>
      <c r="O27484" s="9"/>
      <c r="P27484" s="9"/>
      <c r="Q27484" s="9"/>
    </row>
    <row r="27485" spans="11:17" x14ac:dyDescent="0.25">
      <c r="K27485" s="9"/>
      <c r="N27485" s="9"/>
      <c r="O27485" s="9"/>
      <c r="P27485" s="9"/>
      <c r="Q27485" s="9"/>
    </row>
    <row r="27486" spans="11:17" x14ac:dyDescent="0.25">
      <c r="K27486" s="9"/>
      <c r="N27486" s="9"/>
      <c r="O27486" s="9"/>
      <c r="P27486" s="9"/>
      <c r="Q27486" s="9"/>
    </row>
    <row r="27487" spans="11:17" x14ac:dyDescent="0.25">
      <c r="K27487" s="9"/>
      <c r="N27487" s="9"/>
      <c r="O27487" s="9"/>
      <c r="P27487" s="9"/>
      <c r="Q27487" s="9"/>
    </row>
    <row r="27488" spans="11:17" x14ac:dyDescent="0.25">
      <c r="K27488" s="9"/>
      <c r="N27488" s="9"/>
      <c r="O27488" s="9"/>
      <c r="P27488" s="9"/>
      <c r="Q27488" s="9"/>
    </row>
    <row r="27489" spans="11:17" x14ac:dyDescent="0.25">
      <c r="K27489" s="9"/>
      <c r="N27489" s="9"/>
      <c r="O27489" s="9"/>
      <c r="P27489" s="9"/>
      <c r="Q27489" s="9"/>
    </row>
    <row r="27490" spans="11:17" x14ac:dyDescent="0.25">
      <c r="K27490" s="9"/>
      <c r="N27490" s="9"/>
      <c r="O27490" s="9"/>
      <c r="P27490" s="9"/>
      <c r="Q27490" s="9"/>
    </row>
    <row r="27491" spans="11:17" x14ac:dyDescent="0.25">
      <c r="K27491" s="9"/>
      <c r="N27491" s="9"/>
      <c r="O27491" s="9"/>
      <c r="P27491" s="9"/>
      <c r="Q27491" s="9"/>
    </row>
    <row r="27492" spans="11:17" x14ac:dyDescent="0.25">
      <c r="K27492" s="9"/>
      <c r="N27492" s="9"/>
      <c r="O27492" s="9"/>
      <c r="P27492" s="9"/>
      <c r="Q27492" s="9"/>
    </row>
    <row r="27493" spans="11:17" x14ac:dyDescent="0.25">
      <c r="K27493" s="9"/>
      <c r="N27493" s="9"/>
      <c r="O27493" s="9"/>
      <c r="P27493" s="9"/>
      <c r="Q27493" s="9"/>
    </row>
    <row r="27494" spans="11:17" x14ac:dyDescent="0.25">
      <c r="K27494" s="9"/>
      <c r="N27494" s="9"/>
      <c r="O27494" s="9"/>
      <c r="P27494" s="9"/>
      <c r="Q27494" s="9"/>
    </row>
    <row r="27495" spans="11:17" x14ac:dyDescent="0.25">
      <c r="K27495" s="9"/>
      <c r="N27495" s="9"/>
      <c r="O27495" s="9"/>
      <c r="P27495" s="9"/>
      <c r="Q27495" s="9"/>
    </row>
    <row r="27496" spans="11:17" x14ac:dyDescent="0.25">
      <c r="K27496" s="9"/>
      <c r="N27496" s="9"/>
      <c r="O27496" s="9"/>
      <c r="P27496" s="9"/>
      <c r="Q27496" s="9"/>
    </row>
    <row r="27497" spans="11:17" x14ac:dyDescent="0.25">
      <c r="K27497" s="9"/>
      <c r="N27497" s="9"/>
      <c r="O27497" s="9"/>
      <c r="P27497" s="9"/>
      <c r="Q27497" s="9"/>
    </row>
    <row r="27498" spans="11:17" x14ac:dyDescent="0.25">
      <c r="K27498" s="9"/>
      <c r="N27498" s="9"/>
      <c r="O27498" s="9"/>
      <c r="P27498" s="9"/>
      <c r="Q27498" s="9"/>
    </row>
    <row r="27499" spans="11:17" x14ac:dyDescent="0.25">
      <c r="K27499" s="9"/>
      <c r="N27499" s="9"/>
      <c r="O27499" s="9"/>
      <c r="P27499" s="9"/>
      <c r="Q27499" s="9"/>
    </row>
    <row r="27500" spans="11:17" x14ac:dyDescent="0.25">
      <c r="K27500" s="9"/>
      <c r="N27500" s="9"/>
      <c r="O27500" s="9"/>
      <c r="P27500" s="9"/>
      <c r="Q27500" s="9"/>
    </row>
    <row r="27501" spans="11:17" x14ac:dyDescent="0.25">
      <c r="K27501" s="9"/>
      <c r="N27501" s="9"/>
      <c r="O27501" s="9"/>
      <c r="P27501" s="9"/>
      <c r="Q27501" s="9"/>
    </row>
    <row r="27502" spans="11:17" x14ac:dyDescent="0.25">
      <c r="K27502" s="9"/>
      <c r="N27502" s="9"/>
      <c r="O27502" s="9"/>
      <c r="P27502" s="9"/>
      <c r="Q27502" s="9"/>
    </row>
    <row r="27503" spans="11:17" x14ac:dyDescent="0.25">
      <c r="K27503" s="9"/>
      <c r="N27503" s="9"/>
      <c r="O27503" s="9"/>
      <c r="P27503" s="9"/>
      <c r="Q27503" s="9"/>
    </row>
    <row r="27504" spans="11:17" x14ac:dyDescent="0.25">
      <c r="K27504" s="9"/>
      <c r="N27504" s="9"/>
      <c r="O27504" s="9"/>
      <c r="P27504" s="9"/>
      <c r="Q27504" s="9"/>
    </row>
    <row r="27505" spans="11:17" x14ac:dyDescent="0.25">
      <c r="K27505" s="9"/>
      <c r="N27505" s="9"/>
      <c r="O27505" s="9"/>
      <c r="P27505" s="9"/>
      <c r="Q27505" s="9"/>
    </row>
    <row r="27506" spans="11:17" x14ac:dyDescent="0.25">
      <c r="K27506" s="9"/>
      <c r="N27506" s="9"/>
      <c r="O27506" s="9"/>
      <c r="P27506" s="9"/>
      <c r="Q27506" s="9"/>
    </row>
    <row r="27507" spans="11:17" x14ac:dyDescent="0.25">
      <c r="K27507" s="9"/>
      <c r="N27507" s="9"/>
      <c r="O27507" s="9"/>
      <c r="P27507" s="9"/>
      <c r="Q27507" s="9"/>
    </row>
    <row r="27508" spans="11:17" x14ac:dyDescent="0.25">
      <c r="K27508" s="9"/>
      <c r="N27508" s="9"/>
      <c r="O27508" s="9"/>
      <c r="P27508" s="9"/>
      <c r="Q27508" s="9"/>
    </row>
    <row r="27509" spans="11:17" x14ac:dyDescent="0.25">
      <c r="K27509" s="9"/>
      <c r="N27509" s="9"/>
      <c r="O27509" s="9"/>
      <c r="P27509" s="9"/>
      <c r="Q27509" s="9"/>
    </row>
    <row r="27510" spans="11:17" x14ac:dyDescent="0.25">
      <c r="K27510" s="9"/>
      <c r="N27510" s="9"/>
      <c r="O27510" s="9"/>
      <c r="P27510" s="9"/>
      <c r="Q27510" s="9"/>
    </row>
    <row r="27511" spans="11:17" x14ac:dyDescent="0.25">
      <c r="K27511" s="9"/>
      <c r="N27511" s="9"/>
      <c r="O27511" s="9"/>
      <c r="P27511" s="9"/>
      <c r="Q27511" s="9"/>
    </row>
    <row r="27512" spans="11:17" x14ac:dyDescent="0.25">
      <c r="K27512" s="9"/>
      <c r="N27512" s="9"/>
      <c r="O27512" s="9"/>
      <c r="P27512" s="9"/>
      <c r="Q27512" s="9"/>
    </row>
    <row r="27513" spans="11:17" x14ac:dyDescent="0.25">
      <c r="K27513" s="9"/>
      <c r="N27513" s="9"/>
      <c r="O27513" s="9"/>
      <c r="P27513" s="9"/>
      <c r="Q27513" s="9"/>
    </row>
    <row r="27514" spans="11:17" x14ac:dyDescent="0.25">
      <c r="K27514" s="9"/>
      <c r="N27514" s="9"/>
      <c r="O27514" s="9"/>
      <c r="P27514" s="9"/>
      <c r="Q27514" s="9"/>
    </row>
    <row r="27515" spans="11:17" x14ac:dyDescent="0.25">
      <c r="K27515" s="9"/>
      <c r="N27515" s="9"/>
      <c r="O27515" s="9"/>
      <c r="P27515" s="9"/>
      <c r="Q27515" s="9"/>
    </row>
    <row r="27516" spans="11:17" x14ac:dyDescent="0.25">
      <c r="K27516" s="9"/>
      <c r="N27516" s="9"/>
      <c r="O27516" s="9"/>
      <c r="P27516" s="9"/>
      <c r="Q27516" s="9"/>
    </row>
    <row r="27517" spans="11:17" x14ac:dyDescent="0.25">
      <c r="K27517" s="9"/>
      <c r="N27517" s="9"/>
      <c r="O27517" s="9"/>
      <c r="P27517" s="9"/>
      <c r="Q27517" s="9"/>
    </row>
    <row r="27518" spans="11:17" x14ac:dyDescent="0.25">
      <c r="K27518" s="9"/>
      <c r="N27518" s="9"/>
      <c r="O27518" s="9"/>
      <c r="P27518" s="9"/>
      <c r="Q27518" s="9"/>
    </row>
    <row r="27519" spans="11:17" x14ac:dyDescent="0.25">
      <c r="K27519" s="9"/>
      <c r="N27519" s="9"/>
      <c r="O27519" s="9"/>
      <c r="P27519" s="9"/>
      <c r="Q27519" s="9"/>
    </row>
    <row r="27520" spans="11:17" x14ac:dyDescent="0.25">
      <c r="K27520" s="9"/>
      <c r="N27520" s="9"/>
      <c r="O27520" s="9"/>
      <c r="P27520" s="9"/>
      <c r="Q27520" s="9"/>
    </row>
    <row r="27521" spans="11:17" x14ac:dyDescent="0.25">
      <c r="K27521" s="9"/>
      <c r="N27521" s="9"/>
      <c r="O27521" s="9"/>
      <c r="P27521" s="9"/>
      <c r="Q27521" s="9"/>
    </row>
    <row r="27522" spans="11:17" x14ac:dyDescent="0.25">
      <c r="K27522" s="9"/>
      <c r="N27522" s="9"/>
      <c r="O27522" s="9"/>
      <c r="P27522" s="9"/>
      <c r="Q27522" s="9"/>
    </row>
    <row r="27523" spans="11:17" x14ac:dyDescent="0.25">
      <c r="K27523" s="9"/>
      <c r="N27523" s="9"/>
      <c r="O27523" s="9"/>
      <c r="P27523" s="9"/>
      <c r="Q27523" s="9"/>
    </row>
    <row r="27524" spans="11:17" x14ac:dyDescent="0.25">
      <c r="K27524" s="9"/>
      <c r="N27524" s="9"/>
      <c r="O27524" s="9"/>
      <c r="P27524" s="9"/>
      <c r="Q27524" s="9"/>
    </row>
    <row r="27525" spans="11:17" x14ac:dyDescent="0.25">
      <c r="K27525" s="9"/>
      <c r="N27525" s="9"/>
      <c r="O27525" s="9"/>
      <c r="P27525" s="9"/>
      <c r="Q27525" s="9"/>
    </row>
    <row r="27526" spans="11:17" x14ac:dyDescent="0.25">
      <c r="K27526" s="9"/>
      <c r="N27526" s="9"/>
      <c r="O27526" s="9"/>
      <c r="P27526" s="9"/>
      <c r="Q27526" s="9"/>
    </row>
    <row r="27527" spans="11:17" x14ac:dyDescent="0.25">
      <c r="K27527" s="9"/>
      <c r="N27527" s="9"/>
      <c r="O27527" s="9"/>
      <c r="P27527" s="9"/>
      <c r="Q27527" s="9"/>
    </row>
    <row r="27528" spans="11:17" x14ac:dyDescent="0.25">
      <c r="K27528" s="9"/>
      <c r="N27528" s="9"/>
      <c r="O27528" s="9"/>
      <c r="P27528" s="9"/>
      <c r="Q27528" s="9"/>
    </row>
    <row r="27529" spans="11:17" x14ac:dyDescent="0.25">
      <c r="K27529" s="9"/>
      <c r="N27529" s="9"/>
      <c r="O27529" s="9"/>
      <c r="P27529" s="9"/>
      <c r="Q27529" s="9"/>
    </row>
    <row r="27530" spans="11:17" x14ac:dyDescent="0.25">
      <c r="K27530" s="9"/>
      <c r="N27530" s="9"/>
      <c r="O27530" s="9"/>
      <c r="P27530" s="9"/>
      <c r="Q27530" s="9"/>
    </row>
    <row r="27531" spans="11:17" x14ac:dyDescent="0.25">
      <c r="K27531" s="9"/>
      <c r="N27531" s="9"/>
      <c r="O27531" s="9"/>
      <c r="P27531" s="9"/>
      <c r="Q27531" s="9"/>
    </row>
    <row r="27532" spans="11:17" x14ac:dyDescent="0.25">
      <c r="K27532" s="9"/>
      <c r="N27532" s="9"/>
      <c r="O27532" s="9"/>
      <c r="P27532" s="9"/>
      <c r="Q27532" s="9"/>
    </row>
    <row r="27533" spans="11:17" x14ac:dyDescent="0.25">
      <c r="K27533" s="9"/>
      <c r="N27533" s="9"/>
      <c r="O27533" s="9"/>
      <c r="P27533" s="9"/>
      <c r="Q27533" s="9"/>
    </row>
    <row r="27534" spans="11:17" x14ac:dyDescent="0.25">
      <c r="K27534" s="9"/>
      <c r="N27534" s="9"/>
      <c r="O27534" s="9"/>
      <c r="P27534" s="9"/>
      <c r="Q27534" s="9"/>
    </row>
    <row r="27535" spans="11:17" x14ac:dyDescent="0.25">
      <c r="K27535" s="9"/>
      <c r="N27535" s="9"/>
      <c r="O27535" s="9"/>
      <c r="P27535" s="9"/>
      <c r="Q27535" s="9"/>
    </row>
    <row r="27536" spans="11:17" x14ac:dyDescent="0.25">
      <c r="K27536" s="9"/>
      <c r="N27536" s="9"/>
      <c r="O27536" s="9"/>
      <c r="P27536" s="9"/>
      <c r="Q27536" s="9"/>
    </row>
    <row r="27537" spans="11:17" x14ac:dyDescent="0.25">
      <c r="K27537" s="9"/>
      <c r="N27537" s="9"/>
      <c r="O27537" s="9"/>
      <c r="P27537" s="9"/>
      <c r="Q27537" s="9"/>
    </row>
    <row r="27538" spans="11:17" x14ac:dyDescent="0.25">
      <c r="K27538" s="9"/>
      <c r="N27538" s="9"/>
      <c r="O27538" s="9"/>
      <c r="P27538" s="9"/>
      <c r="Q27538" s="9"/>
    </row>
    <row r="27539" spans="11:17" x14ac:dyDescent="0.25">
      <c r="K27539" s="9"/>
      <c r="N27539" s="9"/>
      <c r="O27539" s="9"/>
      <c r="P27539" s="9"/>
      <c r="Q27539" s="9"/>
    </row>
    <row r="27540" spans="11:17" x14ac:dyDescent="0.25">
      <c r="K27540" s="9"/>
      <c r="N27540" s="9"/>
      <c r="O27540" s="9"/>
      <c r="P27540" s="9"/>
      <c r="Q27540" s="9"/>
    </row>
    <row r="27541" spans="11:17" x14ac:dyDescent="0.25">
      <c r="K27541" s="9"/>
      <c r="N27541" s="9"/>
      <c r="O27541" s="9"/>
      <c r="P27541" s="9"/>
      <c r="Q27541" s="9"/>
    </row>
    <row r="27542" spans="11:17" x14ac:dyDescent="0.25">
      <c r="K27542" s="9"/>
      <c r="N27542" s="9"/>
      <c r="O27542" s="9"/>
      <c r="P27542" s="9"/>
      <c r="Q27542" s="9"/>
    </row>
    <row r="27543" spans="11:17" x14ac:dyDescent="0.25">
      <c r="K27543" s="9"/>
      <c r="N27543" s="9"/>
      <c r="O27543" s="9"/>
      <c r="P27543" s="9"/>
      <c r="Q27543" s="9"/>
    </row>
    <row r="27544" spans="11:17" x14ac:dyDescent="0.25">
      <c r="K27544" s="9"/>
      <c r="N27544" s="9"/>
      <c r="O27544" s="9"/>
      <c r="P27544" s="9"/>
      <c r="Q27544" s="9"/>
    </row>
    <row r="27545" spans="11:17" x14ac:dyDescent="0.25">
      <c r="K27545" s="9"/>
      <c r="N27545" s="9"/>
      <c r="O27545" s="9"/>
      <c r="P27545" s="9"/>
      <c r="Q27545" s="9"/>
    </row>
    <row r="27546" spans="11:17" x14ac:dyDescent="0.25">
      <c r="K27546" s="9"/>
      <c r="N27546" s="9"/>
      <c r="O27546" s="9"/>
      <c r="P27546" s="9"/>
      <c r="Q27546" s="9"/>
    </row>
    <row r="27547" spans="11:17" x14ac:dyDescent="0.25">
      <c r="K27547" s="9"/>
      <c r="N27547" s="9"/>
      <c r="O27547" s="9"/>
      <c r="P27547" s="9"/>
      <c r="Q27547" s="9"/>
    </row>
    <row r="27548" spans="11:17" x14ac:dyDescent="0.25">
      <c r="K27548" s="9"/>
      <c r="N27548" s="9"/>
      <c r="O27548" s="9"/>
      <c r="P27548" s="9"/>
      <c r="Q27548" s="9"/>
    </row>
    <row r="27549" spans="11:17" x14ac:dyDescent="0.25">
      <c r="K27549" s="9"/>
      <c r="N27549" s="9"/>
      <c r="O27549" s="9"/>
      <c r="P27549" s="9"/>
      <c r="Q27549" s="9"/>
    </row>
    <row r="27550" spans="11:17" x14ac:dyDescent="0.25">
      <c r="K27550" s="9"/>
      <c r="N27550" s="9"/>
      <c r="O27550" s="9"/>
      <c r="P27550" s="9"/>
      <c r="Q27550" s="9"/>
    </row>
    <row r="27551" spans="11:17" x14ac:dyDescent="0.25">
      <c r="K27551" s="9"/>
      <c r="N27551" s="9"/>
      <c r="O27551" s="9"/>
      <c r="P27551" s="9"/>
      <c r="Q27551" s="9"/>
    </row>
    <row r="27552" spans="11:17" x14ac:dyDescent="0.25">
      <c r="K27552" s="9"/>
      <c r="N27552" s="9"/>
      <c r="O27552" s="9"/>
      <c r="P27552" s="9"/>
      <c r="Q27552" s="9"/>
    </row>
    <row r="27553" spans="11:17" x14ac:dyDescent="0.25">
      <c r="K27553" s="9"/>
      <c r="N27553" s="9"/>
      <c r="O27553" s="9"/>
      <c r="P27553" s="9"/>
      <c r="Q27553" s="9"/>
    </row>
    <row r="27554" spans="11:17" x14ac:dyDescent="0.25">
      <c r="K27554" s="9"/>
      <c r="N27554" s="9"/>
      <c r="O27554" s="9"/>
      <c r="P27554" s="9"/>
      <c r="Q27554" s="9"/>
    </row>
    <row r="27555" spans="11:17" x14ac:dyDescent="0.25">
      <c r="K27555" s="9"/>
      <c r="N27555" s="9"/>
      <c r="O27555" s="9"/>
      <c r="P27555" s="9"/>
      <c r="Q27555" s="9"/>
    </row>
    <row r="27556" spans="11:17" x14ac:dyDescent="0.25">
      <c r="K27556" s="9"/>
      <c r="N27556" s="9"/>
      <c r="O27556" s="9"/>
      <c r="P27556" s="9"/>
      <c r="Q27556" s="9"/>
    </row>
    <row r="27557" spans="11:17" x14ac:dyDescent="0.25">
      <c r="K27557" s="9"/>
      <c r="N27557" s="9"/>
      <c r="O27557" s="9"/>
      <c r="P27557" s="9"/>
      <c r="Q27557" s="9"/>
    </row>
    <row r="27558" spans="11:17" x14ac:dyDescent="0.25">
      <c r="K27558" s="9"/>
      <c r="N27558" s="9"/>
      <c r="O27558" s="9"/>
      <c r="P27558" s="9"/>
      <c r="Q27558" s="9"/>
    </row>
    <row r="27559" spans="11:17" x14ac:dyDescent="0.25">
      <c r="K27559" s="9"/>
      <c r="N27559" s="9"/>
      <c r="O27559" s="9"/>
      <c r="P27559" s="9"/>
      <c r="Q27559" s="9"/>
    </row>
    <row r="27560" spans="11:17" x14ac:dyDescent="0.25">
      <c r="K27560" s="9"/>
      <c r="N27560" s="9"/>
      <c r="O27560" s="9"/>
      <c r="P27560" s="9"/>
      <c r="Q27560" s="9"/>
    </row>
    <row r="27561" spans="11:17" x14ac:dyDescent="0.25">
      <c r="K27561" s="9"/>
      <c r="N27561" s="9"/>
      <c r="O27561" s="9"/>
      <c r="P27561" s="9"/>
      <c r="Q27561" s="9"/>
    </row>
    <row r="27562" spans="11:17" x14ac:dyDescent="0.25">
      <c r="K27562" s="9"/>
      <c r="N27562" s="9"/>
      <c r="O27562" s="9"/>
      <c r="P27562" s="9"/>
      <c r="Q27562" s="9"/>
    </row>
    <row r="27563" spans="11:17" x14ac:dyDescent="0.25">
      <c r="K27563" s="9"/>
      <c r="N27563" s="9"/>
      <c r="O27563" s="9"/>
      <c r="P27563" s="9"/>
      <c r="Q27563" s="9"/>
    </row>
    <row r="27564" spans="11:17" x14ac:dyDescent="0.25">
      <c r="K27564" s="9"/>
      <c r="N27564" s="9"/>
      <c r="O27564" s="9"/>
      <c r="P27564" s="9"/>
      <c r="Q27564" s="9"/>
    </row>
    <row r="27565" spans="11:17" x14ac:dyDescent="0.25">
      <c r="K27565" s="9"/>
      <c r="N27565" s="9"/>
      <c r="O27565" s="9"/>
      <c r="P27565" s="9"/>
      <c r="Q27565" s="9"/>
    </row>
    <row r="27566" spans="11:17" x14ac:dyDescent="0.25">
      <c r="K27566" s="9"/>
      <c r="N27566" s="9"/>
      <c r="O27566" s="9"/>
      <c r="P27566" s="9"/>
      <c r="Q27566" s="9"/>
    </row>
    <row r="27567" spans="11:17" x14ac:dyDescent="0.25">
      <c r="K27567" s="9"/>
      <c r="N27567" s="9"/>
      <c r="O27567" s="9"/>
      <c r="P27567" s="9"/>
      <c r="Q27567" s="9"/>
    </row>
    <row r="27568" spans="11:17" x14ac:dyDescent="0.25">
      <c r="K27568" s="9"/>
      <c r="N27568" s="9"/>
      <c r="O27568" s="9"/>
      <c r="P27568" s="9"/>
      <c r="Q27568" s="9"/>
    </row>
    <row r="27569" spans="11:17" x14ac:dyDescent="0.25">
      <c r="K27569" s="9"/>
      <c r="N27569" s="9"/>
      <c r="O27569" s="9"/>
      <c r="P27569" s="9"/>
      <c r="Q27569" s="9"/>
    </row>
    <row r="27570" spans="11:17" x14ac:dyDescent="0.25">
      <c r="K27570" s="9"/>
      <c r="N27570" s="9"/>
      <c r="O27570" s="9"/>
      <c r="P27570" s="9"/>
      <c r="Q27570" s="9"/>
    </row>
    <row r="27571" spans="11:17" x14ac:dyDescent="0.25">
      <c r="K27571" s="9"/>
      <c r="N27571" s="9"/>
      <c r="O27571" s="9"/>
      <c r="P27571" s="9"/>
      <c r="Q27571" s="9"/>
    </row>
    <row r="27572" spans="11:17" x14ac:dyDescent="0.25">
      <c r="K27572" s="9"/>
      <c r="N27572" s="9"/>
      <c r="O27572" s="9"/>
      <c r="P27572" s="9"/>
      <c r="Q27572" s="9"/>
    </row>
    <row r="27573" spans="11:17" x14ac:dyDescent="0.25">
      <c r="K27573" s="9"/>
      <c r="N27573" s="9"/>
      <c r="O27573" s="9"/>
      <c r="P27573" s="9"/>
      <c r="Q27573" s="9"/>
    </row>
    <row r="27574" spans="11:17" x14ac:dyDescent="0.25">
      <c r="K27574" s="9"/>
      <c r="N27574" s="9"/>
      <c r="O27574" s="9"/>
      <c r="P27574" s="9"/>
      <c r="Q27574" s="9"/>
    </row>
    <row r="27575" spans="11:17" x14ac:dyDescent="0.25">
      <c r="K27575" s="9"/>
      <c r="N27575" s="9"/>
      <c r="O27575" s="9"/>
      <c r="P27575" s="9"/>
      <c r="Q27575" s="9"/>
    </row>
    <row r="27576" spans="11:17" x14ac:dyDescent="0.25">
      <c r="K27576" s="9"/>
      <c r="N27576" s="9"/>
      <c r="O27576" s="9"/>
      <c r="P27576" s="9"/>
      <c r="Q27576" s="9"/>
    </row>
    <row r="27577" spans="11:17" x14ac:dyDescent="0.25">
      <c r="K27577" s="9"/>
      <c r="N27577" s="9"/>
      <c r="O27577" s="9"/>
      <c r="P27577" s="9"/>
      <c r="Q27577" s="9"/>
    </row>
    <row r="27578" spans="11:17" x14ac:dyDescent="0.25">
      <c r="K27578" s="9"/>
      <c r="N27578" s="9"/>
      <c r="O27578" s="9"/>
      <c r="P27578" s="9"/>
      <c r="Q27578" s="9"/>
    </row>
    <row r="27579" spans="11:17" x14ac:dyDescent="0.25">
      <c r="K27579" s="9"/>
      <c r="N27579" s="9"/>
      <c r="O27579" s="9"/>
      <c r="P27579" s="9"/>
      <c r="Q27579" s="9"/>
    </row>
    <row r="27580" spans="11:17" x14ac:dyDescent="0.25">
      <c r="K27580" s="9"/>
      <c r="N27580" s="9"/>
      <c r="O27580" s="9"/>
      <c r="P27580" s="9"/>
      <c r="Q27580" s="9"/>
    </row>
    <row r="27581" spans="11:17" x14ac:dyDescent="0.25">
      <c r="K27581" s="9"/>
      <c r="N27581" s="9"/>
      <c r="O27581" s="9"/>
      <c r="P27581" s="9"/>
      <c r="Q27581" s="9"/>
    </row>
    <row r="27582" spans="11:17" x14ac:dyDescent="0.25">
      <c r="K27582" s="9"/>
      <c r="N27582" s="9"/>
      <c r="O27582" s="9"/>
      <c r="P27582" s="9"/>
      <c r="Q27582" s="9"/>
    </row>
    <row r="27583" spans="11:17" x14ac:dyDescent="0.25">
      <c r="K27583" s="9"/>
      <c r="N27583" s="9"/>
      <c r="O27583" s="9"/>
      <c r="P27583" s="9"/>
      <c r="Q27583" s="9"/>
    </row>
    <row r="27584" spans="11:17" x14ac:dyDescent="0.25">
      <c r="K27584" s="9"/>
      <c r="N27584" s="9"/>
      <c r="O27584" s="9"/>
      <c r="P27584" s="9"/>
      <c r="Q27584" s="9"/>
    </row>
    <row r="27585" spans="11:17" x14ac:dyDescent="0.25">
      <c r="K27585" s="9"/>
      <c r="N27585" s="9"/>
      <c r="O27585" s="9"/>
      <c r="P27585" s="9"/>
      <c r="Q27585" s="9"/>
    </row>
    <row r="27586" spans="11:17" x14ac:dyDescent="0.25">
      <c r="K27586" s="9"/>
      <c r="N27586" s="9"/>
      <c r="O27586" s="9"/>
      <c r="P27586" s="9"/>
      <c r="Q27586" s="9"/>
    </row>
    <row r="27587" spans="11:17" x14ac:dyDescent="0.25">
      <c r="K27587" s="9"/>
      <c r="N27587" s="9"/>
      <c r="O27587" s="9"/>
      <c r="P27587" s="9"/>
      <c r="Q27587" s="9"/>
    </row>
    <row r="27588" spans="11:17" x14ac:dyDescent="0.25">
      <c r="K27588" s="9"/>
      <c r="N27588" s="9"/>
      <c r="O27588" s="9"/>
      <c r="P27588" s="9"/>
      <c r="Q27588" s="9"/>
    </row>
    <row r="27589" spans="11:17" x14ac:dyDescent="0.25">
      <c r="K27589" s="9"/>
      <c r="N27589" s="9"/>
      <c r="O27589" s="9"/>
      <c r="P27589" s="9"/>
      <c r="Q27589" s="9"/>
    </row>
    <row r="27590" spans="11:17" x14ac:dyDescent="0.25">
      <c r="K27590" s="9"/>
      <c r="N27590" s="9"/>
      <c r="O27590" s="9"/>
      <c r="P27590" s="9"/>
      <c r="Q27590" s="9"/>
    </row>
    <row r="27591" spans="11:17" x14ac:dyDescent="0.25">
      <c r="K27591" s="9"/>
      <c r="N27591" s="9"/>
      <c r="O27591" s="9"/>
      <c r="P27591" s="9"/>
      <c r="Q27591" s="9"/>
    </row>
    <row r="27592" spans="11:17" x14ac:dyDescent="0.25">
      <c r="K27592" s="9"/>
      <c r="N27592" s="9"/>
      <c r="O27592" s="9"/>
      <c r="P27592" s="9"/>
      <c r="Q27592" s="9"/>
    </row>
    <row r="27593" spans="11:17" x14ac:dyDescent="0.25">
      <c r="K27593" s="9"/>
      <c r="N27593" s="9"/>
      <c r="O27593" s="9"/>
      <c r="P27593" s="9"/>
      <c r="Q27593" s="9"/>
    </row>
    <row r="27594" spans="11:17" x14ac:dyDescent="0.25">
      <c r="K27594" s="9"/>
      <c r="N27594" s="9"/>
      <c r="O27594" s="9"/>
      <c r="P27594" s="9"/>
      <c r="Q27594" s="9"/>
    </row>
    <row r="27595" spans="11:17" x14ac:dyDescent="0.25">
      <c r="K27595" s="9"/>
      <c r="N27595" s="9"/>
      <c r="O27595" s="9"/>
      <c r="P27595" s="9"/>
      <c r="Q27595" s="9"/>
    </row>
    <row r="27596" spans="11:17" x14ac:dyDescent="0.25">
      <c r="K27596" s="9"/>
      <c r="N27596" s="9"/>
      <c r="O27596" s="9"/>
      <c r="P27596" s="9"/>
      <c r="Q27596" s="9"/>
    </row>
    <row r="27597" spans="11:17" x14ac:dyDescent="0.25">
      <c r="K27597" s="9"/>
      <c r="N27597" s="9"/>
      <c r="O27597" s="9"/>
      <c r="P27597" s="9"/>
      <c r="Q27597" s="9"/>
    </row>
    <row r="27598" spans="11:17" x14ac:dyDescent="0.25">
      <c r="K27598" s="9"/>
      <c r="N27598" s="9"/>
      <c r="O27598" s="9"/>
      <c r="P27598" s="9"/>
      <c r="Q27598" s="9"/>
    </row>
    <row r="27599" spans="11:17" x14ac:dyDescent="0.25">
      <c r="K27599" s="9"/>
      <c r="N27599" s="9"/>
      <c r="O27599" s="9"/>
      <c r="P27599" s="9"/>
      <c r="Q27599" s="9"/>
    </row>
    <row r="27600" spans="11:17" x14ac:dyDescent="0.25">
      <c r="K27600" s="9"/>
      <c r="N27600" s="9"/>
      <c r="O27600" s="9"/>
      <c r="P27600" s="9"/>
      <c r="Q27600" s="9"/>
    </row>
    <row r="27601" spans="11:17" x14ac:dyDescent="0.25">
      <c r="K27601" s="9"/>
      <c r="N27601" s="9"/>
      <c r="O27601" s="9"/>
      <c r="P27601" s="9"/>
      <c r="Q27601" s="9"/>
    </row>
    <row r="27602" spans="11:17" x14ac:dyDescent="0.25">
      <c r="K27602" s="9"/>
      <c r="N27602" s="9"/>
      <c r="O27602" s="9"/>
      <c r="P27602" s="9"/>
      <c r="Q27602" s="9"/>
    </row>
    <row r="27603" spans="11:17" x14ac:dyDescent="0.25">
      <c r="K27603" s="9"/>
      <c r="N27603" s="9"/>
      <c r="O27603" s="9"/>
      <c r="P27603" s="9"/>
      <c r="Q27603" s="9"/>
    </row>
    <row r="27604" spans="11:17" x14ac:dyDescent="0.25">
      <c r="K27604" s="9"/>
      <c r="N27604" s="9"/>
      <c r="O27604" s="9"/>
      <c r="P27604" s="9"/>
      <c r="Q27604" s="9"/>
    </row>
    <row r="27605" spans="11:17" x14ac:dyDescent="0.25">
      <c r="K27605" s="9"/>
      <c r="N27605" s="9"/>
      <c r="O27605" s="9"/>
      <c r="P27605" s="9"/>
      <c r="Q27605" s="9"/>
    </row>
    <row r="27606" spans="11:17" x14ac:dyDescent="0.25">
      <c r="K27606" s="9"/>
      <c r="N27606" s="9"/>
      <c r="O27606" s="9"/>
      <c r="P27606" s="9"/>
      <c r="Q27606" s="9"/>
    </row>
    <row r="27607" spans="11:17" x14ac:dyDescent="0.25">
      <c r="K27607" s="9"/>
      <c r="N27607" s="9"/>
      <c r="O27607" s="9"/>
      <c r="P27607" s="9"/>
      <c r="Q27607" s="9"/>
    </row>
    <row r="27608" spans="11:17" x14ac:dyDescent="0.25">
      <c r="K27608" s="9"/>
      <c r="N27608" s="9"/>
      <c r="O27608" s="9"/>
      <c r="P27608" s="9"/>
      <c r="Q27608" s="9"/>
    </row>
    <row r="27609" spans="11:17" x14ac:dyDescent="0.25">
      <c r="K27609" s="9"/>
      <c r="N27609" s="9"/>
      <c r="O27609" s="9"/>
      <c r="P27609" s="9"/>
      <c r="Q27609" s="9"/>
    </row>
    <row r="27610" spans="11:17" x14ac:dyDescent="0.25">
      <c r="K27610" s="9"/>
      <c r="N27610" s="9"/>
      <c r="O27610" s="9"/>
      <c r="P27610" s="9"/>
      <c r="Q27610" s="9"/>
    </row>
    <row r="27611" spans="11:17" x14ac:dyDescent="0.25">
      <c r="K27611" s="9"/>
      <c r="N27611" s="9"/>
      <c r="O27611" s="9"/>
      <c r="P27611" s="9"/>
      <c r="Q27611" s="9"/>
    </row>
    <row r="27612" spans="11:17" x14ac:dyDescent="0.25">
      <c r="K27612" s="9"/>
      <c r="N27612" s="9"/>
      <c r="O27612" s="9"/>
      <c r="P27612" s="9"/>
      <c r="Q27612" s="9"/>
    </row>
    <row r="27613" spans="11:17" x14ac:dyDescent="0.25">
      <c r="K27613" s="9"/>
      <c r="N27613" s="9"/>
      <c r="O27613" s="9"/>
      <c r="P27613" s="9"/>
      <c r="Q27613" s="9"/>
    </row>
    <row r="27614" spans="11:17" x14ac:dyDescent="0.25">
      <c r="K27614" s="9"/>
      <c r="N27614" s="9"/>
      <c r="O27614" s="9"/>
      <c r="P27614" s="9"/>
      <c r="Q27614" s="9"/>
    </row>
    <row r="27615" spans="11:17" x14ac:dyDescent="0.25">
      <c r="K27615" s="9"/>
      <c r="N27615" s="9"/>
      <c r="O27615" s="9"/>
      <c r="P27615" s="9"/>
      <c r="Q27615" s="9"/>
    </row>
    <row r="27616" spans="11:17" x14ac:dyDescent="0.25">
      <c r="K27616" s="9"/>
      <c r="N27616" s="9"/>
      <c r="O27616" s="9"/>
      <c r="P27616" s="9"/>
      <c r="Q27616" s="9"/>
    </row>
    <row r="27617" spans="11:17" x14ac:dyDescent="0.25">
      <c r="K27617" s="9"/>
      <c r="N27617" s="9"/>
      <c r="O27617" s="9"/>
      <c r="P27617" s="9"/>
      <c r="Q27617" s="9"/>
    </row>
    <row r="27618" spans="11:17" x14ac:dyDescent="0.25">
      <c r="K27618" s="9"/>
      <c r="N27618" s="9"/>
      <c r="O27618" s="9"/>
      <c r="P27618" s="9"/>
      <c r="Q27618" s="9"/>
    </row>
    <row r="27619" spans="11:17" x14ac:dyDescent="0.25">
      <c r="K27619" s="9"/>
      <c r="N27619" s="9"/>
      <c r="O27619" s="9"/>
      <c r="P27619" s="9"/>
      <c r="Q27619" s="9"/>
    </row>
    <row r="27620" spans="11:17" x14ac:dyDescent="0.25">
      <c r="K27620" s="9"/>
      <c r="N27620" s="9"/>
      <c r="O27620" s="9"/>
      <c r="P27620" s="9"/>
      <c r="Q27620" s="9"/>
    </row>
    <row r="27621" spans="11:17" x14ac:dyDescent="0.25">
      <c r="K27621" s="9"/>
      <c r="N27621" s="9"/>
      <c r="O27621" s="9"/>
      <c r="P27621" s="9"/>
      <c r="Q27621" s="9"/>
    </row>
    <row r="27622" spans="11:17" x14ac:dyDescent="0.25">
      <c r="K27622" s="9"/>
      <c r="N27622" s="9"/>
      <c r="O27622" s="9"/>
      <c r="P27622" s="9"/>
      <c r="Q27622" s="9"/>
    </row>
    <row r="27623" spans="11:17" x14ac:dyDescent="0.25">
      <c r="K27623" s="9"/>
      <c r="N27623" s="9"/>
      <c r="O27623" s="9"/>
      <c r="P27623" s="9"/>
      <c r="Q27623" s="9"/>
    </row>
    <row r="27624" spans="11:17" x14ac:dyDescent="0.25">
      <c r="K27624" s="9"/>
      <c r="N27624" s="9"/>
      <c r="O27624" s="9"/>
      <c r="P27624" s="9"/>
      <c r="Q27624" s="9"/>
    </row>
    <row r="27625" spans="11:17" x14ac:dyDescent="0.25">
      <c r="K27625" s="9"/>
      <c r="N27625" s="9"/>
      <c r="O27625" s="9"/>
      <c r="P27625" s="9"/>
      <c r="Q27625" s="9"/>
    </row>
    <row r="27626" spans="11:17" x14ac:dyDescent="0.25">
      <c r="K27626" s="9"/>
      <c r="N27626" s="9"/>
      <c r="O27626" s="9"/>
      <c r="P27626" s="9"/>
      <c r="Q27626" s="9"/>
    </row>
    <row r="27627" spans="11:17" x14ac:dyDescent="0.25">
      <c r="K27627" s="9"/>
      <c r="N27627" s="9"/>
      <c r="O27627" s="9"/>
      <c r="P27627" s="9"/>
      <c r="Q27627" s="9"/>
    </row>
    <row r="27628" spans="11:17" x14ac:dyDescent="0.25">
      <c r="K27628" s="9"/>
      <c r="N27628" s="9"/>
      <c r="O27628" s="9"/>
      <c r="P27628" s="9"/>
      <c r="Q27628" s="9"/>
    </row>
    <row r="27629" spans="11:17" x14ac:dyDescent="0.25">
      <c r="K27629" s="9"/>
      <c r="N27629" s="9"/>
      <c r="O27629" s="9"/>
      <c r="P27629" s="9"/>
      <c r="Q27629" s="9"/>
    </row>
    <row r="27630" spans="11:17" x14ac:dyDescent="0.25">
      <c r="K27630" s="9"/>
      <c r="N27630" s="9"/>
      <c r="O27630" s="9"/>
      <c r="P27630" s="9"/>
      <c r="Q27630" s="9"/>
    </row>
    <row r="27631" spans="11:17" x14ac:dyDescent="0.25">
      <c r="K27631" s="9"/>
      <c r="N27631" s="9"/>
      <c r="O27631" s="9"/>
      <c r="P27631" s="9"/>
      <c r="Q27631" s="9"/>
    </row>
    <row r="27632" spans="11:17" x14ac:dyDescent="0.25">
      <c r="K27632" s="9"/>
      <c r="N27632" s="9"/>
      <c r="O27632" s="9"/>
      <c r="P27632" s="9"/>
      <c r="Q27632" s="9"/>
    </row>
    <row r="27633" spans="11:17" x14ac:dyDescent="0.25">
      <c r="K27633" s="9"/>
      <c r="N27633" s="9"/>
      <c r="O27633" s="9"/>
      <c r="P27633" s="9"/>
      <c r="Q27633" s="9"/>
    </row>
    <row r="27634" spans="11:17" x14ac:dyDescent="0.25">
      <c r="K27634" s="9"/>
      <c r="N27634" s="9"/>
      <c r="O27634" s="9"/>
      <c r="P27634" s="9"/>
      <c r="Q27634" s="9"/>
    </row>
    <row r="27635" spans="11:17" x14ac:dyDescent="0.25">
      <c r="K27635" s="9"/>
      <c r="N27635" s="9"/>
      <c r="O27635" s="9"/>
      <c r="P27635" s="9"/>
      <c r="Q27635" s="9"/>
    </row>
    <row r="27636" spans="11:17" x14ac:dyDescent="0.25">
      <c r="K27636" s="9"/>
      <c r="N27636" s="9"/>
      <c r="O27636" s="9"/>
      <c r="P27636" s="9"/>
      <c r="Q27636" s="9"/>
    </row>
    <row r="27637" spans="11:17" x14ac:dyDescent="0.25">
      <c r="K27637" s="9"/>
      <c r="N27637" s="9"/>
      <c r="O27637" s="9"/>
      <c r="P27637" s="9"/>
      <c r="Q27637" s="9"/>
    </row>
    <row r="27638" spans="11:17" x14ac:dyDescent="0.25">
      <c r="K27638" s="9"/>
      <c r="N27638" s="9"/>
      <c r="O27638" s="9"/>
      <c r="P27638" s="9"/>
      <c r="Q27638" s="9"/>
    </row>
    <row r="27639" spans="11:17" x14ac:dyDescent="0.25">
      <c r="K27639" s="9"/>
      <c r="N27639" s="9"/>
      <c r="O27639" s="9"/>
      <c r="P27639" s="9"/>
      <c r="Q27639" s="9"/>
    </row>
    <row r="27640" spans="11:17" x14ac:dyDescent="0.25">
      <c r="K27640" s="9"/>
      <c r="N27640" s="9"/>
      <c r="O27640" s="9"/>
      <c r="P27640" s="9"/>
      <c r="Q27640" s="9"/>
    </row>
    <row r="27641" spans="11:17" x14ac:dyDescent="0.25">
      <c r="K27641" s="9"/>
      <c r="N27641" s="9"/>
      <c r="O27641" s="9"/>
      <c r="P27641" s="9"/>
      <c r="Q27641" s="9"/>
    </row>
    <row r="27642" spans="11:17" x14ac:dyDescent="0.25">
      <c r="K27642" s="9"/>
      <c r="N27642" s="9"/>
      <c r="O27642" s="9"/>
      <c r="P27642" s="9"/>
      <c r="Q27642" s="9"/>
    </row>
    <row r="27643" spans="11:17" x14ac:dyDescent="0.25">
      <c r="K27643" s="9"/>
      <c r="N27643" s="9"/>
      <c r="O27643" s="9"/>
      <c r="P27643" s="9"/>
      <c r="Q27643" s="9"/>
    </row>
    <row r="27644" spans="11:17" x14ac:dyDescent="0.25">
      <c r="K27644" s="9"/>
      <c r="N27644" s="9"/>
      <c r="O27644" s="9"/>
      <c r="P27644" s="9"/>
      <c r="Q27644" s="9"/>
    </row>
    <row r="27645" spans="11:17" x14ac:dyDescent="0.25">
      <c r="K27645" s="9"/>
      <c r="N27645" s="9"/>
      <c r="O27645" s="9"/>
      <c r="P27645" s="9"/>
      <c r="Q27645" s="9"/>
    </row>
    <row r="27646" spans="11:17" x14ac:dyDescent="0.25">
      <c r="K27646" s="9"/>
      <c r="N27646" s="9"/>
      <c r="O27646" s="9"/>
      <c r="P27646" s="9"/>
      <c r="Q27646" s="9"/>
    </row>
    <row r="27647" spans="11:17" x14ac:dyDescent="0.25">
      <c r="K27647" s="9"/>
      <c r="N27647" s="9"/>
      <c r="O27647" s="9"/>
      <c r="P27647" s="9"/>
      <c r="Q27647" s="9"/>
    </row>
    <row r="27648" spans="11:17" x14ac:dyDescent="0.25">
      <c r="K27648" s="9"/>
      <c r="N27648" s="9"/>
      <c r="O27648" s="9"/>
      <c r="P27648" s="9"/>
      <c r="Q27648" s="9"/>
    </row>
    <row r="27649" spans="11:17" x14ac:dyDescent="0.25">
      <c r="K27649" s="9"/>
      <c r="N27649" s="9"/>
      <c r="O27649" s="9"/>
      <c r="P27649" s="9"/>
      <c r="Q27649" s="9"/>
    </row>
    <row r="27650" spans="11:17" x14ac:dyDescent="0.25">
      <c r="K27650" s="9"/>
      <c r="N27650" s="9"/>
      <c r="O27650" s="9"/>
      <c r="P27650" s="9"/>
      <c r="Q27650" s="9"/>
    </row>
    <row r="27651" spans="11:17" x14ac:dyDescent="0.25">
      <c r="K27651" s="9"/>
      <c r="N27651" s="9"/>
      <c r="O27651" s="9"/>
      <c r="P27651" s="9"/>
      <c r="Q27651" s="9"/>
    </row>
    <row r="27652" spans="11:17" x14ac:dyDescent="0.25">
      <c r="K27652" s="9"/>
      <c r="N27652" s="9"/>
      <c r="O27652" s="9"/>
      <c r="P27652" s="9"/>
      <c r="Q27652" s="9"/>
    </row>
    <row r="27653" spans="11:17" x14ac:dyDescent="0.25">
      <c r="K27653" s="9"/>
      <c r="N27653" s="9"/>
      <c r="O27653" s="9"/>
      <c r="P27653" s="9"/>
      <c r="Q27653" s="9"/>
    </row>
    <row r="27654" spans="11:17" x14ac:dyDescent="0.25">
      <c r="K27654" s="9"/>
      <c r="N27654" s="9"/>
      <c r="O27654" s="9"/>
      <c r="P27654" s="9"/>
      <c r="Q27654" s="9"/>
    </row>
    <row r="27655" spans="11:17" x14ac:dyDescent="0.25">
      <c r="K27655" s="9"/>
      <c r="N27655" s="9"/>
      <c r="O27655" s="9"/>
      <c r="P27655" s="9"/>
      <c r="Q27655" s="9"/>
    </row>
    <row r="27656" spans="11:17" x14ac:dyDescent="0.25">
      <c r="K27656" s="9"/>
      <c r="N27656" s="9"/>
      <c r="O27656" s="9"/>
      <c r="P27656" s="9"/>
      <c r="Q27656" s="9"/>
    </row>
    <row r="27657" spans="11:17" x14ac:dyDescent="0.25">
      <c r="K27657" s="9"/>
      <c r="N27657" s="9"/>
      <c r="O27657" s="9"/>
      <c r="P27657" s="9"/>
      <c r="Q27657" s="9"/>
    </row>
    <row r="27658" spans="11:17" x14ac:dyDescent="0.25">
      <c r="K27658" s="9"/>
      <c r="N27658" s="9"/>
      <c r="O27658" s="9"/>
      <c r="P27658" s="9"/>
      <c r="Q27658" s="9"/>
    </row>
    <row r="27659" spans="11:17" x14ac:dyDescent="0.25">
      <c r="K27659" s="9"/>
      <c r="N27659" s="9"/>
      <c r="O27659" s="9"/>
      <c r="P27659" s="9"/>
      <c r="Q27659" s="9"/>
    </row>
    <row r="27660" spans="11:17" x14ac:dyDescent="0.25">
      <c r="K27660" s="9"/>
      <c r="N27660" s="9"/>
      <c r="O27660" s="9"/>
      <c r="P27660" s="9"/>
      <c r="Q27660" s="9"/>
    </row>
    <row r="27661" spans="11:17" x14ac:dyDescent="0.25">
      <c r="K27661" s="9"/>
      <c r="N27661" s="9"/>
      <c r="O27661" s="9"/>
      <c r="P27661" s="9"/>
      <c r="Q27661" s="9"/>
    </row>
    <row r="27662" spans="11:17" x14ac:dyDescent="0.25">
      <c r="K27662" s="9"/>
      <c r="N27662" s="9"/>
      <c r="O27662" s="9"/>
      <c r="P27662" s="9"/>
      <c r="Q27662" s="9"/>
    </row>
    <row r="27663" spans="11:17" x14ac:dyDescent="0.25">
      <c r="K27663" s="9"/>
      <c r="N27663" s="9"/>
      <c r="O27663" s="9"/>
      <c r="P27663" s="9"/>
      <c r="Q27663" s="9"/>
    </row>
    <row r="27664" spans="11:17" x14ac:dyDescent="0.25">
      <c r="K27664" s="9"/>
      <c r="N27664" s="9"/>
      <c r="O27664" s="9"/>
      <c r="P27664" s="9"/>
      <c r="Q27664" s="9"/>
    </row>
    <row r="27665" spans="11:17" x14ac:dyDescent="0.25">
      <c r="K27665" s="9"/>
      <c r="N27665" s="9"/>
      <c r="O27665" s="9"/>
      <c r="P27665" s="9"/>
      <c r="Q27665" s="9"/>
    </row>
    <row r="27666" spans="11:17" x14ac:dyDescent="0.25">
      <c r="K27666" s="9"/>
      <c r="N27666" s="9"/>
      <c r="O27666" s="9"/>
      <c r="P27666" s="9"/>
      <c r="Q27666" s="9"/>
    </row>
    <row r="27667" spans="11:17" x14ac:dyDescent="0.25">
      <c r="K27667" s="9"/>
      <c r="N27667" s="9"/>
      <c r="O27667" s="9"/>
      <c r="P27667" s="9"/>
      <c r="Q27667" s="9"/>
    </row>
    <row r="27668" spans="11:17" x14ac:dyDescent="0.25">
      <c r="K27668" s="9"/>
      <c r="N27668" s="9"/>
      <c r="O27668" s="9"/>
      <c r="P27668" s="9"/>
      <c r="Q27668" s="9"/>
    </row>
    <row r="27669" spans="11:17" x14ac:dyDescent="0.25">
      <c r="K27669" s="9"/>
      <c r="N27669" s="9"/>
      <c r="O27669" s="9"/>
      <c r="P27669" s="9"/>
      <c r="Q27669" s="9"/>
    </row>
    <row r="27670" spans="11:17" x14ac:dyDescent="0.25">
      <c r="K27670" s="9"/>
      <c r="N27670" s="9"/>
      <c r="O27670" s="9"/>
      <c r="P27670" s="9"/>
      <c r="Q27670" s="9"/>
    </row>
    <row r="27671" spans="11:17" x14ac:dyDescent="0.25">
      <c r="K27671" s="9"/>
      <c r="N27671" s="9"/>
      <c r="O27671" s="9"/>
      <c r="P27671" s="9"/>
      <c r="Q27671" s="9"/>
    </row>
    <row r="27672" spans="11:17" x14ac:dyDescent="0.25">
      <c r="K27672" s="9"/>
      <c r="N27672" s="9"/>
      <c r="O27672" s="9"/>
      <c r="P27672" s="9"/>
      <c r="Q27672" s="9"/>
    </row>
    <row r="27673" spans="11:17" x14ac:dyDescent="0.25">
      <c r="K27673" s="9"/>
      <c r="N27673" s="9"/>
      <c r="O27673" s="9"/>
      <c r="P27673" s="9"/>
      <c r="Q27673" s="9"/>
    </row>
    <row r="27674" spans="11:17" x14ac:dyDescent="0.25">
      <c r="K27674" s="9"/>
      <c r="N27674" s="9"/>
      <c r="O27674" s="9"/>
      <c r="P27674" s="9"/>
      <c r="Q27674" s="9"/>
    </row>
    <row r="27675" spans="11:17" x14ac:dyDescent="0.25">
      <c r="K27675" s="9"/>
      <c r="N27675" s="9"/>
      <c r="O27675" s="9"/>
      <c r="P27675" s="9"/>
      <c r="Q27675" s="9"/>
    </row>
    <row r="27676" spans="11:17" x14ac:dyDescent="0.25">
      <c r="K27676" s="9"/>
      <c r="N27676" s="9"/>
      <c r="O27676" s="9"/>
      <c r="P27676" s="9"/>
      <c r="Q27676" s="9"/>
    </row>
    <row r="27677" spans="11:17" x14ac:dyDescent="0.25">
      <c r="K27677" s="9"/>
      <c r="N27677" s="9"/>
      <c r="O27677" s="9"/>
      <c r="P27677" s="9"/>
      <c r="Q27677" s="9"/>
    </row>
    <row r="27678" spans="11:17" x14ac:dyDescent="0.25">
      <c r="K27678" s="9"/>
      <c r="N27678" s="9"/>
      <c r="O27678" s="9"/>
      <c r="P27678" s="9"/>
      <c r="Q27678" s="9"/>
    </row>
    <row r="27679" spans="11:17" x14ac:dyDescent="0.25">
      <c r="K27679" s="9"/>
      <c r="N27679" s="9"/>
      <c r="O27679" s="9"/>
      <c r="P27679" s="9"/>
      <c r="Q27679" s="9"/>
    </row>
    <row r="27680" spans="11:17" x14ac:dyDescent="0.25">
      <c r="K27680" s="9"/>
      <c r="N27680" s="9"/>
      <c r="O27680" s="9"/>
      <c r="P27680" s="9"/>
      <c r="Q27680" s="9"/>
    </row>
    <row r="27681" spans="11:17" x14ac:dyDescent="0.25">
      <c r="K27681" s="9"/>
      <c r="N27681" s="9"/>
      <c r="O27681" s="9"/>
      <c r="P27681" s="9"/>
      <c r="Q27681" s="9"/>
    </row>
    <row r="27682" spans="11:17" x14ac:dyDescent="0.25">
      <c r="K27682" s="9"/>
      <c r="N27682" s="9"/>
      <c r="O27682" s="9"/>
      <c r="P27682" s="9"/>
      <c r="Q27682" s="9"/>
    </row>
    <row r="27683" spans="11:17" x14ac:dyDescent="0.25">
      <c r="K27683" s="9"/>
      <c r="N27683" s="9"/>
      <c r="O27683" s="9"/>
      <c r="P27683" s="9"/>
      <c r="Q27683" s="9"/>
    </row>
    <row r="27684" spans="11:17" x14ac:dyDescent="0.25">
      <c r="K27684" s="9"/>
      <c r="N27684" s="9"/>
      <c r="O27684" s="9"/>
      <c r="P27684" s="9"/>
      <c r="Q27684" s="9"/>
    </row>
    <row r="27685" spans="11:17" x14ac:dyDescent="0.25">
      <c r="K27685" s="9"/>
      <c r="N27685" s="9"/>
      <c r="O27685" s="9"/>
      <c r="P27685" s="9"/>
      <c r="Q27685" s="9"/>
    </row>
    <row r="27686" spans="11:17" x14ac:dyDescent="0.25">
      <c r="K27686" s="9"/>
      <c r="N27686" s="9"/>
      <c r="O27686" s="9"/>
      <c r="P27686" s="9"/>
      <c r="Q27686" s="9"/>
    </row>
    <row r="27687" spans="11:17" x14ac:dyDescent="0.25">
      <c r="K27687" s="9"/>
      <c r="N27687" s="9"/>
      <c r="O27687" s="9"/>
      <c r="P27687" s="9"/>
      <c r="Q27687" s="9"/>
    </row>
    <row r="27688" spans="11:17" x14ac:dyDescent="0.25">
      <c r="K27688" s="9"/>
      <c r="N27688" s="9"/>
      <c r="O27688" s="9"/>
      <c r="P27688" s="9"/>
      <c r="Q27688" s="9"/>
    </row>
    <row r="27689" spans="11:17" x14ac:dyDescent="0.25">
      <c r="K27689" s="9"/>
      <c r="N27689" s="9"/>
      <c r="O27689" s="9"/>
      <c r="P27689" s="9"/>
      <c r="Q27689" s="9"/>
    </row>
    <row r="27690" spans="11:17" x14ac:dyDescent="0.25">
      <c r="K27690" s="9"/>
      <c r="N27690" s="9"/>
      <c r="O27690" s="9"/>
      <c r="P27690" s="9"/>
      <c r="Q27690" s="9"/>
    </row>
    <row r="27691" spans="11:17" x14ac:dyDescent="0.25">
      <c r="K27691" s="9"/>
      <c r="N27691" s="9"/>
      <c r="O27691" s="9"/>
      <c r="P27691" s="9"/>
      <c r="Q27691" s="9"/>
    </row>
    <row r="27692" spans="11:17" x14ac:dyDescent="0.25">
      <c r="K27692" s="9"/>
      <c r="N27692" s="9"/>
      <c r="O27692" s="9"/>
      <c r="P27692" s="9"/>
      <c r="Q27692" s="9"/>
    </row>
    <row r="27693" spans="11:17" x14ac:dyDescent="0.25">
      <c r="K27693" s="9"/>
      <c r="N27693" s="9"/>
      <c r="O27693" s="9"/>
      <c r="P27693" s="9"/>
      <c r="Q27693" s="9"/>
    </row>
    <row r="27694" spans="11:17" x14ac:dyDescent="0.25">
      <c r="K27694" s="9"/>
      <c r="N27694" s="9"/>
      <c r="O27694" s="9"/>
      <c r="P27694" s="9"/>
      <c r="Q27694" s="9"/>
    </row>
    <row r="27695" spans="11:17" x14ac:dyDescent="0.25">
      <c r="K27695" s="9"/>
      <c r="N27695" s="9"/>
      <c r="O27695" s="9"/>
      <c r="P27695" s="9"/>
      <c r="Q27695" s="9"/>
    </row>
    <row r="27696" spans="11:17" x14ac:dyDescent="0.25">
      <c r="K27696" s="9"/>
      <c r="N27696" s="9"/>
      <c r="O27696" s="9"/>
      <c r="P27696" s="9"/>
      <c r="Q27696" s="9"/>
    </row>
    <row r="27697" spans="11:17" x14ac:dyDescent="0.25">
      <c r="K27697" s="9"/>
      <c r="N27697" s="9"/>
      <c r="O27697" s="9"/>
      <c r="P27697" s="9"/>
      <c r="Q27697" s="9"/>
    </row>
    <row r="27698" spans="11:17" x14ac:dyDescent="0.25">
      <c r="K27698" s="9"/>
      <c r="N27698" s="9"/>
      <c r="O27698" s="9"/>
      <c r="P27698" s="9"/>
      <c r="Q27698" s="9"/>
    </row>
    <row r="27699" spans="11:17" x14ac:dyDescent="0.25">
      <c r="K27699" s="9"/>
      <c r="N27699" s="9"/>
      <c r="O27699" s="9"/>
      <c r="P27699" s="9"/>
      <c r="Q27699" s="9"/>
    </row>
    <row r="27700" spans="11:17" x14ac:dyDescent="0.25">
      <c r="K27700" s="9"/>
      <c r="N27700" s="9"/>
      <c r="O27700" s="9"/>
      <c r="P27700" s="9"/>
      <c r="Q27700" s="9"/>
    </row>
    <row r="27701" spans="11:17" x14ac:dyDescent="0.25">
      <c r="K27701" s="9"/>
      <c r="N27701" s="9"/>
      <c r="O27701" s="9"/>
      <c r="P27701" s="9"/>
      <c r="Q27701" s="9"/>
    </row>
    <row r="27702" spans="11:17" x14ac:dyDescent="0.25">
      <c r="K27702" s="9"/>
      <c r="N27702" s="9"/>
      <c r="O27702" s="9"/>
      <c r="P27702" s="9"/>
      <c r="Q27702" s="9"/>
    </row>
    <row r="27703" spans="11:17" x14ac:dyDescent="0.25">
      <c r="K27703" s="9"/>
      <c r="N27703" s="9"/>
      <c r="O27703" s="9"/>
      <c r="P27703" s="9"/>
      <c r="Q27703" s="9"/>
    </row>
    <row r="27704" spans="11:17" x14ac:dyDescent="0.25">
      <c r="K27704" s="9"/>
      <c r="N27704" s="9"/>
      <c r="O27704" s="9"/>
      <c r="P27704" s="9"/>
      <c r="Q27704" s="9"/>
    </row>
    <row r="27705" spans="11:17" x14ac:dyDescent="0.25">
      <c r="K27705" s="9"/>
      <c r="N27705" s="9"/>
      <c r="O27705" s="9"/>
      <c r="P27705" s="9"/>
      <c r="Q27705" s="9"/>
    </row>
    <row r="27706" spans="11:17" x14ac:dyDescent="0.25">
      <c r="K27706" s="9"/>
      <c r="N27706" s="9"/>
      <c r="O27706" s="9"/>
      <c r="P27706" s="9"/>
      <c r="Q27706" s="9"/>
    </row>
    <row r="27707" spans="11:17" x14ac:dyDescent="0.25">
      <c r="K27707" s="9"/>
      <c r="N27707" s="9"/>
      <c r="O27707" s="9"/>
      <c r="P27707" s="9"/>
      <c r="Q27707" s="9"/>
    </row>
    <row r="27708" spans="11:17" x14ac:dyDescent="0.25">
      <c r="K27708" s="9"/>
      <c r="N27708" s="9"/>
      <c r="O27708" s="9"/>
      <c r="P27708" s="9"/>
      <c r="Q27708" s="9"/>
    </row>
    <row r="27709" spans="11:17" x14ac:dyDescent="0.25">
      <c r="K27709" s="9"/>
      <c r="N27709" s="9"/>
      <c r="O27709" s="9"/>
      <c r="P27709" s="9"/>
      <c r="Q27709" s="9"/>
    </row>
    <row r="27710" spans="11:17" x14ac:dyDescent="0.25">
      <c r="K27710" s="9"/>
      <c r="N27710" s="9"/>
      <c r="O27710" s="9"/>
      <c r="P27710" s="9"/>
      <c r="Q27710" s="9"/>
    </row>
    <row r="27711" spans="11:17" x14ac:dyDescent="0.25">
      <c r="K27711" s="9"/>
      <c r="N27711" s="9"/>
      <c r="O27711" s="9"/>
      <c r="P27711" s="9"/>
      <c r="Q27711" s="9"/>
    </row>
    <row r="27712" spans="11:17" x14ac:dyDescent="0.25">
      <c r="K27712" s="9"/>
      <c r="N27712" s="9"/>
      <c r="O27712" s="9"/>
      <c r="P27712" s="9"/>
      <c r="Q27712" s="9"/>
    </row>
    <row r="27713" spans="11:17" x14ac:dyDescent="0.25">
      <c r="K27713" s="9"/>
      <c r="N27713" s="9"/>
      <c r="O27713" s="9"/>
      <c r="P27713" s="9"/>
      <c r="Q27713" s="9"/>
    </row>
    <row r="27714" spans="11:17" x14ac:dyDescent="0.25">
      <c r="K27714" s="9"/>
      <c r="N27714" s="9"/>
      <c r="O27714" s="9"/>
      <c r="P27714" s="9"/>
      <c r="Q27714" s="9"/>
    </row>
    <row r="27715" spans="11:17" x14ac:dyDescent="0.25">
      <c r="K27715" s="9"/>
      <c r="N27715" s="9"/>
      <c r="O27715" s="9"/>
      <c r="P27715" s="9"/>
      <c r="Q27715" s="9"/>
    </row>
    <row r="27716" spans="11:17" x14ac:dyDescent="0.25">
      <c r="K27716" s="9"/>
      <c r="N27716" s="9"/>
      <c r="O27716" s="9"/>
      <c r="P27716" s="9"/>
      <c r="Q27716" s="9"/>
    </row>
    <row r="27717" spans="11:17" x14ac:dyDescent="0.25">
      <c r="K27717" s="9"/>
      <c r="N27717" s="9"/>
      <c r="O27717" s="9"/>
      <c r="P27717" s="9"/>
      <c r="Q27717" s="9"/>
    </row>
    <row r="27718" spans="11:17" x14ac:dyDescent="0.25">
      <c r="K27718" s="9"/>
      <c r="N27718" s="9"/>
      <c r="O27718" s="9"/>
      <c r="P27718" s="9"/>
      <c r="Q27718" s="9"/>
    </row>
    <row r="27719" spans="11:17" x14ac:dyDescent="0.25">
      <c r="K27719" s="9"/>
      <c r="N27719" s="9"/>
      <c r="O27719" s="9"/>
      <c r="P27719" s="9"/>
      <c r="Q27719" s="9"/>
    </row>
    <row r="27720" spans="11:17" x14ac:dyDescent="0.25">
      <c r="K27720" s="9"/>
      <c r="N27720" s="9"/>
      <c r="O27720" s="9"/>
      <c r="P27720" s="9"/>
      <c r="Q27720" s="9"/>
    </row>
    <row r="27721" spans="11:17" x14ac:dyDescent="0.25">
      <c r="K27721" s="9"/>
      <c r="N27721" s="9"/>
      <c r="O27721" s="9"/>
      <c r="P27721" s="9"/>
      <c r="Q27721" s="9"/>
    </row>
    <row r="27722" spans="11:17" x14ac:dyDescent="0.25">
      <c r="K27722" s="9"/>
      <c r="N27722" s="9"/>
      <c r="O27722" s="9"/>
      <c r="P27722" s="9"/>
      <c r="Q27722" s="9"/>
    </row>
    <row r="27723" spans="11:17" x14ac:dyDescent="0.25">
      <c r="K27723" s="9"/>
      <c r="N27723" s="9"/>
      <c r="O27723" s="9"/>
      <c r="P27723" s="9"/>
      <c r="Q27723" s="9"/>
    </row>
    <row r="27724" spans="11:17" x14ac:dyDescent="0.25">
      <c r="K27724" s="9"/>
      <c r="N27724" s="9"/>
      <c r="O27724" s="9"/>
      <c r="P27724" s="9"/>
      <c r="Q27724" s="9"/>
    </row>
    <row r="27725" spans="11:17" x14ac:dyDescent="0.25">
      <c r="K27725" s="9"/>
      <c r="N27725" s="9"/>
      <c r="O27725" s="9"/>
      <c r="P27725" s="9"/>
      <c r="Q27725" s="9"/>
    </row>
    <row r="27726" spans="11:17" x14ac:dyDescent="0.25">
      <c r="K27726" s="9"/>
      <c r="N27726" s="9"/>
      <c r="O27726" s="9"/>
      <c r="P27726" s="9"/>
      <c r="Q27726" s="9"/>
    </row>
    <row r="27727" spans="11:17" x14ac:dyDescent="0.25">
      <c r="K27727" s="9"/>
      <c r="N27727" s="9"/>
      <c r="O27727" s="9"/>
      <c r="P27727" s="9"/>
      <c r="Q27727" s="9"/>
    </row>
    <row r="27728" spans="11:17" x14ac:dyDescent="0.25">
      <c r="K27728" s="9"/>
      <c r="N27728" s="9"/>
      <c r="O27728" s="9"/>
      <c r="P27728" s="9"/>
      <c r="Q27728" s="9"/>
    </row>
    <row r="27729" spans="11:17" x14ac:dyDescent="0.25">
      <c r="K27729" s="9"/>
      <c r="N27729" s="9"/>
      <c r="O27729" s="9"/>
      <c r="P27729" s="9"/>
      <c r="Q27729" s="9"/>
    </row>
    <row r="27730" spans="11:17" x14ac:dyDescent="0.25">
      <c r="K27730" s="9"/>
      <c r="N27730" s="9"/>
      <c r="O27730" s="9"/>
      <c r="P27730" s="9"/>
      <c r="Q27730" s="9"/>
    </row>
    <row r="27731" spans="11:17" x14ac:dyDescent="0.25">
      <c r="K27731" s="9"/>
      <c r="N27731" s="9"/>
      <c r="O27731" s="9"/>
      <c r="P27731" s="9"/>
      <c r="Q27731" s="9"/>
    </row>
    <row r="27732" spans="11:17" x14ac:dyDescent="0.25">
      <c r="K27732" s="9"/>
      <c r="N27732" s="9"/>
      <c r="O27732" s="9"/>
      <c r="P27732" s="9"/>
      <c r="Q27732" s="9"/>
    </row>
    <row r="27733" spans="11:17" x14ac:dyDescent="0.25">
      <c r="K27733" s="9"/>
      <c r="N27733" s="9"/>
      <c r="O27733" s="9"/>
      <c r="P27733" s="9"/>
      <c r="Q27733" s="9"/>
    </row>
    <row r="27734" spans="11:17" x14ac:dyDescent="0.25">
      <c r="K27734" s="9"/>
      <c r="N27734" s="9"/>
      <c r="O27734" s="9"/>
      <c r="P27734" s="9"/>
      <c r="Q27734" s="9"/>
    </row>
    <row r="27735" spans="11:17" x14ac:dyDescent="0.25">
      <c r="K27735" s="9"/>
      <c r="N27735" s="9"/>
      <c r="O27735" s="9"/>
      <c r="P27735" s="9"/>
      <c r="Q27735" s="9"/>
    </row>
    <row r="27736" spans="11:17" x14ac:dyDescent="0.25">
      <c r="K27736" s="9"/>
      <c r="N27736" s="9"/>
      <c r="O27736" s="9"/>
      <c r="P27736" s="9"/>
      <c r="Q27736" s="9"/>
    </row>
    <row r="27737" spans="11:17" x14ac:dyDescent="0.25">
      <c r="K27737" s="9"/>
      <c r="N27737" s="9"/>
      <c r="O27737" s="9"/>
      <c r="P27737" s="9"/>
      <c r="Q27737" s="9"/>
    </row>
    <row r="27738" spans="11:17" x14ac:dyDescent="0.25">
      <c r="K27738" s="9"/>
      <c r="N27738" s="9"/>
      <c r="O27738" s="9"/>
      <c r="P27738" s="9"/>
      <c r="Q27738" s="9"/>
    </row>
    <row r="27739" spans="11:17" x14ac:dyDescent="0.25">
      <c r="K27739" s="9"/>
      <c r="N27739" s="9"/>
      <c r="O27739" s="9"/>
      <c r="P27739" s="9"/>
      <c r="Q27739" s="9"/>
    </row>
    <row r="27740" spans="11:17" x14ac:dyDescent="0.25">
      <c r="K27740" s="9"/>
      <c r="N27740" s="9"/>
      <c r="O27740" s="9"/>
      <c r="P27740" s="9"/>
      <c r="Q27740" s="9"/>
    </row>
    <row r="27741" spans="11:17" x14ac:dyDescent="0.25">
      <c r="K27741" s="9"/>
      <c r="N27741" s="9"/>
      <c r="O27741" s="9"/>
      <c r="P27741" s="9"/>
      <c r="Q27741" s="9"/>
    </row>
    <row r="27742" spans="11:17" x14ac:dyDescent="0.25">
      <c r="K27742" s="9"/>
      <c r="N27742" s="9"/>
      <c r="O27742" s="9"/>
      <c r="P27742" s="9"/>
      <c r="Q27742" s="9"/>
    </row>
    <row r="27743" spans="11:17" x14ac:dyDescent="0.25">
      <c r="K27743" s="9"/>
      <c r="N27743" s="9"/>
      <c r="O27743" s="9"/>
      <c r="P27743" s="9"/>
      <c r="Q27743" s="9"/>
    </row>
    <row r="27744" spans="11:17" x14ac:dyDescent="0.25">
      <c r="K27744" s="9"/>
      <c r="N27744" s="9"/>
      <c r="O27744" s="9"/>
      <c r="P27744" s="9"/>
      <c r="Q27744" s="9"/>
    </row>
    <row r="27745" spans="11:17" x14ac:dyDescent="0.25">
      <c r="K27745" s="9"/>
      <c r="N27745" s="9"/>
      <c r="O27745" s="9"/>
      <c r="P27745" s="9"/>
      <c r="Q27745" s="9"/>
    </row>
    <row r="27746" spans="11:17" x14ac:dyDescent="0.25">
      <c r="K27746" s="9"/>
      <c r="N27746" s="9"/>
      <c r="O27746" s="9"/>
      <c r="P27746" s="9"/>
      <c r="Q27746" s="9"/>
    </row>
    <row r="27747" spans="11:17" x14ac:dyDescent="0.25">
      <c r="K27747" s="9"/>
      <c r="N27747" s="9"/>
      <c r="O27747" s="9"/>
      <c r="P27747" s="9"/>
      <c r="Q27747" s="9"/>
    </row>
    <row r="27748" spans="11:17" x14ac:dyDescent="0.25">
      <c r="K27748" s="9"/>
      <c r="N27748" s="9"/>
      <c r="O27748" s="9"/>
      <c r="P27748" s="9"/>
      <c r="Q27748" s="9"/>
    </row>
    <row r="27749" spans="11:17" x14ac:dyDescent="0.25">
      <c r="K27749" s="9"/>
      <c r="N27749" s="9"/>
      <c r="O27749" s="9"/>
      <c r="P27749" s="9"/>
      <c r="Q27749" s="9"/>
    </row>
    <row r="27750" spans="11:17" x14ac:dyDescent="0.25">
      <c r="K27750" s="9"/>
      <c r="N27750" s="9"/>
      <c r="O27750" s="9"/>
      <c r="P27750" s="9"/>
      <c r="Q27750" s="9"/>
    </row>
    <row r="27751" spans="11:17" x14ac:dyDescent="0.25">
      <c r="K27751" s="9"/>
      <c r="N27751" s="9"/>
      <c r="O27751" s="9"/>
      <c r="P27751" s="9"/>
      <c r="Q27751" s="9"/>
    </row>
    <row r="27752" spans="11:17" x14ac:dyDescent="0.25">
      <c r="K27752" s="9"/>
      <c r="N27752" s="9"/>
      <c r="O27752" s="9"/>
      <c r="P27752" s="9"/>
      <c r="Q27752" s="9"/>
    </row>
    <row r="27753" spans="11:17" x14ac:dyDescent="0.25">
      <c r="K27753" s="9"/>
      <c r="N27753" s="9"/>
      <c r="O27753" s="9"/>
      <c r="P27753" s="9"/>
      <c r="Q27753" s="9"/>
    </row>
    <row r="27754" spans="11:17" x14ac:dyDescent="0.25">
      <c r="K27754" s="9"/>
      <c r="N27754" s="9"/>
      <c r="O27754" s="9"/>
      <c r="P27754" s="9"/>
      <c r="Q27754" s="9"/>
    </row>
    <row r="27755" spans="11:17" x14ac:dyDescent="0.25">
      <c r="K27755" s="9"/>
      <c r="N27755" s="9"/>
      <c r="O27755" s="9"/>
      <c r="P27755" s="9"/>
      <c r="Q27755" s="9"/>
    </row>
    <row r="27756" spans="11:17" x14ac:dyDescent="0.25">
      <c r="K27756" s="9"/>
      <c r="N27756" s="9"/>
      <c r="O27756" s="9"/>
      <c r="P27756" s="9"/>
      <c r="Q27756" s="9"/>
    </row>
    <row r="27757" spans="11:17" x14ac:dyDescent="0.25">
      <c r="K27757" s="9"/>
      <c r="N27757" s="9"/>
      <c r="O27757" s="9"/>
      <c r="P27757" s="9"/>
      <c r="Q27757" s="9"/>
    </row>
    <row r="27758" spans="11:17" x14ac:dyDescent="0.25">
      <c r="K27758" s="9"/>
      <c r="N27758" s="9"/>
      <c r="O27758" s="9"/>
      <c r="P27758" s="9"/>
      <c r="Q27758" s="9"/>
    </row>
    <row r="27759" spans="11:17" x14ac:dyDescent="0.25">
      <c r="K27759" s="9"/>
      <c r="N27759" s="9"/>
      <c r="O27759" s="9"/>
      <c r="P27759" s="9"/>
      <c r="Q27759" s="9"/>
    </row>
    <row r="27760" spans="11:17" x14ac:dyDescent="0.25">
      <c r="K27760" s="9"/>
      <c r="N27760" s="9"/>
      <c r="O27760" s="9"/>
      <c r="P27760" s="9"/>
      <c r="Q27760" s="9"/>
    </row>
    <row r="27761" spans="11:17" x14ac:dyDescent="0.25">
      <c r="K27761" s="9"/>
      <c r="N27761" s="9"/>
      <c r="O27761" s="9"/>
      <c r="P27761" s="9"/>
      <c r="Q27761" s="9"/>
    </row>
    <row r="27762" spans="11:17" x14ac:dyDescent="0.25">
      <c r="K27762" s="9"/>
      <c r="N27762" s="9"/>
      <c r="O27762" s="9"/>
      <c r="P27762" s="9"/>
      <c r="Q27762" s="9"/>
    </row>
    <row r="27763" spans="11:17" x14ac:dyDescent="0.25">
      <c r="K27763" s="9"/>
      <c r="N27763" s="9"/>
      <c r="O27763" s="9"/>
      <c r="P27763" s="9"/>
      <c r="Q27763" s="9"/>
    </row>
    <row r="27764" spans="11:17" x14ac:dyDescent="0.25">
      <c r="K27764" s="9"/>
      <c r="N27764" s="9"/>
      <c r="O27764" s="9"/>
      <c r="P27764" s="9"/>
      <c r="Q27764" s="9"/>
    </row>
    <row r="27765" spans="11:17" x14ac:dyDescent="0.25">
      <c r="K27765" s="9"/>
      <c r="N27765" s="9"/>
      <c r="O27765" s="9"/>
      <c r="P27765" s="9"/>
      <c r="Q27765" s="9"/>
    </row>
    <row r="27766" spans="11:17" x14ac:dyDescent="0.25">
      <c r="K27766" s="9"/>
      <c r="N27766" s="9"/>
      <c r="O27766" s="9"/>
      <c r="P27766" s="9"/>
      <c r="Q27766" s="9"/>
    </row>
    <row r="27767" spans="11:17" x14ac:dyDescent="0.25">
      <c r="K27767" s="9"/>
      <c r="N27767" s="9"/>
      <c r="O27767" s="9"/>
      <c r="P27767" s="9"/>
      <c r="Q27767" s="9"/>
    </row>
    <row r="27768" spans="11:17" x14ac:dyDescent="0.25">
      <c r="K27768" s="9"/>
      <c r="N27768" s="9"/>
      <c r="O27768" s="9"/>
      <c r="P27768" s="9"/>
      <c r="Q27768" s="9"/>
    </row>
    <row r="27769" spans="11:17" x14ac:dyDescent="0.25">
      <c r="K27769" s="9"/>
      <c r="N27769" s="9"/>
      <c r="O27769" s="9"/>
      <c r="P27769" s="9"/>
      <c r="Q27769" s="9"/>
    </row>
    <row r="27770" spans="11:17" x14ac:dyDescent="0.25">
      <c r="K27770" s="9"/>
      <c r="N27770" s="9"/>
      <c r="O27770" s="9"/>
      <c r="P27770" s="9"/>
      <c r="Q27770" s="9"/>
    </row>
    <row r="27771" spans="11:17" x14ac:dyDescent="0.25">
      <c r="K27771" s="9"/>
      <c r="N27771" s="9"/>
      <c r="O27771" s="9"/>
      <c r="P27771" s="9"/>
      <c r="Q27771" s="9"/>
    </row>
    <row r="27772" spans="11:17" x14ac:dyDescent="0.25">
      <c r="K27772" s="9"/>
      <c r="N27772" s="9"/>
      <c r="O27772" s="9"/>
      <c r="P27772" s="9"/>
      <c r="Q27772" s="9"/>
    </row>
    <row r="27773" spans="11:17" x14ac:dyDescent="0.25">
      <c r="K27773" s="9"/>
      <c r="N27773" s="9"/>
      <c r="O27773" s="9"/>
      <c r="P27773" s="9"/>
      <c r="Q27773" s="9"/>
    </row>
    <row r="27774" spans="11:17" x14ac:dyDescent="0.25">
      <c r="K27774" s="9"/>
      <c r="N27774" s="9"/>
      <c r="O27774" s="9"/>
      <c r="P27774" s="9"/>
      <c r="Q27774" s="9"/>
    </row>
    <row r="27775" spans="11:17" x14ac:dyDescent="0.25">
      <c r="K27775" s="9"/>
      <c r="N27775" s="9"/>
      <c r="O27775" s="9"/>
      <c r="P27775" s="9"/>
      <c r="Q27775" s="9"/>
    </row>
    <row r="27776" spans="11:17" x14ac:dyDescent="0.25">
      <c r="K27776" s="9"/>
      <c r="N27776" s="9"/>
      <c r="O27776" s="9"/>
      <c r="P27776" s="9"/>
      <c r="Q27776" s="9"/>
    </row>
    <row r="27777" spans="11:17" x14ac:dyDescent="0.25">
      <c r="K27777" s="9"/>
      <c r="N27777" s="9"/>
      <c r="O27777" s="9"/>
      <c r="P27777" s="9"/>
      <c r="Q27777" s="9"/>
    </row>
    <row r="27778" spans="11:17" x14ac:dyDescent="0.25">
      <c r="K27778" s="9"/>
      <c r="N27778" s="9"/>
      <c r="O27778" s="9"/>
      <c r="P27778" s="9"/>
      <c r="Q27778" s="9"/>
    </row>
    <row r="27779" spans="11:17" x14ac:dyDescent="0.25">
      <c r="K27779" s="9"/>
      <c r="N27779" s="9"/>
      <c r="O27779" s="9"/>
      <c r="P27779" s="9"/>
      <c r="Q27779" s="9"/>
    </row>
    <row r="27780" spans="11:17" x14ac:dyDescent="0.25">
      <c r="K27780" s="9"/>
      <c r="N27780" s="9"/>
      <c r="O27780" s="9"/>
      <c r="P27780" s="9"/>
      <c r="Q27780" s="9"/>
    </row>
    <row r="27781" spans="11:17" x14ac:dyDescent="0.25">
      <c r="K27781" s="9"/>
      <c r="N27781" s="9"/>
      <c r="O27781" s="9"/>
      <c r="P27781" s="9"/>
      <c r="Q27781" s="9"/>
    </row>
    <row r="27782" spans="11:17" x14ac:dyDescent="0.25">
      <c r="K27782" s="9"/>
      <c r="N27782" s="9"/>
      <c r="O27782" s="9"/>
      <c r="P27782" s="9"/>
      <c r="Q27782" s="9"/>
    </row>
    <row r="27783" spans="11:17" x14ac:dyDescent="0.25">
      <c r="K27783" s="9"/>
      <c r="N27783" s="9"/>
      <c r="O27783" s="9"/>
      <c r="P27783" s="9"/>
      <c r="Q27783" s="9"/>
    </row>
    <row r="27784" spans="11:17" x14ac:dyDescent="0.25">
      <c r="K27784" s="9"/>
      <c r="N27784" s="9"/>
      <c r="O27784" s="9"/>
      <c r="P27784" s="9"/>
      <c r="Q27784" s="9"/>
    </row>
    <row r="27785" spans="11:17" x14ac:dyDescent="0.25">
      <c r="K27785" s="9"/>
      <c r="N27785" s="9"/>
      <c r="O27785" s="9"/>
      <c r="P27785" s="9"/>
      <c r="Q27785" s="9"/>
    </row>
    <row r="27786" spans="11:17" x14ac:dyDescent="0.25">
      <c r="K27786" s="9"/>
      <c r="N27786" s="9"/>
      <c r="O27786" s="9"/>
      <c r="P27786" s="9"/>
      <c r="Q27786" s="9"/>
    </row>
    <row r="27787" spans="11:17" x14ac:dyDescent="0.25">
      <c r="K27787" s="9"/>
      <c r="N27787" s="9"/>
      <c r="O27787" s="9"/>
      <c r="P27787" s="9"/>
      <c r="Q27787" s="9"/>
    </row>
    <row r="27788" spans="11:17" x14ac:dyDescent="0.25">
      <c r="K27788" s="9"/>
      <c r="N27788" s="9"/>
      <c r="O27788" s="9"/>
      <c r="P27788" s="9"/>
      <c r="Q27788" s="9"/>
    </row>
    <row r="27789" spans="11:17" x14ac:dyDescent="0.25">
      <c r="K27789" s="9"/>
      <c r="N27789" s="9"/>
      <c r="O27789" s="9"/>
      <c r="P27789" s="9"/>
      <c r="Q27789" s="9"/>
    </row>
    <row r="27790" spans="11:17" x14ac:dyDescent="0.25">
      <c r="K27790" s="9"/>
      <c r="N27790" s="9"/>
      <c r="O27790" s="9"/>
      <c r="P27790" s="9"/>
      <c r="Q27790" s="9"/>
    </row>
    <row r="27791" spans="11:17" x14ac:dyDescent="0.25">
      <c r="K27791" s="9"/>
      <c r="N27791" s="9"/>
      <c r="O27791" s="9"/>
      <c r="P27791" s="9"/>
      <c r="Q27791" s="9"/>
    </row>
    <row r="27792" spans="11:17" x14ac:dyDescent="0.25">
      <c r="K27792" s="9"/>
      <c r="N27792" s="9"/>
      <c r="O27792" s="9"/>
      <c r="P27792" s="9"/>
      <c r="Q27792" s="9"/>
    </row>
    <row r="27793" spans="11:17" x14ac:dyDescent="0.25">
      <c r="K27793" s="9"/>
      <c r="N27793" s="9"/>
      <c r="O27793" s="9"/>
      <c r="P27793" s="9"/>
      <c r="Q27793" s="9"/>
    </row>
    <row r="27794" spans="11:17" x14ac:dyDescent="0.25">
      <c r="K27794" s="9"/>
      <c r="N27794" s="9"/>
      <c r="O27794" s="9"/>
      <c r="P27794" s="9"/>
      <c r="Q27794" s="9"/>
    </row>
    <row r="27795" spans="11:17" x14ac:dyDescent="0.25">
      <c r="K27795" s="9"/>
      <c r="N27795" s="9"/>
      <c r="O27795" s="9"/>
      <c r="P27795" s="9"/>
      <c r="Q27795" s="9"/>
    </row>
    <row r="27796" spans="11:17" x14ac:dyDescent="0.25">
      <c r="K27796" s="9"/>
      <c r="N27796" s="9"/>
      <c r="O27796" s="9"/>
      <c r="P27796" s="9"/>
      <c r="Q27796" s="9"/>
    </row>
    <row r="27797" spans="11:17" x14ac:dyDescent="0.25">
      <c r="K27797" s="9"/>
      <c r="N27797" s="9"/>
      <c r="O27797" s="9"/>
      <c r="P27797" s="9"/>
      <c r="Q27797" s="9"/>
    </row>
    <row r="27798" spans="11:17" x14ac:dyDescent="0.25">
      <c r="K27798" s="9"/>
      <c r="N27798" s="9"/>
      <c r="O27798" s="9"/>
      <c r="P27798" s="9"/>
      <c r="Q27798" s="9"/>
    </row>
    <row r="27799" spans="11:17" x14ac:dyDescent="0.25">
      <c r="K27799" s="9"/>
      <c r="N27799" s="9"/>
      <c r="O27799" s="9"/>
      <c r="P27799" s="9"/>
      <c r="Q27799" s="9"/>
    </row>
    <row r="27800" spans="11:17" x14ac:dyDescent="0.25">
      <c r="K27800" s="9"/>
      <c r="N27800" s="9"/>
      <c r="O27800" s="9"/>
      <c r="P27800" s="9"/>
      <c r="Q27800" s="9"/>
    </row>
    <row r="27801" spans="11:17" x14ac:dyDescent="0.25">
      <c r="K27801" s="9"/>
      <c r="N27801" s="9"/>
      <c r="O27801" s="9"/>
      <c r="P27801" s="9"/>
      <c r="Q27801" s="9"/>
    </row>
    <row r="27802" spans="11:17" x14ac:dyDescent="0.25">
      <c r="K27802" s="9"/>
      <c r="N27802" s="9"/>
      <c r="O27802" s="9"/>
      <c r="P27802" s="9"/>
      <c r="Q27802" s="9"/>
    </row>
    <row r="27803" spans="11:17" x14ac:dyDescent="0.25">
      <c r="K27803" s="9"/>
      <c r="N27803" s="9"/>
      <c r="O27803" s="9"/>
      <c r="P27803" s="9"/>
      <c r="Q27803" s="9"/>
    </row>
    <row r="27804" spans="11:17" x14ac:dyDescent="0.25">
      <c r="K27804" s="9"/>
      <c r="N27804" s="9"/>
      <c r="O27804" s="9"/>
      <c r="P27804" s="9"/>
      <c r="Q27804" s="9"/>
    </row>
    <row r="27805" spans="11:17" x14ac:dyDescent="0.25">
      <c r="K27805" s="9"/>
      <c r="N27805" s="9"/>
      <c r="O27805" s="9"/>
      <c r="P27805" s="9"/>
      <c r="Q27805" s="9"/>
    </row>
    <row r="27806" spans="11:17" x14ac:dyDescent="0.25">
      <c r="K27806" s="9"/>
      <c r="N27806" s="9"/>
      <c r="O27806" s="9"/>
      <c r="P27806" s="9"/>
      <c r="Q27806" s="9"/>
    </row>
    <row r="27807" spans="11:17" x14ac:dyDescent="0.25">
      <c r="K27807" s="9"/>
      <c r="N27807" s="9"/>
      <c r="O27807" s="9"/>
      <c r="P27807" s="9"/>
      <c r="Q27807" s="9"/>
    </row>
    <row r="27808" spans="11:17" x14ac:dyDescent="0.25">
      <c r="K27808" s="9"/>
      <c r="N27808" s="9"/>
      <c r="O27808" s="9"/>
      <c r="P27808" s="9"/>
      <c r="Q27808" s="9"/>
    </row>
    <row r="27809" spans="11:17" x14ac:dyDescent="0.25">
      <c r="K27809" s="9"/>
      <c r="N27809" s="9"/>
      <c r="O27809" s="9"/>
      <c r="P27809" s="9"/>
      <c r="Q27809" s="9"/>
    </row>
    <row r="27810" spans="11:17" x14ac:dyDescent="0.25">
      <c r="K27810" s="9"/>
      <c r="N27810" s="9"/>
      <c r="O27810" s="9"/>
      <c r="P27810" s="9"/>
      <c r="Q27810" s="9"/>
    </row>
    <row r="27811" spans="11:17" x14ac:dyDescent="0.25">
      <c r="K27811" s="9"/>
      <c r="N27811" s="9"/>
      <c r="O27811" s="9"/>
      <c r="P27811" s="9"/>
      <c r="Q27811" s="9"/>
    </row>
    <row r="27812" spans="11:17" x14ac:dyDescent="0.25">
      <c r="K27812" s="9"/>
      <c r="N27812" s="9"/>
      <c r="O27812" s="9"/>
      <c r="P27812" s="9"/>
      <c r="Q27812" s="9"/>
    </row>
    <row r="27813" spans="11:17" x14ac:dyDescent="0.25">
      <c r="K27813" s="9"/>
      <c r="N27813" s="9"/>
      <c r="O27813" s="9"/>
      <c r="P27813" s="9"/>
      <c r="Q27813" s="9"/>
    </row>
    <row r="27814" spans="11:17" x14ac:dyDescent="0.25">
      <c r="K27814" s="9"/>
      <c r="N27814" s="9"/>
      <c r="O27814" s="9"/>
      <c r="P27814" s="9"/>
      <c r="Q27814" s="9"/>
    </row>
    <row r="27815" spans="11:17" x14ac:dyDescent="0.25">
      <c r="K27815" s="9"/>
      <c r="N27815" s="9"/>
      <c r="O27815" s="9"/>
      <c r="P27815" s="9"/>
      <c r="Q27815" s="9"/>
    </row>
    <row r="27816" spans="11:17" x14ac:dyDescent="0.25">
      <c r="K27816" s="9"/>
      <c r="N27816" s="9"/>
      <c r="O27816" s="9"/>
      <c r="P27816" s="9"/>
      <c r="Q27816" s="9"/>
    </row>
    <row r="27817" spans="11:17" x14ac:dyDescent="0.25">
      <c r="K27817" s="9"/>
      <c r="N27817" s="9"/>
      <c r="O27817" s="9"/>
      <c r="P27817" s="9"/>
      <c r="Q27817" s="9"/>
    </row>
    <row r="27818" spans="11:17" x14ac:dyDescent="0.25">
      <c r="K27818" s="9"/>
      <c r="N27818" s="9"/>
      <c r="O27818" s="9"/>
      <c r="P27818" s="9"/>
      <c r="Q27818" s="9"/>
    </row>
    <row r="27819" spans="11:17" x14ac:dyDescent="0.25">
      <c r="K27819" s="9"/>
      <c r="N27819" s="9"/>
      <c r="O27819" s="9"/>
      <c r="P27819" s="9"/>
      <c r="Q27819" s="9"/>
    </row>
    <row r="27820" spans="11:17" x14ac:dyDescent="0.25">
      <c r="K27820" s="9"/>
      <c r="N27820" s="9"/>
      <c r="O27820" s="9"/>
      <c r="P27820" s="9"/>
      <c r="Q27820" s="9"/>
    </row>
    <row r="27821" spans="11:17" x14ac:dyDescent="0.25">
      <c r="K27821" s="9"/>
      <c r="N27821" s="9"/>
      <c r="O27821" s="9"/>
      <c r="P27821" s="9"/>
      <c r="Q27821" s="9"/>
    </row>
    <row r="27822" spans="11:17" x14ac:dyDescent="0.25">
      <c r="K27822" s="9"/>
      <c r="N27822" s="9"/>
      <c r="O27822" s="9"/>
      <c r="P27822" s="9"/>
      <c r="Q27822" s="9"/>
    </row>
    <row r="27823" spans="11:17" x14ac:dyDescent="0.25">
      <c r="K27823" s="9"/>
      <c r="N27823" s="9"/>
      <c r="O27823" s="9"/>
      <c r="P27823" s="9"/>
      <c r="Q27823" s="9"/>
    </row>
    <row r="27824" spans="11:17" x14ac:dyDescent="0.25">
      <c r="K27824" s="9"/>
      <c r="N27824" s="9"/>
      <c r="O27824" s="9"/>
      <c r="P27824" s="9"/>
      <c r="Q27824" s="9"/>
    </row>
    <row r="27825" spans="11:17" x14ac:dyDescent="0.25">
      <c r="K27825" s="9"/>
      <c r="N27825" s="9"/>
      <c r="O27825" s="9"/>
      <c r="P27825" s="9"/>
      <c r="Q27825" s="9"/>
    </row>
    <row r="27826" spans="11:17" x14ac:dyDescent="0.25">
      <c r="K27826" s="9"/>
      <c r="N27826" s="9"/>
      <c r="O27826" s="9"/>
      <c r="P27826" s="9"/>
      <c r="Q27826" s="9"/>
    </row>
    <row r="27827" spans="11:17" x14ac:dyDescent="0.25">
      <c r="K27827" s="9"/>
      <c r="N27827" s="9"/>
      <c r="O27827" s="9"/>
      <c r="P27827" s="9"/>
      <c r="Q27827" s="9"/>
    </row>
    <row r="27828" spans="11:17" x14ac:dyDescent="0.25">
      <c r="K27828" s="9"/>
      <c r="N27828" s="9"/>
      <c r="O27828" s="9"/>
      <c r="P27828" s="9"/>
      <c r="Q27828" s="9"/>
    </row>
    <row r="27829" spans="11:17" x14ac:dyDescent="0.25">
      <c r="K27829" s="9"/>
      <c r="N27829" s="9"/>
      <c r="O27829" s="9"/>
      <c r="P27829" s="9"/>
      <c r="Q27829" s="9"/>
    </row>
    <row r="27830" spans="11:17" x14ac:dyDescent="0.25">
      <c r="K27830" s="9"/>
      <c r="N27830" s="9"/>
      <c r="O27830" s="9"/>
      <c r="P27830" s="9"/>
      <c r="Q27830" s="9"/>
    </row>
    <row r="27831" spans="11:17" x14ac:dyDescent="0.25">
      <c r="K27831" s="9"/>
      <c r="N27831" s="9"/>
      <c r="O27831" s="9"/>
      <c r="P27831" s="9"/>
      <c r="Q27831" s="9"/>
    </row>
    <row r="27832" spans="11:17" x14ac:dyDescent="0.25">
      <c r="K27832" s="9"/>
      <c r="N27832" s="9"/>
      <c r="O27832" s="9"/>
      <c r="P27832" s="9"/>
      <c r="Q27832" s="9"/>
    </row>
    <row r="27833" spans="11:17" x14ac:dyDescent="0.25">
      <c r="K27833" s="9"/>
      <c r="N27833" s="9"/>
      <c r="O27833" s="9"/>
      <c r="P27833" s="9"/>
      <c r="Q27833" s="9"/>
    </row>
    <row r="27834" spans="11:17" x14ac:dyDescent="0.25">
      <c r="K27834" s="9"/>
      <c r="N27834" s="9"/>
      <c r="O27834" s="9"/>
      <c r="P27834" s="9"/>
      <c r="Q27834" s="9"/>
    </row>
    <row r="27835" spans="11:17" x14ac:dyDescent="0.25">
      <c r="K27835" s="9"/>
      <c r="N27835" s="9"/>
      <c r="O27835" s="9"/>
      <c r="P27835" s="9"/>
      <c r="Q27835" s="9"/>
    </row>
    <row r="27836" spans="11:17" x14ac:dyDescent="0.25">
      <c r="K27836" s="9"/>
      <c r="N27836" s="9"/>
      <c r="O27836" s="9"/>
      <c r="P27836" s="9"/>
      <c r="Q27836" s="9"/>
    </row>
    <row r="27837" spans="11:17" x14ac:dyDescent="0.25">
      <c r="K27837" s="9"/>
      <c r="N27837" s="9"/>
      <c r="O27837" s="9"/>
      <c r="P27837" s="9"/>
      <c r="Q27837" s="9"/>
    </row>
    <row r="27838" spans="11:17" x14ac:dyDescent="0.25">
      <c r="K27838" s="9"/>
      <c r="N27838" s="9"/>
      <c r="O27838" s="9"/>
      <c r="P27838" s="9"/>
      <c r="Q27838" s="9"/>
    </row>
    <row r="27839" spans="11:17" x14ac:dyDescent="0.25">
      <c r="K27839" s="9"/>
      <c r="N27839" s="9"/>
      <c r="O27839" s="9"/>
      <c r="P27839" s="9"/>
      <c r="Q27839" s="9"/>
    </row>
    <row r="27840" spans="11:17" x14ac:dyDescent="0.25">
      <c r="K27840" s="9"/>
      <c r="N27840" s="9"/>
      <c r="O27840" s="9"/>
      <c r="P27840" s="9"/>
      <c r="Q27840" s="9"/>
    </row>
    <row r="27841" spans="11:17" x14ac:dyDescent="0.25">
      <c r="K27841" s="9"/>
      <c r="N27841" s="9"/>
      <c r="O27841" s="9"/>
      <c r="P27841" s="9"/>
      <c r="Q27841" s="9"/>
    </row>
    <row r="27842" spans="11:17" x14ac:dyDescent="0.25">
      <c r="K27842" s="9"/>
      <c r="N27842" s="9"/>
      <c r="O27842" s="9"/>
      <c r="P27842" s="9"/>
      <c r="Q27842" s="9"/>
    </row>
    <row r="27843" spans="11:17" x14ac:dyDescent="0.25">
      <c r="K27843" s="9"/>
      <c r="N27843" s="9"/>
      <c r="O27843" s="9"/>
      <c r="P27843" s="9"/>
      <c r="Q27843" s="9"/>
    </row>
    <row r="27844" spans="11:17" x14ac:dyDescent="0.25">
      <c r="K27844" s="9"/>
      <c r="N27844" s="9"/>
      <c r="O27844" s="9"/>
      <c r="P27844" s="9"/>
      <c r="Q27844" s="9"/>
    </row>
    <row r="27845" spans="11:17" x14ac:dyDescent="0.25">
      <c r="K27845" s="9"/>
      <c r="N27845" s="9"/>
      <c r="O27845" s="9"/>
      <c r="P27845" s="9"/>
      <c r="Q27845" s="9"/>
    </row>
    <row r="27846" spans="11:17" x14ac:dyDescent="0.25">
      <c r="K27846" s="9"/>
      <c r="N27846" s="9"/>
      <c r="O27846" s="9"/>
      <c r="P27846" s="9"/>
      <c r="Q27846" s="9"/>
    </row>
    <row r="27847" spans="11:17" x14ac:dyDescent="0.25">
      <c r="K27847" s="9"/>
      <c r="N27847" s="9"/>
      <c r="O27847" s="9"/>
      <c r="P27847" s="9"/>
      <c r="Q27847" s="9"/>
    </row>
    <row r="27848" spans="11:17" x14ac:dyDescent="0.25">
      <c r="K27848" s="9"/>
      <c r="N27848" s="9"/>
      <c r="O27848" s="9"/>
      <c r="P27848" s="9"/>
      <c r="Q27848" s="9"/>
    </row>
    <row r="27849" spans="11:17" x14ac:dyDescent="0.25">
      <c r="K27849" s="9"/>
      <c r="N27849" s="9"/>
      <c r="O27849" s="9"/>
      <c r="P27849" s="9"/>
      <c r="Q27849" s="9"/>
    </row>
    <row r="27850" spans="11:17" x14ac:dyDescent="0.25">
      <c r="K27850" s="9"/>
      <c r="N27850" s="9"/>
      <c r="O27850" s="9"/>
      <c r="P27850" s="9"/>
      <c r="Q27850" s="9"/>
    </row>
    <row r="27851" spans="11:17" x14ac:dyDescent="0.25">
      <c r="K27851" s="9"/>
      <c r="N27851" s="9"/>
      <c r="O27851" s="9"/>
      <c r="P27851" s="9"/>
      <c r="Q27851" s="9"/>
    </row>
    <row r="27852" spans="11:17" x14ac:dyDescent="0.25">
      <c r="K27852" s="9"/>
      <c r="N27852" s="9"/>
      <c r="O27852" s="9"/>
      <c r="P27852" s="9"/>
      <c r="Q27852" s="9"/>
    </row>
    <row r="27853" spans="11:17" x14ac:dyDescent="0.25">
      <c r="K27853" s="9"/>
      <c r="N27853" s="9"/>
      <c r="O27853" s="9"/>
      <c r="P27853" s="9"/>
      <c r="Q27853" s="9"/>
    </row>
    <row r="27854" spans="11:17" x14ac:dyDescent="0.25">
      <c r="K27854" s="9"/>
      <c r="N27854" s="9"/>
      <c r="O27854" s="9"/>
      <c r="P27854" s="9"/>
      <c r="Q27854" s="9"/>
    </row>
    <row r="27855" spans="11:17" x14ac:dyDescent="0.25">
      <c r="K27855" s="9"/>
      <c r="N27855" s="9"/>
      <c r="O27855" s="9"/>
      <c r="P27855" s="9"/>
      <c r="Q27855" s="9"/>
    </row>
    <row r="27856" spans="11:17" x14ac:dyDescent="0.25">
      <c r="K27856" s="9"/>
      <c r="N27856" s="9"/>
      <c r="O27856" s="9"/>
      <c r="P27856" s="9"/>
      <c r="Q27856" s="9"/>
    </row>
    <row r="27857" spans="11:17" x14ac:dyDescent="0.25">
      <c r="K27857" s="9"/>
      <c r="N27857" s="9"/>
      <c r="O27857" s="9"/>
      <c r="P27857" s="9"/>
      <c r="Q27857" s="9"/>
    </row>
    <row r="27858" spans="11:17" x14ac:dyDescent="0.25">
      <c r="K27858" s="9"/>
      <c r="N27858" s="9"/>
      <c r="O27858" s="9"/>
      <c r="P27858" s="9"/>
      <c r="Q27858" s="9"/>
    </row>
    <row r="27859" spans="11:17" x14ac:dyDescent="0.25">
      <c r="K27859" s="9"/>
      <c r="N27859" s="9"/>
      <c r="O27859" s="9"/>
      <c r="P27859" s="9"/>
      <c r="Q27859" s="9"/>
    </row>
    <row r="27860" spans="11:17" x14ac:dyDescent="0.25">
      <c r="K27860" s="9"/>
      <c r="N27860" s="9"/>
      <c r="O27860" s="9"/>
      <c r="P27860" s="9"/>
      <c r="Q27860" s="9"/>
    </row>
    <row r="27861" spans="11:17" x14ac:dyDescent="0.25">
      <c r="K27861" s="9"/>
      <c r="N27861" s="9"/>
      <c r="O27861" s="9"/>
      <c r="P27861" s="9"/>
      <c r="Q27861" s="9"/>
    </row>
    <row r="27862" spans="11:17" x14ac:dyDescent="0.25">
      <c r="K27862" s="9"/>
      <c r="N27862" s="9"/>
      <c r="O27862" s="9"/>
      <c r="P27862" s="9"/>
      <c r="Q27862" s="9"/>
    </row>
    <row r="27863" spans="11:17" x14ac:dyDescent="0.25">
      <c r="K27863" s="9"/>
      <c r="N27863" s="9"/>
      <c r="O27863" s="9"/>
      <c r="P27863" s="9"/>
      <c r="Q27863" s="9"/>
    </row>
    <row r="27864" spans="11:17" x14ac:dyDescent="0.25">
      <c r="K27864" s="9"/>
      <c r="N27864" s="9"/>
      <c r="O27864" s="9"/>
      <c r="P27864" s="9"/>
      <c r="Q27864" s="9"/>
    </row>
    <row r="27865" spans="11:17" x14ac:dyDescent="0.25">
      <c r="K27865" s="9"/>
      <c r="N27865" s="9"/>
      <c r="O27865" s="9"/>
      <c r="P27865" s="9"/>
      <c r="Q27865" s="9"/>
    </row>
    <row r="27866" spans="11:17" x14ac:dyDescent="0.25">
      <c r="K27866" s="9"/>
      <c r="N27866" s="9"/>
      <c r="O27866" s="9"/>
      <c r="P27866" s="9"/>
      <c r="Q27866" s="9"/>
    </row>
    <row r="27867" spans="11:17" x14ac:dyDescent="0.25">
      <c r="K27867" s="9"/>
      <c r="N27867" s="9"/>
      <c r="O27867" s="9"/>
      <c r="P27867" s="9"/>
      <c r="Q27867" s="9"/>
    </row>
    <row r="27868" spans="11:17" x14ac:dyDescent="0.25">
      <c r="K27868" s="9"/>
      <c r="N27868" s="9"/>
      <c r="O27868" s="9"/>
      <c r="P27868" s="9"/>
      <c r="Q27868" s="9"/>
    </row>
    <row r="27869" spans="11:17" x14ac:dyDescent="0.25">
      <c r="K27869" s="9"/>
      <c r="N27869" s="9"/>
      <c r="O27869" s="9"/>
      <c r="P27869" s="9"/>
      <c r="Q27869" s="9"/>
    </row>
    <row r="27870" spans="11:17" x14ac:dyDescent="0.25">
      <c r="K27870" s="9"/>
      <c r="N27870" s="9"/>
      <c r="O27870" s="9"/>
      <c r="P27870" s="9"/>
      <c r="Q27870" s="9"/>
    </row>
    <row r="27871" spans="11:17" x14ac:dyDescent="0.25">
      <c r="K27871" s="9"/>
      <c r="N27871" s="9"/>
      <c r="O27871" s="9"/>
      <c r="P27871" s="9"/>
      <c r="Q27871" s="9"/>
    </row>
    <row r="27872" spans="11:17" x14ac:dyDescent="0.25">
      <c r="K27872" s="9"/>
      <c r="N27872" s="9"/>
      <c r="O27872" s="9"/>
      <c r="P27872" s="9"/>
      <c r="Q27872" s="9"/>
    </row>
    <row r="27873" spans="11:17" x14ac:dyDescent="0.25">
      <c r="K27873" s="9"/>
      <c r="N27873" s="9"/>
      <c r="O27873" s="9"/>
      <c r="P27873" s="9"/>
      <c r="Q27873" s="9"/>
    </row>
    <row r="27874" spans="11:17" x14ac:dyDescent="0.25">
      <c r="K27874" s="9"/>
      <c r="N27874" s="9"/>
      <c r="O27874" s="9"/>
      <c r="P27874" s="9"/>
      <c r="Q27874" s="9"/>
    </row>
    <row r="27875" spans="11:17" x14ac:dyDescent="0.25">
      <c r="K27875" s="9"/>
      <c r="N27875" s="9"/>
      <c r="O27875" s="9"/>
      <c r="P27875" s="9"/>
      <c r="Q27875" s="9"/>
    </row>
    <row r="27876" spans="11:17" x14ac:dyDescent="0.25">
      <c r="K27876" s="9"/>
      <c r="N27876" s="9"/>
      <c r="O27876" s="9"/>
      <c r="P27876" s="9"/>
      <c r="Q27876" s="9"/>
    </row>
    <row r="27877" spans="11:17" x14ac:dyDescent="0.25">
      <c r="K27877" s="9"/>
      <c r="N27877" s="9"/>
      <c r="O27877" s="9"/>
      <c r="P27877" s="9"/>
      <c r="Q27877" s="9"/>
    </row>
    <row r="27878" spans="11:17" x14ac:dyDescent="0.25">
      <c r="K27878" s="9"/>
      <c r="N27878" s="9"/>
      <c r="O27878" s="9"/>
      <c r="P27878" s="9"/>
      <c r="Q27878" s="9"/>
    </row>
    <row r="27879" spans="11:17" x14ac:dyDescent="0.25">
      <c r="K27879" s="9"/>
      <c r="N27879" s="9"/>
      <c r="O27879" s="9"/>
      <c r="P27879" s="9"/>
      <c r="Q27879" s="9"/>
    </row>
    <row r="27880" spans="11:17" x14ac:dyDescent="0.25">
      <c r="K27880" s="9"/>
      <c r="N27880" s="9"/>
      <c r="O27880" s="9"/>
      <c r="P27880" s="9"/>
      <c r="Q27880" s="9"/>
    </row>
    <row r="27881" spans="11:17" x14ac:dyDescent="0.25">
      <c r="K27881" s="9"/>
      <c r="N27881" s="9"/>
      <c r="O27881" s="9"/>
      <c r="P27881" s="9"/>
      <c r="Q27881" s="9"/>
    </row>
    <row r="27882" spans="11:17" x14ac:dyDescent="0.25">
      <c r="K27882" s="9"/>
      <c r="N27882" s="9"/>
      <c r="O27882" s="9"/>
      <c r="P27882" s="9"/>
      <c r="Q27882" s="9"/>
    </row>
    <row r="27883" spans="11:17" x14ac:dyDescent="0.25">
      <c r="K27883" s="9"/>
      <c r="N27883" s="9"/>
      <c r="O27883" s="9"/>
      <c r="P27883" s="9"/>
      <c r="Q27883" s="9"/>
    </row>
    <row r="27884" spans="11:17" x14ac:dyDescent="0.25">
      <c r="K27884" s="9"/>
      <c r="N27884" s="9"/>
      <c r="O27884" s="9"/>
      <c r="P27884" s="9"/>
      <c r="Q27884" s="9"/>
    </row>
    <row r="27885" spans="11:17" x14ac:dyDescent="0.25">
      <c r="K27885" s="9"/>
      <c r="N27885" s="9"/>
      <c r="O27885" s="9"/>
      <c r="P27885" s="9"/>
      <c r="Q27885" s="9"/>
    </row>
    <row r="27886" spans="11:17" x14ac:dyDescent="0.25">
      <c r="K27886" s="9"/>
      <c r="N27886" s="9"/>
      <c r="O27886" s="9"/>
      <c r="P27886" s="9"/>
      <c r="Q27886" s="9"/>
    </row>
    <row r="27887" spans="11:17" x14ac:dyDescent="0.25">
      <c r="K27887" s="9"/>
      <c r="N27887" s="9"/>
      <c r="O27887" s="9"/>
      <c r="P27887" s="9"/>
      <c r="Q27887" s="9"/>
    </row>
    <row r="27888" spans="11:17" x14ac:dyDescent="0.25">
      <c r="K27888" s="9"/>
      <c r="N27888" s="9"/>
      <c r="O27888" s="9"/>
      <c r="P27888" s="9"/>
      <c r="Q27888" s="9"/>
    </row>
    <row r="27889" spans="11:17" x14ac:dyDescent="0.25">
      <c r="K27889" s="9"/>
      <c r="N27889" s="9"/>
      <c r="O27889" s="9"/>
      <c r="P27889" s="9"/>
      <c r="Q27889" s="9"/>
    </row>
    <row r="27890" spans="11:17" x14ac:dyDescent="0.25">
      <c r="K27890" s="9"/>
      <c r="N27890" s="9"/>
      <c r="O27890" s="9"/>
      <c r="P27890" s="9"/>
      <c r="Q27890" s="9"/>
    </row>
    <row r="27891" spans="11:17" x14ac:dyDescent="0.25">
      <c r="K27891" s="9"/>
      <c r="N27891" s="9"/>
      <c r="O27891" s="9"/>
      <c r="P27891" s="9"/>
      <c r="Q27891" s="9"/>
    </row>
    <row r="27892" spans="11:17" x14ac:dyDescent="0.25">
      <c r="K27892" s="9"/>
      <c r="N27892" s="9"/>
      <c r="O27892" s="9"/>
      <c r="P27892" s="9"/>
      <c r="Q27892" s="9"/>
    </row>
    <row r="27893" spans="11:17" x14ac:dyDescent="0.25">
      <c r="K27893" s="9"/>
      <c r="N27893" s="9"/>
      <c r="O27893" s="9"/>
      <c r="P27893" s="9"/>
      <c r="Q27893" s="9"/>
    </row>
    <row r="27894" spans="11:17" x14ac:dyDescent="0.25">
      <c r="K27894" s="9"/>
      <c r="N27894" s="9"/>
      <c r="O27894" s="9"/>
      <c r="P27894" s="9"/>
      <c r="Q27894" s="9"/>
    </row>
    <row r="27895" spans="11:17" x14ac:dyDescent="0.25">
      <c r="K27895" s="9"/>
      <c r="N27895" s="9"/>
      <c r="O27895" s="9"/>
      <c r="P27895" s="9"/>
      <c r="Q27895" s="9"/>
    </row>
    <row r="27896" spans="11:17" x14ac:dyDescent="0.25">
      <c r="K27896" s="9"/>
      <c r="N27896" s="9"/>
      <c r="O27896" s="9"/>
      <c r="P27896" s="9"/>
      <c r="Q27896" s="9"/>
    </row>
    <row r="27897" spans="11:17" x14ac:dyDescent="0.25">
      <c r="K27897" s="9"/>
      <c r="N27897" s="9"/>
      <c r="O27897" s="9"/>
      <c r="P27897" s="9"/>
      <c r="Q27897" s="9"/>
    </row>
    <row r="27898" spans="11:17" x14ac:dyDescent="0.25">
      <c r="K27898" s="9"/>
      <c r="N27898" s="9"/>
      <c r="O27898" s="9"/>
      <c r="P27898" s="9"/>
      <c r="Q27898" s="9"/>
    </row>
    <row r="27899" spans="11:17" x14ac:dyDescent="0.25">
      <c r="K27899" s="9"/>
      <c r="N27899" s="9"/>
      <c r="O27899" s="9"/>
      <c r="P27899" s="9"/>
      <c r="Q27899" s="9"/>
    </row>
    <row r="27900" spans="11:17" x14ac:dyDescent="0.25">
      <c r="K27900" s="9"/>
      <c r="N27900" s="9"/>
      <c r="O27900" s="9"/>
      <c r="P27900" s="9"/>
      <c r="Q27900" s="9"/>
    </row>
    <row r="27901" spans="11:17" x14ac:dyDescent="0.25">
      <c r="K27901" s="9"/>
      <c r="N27901" s="9"/>
      <c r="O27901" s="9"/>
      <c r="P27901" s="9"/>
      <c r="Q27901" s="9"/>
    </row>
    <row r="27902" spans="11:17" x14ac:dyDescent="0.25">
      <c r="K27902" s="9"/>
      <c r="N27902" s="9"/>
      <c r="O27902" s="9"/>
      <c r="P27902" s="9"/>
      <c r="Q27902" s="9"/>
    </row>
    <row r="27903" spans="11:17" x14ac:dyDescent="0.25">
      <c r="K27903" s="9"/>
      <c r="N27903" s="9"/>
      <c r="O27903" s="9"/>
      <c r="P27903" s="9"/>
      <c r="Q27903" s="9"/>
    </row>
    <row r="27904" spans="11:17" x14ac:dyDescent="0.25">
      <c r="K27904" s="9"/>
      <c r="N27904" s="9"/>
      <c r="O27904" s="9"/>
      <c r="P27904" s="9"/>
      <c r="Q27904" s="9"/>
    </row>
    <row r="27905" spans="11:17" x14ac:dyDescent="0.25">
      <c r="K27905" s="9"/>
      <c r="N27905" s="9"/>
      <c r="O27905" s="9"/>
      <c r="P27905" s="9"/>
      <c r="Q27905" s="9"/>
    </row>
    <row r="27906" spans="11:17" x14ac:dyDescent="0.25">
      <c r="K27906" s="9"/>
      <c r="N27906" s="9"/>
      <c r="O27906" s="9"/>
      <c r="P27906" s="9"/>
      <c r="Q27906" s="9"/>
    </row>
    <row r="27907" spans="11:17" x14ac:dyDescent="0.25">
      <c r="K27907" s="9"/>
      <c r="N27907" s="9"/>
      <c r="O27907" s="9"/>
      <c r="P27907" s="9"/>
      <c r="Q27907" s="9"/>
    </row>
    <row r="27908" spans="11:17" x14ac:dyDescent="0.25">
      <c r="K27908" s="9"/>
      <c r="N27908" s="9"/>
      <c r="O27908" s="9"/>
      <c r="P27908" s="9"/>
      <c r="Q27908" s="9"/>
    </row>
    <row r="27909" spans="11:17" x14ac:dyDescent="0.25">
      <c r="K27909" s="9"/>
      <c r="N27909" s="9"/>
      <c r="O27909" s="9"/>
      <c r="P27909" s="9"/>
      <c r="Q27909" s="9"/>
    </row>
    <row r="27910" spans="11:17" x14ac:dyDescent="0.25">
      <c r="K27910" s="9"/>
      <c r="N27910" s="9"/>
      <c r="O27910" s="9"/>
      <c r="P27910" s="9"/>
      <c r="Q27910" s="9"/>
    </row>
    <row r="27911" spans="11:17" x14ac:dyDescent="0.25">
      <c r="K27911" s="9"/>
      <c r="N27911" s="9"/>
      <c r="O27911" s="9"/>
      <c r="P27911" s="9"/>
      <c r="Q27911" s="9"/>
    </row>
    <row r="27912" spans="11:17" x14ac:dyDescent="0.25">
      <c r="K27912" s="9"/>
      <c r="N27912" s="9"/>
      <c r="O27912" s="9"/>
      <c r="P27912" s="9"/>
      <c r="Q27912" s="9"/>
    </row>
    <row r="27913" spans="11:17" x14ac:dyDescent="0.25">
      <c r="K27913" s="9"/>
      <c r="N27913" s="9"/>
      <c r="O27913" s="9"/>
      <c r="P27913" s="9"/>
      <c r="Q27913" s="9"/>
    </row>
    <row r="27914" spans="11:17" x14ac:dyDescent="0.25">
      <c r="K27914" s="9"/>
      <c r="N27914" s="9"/>
      <c r="O27914" s="9"/>
      <c r="P27914" s="9"/>
      <c r="Q27914" s="9"/>
    </row>
    <row r="27915" spans="11:17" x14ac:dyDescent="0.25">
      <c r="K27915" s="9"/>
      <c r="N27915" s="9"/>
      <c r="O27915" s="9"/>
      <c r="P27915" s="9"/>
      <c r="Q27915" s="9"/>
    </row>
    <row r="27916" spans="11:17" x14ac:dyDescent="0.25">
      <c r="K27916" s="9"/>
      <c r="N27916" s="9"/>
      <c r="O27916" s="9"/>
      <c r="P27916" s="9"/>
      <c r="Q27916" s="9"/>
    </row>
    <row r="27917" spans="11:17" x14ac:dyDescent="0.25">
      <c r="K27917" s="9"/>
      <c r="N27917" s="9"/>
      <c r="O27917" s="9"/>
      <c r="P27917" s="9"/>
      <c r="Q27917" s="9"/>
    </row>
    <row r="27918" spans="11:17" x14ac:dyDescent="0.25">
      <c r="K27918" s="9"/>
      <c r="N27918" s="9"/>
      <c r="O27918" s="9"/>
      <c r="P27918" s="9"/>
      <c r="Q27918" s="9"/>
    </row>
    <row r="27919" spans="11:17" x14ac:dyDescent="0.25">
      <c r="K27919" s="9"/>
      <c r="N27919" s="9"/>
      <c r="O27919" s="9"/>
      <c r="P27919" s="9"/>
      <c r="Q27919" s="9"/>
    </row>
    <row r="27920" spans="11:17" x14ac:dyDescent="0.25">
      <c r="K27920" s="9"/>
      <c r="N27920" s="9"/>
      <c r="O27920" s="9"/>
      <c r="P27920" s="9"/>
      <c r="Q27920" s="9"/>
    </row>
    <row r="27921" spans="11:17" x14ac:dyDescent="0.25">
      <c r="K27921" s="9"/>
      <c r="N27921" s="9"/>
      <c r="O27921" s="9"/>
      <c r="P27921" s="9"/>
      <c r="Q27921" s="9"/>
    </row>
    <row r="27922" spans="11:17" x14ac:dyDescent="0.25">
      <c r="K27922" s="9"/>
      <c r="N27922" s="9"/>
      <c r="O27922" s="9"/>
      <c r="P27922" s="9"/>
      <c r="Q27922" s="9"/>
    </row>
    <row r="27923" spans="11:17" x14ac:dyDescent="0.25">
      <c r="K27923" s="9"/>
      <c r="N27923" s="9"/>
      <c r="O27923" s="9"/>
      <c r="P27923" s="9"/>
      <c r="Q27923" s="9"/>
    </row>
    <row r="27924" spans="11:17" x14ac:dyDescent="0.25">
      <c r="K27924" s="9"/>
      <c r="N27924" s="9"/>
      <c r="O27924" s="9"/>
      <c r="P27924" s="9"/>
      <c r="Q27924" s="9"/>
    </row>
    <row r="27925" spans="11:17" x14ac:dyDescent="0.25">
      <c r="K27925" s="9"/>
      <c r="N27925" s="9"/>
      <c r="O27925" s="9"/>
      <c r="P27925" s="9"/>
      <c r="Q27925" s="9"/>
    </row>
    <row r="27926" spans="11:17" x14ac:dyDescent="0.25">
      <c r="K27926" s="9"/>
      <c r="N27926" s="9"/>
      <c r="O27926" s="9"/>
      <c r="P27926" s="9"/>
      <c r="Q27926" s="9"/>
    </row>
    <row r="27927" spans="11:17" x14ac:dyDescent="0.25">
      <c r="K27927" s="9"/>
      <c r="N27927" s="9"/>
      <c r="O27927" s="9"/>
      <c r="P27927" s="9"/>
      <c r="Q27927" s="9"/>
    </row>
    <row r="27928" spans="11:17" x14ac:dyDescent="0.25">
      <c r="K27928" s="9"/>
      <c r="N27928" s="9"/>
      <c r="O27928" s="9"/>
      <c r="P27928" s="9"/>
      <c r="Q27928" s="9"/>
    </row>
    <row r="27929" spans="11:17" x14ac:dyDescent="0.25">
      <c r="K27929" s="9"/>
      <c r="N27929" s="9"/>
      <c r="O27929" s="9"/>
      <c r="P27929" s="9"/>
      <c r="Q27929" s="9"/>
    </row>
    <row r="27930" spans="11:17" x14ac:dyDescent="0.25">
      <c r="K27930" s="9"/>
      <c r="N27930" s="9"/>
      <c r="O27930" s="9"/>
      <c r="P27930" s="9"/>
      <c r="Q27930" s="9"/>
    </row>
    <row r="27931" spans="11:17" x14ac:dyDescent="0.25">
      <c r="K27931" s="9"/>
      <c r="N27931" s="9"/>
      <c r="O27931" s="9"/>
      <c r="P27931" s="9"/>
      <c r="Q27931" s="9"/>
    </row>
    <row r="27932" spans="11:17" x14ac:dyDescent="0.25">
      <c r="K27932" s="9"/>
      <c r="N27932" s="9"/>
      <c r="O27932" s="9"/>
      <c r="P27932" s="9"/>
      <c r="Q27932" s="9"/>
    </row>
    <row r="27933" spans="11:17" x14ac:dyDescent="0.25">
      <c r="K27933" s="9"/>
      <c r="N27933" s="9"/>
      <c r="O27933" s="9"/>
      <c r="P27933" s="9"/>
      <c r="Q27933" s="9"/>
    </row>
    <row r="27934" spans="11:17" x14ac:dyDescent="0.25">
      <c r="K27934" s="9"/>
      <c r="N27934" s="9"/>
      <c r="O27934" s="9"/>
      <c r="P27934" s="9"/>
      <c r="Q27934" s="9"/>
    </row>
    <row r="27935" spans="11:17" x14ac:dyDescent="0.25">
      <c r="K27935" s="9"/>
      <c r="N27935" s="9"/>
      <c r="O27935" s="9"/>
      <c r="P27935" s="9"/>
      <c r="Q27935" s="9"/>
    </row>
    <row r="27936" spans="11:17" x14ac:dyDescent="0.25">
      <c r="K27936" s="9"/>
      <c r="N27936" s="9"/>
      <c r="O27936" s="9"/>
      <c r="P27936" s="9"/>
      <c r="Q27936" s="9"/>
    </row>
    <row r="27937" spans="11:17" x14ac:dyDescent="0.25">
      <c r="K27937" s="9"/>
      <c r="N27937" s="9"/>
      <c r="O27937" s="9"/>
      <c r="P27937" s="9"/>
      <c r="Q27937" s="9"/>
    </row>
    <row r="27938" spans="11:17" x14ac:dyDescent="0.25">
      <c r="K27938" s="9"/>
      <c r="N27938" s="9"/>
      <c r="O27938" s="9"/>
      <c r="P27938" s="9"/>
      <c r="Q27938" s="9"/>
    </row>
    <row r="27939" spans="11:17" x14ac:dyDescent="0.25">
      <c r="K27939" s="9"/>
      <c r="N27939" s="9"/>
      <c r="O27939" s="9"/>
      <c r="P27939" s="9"/>
      <c r="Q27939" s="9"/>
    </row>
    <row r="27940" spans="11:17" x14ac:dyDescent="0.25">
      <c r="K27940" s="9"/>
      <c r="N27940" s="9"/>
      <c r="O27940" s="9"/>
      <c r="P27940" s="9"/>
      <c r="Q27940" s="9"/>
    </row>
    <row r="27941" spans="11:17" x14ac:dyDescent="0.25">
      <c r="K27941" s="9"/>
      <c r="N27941" s="9"/>
      <c r="O27941" s="9"/>
      <c r="P27941" s="9"/>
      <c r="Q27941" s="9"/>
    </row>
    <row r="27942" spans="11:17" x14ac:dyDescent="0.25">
      <c r="K27942" s="9"/>
      <c r="N27942" s="9"/>
      <c r="O27942" s="9"/>
      <c r="P27942" s="9"/>
      <c r="Q27942" s="9"/>
    </row>
    <row r="27943" spans="11:17" x14ac:dyDescent="0.25">
      <c r="K27943" s="9"/>
      <c r="N27943" s="9"/>
      <c r="O27943" s="9"/>
      <c r="P27943" s="9"/>
      <c r="Q27943" s="9"/>
    </row>
    <row r="27944" spans="11:17" x14ac:dyDescent="0.25">
      <c r="K27944" s="9"/>
      <c r="N27944" s="9"/>
      <c r="O27944" s="9"/>
      <c r="P27944" s="9"/>
      <c r="Q27944" s="9"/>
    </row>
    <row r="27945" spans="11:17" x14ac:dyDescent="0.25">
      <c r="K27945" s="9"/>
      <c r="N27945" s="9"/>
      <c r="O27945" s="9"/>
      <c r="P27945" s="9"/>
      <c r="Q27945" s="9"/>
    </row>
    <row r="27946" spans="11:17" x14ac:dyDescent="0.25">
      <c r="K27946" s="9"/>
      <c r="N27946" s="9"/>
      <c r="O27946" s="9"/>
      <c r="P27946" s="9"/>
      <c r="Q27946" s="9"/>
    </row>
    <row r="27947" spans="11:17" x14ac:dyDescent="0.25">
      <c r="K27947" s="9"/>
      <c r="N27947" s="9"/>
      <c r="O27947" s="9"/>
      <c r="P27947" s="9"/>
      <c r="Q27947" s="9"/>
    </row>
    <row r="27948" spans="11:17" x14ac:dyDescent="0.25">
      <c r="K27948" s="9"/>
      <c r="N27948" s="9"/>
      <c r="O27948" s="9"/>
      <c r="P27948" s="9"/>
      <c r="Q27948" s="9"/>
    </row>
    <row r="27949" spans="11:17" x14ac:dyDescent="0.25">
      <c r="K27949" s="9"/>
      <c r="N27949" s="9"/>
      <c r="O27949" s="9"/>
      <c r="P27949" s="9"/>
      <c r="Q27949" s="9"/>
    </row>
    <row r="27950" spans="11:17" x14ac:dyDescent="0.25">
      <c r="K27950" s="9"/>
      <c r="N27950" s="9"/>
      <c r="O27950" s="9"/>
      <c r="P27950" s="9"/>
      <c r="Q27950" s="9"/>
    </row>
    <row r="27951" spans="11:17" x14ac:dyDescent="0.25">
      <c r="K27951" s="9"/>
      <c r="N27951" s="9"/>
      <c r="O27951" s="9"/>
      <c r="P27951" s="9"/>
      <c r="Q27951" s="9"/>
    </row>
    <row r="27952" spans="11:17" x14ac:dyDescent="0.25">
      <c r="K27952" s="9"/>
      <c r="N27952" s="9"/>
      <c r="O27952" s="9"/>
      <c r="P27952" s="9"/>
      <c r="Q27952" s="9"/>
    </row>
    <row r="27953" spans="11:17" x14ac:dyDescent="0.25">
      <c r="K27953" s="9"/>
      <c r="N27953" s="9"/>
      <c r="O27953" s="9"/>
      <c r="P27953" s="9"/>
      <c r="Q27953" s="9"/>
    </row>
    <row r="27954" spans="11:17" x14ac:dyDescent="0.25">
      <c r="K27954" s="9"/>
      <c r="N27954" s="9"/>
      <c r="O27954" s="9"/>
      <c r="P27954" s="9"/>
      <c r="Q27954" s="9"/>
    </row>
    <row r="27955" spans="11:17" x14ac:dyDescent="0.25">
      <c r="K27955" s="9"/>
      <c r="N27955" s="9"/>
      <c r="O27955" s="9"/>
      <c r="P27955" s="9"/>
      <c r="Q27955" s="9"/>
    </row>
    <row r="27956" spans="11:17" x14ac:dyDescent="0.25">
      <c r="K27956" s="9"/>
      <c r="N27956" s="9"/>
      <c r="O27956" s="9"/>
      <c r="P27956" s="9"/>
      <c r="Q27956" s="9"/>
    </row>
    <row r="27957" spans="11:17" x14ac:dyDescent="0.25">
      <c r="K27957" s="9"/>
      <c r="N27957" s="9"/>
      <c r="O27957" s="9"/>
      <c r="P27957" s="9"/>
      <c r="Q27957" s="9"/>
    </row>
    <row r="27958" spans="11:17" x14ac:dyDescent="0.25">
      <c r="K27958" s="9"/>
      <c r="N27958" s="9"/>
      <c r="O27958" s="9"/>
      <c r="P27958" s="9"/>
      <c r="Q27958" s="9"/>
    </row>
    <row r="27959" spans="11:17" x14ac:dyDescent="0.25">
      <c r="K27959" s="9"/>
      <c r="N27959" s="9"/>
      <c r="O27959" s="9"/>
      <c r="P27959" s="9"/>
      <c r="Q27959" s="9"/>
    </row>
    <row r="27960" spans="11:17" x14ac:dyDescent="0.25">
      <c r="K27960" s="9"/>
      <c r="N27960" s="9"/>
      <c r="O27960" s="9"/>
      <c r="P27960" s="9"/>
      <c r="Q27960" s="9"/>
    </row>
    <row r="27961" spans="11:17" x14ac:dyDescent="0.25">
      <c r="K27961" s="9"/>
      <c r="N27961" s="9"/>
      <c r="O27961" s="9"/>
      <c r="P27961" s="9"/>
      <c r="Q27961" s="9"/>
    </row>
    <row r="27962" spans="11:17" x14ac:dyDescent="0.25">
      <c r="K27962" s="9"/>
      <c r="N27962" s="9"/>
      <c r="O27962" s="9"/>
      <c r="P27962" s="9"/>
      <c r="Q27962" s="9"/>
    </row>
    <row r="27963" spans="11:17" x14ac:dyDescent="0.25">
      <c r="K27963" s="9"/>
      <c r="N27963" s="9"/>
      <c r="O27963" s="9"/>
      <c r="P27963" s="9"/>
      <c r="Q27963" s="9"/>
    </row>
    <row r="27964" spans="11:17" x14ac:dyDescent="0.25">
      <c r="K27964" s="9"/>
      <c r="N27964" s="9"/>
      <c r="O27964" s="9"/>
      <c r="P27964" s="9"/>
      <c r="Q27964" s="9"/>
    </row>
    <row r="27965" spans="11:17" x14ac:dyDescent="0.25">
      <c r="K27965" s="9"/>
      <c r="N27965" s="9"/>
      <c r="O27965" s="9"/>
      <c r="P27965" s="9"/>
      <c r="Q27965" s="9"/>
    </row>
    <row r="27966" spans="11:17" x14ac:dyDescent="0.25">
      <c r="K27966" s="9"/>
      <c r="N27966" s="9"/>
      <c r="O27966" s="9"/>
      <c r="P27966" s="9"/>
      <c r="Q27966" s="9"/>
    </row>
    <row r="27967" spans="11:17" x14ac:dyDescent="0.25">
      <c r="K27967" s="9"/>
      <c r="N27967" s="9"/>
      <c r="O27967" s="9"/>
      <c r="P27967" s="9"/>
      <c r="Q27967" s="9"/>
    </row>
    <row r="27968" spans="11:17" x14ac:dyDescent="0.25">
      <c r="K27968" s="9"/>
      <c r="N27968" s="9"/>
      <c r="O27968" s="9"/>
      <c r="P27968" s="9"/>
      <c r="Q27968" s="9"/>
    </row>
    <row r="27969" spans="11:17" x14ac:dyDescent="0.25">
      <c r="K27969" s="9"/>
      <c r="N27969" s="9"/>
      <c r="O27969" s="9"/>
      <c r="P27969" s="9"/>
      <c r="Q27969" s="9"/>
    </row>
    <row r="27970" spans="11:17" x14ac:dyDescent="0.25">
      <c r="K27970" s="9"/>
      <c r="N27970" s="9"/>
      <c r="O27970" s="9"/>
      <c r="P27970" s="9"/>
      <c r="Q27970" s="9"/>
    </row>
    <row r="27971" spans="11:17" x14ac:dyDescent="0.25">
      <c r="K27971" s="9"/>
      <c r="N27971" s="9"/>
      <c r="O27971" s="9"/>
      <c r="P27971" s="9"/>
      <c r="Q27971" s="9"/>
    </row>
    <row r="27972" spans="11:17" x14ac:dyDescent="0.25">
      <c r="K27972" s="9"/>
      <c r="N27972" s="9"/>
      <c r="O27972" s="9"/>
      <c r="P27972" s="9"/>
      <c r="Q27972" s="9"/>
    </row>
    <row r="27973" spans="11:17" x14ac:dyDescent="0.25">
      <c r="K27973" s="9"/>
      <c r="N27973" s="9"/>
      <c r="O27973" s="9"/>
      <c r="P27973" s="9"/>
      <c r="Q27973" s="9"/>
    </row>
    <row r="27974" spans="11:17" x14ac:dyDescent="0.25">
      <c r="K27974" s="9"/>
      <c r="N27974" s="9"/>
      <c r="O27974" s="9"/>
      <c r="P27974" s="9"/>
      <c r="Q27974" s="9"/>
    </row>
    <row r="27975" spans="11:17" x14ac:dyDescent="0.25">
      <c r="K27975" s="9"/>
      <c r="N27975" s="9"/>
      <c r="O27975" s="9"/>
      <c r="P27975" s="9"/>
      <c r="Q27975" s="9"/>
    </row>
    <row r="27976" spans="11:17" x14ac:dyDescent="0.25">
      <c r="K27976" s="9"/>
      <c r="N27976" s="9"/>
      <c r="O27976" s="9"/>
      <c r="P27976" s="9"/>
      <c r="Q27976" s="9"/>
    </row>
    <row r="27977" spans="11:17" x14ac:dyDescent="0.25">
      <c r="K27977" s="9"/>
      <c r="N27977" s="9"/>
      <c r="O27977" s="9"/>
      <c r="P27977" s="9"/>
      <c r="Q27977" s="9"/>
    </row>
    <row r="27978" spans="11:17" x14ac:dyDescent="0.25">
      <c r="K27978" s="9"/>
      <c r="N27978" s="9"/>
      <c r="O27978" s="9"/>
      <c r="P27978" s="9"/>
      <c r="Q27978" s="9"/>
    </row>
    <row r="27979" spans="11:17" x14ac:dyDescent="0.25">
      <c r="K27979" s="9"/>
      <c r="N27979" s="9"/>
      <c r="O27979" s="9"/>
      <c r="P27979" s="9"/>
      <c r="Q27979" s="9"/>
    </row>
    <row r="27980" spans="11:17" x14ac:dyDescent="0.25">
      <c r="K27980" s="9"/>
      <c r="N27980" s="9"/>
      <c r="O27980" s="9"/>
      <c r="P27980" s="9"/>
      <c r="Q27980" s="9"/>
    </row>
    <row r="27981" spans="11:17" x14ac:dyDescent="0.25">
      <c r="K27981" s="9"/>
      <c r="N27981" s="9"/>
      <c r="O27981" s="9"/>
      <c r="P27981" s="9"/>
      <c r="Q27981" s="9"/>
    </row>
    <row r="27982" spans="11:17" x14ac:dyDescent="0.25">
      <c r="K27982" s="9"/>
      <c r="N27982" s="9"/>
      <c r="O27982" s="9"/>
      <c r="P27982" s="9"/>
      <c r="Q27982" s="9"/>
    </row>
    <row r="27983" spans="11:17" x14ac:dyDescent="0.25">
      <c r="K27983" s="9"/>
      <c r="N27983" s="9"/>
      <c r="O27983" s="9"/>
      <c r="P27983" s="9"/>
      <c r="Q27983" s="9"/>
    </row>
    <row r="27984" spans="11:17" x14ac:dyDescent="0.25">
      <c r="K27984" s="9"/>
      <c r="N27984" s="9"/>
      <c r="O27984" s="9"/>
      <c r="P27984" s="9"/>
      <c r="Q27984" s="9"/>
    </row>
    <row r="27985" spans="11:17" x14ac:dyDescent="0.25">
      <c r="K27985" s="9"/>
      <c r="N27985" s="9"/>
      <c r="O27985" s="9"/>
      <c r="P27985" s="9"/>
      <c r="Q27985" s="9"/>
    </row>
    <row r="27986" spans="11:17" x14ac:dyDescent="0.25">
      <c r="K27986" s="9"/>
      <c r="N27986" s="9"/>
      <c r="O27986" s="9"/>
      <c r="P27986" s="9"/>
      <c r="Q27986" s="9"/>
    </row>
    <row r="27987" spans="11:17" x14ac:dyDescent="0.25">
      <c r="K27987" s="9"/>
      <c r="N27987" s="9"/>
      <c r="O27987" s="9"/>
      <c r="P27987" s="9"/>
      <c r="Q27987" s="9"/>
    </row>
    <row r="27988" spans="11:17" x14ac:dyDescent="0.25">
      <c r="K27988" s="9"/>
      <c r="N27988" s="9"/>
      <c r="O27988" s="9"/>
      <c r="P27988" s="9"/>
      <c r="Q27988" s="9"/>
    </row>
    <row r="27989" spans="11:17" x14ac:dyDescent="0.25">
      <c r="K27989" s="9"/>
      <c r="N27989" s="9"/>
      <c r="O27989" s="9"/>
      <c r="P27989" s="9"/>
      <c r="Q27989" s="9"/>
    </row>
    <row r="27990" spans="11:17" x14ac:dyDescent="0.25">
      <c r="K27990" s="9"/>
      <c r="N27990" s="9"/>
      <c r="O27990" s="9"/>
      <c r="P27990" s="9"/>
      <c r="Q27990" s="9"/>
    </row>
    <row r="27991" spans="11:17" x14ac:dyDescent="0.25">
      <c r="K27991" s="9"/>
      <c r="N27991" s="9"/>
      <c r="O27991" s="9"/>
      <c r="P27991" s="9"/>
      <c r="Q27991" s="9"/>
    </row>
    <row r="27992" spans="11:17" x14ac:dyDescent="0.25">
      <c r="K27992" s="9"/>
      <c r="N27992" s="9"/>
      <c r="O27992" s="9"/>
      <c r="P27992" s="9"/>
      <c r="Q27992" s="9"/>
    </row>
    <row r="27993" spans="11:17" x14ac:dyDescent="0.25">
      <c r="K27993" s="9"/>
      <c r="N27993" s="9"/>
      <c r="O27993" s="9"/>
      <c r="P27993" s="9"/>
      <c r="Q27993" s="9"/>
    </row>
    <row r="27994" spans="11:17" x14ac:dyDescent="0.25">
      <c r="K27994" s="9"/>
      <c r="N27994" s="9"/>
      <c r="O27994" s="9"/>
      <c r="P27994" s="9"/>
      <c r="Q27994" s="9"/>
    </row>
    <row r="27995" spans="11:17" x14ac:dyDescent="0.25">
      <c r="K27995" s="9"/>
      <c r="N27995" s="9"/>
      <c r="O27995" s="9"/>
      <c r="P27995" s="9"/>
      <c r="Q27995" s="9"/>
    </row>
    <row r="27996" spans="11:17" x14ac:dyDescent="0.25">
      <c r="K27996" s="9"/>
      <c r="N27996" s="9"/>
      <c r="O27996" s="9"/>
      <c r="P27996" s="9"/>
      <c r="Q27996" s="9"/>
    </row>
    <row r="27997" spans="11:17" x14ac:dyDescent="0.25">
      <c r="K27997" s="9"/>
      <c r="N27997" s="9"/>
      <c r="O27997" s="9"/>
      <c r="P27997" s="9"/>
      <c r="Q27997" s="9"/>
    </row>
    <row r="27998" spans="11:17" x14ac:dyDescent="0.25">
      <c r="K27998" s="9"/>
      <c r="N27998" s="9"/>
      <c r="O27998" s="9"/>
      <c r="P27998" s="9"/>
      <c r="Q27998" s="9"/>
    </row>
    <row r="27999" spans="11:17" x14ac:dyDescent="0.25">
      <c r="K27999" s="9"/>
      <c r="N27999" s="9"/>
      <c r="O27999" s="9"/>
      <c r="P27999" s="9"/>
      <c r="Q27999" s="9"/>
    </row>
    <row r="28000" spans="11:17" x14ac:dyDescent="0.25">
      <c r="K28000" s="9"/>
      <c r="N28000" s="9"/>
      <c r="O28000" s="9"/>
      <c r="P28000" s="9"/>
      <c r="Q28000" s="9"/>
    </row>
    <row r="28001" spans="11:17" x14ac:dyDescent="0.25">
      <c r="K28001" s="9"/>
      <c r="N28001" s="9"/>
      <c r="O28001" s="9"/>
      <c r="P28001" s="9"/>
      <c r="Q28001" s="9"/>
    </row>
    <row r="28002" spans="11:17" x14ac:dyDescent="0.25">
      <c r="K28002" s="9"/>
      <c r="N28002" s="9"/>
      <c r="O28002" s="9"/>
      <c r="P28002" s="9"/>
      <c r="Q28002" s="9"/>
    </row>
    <row r="28003" spans="11:17" x14ac:dyDescent="0.25">
      <c r="K28003" s="9"/>
      <c r="N28003" s="9"/>
      <c r="O28003" s="9"/>
      <c r="P28003" s="9"/>
      <c r="Q28003" s="9"/>
    </row>
    <row r="28004" spans="11:17" x14ac:dyDescent="0.25">
      <c r="K28004" s="9"/>
      <c r="N28004" s="9"/>
      <c r="O28004" s="9"/>
      <c r="P28004" s="9"/>
      <c r="Q28004" s="9"/>
    </row>
    <row r="28005" spans="11:17" x14ac:dyDescent="0.25">
      <c r="K28005" s="9"/>
      <c r="N28005" s="9"/>
      <c r="O28005" s="9"/>
      <c r="P28005" s="9"/>
      <c r="Q28005" s="9"/>
    </row>
    <row r="28006" spans="11:17" x14ac:dyDescent="0.25">
      <c r="K28006" s="9"/>
      <c r="N28006" s="9"/>
      <c r="O28006" s="9"/>
      <c r="P28006" s="9"/>
      <c r="Q28006" s="9"/>
    </row>
    <row r="28007" spans="11:17" x14ac:dyDescent="0.25">
      <c r="K28007" s="9"/>
      <c r="N28007" s="9"/>
      <c r="O28007" s="9"/>
      <c r="P28007" s="9"/>
      <c r="Q28007" s="9"/>
    </row>
    <row r="28008" spans="11:17" x14ac:dyDescent="0.25">
      <c r="K28008" s="9"/>
      <c r="N28008" s="9"/>
      <c r="O28008" s="9"/>
      <c r="P28008" s="9"/>
      <c r="Q28008" s="9"/>
    </row>
    <row r="28009" spans="11:17" x14ac:dyDescent="0.25">
      <c r="K28009" s="9"/>
      <c r="N28009" s="9"/>
      <c r="O28009" s="9"/>
      <c r="P28009" s="9"/>
      <c r="Q28009" s="9"/>
    </row>
    <row r="28010" spans="11:17" x14ac:dyDescent="0.25">
      <c r="K28010" s="9"/>
      <c r="N28010" s="9"/>
      <c r="O28010" s="9"/>
      <c r="P28010" s="9"/>
      <c r="Q28010" s="9"/>
    </row>
    <row r="28011" spans="11:17" x14ac:dyDescent="0.25">
      <c r="K28011" s="9"/>
      <c r="N28011" s="9"/>
      <c r="O28011" s="9"/>
      <c r="P28011" s="9"/>
      <c r="Q28011" s="9"/>
    </row>
    <row r="28012" spans="11:17" x14ac:dyDescent="0.25">
      <c r="K28012" s="9"/>
      <c r="N28012" s="9"/>
      <c r="O28012" s="9"/>
      <c r="P28012" s="9"/>
      <c r="Q28012" s="9"/>
    </row>
    <row r="28013" spans="11:17" x14ac:dyDescent="0.25">
      <c r="K28013" s="9"/>
      <c r="N28013" s="9"/>
      <c r="O28013" s="9"/>
      <c r="P28013" s="9"/>
      <c r="Q28013" s="9"/>
    </row>
    <row r="28014" spans="11:17" x14ac:dyDescent="0.25">
      <c r="K28014" s="9"/>
      <c r="N28014" s="9"/>
      <c r="O28014" s="9"/>
      <c r="P28014" s="9"/>
      <c r="Q28014" s="9"/>
    </row>
    <row r="28015" spans="11:17" x14ac:dyDescent="0.25">
      <c r="K28015" s="9"/>
      <c r="N28015" s="9"/>
      <c r="O28015" s="9"/>
      <c r="P28015" s="9"/>
      <c r="Q28015" s="9"/>
    </row>
    <row r="28016" spans="11:17" x14ac:dyDescent="0.25">
      <c r="K28016" s="9"/>
      <c r="N28016" s="9"/>
      <c r="O28016" s="9"/>
      <c r="P28016" s="9"/>
      <c r="Q28016" s="9"/>
    </row>
    <row r="28017" spans="11:17" x14ac:dyDescent="0.25">
      <c r="K28017" s="9"/>
      <c r="N28017" s="9"/>
      <c r="O28017" s="9"/>
      <c r="P28017" s="9"/>
      <c r="Q28017" s="9"/>
    </row>
    <row r="28018" spans="11:17" x14ac:dyDescent="0.25">
      <c r="K28018" s="9"/>
      <c r="N28018" s="9"/>
      <c r="O28018" s="9"/>
      <c r="P28018" s="9"/>
      <c r="Q28018" s="9"/>
    </row>
    <row r="28019" spans="11:17" x14ac:dyDescent="0.25">
      <c r="K28019" s="9"/>
      <c r="N28019" s="9"/>
      <c r="O28019" s="9"/>
      <c r="P28019" s="9"/>
      <c r="Q28019" s="9"/>
    </row>
    <row r="28020" spans="11:17" x14ac:dyDescent="0.25">
      <c r="K28020" s="9"/>
      <c r="N28020" s="9"/>
      <c r="O28020" s="9"/>
      <c r="P28020" s="9"/>
      <c r="Q28020" s="9"/>
    </row>
    <row r="28021" spans="11:17" x14ac:dyDescent="0.25">
      <c r="K28021" s="9"/>
      <c r="N28021" s="9"/>
      <c r="O28021" s="9"/>
      <c r="P28021" s="9"/>
      <c r="Q28021" s="9"/>
    </row>
    <row r="28022" spans="11:17" x14ac:dyDescent="0.25">
      <c r="K28022" s="9"/>
      <c r="N28022" s="9"/>
      <c r="O28022" s="9"/>
      <c r="P28022" s="9"/>
      <c r="Q28022" s="9"/>
    </row>
    <row r="28023" spans="11:17" x14ac:dyDescent="0.25">
      <c r="K28023" s="9"/>
      <c r="N28023" s="9"/>
      <c r="O28023" s="9"/>
      <c r="P28023" s="9"/>
      <c r="Q28023" s="9"/>
    </row>
    <row r="28024" spans="11:17" x14ac:dyDescent="0.25">
      <c r="K28024" s="9"/>
      <c r="N28024" s="9"/>
      <c r="O28024" s="9"/>
      <c r="P28024" s="9"/>
      <c r="Q28024" s="9"/>
    </row>
    <row r="28025" spans="11:17" x14ac:dyDescent="0.25">
      <c r="K28025" s="9"/>
      <c r="N28025" s="9"/>
      <c r="O28025" s="9"/>
      <c r="P28025" s="9"/>
      <c r="Q28025" s="9"/>
    </row>
    <row r="28026" spans="11:17" x14ac:dyDescent="0.25">
      <c r="K28026" s="9"/>
      <c r="N28026" s="9"/>
      <c r="O28026" s="9"/>
      <c r="P28026" s="9"/>
      <c r="Q28026" s="9"/>
    </row>
    <row r="28027" spans="11:17" x14ac:dyDescent="0.25">
      <c r="K28027" s="9"/>
      <c r="N28027" s="9"/>
      <c r="O28027" s="9"/>
      <c r="P28027" s="9"/>
      <c r="Q28027" s="9"/>
    </row>
    <row r="28028" spans="11:17" x14ac:dyDescent="0.25">
      <c r="K28028" s="9"/>
      <c r="N28028" s="9"/>
      <c r="O28028" s="9"/>
      <c r="P28028" s="9"/>
      <c r="Q28028" s="9"/>
    </row>
    <row r="28029" spans="11:17" x14ac:dyDescent="0.25">
      <c r="K28029" s="9"/>
      <c r="N28029" s="9"/>
      <c r="O28029" s="9"/>
      <c r="P28029" s="9"/>
      <c r="Q28029" s="9"/>
    </row>
    <row r="28030" spans="11:17" x14ac:dyDescent="0.25">
      <c r="K28030" s="9"/>
      <c r="N28030" s="9"/>
      <c r="O28030" s="9"/>
      <c r="P28030" s="9"/>
      <c r="Q28030" s="9"/>
    </row>
    <row r="28031" spans="11:17" x14ac:dyDescent="0.25">
      <c r="K28031" s="9"/>
      <c r="N28031" s="9"/>
      <c r="O28031" s="9"/>
      <c r="P28031" s="9"/>
      <c r="Q28031" s="9"/>
    </row>
    <row r="28032" spans="11:17" x14ac:dyDescent="0.25">
      <c r="K28032" s="9"/>
      <c r="N28032" s="9"/>
      <c r="O28032" s="9"/>
      <c r="P28032" s="9"/>
      <c r="Q28032" s="9"/>
    </row>
    <row r="28033" spans="11:17" x14ac:dyDescent="0.25">
      <c r="K28033" s="9"/>
      <c r="N28033" s="9"/>
      <c r="O28033" s="9"/>
      <c r="P28033" s="9"/>
      <c r="Q28033" s="9"/>
    </row>
    <row r="28034" spans="11:17" x14ac:dyDescent="0.25">
      <c r="K28034" s="9"/>
      <c r="N28034" s="9"/>
      <c r="O28034" s="9"/>
      <c r="P28034" s="9"/>
      <c r="Q28034" s="9"/>
    </row>
    <row r="28035" spans="11:17" x14ac:dyDescent="0.25">
      <c r="K28035" s="9"/>
      <c r="N28035" s="9"/>
      <c r="O28035" s="9"/>
      <c r="P28035" s="9"/>
      <c r="Q28035" s="9"/>
    </row>
    <row r="28036" spans="11:17" x14ac:dyDescent="0.25">
      <c r="K28036" s="9"/>
      <c r="N28036" s="9"/>
      <c r="O28036" s="9"/>
      <c r="P28036" s="9"/>
      <c r="Q28036" s="9"/>
    </row>
    <row r="28037" spans="11:17" x14ac:dyDescent="0.25">
      <c r="K28037" s="9"/>
      <c r="N28037" s="9"/>
      <c r="O28037" s="9"/>
      <c r="P28037" s="9"/>
      <c r="Q28037" s="9"/>
    </row>
    <row r="28038" spans="11:17" x14ac:dyDescent="0.25">
      <c r="K28038" s="9"/>
      <c r="N28038" s="9"/>
      <c r="O28038" s="9"/>
      <c r="P28038" s="9"/>
      <c r="Q28038" s="9"/>
    </row>
    <row r="28039" spans="11:17" x14ac:dyDescent="0.25">
      <c r="K28039" s="9"/>
      <c r="N28039" s="9"/>
      <c r="O28039" s="9"/>
      <c r="P28039" s="9"/>
      <c r="Q28039" s="9"/>
    </row>
    <row r="28040" spans="11:17" x14ac:dyDescent="0.25">
      <c r="K28040" s="9"/>
      <c r="N28040" s="9"/>
      <c r="O28040" s="9"/>
      <c r="P28040" s="9"/>
      <c r="Q28040" s="9"/>
    </row>
    <row r="28041" spans="11:17" x14ac:dyDescent="0.25">
      <c r="K28041" s="9"/>
      <c r="N28041" s="9"/>
      <c r="O28041" s="9"/>
      <c r="P28041" s="9"/>
      <c r="Q28041" s="9"/>
    </row>
    <row r="28042" spans="11:17" x14ac:dyDescent="0.25">
      <c r="K28042" s="9"/>
      <c r="N28042" s="9"/>
      <c r="O28042" s="9"/>
      <c r="P28042" s="9"/>
      <c r="Q28042" s="9"/>
    </row>
    <row r="28043" spans="11:17" x14ac:dyDescent="0.25">
      <c r="K28043" s="9"/>
      <c r="N28043" s="9"/>
      <c r="O28043" s="9"/>
      <c r="P28043" s="9"/>
      <c r="Q28043" s="9"/>
    </row>
    <row r="28044" spans="11:17" x14ac:dyDescent="0.25">
      <c r="K28044" s="9"/>
      <c r="N28044" s="9"/>
      <c r="O28044" s="9"/>
      <c r="P28044" s="9"/>
      <c r="Q28044" s="9"/>
    </row>
    <row r="28045" spans="11:17" x14ac:dyDescent="0.25">
      <c r="K28045" s="9"/>
      <c r="N28045" s="9"/>
      <c r="O28045" s="9"/>
      <c r="P28045" s="9"/>
      <c r="Q28045" s="9"/>
    </row>
    <row r="28046" spans="11:17" x14ac:dyDescent="0.25">
      <c r="K28046" s="9"/>
      <c r="N28046" s="9"/>
      <c r="O28046" s="9"/>
      <c r="P28046" s="9"/>
      <c r="Q28046" s="9"/>
    </row>
    <row r="28047" spans="11:17" x14ac:dyDescent="0.25">
      <c r="K28047" s="9"/>
      <c r="N28047" s="9"/>
      <c r="O28047" s="9"/>
      <c r="P28047" s="9"/>
      <c r="Q28047" s="9"/>
    </row>
    <row r="28048" spans="11:17" x14ac:dyDescent="0.25">
      <c r="K28048" s="9"/>
      <c r="N28048" s="9"/>
      <c r="O28048" s="9"/>
      <c r="P28048" s="9"/>
      <c r="Q28048" s="9"/>
    </row>
    <row r="28049" spans="11:17" x14ac:dyDescent="0.25">
      <c r="K28049" s="9"/>
      <c r="N28049" s="9"/>
      <c r="O28049" s="9"/>
      <c r="P28049" s="9"/>
      <c r="Q28049" s="9"/>
    </row>
    <row r="28050" spans="11:17" x14ac:dyDescent="0.25">
      <c r="K28050" s="9"/>
      <c r="N28050" s="9"/>
      <c r="O28050" s="9"/>
      <c r="P28050" s="9"/>
      <c r="Q28050" s="9"/>
    </row>
    <row r="28051" spans="11:17" x14ac:dyDescent="0.25">
      <c r="K28051" s="9"/>
      <c r="N28051" s="9"/>
      <c r="O28051" s="9"/>
      <c r="P28051" s="9"/>
      <c r="Q28051" s="9"/>
    </row>
    <row r="28052" spans="11:17" x14ac:dyDescent="0.25">
      <c r="K28052" s="9"/>
      <c r="N28052" s="9"/>
      <c r="O28052" s="9"/>
      <c r="P28052" s="9"/>
      <c r="Q28052" s="9"/>
    </row>
    <row r="28053" spans="11:17" x14ac:dyDescent="0.25">
      <c r="K28053" s="9"/>
      <c r="N28053" s="9"/>
      <c r="O28053" s="9"/>
      <c r="P28053" s="9"/>
      <c r="Q28053" s="9"/>
    </row>
    <row r="28054" spans="11:17" x14ac:dyDescent="0.25">
      <c r="K28054" s="9"/>
      <c r="N28054" s="9"/>
      <c r="O28054" s="9"/>
      <c r="P28054" s="9"/>
      <c r="Q28054" s="9"/>
    </row>
    <row r="28055" spans="11:17" x14ac:dyDescent="0.25">
      <c r="K28055" s="9"/>
      <c r="N28055" s="9"/>
      <c r="O28055" s="9"/>
      <c r="P28055" s="9"/>
      <c r="Q28055" s="9"/>
    </row>
    <row r="28056" spans="11:17" x14ac:dyDescent="0.25">
      <c r="K28056" s="9"/>
      <c r="N28056" s="9"/>
      <c r="O28056" s="9"/>
      <c r="P28056" s="9"/>
      <c r="Q28056" s="9"/>
    </row>
    <row r="28057" spans="11:17" x14ac:dyDescent="0.25">
      <c r="K28057" s="9"/>
      <c r="N28057" s="9"/>
      <c r="O28057" s="9"/>
      <c r="P28057" s="9"/>
      <c r="Q28057" s="9"/>
    </row>
    <row r="28058" spans="11:17" x14ac:dyDescent="0.25">
      <c r="K28058" s="9"/>
      <c r="N28058" s="9"/>
      <c r="O28058" s="9"/>
      <c r="P28058" s="9"/>
      <c r="Q28058" s="9"/>
    </row>
    <row r="28059" spans="11:17" x14ac:dyDescent="0.25">
      <c r="K28059" s="9"/>
      <c r="N28059" s="9"/>
      <c r="O28059" s="9"/>
      <c r="P28059" s="9"/>
      <c r="Q28059" s="9"/>
    </row>
    <row r="28060" spans="11:17" x14ac:dyDescent="0.25">
      <c r="K28060" s="9"/>
      <c r="N28060" s="9"/>
      <c r="O28060" s="9"/>
      <c r="P28060" s="9"/>
      <c r="Q28060" s="9"/>
    </row>
    <row r="28061" spans="11:17" x14ac:dyDescent="0.25">
      <c r="K28061" s="9"/>
      <c r="N28061" s="9"/>
      <c r="O28061" s="9"/>
      <c r="P28061" s="9"/>
      <c r="Q28061" s="9"/>
    </row>
    <row r="28062" spans="11:17" x14ac:dyDescent="0.25">
      <c r="K28062" s="9"/>
      <c r="N28062" s="9"/>
      <c r="O28062" s="9"/>
      <c r="P28062" s="9"/>
      <c r="Q28062" s="9"/>
    </row>
    <row r="28063" spans="11:17" x14ac:dyDescent="0.25">
      <c r="K28063" s="9"/>
      <c r="N28063" s="9"/>
      <c r="O28063" s="9"/>
      <c r="P28063" s="9"/>
      <c r="Q28063" s="9"/>
    </row>
    <row r="28064" spans="11:17" x14ac:dyDescent="0.25">
      <c r="K28064" s="9"/>
      <c r="N28064" s="9"/>
      <c r="O28064" s="9"/>
      <c r="P28064" s="9"/>
      <c r="Q28064" s="9"/>
    </row>
    <row r="28065" spans="11:17" x14ac:dyDescent="0.25">
      <c r="K28065" s="9"/>
      <c r="N28065" s="9"/>
      <c r="O28065" s="9"/>
      <c r="P28065" s="9"/>
      <c r="Q28065" s="9"/>
    </row>
    <row r="28066" spans="11:17" x14ac:dyDescent="0.25">
      <c r="K28066" s="9"/>
      <c r="N28066" s="9"/>
      <c r="O28066" s="9"/>
      <c r="P28066" s="9"/>
      <c r="Q28066" s="9"/>
    </row>
    <row r="28067" spans="11:17" x14ac:dyDescent="0.25">
      <c r="K28067" s="9"/>
      <c r="N28067" s="9"/>
      <c r="O28067" s="9"/>
      <c r="P28067" s="9"/>
      <c r="Q28067" s="9"/>
    </row>
    <row r="28068" spans="11:17" x14ac:dyDescent="0.25">
      <c r="K28068" s="9"/>
      <c r="N28068" s="9"/>
      <c r="O28068" s="9"/>
      <c r="P28068" s="9"/>
      <c r="Q28068" s="9"/>
    </row>
    <row r="28069" spans="11:17" x14ac:dyDescent="0.25">
      <c r="K28069" s="9"/>
      <c r="N28069" s="9"/>
      <c r="O28069" s="9"/>
      <c r="P28069" s="9"/>
      <c r="Q28069" s="9"/>
    </row>
    <row r="28070" spans="11:17" x14ac:dyDescent="0.25">
      <c r="K28070" s="9"/>
      <c r="N28070" s="9"/>
      <c r="O28070" s="9"/>
      <c r="P28070" s="9"/>
      <c r="Q28070" s="9"/>
    </row>
    <row r="28071" spans="11:17" x14ac:dyDescent="0.25">
      <c r="K28071" s="9"/>
      <c r="N28071" s="9"/>
      <c r="O28071" s="9"/>
      <c r="P28071" s="9"/>
      <c r="Q28071" s="9"/>
    </row>
    <row r="28072" spans="11:17" x14ac:dyDescent="0.25">
      <c r="K28072" s="9"/>
      <c r="N28072" s="9"/>
      <c r="O28072" s="9"/>
      <c r="P28072" s="9"/>
      <c r="Q28072" s="9"/>
    </row>
    <row r="28073" spans="11:17" x14ac:dyDescent="0.25">
      <c r="K28073" s="9"/>
      <c r="N28073" s="9"/>
      <c r="O28073" s="9"/>
      <c r="P28073" s="9"/>
      <c r="Q28073" s="9"/>
    </row>
    <row r="28074" spans="11:17" x14ac:dyDescent="0.25">
      <c r="K28074" s="9"/>
      <c r="N28074" s="9"/>
      <c r="O28074" s="9"/>
      <c r="P28074" s="9"/>
      <c r="Q28074" s="9"/>
    </row>
    <row r="28075" spans="11:17" x14ac:dyDescent="0.25">
      <c r="K28075" s="9"/>
      <c r="N28075" s="9"/>
      <c r="O28075" s="9"/>
      <c r="P28075" s="9"/>
      <c r="Q28075" s="9"/>
    </row>
    <row r="28076" spans="11:17" x14ac:dyDescent="0.25">
      <c r="K28076" s="9"/>
      <c r="N28076" s="9"/>
      <c r="O28076" s="9"/>
      <c r="P28076" s="9"/>
      <c r="Q28076" s="9"/>
    </row>
    <row r="28077" spans="11:17" x14ac:dyDescent="0.25">
      <c r="K28077" s="9"/>
      <c r="N28077" s="9"/>
      <c r="O28077" s="9"/>
      <c r="P28077" s="9"/>
      <c r="Q28077" s="9"/>
    </row>
    <row r="28078" spans="11:17" x14ac:dyDescent="0.25">
      <c r="K28078" s="9"/>
      <c r="N28078" s="9"/>
      <c r="O28078" s="9"/>
      <c r="P28078" s="9"/>
      <c r="Q28078" s="9"/>
    </row>
    <row r="28079" spans="11:17" x14ac:dyDescent="0.25">
      <c r="K28079" s="9"/>
      <c r="N28079" s="9"/>
      <c r="O28079" s="9"/>
      <c r="P28079" s="9"/>
      <c r="Q28079" s="9"/>
    </row>
    <row r="28080" spans="11:17" x14ac:dyDescent="0.25">
      <c r="K28080" s="9"/>
      <c r="N28080" s="9"/>
      <c r="O28080" s="9"/>
      <c r="P28080" s="9"/>
      <c r="Q28080" s="9"/>
    </row>
    <row r="28081" spans="11:17" x14ac:dyDescent="0.25">
      <c r="K28081" s="9"/>
      <c r="N28081" s="9"/>
      <c r="O28081" s="9"/>
      <c r="P28081" s="9"/>
      <c r="Q28081" s="9"/>
    </row>
    <row r="28082" spans="11:17" x14ac:dyDescent="0.25">
      <c r="K28082" s="9"/>
      <c r="N28082" s="9"/>
      <c r="O28082" s="9"/>
      <c r="P28082" s="9"/>
      <c r="Q28082" s="9"/>
    </row>
    <row r="28083" spans="11:17" x14ac:dyDescent="0.25">
      <c r="K28083" s="9"/>
      <c r="N28083" s="9"/>
      <c r="O28083" s="9"/>
      <c r="P28083" s="9"/>
      <c r="Q28083" s="9"/>
    </row>
    <row r="28084" spans="11:17" x14ac:dyDescent="0.25">
      <c r="K28084" s="9"/>
      <c r="N28084" s="9"/>
      <c r="O28084" s="9"/>
      <c r="P28084" s="9"/>
      <c r="Q28084" s="9"/>
    </row>
    <row r="28085" spans="11:17" x14ac:dyDescent="0.25">
      <c r="K28085" s="9"/>
      <c r="N28085" s="9"/>
      <c r="O28085" s="9"/>
      <c r="P28085" s="9"/>
      <c r="Q28085" s="9"/>
    </row>
    <row r="28086" spans="11:17" x14ac:dyDescent="0.25">
      <c r="K28086" s="9"/>
      <c r="N28086" s="9"/>
      <c r="O28086" s="9"/>
      <c r="P28086" s="9"/>
      <c r="Q28086" s="9"/>
    </row>
    <row r="28087" spans="11:17" x14ac:dyDescent="0.25">
      <c r="K28087" s="9"/>
      <c r="N28087" s="9"/>
      <c r="O28087" s="9"/>
      <c r="P28087" s="9"/>
      <c r="Q28087" s="9"/>
    </row>
    <row r="28088" spans="11:17" x14ac:dyDescent="0.25">
      <c r="K28088" s="9"/>
      <c r="N28088" s="9"/>
      <c r="O28088" s="9"/>
      <c r="P28088" s="9"/>
      <c r="Q28088" s="9"/>
    </row>
    <row r="28089" spans="11:17" x14ac:dyDescent="0.25">
      <c r="K28089" s="9"/>
      <c r="N28089" s="9"/>
      <c r="O28089" s="9"/>
      <c r="P28089" s="9"/>
      <c r="Q28089" s="9"/>
    </row>
    <row r="28090" spans="11:17" x14ac:dyDescent="0.25">
      <c r="K28090" s="9"/>
      <c r="N28090" s="9"/>
      <c r="O28090" s="9"/>
      <c r="P28090" s="9"/>
      <c r="Q28090" s="9"/>
    </row>
    <row r="28091" spans="11:17" x14ac:dyDescent="0.25">
      <c r="K28091" s="9"/>
      <c r="N28091" s="9"/>
      <c r="O28091" s="9"/>
      <c r="P28091" s="9"/>
      <c r="Q28091" s="9"/>
    </row>
    <row r="28092" spans="11:17" x14ac:dyDescent="0.25">
      <c r="K28092" s="9"/>
      <c r="N28092" s="9"/>
      <c r="O28092" s="9"/>
      <c r="P28092" s="9"/>
      <c r="Q28092" s="9"/>
    </row>
    <row r="28093" spans="11:17" x14ac:dyDescent="0.25">
      <c r="K28093" s="9"/>
      <c r="N28093" s="9"/>
      <c r="O28093" s="9"/>
      <c r="P28093" s="9"/>
      <c r="Q28093" s="9"/>
    </row>
    <row r="28094" spans="11:17" x14ac:dyDescent="0.25">
      <c r="K28094" s="9"/>
      <c r="N28094" s="9"/>
      <c r="O28094" s="9"/>
      <c r="P28094" s="9"/>
      <c r="Q28094" s="9"/>
    </row>
    <row r="28095" spans="11:17" x14ac:dyDescent="0.25">
      <c r="K28095" s="9"/>
      <c r="N28095" s="9"/>
      <c r="O28095" s="9"/>
      <c r="P28095" s="9"/>
      <c r="Q28095" s="9"/>
    </row>
    <row r="28096" spans="11:17" x14ac:dyDescent="0.25">
      <c r="K28096" s="9"/>
      <c r="N28096" s="9"/>
      <c r="O28096" s="9"/>
      <c r="P28096" s="9"/>
      <c r="Q28096" s="9"/>
    </row>
    <row r="28097" spans="11:17" x14ac:dyDescent="0.25">
      <c r="K28097" s="9"/>
      <c r="N28097" s="9"/>
      <c r="O28097" s="9"/>
      <c r="P28097" s="9"/>
      <c r="Q28097" s="9"/>
    </row>
    <row r="28098" spans="11:17" x14ac:dyDescent="0.25">
      <c r="K28098" s="9"/>
      <c r="N28098" s="9"/>
      <c r="O28098" s="9"/>
      <c r="P28098" s="9"/>
      <c r="Q28098" s="9"/>
    </row>
    <row r="28099" spans="11:17" x14ac:dyDescent="0.25">
      <c r="K28099" s="9"/>
      <c r="N28099" s="9"/>
      <c r="O28099" s="9"/>
      <c r="P28099" s="9"/>
      <c r="Q28099" s="9"/>
    </row>
    <row r="28100" spans="11:17" x14ac:dyDescent="0.25">
      <c r="K28100" s="9"/>
      <c r="N28100" s="9"/>
      <c r="O28100" s="9"/>
      <c r="P28100" s="9"/>
      <c r="Q28100" s="9"/>
    </row>
    <row r="28101" spans="11:17" x14ac:dyDescent="0.25">
      <c r="K28101" s="9"/>
      <c r="N28101" s="9"/>
      <c r="O28101" s="9"/>
      <c r="P28101" s="9"/>
      <c r="Q28101" s="9"/>
    </row>
    <row r="28102" spans="11:17" x14ac:dyDescent="0.25">
      <c r="K28102" s="9"/>
      <c r="N28102" s="9"/>
      <c r="O28102" s="9"/>
      <c r="P28102" s="9"/>
      <c r="Q28102" s="9"/>
    </row>
    <row r="28103" spans="11:17" x14ac:dyDescent="0.25">
      <c r="K28103" s="9"/>
      <c r="N28103" s="9"/>
      <c r="O28103" s="9"/>
      <c r="P28103" s="9"/>
      <c r="Q28103" s="9"/>
    </row>
    <row r="28104" spans="11:17" x14ac:dyDescent="0.25">
      <c r="K28104" s="9"/>
      <c r="N28104" s="9"/>
      <c r="O28104" s="9"/>
      <c r="P28104" s="9"/>
      <c r="Q28104" s="9"/>
    </row>
    <row r="28105" spans="11:17" x14ac:dyDescent="0.25">
      <c r="K28105" s="9"/>
      <c r="N28105" s="9"/>
      <c r="O28105" s="9"/>
      <c r="P28105" s="9"/>
      <c r="Q28105" s="9"/>
    </row>
    <row r="28106" spans="11:17" x14ac:dyDescent="0.25">
      <c r="K28106" s="9"/>
      <c r="N28106" s="9"/>
      <c r="O28106" s="9"/>
      <c r="P28106" s="9"/>
      <c r="Q28106" s="9"/>
    </row>
    <row r="28107" spans="11:17" x14ac:dyDescent="0.25">
      <c r="K28107" s="9"/>
      <c r="N28107" s="9"/>
      <c r="O28107" s="9"/>
      <c r="P28107" s="9"/>
      <c r="Q28107" s="9"/>
    </row>
    <row r="28108" spans="11:17" x14ac:dyDescent="0.25">
      <c r="K28108" s="9"/>
      <c r="N28108" s="9"/>
      <c r="O28108" s="9"/>
      <c r="P28108" s="9"/>
      <c r="Q28108" s="9"/>
    </row>
    <row r="28109" spans="11:17" x14ac:dyDescent="0.25">
      <c r="K28109" s="9"/>
      <c r="N28109" s="9"/>
      <c r="O28109" s="9"/>
      <c r="P28109" s="9"/>
      <c r="Q28109" s="9"/>
    </row>
    <row r="28110" spans="11:17" x14ac:dyDescent="0.25">
      <c r="K28110" s="9"/>
      <c r="N28110" s="9"/>
      <c r="O28110" s="9"/>
      <c r="P28110" s="9"/>
      <c r="Q28110" s="9"/>
    </row>
    <row r="28111" spans="11:17" x14ac:dyDescent="0.25">
      <c r="K28111" s="9"/>
      <c r="N28111" s="9"/>
      <c r="O28111" s="9"/>
      <c r="P28111" s="9"/>
      <c r="Q28111" s="9"/>
    </row>
    <row r="28112" spans="11:17" x14ac:dyDescent="0.25">
      <c r="K28112" s="9"/>
      <c r="N28112" s="9"/>
      <c r="O28112" s="9"/>
      <c r="P28112" s="9"/>
      <c r="Q28112" s="9"/>
    </row>
    <row r="28113" spans="11:17" x14ac:dyDescent="0.25">
      <c r="K28113" s="9"/>
      <c r="N28113" s="9"/>
      <c r="O28113" s="9"/>
      <c r="P28113" s="9"/>
      <c r="Q28113" s="9"/>
    </row>
    <row r="28114" spans="11:17" x14ac:dyDescent="0.25">
      <c r="K28114" s="9"/>
      <c r="N28114" s="9"/>
      <c r="O28114" s="9"/>
      <c r="P28114" s="9"/>
      <c r="Q28114" s="9"/>
    </row>
    <row r="28115" spans="11:17" x14ac:dyDescent="0.25">
      <c r="K28115" s="9"/>
      <c r="N28115" s="9"/>
      <c r="O28115" s="9"/>
      <c r="P28115" s="9"/>
      <c r="Q28115" s="9"/>
    </row>
    <row r="28116" spans="11:17" x14ac:dyDescent="0.25">
      <c r="K28116" s="9"/>
      <c r="N28116" s="9"/>
      <c r="O28116" s="9"/>
      <c r="P28116" s="9"/>
      <c r="Q28116" s="9"/>
    </row>
    <row r="28117" spans="11:17" x14ac:dyDescent="0.25">
      <c r="K28117" s="9"/>
      <c r="N28117" s="9"/>
      <c r="O28117" s="9"/>
      <c r="P28117" s="9"/>
      <c r="Q28117" s="9"/>
    </row>
    <row r="28118" spans="11:17" x14ac:dyDescent="0.25">
      <c r="K28118" s="9"/>
      <c r="N28118" s="9"/>
      <c r="O28118" s="9"/>
      <c r="P28118" s="9"/>
      <c r="Q28118" s="9"/>
    </row>
    <row r="28119" spans="11:17" x14ac:dyDescent="0.25">
      <c r="K28119" s="9"/>
      <c r="N28119" s="9"/>
      <c r="O28119" s="9"/>
      <c r="P28119" s="9"/>
      <c r="Q28119" s="9"/>
    </row>
    <row r="28120" spans="11:17" x14ac:dyDescent="0.25">
      <c r="K28120" s="9"/>
      <c r="N28120" s="9"/>
      <c r="O28120" s="9"/>
      <c r="P28120" s="9"/>
      <c r="Q28120" s="9"/>
    </row>
    <row r="28121" spans="11:17" x14ac:dyDescent="0.25">
      <c r="K28121" s="9"/>
      <c r="N28121" s="9"/>
      <c r="O28121" s="9"/>
      <c r="P28121" s="9"/>
      <c r="Q28121" s="9"/>
    </row>
    <row r="28122" spans="11:17" x14ac:dyDescent="0.25">
      <c r="K28122" s="9"/>
      <c r="N28122" s="9"/>
      <c r="O28122" s="9"/>
      <c r="P28122" s="9"/>
      <c r="Q28122" s="9"/>
    </row>
    <row r="28123" spans="11:17" x14ac:dyDescent="0.25">
      <c r="K28123" s="9"/>
      <c r="N28123" s="9"/>
      <c r="O28123" s="9"/>
      <c r="P28123" s="9"/>
      <c r="Q28123" s="9"/>
    </row>
    <row r="28124" spans="11:17" x14ac:dyDescent="0.25">
      <c r="K28124" s="9"/>
      <c r="N28124" s="9"/>
      <c r="O28124" s="9"/>
      <c r="P28124" s="9"/>
      <c r="Q28124" s="9"/>
    </row>
    <row r="28125" spans="11:17" x14ac:dyDescent="0.25">
      <c r="K28125" s="9"/>
      <c r="N28125" s="9"/>
      <c r="O28125" s="9"/>
      <c r="P28125" s="9"/>
      <c r="Q28125" s="9"/>
    </row>
    <row r="28126" spans="11:17" x14ac:dyDescent="0.25">
      <c r="K28126" s="9"/>
      <c r="N28126" s="9"/>
      <c r="O28126" s="9"/>
      <c r="P28126" s="9"/>
      <c r="Q28126" s="9"/>
    </row>
    <row r="28127" spans="11:17" x14ac:dyDescent="0.25">
      <c r="K28127" s="9"/>
      <c r="N28127" s="9"/>
      <c r="O28127" s="9"/>
      <c r="P28127" s="9"/>
      <c r="Q28127" s="9"/>
    </row>
    <row r="28128" spans="11:17" x14ac:dyDescent="0.25">
      <c r="K28128" s="9"/>
      <c r="N28128" s="9"/>
      <c r="O28128" s="9"/>
      <c r="P28128" s="9"/>
      <c r="Q28128" s="9"/>
    </row>
    <row r="28129" spans="11:17" x14ac:dyDescent="0.25">
      <c r="K28129" s="9"/>
      <c r="N28129" s="9"/>
      <c r="O28129" s="9"/>
      <c r="P28129" s="9"/>
      <c r="Q28129" s="9"/>
    </row>
    <row r="28130" spans="11:17" x14ac:dyDescent="0.25">
      <c r="K28130" s="9"/>
      <c r="N28130" s="9"/>
      <c r="O28130" s="9"/>
      <c r="P28130" s="9"/>
      <c r="Q28130" s="9"/>
    </row>
    <row r="28131" spans="11:17" x14ac:dyDescent="0.25">
      <c r="K28131" s="9"/>
      <c r="N28131" s="9"/>
      <c r="O28131" s="9"/>
      <c r="P28131" s="9"/>
      <c r="Q28131" s="9"/>
    </row>
    <row r="28132" spans="11:17" x14ac:dyDescent="0.25">
      <c r="K28132" s="9"/>
      <c r="N28132" s="9"/>
      <c r="O28132" s="9"/>
      <c r="P28132" s="9"/>
      <c r="Q28132" s="9"/>
    </row>
    <row r="28133" spans="11:17" x14ac:dyDescent="0.25">
      <c r="K28133" s="9"/>
      <c r="N28133" s="9"/>
      <c r="O28133" s="9"/>
      <c r="P28133" s="9"/>
      <c r="Q28133" s="9"/>
    </row>
    <row r="28134" spans="11:17" x14ac:dyDescent="0.25">
      <c r="K28134" s="9"/>
      <c r="N28134" s="9"/>
      <c r="O28134" s="9"/>
      <c r="P28134" s="9"/>
      <c r="Q28134" s="9"/>
    </row>
    <row r="28135" spans="11:17" x14ac:dyDescent="0.25">
      <c r="K28135" s="9"/>
      <c r="N28135" s="9"/>
      <c r="O28135" s="9"/>
      <c r="P28135" s="9"/>
      <c r="Q28135" s="9"/>
    </row>
    <row r="28136" spans="11:17" x14ac:dyDescent="0.25">
      <c r="K28136" s="9"/>
      <c r="N28136" s="9"/>
      <c r="O28136" s="9"/>
      <c r="P28136" s="9"/>
      <c r="Q28136" s="9"/>
    </row>
    <row r="28137" spans="11:17" x14ac:dyDescent="0.25">
      <c r="K28137" s="9"/>
      <c r="N28137" s="9"/>
      <c r="O28137" s="9"/>
      <c r="P28137" s="9"/>
      <c r="Q28137" s="9"/>
    </row>
    <row r="28138" spans="11:17" x14ac:dyDescent="0.25">
      <c r="K28138" s="9"/>
      <c r="N28138" s="9"/>
      <c r="O28138" s="9"/>
      <c r="P28138" s="9"/>
      <c r="Q28138" s="9"/>
    </row>
    <row r="28139" spans="11:17" x14ac:dyDescent="0.25">
      <c r="K28139" s="9"/>
      <c r="N28139" s="9"/>
      <c r="O28139" s="9"/>
      <c r="P28139" s="9"/>
      <c r="Q28139" s="9"/>
    </row>
    <row r="28140" spans="11:17" x14ac:dyDescent="0.25">
      <c r="K28140" s="9"/>
      <c r="N28140" s="9"/>
      <c r="O28140" s="9"/>
      <c r="P28140" s="9"/>
      <c r="Q28140" s="9"/>
    </row>
    <row r="28141" spans="11:17" x14ac:dyDescent="0.25">
      <c r="K28141" s="9"/>
      <c r="N28141" s="9"/>
      <c r="O28141" s="9"/>
      <c r="P28141" s="9"/>
      <c r="Q28141" s="9"/>
    </row>
    <row r="28142" spans="11:17" x14ac:dyDescent="0.25">
      <c r="K28142" s="9"/>
      <c r="N28142" s="9"/>
      <c r="O28142" s="9"/>
      <c r="P28142" s="9"/>
      <c r="Q28142" s="9"/>
    </row>
    <row r="28143" spans="11:17" x14ac:dyDescent="0.25">
      <c r="K28143" s="9"/>
      <c r="N28143" s="9"/>
      <c r="O28143" s="9"/>
      <c r="P28143" s="9"/>
      <c r="Q28143" s="9"/>
    </row>
    <row r="28144" spans="11:17" x14ac:dyDescent="0.25">
      <c r="K28144" s="9"/>
      <c r="N28144" s="9"/>
      <c r="O28144" s="9"/>
      <c r="P28144" s="9"/>
      <c r="Q28144" s="9"/>
    </row>
    <row r="28145" spans="11:17" x14ac:dyDescent="0.25">
      <c r="K28145" s="9"/>
      <c r="N28145" s="9"/>
      <c r="O28145" s="9"/>
      <c r="P28145" s="9"/>
      <c r="Q28145" s="9"/>
    </row>
    <row r="28146" spans="11:17" x14ac:dyDescent="0.25">
      <c r="K28146" s="9"/>
      <c r="N28146" s="9"/>
      <c r="O28146" s="9"/>
      <c r="P28146" s="9"/>
      <c r="Q28146" s="9"/>
    </row>
    <row r="28147" spans="11:17" x14ac:dyDescent="0.25">
      <c r="K28147" s="9"/>
      <c r="N28147" s="9"/>
      <c r="O28147" s="9"/>
      <c r="P28147" s="9"/>
      <c r="Q28147" s="9"/>
    </row>
    <row r="28148" spans="11:17" x14ac:dyDescent="0.25">
      <c r="K28148" s="9"/>
      <c r="N28148" s="9"/>
      <c r="O28148" s="9"/>
      <c r="P28148" s="9"/>
      <c r="Q28148" s="9"/>
    </row>
    <row r="28149" spans="11:17" x14ac:dyDescent="0.25">
      <c r="K28149" s="9"/>
      <c r="N28149" s="9"/>
      <c r="O28149" s="9"/>
      <c r="P28149" s="9"/>
      <c r="Q28149" s="9"/>
    </row>
    <row r="28150" spans="11:17" x14ac:dyDescent="0.25">
      <c r="K28150" s="9"/>
      <c r="N28150" s="9"/>
      <c r="O28150" s="9"/>
      <c r="P28150" s="9"/>
      <c r="Q28150" s="9"/>
    </row>
    <row r="28151" spans="11:17" x14ac:dyDescent="0.25">
      <c r="K28151" s="9"/>
      <c r="N28151" s="9"/>
      <c r="O28151" s="9"/>
      <c r="P28151" s="9"/>
      <c r="Q28151" s="9"/>
    </row>
    <row r="28152" spans="11:17" x14ac:dyDescent="0.25">
      <c r="K28152" s="9"/>
      <c r="N28152" s="9"/>
      <c r="O28152" s="9"/>
      <c r="P28152" s="9"/>
      <c r="Q28152" s="9"/>
    </row>
    <row r="28153" spans="11:17" x14ac:dyDescent="0.25">
      <c r="K28153" s="9"/>
      <c r="N28153" s="9"/>
      <c r="O28153" s="9"/>
      <c r="P28153" s="9"/>
      <c r="Q28153" s="9"/>
    </row>
    <row r="28154" spans="11:17" x14ac:dyDescent="0.25">
      <c r="K28154" s="9"/>
      <c r="N28154" s="9"/>
      <c r="O28154" s="9"/>
      <c r="P28154" s="9"/>
      <c r="Q28154" s="9"/>
    </row>
    <row r="28155" spans="11:17" x14ac:dyDescent="0.25">
      <c r="K28155" s="9"/>
      <c r="N28155" s="9"/>
      <c r="O28155" s="9"/>
      <c r="P28155" s="9"/>
      <c r="Q28155" s="9"/>
    </row>
    <row r="28156" spans="11:17" x14ac:dyDescent="0.25">
      <c r="K28156" s="9"/>
      <c r="N28156" s="9"/>
      <c r="O28156" s="9"/>
      <c r="P28156" s="9"/>
      <c r="Q28156" s="9"/>
    </row>
    <row r="28157" spans="11:17" x14ac:dyDescent="0.25">
      <c r="K28157" s="9"/>
      <c r="N28157" s="9"/>
      <c r="O28157" s="9"/>
      <c r="P28157" s="9"/>
      <c r="Q28157" s="9"/>
    </row>
    <row r="28158" spans="11:17" x14ac:dyDescent="0.25">
      <c r="K28158" s="9"/>
      <c r="N28158" s="9"/>
      <c r="O28158" s="9"/>
      <c r="P28158" s="9"/>
      <c r="Q28158" s="9"/>
    </row>
    <row r="28159" spans="11:17" x14ac:dyDescent="0.25">
      <c r="K28159" s="9"/>
      <c r="N28159" s="9"/>
      <c r="O28159" s="9"/>
      <c r="P28159" s="9"/>
      <c r="Q28159" s="9"/>
    </row>
    <row r="28160" spans="11:17" x14ac:dyDescent="0.25">
      <c r="K28160" s="9"/>
      <c r="N28160" s="9"/>
      <c r="O28160" s="9"/>
      <c r="P28160" s="9"/>
      <c r="Q28160" s="9"/>
    </row>
    <row r="28161" spans="11:17" x14ac:dyDescent="0.25">
      <c r="K28161" s="9"/>
      <c r="N28161" s="9"/>
      <c r="O28161" s="9"/>
      <c r="P28161" s="9"/>
      <c r="Q28161" s="9"/>
    </row>
    <row r="28162" spans="11:17" x14ac:dyDescent="0.25">
      <c r="K28162" s="9"/>
      <c r="N28162" s="9"/>
      <c r="O28162" s="9"/>
      <c r="P28162" s="9"/>
      <c r="Q28162" s="9"/>
    </row>
    <row r="28163" spans="11:17" x14ac:dyDescent="0.25">
      <c r="K28163" s="9"/>
      <c r="N28163" s="9"/>
      <c r="O28163" s="9"/>
      <c r="P28163" s="9"/>
      <c r="Q28163" s="9"/>
    </row>
    <row r="28164" spans="11:17" x14ac:dyDescent="0.25">
      <c r="K28164" s="9"/>
      <c r="N28164" s="9"/>
      <c r="O28164" s="9"/>
      <c r="P28164" s="9"/>
      <c r="Q28164" s="9"/>
    </row>
    <row r="28165" spans="11:17" x14ac:dyDescent="0.25">
      <c r="K28165" s="9"/>
      <c r="N28165" s="9"/>
      <c r="O28165" s="9"/>
      <c r="P28165" s="9"/>
      <c r="Q28165" s="9"/>
    </row>
    <row r="28166" spans="11:17" x14ac:dyDescent="0.25">
      <c r="K28166" s="9"/>
      <c r="N28166" s="9"/>
      <c r="O28166" s="9"/>
      <c r="P28166" s="9"/>
      <c r="Q28166" s="9"/>
    </row>
    <row r="28167" spans="11:17" x14ac:dyDescent="0.25">
      <c r="K28167" s="9"/>
      <c r="N28167" s="9"/>
      <c r="O28167" s="9"/>
      <c r="P28167" s="9"/>
      <c r="Q28167" s="9"/>
    </row>
    <row r="28168" spans="11:17" x14ac:dyDescent="0.25">
      <c r="K28168" s="9"/>
      <c r="N28168" s="9"/>
      <c r="O28168" s="9"/>
      <c r="P28168" s="9"/>
      <c r="Q28168" s="9"/>
    </row>
    <row r="28169" spans="11:17" x14ac:dyDescent="0.25">
      <c r="K28169" s="9"/>
      <c r="N28169" s="9"/>
      <c r="O28169" s="9"/>
      <c r="P28169" s="9"/>
      <c r="Q28169" s="9"/>
    </row>
    <row r="28170" spans="11:17" x14ac:dyDescent="0.25">
      <c r="K28170" s="9"/>
      <c r="N28170" s="9"/>
      <c r="O28170" s="9"/>
      <c r="P28170" s="9"/>
      <c r="Q28170" s="9"/>
    </row>
    <row r="28171" spans="11:17" x14ac:dyDescent="0.25">
      <c r="K28171" s="9"/>
      <c r="N28171" s="9"/>
      <c r="O28171" s="9"/>
      <c r="P28171" s="9"/>
      <c r="Q28171" s="9"/>
    </row>
    <row r="28172" spans="11:17" x14ac:dyDescent="0.25">
      <c r="K28172" s="9"/>
      <c r="N28172" s="9"/>
      <c r="O28172" s="9"/>
      <c r="P28172" s="9"/>
      <c r="Q28172" s="9"/>
    </row>
    <row r="28173" spans="11:17" x14ac:dyDescent="0.25">
      <c r="K28173" s="9"/>
      <c r="N28173" s="9"/>
      <c r="O28173" s="9"/>
      <c r="P28173" s="9"/>
      <c r="Q28173" s="9"/>
    </row>
    <row r="28174" spans="11:17" x14ac:dyDescent="0.25">
      <c r="K28174" s="9"/>
      <c r="N28174" s="9"/>
      <c r="O28174" s="9"/>
      <c r="P28174" s="9"/>
      <c r="Q28174" s="9"/>
    </row>
    <row r="28175" spans="11:17" x14ac:dyDescent="0.25">
      <c r="K28175" s="9"/>
      <c r="N28175" s="9"/>
      <c r="O28175" s="9"/>
      <c r="P28175" s="9"/>
      <c r="Q28175" s="9"/>
    </row>
    <row r="28176" spans="11:17" x14ac:dyDescent="0.25">
      <c r="K28176" s="9"/>
      <c r="N28176" s="9"/>
      <c r="O28176" s="9"/>
      <c r="P28176" s="9"/>
      <c r="Q28176" s="9"/>
    </row>
    <row r="28177" spans="11:17" x14ac:dyDescent="0.25">
      <c r="K28177" s="9"/>
      <c r="N28177" s="9"/>
      <c r="O28177" s="9"/>
      <c r="P28177" s="9"/>
      <c r="Q28177" s="9"/>
    </row>
    <row r="28178" spans="11:17" x14ac:dyDescent="0.25">
      <c r="K28178" s="9"/>
      <c r="N28178" s="9"/>
      <c r="O28178" s="9"/>
      <c r="P28178" s="9"/>
      <c r="Q28178" s="9"/>
    </row>
    <row r="28179" spans="11:17" x14ac:dyDescent="0.25">
      <c r="K28179" s="9"/>
      <c r="N28179" s="9"/>
      <c r="O28179" s="9"/>
      <c r="P28179" s="9"/>
      <c r="Q28179" s="9"/>
    </row>
    <row r="28180" spans="11:17" x14ac:dyDescent="0.25">
      <c r="K28180" s="9"/>
      <c r="N28180" s="9"/>
      <c r="O28180" s="9"/>
      <c r="P28180" s="9"/>
      <c r="Q28180" s="9"/>
    </row>
    <row r="28181" spans="11:17" x14ac:dyDescent="0.25">
      <c r="K28181" s="9"/>
      <c r="N28181" s="9"/>
      <c r="O28181" s="9"/>
      <c r="P28181" s="9"/>
      <c r="Q28181" s="9"/>
    </row>
    <row r="28182" spans="11:17" x14ac:dyDescent="0.25">
      <c r="K28182" s="9"/>
      <c r="N28182" s="9"/>
      <c r="O28182" s="9"/>
      <c r="P28182" s="9"/>
      <c r="Q28182" s="9"/>
    </row>
    <row r="28183" spans="11:17" x14ac:dyDescent="0.25">
      <c r="K28183" s="9"/>
      <c r="N28183" s="9"/>
      <c r="O28183" s="9"/>
      <c r="P28183" s="9"/>
      <c r="Q28183" s="9"/>
    </row>
    <row r="28184" spans="11:17" x14ac:dyDescent="0.25">
      <c r="K28184" s="9"/>
      <c r="N28184" s="9"/>
      <c r="O28184" s="9"/>
      <c r="P28184" s="9"/>
      <c r="Q28184" s="9"/>
    </row>
    <row r="28185" spans="11:17" x14ac:dyDescent="0.25">
      <c r="K28185" s="9"/>
      <c r="N28185" s="9"/>
      <c r="O28185" s="9"/>
      <c r="P28185" s="9"/>
      <c r="Q28185" s="9"/>
    </row>
    <row r="28186" spans="11:17" x14ac:dyDescent="0.25">
      <c r="K28186" s="9"/>
      <c r="N28186" s="9"/>
      <c r="O28186" s="9"/>
      <c r="P28186" s="9"/>
      <c r="Q28186" s="9"/>
    </row>
    <row r="28187" spans="11:17" x14ac:dyDescent="0.25">
      <c r="K28187" s="9"/>
      <c r="N28187" s="9"/>
      <c r="O28187" s="9"/>
      <c r="P28187" s="9"/>
      <c r="Q28187" s="9"/>
    </row>
    <row r="28188" spans="11:17" x14ac:dyDescent="0.25">
      <c r="K28188" s="9"/>
      <c r="N28188" s="9"/>
      <c r="O28188" s="9"/>
      <c r="P28188" s="9"/>
      <c r="Q28188" s="9"/>
    </row>
    <row r="28189" spans="11:17" x14ac:dyDescent="0.25">
      <c r="K28189" s="9"/>
      <c r="N28189" s="9"/>
      <c r="O28189" s="9"/>
      <c r="P28189" s="9"/>
      <c r="Q28189" s="9"/>
    </row>
    <row r="28190" spans="11:17" x14ac:dyDescent="0.25">
      <c r="K28190" s="9"/>
      <c r="N28190" s="9"/>
      <c r="O28190" s="9"/>
      <c r="P28190" s="9"/>
      <c r="Q28190" s="9"/>
    </row>
    <row r="28191" spans="11:17" x14ac:dyDescent="0.25">
      <c r="K28191" s="9"/>
      <c r="N28191" s="9"/>
      <c r="O28191" s="9"/>
      <c r="P28191" s="9"/>
      <c r="Q28191" s="9"/>
    </row>
    <row r="28192" spans="11:17" x14ac:dyDescent="0.25">
      <c r="K28192" s="9"/>
      <c r="N28192" s="9"/>
      <c r="O28192" s="9"/>
      <c r="P28192" s="9"/>
      <c r="Q28192" s="9"/>
    </row>
    <row r="28193" spans="11:17" x14ac:dyDescent="0.25">
      <c r="K28193" s="9"/>
      <c r="N28193" s="9"/>
      <c r="O28193" s="9"/>
      <c r="P28193" s="9"/>
      <c r="Q28193" s="9"/>
    </row>
    <row r="28194" spans="11:17" x14ac:dyDescent="0.25">
      <c r="K28194" s="9"/>
      <c r="N28194" s="9"/>
      <c r="O28194" s="9"/>
      <c r="P28194" s="9"/>
      <c r="Q28194" s="9"/>
    </row>
    <row r="28195" spans="11:17" x14ac:dyDescent="0.25">
      <c r="K28195" s="9"/>
      <c r="N28195" s="9"/>
      <c r="O28195" s="9"/>
      <c r="P28195" s="9"/>
      <c r="Q28195" s="9"/>
    </row>
    <row r="28196" spans="11:17" x14ac:dyDescent="0.25">
      <c r="K28196" s="9"/>
      <c r="N28196" s="9"/>
      <c r="O28196" s="9"/>
      <c r="P28196" s="9"/>
      <c r="Q28196" s="9"/>
    </row>
    <row r="28197" spans="11:17" x14ac:dyDescent="0.25">
      <c r="K28197" s="9"/>
      <c r="N28197" s="9"/>
      <c r="O28197" s="9"/>
      <c r="P28197" s="9"/>
      <c r="Q28197" s="9"/>
    </row>
    <row r="28198" spans="11:17" x14ac:dyDescent="0.25">
      <c r="K28198" s="9"/>
      <c r="N28198" s="9"/>
      <c r="O28198" s="9"/>
      <c r="P28198" s="9"/>
      <c r="Q28198" s="9"/>
    </row>
    <row r="28199" spans="11:17" x14ac:dyDescent="0.25">
      <c r="K28199" s="9"/>
      <c r="N28199" s="9"/>
      <c r="O28199" s="9"/>
      <c r="P28199" s="9"/>
      <c r="Q28199" s="9"/>
    </row>
    <row r="28200" spans="11:17" x14ac:dyDescent="0.25">
      <c r="K28200" s="9"/>
      <c r="N28200" s="9"/>
      <c r="O28200" s="9"/>
      <c r="P28200" s="9"/>
      <c r="Q28200" s="9"/>
    </row>
    <row r="28201" spans="11:17" x14ac:dyDescent="0.25">
      <c r="K28201" s="9"/>
      <c r="N28201" s="9"/>
      <c r="O28201" s="9"/>
      <c r="P28201" s="9"/>
      <c r="Q28201" s="9"/>
    </row>
    <row r="28202" spans="11:17" x14ac:dyDescent="0.25">
      <c r="K28202" s="9"/>
      <c r="N28202" s="9"/>
      <c r="O28202" s="9"/>
      <c r="P28202" s="9"/>
      <c r="Q28202" s="9"/>
    </row>
    <row r="28203" spans="11:17" x14ac:dyDescent="0.25">
      <c r="K28203" s="9"/>
      <c r="N28203" s="9"/>
      <c r="O28203" s="9"/>
      <c r="P28203" s="9"/>
      <c r="Q28203" s="9"/>
    </row>
    <row r="28204" spans="11:17" x14ac:dyDescent="0.25">
      <c r="K28204" s="9"/>
      <c r="N28204" s="9"/>
      <c r="O28204" s="9"/>
      <c r="P28204" s="9"/>
      <c r="Q28204" s="9"/>
    </row>
    <row r="28205" spans="11:17" x14ac:dyDescent="0.25">
      <c r="K28205" s="9"/>
      <c r="N28205" s="9"/>
      <c r="O28205" s="9"/>
      <c r="P28205" s="9"/>
      <c r="Q28205" s="9"/>
    </row>
    <row r="28206" spans="11:17" x14ac:dyDescent="0.25">
      <c r="K28206" s="9"/>
      <c r="N28206" s="9"/>
      <c r="O28206" s="9"/>
      <c r="P28206" s="9"/>
      <c r="Q28206" s="9"/>
    </row>
    <row r="28207" spans="11:17" x14ac:dyDescent="0.25">
      <c r="K28207" s="9"/>
      <c r="N28207" s="9"/>
      <c r="O28207" s="9"/>
      <c r="P28207" s="9"/>
      <c r="Q28207" s="9"/>
    </row>
    <row r="28208" spans="11:17" x14ac:dyDescent="0.25">
      <c r="K28208" s="9"/>
      <c r="N28208" s="9"/>
      <c r="O28208" s="9"/>
      <c r="P28208" s="9"/>
      <c r="Q28208" s="9"/>
    </row>
    <row r="28209" spans="11:17" x14ac:dyDescent="0.25">
      <c r="K28209" s="9"/>
      <c r="N28209" s="9"/>
      <c r="O28209" s="9"/>
      <c r="P28209" s="9"/>
      <c r="Q28209" s="9"/>
    </row>
    <row r="28210" spans="11:17" x14ac:dyDescent="0.25">
      <c r="K28210" s="9"/>
      <c r="N28210" s="9"/>
      <c r="O28210" s="9"/>
      <c r="P28210" s="9"/>
      <c r="Q28210" s="9"/>
    </row>
    <row r="28211" spans="11:17" x14ac:dyDescent="0.25">
      <c r="K28211" s="9"/>
      <c r="N28211" s="9"/>
      <c r="O28211" s="9"/>
      <c r="P28211" s="9"/>
      <c r="Q28211" s="9"/>
    </row>
    <row r="28212" spans="11:17" x14ac:dyDescent="0.25">
      <c r="K28212" s="9"/>
      <c r="N28212" s="9"/>
      <c r="O28212" s="9"/>
      <c r="P28212" s="9"/>
      <c r="Q28212" s="9"/>
    </row>
    <row r="28213" spans="11:17" x14ac:dyDescent="0.25">
      <c r="K28213" s="9"/>
      <c r="N28213" s="9"/>
      <c r="O28213" s="9"/>
      <c r="P28213" s="9"/>
      <c r="Q28213" s="9"/>
    </row>
    <row r="28214" spans="11:17" x14ac:dyDescent="0.25">
      <c r="K28214" s="9"/>
      <c r="N28214" s="9"/>
      <c r="O28214" s="9"/>
      <c r="P28214" s="9"/>
      <c r="Q28214" s="9"/>
    </row>
    <row r="28215" spans="11:17" x14ac:dyDescent="0.25">
      <c r="K28215" s="9"/>
      <c r="N28215" s="9"/>
      <c r="O28215" s="9"/>
      <c r="P28215" s="9"/>
      <c r="Q28215" s="9"/>
    </row>
    <row r="28216" spans="11:17" x14ac:dyDescent="0.25">
      <c r="K28216" s="9"/>
      <c r="N28216" s="9"/>
      <c r="O28216" s="9"/>
      <c r="P28216" s="9"/>
      <c r="Q28216" s="9"/>
    </row>
    <row r="28217" spans="11:17" x14ac:dyDescent="0.25">
      <c r="K28217" s="9"/>
      <c r="N28217" s="9"/>
      <c r="O28217" s="9"/>
      <c r="P28217" s="9"/>
      <c r="Q28217" s="9"/>
    </row>
    <row r="28218" spans="11:17" x14ac:dyDescent="0.25">
      <c r="K28218" s="9"/>
      <c r="N28218" s="9"/>
      <c r="O28218" s="9"/>
      <c r="P28218" s="9"/>
      <c r="Q28218" s="9"/>
    </row>
    <row r="28219" spans="11:17" x14ac:dyDescent="0.25">
      <c r="K28219" s="9"/>
      <c r="N28219" s="9"/>
      <c r="O28219" s="9"/>
      <c r="P28219" s="9"/>
      <c r="Q28219" s="9"/>
    </row>
    <row r="28220" spans="11:17" x14ac:dyDescent="0.25">
      <c r="K28220" s="9"/>
      <c r="N28220" s="9"/>
      <c r="O28220" s="9"/>
      <c r="P28220" s="9"/>
      <c r="Q28220" s="9"/>
    </row>
    <row r="28221" spans="11:17" x14ac:dyDescent="0.25">
      <c r="K28221" s="9"/>
      <c r="N28221" s="9"/>
      <c r="O28221" s="9"/>
      <c r="P28221" s="9"/>
      <c r="Q28221" s="9"/>
    </row>
    <row r="28222" spans="11:17" x14ac:dyDescent="0.25">
      <c r="K28222" s="9"/>
      <c r="N28222" s="9"/>
      <c r="O28222" s="9"/>
      <c r="P28222" s="9"/>
      <c r="Q28222" s="9"/>
    </row>
    <row r="28223" spans="11:17" x14ac:dyDescent="0.25">
      <c r="K28223" s="9"/>
      <c r="N28223" s="9"/>
      <c r="O28223" s="9"/>
      <c r="P28223" s="9"/>
      <c r="Q28223" s="9"/>
    </row>
    <row r="28224" spans="11:17" x14ac:dyDescent="0.25">
      <c r="K28224" s="9"/>
      <c r="N28224" s="9"/>
      <c r="O28224" s="9"/>
      <c r="P28224" s="9"/>
      <c r="Q28224" s="9"/>
    </row>
    <row r="28225" spans="11:17" x14ac:dyDescent="0.25">
      <c r="K28225" s="9"/>
      <c r="N28225" s="9"/>
      <c r="O28225" s="9"/>
      <c r="P28225" s="9"/>
      <c r="Q28225" s="9"/>
    </row>
    <row r="28226" spans="11:17" x14ac:dyDescent="0.25">
      <c r="K28226" s="9"/>
      <c r="N28226" s="9"/>
      <c r="O28226" s="9"/>
      <c r="P28226" s="9"/>
      <c r="Q28226" s="9"/>
    </row>
    <row r="28227" spans="11:17" x14ac:dyDescent="0.25">
      <c r="K28227" s="9"/>
      <c r="N28227" s="9"/>
      <c r="O28227" s="9"/>
      <c r="P28227" s="9"/>
      <c r="Q28227" s="9"/>
    </row>
    <row r="28228" spans="11:17" x14ac:dyDescent="0.25">
      <c r="K28228" s="9"/>
      <c r="N28228" s="9"/>
      <c r="O28228" s="9"/>
      <c r="P28228" s="9"/>
      <c r="Q28228" s="9"/>
    </row>
    <row r="28229" spans="11:17" x14ac:dyDescent="0.25">
      <c r="K28229" s="9"/>
      <c r="N28229" s="9"/>
      <c r="O28229" s="9"/>
      <c r="P28229" s="9"/>
      <c r="Q28229" s="9"/>
    </row>
    <row r="28230" spans="11:17" x14ac:dyDescent="0.25">
      <c r="K28230" s="9"/>
      <c r="N28230" s="9"/>
      <c r="O28230" s="9"/>
      <c r="P28230" s="9"/>
      <c r="Q28230" s="9"/>
    </row>
    <row r="28231" spans="11:17" x14ac:dyDescent="0.25">
      <c r="K28231" s="9"/>
      <c r="N28231" s="9"/>
      <c r="O28231" s="9"/>
      <c r="P28231" s="9"/>
      <c r="Q28231" s="9"/>
    </row>
    <row r="28232" spans="11:17" x14ac:dyDescent="0.25">
      <c r="K28232" s="9"/>
      <c r="N28232" s="9"/>
      <c r="O28232" s="9"/>
      <c r="P28232" s="9"/>
      <c r="Q28232" s="9"/>
    </row>
    <row r="28233" spans="11:17" x14ac:dyDescent="0.25">
      <c r="K28233" s="9"/>
      <c r="N28233" s="9"/>
      <c r="O28233" s="9"/>
      <c r="P28233" s="9"/>
      <c r="Q28233" s="9"/>
    </row>
    <row r="28234" spans="11:17" x14ac:dyDescent="0.25">
      <c r="K28234" s="9"/>
      <c r="N28234" s="9"/>
      <c r="O28234" s="9"/>
      <c r="P28234" s="9"/>
      <c r="Q28234" s="9"/>
    </row>
    <row r="28235" spans="11:17" x14ac:dyDescent="0.25">
      <c r="K28235" s="9"/>
      <c r="N28235" s="9"/>
      <c r="O28235" s="9"/>
      <c r="P28235" s="9"/>
      <c r="Q28235" s="9"/>
    </row>
    <row r="28236" spans="11:17" x14ac:dyDescent="0.25">
      <c r="K28236" s="9"/>
      <c r="N28236" s="9"/>
      <c r="O28236" s="9"/>
      <c r="P28236" s="9"/>
      <c r="Q28236" s="9"/>
    </row>
    <row r="28237" spans="11:17" x14ac:dyDescent="0.25">
      <c r="K28237" s="9"/>
      <c r="N28237" s="9"/>
      <c r="O28237" s="9"/>
      <c r="P28237" s="9"/>
      <c r="Q28237" s="9"/>
    </row>
    <row r="28238" spans="11:17" x14ac:dyDescent="0.25">
      <c r="K28238" s="9"/>
      <c r="N28238" s="9"/>
      <c r="O28238" s="9"/>
      <c r="P28238" s="9"/>
      <c r="Q28238" s="9"/>
    </row>
    <row r="28239" spans="11:17" x14ac:dyDescent="0.25">
      <c r="K28239" s="9"/>
      <c r="N28239" s="9"/>
      <c r="O28239" s="9"/>
      <c r="P28239" s="9"/>
      <c r="Q28239" s="9"/>
    </row>
    <row r="28240" spans="11:17" x14ac:dyDescent="0.25">
      <c r="K28240" s="9"/>
      <c r="N28240" s="9"/>
      <c r="O28240" s="9"/>
      <c r="P28240" s="9"/>
      <c r="Q28240" s="9"/>
    </row>
    <row r="28241" spans="11:17" x14ac:dyDescent="0.25">
      <c r="K28241" s="9"/>
      <c r="N28241" s="9"/>
      <c r="O28241" s="9"/>
      <c r="P28241" s="9"/>
      <c r="Q28241" s="9"/>
    </row>
    <row r="28242" spans="11:17" x14ac:dyDescent="0.25">
      <c r="K28242" s="9"/>
      <c r="N28242" s="9"/>
      <c r="O28242" s="9"/>
      <c r="P28242" s="9"/>
      <c r="Q28242" s="9"/>
    </row>
    <row r="28243" spans="11:17" x14ac:dyDescent="0.25">
      <c r="K28243" s="9"/>
      <c r="N28243" s="9"/>
      <c r="O28243" s="9"/>
      <c r="P28243" s="9"/>
      <c r="Q28243" s="9"/>
    </row>
    <row r="28244" spans="11:17" x14ac:dyDescent="0.25">
      <c r="K28244" s="9"/>
      <c r="N28244" s="9"/>
      <c r="O28244" s="9"/>
      <c r="P28244" s="9"/>
      <c r="Q28244" s="9"/>
    </row>
    <row r="28245" spans="11:17" x14ac:dyDescent="0.25">
      <c r="K28245" s="9"/>
      <c r="N28245" s="9"/>
      <c r="O28245" s="9"/>
      <c r="P28245" s="9"/>
      <c r="Q28245" s="9"/>
    </row>
    <row r="28246" spans="11:17" x14ac:dyDescent="0.25">
      <c r="K28246" s="9"/>
      <c r="N28246" s="9"/>
      <c r="O28246" s="9"/>
      <c r="P28246" s="9"/>
      <c r="Q28246" s="9"/>
    </row>
    <row r="28247" spans="11:17" x14ac:dyDescent="0.25">
      <c r="K28247" s="9"/>
      <c r="N28247" s="9"/>
      <c r="O28247" s="9"/>
      <c r="P28247" s="9"/>
      <c r="Q28247" s="9"/>
    </row>
    <row r="28248" spans="11:17" x14ac:dyDescent="0.25">
      <c r="K28248" s="9"/>
      <c r="N28248" s="9"/>
      <c r="O28248" s="9"/>
      <c r="P28248" s="9"/>
      <c r="Q28248" s="9"/>
    </row>
    <row r="28249" spans="11:17" x14ac:dyDescent="0.25">
      <c r="K28249" s="9"/>
      <c r="N28249" s="9"/>
      <c r="O28249" s="9"/>
      <c r="P28249" s="9"/>
      <c r="Q28249" s="9"/>
    </row>
    <row r="28250" spans="11:17" x14ac:dyDescent="0.25">
      <c r="K28250" s="9"/>
      <c r="N28250" s="9"/>
      <c r="O28250" s="9"/>
      <c r="P28250" s="9"/>
      <c r="Q28250" s="9"/>
    </row>
    <row r="28251" spans="11:17" x14ac:dyDescent="0.25">
      <c r="K28251" s="9"/>
      <c r="N28251" s="9"/>
      <c r="O28251" s="9"/>
      <c r="P28251" s="9"/>
      <c r="Q28251" s="9"/>
    </row>
    <row r="28252" spans="11:17" x14ac:dyDescent="0.25">
      <c r="K28252" s="9"/>
      <c r="N28252" s="9"/>
      <c r="O28252" s="9"/>
      <c r="P28252" s="9"/>
      <c r="Q28252" s="9"/>
    </row>
    <row r="28253" spans="11:17" x14ac:dyDescent="0.25">
      <c r="K28253" s="9"/>
      <c r="N28253" s="9"/>
      <c r="O28253" s="9"/>
      <c r="P28253" s="9"/>
      <c r="Q28253" s="9"/>
    </row>
    <row r="28254" spans="11:17" x14ac:dyDescent="0.25">
      <c r="K28254" s="9"/>
      <c r="N28254" s="9"/>
      <c r="O28254" s="9"/>
      <c r="P28254" s="9"/>
      <c r="Q28254" s="9"/>
    </row>
    <row r="28255" spans="11:17" x14ac:dyDescent="0.25">
      <c r="K28255" s="9"/>
      <c r="N28255" s="9"/>
      <c r="O28255" s="9"/>
      <c r="P28255" s="9"/>
      <c r="Q28255" s="9"/>
    </row>
    <row r="28256" spans="11:17" x14ac:dyDescent="0.25">
      <c r="K28256" s="9"/>
      <c r="N28256" s="9"/>
      <c r="O28256" s="9"/>
      <c r="P28256" s="9"/>
      <c r="Q28256" s="9"/>
    </row>
    <row r="28257" spans="11:17" x14ac:dyDescent="0.25">
      <c r="K28257" s="9"/>
      <c r="N28257" s="9"/>
      <c r="O28257" s="9"/>
      <c r="P28257" s="9"/>
      <c r="Q28257" s="9"/>
    </row>
    <row r="28258" spans="11:17" x14ac:dyDescent="0.25">
      <c r="K28258" s="9"/>
      <c r="N28258" s="9"/>
      <c r="O28258" s="9"/>
      <c r="P28258" s="9"/>
      <c r="Q28258" s="9"/>
    </row>
    <row r="28259" spans="11:17" x14ac:dyDescent="0.25">
      <c r="K28259" s="9"/>
      <c r="N28259" s="9"/>
      <c r="O28259" s="9"/>
      <c r="P28259" s="9"/>
      <c r="Q28259" s="9"/>
    </row>
    <row r="28260" spans="11:17" x14ac:dyDescent="0.25">
      <c r="K28260" s="9"/>
      <c r="N28260" s="9"/>
      <c r="O28260" s="9"/>
      <c r="P28260" s="9"/>
      <c r="Q28260" s="9"/>
    </row>
    <row r="28261" spans="11:17" x14ac:dyDescent="0.25">
      <c r="K28261" s="9"/>
      <c r="N28261" s="9"/>
      <c r="O28261" s="9"/>
      <c r="P28261" s="9"/>
      <c r="Q28261" s="9"/>
    </row>
    <row r="28262" spans="11:17" x14ac:dyDescent="0.25">
      <c r="K28262" s="9"/>
      <c r="N28262" s="9"/>
      <c r="O28262" s="9"/>
      <c r="P28262" s="9"/>
      <c r="Q28262" s="9"/>
    </row>
    <row r="28263" spans="11:17" x14ac:dyDescent="0.25">
      <c r="K28263" s="9"/>
      <c r="N28263" s="9"/>
      <c r="O28263" s="9"/>
      <c r="P28263" s="9"/>
      <c r="Q28263" s="9"/>
    </row>
    <row r="28264" spans="11:17" x14ac:dyDescent="0.25">
      <c r="K28264" s="9"/>
      <c r="N28264" s="9"/>
      <c r="O28264" s="9"/>
      <c r="P28264" s="9"/>
      <c r="Q28264" s="9"/>
    </row>
    <row r="28265" spans="11:17" x14ac:dyDescent="0.25">
      <c r="K28265" s="9"/>
      <c r="N28265" s="9"/>
      <c r="O28265" s="9"/>
      <c r="P28265" s="9"/>
      <c r="Q28265" s="9"/>
    </row>
    <row r="28266" spans="11:17" x14ac:dyDescent="0.25">
      <c r="K28266" s="9"/>
      <c r="N28266" s="9"/>
      <c r="O28266" s="9"/>
      <c r="P28266" s="9"/>
      <c r="Q28266" s="9"/>
    </row>
    <row r="28267" spans="11:17" x14ac:dyDescent="0.25">
      <c r="K28267" s="9"/>
      <c r="N28267" s="9"/>
      <c r="O28267" s="9"/>
      <c r="P28267" s="9"/>
      <c r="Q28267" s="9"/>
    </row>
    <row r="28268" spans="11:17" x14ac:dyDescent="0.25">
      <c r="K28268" s="9"/>
      <c r="N28268" s="9"/>
      <c r="O28268" s="9"/>
      <c r="P28268" s="9"/>
      <c r="Q28268" s="9"/>
    </row>
    <row r="28269" spans="11:17" x14ac:dyDescent="0.25">
      <c r="K28269" s="9"/>
      <c r="N28269" s="9"/>
      <c r="O28269" s="9"/>
      <c r="P28269" s="9"/>
      <c r="Q28269" s="9"/>
    </row>
    <row r="28270" spans="11:17" x14ac:dyDescent="0.25">
      <c r="K28270" s="9"/>
      <c r="N28270" s="9"/>
      <c r="O28270" s="9"/>
      <c r="P28270" s="9"/>
      <c r="Q28270" s="9"/>
    </row>
    <row r="28271" spans="11:17" x14ac:dyDescent="0.25">
      <c r="K28271" s="9"/>
      <c r="N28271" s="9"/>
      <c r="O28271" s="9"/>
      <c r="P28271" s="9"/>
      <c r="Q28271" s="9"/>
    </row>
    <row r="28272" spans="11:17" x14ac:dyDescent="0.25">
      <c r="K28272" s="9"/>
      <c r="N28272" s="9"/>
      <c r="O28272" s="9"/>
      <c r="P28272" s="9"/>
      <c r="Q28272" s="9"/>
    </row>
    <row r="28273" spans="11:17" x14ac:dyDescent="0.25">
      <c r="K28273" s="9"/>
      <c r="N28273" s="9"/>
      <c r="O28273" s="9"/>
      <c r="P28273" s="9"/>
      <c r="Q28273" s="9"/>
    </row>
    <row r="28274" spans="11:17" x14ac:dyDescent="0.25">
      <c r="K28274" s="9"/>
      <c r="N28274" s="9"/>
      <c r="O28274" s="9"/>
      <c r="P28274" s="9"/>
      <c r="Q28274" s="9"/>
    </row>
    <row r="28275" spans="11:17" x14ac:dyDescent="0.25">
      <c r="K28275" s="9"/>
      <c r="N28275" s="9"/>
      <c r="O28275" s="9"/>
      <c r="P28275" s="9"/>
      <c r="Q28275" s="9"/>
    </row>
    <row r="28276" spans="11:17" x14ac:dyDescent="0.25">
      <c r="K28276" s="9"/>
      <c r="N28276" s="9"/>
      <c r="O28276" s="9"/>
      <c r="P28276" s="9"/>
      <c r="Q28276" s="9"/>
    </row>
    <row r="28277" spans="11:17" x14ac:dyDescent="0.25">
      <c r="K28277" s="9"/>
      <c r="N28277" s="9"/>
      <c r="O28277" s="9"/>
      <c r="P28277" s="9"/>
      <c r="Q28277" s="9"/>
    </row>
    <row r="28278" spans="11:17" x14ac:dyDescent="0.25">
      <c r="K28278" s="9"/>
      <c r="N28278" s="9"/>
      <c r="O28278" s="9"/>
      <c r="P28278" s="9"/>
      <c r="Q28278" s="9"/>
    </row>
    <row r="28279" spans="11:17" x14ac:dyDescent="0.25">
      <c r="K28279" s="9"/>
      <c r="N28279" s="9"/>
      <c r="O28279" s="9"/>
      <c r="P28279" s="9"/>
      <c r="Q28279" s="9"/>
    </row>
    <row r="28280" spans="11:17" x14ac:dyDescent="0.25">
      <c r="K28280" s="9"/>
      <c r="N28280" s="9"/>
      <c r="O28280" s="9"/>
      <c r="P28280" s="9"/>
      <c r="Q28280" s="9"/>
    </row>
    <row r="28281" spans="11:17" x14ac:dyDescent="0.25">
      <c r="K28281" s="9"/>
      <c r="N28281" s="9"/>
      <c r="O28281" s="9"/>
      <c r="P28281" s="9"/>
      <c r="Q28281" s="9"/>
    </row>
    <row r="28282" spans="11:17" x14ac:dyDescent="0.25">
      <c r="K28282" s="9"/>
      <c r="N28282" s="9"/>
      <c r="O28282" s="9"/>
      <c r="P28282" s="9"/>
      <c r="Q28282" s="9"/>
    </row>
    <row r="28283" spans="11:17" x14ac:dyDescent="0.25">
      <c r="K28283" s="9"/>
      <c r="N28283" s="9"/>
      <c r="O28283" s="9"/>
      <c r="P28283" s="9"/>
      <c r="Q28283" s="9"/>
    </row>
    <row r="28284" spans="11:17" x14ac:dyDescent="0.25">
      <c r="K28284" s="9"/>
      <c r="N28284" s="9"/>
      <c r="O28284" s="9"/>
      <c r="P28284" s="9"/>
      <c r="Q28284" s="9"/>
    </row>
    <row r="28285" spans="11:17" x14ac:dyDescent="0.25">
      <c r="K28285" s="9"/>
      <c r="N28285" s="9"/>
      <c r="O28285" s="9"/>
      <c r="P28285" s="9"/>
      <c r="Q28285" s="9"/>
    </row>
    <row r="28286" spans="11:17" x14ac:dyDescent="0.25">
      <c r="K28286" s="9"/>
      <c r="N28286" s="9"/>
      <c r="O28286" s="9"/>
      <c r="P28286" s="9"/>
      <c r="Q28286" s="9"/>
    </row>
    <row r="28287" spans="11:17" x14ac:dyDescent="0.25">
      <c r="K28287" s="9"/>
      <c r="N28287" s="9"/>
      <c r="O28287" s="9"/>
      <c r="P28287" s="9"/>
      <c r="Q28287" s="9"/>
    </row>
    <row r="28288" spans="11:17" x14ac:dyDescent="0.25">
      <c r="K28288" s="9"/>
      <c r="N28288" s="9"/>
      <c r="O28288" s="9"/>
      <c r="P28288" s="9"/>
      <c r="Q28288" s="9"/>
    </row>
    <row r="28289" spans="11:17" x14ac:dyDescent="0.25">
      <c r="K28289" s="9"/>
      <c r="N28289" s="9"/>
      <c r="O28289" s="9"/>
      <c r="P28289" s="9"/>
      <c r="Q28289" s="9"/>
    </row>
    <row r="28290" spans="11:17" x14ac:dyDescent="0.25">
      <c r="K28290" s="9"/>
      <c r="N28290" s="9"/>
      <c r="O28290" s="9"/>
      <c r="P28290" s="9"/>
      <c r="Q28290" s="9"/>
    </row>
    <row r="28291" spans="11:17" x14ac:dyDescent="0.25">
      <c r="K28291" s="9"/>
      <c r="N28291" s="9"/>
      <c r="O28291" s="9"/>
      <c r="P28291" s="9"/>
      <c r="Q28291" s="9"/>
    </row>
    <row r="28292" spans="11:17" x14ac:dyDescent="0.25">
      <c r="K28292" s="9"/>
      <c r="N28292" s="9"/>
      <c r="O28292" s="9"/>
      <c r="P28292" s="9"/>
      <c r="Q28292" s="9"/>
    </row>
    <row r="28293" spans="11:17" x14ac:dyDescent="0.25">
      <c r="K28293" s="9"/>
      <c r="N28293" s="9"/>
      <c r="O28293" s="9"/>
      <c r="P28293" s="9"/>
      <c r="Q28293" s="9"/>
    </row>
    <row r="28294" spans="11:17" x14ac:dyDescent="0.25">
      <c r="K28294" s="9"/>
      <c r="N28294" s="9"/>
      <c r="O28294" s="9"/>
      <c r="P28294" s="9"/>
      <c r="Q28294" s="9"/>
    </row>
    <row r="28295" spans="11:17" x14ac:dyDescent="0.25">
      <c r="K28295" s="9"/>
      <c r="N28295" s="9"/>
      <c r="O28295" s="9"/>
      <c r="P28295" s="9"/>
      <c r="Q28295" s="9"/>
    </row>
    <row r="28296" spans="11:17" x14ac:dyDescent="0.25">
      <c r="K28296" s="9"/>
      <c r="N28296" s="9"/>
      <c r="O28296" s="9"/>
      <c r="P28296" s="9"/>
      <c r="Q28296" s="9"/>
    </row>
    <row r="28297" spans="11:17" x14ac:dyDescent="0.25">
      <c r="K28297" s="9"/>
      <c r="N28297" s="9"/>
      <c r="O28297" s="9"/>
      <c r="P28297" s="9"/>
      <c r="Q28297" s="9"/>
    </row>
    <row r="28298" spans="11:17" x14ac:dyDescent="0.25">
      <c r="K28298" s="9"/>
      <c r="N28298" s="9"/>
      <c r="O28298" s="9"/>
      <c r="P28298" s="9"/>
      <c r="Q28298" s="9"/>
    </row>
    <row r="28299" spans="11:17" x14ac:dyDescent="0.25">
      <c r="K28299" s="9"/>
      <c r="N28299" s="9"/>
      <c r="O28299" s="9"/>
      <c r="P28299" s="9"/>
      <c r="Q28299" s="9"/>
    </row>
    <row r="28300" spans="11:17" x14ac:dyDescent="0.25">
      <c r="K28300" s="9"/>
      <c r="N28300" s="9"/>
      <c r="O28300" s="9"/>
      <c r="P28300" s="9"/>
      <c r="Q28300" s="9"/>
    </row>
    <row r="28301" spans="11:17" x14ac:dyDescent="0.25">
      <c r="K28301" s="9"/>
      <c r="N28301" s="9"/>
      <c r="O28301" s="9"/>
      <c r="P28301" s="9"/>
      <c r="Q28301" s="9"/>
    </row>
    <row r="28302" spans="11:17" x14ac:dyDescent="0.25">
      <c r="K28302" s="9"/>
      <c r="N28302" s="9"/>
      <c r="O28302" s="9"/>
      <c r="P28302" s="9"/>
      <c r="Q28302" s="9"/>
    </row>
    <row r="28303" spans="11:17" x14ac:dyDescent="0.25">
      <c r="K28303" s="9"/>
      <c r="N28303" s="9"/>
      <c r="O28303" s="9"/>
      <c r="P28303" s="9"/>
      <c r="Q28303" s="9"/>
    </row>
    <row r="28304" spans="11:17" x14ac:dyDescent="0.25">
      <c r="K28304" s="9"/>
      <c r="N28304" s="9"/>
      <c r="O28304" s="9"/>
      <c r="P28304" s="9"/>
      <c r="Q28304" s="9"/>
    </row>
    <row r="28305" spans="11:17" x14ac:dyDescent="0.25">
      <c r="K28305" s="9"/>
      <c r="N28305" s="9"/>
      <c r="O28305" s="9"/>
      <c r="P28305" s="9"/>
      <c r="Q28305" s="9"/>
    </row>
    <row r="28306" spans="11:17" x14ac:dyDescent="0.25">
      <c r="K28306" s="9"/>
      <c r="N28306" s="9"/>
      <c r="O28306" s="9"/>
      <c r="P28306" s="9"/>
      <c r="Q28306" s="9"/>
    </row>
    <row r="28307" spans="11:17" x14ac:dyDescent="0.25">
      <c r="K28307" s="9"/>
      <c r="N28307" s="9"/>
      <c r="O28307" s="9"/>
      <c r="P28307" s="9"/>
      <c r="Q28307" s="9"/>
    </row>
    <row r="28308" spans="11:17" x14ac:dyDescent="0.25">
      <c r="K28308" s="9"/>
      <c r="N28308" s="9"/>
      <c r="O28308" s="9"/>
      <c r="P28308" s="9"/>
      <c r="Q28308" s="9"/>
    </row>
    <row r="28309" spans="11:17" x14ac:dyDescent="0.25">
      <c r="K28309" s="9"/>
      <c r="N28309" s="9"/>
      <c r="O28309" s="9"/>
      <c r="P28309" s="9"/>
      <c r="Q28309" s="9"/>
    </row>
    <row r="28310" spans="11:17" x14ac:dyDescent="0.25">
      <c r="K28310" s="9"/>
      <c r="N28310" s="9"/>
      <c r="O28310" s="9"/>
      <c r="P28310" s="9"/>
      <c r="Q28310" s="9"/>
    </row>
    <row r="28311" spans="11:17" x14ac:dyDescent="0.25">
      <c r="K28311" s="9"/>
      <c r="N28311" s="9"/>
      <c r="O28311" s="9"/>
      <c r="P28311" s="9"/>
      <c r="Q28311" s="9"/>
    </row>
    <row r="28312" spans="11:17" x14ac:dyDescent="0.25">
      <c r="K28312" s="9"/>
      <c r="N28312" s="9"/>
      <c r="O28312" s="9"/>
      <c r="P28312" s="9"/>
      <c r="Q28312" s="9"/>
    </row>
    <row r="28313" spans="11:17" x14ac:dyDescent="0.25">
      <c r="K28313" s="9"/>
      <c r="N28313" s="9"/>
      <c r="O28313" s="9"/>
      <c r="P28313" s="9"/>
      <c r="Q28313" s="9"/>
    </row>
    <row r="28314" spans="11:17" x14ac:dyDescent="0.25">
      <c r="K28314" s="9"/>
      <c r="N28314" s="9"/>
      <c r="O28314" s="9"/>
      <c r="P28314" s="9"/>
      <c r="Q28314" s="9"/>
    </row>
    <row r="28315" spans="11:17" x14ac:dyDescent="0.25">
      <c r="K28315" s="9"/>
      <c r="N28315" s="9"/>
      <c r="O28315" s="9"/>
      <c r="P28315" s="9"/>
      <c r="Q28315" s="9"/>
    </row>
    <row r="28316" spans="11:17" x14ac:dyDescent="0.25">
      <c r="K28316" s="9"/>
      <c r="N28316" s="9"/>
      <c r="O28316" s="9"/>
      <c r="P28316" s="9"/>
      <c r="Q28316" s="9"/>
    </row>
    <row r="28317" spans="11:17" x14ac:dyDescent="0.25">
      <c r="K28317" s="9"/>
      <c r="N28317" s="9"/>
      <c r="O28317" s="9"/>
      <c r="P28317" s="9"/>
      <c r="Q28317" s="9"/>
    </row>
    <row r="28318" spans="11:17" x14ac:dyDescent="0.25">
      <c r="K28318" s="9"/>
      <c r="N28318" s="9"/>
      <c r="O28318" s="9"/>
      <c r="P28318" s="9"/>
      <c r="Q28318" s="9"/>
    </row>
    <row r="28319" spans="11:17" x14ac:dyDescent="0.25">
      <c r="K28319" s="9"/>
      <c r="N28319" s="9"/>
      <c r="O28319" s="9"/>
      <c r="P28319" s="9"/>
      <c r="Q28319" s="9"/>
    </row>
    <row r="28320" spans="11:17" x14ac:dyDescent="0.25">
      <c r="K28320" s="9"/>
      <c r="N28320" s="9"/>
      <c r="O28320" s="9"/>
      <c r="P28320" s="9"/>
      <c r="Q28320" s="9"/>
    </row>
    <row r="28321" spans="11:17" x14ac:dyDescent="0.25">
      <c r="K28321" s="9"/>
      <c r="N28321" s="9"/>
      <c r="O28321" s="9"/>
      <c r="P28321" s="9"/>
      <c r="Q28321" s="9"/>
    </row>
    <row r="28322" spans="11:17" x14ac:dyDescent="0.25">
      <c r="K28322" s="9"/>
      <c r="N28322" s="9"/>
      <c r="O28322" s="9"/>
      <c r="P28322" s="9"/>
      <c r="Q28322" s="9"/>
    </row>
    <row r="28323" spans="11:17" x14ac:dyDescent="0.25">
      <c r="K28323" s="9"/>
      <c r="N28323" s="9"/>
      <c r="O28323" s="9"/>
      <c r="P28323" s="9"/>
      <c r="Q28323" s="9"/>
    </row>
    <row r="28324" spans="11:17" x14ac:dyDescent="0.25">
      <c r="K28324" s="9"/>
      <c r="N28324" s="9"/>
      <c r="O28324" s="9"/>
      <c r="P28324" s="9"/>
      <c r="Q28324" s="9"/>
    </row>
    <row r="28325" spans="11:17" x14ac:dyDescent="0.25">
      <c r="K28325" s="9"/>
      <c r="N28325" s="9"/>
      <c r="O28325" s="9"/>
      <c r="P28325" s="9"/>
      <c r="Q28325" s="9"/>
    </row>
    <row r="28326" spans="11:17" x14ac:dyDescent="0.25">
      <c r="K28326" s="9"/>
      <c r="N28326" s="9"/>
      <c r="O28326" s="9"/>
      <c r="P28326" s="9"/>
      <c r="Q28326" s="9"/>
    </row>
    <row r="28327" spans="11:17" x14ac:dyDescent="0.25">
      <c r="K28327" s="9"/>
      <c r="N28327" s="9"/>
      <c r="O28327" s="9"/>
      <c r="P28327" s="9"/>
      <c r="Q28327" s="9"/>
    </row>
    <row r="28328" spans="11:17" x14ac:dyDescent="0.25">
      <c r="K28328" s="9"/>
      <c r="N28328" s="9"/>
      <c r="O28328" s="9"/>
      <c r="P28328" s="9"/>
      <c r="Q28328" s="9"/>
    </row>
    <row r="28329" spans="11:17" x14ac:dyDescent="0.25">
      <c r="K28329" s="9"/>
      <c r="N28329" s="9"/>
      <c r="O28329" s="9"/>
      <c r="P28329" s="9"/>
      <c r="Q28329" s="9"/>
    </row>
    <row r="28330" spans="11:17" x14ac:dyDescent="0.25">
      <c r="K28330" s="9"/>
      <c r="N28330" s="9"/>
      <c r="O28330" s="9"/>
      <c r="P28330" s="9"/>
      <c r="Q28330" s="9"/>
    </row>
    <row r="28331" spans="11:17" x14ac:dyDescent="0.25">
      <c r="K28331" s="9"/>
      <c r="N28331" s="9"/>
      <c r="O28331" s="9"/>
      <c r="P28331" s="9"/>
      <c r="Q28331" s="9"/>
    </row>
    <row r="28332" spans="11:17" x14ac:dyDescent="0.25">
      <c r="K28332" s="9"/>
      <c r="N28332" s="9"/>
      <c r="O28332" s="9"/>
      <c r="P28332" s="9"/>
      <c r="Q28332" s="9"/>
    </row>
    <row r="28333" spans="11:17" x14ac:dyDescent="0.25">
      <c r="K28333" s="9"/>
      <c r="N28333" s="9"/>
      <c r="O28333" s="9"/>
      <c r="P28333" s="9"/>
      <c r="Q28333" s="9"/>
    </row>
    <row r="28334" spans="11:17" x14ac:dyDescent="0.25">
      <c r="K28334" s="9"/>
      <c r="N28334" s="9"/>
      <c r="O28334" s="9"/>
      <c r="P28334" s="9"/>
      <c r="Q28334" s="9"/>
    </row>
    <row r="28335" spans="11:17" x14ac:dyDescent="0.25">
      <c r="K28335" s="9"/>
      <c r="N28335" s="9"/>
      <c r="O28335" s="9"/>
      <c r="P28335" s="9"/>
      <c r="Q28335" s="9"/>
    </row>
    <row r="28336" spans="11:17" x14ac:dyDescent="0.25">
      <c r="K28336" s="9"/>
      <c r="N28336" s="9"/>
      <c r="O28336" s="9"/>
      <c r="P28336" s="9"/>
      <c r="Q28336" s="9"/>
    </row>
    <row r="28337" spans="11:17" x14ac:dyDescent="0.25">
      <c r="K28337" s="9"/>
      <c r="N28337" s="9"/>
      <c r="O28337" s="9"/>
      <c r="P28337" s="9"/>
      <c r="Q28337" s="9"/>
    </row>
    <row r="28338" spans="11:17" x14ac:dyDescent="0.25">
      <c r="K28338" s="9"/>
      <c r="N28338" s="9"/>
      <c r="O28338" s="9"/>
      <c r="P28338" s="9"/>
      <c r="Q28338" s="9"/>
    </row>
    <row r="28339" spans="11:17" x14ac:dyDescent="0.25">
      <c r="K28339" s="9"/>
      <c r="N28339" s="9"/>
      <c r="O28339" s="9"/>
      <c r="P28339" s="9"/>
      <c r="Q28339" s="9"/>
    </row>
    <row r="28340" spans="11:17" x14ac:dyDescent="0.25">
      <c r="K28340" s="9"/>
      <c r="N28340" s="9"/>
      <c r="O28340" s="9"/>
      <c r="P28340" s="9"/>
      <c r="Q28340" s="9"/>
    </row>
    <row r="28341" spans="11:17" x14ac:dyDescent="0.25">
      <c r="K28341" s="9"/>
      <c r="N28341" s="9"/>
      <c r="O28341" s="9"/>
      <c r="P28341" s="9"/>
      <c r="Q28341" s="9"/>
    </row>
    <row r="28342" spans="11:17" x14ac:dyDescent="0.25">
      <c r="K28342" s="9"/>
      <c r="N28342" s="9"/>
      <c r="O28342" s="9"/>
      <c r="P28342" s="9"/>
      <c r="Q28342" s="9"/>
    </row>
    <row r="28343" spans="11:17" x14ac:dyDescent="0.25">
      <c r="K28343" s="9"/>
      <c r="N28343" s="9"/>
      <c r="O28343" s="9"/>
      <c r="P28343" s="9"/>
      <c r="Q28343" s="9"/>
    </row>
    <row r="28344" spans="11:17" x14ac:dyDescent="0.25">
      <c r="K28344" s="9"/>
      <c r="N28344" s="9"/>
      <c r="O28344" s="9"/>
      <c r="P28344" s="9"/>
      <c r="Q28344" s="9"/>
    </row>
    <row r="28345" spans="11:17" x14ac:dyDescent="0.25">
      <c r="K28345" s="9"/>
      <c r="N28345" s="9"/>
      <c r="O28345" s="9"/>
      <c r="P28345" s="9"/>
      <c r="Q28345" s="9"/>
    </row>
    <row r="28346" spans="11:17" x14ac:dyDescent="0.25">
      <c r="K28346" s="9"/>
      <c r="N28346" s="9"/>
      <c r="O28346" s="9"/>
      <c r="P28346" s="9"/>
      <c r="Q28346" s="9"/>
    </row>
    <row r="28347" spans="11:17" x14ac:dyDescent="0.25">
      <c r="K28347" s="9"/>
      <c r="N28347" s="9"/>
      <c r="O28347" s="9"/>
      <c r="P28347" s="9"/>
      <c r="Q28347" s="9"/>
    </row>
    <row r="28348" spans="11:17" x14ac:dyDescent="0.25">
      <c r="K28348" s="9"/>
      <c r="N28348" s="9"/>
      <c r="O28348" s="9"/>
      <c r="P28348" s="9"/>
      <c r="Q28348" s="9"/>
    </row>
    <row r="28349" spans="11:17" x14ac:dyDescent="0.25">
      <c r="K28349" s="9"/>
      <c r="N28349" s="9"/>
      <c r="O28349" s="9"/>
      <c r="P28349" s="9"/>
      <c r="Q28349" s="9"/>
    </row>
    <row r="28350" spans="11:17" x14ac:dyDescent="0.25">
      <c r="K28350" s="9"/>
      <c r="N28350" s="9"/>
      <c r="O28350" s="9"/>
      <c r="P28350" s="9"/>
      <c r="Q28350" s="9"/>
    </row>
    <row r="28351" spans="11:17" x14ac:dyDescent="0.25">
      <c r="K28351" s="9"/>
      <c r="N28351" s="9"/>
      <c r="O28351" s="9"/>
      <c r="P28351" s="9"/>
      <c r="Q28351" s="9"/>
    </row>
    <row r="28352" spans="11:17" x14ac:dyDescent="0.25">
      <c r="K28352" s="9"/>
      <c r="N28352" s="9"/>
      <c r="O28352" s="9"/>
      <c r="P28352" s="9"/>
      <c r="Q28352" s="9"/>
    </row>
    <row r="28353" spans="11:17" x14ac:dyDescent="0.25">
      <c r="K28353" s="9"/>
      <c r="N28353" s="9"/>
      <c r="O28353" s="9"/>
      <c r="P28353" s="9"/>
      <c r="Q28353" s="9"/>
    </row>
    <row r="28354" spans="11:17" x14ac:dyDescent="0.25">
      <c r="K28354" s="9"/>
      <c r="N28354" s="9"/>
      <c r="O28354" s="9"/>
      <c r="P28354" s="9"/>
      <c r="Q28354" s="9"/>
    </row>
    <row r="28355" spans="11:17" x14ac:dyDescent="0.25">
      <c r="K28355" s="9"/>
      <c r="N28355" s="9"/>
      <c r="O28355" s="9"/>
      <c r="P28355" s="9"/>
      <c r="Q28355" s="9"/>
    </row>
    <row r="28356" spans="11:17" x14ac:dyDescent="0.25">
      <c r="K28356" s="9"/>
      <c r="N28356" s="9"/>
      <c r="O28356" s="9"/>
      <c r="P28356" s="9"/>
      <c r="Q28356" s="9"/>
    </row>
    <row r="28357" spans="11:17" x14ac:dyDescent="0.25">
      <c r="K28357" s="9"/>
      <c r="N28357" s="9"/>
      <c r="O28357" s="9"/>
      <c r="P28357" s="9"/>
      <c r="Q28357" s="9"/>
    </row>
    <row r="28358" spans="11:17" x14ac:dyDescent="0.25">
      <c r="K28358" s="9"/>
      <c r="N28358" s="9"/>
      <c r="O28358" s="9"/>
      <c r="P28358" s="9"/>
      <c r="Q28358" s="9"/>
    </row>
    <row r="28359" spans="11:17" x14ac:dyDescent="0.25">
      <c r="K28359" s="9"/>
      <c r="N28359" s="9"/>
      <c r="O28359" s="9"/>
      <c r="P28359" s="9"/>
      <c r="Q28359" s="9"/>
    </row>
    <row r="28360" spans="11:17" x14ac:dyDescent="0.25">
      <c r="K28360" s="9"/>
      <c r="N28360" s="9"/>
      <c r="O28360" s="9"/>
      <c r="P28360" s="9"/>
      <c r="Q28360" s="9"/>
    </row>
    <row r="28361" spans="11:17" x14ac:dyDescent="0.25">
      <c r="K28361" s="9"/>
      <c r="N28361" s="9"/>
      <c r="O28361" s="9"/>
      <c r="P28361" s="9"/>
      <c r="Q28361" s="9"/>
    </row>
    <row r="28362" spans="11:17" x14ac:dyDescent="0.25">
      <c r="K28362" s="9"/>
      <c r="N28362" s="9"/>
      <c r="O28362" s="9"/>
      <c r="P28362" s="9"/>
      <c r="Q28362" s="9"/>
    </row>
    <row r="28363" spans="11:17" x14ac:dyDescent="0.25">
      <c r="K28363" s="9"/>
      <c r="N28363" s="9"/>
      <c r="O28363" s="9"/>
      <c r="P28363" s="9"/>
      <c r="Q28363" s="9"/>
    </row>
    <row r="28364" spans="11:17" x14ac:dyDescent="0.25">
      <c r="K28364" s="9"/>
      <c r="N28364" s="9"/>
      <c r="O28364" s="9"/>
      <c r="P28364" s="9"/>
      <c r="Q28364" s="9"/>
    </row>
    <row r="28365" spans="11:17" x14ac:dyDescent="0.25">
      <c r="K28365" s="9"/>
      <c r="N28365" s="9"/>
      <c r="O28365" s="9"/>
      <c r="P28365" s="9"/>
      <c r="Q28365" s="9"/>
    </row>
    <row r="28366" spans="11:17" x14ac:dyDescent="0.25">
      <c r="K28366" s="9"/>
      <c r="N28366" s="9"/>
      <c r="O28366" s="9"/>
      <c r="P28366" s="9"/>
      <c r="Q28366" s="9"/>
    </row>
    <row r="28367" spans="11:17" x14ac:dyDescent="0.25">
      <c r="K28367" s="9"/>
      <c r="N28367" s="9"/>
      <c r="O28367" s="9"/>
      <c r="P28367" s="9"/>
      <c r="Q28367" s="9"/>
    </row>
    <row r="28368" spans="11:17" x14ac:dyDescent="0.25">
      <c r="K28368" s="9"/>
      <c r="N28368" s="9"/>
      <c r="O28368" s="9"/>
      <c r="P28368" s="9"/>
      <c r="Q28368" s="9"/>
    </row>
    <row r="28369" spans="11:17" x14ac:dyDescent="0.25">
      <c r="K28369" s="9"/>
      <c r="N28369" s="9"/>
      <c r="O28369" s="9"/>
      <c r="P28369" s="9"/>
      <c r="Q28369" s="9"/>
    </row>
    <row r="28370" spans="11:17" x14ac:dyDescent="0.25">
      <c r="K28370" s="9"/>
      <c r="N28370" s="9"/>
      <c r="O28370" s="9"/>
      <c r="P28370" s="9"/>
      <c r="Q28370" s="9"/>
    </row>
    <row r="28371" spans="11:17" x14ac:dyDescent="0.25">
      <c r="K28371" s="9"/>
      <c r="N28371" s="9"/>
      <c r="O28371" s="9"/>
      <c r="P28371" s="9"/>
      <c r="Q28371" s="9"/>
    </row>
    <row r="28372" spans="11:17" x14ac:dyDescent="0.25">
      <c r="K28372" s="9"/>
      <c r="N28372" s="9"/>
      <c r="O28372" s="9"/>
      <c r="P28372" s="9"/>
      <c r="Q28372" s="9"/>
    </row>
    <row r="28373" spans="11:17" x14ac:dyDescent="0.25">
      <c r="K28373" s="9"/>
      <c r="N28373" s="9"/>
      <c r="O28373" s="9"/>
      <c r="P28373" s="9"/>
      <c r="Q28373" s="9"/>
    </row>
    <row r="28374" spans="11:17" x14ac:dyDescent="0.25">
      <c r="K28374" s="9"/>
      <c r="N28374" s="9"/>
      <c r="O28374" s="9"/>
      <c r="P28374" s="9"/>
      <c r="Q28374" s="9"/>
    </row>
    <row r="28375" spans="11:17" x14ac:dyDescent="0.25">
      <c r="K28375" s="9"/>
      <c r="N28375" s="9"/>
      <c r="O28375" s="9"/>
      <c r="P28375" s="9"/>
      <c r="Q28375" s="9"/>
    </row>
    <row r="28376" spans="11:17" x14ac:dyDescent="0.25">
      <c r="K28376" s="9"/>
      <c r="N28376" s="9"/>
      <c r="O28376" s="9"/>
      <c r="P28376" s="9"/>
      <c r="Q28376" s="9"/>
    </row>
    <row r="28377" spans="11:17" x14ac:dyDescent="0.25">
      <c r="K28377" s="9"/>
      <c r="N28377" s="9"/>
      <c r="O28377" s="9"/>
      <c r="P28377" s="9"/>
      <c r="Q28377" s="9"/>
    </row>
    <row r="28378" spans="11:17" x14ac:dyDescent="0.25">
      <c r="K28378" s="9"/>
      <c r="N28378" s="9"/>
      <c r="O28378" s="9"/>
      <c r="P28378" s="9"/>
      <c r="Q28378" s="9"/>
    </row>
    <row r="28379" spans="11:17" x14ac:dyDescent="0.25">
      <c r="K28379" s="9"/>
      <c r="N28379" s="9"/>
      <c r="O28379" s="9"/>
      <c r="P28379" s="9"/>
      <c r="Q28379" s="9"/>
    </row>
    <row r="28380" spans="11:17" x14ac:dyDescent="0.25">
      <c r="K28380" s="9"/>
      <c r="N28380" s="9"/>
      <c r="O28380" s="9"/>
      <c r="P28380" s="9"/>
      <c r="Q28380" s="9"/>
    </row>
    <row r="28381" spans="11:17" x14ac:dyDescent="0.25">
      <c r="K28381" s="9"/>
      <c r="N28381" s="9"/>
      <c r="O28381" s="9"/>
      <c r="P28381" s="9"/>
      <c r="Q28381" s="9"/>
    </row>
    <row r="28382" spans="11:17" x14ac:dyDescent="0.25">
      <c r="K28382" s="9"/>
      <c r="N28382" s="9"/>
      <c r="O28382" s="9"/>
      <c r="P28382" s="9"/>
      <c r="Q28382" s="9"/>
    </row>
    <row r="28383" spans="11:17" x14ac:dyDescent="0.25">
      <c r="K28383" s="9"/>
      <c r="N28383" s="9"/>
      <c r="O28383" s="9"/>
      <c r="P28383" s="9"/>
      <c r="Q28383" s="9"/>
    </row>
    <row r="28384" spans="11:17" x14ac:dyDescent="0.25">
      <c r="K28384" s="9"/>
      <c r="N28384" s="9"/>
      <c r="O28384" s="9"/>
      <c r="P28384" s="9"/>
      <c r="Q28384" s="9"/>
    </row>
    <row r="28385" spans="11:17" x14ac:dyDescent="0.25">
      <c r="K28385" s="9"/>
      <c r="N28385" s="9"/>
      <c r="O28385" s="9"/>
      <c r="P28385" s="9"/>
      <c r="Q28385" s="9"/>
    </row>
    <row r="28386" spans="11:17" x14ac:dyDescent="0.25">
      <c r="K28386" s="9"/>
      <c r="N28386" s="9"/>
      <c r="O28386" s="9"/>
      <c r="P28386" s="9"/>
      <c r="Q28386" s="9"/>
    </row>
    <row r="28387" spans="11:17" x14ac:dyDescent="0.25">
      <c r="K28387" s="9"/>
      <c r="N28387" s="9"/>
      <c r="O28387" s="9"/>
      <c r="P28387" s="9"/>
      <c r="Q28387" s="9"/>
    </row>
    <row r="28388" spans="11:17" x14ac:dyDescent="0.25">
      <c r="K28388" s="9"/>
      <c r="N28388" s="9"/>
      <c r="O28388" s="9"/>
      <c r="P28388" s="9"/>
      <c r="Q28388" s="9"/>
    </row>
    <row r="28389" spans="11:17" x14ac:dyDescent="0.25">
      <c r="K28389" s="9"/>
      <c r="N28389" s="9"/>
      <c r="O28389" s="9"/>
      <c r="P28389" s="9"/>
      <c r="Q28389" s="9"/>
    </row>
    <row r="28390" spans="11:17" x14ac:dyDescent="0.25">
      <c r="K28390" s="9"/>
      <c r="N28390" s="9"/>
      <c r="O28390" s="9"/>
      <c r="P28390" s="9"/>
      <c r="Q28390" s="9"/>
    </row>
    <row r="28391" spans="11:17" x14ac:dyDescent="0.25">
      <c r="K28391" s="9"/>
      <c r="N28391" s="9"/>
      <c r="O28391" s="9"/>
      <c r="P28391" s="9"/>
      <c r="Q28391" s="9"/>
    </row>
    <row r="28392" spans="11:17" x14ac:dyDescent="0.25">
      <c r="K28392" s="9"/>
      <c r="N28392" s="9"/>
      <c r="O28392" s="9"/>
      <c r="P28392" s="9"/>
      <c r="Q28392" s="9"/>
    </row>
    <row r="28393" spans="11:17" x14ac:dyDescent="0.25">
      <c r="K28393" s="9"/>
      <c r="N28393" s="9"/>
      <c r="O28393" s="9"/>
      <c r="P28393" s="9"/>
      <c r="Q28393" s="9"/>
    </row>
    <row r="28394" spans="11:17" x14ac:dyDescent="0.25">
      <c r="K28394" s="9"/>
      <c r="N28394" s="9"/>
      <c r="O28394" s="9"/>
      <c r="P28394" s="9"/>
      <c r="Q28394" s="9"/>
    </row>
    <row r="28395" spans="11:17" x14ac:dyDescent="0.25">
      <c r="K28395" s="9"/>
      <c r="N28395" s="9"/>
      <c r="O28395" s="9"/>
      <c r="P28395" s="9"/>
      <c r="Q28395" s="9"/>
    </row>
    <row r="28396" spans="11:17" x14ac:dyDescent="0.25">
      <c r="K28396" s="9"/>
      <c r="N28396" s="9"/>
      <c r="O28396" s="9"/>
      <c r="P28396" s="9"/>
      <c r="Q28396" s="9"/>
    </row>
    <row r="28397" spans="11:17" x14ac:dyDescent="0.25">
      <c r="K28397" s="9"/>
      <c r="N28397" s="9"/>
      <c r="O28397" s="9"/>
      <c r="P28397" s="9"/>
      <c r="Q28397" s="9"/>
    </row>
    <row r="28398" spans="11:17" x14ac:dyDescent="0.25">
      <c r="K28398" s="9"/>
      <c r="N28398" s="9"/>
      <c r="O28398" s="9"/>
      <c r="P28398" s="9"/>
      <c r="Q28398" s="9"/>
    </row>
    <row r="28399" spans="11:17" x14ac:dyDescent="0.25">
      <c r="K28399" s="9"/>
      <c r="N28399" s="9"/>
      <c r="O28399" s="9"/>
      <c r="P28399" s="9"/>
      <c r="Q28399" s="9"/>
    </row>
    <row r="28400" spans="11:17" x14ac:dyDescent="0.25">
      <c r="K28400" s="9"/>
      <c r="N28400" s="9"/>
      <c r="O28400" s="9"/>
      <c r="P28400" s="9"/>
      <c r="Q28400" s="9"/>
    </row>
    <row r="28401" spans="11:17" x14ac:dyDescent="0.25">
      <c r="K28401" s="9"/>
      <c r="N28401" s="9"/>
      <c r="O28401" s="9"/>
      <c r="P28401" s="9"/>
      <c r="Q28401" s="9"/>
    </row>
    <row r="28402" spans="11:17" x14ac:dyDescent="0.25">
      <c r="K28402" s="9"/>
      <c r="N28402" s="9"/>
      <c r="O28402" s="9"/>
      <c r="P28402" s="9"/>
      <c r="Q28402" s="9"/>
    </row>
    <row r="28403" spans="11:17" x14ac:dyDescent="0.25">
      <c r="K28403" s="9"/>
      <c r="N28403" s="9"/>
      <c r="O28403" s="9"/>
      <c r="P28403" s="9"/>
      <c r="Q28403" s="9"/>
    </row>
    <row r="28404" spans="11:17" x14ac:dyDescent="0.25">
      <c r="K28404" s="9"/>
      <c r="N28404" s="9"/>
      <c r="O28404" s="9"/>
      <c r="P28404" s="9"/>
      <c r="Q28404" s="9"/>
    </row>
    <row r="28405" spans="11:17" x14ac:dyDescent="0.25">
      <c r="K28405" s="9"/>
      <c r="N28405" s="9"/>
      <c r="O28405" s="9"/>
      <c r="P28405" s="9"/>
      <c r="Q28405" s="9"/>
    </row>
    <row r="28406" spans="11:17" x14ac:dyDescent="0.25">
      <c r="K28406" s="9"/>
      <c r="N28406" s="9"/>
      <c r="O28406" s="9"/>
      <c r="P28406" s="9"/>
      <c r="Q28406" s="9"/>
    </row>
    <row r="28407" spans="11:17" x14ac:dyDescent="0.25">
      <c r="K28407" s="9"/>
      <c r="N28407" s="9"/>
      <c r="O28407" s="9"/>
      <c r="P28407" s="9"/>
      <c r="Q28407" s="9"/>
    </row>
    <row r="28408" spans="11:17" x14ac:dyDescent="0.25">
      <c r="K28408" s="9"/>
      <c r="N28408" s="9"/>
      <c r="O28408" s="9"/>
      <c r="P28408" s="9"/>
      <c r="Q28408" s="9"/>
    </row>
    <row r="28409" spans="11:17" x14ac:dyDescent="0.25">
      <c r="K28409" s="9"/>
      <c r="N28409" s="9"/>
      <c r="O28409" s="9"/>
      <c r="P28409" s="9"/>
      <c r="Q28409" s="9"/>
    </row>
    <row r="28410" spans="11:17" x14ac:dyDescent="0.25">
      <c r="K28410" s="9"/>
      <c r="N28410" s="9"/>
      <c r="O28410" s="9"/>
      <c r="P28410" s="9"/>
      <c r="Q28410" s="9"/>
    </row>
    <row r="28411" spans="11:17" x14ac:dyDescent="0.25">
      <c r="K28411" s="9"/>
      <c r="N28411" s="9"/>
      <c r="O28411" s="9"/>
      <c r="P28411" s="9"/>
      <c r="Q28411" s="9"/>
    </row>
    <row r="28412" spans="11:17" x14ac:dyDescent="0.25">
      <c r="K28412" s="9"/>
      <c r="N28412" s="9"/>
      <c r="O28412" s="9"/>
      <c r="P28412" s="9"/>
      <c r="Q28412" s="9"/>
    </row>
    <row r="28413" spans="11:17" x14ac:dyDescent="0.25">
      <c r="K28413" s="9"/>
      <c r="N28413" s="9"/>
      <c r="O28413" s="9"/>
      <c r="P28413" s="9"/>
      <c r="Q28413" s="9"/>
    </row>
    <row r="28414" spans="11:17" x14ac:dyDescent="0.25">
      <c r="K28414" s="9"/>
      <c r="N28414" s="9"/>
      <c r="O28414" s="9"/>
      <c r="P28414" s="9"/>
      <c r="Q28414" s="9"/>
    </row>
    <row r="28415" spans="11:17" x14ac:dyDescent="0.25">
      <c r="K28415" s="9"/>
      <c r="N28415" s="9"/>
      <c r="O28415" s="9"/>
      <c r="P28415" s="9"/>
      <c r="Q28415" s="9"/>
    </row>
    <row r="28416" spans="11:17" x14ac:dyDescent="0.25">
      <c r="K28416" s="9"/>
      <c r="N28416" s="9"/>
      <c r="O28416" s="9"/>
      <c r="P28416" s="9"/>
      <c r="Q28416" s="9"/>
    </row>
    <row r="28417" spans="11:17" x14ac:dyDescent="0.25">
      <c r="K28417" s="9"/>
      <c r="N28417" s="9"/>
      <c r="O28417" s="9"/>
      <c r="P28417" s="9"/>
      <c r="Q28417" s="9"/>
    </row>
    <row r="28418" spans="11:17" x14ac:dyDescent="0.25">
      <c r="K28418" s="9"/>
      <c r="N28418" s="9"/>
      <c r="O28418" s="9"/>
      <c r="P28418" s="9"/>
      <c r="Q28418" s="9"/>
    </row>
    <row r="28419" spans="11:17" x14ac:dyDescent="0.25">
      <c r="K28419" s="9"/>
      <c r="N28419" s="9"/>
      <c r="O28419" s="9"/>
      <c r="P28419" s="9"/>
      <c r="Q28419" s="9"/>
    </row>
    <row r="28420" spans="11:17" x14ac:dyDescent="0.25">
      <c r="K28420" s="9"/>
      <c r="N28420" s="9"/>
      <c r="O28420" s="9"/>
      <c r="P28420" s="9"/>
      <c r="Q28420" s="9"/>
    </row>
    <row r="28421" spans="11:17" x14ac:dyDescent="0.25">
      <c r="K28421" s="9"/>
      <c r="N28421" s="9"/>
      <c r="O28421" s="9"/>
      <c r="P28421" s="9"/>
      <c r="Q28421" s="9"/>
    </row>
    <row r="28422" spans="11:17" x14ac:dyDescent="0.25">
      <c r="K28422" s="9"/>
      <c r="N28422" s="9"/>
      <c r="O28422" s="9"/>
      <c r="P28422" s="9"/>
      <c r="Q28422" s="9"/>
    </row>
    <row r="28423" spans="11:17" x14ac:dyDescent="0.25">
      <c r="K28423" s="9"/>
      <c r="N28423" s="9"/>
      <c r="O28423" s="9"/>
      <c r="P28423" s="9"/>
      <c r="Q28423" s="9"/>
    </row>
    <row r="28424" spans="11:17" x14ac:dyDescent="0.25">
      <c r="K28424" s="9"/>
      <c r="N28424" s="9"/>
      <c r="O28424" s="9"/>
      <c r="P28424" s="9"/>
      <c r="Q28424" s="9"/>
    </row>
    <row r="28425" spans="11:17" x14ac:dyDescent="0.25">
      <c r="K28425" s="9"/>
      <c r="N28425" s="9"/>
      <c r="O28425" s="9"/>
      <c r="P28425" s="9"/>
      <c r="Q28425" s="9"/>
    </row>
    <row r="28426" spans="11:17" x14ac:dyDescent="0.25">
      <c r="K28426" s="9"/>
      <c r="N28426" s="9"/>
      <c r="O28426" s="9"/>
      <c r="P28426" s="9"/>
      <c r="Q28426" s="9"/>
    </row>
    <row r="28427" spans="11:17" x14ac:dyDescent="0.25">
      <c r="K28427" s="9"/>
      <c r="N28427" s="9"/>
      <c r="O28427" s="9"/>
      <c r="P28427" s="9"/>
      <c r="Q28427" s="9"/>
    </row>
    <row r="28428" spans="11:17" x14ac:dyDescent="0.25">
      <c r="K28428" s="9"/>
      <c r="N28428" s="9"/>
      <c r="O28428" s="9"/>
      <c r="P28428" s="9"/>
      <c r="Q28428" s="9"/>
    </row>
    <row r="28429" spans="11:17" x14ac:dyDescent="0.25">
      <c r="K28429" s="9"/>
      <c r="N28429" s="9"/>
      <c r="O28429" s="9"/>
      <c r="P28429" s="9"/>
      <c r="Q28429" s="9"/>
    </row>
    <row r="28430" spans="11:17" x14ac:dyDescent="0.25">
      <c r="K28430" s="9"/>
      <c r="N28430" s="9"/>
      <c r="O28430" s="9"/>
      <c r="P28430" s="9"/>
      <c r="Q28430" s="9"/>
    </row>
    <row r="28431" spans="11:17" x14ac:dyDescent="0.25">
      <c r="K28431" s="9"/>
      <c r="N28431" s="9"/>
      <c r="O28431" s="9"/>
      <c r="P28431" s="9"/>
      <c r="Q28431" s="9"/>
    </row>
    <row r="28432" spans="11:17" x14ac:dyDescent="0.25">
      <c r="K28432" s="9"/>
      <c r="N28432" s="9"/>
      <c r="O28432" s="9"/>
      <c r="P28432" s="9"/>
      <c r="Q28432" s="9"/>
    </row>
    <row r="28433" spans="11:17" x14ac:dyDescent="0.25">
      <c r="K28433" s="9"/>
      <c r="N28433" s="9"/>
      <c r="O28433" s="9"/>
      <c r="P28433" s="9"/>
      <c r="Q28433" s="9"/>
    </row>
    <row r="28434" spans="11:17" x14ac:dyDescent="0.25">
      <c r="K28434" s="9"/>
      <c r="N28434" s="9"/>
      <c r="O28434" s="9"/>
      <c r="P28434" s="9"/>
      <c r="Q28434" s="9"/>
    </row>
    <row r="28435" spans="11:17" x14ac:dyDescent="0.25">
      <c r="K28435" s="9"/>
      <c r="N28435" s="9"/>
      <c r="O28435" s="9"/>
      <c r="P28435" s="9"/>
      <c r="Q28435" s="9"/>
    </row>
    <row r="28436" spans="11:17" x14ac:dyDescent="0.25">
      <c r="K28436" s="9"/>
      <c r="N28436" s="9"/>
      <c r="O28436" s="9"/>
      <c r="P28436" s="9"/>
      <c r="Q28436" s="9"/>
    </row>
    <row r="28437" spans="11:17" x14ac:dyDescent="0.25">
      <c r="K28437" s="9"/>
      <c r="N28437" s="9"/>
      <c r="O28437" s="9"/>
      <c r="P28437" s="9"/>
      <c r="Q28437" s="9"/>
    </row>
    <row r="28438" spans="11:17" x14ac:dyDescent="0.25">
      <c r="K28438" s="9"/>
      <c r="N28438" s="9"/>
      <c r="O28438" s="9"/>
      <c r="P28438" s="9"/>
      <c r="Q28438" s="9"/>
    </row>
    <row r="28439" spans="11:17" x14ac:dyDescent="0.25">
      <c r="K28439" s="9"/>
      <c r="N28439" s="9"/>
      <c r="O28439" s="9"/>
      <c r="P28439" s="9"/>
      <c r="Q28439" s="9"/>
    </row>
    <row r="28440" spans="11:17" x14ac:dyDescent="0.25">
      <c r="K28440" s="9"/>
      <c r="N28440" s="9"/>
      <c r="O28440" s="9"/>
      <c r="P28440" s="9"/>
      <c r="Q28440" s="9"/>
    </row>
    <row r="28441" spans="11:17" x14ac:dyDescent="0.25">
      <c r="K28441" s="9"/>
      <c r="N28441" s="9"/>
      <c r="O28441" s="9"/>
      <c r="P28441" s="9"/>
      <c r="Q28441" s="9"/>
    </row>
    <row r="28442" spans="11:17" x14ac:dyDescent="0.25">
      <c r="K28442" s="9"/>
      <c r="N28442" s="9"/>
      <c r="O28442" s="9"/>
      <c r="P28442" s="9"/>
      <c r="Q28442" s="9"/>
    </row>
    <row r="28443" spans="11:17" x14ac:dyDescent="0.25">
      <c r="K28443" s="9"/>
      <c r="N28443" s="9"/>
      <c r="O28443" s="9"/>
      <c r="P28443" s="9"/>
      <c r="Q28443" s="9"/>
    </row>
    <row r="28444" spans="11:17" x14ac:dyDescent="0.25">
      <c r="K28444" s="9"/>
      <c r="N28444" s="9"/>
      <c r="O28444" s="9"/>
      <c r="P28444" s="9"/>
      <c r="Q28444" s="9"/>
    </row>
    <row r="28445" spans="11:17" x14ac:dyDescent="0.25">
      <c r="K28445" s="9"/>
      <c r="N28445" s="9"/>
      <c r="O28445" s="9"/>
      <c r="P28445" s="9"/>
      <c r="Q28445" s="9"/>
    </row>
    <row r="28446" spans="11:17" x14ac:dyDescent="0.25">
      <c r="K28446" s="9"/>
      <c r="N28446" s="9"/>
      <c r="O28446" s="9"/>
      <c r="P28446" s="9"/>
      <c r="Q28446" s="9"/>
    </row>
    <row r="28447" spans="11:17" x14ac:dyDescent="0.25">
      <c r="K28447" s="9"/>
      <c r="N28447" s="9"/>
      <c r="O28447" s="9"/>
      <c r="P28447" s="9"/>
      <c r="Q28447" s="9"/>
    </row>
    <row r="28448" spans="11:17" x14ac:dyDescent="0.25">
      <c r="K28448" s="9"/>
      <c r="N28448" s="9"/>
      <c r="O28448" s="9"/>
      <c r="P28448" s="9"/>
      <c r="Q28448" s="9"/>
    </row>
    <row r="28449" spans="11:17" x14ac:dyDescent="0.25">
      <c r="K28449" s="9"/>
      <c r="N28449" s="9"/>
      <c r="O28449" s="9"/>
      <c r="P28449" s="9"/>
      <c r="Q28449" s="9"/>
    </row>
    <row r="28450" spans="11:17" x14ac:dyDescent="0.25">
      <c r="K28450" s="9"/>
      <c r="N28450" s="9"/>
      <c r="O28450" s="9"/>
      <c r="P28450" s="9"/>
      <c r="Q28450" s="9"/>
    </row>
    <row r="28451" spans="11:17" x14ac:dyDescent="0.25">
      <c r="K28451" s="9"/>
      <c r="N28451" s="9"/>
      <c r="O28451" s="9"/>
      <c r="P28451" s="9"/>
      <c r="Q28451" s="9"/>
    </row>
    <row r="28452" spans="11:17" x14ac:dyDescent="0.25">
      <c r="K28452" s="9"/>
      <c r="N28452" s="9"/>
      <c r="O28452" s="9"/>
      <c r="P28452" s="9"/>
      <c r="Q28452" s="9"/>
    </row>
    <row r="28453" spans="11:17" x14ac:dyDescent="0.25">
      <c r="K28453" s="9"/>
      <c r="N28453" s="9"/>
      <c r="O28453" s="9"/>
      <c r="P28453" s="9"/>
      <c r="Q28453" s="9"/>
    </row>
    <row r="28454" spans="11:17" x14ac:dyDescent="0.25">
      <c r="K28454" s="9"/>
      <c r="N28454" s="9"/>
      <c r="O28454" s="9"/>
      <c r="P28454" s="9"/>
      <c r="Q28454" s="9"/>
    </row>
    <row r="28455" spans="11:17" x14ac:dyDescent="0.25">
      <c r="K28455" s="9"/>
      <c r="N28455" s="9"/>
      <c r="O28455" s="9"/>
      <c r="P28455" s="9"/>
      <c r="Q28455" s="9"/>
    </row>
    <row r="28456" spans="11:17" x14ac:dyDescent="0.25">
      <c r="K28456" s="9"/>
      <c r="N28456" s="9"/>
      <c r="O28456" s="9"/>
      <c r="P28456" s="9"/>
      <c r="Q28456" s="9"/>
    </row>
    <row r="28457" spans="11:17" x14ac:dyDescent="0.25">
      <c r="K28457" s="9"/>
      <c r="N28457" s="9"/>
      <c r="O28457" s="9"/>
      <c r="P28457" s="9"/>
      <c r="Q28457" s="9"/>
    </row>
    <row r="28458" spans="11:17" x14ac:dyDescent="0.25">
      <c r="K28458" s="9"/>
      <c r="N28458" s="9"/>
      <c r="O28458" s="9"/>
      <c r="P28458" s="9"/>
      <c r="Q28458" s="9"/>
    </row>
    <row r="28459" spans="11:17" x14ac:dyDescent="0.25">
      <c r="K28459" s="9"/>
      <c r="N28459" s="9"/>
      <c r="O28459" s="9"/>
      <c r="P28459" s="9"/>
      <c r="Q28459" s="9"/>
    </row>
    <row r="28460" spans="11:17" x14ac:dyDescent="0.25">
      <c r="K28460" s="9"/>
      <c r="N28460" s="9"/>
      <c r="O28460" s="9"/>
      <c r="P28460" s="9"/>
      <c r="Q28460" s="9"/>
    </row>
    <row r="28461" spans="11:17" x14ac:dyDescent="0.25">
      <c r="K28461" s="9"/>
      <c r="N28461" s="9"/>
      <c r="O28461" s="9"/>
      <c r="P28461" s="9"/>
      <c r="Q28461" s="9"/>
    </row>
    <row r="28462" spans="11:17" x14ac:dyDescent="0.25">
      <c r="K28462" s="9"/>
      <c r="N28462" s="9"/>
      <c r="O28462" s="9"/>
      <c r="P28462" s="9"/>
      <c r="Q28462" s="9"/>
    </row>
    <row r="28463" spans="11:17" x14ac:dyDescent="0.25">
      <c r="K28463" s="9"/>
      <c r="N28463" s="9"/>
      <c r="O28463" s="9"/>
      <c r="P28463" s="9"/>
      <c r="Q28463" s="9"/>
    </row>
    <row r="28464" spans="11:17" x14ac:dyDescent="0.25">
      <c r="K28464" s="9"/>
      <c r="N28464" s="9"/>
      <c r="O28464" s="9"/>
      <c r="P28464" s="9"/>
      <c r="Q28464" s="9"/>
    </row>
    <row r="28465" spans="11:17" x14ac:dyDescent="0.25">
      <c r="K28465" s="9"/>
      <c r="N28465" s="9"/>
      <c r="O28465" s="9"/>
      <c r="P28465" s="9"/>
      <c r="Q28465" s="9"/>
    </row>
    <row r="28466" spans="11:17" x14ac:dyDescent="0.25">
      <c r="K28466" s="9"/>
      <c r="N28466" s="9"/>
      <c r="O28466" s="9"/>
      <c r="P28466" s="9"/>
      <c r="Q28466" s="9"/>
    </row>
    <row r="28467" spans="11:17" x14ac:dyDescent="0.25">
      <c r="K28467" s="9"/>
      <c r="N28467" s="9"/>
      <c r="O28467" s="9"/>
      <c r="P28467" s="9"/>
      <c r="Q28467" s="9"/>
    </row>
    <row r="28468" spans="11:17" x14ac:dyDescent="0.25">
      <c r="K28468" s="9"/>
      <c r="N28468" s="9"/>
      <c r="O28468" s="9"/>
      <c r="P28468" s="9"/>
      <c r="Q28468" s="9"/>
    </row>
    <row r="28469" spans="11:17" x14ac:dyDescent="0.25">
      <c r="K28469" s="9"/>
      <c r="N28469" s="9"/>
      <c r="O28469" s="9"/>
      <c r="P28469" s="9"/>
      <c r="Q28469" s="9"/>
    </row>
    <row r="28470" spans="11:17" x14ac:dyDescent="0.25">
      <c r="K28470" s="9"/>
      <c r="N28470" s="9"/>
      <c r="O28470" s="9"/>
      <c r="P28470" s="9"/>
      <c r="Q28470" s="9"/>
    </row>
    <row r="28471" spans="11:17" x14ac:dyDescent="0.25">
      <c r="K28471" s="9"/>
      <c r="N28471" s="9"/>
      <c r="O28471" s="9"/>
      <c r="P28471" s="9"/>
      <c r="Q28471" s="9"/>
    </row>
    <row r="28472" spans="11:17" x14ac:dyDescent="0.25">
      <c r="K28472" s="9"/>
      <c r="N28472" s="9"/>
      <c r="O28472" s="9"/>
      <c r="P28472" s="9"/>
      <c r="Q28472" s="9"/>
    </row>
    <row r="28473" spans="11:17" x14ac:dyDescent="0.25">
      <c r="K28473" s="9"/>
      <c r="N28473" s="9"/>
      <c r="O28473" s="9"/>
      <c r="P28473" s="9"/>
      <c r="Q28473" s="9"/>
    </row>
    <row r="28474" spans="11:17" x14ac:dyDescent="0.25">
      <c r="K28474" s="9"/>
      <c r="N28474" s="9"/>
      <c r="O28474" s="9"/>
      <c r="P28474" s="9"/>
      <c r="Q28474" s="9"/>
    </row>
    <row r="28475" spans="11:17" x14ac:dyDescent="0.25">
      <c r="K28475" s="9"/>
      <c r="N28475" s="9"/>
      <c r="O28475" s="9"/>
      <c r="P28475" s="9"/>
      <c r="Q28475" s="9"/>
    </row>
    <row r="28476" spans="11:17" x14ac:dyDescent="0.25">
      <c r="K28476" s="9"/>
      <c r="N28476" s="9"/>
      <c r="O28476" s="9"/>
      <c r="P28476" s="9"/>
      <c r="Q28476" s="9"/>
    </row>
    <row r="28477" spans="11:17" x14ac:dyDescent="0.25">
      <c r="K28477" s="9"/>
      <c r="N28477" s="9"/>
      <c r="O28477" s="9"/>
      <c r="P28477" s="9"/>
      <c r="Q28477" s="9"/>
    </row>
    <row r="28478" spans="11:17" x14ac:dyDescent="0.25">
      <c r="K28478" s="9"/>
      <c r="N28478" s="9"/>
      <c r="O28478" s="9"/>
      <c r="P28478" s="9"/>
      <c r="Q28478" s="9"/>
    </row>
    <row r="28479" spans="11:17" x14ac:dyDescent="0.25">
      <c r="K28479" s="9"/>
      <c r="N28479" s="9"/>
      <c r="O28479" s="9"/>
      <c r="P28479" s="9"/>
      <c r="Q28479" s="9"/>
    </row>
    <row r="28480" spans="11:17" x14ac:dyDescent="0.25">
      <c r="K28480" s="9"/>
      <c r="N28480" s="9"/>
      <c r="O28480" s="9"/>
      <c r="P28480" s="9"/>
      <c r="Q28480" s="9"/>
    </row>
    <row r="28481" spans="11:17" x14ac:dyDescent="0.25">
      <c r="K28481" s="9"/>
      <c r="N28481" s="9"/>
      <c r="O28481" s="9"/>
      <c r="P28481" s="9"/>
      <c r="Q28481" s="9"/>
    </row>
    <row r="28482" spans="11:17" x14ac:dyDescent="0.25">
      <c r="K28482" s="9"/>
      <c r="N28482" s="9"/>
      <c r="O28482" s="9"/>
      <c r="P28482" s="9"/>
      <c r="Q28482" s="9"/>
    </row>
    <row r="28483" spans="11:17" x14ac:dyDescent="0.25">
      <c r="K28483" s="9"/>
      <c r="N28483" s="9"/>
      <c r="O28483" s="9"/>
      <c r="P28483" s="9"/>
      <c r="Q28483" s="9"/>
    </row>
    <row r="28484" spans="11:17" x14ac:dyDescent="0.25">
      <c r="K28484" s="9"/>
      <c r="N28484" s="9"/>
      <c r="O28484" s="9"/>
      <c r="P28484" s="9"/>
      <c r="Q28484" s="9"/>
    </row>
    <row r="28485" spans="11:17" x14ac:dyDescent="0.25">
      <c r="K28485" s="9"/>
      <c r="N28485" s="9"/>
      <c r="O28485" s="9"/>
      <c r="P28485" s="9"/>
      <c r="Q28485" s="9"/>
    </row>
    <row r="28486" spans="11:17" x14ac:dyDescent="0.25">
      <c r="K28486" s="9"/>
      <c r="N28486" s="9"/>
      <c r="O28486" s="9"/>
      <c r="P28486" s="9"/>
      <c r="Q28486" s="9"/>
    </row>
    <row r="28487" spans="11:17" x14ac:dyDescent="0.25">
      <c r="K28487" s="9"/>
      <c r="N28487" s="9"/>
      <c r="O28487" s="9"/>
      <c r="P28487" s="9"/>
      <c r="Q28487" s="9"/>
    </row>
    <row r="28488" spans="11:17" x14ac:dyDescent="0.25">
      <c r="K28488" s="9"/>
      <c r="N28488" s="9"/>
      <c r="O28488" s="9"/>
      <c r="P28488" s="9"/>
      <c r="Q28488" s="9"/>
    </row>
    <row r="28489" spans="11:17" x14ac:dyDescent="0.25">
      <c r="K28489" s="9"/>
      <c r="N28489" s="9"/>
      <c r="O28489" s="9"/>
      <c r="P28489" s="9"/>
      <c r="Q28489" s="9"/>
    </row>
    <row r="28490" spans="11:17" x14ac:dyDescent="0.25">
      <c r="K28490" s="9"/>
      <c r="N28490" s="9"/>
      <c r="O28490" s="9"/>
      <c r="P28490" s="9"/>
      <c r="Q28490" s="9"/>
    </row>
    <row r="28491" spans="11:17" x14ac:dyDescent="0.25">
      <c r="K28491" s="9"/>
      <c r="N28491" s="9"/>
      <c r="O28491" s="9"/>
      <c r="P28491" s="9"/>
      <c r="Q28491" s="9"/>
    </row>
    <row r="28492" spans="11:17" x14ac:dyDescent="0.25">
      <c r="K28492" s="9"/>
      <c r="N28492" s="9"/>
      <c r="O28492" s="9"/>
      <c r="P28492" s="9"/>
      <c r="Q28492" s="9"/>
    </row>
    <row r="28493" spans="11:17" x14ac:dyDescent="0.25">
      <c r="K28493" s="9"/>
      <c r="N28493" s="9"/>
      <c r="O28493" s="9"/>
      <c r="P28493" s="9"/>
      <c r="Q28493" s="9"/>
    </row>
    <row r="28494" spans="11:17" x14ac:dyDescent="0.25">
      <c r="K28494" s="9"/>
      <c r="N28494" s="9"/>
      <c r="O28494" s="9"/>
      <c r="P28494" s="9"/>
      <c r="Q28494" s="9"/>
    </row>
    <row r="28495" spans="11:17" x14ac:dyDescent="0.25">
      <c r="K28495" s="9"/>
      <c r="N28495" s="9"/>
      <c r="O28495" s="9"/>
      <c r="P28495" s="9"/>
      <c r="Q28495" s="9"/>
    </row>
    <row r="28496" spans="11:17" x14ac:dyDescent="0.25">
      <c r="K28496" s="9"/>
      <c r="N28496" s="9"/>
      <c r="O28496" s="9"/>
      <c r="P28496" s="9"/>
      <c r="Q28496" s="9"/>
    </row>
    <row r="28497" spans="11:17" x14ac:dyDescent="0.25">
      <c r="K28497" s="9"/>
      <c r="N28497" s="9"/>
      <c r="O28497" s="9"/>
      <c r="P28497" s="9"/>
      <c r="Q28497" s="9"/>
    </row>
    <row r="28498" spans="11:17" x14ac:dyDescent="0.25">
      <c r="K28498" s="9"/>
      <c r="N28498" s="9"/>
      <c r="O28498" s="9"/>
      <c r="P28498" s="9"/>
      <c r="Q28498" s="9"/>
    </row>
    <row r="28499" spans="11:17" x14ac:dyDescent="0.25">
      <c r="K28499" s="9"/>
      <c r="N28499" s="9"/>
      <c r="O28499" s="9"/>
      <c r="P28499" s="9"/>
      <c r="Q28499" s="9"/>
    </row>
    <row r="28500" spans="11:17" x14ac:dyDescent="0.25">
      <c r="K28500" s="9"/>
      <c r="N28500" s="9"/>
      <c r="O28500" s="9"/>
      <c r="P28500" s="9"/>
      <c r="Q28500" s="9"/>
    </row>
    <row r="28501" spans="11:17" x14ac:dyDescent="0.25">
      <c r="K28501" s="9"/>
      <c r="N28501" s="9"/>
      <c r="O28501" s="9"/>
      <c r="P28501" s="9"/>
      <c r="Q28501" s="9"/>
    </row>
    <row r="28502" spans="11:17" x14ac:dyDescent="0.25">
      <c r="K28502" s="9"/>
      <c r="N28502" s="9"/>
      <c r="O28502" s="9"/>
      <c r="P28502" s="9"/>
      <c r="Q28502" s="9"/>
    </row>
    <row r="28503" spans="11:17" x14ac:dyDescent="0.25">
      <c r="K28503" s="9"/>
      <c r="N28503" s="9"/>
      <c r="O28503" s="9"/>
      <c r="P28503" s="9"/>
      <c r="Q28503" s="9"/>
    </row>
    <row r="28504" spans="11:17" x14ac:dyDescent="0.25">
      <c r="K28504" s="9"/>
      <c r="N28504" s="9"/>
      <c r="O28504" s="9"/>
      <c r="P28504" s="9"/>
      <c r="Q28504" s="9"/>
    </row>
    <row r="28505" spans="11:17" x14ac:dyDescent="0.25">
      <c r="K28505" s="9"/>
      <c r="N28505" s="9"/>
      <c r="O28505" s="9"/>
      <c r="P28505" s="9"/>
      <c r="Q28505" s="9"/>
    </row>
    <row r="28506" spans="11:17" x14ac:dyDescent="0.25">
      <c r="K28506" s="9"/>
      <c r="N28506" s="9"/>
      <c r="O28506" s="9"/>
      <c r="P28506" s="9"/>
      <c r="Q28506" s="9"/>
    </row>
    <row r="28507" spans="11:17" x14ac:dyDescent="0.25">
      <c r="K28507" s="9"/>
      <c r="N28507" s="9"/>
      <c r="O28507" s="9"/>
      <c r="P28507" s="9"/>
      <c r="Q28507" s="9"/>
    </row>
    <row r="28508" spans="11:17" x14ac:dyDescent="0.25">
      <c r="K28508" s="9"/>
      <c r="N28508" s="9"/>
      <c r="O28508" s="9"/>
      <c r="P28508" s="9"/>
      <c r="Q28508" s="9"/>
    </row>
    <row r="28509" spans="11:17" x14ac:dyDescent="0.25">
      <c r="K28509" s="9"/>
      <c r="N28509" s="9"/>
      <c r="O28509" s="9"/>
      <c r="P28509" s="9"/>
      <c r="Q28509" s="9"/>
    </row>
    <row r="28510" spans="11:17" x14ac:dyDescent="0.25">
      <c r="K28510" s="9"/>
      <c r="N28510" s="9"/>
      <c r="O28510" s="9"/>
      <c r="P28510" s="9"/>
      <c r="Q28510" s="9"/>
    </row>
    <row r="28511" spans="11:17" x14ac:dyDescent="0.25">
      <c r="K28511" s="9"/>
      <c r="N28511" s="9"/>
      <c r="O28511" s="9"/>
      <c r="P28511" s="9"/>
      <c r="Q28511" s="9"/>
    </row>
    <row r="28512" spans="11:17" x14ac:dyDescent="0.25">
      <c r="K28512" s="9"/>
      <c r="N28512" s="9"/>
      <c r="O28512" s="9"/>
      <c r="P28512" s="9"/>
      <c r="Q28512" s="9"/>
    </row>
    <row r="28513" spans="11:17" x14ac:dyDescent="0.25">
      <c r="K28513" s="9"/>
      <c r="N28513" s="9"/>
      <c r="O28513" s="9"/>
      <c r="P28513" s="9"/>
      <c r="Q28513" s="9"/>
    </row>
    <row r="28514" spans="11:17" x14ac:dyDescent="0.25">
      <c r="K28514" s="9"/>
      <c r="N28514" s="9"/>
      <c r="O28514" s="9"/>
      <c r="P28514" s="9"/>
      <c r="Q28514" s="9"/>
    </row>
    <row r="28515" spans="11:17" x14ac:dyDescent="0.25">
      <c r="K28515" s="9"/>
      <c r="N28515" s="9"/>
      <c r="O28515" s="9"/>
      <c r="P28515" s="9"/>
      <c r="Q28515" s="9"/>
    </row>
    <row r="28516" spans="11:17" x14ac:dyDescent="0.25">
      <c r="K28516" s="9"/>
      <c r="N28516" s="9"/>
      <c r="O28516" s="9"/>
      <c r="P28516" s="9"/>
      <c r="Q28516" s="9"/>
    </row>
    <row r="28517" spans="11:17" x14ac:dyDescent="0.25">
      <c r="K28517" s="9"/>
      <c r="N28517" s="9"/>
      <c r="O28517" s="9"/>
      <c r="P28517" s="9"/>
      <c r="Q28517" s="9"/>
    </row>
    <row r="28518" spans="11:17" x14ac:dyDescent="0.25">
      <c r="K28518" s="9"/>
      <c r="N28518" s="9"/>
      <c r="O28518" s="9"/>
      <c r="P28518" s="9"/>
      <c r="Q28518" s="9"/>
    </row>
    <row r="28519" spans="11:17" x14ac:dyDescent="0.25">
      <c r="K28519" s="9"/>
      <c r="N28519" s="9"/>
      <c r="O28519" s="9"/>
      <c r="P28519" s="9"/>
      <c r="Q28519" s="9"/>
    </row>
    <row r="28520" spans="11:17" x14ac:dyDescent="0.25">
      <c r="K28520" s="9"/>
      <c r="N28520" s="9"/>
      <c r="O28520" s="9"/>
      <c r="P28520" s="9"/>
      <c r="Q28520" s="9"/>
    </row>
    <row r="28521" spans="11:17" x14ac:dyDescent="0.25">
      <c r="K28521" s="9"/>
      <c r="N28521" s="9"/>
      <c r="O28521" s="9"/>
      <c r="P28521" s="9"/>
      <c r="Q28521" s="9"/>
    </row>
    <row r="28522" spans="11:17" x14ac:dyDescent="0.25">
      <c r="K28522" s="9"/>
      <c r="N28522" s="9"/>
      <c r="O28522" s="9"/>
      <c r="P28522" s="9"/>
      <c r="Q28522" s="9"/>
    </row>
    <row r="28523" spans="11:17" x14ac:dyDescent="0.25">
      <c r="K28523" s="9"/>
      <c r="N28523" s="9"/>
      <c r="O28523" s="9"/>
      <c r="P28523" s="9"/>
      <c r="Q28523" s="9"/>
    </row>
    <row r="28524" spans="11:17" x14ac:dyDescent="0.25">
      <c r="K28524" s="9"/>
      <c r="N28524" s="9"/>
      <c r="O28524" s="9"/>
      <c r="P28524" s="9"/>
      <c r="Q28524" s="9"/>
    </row>
    <row r="28525" spans="11:17" x14ac:dyDescent="0.25">
      <c r="K28525" s="9"/>
      <c r="N28525" s="9"/>
      <c r="O28525" s="9"/>
      <c r="P28525" s="9"/>
      <c r="Q28525" s="9"/>
    </row>
    <row r="28526" spans="11:17" x14ac:dyDescent="0.25">
      <c r="K28526" s="9"/>
      <c r="N28526" s="9"/>
      <c r="O28526" s="9"/>
      <c r="P28526" s="9"/>
      <c r="Q28526" s="9"/>
    </row>
    <row r="28527" spans="11:17" x14ac:dyDescent="0.25">
      <c r="K28527" s="9"/>
      <c r="N28527" s="9"/>
      <c r="O28527" s="9"/>
      <c r="P28527" s="9"/>
      <c r="Q28527" s="9"/>
    </row>
    <row r="28528" spans="11:17" x14ac:dyDescent="0.25">
      <c r="K28528" s="9"/>
      <c r="N28528" s="9"/>
      <c r="O28528" s="9"/>
      <c r="P28528" s="9"/>
      <c r="Q28528" s="9"/>
    </row>
    <row r="28529" spans="11:17" x14ac:dyDescent="0.25">
      <c r="K28529" s="9"/>
      <c r="N28529" s="9"/>
      <c r="O28529" s="9"/>
      <c r="P28529" s="9"/>
      <c r="Q28529" s="9"/>
    </row>
    <row r="28530" spans="11:17" x14ac:dyDescent="0.25">
      <c r="K28530" s="9"/>
      <c r="N28530" s="9"/>
      <c r="O28530" s="9"/>
      <c r="P28530" s="9"/>
      <c r="Q28530" s="9"/>
    </row>
    <row r="28531" spans="11:17" x14ac:dyDescent="0.25">
      <c r="K28531" s="9"/>
      <c r="N28531" s="9"/>
      <c r="O28531" s="9"/>
      <c r="P28531" s="9"/>
      <c r="Q28531" s="9"/>
    </row>
    <row r="28532" spans="11:17" x14ac:dyDescent="0.25">
      <c r="K28532" s="9"/>
      <c r="N28532" s="9"/>
      <c r="O28532" s="9"/>
      <c r="P28532" s="9"/>
      <c r="Q28532" s="9"/>
    </row>
    <row r="28533" spans="11:17" x14ac:dyDescent="0.25">
      <c r="K28533" s="9"/>
      <c r="N28533" s="9"/>
      <c r="O28533" s="9"/>
      <c r="P28533" s="9"/>
      <c r="Q28533" s="9"/>
    </row>
    <row r="28534" spans="11:17" x14ac:dyDescent="0.25">
      <c r="K28534" s="9"/>
      <c r="N28534" s="9"/>
      <c r="O28534" s="9"/>
      <c r="P28534" s="9"/>
      <c r="Q28534" s="9"/>
    </row>
    <row r="28535" spans="11:17" x14ac:dyDescent="0.25">
      <c r="K28535" s="9"/>
      <c r="N28535" s="9"/>
      <c r="O28535" s="9"/>
      <c r="P28535" s="9"/>
      <c r="Q28535" s="9"/>
    </row>
    <row r="28536" spans="11:17" x14ac:dyDescent="0.25">
      <c r="K28536" s="9"/>
      <c r="N28536" s="9"/>
      <c r="O28536" s="9"/>
      <c r="P28536" s="9"/>
      <c r="Q28536" s="9"/>
    </row>
    <row r="28537" spans="11:17" x14ac:dyDescent="0.25">
      <c r="K28537" s="9"/>
      <c r="N28537" s="9"/>
      <c r="O28537" s="9"/>
      <c r="P28537" s="9"/>
      <c r="Q28537" s="9"/>
    </row>
    <row r="28538" spans="11:17" x14ac:dyDescent="0.25">
      <c r="K28538" s="9"/>
      <c r="N28538" s="9"/>
      <c r="O28538" s="9"/>
      <c r="P28538" s="9"/>
      <c r="Q28538" s="9"/>
    </row>
    <row r="28539" spans="11:17" x14ac:dyDescent="0.25">
      <c r="K28539" s="9"/>
      <c r="N28539" s="9"/>
      <c r="O28539" s="9"/>
      <c r="P28539" s="9"/>
      <c r="Q28539" s="9"/>
    </row>
    <row r="28540" spans="11:17" x14ac:dyDescent="0.25">
      <c r="K28540" s="9"/>
      <c r="N28540" s="9"/>
      <c r="O28540" s="9"/>
      <c r="P28540" s="9"/>
      <c r="Q28540" s="9"/>
    </row>
    <row r="28541" spans="11:17" x14ac:dyDescent="0.25">
      <c r="K28541" s="9"/>
      <c r="N28541" s="9"/>
      <c r="O28541" s="9"/>
      <c r="P28541" s="9"/>
      <c r="Q28541" s="9"/>
    </row>
    <row r="28542" spans="11:17" x14ac:dyDescent="0.25">
      <c r="K28542" s="9"/>
      <c r="N28542" s="9"/>
      <c r="O28542" s="9"/>
      <c r="P28542" s="9"/>
      <c r="Q28542" s="9"/>
    </row>
    <row r="28543" spans="11:17" x14ac:dyDescent="0.25">
      <c r="K28543" s="9"/>
      <c r="N28543" s="9"/>
      <c r="O28543" s="9"/>
      <c r="P28543" s="9"/>
      <c r="Q28543" s="9"/>
    </row>
    <row r="28544" spans="11:17" x14ac:dyDescent="0.25">
      <c r="K28544" s="9"/>
      <c r="N28544" s="9"/>
      <c r="O28544" s="9"/>
      <c r="P28544" s="9"/>
      <c r="Q28544" s="9"/>
    </row>
    <row r="28545" spans="11:17" x14ac:dyDescent="0.25">
      <c r="K28545" s="9"/>
      <c r="N28545" s="9"/>
      <c r="O28545" s="9"/>
      <c r="P28545" s="9"/>
      <c r="Q28545" s="9"/>
    </row>
    <row r="28546" spans="11:17" x14ac:dyDescent="0.25">
      <c r="K28546" s="9"/>
      <c r="N28546" s="9"/>
      <c r="O28546" s="9"/>
      <c r="P28546" s="9"/>
      <c r="Q28546" s="9"/>
    </row>
    <row r="28547" spans="11:17" x14ac:dyDescent="0.25">
      <c r="K28547" s="9"/>
      <c r="N28547" s="9"/>
      <c r="O28547" s="9"/>
      <c r="P28547" s="9"/>
      <c r="Q28547" s="9"/>
    </row>
    <row r="28548" spans="11:17" x14ac:dyDescent="0.25">
      <c r="K28548" s="9"/>
      <c r="N28548" s="9"/>
      <c r="O28548" s="9"/>
      <c r="P28548" s="9"/>
      <c r="Q28548" s="9"/>
    </row>
    <row r="28549" spans="11:17" x14ac:dyDescent="0.25">
      <c r="K28549" s="9"/>
      <c r="N28549" s="9"/>
      <c r="O28549" s="9"/>
      <c r="P28549" s="9"/>
      <c r="Q28549" s="9"/>
    </row>
    <row r="28550" spans="11:17" x14ac:dyDescent="0.25">
      <c r="K28550" s="9"/>
      <c r="N28550" s="9"/>
      <c r="O28550" s="9"/>
      <c r="P28550" s="9"/>
      <c r="Q28550" s="9"/>
    </row>
    <row r="28551" spans="11:17" x14ac:dyDescent="0.25">
      <c r="K28551" s="9"/>
      <c r="N28551" s="9"/>
      <c r="O28551" s="9"/>
      <c r="P28551" s="9"/>
      <c r="Q28551" s="9"/>
    </row>
    <row r="28552" spans="11:17" x14ac:dyDescent="0.25">
      <c r="K28552" s="9"/>
      <c r="N28552" s="9"/>
      <c r="O28552" s="9"/>
      <c r="P28552" s="9"/>
      <c r="Q28552" s="9"/>
    </row>
    <row r="28553" spans="11:17" x14ac:dyDescent="0.25">
      <c r="K28553" s="9"/>
      <c r="N28553" s="9"/>
      <c r="O28553" s="9"/>
      <c r="P28553" s="9"/>
      <c r="Q28553" s="9"/>
    </row>
    <row r="28554" spans="11:17" x14ac:dyDescent="0.25">
      <c r="K28554" s="9"/>
      <c r="N28554" s="9"/>
      <c r="O28554" s="9"/>
      <c r="P28554" s="9"/>
      <c r="Q28554" s="9"/>
    </row>
    <row r="28555" spans="11:17" x14ac:dyDescent="0.25">
      <c r="K28555" s="9"/>
      <c r="N28555" s="9"/>
      <c r="O28555" s="9"/>
      <c r="P28555" s="9"/>
      <c r="Q28555" s="9"/>
    </row>
    <row r="28556" spans="11:17" x14ac:dyDescent="0.25">
      <c r="K28556" s="9"/>
      <c r="N28556" s="9"/>
      <c r="O28556" s="9"/>
      <c r="P28556" s="9"/>
      <c r="Q28556" s="9"/>
    </row>
    <row r="28557" spans="11:17" x14ac:dyDescent="0.25">
      <c r="K28557" s="9"/>
      <c r="N28557" s="9"/>
      <c r="O28557" s="9"/>
      <c r="P28557" s="9"/>
      <c r="Q28557" s="9"/>
    </row>
    <row r="28558" spans="11:17" x14ac:dyDescent="0.25">
      <c r="K28558" s="9"/>
      <c r="N28558" s="9"/>
      <c r="O28558" s="9"/>
      <c r="P28558" s="9"/>
      <c r="Q28558" s="9"/>
    </row>
    <row r="28559" spans="11:17" x14ac:dyDescent="0.25">
      <c r="K28559" s="9"/>
      <c r="N28559" s="9"/>
      <c r="O28559" s="9"/>
      <c r="P28559" s="9"/>
      <c r="Q28559" s="9"/>
    </row>
    <row r="28560" spans="11:17" x14ac:dyDescent="0.25">
      <c r="K28560" s="9"/>
      <c r="N28560" s="9"/>
      <c r="O28560" s="9"/>
      <c r="P28560" s="9"/>
      <c r="Q28560" s="9"/>
    </row>
    <row r="28561" spans="11:17" x14ac:dyDescent="0.25">
      <c r="K28561" s="9"/>
      <c r="N28561" s="9"/>
      <c r="O28561" s="9"/>
      <c r="P28561" s="9"/>
      <c r="Q28561" s="9"/>
    </row>
    <row r="28562" spans="11:17" x14ac:dyDescent="0.25">
      <c r="K28562" s="9"/>
      <c r="N28562" s="9"/>
      <c r="O28562" s="9"/>
      <c r="P28562" s="9"/>
      <c r="Q28562" s="9"/>
    </row>
    <row r="28563" spans="11:17" x14ac:dyDescent="0.25">
      <c r="K28563" s="9"/>
      <c r="N28563" s="9"/>
      <c r="O28563" s="9"/>
      <c r="P28563" s="9"/>
      <c r="Q28563" s="9"/>
    </row>
    <row r="28564" spans="11:17" x14ac:dyDescent="0.25">
      <c r="K28564" s="9"/>
      <c r="N28564" s="9"/>
      <c r="O28564" s="9"/>
      <c r="P28564" s="9"/>
      <c r="Q28564" s="9"/>
    </row>
    <row r="28565" spans="11:17" x14ac:dyDescent="0.25">
      <c r="K28565" s="9"/>
      <c r="N28565" s="9"/>
      <c r="O28565" s="9"/>
      <c r="P28565" s="9"/>
      <c r="Q28565" s="9"/>
    </row>
    <row r="28566" spans="11:17" x14ac:dyDescent="0.25">
      <c r="K28566" s="9"/>
      <c r="N28566" s="9"/>
      <c r="O28566" s="9"/>
      <c r="P28566" s="9"/>
      <c r="Q28566" s="9"/>
    </row>
    <row r="28567" spans="11:17" x14ac:dyDescent="0.25">
      <c r="K28567" s="9"/>
      <c r="N28567" s="9"/>
      <c r="O28567" s="9"/>
      <c r="P28567" s="9"/>
      <c r="Q28567" s="9"/>
    </row>
    <row r="28568" spans="11:17" x14ac:dyDescent="0.25">
      <c r="K28568" s="9"/>
      <c r="N28568" s="9"/>
      <c r="O28568" s="9"/>
      <c r="P28568" s="9"/>
      <c r="Q28568" s="9"/>
    </row>
    <row r="28569" spans="11:17" x14ac:dyDescent="0.25">
      <c r="K28569" s="9"/>
      <c r="N28569" s="9"/>
      <c r="O28569" s="9"/>
      <c r="P28569" s="9"/>
      <c r="Q28569" s="9"/>
    </row>
    <row r="28570" spans="11:17" x14ac:dyDescent="0.25">
      <c r="K28570" s="9"/>
      <c r="N28570" s="9"/>
      <c r="O28570" s="9"/>
      <c r="P28570" s="9"/>
      <c r="Q28570" s="9"/>
    </row>
    <row r="28571" spans="11:17" x14ac:dyDescent="0.25">
      <c r="K28571" s="9"/>
      <c r="N28571" s="9"/>
      <c r="O28571" s="9"/>
      <c r="P28571" s="9"/>
      <c r="Q28571" s="9"/>
    </row>
    <row r="28572" spans="11:17" x14ac:dyDescent="0.25">
      <c r="K28572" s="9"/>
      <c r="N28572" s="9"/>
      <c r="O28572" s="9"/>
      <c r="P28572" s="9"/>
      <c r="Q28572" s="9"/>
    </row>
    <row r="28573" spans="11:17" x14ac:dyDescent="0.25">
      <c r="K28573" s="9"/>
      <c r="N28573" s="9"/>
      <c r="O28573" s="9"/>
      <c r="P28573" s="9"/>
      <c r="Q28573" s="9"/>
    </row>
    <row r="28574" spans="11:17" x14ac:dyDescent="0.25">
      <c r="K28574" s="9"/>
      <c r="N28574" s="9"/>
      <c r="O28574" s="9"/>
      <c r="P28574" s="9"/>
      <c r="Q28574" s="9"/>
    </row>
    <row r="28575" spans="11:17" x14ac:dyDescent="0.25">
      <c r="K28575" s="9"/>
      <c r="N28575" s="9"/>
      <c r="O28575" s="9"/>
      <c r="P28575" s="9"/>
      <c r="Q28575" s="9"/>
    </row>
    <row r="28576" spans="11:17" x14ac:dyDescent="0.25">
      <c r="K28576" s="9"/>
      <c r="N28576" s="9"/>
      <c r="O28576" s="9"/>
      <c r="P28576" s="9"/>
      <c r="Q28576" s="9"/>
    </row>
    <row r="28577" spans="11:17" x14ac:dyDescent="0.25">
      <c r="K28577" s="9"/>
      <c r="N28577" s="9"/>
      <c r="O28577" s="9"/>
      <c r="P28577" s="9"/>
      <c r="Q28577" s="9"/>
    </row>
    <row r="28578" spans="11:17" x14ac:dyDescent="0.25">
      <c r="K28578" s="9"/>
      <c r="N28578" s="9"/>
      <c r="O28578" s="9"/>
      <c r="P28578" s="9"/>
      <c r="Q28578" s="9"/>
    </row>
    <row r="28579" spans="11:17" x14ac:dyDescent="0.25">
      <c r="K28579" s="9"/>
      <c r="N28579" s="9"/>
      <c r="O28579" s="9"/>
      <c r="P28579" s="9"/>
      <c r="Q28579" s="9"/>
    </row>
    <row r="28580" spans="11:17" x14ac:dyDescent="0.25">
      <c r="K28580" s="9"/>
      <c r="N28580" s="9"/>
      <c r="O28580" s="9"/>
      <c r="P28580" s="9"/>
      <c r="Q28580" s="9"/>
    </row>
    <row r="28581" spans="11:17" x14ac:dyDescent="0.25">
      <c r="K28581" s="9"/>
      <c r="N28581" s="9"/>
      <c r="O28581" s="9"/>
      <c r="P28581" s="9"/>
      <c r="Q28581" s="9"/>
    </row>
    <row r="28582" spans="11:17" x14ac:dyDescent="0.25">
      <c r="K28582" s="9"/>
      <c r="N28582" s="9"/>
      <c r="O28582" s="9"/>
      <c r="P28582" s="9"/>
      <c r="Q28582" s="9"/>
    </row>
    <row r="28583" spans="11:17" x14ac:dyDescent="0.25">
      <c r="K28583" s="9"/>
      <c r="N28583" s="9"/>
      <c r="O28583" s="9"/>
      <c r="P28583" s="9"/>
      <c r="Q28583" s="9"/>
    </row>
    <row r="28584" spans="11:17" x14ac:dyDescent="0.25">
      <c r="K28584" s="9"/>
      <c r="N28584" s="9"/>
      <c r="O28584" s="9"/>
      <c r="P28584" s="9"/>
      <c r="Q28584" s="9"/>
    </row>
    <row r="28585" spans="11:17" x14ac:dyDescent="0.25">
      <c r="K28585" s="9"/>
      <c r="N28585" s="9"/>
      <c r="O28585" s="9"/>
      <c r="P28585" s="9"/>
      <c r="Q28585" s="9"/>
    </row>
    <row r="28586" spans="11:17" x14ac:dyDescent="0.25">
      <c r="K28586" s="9"/>
      <c r="N28586" s="9"/>
      <c r="O28586" s="9"/>
      <c r="P28586" s="9"/>
      <c r="Q28586" s="9"/>
    </row>
    <row r="28587" spans="11:17" x14ac:dyDescent="0.25">
      <c r="K28587" s="9"/>
      <c r="N28587" s="9"/>
      <c r="O28587" s="9"/>
      <c r="P28587" s="9"/>
      <c r="Q28587" s="9"/>
    </row>
    <row r="28588" spans="11:17" x14ac:dyDescent="0.25">
      <c r="K28588" s="9"/>
      <c r="N28588" s="9"/>
      <c r="O28588" s="9"/>
      <c r="P28588" s="9"/>
      <c r="Q28588" s="9"/>
    </row>
    <row r="28589" spans="11:17" x14ac:dyDescent="0.25">
      <c r="K28589" s="9"/>
      <c r="N28589" s="9"/>
      <c r="O28589" s="9"/>
      <c r="P28589" s="9"/>
      <c r="Q28589" s="9"/>
    </row>
    <row r="28590" spans="11:17" x14ac:dyDescent="0.25">
      <c r="K28590" s="9"/>
      <c r="N28590" s="9"/>
      <c r="O28590" s="9"/>
      <c r="P28590" s="9"/>
      <c r="Q28590" s="9"/>
    </row>
    <row r="28591" spans="11:17" x14ac:dyDescent="0.25">
      <c r="K28591" s="9"/>
      <c r="N28591" s="9"/>
      <c r="O28591" s="9"/>
      <c r="P28591" s="9"/>
      <c r="Q28591" s="9"/>
    </row>
    <row r="28592" spans="11:17" x14ac:dyDescent="0.25">
      <c r="K28592" s="9"/>
      <c r="N28592" s="9"/>
      <c r="O28592" s="9"/>
      <c r="P28592" s="9"/>
      <c r="Q28592" s="9"/>
    </row>
    <row r="28593" spans="11:17" x14ac:dyDescent="0.25">
      <c r="K28593" s="9"/>
      <c r="N28593" s="9"/>
      <c r="O28593" s="9"/>
      <c r="P28593" s="9"/>
      <c r="Q28593" s="9"/>
    </row>
    <row r="28594" spans="11:17" x14ac:dyDescent="0.25">
      <c r="K28594" s="9"/>
      <c r="N28594" s="9"/>
      <c r="O28594" s="9"/>
      <c r="P28594" s="9"/>
      <c r="Q28594" s="9"/>
    </row>
    <row r="28595" spans="11:17" x14ac:dyDescent="0.25">
      <c r="K28595" s="9"/>
      <c r="N28595" s="9"/>
      <c r="O28595" s="9"/>
      <c r="P28595" s="9"/>
      <c r="Q28595" s="9"/>
    </row>
    <row r="28596" spans="11:17" x14ac:dyDescent="0.25">
      <c r="K28596" s="9"/>
      <c r="N28596" s="9"/>
      <c r="O28596" s="9"/>
      <c r="P28596" s="9"/>
      <c r="Q28596" s="9"/>
    </row>
    <row r="28597" spans="11:17" x14ac:dyDescent="0.25">
      <c r="K28597" s="9"/>
      <c r="N28597" s="9"/>
      <c r="O28597" s="9"/>
      <c r="P28597" s="9"/>
      <c r="Q28597" s="9"/>
    </row>
    <row r="28598" spans="11:17" x14ac:dyDescent="0.25">
      <c r="K28598" s="9"/>
      <c r="N28598" s="9"/>
      <c r="O28598" s="9"/>
      <c r="P28598" s="9"/>
      <c r="Q28598" s="9"/>
    </row>
    <row r="28599" spans="11:17" x14ac:dyDescent="0.25">
      <c r="K28599" s="9"/>
      <c r="N28599" s="9"/>
      <c r="O28599" s="9"/>
      <c r="P28599" s="9"/>
      <c r="Q28599" s="9"/>
    </row>
    <row r="28600" spans="11:17" x14ac:dyDescent="0.25">
      <c r="K28600" s="9"/>
      <c r="N28600" s="9"/>
      <c r="O28600" s="9"/>
      <c r="P28600" s="9"/>
      <c r="Q28600" s="9"/>
    </row>
    <row r="28601" spans="11:17" x14ac:dyDescent="0.25">
      <c r="K28601" s="9"/>
      <c r="N28601" s="9"/>
      <c r="O28601" s="9"/>
      <c r="P28601" s="9"/>
      <c r="Q28601" s="9"/>
    </row>
    <row r="28602" spans="11:17" x14ac:dyDescent="0.25">
      <c r="K28602" s="9"/>
      <c r="N28602" s="9"/>
      <c r="O28602" s="9"/>
      <c r="P28602" s="9"/>
      <c r="Q28602" s="9"/>
    </row>
    <row r="28603" spans="11:17" x14ac:dyDescent="0.25">
      <c r="K28603" s="9"/>
      <c r="N28603" s="9"/>
      <c r="O28603" s="9"/>
      <c r="P28603" s="9"/>
      <c r="Q28603" s="9"/>
    </row>
    <row r="28604" spans="11:17" x14ac:dyDescent="0.25">
      <c r="K28604" s="9"/>
      <c r="N28604" s="9"/>
      <c r="O28604" s="9"/>
      <c r="P28604" s="9"/>
      <c r="Q28604" s="9"/>
    </row>
    <row r="28605" spans="11:17" x14ac:dyDescent="0.25">
      <c r="K28605" s="9"/>
      <c r="N28605" s="9"/>
      <c r="O28605" s="9"/>
      <c r="P28605" s="9"/>
      <c r="Q28605" s="9"/>
    </row>
    <row r="28606" spans="11:17" x14ac:dyDescent="0.25">
      <c r="K28606" s="9"/>
      <c r="N28606" s="9"/>
      <c r="O28606" s="9"/>
      <c r="P28606" s="9"/>
      <c r="Q28606" s="9"/>
    </row>
    <row r="28607" spans="11:17" x14ac:dyDescent="0.25">
      <c r="K28607" s="9"/>
      <c r="N28607" s="9"/>
      <c r="O28607" s="9"/>
      <c r="P28607" s="9"/>
      <c r="Q28607" s="9"/>
    </row>
    <row r="28608" spans="11:17" x14ac:dyDescent="0.25">
      <c r="K28608" s="9"/>
      <c r="N28608" s="9"/>
      <c r="O28608" s="9"/>
      <c r="P28608" s="9"/>
      <c r="Q28608" s="9"/>
    </row>
    <row r="28609" spans="11:17" x14ac:dyDescent="0.25">
      <c r="K28609" s="9"/>
      <c r="N28609" s="9"/>
      <c r="O28609" s="9"/>
      <c r="P28609" s="9"/>
      <c r="Q28609" s="9"/>
    </row>
    <row r="28610" spans="11:17" x14ac:dyDescent="0.25">
      <c r="K28610" s="9"/>
      <c r="N28610" s="9"/>
      <c r="O28610" s="9"/>
      <c r="P28610" s="9"/>
      <c r="Q28610" s="9"/>
    </row>
    <row r="28611" spans="11:17" x14ac:dyDescent="0.25">
      <c r="K28611" s="9"/>
      <c r="N28611" s="9"/>
      <c r="O28611" s="9"/>
      <c r="P28611" s="9"/>
      <c r="Q28611" s="9"/>
    </row>
    <row r="28612" spans="11:17" x14ac:dyDescent="0.25">
      <c r="K28612" s="9"/>
      <c r="N28612" s="9"/>
      <c r="O28612" s="9"/>
      <c r="P28612" s="9"/>
      <c r="Q28612" s="9"/>
    </row>
    <row r="28613" spans="11:17" x14ac:dyDescent="0.25">
      <c r="K28613" s="9"/>
      <c r="N28613" s="9"/>
      <c r="O28613" s="9"/>
      <c r="P28613" s="9"/>
      <c r="Q28613" s="9"/>
    </row>
    <row r="28614" spans="11:17" x14ac:dyDescent="0.25">
      <c r="K28614" s="9"/>
      <c r="N28614" s="9"/>
      <c r="O28614" s="9"/>
      <c r="P28614" s="9"/>
      <c r="Q28614" s="9"/>
    </row>
    <row r="28615" spans="11:17" x14ac:dyDescent="0.25">
      <c r="K28615" s="9"/>
      <c r="N28615" s="9"/>
      <c r="O28615" s="9"/>
      <c r="P28615" s="9"/>
      <c r="Q28615" s="9"/>
    </row>
    <row r="28616" spans="11:17" x14ac:dyDescent="0.25">
      <c r="K28616" s="9"/>
      <c r="N28616" s="9"/>
      <c r="O28616" s="9"/>
      <c r="P28616" s="9"/>
      <c r="Q28616" s="9"/>
    </row>
    <row r="28617" spans="11:17" x14ac:dyDescent="0.25">
      <c r="K28617" s="9"/>
      <c r="N28617" s="9"/>
      <c r="O28617" s="9"/>
      <c r="P28617" s="9"/>
      <c r="Q28617" s="9"/>
    </row>
    <row r="28618" spans="11:17" x14ac:dyDescent="0.25">
      <c r="K28618" s="9"/>
      <c r="N28618" s="9"/>
      <c r="O28618" s="9"/>
      <c r="P28618" s="9"/>
      <c r="Q28618" s="9"/>
    </row>
    <row r="28619" spans="11:17" x14ac:dyDescent="0.25">
      <c r="K28619" s="9"/>
      <c r="N28619" s="9"/>
      <c r="O28619" s="9"/>
      <c r="P28619" s="9"/>
      <c r="Q28619" s="9"/>
    </row>
    <row r="28620" spans="11:17" x14ac:dyDescent="0.25">
      <c r="K28620" s="9"/>
      <c r="N28620" s="9"/>
      <c r="O28620" s="9"/>
      <c r="P28620" s="9"/>
      <c r="Q28620" s="9"/>
    </row>
    <row r="28621" spans="11:17" x14ac:dyDescent="0.25">
      <c r="K28621" s="9"/>
      <c r="N28621" s="9"/>
      <c r="O28621" s="9"/>
      <c r="P28621" s="9"/>
      <c r="Q28621" s="9"/>
    </row>
    <row r="28622" spans="11:17" x14ac:dyDescent="0.25">
      <c r="K28622" s="9"/>
      <c r="N28622" s="9"/>
      <c r="O28622" s="9"/>
      <c r="P28622" s="9"/>
      <c r="Q28622" s="9"/>
    </row>
    <row r="28623" spans="11:17" x14ac:dyDescent="0.25">
      <c r="K28623" s="9"/>
      <c r="N28623" s="9"/>
      <c r="O28623" s="9"/>
      <c r="P28623" s="9"/>
      <c r="Q28623" s="9"/>
    </row>
    <row r="28624" spans="11:17" x14ac:dyDescent="0.25">
      <c r="K28624" s="9"/>
      <c r="N28624" s="9"/>
      <c r="O28624" s="9"/>
      <c r="P28624" s="9"/>
      <c r="Q28624" s="9"/>
    </row>
    <row r="28625" spans="11:17" x14ac:dyDescent="0.25">
      <c r="K28625" s="9"/>
      <c r="N28625" s="9"/>
      <c r="O28625" s="9"/>
      <c r="P28625" s="9"/>
      <c r="Q28625" s="9"/>
    </row>
    <row r="28626" spans="11:17" x14ac:dyDescent="0.25">
      <c r="K28626" s="9"/>
      <c r="N28626" s="9"/>
      <c r="O28626" s="9"/>
      <c r="P28626" s="9"/>
      <c r="Q28626" s="9"/>
    </row>
    <row r="28627" spans="11:17" x14ac:dyDescent="0.25">
      <c r="K28627" s="9"/>
      <c r="N28627" s="9"/>
      <c r="O28627" s="9"/>
      <c r="P28627" s="9"/>
      <c r="Q28627" s="9"/>
    </row>
    <row r="28628" spans="11:17" x14ac:dyDescent="0.25">
      <c r="K28628" s="9"/>
      <c r="N28628" s="9"/>
      <c r="O28628" s="9"/>
      <c r="P28628" s="9"/>
      <c r="Q28628" s="9"/>
    </row>
    <row r="28629" spans="11:17" x14ac:dyDescent="0.25">
      <c r="K28629" s="9"/>
      <c r="N28629" s="9"/>
      <c r="O28629" s="9"/>
      <c r="P28629" s="9"/>
      <c r="Q28629" s="9"/>
    </row>
    <row r="28630" spans="11:17" x14ac:dyDescent="0.25">
      <c r="K28630" s="9"/>
      <c r="N28630" s="9"/>
      <c r="O28630" s="9"/>
      <c r="P28630" s="9"/>
      <c r="Q28630" s="9"/>
    </row>
    <row r="28631" spans="11:17" x14ac:dyDescent="0.25">
      <c r="K28631" s="9"/>
      <c r="N28631" s="9"/>
      <c r="O28631" s="9"/>
      <c r="P28631" s="9"/>
      <c r="Q28631" s="9"/>
    </row>
    <row r="28632" spans="11:17" x14ac:dyDescent="0.25">
      <c r="K28632" s="9"/>
      <c r="N28632" s="9"/>
      <c r="O28632" s="9"/>
      <c r="P28632" s="9"/>
      <c r="Q28632" s="9"/>
    </row>
    <row r="28633" spans="11:17" x14ac:dyDescent="0.25">
      <c r="K28633" s="9"/>
      <c r="N28633" s="9"/>
      <c r="O28633" s="9"/>
      <c r="P28633" s="9"/>
      <c r="Q28633" s="9"/>
    </row>
    <row r="28634" spans="11:17" x14ac:dyDescent="0.25">
      <c r="K28634" s="9"/>
      <c r="N28634" s="9"/>
      <c r="O28634" s="9"/>
      <c r="P28634" s="9"/>
      <c r="Q28634" s="9"/>
    </row>
    <row r="28635" spans="11:17" x14ac:dyDescent="0.25">
      <c r="K28635" s="9"/>
      <c r="N28635" s="9"/>
      <c r="O28635" s="9"/>
      <c r="P28635" s="9"/>
      <c r="Q28635" s="9"/>
    </row>
    <row r="28636" spans="11:17" x14ac:dyDescent="0.25">
      <c r="K28636" s="9"/>
      <c r="N28636" s="9"/>
      <c r="O28636" s="9"/>
      <c r="P28636" s="9"/>
      <c r="Q28636" s="9"/>
    </row>
    <row r="28637" spans="11:17" x14ac:dyDescent="0.25">
      <c r="K28637" s="9"/>
      <c r="N28637" s="9"/>
      <c r="O28637" s="9"/>
      <c r="P28637" s="9"/>
      <c r="Q28637" s="9"/>
    </row>
    <row r="28638" spans="11:17" x14ac:dyDescent="0.25">
      <c r="K28638" s="9"/>
      <c r="N28638" s="9"/>
      <c r="O28638" s="9"/>
      <c r="P28638" s="9"/>
      <c r="Q28638" s="9"/>
    </row>
    <row r="28639" spans="11:17" x14ac:dyDescent="0.25">
      <c r="K28639" s="9"/>
      <c r="N28639" s="9"/>
      <c r="O28639" s="9"/>
      <c r="P28639" s="9"/>
      <c r="Q28639" s="9"/>
    </row>
    <row r="28640" spans="11:17" x14ac:dyDescent="0.25">
      <c r="K28640" s="9"/>
      <c r="N28640" s="9"/>
      <c r="O28640" s="9"/>
      <c r="P28640" s="9"/>
      <c r="Q28640" s="9"/>
    </row>
    <row r="28641" spans="11:17" x14ac:dyDescent="0.25">
      <c r="K28641" s="9"/>
      <c r="N28641" s="9"/>
      <c r="O28641" s="9"/>
      <c r="P28641" s="9"/>
      <c r="Q28641" s="9"/>
    </row>
    <row r="28642" spans="11:17" x14ac:dyDescent="0.25">
      <c r="K28642" s="9"/>
      <c r="N28642" s="9"/>
      <c r="O28642" s="9"/>
      <c r="P28642" s="9"/>
      <c r="Q28642" s="9"/>
    </row>
    <row r="28643" spans="11:17" x14ac:dyDescent="0.25">
      <c r="K28643" s="9"/>
      <c r="N28643" s="9"/>
      <c r="O28643" s="9"/>
      <c r="P28643" s="9"/>
      <c r="Q28643" s="9"/>
    </row>
    <row r="28644" spans="11:17" x14ac:dyDescent="0.25">
      <c r="K28644" s="9"/>
      <c r="N28644" s="9"/>
      <c r="O28644" s="9"/>
      <c r="P28644" s="9"/>
      <c r="Q28644" s="9"/>
    </row>
    <row r="28645" spans="11:17" x14ac:dyDescent="0.25">
      <c r="K28645" s="9"/>
      <c r="N28645" s="9"/>
      <c r="O28645" s="9"/>
      <c r="P28645" s="9"/>
      <c r="Q28645" s="9"/>
    </row>
    <row r="28646" spans="11:17" x14ac:dyDescent="0.25">
      <c r="K28646" s="9"/>
      <c r="N28646" s="9"/>
      <c r="O28646" s="9"/>
      <c r="P28646" s="9"/>
      <c r="Q28646" s="9"/>
    </row>
    <row r="28647" spans="11:17" x14ac:dyDescent="0.25">
      <c r="K28647" s="9"/>
      <c r="N28647" s="9"/>
      <c r="O28647" s="9"/>
      <c r="P28647" s="9"/>
      <c r="Q28647" s="9"/>
    </row>
    <row r="28648" spans="11:17" x14ac:dyDescent="0.25">
      <c r="K28648" s="9"/>
      <c r="N28648" s="9"/>
      <c r="O28648" s="9"/>
      <c r="P28648" s="9"/>
      <c r="Q28648" s="9"/>
    </row>
    <row r="28649" spans="11:17" x14ac:dyDescent="0.25">
      <c r="K28649" s="9"/>
      <c r="N28649" s="9"/>
      <c r="O28649" s="9"/>
      <c r="P28649" s="9"/>
      <c r="Q28649" s="9"/>
    </row>
    <row r="28650" spans="11:17" x14ac:dyDescent="0.25">
      <c r="K28650" s="9"/>
      <c r="N28650" s="9"/>
      <c r="O28650" s="9"/>
      <c r="P28650" s="9"/>
      <c r="Q28650" s="9"/>
    </row>
    <row r="28651" spans="11:17" x14ac:dyDescent="0.25">
      <c r="K28651" s="9"/>
      <c r="N28651" s="9"/>
      <c r="O28651" s="9"/>
      <c r="P28651" s="9"/>
      <c r="Q28651" s="9"/>
    </row>
    <row r="28652" spans="11:17" x14ac:dyDescent="0.25">
      <c r="K28652" s="9"/>
      <c r="N28652" s="9"/>
      <c r="O28652" s="9"/>
      <c r="P28652" s="9"/>
      <c r="Q28652" s="9"/>
    </row>
    <row r="28653" spans="11:17" x14ac:dyDescent="0.25">
      <c r="K28653" s="9"/>
      <c r="N28653" s="9"/>
      <c r="O28653" s="9"/>
      <c r="P28653" s="9"/>
      <c r="Q28653" s="9"/>
    </row>
    <row r="28654" spans="11:17" x14ac:dyDescent="0.25">
      <c r="K28654" s="9"/>
      <c r="N28654" s="9"/>
      <c r="O28654" s="9"/>
      <c r="P28654" s="9"/>
      <c r="Q28654" s="9"/>
    </row>
    <row r="28655" spans="11:17" x14ac:dyDescent="0.25">
      <c r="K28655" s="9"/>
      <c r="N28655" s="9"/>
      <c r="O28655" s="9"/>
      <c r="P28655" s="9"/>
      <c r="Q28655" s="9"/>
    </row>
    <row r="28656" spans="11:17" x14ac:dyDescent="0.25">
      <c r="K28656" s="9"/>
      <c r="N28656" s="9"/>
      <c r="O28656" s="9"/>
      <c r="P28656" s="9"/>
      <c r="Q28656" s="9"/>
    </row>
    <row r="28657" spans="11:17" x14ac:dyDescent="0.25">
      <c r="K28657" s="9"/>
      <c r="N28657" s="9"/>
      <c r="O28657" s="9"/>
      <c r="P28657" s="9"/>
      <c r="Q28657" s="9"/>
    </row>
    <row r="28658" spans="11:17" x14ac:dyDescent="0.25">
      <c r="K28658" s="9"/>
      <c r="N28658" s="9"/>
      <c r="O28658" s="9"/>
      <c r="P28658" s="9"/>
      <c r="Q28658" s="9"/>
    </row>
    <row r="28659" spans="11:17" x14ac:dyDescent="0.25">
      <c r="K28659" s="9"/>
      <c r="N28659" s="9"/>
      <c r="O28659" s="9"/>
      <c r="P28659" s="9"/>
      <c r="Q28659" s="9"/>
    </row>
    <row r="28660" spans="11:17" x14ac:dyDescent="0.25">
      <c r="K28660" s="9"/>
      <c r="N28660" s="9"/>
      <c r="O28660" s="9"/>
      <c r="P28660" s="9"/>
      <c r="Q28660" s="9"/>
    </row>
    <row r="28661" spans="11:17" x14ac:dyDescent="0.25">
      <c r="K28661" s="9"/>
      <c r="N28661" s="9"/>
      <c r="O28661" s="9"/>
      <c r="P28661" s="9"/>
      <c r="Q28661" s="9"/>
    </row>
    <row r="28662" spans="11:17" x14ac:dyDescent="0.25">
      <c r="K28662" s="9"/>
      <c r="N28662" s="9"/>
      <c r="O28662" s="9"/>
      <c r="P28662" s="9"/>
      <c r="Q28662" s="9"/>
    </row>
    <row r="28663" spans="11:17" x14ac:dyDescent="0.25">
      <c r="K28663" s="9"/>
      <c r="N28663" s="9"/>
      <c r="O28663" s="9"/>
      <c r="P28663" s="9"/>
      <c r="Q28663" s="9"/>
    </row>
    <row r="28664" spans="11:17" x14ac:dyDescent="0.25">
      <c r="K28664" s="9"/>
      <c r="N28664" s="9"/>
      <c r="O28664" s="9"/>
      <c r="P28664" s="9"/>
      <c r="Q28664" s="9"/>
    </row>
    <row r="28665" spans="11:17" x14ac:dyDescent="0.25">
      <c r="K28665" s="9"/>
      <c r="N28665" s="9"/>
      <c r="O28665" s="9"/>
      <c r="P28665" s="9"/>
      <c r="Q28665" s="9"/>
    </row>
    <row r="28666" spans="11:17" x14ac:dyDescent="0.25">
      <c r="K28666" s="9"/>
      <c r="N28666" s="9"/>
      <c r="O28666" s="9"/>
      <c r="P28666" s="9"/>
      <c r="Q28666" s="9"/>
    </row>
    <row r="28667" spans="11:17" x14ac:dyDescent="0.25">
      <c r="K28667" s="9"/>
      <c r="N28667" s="9"/>
      <c r="O28667" s="9"/>
      <c r="P28667" s="9"/>
      <c r="Q28667" s="9"/>
    </row>
    <row r="28668" spans="11:17" x14ac:dyDescent="0.25">
      <c r="K28668" s="9"/>
      <c r="N28668" s="9"/>
      <c r="O28668" s="9"/>
      <c r="P28668" s="9"/>
      <c r="Q28668" s="9"/>
    </row>
    <row r="28669" spans="11:17" x14ac:dyDescent="0.25">
      <c r="K28669" s="9"/>
      <c r="N28669" s="9"/>
      <c r="O28669" s="9"/>
      <c r="P28669" s="9"/>
      <c r="Q28669" s="9"/>
    </row>
    <row r="28670" spans="11:17" x14ac:dyDescent="0.25">
      <c r="K28670" s="9"/>
      <c r="N28670" s="9"/>
      <c r="O28670" s="9"/>
      <c r="P28670" s="9"/>
      <c r="Q28670" s="9"/>
    </row>
    <row r="28671" spans="11:17" x14ac:dyDescent="0.25">
      <c r="K28671" s="9"/>
      <c r="N28671" s="9"/>
      <c r="O28671" s="9"/>
      <c r="P28671" s="9"/>
      <c r="Q28671" s="9"/>
    </row>
    <row r="28672" spans="11:17" x14ac:dyDescent="0.25">
      <c r="K28672" s="9"/>
      <c r="N28672" s="9"/>
      <c r="O28672" s="9"/>
      <c r="P28672" s="9"/>
      <c r="Q28672" s="9"/>
    </row>
    <row r="28673" spans="11:17" x14ac:dyDescent="0.25">
      <c r="K28673" s="9"/>
      <c r="N28673" s="9"/>
      <c r="O28673" s="9"/>
      <c r="P28673" s="9"/>
      <c r="Q28673" s="9"/>
    </row>
    <row r="28674" spans="11:17" x14ac:dyDescent="0.25">
      <c r="K28674" s="9"/>
      <c r="N28674" s="9"/>
      <c r="O28674" s="9"/>
      <c r="P28674" s="9"/>
      <c r="Q28674" s="9"/>
    </row>
    <row r="28675" spans="11:17" x14ac:dyDescent="0.25">
      <c r="K28675" s="9"/>
      <c r="N28675" s="9"/>
      <c r="O28675" s="9"/>
      <c r="P28675" s="9"/>
      <c r="Q28675" s="9"/>
    </row>
    <row r="28676" spans="11:17" x14ac:dyDescent="0.25">
      <c r="K28676" s="9"/>
      <c r="N28676" s="9"/>
      <c r="O28676" s="9"/>
      <c r="P28676" s="9"/>
      <c r="Q28676" s="9"/>
    </row>
    <row r="28677" spans="11:17" x14ac:dyDescent="0.25">
      <c r="K28677" s="9"/>
      <c r="N28677" s="9"/>
      <c r="O28677" s="9"/>
      <c r="P28677" s="9"/>
      <c r="Q28677" s="9"/>
    </row>
    <row r="28678" spans="11:17" x14ac:dyDescent="0.25">
      <c r="K28678" s="9"/>
      <c r="N28678" s="9"/>
      <c r="O28678" s="9"/>
      <c r="P28678" s="9"/>
      <c r="Q28678" s="9"/>
    </row>
    <row r="28679" spans="11:17" x14ac:dyDescent="0.25">
      <c r="K28679" s="9"/>
      <c r="N28679" s="9"/>
      <c r="O28679" s="9"/>
      <c r="P28679" s="9"/>
      <c r="Q28679" s="9"/>
    </row>
    <row r="28680" spans="11:17" x14ac:dyDescent="0.25">
      <c r="K28680" s="9"/>
      <c r="N28680" s="9"/>
      <c r="O28680" s="9"/>
      <c r="P28680" s="9"/>
      <c r="Q28680" s="9"/>
    </row>
    <row r="28681" spans="11:17" x14ac:dyDescent="0.25">
      <c r="K28681" s="9"/>
      <c r="N28681" s="9"/>
      <c r="O28681" s="9"/>
      <c r="P28681" s="9"/>
      <c r="Q28681" s="9"/>
    </row>
    <row r="28682" spans="11:17" x14ac:dyDescent="0.25">
      <c r="K28682" s="9"/>
      <c r="N28682" s="9"/>
      <c r="O28682" s="9"/>
      <c r="P28682" s="9"/>
      <c r="Q28682" s="9"/>
    </row>
    <row r="28683" spans="11:17" x14ac:dyDescent="0.25">
      <c r="K28683" s="9"/>
      <c r="N28683" s="9"/>
      <c r="O28683" s="9"/>
      <c r="P28683" s="9"/>
      <c r="Q28683" s="9"/>
    </row>
    <row r="28684" spans="11:17" x14ac:dyDescent="0.25">
      <c r="K28684" s="9"/>
      <c r="N28684" s="9"/>
      <c r="O28684" s="9"/>
      <c r="P28684" s="9"/>
      <c r="Q28684" s="9"/>
    </row>
    <row r="28685" spans="11:17" x14ac:dyDescent="0.25">
      <c r="K28685" s="9"/>
      <c r="N28685" s="9"/>
      <c r="O28685" s="9"/>
      <c r="P28685" s="9"/>
      <c r="Q28685" s="9"/>
    </row>
    <row r="28686" spans="11:17" x14ac:dyDescent="0.25">
      <c r="K28686" s="9"/>
      <c r="N28686" s="9"/>
      <c r="O28686" s="9"/>
      <c r="P28686" s="9"/>
      <c r="Q28686" s="9"/>
    </row>
    <row r="28687" spans="11:17" x14ac:dyDescent="0.25">
      <c r="K28687" s="9"/>
      <c r="N28687" s="9"/>
      <c r="O28687" s="9"/>
      <c r="P28687" s="9"/>
      <c r="Q28687" s="9"/>
    </row>
    <row r="28688" spans="11:17" x14ac:dyDescent="0.25">
      <c r="K28688" s="9"/>
      <c r="N28688" s="9"/>
      <c r="O28688" s="9"/>
      <c r="P28688" s="9"/>
      <c r="Q28688" s="9"/>
    </row>
    <row r="28689" spans="11:17" x14ac:dyDescent="0.25">
      <c r="K28689" s="9"/>
      <c r="N28689" s="9"/>
      <c r="O28689" s="9"/>
      <c r="P28689" s="9"/>
      <c r="Q28689" s="9"/>
    </row>
    <row r="28690" spans="11:17" x14ac:dyDescent="0.25">
      <c r="K28690" s="9"/>
      <c r="N28690" s="9"/>
      <c r="O28690" s="9"/>
      <c r="P28690" s="9"/>
      <c r="Q28690" s="9"/>
    </row>
    <row r="28691" spans="11:17" x14ac:dyDescent="0.25">
      <c r="K28691" s="9"/>
      <c r="N28691" s="9"/>
      <c r="O28691" s="9"/>
      <c r="P28691" s="9"/>
      <c r="Q28691" s="9"/>
    </row>
    <row r="28692" spans="11:17" x14ac:dyDescent="0.25">
      <c r="K28692" s="9"/>
      <c r="N28692" s="9"/>
      <c r="O28692" s="9"/>
      <c r="P28692" s="9"/>
      <c r="Q28692" s="9"/>
    </row>
    <row r="28693" spans="11:17" x14ac:dyDescent="0.25">
      <c r="K28693" s="9"/>
      <c r="N28693" s="9"/>
      <c r="O28693" s="9"/>
      <c r="P28693" s="9"/>
      <c r="Q28693" s="9"/>
    </row>
    <row r="28694" spans="11:17" x14ac:dyDescent="0.25">
      <c r="K28694" s="9"/>
      <c r="N28694" s="9"/>
      <c r="O28694" s="9"/>
      <c r="P28694" s="9"/>
      <c r="Q28694" s="9"/>
    </row>
    <row r="28695" spans="11:17" x14ac:dyDescent="0.25">
      <c r="K28695" s="9"/>
      <c r="N28695" s="9"/>
      <c r="O28695" s="9"/>
      <c r="P28695" s="9"/>
      <c r="Q28695" s="9"/>
    </row>
    <row r="28696" spans="11:17" x14ac:dyDescent="0.25">
      <c r="K28696" s="9"/>
      <c r="N28696" s="9"/>
      <c r="O28696" s="9"/>
      <c r="P28696" s="9"/>
      <c r="Q28696" s="9"/>
    </row>
    <row r="28697" spans="11:17" x14ac:dyDescent="0.25">
      <c r="K28697" s="9"/>
      <c r="N28697" s="9"/>
      <c r="O28697" s="9"/>
      <c r="P28697" s="9"/>
      <c r="Q28697" s="9"/>
    </row>
    <row r="28698" spans="11:17" x14ac:dyDescent="0.25">
      <c r="K28698" s="9"/>
      <c r="N28698" s="9"/>
      <c r="O28698" s="9"/>
      <c r="P28698" s="9"/>
      <c r="Q28698" s="9"/>
    </row>
    <row r="28699" spans="11:17" x14ac:dyDescent="0.25">
      <c r="K28699" s="9"/>
      <c r="N28699" s="9"/>
      <c r="O28699" s="9"/>
      <c r="P28699" s="9"/>
      <c r="Q28699" s="9"/>
    </row>
    <row r="28700" spans="11:17" x14ac:dyDescent="0.25">
      <c r="K28700" s="9"/>
      <c r="N28700" s="9"/>
      <c r="O28700" s="9"/>
      <c r="P28700" s="9"/>
      <c r="Q28700" s="9"/>
    </row>
    <row r="28701" spans="11:17" x14ac:dyDescent="0.25">
      <c r="K28701" s="9"/>
      <c r="N28701" s="9"/>
      <c r="O28701" s="9"/>
      <c r="P28701" s="9"/>
      <c r="Q28701" s="9"/>
    </row>
    <row r="28702" spans="11:17" x14ac:dyDescent="0.25">
      <c r="K28702" s="9"/>
      <c r="N28702" s="9"/>
      <c r="O28702" s="9"/>
      <c r="P28702" s="9"/>
      <c r="Q28702" s="9"/>
    </row>
    <row r="28703" spans="11:17" x14ac:dyDescent="0.25">
      <c r="K28703" s="9"/>
      <c r="N28703" s="9"/>
      <c r="O28703" s="9"/>
      <c r="P28703" s="9"/>
      <c r="Q28703" s="9"/>
    </row>
    <row r="28704" spans="11:17" x14ac:dyDescent="0.25">
      <c r="K28704" s="9"/>
      <c r="N28704" s="9"/>
      <c r="O28704" s="9"/>
      <c r="P28704" s="9"/>
      <c r="Q28704" s="9"/>
    </row>
    <row r="28705" spans="11:17" x14ac:dyDescent="0.25">
      <c r="K28705" s="9"/>
      <c r="N28705" s="9"/>
      <c r="O28705" s="9"/>
      <c r="P28705" s="9"/>
      <c r="Q28705" s="9"/>
    </row>
    <row r="28706" spans="11:17" x14ac:dyDescent="0.25">
      <c r="K28706" s="9"/>
      <c r="N28706" s="9"/>
      <c r="O28706" s="9"/>
      <c r="P28706" s="9"/>
      <c r="Q28706" s="9"/>
    </row>
    <row r="28707" spans="11:17" x14ac:dyDescent="0.25">
      <c r="K28707" s="9"/>
      <c r="N28707" s="9"/>
      <c r="O28707" s="9"/>
      <c r="P28707" s="9"/>
      <c r="Q28707" s="9"/>
    </row>
    <row r="28708" spans="11:17" x14ac:dyDescent="0.25">
      <c r="K28708" s="9"/>
      <c r="N28708" s="9"/>
      <c r="O28708" s="9"/>
      <c r="P28708" s="9"/>
      <c r="Q28708" s="9"/>
    </row>
    <row r="28709" spans="11:17" x14ac:dyDescent="0.25">
      <c r="K28709" s="9"/>
      <c r="N28709" s="9"/>
      <c r="O28709" s="9"/>
      <c r="P28709" s="9"/>
      <c r="Q28709" s="9"/>
    </row>
    <row r="28710" spans="11:17" x14ac:dyDescent="0.25">
      <c r="K28710" s="9"/>
      <c r="N28710" s="9"/>
      <c r="O28710" s="9"/>
      <c r="P28710" s="9"/>
      <c r="Q28710" s="9"/>
    </row>
    <row r="28711" spans="11:17" x14ac:dyDescent="0.25">
      <c r="K28711" s="9"/>
      <c r="N28711" s="9"/>
      <c r="O28711" s="9"/>
      <c r="P28711" s="9"/>
      <c r="Q28711" s="9"/>
    </row>
    <row r="28712" spans="11:17" x14ac:dyDescent="0.25">
      <c r="K28712" s="9"/>
      <c r="N28712" s="9"/>
      <c r="O28712" s="9"/>
      <c r="P28712" s="9"/>
      <c r="Q28712" s="9"/>
    </row>
    <row r="28713" spans="11:17" x14ac:dyDescent="0.25">
      <c r="K28713" s="9"/>
      <c r="N28713" s="9"/>
      <c r="O28713" s="9"/>
      <c r="P28713" s="9"/>
      <c r="Q28713" s="9"/>
    </row>
    <row r="28714" spans="11:17" x14ac:dyDescent="0.25">
      <c r="K28714" s="9"/>
      <c r="N28714" s="9"/>
      <c r="O28714" s="9"/>
      <c r="P28714" s="9"/>
      <c r="Q28714" s="9"/>
    </row>
    <row r="28715" spans="11:17" x14ac:dyDescent="0.25">
      <c r="K28715" s="9"/>
      <c r="N28715" s="9"/>
      <c r="O28715" s="9"/>
      <c r="P28715" s="9"/>
      <c r="Q28715" s="9"/>
    </row>
    <row r="28716" spans="11:17" x14ac:dyDescent="0.25">
      <c r="K28716" s="9"/>
      <c r="N28716" s="9"/>
      <c r="O28716" s="9"/>
      <c r="P28716" s="9"/>
      <c r="Q28716" s="9"/>
    </row>
    <row r="28717" spans="11:17" x14ac:dyDescent="0.25">
      <c r="K28717" s="9"/>
      <c r="N28717" s="9"/>
      <c r="O28717" s="9"/>
      <c r="P28717" s="9"/>
      <c r="Q28717" s="9"/>
    </row>
    <row r="28718" spans="11:17" x14ac:dyDescent="0.25">
      <c r="K28718" s="9"/>
      <c r="N28718" s="9"/>
      <c r="O28718" s="9"/>
      <c r="P28718" s="9"/>
      <c r="Q28718" s="9"/>
    </row>
    <row r="28719" spans="11:17" x14ac:dyDescent="0.25">
      <c r="K28719" s="9"/>
      <c r="N28719" s="9"/>
      <c r="O28719" s="9"/>
      <c r="P28719" s="9"/>
      <c r="Q28719" s="9"/>
    </row>
    <row r="28720" spans="11:17" x14ac:dyDescent="0.25">
      <c r="K28720" s="9"/>
      <c r="N28720" s="9"/>
      <c r="O28720" s="9"/>
      <c r="P28720" s="9"/>
      <c r="Q28720" s="9"/>
    </row>
    <row r="28721" spans="11:17" x14ac:dyDescent="0.25">
      <c r="K28721" s="9"/>
      <c r="N28721" s="9"/>
      <c r="O28721" s="9"/>
      <c r="P28721" s="9"/>
      <c r="Q28721" s="9"/>
    </row>
    <row r="28722" spans="11:17" x14ac:dyDescent="0.25">
      <c r="K28722" s="9"/>
      <c r="N28722" s="9"/>
      <c r="O28722" s="9"/>
      <c r="P28722" s="9"/>
      <c r="Q28722" s="9"/>
    </row>
    <row r="28723" spans="11:17" x14ac:dyDescent="0.25">
      <c r="K28723" s="9"/>
      <c r="N28723" s="9"/>
      <c r="O28723" s="9"/>
      <c r="P28723" s="9"/>
      <c r="Q28723" s="9"/>
    </row>
    <row r="28724" spans="11:17" x14ac:dyDescent="0.25">
      <c r="K28724" s="9"/>
      <c r="N28724" s="9"/>
      <c r="O28724" s="9"/>
      <c r="P28724" s="9"/>
      <c r="Q28724" s="9"/>
    </row>
    <row r="28725" spans="11:17" x14ac:dyDescent="0.25">
      <c r="K28725" s="9"/>
      <c r="N28725" s="9"/>
      <c r="O28725" s="9"/>
      <c r="P28725" s="9"/>
      <c r="Q28725" s="9"/>
    </row>
    <row r="28726" spans="11:17" x14ac:dyDescent="0.25">
      <c r="K28726" s="9"/>
      <c r="N28726" s="9"/>
      <c r="O28726" s="9"/>
      <c r="P28726" s="9"/>
      <c r="Q28726" s="9"/>
    </row>
    <row r="28727" spans="11:17" x14ac:dyDescent="0.25">
      <c r="K28727" s="9"/>
      <c r="N28727" s="9"/>
      <c r="O28727" s="9"/>
      <c r="P28727" s="9"/>
      <c r="Q28727" s="9"/>
    </row>
    <row r="28728" spans="11:17" x14ac:dyDescent="0.25">
      <c r="K28728" s="9"/>
      <c r="N28728" s="9"/>
      <c r="O28728" s="9"/>
      <c r="P28728" s="9"/>
      <c r="Q28728" s="9"/>
    </row>
    <row r="28729" spans="11:17" x14ac:dyDescent="0.25">
      <c r="K28729" s="9"/>
      <c r="N28729" s="9"/>
      <c r="O28729" s="9"/>
      <c r="P28729" s="9"/>
      <c r="Q28729" s="9"/>
    </row>
    <row r="28730" spans="11:17" x14ac:dyDescent="0.25">
      <c r="K28730" s="9"/>
      <c r="N28730" s="9"/>
      <c r="O28730" s="9"/>
      <c r="P28730" s="9"/>
      <c r="Q28730" s="9"/>
    </row>
    <row r="28731" spans="11:17" x14ac:dyDescent="0.25">
      <c r="K28731" s="9"/>
      <c r="N28731" s="9"/>
      <c r="O28731" s="9"/>
      <c r="P28731" s="9"/>
      <c r="Q28731" s="9"/>
    </row>
    <row r="28732" spans="11:17" x14ac:dyDescent="0.25">
      <c r="K28732" s="9"/>
      <c r="N28732" s="9"/>
      <c r="O28732" s="9"/>
      <c r="P28732" s="9"/>
      <c r="Q28732" s="9"/>
    </row>
    <row r="28733" spans="11:17" x14ac:dyDescent="0.25">
      <c r="K28733" s="9"/>
      <c r="N28733" s="9"/>
      <c r="O28733" s="9"/>
      <c r="P28733" s="9"/>
      <c r="Q28733" s="9"/>
    </row>
    <row r="28734" spans="11:17" x14ac:dyDescent="0.25">
      <c r="K28734" s="9"/>
      <c r="N28734" s="9"/>
      <c r="O28734" s="9"/>
      <c r="P28734" s="9"/>
      <c r="Q28734" s="9"/>
    </row>
    <row r="28735" spans="11:17" x14ac:dyDescent="0.25">
      <c r="K28735" s="9"/>
      <c r="N28735" s="9"/>
      <c r="O28735" s="9"/>
      <c r="P28735" s="9"/>
      <c r="Q28735" s="9"/>
    </row>
    <row r="28736" spans="11:17" x14ac:dyDescent="0.25">
      <c r="K28736" s="9"/>
      <c r="N28736" s="9"/>
      <c r="O28736" s="9"/>
      <c r="P28736" s="9"/>
      <c r="Q28736" s="9"/>
    </row>
    <row r="28737" spans="11:17" x14ac:dyDescent="0.25">
      <c r="K28737" s="9"/>
      <c r="N28737" s="9"/>
      <c r="O28737" s="9"/>
      <c r="P28737" s="9"/>
      <c r="Q28737" s="9"/>
    </row>
    <row r="28738" spans="11:17" x14ac:dyDescent="0.25">
      <c r="K28738" s="9"/>
      <c r="N28738" s="9"/>
      <c r="O28738" s="9"/>
      <c r="P28738" s="9"/>
      <c r="Q28738" s="9"/>
    </row>
    <row r="28739" spans="11:17" x14ac:dyDescent="0.25">
      <c r="K28739" s="9"/>
      <c r="N28739" s="9"/>
      <c r="O28739" s="9"/>
      <c r="P28739" s="9"/>
      <c r="Q28739" s="9"/>
    </row>
    <row r="28740" spans="11:17" x14ac:dyDescent="0.25">
      <c r="K28740" s="9"/>
      <c r="N28740" s="9"/>
      <c r="O28740" s="9"/>
      <c r="P28740" s="9"/>
      <c r="Q28740" s="9"/>
    </row>
    <row r="28741" spans="11:17" x14ac:dyDescent="0.25">
      <c r="K28741" s="9"/>
      <c r="N28741" s="9"/>
      <c r="O28741" s="9"/>
      <c r="P28741" s="9"/>
      <c r="Q28741" s="9"/>
    </row>
    <row r="28742" spans="11:17" x14ac:dyDescent="0.25">
      <c r="K28742" s="9"/>
      <c r="N28742" s="9"/>
      <c r="O28742" s="9"/>
      <c r="P28742" s="9"/>
      <c r="Q28742" s="9"/>
    </row>
    <row r="28743" spans="11:17" x14ac:dyDescent="0.25">
      <c r="K28743" s="9"/>
      <c r="N28743" s="9"/>
      <c r="O28743" s="9"/>
      <c r="P28743" s="9"/>
      <c r="Q28743" s="9"/>
    </row>
    <row r="28744" spans="11:17" x14ac:dyDescent="0.25">
      <c r="K28744" s="9"/>
      <c r="N28744" s="9"/>
      <c r="O28744" s="9"/>
      <c r="P28744" s="9"/>
      <c r="Q28744" s="9"/>
    </row>
    <row r="28745" spans="11:17" x14ac:dyDescent="0.25">
      <c r="K28745" s="9"/>
      <c r="N28745" s="9"/>
      <c r="O28745" s="9"/>
      <c r="P28745" s="9"/>
      <c r="Q28745" s="9"/>
    </row>
    <row r="28746" spans="11:17" x14ac:dyDescent="0.25">
      <c r="K28746" s="9"/>
      <c r="N28746" s="9"/>
      <c r="O28746" s="9"/>
      <c r="P28746" s="9"/>
      <c r="Q28746" s="9"/>
    </row>
    <row r="28747" spans="11:17" x14ac:dyDescent="0.25">
      <c r="K28747" s="9"/>
      <c r="N28747" s="9"/>
      <c r="O28747" s="9"/>
      <c r="P28747" s="9"/>
      <c r="Q28747" s="9"/>
    </row>
    <row r="28748" spans="11:17" x14ac:dyDescent="0.25">
      <c r="K28748" s="9"/>
      <c r="N28748" s="9"/>
      <c r="O28748" s="9"/>
      <c r="P28748" s="9"/>
      <c r="Q28748" s="9"/>
    </row>
    <row r="28749" spans="11:17" x14ac:dyDescent="0.25">
      <c r="K28749" s="9"/>
      <c r="N28749" s="9"/>
      <c r="O28749" s="9"/>
      <c r="P28749" s="9"/>
      <c r="Q28749" s="9"/>
    </row>
    <row r="28750" spans="11:17" x14ac:dyDescent="0.25">
      <c r="K28750" s="9"/>
      <c r="N28750" s="9"/>
      <c r="O28750" s="9"/>
      <c r="P28750" s="9"/>
      <c r="Q28750" s="9"/>
    </row>
    <row r="28751" spans="11:17" x14ac:dyDescent="0.25">
      <c r="K28751" s="9"/>
      <c r="N28751" s="9"/>
      <c r="O28751" s="9"/>
      <c r="P28751" s="9"/>
      <c r="Q28751" s="9"/>
    </row>
    <row r="28752" spans="11:17" x14ac:dyDescent="0.25">
      <c r="K28752" s="9"/>
      <c r="N28752" s="9"/>
      <c r="O28752" s="9"/>
      <c r="P28752" s="9"/>
      <c r="Q28752" s="9"/>
    </row>
    <row r="28753" spans="11:17" x14ac:dyDescent="0.25">
      <c r="K28753" s="9"/>
      <c r="N28753" s="9"/>
      <c r="O28753" s="9"/>
      <c r="P28753" s="9"/>
      <c r="Q28753" s="9"/>
    </row>
    <row r="28754" spans="11:17" x14ac:dyDescent="0.25">
      <c r="K28754" s="9"/>
      <c r="N28754" s="9"/>
      <c r="O28754" s="9"/>
      <c r="P28754" s="9"/>
      <c r="Q28754" s="9"/>
    </row>
    <row r="28755" spans="11:17" x14ac:dyDescent="0.25">
      <c r="K28755" s="9"/>
      <c r="N28755" s="9"/>
      <c r="O28755" s="9"/>
      <c r="P28755" s="9"/>
      <c r="Q28755" s="9"/>
    </row>
    <row r="28756" spans="11:17" x14ac:dyDescent="0.25">
      <c r="K28756" s="9"/>
      <c r="N28756" s="9"/>
      <c r="O28756" s="9"/>
      <c r="P28756" s="9"/>
      <c r="Q28756" s="9"/>
    </row>
    <row r="28757" spans="11:17" x14ac:dyDescent="0.25">
      <c r="K28757" s="9"/>
      <c r="N28757" s="9"/>
      <c r="O28757" s="9"/>
      <c r="P28757" s="9"/>
      <c r="Q28757" s="9"/>
    </row>
    <row r="28758" spans="11:17" x14ac:dyDescent="0.25">
      <c r="K28758" s="9"/>
      <c r="N28758" s="9"/>
      <c r="O28758" s="9"/>
      <c r="P28758" s="9"/>
      <c r="Q28758" s="9"/>
    </row>
    <row r="28759" spans="11:17" x14ac:dyDescent="0.25">
      <c r="K28759" s="9"/>
      <c r="N28759" s="9"/>
      <c r="O28759" s="9"/>
      <c r="P28759" s="9"/>
      <c r="Q28759" s="9"/>
    </row>
    <row r="28760" spans="11:17" x14ac:dyDescent="0.25">
      <c r="K28760" s="9"/>
      <c r="N28760" s="9"/>
      <c r="O28760" s="9"/>
      <c r="P28760" s="9"/>
      <c r="Q28760" s="9"/>
    </row>
    <row r="28761" spans="11:17" x14ac:dyDescent="0.25">
      <c r="K28761" s="9"/>
      <c r="N28761" s="9"/>
      <c r="O28761" s="9"/>
      <c r="P28761" s="9"/>
      <c r="Q28761" s="9"/>
    </row>
    <row r="28762" spans="11:17" x14ac:dyDescent="0.25">
      <c r="K28762" s="9"/>
      <c r="N28762" s="9"/>
      <c r="O28762" s="9"/>
      <c r="P28762" s="9"/>
      <c r="Q28762" s="9"/>
    </row>
    <row r="28763" spans="11:17" x14ac:dyDescent="0.25">
      <c r="K28763" s="9"/>
      <c r="N28763" s="9"/>
      <c r="O28763" s="9"/>
      <c r="P28763" s="9"/>
      <c r="Q28763" s="9"/>
    </row>
    <row r="28764" spans="11:17" x14ac:dyDescent="0.25">
      <c r="K28764" s="9"/>
      <c r="N28764" s="9"/>
      <c r="O28764" s="9"/>
      <c r="P28764" s="9"/>
      <c r="Q28764" s="9"/>
    </row>
    <row r="28765" spans="11:17" x14ac:dyDescent="0.25">
      <c r="K28765" s="9"/>
      <c r="N28765" s="9"/>
      <c r="O28765" s="9"/>
      <c r="P28765" s="9"/>
      <c r="Q28765" s="9"/>
    </row>
    <row r="28766" spans="11:17" x14ac:dyDescent="0.25">
      <c r="K28766" s="9"/>
      <c r="N28766" s="9"/>
      <c r="O28766" s="9"/>
      <c r="P28766" s="9"/>
      <c r="Q28766" s="9"/>
    </row>
    <row r="28767" spans="11:17" x14ac:dyDescent="0.25">
      <c r="K28767" s="9"/>
      <c r="N28767" s="9"/>
      <c r="O28767" s="9"/>
      <c r="P28767" s="9"/>
      <c r="Q28767" s="9"/>
    </row>
    <row r="28768" spans="11:17" x14ac:dyDescent="0.25">
      <c r="K28768" s="9"/>
      <c r="N28768" s="9"/>
      <c r="O28768" s="9"/>
      <c r="P28768" s="9"/>
      <c r="Q28768" s="9"/>
    </row>
    <row r="28769" spans="11:17" x14ac:dyDescent="0.25">
      <c r="K28769" s="9"/>
      <c r="N28769" s="9"/>
      <c r="O28769" s="9"/>
      <c r="P28769" s="9"/>
      <c r="Q28769" s="9"/>
    </row>
    <row r="28770" spans="11:17" x14ac:dyDescent="0.25">
      <c r="K28770" s="9"/>
      <c r="N28770" s="9"/>
      <c r="O28770" s="9"/>
      <c r="P28770" s="9"/>
      <c r="Q28770" s="9"/>
    </row>
    <row r="28771" spans="11:17" x14ac:dyDescent="0.25">
      <c r="K28771" s="9"/>
      <c r="N28771" s="9"/>
      <c r="O28771" s="9"/>
      <c r="P28771" s="9"/>
      <c r="Q28771" s="9"/>
    </row>
    <row r="28772" spans="11:17" x14ac:dyDescent="0.25">
      <c r="K28772" s="9"/>
      <c r="N28772" s="9"/>
      <c r="O28772" s="9"/>
      <c r="P28772" s="9"/>
      <c r="Q28772" s="9"/>
    </row>
    <row r="28773" spans="11:17" x14ac:dyDescent="0.25">
      <c r="K28773" s="9"/>
      <c r="N28773" s="9"/>
      <c r="O28773" s="9"/>
      <c r="P28773" s="9"/>
      <c r="Q28773" s="9"/>
    </row>
    <row r="28774" spans="11:17" x14ac:dyDescent="0.25">
      <c r="K28774" s="9"/>
      <c r="N28774" s="9"/>
      <c r="O28774" s="9"/>
      <c r="P28774" s="9"/>
      <c r="Q28774" s="9"/>
    </row>
    <row r="28775" spans="11:17" x14ac:dyDescent="0.25">
      <c r="K28775" s="9"/>
      <c r="N28775" s="9"/>
      <c r="O28775" s="9"/>
      <c r="P28775" s="9"/>
      <c r="Q28775" s="9"/>
    </row>
    <row r="28776" spans="11:17" x14ac:dyDescent="0.25">
      <c r="K28776" s="9"/>
      <c r="N28776" s="9"/>
      <c r="O28776" s="9"/>
      <c r="P28776" s="9"/>
      <c r="Q28776" s="9"/>
    </row>
    <row r="28777" spans="11:17" x14ac:dyDescent="0.25">
      <c r="K28777" s="9"/>
      <c r="N28777" s="9"/>
      <c r="O28777" s="9"/>
      <c r="P28777" s="9"/>
      <c r="Q28777" s="9"/>
    </row>
    <row r="28778" spans="11:17" x14ac:dyDescent="0.25">
      <c r="K28778" s="9"/>
      <c r="N28778" s="9"/>
      <c r="O28778" s="9"/>
      <c r="P28778" s="9"/>
      <c r="Q28778" s="9"/>
    </row>
    <row r="28779" spans="11:17" x14ac:dyDescent="0.25">
      <c r="K28779" s="9"/>
      <c r="N28779" s="9"/>
      <c r="O28779" s="9"/>
      <c r="P28779" s="9"/>
      <c r="Q28779" s="9"/>
    </row>
    <row r="28780" spans="11:17" x14ac:dyDescent="0.25">
      <c r="K28780" s="9"/>
      <c r="N28780" s="9"/>
      <c r="O28780" s="9"/>
      <c r="P28780" s="9"/>
      <c r="Q28780" s="9"/>
    </row>
    <row r="28781" spans="11:17" x14ac:dyDescent="0.25">
      <c r="K28781" s="9"/>
      <c r="N28781" s="9"/>
      <c r="O28781" s="9"/>
      <c r="P28781" s="9"/>
      <c r="Q28781" s="9"/>
    </row>
    <row r="28782" spans="11:17" x14ac:dyDescent="0.25">
      <c r="K28782" s="9"/>
      <c r="N28782" s="9"/>
      <c r="O28782" s="9"/>
      <c r="P28782" s="9"/>
      <c r="Q28782" s="9"/>
    </row>
    <row r="28783" spans="11:17" x14ac:dyDescent="0.25">
      <c r="K28783" s="9"/>
      <c r="N28783" s="9"/>
      <c r="O28783" s="9"/>
      <c r="P28783" s="9"/>
      <c r="Q28783" s="9"/>
    </row>
    <row r="28784" spans="11:17" x14ac:dyDescent="0.25">
      <c r="K28784" s="9"/>
      <c r="N28784" s="9"/>
      <c r="O28784" s="9"/>
      <c r="P28784" s="9"/>
      <c r="Q28784" s="9"/>
    </row>
    <row r="28785" spans="11:17" x14ac:dyDescent="0.25">
      <c r="K28785" s="9"/>
      <c r="N28785" s="9"/>
      <c r="O28785" s="9"/>
      <c r="P28785" s="9"/>
      <c r="Q28785" s="9"/>
    </row>
    <row r="28786" spans="11:17" x14ac:dyDescent="0.25">
      <c r="K28786" s="9"/>
      <c r="N28786" s="9"/>
      <c r="O28786" s="9"/>
      <c r="P28786" s="9"/>
      <c r="Q28786" s="9"/>
    </row>
    <row r="28787" spans="11:17" x14ac:dyDescent="0.25">
      <c r="K28787" s="9"/>
      <c r="N28787" s="9"/>
      <c r="O28787" s="9"/>
      <c r="P28787" s="9"/>
      <c r="Q28787" s="9"/>
    </row>
    <row r="28788" spans="11:17" x14ac:dyDescent="0.25">
      <c r="K28788" s="9"/>
      <c r="N28788" s="9"/>
      <c r="O28788" s="9"/>
      <c r="P28788" s="9"/>
      <c r="Q28788" s="9"/>
    </row>
    <row r="28789" spans="11:17" x14ac:dyDescent="0.25">
      <c r="K28789" s="9"/>
      <c r="N28789" s="9"/>
      <c r="O28789" s="9"/>
      <c r="P28789" s="9"/>
      <c r="Q28789" s="9"/>
    </row>
    <row r="28790" spans="11:17" x14ac:dyDescent="0.25">
      <c r="K28790" s="9"/>
      <c r="N28790" s="9"/>
      <c r="O28790" s="9"/>
      <c r="P28790" s="9"/>
      <c r="Q28790" s="9"/>
    </row>
    <row r="28791" spans="11:17" x14ac:dyDescent="0.25">
      <c r="K28791" s="9"/>
      <c r="N28791" s="9"/>
      <c r="O28791" s="9"/>
      <c r="P28791" s="9"/>
      <c r="Q28791" s="9"/>
    </row>
    <row r="28792" spans="11:17" x14ac:dyDescent="0.25">
      <c r="K28792" s="9"/>
      <c r="N28792" s="9"/>
      <c r="O28792" s="9"/>
      <c r="P28792" s="9"/>
      <c r="Q28792" s="9"/>
    </row>
    <row r="28793" spans="11:17" x14ac:dyDescent="0.25">
      <c r="K28793" s="9"/>
      <c r="N28793" s="9"/>
      <c r="O28793" s="9"/>
      <c r="P28793" s="9"/>
      <c r="Q28793" s="9"/>
    </row>
    <row r="28794" spans="11:17" x14ac:dyDescent="0.25">
      <c r="K28794" s="9"/>
      <c r="N28794" s="9"/>
      <c r="O28794" s="9"/>
      <c r="P28794" s="9"/>
      <c r="Q28794" s="9"/>
    </row>
    <row r="28795" spans="11:17" x14ac:dyDescent="0.25">
      <c r="K28795" s="9"/>
      <c r="N28795" s="9"/>
      <c r="O28795" s="9"/>
      <c r="P28795" s="9"/>
      <c r="Q28795" s="9"/>
    </row>
    <row r="28796" spans="11:17" x14ac:dyDescent="0.25">
      <c r="K28796" s="9"/>
      <c r="N28796" s="9"/>
      <c r="O28796" s="9"/>
      <c r="P28796" s="9"/>
      <c r="Q28796" s="9"/>
    </row>
    <row r="28797" spans="11:17" x14ac:dyDescent="0.25">
      <c r="K28797" s="9"/>
      <c r="N28797" s="9"/>
      <c r="O28797" s="9"/>
      <c r="P28797" s="9"/>
      <c r="Q28797" s="9"/>
    </row>
    <row r="28798" spans="11:17" x14ac:dyDescent="0.25">
      <c r="K28798" s="9"/>
      <c r="N28798" s="9"/>
      <c r="O28798" s="9"/>
      <c r="P28798" s="9"/>
      <c r="Q28798" s="9"/>
    </row>
    <row r="28799" spans="11:17" x14ac:dyDescent="0.25">
      <c r="K28799" s="9"/>
      <c r="N28799" s="9"/>
      <c r="O28799" s="9"/>
      <c r="P28799" s="9"/>
      <c r="Q28799" s="9"/>
    </row>
    <row r="28800" spans="11:17" x14ac:dyDescent="0.25">
      <c r="K28800" s="9"/>
      <c r="N28800" s="9"/>
      <c r="O28800" s="9"/>
      <c r="P28800" s="9"/>
      <c r="Q28800" s="9"/>
    </row>
    <row r="28801" spans="11:17" x14ac:dyDescent="0.25">
      <c r="K28801" s="9"/>
      <c r="N28801" s="9"/>
      <c r="O28801" s="9"/>
      <c r="P28801" s="9"/>
      <c r="Q28801" s="9"/>
    </row>
    <row r="28802" spans="11:17" x14ac:dyDescent="0.25">
      <c r="K28802" s="9"/>
      <c r="N28802" s="9"/>
      <c r="O28802" s="9"/>
      <c r="P28802" s="9"/>
      <c r="Q28802" s="9"/>
    </row>
    <row r="28803" spans="11:17" x14ac:dyDescent="0.25">
      <c r="K28803" s="9"/>
      <c r="N28803" s="9"/>
      <c r="O28803" s="9"/>
      <c r="P28803" s="9"/>
      <c r="Q28803" s="9"/>
    </row>
    <row r="28804" spans="11:17" x14ac:dyDescent="0.25">
      <c r="K28804" s="9"/>
      <c r="N28804" s="9"/>
      <c r="O28804" s="9"/>
      <c r="P28804" s="9"/>
      <c r="Q28804" s="9"/>
    </row>
    <row r="28805" spans="11:17" x14ac:dyDescent="0.25">
      <c r="K28805" s="9"/>
      <c r="N28805" s="9"/>
      <c r="O28805" s="9"/>
      <c r="P28805" s="9"/>
      <c r="Q28805" s="9"/>
    </row>
    <row r="28806" spans="11:17" x14ac:dyDescent="0.25">
      <c r="K28806" s="9"/>
      <c r="N28806" s="9"/>
      <c r="O28806" s="9"/>
      <c r="P28806" s="9"/>
      <c r="Q28806" s="9"/>
    </row>
    <row r="28807" spans="11:17" x14ac:dyDescent="0.25">
      <c r="K28807" s="9"/>
      <c r="N28807" s="9"/>
      <c r="O28807" s="9"/>
      <c r="P28807" s="9"/>
      <c r="Q28807" s="9"/>
    </row>
    <row r="28808" spans="11:17" x14ac:dyDescent="0.25">
      <c r="K28808" s="9"/>
      <c r="N28808" s="9"/>
      <c r="O28808" s="9"/>
      <c r="P28808" s="9"/>
      <c r="Q28808" s="9"/>
    </row>
    <row r="28809" spans="11:17" x14ac:dyDescent="0.25">
      <c r="K28809" s="9"/>
      <c r="N28809" s="9"/>
      <c r="O28809" s="9"/>
      <c r="P28809" s="9"/>
      <c r="Q28809" s="9"/>
    </row>
    <row r="28810" spans="11:17" x14ac:dyDescent="0.25">
      <c r="K28810" s="9"/>
      <c r="N28810" s="9"/>
      <c r="O28810" s="9"/>
      <c r="P28810" s="9"/>
      <c r="Q28810" s="9"/>
    </row>
    <row r="28811" spans="11:17" x14ac:dyDescent="0.25">
      <c r="K28811" s="9"/>
      <c r="N28811" s="9"/>
      <c r="O28811" s="9"/>
      <c r="P28811" s="9"/>
      <c r="Q28811" s="9"/>
    </row>
    <row r="28812" spans="11:17" x14ac:dyDescent="0.25">
      <c r="K28812" s="9"/>
      <c r="N28812" s="9"/>
      <c r="O28812" s="9"/>
      <c r="P28812" s="9"/>
      <c r="Q28812" s="9"/>
    </row>
    <row r="28813" spans="11:17" x14ac:dyDescent="0.25">
      <c r="K28813" s="9"/>
      <c r="N28813" s="9"/>
      <c r="O28813" s="9"/>
      <c r="P28813" s="9"/>
      <c r="Q28813" s="9"/>
    </row>
    <row r="28814" spans="11:17" x14ac:dyDescent="0.25">
      <c r="K28814" s="9"/>
      <c r="N28814" s="9"/>
      <c r="O28814" s="9"/>
      <c r="P28814" s="9"/>
      <c r="Q28814" s="9"/>
    </row>
    <row r="28815" spans="11:17" x14ac:dyDescent="0.25">
      <c r="K28815" s="9"/>
      <c r="N28815" s="9"/>
      <c r="O28815" s="9"/>
      <c r="P28815" s="9"/>
      <c r="Q28815" s="9"/>
    </row>
    <row r="28816" spans="11:17" x14ac:dyDescent="0.25">
      <c r="K28816" s="9"/>
      <c r="N28816" s="9"/>
      <c r="O28816" s="9"/>
      <c r="P28816" s="9"/>
      <c r="Q28816" s="9"/>
    </row>
    <row r="28817" spans="11:17" x14ac:dyDescent="0.25">
      <c r="K28817" s="9"/>
      <c r="N28817" s="9"/>
      <c r="O28817" s="9"/>
      <c r="P28817" s="9"/>
      <c r="Q28817" s="9"/>
    </row>
    <row r="28818" spans="11:17" x14ac:dyDescent="0.25">
      <c r="K28818" s="9"/>
      <c r="N28818" s="9"/>
      <c r="O28818" s="9"/>
      <c r="P28818" s="9"/>
      <c r="Q28818" s="9"/>
    </row>
    <row r="28819" spans="11:17" x14ac:dyDescent="0.25">
      <c r="K28819" s="9"/>
      <c r="N28819" s="9"/>
      <c r="O28819" s="9"/>
      <c r="P28819" s="9"/>
      <c r="Q28819" s="9"/>
    </row>
    <row r="28820" spans="11:17" x14ac:dyDescent="0.25">
      <c r="K28820" s="9"/>
      <c r="N28820" s="9"/>
      <c r="O28820" s="9"/>
      <c r="P28820" s="9"/>
      <c r="Q28820" s="9"/>
    </row>
    <row r="28821" spans="11:17" x14ac:dyDescent="0.25">
      <c r="K28821" s="9"/>
      <c r="N28821" s="9"/>
      <c r="O28821" s="9"/>
      <c r="P28821" s="9"/>
      <c r="Q28821" s="9"/>
    </row>
    <row r="28822" spans="11:17" x14ac:dyDescent="0.25">
      <c r="K28822" s="9"/>
      <c r="N28822" s="9"/>
      <c r="O28822" s="9"/>
      <c r="P28822" s="9"/>
      <c r="Q28822" s="9"/>
    </row>
    <row r="28823" spans="11:17" x14ac:dyDescent="0.25">
      <c r="K28823" s="9"/>
      <c r="N28823" s="9"/>
      <c r="O28823" s="9"/>
      <c r="P28823" s="9"/>
      <c r="Q28823" s="9"/>
    </row>
    <row r="28824" spans="11:17" x14ac:dyDescent="0.25">
      <c r="K28824" s="9"/>
      <c r="N28824" s="9"/>
      <c r="O28824" s="9"/>
      <c r="P28824" s="9"/>
      <c r="Q28824" s="9"/>
    </row>
    <row r="28825" spans="11:17" x14ac:dyDescent="0.25">
      <c r="K28825" s="9"/>
      <c r="N28825" s="9"/>
      <c r="O28825" s="9"/>
      <c r="P28825" s="9"/>
      <c r="Q28825" s="9"/>
    </row>
    <row r="28826" spans="11:17" x14ac:dyDescent="0.25">
      <c r="K28826" s="9"/>
      <c r="N28826" s="9"/>
      <c r="O28826" s="9"/>
      <c r="P28826" s="9"/>
      <c r="Q28826" s="9"/>
    </row>
    <row r="28827" spans="11:17" x14ac:dyDescent="0.25">
      <c r="K28827" s="9"/>
      <c r="N28827" s="9"/>
      <c r="O28827" s="9"/>
      <c r="P28827" s="9"/>
      <c r="Q28827" s="9"/>
    </row>
    <row r="28828" spans="11:17" x14ac:dyDescent="0.25">
      <c r="K28828" s="9"/>
      <c r="N28828" s="9"/>
      <c r="O28828" s="9"/>
      <c r="P28828" s="9"/>
      <c r="Q28828" s="9"/>
    </row>
    <row r="28829" spans="11:17" x14ac:dyDescent="0.25">
      <c r="K28829" s="9"/>
      <c r="N28829" s="9"/>
      <c r="O28829" s="9"/>
      <c r="P28829" s="9"/>
      <c r="Q28829" s="9"/>
    </row>
    <row r="28830" spans="11:17" x14ac:dyDescent="0.25">
      <c r="K28830" s="9"/>
      <c r="N28830" s="9"/>
      <c r="O28830" s="9"/>
      <c r="P28830" s="9"/>
      <c r="Q28830" s="9"/>
    </row>
    <row r="28831" spans="11:17" x14ac:dyDescent="0.25">
      <c r="K28831" s="9"/>
      <c r="N28831" s="9"/>
      <c r="O28831" s="9"/>
      <c r="P28831" s="9"/>
      <c r="Q28831" s="9"/>
    </row>
    <row r="28832" spans="11:17" x14ac:dyDescent="0.25">
      <c r="K28832" s="9"/>
      <c r="N28832" s="9"/>
      <c r="O28832" s="9"/>
      <c r="P28832" s="9"/>
      <c r="Q28832" s="9"/>
    </row>
    <row r="28833" spans="11:17" x14ac:dyDescent="0.25">
      <c r="K28833" s="9"/>
      <c r="N28833" s="9"/>
      <c r="O28833" s="9"/>
      <c r="P28833" s="9"/>
      <c r="Q28833" s="9"/>
    </row>
    <row r="28834" spans="11:17" x14ac:dyDescent="0.25">
      <c r="K28834" s="9"/>
      <c r="N28834" s="9"/>
      <c r="O28834" s="9"/>
      <c r="P28834" s="9"/>
      <c r="Q28834" s="9"/>
    </row>
    <row r="28835" spans="11:17" x14ac:dyDescent="0.25">
      <c r="K28835" s="9"/>
      <c r="N28835" s="9"/>
      <c r="O28835" s="9"/>
      <c r="P28835" s="9"/>
      <c r="Q28835" s="9"/>
    </row>
    <row r="28836" spans="11:17" x14ac:dyDescent="0.25">
      <c r="K28836" s="9"/>
      <c r="N28836" s="9"/>
      <c r="O28836" s="9"/>
      <c r="P28836" s="9"/>
      <c r="Q28836" s="9"/>
    </row>
    <row r="28837" spans="11:17" x14ac:dyDescent="0.25">
      <c r="K28837" s="9"/>
      <c r="N28837" s="9"/>
      <c r="O28837" s="9"/>
      <c r="P28837" s="9"/>
      <c r="Q28837" s="9"/>
    </row>
    <row r="28838" spans="11:17" x14ac:dyDescent="0.25">
      <c r="K28838" s="9"/>
      <c r="N28838" s="9"/>
      <c r="O28838" s="9"/>
      <c r="P28838" s="9"/>
      <c r="Q28838" s="9"/>
    </row>
    <row r="28839" spans="11:17" x14ac:dyDescent="0.25">
      <c r="K28839" s="9"/>
      <c r="N28839" s="9"/>
      <c r="O28839" s="9"/>
      <c r="P28839" s="9"/>
      <c r="Q28839" s="9"/>
    </row>
    <row r="28840" spans="11:17" x14ac:dyDescent="0.25">
      <c r="K28840" s="9"/>
      <c r="N28840" s="9"/>
      <c r="O28840" s="9"/>
      <c r="P28840" s="9"/>
      <c r="Q28840" s="9"/>
    </row>
    <row r="28841" spans="11:17" x14ac:dyDescent="0.25">
      <c r="K28841" s="9"/>
      <c r="N28841" s="9"/>
      <c r="O28841" s="9"/>
      <c r="P28841" s="9"/>
      <c r="Q28841" s="9"/>
    </row>
    <row r="28842" spans="11:17" x14ac:dyDescent="0.25">
      <c r="K28842" s="9"/>
      <c r="N28842" s="9"/>
      <c r="O28842" s="9"/>
      <c r="P28842" s="9"/>
      <c r="Q28842" s="9"/>
    </row>
    <row r="28843" spans="11:17" x14ac:dyDescent="0.25">
      <c r="K28843" s="9"/>
      <c r="N28843" s="9"/>
      <c r="O28843" s="9"/>
      <c r="P28843" s="9"/>
      <c r="Q28843" s="9"/>
    </row>
    <row r="28844" spans="11:17" x14ac:dyDescent="0.25">
      <c r="K28844" s="9"/>
      <c r="N28844" s="9"/>
      <c r="O28844" s="9"/>
      <c r="P28844" s="9"/>
      <c r="Q28844" s="9"/>
    </row>
    <row r="28845" spans="11:17" x14ac:dyDescent="0.25">
      <c r="K28845" s="9"/>
      <c r="N28845" s="9"/>
      <c r="O28845" s="9"/>
      <c r="P28845" s="9"/>
      <c r="Q28845" s="9"/>
    </row>
    <row r="28846" spans="11:17" x14ac:dyDescent="0.25">
      <c r="K28846" s="9"/>
      <c r="N28846" s="9"/>
      <c r="O28846" s="9"/>
      <c r="P28846" s="9"/>
      <c r="Q28846" s="9"/>
    </row>
    <row r="28847" spans="11:17" x14ac:dyDescent="0.25">
      <c r="K28847" s="9"/>
      <c r="N28847" s="9"/>
      <c r="O28847" s="9"/>
      <c r="P28847" s="9"/>
      <c r="Q28847" s="9"/>
    </row>
    <row r="28848" spans="11:17" x14ac:dyDescent="0.25">
      <c r="K28848" s="9"/>
      <c r="N28848" s="9"/>
      <c r="O28848" s="9"/>
      <c r="P28848" s="9"/>
      <c r="Q28848" s="9"/>
    </row>
    <row r="28849" spans="11:17" x14ac:dyDescent="0.25">
      <c r="K28849" s="9"/>
      <c r="N28849" s="9"/>
      <c r="O28849" s="9"/>
      <c r="P28849" s="9"/>
      <c r="Q28849" s="9"/>
    </row>
    <row r="28850" spans="11:17" x14ac:dyDescent="0.25">
      <c r="K28850" s="9"/>
      <c r="N28850" s="9"/>
      <c r="O28850" s="9"/>
      <c r="P28850" s="9"/>
      <c r="Q28850" s="9"/>
    </row>
    <row r="28851" spans="11:17" x14ac:dyDescent="0.25">
      <c r="K28851" s="9"/>
      <c r="N28851" s="9"/>
      <c r="O28851" s="9"/>
      <c r="P28851" s="9"/>
      <c r="Q28851" s="9"/>
    </row>
    <row r="28852" spans="11:17" x14ac:dyDescent="0.25">
      <c r="K28852" s="9"/>
      <c r="N28852" s="9"/>
      <c r="O28852" s="9"/>
      <c r="P28852" s="9"/>
      <c r="Q28852" s="9"/>
    </row>
    <row r="28853" spans="11:17" x14ac:dyDescent="0.25">
      <c r="K28853" s="9"/>
      <c r="N28853" s="9"/>
      <c r="O28853" s="9"/>
      <c r="P28853" s="9"/>
      <c r="Q28853" s="9"/>
    </row>
    <row r="28854" spans="11:17" x14ac:dyDescent="0.25">
      <c r="K28854" s="9"/>
      <c r="N28854" s="9"/>
      <c r="O28854" s="9"/>
      <c r="P28854" s="9"/>
      <c r="Q28854" s="9"/>
    </row>
    <row r="28855" spans="11:17" x14ac:dyDescent="0.25">
      <c r="K28855" s="9"/>
      <c r="N28855" s="9"/>
      <c r="O28855" s="9"/>
      <c r="P28855" s="9"/>
      <c r="Q28855" s="9"/>
    </row>
    <row r="28856" spans="11:17" x14ac:dyDescent="0.25">
      <c r="K28856" s="9"/>
      <c r="N28856" s="9"/>
      <c r="O28856" s="9"/>
      <c r="P28856" s="9"/>
      <c r="Q28856" s="9"/>
    </row>
    <row r="28857" spans="11:17" x14ac:dyDescent="0.25">
      <c r="K28857" s="9"/>
      <c r="N28857" s="9"/>
      <c r="O28857" s="9"/>
      <c r="P28857" s="9"/>
      <c r="Q28857" s="9"/>
    </row>
    <row r="28858" spans="11:17" x14ac:dyDescent="0.25">
      <c r="K28858" s="9"/>
      <c r="N28858" s="9"/>
      <c r="O28858" s="9"/>
      <c r="P28858" s="9"/>
      <c r="Q28858" s="9"/>
    </row>
    <row r="28859" spans="11:17" x14ac:dyDescent="0.25">
      <c r="K28859" s="9"/>
      <c r="N28859" s="9"/>
      <c r="O28859" s="9"/>
      <c r="P28859" s="9"/>
      <c r="Q28859" s="9"/>
    </row>
    <row r="28860" spans="11:17" x14ac:dyDescent="0.25">
      <c r="K28860" s="9"/>
      <c r="N28860" s="9"/>
      <c r="O28860" s="9"/>
      <c r="P28860" s="9"/>
      <c r="Q28860" s="9"/>
    </row>
    <row r="28861" spans="11:17" x14ac:dyDescent="0.25">
      <c r="K28861" s="9"/>
      <c r="N28861" s="9"/>
      <c r="O28861" s="9"/>
      <c r="P28861" s="9"/>
      <c r="Q28861" s="9"/>
    </row>
    <row r="28862" spans="11:17" x14ac:dyDescent="0.25">
      <c r="K28862" s="9"/>
      <c r="N28862" s="9"/>
      <c r="O28862" s="9"/>
      <c r="P28862" s="9"/>
      <c r="Q28862" s="9"/>
    </row>
    <row r="28863" spans="11:17" x14ac:dyDescent="0.25">
      <c r="K28863" s="9"/>
      <c r="N28863" s="9"/>
      <c r="O28863" s="9"/>
      <c r="P28863" s="9"/>
      <c r="Q28863" s="9"/>
    </row>
    <row r="28864" spans="11:17" x14ac:dyDescent="0.25">
      <c r="K28864" s="9"/>
      <c r="N28864" s="9"/>
      <c r="O28864" s="9"/>
      <c r="P28864" s="9"/>
      <c r="Q28864" s="9"/>
    </row>
    <row r="28865" spans="11:17" x14ac:dyDescent="0.25">
      <c r="K28865" s="9"/>
      <c r="N28865" s="9"/>
      <c r="O28865" s="9"/>
      <c r="P28865" s="9"/>
      <c r="Q28865" s="9"/>
    </row>
    <row r="28866" spans="11:17" x14ac:dyDescent="0.25">
      <c r="K28866" s="9"/>
      <c r="N28866" s="9"/>
      <c r="O28866" s="9"/>
      <c r="P28866" s="9"/>
      <c r="Q28866" s="9"/>
    </row>
    <row r="28867" spans="11:17" x14ac:dyDescent="0.25">
      <c r="K28867" s="9"/>
      <c r="N28867" s="9"/>
      <c r="O28867" s="9"/>
      <c r="P28867" s="9"/>
      <c r="Q28867" s="9"/>
    </row>
    <row r="28868" spans="11:17" x14ac:dyDescent="0.25">
      <c r="K28868" s="9"/>
      <c r="N28868" s="9"/>
      <c r="O28868" s="9"/>
      <c r="P28868" s="9"/>
      <c r="Q28868" s="9"/>
    </row>
    <row r="28869" spans="11:17" x14ac:dyDescent="0.25">
      <c r="K28869" s="9"/>
      <c r="N28869" s="9"/>
      <c r="O28869" s="9"/>
      <c r="P28869" s="9"/>
      <c r="Q28869" s="9"/>
    </row>
    <row r="28870" spans="11:17" x14ac:dyDescent="0.25">
      <c r="K28870" s="9"/>
      <c r="N28870" s="9"/>
      <c r="O28870" s="9"/>
      <c r="P28870" s="9"/>
      <c r="Q28870" s="9"/>
    </row>
    <row r="28871" spans="11:17" x14ac:dyDescent="0.25">
      <c r="K28871" s="9"/>
      <c r="N28871" s="9"/>
      <c r="O28871" s="9"/>
      <c r="P28871" s="9"/>
      <c r="Q28871" s="9"/>
    </row>
    <row r="28872" spans="11:17" x14ac:dyDescent="0.25">
      <c r="K28872" s="9"/>
      <c r="N28872" s="9"/>
      <c r="O28872" s="9"/>
      <c r="P28872" s="9"/>
      <c r="Q28872" s="9"/>
    </row>
    <row r="28873" spans="11:17" x14ac:dyDescent="0.25">
      <c r="K28873" s="9"/>
      <c r="N28873" s="9"/>
      <c r="O28873" s="9"/>
      <c r="P28873" s="9"/>
      <c r="Q28873" s="9"/>
    </row>
    <row r="28874" spans="11:17" x14ac:dyDescent="0.25">
      <c r="K28874" s="9"/>
      <c r="N28874" s="9"/>
      <c r="O28874" s="9"/>
      <c r="P28874" s="9"/>
      <c r="Q28874" s="9"/>
    </row>
    <row r="28875" spans="11:17" x14ac:dyDescent="0.25">
      <c r="K28875" s="9"/>
      <c r="N28875" s="9"/>
      <c r="O28875" s="9"/>
      <c r="P28875" s="9"/>
      <c r="Q28875" s="9"/>
    </row>
    <row r="28876" spans="11:17" x14ac:dyDescent="0.25">
      <c r="K28876" s="9"/>
      <c r="N28876" s="9"/>
      <c r="O28876" s="9"/>
      <c r="P28876" s="9"/>
      <c r="Q28876" s="9"/>
    </row>
    <row r="28877" spans="11:17" x14ac:dyDescent="0.25">
      <c r="K28877" s="9"/>
      <c r="N28877" s="9"/>
      <c r="O28877" s="9"/>
      <c r="P28877" s="9"/>
      <c r="Q28877" s="9"/>
    </row>
    <row r="28878" spans="11:17" x14ac:dyDescent="0.25">
      <c r="K28878" s="9"/>
      <c r="N28878" s="9"/>
      <c r="O28878" s="9"/>
      <c r="P28878" s="9"/>
      <c r="Q28878" s="9"/>
    </row>
    <row r="28879" spans="11:17" x14ac:dyDescent="0.25">
      <c r="K28879" s="9"/>
      <c r="N28879" s="9"/>
      <c r="O28879" s="9"/>
      <c r="P28879" s="9"/>
      <c r="Q28879" s="9"/>
    </row>
    <row r="28880" spans="11:17" x14ac:dyDescent="0.25">
      <c r="K28880" s="9"/>
      <c r="N28880" s="9"/>
      <c r="O28880" s="9"/>
      <c r="P28880" s="9"/>
      <c r="Q28880" s="9"/>
    </row>
    <row r="28881" spans="11:17" x14ac:dyDescent="0.25">
      <c r="K28881" s="9"/>
      <c r="N28881" s="9"/>
      <c r="O28881" s="9"/>
      <c r="P28881" s="9"/>
      <c r="Q28881" s="9"/>
    </row>
    <row r="28882" spans="11:17" x14ac:dyDescent="0.25">
      <c r="K28882" s="9"/>
      <c r="N28882" s="9"/>
      <c r="O28882" s="9"/>
      <c r="P28882" s="9"/>
      <c r="Q28882" s="9"/>
    </row>
    <row r="28883" spans="11:17" x14ac:dyDescent="0.25">
      <c r="K28883" s="9"/>
      <c r="N28883" s="9"/>
      <c r="O28883" s="9"/>
      <c r="P28883" s="9"/>
      <c r="Q28883" s="9"/>
    </row>
    <row r="28884" spans="11:17" x14ac:dyDescent="0.25">
      <c r="K28884" s="9"/>
      <c r="N28884" s="9"/>
      <c r="O28884" s="9"/>
      <c r="P28884" s="9"/>
      <c r="Q28884" s="9"/>
    </row>
    <row r="28885" spans="11:17" x14ac:dyDescent="0.25">
      <c r="K28885" s="9"/>
      <c r="N28885" s="9"/>
      <c r="O28885" s="9"/>
      <c r="P28885" s="9"/>
      <c r="Q28885" s="9"/>
    </row>
    <row r="28886" spans="11:17" x14ac:dyDescent="0.25">
      <c r="K28886" s="9"/>
      <c r="N28886" s="9"/>
      <c r="O28886" s="9"/>
      <c r="P28886" s="9"/>
      <c r="Q28886" s="9"/>
    </row>
    <row r="28887" spans="11:17" x14ac:dyDescent="0.25">
      <c r="K28887" s="9"/>
      <c r="N28887" s="9"/>
      <c r="O28887" s="9"/>
      <c r="P28887" s="9"/>
      <c r="Q28887" s="9"/>
    </row>
    <row r="28888" spans="11:17" x14ac:dyDescent="0.25">
      <c r="K28888" s="9"/>
      <c r="N28888" s="9"/>
      <c r="O28888" s="9"/>
      <c r="P28888" s="9"/>
      <c r="Q28888" s="9"/>
    </row>
    <row r="28889" spans="11:17" x14ac:dyDescent="0.25">
      <c r="K28889" s="9"/>
      <c r="N28889" s="9"/>
      <c r="O28889" s="9"/>
      <c r="P28889" s="9"/>
      <c r="Q28889" s="9"/>
    </row>
    <row r="28890" spans="11:17" x14ac:dyDescent="0.25">
      <c r="K28890" s="9"/>
      <c r="N28890" s="9"/>
      <c r="O28890" s="9"/>
      <c r="P28890" s="9"/>
      <c r="Q28890" s="9"/>
    </row>
    <row r="28891" spans="11:17" x14ac:dyDescent="0.25">
      <c r="K28891" s="9"/>
      <c r="N28891" s="9"/>
      <c r="O28891" s="9"/>
      <c r="P28891" s="9"/>
      <c r="Q28891" s="9"/>
    </row>
    <row r="28892" spans="11:17" x14ac:dyDescent="0.25">
      <c r="K28892" s="9"/>
      <c r="N28892" s="9"/>
      <c r="O28892" s="9"/>
      <c r="P28892" s="9"/>
      <c r="Q28892" s="9"/>
    </row>
    <row r="28893" spans="11:17" x14ac:dyDescent="0.25">
      <c r="K28893" s="9"/>
      <c r="N28893" s="9"/>
      <c r="O28893" s="9"/>
      <c r="P28893" s="9"/>
      <c r="Q28893" s="9"/>
    </row>
    <row r="28894" spans="11:17" x14ac:dyDescent="0.25">
      <c r="K28894" s="9"/>
      <c r="N28894" s="9"/>
      <c r="O28894" s="9"/>
      <c r="P28894" s="9"/>
      <c r="Q28894" s="9"/>
    </row>
    <row r="28895" spans="11:17" x14ac:dyDescent="0.25">
      <c r="K28895" s="9"/>
      <c r="N28895" s="9"/>
      <c r="O28895" s="9"/>
      <c r="P28895" s="9"/>
      <c r="Q28895" s="9"/>
    </row>
    <row r="28896" spans="11:17" x14ac:dyDescent="0.25">
      <c r="K28896" s="9"/>
      <c r="N28896" s="9"/>
      <c r="O28896" s="9"/>
      <c r="P28896" s="9"/>
      <c r="Q28896" s="9"/>
    </row>
    <row r="28897" spans="11:17" x14ac:dyDescent="0.25">
      <c r="K28897" s="9"/>
      <c r="N28897" s="9"/>
      <c r="O28897" s="9"/>
      <c r="P28897" s="9"/>
      <c r="Q28897" s="9"/>
    </row>
    <row r="28898" spans="11:17" x14ac:dyDescent="0.25">
      <c r="K28898" s="9"/>
      <c r="N28898" s="9"/>
      <c r="O28898" s="9"/>
      <c r="P28898" s="9"/>
      <c r="Q28898" s="9"/>
    </row>
    <row r="28899" spans="11:17" x14ac:dyDescent="0.25">
      <c r="K28899" s="9"/>
      <c r="N28899" s="9"/>
      <c r="O28899" s="9"/>
      <c r="P28899" s="9"/>
      <c r="Q28899" s="9"/>
    </row>
    <row r="28900" spans="11:17" x14ac:dyDescent="0.25">
      <c r="K28900" s="9"/>
      <c r="N28900" s="9"/>
      <c r="O28900" s="9"/>
      <c r="P28900" s="9"/>
      <c r="Q28900" s="9"/>
    </row>
    <row r="28901" spans="11:17" x14ac:dyDescent="0.25">
      <c r="K28901" s="9"/>
      <c r="N28901" s="9"/>
      <c r="O28901" s="9"/>
      <c r="P28901" s="9"/>
      <c r="Q28901" s="9"/>
    </row>
    <row r="28902" spans="11:17" x14ac:dyDescent="0.25">
      <c r="K28902" s="9"/>
      <c r="N28902" s="9"/>
      <c r="O28902" s="9"/>
      <c r="P28902" s="9"/>
      <c r="Q28902" s="9"/>
    </row>
    <row r="28903" spans="11:17" x14ac:dyDescent="0.25">
      <c r="K28903" s="9"/>
      <c r="N28903" s="9"/>
      <c r="O28903" s="9"/>
      <c r="P28903" s="9"/>
      <c r="Q28903" s="9"/>
    </row>
    <row r="28904" spans="11:17" x14ac:dyDescent="0.25">
      <c r="K28904" s="9"/>
      <c r="N28904" s="9"/>
      <c r="O28904" s="9"/>
      <c r="P28904" s="9"/>
      <c r="Q28904" s="9"/>
    </row>
    <row r="28905" spans="11:17" x14ac:dyDescent="0.25">
      <c r="K28905" s="9"/>
      <c r="N28905" s="9"/>
      <c r="O28905" s="9"/>
      <c r="P28905" s="9"/>
      <c r="Q28905" s="9"/>
    </row>
    <row r="28906" spans="11:17" x14ac:dyDescent="0.25">
      <c r="K28906" s="9"/>
      <c r="N28906" s="9"/>
      <c r="O28906" s="9"/>
      <c r="P28906" s="9"/>
      <c r="Q28906" s="9"/>
    </row>
    <row r="28907" spans="11:17" x14ac:dyDescent="0.25">
      <c r="K28907" s="9"/>
      <c r="N28907" s="9"/>
      <c r="O28907" s="9"/>
      <c r="P28907" s="9"/>
      <c r="Q28907" s="9"/>
    </row>
    <row r="28908" spans="11:17" x14ac:dyDescent="0.25">
      <c r="K28908" s="9"/>
      <c r="N28908" s="9"/>
      <c r="O28908" s="9"/>
      <c r="P28908" s="9"/>
      <c r="Q28908" s="9"/>
    </row>
    <row r="28909" spans="11:17" x14ac:dyDescent="0.25">
      <c r="K28909" s="9"/>
      <c r="N28909" s="9"/>
      <c r="O28909" s="9"/>
      <c r="P28909" s="9"/>
      <c r="Q28909" s="9"/>
    </row>
    <row r="28910" spans="11:17" x14ac:dyDescent="0.25">
      <c r="K28910" s="9"/>
      <c r="N28910" s="9"/>
      <c r="O28910" s="9"/>
      <c r="P28910" s="9"/>
      <c r="Q28910" s="9"/>
    </row>
    <row r="28911" spans="11:17" x14ac:dyDescent="0.25">
      <c r="K28911" s="9"/>
      <c r="N28911" s="9"/>
      <c r="O28911" s="9"/>
      <c r="P28911" s="9"/>
      <c r="Q28911" s="9"/>
    </row>
    <row r="28912" spans="11:17" x14ac:dyDescent="0.25">
      <c r="K28912" s="9"/>
      <c r="N28912" s="9"/>
      <c r="O28912" s="9"/>
      <c r="P28912" s="9"/>
      <c r="Q28912" s="9"/>
    </row>
    <row r="28913" spans="11:17" x14ac:dyDescent="0.25">
      <c r="K28913" s="9"/>
      <c r="N28913" s="9"/>
      <c r="O28913" s="9"/>
      <c r="P28913" s="9"/>
      <c r="Q28913" s="9"/>
    </row>
    <row r="28914" spans="11:17" x14ac:dyDescent="0.25">
      <c r="K28914" s="9"/>
      <c r="N28914" s="9"/>
      <c r="O28914" s="9"/>
      <c r="P28914" s="9"/>
      <c r="Q28914" s="9"/>
    </row>
    <row r="28915" spans="11:17" x14ac:dyDescent="0.25">
      <c r="K28915" s="9"/>
      <c r="N28915" s="9"/>
      <c r="O28915" s="9"/>
      <c r="P28915" s="9"/>
      <c r="Q28915" s="9"/>
    </row>
    <row r="28916" spans="11:17" x14ac:dyDescent="0.25">
      <c r="K28916" s="9"/>
      <c r="N28916" s="9"/>
      <c r="O28916" s="9"/>
      <c r="P28916" s="9"/>
      <c r="Q28916" s="9"/>
    </row>
    <row r="28917" spans="11:17" x14ac:dyDescent="0.25">
      <c r="K28917" s="9"/>
      <c r="N28917" s="9"/>
      <c r="O28917" s="9"/>
      <c r="P28917" s="9"/>
      <c r="Q28917" s="9"/>
    </row>
    <row r="28918" spans="11:17" x14ac:dyDescent="0.25">
      <c r="K28918" s="9"/>
      <c r="N28918" s="9"/>
      <c r="O28918" s="9"/>
      <c r="P28918" s="9"/>
      <c r="Q28918" s="9"/>
    </row>
    <row r="28919" spans="11:17" x14ac:dyDescent="0.25">
      <c r="K28919" s="9"/>
      <c r="N28919" s="9"/>
      <c r="O28919" s="9"/>
      <c r="P28919" s="9"/>
      <c r="Q28919" s="9"/>
    </row>
    <row r="28920" spans="11:17" x14ac:dyDescent="0.25">
      <c r="K28920" s="9"/>
      <c r="N28920" s="9"/>
      <c r="O28920" s="9"/>
      <c r="P28920" s="9"/>
      <c r="Q28920" s="9"/>
    </row>
    <row r="28921" spans="11:17" x14ac:dyDescent="0.25">
      <c r="K28921" s="9"/>
      <c r="N28921" s="9"/>
      <c r="O28921" s="9"/>
      <c r="P28921" s="9"/>
      <c r="Q28921" s="9"/>
    </row>
    <row r="28922" spans="11:17" x14ac:dyDescent="0.25">
      <c r="K28922" s="9"/>
      <c r="N28922" s="9"/>
      <c r="O28922" s="9"/>
      <c r="P28922" s="9"/>
      <c r="Q28922" s="9"/>
    </row>
    <row r="28923" spans="11:17" x14ac:dyDescent="0.25">
      <c r="K28923" s="9"/>
      <c r="N28923" s="9"/>
      <c r="O28923" s="9"/>
      <c r="P28923" s="9"/>
      <c r="Q28923" s="9"/>
    </row>
    <row r="28924" spans="11:17" x14ac:dyDescent="0.25">
      <c r="K28924" s="9"/>
      <c r="N28924" s="9"/>
      <c r="O28924" s="9"/>
      <c r="P28924" s="9"/>
      <c r="Q28924" s="9"/>
    </row>
    <row r="28925" spans="11:17" x14ac:dyDescent="0.25">
      <c r="K28925" s="9"/>
      <c r="N28925" s="9"/>
      <c r="O28925" s="9"/>
      <c r="P28925" s="9"/>
      <c r="Q28925" s="9"/>
    </row>
    <row r="28926" spans="11:17" x14ac:dyDescent="0.25">
      <c r="K28926" s="9"/>
      <c r="N28926" s="9"/>
      <c r="O28926" s="9"/>
      <c r="P28926" s="9"/>
      <c r="Q28926" s="9"/>
    </row>
    <row r="28927" spans="11:17" x14ac:dyDescent="0.25">
      <c r="K28927" s="9"/>
      <c r="N28927" s="9"/>
      <c r="O28927" s="9"/>
      <c r="P28927" s="9"/>
      <c r="Q28927" s="9"/>
    </row>
    <row r="28928" spans="11:17" x14ac:dyDescent="0.25">
      <c r="K28928" s="9"/>
      <c r="N28928" s="9"/>
      <c r="O28928" s="9"/>
      <c r="P28928" s="9"/>
      <c r="Q28928" s="9"/>
    </row>
    <row r="28929" spans="11:17" x14ac:dyDescent="0.25">
      <c r="K28929" s="9"/>
      <c r="N28929" s="9"/>
      <c r="O28929" s="9"/>
      <c r="P28929" s="9"/>
      <c r="Q28929" s="9"/>
    </row>
    <row r="28930" spans="11:17" x14ac:dyDescent="0.25">
      <c r="K28930" s="9"/>
      <c r="N28930" s="9"/>
      <c r="O28930" s="9"/>
      <c r="P28930" s="9"/>
      <c r="Q28930" s="9"/>
    </row>
    <row r="28931" spans="11:17" x14ac:dyDescent="0.25">
      <c r="K28931" s="9"/>
      <c r="N28931" s="9"/>
      <c r="O28931" s="9"/>
      <c r="P28931" s="9"/>
      <c r="Q28931" s="9"/>
    </row>
    <row r="28932" spans="11:17" x14ac:dyDescent="0.25">
      <c r="K28932" s="9"/>
      <c r="N28932" s="9"/>
      <c r="O28932" s="9"/>
      <c r="P28932" s="9"/>
      <c r="Q28932" s="9"/>
    </row>
    <row r="28933" spans="11:17" x14ac:dyDescent="0.25">
      <c r="K28933" s="9"/>
      <c r="N28933" s="9"/>
      <c r="O28933" s="9"/>
      <c r="P28933" s="9"/>
      <c r="Q28933" s="9"/>
    </row>
    <row r="28934" spans="11:17" x14ac:dyDescent="0.25">
      <c r="K28934" s="9"/>
      <c r="N28934" s="9"/>
      <c r="O28934" s="9"/>
      <c r="P28934" s="9"/>
      <c r="Q28934" s="9"/>
    </row>
    <row r="28935" spans="11:17" x14ac:dyDescent="0.25">
      <c r="K28935" s="9"/>
      <c r="N28935" s="9"/>
      <c r="O28935" s="9"/>
      <c r="P28935" s="9"/>
      <c r="Q28935" s="9"/>
    </row>
    <row r="28936" spans="11:17" x14ac:dyDescent="0.25">
      <c r="K28936" s="9"/>
      <c r="N28936" s="9"/>
      <c r="O28936" s="9"/>
      <c r="P28936" s="9"/>
      <c r="Q28936" s="9"/>
    </row>
    <row r="28937" spans="11:17" x14ac:dyDescent="0.25">
      <c r="K28937" s="9"/>
      <c r="N28937" s="9"/>
      <c r="O28937" s="9"/>
      <c r="P28937" s="9"/>
      <c r="Q28937" s="9"/>
    </row>
    <row r="28938" spans="11:17" x14ac:dyDescent="0.25">
      <c r="K28938" s="9"/>
      <c r="N28938" s="9"/>
      <c r="O28938" s="9"/>
      <c r="P28938" s="9"/>
      <c r="Q28938" s="9"/>
    </row>
    <row r="28939" spans="11:17" x14ac:dyDescent="0.25">
      <c r="K28939" s="9"/>
      <c r="N28939" s="9"/>
      <c r="O28939" s="9"/>
      <c r="P28939" s="9"/>
      <c r="Q28939" s="9"/>
    </row>
    <row r="28940" spans="11:17" x14ac:dyDescent="0.25">
      <c r="K28940" s="9"/>
      <c r="N28940" s="9"/>
      <c r="O28940" s="9"/>
      <c r="P28940" s="9"/>
      <c r="Q28940" s="9"/>
    </row>
    <row r="28941" spans="11:17" x14ac:dyDescent="0.25">
      <c r="K28941" s="9"/>
      <c r="N28941" s="9"/>
      <c r="O28941" s="9"/>
      <c r="P28941" s="9"/>
      <c r="Q28941" s="9"/>
    </row>
    <row r="28942" spans="11:17" x14ac:dyDescent="0.25">
      <c r="K28942" s="9"/>
      <c r="N28942" s="9"/>
      <c r="O28942" s="9"/>
      <c r="P28942" s="9"/>
      <c r="Q28942" s="9"/>
    </row>
    <row r="28943" spans="11:17" x14ac:dyDescent="0.25">
      <c r="K28943" s="9"/>
      <c r="N28943" s="9"/>
      <c r="O28943" s="9"/>
      <c r="P28943" s="9"/>
      <c r="Q28943" s="9"/>
    </row>
    <row r="28944" spans="11:17" x14ac:dyDescent="0.25">
      <c r="K28944" s="9"/>
      <c r="N28944" s="9"/>
      <c r="O28944" s="9"/>
      <c r="P28944" s="9"/>
      <c r="Q28944" s="9"/>
    </row>
    <row r="28945" spans="11:17" x14ac:dyDescent="0.25">
      <c r="K28945" s="9"/>
      <c r="N28945" s="9"/>
      <c r="O28945" s="9"/>
      <c r="P28945" s="9"/>
      <c r="Q28945" s="9"/>
    </row>
    <row r="28946" spans="11:17" x14ac:dyDescent="0.25">
      <c r="K28946" s="9"/>
      <c r="N28946" s="9"/>
      <c r="O28946" s="9"/>
      <c r="P28946" s="9"/>
      <c r="Q28946" s="9"/>
    </row>
    <row r="28947" spans="11:17" x14ac:dyDescent="0.25">
      <c r="K28947" s="9"/>
      <c r="N28947" s="9"/>
      <c r="O28947" s="9"/>
      <c r="P28947" s="9"/>
      <c r="Q28947" s="9"/>
    </row>
    <row r="28948" spans="11:17" x14ac:dyDescent="0.25">
      <c r="K28948" s="9"/>
      <c r="N28948" s="9"/>
      <c r="O28948" s="9"/>
      <c r="P28948" s="9"/>
      <c r="Q28948" s="9"/>
    </row>
    <row r="28949" spans="11:17" x14ac:dyDescent="0.25">
      <c r="K28949" s="9"/>
      <c r="N28949" s="9"/>
      <c r="O28949" s="9"/>
      <c r="P28949" s="9"/>
      <c r="Q28949" s="9"/>
    </row>
    <row r="28950" spans="11:17" x14ac:dyDescent="0.25">
      <c r="K28950" s="9"/>
      <c r="N28950" s="9"/>
      <c r="O28950" s="9"/>
      <c r="P28950" s="9"/>
      <c r="Q28950" s="9"/>
    </row>
    <row r="28951" spans="11:17" x14ac:dyDescent="0.25">
      <c r="K28951" s="9"/>
      <c r="N28951" s="9"/>
      <c r="O28951" s="9"/>
      <c r="P28951" s="9"/>
      <c r="Q28951" s="9"/>
    </row>
    <row r="28952" spans="11:17" x14ac:dyDescent="0.25">
      <c r="K28952" s="9"/>
      <c r="N28952" s="9"/>
      <c r="O28952" s="9"/>
      <c r="P28952" s="9"/>
      <c r="Q28952" s="9"/>
    </row>
    <row r="28953" spans="11:17" x14ac:dyDescent="0.25">
      <c r="K28953" s="9"/>
      <c r="N28953" s="9"/>
      <c r="O28953" s="9"/>
      <c r="P28953" s="9"/>
      <c r="Q28953" s="9"/>
    </row>
    <row r="28954" spans="11:17" x14ac:dyDescent="0.25">
      <c r="K28954" s="9"/>
      <c r="N28954" s="9"/>
      <c r="O28954" s="9"/>
      <c r="P28954" s="9"/>
      <c r="Q28954" s="9"/>
    </row>
    <row r="28955" spans="11:17" x14ac:dyDescent="0.25">
      <c r="K28955" s="9"/>
      <c r="N28955" s="9"/>
      <c r="O28955" s="9"/>
      <c r="P28955" s="9"/>
      <c r="Q28955" s="9"/>
    </row>
    <row r="28956" spans="11:17" x14ac:dyDescent="0.25">
      <c r="K28956" s="9"/>
      <c r="N28956" s="9"/>
      <c r="O28956" s="9"/>
      <c r="P28956" s="9"/>
      <c r="Q28956" s="9"/>
    </row>
    <row r="28957" spans="11:17" x14ac:dyDescent="0.25">
      <c r="K28957" s="9"/>
      <c r="N28957" s="9"/>
      <c r="O28957" s="9"/>
      <c r="P28957" s="9"/>
      <c r="Q28957" s="9"/>
    </row>
    <row r="28958" spans="11:17" x14ac:dyDescent="0.25">
      <c r="K28958" s="9"/>
      <c r="N28958" s="9"/>
      <c r="O28958" s="9"/>
      <c r="P28958" s="9"/>
      <c r="Q28958" s="9"/>
    </row>
    <row r="28959" spans="11:17" x14ac:dyDescent="0.25">
      <c r="K28959" s="9"/>
      <c r="N28959" s="9"/>
      <c r="O28959" s="9"/>
      <c r="P28959" s="9"/>
      <c r="Q28959" s="9"/>
    </row>
    <row r="28960" spans="11:17" x14ac:dyDescent="0.25">
      <c r="K28960" s="9"/>
      <c r="N28960" s="9"/>
      <c r="O28960" s="9"/>
      <c r="P28960" s="9"/>
      <c r="Q28960" s="9"/>
    </row>
    <row r="28961" spans="11:17" x14ac:dyDescent="0.25">
      <c r="K28961" s="9"/>
      <c r="N28961" s="9"/>
      <c r="O28961" s="9"/>
      <c r="P28961" s="9"/>
      <c r="Q28961" s="9"/>
    </row>
    <row r="28962" spans="11:17" x14ac:dyDescent="0.25">
      <c r="K28962" s="9"/>
      <c r="N28962" s="9"/>
      <c r="O28962" s="9"/>
      <c r="P28962" s="9"/>
      <c r="Q28962" s="9"/>
    </row>
    <row r="28963" spans="11:17" x14ac:dyDescent="0.25">
      <c r="K28963" s="9"/>
      <c r="N28963" s="9"/>
      <c r="O28963" s="9"/>
      <c r="P28963" s="9"/>
      <c r="Q28963" s="9"/>
    </row>
    <row r="28964" spans="11:17" x14ac:dyDescent="0.25">
      <c r="K28964" s="9"/>
      <c r="N28964" s="9"/>
      <c r="O28964" s="9"/>
      <c r="P28964" s="9"/>
      <c r="Q28964" s="9"/>
    </row>
    <row r="28965" spans="11:17" x14ac:dyDescent="0.25">
      <c r="K28965" s="9"/>
      <c r="N28965" s="9"/>
      <c r="O28965" s="9"/>
      <c r="P28965" s="9"/>
      <c r="Q28965" s="9"/>
    </row>
    <row r="28966" spans="11:17" x14ac:dyDescent="0.25">
      <c r="K28966" s="9"/>
      <c r="N28966" s="9"/>
      <c r="O28966" s="9"/>
      <c r="P28966" s="9"/>
      <c r="Q28966" s="9"/>
    </row>
    <row r="28967" spans="11:17" x14ac:dyDescent="0.25">
      <c r="K28967" s="9"/>
      <c r="N28967" s="9"/>
      <c r="O28967" s="9"/>
      <c r="P28967" s="9"/>
      <c r="Q28967" s="9"/>
    </row>
    <row r="28968" spans="11:17" x14ac:dyDescent="0.25">
      <c r="K28968" s="9"/>
      <c r="N28968" s="9"/>
      <c r="O28968" s="9"/>
      <c r="P28968" s="9"/>
      <c r="Q28968" s="9"/>
    </row>
    <row r="28969" spans="11:17" x14ac:dyDescent="0.25">
      <c r="K28969" s="9"/>
      <c r="N28969" s="9"/>
      <c r="O28969" s="9"/>
      <c r="P28969" s="9"/>
      <c r="Q28969" s="9"/>
    </row>
    <row r="28970" spans="11:17" x14ac:dyDescent="0.25">
      <c r="K28970" s="9"/>
      <c r="N28970" s="9"/>
      <c r="O28970" s="9"/>
      <c r="P28970" s="9"/>
      <c r="Q28970" s="9"/>
    </row>
    <row r="28971" spans="11:17" x14ac:dyDescent="0.25">
      <c r="K28971" s="9"/>
      <c r="N28971" s="9"/>
      <c r="O28971" s="9"/>
      <c r="P28971" s="9"/>
      <c r="Q28971" s="9"/>
    </row>
    <row r="28972" spans="11:17" x14ac:dyDescent="0.25">
      <c r="K28972" s="9"/>
      <c r="N28972" s="9"/>
      <c r="O28972" s="9"/>
      <c r="P28972" s="9"/>
      <c r="Q28972" s="9"/>
    </row>
    <row r="28973" spans="11:17" x14ac:dyDescent="0.25">
      <c r="K28973" s="9"/>
      <c r="N28973" s="9"/>
      <c r="O28973" s="9"/>
      <c r="P28973" s="9"/>
      <c r="Q28973" s="9"/>
    </row>
    <row r="28974" spans="11:17" x14ac:dyDescent="0.25">
      <c r="K28974" s="9"/>
      <c r="N28974" s="9"/>
      <c r="O28974" s="9"/>
      <c r="P28974" s="9"/>
      <c r="Q28974" s="9"/>
    </row>
    <row r="28975" spans="11:17" x14ac:dyDescent="0.25">
      <c r="K28975" s="9"/>
      <c r="N28975" s="9"/>
      <c r="O28975" s="9"/>
      <c r="P28975" s="9"/>
      <c r="Q28975" s="9"/>
    </row>
    <row r="28976" spans="11:17" x14ac:dyDescent="0.25">
      <c r="K28976" s="9"/>
      <c r="N28976" s="9"/>
      <c r="O28976" s="9"/>
      <c r="P28976" s="9"/>
      <c r="Q28976" s="9"/>
    </row>
    <row r="28977" spans="11:17" x14ac:dyDescent="0.25">
      <c r="K28977" s="9"/>
      <c r="N28977" s="9"/>
      <c r="O28977" s="9"/>
      <c r="P28977" s="9"/>
      <c r="Q28977" s="9"/>
    </row>
    <row r="28978" spans="11:17" x14ac:dyDescent="0.25">
      <c r="K28978" s="9"/>
      <c r="N28978" s="9"/>
      <c r="O28978" s="9"/>
      <c r="P28978" s="9"/>
      <c r="Q28978" s="9"/>
    </row>
    <row r="28979" spans="11:17" x14ac:dyDescent="0.25">
      <c r="K28979" s="9"/>
      <c r="N28979" s="9"/>
      <c r="O28979" s="9"/>
      <c r="P28979" s="9"/>
      <c r="Q28979" s="9"/>
    </row>
    <row r="28980" spans="11:17" x14ac:dyDescent="0.25">
      <c r="K28980" s="9"/>
      <c r="N28980" s="9"/>
      <c r="O28980" s="9"/>
      <c r="P28980" s="9"/>
      <c r="Q28980" s="9"/>
    </row>
    <row r="28981" spans="11:17" x14ac:dyDescent="0.25">
      <c r="K28981" s="9"/>
      <c r="N28981" s="9"/>
      <c r="O28981" s="9"/>
      <c r="P28981" s="9"/>
      <c r="Q28981" s="9"/>
    </row>
    <row r="28982" spans="11:17" x14ac:dyDescent="0.25">
      <c r="K28982" s="9"/>
      <c r="N28982" s="9"/>
      <c r="O28982" s="9"/>
      <c r="P28982" s="9"/>
      <c r="Q28982" s="9"/>
    </row>
    <row r="28983" spans="11:17" x14ac:dyDescent="0.25">
      <c r="K28983" s="9"/>
      <c r="N28983" s="9"/>
      <c r="O28983" s="9"/>
      <c r="P28983" s="9"/>
      <c r="Q28983" s="9"/>
    </row>
    <row r="28984" spans="11:17" x14ac:dyDescent="0.25">
      <c r="K28984" s="9"/>
      <c r="N28984" s="9"/>
      <c r="O28984" s="9"/>
      <c r="P28984" s="9"/>
      <c r="Q28984" s="9"/>
    </row>
    <row r="28985" spans="11:17" x14ac:dyDescent="0.25">
      <c r="K28985" s="9"/>
      <c r="N28985" s="9"/>
      <c r="O28985" s="9"/>
      <c r="P28985" s="9"/>
      <c r="Q28985" s="9"/>
    </row>
    <row r="28986" spans="11:17" x14ac:dyDescent="0.25">
      <c r="K28986" s="9"/>
      <c r="N28986" s="9"/>
      <c r="O28986" s="9"/>
      <c r="P28986" s="9"/>
      <c r="Q28986" s="9"/>
    </row>
    <row r="28987" spans="11:17" x14ac:dyDescent="0.25">
      <c r="K28987" s="9"/>
      <c r="N28987" s="9"/>
      <c r="O28987" s="9"/>
      <c r="P28987" s="9"/>
      <c r="Q28987" s="9"/>
    </row>
    <row r="28988" spans="11:17" x14ac:dyDescent="0.25">
      <c r="K28988" s="9"/>
      <c r="N28988" s="9"/>
      <c r="O28988" s="9"/>
      <c r="P28988" s="9"/>
      <c r="Q28988" s="9"/>
    </row>
    <row r="28989" spans="11:17" x14ac:dyDescent="0.25">
      <c r="K28989" s="9"/>
      <c r="N28989" s="9"/>
      <c r="O28989" s="9"/>
      <c r="P28989" s="9"/>
      <c r="Q28989" s="9"/>
    </row>
    <row r="28990" spans="11:17" x14ac:dyDescent="0.25">
      <c r="K28990" s="9"/>
      <c r="N28990" s="9"/>
      <c r="O28990" s="9"/>
      <c r="P28990" s="9"/>
      <c r="Q28990" s="9"/>
    </row>
    <row r="28991" spans="11:17" x14ac:dyDescent="0.25">
      <c r="K28991" s="9"/>
      <c r="N28991" s="9"/>
      <c r="O28991" s="9"/>
      <c r="P28991" s="9"/>
      <c r="Q28991" s="9"/>
    </row>
    <row r="28992" spans="11:17" x14ac:dyDescent="0.25">
      <c r="K28992" s="9"/>
      <c r="N28992" s="9"/>
      <c r="O28992" s="9"/>
      <c r="P28992" s="9"/>
      <c r="Q28992" s="9"/>
    </row>
    <row r="28993" spans="11:17" x14ac:dyDescent="0.25">
      <c r="K28993" s="9"/>
      <c r="N28993" s="9"/>
      <c r="O28993" s="9"/>
      <c r="P28993" s="9"/>
      <c r="Q28993" s="9"/>
    </row>
    <row r="28994" spans="11:17" x14ac:dyDescent="0.25">
      <c r="K28994" s="9"/>
      <c r="N28994" s="9"/>
      <c r="O28994" s="9"/>
      <c r="P28994" s="9"/>
      <c r="Q28994" s="9"/>
    </row>
    <row r="28995" spans="11:17" x14ac:dyDescent="0.25">
      <c r="K28995" s="9"/>
      <c r="N28995" s="9"/>
      <c r="O28995" s="9"/>
      <c r="P28995" s="9"/>
      <c r="Q28995" s="9"/>
    </row>
    <row r="28996" spans="11:17" x14ac:dyDescent="0.25">
      <c r="K28996" s="9"/>
      <c r="N28996" s="9"/>
      <c r="O28996" s="9"/>
      <c r="P28996" s="9"/>
      <c r="Q28996" s="9"/>
    </row>
    <row r="28997" spans="11:17" x14ac:dyDescent="0.25">
      <c r="K28997" s="9"/>
      <c r="N28997" s="9"/>
      <c r="O28997" s="9"/>
      <c r="P28997" s="9"/>
      <c r="Q28997" s="9"/>
    </row>
    <row r="28998" spans="11:17" x14ac:dyDescent="0.25">
      <c r="K28998" s="9"/>
      <c r="N28998" s="9"/>
      <c r="O28998" s="9"/>
      <c r="P28998" s="9"/>
      <c r="Q28998" s="9"/>
    </row>
    <row r="28999" spans="11:17" x14ac:dyDescent="0.25">
      <c r="K28999" s="9"/>
      <c r="N28999" s="9"/>
      <c r="O28999" s="9"/>
      <c r="P28999" s="9"/>
      <c r="Q28999" s="9"/>
    </row>
    <row r="29000" spans="11:17" x14ac:dyDescent="0.25">
      <c r="K29000" s="9"/>
      <c r="N29000" s="9"/>
      <c r="O29000" s="9"/>
      <c r="P29000" s="9"/>
      <c r="Q29000" s="9"/>
    </row>
    <row r="29001" spans="11:17" x14ac:dyDescent="0.25">
      <c r="K29001" s="9"/>
      <c r="N29001" s="9"/>
      <c r="O29001" s="9"/>
      <c r="P29001" s="9"/>
      <c r="Q29001" s="9"/>
    </row>
    <row r="29002" spans="11:17" x14ac:dyDescent="0.25">
      <c r="K29002" s="9"/>
      <c r="N29002" s="9"/>
      <c r="O29002" s="9"/>
      <c r="P29002" s="9"/>
      <c r="Q29002" s="9"/>
    </row>
    <row r="29003" spans="11:17" x14ac:dyDescent="0.25">
      <c r="K29003" s="9"/>
      <c r="N29003" s="9"/>
      <c r="O29003" s="9"/>
      <c r="P29003" s="9"/>
      <c r="Q29003" s="9"/>
    </row>
    <row r="29004" spans="11:17" x14ac:dyDescent="0.25">
      <c r="K29004" s="9"/>
      <c r="N29004" s="9"/>
      <c r="O29004" s="9"/>
      <c r="P29004" s="9"/>
      <c r="Q29004" s="9"/>
    </row>
    <row r="29005" spans="11:17" x14ac:dyDescent="0.25">
      <c r="K29005" s="9"/>
      <c r="N29005" s="9"/>
      <c r="O29005" s="9"/>
      <c r="P29005" s="9"/>
      <c r="Q29005" s="9"/>
    </row>
    <row r="29006" spans="11:17" x14ac:dyDescent="0.25">
      <c r="K29006" s="9"/>
      <c r="N29006" s="9"/>
      <c r="O29006" s="9"/>
      <c r="P29006" s="9"/>
      <c r="Q29006" s="9"/>
    </row>
    <row r="29007" spans="11:17" x14ac:dyDescent="0.25">
      <c r="K29007" s="9"/>
      <c r="N29007" s="9"/>
      <c r="O29007" s="9"/>
      <c r="P29007" s="9"/>
      <c r="Q29007" s="9"/>
    </row>
    <row r="29008" spans="11:17" x14ac:dyDescent="0.25">
      <c r="K29008" s="9"/>
      <c r="N29008" s="9"/>
      <c r="O29008" s="9"/>
      <c r="P29008" s="9"/>
      <c r="Q29008" s="9"/>
    </row>
    <row r="29009" spans="11:17" x14ac:dyDescent="0.25">
      <c r="K29009" s="9"/>
      <c r="N29009" s="9"/>
      <c r="O29009" s="9"/>
      <c r="P29009" s="9"/>
      <c r="Q29009" s="9"/>
    </row>
    <row r="29010" spans="11:17" x14ac:dyDescent="0.25">
      <c r="K29010" s="9"/>
      <c r="N29010" s="9"/>
      <c r="O29010" s="9"/>
      <c r="P29010" s="9"/>
      <c r="Q29010" s="9"/>
    </row>
    <row r="29011" spans="11:17" x14ac:dyDescent="0.25">
      <c r="K29011" s="9"/>
      <c r="N29011" s="9"/>
      <c r="O29011" s="9"/>
      <c r="P29011" s="9"/>
      <c r="Q29011" s="9"/>
    </row>
    <row r="29012" spans="11:17" x14ac:dyDescent="0.25">
      <c r="K29012" s="9"/>
      <c r="N29012" s="9"/>
      <c r="O29012" s="9"/>
      <c r="P29012" s="9"/>
      <c r="Q29012" s="9"/>
    </row>
    <row r="29013" spans="11:17" x14ac:dyDescent="0.25">
      <c r="K29013" s="9"/>
      <c r="N29013" s="9"/>
      <c r="O29013" s="9"/>
      <c r="P29013" s="9"/>
      <c r="Q29013" s="9"/>
    </row>
    <row r="29014" spans="11:17" x14ac:dyDescent="0.25">
      <c r="K29014" s="9"/>
      <c r="N29014" s="9"/>
      <c r="O29014" s="9"/>
      <c r="P29014" s="9"/>
      <c r="Q29014" s="9"/>
    </row>
    <row r="29015" spans="11:17" x14ac:dyDescent="0.25">
      <c r="K29015" s="9"/>
      <c r="N29015" s="9"/>
      <c r="O29015" s="9"/>
      <c r="P29015" s="9"/>
      <c r="Q29015" s="9"/>
    </row>
    <row r="29016" spans="11:17" x14ac:dyDescent="0.25">
      <c r="K29016" s="9"/>
      <c r="N29016" s="9"/>
      <c r="O29016" s="9"/>
      <c r="P29016" s="9"/>
      <c r="Q29016" s="9"/>
    </row>
    <row r="29017" spans="11:17" x14ac:dyDescent="0.25">
      <c r="K29017" s="9"/>
      <c r="N29017" s="9"/>
      <c r="O29017" s="9"/>
      <c r="P29017" s="9"/>
      <c r="Q29017" s="9"/>
    </row>
    <row r="29018" spans="11:17" x14ac:dyDescent="0.25">
      <c r="K29018" s="9"/>
      <c r="N29018" s="9"/>
      <c r="O29018" s="9"/>
      <c r="P29018" s="9"/>
      <c r="Q29018" s="9"/>
    </row>
    <row r="29019" spans="11:17" x14ac:dyDescent="0.25">
      <c r="K29019" s="9"/>
      <c r="N29019" s="9"/>
      <c r="O29019" s="9"/>
      <c r="P29019" s="9"/>
      <c r="Q29019" s="9"/>
    </row>
    <row r="29020" spans="11:17" x14ac:dyDescent="0.25">
      <c r="K29020" s="9"/>
      <c r="N29020" s="9"/>
      <c r="O29020" s="9"/>
      <c r="P29020" s="9"/>
      <c r="Q29020" s="9"/>
    </row>
    <row r="29021" spans="11:17" x14ac:dyDescent="0.25">
      <c r="K29021" s="9"/>
      <c r="N29021" s="9"/>
      <c r="O29021" s="9"/>
      <c r="P29021" s="9"/>
      <c r="Q29021" s="9"/>
    </row>
    <row r="29022" spans="11:17" x14ac:dyDescent="0.25">
      <c r="K29022" s="9"/>
      <c r="N29022" s="9"/>
      <c r="O29022" s="9"/>
      <c r="P29022" s="9"/>
      <c r="Q29022" s="9"/>
    </row>
    <row r="29023" spans="11:17" x14ac:dyDescent="0.25">
      <c r="K29023" s="9"/>
      <c r="N29023" s="9"/>
      <c r="O29023" s="9"/>
      <c r="P29023" s="9"/>
      <c r="Q29023" s="9"/>
    </row>
    <row r="29024" spans="11:17" x14ac:dyDescent="0.25">
      <c r="K29024" s="9"/>
      <c r="N29024" s="9"/>
      <c r="O29024" s="9"/>
      <c r="P29024" s="9"/>
      <c r="Q29024" s="9"/>
    </row>
    <row r="29025" spans="11:17" x14ac:dyDescent="0.25">
      <c r="K29025" s="9"/>
      <c r="N29025" s="9"/>
      <c r="O29025" s="9"/>
      <c r="P29025" s="9"/>
      <c r="Q29025" s="9"/>
    </row>
    <row r="29026" spans="11:17" x14ac:dyDescent="0.25">
      <c r="K29026" s="9"/>
      <c r="N29026" s="9"/>
      <c r="O29026" s="9"/>
      <c r="P29026" s="9"/>
      <c r="Q29026" s="9"/>
    </row>
    <row r="29027" spans="11:17" x14ac:dyDescent="0.25">
      <c r="K29027" s="9"/>
      <c r="N29027" s="9"/>
      <c r="O29027" s="9"/>
      <c r="P29027" s="9"/>
      <c r="Q29027" s="9"/>
    </row>
    <row r="29028" spans="11:17" x14ac:dyDescent="0.25">
      <c r="K29028" s="9"/>
      <c r="N29028" s="9"/>
      <c r="O29028" s="9"/>
      <c r="P29028" s="9"/>
      <c r="Q29028" s="9"/>
    </row>
    <row r="29029" spans="11:17" x14ac:dyDescent="0.25">
      <c r="K29029" s="9"/>
      <c r="N29029" s="9"/>
      <c r="O29029" s="9"/>
      <c r="P29029" s="9"/>
      <c r="Q29029" s="9"/>
    </row>
    <row r="29030" spans="11:17" x14ac:dyDescent="0.25">
      <c r="K29030" s="9"/>
      <c r="N29030" s="9"/>
      <c r="O29030" s="9"/>
      <c r="P29030" s="9"/>
      <c r="Q29030" s="9"/>
    </row>
    <row r="29031" spans="11:17" x14ac:dyDescent="0.25">
      <c r="K29031" s="9"/>
      <c r="N29031" s="9"/>
      <c r="O29031" s="9"/>
      <c r="P29031" s="9"/>
      <c r="Q29031" s="9"/>
    </row>
    <row r="29032" spans="11:17" x14ac:dyDescent="0.25">
      <c r="K29032" s="9"/>
      <c r="N29032" s="9"/>
      <c r="O29032" s="9"/>
      <c r="P29032" s="9"/>
      <c r="Q29032" s="9"/>
    </row>
    <row r="29033" spans="11:17" x14ac:dyDescent="0.25">
      <c r="K29033" s="9"/>
      <c r="N29033" s="9"/>
      <c r="O29033" s="9"/>
      <c r="P29033" s="9"/>
      <c r="Q29033" s="9"/>
    </row>
    <row r="29034" spans="11:17" x14ac:dyDescent="0.25">
      <c r="K29034" s="9"/>
      <c r="N29034" s="9"/>
      <c r="O29034" s="9"/>
      <c r="P29034" s="9"/>
      <c r="Q29034" s="9"/>
    </row>
    <row r="29035" spans="11:17" x14ac:dyDescent="0.25">
      <c r="K29035" s="9"/>
      <c r="N29035" s="9"/>
      <c r="O29035" s="9"/>
      <c r="P29035" s="9"/>
      <c r="Q29035" s="9"/>
    </row>
    <row r="29036" spans="11:17" x14ac:dyDescent="0.25">
      <c r="K29036" s="9"/>
      <c r="N29036" s="9"/>
      <c r="O29036" s="9"/>
      <c r="P29036" s="9"/>
      <c r="Q29036" s="9"/>
    </row>
    <row r="29037" spans="11:17" x14ac:dyDescent="0.25">
      <c r="K29037" s="9"/>
      <c r="N29037" s="9"/>
      <c r="O29037" s="9"/>
      <c r="P29037" s="9"/>
      <c r="Q29037" s="9"/>
    </row>
    <row r="29038" spans="11:17" x14ac:dyDescent="0.25">
      <c r="K29038" s="9"/>
      <c r="N29038" s="9"/>
      <c r="O29038" s="9"/>
      <c r="P29038" s="9"/>
      <c r="Q29038" s="9"/>
    </row>
    <row r="29039" spans="11:17" x14ac:dyDescent="0.25">
      <c r="K29039" s="9"/>
      <c r="N29039" s="9"/>
      <c r="O29039" s="9"/>
      <c r="P29039" s="9"/>
      <c r="Q29039" s="9"/>
    </row>
    <row r="29040" spans="11:17" x14ac:dyDescent="0.25">
      <c r="K29040" s="9"/>
      <c r="N29040" s="9"/>
      <c r="O29040" s="9"/>
      <c r="P29040" s="9"/>
      <c r="Q29040" s="9"/>
    </row>
    <row r="29041" spans="11:17" x14ac:dyDescent="0.25">
      <c r="K29041" s="9"/>
      <c r="N29041" s="9"/>
      <c r="O29041" s="9"/>
      <c r="P29041" s="9"/>
      <c r="Q29041" s="9"/>
    </row>
    <row r="29042" spans="11:17" x14ac:dyDescent="0.25">
      <c r="K29042" s="9"/>
      <c r="N29042" s="9"/>
      <c r="O29042" s="9"/>
      <c r="P29042" s="9"/>
      <c r="Q29042" s="9"/>
    </row>
    <row r="29043" spans="11:17" x14ac:dyDescent="0.25">
      <c r="K29043" s="9"/>
      <c r="N29043" s="9"/>
      <c r="O29043" s="9"/>
      <c r="P29043" s="9"/>
      <c r="Q29043" s="9"/>
    </row>
    <row r="29044" spans="11:17" x14ac:dyDescent="0.25">
      <c r="K29044" s="9"/>
      <c r="N29044" s="9"/>
      <c r="O29044" s="9"/>
      <c r="P29044" s="9"/>
      <c r="Q29044" s="9"/>
    </row>
    <row r="29045" spans="11:17" x14ac:dyDescent="0.25">
      <c r="K29045" s="9"/>
      <c r="N29045" s="9"/>
      <c r="O29045" s="9"/>
      <c r="P29045" s="9"/>
      <c r="Q29045" s="9"/>
    </row>
    <row r="29046" spans="11:17" x14ac:dyDescent="0.25">
      <c r="K29046" s="9"/>
      <c r="N29046" s="9"/>
      <c r="O29046" s="9"/>
      <c r="P29046" s="9"/>
      <c r="Q29046" s="9"/>
    </row>
    <row r="29047" spans="11:17" x14ac:dyDescent="0.25">
      <c r="K29047" s="9"/>
      <c r="N29047" s="9"/>
      <c r="O29047" s="9"/>
      <c r="P29047" s="9"/>
      <c r="Q29047" s="9"/>
    </row>
    <row r="29048" spans="11:17" x14ac:dyDescent="0.25">
      <c r="K29048" s="9"/>
      <c r="N29048" s="9"/>
      <c r="O29048" s="9"/>
      <c r="P29048" s="9"/>
      <c r="Q29048" s="9"/>
    </row>
    <row r="29049" spans="11:17" x14ac:dyDescent="0.25">
      <c r="K29049" s="9"/>
      <c r="N29049" s="9"/>
      <c r="O29049" s="9"/>
      <c r="P29049" s="9"/>
      <c r="Q29049" s="9"/>
    </row>
    <row r="29050" spans="11:17" x14ac:dyDescent="0.25">
      <c r="K29050" s="9"/>
      <c r="N29050" s="9"/>
      <c r="O29050" s="9"/>
      <c r="P29050" s="9"/>
      <c r="Q29050" s="9"/>
    </row>
    <row r="29051" spans="11:17" x14ac:dyDescent="0.25">
      <c r="K29051" s="9"/>
      <c r="N29051" s="9"/>
      <c r="O29051" s="9"/>
      <c r="P29051" s="9"/>
      <c r="Q29051" s="9"/>
    </row>
    <row r="29052" spans="11:17" x14ac:dyDescent="0.25">
      <c r="K29052" s="9"/>
      <c r="N29052" s="9"/>
      <c r="O29052" s="9"/>
      <c r="P29052" s="9"/>
      <c r="Q29052" s="9"/>
    </row>
    <row r="29053" spans="11:17" x14ac:dyDescent="0.25">
      <c r="K29053" s="9"/>
      <c r="N29053" s="9"/>
      <c r="O29053" s="9"/>
      <c r="P29053" s="9"/>
      <c r="Q29053" s="9"/>
    </row>
    <row r="29054" spans="11:17" x14ac:dyDescent="0.25">
      <c r="K29054" s="9"/>
      <c r="N29054" s="9"/>
      <c r="O29054" s="9"/>
      <c r="P29054" s="9"/>
      <c r="Q29054" s="9"/>
    </row>
    <row r="29055" spans="11:17" x14ac:dyDescent="0.25">
      <c r="K29055" s="9"/>
      <c r="N29055" s="9"/>
      <c r="O29055" s="9"/>
      <c r="P29055" s="9"/>
      <c r="Q29055" s="9"/>
    </row>
    <row r="29056" spans="11:17" x14ac:dyDescent="0.25">
      <c r="K29056" s="9"/>
      <c r="N29056" s="9"/>
      <c r="O29056" s="9"/>
      <c r="P29056" s="9"/>
      <c r="Q29056" s="9"/>
    </row>
    <row r="29057" spans="11:17" x14ac:dyDescent="0.25">
      <c r="K29057" s="9"/>
      <c r="N29057" s="9"/>
      <c r="O29057" s="9"/>
      <c r="P29057" s="9"/>
      <c r="Q29057" s="9"/>
    </row>
    <row r="29058" spans="11:17" x14ac:dyDescent="0.25">
      <c r="K29058" s="9"/>
      <c r="N29058" s="9"/>
      <c r="O29058" s="9"/>
      <c r="P29058" s="9"/>
      <c r="Q29058" s="9"/>
    </row>
    <row r="29059" spans="11:17" x14ac:dyDescent="0.25">
      <c r="K29059" s="9"/>
      <c r="N29059" s="9"/>
      <c r="O29059" s="9"/>
      <c r="P29059" s="9"/>
      <c r="Q29059" s="9"/>
    </row>
    <row r="29060" spans="11:17" x14ac:dyDescent="0.25">
      <c r="K29060" s="9"/>
      <c r="N29060" s="9"/>
      <c r="O29060" s="9"/>
      <c r="P29060" s="9"/>
      <c r="Q29060" s="9"/>
    </row>
    <row r="29061" spans="11:17" x14ac:dyDescent="0.25">
      <c r="K29061" s="9"/>
      <c r="N29061" s="9"/>
      <c r="O29061" s="9"/>
      <c r="P29061" s="9"/>
      <c r="Q29061" s="9"/>
    </row>
    <row r="29062" spans="11:17" x14ac:dyDescent="0.25">
      <c r="K29062" s="9"/>
      <c r="N29062" s="9"/>
      <c r="O29062" s="9"/>
      <c r="P29062" s="9"/>
      <c r="Q29062" s="9"/>
    </row>
    <row r="29063" spans="11:17" x14ac:dyDescent="0.25">
      <c r="K29063" s="9"/>
      <c r="N29063" s="9"/>
      <c r="O29063" s="9"/>
      <c r="P29063" s="9"/>
      <c r="Q29063" s="9"/>
    </row>
    <row r="29064" spans="11:17" x14ac:dyDescent="0.25">
      <c r="K29064" s="9"/>
      <c r="N29064" s="9"/>
      <c r="O29064" s="9"/>
      <c r="P29064" s="9"/>
      <c r="Q29064" s="9"/>
    </row>
    <row r="29065" spans="11:17" x14ac:dyDescent="0.25">
      <c r="K29065" s="9"/>
      <c r="N29065" s="9"/>
      <c r="O29065" s="9"/>
      <c r="P29065" s="9"/>
      <c r="Q29065" s="9"/>
    </row>
    <row r="29066" spans="11:17" x14ac:dyDescent="0.25">
      <c r="K29066" s="9"/>
      <c r="N29066" s="9"/>
      <c r="O29066" s="9"/>
      <c r="P29066" s="9"/>
      <c r="Q29066" s="9"/>
    </row>
    <row r="29067" spans="11:17" x14ac:dyDescent="0.25">
      <c r="K29067" s="9"/>
      <c r="N29067" s="9"/>
      <c r="O29067" s="9"/>
      <c r="P29067" s="9"/>
      <c r="Q29067" s="9"/>
    </row>
    <row r="29068" spans="11:17" x14ac:dyDescent="0.25">
      <c r="K29068" s="9"/>
      <c r="N29068" s="9"/>
      <c r="O29068" s="9"/>
      <c r="P29068" s="9"/>
      <c r="Q29068" s="9"/>
    </row>
    <row r="29069" spans="11:17" x14ac:dyDescent="0.25">
      <c r="K29069" s="9"/>
      <c r="N29069" s="9"/>
      <c r="O29069" s="9"/>
      <c r="P29069" s="9"/>
      <c r="Q29069" s="9"/>
    </row>
    <row r="29070" spans="11:17" x14ac:dyDescent="0.25">
      <c r="K29070" s="9"/>
      <c r="N29070" s="9"/>
      <c r="O29070" s="9"/>
      <c r="P29070" s="9"/>
      <c r="Q29070" s="9"/>
    </row>
    <row r="29071" spans="11:17" x14ac:dyDescent="0.25">
      <c r="K29071" s="9"/>
      <c r="N29071" s="9"/>
      <c r="O29071" s="9"/>
      <c r="P29071" s="9"/>
      <c r="Q29071" s="9"/>
    </row>
    <row r="29072" spans="11:17" x14ac:dyDescent="0.25">
      <c r="K29072" s="9"/>
      <c r="N29072" s="9"/>
      <c r="O29072" s="9"/>
      <c r="P29072" s="9"/>
      <c r="Q29072" s="9"/>
    </row>
    <row r="29073" spans="11:17" x14ac:dyDescent="0.25">
      <c r="K29073" s="9"/>
      <c r="N29073" s="9"/>
      <c r="O29073" s="9"/>
      <c r="P29073" s="9"/>
      <c r="Q29073" s="9"/>
    </row>
    <row r="29074" spans="11:17" x14ac:dyDescent="0.25">
      <c r="K29074" s="9"/>
      <c r="N29074" s="9"/>
      <c r="O29074" s="9"/>
      <c r="P29074" s="9"/>
      <c r="Q29074" s="9"/>
    </row>
    <row r="29075" spans="11:17" x14ac:dyDescent="0.25">
      <c r="K29075" s="9"/>
      <c r="N29075" s="9"/>
      <c r="O29075" s="9"/>
      <c r="P29075" s="9"/>
      <c r="Q29075" s="9"/>
    </row>
    <row r="29076" spans="11:17" x14ac:dyDescent="0.25">
      <c r="K29076" s="9"/>
      <c r="N29076" s="9"/>
      <c r="O29076" s="9"/>
      <c r="P29076" s="9"/>
      <c r="Q29076" s="9"/>
    </row>
    <row r="29077" spans="11:17" x14ac:dyDescent="0.25">
      <c r="K29077" s="9"/>
      <c r="N29077" s="9"/>
      <c r="O29077" s="9"/>
      <c r="P29077" s="9"/>
      <c r="Q29077" s="9"/>
    </row>
    <row r="29078" spans="11:17" x14ac:dyDescent="0.25">
      <c r="K29078" s="9"/>
      <c r="N29078" s="9"/>
      <c r="O29078" s="9"/>
      <c r="P29078" s="9"/>
      <c r="Q29078" s="9"/>
    </row>
    <row r="29079" spans="11:17" x14ac:dyDescent="0.25">
      <c r="K29079" s="9"/>
      <c r="N29079" s="9"/>
      <c r="O29079" s="9"/>
      <c r="P29079" s="9"/>
      <c r="Q29079" s="9"/>
    </row>
    <row r="29080" spans="11:17" x14ac:dyDescent="0.25">
      <c r="K29080" s="9"/>
      <c r="N29080" s="9"/>
      <c r="O29080" s="9"/>
      <c r="P29080" s="9"/>
      <c r="Q29080" s="9"/>
    </row>
    <row r="29081" spans="11:17" x14ac:dyDescent="0.25">
      <c r="K29081" s="9"/>
      <c r="N29081" s="9"/>
      <c r="O29081" s="9"/>
      <c r="P29081" s="9"/>
      <c r="Q29081" s="9"/>
    </row>
    <row r="29082" spans="11:17" x14ac:dyDescent="0.25">
      <c r="K29082" s="9"/>
      <c r="N29082" s="9"/>
      <c r="O29082" s="9"/>
      <c r="P29082" s="9"/>
      <c r="Q29082" s="9"/>
    </row>
    <row r="29083" spans="11:17" x14ac:dyDescent="0.25">
      <c r="K29083" s="9"/>
      <c r="N29083" s="9"/>
      <c r="O29083" s="9"/>
      <c r="P29083" s="9"/>
      <c r="Q29083" s="9"/>
    </row>
    <row r="29084" spans="11:17" x14ac:dyDescent="0.25">
      <c r="K29084" s="9"/>
      <c r="N29084" s="9"/>
      <c r="O29084" s="9"/>
      <c r="P29084" s="9"/>
      <c r="Q29084" s="9"/>
    </row>
    <row r="29085" spans="11:17" x14ac:dyDescent="0.25">
      <c r="K29085" s="9"/>
      <c r="N29085" s="9"/>
      <c r="O29085" s="9"/>
      <c r="P29085" s="9"/>
      <c r="Q29085" s="9"/>
    </row>
    <row r="29086" spans="11:17" x14ac:dyDescent="0.25">
      <c r="K29086" s="9"/>
      <c r="N29086" s="9"/>
      <c r="O29086" s="9"/>
      <c r="P29086" s="9"/>
      <c r="Q29086" s="9"/>
    </row>
    <row r="29087" spans="11:17" x14ac:dyDescent="0.25">
      <c r="K29087" s="9"/>
      <c r="N29087" s="9"/>
      <c r="O29087" s="9"/>
      <c r="P29087" s="9"/>
      <c r="Q29087" s="9"/>
    </row>
    <row r="29088" spans="11:17" x14ac:dyDescent="0.25">
      <c r="K29088" s="9"/>
      <c r="N29088" s="9"/>
      <c r="O29088" s="9"/>
      <c r="P29088" s="9"/>
      <c r="Q29088" s="9"/>
    </row>
    <row r="29089" spans="11:17" x14ac:dyDescent="0.25">
      <c r="K29089" s="9"/>
      <c r="N29089" s="9"/>
      <c r="O29089" s="9"/>
      <c r="P29089" s="9"/>
      <c r="Q29089" s="9"/>
    </row>
    <row r="29090" spans="11:17" x14ac:dyDescent="0.25">
      <c r="K29090" s="9"/>
      <c r="N29090" s="9"/>
      <c r="O29090" s="9"/>
      <c r="P29090" s="9"/>
      <c r="Q29090" s="9"/>
    </row>
    <row r="29091" spans="11:17" x14ac:dyDescent="0.25">
      <c r="K29091" s="9"/>
      <c r="N29091" s="9"/>
      <c r="O29091" s="9"/>
      <c r="P29091" s="9"/>
      <c r="Q29091" s="9"/>
    </row>
    <row r="29092" spans="11:17" x14ac:dyDescent="0.25">
      <c r="K29092" s="9"/>
      <c r="N29092" s="9"/>
      <c r="O29092" s="9"/>
      <c r="P29092" s="9"/>
      <c r="Q29092" s="9"/>
    </row>
    <row r="29093" spans="11:17" x14ac:dyDescent="0.25">
      <c r="K29093" s="9"/>
      <c r="N29093" s="9"/>
      <c r="O29093" s="9"/>
      <c r="P29093" s="9"/>
      <c r="Q29093" s="9"/>
    </row>
    <row r="29094" spans="11:17" x14ac:dyDescent="0.25">
      <c r="K29094" s="9"/>
      <c r="N29094" s="9"/>
      <c r="O29094" s="9"/>
      <c r="P29094" s="9"/>
      <c r="Q29094" s="9"/>
    </row>
    <row r="29095" spans="11:17" x14ac:dyDescent="0.25">
      <c r="K29095" s="9"/>
      <c r="N29095" s="9"/>
      <c r="O29095" s="9"/>
      <c r="P29095" s="9"/>
      <c r="Q29095" s="9"/>
    </row>
    <row r="29096" spans="11:17" x14ac:dyDescent="0.25">
      <c r="K29096" s="9"/>
      <c r="N29096" s="9"/>
      <c r="O29096" s="9"/>
      <c r="P29096" s="9"/>
      <c r="Q29096" s="9"/>
    </row>
    <row r="29097" spans="11:17" x14ac:dyDescent="0.25">
      <c r="K29097" s="9"/>
      <c r="N29097" s="9"/>
      <c r="O29097" s="9"/>
      <c r="P29097" s="9"/>
      <c r="Q29097" s="9"/>
    </row>
    <row r="29098" spans="11:17" x14ac:dyDescent="0.25">
      <c r="K29098" s="9"/>
      <c r="N29098" s="9"/>
      <c r="O29098" s="9"/>
      <c r="P29098" s="9"/>
      <c r="Q29098" s="9"/>
    </row>
    <row r="29099" spans="11:17" x14ac:dyDescent="0.25">
      <c r="K29099" s="9"/>
      <c r="N29099" s="9"/>
      <c r="O29099" s="9"/>
      <c r="P29099" s="9"/>
      <c r="Q29099" s="9"/>
    </row>
    <row r="29100" spans="11:17" x14ac:dyDescent="0.25">
      <c r="K29100" s="9"/>
      <c r="N29100" s="9"/>
      <c r="O29100" s="9"/>
      <c r="P29100" s="9"/>
      <c r="Q29100" s="9"/>
    </row>
    <row r="29101" spans="11:17" x14ac:dyDescent="0.25">
      <c r="K29101" s="9"/>
      <c r="N29101" s="9"/>
      <c r="O29101" s="9"/>
      <c r="P29101" s="9"/>
      <c r="Q29101" s="9"/>
    </row>
    <row r="29102" spans="11:17" x14ac:dyDescent="0.25">
      <c r="K29102" s="9"/>
      <c r="N29102" s="9"/>
      <c r="O29102" s="9"/>
      <c r="P29102" s="9"/>
      <c r="Q29102" s="9"/>
    </row>
    <row r="29103" spans="11:17" x14ac:dyDescent="0.25">
      <c r="K29103" s="9"/>
      <c r="N29103" s="9"/>
      <c r="O29103" s="9"/>
      <c r="P29103" s="9"/>
      <c r="Q29103" s="9"/>
    </row>
    <row r="29104" spans="11:17" x14ac:dyDescent="0.25">
      <c r="K29104" s="9"/>
      <c r="N29104" s="9"/>
      <c r="O29104" s="9"/>
      <c r="P29104" s="9"/>
      <c r="Q29104" s="9"/>
    </row>
    <row r="29105" spans="11:17" x14ac:dyDescent="0.25">
      <c r="K29105" s="9"/>
      <c r="N29105" s="9"/>
      <c r="O29105" s="9"/>
      <c r="P29105" s="9"/>
      <c r="Q29105" s="9"/>
    </row>
    <row r="29106" spans="11:17" x14ac:dyDescent="0.25">
      <c r="K29106" s="9"/>
      <c r="N29106" s="9"/>
      <c r="O29106" s="9"/>
      <c r="P29106" s="9"/>
      <c r="Q29106" s="9"/>
    </row>
    <row r="29107" spans="11:17" x14ac:dyDescent="0.25">
      <c r="K29107" s="9"/>
      <c r="N29107" s="9"/>
      <c r="O29107" s="9"/>
      <c r="P29107" s="9"/>
      <c r="Q29107" s="9"/>
    </row>
    <row r="29108" spans="11:17" x14ac:dyDescent="0.25">
      <c r="K29108" s="9"/>
      <c r="N29108" s="9"/>
      <c r="O29108" s="9"/>
      <c r="P29108" s="9"/>
      <c r="Q29108" s="9"/>
    </row>
    <row r="29109" spans="11:17" x14ac:dyDescent="0.25">
      <c r="K29109" s="9"/>
      <c r="N29109" s="9"/>
      <c r="O29109" s="9"/>
      <c r="P29109" s="9"/>
      <c r="Q29109" s="9"/>
    </row>
    <row r="29110" spans="11:17" x14ac:dyDescent="0.25">
      <c r="K29110" s="9"/>
      <c r="N29110" s="9"/>
      <c r="O29110" s="9"/>
      <c r="P29110" s="9"/>
      <c r="Q29110" s="9"/>
    </row>
    <row r="29111" spans="11:17" x14ac:dyDescent="0.25">
      <c r="K29111" s="9"/>
      <c r="N29111" s="9"/>
      <c r="O29111" s="9"/>
      <c r="P29111" s="9"/>
      <c r="Q29111" s="9"/>
    </row>
    <row r="29112" spans="11:17" x14ac:dyDescent="0.25">
      <c r="K29112" s="9"/>
      <c r="N29112" s="9"/>
      <c r="O29112" s="9"/>
      <c r="P29112" s="9"/>
      <c r="Q29112" s="9"/>
    </row>
    <row r="29113" spans="11:17" x14ac:dyDescent="0.25">
      <c r="K29113" s="9"/>
      <c r="N29113" s="9"/>
      <c r="O29113" s="9"/>
      <c r="P29113" s="9"/>
      <c r="Q29113" s="9"/>
    </row>
    <row r="29114" spans="11:17" x14ac:dyDescent="0.25">
      <c r="K29114" s="9"/>
      <c r="N29114" s="9"/>
      <c r="O29114" s="9"/>
      <c r="P29114" s="9"/>
      <c r="Q29114" s="9"/>
    </row>
    <row r="29115" spans="11:17" x14ac:dyDescent="0.25">
      <c r="K29115" s="9"/>
      <c r="N29115" s="9"/>
      <c r="O29115" s="9"/>
      <c r="P29115" s="9"/>
      <c r="Q29115" s="9"/>
    </row>
    <row r="29116" spans="11:17" x14ac:dyDescent="0.25">
      <c r="K29116" s="9"/>
      <c r="N29116" s="9"/>
      <c r="O29116" s="9"/>
      <c r="P29116" s="9"/>
      <c r="Q29116" s="9"/>
    </row>
    <row r="29117" spans="11:17" x14ac:dyDescent="0.25">
      <c r="K29117" s="9"/>
      <c r="N29117" s="9"/>
      <c r="O29117" s="9"/>
      <c r="P29117" s="9"/>
      <c r="Q29117" s="9"/>
    </row>
    <row r="29118" spans="11:17" x14ac:dyDescent="0.25">
      <c r="K29118" s="9"/>
      <c r="N29118" s="9"/>
      <c r="O29118" s="9"/>
      <c r="P29118" s="9"/>
      <c r="Q29118" s="9"/>
    </row>
    <row r="29119" spans="11:17" x14ac:dyDescent="0.25">
      <c r="K29119" s="9"/>
      <c r="N29119" s="9"/>
      <c r="O29119" s="9"/>
      <c r="P29119" s="9"/>
      <c r="Q29119" s="9"/>
    </row>
    <row r="29120" spans="11:17" x14ac:dyDescent="0.25">
      <c r="K29120" s="9"/>
      <c r="N29120" s="9"/>
      <c r="O29120" s="9"/>
      <c r="P29120" s="9"/>
      <c r="Q29120" s="9"/>
    </row>
    <row r="29121" spans="11:17" x14ac:dyDescent="0.25">
      <c r="K29121" s="9"/>
      <c r="N29121" s="9"/>
      <c r="O29121" s="9"/>
      <c r="P29121" s="9"/>
      <c r="Q29121" s="9"/>
    </row>
    <row r="29122" spans="11:17" x14ac:dyDescent="0.25">
      <c r="K29122" s="9"/>
      <c r="N29122" s="9"/>
      <c r="O29122" s="9"/>
      <c r="P29122" s="9"/>
      <c r="Q29122" s="9"/>
    </row>
    <row r="29123" spans="11:17" x14ac:dyDescent="0.25">
      <c r="K29123" s="9"/>
      <c r="N29123" s="9"/>
      <c r="O29123" s="9"/>
      <c r="P29123" s="9"/>
      <c r="Q29123" s="9"/>
    </row>
    <row r="29124" spans="11:17" x14ac:dyDescent="0.25">
      <c r="K29124" s="9"/>
      <c r="N29124" s="9"/>
      <c r="O29124" s="9"/>
      <c r="P29124" s="9"/>
      <c r="Q29124" s="9"/>
    </row>
    <row r="29125" spans="11:17" x14ac:dyDescent="0.25">
      <c r="K29125" s="9"/>
      <c r="N29125" s="9"/>
      <c r="O29125" s="9"/>
      <c r="P29125" s="9"/>
      <c r="Q29125" s="9"/>
    </row>
    <row r="29126" spans="11:17" x14ac:dyDescent="0.25">
      <c r="K29126" s="9"/>
      <c r="N29126" s="9"/>
      <c r="O29126" s="9"/>
      <c r="P29126" s="9"/>
      <c r="Q29126" s="9"/>
    </row>
    <row r="29127" spans="11:17" x14ac:dyDescent="0.25">
      <c r="K29127" s="9"/>
      <c r="N29127" s="9"/>
      <c r="O29127" s="9"/>
      <c r="P29127" s="9"/>
      <c r="Q29127" s="9"/>
    </row>
    <row r="29128" spans="11:17" x14ac:dyDescent="0.25">
      <c r="K29128" s="9"/>
      <c r="N29128" s="9"/>
      <c r="O29128" s="9"/>
      <c r="P29128" s="9"/>
      <c r="Q29128" s="9"/>
    </row>
    <row r="29129" spans="11:17" x14ac:dyDescent="0.25">
      <c r="K29129" s="9"/>
      <c r="N29129" s="9"/>
      <c r="O29129" s="9"/>
      <c r="P29129" s="9"/>
      <c r="Q29129" s="9"/>
    </row>
    <row r="29130" spans="11:17" x14ac:dyDescent="0.25">
      <c r="K29130" s="9"/>
      <c r="N29130" s="9"/>
      <c r="O29130" s="9"/>
      <c r="P29130" s="9"/>
      <c r="Q29130" s="9"/>
    </row>
    <row r="29131" spans="11:17" x14ac:dyDescent="0.25">
      <c r="K29131" s="9"/>
      <c r="N29131" s="9"/>
      <c r="O29131" s="9"/>
      <c r="P29131" s="9"/>
      <c r="Q29131" s="9"/>
    </row>
    <row r="29132" spans="11:17" x14ac:dyDescent="0.25">
      <c r="K29132" s="9"/>
      <c r="N29132" s="9"/>
      <c r="O29132" s="9"/>
      <c r="P29132" s="9"/>
      <c r="Q29132" s="9"/>
    </row>
    <row r="29133" spans="11:17" x14ac:dyDescent="0.25">
      <c r="K29133" s="9"/>
      <c r="N29133" s="9"/>
      <c r="O29133" s="9"/>
      <c r="P29133" s="9"/>
      <c r="Q29133" s="9"/>
    </row>
    <row r="29134" spans="11:17" x14ac:dyDescent="0.25">
      <c r="K29134" s="9"/>
      <c r="N29134" s="9"/>
      <c r="O29134" s="9"/>
      <c r="P29134" s="9"/>
      <c r="Q29134" s="9"/>
    </row>
    <row r="29135" spans="11:17" x14ac:dyDescent="0.25">
      <c r="K29135" s="9"/>
      <c r="N29135" s="9"/>
      <c r="O29135" s="9"/>
      <c r="P29135" s="9"/>
      <c r="Q29135" s="9"/>
    </row>
    <row r="29136" spans="11:17" x14ac:dyDescent="0.25">
      <c r="K29136" s="9"/>
      <c r="N29136" s="9"/>
      <c r="O29136" s="9"/>
      <c r="P29136" s="9"/>
      <c r="Q29136" s="9"/>
    </row>
    <row r="29137" spans="11:17" x14ac:dyDescent="0.25">
      <c r="K29137" s="9"/>
      <c r="N29137" s="9"/>
      <c r="O29137" s="9"/>
      <c r="P29137" s="9"/>
      <c r="Q29137" s="9"/>
    </row>
    <row r="29138" spans="11:17" x14ac:dyDescent="0.25">
      <c r="K29138" s="9"/>
      <c r="N29138" s="9"/>
      <c r="O29138" s="9"/>
      <c r="P29138" s="9"/>
      <c r="Q29138" s="9"/>
    </row>
    <row r="29139" spans="11:17" x14ac:dyDescent="0.25">
      <c r="K29139" s="9"/>
      <c r="N29139" s="9"/>
      <c r="O29139" s="9"/>
      <c r="P29139" s="9"/>
      <c r="Q29139" s="9"/>
    </row>
    <row r="29140" spans="11:17" x14ac:dyDescent="0.25">
      <c r="K29140" s="9"/>
      <c r="N29140" s="9"/>
      <c r="O29140" s="9"/>
      <c r="P29140" s="9"/>
      <c r="Q29140" s="9"/>
    </row>
    <row r="29141" spans="11:17" x14ac:dyDescent="0.25">
      <c r="K29141" s="9"/>
      <c r="N29141" s="9"/>
      <c r="O29141" s="9"/>
      <c r="P29141" s="9"/>
      <c r="Q29141" s="9"/>
    </row>
    <row r="29142" spans="11:17" x14ac:dyDescent="0.25">
      <c r="K29142" s="9"/>
      <c r="N29142" s="9"/>
      <c r="O29142" s="9"/>
      <c r="P29142" s="9"/>
      <c r="Q29142" s="9"/>
    </row>
    <row r="29143" spans="11:17" x14ac:dyDescent="0.25">
      <c r="K29143" s="9"/>
      <c r="N29143" s="9"/>
      <c r="O29143" s="9"/>
      <c r="P29143" s="9"/>
      <c r="Q29143" s="9"/>
    </row>
    <row r="29144" spans="11:17" x14ac:dyDescent="0.25">
      <c r="K29144" s="9"/>
      <c r="N29144" s="9"/>
      <c r="O29144" s="9"/>
      <c r="P29144" s="9"/>
      <c r="Q29144" s="9"/>
    </row>
    <row r="29145" spans="11:17" x14ac:dyDescent="0.25">
      <c r="K29145" s="9"/>
      <c r="N29145" s="9"/>
      <c r="O29145" s="9"/>
      <c r="P29145" s="9"/>
      <c r="Q29145" s="9"/>
    </row>
    <row r="29146" spans="11:17" x14ac:dyDescent="0.25">
      <c r="K29146" s="9"/>
      <c r="N29146" s="9"/>
      <c r="O29146" s="9"/>
      <c r="P29146" s="9"/>
      <c r="Q29146" s="9"/>
    </row>
    <row r="29147" spans="11:17" x14ac:dyDescent="0.25">
      <c r="K29147" s="9"/>
      <c r="N29147" s="9"/>
      <c r="O29147" s="9"/>
      <c r="P29147" s="9"/>
      <c r="Q29147" s="9"/>
    </row>
    <row r="29148" spans="11:17" x14ac:dyDescent="0.25">
      <c r="K29148" s="9"/>
      <c r="N29148" s="9"/>
      <c r="O29148" s="9"/>
      <c r="P29148" s="9"/>
      <c r="Q29148" s="9"/>
    </row>
    <row r="29149" spans="11:17" x14ac:dyDescent="0.25">
      <c r="K29149" s="9"/>
      <c r="N29149" s="9"/>
      <c r="O29149" s="9"/>
      <c r="P29149" s="9"/>
      <c r="Q29149" s="9"/>
    </row>
    <row r="29150" spans="11:17" x14ac:dyDescent="0.25">
      <c r="K29150" s="9"/>
      <c r="N29150" s="9"/>
      <c r="O29150" s="9"/>
      <c r="P29150" s="9"/>
      <c r="Q29150" s="9"/>
    </row>
    <row r="29151" spans="11:17" x14ac:dyDescent="0.25">
      <c r="K29151" s="9"/>
      <c r="N29151" s="9"/>
      <c r="O29151" s="9"/>
      <c r="P29151" s="9"/>
      <c r="Q29151" s="9"/>
    </row>
    <row r="29152" spans="11:17" x14ac:dyDescent="0.25">
      <c r="K29152" s="9"/>
      <c r="N29152" s="9"/>
      <c r="O29152" s="9"/>
      <c r="P29152" s="9"/>
      <c r="Q29152" s="9"/>
    </row>
    <row r="29153" spans="11:17" x14ac:dyDescent="0.25">
      <c r="K29153" s="9"/>
      <c r="N29153" s="9"/>
      <c r="O29153" s="9"/>
      <c r="P29153" s="9"/>
      <c r="Q29153" s="9"/>
    </row>
    <row r="29154" spans="11:17" x14ac:dyDescent="0.25">
      <c r="K29154" s="9"/>
      <c r="N29154" s="9"/>
      <c r="O29154" s="9"/>
      <c r="P29154" s="9"/>
      <c r="Q29154" s="9"/>
    </row>
    <row r="29155" spans="11:17" x14ac:dyDescent="0.25">
      <c r="K29155" s="9"/>
      <c r="N29155" s="9"/>
      <c r="O29155" s="9"/>
      <c r="P29155" s="9"/>
      <c r="Q29155" s="9"/>
    </row>
    <row r="29156" spans="11:17" x14ac:dyDescent="0.25">
      <c r="K29156" s="9"/>
      <c r="N29156" s="9"/>
      <c r="O29156" s="9"/>
      <c r="P29156" s="9"/>
      <c r="Q29156" s="9"/>
    </row>
    <row r="29157" spans="11:17" x14ac:dyDescent="0.25">
      <c r="K29157" s="9"/>
      <c r="N29157" s="9"/>
      <c r="O29157" s="9"/>
      <c r="P29157" s="9"/>
      <c r="Q29157" s="9"/>
    </row>
    <row r="29158" spans="11:17" x14ac:dyDescent="0.25">
      <c r="K29158" s="9"/>
      <c r="N29158" s="9"/>
      <c r="O29158" s="9"/>
      <c r="P29158" s="9"/>
      <c r="Q29158" s="9"/>
    </row>
    <row r="29159" spans="11:17" x14ac:dyDescent="0.25">
      <c r="K29159" s="9"/>
      <c r="N29159" s="9"/>
      <c r="O29159" s="9"/>
      <c r="P29159" s="9"/>
      <c r="Q29159" s="9"/>
    </row>
    <row r="29160" spans="11:17" x14ac:dyDescent="0.25">
      <c r="K29160" s="9"/>
      <c r="N29160" s="9"/>
      <c r="O29160" s="9"/>
      <c r="P29160" s="9"/>
      <c r="Q29160" s="9"/>
    </row>
    <row r="29161" spans="11:17" x14ac:dyDescent="0.25">
      <c r="K29161" s="9"/>
      <c r="N29161" s="9"/>
      <c r="O29161" s="9"/>
      <c r="P29161" s="9"/>
      <c r="Q29161" s="9"/>
    </row>
    <row r="29162" spans="11:17" x14ac:dyDescent="0.25">
      <c r="K29162" s="9"/>
      <c r="N29162" s="9"/>
      <c r="O29162" s="9"/>
      <c r="P29162" s="9"/>
      <c r="Q29162" s="9"/>
    </row>
    <row r="29163" spans="11:17" x14ac:dyDescent="0.25">
      <c r="K29163" s="9"/>
      <c r="N29163" s="9"/>
      <c r="O29163" s="9"/>
      <c r="P29163" s="9"/>
      <c r="Q29163" s="9"/>
    </row>
    <row r="29164" spans="11:17" x14ac:dyDescent="0.25">
      <c r="K29164" s="9"/>
      <c r="N29164" s="9"/>
      <c r="O29164" s="9"/>
      <c r="P29164" s="9"/>
      <c r="Q29164" s="9"/>
    </row>
    <row r="29165" spans="11:17" x14ac:dyDescent="0.25">
      <c r="K29165" s="9"/>
      <c r="N29165" s="9"/>
      <c r="O29165" s="9"/>
      <c r="P29165" s="9"/>
      <c r="Q29165" s="9"/>
    </row>
    <row r="29166" spans="11:17" x14ac:dyDescent="0.25">
      <c r="K29166" s="9"/>
      <c r="N29166" s="9"/>
      <c r="O29166" s="9"/>
      <c r="P29166" s="9"/>
      <c r="Q29166" s="9"/>
    </row>
    <row r="29167" spans="11:17" x14ac:dyDescent="0.25">
      <c r="K29167" s="9"/>
      <c r="N29167" s="9"/>
      <c r="O29167" s="9"/>
      <c r="P29167" s="9"/>
      <c r="Q29167" s="9"/>
    </row>
    <row r="29168" spans="11:17" x14ac:dyDescent="0.25">
      <c r="K29168" s="9"/>
      <c r="N29168" s="9"/>
      <c r="O29168" s="9"/>
      <c r="P29168" s="9"/>
      <c r="Q29168" s="9"/>
    </row>
    <row r="29169" spans="11:17" x14ac:dyDescent="0.25">
      <c r="K29169" s="9"/>
      <c r="N29169" s="9"/>
      <c r="O29169" s="9"/>
      <c r="P29169" s="9"/>
      <c r="Q29169" s="9"/>
    </row>
    <row r="29170" spans="11:17" x14ac:dyDescent="0.25">
      <c r="K29170" s="9"/>
      <c r="N29170" s="9"/>
      <c r="O29170" s="9"/>
      <c r="P29170" s="9"/>
      <c r="Q29170" s="9"/>
    </row>
    <row r="29171" spans="11:17" x14ac:dyDescent="0.25">
      <c r="K29171" s="9"/>
      <c r="N29171" s="9"/>
      <c r="O29171" s="9"/>
      <c r="P29171" s="9"/>
      <c r="Q29171" s="9"/>
    </row>
    <row r="29172" spans="11:17" x14ac:dyDescent="0.25">
      <c r="K29172" s="9"/>
      <c r="N29172" s="9"/>
      <c r="O29172" s="9"/>
      <c r="P29172" s="9"/>
      <c r="Q29172" s="9"/>
    </row>
    <row r="29173" spans="11:17" x14ac:dyDescent="0.25">
      <c r="K29173" s="9"/>
      <c r="N29173" s="9"/>
      <c r="O29173" s="9"/>
      <c r="P29173" s="9"/>
      <c r="Q29173" s="9"/>
    </row>
    <row r="29174" spans="11:17" x14ac:dyDescent="0.25">
      <c r="K29174" s="9"/>
      <c r="N29174" s="9"/>
      <c r="O29174" s="9"/>
      <c r="P29174" s="9"/>
      <c r="Q29174" s="9"/>
    </row>
    <row r="29175" spans="11:17" x14ac:dyDescent="0.25">
      <c r="K29175" s="9"/>
      <c r="N29175" s="9"/>
      <c r="O29175" s="9"/>
      <c r="P29175" s="9"/>
      <c r="Q29175" s="9"/>
    </row>
    <row r="29176" spans="11:17" x14ac:dyDescent="0.25">
      <c r="K29176" s="9"/>
      <c r="N29176" s="9"/>
      <c r="O29176" s="9"/>
      <c r="P29176" s="9"/>
      <c r="Q29176" s="9"/>
    </row>
    <row r="29177" spans="11:17" x14ac:dyDescent="0.25">
      <c r="K29177" s="9"/>
      <c r="N29177" s="9"/>
      <c r="O29177" s="9"/>
      <c r="P29177" s="9"/>
      <c r="Q29177" s="9"/>
    </row>
    <row r="29178" spans="11:17" x14ac:dyDescent="0.25">
      <c r="K29178" s="9"/>
      <c r="N29178" s="9"/>
      <c r="O29178" s="9"/>
      <c r="P29178" s="9"/>
      <c r="Q29178" s="9"/>
    </row>
    <row r="29179" spans="11:17" x14ac:dyDescent="0.25">
      <c r="K29179" s="9"/>
      <c r="N29179" s="9"/>
      <c r="O29179" s="9"/>
      <c r="P29179" s="9"/>
      <c r="Q29179" s="9"/>
    </row>
    <row r="29180" spans="11:17" x14ac:dyDescent="0.25">
      <c r="K29180" s="9"/>
      <c r="N29180" s="9"/>
      <c r="O29180" s="9"/>
      <c r="P29180" s="9"/>
      <c r="Q29180" s="9"/>
    </row>
    <row r="29181" spans="11:17" x14ac:dyDescent="0.25">
      <c r="K29181" s="9"/>
      <c r="N29181" s="9"/>
      <c r="O29181" s="9"/>
      <c r="P29181" s="9"/>
      <c r="Q29181" s="9"/>
    </row>
    <row r="29182" spans="11:17" x14ac:dyDescent="0.25">
      <c r="K29182" s="9"/>
      <c r="N29182" s="9"/>
      <c r="O29182" s="9"/>
      <c r="P29182" s="9"/>
      <c r="Q29182" s="9"/>
    </row>
    <row r="29183" spans="11:17" x14ac:dyDescent="0.25">
      <c r="K29183" s="9"/>
      <c r="N29183" s="9"/>
      <c r="O29183" s="9"/>
      <c r="P29183" s="9"/>
      <c r="Q29183" s="9"/>
    </row>
    <row r="29184" spans="11:17" x14ac:dyDescent="0.25">
      <c r="K29184" s="9"/>
      <c r="N29184" s="9"/>
      <c r="O29184" s="9"/>
      <c r="P29184" s="9"/>
      <c r="Q29184" s="9"/>
    </row>
    <row r="29185" spans="11:17" x14ac:dyDescent="0.25">
      <c r="K29185" s="9"/>
      <c r="N29185" s="9"/>
      <c r="O29185" s="9"/>
      <c r="P29185" s="9"/>
      <c r="Q29185" s="9"/>
    </row>
    <row r="29186" spans="11:17" x14ac:dyDescent="0.25">
      <c r="K29186" s="9"/>
      <c r="N29186" s="9"/>
      <c r="O29186" s="9"/>
      <c r="P29186" s="9"/>
      <c r="Q29186" s="9"/>
    </row>
    <row r="29187" spans="11:17" x14ac:dyDescent="0.25">
      <c r="K29187" s="9"/>
      <c r="N29187" s="9"/>
      <c r="O29187" s="9"/>
      <c r="P29187" s="9"/>
      <c r="Q29187" s="9"/>
    </row>
    <row r="29188" spans="11:17" x14ac:dyDescent="0.25">
      <c r="K29188" s="9"/>
      <c r="N29188" s="9"/>
      <c r="O29188" s="9"/>
      <c r="P29188" s="9"/>
      <c r="Q29188" s="9"/>
    </row>
    <row r="29189" spans="11:17" x14ac:dyDescent="0.25">
      <c r="K29189" s="9"/>
      <c r="N29189" s="9"/>
      <c r="O29189" s="9"/>
      <c r="P29189" s="9"/>
      <c r="Q29189" s="9"/>
    </row>
    <row r="29190" spans="11:17" x14ac:dyDescent="0.25">
      <c r="K29190" s="9"/>
      <c r="N29190" s="9"/>
      <c r="O29190" s="9"/>
      <c r="P29190" s="9"/>
      <c r="Q29190" s="9"/>
    </row>
    <row r="29191" spans="11:17" x14ac:dyDescent="0.25">
      <c r="K29191" s="9"/>
      <c r="N29191" s="9"/>
      <c r="O29191" s="9"/>
      <c r="P29191" s="9"/>
      <c r="Q29191" s="9"/>
    </row>
    <row r="29192" spans="11:17" x14ac:dyDescent="0.25">
      <c r="K29192" s="9"/>
      <c r="N29192" s="9"/>
      <c r="O29192" s="9"/>
      <c r="P29192" s="9"/>
      <c r="Q29192" s="9"/>
    </row>
    <row r="29193" spans="11:17" x14ac:dyDescent="0.25">
      <c r="K29193" s="9"/>
      <c r="N29193" s="9"/>
      <c r="O29193" s="9"/>
      <c r="P29193" s="9"/>
      <c r="Q29193" s="9"/>
    </row>
    <row r="29194" spans="11:17" x14ac:dyDescent="0.25">
      <c r="K29194" s="9"/>
      <c r="N29194" s="9"/>
      <c r="O29194" s="9"/>
      <c r="P29194" s="9"/>
      <c r="Q29194" s="9"/>
    </row>
    <row r="29195" spans="11:17" x14ac:dyDescent="0.25">
      <c r="K29195" s="9"/>
      <c r="N29195" s="9"/>
      <c r="O29195" s="9"/>
      <c r="P29195" s="9"/>
      <c r="Q29195" s="9"/>
    </row>
    <row r="29196" spans="11:17" x14ac:dyDescent="0.25">
      <c r="K29196" s="9"/>
      <c r="N29196" s="9"/>
      <c r="O29196" s="9"/>
      <c r="P29196" s="9"/>
      <c r="Q29196" s="9"/>
    </row>
    <row r="29197" spans="11:17" x14ac:dyDescent="0.25">
      <c r="K29197" s="9"/>
      <c r="N29197" s="9"/>
      <c r="O29197" s="9"/>
      <c r="P29197" s="9"/>
      <c r="Q29197" s="9"/>
    </row>
    <row r="29198" spans="11:17" x14ac:dyDescent="0.25">
      <c r="K29198" s="9"/>
      <c r="N29198" s="9"/>
      <c r="O29198" s="9"/>
      <c r="P29198" s="9"/>
      <c r="Q29198" s="9"/>
    </row>
    <row r="29199" spans="11:17" x14ac:dyDescent="0.25">
      <c r="K29199" s="9"/>
      <c r="N29199" s="9"/>
      <c r="O29199" s="9"/>
      <c r="P29199" s="9"/>
      <c r="Q29199" s="9"/>
    </row>
    <row r="29200" spans="11:17" x14ac:dyDescent="0.25">
      <c r="K29200" s="9"/>
      <c r="N29200" s="9"/>
      <c r="O29200" s="9"/>
      <c r="P29200" s="9"/>
      <c r="Q29200" s="9"/>
    </row>
    <row r="29201" spans="11:17" x14ac:dyDescent="0.25">
      <c r="K29201" s="9"/>
      <c r="N29201" s="9"/>
      <c r="O29201" s="9"/>
      <c r="P29201" s="9"/>
      <c r="Q29201" s="9"/>
    </row>
    <row r="29202" spans="11:17" x14ac:dyDescent="0.25">
      <c r="K29202" s="9"/>
      <c r="N29202" s="9"/>
      <c r="O29202" s="9"/>
      <c r="P29202" s="9"/>
      <c r="Q29202" s="9"/>
    </row>
    <row r="29203" spans="11:17" x14ac:dyDescent="0.25">
      <c r="K29203" s="9"/>
      <c r="N29203" s="9"/>
      <c r="O29203" s="9"/>
      <c r="P29203" s="9"/>
      <c r="Q29203" s="9"/>
    </row>
    <row r="29204" spans="11:17" x14ac:dyDescent="0.25">
      <c r="K29204" s="9"/>
      <c r="N29204" s="9"/>
      <c r="O29204" s="9"/>
      <c r="P29204" s="9"/>
      <c r="Q29204" s="9"/>
    </row>
    <row r="29205" spans="11:17" x14ac:dyDescent="0.25">
      <c r="K29205" s="9"/>
      <c r="N29205" s="9"/>
      <c r="O29205" s="9"/>
      <c r="P29205" s="9"/>
      <c r="Q29205" s="9"/>
    </row>
    <row r="29206" spans="11:17" x14ac:dyDescent="0.25">
      <c r="K29206" s="9"/>
      <c r="N29206" s="9"/>
      <c r="O29206" s="9"/>
      <c r="P29206" s="9"/>
      <c r="Q29206" s="9"/>
    </row>
    <row r="29207" spans="11:17" x14ac:dyDescent="0.25">
      <c r="K29207" s="9"/>
      <c r="N29207" s="9"/>
      <c r="O29207" s="9"/>
      <c r="P29207" s="9"/>
      <c r="Q29207" s="9"/>
    </row>
    <row r="29208" spans="11:17" x14ac:dyDescent="0.25">
      <c r="K29208" s="9"/>
      <c r="N29208" s="9"/>
      <c r="O29208" s="9"/>
      <c r="P29208" s="9"/>
      <c r="Q29208" s="9"/>
    </row>
    <row r="29209" spans="11:17" x14ac:dyDescent="0.25">
      <c r="K29209" s="9"/>
      <c r="N29209" s="9"/>
      <c r="O29209" s="9"/>
      <c r="P29209" s="9"/>
      <c r="Q29209" s="9"/>
    </row>
    <row r="29210" spans="11:17" x14ac:dyDescent="0.25">
      <c r="K29210" s="9"/>
      <c r="N29210" s="9"/>
      <c r="O29210" s="9"/>
      <c r="P29210" s="9"/>
      <c r="Q29210" s="9"/>
    </row>
    <row r="29211" spans="11:17" x14ac:dyDescent="0.25">
      <c r="K29211" s="9"/>
      <c r="N29211" s="9"/>
      <c r="O29211" s="9"/>
      <c r="P29211" s="9"/>
      <c r="Q29211" s="9"/>
    </row>
    <row r="29212" spans="11:17" x14ac:dyDescent="0.25">
      <c r="K29212" s="9"/>
      <c r="N29212" s="9"/>
      <c r="O29212" s="9"/>
      <c r="P29212" s="9"/>
      <c r="Q29212" s="9"/>
    </row>
    <row r="29213" spans="11:17" x14ac:dyDescent="0.25">
      <c r="K29213" s="9"/>
      <c r="N29213" s="9"/>
      <c r="O29213" s="9"/>
      <c r="P29213" s="9"/>
      <c r="Q29213" s="9"/>
    </row>
    <row r="29214" spans="11:17" x14ac:dyDescent="0.25">
      <c r="K29214" s="9"/>
      <c r="N29214" s="9"/>
      <c r="O29214" s="9"/>
      <c r="P29214" s="9"/>
      <c r="Q29214" s="9"/>
    </row>
    <row r="29215" spans="11:17" x14ac:dyDescent="0.25">
      <c r="K29215" s="9"/>
      <c r="N29215" s="9"/>
      <c r="O29215" s="9"/>
      <c r="P29215" s="9"/>
      <c r="Q29215" s="9"/>
    </row>
    <row r="29216" spans="11:17" x14ac:dyDescent="0.25">
      <c r="K29216" s="9"/>
      <c r="N29216" s="9"/>
      <c r="O29216" s="9"/>
      <c r="P29216" s="9"/>
      <c r="Q29216" s="9"/>
    </row>
    <row r="29217" spans="11:17" x14ac:dyDescent="0.25">
      <c r="K29217" s="9"/>
      <c r="N29217" s="9"/>
      <c r="O29217" s="9"/>
      <c r="P29217" s="9"/>
      <c r="Q29217" s="9"/>
    </row>
    <row r="29218" spans="11:17" x14ac:dyDescent="0.25">
      <c r="K29218" s="9"/>
      <c r="N29218" s="9"/>
      <c r="O29218" s="9"/>
      <c r="P29218" s="9"/>
      <c r="Q29218" s="9"/>
    </row>
    <row r="29219" spans="11:17" x14ac:dyDescent="0.25">
      <c r="K29219" s="9"/>
      <c r="N29219" s="9"/>
      <c r="O29219" s="9"/>
      <c r="P29219" s="9"/>
      <c r="Q29219" s="9"/>
    </row>
    <row r="29220" spans="11:17" x14ac:dyDescent="0.25">
      <c r="K29220" s="9"/>
      <c r="N29220" s="9"/>
      <c r="O29220" s="9"/>
      <c r="P29220" s="9"/>
      <c r="Q29220" s="9"/>
    </row>
    <row r="29221" spans="11:17" x14ac:dyDescent="0.25">
      <c r="K29221" s="9"/>
      <c r="N29221" s="9"/>
      <c r="O29221" s="9"/>
      <c r="P29221" s="9"/>
      <c r="Q29221" s="9"/>
    </row>
    <row r="29222" spans="11:17" x14ac:dyDescent="0.25">
      <c r="K29222" s="9"/>
      <c r="N29222" s="9"/>
      <c r="O29222" s="9"/>
      <c r="P29222" s="9"/>
      <c r="Q29222" s="9"/>
    </row>
    <row r="29223" spans="11:17" x14ac:dyDescent="0.25">
      <c r="K29223" s="9"/>
      <c r="N29223" s="9"/>
      <c r="O29223" s="9"/>
      <c r="P29223" s="9"/>
      <c r="Q29223" s="9"/>
    </row>
    <row r="29224" spans="11:17" x14ac:dyDescent="0.25">
      <c r="K29224" s="9"/>
      <c r="N29224" s="9"/>
      <c r="O29224" s="9"/>
      <c r="P29224" s="9"/>
      <c r="Q29224" s="9"/>
    </row>
    <row r="29225" spans="11:17" x14ac:dyDescent="0.25">
      <c r="K29225" s="9"/>
      <c r="N29225" s="9"/>
      <c r="O29225" s="9"/>
      <c r="P29225" s="9"/>
      <c r="Q29225" s="9"/>
    </row>
    <row r="29226" spans="11:17" x14ac:dyDescent="0.25">
      <c r="K29226" s="9"/>
      <c r="N29226" s="9"/>
      <c r="O29226" s="9"/>
      <c r="P29226" s="9"/>
      <c r="Q29226" s="9"/>
    </row>
    <row r="29227" spans="11:17" x14ac:dyDescent="0.25">
      <c r="K29227" s="9"/>
      <c r="N29227" s="9"/>
      <c r="O29227" s="9"/>
      <c r="P29227" s="9"/>
      <c r="Q29227" s="9"/>
    </row>
    <row r="29228" spans="11:17" x14ac:dyDescent="0.25">
      <c r="K29228" s="9"/>
      <c r="N29228" s="9"/>
      <c r="O29228" s="9"/>
      <c r="P29228" s="9"/>
      <c r="Q29228" s="9"/>
    </row>
    <row r="29229" spans="11:17" x14ac:dyDescent="0.25">
      <c r="K29229" s="9"/>
      <c r="N29229" s="9"/>
      <c r="O29229" s="9"/>
      <c r="P29229" s="9"/>
      <c r="Q29229" s="9"/>
    </row>
    <row r="29230" spans="11:17" x14ac:dyDescent="0.25">
      <c r="K29230" s="9"/>
      <c r="N29230" s="9"/>
      <c r="O29230" s="9"/>
      <c r="P29230" s="9"/>
      <c r="Q29230" s="9"/>
    </row>
    <row r="29231" spans="11:17" x14ac:dyDescent="0.25">
      <c r="K29231" s="9"/>
      <c r="N29231" s="9"/>
      <c r="O29231" s="9"/>
      <c r="P29231" s="9"/>
      <c r="Q29231" s="9"/>
    </row>
    <row r="29232" spans="11:17" x14ac:dyDescent="0.25">
      <c r="K29232" s="9"/>
      <c r="N29232" s="9"/>
      <c r="O29232" s="9"/>
      <c r="P29232" s="9"/>
      <c r="Q29232" s="9"/>
    </row>
    <row r="29233" spans="11:17" x14ac:dyDescent="0.25">
      <c r="K29233" s="9"/>
      <c r="N29233" s="9"/>
      <c r="O29233" s="9"/>
      <c r="P29233" s="9"/>
      <c r="Q29233" s="9"/>
    </row>
    <row r="29234" spans="11:17" x14ac:dyDescent="0.25">
      <c r="K29234" s="9"/>
      <c r="N29234" s="9"/>
      <c r="O29234" s="9"/>
      <c r="P29234" s="9"/>
      <c r="Q29234" s="9"/>
    </row>
    <row r="29235" spans="11:17" x14ac:dyDescent="0.25">
      <c r="K29235" s="9"/>
      <c r="N29235" s="9"/>
      <c r="O29235" s="9"/>
      <c r="P29235" s="9"/>
      <c r="Q29235" s="9"/>
    </row>
    <row r="29236" spans="11:17" x14ac:dyDescent="0.25">
      <c r="K29236" s="9"/>
      <c r="N29236" s="9"/>
      <c r="O29236" s="9"/>
      <c r="P29236" s="9"/>
      <c r="Q29236" s="9"/>
    </row>
    <row r="29237" spans="11:17" x14ac:dyDescent="0.25">
      <c r="K29237" s="9"/>
      <c r="N29237" s="9"/>
      <c r="O29237" s="9"/>
      <c r="P29237" s="9"/>
      <c r="Q29237" s="9"/>
    </row>
    <row r="29238" spans="11:17" x14ac:dyDescent="0.25">
      <c r="K29238" s="9"/>
      <c r="N29238" s="9"/>
      <c r="O29238" s="9"/>
      <c r="P29238" s="9"/>
      <c r="Q29238" s="9"/>
    </row>
    <row r="29239" spans="11:17" x14ac:dyDescent="0.25">
      <c r="K29239" s="9"/>
      <c r="N29239" s="9"/>
      <c r="O29239" s="9"/>
      <c r="P29239" s="9"/>
      <c r="Q29239" s="9"/>
    </row>
    <row r="29240" spans="11:17" x14ac:dyDescent="0.25">
      <c r="K29240" s="9"/>
      <c r="N29240" s="9"/>
      <c r="O29240" s="9"/>
      <c r="P29240" s="9"/>
      <c r="Q29240" s="9"/>
    </row>
    <row r="29241" spans="11:17" x14ac:dyDescent="0.25">
      <c r="K29241" s="9"/>
      <c r="N29241" s="9"/>
      <c r="O29241" s="9"/>
      <c r="P29241" s="9"/>
      <c r="Q29241" s="9"/>
    </row>
    <row r="29242" spans="11:17" x14ac:dyDescent="0.25">
      <c r="K29242" s="9"/>
      <c r="N29242" s="9"/>
      <c r="O29242" s="9"/>
      <c r="P29242" s="9"/>
      <c r="Q29242" s="9"/>
    </row>
    <row r="29243" spans="11:17" x14ac:dyDescent="0.25">
      <c r="K29243" s="9"/>
      <c r="N29243" s="9"/>
      <c r="O29243" s="9"/>
      <c r="P29243" s="9"/>
      <c r="Q29243" s="9"/>
    </row>
    <row r="29244" spans="11:17" x14ac:dyDescent="0.25">
      <c r="K29244" s="9"/>
      <c r="N29244" s="9"/>
      <c r="O29244" s="9"/>
      <c r="P29244" s="9"/>
      <c r="Q29244" s="9"/>
    </row>
    <row r="29245" spans="11:17" x14ac:dyDescent="0.25">
      <c r="K29245" s="9"/>
      <c r="N29245" s="9"/>
      <c r="O29245" s="9"/>
      <c r="P29245" s="9"/>
      <c r="Q29245" s="9"/>
    </row>
    <row r="29246" spans="11:17" x14ac:dyDescent="0.25">
      <c r="K29246" s="9"/>
      <c r="N29246" s="9"/>
      <c r="O29246" s="9"/>
      <c r="P29246" s="9"/>
      <c r="Q29246" s="9"/>
    </row>
    <row r="29247" spans="11:17" x14ac:dyDescent="0.25">
      <c r="K29247" s="9"/>
      <c r="N29247" s="9"/>
      <c r="O29247" s="9"/>
      <c r="P29247" s="9"/>
      <c r="Q29247" s="9"/>
    </row>
    <row r="29248" spans="11:17" x14ac:dyDescent="0.25">
      <c r="K29248" s="9"/>
      <c r="N29248" s="9"/>
      <c r="O29248" s="9"/>
      <c r="P29248" s="9"/>
      <c r="Q29248" s="9"/>
    </row>
    <row r="29249" spans="11:17" x14ac:dyDescent="0.25">
      <c r="K29249" s="9"/>
      <c r="N29249" s="9"/>
      <c r="O29249" s="9"/>
      <c r="P29249" s="9"/>
      <c r="Q29249" s="9"/>
    </row>
    <row r="29250" spans="11:17" x14ac:dyDescent="0.25">
      <c r="K29250" s="9"/>
      <c r="N29250" s="9"/>
      <c r="O29250" s="9"/>
      <c r="P29250" s="9"/>
      <c r="Q29250" s="9"/>
    </row>
    <row r="29251" spans="11:17" x14ac:dyDescent="0.25">
      <c r="K29251" s="9"/>
      <c r="N29251" s="9"/>
      <c r="O29251" s="9"/>
      <c r="P29251" s="9"/>
      <c r="Q29251" s="9"/>
    </row>
    <row r="29252" spans="11:17" x14ac:dyDescent="0.25">
      <c r="K29252" s="9"/>
      <c r="N29252" s="9"/>
      <c r="O29252" s="9"/>
      <c r="P29252" s="9"/>
      <c r="Q29252" s="9"/>
    </row>
    <row r="29253" spans="11:17" x14ac:dyDescent="0.25">
      <c r="K29253" s="9"/>
      <c r="N29253" s="9"/>
      <c r="O29253" s="9"/>
      <c r="P29253" s="9"/>
      <c r="Q29253" s="9"/>
    </row>
    <row r="29254" spans="11:17" x14ac:dyDescent="0.25">
      <c r="K29254" s="9"/>
      <c r="N29254" s="9"/>
      <c r="O29254" s="9"/>
      <c r="P29254" s="9"/>
      <c r="Q29254" s="9"/>
    </row>
    <row r="29255" spans="11:17" x14ac:dyDescent="0.25">
      <c r="K29255" s="9"/>
      <c r="N29255" s="9"/>
      <c r="O29255" s="9"/>
      <c r="P29255" s="9"/>
      <c r="Q29255" s="9"/>
    </row>
    <row r="29256" spans="11:17" x14ac:dyDescent="0.25">
      <c r="K29256" s="9"/>
      <c r="N29256" s="9"/>
      <c r="O29256" s="9"/>
      <c r="P29256" s="9"/>
      <c r="Q29256" s="9"/>
    </row>
    <row r="29257" spans="11:17" x14ac:dyDescent="0.25">
      <c r="K29257" s="9"/>
      <c r="N29257" s="9"/>
      <c r="O29257" s="9"/>
      <c r="P29257" s="9"/>
      <c r="Q29257" s="9"/>
    </row>
    <row r="29258" spans="11:17" x14ac:dyDescent="0.25">
      <c r="K29258" s="9"/>
      <c r="N29258" s="9"/>
      <c r="O29258" s="9"/>
      <c r="P29258" s="9"/>
      <c r="Q29258" s="9"/>
    </row>
    <row r="29259" spans="11:17" x14ac:dyDescent="0.25">
      <c r="K29259" s="9"/>
      <c r="N29259" s="9"/>
      <c r="O29259" s="9"/>
      <c r="P29259" s="9"/>
      <c r="Q29259" s="9"/>
    </row>
    <row r="29260" spans="11:17" x14ac:dyDescent="0.25">
      <c r="K29260" s="9"/>
      <c r="N29260" s="9"/>
      <c r="O29260" s="9"/>
      <c r="P29260" s="9"/>
      <c r="Q29260" s="9"/>
    </row>
    <row r="29261" spans="11:17" x14ac:dyDescent="0.25">
      <c r="K29261" s="9"/>
      <c r="N29261" s="9"/>
      <c r="O29261" s="9"/>
      <c r="P29261" s="9"/>
      <c r="Q29261" s="9"/>
    </row>
    <row r="29262" spans="11:17" x14ac:dyDescent="0.25">
      <c r="K29262" s="9"/>
      <c r="N29262" s="9"/>
      <c r="O29262" s="9"/>
      <c r="P29262" s="9"/>
      <c r="Q29262" s="9"/>
    </row>
    <row r="29263" spans="11:17" x14ac:dyDescent="0.25">
      <c r="K29263" s="9"/>
      <c r="N29263" s="9"/>
      <c r="O29263" s="9"/>
      <c r="P29263" s="9"/>
      <c r="Q29263" s="9"/>
    </row>
    <row r="29264" spans="11:17" x14ac:dyDescent="0.25">
      <c r="K29264" s="9"/>
      <c r="N29264" s="9"/>
      <c r="O29264" s="9"/>
      <c r="P29264" s="9"/>
      <c r="Q29264" s="9"/>
    </row>
    <row r="29265" spans="11:17" x14ac:dyDescent="0.25">
      <c r="K29265" s="9"/>
      <c r="N29265" s="9"/>
      <c r="O29265" s="9"/>
      <c r="P29265" s="9"/>
      <c r="Q29265" s="9"/>
    </row>
    <row r="29266" spans="11:17" x14ac:dyDescent="0.25">
      <c r="K29266" s="9"/>
      <c r="N29266" s="9"/>
      <c r="O29266" s="9"/>
      <c r="P29266" s="9"/>
      <c r="Q29266" s="9"/>
    </row>
    <row r="29267" spans="11:17" x14ac:dyDescent="0.25">
      <c r="K29267" s="9"/>
      <c r="N29267" s="9"/>
      <c r="O29267" s="9"/>
      <c r="P29267" s="9"/>
      <c r="Q29267" s="9"/>
    </row>
    <row r="29268" spans="11:17" x14ac:dyDescent="0.25">
      <c r="K29268" s="9"/>
      <c r="N29268" s="9"/>
      <c r="O29268" s="9"/>
      <c r="P29268" s="9"/>
      <c r="Q29268" s="9"/>
    </row>
    <row r="29269" spans="11:17" x14ac:dyDescent="0.25">
      <c r="K29269" s="9"/>
      <c r="N29269" s="9"/>
      <c r="O29269" s="9"/>
      <c r="P29269" s="9"/>
      <c r="Q29269" s="9"/>
    </row>
    <row r="29270" spans="11:17" x14ac:dyDescent="0.25">
      <c r="K29270" s="9"/>
      <c r="N29270" s="9"/>
      <c r="O29270" s="9"/>
      <c r="P29270" s="9"/>
      <c r="Q29270" s="9"/>
    </row>
    <row r="29271" spans="11:17" x14ac:dyDescent="0.25">
      <c r="K29271" s="9"/>
      <c r="N29271" s="9"/>
      <c r="O29271" s="9"/>
      <c r="P29271" s="9"/>
      <c r="Q29271" s="9"/>
    </row>
    <row r="29272" spans="11:17" x14ac:dyDescent="0.25">
      <c r="K29272" s="9"/>
      <c r="N29272" s="9"/>
      <c r="O29272" s="9"/>
      <c r="P29272" s="9"/>
      <c r="Q29272" s="9"/>
    </row>
    <row r="29273" spans="11:17" x14ac:dyDescent="0.25">
      <c r="K29273" s="9"/>
      <c r="N29273" s="9"/>
      <c r="O29273" s="9"/>
      <c r="P29273" s="9"/>
      <c r="Q29273" s="9"/>
    </row>
    <row r="29274" spans="11:17" x14ac:dyDescent="0.25">
      <c r="K29274" s="9"/>
      <c r="N29274" s="9"/>
      <c r="O29274" s="9"/>
      <c r="P29274" s="9"/>
      <c r="Q29274" s="9"/>
    </row>
    <row r="29275" spans="11:17" x14ac:dyDescent="0.25">
      <c r="K29275" s="9"/>
      <c r="N29275" s="9"/>
      <c r="O29275" s="9"/>
      <c r="P29275" s="9"/>
      <c r="Q29275" s="9"/>
    </row>
    <row r="29276" spans="11:17" x14ac:dyDescent="0.25">
      <c r="K29276" s="9"/>
      <c r="N29276" s="9"/>
      <c r="O29276" s="9"/>
      <c r="P29276" s="9"/>
      <c r="Q29276" s="9"/>
    </row>
    <row r="29277" spans="11:17" x14ac:dyDescent="0.25">
      <c r="K29277" s="9"/>
      <c r="N29277" s="9"/>
      <c r="O29277" s="9"/>
      <c r="P29277" s="9"/>
      <c r="Q29277" s="9"/>
    </row>
    <row r="29278" spans="11:17" x14ac:dyDescent="0.25">
      <c r="K29278" s="9"/>
      <c r="N29278" s="9"/>
      <c r="O29278" s="9"/>
      <c r="P29278" s="9"/>
      <c r="Q29278" s="9"/>
    </row>
    <row r="29279" spans="11:17" x14ac:dyDescent="0.25">
      <c r="K29279" s="9"/>
      <c r="N29279" s="9"/>
      <c r="O29279" s="9"/>
      <c r="P29279" s="9"/>
      <c r="Q29279" s="9"/>
    </row>
    <row r="29280" spans="11:17" x14ac:dyDescent="0.25">
      <c r="K29280" s="9"/>
      <c r="N29280" s="9"/>
      <c r="O29280" s="9"/>
      <c r="P29280" s="9"/>
      <c r="Q29280" s="9"/>
    </row>
    <row r="29281" spans="11:17" x14ac:dyDescent="0.25">
      <c r="K29281" s="9"/>
      <c r="N29281" s="9"/>
      <c r="O29281" s="9"/>
      <c r="P29281" s="9"/>
      <c r="Q29281" s="9"/>
    </row>
    <row r="29282" spans="11:17" x14ac:dyDescent="0.25">
      <c r="K29282" s="9"/>
      <c r="N29282" s="9"/>
      <c r="O29282" s="9"/>
      <c r="P29282" s="9"/>
      <c r="Q29282" s="9"/>
    </row>
    <row r="29283" spans="11:17" x14ac:dyDescent="0.25">
      <c r="K29283" s="9"/>
      <c r="N29283" s="9"/>
      <c r="O29283" s="9"/>
      <c r="P29283" s="9"/>
      <c r="Q29283" s="9"/>
    </row>
    <row r="29284" spans="11:17" x14ac:dyDescent="0.25">
      <c r="K29284" s="9"/>
      <c r="N29284" s="9"/>
      <c r="O29284" s="9"/>
      <c r="P29284" s="9"/>
      <c r="Q29284" s="9"/>
    </row>
    <row r="29285" spans="11:17" x14ac:dyDescent="0.25">
      <c r="K29285" s="9"/>
      <c r="N29285" s="9"/>
      <c r="O29285" s="9"/>
      <c r="P29285" s="9"/>
      <c r="Q29285" s="9"/>
    </row>
    <row r="29286" spans="11:17" x14ac:dyDescent="0.25">
      <c r="K29286" s="9"/>
      <c r="N29286" s="9"/>
      <c r="O29286" s="9"/>
      <c r="P29286" s="9"/>
      <c r="Q29286" s="9"/>
    </row>
    <row r="29287" spans="11:17" x14ac:dyDescent="0.25">
      <c r="K29287" s="9"/>
      <c r="N29287" s="9"/>
      <c r="O29287" s="9"/>
      <c r="P29287" s="9"/>
      <c r="Q29287" s="9"/>
    </row>
    <row r="29288" spans="11:17" x14ac:dyDescent="0.25">
      <c r="K29288" s="9"/>
      <c r="N29288" s="9"/>
      <c r="O29288" s="9"/>
      <c r="P29288" s="9"/>
      <c r="Q29288" s="9"/>
    </row>
    <row r="29289" spans="11:17" x14ac:dyDescent="0.25">
      <c r="K29289" s="9"/>
      <c r="N29289" s="9"/>
      <c r="O29289" s="9"/>
      <c r="P29289" s="9"/>
      <c r="Q29289" s="9"/>
    </row>
    <row r="29290" spans="11:17" x14ac:dyDescent="0.25">
      <c r="K29290" s="9"/>
      <c r="N29290" s="9"/>
      <c r="O29290" s="9"/>
      <c r="P29290" s="9"/>
      <c r="Q29290" s="9"/>
    </row>
    <row r="29291" spans="11:17" x14ac:dyDescent="0.25">
      <c r="K29291" s="9"/>
      <c r="N29291" s="9"/>
      <c r="O29291" s="9"/>
      <c r="P29291" s="9"/>
      <c r="Q29291" s="9"/>
    </row>
    <row r="29292" spans="11:17" x14ac:dyDescent="0.25">
      <c r="K29292" s="9"/>
      <c r="N29292" s="9"/>
      <c r="O29292" s="9"/>
      <c r="P29292" s="9"/>
      <c r="Q29292" s="9"/>
    </row>
    <row r="29293" spans="11:17" x14ac:dyDescent="0.25">
      <c r="K29293" s="9"/>
      <c r="N29293" s="9"/>
      <c r="O29293" s="9"/>
      <c r="P29293" s="9"/>
      <c r="Q29293" s="9"/>
    </row>
    <row r="29294" spans="11:17" x14ac:dyDescent="0.25">
      <c r="K29294" s="9"/>
      <c r="N29294" s="9"/>
      <c r="O29294" s="9"/>
      <c r="P29294" s="9"/>
      <c r="Q29294" s="9"/>
    </row>
    <row r="29295" spans="11:17" x14ac:dyDescent="0.25">
      <c r="K29295" s="9"/>
      <c r="N29295" s="9"/>
      <c r="O29295" s="9"/>
      <c r="P29295" s="9"/>
      <c r="Q29295" s="9"/>
    </row>
    <row r="29296" spans="11:17" x14ac:dyDescent="0.25">
      <c r="K29296" s="9"/>
      <c r="N29296" s="9"/>
      <c r="O29296" s="9"/>
      <c r="P29296" s="9"/>
      <c r="Q29296" s="9"/>
    </row>
    <row r="29297" spans="11:17" x14ac:dyDescent="0.25">
      <c r="K29297" s="9"/>
      <c r="N29297" s="9"/>
      <c r="O29297" s="9"/>
      <c r="P29297" s="9"/>
      <c r="Q29297" s="9"/>
    </row>
    <row r="29298" spans="11:17" x14ac:dyDescent="0.25">
      <c r="K29298" s="9"/>
      <c r="N29298" s="9"/>
      <c r="O29298" s="9"/>
      <c r="P29298" s="9"/>
      <c r="Q29298" s="9"/>
    </row>
    <row r="29299" spans="11:17" x14ac:dyDescent="0.25">
      <c r="K29299" s="9"/>
      <c r="N29299" s="9"/>
      <c r="O29299" s="9"/>
      <c r="P29299" s="9"/>
      <c r="Q29299" s="9"/>
    </row>
    <row r="29300" spans="11:17" x14ac:dyDescent="0.25">
      <c r="K29300" s="9"/>
      <c r="N29300" s="9"/>
      <c r="O29300" s="9"/>
      <c r="P29300" s="9"/>
      <c r="Q29300" s="9"/>
    </row>
    <row r="29301" spans="11:17" x14ac:dyDescent="0.25">
      <c r="K29301" s="9"/>
      <c r="N29301" s="9"/>
      <c r="O29301" s="9"/>
      <c r="P29301" s="9"/>
      <c r="Q29301" s="9"/>
    </row>
    <row r="29302" spans="11:17" x14ac:dyDescent="0.25">
      <c r="K29302" s="9"/>
      <c r="N29302" s="9"/>
      <c r="O29302" s="9"/>
      <c r="P29302" s="9"/>
      <c r="Q29302" s="9"/>
    </row>
    <row r="29303" spans="11:17" x14ac:dyDescent="0.25">
      <c r="K29303" s="9"/>
      <c r="N29303" s="9"/>
      <c r="O29303" s="9"/>
      <c r="P29303" s="9"/>
      <c r="Q29303" s="9"/>
    </row>
    <row r="29304" spans="11:17" x14ac:dyDescent="0.25">
      <c r="K29304" s="9"/>
      <c r="N29304" s="9"/>
      <c r="O29304" s="9"/>
      <c r="P29304" s="9"/>
      <c r="Q29304" s="9"/>
    </row>
    <row r="29305" spans="11:17" x14ac:dyDescent="0.25">
      <c r="K29305" s="9"/>
      <c r="N29305" s="9"/>
      <c r="O29305" s="9"/>
      <c r="P29305" s="9"/>
      <c r="Q29305" s="9"/>
    </row>
    <row r="29306" spans="11:17" x14ac:dyDescent="0.25">
      <c r="K29306" s="9"/>
      <c r="N29306" s="9"/>
      <c r="O29306" s="9"/>
      <c r="P29306" s="9"/>
      <c r="Q29306" s="9"/>
    </row>
    <row r="29307" spans="11:17" x14ac:dyDescent="0.25">
      <c r="K29307" s="9"/>
      <c r="N29307" s="9"/>
      <c r="O29307" s="9"/>
      <c r="P29307" s="9"/>
      <c r="Q29307" s="9"/>
    </row>
    <row r="29308" spans="11:17" x14ac:dyDescent="0.25">
      <c r="K29308" s="9"/>
      <c r="N29308" s="9"/>
      <c r="O29308" s="9"/>
      <c r="P29308" s="9"/>
      <c r="Q29308" s="9"/>
    </row>
    <row r="29309" spans="11:17" x14ac:dyDescent="0.25">
      <c r="K29309" s="9"/>
      <c r="N29309" s="9"/>
      <c r="O29309" s="9"/>
      <c r="P29309" s="9"/>
      <c r="Q29309" s="9"/>
    </row>
    <row r="29310" spans="11:17" x14ac:dyDescent="0.25">
      <c r="K29310" s="9"/>
      <c r="N29310" s="9"/>
      <c r="O29310" s="9"/>
      <c r="P29310" s="9"/>
      <c r="Q29310" s="9"/>
    </row>
    <row r="29311" spans="11:17" x14ac:dyDescent="0.25">
      <c r="K29311" s="9"/>
      <c r="N29311" s="9"/>
      <c r="O29311" s="9"/>
      <c r="P29311" s="9"/>
      <c r="Q29311" s="9"/>
    </row>
    <row r="29312" spans="11:17" x14ac:dyDescent="0.25">
      <c r="K29312" s="9"/>
      <c r="N29312" s="9"/>
      <c r="O29312" s="9"/>
      <c r="P29312" s="9"/>
      <c r="Q29312" s="9"/>
    </row>
    <row r="29313" spans="11:17" x14ac:dyDescent="0.25">
      <c r="K29313" s="9"/>
      <c r="N29313" s="9"/>
      <c r="O29313" s="9"/>
      <c r="P29313" s="9"/>
      <c r="Q29313" s="9"/>
    </row>
    <row r="29314" spans="11:17" x14ac:dyDescent="0.25">
      <c r="K29314" s="9"/>
      <c r="N29314" s="9"/>
      <c r="O29314" s="9"/>
      <c r="P29314" s="9"/>
      <c r="Q29314" s="9"/>
    </row>
    <row r="29315" spans="11:17" x14ac:dyDescent="0.25">
      <c r="K29315" s="9"/>
      <c r="N29315" s="9"/>
      <c r="O29315" s="9"/>
      <c r="P29315" s="9"/>
      <c r="Q29315" s="9"/>
    </row>
    <row r="29316" spans="11:17" x14ac:dyDescent="0.25">
      <c r="K29316" s="9"/>
      <c r="N29316" s="9"/>
      <c r="O29316" s="9"/>
      <c r="P29316" s="9"/>
      <c r="Q29316" s="9"/>
    </row>
    <row r="29317" spans="11:17" x14ac:dyDescent="0.25">
      <c r="K29317" s="9"/>
      <c r="N29317" s="9"/>
      <c r="O29317" s="9"/>
      <c r="P29317" s="9"/>
      <c r="Q29317" s="9"/>
    </row>
    <row r="29318" spans="11:17" x14ac:dyDescent="0.25">
      <c r="K29318" s="9"/>
      <c r="N29318" s="9"/>
      <c r="O29318" s="9"/>
      <c r="P29318" s="9"/>
      <c r="Q29318" s="9"/>
    </row>
    <row r="29319" spans="11:17" x14ac:dyDescent="0.25">
      <c r="K29319" s="9"/>
      <c r="N29319" s="9"/>
      <c r="O29319" s="9"/>
      <c r="P29319" s="9"/>
      <c r="Q29319" s="9"/>
    </row>
    <row r="29320" spans="11:17" x14ac:dyDescent="0.25">
      <c r="K29320" s="9"/>
      <c r="N29320" s="9"/>
      <c r="O29320" s="9"/>
      <c r="P29320" s="9"/>
      <c r="Q29320" s="9"/>
    </row>
    <row r="29321" spans="11:17" x14ac:dyDescent="0.25">
      <c r="K29321" s="9"/>
      <c r="N29321" s="9"/>
      <c r="O29321" s="9"/>
      <c r="P29321" s="9"/>
      <c r="Q29321" s="9"/>
    </row>
    <row r="29322" spans="11:17" x14ac:dyDescent="0.25">
      <c r="K29322" s="9"/>
      <c r="N29322" s="9"/>
      <c r="O29322" s="9"/>
      <c r="P29322" s="9"/>
      <c r="Q29322" s="9"/>
    </row>
    <row r="29323" spans="11:17" x14ac:dyDescent="0.25">
      <c r="K29323" s="9"/>
      <c r="N29323" s="9"/>
      <c r="O29323" s="9"/>
      <c r="P29323" s="9"/>
      <c r="Q29323" s="9"/>
    </row>
    <row r="29324" spans="11:17" x14ac:dyDescent="0.25">
      <c r="K29324" s="9"/>
      <c r="N29324" s="9"/>
      <c r="O29324" s="9"/>
      <c r="P29324" s="9"/>
      <c r="Q29324" s="9"/>
    </row>
    <row r="29325" spans="11:17" x14ac:dyDescent="0.25">
      <c r="K29325" s="9"/>
      <c r="N29325" s="9"/>
      <c r="O29325" s="9"/>
      <c r="P29325" s="9"/>
      <c r="Q29325" s="9"/>
    </row>
    <row r="29326" spans="11:17" x14ac:dyDescent="0.25">
      <c r="K29326" s="9"/>
      <c r="N29326" s="9"/>
      <c r="O29326" s="9"/>
      <c r="P29326" s="9"/>
      <c r="Q29326" s="9"/>
    </row>
    <row r="29327" spans="11:17" x14ac:dyDescent="0.25">
      <c r="K29327" s="9"/>
      <c r="N29327" s="9"/>
      <c r="O29327" s="9"/>
      <c r="P29327" s="9"/>
      <c r="Q29327" s="9"/>
    </row>
    <row r="29328" spans="11:17" x14ac:dyDescent="0.25">
      <c r="K29328" s="9"/>
      <c r="N29328" s="9"/>
      <c r="O29328" s="9"/>
      <c r="P29328" s="9"/>
      <c r="Q29328" s="9"/>
    </row>
    <row r="29329" spans="11:17" x14ac:dyDescent="0.25">
      <c r="K29329" s="9"/>
      <c r="N29329" s="9"/>
      <c r="O29329" s="9"/>
      <c r="P29329" s="9"/>
      <c r="Q29329" s="9"/>
    </row>
    <row r="29330" spans="11:17" x14ac:dyDescent="0.25">
      <c r="K29330" s="9"/>
      <c r="N29330" s="9"/>
      <c r="O29330" s="9"/>
      <c r="P29330" s="9"/>
      <c r="Q29330" s="9"/>
    </row>
    <row r="29331" spans="11:17" x14ac:dyDescent="0.25">
      <c r="K29331" s="9"/>
      <c r="N29331" s="9"/>
      <c r="O29331" s="9"/>
      <c r="P29331" s="9"/>
      <c r="Q29331" s="9"/>
    </row>
    <row r="29332" spans="11:17" x14ac:dyDescent="0.25">
      <c r="K29332" s="9"/>
      <c r="N29332" s="9"/>
      <c r="O29332" s="9"/>
      <c r="P29332" s="9"/>
      <c r="Q29332" s="9"/>
    </row>
    <row r="29333" spans="11:17" x14ac:dyDescent="0.25">
      <c r="K29333" s="9"/>
      <c r="N29333" s="9"/>
      <c r="O29333" s="9"/>
      <c r="P29333" s="9"/>
      <c r="Q29333" s="9"/>
    </row>
    <row r="29334" spans="11:17" x14ac:dyDescent="0.25">
      <c r="K29334" s="9"/>
      <c r="N29334" s="9"/>
      <c r="O29334" s="9"/>
      <c r="P29334" s="9"/>
      <c r="Q29334" s="9"/>
    </row>
    <row r="29335" spans="11:17" x14ac:dyDescent="0.25">
      <c r="K29335" s="9"/>
      <c r="N29335" s="9"/>
      <c r="O29335" s="9"/>
      <c r="P29335" s="9"/>
      <c r="Q29335" s="9"/>
    </row>
    <row r="29336" spans="11:17" x14ac:dyDescent="0.25">
      <c r="K29336" s="9"/>
      <c r="N29336" s="9"/>
      <c r="O29336" s="9"/>
      <c r="P29336" s="9"/>
      <c r="Q29336" s="9"/>
    </row>
    <row r="29337" spans="11:17" x14ac:dyDescent="0.25">
      <c r="K29337" s="9"/>
      <c r="N29337" s="9"/>
      <c r="O29337" s="9"/>
      <c r="P29337" s="9"/>
      <c r="Q29337" s="9"/>
    </row>
    <row r="29338" spans="11:17" x14ac:dyDescent="0.25">
      <c r="K29338" s="9"/>
      <c r="N29338" s="9"/>
      <c r="O29338" s="9"/>
      <c r="P29338" s="9"/>
      <c r="Q29338" s="9"/>
    </row>
    <row r="29339" spans="11:17" x14ac:dyDescent="0.25">
      <c r="K29339" s="9"/>
      <c r="N29339" s="9"/>
      <c r="O29339" s="9"/>
      <c r="P29339" s="9"/>
      <c r="Q29339" s="9"/>
    </row>
    <row r="29340" spans="11:17" x14ac:dyDescent="0.25">
      <c r="K29340" s="9"/>
      <c r="N29340" s="9"/>
      <c r="O29340" s="9"/>
      <c r="P29340" s="9"/>
      <c r="Q29340" s="9"/>
    </row>
    <row r="29341" spans="11:17" x14ac:dyDescent="0.25">
      <c r="K29341" s="9"/>
      <c r="N29341" s="9"/>
      <c r="O29341" s="9"/>
      <c r="P29341" s="9"/>
      <c r="Q29341" s="9"/>
    </row>
    <row r="29342" spans="11:17" x14ac:dyDescent="0.25">
      <c r="K29342" s="9"/>
      <c r="N29342" s="9"/>
      <c r="O29342" s="9"/>
      <c r="P29342" s="9"/>
      <c r="Q29342" s="9"/>
    </row>
    <row r="29343" spans="11:17" x14ac:dyDescent="0.25">
      <c r="K29343" s="9"/>
      <c r="N29343" s="9"/>
      <c r="O29343" s="9"/>
      <c r="P29343" s="9"/>
      <c r="Q29343" s="9"/>
    </row>
    <row r="29344" spans="11:17" x14ac:dyDescent="0.25">
      <c r="K29344" s="9"/>
      <c r="N29344" s="9"/>
      <c r="O29344" s="9"/>
      <c r="P29344" s="9"/>
      <c r="Q29344" s="9"/>
    </row>
    <row r="29345" spans="11:17" x14ac:dyDescent="0.25">
      <c r="K29345" s="9"/>
      <c r="N29345" s="9"/>
      <c r="O29345" s="9"/>
      <c r="P29345" s="9"/>
      <c r="Q29345" s="9"/>
    </row>
    <row r="29346" spans="11:17" x14ac:dyDescent="0.25">
      <c r="K29346" s="9"/>
      <c r="N29346" s="9"/>
      <c r="O29346" s="9"/>
      <c r="P29346" s="9"/>
      <c r="Q29346" s="9"/>
    </row>
    <row r="29347" spans="11:17" x14ac:dyDescent="0.25">
      <c r="K29347" s="9"/>
      <c r="N29347" s="9"/>
      <c r="O29347" s="9"/>
      <c r="P29347" s="9"/>
      <c r="Q29347" s="9"/>
    </row>
    <row r="29348" spans="11:17" x14ac:dyDescent="0.25">
      <c r="K29348" s="9"/>
      <c r="N29348" s="9"/>
      <c r="O29348" s="9"/>
      <c r="P29348" s="9"/>
      <c r="Q29348" s="9"/>
    </row>
    <row r="29349" spans="11:17" x14ac:dyDescent="0.25">
      <c r="K29349" s="9"/>
      <c r="N29349" s="9"/>
      <c r="O29349" s="9"/>
      <c r="P29349" s="9"/>
      <c r="Q29349" s="9"/>
    </row>
    <row r="29350" spans="11:17" x14ac:dyDescent="0.25">
      <c r="K29350" s="9"/>
      <c r="N29350" s="9"/>
      <c r="O29350" s="9"/>
      <c r="P29350" s="9"/>
      <c r="Q29350" s="9"/>
    </row>
    <row r="29351" spans="11:17" x14ac:dyDescent="0.25">
      <c r="K29351" s="9"/>
      <c r="N29351" s="9"/>
      <c r="O29351" s="9"/>
      <c r="P29351" s="9"/>
      <c r="Q29351" s="9"/>
    </row>
    <row r="29352" spans="11:17" x14ac:dyDescent="0.25">
      <c r="K29352" s="9"/>
      <c r="N29352" s="9"/>
      <c r="O29352" s="9"/>
      <c r="P29352" s="9"/>
      <c r="Q29352" s="9"/>
    </row>
    <row r="29353" spans="11:17" x14ac:dyDescent="0.25">
      <c r="K29353" s="9"/>
      <c r="N29353" s="9"/>
      <c r="O29353" s="9"/>
      <c r="P29353" s="9"/>
      <c r="Q29353" s="9"/>
    </row>
    <row r="29354" spans="11:17" x14ac:dyDescent="0.25">
      <c r="K29354" s="9"/>
      <c r="N29354" s="9"/>
      <c r="O29354" s="9"/>
      <c r="P29354" s="9"/>
      <c r="Q29354" s="9"/>
    </row>
    <row r="29355" spans="11:17" x14ac:dyDescent="0.25">
      <c r="K29355" s="9"/>
      <c r="N29355" s="9"/>
      <c r="O29355" s="9"/>
      <c r="P29355" s="9"/>
      <c r="Q29355" s="9"/>
    </row>
    <row r="29356" spans="11:17" x14ac:dyDescent="0.25">
      <c r="K29356" s="9"/>
      <c r="N29356" s="9"/>
      <c r="O29356" s="9"/>
      <c r="P29356" s="9"/>
      <c r="Q29356" s="9"/>
    </row>
    <row r="29357" spans="11:17" x14ac:dyDescent="0.25">
      <c r="K29357" s="9"/>
      <c r="N29357" s="9"/>
      <c r="O29357" s="9"/>
      <c r="P29357" s="9"/>
      <c r="Q29357" s="9"/>
    </row>
    <row r="29358" spans="11:17" x14ac:dyDescent="0.25">
      <c r="K29358" s="9"/>
      <c r="N29358" s="9"/>
      <c r="O29358" s="9"/>
      <c r="P29358" s="9"/>
      <c r="Q29358" s="9"/>
    </row>
    <row r="29359" spans="11:17" x14ac:dyDescent="0.25">
      <c r="K29359" s="9"/>
      <c r="N29359" s="9"/>
      <c r="O29359" s="9"/>
      <c r="P29359" s="9"/>
      <c r="Q29359" s="9"/>
    </row>
    <row r="29360" spans="11:17" x14ac:dyDescent="0.25">
      <c r="K29360" s="9"/>
      <c r="N29360" s="9"/>
      <c r="O29360" s="9"/>
      <c r="P29360" s="9"/>
      <c r="Q29360" s="9"/>
    </row>
    <row r="29361" spans="11:17" x14ac:dyDescent="0.25">
      <c r="K29361" s="9"/>
      <c r="N29361" s="9"/>
      <c r="O29361" s="9"/>
      <c r="P29361" s="9"/>
      <c r="Q29361" s="9"/>
    </row>
    <row r="29362" spans="11:17" x14ac:dyDescent="0.25">
      <c r="K29362" s="9"/>
      <c r="N29362" s="9"/>
      <c r="O29362" s="9"/>
      <c r="P29362" s="9"/>
      <c r="Q29362" s="9"/>
    </row>
    <row r="29363" spans="11:17" x14ac:dyDescent="0.25">
      <c r="K29363" s="9"/>
      <c r="N29363" s="9"/>
      <c r="O29363" s="9"/>
      <c r="P29363" s="9"/>
      <c r="Q29363" s="9"/>
    </row>
    <row r="29364" spans="11:17" x14ac:dyDescent="0.25">
      <c r="K29364" s="9"/>
      <c r="N29364" s="9"/>
      <c r="O29364" s="9"/>
      <c r="P29364" s="9"/>
      <c r="Q29364" s="9"/>
    </row>
    <row r="29365" spans="11:17" x14ac:dyDescent="0.25">
      <c r="K29365" s="9"/>
      <c r="N29365" s="9"/>
      <c r="O29365" s="9"/>
      <c r="P29365" s="9"/>
      <c r="Q29365" s="9"/>
    </row>
    <row r="29366" spans="11:17" x14ac:dyDescent="0.25">
      <c r="K29366" s="9"/>
      <c r="N29366" s="9"/>
      <c r="O29366" s="9"/>
      <c r="P29366" s="9"/>
      <c r="Q29366" s="9"/>
    </row>
    <row r="29367" spans="11:17" x14ac:dyDescent="0.25">
      <c r="K29367" s="9"/>
      <c r="N29367" s="9"/>
      <c r="O29367" s="9"/>
      <c r="P29367" s="9"/>
      <c r="Q29367" s="9"/>
    </row>
    <row r="29368" spans="11:17" x14ac:dyDescent="0.25">
      <c r="K29368" s="9"/>
      <c r="N29368" s="9"/>
      <c r="O29368" s="9"/>
      <c r="P29368" s="9"/>
      <c r="Q29368" s="9"/>
    </row>
    <row r="29369" spans="11:17" x14ac:dyDescent="0.25">
      <c r="K29369" s="9"/>
      <c r="N29369" s="9"/>
      <c r="O29369" s="9"/>
      <c r="P29369" s="9"/>
      <c r="Q29369" s="9"/>
    </row>
    <row r="29370" spans="11:17" x14ac:dyDescent="0.25">
      <c r="K29370" s="9"/>
      <c r="N29370" s="9"/>
      <c r="O29370" s="9"/>
      <c r="P29370" s="9"/>
      <c r="Q29370" s="9"/>
    </row>
    <row r="29371" spans="11:17" x14ac:dyDescent="0.25">
      <c r="K29371" s="9"/>
      <c r="N29371" s="9"/>
      <c r="O29371" s="9"/>
      <c r="P29371" s="9"/>
      <c r="Q29371" s="9"/>
    </row>
    <row r="29372" spans="11:17" x14ac:dyDescent="0.25">
      <c r="K29372" s="9"/>
      <c r="N29372" s="9"/>
      <c r="O29372" s="9"/>
      <c r="P29372" s="9"/>
      <c r="Q29372" s="9"/>
    </row>
    <row r="29373" spans="11:17" x14ac:dyDescent="0.25">
      <c r="K29373" s="9"/>
      <c r="N29373" s="9"/>
      <c r="O29373" s="9"/>
      <c r="P29373" s="9"/>
      <c r="Q29373" s="9"/>
    </row>
    <row r="29374" spans="11:17" x14ac:dyDescent="0.25">
      <c r="K29374" s="9"/>
      <c r="N29374" s="9"/>
      <c r="O29374" s="9"/>
      <c r="P29374" s="9"/>
      <c r="Q29374" s="9"/>
    </row>
    <row r="29375" spans="11:17" x14ac:dyDescent="0.25">
      <c r="K29375" s="9"/>
      <c r="N29375" s="9"/>
      <c r="O29375" s="9"/>
      <c r="P29375" s="9"/>
      <c r="Q29375" s="9"/>
    </row>
    <row r="29376" spans="11:17" x14ac:dyDescent="0.25">
      <c r="K29376" s="9"/>
      <c r="N29376" s="9"/>
      <c r="O29376" s="9"/>
      <c r="P29376" s="9"/>
      <c r="Q29376" s="9"/>
    </row>
    <row r="29377" spans="11:17" x14ac:dyDescent="0.25">
      <c r="K29377" s="9"/>
      <c r="N29377" s="9"/>
      <c r="O29377" s="9"/>
      <c r="P29377" s="9"/>
      <c r="Q29377" s="9"/>
    </row>
    <row r="29378" spans="11:17" x14ac:dyDescent="0.25">
      <c r="K29378" s="9"/>
      <c r="N29378" s="9"/>
      <c r="O29378" s="9"/>
      <c r="P29378" s="9"/>
      <c r="Q29378" s="9"/>
    </row>
    <row r="29379" spans="11:17" x14ac:dyDescent="0.25">
      <c r="K29379" s="9"/>
      <c r="N29379" s="9"/>
      <c r="O29379" s="9"/>
      <c r="P29379" s="9"/>
      <c r="Q29379" s="9"/>
    </row>
    <row r="29380" spans="11:17" x14ac:dyDescent="0.25">
      <c r="K29380" s="9"/>
      <c r="N29380" s="9"/>
      <c r="O29380" s="9"/>
      <c r="P29380" s="9"/>
      <c r="Q29380" s="9"/>
    </row>
    <row r="29381" spans="11:17" x14ac:dyDescent="0.25">
      <c r="K29381" s="9"/>
      <c r="N29381" s="9"/>
      <c r="O29381" s="9"/>
      <c r="P29381" s="9"/>
      <c r="Q29381" s="9"/>
    </row>
    <row r="29382" spans="11:17" x14ac:dyDescent="0.25">
      <c r="K29382" s="9"/>
      <c r="N29382" s="9"/>
      <c r="O29382" s="9"/>
      <c r="P29382" s="9"/>
      <c r="Q29382" s="9"/>
    </row>
    <row r="29383" spans="11:17" x14ac:dyDescent="0.25">
      <c r="K29383" s="9"/>
      <c r="N29383" s="9"/>
      <c r="O29383" s="9"/>
      <c r="P29383" s="9"/>
      <c r="Q29383" s="9"/>
    </row>
    <row r="29384" spans="11:17" x14ac:dyDescent="0.25">
      <c r="K29384" s="9"/>
      <c r="N29384" s="9"/>
      <c r="O29384" s="9"/>
      <c r="P29384" s="9"/>
      <c r="Q29384" s="9"/>
    </row>
    <row r="29385" spans="11:17" x14ac:dyDescent="0.25">
      <c r="K29385" s="9"/>
      <c r="N29385" s="9"/>
      <c r="O29385" s="9"/>
      <c r="P29385" s="9"/>
      <c r="Q29385" s="9"/>
    </row>
    <row r="29386" spans="11:17" x14ac:dyDescent="0.25">
      <c r="K29386" s="9"/>
      <c r="N29386" s="9"/>
      <c r="O29386" s="9"/>
      <c r="P29386" s="9"/>
      <c r="Q29386" s="9"/>
    </row>
    <row r="29387" spans="11:17" x14ac:dyDescent="0.25">
      <c r="K29387" s="9"/>
      <c r="N29387" s="9"/>
      <c r="O29387" s="9"/>
      <c r="P29387" s="9"/>
      <c r="Q29387" s="9"/>
    </row>
    <row r="29388" spans="11:17" x14ac:dyDescent="0.25">
      <c r="K29388" s="9"/>
      <c r="N29388" s="9"/>
      <c r="O29388" s="9"/>
      <c r="P29388" s="9"/>
      <c r="Q29388" s="9"/>
    </row>
    <row r="29389" spans="11:17" x14ac:dyDescent="0.25">
      <c r="K29389" s="9"/>
      <c r="N29389" s="9"/>
      <c r="O29389" s="9"/>
      <c r="P29389" s="9"/>
      <c r="Q29389" s="9"/>
    </row>
    <row r="29390" spans="11:17" x14ac:dyDescent="0.25">
      <c r="K29390" s="9"/>
      <c r="N29390" s="9"/>
      <c r="O29390" s="9"/>
      <c r="P29390" s="9"/>
      <c r="Q29390" s="9"/>
    </row>
    <row r="29391" spans="11:17" x14ac:dyDescent="0.25">
      <c r="K29391" s="9"/>
      <c r="N29391" s="9"/>
      <c r="O29391" s="9"/>
      <c r="P29391" s="9"/>
      <c r="Q29391" s="9"/>
    </row>
    <row r="29392" spans="11:17" x14ac:dyDescent="0.25">
      <c r="K29392" s="9"/>
      <c r="N29392" s="9"/>
      <c r="O29392" s="9"/>
      <c r="P29392" s="9"/>
      <c r="Q29392" s="9"/>
    </row>
    <row r="29393" spans="11:17" x14ac:dyDescent="0.25">
      <c r="K29393" s="9"/>
      <c r="N29393" s="9"/>
      <c r="O29393" s="9"/>
      <c r="P29393" s="9"/>
      <c r="Q29393" s="9"/>
    </row>
    <row r="29394" spans="11:17" x14ac:dyDescent="0.25">
      <c r="K29394" s="9"/>
      <c r="N29394" s="9"/>
      <c r="O29394" s="9"/>
      <c r="P29394" s="9"/>
      <c r="Q29394" s="9"/>
    </row>
    <row r="29395" spans="11:17" x14ac:dyDescent="0.25">
      <c r="K29395" s="9"/>
      <c r="N29395" s="9"/>
      <c r="O29395" s="9"/>
      <c r="P29395" s="9"/>
      <c r="Q29395" s="9"/>
    </row>
    <row r="29396" spans="11:17" x14ac:dyDescent="0.25">
      <c r="K29396" s="9"/>
      <c r="N29396" s="9"/>
      <c r="O29396" s="9"/>
      <c r="P29396" s="9"/>
      <c r="Q29396" s="9"/>
    </row>
    <row r="29397" spans="11:17" x14ac:dyDescent="0.25">
      <c r="K29397" s="9"/>
      <c r="N29397" s="9"/>
      <c r="O29397" s="9"/>
      <c r="P29397" s="9"/>
      <c r="Q29397" s="9"/>
    </row>
    <row r="29398" spans="11:17" x14ac:dyDescent="0.25">
      <c r="K29398" s="9"/>
      <c r="N29398" s="9"/>
      <c r="O29398" s="9"/>
      <c r="P29398" s="9"/>
      <c r="Q29398" s="9"/>
    </row>
    <row r="29399" spans="11:17" x14ac:dyDescent="0.25">
      <c r="K29399" s="9"/>
      <c r="N29399" s="9"/>
      <c r="O29399" s="9"/>
      <c r="P29399" s="9"/>
      <c r="Q29399" s="9"/>
    </row>
    <row r="29400" spans="11:17" x14ac:dyDescent="0.25">
      <c r="K29400" s="9"/>
      <c r="N29400" s="9"/>
      <c r="O29400" s="9"/>
      <c r="P29400" s="9"/>
      <c r="Q29400" s="9"/>
    </row>
    <row r="29401" spans="11:17" x14ac:dyDescent="0.25">
      <c r="K29401" s="9"/>
      <c r="N29401" s="9"/>
      <c r="O29401" s="9"/>
      <c r="P29401" s="9"/>
      <c r="Q29401" s="9"/>
    </row>
    <row r="29402" spans="11:17" x14ac:dyDescent="0.25">
      <c r="K29402" s="9"/>
      <c r="N29402" s="9"/>
      <c r="O29402" s="9"/>
      <c r="P29402" s="9"/>
      <c r="Q29402" s="9"/>
    </row>
    <row r="29403" spans="11:17" x14ac:dyDescent="0.25">
      <c r="K29403" s="9"/>
      <c r="N29403" s="9"/>
      <c r="O29403" s="9"/>
      <c r="P29403" s="9"/>
      <c r="Q29403" s="9"/>
    </row>
    <row r="29404" spans="11:17" x14ac:dyDescent="0.25">
      <c r="K29404" s="9"/>
      <c r="N29404" s="9"/>
      <c r="O29404" s="9"/>
      <c r="P29404" s="9"/>
      <c r="Q29404" s="9"/>
    </row>
    <row r="29405" spans="11:17" x14ac:dyDescent="0.25">
      <c r="K29405" s="9"/>
      <c r="N29405" s="9"/>
      <c r="O29405" s="9"/>
      <c r="P29405" s="9"/>
      <c r="Q29405" s="9"/>
    </row>
    <row r="29406" spans="11:17" x14ac:dyDescent="0.25">
      <c r="K29406" s="9"/>
      <c r="N29406" s="9"/>
      <c r="O29406" s="9"/>
      <c r="P29406" s="9"/>
      <c r="Q29406" s="9"/>
    </row>
    <row r="29407" spans="11:17" x14ac:dyDescent="0.25">
      <c r="K29407" s="9"/>
      <c r="N29407" s="9"/>
      <c r="O29407" s="9"/>
      <c r="P29407" s="9"/>
      <c r="Q29407" s="9"/>
    </row>
    <row r="29408" spans="11:17" x14ac:dyDescent="0.25">
      <c r="K29408" s="9"/>
      <c r="N29408" s="9"/>
      <c r="O29408" s="9"/>
      <c r="P29408" s="9"/>
      <c r="Q29408" s="9"/>
    </row>
    <row r="29409" spans="11:17" x14ac:dyDescent="0.25">
      <c r="K29409" s="9"/>
      <c r="N29409" s="9"/>
      <c r="O29409" s="9"/>
      <c r="P29409" s="9"/>
      <c r="Q29409" s="9"/>
    </row>
    <row r="29410" spans="11:17" x14ac:dyDescent="0.25">
      <c r="K29410" s="9"/>
      <c r="N29410" s="9"/>
      <c r="O29410" s="9"/>
      <c r="P29410" s="9"/>
      <c r="Q29410" s="9"/>
    </row>
    <row r="29411" spans="11:17" x14ac:dyDescent="0.25">
      <c r="K29411" s="9"/>
      <c r="N29411" s="9"/>
      <c r="O29411" s="9"/>
      <c r="P29411" s="9"/>
      <c r="Q29411" s="9"/>
    </row>
    <row r="29412" spans="11:17" x14ac:dyDescent="0.25">
      <c r="K29412" s="9"/>
      <c r="N29412" s="9"/>
      <c r="O29412" s="9"/>
      <c r="P29412" s="9"/>
      <c r="Q29412" s="9"/>
    </row>
    <row r="29413" spans="11:17" x14ac:dyDescent="0.25">
      <c r="K29413" s="9"/>
      <c r="N29413" s="9"/>
      <c r="O29413" s="9"/>
      <c r="P29413" s="9"/>
      <c r="Q29413" s="9"/>
    </row>
    <row r="29414" spans="11:17" x14ac:dyDescent="0.25">
      <c r="K29414" s="9"/>
      <c r="N29414" s="9"/>
      <c r="O29414" s="9"/>
      <c r="P29414" s="9"/>
      <c r="Q29414" s="9"/>
    </row>
    <row r="29415" spans="11:17" x14ac:dyDescent="0.25">
      <c r="K29415" s="9"/>
      <c r="N29415" s="9"/>
      <c r="O29415" s="9"/>
      <c r="P29415" s="9"/>
      <c r="Q29415" s="9"/>
    </row>
    <row r="29416" spans="11:17" x14ac:dyDescent="0.25">
      <c r="K29416" s="9"/>
      <c r="N29416" s="9"/>
      <c r="O29416" s="9"/>
      <c r="P29416" s="9"/>
      <c r="Q29416" s="9"/>
    </row>
    <row r="29417" spans="11:17" x14ac:dyDescent="0.25">
      <c r="K29417" s="9"/>
      <c r="N29417" s="9"/>
      <c r="O29417" s="9"/>
      <c r="P29417" s="9"/>
      <c r="Q29417" s="9"/>
    </row>
    <row r="29418" spans="11:17" x14ac:dyDescent="0.25">
      <c r="K29418" s="9"/>
      <c r="N29418" s="9"/>
      <c r="O29418" s="9"/>
      <c r="P29418" s="9"/>
      <c r="Q29418" s="9"/>
    </row>
    <row r="29419" spans="11:17" x14ac:dyDescent="0.25">
      <c r="K29419" s="9"/>
      <c r="N29419" s="9"/>
      <c r="O29419" s="9"/>
      <c r="P29419" s="9"/>
      <c r="Q29419" s="9"/>
    </row>
    <row r="29420" spans="11:17" x14ac:dyDescent="0.25">
      <c r="K29420" s="9"/>
      <c r="N29420" s="9"/>
      <c r="O29420" s="9"/>
      <c r="P29420" s="9"/>
      <c r="Q29420" s="9"/>
    </row>
    <row r="29421" spans="11:17" x14ac:dyDescent="0.25">
      <c r="K29421" s="9"/>
      <c r="N29421" s="9"/>
      <c r="O29421" s="9"/>
      <c r="P29421" s="9"/>
      <c r="Q29421" s="9"/>
    </row>
    <row r="29422" spans="11:17" x14ac:dyDescent="0.25">
      <c r="K29422" s="9"/>
      <c r="N29422" s="9"/>
      <c r="O29422" s="9"/>
      <c r="P29422" s="9"/>
      <c r="Q29422" s="9"/>
    </row>
    <row r="29423" spans="11:17" x14ac:dyDescent="0.25">
      <c r="K29423" s="9"/>
      <c r="N29423" s="9"/>
      <c r="O29423" s="9"/>
      <c r="P29423" s="9"/>
      <c r="Q29423" s="9"/>
    </row>
    <row r="29424" spans="11:17" x14ac:dyDescent="0.25">
      <c r="K29424" s="9"/>
      <c r="N29424" s="9"/>
      <c r="O29424" s="9"/>
      <c r="P29424" s="9"/>
      <c r="Q29424" s="9"/>
    </row>
    <row r="29425" spans="11:17" x14ac:dyDescent="0.25">
      <c r="K29425" s="9"/>
      <c r="N29425" s="9"/>
      <c r="O29425" s="9"/>
      <c r="P29425" s="9"/>
      <c r="Q29425" s="9"/>
    </row>
    <row r="29426" spans="11:17" x14ac:dyDescent="0.25">
      <c r="K29426" s="9"/>
      <c r="N29426" s="9"/>
      <c r="O29426" s="9"/>
      <c r="P29426" s="9"/>
      <c r="Q29426" s="9"/>
    </row>
    <row r="29427" spans="11:17" x14ac:dyDescent="0.25">
      <c r="K29427" s="9"/>
      <c r="N29427" s="9"/>
      <c r="O29427" s="9"/>
      <c r="P29427" s="9"/>
      <c r="Q29427" s="9"/>
    </row>
    <row r="29428" spans="11:17" x14ac:dyDescent="0.25">
      <c r="K29428" s="9"/>
      <c r="N29428" s="9"/>
      <c r="O29428" s="9"/>
      <c r="P29428" s="9"/>
      <c r="Q29428" s="9"/>
    </row>
    <row r="29429" spans="11:17" x14ac:dyDescent="0.25">
      <c r="K29429" s="9"/>
      <c r="N29429" s="9"/>
      <c r="O29429" s="9"/>
      <c r="P29429" s="9"/>
      <c r="Q29429" s="9"/>
    </row>
    <row r="29430" spans="11:17" x14ac:dyDescent="0.25">
      <c r="K29430" s="9"/>
      <c r="N29430" s="9"/>
      <c r="O29430" s="9"/>
      <c r="P29430" s="9"/>
      <c r="Q29430" s="9"/>
    </row>
    <row r="29431" spans="11:17" x14ac:dyDescent="0.25">
      <c r="K29431" s="9"/>
      <c r="N29431" s="9"/>
      <c r="O29431" s="9"/>
      <c r="P29431" s="9"/>
      <c r="Q29431" s="9"/>
    </row>
    <row r="29432" spans="11:17" x14ac:dyDescent="0.25">
      <c r="K29432" s="9"/>
      <c r="N29432" s="9"/>
      <c r="O29432" s="9"/>
      <c r="P29432" s="9"/>
      <c r="Q29432" s="9"/>
    </row>
    <row r="29433" spans="11:17" x14ac:dyDescent="0.25">
      <c r="K29433" s="9"/>
      <c r="N29433" s="9"/>
      <c r="O29433" s="9"/>
      <c r="P29433" s="9"/>
      <c r="Q29433" s="9"/>
    </row>
    <row r="29434" spans="11:17" x14ac:dyDescent="0.25">
      <c r="K29434" s="9"/>
      <c r="N29434" s="9"/>
      <c r="O29434" s="9"/>
      <c r="P29434" s="9"/>
      <c r="Q29434" s="9"/>
    </row>
    <row r="29435" spans="11:17" x14ac:dyDescent="0.25">
      <c r="K29435" s="9"/>
      <c r="N29435" s="9"/>
      <c r="O29435" s="9"/>
      <c r="P29435" s="9"/>
      <c r="Q29435" s="9"/>
    </row>
    <row r="29436" spans="11:17" x14ac:dyDescent="0.25">
      <c r="K29436" s="9"/>
      <c r="N29436" s="9"/>
      <c r="O29436" s="9"/>
      <c r="P29436" s="9"/>
      <c r="Q29436" s="9"/>
    </row>
    <row r="29437" spans="11:17" x14ac:dyDescent="0.25">
      <c r="K29437" s="9"/>
      <c r="N29437" s="9"/>
      <c r="O29437" s="9"/>
      <c r="P29437" s="9"/>
      <c r="Q29437" s="9"/>
    </row>
    <row r="29438" spans="11:17" x14ac:dyDescent="0.25">
      <c r="K29438" s="9"/>
      <c r="N29438" s="9"/>
      <c r="O29438" s="9"/>
      <c r="P29438" s="9"/>
      <c r="Q29438" s="9"/>
    </row>
    <row r="29439" spans="11:17" x14ac:dyDescent="0.25">
      <c r="K29439" s="9"/>
      <c r="N29439" s="9"/>
      <c r="O29439" s="9"/>
      <c r="P29439" s="9"/>
      <c r="Q29439" s="9"/>
    </row>
    <row r="29440" spans="11:17" x14ac:dyDescent="0.25">
      <c r="K29440" s="9"/>
      <c r="N29440" s="9"/>
      <c r="O29440" s="9"/>
      <c r="P29440" s="9"/>
      <c r="Q29440" s="9"/>
    </row>
    <row r="29441" spans="11:17" x14ac:dyDescent="0.25">
      <c r="K29441" s="9"/>
      <c r="N29441" s="9"/>
      <c r="O29441" s="9"/>
      <c r="P29441" s="9"/>
      <c r="Q29441" s="9"/>
    </row>
    <row r="29442" spans="11:17" x14ac:dyDescent="0.25">
      <c r="K29442" s="9"/>
      <c r="N29442" s="9"/>
      <c r="O29442" s="9"/>
      <c r="P29442" s="9"/>
      <c r="Q29442" s="9"/>
    </row>
    <row r="29443" spans="11:17" x14ac:dyDescent="0.25">
      <c r="K29443" s="9"/>
      <c r="N29443" s="9"/>
      <c r="O29443" s="9"/>
      <c r="P29443" s="9"/>
      <c r="Q29443" s="9"/>
    </row>
    <row r="29444" spans="11:17" x14ac:dyDescent="0.25">
      <c r="K29444" s="9"/>
      <c r="N29444" s="9"/>
      <c r="O29444" s="9"/>
      <c r="P29444" s="9"/>
      <c r="Q29444" s="9"/>
    </row>
    <row r="29445" spans="11:17" x14ac:dyDescent="0.25">
      <c r="K29445" s="9"/>
      <c r="N29445" s="9"/>
      <c r="O29445" s="9"/>
      <c r="P29445" s="9"/>
      <c r="Q29445" s="9"/>
    </row>
    <row r="29446" spans="11:17" x14ac:dyDescent="0.25">
      <c r="K29446" s="9"/>
      <c r="N29446" s="9"/>
      <c r="O29446" s="9"/>
      <c r="P29446" s="9"/>
      <c r="Q29446" s="9"/>
    </row>
    <row r="29447" spans="11:17" x14ac:dyDescent="0.25">
      <c r="K29447" s="9"/>
      <c r="N29447" s="9"/>
      <c r="O29447" s="9"/>
      <c r="P29447" s="9"/>
      <c r="Q29447" s="9"/>
    </row>
    <row r="29448" spans="11:17" x14ac:dyDescent="0.25">
      <c r="K29448" s="9"/>
      <c r="N29448" s="9"/>
      <c r="O29448" s="9"/>
      <c r="P29448" s="9"/>
      <c r="Q29448" s="9"/>
    </row>
    <row r="29449" spans="11:17" x14ac:dyDescent="0.25">
      <c r="K29449" s="9"/>
      <c r="N29449" s="9"/>
      <c r="O29449" s="9"/>
      <c r="P29449" s="9"/>
      <c r="Q29449" s="9"/>
    </row>
    <row r="29450" spans="11:17" x14ac:dyDescent="0.25">
      <c r="K29450" s="9"/>
      <c r="N29450" s="9"/>
      <c r="O29450" s="9"/>
      <c r="P29450" s="9"/>
      <c r="Q29450" s="9"/>
    </row>
    <row r="29451" spans="11:17" x14ac:dyDescent="0.25">
      <c r="K29451" s="9"/>
      <c r="N29451" s="9"/>
      <c r="O29451" s="9"/>
      <c r="P29451" s="9"/>
      <c r="Q29451" s="9"/>
    </row>
    <row r="29452" spans="11:17" x14ac:dyDescent="0.25">
      <c r="K29452" s="9"/>
      <c r="N29452" s="9"/>
      <c r="O29452" s="9"/>
      <c r="P29452" s="9"/>
      <c r="Q29452" s="9"/>
    </row>
    <row r="29453" spans="11:17" x14ac:dyDescent="0.25">
      <c r="K29453" s="9"/>
      <c r="N29453" s="9"/>
      <c r="O29453" s="9"/>
      <c r="P29453" s="9"/>
      <c r="Q29453" s="9"/>
    </row>
    <row r="29454" spans="11:17" x14ac:dyDescent="0.25">
      <c r="K29454" s="9"/>
      <c r="N29454" s="9"/>
      <c r="O29454" s="9"/>
      <c r="P29454" s="9"/>
      <c r="Q29454" s="9"/>
    </row>
    <row r="29455" spans="11:17" x14ac:dyDescent="0.25">
      <c r="K29455" s="9"/>
      <c r="N29455" s="9"/>
      <c r="O29455" s="9"/>
      <c r="P29455" s="9"/>
      <c r="Q29455" s="9"/>
    </row>
    <row r="29456" spans="11:17" x14ac:dyDescent="0.25">
      <c r="K29456" s="9"/>
      <c r="N29456" s="9"/>
      <c r="O29456" s="9"/>
      <c r="P29456" s="9"/>
      <c r="Q29456" s="9"/>
    </row>
    <row r="29457" spans="11:17" x14ac:dyDescent="0.25">
      <c r="K29457" s="9"/>
      <c r="N29457" s="9"/>
      <c r="O29457" s="9"/>
      <c r="P29457" s="9"/>
      <c r="Q29457" s="9"/>
    </row>
    <row r="29458" spans="11:17" x14ac:dyDescent="0.25">
      <c r="K29458" s="9"/>
      <c r="N29458" s="9"/>
      <c r="O29458" s="9"/>
      <c r="P29458" s="9"/>
      <c r="Q29458" s="9"/>
    </row>
    <row r="29459" spans="11:17" x14ac:dyDescent="0.25">
      <c r="K29459" s="9"/>
      <c r="N29459" s="9"/>
      <c r="O29459" s="9"/>
      <c r="P29459" s="9"/>
      <c r="Q29459" s="9"/>
    </row>
    <row r="29460" spans="11:17" x14ac:dyDescent="0.25">
      <c r="K29460" s="9"/>
      <c r="N29460" s="9"/>
      <c r="O29460" s="9"/>
      <c r="P29460" s="9"/>
      <c r="Q29460" s="9"/>
    </row>
    <row r="29461" spans="11:17" x14ac:dyDescent="0.25">
      <c r="K29461" s="9"/>
      <c r="N29461" s="9"/>
      <c r="O29461" s="9"/>
      <c r="P29461" s="9"/>
      <c r="Q29461" s="9"/>
    </row>
    <row r="29462" spans="11:17" x14ac:dyDescent="0.25">
      <c r="K29462" s="9"/>
      <c r="N29462" s="9"/>
      <c r="O29462" s="9"/>
      <c r="P29462" s="9"/>
      <c r="Q29462" s="9"/>
    </row>
    <row r="29463" spans="11:17" x14ac:dyDescent="0.25">
      <c r="K29463" s="9"/>
      <c r="N29463" s="9"/>
      <c r="O29463" s="9"/>
      <c r="P29463" s="9"/>
      <c r="Q29463" s="9"/>
    </row>
    <row r="29464" spans="11:17" x14ac:dyDescent="0.25">
      <c r="K29464" s="9"/>
      <c r="N29464" s="9"/>
      <c r="O29464" s="9"/>
      <c r="P29464" s="9"/>
      <c r="Q29464" s="9"/>
    </row>
    <row r="29465" spans="11:17" x14ac:dyDescent="0.25">
      <c r="K29465" s="9"/>
      <c r="N29465" s="9"/>
      <c r="O29465" s="9"/>
      <c r="P29465" s="9"/>
      <c r="Q29465" s="9"/>
    </row>
    <row r="29466" spans="11:17" x14ac:dyDescent="0.25">
      <c r="K29466" s="9"/>
      <c r="N29466" s="9"/>
      <c r="O29466" s="9"/>
      <c r="P29466" s="9"/>
      <c r="Q29466" s="9"/>
    </row>
    <row r="29467" spans="11:17" x14ac:dyDescent="0.25">
      <c r="K29467" s="9"/>
      <c r="N29467" s="9"/>
      <c r="O29467" s="9"/>
      <c r="P29467" s="9"/>
      <c r="Q29467" s="9"/>
    </row>
    <row r="29468" spans="11:17" x14ac:dyDescent="0.25">
      <c r="K29468" s="9"/>
      <c r="N29468" s="9"/>
      <c r="O29468" s="9"/>
      <c r="P29468" s="9"/>
      <c r="Q29468" s="9"/>
    </row>
    <row r="29469" spans="11:17" x14ac:dyDescent="0.25">
      <c r="K29469" s="9"/>
      <c r="N29469" s="9"/>
      <c r="O29469" s="9"/>
      <c r="P29469" s="9"/>
      <c r="Q29469" s="9"/>
    </row>
    <row r="29470" spans="11:17" x14ac:dyDescent="0.25">
      <c r="K29470" s="9"/>
      <c r="N29470" s="9"/>
      <c r="O29470" s="9"/>
      <c r="P29470" s="9"/>
      <c r="Q29470" s="9"/>
    </row>
    <row r="29471" spans="11:17" x14ac:dyDescent="0.25">
      <c r="K29471" s="9"/>
      <c r="N29471" s="9"/>
      <c r="O29471" s="9"/>
      <c r="P29471" s="9"/>
      <c r="Q29471" s="9"/>
    </row>
    <row r="29472" spans="11:17" x14ac:dyDescent="0.25">
      <c r="K29472" s="9"/>
      <c r="N29472" s="9"/>
      <c r="O29472" s="9"/>
      <c r="P29472" s="9"/>
      <c r="Q29472" s="9"/>
    </row>
    <row r="29473" spans="11:17" x14ac:dyDescent="0.25">
      <c r="K29473" s="9"/>
      <c r="N29473" s="9"/>
      <c r="O29473" s="9"/>
      <c r="P29473" s="9"/>
      <c r="Q29473" s="9"/>
    </row>
    <row r="29474" spans="11:17" x14ac:dyDescent="0.25">
      <c r="K29474" s="9"/>
      <c r="N29474" s="9"/>
      <c r="O29474" s="9"/>
      <c r="P29474" s="9"/>
      <c r="Q29474" s="9"/>
    </row>
    <row r="29475" spans="11:17" x14ac:dyDescent="0.25">
      <c r="K29475" s="9"/>
      <c r="N29475" s="9"/>
      <c r="O29475" s="9"/>
      <c r="P29475" s="9"/>
      <c r="Q29475" s="9"/>
    </row>
    <row r="29476" spans="11:17" x14ac:dyDescent="0.25">
      <c r="K29476" s="9"/>
      <c r="N29476" s="9"/>
      <c r="O29476" s="9"/>
      <c r="P29476" s="9"/>
      <c r="Q29476" s="9"/>
    </row>
    <row r="29477" spans="11:17" x14ac:dyDescent="0.25">
      <c r="K29477" s="9"/>
      <c r="N29477" s="9"/>
      <c r="O29477" s="9"/>
      <c r="P29477" s="9"/>
      <c r="Q29477" s="9"/>
    </row>
    <row r="29478" spans="11:17" x14ac:dyDescent="0.25">
      <c r="K29478" s="9"/>
      <c r="N29478" s="9"/>
      <c r="O29478" s="9"/>
      <c r="P29478" s="9"/>
      <c r="Q29478" s="9"/>
    </row>
    <row r="29479" spans="11:17" x14ac:dyDescent="0.25">
      <c r="K29479" s="9"/>
      <c r="N29479" s="9"/>
      <c r="O29479" s="9"/>
      <c r="P29479" s="9"/>
      <c r="Q29479" s="9"/>
    </row>
    <row r="29480" spans="11:17" x14ac:dyDescent="0.25">
      <c r="K29480" s="9"/>
      <c r="N29480" s="9"/>
      <c r="O29480" s="9"/>
      <c r="P29480" s="9"/>
      <c r="Q29480" s="9"/>
    </row>
    <row r="29481" spans="11:17" x14ac:dyDescent="0.25">
      <c r="K29481" s="9"/>
      <c r="N29481" s="9"/>
      <c r="O29481" s="9"/>
      <c r="P29481" s="9"/>
      <c r="Q29481" s="9"/>
    </row>
    <row r="29482" spans="11:17" x14ac:dyDescent="0.25">
      <c r="K29482" s="9"/>
      <c r="N29482" s="9"/>
      <c r="O29482" s="9"/>
      <c r="P29482" s="9"/>
      <c r="Q29482" s="9"/>
    </row>
    <row r="29483" spans="11:17" x14ac:dyDescent="0.25">
      <c r="K29483" s="9"/>
      <c r="N29483" s="9"/>
      <c r="O29483" s="9"/>
      <c r="P29483" s="9"/>
      <c r="Q29483" s="9"/>
    </row>
    <row r="29484" spans="11:17" x14ac:dyDescent="0.25">
      <c r="K29484" s="9"/>
      <c r="N29484" s="9"/>
      <c r="O29484" s="9"/>
      <c r="P29484" s="9"/>
      <c r="Q29484" s="9"/>
    </row>
    <row r="29485" spans="11:17" x14ac:dyDescent="0.25">
      <c r="K29485" s="9"/>
      <c r="N29485" s="9"/>
      <c r="O29485" s="9"/>
      <c r="P29485" s="9"/>
      <c r="Q29485" s="9"/>
    </row>
    <row r="29486" spans="11:17" x14ac:dyDescent="0.25">
      <c r="K29486" s="9"/>
      <c r="N29486" s="9"/>
      <c r="O29486" s="9"/>
      <c r="P29486" s="9"/>
      <c r="Q29486" s="9"/>
    </row>
    <row r="29487" spans="11:17" x14ac:dyDescent="0.25">
      <c r="K29487" s="9"/>
      <c r="N29487" s="9"/>
      <c r="O29487" s="9"/>
      <c r="P29487" s="9"/>
      <c r="Q29487" s="9"/>
    </row>
    <row r="29488" spans="11:17" x14ac:dyDescent="0.25">
      <c r="K29488" s="9"/>
      <c r="N29488" s="9"/>
      <c r="O29488" s="9"/>
      <c r="P29488" s="9"/>
      <c r="Q29488" s="9"/>
    </row>
    <row r="29489" spans="11:17" x14ac:dyDescent="0.25">
      <c r="K29489" s="9"/>
      <c r="N29489" s="9"/>
      <c r="O29489" s="9"/>
      <c r="P29489" s="9"/>
      <c r="Q29489" s="9"/>
    </row>
    <row r="29490" spans="11:17" x14ac:dyDescent="0.25">
      <c r="K29490" s="9"/>
      <c r="N29490" s="9"/>
      <c r="O29490" s="9"/>
      <c r="P29490" s="9"/>
      <c r="Q29490" s="9"/>
    </row>
    <row r="29491" spans="11:17" x14ac:dyDescent="0.25">
      <c r="K29491" s="9"/>
      <c r="N29491" s="9"/>
      <c r="O29491" s="9"/>
      <c r="P29491" s="9"/>
      <c r="Q29491" s="9"/>
    </row>
    <row r="29492" spans="11:17" x14ac:dyDescent="0.25">
      <c r="K29492" s="9"/>
      <c r="N29492" s="9"/>
      <c r="O29492" s="9"/>
      <c r="P29492" s="9"/>
      <c r="Q29492" s="9"/>
    </row>
    <row r="29493" spans="11:17" x14ac:dyDescent="0.25">
      <c r="K29493" s="9"/>
      <c r="N29493" s="9"/>
      <c r="O29493" s="9"/>
      <c r="P29493" s="9"/>
      <c r="Q29493" s="9"/>
    </row>
    <row r="29494" spans="11:17" x14ac:dyDescent="0.25">
      <c r="K29494" s="9"/>
      <c r="N29494" s="9"/>
      <c r="O29494" s="9"/>
      <c r="P29494" s="9"/>
      <c r="Q29494" s="9"/>
    </row>
    <row r="29495" spans="11:17" x14ac:dyDescent="0.25">
      <c r="K29495" s="9"/>
      <c r="N29495" s="9"/>
      <c r="O29495" s="9"/>
      <c r="P29495" s="9"/>
      <c r="Q29495" s="9"/>
    </row>
    <row r="29496" spans="11:17" x14ac:dyDescent="0.25">
      <c r="K29496" s="9"/>
      <c r="N29496" s="9"/>
      <c r="O29496" s="9"/>
      <c r="P29496" s="9"/>
      <c r="Q29496" s="9"/>
    </row>
    <row r="29497" spans="11:17" x14ac:dyDescent="0.25">
      <c r="K29497" s="9"/>
      <c r="N29497" s="9"/>
      <c r="O29497" s="9"/>
      <c r="P29497" s="9"/>
      <c r="Q29497" s="9"/>
    </row>
    <row r="29498" spans="11:17" x14ac:dyDescent="0.25">
      <c r="K29498" s="9"/>
      <c r="N29498" s="9"/>
      <c r="O29498" s="9"/>
      <c r="P29498" s="9"/>
      <c r="Q29498" s="9"/>
    </row>
    <row r="29499" spans="11:17" x14ac:dyDescent="0.25">
      <c r="K29499" s="9"/>
      <c r="N29499" s="9"/>
      <c r="O29499" s="9"/>
      <c r="P29499" s="9"/>
      <c r="Q29499" s="9"/>
    </row>
    <row r="29500" spans="11:17" x14ac:dyDescent="0.25">
      <c r="K29500" s="9"/>
      <c r="N29500" s="9"/>
      <c r="O29500" s="9"/>
      <c r="P29500" s="9"/>
      <c r="Q29500" s="9"/>
    </row>
    <row r="29501" spans="11:17" x14ac:dyDescent="0.25">
      <c r="K29501" s="9"/>
      <c r="N29501" s="9"/>
      <c r="O29501" s="9"/>
      <c r="P29501" s="9"/>
      <c r="Q29501" s="9"/>
    </row>
    <row r="29502" spans="11:17" x14ac:dyDescent="0.25">
      <c r="K29502" s="9"/>
      <c r="N29502" s="9"/>
      <c r="O29502" s="9"/>
      <c r="P29502" s="9"/>
      <c r="Q29502" s="9"/>
    </row>
    <row r="29503" spans="11:17" x14ac:dyDescent="0.25">
      <c r="K29503" s="9"/>
      <c r="N29503" s="9"/>
      <c r="O29503" s="9"/>
      <c r="P29503" s="9"/>
      <c r="Q29503" s="9"/>
    </row>
    <row r="29504" spans="11:17" x14ac:dyDescent="0.25">
      <c r="K29504" s="9"/>
      <c r="N29504" s="9"/>
      <c r="O29504" s="9"/>
      <c r="P29504" s="9"/>
      <c r="Q29504" s="9"/>
    </row>
    <row r="29505" spans="11:17" x14ac:dyDescent="0.25">
      <c r="K29505" s="9"/>
      <c r="N29505" s="9"/>
      <c r="O29505" s="9"/>
      <c r="P29505" s="9"/>
      <c r="Q29505" s="9"/>
    </row>
    <row r="29506" spans="11:17" x14ac:dyDescent="0.25">
      <c r="K29506" s="9"/>
      <c r="N29506" s="9"/>
      <c r="O29506" s="9"/>
      <c r="P29506" s="9"/>
      <c r="Q29506" s="9"/>
    </row>
    <row r="29507" spans="11:17" x14ac:dyDescent="0.25">
      <c r="K29507" s="9"/>
      <c r="N29507" s="9"/>
      <c r="O29507" s="9"/>
      <c r="P29507" s="9"/>
      <c r="Q29507" s="9"/>
    </row>
    <row r="29508" spans="11:17" x14ac:dyDescent="0.25">
      <c r="K29508" s="9"/>
      <c r="N29508" s="9"/>
      <c r="O29508" s="9"/>
      <c r="P29508" s="9"/>
      <c r="Q29508" s="9"/>
    </row>
    <row r="29509" spans="11:17" x14ac:dyDescent="0.25">
      <c r="K29509" s="9"/>
      <c r="N29509" s="9"/>
      <c r="O29509" s="9"/>
      <c r="P29509" s="9"/>
      <c r="Q29509" s="9"/>
    </row>
    <row r="29510" spans="11:17" x14ac:dyDescent="0.25">
      <c r="K29510" s="9"/>
      <c r="N29510" s="9"/>
      <c r="O29510" s="9"/>
      <c r="P29510" s="9"/>
      <c r="Q29510" s="9"/>
    </row>
    <row r="29511" spans="11:17" x14ac:dyDescent="0.25">
      <c r="K29511" s="9"/>
      <c r="N29511" s="9"/>
      <c r="O29511" s="9"/>
      <c r="P29511" s="9"/>
      <c r="Q29511" s="9"/>
    </row>
    <row r="29512" spans="11:17" x14ac:dyDescent="0.25">
      <c r="K29512" s="9"/>
      <c r="N29512" s="9"/>
      <c r="O29512" s="9"/>
      <c r="P29512" s="9"/>
      <c r="Q29512" s="9"/>
    </row>
    <row r="29513" spans="11:17" x14ac:dyDescent="0.25">
      <c r="K29513" s="9"/>
      <c r="N29513" s="9"/>
      <c r="O29513" s="9"/>
      <c r="P29513" s="9"/>
      <c r="Q29513" s="9"/>
    </row>
    <row r="29514" spans="11:17" x14ac:dyDescent="0.25">
      <c r="K29514" s="9"/>
      <c r="N29514" s="9"/>
      <c r="O29514" s="9"/>
      <c r="P29514" s="9"/>
      <c r="Q29514" s="9"/>
    </row>
    <row r="29515" spans="11:17" x14ac:dyDescent="0.25">
      <c r="K29515" s="9"/>
      <c r="N29515" s="9"/>
      <c r="O29515" s="9"/>
      <c r="P29515" s="9"/>
      <c r="Q29515" s="9"/>
    </row>
    <row r="29516" spans="11:17" x14ac:dyDescent="0.25">
      <c r="K29516" s="9"/>
      <c r="N29516" s="9"/>
      <c r="O29516" s="9"/>
      <c r="P29516" s="9"/>
      <c r="Q29516" s="9"/>
    </row>
    <row r="29517" spans="11:17" x14ac:dyDescent="0.25">
      <c r="K29517" s="9"/>
      <c r="N29517" s="9"/>
      <c r="O29517" s="9"/>
      <c r="P29517" s="9"/>
      <c r="Q29517" s="9"/>
    </row>
    <row r="29518" spans="11:17" x14ac:dyDescent="0.25">
      <c r="K29518" s="9"/>
      <c r="N29518" s="9"/>
      <c r="O29518" s="9"/>
      <c r="P29518" s="9"/>
      <c r="Q29518" s="9"/>
    </row>
    <row r="29519" spans="11:17" x14ac:dyDescent="0.25">
      <c r="K29519" s="9"/>
      <c r="N29519" s="9"/>
      <c r="O29519" s="9"/>
      <c r="P29519" s="9"/>
      <c r="Q29519" s="9"/>
    </row>
    <row r="29520" spans="11:17" x14ac:dyDescent="0.25">
      <c r="K29520" s="9"/>
      <c r="N29520" s="9"/>
      <c r="O29520" s="9"/>
      <c r="P29520" s="9"/>
      <c r="Q29520" s="9"/>
    </row>
    <row r="29521" spans="11:17" x14ac:dyDescent="0.25">
      <c r="K29521" s="9"/>
      <c r="N29521" s="9"/>
      <c r="O29521" s="9"/>
      <c r="P29521" s="9"/>
      <c r="Q29521" s="9"/>
    </row>
    <row r="29522" spans="11:17" x14ac:dyDescent="0.25">
      <c r="K29522" s="9"/>
      <c r="N29522" s="9"/>
      <c r="O29522" s="9"/>
      <c r="P29522" s="9"/>
      <c r="Q29522" s="9"/>
    </row>
    <row r="29523" spans="11:17" x14ac:dyDescent="0.25">
      <c r="K29523" s="9"/>
      <c r="N29523" s="9"/>
      <c r="O29523" s="9"/>
      <c r="P29523" s="9"/>
      <c r="Q29523" s="9"/>
    </row>
    <row r="29524" spans="11:17" x14ac:dyDescent="0.25">
      <c r="K29524" s="9"/>
      <c r="N29524" s="9"/>
      <c r="O29524" s="9"/>
      <c r="P29524" s="9"/>
      <c r="Q29524" s="9"/>
    </row>
    <row r="29525" spans="11:17" x14ac:dyDescent="0.25">
      <c r="K29525" s="9"/>
      <c r="N29525" s="9"/>
      <c r="O29525" s="9"/>
      <c r="P29525" s="9"/>
      <c r="Q29525" s="9"/>
    </row>
    <row r="29526" spans="11:17" x14ac:dyDescent="0.25">
      <c r="K29526" s="9"/>
      <c r="N29526" s="9"/>
      <c r="O29526" s="9"/>
      <c r="P29526" s="9"/>
      <c r="Q29526" s="9"/>
    </row>
    <row r="29527" spans="11:17" x14ac:dyDescent="0.25">
      <c r="K29527" s="9"/>
      <c r="N29527" s="9"/>
      <c r="O29527" s="9"/>
      <c r="P29527" s="9"/>
      <c r="Q29527" s="9"/>
    </row>
    <row r="29528" spans="11:17" x14ac:dyDescent="0.25">
      <c r="K29528" s="9"/>
      <c r="N29528" s="9"/>
      <c r="O29528" s="9"/>
      <c r="P29528" s="9"/>
      <c r="Q29528" s="9"/>
    </row>
    <row r="29529" spans="11:17" x14ac:dyDescent="0.25">
      <c r="K29529" s="9"/>
      <c r="N29529" s="9"/>
      <c r="O29529" s="9"/>
      <c r="P29529" s="9"/>
      <c r="Q29529" s="9"/>
    </row>
    <row r="29530" spans="11:17" x14ac:dyDescent="0.25">
      <c r="K29530" s="9"/>
      <c r="N29530" s="9"/>
      <c r="O29530" s="9"/>
      <c r="P29530" s="9"/>
      <c r="Q29530" s="9"/>
    </row>
    <row r="29531" spans="11:17" x14ac:dyDescent="0.25">
      <c r="K29531" s="9"/>
      <c r="N29531" s="9"/>
      <c r="O29531" s="9"/>
      <c r="P29531" s="9"/>
      <c r="Q29531" s="9"/>
    </row>
    <row r="29532" spans="11:17" x14ac:dyDescent="0.25">
      <c r="K29532" s="9"/>
      <c r="N29532" s="9"/>
      <c r="O29532" s="9"/>
      <c r="P29532" s="9"/>
      <c r="Q29532" s="9"/>
    </row>
    <row r="29533" spans="11:17" x14ac:dyDescent="0.25">
      <c r="K29533" s="9"/>
      <c r="N29533" s="9"/>
      <c r="O29533" s="9"/>
      <c r="P29533" s="9"/>
      <c r="Q29533" s="9"/>
    </row>
    <row r="29534" spans="11:17" x14ac:dyDescent="0.25">
      <c r="K29534" s="9"/>
      <c r="N29534" s="9"/>
      <c r="O29534" s="9"/>
      <c r="P29534" s="9"/>
      <c r="Q29534" s="9"/>
    </row>
    <row r="29535" spans="11:17" x14ac:dyDescent="0.25">
      <c r="K29535" s="9"/>
      <c r="N29535" s="9"/>
      <c r="O29535" s="9"/>
      <c r="P29535" s="9"/>
      <c r="Q29535" s="9"/>
    </row>
    <row r="29536" spans="11:17" x14ac:dyDescent="0.25">
      <c r="K29536" s="9"/>
      <c r="N29536" s="9"/>
      <c r="O29536" s="9"/>
      <c r="P29536" s="9"/>
      <c r="Q29536" s="9"/>
    </row>
    <row r="29537" spans="11:17" x14ac:dyDescent="0.25">
      <c r="K29537" s="9"/>
      <c r="N29537" s="9"/>
      <c r="O29537" s="9"/>
      <c r="P29537" s="9"/>
      <c r="Q29537" s="9"/>
    </row>
    <row r="29538" spans="11:17" x14ac:dyDescent="0.25">
      <c r="K29538" s="9"/>
      <c r="N29538" s="9"/>
      <c r="O29538" s="9"/>
      <c r="P29538" s="9"/>
      <c r="Q29538" s="9"/>
    </row>
    <row r="29539" spans="11:17" x14ac:dyDescent="0.25">
      <c r="K29539" s="9"/>
      <c r="N29539" s="9"/>
      <c r="O29539" s="9"/>
      <c r="P29539" s="9"/>
      <c r="Q29539" s="9"/>
    </row>
    <row r="29540" spans="11:17" x14ac:dyDescent="0.25">
      <c r="K29540" s="9"/>
      <c r="N29540" s="9"/>
      <c r="O29540" s="9"/>
      <c r="P29540" s="9"/>
      <c r="Q29540" s="9"/>
    </row>
    <row r="29541" spans="11:17" x14ac:dyDescent="0.25">
      <c r="K29541" s="9"/>
      <c r="N29541" s="9"/>
      <c r="O29541" s="9"/>
      <c r="P29541" s="9"/>
      <c r="Q29541" s="9"/>
    </row>
    <row r="29542" spans="11:17" x14ac:dyDescent="0.25">
      <c r="K29542" s="9"/>
      <c r="N29542" s="9"/>
      <c r="O29542" s="9"/>
      <c r="P29542" s="9"/>
      <c r="Q29542" s="9"/>
    </row>
    <row r="29543" spans="11:17" x14ac:dyDescent="0.25">
      <c r="K29543" s="9"/>
      <c r="N29543" s="9"/>
      <c r="O29543" s="9"/>
      <c r="P29543" s="9"/>
      <c r="Q29543" s="9"/>
    </row>
    <row r="29544" spans="11:17" x14ac:dyDescent="0.25">
      <c r="K29544" s="9"/>
      <c r="N29544" s="9"/>
      <c r="O29544" s="9"/>
      <c r="P29544" s="9"/>
      <c r="Q29544" s="9"/>
    </row>
    <row r="29545" spans="11:17" x14ac:dyDescent="0.25">
      <c r="K29545" s="9"/>
      <c r="N29545" s="9"/>
      <c r="O29545" s="9"/>
      <c r="P29545" s="9"/>
      <c r="Q29545" s="9"/>
    </row>
    <row r="29546" spans="11:17" x14ac:dyDescent="0.25">
      <c r="K29546" s="9"/>
      <c r="N29546" s="9"/>
      <c r="O29546" s="9"/>
      <c r="P29546" s="9"/>
      <c r="Q29546" s="9"/>
    </row>
    <row r="29547" spans="11:17" x14ac:dyDescent="0.25">
      <c r="K29547" s="9"/>
      <c r="N29547" s="9"/>
      <c r="O29547" s="9"/>
      <c r="P29547" s="9"/>
      <c r="Q29547" s="9"/>
    </row>
    <row r="29548" spans="11:17" x14ac:dyDescent="0.25">
      <c r="K29548" s="9"/>
      <c r="N29548" s="9"/>
      <c r="O29548" s="9"/>
      <c r="P29548" s="9"/>
      <c r="Q29548" s="9"/>
    </row>
    <row r="29549" spans="11:17" x14ac:dyDescent="0.25">
      <c r="K29549" s="9"/>
      <c r="N29549" s="9"/>
      <c r="O29549" s="9"/>
      <c r="P29549" s="9"/>
      <c r="Q29549" s="9"/>
    </row>
    <row r="29550" spans="11:17" x14ac:dyDescent="0.25">
      <c r="K29550" s="9"/>
      <c r="N29550" s="9"/>
      <c r="O29550" s="9"/>
      <c r="P29550" s="9"/>
      <c r="Q29550" s="9"/>
    </row>
    <row r="29551" spans="11:17" x14ac:dyDescent="0.25">
      <c r="K29551" s="9"/>
      <c r="N29551" s="9"/>
      <c r="O29551" s="9"/>
      <c r="P29551" s="9"/>
      <c r="Q29551" s="9"/>
    </row>
    <row r="29552" spans="11:17" x14ac:dyDescent="0.25">
      <c r="K29552" s="9"/>
      <c r="N29552" s="9"/>
      <c r="O29552" s="9"/>
      <c r="P29552" s="9"/>
      <c r="Q29552" s="9"/>
    </row>
    <row r="29553" spans="11:17" x14ac:dyDescent="0.25">
      <c r="K29553" s="9"/>
      <c r="N29553" s="9"/>
      <c r="O29553" s="9"/>
      <c r="P29553" s="9"/>
      <c r="Q29553" s="9"/>
    </row>
    <row r="29554" spans="11:17" x14ac:dyDescent="0.25">
      <c r="K29554" s="9"/>
      <c r="N29554" s="9"/>
      <c r="O29554" s="9"/>
      <c r="P29554" s="9"/>
      <c r="Q29554" s="9"/>
    </row>
    <row r="29555" spans="11:17" x14ac:dyDescent="0.25">
      <c r="K29555" s="9"/>
      <c r="N29555" s="9"/>
      <c r="O29555" s="9"/>
      <c r="P29555" s="9"/>
      <c r="Q29555" s="9"/>
    </row>
    <row r="29556" spans="11:17" x14ac:dyDescent="0.25">
      <c r="K29556" s="9"/>
      <c r="N29556" s="9"/>
      <c r="O29556" s="9"/>
      <c r="P29556" s="9"/>
      <c r="Q29556" s="9"/>
    </row>
    <row r="29557" spans="11:17" x14ac:dyDescent="0.25">
      <c r="K29557" s="9"/>
      <c r="N29557" s="9"/>
      <c r="O29557" s="9"/>
      <c r="P29557" s="9"/>
      <c r="Q29557" s="9"/>
    </row>
    <row r="29558" spans="11:17" x14ac:dyDescent="0.25">
      <c r="K29558" s="9"/>
      <c r="N29558" s="9"/>
      <c r="O29558" s="9"/>
      <c r="P29558" s="9"/>
      <c r="Q29558" s="9"/>
    </row>
    <row r="29559" spans="11:17" x14ac:dyDescent="0.25">
      <c r="K29559" s="9"/>
      <c r="N29559" s="9"/>
      <c r="O29559" s="9"/>
      <c r="P29559" s="9"/>
      <c r="Q29559" s="9"/>
    </row>
    <row r="29560" spans="11:17" x14ac:dyDescent="0.25">
      <c r="K29560" s="9"/>
      <c r="N29560" s="9"/>
      <c r="O29560" s="9"/>
      <c r="P29560" s="9"/>
      <c r="Q29560" s="9"/>
    </row>
    <row r="29561" spans="11:17" x14ac:dyDescent="0.25">
      <c r="K29561" s="9"/>
      <c r="N29561" s="9"/>
      <c r="O29561" s="9"/>
      <c r="P29561" s="9"/>
      <c r="Q29561" s="9"/>
    </row>
    <row r="29562" spans="11:17" x14ac:dyDescent="0.25">
      <c r="K29562" s="9"/>
      <c r="N29562" s="9"/>
      <c r="O29562" s="9"/>
      <c r="P29562" s="9"/>
      <c r="Q29562" s="9"/>
    </row>
    <row r="29563" spans="11:17" x14ac:dyDescent="0.25">
      <c r="K29563" s="9"/>
      <c r="N29563" s="9"/>
      <c r="O29563" s="9"/>
      <c r="P29563" s="9"/>
      <c r="Q29563" s="9"/>
    </row>
    <row r="29564" spans="11:17" x14ac:dyDescent="0.25">
      <c r="K29564" s="9"/>
      <c r="N29564" s="9"/>
      <c r="O29564" s="9"/>
      <c r="P29564" s="9"/>
      <c r="Q29564" s="9"/>
    </row>
    <row r="29565" spans="11:17" x14ac:dyDescent="0.25">
      <c r="K29565" s="9"/>
      <c r="N29565" s="9"/>
      <c r="O29565" s="9"/>
      <c r="P29565" s="9"/>
      <c r="Q29565" s="9"/>
    </row>
    <row r="29566" spans="11:17" x14ac:dyDescent="0.25">
      <c r="K29566" s="9"/>
      <c r="N29566" s="9"/>
      <c r="O29566" s="9"/>
      <c r="P29566" s="9"/>
      <c r="Q29566" s="9"/>
    </row>
    <row r="29567" spans="11:17" x14ac:dyDescent="0.25">
      <c r="K29567" s="9"/>
      <c r="N29567" s="9"/>
      <c r="O29567" s="9"/>
      <c r="P29567" s="9"/>
      <c r="Q29567" s="9"/>
    </row>
    <row r="29568" spans="11:17" x14ac:dyDescent="0.25">
      <c r="K29568" s="9"/>
      <c r="N29568" s="9"/>
      <c r="O29568" s="9"/>
      <c r="P29568" s="9"/>
      <c r="Q29568" s="9"/>
    </row>
    <row r="29569" spans="11:17" x14ac:dyDescent="0.25">
      <c r="K29569" s="9"/>
      <c r="N29569" s="9"/>
      <c r="O29569" s="9"/>
      <c r="P29569" s="9"/>
      <c r="Q29569" s="9"/>
    </row>
    <row r="29570" spans="11:17" x14ac:dyDescent="0.25">
      <c r="K29570" s="9"/>
      <c r="N29570" s="9"/>
      <c r="O29570" s="9"/>
      <c r="P29570" s="9"/>
      <c r="Q29570" s="9"/>
    </row>
    <row r="29571" spans="11:17" x14ac:dyDescent="0.25">
      <c r="K29571" s="9"/>
      <c r="N29571" s="9"/>
      <c r="O29571" s="9"/>
      <c r="P29571" s="9"/>
      <c r="Q29571" s="9"/>
    </row>
    <row r="29572" spans="11:17" x14ac:dyDescent="0.25">
      <c r="K29572" s="9"/>
      <c r="N29572" s="9"/>
      <c r="O29572" s="9"/>
      <c r="P29572" s="9"/>
      <c r="Q29572" s="9"/>
    </row>
    <row r="29573" spans="11:17" x14ac:dyDescent="0.25">
      <c r="K29573" s="9"/>
      <c r="N29573" s="9"/>
      <c r="O29573" s="9"/>
      <c r="P29573" s="9"/>
      <c r="Q29573" s="9"/>
    </row>
    <row r="29574" spans="11:17" x14ac:dyDescent="0.25">
      <c r="K29574" s="9"/>
      <c r="N29574" s="9"/>
      <c r="O29574" s="9"/>
      <c r="P29574" s="9"/>
      <c r="Q29574" s="9"/>
    </row>
    <row r="29575" spans="11:17" x14ac:dyDescent="0.25">
      <c r="K29575" s="9"/>
      <c r="N29575" s="9"/>
      <c r="O29575" s="9"/>
      <c r="P29575" s="9"/>
      <c r="Q29575" s="9"/>
    </row>
    <row r="29576" spans="11:17" x14ac:dyDescent="0.25">
      <c r="K29576" s="9"/>
      <c r="N29576" s="9"/>
      <c r="O29576" s="9"/>
      <c r="P29576" s="9"/>
      <c r="Q29576" s="9"/>
    </row>
    <row r="29577" spans="11:17" x14ac:dyDescent="0.25">
      <c r="K29577" s="9"/>
      <c r="N29577" s="9"/>
      <c r="O29577" s="9"/>
      <c r="P29577" s="9"/>
      <c r="Q29577" s="9"/>
    </row>
    <row r="29578" spans="11:17" x14ac:dyDescent="0.25">
      <c r="K29578" s="9"/>
      <c r="N29578" s="9"/>
      <c r="O29578" s="9"/>
      <c r="P29578" s="9"/>
      <c r="Q29578" s="9"/>
    </row>
    <row r="29579" spans="11:17" x14ac:dyDescent="0.25">
      <c r="K29579" s="9"/>
      <c r="N29579" s="9"/>
      <c r="O29579" s="9"/>
      <c r="P29579" s="9"/>
      <c r="Q29579" s="9"/>
    </row>
    <row r="29580" spans="11:17" x14ac:dyDescent="0.25">
      <c r="K29580" s="9"/>
      <c r="N29580" s="9"/>
      <c r="O29580" s="9"/>
      <c r="P29580" s="9"/>
      <c r="Q29580" s="9"/>
    </row>
    <row r="29581" spans="11:17" x14ac:dyDescent="0.25">
      <c r="K29581" s="9"/>
      <c r="N29581" s="9"/>
      <c r="O29581" s="9"/>
      <c r="P29581" s="9"/>
      <c r="Q29581" s="9"/>
    </row>
    <row r="29582" spans="11:17" x14ac:dyDescent="0.25">
      <c r="K29582" s="9"/>
      <c r="N29582" s="9"/>
      <c r="O29582" s="9"/>
      <c r="P29582" s="9"/>
      <c r="Q29582" s="9"/>
    </row>
    <row r="29583" spans="11:17" x14ac:dyDescent="0.25">
      <c r="K29583" s="9"/>
      <c r="N29583" s="9"/>
      <c r="O29583" s="9"/>
      <c r="P29583" s="9"/>
      <c r="Q29583" s="9"/>
    </row>
    <row r="29584" spans="11:17" x14ac:dyDescent="0.25">
      <c r="K29584" s="9"/>
      <c r="N29584" s="9"/>
      <c r="O29584" s="9"/>
      <c r="P29584" s="9"/>
      <c r="Q29584" s="9"/>
    </row>
    <row r="29585" spans="11:17" x14ac:dyDescent="0.25">
      <c r="K29585" s="9"/>
      <c r="N29585" s="9"/>
      <c r="O29585" s="9"/>
      <c r="P29585" s="9"/>
      <c r="Q29585" s="9"/>
    </row>
    <row r="29586" spans="11:17" x14ac:dyDescent="0.25">
      <c r="K29586" s="9"/>
      <c r="N29586" s="9"/>
      <c r="O29586" s="9"/>
      <c r="P29586" s="9"/>
      <c r="Q29586" s="9"/>
    </row>
    <row r="29587" spans="11:17" x14ac:dyDescent="0.25">
      <c r="K29587" s="9"/>
      <c r="N29587" s="9"/>
      <c r="O29587" s="9"/>
      <c r="P29587" s="9"/>
      <c r="Q29587" s="9"/>
    </row>
    <row r="29588" spans="11:17" x14ac:dyDescent="0.25">
      <c r="K29588" s="9"/>
      <c r="N29588" s="9"/>
      <c r="O29588" s="9"/>
      <c r="P29588" s="9"/>
      <c r="Q29588" s="9"/>
    </row>
    <row r="29589" spans="11:17" x14ac:dyDescent="0.25">
      <c r="K29589" s="9"/>
      <c r="N29589" s="9"/>
      <c r="O29589" s="9"/>
      <c r="P29589" s="9"/>
      <c r="Q29589" s="9"/>
    </row>
    <row r="29590" spans="11:17" x14ac:dyDescent="0.25">
      <c r="K29590" s="9"/>
      <c r="N29590" s="9"/>
      <c r="O29590" s="9"/>
      <c r="P29590" s="9"/>
      <c r="Q29590" s="9"/>
    </row>
    <row r="29591" spans="11:17" x14ac:dyDescent="0.25">
      <c r="K29591" s="9"/>
      <c r="N29591" s="9"/>
      <c r="O29591" s="9"/>
      <c r="P29591" s="9"/>
      <c r="Q29591" s="9"/>
    </row>
    <row r="29592" spans="11:17" x14ac:dyDescent="0.25">
      <c r="K29592" s="9"/>
      <c r="N29592" s="9"/>
      <c r="O29592" s="9"/>
      <c r="P29592" s="9"/>
      <c r="Q29592" s="9"/>
    </row>
    <row r="29593" spans="11:17" x14ac:dyDescent="0.25">
      <c r="K29593" s="9"/>
      <c r="N29593" s="9"/>
      <c r="O29593" s="9"/>
      <c r="P29593" s="9"/>
      <c r="Q29593" s="9"/>
    </row>
    <row r="29594" spans="11:17" x14ac:dyDescent="0.25">
      <c r="K29594" s="9"/>
      <c r="N29594" s="9"/>
      <c r="O29594" s="9"/>
      <c r="P29594" s="9"/>
      <c r="Q29594" s="9"/>
    </row>
    <row r="29595" spans="11:17" x14ac:dyDescent="0.25">
      <c r="K29595" s="9"/>
      <c r="N29595" s="9"/>
      <c r="O29595" s="9"/>
      <c r="P29595" s="9"/>
      <c r="Q29595" s="9"/>
    </row>
    <row r="29596" spans="11:17" x14ac:dyDescent="0.25">
      <c r="K29596" s="9"/>
      <c r="N29596" s="9"/>
      <c r="O29596" s="9"/>
      <c r="P29596" s="9"/>
      <c r="Q29596" s="9"/>
    </row>
    <row r="29597" spans="11:17" x14ac:dyDescent="0.25">
      <c r="K29597" s="9"/>
      <c r="N29597" s="9"/>
      <c r="O29597" s="9"/>
      <c r="P29597" s="9"/>
      <c r="Q29597" s="9"/>
    </row>
    <row r="29598" spans="11:17" x14ac:dyDescent="0.25">
      <c r="K29598" s="9"/>
      <c r="N29598" s="9"/>
      <c r="O29598" s="9"/>
      <c r="P29598" s="9"/>
      <c r="Q29598" s="9"/>
    </row>
    <row r="29599" spans="11:17" x14ac:dyDescent="0.25">
      <c r="K29599" s="9"/>
      <c r="N29599" s="9"/>
      <c r="O29599" s="9"/>
      <c r="P29599" s="9"/>
      <c r="Q29599" s="9"/>
    </row>
    <row r="29600" spans="11:17" x14ac:dyDescent="0.25">
      <c r="K29600" s="9"/>
      <c r="N29600" s="9"/>
      <c r="O29600" s="9"/>
      <c r="P29600" s="9"/>
      <c r="Q29600" s="9"/>
    </row>
    <row r="29601" spans="11:17" x14ac:dyDescent="0.25">
      <c r="K29601" s="9"/>
      <c r="N29601" s="9"/>
      <c r="O29601" s="9"/>
      <c r="P29601" s="9"/>
      <c r="Q29601" s="9"/>
    </row>
    <row r="29602" spans="11:17" x14ac:dyDescent="0.25">
      <c r="K29602" s="9"/>
      <c r="N29602" s="9"/>
      <c r="O29602" s="9"/>
      <c r="P29602" s="9"/>
      <c r="Q29602" s="9"/>
    </row>
    <row r="29603" spans="11:17" x14ac:dyDescent="0.25">
      <c r="K29603" s="9"/>
      <c r="N29603" s="9"/>
      <c r="O29603" s="9"/>
      <c r="P29603" s="9"/>
      <c r="Q29603" s="9"/>
    </row>
    <row r="29604" spans="11:17" x14ac:dyDescent="0.25">
      <c r="K29604" s="9"/>
      <c r="N29604" s="9"/>
      <c r="O29604" s="9"/>
      <c r="P29604" s="9"/>
      <c r="Q29604" s="9"/>
    </row>
    <row r="29605" spans="11:17" x14ac:dyDescent="0.25">
      <c r="K29605" s="9"/>
      <c r="N29605" s="9"/>
      <c r="O29605" s="9"/>
      <c r="P29605" s="9"/>
      <c r="Q29605" s="9"/>
    </row>
    <row r="29606" spans="11:17" x14ac:dyDescent="0.25">
      <c r="K29606" s="9"/>
      <c r="N29606" s="9"/>
      <c r="O29606" s="9"/>
      <c r="P29606" s="9"/>
      <c r="Q29606" s="9"/>
    </row>
    <row r="29607" spans="11:17" x14ac:dyDescent="0.25">
      <c r="K29607" s="9"/>
      <c r="N29607" s="9"/>
      <c r="O29607" s="9"/>
      <c r="P29607" s="9"/>
      <c r="Q29607" s="9"/>
    </row>
    <row r="29608" spans="11:17" x14ac:dyDescent="0.25">
      <c r="K29608" s="9"/>
      <c r="N29608" s="9"/>
      <c r="O29608" s="9"/>
      <c r="P29608" s="9"/>
      <c r="Q29608" s="9"/>
    </row>
    <row r="29609" spans="11:17" x14ac:dyDescent="0.25">
      <c r="K29609" s="9"/>
      <c r="N29609" s="9"/>
      <c r="O29609" s="9"/>
      <c r="P29609" s="9"/>
      <c r="Q29609" s="9"/>
    </row>
    <row r="29610" spans="11:17" x14ac:dyDescent="0.25">
      <c r="K29610" s="9"/>
      <c r="N29610" s="9"/>
      <c r="O29610" s="9"/>
      <c r="P29610" s="9"/>
      <c r="Q29610" s="9"/>
    </row>
    <row r="29611" spans="11:17" x14ac:dyDescent="0.25">
      <c r="K29611" s="9"/>
      <c r="N29611" s="9"/>
      <c r="O29611" s="9"/>
      <c r="P29611" s="9"/>
      <c r="Q29611" s="9"/>
    </row>
    <row r="29612" spans="11:17" x14ac:dyDescent="0.25">
      <c r="K29612" s="9"/>
      <c r="N29612" s="9"/>
      <c r="O29612" s="9"/>
      <c r="P29612" s="9"/>
      <c r="Q29612" s="9"/>
    </row>
    <row r="29613" spans="11:17" x14ac:dyDescent="0.25">
      <c r="K29613" s="9"/>
      <c r="N29613" s="9"/>
      <c r="O29613" s="9"/>
      <c r="P29613" s="9"/>
      <c r="Q29613" s="9"/>
    </row>
    <row r="29614" spans="11:17" x14ac:dyDescent="0.25">
      <c r="K29614" s="9"/>
      <c r="N29614" s="9"/>
      <c r="O29614" s="9"/>
      <c r="P29614" s="9"/>
      <c r="Q29614" s="9"/>
    </row>
    <row r="29615" spans="11:17" x14ac:dyDescent="0.25">
      <c r="K29615" s="9"/>
      <c r="N29615" s="9"/>
      <c r="O29615" s="9"/>
      <c r="P29615" s="9"/>
      <c r="Q29615" s="9"/>
    </row>
    <row r="29616" spans="11:17" x14ac:dyDescent="0.25">
      <c r="K29616" s="9"/>
      <c r="N29616" s="9"/>
      <c r="O29616" s="9"/>
      <c r="P29616" s="9"/>
      <c r="Q29616" s="9"/>
    </row>
    <row r="29617" spans="11:17" x14ac:dyDescent="0.25">
      <c r="K29617" s="9"/>
      <c r="N29617" s="9"/>
      <c r="O29617" s="9"/>
      <c r="P29617" s="9"/>
      <c r="Q29617" s="9"/>
    </row>
    <row r="29618" spans="11:17" x14ac:dyDescent="0.25">
      <c r="K29618" s="9"/>
      <c r="N29618" s="9"/>
      <c r="O29618" s="9"/>
      <c r="P29618" s="9"/>
      <c r="Q29618" s="9"/>
    </row>
    <row r="29619" spans="11:17" x14ac:dyDescent="0.25">
      <c r="K29619" s="9"/>
      <c r="N29619" s="9"/>
      <c r="O29619" s="9"/>
      <c r="P29619" s="9"/>
      <c r="Q29619" s="9"/>
    </row>
    <row r="29620" spans="11:17" x14ac:dyDescent="0.25">
      <c r="K29620" s="9"/>
      <c r="N29620" s="9"/>
      <c r="O29620" s="9"/>
      <c r="P29620" s="9"/>
      <c r="Q29620" s="9"/>
    </row>
    <row r="29621" spans="11:17" x14ac:dyDescent="0.25">
      <c r="K29621" s="9"/>
      <c r="N29621" s="9"/>
      <c r="O29621" s="9"/>
      <c r="P29621" s="9"/>
      <c r="Q29621" s="9"/>
    </row>
    <row r="29622" spans="11:17" x14ac:dyDescent="0.25">
      <c r="K29622" s="9"/>
      <c r="N29622" s="9"/>
      <c r="O29622" s="9"/>
      <c r="P29622" s="9"/>
      <c r="Q29622" s="9"/>
    </row>
    <row r="29623" spans="11:17" x14ac:dyDescent="0.25">
      <c r="K29623" s="9"/>
      <c r="N29623" s="9"/>
      <c r="O29623" s="9"/>
      <c r="P29623" s="9"/>
      <c r="Q29623" s="9"/>
    </row>
    <row r="29624" spans="11:17" x14ac:dyDescent="0.25">
      <c r="K29624" s="9"/>
      <c r="N29624" s="9"/>
      <c r="O29624" s="9"/>
      <c r="P29624" s="9"/>
      <c r="Q29624" s="9"/>
    </row>
    <row r="29625" spans="11:17" x14ac:dyDescent="0.25">
      <c r="K29625" s="9"/>
      <c r="N29625" s="9"/>
      <c r="O29625" s="9"/>
      <c r="P29625" s="9"/>
      <c r="Q29625" s="9"/>
    </row>
    <row r="29626" spans="11:17" x14ac:dyDescent="0.25">
      <c r="K29626" s="9"/>
      <c r="N29626" s="9"/>
      <c r="O29626" s="9"/>
      <c r="P29626" s="9"/>
      <c r="Q29626" s="9"/>
    </row>
    <row r="29627" spans="11:17" x14ac:dyDescent="0.25">
      <c r="K29627" s="9"/>
      <c r="N29627" s="9"/>
      <c r="O29627" s="9"/>
      <c r="P29627" s="9"/>
      <c r="Q29627" s="9"/>
    </row>
    <row r="29628" spans="11:17" x14ac:dyDescent="0.25">
      <c r="K29628" s="9"/>
      <c r="N29628" s="9"/>
      <c r="O29628" s="9"/>
      <c r="P29628" s="9"/>
      <c r="Q29628" s="9"/>
    </row>
    <row r="29629" spans="11:17" x14ac:dyDescent="0.25">
      <c r="K29629" s="9"/>
      <c r="N29629" s="9"/>
      <c r="O29629" s="9"/>
      <c r="P29629" s="9"/>
      <c r="Q29629" s="9"/>
    </row>
    <row r="29630" spans="11:17" x14ac:dyDescent="0.25">
      <c r="K29630" s="9"/>
      <c r="N29630" s="9"/>
      <c r="O29630" s="9"/>
      <c r="P29630" s="9"/>
      <c r="Q29630" s="9"/>
    </row>
    <row r="29631" spans="11:17" x14ac:dyDescent="0.25">
      <c r="K29631" s="9"/>
      <c r="N29631" s="9"/>
      <c r="O29631" s="9"/>
      <c r="P29631" s="9"/>
      <c r="Q29631" s="9"/>
    </row>
    <row r="29632" spans="11:17" x14ac:dyDescent="0.25">
      <c r="K29632" s="9"/>
      <c r="N29632" s="9"/>
      <c r="O29632" s="9"/>
      <c r="P29632" s="9"/>
      <c r="Q29632" s="9"/>
    </row>
    <row r="29633" spans="11:17" x14ac:dyDescent="0.25">
      <c r="K29633" s="9"/>
      <c r="N29633" s="9"/>
      <c r="O29633" s="9"/>
      <c r="P29633" s="9"/>
      <c r="Q29633" s="9"/>
    </row>
    <row r="29634" spans="11:17" x14ac:dyDescent="0.25">
      <c r="K29634" s="9"/>
      <c r="N29634" s="9"/>
      <c r="O29634" s="9"/>
      <c r="P29634" s="9"/>
      <c r="Q29634" s="9"/>
    </row>
    <row r="29635" spans="11:17" x14ac:dyDescent="0.25">
      <c r="K29635" s="9"/>
      <c r="N29635" s="9"/>
      <c r="O29635" s="9"/>
      <c r="P29635" s="9"/>
      <c r="Q29635" s="9"/>
    </row>
    <row r="29636" spans="11:17" x14ac:dyDescent="0.25">
      <c r="K29636" s="9"/>
      <c r="N29636" s="9"/>
      <c r="O29636" s="9"/>
      <c r="P29636" s="9"/>
      <c r="Q29636" s="9"/>
    </row>
    <row r="29637" spans="11:17" x14ac:dyDescent="0.25">
      <c r="K29637" s="9"/>
      <c r="N29637" s="9"/>
      <c r="O29637" s="9"/>
      <c r="P29637" s="9"/>
      <c r="Q29637" s="9"/>
    </row>
    <row r="29638" spans="11:17" x14ac:dyDescent="0.25">
      <c r="K29638" s="9"/>
      <c r="N29638" s="9"/>
      <c r="O29638" s="9"/>
      <c r="P29638" s="9"/>
      <c r="Q29638" s="9"/>
    </row>
    <row r="29639" spans="11:17" x14ac:dyDescent="0.25">
      <c r="K29639" s="9"/>
      <c r="N29639" s="9"/>
      <c r="O29639" s="9"/>
      <c r="P29639" s="9"/>
      <c r="Q29639" s="9"/>
    </row>
    <row r="29640" spans="11:17" x14ac:dyDescent="0.25">
      <c r="K29640" s="9"/>
      <c r="N29640" s="9"/>
      <c r="O29640" s="9"/>
      <c r="P29640" s="9"/>
      <c r="Q29640" s="9"/>
    </row>
    <row r="29641" spans="11:17" x14ac:dyDescent="0.25">
      <c r="K29641" s="9"/>
      <c r="N29641" s="9"/>
      <c r="O29641" s="9"/>
      <c r="P29641" s="9"/>
      <c r="Q29641" s="9"/>
    </row>
    <row r="29642" spans="11:17" x14ac:dyDescent="0.25">
      <c r="K29642" s="9"/>
      <c r="N29642" s="9"/>
      <c r="O29642" s="9"/>
      <c r="P29642" s="9"/>
      <c r="Q29642" s="9"/>
    </row>
    <row r="29643" spans="11:17" x14ac:dyDescent="0.25">
      <c r="K29643" s="9"/>
      <c r="N29643" s="9"/>
      <c r="O29643" s="9"/>
      <c r="P29643" s="9"/>
      <c r="Q29643" s="9"/>
    </row>
    <row r="29644" spans="11:17" x14ac:dyDescent="0.25">
      <c r="K29644" s="9"/>
      <c r="N29644" s="9"/>
      <c r="O29644" s="9"/>
      <c r="P29644" s="9"/>
      <c r="Q29644" s="9"/>
    </row>
    <row r="29645" spans="11:17" x14ac:dyDescent="0.25">
      <c r="K29645" s="9"/>
      <c r="N29645" s="9"/>
      <c r="O29645" s="9"/>
      <c r="P29645" s="9"/>
      <c r="Q29645" s="9"/>
    </row>
    <row r="29646" spans="11:17" x14ac:dyDescent="0.25">
      <c r="K29646" s="9"/>
      <c r="N29646" s="9"/>
      <c r="O29646" s="9"/>
      <c r="P29646" s="9"/>
      <c r="Q29646" s="9"/>
    </row>
    <row r="29647" spans="11:17" x14ac:dyDescent="0.25">
      <c r="K29647" s="9"/>
      <c r="N29647" s="9"/>
      <c r="O29647" s="9"/>
      <c r="P29647" s="9"/>
      <c r="Q29647" s="9"/>
    </row>
    <row r="29648" spans="11:17" x14ac:dyDescent="0.25">
      <c r="K29648" s="9"/>
      <c r="N29648" s="9"/>
      <c r="O29648" s="9"/>
      <c r="P29648" s="9"/>
      <c r="Q29648" s="9"/>
    </row>
    <row r="29649" spans="11:17" x14ac:dyDescent="0.25">
      <c r="K29649" s="9"/>
      <c r="N29649" s="9"/>
      <c r="O29649" s="9"/>
      <c r="P29649" s="9"/>
      <c r="Q29649" s="9"/>
    </row>
    <row r="29650" spans="11:17" x14ac:dyDescent="0.25">
      <c r="K29650" s="9"/>
      <c r="N29650" s="9"/>
      <c r="O29650" s="9"/>
      <c r="P29650" s="9"/>
      <c r="Q29650" s="9"/>
    </row>
    <row r="29651" spans="11:17" x14ac:dyDescent="0.25">
      <c r="K29651" s="9"/>
      <c r="N29651" s="9"/>
      <c r="O29651" s="9"/>
      <c r="P29651" s="9"/>
      <c r="Q29651" s="9"/>
    </row>
    <row r="29652" spans="11:17" x14ac:dyDescent="0.25">
      <c r="K29652" s="9"/>
      <c r="N29652" s="9"/>
      <c r="O29652" s="9"/>
      <c r="P29652" s="9"/>
      <c r="Q29652" s="9"/>
    </row>
    <row r="29653" spans="11:17" x14ac:dyDescent="0.25">
      <c r="K29653" s="9"/>
      <c r="N29653" s="9"/>
      <c r="O29653" s="9"/>
      <c r="P29653" s="9"/>
      <c r="Q29653" s="9"/>
    </row>
    <row r="29654" spans="11:17" x14ac:dyDescent="0.25">
      <c r="K29654" s="9"/>
      <c r="N29654" s="9"/>
      <c r="O29654" s="9"/>
      <c r="P29654" s="9"/>
      <c r="Q29654" s="9"/>
    </row>
    <row r="29655" spans="11:17" x14ac:dyDescent="0.25">
      <c r="K29655" s="9"/>
      <c r="N29655" s="9"/>
      <c r="O29655" s="9"/>
      <c r="P29655" s="9"/>
      <c r="Q29655" s="9"/>
    </row>
    <row r="29656" spans="11:17" x14ac:dyDescent="0.25">
      <c r="K29656" s="9"/>
      <c r="N29656" s="9"/>
      <c r="O29656" s="9"/>
      <c r="P29656" s="9"/>
      <c r="Q29656" s="9"/>
    </row>
    <row r="29657" spans="11:17" x14ac:dyDescent="0.25">
      <c r="K29657" s="9"/>
      <c r="N29657" s="9"/>
      <c r="O29657" s="9"/>
      <c r="P29657" s="9"/>
      <c r="Q29657" s="9"/>
    </row>
    <row r="29658" spans="11:17" x14ac:dyDescent="0.25">
      <c r="K29658" s="9"/>
      <c r="N29658" s="9"/>
      <c r="O29658" s="9"/>
      <c r="P29658" s="9"/>
      <c r="Q29658" s="9"/>
    </row>
    <row r="29659" spans="11:17" x14ac:dyDescent="0.25">
      <c r="K29659" s="9"/>
      <c r="N29659" s="9"/>
      <c r="O29659" s="9"/>
      <c r="P29659" s="9"/>
      <c r="Q29659" s="9"/>
    </row>
    <row r="29660" spans="11:17" x14ac:dyDescent="0.25">
      <c r="K29660" s="9"/>
      <c r="N29660" s="9"/>
      <c r="O29660" s="9"/>
      <c r="P29660" s="9"/>
      <c r="Q29660" s="9"/>
    </row>
    <row r="29661" spans="11:17" x14ac:dyDescent="0.25">
      <c r="K29661" s="9"/>
      <c r="N29661" s="9"/>
      <c r="O29661" s="9"/>
      <c r="P29661" s="9"/>
      <c r="Q29661" s="9"/>
    </row>
    <row r="29662" spans="11:17" x14ac:dyDescent="0.25">
      <c r="K29662" s="9"/>
      <c r="N29662" s="9"/>
      <c r="O29662" s="9"/>
      <c r="P29662" s="9"/>
      <c r="Q29662" s="9"/>
    </row>
    <row r="29663" spans="11:17" x14ac:dyDescent="0.25">
      <c r="K29663" s="9"/>
      <c r="N29663" s="9"/>
      <c r="O29663" s="9"/>
      <c r="P29663" s="9"/>
      <c r="Q29663" s="9"/>
    </row>
    <row r="29664" spans="11:17" x14ac:dyDescent="0.25">
      <c r="K29664" s="9"/>
      <c r="N29664" s="9"/>
      <c r="O29664" s="9"/>
      <c r="P29664" s="9"/>
      <c r="Q29664" s="9"/>
    </row>
    <row r="29665" spans="11:17" x14ac:dyDescent="0.25">
      <c r="K29665" s="9"/>
      <c r="N29665" s="9"/>
      <c r="O29665" s="9"/>
      <c r="P29665" s="9"/>
      <c r="Q29665" s="9"/>
    </row>
    <row r="29666" spans="11:17" x14ac:dyDescent="0.25">
      <c r="K29666" s="9"/>
      <c r="N29666" s="9"/>
      <c r="O29666" s="9"/>
      <c r="P29666" s="9"/>
      <c r="Q29666" s="9"/>
    </row>
    <row r="29667" spans="11:17" x14ac:dyDescent="0.25">
      <c r="K29667" s="9"/>
      <c r="N29667" s="9"/>
      <c r="O29667" s="9"/>
      <c r="P29667" s="9"/>
      <c r="Q29667" s="9"/>
    </row>
    <row r="29668" spans="11:17" x14ac:dyDescent="0.25">
      <c r="K29668" s="9"/>
      <c r="N29668" s="9"/>
      <c r="O29668" s="9"/>
      <c r="P29668" s="9"/>
      <c r="Q29668" s="9"/>
    </row>
    <row r="29669" spans="11:17" x14ac:dyDescent="0.25">
      <c r="K29669" s="9"/>
      <c r="N29669" s="9"/>
      <c r="O29669" s="9"/>
      <c r="P29669" s="9"/>
      <c r="Q29669" s="9"/>
    </row>
    <row r="29670" spans="11:17" x14ac:dyDescent="0.25">
      <c r="K29670" s="9"/>
      <c r="N29670" s="9"/>
      <c r="O29670" s="9"/>
      <c r="P29670" s="9"/>
      <c r="Q29670" s="9"/>
    </row>
    <row r="29671" spans="11:17" x14ac:dyDescent="0.25">
      <c r="K29671" s="9"/>
      <c r="N29671" s="9"/>
      <c r="O29671" s="9"/>
      <c r="P29671" s="9"/>
      <c r="Q29671" s="9"/>
    </row>
    <row r="29672" spans="11:17" x14ac:dyDescent="0.25">
      <c r="K29672" s="9"/>
      <c r="N29672" s="9"/>
      <c r="O29672" s="9"/>
      <c r="P29672" s="9"/>
      <c r="Q29672" s="9"/>
    </row>
    <row r="29673" spans="11:17" x14ac:dyDescent="0.25">
      <c r="K29673" s="9"/>
      <c r="N29673" s="9"/>
      <c r="O29673" s="9"/>
      <c r="P29673" s="9"/>
      <c r="Q29673" s="9"/>
    </row>
    <row r="29674" spans="11:17" x14ac:dyDescent="0.25">
      <c r="K29674" s="9"/>
      <c r="N29674" s="9"/>
      <c r="O29674" s="9"/>
      <c r="P29674" s="9"/>
      <c r="Q29674" s="9"/>
    </row>
    <row r="29675" spans="11:17" x14ac:dyDescent="0.25">
      <c r="K29675" s="9"/>
      <c r="N29675" s="9"/>
      <c r="O29675" s="9"/>
      <c r="P29675" s="9"/>
      <c r="Q29675" s="9"/>
    </row>
    <row r="29676" spans="11:17" x14ac:dyDescent="0.25">
      <c r="K29676" s="9"/>
      <c r="N29676" s="9"/>
      <c r="O29676" s="9"/>
      <c r="P29676" s="9"/>
      <c r="Q29676" s="9"/>
    </row>
    <row r="29677" spans="11:17" x14ac:dyDescent="0.25">
      <c r="K29677" s="9"/>
      <c r="N29677" s="9"/>
      <c r="O29677" s="9"/>
      <c r="P29677" s="9"/>
      <c r="Q29677" s="9"/>
    </row>
    <row r="29678" spans="11:17" x14ac:dyDescent="0.25">
      <c r="K29678" s="9"/>
      <c r="N29678" s="9"/>
      <c r="O29678" s="9"/>
      <c r="P29678" s="9"/>
      <c r="Q29678" s="9"/>
    </row>
    <row r="29679" spans="11:17" x14ac:dyDescent="0.25">
      <c r="K29679" s="9"/>
      <c r="N29679" s="9"/>
      <c r="O29679" s="9"/>
      <c r="P29679" s="9"/>
      <c r="Q29679" s="9"/>
    </row>
    <row r="29680" spans="11:17" x14ac:dyDescent="0.25">
      <c r="K29680" s="9"/>
      <c r="N29680" s="9"/>
      <c r="O29680" s="9"/>
      <c r="P29680" s="9"/>
      <c r="Q29680" s="9"/>
    </row>
    <row r="29681" spans="11:17" x14ac:dyDescent="0.25">
      <c r="K29681" s="9"/>
      <c r="N29681" s="9"/>
      <c r="O29681" s="9"/>
      <c r="P29681" s="9"/>
      <c r="Q29681" s="9"/>
    </row>
    <row r="29682" spans="11:17" x14ac:dyDescent="0.25">
      <c r="K29682" s="9"/>
      <c r="N29682" s="9"/>
      <c r="O29682" s="9"/>
      <c r="P29682" s="9"/>
      <c r="Q29682" s="9"/>
    </row>
    <row r="29683" spans="11:17" x14ac:dyDescent="0.25">
      <c r="K29683" s="9"/>
      <c r="N29683" s="9"/>
      <c r="O29683" s="9"/>
      <c r="P29683" s="9"/>
      <c r="Q29683" s="9"/>
    </row>
    <row r="29684" spans="11:17" x14ac:dyDescent="0.25">
      <c r="K29684" s="9"/>
      <c r="N29684" s="9"/>
      <c r="O29684" s="9"/>
      <c r="P29684" s="9"/>
      <c r="Q29684" s="9"/>
    </row>
    <row r="29685" spans="11:17" x14ac:dyDescent="0.25">
      <c r="K29685" s="9"/>
      <c r="N29685" s="9"/>
      <c r="O29685" s="9"/>
      <c r="P29685" s="9"/>
      <c r="Q29685" s="9"/>
    </row>
    <row r="29686" spans="11:17" x14ac:dyDescent="0.25">
      <c r="K29686" s="9"/>
      <c r="N29686" s="9"/>
      <c r="O29686" s="9"/>
      <c r="P29686" s="9"/>
      <c r="Q29686" s="9"/>
    </row>
    <row r="29687" spans="11:17" x14ac:dyDescent="0.25">
      <c r="K29687" s="9"/>
      <c r="N29687" s="9"/>
      <c r="O29687" s="9"/>
      <c r="P29687" s="9"/>
      <c r="Q29687" s="9"/>
    </row>
    <row r="29688" spans="11:17" x14ac:dyDescent="0.25">
      <c r="K29688" s="9"/>
      <c r="N29688" s="9"/>
      <c r="O29688" s="9"/>
      <c r="P29688" s="9"/>
      <c r="Q29688" s="9"/>
    </row>
    <row r="29689" spans="11:17" x14ac:dyDescent="0.25">
      <c r="K29689" s="9"/>
      <c r="N29689" s="9"/>
      <c r="O29689" s="9"/>
      <c r="P29689" s="9"/>
      <c r="Q29689" s="9"/>
    </row>
    <row r="29690" spans="11:17" x14ac:dyDescent="0.25">
      <c r="K29690" s="9"/>
      <c r="N29690" s="9"/>
      <c r="O29690" s="9"/>
      <c r="P29690" s="9"/>
      <c r="Q29690" s="9"/>
    </row>
    <row r="29691" spans="11:17" x14ac:dyDescent="0.25">
      <c r="K29691" s="9"/>
      <c r="N29691" s="9"/>
      <c r="O29691" s="9"/>
      <c r="P29691" s="9"/>
      <c r="Q29691" s="9"/>
    </row>
    <row r="29692" spans="11:17" x14ac:dyDescent="0.25">
      <c r="K29692" s="9"/>
      <c r="N29692" s="9"/>
      <c r="O29692" s="9"/>
      <c r="P29692" s="9"/>
      <c r="Q29692" s="9"/>
    </row>
    <row r="29693" spans="11:17" x14ac:dyDescent="0.25">
      <c r="K29693" s="9"/>
      <c r="N29693" s="9"/>
      <c r="O29693" s="9"/>
      <c r="P29693" s="9"/>
      <c r="Q29693" s="9"/>
    </row>
    <row r="29694" spans="11:17" x14ac:dyDescent="0.25">
      <c r="K29694" s="9"/>
      <c r="N29694" s="9"/>
      <c r="O29694" s="9"/>
      <c r="P29694" s="9"/>
      <c r="Q29694" s="9"/>
    </row>
    <row r="29695" spans="11:17" x14ac:dyDescent="0.25">
      <c r="K29695" s="9"/>
      <c r="N29695" s="9"/>
      <c r="O29695" s="9"/>
      <c r="P29695" s="9"/>
      <c r="Q29695" s="9"/>
    </row>
    <row r="29696" spans="11:17" x14ac:dyDescent="0.25">
      <c r="K29696" s="9"/>
      <c r="N29696" s="9"/>
      <c r="O29696" s="9"/>
      <c r="P29696" s="9"/>
      <c r="Q29696" s="9"/>
    </row>
    <row r="29697" spans="11:17" x14ac:dyDescent="0.25">
      <c r="K29697" s="9"/>
      <c r="N29697" s="9"/>
      <c r="O29697" s="9"/>
      <c r="P29697" s="9"/>
      <c r="Q29697" s="9"/>
    </row>
    <row r="29698" spans="11:17" x14ac:dyDescent="0.25">
      <c r="K29698" s="9"/>
      <c r="N29698" s="9"/>
      <c r="O29698" s="9"/>
      <c r="P29698" s="9"/>
      <c r="Q29698" s="9"/>
    </row>
    <row r="29699" spans="11:17" x14ac:dyDescent="0.25">
      <c r="K29699" s="9"/>
      <c r="N29699" s="9"/>
      <c r="O29699" s="9"/>
      <c r="P29699" s="9"/>
      <c r="Q29699" s="9"/>
    </row>
    <row r="29700" spans="11:17" x14ac:dyDescent="0.25">
      <c r="K29700" s="9"/>
      <c r="N29700" s="9"/>
      <c r="O29700" s="9"/>
      <c r="P29700" s="9"/>
      <c r="Q29700" s="9"/>
    </row>
    <row r="29701" spans="11:17" x14ac:dyDescent="0.25">
      <c r="K29701" s="9"/>
      <c r="N29701" s="9"/>
      <c r="O29701" s="9"/>
      <c r="P29701" s="9"/>
      <c r="Q29701" s="9"/>
    </row>
    <row r="29702" spans="11:17" x14ac:dyDescent="0.25">
      <c r="K29702" s="9"/>
      <c r="N29702" s="9"/>
      <c r="O29702" s="9"/>
      <c r="P29702" s="9"/>
      <c r="Q29702" s="9"/>
    </row>
    <row r="29703" spans="11:17" x14ac:dyDescent="0.25">
      <c r="K29703" s="9"/>
      <c r="N29703" s="9"/>
      <c r="O29703" s="9"/>
      <c r="P29703" s="9"/>
      <c r="Q29703" s="9"/>
    </row>
    <row r="29704" spans="11:17" x14ac:dyDescent="0.25">
      <c r="K29704" s="9"/>
      <c r="N29704" s="9"/>
      <c r="O29704" s="9"/>
      <c r="P29704" s="9"/>
      <c r="Q29704" s="9"/>
    </row>
    <row r="29705" spans="11:17" x14ac:dyDescent="0.25">
      <c r="K29705" s="9"/>
      <c r="N29705" s="9"/>
      <c r="O29705" s="9"/>
      <c r="P29705" s="9"/>
      <c r="Q29705" s="9"/>
    </row>
    <row r="29706" spans="11:17" x14ac:dyDescent="0.25">
      <c r="K29706" s="9"/>
      <c r="N29706" s="9"/>
      <c r="O29706" s="9"/>
      <c r="P29706" s="9"/>
      <c r="Q29706" s="9"/>
    </row>
    <row r="29707" spans="11:17" x14ac:dyDescent="0.25">
      <c r="K29707" s="9"/>
      <c r="N29707" s="9"/>
      <c r="O29707" s="9"/>
      <c r="P29707" s="9"/>
      <c r="Q29707" s="9"/>
    </row>
    <row r="29708" spans="11:17" x14ac:dyDescent="0.25">
      <c r="K29708" s="9"/>
      <c r="N29708" s="9"/>
      <c r="O29708" s="9"/>
      <c r="P29708" s="9"/>
      <c r="Q29708" s="9"/>
    </row>
    <row r="29709" spans="11:17" x14ac:dyDescent="0.25">
      <c r="K29709" s="9"/>
      <c r="N29709" s="9"/>
      <c r="O29709" s="9"/>
      <c r="P29709" s="9"/>
      <c r="Q29709" s="9"/>
    </row>
    <row r="29710" spans="11:17" x14ac:dyDescent="0.25">
      <c r="K29710" s="9"/>
      <c r="N29710" s="9"/>
      <c r="O29710" s="9"/>
      <c r="P29710" s="9"/>
      <c r="Q29710" s="9"/>
    </row>
    <row r="29711" spans="11:17" x14ac:dyDescent="0.25">
      <c r="K29711" s="9"/>
      <c r="N29711" s="9"/>
      <c r="O29711" s="9"/>
      <c r="P29711" s="9"/>
      <c r="Q29711" s="9"/>
    </row>
    <row r="29712" spans="11:17" x14ac:dyDescent="0.25">
      <c r="K29712" s="9"/>
      <c r="N29712" s="9"/>
      <c r="O29712" s="9"/>
      <c r="P29712" s="9"/>
      <c r="Q29712" s="9"/>
    </row>
    <row r="29713" spans="11:17" x14ac:dyDescent="0.25">
      <c r="K29713" s="9"/>
      <c r="N29713" s="9"/>
      <c r="O29713" s="9"/>
      <c r="P29713" s="9"/>
      <c r="Q29713" s="9"/>
    </row>
    <row r="29714" spans="11:17" x14ac:dyDescent="0.25">
      <c r="K29714" s="9"/>
      <c r="N29714" s="9"/>
      <c r="O29714" s="9"/>
      <c r="P29714" s="9"/>
      <c r="Q29714" s="9"/>
    </row>
    <row r="29715" spans="11:17" x14ac:dyDescent="0.25">
      <c r="K29715" s="9"/>
      <c r="N29715" s="9"/>
      <c r="O29715" s="9"/>
      <c r="P29715" s="9"/>
      <c r="Q29715" s="9"/>
    </row>
    <row r="29716" spans="11:17" x14ac:dyDescent="0.25">
      <c r="K29716" s="9"/>
      <c r="N29716" s="9"/>
      <c r="O29716" s="9"/>
      <c r="P29716" s="9"/>
      <c r="Q29716" s="9"/>
    </row>
    <row r="29717" spans="11:17" x14ac:dyDescent="0.25">
      <c r="K29717" s="9"/>
      <c r="N29717" s="9"/>
      <c r="O29717" s="9"/>
      <c r="P29717" s="9"/>
      <c r="Q29717" s="9"/>
    </row>
    <row r="29718" spans="11:17" x14ac:dyDescent="0.25">
      <c r="K29718" s="9"/>
      <c r="N29718" s="9"/>
      <c r="O29718" s="9"/>
      <c r="P29718" s="9"/>
      <c r="Q29718" s="9"/>
    </row>
    <row r="29719" spans="11:17" x14ac:dyDescent="0.25">
      <c r="K29719" s="9"/>
      <c r="N29719" s="9"/>
      <c r="O29719" s="9"/>
      <c r="P29719" s="9"/>
      <c r="Q29719" s="9"/>
    </row>
    <row r="29720" spans="11:17" x14ac:dyDescent="0.25">
      <c r="K29720" s="9"/>
      <c r="N29720" s="9"/>
      <c r="O29720" s="9"/>
      <c r="P29720" s="9"/>
      <c r="Q29720" s="9"/>
    </row>
    <row r="29721" spans="11:17" x14ac:dyDescent="0.25">
      <c r="K29721" s="9"/>
      <c r="N29721" s="9"/>
      <c r="O29721" s="9"/>
      <c r="P29721" s="9"/>
      <c r="Q29721" s="9"/>
    </row>
    <row r="29722" spans="11:17" x14ac:dyDescent="0.25">
      <c r="K29722" s="9"/>
      <c r="N29722" s="9"/>
      <c r="O29722" s="9"/>
      <c r="P29722" s="9"/>
      <c r="Q29722" s="9"/>
    </row>
    <row r="29723" spans="11:17" x14ac:dyDescent="0.25">
      <c r="K29723" s="9"/>
      <c r="N29723" s="9"/>
      <c r="O29723" s="9"/>
      <c r="P29723" s="9"/>
      <c r="Q29723" s="9"/>
    </row>
    <row r="29724" spans="11:17" x14ac:dyDescent="0.25">
      <c r="K29724" s="9"/>
      <c r="N29724" s="9"/>
      <c r="O29724" s="9"/>
      <c r="P29724" s="9"/>
      <c r="Q29724" s="9"/>
    </row>
    <row r="29725" spans="11:17" x14ac:dyDescent="0.25">
      <c r="K29725" s="9"/>
      <c r="N29725" s="9"/>
      <c r="O29725" s="9"/>
      <c r="P29725" s="9"/>
      <c r="Q29725" s="9"/>
    </row>
    <row r="29726" spans="11:17" x14ac:dyDescent="0.25">
      <c r="K29726" s="9"/>
      <c r="N29726" s="9"/>
      <c r="O29726" s="9"/>
      <c r="P29726" s="9"/>
      <c r="Q29726" s="9"/>
    </row>
    <row r="29727" spans="11:17" x14ac:dyDescent="0.25">
      <c r="K29727" s="9"/>
      <c r="N29727" s="9"/>
      <c r="O29727" s="9"/>
      <c r="P29727" s="9"/>
      <c r="Q29727" s="9"/>
    </row>
    <row r="29728" spans="11:17" x14ac:dyDescent="0.25">
      <c r="K29728" s="9"/>
      <c r="N29728" s="9"/>
      <c r="O29728" s="9"/>
      <c r="P29728" s="9"/>
      <c r="Q29728" s="9"/>
    </row>
    <row r="29729" spans="11:17" x14ac:dyDescent="0.25">
      <c r="K29729" s="9"/>
      <c r="N29729" s="9"/>
      <c r="O29729" s="9"/>
      <c r="P29729" s="9"/>
      <c r="Q29729" s="9"/>
    </row>
    <row r="29730" spans="11:17" x14ac:dyDescent="0.25">
      <c r="K29730" s="9"/>
      <c r="N29730" s="9"/>
      <c r="O29730" s="9"/>
      <c r="P29730" s="9"/>
      <c r="Q29730" s="9"/>
    </row>
    <row r="29731" spans="11:17" x14ac:dyDescent="0.25">
      <c r="K29731" s="9"/>
      <c r="N29731" s="9"/>
      <c r="O29731" s="9"/>
      <c r="P29731" s="9"/>
      <c r="Q29731" s="9"/>
    </row>
    <row r="29732" spans="11:17" x14ac:dyDescent="0.25">
      <c r="K29732" s="9"/>
      <c r="N29732" s="9"/>
      <c r="O29732" s="9"/>
      <c r="P29732" s="9"/>
      <c r="Q29732" s="9"/>
    </row>
    <row r="29733" spans="11:17" x14ac:dyDescent="0.25">
      <c r="K29733" s="9"/>
      <c r="N29733" s="9"/>
      <c r="O29733" s="9"/>
      <c r="P29733" s="9"/>
      <c r="Q29733" s="9"/>
    </row>
    <row r="29734" spans="11:17" x14ac:dyDescent="0.25">
      <c r="K29734" s="9"/>
      <c r="N29734" s="9"/>
      <c r="O29734" s="9"/>
      <c r="P29734" s="9"/>
      <c r="Q29734" s="9"/>
    </row>
    <row r="29735" spans="11:17" x14ac:dyDescent="0.25">
      <c r="K29735" s="9"/>
      <c r="N29735" s="9"/>
      <c r="O29735" s="9"/>
      <c r="P29735" s="9"/>
      <c r="Q29735" s="9"/>
    </row>
    <row r="29736" spans="11:17" x14ac:dyDescent="0.25">
      <c r="K29736" s="9"/>
      <c r="N29736" s="9"/>
      <c r="O29736" s="9"/>
      <c r="P29736" s="9"/>
      <c r="Q29736" s="9"/>
    </row>
    <row r="29737" spans="11:17" x14ac:dyDescent="0.25">
      <c r="K29737" s="9"/>
      <c r="N29737" s="9"/>
      <c r="O29737" s="9"/>
      <c r="P29737" s="9"/>
      <c r="Q29737" s="9"/>
    </row>
    <row r="29738" spans="11:17" x14ac:dyDescent="0.25">
      <c r="K29738" s="9"/>
      <c r="N29738" s="9"/>
      <c r="O29738" s="9"/>
      <c r="P29738" s="9"/>
      <c r="Q29738" s="9"/>
    </row>
    <row r="29739" spans="11:17" x14ac:dyDescent="0.25">
      <c r="K29739" s="9"/>
      <c r="N29739" s="9"/>
      <c r="O29739" s="9"/>
      <c r="P29739" s="9"/>
      <c r="Q29739" s="9"/>
    </row>
    <row r="29740" spans="11:17" x14ac:dyDescent="0.25">
      <c r="K29740" s="9"/>
      <c r="N29740" s="9"/>
      <c r="O29740" s="9"/>
      <c r="P29740" s="9"/>
      <c r="Q29740" s="9"/>
    </row>
    <row r="29741" spans="11:17" x14ac:dyDescent="0.25">
      <c r="K29741" s="9"/>
      <c r="N29741" s="9"/>
      <c r="O29741" s="9"/>
      <c r="P29741" s="9"/>
      <c r="Q29741" s="9"/>
    </row>
    <row r="29742" spans="11:17" x14ac:dyDescent="0.25">
      <c r="K29742" s="9"/>
      <c r="N29742" s="9"/>
      <c r="O29742" s="9"/>
      <c r="P29742" s="9"/>
      <c r="Q29742" s="9"/>
    </row>
    <row r="29743" spans="11:17" x14ac:dyDescent="0.25">
      <c r="K29743" s="9"/>
      <c r="N29743" s="9"/>
      <c r="O29743" s="9"/>
      <c r="P29743" s="9"/>
      <c r="Q29743" s="9"/>
    </row>
    <row r="29744" spans="11:17" x14ac:dyDescent="0.25">
      <c r="K29744" s="9"/>
      <c r="N29744" s="9"/>
      <c r="O29744" s="9"/>
      <c r="P29744" s="9"/>
      <c r="Q29744" s="9"/>
    </row>
    <row r="29745" spans="11:17" x14ac:dyDescent="0.25">
      <c r="K29745" s="9"/>
      <c r="N29745" s="9"/>
      <c r="O29745" s="9"/>
      <c r="P29745" s="9"/>
      <c r="Q29745" s="9"/>
    </row>
    <row r="29746" spans="11:17" x14ac:dyDescent="0.25">
      <c r="K29746" s="9"/>
      <c r="N29746" s="9"/>
      <c r="O29746" s="9"/>
      <c r="P29746" s="9"/>
      <c r="Q29746" s="9"/>
    </row>
    <row r="29747" spans="11:17" x14ac:dyDescent="0.25">
      <c r="K29747" s="9"/>
      <c r="N29747" s="9"/>
      <c r="O29747" s="9"/>
      <c r="P29747" s="9"/>
      <c r="Q29747" s="9"/>
    </row>
    <row r="29748" spans="11:17" x14ac:dyDescent="0.25">
      <c r="K29748" s="9"/>
      <c r="N29748" s="9"/>
      <c r="O29748" s="9"/>
      <c r="P29748" s="9"/>
      <c r="Q29748" s="9"/>
    </row>
    <row r="29749" spans="11:17" x14ac:dyDescent="0.25">
      <c r="K29749" s="9"/>
      <c r="N29749" s="9"/>
      <c r="O29749" s="9"/>
      <c r="P29749" s="9"/>
      <c r="Q29749" s="9"/>
    </row>
    <row r="29750" spans="11:17" x14ac:dyDescent="0.25">
      <c r="K29750" s="9"/>
      <c r="N29750" s="9"/>
      <c r="O29750" s="9"/>
      <c r="P29750" s="9"/>
      <c r="Q29750" s="9"/>
    </row>
    <row r="29751" spans="11:17" x14ac:dyDescent="0.25">
      <c r="K29751" s="9"/>
      <c r="N29751" s="9"/>
      <c r="O29751" s="9"/>
      <c r="P29751" s="9"/>
      <c r="Q29751" s="9"/>
    </row>
    <row r="29752" spans="11:17" x14ac:dyDescent="0.25">
      <c r="K29752" s="9"/>
      <c r="N29752" s="9"/>
      <c r="O29752" s="9"/>
      <c r="P29752" s="9"/>
      <c r="Q29752" s="9"/>
    </row>
    <row r="29753" spans="11:17" x14ac:dyDescent="0.25">
      <c r="K29753" s="9"/>
      <c r="N29753" s="9"/>
      <c r="O29753" s="9"/>
      <c r="P29753" s="9"/>
      <c r="Q29753" s="9"/>
    </row>
    <row r="29754" spans="11:17" x14ac:dyDescent="0.25">
      <c r="K29754" s="9"/>
      <c r="N29754" s="9"/>
      <c r="O29754" s="9"/>
      <c r="P29754" s="9"/>
      <c r="Q29754" s="9"/>
    </row>
    <row r="29755" spans="11:17" x14ac:dyDescent="0.25">
      <c r="K29755" s="9"/>
      <c r="N29755" s="9"/>
      <c r="O29755" s="9"/>
      <c r="P29755" s="9"/>
      <c r="Q29755" s="9"/>
    </row>
    <row r="29756" spans="11:17" x14ac:dyDescent="0.25">
      <c r="K29756" s="9"/>
      <c r="N29756" s="9"/>
      <c r="O29756" s="9"/>
      <c r="P29756" s="9"/>
      <c r="Q29756" s="9"/>
    </row>
    <row r="29757" spans="11:17" x14ac:dyDescent="0.25">
      <c r="K29757" s="9"/>
      <c r="N29757" s="9"/>
      <c r="O29757" s="9"/>
      <c r="P29757" s="9"/>
      <c r="Q29757" s="9"/>
    </row>
    <row r="29758" spans="11:17" x14ac:dyDescent="0.25">
      <c r="K29758" s="9"/>
      <c r="N29758" s="9"/>
      <c r="O29758" s="9"/>
      <c r="P29758" s="9"/>
      <c r="Q29758" s="9"/>
    </row>
    <row r="29759" spans="11:17" x14ac:dyDescent="0.25">
      <c r="K29759" s="9"/>
      <c r="N29759" s="9"/>
      <c r="O29759" s="9"/>
      <c r="P29759" s="9"/>
      <c r="Q29759" s="9"/>
    </row>
    <row r="29760" spans="11:17" x14ac:dyDescent="0.25">
      <c r="K29760" s="9"/>
      <c r="N29760" s="9"/>
      <c r="O29760" s="9"/>
      <c r="P29760" s="9"/>
      <c r="Q29760" s="9"/>
    </row>
    <row r="29761" spans="11:17" x14ac:dyDescent="0.25">
      <c r="K29761" s="9"/>
      <c r="N29761" s="9"/>
      <c r="O29761" s="9"/>
      <c r="P29761" s="9"/>
      <c r="Q29761" s="9"/>
    </row>
    <row r="29762" spans="11:17" x14ac:dyDescent="0.25">
      <c r="K29762" s="9"/>
      <c r="N29762" s="9"/>
      <c r="O29762" s="9"/>
      <c r="P29762" s="9"/>
      <c r="Q29762" s="9"/>
    </row>
    <row r="29763" spans="11:17" x14ac:dyDescent="0.25">
      <c r="K29763" s="9"/>
      <c r="N29763" s="9"/>
      <c r="O29763" s="9"/>
      <c r="P29763" s="9"/>
      <c r="Q29763" s="9"/>
    </row>
    <row r="29764" spans="11:17" x14ac:dyDescent="0.25">
      <c r="K29764" s="9"/>
      <c r="N29764" s="9"/>
      <c r="O29764" s="9"/>
      <c r="P29764" s="9"/>
      <c r="Q29764" s="9"/>
    </row>
    <row r="29765" spans="11:17" x14ac:dyDescent="0.25">
      <c r="K29765" s="9"/>
      <c r="N29765" s="9"/>
      <c r="O29765" s="9"/>
      <c r="P29765" s="9"/>
      <c r="Q29765" s="9"/>
    </row>
    <row r="29766" spans="11:17" x14ac:dyDescent="0.25">
      <c r="K29766" s="9"/>
      <c r="N29766" s="9"/>
      <c r="O29766" s="9"/>
      <c r="P29766" s="9"/>
      <c r="Q29766" s="9"/>
    </row>
    <row r="29767" spans="11:17" x14ac:dyDescent="0.25">
      <c r="K29767" s="9"/>
      <c r="N29767" s="9"/>
      <c r="O29767" s="9"/>
      <c r="P29767" s="9"/>
      <c r="Q29767" s="9"/>
    </row>
    <row r="29768" spans="11:17" x14ac:dyDescent="0.25">
      <c r="K29768" s="9"/>
      <c r="N29768" s="9"/>
      <c r="O29768" s="9"/>
      <c r="P29768" s="9"/>
      <c r="Q29768" s="9"/>
    </row>
    <row r="29769" spans="11:17" x14ac:dyDescent="0.25">
      <c r="K29769" s="9"/>
      <c r="N29769" s="9"/>
      <c r="O29769" s="9"/>
      <c r="P29769" s="9"/>
      <c r="Q29769" s="9"/>
    </row>
    <row r="29770" spans="11:17" x14ac:dyDescent="0.25">
      <c r="K29770" s="9"/>
      <c r="N29770" s="9"/>
      <c r="O29770" s="9"/>
      <c r="P29770" s="9"/>
      <c r="Q29770" s="9"/>
    </row>
    <row r="29771" spans="11:17" x14ac:dyDescent="0.25">
      <c r="K29771" s="9"/>
      <c r="N29771" s="9"/>
      <c r="O29771" s="9"/>
      <c r="P29771" s="9"/>
      <c r="Q29771" s="9"/>
    </row>
    <row r="29772" spans="11:17" x14ac:dyDescent="0.25">
      <c r="K29772" s="9"/>
      <c r="N29772" s="9"/>
      <c r="O29772" s="9"/>
      <c r="P29772" s="9"/>
      <c r="Q29772" s="9"/>
    </row>
    <row r="29773" spans="11:17" x14ac:dyDescent="0.25">
      <c r="K29773" s="9"/>
      <c r="N29773" s="9"/>
      <c r="O29773" s="9"/>
      <c r="P29773" s="9"/>
      <c r="Q29773" s="9"/>
    </row>
    <row r="29774" spans="11:17" x14ac:dyDescent="0.25">
      <c r="K29774" s="9"/>
      <c r="N29774" s="9"/>
      <c r="O29774" s="9"/>
      <c r="P29774" s="9"/>
      <c r="Q29774" s="9"/>
    </row>
    <row r="29775" spans="11:17" x14ac:dyDescent="0.25">
      <c r="K29775" s="9"/>
      <c r="N29775" s="9"/>
      <c r="O29775" s="9"/>
      <c r="P29775" s="9"/>
      <c r="Q29775" s="9"/>
    </row>
    <row r="29776" spans="11:17" x14ac:dyDescent="0.25">
      <c r="K29776" s="9"/>
      <c r="N29776" s="9"/>
      <c r="O29776" s="9"/>
      <c r="P29776" s="9"/>
      <c r="Q29776" s="9"/>
    </row>
    <row r="29777" spans="11:17" x14ac:dyDescent="0.25">
      <c r="K29777" s="9"/>
      <c r="N29777" s="9"/>
      <c r="O29777" s="9"/>
      <c r="P29777" s="9"/>
      <c r="Q29777" s="9"/>
    </row>
    <row r="29778" spans="11:17" x14ac:dyDescent="0.25">
      <c r="K29778" s="9"/>
      <c r="N29778" s="9"/>
      <c r="O29778" s="9"/>
      <c r="P29778" s="9"/>
      <c r="Q29778" s="9"/>
    </row>
    <row r="29779" spans="11:17" x14ac:dyDescent="0.25">
      <c r="K29779" s="9"/>
      <c r="N29779" s="9"/>
      <c r="O29779" s="9"/>
      <c r="P29779" s="9"/>
      <c r="Q29779" s="9"/>
    </row>
    <row r="29780" spans="11:17" x14ac:dyDescent="0.25">
      <c r="K29780" s="9"/>
      <c r="N29780" s="9"/>
      <c r="O29780" s="9"/>
      <c r="P29780" s="9"/>
      <c r="Q29780" s="9"/>
    </row>
    <row r="29781" spans="11:17" x14ac:dyDescent="0.25">
      <c r="K29781" s="9"/>
      <c r="N29781" s="9"/>
      <c r="O29781" s="9"/>
      <c r="P29781" s="9"/>
      <c r="Q29781" s="9"/>
    </row>
    <row r="29782" spans="11:17" x14ac:dyDescent="0.25">
      <c r="K29782" s="9"/>
      <c r="N29782" s="9"/>
      <c r="O29782" s="9"/>
      <c r="P29782" s="9"/>
      <c r="Q29782" s="9"/>
    </row>
    <row r="29783" spans="11:17" x14ac:dyDescent="0.25">
      <c r="K29783" s="9"/>
      <c r="N29783" s="9"/>
      <c r="O29783" s="9"/>
      <c r="P29783" s="9"/>
      <c r="Q29783" s="9"/>
    </row>
    <row r="29784" spans="11:17" x14ac:dyDescent="0.25">
      <c r="K29784" s="9"/>
      <c r="N29784" s="9"/>
      <c r="O29784" s="9"/>
      <c r="P29784" s="9"/>
      <c r="Q29784" s="9"/>
    </row>
    <row r="29785" spans="11:17" x14ac:dyDescent="0.25">
      <c r="K29785" s="9"/>
      <c r="N29785" s="9"/>
      <c r="O29785" s="9"/>
      <c r="P29785" s="9"/>
      <c r="Q29785" s="9"/>
    </row>
    <row r="29786" spans="11:17" x14ac:dyDescent="0.25">
      <c r="K29786" s="9"/>
      <c r="N29786" s="9"/>
      <c r="O29786" s="9"/>
      <c r="P29786" s="9"/>
      <c r="Q29786" s="9"/>
    </row>
    <row r="29787" spans="11:17" x14ac:dyDescent="0.25">
      <c r="K29787" s="9"/>
      <c r="N29787" s="9"/>
      <c r="O29787" s="9"/>
      <c r="P29787" s="9"/>
      <c r="Q29787" s="9"/>
    </row>
    <row r="29788" spans="11:17" x14ac:dyDescent="0.25">
      <c r="K29788" s="9"/>
      <c r="N29788" s="9"/>
      <c r="O29788" s="9"/>
      <c r="P29788" s="9"/>
      <c r="Q29788" s="9"/>
    </row>
    <row r="29789" spans="11:17" x14ac:dyDescent="0.25">
      <c r="K29789" s="9"/>
      <c r="N29789" s="9"/>
      <c r="O29789" s="9"/>
      <c r="P29789" s="9"/>
      <c r="Q29789" s="9"/>
    </row>
    <row r="29790" spans="11:17" x14ac:dyDescent="0.25">
      <c r="K29790" s="9"/>
      <c r="N29790" s="9"/>
      <c r="O29790" s="9"/>
      <c r="P29790" s="9"/>
      <c r="Q29790" s="9"/>
    </row>
    <row r="29791" spans="11:17" x14ac:dyDescent="0.25">
      <c r="K29791" s="9"/>
      <c r="N29791" s="9"/>
      <c r="O29791" s="9"/>
      <c r="P29791" s="9"/>
      <c r="Q29791" s="9"/>
    </row>
    <row r="29792" spans="11:17" x14ac:dyDescent="0.25">
      <c r="K29792" s="9"/>
      <c r="N29792" s="9"/>
      <c r="O29792" s="9"/>
      <c r="P29792" s="9"/>
      <c r="Q29792" s="9"/>
    </row>
    <row r="29793" spans="11:17" x14ac:dyDescent="0.25">
      <c r="K29793" s="9"/>
      <c r="N29793" s="9"/>
      <c r="O29793" s="9"/>
      <c r="P29793" s="9"/>
      <c r="Q29793" s="9"/>
    </row>
    <row r="29794" spans="11:17" x14ac:dyDescent="0.25">
      <c r="K29794" s="9"/>
      <c r="N29794" s="9"/>
      <c r="O29794" s="9"/>
      <c r="P29794" s="9"/>
      <c r="Q29794" s="9"/>
    </row>
    <row r="29795" spans="11:17" x14ac:dyDescent="0.25">
      <c r="K29795" s="9"/>
      <c r="N29795" s="9"/>
      <c r="O29795" s="9"/>
      <c r="P29795" s="9"/>
      <c r="Q29795" s="9"/>
    </row>
    <row r="29796" spans="11:17" x14ac:dyDescent="0.25">
      <c r="K29796" s="9"/>
      <c r="N29796" s="9"/>
      <c r="O29796" s="9"/>
      <c r="P29796" s="9"/>
      <c r="Q29796" s="9"/>
    </row>
    <row r="29797" spans="11:17" x14ac:dyDescent="0.25">
      <c r="K29797" s="9"/>
      <c r="N29797" s="9"/>
      <c r="O29797" s="9"/>
      <c r="P29797" s="9"/>
      <c r="Q29797" s="9"/>
    </row>
    <row r="29798" spans="11:17" x14ac:dyDescent="0.25">
      <c r="K29798" s="9"/>
      <c r="N29798" s="9"/>
      <c r="O29798" s="9"/>
      <c r="P29798" s="9"/>
      <c r="Q29798" s="9"/>
    </row>
    <row r="29799" spans="11:17" x14ac:dyDescent="0.25">
      <c r="K29799" s="9"/>
      <c r="N29799" s="9"/>
      <c r="O29799" s="9"/>
      <c r="P29799" s="9"/>
      <c r="Q29799" s="9"/>
    </row>
    <row r="29800" spans="11:17" x14ac:dyDescent="0.25">
      <c r="K29800" s="9"/>
      <c r="N29800" s="9"/>
      <c r="O29800" s="9"/>
      <c r="P29800" s="9"/>
      <c r="Q29800" s="9"/>
    </row>
    <row r="29801" spans="11:17" x14ac:dyDescent="0.25">
      <c r="K29801" s="9"/>
      <c r="N29801" s="9"/>
      <c r="O29801" s="9"/>
      <c r="P29801" s="9"/>
      <c r="Q29801" s="9"/>
    </row>
    <row r="29802" spans="11:17" x14ac:dyDescent="0.25">
      <c r="K29802" s="9"/>
      <c r="N29802" s="9"/>
      <c r="O29802" s="9"/>
      <c r="P29802" s="9"/>
      <c r="Q29802" s="9"/>
    </row>
    <row r="29803" spans="11:17" x14ac:dyDescent="0.25">
      <c r="K29803" s="9"/>
      <c r="N29803" s="9"/>
      <c r="O29803" s="9"/>
      <c r="P29803" s="9"/>
      <c r="Q29803" s="9"/>
    </row>
    <row r="29804" spans="11:17" x14ac:dyDescent="0.25">
      <c r="K29804" s="9"/>
      <c r="N29804" s="9"/>
      <c r="O29804" s="9"/>
      <c r="P29804" s="9"/>
      <c r="Q29804" s="9"/>
    </row>
    <row r="29805" spans="11:17" x14ac:dyDescent="0.25">
      <c r="K29805" s="9"/>
      <c r="N29805" s="9"/>
      <c r="O29805" s="9"/>
      <c r="P29805" s="9"/>
      <c r="Q29805" s="9"/>
    </row>
    <row r="29806" spans="11:17" x14ac:dyDescent="0.25">
      <c r="K29806" s="9"/>
      <c r="N29806" s="9"/>
      <c r="O29806" s="9"/>
      <c r="P29806" s="9"/>
      <c r="Q29806" s="9"/>
    </row>
    <row r="29807" spans="11:17" x14ac:dyDescent="0.25">
      <c r="K29807" s="9"/>
      <c r="N29807" s="9"/>
      <c r="O29807" s="9"/>
      <c r="P29807" s="9"/>
      <c r="Q29807" s="9"/>
    </row>
    <row r="29808" spans="11:17" x14ac:dyDescent="0.25">
      <c r="K29808" s="9"/>
      <c r="N29808" s="9"/>
      <c r="O29808" s="9"/>
      <c r="P29808" s="9"/>
      <c r="Q29808" s="9"/>
    </row>
    <row r="29809" spans="11:17" x14ac:dyDescent="0.25">
      <c r="K29809" s="9"/>
      <c r="N29809" s="9"/>
      <c r="O29809" s="9"/>
      <c r="P29809" s="9"/>
      <c r="Q29809" s="9"/>
    </row>
    <row r="29810" spans="11:17" x14ac:dyDescent="0.25">
      <c r="K29810" s="9"/>
      <c r="N29810" s="9"/>
      <c r="O29810" s="9"/>
      <c r="P29810" s="9"/>
      <c r="Q29810" s="9"/>
    </row>
    <row r="29811" spans="11:17" x14ac:dyDescent="0.25">
      <c r="K29811" s="9"/>
      <c r="N29811" s="9"/>
      <c r="O29811" s="9"/>
      <c r="P29811" s="9"/>
      <c r="Q29811" s="9"/>
    </row>
    <row r="29812" spans="11:17" x14ac:dyDescent="0.25">
      <c r="K29812" s="9"/>
      <c r="N29812" s="9"/>
      <c r="O29812" s="9"/>
      <c r="P29812" s="9"/>
      <c r="Q29812" s="9"/>
    </row>
    <row r="29813" spans="11:17" x14ac:dyDescent="0.25">
      <c r="K29813" s="9"/>
      <c r="N29813" s="9"/>
      <c r="O29813" s="9"/>
      <c r="P29813" s="9"/>
      <c r="Q29813" s="9"/>
    </row>
    <row r="29814" spans="11:17" x14ac:dyDescent="0.25">
      <c r="K29814" s="9"/>
      <c r="N29814" s="9"/>
      <c r="O29814" s="9"/>
      <c r="P29814" s="9"/>
      <c r="Q29814" s="9"/>
    </row>
    <row r="29815" spans="11:17" x14ac:dyDescent="0.25">
      <c r="K29815" s="9"/>
      <c r="N29815" s="9"/>
      <c r="O29815" s="9"/>
      <c r="P29815" s="9"/>
      <c r="Q29815" s="9"/>
    </row>
    <row r="29816" spans="11:17" x14ac:dyDescent="0.25">
      <c r="K29816" s="9"/>
      <c r="N29816" s="9"/>
      <c r="O29816" s="9"/>
      <c r="P29816" s="9"/>
      <c r="Q29816" s="9"/>
    </row>
    <row r="29817" spans="11:17" x14ac:dyDescent="0.25">
      <c r="K29817" s="9"/>
      <c r="N29817" s="9"/>
      <c r="O29817" s="9"/>
      <c r="P29817" s="9"/>
      <c r="Q29817" s="9"/>
    </row>
    <row r="29818" spans="11:17" x14ac:dyDescent="0.25">
      <c r="K29818" s="9"/>
      <c r="N29818" s="9"/>
      <c r="O29818" s="9"/>
      <c r="P29818" s="9"/>
      <c r="Q29818" s="9"/>
    </row>
    <row r="29819" spans="11:17" x14ac:dyDescent="0.25">
      <c r="K29819" s="9"/>
      <c r="N29819" s="9"/>
      <c r="O29819" s="9"/>
      <c r="P29819" s="9"/>
      <c r="Q29819" s="9"/>
    </row>
    <row r="29820" spans="11:17" x14ac:dyDescent="0.25">
      <c r="K29820" s="9"/>
      <c r="N29820" s="9"/>
      <c r="O29820" s="9"/>
      <c r="P29820" s="9"/>
      <c r="Q29820" s="9"/>
    </row>
    <row r="29821" spans="11:17" x14ac:dyDescent="0.25">
      <c r="K29821" s="9"/>
      <c r="N29821" s="9"/>
      <c r="O29821" s="9"/>
      <c r="P29821" s="9"/>
      <c r="Q29821" s="9"/>
    </row>
    <row r="29822" spans="11:17" x14ac:dyDescent="0.25">
      <c r="K29822" s="9"/>
      <c r="N29822" s="9"/>
      <c r="O29822" s="9"/>
      <c r="P29822" s="9"/>
      <c r="Q29822" s="9"/>
    </row>
    <row r="29823" spans="11:17" x14ac:dyDescent="0.25">
      <c r="K29823" s="9"/>
      <c r="N29823" s="9"/>
      <c r="O29823" s="9"/>
      <c r="P29823" s="9"/>
      <c r="Q29823" s="9"/>
    </row>
    <row r="29824" spans="11:17" x14ac:dyDescent="0.25">
      <c r="K29824" s="9"/>
      <c r="N29824" s="9"/>
      <c r="O29824" s="9"/>
      <c r="P29824" s="9"/>
      <c r="Q29824" s="9"/>
    </row>
    <row r="29825" spans="11:17" x14ac:dyDescent="0.25">
      <c r="K29825" s="9"/>
      <c r="N29825" s="9"/>
      <c r="O29825" s="9"/>
      <c r="P29825" s="9"/>
      <c r="Q29825" s="9"/>
    </row>
    <row r="29826" spans="11:17" x14ac:dyDescent="0.25">
      <c r="K29826" s="9"/>
      <c r="N29826" s="9"/>
      <c r="O29826" s="9"/>
      <c r="P29826" s="9"/>
      <c r="Q29826" s="9"/>
    </row>
    <row r="29827" spans="11:17" x14ac:dyDescent="0.25">
      <c r="K29827" s="9"/>
      <c r="N29827" s="9"/>
      <c r="O29827" s="9"/>
      <c r="P29827" s="9"/>
      <c r="Q29827" s="9"/>
    </row>
    <row r="29828" spans="11:17" x14ac:dyDescent="0.25">
      <c r="K29828" s="9"/>
      <c r="N29828" s="9"/>
      <c r="O29828" s="9"/>
      <c r="P29828" s="9"/>
      <c r="Q29828" s="9"/>
    </row>
    <row r="29829" spans="11:17" x14ac:dyDescent="0.25">
      <c r="K29829" s="9"/>
      <c r="N29829" s="9"/>
      <c r="O29829" s="9"/>
      <c r="P29829" s="9"/>
      <c r="Q29829" s="9"/>
    </row>
    <row r="29830" spans="11:17" x14ac:dyDescent="0.25">
      <c r="K29830" s="9"/>
      <c r="N29830" s="9"/>
      <c r="O29830" s="9"/>
      <c r="P29830" s="9"/>
      <c r="Q29830" s="9"/>
    </row>
    <row r="29831" spans="11:17" x14ac:dyDescent="0.25">
      <c r="K29831" s="9"/>
      <c r="N29831" s="9"/>
      <c r="O29831" s="9"/>
      <c r="P29831" s="9"/>
      <c r="Q29831" s="9"/>
    </row>
    <row r="29832" spans="11:17" x14ac:dyDescent="0.25">
      <c r="K29832" s="9"/>
      <c r="N29832" s="9"/>
      <c r="O29832" s="9"/>
      <c r="P29832" s="9"/>
      <c r="Q29832" s="9"/>
    </row>
    <row r="29833" spans="11:17" x14ac:dyDescent="0.25">
      <c r="K29833" s="9"/>
      <c r="N29833" s="9"/>
      <c r="O29833" s="9"/>
      <c r="P29833" s="9"/>
      <c r="Q29833" s="9"/>
    </row>
    <row r="29834" spans="11:17" x14ac:dyDescent="0.25">
      <c r="K29834" s="9"/>
      <c r="N29834" s="9"/>
      <c r="O29834" s="9"/>
      <c r="P29834" s="9"/>
      <c r="Q29834" s="9"/>
    </row>
    <row r="29835" spans="11:17" x14ac:dyDescent="0.25">
      <c r="K29835" s="9"/>
      <c r="N29835" s="9"/>
      <c r="O29835" s="9"/>
      <c r="P29835" s="9"/>
      <c r="Q29835" s="9"/>
    </row>
    <row r="29836" spans="11:17" x14ac:dyDescent="0.25">
      <c r="K29836" s="9"/>
      <c r="N29836" s="9"/>
      <c r="O29836" s="9"/>
      <c r="P29836" s="9"/>
      <c r="Q29836" s="9"/>
    </row>
    <row r="29837" spans="11:17" x14ac:dyDescent="0.25">
      <c r="K29837" s="9"/>
      <c r="N29837" s="9"/>
      <c r="O29837" s="9"/>
      <c r="P29837" s="9"/>
      <c r="Q29837" s="9"/>
    </row>
    <row r="29838" spans="11:17" x14ac:dyDescent="0.25">
      <c r="K29838" s="9"/>
      <c r="N29838" s="9"/>
      <c r="O29838" s="9"/>
      <c r="P29838" s="9"/>
      <c r="Q29838" s="9"/>
    </row>
    <row r="29839" spans="11:17" x14ac:dyDescent="0.25">
      <c r="K29839" s="9"/>
      <c r="N29839" s="9"/>
      <c r="O29839" s="9"/>
      <c r="P29839" s="9"/>
      <c r="Q29839" s="9"/>
    </row>
    <row r="29840" spans="11:17" x14ac:dyDescent="0.25">
      <c r="K29840" s="9"/>
      <c r="N29840" s="9"/>
      <c r="O29840" s="9"/>
      <c r="P29840" s="9"/>
      <c r="Q29840" s="9"/>
    </row>
    <row r="29841" spans="11:17" x14ac:dyDescent="0.25">
      <c r="K29841" s="9"/>
      <c r="N29841" s="9"/>
      <c r="O29841" s="9"/>
      <c r="P29841" s="9"/>
      <c r="Q29841" s="9"/>
    </row>
    <row r="29842" spans="11:17" x14ac:dyDescent="0.25">
      <c r="K29842" s="9"/>
      <c r="N29842" s="9"/>
      <c r="O29842" s="9"/>
      <c r="P29842" s="9"/>
      <c r="Q29842" s="9"/>
    </row>
    <row r="29843" spans="11:17" x14ac:dyDescent="0.25">
      <c r="K29843" s="9"/>
      <c r="N29843" s="9"/>
      <c r="O29843" s="9"/>
      <c r="P29843" s="9"/>
      <c r="Q29843" s="9"/>
    </row>
    <row r="29844" spans="11:17" x14ac:dyDescent="0.25">
      <c r="K29844" s="9"/>
      <c r="N29844" s="9"/>
      <c r="O29844" s="9"/>
      <c r="P29844" s="9"/>
      <c r="Q29844" s="9"/>
    </row>
    <row r="29845" spans="11:17" x14ac:dyDescent="0.25">
      <c r="K29845" s="9"/>
      <c r="N29845" s="9"/>
      <c r="O29845" s="9"/>
      <c r="P29845" s="9"/>
      <c r="Q29845" s="9"/>
    </row>
    <row r="29846" spans="11:17" x14ac:dyDescent="0.25">
      <c r="K29846" s="9"/>
      <c r="N29846" s="9"/>
      <c r="O29846" s="9"/>
      <c r="P29846" s="9"/>
      <c r="Q29846" s="9"/>
    </row>
    <row r="29847" spans="11:17" x14ac:dyDescent="0.25">
      <c r="K29847" s="9"/>
      <c r="N29847" s="9"/>
      <c r="O29847" s="9"/>
      <c r="P29847" s="9"/>
      <c r="Q29847" s="9"/>
    </row>
    <row r="29848" spans="11:17" x14ac:dyDescent="0.25">
      <c r="K29848" s="9"/>
      <c r="N29848" s="9"/>
      <c r="O29848" s="9"/>
      <c r="P29848" s="9"/>
      <c r="Q29848" s="9"/>
    </row>
    <row r="29849" spans="11:17" x14ac:dyDescent="0.25">
      <c r="K29849" s="9"/>
      <c r="N29849" s="9"/>
      <c r="O29849" s="9"/>
      <c r="P29849" s="9"/>
      <c r="Q29849" s="9"/>
    </row>
    <row r="29850" spans="11:17" x14ac:dyDescent="0.25">
      <c r="K29850" s="9"/>
      <c r="N29850" s="9"/>
      <c r="O29850" s="9"/>
      <c r="P29850" s="9"/>
      <c r="Q29850" s="9"/>
    </row>
    <row r="29851" spans="11:17" x14ac:dyDescent="0.25">
      <c r="K29851" s="9"/>
      <c r="N29851" s="9"/>
      <c r="O29851" s="9"/>
      <c r="P29851" s="9"/>
      <c r="Q29851" s="9"/>
    </row>
    <row r="29852" spans="11:17" x14ac:dyDescent="0.25">
      <c r="K29852" s="9"/>
      <c r="N29852" s="9"/>
      <c r="O29852" s="9"/>
      <c r="P29852" s="9"/>
      <c r="Q29852" s="9"/>
    </row>
    <row r="29853" spans="11:17" x14ac:dyDescent="0.25">
      <c r="K29853" s="9"/>
      <c r="N29853" s="9"/>
      <c r="O29853" s="9"/>
      <c r="P29853" s="9"/>
      <c r="Q29853" s="9"/>
    </row>
    <row r="29854" spans="11:17" x14ac:dyDescent="0.25">
      <c r="K29854" s="9"/>
      <c r="N29854" s="9"/>
      <c r="O29854" s="9"/>
      <c r="P29854" s="9"/>
      <c r="Q29854" s="9"/>
    </row>
    <row r="29855" spans="11:17" x14ac:dyDescent="0.25">
      <c r="K29855" s="9"/>
      <c r="N29855" s="9"/>
      <c r="O29855" s="9"/>
      <c r="P29855" s="9"/>
      <c r="Q29855" s="9"/>
    </row>
    <row r="29856" spans="11:17" x14ac:dyDescent="0.25">
      <c r="K29856" s="9"/>
      <c r="N29856" s="9"/>
      <c r="O29856" s="9"/>
      <c r="P29856" s="9"/>
      <c r="Q29856" s="9"/>
    </row>
    <row r="29857" spans="11:17" x14ac:dyDescent="0.25">
      <c r="K29857" s="9"/>
      <c r="N29857" s="9"/>
      <c r="O29857" s="9"/>
      <c r="P29857" s="9"/>
      <c r="Q29857" s="9"/>
    </row>
    <row r="29858" spans="11:17" x14ac:dyDescent="0.25">
      <c r="K29858" s="9"/>
      <c r="N29858" s="9"/>
      <c r="O29858" s="9"/>
      <c r="P29858" s="9"/>
      <c r="Q29858" s="9"/>
    </row>
    <row r="29859" spans="11:17" x14ac:dyDescent="0.25">
      <c r="K29859" s="9"/>
      <c r="N29859" s="9"/>
      <c r="O29859" s="9"/>
      <c r="P29859" s="9"/>
      <c r="Q29859" s="9"/>
    </row>
    <row r="29860" spans="11:17" x14ac:dyDescent="0.25">
      <c r="K29860" s="9"/>
      <c r="N29860" s="9"/>
      <c r="O29860" s="9"/>
      <c r="P29860" s="9"/>
      <c r="Q29860" s="9"/>
    </row>
    <row r="29861" spans="11:17" x14ac:dyDescent="0.25">
      <c r="K29861" s="9"/>
      <c r="N29861" s="9"/>
      <c r="O29861" s="9"/>
      <c r="P29861" s="9"/>
      <c r="Q29861" s="9"/>
    </row>
    <row r="29862" spans="11:17" x14ac:dyDescent="0.25">
      <c r="K29862" s="9"/>
      <c r="N29862" s="9"/>
      <c r="O29862" s="9"/>
      <c r="P29862" s="9"/>
      <c r="Q29862" s="9"/>
    </row>
    <row r="29863" spans="11:17" x14ac:dyDescent="0.25">
      <c r="K29863" s="9"/>
      <c r="N29863" s="9"/>
      <c r="O29863" s="9"/>
      <c r="P29863" s="9"/>
      <c r="Q29863" s="9"/>
    </row>
    <row r="29864" spans="11:17" x14ac:dyDescent="0.25">
      <c r="K29864" s="9"/>
      <c r="N29864" s="9"/>
      <c r="O29864" s="9"/>
      <c r="P29864" s="9"/>
      <c r="Q29864" s="9"/>
    </row>
    <row r="29865" spans="11:17" x14ac:dyDescent="0.25">
      <c r="K29865" s="9"/>
      <c r="N29865" s="9"/>
      <c r="O29865" s="9"/>
      <c r="P29865" s="9"/>
      <c r="Q29865" s="9"/>
    </row>
    <row r="29866" spans="11:17" x14ac:dyDescent="0.25">
      <c r="K29866" s="9"/>
      <c r="N29866" s="9"/>
      <c r="O29866" s="9"/>
      <c r="P29866" s="9"/>
      <c r="Q29866" s="9"/>
    </row>
    <row r="29867" spans="11:17" x14ac:dyDescent="0.25">
      <c r="K29867" s="9"/>
      <c r="N29867" s="9"/>
      <c r="O29867" s="9"/>
      <c r="P29867" s="9"/>
      <c r="Q29867" s="9"/>
    </row>
    <row r="29868" spans="11:17" x14ac:dyDescent="0.25">
      <c r="K29868" s="9"/>
      <c r="N29868" s="9"/>
      <c r="O29868" s="9"/>
      <c r="P29868" s="9"/>
      <c r="Q29868" s="9"/>
    </row>
    <row r="29869" spans="11:17" x14ac:dyDescent="0.25">
      <c r="K29869" s="9"/>
      <c r="N29869" s="9"/>
      <c r="O29869" s="9"/>
      <c r="P29869" s="9"/>
      <c r="Q29869" s="9"/>
    </row>
    <row r="29870" spans="11:17" x14ac:dyDescent="0.25">
      <c r="K29870" s="9"/>
      <c r="N29870" s="9"/>
      <c r="O29870" s="9"/>
      <c r="P29870" s="9"/>
      <c r="Q29870" s="9"/>
    </row>
    <row r="29871" spans="11:17" x14ac:dyDescent="0.25">
      <c r="K29871" s="9"/>
      <c r="N29871" s="9"/>
      <c r="O29871" s="9"/>
      <c r="P29871" s="9"/>
      <c r="Q29871" s="9"/>
    </row>
    <row r="29872" spans="11:17" x14ac:dyDescent="0.25">
      <c r="K29872" s="9"/>
      <c r="N29872" s="9"/>
      <c r="O29872" s="9"/>
      <c r="P29872" s="9"/>
      <c r="Q29872" s="9"/>
    </row>
    <row r="29873" spans="11:17" x14ac:dyDescent="0.25">
      <c r="K29873" s="9"/>
      <c r="N29873" s="9"/>
      <c r="O29873" s="9"/>
      <c r="P29873" s="9"/>
      <c r="Q29873" s="9"/>
    </row>
    <row r="29874" spans="11:17" x14ac:dyDescent="0.25">
      <c r="K29874" s="9"/>
      <c r="N29874" s="9"/>
      <c r="O29874" s="9"/>
      <c r="P29874" s="9"/>
      <c r="Q29874" s="9"/>
    </row>
    <row r="29875" spans="11:17" x14ac:dyDescent="0.25">
      <c r="K29875" s="9"/>
      <c r="N29875" s="9"/>
      <c r="O29875" s="9"/>
      <c r="P29875" s="9"/>
      <c r="Q29875" s="9"/>
    </row>
    <row r="29876" spans="11:17" x14ac:dyDescent="0.25">
      <c r="K29876" s="9"/>
      <c r="N29876" s="9"/>
      <c r="O29876" s="9"/>
      <c r="P29876" s="9"/>
      <c r="Q29876" s="9"/>
    </row>
    <row r="29877" spans="11:17" x14ac:dyDescent="0.25">
      <c r="K29877" s="9"/>
      <c r="N29877" s="9"/>
      <c r="O29877" s="9"/>
      <c r="P29877" s="9"/>
      <c r="Q29877" s="9"/>
    </row>
    <row r="29878" spans="11:17" x14ac:dyDescent="0.25">
      <c r="K29878" s="9"/>
      <c r="N29878" s="9"/>
      <c r="O29878" s="9"/>
      <c r="P29878" s="9"/>
      <c r="Q29878" s="9"/>
    </row>
    <row r="29879" spans="11:17" x14ac:dyDescent="0.25">
      <c r="K29879" s="9"/>
      <c r="N29879" s="9"/>
      <c r="O29879" s="9"/>
      <c r="P29879" s="9"/>
      <c r="Q29879" s="9"/>
    </row>
    <row r="29880" spans="11:17" x14ac:dyDescent="0.25">
      <c r="K29880" s="9"/>
      <c r="N29880" s="9"/>
      <c r="O29880" s="9"/>
      <c r="P29880" s="9"/>
      <c r="Q29880" s="9"/>
    </row>
    <row r="29881" spans="11:17" x14ac:dyDescent="0.25">
      <c r="K29881" s="9"/>
      <c r="N29881" s="9"/>
      <c r="O29881" s="9"/>
      <c r="P29881" s="9"/>
      <c r="Q29881" s="9"/>
    </row>
    <row r="29882" spans="11:17" x14ac:dyDescent="0.25">
      <c r="K29882" s="9"/>
      <c r="N29882" s="9"/>
      <c r="O29882" s="9"/>
      <c r="P29882" s="9"/>
      <c r="Q29882" s="9"/>
    </row>
    <row r="29883" spans="11:17" x14ac:dyDescent="0.25">
      <c r="K29883" s="9"/>
      <c r="N29883" s="9"/>
      <c r="O29883" s="9"/>
      <c r="P29883" s="9"/>
      <c r="Q29883" s="9"/>
    </row>
    <row r="29884" spans="11:17" x14ac:dyDescent="0.25">
      <c r="K29884" s="9"/>
      <c r="N29884" s="9"/>
      <c r="O29884" s="9"/>
      <c r="P29884" s="9"/>
      <c r="Q29884" s="9"/>
    </row>
    <row r="29885" spans="11:17" x14ac:dyDescent="0.25">
      <c r="K29885" s="9"/>
      <c r="N29885" s="9"/>
      <c r="O29885" s="9"/>
      <c r="P29885" s="9"/>
      <c r="Q29885" s="9"/>
    </row>
    <row r="29886" spans="11:17" x14ac:dyDescent="0.25">
      <c r="K29886" s="9"/>
      <c r="N29886" s="9"/>
      <c r="O29886" s="9"/>
      <c r="P29886" s="9"/>
      <c r="Q29886" s="9"/>
    </row>
    <row r="29887" spans="11:17" x14ac:dyDescent="0.25">
      <c r="K29887" s="9"/>
      <c r="N29887" s="9"/>
      <c r="O29887" s="9"/>
      <c r="P29887" s="9"/>
      <c r="Q29887" s="9"/>
    </row>
    <row r="29888" spans="11:17" x14ac:dyDescent="0.25">
      <c r="K29888" s="9"/>
      <c r="N29888" s="9"/>
      <c r="O29888" s="9"/>
      <c r="P29888" s="9"/>
      <c r="Q29888" s="9"/>
    </row>
    <row r="29889" spans="11:17" x14ac:dyDescent="0.25">
      <c r="K29889" s="9"/>
      <c r="N29889" s="9"/>
      <c r="O29889" s="9"/>
      <c r="P29889" s="9"/>
      <c r="Q29889" s="9"/>
    </row>
    <row r="29890" spans="11:17" x14ac:dyDescent="0.25">
      <c r="K29890" s="9"/>
      <c r="N29890" s="9"/>
      <c r="O29890" s="9"/>
      <c r="P29890" s="9"/>
      <c r="Q29890" s="9"/>
    </row>
    <row r="29891" spans="11:17" x14ac:dyDescent="0.25">
      <c r="K29891" s="9"/>
      <c r="N29891" s="9"/>
      <c r="O29891" s="9"/>
      <c r="P29891" s="9"/>
      <c r="Q29891" s="9"/>
    </row>
    <row r="29892" spans="11:17" x14ac:dyDescent="0.25">
      <c r="K29892" s="9"/>
      <c r="N29892" s="9"/>
      <c r="O29892" s="9"/>
      <c r="P29892" s="9"/>
      <c r="Q29892" s="9"/>
    </row>
    <row r="29893" spans="11:17" x14ac:dyDescent="0.25">
      <c r="K29893" s="9"/>
      <c r="N29893" s="9"/>
      <c r="O29893" s="9"/>
      <c r="P29893" s="9"/>
      <c r="Q29893" s="9"/>
    </row>
    <row r="29894" spans="11:17" x14ac:dyDescent="0.25">
      <c r="K29894" s="9"/>
      <c r="N29894" s="9"/>
      <c r="O29894" s="9"/>
      <c r="P29894" s="9"/>
      <c r="Q29894" s="9"/>
    </row>
    <row r="29895" spans="11:17" x14ac:dyDescent="0.25">
      <c r="K29895" s="9"/>
      <c r="N29895" s="9"/>
      <c r="O29895" s="9"/>
      <c r="P29895" s="9"/>
      <c r="Q29895" s="9"/>
    </row>
    <row r="29896" spans="11:17" x14ac:dyDescent="0.25">
      <c r="K29896" s="9"/>
      <c r="N29896" s="9"/>
      <c r="O29896" s="9"/>
      <c r="P29896" s="9"/>
      <c r="Q29896" s="9"/>
    </row>
    <row r="29897" spans="11:17" x14ac:dyDescent="0.25">
      <c r="K29897" s="9"/>
      <c r="N29897" s="9"/>
      <c r="O29897" s="9"/>
      <c r="P29897" s="9"/>
      <c r="Q29897" s="9"/>
    </row>
    <row r="29898" spans="11:17" x14ac:dyDescent="0.25">
      <c r="K29898" s="9"/>
      <c r="N29898" s="9"/>
      <c r="O29898" s="9"/>
      <c r="P29898" s="9"/>
      <c r="Q29898" s="9"/>
    </row>
    <row r="29899" spans="11:17" x14ac:dyDescent="0.25">
      <c r="K29899" s="9"/>
      <c r="N29899" s="9"/>
      <c r="O29899" s="9"/>
      <c r="P29899" s="9"/>
      <c r="Q29899" s="9"/>
    </row>
    <row r="29900" spans="11:17" x14ac:dyDescent="0.25">
      <c r="K29900" s="9"/>
      <c r="N29900" s="9"/>
      <c r="O29900" s="9"/>
      <c r="P29900" s="9"/>
      <c r="Q29900" s="9"/>
    </row>
    <row r="29901" spans="11:17" x14ac:dyDescent="0.25">
      <c r="K29901" s="9"/>
      <c r="N29901" s="9"/>
      <c r="O29901" s="9"/>
      <c r="P29901" s="9"/>
      <c r="Q29901" s="9"/>
    </row>
    <row r="29902" spans="11:17" x14ac:dyDescent="0.25">
      <c r="K29902" s="9"/>
      <c r="N29902" s="9"/>
      <c r="O29902" s="9"/>
      <c r="P29902" s="9"/>
      <c r="Q29902" s="9"/>
    </row>
    <row r="29903" spans="11:17" x14ac:dyDescent="0.25">
      <c r="K29903" s="9"/>
      <c r="N29903" s="9"/>
      <c r="O29903" s="9"/>
      <c r="P29903" s="9"/>
      <c r="Q29903" s="9"/>
    </row>
    <row r="29904" spans="11:17" x14ac:dyDescent="0.25">
      <c r="K29904" s="9"/>
      <c r="N29904" s="9"/>
      <c r="O29904" s="9"/>
      <c r="P29904" s="9"/>
      <c r="Q29904" s="9"/>
    </row>
    <row r="29905" spans="11:17" x14ac:dyDescent="0.25">
      <c r="K29905" s="9"/>
      <c r="N29905" s="9"/>
      <c r="O29905" s="9"/>
      <c r="P29905" s="9"/>
      <c r="Q29905" s="9"/>
    </row>
    <row r="29906" spans="11:17" x14ac:dyDescent="0.25">
      <c r="K29906" s="9"/>
      <c r="N29906" s="9"/>
      <c r="O29906" s="9"/>
      <c r="P29906" s="9"/>
      <c r="Q29906" s="9"/>
    </row>
    <row r="29907" spans="11:17" x14ac:dyDescent="0.25">
      <c r="K29907" s="9"/>
      <c r="N29907" s="9"/>
      <c r="O29907" s="9"/>
      <c r="P29907" s="9"/>
      <c r="Q29907" s="9"/>
    </row>
    <row r="29908" spans="11:17" x14ac:dyDescent="0.25">
      <c r="K29908" s="9"/>
      <c r="N29908" s="9"/>
      <c r="O29908" s="9"/>
      <c r="P29908" s="9"/>
      <c r="Q29908" s="9"/>
    </row>
    <row r="29909" spans="11:17" x14ac:dyDescent="0.25">
      <c r="K29909" s="9"/>
      <c r="N29909" s="9"/>
      <c r="O29909" s="9"/>
      <c r="P29909" s="9"/>
      <c r="Q29909" s="9"/>
    </row>
    <row r="29910" spans="11:17" x14ac:dyDescent="0.25">
      <c r="K29910" s="9"/>
      <c r="N29910" s="9"/>
      <c r="O29910" s="9"/>
      <c r="P29910" s="9"/>
      <c r="Q29910" s="9"/>
    </row>
    <row r="29911" spans="11:17" x14ac:dyDescent="0.25">
      <c r="K29911" s="9"/>
      <c r="N29911" s="9"/>
      <c r="O29911" s="9"/>
      <c r="P29911" s="9"/>
      <c r="Q29911" s="9"/>
    </row>
    <row r="29912" spans="11:17" x14ac:dyDescent="0.25">
      <c r="K29912" s="9"/>
      <c r="N29912" s="9"/>
      <c r="O29912" s="9"/>
      <c r="P29912" s="9"/>
      <c r="Q29912" s="9"/>
    </row>
    <row r="29913" spans="11:17" x14ac:dyDescent="0.25">
      <c r="K29913" s="9"/>
      <c r="N29913" s="9"/>
      <c r="O29913" s="9"/>
      <c r="P29913" s="9"/>
      <c r="Q29913" s="9"/>
    </row>
    <row r="29914" spans="11:17" x14ac:dyDescent="0.25">
      <c r="K29914" s="9"/>
      <c r="N29914" s="9"/>
      <c r="O29914" s="9"/>
      <c r="P29914" s="9"/>
      <c r="Q29914" s="9"/>
    </row>
    <row r="29915" spans="11:17" x14ac:dyDescent="0.25">
      <c r="K29915" s="9"/>
      <c r="N29915" s="9"/>
      <c r="O29915" s="9"/>
      <c r="P29915" s="9"/>
      <c r="Q29915" s="9"/>
    </row>
    <row r="29916" spans="11:17" x14ac:dyDescent="0.25">
      <c r="K29916" s="9"/>
      <c r="N29916" s="9"/>
      <c r="O29916" s="9"/>
      <c r="P29916" s="9"/>
      <c r="Q29916" s="9"/>
    </row>
    <row r="29917" spans="11:17" x14ac:dyDescent="0.25">
      <c r="K29917" s="9"/>
      <c r="N29917" s="9"/>
      <c r="O29917" s="9"/>
      <c r="P29917" s="9"/>
      <c r="Q29917" s="9"/>
    </row>
    <row r="29918" spans="11:17" x14ac:dyDescent="0.25">
      <c r="K29918" s="9"/>
      <c r="N29918" s="9"/>
      <c r="O29918" s="9"/>
      <c r="P29918" s="9"/>
      <c r="Q29918" s="9"/>
    </row>
    <row r="29919" spans="11:17" x14ac:dyDescent="0.25">
      <c r="K29919" s="9"/>
      <c r="N29919" s="9"/>
      <c r="O29919" s="9"/>
      <c r="P29919" s="9"/>
      <c r="Q29919" s="9"/>
    </row>
    <row r="29920" spans="11:17" x14ac:dyDescent="0.25">
      <c r="K29920" s="9"/>
      <c r="N29920" s="9"/>
      <c r="O29920" s="9"/>
      <c r="P29920" s="9"/>
      <c r="Q29920" s="9"/>
    </row>
    <row r="29921" spans="11:17" x14ac:dyDescent="0.25">
      <c r="K29921" s="9"/>
      <c r="N29921" s="9"/>
      <c r="O29921" s="9"/>
      <c r="P29921" s="9"/>
      <c r="Q29921" s="9"/>
    </row>
    <row r="29922" spans="11:17" x14ac:dyDescent="0.25">
      <c r="K29922" s="9"/>
      <c r="N29922" s="9"/>
      <c r="O29922" s="9"/>
      <c r="P29922" s="9"/>
      <c r="Q29922" s="9"/>
    </row>
    <row r="29923" spans="11:17" x14ac:dyDescent="0.25">
      <c r="K29923" s="9"/>
      <c r="N29923" s="9"/>
      <c r="O29923" s="9"/>
      <c r="P29923" s="9"/>
      <c r="Q29923" s="9"/>
    </row>
    <row r="29924" spans="11:17" x14ac:dyDescent="0.25">
      <c r="K29924" s="9"/>
      <c r="N29924" s="9"/>
      <c r="O29924" s="9"/>
      <c r="P29924" s="9"/>
      <c r="Q29924" s="9"/>
    </row>
    <row r="29925" spans="11:17" x14ac:dyDescent="0.25">
      <c r="K29925" s="9"/>
      <c r="N29925" s="9"/>
      <c r="O29925" s="9"/>
      <c r="P29925" s="9"/>
      <c r="Q29925" s="9"/>
    </row>
    <row r="29926" spans="11:17" x14ac:dyDescent="0.25">
      <c r="K29926" s="9"/>
      <c r="N29926" s="9"/>
      <c r="O29926" s="9"/>
      <c r="P29926" s="9"/>
      <c r="Q29926" s="9"/>
    </row>
    <row r="29927" spans="11:17" x14ac:dyDescent="0.25">
      <c r="K29927" s="9"/>
      <c r="N29927" s="9"/>
      <c r="O29927" s="9"/>
      <c r="P29927" s="9"/>
      <c r="Q29927" s="9"/>
    </row>
    <row r="29928" spans="11:17" x14ac:dyDescent="0.25">
      <c r="K29928" s="9"/>
      <c r="N29928" s="9"/>
      <c r="O29928" s="9"/>
      <c r="P29928" s="9"/>
      <c r="Q29928" s="9"/>
    </row>
    <row r="29929" spans="11:17" x14ac:dyDescent="0.25">
      <c r="K29929" s="9"/>
      <c r="N29929" s="9"/>
      <c r="O29929" s="9"/>
      <c r="P29929" s="9"/>
      <c r="Q29929" s="9"/>
    </row>
    <row r="29930" spans="11:17" x14ac:dyDescent="0.25">
      <c r="K29930" s="9"/>
      <c r="N29930" s="9"/>
      <c r="O29930" s="9"/>
      <c r="P29930" s="9"/>
      <c r="Q29930" s="9"/>
    </row>
    <row r="29931" spans="11:17" x14ac:dyDescent="0.25">
      <c r="K29931" s="9"/>
      <c r="N29931" s="9"/>
      <c r="O29931" s="9"/>
      <c r="P29931" s="9"/>
      <c r="Q29931" s="9"/>
    </row>
    <row r="29932" spans="11:17" x14ac:dyDescent="0.25">
      <c r="K29932" s="9"/>
      <c r="N29932" s="9"/>
      <c r="O29932" s="9"/>
      <c r="P29932" s="9"/>
      <c r="Q29932" s="9"/>
    </row>
    <row r="29933" spans="11:17" x14ac:dyDescent="0.25">
      <c r="K29933" s="9"/>
      <c r="N29933" s="9"/>
      <c r="O29933" s="9"/>
      <c r="P29933" s="9"/>
      <c r="Q29933" s="9"/>
    </row>
    <row r="29934" spans="11:17" x14ac:dyDescent="0.25">
      <c r="K29934" s="9"/>
      <c r="N29934" s="9"/>
      <c r="O29934" s="9"/>
      <c r="P29934" s="9"/>
      <c r="Q29934" s="9"/>
    </row>
    <row r="29935" spans="11:17" x14ac:dyDescent="0.25">
      <c r="K29935" s="9"/>
      <c r="N29935" s="9"/>
      <c r="O29935" s="9"/>
      <c r="P29935" s="9"/>
      <c r="Q29935" s="9"/>
    </row>
    <row r="29936" spans="11:17" x14ac:dyDescent="0.25">
      <c r="K29936" s="9"/>
      <c r="N29936" s="9"/>
      <c r="O29936" s="9"/>
      <c r="P29936" s="9"/>
      <c r="Q29936" s="9"/>
    </row>
    <row r="29937" spans="11:17" x14ac:dyDescent="0.25">
      <c r="K29937" s="9"/>
      <c r="N29937" s="9"/>
      <c r="O29937" s="9"/>
      <c r="P29937" s="9"/>
      <c r="Q29937" s="9"/>
    </row>
    <row r="29938" spans="11:17" x14ac:dyDescent="0.25">
      <c r="K29938" s="9"/>
      <c r="N29938" s="9"/>
      <c r="O29938" s="9"/>
      <c r="P29938" s="9"/>
      <c r="Q29938" s="9"/>
    </row>
    <row r="29939" spans="11:17" x14ac:dyDescent="0.25">
      <c r="K29939" s="9"/>
      <c r="N29939" s="9"/>
      <c r="O29939" s="9"/>
      <c r="P29939" s="9"/>
      <c r="Q29939" s="9"/>
    </row>
    <row r="29940" spans="11:17" x14ac:dyDescent="0.25">
      <c r="K29940" s="9"/>
      <c r="N29940" s="9"/>
      <c r="O29940" s="9"/>
      <c r="P29940" s="9"/>
      <c r="Q29940" s="9"/>
    </row>
    <row r="29941" spans="11:17" x14ac:dyDescent="0.25">
      <c r="K29941" s="9"/>
      <c r="N29941" s="9"/>
      <c r="O29941" s="9"/>
      <c r="P29941" s="9"/>
      <c r="Q29941" s="9"/>
    </row>
    <row r="29942" spans="11:17" x14ac:dyDescent="0.25">
      <c r="K29942" s="9"/>
      <c r="N29942" s="9"/>
      <c r="O29942" s="9"/>
      <c r="P29942" s="9"/>
      <c r="Q29942" s="9"/>
    </row>
    <row r="29943" spans="11:17" x14ac:dyDescent="0.25">
      <c r="K29943" s="9"/>
      <c r="N29943" s="9"/>
      <c r="O29943" s="9"/>
      <c r="P29943" s="9"/>
      <c r="Q29943" s="9"/>
    </row>
    <row r="29944" spans="11:17" x14ac:dyDescent="0.25">
      <c r="K29944" s="9"/>
      <c r="N29944" s="9"/>
      <c r="O29944" s="9"/>
      <c r="P29944" s="9"/>
      <c r="Q29944" s="9"/>
    </row>
    <row r="29945" spans="11:17" x14ac:dyDescent="0.25">
      <c r="K29945" s="9"/>
      <c r="N29945" s="9"/>
      <c r="O29945" s="9"/>
      <c r="P29945" s="9"/>
      <c r="Q29945" s="9"/>
    </row>
    <row r="29946" spans="11:17" x14ac:dyDescent="0.25">
      <c r="K29946" s="9"/>
      <c r="N29946" s="9"/>
      <c r="O29946" s="9"/>
      <c r="P29946" s="9"/>
      <c r="Q29946" s="9"/>
    </row>
    <row r="29947" spans="11:17" x14ac:dyDescent="0.25">
      <c r="K29947" s="9"/>
      <c r="N29947" s="9"/>
      <c r="O29947" s="9"/>
      <c r="P29947" s="9"/>
      <c r="Q29947" s="9"/>
    </row>
    <row r="29948" spans="11:17" x14ac:dyDescent="0.25">
      <c r="K29948" s="9"/>
      <c r="N29948" s="9"/>
      <c r="O29948" s="9"/>
      <c r="P29948" s="9"/>
      <c r="Q29948" s="9"/>
    </row>
    <row r="29949" spans="11:17" x14ac:dyDescent="0.25">
      <c r="K29949" s="9"/>
      <c r="N29949" s="9"/>
      <c r="O29949" s="9"/>
      <c r="P29949" s="9"/>
      <c r="Q29949" s="9"/>
    </row>
    <row r="29950" spans="11:17" x14ac:dyDescent="0.25">
      <c r="K29950" s="9"/>
      <c r="N29950" s="9"/>
      <c r="O29950" s="9"/>
      <c r="P29950" s="9"/>
      <c r="Q29950" s="9"/>
    </row>
    <row r="29951" spans="11:17" x14ac:dyDescent="0.25">
      <c r="K29951" s="9"/>
      <c r="N29951" s="9"/>
      <c r="O29951" s="9"/>
      <c r="P29951" s="9"/>
      <c r="Q29951" s="9"/>
    </row>
    <row r="29952" spans="11:17" x14ac:dyDescent="0.25">
      <c r="K29952" s="9"/>
      <c r="N29952" s="9"/>
      <c r="O29952" s="9"/>
      <c r="P29952" s="9"/>
      <c r="Q29952" s="9"/>
    </row>
    <row r="29953" spans="11:17" x14ac:dyDescent="0.25">
      <c r="K29953" s="9"/>
      <c r="N29953" s="9"/>
      <c r="O29953" s="9"/>
      <c r="P29953" s="9"/>
      <c r="Q29953" s="9"/>
    </row>
    <row r="29954" spans="11:17" x14ac:dyDescent="0.25">
      <c r="K29954" s="9"/>
      <c r="N29954" s="9"/>
      <c r="O29954" s="9"/>
      <c r="P29954" s="9"/>
      <c r="Q29954" s="9"/>
    </row>
    <row r="29955" spans="11:17" x14ac:dyDescent="0.25">
      <c r="K29955" s="9"/>
      <c r="N29955" s="9"/>
      <c r="O29955" s="9"/>
      <c r="P29955" s="9"/>
      <c r="Q29955" s="9"/>
    </row>
    <row r="29956" spans="11:17" x14ac:dyDescent="0.25">
      <c r="K29956" s="9"/>
      <c r="N29956" s="9"/>
      <c r="O29956" s="9"/>
      <c r="P29956" s="9"/>
      <c r="Q29956" s="9"/>
    </row>
    <row r="29957" spans="11:17" x14ac:dyDescent="0.25">
      <c r="K29957" s="9"/>
      <c r="N29957" s="9"/>
      <c r="O29957" s="9"/>
      <c r="P29957" s="9"/>
      <c r="Q29957" s="9"/>
    </row>
    <row r="29958" spans="11:17" x14ac:dyDescent="0.25">
      <c r="K29958" s="9"/>
      <c r="N29958" s="9"/>
      <c r="O29958" s="9"/>
      <c r="P29958" s="9"/>
      <c r="Q29958" s="9"/>
    </row>
    <row r="29959" spans="11:17" x14ac:dyDescent="0.25">
      <c r="K29959" s="9"/>
      <c r="N29959" s="9"/>
      <c r="O29959" s="9"/>
      <c r="P29959" s="9"/>
      <c r="Q29959" s="9"/>
    </row>
    <row r="29960" spans="11:17" x14ac:dyDescent="0.25">
      <c r="K29960" s="9"/>
      <c r="N29960" s="9"/>
      <c r="O29960" s="9"/>
      <c r="P29960" s="9"/>
      <c r="Q29960" s="9"/>
    </row>
    <row r="29961" spans="11:17" x14ac:dyDescent="0.25">
      <c r="K29961" s="9"/>
      <c r="N29961" s="9"/>
      <c r="O29961" s="9"/>
      <c r="P29961" s="9"/>
      <c r="Q29961" s="9"/>
    </row>
    <row r="29962" spans="11:17" x14ac:dyDescent="0.25">
      <c r="K29962" s="9"/>
      <c r="N29962" s="9"/>
      <c r="O29962" s="9"/>
      <c r="P29962" s="9"/>
      <c r="Q29962" s="9"/>
    </row>
    <row r="29963" spans="11:17" x14ac:dyDescent="0.25">
      <c r="K29963" s="9"/>
      <c r="N29963" s="9"/>
      <c r="O29963" s="9"/>
      <c r="P29963" s="9"/>
      <c r="Q29963" s="9"/>
    </row>
    <row r="29964" spans="11:17" x14ac:dyDescent="0.25">
      <c r="K29964" s="9"/>
      <c r="N29964" s="9"/>
      <c r="O29964" s="9"/>
      <c r="P29964" s="9"/>
      <c r="Q29964" s="9"/>
    </row>
    <row r="29965" spans="11:17" x14ac:dyDescent="0.25">
      <c r="K29965" s="9"/>
      <c r="N29965" s="9"/>
      <c r="O29965" s="9"/>
      <c r="P29965" s="9"/>
      <c r="Q29965" s="9"/>
    </row>
    <row r="29966" spans="11:17" x14ac:dyDescent="0.25">
      <c r="K29966" s="9"/>
      <c r="N29966" s="9"/>
      <c r="O29966" s="9"/>
      <c r="P29966" s="9"/>
      <c r="Q29966" s="9"/>
    </row>
    <row r="29967" spans="11:17" x14ac:dyDescent="0.25">
      <c r="K29967" s="9"/>
      <c r="N29967" s="9"/>
      <c r="O29967" s="9"/>
      <c r="P29967" s="9"/>
      <c r="Q29967" s="9"/>
    </row>
    <row r="29968" spans="11:17" x14ac:dyDescent="0.25">
      <c r="K29968" s="9"/>
      <c r="N29968" s="9"/>
      <c r="O29968" s="9"/>
      <c r="P29968" s="9"/>
      <c r="Q29968" s="9"/>
    </row>
    <row r="29969" spans="11:17" x14ac:dyDescent="0.25">
      <c r="K29969" s="9"/>
      <c r="N29969" s="9"/>
      <c r="O29969" s="9"/>
      <c r="P29969" s="9"/>
      <c r="Q29969" s="9"/>
    </row>
    <row r="29970" spans="11:17" x14ac:dyDescent="0.25">
      <c r="K29970" s="9"/>
      <c r="N29970" s="9"/>
      <c r="O29970" s="9"/>
      <c r="P29970" s="9"/>
      <c r="Q29970" s="9"/>
    </row>
    <row r="29971" spans="11:17" x14ac:dyDescent="0.25">
      <c r="K29971" s="9"/>
      <c r="N29971" s="9"/>
      <c r="O29971" s="9"/>
      <c r="P29971" s="9"/>
      <c r="Q29971" s="9"/>
    </row>
    <row r="29972" spans="11:17" x14ac:dyDescent="0.25">
      <c r="K29972" s="9"/>
      <c r="N29972" s="9"/>
      <c r="O29972" s="9"/>
      <c r="P29972" s="9"/>
      <c r="Q29972" s="9"/>
    </row>
    <row r="29973" spans="11:17" x14ac:dyDescent="0.25">
      <c r="K29973" s="9"/>
      <c r="N29973" s="9"/>
      <c r="O29973" s="9"/>
      <c r="P29973" s="9"/>
      <c r="Q29973" s="9"/>
    </row>
    <row r="29974" spans="11:17" x14ac:dyDescent="0.25">
      <c r="K29974" s="9"/>
      <c r="N29974" s="9"/>
      <c r="O29974" s="9"/>
      <c r="P29974" s="9"/>
      <c r="Q29974" s="9"/>
    </row>
    <row r="29975" spans="11:17" x14ac:dyDescent="0.25">
      <c r="K29975" s="9"/>
      <c r="N29975" s="9"/>
      <c r="O29975" s="9"/>
      <c r="P29975" s="9"/>
      <c r="Q29975" s="9"/>
    </row>
    <row r="29976" spans="11:17" x14ac:dyDescent="0.25">
      <c r="K29976" s="9"/>
      <c r="N29976" s="9"/>
      <c r="O29976" s="9"/>
      <c r="P29976" s="9"/>
      <c r="Q29976" s="9"/>
    </row>
    <row r="29977" spans="11:17" x14ac:dyDescent="0.25">
      <c r="K29977" s="9"/>
      <c r="N29977" s="9"/>
      <c r="O29977" s="9"/>
      <c r="P29977" s="9"/>
      <c r="Q29977" s="9"/>
    </row>
    <row r="29978" spans="11:17" x14ac:dyDescent="0.25">
      <c r="K29978" s="9"/>
      <c r="N29978" s="9"/>
      <c r="O29978" s="9"/>
      <c r="P29978" s="9"/>
      <c r="Q29978" s="9"/>
    </row>
    <row r="29979" spans="11:17" x14ac:dyDescent="0.25">
      <c r="K29979" s="9"/>
      <c r="N29979" s="9"/>
      <c r="O29979" s="9"/>
      <c r="P29979" s="9"/>
      <c r="Q29979" s="9"/>
    </row>
    <row r="29980" spans="11:17" x14ac:dyDescent="0.25">
      <c r="K29980" s="9"/>
      <c r="N29980" s="9"/>
      <c r="O29980" s="9"/>
      <c r="P29980" s="9"/>
      <c r="Q29980" s="9"/>
    </row>
    <row r="29981" spans="11:17" x14ac:dyDescent="0.25">
      <c r="K29981" s="9"/>
      <c r="N29981" s="9"/>
      <c r="O29981" s="9"/>
      <c r="P29981" s="9"/>
      <c r="Q29981" s="9"/>
    </row>
    <row r="29982" spans="11:17" x14ac:dyDescent="0.25">
      <c r="K29982" s="9"/>
      <c r="N29982" s="9"/>
      <c r="O29982" s="9"/>
      <c r="P29982" s="9"/>
      <c r="Q29982" s="9"/>
    </row>
    <row r="29983" spans="11:17" x14ac:dyDescent="0.25">
      <c r="K29983" s="9"/>
      <c r="N29983" s="9"/>
      <c r="O29983" s="9"/>
      <c r="P29983" s="9"/>
      <c r="Q29983" s="9"/>
    </row>
    <row r="29984" spans="11:17" x14ac:dyDescent="0.25">
      <c r="K29984" s="9"/>
      <c r="N29984" s="9"/>
      <c r="O29984" s="9"/>
      <c r="P29984" s="9"/>
      <c r="Q29984" s="9"/>
    </row>
    <row r="29985" spans="11:17" x14ac:dyDescent="0.25">
      <c r="K29985" s="9"/>
      <c r="N29985" s="9"/>
      <c r="O29985" s="9"/>
      <c r="P29985" s="9"/>
      <c r="Q29985" s="9"/>
    </row>
    <row r="29986" spans="11:17" x14ac:dyDescent="0.25">
      <c r="K29986" s="9"/>
      <c r="N29986" s="9"/>
      <c r="O29986" s="9"/>
      <c r="P29986" s="9"/>
      <c r="Q29986" s="9"/>
    </row>
    <row r="29987" spans="11:17" x14ac:dyDescent="0.25">
      <c r="K29987" s="9"/>
      <c r="N29987" s="9"/>
      <c r="O29987" s="9"/>
      <c r="P29987" s="9"/>
      <c r="Q29987" s="9"/>
    </row>
    <row r="29988" spans="11:17" x14ac:dyDescent="0.25">
      <c r="K29988" s="9"/>
      <c r="N29988" s="9"/>
      <c r="O29988" s="9"/>
      <c r="P29988" s="9"/>
      <c r="Q29988" s="9"/>
    </row>
    <row r="29989" spans="11:17" x14ac:dyDescent="0.25">
      <c r="K29989" s="9"/>
      <c r="N29989" s="9"/>
      <c r="O29989" s="9"/>
      <c r="P29989" s="9"/>
      <c r="Q29989" s="9"/>
    </row>
    <row r="29990" spans="11:17" x14ac:dyDescent="0.25">
      <c r="K29990" s="9"/>
      <c r="N29990" s="9"/>
      <c r="O29990" s="9"/>
      <c r="P29990" s="9"/>
      <c r="Q29990" s="9"/>
    </row>
    <row r="29991" spans="11:17" x14ac:dyDescent="0.25">
      <c r="K29991" s="9"/>
      <c r="N29991" s="9"/>
      <c r="O29991" s="9"/>
      <c r="P29991" s="9"/>
      <c r="Q29991" s="9"/>
    </row>
    <row r="29992" spans="11:17" x14ac:dyDescent="0.25">
      <c r="K29992" s="9"/>
      <c r="N29992" s="9"/>
      <c r="O29992" s="9"/>
      <c r="P29992" s="9"/>
      <c r="Q29992" s="9"/>
    </row>
    <row r="29993" spans="11:17" x14ac:dyDescent="0.25">
      <c r="K29993" s="9"/>
      <c r="N29993" s="9"/>
      <c r="O29993" s="9"/>
      <c r="P29993" s="9"/>
      <c r="Q29993" s="9"/>
    </row>
    <row r="29994" spans="11:17" x14ac:dyDescent="0.25">
      <c r="K29994" s="9"/>
      <c r="N29994" s="9"/>
      <c r="O29994" s="9"/>
      <c r="P29994" s="9"/>
      <c r="Q29994" s="9"/>
    </row>
    <row r="29995" spans="11:17" x14ac:dyDescent="0.25">
      <c r="K29995" s="9"/>
      <c r="N29995" s="9"/>
      <c r="O29995" s="9"/>
      <c r="P29995" s="9"/>
      <c r="Q29995" s="9"/>
    </row>
    <row r="29996" spans="11:17" x14ac:dyDescent="0.25">
      <c r="K29996" s="9"/>
      <c r="N29996" s="9"/>
      <c r="O29996" s="9"/>
      <c r="P29996" s="9"/>
      <c r="Q29996" s="9"/>
    </row>
    <row r="29997" spans="11:17" x14ac:dyDescent="0.25">
      <c r="K29997" s="9"/>
      <c r="N29997" s="9"/>
      <c r="O29997" s="9"/>
      <c r="P29997" s="9"/>
      <c r="Q29997" s="9"/>
    </row>
    <row r="29998" spans="11:17" x14ac:dyDescent="0.25">
      <c r="K29998" s="9"/>
      <c r="N29998" s="9"/>
      <c r="O29998" s="9"/>
      <c r="P29998" s="9"/>
      <c r="Q29998" s="9"/>
    </row>
    <row r="29999" spans="11:17" x14ac:dyDescent="0.25">
      <c r="K29999" s="9"/>
      <c r="N29999" s="9"/>
      <c r="O29999" s="9"/>
      <c r="P29999" s="9"/>
      <c r="Q29999" s="9"/>
    </row>
    <row r="30000" spans="11:17" x14ac:dyDescent="0.25">
      <c r="K30000" s="9"/>
      <c r="N30000" s="9"/>
      <c r="O30000" s="9"/>
      <c r="P30000" s="9"/>
      <c r="Q30000" s="9"/>
    </row>
    <row r="30001" spans="11:17" x14ac:dyDescent="0.25">
      <c r="K30001" s="9"/>
      <c r="N30001" s="9"/>
      <c r="O30001" s="9"/>
      <c r="P30001" s="9"/>
      <c r="Q30001" s="9"/>
    </row>
    <row r="30002" spans="11:17" x14ac:dyDescent="0.25">
      <c r="K30002" s="9"/>
      <c r="N30002" s="9"/>
      <c r="O30002" s="9"/>
      <c r="P30002" s="9"/>
      <c r="Q30002" s="9"/>
    </row>
    <row r="30003" spans="11:17" x14ac:dyDescent="0.25">
      <c r="K30003" s="9"/>
      <c r="N30003" s="9"/>
      <c r="O30003" s="9"/>
      <c r="P30003" s="9"/>
      <c r="Q30003" s="9"/>
    </row>
    <row r="30004" spans="11:17" x14ac:dyDescent="0.25">
      <c r="K30004" s="9"/>
      <c r="N30004" s="9"/>
      <c r="O30004" s="9"/>
      <c r="P30004" s="9"/>
      <c r="Q30004" s="9"/>
    </row>
    <row r="30005" spans="11:17" x14ac:dyDescent="0.25">
      <c r="K30005" s="9"/>
      <c r="N30005" s="9"/>
      <c r="O30005" s="9"/>
      <c r="P30005" s="9"/>
      <c r="Q30005" s="9"/>
    </row>
    <row r="30006" spans="11:17" x14ac:dyDescent="0.25">
      <c r="K30006" s="9"/>
      <c r="N30006" s="9"/>
      <c r="O30006" s="9"/>
      <c r="P30006" s="9"/>
      <c r="Q30006" s="9"/>
    </row>
    <row r="30007" spans="11:17" x14ac:dyDescent="0.25">
      <c r="K30007" s="9"/>
      <c r="N30007" s="9"/>
      <c r="O30007" s="9"/>
      <c r="P30007" s="9"/>
      <c r="Q30007" s="9"/>
    </row>
    <row r="30008" spans="11:17" x14ac:dyDescent="0.25">
      <c r="K30008" s="9"/>
      <c r="N30008" s="9"/>
      <c r="O30008" s="9"/>
      <c r="P30008" s="9"/>
      <c r="Q30008" s="9"/>
    </row>
    <row r="30009" spans="11:17" x14ac:dyDescent="0.25">
      <c r="K30009" s="9"/>
      <c r="N30009" s="9"/>
      <c r="O30009" s="9"/>
      <c r="P30009" s="9"/>
      <c r="Q30009" s="9"/>
    </row>
    <row r="30010" spans="11:17" x14ac:dyDescent="0.25">
      <c r="K30010" s="9"/>
      <c r="N30010" s="9"/>
      <c r="O30010" s="9"/>
      <c r="P30010" s="9"/>
      <c r="Q30010" s="9"/>
    </row>
    <row r="30011" spans="11:17" x14ac:dyDescent="0.25">
      <c r="K30011" s="9"/>
      <c r="N30011" s="9"/>
      <c r="O30011" s="9"/>
      <c r="P30011" s="9"/>
      <c r="Q30011" s="9"/>
    </row>
    <row r="30012" spans="11:17" x14ac:dyDescent="0.25">
      <c r="K30012" s="9"/>
      <c r="N30012" s="9"/>
      <c r="O30012" s="9"/>
      <c r="P30012" s="9"/>
      <c r="Q30012" s="9"/>
    </row>
    <row r="30013" spans="11:17" x14ac:dyDescent="0.25">
      <c r="K30013" s="9"/>
      <c r="N30013" s="9"/>
      <c r="O30013" s="9"/>
      <c r="P30013" s="9"/>
      <c r="Q30013" s="9"/>
    </row>
    <row r="30014" spans="11:17" x14ac:dyDescent="0.25">
      <c r="K30014" s="9"/>
      <c r="N30014" s="9"/>
      <c r="O30014" s="9"/>
      <c r="P30014" s="9"/>
      <c r="Q30014" s="9"/>
    </row>
    <row r="30015" spans="11:17" x14ac:dyDescent="0.25">
      <c r="K30015" s="9"/>
      <c r="N30015" s="9"/>
      <c r="O30015" s="9"/>
      <c r="P30015" s="9"/>
      <c r="Q30015" s="9"/>
    </row>
    <row r="30016" spans="11:17" x14ac:dyDescent="0.25">
      <c r="K30016" s="9"/>
      <c r="N30016" s="9"/>
      <c r="O30016" s="9"/>
      <c r="P30016" s="9"/>
      <c r="Q30016" s="9"/>
    </row>
    <row r="30017" spans="11:17" x14ac:dyDescent="0.25">
      <c r="K30017" s="9"/>
      <c r="N30017" s="9"/>
      <c r="O30017" s="9"/>
      <c r="P30017" s="9"/>
      <c r="Q30017" s="9"/>
    </row>
    <row r="30018" spans="11:17" x14ac:dyDescent="0.25">
      <c r="K30018" s="9"/>
      <c r="N30018" s="9"/>
      <c r="O30018" s="9"/>
      <c r="P30018" s="9"/>
      <c r="Q30018" s="9"/>
    </row>
    <row r="30019" spans="11:17" x14ac:dyDescent="0.25">
      <c r="K30019" s="9"/>
      <c r="N30019" s="9"/>
      <c r="O30019" s="9"/>
      <c r="P30019" s="9"/>
      <c r="Q30019" s="9"/>
    </row>
    <row r="30020" spans="11:17" x14ac:dyDescent="0.25">
      <c r="K30020" s="9"/>
      <c r="N30020" s="9"/>
      <c r="O30020" s="9"/>
      <c r="P30020" s="9"/>
      <c r="Q30020" s="9"/>
    </row>
    <row r="30021" spans="11:17" x14ac:dyDescent="0.25">
      <c r="K30021" s="9"/>
      <c r="N30021" s="9"/>
      <c r="O30021" s="9"/>
      <c r="P30021" s="9"/>
      <c r="Q30021" s="9"/>
    </row>
    <row r="30022" spans="11:17" x14ac:dyDescent="0.25">
      <c r="K30022" s="9"/>
      <c r="N30022" s="9"/>
      <c r="O30022" s="9"/>
      <c r="P30022" s="9"/>
      <c r="Q30022" s="9"/>
    </row>
    <row r="30023" spans="11:17" x14ac:dyDescent="0.25">
      <c r="K30023" s="9"/>
      <c r="N30023" s="9"/>
      <c r="O30023" s="9"/>
      <c r="P30023" s="9"/>
      <c r="Q30023" s="9"/>
    </row>
    <row r="30024" spans="11:17" x14ac:dyDescent="0.25">
      <c r="K30024" s="9"/>
      <c r="N30024" s="9"/>
      <c r="O30024" s="9"/>
      <c r="P30024" s="9"/>
      <c r="Q30024" s="9"/>
    </row>
    <row r="30025" spans="11:17" x14ac:dyDescent="0.25">
      <c r="K30025" s="9"/>
      <c r="N30025" s="9"/>
      <c r="O30025" s="9"/>
      <c r="P30025" s="9"/>
      <c r="Q30025" s="9"/>
    </row>
    <row r="30026" spans="11:17" x14ac:dyDescent="0.25">
      <c r="K30026" s="9"/>
      <c r="N30026" s="9"/>
      <c r="O30026" s="9"/>
      <c r="P30026" s="9"/>
      <c r="Q30026" s="9"/>
    </row>
    <row r="30027" spans="11:17" x14ac:dyDescent="0.25">
      <c r="K30027" s="9"/>
      <c r="N30027" s="9"/>
      <c r="O30027" s="9"/>
      <c r="P30027" s="9"/>
      <c r="Q30027" s="9"/>
    </row>
    <row r="30028" spans="11:17" x14ac:dyDescent="0.25">
      <c r="K30028" s="9"/>
      <c r="N30028" s="9"/>
      <c r="O30028" s="9"/>
      <c r="P30028" s="9"/>
      <c r="Q30028" s="9"/>
    </row>
    <row r="30029" spans="11:17" x14ac:dyDescent="0.25">
      <c r="K30029" s="9"/>
      <c r="N30029" s="9"/>
      <c r="O30029" s="9"/>
      <c r="P30029" s="9"/>
      <c r="Q30029" s="9"/>
    </row>
    <row r="30030" spans="11:17" x14ac:dyDescent="0.25">
      <c r="K30030" s="9"/>
      <c r="N30030" s="9"/>
      <c r="O30030" s="9"/>
      <c r="P30030" s="9"/>
      <c r="Q30030" s="9"/>
    </row>
    <row r="30031" spans="11:17" x14ac:dyDescent="0.25">
      <c r="K30031" s="9"/>
      <c r="N30031" s="9"/>
      <c r="O30031" s="9"/>
      <c r="P30031" s="9"/>
      <c r="Q30031" s="9"/>
    </row>
    <row r="30032" spans="11:17" x14ac:dyDescent="0.25">
      <c r="K30032" s="9"/>
      <c r="N30032" s="9"/>
      <c r="O30032" s="9"/>
      <c r="P30032" s="9"/>
      <c r="Q30032" s="9"/>
    </row>
    <row r="30033" spans="11:17" x14ac:dyDescent="0.25">
      <c r="K30033" s="9"/>
      <c r="N30033" s="9"/>
      <c r="O30033" s="9"/>
      <c r="P30033" s="9"/>
      <c r="Q30033" s="9"/>
    </row>
    <row r="30034" spans="11:17" x14ac:dyDescent="0.25">
      <c r="K30034" s="9"/>
      <c r="N30034" s="9"/>
      <c r="O30034" s="9"/>
      <c r="P30034" s="9"/>
      <c r="Q30034" s="9"/>
    </row>
    <row r="30035" spans="11:17" x14ac:dyDescent="0.25">
      <c r="K30035" s="9"/>
      <c r="N30035" s="9"/>
      <c r="O30035" s="9"/>
      <c r="P30035" s="9"/>
      <c r="Q30035" s="9"/>
    </row>
    <row r="30036" spans="11:17" x14ac:dyDescent="0.25">
      <c r="K30036" s="9"/>
      <c r="N30036" s="9"/>
      <c r="O30036" s="9"/>
      <c r="P30036" s="9"/>
      <c r="Q30036" s="9"/>
    </row>
    <row r="30037" spans="11:17" x14ac:dyDescent="0.25">
      <c r="K30037" s="9"/>
      <c r="N30037" s="9"/>
      <c r="O30037" s="9"/>
      <c r="P30037" s="9"/>
      <c r="Q30037" s="9"/>
    </row>
    <row r="30038" spans="11:17" x14ac:dyDescent="0.25">
      <c r="K30038" s="9"/>
      <c r="N30038" s="9"/>
      <c r="O30038" s="9"/>
      <c r="P30038" s="9"/>
      <c r="Q30038" s="9"/>
    </row>
    <row r="30039" spans="11:17" x14ac:dyDescent="0.25">
      <c r="K30039" s="9"/>
      <c r="N30039" s="9"/>
      <c r="O30039" s="9"/>
      <c r="P30039" s="9"/>
      <c r="Q30039" s="9"/>
    </row>
    <row r="30040" spans="11:17" x14ac:dyDescent="0.25">
      <c r="K30040" s="9"/>
      <c r="N30040" s="9"/>
      <c r="O30040" s="9"/>
      <c r="P30040" s="9"/>
      <c r="Q30040" s="9"/>
    </row>
    <row r="30041" spans="11:17" x14ac:dyDescent="0.25">
      <c r="K30041" s="9"/>
      <c r="N30041" s="9"/>
      <c r="O30041" s="9"/>
      <c r="P30041" s="9"/>
      <c r="Q30041" s="9"/>
    </row>
    <row r="30042" spans="11:17" x14ac:dyDescent="0.25">
      <c r="K30042" s="9"/>
      <c r="N30042" s="9"/>
      <c r="O30042" s="9"/>
      <c r="P30042" s="9"/>
      <c r="Q30042" s="9"/>
    </row>
    <row r="30043" spans="11:17" x14ac:dyDescent="0.25">
      <c r="K30043" s="9"/>
      <c r="N30043" s="9"/>
      <c r="O30043" s="9"/>
      <c r="P30043" s="9"/>
      <c r="Q30043" s="9"/>
    </row>
    <row r="30044" spans="11:17" x14ac:dyDescent="0.25">
      <c r="K30044" s="9"/>
      <c r="N30044" s="9"/>
      <c r="O30044" s="9"/>
      <c r="P30044" s="9"/>
      <c r="Q30044" s="9"/>
    </row>
    <row r="30045" spans="11:17" x14ac:dyDescent="0.25">
      <c r="K30045" s="9"/>
      <c r="N30045" s="9"/>
      <c r="O30045" s="9"/>
      <c r="P30045" s="9"/>
      <c r="Q30045" s="9"/>
    </row>
    <row r="30046" spans="11:17" x14ac:dyDescent="0.25">
      <c r="K30046" s="9"/>
      <c r="N30046" s="9"/>
      <c r="O30046" s="9"/>
      <c r="P30046" s="9"/>
      <c r="Q30046" s="9"/>
    </row>
    <row r="30047" spans="11:17" x14ac:dyDescent="0.25">
      <c r="K30047" s="9"/>
      <c r="N30047" s="9"/>
      <c r="O30047" s="9"/>
      <c r="P30047" s="9"/>
      <c r="Q30047" s="9"/>
    </row>
    <row r="30048" spans="11:17" x14ac:dyDescent="0.25">
      <c r="K30048" s="9"/>
      <c r="N30048" s="9"/>
      <c r="O30048" s="9"/>
      <c r="P30048" s="9"/>
      <c r="Q30048" s="9"/>
    </row>
    <row r="30049" spans="11:17" x14ac:dyDescent="0.25">
      <c r="K30049" s="9"/>
      <c r="N30049" s="9"/>
      <c r="O30049" s="9"/>
      <c r="P30049" s="9"/>
      <c r="Q30049" s="9"/>
    </row>
    <row r="30050" spans="11:17" x14ac:dyDescent="0.25">
      <c r="K30050" s="9"/>
      <c r="N30050" s="9"/>
      <c r="O30050" s="9"/>
      <c r="P30050" s="9"/>
      <c r="Q30050" s="9"/>
    </row>
    <row r="30051" spans="11:17" x14ac:dyDescent="0.25">
      <c r="K30051" s="9"/>
      <c r="N30051" s="9"/>
      <c r="O30051" s="9"/>
      <c r="P30051" s="9"/>
      <c r="Q30051" s="9"/>
    </row>
    <row r="30052" spans="11:17" x14ac:dyDescent="0.25">
      <c r="K30052" s="9"/>
      <c r="N30052" s="9"/>
      <c r="O30052" s="9"/>
      <c r="P30052" s="9"/>
      <c r="Q30052" s="9"/>
    </row>
    <row r="30053" spans="11:17" x14ac:dyDescent="0.25">
      <c r="K30053" s="9"/>
      <c r="N30053" s="9"/>
      <c r="O30053" s="9"/>
      <c r="P30053" s="9"/>
      <c r="Q30053" s="9"/>
    </row>
    <row r="30054" spans="11:17" x14ac:dyDescent="0.25">
      <c r="K30054" s="9"/>
      <c r="N30054" s="9"/>
      <c r="O30054" s="9"/>
      <c r="P30054" s="9"/>
      <c r="Q30054" s="9"/>
    </row>
    <row r="30055" spans="11:17" x14ac:dyDescent="0.25">
      <c r="K30055" s="9"/>
      <c r="N30055" s="9"/>
      <c r="O30055" s="9"/>
      <c r="P30055" s="9"/>
      <c r="Q30055" s="9"/>
    </row>
    <row r="30056" spans="11:17" x14ac:dyDescent="0.25">
      <c r="K30056" s="9"/>
      <c r="N30056" s="9"/>
      <c r="O30056" s="9"/>
      <c r="P30056" s="9"/>
      <c r="Q30056" s="9"/>
    </row>
    <row r="30057" spans="11:17" x14ac:dyDescent="0.25">
      <c r="K30057" s="9"/>
      <c r="N30057" s="9"/>
      <c r="O30057" s="9"/>
      <c r="P30057" s="9"/>
      <c r="Q30057" s="9"/>
    </row>
    <row r="30058" spans="11:17" x14ac:dyDescent="0.25">
      <c r="K30058" s="9"/>
      <c r="N30058" s="9"/>
      <c r="O30058" s="9"/>
      <c r="P30058" s="9"/>
      <c r="Q30058" s="9"/>
    </row>
    <row r="30059" spans="11:17" x14ac:dyDescent="0.25">
      <c r="K30059" s="9"/>
      <c r="N30059" s="9"/>
      <c r="O30059" s="9"/>
      <c r="P30059" s="9"/>
      <c r="Q30059" s="9"/>
    </row>
    <row r="30060" spans="11:17" x14ac:dyDescent="0.25">
      <c r="K30060" s="9"/>
      <c r="N30060" s="9"/>
      <c r="O30060" s="9"/>
      <c r="P30060" s="9"/>
      <c r="Q30060" s="9"/>
    </row>
    <row r="30061" spans="11:17" x14ac:dyDescent="0.25">
      <c r="K30061" s="9"/>
      <c r="N30061" s="9"/>
      <c r="O30061" s="9"/>
      <c r="P30061" s="9"/>
      <c r="Q30061" s="9"/>
    </row>
    <row r="30062" spans="11:17" x14ac:dyDescent="0.25">
      <c r="K30062" s="9"/>
      <c r="N30062" s="9"/>
      <c r="O30062" s="9"/>
      <c r="P30062" s="9"/>
      <c r="Q30062" s="9"/>
    </row>
    <row r="30063" spans="11:17" x14ac:dyDescent="0.25">
      <c r="K30063" s="9"/>
      <c r="N30063" s="9"/>
      <c r="O30063" s="9"/>
      <c r="P30063" s="9"/>
      <c r="Q30063" s="9"/>
    </row>
    <row r="30064" spans="11:17" x14ac:dyDescent="0.25">
      <c r="K30064" s="9"/>
      <c r="N30064" s="9"/>
      <c r="O30064" s="9"/>
      <c r="P30064" s="9"/>
      <c r="Q30064" s="9"/>
    </row>
    <row r="30065" spans="11:17" x14ac:dyDescent="0.25">
      <c r="K30065" s="9"/>
      <c r="N30065" s="9"/>
      <c r="O30065" s="9"/>
      <c r="P30065" s="9"/>
      <c r="Q30065" s="9"/>
    </row>
    <row r="30066" spans="11:17" x14ac:dyDescent="0.25">
      <c r="K30066" s="9"/>
      <c r="N30066" s="9"/>
      <c r="O30066" s="9"/>
      <c r="P30066" s="9"/>
      <c r="Q30066" s="9"/>
    </row>
    <row r="30067" spans="11:17" x14ac:dyDescent="0.25">
      <c r="K30067" s="9"/>
      <c r="N30067" s="9"/>
      <c r="O30067" s="9"/>
      <c r="P30067" s="9"/>
      <c r="Q30067" s="9"/>
    </row>
    <row r="30068" spans="11:17" x14ac:dyDescent="0.25">
      <c r="K30068" s="9"/>
      <c r="N30068" s="9"/>
      <c r="O30068" s="9"/>
      <c r="P30068" s="9"/>
      <c r="Q30068" s="9"/>
    </row>
    <row r="30069" spans="11:17" x14ac:dyDescent="0.25">
      <c r="K30069" s="9"/>
      <c r="N30069" s="9"/>
      <c r="O30069" s="9"/>
      <c r="P30069" s="9"/>
      <c r="Q30069" s="9"/>
    </row>
    <row r="30070" spans="11:17" x14ac:dyDescent="0.25">
      <c r="K30070" s="9"/>
      <c r="N30070" s="9"/>
      <c r="O30070" s="9"/>
      <c r="P30070" s="9"/>
      <c r="Q30070" s="9"/>
    </row>
    <row r="30071" spans="11:17" x14ac:dyDescent="0.25">
      <c r="K30071" s="9"/>
      <c r="N30071" s="9"/>
      <c r="O30071" s="9"/>
      <c r="P30071" s="9"/>
      <c r="Q30071" s="9"/>
    </row>
    <row r="30072" spans="11:17" x14ac:dyDescent="0.25">
      <c r="K30072" s="9"/>
      <c r="N30072" s="9"/>
      <c r="O30072" s="9"/>
      <c r="P30072" s="9"/>
      <c r="Q30072" s="9"/>
    </row>
    <row r="30073" spans="11:17" x14ac:dyDescent="0.25">
      <c r="K30073" s="9"/>
      <c r="N30073" s="9"/>
      <c r="O30073" s="9"/>
      <c r="P30073" s="9"/>
      <c r="Q30073" s="9"/>
    </row>
    <row r="30074" spans="11:17" x14ac:dyDescent="0.25">
      <c r="K30074" s="9"/>
      <c r="N30074" s="9"/>
      <c r="O30074" s="9"/>
      <c r="P30074" s="9"/>
      <c r="Q30074" s="9"/>
    </row>
    <row r="30075" spans="11:17" x14ac:dyDescent="0.25">
      <c r="K30075" s="9"/>
      <c r="N30075" s="9"/>
      <c r="O30075" s="9"/>
      <c r="P30075" s="9"/>
      <c r="Q30075" s="9"/>
    </row>
    <row r="30076" spans="11:17" x14ac:dyDescent="0.25">
      <c r="K30076" s="9"/>
      <c r="N30076" s="9"/>
      <c r="O30076" s="9"/>
      <c r="P30076" s="9"/>
      <c r="Q30076" s="9"/>
    </row>
    <row r="30077" spans="11:17" x14ac:dyDescent="0.25">
      <c r="K30077" s="9"/>
      <c r="N30077" s="9"/>
      <c r="O30077" s="9"/>
      <c r="P30077" s="9"/>
      <c r="Q30077" s="9"/>
    </row>
    <row r="30078" spans="11:17" x14ac:dyDescent="0.25">
      <c r="K30078" s="9"/>
      <c r="N30078" s="9"/>
      <c r="O30078" s="9"/>
      <c r="P30078" s="9"/>
      <c r="Q30078" s="9"/>
    </row>
    <row r="30079" spans="11:17" x14ac:dyDescent="0.25">
      <c r="K30079" s="9"/>
      <c r="N30079" s="9"/>
      <c r="O30079" s="9"/>
      <c r="P30079" s="9"/>
      <c r="Q30079" s="9"/>
    </row>
    <row r="30080" spans="11:17" x14ac:dyDescent="0.25">
      <c r="K30080" s="9"/>
      <c r="N30080" s="9"/>
      <c r="O30080" s="9"/>
      <c r="P30080" s="9"/>
      <c r="Q30080" s="9"/>
    </row>
    <row r="30081" spans="11:17" x14ac:dyDescent="0.25">
      <c r="K30081" s="9"/>
      <c r="N30081" s="9"/>
      <c r="O30081" s="9"/>
      <c r="P30081" s="9"/>
      <c r="Q30081" s="9"/>
    </row>
    <row r="30082" spans="11:17" x14ac:dyDescent="0.25">
      <c r="K30082" s="9"/>
      <c r="N30082" s="9"/>
      <c r="O30082" s="9"/>
      <c r="P30082" s="9"/>
      <c r="Q30082" s="9"/>
    </row>
    <row r="30083" spans="11:17" x14ac:dyDescent="0.25">
      <c r="K30083" s="9"/>
      <c r="N30083" s="9"/>
      <c r="O30083" s="9"/>
      <c r="P30083" s="9"/>
      <c r="Q30083" s="9"/>
    </row>
    <row r="30084" spans="11:17" x14ac:dyDescent="0.25">
      <c r="K30084" s="9"/>
      <c r="N30084" s="9"/>
      <c r="O30084" s="9"/>
      <c r="P30084" s="9"/>
      <c r="Q30084" s="9"/>
    </row>
    <row r="30085" spans="11:17" x14ac:dyDescent="0.25">
      <c r="K30085" s="9"/>
      <c r="N30085" s="9"/>
      <c r="O30085" s="9"/>
      <c r="P30085" s="9"/>
      <c r="Q30085" s="9"/>
    </row>
    <row r="30086" spans="11:17" x14ac:dyDescent="0.25">
      <c r="K30086" s="9"/>
      <c r="N30086" s="9"/>
      <c r="O30086" s="9"/>
      <c r="P30086" s="9"/>
      <c r="Q30086" s="9"/>
    </row>
    <row r="30087" spans="11:17" x14ac:dyDescent="0.25">
      <c r="K30087" s="9"/>
      <c r="N30087" s="9"/>
      <c r="O30087" s="9"/>
      <c r="P30087" s="9"/>
      <c r="Q30087" s="9"/>
    </row>
    <row r="30088" spans="11:17" x14ac:dyDescent="0.25">
      <c r="K30088" s="9"/>
      <c r="N30088" s="9"/>
      <c r="O30088" s="9"/>
      <c r="P30088" s="9"/>
      <c r="Q30088" s="9"/>
    </row>
    <row r="30089" spans="11:17" x14ac:dyDescent="0.25">
      <c r="K30089" s="9"/>
      <c r="N30089" s="9"/>
      <c r="O30089" s="9"/>
      <c r="P30089" s="9"/>
      <c r="Q30089" s="9"/>
    </row>
    <row r="30090" spans="11:17" x14ac:dyDescent="0.25">
      <c r="K30090" s="9"/>
      <c r="N30090" s="9"/>
      <c r="O30090" s="9"/>
      <c r="P30090" s="9"/>
      <c r="Q30090" s="9"/>
    </row>
    <row r="30091" spans="11:17" x14ac:dyDescent="0.25">
      <c r="K30091" s="9"/>
      <c r="N30091" s="9"/>
      <c r="O30091" s="9"/>
      <c r="P30091" s="9"/>
      <c r="Q30091" s="9"/>
    </row>
    <row r="30092" spans="11:17" x14ac:dyDescent="0.25">
      <c r="K30092" s="9"/>
      <c r="N30092" s="9"/>
      <c r="O30092" s="9"/>
      <c r="P30092" s="9"/>
      <c r="Q30092" s="9"/>
    </row>
    <row r="30093" spans="11:17" x14ac:dyDescent="0.25">
      <c r="K30093" s="9"/>
      <c r="N30093" s="9"/>
      <c r="O30093" s="9"/>
      <c r="P30093" s="9"/>
      <c r="Q30093" s="9"/>
    </row>
    <row r="30094" spans="11:17" x14ac:dyDescent="0.25">
      <c r="K30094" s="9"/>
      <c r="N30094" s="9"/>
      <c r="O30094" s="9"/>
      <c r="P30094" s="9"/>
      <c r="Q30094" s="9"/>
    </row>
    <row r="30095" spans="11:17" x14ac:dyDescent="0.25">
      <c r="K30095" s="9"/>
      <c r="N30095" s="9"/>
      <c r="O30095" s="9"/>
      <c r="P30095" s="9"/>
      <c r="Q30095" s="9"/>
    </row>
    <row r="30096" spans="11:17" x14ac:dyDescent="0.25">
      <c r="K30096" s="9"/>
      <c r="N30096" s="9"/>
      <c r="O30096" s="9"/>
      <c r="P30096" s="9"/>
      <c r="Q30096" s="9"/>
    </row>
    <row r="30097" spans="11:17" x14ac:dyDescent="0.25">
      <c r="K30097" s="9"/>
      <c r="N30097" s="9"/>
      <c r="O30097" s="9"/>
      <c r="P30097" s="9"/>
      <c r="Q30097" s="9"/>
    </row>
    <row r="30098" spans="11:17" x14ac:dyDescent="0.25">
      <c r="K30098" s="9"/>
      <c r="N30098" s="9"/>
      <c r="O30098" s="9"/>
      <c r="P30098" s="9"/>
      <c r="Q30098" s="9"/>
    </row>
    <row r="30099" spans="11:17" x14ac:dyDescent="0.25">
      <c r="K30099" s="9"/>
      <c r="N30099" s="9"/>
      <c r="O30099" s="9"/>
      <c r="P30099" s="9"/>
      <c r="Q30099" s="9"/>
    </row>
    <row r="30100" spans="11:17" x14ac:dyDescent="0.25">
      <c r="K30100" s="9"/>
      <c r="N30100" s="9"/>
      <c r="O30100" s="9"/>
      <c r="P30100" s="9"/>
      <c r="Q30100" s="9"/>
    </row>
    <row r="30101" spans="11:17" x14ac:dyDescent="0.25">
      <c r="K30101" s="9"/>
      <c r="N30101" s="9"/>
      <c r="O30101" s="9"/>
      <c r="P30101" s="9"/>
      <c r="Q30101" s="9"/>
    </row>
    <row r="30102" spans="11:17" x14ac:dyDescent="0.25">
      <c r="K30102" s="9"/>
      <c r="N30102" s="9"/>
      <c r="O30102" s="9"/>
      <c r="P30102" s="9"/>
      <c r="Q30102" s="9"/>
    </row>
    <row r="30103" spans="11:17" x14ac:dyDescent="0.25">
      <c r="K30103" s="9"/>
      <c r="N30103" s="9"/>
      <c r="O30103" s="9"/>
      <c r="P30103" s="9"/>
      <c r="Q30103" s="9"/>
    </row>
    <row r="30104" spans="11:17" x14ac:dyDescent="0.25">
      <c r="K30104" s="9"/>
      <c r="N30104" s="9"/>
      <c r="O30104" s="9"/>
      <c r="P30104" s="9"/>
      <c r="Q30104" s="9"/>
    </row>
    <row r="30105" spans="11:17" x14ac:dyDescent="0.25">
      <c r="K30105" s="9"/>
      <c r="N30105" s="9"/>
      <c r="O30105" s="9"/>
      <c r="P30105" s="9"/>
      <c r="Q30105" s="9"/>
    </row>
    <row r="30106" spans="11:17" x14ac:dyDescent="0.25">
      <c r="K30106" s="9"/>
      <c r="N30106" s="9"/>
      <c r="O30106" s="9"/>
      <c r="P30106" s="9"/>
      <c r="Q30106" s="9"/>
    </row>
    <row r="30107" spans="11:17" x14ac:dyDescent="0.25">
      <c r="K30107" s="9"/>
      <c r="N30107" s="9"/>
      <c r="O30107" s="9"/>
      <c r="P30107" s="9"/>
      <c r="Q30107" s="9"/>
    </row>
    <row r="30108" spans="11:17" x14ac:dyDescent="0.25">
      <c r="K30108" s="9"/>
      <c r="N30108" s="9"/>
      <c r="O30108" s="9"/>
      <c r="P30108" s="9"/>
      <c r="Q30108" s="9"/>
    </row>
    <row r="30109" spans="11:17" x14ac:dyDescent="0.25">
      <c r="K30109" s="9"/>
      <c r="N30109" s="9"/>
      <c r="O30109" s="9"/>
      <c r="P30109" s="9"/>
      <c r="Q30109" s="9"/>
    </row>
    <row r="30110" spans="11:17" x14ac:dyDescent="0.25">
      <c r="K30110" s="9"/>
      <c r="N30110" s="9"/>
      <c r="O30110" s="9"/>
      <c r="P30110" s="9"/>
      <c r="Q30110" s="9"/>
    </row>
    <row r="30111" spans="11:17" x14ac:dyDescent="0.25">
      <c r="K30111" s="9"/>
      <c r="N30111" s="9"/>
      <c r="O30111" s="9"/>
      <c r="P30111" s="9"/>
      <c r="Q30111" s="9"/>
    </row>
    <row r="30112" spans="11:17" x14ac:dyDescent="0.25">
      <c r="K30112" s="9"/>
      <c r="N30112" s="9"/>
      <c r="O30112" s="9"/>
      <c r="P30112" s="9"/>
      <c r="Q30112" s="9"/>
    </row>
    <row r="30113" spans="11:17" x14ac:dyDescent="0.25">
      <c r="K30113" s="9"/>
      <c r="N30113" s="9"/>
      <c r="O30113" s="9"/>
      <c r="P30113" s="9"/>
      <c r="Q30113" s="9"/>
    </row>
    <row r="30114" spans="11:17" x14ac:dyDescent="0.25">
      <c r="K30114" s="9"/>
      <c r="N30114" s="9"/>
      <c r="O30114" s="9"/>
      <c r="P30114" s="9"/>
      <c r="Q30114" s="9"/>
    </row>
    <row r="30115" spans="11:17" x14ac:dyDescent="0.25">
      <c r="K30115" s="9"/>
      <c r="N30115" s="9"/>
      <c r="O30115" s="9"/>
      <c r="P30115" s="9"/>
      <c r="Q30115" s="9"/>
    </row>
    <row r="30116" spans="11:17" x14ac:dyDescent="0.25">
      <c r="K30116" s="9"/>
      <c r="N30116" s="9"/>
      <c r="O30116" s="9"/>
      <c r="P30116" s="9"/>
      <c r="Q30116" s="9"/>
    </row>
    <row r="30117" spans="11:17" x14ac:dyDescent="0.25">
      <c r="K30117" s="9"/>
      <c r="N30117" s="9"/>
      <c r="O30117" s="9"/>
      <c r="P30117" s="9"/>
      <c r="Q30117" s="9"/>
    </row>
    <row r="30118" spans="11:17" x14ac:dyDescent="0.25">
      <c r="K30118" s="9"/>
      <c r="N30118" s="9"/>
      <c r="O30118" s="9"/>
      <c r="P30118" s="9"/>
      <c r="Q30118" s="9"/>
    </row>
    <row r="30119" spans="11:17" x14ac:dyDescent="0.25">
      <c r="K30119" s="9"/>
      <c r="N30119" s="9"/>
      <c r="O30119" s="9"/>
      <c r="P30119" s="9"/>
      <c r="Q30119" s="9"/>
    </row>
    <row r="30120" spans="11:17" x14ac:dyDescent="0.25">
      <c r="K30120" s="9"/>
      <c r="N30120" s="9"/>
      <c r="O30120" s="9"/>
      <c r="P30120" s="9"/>
      <c r="Q30120" s="9"/>
    </row>
    <row r="30121" spans="11:17" x14ac:dyDescent="0.25">
      <c r="K30121" s="9"/>
      <c r="N30121" s="9"/>
      <c r="O30121" s="9"/>
      <c r="P30121" s="9"/>
      <c r="Q30121" s="9"/>
    </row>
    <row r="30122" spans="11:17" x14ac:dyDescent="0.25">
      <c r="K30122" s="9"/>
      <c r="N30122" s="9"/>
      <c r="O30122" s="9"/>
      <c r="P30122" s="9"/>
      <c r="Q30122" s="9"/>
    </row>
    <row r="30123" spans="11:17" x14ac:dyDescent="0.25">
      <c r="K30123" s="9"/>
      <c r="N30123" s="9"/>
      <c r="O30123" s="9"/>
      <c r="P30123" s="9"/>
      <c r="Q30123" s="9"/>
    </row>
    <row r="30124" spans="11:17" x14ac:dyDescent="0.25">
      <c r="K30124" s="9"/>
      <c r="N30124" s="9"/>
      <c r="O30124" s="9"/>
      <c r="P30124" s="9"/>
      <c r="Q30124" s="9"/>
    </row>
    <row r="30125" spans="11:17" x14ac:dyDescent="0.25">
      <c r="K30125" s="9"/>
      <c r="N30125" s="9"/>
      <c r="O30125" s="9"/>
      <c r="P30125" s="9"/>
      <c r="Q30125" s="9"/>
    </row>
    <row r="30126" spans="11:17" x14ac:dyDescent="0.25">
      <c r="K30126" s="9"/>
      <c r="N30126" s="9"/>
      <c r="O30126" s="9"/>
      <c r="P30126" s="9"/>
      <c r="Q30126" s="9"/>
    </row>
    <row r="30127" spans="11:17" x14ac:dyDescent="0.25">
      <c r="K30127" s="9"/>
      <c r="N30127" s="9"/>
      <c r="O30127" s="9"/>
      <c r="P30127" s="9"/>
      <c r="Q30127" s="9"/>
    </row>
    <row r="30128" spans="11:17" x14ac:dyDescent="0.25">
      <c r="K30128" s="9"/>
      <c r="N30128" s="9"/>
      <c r="O30128" s="9"/>
      <c r="P30128" s="9"/>
      <c r="Q30128" s="9"/>
    </row>
    <row r="30129" spans="11:17" x14ac:dyDescent="0.25">
      <c r="K30129" s="9"/>
      <c r="N30129" s="9"/>
      <c r="O30129" s="9"/>
      <c r="P30129" s="9"/>
      <c r="Q30129" s="9"/>
    </row>
    <row r="30130" spans="11:17" x14ac:dyDescent="0.25">
      <c r="K30130" s="9"/>
      <c r="N30130" s="9"/>
      <c r="O30130" s="9"/>
      <c r="P30130" s="9"/>
      <c r="Q30130" s="9"/>
    </row>
    <row r="30131" spans="11:17" x14ac:dyDescent="0.25">
      <c r="K30131" s="9"/>
      <c r="N30131" s="9"/>
      <c r="O30131" s="9"/>
      <c r="P30131" s="9"/>
      <c r="Q30131" s="9"/>
    </row>
    <row r="30132" spans="11:17" x14ac:dyDescent="0.25">
      <c r="K30132" s="9"/>
      <c r="N30132" s="9"/>
      <c r="O30132" s="9"/>
      <c r="P30132" s="9"/>
      <c r="Q30132" s="9"/>
    </row>
    <row r="30133" spans="11:17" x14ac:dyDescent="0.25">
      <c r="K30133" s="9"/>
      <c r="N30133" s="9"/>
      <c r="O30133" s="9"/>
      <c r="P30133" s="9"/>
      <c r="Q30133" s="9"/>
    </row>
    <row r="30134" spans="11:17" x14ac:dyDescent="0.25">
      <c r="K30134" s="9"/>
      <c r="N30134" s="9"/>
      <c r="O30134" s="9"/>
      <c r="P30134" s="9"/>
      <c r="Q30134" s="9"/>
    </row>
    <row r="30135" spans="11:17" x14ac:dyDescent="0.25">
      <c r="K30135" s="9"/>
      <c r="N30135" s="9"/>
      <c r="O30135" s="9"/>
      <c r="P30135" s="9"/>
      <c r="Q30135" s="9"/>
    </row>
    <row r="30136" spans="11:17" x14ac:dyDescent="0.25">
      <c r="K30136" s="9"/>
      <c r="N30136" s="9"/>
      <c r="O30136" s="9"/>
      <c r="P30136" s="9"/>
      <c r="Q30136" s="9"/>
    </row>
    <row r="30137" spans="11:17" x14ac:dyDescent="0.25">
      <c r="K30137" s="9"/>
      <c r="N30137" s="9"/>
      <c r="O30137" s="9"/>
      <c r="P30137" s="9"/>
      <c r="Q30137" s="9"/>
    </row>
    <row r="30138" spans="11:17" x14ac:dyDescent="0.25">
      <c r="K30138" s="9"/>
      <c r="N30138" s="9"/>
      <c r="O30138" s="9"/>
      <c r="P30138" s="9"/>
      <c r="Q30138" s="9"/>
    </row>
    <row r="30139" spans="11:17" x14ac:dyDescent="0.25">
      <c r="K30139" s="9"/>
      <c r="N30139" s="9"/>
      <c r="O30139" s="9"/>
      <c r="P30139" s="9"/>
      <c r="Q30139" s="9"/>
    </row>
    <row r="30140" spans="11:17" x14ac:dyDescent="0.25">
      <c r="K30140" s="9"/>
      <c r="N30140" s="9"/>
      <c r="O30140" s="9"/>
      <c r="P30140" s="9"/>
      <c r="Q30140" s="9"/>
    </row>
    <row r="30141" spans="11:17" x14ac:dyDescent="0.25">
      <c r="K30141" s="9"/>
      <c r="N30141" s="9"/>
      <c r="O30141" s="9"/>
      <c r="P30141" s="9"/>
      <c r="Q30141" s="9"/>
    </row>
    <row r="30142" spans="11:17" x14ac:dyDescent="0.25">
      <c r="K30142" s="9"/>
      <c r="N30142" s="9"/>
      <c r="O30142" s="9"/>
      <c r="P30142" s="9"/>
      <c r="Q30142" s="9"/>
    </row>
    <row r="30143" spans="11:17" x14ac:dyDescent="0.25">
      <c r="K30143" s="9"/>
      <c r="N30143" s="9"/>
      <c r="O30143" s="9"/>
      <c r="P30143" s="9"/>
      <c r="Q30143" s="9"/>
    </row>
    <row r="30144" spans="11:17" x14ac:dyDescent="0.25">
      <c r="K30144" s="9"/>
      <c r="N30144" s="9"/>
      <c r="O30144" s="9"/>
      <c r="P30144" s="9"/>
      <c r="Q30144" s="9"/>
    </row>
    <row r="30145" spans="11:17" x14ac:dyDescent="0.25">
      <c r="K30145" s="9"/>
      <c r="N30145" s="9"/>
      <c r="O30145" s="9"/>
      <c r="P30145" s="9"/>
      <c r="Q30145" s="9"/>
    </row>
    <row r="30146" spans="11:17" x14ac:dyDescent="0.25">
      <c r="K30146" s="9"/>
      <c r="N30146" s="9"/>
      <c r="O30146" s="9"/>
      <c r="P30146" s="9"/>
      <c r="Q30146" s="9"/>
    </row>
    <row r="30147" spans="11:17" x14ac:dyDescent="0.25">
      <c r="K30147" s="9"/>
      <c r="N30147" s="9"/>
      <c r="O30147" s="9"/>
      <c r="P30147" s="9"/>
      <c r="Q30147" s="9"/>
    </row>
    <row r="30148" spans="11:17" x14ac:dyDescent="0.25">
      <c r="K30148" s="9"/>
      <c r="N30148" s="9"/>
      <c r="O30148" s="9"/>
      <c r="P30148" s="9"/>
      <c r="Q30148" s="9"/>
    </row>
    <row r="30149" spans="11:17" x14ac:dyDescent="0.25">
      <c r="K30149" s="9"/>
      <c r="N30149" s="9"/>
      <c r="O30149" s="9"/>
      <c r="P30149" s="9"/>
      <c r="Q30149" s="9"/>
    </row>
    <row r="30150" spans="11:17" x14ac:dyDescent="0.25">
      <c r="K30150" s="9"/>
      <c r="N30150" s="9"/>
      <c r="O30150" s="9"/>
      <c r="P30150" s="9"/>
      <c r="Q30150" s="9"/>
    </row>
    <row r="30151" spans="11:17" x14ac:dyDescent="0.25">
      <c r="K30151" s="9"/>
      <c r="N30151" s="9"/>
      <c r="O30151" s="9"/>
      <c r="P30151" s="9"/>
      <c r="Q30151" s="9"/>
    </row>
    <row r="30152" spans="11:17" x14ac:dyDescent="0.25">
      <c r="K30152" s="9"/>
      <c r="N30152" s="9"/>
      <c r="O30152" s="9"/>
      <c r="P30152" s="9"/>
      <c r="Q30152" s="9"/>
    </row>
    <row r="30153" spans="11:17" x14ac:dyDescent="0.25">
      <c r="K30153" s="9"/>
      <c r="N30153" s="9"/>
      <c r="O30153" s="9"/>
      <c r="P30153" s="9"/>
      <c r="Q30153" s="9"/>
    </row>
    <row r="30154" spans="11:17" x14ac:dyDescent="0.25">
      <c r="K30154" s="9"/>
      <c r="N30154" s="9"/>
      <c r="O30154" s="9"/>
      <c r="P30154" s="9"/>
      <c r="Q30154" s="9"/>
    </row>
    <row r="30155" spans="11:17" x14ac:dyDescent="0.25">
      <c r="K30155" s="9"/>
      <c r="N30155" s="9"/>
      <c r="O30155" s="9"/>
      <c r="P30155" s="9"/>
      <c r="Q30155" s="9"/>
    </row>
    <row r="30156" spans="11:17" x14ac:dyDescent="0.25">
      <c r="K30156" s="9"/>
      <c r="N30156" s="9"/>
      <c r="O30156" s="9"/>
      <c r="P30156" s="9"/>
      <c r="Q30156" s="9"/>
    </row>
    <row r="30157" spans="11:17" x14ac:dyDescent="0.25">
      <c r="K30157" s="9"/>
      <c r="N30157" s="9"/>
      <c r="O30157" s="9"/>
      <c r="P30157" s="9"/>
      <c r="Q30157" s="9"/>
    </row>
    <row r="30158" spans="11:17" x14ac:dyDescent="0.25">
      <c r="K30158" s="9"/>
      <c r="N30158" s="9"/>
      <c r="O30158" s="9"/>
      <c r="P30158" s="9"/>
      <c r="Q30158" s="9"/>
    </row>
    <row r="30159" spans="11:17" x14ac:dyDescent="0.25">
      <c r="K30159" s="9"/>
      <c r="N30159" s="9"/>
      <c r="O30159" s="9"/>
      <c r="P30159" s="9"/>
      <c r="Q30159" s="9"/>
    </row>
    <row r="30160" spans="11:17" x14ac:dyDescent="0.25">
      <c r="K30160" s="9"/>
      <c r="N30160" s="9"/>
      <c r="O30160" s="9"/>
      <c r="P30160" s="9"/>
      <c r="Q30160" s="9"/>
    </row>
    <row r="30161" spans="11:17" x14ac:dyDescent="0.25">
      <c r="K30161" s="9"/>
      <c r="N30161" s="9"/>
      <c r="O30161" s="9"/>
      <c r="P30161" s="9"/>
      <c r="Q30161" s="9"/>
    </row>
    <row r="30162" spans="11:17" x14ac:dyDescent="0.25">
      <c r="K30162" s="9"/>
      <c r="N30162" s="9"/>
      <c r="O30162" s="9"/>
      <c r="P30162" s="9"/>
      <c r="Q30162" s="9"/>
    </row>
    <row r="30163" spans="11:17" x14ac:dyDescent="0.25">
      <c r="K30163" s="9"/>
      <c r="N30163" s="9"/>
      <c r="O30163" s="9"/>
      <c r="P30163" s="9"/>
      <c r="Q30163" s="9"/>
    </row>
    <row r="30164" spans="11:17" x14ac:dyDescent="0.25">
      <c r="K30164" s="9"/>
      <c r="N30164" s="9"/>
      <c r="O30164" s="9"/>
      <c r="P30164" s="9"/>
      <c r="Q30164" s="9"/>
    </row>
    <row r="30165" spans="11:17" x14ac:dyDescent="0.25">
      <c r="K30165" s="9"/>
      <c r="N30165" s="9"/>
      <c r="O30165" s="9"/>
      <c r="P30165" s="9"/>
      <c r="Q30165" s="9"/>
    </row>
    <row r="30166" spans="11:17" x14ac:dyDescent="0.25">
      <c r="K30166" s="9"/>
      <c r="N30166" s="9"/>
      <c r="O30166" s="9"/>
      <c r="P30166" s="9"/>
      <c r="Q30166" s="9"/>
    </row>
    <row r="30167" spans="11:17" x14ac:dyDescent="0.25">
      <c r="K30167" s="9"/>
      <c r="N30167" s="9"/>
      <c r="O30167" s="9"/>
      <c r="P30167" s="9"/>
      <c r="Q30167" s="9"/>
    </row>
    <row r="30168" spans="11:17" x14ac:dyDescent="0.25">
      <c r="K30168" s="9"/>
      <c r="N30168" s="9"/>
      <c r="O30168" s="9"/>
      <c r="P30168" s="9"/>
      <c r="Q30168" s="9"/>
    </row>
    <row r="30169" spans="11:17" x14ac:dyDescent="0.25">
      <c r="K30169" s="9"/>
      <c r="N30169" s="9"/>
      <c r="O30169" s="9"/>
      <c r="P30169" s="9"/>
      <c r="Q30169" s="9"/>
    </row>
    <row r="30170" spans="11:17" x14ac:dyDescent="0.25">
      <c r="K30170" s="9"/>
      <c r="N30170" s="9"/>
      <c r="O30170" s="9"/>
      <c r="P30170" s="9"/>
      <c r="Q30170" s="9"/>
    </row>
    <row r="30171" spans="11:17" x14ac:dyDescent="0.25">
      <c r="K30171" s="9"/>
      <c r="N30171" s="9"/>
      <c r="O30171" s="9"/>
      <c r="P30171" s="9"/>
      <c r="Q30171" s="9"/>
    </row>
    <row r="30172" spans="11:17" x14ac:dyDescent="0.25">
      <c r="K30172" s="9"/>
      <c r="N30172" s="9"/>
      <c r="O30172" s="9"/>
      <c r="P30172" s="9"/>
      <c r="Q30172" s="9"/>
    </row>
    <row r="30173" spans="11:17" x14ac:dyDescent="0.25">
      <c r="K30173" s="9"/>
      <c r="N30173" s="9"/>
      <c r="O30173" s="9"/>
      <c r="P30173" s="9"/>
      <c r="Q30173" s="9"/>
    </row>
    <row r="30174" spans="11:17" x14ac:dyDescent="0.25">
      <c r="K30174" s="9"/>
      <c r="N30174" s="9"/>
      <c r="O30174" s="9"/>
      <c r="P30174" s="9"/>
      <c r="Q30174" s="9"/>
    </row>
    <row r="30175" spans="11:17" x14ac:dyDescent="0.25">
      <c r="K30175" s="9"/>
      <c r="N30175" s="9"/>
      <c r="O30175" s="9"/>
      <c r="P30175" s="9"/>
      <c r="Q30175" s="9"/>
    </row>
    <row r="30176" spans="11:17" x14ac:dyDescent="0.25">
      <c r="K30176" s="9"/>
      <c r="N30176" s="9"/>
      <c r="O30176" s="9"/>
      <c r="P30176" s="9"/>
      <c r="Q30176" s="9"/>
    </row>
    <row r="30177" spans="11:17" x14ac:dyDescent="0.25">
      <c r="K30177" s="9"/>
      <c r="N30177" s="9"/>
      <c r="O30177" s="9"/>
      <c r="P30177" s="9"/>
      <c r="Q30177" s="9"/>
    </row>
    <row r="30178" spans="11:17" x14ac:dyDescent="0.25">
      <c r="K30178" s="9"/>
      <c r="N30178" s="9"/>
      <c r="O30178" s="9"/>
      <c r="P30178" s="9"/>
      <c r="Q30178" s="9"/>
    </row>
    <row r="30179" spans="11:17" x14ac:dyDescent="0.25">
      <c r="K30179" s="9"/>
      <c r="N30179" s="9"/>
      <c r="O30179" s="9"/>
      <c r="P30179" s="9"/>
      <c r="Q30179" s="9"/>
    </row>
    <row r="30180" spans="11:17" x14ac:dyDescent="0.25">
      <c r="K30180" s="9"/>
      <c r="N30180" s="9"/>
      <c r="O30180" s="9"/>
      <c r="P30180" s="9"/>
      <c r="Q30180" s="9"/>
    </row>
    <row r="30181" spans="11:17" x14ac:dyDescent="0.25">
      <c r="K30181" s="9"/>
      <c r="N30181" s="9"/>
      <c r="O30181" s="9"/>
      <c r="P30181" s="9"/>
      <c r="Q30181" s="9"/>
    </row>
    <row r="30182" spans="11:17" x14ac:dyDescent="0.25">
      <c r="K30182" s="9"/>
      <c r="N30182" s="9"/>
      <c r="O30182" s="9"/>
      <c r="P30182" s="9"/>
      <c r="Q30182" s="9"/>
    </row>
    <row r="30183" spans="11:17" x14ac:dyDescent="0.25">
      <c r="K30183" s="9"/>
      <c r="N30183" s="9"/>
      <c r="O30183" s="9"/>
      <c r="P30183" s="9"/>
      <c r="Q30183" s="9"/>
    </row>
    <row r="30184" spans="11:17" x14ac:dyDescent="0.25">
      <c r="K30184" s="9"/>
      <c r="N30184" s="9"/>
      <c r="O30184" s="9"/>
      <c r="P30184" s="9"/>
      <c r="Q30184" s="9"/>
    </row>
    <row r="30185" spans="11:17" x14ac:dyDescent="0.25">
      <c r="K30185" s="9"/>
      <c r="N30185" s="9"/>
      <c r="O30185" s="9"/>
      <c r="P30185" s="9"/>
      <c r="Q30185" s="9"/>
    </row>
    <row r="30186" spans="11:17" x14ac:dyDescent="0.25">
      <c r="K30186" s="9"/>
      <c r="N30186" s="9"/>
      <c r="O30186" s="9"/>
      <c r="P30186" s="9"/>
      <c r="Q30186" s="9"/>
    </row>
    <row r="30187" spans="11:17" x14ac:dyDescent="0.25">
      <c r="K30187" s="9"/>
      <c r="N30187" s="9"/>
      <c r="O30187" s="9"/>
      <c r="P30187" s="9"/>
      <c r="Q30187" s="9"/>
    </row>
    <row r="30188" spans="11:17" x14ac:dyDescent="0.25">
      <c r="K30188" s="9"/>
      <c r="N30188" s="9"/>
      <c r="O30188" s="9"/>
      <c r="P30188" s="9"/>
      <c r="Q30188" s="9"/>
    </row>
    <row r="30189" spans="11:17" x14ac:dyDescent="0.25">
      <c r="K30189" s="9"/>
      <c r="N30189" s="9"/>
      <c r="O30189" s="9"/>
      <c r="P30189" s="9"/>
      <c r="Q30189" s="9"/>
    </row>
    <row r="30190" spans="11:17" x14ac:dyDescent="0.25">
      <c r="K30190" s="9"/>
      <c r="N30190" s="9"/>
      <c r="O30190" s="9"/>
      <c r="P30190" s="9"/>
      <c r="Q30190" s="9"/>
    </row>
    <row r="30191" spans="11:17" x14ac:dyDescent="0.25">
      <c r="K30191" s="9"/>
      <c r="N30191" s="9"/>
      <c r="O30191" s="9"/>
      <c r="P30191" s="9"/>
      <c r="Q30191" s="9"/>
    </row>
    <row r="30192" spans="11:17" x14ac:dyDescent="0.25">
      <c r="K30192" s="9"/>
      <c r="N30192" s="9"/>
      <c r="O30192" s="9"/>
      <c r="P30192" s="9"/>
      <c r="Q30192" s="9"/>
    </row>
    <row r="30193" spans="11:17" x14ac:dyDescent="0.25">
      <c r="K30193" s="9"/>
      <c r="N30193" s="9"/>
      <c r="O30193" s="9"/>
      <c r="P30193" s="9"/>
      <c r="Q30193" s="9"/>
    </row>
    <row r="30194" spans="11:17" x14ac:dyDescent="0.25">
      <c r="K30194" s="9"/>
      <c r="N30194" s="9"/>
      <c r="O30194" s="9"/>
      <c r="P30194" s="9"/>
      <c r="Q30194" s="9"/>
    </row>
    <row r="30195" spans="11:17" x14ac:dyDescent="0.25">
      <c r="K30195" s="9"/>
      <c r="N30195" s="9"/>
      <c r="O30195" s="9"/>
      <c r="P30195" s="9"/>
      <c r="Q30195" s="9"/>
    </row>
    <row r="30196" spans="11:17" x14ac:dyDescent="0.25">
      <c r="K30196" s="9"/>
      <c r="N30196" s="9"/>
      <c r="O30196" s="9"/>
      <c r="P30196" s="9"/>
      <c r="Q30196" s="9"/>
    </row>
    <row r="30197" spans="11:17" x14ac:dyDescent="0.25">
      <c r="K30197" s="9"/>
      <c r="N30197" s="9"/>
      <c r="O30197" s="9"/>
      <c r="P30197" s="9"/>
      <c r="Q30197" s="9"/>
    </row>
    <row r="30198" spans="11:17" x14ac:dyDescent="0.25">
      <c r="K30198" s="9"/>
      <c r="N30198" s="9"/>
      <c r="O30198" s="9"/>
      <c r="P30198" s="9"/>
      <c r="Q30198" s="9"/>
    </row>
    <row r="30199" spans="11:17" x14ac:dyDescent="0.25">
      <c r="K30199" s="9"/>
      <c r="N30199" s="9"/>
      <c r="O30199" s="9"/>
      <c r="P30199" s="9"/>
      <c r="Q30199" s="9"/>
    </row>
    <row r="30200" spans="11:17" x14ac:dyDescent="0.25">
      <c r="K30200" s="9"/>
      <c r="N30200" s="9"/>
      <c r="O30200" s="9"/>
      <c r="P30200" s="9"/>
      <c r="Q30200" s="9"/>
    </row>
    <row r="30201" spans="11:17" x14ac:dyDescent="0.25">
      <c r="K30201" s="9"/>
      <c r="N30201" s="9"/>
      <c r="O30201" s="9"/>
      <c r="P30201" s="9"/>
      <c r="Q30201" s="9"/>
    </row>
    <row r="30202" spans="11:17" x14ac:dyDescent="0.25">
      <c r="K30202" s="9"/>
      <c r="N30202" s="9"/>
      <c r="O30202" s="9"/>
      <c r="P30202" s="9"/>
      <c r="Q30202" s="9"/>
    </row>
    <row r="30203" spans="11:17" x14ac:dyDescent="0.25">
      <c r="K30203" s="9"/>
      <c r="N30203" s="9"/>
      <c r="O30203" s="9"/>
      <c r="P30203" s="9"/>
      <c r="Q30203" s="9"/>
    </row>
    <row r="30204" spans="11:17" x14ac:dyDescent="0.25">
      <c r="K30204" s="9"/>
      <c r="N30204" s="9"/>
      <c r="O30204" s="9"/>
      <c r="P30204" s="9"/>
      <c r="Q30204" s="9"/>
    </row>
    <row r="30205" spans="11:17" x14ac:dyDescent="0.25">
      <c r="K30205" s="9"/>
      <c r="N30205" s="9"/>
      <c r="O30205" s="9"/>
      <c r="P30205" s="9"/>
      <c r="Q30205" s="9"/>
    </row>
    <row r="30206" spans="11:17" x14ac:dyDescent="0.25">
      <c r="K30206" s="9"/>
      <c r="N30206" s="9"/>
      <c r="O30206" s="9"/>
      <c r="P30206" s="9"/>
      <c r="Q30206" s="9"/>
    </row>
    <row r="30207" spans="11:17" x14ac:dyDescent="0.25">
      <c r="K30207" s="9"/>
      <c r="N30207" s="9"/>
      <c r="O30207" s="9"/>
      <c r="P30207" s="9"/>
      <c r="Q30207" s="9"/>
    </row>
    <row r="30208" spans="11:17" x14ac:dyDescent="0.25">
      <c r="K30208" s="9"/>
      <c r="N30208" s="9"/>
      <c r="O30208" s="9"/>
      <c r="P30208" s="9"/>
      <c r="Q30208" s="9"/>
    </row>
    <row r="30209" spans="11:17" x14ac:dyDescent="0.25">
      <c r="K30209" s="9"/>
      <c r="N30209" s="9"/>
      <c r="O30209" s="9"/>
      <c r="P30209" s="9"/>
      <c r="Q30209" s="9"/>
    </row>
    <row r="30210" spans="11:17" x14ac:dyDescent="0.25">
      <c r="K30210" s="9"/>
      <c r="N30210" s="9"/>
      <c r="O30210" s="9"/>
      <c r="P30210" s="9"/>
      <c r="Q30210" s="9"/>
    </row>
    <row r="30211" spans="11:17" x14ac:dyDescent="0.25">
      <c r="K30211" s="9"/>
      <c r="N30211" s="9"/>
      <c r="O30211" s="9"/>
      <c r="P30211" s="9"/>
      <c r="Q30211" s="9"/>
    </row>
    <row r="30212" spans="11:17" x14ac:dyDescent="0.25">
      <c r="K30212" s="9"/>
      <c r="N30212" s="9"/>
      <c r="O30212" s="9"/>
      <c r="P30212" s="9"/>
      <c r="Q30212" s="9"/>
    </row>
    <row r="30213" spans="11:17" x14ac:dyDescent="0.25">
      <c r="K30213" s="9"/>
      <c r="N30213" s="9"/>
      <c r="O30213" s="9"/>
      <c r="P30213" s="9"/>
      <c r="Q30213" s="9"/>
    </row>
    <row r="30214" spans="11:17" x14ac:dyDescent="0.25">
      <c r="K30214" s="9"/>
      <c r="N30214" s="9"/>
      <c r="O30214" s="9"/>
      <c r="P30214" s="9"/>
      <c r="Q30214" s="9"/>
    </row>
    <row r="30215" spans="11:17" x14ac:dyDescent="0.25">
      <c r="K30215" s="9"/>
      <c r="N30215" s="9"/>
      <c r="O30215" s="9"/>
      <c r="P30215" s="9"/>
      <c r="Q30215" s="9"/>
    </row>
    <row r="30216" spans="11:17" x14ac:dyDescent="0.25">
      <c r="K30216" s="9"/>
      <c r="N30216" s="9"/>
      <c r="O30216" s="9"/>
      <c r="P30216" s="9"/>
      <c r="Q30216" s="9"/>
    </row>
    <row r="30217" spans="11:17" x14ac:dyDescent="0.25">
      <c r="K30217" s="9"/>
      <c r="N30217" s="9"/>
      <c r="O30217" s="9"/>
      <c r="P30217" s="9"/>
      <c r="Q30217" s="9"/>
    </row>
    <row r="30218" spans="11:17" x14ac:dyDescent="0.25">
      <c r="K30218" s="9"/>
      <c r="N30218" s="9"/>
      <c r="O30218" s="9"/>
      <c r="P30218" s="9"/>
      <c r="Q30218" s="9"/>
    </row>
    <row r="30219" spans="11:17" x14ac:dyDescent="0.25">
      <c r="K30219" s="9"/>
      <c r="N30219" s="9"/>
      <c r="O30219" s="9"/>
      <c r="P30219" s="9"/>
      <c r="Q30219" s="9"/>
    </row>
    <row r="30220" spans="11:17" x14ac:dyDescent="0.25">
      <c r="K30220" s="9"/>
      <c r="N30220" s="9"/>
      <c r="O30220" s="9"/>
      <c r="P30220" s="9"/>
      <c r="Q30220" s="9"/>
    </row>
    <row r="30221" spans="11:17" x14ac:dyDescent="0.25">
      <c r="K30221" s="9"/>
      <c r="N30221" s="9"/>
      <c r="O30221" s="9"/>
      <c r="P30221" s="9"/>
      <c r="Q30221" s="9"/>
    </row>
    <row r="30222" spans="11:17" x14ac:dyDescent="0.25">
      <c r="K30222" s="9"/>
      <c r="N30222" s="9"/>
      <c r="O30222" s="9"/>
      <c r="P30222" s="9"/>
      <c r="Q30222" s="9"/>
    </row>
    <row r="30223" spans="11:17" x14ac:dyDescent="0.25">
      <c r="K30223" s="9"/>
      <c r="N30223" s="9"/>
      <c r="O30223" s="9"/>
      <c r="P30223" s="9"/>
      <c r="Q30223" s="9"/>
    </row>
    <row r="30224" spans="11:17" x14ac:dyDescent="0.25">
      <c r="K30224" s="9"/>
      <c r="N30224" s="9"/>
      <c r="O30224" s="9"/>
      <c r="P30224" s="9"/>
      <c r="Q30224" s="9"/>
    </row>
    <row r="30225" spans="11:17" x14ac:dyDescent="0.25">
      <c r="K30225" s="9"/>
      <c r="N30225" s="9"/>
      <c r="O30225" s="9"/>
      <c r="P30225" s="9"/>
      <c r="Q30225" s="9"/>
    </row>
    <row r="30226" spans="11:17" x14ac:dyDescent="0.25">
      <c r="K30226" s="9"/>
      <c r="N30226" s="9"/>
      <c r="O30226" s="9"/>
      <c r="P30226" s="9"/>
      <c r="Q30226" s="9"/>
    </row>
    <row r="30227" spans="11:17" x14ac:dyDescent="0.25">
      <c r="K30227" s="9"/>
      <c r="N30227" s="9"/>
      <c r="O30227" s="9"/>
      <c r="P30227" s="9"/>
      <c r="Q30227" s="9"/>
    </row>
    <row r="30228" spans="11:17" x14ac:dyDescent="0.25">
      <c r="K30228" s="9"/>
      <c r="N30228" s="9"/>
      <c r="O30228" s="9"/>
      <c r="P30228" s="9"/>
      <c r="Q30228" s="9"/>
    </row>
    <row r="30229" spans="11:17" x14ac:dyDescent="0.25">
      <c r="K30229" s="9"/>
      <c r="N30229" s="9"/>
      <c r="O30229" s="9"/>
      <c r="P30229" s="9"/>
      <c r="Q30229" s="9"/>
    </row>
    <row r="30230" spans="11:17" x14ac:dyDescent="0.25">
      <c r="K30230" s="9"/>
      <c r="N30230" s="9"/>
      <c r="O30230" s="9"/>
      <c r="P30230" s="9"/>
      <c r="Q30230" s="9"/>
    </row>
    <row r="30231" spans="11:17" x14ac:dyDescent="0.25">
      <c r="K30231" s="9"/>
      <c r="N30231" s="9"/>
      <c r="O30231" s="9"/>
      <c r="P30231" s="9"/>
      <c r="Q30231" s="9"/>
    </row>
    <row r="30232" spans="11:17" x14ac:dyDescent="0.25">
      <c r="K30232" s="9"/>
      <c r="N30232" s="9"/>
      <c r="O30232" s="9"/>
      <c r="P30232" s="9"/>
      <c r="Q30232" s="9"/>
    </row>
    <row r="30233" spans="11:17" x14ac:dyDescent="0.25">
      <c r="K30233" s="9"/>
      <c r="N30233" s="9"/>
      <c r="O30233" s="9"/>
      <c r="P30233" s="9"/>
      <c r="Q30233" s="9"/>
    </row>
    <row r="30234" spans="11:17" x14ac:dyDescent="0.25">
      <c r="K30234" s="9"/>
      <c r="N30234" s="9"/>
      <c r="O30234" s="9"/>
      <c r="P30234" s="9"/>
      <c r="Q30234" s="9"/>
    </row>
    <row r="30235" spans="11:17" x14ac:dyDescent="0.25">
      <c r="K30235" s="9"/>
      <c r="N30235" s="9"/>
      <c r="O30235" s="9"/>
      <c r="P30235" s="9"/>
      <c r="Q30235" s="9"/>
    </row>
    <row r="30236" spans="11:17" x14ac:dyDescent="0.25">
      <c r="K30236" s="9"/>
      <c r="N30236" s="9"/>
      <c r="O30236" s="9"/>
      <c r="P30236" s="9"/>
      <c r="Q30236" s="9"/>
    </row>
    <row r="30237" spans="11:17" x14ac:dyDescent="0.25">
      <c r="K30237" s="9"/>
      <c r="N30237" s="9"/>
      <c r="O30237" s="9"/>
      <c r="P30237" s="9"/>
      <c r="Q30237" s="9"/>
    </row>
    <row r="30238" spans="11:17" x14ac:dyDescent="0.25">
      <c r="K30238" s="9"/>
      <c r="N30238" s="9"/>
      <c r="O30238" s="9"/>
      <c r="P30238" s="9"/>
      <c r="Q30238" s="9"/>
    </row>
    <row r="30239" spans="11:17" x14ac:dyDescent="0.25">
      <c r="K30239" s="9"/>
      <c r="N30239" s="9"/>
      <c r="O30239" s="9"/>
      <c r="P30239" s="9"/>
      <c r="Q30239" s="9"/>
    </row>
    <row r="30240" spans="11:17" x14ac:dyDescent="0.25">
      <c r="K30240" s="9"/>
      <c r="N30240" s="9"/>
      <c r="O30240" s="9"/>
      <c r="P30240" s="9"/>
      <c r="Q30240" s="9"/>
    </row>
    <row r="30241" spans="11:17" x14ac:dyDescent="0.25">
      <c r="K30241" s="9"/>
      <c r="N30241" s="9"/>
      <c r="O30241" s="9"/>
      <c r="P30241" s="9"/>
      <c r="Q30241" s="9"/>
    </row>
    <row r="30242" spans="11:17" x14ac:dyDescent="0.25">
      <c r="K30242" s="9"/>
      <c r="N30242" s="9"/>
      <c r="O30242" s="9"/>
      <c r="P30242" s="9"/>
      <c r="Q30242" s="9"/>
    </row>
    <row r="30243" spans="11:17" x14ac:dyDescent="0.25">
      <c r="K30243" s="9"/>
      <c r="N30243" s="9"/>
      <c r="O30243" s="9"/>
      <c r="P30243" s="9"/>
      <c r="Q30243" s="9"/>
    </row>
    <row r="30244" spans="11:17" x14ac:dyDescent="0.25">
      <c r="K30244" s="9"/>
      <c r="N30244" s="9"/>
      <c r="O30244" s="9"/>
      <c r="P30244" s="9"/>
      <c r="Q30244" s="9"/>
    </row>
    <row r="30245" spans="11:17" x14ac:dyDescent="0.25">
      <c r="K30245" s="9"/>
      <c r="N30245" s="9"/>
      <c r="O30245" s="9"/>
      <c r="P30245" s="9"/>
      <c r="Q30245" s="9"/>
    </row>
    <row r="30246" spans="11:17" x14ac:dyDescent="0.25">
      <c r="K30246" s="9"/>
      <c r="N30246" s="9"/>
      <c r="O30246" s="9"/>
      <c r="P30246" s="9"/>
      <c r="Q30246" s="9"/>
    </row>
    <row r="30247" spans="11:17" x14ac:dyDescent="0.25">
      <c r="K30247" s="9"/>
      <c r="N30247" s="9"/>
      <c r="O30247" s="9"/>
      <c r="P30247" s="9"/>
      <c r="Q30247" s="9"/>
    </row>
    <row r="30248" spans="11:17" x14ac:dyDescent="0.25">
      <c r="K30248" s="9"/>
      <c r="N30248" s="9"/>
      <c r="O30248" s="9"/>
      <c r="P30248" s="9"/>
      <c r="Q30248" s="9"/>
    </row>
    <row r="30249" spans="11:17" x14ac:dyDescent="0.25">
      <c r="K30249" s="9"/>
      <c r="N30249" s="9"/>
      <c r="O30249" s="9"/>
      <c r="P30249" s="9"/>
      <c r="Q30249" s="9"/>
    </row>
    <row r="30250" spans="11:17" x14ac:dyDescent="0.25">
      <c r="K30250" s="9"/>
      <c r="N30250" s="9"/>
      <c r="O30250" s="9"/>
      <c r="P30250" s="9"/>
      <c r="Q30250" s="9"/>
    </row>
    <row r="30251" spans="11:17" x14ac:dyDescent="0.25">
      <c r="K30251" s="9"/>
      <c r="N30251" s="9"/>
      <c r="O30251" s="9"/>
      <c r="P30251" s="9"/>
      <c r="Q30251" s="9"/>
    </row>
    <row r="30252" spans="11:17" x14ac:dyDescent="0.25">
      <c r="K30252" s="9"/>
      <c r="N30252" s="9"/>
      <c r="O30252" s="9"/>
      <c r="P30252" s="9"/>
      <c r="Q30252" s="9"/>
    </row>
    <row r="30253" spans="11:17" x14ac:dyDescent="0.25">
      <c r="K30253" s="9"/>
      <c r="N30253" s="9"/>
      <c r="O30253" s="9"/>
      <c r="P30253" s="9"/>
      <c r="Q30253" s="9"/>
    </row>
    <row r="30254" spans="11:17" x14ac:dyDescent="0.25">
      <c r="K30254" s="9"/>
      <c r="N30254" s="9"/>
      <c r="O30254" s="9"/>
      <c r="P30254" s="9"/>
      <c r="Q30254" s="9"/>
    </row>
    <row r="30255" spans="11:17" x14ac:dyDescent="0.25">
      <c r="K30255" s="9"/>
      <c r="N30255" s="9"/>
      <c r="O30255" s="9"/>
      <c r="P30255" s="9"/>
      <c r="Q30255" s="9"/>
    </row>
    <row r="30256" spans="11:17" x14ac:dyDescent="0.25">
      <c r="K30256" s="9"/>
      <c r="N30256" s="9"/>
      <c r="O30256" s="9"/>
      <c r="P30256" s="9"/>
      <c r="Q30256" s="9"/>
    </row>
    <row r="30257" spans="11:17" x14ac:dyDescent="0.25">
      <c r="K30257" s="9"/>
      <c r="N30257" s="9"/>
      <c r="O30257" s="9"/>
      <c r="P30257" s="9"/>
      <c r="Q30257" s="9"/>
    </row>
    <row r="30258" spans="11:17" x14ac:dyDescent="0.25">
      <c r="K30258" s="9"/>
      <c r="N30258" s="9"/>
      <c r="O30258" s="9"/>
      <c r="P30258" s="9"/>
      <c r="Q30258" s="9"/>
    </row>
    <row r="30259" spans="11:17" x14ac:dyDescent="0.25">
      <c r="K30259" s="9"/>
      <c r="N30259" s="9"/>
      <c r="O30259" s="9"/>
      <c r="P30259" s="9"/>
      <c r="Q30259" s="9"/>
    </row>
    <row r="30260" spans="11:17" x14ac:dyDescent="0.25">
      <c r="K30260" s="9"/>
      <c r="N30260" s="9"/>
      <c r="O30260" s="9"/>
      <c r="P30260" s="9"/>
      <c r="Q30260" s="9"/>
    </row>
    <row r="30261" spans="11:17" x14ac:dyDescent="0.25">
      <c r="K30261" s="9"/>
      <c r="N30261" s="9"/>
      <c r="O30261" s="9"/>
      <c r="P30261" s="9"/>
      <c r="Q30261" s="9"/>
    </row>
    <row r="30262" spans="11:17" x14ac:dyDescent="0.25">
      <c r="K30262" s="9"/>
      <c r="N30262" s="9"/>
      <c r="O30262" s="9"/>
      <c r="P30262" s="9"/>
      <c r="Q30262" s="9"/>
    </row>
    <row r="30263" spans="11:17" x14ac:dyDescent="0.25">
      <c r="K30263" s="9"/>
      <c r="N30263" s="9"/>
      <c r="O30263" s="9"/>
      <c r="P30263" s="9"/>
      <c r="Q30263" s="9"/>
    </row>
    <row r="30264" spans="11:17" x14ac:dyDescent="0.25">
      <c r="K30264" s="9"/>
      <c r="N30264" s="9"/>
      <c r="O30264" s="9"/>
      <c r="P30264" s="9"/>
      <c r="Q30264" s="9"/>
    </row>
    <row r="30265" spans="11:17" x14ac:dyDescent="0.25">
      <c r="K30265" s="9"/>
      <c r="N30265" s="9"/>
      <c r="O30265" s="9"/>
      <c r="P30265" s="9"/>
      <c r="Q30265" s="9"/>
    </row>
    <row r="30266" spans="11:17" x14ac:dyDescent="0.25">
      <c r="K30266" s="9"/>
      <c r="N30266" s="9"/>
      <c r="O30266" s="9"/>
      <c r="P30266" s="9"/>
      <c r="Q30266" s="9"/>
    </row>
    <row r="30267" spans="11:17" x14ac:dyDescent="0.25">
      <c r="K30267" s="9"/>
      <c r="N30267" s="9"/>
      <c r="O30267" s="9"/>
      <c r="P30267" s="9"/>
      <c r="Q30267" s="9"/>
    </row>
    <row r="30268" spans="11:17" x14ac:dyDescent="0.25">
      <c r="K30268" s="9"/>
      <c r="N30268" s="9"/>
      <c r="O30268" s="9"/>
      <c r="P30268" s="9"/>
      <c r="Q30268" s="9"/>
    </row>
    <row r="30269" spans="11:17" x14ac:dyDescent="0.25">
      <c r="K30269" s="9"/>
      <c r="N30269" s="9"/>
      <c r="O30269" s="9"/>
      <c r="P30269" s="9"/>
      <c r="Q30269" s="9"/>
    </row>
    <row r="30270" spans="11:17" x14ac:dyDescent="0.25">
      <c r="K30270" s="9"/>
      <c r="N30270" s="9"/>
      <c r="O30270" s="9"/>
      <c r="P30270" s="9"/>
      <c r="Q30270" s="9"/>
    </row>
    <row r="30271" spans="11:17" x14ac:dyDescent="0.25">
      <c r="K30271" s="9"/>
      <c r="N30271" s="9"/>
      <c r="O30271" s="9"/>
      <c r="P30271" s="9"/>
      <c r="Q30271" s="9"/>
    </row>
    <row r="30272" spans="11:17" x14ac:dyDescent="0.25">
      <c r="K30272" s="9"/>
      <c r="N30272" s="9"/>
      <c r="O30272" s="9"/>
      <c r="P30272" s="9"/>
      <c r="Q30272" s="9"/>
    </row>
    <row r="30273" spans="11:17" x14ac:dyDescent="0.25">
      <c r="K30273" s="9"/>
      <c r="N30273" s="9"/>
      <c r="O30273" s="9"/>
      <c r="P30273" s="9"/>
      <c r="Q30273" s="9"/>
    </row>
    <row r="30274" spans="11:17" x14ac:dyDescent="0.25">
      <c r="K30274" s="9"/>
      <c r="N30274" s="9"/>
      <c r="O30274" s="9"/>
      <c r="P30274" s="9"/>
      <c r="Q30274" s="9"/>
    </row>
    <row r="30275" spans="11:17" x14ac:dyDescent="0.25">
      <c r="K30275" s="9"/>
      <c r="N30275" s="9"/>
      <c r="O30275" s="9"/>
      <c r="P30275" s="9"/>
      <c r="Q30275" s="9"/>
    </row>
    <row r="30276" spans="11:17" x14ac:dyDescent="0.25">
      <c r="K30276" s="9"/>
      <c r="N30276" s="9"/>
      <c r="O30276" s="9"/>
      <c r="P30276" s="9"/>
      <c r="Q30276" s="9"/>
    </row>
    <row r="30277" spans="11:17" x14ac:dyDescent="0.25">
      <c r="K30277" s="9"/>
      <c r="N30277" s="9"/>
      <c r="O30277" s="9"/>
      <c r="P30277" s="9"/>
      <c r="Q30277" s="9"/>
    </row>
    <row r="30278" spans="11:17" x14ac:dyDescent="0.25">
      <c r="K30278" s="9"/>
      <c r="N30278" s="9"/>
      <c r="O30278" s="9"/>
      <c r="P30278" s="9"/>
      <c r="Q30278" s="9"/>
    </row>
    <row r="30279" spans="11:17" x14ac:dyDescent="0.25">
      <c r="K30279" s="9"/>
      <c r="N30279" s="9"/>
      <c r="O30279" s="9"/>
      <c r="P30279" s="9"/>
      <c r="Q30279" s="9"/>
    </row>
    <row r="30280" spans="11:17" x14ac:dyDescent="0.25">
      <c r="K30280" s="9"/>
      <c r="N30280" s="9"/>
      <c r="O30280" s="9"/>
      <c r="P30280" s="9"/>
      <c r="Q30280" s="9"/>
    </row>
    <row r="30281" spans="11:17" x14ac:dyDescent="0.25">
      <c r="K30281" s="9"/>
      <c r="N30281" s="9"/>
      <c r="O30281" s="9"/>
      <c r="P30281" s="9"/>
      <c r="Q30281" s="9"/>
    </row>
    <row r="30282" spans="11:17" x14ac:dyDescent="0.25">
      <c r="K30282" s="9"/>
      <c r="N30282" s="9"/>
      <c r="O30282" s="9"/>
      <c r="P30282" s="9"/>
      <c r="Q30282" s="9"/>
    </row>
    <row r="30283" spans="11:17" x14ac:dyDescent="0.25">
      <c r="K30283" s="9"/>
      <c r="N30283" s="9"/>
      <c r="O30283" s="9"/>
      <c r="P30283" s="9"/>
      <c r="Q30283" s="9"/>
    </row>
    <row r="30284" spans="11:17" x14ac:dyDescent="0.25">
      <c r="K30284" s="9"/>
      <c r="N30284" s="9"/>
      <c r="O30284" s="9"/>
      <c r="P30284" s="9"/>
      <c r="Q30284" s="9"/>
    </row>
    <row r="30285" spans="11:17" x14ac:dyDescent="0.25">
      <c r="K30285" s="9"/>
      <c r="N30285" s="9"/>
      <c r="O30285" s="9"/>
      <c r="P30285" s="9"/>
      <c r="Q30285" s="9"/>
    </row>
    <row r="30286" spans="11:17" x14ac:dyDescent="0.25">
      <c r="K30286" s="9"/>
      <c r="N30286" s="9"/>
      <c r="O30286" s="9"/>
      <c r="P30286" s="9"/>
      <c r="Q30286" s="9"/>
    </row>
    <row r="30287" spans="11:17" x14ac:dyDescent="0.25">
      <c r="K30287" s="9"/>
      <c r="N30287" s="9"/>
      <c r="O30287" s="9"/>
      <c r="P30287" s="9"/>
      <c r="Q30287" s="9"/>
    </row>
    <row r="30288" spans="11:17" x14ac:dyDescent="0.25">
      <c r="K30288" s="9"/>
      <c r="N30288" s="9"/>
      <c r="O30288" s="9"/>
      <c r="P30288" s="9"/>
      <c r="Q30288" s="9"/>
    </row>
    <row r="30289" spans="11:17" x14ac:dyDescent="0.25">
      <c r="K30289" s="9"/>
      <c r="N30289" s="9"/>
      <c r="O30289" s="9"/>
      <c r="P30289" s="9"/>
      <c r="Q30289" s="9"/>
    </row>
    <row r="30290" spans="11:17" x14ac:dyDescent="0.25">
      <c r="K30290" s="9"/>
      <c r="N30290" s="9"/>
      <c r="O30290" s="9"/>
      <c r="P30290" s="9"/>
      <c r="Q30290" s="9"/>
    </row>
    <row r="30291" spans="11:17" x14ac:dyDescent="0.25">
      <c r="K30291" s="9"/>
      <c r="N30291" s="9"/>
      <c r="O30291" s="9"/>
      <c r="P30291" s="9"/>
      <c r="Q30291" s="9"/>
    </row>
    <row r="30292" spans="11:17" x14ac:dyDescent="0.25">
      <c r="K30292" s="9"/>
      <c r="N30292" s="9"/>
      <c r="O30292" s="9"/>
      <c r="P30292" s="9"/>
      <c r="Q30292" s="9"/>
    </row>
    <row r="30293" spans="11:17" x14ac:dyDescent="0.25">
      <c r="K30293" s="9"/>
      <c r="N30293" s="9"/>
      <c r="O30293" s="9"/>
      <c r="P30293" s="9"/>
      <c r="Q30293" s="9"/>
    </row>
    <row r="30294" spans="11:17" x14ac:dyDescent="0.25">
      <c r="K30294" s="9"/>
      <c r="N30294" s="9"/>
      <c r="O30294" s="9"/>
      <c r="P30294" s="9"/>
      <c r="Q30294" s="9"/>
    </row>
    <row r="30295" spans="11:17" x14ac:dyDescent="0.25">
      <c r="K30295" s="9"/>
      <c r="N30295" s="9"/>
      <c r="O30295" s="9"/>
      <c r="P30295" s="9"/>
      <c r="Q30295" s="9"/>
    </row>
    <row r="30296" spans="11:17" x14ac:dyDescent="0.25">
      <c r="K30296" s="9"/>
      <c r="N30296" s="9"/>
      <c r="O30296" s="9"/>
      <c r="P30296" s="9"/>
      <c r="Q30296" s="9"/>
    </row>
    <row r="30297" spans="11:17" x14ac:dyDescent="0.25">
      <c r="K30297" s="9"/>
      <c r="N30297" s="9"/>
      <c r="O30297" s="9"/>
      <c r="P30297" s="9"/>
      <c r="Q30297" s="9"/>
    </row>
    <row r="30298" spans="11:17" x14ac:dyDescent="0.25">
      <c r="K30298" s="9"/>
      <c r="N30298" s="9"/>
      <c r="O30298" s="9"/>
      <c r="P30298" s="9"/>
      <c r="Q30298" s="9"/>
    </row>
    <row r="30299" spans="11:17" x14ac:dyDescent="0.25">
      <c r="K30299" s="9"/>
      <c r="N30299" s="9"/>
      <c r="O30299" s="9"/>
      <c r="P30299" s="9"/>
      <c r="Q30299" s="9"/>
    </row>
    <row r="30300" spans="11:17" x14ac:dyDescent="0.25">
      <c r="K30300" s="9"/>
      <c r="N30300" s="9"/>
      <c r="O30300" s="9"/>
      <c r="P30300" s="9"/>
      <c r="Q30300" s="9"/>
    </row>
    <row r="30301" spans="11:17" x14ac:dyDescent="0.25">
      <c r="K30301" s="9"/>
      <c r="N30301" s="9"/>
      <c r="O30301" s="9"/>
      <c r="P30301" s="9"/>
      <c r="Q30301" s="9"/>
    </row>
    <row r="30302" spans="11:17" x14ac:dyDescent="0.25">
      <c r="K30302" s="9"/>
      <c r="N30302" s="9"/>
      <c r="O30302" s="9"/>
      <c r="P30302" s="9"/>
      <c r="Q30302" s="9"/>
    </row>
    <row r="30303" spans="11:17" x14ac:dyDescent="0.25">
      <c r="K30303" s="9"/>
      <c r="N30303" s="9"/>
      <c r="O30303" s="9"/>
      <c r="P30303" s="9"/>
      <c r="Q30303" s="9"/>
    </row>
    <row r="30304" spans="11:17" x14ac:dyDescent="0.25">
      <c r="K30304" s="9"/>
      <c r="N30304" s="9"/>
      <c r="O30304" s="9"/>
      <c r="P30304" s="9"/>
      <c r="Q30304" s="9"/>
    </row>
    <row r="30305" spans="11:17" x14ac:dyDescent="0.25">
      <c r="K30305" s="9"/>
      <c r="N30305" s="9"/>
      <c r="O30305" s="9"/>
      <c r="P30305" s="9"/>
      <c r="Q30305" s="9"/>
    </row>
    <row r="30306" spans="11:17" x14ac:dyDescent="0.25">
      <c r="K30306" s="9"/>
      <c r="N30306" s="9"/>
      <c r="O30306" s="9"/>
      <c r="P30306" s="9"/>
      <c r="Q30306" s="9"/>
    </row>
    <row r="30307" spans="11:17" x14ac:dyDescent="0.25">
      <c r="K30307" s="9"/>
      <c r="N30307" s="9"/>
      <c r="O30307" s="9"/>
      <c r="P30307" s="9"/>
      <c r="Q30307" s="9"/>
    </row>
    <row r="30308" spans="11:17" x14ac:dyDescent="0.25">
      <c r="K30308" s="9"/>
      <c r="N30308" s="9"/>
      <c r="O30308" s="9"/>
      <c r="P30308" s="9"/>
      <c r="Q30308" s="9"/>
    </row>
    <row r="30309" spans="11:17" x14ac:dyDescent="0.25">
      <c r="K30309" s="9"/>
      <c r="N30309" s="9"/>
      <c r="O30309" s="9"/>
      <c r="P30309" s="9"/>
      <c r="Q30309" s="9"/>
    </row>
    <row r="30310" spans="11:17" x14ac:dyDescent="0.25">
      <c r="K30310" s="9"/>
      <c r="N30310" s="9"/>
      <c r="O30310" s="9"/>
      <c r="P30310" s="9"/>
      <c r="Q30310" s="9"/>
    </row>
    <row r="30311" spans="11:17" x14ac:dyDescent="0.25">
      <c r="K30311" s="9"/>
      <c r="N30311" s="9"/>
      <c r="O30311" s="9"/>
      <c r="P30311" s="9"/>
      <c r="Q30311" s="9"/>
    </row>
    <row r="30312" spans="11:17" x14ac:dyDescent="0.25">
      <c r="K30312" s="9"/>
      <c r="N30312" s="9"/>
      <c r="O30312" s="9"/>
      <c r="P30312" s="9"/>
      <c r="Q30312" s="9"/>
    </row>
    <row r="30313" spans="11:17" x14ac:dyDescent="0.25">
      <c r="K30313" s="9"/>
      <c r="N30313" s="9"/>
      <c r="O30313" s="9"/>
      <c r="P30313" s="9"/>
      <c r="Q30313" s="9"/>
    </row>
    <row r="30314" spans="11:17" x14ac:dyDescent="0.25">
      <c r="K30314" s="9"/>
      <c r="N30314" s="9"/>
      <c r="O30314" s="9"/>
      <c r="P30314" s="9"/>
      <c r="Q30314" s="9"/>
    </row>
    <row r="30315" spans="11:17" x14ac:dyDescent="0.25">
      <c r="K30315" s="9"/>
      <c r="N30315" s="9"/>
      <c r="O30315" s="9"/>
      <c r="P30315" s="9"/>
      <c r="Q30315" s="9"/>
    </row>
    <row r="30316" spans="11:17" x14ac:dyDescent="0.25">
      <c r="K30316" s="9"/>
      <c r="N30316" s="9"/>
      <c r="O30316" s="9"/>
      <c r="P30316" s="9"/>
      <c r="Q30316" s="9"/>
    </row>
    <row r="30317" spans="11:17" x14ac:dyDescent="0.25">
      <c r="K30317" s="9"/>
      <c r="N30317" s="9"/>
      <c r="O30317" s="9"/>
      <c r="P30317" s="9"/>
      <c r="Q30317" s="9"/>
    </row>
    <row r="30318" spans="11:17" x14ac:dyDescent="0.25">
      <c r="K30318" s="9"/>
      <c r="N30318" s="9"/>
      <c r="O30318" s="9"/>
      <c r="P30318" s="9"/>
      <c r="Q30318" s="9"/>
    </row>
    <row r="30319" spans="11:17" x14ac:dyDescent="0.25">
      <c r="K30319" s="9"/>
      <c r="N30319" s="9"/>
      <c r="O30319" s="9"/>
      <c r="P30319" s="9"/>
      <c r="Q30319" s="9"/>
    </row>
    <row r="30320" spans="11:17" x14ac:dyDescent="0.25">
      <c r="K30320" s="9"/>
      <c r="N30320" s="9"/>
      <c r="O30320" s="9"/>
      <c r="P30320" s="9"/>
      <c r="Q30320" s="9"/>
    </row>
    <row r="30321" spans="11:17" x14ac:dyDescent="0.25">
      <c r="K30321" s="9"/>
      <c r="N30321" s="9"/>
      <c r="O30321" s="9"/>
      <c r="P30321" s="9"/>
      <c r="Q30321" s="9"/>
    </row>
    <row r="30322" spans="11:17" x14ac:dyDescent="0.25">
      <c r="K30322" s="9"/>
      <c r="N30322" s="9"/>
      <c r="O30322" s="9"/>
      <c r="P30322" s="9"/>
      <c r="Q30322" s="9"/>
    </row>
    <row r="30323" spans="11:17" x14ac:dyDescent="0.25">
      <c r="K30323" s="9"/>
      <c r="N30323" s="9"/>
      <c r="O30323" s="9"/>
      <c r="P30323" s="9"/>
      <c r="Q30323" s="9"/>
    </row>
    <row r="30324" spans="11:17" x14ac:dyDescent="0.25">
      <c r="K30324" s="9"/>
      <c r="N30324" s="9"/>
      <c r="O30324" s="9"/>
      <c r="P30324" s="9"/>
      <c r="Q30324" s="9"/>
    </row>
    <row r="30325" spans="11:17" x14ac:dyDescent="0.25">
      <c r="K30325" s="9"/>
      <c r="N30325" s="9"/>
      <c r="O30325" s="9"/>
      <c r="P30325" s="9"/>
      <c r="Q30325" s="9"/>
    </row>
    <row r="30326" spans="11:17" x14ac:dyDescent="0.25">
      <c r="K30326" s="9"/>
      <c r="N30326" s="9"/>
      <c r="O30326" s="9"/>
      <c r="P30326" s="9"/>
      <c r="Q30326" s="9"/>
    </row>
    <row r="30327" spans="11:17" x14ac:dyDescent="0.25">
      <c r="K30327" s="9"/>
      <c r="N30327" s="9"/>
      <c r="O30327" s="9"/>
      <c r="P30327" s="9"/>
      <c r="Q30327" s="9"/>
    </row>
    <row r="30328" spans="11:17" x14ac:dyDescent="0.25">
      <c r="K30328" s="9"/>
      <c r="N30328" s="9"/>
      <c r="O30328" s="9"/>
      <c r="P30328" s="9"/>
      <c r="Q30328" s="9"/>
    </row>
    <row r="30329" spans="11:17" x14ac:dyDescent="0.25">
      <c r="K30329" s="9"/>
      <c r="N30329" s="9"/>
      <c r="O30329" s="9"/>
      <c r="P30329" s="9"/>
      <c r="Q30329" s="9"/>
    </row>
    <row r="30330" spans="11:17" x14ac:dyDescent="0.25">
      <c r="K30330" s="9"/>
      <c r="N30330" s="9"/>
      <c r="O30330" s="9"/>
      <c r="P30330" s="9"/>
      <c r="Q30330" s="9"/>
    </row>
    <row r="30331" spans="11:17" x14ac:dyDescent="0.25">
      <c r="K30331" s="9"/>
      <c r="N30331" s="9"/>
      <c r="O30331" s="9"/>
      <c r="P30331" s="9"/>
      <c r="Q30331" s="9"/>
    </row>
    <row r="30332" spans="11:17" x14ac:dyDescent="0.25">
      <c r="K30332" s="9"/>
      <c r="N30332" s="9"/>
      <c r="O30332" s="9"/>
      <c r="P30332" s="9"/>
      <c r="Q30332" s="9"/>
    </row>
    <row r="30333" spans="11:17" x14ac:dyDescent="0.25">
      <c r="K30333" s="9"/>
      <c r="N30333" s="9"/>
      <c r="O30333" s="9"/>
      <c r="P30333" s="9"/>
      <c r="Q30333" s="9"/>
    </row>
    <row r="30334" spans="11:17" x14ac:dyDescent="0.25">
      <c r="K30334" s="9"/>
      <c r="N30334" s="9"/>
      <c r="O30334" s="9"/>
      <c r="P30334" s="9"/>
      <c r="Q30334" s="9"/>
    </row>
    <row r="30335" spans="11:17" x14ac:dyDescent="0.25">
      <c r="K30335" s="9"/>
      <c r="N30335" s="9"/>
      <c r="O30335" s="9"/>
      <c r="P30335" s="9"/>
      <c r="Q30335" s="9"/>
    </row>
    <row r="30336" spans="11:17" x14ac:dyDescent="0.25">
      <c r="K30336" s="9"/>
      <c r="N30336" s="9"/>
      <c r="O30336" s="9"/>
      <c r="P30336" s="9"/>
      <c r="Q30336" s="9"/>
    </row>
    <row r="30337" spans="11:17" x14ac:dyDescent="0.25">
      <c r="K30337" s="9"/>
      <c r="N30337" s="9"/>
      <c r="O30337" s="9"/>
      <c r="P30337" s="9"/>
      <c r="Q30337" s="9"/>
    </row>
    <row r="30338" spans="11:17" x14ac:dyDescent="0.25">
      <c r="K30338" s="9"/>
      <c r="N30338" s="9"/>
      <c r="O30338" s="9"/>
      <c r="P30338" s="9"/>
      <c r="Q30338" s="9"/>
    </row>
    <row r="30339" spans="11:17" x14ac:dyDescent="0.25">
      <c r="K30339" s="9"/>
      <c r="N30339" s="9"/>
      <c r="O30339" s="9"/>
      <c r="P30339" s="9"/>
      <c r="Q30339" s="9"/>
    </row>
    <row r="30340" spans="11:17" x14ac:dyDescent="0.25">
      <c r="K30340" s="9"/>
      <c r="N30340" s="9"/>
      <c r="O30340" s="9"/>
      <c r="P30340" s="9"/>
      <c r="Q30340" s="9"/>
    </row>
    <row r="30341" spans="11:17" x14ac:dyDescent="0.25">
      <c r="K30341" s="9"/>
      <c r="N30341" s="9"/>
      <c r="O30341" s="9"/>
      <c r="P30341" s="9"/>
      <c r="Q30341" s="9"/>
    </row>
    <row r="30342" spans="11:17" x14ac:dyDescent="0.25">
      <c r="K30342" s="9"/>
      <c r="N30342" s="9"/>
      <c r="O30342" s="9"/>
      <c r="P30342" s="9"/>
      <c r="Q30342" s="9"/>
    </row>
    <row r="30343" spans="11:17" x14ac:dyDescent="0.25">
      <c r="K30343" s="9"/>
      <c r="N30343" s="9"/>
      <c r="O30343" s="9"/>
      <c r="P30343" s="9"/>
      <c r="Q30343" s="9"/>
    </row>
    <row r="30344" spans="11:17" x14ac:dyDescent="0.25">
      <c r="K30344" s="9"/>
      <c r="N30344" s="9"/>
      <c r="O30344" s="9"/>
      <c r="P30344" s="9"/>
      <c r="Q30344" s="9"/>
    </row>
    <row r="30345" spans="11:17" x14ac:dyDescent="0.25">
      <c r="K30345" s="9"/>
      <c r="N30345" s="9"/>
      <c r="O30345" s="9"/>
      <c r="P30345" s="9"/>
      <c r="Q30345" s="9"/>
    </row>
    <row r="30346" spans="11:17" x14ac:dyDescent="0.25">
      <c r="K30346" s="9"/>
      <c r="N30346" s="9"/>
      <c r="O30346" s="9"/>
      <c r="P30346" s="9"/>
      <c r="Q30346" s="9"/>
    </row>
    <row r="30347" spans="11:17" x14ac:dyDescent="0.25">
      <c r="K30347" s="9"/>
      <c r="N30347" s="9"/>
      <c r="O30347" s="9"/>
      <c r="P30347" s="9"/>
      <c r="Q30347" s="9"/>
    </row>
    <row r="30348" spans="11:17" x14ac:dyDescent="0.25">
      <c r="K30348" s="9"/>
      <c r="N30348" s="9"/>
      <c r="O30348" s="9"/>
      <c r="P30348" s="9"/>
      <c r="Q30348" s="9"/>
    </row>
    <row r="30349" spans="11:17" x14ac:dyDescent="0.25">
      <c r="K30349" s="9"/>
      <c r="N30349" s="9"/>
      <c r="O30349" s="9"/>
      <c r="P30349" s="9"/>
      <c r="Q30349" s="9"/>
    </row>
    <row r="30350" spans="11:17" x14ac:dyDescent="0.25">
      <c r="K30350" s="9"/>
      <c r="N30350" s="9"/>
      <c r="O30350" s="9"/>
      <c r="P30350" s="9"/>
      <c r="Q30350" s="9"/>
    </row>
    <row r="30351" spans="11:17" x14ac:dyDescent="0.25">
      <c r="K30351" s="9"/>
      <c r="N30351" s="9"/>
      <c r="O30351" s="9"/>
      <c r="P30351" s="9"/>
      <c r="Q30351" s="9"/>
    </row>
    <row r="30352" spans="11:17" x14ac:dyDescent="0.25">
      <c r="K30352" s="9"/>
      <c r="N30352" s="9"/>
      <c r="O30352" s="9"/>
      <c r="P30352" s="9"/>
      <c r="Q30352" s="9"/>
    </row>
    <row r="30353" spans="11:17" x14ac:dyDescent="0.25">
      <c r="K30353" s="9"/>
      <c r="N30353" s="9"/>
      <c r="O30353" s="9"/>
      <c r="P30353" s="9"/>
      <c r="Q30353" s="9"/>
    </row>
    <row r="30354" spans="11:17" x14ac:dyDescent="0.25">
      <c r="K30354" s="9"/>
      <c r="N30354" s="9"/>
      <c r="O30354" s="9"/>
      <c r="P30354" s="9"/>
      <c r="Q30354" s="9"/>
    </row>
    <row r="30355" spans="11:17" x14ac:dyDescent="0.25">
      <c r="K30355" s="9"/>
      <c r="N30355" s="9"/>
      <c r="O30355" s="9"/>
      <c r="P30355" s="9"/>
      <c r="Q30355" s="9"/>
    </row>
    <row r="30356" spans="11:17" x14ac:dyDescent="0.25">
      <c r="K30356" s="9"/>
      <c r="N30356" s="9"/>
      <c r="O30356" s="9"/>
      <c r="P30356" s="9"/>
      <c r="Q30356" s="9"/>
    </row>
    <row r="30357" spans="11:17" x14ac:dyDescent="0.25">
      <c r="K30357" s="9"/>
      <c r="N30357" s="9"/>
      <c r="O30357" s="9"/>
      <c r="P30357" s="9"/>
      <c r="Q30357" s="9"/>
    </row>
    <row r="30358" spans="11:17" x14ac:dyDescent="0.25">
      <c r="K30358" s="9"/>
      <c r="N30358" s="9"/>
      <c r="O30358" s="9"/>
      <c r="P30358" s="9"/>
      <c r="Q30358" s="9"/>
    </row>
    <row r="30359" spans="11:17" x14ac:dyDescent="0.25">
      <c r="K30359" s="9"/>
      <c r="N30359" s="9"/>
      <c r="O30359" s="9"/>
      <c r="P30359" s="9"/>
      <c r="Q30359" s="9"/>
    </row>
    <row r="30360" spans="11:17" x14ac:dyDescent="0.25">
      <c r="K30360" s="9"/>
      <c r="N30360" s="9"/>
      <c r="O30360" s="9"/>
      <c r="P30360" s="9"/>
      <c r="Q30360" s="9"/>
    </row>
    <row r="30361" spans="11:17" x14ac:dyDescent="0.25">
      <c r="K30361" s="9"/>
      <c r="N30361" s="9"/>
      <c r="O30361" s="9"/>
      <c r="P30361" s="9"/>
      <c r="Q30361" s="9"/>
    </row>
    <row r="30362" spans="11:17" x14ac:dyDescent="0.25">
      <c r="K30362" s="9"/>
      <c r="N30362" s="9"/>
      <c r="O30362" s="9"/>
      <c r="P30362" s="9"/>
      <c r="Q30362" s="9"/>
    </row>
    <row r="30363" spans="11:17" x14ac:dyDescent="0.25">
      <c r="K30363" s="9"/>
      <c r="N30363" s="9"/>
      <c r="O30363" s="9"/>
      <c r="P30363" s="9"/>
      <c r="Q30363" s="9"/>
    </row>
    <row r="30364" spans="11:17" x14ac:dyDescent="0.25">
      <c r="K30364" s="9"/>
      <c r="N30364" s="9"/>
      <c r="O30364" s="9"/>
      <c r="P30364" s="9"/>
      <c r="Q30364" s="9"/>
    </row>
    <row r="30365" spans="11:17" x14ac:dyDescent="0.25">
      <c r="K30365" s="9"/>
      <c r="N30365" s="9"/>
      <c r="O30365" s="9"/>
      <c r="P30365" s="9"/>
      <c r="Q30365" s="9"/>
    </row>
    <row r="30366" spans="11:17" x14ac:dyDescent="0.25">
      <c r="K30366" s="9"/>
      <c r="N30366" s="9"/>
      <c r="O30366" s="9"/>
      <c r="P30366" s="9"/>
      <c r="Q30366" s="9"/>
    </row>
    <row r="30367" spans="11:17" x14ac:dyDescent="0.25">
      <c r="K30367" s="9"/>
      <c r="N30367" s="9"/>
      <c r="O30367" s="9"/>
      <c r="P30367" s="9"/>
      <c r="Q30367" s="9"/>
    </row>
    <row r="30368" spans="11:17" x14ac:dyDescent="0.25">
      <c r="K30368" s="9"/>
      <c r="N30368" s="9"/>
      <c r="O30368" s="9"/>
      <c r="P30368" s="9"/>
      <c r="Q30368" s="9"/>
    </row>
    <row r="30369" spans="11:17" x14ac:dyDescent="0.25">
      <c r="K30369" s="9"/>
      <c r="N30369" s="9"/>
      <c r="O30369" s="9"/>
      <c r="P30369" s="9"/>
      <c r="Q30369" s="9"/>
    </row>
    <row r="30370" spans="11:17" x14ac:dyDescent="0.25">
      <c r="K30370" s="9"/>
      <c r="N30370" s="9"/>
      <c r="O30370" s="9"/>
      <c r="P30370" s="9"/>
      <c r="Q30370" s="9"/>
    </row>
    <row r="30371" spans="11:17" x14ac:dyDescent="0.25">
      <c r="K30371" s="9"/>
      <c r="N30371" s="9"/>
      <c r="O30371" s="9"/>
      <c r="P30371" s="9"/>
      <c r="Q30371" s="9"/>
    </row>
    <row r="30372" spans="11:17" x14ac:dyDescent="0.25">
      <c r="K30372" s="9"/>
      <c r="N30372" s="9"/>
      <c r="O30372" s="9"/>
      <c r="P30372" s="9"/>
      <c r="Q30372" s="9"/>
    </row>
    <row r="30373" spans="11:17" x14ac:dyDescent="0.25">
      <c r="K30373" s="9"/>
      <c r="N30373" s="9"/>
      <c r="O30373" s="9"/>
      <c r="P30373" s="9"/>
      <c r="Q30373" s="9"/>
    </row>
    <row r="30374" spans="11:17" x14ac:dyDescent="0.25">
      <c r="K30374" s="9"/>
      <c r="N30374" s="9"/>
      <c r="O30374" s="9"/>
      <c r="P30374" s="9"/>
      <c r="Q30374" s="9"/>
    </row>
    <row r="30375" spans="11:17" x14ac:dyDescent="0.25">
      <c r="K30375" s="9"/>
      <c r="N30375" s="9"/>
      <c r="O30375" s="9"/>
      <c r="P30375" s="9"/>
      <c r="Q30375" s="9"/>
    </row>
    <row r="30376" spans="11:17" x14ac:dyDescent="0.25">
      <c r="K30376" s="9"/>
      <c r="N30376" s="9"/>
      <c r="O30376" s="9"/>
      <c r="P30376" s="9"/>
      <c r="Q30376" s="9"/>
    </row>
    <row r="30377" spans="11:17" x14ac:dyDescent="0.25">
      <c r="K30377" s="9"/>
      <c r="N30377" s="9"/>
      <c r="O30377" s="9"/>
      <c r="P30377" s="9"/>
      <c r="Q30377" s="9"/>
    </row>
    <row r="30378" spans="11:17" x14ac:dyDescent="0.25">
      <c r="K30378" s="9"/>
      <c r="N30378" s="9"/>
      <c r="O30378" s="9"/>
      <c r="P30378" s="9"/>
      <c r="Q30378" s="9"/>
    </row>
    <row r="30379" spans="11:17" x14ac:dyDescent="0.25">
      <c r="K30379" s="9"/>
      <c r="N30379" s="9"/>
      <c r="O30379" s="9"/>
      <c r="P30379" s="9"/>
      <c r="Q30379" s="9"/>
    </row>
    <row r="30380" spans="11:17" x14ac:dyDescent="0.25">
      <c r="K30380" s="9"/>
      <c r="N30380" s="9"/>
      <c r="O30380" s="9"/>
      <c r="P30380" s="9"/>
      <c r="Q30380" s="9"/>
    </row>
    <row r="30381" spans="11:17" x14ac:dyDescent="0.25">
      <c r="K30381" s="9"/>
      <c r="N30381" s="9"/>
      <c r="O30381" s="9"/>
      <c r="P30381" s="9"/>
      <c r="Q30381" s="9"/>
    </row>
    <row r="30382" spans="11:17" x14ac:dyDescent="0.25">
      <c r="K30382" s="9"/>
      <c r="N30382" s="9"/>
      <c r="O30382" s="9"/>
      <c r="P30382" s="9"/>
      <c r="Q30382" s="9"/>
    </row>
    <row r="30383" spans="11:17" x14ac:dyDescent="0.25">
      <c r="K30383" s="9"/>
      <c r="N30383" s="9"/>
      <c r="O30383" s="9"/>
      <c r="P30383" s="9"/>
      <c r="Q30383" s="9"/>
    </row>
    <row r="30384" spans="11:17" x14ac:dyDescent="0.25">
      <c r="K30384" s="9"/>
      <c r="N30384" s="9"/>
      <c r="O30384" s="9"/>
      <c r="P30384" s="9"/>
      <c r="Q30384" s="9"/>
    </row>
    <row r="30385" spans="11:17" x14ac:dyDescent="0.25">
      <c r="K30385" s="9"/>
      <c r="N30385" s="9"/>
      <c r="O30385" s="9"/>
      <c r="P30385" s="9"/>
      <c r="Q30385" s="9"/>
    </row>
    <row r="30386" spans="11:17" x14ac:dyDescent="0.25">
      <c r="K30386" s="9"/>
      <c r="N30386" s="9"/>
      <c r="O30386" s="9"/>
      <c r="P30386" s="9"/>
      <c r="Q30386" s="9"/>
    </row>
    <row r="30387" spans="11:17" x14ac:dyDescent="0.25">
      <c r="K30387" s="9"/>
      <c r="N30387" s="9"/>
      <c r="O30387" s="9"/>
      <c r="P30387" s="9"/>
      <c r="Q30387" s="9"/>
    </row>
    <row r="30388" spans="11:17" x14ac:dyDescent="0.25">
      <c r="K30388" s="9"/>
      <c r="N30388" s="9"/>
      <c r="O30388" s="9"/>
      <c r="P30388" s="9"/>
      <c r="Q30388" s="9"/>
    </row>
    <row r="30389" spans="11:17" x14ac:dyDescent="0.25">
      <c r="K30389" s="9"/>
      <c r="N30389" s="9"/>
      <c r="O30389" s="9"/>
      <c r="P30389" s="9"/>
      <c r="Q30389" s="9"/>
    </row>
    <row r="30390" spans="11:17" x14ac:dyDescent="0.25">
      <c r="K30390" s="9"/>
      <c r="N30390" s="9"/>
      <c r="O30390" s="9"/>
      <c r="P30390" s="9"/>
      <c r="Q30390" s="9"/>
    </row>
    <row r="30391" spans="11:17" x14ac:dyDescent="0.25">
      <c r="K30391" s="9"/>
      <c r="N30391" s="9"/>
      <c r="O30391" s="9"/>
      <c r="P30391" s="9"/>
      <c r="Q30391" s="9"/>
    </row>
    <row r="30392" spans="11:17" x14ac:dyDescent="0.25">
      <c r="K30392" s="9"/>
      <c r="N30392" s="9"/>
      <c r="O30392" s="9"/>
      <c r="P30392" s="9"/>
      <c r="Q30392" s="9"/>
    </row>
    <row r="30393" spans="11:17" x14ac:dyDescent="0.25">
      <c r="K30393" s="9"/>
      <c r="N30393" s="9"/>
      <c r="O30393" s="9"/>
      <c r="P30393" s="9"/>
      <c r="Q30393" s="9"/>
    </row>
    <row r="30394" spans="11:17" x14ac:dyDescent="0.25">
      <c r="K30394" s="9"/>
      <c r="N30394" s="9"/>
      <c r="O30394" s="9"/>
      <c r="P30394" s="9"/>
      <c r="Q30394" s="9"/>
    </row>
    <row r="30395" spans="11:17" x14ac:dyDescent="0.25">
      <c r="K30395" s="9"/>
      <c r="N30395" s="9"/>
      <c r="O30395" s="9"/>
      <c r="P30395" s="9"/>
      <c r="Q30395" s="9"/>
    </row>
    <row r="30396" spans="11:17" x14ac:dyDescent="0.25">
      <c r="K30396" s="9"/>
      <c r="N30396" s="9"/>
      <c r="O30396" s="9"/>
      <c r="P30396" s="9"/>
      <c r="Q30396" s="9"/>
    </row>
    <row r="30397" spans="11:17" x14ac:dyDescent="0.25">
      <c r="K30397" s="9"/>
      <c r="N30397" s="9"/>
      <c r="O30397" s="9"/>
      <c r="P30397" s="9"/>
      <c r="Q30397" s="9"/>
    </row>
    <row r="30398" spans="11:17" x14ac:dyDescent="0.25">
      <c r="K30398" s="9"/>
      <c r="N30398" s="9"/>
      <c r="O30398" s="9"/>
      <c r="P30398" s="9"/>
      <c r="Q30398" s="9"/>
    </row>
    <row r="30399" spans="11:17" x14ac:dyDescent="0.25">
      <c r="K30399" s="9"/>
      <c r="N30399" s="9"/>
      <c r="O30399" s="9"/>
      <c r="P30399" s="9"/>
      <c r="Q30399" s="9"/>
    </row>
    <row r="30400" spans="11:17" x14ac:dyDescent="0.25">
      <c r="K30400" s="9"/>
      <c r="N30400" s="9"/>
      <c r="O30400" s="9"/>
      <c r="P30400" s="9"/>
      <c r="Q30400" s="9"/>
    </row>
    <row r="30401" spans="11:17" x14ac:dyDescent="0.25">
      <c r="K30401" s="9"/>
      <c r="N30401" s="9"/>
      <c r="O30401" s="9"/>
      <c r="P30401" s="9"/>
      <c r="Q30401" s="9"/>
    </row>
    <row r="30402" spans="11:17" x14ac:dyDescent="0.25">
      <c r="K30402" s="9"/>
      <c r="N30402" s="9"/>
      <c r="O30402" s="9"/>
      <c r="P30402" s="9"/>
      <c r="Q30402" s="9"/>
    </row>
    <row r="30403" spans="11:17" x14ac:dyDescent="0.25">
      <c r="K30403" s="9"/>
      <c r="N30403" s="9"/>
      <c r="O30403" s="9"/>
      <c r="P30403" s="9"/>
      <c r="Q30403" s="9"/>
    </row>
    <row r="30404" spans="11:17" x14ac:dyDescent="0.25">
      <c r="K30404" s="9"/>
      <c r="N30404" s="9"/>
      <c r="O30404" s="9"/>
      <c r="P30404" s="9"/>
      <c r="Q30404" s="9"/>
    </row>
    <row r="30405" spans="11:17" x14ac:dyDescent="0.25">
      <c r="K30405" s="9"/>
      <c r="N30405" s="9"/>
      <c r="O30405" s="9"/>
      <c r="P30405" s="9"/>
      <c r="Q30405" s="9"/>
    </row>
    <row r="30406" spans="11:17" x14ac:dyDescent="0.25">
      <c r="K30406" s="9"/>
      <c r="N30406" s="9"/>
      <c r="O30406" s="9"/>
      <c r="P30406" s="9"/>
      <c r="Q30406" s="9"/>
    </row>
    <row r="30407" spans="11:17" x14ac:dyDescent="0.25">
      <c r="K30407" s="9"/>
      <c r="N30407" s="9"/>
      <c r="O30407" s="9"/>
      <c r="P30407" s="9"/>
      <c r="Q30407" s="9"/>
    </row>
    <row r="30408" spans="11:17" x14ac:dyDescent="0.25">
      <c r="K30408" s="9"/>
      <c r="N30408" s="9"/>
      <c r="O30408" s="9"/>
      <c r="P30408" s="9"/>
      <c r="Q30408" s="9"/>
    </row>
    <row r="30409" spans="11:17" x14ac:dyDescent="0.25">
      <c r="K30409" s="9"/>
      <c r="N30409" s="9"/>
      <c r="O30409" s="9"/>
      <c r="P30409" s="9"/>
      <c r="Q30409" s="9"/>
    </row>
    <row r="30410" spans="11:17" x14ac:dyDescent="0.25">
      <c r="K30410" s="9"/>
      <c r="N30410" s="9"/>
      <c r="O30410" s="9"/>
      <c r="P30410" s="9"/>
      <c r="Q30410" s="9"/>
    </row>
    <row r="30411" spans="11:17" x14ac:dyDescent="0.25">
      <c r="K30411" s="9"/>
      <c r="N30411" s="9"/>
      <c r="O30411" s="9"/>
      <c r="P30411" s="9"/>
      <c r="Q30411" s="9"/>
    </row>
    <row r="30412" spans="11:17" x14ac:dyDescent="0.25">
      <c r="K30412" s="9"/>
      <c r="N30412" s="9"/>
      <c r="O30412" s="9"/>
      <c r="P30412" s="9"/>
      <c r="Q30412" s="9"/>
    </row>
    <row r="30413" spans="11:17" x14ac:dyDescent="0.25">
      <c r="K30413" s="9"/>
      <c r="N30413" s="9"/>
      <c r="O30413" s="9"/>
      <c r="P30413" s="9"/>
      <c r="Q30413" s="9"/>
    </row>
    <row r="30414" spans="11:17" x14ac:dyDescent="0.25">
      <c r="K30414" s="9"/>
      <c r="N30414" s="9"/>
      <c r="O30414" s="9"/>
      <c r="P30414" s="9"/>
      <c r="Q30414" s="9"/>
    </row>
    <row r="30415" spans="11:17" x14ac:dyDescent="0.25">
      <c r="K30415" s="9"/>
      <c r="N30415" s="9"/>
      <c r="O30415" s="9"/>
      <c r="P30415" s="9"/>
      <c r="Q30415" s="9"/>
    </row>
    <row r="30416" spans="11:17" x14ac:dyDescent="0.25">
      <c r="K30416" s="9"/>
      <c r="N30416" s="9"/>
      <c r="O30416" s="9"/>
      <c r="P30416" s="9"/>
      <c r="Q30416" s="9"/>
    </row>
    <row r="30417" spans="11:17" x14ac:dyDescent="0.25">
      <c r="K30417" s="9"/>
      <c r="N30417" s="9"/>
      <c r="O30417" s="9"/>
      <c r="P30417" s="9"/>
      <c r="Q30417" s="9"/>
    </row>
    <row r="30418" spans="11:17" x14ac:dyDescent="0.25">
      <c r="K30418" s="9"/>
      <c r="N30418" s="9"/>
      <c r="O30418" s="9"/>
      <c r="P30418" s="9"/>
      <c r="Q30418" s="9"/>
    </row>
    <row r="30419" spans="11:17" x14ac:dyDescent="0.25">
      <c r="K30419" s="9"/>
      <c r="N30419" s="9"/>
      <c r="O30419" s="9"/>
      <c r="P30419" s="9"/>
      <c r="Q30419" s="9"/>
    </row>
    <row r="30420" spans="11:17" x14ac:dyDescent="0.25">
      <c r="K30420" s="9"/>
      <c r="N30420" s="9"/>
      <c r="O30420" s="9"/>
      <c r="P30420" s="9"/>
      <c r="Q30420" s="9"/>
    </row>
    <row r="30421" spans="11:17" x14ac:dyDescent="0.25">
      <c r="K30421" s="9"/>
      <c r="N30421" s="9"/>
      <c r="O30421" s="9"/>
      <c r="P30421" s="9"/>
      <c r="Q30421" s="9"/>
    </row>
    <row r="30422" spans="11:17" x14ac:dyDescent="0.25">
      <c r="K30422" s="9"/>
      <c r="N30422" s="9"/>
      <c r="O30422" s="9"/>
      <c r="P30422" s="9"/>
      <c r="Q30422" s="9"/>
    </row>
    <row r="30423" spans="11:17" x14ac:dyDescent="0.25">
      <c r="K30423" s="9"/>
      <c r="N30423" s="9"/>
      <c r="O30423" s="9"/>
      <c r="P30423" s="9"/>
      <c r="Q30423" s="9"/>
    </row>
    <row r="30424" spans="11:17" x14ac:dyDescent="0.25">
      <c r="K30424" s="9"/>
      <c r="N30424" s="9"/>
      <c r="O30424" s="9"/>
      <c r="P30424" s="9"/>
      <c r="Q30424" s="9"/>
    </row>
    <row r="30425" spans="11:17" x14ac:dyDescent="0.25">
      <c r="K30425" s="9"/>
      <c r="N30425" s="9"/>
      <c r="O30425" s="9"/>
      <c r="P30425" s="9"/>
      <c r="Q30425" s="9"/>
    </row>
    <row r="30426" spans="11:17" x14ac:dyDescent="0.25">
      <c r="K30426" s="9"/>
      <c r="N30426" s="9"/>
      <c r="O30426" s="9"/>
      <c r="P30426" s="9"/>
      <c r="Q30426" s="9"/>
    </row>
    <row r="30427" spans="11:17" x14ac:dyDescent="0.25">
      <c r="K30427" s="9"/>
      <c r="N30427" s="9"/>
      <c r="O30427" s="9"/>
      <c r="P30427" s="9"/>
      <c r="Q30427" s="9"/>
    </row>
    <row r="30428" spans="11:17" x14ac:dyDescent="0.25">
      <c r="K30428" s="9"/>
      <c r="N30428" s="9"/>
      <c r="O30428" s="9"/>
      <c r="P30428" s="9"/>
      <c r="Q30428" s="9"/>
    </row>
    <row r="30429" spans="11:17" x14ac:dyDescent="0.25">
      <c r="K30429" s="9"/>
      <c r="N30429" s="9"/>
      <c r="O30429" s="9"/>
      <c r="P30429" s="9"/>
      <c r="Q30429" s="9"/>
    </row>
    <row r="30430" spans="11:17" x14ac:dyDescent="0.25">
      <c r="K30430" s="9"/>
      <c r="N30430" s="9"/>
      <c r="O30430" s="9"/>
      <c r="P30430" s="9"/>
      <c r="Q30430" s="9"/>
    </row>
    <row r="30431" spans="11:17" x14ac:dyDescent="0.25">
      <c r="K30431" s="9"/>
      <c r="N30431" s="9"/>
      <c r="O30431" s="9"/>
      <c r="P30431" s="9"/>
      <c r="Q30431" s="9"/>
    </row>
    <row r="30432" spans="11:17" x14ac:dyDescent="0.25">
      <c r="K30432" s="9"/>
      <c r="N30432" s="9"/>
      <c r="O30432" s="9"/>
      <c r="P30432" s="9"/>
      <c r="Q30432" s="9"/>
    </row>
    <row r="30433" spans="11:17" x14ac:dyDescent="0.25">
      <c r="K30433" s="9"/>
      <c r="N30433" s="9"/>
      <c r="O30433" s="9"/>
      <c r="P30433" s="9"/>
      <c r="Q30433" s="9"/>
    </row>
    <row r="30434" spans="11:17" x14ac:dyDescent="0.25">
      <c r="K30434" s="9"/>
      <c r="N30434" s="9"/>
      <c r="O30434" s="9"/>
      <c r="P30434" s="9"/>
      <c r="Q30434" s="9"/>
    </row>
    <row r="30435" spans="11:17" x14ac:dyDescent="0.25">
      <c r="K30435" s="9"/>
      <c r="N30435" s="9"/>
      <c r="O30435" s="9"/>
      <c r="P30435" s="9"/>
      <c r="Q30435" s="9"/>
    </row>
    <row r="30436" spans="11:17" x14ac:dyDescent="0.25">
      <c r="K30436" s="9"/>
      <c r="N30436" s="9"/>
      <c r="O30436" s="9"/>
      <c r="P30436" s="9"/>
      <c r="Q30436" s="9"/>
    </row>
    <row r="30437" spans="11:17" x14ac:dyDescent="0.25">
      <c r="K30437" s="9"/>
      <c r="N30437" s="9"/>
      <c r="O30437" s="9"/>
      <c r="P30437" s="9"/>
      <c r="Q30437" s="9"/>
    </row>
    <row r="30438" spans="11:17" x14ac:dyDescent="0.25">
      <c r="K30438" s="9"/>
      <c r="N30438" s="9"/>
      <c r="O30438" s="9"/>
      <c r="P30438" s="9"/>
      <c r="Q30438" s="9"/>
    </row>
    <row r="30439" spans="11:17" x14ac:dyDescent="0.25">
      <c r="K30439" s="9"/>
      <c r="N30439" s="9"/>
      <c r="O30439" s="9"/>
      <c r="P30439" s="9"/>
      <c r="Q30439" s="9"/>
    </row>
    <row r="30440" spans="11:17" x14ac:dyDescent="0.25">
      <c r="K30440" s="9"/>
      <c r="N30440" s="9"/>
      <c r="O30440" s="9"/>
      <c r="P30440" s="9"/>
      <c r="Q30440" s="9"/>
    </row>
    <row r="30441" spans="11:17" x14ac:dyDescent="0.25">
      <c r="K30441" s="9"/>
      <c r="N30441" s="9"/>
      <c r="O30441" s="9"/>
      <c r="P30441" s="9"/>
      <c r="Q30441" s="9"/>
    </row>
    <row r="30442" spans="11:17" x14ac:dyDescent="0.25">
      <c r="K30442" s="9"/>
      <c r="N30442" s="9"/>
      <c r="O30442" s="9"/>
      <c r="P30442" s="9"/>
      <c r="Q30442" s="9"/>
    </row>
    <row r="30443" spans="11:17" x14ac:dyDescent="0.25">
      <c r="K30443" s="9"/>
      <c r="N30443" s="9"/>
      <c r="O30443" s="9"/>
      <c r="P30443" s="9"/>
      <c r="Q30443" s="9"/>
    </row>
    <row r="30444" spans="11:17" x14ac:dyDescent="0.25">
      <c r="K30444" s="9"/>
      <c r="N30444" s="9"/>
      <c r="O30444" s="9"/>
      <c r="P30444" s="9"/>
      <c r="Q30444" s="9"/>
    </row>
    <row r="30445" spans="11:17" x14ac:dyDescent="0.25">
      <c r="K30445" s="9"/>
      <c r="N30445" s="9"/>
      <c r="O30445" s="9"/>
      <c r="P30445" s="9"/>
      <c r="Q30445" s="9"/>
    </row>
    <row r="30446" spans="11:17" x14ac:dyDescent="0.25">
      <c r="K30446" s="9"/>
      <c r="N30446" s="9"/>
      <c r="O30446" s="9"/>
      <c r="P30446" s="9"/>
      <c r="Q30446" s="9"/>
    </row>
    <row r="30447" spans="11:17" x14ac:dyDescent="0.25">
      <c r="K30447" s="9"/>
      <c r="N30447" s="9"/>
      <c r="O30447" s="9"/>
      <c r="P30447" s="9"/>
      <c r="Q30447" s="9"/>
    </row>
    <row r="30448" spans="11:17" x14ac:dyDescent="0.25">
      <c r="K30448" s="9"/>
      <c r="N30448" s="9"/>
      <c r="O30448" s="9"/>
      <c r="P30448" s="9"/>
      <c r="Q30448" s="9"/>
    </row>
    <row r="30449" spans="11:17" x14ac:dyDescent="0.25">
      <c r="K30449" s="9"/>
      <c r="N30449" s="9"/>
      <c r="O30449" s="9"/>
      <c r="P30449" s="9"/>
      <c r="Q30449" s="9"/>
    </row>
    <row r="30450" spans="11:17" x14ac:dyDescent="0.25">
      <c r="K30450" s="9"/>
      <c r="N30450" s="9"/>
      <c r="O30450" s="9"/>
      <c r="P30450" s="9"/>
      <c r="Q30450" s="9"/>
    </row>
    <row r="30451" spans="11:17" x14ac:dyDescent="0.25">
      <c r="K30451" s="9"/>
      <c r="N30451" s="9"/>
      <c r="O30451" s="9"/>
      <c r="P30451" s="9"/>
      <c r="Q30451" s="9"/>
    </row>
    <row r="30452" spans="11:17" x14ac:dyDescent="0.25">
      <c r="K30452" s="9"/>
      <c r="N30452" s="9"/>
      <c r="O30452" s="9"/>
      <c r="P30452" s="9"/>
      <c r="Q30452" s="9"/>
    </row>
    <row r="30453" spans="11:17" x14ac:dyDescent="0.25">
      <c r="K30453" s="9"/>
      <c r="N30453" s="9"/>
      <c r="O30453" s="9"/>
      <c r="P30453" s="9"/>
      <c r="Q30453" s="9"/>
    </row>
    <row r="30454" spans="11:17" x14ac:dyDescent="0.25">
      <c r="K30454" s="9"/>
      <c r="N30454" s="9"/>
      <c r="O30454" s="9"/>
      <c r="P30454" s="9"/>
      <c r="Q30454" s="9"/>
    </row>
    <row r="30455" spans="11:17" x14ac:dyDescent="0.25">
      <c r="K30455" s="9"/>
      <c r="N30455" s="9"/>
      <c r="O30455" s="9"/>
      <c r="P30455" s="9"/>
      <c r="Q30455" s="9"/>
    </row>
    <row r="30456" spans="11:17" x14ac:dyDescent="0.25">
      <c r="K30456" s="9"/>
      <c r="N30456" s="9"/>
      <c r="O30456" s="9"/>
      <c r="P30456" s="9"/>
      <c r="Q30456" s="9"/>
    </row>
    <row r="30457" spans="11:17" x14ac:dyDescent="0.25">
      <c r="K30457" s="9"/>
      <c r="N30457" s="9"/>
      <c r="O30457" s="9"/>
      <c r="P30457" s="9"/>
      <c r="Q30457" s="9"/>
    </row>
    <row r="30458" spans="11:17" x14ac:dyDescent="0.25">
      <c r="K30458" s="9"/>
      <c r="N30458" s="9"/>
      <c r="O30458" s="9"/>
      <c r="P30458" s="9"/>
      <c r="Q30458" s="9"/>
    </row>
    <row r="30459" spans="11:17" x14ac:dyDescent="0.25">
      <c r="K30459" s="9"/>
      <c r="N30459" s="9"/>
      <c r="O30459" s="9"/>
      <c r="P30459" s="9"/>
      <c r="Q30459" s="9"/>
    </row>
    <row r="30460" spans="11:17" x14ac:dyDescent="0.25">
      <c r="K30460" s="9"/>
      <c r="N30460" s="9"/>
      <c r="O30460" s="9"/>
      <c r="P30460" s="9"/>
      <c r="Q30460" s="9"/>
    </row>
    <row r="30461" spans="11:17" x14ac:dyDescent="0.25">
      <c r="K30461" s="9"/>
      <c r="N30461" s="9"/>
      <c r="O30461" s="9"/>
      <c r="P30461" s="9"/>
      <c r="Q30461" s="9"/>
    </row>
    <row r="30462" spans="11:17" x14ac:dyDescent="0.25">
      <c r="K30462" s="9"/>
      <c r="N30462" s="9"/>
      <c r="O30462" s="9"/>
      <c r="P30462" s="9"/>
      <c r="Q30462" s="9"/>
    </row>
    <row r="30463" spans="11:17" x14ac:dyDescent="0.25">
      <c r="K30463" s="9"/>
      <c r="N30463" s="9"/>
      <c r="O30463" s="9"/>
      <c r="P30463" s="9"/>
      <c r="Q30463" s="9"/>
    </row>
    <row r="30464" spans="11:17" x14ac:dyDescent="0.25">
      <c r="K30464" s="9"/>
      <c r="N30464" s="9"/>
      <c r="O30464" s="9"/>
      <c r="P30464" s="9"/>
      <c r="Q30464" s="9"/>
    </row>
    <row r="30465" spans="11:17" x14ac:dyDescent="0.25">
      <c r="K30465" s="9"/>
      <c r="N30465" s="9"/>
      <c r="O30465" s="9"/>
      <c r="P30465" s="9"/>
      <c r="Q30465" s="9"/>
    </row>
    <row r="30466" spans="11:17" x14ac:dyDescent="0.25">
      <c r="K30466" s="9"/>
      <c r="N30466" s="9"/>
      <c r="O30466" s="9"/>
      <c r="P30466" s="9"/>
      <c r="Q30466" s="9"/>
    </row>
    <row r="30467" spans="11:17" x14ac:dyDescent="0.25">
      <c r="K30467" s="9"/>
      <c r="N30467" s="9"/>
      <c r="O30467" s="9"/>
      <c r="P30467" s="9"/>
      <c r="Q30467" s="9"/>
    </row>
    <row r="30468" spans="11:17" x14ac:dyDescent="0.25">
      <c r="K30468" s="9"/>
      <c r="N30468" s="9"/>
      <c r="O30468" s="9"/>
      <c r="P30468" s="9"/>
      <c r="Q30468" s="9"/>
    </row>
    <row r="30469" spans="11:17" x14ac:dyDescent="0.25">
      <c r="K30469" s="9"/>
      <c r="N30469" s="9"/>
      <c r="O30469" s="9"/>
      <c r="P30469" s="9"/>
      <c r="Q30469" s="9"/>
    </row>
    <row r="30470" spans="11:17" x14ac:dyDescent="0.25">
      <c r="K30470" s="9"/>
      <c r="N30470" s="9"/>
      <c r="O30470" s="9"/>
      <c r="P30470" s="9"/>
      <c r="Q30470" s="9"/>
    </row>
    <row r="30471" spans="11:17" x14ac:dyDescent="0.25">
      <c r="K30471" s="9"/>
      <c r="N30471" s="9"/>
      <c r="O30471" s="9"/>
      <c r="P30471" s="9"/>
      <c r="Q30471" s="9"/>
    </row>
    <row r="30472" spans="11:17" x14ac:dyDescent="0.25">
      <c r="K30472" s="9"/>
      <c r="N30472" s="9"/>
      <c r="O30472" s="9"/>
      <c r="P30472" s="9"/>
      <c r="Q30472" s="9"/>
    </row>
    <row r="30473" spans="11:17" x14ac:dyDescent="0.25">
      <c r="K30473" s="9"/>
      <c r="N30473" s="9"/>
      <c r="O30473" s="9"/>
      <c r="P30473" s="9"/>
      <c r="Q30473" s="9"/>
    </row>
    <row r="30474" spans="11:17" x14ac:dyDescent="0.25">
      <c r="K30474" s="9"/>
      <c r="N30474" s="9"/>
      <c r="O30474" s="9"/>
      <c r="P30474" s="9"/>
      <c r="Q30474" s="9"/>
    </row>
    <row r="30475" spans="11:17" x14ac:dyDescent="0.25">
      <c r="K30475" s="9"/>
      <c r="N30475" s="9"/>
      <c r="O30475" s="9"/>
      <c r="P30475" s="9"/>
      <c r="Q30475" s="9"/>
    </row>
    <row r="30476" spans="11:17" x14ac:dyDescent="0.25">
      <c r="K30476" s="9"/>
      <c r="N30476" s="9"/>
      <c r="O30476" s="9"/>
      <c r="P30476" s="9"/>
      <c r="Q30476" s="9"/>
    </row>
    <row r="30477" spans="11:17" x14ac:dyDescent="0.25">
      <c r="K30477" s="9"/>
      <c r="N30477" s="9"/>
      <c r="O30477" s="9"/>
      <c r="P30477" s="9"/>
      <c r="Q30477" s="9"/>
    </row>
    <row r="30478" spans="11:17" x14ac:dyDescent="0.25">
      <c r="K30478" s="9"/>
      <c r="N30478" s="9"/>
      <c r="O30478" s="9"/>
      <c r="P30478" s="9"/>
      <c r="Q30478" s="9"/>
    </row>
    <row r="30479" spans="11:17" x14ac:dyDescent="0.25">
      <c r="K30479" s="9"/>
      <c r="N30479" s="9"/>
      <c r="O30479" s="9"/>
      <c r="P30479" s="9"/>
      <c r="Q30479" s="9"/>
    </row>
    <row r="30480" spans="11:17" x14ac:dyDescent="0.25">
      <c r="K30480" s="9"/>
      <c r="N30480" s="9"/>
      <c r="O30480" s="9"/>
      <c r="P30480" s="9"/>
      <c r="Q30480" s="9"/>
    </row>
    <row r="30481" spans="11:17" x14ac:dyDescent="0.25">
      <c r="K30481" s="9"/>
      <c r="N30481" s="9"/>
      <c r="O30481" s="9"/>
      <c r="P30481" s="9"/>
      <c r="Q30481" s="9"/>
    </row>
    <row r="30482" spans="11:17" x14ac:dyDescent="0.25">
      <c r="K30482" s="9"/>
      <c r="N30482" s="9"/>
      <c r="O30482" s="9"/>
      <c r="P30482" s="9"/>
      <c r="Q30482" s="9"/>
    </row>
    <row r="30483" spans="11:17" x14ac:dyDescent="0.25">
      <c r="K30483" s="9"/>
      <c r="N30483" s="9"/>
      <c r="O30483" s="9"/>
      <c r="P30483" s="9"/>
      <c r="Q30483" s="9"/>
    </row>
    <row r="30484" spans="11:17" x14ac:dyDescent="0.25">
      <c r="K30484" s="9"/>
      <c r="N30484" s="9"/>
      <c r="O30484" s="9"/>
      <c r="P30484" s="9"/>
      <c r="Q30484" s="9"/>
    </row>
    <row r="30485" spans="11:17" x14ac:dyDescent="0.25">
      <c r="K30485" s="9"/>
      <c r="N30485" s="9"/>
      <c r="O30485" s="9"/>
      <c r="P30485" s="9"/>
      <c r="Q30485" s="9"/>
    </row>
    <row r="30486" spans="11:17" x14ac:dyDescent="0.25">
      <c r="K30486" s="9"/>
      <c r="N30486" s="9"/>
      <c r="O30486" s="9"/>
      <c r="P30486" s="9"/>
      <c r="Q30486" s="9"/>
    </row>
    <row r="30487" spans="11:17" x14ac:dyDescent="0.25">
      <c r="K30487" s="9"/>
      <c r="N30487" s="9"/>
      <c r="O30487" s="9"/>
      <c r="P30487" s="9"/>
      <c r="Q30487" s="9"/>
    </row>
    <row r="30488" spans="11:17" x14ac:dyDescent="0.25">
      <c r="K30488" s="9"/>
      <c r="N30488" s="9"/>
      <c r="O30488" s="9"/>
      <c r="P30488" s="9"/>
      <c r="Q30488" s="9"/>
    </row>
    <row r="30489" spans="11:17" x14ac:dyDescent="0.25">
      <c r="K30489" s="9"/>
      <c r="N30489" s="9"/>
      <c r="O30489" s="9"/>
      <c r="P30489" s="9"/>
      <c r="Q30489" s="9"/>
    </row>
    <row r="30490" spans="11:17" x14ac:dyDescent="0.25">
      <c r="K30490" s="9"/>
      <c r="N30490" s="9"/>
      <c r="O30490" s="9"/>
      <c r="P30490" s="9"/>
      <c r="Q30490" s="9"/>
    </row>
    <row r="30491" spans="11:17" x14ac:dyDescent="0.25">
      <c r="K30491" s="9"/>
      <c r="N30491" s="9"/>
      <c r="O30491" s="9"/>
      <c r="P30491" s="9"/>
      <c r="Q30491" s="9"/>
    </row>
    <row r="30492" spans="11:17" x14ac:dyDescent="0.25">
      <c r="K30492" s="9"/>
      <c r="N30492" s="9"/>
      <c r="O30492" s="9"/>
      <c r="P30492" s="9"/>
      <c r="Q30492" s="9"/>
    </row>
    <row r="30493" spans="11:17" x14ac:dyDescent="0.25">
      <c r="K30493" s="9"/>
      <c r="N30493" s="9"/>
      <c r="O30493" s="9"/>
      <c r="P30493" s="9"/>
      <c r="Q30493" s="9"/>
    </row>
    <row r="30494" spans="11:17" x14ac:dyDescent="0.25">
      <c r="K30494" s="9"/>
      <c r="N30494" s="9"/>
      <c r="O30494" s="9"/>
      <c r="P30494" s="9"/>
      <c r="Q30494" s="9"/>
    </row>
    <row r="30495" spans="11:17" x14ac:dyDescent="0.25">
      <c r="K30495" s="9"/>
      <c r="N30495" s="9"/>
      <c r="O30495" s="9"/>
      <c r="P30495" s="9"/>
      <c r="Q30495" s="9"/>
    </row>
    <row r="30496" spans="11:17" x14ac:dyDescent="0.25">
      <c r="K30496" s="9"/>
      <c r="N30496" s="9"/>
      <c r="O30496" s="9"/>
      <c r="P30496" s="9"/>
      <c r="Q30496" s="9"/>
    </row>
    <row r="30497" spans="11:17" x14ac:dyDescent="0.25">
      <c r="K30497" s="9"/>
      <c r="N30497" s="9"/>
      <c r="O30497" s="9"/>
      <c r="P30497" s="9"/>
      <c r="Q30497" s="9"/>
    </row>
    <row r="30498" spans="11:17" x14ac:dyDescent="0.25">
      <c r="K30498" s="9"/>
      <c r="N30498" s="9"/>
      <c r="O30498" s="9"/>
      <c r="P30498" s="9"/>
      <c r="Q30498" s="9"/>
    </row>
    <row r="30499" spans="11:17" x14ac:dyDescent="0.25">
      <c r="K30499" s="9"/>
      <c r="N30499" s="9"/>
      <c r="O30499" s="9"/>
      <c r="P30499" s="9"/>
      <c r="Q30499" s="9"/>
    </row>
    <row r="30500" spans="11:17" x14ac:dyDescent="0.25">
      <c r="K30500" s="9"/>
      <c r="N30500" s="9"/>
      <c r="O30500" s="9"/>
      <c r="P30500" s="9"/>
      <c r="Q30500" s="9"/>
    </row>
    <row r="30501" spans="11:17" x14ac:dyDescent="0.25">
      <c r="K30501" s="9"/>
      <c r="N30501" s="9"/>
      <c r="O30501" s="9"/>
      <c r="P30501" s="9"/>
      <c r="Q30501" s="9"/>
    </row>
    <row r="30502" spans="11:17" x14ac:dyDescent="0.25">
      <c r="K30502" s="9"/>
      <c r="N30502" s="9"/>
      <c r="O30502" s="9"/>
      <c r="P30502" s="9"/>
      <c r="Q30502" s="9"/>
    </row>
    <row r="30503" spans="11:17" x14ac:dyDescent="0.25">
      <c r="K30503" s="9"/>
      <c r="N30503" s="9"/>
      <c r="O30503" s="9"/>
      <c r="P30503" s="9"/>
      <c r="Q30503" s="9"/>
    </row>
    <row r="30504" spans="11:17" x14ac:dyDescent="0.25">
      <c r="K30504" s="9"/>
      <c r="N30504" s="9"/>
      <c r="O30504" s="9"/>
      <c r="P30504" s="9"/>
      <c r="Q30504" s="9"/>
    </row>
    <row r="30505" spans="11:17" x14ac:dyDescent="0.25">
      <c r="K30505" s="9"/>
      <c r="N30505" s="9"/>
      <c r="O30505" s="9"/>
      <c r="P30505" s="9"/>
      <c r="Q30505" s="9"/>
    </row>
    <row r="30506" spans="11:17" x14ac:dyDescent="0.25">
      <c r="K30506" s="9"/>
      <c r="N30506" s="9"/>
      <c r="O30506" s="9"/>
      <c r="P30506" s="9"/>
      <c r="Q30506" s="9"/>
    </row>
    <row r="30507" spans="11:17" x14ac:dyDescent="0.25">
      <c r="K30507" s="9"/>
      <c r="N30507" s="9"/>
      <c r="O30507" s="9"/>
      <c r="P30507" s="9"/>
      <c r="Q30507" s="9"/>
    </row>
    <row r="30508" spans="11:17" x14ac:dyDescent="0.25">
      <c r="K30508" s="9"/>
      <c r="N30508" s="9"/>
      <c r="O30508" s="9"/>
      <c r="P30508" s="9"/>
      <c r="Q30508" s="9"/>
    </row>
    <row r="30509" spans="11:17" x14ac:dyDescent="0.25">
      <c r="K30509" s="9"/>
      <c r="N30509" s="9"/>
      <c r="O30509" s="9"/>
      <c r="P30509" s="9"/>
      <c r="Q30509" s="9"/>
    </row>
    <row r="30510" spans="11:17" x14ac:dyDescent="0.25">
      <c r="K30510" s="9"/>
      <c r="N30510" s="9"/>
      <c r="O30510" s="9"/>
      <c r="P30510" s="9"/>
      <c r="Q30510" s="9"/>
    </row>
    <row r="30511" spans="11:17" x14ac:dyDescent="0.25">
      <c r="K30511" s="9"/>
      <c r="N30511" s="9"/>
      <c r="O30511" s="9"/>
      <c r="P30511" s="9"/>
      <c r="Q30511" s="9"/>
    </row>
    <row r="30512" spans="11:17" x14ac:dyDescent="0.25">
      <c r="K30512" s="9"/>
      <c r="N30512" s="9"/>
      <c r="O30512" s="9"/>
      <c r="P30512" s="9"/>
      <c r="Q30512" s="9"/>
    </row>
    <row r="30513" spans="11:17" x14ac:dyDescent="0.25">
      <c r="K30513" s="9"/>
      <c r="N30513" s="9"/>
      <c r="O30513" s="9"/>
      <c r="P30513" s="9"/>
      <c r="Q30513" s="9"/>
    </row>
    <row r="30514" spans="11:17" x14ac:dyDescent="0.25">
      <c r="K30514" s="9"/>
      <c r="N30514" s="9"/>
      <c r="O30514" s="9"/>
      <c r="P30514" s="9"/>
      <c r="Q30514" s="9"/>
    </row>
    <row r="30515" spans="11:17" x14ac:dyDescent="0.25">
      <c r="K30515" s="9"/>
      <c r="N30515" s="9"/>
      <c r="O30515" s="9"/>
      <c r="P30515" s="9"/>
      <c r="Q30515" s="9"/>
    </row>
    <row r="30516" spans="11:17" x14ac:dyDescent="0.25">
      <c r="K30516" s="9"/>
      <c r="N30516" s="9"/>
      <c r="O30516" s="9"/>
      <c r="P30516" s="9"/>
      <c r="Q30516" s="9"/>
    </row>
    <row r="30517" spans="11:17" x14ac:dyDescent="0.25">
      <c r="K30517" s="9"/>
      <c r="N30517" s="9"/>
      <c r="O30517" s="9"/>
      <c r="P30517" s="9"/>
      <c r="Q30517" s="9"/>
    </row>
    <row r="30518" spans="11:17" x14ac:dyDescent="0.25">
      <c r="K30518" s="9"/>
      <c r="N30518" s="9"/>
      <c r="O30518" s="9"/>
      <c r="P30518" s="9"/>
      <c r="Q30518" s="9"/>
    </row>
    <row r="30519" spans="11:17" x14ac:dyDescent="0.25">
      <c r="K30519" s="9"/>
      <c r="N30519" s="9"/>
      <c r="O30519" s="9"/>
      <c r="P30519" s="9"/>
      <c r="Q30519" s="9"/>
    </row>
    <row r="30520" spans="11:17" x14ac:dyDescent="0.25">
      <c r="K30520" s="9"/>
      <c r="N30520" s="9"/>
      <c r="O30520" s="9"/>
      <c r="P30520" s="9"/>
      <c r="Q30520" s="9"/>
    </row>
    <row r="30521" spans="11:17" x14ac:dyDescent="0.25">
      <c r="K30521" s="9"/>
      <c r="N30521" s="9"/>
      <c r="O30521" s="9"/>
      <c r="P30521" s="9"/>
      <c r="Q30521" s="9"/>
    </row>
    <row r="30522" spans="11:17" x14ac:dyDescent="0.25">
      <c r="K30522" s="9"/>
      <c r="N30522" s="9"/>
      <c r="O30522" s="9"/>
      <c r="P30522" s="9"/>
      <c r="Q30522" s="9"/>
    </row>
    <row r="30523" spans="11:17" x14ac:dyDescent="0.25">
      <c r="K30523" s="9"/>
      <c r="N30523" s="9"/>
      <c r="O30523" s="9"/>
      <c r="P30523" s="9"/>
      <c r="Q30523" s="9"/>
    </row>
    <row r="30524" spans="11:17" x14ac:dyDescent="0.25">
      <c r="K30524" s="9"/>
      <c r="N30524" s="9"/>
      <c r="O30524" s="9"/>
      <c r="P30524" s="9"/>
      <c r="Q30524" s="9"/>
    </row>
    <row r="30525" spans="11:17" x14ac:dyDescent="0.25">
      <c r="K30525" s="9"/>
      <c r="N30525" s="9"/>
      <c r="O30525" s="9"/>
      <c r="P30525" s="9"/>
      <c r="Q30525" s="9"/>
    </row>
    <row r="30526" spans="11:17" x14ac:dyDescent="0.25">
      <c r="K30526" s="9"/>
      <c r="N30526" s="9"/>
      <c r="O30526" s="9"/>
      <c r="P30526" s="9"/>
      <c r="Q30526" s="9"/>
    </row>
    <row r="30527" spans="11:17" x14ac:dyDescent="0.25">
      <c r="K30527" s="9"/>
      <c r="N30527" s="9"/>
      <c r="O30527" s="9"/>
      <c r="P30527" s="9"/>
      <c r="Q30527" s="9"/>
    </row>
    <row r="30528" spans="11:17" x14ac:dyDescent="0.25">
      <c r="K30528" s="9"/>
      <c r="N30528" s="9"/>
      <c r="O30528" s="9"/>
      <c r="P30528" s="9"/>
      <c r="Q30528" s="9"/>
    </row>
    <row r="30529" spans="11:17" x14ac:dyDescent="0.25">
      <c r="K30529" s="9"/>
      <c r="N30529" s="9"/>
      <c r="O30529" s="9"/>
      <c r="P30529" s="9"/>
      <c r="Q30529" s="9"/>
    </row>
    <row r="30530" spans="11:17" x14ac:dyDescent="0.25">
      <c r="K30530" s="9"/>
      <c r="N30530" s="9"/>
      <c r="O30530" s="9"/>
      <c r="P30530" s="9"/>
      <c r="Q30530" s="9"/>
    </row>
    <row r="30531" spans="11:17" x14ac:dyDescent="0.25">
      <c r="K30531" s="9"/>
      <c r="N30531" s="9"/>
      <c r="O30531" s="9"/>
      <c r="P30531" s="9"/>
      <c r="Q30531" s="9"/>
    </row>
    <row r="30532" spans="11:17" x14ac:dyDescent="0.25">
      <c r="K30532" s="9"/>
      <c r="N30532" s="9"/>
      <c r="O30532" s="9"/>
      <c r="P30532" s="9"/>
      <c r="Q30532" s="9"/>
    </row>
    <row r="30533" spans="11:17" x14ac:dyDescent="0.25">
      <c r="K30533" s="9"/>
      <c r="N30533" s="9"/>
      <c r="O30533" s="9"/>
      <c r="P30533" s="9"/>
      <c r="Q30533" s="9"/>
    </row>
    <row r="30534" spans="11:17" x14ac:dyDescent="0.25">
      <c r="K30534" s="9"/>
      <c r="N30534" s="9"/>
      <c r="O30534" s="9"/>
      <c r="P30534" s="9"/>
      <c r="Q30534" s="9"/>
    </row>
    <row r="30535" spans="11:17" x14ac:dyDescent="0.25">
      <c r="K30535" s="9"/>
      <c r="N30535" s="9"/>
      <c r="O30535" s="9"/>
      <c r="P30535" s="9"/>
      <c r="Q30535" s="9"/>
    </row>
    <row r="30536" spans="11:17" x14ac:dyDescent="0.25">
      <c r="K30536" s="9"/>
      <c r="N30536" s="9"/>
      <c r="O30536" s="9"/>
      <c r="P30536" s="9"/>
      <c r="Q30536" s="9"/>
    </row>
    <row r="30537" spans="11:17" x14ac:dyDescent="0.25">
      <c r="K30537" s="9"/>
      <c r="N30537" s="9"/>
      <c r="O30537" s="9"/>
      <c r="P30537" s="9"/>
      <c r="Q30537" s="9"/>
    </row>
    <row r="30538" spans="11:17" x14ac:dyDescent="0.25">
      <c r="K30538" s="9"/>
      <c r="N30538" s="9"/>
      <c r="O30538" s="9"/>
      <c r="P30538" s="9"/>
      <c r="Q30538" s="9"/>
    </row>
    <row r="30539" spans="11:17" x14ac:dyDescent="0.25">
      <c r="K30539" s="9"/>
      <c r="N30539" s="9"/>
      <c r="O30539" s="9"/>
      <c r="P30539" s="9"/>
      <c r="Q30539" s="9"/>
    </row>
    <row r="30540" spans="11:17" x14ac:dyDescent="0.25">
      <c r="K30540" s="9"/>
      <c r="N30540" s="9"/>
      <c r="O30540" s="9"/>
      <c r="P30540" s="9"/>
      <c r="Q30540" s="9"/>
    </row>
    <row r="30541" spans="11:17" x14ac:dyDescent="0.25">
      <c r="K30541" s="9"/>
      <c r="N30541" s="9"/>
      <c r="O30541" s="9"/>
      <c r="P30541" s="9"/>
      <c r="Q30541" s="9"/>
    </row>
    <row r="30542" spans="11:17" x14ac:dyDescent="0.25">
      <c r="K30542" s="9"/>
      <c r="N30542" s="9"/>
      <c r="O30542" s="9"/>
      <c r="P30542" s="9"/>
      <c r="Q30542" s="9"/>
    </row>
    <row r="30543" spans="11:17" x14ac:dyDescent="0.25">
      <c r="K30543" s="9"/>
      <c r="N30543" s="9"/>
      <c r="O30543" s="9"/>
      <c r="P30543" s="9"/>
      <c r="Q30543" s="9"/>
    </row>
    <row r="30544" spans="11:17" x14ac:dyDescent="0.25">
      <c r="K30544" s="9"/>
      <c r="N30544" s="9"/>
      <c r="O30544" s="9"/>
      <c r="P30544" s="9"/>
      <c r="Q30544" s="9"/>
    </row>
    <row r="30545" spans="11:17" x14ac:dyDescent="0.25">
      <c r="K30545" s="9"/>
      <c r="N30545" s="9"/>
      <c r="O30545" s="9"/>
      <c r="P30545" s="9"/>
      <c r="Q30545" s="9"/>
    </row>
    <row r="30546" spans="11:17" x14ac:dyDescent="0.25">
      <c r="K30546" s="9"/>
      <c r="N30546" s="9"/>
      <c r="O30546" s="9"/>
      <c r="P30546" s="9"/>
      <c r="Q30546" s="9"/>
    </row>
    <row r="30547" spans="11:17" x14ac:dyDescent="0.25">
      <c r="K30547" s="9"/>
      <c r="N30547" s="9"/>
      <c r="O30547" s="9"/>
      <c r="P30547" s="9"/>
      <c r="Q30547" s="9"/>
    </row>
    <row r="30548" spans="11:17" x14ac:dyDescent="0.25">
      <c r="K30548" s="9"/>
      <c r="N30548" s="9"/>
      <c r="O30548" s="9"/>
      <c r="P30548" s="9"/>
      <c r="Q30548" s="9"/>
    </row>
    <row r="30549" spans="11:17" x14ac:dyDescent="0.25">
      <c r="K30549" s="9"/>
      <c r="N30549" s="9"/>
      <c r="O30549" s="9"/>
      <c r="P30549" s="9"/>
      <c r="Q30549" s="9"/>
    </row>
    <row r="30550" spans="11:17" x14ac:dyDescent="0.25">
      <c r="K30550" s="9"/>
      <c r="N30550" s="9"/>
      <c r="O30550" s="9"/>
      <c r="P30550" s="9"/>
      <c r="Q30550" s="9"/>
    </row>
    <row r="30551" spans="11:17" x14ac:dyDescent="0.25">
      <c r="K30551" s="9"/>
      <c r="N30551" s="9"/>
      <c r="O30551" s="9"/>
      <c r="P30551" s="9"/>
      <c r="Q30551" s="9"/>
    </row>
    <row r="30552" spans="11:17" x14ac:dyDescent="0.25">
      <c r="K30552" s="9"/>
      <c r="N30552" s="9"/>
      <c r="O30552" s="9"/>
      <c r="P30552" s="9"/>
      <c r="Q30552" s="9"/>
    </row>
    <row r="30553" spans="11:17" x14ac:dyDescent="0.25">
      <c r="K30553" s="9"/>
      <c r="N30553" s="9"/>
      <c r="O30553" s="9"/>
      <c r="P30553" s="9"/>
      <c r="Q30553" s="9"/>
    </row>
    <row r="30554" spans="11:17" x14ac:dyDescent="0.25">
      <c r="K30554" s="9"/>
      <c r="N30554" s="9"/>
      <c r="O30554" s="9"/>
      <c r="P30554" s="9"/>
      <c r="Q30554" s="9"/>
    </row>
    <row r="30555" spans="11:17" x14ac:dyDescent="0.25">
      <c r="K30555" s="9"/>
      <c r="N30555" s="9"/>
      <c r="O30555" s="9"/>
      <c r="P30555" s="9"/>
      <c r="Q30555" s="9"/>
    </row>
    <row r="30556" spans="11:17" x14ac:dyDescent="0.25">
      <c r="K30556" s="9"/>
      <c r="N30556" s="9"/>
      <c r="O30556" s="9"/>
      <c r="P30556" s="9"/>
      <c r="Q30556" s="9"/>
    </row>
    <row r="30557" spans="11:17" x14ac:dyDescent="0.25">
      <c r="K30557" s="9"/>
      <c r="N30557" s="9"/>
      <c r="O30557" s="9"/>
      <c r="P30557" s="9"/>
      <c r="Q30557" s="9"/>
    </row>
    <row r="30558" spans="11:17" x14ac:dyDescent="0.25">
      <c r="K30558" s="9"/>
      <c r="N30558" s="9"/>
      <c r="O30558" s="9"/>
      <c r="P30558" s="9"/>
      <c r="Q30558" s="9"/>
    </row>
    <row r="30559" spans="11:17" x14ac:dyDescent="0.25">
      <c r="K30559" s="9"/>
      <c r="N30559" s="9"/>
      <c r="O30559" s="9"/>
      <c r="P30559" s="9"/>
      <c r="Q30559" s="9"/>
    </row>
    <row r="30560" spans="11:17" x14ac:dyDescent="0.25">
      <c r="K30560" s="9"/>
      <c r="N30560" s="9"/>
      <c r="O30560" s="9"/>
      <c r="P30560" s="9"/>
      <c r="Q30560" s="9"/>
    </row>
    <row r="30561" spans="11:17" x14ac:dyDescent="0.25">
      <c r="K30561" s="9"/>
      <c r="N30561" s="9"/>
      <c r="O30561" s="9"/>
      <c r="P30561" s="9"/>
      <c r="Q30561" s="9"/>
    </row>
    <row r="30562" spans="11:17" x14ac:dyDescent="0.25">
      <c r="K30562" s="9"/>
      <c r="N30562" s="9"/>
      <c r="O30562" s="9"/>
      <c r="P30562" s="9"/>
      <c r="Q30562" s="9"/>
    </row>
    <row r="30563" spans="11:17" x14ac:dyDescent="0.25">
      <c r="K30563" s="9"/>
      <c r="N30563" s="9"/>
      <c r="O30563" s="9"/>
      <c r="P30563" s="9"/>
      <c r="Q30563" s="9"/>
    </row>
    <row r="30564" spans="11:17" x14ac:dyDescent="0.25">
      <c r="K30564" s="9"/>
      <c r="N30564" s="9"/>
      <c r="O30564" s="9"/>
      <c r="P30564" s="9"/>
      <c r="Q30564" s="9"/>
    </row>
    <row r="30565" spans="11:17" x14ac:dyDescent="0.25">
      <c r="K30565" s="9"/>
      <c r="N30565" s="9"/>
      <c r="O30565" s="9"/>
      <c r="P30565" s="9"/>
      <c r="Q30565" s="9"/>
    </row>
    <row r="30566" spans="11:17" x14ac:dyDescent="0.25">
      <c r="K30566" s="9"/>
      <c r="N30566" s="9"/>
      <c r="O30566" s="9"/>
      <c r="P30566" s="9"/>
      <c r="Q30566" s="9"/>
    </row>
    <row r="30567" spans="11:17" x14ac:dyDescent="0.25">
      <c r="K30567" s="9"/>
      <c r="N30567" s="9"/>
      <c r="O30567" s="9"/>
      <c r="P30567" s="9"/>
      <c r="Q30567" s="9"/>
    </row>
    <row r="30568" spans="11:17" x14ac:dyDescent="0.25">
      <c r="K30568" s="9"/>
      <c r="N30568" s="9"/>
      <c r="O30568" s="9"/>
      <c r="P30568" s="9"/>
      <c r="Q30568" s="9"/>
    </row>
    <row r="30569" spans="11:17" x14ac:dyDescent="0.25">
      <c r="K30569" s="9"/>
      <c r="N30569" s="9"/>
      <c r="O30569" s="9"/>
      <c r="P30569" s="9"/>
      <c r="Q30569" s="9"/>
    </row>
    <row r="30570" spans="11:17" x14ac:dyDescent="0.25">
      <c r="K30570" s="9"/>
      <c r="N30570" s="9"/>
      <c r="O30570" s="9"/>
      <c r="P30570" s="9"/>
      <c r="Q30570" s="9"/>
    </row>
    <row r="30571" spans="11:17" x14ac:dyDescent="0.25">
      <c r="K30571" s="9"/>
      <c r="N30571" s="9"/>
      <c r="O30571" s="9"/>
      <c r="P30571" s="9"/>
      <c r="Q30571" s="9"/>
    </row>
    <row r="30572" spans="11:17" x14ac:dyDescent="0.25">
      <c r="K30572" s="9"/>
      <c r="N30572" s="9"/>
      <c r="O30572" s="9"/>
      <c r="P30572" s="9"/>
      <c r="Q30572" s="9"/>
    </row>
    <row r="30573" spans="11:17" x14ac:dyDescent="0.25">
      <c r="K30573" s="9"/>
      <c r="N30573" s="9"/>
      <c r="O30573" s="9"/>
      <c r="P30573" s="9"/>
      <c r="Q30573" s="9"/>
    </row>
    <row r="30574" spans="11:17" x14ac:dyDescent="0.25">
      <c r="K30574" s="9"/>
      <c r="N30574" s="9"/>
      <c r="O30574" s="9"/>
      <c r="P30574" s="9"/>
      <c r="Q30574" s="9"/>
    </row>
    <row r="30575" spans="11:17" x14ac:dyDescent="0.25">
      <c r="K30575" s="9"/>
      <c r="N30575" s="9"/>
      <c r="O30575" s="9"/>
      <c r="P30575" s="9"/>
      <c r="Q30575" s="9"/>
    </row>
    <row r="30576" spans="11:17" x14ac:dyDescent="0.25">
      <c r="K30576" s="9"/>
      <c r="N30576" s="9"/>
      <c r="O30576" s="9"/>
      <c r="P30576" s="9"/>
      <c r="Q30576" s="9"/>
    </row>
    <row r="30577" spans="11:17" x14ac:dyDescent="0.25">
      <c r="K30577" s="9"/>
      <c r="N30577" s="9"/>
      <c r="O30577" s="9"/>
      <c r="P30577" s="9"/>
      <c r="Q30577" s="9"/>
    </row>
    <row r="30578" spans="11:17" x14ac:dyDescent="0.25">
      <c r="K30578" s="9"/>
      <c r="N30578" s="9"/>
      <c r="O30578" s="9"/>
      <c r="P30578" s="9"/>
      <c r="Q30578" s="9"/>
    </row>
    <row r="30579" spans="11:17" x14ac:dyDescent="0.25">
      <c r="K30579" s="9"/>
      <c r="N30579" s="9"/>
      <c r="O30579" s="9"/>
      <c r="P30579" s="9"/>
      <c r="Q30579" s="9"/>
    </row>
    <row r="30580" spans="11:17" x14ac:dyDescent="0.25">
      <c r="K30580" s="9"/>
      <c r="N30580" s="9"/>
      <c r="O30580" s="9"/>
      <c r="P30580" s="9"/>
      <c r="Q30580" s="9"/>
    </row>
    <row r="30581" spans="11:17" x14ac:dyDescent="0.25">
      <c r="K30581" s="9"/>
      <c r="N30581" s="9"/>
      <c r="O30581" s="9"/>
      <c r="P30581" s="9"/>
      <c r="Q30581" s="9"/>
    </row>
    <row r="30582" spans="11:17" x14ac:dyDescent="0.25">
      <c r="K30582" s="9"/>
      <c r="N30582" s="9"/>
      <c r="O30582" s="9"/>
      <c r="P30582" s="9"/>
      <c r="Q30582" s="9"/>
    </row>
    <row r="30583" spans="11:17" x14ac:dyDescent="0.25">
      <c r="K30583" s="9"/>
      <c r="N30583" s="9"/>
      <c r="O30583" s="9"/>
      <c r="P30583" s="9"/>
      <c r="Q30583" s="9"/>
    </row>
    <row r="30584" spans="11:17" x14ac:dyDescent="0.25">
      <c r="K30584" s="9"/>
      <c r="N30584" s="9"/>
      <c r="O30584" s="9"/>
      <c r="P30584" s="9"/>
      <c r="Q30584" s="9"/>
    </row>
    <row r="30585" spans="11:17" x14ac:dyDescent="0.25">
      <c r="K30585" s="9"/>
      <c r="N30585" s="9"/>
      <c r="O30585" s="9"/>
      <c r="P30585" s="9"/>
      <c r="Q30585" s="9"/>
    </row>
    <row r="30586" spans="11:17" x14ac:dyDescent="0.25">
      <c r="K30586" s="9"/>
      <c r="N30586" s="9"/>
      <c r="O30586" s="9"/>
      <c r="P30586" s="9"/>
      <c r="Q30586" s="9"/>
    </row>
    <row r="30587" spans="11:17" x14ac:dyDescent="0.25">
      <c r="K30587" s="9"/>
      <c r="N30587" s="9"/>
      <c r="O30587" s="9"/>
      <c r="P30587" s="9"/>
      <c r="Q30587" s="9"/>
    </row>
    <row r="30588" spans="11:17" x14ac:dyDescent="0.25">
      <c r="K30588" s="9"/>
      <c r="N30588" s="9"/>
      <c r="O30588" s="9"/>
      <c r="P30588" s="9"/>
      <c r="Q30588" s="9"/>
    </row>
    <row r="30589" spans="11:17" x14ac:dyDescent="0.25">
      <c r="K30589" s="9"/>
      <c r="N30589" s="9"/>
      <c r="O30589" s="9"/>
      <c r="P30589" s="9"/>
      <c r="Q30589" s="9"/>
    </row>
    <row r="30590" spans="11:17" x14ac:dyDescent="0.25">
      <c r="K30590" s="9"/>
      <c r="N30590" s="9"/>
      <c r="O30590" s="9"/>
      <c r="P30590" s="9"/>
      <c r="Q30590" s="9"/>
    </row>
    <row r="30591" spans="11:17" x14ac:dyDescent="0.25">
      <c r="K30591" s="9"/>
      <c r="N30591" s="9"/>
      <c r="O30591" s="9"/>
      <c r="P30591" s="9"/>
      <c r="Q30591" s="9"/>
    </row>
    <row r="30592" spans="11:17" x14ac:dyDescent="0.25">
      <c r="K30592" s="9"/>
      <c r="N30592" s="9"/>
      <c r="O30592" s="9"/>
      <c r="P30592" s="9"/>
      <c r="Q30592" s="9"/>
    </row>
    <row r="30593" spans="11:17" x14ac:dyDescent="0.25">
      <c r="K30593" s="9"/>
      <c r="N30593" s="9"/>
      <c r="O30593" s="9"/>
      <c r="P30593" s="9"/>
      <c r="Q30593" s="9"/>
    </row>
    <row r="30594" spans="11:17" x14ac:dyDescent="0.25">
      <c r="K30594" s="9"/>
      <c r="N30594" s="9"/>
      <c r="O30594" s="9"/>
      <c r="P30594" s="9"/>
      <c r="Q30594" s="9"/>
    </row>
    <row r="30595" spans="11:17" x14ac:dyDescent="0.25">
      <c r="K30595" s="9"/>
      <c r="N30595" s="9"/>
      <c r="O30595" s="9"/>
      <c r="P30595" s="9"/>
      <c r="Q30595" s="9"/>
    </row>
    <row r="30596" spans="11:17" x14ac:dyDescent="0.25">
      <c r="K30596" s="9"/>
      <c r="N30596" s="9"/>
      <c r="O30596" s="9"/>
      <c r="P30596" s="9"/>
      <c r="Q30596" s="9"/>
    </row>
    <row r="30597" spans="11:17" x14ac:dyDescent="0.25">
      <c r="K30597" s="9"/>
      <c r="N30597" s="9"/>
      <c r="O30597" s="9"/>
      <c r="P30597" s="9"/>
      <c r="Q30597" s="9"/>
    </row>
    <row r="30598" spans="11:17" x14ac:dyDescent="0.25">
      <c r="K30598" s="9"/>
      <c r="N30598" s="9"/>
      <c r="O30598" s="9"/>
      <c r="P30598" s="9"/>
      <c r="Q30598" s="9"/>
    </row>
    <row r="30599" spans="11:17" x14ac:dyDescent="0.25">
      <c r="K30599" s="9"/>
      <c r="N30599" s="9"/>
      <c r="O30599" s="9"/>
      <c r="P30599" s="9"/>
      <c r="Q30599" s="9"/>
    </row>
    <row r="30600" spans="11:17" x14ac:dyDescent="0.25">
      <c r="K30600" s="9"/>
      <c r="N30600" s="9"/>
      <c r="O30600" s="9"/>
      <c r="P30600" s="9"/>
      <c r="Q30600" s="9"/>
    </row>
    <row r="30601" spans="11:17" x14ac:dyDescent="0.25">
      <c r="K30601" s="9"/>
      <c r="N30601" s="9"/>
      <c r="O30601" s="9"/>
      <c r="P30601" s="9"/>
      <c r="Q30601" s="9"/>
    </row>
    <row r="30602" spans="11:17" x14ac:dyDescent="0.25">
      <c r="K30602" s="9"/>
      <c r="N30602" s="9"/>
      <c r="O30602" s="9"/>
      <c r="P30602" s="9"/>
      <c r="Q30602" s="9"/>
    </row>
    <row r="30603" spans="11:17" x14ac:dyDescent="0.25">
      <c r="K30603" s="9"/>
      <c r="N30603" s="9"/>
      <c r="O30603" s="9"/>
      <c r="P30603" s="9"/>
      <c r="Q30603" s="9"/>
    </row>
    <row r="30604" spans="11:17" x14ac:dyDescent="0.25">
      <c r="K30604" s="9"/>
      <c r="N30604" s="9"/>
      <c r="O30604" s="9"/>
      <c r="P30604" s="9"/>
      <c r="Q30604" s="9"/>
    </row>
    <row r="30605" spans="11:17" x14ac:dyDescent="0.25">
      <c r="K30605" s="9"/>
      <c r="N30605" s="9"/>
      <c r="O30605" s="9"/>
      <c r="P30605" s="9"/>
      <c r="Q30605" s="9"/>
    </row>
    <row r="30606" spans="11:17" x14ac:dyDescent="0.25">
      <c r="K30606" s="9"/>
      <c r="N30606" s="9"/>
      <c r="O30606" s="9"/>
      <c r="P30606" s="9"/>
      <c r="Q30606" s="9"/>
    </row>
    <row r="30607" spans="11:17" x14ac:dyDescent="0.25">
      <c r="K30607" s="9"/>
      <c r="N30607" s="9"/>
      <c r="O30607" s="9"/>
      <c r="P30607" s="9"/>
      <c r="Q30607" s="9"/>
    </row>
    <row r="30608" spans="11:17" x14ac:dyDescent="0.25">
      <c r="K30608" s="9"/>
      <c r="N30608" s="9"/>
      <c r="O30608" s="9"/>
      <c r="P30608" s="9"/>
      <c r="Q30608" s="9"/>
    </row>
    <row r="30609" spans="11:17" x14ac:dyDescent="0.25">
      <c r="K30609" s="9"/>
      <c r="N30609" s="9"/>
      <c r="O30609" s="9"/>
      <c r="P30609" s="9"/>
      <c r="Q30609" s="9"/>
    </row>
    <row r="30610" spans="11:17" x14ac:dyDescent="0.25">
      <c r="K30610" s="9"/>
      <c r="N30610" s="9"/>
      <c r="O30610" s="9"/>
      <c r="P30610" s="9"/>
      <c r="Q30610" s="9"/>
    </row>
    <row r="30611" spans="11:17" x14ac:dyDescent="0.25">
      <c r="K30611" s="9"/>
      <c r="N30611" s="9"/>
      <c r="O30611" s="9"/>
      <c r="P30611" s="9"/>
      <c r="Q30611" s="9"/>
    </row>
    <row r="30612" spans="11:17" x14ac:dyDescent="0.25">
      <c r="K30612" s="9"/>
      <c r="N30612" s="9"/>
      <c r="O30612" s="9"/>
      <c r="P30612" s="9"/>
      <c r="Q30612" s="9"/>
    </row>
    <row r="30613" spans="11:17" x14ac:dyDescent="0.25">
      <c r="K30613" s="9"/>
      <c r="N30613" s="9"/>
      <c r="O30613" s="9"/>
      <c r="P30613" s="9"/>
      <c r="Q30613" s="9"/>
    </row>
    <row r="30614" spans="11:17" x14ac:dyDescent="0.25">
      <c r="K30614" s="9"/>
      <c r="N30614" s="9"/>
      <c r="O30614" s="9"/>
      <c r="P30614" s="9"/>
      <c r="Q30614" s="9"/>
    </row>
    <row r="30615" spans="11:17" x14ac:dyDescent="0.25">
      <c r="K30615" s="9"/>
      <c r="N30615" s="9"/>
      <c r="O30615" s="9"/>
      <c r="P30615" s="9"/>
      <c r="Q30615" s="9"/>
    </row>
    <row r="30616" spans="11:17" x14ac:dyDescent="0.25">
      <c r="K30616" s="9"/>
      <c r="N30616" s="9"/>
      <c r="O30616" s="9"/>
      <c r="P30616" s="9"/>
      <c r="Q30616" s="9"/>
    </row>
    <row r="30617" spans="11:17" x14ac:dyDescent="0.25">
      <c r="K30617" s="9"/>
      <c r="N30617" s="9"/>
      <c r="O30617" s="9"/>
      <c r="P30617" s="9"/>
      <c r="Q30617" s="9"/>
    </row>
    <row r="30618" spans="11:17" x14ac:dyDescent="0.25">
      <c r="K30618" s="9"/>
      <c r="N30618" s="9"/>
      <c r="O30618" s="9"/>
      <c r="P30618" s="9"/>
      <c r="Q30618" s="9"/>
    </row>
    <row r="30619" spans="11:17" x14ac:dyDescent="0.25">
      <c r="K30619" s="9"/>
      <c r="N30619" s="9"/>
      <c r="O30619" s="9"/>
      <c r="P30619" s="9"/>
      <c r="Q30619" s="9"/>
    </row>
    <row r="30620" spans="11:17" x14ac:dyDescent="0.25">
      <c r="K30620" s="9"/>
      <c r="N30620" s="9"/>
      <c r="O30620" s="9"/>
      <c r="P30620" s="9"/>
      <c r="Q30620" s="9"/>
    </row>
    <row r="30621" spans="11:17" x14ac:dyDescent="0.25">
      <c r="K30621" s="9"/>
      <c r="N30621" s="9"/>
      <c r="O30621" s="9"/>
      <c r="P30621" s="9"/>
      <c r="Q30621" s="9"/>
    </row>
    <row r="30622" spans="11:17" x14ac:dyDescent="0.25">
      <c r="K30622" s="9"/>
      <c r="N30622" s="9"/>
      <c r="O30622" s="9"/>
      <c r="P30622" s="9"/>
      <c r="Q30622" s="9"/>
    </row>
    <row r="30623" spans="11:17" x14ac:dyDescent="0.25">
      <c r="K30623" s="9"/>
      <c r="N30623" s="9"/>
      <c r="O30623" s="9"/>
      <c r="P30623" s="9"/>
      <c r="Q30623" s="9"/>
    </row>
    <row r="30624" spans="11:17" x14ac:dyDescent="0.25">
      <c r="K30624" s="9"/>
      <c r="N30624" s="9"/>
      <c r="O30624" s="9"/>
      <c r="P30624" s="9"/>
      <c r="Q30624" s="9"/>
    </row>
    <row r="30625" spans="11:17" x14ac:dyDescent="0.25">
      <c r="K30625" s="9"/>
      <c r="N30625" s="9"/>
      <c r="O30625" s="9"/>
      <c r="P30625" s="9"/>
      <c r="Q30625" s="9"/>
    </row>
    <row r="30626" spans="11:17" x14ac:dyDescent="0.25">
      <c r="K30626" s="9"/>
      <c r="N30626" s="9"/>
      <c r="O30626" s="9"/>
      <c r="P30626" s="9"/>
      <c r="Q30626" s="9"/>
    </row>
    <row r="30627" spans="11:17" x14ac:dyDescent="0.25">
      <c r="K30627" s="9"/>
      <c r="N30627" s="9"/>
      <c r="O30627" s="9"/>
      <c r="P30627" s="9"/>
      <c r="Q30627" s="9"/>
    </row>
    <row r="30628" spans="11:17" x14ac:dyDescent="0.25">
      <c r="K30628" s="9"/>
      <c r="N30628" s="9"/>
      <c r="O30628" s="9"/>
      <c r="P30628" s="9"/>
      <c r="Q30628" s="9"/>
    </row>
    <row r="30629" spans="11:17" x14ac:dyDescent="0.25">
      <c r="K30629" s="9"/>
      <c r="N30629" s="9"/>
      <c r="O30629" s="9"/>
      <c r="P30629" s="9"/>
      <c r="Q30629" s="9"/>
    </row>
    <row r="30630" spans="11:17" x14ac:dyDescent="0.25">
      <c r="K30630" s="9"/>
      <c r="N30630" s="9"/>
      <c r="O30630" s="9"/>
      <c r="P30630" s="9"/>
      <c r="Q30630" s="9"/>
    </row>
    <row r="30631" spans="11:17" x14ac:dyDescent="0.25">
      <c r="K30631" s="9"/>
      <c r="N30631" s="9"/>
      <c r="O30631" s="9"/>
      <c r="P30631" s="9"/>
      <c r="Q30631" s="9"/>
    </row>
    <row r="30632" spans="11:17" x14ac:dyDescent="0.25">
      <c r="K30632" s="9"/>
      <c r="N30632" s="9"/>
      <c r="O30632" s="9"/>
      <c r="P30632" s="9"/>
      <c r="Q30632" s="9"/>
    </row>
    <row r="30633" spans="11:17" x14ac:dyDescent="0.25">
      <c r="K30633" s="9"/>
      <c r="N30633" s="9"/>
      <c r="O30633" s="9"/>
      <c r="P30633" s="9"/>
      <c r="Q30633" s="9"/>
    </row>
    <row r="30634" spans="11:17" x14ac:dyDescent="0.25">
      <c r="K30634" s="9"/>
      <c r="N30634" s="9"/>
      <c r="O30634" s="9"/>
      <c r="P30634" s="9"/>
      <c r="Q30634" s="9"/>
    </row>
    <row r="30635" spans="11:17" x14ac:dyDescent="0.25">
      <c r="K30635" s="9"/>
      <c r="N30635" s="9"/>
      <c r="O30635" s="9"/>
      <c r="P30635" s="9"/>
      <c r="Q30635" s="9"/>
    </row>
    <row r="30636" spans="11:17" x14ac:dyDescent="0.25">
      <c r="K30636" s="9"/>
      <c r="N30636" s="9"/>
      <c r="O30636" s="9"/>
      <c r="P30636" s="9"/>
      <c r="Q30636" s="9"/>
    </row>
    <row r="30637" spans="11:17" x14ac:dyDescent="0.25">
      <c r="K30637" s="9"/>
      <c r="N30637" s="9"/>
      <c r="O30637" s="9"/>
      <c r="P30637" s="9"/>
      <c r="Q30637" s="9"/>
    </row>
    <row r="30638" spans="11:17" x14ac:dyDescent="0.25">
      <c r="K30638" s="9"/>
      <c r="N30638" s="9"/>
      <c r="O30638" s="9"/>
      <c r="P30638" s="9"/>
      <c r="Q30638" s="9"/>
    </row>
    <row r="30639" spans="11:17" x14ac:dyDescent="0.25">
      <c r="K30639" s="9"/>
      <c r="N30639" s="9"/>
      <c r="O30639" s="9"/>
      <c r="P30639" s="9"/>
      <c r="Q30639" s="9"/>
    </row>
    <row r="30640" spans="11:17" x14ac:dyDescent="0.25">
      <c r="K30640" s="9"/>
      <c r="N30640" s="9"/>
      <c r="O30640" s="9"/>
      <c r="P30640" s="9"/>
      <c r="Q30640" s="9"/>
    </row>
    <row r="30641" spans="11:17" x14ac:dyDescent="0.25">
      <c r="K30641" s="9"/>
      <c r="N30641" s="9"/>
      <c r="O30641" s="9"/>
      <c r="P30641" s="9"/>
      <c r="Q30641" s="9"/>
    </row>
    <row r="30642" spans="11:17" x14ac:dyDescent="0.25">
      <c r="K30642" s="9"/>
      <c r="N30642" s="9"/>
      <c r="O30642" s="9"/>
      <c r="P30642" s="9"/>
      <c r="Q30642" s="9"/>
    </row>
    <row r="30643" spans="11:17" x14ac:dyDescent="0.25">
      <c r="K30643" s="9"/>
      <c r="N30643" s="9"/>
      <c r="O30643" s="9"/>
      <c r="P30643" s="9"/>
      <c r="Q30643" s="9"/>
    </row>
    <row r="30644" spans="11:17" x14ac:dyDescent="0.25">
      <c r="K30644" s="9"/>
      <c r="N30644" s="9"/>
      <c r="O30644" s="9"/>
      <c r="P30644" s="9"/>
      <c r="Q30644" s="9"/>
    </row>
    <row r="30645" spans="11:17" x14ac:dyDescent="0.25">
      <c r="K30645" s="9"/>
      <c r="N30645" s="9"/>
      <c r="O30645" s="9"/>
      <c r="P30645" s="9"/>
      <c r="Q30645" s="9"/>
    </row>
    <row r="30646" spans="11:17" x14ac:dyDescent="0.25">
      <c r="K30646" s="9"/>
      <c r="N30646" s="9"/>
      <c r="O30646" s="9"/>
      <c r="P30646" s="9"/>
      <c r="Q30646" s="9"/>
    </row>
    <row r="30647" spans="11:17" x14ac:dyDescent="0.25">
      <c r="K30647" s="9"/>
      <c r="N30647" s="9"/>
      <c r="O30647" s="9"/>
      <c r="P30647" s="9"/>
      <c r="Q30647" s="9"/>
    </row>
    <row r="30648" spans="11:17" x14ac:dyDescent="0.25">
      <c r="K30648" s="9"/>
      <c r="N30648" s="9"/>
      <c r="O30648" s="9"/>
      <c r="P30648" s="9"/>
      <c r="Q30648" s="9"/>
    </row>
    <row r="30649" spans="11:17" x14ac:dyDescent="0.25">
      <c r="K30649" s="9"/>
      <c r="N30649" s="9"/>
      <c r="O30649" s="9"/>
      <c r="P30649" s="9"/>
      <c r="Q30649" s="9"/>
    </row>
    <row r="30650" spans="11:17" x14ac:dyDescent="0.25">
      <c r="K30650" s="9"/>
      <c r="N30650" s="9"/>
      <c r="O30650" s="9"/>
      <c r="P30650" s="9"/>
      <c r="Q30650" s="9"/>
    </row>
    <row r="30651" spans="11:17" x14ac:dyDescent="0.25">
      <c r="K30651" s="9"/>
      <c r="N30651" s="9"/>
      <c r="O30651" s="9"/>
      <c r="P30651" s="9"/>
      <c r="Q30651" s="9"/>
    </row>
    <row r="30652" spans="11:17" x14ac:dyDescent="0.25">
      <c r="K30652" s="9"/>
      <c r="N30652" s="9"/>
      <c r="O30652" s="9"/>
      <c r="P30652" s="9"/>
      <c r="Q30652" s="9"/>
    </row>
    <row r="30653" spans="11:17" x14ac:dyDescent="0.25">
      <c r="K30653" s="9"/>
      <c r="N30653" s="9"/>
      <c r="O30653" s="9"/>
      <c r="P30653" s="9"/>
      <c r="Q30653" s="9"/>
    </row>
    <row r="30654" spans="11:17" x14ac:dyDescent="0.25">
      <c r="K30654" s="9"/>
      <c r="N30654" s="9"/>
      <c r="O30654" s="9"/>
      <c r="P30654" s="9"/>
      <c r="Q30654" s="9"/>
    </row>
    <row r="30655" spans="11:17" x14ac:dyDescent="0.25">
      <c r="K30655" s="9"/>
      <c r="N30655" s="9"/>
      <c r="O30655" s="9"/>
      <c r="P30655" s="9"/>
      <c r="Q30655" s="9"/>
    </row>
    <row r="30656" spans="11:17" x14ac:dyDescent="0.25">
      <c r="K30656" s="9"/>
      <c r="N30656" s="9"/>
      <c r="O30656" s="9"/>
      <c r="P30656" s="9"/>
      <c r="Q30656" s="9"/>
    </row>
    <row r="30657" spans="11:17" x14ac:dyDescent="0.25">
      <c r="K30657" s="9"/>
      <c r="N30657" s="9"/>
      <c r="O30657" s="9"/>
      <c r="P30657" s="9"/>
      <c r="Q30657" s="9"/>
    </row>
    <row r="30658" spans="11:17" x14ac:dyDescent="0.25">
      <c r="K30658" s="9"/>
      <c r="N30658" s="9"/>
      <c r="O30658" s="9"/>
      <c r="P30658" s="9"/>
      <c r="Q30658" s="9"/>
    </row>
    <row r="30659" spans="11:17" x14ac:dyDescent="0.25">
      <c r="K30659" s="9"/>
      <c r="N30659" s="9"/>
      <c r="O30659" s="9"/>
      <c r="P30659" s="9"/>
      <c r="Q30659" s="9"/>
    </row>
    <row r="30660" spans="11:17" x14ac:dyDescent="0.25">
      <c r="K30660" s="9"/>
      <c r="N30660" s="9"/>
      <c r="O30660" s="9"/>
      <c r="P30660" s="9"/>
      <c r="Q30660" s="9"/>
    </row>
    <row r="30661" spans="11:17" x14ac:dyDescent="0.25">
      <c r="K30661" s="9"/>
      <c r="N30661" s="9"/>
      <c r="O30661" s="9"/>
      <c r="P30661" s="9"/>
      <c r="Q30661" s="9"/>
    </row>
    <row r="30662" spans="11:17" x14ac:dyDescent="0.25">
      <c r="K30662" s="9"/>
      <c r="N30662" s="9"/>
      <c r="O30662" s="9"/>
      <c r="P30662" s="9"/>
      <c r="Q30662" s="9"/>
    </row>
    <row r="30663" spans="11:17" x14ac:dyDescent="0.25">
      <c r="K30663" s="9"/>
      <c r="N30663" s="9"/>
      <c r="O30663" s="9"/>
      <c r="P30663" s="9"/>
      <c r="Q30663" s="9"/>
    </row>
    <row r="30664" spans="11:17" x14ac:dyDescent="0.25">
      <c r="K30664" s="9"/>
      <c r="N30664" s="9"/>
      <c r="O30664" s="9"/>
      <c r="P30664" s="9"/>
      <c r="Q30664" s="9"/>
    </row>
    <row r="30665" spans="11:17" x14ac:dyDescent="0.25">
      <c r="K30665" s="9"/>
      <c r="N30665" s="9"/>
      <c r="O30665" s="9"/>
      <c r="P30665" s="9"/>
      <c r="Q30665" s="9"/>
    </row>
    <row r="30666" spans="11:17" x14ac:dyDescent="0.25">
      <c r="K30666" s="9"/>
      <c r="N30666" s="9"/>
      <c r="O30666" s="9"/>
      <c r="P30666" s="9"/>
      <c r="Q30666" s="9"/>
    </row>
    <row r="30667" spans="11:17" x14ac:dyDescent="0.25">
      <c r="K30667" s="9"/>
      <c r="N30667" s="9"/>
      <c r="O30667" s="9"/>
      <c r="P30667" s="9"/>
      <c r="Q30667" s="9"/>
    </row>
    <row r="30668" spans="11:17" x14ac:dyDescent="0.25">
      <c r="K30668" s="9"/>
      <c r="N30668" s="9"/>
      <c r="O30668" s="9"/>
      <c r="P30668" s="9"/>
      <c r="Q30668" s="9"/>
    </row>
    <row r="30669" spans="11:17" x14ac:dyDescent="0.25">
      <c r="K30669" s="9"/>
      <c r="N30669" s="9"/>
      <c r="O30669" s="9"/>
      <c r="P30669" s="9"/>
      <c r="Q30669" s="9"/>
    </row>
    <row r="30670" spans="11:17" x14ac:dyDescent="0.25">
      <c r="K30670" s="9"/>
      <c r="N30670" s="9"/>
      <c r="O30670" s="9"/>
      <c r="P30670" s="9"/>
      <c r="Q30670" s="9"/>
    </row>
    <row r="30671" spans="11:17" x14ac:dyDescent="0.25">
      <c r="K30671" s="9"/>
      <c r="N30671" s="9"/>
      <c r="O30671" s="9"/>
      <c r="P30671" s="9"/>
      <c r="Q30671" s="9"/>
    </row>
    <row r="30672" spans="11:17" x14ac:dyDescent="0.25">
      <c r="K30672" s="9"/>
      <c r="N30672" s="9"/>
      <c r="O30672" s="9"/>
      <c r="P30672" s="9"/>
      <c r="Q30672" s="9"/>
    </row>
    <row r="30673" spans="11:17" x14ac:dyDescent="0.25">
      <c r="K30673" s="9"/>
      <c r="N30673" s="9"/>
      <c r="O30673" s="9"/>
      <c r="P30673" s="9"/>
      <c r="Q30673" s="9"/>
    </row>
    <row r="30674" spans="11:17" x14ac:dyDescent="0.25">
      <c r="K30674" s="9"/>
      <c r="N30674" s="9"/>
      <c r="O30674" s="9"/>
      <c r="P30674" s="9"/>
      <c r="Q30674" s="9"/>
    </row>
    <row r="30675" spans="11:17" x14ac:dyDescent="0.25">
      <c r="K30675" s="9"/>
      <c r="N30675" s="9"/>
      <c r="O30675" s="9"/>
      <c r="P30675" s="9"/>
      <c r="Q30675" s="9"/>
    </row>
    <row r="30676" spans="11:17" x14ac:dyDescent="0.25">
      <c r="K30676" s="9"/>
      <c r="N30676" s="9"/>
      <c r="O30676" s="9"/>
      <c r="P30676" s="9"/>
      <c r="Q30676" s="9"/>
    </row>
    <row r="30677" spans="11:17" x14ac:dyDescent="0.25">
      <c r="K30677" s="9"/>
      <c r="N30677" s="9"/>
      <c r="O30677" s="9"/>
      <c r="P30677" s="9"/>
      <c r="Q30677" s="9"/>
    </row>
    <row r="30678" spans="11:17" x14ac:dyDescent="0.25">
      <c r="K30678" s="9"/>
      <c r="N30678" s="9"/>
      <c r="O30678" s="9"/>
      <c r="P30678" s="9"/>
      <c r="Q30678" s="9"/>
    </row>
    <row r="30679" spans="11:17" x14ac:dyDescent="0.25">
      <c r="K30679" s="9"/>
      <c r="N30679" s="9"/>
      <c r="O30679" s="9"/>
      <c r="P30679" s="9"/>
      <c r="Q30679" s="9"/>
    </row>
    <row r="30680" spans="11:17" x14ac:dyDescent="0.25">
      <c r="K30680" s="9"/>
      <c r="N30680" s="9"/>
      <c r="O30680" s="9"/>
      <c r="P30680" s="9"/>
      <c r="Q30680" s="9"/>
    </row>
    <row r="30681" spans="11:17" x14ac:dyDescent="0.25">
      <c r="K30681" s="9"/>
      <c r="N30681" s="9"/>
      <c r="O30681" s="9"/>
      <c r="P30681" s="9"/>
      <c r="Q30681" s="9"/>
    </row>
    <row r="30682" spans="11:17" x14ac:dyDescent="0.25">
      <c r="K30682" s="9"/>
      <c r="N30682" s="9"/>
      <c r="O30682" s="9"/>
      <c r="P30682" s="9"/>
      <c r="Q30682" s="9"/>
    </row>
    <row r="30683" spans="11:17" x14ac:dyDescent="0.25">
      <c r="K30683" s="9"/>
      <c r="N30683" s="9"/>
      <c r="O30683" s="9"/>
      <c r="P30683" s="9"/>
      <c r="Q30683" s="9"/>
    </row>
    <row r="30684" spans="11:17" x14ac:dyDescent="0.25">
      <c r="K30684" s="9"/>
      <c r="N30684" s="9"/>
      <c r="O30684" s="9"/>
      <c r="P30684" s="9"/>
      <c r="Q30684" s="9"/>
    </row>
    <row r="30685" spans="11:17" x14ac:dyDescent="0.25">
      <c r="K30685" s="9"/>
      <c r="N30685" s="9"/>
      <c r="O30685" s="9"/>
      <c r="P30685" s="9"/>
      <c r="Q30685" s="9"/>
    </row>
    <row r="30686" spans="11:17" x14ac:dyDescent="0.25">
      <c r="K30686" s="9"/>
      <c r="N30686" s="9"/>
      <c r="O30686" s="9"/>
      <c r="P30686" s="9"/>
      <c r="Q30686" s="9"/>
    </row>
    <row r="30687" spans="11:17" x14ac:dyDescent="0.25">
      <c r="K30687" s="9"/>
      <c r="N30687" s="9"/>
      <c r="O30687" s="9"/>
      <c r="P30687" s="9"/>
      <c r="Q30687" s="9"/>
    </row>
    <row r="30688" spans="11:17" x14ac:dyDescent="0.25">
      <c r="K30688" s="9"/>
      <c r="N30688" s="9"/>
      <c r="O30688" s="9"/>
      <c r="P30688" s="9"/>
      <c r="Q30688" s="9"/>
    </row>
    <row r="30689" spans="11:17" x14ac:dyDescent="0.25">
      <c r="K30689" s="9"/>
      <c r="N30689" s="9"/>
      <c r="O30689" s="9"/>
      <c r="P30689" s="9"/>
      <c r="Q30689" s="9"/>
    </row>
    <row r="30690" spans="11:17" x14ac:dyDescent="0.25">
      <c r="K30690" s="9"/>
      <c r="N30690" s="9"/>
      <c r="O30690" s="9"/>
      <c r="P30690" s="9"/>
      <c r="Q30690" s="9"/>
    </row>
    <row r="30691" spans="11:17" x14ac:dyDescent="0.25">
      <c r="K30691" s="9"/>
      <c r="N30691" s="9"/>
      <c r="O30691" s="9"/>
      <c r="P30691" s="9"/>
      <c r="Q30691" s="9"/>
    </row>
    <row r="30692" spans="11:17" x14ac:dyDescent="0.25">
      <c r="K30692" s="9"/>
      <c r="N30692" s="9"/>
      <c r="O30692" s="9"/>
      <c r="P30692" s="9"/>
      <c r="Q30692" s="9"/>
    </row>
    <row r="30693" spans="11:17" x14ac:dyDescent="0.25">
      <c r="K30693" s="9"/>
      <c r="N30693" s="9"/>
      <c r="O30693" s="9"/>
      <c r="P30693" s="9"/>
      <c r="Q30693" s="9"/>
    </row>
    <row r="30694" spans="11:17" x14ac:dyDescent="0.25">
      <c r="K30694" s="9"/>
      <c r="N30694" s="9"/>
      <c r="O30694" s="9"/>
      <c r="P30694" s="9"/>
      <c r="Q30694" s="9"/>
    </row>
    <row r="30695" spans="11:17" x14ac:dyDescent="0.25">
      <c r="K30695" s="9"/>
      <c r="N30695" s="9"/>
      <c r="O30695" s="9"/>
      <c r="P30695" s="9"/>
      <c r="Q30695" s="9"/>
    </row>
    <row r="30696" spans="11:17" x14ac:dyDescent="0.25">
      <c r="K30696" s="9"/>
      <c r="N30696" s="9"/>
      <c r="O30696" s="9"/>
      <c r="P30696" s="9"/>
      <c r="Q30696" s="9"/>
    </row>
    <row r="30697" spans="11:17" x14ac:dyDescent="0.25">
      <c r="K30697" s="9"/>
      <c r="N30697" s="9"/>
      <c r="O30697" s="9"/>
      <c r="P30697" s="9"/>
      <c r="Q30697" s="9"/>
    </row>
    <row r="30698" spans="11:17" x14ac:dyDescent="0.25">
      <c r="K30698" s="9"/>
      <c r="N30698" s="9"/>
      <c r="O30698" s="9"/>
      <c r="P30698" s="9"/>
      <c r="Q30698" s="9"/>
    </row>
    <row r="30699" spans="11:17" x14ac:dyDescent="0.25">
      <c r="K30699" s="9"/>
      <c r="N30699" s="9"/>
      <c r="O30699" s="9"/>
      <c r="P30699" s="9"/>
      <c r="Q30699" s="9"/>
    </row>
    <row r="30700" spans="11:17" x14ac:dyDescent="0.25">
      <c r="K30700" s="9"/>
      <c r="N30700" s="9"/>
      <c r="O30700" s="9"/>
      <c r="P30700" s="9"/>
      <c r="Q30700" s="9"/>
    </row>
    <row r="30701" spans="11:17" x14ac:dyDescent="0.25">
      <c r="K30701" s="9"/>
      <c r="N30701" s="9"/>
      <c r="O30701" s="9"/>
      <c r="P30701" s="9"/>
      <c r="Q30701" s="9"/>
    </row>
    <row r="30702" spans="11:17" x14ac:dyDescent="0.25">
      <c r="K30702" s="9"/>
      <c r="N30702" s="9"/>
      <c r="O30702" s="9"/>
      <c r="P30702" s="9"/>
      <c r="Q30702" s="9"/>
    </row>
    <row r="30703" spans="11:17" x14ac:dyDescent="0.25">
      <c r="K30703" s="9"/>
      <c r="N30703" s="9"/>
      <c r="O30703" s="9"/>
      <c r="P30703" s="9"/>
      <c r="Q30703" s="9"/>
    </row>
    <row r="30704" spans="11:17" x14ac:dyDescent="0.25">
      <c r="K30704" s="9"/>
      <c r="N30704" s="9"/>
      <c r="O30704" s="9"/>
      <c r="P30704" s="9"/>
      <c r="Q30704" s="9"/>
    </row>
    <row r="30705" spans="11:17" x14ac:dyDescent="0.25">
      <c r="K30705" s="9"/>
      <c r="N30705" s="9"/>
      <c r="O30705" s="9"/>
      <c r="P30705" s="9"/>
      <c r="Q30705" s="9"/>
    </row>
    <row r="30706" spans="11:17" x14ac:dyDescent="0.25">
      <c r="K30706" s="9"/>
      <c r="N30706" s="9"/>
      <c r="O30706" s="9"/>
      <c r="P30706" s="9"/>
      <c r="Q30706" s="9"/>
    </row>
    <row r="30707" spans="11:17" x14ac:dyDescent="0.25">
      <c r="K30707" s="9"/>
      <c r="N30707" s="9"/>
      <c r="O30707" s="9"/>
      <c r="P30707" s="9"/>
      <c r="Q30707" s="9"/>
    </row>
    <row r="30708" spans="11:17" x14ac:dyDescent="0.25">
      <c r="K30708" s="9"/>
      <c r="N30708" s="9"/>
      <c r="O30708" s="9"/>
      <c r="P30708" s="9"/>
      <c r="Q30708" s="9"/>
    </row>
    <row r="30709" spans="11:17" x14ac:dyDescent="0.25">
      <c r="K30709" s="9"/>
      <c r="N30709" s="9"/>
      <c r="O30709" s="9"/>
      <c r="P30709" s="9"/>
      <c r="Q30709" s="9"/>
    </row>
    <row r="30710" spans="11:17" x14ac:dyDescent="0.25">
      <c r="K30710" s="9"/>
      <c r="N30710" s="9"/>
      <c r="O30710" s="9"/>
      <c r="P30710" s="9"/>
      <c r="Q30710" s="9"/>
    </row>
    <row r="30711" spans="11:17" x14ac:dyDescent="0.25">
      <c r="K30711" s="9"/>
      <c r="N30711" s="9"/>
      <c r="O30711" s="9"/>
      <c r="P30711" s="9"/>
      <c r="Q30711" s="9"/>
    </row>
    <row r="30712" spans="11:17" x14ac:dyDescent="0.25">
      <c r="K30712" s="9"/>
      <c r="N30712" s="9"/>
      <c r="O30712" s="9"/>
      <c r="P30712" s="9"/>
      <c r="Q30712" s="9"/>
    </row>
    <row r="30713" spans="11:17" x14ac:dyDescent="0.25">
      <c r="K30713" s="9"/>
      <c r="N30713" s="9"/>
      <c r="O30713" s="9"/>
      <c r="P30713" s="9"/>
      <c r="Q30713" s="9"/>
    </row>
    <row r="30714" spans="11:17" x14ac:dyDescent="0.25">
      <c r="K30714" s="9"/>
      <c r="N30714" s="9"/>
      <c r="O30714" s="9"/>
      <c r="P30714" s="9"/>
      <c r="Q30714" s="9"/>
    </row>
    <row r="30715" spans="11:17" x14ac:dyDescent="0.25">
      <c r="K30715" s="9"/>
      <c r="N30715" s="9"/>
      <c r="O30715" s="9"/>
      <c r="P30715" s="9"/>
      <c r="Q30715" s="9"/>
    </row>
    <row r="30716" spans="11:17" x14ac:dyDescent="0.25">
      <c r="K30716" s="9"/>
      <c r="N30716" s="9"/>
      <c r="O30716" s="9"/>
      <c r="P30716" s="9"/>
      <c r="Q30716" s="9"/>
    </row>
    <row r="30717" spans="11:17" x14ac:dyDescent="0.25">
      <c r="K30717" s="9"/>
      <c r="N30717" s="9"/>
      <c r="O30717" s="9"/>
      <c r="P30717" s="9"/>
      <c r="Q30717" s="9"/>
    </row>
    <row r="30718" spans="11:17" x14ac:dyDescent="0.25">
      <c r="K30718" s="9"/>
      <c r="N30718" s="9"/>
      <c r="O30718" s="9"/>
      <c r="P30718" s="9"/>
      <c r="Q30718" s="9"/>
    </row>
    <row r="30719" spans="11:17" x14ac:dyDescent="0.25">
      <c r="K30719" s="9"/>
      <c r="N30719" s="9"/>
      <c r="O30719" s="9"/>
      <c r="P30719" s="9"/>
      <c r="Q30719" s="9"/>
    </row>
    <row r="30720" spans="11:17" x14ac:dyDescent="0.25">
      <c r="K30720" s="9"/>
      <c r="N30720" s="9"/>
      <c r="O30720" s="9"/>
      <c r="P30720" s="9"/>
      <c r="Q30720" s="9"/>
    </row>
    <row r="30721" spans="11:17" x14ac:dyDescent="0.25">
      <c r="K30721" s="9"/>
      <c r="N30721" s="9"/>
      <c r="O30721" s="9"/>
      <c r="P30721" s="9"/>
      <c r="Q30721" s="9"/>
    </row>
    <row r="30722" spans="11:17" x14ac:dyDescent="0.25">
      <c r="K30722" s="9"/>
      <c r="N30722" s="9"/>
      <c r="O30722" s="9"/>
      <c r="P30722" s="9"/>
      <c r="Q30722" s="9"/>
    </row>
    <row r="30723" spans="11:17" x14ac:dyDescent="0.25">
      <c r="K30723" s="9"/>
      <c r="N30723" s="9"/>
      <c r="O30723" s="9"/>
      <c r="P30723" s="9"/>
      <c r="Q30723" s="9"/>
    </row>
    <row r="30724" spans="11:17" x14ac:dyDescent="0.25">
      <c r="K30724" s="9"/>
      <c r="N30724" s="9"/>
      <c r="O30724" s="9"/>
      <c r="P30724" s="9"/>
      <c r="Q30724" s="9"/>
    </row>
    <row r="30725" spans="11:17" x14ac:dyDescent="0.25">
      <c r="K30725" s="9"/>
      <c r="N30725" s="9"/>
      <c r="O30725" s="9"/>
      <c r="P30725" s="9"/>
      <c r="Q30725" s="9"/>
    </row>
    <row r="30726" spans="11:17" x14ac:dyDescent="0.25">
      <c r="K30726" s="9"/>
      <c r="N30726" s="9"/>
      <c r="O30726" s="9"/>
      <c r="P30726" s="9"/>
      <c r="Q30726" s="9"/>
    </row>
    <row r="30727" spans="11:17" x14ac:dyDescent="0.25">
      <c r="K30727" s="9"/>
      <c r="N30727" s="9"/>
      <c r="O30727" s="9"/>
      <c r="P30727" s="9"/>
      <c r="Q30727" s="9"/>
    </row>
    <row r="30728" spans="11:17" x14ac:dyDescent="0.25">
      <c r="K30728" s="9"/>
      <c r="N30728" s="9"/>
      <c r="O30728" s="9"/>
      <c r="P30728" s="9"/>
      <c r="Q30728" s="9"/>
    </row>
    <row r="30729" spans="11:17" x14ac:dyDescent="0.25">
      <c r="K30729" s="9"/>
      <c r="N30729" s="9"/>
      <c r="O30729" s="9"/>
      <c r="P30729" s="9"/>
      <c r="Q30729" s="9"/>
    </row>
    <row r="30730" spans="11:17" x14ac:dyDescent="0.25">
      <c r="K30730" s="9"/>
      <c r="N30730" s="9"/>
      <c r="O30730" s="9"/>
      <c r="P30730" s="9"/>
      <c r="Q30730" s="9"/>
    </row>
    <row r="30731" spans="11:17" x14ac:dyDescent="0.25">
      <c r="K30731" s="9"/>
      <c r="N30731" s="9"/>
      <c r="O30731" s="9"/>
      <c r="P30731" s="9"/>
      <c r="Q30731" s="9"/>
    </row>
    <row r="30732" spans="11:17" x14ac:dyDescent="0.25">
      <c r="K30732" s="9"/>
      <c r="N30732" s="9"/>
      <c r="O30732" s="9"/>
      <c r="P30732" s="9"/>
      <c r="Q30732" s="9"/>
    </row>
    <row r="30733" spans="11:17" x14ac:dyDescent="0.25">
      <c r="K30733" s="9"/>
      <c r="N30733" s="9"/>
      <c r="O30733" s="9"/>
      <c r="P30733" s="9"/>
      <c r="Q30733" s="9"/>
    </row>
    <row r="30734" spans="11:17" x14ac:dyDescent="0.25">
      <c r="K30734" s="9"/>
      <c r="N30734" s="9"/>
      <c r="O30734" s="9"/>
      <c r="P30734" s="9"/>
      <c r="Q30734" s="9"/>
    </row>
    <row r="30735" spans="11:17" x14ac:dyDescent="0.25">
      <c r="K30735" s="9"/>
      <c r="N30735" s="9"/>
      <c r="O30735" s="9"/>
      <c r="P30735" s="9"/>
      <c r="Q30735" s="9"/>
    </row>
    <row r="30736" spans="11:17" x14ac:dyDescent="0.25">
      <c r="K30736" s="9"/>
      <c r="N30736" s="9"/>
      <c r="O30736" s="9"/>
      <c r="P30736" s="9"/>
      <c r="Q30736" s="9"/>
    </row>
    <row r="30737" spans="11:17" x14ac:dyDescent="0.25">
      <c r="K30737" s="9"/>
      <c r="N30737" s="9"/>
      <c r="O30737" s="9"/>
      <c r="P30737" s="9"/>
      <c r="Q30737" s="9"/>
    </row>
    <row r="30738" spans="11:17" x14ac:dyDescent="0.25">
      <c r="K30738" s="9"/>
      <c r="N30738" s="9"/>
      <c r="O30738" s="9"/>
      <c r="P30738" s="9"/>
      <c r="Q30738" s="9"/>
    </row>
    <row r="30739" spans="11:17" x14ac:dyDescent="0.25">
      <c r="K30739" s="9"/>
      <c r="N30739" s="9"/>
      <c r="O30739" s="9"/>
      <c r="P30739" s="9"/>
      <c r="Q30739" s="9"/>
    </row>
    <row r="30740" spans="11:17" x14ac:dyDescent="0.25">
      <c r="K30740" s="9"/>
      <c r="N30740" s="9"/>
      <c r="O30740" s="9"/>
      <c r="P30740" s="9"/>
      <c r="Q30740" s="9"/>
    </row>
    <row r="30741" spans="11:17" x14ac:dyDescent="0.25">
      <c r="K30741" s="9"/>
      <c r="N30741" s="9"/>
      <c r="O30741" s="9"/>
      <c r="P30741" s="9"/>
      <c r="Q30741" s="9"/>
    </row>
    <row r="30742" spans="11:17" x14ac:dyDescent="0.25">
      <c r="K30742" s="9"/>
      <c r="N30742" s="9"/>
      <c r="O30742" s="9"/>
      <c r="P30742" s="9"/>
      <c r="Q30742" s="9"/>
    </row>
    <row r="30743" spans="11:17" x14ac:dyDescent="0.25">
      <c r="K30743" s="9"/>
      <c r="N30743" s="9"/>
      <c r="O30743" s="9"/>
      <c r="P30743" s="9"/>
      <c r="Q30743" s="9"/>
    </row>
    <row r="30744" spans="11:17" x14ac:dyDescent="0.25">
      <c r="K30744" s="9"/>
      <c r="N30744" s="9"/>
      <c r="O30744" s="9"/>
      <c r="P30744" s="9"/>
      <c r="Q30744" s="9"/>
    </row>
    <row r="30745" spans="11:17" x14ac:dyDescent="0.25">
      <c r="K30745" s="9"/>
      <c r="N30745" s="9"/>
      <c r="O30745" s="9"/>
      <c r="P30745" s="9"/>
      <c r="Q30745" s="9"/>
    </row>
    <row r="30746" spans="11:17" x14ac:dyDescent="0.25">
      <c r="K30746" s="9"/>
      <c r="N30746" s="9"/>
      <c r="O30746" s="9"/>
      <c r="P30746" s="9"/>
      <c r="Q30746" s="9"/>
    </row>
    <row r="30747" spans="11:17" x14ac:dyDescent="0.25">
      <c r="K30747" s="9"/>
      <c r="N30747" s="9"/>
      <c r="O30747" s="9"/>
      <c r="P30747" s="9"/>
      <c r="Q30747" s="9"/>
    </row>
    <row r="30748" spans="11:17" x14ac:dyDescent="0.25">
      <c r="K30748" s="9"/>
      <c r="N30748" s="9"/>
      <c r="O30748" s="9"/>
      <c r="P30748" s="9"/>
      <c r="Q30748" s="9"/>
    </row>
    <row r="30749" spans="11:17" x14ac:dyDescent="0.25">
      <c r="K30749" s="9"/>
      <c r="N30749" s="9"/>
      <c r="O30749" s="9"/>
      <c r="P30749" s="9"/>
      <c r="Q30749" s="9"/>
    </row>
    <row r="30750" spans="11:17" x14ac:dyDescent="0.25">
      <c r="K30750" s="9"/>
      <c r="N30750" s="9"/>
      <c r="O30750" s="9"/>
      <c r="P30750" s="9"/>
      <c r="Q30750" s="9"/>
    </row>
    <row r="30751" spans="11:17" x14ac:dyDescent="0.25">
      <c r="K30751" s="9"/>
      <c r="N30751" s="9"/>
      <c r="O30751" s="9"/>
      <c r="P30751" s="9"/>
      <c r="Q30751" s="9"/>
    </row>
    <row r="30752" spans="11:17" x14ac:dyDescent="0.25">
      <c r="K30752" s="9"/>
      <c r="N30752" s="9"/>
      <c r="O30752" s="9"/>
      <c r="P30752" s="9"/>
      <c r="Q30752" s="9"/>
    </row>
    <row r="30753" spans="11:17" x14ac:dyDescent="0.25">
      <c r="K30753" s="9"/>
      <c r="N30753" s="9"/>
      <c r="O30753" s="9"/>
      <c r="P30753" s="9"/>
      <c r="Q30753" s="9"/>
    </row>
    <row r="30754" spans="11:17" x14ac:dyDescent="0.25">
      <c r="K30754" s="9"/>
      <c r="N30754" s="9"/>
      <c r="O30754" s="9"/>
      <c r="P30754" s="9"/>
      <c r="Q30754" s="9"/>
    </row>
    <row r="30755" spans="11:17" x14ac:dyDescent="0.25">
      <c r="K30755" s="9"/>
      <c r="N30755" s="9"/>
      <c r="O30755" s="9"/>
      <c r="P30755" s="9"/>
      <c r="Q30755" s="9"/>
    </row>
    <row r="30756" spans="11:17" x14ac:dyDescent="0.25">
      <c r="K30756" s="9"/>
      <c r="N30756" s="9"/>
      <c r="O30756" s="9"/>
      <c r="P30756" s="9"/>
      <c r="Q30756" s="9"/>
    </row>
    <row r="30757" spans="11:17" x14ac:dyDescent="0.25">
      <c r="K30757" s="9"/>
      <c r="N30757" s="9"/>
      <c r="O30757" s="9"/>
      <c r="P30757" s="9"/>
      <c r="Q30757" s="9"/>
    </row>
    <row r="30758" spans="11:17" x14ac:dyDescent="0.25">
      <c r="K30758" s="9"/>
      <c r="N30758" s="9"/>
      <c r="O30758" s="9"/>
      <c r="P30758" s="9"/>
      <c r="Q30758" s="9"/>
    </row>
    <row r="30759" spans="11:17" x14ac:dyDescent="0.25">
      <c r="K30759" s="9"/>
      <c r="N30759" s="9"/>
      <c r="O30759" s="9"/>
      <c r="P30759" s="9"/>
      <c r="Q30759" s="9"/>
    </row>
    <row r="30760" spans="11:17" x14ac:dyDescent="0.25">
      <c r="K30760" s="9"/>
      <c r="N30760" s="9"/>
      <c r="O30760" s="9"/>
      <c r="P30760" s="9"/>
      <c r="Q30760" s="9"/>
    </row>
    <row r="30761" spans="11:17" x14ac:dyDescent="0.25">
      <c r="K30761" s="9"/>
      <c r="N30761" s="9"/>
      <c r="O30761" s="9"/>
      <c r="P30761" s="9"/>
      <c r="Q30761" s="9"/>
    </row>
    <row r="30762" spans="11:17" x14ac:dyDescent="0.25">
      <c r="K30762" s="9"/>
      <c r="N30762" s="9"/>
      <c r="O30762" s="9"/>
      <c r="P30762" s="9"/>
      <c r="Q30762" s="9"/>
    </row>
    <row r="30763" spans="11:17" x14ac:dyDescent="0.25">
      <c r="K30763" s="9"/>
      <c r="N30763" s="9"/>
      <c r="O30763" s="9"/>
      <c r="P30763" s="9"/>
      <c r="Q30763" s="9"/>
    </row>
    <row r="30764" spans="11:17" x14ac:dyDescent="0.25">
      <c r="K30764" s="9"/>
      <c r="N30764" s="9"/>
      <c r="O30764" s="9"/>
      <c r="P30764" s="9"/>
      <c r="Q30764" s="9"/>
    </row>
    <row r="30765" spans="11:17" x14ac:dyDescent="0.25">
      <c r="K30765" s="9"/>
      <c r="N30765" s="9"/>
      <c r="O30765" s="9"/>
      <c r="P30765" s="9"/>
      <c r="Q30765" s="9"/>
    </row>
    <row r="30766" spans="11:17" x14ac:dyDescent="0.25">
      <c r="K30766" s="9"/>
      <c r="N30766" s="9"/>
      <c r="O30766" s="9"/>
      <c r="P30766" s="9"/>
      <c r="Q30766" s="9"/>
    </row>
    <row r="30767" spans="11:17" x14ac:dyDescent="0.25">
      <c r="K30767" s="9"/>
      <c r="N30767" s="9"/>
      <c r="O30767" s="9"/>
      <c r="P30767" s="9"/>
      <c r="Q30767" s="9"/>
    </row>
    <row r="30768" spans="11:17" x14ac:dyDescent="0.25">
      <c r="K30768" s="9"/>
      <c r="N30768" s="9"/>
      <c r="O30768" s="9"/>
      <c r="P30768" s="9"/>
      <c r="Q30768" s="9"/>
    </row>
    <row r="30769" spans="11:17" x14ac:dyDescent="0.25">
      <c r="K30769" s="9"/>
      <c r="N30769" s="9"/>
      <c r="O30769" s="9"/>
      <c r="P30769" s="9"/>
      <c r="Q30769" s="9"/>
    </row>
    <row r="30770" spans="11:17" x14ac:dyDescent="0.25">
      <c r="K30770" s="9"/>
      <c r="N30770" s="9"/>
      <c r="O30770" s="9"/>
      <c r="P30770" s="9"/>
      <c r="Q30770" s="9"/>
    </row>
    <row r="30771" spans="11:17" x14ac:dyDescent="0.25">
      <c r="K30771" s="9"/>
      <c r="N30771" s="9"/>
      <c r="O30771" s="9"/>
      <c r="P30771" s="9"/>
      <c r="Q30771" s="9"/>
    </row>
    <row r="30772" spans="11:17" x14ac:dyDescent="0.25">
      <c r="K30772" s="9"/>
      <c r="N30772" s="9"/>
      <c r="O30772" s="9"/>
      <c r="P30772" s="9"/>
      <c r="Q30772" s="9"/>
    </row>
    <row r="30773" spans="11:17" x14ac:dyDescent="0.25">
      <c r="K30773" s="9"/>
      <c r="N30773" s="9"/>
      <c r="O30773" s="9"/>
      <c r="P30773" s="9"/>
      <c r="Q30773" s="9"/>
    </row>
    <row r="30774" spans="11:17" x14ac:dyDescent="0.25">
      <c r="K30774" s="9"/>
      <c r="N30774" s="9"/>
      <c r="O30774" s="9"/>
      <c r="P30774" s="9"/>
      <c r="Q30774" s="9"/>
    </row>
    <row r="30775" spans="11:17" x14ac:dyDescent="0.25">
      <c r="K30775" s="9"/>
      <c r="N30775" s="9"/>
      <c r="O30775" s="9"/>
      <c r="P30775" s="9"/>
      <c r="Q30775" s="9"/>
    </row>
    <row r="30776" spans="11:17" x14ac:dyDescent="0.25">
      <c r="K30776" s="9"/>
      <c r="N30776" s="9"/>
      <c r="O30776" s="9"/>
      <c r="P30776" s="9"/>
      <c r="Q30776" s="9"/>
    </row>
    <row r="30777" spans="11:17" x14ac:dyDescent="0.25">
      <c r="K30777" s="9"/>
      <c r="N30777" s="9"/>
      <c r="O30777" s="9"/>
      <c r="P30777" s="9"/>
      <c r="Q30777" s="9"/>
    </row>
    <row r="30778" spans="11:17" x14ac:dyDescent="0.25">
      <c r="K30778" s="9"/>
      <c r="N30778" s="9"/>
      <c r="O30778" s="9"/>
      <c r="P30778" s="9"/>
      <c r="Q30778" s="9"/>
    </row>
    <row r="30779" spans="11:17" x14ac:dyDescent="0.25">
      <c r="K30779" s="9"/>
      <c r="N30779" s="9"/>
      <c r="O30779" s="9"/>
      <c r="P30779" s="9"/>
      <c r="Q30779" s="9"/>
    </row>
    <row r="30780" spans="11:17" x14ac:dyDescent="0.25">
      <c r="K30780" s="9"/>
      <c r="N30780" s="9"/>
      <c r="O30780" s="9"/>
      <c r="P30780" s="9"/>
      <c r="Q30780" s="9"/>
    </row>
    <row r="30781" spans="11:17" x14ac:dyDescent="0.25">
      <c r="K30781" s="9"/>
      <c r="N30781" s="9"/>
      <c r="O30781" s="9"/>
      <c r="P30781" s="9"/>
      <c r="Q30781" s="9"/>
    </row>
    <row r="30782" spans="11:17" x14ac:dyDescent="0.25">
      <c r="K30782" s="9"/>
      <c r="N30782" s="9"/>
      <c r="O30782" s="9"/>
      <c r="P30782" s="9"/>
      <c r="Q30782" s="9"/>
    </row>
    <row r="30783" spans="11:17" x14ac:dyDescent="0.25">
      <c r="K30783" s="9"/>
      <c r="N30783" s="9"/>
      <c r="O30783" s="9"/>
      <c r="P30783" s="9"/>
      <c r="Q30783" s="9"/>
    </row>
    <row r="30784" spans="11:17" x14ac:dyDescent="0.25">
      <c r="K30784" s="9"/>
      <c r="N30784" s="9"/>
      <c r="O30784" s="9"/>
      <c r="P30784" s="9"/>
      <c r="Q30784" s="9"/>
    </row>
    <row r="30785" spans="11:17" x14ac:dyDescent="0.25">
      <c r="K30785" s="9"/>
      <c r="N30785" s="9"/>
      <c r="O30785" s="9"/>
      <c r="P30785" s="9"/>
      <c r="Q30785" s="9"/>
    </row>
    <row r="30786" spans="11:17" x14ac:dyDescent="0.25">
      <c r="K30786" s="9"/>
      <c r="N30786" s="9"/>
      <c r="O30786" s="9"/>
      <c r="P30786" s="9"/>
      <c r="Q30786" s="9"/>
    </row>
    <row r="30787" spans="11:17" x14ac:dyDescent="0.25">
      <c r="K30787" s="9"/>
      <c r="N30787" s="9"/>
      <c r="O30787" s="9"/>
      <c r="P30787" s="9"/>
      <c r="Q30787" s="9"/>
    </row>
    <row r="30788" spans="11:17" x14ac:dyDescent="0.25">
      <c r="K30788" s="9"/>
      <c r="N30788" s="9"/>
      <c r="O30788" s="9"/>
      <c r="P30788" s="9"/>
      <c r="Q30788" s="9"/>
    </row>
    <row r="30789" spans="11:17" x14ac:dyDescent="0.25">
      <c r="K30789" s="9"/>
      <c r="N30789" s="9"/>
      <c r="O30789" s="9"/>
      <c r="P30789" s="9"/>
      <c r="Q30789" s="9"/>
    </row>
    <row r="30790" spans="11:17" x14ac:dyDescent="0.25">
      <c r="K30790" s="9"/>
      <c r="N30790" s="9"/>
      <c r="O30790" s="9"/>
      <c r="P30790" s="9"/>
      <c r="Q30790" s="9"/>
    </row>
    <row r="30791" spans="11:17" x14ac:dyDescent="0.25">
      <c r="K30791" s="9"/>
      <c r="N30791" s="9"/>
      <c r="O30791" s="9"/>
      <c r="P30791" s="9"/>
      <c r="Q30791" s="9"/>
    </row>
    <row r="30792" spans="11:17" x14ac:dyDescent="0.25">
      <c r="K30792" s="9"/>
      <c r="N30792" s="9"/>
      <c r="O30792" s="9"/>
      <c r="P30792" s="9"/>
      <c r="Q30792" s="9"/>
    </row>
    <row r="30793" spans="11:17" x14ac:dyDescent="0.25">
      <c r="K30793" s="9"/>
      <c r="N30793" s="9"/>
      <c r="O30793" s="9"/>
      <c r="P30793" s="9"/>
      <c r="Q30793" s="9"/>
    </row>
    <row r="30794" spans="11:17" x14ac:dyDescent="0.25">
      <c r="K30794" s="9"/>
      <c r="N30794" s="9"/>
      <c r="O30794" s="9"/>
      <c r="P30794" s="9"/>
      <c r="Q30794" s="9"/>
    </row>
    <row r="30795" spans="11:17" x14ac:dyDescent="0.25">
      <c r="K30795" s="9"/>
      <c r="N30795" s="9"/>
      <c r="O30795" s="9"/>
      <c r="P30795" s="9"/>
      <c r="Q30795" s="9"/>
    </row>
    <row r="30796" spans="11:17" x14ac:dyDescent="0.25">
      <c r="K30796" s="9"/>
      <c r="N30796" s="9"/>
      <c r="O30796" s="9"/>
      <c r="P30796" s="9"/>
      <c r="Q30796" s="9"/>
    </row>
    <row r="30797" spans="11:17" x14ac:dyDescent="0.25">
      <c r="K30797" s="9"/>
      <c r="N30797" s="9"/>
      <c r="O30797" s="9"/>
      <c r="P30797" s="9"/>
      <c r="Q30797" s="9"/>
    </row>
    <row r="30798" spans="11:17" x14ac:dyDescent="0.25">
      <c r="K30798" s="9"/>
      <c r="N30798" s="9"/>
      <c r="O30798" s="9"/>
      <c r="P30798" s="9"/>
      <c r="Q30798" s="9"/>
    </row>
    <row r="30799" spans="11:17" x14ac:dyDescent="0.25">
      <c r="K30799" s="9"/>
      <c r="N30799" s="9"/>
      <c r="O30799" s="9"/>
      <c r="P30799" s="9"/>
      <c r="Q30799" s="9"/>
    </row>
    <row r="30800" spans="11:17" x14ac:dyDescent="0.25">
      <c r="K30800" s="9"/>
      <c r="N30800" s="9"/>
      <c r="O30800" s="9"/>
      <c r="P30800" s="9"/>
      <c r="Q30800" s="9"/>
    </row>
    <row r="30801" spans="11:17" x14ac:dyDescent="0.25">
      <c r="K30801" s="9"/>
      <c r="N30801" s="9"/>
      <c r="O30801" s="9"/>
      <c r="P30801" s="9"/>
      <c r="Q30801" s="9"/>
    </row>
    <row r="30802" spans="11:17" x14ac:dyDescent="0.25">
      <c r="K30802" s="9"/>
      <c r="N30802" s="9"/>
      <c r="O30802" s="9"/>
      <c r="P30802" s="9"/>
      <c r="Q30802" s="9"/>
    </row>
    <row r="30803" spans="11:17" x14ac:dyDescent="0.25">
      <c r="K30803" s="9"/>
      <c r="N30803" s="9"/>
      <c r="O30803" s="9"/>
      <c r="P30803" s="9"/>
      <c r="Q30803" s="9"/>
    </row>
    <row r="30804" spans="11:17" x14ac:dyDescent="0.25">
      <c r="K30804" s="9"/>
      <c r="N30804" s="9"/>
      <c r="O30804" s="9"/>
      <c r="P30804" s="9"/>
      <c r="Q30804" s="9"/>
    </row>
    <row r="30805" spans="11:17" x14ac:dyDescent="0.25">
      <c r="K30805" s="9"/>
      <c r="N30805" s="9"/>
      <c r="O30805" s="9"/>
      <c r="P30805" s="9"/>
      <c r="Q30805" s="9"/>
    </row>
    <row r="30806" spans="11:17" x14ac:dyDescent="0.25">
      <c r="K30806" s="9"/>
      <c r="N30806" s="9"/>
      <c r="O30806" s="9"/>
      <c r="P30806" s="9"/>
      <c r="Q30806" s="9"/>
    </row>
    <row r="30807" spans="11:17" x14ac:dyDescent="0.25">
      <c r="K30807" s="9"/>
      <c r="N30807" s="9"/>
      <c r="O30807" s="9"/>
      <c r="P30807" s="9"/>
      <c r="Q30807" s="9"/>
    </row>
    <row r="30808" spans="11:17" x14ac:dyDescent="0.25">
      <c r="K30808" s="9"/>
      <c r="N30808" s="9"/>
      <c r="O30808" s="9"/>
      <c r="P30808" s="9"/>
      <c r="Q30808" s="9"/>
    </row>
    <row r="30809" spans="11:17" x14ac:dyDescent="0.25">
      <c r="K30809" s="9"/>
      <c r="N30809" s="9"/>
      <c r="O30809" s="9"/>
      <c r="P30809" s="9"/>
      <c r="Q30809" s="9"/>
    </row>
    <row r="30810" spans="11:17" x14ac:dyDescent="0.25">
      <c r="K30810" s="9"/>
      <c r="N30810" s="9"/>
      <c r="O30810" s="9"/>
      <c r="P30810" s="9"/>
      <c r="Q30810" s="9"/>
    </row>
    <row r="30811" spans="11:17" x14ac:dyDescent="0.25">
      <c r="K30811" s="9"/>
      <c r="N30811" s="9"/>
      <c r="O30811" s="9"/>
      <c r="P30811" s="9"/>
      <c r="Q30811" s="9"/>
    </row>
    <row r="30812" spans="11:17" x14ac:dyDescent="0.25">
      <c r="K30812" s="9"/>
      <c r="N30812" s="9"/>
      <c r="O30812" s="9"/>
      <c r="P30812" s="9"/>
      <c r="Q30812" s="9"/>
    </row>
    <row r="30813" spans="11:17" x14ac:dyDescent="0.25">
      <c r="K30813" s="9"/>
      <c r="N30813" s="9"/>
      <c r="O30813" s="9"/>
      <c r="P30813" s="9"/>
      <c r="Q30813" s="9"/>
    </row>
    <row r="30814" spans="11:17" x14ac:dyDescent="0.25">
      <c r="K30814" s="9"/>
      <c r="N30814" s="9"/>
      <c r="O30814" s="9"/>
      <c r="P30814" s="9"/>
      <c r="Q30814" s="9"/>
    </row>
    <row r="30815" spans="11:17" x14ac:dyDescent="0.25">
      <c r="K30815" s="9"/>
      <c r="N30815" s="9"/>
      <c r="O30815" s="9"/>
      <c r="P30815" s="9"/>
      <c r="Q30815" s="9"/>
    </row>
    <row r="30816" spans="11:17" x14ac:dyDescent="0.25">
      <c r="K30816" s="9"/>
      <c r="N30816" s="9"/>
      <c r="O30816" s="9"/>
      <c r="P30816" s="9"/>
      <c r="Q30816" s="9"/>
    </row>
    <row r="30817" spans="11:17" x14ac:dyDescent="0.25">
      <c r="K30817" s="9"/>
      <c r="N30817" s="9"/>
      <c r="O30817" s="9"/>
      <c r="P30817" s="9"/>
      <c r="Q30817" s="9"/>
    </row>
    <row r="30818" spans="11:17" x14ac:dyDescent="0.25">
      <c r="K30818" s="9"/>
      <c r="N30818" s="9"/>
      <c r="O30818" s="9"/>
      <c r="P30818" s="9"/>
      <c r="Q30818" s="9"/>
    </row>
    <row r="30819" spans="11:17" x14ac:dyDescent="0.25">
      <c r="K30819" s="9"/>
      <c r="N30819" s="9"/>
      <c r="O30819" s="9"/>
      <c r="P30819" s="9"/>
      <c r="Q30819" s="9"/>
    </row>
    <row r="30820" spans="11:17" x14ac:dyDescent="0.25">
      <c r="K30820" s="9"/>
      <c r="N30820" s="9"/>
      <c r="O30820" s="9"/>
      <c r="P30820" s="9"/>
      <c r="Q30820" s="9"/>
    </row>
    <row r="30821" spans="11:17" x14ac:dyDescent="0.25">
      <c r="K30821" s="9"/>
      <c r="N30821" s="9"/>
      <c r="O30821" s="9"/>
      <c r="P30821" s="9"/>
      <c r="Q30821" s="9"/>
    </row>
    <row r="30822" spans="11:17" x14ac:dyDescent="0.25">
      <c r="K30822" s="9"/>
      <c r="N30822" s="9"/>
      <c r="O30822" s="9"/>
      <c r="P30822" s="9"/>
      <c r="Q30822" s="9"/>
    </row>
    <row r="30823" spans="11:17" x14ac:dyDescent="0.25">
      <c r="K30823" s="9"/>
      <c r="N30823" s="9"/>
      <c r="O30823" s="9"/>
      <c r="P30823" s="9"/>
      <c r="Q30823" s="9"/>
    </row>
    <row r="30824" spans="11:17" x14ac:dyDescent="0.25">
      <c r="K30824" s="9"/>
      <c r="N30824" s="9"/>
      <c r="O30824" s="9"/>
      <c r="P30824" s="9"/>
      <c r="Q30824" s="9"/>
    </row>
    <row r="30825" spans="11:17" x14ac:dyDescent="0.25">
      <c r="K30825" s="9"/>
      <c r="N30825" s="9"/>
      <c r="O30825" s="9"/>
      <c r="P30825" s="9"/>
      <c r="Q30825" s="9"/>
    </row>
    <row r="30826" spans="11:17" x14ac:dyDescent="0.25">
      <c r="K30826" s="9"/>
      <c r="N30826" s="9"/>
      <c r="O30826" s="9"/>
      <c r="P30826" s="9"/>
      <c r="Q30826" s="9"/>
    </row>
    <row r="30827" spans="11:17" x14ac:dyDescent="0.25">
      <c r="K30827" s="9"/>
      <c r="N30827" s="9"/>
      <c r="O30827" s="9"/>
      <c r="P30827" s="9"/>
      <c r="Q30827" s="9"/>
    </row>
    <row r="30828" spans="11:17" x14ac:dyDescent="0.25">
      <c r="K30828" s="9"/>
      <c r="N30828" s="9"/>
      <c r="O30828" s="9"/>
      <c r="P30828" s="9"/>
      <c r="Q30828" s="9"/>
    </row>
    <row r="30829" spans="11:17" x14ac:dyDescent="0.25">
      <c r="K30829" s="9"/>
      <c r="N30829" s="9"/>
      <c r="O30829" s="9"/>
      <c r="P30829" s="9"/>
      <c r="Q30829" s="9"/>
    </row>
    <row r="30830" spans="11:17" x14ac:dyDescent="0.25">
      <c r="K30830" s="9"/>
      <c r="N30830" s="9"/>
      <c r="O30830" s="9"/>
      <c r="P30830" s="9"/>
      <c r="Q30830" s="9"/>
    </row>
    <row r="30831" spans="11:17" x14ac:dyDescent="0.25">
      <c r="K30831" s="9"/>
      <c r="N30831" s="9"/>
      <c r="O30831" s="9"/>
      <c r="P30831" s="9"/>
      <c r="Q30831" s="9"/>
    </row>
    <row r="30832" spans="11:17" x14ac:dyDescent="0.25">
      <c r="K30832" s="9"/>
      <c r="N30832" s="9"/>
      <c r="O30832" s="9"/>
      <c r="P30832" s="9"/>
      <c r="Q30832" s="9"/>
    </row>
    <row r="30833" spans="11:17" x14ac:dyDescent="0.25">
      <c r="K30833" s="9"/>
      <c r="N30833" s="9"/>
      <c r="O30833" s="9"/>
      <c r="P30833" s="9"/>
      <c r="Q30833" s="9"/>
    </row>
    <row r="30834" spans="11:17" x14ac:dyDescent="0.25">
      <c r="K30834" s="9"/>
      <c r="N30834" s="9"/>
      <c r="O30834" s="9"/>
      <c r="P30834" s="9"/>
      <c r="Q30834" s="9"/>
    </row>
    <row r="30835" spans="11:17" x14ac:dyDescent="0.25">
      <c r="K30835" s="9"/>
      <c r="N30835" s="9"/>
      <c r="O30835" s="9"/>
      <c r="P30835" s="9"/>
      <c r="Q30835" s="9"/>
    </row>
    <row r="30836" spans="11:17" x14ac:dyDescent="0.25">
      <c r="K30836" s="9"/>
      <c r="N30836" s="9"/>
      <c r="O30836" s="9"/>
      <c r="P30836" s="9"/>
      <c r="Q30836" s="9"/>
    </row>
    <row r="30837" spans="11:17" x14ac:dyDescent="0.25">
      <c r="K30837" s="9"/>
      <c r="N30837" s="9"/>
      <c r="O30837" s="9"/>
      <c r="P30837" s="9"/>
      <c r="Q30837" s="9"/>
    </row>
    <row r="30838" spans="11:17" x14ac:dyDescent="0.25">
      <c r="K30838" s="9"/>
      <c r="N30838" s="9"/>
      <c r="O30838" s="9"/>
      <c r="P30838" s="9"/>
      <c r="Q30838" s="9"/>
    </row>
    <row r="30839" spans="11:17" x14ac:dyDescent="0.25">
      <c r="K30839" s="9"/>
      <c r="N30839" s="9"/>
      <c r="O30839" s="9"/>
      <c r="P30839" s="9"/>
      <c r="Q30839" s="9"/>
    </row>
    <row r="30840" spans="11:17" x14ac:dyDescent="0.25">
      <c r="K30840" s="9"/>
      <c r="N30840" s="9"/>
      <c r="O30840" s="9"/>
      <c r="P30840" s="9"/>
      <c r="Q30840" s="9"/>
    </row>
    <row r="30841" spans="11:17" x14ac:dyDescent="0.25">
      <c r="K30841" s="9"/>
      <c r="N30841" s="9"/>
      <c r="O30841" s="9"/>
      <c r="P30841" s="9"/>
      <c r="Q30841" s="9"/>
    </row>
    <row r="30842" spans="11:17" x14ac:dyDescent="0.25">
      <c r="K30842" s="9"/>
      <c r="N30842" s="9"/>
      <c r="O30842" s="9"/>
      <c r="P30842" s="9"/>
      <c r="Q30842" s="9"/>
    </row>
    <row r="30843" spans="11:17" x14ac:dyDescent="0.25">
      <c r="K30843" s="9"/>
      <c r="N30843" s="9"/>
      <c r="O30843" s="9"/>
      <c r="P30843" s="9"/>
      <c r="Q30843" s="9"/>
    </row>
    <row r="30844" spans="11:17" x14ac:dyDescent="0.25">
      <c r="K30844" s="9"/>
      <c r="N30844" s="9"/>
      <c r="O30844" s="9"/>
      <c r="P30844" s="9"/>
      <c r="Q30844" s="9"/>
    </row>
    <row r="30845" spans="11:17" x14ac:dyDescent="0.25">
      <c r="K30845" s="9"/>
      <c r="N30845" s="9"/>
      <c r="O30845" s="9"/>
      <c r="P30845" s="9"/>
      <c r="Q30845" s="9"/>
    </row>
    <row r="30846" spans="11:17" x14ac:dyDescent="0.25">
      <c r="K30846" s="9"/>
      <c r="N30846" s="9"/>
      <c r="O30846" s="9"/>
      <c r="P30846" s="9"/>
      <c r="Q30846" s="9"/>
    </row>
    <row r="30847" spans="11:17" x14ac:dyDescent="0.25">
      <c r="K30847" s="9"/>
      <c r="N30847" s="9"/>
      <c r="O30847" s="9"/>
      <c r="P30847" s="9"/>
      <c r="Q30847" s="9"/>
    </row>
    <row r="30848" spans="11:17" x14ac:dyDescent="0.25">
      <c r="K30848" s="9"/>
      <c r="N30848" s="9"/>
      <c r="O30848" s="9"/>
      <c r="P30848" s="9"/>
      <c r="Q30848" s="9"/>
    </row>
    <row r="30849" spans="11:17" x14ac:dyDescent="0.25">
      <c r="K30849" s="9"/>
      <c r="N30849" s="9"/>
      <c r="O30849" s="9"/>
      <c r="P30849" s="9"/>
      <c r="Q30849" s="9"/>
    </row>
    <row r="30850" spans="11:17" x14ac:dyDescent="0.25">
      <c r="K30850" s="9"/>
      <c r="N30850" s="9"/>
      <c r="O30850" s="9"/>
      <c r="P30850" s="9"/>
      <c r="Q30850" s="9"/>
    </row>
    <row r="30851" spans="11:17" x14ac:dyDescent="0.25">
      <c r="K30851" s="9"/>
      <c r="N30851" s="9"/>
      <c r="O30851" s="9"/>
      <c r="P30851" s="9"/>
      <c r="Q30851" s="9"/>
    </row>
    <row r="30852" spans="11:17" x14ac:dyDescent="0.25">
      <c r="K30852" s="9"/>
      <c r="N30852" s="9"/>
      <c r="O30852" s="9"/>
      <c r="P30852" s="9"/>
      <c r="Q30852" s="9"/>
    </row>
    <row r="30853" spans="11:17" x14ac:dyDescent="0.25">
      <c r="K30853" s="9"/>
      <c r="N30853" s="9"/>
      <c r="O30853" s="9"/>
      <c r="P30853" s="9"/>
      <c r="Q30853" s="9"/>
    </row>
    <row r="30854" spans="11:17" x14ac:dyDescent="0.25">
      <c r="K30854" s="9"/>
      <c r="N30854" s="9"/>
      <c r="O30854" s="9"/>
      <c r="P30854" s="9"/>
      <c r="Q30854" s="9"/>
    </row>
    <row r="30855" spans="11:17" x14ac:dyDescent="0.25">
      <c r="K30855" s="9"/>
      <c r="N30855" s="9"/>
      <c r="O30855" s="9"/>
      <c r="P30855" s="9"/>
      <c r="Q30855" s="9"/>
    </row>
    <row r="30856" spans="11:17" x14ac:dyDescent="0.25">
      <c r="K30856" s="9"/>
      <c r="N30856" s="9"/>
      <c r="O30856" s="9"/>
      <c r="P30856" s="9"/>
      <c r="Q30856" s="9"/>
    </row>
    <row r="30857" spans="11:17" x14ac:dyDescent="0.25">
      <c r="K30857" s="9"/>
      <c r="N30857" s="9"/>
      <c r="O30857" s="9"/>
      <c r="P30857" s="9"/>
      <c r="Q30857" s="9"/>
    </row>
    <row r="30858" spans="11:17" x14ac:dyDescent="0.25">
      <c r="K30858" s="9"/>
      <c r="N30858" s="9"/>
      <c r="O30858" s="9"/>
      <c r="P30858" s="9"/>
      <c r="Q30858" s="9"/>
    </row>
    <row r="30859" spans="11:17" x14ac:dyDescent="0.25">
      <c r="K30859" s="9"/>
      <c r="N30859" s="9"/>
      <c r="O30859" s="9"/>
      <c r="P30859" s="9"/>
      <c r="Q30859" s="9"/>
    </row>
    <row r="30860" spans="11:17" x14ac:dyDescent="0.25">
      <c r="K30860" s="9"/>
      <c r="N30860" s="9"/>
      <c r="O30860" s="9"/>
      <c r="P30860" s="9"/>
      <c r="Q30860" s="9"/>
    </row>
    <row r="30861" spans="11:17" x14ac:dyDescent="0.25">
      <c r="K30861" s="9"/>
      <c r="N30861" s="9"/>
      <c r="O30861" s="9"/>
      <c r="P30861" s="9"/>
      <c r="Q30861" s="9"/>
    </row>
    <row r="30862" spans="11:17" x14ac:dyDescent="0.25">
      <c r="K30862" s="9"/>
      <c r="N30862" s="9"/>
      <c r="O30862" s="9"/>
      <c r="P30862" s="9"/>
      <c r="Q30862" s="9"/>
    </row>
    <row r="30863" spans="11:17" x14ac:dyDescent="0.25">
      <c r="K30863" s="9"/>
      <c r="N30863" s="9"/>
      <c r="O30863" s="9"/>
      <c r="P30863" s="9"/>
      <c r="Q30863" s="9"/>
    </row>
    <row r="30864" spans="11:17" x14ac:dyDescent="0.25">
      <c r="K30864" s="9"/>
      <c r="N30864" s="9"/>
      <c r="O30864" s="9"/>
      <c r="P30864" s="9"/>
      <c r="Q30864" s="9"/>
    </row>
    <row r="30865" spans="11:17" x14ac:dyDescent="0.25">
      <c r="K30865" s="9"/>
      <c r="N30865" s="9"/>
      <c r="O30865" s="9"/>
      <c r="P30865" s="9"/>
      <c r="Q30865" s="9"/>
    </row>
    <row r="30866" spans="11:17" x14ac:dyDescent="0.25">
      <c r="K30866" s="9"/>
      <c r="N30866" s="9"/>
      <c r="O30866" s="9"/>
      <c r="P30866" s="9"/>
      <c r="Q30866" s="9"/>
    </row>
    <row r="30867" spans="11:17" x14ac:dyDescent="0.25">
      <c r="K30867" s="9"/>
      <c r="N30867" s="9"/>
      <c r="O30867" s="9"/>
      <c r="P30867" s="9"/>
      <c r="Q30867" s="9"/>
    </row>
    <row r="30868" spans="11:17" x14ac:dyDescent="0.25">
      <c r="K30868" s="9"/>
      <c r="N30868" s="9"/>
      <c r="O30868" s="9"/>
      <c r="P30868" s="9"/>
      <c r="Q30868" s="9"/>
    </row>
    <row r="30869" spans="11:17" x14ac:dyDescent="0.25">
      <c r="K30869" s="9"/>
      <c r="N30869" s="9"/>
      <c r="O30869" s="9"/>
      <c r="P30869" s="9"/>
      <c r="Q30869" s="9"/>
    </row>
    <row r="30870" spans="11:17" x14ac:dyDescent="0.25">
      <c r="K30870" s="9"/>
      <c r="N30870" s="9"/>
      <c r="O30870" s="9"/>
      <c r="P30870" s="9"/>
      <c r="Q30870" s="9"/>
    </row>
    <row r="30871" spans="11:17" x14ac:dyDescent="0.25">
      <c r="K30871" s="9"/>
      <c r="N30871" s="9"/>
      <c r="O30871" s="9"/>
      <c r="P30871" s="9"/>
      <c r="Q30871" s="9"/>
    </row>
    <row r="30872" spans="11:17" x14ac:dyDescent="0.25">
      <c r="K30872" s="9"/>
      <c r="N30872" s="9"/>
      <c r="O30872" s="9"/>
      <c r="P30872" s="9"/>
      <c r="Q30872" s="9"/>
    </row>
    <row r="30873" spans="11:17" x14ac:dyDescent="0.25">
      <c r="K30873" s="9"/>
      <c r="N30873" s="9"/>
      <c r="O30873" s="9"/>
      <c r="P30873" s="9"/>
      <c r="Q30873" s="9"/>
    </row>
    <row r="30874" spans="11:17" x14ac:dyDescent="0.25">
      <c r="K30874" s="9"/>
      <c r="N30874" s="9"/>
      <c r="O30874" s="9"/>
      <c r="P30874" s="9"/>
      <c r="Q30874" s="9"/>
    </row>
    <row r="30875" spans="11:17" x14ac:dyDescent="0.25">
      <c r="K30875" s="9"/>
      <c r="N30875" s="9"/>
      <c r="O30875" s="9"/>
      <c r="P30875" s="9"/>
      <c r="Q30875" s="9"/>
    </row>
    <row r="30876" spans="11:17" x14ac:dyDescent="0.25">
      <c r="K30876" s="9"/>
      <c r="N30876" s="9"/>
      <c r="O30876" s="9"/>
      <c r="P30876" s="9"/>
      <c r="Q30876" s="9"/>
    </row>
    <row r="30877" spans="11:17" x14ac:dyDescent="0.25">
      <c r="K30877" s="9"/>
      <c r="N30877" s="9"/>
      <c r="O30877" s="9"/>
      <c r="P30877" s="9"/>
      <c r="Q30877" s="9"/>
    </row>
    <row r="30878" spans="11:17" x14ac:dyDescent="0.25">
      <c r="K30878" s="9"/>
      <c r="N30878" s="9"/>
      <c r="O30878" s="9"/>
      <c r="P30878" s="9"/>
      <c r="Q30878" s="9"/>
    </row>
    <row r="30879" spans="11:17" x14ac:dyDescent="0.25">
      <c r="K30879" s="9"/>
      <c r="N30879" s="9"/>
      <c r="O30879" s="9"/>
      <c r="P30879" s="9"/>
      <c r="Q30879" s="9"/>
    </row>
    <row r="30880" spans="11:17" x14ac:dyDescent="0.25">
      <c r="K30880" s="9"/>
      <c r="N30880" s="9"/>
      <c r="O30880" s="9"/>
      <c r="P30880" s="9"/>
      <c r="Q30880" s="9"/>
    </row>
    <row r="30881" spans="11:17" x14ac:dyDescent="0.25">
      <c r="K30881" s="9"/>
      <c r="N30881" s="9"/>
      <c r="O30881" s="9"/>
      <c r="P30881" s="9"/>
      <c r="Q30881" s="9"/>
    </row>
    <row r="30882" spans="11:17" x14ac:dyDescent="0.25">
      <c r="K30882" s="9"/>
      <c r="N30882" s="9"/>
      <c r="O30882" s="9"/>
      <c r="P30882" s="9"/>
      <c r="Q30882" s="9"/>
    </row>
    <row r="30883" spans="11:17" x14ac:dyDescent="0.25">
      <c r="K30883" s="9"/>
      <c r="N30883" s="9"/>
      <c r="O30883" s="9"/>
      <c r="P30883" s="9"/>
      <c r="Q30883" s="9"/>
    </row>
    <row r="30884" spans="11:17" x14ac:dyDescent="0.25">
      <c r="K30884" s="9"/>
      <c r="N30884" s="9"/>
      <c r="O30884" s="9"/>
      <c r="P30884" s="9"/>
      <c r="Q30884" s="9"/>
    </row>
    <row r="30885" spans="11:17" x14ac:dyDescent="0.25">
      <c r="K30885" s="9"/>
      <c r="N30885" s="9"/>
      <c r="O30885" s="9"/>
      <c r="P30885" s="9"/>
      <c r="Q30885" s="9"/>
    </row>
    <row r="30886" spans="11:17" x14ac:dyDescent="0.25">
      <c r="K30886" s="9"/>
      <c r="N30886" s="9"/>
      <c r="O30886" s="9"/>
      <c r="P30886" s="9"/>
      <c r="Q30886" s="9"/>
    </row>
    <row r="30887" spans="11:17" x14ac:dyDescent="0.25">
      <c r="K30887" s="9"/>
      <c r="N30887" s="9"/>
      <c r="O30887" s="9"/>
      <c r="P30887" s="9"/>
      <c r="Q30887" s="9"/>
    </row>
    <row r="30888" spans="11:17" x14ac:dyDescent="0.25">
      <c r="K30888" s="9"/>
      <c r="N30888" s="9"/>
      <c r="O30888" s="9"/>
      <c r="P30888" s="9"/>
      <c r="Q30888" s="9"/>
    </row>
    <row r="30889" spans="11:17" x14ac:dyDescent="0.25">
      <c r="K30889" s="9"/>
      <c r="N30889" s="9"/>
      <c r="O30889" s="9"/>
      <c r="P30889" s="9"/>
      <c r="Q30889" s="9"/>
    </row>
    <row r="30890" spans="11:17" x14ac:dyDescent="0.25">
      <c r="K30890" s="9"/>
      <c r="N30890" s="9"/>
      <c r="O30890" s="9"/>
      <c r="P30890" s="9"/>
      <c r="Q30890" s="9"/>
    </row>
    <row r="30891" spans="11:17" x14ac:dyDescent="0.25">
      <c r="K30891" s="9"/>
      <c r="N30891" s="9"/>
      <c r="O30891" s="9"/>
      <c r="P30891" s="9"/>
      <c r="Q30891" s="9"/>
    </row>
    <row r="30892" spans="11:17" x14ac:dyDescent="0.25">
      <c r="K30892" s="9"/>
      <c r="N30892" s="9"/>
      <c r="O30892" s="9"/>
      <c r="P30892" s="9"/>
      <c r="Q30892" s="9"/>
    </row>
    <row r="30893" spans="11:17" x14ac:dyDescent="0.25">
      <c r="K30893" s="9"/>
      <c r="N30893" s="9"/>
      <c r="O30893" s="9"/>
      <c r="P30893" s="9"/>
      <c r="Q30893" s="9"/>
    </row>
    <row r="30894" spans="11:17" x14ac:dyDescent="0.25">
      <c r="K30894" s="9"/>
      <c r="N30894" s="9"/>
      <c r="O30894" s="9"/>
      <c r="P30894" s="9"/>
      <c r="Q30894" s="9"/>
    </row>
    <row r="30895" spans="11:17" x14ac:dyDescent="0.25">
      <c r="K30895" s="9"/>
      <c r="N30895" s="9"/>
      <c r="O30895" s="9"/>
      <c r="P30895" s="9"/>
      <c r="Q30895" s="9"/>
    </row>
    <row r="30896" spans="11:17" x14ac:dyDescent="0.25">
      <c r="K30896" s="9"/>
      <c r="N30896" s="9"/>
      <c r="O30896" s="9"/>
      <c r="P30896" s="9"/>
      <c r="Q30896" s="9"/>
    </row>
    <row r="30897" spans="11:17" x14ac:dyDescent="0.25">
      <c r="K30897" s="9"/>
      <c r="N30897" s="9"/>
      <c r="O30897" s="9"/>
      <c r="P30897" s="9"/>
      <c r="Q30897" s="9"/>
    </row>
    <row r="30898" spans="11:17" x14ac:dyDescent="0.25">
      <c r="K30898" s="9"/>
      <c r="N30898" s="9"/>
      <c r="O30898" s="9"/>
      <c r="P30898" s="9"/>
      <c r="Q30898" s="9"/>
    </row>
    <row r="30899" spans="11:17" x14ac:dyDescent="0.25">
      <c r="K30899" s="9"/>
      <c r="N30899" s="9"/>
      <c r="O30899" s="9"/>
      <c r="P30899" s="9"/>
      <c r="Q30899" s="9"/>
    </row>
    <row r="30900" spans="11:17" x14ac:dyDescent="0.25">
      <c r="K30900" s="9"/>
      <c r="N30900" s="9"/>
      <c r="O30900" s="9"/>
      <c r="P30900" s="9"/>
      <c r="Q30900" s="9"/>
    </row>
    <row r="30901" spans="11:17" x14ac:dyDescent="0.25">
      <c r="K30901" s="9"/>
      <c r="N30901" s="9"/>
      <c r="O30901" s="9"/>
      <c r="P30901" s="9"/>
      <c r="Q30901" s="9"/>
    </row>
    <row r="30902" spans="11:17" x14ac:dyDescent="0.25">
      <c r="K30902" s="9"/>
      <c r="N30902" s="9"/>
      <c r="O30902" s="9"/>
      <c r="P30902" s="9"/>
      <c r="Q30902" s="9"/>
    </row>
    <row r="30903" spans="11:17" x14ac:dyDescent="0.25">
      <c r="K30903" s="9"/>
      <c r="N30903" s="9"/>
      <c r="O30903" s="9"/>
      <c r="P30903" s="9"/>
      <c r="Q30903" s="9"/>
    </row>
    <row r="30904" spans="11:17" x14ac:dyDescent="0.25">
      <c r="K30904" s="9"/>
      <c r="N30904" s="9"/>
      <c r="O30904" s="9"/>
      <c r="P30904" s="9"/>
      <c r="Q30904" s="9"/>
    </row>
    <row r="30905" spans="11:17" x14ac:dyDescent="0.25">
      <c r="K30905" s="9"/>
      <c r="N30905" s="9"/>
      <c r="O30905" s="9"/>
      <c r="P30905" s="9"/>
      <c r="Q30905" s="9"/>
    </row>
    <row r="30906" spans="11:17" x14ac:dyDescent="0.25">
      <c r="K30906" s="9"/>
      <c r="N30906" s="9"/>
      <c r="O30906" s="9"/>
      <c r="P30906" s="9"/>
      <c r="Q30906" s="9"/>
    </row>
    <row r="30907" spans="11:17" x14ac:dyDescent="0.25">
      <c r="K30907" s="9"/>
      <c r="N30907" s="9"/>
      <c r="O30907" s="9"/>
      <c r="P30907" s="9"/>
      <c r="Q30907" s="9"/>
    </row>
    <row r="30908" spans="11:17" x14ac:dyDescent="0.25">
      <c r="K30908" s="9"/>
      <c r="N30908" s="9"/>
      <c r="O30908" s="9"/>
      <c r="P30908" s="9"/>
      <c r="Q30908" s="9"/>
    </row>
    <row r="30909" spans="11:17" x14ac:dyDescent="0.25">
      <c r="K30909" s="9"/>
      <c r="N30909" s="9"/>
      <c r="O30909" s="9"/>
      <c r="P30909" s="9"/>
      <c r="Q30909" s="9"/>
    </row>
    <row r="30910" spans="11:17" x14ac:dyDescent="0.25">
      <c r="K30910" s="9"/>
      <c r="N30910" s="9"/>
      <c r="O30910" s="9"/>
      <c r="P30910" s="9"/>
      <c r="Q30910" s="9"/>
    </row>
    <row r="30911" spans="11:17" x14ac:dyDescent="0.25">
      <c r="K30911" s="9"/>
      <c r="N30911" s="9"/>
      <c r="O30911" s="9"/>
      <c r="P30911" s="9"/>
      <c r="Q30911" s="9"/>
    </row>
    <row r="30912" spans="11:17" x14ac:dyDescent="0.25">
      <c r="K30912" s="9"/>
      <c r="N30912" s="9"/>
      <c r="O30912" s="9"/>
      <c r="P30912" s="9"/>
      <c r="Q30912" s="9"/>
    </row>
    <row r="30913" spans="11:17" x14ac:dyDescent="0.25">
      <c r="K30913" s="9"/>
      <c r="N30913" s="9"/>
      <c r="O30913" s="9"/>
      <c r="P30913" s="9"/>
      <c r="Q30913" s="9"/>
    </row>
    <row r="30914" spans="11:17" x14ac:dyDescent="0.25">
      <c r="K30914" s="9"/>
      <c r="N30914" s="9"/>
      <c r="O30914" s="9"/>
      <c r="P30914" s="9"/>
      <c r="Q30914" s="9"/>
    </row>
    <row r="30915" spans="11:17" x14ac:dyDescent="0.25">
      <c r="K30915" s="9"/>
      <c r="N30915" s="9"/>
      <c r="O30915" s="9"/>
      <c r="P30915" s="9"/>
      <c r="Q30915" s="9"/>
    </row>
    <row r="30916" spans="11:17" x14ac:dyDescent="0.25">
      <c r="K30916" s="9"/>
      <c r="N30916" s="9"/>
      <c r="O30916" s="9"/>
      <c r="P30916" s="9"/>
      <c r="Q30916" s="9"/>
    </row>
    <row r="30917" spans="11:17" x14ac:dyDescent="0.25">
      <c r="K30917" s="9"/>
      <c r="N30917" s="9"/>
      <c r="O30917" s="9"/>
      <c r="P30917" s="9"/>
      <c r="Q30917" s="9"/>
    </row>
    <row r="30918" spans="11:17" x14ac:dyDescent="0.25">
      <c r="K30918" s="9"/>
      <c r="N30918" s="9"/>
      <c r="O30918" s="9"/>
      <c r="P30918" s="9"/>
      <c r="Q30918" s="9"/>
    </row>
    <row r="30919" spans="11:17" x14ac:dyDescent="0.25">
      <c r="K30919" s="9"/>
      <c r="N30919" s="9"/>
      <c r="O30919" s="9"/>
      <c r="P30919" s="9"/>
      <c r="Q30919" s="9"/>
    </row>
    <row r="30920" spans="11:17" x14ac:dyDescent="0.25">
      <c r="K30920" s="9"/>
      <c r="N30920" s="9"/>
      <c r="O30920" s="9"/>
      <c r="P30920" s="9"/>
      <c r="Q30920" s="9"/>
    </row>
    <row r="30921" spans="11:17" x14ac:dyDescent="0.25">
      <c r="K30921" s="9"/>
      <c r="N30921" s="9"/>
      <c r="O30921" s="9"/>
      <c r="P30921" s="9"/>
      <c r="Q30921" s="9"/>
    </row>
    <row r="30922" spans="11:17" x14ac:dyDescent="0.25">
      <c r="K30922" s="9"/>
      <c r="N30922" s="9"/>
      <c r="O30922" s="9"/>
      <c r="P30922" s="9"/>
      <c r="Q30922" s="9"/>
    </row>
    <row r="30923" spans="11:17" x14ac:dyDescent="0.25">
      <c r="K30923" s="9"/>
      <c r="N30923" s="9"/>
      <c r="O30923" s="9"/>
      <c r="P30923" s="9"/>
      <c r="Q30923" s="9"/>
    </row>
    <row r="30924" spans="11:17" x14ac:dyDescent="0.25">
      <c r="K30924" s="9"/>
      <c r="N30924" s="9"/>
      <c r="O30924" s="9"/>
      <c r="P30924" s="9"/>
      <c r="Q30924" s="9"/>
    </row>
    <row r="30925" spans="11:17" x14ac:dyDescent="0.25">
      <c r="K30925" s="9"/>
      <c r="N30925" s="9"/>
      <c r="O30925" s="9"/>
      <c r="P30925" s="9"/>
      <c r="Q30925" s="9"/>
    </row>
    <row r="30926" spans="11:17" x14ac:dyDescent="0.25">
      <c r="K30926" s="9"/>
      <c r="N30926" s="9"/>
      <c r="O30926" s="9"/>
      <c r="P30926" s="9"/>
      <c r="Q30926" s="9"/>
    </row>
    <row r="30927" spans="11:17" x14ac:dyDescent="0.25">
      <c r="K30927" s="9"/>
      <c r="N30927" s="9"/>
      <c r="O30927" s="9"/>
      <c r="P30927" s="9"/>
      <c r="Q30927" s="9"/>
    </row>
    <row r="30928" spans="11:17" x14ac:dyDescent="0.25">
      <c r="K30928" s="9"/>
      <c r="N30928" s="9"/>
      <c r="O30928" s="9"/>
      <c r="P30928" s="9"/>
      <c r="Q30928" s="9"/>
    </row>
    <row r="30929" spans="11:17" x14ac:dyDescent="0.25">
      <c r="K30929" s="9"/>
      <c r="N30929" s="9"/>
      <c r="O30929" s="9"/>
      <c r="P30929" s="9"/>
      <c r="Q30929" s="9"/>
    </row>
    <row r="30930" spans="11:17" x14ac:dyDescent="0.25">
      <c r="K30930" s="9"/>
      <c r="N30930" s="9"/>
      <c r="O30930" s="9"/>
      <c r="P30930" s="9"/>
      <c r="Q30930" s="9"/>
    </row>
    <row r="30931" spans="11:17" x14ac:dyDescent="0.25">
      <c r="K30931" s="9"/>
      <c r="N30931" s="9"/>
      <c r="O30931" s="9"/>
      <c r="P30931" s="9"/>
      <c r="Q30931" s="9"/>
    </row>
    <row r="30932" spans="11:17" x14ac:dyDescent="0.25">
      <c r="K30932" s="9"/>
      <c r="N30932" s="9"/>
      <c r="O30932" s="9"/>
      <c r="P30932" s="9"/>
      <c r="Q30932" s="9"/>
    </row>
    <row r="30933" spans="11:17" x14ac:dyDescent="0.25">
      <c r="K30933" s="9"/>
      <c r="N30933" s="9"/>
      <c r="O30933" s="9"/>
      <c r="P30933" s="9"/>
      <c r="Q30933" s="9"/>
    </row>
    <row r="30934" spans="11:17" x14ac:dyDescent="0.25">
      <c r="K30934" s="9"/>
      <c r="N30934" s="9"/>
      <c r="O30934" s="9"/>
      <c r="P30934" s="9"/>
      <c r="Q30934" s="9"/>
    </row>
    <row r="30935" spans="11:17" x14ac:dyDescent="0.25">
      <c r="K30935" s="9"/>
      <c r="N30935" s="9"/>
      <c r="O30935" s="9"/>
      <c r="P30935" s="9"/>
      <c r="Q30935" s="9"/>
    </row>
    <row r="30936" spans="11:17" x14ac:dyDescent="0.25">
      <c r="K30936" s="9"/>
      <c r="N30936" s="9"/>
      <c r="O30936" s="9"/>
      <c r="P30936" s="9"/>
      <c r="Q30936" s="9"/>
    </row>
    <row r="30937" spans="11:17" x14ac:dyDescent="0.25">
      <c r="K30937" s="9"/>
      <c r="N30937" s="9"/>
      <c r="O30937" s="9"/>
      <c r="P30937" s="9"/>
      <c r="Q30937" s="9"/>
    </row>
    <row r="30938" spans="11:17" x14ac:dyDescent="0.25">
      <c r="K30938" s="9"/>
      <c r="N30938" s="9"/>
      <c r="O30938" s="9"/>
      <c r="P30938" s="9"/>
      <c r="Q30938" s="9"/>
    </row>
    <row r="30939" spans="11:17" x14ac:dyDescent="0.25">
      <c r="K30939" s="9"/>
      <c r="N30939" s="9"/>
      <c r="O30939" s="9"/>
      <c r="P30939" s="9"/>
      <c r="Q30939" s="9"/>
    </row>
    <row r="30940" spans="11:17" x14ac:dyDescent="0.25">
      <c r="K30940" s="9"/>
      <c r="N30940" s="9"/>
      <c r="O30940" s="9"/>
      <c r="P30940" s="9"/>
      <c r="Q30940" s="9"/>
    </row>
    <row r="30941" spans="11:17" x14ac:dyDescent="0.25">
      <c r="K30941" s="9"/>
      <c r="N30941" s="9"/>
      <c r="O30941" s="9"/>
      <c r="P30941" s="9"/>
      <c r="Q30941" s="9"/>
    </row>
    <row r="30942" spans="11:17" x14ac:dyDescent="0.25">
      <c r="K30942" s="9"/>
      <c r="N30942" s="9"/>
      <c r="O30942" s="9"/>
      <c r="P30942" s="9"/>
      <c r="Q30942" s="9"/>
    </row>
    <row r="30943" spans="11:17" x14ac:dyDescent="0.25">
      <c r="K30943" s="9"/>
      <c r="N30943" s="9"/>
      <c r="O30943" s="9"/>
      <c r="P30943" s="9"/>
      <c r="Q30943" s="9"/>
    </row>
    <row r="30944" spans="11:17" x14ac:dyDescent="0.25">
      <c r="K30944" s="9"/>
      <c r="N30944" s="9"/>
      <c r="O30944" s="9"/>
      <c r="P30944" s="9"/>
      <c r="Q30944" s="9"/>
    </row>
    <row r="30945" spans="11:17" x14ac:dyDescent="0.25">
      <c r="K30945" s="9"/>
      <c r="N30945" s="9"/>
      <c r="O30945" s="9"/>
      <c r="P30945" s="9"/>
      <c r="Q30945" s="9"/>
    </row>
    <row r="30946" spans="11:17" x14ac:dyDescent="0.25">
      <c r="K30946" s="9"/>
      <c r="N30946" s="9"/>
      <c r="O30946" s="9"/>
      <c r="P30946" s="9"/>
      <c r="Q30946" s="9"/>
    </row>
    <row r="30947" spans="11:17" x14ac:dyDescent="0.25">
      <c r="K30947" s="9"/>
      <c r="N30947" s="9"/>
      <c r="O30947" s="9"/>
      <c r="P30947" s="9"/>
      <c r="Q30947" s="9"/>
    </row>
    <row r="30948" spans="11:17" x14ac:dyDescent="0.25">
      <c r="K30948" s="9"/>
      <c r="N30948" s="9"/>
      <c r="O30948" s="9"/>
      <c r="P30948" s="9"/>
      <c r="Q30948" s="9"/>
    </row>
    <row r="30949" spans="11:17" x14ac:dyDescent="0.25">
      <c r="K30949" s="9"/>
      <c r="N30949" s="9"/>
      <c r="O30949" s="9"/>
      <c r="P30949" s="9"/>
      <c r="Q30949" s="9"/>
    </row>
    <row r="30950" spans="11:17" x14ac:dyDescent="0.25">
      <c r="K30950" s="9"/>
      <c r="N30950" s="9"/>
      <c r="O30950" s="9"/>
      <c r="P30950" s="9"/>
      <c r="Q30950" s="9"/>
    </row>
    <row r="30951" spans="11:17" x14ac:dyDescent="0.25">
      <c r="K30951" s="9"/>
      <c r="N30951" s="9"/>
      <c r="O30951" s="9"/>
      <c r="P30951" s="9"/>
      <c r="Q30951" s="9"/>
    </row>
    <row r="30952" spans="11:17" x14ac:dyDescent="0.25">
      <c r="K30952" s="9"/>
      <c r="N30952" s="9"/>
      <c r="O30952" s="9"/>
      <c r="P30952" s="9"/>
      <c r="Q30952" s="9"/>
    </row>
    <row r="30953" spans="11:17" x14ac:dyDescent="0.25">
      <c r="K30953" s="9"/>
      <c r="N30953" s="9"/>
      <c r="O30953" s="9"/>
      <c r="P30953" s="9"/>
      <c r="Q30953" s="9"/>
    </row>
    <row r="30954" spans="11:17" x14ac:dyDescent="0.25">
      <c r="K30954" s="9"/>
      <c r="N30954" s="9"/>
      <c r="O30954" s="9"/>
      <c r="P30954" s="9"/>
      <c r="Q30954" s="9"/>
    </row>
    <row r="30955" spans="11:17" x14ac:dyDescent="0.25">
      <c r="K30955" s="9"/>
      <c r="N30955" s="9"/>
      <c r="O30955" s="9"/>
      <c r="P30955" s="9"/>
      <c r="Q30955" s="9"/>
    </row>
    <row r="30956" spans="11:17" x14ac:dyDescent="0.25">
      <c r="K30956" s="9"/>
      <c r="N30956" s="9"/>
      <c r="O30956" s="9"/>
      <c r="P30956" s="9"/>
      <c r="Q30956" s="9"/>
    </row>
    <row r="30957" spans="11:17" x14ac:dyDescent="0.25">
      <c r="K30957" s="9"/>
      <c r="N30957" s="9"/>
      <c r="O30957" s="9"/>
      <c r="P30957" s="9"/>
      <c r="Q30957" s="9"/>
    </row>
    <row r="30958" spans="11:17" x14ac:dyDescent="0.25">
      <c r="K30958" s="9"/>
      <c r="N30958" s="9"/>
      <c r="O30958" s="9"/>
      <c r="P30958" s="9"/>
      <c r="Q30958" s="9"/>
    </row>
    <row r="30959" spans="11:17" x14ac:dyDescent="0.25">
      <c r="K30959" s="9"/>
      <c r="N30959" s="9"/>
      <c r="O30959" s="9"/>
      <c r="P30959" s="9"/>
      <c r="Q30959" s="9"/>
    </row>
    <row r="30960" spans="11:17" x14ac:dyDescent="0.25">
      <c r="K30960" s="9"/>
      <c r="N30960" s="9"/>
      <c r="O30960" s="9"/>
      <c r="P30960" s="9"/>
      <c r="Q30960" s="9"/>
    </row>
    <row r="30961" spans="11:17" x14ac:dyDescent="0.25">
      <c r="K30961" s="9"/>
      <c r="N30961" s="9"/>
      <c r="O30961" s="9"/>
      <c r="P30961" s="9"/>
      <c r="Q30961" s="9"/>
    </row>
    <row r="30962" spans="11:17" x14ac:dyDescent="0.25">
      <c r="K30962" s="9"/>
      <c r="N30962" s="9"/>
      <c r="O30962" s="9"/>
      <c r="P30962" s="9"/>
      <c r="Q30962" s="9"/>
    </row>
    <row r="30963" spans="11:17" x14ac:dyDescent="0.25">
      <c r="K30963" s="9"/>
      <c r="N30963" s="9"/>
      <c r="O30963" s="9"/>
      <c r="P30963" s="9"/>
      <c r="Q30963" s="9"/>
    </row>
    <row r="30964" spans="11:17" x14ac:dyDescent="0.25">
      <c r="K30964" s="9"/>
      <c r="N30964" s="9"/>
      <c r="O30964" s="9"/>
      <c r="P30964" s="9"/>
      <c r="Q30964" s="9"/>
    </row>
    <row r="30965" spans="11:17" x14ac:dyDescent="0.25">
      <c r="K30965" s="9"/>
      <c r="N30965" s="9"/>
      <c r="O30965" s="9"/>
      <c r="P30965" s="9"/>
      <c r="Q30965" s="9"/>
    </row>
    <row r="30966" spans="11:17" x14ac:dyDescent="0.25">
      <c r="K30966" s="9"/>
      <c r="N30966" s="9"/>
      <c r="O30966" s="9"/>
      <c r="P30966" s="9"/>
      <c r="Q30966" s="9"/>
    </row>
    <row r="30967" spans="11:17" x14ac:dyDescent="0.25">
      <c r="K30967" s="9"/>
      <c r="N30967" s="9"/>
      <c r="O30967" s="9"/>
      <c r="P30967" s="9"/>
      <c r="Q30967" s="9"/>
    </row>
    <row r="30968" spans="11:17" x14ac:dyDescent="0.25">
      <c r="K30968" s="9"/>
      <c r="N30968" s="9"/>
      <c r="O30968" s="9"/>
      <c r="P30968" s="9"/>
      <c r="Q30968" s="9"/>
    </row>
    <row r="30969" spans="11:17" x14ac:dyDescent="0.25">
      <c r="K30969" s="9"/>
      <c r="N30969" s="9"/>
      <c r="O30969" s="9"/>
      <c r="P30969" s="9"/>
      <c r="Q30969" s="9"/>
    </row>
    <row r="30970" spans="11:17" x14ac:dyDescent="0.25">
      <c r="K30970" s="9"/>
      <c r="N30970" s="9"/>
      <c r="O30970" s="9"/>
      <c r="P30970" s="9"/>
      <c r="Q30970" s="9"/>
    </row>
    <row r="30971" spans="11:17" x14ac:dyDescent="0.25">
      <c r="K30971" s="9"/>
      <c r="N30971" s="9"/>
      <c r="O30971" s="9"/>
      <c r="P30971" s="9"/>
      <c r="Q30971" s="9"/>
    </row>
    <row r="30972" spans="11:17" x14ac:dyDescent="0.25">
      <c r="K30972" s="9"/>
      <c r="N30972" s="9"/>
      <c r="O30972" s="9"/>
      <c r="P30972" s="9"/>
      <c r="Q30972" s="9"/>
    </row>
    <row r="30973" spans="11:17" x14ac:dyDescent="0.25">
      <c r="K30973" s="9"/>
      <c r="N30973" s="9"/>
      <c r="O30973" s="9"/>
      <c r="P30973" s="9"/>
      <c r="Q30973" s="9"/>
    </row>
    <row r="30974" spans="11:17" x14ac:dyDescent="0.25">
      <c r="K30974" s="9"/>
      <c r="N30974" s="9"/>
      <c r="O30974" s="9"/>
      <c r="P30974" s="9"/>
      <c r="Q30974" s="9"/>
    </row>
    <row r="30975" spans="11:17" x14ac:dyDescent="0.25">
      <c r="K30975" s="9"/>
      <c r="N30975" s="9"/>
      <c r="O30975" s="9"/>
      <c r="P30975" s="9"/>
      <c r="Q30975" s="9"/>
    </row>
    <row r="30976" spans="11:17" x14ac:dyDescent="0.25">
      <c r="K30976" s="9"/>
      <c r="N30976" s="9"/>
      <c r="O30976" s="9"/>
      <c r="P30976" s="9"/>
      <c r="Q30976" s="9"/>
    </row>
    <row r="30977" spans="11:17" x14ac:dyDescent="0.25">
      <c r="K30977" s="9"/>
      <c r="N30977" s="9"/>
      <c r="O30977" s="9"/>
      <c r="P30977" s="9"/>
      <c r="Q30977" s="9"/>
    </row>
    <row r="30978" spans="11:17" x14ac:dyDescent="0.25">
      <c r="K30978" s="9"/>
      <c r="N30978" s="9"/>
      <c r="O30978" s="9"/>
      <c r="P30978" s="9"/>
      <c r="Q30978" s="9"/>
    </row>
    <row r="30979" spans="11:17" x14ac:dyDescent="0.25">
      <c r="K30979" s="9"/>
      <c r="N30979" s="9"/>
      <c r="O30979" s="9"/>
      <c r="P30979" s="9"/>
      <c r="Q30979" s="9"/>
    </row>
    <row r="30980" spans="11:17" x14ac:dyDescent="0.25">
      <c r="K30980" s="9"/>
      <c r="N30980" s="9"/>
      <c r="O30980" s="9"/>
      <c r="P30980" s="9"/>
      <c r="Q30980" s="9"/>
    </row>
    <row r="30981" spans="11:17" x14ac:dyDescent="0.25">
      <c r="K30981" s="9"/>
      <c r="N30981" s="9"/>
      <c r="O30981" s="9"/>
      <c r="P30981" s="9"/>
      <c r="Q30981" s="9"/>
    </row>
    <row r="30982" spans="11:17" x14ac:dyDescent="0.25">
      <c r="K30982" s="9"/>
      <c r="N30982" s="9"/>
      <c r="O30982" s="9"/>
      <c r="P30982" s="9"/>
      <c r="Q30982" s="9"/>
    </row>
    <row r="30983" spans="11:17" x14ac:dyDescent="0.25">
      <c r="K30983" s="9"/>
      <c r="N30983" s="9"/>
      <c r="O30983" s="9"/>
      <c r="P30983" s="9"/>
      <c r="Q30983" s="9"/>
    </row>
    <row r="30984" spans="11:17" x14ac:dyDescent="0.25">
      <c r="K30984" s="9"/>
      <c r="N30984" s="9"/>
      <c r="O30984" s="9"/>
      <c r="P30984" s="9"/>
      <c r="Q30984" s="9"/>
    </row>
    <row r="30985" spans="11:17" x14ac:dyDescent="0.25">
      <c r="K30985" s="9"/>
      <c r="N30985" s="9"/>
      <c r="O30985" s="9"/>
      <c r="P30985" s="9"/>
      <c r="Q30985" s="9"/>
    </row>
    <row r="30986" spans="11:17" x14ac:dyDescent="0.25">
      <c r="K30986" s="9"/>
      <c r="N30986" s="9"/>
      <c r="O30986" s="9"/>
      <c r="P30986" s="9"/>
      <c r="Q30986" s="9"/>
    </row>
    <row r="30987" spans="11:17" x14ac:dyDescent="0.25">
      <c r="K30987" s="9"/>
      <c r="N30987" s="9"/>
      <c r="O30987" s="9"/>
      <c r="P30987" s="9"/>
      <c r="Q30987" s="9"/>
    </row>
    <row r="30988" spans="11:17" x14ac:dyDescent="0.25">
      <c r="K30988" s="9"/>
      <c r="N30988" s="9"/>
      <c r="O30988" s="9"/>
      <c r="P30988" s="9"/>
      <c r="Q30988" s="9"/>
    </row>
    <row r="30989" spans="11:17" x14ac:dyDescent="0.25">
      <c r="K30989" s="9"/>
      <c r="N30989" s="9"/>
      <c r="O30989" s="9"/>
      <c r="P30989" s="9"/>
      <c r="Q30989" s="9"/>
    </row>
    <row r="30990" spans="11:17" x14ac:dyDescent="0.25">
      <c r="K30990" s="9"/>
      <c r="N30990" s="9"/>
      <c r="O30990" s="9"/>
      <c r="P30990" s="9"/>
      <c r="Q30990" s="9"/>
    </row>
    <row r="30991" spans="11:17" x14ac:dyDescent="0.25">
      <c r="K30991" s="9"/>
      <c r="N30991" s="9"/>
      <c r="O30991" s="9"/>
      <c r="P30991" s="9"/>
      <c r="Q30991" s="9"/>
    </row>
    <row r="30992" spans="11:17" x14ac:dyDescent="0.25">
      <c r="K30992" s="9"/>
      <c r="N30992" s="9"/>
      <c r="O30992" s="9"/>
      <c r="P30992" s="9"/>
      <c r="Q30992" s="9"/>
    </row>
    <row r="30993" spans="11:17" x14ac:dyDescent="0.25">
      <c r="K30993" s="9"/>
      <c r="N30993" s="9"/>
      <c r="O30993" s="9"/>
      <c r="P30993" s="9"/>
      <c r="Q30993" s="9"/>
    </row>
    <row r="30994" spans="11:17" x14ac:dyDescent="0.25">
      <c r="K30994" s="9"/>
      <c r="N30994" s="9"/>
      <c r="O30994" s="9"/>
      <c r="P30994" s="9"/>
      <c r="Q30994" s="9"/>
    </row>
    <row r="30995" spans="11:17" x14ac:dyDescent="0.25">
      <c r="K30995" s="9"/>
      <c r="N30995" s="9"/>
      <c r="O30995" s="9"/>
      <c r="P30995" s="9"/>
      <c r="Q30995" s="9"/>
    </row>
    <row r="30996" spans="11:17" x14ac:dyDescent="0.25">
      <c r="K30996" s="9"/>
      <c r="N30996" s="9"/>
      <c r="O30996" s="9"/>
      <c r="P30996" s="9"/>
      <c r="Q30996" s="9"/>
    </row>
    <row r="30997" spans="11:17" x14ac:dyDescent="0.25">
      <c r="K30997" s="9"/>
      <c r="N30997" s="9"/>
      <c r="O30997" s="9"/>
      <c r="P30997" s="9"/>
      <c r="Q30997" s="9"/>
    </row>
    <row r="30998" spans="11:17" x14ac:dyDescent="0.25">
      <c r="K30998" s="9"/>
      <c r="N30998" s="9"/>
      <c r="O30998" s="9"/>
      <c r="P30998" s="9"/>
      <c r="Q30998" s="9"/>
    </row>
    <row r="30999" spans="11:17" x14ac:dyDescent="0.25">
      <c r="K30999" s="9"/>
      <c r="N30999" s="9"/>
      <c r="O30999" s="9"/>
      <c r="P30999" s="9"/>
      <c r="Q30999" s="9"/>
    </row>
    <row r="31000" spans="11:17" x14ac:dyDescent="0.25">
      <c r="K31000" s="9"/>
      <c r="N31000" s="9"/>
      <c r="O31000" s="9"/>
      <c r="P31000" s="9"/>
      <c r="Q31000" s="9"/>
    </row>
    <row r="31001" spans="11:17" x14ac:dyDescent="0.25">
      <c r="K31001" s="9"/>
      <c r="N31001" s="9"/>
      <c r="O31001" s="9"/>
      <c r="P31001" s="9"/>
      <c r="Q31001" s="9"/>
    </row>
    <row r="31002" spans="11:17" x14ac:dyDescent="0.25">
      <c r="K31002" s="9"/>
      <c r="N31002" s="9"/>
      <c r="O31002" s="9"/>
      <c r="P31002" s="9"/>
      <c r="Q31002" s="9"/>
    </row>
    <row r="31003" spans="11:17" x14ac:dyDescent="0.25">
      <c r="K31003" s="9"/>
      <c r="N31003" s="9"/>
      <c r="O31003" s="9"/>
      <c r="P31003" s="9"/>
      <c r="Q31003" s="9"/>
    </row>
    <row r="31004" spans="11:17" x14ac:dyDescent="0.25">
      <c r="K31004" s="9"/>
      <c r="N31004" s="9"/>
      <c r="O31004" s="9"/>
      <c r="P31004" s="9"/>
      <c r="Q31004" s="9"/>
    </row>
    <row r="31005" spans="11:17" x14ac:dyDescent="0.25">
      <c r="K31005" s="9"/>
      <c r="N31005" s="9"/>
      <c r="O31005" s="9"/>
      <c r="P31005" s="9"/>
      <c r="Q31005" s="9"/>
    </row>
    <row r="31006" spans="11:17" x14ac:dyDescent="0.25">
      <c r="K31006" s="9"/>
      <c r="N31006" s="9"/>
      <c r="O31006" s="9"/>
      <c r="P31006" s="9"/>
      <c r="Q31006" s="9"/>
    </row>
    <row r="31007" spans="11:17" x14ac:dyDescent="0.25">
      <c r="K31007" s="9"/>
      <c r="N31007" s="9"/>
      <c r="O31007" s="9"/>
      <c r="P31007" s="9"/>
      <c r="Q31007" s="9"/>
    </row>
    <row r="31008" spans="11:17" x14ac:dyDescent="0.25">
      <c r="K31008" s="9"/>
      <c r="N31008" s="9"/>
      <c r="O31008" s="9"/>
      <c r="P31008" s="9"/>
      <c r="Q31008" s="9"/>
    </row>
    <row r="31009" spans="11:17" x14ac:dyDescent="0.25">
      <c r="K31009" s="9"/>
      <c r="N31009" s="9"/>
      <c r="O31009" s="9"/>
      <c r="P31009" s="9"/>
      <c r="Q31009" s="9"/>
    </row>
    <row r="31010" spans="11:17" x14ac:dyDescent="0.25">
      <c r="K31010" s="9"/>
      <c r="N31010" s="9"/>
      <c r="O31010" s="9"/>
      <c r="P31010" s="9"/>
      <c r="Q31010" s="9"/>
    </row>
    <row r="31011" spans="11:17" x14ac:dyDescent="0.25">
      <c r="K31011" s="9"/>
      <c r="N31011" s="9"/>
      <c r="O31011" s="9"/>
      <c r="P31011" s="9"/>
      <c r="Q31011" s="9"/>
    </row>
    <row r="31012" spans="11:17" x14ac:dyDescent="0.25">
      <c r="K31012" s="9"/>
      <c r="N31012" s="9"/>
      <c r="O31012" s="9"/>
      <c r="P31012" s="9"/>
      <c r="Q31012" s="9"/>
    </row>
    <row r="31013" spans="11:17" x14ac:dyDescent="0.25">
      <c r="K31013" s="9"/>
      <c r="N31013" s="9"/>
      <c r="O31013" s="9"/>
      <c r="P31013" s="9"/>
      <c r="Q31013" s="9"/>
    </row>
    <row r="31014" spans="11:17" x14ac:dyDescent="0.25">
      <c r="K31014" s="9"/>
      <c r="N31014" s="9"/>
      <c r="O31014" s="9"/>
      <c r="P31014" s="9"/>
      <c r="Q31014" s="9"/>
    </row>
    <row r="31015" spans="11:17" x14ac:dyDescent="0.25">
      <c r="K31015" s="9"/>
      <c r="N31015" s="9"/>
      <c r="O31015" s="9"/>
      <c r="P31015" s="9"/>
      <c r="Q31015" s="9"/>
    </row>
    <row r="31016" spans="11:17" x14ac:dyDescent="0.25">
      <c r="K31016" s="9"/>
      <c r="N31016" s="9"/>
      <c r="O31016" s="9"/>
      <c r="P31016" s="9"/>
      <c r="Q31016" s="9"/>
    </row>
    <row r="31017" spans="11:17" x14ac:dyDescent="0.25">
      <c r="K31017" s="9"/>
      <c r="N31017" s="9"/>
      <c r="O31017" s="9"/>
      <c r="P31017" s="9"/>
      <c r="Q31017" s="9"/>
    </row>
    <row r="31018" spans="11:17" x14ac:dyDescent="0.25">
      <c r="K31018" s="9"/>
      <c r="N31018" s="9"/>
      <c r="O31018" s="9"/>
      <c r="P31018" s="9"/>
      <c r="Q31018" s="9"/>
    </row>
    <row r="31019" spans="11:17" x14ac:dyDescent="0.25">
      <c r="K31019" s="9"/>
      <c r="N31019" s="9"/>
      <c r="O31019" s="9"/>
      <c r="P31019" s="9"/>
      <c r="Q31019" s="9"/>
    </row>
    <row r="31020" spans="11:17" x14ac:dyDescent="0.25">
      <c r="K31020" s="9"/>
      <c r="N31020" s="9"/>
      <c r="O31020" s="9"/>
      <c r="P31020" s="9"/>
      <c r="Q31020" s="9"/>
    </row>
    <row r="31021" spans="11:17" x14ac:dyDescent="0.25">
      <c r="K31021" s="9"/>
      <c r="N31021" s="9"/>
      <c r="O31021" s="9"/>
      <c r="P31021" s="9"/>
      <c r="Q31021" s="9"/>
    </row>
    <row r="31022" spans="11:17" x14ac:dyDescent="0.25">
      <c r="K31022" s="9"/>
      <c r="N31022" s="9"/>
      <c r="O31022" s="9"/>
      <c r="P31022" s="9"/>
      <c r="Q31022" s="9"/>
    </row>
    <row r="31023" spans="11:17" x14ac:dyDescent="0.25">
      <c r="K31023" s="9"/>
      <c r="N31023" s="9"/>
      <c r="O31023" s="9"/>
      <c r="P31023" s="9"/>
      <c r="Q31023" s="9"/>
    </row>
    <row r="31024" spans="11:17" x14ac:dyDescent="0.25">
      <c r="K31024" s="9"/>
      <c r="N31024" s="9"/>
      <c r="O31024" s="9"/>
      <c r="P31024" s="9"/>
      <c r="Q31024" s="9"/>
    </row>
    <row r="31025" spans="11:17" x14ac:dyDescent="0.25">
      <c r="K31025" s="9"/>
      <c r="N31025" s="9"/>
      <c r="O31025" s="9"/>
      <c r="P31025" s="9"/>
      <c r="Q31025" s="9"/>
    </row>
    <row r="31026" spans="11:17" x14ac:dyDescent="0.25">
      <c r="K31026" s="9"/>
      <c r="N31026" s="9"/>
      <c r="O31026" s="9"/>
      <c r="P31026" s="9"/>
      <c r="Q31026" s="9"/>
    </row>
    <row r="31027" spans="11:17" x14ac:dyDescent="0.25">
      <c r="K31027" s="9"/>
      <c r="N31027" s="9"/>
      <c r="O31027" s="9"/>
      <c r="P31027" s="9"/>
      <c r="Q31027" s="9"/>
    </row>
    <row r="31028" spans="11:17" x14ac:dyDescent="0.25">
      <c r="K31028" s="9"/>
      <c r="N31028" s="9"/>
      <c r="O31028" s="9"/>
      <c r="P31028" s="9"/>
      <c r="Q31028" s="9"/>
    </row>
    <row r="31029" spans="11:17" x14ac:dyDescent="0.25">
      <c r="K31029" s="9"/>
      <c r="N31029" s="9"/>
      <c r="O31029" s="9"/>
      <c r="P31029" s="9"/>
      <c r="Q31029" s="9"/>
    </row>
    <row r="31030" spans="11:17" x14ac:dyDescent="0.25">
      <c r="K31030" s="9"/>
      <c r="N31030" s="9"/>
      <c r="O31030" s="9"/>
      <c r="P31030" s="9"/>
      <c r="Q31030" s="9"/>
    </row>
    <row r="31031" spans="11:17" x14ac:dyDescent="0.25">
      <c r="K31031" s="9"/>
      <c r="N31031" s="9"/>
      <c r="O31031" s="9"/>
      <c r="P31031" s="9"/>
      <c r="Q31031" s="9"/>
    </row>
    <row r="31032" spans="11:17" x14ac:dyDescent="0.25">
      <c r="K31032" s="9"/>
      <c r="N31032" s="9"/>
      <c r="O31032" s="9"/>
      <c r="P31032" s="9"/>
      <c r="Q31032" s="9"/>
    </row>
    <row r="31033" spans="11:17" x14ac:dyDescent="0.25">
      <c r="K31033" s="9"/>
      <c r="N31033" s="9"/>
      <c r="O31033" s="9"/>
      <c r="P31033" s="9"/>
      <c r="Q31033" s="9"/>
    </row>
    <row r="31034" spans="11:17" x14ac:dyDescent="0.25">
      <c r="K31034" s="9"/>
      <c r="N31034" s="9"/>
      <c r="O31034" s="9"/>
      <c r="P31034" s="9"/>
      <c r="Q31034" s="9"/>
    </row>
    <row r="31035" spans="11:17" x14ac:dyDescent="0.25">
      <c r="K31035" s="9"/>
      <c r="N31035" s="9"/>
      <c r="O31035" s="9"/>
      <c r="P31035" s="9"/>
      <c r="Q31035" s="9"/>
    </row>
    <row r="31036" spans="11:17" x14ac:dyDescent="0.25">
      <c r="K31036" s="9"/>
      <c r="N31036" s="9"/>
      <c r="O31036" s="9"/>
      <c r="P31036" s="9"/>
      <c r="Q31036" s="9"/>
    </row>
    <row r="31037" spans="11:17" x14ac:dyDescent="0.25">
      <c r="K31037" s="9"/>
      <c r="N31037" s="9"/>
      <c r="O31037" s="9"/>
      <c r="P31037" s="9"/>
      <c r="Q31037" s="9"/>
    </row>
    <row r="31038" spans="11:17" x14ac:dyDescent="0.25">
      <c r="K31038" s="9"/>
      <c r="N31038" s="9"/>
      <c r="O31038" s="9"/>
      <c r="P31038" s="9"/>
      <c r="Q31038" s="9"/>
    </row>
    <row r="31039" spans="11:17" x14ac:dyDescent="0.25">
      <c r="K31039" s="9"/>
      <c r="N31039" s="9"/>
      <c r="O31039" s="9"/>
      <c r="P31039" s="9"/>
      <c r="Q31039" s="9"/>
    </row>
    <row r="31040" spans="11:17" x14ac:dyDescent="0.25">
      <c r="K31040" s="9"/>
      <c r="N31040" s="9"/>
      <c r="O31040" s="9"/>
      <c r="P31040" s="9"/>
      <c r="Q31040" s="9"/>
    </row>
    <row r="31041" spans="11:17" x14ac:dyDescent="0.25">
      <c r="K31041" s="9"/>
      <c r="N31041" s="9"/>
      <c r="O31041" s="9"/>
      <c r="P31041" s="9"/>
      <c r="Q31041" s="9"/>
    </row>
    <row r="31042" spans="11:17" x14ac:dyDescent="0.25">
      <c r="K31042" s="9"/>
      <c r="N31042" s="9"/>
      <c r="O31042" s="9"/>
      <c r="P31042" s="9"/>
      <c r="Q31042" s="9"/>
    </row>
    <row r="31043" spans="11:17" x14ac:dyDescent="0.25">
      <c r="K31043" s="9"/>
      <c r="N31043" s="9"/>
      <c r="O31043" s="9"/>
      <c r="P31043" s="9"/>
      <c r="Q31043" s="9"/>
    </row>
    <row r="31044" spans="11:17" x14ac:dyDescent="0.25">
      <c r="K31044" s="9"/>
      <c r="N31044" s="9"/>
      <c r="O31044" s="9"/>
      <c r="P31044" s="9"/>
      <c r="Q31044" s="9"/>
    </row>
    <row r="31045" spans="11:17" x14ac:dyDescent="0.25">
      <c r="K31045" s="9"/>
      <c r="N31045" s="9"/>
      <c r="O31045" s="9"/>
      <c r="P31045" s="9"/>
      <c r="Q31045" s="9"/>
    </row>
    <row r="31046" spans="11:17" x14ac:dyDescent="0.25">
      <c r="K31046" s="9"/>
      <c r="N31046" s="9"/>
      <c r="O31046" s="9"/>
      <c r="P31046" s="9"/>
      <c r="Q31046" s="9"/>
    </row>
    <row r="31047" spans="11:17" x14ac:dyDescent="0.25">
      <c r="K31047" s="9"/>
      <c r="N31047" s="9"/>
      <c r="O31047" s="9"/>
      <c r="P31047" s="9"/>
      <c r="Q31047" s="9"/>
    </row>
    <row r="31048" spans="11:17" x14ac:dyDescent="0.25">
      <c r="K31048" s="9"/>
      <c r="N31048" s="9"/>
      <c r="O31048" s="9"/>
      <c r="P31048" s="9"/>
      <c r="Q31048" s="9"/>
    </row>
    <row r="31049" spans="11:17" x14ac:dyDescent="0.25">
      <c r="K31049" s="9"/>
      <c r="N31049" s="9"/>
      <c r="O31049" s="9"/>
      <c r="P31049" s="9"/>
      <c r="Q31049" s="9"/>
    </row>
    <row r="31050" spans="11:17" x14ac:dyDescent="0.25">
      <c r="K31050" s="9"/>
      <c r="N31050" s="9"/>
      <c r="O31050" s="9"/>
      <c r="P31050" s="9"/>
      <c r="Q31050" s="9"/>
    </row>
    <row r="31051" spans="11:17" x14ac:dyDescent="0.25">
      <c r="K31051" s="9"/>
      <c r="N31051" s="9"/>
      <c r="O31051" s="9"/>
      <c r="P31051" s="9"/>
      <c r="Q31051" s="9"/>
    </row>
    <row r="31052" spans="11:17" x14ac:dyDescent="0.25">
      <c r="K31052" s="9"/>
      <c r="N31052" s="9"/>
      <c r="O31052" s="9"/>
      <c r="P31052" s="9"/>
      <c r="Q31052" s="9"/>
    </row>
    <row r="31053" spans="11:17" x14ac:dyDescent="0.25">
      <c r="K31053" s="9"/>
      <c r="N31053" s="9"/>
      <c r="O31053" s="9"/>
      <c r="P31053" s="9"/>
      <c r="Q31053" s="9"/>
    </row>
    <row r="31054" spans="11:17" x14ac:dyDescent="0.25">
      <c r="K31054" s="9"/>
      <c r="N31054" s="9"/>
      <c r="O31054" s="9"/>
      <c r="P31054" s="9"/>
      <c r="Q31054" s="9"/>
    </row>
    <row r="31055" spans="11:17" x14ac:dyDescent="0.25">
      <c r="K31055" s="9"/>
      <c r="N31055" s="9"/>
      <c r="O31055" s="9"/>
      <c r="P31055" s="9"/>
      <c r="Q31055" s="9"/>
    </row>
    <row r="31056" spans="11:17" x14ac:dyDescent="0.25">
      <c r="K31056" s="9"/>
      <c r="N31056" s="9"/>
      <c r="O31056" s="9"/>
      <c r="P31056" s="9"/>
      <c r="Q31056" s="9"/>
    </row>
    <row r="31057" spans="11:17" x14ac:dyDescent="0.25">
      <c r="K31057" s="9"/>
      <c r="N31057" s="9"/>
      <c r="O31057" s="9"/>
      <c r="P31057" s="9"/>
      <c r="Q31057" s="9"/>
    </row>
    <row r="31058" spans="11:17" x14ac:dyDescent="0.25">
      <c r="K31058" s="9"/>
      <c r="N31058" s="9"/>
      <c r="O31058" s="9"/>
      <c r="P31058" s="9"/>
      <c r="Q31058" s="9"/>
    </row>
    <row r="31059" spans="11:17" x14ac:dyDescent="0.25">
      <c r="K31059" s="9"/>
      <c r="N31059" s="9"/>
      <c r="O31059" s="9"/>
      <c r="P31059" s="9"/>
      <c r="Q31059" s="9"/>
    </row>
    <row r="31060" spans="11:17" x14ac:dyDescent="0.25">
      <c r="K31060" s="9"/>
      <c r="N31060" s="9"/>
      <c r="O31060" s="9"/>
      <c r="P31060" s="9"/>
      <c r="Q31060" s="9"/>
    </row>
    <row r="31061" spans="11:17" x14ac:dyDescent="0.25">
      <c r="K31061" s="9"/>
      <c r="N31061" s="9"/>
      <c r="O31061" s="9"/>
      <c r="P31061" s="9"/>
      <c r="Q31061" s="9"/>
    </row>
    <row r="31062" spans="11:17" x14ac:dyDescent="0.25">
      <c r="K31062" s="9"/>
      <c r="N31062" s="9"/>
      <c r="O31062" s="9"/>
      <c r="P31062" s="9"/>
      <c r="Q31062" s="9"/>
    </row>
    <row r="31063" spans="11:17" x14ac:dyDescent="0.25">
      <c r="K31063" s="9"/>
      <c r="N31063" s="9"/>
      <c r="O31063" s="9"/>
      <c r="P31063" s="9"/>
      <c r="Q31063" s="9"/>
    </row>
    <row r="31064" spans="11:17" x14ac:dyDescent="0.25">
      <c r="K31064" s="9"/>
      <c r="N31064" s="9"/>
      <c r="O31064" s="9"/>
      <c r="P31064" s="9"/>
      <c r="Q31064" s="9"/>
    </row>
    <row r="31065" spans="11:17" x14ac:dyDescent="0.25">
      <c r="K31065" s="9"/>
      <c r="N31065" s="9"/>
      <c r="O31065" s="9"/>
      <c r="P31065" s="9"/>
      <c r="Q31065" s="9"/>
    </row>
    <row r="31066" spans="11:17" x14ac:dyDescent="0.25">
      <c r="K31066" s="9"/>
      <c r="N31066" s="9"/>
      <c r="O31066" s="9"/>
      <c r="P31066" s="9"/>
      <c r="Q31066" s="9"/>
    </row>
    <row r="31067" spans="11:17" x14ac:dyDescent="0.25">
      <c r="K31067" s="9"/>
      <c r="N31067" s="9"/>
      <c r="O31067" s="9"/>
      <c r="P31067" s="9"/>
      <c r="Q31067" s="9"/>
    </row>
    <row r="31068" spans="11:17" x14ac:dyDescent="0.25">
      <c r="K31068" s="9"/>
      <c r="N31068" s="9"/>
      <c r="O31068" s="9"/>
      <c r="P31068" s="9"/>
      <c r="Q31068" s="9"/>
    </row>
    <row r="31069" spans="11:17" x14ac:dyDescent="0.25">
      <c r="K31069" s="9"/>
      <c r="N31069" s="9"/>
      <c r="O31069" s="9"/>
      <c r="P31069" s="9"/>
      <c r="Q31069" s="9"/>
    </row>
    <row r="31070" spans="11:17" x14ac:dyDescent="0.25">
      <c r="K31070" s="9"/>
      <c r="N31070" s="9"/>
      <c r="O31070" s="9"/>
      <c r="P31070" s="9"/>
      <c r="Q31070" s="9"/>
    </row>
    <row r="31071" spans="11:17" x14ac:dyDescent="0.25">
      <c r="K31071" s="9"/>
      <c r="N31071" s="9"/>
      <c r="O31071" s="9"/>
      <c r="P31071" s="9"/>
      <c r="Q31071" s="9"/>
    </row>
    <row r="31072" spans="11:17" x14ac:dyDescent="0.25">
      <c r="K31072" s="9"/>
      <c r="N31072" s="9"/>
      <c r="O31072" s="9"/>
      <c r="P31072" s="9"/>
      <c r="Q31072" s="9"/>
    </row>
    <row r="31073" spans="11:17" x14ac:dyDescent="0.25">
      <c r="K31073" s="9"/>
      <c r="N31073" s="9"/>
      <c r="O31073" s="9"/>
      <c r="P31073" s="9"/>
      <c r="Q31073" s="9"/>
    </row>
    <row r="31074" spans="11:17" x14ac:dyDescent="0.25">
      <c r="K31074" s="9"/>
      <c r="N31074" s="9"/>
      <c r="O31074" s="9"/>
      <c r="P31074" s="9"/>
      <c r="Q31074" s="9"/>
    </row>
    <row r="31075" spans="11:17" x14ac:dyDescent="0.25">
      <c r="K31075" s="9"/>
      <c r="N31075" s="9"/>
      <c r="O31075" s="9"/>
      <c r="P31075" s="9"/>
      <c r="Q31075" s="9"/>
    </row>
    <row r="31076" spans="11:17" x14ac:dyDescent="0.25">
      <c r="K31076" s="9"/>
      <c r="N31076" s="9"/>
      <c r="O31076" s="9"/>
      <c r="P31076" s="9"/>
      <c r="Q31076" s="9"/>
    </row>
    <row r="31077" spans="11:17" x14ac:dyDescent="0.25">
      <c r="K31077" s="9"/>
      <c r="N31077" s="9"/>
      <c r="O31077" s="9"/>
      <c r="P31077" s="9"/>
      <c r="Q31077" s="9"/>
    </row>
    <row r="31078" spans="11:17" x14ac:dyDescent="0.25">
      <c r="K31078" s="9"/>
      <c r="N31078" s="9"/>
      <c r="O31078" s="9"/>
      <c r="P31078" s="9"/>
      <c r="Q31078" s="9"/>
    </row>
    <row r="31079" spans="11:17" x14ac:dyDescent="0.25">
      <c r="K31079" s="9"/>
      <c r="N31079" s="9"/>
      <c r="O31079" s="9"/>
      <c r="P31079" s="9"/>
      <c r="Q31079" s="9"/>
    </row>
    <row r="31080" spans="11:17" x14ac:dyDescent="0.25">
      <c r="K31080" s="9"/>
      <c r="N31080" s="9"/>
      <c r="O31080" s="9"/>
      <c r="P31080" s="9"/>
      <c r="Q31080" s="9"/>
    </row>
    <row r="31081" spans="11:17" x14ac:dyDescent="0.25">
      <c r="K31081" s="9"/>
      <c r="N31081" s="9"/>
      <c r="O31081" s="9"/>
      <c r="P31081" s="9"/>
      <c r="Q31081" s="9"/>
    </row>
    <row r="31082" spans="11:17" x14ac:dyDescent="0.25">
      <c r="K31082" s="9"/>
      <c r="N31082" s="9"/>
      <c r="O31082" s="9"/>
      <c r="P31082" s="9"/>
      <c r="Q31082" s="9"/>
    </row>
    <row r="31083" spans="11:17" x14ac:dyDescent="0.25">
      <c r="K31083" s="9"/>
      <c r="N31083" s="9"/>
      <c r="O31083" s="9"/>
      <c r="P31083" s="9"/>
      <c r="Q31083" s="9"/>
    </row>
    <row r="31084" spans="11:17" x14ac:dyDescent="0.25">
      <c r="K31084" s="9"/>
      <c r="N31084" s="9"/>
      <c r="O31084" s="9"/>
      <c r="P31084" s="9"/>
      <c r="Q31084" s="9"/>
    </row>
    <row r="31085" spans="11:17" x14ac:dyDescent="0.25">
      <c r="K31085" s="9"/>
      <c r="N31085" s="9"/>
      <c r="O31085" s="9"/>
      <c r="P31085" s="9"/>
      <c r="Q31085" s="9"/>
    </row>
    <row r="31086" spans="11:17" x14ac:dyDescent="0.25">
      <c r="K31086" s="9"/>
      <c r="N31086" s="9"/>
      <c r="O31086" s="9"/>
      <c r="P31086" s="9"/>
      <c r="Q31086" s="9"/>
    </row>
    <row r="31087" spans="11:17" x14ac:dyDescent="0.25">
      <c r="K31087" s="9"/>
      <c r="N31087" s="9"/>
      <c r="O31087" s="9"/>
      <c r="P31087" s="9"/>
      <c r="Q31087" s="9"/>
    </row>
    <row r="31088" spans="11:17" x14ac:dyDescent="0.25">
      <c r="K31088" s="9"/>
      <c r="N31088" s="9"/>
      <c r="O31088" s="9"/>
      <c r="P31088" s="9"/>
      <c r="Q31088" s="9"/>
    </row>
    <row r="31089" spans="11:17" x14ac:dyDescent="0.25">
      <c r="K31089" s="9"/>
      <c r="N31089" s="9"/>
      <c r="O31089" s="9"/>
      <c r="P31089" s="9"/>
      <c r="Q31089" s="9"/>
    </row>
    <row r="31090" spans="11:17" x14ac:dyDescent="0.25">
      <c r="K31090" s="9"/>
      <c r="N31090" s="9"/>
      <c r="O31090" s="9"/>
      <c r="P31090" s="9"/>
      <c r="Q31090" s="9"/>
    </row>
    <row r="31091" spans="11:17" x14ac:dyDescent="0.25">
      <c r="K31091" s="9"/>
      <c r="N31091" s="9"/>
      <c r="O31091" s="9"/>
      <c r="P31091" s="9"/>
      <c r="Q31091" s="9"/>
    </row>
    <row r="31092" spans="11:17" x14ac:dyDescent="0.25">
      <c r="K31092" s="9"/>
      <c r="N31092" s="9"/>
      <c r="O31092" s="9"/>
      <c r="P31092" s="9"/>
      <c r="Q31092" s="9"/>
    </row>
    <row r="31093" spans="11:17" x14ac:dyDescent="0.25">
      <c r="K31093" s="9"/>
      <c r="N31093" s="9"/>
      <c r="O31093" s="9"/>
      <c r="P31093" s="9"/>
      <c r="Q31093" s="9"/>
    </row>
    <row r="31094" spans="11:17" x14ac:dyDescent="0.25">
      <c r="K31094" s="9"/>
      <c r="N31094" s="9"/>
      <c r="O31094" s="9"/>
      <c r="P31094" s="9"/>
      <c r="Q31094" s="9"/>
    </row>
    <row r="31095" spans="11:17" x14ac:dyDescent="0.25">
      <c r="K31095" s="9"/>
      <c r="N31095" s="9"/>
      <c r="O31095" s="9"/>
      <c r="P31095" s="9"/>
      <c r="Q31095" s="9"/>
    </row>
    <row r="31096" spans="11:17" x14ac:dyDescent="0.25">
      <c r="K31096" s="9"/>
      <c r="N31096" s="9"/>
      <c r="O31096" s="9"/>
      <c r="P31096" s="9"/>
      <c r="Q31096" s="9"/>
    </row>
    <row r="31097" spans="11:17" x14ac:dyDescent="0.25">
      <c r="K31097" s="9"/>
      <c r="N31097" s="9"/>
      <c r="O31097" s="9"/>
      <c r="P31097" s="9"/>
      <c r="Q31097" s="9"/>
    </row>
    <row r="31098" spans="11:17" x14ac:dyDescent="0.25">
      <c r="K31098" s="9"/>
      <c r="N31098" s="9"/>
      <c r="O31098" s="9"/>
      <c r="P31098" s="9"/>
      <c r="Q31098" s="9"/>
    </row>
    <row r="31099" spans="11:17" x14ac:dyDescent="0.25">
      <c r="K31099" s="9"/>
      <c r="N31099" s="9"/>
      <c r="O31099" s="9"/>
      <c r="P31099" s="9"/>
      <c r="Q31099" s="9"/>
    </row>
    <row r="31100" spans="11:17" x14ac:dyDescent="0.25">
      <c r="K31100" s="9"/>
      <c r="N31100" s="9"/>
      <c r="O31100" s="9"/>
      <c r="P31100" s="9"/>
      <c r="Q31100" s="9"/>
    </row>
    <row r="31101" spans="11:17" x14ac:dyDescent="0.25">
      <c r="K31101" s="9"/>
      <c r="N31101" s="9"/>
      <c r="O31101" s="9"/>
      <c r="P31101" s="9"/>
      <c r="Q31101" s="9"/>
    </row>
    <row r="31102" spans="11:17" x14ac:dyDescent="0.25">
      <c r="K31102" s="9"/>
      <c r="N31102" s="9"/>
      <c r="O31102" s="9"/>
      <c r="P31102" s="9"/>
      <c r="Q31102" s="9"/>
    </row>
    <row r="31103" spans="11:17" x14ac:dyDescent="0.25">
      <c r="K31103" s="9"/>
      <c r="N31103" s="9"/>
      <c r="O31103" s="9"/>
      <c r="P31103" s="9"/>
      <c r="Q31103" s="9"/>
    </row>
    <row r="31104" spans="11:17" x14ac:dyDescent="0.25">
      <c r="K31104" s="9"/>
      <c r="N31104" s="9"/>
      <c r="O31104" s="9"/>
      <c r="P31104" s="9"/>
      <c r="Q31104" s="9"/>
    </row>
    <row r="31105" spans="11:17" x14ac:dyDescent="0.25">
      <c r="K31105" s="9"/>
      <c r="N31105" s="9"/>
      <c r="O31105" s="9"/>
      <c r="P31105" s="9"/>
      <c r="Q31105" s="9"/>
    </row>
    <row r="31106" spans="11:17" x14ac:dyDescent="0.25">
      <c r="K31106" s="9"/>
      <c r="N31106" s="9"/>
      <c r="O31106" s="9"/>
      <c r="P31106" s="9"/>
      <c r="Q31106" s="9"/>
    </row>
    <row r="31107" spans="11:17" x14ac:dyDescent="0.25">
      <c r="K31107" s="9"/>
      <c r="N31107" s="9"/>
      <c r="O31107" s="9"/>
      <c r="P31107" s="9"/>
      <c r="Q31107" s="9"/>
    </row>
    <row r="31108" spans="11:17" x14ac:dyDescent="0.25">
      <c r="K31108" s="9"/>
      <c r="N31108" s="9"/>
      <c r="O31108" s="9"/>
      <c r="P31108" s="9"/>
      <c r="Q31108" s="9"/>
    </row>
    <row r="31109" spans="11:17" x14ac:dyDescent="0.25">
      <c r="K31109" s="9"/>
      <c r="N31109" s="9"/>
      <c r="O31109" s="9"/>
      <c r="P31109" s="9"/>
      <c r="Q31109" s="9"/>
    </row>
    <row r="31110" spans="11:17" x14ac:dyDescent="0.25">
      <c r="K31110" s="9"/>
      <c r="N31110" s="9"/>
      <c r="O31110" s="9"/>
      <c r="P31110" s="9"/>
      <c r="Q31110" s="9"/>
    </row>
    <row r="31111" spans="11:17" x14ac:dyDescent="0.25">
      <c r="K31111" s="9"/>
      <c r="N31111" s="9"/>
      <c r="O31111" s="9"/>
      <c r="P31111" s="9"/>
      <c r="Q31111" s="9"/>
    </row>
    <row r="31112" spans="11:17" x14ac:dyDescent="0.25">
      <c r="K31112" s="9"/>
      <c r="N31112" s="9"/>
      <c r="O31112" s="9"/>
      <c r="P31112" s="9"/>
      <c r="Q31112" s="9"/>
    </row>
    <row r="31113" spans="11:17" x14ac:dyDescent="0.25">
      <c r="K31113" s="9"/>
      <c r="N31113" s="9"/>
      <c r="O31113" s="9"/>
      <c r="P31113" s="9"/>
      <c r="Q31113" s="9"/>
    </row>
    <row r="31114" spans="11:17" x14ac:dyDescent="0.25">
      <c r="K31114" s="9"/>
      <c r="N31114" s="9"/>
      <c r="O31114" s="9"/>
      <c r="P31114" s="9"/>
      <c r="Q31114" s="9"/>
    </row>
    <row r="31115" spans="11:17" x14ac:dyDescent="0.25">
      <c r="K31115" s="9"/>
      <c r="N31115" s="9"/>
      <c r="O31115" s="9"/>
      <c r="P31115" s="9"/>
      <c r="Q31115" s="9"/>
    </row>
    <row r="31116" spans="11:17" x14ac:dyDescent="0.25">
      <c r="K31116" s="9"/>
      <c r="N31116" s="9"/>
      <c r="O31116" s="9"/>
      <c r="P31116" s="9"/>
      <c r="Q31116" s="9"/>
    </row>
    <row r="31117" spans="11:17" x14ac:dyDescent="0.25">
      <c r="K31117" s="9"/>
      <c r="N31117" s="9"/>
      <c r="O31117" s="9"/>
      <c r="P31117" s="9"/>
      <c r="Q31117" s="9"/>
    </row>
    <row r="31118" spans="11:17" x14ac:dyDescent="0.25">
      <c r="K31118" s="9"/>
      <c r="N31118" s="9"/>
      <c r="O31118" s="9"/>
      <c r="P31118" s="9"/>
      <c r="Q31118" s="9"/>
    </row>
    <row r="31119" spans="11:17" x14ac:dyDescent="0.25">
      <c r="K31119" s="9"/>
      <c r="N31119" s="9"/>
      <c r="O31119" s="9"/>
      <c r="P31119" s="9"/>
      <c r="Q31119" s="9"/>
    </row>
    <row r="31120" spans="11:17" x14ac:dyDescent="0.25">
      <c r="K31120" s="9"/>
      <c r="N31120" s="9"/>
      <c r="O31120" s="9"/>
      <c r="P31120" s="9"/>
      <c r="Q31120" s="9"/>
    </row>
    <row r="31121" spans="11:17" x14ac:dyDescent="0.25">
      <c r="K31121" s="9"/>
      <c r="N31121" s="9"/>
      <c r="O31121" s="9"/>
      <c r="P31121" s="9"/>
      <c r="Q31121" s="9"/>
    </row>
    <row r="31122" spans="11:17" x14ac:dyDescent="0.25">
      <c r="K31122" s="9"/>
      <c r="N31122" s="9"/>
      <c r="O31122" s="9"/>
      <c r="P31122" s="9"/>
      <c r="Q31122" s="9"/>
    </row>
    <row r="31123" spans="11:17" x14ac:dyDescent="0.25">
      <c r="K31123" s="9"/>
      <c r="N31123" s="9"/>
      <c r="O31123" s="9"/>
      <c r="P31123" s="9"/>
      <c r="Q31123" s="9"/>
    </row>
    <row r="31124" spans="11:17" x14ac:dyDescent="0.25">
      <c r="K31124" s="9"/>
      <c r="N31124" s="9"/>
      <c r="O31124" s="9"/>
      <c r="P31124" s="9"/>
      <c r="Q31124" s="9"/>
    </row>
    <row r="31125" spans="11:17" x14ac:dyDescent="0.25">
      <c r="K31125" s="9"/>
      <c r="N31125" s="9"/>
      <c r="O31125" s="9"/>
      <c r="P31125" s="9"/>
      <c r="Q31125" s="9"/>
    </row>
    <row r="31126" spans="11:17" x14ac:dyDescent="0.25">
      <c r="K31126" s="9"/>
      <c r="N31126" s="9"/>
      <c r="O31126" s="9"/>
      <c r="P31126" s="9"/>
      <c r="Q31126" s="9"/>
    </row>
    <row r="31127" spans="11:17" x14ac:dyDescent="0.25">
      <c r="K31127" s="9"/>
      <c r="N31127" s="9"/>
      <c r="O31127" s="9"/>
      <c r="P31127" s="9"/>
      <c r="Q31127" s="9"/>
    </row>
    <row r="31128" spans="11:17" x14ac:dyDescent="0.25">
      <c r="K31128" s="9"/>
      <c r="N31128" s="9"/>
      <c r="O31128" s="9"/>
      <c r="P31128" s="9"/>
      <c r="Q31128" s="9"/>
    </row>
    <row r="31129" spans="11:17" x14ac:dyDescent="0.25">
      <c r="K31129" s="9"/>
      <c r="N31129" s="9"/>
      <c r="O31129" s="9"/>
      <c r="P31129" s="9"/>
      <c r="Q31129" s="9"/>
    </row>
    <row r="31130" spans="11:17" x14ac:dyDescent="0.25">
      <c r="K31130" s="9"/>
      <c r="N31130" s="9"/>
      <c r="O31130" s="9"/>
      <c r="P31130" s="9"/>
      <c r="Q31130" s="9"/>
    </row>
    <row r="31131" spans="11:17" x14ac:dyDescent="0.25">
      <c r="K31131" s="9"/>
      <c r="N31131" s="9"/>
      <c r="O31131" s="9"/>
      <c r="P31131" s="9"/>
      <c r="Q31131" s="9"/>
    </row>
    <row r="31132" spans="11:17" x14ac:dyDescent="0.25">
      <c r="K31132" s="9"/>
      <c r="N31132" s="9"/>
      <c r="O31132" s="9"/>
      <c r="P31132" s="9"/>
      <c r="Q31132" s="9"/>
    </row>
    <row r="31133" spans="11:17" x14ac:dyDescent="0.25">
      <c r="K31133" s="9"/>
      <c r="N31133" s="9"/>
      <c r="O31133" s="9"/>
      <c r="P31133" s="9"/>
      <c r="Q31133" s="9"/>
    </row>
    <row r="31134" spans="11:17" x14ac:dyDescent="0.25">
      <c r="K31134" s="9"/>
      <c r="N31134" s="9"/>
      <c r="O31134" s="9"/>
      <c r="P31134" s="9"/>
      <c r="Q31134" s="9"/>
    </row>
    <row r="31135" spans="11:17" x14ac:dyDescent="0.25">
      <c r="K31135" s="9"/>
      <c r="N31135" s="9"/>
      <c r="O31135" s="9"/>
      <c r="P31135" s="9"/>
      <c r="Q31135" s="9"/>
    </row>
    <row r="31136" spans="11:17" x14ac:dyDescent="0.25">
      <c r="K31136" s="9"/>
      <c r="N31136" s="9"/>
      <c r="O31136" s="9"/>
      <c r="P31136" s="9"/>
      <c r="Q31136" s="9"/>
    </row>
    <row r="31137" spans="11:17" x14ac:dyDescent="0.25">
      <c r="K31137" s="9"/>
      <c r="N31137" s="9"/>
      <c r="O31137" s="9"/>
      <c r="P31137" s="9"/>
      <c r="Q31137" s="9"/>
    </row>
    <row r="31138" spans="11:17" x14ac:dyDescent="0.25">
      <c r="K31138" s="9"/>
      <c r="N31138" s="9"/>
      <c r="O31138" s="9"/>
      <c r="P31138" s="9"/>
      <c r="Q31138" s="9"/>
    </row>
    <row r="31139" spans="11:17" x14ac:dyDescent="0.25">
      <c r="K31139" s="9"/>
      <c r="N31139" s="9"/>
      <c r="O31139" s="9"/>
      <c r="P31139" s="9"/>
      <c r="Q31139" s="9"/>
    </row>
    <row r="31140" spans="11:17" x14ac:dyDescent="0.25">
      <c r="K31140" s="9"/>
      <c r="N31140" s="9"/>
      <c r="O31140" s="9"/>
      <c r="P31140" s="9"/>
      <c r="Q31140" s="9"/>
    </row>
    <row r="31141" spans="11:17" x14ac:dyDescent="0.25">
      <c r="K31141" s="9"/>
      <c r="N31141" s="9"/>
      <c r="O31141" s="9"/>
      <c r="P31141" s="9"/>
      <c r="Q31141" s="9"/>
    </row>
    <row r="31142" spans="11:17" x14ac:dyDescent="0.25">
      <c r="K31142" s="9"/>
      <c r="N31142" s="9"/>
      <c r="O31142" s="9"/>
      <c r="P31142" s="9"/>
      <c r="Q31142" s="9"/>
    </row>
    <row r="31143" spans="11:17" x14ac:dyDescent="0.25">
      <c r="K31143" s="9"/>
      <c r="N31143" s="9"/>
      <c r="O31143" s="9"/>
      <c r="P31143" s="9"/>
      <c r="Q31143" s="9"/>
    </row>
    <row r="31144" spans="11:17" x14ac:dyDescent="0.25">
      <c r="K31144" s="9"/>
      <c r="N31144" s="9"/>
      <c r="O31144" s="9"/>
      <c r="P31144" s="9"/>
      <c r="Q31144" s="9"/>
    </row>
    <row r="31145" spans="11:17" x14ac:dyDescent="0.25">
      <c r="K31145" s="9"/>
      <c r="N31145" s="9"/>
      <c r="O31145" s="9"/>
      <c r="P31145" s="9"/>
      <c r="Q31145" s="9"/>
    </row>
    <row r="31146" spans="11:17" x14ac:dyDescent="0.25">
      <c r="K31146" s="9"/>
      <c r="N31146" s="9"/>
      <c r="O31146" s="9"/>
      <c r="P31146" s="9"/>
      <c r="Q31146" s="9"/>
    </row>
    <row r="31147" spans="11:17" x14ac:dyDescent="0.25">
      <c r="K31147" s="9"/>
      <c r="N31147" s="9"/>
      <c r="O31147" s="9"/>
      <c r="P31147" s="9"/>
      <c r="Q31147" s="9"/>
    </row>
    <row r="31148" spans="11:17" x14ac:dyDescent="0.25">
      <c r="K31148" s="9"/>
      <c r="N31148" s="9"/>
      <c r="O31148" s="9"/>
      <c r="P31148" s="9"/>
      <c r="Q31148" s="9"/>
    </row>
    <row r="31149" spans="11:17" x14ac:dyDescent="0.25">
      <c r="K31149" s="9"/>
      <c r="N31149" s="9"/>
      <c r="O31149" s="9"/>
      <c r="P31149" s="9"/>
      <c r="Q31149" s="9"/>
    </row>
    <row r="31150" spans="11:17" x14ac:dyDescent="0.25">
      <c r="K31150" s="9"/>
      <c r="N31150" s="9"/>
      <c r="O31150" s="9"/>
      <c r="P31150" s="9"/>
      <c r="Q31150" s="9"/>
    </row>
    <row r="31151" spans="11:17" x14ac:dyDescent="0.25">
      <c r="K31151" s="9"/>
      <c r="N31151" s="9"/>
      <c r="O31151" s="9"/>
      <c r="P31151" s="9"/>
      <c r="Q31151" s="9"/>
    </row>
    <row r="31152" spans="11:17" x14ac:dyDescent="0.25">
      <c r="K31152" s="9"/>
      <c r="N31152" s="9"/>
      <c r="O31152" s="9"/>
      <c r="P31152" s="9"/>
      <c r="Q31152" s="9"/>
    </row>
    <row r="31153" spans="11:17" x14ac:dyDescent="0.25">
      <c r="K31153" s="9"/>
      <c r="N31153" s="9"/>
      <c r="O31153" s="9"/>
      <c r="P31153" s="9"/>
      <c r="Q31153" s="9"/>
    </row>
    <row r="31154" spans="11:17" x14ac:dyDescent="0.25">
      <c r="K31154" s="9"/>
      <c r="N31154" s="9"/>
      <c r="O31154" s="9"/>
      <c r="P31154" s="9"/>
      <c r="Q31154" s="9"/>
    </row>
    <row r="31155" spans="11:17" x14ac:dyDescent="0.25">
      <c r="K31155" s="9"/>
      <c r="N31155" s="9"/>
      <c r="O31155" s="9"/>
      <c r="P31155" s="9"/>
      <c r="Q31155" s="9"/>
    </row>
    <row r="31156" spans="11:17" x14ac:dyDescent="0.25">
      <c r="K31156" s="9"/>
      <c r="N31156" s="9"/>
      <c r="O31156" s="9"/>
      <c r="P31156" s="9"/>
      <c r="Q31156" s="9"/>
    </row>
    <row r="31157" spans="11:17" x14ac:dyDescent="0.25">
      <c r="K31157" s="9"/>
      <c r="N31157" s="9"/>
      <c r="O31157" s="9"/>
      <c r="P31157" s="9"/>
      <c r="Q31157" s="9"/>
    </row>
    <row r="31158" spans="11:17" x14ac:dyDescent="0.25">
      <c r="K31158" s="9"/>
      <c r="N31158" s="9"/>
      <c r="O31158" s="9"/>
      <c r="P31158" s="9"/>
      <c r="Q31158" s="9"/>
    </row>
    <row r="31159" spans="11:17" x14ac:dyDescent="0.25">
      <c r="K31159" s="9"/>
      <c r="N31159" s="9"/>
      <c r="O31159" s="9"/>
      <c r="P31159" s="9"/>
      <c r="Q31159" s="9"/>
    </row>
    <row r="31160" spans="11:17" x14ac:dyDescent="0.25">
      <c r="K31160" s="9"/>
      <c r="N31160" s="9"/>
      <c r="O31160" s="9"/>
      <c r="P31160" s="9"/>
      <c r="Q31160" s="9"/>
    </row>
    <row r="31161" spans="11:17" x14ac:dyDescent="0.25">
      <c r="K31161" s="9"/>
      <c r="N31161" s="9"/>
      <c r="O31161" s="9"/>
      <c r="P31161" s="9"/>
      <c r="Q31161" s="9"/>
    </row>
    <row r="31162" spans="11:17" x14ac:dyDescent="0.25">
      <c r="K31162" s="9"/>
      <c r="N31162" s="9"/>
      <c r="O31162" s="9"/>
      <c r="P31162" s="9"/>
      <c r="Q31162" s="9"/>
    </row>
    <row r="31163" spans="11:17" x14ac:dyDescent="0.25">
      <c r="K31163" s="9"/>
      <c r="N31163" s="9"/>
      <c r="O31163" s="9"/>
      <c r="P31163" s="9"/>
      <c r="Q31163" s="9"/>
    </row>
    <row r="31164" spans="11:17" x14ac:dyDescent="0.25">
      <c r="K31164" s="9"/>
      <c r="N31164" s="9"/>
      <c r="O31164" s="9"/>
      <c r="P31164" s="9"/>
      <c r="Q31164" s="9"/>
    </row>
    <row r="31165" spans="11:17" x14ac:dyDescent="0.25">
      <c r="K31165" s="9"/>
      <c r="N31165" s="9"/>
      <c r="O31165" s="9"/>
      <c r="P31165" s="9"/>
      <c r="Q31165" s="9"/>
    </row>
    <row r="31166" spans="11:17" x14ac:dyDescent="0.25">
      <c r="K31166" s="9"/>
      <c r="N31166" s="9"/>
      <c r="O31166" s="9"/>
      <c r="P31166" s="9"/>
      <c r="Q31166" s="9"/>
    </row>
    <row r="31167" spans="11:17" x14ac:dyDescent="0.25">
      <c r="K31167" s="9"/>
      <c r="N31167" s="9"/>
      <c r="O31167" s="9"/>
      <c r="P31167" s="9"/>
      <c r="Q31167" s="9"/>
    </row>
    <row r="31168" spans="11:17" x14ac:dyDescent="0.25">
      <c r="K31168" s="9"/>
      <c r="N31168" s="9"/>
      <c r="O31168" s="9"/>
      <c r="P31168" s="9"/>
      <c r="Q31168" s="9"/>
    </row>
    <row r="31169" spans="11:17" x14ac:dyDescent="0.25">
      <c r="K31169" s="9"/>
      <c r="N31169" s="9"/>
      <c r="O31169" s="9"/>
      <c r="P31169" s="9"/>
      <c r="Q31169" s="9"/>
    </row>
    <row r="31170" spans="11:17" x14ac:dyDescent="0.25">
      <c r="K31170" s="9"/>
      <c r="N31170" s="9"/>
      <c r="O31170" s="9"/>
      <c r="P31170" s="9"/>
      <c r="Q31170" s="9"/>
    </row>
    <row r="31171" spans="11:17" x14ac:dyDescent="0.25">
      <c r="K31171" s="9"/>
      <c r="N31171" s="9"/>
      <c r="O31171" s="9"/>
      <c r="P31171" s="9"/>
      <c r="Q31171" s="9"/>
    </row>
    <row r="31172" spans="11:17" x14ac:dyDescent="0.25">
      <c r="K31172" s="9"/>
      <c r="N31172" s="9"/>
      <c r="O31172" s="9"/>
      <c r="P31172" s="9"/>
      <c r="Q31172" s="9"/>
    </row>
    <row r="31173" spans="11:17" x14ac:dyDescent="0.25">
      <c r="K31173" s="9"/>
      <c r="N31173" s="9"/>
      <c r="O31173" s="9"/>
      <c r="P31173" s="9"/>
      <c r="Q31173" s="9"/>
    </row>
    <row r="31174" spans="11:17" x14ac:dyDescent="0.25">
      <c r="K31174" s="9"/>
      <c r="N31174" s="9"/>
      <c r="O31174" s="9"/>
      <c r="P31174" s="9"/>
      <c r="Q31174" s="9"/>
    </row>
    <row r="31175" spans="11:17" x14ac:dyDescent="0.25">
      <c r="K31175" s="9"/>
      <c r="N31175" s="9"/>
      <c r="O31175" s="9"/>
      <c r="P31175" s="9"/>
      <c r="Q31175" s="9"/>
    </row>
    <row r="31176" spans="11:17" x14ac:dyDescent="0.25">
      <c r="K31176" s="9"/>
      <c r="N31176" s="9"/>
      <c r="O31176" s="9"/>
      <c r="P31176" s="9"/>
      <c r="Q31176" s="9"/>
    </row>
    <row r="31177" spans="11:17" x14ac:dyDescent="0.25">
      <c r="K31177" s="9"/>
      <c r="N31177" s="9"/>
      <c r="O31177" s="9"/>
      <c r="P31177" s="9"/>
      <c r="Q31177" s="9"/>
    </row>
    <row r="31178" spans="11:17" x14ac:dyDescent="0.25">
      <c r="K31178" s="9"/>
      <c r="N31178" s="9"/>
      <c r="O31178" s="9"/>
      <c r="P31178" s="9"/>
      <c r="Q31178" s="9"/>
    </row>
    <row r="31179" spans="11:17" x14ac:dyDescent="0.25">
      <c r="K31179" s="9"/>
      <c r="N31179" s="9"/>
      <c r="O31179" s="9"/>
      <c r="P31179" s="9"/>
      <c r="Q31179" s="9"/>
    </row>
    <row r="31180" spans="11:17" x14ac:dyDescent="0.25">
      <c r="K31180" s="9"/>
      <c r="N31180" s="9"/>
      <c r="O31180" s="9"/>
      <c r="P31180" s="9"/>
      <c r="Q31180" s="9"/>
    </row>
    <row r="31181" spans="11:17" x14ac:dyDescent="0.25">
      <c r="K31181" s="9"/>
      <c r="N31181" s="9"/>
      <c r="O31181" s="9"/>
      <c r="P31181" s="9"/>
      <c r="Q31181" s="9"/>
    </row>
    <row r="31182" spans="11:17" x14ac:dyDescent="0.25">
      <c r="K31182" s="9"/>
      <c r="N31182" s="9"/>
      <c r="O31182" s="9"/>
      <c r="P31182" s="9"/>
      <c r="Q31182" s="9"/>
    </row>
    <row r="31183" spans="11:17" x14ac:dyDescent="0.25">
      <c r="K31183" s="9"/>
      <c r="N31183" s="9"/>
      <c r="O31183" s="9"/>
      <c r="P31183" s="9"/>
      <c r="Q31183" s="9"/>
    </row>
    <row r="31184" spans="11:17" x14ac:dyDescent="0.25">
      <c r="K31184" s="9"/>
      <c r="N31184" s="9"/>
      <c r="O31184" s="9"/>
      <c r="P31184" s="9"/>
      <c r="Q31184" s="9"/>
    </row>
    <row r="31185" spans="11:17" x14ac:dyDescent="0.25">
      <c r="K31185" s="9"/>
      <c r="N31185" s="9"/>
      <c r="O31185" s="9"/>
      <c r="P31185" s="9"/>
      <c r="Q31185" s="9"/>
    </row>
    <row r="31186" spans="11:17" x14ac:dyDescent="0.25">
      <c r="K31186" s="9"/>
      <c r="N31186" s="9"/>
      <c r="O31186" s="9"/>
      <c r="P31186" s="9"/>
      <c r="Q31186" s="9"/>
    </row>
    <row r="31187" spans="11:17" x14ac:dyDescent="0.25">
      <c r="K31187" s="9"/>
      <c r="N31187" s="9"/>
      <c r="O31187" s="9"/>
      <c r="P31187" s="9"/>
      <c r="Q31187" s="9"/>
    </row>
    <row r="31188" spans="11:17" x14ac:dyDescent="0.25">
      <c r="K31188" s="9"/>
      <c r="N31188" s="9"/>
      <c r="O31188" s="9"/>
      <c r="P31188" s="9"/>
      <c r="Q31188" s="9"/>
    </row>
    <row r="31189" spans="11:17" x14ac:dyDescent="0.25">
      <c r="K31189" s="9"/>
      <c r="N31189" s="9"/>
      <c r="O31189" s="9"/>
      <c r="P31189" s="9"/>
      <c r="Q31189" s="9"/>
    </row>
    <row r="31190" spans="11:17" x14ac:dyDescent="0.25">
      <c r="K31190" s="9"/>
      <c r="N31190" s="9"/>
      <c r="O31190" s="9"/>
      <c r="P31190" s="9"/>
      <c r="Q31190" s="9"/>
    </row>
    <row r="31191" spans="11:17" x14ac:dyDescent="0.25">
      <c r="K31191" s="9"/>
      <c r="N31191" s="9"/>
      <c r="O31191" s="9"/>
      <c r="P31191" s="9"/>
      <c r="Q31191" s="9"/>
    </row>
    <row r="31192" spans="11:17" x14ac:dyDescent="0.25">
      <c r="K31192" s="9"/>
      <c r="N31192" s="9"/>
      <c r="O31192" s="9"/>
      <c r="P31192" s="9"/>
      <c r="Q31192" s="9"/>
    </row>
    <row r="31193" spans="11:17" x14ac:dyDescent="0.25">
      <c r="K31193" s="9"/>
      <c r="N31193" s="9"/>
      <c r="O31193" s="9"/>
      <c r="P31193" s="9"/>
      <c r="Q31193" s="9"/>
    </row>
    <row r="31194" spans="11:17" x14ac:dyDescent="0.25">
      <c r="K31194" s="9"/>
      <c r="N31194" s="9"/>
      <c r="O31194" s="9"/>
      <c r="P31194" s="9"/>
      <c r="Q31194" s="9"/>
    </row>
    <row r="31195" spans="11:17" x14ac:dyDescent="0.25">
      <c r="K31195" s="9"/>
      <c r="N31195" s="9"/>
      <c r="O31195" s="9"/>
      <c r="P31195" s="9"/>
      <c r="Q31195" s="9"/>
    </row>
    <row r="31196" spans="11:17" x14ac:dyDescent="0.25">
      <c r="K31196" s="9"/>
      <c r="N31196" s="9"/>
      <c r="O31196" s="9"/>
      <c r="P31196" s="9"/>
      <c r="Q31196" s="9"/>
    </row>
    <row r="31197" spans="11:17" x14ac:dyDescent="0.25">
      <c r="K31197" s="9"/>
      <c r="N31197" s="9"/>
      <c r="O31197" s="9"/>
      <c r="P31197" s="9"/>
      <c r="Q31197" s="9"/>
    </row>
    <row r="31198" spans="11:17" x14ac:dyDescent="0.25">
      <c r="K31198" s="9"/>
      <c r="N31198" s="9"/>
      <c r="O31198" s="9"/>
      <c r="P31198" s="9"/>
      <c r="Q31198" s="9"/>
    </row>
    <row r="31199" spans="11:17" x14ac:dyDescent="0.25">
      <c r="K31199" s="9"/>
      <c r="N31199" s="9"/>
      <c r="O31199" s="9"/>
      <c r="P31199" s="9"/>
      <c r="Q31199" s="9"/>
    </row>
    <row r="31200" spans="11:17" x14ac:dyDescent="0.25">
      <c r="K31200" s="9"/>
      <c r="N31200" s="9"/>
      <c r="O31200" s="9"/>
      <c r="P31200" s="9"/>
      <c r="Q31200" s="9"/>
    </row>
    <row r="31201" spans="11:17" x14ac:dyDescent="0.25">
      <c r="K31201" s="9"/>
      <c r="N31201" s="9"/>
      <c r="O31201" s="9"/>
      <c r="P31201" s="9"/>
      <c r="Q31201" s="9"/>
    </row>
    <row r="31202" spans="11:17" x14ac:dyDescent="0.25">
      <c r="K31202" s="9"/>
      <c r="N31202" s="9"/>
      <c r="O31202" s="9"/>
      <c r="P31202" s="9"/>
      <c r="Q31202" s="9"/>
    </row>
    <row r="31203" spans="11:17" x14ac:dyDescent="0.25">
      <c r="K31203" s="9"/>
      <c r="N31203" s="9"/>
      <c r="O31203" s="9"/>
      <c r="P31203" s="9"/>
      <c r="Q31203" s="9"/>
    </row>
    <row r="31204" spans="11:17" x14ac:dyDescent="0.25">
      <c r="K31204" s="9"/>
      <c r="N31204" s="9"/>
      <c r="O31204" s="9"/>
      <c r="P31204" s="9"/>
      <c r="Q31204" s="9"/>
    </row>
    <row r="31205" spans="11:17" x14ac:dyDescent="0.25">
      <c r="K31205" s="9"/>
      <c r="N31205" s="9"/>
      <c r="O31205" s="9"/>
      <c r="P31205" s="9"/>
      <c r="Q31205" s="9"/>
    </row>
    <row r="31206" spans="11:17" x14ac:dyDescent="0.25">
      <c r="K31206" s="9"/>
      <c r="N31206" s="9"/>
      <c r="O31206" s="9"/>
      <c r="P31206" s="9"/>
      <c r="Q31206" s="9"/>
    </row>
    <row r="31207" spans="11:17" x14ac:dyDescent="0.25">
      <c r="K31207" s="9"/>
      <c r="N31207" s="9"/>
      <c r="O31207" s="9"/>
      <c r="P31207" s="9"/>
      <c r="Q31207" s="9"/>
    </row>
    <row r="31208" spans="11:17" x14ac:dyDescent="0.25">
      <c r="K31208" s="9"/>
      <c r="N31208" s="9"/>
      <c r="O31208" s="9"/>
      <c r="P31208" s="9"/>
      <c r="Q31208" s="9"/>
    </row>
    <row r="31209" spans="11:17" x14ac:dyDescent="0.25">
      <c r="K31209" s="9"/>
      <c r="N31209" s="9"/>
      <c r="O31209" s="9"/>
      <c r="P31209" s="9"/>
      <c r="Q31209" s="9"/>
    </row>
    <row r="31210" spans="11:17" x14ac:dyDescent="0.25">
      <c r="K31210" s="9"/>
      <c r="N31210" s="9"/>
      <c r="O31210" s="9"/>
      <c r="P31210" s="9"/>
      <c r="Q31210" s="9"/>
    </row>
    <row r="31211" spans="11:17" x14ac:dyDescent="0.25">
      <c r="K31211" s="9"/>
      <c r="N31211" s="9"/>
      <c r="O31211" s="9"/>
      <c r="P31211" s="9"/>
      <c r="Q31211" s="9"/>
    </row>
    <row r="31212" spans="11:17" x14ac:dyDescent="0.25">
      <c r="K31212" s="9"/>
      <c r="N31212" s="9"/>
      <c r="O31212" s="9"/>
      <c r="P31212" s="9"/>
      <c r="Q31212" s="9"/>
    </row>
    <row r="31213" spans="11:17" x14ac:dyDescent="0.25">
      <c r="K31213" s="9"/>
      <c r="N31213" s="9"/>
      <c r="O31213" s="9"/>
      <c r="P31213" s="9"/>
      <c r="Q31213" s="9"/>
    </row>
    <row r="31214" spans="11:17" x14ac:dyDescent="0.25">
      <c r="K31214" s="9"/>
      <c r="N31214" s="9"/>
      <c r="O31214" s="9"/>
      <c r="P31214" s="9"/>
      <c r="Q31214" s="9"/>
    </row>
    <row r="31215" spans="11:17" x14ac:dyDescent="0.25">
      <c r="K31215" s="9"/>
      <c r="N31215" s="9"/>
      <c r="O31215" s="9"/>
      <c r="P31215" s="9"/>
      <c r="Q31215" s="9"/>
    </row>
    <row r="31216" spans="11:17" x14ac:dyDescent="0.25">
      <c r="K31216" s="9"/>
      <c r="N31216" s="9"/>
      <c r="O31216" s="9"/>
      <c r="P31216" s="9"/>
      <c r="Q31216" s="9"/>
    </row>
    <row r="31217" spans="11:17" x14ac:dyDescent="0.25">
      <c r="K31217" s="9"/>
      <c r="N31217" s="9"/>
      <c r="O31217" s="9"/>
      <c r="P31217" s="9"/>
      <c r="Q31217" s="9"/>
    </row>
    <row r="31218" spans="11:17" x14ac:dyDescent="0.25">
      <c r="K31218" s="9"/>
      <c r="N31218" s="9"/>
      <c r="O31218" s="9"/>
      <c r="P31218" s="9"/>
      <c r="Q31218" s="9"/>
    </row>
    <row r="31219" spans="11:17" x14ac:dyDescent="0.25">
      <c r="K31219" s="9"/>
      <c r="N31219" s="9"/>
      <c r="O31219" s="9"/>
      <c r="P31219" s="9"/>
      <c r="Q31219" s="9"/>
    </row>
    <row r="31220" spans="11:17" x14ac:dyDescent="0.25">
      <c r="K31220" s="9"/>
      <c r="N31220" s="9"/>
      <c r="O31220" s="9"/>
      <c r="P31220" s="9"/>
      <c r="Q31220" s="9"/>
    </row>
    <row r="31221" spans="11:17" x14ac:dyDescent="0.25">
      <c r="K31221" s="9"/>
      <c r="N31221" s="9"/>
      <c r="O31221" s="9"/>
      <c r="P31221" s="9"/>
      <c r="Q31221" s="9"/>
    </row>
    <row r="31222" spans="11:17" x14ac:dyDescent="0.25">
      <c r="K31222" s="9"/>
      <c r="N31222" s="9"/>
      <c r="O31222" s="9"/>
      <c r="P31222" s="9"/>
      <c r="Q31222" s="9"/>
    </row>
    <row r="31223" spans="11:17" x14ac:dyDescent="0.25">
      <c r="K31223" s="9"/>
      <c r="N31223" s="9"/>
      <c r="O31223" s="9"/>
      <c r="P31223" s="9"/>
      <c r="Q31223" s="9"/>
    </row>
    <row r="31224" spans="11:17" x14ac:dyDescent="0.25">
      <c r="K31224" s="9"/>
      <c r="N31224" s="9"/>
      <c r="O31224" s="9"/>
      <c r="P31224" s="9"/>
      <c r="Q31224" s="9"/>
    </row>
    <row r="31225" spans="11:17" x14ac:dyDescent="0.25">
      <c r="K31225" s="9"/>
      <c r="N31225" s="9"/>
      <c r="O31225" s="9"/>
      <c r="P31225" s="9"/>
      <c r="Q31225" s="9"/>
    </row>
    <row r="31226" spans="11:17" x14ac:dyDescent="0.25">
      <c r="K31226" s="9"/>
      <c r="N31226" s="9"/>
      <c r="O31226" s="9"/>
      <c r="P31226" s="9"/>
      <c r="Q31226" s="9"/>
    </row>
    <row r="31227" spans="11:17" x14ac:dyDescent="0.25">
      <c r="K31227" s="9"/>
      <c r="N31227" s="9"/>
      <c r="O31227" s="9"/>
      <c r="P31227" s="9"/>
      <c r="Q31227" s="9"/>
    </row>
    <row r="31228" spans="11:17" x14ac:dyDescent="0.25">
      <c r="K31228" s="9"/>
      <c r="N31228" s="9"/>
      <c r="O31228" s="9"/>
      <c r="P31228" s="9"/>
      <c r="Q31228" s="9"/>
    </row>
    <row r="31229" spans="11:17" x14ac:dyDescent="0.25">
      <c r="K31229" s="9"/>
      <c r="N31229" s="9"/>
      <c r="O31229" s="9"/>
      <c r="P31229" s="9"/>
      <c r="Q31229" s="9"/>
    </row>
    <row r="31230" spans="11:17" x14ac:dyDescent="0.25">
      <c r="K31230" s="9"/>
      <c r="N31230" s="9"/>
      <c r="O31230" s="9"/>
      <c r="P31230" s="9"/>
      <c r="Q31230" s="9"/>
    </row>
    <row r="31231" spans="11:17" x14ac:dyDescent="0.25">
      <c r="K31231" s="9"/>
      <c r="N31231" s="9"/>
      <c r="O31231" s="9"/>
      <c r="P31231" s="9"/>
      <c r="Q31231" s="9"/>
    </row>
    <row r="31232" spans="11:17" x14ac:dyDescent="0.25">
      <c r="K31232" s="9"/>
      <c r="N31232" s="9"/>
      <c r="O31232" s="9"/>
      <c r="P31232" s="9"/>
      <c r="Q31232" s="9"/>
    </row>
    <row r="31233" spans="11:17" x14ac:dyDescent="0.25">
      <c r="K31233" s="9"/>
      <c r="N31233" s="9"/>
      <c r="O31233" s="9"/>
      <c r="P31233" s="9"/>
      <c r="Q31233" s="9"/>
    </row>
    <row r="31234" spans="11:17" x14ac:dyDescent="0.25">
      <c r="K31234" s="9"/>
      <c r="N31234" s="9"/>
      <c r="O31234" s="9"/>
      <c r="P31234" s="9"/>
      <c r="Q31234" s="9"/>
    </row>
    <row r="31235" spans="11:17" x14ac:dyDescent="0.25">
      <c r="K31235" s="9"/>
      <c r="N31235" s="9"/>
      <c r="O31235" s="9"/>
      <c r="P31235" s="9"/>
      <c r="Q31235" s="9"/>
    </row>
    <row r="31236" spans="11:17" x14ac:dyDescent="0.25">
      <c r="K31236" s="9"/>
      <c r="N31236" s="9"/>
      <c r="O31236" s="9"/>
      <c r="P31236" s="9"/>
      <c r="Q31236" s="9"/>
    </row>
    <row r="31237" spans="11:17" x14ac:dyDescent="0.25">
      <c r="K31237" s="9"/>
      <c r="N31237" s="9"/>
      <c r="O31237" s="9"/>
      <c r="P31237" s="9"/>
      <c r="Q31237" s="9"/>
    </row>
    <row r="31238" spans="11:17" x14ac:dyDescent="0.25">
      <c r="K31238" s="9"/>
      <c r="N31238" s="9"/>
      <c r="O31238" s="9"/>
      <c r="P31238" s="9"/>
      <c r="Q31238" s="9"/>
    </row>
    <row r="31239" spans="11:17" x14ac:dyDescent="0.25">
      <c r="K31239" s="9"/>
      <c r="N31239" s="9"/>
      <c r="O31239" s="9"/>
      <c r="P31239" s="9"/>
      <c r="Q31239" s="9"/>
    </row>
    <row r="31240" spans="11:17" x14ac:dyDescent="0.25">
      <c r="K31240" s="9"/>
      <c r="N31240" s="9"/>
      <c r="O31240" s="9"/>
      <c r="P31240" s="9"/>
      <c r="Q31240" s="9"/>
    </row>
    <row r="31241" spans="11:17" x14ac:dyDescent="0.25">
      <c r="K31241" s="9"/>
      <c r="N31241" s="9"/>
      <c r="O31241" s="9"/>
      <c r="P31241" s="9"/>
      <c r="Q31241" s="9"/>
    </row>
    <row r="31242" spans="11:17" x14ac:dyDescent="0.25">
      <c r="K31242" s="9"/>
      <c r="N31242" s="9"/>
      <c r="O31242" s="9"/>
      <c r="P31242" s="9"/>
      <c r="Q31242" s="9"/>
    </row>
    <row r="31243" spans="11:17" x14ac:dyDescent="0.25">
      <c r="K31243" s="9"/>
      <c r="N31243" s="9"/>
      <c r="O31243" s="9"/>
      <c r="P31243" s="9"/>
      <c r="Q31243" s="9"/>
    </row>
    <row r="31244" spans="11:17" x14ac:dyDescent="0.25">
      <c r="K31244" s="9"/>
      <c r="N31244" s="9"/>
      <c r="O31244" s="9"/>
      <c r="P31244" s="9"/>
      <c r="Q31244" s="9"/>
    </row>
    <row r="31245" spans="11:17" x14ac:dyDescent="0.25">
      <c r="K31245" s="9"/>
      <c r="N31245" s="9"/>
      <c r="O31245" s="9"/>
      <c r="P31245" s="9"/>
      <c r="Q31245" s="9"/>
    </row>
    <row r="31246" spans="11:17" x14ac:dyDescent="0.25">
      <c r="K31246" s="9"/>
      <c r="N31246" s="9"/>
      <c r="O31246" s="9"/>
      <c r="P31246" s="9"/>
      <c r="Q31246" s="9"/>
    </row>
    <row r="31247" spans="11:17" x14ac:dyDescent="0.25">
      <c r="K31247" s="9"/>
      <c r="N31247" s="9"/>
      <c r="O31247" s="9"/>
      <c r="P31247" s="9"/>
      <c r="Q31247" s="9"/>
    </row>
    <row r="31248" spans="11:17" x14ac:dyDescent="0.25">
      <c r="K31248" s="9"/>
      <c r="N31248" s="9"/>
      <c r="O31248" s="9"/>
      <c r="P31248" s="9"/>
      <c r="Q31248" s="9"/>
    </row>
    <row r="31249" spans="11:17" x14ac:dyDescent="0.25">
      <c r="K31249" s="9"/>
      <c r="N31249" s="9"/>
      <c r="O31249" s="9"/>
      <c r="P31249" s="9"/>
      <c r="Q31249" s="9"/>
    </row>
    <row r="31250" spans="11:17" x14ac:dyDescent="0.25">
      <c r="K31250" s="9"/>
      <c r="N31250" s="9"/>
      <c r="O31250" s="9"/>
      <c r="P31250" s="9"/>
      <c r="Q31250" s="9"/>
    </row>
    <row r="31251" spans="11:17" x14ac:dyDescent="0.25">
      <c r="K31251" s="9"/>
      <c r="N31251" s="9"/>
      <c r="O31251" s="9"/>
      <c r="P31251" s="9"/>
      <c r="Q31251" s="9"/>
    </row>
    <row r="31252" spans="11:17" x14ac:dyDescent="0.25">
      <c r="K31252" s="9"/>
      <c r="N31252" s="9"/>
      <c r="O31252" s="9"/>
      <c r="P31252" s="9"/>
      <c r="Q31252" s="9"/>
    </row>
    <row r="31253" spans="11:17" x14ac:dyDescent="0.25">
      <c r="K31253" s="9"/>
      <c r="N31253" s="9"/>
      <c r="O31253" s="9"/>
      <c r="P31253" s="9"/>
      <c r="Q31253" s="9"/>
    </row>
    <row r="31254" spans="11:17" x14ac:dyDescent="0.25">
      <c r="K31254" s="9"/>
      <c r="N31254" s="9"/>
      <c r="O31254" s="9"/>
      <c r="P31254" s="9"/>
      <c r="Q31254" s="9"/>
    </row>
    <row r="31255" spans="11:17" x14ac:dyDescent="0.25">
      <c r="K31255" s="9"/>
      <c r="N31255" s="9"/>
      <c r="O31255" s="9"/>
      <c r="P31255" s="9"/>
      <c r="Q31255" s="9"/>
    </row>
    <row r="31256" spans="11:17" x14ac:dyDescent="0.25">
      <c r="K31256" s="9"/>
      <c r="N31256" s="9"/>
      <c r="O31256" s="9"/>
      <c r="P31256" s="9"/>
      <c r="Q31256" s="9"/>
    </row>
    <row r="31257" spans="11:17" x14ac:dyDescent="0.25">
      <c r="K31257" s="9"/>
      <c r="N31257" s="9"/>
      <c r="O31257" s="9"/>
      <c r="P31257" s="9"/>
      <c r="Q31257" s="9"/>
    </row>
    <row r="31258" spans="11:17" x14ac:dyDescent="0.25">
      <c r="K31258" s="9"/>
      <c r="N31258" s="9"/>
      <c r="O31258" s="9"/>
      <c r="P31258" s="9"/>
      <c r="Q31258" s="9"/>
    </row>
    <row r="31259" spans="11:17" x14ac:dyDescent="0.25">
      <c r="K31259" s="9"/>
      <c r="N31259" s="9"/>
      <c r="O31259" s="9"/>
      <c r="P31259" s="9"/>
      <c r="Q31259" s="9"/>
    </row>
    <row r="31260" spans="11:17" x14ac:dyDescent="0.25">
      <c r="K31260" s="9"/>
      <c r="N31260" s="9"/>
      <c r="O31260" s="9"/>
      <c r="P31260" s="9"/>
      <c r="Q31260" s="9"/>
    </row>
    <row r="31261" spans="11:17" x14ac:dyDescent="0.25">
      <c r="K31261" s="9"/>
      <c r="N31261" s="9"/>
      <c r="O31261" s="9"/>
      <c r="P31261" s="9"/>
      <c r="Q31261" s="9"/>
    </row>
    <row r="31262" spans="11:17" x14ac:dyDescent="0.25">
      <c r="K31262" s="9"/>
      <c r="N31262" s="9"/>
      <c r="O31262" s="9"/>
      <c r="P31262" s="9"/>
      <c r="Q31262" s="9"/>
    </row>
    <row r="31263" spans="11:17" x14ac:dyDescent="0.25">
      <c r="K31263" s="9"/>
      <c r="N31263" s="9"/>
      <c r="O31263" s="9"/>
      <c r="P31263" s="9"/>
      <c r="Q31263" s="9"/>
    </row>
    <row r="31264" spans="11:17" x14ac:dyDescent="0.25">
      <c r="K31264" s="9"/>
      <c r="N31264" s="9"/>
      <c r="O31264" s="9"/>
      <c r="P31264" s="9"/>
      <c r="Q31264" s="9"/>
    </row>
    <row r="31265" spans="11:17" x14ac:dyDescent="0.25">
      <c r="K31265" s="9"/>
      <c r="N31265" s="9"/>
      <c r="O31265" s="9"/>
      <c r="P31265" s="9"/>
      <c r="Q31265" s="9"/>
    </row>
    <row r="31266" spans="11:17" x14ac:dyDescent="0.25">
      <c r="K31266" s="9"/>
      <c r="N31266" s="9"/>
      <c r="O31266" s="9"/>
      <c r="P31266" s="9"/>
      <c r="Q31266" s="9"/>
    </row>
    <row r="31267" spans="11:17" x14ac:dyDescent="0.25">
      <c r="K31267" s="9"/>
      <c r="N31267" s="9"/>
      <c r="O31267" s="9"/>
      <c r="P31267" s="9"/>
      <c r="Q31267" s="9"/>
    </row>
    <row r="31268" spans="11:17" x14ac:dyDescent="0.25">
      <c r="K31268" s="9"/>
      <c r="N31268" s="9"/>
      <c r="O31268" s="9"/>
      <c r="P31268" s="9"/>
      <c r="Q31268" s="9"/>
    </row>
    <row r="31269" spans="11:17" x14ac:dyDescent="0.25">
      <c r="K31269" s="9"/>
      <c r="N31269" s="9"/>
      <c r="O31269" s="9"/>
      <c r="P31269" s="9"/>
      <c r="Q31269" s="9"/>
    </row>
    <row r="31270" spans="11:17" x14ac:dyDescent="0.25">
      <c r="K31270" s="9"/>
      <c r="N31270" s="9"/>
      <c r="O31270" s="9"/>
      <c r="P31270" s="9"/>
      <c r="Q31270" s="9"/>
    </row>
    <row r="31271" spans="11:17" x14ac:dyDescent="0.25">
      <c r="K31271" s="9"/>
      <c r="N31271" s="9"/>
      <c r="O31271" s="9"/>
      <c r="P31271" s="9"/>
      <c r="Q31271" s="9"/>
    </row>
    <row r="31272" spans="11:17" x14ac:dyDescent="0.25">
      <c r="K31272" s="9"/>
      <c r="N31272" s="9"/>
      <c r="O31272" s="9"/>
      <c r="P31272" s="9"/>
      <c r="Q31272" s="9"/>
    </row>
    <row r="31273" spans="11:17" x14ac:dyDescent="0.25">
      <c r="K31273" s="9"/>
      <c r="N31273" s="9"/>
      <c r="O31273" s="9"/>
      <c r="P31273" s="9"/>
      <c r="Q31273" s="9"/>
    </row>
    <row r="31274" spans="11:17" x14ac:dyDescent="0.25">
      <c r="K31274" s="9"/>
      <c r="N31274" s="9"/>
      <c r="O31274" s="9"/>
      <c r="P31274" s="9"/>
      <c r="Q31274" s="9"/>
    </row>
    <row r="31275" spans="11:17" x14ac:dyDescent="0.25">
      <c r="K31275" s="9"/>
      <c r="N31275" s="9"/>
      <c r="O31275" s="9"/>
      <c r="P31275" s="9"/>
      <c r="Q31275" s="9"/>
    </row>
    <row r="31276" spans="11:17" x14ac:dyDescent="0.25">
      <c r="K31276" s="9"/>
      <c r="N31276" s="9"/>
      <c r="O31276" s="9"/>
      <c r="P31276" s="9"/>
      <c r="Q31276" s="9"/>
    </row>
    <row r="31277" spans="11:17" x14ac:dyDescent="0.25">
      <c r="K31277" s="9"/>
      <c r="N31277" s="9"/>
      <c r="O31277" s="9"/>
      <c r="P31277" s="9"/>
      <c r="Q31277" s="9"/>
    </row>
    <row r="31278" spans="11:17" x14ac:dyDescent="0.25">
      <c r="K31278" s="9"/>
      <c r="N31278" s="9"/>
      <c r="O31278" s="9"/>
      <c r="P31278" s="9"/>
      <c r="Q31278" s="9"/>
    </row>
    <row r="31279" spans="11:17" x14ac:dyDescent="0.25">
      <c r="K31279" s="9"/>
      <c r="N31279" s="9"/>
      <c r="O31279" s="9"/>
      <c r="P31279" s="9"/>
      <c r="Q31279" s="9"/>
    </row>
    <row r="31280" spans="11:17" x14ac:dyDescent="0.25">
      <c r="K31280" s="9"/>
      <c r="N31280" s="9"/>
      <c r="O31280" s="9"/>
      <c r="P31280" s="9"/>
      <c r="Q31280" s="9"/>
    </row>
    <row r="31281" spans="11:17" x14ac:dyDescent="0.25">
      <c r="K31281" s="9"/>
      <c r="N31281" s="9"/>
      <c r="O31281" s="9"/>
      <c r="P31281" s="9"/>
      <c r="Q31281" s="9"/>
    </row>
    <row r="31282" spans="11:17" x14ac:dyDescent="0.25">
      <c r="K31282" s="9"/>
      <c r="N31282" s="9"/>
      <c r="O31282" s="9"/>
      <c r="P31282" s="9"/>
      <c r="Q31282" s="9"/>
    </row>
    <row r="31283" spans="11:17" x14ac:dyDescent="0.25">
      <c r="K31283" s="9"/>
      <c r="N31283" s="9"/>
      <c r="O31283" s="9"/>
      <c r="P31283" s="9"/>
      <c r="Q31283" s="9"/>
    </row>
    <row r="31284" spans="11:17" x14ac:dyDescent="0.25">
      <c r="K31284" s="9"/>
      <c r="N31284" s="9"/>
      <c r="O31284" s="9"/>
      <c r="P31284" s="9"/>
      <c r="Q31284" s="9"/>
    </row>
    <row r="31285" spans="11:17" x14ac:dyDescent="0.25">
      <c r="K31285" s="9"/>
      <c r="N31285" s="9"/>
      <c r="O31285" s="9"/>
      <c r="P31285" s="9"/>
      <c r="Q31285" s="9"/>
    </row>
    <row r="31286" spans="11:17" x14ac:dyDescent="0.25">
      <c r="K31286" s="9"/>
      <c r="N31286" s="9"/>
      <c r="O31286" s="9"/>
      <c r="P31286" s="9"/>
      <c r="Q31286" s="9"/>
    </row>
    <row r="31287" spans="11:17" x14ac:dyDescent="0.25">
      <c r="K31287" s="9"/>
      <c r="N31287" s="9"/>
      <c r="O31287" s="9"/>
      <c r="P31287" s="9"/>
      <c r="Q31287" s="9"/>
    </row>
    <row r="31288" spans="11:17" x14ac:dyDescent="0.25">
      <c r="K31288" s="9"/>
      <c r="N31288" s="9"/>
      <c r="O31288" s="9"/>
      <c r="P31288" s="9"/>
      <c r="Q31288" s="9"/>
    </row>
    <row r="31289" spans="11:17" x14ac:dyDescent="0.25">
      <c r="K31289" s="9"/>
      <c r="N31289" s="9"/>
      <c r="O31289" s="9"/>
      <c r="P31289" s="9"/>
      <c r="Q31289" s="9"/>
    </row>
    <row r="31290" spans="11:17" x14ac:dyDescent="0.25">
      <c r="K31290" s="9"/>
      <c r="N31290" s="9"/>
      <c r="O31290" s="9"/>
      <c r="P31290" s="9"/>
      <c r="Q31290" s="9"/>
    </row>
    <row r="31291" spans="11:17" x14ac:dyDescent="0.25">
      <c r="K31291" s="9"/>
      <c r="N31291" s="9"/>
      <c r="O31291" s="9"/>
      <c r="P31291" s="9"/>
      <c r="Q31291" s="9"/>
    </row>
    <row r="31292" spans="11:17" x14ac:dyDescent="0.25">
      <c r="K31292" s="9"/>
      <c r="N31292" s="9"/>
      <c r="O31292" s="9"/>
      <c r="P31292" s="9"/>
      <c r="Q31292" s="9"/>
    </row>
    <row r="31293" spans="11:17" x14ac:dyDescent="0.25">
      <c r="K31293" s="9"/>
      <c r="N31293" s="9"/>
      <c r="O31293" s="9"/>
      <c r="P31293" s="9"/>
      <c r="Q31293" s="9"/>
    </row>
    <row r="31294" spans="11:17" x14ac:dyDescent="0.25">
      <c r="K31294" s="9"/>
      <c r="N31294" s="9"/>
      <c r="O31294" s="9"/>
      <c r="P31294" s="9"/>
      <c r="Q31294" s="9"/>
    </row>
    <row r="31295" spans="11:17" x14ac:dyDescent="0.25">
      <c r="K31295" s="9"/>
      <c r="N31295" s="9"/>
      <c r="O31295" s="9"/>
      <c r="P31295" s="9"/>
      <c r="Q31295" s="9"/>
    </row>
    <row r="31296" spans="11:17" x14ac:dyDescent="0.25">
      <c r="K31296" s="9"/>
      <c r="N31296" s="9"/>
      <c r="O31296" s="9"/>
      <c r="P31296" s="9"/>
      <c r="Q31296" s="9"/>
    </row>
    <row r="31297" spans="11:17" x14ac:dyDescent="0.25">
      <c r="K31297" s="9"/>
      <c r="N31297" s="9"/>
      <c r="O31297" s="9"/>
      <c r="P31297" s="9"/>
      <c r="Q31297" s="9"/>
    </row>
    <row r="31298" spans="11:17" x14ac:dyDescent="0.25">
      <c r="K31298" s="9"/>
      <c r="N31298" s="9"/>
      <c r="O31298" s="9"/>
      <c r="P31298" s="9"/>
      <c r="Q31298" s="9"/>
    </row>
    <row r="31299" spans="11:17" x14ac:dyDescent="0.25">
      <c r="K31299" s="9"/>
      <c r="N31299" s="9"/>
      <c r="O31299" s="9"/>
      <c r="P31299" s="9"/>
      <c r="Q31299" s="9"/>
    </row>
    <row r="31300" spans="11:17" x14ac:dyDescent="0.25">
      <c r="K31300" s="9"/>
      <c r="N31300" s="9"/>
      <c r="O31300" s="9"/>
      <c r="P31300" s="9"/>
      <c r="Q31300" s="9"/>
    </row>
    <row r="31301" spans="11:17" x14ac:dyDescent="0.25">
      <c r="K31301" s="9"/>
      <c r="N31301" s="9"/>
      <c r="O31301" s="9"/>
      <c r="P31301" s="9"/>
      <c r="Q31301" s="9"/>
    </row>
    <row r="31302" spans="11:17" x14ac:dyDescent="0.25">
      <c r="K31302" s="9"/>
      <c r="N31302" s="9"/>
      <c r="O31302" s="9"/>
      <c r="P31302" s="9"/>
      <c r="Q31302" s="9"/>
    </row>
    <row r="31303" spans="11:17" x14ac:dyDescent="0.25">
      <c r="K31303" s="9"/>
      <c r="N31303" s="9"/>
      <c r="O31303" s="9"/>
      <c r="P31303" s="9"/>
      <c r="Q31303" s="9"/>
    </row>
    <row r="31304" spans="11:17" x14ac:dyDescent="0.25">
      <c r="K31304" s="9"/>
      <c r="N31304" s="9"/>
      <c r="O31304" s="9"/>
      <c r="P31304" s="9"/>
      <c r="Q31304" s="9"/>
    </row>
    <row r="31305" spans="11:17" x14ac:dyDescent="0.25">
      <c r="K31305" s="9"/>
      <c r="N31305" s="9"/>
      <c r="O31305" s="9"/>
      <c r="P31305" s="9"/>
      <c r="Q31305" s="9"/>
    </row>
    <row r="31306" spans="11:17" x14ac:dyDescent="0.25">
      <c r="K31306" s="9"/>
      <c r="N31306" s="9"/>
      <c r="O31306" s="9"/>
      <c r="P31306" s="9"/>
      <c r="Q31306" s="9"/>
    </row>
    <row r="31307" spans="11:17" x14ac:dyDescent="0.25">
      <c r="K31307" s="9"/>
      <c r="N31307" s="9"/>
      <c r="O31307" s="9"/>
      <c r="P31307" s="9"/>
      <c r="Q31307" s="9"/>
    </row>
    <row r="31308" spans="11:17" x14ac:dyDescent="0.25">
      <c r="K31308" s="9"/>
      <c r="N31308" s="9"/>
      <c r="O31308" s="9"/>
      <c r="P31308" s="9"/>
      <c r="Q31308" s="9"/>
    </row>
    <row r="31309" spans="11:17" x14ac:dyDescent="0.25">
      <c r="K31309" s="9"/>
      <c r="N31309" s="9"/>
      <c r="O31309" s="9"/>
      <c r="P31309" s="9"/>
      <c r="Q31309" s="9"/>
    </row>
    <row r="31310" spans="11:17" x14ac:dyDescent="0.25">
      <c r="K31310" s="9"/>
      <c r="N31310" s="9"/>
      <c r="O31310" s="9"/>
      <c r="P31310" s="9"/>
      <c r="Q31310" s="9"/>
    </row>
    <row r="31311" spans="11:17" x14ac:dyDescent="0.25">
      <c r="K31311" s="9"/>
      <c r="N31311" s="9"/>
      <c r="O31311" s="9"/>
      <c r="P31311" s="9"/>
      <c r="Q31311" s="9"/>
    </row>
    <row r="31312" spans="11:17" x14ac:dyDescent="0.25">
      <c r="K31312" s="9"/>
      <c r="N31312" s="9"/>
      <c r="O31312" s="9"/>
      <c r="P31312" s="9"/>
      <c r="Q31312" s="9"/>
    </row>
    <row r="31313" spans="11:17" x14ac:dyDescent="0.25">
      <c r="K31313" s="9"/>
      <c r="N31313" s="9"/>
      <c r="O31313" s="9"/>
      <c r="P31313" s="9"/>
      <c r="Q31313" s="9"/>
    </row>
    <row r="31314" spans="11:17" x14ac:dyDescent="0.25">
      <c r="K31314" s="9"/>
      <c r="N31314" s="9"/>
      <c r="O31314" s="9"/>
      <c r="P31314" s="9"/>
      <c r="Q31314" s="9"/>
    </row>
    <row r="31315" spans="11:17" x14ac:dyDescent="0.25">
      <c r="K31315" s="9"/>
      <c r="N31315" s="9"/>
      <c r="O31315" s="9"/>
      <c r="P31315" s="9"/>
      <c r="Q31315" s="9"/>
    </row>
    <row r="31316" spans="11:17" x14ac:dyDescent="0.25">
      <c r="K31316" s="9"/>
      <c r="N31316" s="9"/>
      <c r="O31316" s="9"/>
      <c r="P31316" s="9"/>
      <c r="Q31316" s="9"/>
    </row>
    <row r="31317" spans="11:17" x14ac:dyDescent="0.25">
      <c r="K31317" s="9"/>
      <c r="N31317" s="9"/>
      <c r="O31317" s="9"/>
      <c r="P31317" s="9"/>
      <c r="Q31317" s="9"/>
    </row>
    <row r="31318" spans="11:17" x14ac:dyDescent="0.25">
      <c r="K31318" s="9"/>
      <c r="N31318" s="9"/>
      <c r="O31318" s="9"/>
      <c r="P31318" s="9"/>
      <c r="Q31318" s="9"/>
    </row>
    <row r="31319" spans="11:17" x14ac:dyDescent="0.25">
      <c r="K31319" s="9"/>
      <c r="N31319" s="9"/>
      <c r="O31319" s="9"/>
      <c r="P31319" s="9"/>
      <c r="Q31319" s="9"/>
    </row>
    <row r="31320" spans="11:17" x14ac:dyDescent="0.25">
      <c r="K31320" s="9"/>
      <c r="N31320" s="9"/>
      <c r="O31320" s="9"/>
      <c r="P31320" s="9"/>
      <c r="Q31320" s="9"/>
    </row>
    <row r="31321" spans="11:17" x14ac:dyDescent="0.25">
      <c r="K31321" s="9"/>
      <c r="N31321" s="9"/>
      <c r="O31321" s="9"/>
      <c r="P31321" s="9"/>
      <c r="Q31321" s="9"/>
    </row>
    <row r="31322" spans="11:17" x14ac:dyDescent="0.25">
      <c r="K31322" s="9"/>
      <c r="N31322" s="9"/>
      <c r="O31322" s="9"/>
      <c r="P31322" s="9"/>
      <c r="Q31322" s="9"/>
    </row>
    <row r="31323" spans="11:17" x14ac:dyDescent="0.25">
      <c r="K31323" s="9"/>
      <c r="N31323" s="9"/>
      <c r="O31323" s="9"/>
      <c r="P31323" s="9"/>
      <c r="Q31323" s="9"/>
    </row>
    <row r="31324" spans="11:17" x14ac:dyDescent="0.25">
      <c r="K31324" s="9"/>
      <c r="N31324" s="9"/>
      <c r="O31324" s="9"/>
      <c r="P31324" s="9"/>
      <c r="Q31324" s="9"/>
    </row>
    <row r="31325" spans="11:17" x14ac:dyDescent="0.25">
      <c r="K31325" s="9"/>
      <c r="N31325" s="9"/>
      <c r="O31325" s="9"/>
      <c r="P31325" s="9"/>
      <c r="Q31325" s="9"/>
    </row>
    <row r="31326" spans="11:17" x14ac:dyDescent="0.25">
      <c r="K31326" s="9"/>
      <c r="N31326" s="9"/>
      <c r="O31326" s="9"/>
      <c r="P31326" s="9"/>
      <c r="Q31326" s="9"/>
    </row>
    <row r="31327" spans="11:17" x14ac:dyDescent="0.25">
      <c r="K31327" s="9"/>
      <c r="N31327" s="9"/>
      <c r="O31327" s="9"/>
      <c r="P31327" s="9"/>
      <c r="Q31327" s="9"/>
    </row>
    <row r="31328" spans="11:17" x14ac:dyDescent="0.25">
      <c r="K31328" s="9"/>
      <c r="N31328" s="9"/>
      <c r="O31328" s="9"/>
      <c r="P31328" s="9"/>
      <c r="Q31328" s="9"/>
    </row>
    <row r="31329" spans="11:17" x14ac:dyDescent="0.25">
      <c r="K31329" s="9"/>
      <c r="N31329" s="9"/>
      <c r="O31329" s="9"/>
      <c r="P31329" s="9"/>
      <c r="Q31329" s="9"/>
    </row>
    <row r="31330" spans="11:17" x14ac:dyDescent="0.25">
      <c r="K31330" s="9"/>
      <c r="N31330" s="9"/>
      <c r="O31330" s="9"/>
      <c r="P31330" s="9"/>
      <c r="Q31330" s="9"/>
    </row>
    <row r="31331" spans="11:17" x14ac:dyDescent="0.25">
      <c r="K31331" s="9"/>
      <c r="N31331" s="9"/>
      <c r="O31331" s="9"/>
      <c r="P31331" s="9"/>
      <c r="Q31331" s="9"/>
    </row>
    <row r="31332" spans="11:17" x14ac:dyDescent="0.25">
      <c r="K31332" s="9"/>
      <c r="N31332" s="9"/>
      <c r="O31332" s="9"/>
      <c r="P31332" s="9"/>
      <c r="Q31332" s="9"/>
    </row>
    <row r="31333" spans="11:17" x14ac:dyDescent="0.25">
      <c r="K31333" s="9"/>
      <c r="N31333" s="9"/>
      <c r="O31333" s="9"/>
      <c r="P31333" s="9"/>
      <c r="Q31333" s="9"/>
    </row>
    <row r="31334" spans="11:17" x14ac:dyDescent="0.25">
      <c r="K31334" s="9"/>
      <c r="N31334" s="9"/>
      <c r="O31334" s="9"/>
      <c r="P31334" s="9"/>
      <c r="Q31334" s="9"/>
    </row>
    <row r="31335" spans="11:17" x14ac:dyDescent="0.25">
      <c r="K31335" s="9"/>
      <c r="N31335" s="9"/>
      <c r="O31335" s="9"/>
      <c r="P31335" s="9"/>
      <c r="Q31335" s="9"/>
    </row>
    <row r="31336" spans="11:17" x14ac:dyDescent="0.25">
      <c r="K31336" s="9"/>
      <c r="N31336" s="9"/>
      <c r="O31336" s="9"/>
      <c r="P31336" s="9"/>
      <c r="Q31336" s="9"/>
    </row>
    <row r="31337" spans="11:17" x14ac:dyDescent="0.25">
      <c r="K31337" s="9"/>
      <c r="N31337" s="9"/>
      <c r="O31337" s="9"/>
      <c r="P31337" s="9"/>
      <c r="Q31337" s="9"/>
    </row>
    <row r="31338" spans="11:17" x14ac:dyDescent="0.25">
      <c r="K31338" s="9"/>
      <c r="N31338" s="9"/>
      <c r="O31338" s="9"/>
      <c r="P31338" s="9"/>
      <c r="Q31338" s="9"/>
    </row>
    <row r="31339" spans="11:17" x14ac:dyDescent="0.25">
      <c r="K31339" s="9"/>
      <c r="N31339" s="9"/>
      <c r="O31339" s="9"/>
      <c r="P31339" s="9"/>
      <c r="Q31339" s="9"/>
    </row>
    <row r="31340" spans="11:17" x14ac:dyDescent="0.25">
      <c r="K31340" s="9"/>
      <c r="N31340" s="9"/>
      <c r="O31340" s="9"/>
      <c r="P31340" s="9"/>
      <c r="Q31340" s="9"/>
    </row>
    <row r="31341" spans="11:17" x14ac:dyDescent="0.25">
      <c r="K31341" s="9"/>
      <c r="N31341" s="9"/>
      <c r="O31341" s="9"/>
      <c r="P31341" s="9"/>
      <c r="Q31341" s="9"/>
    </row>
    <row r="31342" spans="11:17" x14ac:dyDescent="0.25">
      <c r="K31342" s="9"/>
      <c r="N31342" s="9"/>
      <c r="O31342" s="9"/>
      <c r="P31342" s="9"/>
      <c r="Q31342" s="9"/>
    </row>
    <row r="31343" spans="11:17" x14ac:dyDescent="0.25">
      <c r="K31343" s="9"/>
      <c r="N31343" s="9"/>
      <c r="O31343" s="9"/>
      <c r="P31343" s="9"/>
      <c r="Q31343" s="9"/>
    </row>
    <row r="31344" spans="11:17" x14ac:dyDescent="0.25">
      <c r="K31344" s="9"/>
      <c r="N31344" s="9"/>
      <c r="O31344" s="9"/>
      <c r="P31344" s="9"/>
      <c r="Q31344" s="9"/>
    </row>
    <row r="31345" spans="11:17" x14ac:dyDescent="0.25">
      <c r="K31345" s="9"/>
      <c r="N31345" s="9"/>
      <c r="O31345" s="9"/>
      <c r="P31345" s="9"/>
      <c r="Q31345" s="9"/>
    </row>
    <row r="31346" spans="11:17" x14ac:dyDescent="0.25">
      <c r="K31346" s="9"/>
      <c r="N31346" s="9"/>
      <c r="O31346" s="9"/>
      <c r="P31346" s="9"/>
      <c r="Q31346" s="9"/>
    </row>
    <row r="31347" spans="11:17" x14ac:dyDescent="0.25">
      <c r="K31347" s="9"/>
      <c r="N31347" s="9"/>
      <c r="O31347" s="9"/>
      <c r="P31347" s="9"/>
      <c r="Q31347" s="9"/>
    </row>
    <row r="31348" spans="11:17" x14ac:dyDescent="0.25">
      <c r="K31348" s="9"/>
      <c r="N31348" s="9"/>
      <c r="O31348" s="9"/>
      <c r="P31348" s="9"/>
      <c r="Q31348" s="9"/>
    </row>
    <row r="31349" spans="11:17" x14ac:dyDescent="0.25">
      <c r="K31349" s="9"/>
      <c r="N31349" s="9"/>
      <c r="O31349" s="9"/>
      <c r="P31349" s="9"/>
      <c r="Q31349" s="9"/>
    </row>
    <row r="31350" spans="11:17" x14ac:dyDescent="0.25">
      <c r="K31350" s="9"/>
      <c r="N31350" s="9"/>
      <c r="O31350" s="9"/>
      <c r="P31350" s="9"/>
      <c r="Q31350" s="9"/>
    </row>
    <row r="31351" spans="11:17" x14ac:dyDescent="0.25">
      <c r="K31351" s="9"/>
      <c r="N31351" s="9"/>
      <c r="O31351" s="9"/>
      <c r="P31351" s="9"/>
      <c r="Q31351" s="9"/>
    </row>
    <row r="31352" spans="11:17" x14ac:dyDescent="0.25">
      <c r="K31352" s="9"/>
      <c r="N31352" s="9"/>
      <c r="O31352" s="9"/>
      <c r="P31352" s="9"/>
      <c r="Q31352" s="9"/>
    </row>
    <row r="31353" spans="11:17" x14ac:dyDescent="0.25">
      <c r="K31353" s="9"/>
      <c r="N31353" s="9"/>
      <c r="O31353" s="9"/>
      <c r="P31353" s="9"/>
      <c r="Q31353" s="9"/>
    </row>
    <row r="31354" spans="11:17" x14ac:dyDescent="0.25">
      <c r="K31354" s="9"/>
      <c r="N31354" s="9"/>
      <c r="O31354" s="9"/>
      <c r="P31354" s="9"/>
      <c r="Q31354" s="9"/>
    </row>
    <row r="31355" spans="11:17" x14ac:dyDescent="0.25">
      <c r="K31355" s="9"/>
      <c r="N31355" s="9"/>
      <c r="O31355" s="9"/>
      <c r="P31355" s="9"/>
      <c r="Q31355" s="9"/>
    </row>
    <row r="31356" spans="11:17" x14ac:dyDescent="0.25">
      <c r="K31356" s="9"/>
      <c r="N31356" s="9"/>
      <c r="O31356" s="9"/>
      <c r="P31356" s="9"/>
      <c r="Q31356" s="9"/>
    </row>
    <row r="31357" spans="11:17" x14ac:dyDescent="0.25">
      <c r="K31357" s="9"/>
      <c r="N31357" s="9"/>
      <c r="O31357" s="9"/>
      <c r="P31357" s="9"/>
      <c r="Q31357" s="9"/>
    </row>
    <row r="31358" spans="11:17" x14ac:dyDescent="0.25">
      <c r="K31358" s="9"/>
      <c r="N31358" s="9"/>
      <c r="O31358" s="9"/>
      <c r="P31358" s="9"/>
      <c r="Q31358" s="9"/>
    </row>
    <row r="31359" spans="11:17" x14ac:dyDescent="0.25">
      <c r="K31359" s="9"/>
      <c r="N31359" s="9"/>
      <c r="O31359" s="9"/>
      <c r="P31359" s="9"/>
      <c r="Q31359" s="9"/>
    </row>
    <row r="31360" spans="11:17" x14ac:dyDescent="0.25">
      <c r="K31360" s="9"/>
      <c r="N31360" s="9"/>
      <c r="O31360" s="9"/>
      <c r="P31360" s="9"/>
      <c r="Q31360" s="9"/>
    </row>
    <row r="31361" spans="11:17" x14ac:dyDescent="0.25">
      <c r="K31361" s="9"/>
      <c r="N31361" s="9"/>
      <c r="O31361" s="9"/>
      <c r="P31361" s="9"/>
      <c r="Q31361" s="9"/>
    </row>
    <row r="31362" spans="11:17" x14ac:dyDescent="0.25">
      <c r="K31362" s="9"/>
      <c r="N31362" s="9"/>
      <c r="O31362" s="9"/>
      <c r="P31362" s="9"/>
      <c r="Q31362" s="9"/>
    </row>
    <row r="31363" spans="11:17" x14ac:dyDescent="0.25">
      <c r="K31363" s="9"/>
      <c r="N31363" s="9"/>
      <c r="O31363" s="9"/>
      <c r="P31363" s="9"/>
      <c r="Q31363" s="9"/>
    </row>
    <row r="31364" spans="11:17" x14ac:dyDescent="0.25">
      <c r="K31364" s="9"/>
      <c r="N31364" s="9"/>
      <c r="O31364" s="9"/>
      <c r="P31364" s="9"/>
      <c r="Q31364" s="9"/>
    </row>
    <row r="31365" spans="11:17" x14ac:dyDescent="0.25">
      <c r="K31365" s="9"/>
      <c r="N31365" s="9"/>
      <c r="O31365" s="9"/>
      <c r="P31365" s="9"/>
      <c r="Q31365" s="9"/>
    </row>
    <row r="31366" spans="11:17" x14ac:dyDescent="0.25">
      <c r="K31366" s="9"/>
      <c r="N31366" s="9"/>
      <c r="O31366" s="9"/>
      <c r="P31366" s="9"/>
      <c r="Q31366" s="9"/>
    </row>
    <row r="31367" spans="11:17" x14ac:dyDescent="0.25">
      <c r="K31367" s="9"/>
      <c r="N31367" s="9"/>
      <c r="O31367" s="9"/>
      <c r="P31367" s="9"/>
      <c r="Q31367" s="9"/>
    </row>
    <row r="31368" spans="11:17" x14ac:dyDescent="0.25">
      <c r="K31368" s="9"/>
      <c r="N31368" s="9"/>
      <c r="O31368" s="9"/>
      <c r="P31368" s="9"/>
      <c r="Q31368" s="9"/>
    </row>
    <row r="31369" spans="11:17" x14ac:dyDescent="0.25">
      <c r="K31369" s="9"/>
      <c r="N31369" s="9"/>
      <c r="O31369" s="9"/>
      <c r="P31369" s="9"/>
      <c r="Q31369" s="9"/>
    </row>
    <row r="31370" spans="11:17" x14ac:dyDescent="0.25">
      <c r="K31370" s="9"/>
      <c r="N31370" s="9"/>
      <c r="O31370" s="9"/>
      <c r="P31370" s="9"/>
      <c r="Q31370" s="9"/>
    </row>
    <row r="31371" spans="11:17" x14ac:dyDescent="0.25">
      <c r="K31371" s="9"/>
      <c r="N31371" s="9"/>
      <c r="O31371" s="9"/>
      <c r="P31371" s="9"/>
      <c r="Q31371" s="9"/>
    </row>
    <row r="31372" spans="11:17" x14ac:dyDescent="0.25">
      <c r="K31372" s="9"/>
      <c r="N31372" s="9"/>
      <c r="O31372" s="9"/>
      <c r="P31372" s="9"/>
      <c r="Q31372" s="9"/>
    </row>
    <row r="31373" spans="11:17" x14ac:dyDescent="0.25">
      <c r="K31373" s="9"/>
      <c r="N31373" s="9"/>
      <c r="O31373" s="9"/>
      <c r="P31373" s="9"/>
      <c r="Q31373" s="9"/>
    </row>
    <row r="31374" spans="11:17" x14ac:dyDescent="0.25">
      <c r="K31374" s="9"/>
      <c r="N31374" s="9"/>
      <c r="O31374" s="9"/>
      <c r="P31374" s="9"/>
      <c r="Q31374" s="9"/>
    </row>
    <row r="31375" spans="11:17" x14ac:dyDescent="0.25">
      <c r="K31375" s="9"/>
      <c r="N31375" s="9"/>
      <c r="O31375" s="9"/>
      <c r="P31375" s="9"/>
      <c r="Q31375" s="9"/>
    </row>
    <row r="31376" spans="11:17" x14ac:dyDescent="0.25">
      <c r="K31376" s="9"/>
      <c r="N31376" s="9"/>
      <c r="O31376" s="9"/>
      <c r="P31376" s="9"/>
      <c r="Q31376" s="9"/>
    </row>
    <row r="31377" spans="11:17" x14ac:dyDescent="0.25">
      <c r="K31377" s="9"/>
      <c r="N31377" s="9"/>
      <c r="O31377" s="9"/>
      <c r="P31377" s="9"/>
      <c r="Q31377" s="9"/>
    </row>
    <row r="31378" spans="11:17" x14ac:dyDescent="0.25">
      <c r="K31378" s="9"/>
      <c r="N31378" s="9"/>
      <c r="O31378" s="9"/>
      <c r="P31378" s="9"/>
      <c r="Q31378" s="9"/>
    </row>
    <row r="31379" spans="11:17" x14ac:dyDescent="0.25">
      <c r="K31379" s="9"/>
      <c r="N31379" s="9"/>
      <c r="O31379" s="9"/>
      <c r="P31379" s="9"/>
      <c r="Q31379" s="9"/>
    </row>
    <row r="31380" spans="11:17" x14ac:dyDescent="0.25">
      <c r="K31380" s="9"/>
      <c r="N31380" s="9"/>
      <c r="O31380" s="9"/>
      <c r="P31380" s="9"/>
      <c r="Q31380" s="9"/>
    </row>
    <row r="31381" spans="11:17" x14ac:dyDescent="0.25">
      <c r="K31381" s="9"/>
      <c r="N31381" s="9"/>
      <c r="O31381" s="9"/>
      <c r="P31381" s="9"/>
      <c r="Q31381" s="9"/>
    </row>
    <row r="31382" spans="11:17" x14ac:dyDescent="0.25">
      <c r="K31382" s="9"/>
      <c r="N31382" s="9"/>
      <c r="O31382" s="9"/>
      <c r="P31382" s="9"/>
      <c r="Q31382" s="9"/>
    </row>
    <row r="31383" spans="11:17" x14ac:dyDescent="0.25">
      <c r="K31383" s="9"/>
      <c r="N31383" s="9"/>
      <c r="O31383" s="9"/>
      <c r="P31383" s="9"/>
      <c r="Q31383" s="9"/>
    </row>
    <row r="31384" spans="11:17" x14ac:dyDescent="0.25">
      <c r="K31384" s="9"/>
      <c r="N31384" s="9"/>
      <c r="O31384" s="9"/>
      <c r="P31384" s="9"/>
      <c r="Q31384" s="9"/>
    </row>
    <row r="31385" spans="11:17" x14ac:dyDescent="0.25">
      <c r="K31385" s="9"/>
      <c r="N31385" s="9"/>
      <c r="O31385" s="9"/>
      <c r="P31385" s="9"/>
      <c r="Q31385" s="9"/>
    </row>
    <row r="31386" spans="11:17" x14ac:dyDescent="0.25">
      <c r="K31386" s="9"/>
      <c r="N31386" s="9"/>
      <c r="O31386" s="9"/>
      <c r="P31386" s="9"/>
      <c r="Q31386" s="9"/>
    </row>
    <row r="31387" spans="11:17" x14ac:dyDescent="0.25">
      <c r="K31387" s="9"/>
      <c r="N31387" s="9"/>
      <c r="O31387" s="9"/>
      <c r="P31387" s="9"/>
      <c r="Q31387" s="9"/>
    </row>
    <row r="31388" spans="11:17" x14ac:dyDescent="0.25">
      <c r="K31388" s="9"/>
      <c r="N31388" s="9"/>
      <c r="O31388" s="9"/>
      <c r="P31388" s="9"/>
      <c r="Q31388" s="9"/>
    </row>
    <row r="31389" spans="11:17" x14ac:dyDescent="0.25">
      <c r="K31389" s="9"/>
      <c r="N31389" s="9"/>
      <c r="O31389" s="9"/>
      <c r="P31389" s="9"/>
      <c r="Q31389" s="9"/>
    </row>
    <row r="31390" spans="11:17" x14ac:dyDescent="0.25">
      <c r="K31390" s="9"/>
      <c r="N31390" s="9"/>
      <c r="O31390" s="9"/>
      <c r="P31390" s="9"/>
      <c r="Q31390" s="9"/>
    </row>
    <row r="31391" spans="11:17" x14ac:dyDescent="0.25">
      <c r="K31391" s="9"/>
      <c r="N31391" s="9"/>
      <c r="O31391" s="9"/>
      <c r="P31391" s="9"/>
      <c r="Q31391" s="9"/>
    </row>
    <row r="31392" spans="11:17" x14ac:dyDescent="0.25">
      <c r="K31392" s="9"/>
      <c r="N31392" s="9"/>
      <c r="O31392" s="9"/>
      <c r="P31392" s="9"/>
      <c r="Q31392" s="9"/>
    </row>
    <row r="31393" spans="11:17" x14ac:dyDescent="0.25">
      <c r="K31393" s="9"/>
      <c r="N31393" s="9"/>
      <c r="O31393" s="9"/>
      <c r="P31393" s="9"/>
      <c r="Q31393" s="9"/>
    </row>
    <row r="31394" spans="11:17" x14ac:dyDescent="0.25">
      <c r="K31394" s="9"/>
      <c r="N31394" s="9"/>
      <c r="O31394" s="9"/>
      <c r="P31394" s="9"/>
      <c r="Q31394" s="9"/>
    </row>
    <row r="31395" spans="11:17" x14ac:dyDescent="0.25">
      <c r="K31395" s="9"/>
      <c r="N31395" s="9"/>
      <c r="O31395" s="9"/>
      <c r="P31395" s="9"/>
      <c r="Q31395" s="9"/>
    </row>
    <row r="31396" spans="11:17" x14ac:dyDescent="0.25">
      <c r="K31396" s="9"/>
      <c r="N31396" s="9"/>
      <c r="O31396" s="9"/>
      <c r="P31396" s="9"/>
      <c r="Q31396" s="9"/>
    </row>
    <row r="31397" spans="11:17" x14ac:dyDescent="0.25">
      <c r="K31397" s="9"/>
      <c r="N31397" s="9"/>
      <c r="O31397" s="9"/>
      <c r="P31397" s="9"/>
      <c r="Q31397" s="9"/>
    </row>
    <row r="31398" spans="11:17" x14ac:dyDescent="0.25">
      <c r="K31398" s="9"/>
      <c r="N31398" s="9"/>
      <c r="O31398" s="9"/>
      <c r="P31398" s="9"/>
      <c r="Q31398" s="9"/>
    </row>
    <row r="31399" spans="11:17" x14ac:dyDescent="0.25">
      <c r="K31399" s="9"/>
      <c r="N31399" s="9"/>
      <c r="O31399" s="9"/>
      <c r="P31399" s="9"/>
      <c r="Q31399" s="9"/>
    </row>
    <row r="31400" spans="11:17" x14ac:dyDescent="0.25">
      <c r="K31400" s="9"/>
      <c r="N31400" s="9"/>
      <c r="O31400" s="9"/>
      <c r="P31400" s="9"/>
      <c r="Q31400" s="9"/>
    </row>
    <row r="31401" spans="11:17" x14ac:dyDescent="0.25">
      <c r="K31401" s="9"/>
      <c r="N31401" s="9"/>
      <c r="O31401" s="9"/>
      <c r="P31401" s="9"/>
      <c r="Q31401" s="9"/>
    </row>
    <row r="31402" spans="11:17" x14ac:dyDescent="0.25">
      <c r="K31402" s="9"/>
      <c r="N31402" s="9"/>
      <c r="O31402" s="9"/>
      <c r="P31402" s="9"/>
      <c r="Q31402" s="9"/>
    </row>
    <row r="31403" spans="11:17" x14ac:dyDescent="0.25">
      <c r="K31403" s="9"/>
      <c r="N31403" s="9"/>
      <c r="O31403" s="9"/>
      <c r="P31403" s="9"/>
      <c r="Q31403" s="9"/>
    </row>
    <row r="31404" spans="11:17" x14ac:dyDescent="0.25">
      <c r="K31404" s="9"/>
      <c r="N31404" s="9"/>
      <c r="O31404" s="9"/>
      <c r="P31404" s="9"/>
      <c r="Q31404" s="9"/>
    </row>
    <row r="31405" spans="11:17" x14ac:dyDescent="0.25">
      <c r="K31405" s="9"/>
      <c r="N31405" s="9"/>
      <c r="O31405" s="9"/>
      <c r="P31405" s="9"/>
      <c r="Q31405" s="9"/>
    </row>
    <row r="31406" spans="11:17" x14ac:dyDescent="0.25">
      <c r="K31406" s="9"/>
      <c r="N31406" s="9"/>
      <c r="O31406" s="9"/>
      <c r="P31406" s="9"/>
      <c r="Q31406" s="9"/>
    </row>
    <row r="31407" spans="11:17" x14ac:dyDescent="0.25">
      <c r="K31407" s="9"/>
      <c r="N31407" s="9"/>
      <c r="O31407" s="9"/>
      <c r="P31407" s="9"/>
      <c r="Q31407" s="9"/>
    </row>
    <row r="31408" spans="11:17" x14ac:dyDescent="0.25">
      <c r="K31408" s="9"/>
      <c r="N31408" s="9"/>
      <c r="O31408" s="9"/>
      <c r="P31408" s="9"/>
      <c r="Q31408" s="9"/>
    </row>
    <row r="31409" spans="11:17" x14ac:dyDescent="0.25">
      <c r="K31409" s="9"/>
      <c r="N31409" s="9"/>
      <c r="O31409" s="9"/>
      <c r="P31409" s="9"/>
      <c r="Q31409" s="9"/>
    </row>
    <row r="31410" spans="11:17" x14ac:dyDescent="0.25">
      <c r="K31410" s="9"/>
      <c r="N31410" s="9"/>
      <c r="O31410" s="9"/>
      <c r="P31410" s="9"/>
      <c r="Q31410" s="9"/>
    </row>
    <row r="31411" spans="11:17" x14ac:dyDescent="0.25">
      <c r="K31411" s="9"/>
      <c r="N31411" s="9"/>
      <c r="O31411" s="9"/>
      <c r="P31411" s="9"/>
      <c r="Q31411" s="9"/>
    </row>
    <row r="31412" spans="11:17" x14ac:dyDescent="0.25">
      <c r="K31412" s="9"/>
      <c r="N31412" s="9"/>
      <c r="O31412" s="9"/>
      <c r="P31412" s="9"/>
      <c r="Q31412" s="9"/>
    </row>
    <row r="31413" spans="11:17" x14ac:dyDescent="0.25">
      <c r="K31413" s="9"/>
      <c r="N31413" s="9"/>
      <c r="O31413" s="9"/>
      <c r="P31413" s="9"/>
      <c r="Q31413" s="9"/>
    </row>
    <row r="31414" spans="11:17" x14ac:dyDescent="0.25">
      <c r="K31414" s="9"/>
      <c r="N31414" s="9"/>
      <c r="O31414" s="9"/>
      <c r="P31414" s="9"/>
      <c r="Q31414" s="9"/>
    </row>
    <row r="31415" spans="11:17" x14ac:dyDescent="0.25">
      <c r="K31415" s="9"/>
      <c r="N31415" s="9"/>
      <c r="O31415" s="9"/>
      <c r="P31415" s="9"/>
      <c r="Q31415" s="9"/>
    </row>
    <row r="31416" spans="11:17" x14ac:dyDescent="0.25">
      <c r="K31416" s="9"/>
      <c r="N31416" s="9"/>
      <c r="O31416" s="9"/>
      <c r="P31416" s="9"/>
      <c r="Q31416" s="9"/>
    </row>
    <row r="31417" spans="11:17" x14ac:dyDescent="0.25">
      <c r="K31417" s="9"/>
      <c r="N31417" s="9"/>
      <c r="O31417" s="9"/>
      <c r="P31417" s="9"/>
      <c r="Q31417" s="9"/>
    </row>
    <row r="31418" spans="11:17" x14ac:dyDescent="0.25">
      <c r="K31418" s="9"/>
      <c r="N31418" s="9"/>
      <c r="O31418" s="9"/>
      <c r="P31418" s="9"/>
      <c r="Q31418" s="9"/>
    </row>
    <row r="31419" spans="11:17" x14ac:dyDescent="0.25">
      <c r="K31419" s="9"/>
      <c r="N31419" s="9"/>
      <c r="O31419" s="9"/>
      <c r="P31419" s="9"/>
      <c r="Q31419" s="9"/>
    </row>
    <row r="31420" spans="11:17" x14ac:dyDescent="0.25">
      <c r="K31420" s="9"/>
      <c r="N31420" s="9"/>
      <c r="O31420" s="9"/>
      <c r="P31420" s="9"/>
      <c r="Q31420" s="9"/>
    </row>
    <row r="31421" spans="11:17" x14ac:dyDescent="0.25">
      <c r="K31421" s="9"/>
      <c r="N31421" s="9"/>
      <c r="O31421" s="9"/>
      <c r="P31421" s="9"/>
      <c r="Q31421" s="9"/>
    </row>
    <row r="31422" spans="11:17" x14ac:dyDescent="0.25">
      <c r="K31422" s="9"/>
      <c r="N31422" s="9"/>
      <c r="O31422" s="9"/>
      <c r="P31422" s="9"/>
      <c r="Q31422" s="9"/>
    </row>
    <row r="31423" spans="11:17" x14ac:dyDescent="0.25">
      <c r="K31423" s="9"/>
      <c r="N31423" s="9"/>
      <c r="O31423" s="9"/>
      <c r="P31423" s="9"/>
      <c r="Q31423" s="9"/>
    </row>
    <row r="31424" spans="11:17" x14ac:dyDescent="0.25">
      <c r="K31424" s="9"/>
      <c r="N31424" s="9"/>
      <c r="O31424" s="9"/>
      <c r="P31424" s="9"/>
      <c r="Q31424" s="9"/>
    </row>
    <row r="31425" spans="11:17" x14ac:dyDescent="0.25">
      <c r="K31425" s="9"/>
      <c r="N31425" s="9"/>
      <c r="O31425" s="9"/>
      <c r="P31425" s="9"/>
      <c r="Q31425" s="9"/>
    </row>
    <row r="31426" spans="11:17" x14ac:dyDescent="0.25">
      <c r="K31426" s="9"/>
      <c r="N31426" s="9"/>
      <c r="O31426" s="9"/>
      <c r="P31426" s="9"/>
      <c r="Q31426" s="9"/>
    </row>
    <row r="31427" spans="11:17" x14ac:dyDescent="0.25">
      <c r="K31427" s="9"/>
      <c r="N31427" s="9"/>
      <c r="O31427" s="9"/>
      <c r="P31427" s="9"/>
      <c r="Q31427" s="9"/>
    </row>
    <row r="31428" spans="11:17" x14ac:dyDescent="0.25">
      <c r="K31428" s="9"/>
      <c r="N31428" s="9"/>
      <c r="O31428" s="9"/>
      <c r="P31428" s="9"/>
      <c r="Q31428" s="9"/>
    </row>
    <row r="31429" spans="11:17" x14ac:dyDescent="0.25">
      <c r="K31429" s="9"/>
      <c r="N31429" s="9"/>
      <c r="O31429" s="9"/>
      <c r="P31429" s="9"/>
      <c r="Q31429" s="9"/>
    </row>
    <row r="31430" spans="11:17" x14ac:dyDescent="0.25">
      <c r="K31430" s="9"/>
      <c r="N31430" s="9"/>
      <c r="O31430" s="9"/>
      <c r="P31430" s="9"/>
      <c r="Q31430" s="9"/>
    </row>
    <row r="31431" spans="11:17" x14ac:dyDescent="0.25">
      <c r="K31431" s="9"/>
      <c r="N31431" s="9"/>
      <c r="O31431" s="9"/>
      <c r="P31431" s="9"/>
      <c r="Q31431" s="9"/>
    </row>
    <row r="31432" spans="11:17" x14ac:dyDescent="0.25">
      <c r="K31432" s="9"/>
      <c r="N31432" s="9"/>
      <c r="O31432" s="9"/>
      <c r="P31432" s="9"/>
      <c r="Q31432" s="9"/>
    </row>
    <row r="31433" spans="11:17" x14ac:dyDescent="0.25">
      <c r="K31433" s="9"/>
      <c r="N31433" s="9"/>
      <c r="O31433" s="9"/>
      <c r="P31433" s="9"/>
      <c r="Q31433" s="9"/>
    </row>
    <row r="31434" spans="11:17" x14ac:dyDescent="0.25">
      <c r="K31434" s="9"/>
      <c r="N31434" s="9"/>
      <c r="O31434" s="9"/>
      <c r="P31434" s="9"/>
      <c r="Q31434" s="9"/>
    </row>
    <row r="31435" spans="11:17" x14ac:dyDescent="0.25">
      <c r="K31435" s="9"/>
      <c r="N31435" s="9"/>
      <c r="O31435" s="9"/>
      <c r="P31435" s="9"/>
      <c r="Q31435" s="9"/>
    </row>
    <row r="31436" spans="11:17" x14ac:dyDescent="0.25">
      <c r="K31436" s="9"/>
      <c r="N31436" s="9"/>
      <c r="O31436" s="9"/>
      <c r="P31436" s="9"/>
      <c r="Q31436" s="9"/>
    </row>
    <row r="31437" spans="11:17" x14ac:dyDescent="0.25">
      <c r="K31437" s="9"/>
      <c r="N31437" s="9"/>
      <c r="O31437" s="9"/>
      <c r="P31437" s="9"/>
      <c r="Q31437" s="9"/>
    </row>
    <row r="31438" spans="11:17" x14ac:dyDescent="0.25">
      <c r="K31438" s="9"/>
      <c r="N31438" s="9"/>
      <c r="O31438" s="9"/>
      <c r="P31438" s="9"/>
      <c r="Q31438" s="9"/>
    </row>
    <row r="31439" spans="11:17" x14ac:dyDescent="0.25">
      <c r="K31439" s="9"/>
      <c r="N31439" s="9"/>
      <c r="O31439" s="9"/>
      <c r="P31439" s="9"/>
      <c r="Q31439" s="9"/>
    </row>
    <row r="31440" spans="11:17" x14ac:dyDescent="0.25">
      <c r="K31440" s="9"/>
      <c r="N31440" s="9"/>
      <c r="O31440" s="9"/>
      <c r="P31440" s="9"/>
      <c r="Q31440" s="9"/>
    </row>
    <row r="31441" spans="11:17" x14ac:dyDescent="0.25">
      <c r="K31441" s="9"/>
      <c r="N31441" s="9"/>
      <c r="O31441" s="9"/>
      <c r="P31441" s="9"/>
      <c r="Q31441" s="9"/>
    </row>
    <row r="31442" spans="11:17" x14ac:dyDescent="0.25">
      <c r="K31442" s="9"/>
      <c r="N31442" s="9"/>
      <c r="O31442" s="9"/>
      <c r="P31442" s="9"/>
      <c r="Q31442" s="9"/>
    </row>
    <row r="31443" spans="11:17" x14ac:dyDescent="0.25">
      <c r="K31443" s="9"/>
      <c r="N31443" s="9"/>
      <c r="O31443" s="9"/>
      <c r="P31443" s="9"/>
      <c r="Q31443" s="9"/>
    </row>
    <row r="31444" spans="11:17" x14ac:dyDescent="0.25">
      <c r="K31444" s="9"/>
      <c r="N31444" s="9"/>
      <c r="O31444" s="9"/>
      <c r="P31444" s="9"/>
      <c r="Q31444" s="9"/>
    </row>
    <row r="31445" spans="11:17" x14ac:dyDescent="0.25">
      <c r="K31445" s="9"/>
      <c r="N31445" s="9"/>
      <c r="O31445" s="9"/>
      <c r="P31445" s="9"/>
      <c r="Q31445" s="9"/>
    </row>
    <row r="31446" spans="11:17" x14ac:dyDescent="0.25">
      <c r="K31446" s="9"/>
      <c r="N31446" s="9"/>
      <c r="O31446" s="9"/>
      <c r="P31446" s="9"/>
      <c r="Q31446" s="9"/>
    </row>
    <row r="31447" spans="11:17" x14ac:dyDescent="0.25">
      <c r="K31447" s="9"/>
      <c r="N31447" s="9"/>
      <c r="O31447" s="9"/>
      <c r="P31447" s="9"/>
      <c r="Q31447" s="9"/>
    </row>
    <row r="31448" spans="11:17" x14ac:dyDescent="0.25">
      <c r="K31448" s="9"/>
      <c r="N31448" s="9"/>
      <c r="O31448" s="9"/>
      <c r="P31448" s="9"/>
      <c r="Q31448" s="9"/>
    </row>
    <row r="31449" spans="11:17" x14ac:dyDescent="0.25">
      <c r="K31449" s="9"/>
      <c r="N31449" s="9"/>
      <c r="O31449" s="9"/>
      <c r="P31449" s="9"/>
      <c r="Q31449" s="9"/>
    </row>
    <row r="31450" spans="11:17" x14ac:dyDescent="0.25">
      <c r="K31450" s="9"/>
      <c r="N31450" s="9"/>
      <c r="O31450" s="9"/>
      <c r="P31450" s="9"/>
      <c r="Q31450" s="9"/>
    </row>
    <row r="31451" spans="11:17" x14ac:dyDescent="0.25">
      <c r="K31451" s="9"/>
      <c r="N31451" s="9"/>
      <c r="O31451" s="9"/>
      <c r="P31451" s="9"/>
      <c r="Q31451" s="9"/>
    </row>
    <row r="31452" spans="11:17" x14ac:dyDescent="0.25">
      <c r="K31452" s="9"/>
      <c r="N31452" s="9"/>
      <c r="O31452" s="9"/>
      <c r="P31452" s="9"/>
      <c r="Q31452" s="9"/>
    </row>
    <row r="31453" spans="11:17" x14ac:dyDescent="0.25">
      <c r="K31453" s="9"/>
      <c r="N31453" s="9"/>
      <c r="O31453" s="9"/>
      <c r="P31453" s="9"/>
      <c r="Q31453" s="9"/>
    </row>
    <row r="31454" spans="11:17" x14ac:dyDescent="0.25">
      <c r="K31454" s="9"/>
      <c r="N31454" s="9"/>
      <c r="O31454" s="9"/>
      <c r="P31454" s="9"/>
      <c r="Q31454" s="9"/>
    </row>
    <row r="31455" spans="11:17" x14ac:dyDescent="0.25">
      <c r="K31455" s="9"/>
      <c r="N31455" s="9"/>
      <c r="O31455" s="9"/>
      <c r="P31455" s="9"/>
      <c r="Q31455" s="9"/>
    </row>
    <row r="31456" spans="11:17" x14ac:dyDescent="0.25">
      <c r="K31456" s="9"/>
      <c r="N31456" s="9"/>
      <c r="O31456" s="9"/>
      <c r="P31456" s="9"/>
      <c r="Q31456" s="9"/>
    </row>
    <row r="31457" spans="11:17" x14ac:dyDescent="0.25">
      <c r="K31457" s="9"/>
      <c r="N31457" s="9"/>
      <c r="O31457" s="9"/>
      <c r="P31457" s="9"/>
      <c r="Q31457" s="9"/>
    </row>
    <row r="31458" spans="11:17" x14ac:dyDescent="0.25">
      <c r="K31458" s="9"/>
      <c r="N31458" s="9"/>
      <c r="O31458" s="9"/>
      <c r="P31458" s="9"/>
      <c r="Q31458" s="9"/>
    </row>
    <row r="31459" spans="11:17" x14ac:dyDescent="0.25">
      <c r="K31459" s="9"/>
      <c r="N31459" s="9"/>
      <c r="O31459" s="9"/>
      <c r="P31459" s="9"/>
      <c r="Q31459" s="9"/>
    </row>
    <row r="31460" spans="11:17" x14ac:dyDescent="0.25">
      <c r="K31460" s="9"/>
      <c r="N31460" s="9"/>
      <c r="O31460" s="9"/>
      <c r="P31460" s="9"/>
      <c r="Q31460" s="9"/>
    </row>
    <row r="31461" spans="11:17" x14ac:dyDescent="0.25">
      <c r="K31461" s="9"/>
      <c r="N31461" s="9"/>
      <c r="O31461" s="9"/>
      <c r="P31461" s="9"/>
      <c r="Q31461" s="9"/>
    </row>
    <row r="31462" spans="11:17" x14ac:dyDescent="0.25">
      <c r="K31462" s="9"/>
      <c r="N31462" s="9"/>
      <c r="O31462" s="9"/>
      <c r="P31462" s="9"/>
      <c r="Q31462" s="9"/>
    </row>
    <row r="31463" spans="11:17" x14ac:dyDescent="0.25">
      <c r="K31463" s="9"/>
      <c r="N31463" s="9"/>
      <c r="O31463" s="9"/>
      <c r="P31463" s="9"/>
      <c r="Q31463" s="9"/>
    </row>
    <row r="31464" spans="11:17" x14ac:dyDescent="0.25">
      <c r="K31464" s="9"/>
      <c r="N31464" s="9"/>
      <c r="O31464" s="9"/>
      <c r="P31464" s="9"/>
      <c r="Q31464" s="9"/>
    </row>
    <row r="31465" spans="11:17" x14ac:dyDescent="0.25">
      <c r="K31465" s="9"/>
      <c r="N31465" s="9"/>
      <c r="O31465" s="9"/>
      <c r="P31465" s="9"/>
      <c r="Q31465" s="9"/>
    </row>
    <row r="31466" spans="11:17" x14ac:dyDescent="0.25">
      <c r="K31466" s="9"/>
      <c r="N31466" s="9"/>
      <c r="O31466" s="9"/>
      <c r="P31466" s="9"/>
      <c r="Q31466" s="9"/>
    </row>
    <row r="31467" spans="11:17" x14ac:dyDescent="0.25">
      <c r="K31467" s="9"/>
      <c r="N31467" s="9"/>
      <c r="O31467" s="9"/>
      <c r="P31467" s="9"/>
      <c r="Q31467" s="9"/>
    </row>
    <row r="31468" spans="11:17" x14ac:dyDescent="0.25">
      <c r="K31468" s="9"/>
      <c r="N31468" s="9"/>
      <c r="O31468" s="9"/>
      <c r="P31468" s="9"/>
      <c r="Q31468" s="9"/>
    </row>
    <row r="31469" spans="11:17" x14ac:dyDescent="0.25">
      <c r="K31469" s="9"/>
      <c r="N31469" s="9"/>
      <c r="O31469" s="9"/>
      <c r="P31469" s="9"/>
      <c r="Q31469" s="9"/>
    </row>
    <row r="31470" spans="11:17" x14ac:dyDescent="0.25">
      <c r="K31470" s="9"/>
      <c r="N31470" s="9"/>
      <c r="O31470" s="9"/>
      <c r="P31470" s="9"/>
      <c r="Q31470" s="9"/>
    </row>
    <row r="31471" spans="11:17" x14ac:dyDescent="0.25">
      <c r="K31471" s="9"/>
      <c r="N31471" s="9"/>
      <c r="O31471" s="9"/>
      <c r="P31471" s="9"/>
      <c r="Q31471" s="9"/>
    </row>
    <row r="31472" spans="11:17" x14ac:dyDescent="0.25">
      <c r="K31472" s="9"/>
      <c r="N31472" s="9"/>
      <c r="O31472" s="9"/>
      <c r="P31472" s="9"/>
      <c r="Q31472" s="9"/>
    </row>
    <row r="31473" spans="11:17" x14ac:dyDescent="0.25">
      <c r="K31473" s="9"/>
      <c r="N31473" s="9"/>
      <c r="O31473" s="9"/>
      <c r="P31473" s="9"/>
      <c r="Q31473" s="9"/>
    </row>
    <row r="31474" spans="11:17" x14ac:dyDescent="0.25">
      <c r="K31474" s="9"/>
      <c r="N31474" s="9"/>
      <c r="O31474" s="9"/>
      <c r="P31474" s="9"/>
      <c r="Q31474" s="9"/>
    </row>
    <row r="31475" spans="11:17" x14ac:dyDescent="0.25">
      <c r="K31475" s="9"/>
      <c r="N31475" s="9"/>
      <c r="O31475" s="9"/>
      <c r="P31475" s="9"/>
      <c r="Q31475" s="9"/>
    </row>
    <row r="31476" spans="11:17" x14ac:dyDescent="0.25">
      <c r="K31476" s="9"/>
      <c r="N31476" s="9"/>
      <c r="O31476" s="9"/>
      <c r="P31476" s="9"/>
      <c r="Q31476" s="9"/>
    </row>
    <row r="31477" spans="11:17" x14ac:dyDescent="0.25">
      <c r="K31477" s="9"/>
      <c r="N31477" s="9"/>
      <c r="O31477" s="9"/>
      <c r="P31477" s="9"/>
      <c r="Q31477" s="9"/>
    </row>
    <row r="31478" spans="11:17" x14ac:dyDescent="0.25">
      <c r="K31478" s="9"/>
      <c r="N31478" s="9"/>
      <c r="O31478" s="9"/>
      <c r="P31478" s="9"/>
      <c r="Q31478" s="9"/>
    </row>
    <row r="31479" spans="11:17" x14ac:dyDescent="0.25">
      <c r="K31479" s="9"/>
      <c r="N31479" s="9"/>
      <c r="O31479" s="9"/>
      <c r="P31479" s="9"/>
      <c r="Q31479" s="9"/>
    </row>
    <row r="31480" spans="11:17" x14ac:dyDescent="0.25">
      <c r="K31480" s="9"/>
      <c r="N31480" s="9"/>
      <c r="O31480" s="9"/>
      <c r="P31480" s="9"/>
      <c r="Q31480" s="9"/>
    </row>
    <row r="31481" spans="11:17" x14ac:dyDescent="0.25">
      <c r="K31481" s="9"/>
      <c r="N31481" s="9"/>
      <c r="O31481" s="9"/>
      <c r="P31481" s="9"/>
      <c r="Q31481" s="9"/>
    </row>
    <row r="31482" spans="11:17" x14ac:dyDescent="0.25">
      <c r="K31482" s="9"/>
      <c r="N31482" s="9"/>
      <c r="O31482" s="9"/>
      <c r="P31482" s="9"/>
      <c r="Q31482" s="9"/>
    </row>
    <row r="31483" spans="11:17" x14ac:dyDescent="0.25">
      <c r="K31483" s="9"/>
      <c r="N31483" s="9"/>
      <c r="O31483" s="9"/>
      <c r="P31483" s="9"/>
      <c r="Q31483" s="9"/>
    </row>
    <row r="31484" spans="11:17" x14ac:dyDescent="0.25">
      <c r="K31484" s="9"/>
      <c r="N31484" s="9"/>
      <c r="O31484" s="9"/>
      <c r="P31484" s="9"/>
      <c r="Q31484" s="9"/>
    </row>
    <row r="31485" spans="11:17" x14ac:dyDescent="0.25">
      <c r="K31485" s="9"/>
      <c r="N31485" s="9"/>
      <c r="O31485" s="9"/>
      <c r="P31485" s="9"/>
      <c r="Q31485" s="9"/>
    </row>
    <row r="31486" spans="11:17" x14ac:dyDescent="0.25">
      <c r="K31486" s="9"/>
      <c r="N31486" s="9"/>
      <c r="O31486" s="9"/>
      <c r="P31486" s="9"/>
      <c r="Q31486" s="9"/>
    </row>
    <row r="31487" spans="11:17" x14ac:dyDescent="0.25">
      <c r="K31487" s="9"/>
      <c r="N31487" s="9"/>
      <c r="O31487" s="9"/>
      <c r="P31487" s="9"/>
      <c r="Q31487" s="9"/>
    </row>
    <row r="31488" spans="11:17" x14ac:dyDescent="0.25">
      <c r="K31488" s="9"/>
      <c r="N31488" s="9"/>
      <c r="O31488" s="9"/>
      <c r="P31488" s="9"/>
      <c r="Q31488" s="9"/>
    </row>
    <row r="31489" spans="11:17" x14ac:dyDescent="0.25">
      <c r="K31489" s="9"/>
      <c r="N31489" s="9"/>
      <c r="O31489" s="9"/>
      <c r="P31489" s="9"/>
      <c r="Q31489" s="9"/>
    </row>
    <row r="31490" spans="11:17" x14ac:dyDescent="0.25">
      <c r="K31490" s="9"/>
      <c r="N31490" s="9"/>
      <c r="O31490" s="9"/>
      <c r="P31490" s="9"/>
      <c r="Q31490" s="9"/>
    </row>
    <row r="31491" spans="11:17" x14ac:dyDescent="0.25">
      <c r="K31491" s="9"/>
      <c r="N31491" s="9"/>
      <c r="O31491" s="9"/>
      <c r="P31491" s="9"/>
      <c r="Q31491" s="9"/>
    </row>
    <row r="31492" spans="11:17" x14ac:dyDescent="0.25">
      <c r="K31492" s="9"/>
      <c r="N31492" s="9"/>
      <c r="O31492" s="9"/>
      <c r="P31492" s="9"/>
      <c r="Q31492" s="9"/>
    </row>
    <row r="31493" spans="11:17" x14ac:dyDescent="0.25">
      <c r="K31493" s="9"/>
      <c r="N31493" s="9"/>
      <c r="O31493" s="9"/>
      <c r="P31493" s="9"/>
      <c r="Q31493" s="9"/>
    </row>
    <row r="31494" spans="11:17" x14ac:dyDescent="0.25">
      <c r="K31494" s="9"/>
      <c r="N31494" s="9"/>
      <c r="O31494" s="9"/>
      <c r="P31494" s="9"/>
      <c r="Q31494" s="9"/>
    </row>
    <row r="31495" spans="11:17" x14ac:dyDescent="0.25">
      <c r="K31495" s="9"/>
      <c r="N31495" s="9"/>
      <c r="O31495" s="9"/>
      <c r="P31495" s="9"/>
      <c r="Q31495" s="9"/>
    </row>
    <row r="31496" spans="11:17" x14ac:dyDescent="0.25">
      <c r="K31496" s="9"/>
      <c r="N31496" s="9"/>
      <c r="O31496" s="9"/>
      <c r="P31496" s="9"/>
      <c r="Q31496" s="9"/>
    </row>
    <row r="31497" spans="11:17" x14ac:dyDescent="0.25">
      <c r="K31497" s="9"/>
      <c r="N31497" s="9"/>
      <c r="O31497" s="9"/>
      <c r="P31497" s="9"/>
      <c r="Q31497" s="9"/>
    </row>
    <row r="31498" spans="11:17" x14ac:dyDescent="0.25">
      <c r="K31498" s="9"/>
      <c r="N31498" s="9"/>
      <c r="O31498" s="9"/>
      <c r="P31498" s="9"/>
      <c r="Q31498" s="9"/>
    </row>
    <row r="31499" spans="11:17" x14ac:dyDescent="0.25">
      <c r="K31499" s="9"/>
      <c r="N31499" s="9"/>
      <c r="O31499" s="9"/>
      <c r="P31499" s="9"/>
      <c r="Q31499" s="9"/>
    </row>
    <row r="31500" spans="11:17" x14ac:dyDescent="0.25">
      <c r="K31500" s="9"/>
      <c r="N31500" s="9"/>
      <c r="O31500" s="9"/>
      <c r="P31500" s="9"/>
      <c r="Q31500" s="9"/>
    </row>
    <row r="31501" spans="11:17" x14ac:dyDescent="0.25">
      <c r="K31501" s="9"/>
      <c r="N31501" s="9"/>
      <c r="O31501" s="9"/>
      <c r="P31501" s="9"/>
      <c r="Q31501" s="9"/>
    </row>
    <row r="31502" spans="11:17" x14ac:dyDescent="0.25">
      <c r="K31502" s="9"/>
      <c r="N31502" s="9"/>
      <c r="O31502" s="9"/>
      <c r="P31502" s="9"/>
      <c r="Q31502" s="9"/>
    </row>
    <row r="31503" spans="11:17" x14ac:dyDescent="0.25">
      <c r="K31503" s="9"/>
      <c r="N31503" s="9"/>
      <c r="O31503" s="9"/>
      <c r="P31503" s="9"/>
      <c r="Q31503" s="9"/>
    </row>
    <row r="31504" spans="11:17" x14ac:dyDescent="0.25">
      <c r="K31504" s="9"/>
      <c r="N31504" s="9"/>
      <c r="O31504" s="9"/>
      <c r="P31504" s="9"/>
      <c r="Q31504" s="9"/>
    </row>
    <row r="31505" spans="11:17" x14ac:dyDescent="0.25">
      <c r="K31505" s="9"/>
      <c r="N31505" s="9"/>
      <c r="O31505" s="9"/>
      <c r="P31505" s="9"/>
      <c r="Q31505" s="9"/>
    </row>
    <row r="31506" spans="11:17" x14ac:dyDescent="0.25">
      <c r="K31506" s="9"/>
      <c r="N31506" s="9"/>
      <c r="O31506" s="9"/>
      <c r="P31506" s="9"/>
      <c r="Q31506" s="9"/>
    </row>
    <row r="31507" spans="11:17" x14ac:dyDescent="0.25">
      <c r="K31507" s="9"/>
      <c r="N31507" s="9"/>
      <c r="O31507" s="9"/>
      <c r="P31507" s="9"/>
      <c r="Q31507" s="9"/>
    </row>
    <row r="31508" spans="11:17" x14ac:dyDescent="0.25">
      <c r="K31508" s="9"/>
      <c r="N31508" s="9"/>
      <c r="O31508" s="9"/>
      <c r="P31508" s="9"/>
      <c r="Q31508" s="9"/>
    </row>
    <row r="31509" spans="11:17" x14ac:dyDescent="0.25">
      <c r="K31509" s="9"/>
      <c r="N31509" s="9"/>
      <c r="O31509" s="9"/>
      <c r="P31509" s="9"/>
      <c r="Q31509" s="9"/>
    </row>
    <row r="31510" spans="11:17" x14ac:dyDescent="0.25">
      <c r="K31510" s="9"/>
      <c r="N31510" s="9"/>
      <c r="O31510" s="9"/>
      <c r="P31510" s="9"/>
      <c r="Q31510" s="9"/>
    </row>
    <row r="31511" spans="11:17" x14ac:dyDescent="0.25">
      <c r="K31511" s="9"/>
      <c r="N31511" s="9"/>
      <c r="O31511" s="9"/>
      <c r="P31511" s="9"/>
      <c r="Q31511" s="9"/>
    </row>
    <row r="31512" spans="11:17" x14ac:dyDescent="0.25">
      <c r="K31512" s="9"/>
      <c r="N31512" s="9"/>
      <c r="O31512" s="9"/>
      <c r="P31512" s="9"/>
      <c r="Q31512" s="9"/>
    </row>
    <row r="31513" spans="11:17" x14ac:dyDescent="0.25">
      <c r="K31513" s="9"/>
      <c r="N31513" s="9"/>
      <c r="O31513" s="9"/>
      <c r="P31513" s="9"/>
      <c r="Q31513" s="9"/>
    </row>
    <row r="31514" spans="11:17" x14ac:dyDescent="0.25">
      <c r="K31514" s="9"/>
      <c r="N31514" s="9"/>
      <c r="O31514" s="9"/>
      <c r="P31514" s="9"/>
      <c r="Q31514" s="9"/>
    </row>
    <row r="31515" spans="11:17" x14ac:dyDescent="0.25">
      <c r="K31515" s="9"/>
      <c r="N31515" s="9"/>
      <c r="O31515" s="9"/>
      <c r="P31515" s="9"/>
      <c r="Q31515" s="9"/>
    </row>
    <row r="31516" spans="11:17" x14ac:dyDescent="0.25">
      <c r="K31516" s="9"/>
      <c r="N31516" s="9"/>
      <c r="O31516" s="9"/>
      <c r="P31516" s="9"/>
      <c r="Q31516" s="9"/>
    </row>
    <row r="31517" spans="11:17" x14ac:dyDescent="0.25">
      <c r="K31517" s="9"/>
      <c r="N31517" s="9"/>
      <c r="O31517" s="9"/>
      <c r="P31517" s="9"/>
      <c r="Q31517" s="9"/>
    </row>
    <row r="31518" spans="11:17" x14ac:dyDescent="0.25">
      <c r="K31518" s="9"/>
      <c r="N31518" s="9"/>
      <c r="O31518" s="9"/>
      <c r="P31518" s="9"/>
      <c r="Q31518" s="9"/>
    </row>
    <row r="31519" spans="11:17" x14ac:dyDescent="0.25">
      <c r="K31519" s="9"/>
      <c r="N31519" s="9"/>
      <c r="O31519" s="9"/>
      <c r="P31519" s="9"/>
      <c r="Q31519" s="9"/>
    </row>
    <row r="31520" spans="11:17" x14ac:dyDescent="0.25">
      <c r="K31520" s="9"/>
      <c r="N31520" s="9"/>
      <c r="O31520" s="9"/>
      <c r="P31520" s="9"/>
      <c r="Q31520" s="9"/>
    </row>
    <row r="31521" spans="11:17" x14ac:dyDescent="0.25">
      <c r="K31521" s="9"/>
      <c r="N31521" s="9"/>
      <c r="O31521" s="9"/>
      <c r="P31521" s="9"/>
      <c r="Q31521" s="9"/>
    </row>
    <row r="31522" spans="11:17" x14ac:dyDescent="0.25">
      <c r="K31522" s="9"/>
      <c r="N31522" s="9"/>
      <c r="O31522" s="9"/>
      <c r="P31522" s="9"/>
      <c r="Q31522" s="9"/>
    </row>
    <row r="31523" spans="11:17" x14ac:dyDescent="0.25">
      <c r="K31523" s="9"/>
      <c r="N31523" s="9"/>
      <c r="O31523" s="9"/>
      <c r="P31523" s="9"/>
      <c r="Q31523" s="9"/>
    </row>
    <row r="31524" spans="11:17" x14ac:dyDescent="0.25">
      <c r="K31524" s="9"/>
      <c r="N31524" s="9"/>
      <c r="O31524" s="9"/>
      <c r="P31524" s="9"/>
      <c r="Q31524" s="9"/>
    </row>
    <row r="31525" spans="11:17" x14ac:dyDescent="0.25">
      <c r="K31525" s="9"/>
      <c r="N31525" s="9"/>
      <c r="O31525" s="9"/>
      <c r="P31525" s="9"/>
      <c r="Q31525" s="9"/>
    </row>
    <row r="31526" spans="11:17" x14ac:dyDescent="0.25">
      <c r="K31526" s="9"/>
      <c r="N31526" s="9"/>
      <c r="O31526" s="9"/>
      <c r="P31526" s="9"/>
      <c r="Q31526" s="9"/>
    </row>
    <row r="31527" spans="11:17" x14ac:dyDescent="0.25">
      <c r="K31527" s="9"/>
      <c r="N31527" s="9"/>
      <c r="O31527" s="9"/>
      <c r="P31527" s="9"/>
      <c r="Q31527" s="9"/>
    </row>
    <row r="31528" spans="11:17" x14ac:dyDescent="0.25">
      <c r="K31528" s="9"/>
      <c r="N31528" s="9"/>
      <c r="O31528" s="9"/>
      <c r="P31528" s="9"/>
      <c r="Q31528" s="9"/>
    </row>
    <row r="31529" spans="11:17" x14ac:dyDescent="0.25">
      <c r="K31529" s="9"/>
      <c r="N31529" s="9"/>
      <c r="O31529" s="9"/>
      <c r="P31529" s="9"/>
      <c r="Q31529" s="9"/>
    </row>
    <row r="31530" spans="11:17" x14ac:dyDescent="0.25">
      <c r="K31530" s="9"/>
      <c r="N31530" s="9"/>
      <c r="O31530" s="9"/>
      <c r="P31530" s="9"/>
      <c r="Q31530" s="9"/>
    </row>
    <row r="31531" spans="11:17" x14ac:dyDescent="0.25">
      <c r="K31531" s="9"/>
      <c r="N31531" s="9"/>
      <c r="O31531" s="9"/>
      <c r="P31531" s="9"/>
      <c r="Q31531" s="9"/>
    </row>
    <row r="31532" spans="11:17" x14ac:dyDescent="0.25">
      <c r="K31532" s="9"/>
      <c r="N31532" s="9"/>
      <c r="O31532" s="9"/>
      <c r="P31532" s="9"/>
      <c r="Q31532" s="9"/>
    </row>
    <row r="31533" spans="11:17" x14ac:dyDescent="0.25">
      <c r="K31533" s="9"/>
      <c r="N31533" s="9"/>
      <c r="O31533" s="9"/>
      <c r="P31533" s="9"/>
      <c r="Q31533" s="9"/>
    </row>
    <row r="31534" spans="11:17" x14ac:dyDescent="0.25">
      <c r="K31534" s="9"/>
      <c r="N31534" s="9"/>
      <c r="O31534" s="9"/>
      <c r="P31534" s="9"/>
      <c r="Q31534" s="9"/>
    </row>
    <row r="31535" spans="11:17" x14ac:dyDescent="0.25">
      <c r="K31535" s="9"/>
      <c r="N31535" s="9"/>
      <c r="O31535" s="9"/>
      <c r="P31535" s="9"/>
      <c r="Q31535" s="9"/>
    </row>
    <row r="31536" spans="11:17" x14ac:dyDescent="0.25">
      <c r="K31536" s="9"/>
      <c r="N31536" s="9"/>
      <c r="O31536" s="9"/>
      <c r="P31536" s="9"/>
      <c r="Q31536" s="9"/>
    </row>
    <row r="31537" spans="11:17" x14ac:dyDescent="0.25">
      <c r="K31537" s="9"/>
      <c r="N31537" s="9"/>
      <c r="O31537" s="9"/>
      <c r="P31537" s="9"/>
      <c r="Q31537" s="9"/>
    </row>
    <row r="31538" spans="11:17" x14ac:dyDescent="0.25">
      <c r="K31538" s="9"/>
      <c r="N31538" s="9"/>
      <c r="O31538" s="9"/>
      <c r="P31538" s="9"/>
      <c r="Q31538" s="9"/>
    </row>
    <row r="31539" spans="11:17" x14ac:dyDescent="0.25">
      <c r="K31539" s="9"/>
      <c r="N31539" s="9"/>
      <c r="O31539" s="9"/>
      <c r="P31539" s="9"/>
      <c r="Q31539" s="9"/>
    </row>
    <row r="31540" spans="11:17" x14ac:dyDescent="0.25">
      <c r="K31540" s="9"/>
      <c r="N31540" s="9"/>
      <c r="O31540" s="9"/>
      <c r="P31540" s="9"/>
      <c r="Q31540" s="9"/>
    </row>
    <row r="31541" spans="11:17" x14ac:dyDescent="0.25">
      <c r="K31541" s="9"/>
      <c r="N31541" s="9"/>
      <c r="O31541" s="9"/>
      <c r="P31541" s="9"/>
      <c r="Q31541" s="9"/>
    </row>
    <row r="31542" spans="11:17" x14ac:dyDescent="0.25">
      <c r="K31542" s="9"/>
      <c r="N31542" s="9"/>
      <c r="O31542" s="9"/>
      <c r="P31542" s="9"/>
      <c r="Q31542" s="9"/>
    </row>
    <row r="31543" spans="11:17" x14ac:dyDescent="0.25">
      <c r="K31543" s="9"/>
      <c r="N31543" s="9"/>
      <c r="O31543" s="9"/>
      <c r="P31543" s="9"/>
      <c r="Q31543" s="9"/>
    </row>
    <row r="31544" spans="11:17" x14ac:dyDescent="0.25">
      <c r="K31544" s="9"/>
      <c r="N31544" s="9"/>
      <c r="O31544" s="9"/>
      <c r="P31544" s="9"/>
      <c r="Q31544" s="9"/>
    </row>
    <row r="31545" spans="11:17" x14ac:dyDescent="0.25">
      <c r="K31545" s="9"/>
      <c r="N31545" s="9"/>
      <c r="O31545" s="9"/>
      <c r="P31545" s="9"/>
      <c r="Q31545" s="9"/>
    </row>
    <row r="31546" spans="11:17" x14ac:dyDescent="0.25">
      <c r="K31546" s="9"/>
      <c r="N31546" s="9"/>
      <c r="O31546" s="9"/>
      <c r="P31546" s="9"/>
      <c r="Q31546" s="9"/>
    </row>
    <row r="31547" spans="11:17" x14ac:dyDescent="0.25">
      <c r="K31547" s="9"/>
      <c r="N31547" s="9"/>
      <c r="O31547" s="9"/>
      <c r="P31547" s="9"/>
      <c r="Q31547" s="9"/>
    </row>
    <row r="31548" spans="11:17" x14ac:dyDescent="0.25">
      <c r="K31548" s="9"/>
      <c r="N31548" s="9"/>
      <c r="O31548" s="9"/>
      <c r="P31548" s="9"/>
      <c r="Q31548" s="9"/>
    </row>
    <row r="31549" spans="11:17" x14ac:dyDescent="0.25">
      <c r="K31549" s="9"/>
      <c r="N31549" s="9"/>
      <c r="O31549" s="9"/>
      <c r="P31549" s="9"/>
      <c r="Q31549" s="9"/>
    </row>
    <row r="31550" spans="11:17" x14ac:dyDescent="0.25">
      <c r="K31550" s="9"/>
      <c r="N31550" s="9"/>
      <c r="O31550" s="9"/>
      <c r="P31550" s="9"/>
      <c r="Q31550" s="9"/>
    </row>
    <row r="31551" spans="11:17" x14ac:dyDescent="0.25">
      <c r="K31551" s="9"/>
      <c r="N31551" s="9"/>
      <c r="O31551" s="9"/>
      <c r="P31551" s="9"/>
      <c r="Q31551" s="9"/>
    </row>
    <row r="31552" spans="11:17" x14ac:dyDescent="0.25">
      <c r="K31552" s="9"/>
      <c r="N31552" s="9"/>
      <c r="O31552" s="9"/>
      <c r="P31552" s="9"/>
      <c r="Q31552" s="9"/>
    </row>
    <row r="31553" spans="11:17" x14ac:dyDescent="0.25">
      <c r="K31553" s="9"/>
      <c r="N31553" s="9"/>
      <c r="O31553" s="9"/>
      <c r="P31553" s="9"/>
      <c r="Q31553" s="9"/>
    </row>
    <row r="31554" spans="11:17" x14ac:dyDescent="0.25">
      <c r="K31554" s="9"/>
      <c r="N31554" s="9"/>
      <c r="O31554" s="9"/>
      <c r="P31554" s="9"/>
      <c r="Q31554" s="9"/>
    </row>
    <row r="31555" spans="11:17" x14ac:dyDescent="0.25">
      <c r="K31555" s="9"/>
      <c r="N31555" s="9"/>
      <c r="O31555" s="9"/>
      <c r="P31555" s="9"/>
      <c r="Q31555" s="9"/>
    </row>
    <row r="31556" spans="11:17" x14ac:dyDescent="0.25">
      <c r="K31556" s="9"/>
      <c r="N31556" s="9"/>
      <c r="O31556" s="9"/>
      <c r="P31556" s="9"/>
      <c r="Q31556" s="9"/>
    </row>
    <row r="31557" spans="11:17" x14ac:dyDescent="0.25">
      <c r="K31557" s="9"/>
      <c r="N31557" s="9"/>
      <c r="O31557" s="9"/>
      <c r="P31557" s="9"/>
      <c r="Q31557" s="9"/>
    </row>
    <row r="31558" spans="11:17" x14ac:dyDescent="0.25">
      <c r="K31558" s="9"/>
      <c r="N31558" s="9"/>
      <c r="O31558" s="9"/>
      <c r="P31558" s="9"/>
      <c r="Q31558" s="9"/>
    </row>
    <row r="31559" spans="11:17" x14ac:dyDescent="0.25">
      <c r="K31559" s="9"/>
      <c r="N31559" s="9"/>
      <c r="O31559" s="9"/>
      <c r="P31559" s="9"/>
      <c r="Q31559" s="9"/>
    </row>
    <row r="31560" spans="11:17" x14ac:dyDescent="0.25">
      <c r="K31560" s="9"/>
      <c r="N31560" s="9"/>
      <c r="O31560" s="9"/>
      <c r="P31560" s="9"/>
      <c r="Q31560" s="9"/>
    </row>
    <row r="31561" spans="11:17" x14ac:dyDescent="0.25">
      <c r="K31561" s="9"/>
      <c r="N31561" s="9"/>
      <c r="O31561" s="9"/>
      <c r="P31561" s="9"/>
      <c r="Q31561" s="9"/>
    </row>
    <row r="31562" spans="11:17" x14ac:dyDescent="0.25">
      <c r="K31562" s="9"/>
      <c r="N31562" s="9"/>
      <c r="O31562" s="9"/>
      <c r="P31562" s="9"/>
      <c r="Q31562" s="9"/>
    </row>
    <row r="31563" spans="11:17" x14ac:dyDescent="0.25">
      <c r="K31563" s="9"/>
      <c r="N31563" s="9"/>
      <c r="O31563" s="9"/>
      <c r="P31563" s="9"/>
      <c r="Q31563" s="9"/>
    </row>
    <row r="31564" spans="11:17" x14ac:dyDescent="0.25">
      <c r="K31564" s="9"/>
      <c r="N31564" s="9"/>
      <c r="O31564" s="9"/>
      <c r="P31564" s="9"/>
      <c r="Q31564" s="9"/>
    </row>
    <row r="31565" spans="11:17" x14ac:dyDescent="0.25">
      <c r="K31565" s="9"/>
      <c r="N31565" s="9"/>
      <c r="O31565" s="9"/>
      <c r="P31565" s="9"/>
      <c r="Q31565" s="9"/>
    </row>
    <row r="31566" spans="11:17" x14ac:dyDescent="0.25">
      <c r="K31566" s="9"/>
      <c r="N31566" s="9"/>
      <c r="O31566" s="9"/>
      <c r="P31566" s="9"/>
      <c r="Q31566" s="9"/>
    </row>
    <row r="31567" spans="11:17" x14ac:dyDescent="0.25">
      <c r="K31567" s="9"/>
      <c r="N31567" s="9"/>
      <c r="O31567" s="9"/>
      <c r="P31567" s="9"/>
      <c r="Q31567" s="9"/>
    </row>
    <row r="31568" spans="11:17" x14ac:dyDescent="0.25">
      <c r="K31568" s="9"/>
      <c r="N31568" s="9"/>
      <c r="O31568" s="9"/>
      <c r="P31568" s="9"/>
      <c r="Q31568" s="9"/>
    </row>
    <row r="31569" spans="11:17" x14ac:dyDescent="0.25">
      <c r="K31569" s="9"/>
      <c r="N31569" s="9"/>
      <c r="O31569" s="9"/>
      <c r="P31569" s="9"/>
      <c r="Q31569" s="9"/>
    </row>
    <row r="31570" spans="11:17" x14ac:dyDescent="0.25">
      <c r="K31570" s="9"/>
      <c r="N31570" s="9"/>
      <c r="O31570" s="9"/>
      <c r="P31570" s="9"/>
      <c r="Q31570" s="9"/>
    </row>
    <row r="31571" spans="11:17" x14ac:dyDescent="0.25">
      <c r="K31571" s="9"/>
      <c r="N31571" s="9"/>
      <c r="O31571" s="9"/>
      <c r="P31571" s="9"/>
      <c r="Q31571" s="9"/>
    </row>
    <row r="31572" spans="11:17" x14ac:dyDescent="0.25">
      <c r="K31572" s="9"/>
      <c r="N31572" s="9"/>
      <c r="O31572" s="9"/>
      <c r="P31572" s="9"/>
      <c r="Q31572" s="9"/>
    </row>
    <row r="31573" spans="11:17" x14ac:dyDescent="0.25">
      <c r="K31573" s="9"/>
      <c r="N31573" s="9"/>
      <c r="O31573" s="9"/>
      <c r="P31573" s="9"/>
      <c r="Q31573" s="9"/>
    </row>
    <row r="31574" spans="11:17" x14ac:dyDescent="0.25">
      <c r="K31574" s="9"/>
      <c r="N31574" s="9"/>
      <c r="O31574" s="9"/>
      <c r="P31574" s="9"/>
      <c r="Q31574" s="9"/>
    </row>
    <row r="31575" spans="11:17" x14ac:dyDescent="0.25">
      <c r="K31575" s="9"/>
      <c r="N31575" s="9"/>
      <c r="O31575" s="9"/>
      <c r="P31575" s="9"/>
      <c r="Q31575" s="9"/>
    </row>
    <row r="31576" spans="11:17" x14ac:dyDescent="0.25">
      <c r="K31576" s="9"/>
      <c r="N31576" s="9"/>
      <c r="O31576" s="9"/>
      <c r="P31576" s="9"/>
      <c r="Q31576" s="9"/>
    </row>
    <row r="31577" spans="11:17" x14ac:dyDescent="0.25">
      <c r="K31577" s="9"/>
      <c r="N31577" s="9"/>
      <c r="O31577" s="9"/>
      <c r="P31577" s="9"/>
      <c r="Q31577" s="9"/>
    </row>
    <row r="31578" spans="11:17" x14ac:dyDescent="0.25">
      <c r="K31578" s="9"/>
      <c r="N31578" s="9"/>
      <c r="O31578" s="9"/>
      <c r="P31578" s="9"/>
      <c r="Q31578" s="9"/>
    </row>
    <row r="31579" spans="11:17" x14ac:dyDescent="0.25">
      <c r="K31579" s="9"/>
      <c r="N31579" s="9"/>
      <c r="O31579" s="9"/>
      <c r="P31579" s="9"/>
      <c r="Q31579" s="9"/>
    </row>
    <row r="31580" spans="11:17" x14ac:dyDescent="0.25">
      <c r="K31580" s="9"/>
      <c r="N31580" s="9"/>
      <c r="O31580" s="9"/>
      <c r="P31580" s="9"/>
      <c r="Q31580" s="9"/>
    </row>
    <row r="31581" spans="11:17" x14ac:dyDescent="0.25">
      <c r="K31581" s="9"/>
      <c r="N31581" s="9"/>
      <c r="O31581" s="9"/>
      <c r="P31581" s="9"/>
      <c r="Q31581" s="9"/>
    </row>
    <row r="31582" spans="11:17" x14ac:dyDescent="0.25">
      <c r="K31582" s="9"/>
      <c r="N31582" s="9"/>
      <c r="O31582" s="9"/>
      <c r="P31582" s="9"/>
      <c r="Q31582" s="9"/>
    </row>
    <row r="31583" spans="11:17" x14ac:dyDescent="0.25">
      <c r="K31583" s="9"/>
      <c r="N31583" s="9"/>
      <c r="O31583" s="9"/>
      <c r="P31583" s="9"/>
      <c r="Q31583" s="9"/>
    </row>
    <row r="31584" spans="11:17" x14ac:dyDescent="0.25">
      <c r="K31584" s="9"/>
      <c r="N31584" s="9"/>
      <c r="O31584" s="9"/>
      <c r="P31584" s="9"/>
      <c r="Q31584" s="9"/>
    </row>
    <row r="31585" spans="11:17" x14ac:dyDescent="0.25">
      <c r="K31585" s="9"/>
      <c r="N31585" s="9"/>
      <c r="O31585" s="9"/>
      <c r="P31585" s="9"/>
      <c r="Q31585" s="9"/>
    </row>
    <row r="31586" spans="11:17" x14ac:dyDescent="0.25">
      <c r="K31586" s="9"/>
      <c r="N31586" s="9"/>
      <c r="O31586" s="9"/>
      <c r="P31586" s="9"/>
      <c r="Q31586" s="9"/>
    </row>
    <row r="31587" spans="11:17" x14ac:dyDescent="0.25">
      <c r="K31587" s="9"/>
      <c r="N31587" s="9"/>
      <c r="O31587" s="9"/>
      <c r="P31587" s="9"/>
      <c r="Q31587" s="9"/>
    </row>
    <row r="31588" spans="11:17" x14ac:dyDescent="0.25">
      <c r="K31588" s="9"/>
      <c r="N31588" s="9"/>
      <c r="O31588" s="9"/>
      <c r="P31588" s="9"/>
      <c r="Q31588" s="9"/>
    </row>
    <row r="31589" spans="11:17" x14ac:dyDescent="0.25">
      <c r="K31589" s="9"/>
      <c r="N31589" s="9"/>
      <c r="O31589" s="9"/>
      <c r="P31589" s="9"/>
      <c r="Q31589" s="9"/>
    </row>
    <row r="31590" spans="11:17" x14ac:dyDescent="0.25">
      <c r="K31590" s="9"/>
      <c r="N31590" s="9"/>
      <c r="O31590" s="9"/>
      <c r="P31590" s="9"/>
      <c r="Q31590" s="9"/>
    </row>
    <row r="31591" spans="11:17" x14ac:dyDescent="0.25">
      <c r="K31591" s="9"/>
      <c r="N31591" s="9"/>
      <c r="O31591" s="9"/>
      <c r="P31591" s="9"/>
      <c r="Q31591" s="9"/>
    </row>
    <row r="31592" spans="11:17" x14ac:dyDescent="0.25">
      <c r="K31592" s="9"/>
      <c r="N31592" s="9"/>
      <c r="O31592" s="9"/>
      <c r="P31592" s="9"/>
      <c r="Q31592" s="9"/>
    </row>
    <row r="31593" spans="11:17" x14ac:dyDescent="0.25">
      <c r="K31593" s="9"/>
      <c r="N31593" s="9"/>
      <c r="O31593" s="9"/>
      <c r="P31593" s="9"/>
      <c r="Q31593" s="9"/>
    </row>
    <row r="31594" spans="11:17" x14ac:dyDescent="0.25">
      <c r="K31594" s="9"/>
      <c r="N31594" s="9"/>
      <c r="O31594" s="9"/>
      <c r="P31594" s="9"/>
      <c r="Q31594" s="9"/>
    </row>
    <row r="31595" spans="11:17" x14ac:dyDescent="0.25">
      <c r="K31595" s="9"/>
      <c r="N31595" s="9"/>
      <c r="O31595" s="9"/>
      <c r="P31595" s="9"/>
      <c r="Q31595" s="9"/>
    </row>
    <row r="31596" spans="11:17" x14ac:dyDescent="0.25">
      <c r="K31596" s="9"/>
      <c r="N31596" s="9"/>
      <c r="O31596" s="9"/>
      <c r="P31596" s="9"/>
      <c r="Q31596" s="9"/>
    </row>
    <row r="31597" spans="11:17" x14ac:dyDescent="0.25">
      <c r="K31597" s="9"/>
      <c r="N31597" s="9"/>
      <c r="O31597" s="9"/>
      <c r="P31597" s="9"/>
      <c r="Q31597" s="9"/>
    </row>
    <row r="31598" spans="11:17" x14ac:dyDescent="0.25">
      <c r="K31598" s="9"/>
      <c r="N31598" s="9"/>
      <c r="O31598" s="9"/>
      <c r="P31598" s="9"/>
      <c r="Q31598" s="9"/>
    </row>
    <row r="31599" spans="11:17" x14ac:dyDescent="0.25">
      <c r="K31599" s="9"/>
      <c r="N31599" s="9"/>
      <c r="O31599" s="9"/>
      <c r="P31599" s="9"/>
      <c r="Q31599" s="9"/>
    </row>
    <row r="31600" spans="11:17" x14ac:dyDescent="0.25">
      <c r="K31600" s="9"/>
      <c r="N31600" s="9"/>
      <c r="O31600" s="9"/>
      <c r="P31600" s="9"/>
      <c r="Q31600" s="9"/>
    </row>
    <row r="31601" spans="11:17" x14ac:dyDescent="0.25">
      <c r="K31601" s="9"/>
      <c r="N31601" s="9"/>
      <c r="O31601" s="9"/>
      <c r="P31601" s="9"/>
      <c r="Q31601" s="9"/>
    </row>
    <row r="31602" spans="11:17" x14ac:dyDescent="0.25">
      <c r="K31602" s="9"/>
      <c r="N31602" s="9"/>
      <c r="O31602" s="9"/>
      <c r="P31602" s="9"/>
      <c r="Q31602" s="9"/>
    </row>
    <row r="31603" spans="11:17" x14ac:dyDescent="0.25">
      <c r="K31603" s="9"/>
      <c r="N31603" s="9"/>
      <c r="O31603" s="9"/>
      <c r="P31603" s="9"/>
      <c r="Q31603" s="9"/>
    </row>
    <row r="31604" spans="11:17" x14ac:dyDescent="0.25">
      <c r="K31604" s="9"/>
      <c r="N31604" s="9"/>
      <c r="O31604" s="9"/>
      <c r="P31604" s="9"/>
      <c r="Q31604" s="9"/>
    </row>
    <row r="31605" spans="11:17" x14ac:dyDescent="0.25">
      <c r="K31605" s="9"/>
      <c r="N31605" s="9"/>
      <c r="O31605" s="9"/>
      <c r="P31605" s="9"/>
      <c r="Q31605" s="9"/>
    </row>
    <row r="31606" spans="11:17" x14ac:dyDescent="0.25">
      <c r="K31606" s="9"/>
      <c r="N31606" s="9"/>
      <c r="O31606" s="9"/>
      <c r="P31606" s="9"/>
      <c r="Q31606" s="9"/>
    </row>
    <row r="31607" spans="11:17" x14ac:dyDescent="0.25">
      <c r="K31607" s="9"/>
      <c r="N31607" s="9"/>
      <c r="O31607" s="9"/>
      <c r="P31607" s="9"/>
      <c r="Q31607" s="9"/>
    </row>
    <row r="31608" spans="11:17" x14ac:dyDescent="0.25">
      <c r="K31608" s="9"/>
      <c r="N31608" s="9"/>
      <c r="O31608" s="9"/>
      <c r="P31608" s="9"/>
      <c r="Q31608" s="9"/>
    </row>
    <row r="31609" spans="11:17" x14ac:dyDescent="0.25">
      <c r="K31609" s="9"/>
      <c r="N31609" s="9"/>
      <c r="O31609" s="9"/>
      <c r="P31609" s="9"/>
      <c r="Q31609" s="9"/>
    </row>
    <row r="31610" spans="11:17" x14ac:dyDescent="0.25">
      <c r="K31610" s="9"/>
      <c r="N31610" s="9"/>
      <c r="O31610" s="9"/>
      <c r="P31610" s="9"/>
      <c r="Q31610" s="9"/>
    </row>
    <row r="31611" spans="11:17" x14ac:dyDescent="0.25">
      <c r="K31611" s="9"/>
      <c r="N31611" s="9"/>
      <c r="O31611" s="9"/>
      <c r="P31611" s="9"/>
      <c r="Q31611" s="9"/>
    </row>
    <row r="31612" spans="11:17" x14ac:dyDescent="0.25">
      <c r="K31612" s="9"/>
      <c r="N31612" s="9"/>
      <c r="O31612" s="9"/>
      <c r="P31612" s="9"/>
      <c r="Q31612" s="9"/>
    </row>
    <row r="31613" spans="11:17" x14ac:dyDescent="0.25">
      <c r="K31613" s="9"/>
      <c r="N31613" s="9"/>
      <c r="O31613" s="9"/>
      <c r="P31613" s="9"/>
      <c r="Q31613" s="9"/>
    </row>
    <row r="31614" spans="11:17" x14ac:dyDescent="0.25">
      <c r="K31614" s="9"/>
      <c r="N31614" s="9"/>
      <c r="O31614" s="9"/>
      <c r="P31614" s="9"/>
      <c r="Q31614" s="9"/>
    </row>
    <row r="31615" spans="11:17" x14ac:dyDescent="0.25">
      <c r="K31615" s="9"/>
      <c r="N31615" s="9"/>
      <c r="O31615" s="9"/>
      <c r="P31615" s="9"/>
      <c r="Q31615" s="9"/>
    </row>
    <row r="31616" spans="11:17" x14ac:dyDescent="0.25">
      <c r="K31616" s="9"/>
      <c r="N31616" s="9"/>
      <c r="O31616" s="9"/>
      <c r="P31616" s="9"/>
      <c r="Q31616" s="9"/>
    </row>
    <row r="31617" spans="11:17" x14ac:dyDescent="0.25">
      <c r="K31617" s="9"/>
      <c r="N31617" s="9"/>
      <c r="O31617" s="9"/>
      <c r="P31617" s="9"/>
      <c r="Q31617" s="9"/>
    </row>
    <row r="31618" spans="11:17" x14ac:dyDescent="0.25">
      <c r="K31618" s="9"/>
      <c r="N31618" s="9"/>
      <c r="O31618" s="9"/>
      <c r="P31618" s="9"/>
      <c r="Q31618" s="9"/>
    </row>
    <row r="31619" spans="11:17" x14ac:dyDescent="0.25">
      <c r="K31619" s="9"/>
      <c r="N31619" s="9"/>
      <c r="O31619" s="9"/>
      <c r="P31619" s="9"/>
      <c r="Q31619" s="9"/>
    </row>
    <row r="31620" spans="11:17" x14ac:dyDescent="0.25">
      <c r="K31620" s="9"/>
      <c r="N31620" s="9"/>
      <c r="O31620" s="9"/>
      <c r="P31620" s="9"/>
      <c r="Q31620" s="9"/>
    </row>
    <row r="31621" spans="11:17" x14ac:dyDescent="0.25">
      <c r="K31621" s="9"/>
      <c r="N31621" s="9"/>
      <c r="O31621" s="9"/>
      <c r="P31621" s="9"/>
      <c r="Q31621" s="9"/>
    </row>
    <row r="31622" spans="11:17" x14ac:dyDescent="0.25">
      <c r="K31622" s="9"/>
      <c r="N31622" s="9"/>
      <c r="O31622" s="9"/>
      <c r="P31622" s="9"/>
      <c r="Q31622" s="9"/>
    </row>
    <row r="31623" spans="11:17" x14ac:dyDescent="0.25">
      <c r="K31623" s="9"/>
      <c r="N31623" s="9"/>
      <c r="O31623" s="9"/>
      <c r="P31623" s="9"/>
      <c r="Q31623" s="9"/>
    </row>
    <row r="31624" spans="11:17" x14ac:dyDescent="0.25">
      <c r="K31624" s="9"/>
      <c r="N31624" s="9"/>
      <c r="O31624" s="9"/>
      <c r="P31624" s="9"/>
      <c r="Q31624" s="9"/>
    </row>
    <row r="31625" spans="11:17" x14ac:dyDescent="0.25">
      <c r="K31625" s="9"/>
      <c r="N31625" s="9"/>
      <c r="O31625" s="9"/>
      <c r="P31625" s="9"/>
      <c r="Q31625" s="9"/>
    </row>
    <row r="31626" spans="11:17" x14ac:dyDescent="0.25">
      <c r="K31626" s="9"/>
      <c r="N31626" s="9"/>
      <c r="O31626" s="9"/>
      <c r="P31626" s="9"/>
      <c r="Q31626" s="9"/>
    </row>
    <row r="31627" spans="11:17" x14ac:dyDescent="0.25">
      <c r="K31627" s="9"/>
      <c r="N31627" s="9"/>
      <c r="O31627" s="9"/>
      <c r="P31627" s="9"/>
      <c r="Q31627" s="9"/>
    </row>
    <row r="31628" spans="11:17" x14ac:dyDescent="0.25">
      <c r="K31628" s="9"/>
      <c r="N31628" s="9"/>
      <c r="O31628" s="9"/>
      <c r="P31628" s="9"/>
      <c r="Q31628" s="9"/>
    </row>
    <row r="31629" spans="11:17" x14ac:dyDescent="0.25">
      <c r="K31629" s="9"/>
      <c r="N31629" s="9"/>
      <c r="O31629" s="9"/>
      <c r="P31629" s="9"/>
      <c r="Q31629" s="9"/>
    </row>
    <row r="31630" spans="11:17" x14ac:dyDescent="0.25">
      <c r="K31630" s="9"/>
      <c r="N31630" s="9"/>
      <c r="O31630" s="9"/>
      <c r="P31630" s="9"/>
      <c r="Q31630" s="9"/>
    </row>
    <row r="31631" spans="11:17" x14ac:dyDescent="0.25">
      <c r="K31631" s="9"/>
      <c r="N31631" s="9"/>
      <c r="O31631" s="9"/>
      <c r="P31631" s="9"/>
      <c r="Q31631" s="9"/>
    </row>
    <row r="31632" spans="11:17" x14ac:dyDescent="0.25">
      <c r="K31632" s="9"/>
      <c r="N31632" s="9"/>
      <c r="O31632" s="9"/>
      <c r="P31632" s="9"/>
      <c r="Q31632" s="9"/>
    </row>
    <row r="31633" spans="11:17" x14ac:dyDescent="0.25">
      <c r="K31633" s="9"/>
      <c r="N31633" s="9"/>
      <c r="O31633" s="9"/>
      <c r="P31633" s="9"/>
      <c r="Q31633" s="9"/>
    </row>
    <row r="31634" spans="11:17" x14ac:dyDescent="0.25">
      <c r="K31634" s="9"/>
      <c r="N31634" s="9"/>
      <c r="O31634" s="9"/>
      <c r="P31634" s="9"/>
      <c r="Q31634" s="9"/>
    </row>
    <row r="31635" spans="11:17" x14ac:dyDescent="0.25">
      <c r="K31635" s="9"/>
      <c r="N31635" s="9"/>
      <c r="O31635" s="9"/>
      <c r="P31635" s="9"/>
      <c r="Q31635" s="9"/>
    </row>
    <row r="31636" spans="11:17" x14ac:dyDescent="0.25">
      <c r="K31636" s="9"/>
      <c r="N31636" s="9"/>
      <c r="O31636" s="9"/>
      <c r="P31636" s="9"/>
      <c r="Q31636" s="9"/>
    </row>
    <row r="31637" spans="11:17" x14ac:dyDescent="0.25">
      <c r="K31637" s="9"/>
      <c r="N31637" s="9"/>
      <c r="O31637" s="9"/>
      <c r="P31637" s="9"/>
      <c r="Q31637" s="9"/>
    </row>
    <row r="31638" spans="11:17" x14ac:dyDescent="0.25">
      <c r="K31638" s="9"/>
      <c r="N31638" s="9"/>
      <c r="O31638" s="9"/>
      <c r="P31638" s="9"/>
      <c r="Q31638" s="9"/>
    </row>
    <row r="31639" spans="11:17" x14ac:dyDescent="0.25">
      <c r="K31639" s="9"/>
      <c r="N31639" s="9"/>
      <c r="O31639" s="9"/>
      <c r="P31639" s="9"/>
      <c r="Q31639" s="9"/>
    </row>
    <row r="31640" spans="11:17" x14ac:dyDescent="0.25">
      <c r="K31640" s="9"/>
      <c r="N31640" s="9"/>
      <c r="O31640" s="9"/>
      <c r="P31640" s="9"/>
      <c r="Q31640" s="9"/>
    </row>
    <row r="31641" spans="11:17" x14ac:dyDescent="0.25">
      <c r="K31641" s="9"/>
      <c r="N31641" s="9"/>
      <c r="O31641" s="9"/>
      <c r="P31641" s="9"/>
      <c r="Q31641" s="9"/>
    </row>
    <row r="31642" spans="11:17" x14ac:dyDescent="0.25">
      <c r="K31642" s="9"/>
      <c r="N31642" s="9"/>
      <c r="O31642" s="9"/>
      <c r="P31642" s="9"/>
      <c r="Q31642" s="9"/>
    </row>
    <row r="31643" spans="11:17" x14ac:dyDescent="0.25">
      <c r="K31643" s="9"/>
      <c r="N31643" s="9"/>
      <c r="O31643" s="9"/>
      <c r="P31643" s="9"/>
      <c r="Q31643" s="9"/>
    </row>
    <row r="31644" spans="11:17" x14ac:dyDescent="0.25">
      <c r="K31644" s="9"/>
      <c r="N31644" s="9"/>
      <c r="O31644" s="9"/>
      <c r="P31644" s="9"/>
      <c r="Q31644" s="9"/>
    </row>
    <row r="31645" spans="11:17" x14ac:dyDescent="0.25">
      <c r="K31645" s="9"/>
      <c r="N31645" s="9"/>
      <c r="O31645" s="9"/>
      <c r="P31645" s="9"/>
      <c r="Q31645" s="9"/>
    </row>
    <row r="31646" spans="11:17" x14ac:dyDescent="0.25">
      <c r="K31646" s="9"/>
      <c r="N31646" s="9"/>
      <c r="O31646" s="9"/>
      <c r="P31646" s="9"/>
      <c r="Q31646" s="9"/>
    </row>
    <row r="31647" spans="11:17" x14ac:dyDescent="0.25">
      <c r="K31647" s="9"/>
      <c r="N31647" s="9"/>
      <c r="O31647" s="9"/>
      <c r="P31647" s="9"/>
      <c r="Q31647" s="9"/>
    </row>
    <row r="31648" spans="11:17" x14ac:dyDescent="0.25">
      <c r="K31648" s="9"/>
      <c r="N31648" s="9"/>
      <c r="O31648" s="9"/>
      <c r="P31648" s="9"/>
      <c r="Q31648" s="9"/>
    </row>
    <row r="31649" spans="11:17" x14ac:dyDescent="0.25">
      <c r="K31649" s="9"/>
      <c r="N31649" s="9"/>
      <c r="O31649" s="9"/>
      <c r="P31649" s="9"/>
      <c r="Q31649" s="9"/>
    </row>
    <row r="31650" spans="11:17" x14ac:dyDescent="0.25">
      <c r="K31650" s="9"/>
      <c r="N31650" s="9"/>
      <c r="O31650" s="9"/>
      <c r="P31650" s="9"/>
      <c r="Q31650" s="9"/>
    </row>
    <row r="31651" spans="11:17" x14ac:dyDescent="0.25">
      <c r="K31651" s="9"/>
      <c r="N31651" s="9"/>
      <c r="O31651" s="9"/>
      <c r="P31651" s="9"/>
      <c r="Q31651" s="9"/>
    </row>
    <row r="31652" spans="11:17" x14ac:dyDescent="0.25">
      <c r="K31652" s="9"/>
      <c r="N31652" s="9"/>
      <c r="O31652" s="9"/>
      <c r="P31652" s="9"/>
      <c r="Q31652" s="9"/>
    </row>
    <row r="31653" spans="11:17" x14ac:dyDescent="0.25">
      <c r="K31653" s="9"/>
      <c r="N31653" s="9"/>
      <c r="O31653" s="9"/>
      <c r="P31653" s="9"/>
      <c r="Q31653" s="9"/>
    </row>
    <row r="31654" spans="11:17" x14ac:dyDescent="0.25">
      <c r="K31654" s="9"/>
      <c r="N31654" s="9"/>
      <c r="O31654" s="9"/>
      <c r="P31654" s="9"/>
      <c r="Q31654" s="9"/>
    </row>
    <row r="31655" spans="11:17" x14ac:dyDescent="0.25">
      <c r="K31655" s="9"/>
      <c r="N31655" s="9"/>
      <c r="O31655" s="9"/>
      <c r="P31655" s="9"/>
      <c r="Q31655" s="9"/>
    </row>
    <row r="31656" spans="11:17" x14ac:dyDescent="0.25">
      <c r="K31656" s="9"/>
      <c r="N31656" s="9"/>
      <c r="O31656" s="9"/>
      <c r="P31656" s="9"/>
      <c r="Q31656" s="9"/>
    </row>
    <row r="31657" spans="11:17" x14ac:dyDescent="0.25">
      <c r="K31657" s="9"/>
      <c r="N31657" s="9"/>
      <c r="O31657" s="9"/>
      <c r="P31657" s="9"/>
      <c r="Q31657" s="9"/>
    </row>
    <row r="31658" spans="11:17" x14ac:dyDescent="0.25">
      <c r="K31658" s="9"/>
      <c r="N31658" s="9"/>
      <c r="O31658" s="9"/>
      <c r="P31658" s="9"/>
      <c r="Q31658" s="9"/>
    </row>
    <row r="31659" spans="11:17" x14ac:dyDescent="0.25">
      <c r="K31659" s="9"/>
      <c r="N31659" s="9"/>
      <c r="O31659" s="9"/>
      <c r="P31659" s="9"/>
      <c r="Q31659" s="9"/>
    </row>
    <row r="31660" spans="11:17" x14ac:dyDescent="0.25">
      <c r="K31660" s="9"/>
      <c r="N31660" s="9"/>
      <c r="O31660" s="9"/>
      <c r="P31660" s="9"/>
      <c r="Q31660" s="9"/>
    </row>
    <row r="31661" spans="11:17" x14ac:dyDescent="0.25">
      <c r="K31661" s="9"/>
      <c r="N31661" s="9"/>
      <c r="O31661" s="9"/>
      <c r="P31661" s="9"/>
      <c r="Q31661" s="9"/>
    </row>
    <row r="31662" spans="11:17" x14ac:dyDescent="0.25">
      <c r="K31662" s="9"/>
      <c r="N31662" s="9"/>
      <c r="O31662" s="9"/>
      <c r="P31662" s="9"/>
      <c r="Q31662" s="9"/>
    </row>
    <row r="31663" spans="11:17" x14ac:dyDescent="0.25">
      <c r="K31663" s="9"/>
      <c r="N31663" s="9"/>
      <c r="O31663" s="9"/>
      <c r="P31663" s="9"/>
      <c r="Q31663" s="9"/>
    </row>
    <row r="31664" spans="11:17" x14ac:dyDescent="0.25">
      <c r="K31664" s="9"/>
      <c r="N31664" s="9"/>
      <c r="O31664" s="9"/>
      <c r="P31664" s="9"/>
      <c r="Q31664" s="9"/>
    </row>
    <row r="31665" spans="11:17" x14ac:dyDescent="0.25">
      <c r="K31665" s="9"/>
      <c r="N31665" s="9"/>
      <c r="O31665" s="9"/>
      <c r="P31665" s="9"/>
      <c r="Q31665" s="9"/>
    </row>
    <row r="31666" spans="11:17" x14ac:dyDescent="0.25">
      <c r="K31666" s="9"/>
      <c r="N31666" s="9"/>
      <c r="O31666" s="9"/>
      <c r="P31666" s="9"/>
      <c r="Q31666" s="9"/>
    </row>
    <row r="31667" spans="11:17" x14ac:dyDescent="0.25">
      <c r="K31667" s="9"/>
      <c r="N31667" s="9"/>
      <c r="O31667" s="9"/>
      <c r="P31667" s="9"/>
      <c r="Q31667" s="9"/>
    </row>
    <row r="31668" spans="11:17" x14ac:dyDescent="0.25">
      <c r="K31668" s="9"/>
      <c r="N31668" s="9"/>
      <c r="O31668" s="9"/>
      <c r="P31668" s="9"/>
      <c r="Q31668" s="9"/>
    </row>
    <row r="31669" spans="11:17" x14ac:dyDescent="0.25">
      <c r="K31669" s="9"/>
      <c r="N31669" s="9"/>
      <c r="O31669" s="9"/>
      <c r="P31669" s="9"/>
      <c r="Q31669" s="9"/>
    </row>
    <row r="31670" spans="11:17" x14ac:dyDescent="0.25">
      <c r="K31670" s="9"/>
      <c r="N31670" s="9"/>
      <c r="O31670" s="9"/>
      <c r="P31670" s="9"/>
      <c r="Q31670" s="9"/>
    </row>
    <row r="31671" spans="11:17" x14ac:dyDescent="0.25">
      <c r="K31671" s="9"/>
      <c r="N31671" s="9"/>
      <c r="O31671" s="9"/>
      <c r="P31671" s="9"/>
      <c r="Q31671" s="9"/>
    </row>
    <row r="31672" spans="11:17" x14ac:dyDescent="0.25">
      <c r="K31672" s="9"/>
      <c r="N31672" s="9"/>
      <c r="O31672" s="9"/>
      <c r="P31672" s="9"/>
      <c r="Q31672" s="9"/>
    </row>
    <row r="31673" spans="11:17" x14ac:dyDescent="0.25">
      <c r="K31673" s="9"/>
      <c r="N31673" s="9"/>
      <c r="O31673" s="9"/>
      <c r="P31673" s="9"/>
      <c r="Q31673" s="9"/>
    </row>
    <row r="31674" spans="11:17" x14ac:dyDescent="0.25">
      <c r="K31674" s="9"/>
      <c r="N31674" s="9"/>
      <c r="O31674" s="9"/>
      <c r="P31674" s="9"/>
      <c r="Q31674" s="9"/>
    </row>
    <row r="31675" spans="11:17" x14ac:dyDescent="0.25">
      <c r="K31675" s="9"/>
      <c r="N31675" s="9"/>
      <c r="O31675" s="9"/>
      <c r="P31675" s="9"/>
      <c r="Q31675" s="9"/>
    </row>
    <row r="31676" spans="11:17" x14ac:dyDescent="0.25">
      <c r="K31676" s="9"/>
      <c r="N31676" s="9"/>
      <c r="O31676" s="9"/>
      <c r="P31676" s="9"/>
      <c r="Q31676" s="9"/>
    </row>
    <row r="31677" spans="11:17" x14ac:dyDescent="0.25">
      <c r="K31677" s="9"/>
      <c r="N31677" s="9"/>
      <c r="O31677" s="9"/>
      <c r="P31677" s="9"/>
      <c r="Q31677" s="9"/>
    </row>
    <row r="31678" spans="11:17" x14ac:dyDescent="0.25">
      <c r="K31678" s="9"/>
      <c r="N31678" s="9"/>
      <c r="O31678" s="9"/>
      <c r="P31678" s="9"/>
      <c r="Q31678" s="9"/>
    </row>
    <row r="31679" spans="11:17" x14ac:dyDescent="0.25">
      <c r="K31679" s="9"/>
      <c r="N31679" s="9"/>
      <c r="O31679" s="9"/>
      <c r="P31679" s="9"/>
      <c r="Q31679" s="9"/>
    </row>
    <row r="31680" spans="11:17" x14ac:dyDescent="0.25">
      <c r="K31680" s="9"/>
      <c r="N31680" s="9"/>
      <c r="O31680" s="9"/>
      <c r="P31680" s="9"/>
      <c r="Q31680" s="9"/>
    </row>
    <row r="31681" spans="11:17" x14ac:dyDescent="0.25">
      <c r="K31681" s="9"/>
      <c r="N31681" s="9"/>
      <c r="O31681" s="9"/>
      <c r="P31681" s="9"/>
      <c r="Q31681" s="9"/>
    </row>
    <row r="31682" spans="11:17" x14ac:dyDescent="0.25">
      <c r="K31682" s="9"/>
      <c r="N31682" s="9"/>
      <c r="O31682" s="9"/>
      <c r="P31682" s="9"/>
      <c r="Q31682" s="9"/>
    </row>
    <row r="31683" spans="11:17" x14ac:dyDescent="0.25">
      <c r="K31683" s="9"/>
      <c r="N31683" s="9"/>
      <c r="O31683" s="9"/>
      <c r="P31683" s="9"/>
      <c r="Q31683" s="9"/>
    </row>
    <row r="31684" spans="11:17" x14ac:dyDescent="0.25">
      <c r="K31684" s="9"/>
      <c r="N31684" s="9"/>
      <c r="O31684" s="9"/>
      <c r="P31684" s="9"/>
      <c r="Q31684" s="9"/>
    </row>
    <row r="31685" spans="11:17" x14ac:dyDescent="0.25">
      <c r="K31685" s="9"/>
      <c r="N31685" s="9"/>
      <c r="O31685" s="9"/>
      <c r="P31685" s="9"/>
      <c r="Q31685" s="9"/>
    </row>
    <row r="31686" spans="11:17" x14ac:dyDescent="0.25">
      <c r="K31686" s="9"/>
      <c r="N31686" s="9"/>
      <c r="O31686" s="9"/>
      <c r="P31686" s="9"/>
      <c r="Q31686" s="9"/>
    </row>
    <row r="31687" spans="11:17" x14ac:dyDescent="0.25">
      <c r="K31687" s="9"/>
      <c r="N31687" s="9"/>
      <c r="O31687" s="9"/>
      <c r="P31687" s="9"/>
      <c r="Q31687" s="9"/>
    </row>
    <row r="31688" spans="11:17" x14ac:dyDescent="0.25">
      <c r="K31688" s="9"/>
      <c r="N31688" s="9"/>
      <c r="O31688" s="9"/>
      <c r="P31688" s="9"/>
      <c r="Q31688" s="9"/>
    </row>
    <row r="31689" spans="11:17" x14ac:dyDescent="0.25">
      <c r="K31689" s="9"/>
      <c r="N31689" s="9"/>
      <c r="O31689" s="9"/>
      <c r="P31689" s="9"/>
      <c r="Q31689" s="9"/>
    </row>
    <row r="31690" spans="11:17" x14ac:dyDescent="0.25">
      <c r="K31690" s="9"/>
      <c r="N31690" s="9"/>
      <c r="O31690" s="9"/>
      <c r="P31690" s="9"/>
      <c r="Q31690" s="9"/>
    </row>
    <row r="31691" spans="11:17" x14ac:dyDescent="0.25">
      <c r="K31691" s="9"/>
      <c r="N31691" s="9"/>
      <c r="O31691" s="9"/>
      <c r="P31691" s="9"/>
      <c r="Q31691" s="9"/>
    </row>
    <row r="31692" spans="11:17" x14ac:dyDescent="0.25">
      <c r="K31692" s="9"/>
      <c r="N31692" s="9"/>
      <c r="O31692" s="9"/>
      <c r="P31692" s="9"/>
      <c r="Q31692" s="9"/>
    </row>
    <row r="31693" spans="11:17" x14ac:dyDescent="0.25">
      <c r="K31693" s="9"/>
      <c r="N31693" s="9"/>
      <c r="O31693" s="9"/>
      <c r="P31693" s="9"/>
      <c r="Q31693" s="9"/>
    </row>
    <row r="31694" spans="11:17" x14ac:dyDescent="0.25">
      <c r="K31694" s="9"/>
      <c r="N31694" s="9"/>
      <c r="O31694" s="9"/>
      <c r="P31694" s="9"/>
      <c r="Q31694" s="9"/>
    </row>
    <row r="31695" spans="11:17" x14ac:dyDescent="0.25">
      <c r="K31695" s="9"/>
      <c r="N31695" s="9"/>
      <c r="O31695" s="9"/>
      <c r="P31695" s="9"/>
      <c r="Q31695" s="9"/>
    </row>
    <row r="31696" spans="11:17" x14ac:dyDescent="0.25">
      <c r="K31696" s="9"/>
      <c r="N31696" s="9"/>
      <c r="O31696" s="9"/>
      <c r="P31696" s="9"/>
      <c r="Q31696" s="9"/>
    </row>
    <row r="31697" spans="11:17" x14ac:dyDescent="0.25">
      <c r="K31697" s="9"/>
      <c r="N31697" s="9"/>
      <c r="O31697" s="9"/>
      <c r="P31697" s="9"/>
      <c r="Q31697" s="9"/>
    </row>
    <row r="31698" spans="11:17" x14ac:dyDescent="0.25">
      <c r="K31698" s="9"/>
      <c r="N31698" s="9"/>
      <c r="O31698" s="9"/>
      <c r="P31698" s="9"/>
      <c r="Q31698" s="9"/>
    </row>
    <row r="31699" spans="11:17" x14ac:dyDescent="0.25">
      <c r="K31699" s="9"/>
      <c r="N31699" s="9"/>
      <c r="O31699" s="9"/>
      <c r="P31699" s="9"/>
      <c r="Q31699" s="9"/>
    </row>
    <row r="31700" spans="11:17" x14ac:dyDescent="0.25">
      <c r="K31700" s="9"/>
      <c r="N31700" s="9"/>
      <c r="O31700" s="9"/>
      <c r="P31700" s="9"/>
      <c r="Q31700" s="9"/>
    </row>
    <row r="31701" spans="11:17" x14ac:dyDescent="0.25">
      <c r="K31701" s="9"/>
      <c r="N31701" s="9"/>
      <c r="O31701" s="9"/>
      <c r="P31701" s="9"/>
      <c r="Q31701" s="9"/>
    </row>
    <row r="31702" spans="11:17" x14ac:dyDescent="0.25">
      <c r="K31702" s="9"/>
      <c r="N31702" s="9"/>
      <c r="O31702" s="9"/>
      <c r="P31702" s="9"/>
      <c r="Q31702" s="9"/>
    </row>
    <row r="31703" spans="11:17" x14ac:dyDescent="0.25">
      <c r="K31703" s="9"/>
      <c r="N31703" s="9"/>
      <c r="O31703" s="9"/>
      <c r="P31703" s="9"/>
      <c r="Q31703" s="9"/>
    </row>
    <row r="31704" spans="11:17" x14ac:dyDescent="0.25">
      <c r="K31704" s="9"/>
      <c r="N31704" s="9"/>
      <c r="O31704" s="9"/>
      <c r="P31704" s="9"/>
      <c r="Q31704" s="9"/>
    </row>
    <row r="31705" spans="11:17" x14ac:dyDescent="0.25">
      <c r="K31705" s="9"/>
      <c r="N31705" s="9"/>
      <c r="O31705" s="9"/>
      <c r="P31705" s="9"/>
      <c r="Q31705" s="9"/>
    </row>
    <row r="31706" spans="11:17" x14ac:dyDescent="0.25">
      <c r="K31706" s="9"/>
      <c r="N31706" s="9"/>
      <c r="O31706" s="9"/>
      <c r="P31706" s="9"/>
      <c r="Q31706" s="9"/>
    </row>
    <row r="31707" spans="11:17" x14ac:dyDescent="0.25">
      <c r="K31707" s="9"/>
      <c r="N31707" s="9"/>
      <c r="O31707" s="9"/>
      <c r="P31707" s="9"/>
      <c r="Q31707" s="9"/>
    </row>
    <row r="31708" spans="11:17" x14ac:dyDescent="0.25">
      <c r="K31708" s="9"/>
      <c r="N31708" s="9"/>
      <c r="O31708" s="9"/>
      <c r="P31708" s="9"/>
      <c r="Q31708" s="9"/>
    </row>
    <row r="31709" spans="11:17" x14ac:dyDescent="0.25">
      <c r="K31709" s="9"/>
      <c r="N31709" s="9"/>
      <c r="O31709" s="9"/>
      <c r="P31709" s="9"/>
      <c r="Q31709" s="9"/>
    </row>
    <row r="31710" spans="11:17" x14ac:dyDescent="0.25">
      <c r="K31710" s="9"/>
      <c r="N31710" s="9"/>
      <c r="O31710" s="9"/>
      <c r="P31710" s="9"/>
      <c r="Q31710" s="9"/>
    </row>
    <row r="31711" spans="11:17" x14ac:dyDescent="0.25">
      <c r="K31711" s="9"/>
      <c r="N31711" s="9"/>
      <c r="O31711" s="9"/>
      <c r="P31711" s="9"/>
      <c r="Q31711" s="9"/>
    </row>
    <row r="31712" spans="11:17" x14ac:dyDescent="0.25">
      <c r="K31712" s="9"/>
      <c r="N31712" s="9"/>
      <c r="O31712" s="9"/>
      <c r="P31712" s="9"/>
      <c r="Q31712" s="9"/>
    </row>
    <row r="31713" spans="11:17" x14ac:dyDescent="0.25">
      <c r="K31713" s="9"/>
      <c r="N31713" s="9"/>
      <c r="O31713" s="9"/>
      <c r="P31713" s="9"/>
      <c r="Q31713" s="9"/>
    </row>
    <row r="31714" spans="11:17" x14ac:dyDescent="0.25">
      <c r="K31714" s="9"/>
      <c r="N31714" s="9"/>
      <c r="O31714" s="9"/>
      <c r="P31714" s="9"/>
      <c r="Q31714" s="9"/>
    </row>
    <row r="31715" spans="11:17" x14ac:dyDescent="0.25">
      <c r="K31715" s="9"/>
      <c r="N31715" s="9"/>
      <c r="O31715" s="9"/>
      <c r="P31715" s="9"/>
      <c r="Q31715" s="9"/>
    </row>
    <row r="31716" spans="11:17" x14ac:dyDescent="0.25">
      <c r="K31716" s="9"/>
      <c r="N31716" s="9"/>
      <c r="O31716" s="9"/>
      <c r="P31716" s="9"/>
      <c r="Q31716" s="9"/>
    </row>
    <row r="31717" spans="11:17" x14ac:dyDescent="0.25">
      <c r="K31717" s="9"/>
      <c r="N31717" s="9"/>
      <c r="O31717" s="9"/>
      <c r="P31717" s="9"/>
      <c r="Q31717" s="9"/>
    </row>
    <row r="31718" spans="11:17" x14ac:dyDescent="0.25">
      <c r="K31718" s="9"/>
      <c r="N31718" s="9"/>
      <c r="O31718" s="9"/>
      <c r="P31718" s="9"/>
      <c r="Q31718" s="9"/>
    </row>
    <row r="31719" spans="11:17" x14ac:dyDescent="0.25">
      <c r="K31719" s="9"/>
      <c r="N31719" s="9"/>
      <c r="O31719" s="9"/>
      <c r="P31719" s="9"/>
      <c r="Q31719" s="9"/>
    </row>
    <row r="31720" spans="11:17" x14ac:dyDescent="0.25">
      <c r="K31720" s="9"/>
      <c r="N31720" s="9"/>
      <c r="O31720" s="9"/>
      <c r="P31720" s="9"/>
      <c r="Q31720" s="9"/>
    </row>
    <row r="31721" spans="11:17" x14ac:dyDescent="0.25">
      <c r="K31721" s="9"/>
      <c r="N31721" s="9"/>
      <c r="O31721" s="9"/>
      <c r="P31721" s="9"/>
      <c r="Q31721" s="9"/>
    </row>
    <row r="31722" spans="11:17" x14ac:dyDescent="0.25">
      <c r="K31722" s="9"/>
      <c r="N31722" s="9"/>
      <c r="O31722" s="9"/>
      <c r="P31722" s="9"/>
      <c r="Q31722" s="9"/>
    </row>
    <row r="31723" spans="11:17" x14ac:dyDescent="0.25">
      <c r="K31723" s="9"/>
      <c r="N31723" s="9"/>
      <c r="O31723" s="9"/>
      <c r="P31723" s="9"/>
      <c r="Q31723" s="9"/>
    </row>
    <row r="31724" spans="11:17" x14ac:dyDescent="0.25">
      <c r="K31724" s="9"/>
      <c r="N31724" s="9"/>
      <c r="O31724" s="9"/>
      <c r="P31724" s="9"/>
      <c r="Q31724" s="9"/>
    </row>
    <row r="31725" spans="11:17" x14ac:dyDescent="0.25">
      <c r="K31725" s="9"/>
      <c r="N31725" s="9"/>
      <c r="O31725" s="9"/>
      <c r="P31725" s="9"/>
      <c r="Q31725" s="9"/>
    </row>
    <row r="31726" spans="11:17" x14ac:dyDescent="0.25">
      <c r="K31726" s="9"/>
      <c r="N31726" s="9"/>
      <c r="O31726" s="9"/>
      <c r="P31726" s="9"/>
      <c r="Q31726" s="9"/>
    </row>
    <row r="31727" spans="11:17" x14ac:dyDescent="0.25">
      <c r="K31727" s="9"/>
      <c r="N31727" s="9"/>
      <c r="O31727" s="9"/>
      <c r="P31727" s="9"/>
      <c r="Q31727" s="9"/>
    </row>
    <row r="31728" spans="11:17" x14ac:dyDescent="0.25">
      <c r="K31728" s="9"/>
      <c r="N31728" s="9"/>
      <c r="O31728" s="9"/>
      <c r="P31728" s="9"/>
      <c r="Q31728" s="9"/>
    </row>
    <row r="31729" spans="11:17" x14ac:dyDescent="0.25">
      <c r="K31729" s="9"/>
      <c r="N31729" s="9"/>
      <c r="O31729" s="9"/>
      <c r="P31729" s="9"/>
      <c r="Q31729" s="9"/>
    </row>
    <row r="31730" spans="11:17" x14ac:dyDescent="0.25">
      <c r="K31730" s="9"/>
      <c r="N31730" s="9"/>
      <c r="O31730" s="9"/>
      <c r="P31730" s="9"/>
      <c r="Q31730" s="9"/>
    </row>
    <row r="31731" spans="11:17" x14ac:dyDescent="0.25">
      <c r="K31731" s="9"/>
      <c r="N31731" s="9"/>
      <c r="O31731" s="9"/>
      <c r="P31731" s="9"/>
      <c r="Q31731" s="9"/>
    </row>
    <row r="31732" spans="11:17" x14ac:dyDescent="0.25">
      <c r="K31732" s="9"/>
      <c r="N31732" s="9"/>
      <c r="O31732" s="9"/>
      <c r="P31732" s="9"/>
      <c r="Q31732" s="9"/>
    </row>
    <row r="31733" spans="11:17" x14ac:dyDescent="0.25">
      <c r="K31733" s="9"/>
      <c r="N31733" s="9"/>
      <c r="O31733" s="9"/>
      <c r="P31733" s="9"/>
      <c r="Q31733" s="9"/>
    </row>
    <row r="31734" spans="11:17" x14ac:dyDescent="0.25">
      <c r="K31734" s="9"/>
      <c r="N31734" s="9"/>
      <c r="O31734" s="9"/>
      <c r="P31734" s="9"/>
      <c r="Q31734" s="9"/>
    </row>
    <row r="31735" spans="11:17" x14ac:dyDescent="0.25">
      <c r="K31735" s="9"/>
      <c r="N31735" s="9"/>
      <c r="O31735" s="9"/>
      <c r="P31735" s="9"/>
      <c r="Q31735" s="9"/>
    </row>
    <row r="31736" spans="11:17" x14ac:dyDescent="0.25">
      <c r="K31736" s="9"/>
      <c r="N31736" s="9"/>
      <c r="O31736" s="9"/>
      <c r="P31736" s="9"/>
      <c r="Q31736" s="9"/>
    </row>
    <row r="31737" spans="11:17" x14ac:dyDescent="0.25">
      <c r="K31737" s="9"/>
      <c r="N31737" s="9"/>
      <c r="O31737" s="9"/>
      <c r="P31737" s="9"/>
      <c r="Q31737" s="9"/>
    </row>
    <row r="31738" spans="11:17" x14ac:dyDescent="0.25">
      <c r="K31738" s="9"/>
      <c r="N31738" s="9"/>
      <c r="O31738" s="9"/>
      <c r="P31738" s="9"/>
      <c r="Q31738" s="9"/>
    </row>
    <row r="31739" spans="11:17" x14ac:dyDescent="0.25">
      <c r="K31739" s="9"/>
      <c r="N31739" s="9"/>
      <c r="O31739" s="9"/>
      <c r="P31739" s="9"/>
      <c r="Q31739" s="9"/>
    </row>
    <row r="31740" spans="11:17" x14ac:dyDescent="0.25">
      <c r="K31740" s="9"/>
      <c r="N31740" s="9"/>
      <c r="O31740" s="9"/>
      <c r="P31740" s="9"/>
      <c r="Q31740" s="9"/>
    </row>
    <row r="31741" spans="11:17" x14ac:dyDescent="0.25">
      <c r="K31741" s="9"/>
      <c r="N31741" s="9"/>
      <c r="O31741" s="9"/>
      <c r="P31741" s="9"/>
      <c r="Q31741" s="9"/>
    </row>
    <row r="31742" spans="11:17" x14ac:dyDescent="0.25">
      <c r="K31742" s="9"/>
      <c r="N31742" s="9"/>
      <c r="O31742" s="9"/>
      <c r="P31742" s="9"/>
      <c r="Q31742" s="9"/>
    </row>
    <row r="31743" spans="11:17" x14ac:dyDescent="0.25">
      <c r="K31743" s="9"/>
      <c r="N31743" s="9"/>
      <c r="O31743" s="9"/>
      <c r="P31743" s="9"/>
      <c r="Q31743" s="9"/>
    </row>
    <row r="31744" spans="11:17" x14ac:dyDescent="0.25">
      <c r="K31744" s="9"/>
      <c r="N31744" s="9"/>
      <c r="O31744" s="9"/>
      <c r="P31744" s="9"/>
      <c r="Q31744" s="9"/>
    </row>
    <row r="31745" spans="11:17" x14ac:dyDescent="0.25">
      <c r="K31745" s="9"/>
      <c r="N31745" s="9"/>
      <c r="O31745" s="9"/>
      <c r="P31745" s="9"/>
      <c r="Q31745" s="9"/>
    </row>
    <row r="31746" spans="11:17" x14ac:dyDescent="0.25">
      <c r="K31746" s="9"/>
      <c r="N31746" s="9"/>
      <c r="O31746" s="9"/>
      <c r="P31746" s="9"/>
      <c r="Q31746" s="9"/>
    </row>
    <row r="31747" spans="11:17" x14ac:dyDescent="0.25">
      <c r="K31747" s="9"/>
      <c r="N31747" s="9"/>
      <c r="O31747" s="9"/>
      <c r="P31747" s="9"/>
      <c r="Q31747" s="9"/>
    </row>
    <row r="31748" spans="11:17" x14ac:dyDescent="0.25">
      <c r="K31748" s="9"/>
      <c r="N31748" s="9"/>
      <c r="O31748" s="9"/>
      <c r="P31748" s="9"/>
      <c r="Q31748" s="9"/>
    </row>
    <row r="31749" spans="11:17" x14ac:dyDescent="0.25">
      <c r="K31749" s="9"/>
      <c r="N31749" s="9"/>
      <c r="O31749" s="9"/>
      <c r="P31749" s="9"/>
      <c r="Q31749" s="9"/>
    </row>
    <row r="31750" spans="11:17" x14ac:dyDescent="0.25">
      <c r="K31750" s="9"/>
      <c r="N31750" s="9"/>
      <c r="O31750" s="9"/>
      <c r="P31750" s="9"/>
      <c r="Q31750" s="9"/>
    </row>
    <row r="31751" spans="11:17" x14ac:dyDescent="0.25">
      <c r="K31751" s="9"/>
      <c r="N31751" s="9"/>
      <c r="O31751" s="9"/>
      <c r="P31751" s="9"/>
      <c r="Q31751" s="9"/>
    </row>
    <row r="31752" spans="11:17" x14ac:dyDescent="0.25">
      <c r="K31752" s="9"/>
      <c r="N31752" s="9"/>
      <c r="O31752" s="9"/>
      <c r="P31752" s="9"/>
      <c r="Q31752" s="9"/>
    </row>
    <row r="31753" spans="11:17" x14ac:dyDescent="0.25">
      <c r="K31753" s="9"/>
      <c r="N31753" s="9"/>
      <c r="O31753" s="9"/>
      <c r="P31753" s="9"/>
      <c r="Q31753" s="9"/>
    </row>
    <row r="31754" spans="11:17" x14ac:dyDescent="0.25">
      <c r="K31754" s="9"/>
      <c r="N31754" s="9"/>
      <c r="O31754" s="9"/>
      <c r="P31754" s="9"/>
      <c r="Q31754" s="9"/>
    </row>
    <row r="31755" spans="11:17" x14ac:dyDescent="0.25">
      <c r="K31755" s="9"/>
      <c r="N31755" s="9"/>
      <c r="O31755" s="9"/>
      <c r="P31755" s="9"/>
      <c r="Q31755" s="9"/>
    </row>
    <row r="31756" spans="11:17" x14ac:dyDescent="0.25">
      <c r="K31756" s="9"/>
      <c r="N31756" s="9"/>
      <c r="O31756" s="9"/>
      <c r="P31756" s="9"/>
      <c r="Q31756" s="9"/>
    </row>
    <row r="31757" spans="11:17" x14ac:dyDescent="0.25">
      <c r="K31757" s="9"/>
      <c r="N31757" s="9"/>
      <c r="O31757" s="9"/>
      <c r="P31757" s="9"/>
      <c r="Q31757" s="9"/>
    </row>
    <row r="31758" spans="11:17" x14ac:dyDescent="0.25">
      <c r="K31758" s="9"/>
      <c r="N31758" s="9"/>
      <c r="O31758" s="9"/>
      <c r="P31758" s="9"/>
      <c r="Q31758" s="9"/>
    </row>
    <row r="31759" spans="11:17" x14ac:dyDescent="0.25">
      <c r="K31759" s="9"/>
      <c r="N31759" s="9"/>
      <c r="O31759" s="9"/>
      <c r="P31759" s="9"/>
      <c r="Q31759" s="9"/>
    </row>
    <row r="31760" spans="11:17" x14ac:dyDescent="0.25">
      <c r="K31760" s="9"/>
      <c r="N31760" s="9"/>
      <c r="O31760" s="9"/>
      <c r="P31760" s="9"/>
      <c r="Q31760" s="9"/>
    </row>
    <row r="31761" spans="11:17" x14ac:dyDescent="0.25">
      <c r="K31761" s="9"/>
      <c r="N31761" s="9"/>
      <c r="O31761" s="9"/>
      <c r="P31761" s="9"/>
      <c r="Q31761" s="9"/>
    </row>
    <row r="31762" spans="11:17" x14ac:dyDescent="0.25">
      <c r="K31762" s="9"/>
      <c r="N31762" s="9"/>
      <c r="O31762" s="9"/>
      <c r="P31762" s="9"/>
      <c r="Q31762" s="9"/>
    </row>
    <row r="31763" spans="11:17" x14ac:dyDescent="0.25">
      <c r="K31763" s="9"/>
      <c r="N31763" s="9"/>
      <c r="O31763" s="9"/>
      <c r="P31763" s="9"/>
      <c r="Q31763" s="9"/>
    </row>
    <row r="31764" spans="11:17" x14ac:dyDescent="0.25">
      <c r="K31764" s="9"/>
      <c r="N31764" s="9"/>
      <c r="O31764" s="9"/>
      <c r="P31764" s="9"/>
      <c r="Q31764" s="9"/>
    </row>
    <row r="31765" spans="11:17" x14ac:dyDescent="0.25">
      <c r="K31765" s="9"/>
      <c r="N31765" s="9"/>
      <c r="O31765" s="9"/>
      <c r="P31765" s="9"/>
      <c r="Q31765" s="9"/>
    </row>
    <row r="31766" spans="11:17" x14ac:dyDescent="0.25">
      <c r="K31766" s="9"/>
      <c r="N31766" s="9"/>
      <c r="O31766" s="9"/>
      <c r="P31766" s="9"/>
      <c r="Q31766" s="9"/>
    </row>
    <row r="31767" spans="11:17" x14ac:dyDescent="0.25">
      <c r="K31767" s="9"/>
      <c r="N31767" s="9"/>
      <c r="O31767" s="9"/>
      <c r="P31767" s="9"/>
      <c r="Q31767" s="9"/>
    </row>
    <row r="31768" spans="11:17" x14ac:dyDescent="0.25">
      <c r="K31768" s="9"/>
      <c r="N31768" s="9"/>
      <c r="O31768" s="9"/>
      <c r="P31768" s="9"/>
      <c r="Q31768" s="9"/>
    </row>
    <row r="31769" spans="11:17" x14ac:dyDescent="0.25">
      <c r="K31769" s="9"/>
      <c r="N31769" s="9"/>
      <c r="O31769" s="9"/>
      <c r="P31769" s="9"/>
      <c r="Q31769" s="9"/>
    </row>
    <row r="31770" spans="11:17" x14ac:dyDescent="0.25">
      <c r="K31770" s="9"/>
      <c r="N31770" s="9"/>
      <c r="O31770" s="9"/>
      <c r="P31770" s="9"/>
      <c r="Q31770" s="9"/>
    </row>
    <row r="31771" spans="11:17" x14ac:dyDescent="0.25">
      <c r="K31771" s="9"/>
      <c r="N31771" s="9"/>
      <c r="O31771" s="9"/>
      <c r="P31771" s="9"/>
      <c r="Q31771" s="9"/>
    </row>
    <row r="31772" spans="11:17" x14ac:dyDescent="0.25">
      <c r="K31772" s="9"/>
      <c r="N31772" s="9"/>
      <c r="O31772" s="9"/>
      <c r="P31772" s="9"/>
      <c r="Q31772" s="9"/>
    </row>
    <row r="31773" spans="11:17" x14ac:dyDescent="0.25">
      <c r="K31773" s="9"/>
      <c r="N31773" s="9"/>
      <c r="O31773" s="9"/>
      <c r="P31773" s="9"/>
      <c r="Q31773" s="9"/>
    </row>
    <row r="31774" spans="11:17" x14ac:dyDescent="0.25">
      <c r="K31774" s="9"/>
      <c r="N31774" s="9"/>
      <c r="O31774" s="9"/>
      <c r="P31774" s="9"/>
      <c r="Q31774" s="9"/>
    </row>
    <row r="31775" spans="11:17" x14ac:dyDescent="0.25">
      <c r="K31775" s="9"/>
      <c r="N31775" s="9"/>
      <c r="O31775" s="9"/>
      <c r="P31775" s="9"/>
      <c r="Q31775" s="9"/>
    </row>
    <row r="31776" spans="11:17" x14ac:dyDescent="0.25">
      <c r="K31776" s="9"/>
      <c r="N31776" s="9"/>
      <c r="O31776" s="9"/>
      <c r="P31776" s="9"/>
      <c r="Q31776" s="9"/>
    </row>
    <row r="31777" spans="11:17" x14ac:dyDescent="0.25">
      <c r="K31777" s="9"/>
      <c r="N31777" s="9"/>
      <c r="O31777" s="9"/>
      <c r="P31777" s="9"/>
      <c r="Q31777" s="9"/>
    </row>
    <row r="31778" spans="11:17" x14ac:dyDescent="0.25">
      <c r="K31778" s="9"/>
      <c r="N31778" s="9"/>
      <c r="O31778" s="9"/>
      <c r="P31778" s="9"/>
      <c r="Q31778" s="9"/>
    </row>
    <row r="31779" spans="11:17" x14ac:dyDescent="0.25">
      <c r="K31779" s="9"/>
      <c r="N31779" s="9"/>
      <c r="O31779" s="9"/>
      <c r="P31779" s="9"/>
      <c r="Q31779" s="9"/>
    </row>
    <row r="31780" spans="11:17" x14ac:dyDescent="0.25">
      <c r="K31780" s="9"/>
      <c r="N31780" s="9"/>
      <c r="O31780" s="9"/>
      <c r="P31780" s="9"/>
      <c r="Q31780" s="9"/>
    </row>
    <row r="31781" spans="11:17" x14ac:dyDescent="0.25">
      <c r="K31781" s="9"/>
      <c r="N31781" s="9"/>
      <c r="O31781" s="9"/>
      <c r="P31781" s="9"/>
      <c r="Q31781" s="9"/>
    </row>
    <row r="31782" spans="11:17" x14ac:dyDescent="0.25">
      <c r="K31782" s="9"/>
      <c r="N31782" s="9"/>
      <c r="O31782" s="9"/>
      <c r="P31782" s="9"/>
      <c r="Q31782" s="9"/>
    </row>
    <row r="31783" spans="11:17" x14ac:dyDescent="0.25">
      <c r="K31783" s="9"/>
      <c r="N31783" s="9"/>
      <c r="O31783" s="9"/>
      <c r="P31783" s="9"/>
      <c r="Q31783" s="9"/>
    </row>
    <row r="31784" spans="11:17" x14ac:dyDescent="0.25">
      <c r="K31784" s="9"/>
      <c r="N31784" s="9"/>
      <c r="O31784" s="9"/>
      <c r="P31784" s="9"/>
      <c r="Q31784" s="9"/>
    </row>
    <row r="31785" spans="11:17" x14ac:dyDescent="0.25">
      <c r="K31785" s="9"/>
      <c r="N31785" s="9"/>
      <c r="O31785" s="9"/>
      <c r="P31785" s="9"/>
      <c r="Q31785" s="9"/>
    </row>
    <row r="31786" spans="11:17" x14ac:dyDescent="0.25">
      <c r="K31786" s="9"/>
      <c r="N31786" s="9"/>
      <c r="O31786" s="9"/>
      <c r="P31786" s="9"/>
      <c r="Q31786" s="9"/>
    </row>
    <row r="31787" spans="11:17" x14ac:dyDescent="0.25">
      <c r="K31787" s="9"/>
      <c r="N31787" s="9"/>
      <c r="O31787" s="9"/>
      <c r="P31787" s="9"/>
      <c r="Q31787" s="9"/>
    </row>
    <row r="31788" spans="11:17" x14ac:dyDescent="0.25">
      <c r="K31788" s="9"/>
      <c r="N31788" s="9"/>
      <c r="O31788" s="9"/>
      <c r="P31788" s="9"/>
      <c r="Q31788" s="9"/>
    </row>
    <row r="31789" spans="11:17" x14ac:dyDescent="0.25">
      <c r="K31789" s="9"/>
      <c r="N31789" s="9"/>
      <c r="O31789" s="9"/>
      <c r="P31789" s="9"/>
      <c r="Q31789" s="9"/>
    </row>
    <row r="31790" spans="11:17" x14ac:dyDescent="0.25">
      <c r="K31790" s="9"/>
      <c r="N31790" s="9"/>
      <c r="O31790" s="9"/>
      <c r="P31790" s="9"/>
      <c r="Q31790" s="9"/>
    </row>
    <row r="31791" spans="11:17" x14ac:dyDescent="0.25">
      <c r="K31791" s="9"/>
      <c r="N31791" s="9"/>
      <c r="O31791" s="9"/>
      <c r="P31791" s="9"/>
      <c r="Q31791" s="9"/>
    </row>
    <row r="31792" spans="11:17" x14ac:dyDescent="0.25">
      <c r="K31792" s="9"/>
      <c r="N31792" s="9"/>
      <c r="O31792" s="9"/>
      <c r="P31792" s="9"/>
      <c r="Q31792" s="9"/>
    </row>
    <row r="31793" spans="11:17" x14ac:dyDescent="0.25">
      <c r="K31793" s="9"/>
      <c r="N31793" s="9"/>
      <c r="O31793" s="9"/>
      <c r="P31793" s="9"/>
      <c r="Q31793" s="9"/>
    </row>
    <row r="31794" spans="11:17" x14ac:dyDescent="0.25">
      <c r="K31794" s="9"/>
      <c r="N31794" s="9"/>
      <c r="O31794" s="9"/>
      <c r="P31794" s="9"/>
      <c r="Q31794" s="9"/>
    </row>
    <row r="31795" spans="11:17" x14ac:dyDescent="0.25">
      <c r="K31795" s="9"/>
      <c r="N31795" s="9"/>
      <c r="O31795" s="9"/>
      <c r="P31795" s="9"/>
      <c r="Q31795" s="9"/>
    </row>
    <row r="31796" spans="11:17" x14ac:dyDescent="0.25">
      <c r="K31796" s="9"/>
      <c r="N31796" s="9"/>
      <c r="O31796" s="9"/>
      <c r="P31796" s="9"/>
      <c r="Q31796" s="9"/>
    </row>
    <row r="31797" spans="11:17" x14ac:dyDescent="0.25">
      <c r="K31797" s="9"/>
      <c r="N31797" s="9"/>
      <c r="O31797" s="9"/>
      <c r="P31797" s="9"/>
      <c r="Q31797" s="9"/>
    </row>
    <row r="31798" spans="11:17" x14ac:dyDescent="0.25">
      <c r="K31798" s="9"/>
      <c r="N31798" s="9"/>
      <c r="O31798" s="9"/>
      <c r="P31798" s="9"/>
      <c r="Q31798" s="9"/>
    </row>
    <row r="31799" spans="11:17" x14ac:dyDescent="0.25">
      <c r="K31799" s="9"/>
      <c r="N31799" s="9"/>
      <c r="O31799" s="9"/>
      <c r="P31799" s="9"/>
      <c r="Q31799" s="9"/>
    </row>
    <row r="31800" spans="11:17" x14ac:dyDescent="0.25">
      <c r="K31800" s="9"/>
      <c r="N31800" s="9"/>
      <c r="O31800" s="9"/>
      <c r="P31800" s="9"/>
      <c r="Q31800" s="9"/>
    </row>
    <row r="31801" spans="11:17" x14ac:dyDescent="0.25">
      <c r="K31801" s="9"/>
      <c r="N31801" s="9"/>
      <c r="O31801" s="9"/>
      <c r="P31801" s="9"/>
      <c r="Q31801" s="9"/>
    </row>
    <row r="31802" spans="11:17" x14ac:dyDescent="0.25">
      <c r="K31802" s="9"/>
      <c r="N31802" s="9"/>
      <c r="O31802" s="9"/>
      <c r="P31802" s="9"/>
      <c r="Q31802" s="9"/>
    </row>
    <row r="31803" spans="11:17" x14ac:dyDescent="0.25">
      <c r="K31803" s="9"/>
      <c r="N31803" s="9"/>
      <c r="O31803" s="9"/>
      <c r="P31803" s="9"/>
      <c r="Q31803" s="9"/>
    </row>
    <row r="31804" spans="11:17" x14ac:dyDescent="0.25">
      <c r="K31804" s="9"/>
      <c r="N31804" s="9"/>
      <c r="O31804" s="9"/>
      <c r="P31804" s="9"/>
      <c r="Q31804" s="9"/>
    </row>
    <row r="31805" spans="11:17" x14ac:dyDescent="0.25">
      <c r="K31805" s="9"/>
      <c r="N31805" s="9"/>
      <c r="O31805" s="9"/>
      <c r="P31805" s="9"/>
      <c r="Q31805" s="9"/>
    </row>
    <row r="31806" spans="11:17" x14ac:dyDescent="0.25">
      <c r="K31806" s="9"/>
      <c r="N31806" s="9"/>
      <c r="O31806" s="9"/>
      <c r="P31806" s="9"/>
      <c r="Q31806" s="9"/>
    </row>
    <row r="31807" spans="11:17" x14ac:dyDescent="0.25">
      <c r="K31807" s="9"/>
      <c r="N31807" s="9"/>
      <c r="O31807" s="9"/>
      <c r="P31807" s="9"/>
      <c r="Q31807" s="9"/>
    </row>
    <row r="31808" spans="11:17" x14ac:dyDescent="0.25">
      <c r="K31808" s="9"/>
      <c r="N31808" s="9"/>
      <c r="O31808" s="9"/>
      <c r="P31808" s="9"/>
      <c r="Q31808" s="9"/>
    </row>
    <row r="31809" spans="11:17" x14ac:dyDescent="0.25">
      <c r="K31809" s="9"/>
      <c r="N31809" s="9"/>
      <c r="O31809" s="9"/>
      <c r="P31809" s="9"/>
      <c r="Q31809" s="9"/>
    </row>
    <row r="31810" spans="11:17" x14ac:dyDescent="0.25">
      <c r="K31810" s="9"/>
      <c r="N31810" s="9"/>
      <c r="O31810" s="9"/>
      <c r="P31810" s="9"/>
      <c r="Q31810" s="9"/>
    </row>
    <row r="31811" spans="11:17" x14ac:dyDescent="0.25">
      <c r="K31811" s="9"/>
      <c r="N31811" s="9"/>
      <c r="O31811" s="9"/>
      <c r="P31811" s="9"/>
      <c r="Q31811" s="9"/>
    </row>
    <row r="31812" spans="11:17" x14ac:dyDescent="0.25">
      <c r="K31812" s="9"/>
      <c r="N31812" s="9"/>
      <c r="O31812" s="9"/>
      <c r="P31812" s="9"/>
      <c r="Q31812" s="9"/>
    </row>
    <row r="31813" spans="11:17" x14ac:dyDescent="0.25">
      <c r="K31813" s="9"/>
      <c r="N31813" s="9"/>
      <c r="O31813" s="9"/>
      <c r="P31813" s="9"/>
      <c r="Q31813" s="9"/>
    </row>
    <row r="31814" spans="11:17" x14ac:dyDescent="0.25">
      <c r="K31814" s="9"/>
      <c r="N31814" s="9"/>
      <c r="O31814" s="9"/>
      <c r="P31814" s="9"/>
      <c r="Q31814" s="9"/>
    </row>
    <row r="31815" spans="11:17" x14ac:dyDescent="0.25">
      <c r="K31815" s="9"/>
      <c r="N31815" s="9"/>
      <c r="O31815" s="9"/>
      <c r="P31815" s="9"/>
      <c r="Q31815" s="9"/>
    </row>
    <row r="31816" spans="11:17" x14ac:dyDescent="0.25">
      <c r="K31816" s="9"/>
      <c r="N31816" s="9"/>
      <c r="O31816" s="9"/>
      <c r="P31816" s="9"/>
      <c r="Q31816" s="9"/>
    </row>
    <row r="31817" spans="11:17" x14ac:dyDescent="0.25">
      <c r="K31817" s="9"/>
      <c r="N31817" s="9"/>
      <c r="O31817" s="9"/>
      <c r="P31817" s="9"/>
      <c r="Q31817" s="9"/>
    </row>
    <row r="31818" spans="11:17" x14ac:dyDescent="0.25">
      <c r="K31818" s="9"/>
      <c r="N31818" s="9"/>
      <c r="O31818" s="9"/>
      <c r="P31818" s="9"/>
      <c r="Q31818" s="9"/>
    </row>
    <row r="31819" spans="11:17" x14ac:dyDescent="0.25">
      <c r="K31819" s="9"/>
      <c r="N31819" s="9"/>
      <c r="O31819" s="9"/>
      <c r="P31819" s="9"/>
      <c r="Q31819" s="9"/>
    </row>
    <row r="31820" spans="11:17" x14ac:dyDescent="0.25">
      <c r="K31820" s="9"/>
      <c r="N31820" s="9"/>
      <c r="O31820" s="9"/>
      <c r="P31820" s="9"/>
      <c r="Q31820" s="9"/>
    </row>
    <row r="31821" spans="11:17" x14ac:dyDescent="0.25">
      <c r="K31821" s="9"/>
      <c r="N31821" s="9"/>
      <c r="O31821" s="9"/>
      <c r="P31821" s="9"/>
      <c r="Q31821" s="9"/>
    </row>
    <row r="31822" spans="11:17" x14ac:dyDescent="0.25">
      <c r="K31822" s="9"/>
      <c r="N31822" s="9"/>
      <c r="O31822" s="9"/>
      <c r="P31822" s="9"/>
      <c r="Q31822" s="9"/>
    </row>
    <row r="31823" spans="11:17" x14ac:dyDescent="0.25">
      <c r="K31823" s="9"/>
      <c r="N31823" s="9"/>
      <c r="O31823" s="9"/>
      <c r="P31823" s="9"/>
      <c r="Q31823" s="9"/>
    </row>
    <row r="31824" spans="11:17" x14ac:dyDescent="0.25">
      <c r="K31824" s="9"/>
      <c r="N31824" s="9"/>
      <c r="O31824" s="9"/>
      <c r="P31824" s="9"/>
      <c r="Q31824" s="9"/>
    </row>
    <row r="31825" spans="11:17" x14ac:dyDescent="0.25">
      <c r="K31825" s="9"/>
      <c r="N31825" s="9"/>
      <c r="O31825" s="9"/>
      <c r="P31825" s="9"/>
      <c r="Q31825" s="9"/>
    </row>
    <row r="31826" spans="11:17" x14ac:dyDescent="0.25">
      <c r="K31826" s="9"/>
      <c r="N31826" s="9"/>
      <c r="O31826" s="9"/>
      <c r="P31826" s="9"/>
      <c r="Q31826" s="9"/>
    </row>
    <row r="31827" spans="11:17" x14ac:dyDescent="0.25">
      <c r="K31827" s="9"/>
      <c r="N31827" s="9"/>
      <c r="O31827" s="9"/>
      <c r="P31827" s="9"/>
      <c r="Q31827" s="9"/>
    </row>
    <row r="31828" spans="11:17" x14ac:dyDescent="0.25">
      <c r="K31828" s="9"/>
      <c r="N31828" s="9"/>
      <c r="O31828" s="9"/>
      <c r="P31828" s="9"/>
      <c r="Q31828" s="9"/>
    </row>
    <row r="31829" spans="11:17" x14ac:dyDescent="0.25">
      <c r="K31829" s="9"/>
      <c r="N31829" s="9"/>
      <c r="O31829" s="9"/>
      <c r="P31829" s="9"/>
      <c r="Q31829" s="9"/>
    </row>
    <row r="31830" spans="11:17" x14ac:dyDescent="0.25">
      <c r="K31830" s="9"/>
      <c r="N31830" s="9"/>
      <c r="O31830" s="9"/>
      <c r="P31830" s="9"/>
      <c r="Q31830" s="9"/>
    </row>
    <row r="31831" spans="11:17" x14ac:dyDescent="0.25">
      <c r="K31831" s="9"/>
      <c r="N31831" s="9"/>
      <c r="O31831" s="9"/>
      <c r="P31831" s="9"/>
      <c r="Q31831" s="9"/>
    </row>
    <row r="31832" spans="11:17" x14ac:dyDescent="0.25">
      <c r="K31832" s="9"/>
      <c r="N31832" s="9"/>
      <c r="O31832" s="9"/>
      <c r="P31832" s="9"/>
      <c r="Q31832" s="9"/>
    </row>
    <row r="31833" spans="11:17" x14ac:dyDescent="0.25">
      <c r="K31833" s="9"/>
      <c r="N31833" s="9"/>
      <c r="O31833" s="9"/>
      <c r="P31833" s="9"/>
      <c r="Q31833" s="9"/>
    </row>
    <row r="31834" spans="11:17" x14ac:dyDescent="0.25">
      <c r="K31834" s="9"/>
      <c r="N31834" s="9"/>
      <c r="O31834" s="9"/>
      <c r="P31834" s="9"/>
      <c r="Q31834" s="9"/>
    </row>
    <row r="31835" spans="11:17" x14ac:dyDescent="0.25">
      <c r="K31835" s="9"/>
      <c r="N31835" s="9"/>
      <c r="O31835" s="9"/>
      <c r="P31835" s="9"/>
      <c r="Q31835" s="9"/>
    </row>
    <row r="31836" spans="11:17" x14ac:dyDescent="0.25">
      <c r="K31836" s="9"/>
      <c r="N31836" s="9"/>
      <c r="O31836" s="9"/>
      <c r="P31836" s="9"/>
      <c r="Q31836" s="9"/>
    </row>
    <row r="31837" spans="11:17" x14ac:dyDescent="0.25">
      <c r="K31837" s="9"/>
      <c r="N31837" s="9"/>
      <c r="O31837" s="9"/>
      <c r="P31837" s="9"/>
      <c r="Q31837" s="9"/>
    </row>
    <row r="31838" spans="11:17" x14ac:dyDescent="0.25">
      <c r="K31838" s="9"/>
      <c r="N31838" s="9"/>
      <c r="O31838" s="9"/>
      <c r="P31838" s="9"/>
      <c r="Q31838" s="9"/>
    </row>
    <row r="31839" spans="11:17" x14ac:dyDescent="0.25">
      <c r="K31839" s="9"/>
      <c r="N31839" s="9"/>
      <c r="O31839" s="9"/>
      <c r="P31839" s="9"/>
      <c r="Q31839" s="9"/>
    </row>
    <row r="31840" spans="11:17" x14ac:dyDescent="0.25">
      <c r="K31840" s="9"/>
      <c r="N31840" s="9"/>
      <c r="O31840" s="9"/>
      <c r="P31840" s="9"/>
      <c r="Q31840" s="9"/>
    </row>
    <row r="31841" spans="11:17" x14ac:dyDescent="0.25">
      <c r="K31841" s="9"/>
      <c r="N31841" s="9"/>
      <c r="O31841" s="9"/>
      <c r="P31841" s="9"/>
      <c r="Q31841" s="9"/>
    </row>
    <row r="31842" spans="11:17" x14ac:dyDescent="0.25">
      <c r="K31842" s="9"/>
      <c r="N31842" s="9"/>
      <c r="O31842" s="9"/>
      <c r="P31842" s="9"/>
      <c r="Q31842" s="9"/>
    </row>
    <row r="31843" spans="11:17" x14ac:dyDescent="0.25">
      <c r="K31843" s="9"/>
      <c r="N31843" s="9"/>
      <c r="O31843" s="9"/>
      <c r="P31843" s="9"/>
      <c r="Q31843" s="9"/>
    </row>
    <row r="31844" spans="11:17" x14ac:dyDescent="0.25">
      <c r="K31844" s="9"/>
      <c r="N31844" s="9"/>
      <c r="O31844" s="9"/>
      <c r="P31844" s="9"/>
      <c r="Q31844" s="9"/>
    </row>
    <row r="31845" spans="11:17" x14ac:dyDescent="0.25">
      <c r="K31845" s="9"/>
      <c r="N31845" s="9"/>
      <c r="O31845" s="9"/>
      <c r="P31845" s="9"/>
      <c r="Q31845" s="9"/>
    </row>
    <row r="31846" spans="11:17" x14ac:dyDescent="0.25">
      <c r="K31846" s="9"/>
      <c r="N31846" s="9"/>
      <c r="O31846" s="9"/>
      <c r="P31846" s="9"/>
      <c r="Q31846" s="9"/>
    </row>
    <row r="31847" spans="11:17" x14ac:dyDescent="0.25">
      <c r="K31847" s="9"/>
      <c r="N31847" s="9"/>
      <c r="O31847" s="9"/>
      <c r="P31847" s="9"/>
      <c r="Q31847" s="9"/>
    </row>
    <row r="31848" spans="11:17" x14ac:dyDescent="0.25">
      <c r="K31848" s="9"/>
      <c r="N31848" s="9"/>
      <c r="O31848" s="9"/>
      <c r="P31848" s="9"/>
      <c r="Q31848" s="9"/>
    </row>
    <row r="31849" spans="11:17" x14ac:dyDescent="0.25">
      <c r="K31849" s="9"/>
      <c r="N31849" s="9"/>
      <c r="O31849" s="9"/>
      <c r="P31849" s="9"/>
      <c r="Q31849" s="9"/>
    </row>
    <row r="31850" spans="11:17" x14ac:dyDescent="0.25">
      <c r="K31850" s="9"/>
      <c r="N31850" s="9"/>
      <c r="O31850" s="9"/>
      <c r="P31850" s="9"/>
      <c r="Q31850" s="9"/>
    </row>
    <row r="31851" spans="11:17" x14ac:dyDescent="0.25">
      <c r="K31851" s="9"/>
      <c r="N31851" s="9"/>
      <c r="O31851" s="9"/>
      <c r="P31851" s="9"/>
      <c r="Q31851" s="9"/>
    </row>
    <row r="31852" spans="11:17" x14ac:dyDescent="0.25">
      <c r="K31852" s="9"/>
      <c r="N31852" s="9"/>
      <c r="O31852" s="9"/>
      <c r="P31852" s="9"/>
      <c r="Q31852" s="9"/>
    </row>
    <row r="31853" spans="11:17" x14ac:dyDescent="0.25">
      <c r="K31853" s="9"/>
      <c r="N31853" s="9"/>
      <c r="O31853" s="9"/>
      <c r="P31853" s="9"/>
      <c r="Q31853" s="9"/>
    </row>
    <row r="31854" spans="11:17" x14ac:dyDescent="0.25">
      <c r="K31854" s="9"/>
      <c r="N31854" s="9"/>
      <c r="O31854" s="9"/>
      <c r="P31854" s="9"/>
      <c r="Q31854" s="9"/>
    </row>
    <row r="31855" spans="11:17" x14ac:dyDescent="0.25">
      <c r="K31855" s="9"/>
      <c r="N31855" s="9"/>
      <c r="O31855" s="9"/>
      <c r="P31855" s="9"/>
      <c r="Q31855" s="9"/>
    </row>
    <row r="31856" spans="11:17" x14ac:dyDescent="0.25">
      <c r="K31856" s="9"/>
      <c r="N31856" s="9"/>
      <c r="O31856" s="9"/>
      <c r="P31856" s="9"/>
      <c r="Q31856" s="9"/>
    </row>
    <row r="31857" spans="11:17" x14ac:dyDescent="0.25">
      <c r="K31857" s="9"/>
      <c r="N31857" s="9"/>
      <c r="O31857" s="9"/>
      <c r="P31857" s="9"/>
      <c r="Q31857" s="9"/>
    </row>
    <row r="31858" spans="11:17" x14ac:dyDescent="0.25">
      <c r="K31858" s="9"/>
      <c r="N31858" s="9"/>
      <c r="O31858" s="9"/>
      <c r="P31858" s="9"/>
      <c r="Q31858" s="9"/>
    </row>
    <row r="31859" spans="11:17" x14ac:dyDescent="0.25">
      <c r="K31859" s="9"/>
      <c r="N31859" s="9"/>
      <c r="O31859" s="9"/>
      <c r="P31859" s="9"/>
      <c r="Q31859" s="9"/>
    </row>
    <row r="31860" spans="11:17" x14ac:dyDescent="0.25">
      <c r="K31860" s="9"/>
      <c r="N31860" s="9"/>
      <c r="O31860" s="9"/>
      <c r="P31860" s="9"/>
      <c r="Q31860" s="9"/>
    </row>
    <row r="31861" spans="11:17" x14ac:dyDescent="0.25">
      <c r="K31861" s="9"/>
      <c r="N31861" s="9"/>
      <c r="O31861" s="9"/>
      <c r="P31861" s="9"/>
      <c r="Q31861" s="9"/>
    </row>
    <row r="31862" spans="11:17" x14ac:dyDescent="0.25">
      <c r="K31862" s="9"/>
      <c r="N31862" s="9"/>
      <c r="O31862" s="9"/>
      <c r="P31862" s="9"/>
      <c r="Q31862" s="9"/>
    </row>
    <row r="31863" spans="11:17" x14ac:dyDescent="0.25">
      <c r="K31863" s="9"/>
      <c r="N31863" s="9"/>
      <c r="O31863" s="9"/>
      <c r="P31863" s="9"/>
      <c r="Q31863" s="9"/>
    </row>
    <row r="31864" spans="11:17" x14ac:dyDescent="0.25">
      <c r="K31864" s="9"/>
      <c r="N31864" s="9"/>
      <c r="O31864" s="9"/>
      <c r="P31864" s="9"/>
      <c r="Q31864" s="9"/>
    </row>
    <row r="31865" spans="11:17" x14ac:dyDescent="0.25">
      <c r="K31865" s="9"/>
      <c r="N31865" s="9"/>
      <c r="O31865" s="9"/>
      <c r="P31865" s="9"/>
      <c r="Q31865" s="9"/>
    </row>
    <row r="31866" spans="11:17" x14ac:dyDescent="0.25">
      <c r="K31866" s="9"/>
      <c r="N31866" s="9"/>
      <c r="O31866" s="9"/>
      <c r="P31866" s="9"/>
      <c r="Q31866" s="9"/>
    </row>
    <row r="31867" spans="11:17" x14ac:dyDescent="0.25">
      <c r="K31867" s="9"/>
      <c r="N31867" s="9"/>
      <c r="O31867" s="9"/>
      <c r="P31867" s="9"/>
      <c r="Q31867" s="9"/>
    </row>
    <row r="31868" spans="11:17" x14ac:dyDescent="0.25">
      <c r="K31868" s="9"/>
      <c r="N31868" s="9"/>
      <c r="O31868" s="9"/>
      <c r="P31868" s="9"/>
      <c r="Q31868" s="9"/>
    </row>
    <row r="31869" spans="11:17" x14ac:dyDescent="0.25">
      <c r="K31869" s="9"/>
      <c r="N31869" s="9"/>
      <c r="O31869" s="9"/>
      <c r="P31869" s="9"/>
      <c r="Q31869" s="9"/>
    </row>
    <row r="31870" spans="11:17" x14ac:dyDescent="0.25">
      <c r="K31870" s="9"/>
      <c r="N31870" s="9"/>
      <c r="O31870" s="9"/>
      <c r="P31870" s="9"/>
      <c r="Q31870" s="9"/>
    </row>
    <row r="31871" spans="11:17" x14ac:dyDescent="0.25">
      <c r="K31871" s="9"/>
      <c r="N31871" s="9"/>
      <c r="O31871" s="9"/>
      <c r="P31871" s="9"/>
      <c r="Q31871" s="9"/>
    </row>
    <row r="31872" spans="11:17" x14ac:dyDescent="0.25">
      <c r="K31872" s="9"/>
      <c r="N31872" s="9"/>
      <c r="O31872" s="9"/>
      <c r="P31872" s="9"/>
      <c r="Q31872" s="9"/>
    </row>
    <row r="31873" spans="11:17" x14ac:dyDescent="0.25">
      <c r="K31873" s="9"/>
      <c r="N31873" s="9"/>
      <c r="O31873" s="9"/>
      <c r="P31873" s="9"/>
      <c r="Q31873" s="9"/>
    </row>
    <row r="31874" spans="11:17" x14ac:dyDescent="0.25">
      <c r="K31874" s="9"/>
      <c r="N31874" s="9"/>
      <c r="O31874" s="9"/>
      <c r="P31874" s="9"/>
      <c r="Q31874" s="9"/>
    </row>
    <row r="31875" spans="11:17" x14ac:dyDescent="0.25">
      <c r="K31875" s="9"/>
      <c r="N31875" s="9"/>
      <c r="O31875" s="9"/>
      <c r="P31875" s="9"/>
      <c r="Q31875" s="9"/>
    </row>
    <row r="31876" spans="11:17" x14ac:dyDescent="0.25">
      <c r="K31876" s="9"/>
      <c r="N31876" s="9"/>
      <c r="O31876" s="9"/>
      <c r="P31876" s="9"/>
      <c r="Q31876" s="9"/>
    </row>
    <row r="31877" spans="11:17" x14ac:dyDescent="0.25">
      <c r="K31877" s="9"/>
      <c r="N31877" s="9"/>
      <c r="O31877" s="9"/>
      <c r="P31877" s="9"/>
      <c r="Q31877" s="9"/>
    </row>
    <row r="31878" spans="11:17" x14ac:dyDescent="0.25">
      <c r="K31878" s="9"/>
      <c r="N31878" s="9"/>
      <c r="O31878" s="9"/>
      <c r="P31878" s="9"/>
      <c r="Q31878" s="9"/>
    </row>
    <row r="31879" spans="11:17" x14ac:dyDescent="0.25">
      <c r="K31879" s="9"/>
      <c r="N31879" s="9"/>
      <c r="O31879" s="9"/>
      <c r="P31879" s="9"/>
      <c r="Q31879" s="9"/>
    </row>
    <row r="31880" spans="11:17" x14ac:dyDescent="0.25">
      <c r="K31880" s="9"/>
      <c r="N31880" s="9"/>
      <c r="O31880" s="9"/>
      <c r="P31880" s="9"/>
      <c r="Q31880" s="9"/>
    </row>
    <row r="31881" spans="11:17" x14ac:dyDescent="0.25">
      <c r="K31881" s="9"/>
      <c r="N31881" s="9"/>
      <c r="O31881" s="9"/>
      <c r="P31881" s="9"/>
      <c r="Q31881" s="9"/>
    </row>
    <row r="31882" spans="11:17" x14ac:dyDescent="0.25">
      <c r="K31882" s="9"/>
      <c r="N31882" s="9"/>
      <c r="O31882" s="9"/>
      <c r="P31882" s="9"/>
      <c r="Q31882" s="9"/>
    </row>
    <row r="31883" spans="11:17" x14ac:dyDescent="0.25">
      <c r="K31883" s="9"/>
      <c r="N31883" s="9"/>
      <c r="O31883" s="9"/>
      <c r="P31883" s="9"/>
      <c r="Q31883" s="9"/>
    </row>
    <row r="31884" spans="11:17" x14ac:dyDescent="0.25">
      <c r="K31884" s="9"/>
      <c r="N31884" s="9"/>
      <c r="O31884" s="9"/>
      <c r="P31884" s="9"/>
      <c r="Q31884" s="9"/>
    </row>
    <row r="31885" spans="11:17" x14ac:dyDescent="0.25">
      <c r="K31885" s="9"/>
      <c r="N31885" s="9"/>
      <c r="O31885" s="9"/>
      <c r="P31885" s="9"/>
      <c r="Q31885" s="9"/>
    </row>
    <row r="31886" spans="11:17" x14ac:dyDescent="0.25">
      <c r="K31886" s="9"/>
      <c r="N31886" s="9"/>
      <c r="O31886" s="9"/>
      <c r="P31886" s="9"/>
      <c r="Q31886" s="9"/>
    </row>
    <row r="31887" spans="11:17" x14ac:dyDescent="0.25">
      <c r="K31887" s="9"/>
      <c r="N31887" s="9"/>
      <c r="O31887" s="9"/>
      <c r="P31887" s="9"/>
      <c r="Q31887" s="9"/>
    </row>
    <row r="31888" spans="11:17" x14ac:dyDescent="0.25">
      <c r="K31888" s="9"/>
      <c r="N31888" s="9"/>
      <c r="O31888" s="9"/>
      <c r="P31888" s="9"/>
      <c r="Q31888" s="9"/>
    </row>
    <row r="31889" spans="11:17" x14ac:dyDescent="0.25">
      <c r="K31889" s="9"/>
      <c r="N31889" s="9"/>
      <c r="O31889" s="9"/>
      <c r="P31889" s="9"/>
      <c r="Q31889" s="9"/>
    </row>
    <row r="31890" spans="11:17" x14ac:dyDescent="0.25">
      <c r="K31890" s="9"/>
      <c r="N31890" s="9"/>
      <c r="O31890" s="9"/>
      <c r="P31890" s="9"/>
      <c r="Q31890" s="9"/>
    </row>
    <row r="31891" spans="11:17" x14ac:dyDescent="0.25">
      <c r="K31891" s="9"/>
      <c r="N31891" s="9"/>
      <c r="O31891" s="9"/>
      <c r="P31891" s="9"/>
      <c r="Q31891" s="9"/>
    </row>
    <row r="31892" spans="11:17" x14ac:dyDescent="0.25">
      <c r="K31892" s="9"/>
      <c r="N31892" s="9"/>
      <c r="O31892" s="9"/>
      <c r="P31892" s="9"/>
      <c r="Q31892" s="9"/>
    </row>
    <row r="31893" spans="11:17" x14ac:dyDescent="0.25">
      <c r="K31893" s="9"/>
      <c r="N31893" s="9"/>
      <c r="O31893" s="9"/>
      <c r="P31893" s="9"/>
      <c r="Q31893" s="9"/>
    </row>
    <row r="31894" spans="11:17" x14ac:dyDescent="0.25">
      <c r="K31894" s="9"/>
      <c r="N31894" s="9"/>
      <c r="O31894" s="9"/>
      <c r="P31894" s="9"/>
      <c r="Q31894" s="9"/>
    </row>
    <row r="31895" spans="11:17" x14ac:dyDescent="0.25">
      <c r="K31895" s="9"/>
      <c r="N31895" s="9"/>
      <c r="O31895" s="9"/>
      <c r="P31895" s="9"/>
      <c r="Q31895" s="9"/>
    </row>
    <row r="31896" spans="11:17" x14ac:dyDescent="0.25">
      <c r="K31896" s="9"/>
      <c r="N31896" s="9"/>
      <c r="O31896" s="9"/>
      <c r="P31896" s="9"/>
      <c r="Q31896" s="9"/>
    </row>
    <row r="31897" spans="11:17" x14ac:dyDescent="0.25">
      <c r="K31897" s="9"/>
      <c r="N31897" s="9"/>
      <c r="O31897" s="9"/>
      <c r="P31897" s="9"/>
      <c r="Q31897" s="9"/>
    </row>
    <row r="31898" spans="11:17" x14ac:dyDescent="0.25">
      <c r="K31898" s="9"/>
      <c r="N31898" s="9"/>
      <c r="O31898" s="9"/>
      <c r="P31898" s="9"/>
      <c r="Q31898" s="9"/>
    </row>
    <row r="31899" spans="11:17" x14ac:dyDescent="0.25">
      <c r="K31899" s="9"/>
      <c r="N31899" s="9"/>
      <c r="O31899" s="9"/>
      <c r="P31899" s="9"/>
      <c r="Q31899" s="9"/>
    </row>
    <row r="31900" spans="11:17" x14ac:dyDescent="0.25">
      <c r="K31900" s="9"/>
      <c r="N31900" s="9"/>
      <c r="O31900" s="9"/>
      <c r="P31900" s="9"/>
      <c r="Q31900" s="9"/>
    </row>
    <row r="31901" spans="11:17" x14ac:dyDescent="0.25">
      <c r="K31901" s="9"/>
      <c r="N31901" s="9"/>
      <c r="O31901" s="9"/>
      <c r="P31901" s="9"/>
      <c r="Q31901" s="9"/>
    </row>
    <row r="31902" spans="11:17" x14ac:dyDescent="0.25">
      <c r="K31902" s="9"/>
      <c r="N31902" s="9"/>
      <c r="O31902" s="9"/>
      <c r="P31902" s="9"/>
      <c r="Q31902" s="9"/>
    </row>
    <row r="31903" spans="11:17" x14ac:dyDescent="0.25">
      <c r="K31903" s="9"/>
      <c r="N31903" s="9"/>
      <c r="O31903" s="9"/>
      <c r="P31903" s="9"/>
      <c r="Q31903" s="9"/>
    </row>
    <row r="31904" spans="11:17" x14ac:dyDescent="0.25">
      <c r="K31904" s="9"/>
      <c r="N31904" s="9"/>
      <c r="O31904" s="9"/>
      <c r="P31904" s="9"/>
      <c r="Q31904" s="9"/>
    </row>
    <row r="31905" spans="11:17" x14ac:dyDescent="0.25">
      <c r="K31905" s="9"/>
      <c r="N31905" s="9"/>
      <c r="O31905" s="9"/>
      <c r="P31905" s="9"/>
      <c r="Q31905" s="9"/>
    </row>
    <row r="31906" spans="11:17" x14ac:dyDescent="0.25">
      <c r="K31906" s="9"/>
      <c r="N31906" s="9"/>
      <c r="O31906" s="9"/>
      <c r="P31906" s="9"/>
      <c r="Q31906" s="9"/>
    </row>
    <row r="31907" spans="11:17" x14ac:dyDescent="0.25">
      <c r="K31907" s="9"/>
      <c r="N31907" s="9"/>
      <c r="O31907" s="9"/>
      <c r="P31907" s="9"/>
      <c r="Q31907" s="9"/>
    </row>
    <row r="31908" spans="11:17" x14ac:dyDescent="0.25">
      <c r="K31908" s="9"/>
      <c r="N31908" s="9"/>
      <c r="O31908" s="9"/>
      <c r="P31908" s="9"/>
      <c r="Q31908" s="9"/>
    </row>
    <row r="31909" spans="11:17" x14ac:dyDescent="0.25">
      <c r="K31909" s="9"/>
      <c r="N31909" s="9"/>
      <c r="O31909" s="9"/>
      <c r="P31909" s="9"/>
      <c r="Q31909" s="9"/>
    </row>
    <row r="31910" spans="11:17" x14ac:dyDescent="0.25">
      <c r="K31910" s="9"/>
      <c r="N31910" s="9"/>
      <c r="O31910" s="9"/>
      <c r="P31910" s="9"/>
      <c r="Q31910" s="9"/>
    </row>
    <row r="31911" spans="11:17" x14ac:dyDescent="0.25">
      <c r="K31911" s="9"/>
      <c r="N31911" s="9"/>
      <c r="O31911" s="9"/>
      <c r="P31911" s="9"/>
      <c r="Q31911" s="9"/>
    </row>
    <row r="31912" spans="11:17" x14ac:dyDescent="0.25">
      <c r="K31912" s="9"/>
      <c r="N31912" s="9"/>
      <c r="O31912" s="9"/>
      <c r="P31912" s="9"/>
      <c r="Q31912" s="9"/>
    </row>
    <row r="31913" spans="11:17" x14ac:dyDescent="0.25">
      <c r="K31913" s="9"/>
      <c r="N31913" s="9"/>
      <c r="O31913" s="9"/>
      <c r="P31913" s="9"/>
      <c r="Q31913" s="9"/>
    </row>
    <row r="31914" spans="11:17" x14ac:dyDescent="0.25">
      <c r="K31914" s="9"/>
      <c r="N31914" s="9"/>
      <c r="O31914" s="9"/>
      <c r="P31914" s="9"/>
      <c r="Q31914" s="9"/>
    </row>
    <row r="31915" spans="11:17" x14ac:dyDescent="0.25">
      <c r="K31915" s="9"/>
      <c r="N31915" s="9"/>
      <c r="O31915" s="9"/>
      <c r="P31915" s="9"/>
      <c r="Q31915" s="9"/>
    </row>
    <row r="31916" spans="11:17" x14ac:dyDescent="0.25">
      <c r="K31916" s="9"/>
      <c r="N31916" s="9"/>
      <c r="O31916" s="9"/>
      <c r="P31916" s="9"/>
      <c r="Q31916" s="9"/>
    </row>
    <row r="31917" spans="11:17" x14ac:dyDescent="0.25">
      <c r="K31917" s="9"/>
      <c r="N31917" s="9"/>
      <c r="O31917" s="9"/>
      <c r="P31917" s="9"/>
      <c r="Q31917" s="9"/>
    </row>
    <row r="31918" spans="11:17" x14ac:dyDescent="0.25">
      <c r="K31918" s="9"/>
      <c r="N31918" s="9"/>
      <c r="O31918" s="9"/>
      <c r="P31918" s="9"/>
      <c r="Q31918" s="9"/>
    </row>
    <row r="31919" spans="11:17" x14ac:dyDescent="0.25">
      <c r="K31919" s="9"/>
      <c r="N31919" s="9"/>
      <c r="O31919" s="9"/>
      <c r="P31919" s="9"/>
      <c r="Q31919" s="9"/>
    </row>
    <row r="31920" spans="11:17" x14ac:dyDescent="0.25">
      <c r="K31920" s="9"/>
      <c r="N31920" s="9"/>
      <c r="O31920" s="9"/>
      <c r="P31920" s="9"/>
      <c r="Q31920" s="9"/>
    </row>
    <row r="31921" spans="11:17" x14ac:dyDescent="0.25">
      <c r="K31921" s="9"/>
      <c r="N31921" s="9"/>
      <c r="O31921" s="9"/>
      <c r="P31921" s="9"/>
      <c r="Q31921" s="9"/>
    </row>
    <row r="31922" spans="11:17" x14ac:dyDescent="0.25">
      <c r="K31922" s="9"/>
      <c r="N31922" s="9"/>
      <c r="O31922" s="9"/>
      <c r="P31922" s="9"/>
      <c r="Q31922" s="9"/>
    </row>
    <row r="31923" spans="11:17" x14ac:dyDescent="0.25">
      <c r="K31923" s="9"/>
      <c r="N31923" s="9"/>
      <c r="O31923" s="9"/>
      <c r="P31923" s="9"/>
      <c r="Q31923" s="9"/>
    </row>
    <row r="31924" spans="11:17" x14ac:dyDescent="0.25">
      <c r="K31924" s="9"/>
      <c r="N31924" s="9"/>
      <c r="O31924" s="9"/>
      <c r="P31924" s="9"/>
      <c r="Q31924" s="9"/>
    </row>
    <row r="31925" spans="11:17" x14ac:dyDescent="0.25">
      <c r="K31925" s="9"/>
      <c r="N31925" s="9"/>
      <c r="O31925" s="9"/>
      <c r="P31925" s="9"/>
      <c r="Q31925" s="9"/>
    </row>
    <row r="31926" spans="11:17" x14ac:dyDescent="0.25">
      <c r="K31926" s="9"/>
      <c r="N31926" s="9"/>
      <c r="O31926" s="9"/>
      <c r="P31926" s="9"/>
      <c r="Q31926" s="9"/>
    </row>
    <row r="31927" spans="11:17" x14ac:dyDescent="0.25">
      <c r="K31927" s="9"/>
      <c r="N31927" s="9"/>
      <c r="O31927" s="9"/>
      <c r="P31927" s="9"/>
      <c r="Q31927" s="9"/>
    </row>
    <row r="31928" spans="11:17" x14ac:dyDescent="0.25">
      <c r="K31928" s="9"/>
      <c r="N31928" s="9"/>
      <c r="O31928" s="9"/>
      <c r="P31928" s="9"/>
      <c r="Q31928" s="9"/>
    </row>
    <row r="31929" spans="11:17" x14ac:dyDescent="0.25">
      <c r="K31929" s="9"/>
      <c r="N31929" s="9"/>
      <c r="O31929" s="9"/>
      <c r="P31929" s="9"/>
      <c r="Q31929" s="9"/>
    </row>
    <row r="31930" spans="11:17" x14ac:dyDescent="0.25">
      <c r="K31930" s="9"/>
      <c r="N31930" s="9"/>
      <c r="O31930" s="9"/>
      <c r="P31930" s="9"/>
      <c r="Q31930" s="9"/>
    </row>
    <row r="31931" spans="11:17" x14ac:dyDescent="0.25">
      <c r="K31931" s="9"/>
      <c r="N31931" s="9"/>
      <c r="O31931" s="9"/>
      <c r="P31931" s="9"/>
      <c r="Q31931" s="9"/>
    </row>
    <row r="31932" spans="11:17" x14ac:dyDescent="0.25">
      <c r="K31932" s="9"/>
      <c r="N31932" s="9"/>
      <c r="O31932" s="9"/>
      <c r="P31932" s="9"/>
      <c r="Q31932" s="9"/>
    </row>
    <row r="31933" spans="11:17" x14ac:dyDescent="0.25">
      <c r="K31933" s="9"/>
      <c r="N31933" s="9"/>
      <c r="O31933" s="9"/>
      <c r="P31933" s="9"/>
      <c r="Q31933" s="9"/>
    </row>
    <row r="31934" spans="11:17" x14ac:dyDescent="0.25">
      <c r="K31934" s="9"/>
      <c r="N31934" s="9"/>
      <c r="O31934" s="9"/>
      <c r="P31934" s="9"/>
      <c r="Q31934" s="9"/>
    </row>
    <row r="31935" spans="11:17" x14ac:dyDescent="0.25">
      <c r="K31935" s="9"/>
      <c r="N31935" s="9"/>
      <c r="O31935" s="9"/>
      <c r="P31935" s="9"/>
      <c r="Q31935" s="9"/>
    </row>
    <row r="31936" spans="11:17" x14ac:dyDescent="0.25">
      <c r="K31936" s="9"/>
      <c r="N31936" s="9"/>
      <c r="O31936" s="9"/>
      <c r="P31936" s="9"/>
      <c r="Q31936" s="9"/>
    </row>
    <row r="31937" spans="11:17" x14ac:dyDescent="0.25">
      <c r="K31937" s="9"/>
      <c r="N31937" s="9"/>
      <c r="O31937" s="9"/>
      <c r="P31937" s="9"/>
      <c r="Q31937" s="9"/>
    </row>
    <row r="31938" spans="11:17" x14ac:dyDescent="0.25">
      <c r="K31938" s="9"/>
      <c r="N31938" s="9"/>
      <c r="O31938" s="9"/>
      <c r="P31938" s="9"/>
      <c r="Q31938" s="9"/>
    </row>
    <row r="31939" spans="11:17" x14ac:dyDescent="0.25">
      <c r="K31939" s="9"/>
      <c r="N31939" s="9"/>
      <c r="O31939" s="9"/>
      <c r="P31939" s="9"/>
      <c r="Q31939" s="9"/>
    </row>
    <row r="31940" spans="11:17" x14ac:dyDescent="0.25">
      <c r="K31940" s="9"/>
      <c r="N31940" s="9"/>
      <c r="O31940" s="9"/>
      <c r="P31940" s="9"/>
      <c r="Q31940" s="9"/>
    </row>
    <row r="31941" spans="11:17" x14ac:dyDescent="0.25">
      <c r="K31941" s="9"/>
      <c r="N31941" s="9"/>
      <c r="O31941" s="9"/>
      <c r="P31941" s="9"/>
      <c r="Q31941" s="9"/>
    </row>
    <row r="31942" spans="11:17" x14ac:dyDescent="0.25">
      <c r="K31942" s="9"/>
      <c r="N31942" s="9"/>
      <c r="O31942" s="9"/>
      <c r="P31942" s="9"/>
      <c r="Q31942" s="9"/>
    </row>
    <row r="31943" spans="11:17" x14ac:dyDescent="0.25">
      <c r="K31943" s="9"/>
      <c r="N31943" s="9"/>
      <c r="O31943" s="9"/>
      <c r="P31943" s="9"/>
      <c r="Q31943" s="9"/>
    </row>
    <row r="31944" spans="11:17" x14ac:dyDescent="0.25">
      <c r="K31944" s="9"/>
      <c r="N31944" s="9"/>
      <c r="O31944" s="9"/>
      <c r="P31944" s="9"/>
      <c r="Q31944" s="9"/>
    </row>
    <row r="31945" spans="11:17" x14ac:dyDescent="0.25">
      <c r="K31945" s="9"/>
      <c r="N31945" s="9"/>
      <c r="O31945" s="9"/>
      <c r="P31945" s="9"/>
      <c r="Q31945" s="9"/>
    </row>
    <row r="31946" spans="11:17" x14ac:dyDescent="0.25">
      <c r="K31946" s="9"/>
      <c r="N31946" s="9"/>
      <c r="O31946" s="9"/>
      <c r="P31946" s="9"/>
      <c r="Q31946" s="9"/>
    </row>
    <row r="31947" spans="11:17" x14ac:dyDescent="0.25">
      <c r="K31947" s="9"/>
      <c r="N31947" s="9"/>
      <c r="O31947" s="9"/>
      <c r="P31947" s="9"/>
      <c r="Q31947" s="9"/>
    </row>
    <row r="31948" spans="11:17" x14ac:dyDescent="0.25">
      <c r="K31948" s="9"/>
      <c r="N31948" s="9"/>
      <c r="O31948" s="9"/>
      <c r="P31948" s="9"/>
      <c r="Q31948" s="9"/>
    </row>
    <row r="31949" spans="11:17" x14ac:dyDescent="0.25">
      <c r="K31949" s="9"/>
      <c r="N31949" s="9"/>
      <c r="O31949" s="9"/>
      <c r="P31949" s="9"/>
      <c r="Q31949" s="9"/>
    </row>
    <row r="31950" spans="11:17" x14ac:dyDescent="0.25">
      <c r="K31950" s="9"/>
      <c r="N31950" s="9"/>
      <c r="O31950" s="9"/>
      <c r="P31950" s="9"/>
      <c r="Q31950" s="9"/>
    </row>
    <row r="31951" spans="11:17" x14ac:dyDescent="0.25">
      <c r="K31951" s="9"/>
      <c r="N31951" s="9"/>
      <c r="O31951" s="9"/>
      <c r="P31951" s="9"/>
      <c r="Q31951" s="9"/>
    </row>
    <row r="31952" spans="11:17" x14ac:dyDescent="0.25">
      <c r="K31952" s="9"/>
      <c r="N31952" s="9"/>
      <c r="O31952" s="9"/>
      <c r="P31952" s="9"/>
      <c r="Q31952" s="9"/>
    </row>
    <row r="31953" spans="11:17" x14ac:dyDescent="0.25">
      <c r="K31953" s="9"/>
      <c r="N31953" s="9"/>
      <c r="O31953" s="9"/>
      <c r="P31953" s="9"/>
      <c r="Q31953" s="9"/>
    </row>
    <row r="31954" spans="11:17" x14ac:dyDescent="0.25">
      <c r="K31954" s="9"/>
      <c r="N31954" s="9"/>
      <c r="O31954" s="9"/>
      <c r="P31954" s="9"/>
      <c r="Q31954" s="9"/>
    </row>
    <row r="31955" spans="11:17" x14ac:dyDescent="0.25">
      <c r="K31955" s="9"/>
      <c r="N31955" s="9"/>
      <c r="O31955" s="9"/>
      <c r="P31955" s="9"/>
      <c r="Q31955" s="9"/>
    </row>
    <row r="31956" spans="11:17" x14ac:dyDescent="0.25">
      <c r="K31956" s="9"/>
      <c r="N31956" s="9"/>
      <c r="O31956" s="9"/>
      <c r="P31956" s="9"/>
      <c r="Q31956" s="9"/>
    </row>
    <row r="31957" spans="11:17" x14ac:dyDescent="0.25">
      <c r="K31957" s="9"/>
      <c r="N31957" s="9"/>
      <c r="O31957" s="9"/>
      <c r="P31957" s="9"/>
      <c r="Q31957" s="9"/>
    </row>
    <row r="31958" spans="11:17" x14ac:dyDescent="0.25">
      <c r="K31958" s="9"/>
      <c r="N31958" s="9"/>
      <c r="O31958" s="9"/>
      <c r="P31958" s="9"/>
      <c r="Q31958" s="9"/>
    </row>
    <row r="31959" spans="11:17" x14ac:dyDescent="0.25">
      <c r="K31959" s="9"/>
      <c r="N31959" s="9"/>
      <c r="O31959" s="9"/>
      <c r="P31959" s="9"/>
      <c r="Q31959" s="9"/>
    </row>
    <row r="31960" spans="11:17" x14ac:dyDescent="0.25">
      <c r="K31960" s="9"/>
      <c r="N31960" s="9"/>
      <c r="O31960" s="9"/>
      <c r="P31960" s="9"/>
      <c r="Q31960" s="9"/>
    </row>
    <row r="31961" spans="11:17" x14ac:dyDescent="0.25">
      <c r="K31961" s="9"/>
      <c r="N31961" s="9"/>
      <c r="O31961" s="9"/>
      <c r="P31961" s="9"/>
      <c r="Q31961" s="9"/>
    </row>
    <row r="31962" spans="11:17" x14ac:dyDescent="0.25">
      <c r="K31962" s="9"/>
      <c r="N31962" s="9"/>
      <c r="O31962" s="9"/>
      <c r="P31962" s="9"/>
      <c r="Q31962" s="9"/>
    </row>
    <row r="31963" spans="11:17" x14ac:dyDescent="0.25">
      <c r="K31963" s="9"/>
      <c r="N31963" s="9"/>
      <c r="O31963" s="9"/>
      <c r="P31963" s="9"/>
      <c r="Q31963" s="9"/>
    </row>
    <row r="31964" spans="11:17" x14ac:dyDescent="0.25">
      <c r="K31964" s="9"/>
      <c r="N31964" s="9"/>
      <c r="O31964" s="9"/>
      <c r="P31964" s="9"/>
      <c r="Q31964" s="9"/>
    </row>
    <row r="31965" spans="11:17" x14ac:dyDescent="0.25">
      <c r="K31965" s="9"/>
      <c r="N31965" s="9"/>
      <c r="O31965" s="9"/>
      <c r="P31965" s="9"/>
      <c r="Q31965" s="9"/>
    </row>
    <row r="31966" spans="11:17" x14ac:dyDescent="0.25">
      <c r="K31966" s="9"/>
      <c r="N31966" s="9"/>
      <c r="O31966" s="9"/>
      <c r="P31966" s="9"/>
      <c r="Q31966" s="9"/>
    </row>
    <row r="31967" spans="11:17" x14ac:dyDescent="0.25">
      <c r="K31967" s="9"/>
      <c r="N31967" s="9"/>
      <c r="O31967" s="9"/>
      <c r="P31967" s="9"/>
      <c r="Q31967" s="9"/>
    </row>
    <row r="31968" spans="11:17" x14ac:dyDescent="0.25">
      <c r="K31968" s="9"/>
      <c r="N31968" s="9"/>
      <c r="O31968" s="9"/>
      <c r="P31968" s="9"/>
      <c r="Q31968" s="9"/>
    </row>
    <row r="31969" spans="11:17" x14ac:dyDescent="0.25">
      <c r="K31969" s="9"/>
      <c r="N31969" s="9"/>
      <c r="O31969" s="9"/>
      <c r="P31969" s="9"/>
      <c r="Q31969" s="9"/>
    </row>
    <row r="31970" spans="11:17" x14ac:dyDescent="0.25">
      <c r="K31970" s="9"/>
      <c r="N31970" s="9"/>
      <c r="O31970" s="9"/>
      <c r="P31970" s="9"/>
      <c r="Q31970" s="9"/>
    </row>
    <row r="31971" spans="11:17" x14ac:dyDescent="0.25">
      <c r="K31971" s="9"/>
      <c r="N31971" s="9"/>
      <c r="O31971" s="9"/>
      <c r="P31971" s="9"/>
      <c r="Q31971" s="9"/>
    </row>
    <row r="31972" spans="11:17" x14ac:dyDescent="0.25">
      <c r="K31972" s="9"/>
      <c r="N31972" s="9"/>
      <c r="O31972" s="9"/>
      <c r="P31972" s="9"/>
      <c r="Q31972" s="9"/>
    </row>
    <row r="31973" spans="11:17" x14ac:dyDescent="0.25">
      <c r="K31973" s="9"/>
      <c r="N31973" s="9"/>
      <c r="O31973" s="9"/>
      <c r="P31973" s="9"/>
      <c r="Q31973" s="9"/>
    </row>
    <row r="31974" spans="11:17" x14ac:dyDescent="0.25">
      <c r="K31974" s="9"/>
      <c r="N31974" s="9"/>
      <c r="O31974" s="9"/>
      <c r="P31974" s="9"/>
      <c r="Q31974" s="9"/>
    </row>
    <row r="31975" spans="11:17" x14ac:dyDescent="0.25">
      <c r="K31975" s="9"/>
      <c r="N31975" s="9"/>
      <c r="O31975" s="9"/>
      <c r="P31975" s="9"/>
      <c r="Q31975" s="9"/>
    </row>
    <row r="31976" spans="11:17" x14ac:dyDescent="0.25">
      <c r="K31976" s="9"/>
      <c r="N31976" s="9"/>
      <c r="O31976" s="9"/>
      <c r="P31976" s="9"/>
      <c r="Q31976" s="9"/>
    </row>
    <row r="31977" spans="11:17" x14ac:dyDescent="0.25">
      <c r="K31977" s="9"/>
      <c r="N31977" s="9"/>
      <c r="O31977" s="9"/>
      <c r="P31977" s="9"/>
      <c r="Q31977" s="9"/>
    </row>
    <row r="31978" spans="11:17" x14ac:dyDescent="0.25">
      <c r="K31978" s="9"/>
      <c r="N31978" s="9"/>
      <c r="O31978" s="9"/>
      <c r="P31978" s="9"/>
      <c r="Q31978" s="9"/>
    </row>
    <row r="31979" spans="11:17" x14ac:dyDescent="0.25">
      <c r="K31979" s="9"/>
      <c r="N31979" s="9"/>
      <c r="O31979" s="9"/>
      <c r="P31979" s="9"/>
      <c r="Q31979" s="9"/>
    </row>
    <row r="31980" spans="11:17" x14ac:dyDescent="0.25">
      <c r="K31980" s="9"/>
      <c r="N31980" s="9"/>
      <c r="O31980" s="9"/>
      <c r="P31980" s="9"/>
      <c r="Q31980" s="9"/>
    </row>
    <row r="31981" spans="11:17" x14ac:dyDescent="0.25">
      <c r="K31981" s="9"/>
      <c r="N31981" s="9"/>
      <c r="O31981" s="9"/>
      <c r="P31981" s="9"/>
      <c r="Q31981" s="9"/>
    </row>
    <row r="31982" spans="11:17" x14ac:dyDescent="0.25">
      <c r="K31982" s="9"/>
      <c r="N31982" s="9"/>
      <c r="O31982" s="9"/>
      <c r="P31982" s="9"/>
      <c r="Q31982" s="9"/>
    </row>
    <row r="31983" spans="11:17" x14ac:dyDescent="0.25">
      <c r="K31983" s="9"/>
      <c r="N31983" s="9"/>
      <c r="O31983" s="9"/>
      <c r="P31983" s="9"/>
      <c r="Q31983" s="9"/>
    </row>
    <row r="31984" spans="11:17" x14ac:dyDescent="0.25">
      <c r="K31984" s="9"/>
      <c r="N31984" s="9"/>
      <c r="O31984" s="9"/>
      <c r="P31984" s="9"/>
      <c r="Q31984" s="9"/>
    </row>
    <row r="31985" spans="11:17" x14ac:dyDescent="0.25">
      <c r="K31985" s="9"/>
      <c r="N31985" s="9"/>
      <c r="O31985" s="9"/>
      <c r="P31985" s="9"/>
      <c r="Q31985" s="9"/>
    </row>
    <row r="31986" spans="11:17" x14ac:dyDescent="0.25">
      <c r="K31986" s="9"/>
      <c r="N31986" s="9"/>
      <c r="O31986" s="9"/>
      <c r="P31986" s="9"/>
      <c r="Q31986" s="9"/>
    </row>
    <row r="31987" spans="11:17" x14ac:dyDescent="0.25">
      <c r="K31987" s="9"/>
      <c r="N31987" s="9"/>
      <c r="O31987" s="9"/>
      <c r="P31987" s="9"/>
      <c r="Q31987" s="9"/>
    </row>
    <row r="31988" spans="11:17" x14ac:dyDescent="0.25">
      <c r="K31988" s="9"/>
      <c r="N31988" s="9"/>
      <c r="O31988" s="9"/>
      <c r="P31988" s="9"/>
      <c r="Q31988" s="9"/>
    </row>
    <row r="31989" spans="11:17" x14ac:dyDescent="0.25">
      <c r="K31989" s="9"/>
      <c r="N31989" s="9"/>
      <c r="O31989" s="9"/>
      <c r="P31989" s="9"/>
      <c r="Q31989" s="9"/>
    </row>
    <row r="31990" spans="11:17" x14ac:dyDescent="0.25">
      <c r="K31990" s="9"/>
      <c r="N31990" s="9"/>
      <c r="O31990" s="9"/>
      <c r="P31990" s="9"/>
      <c r="Q31990" s="9"/>
    </row>
    <row r="31991" spans="11:17" x14ac:dyDescent="0.25">
      <c r="K31991" s="9"/>
      <c r="N31991" s="9"/>
      <c r="O31991" s="9"/>
      <c r="P31991" s="9"/>
      <c r="Q31991" s="9"/>
    </row>
    <row r="31992" spans="11:17" x14ac:dyDescent="0.25">
      <c r="K31992" s="9"/>
      <c r="N31992" s="9"/>
      <c r="O31992" s="9"/>
      <c r="P31992" s="9"/>
      <c r="Q31992" s="9"/>
    </row>
    <row r="31993" spans="11:17" x14ac:dyDescent="0.25">
      <c r="K31993" s="9"/>
      <c r="N31993" s="9"/>
      <c r="O31993" s="9"/>
      <c r="P31993" s="9"/>
      <c r="Q31993" s="9"/>
    </row>
    <row r="31994" spans="11:17" x14ac:dyDescent="0.25">
      <c r="K31994" s="9"/>
      <c r="N31994" s="9"/>
      <c r="O31994" s="9"/>
      <c r="P31994" s="9"/>
      <c r="Q31994" s="9"/>
    </row>
    <row r="31995" spans="11:17" x14ac:dyDescent="0.25">
      <c r="K31995" s="9"/>
      <c r="N31995" s="9"/>
      <c r="O31995" s="9"/>
      <c r="P31995" s="9"/>
      <c r="Q31995" s="9"/>
    </row>
    <row r="31996" spans="11:17" x14ac:dyDescent="0.25">
      <c r="K31996" s="9"/>
      <c r="N31996" s="9"/>
      <c r="O31996" s="9"/>
      <c r="P31996" s="9"/>
      <c r="Q31996" s="9"/>
    </row>
    <row r="31997" spans="11:17" x14ac:dyDescent="0.25">
      <c r="K31997" s="9"/>
      <c r="N31997" s="9"/>
      <c r="O31997" s="9"/>
      <c r="P31997" s="9"/>
      <c r="Q31997" s="9"/>
    </row>
    <row r="31998" spans="11:17" x14ac:dyDescent="0.25">
      <c r="K31998" s="9"/>
      <c r="N31998" s="9"/>
      <c r="O31998" s="9"/>
      <c r="P31998" s="9"/>
      <c r="Q31998" s="9"/>
    </row>
    <row r="31999" spans="11:17" x14ac:dyDescent="0.25">
      <c r="K31999" s="9"/>
      <c r="N31999" s="9"/>
      <c r="O31999" s="9"/>
      <c r="P31999" s="9"/>
      <c r="Q31999" s="9"/>
    </row>
    <row r="32000" spans="11:17" x14ac:dyDescent="0.25">
      <c r="K32000" s="9"/>
      <c r="N32000" s="9"/>
      <c r="O32000" s="9"/>
      <c r="P32000" s="9"/>
      <c r="Q32000" s="9"/>
    </row>
    <row r="32001" spans="11:17" x14ac:dyDescent="0.25">
      <c r="K32001" s="9"/>
      <c r="N32001" s="9"/>
      <c r="O32001" s="9"/>
      <c r="P32001" s="9"/>
      <c r="Q32001" s="9"/>
    </row>
    <row r="32002" spans="11:17" x14ac:dyDescent="0.25">
      <c r="K32002" s="9"/>
      <c r="N32002" s="9"/>
      <c r="O32002" s="9"/>
      <c r="P32002" s="9"/>
      <c r="Q32002" s="9"/>
    </row>
    <row r="32003" spans="11:17" x14ac:dyDescent="0.25">
      <c r="K32003" s="9"/>
      <c r="N32003" s="9"/>
      <c r="O32003" s="9"/>
      <c r="P32003" s="9"/>
      <c r="Q32003" s="9"/>
    </row>
    <row r="32004" spans="11:17" x14ac:dyDescent="0.25">
      <c r="K32004" s="9"/>
      <c r="N32004" s="9"/>
      <c r="O32004" s="9"/>
      <c r="P32004" s="9"/>
      <c r="Q32004" s="9"/>
    </row>
    <row r="32005" spans="11:17" x14ac:dyDescent="0.25">
      <c r="K32005" s="9"/>
      <c r="N32005" s="9"/>
      <c r="O32005" s="9"/>
      <c r="P32005" s="9"/>
      <c r="Q32005" s="9"/>
    </row>
    <row r="32006" spans="11:17" x14ac:dyDescent="0.25">
      <c r="K32006" s="9"/>
      <c r="N32006" s="9"/>
      <c r="O32006" s="9"/>
      <c r="P32006" s="9"/>
      <c r="Q32006" s="9"/>
    </row>
    <row r="32007" spans="11:17" x14ac:dyDescent="0.25">
      <c r="K32007" s="9"/>
      <c r="N32007" s="9"/>
      <c r="O32007" s="9"/>
      <c r="P32007" s="9"/>
      <c r="Q32007" s="9"/>
    </row>
    <row r="32008" spans="11:17" x14ac:dyDescent="0.25">
      <c r="K32008" s="9"/>
      <c r="N32008" s="9"/>
      <c r="O32008" s="9"/>
      <c r="P32008" s="9"/>
      <c r="Q32008" s="9"/>
    </row>
    <row r="32009" spans="11:17" x14ac:dyDescent="0.25">
      <c r="K32009" s="9"/>
      <c r="N32009" s="9"/>
      <c r="O32009" s="9"/>
      <c r="P32009" s="9"/>
      <c r="Q32009" s="9"/>
    </row>
    <row r="32010" spans="11:17" x14ac:dyDescent="0.25">
      <c r="K32010" s="9"/>
      <c r="N32010" s="9"/>
      <c r="O32010" s="9"/>
      <c r="P32010" s="9"/>
      <c r="Q32010" s="9"/>
    </row>
    <row r="32011" spans="11:17" x14ac:dyDescent="0.25">
      <c r="K32011" s="9"/>
      <c r="N32011" s="9"/>
      <c r="O32011" s="9"/>
      <c r="P32011" s="9"/>
      <c r="Q32011" s="9"/>
    </row>
    <row r="32012" spans="11:17" x14ac:dyDescent="0.25">
      <c r="K32012" s="9"/>
      <c r="N32012" s="9"/>
      <c r="O32012" s="9"/>
      <c r="P32012" s="9"/>
      <c r="Q32012" s="9"/>
    </row>
    <row r="32013" spans="11:17" x14ac:dyDescent="0.25">
      <c r="K32013" s="9"/>
      <c r="N32013" s="9"/>
      <c r="O32013" s="9"/>
      <c r="P32013" s="9"/>
      <c r="Q32013" s="9"/>
    </row>
    <row r="32014" spans="11:17" x14ac:dyDescent="0.25">
      <c r="K32014" s="9"/>
      <c r="N32014" s="9"/>
      <c r="O32014" s="9"/>
      <c r="P32014" s="9"/>
      <c r="Q32014" s="9"/>
    </row>
    <row r="32015" spans="11:17" x14ac:dyDescent="0.25">
      <c r="K32015" s="9"/>
      <c r="N32015" s="9"/>
      <c r="O32015" s="9"/>
      <c r="P32015" s="9"/>
      <c r="Q32015" s="9"/>
    </row>
    <row r="32016" spans="11:17" x14ac:dyDescent="0.25">
      <c r="K32016" s="9"/>
      <c r="N32016" s="9"/>
      <c r="O32016" s="9"/>
      <c r="P32016" s="9"/>
      <c r="Q32016" s="9"/>
    </row>
    <row r="32017" spans="11:17" x14ac:dyDescent="0.25">
      <c r="K32017" s="9"/>
      <c r="N32017" s="9"/>
      <c r="O32017" s="9"/>
      <c r="P32017" s="9"/>
      <c r="Q32017" s="9"/>
    </row>
    <row r="32018" spans="11:17" x14ac:dyDescent="0.25">
      <c r="K32018" s="9"/>
      <c r="N32018" s="9"/>
      <c r="O32018" s="9"/>
      <c r="P32018" s="9"/>
      <c r="Q32018" s="9"/>
    </row>
    <row r="32019" spans="11:17" x14ac:dyDescent="0.25">
      <c r="K32019" s="9"/>
      <c r="N32019" s="9"/>
      <c r="O32019" s="9"/>
      <c r="P32019" s="9"/>
      <c r="Q32019" s="9"/>
    </row>
    <row r="32020" spans="11:17" x14ac:dyDescent="0.25">
      <c r="K32020" s="9"/>
      <c r="N32020" s="9"/>
      <c r="O32020" s="9"/>
      <c r="P32020" s="9"/>
      <c r="Q32020" s="9"/>
    </row>
    <row r="32021" spans="11:17" x14ac:dyDescent="0.25">
      <c r="K32021" s="9"/>
      <c r="N32021" s="9"/>
      <c r="O32021" s="9"/>
      <c r="P32021" s="9"/>
      <c r="Q32021" s="9"/>
    </row>
    <row r="32022" spans="11:17" x14ac:dyDescent="0.25">
      <c r="K32022" s="9"/>
      <c r="N32022" s="9"/>
      <c r="O32022" s="9"/>
      <c r="P32022" s="9"/>
      <c r="Q32022" s="9"/>
    </row>
    <row r="32023" spans="11:17" x14ac:dyDescent="0.25">
      <c r="K32023" s="9"/>
      <c r="N32023" s="9"/>
      <c r="O32023" s="9"/>
      <c r="P32023" s="9"/>
      <c r="Q32023" s="9"/>
    </row>
    <row r="32024" spans="11:17" x14ac:dyDescent="0.25">
      <c r="K32024" s="9"/>
      <c r="N32024" s="9"/>
      <c r="O32024" s="9"/>
      <c r="P32024" s="9"/>
      <c r="Q32024" s="9"/>
    </row>
    <row r="32025" spans="11:17" x14ac:dyDescent="0.25">
      <c r="K32025" s="9"/>
      <c r="N32025" s="9"/>
      <c r="O32025" s="9"/>
      <c r="P32025" s="9"/>
      <c r="Q32025" s="9"/>
    </row>
    <row r="32026" spans="11:17" x14ac:dyDescent="0.25">
      <c r="K32026" s="9"/>
      <c r="N32026" s="9"/>
      <c r="O32026" s="9"/>
      <c r="P32026" s="9"/>
      <c r="Q32026" s="9"/>
    </row>
    <row r="32027" spans="11:17" x14ac:dyDescent="0.25">
      <c r="K32027" s="9"/>
      <c r="N32027" s="9"/>
      <c r="O32027" s="9"/>
      <c r="P32027" s="9"/>
      <c r="Q32027" s="9"/>
    </row>
    <row r="32028" spans="11:17" x14ac:dyDescent="0.25">
      <c r="K32028" s="9"/>
      <c r="N32028" s="9"/>
      <c r="O32028" s="9"/>
      <c r="P32028" s="9"/>
      <c r="Q32028" s="9"/>
    </row>
    <row r="32029" spans="11:17" x14ac:dyDescent="0.25">
      <c r="K32029" s="9"/>
      <c r="N32029" s="9"/>
      <c r="O32029" s="9"/>
      <c r="P32029" s="9"/>
      <c r="Q32029" s="9"/>
    </row>
    <row r="32030" spans="11:17" x14ac:dyDescent="0.25">
      <c r="K32030" s="9"/>
      <c r="N32030" s="9"/>
      <c r="O32030" s="9"/>
      <c r="P32030" s="9"/>
      <c r="Q32030" s="9"/>
    </row>
    <row r="32031" spans="11:17" x14ac:dyDescent="0.25">
      <c r="K32031" s="9"/>
      <c r="N32031" s="9"/>
      <c r="O32031" s="9"/>
      <c r="P32031" s="9"/>
      <c r="Q32031" s="9"/>
    </row>
    <row r="32032" spans="11:17" x14ac:dyDescent="0.25">
      <c r="K32032" s="9"/>
      <c r="N32032" s="9"/>
      <c r="O32032" s="9"/>
      <c r="P32032" s="9"/>
      <c r="Q32032" s="9"/>
    </row>
    <row r="32033" spans="11:17" x14ac:dyDescent="0.25">
      <c r="K32033" s="9"/>
      <c r="N32033" s="9"/>
      <c r="O32033" s="9"/>
      <c r="P32033" s="9"/>
      <c r="Q32033" s="9"/>
    </row>
    <row r="32034" spans="11:17" x14ac:dyDescent="0.25">
      <c r="K32034" s="9"/>
      <c r="N32034" s="9"/>
      <c r="O32034" s="9"/>
      <c r="P32034" s="9"/>
      <c r="Q32034" s="9"/>
    </row>
    <row r="32035" spans="11:17" x14ac:dyDescent="0.25">
      <c r="K32035" s="9"/>
      <c r="N32035" s="9"/>
      <c r="O32035" s="9"/>
      <c r="P32035" s="9"/>
      <c r="Q32035" s="9"/>
    </row>
    <row r="32036" spans="11:17" x14ac:dyDescent="0.25">
      <c r="K32036" s="9"/>
      <c r="N32036" s="9"/>
      <c r="O32036" s="9"/>
      <c r="P32036" s="9"/>
      <c r="Q32036" s="9"/>
    </row>
    <row r="32037" spans="11:17" x14ac:dyDescent="0.25">
      <c r="K32037" s="9"/>
      <c r="N32037" s="9"/>
      <c r="O32037" s="9"/>
      <c r="P32037" s="9"/>
      <c r="Q32037" s="9"/>
    </row>
    <row r="32038" spans="11:17" x14ac:dyDescent="0.25">
      <c r="K32038" s="9"/>
      <c r="N32038" s="9"/>
      <c r="O32038" s="9"/>
      <c r="P32038" s="9"/>
      <c r="Q32038" s="9"/>
    </row>
    <row r="32039" spans="11:17" x14ac:dyDescent="0.25">
      <c r="K32039" s="9"/>
      <c r="N32039" s="9"/>
      <c r="O32039" s="9"/>
      <c r="P32039" s="9"/>
      <c r="Q32039" s="9"/>
    </row>
    <row r="32040" spans="11:17" x14ac:dyDescent="0.25">
      <c r="K32040" s="9"/>
      <c r="N32040" s="9"/>
      <c r="O32040" s="9"/>
      <c r="P32040" s="9"/>
      <c r="Q32040" s="9"/>
    </row>
    <row r="32041" spans="11:17" x14ac:dyDescent="0.25">
      <c r="K32041" s="9"/>
      <c r="N32041" s="9"/>
      <c r="O32041" s="9"/>
      <c r="P32041" s="9"/>
      <c r="Q32041" s="9"/>
    </row>
    <row r="32042" spans="11:17" x14ac:dyDescent="0.25">
      <c r="K32042" s="9"/>
      <c r="N32042" s="9"/>
      <c r="O32042" s="9"/>
      <c r="P32042" s="9"/>
      <c r="Q32042" s="9"/>
    </row>
    <row r="32043" spans="11:17" x14ac:dyDescent="0.25">
      <c r="K32043" s="9"/>
      <c r="N32043" s="9"/>
      <c r="O32043" s="9"/>
      <c r="P32043" s="9"/>
      <c r="Q32043" s="9"/>
    </row>
    <row r="32044" spans="11:17" x14ac:dyDescent="0.25">
      <c r="K32044" s="9"/>
      <c r="N32044" s="9"/>
      <c r="O32044" s="9"/>
      <c r="P32044" s="9"/>
      <c r="Q32044" s="9"/>
    </row>
    <row r="32045" spans="11:17" x14ac:dyDescent="0.25">
      <c r="K32045" s="9"/>
      <c r="N32045" s="9"/>
      <c r="O32045" s="9"/>
      <c r="P32045" s="9"/>
      <c r="Q32045" s="9"/>
    </row>
    <row r="32046" spans="11:17" x14ac:dyDescent="0.25">
      <c r="K32046" s="9"/>
      <c r="N32046" s="9"/>
      <c r="O32046" s="9"/>
      <c r="P32046" s="9"/>
      <c r="Q32046" s="9"/>
    </row>
    <row r="32047" spans="11:17" x14ac:dyDescent="0.25">
      <c r="K32047" s="9"/>
      <c r="N32047" s="9"/>
      <c r="O32047" s="9"/>
      <c r="P32047" s="9"/>
      <c r="Q32047" s="9"/>
    </row>
    <row r="32048" spans="11:17" x14ac:dyDescent="0.25">
      <c r="K32048" s="9"/>
      <c r="N32048" s="9"/>
      <c r="O32048" s="9"/>
      <c r="P32048" s="9"/>
      <c r="Q32048" s="9"/>
    </row>
    <row r="32049" spans="11:17" x14ac:dyDescent="0.25">
      <c r="K32049" s="9"/>
      <c r="N32049" s="9"/>
      <c r="O32049" s="9"/>
      <c r="P32049" s="9"/>
      <c r="Q32049" s="9"/>
    </row>
    <row r="32050" spans="11:17" x14ac:dyDescent="0.25">
      <c r="K32050" s="9"/>
      <c r="N32050" s="9"/>
      <c r="O32050" s="9"/>
      <c r="P32050" s="9"/>
      <c r="Q32050" s="9"/>
    </row>
    <row r="32051" spans="11:17" x14ac:dyDescent="0.25">
      <c r="K32051" s="9"/>
      <c r="N32051" s="9"/>
      <c r="O32051" s="9"/>
      <c r="P32051" s="9"/>
      <c r="Q32051" s="9"/>
    </row>
    <row r="32052" spans="11:17" x14ac:dyDescent="0.25">
      <c r="K32052" s="9"/>
      <c r="N32052" s="9"/>
      <c r="O32052" s="9"/>
      <c r="P32052" s="9"/>
      <c r="Q32052" s="9"/>
    </row>
    <row r="32053" spans="11:17" x14ac:dyDescent="0.25">
      <c r="K32053" s="9"/>
      <c r="N32053" s="9"/>
      <c r="O32053" s="9"/>
      <c r="P32053" s="9"/>
      <c r="Q32053" s="9"/>
    </row>
    <row r="32054" spans="11:17" x14ac:dyDescent="0.25">
      <c r="K32054" s="9"/>
      <c r="N32054" s="9"/>
      <c r="O32054" s="9"/>
      <c r="P32054" s="9"/>
      <c r="Q32054" s="9"/>
    </row>
    <row r="32055" spans="11:17" x14ac:dyDescent="0.25">
      <c r="K32055" s="9"/>
      <c r="N32055" s="9"/>
      <c r="O32055" s="9"/>
      <c r="P32055" s="9"/>
      <c r="Q32055" s="9"/>
    </row>
    <row r="32056" spans="11:17" x14ac:dyDescent="0.25">
      <c r="K32056" s="9"/>
      <c r="N32056" s="9"/>
      <c r="O32056" s="9"/>
      <c r="P32056" s="9"/>
      <c r="Q32056" s="9"/>
    </row>
    <row r="32057" spans="11:17" x14ac:dyDescent="0.25">
      <c r="K32057" s="9"/>
      <c r="N32057" s="9"/>
      <c r="O32057" s="9"/>
      <c r="P32057" s="9"/>
      <c r="Q32057" s="9"/>
    </row>
    <row r="32058" spans="11:17" x14ac:dyDescent="0.25">
      <c r="K32058" s="9"/>
      <c r="N32058" s="9"/>
      <c r="O32058" s="9"/>
      <c r="P32058" s="9"/>
      <c r="Q32058" s="9"/>
    </row>
    <row r="32059" spans="11:17" x14ac:dyDescent="0.25">
      <c r="K32059" s="9"/>
      <c r="N32059" s="9"/>
      <c r="O32059" s="9"/>
      <c r="P32059" s="9"/>
      <c r="Q32059" s="9"/>
    </row>
    <row r="32060" spans="11:17" x14ac:dyDescent="0.25">
      <c r="K32060" s="9"/>
      <c r="N32060" s="9"/>
      <c r="O32060" s="9"/>
      <c r="P32060" s="9"/>
      <c r="Q32060" s="9"/>
    </row>
    <row r="32061" spans="11:17" x14ac:dyDescent="0.25">
      <c r="K32061" s="9"/>
      <c r="N32061" s="9"/>
      <c r="O32061" s="9"/>
      <c r="P32061" s="9"/>
      <c r="Q32061" s="9"/>
    </row>
    <row r="32062" spans="11:17" x14ac:dyDescent="0.25">
      <c r="K32062" s="9"/>
      <c r="N32062" s="9"/>
      <c r="O32062" s="9"/>
      <c r="P32062" s="9"/>
      <c r="Q32062" s="9"/>
    </row>
    <row r="32063" spans="11:17" x14ac:dyDescent="0.25">
      <c r="K32063" s="9"/>
      <c r="N32063" s="9"/>
      <c r="O32063" s="9"/>
      <c r="P32063" s="9"/>
      <c r="Q32063" s="9"/>
    </row>
    <row r="32064" spans="11:17" x14ac:dyDescent="0.25">
      <c r="K32064" s="9"/>
      <c r="N32064" s="9"/>
      <c r="O32064" s="9"/>
      <c r="P32064" s="9"/>
      <c r="Q32064" s="9"/>
    </row>
    <row r="32065" spans="11:17" x14ac:dyDescent="0.25">
      <c r="K32065" s="9"/>
      <c r="N32065" s="9"/>
      <c r="O32065" s="9"/>
      <c r="P32065" s="9"/>
      <c r="Q32065" s="9"/>
    </row>
    <row r="32066" spans="11:17" x14ac:dyDescent="0.25">
      <c r="K32066" s="9"/>
      <c r="N32066" s="9"/>
      <c r="O32066" s="9"/>
      <c r="P32066" s="9"/>
      <c r="Q32066" s="9"/>
    </row>
    <row r="32067" spans="11:17" x14ac:dyDescent="0.25">
      <c r="K32067" s="9"/>
      <c r="N32067" s="9"/>
      <c r="O32067" s="9"/>
      <c r="P32067" s="9"/>
      <c r="Q32067" s="9"/>
    </row>
    <row r="32068" spans="11:17" x14ac:dyDescent="0.25">
      <c r="K32068" s="9"/>
      <c r="N32068" s="9"/>
      <c r="O32068" s="9"/>
      <c r="P32068" s="9"/>
      <c r="Q32068" s="9"/>
    </row>
    <row r="32069" spans="11:17" x14ac:dyDescent="0.25">
      <c r="K32069" s="9"/>
      <c r="N32069" s="9"/>
      <c r="O32069" s="9"/>
      <c r="P32069" s="9"/>
      <c r="Q32069" s="9"/>
    </row>
    <row r="32070" spans="11:17" x14ac:dyDescent="0.25">
      <c r="K32070" s="9"/>
      <c r="N32070" s="9"/>
      <c r="O32070" s="9"/>
      <c r="P32070" s="9"/>
      <c r="Q32070" s="9"/>
    </row>
    <row r="32071" spans="11:17" x14ac:dyDescent="0.25">
      <c r="K32071" s="9"/>
      <c r="N32071" s="9"/>
      <c r="O32071" s="9"/>
      <c r="P32071" s="9"/>
      <c r="Q32071" s="9"/>
    </row>
    <row r="32072" spans="11:17" x14ac:dyDescent="0.25">
      <c r="K32072" s="9"/>
      <c r="N32072" s="9"/>
      <c r="O32072" s="9"/>
      <c r="P32072" s="9"/>
      <c r="Q32072" s="9"/>
    </row>
    <row r="32073" spans="11:17" x14ac:dyDescent="0.25">
      <c r="K32073" s="9"/>
      <c r="N32073" s="9"/>
      <c r="O32073" s="9"/>
      <c r="P32073" s="9"/>
      <c r="Q32073" s="9"/>
    </row>
    <row r="32074" spans="11:17" x14ac:dyDescent="0.25">
      <c r="K32074" s="9"/>
      <c r="N32074" s="9"/>
      <c r="O32074" s="9"/>
      <c r="P32074" s="9"/>
      <c r="Q32074" s="9"/>
    </row>
    <row r="32075" spans="11:17" x14ac:dyDescent="0.25">
      <c r="K32075" s="9"/>
      <c r="N32075" s="9"/>
      <c r="O32075" s="9"/>
      <c r="P32075" s="9"/>
      <c r="Q32075" s="9"/>
    </row>
    <row r="32076" spans="11:17" x14ac:dyDescent="0.25">
      <c r="K32076" s="9"/>
      <c r="N32076" s="9"/>
      <c r="O32076" s="9"/>
      <c r="P32076" s="9"/>
      <c r="Q32076" s="9"/>
    </row>
    <row r="32077" spans="11:17" x14ac:dyDescent="0.25">
      <c r="K32077" s="9"/>
      <c r="N32077" s="9"/>
      <c r="O32077" s="9"/>
      <c r="P32077" s="9"/>
      <c r="Q32077" s="9"/>
    </row>
    <row r="32078" spans="11:17" x14ac:dyDescent="0.25">
      <c r="K32078" s="9"/>
      <c r="N32078" s="9"/>
      <c r="O32078" s="9"/>
      <c r="P32078" s="9"/>
      <c r="Q32078" s="9"/>
    </row>
    <row r="32079" spans="11:17" x14ac:dyDescent="0.25">
      <c r="K32079" s="9"/>
      <c r="N32079" s="9"/>
      <c r="O32079" s="9"/>
      <c r="P32079" s="9"/>
      <c r="Q32079" s="9"/>
    </row>
    <row r="32080" spans="11:17" x14ac:dyDescent="0.25">
      <c r="K32080" s="9"/>
      <c r="N32080" s="9"/>
      <c r="O32080" s="9"/>
      <c r="P32080" s="9"/>
      <c r="Q32080" s="9"/>
    </row>
    <row r="32081" spans="11:17" x14ac:dyDescent="0.25">
      <c r="K32081" s="9"/>
      <c r="N32081" s="9"/>
      <c r="O32081" s="9"/>
      <c r="P32081" s="9"/>
      <c r="Q32081" s="9"/>
    </row>
    <row r="32082" spans="11:17" x14ac:dyDescent="0.25">
      <c r="K32082" s="9"/>
      <c r="N32082" s="9"/>
      <c r="O32082" s="9"/>
      <c r="P32082" s="9"/>
      <c r="Q32082" s="9"/>
    </row>
    <row r="32083" spans="11:17" x14ac:dyDescent="0.25">
      <c r="K32083" s="9"/>
      <c r="N32083" s="9"/>
      <c r="O32083" s="9"/>
      <c r="P32083" s="9"/>
      <c r="Q32083" s="9"/>
    </row>
    <row r="32084" spans="11:17" x14ac:dyDescent="0.25">
      <c r="K32084" s="9"/>
      <c r="N32084" s="9"/>
      <c r="O32084" s="9"/>
      <c r="P32084" s="9"/>
      <c r="Q32084" s="9"/>
    </row>
    <row r="32085" spans="11:17" x14ac:dyDescent="0.25">
      <c r="K32085" s="9"/>
      <c r="N32085" s="9"/>
      <c r="O32085" s="9"/>
      <c r="P32085" s="9"/>
      <c r="Q32085" s="9"/>
    </row>
    <row r="32086" spans="11:17" x14ac:dyDescent="0.25">
      <c r="K32086" s="9"/>
      <c r="N32086" s="9"/>
      <c r="O32086" s="9"/>
      <c r="P32086" s="9"/>
      <c r="Q32086" s="9"/>
    </row>
    <row r="32087" spans="11:17" x14ac:dyDescent="0.25">
      <c r="K32087" s="9"/>
      <c r="N32087" s="9"/>
      <c r="O32087" s="9"/>
      <c r="P32087" s="9"/>
      <c r="Q32087" s="9"/>
    </row>
    <row r="32088" spans="11:17" x14ac:dyDescent="0.25">
      <c r="K32088" s="9"/>
      <c r="N32088" s="9"/>
      <c r="O32088" s="9"/>
      <c r="P32088" s="9"/>
      <c r="Q32088" s="9"/>
    </row>
    <row r="32089" spans="11:17" x14ac:dyDescent="0.25">
      <c r="K32089" s="9"/>
      <c r="N32089" s="9"/>
      <c r="O32089" s="9"/>
      <c r="P32089" s="9"/>
      <c r="Q32089" s="9"/>
    </row>
    <row r="32090" spans="11:17" x14ac:dyDescent="0.25">
      <c r="K32090" s="9"/>
      <c r="N32090" s="9"/>
      <c r="O32090" s="9"/>
      <c r="P32090" s="9"/>
      <c r="Q32090" s="9"/>
    </row>
    <row r="32091" spans="11:17" x14ac:dyDescent="0.25">
      <c r="K32091" s="9"/>
      <c r="N32091" s="9"/>
      <c r="O32091" s="9"/>
      <c r="P32091" s="9"/>
      <c r="Q32091" s="9"/>
    </row>
    <row r="32092" spans="11:17" x14ac:dyDescent="0.25">
      <c r="K32092" s="9"/>
      <c r="N32092" s="9"/>
      <c r="O32092" s="9"/>
      <c r="P32092" s="9"/>
      <c r="Q32092" s="9"/>
    </row>
    <row r="32093" spans="11:17" x14ac:dyDescent="0.25">
      <c r="K32093" s="9"/>
      <c r="N32093" s="9"/>
      <c r="O32093" s="9"/>
      <c r="P32093" s="9"/>
      <c r="Q32093" s="9"/>
    </row>
    <row r="32094" spans="11:17" x14ac:dyDescent="0.25">
      <c r="K32094" s="9"/>
      <c r="N32094" s="9"/>
      <c r="O32094" s="9"/>
      <c r="P32094" s="9"/>
      <c r="Q32094" s="9"/>
    </row>
    <row r="32095" spans="11:17" x14ac:dyDescent="0.25">
      <c r="K32095" s="9"/>
      <c r="N32095" s="9"/>
      <c r="O32095" s="9"/>
      <c r="P32095" s="9"/>
      <c r="Q32095" s="9"/>
    </row>
    <row r="32096" spans="11:17" x14ac:dyDescent="0.25">
      <c r="K32096" s="9"/>
      <c r="N32096" s="9"/>
      <c r="O32096" s="9"/>
      <c r="P32096" s="9"/>
      <c r="Q32096" s="9"/>
    </row>
    <row r="32097" spans="11:17" x14ac:dyDescent="0.25">
      <c r="K32097" s="9"/>
      <c r="N32097" s="9"/>
      <c r="O32097" s="9"/>
      <c r="P32097" s="9"/>
      <c r="Q32097" s="9"/>
    </row>
    <row r="32098" spans="11:17" x14ac:dyDescent="0.25">
      <c r="K32098" s="9"/>
      <c r="N32098" s="9"/>
      <c r="O32098" s="9"/>
      <c r="P32098" s="9"/>
      <c r="Q32098" s="9"/>
    </row>
    <row r="32099" spans="11:17" x14ac:dyDescent="0.25">
      <c r="K32099" s="9"/>
      <c r="N32099" s="9"/>
      <c r="O32099" s="9"/>
      <c r="P32099" s="9"/>
      <c r="Q32099" s="9"/>
    </row>
    <row r="32100" spans="11:17" x14ac:dyDescent="0.25">
      <c r="K32100" s="9"/>
      <c r="N32100" s="9"/>
      <c r="O32100" s="9"/>
      <c r="P32100" s="9"/>
      <c r="Q32100" s="9"/>
    </row>
    <row r="32101" spans="11:17" x14ac:dyDescent="0.25">
      <c r="K32101" s="9"/>
      <c r="N32101" s="9"/>
      <c r="O32101" s="9"/>
      <c r="P32101" s="9"/>
      <c r="Q32101" s="9"/>
    </row>
    <row r="32102" spans="11:17" x14ac:dyDescent="0.25">
      <c r="K32102" s="9"/>
      <c r="N32102" s="9"/>
      <c r="O32102" s="9"/>
      <c r="P32102" s="9"/>
      <c r="Q32102" s="9"/>
    </row>
    <row r="32103" spans="11:17" x14ac:dyDescent="0.25">
      <c r="K32103" s="9"/>
      <c r="N32103" s="9"/>
      <c r="O32103" s="9"/>
      <c r="P32103" s="9"/>
      <c r="Q32103" s="9"/>
    </row>
    <row r="32104" spans="11:17" x14ac:dyDescent="0.25">
      <c r="K32104" s="9"/>
      <c r="N32104" s="9"/>
      <c r="O32104" s="9"/>
      <c r="P32104" s="9"/>
      <c r="Q32104" s="9"/>
    </row>
    <row r="32105" spans="11:17" x14ac:dyDescent="0.25">
      <c r="K32105" s="9"/>
      <c r="N32105" s="9"/>
      <c r="O32105" s="9"/>
      <c r="P32105" s="9"/>
      <c r="Q32105" s="9"/>
    </row>
    <row r="32106" spans="11:17" x14ac:dyDescent="0.25">
      <c r="K32106" s="9"/>
      <c r="N32106" s="9"/>
      <c r="O32106" s="9"/>
      <c r="P32106" s="9"/>
      <c r="Q32106" s="9"/>
    </row>
    <row r="32107" spans="11:17" x14ac:dyDescent="0.25">
      <c r="K32107" s="9"/>
      <c r="N32107" s="9"/>
      <c r="O32107" s="9"/>
      <c r="P32107" s="9"/>
      <c r="Q32107" s="9"/>
    </row>
    <row r="32108" spans="11:17" x14ac:dyDescent="0.25">
      <c r="K32108" s="9"/>
      <c r="N32108" s="9"/>
      <c r="O32108" s="9"/>
      <c r="P32108" s="9"/>
      <c r="Q32108" s="9"/>
    </row>
    <row r="32109" spans="11:17" x14ac:dyDescent="0.25">
      <c r="K32109" s="9"/>
      <c r="N32109" s="9"/>
      <c r="O32109" s="9"/>
      <c r="P32109" s="9"/>
      <c r="Q32109" s="9"/>
    </row>
    <row r="32110" spans="11:17" x14ac:dyDescent="0.25">
      <c r="K32110" s="9"/>
      <c r="N32110" s="9"/>
      <c r="O32110" s="9"/>
      <c r="P32110" s="9"/>
      <c r="Q32110" s="9"/>
    </row>
    <row r="32111" spans="11:17" x14ac:dyDescent="0.25">
      <c r="K32111" s="9"/>
      <c r="N32111" s="9"/>
      <c r="O32111" s="9"/>
      <c r="P32111" s="9"/>
      <c r="Q32111" s="9"/>
    </row>
    <row r="32112" spans="11:17" x14ac:dyDescent="0.25">
      <c r="K32112" s="9"/>
      <c r="N32112" s="9"/>
      <c r="O32112" s="9"/>
      <c r="P32112" s="9"/>
      <c r="Q32112" s="9"/>
    </row>
    <row r="32113" spans="11:17" x14ac:dyDescent="0.25">
      <c r="K32113" s="9"/>
      <c r="N32113" s="9"/>
      <c r="O32113" s="9"/>
      <c r="P32113" s="9"/>
      <c r="Q32113" s="9"/>
    </row>
    <row r="32114" spans="11:17" x14ac:dyDescent="0.25">
      <c r="K32114" s="9"/>
      <c r="N32114" s="9"/>
      <c r="O32114" s="9"/>
      <c r="P32114" s="9"/>
      <c r="Q32114" s="9"/>
    </row>
    <row r="32115" spans="11:17" x14ac:dyDescent="0.25">
      <c r="K32115" s="9"/>
      <c r="N32115" s="9"/>
      <c r="O32115" s="9"/>
      <c r="P32115" s="9"/>
      <c r="Q32115" s="9"/>
    </row>
    <row r="32116" spans="11:17" x14ac:dyDescent="0.25">
      <c r="K32116" s="9"/>
      <c r="N32116" s="9"/>
      <c r="O32116" s="9"/>
      <c r="P32116" s="9"/>
      <c r="Q32116" s="9"/>
    </row>
    <row r="32117" spans="11:17" x14ac:dyDescent="0.25">
      <c r="K32117" s="9"/>
      <c r="N32117" s="9"/>
      <c r="O32117" s="9"/>
      <c r="P32117" s="9"/>
      <c r="Q32117" s="9"/>
    </row>
    <row r="32118" spans="11:17" x14ac:dyDescent="0.25">
      <c r="K32118" s="9"/>
      <c r="N32118" s="9"/>
      <c r="O32118" s="9"/>
      <c r="P32118" s="9"/>
      <c r="Q32118" s="9"/>
    </row>
    <row r="32119" spans="11:17" x14ac:dyDescent="0.25">
      <c r="K32119" s="9"/>
      <c r="N32119" s="9"/>
      <c r="O32119" s="9"/>
      <c r="P32119" s="9"/>
      <c r="Q32119" s="9"/>
    </row>
    <row r="32120" spans="11:17" x14ac:dyDescent="0.25">
      <c r="K32120" s="9"/>
      <c r="N32120" s="9"/>
      <c r="O32120" s="9"/>
      <c r="P32120" s="9"/>
      <c r="Q32120" s="9"/>
    </row>
    <row r="32121" spans="11:17" x14ac:dyDescent="0.25">
      <c r="K32121" s="9"/>
      <c r="N32121" s="9"/>
      <c r="O32121" s="9"/>
      <c r="P32121" s="9"/>
      <c r="Q32121" s="9"/>
    </row>
    <row r="32122" spans="11:17" x14ac:dyDescent="0.25">
      <c r="K32122" s="9"/>
      <c r="N32122" s="9"/>
      <c r="O32122" s="9"/>
      <c r="P32122" s="9"/>
      <c r="Q32122" s="9"/>
    </row>
    <row r="32123" spans="11:17" x14ac:dyDescent="0.25">
      <c r="K32123" s="9"/>
      <c r="N32123" s="9"/>
      <c r="O32123" s="9"/>
      <c r="P32123" s="9"/>
      <c r="Q32123" s="9"/>
    </row>
    <row r="32124" spans="11:17" x14ac:dyDescent="0.25">
      <c r="K32124" s="9"/>
      <c r="N32124" s="9"/>
      <c r="O32124" s="9"/>
      <c r="P32124" s="9"/>
      <c r="Q32124" s="9"/>
    </row>
    <row r="32125" spans="11:17" x14ac:dyDescent="0.25">
      <c r="K32125" s="9"/>
      <c r="N32125" s="9"/>
      <c r="O32125" s="9"/>
      <c r="P32125" s="9"/>
      <c r="Q32125" s="9"/>
    </row>
    <row r="32126" spans="11:17" x14ac:dyDescent="0.25">
      <c r="K32126" s="9"/>
      <c r="N32126" s="9"/>
      <c r="O32126" s="9"/>
      <c r="P32126" s="9"/>
      <c r="Q32126" s="9"/>
    </row>
    <row r="32127" spans="11:17" x14ac:dyDescent="0.25">
      <c r="K32127" s="9"/>
      <c r="N32127" s="9"/>
      <c r="O32127" s="9"/>
      <c r="P32127" s="9"/>
      <c r="Q32127" s="9"/>
    </row>
    <row r="32128" spans="11:17" x14ac:dyDescent="0.25">
      <c r="K32128" s="9"/>
      <c r="N32128" s="9"/>
      <c r="O32128" s="9"/>
      <c r="P32128" s="9"/>
      <c r="Q32128" s="9"/>
    </row>
    <row r="32129" spans="11:17" x14ac:dyDescent="0.25">
      <c r="K32129" s="9"/>
      <c r="N32129" s="9"/>
      <c r="O32129" s="9"/>
      <c r="P32129" s="9"/>
      <c r="Q32129" s="9"/>
    </row>
    <row r="32130" spans="11:17" x14ac:dyDescent="0.25">
      <c r="K32130" s="9"/>
      <c r="N32130" s="9"/>
      <c r="O32130" s="9"/>
      <c r="P32130" s="9"/>
      <c r="Q32130" s="9"/>
    </row>
    <row r="32131" spans="11:17" x14ac:dyDescent="0.25">
      <c r="K32131" s="9"/>
      <c r="N32131" s="9"/>
      <c r="O32131" s="9"/>
      <c r="P32131" s="9"/>
      <c r="Q32131" s="9"/>
    </row>
    <row r="32132" spans="11:17" x14ac:dyDescent="0.25">
      <c r="K32132" s="9"/>
      <c r="N32132" s="9"/>
      <c r="O32132" s="9"/>
      <c r="P32132" s="9"/>
      <c r="Q32132" s="9"/>
    </row>
    <row r="32133" spans="11:17" x14ac:dyDescent="0.25">
      <c r="K32133" s="9"/>
      <c r="N32133" s="9"/>
      <c r="O32133" s="9"/>
      <c r="P32133" s="9"/>
      <c r="Q32133" s="9"/>
    </row>
    <row r="32134" spans="11:17" x14ac:dyDescent="0.25">
      <c r="K32134" s="9"/>
      <c r="N32134" s="9"/>
      <c r="O32134" s="9"/>
      <c r="P32134" s="9"/>
      <c r="Q32134" s="9"/>
    </row>
    <row r="32135" spans="11:17" x14ac:dyDescent="0.25">
      <c r="K32135" s="9"/>
      <c r="N32135" s="9"/>
      <c r="O32135" s="9"/>
      <c r="P32135" s="9"/>
      <c r="Q32135" s="9"/>
    </row>
    <row r="32136" spans="11:17" x14ac:dyDescent="0.25">
      <c r="K32136" s="9"/>
      <c r="N32136" s="9"/>
      <c r="O32136" s="9"/>
      <c r="P32136" s="9"/>
      <c r="Q32136" s="9"/>
    </row>
    <row r="32137" spans="11:17" x14ac:dyDescent="0.25">
      <c r="K32137" s="9"/>
      <c r="N32137" s="9"/>
      <c r="O32137" s="9"/>
      <c r="P32137" s="9"/>
      <c r="Q32137" s="9"/>
    </row>
    <row r="32138" spans="11:17" x14ac:dyDescent="0.25">
      <c r="K32138" s="9"/>
      <c r="N32138" s="9"/>
      <c r="O32138" s="9"/>
      <c r="P32138" s="9"/>
      <c r="Q32138" s="9"/>
    </row>
    <row r="32139" spans="11:17" x14ac:dyDescent="0.25">
      <c r="K32139" s="9"/>
      <c r="N32139" s="9"/>
      <c r="O32139" s="9"/>
      <c r="P32139" s="9"/>
      <c r="Q32139" s="9"/>
    </row>
    <row r="32140" spans="11:17" x14ac:dyDescent="0.25">
      <c r="K32140" s="9"/>
      <c r="N32140" s="9"/>
      <c r="O32140" s="9"/>
      <c r="P32140" s="9"/>
      <c r="Q32140" s="9"/>
    </row>
    <row r="32141" spans="11:17" x14ac:dyDescent="0.25">
      <c r="K32141" s="9"/>
      <c r="N32141" s="9"/>
      <c r="O32141" s="9"/>
      <c r="P32141" s="9"/>
      <c r="Q32141" s="9"/>
    </row>
    <row r="32142" spans="11:17" x14ac:dyDescent="0.25">
      <c r="K32142" s="9"/>
      <c r="N32142" s="9"/>
      <c r="O32142" s="9"/>
      <c r="P32142" s="9"/>
      <c r="Q32142" s="9"/>
    </row>
    <row r="32143" spans="11:17" x14ac:dyDescent="0.25">
      <c r="K32143" s="9"/>
      <c r="N32143" s="9"/>
      <c r="O32143" s="9"/>
      <c r="P32143" s="9"/>
      <c r="Q32143" s="9"/>
    </row>
    <row r="32144" spans="11:17" x14ac:dyDescent="0.25">
      <c r="K32144" s="9"/>
      <c r="N32144" s="9"/>
      <c r="O32144" s="9"/>
      <c r="P32144" s="9"/>
      <c r="Q32144" s="9"/>
    </row>
    <row r="32145" spans="11:17" x14ac:dyDescent="0.25">
      <c r="K32145" s="9"/>
      <c r="N32145" s="9"/>
      <c r="O32145" s="9"/>
      <c r="P32145" s="9"/>
      <c r="Q32145" s="9"/>
    </row>
    <row r="32146" spans="11:17" x14ac:dyDescent="0.25">
      <c r="K32146" s="9"/>
      <c r="N32146" s="9"/>
      <c r="O32146" s="9"/>
      <c r="P32146" s="9"/>
      <c r="Q32146" s="9"/>
    </row>
    <row r="32147" spans="11:17" x14ac:dyDescent="0.25">
      <c r="K32147" s="9"/>
      <c r="N32147" s="9"/>
      <c r="O32147" s="9"/>
      <c r="P32147" s="9"/>
      <c r="Q32147" s="9"/>
    </row>
    <row r="32148" spans="11:17" x14ac:dyDescent="0.25">
      <c r="K32148" s="9"/>
      <c r="N32148" s="9"/>
      <c r="O32148" s="9"/>
      <c r="P32148" s="9"/>
      <c r="Q32148" s="9"/>
    </row>
    <row r="32149" spans="11:17" x14ac:dyDescent="0.25">
      <c r="K32149" s="9"/>
      <c r="N32149" s="9"/>
      <c r="O32149" s="9"/>
      <c r="P32149" s="9"/>
      <c r="Q32149" s="9"/>
    </row>
    <row r="32150" spans="11:17" x14ac:dyDescent="0.25">
      <c r="K32150" s="9"/>
      <c r="N32150" s="9"/>
      <c r="O32150" s="9"/>
      <c r="P32150" s="9"/>
      <c r="Q32150" s="9"/>
    </row>
    <row r="32151" spans="11:17" x14ac:dyDescent="0.25">
      <c r="K32151" s="9"/>
      <c r="N32151" s="9"/>
      <c r="O32151" s="9"/>
      <c r="P32151" s="9"/>
      <c r="Q32151" s="9"/>
    </row>
    <row r="32152" spans="11:17" x14ac:dyDescent="0.25">
      <c r="K32152" s="9"/>
      <c r="N32152" s="9"/>
      <c r="O32152" s="9"/>
      <c r="P32152" s="9"/>
      <c r="Q32152" s="9"/>
    </row>
    <row r="32153" spans="11:17" x14ac:dyDescent="0.25">
      <c r="K32153" s="9"/>
      <c r="N32153" s="9"/>
      <c r="O32153" s="9"/>
      <c r="P32153" s="9"/>
      <c r="Q32153" s="9"/>
    </row>
    <row r="32154" spans="11:17" x14ac:dyDescent="0.25">
      <c r="K32154" s="9"/>
      <c r="N32154" s="9"/>
      <c r="O32154" s="9"/>
      <c r="P32154" s="9"/>
      <c r="Q32154" s="9"/>
    </row>
    <row r="32155" spans="11:17" x14ac:dyDescent="0.25">
      <c r="K32155" s="9"/>
      <c r="N32155" s="9"/>
      <c r="O32155" s="9"/>
      <c r="P32155" s="9"/>
      <c r="Q32155" s="9"/>
    </row>
    <row r="32156" spans="11:17" x14ac:dyDescent="0.25">
      <c r="K32156" s="9"/>
      <c r="N32156" s="9"/>
      <c r="O32156" s="9"/>
      <c r="P32156" s="9"/>
      <c r="Q32156" s="9"/>
    </row>
    <row r="32157" spans="11:17" x14ac:dyDescent="0.25">
      <c r="K32157" s="9"/>
      <c r="N32157" s="9"/>
      <c r="O32157" s="9"/>
      <c r="P32157" s="9"/>
      <c r="Q32157" s="9"/>
    </row>
    <row r="32158" spans="11:17" x14ac:dyDescent="0.25">
      <c r="K32158" s="9"/>
      <c r="N32158" s="9"/>
      <c r="O32158" s="9"/>
      <c r="P32158" s="9"/>
      <c r="Q32158" s="9"/>
    </row>
    <row r="32159" spans="11:17" x14ac:dyDescent="0.25">
      <c r="K32159" s="9"/>
      <c r="N32159" s="9"/>
      <c r="O32159" s="9"/>
      <c r="P32159" s="9"/>
      <c r="Q32159" s="9"/>
    </row>
    <row r="32160" spans="11:17" x14ac:dyDescent="0.25">
      <c r="K32160" s="9"/>
      <c r="N32160" s="9"/>
      <c r="O32160" s="9"/>
      <c r="P32160" s="9"/>
      <c r="Q32160" s="9"/>
    </row>
    <row r="32161" spans="11:17" x14ac:dyDescent="0.25">
      <c r="K32161" s="9"/>
      <c r="N32161" s="9"/>
      <c r="O32161" s="9"/>
      <c r="P32161" s="9"/>
      <c r="Q32161" s="9"/>
    </row>
    <row r="32162" spans="11:17" x14ac:dyDescent="0.25">
      <c r="K32162" s="9"/>
      <c r="N32162" s="9"/>
      <c r="O32162" s="9"/>
      <c r="P32162" s="9"/>
      <c r="Q32162" s="9"/>
    </row>
    <row r="32163" spans="11:17" x14ac:dyDescent="0.25">
      <c r="K32163" s="9"/>
      <c r="N32163" s="9"/>
      <c r="O32163" s="9"/>
      <c r="P32163" s="9"/>
      <c r="Q32163" s="9"/>
    </row>
    <row r="32164" spans="11:17" x14ac:dyDescent="0.25">
      <c r="K32164" s="9"/>
      <c r="N32164" s="9"/>
      <c r="O32164" s="9"/>
      <c r="P32164" s="9"/>
      <c r="Q32164" s="9"/>
    </row>
    <row r="32165" spans="11:17" x14ac:dyDescent="0.25">
      <c r="K32165" s="9"/>
      <c r="N32165" s="9"/>
      <c r="O32165" s="9"/>
      <c r="P32165" s="9"/>
      <c r="Q32165" s="9"/>
    </row>
    <row r="32166" spans="11:17" x14ac:dyDescent="0.25">
      <c r="K32166" s="9"/>
      <c r="N32166" s="9"/>
      <c r="O32166" s="9"/>
      <c r="P32166" s="9"/>
      <c r="Q32166" s="9"/>
    </row>
    <row r="32167" spans="11:17" x14ac:dyDescent="0.25">
      <c r="K32167" s="9"/>
      <c r="N32167" s="9"/>
      <c r="O32167" s="9"/>
      <c r="P32167" s="9"/>
      <c r="Q32167" s="9"/>
    </row>
    <row r="32168" spans="11:17" x14ac:dyDescent="0.25">
      <c r="K32168" s="9"/>
      <c r="N32168" s="9"/>
      <c r="O32168" s="9"/>
      <c r="P32168" s="9"/>
      <c r="Q32168" s="9"/>
    </row>
    <row r="32169" spans="11:17" x14ac:dyDescent="0.25">
      <c r="K32169" s="9"/>
      <c r="N32169" s="9"/>
      <c r="O32169" s="9"/>
      <c r="P32169" s="9"/>
      <c r="Q32169" s="9"/>
    </row>
    <row r="32170" spans="11:17" x14ac:dyDescent="0.25">
      <c r="K32170" s="9"/>
      <c r="N32170" s="9"/>
      <c r="O32170" s="9"/>
      <c r="P32170" s="9"/>
      <c r="Q32170" s="9"/>
    </row>
    <row r="32171" spans="11:17" x14ac:dyDescent="0.25">
      <c r="K32171" s="9"/>
      <c r="N32171" s="9"/>
      <c r="O32171" s="9"/>
      <c r="P32171" s="9"/>
      <c r="Q32171" s="9"/>
    </row>
    <row r="32172" spans="11:17" x14ac:dyDescent="0.25">
      <c r="K32172" s="9"/>
      <c r="N32172" s="9"/>
      <c r="O32172" s="9"/>
      <c r="P32172" s="9"/>
      <c r="Q32172" s="9"/>
    </row>
    <row r="32173" spans="11:17" x14ac:dyDescent="0.25">
      <c r="K32173" s="9"/>
      <c r="N32173" s="9"/>
      <c r="O32173" s="9"/>
      <c r="P32173" s="9"/>
      <c r="Q32173" s="9"/>
    </row>
    <row r="32174" spans="11:17" x14ac:dyDescent="0.25">
      <c r="K32174" s="9"/>
      <c r="N32174" s="9"/>
      <c r="O32174" s="9"/>
      <c r="P32174" s="9"/>
      <c r="Q32174" s="9"/>
    </row>
    <row r="32175" spans="11:17" x14ac:dyDescent="0.25">
      <c r="K32175" s="9"/>
      <c r="N32175" s="9"/>
      <c r="O32175" s="9"/>
      <c r="P32175" s="9"/>
      <c r="Q32175" s="9"/>
    </row>
    <row r="32176" spans="11:17" x14ac:dyDescent="0.25">
      <c r="K32176" s="9"/>
      <c r="N32176" s="9"/>
      <c r="O32176" s="9"/>
      <c r="P32176" s="9"/>
      <c r="Q32176" s="9"/>
    </row>
    <row r="32177" spans="11:17" x14ac:dyDescent="0.25">
      <c r="K32177" s="9"/>
      <c r="N32177" s="9"/>
      <c r="O32177" s="9"/>
      <c r="P32177" s="9"/>
      <c r="Q32177" s="9"/>
    </row>
    <row r="32178" spans="11:17" x14ac:dyDescent="0.25">
      <c r="K32178" s="9"/>
      <c r="N32178" s="9"/>
      <c r="O32178" s="9"/>
      <c r="P32178" s="9"/>
      <c r="Q32178" s="9"/>
    </row>
    <row r="32179" spans="11:17" x14ac:dyDescent="0.25">
      <c r="K32179" s="9"/>
      <c r="N32179" s="9"/>
      <c r="O32179" s="9"/>
      <c r="P32179" s="9"/>
      <c r="Q32179" s="9"/>
    </row>
    <row r="32180" spans="11:17" x14ac:dyDescent="0.25">
      <c r="K32180" s="9"/>
      <c r="N32180" s="9"/>
      <c r="O32180" s="9"/>
      <c r="P32180" s="9"/>
      <c r="Q32180" s="9"/>
    </row>
    <row r="32181" spans="11:17" x14ac:dyDescent="0.25">
      <c r="K32181" s="9"/>
      <c r="N32181" s="9"/>
      <c r="O32181" s="9"/>
      <c r="P32181" s="9"/>
      <c r="Q32181" s="9"/>
    </row>
    <row r="32182" spans="11:17" x14ac:dyDescent="0.25">
      <c r="K32182" s="9"/>
      <c r="N32182" s="9"/>
      <c r="O32182" s="9"/>
      <c r="P32182" s="9"/>
      <c r="Q32182" s="9"/>
    </row>
    <row r="32183" spans="11:17" x14ac:dyDescent="0.25">
      <c r="K32183" s="9"/>
      <c r="N32183" s="9"/>
      <c r="O32183" s="9"/>
      <c r="P32183" s="9"/>
      <c r="Q32183" s="9"/>
    </row>
    <row r="32184" spans="11:17" x14ac:dyDescent="0.25">
      <c r="K32184" s="9"/>
      <c r="N32184" s="9"/>
      <c r="O32184" s="9"/>
      <c r="P32184" s="9"/>
      <c r="Q32184" s="9"/>
    </row>
    <row r="32185" spans="11:17" x14ac:dyDescent="0.25">
      <c r="K32185" s="9"/>
      <c r="N32185" s="9"/>
      <c r="O32185" s="9"/>
      <c r="P32185" s="9"/>
      <c r="Q32185" s="9"/>
    </row>
    <row r="32186" spans="11:17" x14ac:dyDescent="0.25">
      <c r="K32186" s="9"/>
      <c r="N32186" s="9"/>
      <c r="O32186" s="9"/>
      <c r="P32186" s="9"/>
      <c r="Q32186" s="9"/>
    </row>
    <row r="32187" spans="11:17" x14ac:dyDescent="0.25">
      <c r="K32187" s="9"/>
      <c r="N32187" s="9"/>
      <c r="O32187" s="9"/>
      <c r="P32187" s="9"/>
      <c r="Q32187" s="9"/>
    </row>
    <row r="32188" spans="11:17" x14ac:dyDescent="0.25">
      <c r="K32188" s="9"/>
      <c r="N32188" s="9"/>
      <c r="O32188" s="9"/>
      <c r="P32188" s="9"/>
      <c r="Q32188" s="9"/>
    </row>
    <row r="32189" spans="11:17" x14ac:dyDescent="0.25">
      <c r="K32189" s="9"/>
      <c r="N32189" s="9"/>
      <c r="O32189" s="9"/>
      <c r="P32189" s="9"/>
      <c r="Q32189" s="9"/>
    </row>
    <row r="32190" spans="11:17" x14ac:dyDescent="0.25">
      <c r="K32190" s="9"/>
      <c r="N32190" s="9"/>
      <c r="O32190" s="9"/>
      <c r="P32190" s="9"/>
      <c r="Q32190" s="9"/>
    </row>
    <row r="32191" spans="11:17" x14ac:dyDescent="0.25">
      <c r="K32191" s="9"/>
      <c r="N32191" s="9"/>
      <c r="O32191" s="9"/>
      <c r="P32191" s="9"/>
      <c r="Q32191" s="9"/>
    </row>
    <row r="32192" spans="11:17" x14ac:dyDescent="0.25">
      <c r="K32192" s="9"/>
      <c r="N32192" s="9"/>
      <c r="O32192" s="9"/>
      <c r="P32192" s="9"/>
      <c r="Q32192" s="9"/>
    </row>
    <row r="32193" spans="11:17" x14ac:dyDescent="0.25">
      <c r="K32193" s="9"/>
      <c r="N32193" s="9"/>
      <c r="O32193" s="9"/>
      <c r="P32193" s="9"/>
      <c r="Q32193" s="9"/>
    </row>
    <row r="32194" spans="11:17" x14ac:dyDescent="0.25">
      <c r="K32194" s="9"/>
      <c r="N32194" s="9"/>
      <c r="O32194" s="9"/>
      <c r="P32194" s="9"/>
      <c r="Q32194" s="9"/>
    </row>
    <row r="32195" spans="11:17" x14ac:dyDescent="0.25">
      <c r="K32195" s="9"/>
      <c r="N32195" s="9"/>
      <c r="O32195" s="9"/>
      <c r="P32195" s="9"/>
      <c r="Q32195" s="9"/>
    </row>
    <row r="32196" spans="11:17" x14ac:dyDescent="0.25">
      <c r="K32196" s="9"/>
      <c r="N32196" s="9"/>
      <c r="O32196" s="9"/>
      <c r="P32196" s="9"/>
      <c r="Q32196" s="9"/>
    </row>
    <row r="32197" spans="11:17" x14ac:dyDescent="0.25">
      <c r="K32197" s="9"/>
      <c r="N32197" s="9"/>
      <c r="O32197" s="9"/>
      <c r="P32197" s="9"/>
      <c r="Q32197" s="9"/>
    </row>
    <row r="32198" spans="11:17" x14ac:dyDescent="0.25">
      <c r="K32198" s="9"/>
      <c r="N32198" s="9"/>
      <c r="O32198" s="9"/>
      <c r="P32198" s="9"/>
      <c r="Q32198" s="9"/>
    </row>
    <row r="32199" spans="11:17" x14ac:dyDescent="0.25">
      <c r="K32199" s="9"/>
      <c r="N32199" s="9"/>
      <c r="O32199" s="9"/>
      <c r="P32199" s="9"/>
      <c r="Q32199" s="9"/>
    </row>
    <row r="32200" spans="11:17" x14ac:dyDescent="0.25">
      <c r="K32200" s="9"/>
      <c r="N32200" s="9"/>
      <c r="O32200" s="9"/>
      <c r="P32200" s="9"/>
      <c r="Q32200" s="9"/>
    </row>
    <row r="32201" spans="11:17" x14ac:dyDescent="0.25">
      <c r="K32201" s="9"/>
      <c r="N32201" s="9"/>
      <c r="O32201" s="9"/>
      <c r="P32201" s="9"/>
      <c r="Q32201" s="9"/>
    </row>
    <row r="32202" spans="11:17" x14ac:dyDescent="0.25">
      <c r="K32202" s="9"/>
      <c r="N32202" s="9"/>
      <c r="O32202" s="9"/>
      <c r="P32202" s="9"/>
      <c r="Q32202" s="9"/>
    </row>
    <row r="32203" spans="11:17" x14ac:dyDescent="0.25">
      <c r="K32203" s="9"/>
      <c r="N32203" s="9"/>
      <c r="O32203" s="9"/>
      <c r="P32203" s="9"/>
      <c r="Q32203" s="9"/>
    </row>
    <row r="32204" spans="11:17" x14ac:dyDescent="0.25">
      <c r="K32204" s="9"/>
      <c r="N32204" s="9"/>
      <c r="O32204" s="9"/>
      <c r="P32204" s="9"/>
      <c r="Q32204" s="9"/>
    </row>
    <row r="32205" spans="11:17" x14ac:dyDescent="0.25">
      <c r="K32205" s="9"/>
      <c r="N32205" s="9"/>
      <c r="O32205" s="9"/>
      <c r="P32205" s="9"/>
      <c r="Q32205" s="9"/>
    </row>
    <row r="32206" spans="11:17" x14ac:dyDescent="0.25">
      <c r="K32206" s="9"/>
      <c r="N32206" s="9"/>
      <c r="O32206" s="9"/>
      <c r="P32206" s="9"/>
      <c r="Q32206" s="9"/>
    </row>
    <row r="32207" spans="11:17" x14ac:dyDescent="0.25">
      <c r="K32207" s="9"/>
      <c r="N32207" s="9"/>
      <c r="O32207" s="9"/>
      <c r="P32207" s="9"/>
      <c r="Q32207" s="9"/>
    </row>
    <row r="32208" spans="11:17" x14ac:dyDescent="0.25">
      <c r="K32208" s="9"/>
      <c r="N32208" s="9"/>
      <c r="O32208" s="9"/>
      <c r="P32208" s="9"/>
      <c r="Q32208" s="9"/>
    </row>
    <row r="32209" spans="11:17" x14ac:dyDescent="0.25">
      <c r="K32209" s="9"/>
      <c r="N32209" s="9"/>
      <c r="O32209" s="9"/>
      <c r="P32209" s="9"/>
      <c r="Q32209" s="9"/>
    </row>
    <row r="32210" spans="11:17" x14ac:dyDescent="0.25">
      <c r="K32210" s="9"/>
      <c r="N32210" s="9"/>
      <c r="O32210" s="9"/>
      <c r="P32210" s="9"/>
      <c r="Q32210" s="9"/>
    </row>
    <row r="32211" spans="11:17" x14ac:dyDescent="0.25">
      <c r="K32211" s="9"/>
      <c r="N32211" s="9"/>
      <c r="O32211" s="9"/>
      <c r="P32211" s="9"/>
      <c r="Q32211" s="9"/>
    </row>
    <row r="32212" spans="11:17" x14ac:dyDescent="0.25">
      <c r="K32212" s="9"/>
      <c r="N32212" s="9"/>
      <c r="O32212" s="9"/>
      <c r="P32212" s="9"/>
      <c r="Q32212" s="9"/>
    </row>
    <row r="32213" spans="11:17" x14ac:dyDescent="0.25">
      <c r="K32213" s="9"/>
      <c r="N32213" s="9"/>
      <c r="O32213" s="9"/>
      <c r="P32213" s="9"/>
      <c r="Q32213" s="9"/>
    </row>
    <row r="32214" spans="11:17" x14ac:dyDescent="0.25">
      <c r="K32214" s="9"/>
      <c r="N32214" s="9"/>
      <c r="O32214" s="9"/>
      <c r="P32214" s="9"/>
      <c r="Q32214" s="9"/>
    </row>
    <row r="32215" spans="11:17" x14ac:dyDescent="0.25">
      <c r="K32215" s="9"/>
      <c r="N32215" s="9"/>
      <c r="O32215" s="9"/>
      <c r="P32215" s="9"/>
      <c r="Q32215" s="9"/>
    </row>
    <row r="32216" spans="11:17" x14ac:dyDescent="0.25">
      <c r="K32216" s="9"/>
      <c r="N32216" s="9"/>
      <c r="O32216" s="9"/>
      <c r="P32216" s="9"/>
      <c r="Q32216" s="9"/>
    </row>
    <row r="32217" spans="11:17" x14ac:dyDescent="0.25">
      <c r="K32217" s="9"/>
      <c r="N32217" s="9"/>
      <c r="O32217" s="9"/>
      <c r="P32217" s="9"/>
      <c r="Q32217" s="9"/>
    </row>
    <row r="32218" spans="11:17" x14ac:dyDescent="0.25">
      <c r="K32218" s="9"/>
      <c r="N32218" s="9"/>
      <c r="O32218" s="9"/>
      <c r="P32218" s="9"/>
      <c r="Q32218" s="9"/>
    </row>
    <row r="32219" spans="11:17" x14ac:dyDescent="0.25">
      <c r="K32219" s="9"/>
      <c r="N32219" s="9"/>
      <c r="O32219" s="9"/>
      <c r="P32219" s="9"/>
      <c r="Q32219" s="9"/>
    </row>
    <row r="32220" spans="11:17" x14ac:dyDescent="0.25">
      <c r="K32220" s="9"/>
      <c r="N32220" s="9"/>
      <c r="O32220" s="9"/>
      <c r="P32220" s="9"/>
      <c r="Q32220" s="9"/>
    </row>
    <row r="32221" spans="11:17" x14ac:dyDescent="0.25">
      <c r="K32221" s="9"/>
      <c r="N32221" s="9"/>
      <c r="O32221" s="9"/>
      <c r="P32221" s="9"/>
      <c r="Q32221" s="9"/>
    </row>
    <row r="32222" spans="11:17" x14ac:dyDescent="0.25">
      <c r="K32222" s="9"/>
      <c r="N32222" s="9"/>
      <c r="O32222" s="9"/>
      <c r="P32222" s="9"/>
      <c r="Q32222" s="9"/>
    </row>
    <row r="32223" spans="11:17" x14ac:dyDescent="0.25">
      <c r="K32223" s="9"/>
      <c r="N32223" s="9"/>
      <c r="O32223" s="9"/>
      <c r="P32223" s="9"/>
      <c r="Q32223" s="9"/>
    </row>
    <row r="32224" spans="11:17" x14ac:dyDescent="0.25">
      <c r="K32224" s="9"/>
      <c r="N32224" s="9"/>
      <c r="O32224" s="9"/>
      <c r="P32224" s="9"/>
      <c r="Q32224" s="9"/>
    </row>
    <row r="32225" spans="11:17" x14ac:dyDescent="0.25">
      <c r="K32225" s="9"/>
      <c r="N32225" s="9"/>
      <c r="O32225" s="9"/>
      <c r="P32225" s="9"/>
      <c r="Q32225" s="9"/>
    </row>
    <row r="32226" spans="11:17" x14ac:dyDescent="0.25">
      <c r="K32226" s="9"/>
      <c r="N32226" s="9"/>
      <c r="O32226" s="9"/>
      <c r="P32226" s="9"/>
      <c r="Q32226" s="9"/>
    </row>
    <row r="32227" spans="11:17" x14ac:dyDescent="0.25">
      <c r="K32227" s="9"/>
      <c r="N32227" s="9"/>
      <c r="O32227" s="9"/>
      <c r="P32227" s="9"/>
      <c r="Q32227" s="9"/>
    </row>
    <row r="32228" spans="11:17" x14ac:dyDescent="0.25">
      <c r="K32228" s="9"/>
      <c r="N32228" s="9"/>
      <c r="O32228" s="9"/>
      <c r="P32228" s="9"/>
      <c r="Q32228" s="9"/>
    </row>
    <row r="32229" spans="11:17" x14ac:dyDescent="0.25">
      <c r="K32229" s="9"/>
      <c r="N32229" s="9"/>
      <c r="O32229" s="9"/>
      <c r="P32229" s="9"/>
      <c r="Q32229" s="9"/>
    </row>
    <row r="32230" spans="11:17" x14ac:dyDescent="0.25">
      <c r="K32230" s="9"/>
      <c r="N32230" s="9"/>
      <c r="O32230" s="9"/>
      <c r="P32230" s="9"/>
      <c r="Q32230" s="9"/>
    </row>
    <row r="32231" spans="11:17" x14ac:dyDescent="0.25">
      <c r="K32231" s="9"/>
      <c r="N32231" s="9"/>
      <c r="O32231" s="9"/>
      <c r="P32231" s="9"/>
      <c r="Q32231" s="9"/>
    </row>
    <row r="32232" spans="11:17" x14ac:dyDescent="0.25">
      <c r="K32232" s="9"/>
      <c r="N32232" s="9"/>
      <c r="O32232" s="9"/>
      <c r="P32232" s="9"/>
      <c r="Q32232" s="9"/>
    </row>
    <row r="32233" spans="11:17" x14ac:dyDescent="0.25">
      <c r="K32233" s="9"/>
      <c r="N32233" s="9"/>
      <c r="O32233" s="9"/>
      <c r="P32233" s="9"/>
      <c r="Q32233" s="9"/>
    </row>
    <row r="32234" spans="11:17" x14ac:dyDescent="0.25">
      <c r="K32234" s="9"/>
      <c r="N32234" s="9"/>
      <c r="O32234" s="9"/>
      <c r="P32234" s="9"/>
      <c r="Q32234" s="9"/>
    </row>
    <row r="32235" spans="11:17" x14ac:dyDescent="0.25">
      <c r="K32235" s="9"/>
      <c r="N32235" s="9"/>
      <c r="O32235" s="9"/>
      <c r="P32235" s="9"/>
      <c r="Q32235" s="9"/>
    </row>
    <row r="32236" spans="11:17" x14ac:dyDescent="0.25">
      <c r="K32236" s="9"/>
      <c r="N32236" s="9"/>
      <c r="O32236" s="9"/>
      <c r="P32236" s="9"/>
      <c r="Q32236" s="9"/>
    </row>
    <row r="32237" spans="11:17" x14ac:dyDescent="0.25">
      <c r="K32237" s="9"/>
      <c r="N32237" s="9"/>
      <c r="O32237" s="9"/>
      <c r="P32237" s="9"/>
      <c r="Q32237" s="9"/>
    </row>
    <row r="32238" spans="11:17" x14ac:dyDescent="0.25">
      <c r="K32238" s="9"/>
      <c r="N32238" s="9"/>
      <c r="O32238" s="9"/>
      <c r="P32238" s="9"/>
      <c r="Q32238" s="9"/>
    </row>
    <row r="32239" spans="11:17" x14ac:dyDescent="0.25">
      <c r="K32239" s="9"/>
      <c r="N32239" s="9"/>
      <c r="O32239" s="9"/>
      <c r="P32239" s="9"/>
      <c r="Q32239" s="9"/>
    </row>
    <row r="32240" spans="11:17" x14ac:dyDescent="0.25">
      <c r="K32240" s="9"/>
      <c r="N32240" s="9"/>
      <c r="O32240" s="9"/>
      <c r="P32240" s="9"/>
      <c r="Q32240" s="9"/>
    </row>
    <row r="32241" spans="11:17" x14ac:dyDescent="0.25">
      <c r="K32241" s="9"/>
      <c r="N32241" s="9"/>
      <c r="O32241" s="9"/>
      <c r="P32241" s="9"/>
      <c r="Q32241" s="9"/>
    </row>
    <row r="32242" spans="11:17" x14ac:dyDescent="0.25">
      <c r="K32242" s="9"/>
      <c r="N32242" s="9"/>
      <c r="O32242" s="9"/>
      <c r="P32242" s="9"/>
      <c r="Q32242" s="9"/>
    </row>
    <row r="32243" spans="11:17" x14ac:dyDescent="0.25">
      <c r="K32243" s="9"/>
      <c r="N32243" s="9"/>
      <c r="O32243" s="9"/>
      <c r="P32243" s="9"/>
      <c r="Q32243" s="9"/>
    </row>
    <row r="32244" spans="11:17" x14ac:dyDescent="0.25">
      <c r="K32244" s="9"/>
      <c r="N32244" s="9"/>
      <c r="O32244" s="9"/>
      <c r="P32244" s="9"/>
      <c r="Q32244" s="9"/>
    </row>
    <row r="32245" spans="11:17" x14ac:dyDescent="0.25">
      <c r="K32245" s="9"/>
      <c r="N32245" s="9"/>
      <c r="O32245" s="9"/>
      <c r="P32245" s="9"/>
      <c r="Q32245" s="9"/>
    </row>
    <row r="32246" spans="11:17" x14ac:dyDescent="0.25">
      <c r="K32246" s="9"/>
      <c r="N32246" s="9"/>
      <c r="O32246" s="9"/>
      <c r="P32246" s="9"/>
      <c r="Q32246" s="9"/>
    </row>
    <row r="32247" spans="11:17" x14ac:dyDescent="0.25">
      <c r="K32247" s="9"/>
      <c r="N32247" s="9"/>
      <c r="O32247" s="9"/>
      <c r="P32247" s="9"/>
      <c r="Q32247" s="9"/>
    </row>
    <row r="32248" spans="11:17" x14ac:dyDescent="0.25">
      <c r="K32248" s="9"/>
      <c r="N32248" s="9"/>
      <c r="O32248" s="9"/>
      <c r="P32248" s="9"/>
      <c r="Q32248" s="9"/>
    </row>
    <row r="32249" spans="11:17" x14ac:dyDescent="0.25">
      <c r="K32249" s="9"/>
      <c r="N32249" s="9"/>
      <c r="O32249" s="9"/>
      <c r="P32249" s="9"/>
      <c r="Q32249" s="9"/>
    </row>
    <row r="32250" spans="11:17" x14ac:dyDescent="0.25">
      <c r="K32250" s="9"/>
      <c r="N32250" s="9"/>
      <c r="O32250" s="9"/>
      <c r="P32250" s="9"/>
      <c r="Q32250" s="9"/>
    </row>
    <row r="32251" spans="11:17" x14ac:dyDescent="0.25">
      <c r="K32251" s="9"/>
      <c r="N32251" s="9"/>
      <c r="O32251" s="9"/>
      <c r="P32251" s="9"/>
      <c r="Q32251" s="9"/>
    </row>
    <row r="32252" spans="11:17" x14ac:dyDescent="0.25">
      <c r="K32252" s="9"/>
      <c r="N32252" s="9"/>
      <c r="O32252" s="9"/>
      <c r="P32252" s="9"/>
      <c r="Q32252" s="9"/>
    </row>
    <row r="32253" spans="11:17" x14ac:dyDescent="0.25">
      <c r="K32253" s="9"/>
      <c r="N32253" s="9"/>
      <c r="O32253" s="9"/>
      <c r="P32253" s="9"/>
      <c r="Q32253" s="9"/>
    </row>
    <row r="32254" spans="11:17" x14ac:dyDescent="0.25">
      <c r="K32254" s="9"/>
      <c r="N32254" s="9"/>
      <c r="O32254" s="9"/>
      <c r="P32254" s="9"/>
      <c r="Q32254" s="9"/>
    </row>
    <row r="32255" spans="11:17" x14ac:dyDescent="0.25">
      <c r="K32255" s="9"/>
      <c r="N32255" s="9"/>
      <c r="O32255" s="9"/>
      <c r="P32255" s="9"/>
      <c r="Q32255" s="9"/>
    </row>
    <row r="32256" spans="11:17" x14ac:dyDescent="0.25">
      <c r="K32256" s="9"/>
      <c r="N32256" s="9"/>
      <c r="O32256" s="9"/>
      <c r="P32256" s="9"/>
      <c r="Q32256" s="9"/>
    </row>
    <row r="32257" spans="11:17" x14ac:dyDescent="0.25">
      <c r="K32257" s="9"/>
      <c r="N32257" s="9"/>
      <c r="O32257" s="9"/>
      <c r="P32257" s="9"/>
      <c r="Q32257" s="9"/>
    </row>
    <row r="32258" spans="11:17" x14ac:dyDescent="0.25">
      <c r="K32258" s="9"/>
      <c r="N32258" s="9"/>
      <c r="O32258" s="9"/>
      <c r="P32258" s="9"/>
      <c r="Q32258" s="9"/>
    </row>
    <row r="32259" spans="11:17" x14ac:dyDescent="0.25">
      <c r="K32259" s="9"/>
      <c r="N32259" s="9"/>
      <c r="O32259" s="9"/>
      <c r="P32259" s="9"/>
      <c r="Q32259" s="9"/>
    </row>
    <row r="32260" spans="11:17" x14ac:dyDescent="0.25">
      <c r="K32260" s="9"/>
      <c r="N32260" s="9"/>
      <c r="O32260" s="9"/>
      <c r="P32260" s="9"/>
      <c r="Q32260" s="9"/>
    </row>
    <row r="32261" spans="11:17" x14ac:dyDescent="0.25">
      <c r="K32261" s="9"/>
      <c r="N32261" s="9"/>
      <c r="O32261" s="9"/>
      <c r="P32261" s="9"/>
      <c r="Q32261" s="9"/>
    </row>
    <row r="32262" spans="11:17" x14ac:dyDescent="0.25">
      <c r="K32262" s="9"/>
      <c r="N32262" s="9"/>
      <c r="O32262" s="9"/>
      <c r="P32262" s="9"/>
      <c r="Q32262" s="9"/>
    </row>
    <row r="32263" spans="11:17" x14ac:dyDescent="0.25">
      <c r="K32263" s="9"/>
      <c r="N32263" s="9"/>
      <c r="O32263" s="9"/>
      <c r="P32263" s="9"/>
      <c r="Q32263" s="9"/>
    </row>
    <row r="32264" spans="11:17" x14ac:dyDescent="0.25">
      <c r="K32264" s="9"/>
      <c r="N32264" s="9"/>
      <c r="O32264" s="9"/>
      <c r="P32264" s="9"/>
      <c r="Q32264" s="9"/>
    </row>
    <row r="32265" spans="11:17" x14ac:dyDescent="0.25">
      <c r="K32265" s="9"/>
      <c r="N32265" s="9"/>
      <c r="O32265" s="9"/>
      <c r="P32265" s="9"/>
      <c r="Q32265" s="9"/>
    </row>
    <row r="32266" spans="11:17" x14ac:dyDescent="0.25">
      <c r="K32266" s="9"/>
      <c r="N32266" s="9"/>
      <c r="O32266" s="9"/>
      <c r="P32266" s="9"/>
      <c r="Q32266" s="9"/>
    </row>
    <row r="32267" spans="11:17" x14ac:dyDescent="0.25">
      <c r="K32267" s="9"/>
      <c r="N32267" s="9"/>
      <c r="O32267" s="9"/>
      <c r="P32267" s="9"/>
      <c r="Q32267" s="9"/>
    </row>
    <row r="32268" spans="11:17" x14ac:dyDescent="0.25">
      <c r="K32268" s="9"/>
      <c r="N32268" s="9"/>
      <c r="O32268" s="9"/>
      <c r="P32268" s="9"/>
      <c r="Q32268" s="9"/>
    </row>
    <row r="32269" spans="11:17" x14ac:dyDescent="0.25">
      <c r="K32269" s="9"/>
      <c r="N32269" s="9"/>
      <c r="O32269" s="9"/>
      <c r="P32269" s="9"/>
      <c r="Q32269" s="9"/>
    </row>
    <row r="32270" spans="11:17" x14ac:dyDescent="0.25">
      <c r="K32270" s="9"/>
      <c r="N32270" s="9"/>
      <c r="O32270" s="9"/>
      <c r="P32270" s="9"/>
      <c r="Q32270" s="9"/>
    </row>
    <row r="32271" spans="11:17" x14ac:dyDescent="0.25">
      <c r="K32271" s="9"/>
      <c r="N32271" s="9"/>
      <c r="O32271" s="9"/>
      <c r="P32271" s="9"/>
      <c r="Q32271" s="9"/>
    </row>
    <row r="32272" spans="11:17" x14ac:dyDescent="0.25">
      <c r="K32272" s="9"/>
      <c r="N32272" s="9"/>
      <c r="O32272" s="9"/>
      <c r="P32272" s="9"/>
      <c r="Q32272" s="9"/>
    </row>
    <row r="32273" spans="11:17" x14ac:dyDescent="0.25">
      <c r="K32273" s="9"/>
      <c r="N32273" s="9"/>
      <c r="O32273" s="9"/>
      <c r="P32273" s="9"/>
      <c r="Q32273" s="9"/>
    </row>
    <row r="32274" spans="11:17" x14ac:dyDescent="0.25">
      <c r="K32274" s="9"/>
      <c r="N32274" s="9"/>
      <c r="O32274" s="9"/>
      <c r="P32274" s="9"/>
      <c r="Q32274" s="9"/>
    </row>
    <row r="32275" spans="11:17" x14ac:dyDescent="0.25">
      <c r="K32275" s="9"/>
      <c r="N32275" s="9"/>
      <c r="O32275" s="9"/>
      <c r="P32275" s="9"/>
      <c r="Q32275" s="9"/>
    </row>
    <row r="32276" spans="11:17" x14ac:dyDescent="0.25">
      <c r="K32276" s="9"/>
      <c r="N32276" s="9"/>
      <c r="O32276" s="9"/>
      <c r="P32276" s="9"/>
      <c r="Q32276" s="9"/>
    </row>
    <row r="32277" spans="11:17" x14ac:dyDescent="0.25">
      <c r="K32277" s="9"/>
      <c r="N32277" s="9"/>
      <c r="O32277" s="9"/>
      <c r="P32277" s="9"/>
      <c r="Q32277" s="9"/>
    </row>
    <row r="32278" spans="11:17" x14ac:dyDescent="0.25">
      <c r="K32278" s="9"/>
      <c r="N32278" s="9"/>
      <c r="O32278" s="9"/>
      <c r="P32278" s="9"/>
      <c r="Q32278" s="9"/>
    </row>
    <row r="32279" spans="11:17" x14ac:dyDescent="0.25">
      <c r="K32279" s="9"/>
      <c r="N32279" s="9"/>
      <c r="O32279" s="9"/>
      <c r="P32279" s="9"/>
      <c r="Q32279" s="9"/>
    </row>
    <row r="32280" spans="11:17" x14ac:dyDescent="0.25">
      <c r="K32280" s="9"/>
      <c r="N32280" s="9"/>
      <c r="O32280" s="9"/>
      <c r="P32280" s="9"/>
      <c r="Q32280" s="9"/>
    </row>
    <row r="32281" spans="11:17" x14ac:dyDescent="0.25">
      <c r="K32281" s="9"/>
      <c r="N32281" s="9"/>
      <c r="O32281" s="9"/>
      <c r="P32281" s="9"/>
      <c r="Q32281" s="9"/>
    </row>
    <row r="32282" spans="11:17" x14ac:dyDescent="0.25">
      <c r="K32282" s="9"/>
      <c r="N32282" s="9"/>
      <c r="O32282" s="9"/>
      <c r="P32282" s="9"/>
      <c r="Q32282" s="9"/>
    </row>
    <row r="32283" spans="11:17" x14ac:dyDescent="0.25">
      <c r="K32283" s="9"/>
      <c r="N32283" s="9"/>
      <c r="O32283" s="9"/>
      <c r="P32283" s="9"/>
      <c r="Q32283" s="9"/>
    </row>
    <row r="32284" spans="11:17" x14ac:dyDescent="0.25">
      <c r="K32284" s="9"/>
      <c r="N32284" s="9"/>
      <c r="O32284" s="9"/>
      <c r="P32284" s="9"/>
      <c r="Q32284" s="9"/>
    </row>
    <row r="32285" spans="11:17" x14ac:dyDescent="0.25">
      <c r="K32285" s="9"/>
      <c r="N32285" s="9"/>
      <c r="O32285" s="9"/>
      <c r="P32285" s="9"/>
      <c r="Q32285" s="9"/>
    </row>
    <row r="32286" spans="11:17" x14ac:dyDescent="0.25">
      <c r="K32286" s="9"/>
      <c r="N32286" s="9"/>
      <c r="O32286" s="9"/>
      <c r="P32286" s="9"/>
      <c r="Q32286" s="9"/>
    </row>
    <row r="32287" spans="11:17" x14ac:dyDescent="0.25">
      <c r="K32287" s="9"/>
      <c r="N32287" s="9"/>
      <c r="O32287" s="9"/>
      <c r="P32287" s="9"/>
      <c r="Q32287" s="9"/>
    </row>
    <row r="32288" spans="11:17" x14ac:dyDescent="0.25">
      <c r="K32288" s="9"/>
      <c r="N32288" s="9"/>
      <c r="O32288" s="9"/>
      <c r="P32288" s="9"/>
      <c r="Q32288" s="9"/>
    </row>
    <row r="32289" spans="11:17" x14ac:dyDescent="0.25">
      <c r="K32289" s="9"/>
      <c r="N32289" s="9"/>
      <c r="O32289" s="9"/>
      <c r="P32289" s="9"/>
      <c r="Q32289" s="9"/>
    </row>
    <row r="32290" spans="11:17" x14ac:dyDescent="0.25">
      <c r="K32290" s="9"/>
      <c r="N32290" s="9"/>
      <c r="O32290" s="9"/>
      <c r="P32290" s="9"/>
      <c r="Q32290" s="9"/>
    </row>
    <row r="32291" spans="11:17" x14ac:dyDescent="0.25">
      <c r="K32291" s="9"/>
      <c r="N32291" s="9"/>
      <c r="O32291" s="9"/>
      <c r="P32291" s="9"/>
      <c r="Q32291" s="9"/>
    </row>
    <row r="32292" spans="11:17" x14ac:dyDescent="0.25">
      <c r="K32292" s="9"/>
      <c r="N32292" s="9"/>
      <c r="O32292" s="9"/>
      <c r="P32292" s="9"/>
      <c r="Q32292" s="9"/>
    </row>
    <row r="32293" spans="11:17" x14ac:dyDescent="0.25">
      <c r="K32293" s="9"/>
      <c r="N32293" s="9"/>
      <c r="O32293" s="9"/>
      <c r="P32293" s="9"/>
      <c r="Q32293" s="9"/>
    </row>
    <row r="32294" spans="11:17" x14ac:dyDescent="0.25">
      <c r="K32294" s="9"/>
      <c r="N32294" s="9"/>
      <c r="O32294" s="9"/>
      <c r="P32294" s="9"/>
      <c r="Q32294" s="9"/>
    </row>
    <row r="32295" spans="11:17" x14ac:dyDescent="0.25">
      <c r="K32295" s="9"/>
      <c r="N32295" s="9"/>
      <c r="O32295" s="9"/>
      <c r="P32295" s="9"/>
      <c r="Q32295" s="9"/>
    </row>
    <row r="32296" spans="11:17" x14ac:dyDescent="0.25">
      <c r="K32296" s="9"/>
      <c r="N32296" s="9"/>
      <c r="O32296" s="9"/>
      <c r="P32296" s="9"/>
      <c r="Q32296" s="9"/>
    </row>
    <row r="32297" spans="11:17" x14ac:dyDescent="0.25">
      <c r="K32297" s="9"/>
      <c r="N32297" s="9"/>
      <c r="O32297" s="9"/>
      <c r="P32297" s="9"/>
      <c r="Q32297" s="9"/>
    </row>
    <row r="32298" spans="11:17" x14ac:dyDescent="0.25">
      <c r="K32298" s="9"/>
      <c r="N32298" s="9"/>
      <c r="O32298" s="9"/>
      <c r="P32298" s="9"/>
      <c r="Q32298" s="9"/>
    </row>
    <row r="32299" spans="11:17" x14ac:dyDescent="0.25">
      <c r="K32299" s="9"/>
      <c r="N32299" s="9"/>
      <c r="O32299" s="9"/>
      <c r="P32299" s="9"/>
      <c r="Q32299" s="9"/>
    </row>
    <row r="32300" spans="11:17" x14ac:dyDescent="0.25">
      <c r="K32300" s="9"/>
      <c r="N32300" s="9"/>
      <c r="O32300" s="9"/>
      <c r="P32300" s="9"/>
      <c r="Q32300" s="9"/>
    </row>
    <row r="32301" spans="11:17" x14ac:dyDescent="0.25">
      <c r="K32301" s="9"/>
      <c r="N32301" s="9"/>
      <c r="O32301" s="9"/>
      <c r="P32301" s="9"/>
      <c r="Q32301" s="9"/>
    </row>
    <row r="32302" spans="11:17" x14ac:dyDescent="0.25">
      <c r="K32302" s="9"/>
      <c r="N32302" s="9"/>
      <c r="O32302" s="9"/>
      <c r="P32302" s="9"/>
      <c r="Q32302" s="9"/>
    </row>
    <row r="32303" spans="11:17" x14ac:dyDescent="0.25">
      <c r="K32303" s="9"/>
      <c r="N32303" s="9"/>
      <c r="O32303" s="9"/>
      <c r="P32303" s="9"/>
      <c r="Q32303" s="9"/>
    </row>
    <row r="32304" spans="11:17" x14ac:dyDescent="0.25">
      <c r="K32304" s="9"/>
      <c r="N32304" s="9"/>
      <c r="O32304" s="9"/>
      <c r="P32304" s="9"/>
      <c r="Q32304" s="9"/>
    </row>
    <row r="32305" spans="11:17" x14ac:dyDescent="0.25">
      <c r="K32305" s="9"/>
      <c r="N32305" s="9"/>
      <c r="O32305" s="9"/>
      <c r="P32305" s="9"/>
      <c r="Q32305" s="9"/>
    </row>
    <row r="32306" spans="11:17" x14ac:dyDescent="0.25">
      <c r="K32306" s="9"/>
      <c r="N32306" s="9"/>
      <c r="O32306" s="9"/>
      <c r="P32306" s="9"/>
      <c r="Q32306" s="9"/>
    </row>
    <row r="32307" spans="11:17" x14ac:dyDescent="0.25">
      <c r="K32307" s="9"/>
      <c r="N32307" s="9"/>
      <c r="O32307" s="9"/>
      <c r="P32307" s="9"/>
      <c r="Q32307" s="9"/>
    </row>
    <row r="32308" spans="11:17" x14ac:dyDescent="0.25">
      <c r="K32308" s="9"/>
      <c r="N32308" s="9"/>
      <c r="O32308" s="9"/>
      <c r="P32308" s="9"/>
      <c r="Q32308" s="9"/>
    </row>
    <row r="32309" spans="11:17" x14ac:dyDescent="0.25">
      <c r="K32309" s="9"/>
      <c r="N32309" s="9"/>
      <c r="O32309" s="9"/>
      <c r="P32309" s="9"/>
      <c r="Q32309" s="9"/>
    </row>
    <row r="32310" spans="11:17" x14ac:dyDescent="0.25">
      <c r="K32310" s="9"/>
      <c r="N32310" s="9"/>
      <c r="O32310" s="9"/>
      <c r="P32310" s="9"/>
      <c r="Q32310" s="9"/>
    </row>
    <row r="32311" spans="11:17" x14ac:dyDescent="0.25">
      <c r="K32311" s="9"/>
      <c r="N32311" s="9"/>
      <c r="O32311" s="9"/>
      <c r="P32311" s="9"/>
      <c r="Q32311" s="9"/>
    </row>
    <row r="32312" spans="11:17" x14ac:dyDescent="0.25">
      <c r="K32312" s="9"/>
      <c r="N32312" s="9"/>
      <c r="O32312" s="9"/>
      <c r="P32312" s="9"/>
      <c r="Q32312" s="9"/>
    </row>
    <row r="32313" spans="11:17" x14ac:dyDescent="0.25">
      <c r="K32313" s="9"/>
      <c r="N32313" s="9"/>
      <c r="O32313" s="9"/>
      <c r="P32313" s="9"/>
      <c r="Q32313" s="9"/>
    </row>
    <row r="32314" spans="11:17" x14ac:dyDescent="0.25">
      <c r="K32314" s="9"/>
      <c r="N32314" s="9"/>
      <c r="O32314" s="9"/>
      <c r="P32314" s="9"/>
      <c r="Q32314" s="9"/>
    </row>
    <row r="32315" spans="11:17" x14ac:dyDescent="0.25">
      <c r="K32315" s="9"/>
      <c r="N32315" s="9"/>
      <c r="O32315" s="9"/>
      <c r="P32315" s="9"/>
      <c r="Q32315" s="9"/>
    </row>
    <row r="32316" spans="11:17" x14ac:dyDescent="0.25">
      <c r="K32316" s="9"/>
      <c r="N32316" s="9"/>
      <c r="O32316" s="9"/>
      <c r="P32316" s="9"/>
      <c r="Q32316" s="9"/>
    </row>
    <row r="32317" spans="11:17" x14ac:dyDescent="0.25">
      <c r="K32317" s="9"/>
      <c r="N32317" s="9"/>
      <c r="O32317" s="9"/>
      <c r="P32317" s="9"/>
      <c r="Q32317" s="9"/>
    </row>
    <row r="32318" spans="11:17" x14ac:dyDescent="0.25">
      <c r="K32318" s="9"/>
      <c r="N32318" s="9"/>
      <c r="O32318" s="9"/>
      <c r="P32318" s="9"/>
      <c r="Q32318" s="9"/>
    </row>
    <row r="32319" spans="11:17" x14ac:dyDescent="0.25">
      <c r="K32319" s="9"/>
      <c r="N32319" s="9"/>
      <c r="O32319" s="9"/>
      <c r="P32319" s="9"/>
      <c r="Q32319" s="9"/>
    </row>
    <row r="32320" spans="11:17" x14ac:dyDescent="0.25">
      <c r="K32320" s="9"/>
      <c r="N32320" s="9"/>
      <c r="O32320" s="9"/>
      <c r="P32320" s="9"/>
      <c r="Q32320" s="9"/>
    </row>
    <row r="32321" spans="11:17" x14ac:dyDescent="0.25">
      <c r="K32321" s="9"/>
      <c r="N32321" s="9"/>
      <c r="O32321" s="9"/>
      <c r="P32321" s="9"/>
      <c r="Q32321" s="9"/>
    </row>
    <row r="32322" spans="11:17" x14ac:dyDescent="0.25">
      <c r="K32322" s="9"/>
      <c r="N32322" s="9"/>
      <c r="O32322" s="9"/>
      <c r="P32322" s="9"/>
      <c r="Q32322" s="9"/>
    </row>
    <row r="32323" spans="11:17" x14ac:dyDescent="0.25">
      <c r="K32323" s="9"/>
      <c r="N32323" s="9"/>
      <c r="O32323" s="9"/>
      <c r="P32323" s="9"/>
      <c r="Q32323" s="9"/>
    </row>
    <row r="32324" spans="11:17" x14ac:dyDescent="0.25">
      <c r="K32324" s="9"/>
      <c r="N32324" s="9"/>
      <c r="O32324" s="9"/>
      <c r="P32324" s="9"/>
      <c r="Q32324" s="9"/>
    </row>
    <row r="32325" spans="11:17" x14ac:dyDescent="0.25">
      <c r="K32325" s="9"/>
      <c r="N32325" s="9"/>
      <c r="O32325" s="9"/>
      <c r="P32325" s="9"/>
      <c r="Q32325" s="9"/>
    </row>
    <row r="32326" spans="11:17" x14ac:dyDescent="0.25">
      <c r="K32326" s="9"/>
      <c r="N32326" s="9"/>
      <c r="O32326" s="9"/>
      <c r="P32326" s="9"/>
      <c r="Q32326" s="9"/>
    </row>
    <row r="32327" spans="11:17" x14ac:dyDescent="0.25">
      <c r="K32327" s="9"/>
      <c r="N32327" s="9"/>
      <c r="O32327" s="9"/>
      <c r="P32327" s="9"/>
      <c r="Q32327" s="9"/>
    </row>
    <row r="32328" spans="11:17" x14ac:dyDescent="0.25">
      <c r="K32328" s="9"/>
      <c r="N32328" s="9"/>
      <c r="O32328" s="9"/>
      <c r="P32328" s="9"/>
      <c r="Q32328" s="9"/>
    </row>
    <row r="32329" spans="11:17" x14ac:dyDescent="0.25">
      <c r="K32329" s="9"/>
      <c r="N32329" s="9"/>
      <c r="O32329" s="9"/>
      <c r="P32329" s="9"/>
      <c r="Q32329" s="9"/>
    </row>
    <row r="32330" spans="11:17" x14ac:dyDescent="0.25">
      <c r="K32330" s="9"/>
      <c r="N32330" s="9"/>
      <c r="O32330" s="9"/>
      <c r="P32330" s="9"/>
      <c r="Q32330" s="9"/>
    </row>
    <row r="32331" spans="11:17" x14ac:dyDescent="0.25">
      <c r="K32331" s="9"/>
      <c r="N32331" s="9"/>
      <c r="O32331" s="9"/>
      <c r="P32331" s="9"/>
      <c r="Q32331" s="9"/>
    </row>
    <row r="32332" spans="11:17" x14ac:dyDescent="0.25">
      <c r="K32332" s="9"/>
      <c r="N32332" s="9"/>
      <c r="O32332" s="9"/>
      <c r="P32332" s="9"/>
      <c r="Q32332" s="9"/>
    </row>
    <row r="32333" spans="11:17" x14ac:dyDescent="0.25">
      <c r="K32333" s="9"/>
      <c r="N32333" s="9"/>
      <c r="O32333" s="9"/>
      <c r="P32333" s="9"/>
      <c r="Q32333" s="9"/>
    </row>
    <row r="32334" spans="11:17" x14ac:dyDescent="0.25">
      <c r="K32334" s="9"/>
      <c r="N32334" s="9"/>
      <c r="O32334" s="9"/>
      <c r="P32334" s="9"/>
      <c r="Q32334" s="9"/>
    </row>
    <row r="32335" spans="11:17" x14ac:dyDescent="0.25">
      <c r="K32335" s="9"/>
      <c r="N32335" s="9"/>
      <c r="O32335" s="9"/>
      <c r="P32335" s="9"/>
      <c r="Q32335" s="9"/>
    </row>
    <row r="32336" spans="11:17" x14ac:dyDescent="0.25">
      <c r="K32336" s="9"/>
      <c r="N32336" s="9"/>
      <c r="O32336" s="9"/>
      <c r="P32336" s="9"/>
      <c r="Q32336" s="9"/>
    </row>
    <row r="32337" spans="11:17" x14ac:dyDescent="0.25">
      <c r="K32337" s="9"/>
      <c r="N32337" s="9"/>
      <c r="O32337" s="9"/>
      <c r="P32337" s="9"/>
      <c r="Q32337" s="9"/>
    </row>
    <row r="32338" spans="11:17" x14ac:dyDescent="0.25">
      <c r="K32338" s="9"/>
      <c r="N32338" s="9"/>
      <c r="O32338" s="9"/>
      <c r="P32338" s="9"/>
      <c r="Q32338" s="9"/>
    </row>
    <row r="32339" spans="11:17" x14ac:dyDescent="0.25">
      <c r="K32339" s="9"/>
      <c r="N32339" s="9"/>
      <c r="O32339" s="9"/>
      <c r="P32339" s="9"/>
      <c r="Q32339" s="9"/>
    </row>
    <row r="32340" spans="11:17" x14ac:dyDescent="0.25">
      <c r="K32340" s="9"/>
      <c r="N32340" s="9"/>
      <c r="O32340" s="9"/>
      <c r="P32340" s="9"/>
      <c r="Q32340" s="9"/>
    </row>
    <row r="32341" spans="11:17" x14ac:dyDescent="0.25">
      <c r="K32341" s="9"/>
      <c r="N32341" s="9"/>
      <c r="O32341" s="9"/>
      <c r="P32341" s="9"/>
      <c r="Q32341" s="9"/>
    </row>
    <row r="32342" spans="11:17" x14ac:dyDescent="0.25">
      <c r="K32342" s="9"/>
      <c r="N32342" s="9"/>
      <c r="O32342" s="9"/>
      <c r="P32342" s="9"/>
      <c r="Q32342" s="9"/>
    </row>
    <row r="32343" spans="11:17" x14ac:dyDescent="0.25">
      <c r="K32343" s="9"/>
      <c r="N32343" s="9"/>
      <c r="O32343" s="9"/>
      <c r="P32343" s="9"/>
      <c r="Q32343" s="9"/>
    </row>
    <row r="32344" spans="11:17" x14ac:dyDescent="0.25">
      <c r="K32344" s="9"/>
      <c r="N32344" s="9"/>
      <c r="O32344" s="9"/>
      <c r="P32344" s="9"/>
      <c r="Q32344" s="9"/>
    </row>
    <row r="32345" spans="11:17" x14ac:dyDescent="0.25">
      <c r="K32345" s="9"/>
      <c r="N32345" s="9"/>
      <c r="O32345" s="9"/>
      <c r="P32345" s="9"/>
      <c r="Q32345" s="9"/>
    </row>
    <row r="32346" spans="11:17" x14ac:dyDescent="0.25">
      <c r="K32346" s="9"/>
      <c r="N32346" s="9"/>
      <c r="O32346" s="9"/>
      <c r="P32346" s="9"/>
      <c r="Q32346" s="9"/>
    </row>
    <row r="32347" spans="11:17" x14ac:dyDescent="0.25">
      <c r="K32347" s="9"/>
      <c r="N32347" s="9"/>
      <c r="O32347" s="9"/>
      <c r="P32347" s="9"/>
      <c r="Q32347" s="9"/>
    </row>
    <row r="32348" spans="11:17" x14ac:dyDescent="0.25">
      <c r="K32348" s="9"/>
      <c r="N32348" s="9"/>
      <c r="O32348" s="9"/>
      <c r="P32348" s="9"/>
      <c r="Q32348" s="9"/>
    </row>
    <row r="32349" spans="11:17" x14ac:dyDescent="0.25">
      <c r="K32349" s="9"/>
      <c r="N32349" s="9"/>
      <c r="O32349" s="9"/>
      <c r="P32349" s="9"/>
      <c r="Q32349" s="9"/>
    </row>
    <row r="32350" spans="11:17" x14ac:dyDescent="0.25">
      <c r="K32350" s="9"/>
      <c r="N32350" s="9"/>
      <c r="O32350" s="9"/>
      <c r="P32350" s="9"/>
      <c r="Q32350" s="9"/>
    </row>
    <row r="32351" spans="11:17" x14ac:dyDescent="0.25">
      <c r="K32351" s="9"/>
      <c r="N32351" s="9"/>
      <c r="O32351" s="9"/>
      <c r="P32351" s="9"/>
      <c r="Q32351" s="9"/>
    </row>
    <row r="32352" spans="11:17" x14ac:dyDescent="0.25">
      <c r="K32352" s="9"/>
      <c r="N32352" s="9"/>
      <c r="O32352" s="9"/>
      <c r="P32352" s="9"/>
      <c r="Q32352" s="9"/>
    </row>
    <row r="32353" spans="11:17" x14ac:dyDescent="0.25">
      <c r="K32353" s="9"/>
      <c r="N32353" s="9"/>
      <c r="O32353" s="9"/>
      <c r="P32353" s="9"/>
      <c r="Q32353" s="9"/>
    </row>
    <row r="32354" spans="11:17" x14ac:dyDescent="0.25">
      <c r="K32354" s="9"/>
      <c r="N32354" s="9"/>
      <c r="O32354" s="9"/>
      <c r="P32354" s="9"/>
      <c r="Q32354" s="9"/>
    </row>
    <row r="32355" spans="11:17" x14ac:dyDescent="0.25">
      <c r="K32355" s="9"/>
      <c r="N32355" s="9"/>
      <c r="O32355" s="9"/>
      <c r="P32355" s="9"/>
      <c r="Q32355" s="9"/>
    </row>
    <row r="32356" spans="11:17" x14ac:dyDescent="0.25">
      <c r="K32356" s="9"/>
      <c r="N32356" s="9"/>
      <c r="O32356" s="9"/>
      <c r="P32356" s="9"/>
      <c r="Q32356" s="9"/>
    </row>
    <row r="32357" spans="11:17" x14ac:dyDescent="0.25">
      <c r="K32357" s="9"/>
      <c r="N32357" s="9"/>
      <c r="O32357" s="9"/>
      <c r="P32357" s="9"/>
      <c r="Q32357" s="9"/>
    </row>
    <row r="32358" spans="11:17" x14ac:dyDescent="0.25">
      <c r="K32358" s="9"/>
      <c r="N32358" s="9"/>
      <c r="O32358" s="9"/>
      <c r="P32358" s="9"/>
      <c r="Q32358" s="9"/>
    </row>
    <row r="32359" spans="11:17" x14ac:dyDescent="0.25">
      <c r="K32359" s="9"/>
      <c r="N32359" s="9"/>
      <c r="O32359" s="9"/>
      <c r="P32359" s="9"/>
      <c r="Q32359" s="9"/>
    </row>
    <row r="32360" spans="11:17" x14ac:dyDescent="0.25">
      <c r="K32360" s="9"/>
      <c r="N32360" s="9"/>
      <c r="O32360" s="9"/>
      <c r="P32360" s="9"/>
      <c r="Q32360" s="9"/>
    </row>
    <row r="32361" spans="11:17" x14ac:dyDescent="0.25">
      <c r="K32361" s="9"/>
      <c r="N32361" s="9"/>
      <c r="O32361" s="9"/>
      <c r="P32361" s="9"/>
      <c r="Q32361" s="9"/>
    </row>
    <row r="32362" spans="11:17" x14ac:dyDescent="0.25">
      <c r="K32362" s="9"/>
      <c r="N32362" s="9"/>
      <c r="O32362" s="9"/>
      <c r="P32362" s="9"/>
      <c r="Q32362" s="9"/>
    </row>
    <row r="32363" spans="11:17" x14ac:dyDescent="0.25">
      <c r="K32363" s="9"/>
      <c r="N32363" s="9"/>
      <c r="O32363" s="9"/>
      <c r="P32363" s="9"/>
      <c r="Q32363" s="9"/>
    </row>
    <row r="32364" spans="11:17" x14ac:dyDescent="0.25">
      <c r="K32364" s="9"/>
      <c r="N32364" s="9"/>
      <c r="O32364" s="9"/>
      <c r="P32364" s="9"/>
      <c r="Q32364" s="9"/>
    </row>
    <row r="32365" spans="11:17" x14ac:dyDescent="0.25">
      <c r="K32365" s="9"/>
      <c r="N32365" s="9"/>
      <c r="O32365" s="9"/>
      <c r="P32365" s="9"/>
      <c r="Q32365" s="9"/>
    </row>
    <row r="32366" spans="11:17" x14ac:dyDescent="0.25">
      <c r="K32366" s="9"/>
      <c r="N32366" s="9"/>
      <c r="O32366" s="9"/>
      <c r="P32366" s="9"/>
      <c r="Q32366" s="9"/>
    </row>
    <row r="32367" spans="11:17" x14ac:dyDescent="0.25">
      <c r="K32367" s="9"/>
      <c r="N32367" s="9"/>
      <c r="O32367" s="9"/>
      <c r="P32367" s="9"/>
      <c r="Q32367" s="9"/>
    </row>
    <row r="32368" spans="11:17" x14ac:dyDescent="0.25">
      <c r="K32368" s="9"/>
      <c r="N32368" s="9"/>
      <c r="O32368" s="9"/>
      <c r="P32368" s="9"/>
      <c r="Q32368" s="9"/>
    </row>
    <row r="32369" spans="11:17" x14ac:dyDescent="0.25">
      <c r="K32369" s="9"/>
      <c r="N32369" s="9"/>
      <c r="O32369" s="9"/>
      <c r="P32369" s="9"/>
      <c r="Q32369" s="9"/>
    </row>
    <row r="32370" spans="11:17" x14ac:dyDescent="0.25">
      <c r="K32370" s="9"/>
      <c r="N32370" s="9"/>
      <c r="O32370" s="9"/>
      <c r="P32370" s="9"/>
      <c r="Q32370" s="9"/>
    </row>
    <row r="32371" spans="11:17" x14ac:dyDescent="0.25">
      <c r="K32371" s="9"/>
      <c r="N32371" s="9"/>
      <c r="O32371" s="9"/>
      <c r="P32371" s="9"/>
      <c r="Q32371" s="9"/>
    </row>
    <row r="32372" spans="11:17" x14ac:dyDescent="0.25">
      <c r="K32372" s="9"/>
      <c r="N32372" s="9"/>
      <c r="O32372" s="9"/>
      <c r="P32372" s="9"/>
      <c r="Q32372" s="9"/>
    </row>
    <row r="32373" spans="11:17" x14ac:dyDescent="0.25">
      <c r="K32373" s="9"/>
      <c r="N32373" s="9"/>
      <c r="O32373" s="9"/>
      <c r="P32373" s="9"/>
      <c r="Q32373" s="9"/>
    </row>
    <row r="32374" spans="11:17" x14ac:dyDescent="0.25">
      <c r="K32374" s="9"/>
      <c r="N32374" s="9"/>
      <c r="O32374" s="9"/>
      <c r="P32374" s="9"/>
      <c r="Q32374" s="9"/>
    </row>
    <row r="32375" spans="11:17" x14ac:dyDescent="0.25">
      <c r="K32375" s="9"/>
      <c r="N32375" s="9"/>
      <c r="O32375" s="9"/>
      <c r="P32375" s="9"/>
      <c r="Q32375" s="9"/>
    </row>
    <row r="32376" spans="11:17" x14ac:dyDescent="0.25">
      <c r="K32376" s="9"/>
      <c r="N32376" s="9"/>
      <c r="O32376" s="9"/>
      <c r="P32376" s="9"/>
      <c r="Q32376" s="9"/>
    </row>
    <row r="32377" spans="11:17" x14ac:dyDescent="0.25">
      <c r="K32377" s="9"/>
      <c r="N32377" s="9"/>
      <c r="O32377" s="9"/>
      <c r="P32377" s="9"/>
      <c r="Q32377" s="9"/>
    </row>
    <row r="32378" spans="11:17" x14ac:dyDescent="0.25">
      <c r="K32378" s="9"/>
      <c r="N32378" s="9"/>
      <c r="O32378" s="9"/>
      <c r="P32378" s="9"/>
      <c r="Q32378" s="9"/>
    </row>
    <row r="32379" spans="11:17" x14ac:dyDescent="0.25">
      <c r="K32379" s="9"/>
      <c r="N32379" s="9"/>
      <c r="O32379" s="9"/>
      <c r="P32379" s="9"/>
      <c r="Q32379" s="9"/>
    </row>
    <row r="32380" spans="11:17" x14ac:dyDescent="0.25">
      <c r="K32380" s="9"/>
      <c r="N32380" s="9"/>
      <c r="O32380" s="9"/>
      <c r="P32380" s="9"/>
      <c r="Q32380" s="9"/>
    </row>
    <row r="32381" spans="11:17" x14ac:dyDescent="0.25">
      <c r="K32381" s="9"/>
      <c r="N32381" s="9"/>
      <c r="O32381" s="9"/>
      <c r="P32381" s="9"/>
      <c r="Q32381" s="9"/>
    </row>
    <row r="32382" spans="11:17" x14ac:dyDescent="0.25">
      <c r="K32382" s="9"/>
      <c r="N32382" s="9"/>
      <c r="O32382" s="9"/>
      <c r="P32382" s="9"/>
      <c r="Q32382" s="9"/>
    </row>
    <row r="32383" spans="11:17" x14ac:dyDescent="0.25">
      <c r="K32383" s="9"/>
      <c r="N32383" s="9"/>
      <c r="O32383" s="9"/>
      <c r="P32383" s="9"/>
      <c r="Q32383" s="9"/>
    </row>
    <row r="32384" spans="11:17" x14ac:dyDescent="0.25">
      <c r="K32384" s="9"/>
      <c r="N32384" s="9"/>
      <c r="O32384" s="9"/>
      <c r="P32384" s="9"/>
      <c r="Q32384" s="9"/>
    </row>
    <row r="32385" spans="11:17" x14ac:dyDescent="0.25">
      <c r="K32385" s="9"/>
      <c r="N32385" s="9"/>
      <c r="O32385" s="9"/>
      <c r="P32385" s="9"/>
      <c r="Q32385" s="9"/>
    </row>
    <row r="32386" spans="11:17" x14ac:dyDescent="0.25">
      <c r="K32386" s="9"/>
      <c r="N32386" s="9"/>
      <c r="O32386" s="9"/>
      <c r="P32386" s="9"/>
      <c r="Q32386" s="9"/>
    </row>
    <row r="32387" spans="11:17" x14ac:dyDescent="0.25">
      <c r="K32387" s="9"/>
      <c r="N32387" s="9"/>
      <c r="O32387" s="9"/>
      <c r="P32387" s="9"/>
      <c r="Q32387" s="9"/>
    </row>
    <row r="32388" spans="11:17" x14ac:dyDescent="0.25">
      <c r="K32388" s="9"/>
      <c r="N32388" s="9"/>
      <c r="O32388" s="9"/>
      <c r="P32388" s="9"/>
      <c r="Q32388" s="9"/>
    </row>
    <row r="32389" spans="11:17" x14ac:dyDescent="0.25">
      <c r="K32389" s="9"/>
      <c r="N32389" s="9"/>
      <c r="O32389" s="9"/>
      <c r="P32389" s="9"/>
      <c r="Q32389" s="9"/>
    </row>
    <row r="32390" spans="11:17" x14ac:dyDescent="0.25">
      <c r="K32390" s="9"/>
      <c r="N32390" s="9"/>
      <c r="O32390" s="9"/>
      <c r="P32390" s="9"/>
      <c r="Q32390" s="9"/>
    </row>
    <row r="32391" spans="11:17" x14ac:dyDescent="0.25">
      <c r="K32391" s="9"/>
      <c r="N32391" s="9"/>
      <c r="O32391" s="9"/>
      <c r="P32391" s="9"/>
      <c r="Q32391" s="9"/>
    </row>
    <row r="32392" spans="11:17" x14ac:dyDescent="0.25">
      <c r="K32392" s="9"/>
      <c r="N32392" s="9"/>
      <c r="O32392" s="9"/>
      <c r="P32392" s="9"/>
      <c r="Q32392" s="9"/>
    </row>
    <row r="32393" spans="11:17" x14ac:dyDescent="0.25">
      <c r="K32393" s="9"/>
      <c r="N32393" s="9"/>
      <c r="O32393" s="9"/>
      <c r="P32393" s="9"/>
      <c r="Q32393" s="9"/>
    </row>
    <row r="32394" spans="11:17" x14ac:dyDescent="0.25">
      <c r="K32394" s="9"/>
      <c r="N32394" s="9"/>
      <c r="O32394" s="9"/>
      <c r="P32394" s="9"/>
      <c r="Q32394" s="9"/>
    </row>
    <row r="32395" spans="11:17" x14ac:dyDescent="0.25">
      <c r="K32395" s="9"/>
      <c r="N32395" s="9"/>
      <c r="O32395" s="9"/>
      <c r="P32395" s="9"/>
      <c r="Q32395" s="9"/>
    </row>
    <row r="32396" spans="11:17" x14ac:dyDescent="0.25">
      <c r="K32396" s="9"/>
      <c r="N32396" s="9"/>
      <c r="O32396" s="9"/>
      <c r="P32396" s="9"/>
      <c r="Q32396" s="9"/>
    </row>
    <row r="32397" spans="11:17" x14ac:dyDescent="0.25">
      <c r="K32397" s="9"/>
      <c r="N32397" s="9"/>
      <c r="O32397" s="9"/>
      <c r="P32397" s="9"/>
      <c r="Q32397" s="9"/>
    </row>
    <row r="32398" spans="11:17" x14ac:dyDescent="0.25">
      <c r="K32398" s="9"/>
      <c r="N32398" s="9"/>
      <c r="O32398" s="9"/>
      <c r="P32398" s="9"/>
      <c r="Q32398" s="9"/>
    </row>
    <row r="32399" spans="11:17" x14ac:dyDescent="0.25">
      <c r="K32399" s="9"/>
      <c r="N32399" s="9"/>
      <c r="O32399" s="9"/>
      <c r="P32399" s="9"/>
      <c r="Q32399" s="9"/>
    </row>
    <row r="32400" spans="11:17" x14ac:dyDescent="0.25">
      <c r="K32400" s="9"/>
      <c r="N32400" s="9"/>
      <c r="O32400" s="9"/>
      <c r="P32400" s="9"/>
      <c r="Q32400" s="9"/>
    </row>
    <row r="32401" spans="11:17" x14ac:dyDescent="0.25">
      <c r="K32401" s="9"/>
      <c r="N32401" s="9"/>
      <c r="O32401" s="9"/>
      <c r="P32401" s="9"/>
      <c r="Q32401" s="9"/>
    </row>
    <row r="32402" spans="11:17" x14ac:dyDescent="0.25">
      <c r="K32402" s="9"/>
      <c r="N32402" s="9"/>
      <c r="O32402" s="9"/>
      <c r="P32402" s="9"/>
      <c r="Q32402" s="9"/>
    </row>
    <row r="32403" spans="11:17" x14ac:dyDescent="0.25">
      <c r="K32403" s="9"/>
      <c r="N32403" s="9"/>
      <c r="O32403" s="9"/>
      <c r="P32403" s="9"/>
      <c r="Q32403" s="9"/>
    </row>
    <row r="32404" spans="11:17" x14ac:dyDescent="0.25">
      <c r="K32404" s="9"/>
      <c r="N32404" s="9"/>
      <c r="O32404" s="9"/>
      <c r="P32404" s="9"/>
      <c r="Q32404" s="9"/>
    </row>
    <row r="32405" spans="11:17" x14ac:dyDescent="0.25">
      <c r="K32405" s="9"/>
      <c r="N32405" s="9"/>
      <c r="O32405" s="9"/>
      <c r="P32405" s="9"/>
      <c r="Q32405" s="9"/>
    </row>
    <row r="32406" spans="11:17" x14ac:dyDescent="0.25">
      <c r="K32406" s="9"/>
      <c r="N32406" s="9"/>
      <c r="O32406" s="9"/>
      <c r="P32406" s="9"/>
      <c r="Q32406" s="9"/>
    </row>
    <row r="32407" spans="11:17" x14ac:dyDescent="0.25">
      <c r="K32407" s="9"/>
      <c r="N32407" s="9"/>
      <c r="O32407" s="9"/>
      <c r="P32407" s="9"/>
      <c r="Q32407" s="9"/>
    </row>
    <row r="32408" spans="11:17" x14ac:dyDescent="0.25">
      <c r="K32408" s="9"/>
      <c r="N32408" s="9"/>
      <c r="O32408" s="9"/>
      <c r="P32408" s="9"/>
      <c r="Q32408" s="9"/>
    </row>
    <row r="32409" spans="11:17" x14ac:dyDescent="0.25">
      <c r="K32409" s="9"/>
      <c r="N32409" s="9"/>
      <c r="O32409" s="9"/>
      <c r="P32409" s="9"/>
      <c r="Q32409" s="9"/>
    </row>
    <row r="32410" spans="11:17" x14ac:dyDescent="0.25">
      <c r="K32410" s="9"/>
      <c r="N32410" s="9"/>
      <c r="O32410" s="9"/>
      <c r="P32410" s="9"/>
      <c r="Q32410" s="9"/>
    </row>
    <row r="32411" spans="11:17" x14ac:dyDescent="0.25">
      <c r="K32411" s="9"/>
      <c r="N32411" s="9"/>
      <c r="O32411" s="9"/>
      <c r="P32411" s="9"/>
      <c r="Q32411" s="9"/>
    </row>
    <row r="32412" spans="11:17" x14ac:dyDescent="0.25">
      <c r="K32412" s="9"/>
      <c r="N32412" s="9"/>
      <c r="O32412" s="9"/>
      <c r="P32412" s="9"/>
      <c r="Q32412" s="9"/>
    </row>
    <row r="32413" spans="11:17" x14ac:dyDescent="0.25">
      <c r="K32413" s="9"/>
      <c r="N32413" s="9"/>
      <c r="O32413" s="9"/>
      <c r="P32413" s="9"/>
      <c r="Q32413" s="9"/>
    </row>
    <row r="32414" spans="11:17" x14ac:dyDescent="0.25">
      <c r="K32414" s="9"/>
      <c r="N32414" s="9"/>
      <c r="O32414" s="9"/>
      <c r="P32414" s="9"/>
      <c r="Q32414" s="9"/>
    </row>
    <row r="32415" spans="11:17" x14ac:dyDescent="0.25">
      <c r="K32415" s="9"/>
      <c r="N32415" s="9"/>
      <c r="O32415" s="9"/>
      <c r="P32415" s="9"/>
      <c r="Q32415" s="9"/>
    </row>
    <row r="32416" spans="11:17" x14ac:dyDescent="0.25">
      <c r="K32416" s="9"/>
      <c r="N32416" s="9"/>
      <c r="O32416" s="9"/>
      <c r="P32416" s="9"/>
      <c r="Q32416" s="9"/>
    </row>
    <row r="32417" spans="11:17" x14ac:dyDescent="0.25">
      <c r="K32417" s="9"/>
      <c r="N32417" s="9"/>
      <c r="O32417" s="9"/>
      <c r="P32417" s="9"/>
      <c r="Q32417" s="9"/>
    </row>
    <row r="32418" spans="11:17" x14ac:dyDescent="0.25">
      <c r="K32418" s="9"/>
      <c r="N32418" s="9"/>
      <c r="O32418" s="9"/>
      <c r="P32418" s="9"/>
      <c r="Q32418" s="9"/>
    </row>
    <row r="32419" spans="11:17" x14ac:dyDescent="0.25">
      <c r="K32419" s="9"/>
      <c r="N32419" s="9"/>
      <c r="O32419" s="9"/>
      <c r="P32419" s="9"/>
      <c r="Q32419" s="9"/>
    </row>
    <row r="32420" spans="11:17" x14ac:dyDescent="0.25">
      <c r="K32420" s="9"/>
      <c r="N32420" s="9"/>
      <c r="O32420" s="9"/>
      <c r="P32420" s="9"/>
      <c r="Q32420" s="9"/>
    </row>
    <row r="32421" spans="11:17" x14ac:dyDescent="0.25">
      <c r="K32421" s="9"/>
      <c r="N32421" s="9"/>
      <c r="O32421" s="9"/>
      <c r="P32421" s="9"/>
      <c r="Q32421" s="9"/>
    </row>
    <row r="32422" spans="11:17" x14ac:dyDescent="0.25">
      <c r="K32422" s="9"/>
      <c r="N32422" s="9"/>
      <c r="O32422" s="9"/>
      <c r="P32422" s="9"/>
      <c r="Q32422" s="9"/>
    </row>
    <row r="32423" spans="11:17" x14ac:dyDescent="0.25">
      <c r="K32423" s="9"/>
      <c r="N32423" s="9"/>
      <c r="O32423" s="9"/>
      <c r="P32423" s="9"/>
      <c r="Q32423" s="9"/>
    </row>
    <row r="32424" spans="11:17" x14ac:dyDescent="0.25">
      <c r="K32424" s="9"/>
      <c r="N32424" s="9"/>
      <c r="O32424" s="9"/>
      <c r="P32424" s="9"/>
      <c r="Q32424" s="9"/>
    </row>
    <row r="32425" spans="11:17" x14ac:dyDescent="0.25">
      <c r="K32425" s="9"/>
      <c r="N32425" s="9"/>
      <c r="O32425" s="9"/>
      <c r="P32425" s="9"/>
      <c r="Q32425" s="9"/>
    </row>
    <row r="32426" spans="11:17" x14ac:dyDescent="0.25">
      <c r="K32426" s="9"/>
      <c r="N32426" s="9"/>
      <c r="O32426" s="9"/>
      <c r="P32426" s="9"/>
      <c r="Q32426" s="9"/>
    </row>
    <row r="32427" spans="11:17" x14ac:dyDescent="0.25">
      <c r="K32427" s="9"/>
      <c r="N32427" s="9"/>
      <c r="O32427" s="9"/>
      <c r="P32427" s="9"/>
      <c r="Q32427" s="9"/>
    </row>
    <row r="32428" spans="11:17" x14ac:dyDescent="0.25">
      <c r="K32428" s="9"/>
      <c r="N32428" s="9"/>
      <c r="O32428" s="9"/>
      <c r="P32428" s="9"/>
      <c r="Q32428" s="9"/>
    </row>
    <row r="32429" spans="11:17" x14ac:dyDescent="0.25">
      <c r="K32429" s="9"/>
      <c r="N32429" s="9"/>
      <c r="O32429" s="9"/>
      <c r="P32429" s="9"/>
      <c r="Q32429" s="9"/>
    </row>
    <row r="32430" spans="11:17" x14ac:dyDescent="0.25">
      <c r="K32430" s="9"/>
      <c r="N32430" s="9"/>
      <c r="O32430" s="9"/>
      <c r="P32430" s="9"/>
      <c r="Q32430" s="9"/>
    </row>
    <row r="32431" spans="11:17" x14ac:dyDescent="0.25">
      <c r="K32431" s="9"/>
      <c r="N32431" s="9"/>
      <c r="O32431" s="9"/>
      <c r="P32431" s="9"/>
      <c r="Q32431" s="9"/>
    </row>
    <row r="32432" spans="11:17" x14ac:dyDescent="0.25">
      <c r="K32432" s="9"/>
      <c r="N32432" s="9"/>
      <c r="O32432" s="9"/>
      <c r="P32432" s="9"/>
      <c r="Q32432" s="9"/>
    </row>
    <row r="32433" spans="11:17" x14ac:dyDescent="0.25">
      <c r="K32433" s="9"/>
      <c r="N32433" s="9"/>
      <c r="O32433" s="9"/>
      <c r="P32433" s="9"/>
      <c r="Q32433" s="9"/>
    </row>
    <row r="32434" spans="11:17" x14ac:dyDescent="0.25">
      <c r="K32434" s="9"/>
      <c r="N32434" s="9"/>
      <c r="O32434" s="9"/>
      <c r="P32434" s="9"/>
      <c r="Q32434" s="9"/>
    </row>
    <row r="32435" spans="11:17" x14ac:dyDescent="0.25">
      <c r="K32435" s="9"/>
      <c r="N32435" s="9"/>
      <c r="O32435" s="9"/>
      <c r="P32435" s="9"/>
      <c r="Q32435" s="9"/>
    </row>
    <row r="32436" spans="11:17" x14ac:dyDescent="0.25">
      <c r="K32436" s="9"/>
      <c r="N32436" s="9"/>
      <c r="O32436" s="9"/>
      <c r="P32436" s="9"/>
      <c r="Q32436" s="9"/>
    </row>
    <row r="32437" spans="11:17" x14ac:dyDescent="0.25">
      <c r="K32437" s="9"/>
      <c r="N32437" s="9"/>
      <c r="O32437" s="9"/>
      <c r="P32437" s="9"/>
      <c r="Q32437" s="9"/>
    </row>
    <row r="32438" spans="11:17" x14ac:dyDescent="0.25">
      <c r="K32438" s="9"/>
      <c r="N32438" s="9"/>
      <c r="O32438" s="9"/>
      <c r="P32438" s="9"/>
      <c r="Q32438" s="9"/>
    </row>
    <row r="32439" spans="11:17" x14ac:dyDescent="0.25">
      <c r="K32439" s="9"/>
      <c r="N32439" s="9"/>
      <c r="O32439" s="9"/>
      <c r="P32439" s="9"/>
      <c r="Q32439" s="9"/>
    </row>
    <row r="32440" spans="11:17" x14ac:dyDescent="0.25">
      <c r="K32440" s="9"/>
      <c r="N32440" s="9"/>
      <c r="O32440" s="9"/>
      <c r="P32440" s="9"/>
      <c r="Q32440" s="9"/>
    </row>
    <row r="32441" spans="11:17" x14ac:dyDescent="0.25">
      <c r="K32441" s="9"/>
      <c r="N32441" s="9"/>
      <c r="O32441" s="9"/>
      <c r="P32441" s="9"/>
      <c r="Q32441" s="9"/>
    </row>
    <row r="32442" spans="11:17" x14ac:dyDescent="0.25">
      <c r="K32442" s="9"/>
      <c r="N32442" s="9"/>
      <c r="O32442" s="9"/>
      <c r="P32442" s="9"/>
      <c r="Q32442" s="9"/>
    </row>
    <row r="32443" spans="11:17" x14ac:dyDescent="0.25">
      <c r="K32443" s="9"/>
      <c r="N32443" s="9"/>
      <c r="O32443" s="9"/>
      <c r="P32443" s="9"/>
      <c r="Q32443" s="9"/>
    </row>
    <row r="32444" spans="11:17" x14ac:dyDescent="0.25">
      <c r="K32444" s="9"/>
      <c r="N32444" s="9"/>
      <c r="O32444" s="9"/>
      <c r="P32444" s="9"/>
      <c r="Q32444" s="9"/>
    </row>
    <row r="32445" spans="11:17" x14ac:dyDescent="0.25">
      <c r="K32445" s="9"/>
      <c r="N32445" s="9"/>
      <c r="O32445" s="9"/>
      <c r="P32445" s="9"/>
      <c r="Q32445" s="9"/>
    </row>
    <row r="32446" spans="11:17" x14ac:dyDescent="0.25">
      <c r="K32446" s="9"/>
      <c r="N32446" s="9"/>
      <c r="O32446" s="9"/>
      <c r="P32446" s="9"/>
      <c r="Q32446" s="9"/>
    </row>
    <row r="32447" spans="11:17" x14ac:dyDescent="0.25">
      <c r="K32447" s="9"/>
      <c r="N32447" s="9"/>
      <c r="O32447" s="9"/>
      <c r="P32447" s="9"/>
      <c r="Q32447" s="9"/>
    </row>
    <row r="32448" spans="11:17" x14ac:dyDescent="0.25">
      <c r="K32448" s="9"/>
      <c r="N32448" s="9"/>
      <c r="O32448" s="9"/>
      <c r="P32448" s="9"/>
      <c r="Q32448" s="9"/>
    </row>
    <row r="32449" spans="11:17" x14ac:dyDescent="0.25">
      <c r="K32449" s="9"/>
      <c r="N32449" s="9"/>
      <c r="O32449" s="9"/>
      <c r="P32449" s="9"/>
      <c r="Q32449" s="9"/>
    </row>
    <row r="32450" spans="11:17" x14ac:dyDescent="0.25">
      <c r="K32450" s="9"/>
      <c r="N32450" s="9"/>
      <c r="O32450" s="9"/>
      <c r="P32450" s="9"/>
      <c r="Q32450" s="9"/>
    </row>
    <row r="32451" spans="11:17" x14ac:dyDescent="0.25">
      <c r="K32451" s="9"/>
      <c r="N32451" s="9"/>
      <c r="O32451" s="9"/>
      <c r="P32451" s="9"/>
      <c r="Q32451" s="9"/>
    </row>
    <row r="32452" spans="11:17" x14ac:dyDescent="0.25">
      <c r="K32452" s="9"/>
      <c r="N32452" s="9"/>
      <c r="O32452" s="9"/>
      <c r="P32452" s="9"/>
      <c r="Q32452" s="9"/>
    </row>
    <row r="32453" spans="11:17" x14ac:dyDescent="0.25">
      <c r="K32453" s="9"/>
      <c r="N32453" s="9"/>
      <c r="O32453" s="9"/>
      <c r="P32453" s="9"/>
      <c r="Q32453" s="9"/>
    </row>
    <row r="32454" spans="11:17" x14ac:dyDescent="0.25">
      <c r="K32454" s="9"/>
      <c r="N32454" s="9"/>
      <c r="O32454" s="9"/>
      <c r="P32454" s="9"/>
      <c r="Q32454" s="9"/>
    </row>
    <row r="32455" spans="11:17" x14ac:dyDescent="0.25">
      <c r="K32455" s="9"/>
      <c r="N32455" s="9"/>
      <c r="O32455" s="9"/>
      <c r="P32455" s="9"/>
      <c r="Q32455" s="9"/>
    </row>
    <row r="32456" spans="11:17" x14ac:dyDescent="0.25">
      <c r="K32456" s="9"/>
      <c r="N32456" s="9"/>
      <c r="O32456" s="9"/>
      <c r="P32456" s="9"/>
      <c r="Q32456" s="9"/>
    </row>
    <row r="32457" spans="11:17" x14ac:dyDescent="0.25">
      <c r="K32457" s="9"/>
      <c r="N32457" s="9"/>
      <c r="O32457" s="9"/>
      <c r="P32457" s="9"/>
      <c r="Q32457" s="9"/>
    </row>
    <row r="32458" spans="11:17" x14ac:dyDescent="0.25">
      <c r="K32458" s="9"/>
      <c r="N32458" s="9"/>
      <c r="O32458" s="9"/>
      <c r="P32458" s="9"/>
      <c r="Q32458" s="9"/>
    </row>
    <row r="32459" spans="11:17" x14ac:dyDescent="0.25">
      <c r="K32459" s="9"/>
      <c r="N32459" s="9"/>
      <c r="O32459" s="9"/>
      <c r="P32459" s="9"/>
      <c r="Q32459" s="9"/>
    </row>
    <row r="32460" spans="11:17" x14ac:dyDescent="0.25">
      <c r="K32460" s="9"/>
      <c r="N32460" s="9"/>
      <c r="O32460" s="9"/>
      <c r="P32460" s="9"/>
      <c r="Q32460" s="9"/>
    </row>
    <row r="32461" spans="11:17" x14ac:dyDescent="0.25">
      <c r="K32461" s="9"/>
      <c r="N32461" s="9"/>
      <c r="O32461" s="9"/>
      <c r="P32461" s="9"/>
      <c r="Q32461" s="9"/>
    </row>
    <row r="32462" spans="11:17" x14ac:dyDescent="0.25">
      <c r="K32462" s="9"/>
      <c r="N32462" s="9"/>
      <c r="O32462" s="9"/>
      <c r="P32462" s="9"/>
      <c r="Q32462" s="9"/>
    </row>
    <row r="32463" spans="11:17" x14ac:dyDescent="0.25">
      <c r="K32463" s="9"/>
      <c r="N32463" s="9"/>
      <c r="O32463" s="9"/>
      <c r="P32463" s="9"/>
      <c r="Q32463" s="9"/>
    </row>
    <row r="32464" spans="11:17" x14ac:dyDescent="0.25">
      <c r="K32464" s="9"/>
      <c r="N32464" s="9"/>
      <c r="O32464" s="9"/>
      <c r="P32464" s="9"/>
      <c r="Q32464" s="9"/>
    </row>
    <row r="32465" spans="11:17" x14ac:dyDescent="0.25">
      <c r="K32465" s="9"/>
      <c r="N32465" s="9"/>
      <c r="O32465" s="9"/>
      <c r="P32465" s="9"/>
      <c r="Q32465" s="9"/>
    </row>
    <row r="32466" spans="11:17" x14ac:dyDescent="0.25">
      <c r="K32466" s="9"/>
      <c r="N32466" s="9"/>
      <c r="O32466" s="9"/>
      <c r="P32466" s="9"/>
      <c r="Q32466" s="9"/>
    </row>
    <row r="32467" spans="11:17" x14ac:dyDescent="0.25">
      <c r="K32467" s="9"/>
      <c r="N32467" s="9"/>
      <c r="O32467" s="9"/>
      <c r="P32467" s="9"/>
      <c r="Q32467" s="9"/>
    </row>
    <row r="32468" spans="11:17" x14ac:dyDescent="0.25">
      <c r="K32468" s="9"/>
      <c r="N32468" s="9"/>
      <c r="O32468" s="9"/>
      <c r="P32468" s="9"/>
      <c r="Q32468" s="9"/>
    </row>
    <row r="32469" spans="11:17" x14ac:dyDescent="0.25">
      <c r="K32469" s="9"/>
      <c r="N32469" s="9"/>
      <c r="O32469" s="9"/>
      <c r="P32469" s="9"/>
      <c r="Q32469" s="9"/>
    </row>
    <row r="32470" spans="11:17" x14ac:dyDescent="0.25">
      <c r="K32470" s="9"/>
      <c r="N32470" s="9"/>
      <c r="O32470" s="9"/>
      <c r="P32470" s="9"/>
      <c r="Q32470" s="9"/>
    </row>
    <row r="32471" spans="11:17" x14ac:dyDescent="0.25">
      <c r="K32471" s="9"/>
      <c r="N32471" s="9"/>
      <c r="O32471" s="9"/>
      <c r="P32471" s="9"/>
      <c r="Q32471" s="9"/>
    </row>
    <row r="32472" spans="11:17" x14ac:dyDescent="0.25">
      <c r="K32472" s="9"/>
      <c r="N32472" s="9"/>
      <c r="O32472" s="9"/>
      <c r="P32472" s="9"/>
      <c r="Q32472" s="9"/>
    </row>
    <row r="32473" spans="11:17" x14ac:dyDescent="0.25">
      <c r="K32473" s="9"/>
      <c r="N32473" s="9"/>
      <c r="O32473" s="9"/>
      <c r="P32473" s="9"/>
      <c r="Q32473" s="9"/>
    </row>
    <row r="32474" spans="11:17" x14ac:dyDescent="0.25">
      <c r="K32474" s="9"/>
      <c r="N32474" s="9"/>
      <c r="O32474" s="9"/>
      <c r="P32474" s="9"/>
      <c r="Q32474" s="9"/>
    </row>
    <row r="32475" spans="11:17" x14ac:dyDescent="0.25">
      <c r="K32475" s="9"/>
      <c r="N32475" s="9"/>
      <c r="O32475" s="9"/>
      <c r="P32475" s="9"/>
      <c r="Q32475" s="9"/>
    </row>
    <row r="32476" spans="11:17" x14ac:dyDescent="0.25">
      <c r="K32476" s="9"/>
      <c r="N32476" s="9"/>
      <c r="O32476" s="9"/>
      <c r="P32476" s="9"/>
      <c r="Q32476" s="9"/>
    </row>
    <row r="32477" spans="11:17" x14ac:dyDescent="0.25">
      <c r="K32477" s="9"/>
      <c r="N32477" s="9"/>
      <c r="O32477" s="9"/>
      <c r="P32477" s="9"/>
      <c r="Q32477" s="9"/>
    </row>
    <row r="32478" spans="11:17" x14ac:dyDescent="0.25">
      <c r="K32478" s="9"/>
      <c r="N32478" s="9"/>
      <c r="O32478" s="9"/>
      <c r="P32478" s="9"/>
      <c r="Q32478" s="9"/>
    </row>
    <row r="32479" spans="11:17" x14ac:dyDescent="0.25">
      <c r="K32479" s="9"/>
      <c r="N32479" s="9"/>
      <c r="O32479" s="9"/>
      <c r="P32479" s="9"/>
      <c r="Q32479" s="9"/>
    </row>
    <row r="32480" spans="11:17" x14ac:dyDescent="0.25">
      <c r="K32480" s="9"/>
      <c r="N32480" s="9"/>
      <c r="O32480" s="9"/>
      <c r="P32480" s="9"/>
      <c r="Q32480" s="9"/>
    </row>
    <row r="32481" spans="11:17" x14ac:dyDescent="0.25">
      <c r="K32481" s="9"/>
      <c r="N32481" s="9"/>
      <c r="O32481" s="9"/>
      <c r="P32481" s="9"/>
      <c r="Q32481" s="9"/>
    </row>
    <row r="32482" spans="11:17" x14ac:dyDescent="0.25">
      <c r="K32482" s="9"/>
      <c r="N32482" s="9"/>
      <c r="O32482" s="9"/>
      <c r="P32482" s="9"/>
      <c r="Q32482" s="9"/>
    </row>
    <row r="32483" spans="11:17" x14ac:dyDescent="0.25">
      <c r="K32483" s="9"/>
      <c r="N32483" s="9"/>
      <c r="O32483" s="9"/>
      <c r="P32483" s="9"/>
      <c r="Q32483" s="9"/>
    </row>
    <row r="32484" spans="11:17" x14ac:dyDescent="0.25">
      <c r="K32484" s="9"/>
      <c r="N32484" s="9"/>
      <c r="O32484" s="9"/>
      <c r="P32484" s="9"/>
      <c r="Q32484" s="9"/>
    </row>
    <row r="32485" spans="11:17" x14ac:dyDescent="0.25">
      <c r="K32485" s="9"/>
      <c r="N32485" s="9"/>
      <c r="O32485" s="9"/>
      <c r="P32485" s="9"/>
      <c r="Q32485" s="9"/>
    </row>
    <row r="32486" spans="11:17" x14ac:dyDescent="0.25">
      <c r="K32486" s="9"/>
      <c r="N32486" s="9"/>
      <c r="O32486" s="9"/>
      <c r="P32486" s="9"/>
      <c r="Q32486" s="9"/>
    </row>
    <row r="32487" spans="11:17" x14ac:dyDescent="0.25">
      <c r="K32487" s="9"/>
      <c r="N32487" s="9"/>
      <c r="O32487" s="9"/>
      <c r="P32487" s="9"/>
      <c r="Q32487" s="9"/>
    </row>
    <row r="32488" spans="11:17" x14ac:dyDescent="0.25">
      <c r="K32488" s="9"/>
      <c r="N32488" s="9"/>
      <c r="O32488" s="9"/>
      <c r="P32488" s="9"/>
      <c r="Q32488" s="9"/>
    </row>
    <row r="32489" spans="11:17" x14ac:dyDescent="0.25">
      <c r="K32489" s="9"/>
      <c r="N32489" s="9"/>
      <c r="O32489" s="9"/>
      <c r="P32489" s="9"/>
      <c r="Q32489" s="9"/>
    </row>
    <row r="32490" spans="11:17" x14ac:dyDescent="0.25">
      <c r="K32490" s="9"/>
      <c r="N32490" s="9"/>
      <c r="O32490" s="9"/>
      <c r="P32490" s="9"/>
      <c r="Q32490" s="9"/>
    </row>
    <row r="32491" spans="11:17" x14ac:dyDescent="0.25">
      <c r="K32491" s="9"/>
      <c r="N32491" s="9"/>
      <c r="O32491" s="9"/>
      <c r="P32491" s="9"/>
      <c r="Q32491" s="9"/>
    </row>
    <row r="32492" spans="11:17" x14ac:dyDescent="0.25">
      <c r="K32492" s="9"/>
      <c r="N32492" s="9"/>
      <c r="O32492" s="9"/>
      <c r="P32492" s="9"/>
      <c r="Q32492" s="9"/>
    </row>
    <row r="32493" spans="11:17" x14ac:dyDescent="0.25">
      <c r="K32493" s="9"/>
      <c r="N32493" s="9"/>
      <c r="O32493" s="9"/>
      <c r="P32493" s="9"/>
      <c r="Q32493" s="9"/>
    </row>
    <row r="32494" spans="11:17" x14ac:dyDescent="0.25">
      <c r="K32494" s="9"/>
      <c r="N32494" s="9"/>
      <c r="O32494" s="9"/>
      <c r="P32494" s="9"/>
      <c r="Q32494" s="9"/>
    </row>
    <row r="32495" spans="11:17" x14ac:dyDescent="0.25">
      <c r="K32495" s="9"/>
      <c r="N32495" s="9"/>
      <c r="O32495" s="9"/>
      <c r="P32495" s="9"/>
      <c r="Q32495" s="9"/>
    </row>
    <row r="32496" spans="11:17" x14ac:dyDescent="0.25">
      <c r="K32496" s="9"/>
      <c r="N32496" s="9"/>
      <c r="O32496" s="9"/>
      <c r="P32496" s="9"/>
      <c r="Q32496" s="9"/>
    </row>
    <row r="32497" spans="11:17" x14ac:dyDescent="0.25">
      <c r="K32497" s="9"/>
      <c r="N32497" s="9"/>
      <c r="O32497" s="9"/>
      <c r="P32497" s="9"/>
      <c r="Q32497" s="9"/>
    </row>
    <row r="32498" spans="11:17" x14ac:dyDescent="0.25">
      <c r="K32498" s="9"/>
      <c r="N32498" s="9"/>
      <c r="O32498" s="9"/>
      <c r="P32498" s="9"/>
      <c r="Q32498" s="9"/>
    </row>
    <row r="32499" spans="11:17" x14ac:dyDescent="0.25">
      <c r="K32499" s="9"/>
      <c r="N32499" s="9"/>
      <c r="O32499" s="9"/>
      <c r="P32499" s="9"/>
      <c r="Q32499" s="9"/>
    </row>
    <row r="32500" spans="11:17" x14ac:dyDescent="0.25">
      <c r="K32500" s="9"/>
      <c r="N32500" s="9"/>
      <c r="O32500" s="9"/>
      <c r="P32500" s="9"/>
      <c r="Q32500" s="9"/>
    </row>
    <row r="32501" spans="11:17" x14ac:dyDescent="0.25">
      <c r="K32501" s="9"/>
      <c r="N32501" s="9"/>
      <c r="O32501" s="9"/>
      <c r="P32501" s="9"/>
      <c r="Q32501" s="9"/>
    </row>
    <row r="32502" spans="11:17" x14ac:dyDescent="0.25">
      <c r="K32502" s="9"/>
      <c r="N32502" s="9"/>
      <c r="O32502" s="9"/>
      <c r="P32502" s="9"/>
      <c r="Q32502" s="9"/>
    </row>
    <row r="32503" spans="11:17" x14ac:dyDescent="0.25">
      <c r="K32503" s="9"/>
      <c r="N32503" s="9"/>
      <c r="O32503" s="9"/>
      <c r="P32503" s="9"/>
      <c r="Q32503" s="9"/>
    </row>
    <row r="32504" spans="11:17" x14ac:dyDescent="0.25">
      <c r="K32504" s="9"/>
      <c r="N32504" s="9"/>
      <c r="O32504" s="9"/>
      <c r="P32504" s="9"/>
      <c r="Q32504" s="9"/>
    </row>
    <row r="32505" spans="11:17" x14ac:dyDescent="0.25">
      <c r="K32505" s="9"/>
      <c r="N32505" s="9"/>
      <c r="O32505" s="9"/>
      <c r="P32505" s="9"/>
      <c r="Q32505" s="9"/>
    </row>
    <row r="32506" spans="11:17" x14ac:dyDescent="0.25">
      <c r="K32506" s="9"/>
      <c r="N32506" s="9"/>
      <c r="O32506" s="9"/>
      <c r="P32506" s="9"/>
      <c r="Q32506" s="9"/>
    </row>
    <row r="32507" spans="11:17" x14ac:dyDescent="0.25">
      <c r="K32507" s="9"/>
      <c r="N32507" s="9"/>
      <c r="O32507" s="9"/>
      <c r="P32507" s="9"/>
      <c r="Q32507" s="9"/>
    </row>
    <row r="32508" spans="11:17" x14ac:dyDescent="0.25">
      <c r="K32508" s="9"/>
      <c r="N32508" s="9"/>
      <c r="O32508" s="9"/>
      <c r="P32508" s="9"/>
      <c r="Q32508" s="9"/>
    </row>
    <row r="32509" spans="11:17" x14ac:dyDescent="0.25">
      <c r="K32509" s="9"/>
      <c r="N32509" s="9"/>
      <c r="O32509" s="9"/>
      <c r="P32509" s="9"/>
      <c r="Q32509" s="9"/>
    </row>
    <row r="32510" spans="11:17" x14ac:dyDescent="0.25">
      <c r="K32510" s="9"/>
      <c r="N32510" s="9"/>
      <c r="O32510" s="9"/>
      <c r="P32510" s="9"/>
      <c r="Q32510" s="9"/>
    </row>
    <row r="32511" spans="11:17" x14ac:dyDescent="0.25">
      <c r="K32511" s="9"/>
      <c r="N32511" s="9"/>
      <c r="O32511" s="9"/>
      <c r="P32511" s="9"/>
      <c r="Q32511" s="9"/>
    </row>
    <row r="32512" spans="11:17" x14ac:dyDescent="0.25">
      <c r="K32512" s="9"/>
      <c r="N32512" s="9"/>
      <c r="O32512" s="9"/>
      <c r="P32512" s="9"/>
      <c r="Q32512" s="9"/>
    </row>
    <row r="32513" spans="11:17" x14ac:dyDescent="0.25">
      <c r="K32513" s="9"/>
      <c r="N32513" s="9"/>
      <c r="O32513" s="9"/>
      <c r="P32513" s="9"/>
      <c r="Q32513" s="9"/>
    </row>
    <row r="32514" spans="11:17" x14ac:dyDescent="0.25">
      <c r="K32514" s="9"/>
      <c r="N32514" s="9"/>
      <c r="O32514" s="9"/>
      <c r="P32514" s="9"/>
      <c r="Q32514" s="9"/>
    </row>
    <row r="32515" spans="11:17" x14ac:dyDescent="0.25">
      <c r="K32515" s="9"/>
      <c r="N32515" s="9"/>
      <c r="O32515" s="9"/>
      <c r="P32515" s="9"/>
      <c r="Q32515" s="9"/>
    </row>
    <row r="32516" spans="11:17" x14ac:dyDescent="0.25">
      <c r="K32516" s="9"/>
      <c r="N32516" s="9"/>
      <c r="O32516" s="9"/>
      <c r="P32516" s="9"/>
      <c r="Q32516" s="9"/>
    </row>
    <row r="32517" spans="11:17" x14ac:dyDescent="0.25">
      <c r="K32517" s="9"/>
      <c r="N32517" s="9"/>
      <c r="O32517" s="9"/>
      <c r="P32517" s="9"/>
      <c r="Q32517" s="9"/>
    </row>
    <row r="32518" spans="11:17" x14ac:dyDescent="0.25">
      <c r="K32518" s="9"/>
      <c r="N32518" s="9"/>
      <c r="O32518" s="9"/>
      <c r="P32518" s="9"/>
      <c r="Q32518" s="9"/>
    </row>
    <row r="32519" spans="11:17" x14ac:dyDescent="0.25">
      <c r="K32519" s="9"/>
      <c r="N32519" s="9"/>
      <c r="O32519" s="9"/>
      <c r="P32519" s="9"/>
      <c r="Q32519" s="9"/>
    </row>
    <row r="32520" spans="11:17" x14ac:dyDescent="0.25">
      <c r="K32520" s="9"/>
      <c r="N32520" s="9"/>
      <c r="O32520" s="9"/>
      <c r="P32520" s="9"/>
      <c r="Q32520" s="9"/>
    </row>
    <row r="32521" spans="11:17" x14ac:dyDescent="0.25">
      <c r="K32521" s="9"/>
      <c r="N32521" s="9"/>
      <c r="O32521" s="9"/>
      <c r="P32521" s="9"/>
      <c r="Q32521" s="9"/>
    </row>
    <row r="32522" spans="11:17" x14ac:dyDescent="0.25">
      <c r="K32522" s="9"/>
      <c r="N32522" s="9"/>
      <c r="O32522" s="9"/>
      <c r="P32522" s="9"/>
      <c r="Q32522" s="9"/>
    </row>
    <row r="32523" spans="11:17" x14ac:dyDescent="0.25">
      <c r="K32523" s="9"/>
      <c r="N32523" s="9"/>
      <c r="O32523" s="9"/>
      <c r="P32523" s="9"/>
      <c r="Q32523" s="9"/>
    </row>
    <row r="32524" spans="11:17" x14ac:dyDescent="0.25">
      <c r="K32524" s="9"/>
      <c r="N32524" s="9"/>
      <c r="O32524" s="9"/>
      <c r="P32524" s="9"/>
      <c r="Q32524" s="9"/>
    </row>
    <row r="32525" spans="11:17" x14ac:dyDescent="0.25">
      <c r="K32525" s="9"/>
      <c r="N32525" s="9"/>
      <c r="O32525" s="9"/>
      <c r="P32525" s="9"/>
      <c r="Q32525" s="9"/>
    </row>
    <row r="32526" spans="11:17" x14ac:dyDescent="0.25">
      <c r="K32526" s="9"/>
      <c r="N32526" s="9"/>
      <c r="O32526" s="9"/>
      <c r="P32526" s="9"/>
      <c r="Q32526" s="9"/>
    </row>
    <row r="32527" spans="11:17" x14ac:dyDescent="0.25">
      <c r="K32527" s="9"/>
      <c r="N32527" s="9"/>
      <c r="O32527" s="9"/>
      <c r="P32527" s="9"/>
      <c r="Q32527" s="9"/>
    </row>
    <row r="32528" spans="11:17" x14ac:dyDescent="0.25">
      <c r="K32528" s="9"/>
      <c r="N32528" s="9"/>
      <c r="O32528" s="9"/>
      <c r="P32528" s="9"/>
      <c r="Q32528" s="9"/>
    </row>
    <row r="32529" spans="11:17" x14ac:dyDescent="0.25">
      <c r="K32529" s="9"/>
      <c r="N32529" s="9"/>
      <c r="O32529" s="9"/>
      <c r="P32529" s="9"/>
      <c r="Q32529" s="9"/>
    </row>
    <row r="32530" spans="11:17" x14ac:dyDescent="0.25">
      <c r="K32530" s="9"/>
      <c r="N32530" s="9"/>
      <c r="O32530" s="9"/>
      <c r="P32530" s="9"/>
      <c r="Q32530" s="9"/>
    </row>
    <row r="32531" spans="11:17" x14ac:dyDescent="0.25">
      <c r="K32531" s="9"/>
      <c r="N32531" s="9"/>
      <c r="O32531" s="9"/>
      <c r="P32531" s="9"/>
      <c r="Q32531" s="9"/>
    </row>
    <row r="32532" spans="11:17" x14ac:dyDescent="0.25">
      <c r="K32532" s="9"/>
      <c r="N32532" s="9"/>
      <c r="O32532" s="9"/>
      <c r="P32532" s="9"/>
      <c r="Q32532" s="9"/>
    </row>
    <row r="32533" spans="11:17" x14ac:dyDescent="0.25">
      <c r="K32533" s="9"/>
      <c r="N32533" s="9"/>
      <c r="O32533" s="9"/>
      <c r="P32533" s="9"/>
      <c r="Q32533" s="9"/>
    </row>
    <row r="32534" spans="11:17" x14ac:dyDescent="0.25">
      <c r="K32534" s="9"/>
      <c r="N32534" s="9"/>
      <c r="O32534" s="9"/>
      <c r="P32534" s="9"/>
      <c r="Q32534" s="9"/>
    </row>
    <row r="32535" spans="11:17" x14ac:dyDescent="0.25">
      <c r="K32535" s="9"/>
      <c r="N32535" s="9"/>
      <c r="O32535" s="9"/>
      <c r="P32535" s="9"/>
      <c r="Q32535" s="9"/>
    </row>
    <row r="32536" spans="11:17" x14ac:dyDescent="0.25">
      <c r="K32536" s="9"/>
      <c r="N32536" s="9"/>
      <c r="O32536" s="9"/>
      <c r="P32536" s="9"/>
      <c r="Q32536" s="9"/>
    </row>
    <row r="32537" spans="11:17" x14ac:dyDescent="0.25">
      <c r="K32537" s="9"/>
      <c r="N32537" s="9"/>
      <c r="O32537" s="9"/>
      <c r="P32537" s="9"/>
      <c r="Q32537" s="9"/>
    </row>
    <row r="32538" spans="11:17" x14ac:dyDescent="0.25">
      <c r="K32538" s="9"/>
      <c r="N32538" s="9"/>
      <c r="O32538" s="9"/>
      <c r="P32538" s="9"/>
      <c r="Q32538" s="9"/>
    </row>
    <row r="32539" spans="11:17" x14ac:dyDescent="0.25">
      <c r="K32539" s="9"/>
      <c r="N32539" s="9"/>
      <c r="O32539" s="9"/>
      <c r="P32539" s="9"/>
      <c r="Q32539" s="9"/>
    </row>
    <row r="32540" spans="11:17" x14ac:dyDescent="0.25">
      <c r="K32540" s="9"/>
      <c r="N32540" s="9"/>
      <c r="O32540" s="9"/>
      <c r="P32540" s="9"/>
      <c r="Q32540" s="9"/>
    </row>
    <row r="32541" spans="11:17" x14ac:dyDescent="0.25">
      <c r="K32541" s="9"/>
      <c r="N32541" s="9"/>
      <c r="O32541" s="9"/>
      <c r="P32541" s="9"/>
      <c r="Q32541" s="9"/>
    </row>
    <row r="32542" spans="11:17" x14ac:dyDescent="0.25">
      <c r="K32542" s="9"/>
      <c r="N32542" s="9"/>
      <c r="O32542" s="9"/>
      <c r="P32542" s="9"/>
      <c r="Q32542" s="9"/>
    </row>
    <row r="32543" spans="11:17" x14ac:dyDescent="0.25">
      <c r="K32543" s="9"/>
      <c r="N32543" s="9"/>
      <c r="O32543" s="9"/>
      <c r="P32543" s="9"/>
      <c r="Q32543" s="9"/>
    </row>
    <row r="32544" spans="11:17" x14ac:dyDescent="0.25">
      <c r="K32544" s="9"/>
      <c r="N32544" s="9"/>
      <c r="O32544" s="9"/>
      <c r="P32544" s="9"/>
      <c r="Q32544" s="9"/>
    </row>
    <row r="32545" spans="11:17" x14ac:dyDescent="0.25">
      <c r="K32545" s="9"/>
      <c r="N32545" s="9"/>
      <c r="O32545" s="9"/>
      <c r="P32545" s="9"/>
      <c r="Q32545" s="9"/>
    </row>
    <row r="32546" spans="11:17" x14ac:dyDescent="0.25">
      <c r="K32546" s="9"/>
      <c r="N32546" s="9"/>
      <c r="O32546" s="9"/>
      <c r="P32546" s="9"/>
      <c r="Q32546" s="9"/>
    </row>
    <row r="32547" spans="11:17" x14ac:dyDescent="0.25">
      <c r="K32547" s="9"/>
      <c r="N32547" s="9"/>
      <c r="O32547" s="9"/>
      <c r="P32547" s="9"/>
      <c r="Q32547" s="9"/>
    </row>
    <row r="32548" spans="11:17" x14ac:dyDescent="0.25">
      <c r="K32548" s="9"/>
      <c r="N32548" s="9"/>
      <c r="O32548" s="9"/>
      <c r="P32548" s="9"/>
      <c r="Q32548" s="9"/>
    </row>
    <row r="32549" spans="11:17" x14ac:dyDescent="0.25">
      <c r="K32549" s="9"/>
      <c r="N32549" s="9"/>
      <c r="O32549" s="9"/>
      <c r="P32549" s="9"/>
      <c r="Q32549" s="9"/>
    </row>
    <row r="32550" spans="11:17" x14ac:dyDescent="0.25">
      <c r="K32550" s="9"/>
      <c r="N32550" s="9"/>
      <c r="O32550" s="9"/>
      <c r="P32550" s="9"/>
      <c r="Q32550" s="9"/>
    </row>
    <row r="32551" spans="11:17" x14ac:dyDescent="0.25">
      <c r="K32551" s="9"/>
      <c r="N32551" s="9"/>
      <c r="O32551" s="9"/>
      <c r="P32551" s="9"/>
      <c r="Q32551" s="9"/>
    </row>
    <row r="32552" spans="11:17" x14ac:dyDescent="0.25">
      <c r="K32552" s="9"/>
      <c r="N32552" s="9"/>
      <c r="O32552" s="9"/>
      <c r="P32552" s="9"/>
      <c r="Q32552" s="9"/>
    </row>
    <row r="32553" spans="11:17" x14ac:dyDescent="0.25">
      <c r="K32553" s="9"/>
      <c r="N32553" s="9"/>
      <c r="O32553" s="9"/>
      <c r="P32553" s="9"/>
      <c r="Q32553" s="9"/>
    </row>
    <row r="32554" spans="11:17" x14ac:dyDescent="0.25">
      <c r="K32554" s="9"/>
      <c r="N32554" s="9"/>
      <c r="O32554" s="9"/>
      <c r="P32554" s="9"/>
      <c r="Q32554" s="9"/>
    </row>
    <row r="32555" spans="11:17" x14ac:dyDescent="0.25">
      <c r="K32555" s="9"/>
      <c r="N32555" s="9"/>
      <c r="O32555" s="9"/>
      <c r="P32555" s="9"/>
      <c r="Q32555" s="9"/>
    </row>
    <row r="32556" spans="11:17" x14ac:dyDescent="0.25">
      <c r="K32556" s="9"/>
      <c r="N32556" s="9"/>
      <c r="O32556" s="9"/>
      <c r="P32556" s="9"/>
      <c r="Q32556" s="9"/>
    </row>
    <row r="32557" spans="11:17" x14ac:dyDescent="0.25">
      <c r="K32557" s="9"/>
      <c r="N32557" s="9"/>
      <c r="O32557" s="9"/>
      <c r="P32557" s="9"/>
      <c r="Q32557" s="9"/>
    </row>
    <row r="32558" spans="11:17" x14ac:dyDescent="0.25">
      <c r="K32558" s="9"/>
      <c r="N32558" s="9"/>
      <c r="O32558" s="9"/>
      <c r="P32558" s="9"/>
      <c r="Q32558" s="9"/>
    </row>
    <row r="32559" spans="11:17" x14ac:dyDescent="0.25">
      <c r="K32559" s="9"/>
      <c r="N32559" s="9"/>
      <c r="O32559" s="9"/>
      <c r="P32559" s="9"/>
      <c r="Q32559" s="9"/>
    </row>
    <row r="32560" spans="11:17" x14ac:dyDescent="0.25">
      <c r="K32560" s="9"/>
      <c r="N32560" s="9"/>
      <c r="O32560" s="9"/>
      <c r="P32560" s="9"/>
      <c r="Q32560" s="9"/>
    </row>
    <row r="32561" spans="11:17" x14ac:dyDescent="0.25">
      <c r="K32561" s="9"/>
      <c r="N32561" s="9"/>
      <c r="O32561" s="9"/>
      <c r="P32561" s="9"/>
      <c r="Q32561" s="9"/>
    </row>
    <row r="32562" spans="11:17" x14ac:dyDescent="0.25">
      <c r="K32562" s="9"/>
      <c r="N32562" s="9"/>
      <c r="O32562" s="9"/>
      <c r="P32562" s="9"/>
      <c r="Q32562" s="9"/>
    </row>
    <row r="32563" spans="11:17" x14ac:dyDescent="0.25">
      <c r="K32563" s="9"/>
      <c r="N32563" s="9"/>
      <c r="O32563" s="9"/>
      <c r="P32563" s="9"/>
      <c r="Q32563" s="9"/>
    </row>
    <row r="32564" spans="11:17" x14ac:dyDescent="0.25">
      <c r="K32564" s="9"/>
      <c r="N32564" s="9"/>
      <c r="O32564" s="9"/>
      <c r="P32564" s="9"/>
      <c r="Q32564" s="9"/>
    </row>
    <row r="32565" spans="11:17" x14ac:dyDescent="0.25">
      <c r="K32565" s="9"/>
      <c r="N32565" s="9"/>
      <c r="O32565" s="9"/>
      <c r="P32565" s="9"/>
      <c r="Q32565" s="9"/>
    </row>
    <row r="32566" spans="11:17" x14ac:dyDescent="0.25">
      <c r="K32566" s="9"/>
      <c r="N32566" s="9"/>
      <c r="O32566" s="9"/>
      <c r="P32566" s="9"/>
      <c r="Q32566" s="9"/>
    </row>
    <row r="32567" spans="11:17" x14ac:dyDescent="0.25">
      <c r="K32567" s="9"/>
      <c r="N32567" s="9"/>
      <c r="O32567" s="9"/>
      <c r="P32567" s="9"/>
      <c r="Q32567" s="9"/>
    </row>
    <row r="32568" spans="11:17" x14ac:dyDescent="0.25">
      <c r="K32568" s="9"/>
      <c r="N32568" s="9"/>
      <c r="O32568" s="9"/>
      <c r="P32568" s="9"/>
      <c r="Q32568" s="9"/>
    </row>
    <row r="32569" spans="11:17" x14ac:dyDescent="0.25">
      <c r="K32569" s="9"/>
      <c r="N32569" s="9"/>
      <c r="O32569" s="9"/>
      <c r="P32569" s="9"/>
      <c r="Q32569" s="9"/>
    </row>
    <row r="32570" spans="11:17" x14ac:dyDescent="0.25">
      <c r="K32570" s="9"/>
      <c r="N32570" s="9"/>
      <c r="O32570" s="9"/>
      <c r="P32570" s="9"/>
      <c r="Q32570" s="9"/>
    </row>
    <row r="32571" spans="11:17" x14ac:dyDescent="0.25">
      <c r="K32571" s="9"/>
      <c r="N32571" s="9"/>
      <c r="O32571" s="9"/>
      <c r="P32571" s="9"/>
      <c r="Q32571" s="9"/>
    </row>
    <row r="32572" spans="11:17" x14ac:dyDescent="0.25">
      <c r="K32572" s="9"/>
      <c r="N32572" s="9"/>
      <c r="O32572" s="9"/>
      <c r="P32572" s="9"/>
      <c r="Q32572" s="9"/>
    </row>
    <row r="32573" spans="11:17" x14ac:dyDescent="0.25">
      <c r="K32573" s="9"/>
      <c r="N32573" s="9"/>
      <c r="O32573" s="9"/>
      <c r="P32573" s="9"/>
      <c r="Q32573" s="9"/>
    </row>
    <row r="32574" spans="11:17" x14ac:dyDescent="0.25">
      <c r="K32574" s="9"/>
      <c r="N32574" s="9"/>
      <c r="O32574" s="9"/>
      <c r="P32574" s="9"/>
      <c r="Q32574" s="9"/>
    </row>
    <row r="32575" spans="11:17" x14ac:dyDescent="0.25">
      <c r="K32575" s="9"/>
      <c r="N32575" s="9"/>
      <c r="O32575" s="9"/>
      <c r="P32575" s="9"/>
      <c r="Q32575" s="9"/>
    </row>
    <row r="32576" spans="11:17" x14ac:dyDescent="0.25">
      <c r="K32576" s="9"/>
      <c r="N32576" s="9"/>
      <c r="O32576" s="9"/>
      <c r="P32576" s="9"/>
      <c r="Q32576" s="9"/>
    </row>
    <row r="32577" spans="11:17" x14ac:dyDescent="0.25">
      <c r="K32577" s="9"/>
      <c r="N32577" s="9"/>
      <c r="O32577" s="9"/>
      <c r="P32577" s="9"/>
      <c r="Q32577" s="9"/>
    </row>
    <row r="32578" spans="11:17" x14ac:dyDescent="0.25">
      <c r="K32578" s="9"/>
      <c r="N32578" s="9"/>
      <c r="O32578" s="9"/>
      <c r="P32578" s="9"/>
      <c r="Q32578" s="9"/>
    </row>
    <row r="32579" spans="11:17" x14ac:dyDescent="0.25">
      <c r="K32579" s="9"/>
      <c r="N32579" s="9"/>
      <c r="O32579" s="9"/>
      <c r="P32579" s="9"/>
      <c r="Q32579" s="9"/>
    </row>
    <row r="32580" spans="11:17" x14ac:dyDescent="0.25">
      <c r="K32580" s="9"/>
      <c r="N32580" s="9"/>
      <c r="O32580" s="9"/>
      <c r="P32580" s="9"/>
      <c r="Q32580" s="9"/>
    </row>
    <row r="32581" spans="11:17" x14ac:dyDescent="0.25">
      <c r="K32581" s="9"/>
      <c r="N32581" s="9"/>
      <c r="O32581" s="9"/>
      <c r="P32581" s="9"/>
      <c r="Q32581" s="9"/>
    </row>
    <row r="32582" spans="11:17" x14ac:dyDescent="0.25">
      <c r="K32582" s="9"/>
      <c r="N32582" s="9"/>
      <c r="O32582" s="9"/>
      <c r="P32582" s="9"/>
      <c r="Q32582" s="9"/>
    </row>
    <row r="32583" spans="11:17" x14ac:dyDescent="0.25">
      <c r="K32583" s="9"/>
      <c r="N32583" s="9"/>
      <c r="O32583" s="9"/>
      <c r="P32583" s="9"/>
      <c r="Q32583" s="9"/>
    </row>
    <row r="32584" spans="11:17" x14ac:dyDescent="0.25">
      <c r="K32584" s="9"/>
      <c r="N32584" s="9"/>
      <c r="O32584" s="9"/>
      <c r="P32584" s="9"/>
      <c r="Q32584" s="9"/>
    </row>
    <row r="32585" spans="11:17" x14ac:dyDescent="0.25">
      <c r="K32585" s="9"/>
      <c r="N32585" s="9"/>
      <c r="O32585" s="9"/>
      <c r="P32585" s="9"/>
      <c r="Q32585" s="9"/>
    </row>
    <row r="32586" spans="11:17" x14ac:dyDescent="0.25">
      <c r="K32586" s="9"/>
      <c r="N32586" s="9"/>
      <c r="O32586" s="9"/>
      <c r="P32586" s="9"/>
      <c r="Q32586" s="9"/>
    </row>
    <row r="32587" spans="11:17" x14ac:dyDescent="0.25">
      <c r="K32587" s="9"/>
      <c r="N32587" s="9"/>
      <c r="O32587" s="9"/>
      <c r="P32587" s="9"/>
      <c r="Q32587" s="9"/>
    </row>
    <row r="32588" spans="11:17" x14ac:dyDescent="0.25">
      <c r="K32588" s="9"/>
      <c r="N32588" s="9"/>
      <c r="O32588" s="9"/>
      <c r="P32588" s="9"/>
      <c r="Q32588" s="9"/>
    </row>
    <row r="32589" spans="11:17" x14ac:dyDescent="0.25">
      <c r="K32589" s="9"/>
      <c r="N32589" s="9"/>
      <c r="O32589" s="9"/>
      <c r="P32589" s="9"/>
      <c r="Q32589" s="9"/>
    </row>
    <row r="32590" spans="11:17" x14ac:dyDescent="0.25">
      <c r="K32590" s="9"/>
      <c r="N32590" s="9"/>
      <c r="O32590" s="9"/>
      <c r="P32590" s="9"/>
      <c r="Q32590" s="9"/>
    </row>
    <row r="32591" spans="11:17" x14ac:dyDescent="0.25">
      <c r="K32591" s="9"/>
      <c r="N32591" s="9"/>
      <c r="O32591" s="9"/>
      <c r="P32591" s="9"/>
      <c r="Q32591" s="9"/>
    </row>
    <row r="32592" spans="11:17" x14ac:dyDescent="0.25">
      <c r="K32592" s="9"/>
      <c r="N32592" s="9"/>
      <c r="O32592" s="9"/>
      <c r="P32592" s="9"/>
      <c r="Q32592" s="9"/>
    </row>
    <row r="32593" spans="11:17" x14ac:dyDescent="0.25">
      <c r="K32593" s="9"/>
      <c r="N32593" s="9"/>
      <c r="O32593" s="9"/>
      <c r="P32593" s="9"/>
      <c r="Q32593" s="9"/>
    </row>
    <row r="32594" spans="11:17" x14ac:dyDescent="0.25">
      <c r="K32594" s="9"/>
      <c r="N32594" s="9"/>
      <c r="O32594" s="9"/>
      <c r="P32594" s="9"/>
      <c r="Q32594" s="9"/>
    </row>
    <row r="32595" spans="11:17" x14ac:dyDescent="0.25">
      <c r="K32595" s="9"/>
      <c r="N32595" s="9"/>
      <c r="O32595" s="9"/>
      <c r="P32595" s="9"/>
      <c r="Q32595" s="9"/>
    </row>
    <row r="32596" spans="11:17" x14ac:dyDescent="0.25">
      <c r="K32596" s="9"/>
      <c r="N32596" s="9"/>
      <c r="O32596" s="9"/>
      <c r="P32596" s="9"/>
      <c r="Q32596" s="9"/>
    </row>
    <row r="32597" spans="11:17" x14ac:dyDescent="0.25">
      <c r="K32597" s="9"/>
      <c r="N32597" s="9"/>
      <c r="O32597" s="9"/>
      <c r="P32597" s="9"/>
      <c r="Q32597" s="9"/>
    </row>
    <row r="32598" spans="11:17" x14ac:dyDescent="0.25">
      <c r="K32598" s="9"/>
      <c r="N32598" s="9"/>
      <c r="O32598" s="9"/>
      <c r="P32598" s="9"/>
      <c r="Q32598" s="9"/>
    </row>
    <row r="32599" spans="11:17" x14ac:dyDescent="0.25">
      <c r="K32599" s="9"/>
      <c r="N32599" s="9"/>
      <c r="O32599" s="9"/>
      <c r="P32599" s="9"/>
      <c r="Q32599" s="9"/>
    </row>
    <row r="32600" spans="11:17" x14ac:dyDescent="0.25">
      <c r="K32600" s="9"/>
      <c r="N32600" s="9"/>
      <c r="O32600" s="9"/>
      <c r="P32600" s="9"/>
      <c r="Q32600" s="9"/>
    </row>
    <row r="32601" spans="11:17" x14ac:dyDescent="0.25">
      <c r="K32601" s="9"/>
      <c r="N32601" s="9"/>
      <c r="O32601" s="9"/>
      <c r="P32601" s="9"/>
      <c r="Q32601" s="9"/>
    </row>
    <row r="32602" spans="11:17" x14ac:dyDescent="0.25">
      <c r="K32602" s="9"/>
      <c r="N32602" s="9"/>
      <c r="O32602" s="9"/>
      <c r="P32602" s="9"/>
      <c r="Q32602" s="9"/>
    </row>
    <row r="32603" spans="11:17" x14ac:dyDescent="0.25">
      <c r="K32603" s="9"/>
      <c r="N32603" s="9"/>
      <c r="O32603" s="9"/>
      <c r="P32603" s="9"/>
      <c r="Q32603" s="9"/>
    </row>
    <row r="32604" spans="11:17" x14ac:dyDescent="0.25">
      <c r="K32604" s="9"/>
      <c r="N32604" s="9"/>
      <c r="O32604" s="9"/>
      <c r="P32604" s="9"/>
      <c r="Q32604" s="9"/>
    </row>
    <row r="32605" spans="11:17" x14ac:dyDescent="0.25">
      <c r="K32605" s="9"/>
      <c r="N32605" s="9"/>
      <c r="O32605" s="9"/>
      <c r="P32605" s="9"/>
      <c r="Q32605" s="9"/>
    </row>
    <row r="32606" spans="11:17" x14ac:dyDescent="0.25">
      <c r="K32606" s="9"/>
      <c r="N32606" s="9"/>
      <c r="O32606" s="9"/>
      <c r="P32606" s="9"/>
      <c r="Q32606" s="9"/>
    </row>
    <row r="32607" spans="11:17" x14ac:dyDescent="0.25">
      <c r="K32607" s="9"/>
      <c r="N32607" s="9"/>
      <c r="O32607" s="9"/>
      <c r="P32607" s="9"/>
      <c r="Q32607" s="9"/>
    </row>
    <row r="32608" spans="11:17" x14ac:dyDescent="0.25">
      <c r="K32608" s="9"/>
      <c r="N32608" s="9"/>
      <c r="O32608" s="9"/>
      <c r="P32608" s="9"/>
      <c r="Q32608" s="9"/>
    </row>
    <row r="32609" spans="11:17" x14ac:dyDescent="0.25">
      <c r="K32609" s="9"/>
      <c r="N32609" s="9"/>
      <c r="O32609" s="9"/>
      <c r="P32609" s="9"/>
      <c r="Q32609" s="9"/>
    </row>
    <row r="32610" spans="11:17" x14ac:dyDescent="0.25">
      <c r="K32610" s="9"/>
      <c r="N32610" s="9"/>
      <c r="O32610" s="9"/>
      <c r="P32610" s="9"/>
      <c r="Q32610" s="9"/>
    </row>
    <row r="32611" spans="11:17" x14ac:dyDescent="0.25">
      <c r="K32611" s="9"/>
      <c r="N32611" s="9"/>
      <c r="O32611" s="9"/>
      <c r="P32611" s="9"/>
      <c r="Q32611" s="9"/>
    </row>
    <row r="32612" spans="11:17" x14ac:dyDescent="0.25">
      <c r="K32612" s="9"/>
      <c r="N32612" s="9"/>
      <c r="O32612" s="9"/>
      <c r="P32612" s="9"/>
      <c r="Q32612" s="9"/>
    </row>
    <row r="32613" spans="11:17" x14ac:dyDescent="0.25">
      <c r="K32613" s="9"/>
      <c r="N32613" s="9"/>
      <c r="O32613" s="9"/>
      <c r="P32613" s="9"/>
      <c r="Q32613" s="9"/>
    </row>
    <row r="32614" spans="11:17" x14ac:dyDescent="0.25">
      <c r="K32614" s="9"/>
      <c r="N32614" s="9"/>
      <c r="O32614" s="9"/>
      <c r="P32614" s="9"/>
      <c r="Q32614" s="9"/>
    </row>
    <row r="32615" spans="11:17" x14ac:dyDescent="0.25">
      <c r="K32615" s="9"/>
      <c r="N32615" s="9"/>
      <c r="O32615" s="9"/>
      <c r="P32615" s="9"/>
      <c r="Q32615" s="9"/>
    </row>
    <row r="32616" spans="11:17" x14ac:dyDescent="0.25">
      <c r="K32616" s="9"/>
      <c r="N32616" s="9"/>
      <c r="O32616" s="9"/>
      <c r="P32616" s="9"/>
      <c r="Q32616" s="9"/>
    </row>
    <row r="32617" spans="11:17" x14ac:dyDescent="0.25">
      <c r="K32617" s="9"/>
      <c r="N32617" s="9"/>
      <c r="O32617" s="9"/>
      <c r="P32617" s="9"/>
      <c r="Q32617" s="9"/>
    </row>
    <row r="32618" spans="11:17" x14ac:dyDescent="0.25">
      <c r="K32618" s="9"/>
      <c r="N32618" s="9"/>
      <c r="O32618" s="9"/>
      <c r="P32618" s="9"/>
      <c r="Q32618" s="9"/>
    </row>
    <row r="32619" spans="11:17" x14ac:dyDescent="0.25">
      <c r="K32619" s="9"/>
      <c r="N32619" s="9"/>
      <c r="O32619" s="9"/>
      <c r="P32619" s="9"/>
      <c r="Q32619" s="9"/>
    </row>
    <row r="32620" spans="11:17" x14ac:dyDescent="0.25">
      <c r="K32620" s="9"/>
      <c r="N32620" s="9"/>
      <c r="O32620" s="9"/>
      <c r="P32620" s="9"/>
      <c r="Q32620" s="9"/>
    </row>
    <row r="32621" spans="11:17" x14ac:dyDescent="0.25">
      <c r="K32621" s="9"/>
      <c r="N32621" s="9"/>
      <c r="O32621" s="9"/>
      <c r="P32621" s="9"/>
      <c r="Q32621" s="9"/>
    </row>
    <row r="32622" spans="11:17" x14ac:dyDescent="0.25">
      <c r="K32622" s="9"/>
      <c r="N32622" s="9"/>
      <c r="O32622" s="9"/>
      <c r="P32622" s="9"/>
      <c r="Q32622" s="9"/>
    </row>
    <row r="32623" spans="11:17" x14ac:dyDescent="0.25">
      <c r="K32623" s="9"/>
      <c r="N32623" s="9"/>
      <c r="O32623" s="9"/>
      <c r="P32623" s="9"/>
      <c r="Q32623" s="9"/>
    </row>
    <row r="32624" spans="11:17" x14ac:dyDescent="0.25">
      <c r="K32624" s="9"/>
      <c r="N32624" s="9"/>
      <c r="O32624" s="9"/>
      <c r="P32624" s="9"/>
      <c r="Q32624" s="9"/>
    </row>
    <row r="32625" spans="11:17" x14ac:dyDescent="0.25">
      <c r="K32625" s="9"/>
      <c r="N32625" s="9"/>
      <c r="O32625" s="9"/>
      <c r="P32625" s="9"/>
      <c r="Q32625" s="9"/>
    </row>
    <row r="32626" spans="11:17" x14ac:dyDescent="0.25">
      <c r="K32626" s="9"/>
      <c r="N32626" s="9"/>
      <c r="O32626" s="9"/>
      <c r="P32626" s="9"/>
      <c r="Q32626" s="9"/>
    </row>
    <row r="32627" spans="11:17" x14ac:dyDescent="0.25">
      <c r="K32627" s="9"/>
      <c r="N32627" s="9"/>
      <c r="O32627" s="9"/>
      <c r="P32627" s="9"/>
      <c r="Q32627" s="9"/>
    </row>
    <row r="32628" spans="11:17" x14ac:dyDescent="0.25">
      <c r="K32628" s="9"/>
      <c r="N32628" s="9"/>
      <c r="O32628" s="9"/>
      <c r="P32628" s="9"/>
      <c r="Q32628" s="9"/>
    </row>
    <row r="32629" spans="11:17" x14ac:dyDescent="0.25">
      <c r="K32629" s="9"/>
      <c r="N32629" s="9"/>
      <c r="O32629" s="9"/>
      <c r="P32629" s="9"/>
      <c r="Q32629" s="9"/>
    </row>
    <row r="32630" spans="11:17" x14ac:dyDescent="0.25">
      <c r="K32630" s="9"/>
      <c r="N32630" s="9"/>
      <c r="O32630" s="9"/>
      <c r="P32630" s="9"/>
      <c r="Q32630" s="9"/>
    </row>
    <row r="32631" spans="11:17" x14ac:dyDescent="0.25">
      <c r="K32631" s="9"/>
      <c r="N32631" s="9"/>
      <c r="O32631" s="9"/>
      <c r="P32631" s="9"/>
      <c r="Q32631" s="9"/>
    </row>
    <row r="32632" spans="11:17" x14ac:dyDescent="0.25">
      <c r="K32632" s="9"/>
      <c r="N32632" s="9"/>
      <c r="O32632" s="9"/>
      <c r="P32632" s="9"/>
      <c r="Q32632" s="9"/>
    </row>
    <row r="32633" spans="11:17" x14ac:dyDescent="0.25">
      <c r="K32633" s="9"/>
      <c r="N32633" s="9"/>
      <c r="O32633" s="9"/>
      <c r="P32633" s="9"/>
      <c r="Q32633" s="9"/>
    </row>
    <row r="32634" spans="11:17" x14ac:dyDescent="0.25">
      <c r="K32634" s="9"/>
      <c r="N32634" s="9"/>
      <c r="O32634" s="9"/>
      <c r="P32634" s="9"/>
      <c r="Q32634" s="9"/>
    </row>
    <row r="32635" spans="11:17" x14ac:dyDescent="0.25">
      <c r="K32635" s="9"/>
      <c r="N32635" s="9"/>
      <c r="O32635" s="9"/>
      <c r="P32635" s="9"/>
      <c r="Q32635" s="9"/>
    </row>
    <row r="32636" spans="11:17" x14ac:dyDescent="0.25">
      <c r="K32636" s="9"/>
      <c r="N32636" s="9"/>
      <c r="O32636" s="9"/>
      <c r="P32636" s="9"/>
      <c r="Q32636" s="9"/>
    </row>
    <row r="32637" spans="11:17" x14ac:dyDescent="0.25">
      <c r="K32637" s="9"/>
      <c r="N32637" s="9"/>
      <c r="O32637" s="9"/>
      <c r="P32637" s="9"/>
      <c r="Q32637" s="9"/>
    </row>
    <row r="32638" spans="11:17" x14ac:dyDescent="0.25">
      <c r="K32638" s="9"/>
      <c r="N32638" s="9"/>
      <c r="O32638" s="9"/>
      <c r="P32638" s="9"/>
      <c r="Q32638" s="9"/>
    </row>
    <row r="32639" spans="11:17" x14ac:dyDescent="0.25">
      <c r="K32639" s="9"/>
      <c r="N32639" s="9"/>
      <c r="O32639" s="9"/>
      <c r="P32639" s="9"/>
      <c r="Q32639" s="9"/>
    </row>
    <row r="32640" spans="11:17" x14ac:dyDescent="0.25">
      <c r="K32640" s="9"/>
      <c r="N32640" s="9"/>
      <c r="O32640" s="9"/>
      <c r="P32640" s="9"/>
      <c r="Q32640" s="9"/>
    </row>
    <row r="32641" spans="11:17" x14ac:dyDescent="0.25">
      <c r="K32641" s="9"/>
      <c r="N32641" s="9"/>
      <c r="O32641" s="9"/>
      <c r="P32641" s="9"/>
      <c r="Q32641" s="9"/>
    </row>
    <row r="32642" spans="11:17" x14ac:dyDescent="0.25">
      <c r="K32642" s="9"/>
      <c r="N32642" s="9"/>
      <c r="O32642" s="9"/>
      <c r="P32642" s="9"/>
      <c r="Q32642" s="9"/>
    </row>
    <row r="32643" spans="11:17" x14ac:dyDescent="0.25">
      <c r="K32643" s="9"/>
      <c r="N32643" s="9"/>
      <c r="O32643" s="9"/>
      <c r="P32643" s="9"/>
      <c r="Q32643" s="9"/>
    </row>
    <row r="32644" spans="11:17" x14ac:dyDescent="0.25">
      <c r="K32644" s="9"/>
      <c r="N32644" s="9"/>
      <c r="O32644" s="9"/>
      <c r="P32644" s="9"/>
      <c r="Q32644" s="9"/>
    </row>
    <row r="32645" spans="11:17" x14ac:dyDescent="0.25">
      <c r="K32645" s="9"/>
      <c r="N32645" s="9"/>
      <c r="O32645" s="9"/>
      <c r="P32645" s="9"/>
      <c r="Q32645" s="9"/>
    </row>
    <row r="32646" spans="11:17" x14ac:dyDescent="0.25">
      <c r="K32646" s="9"/>
      <c r="N32646" s="9"/>
      <c r="O32646" s="9"/>
      <c r="P32646" s="9"/>
      <c r="Q32646" s="9"/>
    </row>
    <row r="32647" spans="11:17" x14ac:dyDescent="0.25">
      <c r="K32647" s="9"/>
      <c r="N32647" s="9"/>
      <c r="O32647" s="9"/>
      <c r="P32647" s="9"/>
      <c r="Q32647" s="9"/>
    </row>
    <row r="32648" spans="11:17" x14ac:dyDescent="0.25">
      <c r="K32648" s="9"/>
      <c r="N32648" s="9"/>
      <c r="O32648" s="9"/>
      <c r="P32648" s="9"/>
      <c r="Q32648" s="9"/>
    </row>
    <row r="32649" spans="11:17" x14ac:dyDescent="0.25">
      <c r="K32649" s="9"/>
      <c r="N32649" s="9"/>
      <c r="O32649" s="9"/>
      <c r="P32649" s="9"/>
      <c r="Q32649" s="9"/>
    </row>
    <row r="32650" spans="11:17" x14ac:dyDescent="0.25">
      <c r="K32650" s="9"/>
      <c r="N32650" s="9"/>
      <c r="O32650" s="9"/>
      <c r="P32650" s="9"/>
      <c r="Q32650" s="9"/>
    </row>
    <row r="32651" spans="11:17" x14ac:dyDescent="0.25">
      <c r="K32651" s="9"/>
      <c r="N32651" s="9"/>
      <c r="O32651" s="9"/>
      <c r="P32651" s="9"/>
      <c r="Q32651" s="9"/>
    </row>
    <row r="32652" spans="11:17" x14ac:dyDescent="0.25">
      <c r="K32652" s="9"/>
      <c r="N32652" s="9"/>
      <c r="O32652" s="9"/>
      <c r="P32652" s="9"/>
      <c r="Q32652" s="9"/>
    </row>
    <row r="32653" spans="11:17" x14ac:dyDescent="0.25">
      <c r="K32653" s="9"/>
      <c r="N32653" s="9"/>
      <c r="O32653" s="9"/>
      <c r="P32653" s="9"/>
      <c r="Q32653" s="9"/>
    </row>
    <row r="32654" spans="11:17" x14ac:dyDescent="0.25">
      <c r="K32654" s="9"/>
      <c r="N32654" s="9"/>
      <c r="O32654" s="9"/>
      <c r="P32654" s="9"/>
      <c r="Q32654" s="9"/>
    </row>
    <row r="32655" spans="11:17" x14ac:dyDescent="0.25">
      <c r="K32655" s="9"/>
      <c r="N32655" s="9"/>
      <c r="O32655" s="9"/>
      <c r="P32655" s="9"/>
      <c r="Q32655" s="9"/>
    </row>
    <row r="32656" spans="11:17" x14ac:dyDescent="0.25">
      <c r="K32656" s="9"/>
      <c r="N32656" s="9"/>
      <c r="O32656" s="9"/>
      <c r="P32656" s="9"/>
      <c r="Q32656" s="9"/>
    </row>
    <row r="32657" spans="11:17" x14ac:dyDescent="0.25">
      <c r="K32657" s="9"/>
      <c r="N32657" s="9"/>
      <c r="O32657" s="9"/>
      <c r="P32657" s="9"/>
      <c r="Q32657" s="9"/>
    </row>
    <row r="32658" spans="11:17" x14ac:dyDescent="0.25">
      <c r="K32658" s="9"/>
      <c r="N32658" s="9"/>
      <c r="O32658" s="9"/>
      <c r="P32658" s="9"/>
      <c r="Q32658" s="9"/>
    </row>
    <row r="32659" spans="11:17" x14ac:dyDescent="0.25">
      <c r="K32659" s="9"/>
      <c r="N32659" s="9"/>
      <c r="O32659" s="9"/>
      <c r="P32659" s="9"/>
      <c r="Q32659" s="9"/>
    </row>
    <row r="32660" spans="11:17" x14ac:dyDescent="0.25">
      <c r="K32660" s="9"/>
      <c r="N32660" s="9"/>
      <c r="O32660" s="9"/>
      <c r="P32660" s="9"/>
      <c r="Q32660" s="9"/>
    </row>
    <row r="32661" spans="11:17" x14ac:dyDescent="0.25">
      <c r="K32661" s="9"/>
      <c r="N32661" s="9"/>
      <c r="O32661" s="9"/>
      <c r="P32661" s="9"/>
      <c r="Q32661" s="9"/>
    </row>
    <row r="32662" spans="11:17" x14ac:dyDescent="0.25">
      <c r="K32662" s="9"/>
      <c r="N32662" s="9"/>
      <c r="O32662" s="9"/>
      <c r="P32662" s="9"/>
      <c r="Q32662" s="9"/>
    </row>
    <row r="32663" spans="11:17" x14ac:dyDescent="0.25">
      <c r="K32663" s="9"/>
      <c r="N32663" s="9"/>
      <c r="O32663" s="9"/>
      <c r="P32663" s="9"/>
      <c r="Q32663" s="9"/>
    </row>
    <row r="32664" spans="11:17" x14ac:dyDescent="0.25">
      <c r="K32664" s="9"/>
      <c r="N32664" s="9"/>
      <c r="O32664" s="9"/>
      <c r="P32664" s="9"/>
      <c r="Q32664" s="9"/>
    </row>
    <row r="32665" spans="11:17" x14ac:dyDescent="0.25">
      <c r="K32665" s="9"/>
      <c r="N32665" s="9"/>
      <c r="O32665" s="9"/>
      <c r="P32665" s="9"/>
      <c r="Q32665" s="9"/>
    </row>
    <row r="32666" spans="11:17" x14ac:dyDescent="0.25">
      <c r="K32666" s="9"/>
      <c r="N32666" s="9"/>
      <c r="O32666" s="9"/>
      <c r="P32666" s="9"/>
      <c r="Q32666" s="9"/>
    </row>
    <row r="32667" spans="11:17" x14ac:dyDescent="0.25">
      <c r="K32667" s="9"/>
      <c r="N32667" s="9"/>
      <c r="O32667" s="9"/>
      <c r="P32667" s="9"/>
      <c r="Q32667" s="9"/>
    </row>
    <row r="32668" spans="11:17" x14ac:dyDescent="0.25">
      <c r="K32668" s="9"/>
      <c r="N32668" s="9"/>
      <c r="O32668" s="9"/>
      <c r="P32668" s="9"/>
      <c r="Q32668" s="9"/>
    </row>
    <row r="32669" spans="11:17" x14ac:dyDescent="0.25">
      <c r="K32669" s="9"/>
      <c r="N32669" s="9"/>
      <c r="O32669" s="9"/>
      <c r="P32669" s="9"/>
      <c r="Q32669" s="9"/>
    </row>
    <row r="32670" spans="11:17" x14ac:dyDescent="0.25">
      <c r="K32670" s="9"/>
      <c r="N32670" s="9"/>
      <c r="O32670" s="9"/>
      <c r="P32670" s="9"/>
      <c r="Q32670" s="9"/>
    </row>
    <row r="32671" spans="11:17" x14ac:dyDescent="0.25">
      <c r="K32671" s="9"/>
      <c r="N32671" s="9"/>
      <c r="O32671" s="9"/>
      <c r="P32671" s="9"/>
      <c r="Q32671" s="9"/>
    </row>
    <row r="32672" spans="11:17" x14ac:dyDescent="0.25">
      <c r="K32672" s="9"/>
      <c r="N32672" s="9"/>
      <c r="O32672" s="9"/>
      <c r="P32672" s="9"/>
      <c r="Q32672" s="9"/>
    </row>
    <row r="32673" spans="11:17" x14ac:dyDescent="0.25">
      <c r="K32673" s="9"/>
      <c r="N32673" s="9"/>
      <c r="O32673" s="9"/>
      <c r="P32673" s="9"/>
      <c r="Q32673" s="9"/>
    </row>
    <row r="32674" spans="11:17" x14ac:dyDescent="0.25">
      <c r="K32674" s="9"/>
      <c r="N32674" s="9"/>
      <c r="O32674" s="9"/>
      <c r="P32674" s="9"/>
      <c r="Q32674" s="9"/>
    </row>
    <row r="32675" spans="11:17" x14ac:dyDescent="0.25">
      <c r="K32675" s="9"/>
      <c r="N32675" s="9"/>
      <c r="O32675" s="9"/>
      <c r="P32675" s="9"/>
      <c r="Q32675" s="9"/>
    </row>
    <row r="32676" spans="11:17" x14ac:dyDescent="0.25">
      <c r="K32676" s="9"/>
      <c r="N32676" s="9"/>
      <c r="O32676" s="9"/>
      <c r="P32676" s="9"/>
      <c r="Q32676" s="9"/>
    </row>
    <row r="32677" spans="11:17" x14ac:dyDescent="0.25">
      <c r="K32677" s="9"/>
      <c r="N32677" s="9"/>
      <c r="O32677" s="9"/>
      <c r="P32677" s="9"/>
      <c r="Q32677" s="9"/>
    </row>
    <row r="32678" spans="11:17" x14ac:dyDescent="0.25">
      <c r="K32678" s="9"/>
      <c r="N32678" s="9"/>
      <c r="O32678" s="9"/>
      <c r="P32678" s="9"/>
      <c r="Q32678" s="9"/>
    </row>
    <row r="32679" spans="11:17" x14ac:dyDescent="0.25">
      <c r="K32679" s="9"/>
      <c r="N32679" s="9"/>
      <c r="O32679" s="9"/>
      <c r="P32679" s="9"/>
      <c r="Q32679" s="9"/>
    </row>
    <row r="32680" spans="11:17" x14ac:dyDescent="0.25">
      <c r="K32680" s="9"/>
      <c r="N32680" s="9"/>
      <c r="O32680" s="9"/>
      <c r="P32680" s="9"/>
      <c r="Q32680" s="9"/>
    </row>
    <row r="32681" spans="11:17" x14ac:dyDescent="0.25">
      <c r="K32681" s="9"/>
      <c r="N32681" s="9"/>
      <c r="O32681" s="9"/>
      <c r="P32681" s="9"/>
      <c r="Q32681" s="9"/>
    </row>
    <row r="32682" spans="11:17" x14ac:dyDescent="0.25">
      <c r="K32682" s="9"/>
      <c r="N32682" s="9"/>
      <c r="O32682" s="9"/>
      <c r="P32682" s="9"/>
      <c r="Q32682" s="9"/>
    </row>
    <row r="32683" spans="11:17" x14ac:dyDescent="0.25">
      <c r="K32683" s="9"/>
      <c r="N32683" s="9"/>
      <c r="O32683" s="9"/>
      <c r="P32683" s="9"/>
      <c r="Q32683" s="9"/>
    </row>
    <row r="32684" spans="11:17" x14ac:dyDescent="0.25">
      <c r="K32684" s="9"/>
      <c r="N32684" s="9"/>
      <c r="O32684" s="9"/>
      <c r="P32684" s="9"/>
      <c r="Q32684" s="9"/>
    </row>
    <row r="32685" spans="11:17" x14ac:dyDescent="0.25">
      <c r="K32685" s="9"/>
      <c r="N32685" s="9"/>
      <c r="O32685" s="9"/>
      <c r="P32685" s="9"/>
      <c r="Q32685" s="9"/>
    </row>
    <row r="32686" spans="11:17" x14ac:dyDescent="0.25">
      <c r="K32686" s="9"/>
      <c r="N32686" s="9"/>
      <c r="O32686" s="9"/>
      <c r="P32686" s="9"/>
      <c r="Q32686" s="9"/>
    </row>
    <row r="32687" spans="11:17" x14ac:dyDescent="0.25">
      <c r="K32687" s="9"/>
      <c r="N32687" s="9"/>
      <c r="O32687" s="9"/>
      <c r="P32687" s="9"/>
      <c r="Q32687" s="9"/>
    </row>
    <row r="32688" spans="11:17" x14ac:dyDescent="0.25">
      <c r="K32688" s="9"/>
      <c r="N32688" s="9"/>
      <c r="O32688" s="9"/>
      <c r="P32688" s="9"/>
      <c r="Q32688" s="9"/>
    </row>
    <row r="32689" spans="11:17" x14ac:dyDescent="0.25">
      <c r="K32689" s="9"/>
      <c r="N32689" s="9"/>
      <c r="O32689" s="9"/>
      <c r="P32689" s="9"/>
      <c r="Q32689" s="9"/>
    </row>
    <row r="32690" spans="11:17" x14ac:dyDescent="0.25">
      <c r="K32690" s="9"/>
      <c r="N32690" s="9"/>
      <c r="O32690" s="9"/>
      <c r="P32690" s="9"/>
      <c r="Q32690" s="9"/>
    </row>
    <row r="32691" spans="11:17" x14ac:dyDescent="0.25">
      <c r="K32691" s="9"/>
      <c r="N32691" s="9"/>
      <c r="O32691" s="9"/>
      <c r="P32691" s="9"/>
      <c r="Q32691" s="9"/>
    </row>
    <row r="32692" spans="11:17" x14ac:dyDescent="0.25">
      <c r="K32692" s="9"/>
      <c r="N32692" s="9"/>
      <c r="O32692" s="9"/>
      <c r="P32692" s="9"/>
      <c r="Q32692" s="9"/>
    </row>
    <row r="32693" spans="11:17" x14ac:dyDescent="0.25">
      <c r="K32693" s="9"/>
      <c r="N32693" s="9"/>
      <c r="O32693" s="9"/>
      <c r="P32693" s="9"/>
      <c r="Q32693" s="9"/>
    </row>
    <row r="32694" spans="11:17" x14ac:dyDescent="0.25">
      <c r="K32694" s="9"/>
      <c r="N32694" s="9"/>
      <c r="O32694" s="9"/>
      <c r="P32694" s="9"/>
      <c r="Q32694" s="9"/>
    </row>
    <row r="32695" spans="11:17" x14ac:dyDescent="0.25">
      <c r="K32695" s="9"/>
      <c r="N32695" s="9"/>
      <c r="O32695" s="9"/>
      <c r="P32695" s="9"/>
      <c r="Q32695" s="9"/>
    </row>
    <row r="32696" spans="11:17" x14ac:dyDescent="0.25">
      <c r="K32696" s="9"/>
      <c r="N32696" s="9"/>
      <c r="O32696" s="9"/>
      <c r="P32696" s="9"/>
      <c r="Q32696" s="9"/>
    </row>
    <row r="32697" spans="11:17" x14ac:dyDescent="0.25">
      <c r="K32697" s="9"/>
      <c r="N32697" s="9"/>
      <c r="O32697" s="9"/>
      <c r="P32697" s="9"/>
      <c r="Q32697" s="9"/>
    </row>
    <row r="32698" spans="11:17" x14ac:dyDescent="0.25">
      <c r="K32698" s="9"/>
      <c r="N32698" s="9"/>
      <c r="O32698" s="9"/>
      <c r="P32698" s="9"/>
      <c r="Q32698" s="9"/>
    </row>
    <row r="32699" spans="11:17" x14ac:dyDescent="0.25">
      <c r="K32699" s="9"/>
      <c r="N32699" s="9"/>
      <c r="O32699" s="9"/>
      <c r="P32699" s="9"/>
      <c r="Q32699" s="9"/>
    </row>
    <row r="32700" spans="11:17" x14ac:dyDescent="0.25">
      <c r="K32700" s="9"/>
      <c r="N32700" s="9"/>
      <c r="O32700" s="9"/>
      <c r="P32700" s="9"/>
      <c r="Q32700" s="9"/>
    </row>
    <row r="32701" spans="11:17" x14ac:dyDescent="0.25">
      <c r="K32701" s="9"/>
      <c r="N32701" s="9"/>
      <c r="O32701" s="9"/>
      <c r="P32701" s="9"/>
      <c r="Q32701" s="9"/>
    </row>
    <row r="32702" spans="11:17" x14ac:dyDescent="0.25">
      <c r="K32702" s="9"/>
      <c r="N32702" s="9"/>
      <c r="O32702" s="9"/>
      <c r="P32702" s="9"/>
      <c r="Q32702" s="9"/>
    </row>
    <row r="32703" spans="11:17" x14ac:dyDescent="0.25">
      <c r="K32703" s="9"/>
      <c r="N32703" s="9"/>
      <c r="O32703" s="9"/>
      <c r="P32703" s="9"/>
      <c r="Q32703" s="9"/>
    </row>
    <row r="32704" spans="11:17" x14ac:dyDescent="0.25">
      <c r="K32704" s="9"/>
      <c r="N32704" s="9"/>
      <c r="O32704" s="9"/>
      <c r="P32704" s="9"/>
      <c r="Q32704" s="9"/>
    </row>
    <row r="32705" spans="11:17" x14ac:dyDescent="0.25">
      <c r="K32705" s="9"/>
      <c r="N32705" s="9"/>
      <c r="O32705" s="9"/>
      <c r="P32705" s="9"/>
      <c r="Q32705" s="9"/>
    </row>
    <row r="32706" spans="11:17" x14ac:dyDescent="0.25">
      <c r="K32706" s="9"/>
      <c r="N32706" s="9"/>
      <c r="O32706" s="9"/>
      <c r="P32706" s="9"/>
      <c r="Q32706" s="9"/>
    </row>
    <row r="32707" spans="11:17" x14ac:dyDescent="0.25">
      <c r="K32707" s="9"/>
      <c r="N32707" s="9"/>
      <c r="O32707" s="9"/>
      <c r="P32707" s="9"/>
      <c r="Q32707" s="9"/>
    </row>
    <row r="32708" spans="11:17" x14ac:dyDescent="0.25">
      <c r="K32708" s="9"/>
      <c r="N32708" s="9"/>
      <c r="O32708" s="9"/>
      <c r="P32708" s="9"/>
      <c r="Q32708" s="9"/>
    </row>
    <row r="32709" spans="11:17" x14ac:dyDescent="0.25">
      <c r="K32709" s="9"/>
      <c r="N32709" s="9"/>
      <c r="O32709" s="9"/>
      <c r="P32709" s="9"/>
      <c r="Q32709" s="9"/>
    </row>
    <row r="32710" spans="11:17" x14ac:dyDescent="0.25">
      <c r="K32710" s="9"/>
      <c r="N32710" s="9"/>
      <c r="O32710" s="9"/>
      <c r="P32710" s="9"/>
      <c r="Q32710" s="9"/>
    </row>
    <row r="32711" spans="11:17" x14ac:dyDescent="0.25">
      <c r="K32711" s="9"/>
      <c r="N32711" s="9"/>
      <c r="O32711" s="9"/>
      <c r="P32711" s="9"/>
      <c r="Q32711" s="9"/>
    </row>
    <row r="32712" spans="11:17" x14ac:dyDescent="0.25">
      <c r="K32712" s="9"/>
      <c r="N32712" s="9"/>
      <c r="O32712" s="9"/>
      <c r="P32712" s="9"/>
      <c r="Q32712" s="9"/>
    </row>
    <row r="32713" spans="11:17" x14ac:dyDescent="0.25">
      <c r="K32713" s="9"/>
      <c r="N32713" s="9"/>
      <c r="O32713" s="9"/>
      <c r="P32713" s="9"/>
      <c r="Q32713" s="9"/>
    </row>
    <row r="32714" spans="11:17" x14ac:dyDescent="0.25">
      <c r="K32714" s="9"/>
      <c r="N32714" s="9"/>
      <c r="O32714" s="9"/>
      <c r="P32714" s="9"/>
      <c r="Q32714" s="9"/>
    </row>
    <row r="32715" spans="11:17" x14ac:dyDescent="0.25">
      <c r="K32715" s="9"/>
      <c r="N32715" s="9"/>
      <c r="O32715" s="9"/>
      <c r="P32715" s="9"/>
      <c r="Q32715" s="9"/>
    </row>
    <row r="32716" spans="11:17" x14ac:dyDescent="0.25">
      <c r="K32716" s="9"/>
      <c r="N32716" s="9"/>
      <c r="O32716" s="9"/>
      <c r="P32716" s="9"/>
      <c r="Q32716" s="9"/>
    </row>
    <row r="32717" spans="11:17" x14ac:dyDescent="0.25">
      <c r="K32717" s="9"/>
      <c r="N32717" s="9"/>
      <c r="O32717" s="9"/>
      <c r="P32717" s="9"/>
      <c r="Q32717" s="9"/>
    </row>
    <row r="32718" spans="11:17" x14ac:dyDescent="0.25">
      <c r="K32718" s="9"/>
      <c r="N32718" s="9"/>
      <c r="O32718" s="9"/>
      <c r="P32718" s="9"/>
      <c r="Q32718" s="9"/>
    </row>
    <row r="32719" spans="11:17" x14ac:dyDescent="0.25">
      <c r="K32719" s="9"/>
      <c r="N32719" s="9"/>
      <c r="O32719" s="9"/>
      <c r="P32719" s="9"/>
      <c r="Q32719" s="9"/>
    </row>
    <row r="32720" spans="11:17" x14ac:dyDescent="0.25">
      <c r="K32720" s="9"/>
      <c r="N32720" s="9"/>
      <c r="O32720" s="9"/>
      <c r="P32720" s="9"/>
      <c r="Q32720" s="9"/>
    </row>
    <row r="32721" spans="11:17" x14ac:dyDescent="0.25">
      <c r="K32721" s="9"/>
      <c r="N32721" s="9"/>
      <c r="O32721" s="9"/>
      <c r="P32721" s="9"/>
      <c r="Q32721" s="9"/>
    </row>
    <row r="32722" spans="11:17" x14ac:dyDescent="0.25">
      <c r="K32722" s="9"/>
      <c r="N32722" s="9"/>
      <c r="O32722" s="9"/>
      <c r="P32722" s="9"/>
      <c r="Q32722" s="9"/>
    </row>
    <row r="32723" spans="11:17" x14ac:dyDescent="0.25">
      <c r="K32723" s="9"/>
      <c r="N32723" s="9"/>
      <c r="O32723" s="9"/>
      <c r="P32723" s="9"/>
      <c r="Q32723" s="9"/>
    </row>
    <row r="32724" spans="11:17" x14ac:dyDescent="0.25">
      <c r="K32724" s="9"/>
      <c r="N32724" s="9"/>
      <c r="O32724" s="9"/>
      <c r="P32724" s="9"/>
      <c r="Q32724" s="9"/>
    </row>
    <row r="32725" spans="11:17" x14ac:dyDescent="0.25">
      <c r="K32725" s="9"/>
      <c r="N32725" s="9"/>
      <c r="O32725" s="9"/>
      <c r="P32725" s="9"/>
      <c r="Q32725" s="9"/>
    </row>
    <row r="32726" spans="11:17" x14ac:dyDescent="0.25">
      <c r="K32726" s="9"/>
      <c r="N32726" s="9"/>
      <c r="O32726" s="9"/>
      <c r="P32726" s="9"/>
      <c r="Q32726" s="9"/>
    </row>
    <row r="32727" spans="11:17" x14ac:dyDescent="0.25">
      <c r="K32727" s="9"/>
      <c r="N32727" s="9"/>
      <c r="O32727" s="9"/>
      <c r="P32727" s="9"/>
      <c r="Q32727" s="9"/>
    </row>
    <row r="32728" spans="11:17" x14ac:dyDescent="0.25">
      <c r="K32728" s="9"/>
      <c r="N32728" s="9"/>
      <c r="O32728" s="9"/>
      <c r="P32728" s="9"/>
      <c r="Q32728" s="9"/>
    </row>
    <row r="32729" spans="11:17" x14ac:dyDescent="0.25">
      <c r="K32729" s="9"/>
      <c r="N32729" s="9"/>
      <c r="O32729" s="9"/>
      <c r="P32729" s="9"/>
      <c r="Q32729" s="9"/>
    </row>
    <row r="32730" spans="11:17" x14ac:dyDescent="0.25">
      <c r="K32730" s="9"/>
      <c r="N32730" s="9"/>
      <c r="O32730" s="9"/>
      <c r="P32730" s="9"/>
      <c r="Q32730" s="9"/>
    </row>
    <row r="32731" spans="11:17" x14ac:dyDescent="0.25">
      <c r="K32731" s="9"/>
      <c r="N32731" s="9"/>
      <c r="O32731" s="9"/>
      <c r="P32731" s="9"/>
      <c r="Q32731" s="9"/>
    </row>
    <row r="32732" spans="11:17" x14ac:dyDescent="0.25">
      <c r="K32732" s="9"/>
      <c r="N32732" s="9"/>
      <c r="O32732" s="9"/>
      <c r="P32732" s="9"/>
      <c r="Q32732" s="9"/>
    </row>
    <row r="32733" spans="11:17" x14ac:dyDescent="0.25">
      <c r="K32733" s="9"/>
      <c r="N32733" s="9"/>
      <c r="O32733" s="9"/>
      <c r="P32733" s="9"/>
      <c r="Q32733" s="9"/>
    </row>
    <row r="32734" spans="11:17" x14ac:dyDescent="0.25">
      <c r="K32734" s="9"/>
      <c r="N32734" s="9"/>
      <c r="O32734" s="9"/>
      <c r="P32734" s="9"/>
      <c r="Q32734" s="9"/>
    </row>
    <row r="32735" spans="11:17" x14ac:dyDescent="0.25">
      <c r="K32735" s="9"/>
      <c r="N32735" s="9"/>
      <c r="O32735" s="9"/>
      <c r="P32735" s="9"/>
      <c r="Q32735" s="9"/>
    </row>
    <row r="32736" spans="11:17" x14ac:dyDescent="0.25">
      <c r="K32736" s="9"/>
      <c r="N32736" s="9"/>
      <c r="O32736" s="9"/>
      <c r="P32736" s="9"/>
      <c r="Q32736" s="9"/>
    </row>
    <row r="32737" spans="11:17" x14ac:dyDescent="0.25">
      <c r="K32737" s="9"/>
      <c r="N32737" s="9"/>
      <c r="O32737" s="9"/>
      <c r="P32737" s="9"/>
      <c r="Q32737" s="9"/>
    </row>
    <row r="32738" spans="11:17" x14ac:dyDescent="0.25">
      <c r="K32738" s="9"/>
      <c r="N32738" s="9"/>
      <c r="O32738" s="9"/>
      <c r="P32738" s="9"/>
      <c r="Q32738" s="9"/>
    </row>
    <row r="32739" spans="11:17" x14ac:dyDescent="0.25">
      <c r="K32739" s="9"/>
      <c r="N32739" s="9"/>
      <c r="O32739" s="9"/>
      <c r="P32739" s="9"/>
      <c r="Q32739" s="9"/>
    </row>
    <row r="32740" spans="11:17" x14ac:dyDescent="0.25">
      <c r="K32740" s="9"/>
      <c r="N32740" s="9"/>
      <c r="O32740" s="9"/>
      <c r="P32740" s="9"/>
      <c r="Q32740" s="9"/>
    </row>
    <row r="32741" spans="11:17" x14ac:dyDescent="0.25">
      <c r="K32741" s="9"/>
      <c r="N32741" s="9"/>
      <c r="O32741" s="9"/>
      <c r="P32741" s="9"/>
      <c r="Q32741" s="9"/>
    </row>
    <row r="32742" spans="11:17" x14ac:dyDescent="0.25">
      <c r="K32742" s="9"/>
      <c r="N32742" s="9"/>
      <c r="O32742" s="9"/>
      <c r="P32742" s="9"/>
      <c r="Q32742" s="9"/>
    </row>
    <row r="32743" spans="11:17" x14ac:dyDescent="0.25">
      <c r="K32743" s="9"/>
      <c r="N32743" s="9"/>
      <c r="O32743" s="9"/>
      <c r="P32743" s="9"/>
      <c r="Q32743" s="9"/>
    </row>
    <row r="32744" spans="11:17" x14ac:dyDescent="0.25">
      <c r="K32744" s="9"/>
      <c r="N32744" s="9"/>
      <c r="O32744" s="9"/>
      <c r="P32744" s="9"/>
      <c r="Q32744" s="9"/>
    </row>
    <row r="32745" spans="11:17" x14ac:dyDescent="0.25">
      <c r="K32745" s="9"/>
      <c r="N32745" s="9"/>
      <c r="O32745" s="9"/>
      <c r="P32745" s="9"/>
      <c r="Q32745" s="9"/>
    </row>
    <row r="32746" spans="11:17" x14ac:dyDescent="0.25">
      <c r="K32746" s="9"/>
      <c r="N32746" s="9"/>
      <c r="O32746" s="9"/>
      <c r="P32746" s="9"/>
      <c r="Q32746" s="9"/>
    </row>
    <row r="32747" spans="11:17" x14ac:dyDescent="0.25">
      <c r="K32747" s="9"/>
      <c r="N32747" s="9"/>
      <c r="O32747" s="9"/>
      <c r="P32747" s="9"/>
      <c r="Q32747" s="9"/>
    </row>
    <row r="32748" spans="11:17" x14ac:dyDescent="0.25">
      <c r="K32748" s="9"/>
      <c r="N32748" s="9"/>
      <c r="O32748" s="9"/>
      <c r="P32748" s="9"/>
      <c r="Q32748" s="9"/>
    </row>
    <row r="32749" spans="11:17" x14ac:dyDescent="0.25">
      <c r="K32749" s="9"/>
      <c r="N32749" s="9"/>
      <c r="O32749" s="9"/>
      <c r="P32749" s="9"/>
      <c r="Q32749" s="9"/>
    </row>
    <row r="32750" spans="11:17" x14ac:dyDescent="0.25">
      <c r="K32750" s="9"/>
      <c r="N32750" s="9"/>
      <c r="O32750" s="9"/>
      <c r="P32750" s="9"/>
      <c r="Q32750" s="9"/>
    </row>
    <row r="32751" spans="11:17" x14ac:dyDescent="0.25">
      <c r="K32751" s="9"/>
      <c r="N32751" s="9"/>
      <c r="O32751" s="9"/>
      <c r="P32751" s="9"/>
      <c r="Q32751" s="9"/>
    </row>
    <row r="32752" spans="11:17" x14ac:dyDescent="0.25">
      <c r="K32752" s="9"/>
      <c r="N32752" s="9"/>
      <c r="O32752" s="9"/>
      <c r="P32752" s="9"/>
      <c r="Q32752" s="9"/>
    </row>
    <row r="32753" spans="11:17" x14ac:dyDescent="0.25">
      <c r="K32753" s="9"/>
      <c r="N32753" s="9"/>
      <c r="O32753" s="9"/>
      <c r="P32753" s="9"/>
      <c r="Q32753" s="9"/>
    </row>
    <row r="32754" spans="11:17" x14ac:dyDescent="0.25">
      <c r="K32754" s="9"/>
      <c r="N32754" s="9"/>
      <c r="O32754" s="9"/>
      <c r="P32754" s="9"/>
      <c r="Q32754" s="9"/>
    </row>
    <row r="32755" spans="11:17" x14ac:dyDescent="0.25">
      <c r="K32755" s="9"/>
      <c r="N32755" s="9"/>
      <c r="O32755" s="9"/>
      <c r="P32755" s="9"/>
      <c r="Q32755" s="9"/>
    </row>
    <row r="32756" spans="11:17" x14ac:dyDescent="0.25">
      <c r="K32756" s="9"/>
      <c r="N32756" s="9"/>
      <c r="O32756" s="9"/>
      <c r="P32756" s="9"/>
      <c r="Q32756" s="9"/>
    </row>
    <row r="32757" spans="11:17" x14ac:dyDescent="0.25">
      <c r="K32757" s="9"/>
      <c r="N32757" s="9"/>
      <c r="O32757" s="9"/>
      <c r="P32757" s="9"/>
      <c r="Q32757" s="9"/>
    </row>
    <row r="32758" spans="11:17" x14ac:dyDescent="0.25">
      <c r="K32758" s="9"/>
      <c r="N32758" s="9"/>
      <c r="O32758" s="9"/>
      <c r="P32758" s="9"/>
      <c r="Q32758" s="9"/>
    </row>
    <row r="32759" spans="11:17" x14ac:dyDescent="0.25">
      <c r="K32759" s="9"/>
      <c r="N32759" s="9"/>
      <c r="O32759" s="9"/>
      <c r="P32759" s="9"/>
      <c r="Q32759" s="9"/>
    </row>
    <row r="32760" spans="11:17" x14ac:dyDescent="0.25">
      <c r="K32760" s="9"/>
      <c r="N32760" s="9"/>
      <c r="O32760" s="9"/>
      <c r="P32760" s="9"/>
      <c r="Q32760" s="9"/>
    </row>
    <row r="32761" spans="11:17" x14ac:dyDescent="0.25">
      <c r="K32761" s="9"/>
      <c r="N32761" s="9"/>
      <c r="O32761" s="9"/>
      <c r="P32761" s="9"/>
      <c r="Q32761" s="9"/>
    </row>
    <row r="32762" spans="11:17" x14ac:dyDescent="0.25">
      <c r="K32762" s="9"/>
      <c r="N32762" s="9"/>
      <c r="O32762" s="9"/>
      <c r="P32762" s="9"/>
      <c r="Q32762" s="9"/>
    </row>
    <row r="32763" spans="11:17" x14ac:dyDescent="0.25">
      <c r="K32763" s="9"/>
      <c r="N32763" s="9"/>
      <c r="O32763" s="9"/>
      <c r="P32763" s="9"/>
      <c r="Q32763" s="9"/>
    </row>
    <row r="32764" spans="11:17" x14ac:dyDescent="0.25">
      <c r="K32764" s="9"/>
      <c r="N32764" s="9"/>
      <c r="O32764" s="9"/>
      <c r="P32764" s="9"/>
      <c r="Q32764" s="9"/>
    </row>
    <row r="32765" spans="11:17" x14ac:dyDescent="0.25">
      <c r="K32765" s="9"/>
      <c r="N32765" s="9"/>
      <c r="O32765" s="9"/>
      <c r="P32765" s="9"/>
      <c r="Q32765" s="9"/>
    </row>
    <row r="32766" spans="11:17" x14ac:dyDescent="0.25">
      <c r="K32766" s="9"/>
      <c r="N32766" s="9"/>
      <c r="O32766" s="9"/>
      <c r="P32766" s="9"/>
      <c r="Q32766" s="9"/>
    </row>
    <row r="32767" spans="11:17" x14ac:dyDescent="0.25">
      <c r="K32767" s="9"/>
      <c r="N32767" s="9"/>
      <c r="O32767" s="9"/>
      <c r="P32767" s="9"/>
      <c r="Q32767" s="9"/>
    </row>
    <row r="32768" spans="11:17" x14ac:dyDescent="0.25">
      <c r="K32768" s="9"/>
      <c r="N32768" s="9"/>
      <c r="O32768" s="9"/>
      <c r="P32768" s="9"/>
      <c r="Q32768" s="9"/>
    </row>
    <row r="32769" spans="11:17" x14ac:dyDescent="0.25">
      <c r="K32769" s="9"/>
      <c r="N32769" s="9"/>
      <c r="O32769" s="9"/>
      <c r="P32769" s="9"/>
      <c r="Q32769" s="9"/>
    </row>
    <row r="32770" spans="11:17" x14ac:dyDescent="0.25">
      <c r="K32770" s="9"/>
      <c r="N32770" s="9"/>
      <c r="O32770" s="9"/>
      <c r="P32770" s="9"/>
      <c r="Q32770" s="9"/>
    </row>
    <row r="32771" spans="11:17" x14ac:dyDescent="0.25">
      <c r="K32771" s="9"/>
      <c r="N32771" s="9"/>
      <c r="O32771" s="9"/>
      <c r="P32771" s="9"/>
      <c r="Q32771" s="9"/>
    </row>
    <row r="32772" spans="11:17" x14ac:dyDescent="0.25">
      <c r="K32772" s="9"/>
      <c r="N32772" s="9"/>
      <c r="O32772" s="9"/>
      <c r="P32772" s="9"/>
      <c r="Q32772" s="9"/>
    </row>
    <row r="32773" spans="11:17" x14ac:dyDescent="0.25">
      <c r="K32773" s="9"/>
      <c r="N32773" s="9"/>
      <c r="O32773" s="9"/>
      <c r="P32773" s="9"/>
      <c r="Q32773" s="9"/>
    </row>
    <row r="32774" spans="11:17" x14ac:dyDescent="0.25">
      <c r="K32774" s="9"/>
      <c r="N32774" s="9"/>
      <c r="O32774" s="9"/>
      <c r="P32774" s="9"/>
      <c r="Q32774" s="9"/>
    </row>
    <row r="32775" spans="11:17" x14ac:dyDescent="0.25">
      <c r="K32775" s="9"/>
      <c r="N32775" s="9"/>
      <c r="O32775" s="9"/>
      <c r="P32775" s="9"/>
      <c r="Q32775" s="9"/>
    </row>
    <row r="32776" spans="11:17" x14ac:dyDescent="0.25">
      <c r="K32776" s="9"/>
      <c r="N32776" s="9"/>
      <c r="O32776" s="9"/>
      <c r="P32776" s="9"/>
      <c r="Q32776" s="9"/>
    </row>
    <row r="32777" spans="11:17" x14ac:dyDescent="0.25">
      <c r="K32777" s="9"/>
      <c r="N32777" s="9"/>
      <c r="O32777" s="9"/>
      <c r="P32777" s="9"/>
      <c r="Q32777" s="9"/>
    </row>
    <row r="32778" spans="11:17" x14ac:dyDescent="0.25">
      <c r="K32778" s="9"/>
      <c r="N32778" s="9"/>
      <c r="O32778" s="9"/>
      <c r="P32778" s="9"/>
      <c r="Q32778" s="9"/>
    </row>
    <row r="32779" spans="11:17" x14ac:dyDescent="0.25">
      <c r="K32779" s="9"/>
      <c r="N32779" s="9"/>
      <c r="O32779" s="9"/>
      <c r="P32779" s="9"/>
      <c r="Q32779" s="9"/>
    </row>
    <row r="32780" spans="11:17" x14ac:dyDescent="0.25">
      <c r="K32780" s="9"/>
      <c r="N32780" s="9"/>
      <c r="O32780" s="9"/>
      <c r="P32780" s="9"/>
      <c r="Q32780" s="9"/>
    </row>
    <row r="32781" spans="11:17" x14ac:dyDescent="0.25">
      <c r="K32781" s="9"/>
      <c r="N32781" s="9"/>
      <c r="O32781" s="9"/>
      <c r="P32781" s="9"/>
      <c r="Q32781" s="9"/>
    </row>
    <row r="32782" spans="11:17" x14ac:dyDescent="0.25">
      <c r="K32782" s="9"/>
      <c r="N32782" s="9"/>
      <c r="O32782" s="9"/>
      <c r="P32782" s="9"/>
      <c r="Q32782" s="9"/>
    </row>
    <row r="32783" spans="11:17" x14ac:dyDescent="0.25">
      <c r="K32783" s="9"/>
      <c r="N32783" s="9"/>
      <c r="O32783" s="9"/>
      <c r="P32783" s="9"/>
      <c r="Q32783" s="9"/>
    </row>
    <row r="32784" spans="11:17" x14ac:dyDescent="0.25">
      <c r="K32784" s="9"/>
      <c r="N32784" s="9"/>
      <c r="O32784" s="9"/>
      <c r="P32784" s="9"/>
      <c r="Q32784" s="9"/>
    </row>
    <row r="32785" spans="11:17" x14ac:dyDescent="0.25">
      <c r="K32785" s="9"/>
      <c r="N32785" s="9"/>
      <c r="O32785" s="9"/>
      <c r="P32785" s="9"/>
      <c r="Q32785" s="9"/>
    </row>
    <row r="32786" spans="11:17" x14ac:dyDescent="0.25">
      <c r="K32786" s="9"/>
      <c r="N32786" s="9"/>
      <c r="O32786" s="9"/>
      <c r="P32786" s="9"/>
      <c r="Q32786" s="9"/>
    </row>
    <row r="32787" spans="11:17" x14ac:dyDescent="0.25">
      <c r="K32787" s="9"/>
      <c r="N32787" s="9"/>
      <c r="O32787" s="9"/>
      <c r="P32787" s="9"/>
      <c r="Q32787" s="9"/>
    </row>
    <row r="32788" spans="11:17" x14ac:dyDescent="0.25">
      <c r="K32788" s="9"/>
      <c r="N32788" s="9"/>
      <c r="O32788" s="9"/>
      <c r="P32788" s="9"/>
      <c r="Q32788" s="9"/>
    </row>
    <row r="32789" spans="11:17" x14ac:dyDescent="0.25">
      <c r="K32789" s="9"/>
      <c r="N32789" s="9"/>
      <c r="O32789" s="9"/>
      <c r="P32789" s="9"/>
      <c r="Q32789" s="9"/>
    </row>
    <row r="32790" spans="11:17" x14ac:dyDescent="0.25">
      <c r="K32790" s="9"/>
      <c r="N32790" s="9"/>
      <c r="O32790" s="9"/>
      <c r="P32790" s="9"/>
      <c r="Q32790" s="9"/>
    </row>
    <row r="32791" spans="11:17" x14ac:dyDescent="0.25">
      <c r="K32791" s="9"/>
      <c r="N32791" s="9"/>
      <c r="O32791" s="9"/>
      <c r="P32791" s="9"/>
      <c r="Q32791" s="9"/>
    </row>
    <row r="32792" spans="11:17" x14ac:dyDescent="0.25">
      <c r="K32792" s="9"/>
      <c r="N32792" s="9"/>
      <c r="O32792" s="9"/>
      <c r="P32792" s="9"/>
      <c r="Q32792" s="9"/>
    </row>
    <row r="32793" spans="11:17" x14ac:dyDescent="0.25">
      <c r="K32793" s="9"/>
      <c r="N32793" s="9"/>
      <c r="O32793" s="9"/>
      <c r="P32793" s="9"/>
      <c r="Q32793" s="9"/>
    </row>
    <row r="32794" spans="11:17" x14ac:dyDescent="0.25">
      <c r="K32794" s="9"/>
      <c r="N32794" s="9"/>
      <c r="O32794" s="9"/>
      <c r="P32794" s="9"/>
      <c r="Q32794" s="9"/>
    </row>
    <row r="32795" spans="11:17" x14ac:dyDescent="0.25">
      <c r="K32795" s="9"/>
      <c r="N32795" s="9"/>
      <c r="O32795" s="9"/>
      <c r="P32795" s="9"/>
      <c r="Q32795" s="9"/>
    </row>
    <row r="32796" spans="11:17" x14ac:dyDescent="0.25">
      <c r="K32796" s="9"/>
      <c r="N32796" s="9"/>
      <c r="O32796" s="9"/>
      <c r="P32796" s="9"/>
      <c r="Q32796" s="9"/>
    </row>
    <row r="32797" spans="11:17" x14ac:dyDescent="0.25">
      <c r="K32797" s="9"/>
      <c r="N32797" s="9"/>
      <c r="O32797" s="9"/>
      <c r="P32797" s="9"/>
      <c r="Q32797" s="9"/>
    </row>
    <row r="32798" spans="11:17" x14ac:dyDescent="0.25">
      <c r="K32798" s="9"/>
      <c r="N32798" s="9"/>
      <c r="O32798" s="9"/>
      <c r="P32798" s="9"/>
      <c r="Q32798" s="9"/>
    </row>
    <row r="32799" spans="11:17" x14ac:dyDescent="0.25">
      <c r="K32799" s="9"/>
      <c r="N32799" s="9"/>
      <c r="O32799" s="9"/>
      <c r="P32799" s="9"/>
      <c r="Q32799" s="9"/>
    </row>
    <row r="32800" spans="11:17" x14ac:dyDescent="0.25">
      <c r="K32800" s="9"/>
      <c r="N32800" s="9"/>
      <c r="O32800" s="9"/>
      <c r="P32800" s="9"/>
      <c r="Q32800" s="9"/>
    </row>
    <row r="32801" spans="11:17" x14ac:dyDescent="0.25">
      <c r="K32801" s="9"/>
      <c r="N32801" s="9"/>
      <c r="O32801" s="9"/>
      <c r="P32801" s="9"/>
      <c r="Q32801" s="9"/>
    </row>
    <row r="32802" spans="11:17" x14ac:dyDescent="0.25">
      <c r="K32802" s="9"/>
      <c r="N32802" s="9"/>
      <c r="O32802" s="9"/>
      <c r="P32802" s="9"/>
      <c r="Q32802" s="9"/>
    </row>
    <row r="32803" spans="11:17" x14ac:dyDescent="0.25">
      <c r="K32803" s="9"/>
      <c r="N32803" s="9"/>
      <c r="O32803" s="9"/>
      <c r="P32803" s="9"/>
      <c r="Q32803" s="9"/>
    </row>
    <row r="32804" spans="11:17" x14ac:dyDescent="0.25">
      <c r="K32804" s="9"/>
      <c r="N32804" s="9"/>
      <c r="O32804" s="9"/>
      <c r="P32804" s="9"/>
      <c r="Q32804" s="9"/>
    </row>
    <row r="32805" spans="11:17" x14ac:dyDescent="0.25">
      <c r="K32805" s="9"/>
      <c r="N32805" s="9"/>
      <c r="O32805" s="9"/>
      <c r="P32805" s="9"/>
      <c r="Q32805" s="9"/>
    </row>
    <row r="32806" spans="11:17" x14ac:dyDescent="0.25">
      <c r="K32806" s="9"/>
      <c r="N32806" s="9"/>
      <c r="O32806" s="9"/>
      <c r="P32806" s="9"/>
      <c r="Q32806" s="9"/>
    </row>
    <row r="32807" spans="11:17" x14ac:dyDescent="0.25">
      <c r="K32807" s="9"/>
      <c r="N32807" s="9"/>
      <c r="O32807" s="9"/>
      <c r="P32807" s="9"/>
      <c r="Q32807" s="9"/>
    </row>
    <row r="32808" spans="11:17" x14ac:dyDescent="0.25">
      <c r="K32808" s="9"/>
      <c r="N32808" s="9"/>
      <c r="O32808" s="9"/>
      <c r="P32808" s="9"/>
      <c r="Q32808" s="9"/>
    </row>
    <row r="32809" spans="11:17" x14ac:dyDescent="0.25">
      <c r="K32809" s="9"/>
      <c r="N32809" s="9"/>
      <c r="O32809" s="9"/>
      <c r="P32809" s="9"/>
      <c r="Q32809" s="9"/>
    </row>
    <row r="32810" spans="11:17" x14ac:dyDescent="0.25">
      <c r="K32810" s="9"/>
      <c r="N32810" s="9"/>
      <c r="O32810" s="9"/>
      <c r="P32810" s="9"/>
      <c r="Q32810" s="9"/>
    </row>
    <row r="32811" spans="11:17" x14ac:dyDescent="0.25">
      <c r="K32811" s="9"/>
      <c r="N32811" s="9"/>
      <c r="O32811" s="9"/>
      <c r="P32811" s="9"/>
      <c r="Q32811" s="9"/>
    </row>
    <row r="32812" spans="11:17" x14ac:dyDescent="0.25">
      <c r="K32812" s="9"/>
      <c r="N32812" s="9"/>
      <c r="O32812" s="9"/>
      <c r="P32812" s="9"/>
      <c r="Q32812" s="9"/>
    </row>
    <row r="32813" spans="11:17" x14ac:dyDescent="0.25">
      <c r="K32813" s="9"/>
      <c r="N32813" s="9"/>
      <c r="O32813" s="9"/>
      <c r="P32813" s="9"/>
      <c r="Q32813" s="9"/>
    </row>
    <row r="32814" spans="11:17" x14ac:dyDescent="0.25">
      <c r="K32814" s="9"/>
      <c r="N32814" s="9"/>
      <c r="O32814" s="9"/>
      <c r="P32814" s="9"/>
      <c r="Q32814" s="9"/>
    </row>
    <row r="32815" spans="11:17" x14ac:dyDescent="0.25">
      <c r="K32815" s="9"/>
      <c r="N32815" s="9"/>
      <c r="O32815" s="9"/>
      <c r="P32815" s="9"/>
      <c r="Q32815" s="9"/>
    </row>
    <row r="32816" spans="11:17" x14ac:dyDescent="0.25">
      <c r="K32816" s="9"/>
      <c r="N32816" s="9"/>
      <c r="O32816" s="9"/>
      <c r="P32816" s="9"/>
      <c r="Q32816" s="9"/>
    </row>
    <row r="32817" spans="11:17" x14ac:dyDescent="0.25">
      <c r="K32817" s="9"/>
      <c r="N32817" s="9"/>
      <c r="O32817" s="9"/>
      <c r="P32817" s="9"/>
      <c r="Q32817" s="9"/>
    </row>
    <row r="32818" spans="11:17" x14ac:dyDescent="0.25">
      <c r="K32818" s="9"/>
      <c r="N32818" s="9"/>
      <c r="O32818" s="9"/>
      <c r="P32818" s="9"/>
      <c r="Q32818" s="9"/>
    </row>
    <row r="32819" spans="11:17" x14ac:dyDescent="0.25">
      <c r="K32819" s="9"/>
      <c r="N32819" s="9"/>
      <c r="O32819" s="9"/>
      <c r="P32819" s="9"/>
      <c r="Q32819" s="9"/>
    </row>
    <row r="32820" spans="11:17" x14ac:dyDescent="0.25">
      <c r="K32820" s="9"/>
      <c r="N32820" s="9"/>
      <c r="O32820" s="9"/>
      <c r="P32820" s="9"/>
      <c r="Q32820" s="9"/>
    </row>
    <row r="32821" spans="11:17" x14ac:dyDescent="0.25">
      <c r="K32821" s="9"/>
      <c r="N32821" s="9"/>
      <c r="O32821" s="9"/>
      <c r="P32821" s="9"/>
      <c r="Q32821" s="9"/>
    </row>
    <row r="32822" spans="11:17" x14ac:dyDescent="0.25">
      <c r="K32822" s="9"/>
      <c r="N32822" s="9"/>
      <c r="O32822" s="9"/>
      <c r="P32822" s="9"/>
      <c r="Q32822" s="9"/>
    </row>
    <row r="32823" spans="11:17" x14ac:dyDescent="0.25">
      <c r="K32823" s="9"/>
      <c r="N32823" s="9"/>
      <c r="O32823" s="9"/>
      <c r="P32823" s="9"/>
      <c r="Q32823" s="9"/>
    </row>
    <row r="32824" spans="11:17" x14ac:dyDescent="0.25">
      <c r="K32824" s="9"/>
      <c r="N32824" s="9"/>
      <c r="O32824" s="9"/>
      <c r="P32824" s="9"/>
      <c r="Q32824" s="9"/>
    </row>
    <row r="32825" spans="11:17" x14ac:dyDescent="0.25">
      <c r="K32825" s="9"/>
      <c r="N32825" s="9"/>
      <c r="O32825" s="9"/>
      <c r="P32825" s="9"/>
      <c r="Q32825" s="9"/>
    </row>
    <row r="32826" spans="11:17" x14ac:dyDescent="0.25">
      <c r="K32826" s="9"/>
      <c r="N32826" s="9"/>
      <c r="O32826" s="9"/>
      <c r="P32826" s="9"/>
      <c r="Q32826" s="9"/>
    </row>
    <row r="32827" spans="11:17" x14ac:dyDescent="0.25">
      <c r="K32827" s="9"/>
      <c r="N32827" s="9"/>
      <c r="O32827" s="9"/>
      <c r="P32827" s="9"/>
      <c r="Q32827" s="9"/>
    </row>
    <row r="32828" spans="11:17" x14ac:dyDescent="0.25">
      <c r="K32828" s="9"/>
      <c r="N32828" s="9"/>
      <c r="O32828" s="9"/>
      <c r="P32828" s="9"/>
      <c r="Q32828" s="9"/>
    </row>
    <row r="32829" spans="11:17" x14ac:dyDescent="0.25">
      <c r="K32829" s="9"/>
      <c r="N32829" s="9"/>
      <c r="O32829" s="9"/>
      <c r="P32829" s="9"/>
      <c r="Q32829" s="9"/>
    </row>
    <row r="32830" spans="11:17" x14ac:dyDescent="0.25">
      <c r="K32830" s="9"/>
      <c r="N32830" s="9"/>
      <c r="O32830" s="9"/>
      <c r="P32830" s="9"/>
      <c r="Q32830" s="9"/>
    </row>
    <row r="32831" spans="11:17" x14ac:dyDescent="0.25">
      <c r="K32831" s="9"/>
      <c r="N32831" s="9"/>
      <c r="O32831" s="9"/>
      <c r="P32831" s="9"/>
      <c r="Q32831" s="9"/>
    </row>
    <row r="32832" spans="11:17" x14ac:dyDescent="0.25">
      <c r="K32832" s="9"/>
      <c r="N32832" s="9"/>
      <c r="O32832" s="9"/>
      <c r="P32832" s="9"/>
      <c r="Q32832" s="9"/>
    </row>
    <row r="32833" spans="11:17" x14ac:dyDescent="0.25">
      <c r="K32833" s="9"/>
      <c r="N32833" s="9"/>
      <c r="O32833" s="9"/>
      <c r="P32833" s="9"/>
      <c r="Q32833" s="9"/>
    </row>
    <row r="32834" spans="11:17" x14ac:dyDescent="0.25">
      <c r="K32834" s="9"/>
      <c r="N32834" s="9"/>
      <c r="O32834" s="9"/>
      <c r="P32834" s="9"/>
      <c r="Q32834" s="9"/>
    </row>
    <row r="32835" spans="11:17" x14ac:dyDescent="0.25">
      <c r="K32835" s="9"/>
      <c r="N32835" s="9"/>
      <c r="O32835" s="9"/>
      <c r="P32835" s="9"/>
      <c r="Q32835" s="9"/>
    </row>
    <row r="32836" spans="11:17" x14ac:dyDescent="0.25">
      <c r="K32836" s="9"/>
      <c r="N32836" s="9"/>
      <c r="O32836" s="9"/>
      <c r="P32836" s="9"/>
      <c r="Q32836" s="9"/>
    </row>
    <row r="32837" spans="11:17" x14ac:dyDescent="0.25">
      <c r="K32837" s="9"/>
      <c r="N32837" s="9"/>
      <c r="O32837" s="9"/>
      <c r="P32837" s="9"/>
      <c r="Q32837" s="9"/>
    </row>
    <row r="32838" spans="11:17" x14ac:dyDescent="0.25">
      <c r="K32838" s="9"/>
      <c r="N32838" s="9"/>
      <c r="O32838" s="9"/>
      <c r="P32838" s="9"/>
      <c r="Q32838" s="9"/>
    </row>
    <row r="32839" spans="11:17" x14ac:dyDescent="0.25">
      <c r="K32839" s="9"/>
      <c r="N32839" s="9"/>
      <c r="O32839" s="9"/>
      <c r="P32839" s="9"/>
      <c r="Q32839" s="9"/>
    </row>
    <row r="32840" spans="11:17" x14ac:dyDescent="0.25">
      <c r="K32840" s="9"/>
      <c r="N32840" s="9"/>
      <c r="O32840" s="9"/>
      <c r="P32840" s="9"/>
      <c r="Q32840" s="9"/>
    </row>
    <row r="32841" spans="11:17" x14ac:dyDescent="0.25">
      <c r="K32841" s="9"/>
      <c r="N32841" s="9"/>
      <c r="O32841" s="9"/>
      <c r="P32841" s="9"/>
      <c r="Q32841" s="9"/>
    </row>
    <row r="32842" spans="11:17" x14ac:dyDescent="0.25">
      <c r="K32842" s="9"/>
      <c r="N32842" s="9"/>
      <c r="O32842" s="9"/>
      <c r="P32842" s="9"/>
      <c r="Q32842" s="9"/>
    </row>
    <row r="32843" spans="11:17" x14ac:dyDescent="0.25">
      <c r="K32843" s="9"/>
      <c r="N32843" s="9"/>
      <c r="O32843" s="9"/>
      <c r="P32843" s="9"/>
      <c r="Q32843" s="9"/>
    </row>
    <row r="32844" spans="11:17" x14ac:dyDescent="0.25">
      <c r="K32844" s="9"/>
      <c r="N32844" s="9"/>
      <c r="O32844" s="9"/>
      <c r="P32844" s="9"/>
      <c r="Q32844" s="9"/>
    </row>
    <row r="32845" spans="11:17" x14ac:dyDescent="0.25">
      <c r="K32845" s="9"/>
      <c r="N32845" s="9"/>
      <c r="O32845" s="9"/>
      <c r="P32845" s="9"/>
      <c r="Q32845" s="9"/>
    </row>
    <row r="32846" spans="11:17" x14ac:dyDescent="0.25">
      <c r="K32846" s="9"/>
      <c r="N32846" s="9"/>
      <c r="O32846" s="9"/>
      <c r="P32846" s="9"/>
      <c r="Q32846" s="9"/>
    </row>
    <row r="32847" spans="11:17" x14ac:dyDescent="0.25">
      <c r="K32847" s="9"/>
      <c r="N32847" s="9"/>
      <c r="O32847" s="9"/>
      <c r="P32847" s="9"/>
      <c r="Q32847" s="9"/>
    </row>
    <row r="32848" spans="11:17" x14ac:dyDescent="0.25">
      <c r="K32848" s="9"/>
      <c r="N32848" s="9"/>
      <c r="O32848" s="9"/>
      <c r="P32848" s="9"/>
      <c r="Q32848" s="9"/>
    </row>
    <row r="32849" spans="11:17" x14ac:dyDescent="0.25">
      <c r="K32849" s="9"/>
      <c r="N32849" s="9"/>
      <c r="O32849" s="9"/>
      <c r="P32849" s="9"/>
      <c r="Q32849" s="9"/>
    </row>
    <row r="32850" spans="11:17" x14ac:dyDescent="0.25">
      <c r="K32850" s="9"/>
      <c r="N32850" s="9"/>
      <c r="O32850" s="9"/>
      <c r="P32850" s="9"/>
      <c r="Q32850" s="9"/>
    </row>
    <row r="32851" spans="11:17" x14ac:dyDescent="0.25">
      <c r="K32851" s="9"/>
      <c r="N32851" s="9"/>
      <c r="O32851" s="9"/>
      <c r="P32851" s="9"/>
      <c r="Q32851" s="9"/>
    </row>
    <row r="32852" spans="11:17" x14ac:dyDescent="0.25">
      <c r="K32852" s="9"/>
      <c r="N32852" s="9"/>
      <c r="O32852" s="9"/>
      <c r="P32852" s="9"/>
      <c r="Q32852" s="9"/>
    </row>
    <row r="32853" spans="11:17" x14ac:dyDescent="0.25">
      <c r="K32853" s="9"/>
      <c r="N32853" s="9"/>
      <c r="O32853" s="9"/>
      <c r="P32853" s="9"/>
      <c r="Q32853" s="9"/>
    </row>
    <row r="32854" spans="11:17" x14ac:dyDescent="0.25">
      <c r="K32854" s="9"/>
      <c r="N32854" s="9"/>
      <c r="O32854" s="9"/>
      <c r="P32854" s="9"/>
      <c r="Q32854" s="9"/>
    </row>
    <row r="32855" spans="11:17" x14ac:dyDescent="0.25">
      <c r="K32855" s="9"/>
      <c r="N32855" s="9"/>
      <c r="O32855" s="9"/>
      <c r="P32855" s="9"/>
      <c r="Q32855" s="9"/>
    </row>
    <row r="32856" spans="11:17" x14ac:dyDescent="0.25">
      <c r="K32856" s="9"/>
      <c r="N32856" s="9"/>
      <c r="O32856" s="9"/>
      <c r="P32856" s="9"/>
      <c r="Q32856" s="9"/>
    </row>
    <row r="32857" spans="11:17" x14ac:dyDescent="0.25">
      <c r="K32857" s="9"/>
      <c r="N32857" s="9"/>
      <c r="O32857" s="9"/>
      <c r="P32857" s="9"/>
      <c r="Q32857" s="9"/>
    </row>
    <row r="32858" spans="11:17" x14ac:dyDescent="0.25">
      <c r="K32858" s="9"/>
      <c r="N32858" s="9"/>
      <c r="O32858" s="9"/>
      <c r="P32858" s="9"/>
      <c r="Q32858" s="9"/>
    </row>
    <row r="32859" spans="11:17" x14ac:dyDescent="0.25">
      <c r="K32859" s="9"/>
      <c r="N32859" s="9"/>
      <c r="O32859" s="9"/>
      <c r="P32859" s="9"/>
      <c r="Q32859" s="9"/>
    </row>
    <row r="32860" spans="11:17" x14ac:dyDescent="0.25">
      <c r="K32860" s="9"/>
      <c r="N32860" s="9"/>
      <c r="O32860" s="9"/>
      <c r="P32860" s="9"/>
      <c r="Q32860" s="9"/>
    </row>
    <row r="32861" spans="11:17" x14ac:dyDescent="0.25">
      <c r="K32861" s="9"/>
      <c r="N32861" s="9"/>
      <c r="O32861" s="9"/>
      <c r="P32861" s="9"/>
      <c r="Q32861" s="9"/>
    </row>
    <row r="32862" spans="11:17" x14ac:dyDescent="0.25">
      <c r="K32862" s="9"/>
      <c r="N32862" s="9"/>
      <c r="O32862" s="9"/>
      <c r="P32862" s="9"/>
      <c r="Q32862" s="9"/>
    </row>
    <row r="32863" spans="11:17" x14ac:dyDescent="0.25">
      <c r="K32863" s="9"/>
      <c r="N32863" s="9"/>
      <c r="O32863" s="9"/>
      <c r="P32863" s="9"/>
      <c r="Q32863" s="9"/>
    </row>
    <row r="32864" spans="11:17" x14ac:dyDescent="0.25">
      <c r="K32864" s="9"/>
      <c r="N32864" s="9"/>
      <c r="O32864" s="9"/>
      <c r="P32864" s="9"/>
      <c r="Q32864" s="9"/>
    </row>
    <row r="32865" spans="11:17" x14ac:dyDescent="0.25">
      <c r="K32865" s="9"/>
      <c r="N32865" s="9"/>
      <c r="O32865" s="9"/>
      <c r="P32865" s="9"/>
      <c r="Q32865" s="9"/>
    </row>
    <row r="32866" spans="11:17" x14ac:dyDescent="0.25">
      <c r="K32866" s="9"/>
      <c r="N32866" s="9"/>
      <c r="O32866" s="9"/>
      <c r="P32866" s="9"/>
      <c r="Q32866" s="9"/>
    </row>
    <row r="32867" spans="11:17" x14ac:dyDescent="0.25">
      <c r="K32867" s="9"/>
      <c r="N32867" s="9"/>
      <c r="O32867" s="9"/>
      <c r="P32867" s="9"/>
      <c r="Q32867" s="9"/>
    </row>
    <row r="32868" spans="11:17" x14ac:dyDescent="0.25">
      <c r="K32868" s="9"/>
      <c r="N32868" s="9"/>
      <c r="O32868" s="9"/>
      <c r="P32868" s="9"/>
      <c r="Q32868" s="9"/>
    </row>
    <row r="32869" spans="11:17" x14ac:dyDescent="0.25">
      <c r="K32869" s="9"/>
      <c r="N32869" s="9"/>
      <c r="O32869" s="9"/>
      <c r="P32869" s="9"/>
      <c r="Q32869" s="9"/>
    </row>
    <row r="32870" spans="11:17" x14ac:dyDescent="0.25">
      <c r="K32870" s="9"/>
      <c r="N32870" s="9"/>
      <c r="O32870" s="9"/>
      <c r="P32870" s="9"/>
      <c r="Q32870" s="9"/>
    </row>
    <row r="32871" spans="11:17" x14ac:dyDescent="0.25">
      <c r="K32871" s="9"/>
      <c r="N32871" s="9"/>
      <c r="O32871" s="9"/>
      <c r="P32871" s="9"/>
      <c r="Q32871" s="9"/>
    </row>
    <row r="32872" spans="11:17" x14ac:dyDescent="0.25">
      <c r="K32872" s="9"/>
      <c r="N32872" s="9"/>
      <c r="O32872" s="9"/>
      <c r="P32872" s="9"/>
      <c r="Q32872" s="9"/>
    </row>
    <row r="32873" spans="11:17" x14ac:dyDescent="0.25">
      <c r="K32873" s="9"/>
      <c r="N32873" s="9"/>
      <c r="O32873" s="9"/>
      <c r="P32873" s="9"/>
      <c r="Q32873" s="9"/>
    </row>
    <row r="32874" spans="11:17" x14ac:dyDescent="0.25">
      <c r="K32874" s="9"/>
      <c r="N32874" s="9"/>
      <c r="O32874" s="9"/>
      <c r="P32874" s="9"/>
      <c r="Q32874" s="9"/>
    </row>
    <row r="32875" spans="11:17" x14ac:dyDescent="0.25">
      <c r="K32875" s="9"/>
      <c r="N32875" s="9"/>
      <c r="O32875" s="9"/>
      <c r="P32875" s="9"/>
      <c r="Q32875" s="9"/>
    </row>
    <row r="32876" spans="11:17" x14ac:dyDescent="0.25">
      <c r="K32876" s="9"/>
      <c r="N32876" s="9"/>
      <c r="O32876" s="9"/>
      <c r="P32876" s="9"/>
      <c r="Q32876" s="9"/>
    </row>
    <row r="32877" spans="11:17" x14ac:dyDescent="0.25">
      <c r="K32877" s="9"/>
      <c r="N32877" s="9"/>
      <c r="O32877" s="9"/>
      <c r="P32877" s="9"/>
      <c r="Q32877" s="9"/>
    </row>
    <row r="32878" spans="11:17" x14ac:dyDescent="0.25">
      <c r="K32878" s="9"/>
      <c r="N32878" s="9"/>
      <c r="O32878" s="9"/>
      <c r="P32878" s="9"/>
      <c r="Q32878" s="9"/>
    </row>
    <row r="32879" spans="11:17" x14ac:dyDescent="0.25">
      <c r="K32879" s="9"/>
      <c r="N32879" s="9"/>
      <c r="O32879" s="9"/>
      <c r="P32879" s="9"/>
      <c r="Q32879" s="9"/>
    </row>
    <row r="32880" spans="11:17" x14ac:dyDescent="0.25">
      <c r="K32880" s="9"/>
      <c r="N32880" s="9"/>
      <c r="O32880" s="9"/>
      <c r="P32880" s="9"/>
      <c r="Q32880" s="9"/>
    </row>
    <row r="32881" spans="11:17" x14ac:dyDescent="0.25">
      <c r="K32881" s="9"/>
      <c r="N32881" s="9"/>
      <c r="O32881" s="9"/>
      <c r="P32881" s="9"/>
      <c r="Q32881" s="9"/>
    </row>
    <row r="32882" spans="11:17" x14ac:dyDescent="0.25">
      <c r="K32882" s="9"/>
      <c r="N32882" s="9"/>
      <c r="O32882" s="9"/>
      <c r="P32882" s="9"/>
      <c r="Q32882" s="9"/>
    </row>
    <row r="32883" spans="11:17" x14ac:dyDescent="0.25">
      <c r="K32883" s="9"/>
      <c r="N32883" s="9"/>
      <c r="O32883" s="9"/>
      <c r="P32883" s="9"/>
      <c r="Q32883" s="9"/>
    </row>
    <row r="32884" spans="11:17" x14ac:dyDescent="0.25">
      <c r="K32884" s="9"/>
      <c r="N32884" s="9"/>
      <c r="O32884" s="9"/>
      <c r="P32884" s="9"/>
      <c r="Q32884" s="9"/>
    </row>
    <row r="32885" spans="11:17" x14ac:dyDescent="0.25">
      <c r="K32885" s="9"/>
      <c r="N32885" s="9"/>
      <c r="O32885" s="9"/>
      <c r="P32885" s="9"/>
      <c r="Q32885" s="9"/>
    </row>
    <row r="32886" spans="11:17" x14ac:dyDescent="0.25">
      <c r="K32886" s="9"/>
      <c r="N32886" s="9"/>
      <c r="O32886" s="9"/>
      <c r="P32886" s="9"/>
      <c r="Q32886" s="9"/>
    </row>
    <row r="32887" spans="11:17" x14ac:dyDescent="0.25">
      <c r="K32887" s="9"/>
      <c r="N32887" s="9"/>
      <c r="O32887" s="9"/>
      <c r="P32887" s="9"/>
      <c r="Q32887" s="9"/>
    </row>
    <row r="32888" spans="11:17" x14ac:dyDescent="0.25">
      <c r="K32888" s="9"/>
      <c r="N32888" s="9"/>
      <c r="O32888" s="9"/>
      <c r="P32888" s="9"/>
      <c r="Q32888" s="9"/>
    </row>
    <row r="32889" spans="11:17" x14ac:dyDescent="0.25">
      <c r="K32889" s="9"/>
      <c r="N32889" s="9"/>
      <c r="O32889" s="9"/>
      <c r="P32889" s="9"/>
      <c r="Q32889" s="9"/>
    </row>
    <row r="32890" spans="11:17" x14ac:dyDescent="0.25">
      <c r="K32890" s="9"/>
      <c r="N32890" s="9"/>
      <c r="O32890" s="9"/>
      <c r="P32890" s="9"/>
      <c r="Q32890" s="9"/>
    </row>
    <row r="32891" spans="11:17" x14ac:dyDescent="0.25">
      <c r="K32891" s="9"/>
      <c r="N32891" s="9"/>
      <c r="O32891" s="9"/>
      <c r="P32891" s="9"/>
      <c r="Q32891" s="9"/>
    </row>
    <row r="32892" spans="11:17" x14ac:dyDescent="0.25">
      <c r="K32892" s="9"/>
      <c r="N32892" s="9"/>
      <c r="O32892" s="9"/>
      <c r="P32892" s="9"/>
      <c r="Q32892" s="9"/>
    </row>
    <row r="32893" spans="11:17" x14ac:dyDescent="0.25">
      <c r="K32893" s="9"/>
      <c r="N32893" s="9"/>
      <c r="O32893" s="9"/>
      <c r="P32893" s="9"/>
      <c r="Q32893" s="9"/>
    </row>
    <row r="32894" spans="11:17" x14ac:dyDescent="0.25">
      <c r="K32894" s="9"/>
      <c r="N32894" s="9"/>
      <c r="O32894" s="9"/>
      <c r="P32894" s="9"/>
      <c r="Q32894" s="9"/>
    </row>
    <row r="32895" spans="11:17" x14ac:dyDescent="0.25">
      <c r="K32895" s="9"/>
      <c r="N32895" s="9"/>
      <c r="O32895" s="9"/>
      <c r="P32895" s="9"/>
      <c r="Q32895" s="9"/>
    </row>
    <row r="32896" spans="11:17" x14ac:dyDescent="0.25">
      <c r="K32896" s="9"/>
      <c r="N32896" s="9"/>
      <c r="O32896" s="9"/>
      <c r="P32896" s="9"/>
      <c r="Q32896" s="9"/>
    </row>
    <row r="32897" spans="11:17" x14ac:dyDescent="0.25">
      <c r="K32897" s="9"/>
      <c r="N32897" s="9"/>
      <c r="O32897" s="9"/>
      <c r="P32897" s="9"/>
      <c r="Q32897" s="9"/>
    </row>
    <row r="32898" spans="11:17" x14ac:dyDescent="0.25">
      <c r="K32898" s="9"/>
      <c r="N32898" s="9"/>
      <c r="O32898" s="9"/>
      <c r="P32898" s="9"/>
      <c r="Q32898" s="9"/>
    </row>
    <row r="32899" spans="11:17" x14ac:dyDescent="0.25">
      <c r="K32899" s="9"/>
      <c r="N32899" s="9"/>
      <c r="O32899" s="9"/>
      <c r="P32899" s="9"/>
      <c r="Q32899" s="9"/>
    </row>
    <row r="32900" spans="11:17" x14ac:dyDescent="0.25">
      <c r="K32900" s="9"/>
      <c r="N32900" s="9"/>
      <c r="O32900" s="9"/>
      <c r="P32900" s="9"/>
      <c r="Q32900" s="9"/>
    </row>
    <row r="32901" spans="11:17" x14ac:dyDescent="0.25">
      <c r="K32901" s="9"/>
      <c r="N32901" s="9"/>
      <c r="O32901" s="9"/>
      <c r="P32901" s="9"/>
      <c r="Q32901" s="9"/>
    </row>
    <row r="32902" spans="11:17" x14ac:dyDescent="0.25">
      <c r="K32902" s="9"/>
      <c r="N32902" s="9"/>
      <c r="O32902" s="9"/>
      <c r="P32902" s="9"/>
      <c r="Q32902" s="9"/>
    </row>
    <row r="32903" spans="11:17" x14ac:dyDescent="0.25">
      <c r="K32903" s="9"/>
      <c r="N32903" s="9"/>
      <c r="O32903" s="9"/>
      <c r="P32903" s="9"/>
      <c r="Q32903" s="9"/>
    </row>
    <row r="32904" spans="11:17" x14ac:dyDescent="0.25">
      <c r="K32904" s="9"/>
      <c r="N32904" s="9"/>
      <c r="O32904" s="9"/>
      <c r="P32904" s="9"/>
      <c r="Q32904" s="9"/>
    </row>
    <row r="32905" spans="11:17" x14ac:dyDescent="0.25">
      <c r="K32905" s="9"/>
      <c r="N32905" s="9"/>
      <c r="O32905" s="9"/>
      <c r="P32905" s="9"/>
      <c r="Q32905" s="9"/>
    </row>
    <row r="32906" spans="11:17" x14ac:dyDescent="0.25">
      <c r="K32906" s="9"/>
      <c r="N32906" s="9"/>
      <c r="O32906" s="9"/>
      <c r="P32906" s="9"/>
      <c r="Q32906" s="9"/>
    </row>
    <row r="32907" spans="11:17" x14ac:dyDescent="0.25">
      <c r="K32907" s="9"/>
      <c r="N32907" s="9"/>
      <c r="O32907" s="9"/>
      <c r="P32907" s="9"/>
      <c r="Q32907" s="9"/>
    </row>
    <row r="32908" spans="11:17" x14ac:dyDescent="0.25">
      <c r="K32908" s="9"/>
      <c r="N32908" s="9"/>
      <c r="O32908" s="9"/>
      <c r="P32908" s="9"/>
      <c r="Q32908" s="9"/>
    </row>
    <row r="32909" spans="11:17" x14ac:dyDescent="0.25">
      <c r="K32909" s="9"/>
      <c r="N32909" s="9"/>
      <c r="O32909" s="9"/>
      <c r="P32909" s="9"/>
      <c r="Q32909" s="9"/>
    </row>
    <row r="32910" spans="11:17" x14ac:dyDescent="0.25">
      <c r="K32910" s="9"/>
      <c r="N32910" s="9"/>
      <c r="O32910" s="9"/>
      <c r="P32910" s="9"/>
      <c r="Q32910" s="9"/>
    </row>
    <row r="32911" spans="11:17" x14ac:dyDescent="0.25">
      <c r="K32911" s="9"/>
      <c r="N32911" s="9"/>
      <c r="O32911" s="9"/>
      <c r="P32911" s="9"/>
      <c r="Q32911" s="9"/>
    </row>
    <row r="32912" spans="11:17" x14ac:dyDescent="0.25">
      <c r="K32912" s="9"/>
      <c r="N32912" s="9"/>
      <c r="O32912" s="9"/>
      <c r="P32912" s="9"/>
      <c r="Q32912" s="9"/>
    </row>
    <row r="32913" spans="11:17" x14ac:dyDescent="0.25">
      <c r="K32913" s="9"/>
      <c r="N32913" s="9"/>
      <c r="O32913" s="9"/>
      <c r="P32913" s="9"/>
      <c r="Q32913" s="9"/>
    </row>
    <row r="32914" spans="11:17" x14ac:dyDescent="0.25">
      <c r="K32914" s="9"/>
      <c r="N32914" s="9"/>
      <c r="O32914" s="9"/>
      <c r="P32914" s="9"/>
      <c r="Q32914" s="9"/>
    </row>
    <row r="32915" spans="11:17" x14ac:dyDescent="0.25">
      <c r="K32915" s="9"/>
      <c r="N32915" s="9"/>
      <c r="O32915" s="9"/>
      <c r="P32915" s="9"/>
      <c r="Q32915" s="9"/>
    </row>
    <row r="32916" spans="11:17" x14ac:dyDescent="0.25">
      <c r="K32916" s="9"/>
      <c r="N32916" s="9"/>
      <c r="O32916" s="9"/>
      <c r="P32916" s="9"/>
      <c r="Q32916" s="9"/>
    </row>
    <row r="32917" spans="11:17" x14ac:dyDescent="0.25">
      <c r="K32917" s="9"/>
      <c r="N32917" s="9"/>
      <c r="O32917" s="9"/>
      <c r="P32917" s="9"/>
      <c r="Q32917" s="9"/>
    </row>
    <row r="32918" spans="11:17" x14ac:dyDescent="0.25">
      <c r="K32918" s="9"/>
      <c r="N32918" s="9"/>
      <c r="O32918" s="9"/>
      <c r="P32918" s="9"/>
      <c r="Q32918" s="9"/>
    </row>
    <row r="32919" spans="11:17" x14ac:dyDescent="0.25">
      <c r="K32919" s="9"/>
      <c r="N32919" s="9"/>
      <c r="O32919" s="9"/>
      <c r="P32919" s="9"/>
      <c r="Q32919" s="9"/>
    </row>
    <row r="32920" spans="11:17" x14ac:dyDescent="0.25">
      <c r="K32920" s="9"/>
      <c r="N32920" s="9"/>
      <c r="O32920" s="9"/>
      <c r="P32920" s="9"/>
      <c r="Q32920" s="9"/>
    </row>
    <row r="32921" spans="11:17" x14ac:dyDescent="0.25">
      <c r="K32921" s="9"/>
      <c r="N32921" s="9"/>
      <c r="O32921" s="9"/>
      <c r="P32921" s="9"/>
      <c r="Q32921" s="9"/>
    </row>
    <row r="32922" spans="11:17" x14ac:dyDescent="0.25">
      <c r="K32922" s="9"/>
      <c r="N32922" s="9"/>
      <c r="O32922" s="9"/>
      <c r="P32922" s="9"/>
      <c r="Q32922" s="9"/>
    </row>
    <row r="32923" spans="11:17" x14ac:dyDescent="0.25">
      <c r="K32923" s="9"/>
      <c r="N32923" s="9"/>
      <c r="O32923" s="9"/>
      <c r="P32923" s="9"/>
      <c r="Q32923" s="9"/>
    </row>
    <row r="32924" spans="11:17" x14ac:dyDescent="0.25">
      <c r="K32924" s="9"/>
      <c r="N32924" s="9"/>
      <c r="O32924" s="9"/>
      <c r="P32924" s="9"/>
      <c r="Q32924" s="9"/>
    </row>
    <row r="32925" spans="11:17" x14ac:dyDescent="0.25">
      <c r="K32925" s="9"/>
      <c r="N32925" s="9"/>
      <c r="O32925" s="9"/>
      <c r="P32925" s="9"/>
      <c r="Q32925" s="9"/>
    </row>
    <row r="32926" spans="11:17" x14ac:dyDescent="0.25">
      <c r="K32926" s="9"/>
      <c r="N32926" s="9"/>
      <c r="O32926" s="9"/>
      <c r="P32926" s="9"/>
      <c r="Q32926" s="9"/>
    </row>
    <row r="32927" spans="11:17" x14ac:dyDescent="0.25">
      <c r="K32927" s="9"/>
      <c r="N32927" s="9"/>
      <c r="O32927" s="9"/>
      <c r="P32927" s="9"/>
      <c r="Q32927" s="9"/>
    </row>
    <row r="32928" spans="11:17" x14ac:dyDescent="0.25">
      <c r="K32928" s="9"/>
      <c r="N32928" s="9"/>
      <c r="O32928" s="9"/>
      <c r="P32928" s="9"/>
      <c r="Q32928" s="9"/>
    </row>
    <row r="32929" spans="11:17" x14ac:dyDescent="0.25">
      <c r="K32929" s="9"/>
      <c r="N32929" s="9"/>
      <c r="O32929" s="9"/>
      <c r="P32929" s="9"/>
      <c r="Q32929" s="9"/>
    </row>
    <row r="32930" spans="11:17" x14ac:dyDescent="0.25">
      <c r="K32930" s="9"/>
      <c r="N32930" s="9"/>
      <c r="O32930" s="9"/>
      <c r="P32930" s="9"/>
      <c r="Q32930" s="9"/>
    </row>
    <row r="32931" spans="11:17" x14ac:dyDescent="0.25">
      <c r="K32931" s="9"/>
      <c r="N32931" s="9"/>
      <c r="O32931" s="9"/>
      <c r="P32931" s="9"/>
      <c r="Q32931" s="9"/>
    </row>
    <row r="32932" spans="11:17" x14ac:dyDescent="0.25">
      <c r="K32932" s="9"/>
      <c r="N32932" s="9"/>
      <c r="O32932" s="9"/>
      <c r="P32932" s="9"/>
      <c r="Q32932" s="9"/>
    </row>
    <row r="32933" spans="11:17" x14ac:dyDescent="0.25">
      <c r="K32933" s="9"/>
      <c r="N32933" s="9"/>
      <c r="O32933" s="9"/>
      <c r="P32933" s="9"/>
      <c r="Q32933" s="9"/>
    </row>
    <row r="32934" spans="11:17" x14ac:dyDescent="0.25">
      <c r="K32934" s="9"/>
      <c r="N32934" s="9"/>
      <c r="O32934" s="9"/>
      <c r="P32934" s="9"/>
      <c r="Q32934" s="9"/>
    </row>
    <row r="32935" spans="11:17" x14ac:dyDescent="0.25">
      <c r="K32935" s="9"/>
      <c r="N32935" s="9"/>
      <c r="O32935" s="9"/>
      <c r="P32935" s="9"/>
      <c r="Q32935" s="9"/>
    </row>
    <row r="32936" spans="11:17" x14ac:dyDescent="0.25">
      <c r="K32936" s="9"/>
      <c r="N32936" s="9"/>
      <c r="O32936" s="9"/>
      <c r="P32936" s="9"/>
      <c r="Q32936" s="9"/>
    </row>
    <row r="32937" spans="11:17" x14ac:dyDescent="0.25">
      <c r="K32937" s="9"/>
      <c r="N32937" s="9"/>
      <c r="O32937" s="9"/>
      <c r="P32937" s="9"/>
      <c r="Q32937" s="9"/>
    </row>
    <row r="32938" spans="11:17" x14ac:dyDescent="0.25">
      <c r="K32938" s="9"/>
      <c r="N32938" s="9"/>
      <c r="O32938" s="9"/>
      <c r="P32938" s="9"/>
      <c r="Q32938" s="9"/>
    </row>
    <row r="32939" spans="11:17" x14ac:dyDescent="0.25">
      <c r="K32939" s="9"/>
      <c r="N32939" s="9"/>
      <c r="O32939" s="9"/>
      <c r="P32939" s="9"/>
      <c r="Q32939" s="9"/>
    </row>
    <row r="32940" spans="11:17" x14ac:dyDescent="0.25">
      <c r="K32940" s="9"/>
      <c r="N32940" s="9"/>
      <c r="O32940" s="9"/>
      <c r="P32940" s="9"/>
      <c r="Q32940" s="9"/>
    </row>
    <row r="32941" spans="11:17" x14ac:dyDescent="0.25">
      <c r="K32941" s="9"/>
      <c r="N32941" s="9"/>
      <c r="O32941" s="9"/>
      <c r="P32941" s="9"/>
      <c r="Q32941" s="9"/>
    </row>
    <row r="32942" spans="11:17" x14ac:dyDescent="0.25">
      <c r="K32942" s="9"/>
      <c r="N32942" s="9"/>
      <c r="O32942" s="9"/>
      <c r="P32942" s="9"/>
      <c r="Q32942" s="9"/>
    </row>
    <row r="32943" spans="11:17" x14ac:dyDescent="0.25">
      <c r="K32943" s="9"/>
      <c r="N32943" s="9"/>
      <c r="O32943" s="9"/>
      <c r="P32943" s="9"/>
      <c r="Q32943" s="9"/>
    </row>
    <row r="32944" spans="11:17" x14ac:dyDescent="0.25">
      <c r="K32944" s="9"/>
      <c r="N32944" s="9"/>
      <c r="O32944" s="9"/>
      <c r="P32944" s="9"/>
      <c r="Q32944" s="9"/>
    </row>
    <row r="32945" spans="11:17" x14ac:dyDescent="0.25">
      <c r="K32945" s="9"/>
      <c r="N32945" s="9"/>
      <c r="O32945" s="9"/>
      <c r="P32945" s="9"/>
      <c r="Q32945" s="9"/>
    </row>
    <row r="32946" spans="11:17" x14ac:dyDescent="0.25">
      <c r="K32946" s="9"/>
      <c r="N32946" s="9"/>
      <c r="O32946" s="9"/>
      <c r="P32946" s="9"/>
      <c r="Q32946" s="9"/>
    </row>
    <row r="32947" spans="11:17" x14ac:dyDescent="0.25">
      <c r="K32947" s="9"/>
      <c r="N32947" s="9"/>
      <c r="O32947" s="9"/>
      <c r="P32947" s="9"/>
      <c r="Q32947" s="9"/>
    </row>
    <row r="32948" spans="11:17" x14ac:dyDescent="0.25">
      <c r="K32948" s="9"/>
      <c r="N32948" s="9"/>
      <c r="O32948" s="9"/>
      <c r="P32948" s="9"/>
      <c r="Q32948" s="9"/>
    </row>
    <row r="32949" spans="11:17" x14ac:dyDescent="0.25">
      <c r="K32949" s="9"/>
      <c r="N32949" s="9"/>
      <c r="O32949" s="9"/>
      <c r="P32949" s="9"/>
      <c r="Q32949" s="9"/>
    </row>
    <row r="32950" spans="11:17" x14ac:dyDescent="0.25">
      <c r="K32950" s="9"/>
      <c r="N32950" s="9"/>
      <c r="O32950" s="9"/>
      <c r="P32950" s="9"/>
      <c r="Q32950" s="9"/>
    </row>
    <row r="32951" spans="11:17" x14ac:dyDescent="0.25">
      <c r="K32951" s="9"/>
      <c r="N32951" s="9"/>
      <c r="O32951" s="9"/>
      <c r="P32951" s="9"/>
      <c r="Q32951" s="9"/>
    </row>
    <row r="32952" spans="11:17" x14ac:dyDescent="0.25">
      <c r="K32952" s="9"/>
      <c r="N32952" s="9"/>
      <c r="O32952" s="9"/>
      <c r="P32952" s="9"/>
      <c r="Q32952" s="9"/>
    </row>
    <row r="32953" spans="11:17" x14ac:dyDescent="0.25">
      <c r="K32953" s="9"/>
      <c r="N32953" s="9"/>
      <c r="O32953" s="9"/>
      <c r="P32953" s="9"/>
      <c r="Q32953" s="9"/>
    </row>
    <row r="32954" spans="11:17" x14ac:dyDescent="0.25">
      <c r="K32954" s="9"/>
      <c r="N32954" s="9"/>
      <c r="O32954" s="9"/>
      <c r="P32954" s="9"/>
      <c r="Q32954" s="9"/>
    </row>
    <row r="32955" spans="11:17" x14ac:dyDescent="0.25">
      <c r="K32955" s="9"/>
      <c r="N32955" s="9"/>
      <c r="O32955" s="9"/>
      <c r="P32955" s="9"/>
      <c r="Q32955" s="9"/>
    </row>
    <row r="32956" spans="11:17" x14ac:dyDescent="0.25">
      <c r="K32956" s="9"/>
      <c r="N32956" s="9"/>
      <c r="O32956" s="9"/>
      <c r="P32956" s="9"/>
      <c r="Q32956" s="9"/>
    </row>
    <row r="32957" spans="11:17" x14ac:dyDescent="0.25">
      <c r="K32957" s="9"/>
      <c r="N32957" s="9"/>
      <c r="O32957" s="9"/>
      <c r="P32957" s="9"/>
      <c r="Q32957" s="9"/>
    </row>
    <row r="32958" spans="11:17" x14ac:dyDescent="0.25">
      <c r="K32958" s="9"/>
      <c r="N32958" s="9"/>
      <c r="O32958" s="9"/>
      <c r="P32958" s="9"/>
      <c r="Q32958" s="9"/>
    </row>
    <row r="32959" spans="11:17" x14ac:dyDescent="0.25">
      <c r="K32959" s="9"/>
      <c r="N32959" s="9"/>
      <c r="O32959" s="9"/>
      <c r="P32959" s="9"/>
      <c r="Q32959" s="9"/>
    </row>
    <row r="32960" spans="11:17" x14ac:dyDescent="0.25">
      <c r="K32960" s="9"/>
      <c r="N32960" s="9"/>
      <c r="O32960" s="9"/>
      <c r="P32960" s="9"/>
      <c r="Q32960" s="9"/>
    </row>
    <row r="32961" spans="11:17" x14ac:dyDescent="0.25">
      <c r="K32961" s="9"/>
      <c r="N32961" s="9"/>
      <c r="O32961" s="9"/>
      <c r="P32961" s="9"/>
      <c r="Q32961" s="9"/>
    </row>
    <row r="32962" spans="11:17" x14ac:dyDescent="0.25">
      <c r="K32962" s="9"/>
      <c r="N32962" s="9"/>
      <c r="O32962" s="9"/>
      <c r="P32962" s="9"/>
      <c r="Q32962" s="9"/>
    </row>
    <row r="32963" spans="11:17" x14ac:dyDescent="0.25">
      <c r="K32963" s="9"/>
      <c r="N32963" s="9"/>
      <c r="O32963" s="9"/>
      <c r="P32963" s="9"/>
      <c r="Q32963" s="9"/>
    </row>
    <row r="32964" spans="11:17" x14ac:dyDescent="0.25">
      <c r="K32964" s="9"/>
      <c r="N32964" s="9"/>
      <c r="O32964" s="9"/>
      <c r="P32964" s="9"/>
      <c r="Q32964" s="9"/>
    </row>
    <row r="32965" spans="11:17" x14ac:dyDescent="0.25">
      <c r="K32965" s="9"/>
      <c r="N32965" s="9"/>
      <c r="O32965" s="9"/>
      <c r="P32965" s="9"/>
      <c r="Q32965" s="9"/>
    </row>
    <row r="32966" spans="11:17" x14ac:dyDescent="0.25">
      <c r="K32966" s="9"/>
      <c r="N32966" s="9"/>
      <c r="O32966" s="9"/>
      <c r="P32966" s="9"/>
      <c r="Q32966" s="9"/>
    </row>
    <row r="32967" spans="11:17" x14ac:dyDescent="0.25">
      <c r="K32967" s="9"/>
      <c r="N32967" s="9"/>
      <c r="O32967" s="9"/>
      <c r="P32967" s="9"/>
      <c r="Q32967" s="9"/>
    </row>
    <row r="32968" spans="11:17" x14ac:dyDescent="0.25">
      <c r="K32968" s="9"/>
      <c r="N32968" s="9"/>
      <c r="O32968" s="9"/>
      <c r="P32968" s="9"/>
      <c r="Q32968" s="9"/>
    </row>
    <row r="32969" spans="11:17" x14ac:dyDescent="0.25">
      <c r="K32969" s="9"/>
      <c r="N32969" s="9"/>
      <c r="O32969" s="9"/>
      <c r="P32969" s="9"/>
      <c r="Q32969" s="9"/>
    </row>
    <row r="32970" spans="11:17" x14ac:dyDescent="0.25">
      <c r="K32970" s="9"/>
      <c r="N32970" s="9"/>
      <c r="O32970" s="9"/>
      <c r="P32970" s="9"/>
      <c r="Q32970" s="9"/>
    </row>
    <row r="32971" spans="11:17" x14ac:dyDescent="0.25">
      <c r="K32971" s="9"/>
      <c r="N32971" s="9"/>
      <c r="O32971" s="9"/>
      <c r="P32971" s="9"/>
      <c r="Q32971" s="9"/>
    </row>
    <row r="32972" spans="11:17" x14ac:dyDescent="0.25">
      <c r="K32972" s="9"/>
      <c r="N32972" s="9"/>
      <c r="O32972" s="9"/>
      <c r="P32972" s="9"/>
      <c r="Q32972" s="9"/>
    </row>
    <row r="32973" spans="11:17" x14ac:dyDescent="0.25">
      <c r="K32973" s="9"/>
      <c r="N32973" s="9"/>
      <c r="O32973" s="9"/>
      <c r="P32973" s="9"/>
      <c r="Q32973" s="9"/>
    </row>
    <row r="32974" spans="11:17" x14ac:dyDescent="0.25">
      <c r="K32974" s="9"/>
      <c r="N32974" s="9"/>
      <c r="O32974" s="9"/>
      <c r="P32974" s="9"/>
      <c r="Q32974" s="9"/>
    </row>
    <row r="32975" spans="11:17" x14ac:dyDescent="0.25">
      <c r="K32975" s="9"/>
      <c r="N32975" s="9"/>
      <c r="O32975" s="9"/>
      <c r="P32975" s="9"/>
      <c r="Q32975" s="9"/>
    </row>
    <row r="32976" spans="11:17" x14ac:dyDescent="0.25">
      <c r="K32976" s="9"/>
      <c r="N32976" s="9"/>
      <c r="O32976" s="9"/>
      <c r="P32976" s="9"/>
      <c r="Q32976" s="9"/>
    </row>
    <row r="32977" spans="11:17" x14ac:dyDescent="0.25">
      <c r="K32977" s="9"/>
      <c r="N32977" s="9"/>
      <c r="O32977" s="9"/>
      <c r="P32977" s="9"/>
      <c r="Q32977" s="9"/>
    </row>
    <row r="32978" spans="11:17" x14ac:dyDescent="0.25">
      <c r="K32978" s="9"/>
      <c r="N32978" s="9"/>
      <c r="O32978" s="9"/>
      <c r="P32978" s="9"/>
      <c r="Q32978" s="9"/>
    </row>
    <row r="32979" spans="11:17" x14ac:dyDescent="0.25">
      <c r="K32979" s="9"/>
      <c r="N32979" s="9"/>
      <c r="O32979" s="9"/>
      <c r="P32979" s="9"/>
      <c r="Q32979" s="9"/>
    </row>
    <row r="32980" spans="11:17" x14ac:dyDescent="0.25">
      <c r="K32980" s="9"/>
      <c r="N32980" s="9"/>
      <c r="O32980" s="9"/>
      <c r="P32980" s="9"/>
      <c r="Q32980" s="9"/>
    </row>
    <row r="32981" spans="11:17" x14ac:dyDescent="0.25">
      <c r="K32981" s="9"/>
      <c r="N32981" s="9"/>
      <c r="O32981" s="9"/>
      <c r="P32981" s="9"/>
      <c r="Q32981" s="9"/>
    </row>
    <row r="32982" spans="11:17" x14ac:dyDescent="0.25">
      <c r="K32982" s="9"/>
      <c r="N32982" s="9"/>
      <c r="O32982" s="9"/>
      <c r="P32982" s="9"/>
      <c r="Q32982" s="9"/>
    </row>
    <row r="32983" spans="11:17" x14ac:dyDescent="0.25">
      <c r="K32983" s="9"/>
      <c r="N32983" s="9"/>
      <c r="O32983" s="9"/>
      <c r="P32983" s="9"/>
      <c r="Q32983" s="9"/>
    </row>
    <row r="32984" spans="11:17" x14ac:dyDescent="0.25">
      <c r="K32984" s="9"/>
      <c r="N32984" s="9"/>
      <c r="O32984" s="9"/>
      <c r="P32984" s="9"/>
      <c r="Q32984" s="9"/>
    </row>
    <row r="32985" spans="11:17" x14ac:dyDescent="0.25">
      <c r="K32985" s="9"/>
      <c r="N32985" s="9"/>
      <c r="O32985" s="9"/>
      <c r="P32985" s="9"/>
      <c r="Q32985" s="9"/>
    </row>
    <row r="32986" spans="11:17" x14ac:dyDescent="0.25">
      <c r="K32986" s="9"/>
      <c r="N32986" s="9"/>
      <c r="O32986" s="9"/>
      <c r="P32986" s="9"/>
      <c r="Q32986" s="9"/>
    </row>
    <row r="32987" spans="11:17" x14ac:dyDescent="0.25">
      <c r="K32987" s="9"/>
      <c r="N32987" s="9"/>
      <c r="O32987" s="9"/>
      <c r="P32987" s="9"/>
      <c r="Q32987" s="9"/>
    </row>
    <row r="32988" spans="11:17" x14ac:dyDescent="0.25">
      <c r="K32988" s="9"/>
      <c r="N32988" s="9"/>
      <c r="O32988" s="9"/>
      <c r="P32988" s="9"/>
      <c r="Q32988" s="9"/>
    </row>
    <row r="32989" spans="11:17" x14ac:dyDescent="0.25">
      <c r="K32989" s="9"/>
      <c r="N32989" s="9"/>
      <c r="O32989" s="9"/>
      <c r="P32989" s="9"/>
      <c r="Q32989" s="9"/>
    </row>
    <row r="32990" spans="11:17" x14ac:dyDescent="0.25">
      <c r="K32990" s="9"/>
      <c r="N32990" s="9"/>
      <c r="O32990" s="9"/>
      <c r="P32990" s="9"/>
      <c r="Q32990" s="9"/>
    </row>
    <row r="32991" spans="11:17" x14ac:dyDescent="0.25">
      <c r="K32991" s="9"/>
      <c r="N32991" s="9"/>
      <c r="O32991" s="9"/>
      <c r="P32991" s="9"/>
      <c r="Q32991" s="9"/>
    </row>
    <row r="32992" spans="11:17" x14ac:dyDescent="0.25">
      <c r="K32992" s="9"/>
      <c r="N32992" s="9"/>
      <c r="O32992" s="9"/>
      <c r="P32992" s="9"/>
      <c r="Q32992" s="9"/>
    </row>
    <row r="32993" spans="11:17" x14ac:dyDescent="0.25">
      <c r="K32993" s="9"/>
      <c r="N32993" s="9"/>
      <c r="O32993" s="9"/>
      <c r="P32993" s="9"/>
      <c r="Q32993" s="9"/>
    </row>
    <row r="32994" spans="11:17" x14ac:dyDescent="0.25">
      <c r="K32994" s="9"/>
      <c r="N32994" s="9"/>
      <c r="O32994" s="9"/>
      <c r="P32994" s="9"/>
      <c r="Q32994" s="9"/>
    </row>
    <row r="32995" spans="11:17" x14ac:dyDescent="0.25">
      <c r="K32995" s="9"/>
      <c r="N32995" s="9"/>
      <c r="O32995" s="9"/>
      <c r="P32995" s="9"/>
      <c r="Q32995" s="9"/>
    </row>
    <row r="32996" spans="11:17" x14ac:dyDescent="0.25">
      <c r="K32996" s="9"/>
      <c r="N32996" s="9"/>
      <c r="O32996" s="9"/>
      <c r="P32996" s="9"/>
      <c r="Q32996" s="9"/>
    </row>
    <row r="32997" spans="11:17" x14ac:dyDescent="0.25">
      <c r="K32997" s="9"/>
      <c r="N32997" s="9"/>
      <c r="O32997" s="9"/>
      <c r="P32997" s="9"/>
      <c r="Q32997" s="9"/>
    </row>
    <row r="32998" spans="11:17" x14ac:dyDescent="0.25">
      <c r="K32998" s="9"/>
      <c r="N32998" s="9"/>
      <c r="O32998" s="9"/>
      <c r="P32998" s="9"/>
      <c r="Q32998" s="9"/>
    </row>
    <row r="32999" spans="11:17" x14ac:dyDescent="0.25">
      <c r="K32999" s="9"/>
      <c r="N32999" s="9"/>
      <c r="O32999" s="9"/>
      <c r="P32999" s="9"/>
      <c r="Q32999" s="9"/>
    </row>
    <row r="33000" spans="11:17" x14ac:dyDescent="0.25">
      <c r="K33000" s="9"/>
      <c r="N33000" s="9"/>
      <c r="O33000" s="9"/>
      <c r="P33000" s="9"/>
      <c r="Q33000" s="9"/>
    </row>
    <row r="33001" spans="11:17" x14ac:dyDescent="0.25">
      <c r="K33001" s="9"/>
      <c r="N33001" s="9"/>
      <c r="O33001" s="9"/>
      <c r="P33001" s="9"/>
      <c r="Q33001" s="9"/>
    </row>
    <row r="33002" spans="11:17" x14ac:dyDescent="0.25">
      <c r="K33002" s="9"/>
      <c r="N33002" s="9"/>
      <c r="O33002" s="9"/>
      <c r="P33002" s="9"/>
      <c r="Q33002" s="9"/>
    </row>
    <row r="33003" spans="11:17" x14ac:dyDescent="0.25">
      <c r="K33003" s="9"/>
      <c r="N33003" s="9"/>
      <c r="O33003" s="9"/>
      <c r="P33003" s="9"/>
      <c r="Q33003" s="9"/>
    </row>
    <row r="33004" spans="11:17" x14ac:dyDescent="0.25">
      <c r="K33004" s="9"/>
      <c r="N33004" s="9"/>
      <c r="O33004" s="9"/>
      <c r="P33004" s="9"/>
      <c r="Q33004" s="9"/>
    </row>
    <row r="33005" spans="11:17" x14ac:dyDescent="0.25">
      <c r="K33005" s="9"/>
      <c r="N33005" s="9"/>
      <c r="O33005" s="9"/>
      <c r="P33005" s="9"/>
      <c r="Q33005" s="9"/>
    </row>
    <row r="33006" spans="11:17" x14ac:dyDescent="0.25">
      <c r="K33006" s="9"/>
      <c r="N33006" s="9"/>
      <c r="O33006" s="9"/>
      <c r="P33006" s="9"/>
      <c r="Q33006" s="9"/>
    </row>
    <row r="33007" spans="11:17" x14ac:dyDescent="0.25">
      <c r="K33007" s="9"/>
      <c r="N33007" s="9"/>
      <c r="O33007" s="9"/>
      <c r="P33007" s="9"/>
      <c r="Q33007" s="9"/>
    </row>
    <row r="33008" spans="11:17" x14ac:dyDescent="0.25">
      <c r="K33008" s="9"/>
      <c r="N33008" s="9"/>
      <c r="O33008" s="9"/>
      <c r="P33008" s="9"/>
      <c r="Q33008" s="9"/>
    </row>
    <row r="33009" spans="11:17" x14ac:dyDescent="0.25">
      <c r="K33009" s="9"/>
      <c r="N33009" s="9"/>
      <c r="O33009" s="9"/>
      <c r="P33009" s="9"/>
      <c r="Q33009" s="9"/>
    </row>
    <row r="33010" spans="11:17" x14ac:dyDescent="0.25">
      <c r="K33010" s="9"/>
      <c r="N33010" s="9"/>
      <c r="O33010" s="9"/>
      <c r="P33010" s="9"/>
      <c r="Q33010" s="9"/>
    </row>
    <row r="33011" spans="11:17" x14ac:dyDescent="0.25">
      <c r="K33011" s="9"/>
      <c r="N33011" s="9"/>
      <c r="O33011" s="9"/>
      <c r="P33011" s="9"/>
      <c r="Q33011" s="9"/>
    </row>
    <row r="33012" spans="11:17" x14ac:dyDescent="0.25">
      <c r="K33012" s="9"/>
      <c r="N33012" s="9"/>
      <c r="O33012" s="9"/>
      <c r="P33012" s="9"/>
      <c r="Q33012" s="9"/>
    </row>
    <row r="33013" spans="11:17" x14ac:dyDescent="0.25">
      <c r="K33013" s="9"/>
      <c r="N33013" s="9"/>
      <c r="O33013" s="9"/>
      <c r="P33013" s="9"/>
      <c r="Q33013" s="9"/>
    </row>
    <row r="33014" spans="11:17" x14ac:dyDescent="0.25">
      <c r="K33014" s="9"/>
      <c r="N33014" s="9"/>
      <c r="O33014" s="9"/>
      <c r="P33014" s="9"/>
      <c r="Q33014" s="9"/>
    </row>
    <row r="33015" spans="11:17" x14ac:dyDescent="0.25">
      <c r="K33015" s="9"/>
      <c r="N33015" s="9"/>
      <c r="O33015" s="9"/>
      <c r="P33015" s="9"/>
      <c r="Q33015" s="9"/>
    </row>
    <row r="33016" spans="11:17" x14ac:dyDescent="0.25">
      <c r="K33016" s="9"/>
      <c r="N33016" s="9"/>
      <c r="O33016" s="9"/>
      <c r="P33016" s="9"/>
      <c r="Q33016" s="9"/>
    </row>
    <row r="33017" spans="11:17" x14ac:dyDescent="0.25">
      <c r="K33017" s="9"/>
      <c r="N33017" s="9"/>
      <c r="O33017" s="9"/>
      <c r="P33017" s="9"/>
      <c r="Q33017" s="9"/>
    </row>
    <row r="33018" spans="11:17" x14ac:dyDescent="0.25">
      <c r="K33018" s="9"/>
      <c r="N33018" s="9"/>
      <c r="O33018" s="9"/>
      <c r="P33018" s="9"/>
      <c r="Q33018" s="9"/>
    </row>
    <row r="33019" spans="11:17" x14ac:dyDescent="0.25">
      <c r="K33019" s="9"/>
      <c r="N33019" s="9"/>
      <c r="O33019" s="9"/>
      <c r="P33019" s="9"/>
      <c r="Q33019" s="9"/>
    </row>
    <row r="33020" spans="11:17" x14ac:dyDescent="0.25">
      <c r="K33020" s="9"/>
      <c r="N33020" s="9"/>
      <c r="O33020" s="9"/>
      <c r="P33020" s="9"/>
      <c r="Q33020" s="9"/>
    </row>
    <row r="33021" spans="11:17" x14ac:dyDescent="0.25">
      <c r="K33021" s="9"/>
      <c r="N33021" s="9"/>
      <c r="O33021" s="9"/>
      <c r="P33021" s="9"/>
      <c r="Q33021" s="9"/>
    </row>
    <row r="33022" spans="11:17" x14ac:dyDescent="0.25">
      <c r="K33022" s="9"/>
      <c r="N33022" s="9"/>
      <c r="O33022" s="9"/>
      <c r="P33022" s="9"/>
      <c r="Q33022" s="9"/>
    </row>
    <row r="33023" spans="11:17" x14ac:dyDescent="0.25">
      <c r="K33023" s="9"/>
      <c r="N33023" s="9"/>
      <c r="O33023" s="9"/>
      <c r="P33023" s="9"/>
      <c r="Q33023" s="9"/>
    </row>
    <row r="33024" spans="11:17" x14ac:dyDescent="0.25">
      <c r="K33024" s="9"/>
      <c r="N33024" s="9"/>
      <c r="O33024" s="9"/>
      <c r="P33024" s="9"/>
      <c r="Q33024" s="9"/>
    </row>
    <row r="33025" spans="11:17" x14ac:dyDescent="0.25">
      <c r="K33025" s="9"/>
      <c r="N33025" s="9"/>
      <c r="O33025" s="9"/>
      <c r="P33025" s="9"/>
      <c r="Q33025" s="9"/>
    </row>
    <row r="33026" spans="11:17" x14ac:dyDescent="0.25">
      <c r="K33026" s="9"/>
      <c r="N33026" s="9"/>
      <c r="O33026" s="9"/>
      <c r="P33026" s="9"/>
      <c r="Q33026" s="9"/>
    </row>
    <row r="33027" spans="11:17" x14ac:dyDescent="0.25">
      <c r="K33027" s="9"/>
      <c r="N33027" s="9"/>
      <c r="O33027" s="9"/>
      <c r="P33027" s="9"/>
      <c r="Q33027" s="9"/>
    </row>
    <row r="33028" spans="11:17" x14ac:dyDescent="0.25">
      <c r="K33028" s="9"/>
      <c r="N33028" s="9"/>
      <c r="O33028" s="9"/>
      <c r="P33028" s="9"/>
      <c r="Q33028" s="9"/>
    </row>
    <row r="33029" spans="11:17" x14ac:dyDescent="0.25">
      <c r="K33029" s="9"/>
      <c r="N33029" s="9"/>
      <c r="O33029" s="9"/>
      <c r="P33029" s="9"/>
      <c r="Q33029" s="9"/>
    </row>
    <row r="33030" spans="11:17" x14ac:dyDescent="0.25">
      <c r="K33030" s="9"/>
      <c r="N33030" s="9"/>
      <c r="O33030" s="9"/>
      <c r="P33030" s="9"/>
      <c r="Q33030" s="9"/>
    </row>
    <row r="33031" spans="11:17" x14ac:dyDescent="0.25">
      <c r="K33031" s="9"/>
      <c r="N33031" s="9"/>
      <c r="O33031" s="9"/>
      <c r="P33031" s="9"/>
      <c r="Q33031" s="9"/>
    </row>
    <row r="33032" spans="11:17" x14ac:dyDescent="0.25">
      <c r="K33032" s="9"/>
      <c r="N33032" s="9"/>
      <c r="O33032" s="9"/>
      <c r="P33032" s="9"/>
      <c r="Q33032" s="9"/>
    </row>
    <row r="33033" spans="11:17" x14ac:dyDescent="0.25">
      <c r="K33033" s="9"/>
      <c r="N33033" s="9"/>
      <c r="O33033" s="9"/>
      <c r="P33033" s="9"/>
      <c r="Q33033" s="9"/>
    </row>
    <row r="33034" spans="11:17" x14ac:dyDescent="0.25">
      <c r="K33034" s="9"/>
      <c r="N33034" s="9"/>
      <c r="O33034" s="9"/>
      <c r="P33034" s="9"/>
      <c r="Q33034" s="9"/>
    </row>
    <row r="33035" spans="11:17" x14ac:dyDescent="0.25">
      <c r="K33035" s="9"/>
      <c r="N33035" s="9"/>
      <c r="O33035" s="9"/>
      <c r="P33035" s="9"/>
      <c r="Q33035" s="9"/>
    </row>
    <row r="33036" spans="11:17" x14ac:dyDescent="0.25">
      <c r="K33036" s="9"/>
      <c r="N33036" s="9"/>
      <c r="O33036" s="9"/>
      <c r="P33036" s="9"/>
      <c r="Q33036" s="9"/>
    </row>
    <row r="33037" spans="11:17" x14ac:dyDescent="0.25">
      <c r="K33037" s="9"/>
      <c r="N33037" s="9"/>
      <c r="O33037" s="9"/>
      <c r="P33037" s="9"/>
      <c r="Q33037" s="9"/>
    </row>
    <row r="33038" spans="11:17" x14ac:dyDescent="0.25">
      <c r="K33038" s="9"/>
      <c r="N33038" s="9"/>
      <c r="O33038" s="9"/>
      <c r="P33038" s="9"/>
      <c r="Q33038" s="9"/>
    </row>
    <row r="33039" spans="11:17" x14ac:dyDescent="0.25">
      <c r="K33039" s="9"/>
      <c r="N33039" s="9"/>
      <c r="O33039" s="9"/>
      <c r="P33039" s="9"/>
      <c r="Q33039" s="9"/>
    </row>
    <row r="33040" spans="11:17" x14ac:dyDescent="0.25">
      <c r="K33040" s="9"/>
      <c r="N33040" s="9"/>
      <c r="O33040" s="9"/>
      <c r="P33040" s="9"/>
      <c r="Q33040" s="9"/>
    </row>
    <row r="33041" spans="11:17" x14ac:dyDescent="0.25">
      <c r="K33041" s="9"/>
      <c r="N33041" s="9"/>
      <c r="O33041" s="9"/>
      <c r="P33041" s="9"/>
      <c r="Q33041" s="9"/>
    </row>
    <row r="33042" spans="11:17" x14ac:dyDescent="0.25">
      <c r="K33042" s="9"/>
      <c r="N33042" s="9"/>
      <c r="O33042" s="9"/>
      <c r="P33042" s="9"/>
      <c r="Q33042" s="9"/>
    </row>
    <row r="33043" spans="11:17" x14ac:dyDescent="0.25">
      <c r="K33043" s="9"/>
      <c r="N33043" s="9"/>
      <c r="O33043" s="9"/>
      <c r="P33043" s="9"/>
      <c r="Q33043" s="9"/>
    </row>
    <row r="33044" spans="11:17" x14ac:dyDescent="0.25">
      <c r="K33044" s="9"/>
      <c r="N33044" s="9"/>
      <c r="O33044" s="9"/>
      <c r="P33044" s="9"/>
      <c r="Q33044" s="9"/>
    </row>
    <row r="33045" spans="11:17" x14ac:dyDescent="0.25">
      <c r="K33045" s="9"/>
      <c r="N33045" s="9"/>
      <c r="O33045" s="9"/>
      <c r="P33045" s="9"/>
      <c r="Q33045" s="9"/>
    </row>
    <row r="33046" spans="11:17" x14ac:dyDescent="0.25">
      <c r="K33046" s="9"/>
      <c r="N33046" s="9"/>
      <c r="O33046" s="9"/>
      <c r="P33046" s="9"/>
      <c r="Q33046" s="9"/>
    </row>
    <row r="33047" spans="11:17" x14ac:dyDescent="0.25">
      <c r="K33047" s="9"/>
      <c r="N33047" s="9"/>
      <c r="O33047" s="9"/>
      <c r="P33047" s="9"/>
      <c r="Q33047" s="9"/>
    </row>
    <row r="33048" spans="11:17" x14ac:dyDescent="0.25">
      <c r="K33048" s="9"/>
      <c r="N33048" s="9"/>
      <c r="O33048" s="9"/>
      <c r="P33048" s="9"/>
      <c r="Q33048" s="9"/>
    </row>
    <row r="33049" spans="11:17" x14ac:dyDescent="0.25">
      <c r="K33049" s="9"/>
      <c r="N33049" s="9"/>
      <c r="O33049" s="9"/>
      <c r="P33049" s="9"/>
      <c r="Q33049" s="9"/>
    </row>
    <row r="33050" spans="11:17" x14ac:dyDescent="0.25">
      <c r="K33050" s="9"/>
      <c r="N33050" s="9"/>
      <c r="O33050" s="9"/>
      <c r="P33050" s="9"/>
      <c r="Q33050" s="9"/>
    </row>
    <row r="33051" spans="11:17" x14ac:dyDescent="0.25">
      <c r="K33051" s="9"/>
      <c r="N33051" s="9"/>
      <c r="O33051" s="9"/>
      <c r="P33051" s="9"/>
      <c r="Q33051" s="9"/>
    </row>
    <row r="33052" spans="11:17" x14ac:dyDescent="0.25">
      <c r="K33052" s="9"/>
      <c r="N33052" s="9"/>
      <c r="O33052" s="9"/>
      <c r="P33052" s="9"/>
      <c r="Q33052" s="9"/>
    </row>
    <row r="33053" spans="11:17" x14ac:dyDescent="0.25">
      <c r="K33053" s="9"/>
      <c r="N33053" s="9"/>
      <c r="O33053" s="9"/>
      <c r="P33053" s="9"/>
      <c r="Q33053" s="9"/>
    </row>
    <row r="33054" spans="11:17" x14ac:dyDescent="0.25">
      <c r="K33054" s="9"/>
      <c r="N33054" s="9"/>
      <c r="O33054" s="9"/>
      <c r="P33054" s="9"/>
      <c r="Q33054" s="9"/>
    </row>
    <row r="33055" spans="11:17" x14ac:dyDescent="0.25">
      <c r="K33055" s="9"/>
      <c r="N33055" s="9"/>
      <c r="O33055" s="9"/>
      <c r="P33055" s="9"/>
      <c r="Q33055" s="9"/>
    </row>
    <row r="33056" spans="11:17" x14ac:dyDescent="0.25">
      <c r="K33056" s="9"/>
      <c r="N33056" s="9"/>
      <c r="O33056" s="9"/>
      <c r="P33056" s="9"/>
      <c r="Q33056" s="9"/>
    </row>
    <row r="33057" spans="11:17" x14ac:dyDescent="0.25">
      <c r="K33057" s="9"/>
      <c r="N33057" s="9"/>
      <c r="O33057" s="9"/>
      <c r="P33057" s="9"/>
      <c r="Q33057" s="9"/>
    </row>
    <row r="33058" spans="11:17" x14ac:dyDescent="0.25">
      <c r="K33058" s="9"/>
      <c r="N33058" s="9"/>
      <c r="O33058" s="9"/>
      <c r="P33058" s="9"/>
      <c r="Q33058" s="9"/>
    </row>
    <row r="33059" spans="11:17" x14ac:dyDescent="0.25">
      <c r="K33059" s="9"/>
      <c r="N33059" s="9"/>
      <c r="O33059" s="9"/>
      <c r="P33059" s="9"/>
      <c r="Q33059" s="9"/>
    </row>
    <row r="33060" spans="11:17" x14ac:dyDescent="0.25">
      <c r="K33060" s="9"/>
      <c r="N33060" s="9"/>
      <c r="O33060" s="9"/>
      <c r="P33060" s="9"/>
      <c r="Q33060" s="9"/>
    </row>
    <row r="33061" spans="11:17" x14ac:dyDescent="0.25">
      <c r="K33061" s="9"/>
      <c r="N33061" s="9"/>
      <c r="O33061" s="9"/>
      <c r="P33061" s="9"/>
      <c r="Q33061" s="9"/>
    </row>
    <row r="33062" spans="11:17" x14ac:dyDescent="0.25">
      <c r="K33062" s="9"/>
      <c r="N33062" s="9"/>
      <c r="O33062" s="9"/>
      <c r="P33062" s="9"/>
      <c r="Q33062" s="9"/>
    </row>
    <row r="33063" spans="11:17" x14ac:dyDescent="0.25">
      <c r="K33063" s="9"/>
      <c r="N33063" s="9"/>
      <c r="O33063" s="9"/>
      <c r="P33063" s="9"/>
      <c r="Q33063" s="9"/>
    </row>
    <row r="33064" spans="11:17" x14ac:dyDescent="0.25">
      <c r="K33064" s="9"/>
      <c r="N33064" s="9"/>
      <c r="O33064" s="9"/>
      <c r="P33064" s="9"/>
      <c r="Q33064" s="9"/>
    </row>
    <row r="33065" spans="11:17" x14ac:dyDescent="0.25">
      <c r="K33065" s="9"/>
      <c r="N33065" s="9"/>
      <c r="O33065" s="9"/>
      <c r="P33065" s="9"/>
      <c r="Q33065" s="9"/>
    </row>
    <row r="33066" spans="11:17" x14ac:dyDescent="0.25">
      <c r="K33066" s="9"/>
      <c r="N33066" s="9"/>
      <c r="O33066" s="9"/>
      <c r="P33066" s="9"/>
      <c r="Q33066" s="9"/>
    </row>
    <row r="33067" spans="11:17" x14ac:dyDescent="0.25">
      <c r="K33067" s="9"/>
      <c r="N33067" s="9"/>
      <c r="O33067" s="9"/>
      <c r="P33067" s="9"/>
      <c r="Q33067" s="9"/>
    </row>
    <row r="33068" spans="11:17" x14ac:dyDescent="0.25">
      <c r="K33068" s="9"/>
      <c r="N33068" s="9"/>
      <c r="O33068" s="9"/>
      <c r="P33068" s="9"/>
      <c r="Q33068" s="9"/>
    </row>
    <row r="33069" spans="11:17" x14ac:dyDescent="0.25">
      <c r="K33069" s="9"/>
      <c r="N33069" s="9"/>
      <c r="O33069" s="9"/>
      <c r="P33069" s="9"/>
      <c r="Q33069" s="9"/>
    </row>
    <row r="33070" spans="11:17" x14ac:dyDescent="0.25">
      <c r="K33070" s="9"/>
      <c r="N33070" s="9"/>
      <c r="O33070" s="9"/>
      <c r="P33070" s="9"/>
      <c r="Q33070" s="9"/>
    </row>
    <row r="33071" spans="11:17" x14ac:dyDescent="0.25">
      <c r="K33071" s="9"/>
      <c r="N33071" s="9"/>
      <c r="O33071" s="9"/>
      <c r="P33071" s="9"/>
      <c r="Q33071" s="9"/>
    </row>
    <row r="33072" spans="11:17" x14ac:dyDescent="0.25">
      <c r="K33072" s="9"/>
      <c r="N33072" s="9"/>
      <c r="O33072" s="9"/>
      <c r="P33072" s="9"/>
      <c r="Q33072" s="9"/>
    </row>
    <row r="33073" spans="11:17" x14ac:dyDescent="0.25">
      <c r="K33073" s="9"/>
      <c r="N33073" s="9"/>
      <c r="O33073" s="9"/>
      <c r="P33073" s="9"/>
      <c r="Q33073" s="9"/>
    </row>
    <row r="33074" spans="11:17" x14ac:dyDescent="0.25">
      <c r="K33074" s="9"/>
      <c r="N33074" s="9"/>
      <c r="O33074" s="9"/>
      <c r="P33074" s="9"/>
      <c r="Q33074" s="9"/>
    </row>
    <row r="33075" spans="11:17" x14ac:dyDescent="0.25">
      <c r="K33075" s="9"/>
      <c r="N33075" s="9"/>
      <c r="O33075" s="9"/>
      <c r="P33075" s="9"/>
      <c r="Q33075" s="9"/>
    </row>
    <row r="33076" spans="11:17" x14ac:dyDescent="0.25">
      <c r="K33076" s="9"/>
      <c r="N33076" s="9"/>
      <c r="O33076" s="9"/>
      <c r="P33076" s="9"/>
      <c r="Q33076" s="9"/>
    </row>
    <row r="33077" spans="11:17" x14ac:dyDescent="0.25">
      <c r="K33077" s="9"/>
      <c r="N33077" s="9"/>
      <c r="O33077" s="9"/>
      <c r="P33077" s="9"/>
      <c r="Q33077" s="9"/>
    </row>
    <row r="33078" spans="11:17" x14ac:dyDescent="0.25">
      <c r="K33078" s="9"/>
      <c r="N33078" s="9"/>
      <c r="O33078" s="9"/>
      <c r="P33078" s="9"/>
      <c r="Q33078" s="9"/>
    </row>
    <row r="33079" spans="11:17" x14ac:dyDescent="0.25">
      <c r="K33079" s="9"/>
      <c r="N33079" s="9"/>
      <c r="O33079" s="9"/>
      <c r="P33079" s="9"/>
      <c r="Q33079" s="9"/>
    </row>
    <row r="33080" spans="11:17" x14ac:dyDescent="0.25">
      <c r="K33080" s="9"/>
      <c r="N33080" s="9"/>
      <c r="O33080" s="9"/>
      <c r="P33080" s="9"/>
      <c r="Q33080" s="9"/>
    </row>
    <row r="33081" spans="11:17" x14ac:dyDescent="0.25">
      <c r="K33081" s="9"/>
      <c r="N33081" s="9"/>
      <c r="O33081" s="9"/>
      <c r="P33081" s="9"/>
      <c r="Q33081" s="9"/>
    </row>
    <row r="33082" spans="11:17" x14ac:dyDescent="0.25">
      <c r="K33082" s="9"/>
      <c r="N33082" s="9"/>
      <c r="O33082" s="9"/>
      <c r="P33082" s="9"/>
      <c r="Q33082" s="9"/>
    </row>
    <row r="33083" spans="11:17" x14ac:dyDescent="0.25">
      <c r="K33083" s="9"/>
      <c r="N33083" s="9"/>
      <c r="O33083" s="9"/>
      <c r="P33083" s="9"/>
      <c r="Q33083" s="9"/>
    </row>
    <row r="33084" spans="11:17" x14ac:dyDescent="0.25">
      <c r="K33084" s="9"/>
      <c r="N33084" s="9"/>
      <c r="O33084" s="9"/>
      <c r="P33084" s="9"/>
      <c r="Q33084" s="9"/>
    </row>
    <row r="33085" spans="11:17" x14ac:dyDescent="0.25">
      <c r="K33085" s="9"/>
      <c r="N33085" s="9"/>
      <c r="O33085" s="9"/>
      <c r="P33085" s="9"/>
      <c r="Q33085" s="9"/>
    </row>
    <row r="33086" spans="11:17" x14ac:dyDescent="0.25">
      <c r="K33086" s="9"/>
      <c r="N33086" s="9"/>
      <c r="O33086" s="9"/>
      <c r="P33086" s="9"/>
      <c r="Q33086" s="9"/>
    </row>
    <row r="33087" spans="11:17" x14ac:dyDescent="0.25">
      <c r="K33087" s="9"/>
      <c r="N33087" s="9"/>
      <c r="O33087" s="9"/>
      <c r="P33087" s="9"/>
      <c r="Q33087" s="9"/>
    </row>
    <row r="33088" spans="11:17" x14ac:dyDescent="0.25">
      <c r="K33088" s="9"/>
      <c r="N33088" s="9"/>
      <c r="O33088" s="9"/>
      <c r="P33088" s="9"/>
      <c r="Q33088" s="9"/>
    </row>
    <row r="33089" spans="11:17" x14ac:dyDescent="0.25">
      <c r="K33089" s="9"/>
      <c r="N33089" s="9"/>
      <c r="O33089" s="9"/>
      <c r="P33089" s="9"/>
      <c r="Q33089" s="9"/>
    </row>
    <row r="33090" spans="11:17" x14ac:dyDescent="0.25">
      <c r="K33090" s="9"/>
      <c r="N33090" s="9"/>
      <c r="O33090" s="9"/>
      <c r="P33090" s="9"/>
      <c r="Q33090" s="9"/>
    </row>
    <row r="33091" spans="11:17" x14ac:dyDescent="0.25">
      <c r="K33091" s="9"/>
      <c r="N33091" s="9"/>
      <c r="O33091" s="9"/>
      <c r="P33091" s="9"/>
      <c r="Q33091" s="9"/>
    </row>
    <row r="33092" spans="11:17" x14ac:dyDescent="0.25">
      <c r="K33092" s="9"/>
      <c r="N33092" s="9"/>
      <c r="O33092" s="9"/>
      <c r="P33092" s="9"/>
      <c r="Q33092" s="9"/>
    </row>
    <row r="33093" spans="11:17" x14ac:dyDescent="0.25">
      <c r="K33093" s="9"/>
      <c r="N33093" s="9"/>
      <c r="O33093" s="9"/>
      <c r="P33093" s="9"/>
      <c r="Q33093" s="9"/>
    </row>
    <row r="33094" spans="11:17" x14ac:dyDescent="0.25">
      <c r="K33094" s="9"/>
      <c r="N33094" s="9"/>
      <c r="O33094" s="9"/>
      <c r="P33094" s="9"/>
      <c r="Q33094" s="9"/>
    </row>
    <row r="33095" spans="11:17" x14ac:dyDescent="0.25">
      <c r="K33095" s="9"/>
      <c r="N33095" s="9"/>
      <c r="O33095" s="9"/>
      <c r="P33095" s="9"/>
      <c r="Q33095" s="9"/>
    </row>
    <row r="33096" spans="11:17" x14ac:dyDescent="0.25">
      <c r="K33096" s="9"/>
      <c r="N33096" s="9"/>
      <c r="O33096" s="9"/>
      <c r="P33096" s="9"/>
      <c r="Q33096" s="9"/>
    </row>
    <row r="33097" spans="11:17" x14ac:dyDescent="0.25">
      <c r="K33097" s="9"/>
      <c r="N33097" s="9"/>
      <c r="O33097" s="9"/>
      <c r="P33097" s="9"/>
      <c r="Q33097" s="9"/>
    </row>
    <row r="33098" spans="11:17" x14ac:dyDescent="0.25">
      <c r="K33098" s="9"/>
      <c r="N33098" s="9"/>
      <c r="O33098" s="9"/>
      <c r="P33098" s="9"/>
      <c r="Q33098" s="9"/>
    </row>
    <row r="33099" spans="11:17" x14ac:dyDescent="0.25">
      <c r="K33099" s="9"/>
      <c r="N33099" s="9"/>
      <c r="O33099" s="9"/>
      <c r="P33099" s="9"/>
      <c r="Q33099" s="9"/>
    </row>
    <row r="33100" spans="11:17" x14ac:dyDescent="0.25">
      <c r="K33100" s="9"/>
      <c r="N33100" s="9"/>
      <c r="O33100" s="9"/>
      <c r="P33100" s="9"/>
      <c r="Q33100" s="9"/>
    </row>
    <row r="33101" spans="11:17" x14ac:dyDescent="0.25">
      <c r="K33101" s="9"/>
      <c r="N33101" s="9"/>
      <c r="O33101" s="9"/>
      <c r="P33101" s="9"/>
      <c r="Q33101" s="9"/>
    </row>
    <row r="33102" spans="11:17" x14ac:dyDescent="0.25">
      <c r="K33102" s="9"/>
      <c r="N33102" s="9"/>
      <c r="O33102" s="9"/>
      <c r="P33102" s="9"/>
      <c r="Q33102" s="9"/>
    </row>
    <row r="33103" spans="11:17" x14ac:dyDescent="0.25">
      <c r="K33103" s="9"/>
      <c r="N33103" s="9"/>
      <c r="O33103" s="9"/>
      <c r="P33103" s="9"/>
      <c r="Q33103" s="9"/>
    </row>
    <row r="33104" spans="11:17" x14ac:dyDescent="0.25">
      <c r="K33104" s="9"/>
      <c r="N33104" s="9"/>
      <c r="O33104" s="9"/>
      <c r="P33104" s="9"/>
      <c r="Q33104" s="9"/>
    </row>
    <row r="33105" spans="11:17" x14ac:dyDescent="0.25">
      <c r="K33105" s="9"/>
      <c r="N33105" s="9"/>
      <c r="O33105" s="9"/>
      <c r="P33105" s="9"/>
      <c r="Q33105" s="9"/>
    </row>
    <row r="33106" spans="11:17" x14ac:dyDescent="0.25">
      <c r="K33106" s="9"/>
      <c r="N33106" s="9"/>
      <c r="O33106" s="9"/>
      <c r="P33106" s="9"/>
      <c r="Q33106" s="9"/>
    </row>
    <row r="33107" spans="11:17" x14ac:dyDescent="0.25">
      <c r="K33107" s="9"/>
      <c r="N33107" s="9"/>
      <c r="O33107" s="9"/>
      <c r="P33107" s="9"/>
      <c r="Q33107" s="9"/>
    </row>
    <row r="33108" spans="11:17" x14ac:dyDescent="0.25">
      <c r="K33108" s="9"/>
      <c r="N33108" s="9"/>
      <c r="O33108" s="9"/>
      <c r="P33108" s="9"/>
      <c r="Q33108" s="9"/>
    </row>
    <row r="33109" spans="11:17" x14ac:dyDescent="0.25">
      <c r="K33109" s="9"/>
      <c r="N33109" s="9"/>
      <c r="O33109" s="9"/>
      <c r="P33109" s="9"/>
      <c r="Q33109" s="9"/>
    </row>
    <row r="33110" spans="11:17" x14ac:dyDescent="0.25">
      <c r="K33110" s="9"/>
      <c r="N33110" s="9"/>
      <c r="O33110" s="9"/>
      <c r="P33110" s="9"/>
      <c r="Q33110" s="9"/>
    </row>
    <row r="33111" spans="11:17" x14ac:dyDescent="0.25">
      <c r="K33111" s="9"/>
      <c r="N33111" s="9"/>
      <c r="O33111" s="9"/>
      <c r="P33111" s="9"/>
      <c r="Q33111" s="9"/>
    </row>
    <row r="33112" spans="11:17" x14ac:dyDescent="0.25">
      <c r="K33112" s="9"/>
      <c r="N33112" s="9"/>
      <c r="O33112" s="9"/>
      <c r="P33112" s="9"/>
      <c r="Q33112" s="9"/>
    </row>
    <row r="33113" spans="11:17" x14ac:dyDescent="0.25">
      <c r="K33113" s="9"/>
      <c r="N33113" s="9"/>
      <c r="O33113" s="9"/>
      <c r="P33113" s="9"/>
      <c r="Q33113" s="9"/>
    </row>
    <row r="33114" spans="11:17" x14ac:dyDescent="0.25">
      <c r="K33114" s="9"/>
      <c r="N33114" s="9"/>
      <c r="O33114" s="9"/>
      <c r="P33114" s="9"/>
      <c r="Q33114" s="9"/>
    </row>
    <row r="33115" spans="11:17" x14ac:dyDescent="0.25">
      <c r="K33115" s="9"/>
      <c r="N33115" s="9"/>
      <c r="O33115" s="9"/>
      <c r="P33115" s="9"/>
      <c r="Q33115" s="9"/>
    </row>
    <row r="33116" spans="11:17" x14ac:dyDescent="0.25">
      <c r="K33116" s="9"/>
      <c r="N33116" s="9"/>
      <c r="O33116" s="9"/>
      <c r="P33116" s="9"/>
      <c r="Q33116" s="9"/>
    </row>
    <row r="33117" spans="11:17" x14ac:dyDescent="0.25">
      <c r="K33117" s="9"/>
      <c r="N33117" s="9"/>
      <c r="O33117" s="9"/>
      <c r="P33117" s="9"/>
      <c r="Q33117" s="9"/>
    </row>
    <row r="33118" spans="11:17" x14ac:dyDescent="0.25">
      <c r="K33118" s="9"/>
      <c r="N33118" s="9"/>
      <c r="O33118" s="9"/>
      <c r="P33118" s="9"/>
      <c r="Q33118" s="9"/>
    </row>
    <row r="33119" spans="11:17" x14ac:dyDescent="0.25">
      <c r="K33119" s="9"/>
      <c r="N33119" s="9"/>
      <c r="O33119" s="9"/>
      <c r="P33119" s="9"/>
      <c r="Q33119" s="9"/>
    </row>
    <row r="33120" spans="11:17" x14ac:dyDescent="0.25">
      <c r="K33120" s="9"/>
      <c r="N33120" s="9"/>
      <c r="O33120" s="9"/>
      <c r="P33120" s="9"/>
      <c r="Q33120" s="9"/>
    </row>
    <row r="33121" spans="11:17" x14ac:dyDescent="0.25">
      <c r="K33121" s="9"/>
      <c r="N33121" s="9"/>
      <c r="O33121" s="9"/>
      <c r="P33121" s="9"/>
      <c r="Q33121" s="9"/>
    </row>
    <row r="33122" spans="11:17" x14ac:dyDescent="0.25">
      <c r="K33122" s="9"/>
      <c r="N33122" s="9"/>
      <c r="O33122" s="9"/>
      <c r="P33122" s="9"/>
      <c r="Q33122" s="9"/>
    </row>
    <row r="33123" spans="11:17" x14ac:dyDescent="0.25">
      <c r="K33123" s="9"/>
      <c r="N33123" s="9"/>
      <c r="O33123" s="9"/>
      <c r="P33123" s="9"/>
      <c r="Q33123" s="9"/>
    </row>
    <row r="33124" spans="11:17" x14ac:dyDescent="0.25">
      <c r="K33124" s="9"/>
      <c r="N33124" s="9"/>
      <c r="O33124" s="9"/>
      <c r="P33124" s="9"/>
      <c r="Q33124" s="9"/>
    </row>
    <row r="33125" spans="11:17" x14ac:dyDescent="0.25">
      <c r="K33125" s="9"/>
      <c r="N33125" s="9"/>
      <c r="O33125" s="9"/>
      <c r="P33125" s="9"/>
      <c r="Q33125" s="9"/>
    </row>
    <row r="33126" spans="11:17" x14ac:dyDescent="0.25">
      <c r="K33126" s="9"/>
      <c r="N33126" s="9"/>
      <c r="O33126" s="9"/>
      <c r="P33126" s="9"/>
      <c r="Q33126" s="9"/>
    </row>
    <row r="33127" spans="11:17" x14ac:dyDescent="0.25">
      <c r="K33127" s="9"/>
      <c r="N33127" s="9"/>
      <c r="O33127" s="9"/>
      <c r="P33127" s="9"/>
      <c r="Q33127" s="9"/>
    </row>
    <row r="33128" spans="11:17" x14ac:dyDescent="0.25">
      <c r="K33128" s="9"/>
      <c r="N33128" s="9"/>
      <c r="O33128" s="9"/>
      <c r="P33128" s="9"/>
      <c r="Q33128" s="9"/>
    </row>
    <row r="33129" spans="11:17" x14ac:dyDescent="0.25">
      <c r="K33129" s="9"/>
      <c r="N33129" s="9"/>
      <c r="O33129" s="9"/>
      <c r="P33129" s="9"/>
      <c r="Q33129" s="9"/>
    </row>
    <row r="33130" spans="11:17" x14ac:dyDescent="0.25">
      <c r="K33130" s="9"/>
      <c r="N33130" s="9"/>
      <c r="O33130" s="9"/>
      <c r="P33130" s="9"/>
      <c r="Q33130" s="9"/>
    </row>
    <row r="33131" spans="11:17" x14ac:dyDescent="0.25">
      <c r="K33131" s="9"/>
      <c r="N33131" s="9"/>
      <c r="O33131" s="9"/>
      <c r="P33131" s="9"/>
      <c r="Q33131" s="9"/>
    </row>
    <row r="33132" spans="11:17" x14ac:dyDescent="0.25">
      <c r="K33132" s="9"/>
      <c r="N33132" s="9"/>
      <c r="O33132" s="9"/>
      <c r="P33132" s="9"/>
      <c r="Q33132" s="9"/>
    </row>
    <row r="33133" spans="11:17" x14ac:dyDescent="0.25">
      <c r="K33133" s="9"/>
      <c r="N33133" s="9"/>
      <c r="O33133" s="9"/>
      <c r="P33133" s="9"/>
      <c r="Q33133" s="9"/>
    </row>
    <row r="33134" spans="11:17" x14ac:dyDescent="0.25">
      <c r="K33134" s="9"/>
      <c r="N33134" s="9"/>
      <c r="O33134" s="9"/>
      <c r="P33134" s="9"/>
      <c r="Q33134" s="9"/>
    </row>
    <row r="33135" spans="11:17" x14ac:dyDescent="0.25">
      <c r="K33135" s="9"/>
      <c r="N33135" s="9"/>
      <c r="O33135" s="9"/>
      <c r="P33135" s="9"/>
      <c r="Q33135" s="9"/>
    </row>
    <row r="33136" spans="11:17" x14ac:dyDescent="0.25">
      <c r="K33136" s="9"/>
      <c r="N33136" s="9"/>
      <c r="O33136" s="9"/>
      <c r="P33136" s="9"/>
      <c r="Q33136" s="9"/>
    </row>
    <row r="33137" spans="11:17" x14ac:dyDescent="0.25">
      <c r="K33137" s="9"/>
      <c r="N33137" s="9"/>
      <c r="O33137" s="9"/>
      <c r="P33137" s="9"/>
      <c r="Q33137" s="9"/>
    </row>
    <row r="33138" spans="11:17" x14ac:dyDescent="0.25">
      <c r="K33138" s="9"/>
      <c r="N33138" s="9"/>
      <c r="O33138" s="9"/>
      <c r="P33138" s="9"/>
      <c r="Q33138" s="9"/>
    </row>
    <row r="33139" spans="11:17" x14ac:dyDescent="0.25">
      <c r="K33139" s="9"/>
      <c r="N33139" s="9"/>
      <c r="O33139" s="9"/>
      <c r="P33139" s="9"/>
      <c r="Q33139" s="9"/>
    </row>
    <row r="33140" spans="11:17" x14ac:dyDescent="0.25">
      <c r="K33140" s="9"/>
      <c r="N33140" s="9"/>
      <c r="O33140" s="9"/>
      <c r="P33140" s="9"/>
      <c r="Q33140" s="9"/>
    </row>
    <row r="33141" spans="11:17" x14ac:dyDescent="0.25">
      <c r="K33141" s="9"/>
      <c r="N33141" s="9"/>
      <c r="O33141" s="9"/>
      <c r="P33141" s="9"/>
      <c r="Q33141" s="9"/>
    </row>
    <row r="33142" spans="11:17" x14ac:dyDescent="0.25">
      <c r="K33142" s="9"/>
      <c r="N33142" s="9"/>
      <c r="O33142" s="9"/>
      <c r="P33142" s="9"/>
      <c r="Q33142" s="9"/>
    </row>
    <row r="33143" spans="11:17" x14ac:dyDescent="0.25">
      <c r="K33143" s="9"/>
      <c r="N33143" s="9"/>
      <c r="O33143" s="9"/>
      <c r="P33143" s="9"/>
      <c r="Q33143" s="9"/>
    </row>
    <row r="33144" spans="11:17" x14ac:dyDescent="0.25">
      <c r="K33144" s="9"/>
      <c r="N33144" s="9"/>
      <c r="O33144" s="9"/>
      <c r="P33144" s="9"/>
      <c r="Q33144" s="9"/>
    </row>
    <row r="33145" spans="11:17" x14ac:dyDescent="0.25">
      <c r="K33145" s="9"/>
      <c r="N33145" s="9"/>
      <c r="O33145" s="9"/>
      <c r="P33145" s="9"/>
      <c r="Q33145" s="9"/>
    </row>
    <row r="33146" spans="11:17" x14ac:dyDescent="0.25">
      <c r="K33146" s="9"/>
      <c r="N33146" s="9"/>
      <c r="O33146" s="9"/>
      <c r="P33146" s="9"/>
      <c r="Q33146" s="9"/>
    </row>
    <row r="33147" spans="11:17" x14ac:dyDescent="0.25">
      <c r="K33147" s="9"/>
      <c r="N33147" s="9"/>
      <c r="O33147" s="9"/>
      <c r="P33147" s="9"/>
      <c r="Q33147" s="9"/>
    </row>
    <row r="33148" spans="11:17" x14ac:dyDescent="0.25">
      <c r="K33148" s="9"/>
      <c r="N33148" s="9"/>
      <c r="O33148" s="9"/>
      <c r="P33148" s="9"/>
      <c r="Q33148" s="9"/>
    </row>
    <row r="33149" spans="11:17" x14ac:dyDescent="0.25">
      <c r="K33149" s="9"/>
      <c r="N33149" s="9"/>
      <c r="O33149" s="9"/>
      <c r="P33149" s="9"/>
      <c r="Q33149" s="9"/>
    </row>
    <row r="33150" spans="11:17" x14ac:dyDescent="0.25">
      <c r="K33150" s="9"/>
      <c r="N33150" s="9"/>
      <c r="O33150" s="9"/>
      <c r="P33150" s="9"/>
      <c r="Q33150" s="9"/>
    </row>
    <row r="33151" spans="11:17" x14ac:dyDescent="0.25">
      <c r="K33151" s="9"/>
      <c r="N33151" s="9"/>
      <c r="O33151" s="9"/>
      <c r="P33151" s="9"/>
      <c r="Q33151" s="9"/>
    </row>
    <row r="33152" spans="11:17" x14ac:dyDescent="0.25">
      <c r="K33152" s="9"/>
      <c r="N33152" s="9"/>
      <c r="O33152" s="9"/>
      <c r="P33152" s="9"/>
      <c r="Q33152" s="9"/>
    </row>
    <row r="33153" spans="11:17" x14ac:dyDescent="0.25">
      <c r="K33153" s="9"/>
      <c r="N33153" s="9"/>
      <c r="O33153" s="9"/>
      <c r="P33153" s="9"/>
      <c r="Q33153" s="9"/>
    </row>
    <row r="33154" spans="11:17" x14ac:dyDescent="0.25">
      <c r="K33154" s="9"/>
      <c r="N33154" s="9"/>
      <c r="O33154" s="9"/>
      <c r="P33154" s="9"/>
      <c r="Q33154" s="9"/>
    </row>
    <row r="33155" spans="11:17" x14ac:dyDescent="0.25">
      <c r="K33155" s="9"/>
      <c r="N33155" s="9"/>
      <c r="O33155" s="9"/>
      <c r="P33155" s="9"/>
      <c r="Q33155" s="9"/>
    </row>
    <row r="33156" spans="11:17" x14ac:dyDescent="0.25">
      <c r="K33156" s="9"/>
      <c r="N33156" s="9"/>
      <c r="O33156" s="9"/>
      <c r="P33156" s="9"/>
      <c r="Q33156" s="9"/>
    </row>
    <row r="33157" spans="11:17" x14ac:dyDescent="0.25">
      <c r="K33157" s="9"/>
      <c r="N33157" s="9"/>
      <c r="O33157" s="9"/>
      <c r="P33157" s="9"/>
      <c r="Q33157" s="9"/>
    </row>
    <row r="33158" spans="11:17" x14ac:dyDescent="0.25">
      <c r="K33158" s="9"/>
      <c r="N33158" s="9"/>
      <c r="O33158" s="9"/>
      <c r="P33158" s="9"/>
      <c r="Q33158" s="9"/>
    </row>
    <row r="33159" spans="11:17" x14ac:dyDescent="0.25">
      <c r="K33159" s="9"/>
      <c r="N33159" s="9"/>
      <c r="O33159" s="9"/>
      <c r="P33159" s="9"/>
      <c r="Q33159" s="9"/>
    </row>
    <row r="33160" spans="11:17" x14ac:dyDescent="0.25">
      <c r="K33160" s="9"/>
      <c r="N33160" s="9"/>
      <c r="O33160" s="9"/>
      <c r="P33160" s="9"/>
      <c r="Q33160" s="9"/>
    </row>
    <row r="33161" spans="11:17" x14ac:dyDescent="0.25">
      <c r="K33161" s="9"/>
      <c r="N33161" s="9"/>
      <c r="O33161" s="9"/>
      <c r="P33161" s="9"/>
      <c r="Q33161" s="9"/>
    </row>
    <row r="33162" spans="11:17" x14ac:dyDescent="0.25">
      <c r="K33162" s="9"/>
      <c r="N33162" s="9"/>
      <c r="O33162" s="9"/>
      <c r="P33162" s="9"/>
      <c r="Q33162" s="9"/>
    </row>
    <row r="33163" spans="11:17" x14ac:dyDescent="0.25">
      <c r="K33163" s="9"/>
      <c r="N33163" s="9"/>
      <c r="O33163" s="9"/>
      <c r="P33163" s="9"/>
      <c r="Q33163" s="9"/>
    </row>
    <row r="33164" spans="11:17" x14ac:dyDescent="0.25">
      <c r="K33164" s="9"/>
      <c r="N33164" s="9"/>
      <c r="O33164" s="9"/>
      <c r="P33164" s="9"/>
      <c r="Q33164" s="9"/>
    </row>
    <row r="33165" spans="11:17" x14ac:dyDescent="0.25">
      <c r="K33165" s="9"/>
      <c r="N33165" s="9"/>
      <c r="O33165" s="9"/>
      <c r="P33165" s="9"/>
      <c r="Q33165" s="9"/>
    </row>
    <row r="33166" spans="11:17" x14ac:dyDescent="0.25">
      <c r="K33166" s="9"/>
      <c r="N33166" s="9"/>
      <c r="O33166" s="9"/>
      <c r="P33166" s="9"/>
      <c r="Q33166" s="9"/>
    </row>
    <row r="33167" spans="11:17" x14ac:dyDescent="0.25">
      <c r="K33167" s="9"/>
      <c r="N33167" s="9"/>
      <c r="O33167" s="9"/>
      <c r="P33167" s="9"/>
      <c r="Q33167" s="9"/>
    </row>
    <row r="33168" spans="11:17" x14ac:dyDescent="0.25">
      <c r="K33168" s="9"/>
      <c r="N33168" s="9"/>
      <c r="O33168" s="9"/>
      <c r="P33168" s="9"/>
      <c r="Q33168" s="9"/>
    </row>
    <row r="33169" spans="11:17" x14ac:dyDescent="0.25">
      <c r="K33169" s="9"/>
      <c r="N33169" s="9"/>
      <c r="O33169" s="9"/>
      <c r="P33169" s="9"/>
      <c r="Q33169" s="9"/>
    </row>
    <row r="33170" spans="11:17" x14ac:dyDescent="0.25">
      <c r="K33170" s="9"/>
      <c r="N33170" s="9"/>
      <c r="O33170" s="9"/>
      <c r="P33170" s="9"/>
      <c r="Q33170" s="9"/>
    </row>
    <row r="33171" spans="11:17" x14ac:dyDescent="0.25">
      <c r="K33171" s="9"/>
      <c r="N33171" s="9"/>
      <c r="O33171" s="9"/>
      <c r="P33171" s="9"/>
      <c r="Q33171" s="9"/>
    </row>
    <row r="33172" spans="11:17" x14ac:dyDescent="0.25">
      <c r="K33172" s="9"/>
      <c r="N33172" s="9"/>
      <c r="O33172" s="9"/>
      <c r="P33172" s="9"/>
      <c r="Q33172" s="9"/>
    </row>
    <row r="33173" spans="11:17" x14ac:dyDescent="0.25">
      <c r="K33173" s="9"/>
      <c r="N33173" s="9"/>
      <c r="O33173" s="9"/>
      <c r="P33173" s="9"/>
      <c r="Q33173" s="9"/>
    </row>
    <row r="33174" spans="11:17" x14ac:dyDescent="0.25">
      <c r="K33174" s="9"/>
      <c r="N33174" s="9"/>
      <c r="O33174" s="9"/>
      <c r="P33174" s="9"/>
      <c r="Q33174" s="9"/>
    </row>
    <row r="33175" spans="11:17" x14ac:dyDescent="0.25">
      <c r="K33175" s="9"/>
      <c r="N33175" s="9"/>
      <c r="O33175" s="9"/>
      <c r="P33175" s="9"/>
      <c r="Q33175" s="9"/>
    </row>
    <row r="33176" spans="11:17" x14ac:dyDescent="0.25">
      <c r="K33176" s="9"/>
      <c r="N33176" s="9"/>
      <c r="O33176" s="9"/>
      <c r="P33176" s="9"/>
      <c r="Q33176" s="9"/>
    </row>
    <row r="33177" spans="11:17" x14ac:dyDescent="0.25">
      <c r="K33177" s="9"/>
      <c r="N33177" s="9"/>
      <c r="O33177" s="9"/>
      <c r="P33177" s="9"/>
      <c r="Q33177" s="9"/>
    </row>
    <row r="33178" spans="11:17" x14ac:dyDescent="0.25">
      <c r="K33178" s="9"/>
      <c r="N33178" s="9"/>
      <c r="O33178" s="9"/>
      <c r="P33178" s="9"/>
      <c r="Q33178" s="9"/>
    </row>
    <row r="33179" spans="11:17" x14ac:dyDescent="0.25">
      <c r="K33179" s="9"/>
      <c r="N33179" s="9"/>
      <c r="O33179" s="9"/>
      <c r="P33179" s="9"/>
      <c r="Q33179" s="9"/>
    </row>
    <row r="33180" spans="11:17" x14ac:dyDescent="0.25">
      <c r="K33180" s="9"/>
      <c r="N33180" s="9"/>
      <c r="O33180" s="9"/>
      <c r="P33180" s="9"/>
      <c r="Q33180" s="9"/>
    </row>
    <row r="33181" spans="11:17" x14ac:dyDescent="0.25">
      <c r="K33181" s="9"/>
      <c r="N33181" s="9"/>
      <c r="O33181" s="9"/>
      <c r="P33181" s="9"/>
      <c r="Q33181" s="9"/>
    </row>
    <row r="33182" spans="11:17" x14ac:dyDescent="0.25">
      <c r="K33182" s="9"/>
      <c r="N33182" s="9"/>
      <c r="O33182" s="9"/>
      <c r="P33182" s="9"/>
      <c r="Q33182" s="9"/>
    </row>
    <row r="33183" spans="11:17" x14ac:dyDescent="0.25">
      <c r="K33183" s="9"/>
      <c r="N33183" s="9"/>
      <c r="O33183" s="9"/>
      <c r="P33183" s="9"/>
      <c r="Q33183" s="9"/>
    </row>
    <row r="33184" spans="11:17" x14ac:dyDescent="0.25">
      <c r="K33184" s="9"/>
      <c r="N33184" s="9"/>
      <c r="O33184" s="9"/>
      <c r="P33184" s="9"/>
      <c r="Q33184" s="9"/>
    </row>
    <row r="33185" spans="11:17" x14ac:dyDescent="0.25">
      <c r="K33185" s="9"/>
      <c r="N33185" s="9"/>
      <c r="O33185" s="9"/>
      <c r="P33185" s="9"/>
      <c r="Q33185" s="9"/>
    </row>
    <row r="33186" spans="11:17" x14ac:dyDescent="0.25">
      <c r="K33186" s="9"/>
      <c r="N33186" s="9"/>
      <c r="O33186" s="9"/>
      <c r="P33186" s="9"/>
      <c r="Q33186" s="9"/>
    </row>
    <row r="33187" spans="11:17" x14ac:dyDescent="0.25">
      <c r="K33187" s="9"/>
      <c r="N33187" s="9"/>
      <c r="O33187" s="9"/>
      <c r="P33187" s="9"/>
      <c r="Q33187" s="9"/>
    </row>
    <row r="33188" spans="11:17" x14ac:dyDescent="0.25">
      <c r="K33188" s="9"/>
      <c r="N33188" s="9"/>
      <c r="O33188" s="9"/>
      <c r="P33188" s="9"/>
      <c r="Q33188" s="9"/>
    </row>
    <row r="33189" spans="11:17" x14ac:dyDescent="0.25">
      <c r="K33189" s="9"/>
      <c r="N33189" s="9"/>
      <c r="O33189" s="9"/>
      <c r="P33189" s="9"/>
      <c r="Q33189" s="9"/>
    </row>
    <row r="33190" spans="11:17" x14ac:dyDescent="0.25">
      <c r="K33190" s="9"/>
      <c r="N33190" s="9"/>
      <c r="O33190" s="9"/>
      <c r="P33190" s="9"/>
      <c r="Q33190" s="9"/>
    </row>
    <row r="33191" spans="11:17" x14ac:dyDescent="0.25">
      <c r="K33191" s="9"/>
      <c r="N33191" s="9"/>
      <c r="O33191" s="9"/>
      <c r="P33191" s="9"/>
      <c r="Q33191" s="9"/>
    </row>
    <row r="33192" spans="11:17" x14ac:dyDescent="0.25">
      <c r="K33192" s="9"/>
      <c r="N33192" s="9"/>
      <c r="O33192" s="9"/>
      <c r="P33192" s="9"/>
      <c r="Q33192" s="9"/>
    </row>
    <row r="33193" spans="11:17" x14ac:dyDescent="0.25">
      <c r="K33193" s="9"/>
      <c r="N33193" s="9"/>
      <c r="O33193" s="9"/>
      <c r="P33193" s="9"/>
      <c r="Q33193" s="9"/>
    </row>
    <row r="33194" spans="11:17" x14ac:dyDescent="0.25">
      <c r="K33194" s="9"/>
      <c r="N33194" s="9"/>
      <c r="O33194" s="9"/>
      <c r="P33194" s="9"/>
      <c r="Q33194" s="9"/>
    </row>
    <row r="33195" spans="11:17" x14ac:dyDescent="0.25">
      <c r="K33195" s="9"/>
      <c r="N33195" s="9"/>
      <c r="O33195" s="9"/>
      <c r="P33195" s="9"/>
      <c r="Q33195" s="9"/>
    </row>
    <row r="33196" spans="11:17" x14ac:dyDescent="0.25">
      <c r="K33196" s="9"/>
      <c r="N33196" s="9"/>
      <c r="O33196" s="9"/>
      <c r="P33196" s="9"/>
      <c r="Q33196" s="9"/>
    </row>
    <row r="33197" spans="11:17" x14ac:dyDescent="0.25">
      <c r="K33197" s="9"/>
      <c r="N33197" s="9"/>
      <c r="O33197" s="9"/>
      <c r="P33197" s="9"/>
      <c r="Q33197" s="9"/>
    </row>
    <row r="33198" spans="11:17" x14ac:dyDescent="0.25">
      <c r="K33198" s="9"/>
      <c r="N33198" s="9"/>
      <c r="O33198" s="9"/>
      <c r="P33198" s="9"/>
      <c r="Q33198" s="9"/>
    </row>
    <row r="33199" spans="11:17" x14ac:dyDescent="0.25">
      <c r="K33199" s="9"/>
      <c r="N33199" s="9"/>
      <c r="O33199" s="9"/>
      <c r="P33199" s="9"/>
      <c r="Q33199" s="9"/>
    </row>
    <row r="33200" spans="11:17" x14ac:dyDescent="0.25">
      <c r="K33200" s="9"/>
      <c r="N33200" s="9"/>
      <c r="O33200" s="9"/>
      <c r="P33200" s="9"/>
      <c r="Q33200" s="9"/>
    </row>
    <row r="33201" spans="11:17" x14ac:dyDescent="0.25">
      <c r="K33201" s="9"/>
      <c r="N33201" s="9"/>
      <c r="O33201" s="9"/>
      <c r="P33201" s="9"/>
      <c r="Q33201" s="9"/>
    </row>
    <row r="33202" spans="11:17" x14ac:dyDescent="0.25">
      <c r="K33202" s="9"/>
      <c r="N33202" s="9"/>
      <c r="O33202" s="9"/>
      <c r="P33202" s="9"/>
      <c r="Q33202" s="9"/>
    </row>
    <row r="33203" spans="11:17" x14ac:dyDescent="0.25">
      <c r="K33203" s="9"/>
      <c r="N33203" s="9"/>
      <c r="O33203" s="9"/>
      <c r="P33203" s="9"/>
      <c r="Q33203" s="9"/>
    </row>
    <row r="33204" spans="11:17" x14ac:dyDescent="0.25">
      <c r="K33204" s="9"/>
      <c r="N33204" s="9"/>
      <c r="O33204" s="9"/>
      <c r="P33204" s="9"/>
      <c r="Q33204" s="9"/>
    </row>
    <row r="33205" spans="11:17" x14ac:dyDescent="0.25">
      <c r="K33205" s="9"/>
      <c r="N33205" s="9"/>
      <c r="O33205" s="9"/>
      <c r="P33205" s="9"/>
      <c r="Q33205" s="9"/>
    </row>
    <row r="33206" spans="11:17" x14ac:dyDescent="0.25">
      <c r="K33206" s="9"/>
      <c r="N33206" s="9"/>
      <c r="O33206" s="9"/>
      <c r="P33206" s="9"/>
      <c r="Q33206" s="9"/>
    </row>
    <row r="33207" spans="11:17" x14ac:dyDescent="0.25">
      <c r="K33207" s="9"/>
      <c r="N33207" s="9"/>
      <c r="O33207" s="9"/>
      <c r="P33207" s="9"/>
      <c r="Q33207" s="9"/>
    </row>
    <row r="33208" spans="11:17" x14ac:dyDescent="0.25">
      <c r="K33208" s="9"/>
      <c r="N33208" s="9"/>
      <c r="O33208" s="9"/>
      <c r="P33208" s="9"/>
      <c r="Q33208" s="9"/>
    </row>
    <row r="33209" spans="11:17" x14ac:dyDescent="0.25">
      <c r="K33209" s="9"/>
      <c r="N33209" s="9"/>
      <c r="O33209" s="9"/>
      <c r="P33209" s="9"/>
      <c r="Q33209" s="9"/>
    </row>
    <row r="33210" spans="11:17" x14ac:dyDescent="0.25">
      <c r="K33210" s="9"/>
      <c r="N33210" s="9"/>
      <c r="O33210" s="9"/>
      <c r="P33210" s="9"/>
      <c r="Q33210" s="9"/>
    </row>
    <row r="33211" spans="11:17" x14ac:dyDescent="0.25">
      <c r="K33211" s="9"/>
      <c r="N33211" s="9"/>
      <c r="O33211" s="9"/>
      <c r="P33211" s="9"/>
      <c r="Q33211" s="9"/>
    </row>
    <row r="33212" spans="11:17" x14ac:dyDescent="0.25">
      <c r="K33212" s="9"/>
      <c r="N33212" s="9"/>
      <c r="O33212" s="9"/>
      <c r="P33212" s="9"/>
      <c r="Q33212" s="9"/>
    </row>
    <row r="33213" spans="11:17" x14ac:dyDescent="0.25">
      <c r="K33213" s="9"/>
      <c r="N33213" s="9"/>
      <c r="O33213" s="9"/>
      <c r="P33213" s="9"/>
      <c r="Q33213" s="9"/>
    </row>
    <row r="33214" spans="11:17" x14ac:dyDescent="0.25">
      <c r="K33214" s="9"/>
      <c r="N33214" s="9"/>
      <c r="O33214" s="9"/>
      <c r="P33214" s="9"/>
      <c r="Q33214" s="9"/>
    </row>
    <row r="33215" spans="11:17" x14ac:dyDescent="0.25">
      <c r="K33215" s="9"/>
      <c r="N33215" s="9"/>
      <c r="O33215" s="9"/>
      <c r="P33215" s="9"/>
      <c r="Q33215" s="9"/>
    </row>
    <row r="33216" spans="11:17" x14ac:dyDescent="0.25">
      <c r="K33216" s="9"/>
      <c r="N33216" s="9"/>
      <c r="O33216" s="9"/>
      <c r="P33216" s="9"/>
      <c r="Q33216" s="9"/>
    </row>
    <row r="33217" spans="11:17" x14ac:dyDescent="0.25">
      <c r="K33217" s="9"/>
      <c r="N33217" s="9"/>
      <c r="O33217" s="9"/>
      <c r="P33217" s="9"/>
      <c r="Q33217" s="9"/>
    </row>
    <row r="33218" spans="11:17" x14ac:dyDescent="0.25">
      <c r="K33218" s="9"/>
      <c r="N33218" s="9"/>
      <c r="O33218" s="9"/>
      <c r="P33218" s="9"/>
      <c r="Q33218" s="9"/>
    </row>
    <row r="33219" spans="11:17" x14ac:dyDescent="0.25">
      <c r="K33219" s="9"/>
      <c r="N33219" s="9"/>
      <c r="O33219" s="9"/>
      <c r="P33219" s="9"/>
      <c r="Q33219" s="9"/>
    </row>
    <row r="33220" spans="11:17" x14ac:dyDescent="0.25">
      <c r="K33220" s="9"/>
      <c r="N33220" s="9"/>
      <c r="O33220" s="9"/>
      <c r="P33220" s="9"/>
      <c r="Q33220" s="9"/>
    </row>
    <row r="33221" spans="11:17" x14ac:dyDescent="0.25">
      <c r="K33221" s="9"/>
      <c r="N33221" s="9"/>
      <c r="O33221" s="9"/>
      <c r="P33221" s="9"/>
      <c r="Q33221" s="9"/>
    </row>
    <row r="33222" spans="11:17" x14ac:dyDescent="0.25">
      <c r="K33222" s="9"/>
      <c r="N33222" s="9"/>
      <c r="O33222" s="9"/>
      <c r="P33222" s="9"/>
      <c r="Q33222" s="9"/>
    </row>
    <row r="33223" spans="11:17" x14ac:dyDescent="0.25">
      <c r="K33223" s="9"/>
      <c r="N33223" s="9"/>
      <c r="O33223" s="9"/>
      <c r="P33223" s="9"/>
      <c r="Q33223" s="9"/>
    </row>
    <row r="33224" spans="11:17" x14ac:dyDescent="0.25">
      <c r="K33224" s="9"/>
      <c r="N33224" s="9"/>
      <c r="O33224" s="9"/>
      <c r="P33224" s="9"/>
      <c r="Q33224" s="9"/>
    </row>
    <row r="33225" spans="11:17" x14ac:dyDescent="0.25">
      <c r="K33225" s="9"/>
      <c r="N33225" s="9"/>
      <c r="O33225" s="9"/>
      <c r="P33225" s="9"/>
      <c r="Q33225" s="9"/>
    </row>
    <row r="33226" spans="11:17" x14ac:dyDescent="0.25">
      <c r="K33226" s="9"/>
      <c r="N33226" s="9"/>
      <c r="O33226" s="9"/>
      <c r="P33226" s="9"/>
      <c r="Q33226" s="9"/>
    </row>
    <row r="33227" spans="11:17" x14ac:dyDescent="0.25">
      <c r="K33227" s="9"/>
      <c r="N33227" s="9"/>
      <c r="O33227" s="9"/>
      <c r="P33227" s="9"/>
      <c r="Q33227" s="9"/>
    </row>
    <row r="33228" spans="11:17" x14ac:dyDescent="0.25">
      <c r="K33228" s="9"/>
      <c r="N33228" s="9"/>
      <c r="O33228" s="9"/>
      <c r="P33228" s="9"/>
      <c r="Q33228" s="9"/>
    </row>
    <row r="33229" spans="11:17" x14ac:dyDescent="0.25">
      <c r="K33229" s="9"/>
      <c r="N33229" s="9"/>
      <c r="O33229" s="9"/>
      <c r="P33229" s="9"/>
      <c r="Q33229" s="9"/>
    </row>
    <row r="33230" spans="11:17" x14ac:dyDescent="0.25">
      <c r="K33230" s="9"/>
      <c r="N33230" s="9"/>
      <c r="O33230" s="9"/>
      <c r="P33230" s="9"/>
      <c r="Q33230" s="9"/>
    </row>
    <row r="33231" spans="11:17" x14ac:dyDescent="0.25">
      <c r="K33231" s="9"/>
      <c r="N33231" s="9"/>
      <c r="O33231" s="9"/>
      <c r="P33231" s="9"/>
      <c r="Q33231" s="9"/>
    </row>
    <row r="33232" spans="11:17" x14ac:dyDescent="0.25">
      <c r="K33232" s="9"/>
      <c r="N33232" s="9"/>
      <c r="O33232" s="9"/>
      <c r="P33232" s="9"/>
      <c r="Q33232" s="9"/>
    </row>
    <row r="33233" spans="11:17" x14ac:dyDescent="0.25">
      <c r="K33233" s="9"/>
      <c r="N33233" s="9"/>
      <c r="O33233" s="9"/>
      <c r="P33233" s="9"/>
      <c r="Q33233" s="9"/>
    </row>
    <row r="33234" spans="11:17" x14ac:dyDescent="0.25">
      <c r="K33234" s="9"/>
      <c r="N33234" s="9"/>
      <c r="O33234" s="9"/>
      <c r="P33234" s="9"/>
      <c r="Q33234" s="9"/>
    </row>
    <row r="33235" spans="11:17" x14ac:dyDescent="0.25">
      <c r="K33235" s="9"/>
      <c r="N33235" s="9"/>
      <c r="O33235" s="9"/>
      <c r="P33235" s="9"/>
      <c r="Q33235" s="9"/>
    </row>
    <row r="33236" spans="11:17" x14ac:dyDescent="0.25">
      <c r="K33236" s="9"/>
      <c r="N33236" s="9"/>
      <c r="O33236" s="9"/>
      <c r="P33236" s="9"/>
      <c r="Q33236" s="9"/>
    </row>
    <row r="33237" spans="11:17" x14ac:dyDescent="0.25">
      <c r="K33237" s="9"/>
      <c r="N33237" s="9"/>
      <c r="O33237" s="9"/>
      <c r="P33237" s="9"/>
      <c r="Q33237" s="9"/>
    </row>
    <row r="33238" spans="11:17" x14ac:dyDescent="0.25">
      <c r="K33238" s="9"/>
      <c r="N33238" s="9"/>
      <c r="O33238" s="9"/>
      <c r="P33238" s="9"/>
      <c r="Q33238" s="9"/>
    </row>
    <row r="33239" spans="11:17" x14ac:dyDescent="0.25">
      <c r="K33239" s="9"/>
      <c r="N33239" s="9"/>
      <c r="O33239" s="9"/>
      <c r="P33239" s="9"/>
      <c r="Q33239" s="9"/>
    </row>
    <row r="33240" spans="11:17" x14ac:dyDescent="0.25">
      <c r="K33240" s="9"/>
      <c r="N33240" s="9"/>
      <c r="O33240" s="9"/>
      <c r="P33240" s="9"/>
      <c r="Q33240" s="9"/>
    </row>
    <row r="33241" spans="11:17" x14ac:dyDescent="0.25">
      <c r="K33241" s="9"/>
      <c r="N33241" s="9"/>
      <c r="O33241" s="9"/>
      <c r="P33241" s="9"/>
      <c r="Q33241" s="9"/>
    </row>
    <row r="33242" spans="11:17" x14ac:dyDescent="0.25">
      <c r="K33242" s="9"/>
      <c r="N33242" s="9"/>
      <c r="O33242" s="9"/>
      <c r="P33242" s="9"/>
      <c r="Q33242" s="9"/>
    </row>
    <row r="33243" spans="11:17" x14ac:dyDescent="0.25">
      <c r="K33243" s="9"/>
      <c r="N33243" s="9"/>
      <c r="O33243" s="9"/>
      <c r="P33243" s="9"/>
      <c r="Q33243" s="9"/>
    </row>
    <row r="33244" spans="11:17" x14ac:dyDescent="0.25">
      <c r="K33244" s="9"/>
      <c r="N33244" s="9"/>
      <c r="O33244" s="9"/>
      <c r="P33244" s="9"/>
      <c r="Q33244" s="9"/>
    </row>
    <row r="33245" spans="11:17" x14ac:dyDescent="0.25">
      <c r="K33245" s="9"/>
      <c r="N33245" s="9"/>
      <c r="O33245" s="9"/>
      <c r="P33245" s="9"/>
      <c r="Q33245" s="9"/>
    </row>
    <row r="33246" spans="11:17" x14ac:dyDescent="0.25">
      <c r="K33246" s="9"/>
      <c r="N33246" s="9"/>
      <c r="O33246" s="9"/>
      <c r="P33246" s="9"/>
      <c r="Q33246" s="9"/>
    </row>
    <row r="33247" spans="11:17" x14ac:dyDescent="0.25">
      <c r="K33247" s="9"/>
      <c r="N33247" s="9"/>
      <c r="O33247" s="9"/>
      <c r="P33247" s="9"/>
      <c r="Q33247" s="9"/>
    </row>
    <row r="33248" spans="11:17" x14ac:dyDescent="0.25">
      <c r="K33248" s="9"/>
      <c r="N33248" s="9"/>
      <c r="O33248" s="9"/>
      <c r="P33248" s="9"/>
      <c r="Q33248" s="9"/>
    </row>
    <row r="33249" spans="11:17" x14ac:dyDescent="0.25">
      <c r="K33249" s="9"/>
      <c r="N33249" s="9"/>
      <c r="O33249" s="9"/>
      <c r="P33249" s="9"/>
      <c r="Q33249" s="9"/>
    </row>
    <row r="33250" spans="11:17" x14ac:dyDescent="0.25">
      <c r="K33250" s="9"/>
      <c r="N33250" s="9"/>
      <c r="O33250" s="9"/>
      <c r="P33250" s="9"/>
      <c r="Q33250" s="9"/>
    </row>
    <row r="33251" spans="11:17" x14ac:dyDescent="0.25">
      <c r="K33251" s="9"/>
      <c r="N33251" s="9"/>
      <c r="O33251" s="9"/>
      <c r="P33251" s="9"/>
      <c r="Q33251" s="9"/>
    </row>
    <row r="33252" spans="11:17" x14ac:dyDescent="0.25">
      <c r="K33252" s="9"/>
      <c r="N33252" s="9"/>
      <c r="O33252" s="9"/>
      <c r="P33252" s="9"/>
      <c r="Q33252" s="9"/>
    </row>
    <row r="33253" spans="11:17" x14ac:dyDescent="0.25">
      <c r="K33253" s="9"/>
      <c r="N33253" s="9"/>
      <c r="O33253" s="9"/>
      <c r="P33253" s="9"/>
      <c r="Q33253" s="9"/>
    </row>
    <row r="33254" spans="11:17" x14ac:dyDescent="0.25">
      <c r="K33254" s="9"/>
      <c r="N33254" s="9"/>
      <c r="O33254" s="9"/>
      <c r="P33254" s="9"/>
      <c r="Q33254" s="9"/>
    </row>
    <row r="33255" spans="11:17" x14ac:dyDescent="0.25">
      <c r="K33255" s="9"/>
      <c r="N33255" s="9"/>
      <c r="O33255" s="9"/>
      <c r="P33255" s="9"/>
      <c r="Q33255" s="9"/>
    </row>
    <row r="33256" spans="11:17" x14ac:dyDescent="0.25">
      <c r="K33256" s="9"/>
      <c r="N33256" s="9"/>
      <c r="O33256" s="9"/>
      <c r="P33256" s="9"/>
      <c r="Q33256" s="9"/>
    </row>
    <row r="33257" spans="11:17" x14ac:dyDescent="0.25">
      <c r="K33257" s="9"/>
      <c r="N33257" s="9"/>
      <c r="O33257" s="9"/>
      <c r="P33257" s="9"/>
      <c r="Q33257" s="9"/>
    </row>
    <row r="33258" spans="11:17" x14ac:dyDescent="0.25">
      <c r="K33258" s="9"/>
      <c r="N33258" s="9"/>
      <c r="O33258" s="9"/>
      <c r="P33258" s="9"/>
      <c r="Q33258" s="9"/>
    </row>
    <row r="33259" spans="11:17" x14ac:dyDescent="0.25">
      <c r="K33259" s="9"/>
      <c r="N33259" s="9"/>
      <c r="O33259" s="9"/>
      <c r="P33259" s="9"/>
      <c r="Q33259" s="9"/>
    </row>
    <row r="33260" spans="11:17" x14ac:dyDescent="0.25">
      <c r="K33260" s="9"/>
      <c r="N33260" s="9"/>
      <c r="O33260" s="9"/>
      <c r="P33260" s="9"/>
      <c r="Q33260" s="9"/>
    </row>
    <row r="33261" spans="11:17" x14ac:dyDescent="0.25">
      <c r="K33261" s="9"/>
      <c r="N33261" s="9"/>
      <c r="O33261" s="9"/>
      <c r="P33261" s="9"/>
      <c r="Q33261" s="9"/>
    </row>
    <row r="33262" spans="11:17" x14ac:dyDescent="0.25">
      <c r="K33262" s="9"/>
      <c r="N33262" s="9"/>
      <c r="O33262" s="9"/>
      <c r="P33262" s="9"/>
      <c r="Q33262" s="9"/>
    </row>
    <row r="33263" spans="11:17" x14ac:dyDescent="0.25">
      <c r="K33263" s="9"/>
      <c r="N33263" s="9"/>
      <c r="O33263" s="9"/>
      <c r="P33263" s="9"/>
      <c r="Q33263" s="9"/>
    </row>
    <row r="33264" spans="11:17" x14ac:dyDescent="0.25">
      <c r="K33264" s="9"/>
      <c r="N33264" s="9"/>
      <c r="O33264" s="9"/>
      <c r="P33264" s="9"/>
      <c r="Q33264" s="9"/>
    </row>
    <row r="33265" spans="11:17" x14ac:dyDescent="0.25">
      <c r="K33265" s="9"/>
      <c r="N33265" s="9"/>
      <c r="O33265" s="9"/>
      <c r="P33265" s="9"/>
      <c r="Q33265" s="9"/>
    </row>
    <row r="33266" spans="11:17" x14ac:dyDescent="0.25">
      <c r="K33266" s="9"/>
      <c r="N33266" s="9"/>
      <c r="O33266" s="9"/>
      <c r="P33266" s="9"/>
      <c r="Q33266" s="9"/>
    </row>
    <row r="33267" spans="11:17" x14ac:dyDescent="0.25">
      <c r="K33267" s="9"/>
      <c r="N33267" s="9"/>
      <c r="O33267" s="9"/>
      <c r="P33267" s="9"/>
      <c r="Q33267" s="9"/>
    </row>
    <row r="33268" spans="11:17" x14ac:dyDescent="0.25">
      <c r="K33268" s="9"/>
      <c r="N33268" s="9"/>
      <c r="O33268" s="9"/>
      <c r="P33268" s="9"/>
      <c r="Q33268" s="9"/>
    </row>
    <row r="33269" spans="11:17" x14ac:dyDescent="0.25">
      <c r="K33269" s="9"/>
      <c r="N33269" s="9"/>
      <c r="O33269" s="9"/>
      <c r="P33269" s="9"/>
      <c r="Q33269" s="9"/>
    </row>
    <row r="33270" spans="11:17" x14ac:dyDescent="0.25">
      <c r="K33270" s="9"/>
      <c r="N33270" s="9"/>
      <c r="O33270" s="9"/>
      <c r="P33270" s="9"/>
      <c r="Q33270" s="9"/>
    </row>
    <row r="33271" spans="11:17" x14ac:dyDescent="0.25">
      <c r="K33271" s="9"/>
      <c r="N33271" s="9"/>
      <c r="O33271" s="9"/>
      <c r="P33271" s="9"/>
      <c r="Q33271" s="9"/>
    </row>
    <row r="33272" spans="11:17" x14ac:dyDescent="0.25">
      <c r="K33272" s="9"/>
      <c r="N33272" s="9"/>
      <c r="O33272" s="9"/>
      <c r="P33272" s="9"/>
      <c r="Q33272" s="9"/>
    </row>
    <row r="33273" spans="11:17" x14ac:dyDescent="0.25">
      <c r="K33273" s="9"/>
      <c r="N33273" s="9"/>
      <c r="O33273" s="9"/>
      <c r="P33273" s="9"/>
      <c r="Q33273" s="9"/>
    </row>
    <row r="33274" spans="11:17" x14ac:dyDescent="0.25">
      <c r="K33274" s="9"/>
      <c r="N33274" s="9"/>
      <c r="O33274" s="9"/>
      <c r="P33274" s="9"/>
      <c r="Q33274" s="9"/>
    </row>
    <row r="33275" spans="11:17" x14ac:dyDescent="0.25">
      <c r="K33275" s="9"/>
      <c r="N33275" s="9"/>
      <c r="O33275" s="9"/>
      <c r="P33275" s="9"/>
      <c r="Q33275" s="9"/>
    </row>
    <row r="33276" spans="11:17" x14ac:dyDescent="0.25">
      <c r="K33276" s="9"/>
      <c r="N33276" s="9"/>
      <c r="O33276" s="9"/>
      <c r="P33276" s="9"/>
      <c r="Q33276" s="9"/>
    </row>
    <row r="33277" spans="11:17" x14ac:dyDescent="0.25">
      <c r="K33277" s="9"/>
      <c r="N33277" s="9"/>
      <c r="O33277" s="9"/>
      <c r="P33277" s="9"/>
      <c r="Q33277" s="9"/>
    </row>
    <row r="33278" spans="11:17" x14ac:dyDescent="0.25">
      <c r="K33278" s="9"/>
      <c r="N33278" s="9"/>
      <c r="O33278" s="9"/>
      <c r="P33278" s="9"/>
      <c r="Q33278" s="9"/>
    </row>
    <row r="33279" spans="11:17" x14ac:dyDescent="0.25">
      <c r="K33279" s="9"/>
      <c r="N33279" s="9"/>
      <c r="O33279" s="9"/>
      <c r="P33279" s="9"/>
      <c r="Q33279" s="9"/>
    </row>
    <row r="33280" spans="11:17" x14ac:dyDescent="0.25">
      <c r="K33280" s="9"/>
      <c r="N33280" s="9"/>
      <c r="O33280" s="9"/>
      <c r="P33280" s="9"/>
      <c r="Q33280" s="9"/>
    </row>
    <row r="33281" spans="11:17" x14ac:dyDescent="0.25">
      <c r="K33281" s="9"/>
      <c r="N33281" s="9"/>
      <c r="O33281" s="9"/>
      <c r="P33281" s="9"/>
      <c r="Q33281" s="9"/>
    </row>
    <row r="33282" spans="11:17" x14ac:dyDescent="0.25">
      <c r="K33282" s="9"/>
      <c r="N33282" s="9"/>
      <c r="O33282" s="9"/>
      <c r="P33282" s="9"/>
      <c r="Q33282" s="9"/>
    </row>
    <row r="33283" spans="11:17" x14ac:dyDescent="0.25">
      <c r="K33283" s="9"/>
      <c r="N33283" s="9"/>
      <c r="O33283" s="9"/>
      <c r="P33283" s="9"/>
      <c r="Q33283" s="9"/>
    </row>
    <row r="33284" spans="11:17" x14ac:dyDescent="0.25">
      <c r="K33284" s="9"/>
      <c r="N33284" s="9"/>
      <c r="O33284" s="9"/>
      <c r="P33284" s="9"/>
      <c r="Q33284" s="9"/>
    </row>
    <row r="33285" spans="11:17" x14ac:dyDescent="0.25">
      <c r="K33285" s="9"/>
      <c r="N33285" s="9"/>
      <c r="O33285" s="9"/>
      <c r="P33285" s="9"/>
      <c r="Q33285" s="9"/>
    </row>
    <row r="33286" spans="11:17" x14ac:dyDescent="0.25">
      <c r="K33286" s="9"/>
      <c r="N33286" s="9"/>
      <c r="O33286" s="9"/>
      <c r="P33286" s="9"/>
      <c r="Q33286" s="9"/>
    </row>
    <row r="33287" spans="11:17" x14ac:dyDescent="0.25">
      <c r="K33287" s="9"/>
      <c r="N33287" s="9"/>
      <c r="O33287" s="9"/>
      <c r="P33287" s="9"/>
      <c r="Q33287" s="9"/>
    </row>
    <row r="33288" spans="11:17" x14ac:dyDescent="0.25">
      <c r="K33288" s="9"/>
      <c r="N33288" s="9"/>
      <c r="O33288" s="9"/>
      <c r="P33288" s="9"/>
      <c r="Q33288" s="9"/>
    </row>
    <row r="33289" spans="11:17" x14ac:dyDescent="0.25">
      <c r="K33289" s="9"/>
      <c r="N33289" s="9"/>
      <c r="O33289" s="9"/>
      <c r="P33289" s="9"/>
      <c r="Q33289" s="9"/>
    </row>
    <row r="33290" spans="11:17" x14ac:dyDescent="0.25">
      <c r="K33290" s="9"/>
      <c r="N33290" s="9"/>
      <c r="O33290" s="9"/>
      <c r="P33290" s="9"/>
      <c r="Q33290" s="9"/>
    </row>
    <row r="33291" spans="11:17" x14ac:dyDescent="0.25">
      <c r="K33291" s="9"/>
      <c r="N33291" s="9"/>
      <c r="O33291" s="9"/>
      <c r="P33291" s="9"/>
      <c r="Q33291" s="9"/>
    </row>
    <row r="33292" spans="11:17" x14ac:dyDescent="0.25">
      <c r="K33292" s="9"/>
      <c r="N33292" s="9"/>
      <c r="O33292" s="9"/>
      <c r="P33292" s="9"/>
      <c r="Q33292" s="9"/>
    </row>
    <row r="33293" spans="11:17" x14ac:dyDescent="0.25">
      <c r="K33293" s="9"/>
      <c r="N33293" s="9"/>
      <c r="O33293" s="9"/>
      <c r="P33293" s="9"/>
      <c r="Q33293" s="9"/>
    </row>
    <row r="33294" spans="11:17" x14ac:dyDescent="0.25">
      <c r="K33294" s="9"/>
      <c r="N33294" s="9"/>
      <c r="O33294" s="9"/>
      <c r="P33294" s="9"/>
      <c r="Q33294" s="9"/>
    </row>
    <row r="33295" spans="11:17" x14ac:dyDescent="0.25">
      <c r="K33295" s="9"/>
      <c r="N33295" s="9"/>
      <c r="O33295" s="9"/>
      <c r="P33295" s="9"/>
      <c r="Q33295" s="9"/>
    </row>
    <row r="33296" spans="11:17" x14ac:dyDescent="0.25">
      <c r="K33296" s="9"/>
      <c r="N33296" s="9"/>
      <c r="O33296" s="9"/>
      <c r="P33296" s="9"/>
      <c r="Q33296" s="9"/>
    </row>
    <row r="33297" spans="11:17" x14ac:dyDescent="0.25">
      <c r="K33297" s="9"/>
      <c r="N33297" s="9"/>
      <c r="O33297" s="9"/>
      <c r="P33297" s="9"/>
      <c r="Q33297" s="9"/>
    </row>
    <row r="33298" spans="11:17" x14ac:dyDescent="0.25">
      <c r="K33298" s="9"/>
      <c r="N33298" s="9"/>
      <c r="O33298" s="9"/>
      <c r="P33298" s="9"/>
      <c r="Q33298" s="9"/>
    </row>
    <row r="33299" spans="11:17" x14ac:dyDescent="0.25">
      <c r="K33299" s="9"/>
      <c r="N33299" s="9"/>
      <c r="O33299" s="9"/>
      <c r="P33299" s="9"/>
      <c r="Q33299" s="9"/>
    </row>
    <row r="33300" spans="11:17" x14ac:dyDescent="0.25">
      <c r="K33300" s="9"/>
      <c r="N33300" s="9"/>
      <c r="O33300" s="9"/>
      <c r="P33300" s="9"/>
      <c r="Q33300" s="9"/>
    </row>
    <row r="33301" spans="11:17" x14ac:dyDescent="0.25">
      <c r="K33301" s="9"/>
      <c r="N33301" s="9"/>
      <c r="O33301" s="9"/>
      <c r="P33301" s="9"/>
      <c r="Q33301" s="9"/>
    </row>
    <row r="33302" spans="11:17" x14ac:dyDescent="0.25">
      <c r="K33302" s="9"/>
      <c r="N33302" s="9"/>
      <c r="O33302" s="9"/>
      <c r="P33302" s="9"/>
      <c r="Q33302" s="9"/>
    </row>
    <row r="33303" spans="11:17" x14ac:dyDescent="0.25">
      <c r="K33303" s="9"/>
      <c r="N33303" s="9"/>
      <c r="O33303" s="9"/>
      <c r="P33303" s="9"/>
      <c r="Q33303" s="9"/>
    </row>
    <row r="33304" spans="11:17" x14ac:dyDescent="0.25">
      <c r="K33304" s="9"/>
      <c r="N33304" s="9"/>
      <c r="O33304" s="9"/>
      <c r="P33304" s="9"/>
      <c r="Q33304" s="9"/>
    </row>
    <row r="33305" spans="11:17" x14ac:dyDescent="0.25">
      <c r="K33305" s="9"/>
      <c r="N33305" s="9"/>
      <c r="O33305" s="9"/>
      <c r="P33305" s="9"/>
      <c r="Q33305" s="9"/>
    </row>
    <row r="33306" spans="11:17" x14ac:dyDescent="0.25">
      <c r="K33306" s="9"/>
      <c r="N33306" s="9"/>
      <c r="O33306" s="9"/>
      <c r="P33306" s="9"/>
      <c r="Q33306" s="9"/>
    </row>
    <row r="33307" spans="11:17" x14ac:dyDescent="0.25">
      <c r="K33307" s="9"/>
      <c r="N33307" s="9"/>
      <c r="O33307" s="9"/>
      <c r="P33307" s="9"/>
      <c r="Q33307" s="9"/>
    </row>
    <row r="33308" spans="11:17" x14ac:dyDescent="0.25">
      <c r="K33308" s="9"/>
      <c r="N33308" s="9"/>
      <c r="O33308" s="9"/>
      <c r="P33308" s="9"/>
      <c r="Q33308" s="9"/>
    </row>
    <row r="33309" spans="11:17" x14ac:dyDescent="0.25">
      <c r="K33309" s="9"/>
      <c r="N33309" s="9"/>
      <c r="O33309" s="9"/>
      <c r="P33309" s="9"/>
      <c r="Q33309" s="9"/>
    </row>
    <row r="33310" spans="11:17" x14ac:dyDescent="0.25">
      <c r="K33310" s="9"/>
      <c r="N33310" s="9"/>
      <c r="O33310" s="9"/>
      <c r="P33310" s="9"/>
      <c r="Q33310" s="9"/>
    </row>
    <row r="33311" spans="11:17" x14ac:dyDescent="0.25">
      <c r="K33311" s="9"/>
      <c r="N33311" s="9"/>
      <c r="O33311" s="9"/>
      <c r="P33311" s="9"/>
      <c r="Q33311" s="9"/>
    </row>
    <row r="33312" spans="11:17" x14ac:dyDescent="0.25">
      <c r="K33312" s="9"/>
      <c r="N33312" s="9"/>
      <c r="O33312" s="9"/>
      <c r="P33312" s="9"/>
      <c r="Q33312" s="9"/>
    </row>
    <row r="33313" spans="11:17" x14ac:dyDescent="0.25">
      <c r="K33313" s="9"/>
      <c r="N33313" s="9"/>
      <c r="O33313" s="9"/>
      <c r="P33313" s="9"/>
      <c r="Q33313" s="9"/>
    </row>
    <row r="33314" spans="11:17" x14ac:dyDescent="0.25">
      <c r="K33314" s="9"/>
      <c r="N33314" s="9"/>
      <c r="O33314" s="9"/>
      <c r="P33314" s="9"/>
      <c r="Q33314" s="9"/>
    </row>
    <row r="33315" spans="11:17" x14ac:dyDescent="0.25">
      <c r="K33315" s="9"/>
      <c r="N33315" s="9"/>
      <c r="O33315" s="9"/>
      <c r="P33315" s="9"/>
      <c r="Q33315" s="9"/>
    </row>
    <row r="33316" spans="11:17" x14ac:dyDescent="0.25">
      <c r="K33316" s="9"/>
      <c r="N33316" s="9"/>
      <c r="O33316" s="9"/>
      <c r="P33316" s="9"/>
      <c r="Q33316" s="9"/>
    </row>
    <row r="33317" spans="11:17" x14ac:dyDescent="0.25">
      <c r="K33317" s="9"/>
      <c r="N33317" s="9"/>
      <c r="O33317" s="9"/>
      <c r="P33317" s="9"/>
      <c r="Q33317" s="9"/>
    </row>
    <row r="33318" spans="11:17" x14ac:dyDescent="0.25">
      <c r="K33318" s="9"/>
      <c r="N33318" s="9"/>
      <c r="O33318" s="9"/>
      <c r="P33318" s="9"/>
      <c r="Q33318" s="9"/>
    </row>
    <row r="33319" spans="11:17" x14ac:dyDescent="0.25">
      <c r="K33319" s="9"/>
      <c r="N33319" s="9"/>
      <c r="O33319" s="9"/>
      <c r="P33319" s="9"/>
      <c r="Q33319" s="9"/>
    </row>
    <row r="33320" spans="11:17" x14ac:dyDescent="0.25">
      <c r="K33320" s="9"/>
      <c r="N33320" s="9"/>
      <c r="O33320" s="9"/>
      <c r="P33320" s="9"/>
      <c r="Q33320" s="9"/>
    </row>
    <row r="33321" spans="11:17" x14ac:dyDescent="0.25">
      <c r="K33321" s="9"/>
      <c r="N33321" s="9"/>
      <c r="O33321" s="9"/>
      <c r="P33321" s="9"/>
      <c r="Q33321" s="9"/>
    </row>
    <row r="33322" spans="11:17" x14ac:dyDescent="0.25">
      <c r="K33322" s="9"/>
      <c r="N33322" s="9"/>
      <c r="O33322" s="9"/>
      <c r="P33322" s="9"/>
      <c r="Q33322" s="9"/>
    </row>
    <row r="33323" spans="11:17" x14ac:dyDescent="0.25">
      <c r="K33323" s="9"/>
      <c r="N33323" s="9"/>
      <c r="O33323" s="9"/>
      <c r="P33323" s="9"/>
      <c r="Q33323" s="9"/>
    </row>
    <row r="33324" spans="11:17" x14ac:dyDescent="0.25">
      <c r="K33324" s="9"/>
      <c r="N33324" s="9"/>
      <c r="O33324" s="9"/>
      <c r="P33324" s="9"/>
      <c r="Q33324" s="9"/>
    </row>
    <row r="33325" spans="11:17" x14ac:dyDescent="0.25">
      <c r="K33325" s="9"/>
      <c r="N33325" s="9"/>
      <c r="O33325" s="9"/>
      <c r="P33325" s="9"/>
      <c r="Q33325" s="9"/>
    </row>
    <row r="33326" spans="11:17" x14ac:dyDescent="0.25">
      <c r="K33326" s="9"/>
      <c r="N33326" s="9"/>
      <c r="O33326" s="9"/>
      <c r="P33326" s="9"/>
      <c r="Q33326" s="9"/>
    </row>
    <row r="33327" spans="11:17" x14ac:dyDescent="0.25">
      <c r="K33327" s="9"/>
      <c r="N33327" s="9"/>
      <c r="O33327" s="9"/>
      <c r="P33327" s="9"/>
      <c r="Q33327" s="9"/>
    </row>
    <row r="33328" spans="11:17" x14ac:dyDescent="0.25">
      <c r="K33328" s="9"/>
      <c r="N33328" s="9"/>
      <c r="O33328" s="9"/>
      <c r="P33328" s="9"/>
      <c r="Q33328" s="9"/>
    </row>
    <row r="33329" spans="11:17" x14ac:dyDescent="0.25">
      <c r="K33329" s="9"/>
      <c r="N33329" s="9"/>
      <c r="O33329" s="9"/>
      <c r="P33329" s="9"/>
      <c r="Q33329" s="9"/>
    </row>
    <row r="33330" spans="11:17" x14ac:dyDescent="0.25">
      <c r="K33330" s="9"/>
      <c r="N33330" s="9"/>
      <c r="O33330" s="9"/>
      <c r="P33330" s="9"/>
      <c r="Q33330" s="9"/>
    </row>
    <row r="33331" spans="11:17" x14ac:dyDescent="0.25">
      <c r="K33331" s="9"/>
      <c r="N33331" s="9"/>
      <c r="O33331" s="9"/>
      <c r="P33331" s="9"/>
      <c r="Q33331" s="9"/>
    </row>
    <row r="33332" spans="11:17" x14ac:dyDescent="0.25">
      <c r="K33332" s="9"/>
      <c r="N33332" s="9"/>
      <c r="O33332" s="9"/>
      <c r="P33332" s="9"/>
      <c r="Q33332" s="9"/>
    </row>
    <row r="33333" spans="11:17" x14ac:dyDescent="0.25">
      <c r="K33333" s="9"/>
      <c r="N33333" s="9"/>
      <c r="O33333" s="9"/>
      <c r="P33333" s="9"/>
      <c r="Q33333" s="9"/>
    </row>
    <row r="33334" spans="11:17" x14ac:dyDescent="0.25">
      <c r="K33334" s="9"/>
      <c r="N33334" s="9"/>
      <c r="O33334" s="9"/>
      <c r="P33334" s="9"/>
      <c r="Q33334" s="9"/>
    </row>
    <row r="33335" spans="11:17" x14ac:dyDescent="0.25">
      <c r="K33335" s="9"/>
      <c r="N33335" s="9"/>
      <c r="O33335" s="9"/>
      <c r="P33335" s="9"/>
      <c r="Q33335" s="9"/>
    </row>
    <row r="33336" spans="11:17" x14ac:dyDescent="0.25">
      <c r="K33336" s="9"/>
      <c r="N33336" s="9"/>
      <c r="O33336" s="9"/>
      <c r="P33336" s="9"/>
      <c r="Q33336" s="9"/>
    </row>
    <row r="33337" spans="11:17" x14ac:dyDescent="0.25">
      <c r="K33337" s="9"/>
      <c r="N33337" s="9"/>
      <c r="O33337" s="9"/>
      <c r="P33337" s="9"/>
      <c r="Q33337" s="9"/>
    </row>
    <row r="33338" spans="11:17" x14ac:dyDescent="0.25">
      <c r="K33338" s="9"/>
      <c r="N33338" s="9"/>
      <c r="O33338" s="9"/>
      <c r="P33338" s="9"/>
      <c r="Q33338" s="9"/>
    </row>
    <row r="33339" spans="11:17" x14ac:dyDescent="0.25">
      <c r="K33339" s="9"/>
      <c r="N33339" s="9"/>
      <c r="O33339" s="9"/>
      <c r="P33339" s="9"/>
      <c r="Q33339" s="9"/>
    </row>
    <row r="33340" spans="11:17" x14ac:dyDescent="0.25">
      <c r="K33340" s="9"/>
      <c r="N33340" s="9"/>
      <c r="O33340" s="9"/>
      <c r="P33340" s="9"/>
      <c r="Q33340" s="9"/>
    </row>
    <row r="33341" spans="11:17" x14ac:dyDescent="0.25">
      <c r="K33341" s="9"/>
      <c r="N33341" s="9"/>
      <c r="O33341" s="9"/>
      <c r="P33341" s="9"/>
      <c r="Q33341" s="9"/>
    </row>
    <row r="33342" spans="11:17" x14ac:dyDescent="0.25">
      <c r="K33342" s="9"/>
      <c r="N33342" s="9"/>
      <c r="O33342" s="9"/>
      <c r="P33342" s="9"/>
      <c r="Q33342" s="9"/>
    </row>
    <row r="33343" spans="11:17" x14ac:dyDescent="0.25">
      <c r="K33343" s="9"/>
      <c r="N33343" s="9"/>
      <c r="O33343" s="9"/>
      <c r="P33343" s="9"/>
      <c r="Q33343" s="9"/>
    </row>
    <row r="33344" spans="11:17" x14ac:dyDescent="0.25">
      <c r="K33344" s="9"/>
      <c r="N33344" s="9"/>
      <c r="O33344" s="9"/>
      <c r="P33344" s="9"/>
      <c r="Q33344" s="9"/>
    </row>
    <row r="33345" spans="11:17" x14ac:dyDescent="0.25">
      <c r="K33345" s="9"/>
      <c r="N33345" s="9"/>
      <c r="O33345" s="9"/>
      <c r="P33345" s="9"/>
      <c r="Q33345" s="9"/>
    </row>
    <row r="33346" spans="11:17" x14ac:dyDescent="0.25">
      <c r="K33346" s="9"/>
      <c r="N33346" s="9"/>
      <c r="O33346" s="9"/>
      <c r="P33346" s="9"/>
      <c r="Q33346" s="9"/>
    </row>
    <row r="33347" spans="11:17" x14ac:dyDescent="0.25">
      <c r="K33347" s="9"/>
      <c r="N33347" s="9"/>
      <c r="O33347" s="9"/>
      <c r="P33347" s="9"/>
      <c r="Q33347" s="9"/>
    </row>
    <row r="33348" spans="11:17" x14ac:dyDescent="0.25">
      <c r="K33348" s="9"/>
      <c r="N33348" s="9"/>
      <c r="O33348" s="9"/>
      <c r="P33348" s="9"/>
      <c r="Q33348" s="9"/>
    </row>
    <row r="33349" spans="11:17" x14ac:dyDescent="0.25">
      <c r="K33349" s="9"/>
      <c r="N33349" s="9"/>
      <c r="O33349" s="9"/>
      <c r="P33349" s="9"/>
      <c r="Q33349" s="9"/>
    </row>
    <row r="33350" spans="11:17" x14ac:dyDescent="0.25">
      <c r="K33350" s="9"/>
      <c r="N33350" s="9"/>
      <c r="O33350" s="9"/>
      <c r="P33350" s="9"/>
      <c r="Q33350" s="9"/>
    </row>
    <row r="33351" spans="11:17" x14ac:dyDescent="0.25">
      <c r="K33351" s="9"/>
      <c r="N33351" s="9"/>
      <c r="O33351" s="9"/>
      <c r="P33351" s="9"/>
      <c r="Q33351" s="9"/>
    </row>
    <row r="33352" spans="11:17" x14ac:dyDescent="0.25">
      <c r="K33352" s="9"/>
      <c r="N33352" s="9"/>
      <c r="O33352" s="9"/>
      <c r="P33352" s="9"/>
      <c r="Q33352" s="9"/>
    </row>
    <row r="33353" spans="11:17" x14ac:dyDescent="0.25">
      <c r="K33353" s="9"/>
      <c r="N33353" s="9"/>
      <c r="O33353" s="9"/>
      <c r="P33353" s="9"/>
      <c r="Q33353" s="9"/>
    </row>
    <row r="33354" spans="11:17" x14ac:dyDescent="0.25">
      <c r="K33354" s="9"/>
      <c r="N33354" s="9"/>
      <c r="O33354" s="9"/>
      <c r="P33354" s="9"/>
      <c r="Q33354" s="9"/>
    </row>
    <row r="33355" spans="11:17" x14ac:dyDescent="0.25">
      <c r="K33355" s="9"/>
      <c r="N33355" s="9"/>
      <c r="O33355" s="9"/>
      <c r="P33355" s="9"/>
      <c r="Q33355" s="9"/>
    </row>
    <row r="33356" spans="11:17" x14ac:dyDescent="0.25">
      <c r="K33356" s="9"/>
      <c r="N33356" s="9"/>
      <c r="O33356" s="9"/>
      <c r="P33356" s="9"/>
      <c r="Q33356" s="9"/>
    </row>
    <row r="33357" spans="11:17" x14ac:dyDescent="0.25">
      <c r="K33357" s="9"/>
      <c r="N33357" s="9"/>
      <c r="O33357" s="9"/>
      <c r="P33357" s="9"/>
      <c r="Q33357" s="9"/>
    </row>
    <row r="33358" spans="11:17" x14ac:dyDescent="0.25">
      <c r="K33358" s="9"/>
      <c r="N33358" s="9"/>
      <c r="O33358" s="9"/>
      <c r="P33358" s="9"/>
      <c r="Q33358" s="9"/>
    </row>
    <row r="33359" spans="11:17" x14ac:dyDescent="0.25">
      <c r="K33359" s="9"/>
      <c r="N33359" s="9"/>
      <c r="O33359" s="9"/>
      <c r="P33359" s="9"/>
      <c r="Q33359" s="9"/>
    </row>
    <row r="33360" spans="11:17" x14ac:dyDescent="0.25">
      <c r="K33360" s="9"/>
      <c r="N33360" s="9"/>
      <c r="O33360" s="9"/>
      <c r="P33360" s="9"/>
      <c r="Q33360" s="9"/>
    </row>
    <row r="33361" spans="11:17" x14ac:dyDescent="0.25">
      <c r="K33361" s="9"/>
      <c r="N33361" s="9"/>
      <c r="O33361" s="9"/>
      <c r="P33361" s="9"/>
      <c r="Q33361" s="9"/>
    </row>
    <row r="33362" spans="11:17" x14ac:dyDescent="0.25">
      <c r="K33362" s="9"/>
      <c r="N33362" s="9"/>
      <c r="O33362" s="9"/>
      <c r="P33362" s="9"/>
      <c r="Q33362" s="9"/>
    </row>
    <row r="33363" spans="11:17" x14ac:dyDescent="0.25">
      <c r="K33363" s="9"/>
      <c r="N33363" s="9"/>
      <c r="O33363" s="9"/>
      <c r="P33363" s="9"/>
      <c r="Q33363" s="9"/>
    </row>
    <row r="33364" spans="11:17" x14ac:dyDescent="0.25">
      <c r="K33364" s="9"/>
      <c r="N33364" s="9"/>
      <c r="O33364" s="9"/>
      <c r="P33364" s="9"/>
      <c r="Q33364" s="9"/>
    </row>
    <row r="33365" spans="11:17" x14ac:dyDescent="0.25">
      <c r="K33365" s="9"/>
      <c r="N33365" s="9"/>
      <c r="O33365" s="9"/>
      <c r="P33365" s="9"/>
      <c r="Q33365" s="9"/>
    </row>
    <row r="33366" spans="11:17" x14ac:dyDescent="0.25">
      <c r="K33366" s="9"/>
      <c r="N33366" s="9"/>
      <c r="O33366" s="9"/>
      <c r="P33366" s="9"/>
      <c r="Q33366" s="9"/>
    </row>
    <row r="33367" spans="11:17" x14ac:dyDescent="0.25">
      <c r="K33367" s="9"/>
      <c r="N33367" s="9"/>
      <c r="O33367" s="9"/>
      <c r="P33367" s="9"/>
      <c r="Q33367" s="9"/>
    </row>
    <row r="33368" spans="11:17" x14ac:dyDescent="0.25">
      <c r="K33368" s="9"/>
      <c r="N33368" s="9"/>
      <c r="O33368" s="9"/>
      <c r="P33368" s="9"/>
      <c r="Q33368" s="9"/>
    </row>
    <row r="33369" spans="11:17" x14ac:dyDescent="0.25">
      <c r="K33369" s="9"/>
      <c r="N33369" s="9"/>
      <c r="O33369" s="9"/>
      <c r="P33369" s="9"/>
      <c r="Q33369" s="9"/>
    </row>
    <row r="33370" spans="11:17" x14ac:dyDescent="0.25">
      <c r="K33370" s="9"/>
      <c r="N33370" s="9"/>
      <c r="O33370" s="9"/>
      <c r="P33370" s="9"/>
      <c r="Q33370" s="9"/>
    </row>
    <row r="33371" spans="11:17" x14ac:dyDescent="0.25">
      <c r="K33371" s="9"/>
      <c r="N33371" s="9"/>
      <c r="O33371" s="9"/>
      <c r="P33371" s="9"/>
      <c r="Q33371" s="9"/>
    </row>
    <row r="33372" spans="11:17" x14ac:dyDescent="0.25">
      <c r="K33372" s="9"/>
      <c r="N33372" s="9"/>
      <c r="O33372" s="9"/>
      <c r="P33372" s="9"/>
      <c r="Q33372" s="9"/>
    </row>
    <row r="33373" spans="11:17" x14ac:dyDescent="0.25">
      <c r="K33373" s="9"/>
      <c r="N33373" s="9"/>
      <c r="O33373" s="9"/>
      <c r="P33373" s="9"/>
      <c r="Q33373" s="9"/>
    </row>
    <row r="33374" spans="11:17" x14ac:dyDescent="0.25">
      <c r="K33374" s="9"/>
      <c r="N33374" s="9"/>
      <c r="O33374" s="9"/>
      <c r="P33374" s="9"/>
      <c r="Q33374" s="9"/>
    </row>
    <row r="33375" spans="11:17" x14ac:dyDescent="0.25">
      <c r="K33375" s="9"/>
      <c r="N33375" s="9"/>
      <c r="O33375" s="9"/>
      <c r="P33375" s="9"/>
      <c r="Q33375" s="9"/>
    </row>
    <row r="33376" spans="11:17" x14ac:dyDescent="0.25">
      <c r="K33376" s="9"/>
      <c r="N33376" s="9"/>
      <c r="O33376" s="9"/>
      <c r="P33376" s="9"/>
      <c r="Q33376" s="9"/>
    </row>
    <row r="33377" spans="11:17" x14ac:dyDescent="0.25">
      <c r="K33377" s="9"/>
      <c r="N33377" s="9"/>
      <c r="O33377" s="9"/>
      <c r="P33377" s="9"/>
      <c r="Q33377" s="9"/>
    </row>
    <row r="33378" spans="11:17" x14ac:dyDescent="0.25">
      <c r="K33378" s="9"/>
      <c r="N33378" s="9"/>
      <c r="O33378" s="9"/>
      <c r="P33378" s="9"/>
      <c r="Q33378" s="9"/>
    </row>
    <row r="33379" spans="11:17" x14ac:dyDescent="0.25">
      <c r="K33379" s="9"/>
      <c r="N33379" s="9"/>
      <c r="O33379" s="9"/>
      <c r="P33379" s="9"/>
      <c r="Q33379" s="9"/>
    </row>
    <row r="33380" spans="11:17" x14ac:dyDescent="0.25">
      <c r="K33380" s="9"/>
      <c r="N33380" s="9"/>
      <c r="O33380" s="9"/>
      <c r="P33380" s="9"/>
      <c r="Q33380" s="9"/>
    </row>
    <row r="33381" spans="11:17" x14ac:dyDescent="0.25">
      <c r="K33381" s="9"/>
      <c r="N33381" s="9"/>
      <c r="O33381" s="9"/>
      <c r="P33381" s="9"/>
      <c r="Q33381" s="9"/>
    </row>
    <row r="33382" spans="11:17" x14ac:dyDescent="0.25">
      <c r="K33382" s="9"/>
      <c r="N33382" s="9"/>
      <c r="O33382" s="9"/>
      <c r="P33382" s="9"/>
      <c r="Q33382" s="9"/>
    </row>
    <row r="33383" spans="11:17" x14ac:dyDescent="0.25">
      <c r="K33383" s="9"/>
      <c r="N33383" s="9"/>
      <c r="O33383" s="9"/>
      <c r="P33383" s="9"/>
      <c r="Q33383" s="9"/>
    </row>
    <row r="33384" spans="11:17" x14ac:dyDescent="0.25">
      <c r="K33384" s="9"/>
      <c r="N33384" s="9"/>
      <c r="O33384" s="9"/>
      <c r="P33384" s="9"/>
      <c r="Q33384" s="9"/>
    </row>
    <row r="33385" spans="11:17" x14ac:dyDescent="0.25">
      <c r="K33385" s="9"/>
      <c r="N33385" s="9"/>
      <c r="O33385" s="9"/>
      <c r="P33385" s="9"/>
      <c r="Q33385" s="9"/>
    </row>
    <row r="33386" spans="11:17" x14ac:dyDescent="0.25">
      <c r="K33386" s="9"/>
      <c r="N33386" s="9"/>
      <c r="O33386" s="9"/>
      <c r="P33386" s="9"/>
      <c r="Q33386" s="9"/>
    </row>
    <row r="33387" spans="11:17" x14ac:dyDescent="0.25">
      <c r="K33387" s="9"/>
      <c r="N33387" s="9"/>
      <c r="O33387" s="9"/>
      <c r="P33387" s="9"/>
      <c r="Q33387" s="9"/>
    </row>
    <row r="33388" spans="11:17" x14ac:dyDescent="0.25">
      <c r="K33388" s="9"/>
      <c r="N33388" s="9"/>
      <c r="O33388" s="9"/>
      <c r="P33388" s="9"/>
      <c r="Q33388" s="9"/>
    </row>
    <row r="33389" spans="11:17" x14ac:dyDescent="0.25">
      <c r="K33389" s="9"/>
      <c r="N33389" s="9"/>
      <c r="O33389" s="9"/>
      <c r="P33389" s="9"/>
      <c r="Q33389" s="9"/>
    </row>
    <row r="33390" spans="11:17" x14ac:dyDescent="0.25">
      <c r="K33390" s="9"/>
      <c r="N33390" s="9"/>
      <c r="O33390" s="9"/>
      <c r="P33390" s="9"/>
      <c r="Q33390" s="9"/>
    </row>
    <row r="33391" spans="11:17" x14ac:dyDescent="0.25">
      <c r="K33391" s="9"/>
      <c r="N33391" s="9"/>
      <c r="O33391" s="9"/>
      <c r="P33391" s="9"/>
      <c r="Q33391" s="9"/>
    </row>
    <row r="33392" spans="11:17" x14ac:dyDescent="0.25">
      <c r="K33392" s="9"/>
      <c r="N33392" s="9"/>
      <c r="O33392" s="9"/>
      <c r="P33392" s="9"/>
      <c r="Q33392" s="9"/>
    </row>
    <row r="33393" spans="11:17" x14ac:dyDescent="0.25">
      <c r="K33393" s="9"/>
      <c r="N33393" s="9"/>
      <c r="O33393" s="9"/>
      <c r="P33393" s="9"/>
      <c r="Q33393" s="9"/>
    </row>
    <row r="33394" spans="11:17" x14ac:dyDescent="0.25">
      <c r="K33394" s="9"/>
      <c r="N33394" s="9"/>
      <c r="O33394" s="9"/>
      <c r="P33394" s="9"/>
      <c r="Q33394" s="9"/>
    </row>
    <row r="33395" spans="11:17" x14ac:dyDescent="0.25">
      <c r="K33395" s="9"/>
      <c r="N33395" s="9"/>
      <c r="O33395" s="9"/>
      <c r="P33395" s="9"/>
      <c r="Q33395" s="9"/>
    </row>
    <row r="33396" spans="11:17" x14ac:dyDescent="0.25">
      <c r="K33396" s="9"/>
      <c r="N33396" s="9"/>
      <c r="O33396" s="9"/>
      <c r="P33396" s="9"/>
      <c r="Q33396" s="9"/>
    </row>
    <row r="33397" spans="11:17" x14ac:dyDescent="0.25">
      <c r="K33397" s="9"/>
      <c r="N33397" s="9"/>
      <c r="O33397" s="9"/>
      <c r="P33397" s="9"/>
      <c r="Q33397" s="9"/>
    </row>
    <row r="33398" spans="11:17" x14ac:dyDescent="0.25">
      <c r="K33398" s="9"/>
      <c r="N33398" s="9"/>
      <c r="O33398" s="9"/>
      <c r="P33398" s="9"/>
      <c r="Q33398" s="9"/>
    </row>
    <row r="33399" spans="11:17" x14ac:dyDescent="0.25">
      <c r="K33399" s="9"/>
      <c r="N33399" s="9"/>
      <c r="O33399" s="9"/>
      <c r="P33399" s="9"/>
      <c r="Q33399" s="9"/>
    </row>
    <row r="33400" spans="11:17" x14ac:dyDescent="0.25">
      <c r="K33400" s="9"/>
      <c r="N33400" s="9"/>
      <c r="O33400" s="9"/>
      <c r="P33400" s="9"/>
      <c r="Q33400" s="9"/>
    </row>
    <row r="33401" spans="11:17" x14ac:dyDescent="0.25">
      <c r="K33401" s="9"/>
      <c r="N33401" s="9"/>
      <c r="O33401" s="9"/>
      <c r="P33401" s="9"/>
      <c r="Q33401" s="9"/>
    </row>
    <row r="33402" spans="11:17" x14ac:dyDescent="0.25">
      <c r="K33402" s="9"/>
      <c r="N33402" s="9"/>
      <c r="O33402" s="9"/>
      <c r="P33402" s="9"/>
      <c r="Q33402" s="9"/>
    </row>
    <row r="33403" spans="11:17" x14ac:dyDescent="0.25">
      <c r="K33403" s="9"/>
      <c r="N33403" s="9"/>
      <c r="O33403" s="9"/>
      <c r="P33403" s="9"/>
      <c r="Q33403" s="9"/>
    </row>
    <row r="33404" spans="11:17" x14ac:dyDescent="0.25">
      <c r="K33404" s="9"/>
      <c r="N33404" s="9"/>
      <c r="O33404" s="9"/>
      <c r="P33404" s="9"/>
      <c r="Q33404" s="9"/>
    </row>
    <row r="33405" spans="11:17" x14ac:dyDescent="0.25">
      <c r="K33405" s="9"/>
      <c r="N33405" s="9"/>
      <c r="O33405" s="9"/>
      <c r="P33405" s="9"/>
      <c r="Q33405" s="9"/>
    </row>
    <row r="33406" spans="11:17" x14ac:dyDescent="0.25">
      <c r="K33406" s="9"/>
      <c r="N33406" s="9"/>
      <c r="O33406" s="9"/>
      <c r="P33406" s="9"/>
      <c r="Q33406" s="9"/>
    </row>
    <row r="33407" spans="11:17" x14ac:dyDescent="0.25">
      <c r="K33407" s="9"/>
      <c r="N33407" s="9"/>
      <c r="O33407" s="9"/>
      <c r="P33407" s="9"/>
      <c r="Q33407" s="9"/>
    </row>
    <row r="33408" spans="11:17" x14ac:dyDescent="0.25">
      <c r="K33408" s="9"/>
      <c r="N33408" s="9"/>
      <c r="O33408" s="9"/>
      <c r="P33408" s="9"/>
      <c r="Q33408" s="9"/>
    </row>
    <row r="33409" spans="11:17" x14ac:dyDescent="0.25">
      <c r="K33409" s="9"/>
      <c r="N33409" s="9"/>
      <c r="O33409" s="9"/>
      <c r="P33409" s="9"/>
      <c r="Q33409" s="9"/>
    </row>
    <row r="33410" spans="11:17" x14ac:dyDescent="0.25">
      <c r="K33410" s="9"/>
      <c r="N33410" s="9"/>
      <c r="O33410" s="9"/>
      <c r="P33410" s="9"/>
      <c r="Q33410" s="9"/>
    </row>
    <row r="33411" spans="11:17" x14ac:dyDescent="0.25">
      <c r="K33411" s="9"/>
      <c r="N33411" s="9"/>
      <c r="O33411" s="9"/>
      <c r="P33411" s="9"/>
      <c r="Q33411" s="9"/>
    </row>
    <row r="33412" spans="11:17" x14ac:dyDescent="0.25">
      <c r="K33412" s="9"/>
      <c r="N33412" s="9"/>
      <c r="O33412" s="9"/>
      <c r="P33412" s="9"/>
      <c r="Q33412" s="9"/>
    </row>
    <row r="33413" spans="11:17" x14ac:dyDescent="0.25">
      <c r="K33413" s="9"/>
      <c r="N33413" s="9"/>
      <c r="O33413" s="9"/>
      <c r="P33413" s="9"/>
      <c r="Q33413" s="9"/>
    </row>
    <row r="33414" spans="11:17" x14ac:dyDescent="0.25">
      <c r="K33414" s="9"/>
      <c r="N33414" s="9"/>
      <c r="O33414" s="9"/>
      <c r="P33414" s="9"/>
      <c r="Q33414" s="9"/>
    </row>
    <row r="33415" spans="11:17" x14ac:dyDescent="0.25">
      <c r="K33415" s="9"/>
      <c r="N33415" s="9"/>
      <c r="O33415" s="9"/>
      <c r="P33415" s="9"/>
      <c r="Q33415" s="9"/>
    </row>
    <row r="33416" spans="11:17" x14ac:dyDescent="0.25">
      <c r="K33416" s="9"/>
      <c r="N33416" s="9"/>
      <c r="O33416" s="9"/>
      <c r="P33416" s="9"/>
      <c r="Q33416" s="9"/>
    </row>
    <row r="33417" spans="11:17" x14ac:dyDescent="0.25">
      <c r="K33417" s="9"/>
      <c r="N33417" s="9"/>
      <c r="O33417" s="9"/>
      <c r="P33417" s="9"/>
      <c r="Q33417" s="9"/>
    </row>
    <row r="33418" spans="11:17" x14ac:dyDescent="0.25">
      <c r="K33418" s="9"/>
      <c r="N33418" s="9"/>
      <c r="O33418" s="9"/>
      <c r="P33418" s="9"/>
      <c r="Q33418" s="9"/>
    </row>
    <row r="33419" spans="11:17" x14ac:dyDescent="0.25">
      <c r="K33419" s="9"/>
      <c r="N33419" s="9"/>
      <c r="O33419" s="9"/>
      <c r="P33419" s="9"/>
      <c r="Q33419" s="9"/>
    </row>
    <row r="33420" spans="11:17" x14ac:dyDescent="0.25">
      <c r="K33420" s="9"/>
      <c r="N33420" s="9"/>
      <c r="O33420" s="9"/>
      <c r="P33420" s="9"/>
      <c r="Q33420" s="9"/>
    </row>
    <row r="33421" spans="11:17" x14ac:dyDescent="0.25">
      <c r="K33421" s="9"/>
      <c r="N33421" s="9"/>
      <c r="O33421" s="9"/>
      <c r="P33421" s="9"/>
      <c r="Q33421" s="9"/>
    </row>
    <row r="33422" spans="11:17" x14ac:dyDescent="0.25">
      <c r="K33422" s="9"/>
      <c r="N33422" s="9"/>
      <c r="O33422" s="9"/>
      <c r="P33422" s="9"/>
      <c r="Q33422" s="9"/>
    </row>
    <row r="33423" spans="11:17" x14ac:dyDescent="0.25">
      <c r="K33423" s="9"/>
      <c r="N33423" s="9"/>
      <c r="O33423" s="9"/>
      <c r="P33423" s="9"/>
      <c r="Q33423" s="9"/>
    </row>
    <row r="33424" spans="11:17" x14ac:dyDescent="0.25">
      <c r="K33424" s="9"/>
      <c r="N33424" s="9"/>
      <c r="O33424" s="9"/>
      <c r="P33424" s="9"/>
      <c r="Q33424" s="9"/>
    </row>
    <row r="33425" spans="11:17" x14ac:dyDescent="0.25">
      <c r="K33425" s="9"/>
      <c r="N33425" s="9"/>
      <c r="O33425" s="9"/>
      <c r="P33425" s="9"/>
      <c r="Q33425" s="9"/>
    </row>
    <row r="33426" spans="11:17" x14ac:dyDescent="0.25">
      <c r="K33426" s="9"/>
      <c r="N33426" s="9"/>
      <c r="O33426" s="9"/>
      <c r="P33426" s="9"/>
      <c r="Q33426" s="9"/>
    </row>
    <row r="33427" spans="11:17" x14ac:dyDescent="0.25">
      <c r="K33427" s="9"/>
      <c r="N33427" s="9"/>
      <c r="O33427" s="9"/>
      <c r="P33427" s="9"/>
      <c r="Q33427" s="9"/>
    </row>
    <row r="33428" spans="11:17" x14ac:dyDescent="0.25">
      <c r="K33428" s="9"/>
      <c r="N33428" s="9"/>
      <c r="O33428" s="9"/>
      <c r="P33428" s="9"/>
      <c r="Q33428" s="9"/>
    </row>
    <row r="33429" spans="11:17" x14ac:dyDescent="0.25">
      <c r="K33429" s="9"/>
      <c r="N33429" s="9"/>
      <c r="O33429" s="9"/>
      <c r="P33429" s="9"/>
      <c r="Q33429" s="9"/>
    </row>
    <row r="33430" spans="11:17" x14ac:dyDescent="0.25">
      <c r="K33430" s="9"/>
      <c r="N33430" s="9"/>
      <c r="O33430" s="9"/>
      <c r="P33430" s="9"/>
      <c r="Q33430" s="9"/>
    </row>
    <row r="33431" spans="11:17" x14ac:dyDescent="0.25">
      <c r="K33431" s="9"/>
      <c r="N33431" s="9"/>
      <c r="O33431" s="9"/>
      <c r="P33431" s="9"/>
      <c r="Q33431" s="9"/>
    </row>
    <row r="33432" spans="11:17" x14ac:dyDescent="0.25">
      <c r="K33432" s="9"/>
      <c r="N33432" s="9"/>
      <c r="O33432" s="9"/>
      <c r="P33432" s="9"/>
      <c r="Q33432" s="9"/>
    </row>
    <row r="33433" spans="11:17" x14ac:dyDescent="0.25">
      <c r="K33433" s="9"/>
      <c r="N33433" s="9"/>
      <c r="O33433" s="9"/>
      <c r="P33433" s="9"/>
      <c r="Q33433" s="9"/>
    </row>
    <row r="33434" spans="11:17" x14ac:dyDescent="0.25">
      <c r="K33434" s="9"/>
      <c r="N33434" s="9"/>
      <c r="O33434" s="9"/>
      <c r="P33434" s="9"/>
      <c r="Q33434" s="9"/>
    </row>
    <row r="33435" spans="11:17" x14ac:dyDescent="0.25">
      <c r="K33435" s="9"/>
      <c r="N33435" s="9"/>
      <c r="O33435" s="9"/>
      <c r="P33435" s="9"/>
      <c r="Q33435" s="9"/>
    </row>
    <row r="33436" spans="11:17" x14ac:dyDescent="0.25">
      <c r="K33436" s="9"/>
      <c r="N33436" s="9"/>
      <c r="O33436" s="9"/>
      <c r="P33436" s="9"/>
      <c r="Q33436" s="9"/>
    </row>
    <row r="33437" spans="11:17" x14ac:dyDescent="0.25">
      <c r="K33437" s="9"/>
      <c r="N33437" s="9"/>
      <c r="O33437" s="9"/>
      <c r="P33437" s="9"/>
      <c r="Q33437" s="9"/>
    </row>
    <row r="33438" spans="11:17" x14ac:dyDescent="0.25">
      <c r="K33438" s="9"/>
      <c r="N33438" s="9"/>
      <c r="O33438" s="9"/>
      <c r="P33438" s="9"/>
      <c r="Q33438" s="9"/>
    </row>
    <row r="33439" spans="11:17" x14ac:dyDescent="0.25">
      <c r="K33439" s="9"/>
      <c r="N33439" s="9"/>
      <c r="O33439" s="9"/>
      <c r="P33439" s="9"/>
      <c r="Q33439" s="9"/>
    </row>
    <row r="33440" spans="11:17" x14ac:dyDescent="0.25">
      <c r="K33440" s="9"/>
      <c r="N33440" s="9"/>
      <c r="O33440" s="9"/>
      <c r="P33440" s="9"/>
      <c r="Q33440" s="9"/>
    </row>
    <row r="33441" spans="11:17" x14ac:dyDescent="0.25">
      <c r="K33441" s="9"/>
      <c r="N33441" s="9"/>
      <c r="O33441" s="9"/>
      <c r="P33441" s="9"/>
      <c r="Q33441" s="9"/>
    </row>
    <row r="33442" spans="11:17" x14ac:dyDescent="0.25">
      <c r="K33442" s="9"/>
      <c r="N33442" s="9"/>
      <c r="O33442" s="9"/>
      <c r="P33442" s="9"/>
      <c r="Q33442" s="9"/>
    </row>
    <row r="33443" spans="11:17" x14ac:dyDescent="0.25">
      <c r="K33443" s="9"/>
      <c r="N33443" s="9"/>
      <c r="O33443" s="9"/>
      <c r="P33443" s="9"/>
      <c r="Q33443" s="9"/>
    </row>
    <row r="33444" spans="11:17" x14ac:dyDescent="0.25">
      <c r="K33444" s="9"/>
      <c r="N33444" s="9"/>
      <c r="O33444" s="9"/>
      <c r="P33444" s="9"/>
      <c r="Q33444" s="9"/>
    </row>
    <row r="33445" spans="11:17" x14ac:dyDescent="0.25">
      <c r="K33445" s="9"/>
      <c r="N33445" s="9"/>
      <c r="O33445" s="9"/>
      <c r="P33445" s="9"/>
      <c r="Q33445" s="9"/>
    </row>
    <row r="33446" spans="11:17" x14ac:dyDescent="0.25">
      <c r="K33446" s="9"/>
      <c r="N33446" s="9"/>
      <c r="O33446" s="9"/>
      <c r="P33446" s="9"/>
      <c r="Q33446" s="9"/>
    </row>
    <row r="33447" spans="11:17" x14ac:dyDescent="0.25">
      <c r="K33447" s="9"/>
      <c r="N33447" s="9"/>
      <c r="O33447" s="9"/>
      <c r="P33447" s="9"/>
      <c r="Q33447" s="9"/>
    </row>
    <row r="33448" spans="11:17" x14ac:dyDescent="0.25">
      <c r="K33448" s="9"/>
      <c r="N33448" s="9"/>
      <c r="O33448" s="9"/>
      <c r="P33448" s="9"/>
      <c r="Q33448" s="9"/>
    </row>
    <row r="33449" spans="11:17" x14ac:dyDescent="0.25">
      <c r="K33449" s="9"/>
      <c r="N33449" s="9"/>
      <c r="O33449" s="9"/>
      <c r="P33449" s="9"/>
      <c r="Q33449" s="9"/>
    </row>
    <row r="33450" spans="11:17" x14ac:dyDescent="0.25">
      <c r="K33450" s="9"/>
      <c r="N33450" s="9"/>
      <c r="O33450" s="9"/>
      <c r="P33450" s="9"/>
      <c r="Q33450" s="9"/>
    </row>
    <row r="33451" spans="11:17" x14ac:dyDescent="0.25">
      <c r="K33451" s="9"/>
      <c r="N33451" s="9"/>
      <c r="O33451" s="9"/>
      <c r="P33451" s="9"/>
      <c r="Q33451" s="9"/>
    </row>
    <row r="33452" spans="11:17" x14ac:dyDescent="0.25">
      <c r="K33452" s="9"/>
      <c r="N33452" s="9"/>
      <c r="O33452" s="9"/>
      <c r="P33452" s="9"/>
      <c r="Q33452" s="9"/>
    </row>
    <row r="33453" spans="11:17" x14ac:dyDescent="0.25">
      <c r="K33453" s="9"/>
      <c r="N33453" s="9"/>
      <c r="O33453" s="9"/>
      <c r="P33453" s="9"/>
      <c r="Q33453" s="9"/>
    </row>
    <row r="33454" spans="11:17" x14ac:dyDescent="0.25">
      <c r="K33454" s="9"/>
      <c r="N33454" s="9"/>
      <c r="O33454" s="9"/>
      <c r="P33454" s="9"/>
      <c r="Q33454" s="9"/>
    </row>
    <row r="33455" spans="11:17" x14ac:dyDescent="0.25">
      <c r="K33455" s="9"/>
      <c r="N33455" s="9"/>
      <c r="O33455" s="9"/>
      <c r="P33455" s="9"/>
      <c r="Q33455" s="9"/>
    </row>
    <row r="33456" spans="11:17" x14ac:dyDescent="0.25">
      <c r="K33456" s="9"/>
      <c r="N33456" s="9"/>
      <c r="O33456" s="9"/>
      <c r="P33456" s="9"/>
      <c r="Q33456" s="9"/>
    </row>
    <row r="33457" spans="11:17" x14ac:dyDescent="0.25">
      <c r="K33457" s="9"/>
      <c r="N33457" s="9"/>
      <c r="O33457" s="9"/>
      <c r="P33457" s="9"/>
      <c r="Q33457" s="9"/>
    </row>
    <row r="33458" spans="11:17" x14ac:dyDescent="0.25">
      <c r="K33458" s="9"/>
      <c r="N33458" s="9"/>
      <c r="O33458" s="9"/>
      <c r="P33458" s="9"/>
      <c r="Q33458" s="9"/>
    </row>
    <row r="33459" spans="11:17" x14ac:dyDescent="0.25">
      <c r="K33459" s="9"/>
      <c r="N33459" s="9"/>
      <c r="O33459" s="9"/>
      <c r="P33459" s="9"/>
      <c r="Q33459" s="9"/>
    </row>
    <row r="33460" spans="11:17" x14ac:dyDescent="0.25">
      <c r="K33460" s="9"/>
      <c r="N33460" s="9"/>
      <c r="O33460" s="9"/>
      <c r="P33460" s="9"/>
      <c r="Q33460" s="9"/>
    </row>
    <row r="33461" spans="11:17" x14ac:dyDescent="0.25">
      <c r="K33461" s="9"/>
      <c r="N33461" s="9"/>
      <c r="O33461" s="9"/>
      <c r="P33461" s="9"/>
      <c r="Q33461" s="9"/>
    </row>
    <row r="33462" spans="11:17" x14ac:dyDescent="0.25">
      <c r="K33462" s="9"/>
      <c r="N33462" s="9"/>
      <c r="O33462" s="9"/>
      <c r="P33462" s="9"/>
      <c r="Q33462" s="9"/>
    </row>
    <row r="33463" spans="11:17" x14ac:dyDescent="0.25">
      <c r="K33463" s="9"/>
      <c r="N33463" s="9"/>
      <c r="O33463" s="9"/>
      <c r="P33463" s="9"/>
      <c r="Q33463" s="9"/>
    </row>
    <row r="33464" spans="11:17" x14ac:dyDescent="0.25">
      <c r="K33464" s="9"/>
      <c r="N33464" s="9"/>
      <c r="O33464" s="9"/>
      <c r="P33464" s="9"/>
      <c r="Q33464" s="9"/>
    </row>
    <row r="33465" spans="11:17" x14ac:dyDescent="0.25">
      <c r="K33465" s="9"/>
      <c r="N33465" s="9"/>
      <c r="O33465" s="9"/>
      <c r="P33465" s="9"/>
      <c r="Q33465" s="9"/>
    </row>
    <row r="33466" spans="11:17" x14ac:dyDescent="0.25">
      <c r="K33466" s="9"/>
      <c r="N33466" s="9"/>
      <c r="O33466" s="9"/>
      <c r="P33466" s="9"/>
      <c r="Q33466" s="9"/>
    </row>
    <row r="33467" spans="11:17" x14ac:dyDescent="0.25">
      <c r="K33467" s="9"/>
      <c r="N33467" s="9"/>
      <c r="O33467" s="9"/>
      <c r="P33467" s="9"/>
      <c r="Q33467" s="9"/>
    </row>
    <row r="33468" spans="11:17" x14ac:dyDescent="0.25">
      <c r="K33468" s="9"/>
      <c r="N33468" s="9"/>
      <c r="O33468" s="9"/>
      <c r="P33468" s="9"/>
      <c r="Q33468" s="9"/>
    </row>
    <row r="33469" spans="11:17" x14ac:dyDescent="0.25">
      <c r="K33469" s="9"/>
      <c r="N33469" s="9"/>
      <c r="O33469" s="9"/>
      <c r="P33469" s="9"/>
      <c r="Q33469" s="9"/>
    </row>
    <row r="33470" spans="11:17" x14ac:dyDescent="0.25">
      <c r="K33470" s="9"/>
      <c r="N33470" s="9"/>
      <c r="O33470" s="9"/>
      <c r="P33470" s="9"/>
      <c r="Q33470" s="9"/>
    </row>
    <row r="33471" spans="11:17" x14ac:dyDescent="0.25">
      <c r="K33471" s="9"/>
      <c r="N33471" s="9"/>
      <c r="O33471" s="9"/>
      <c r="P33471" s="9"/>
      <c r="Q33471" s="9"/>
    </row>
    <row r="33472" spans="11:17" x14ac:dyDescent="0.25">
      <c r="K33472" s="9"/>
      <c r="N33472" s="9"/>
      <c r="O33472" s="9"/>
      <c r="P33472" s="9"/>
      <c r="Q33472" s="9"/>
    </row>
    <row r="33473" spans="11:17" x14ac:dyDescent="0.25">
      <c r="K33473" s="9"/>
      <c r="N33473" s="9"/>
      <c r="O33473" s="9"/>
      <c r="P33473" s="9"/>
      <c r="Q33473" s="9"/>
    </row>
    <row r="33474" spans="11:17" x14ac:dyDescent="0.25">
      <c r="K33474" s="9"/>
      <c r="N33474" s="9"/>
      <c r="O33474" s="9"/>
      <c r="P33474" s="9"/>
      <c r="Q33474" s="9"/>
    </row>
    <row r="33475" spans="11:17" x14ac:dyDescent="0.25">
      <c r="K33475" s="9"/>
      <c r="N33475" s="9"/>
      <c r="O33475" s="9"/>
      <c r="P33475" s="9"/>
      <c r="Q33475" s="9"/>
    </row>
    <row r="33476" spans="11:17" x14ac:dyDescent="0.25">
      <c r="K33476" s="9"/>
      <c r="N33476" s="9"/>
      <c r="O33476" s="9"/>
      <c r="P33476" s="9"/>
      <c r="Q33476" s="9"/>
    </row>
    <row r="33477" spans="11:17" x14ac:dyDescent="0.25">
      <c r="K33477" s="9"/>
      <c r="N33477" s="9"/>
      <c r="O33477" s="9"/>
      <c r="P33477" s="9"/>
      <c r="Q33477" s="9"/>
    </row>
    <row r="33478" spans="11:17" x14ac:dyDescent="0.25">
      <c r="K33478" s="9"/>
      <c r="N33478" s="9"/>
      <c r="O33478" s="9"/>
      <c r="P33478" s="9"/>
      <c r="Q33478" s="9"/>
    </row>
    <row r="33479" spans="11:17" x14ac:dyDescent="0.25">
      <c r="K33479" s="9"/>
      <c r="N33479" s="9"/>
      <c r="O33479" s="9"/>
      <c r="P33479" s="9"/>
      <c r="Q33479" s="9"/>
    </row>
    <row r="33480" spans="11:17" x14ac:dyDescent="0.25">
      <c r="K33480" s="9"/>
      <c r="N33480" s="9"/>
      <c r="O33480" s="9"/>
      <c r="P33480" s="9"/>
      <c r="Q33480" s="9"/>
    </row>
    <row r="33481" spans="11:17" x14ac:dyDescent="0.25">
      <c r="K33481" s="9"/>
      <c r="N33481" s="9"/>
      <c r="O33481" s="9"/>
      <c r="P33481" s="9"/>
      <c r="Q33481" s="9"/>
    </row>
    <row r="33482" spans="11:17" x14ac:dyDescent="0.25">
      <c r="K33482" s="9"/>
      <c r="N33482" s="9"/>
      <c r="O33482" s="9"/>
      <c r="P33482" s="9"/>
      <c r="Q33482" s="9"/>
    </row>
    <row r="33483" spans="11:17" x14ac:dyDescent="0.25">
      <c r="K33483" s="9"/>
      <c r="N33483" s="9"/>
      <c r="O33483" s="9"/>
      <c r="P33483" s="9"/>
      <c r="Q33483" s="9"/>
    </row>
    <row r="33484" spans="11:17" x14ac:dyDescent="0.25">
      <c r="K33484" s="9"/>
      <c r="N33484" s="9"/>
      <c r="O33484" s="9"/>
      <c r="P33484" s="9"/>
      <c r="Q33484" s="9"/>
    </row>
    <row r="33485" spans="11:17" x14ac:dyDescent="0.25">
      <c r="K33485" s="9"/>
      <c r="N33485" s="9"/>
      <c r="O33485" s="9"/>
      <c r="P33485" s="9"/>
      <c r="Q33485" s="9"/>
    </row>
    <row r="33486" spans="11:17" x14ac:dyDescent="0.25">
      <c r="K33486" s="9"/>
      <c r="N33486" s="9"/>
      <c r="O33486" s="9"/>
      <c r="P33486" s="9"/>
      <c r="Q33486" s="9"/>
    </row>
    <row r="33487" spans="11:17" x14ac:dyDescent="0.25">
      <c r="K33487" s="9"/>
      <c r="N33487" s="9"/>
      <c r="O33487" s="9"/>
      <c r="P33487" s="9"/>
      <c r="Q33487" s="9"/>
    </row>
    <row r="33488" spans="11:17" x14ac:dyDescent="0.25">
      <c r="K33488" s="9"/>
      <c r="N33488" s="9"/>
      <c r="O33488" s="9"/>
      <c r="P33488" s="9"/>
      <c r="Q33488" s="9"/>
    </row>
    <row r="33489" spans="11:17" x14ac:dyDescent="0.25">
      <c r="K33489" s="9"/>
      <c r="N33489" s="9"/>
      <c r="O33489" s="9"/>
      <c r="P33489" s="9"/>
      <c r="Q33489" s="9"/>
    </row>
    <row r="33490" spans="11:17" x14ac:dyDescent="0.25">
      <c r="K33490" s="9"/>
      <c r="N33490" s="9"/>
      <c r="O33490" s="9"/>
      <c r="P33490" s="9"/>
      <c r="Q33490" s="9"/>
    </row>
    <row r="33491" spans="11:17" x14ac:dyDescent="0.25">
      <c r="K33491" s="9"/>
      <c r="N33491" s="9"/>
      <c r="O33491" s="9"/>
      <c r="P33491" s="9"/>
      <c r="Q33491" s="9"/>
    </row>
    <row r="33492" spans="11:17" x14ac:dyDescent="0.25">
      <c r="K33492" s="9"/>
      <c r="N33492" s="9"/>
      <c r="O33492" s="9"/>
      <c r="P33492" s="9"/>
      <c r="Q33492" s="9"/>
    </row>
    <row r="33493" spans="11:17" x14ac:dyDescent="0.25">
      <c r="K33493" s="9"/>
      <c r="N33493" s="9"/>
      <c r="O33493" s="9"/>
      <c r="P33493" s="9"/>
      <c r="Q33493" s="9"/>
    </row>
    <row r="33494" spans="11:17" x14ac:dyDescent="0.25">
      <c r="K33494" s="9"/>
      <c r="N33494" s="9"/>
      <c r="O33494" s="9"/>
      <c r="P33494" s="9"/>
      <c r="Q33494" s="9"/>
    </row>
    <row r="33495" spans="11:17" x14ac:dyDescent="0.25">
      <c r="K33495" s="9"/>
      <c r="N33495" s="9"/>
      <c r="O33495" s="9"/>
      <c r="P33495" s="9"/>
      <c r="Q33495" s="9"/>
    </row>
    <row r="33496" spans="11:17" x14ac:dyDescent="0.25">
      <c r="K33496" s="9"/>
      <c r="N33496" s="9"/>
      <c r="O33496" s="9"/>
      <c r="P33496" s="9"/>
      <c r="Q33496" s="9"/>
    </row>
    <row r="33497" spans="11:17" x14ac:dyDescent="0.25">
      <c r="K33497" s="9"/>
      <c r="N33497" s="9"/>
      <c r="O33497" s="9"/>
      <c r="P33497" s="9"/>
      <c r="Q33497" s="9"/>
    </row>
    <row r="33498" spans="11:17" x14ac:dyDescent="0.25">
      <c r="K33498" s="9"/>
      <c r="N33498" s="9"/>
      <c r="O33498" s="9"/>
      <c r="P33498" s="9"/>
      <c r="Q33498" s="9"/>
    </row>
    <row r="33499" spans="11:17" x14ac:dyDescent="0.25">
      <c r="K33499" s="9"/>
      <c r="N33499" s="9"/>
      <c r="O33499" s="9"/>
      <c r="P33499" s="9"/>
      <c r="Q33499" s="9"/>
    </row>
    <row r="33500" spans="11:17" x14ac:dyDescent="0.25">
      <c r="K33500" s="9"/>
      <c r="N33500" s="9"/>
      <c r="O33500" s="9"/>
      <c r="P33500" s="9"/>
      <c r="Q33500" s="9"/>
    </row>
    <row r="33501" spans="11:17" x14ac:dyDescent="0.25">
      <c r="K33501" s="9"/>
      <c r="N33501" s="9"/>
      <c r="O33501" s="9"/>
      <c r="P33501" s="9"/>
      <c r="Q33501" s="9"/>
    </row>
    <row r="33502" spans="11:17" x14ac:dyDescent="0.25">
      <c r="K33502" s="9"/>
      <c r="N33502" s="9"/>
      <c r="O33502" s="9"/>
      <c r="P33502" s="9"/>
      <c r="Q33502" s="9"/>
    </row>
    <row r="33503" spans="11:17" x14ac:dyDescent="0.25">
      <c r="K33503" s="9"/>
      <c r="N33503" s="9"/>
      <c r="O33503" s="9"/>
      <c r="P33503" s="9"/>
      <c r="Q33503" s="9"/>
    </row>
    <row r="33504" spans="11:17" x14ac:dyDescent="0.25">
      <c r="K33504" s="9"/>
      <c r="N33504" s="9"/>
      <c r="O33504" s="9"/>
      <c r="P33504" s="9"/>
      <c r="Q33504" s="9"/>
    </row>
    <row r="33505" spans="11:17" x14ac:dyDescent="0.25">
      <c r="K33505" s="9"/>
      <c r="N33505" s="9"/>
      <c r="O33505" s="9"/>
      <c r="P33505" s="9"/>
      <c r="Q33505" s="9"/>
    </row>
    <row r="33506" spans="11:17" x14ac:dyDescent="0.25">
      <c r="K33506" s="9"/>
      <c r="N33506" s="9"/>
      <c r="O33506" s="9"/>
      <c r="P33506" s="9"/>
      <c r="Q33506" s="9"/>
    </row>
    <row r="33507" spans="11:17" x14ac:dyDescent="0.25">
      <c r="K33507" s="9"/>
      <c r="N33507" s="9"/>
      <c r="O33507" s="9"/>
      <c r="P33507" s="9"/>
      <c r="Q33507" s="9"/>
    </row>
    <row r="33508" spans="11:17" x14ac:dyDescent="0.25">
      <c r="K33508" s="9"/>
      <c r="N33508" s="9"/>
      <c r="O33508" s="9"/>
      <c r="P33508" s="9"/>
      <c r="Q33508" s="9"/>
    </row>
    <row r="33509" spans="11:17" x14ac:dyDescent="0.25">
      <c r="K33509" s="9"/>
      <c r="N33509" s="9"/>
      <c r="O33509" s="9"/>
      <c r="P33509" s="9"/>
      <c r="Q33509" s="9"/>
    </row>
    <row r="33510" spans="11:17" x14ac:dyDescent="0.25">
      <c r="K33510" s="9"/>
      <c r="N33510" s="9"/>
      <c r="O33510" s="9"/>
      <c r="P33510" s="9"/>
      <c r="Q33510" s="9"/>
    </row>
    <row r="33511" spans="11:17" x14ac:dyDescent="0.25">
      <c r="K33511" s="9"/>
      <c r="N33511" s="9"/>
      <c r="O33511" s="9"/>
      <c r="P33511" s="9"/>
      <c r="Q33511" s="9"/>
    </row>
    <row r="33512" spans="11:17" x14ac:dyDescent="0.25">
      <c r="K33512" s="9"/>
      <c r="N33512" s="9"/>
      <c r="O33512" s="9"/>
      <c r="P33512" s="9"/>
      <c r="Q33512" s="9"/>
    </row>
    <row r="33513" spans="11:17" x14ac:dyDescent="0.25">
      <c r="K33513" s="9"/>
      <c r="N33513" s="9"/>
      <c r="O33513" s="9"/>
      <c r="P33513" s="9"/>
      <c r="Q33513" s="9"/>
    </row>
    <row r="33514" spans="11:17" x14ac:dyDescent="0.25">
      <c r="K33514" s="9"/>
      <c r="N33514" s="9"/>
      <c r="O33514" s="9"/>
      <c r="P33514" s="9"/>
      <c r="Q33514" s="9"/>
    </row>
    <row r="33515" spans="11:17" x14ac:dyDescent="0.25">
      <c r="K33515" s="9"/>
      <c r="N33515" s="9"/>
      <c r="O33515" s="9"/>
      <c r="P33515" s="9"/>
      <c r="Q33515" s="9"/>
    </row>
    <row r="33516" spans="11:17" x14ac:dyDescent="0.25">
      <c r="K33516" s="9"/>
      <c r="N33516" s="9"/>
      <c r="O33516" s="9"/>
      <c r="P33516" s="9"/>
      <c r="Q33516" s="9"/>
    </row>
    <row r="33517" spans="11:17" x14ac:dyDescent="0.25">
      <c r="K33517" s="9"/>
      <c r="N33517" s="9"/>
      <c r="O33517" s="9"/>
      <c r="P33517" s="9"/>
      <c r="Q33517" s="9"/>
    </row>
    <row r="33518" spans="11:17" x14ac:dyDescent="0.25">
      <c r="K33518" s="9"/>
      <c r="N33518" s="9"/>
      <c r="O33518" s="9"/>
      <c r="P33518" s="9"/>
      <c r="Q33518" s="9"/>
    </row>
    <row r="33519" spans="11:17" x14ac:dyDescent="0.25">
      <c r="K33519" s="9"/>
      <c r="N33519" s="9"/>
      <c r="O33519" s="9"/>
      <c r="P33519" s="9"/>
      <c r="Q33519" s="9"/>
    </row>
    <row r="33520" spans="11:17" x14ac:dyDescent="0.25">
      <c r="K33520" s="9"/>
      <c r="N33520" s="9"/>
      <c r="O33520" s="9"/>
      <c r="P33520" s="9"/>
      <c r="Q33520" s="9"/>
    </row>
    <row r="33521" spans="11:17" x14ac:dyDescent="0.25">
      <c r="K33521" s="9"/>
      <c r="N33521" s="9"/>
      <c r="O33521" s="9"/>
      <c r="P33521" s="9"/>
      <c r="Q33521" s="9"/>
    </row>
    <row r="33522" spans="11:17" x14ac:dyDescent="0.25">
      <c r="K33522" s="9"/>
      <c r="N33522" s="9"/>
      <c r="O33522" s="9"/>
      <c r="P33522" s="9"/>
      <c r="Q33522" s="9"/>
    </row>
    <row r="33523" spans="11:17" x14ac:dyDescent="0.25">
      <c r="K33523" s="9"/>
      <c r="N33523" s="9"/>
      <c r="O33523" s="9"/>
      <c r="P33523" s="9"/>
      <c r="Q33523" s="9"/>
    </row>
    <row r="33524" spans="11:17" x14ac:dyDescent="0.25">
      <c r="K33524" s="9"/>
      <c r="N33524" s="9"/>
      <c r="O33524" s="9"/>
      <c r="P33524" s="9"/>
      <c r="Q33524" s="9"/>
    </row>
    <row r="33525" spans="11:17" x14ac:dyDescent="0.25">
      <c r="K33525" s="9"/>
      <c r="N33525" s="9"/>
      <c r="O33525" s="9"/>
      <c r="P33525" s="9"/>
      <c r="Q33525" s="9"/>
    </row>
    <row r="33526" spans="11:17" x14ac:dyDescent="0.25">
      <c r="K33526" s="9"/>
      <c r="N33526" s="9"/>
      <c r="O33526" s="9"/>
      <c r="P33526" s="9"/>
      <c r="Q33526" s="9"/>
    </row>
    <row r="33527" spans="11:17" x14ac:dyDescent="0.25">
      <c r="K33527" s="9"/>
      <c r="N33527" s="9"/>
      <c r="O33527" s="9"/>
      <c r="P33527" s="9"/>
      <c r="Q33527" s="9"/>
    </row>
    <row r="33528" spans="11:17" x14ac:dyDescent="0.25">
      <c r="K33528" s="9"/>
      <c r="N33528" s="9"/>
      <c r="O33528" s="9"/>
      <c r="P33528" s="9"/>
      <c r="Q33528" s="9"/>
    </row>
    <row r="33529" spans="11:17" x14ac:dyDescent="0.25">
      <c r="K33529" s="9"/>
      <c r="N33529" s="9"/>
      <c r="O33529" s="9"/>
      <c r="P33529" s="9"/>
      <c r="Q33529" s="9"/>
    </row>
    <row r="33530" spans="11:17" x14ac:dyDescent="0.25">
      <c r="K33530" s="9"/>
      <c r="N33530" s="9"/>
      <c r="O33530" s="9"/>
      <c r="P33530" s="9"/>
      <c r="Q33530" s="9"/>
    </row>
    <row r="33531" spans="11:17" x14ac:dyDescent="0.25">
      <c r="K33531" s="9"/>
      <c r="N33531" s="9"/>
      <c r="O33531" s="9"/>
      <c r="P33531" s="9"/>
      <c r="Q33531" s="9"/>
    </row>
    <row r="33532" spans="11:17" x14ac:dyDescent="0.25">
      <c r="K33532" s="9"/>
      <c r="N33532" s="9"/>
      <c r="O33532" s="9"/>
      <c r="P33532" s="9"/>
      <c r="Q33532" s="9"/>
    </row>
    <row r="33533" spans="11:17" x14ac:dyDescent="0.25">
      <c r="K33533" s="9"/>
      <c r="N33533" s="9"/>
      <c r="O33533" s="9"/>
      <c r="P33533" s="9"/>
      <c r="Q33533" s="9"/>
    </row>
    <row r="33534" spans="11:17" x14ac:dyDescent="0.25">
      <c r="K33534" s="9"/>
      <c r="N33534" s="9"/>
      <c r="O33534" s="9"/>
      <c r="P33534" s="9"/>
      <c r="Q33534" s="9"/>
    </row>
    <row r="33535" spans="11:17" x14ac:dyDescent="0.25">
      <c r="K33535" s="9"/>
      <c r="N33535" s="9"/>
      <c r="O33535" s="9"/>
      <c r="P33535" s="9"/>
      <c r="Q33535" s="9"/>
    </row>
    <row r="33536" spans="11:17" x14ac:dyDescent="0.25">
      <c r="K33536" s="9"/>
      <c r="N33536" s="9"/>
      <c r="O33536" s="9"/>
      <c r="P33536" s="9"/>
      <c r="Q33536" s="9"/>
    </row>
    <row r="33537" spans="11:17" x14ac:dyDescent="0.25">
      <c r="K33537" s="9"/>
      <c r="N33537" s="9"/>
      <c r="O33537" s="9"/>
      <c r="P33537" s="9"/>
      <c r="Q33537" s="9"/>
    </row>
    <row r="33538" spans="11:17" x14ac:dyDescent="0.25">
      <c r="K33538" s="9"/>
      <c r="N33538" s="9"/>
      <c r="O33538" s="9"/>
      <c r="P33538" s="9"/>
      <c r="Q33538" s="9"/>
    </row>
    <row r="33539" spans="11:17" x14ac:dyDescent="0.25">
      <c r="K33539" s="9"/>
      <c r="N33539" s="9"/>
      <c r="O33539" s="9"/>
      <c r="P33539" s="9"/>
      <c r="Q33539" s="9"/>
    </row>
    <row r="33540" spans="11:17" x14ac:dyDescent="0.25">
      <c r="K33540" s="9"/>
      <c r="N33540" s="9"/>
      <c r="O33540" s="9"/>
      <c r="P33540" s="9"/>
      <c r="Q33540" s="9"/>
    </row>
    <row r="33541" spans="11:17" x14ac:dyDescent="0.25">
      <c r="K33541" s="9"/>
      <c r="N33541" s="9"/>
      <c r="O33541" s="9"/>
      <c r="P33541" s="9"/>
      <c r="Q33541" s="9"/>
    </row>
    <row r="33542" spans="11:17" x14ac:dyDescent="0.25">
      <c r="K33542" s="9"/>
      <c r="N33542" s="9"/>
      <c r="O33542" s="9"/>
      <c r="P33542" s="9"/>
      <c r="Q33542" s="9"/>
    </row>
    <row r="33543" spans="11:17" x14ac:dyDescent="0.25">
      <c r="K33543" s="9"/>
      <c r="N33543" s="9"/>
      <c r="O33543" s="9"/>
      <c r="P33543" s="9"/>
      <c r="Q33543" s="9"/>
    </row>
    <row r="33544" spans="11:17" x14ac:dyDescent="0.25">
      <c r="K33544" s="9"/>
      <c r="N33544" s="9"/>
      <c r="O33544" s="9"/>
      <c r="P33544" s="9"/>
      <c r="Q33544" s="9"/>
    </row>
    <row r="33545" spans="11:17" x14ac:dyDescent="0.25">
      <c r="K33545" s="9"/>
      <c r="N33545" s="9"/>
      <c r="O33545" s="9"/>
      <c r="P33545" s="9"/>
      <c r="Q33545" s="9"/>
    </row>
    <row r="33546" spans="11:17" x14ac:dyDescent="0.25">
      <c r="K33546" s="9"/>
      <c r="N33546" s="9"/>
      <c r="O33546" s="9"/>
      <c r="P33546" s="9"/>
      <c r="Q33546" s="9"/>
    </row>
    <row r="33547" spans="11:17" x14ac:dyDescent="0.25">
      <c r="K33547" s="9"/>
      <c r="N33547" s="9"/>
      <c r="O33547" s="9"/>
      <c r="P33547" s="9"/>
      <c r="Q33547" s="9"/>
    </row>
    <row r="33548" spans="11:17" x14ac:dyDescent="0.25">
      <c r="K33548" s="9"/>
      <c r="N33548" s="9"/>
      <c r="O33548" s="9"/>
      <c r="P33548" s="9"/>
      <c r="Q33548" s="9"/>
    </row>
    <row r="33549" spans="11:17" x14ac:dyDescent="0.25">
      <c r="K33549" s="9"/>
      <c r="N33549" s="9"/>
      <c r="O33549" s="9"/>
      <c r="P33549" s="9"/>
      <c r="Q33549" s="9"/>
    </row>
    <row r="33550" spans="11:17" x14ac:dyDescent="0.25">
      <c r="K33550" s="9"/>
      <c r="N33550" s="9"/>
      <c r="O33550" s="9"/>
      <c r="P33550" s="9"/>
      <c r="Q33550" s="9"/>
    </row>
    <row r="33551" spans="11:17" x14ac:dyDescent="0.25">
      <c r="K33551" s="9"/>
      <c r="N33551" s="9"/>
      <c r="O33551" s="9"/>
      <c r="P33551" s="9"/>
      <c r="Q33551" s="9"/>
    </row>
    <row r="33552" spans="11:17" x14ac:dyDescent="0.25">
      <c r="K33552" s="9"/>
      <c r="N33552" s="9"/>
      <c r="O33552" s="9"/>
      <c r="P33552" s="9"/>
      <c r="Q33552" s="9"/>
    </row>
    <row r="33553" spans="11:17" x14ac:dyDescent="0.25">
      <c r="K33553" s="9"/>
      <c r="N33553" s="9"/>
      <c r="O33553" s="9"/>
      <c r="P33553" s="9"/>
      <c r="Q33553" s="9"/>
    </row>
    <row r="33554" spans="11:17" x14ac:dyDescent="0.25">
      <c r="K33554" s="9"/>
      <c r="N33554" s="9"/>
      <c r="O33554" s="9"/>
      <c r="P33554" s="9"/>
      <c r="Q33554" s="9"/>
    </row>
    <row r="33555" spans="11:17" x14ac:dyDescent="0.25">
      <c r="K33555" s="9"/>
      <c r="N33555" s="9"/>
      <c r="O33555" s="9"/>
      <c r="P33555" s="9"/>
      <c r="Q33555" s="9"/>
    </row>
    <row r="33556" spans="11:17" x14ac:dyDescent="0.25">
      <c r="K33556" s="9"/>
      <c r="N33556" s="9"/>
      <c r="O33556" s="9"/>
      <c r="P33556" s="9"/>
      <c r="Q33556" s="9"/>
    </row>
    <row r="33557" spans="11:17" x14ac:dyDescent="0.25">
      <c r="K33557" s="9"/>
      <c r="N33557" s="9"/>
      <c r="O33557" s="9"/>
      <c r="P33557" s="9"/>
      <c r="Q33557" s="9"/>
    </row>
    <row r="33558" spans="11:17" x14ac:dyDescent="0.25">
      <c r="K33558" s="9"/>
      <c r="N33558" s="9"/>
      <c r="O33558" s="9"/>
      <c r="P33558" s="9"/>
      <c r="Q33558" s="9"/>
    </row>
    <row r="33559" spans="11:17" x14ac:dyDescent="0.25">
      <c r="K33559" s="9"/>
      <c r="N33559" s="9"/>
      <c r="O33559" s="9"/>
      <c r="P33559" s="9"/>
      <c r="Q33559" s="9"/>
    </row>
    <row r="33560" spans="11:17" x14ac:dyDescent="0.25">
      <c r="K33560" s="9"/>
      <c r="N33560" s="9"/>
      <c r="O33560" s="9"/>
      <c r="P33560" s="9"/>
      <c r="Q33560" s="9"/>
    </row>
    <row r="33561" spans="11:17" x14ac:dyDescent="0.25">
      <c r="K33561" s="9"/>
      <c r="N33561" s="9"/>
      <c r="O33561" s="9"/>
      <c r="P33561" s="9"/>
      <c r="Q33561" s="9"/>
    </row>
    <row r="33562" spans="11:17" x14ac:dyDescent="0.25">
      <c r="K33562" s="9"/>
      <c r="N33562" s="9"/>
      <c r="O33562" s="9"/>
      <c r="P33562" s="9"/>
      <c r="Q33562" s="9"/>
    </row>
    <row r="33563" spans="11:17" x14ac:dyDescent="0.25">
      <c r="K33563" s="9"/>
      <c r="N33563" s="9"/>
      <c r="O33563" s="9"/>
      <c r="P33563" s="9"/>
      <c r="Q33563" s="9"/>
    </row>
    <row r="33564" spans="11:17" x14ac:dyDescent="0.25">
      <c r="K33564" s="9"/>
      <c r="N33564" s="9"/>
      <c r="O33564" s="9"/>
      <c r="P33564" s="9"/>
      <c r="Q33564" s="9"/>
    </row>
    <row r="33565" spans="11:17" x14ac:dyDescent="0.25">
      <c r="K33565" s="9"/>
      <c r="N33565" s="9"/>
      <c r="O33565" s="9"/>
      <c r="P33565" s="9"/>
      <c r="Q33565" s="9"/>
    </row>
    <row r="33566" spans="11:17" x14ac:dyDescent="0.25">
      <c r="K33566" s="9"/>
      <c r="N33566" s="9"/>
      <c r="O33566" s="9"/>
      <c r="P33566" s="9"/>
      <c r="Q33566" s="9"/>
    </row>
    <row r="33567" spans="11:17" x14ac:dyDescent="0.25">
      <c r="K33567" s="9"/>
      <c r="N33567" s="9"/>
      <c r="O33567" s="9"/>
      <c r="P33567" s="9"/>
      <c r="Q33567" s="9"/>
    </row>
    <row r="33568" spans="11:17" x14ac:dyDescent="0.25">
      <c r="K33568" s="9"/>
      <c r="N33568" s="9"/>
      <c r="O33568" s="9"/>
      <c r="P33568" s="9"/>
      <c r="Q33568" s="9"/>
    </row>
    <row r="33569" spans="11:17" x14ac:dyDescent="0.25">
      <c r="K33569" s="9"/>
      <c r="N33569" s="9"/>
      <c r="O33569" s="9"/>
      <c r="P33569" s="9"/>
      <c r="Q33569" s="9"/>
    </row>
    <row r="33570" spans="11:17" x14ac:dyDescent="0.25">
      <c r="K33570" s="9"/>
      <c r="N33570" s="9"/>
      <c r="O33570" s="9"/>
      <c r="P33570" s="9"/>
      <c r="Q33570" s="9"/>
    </row>
    <row r="33571" spans="11:17" x14ac:dyDescent="0.25">
      <c r="K33571" s="9"/>
      <c r="N33571" s="9"/>
      <c r="O33571" s="9"/>
      <c r="P33571" s="9"/>
      <c r="Q33571" s="9"/>
    </row>
    <row r="33572" spans="11:17" x14ac:dyDescent="0.25">
      <c r="K33572" s="9"/>
      <c r="N33572" s="9"/>
      <c r="O33572" s="9"/>
      <c r="P33572" s="9"/>
      <c r="Q33572" s="9"/>
    </row>
    <row r="33573" spans="11:17" x14ac:dyDescent="0.25">
      <c r="K33573" s="9"/>
      <c r="N33573" s="9"/>
      <c r="O33573" s="9"/>
      <c r="P33573" s="9"/>
      <c r="Q33573" s="9"/>
    </row>
    <row r="33574" spans="11:17" x14ac:dyDescent="0.25">
      <c r="K33574" s="9"/>
      <c r="N33574" s="9"/>
      <c r="O33574" s="9"/>
      <c r="P33574" s="9"/>
      <c r="Q33574" s="9"/>
    </row>
    <row r="33575" spans="11:17" x14ac:dyDescent="0.25">
      <c r="K33575" s="9"/>
      <c r="N33575" s="9"/>
      <c r="O33575" s="9"/>
      <c r="P33575" s="9"/>
      <c r="Q33575" s="9"/>
    </row>
    <row r="33576" spans="11:17" x14ac:dyDescent="0.25">
      <c r="K33576" s="9"/>
      <c r="N33576" s="9"/>
      <c r="O33576" s="9"/>
      <c r="P33576" s="9"/>
      <c r="Q33576" s="9"/>
    </row>
    <row r="33577" spans="11:17" x14ac:dyDescent="0.25">
      <c r="K33577" s="9"/>
      <c r="N33577" s="9"/>
      <c r="O33577" s="9"/>
      <c r="P33577" s="9"/>
      <c r="Q33577" s="9"/>
    </row>
    <row r="33578" spans="11:17" x14ac:dyDescent="0.25">
      <c r="K33578" s="9"/>
      <c r="N33578" s="9"/>
      <c r="O33578" s="9"/>
      <c r="P33578" s="9"/>
      <c r="Q33578" s="9"/>
    </row>
    <row r="33579" spans="11:17" x14ac:dyDescent="0.25">
      <c r="K33579" s="9"/>
      <c r="N33579" s="9"/>
      <c r="O33579" s="9"/>
      <c r="P33579" s="9"/>
      <c r="Q33579" s="9"/>
    </row>
    <row r="33580" spans="11:17" x14ac:dyDescent="0.25">
      <c r="K33580" s="9"/>
      <c r="N33580" s="9"/>
      <c r="O33580" s="9"/>
      <c r="P33580" s="9"/>
      <c r="Q33580" s="9"/>
    </row>
    <row r="33581" spans="11:17" x14ac:dyDescent="0.25">
      <c r="K33581" s="9"/>
      <c r="N33581" s="9"/>
      <c r="O33581" s="9"/>
      <c r="P33581" s="9"/>
      <c r="Q33581" s="9"/>
    </row>
    <row r="33582" spans="11:17" x14ac:dyDescent="0.25">
      <c r="K33582" s="9"/>
      <c r="N33582" s="9"/>
      <c r="O33582" s="9"/>
      <c r="P33582" s="9"/>
      <c r="Q33582" s="9"/>
    </row>
    <row r="33583" spans="11:17" x14ac:dyDescent="0.25">
      <c r="K33583" s="9"/>
      <c r="N33583" s="9"/>
      <c r="O33583" s="9"/>
      <c r="P33583" s="9"/>
      <c r="Q33583" s="9"/>
    </row>
    <row r="33584" spans="11:17" x14ac:dyDescent="0.25">
      <c r="K33584" s="9"/>
      <c r="N33584" s="9"/>
      <c r="O33584" s="9"/>
      <c r="P33584" s="9"/>
      <c r="Q33584" s="9"/>
    </row>
    <row r="33585" spans="11:17" x14ac:dyDescent="0.25">
      <c r="K33585" s="9"/>
      <c r="N33585" s="9"/>
      <c r="O33585" s="9"/>
      <c r="P33585" s="9"/>
      <c r="Q33585" s="9"/>
    </row>
    <row r="33586" spans="11:17" x14ac:dyDescent="0.25">
      <c r="K33586" s="9"/>
      <c r="N33586" s="9"/>
      <c r="O33586" s="9"/>
      <c r="P33586" s="9"/>
      <c r="Q33586" s="9"/>
    </row>
    <row r="33587" spans="11:17" x14ac:dyDescent="0.25">
      <c r="K33587" s="9"/>
      <c r="N33587" s="9"/>
      <c r="O33587" s="9"/>
      <c r="P33587" s="9"/>
      <c r="Q33587" s="9"/>
    </row>
    <row r="33588" spans="11:17" x14ac:dyDescent="0.25">
      <c r="K33588" s="9"/>
      <c r="N33588" s="9"/>
      <c r="O33588" s="9"/>
      <c r="P33588" s="9"/>
      <c r="Q33588" s="9"/>
    </row>
    <row r="33589" spans="11:17" x14ac:dyDescent="0.25">
      <c r="K33589" s="9"/>
      <c r="N33589" s="9"/>
      <c r="O33589" s="9"/>
      <c r="P33589" s="9"/>
      <c r="Q33589" s="9"/>
    </row>
    <row r="33590" spans="11:17" x14ac:dyDescent="0.25">
      <c r="K33590" s="9"/>
      <c r="N33590" s="9"/>
      <c r="O33590" s="9"/>
      <c r="P33590" s="9"/>
      <c r="Q33590" s="9"/>
    </row>
    <row r="33591" spans="11:17" x14ac:dyDescent="0.25">
      <c r="K33591" s="9"/>
      <c r="N33591" s="9"/>
      <c r="O33591" s="9"/>
      <c r="P33591" s="9"/>
      <c r="Q33591" s="9"/>
    </row>
    <row r="33592" spans="11:17" x14ac:dyDescent="0.25">
      <c r="K33592" s="9"/>
      <c r="N33592" s="9"/>
      <c r="O33592" s="9"/>
      <c r="P33592" s="9"/>
      <c r="Q33592" s="9"/>
    </row>
    <row r="33593" spans="11:17" x14ac:dyDescent="0.25">
      <c r="K33593" s="9"/>
      <c r="N33593" s="9"/>
      <c r="O33593" s="9"/>
      <c r="P33593" s="9"/>
      <c r="Q33593" s="9"/>
    </row>
    <row r="33594" spans="11:17" x14ac:dyDescent="0.25">
      <c r="K33594" s="9"/>
      <c r="N33594" s="9"/>
      <c r="O33594" s="9"/>
      <c r="P33594" s="9"/>
      <c r="Q33594" s="9"/>
    </row>
    <row r="33595" spans="11:17" x14ac:dyDescent="0.25">
      <c r="K33595" s="9"/>
      <c r="N33595" s="9"/>
      <c r="O33595" s="9"/>
      <c r="P33595" s="9"/>
      <c r="Q33595" s="9"/>
    </row>
    <row r="33596" spans="11:17" x14ac:dyDescent="0.25">
      <c r="K33596" s="9"/>
      <c r="N33596" s="9"/>
      <c r="O33596" s="9"/>
      <c r="P33596" s="9"/>
      <c r="Q33596" s="9"/>
    </row>
    <row r="33597" spans="11:17" x14ac:dyDescent="0.25">
      <c r="K33597" s="9"/>
      <c r="N33597" s="9"/>
      <c r="O33597" s="9"/>
      <c r="P33597" s="9"/>
      <c r="Q33597" s="9"/>
    </row>
    <row r="33598" spans="11:17" x14ac:dyDescent="0.25">
      <c r="K33598" s="9"/>
      <c r="N33598" s="9"/>
      <c r="O33598" s="9"/>
      <c r="P33598" s="9"/>
      <c r="Q33598" s="9"/>
    </row>
    <row r="33599" spans="11:17" x14ac:dyDescent="0.25">
      <c r="K33599" s="9"/>
      <c r="N33599" s="9"/>
      <c r="O33599" s="9"/>
      <c r="P33599" s="9"/>
      <c r="Q33599" s="9"/>
    </row>
    <row r="33600" spans="11:17" x14ac:dyDescent="0.25">
      <c r="K33600" s="9"/>
      <c r="N33600" s="9"/>
      <c r="O33600" s="9"/>
      <c r="P33600" s="9"/>
      <c r="Q33600" s="9"/>
    </row>
    <row r="33601" spans="11:17" x14ac:dyDescent="0.25">
      <c r="K33601" s="9"/>
      <c r="N33601" s="9"/>
      <c r="O33601" s="9"/>
      <c r="P33601" s="9"/>
      <c r="Q33601" s="9"/>
    </row>
    <row r="33602" spans="11:17" x14ac:dyDescent="0.25">
      <c r="K33602" s="9"/>
      <c r="N33602" s="9"/>
      <c r="O33602" s="9"/>
      <c r="P33602" s="9"/>
      <c r="Q33602" s="9"/>
    </row>
    <row r="33603" spans="11:17" x14ac:dyDescent="0.25">
      <c r="K33603" s="9"/>
      <c r="N33603" s="9"/>
      <c r="O33603" s="9"/>
      <c r="P33603" s="9"/>
      <c r="Q33603" s="9"/>
    </row>
    <row r="33604" spans="11:17" x14ac:dyDescent="0.25">
      <c r="K33604" s="9"/>
      <c r="N33604" s="9"/>
      <c r="O33604" s="9"/>
      <c r="P33604" s="9"/>
      <c r="Q33604" s="9"/>
    </row>
    <row r="33605" spans="11:17" x14ac:dyDescent="0.25">
      <c r="K33605" s="9"/>
      <c r="N33605" s="9"/>
      <c r="O33605" s="9"/>
      <c r="P33605" s="9"/>
      <c r="Q33605" s="9"/>
    </row>
    <row r="33606" spans="11:17" x14ac:dyDescent="0.25">
      <c r="K33606" s="9"/>
      <c r="N33606" s="9"/>
      <c r="O33606" s="9"/>
      <c r="P33606" s="9"/>
      <c r="Q33606" s="9"/>
    </row>
    <row r="33607" spans="11:17" x14ac:dyDescent="0.25">
      <c r="K33607" s="9"/>
      <c r="N33607" s="9"/>
      <c r="O33607" s="9"/>
      <c r="P33607" s="9"/>
      <c r="Q33607" s="9"/>
    </row>
    <row r="33608" spans="11:17" x14ac:dyDescent="0.25">
      <c r="K33608" s="9"/>
      <c r="N33608" s="9"/>
      <c r="O33608" s="9"/>
      <c r="P33608" s="9"/>
      <c r="Q33608" s="9"/>
    </row>
    <row r="33609" spans="11:17" x14ac:dyDescent="0.25">
      <c r="K33609" s="9"/>
      <c r="N33609" s="9"/>
      <c r="O33609" s="9"/>
      <c r="P33609" s="9"/>
      <c r="Q33609" s="9"/>
    </row>
    <row r="33610" spans="11:17" x14ac:dyDescent="0.25">
      <c r="K33610" s="9"/>
      <c r="N33610" s="9"/>
      <c r="O33610" s="9"/>
      <c r="P33610" s="9"/>
      <c r="Q33610" s="9"/>
    </row>
    <row r="33611" spans="11:17" x14ac:dyDescent="0.25">
      <c r="K33611" s="9"/>
      <c r="N33611" s="9"/>
      <c r="O33611" s="9"/>
      <c r="P33611" s="9"/>
      <c r="Q33611" s="9"/>
    </row>
    <row r="33612" spans="11:17" x14ac:dyDescent="0.25">
      <c r="K33612" s="9"/>
      <c r="N33612" s="9"/>
      <c r="O33612" s="9"/>
      <c r="P33612" s="9"/>
      <c r="Q33612" s="9"/>
    </row>
    <row r="33613" spans="11:17" x14ac:dyDescent="0.25">
      <c r="K33613" s="9"/>
      <c r="N33613" s="9"/>
      <c r="O33613" s="9"/>
      <c r="P33613" s="9"/>
      <c r="Q33613" s="9"/>
    </row>
    <row r="33614" spans="11:17" x14ac:dyDescent="0.25">
      <c r="K33614" s="9"/>
      <c r="N33614" s="9"/>
      <c r="O33614" s="9"/>
      <c r="P33614" s="9"/>
      <c r="Q33614" s="9"/>
    </row>
    <row r="33615" spans="11:17" x14ac:dyDescent="0.25">
      <c r="K33615" s="9"/>
      <c r="N33615" s="9"/>
      <c r="O33615" s="9"/>
      <c r="P33615" s="9"/>
      <c r="Q33615" s="9"/>
    </row>
    <row r="33616" spans="11:17" x14ac:dyDescent="0.25">
      <c r="K33616" s="9"/>
      <c r="N33616" s="9"/>
      <c r="O33616" s="9"/>
      <c r="P33616" s="9"/>
      <c r="Q33616" s="9"/>
    </row>
    <row r="33617" spans="11:17" x14ac:dyDescent="0.25">
      <c r="K33617" s="9"/>
      <c r="N33617" s="9"/>
      <c r="O33617" s="9"/>
      <c r="P33617" s="9"/>
      <c r="Q33617" s="9"/>
    </row>
    <row r="33618" spans="11:17" x14ac:dyDescent="0.25">
      <c r="K33618" s="9"/>
      <c r="N33618" s="9"/>
      <c r="O33618" s="9"/>
      <c r="P33618" s="9"/>
      <c r="Q33618" s="9"/>
    </row>
    <row r="33619" spans="11:17" x14ac:dyDescent="0.25">
      <c r="K33619" s="9"/>
      <c r="N33619" s="9"/>
      <c r="O33619" s="9"/>
      <c r="P33619" s="9"/>
      <c r="Q33619" s="9"/>
    </row>
    <row r="33620" spans="11:17" x14ac:dyDescent="0.25">
      <c r="K33620" s="9"/>
      <c r="N33620" s="9"/>
      <c r="O33620" s="9"/>
      <c r="P33620" s="9"/>
      <c r="Q33620" s="9"/>
    </row>
    <row r="33621" spans="11:17" x14ac:dyDescent="0.25">
      <c r="K33621" s="9"/>
      <c r="N33621" s="9"/>
      <c r="O33621" s="9"/>
      <c r="P33621" s="9"/>
      <c r="Q33621" s="9"/>
    </row>
    <row r="33622" spans="11:17" x14ac:dyDescent="0.25">
      <c r="K33622" s="9"/>
      <c r="N33622" s="9"/>
      <c r="O33622" s="9"/>
      <c r="P33622" s="9"/>
      <c r="Q33622" s="9"/>
    </row>
    <row r="33623" spans="11:17" x14ac:dyDescent="0.25">
      <c r="K33623" s="9"/>
      <c r="N33623" s="9"/>
      <c r="O33623" s="9"/>
      <c r="P33623" s="9"/>
      <c r="Q33623" s="9"/>
    </row>
    <row r="33624" spans="11:17" x14ac:dyDescent="0.25">
      <c r="K33624" s="9"/>
      <c r="N33624" s="9"/>
      <c r="O33624" s="9"/>
      <c r="P33624" s="9"/>
      <c r="Q33624" s="9"/>
    </row>
    <row r="33625" spans="11:17" x14ac:dyDescent="0.25">
      <c r="K33625" s="9"/>
      <c r="N33625" s="9"/>
      <c r="O33625" s="9"/>
      <c r="P33625" s="9"/>
      <c r="Q33625" s="9"/>
    </row>
    <row r="33626" spans="11:17" x14ac:dyDescent="0.25">
      <c r="K33626" s="9"/>
      <c r="N33626" s="9"/>
      <c r="O33626" s="9"/>
      <c r="P33626" s="9"/>
      <c r="Q33626" s="9"/>
    </row>
    <row r="33627" spans="11:17" x14ac:dyDescent="0.25">
      <c r="K33627" s="9"/>
      <c r="N33627" s="9"/>
      <c r="O33627" s="9"/>
      <c r="P33627" s="9"/>
      <c r="Q33627" s="9"/>
    </row>
    <row r="33628" spans="11:17" x14ac:dyDescent="0.25">
      <c r="K33628" s="9"/>
      <c r="N33628" s="9"/>
      <c r="O33628" s="9"/>
      <c r="P33628" s="9"/>
      <c r="Q33628" s="9"/>
    </row>
    <row r="33629" spans="11:17" x14ac:dyDescent="0.25">
      <c r="K33629" s="9"/>
      <c r="N33629" s="9"/>
      <c r="O33629" s="9"/>
      <c r="P33629" s="9"/>
      <c r="Q33629" s="9"/>
    </row>
    <row r="33630" spans="11:17" x14ac:dyDescent="0.25">
      <c r="K33630" s="9"/>
      <c r="N33630" s="9"/>
      <c r="O33630" s="9"/>
      <c r="P33630" s="9"/>
      <c r="Q33630" s="9"/>
    </row>
    <row r="33631" spans="11:17" x14ac:dyDescent="0.25">
      <c r="K33631" s="9"/>
      <c r="N33631" s="9"/>
      <c r="O33631" s="9"/>
      <c r="P33631" s="9"/>
      <c r="Q33631" s="9"/>
    </row>
    <row r="33632" spans="11:17" x14ac:dyDescent="0.25">
      <c r="K33632" s="9"/>
      <c r="N33632" s="9"/>
      <c r="O33632" s="9"/>
      <c r="P33632" s="9"/>
      <c r="Q33632" s="9"/>
    </row>
    <row r="33633" spans="11:17" x14ac:dyDescent="0.25">
      <c r="K33633" s="9"/>
      <c r="N33633" s="9"/>
      <c r="O33633" s="9"/>
      <c r="P33633" s="9"/>
      <c r="Q33633" s="9"/>
    </row>
    <row r="33634" spans="11:17" x14ac:dyDescent="0.25">
      <c r="K33634" s="9"/>
      <c r="N33634" s="9"/>
      <c r="O33634" s="9"/>
      <c r="P33634" s="9"/>
      <c r="Q33634" s="9"/>
    </row>
    <row r="33635" spans="11:17" x14ac:dyDescent="0.25">
      <c r="K33635" s="9"/>
      <c r="N33635" s="9"/>
      <c r="O33635" s="9"/>
      <c r="P33635" s="9"/>
      <c r="Q33635" s="9"/>
    </row>
    <row r="33636" spans="11:17" x14ac:dyDescent="0.25">
      <c r="K33636" s="9"/>
      <c r="N33636" s="9"/>
      <c r="O33636" s="9"/>
      <c r="P33636" s="9"/>
      <c r="Q33636" s="9"/>
    </row>
    <row r="33637" spans="11:17" x14ac:dyDescent="0.25">
      <c r="K33637" s="9"/>
      <c r="N33637" s="9"/>
      <c r="O33637" s="9"/>
      <c r="P33637" s="9"/>
      <c r="Q33637" s="9"/>
    </row>
    <row r="33638" spans="11:17" x14ac:dyDescent="0.25">
      <c r="K33638" s="9"/>
      <c r="N33638" s="9"/>
      <c r="O33638" s="9"/>
      <c r="P33638" s="9"/>
      <c r="Q33638" s="9"/>
    </row>
    <row r="33639" spans="11:17" x14ac:dyDescent="0.25">
      <c r="K33639" s="9"/>
      <c r="N33639" s="9"/>
      <c r="O33639" s="9"/>
      <c r="P33639" s="9"/>
      <c r="Q33639" s="9"/>
    </row>
    <row r="33640" spans="11:17" x14ac:dyDescent="0.25">
      <c r="K33640" s="9"/>
      <c r="N33640" s="9"/>
      <c r="O33640" s="9"/>
      <c r="P33640" s="9"/>
      <c r="Q33640" s="9"/>
    </row>
    <row r="33641" spans="11:17" x14ac:dyDescent="0.25">
      <c r="K33641" s="9"/>
      <c r="N33641" s="9"/>
      <c r="O33641" s="9"/>
      <c r="P33641" s="9"/>
      <c r="Q33641" s="9"/>
    </row>
    <row r="33642" spans="11:17" x14ac:dyDescent="0.25">
      <c r="K33642" s="9"/>
      <c r="N33642" s="9"/>
      <c r="O33642" s="9"/>
      <c r="P33642" s="9"/>
      <c r="Q33642" s="9"/>
    </row>
    <row r="33643" spans="11:17" x14ac:dyDescent="0.25">
      <c r="K33643" s="9"/>
      <c r="N33643" s="9"/>
      <c r="O33643" s="9"/>
      <c r="P33643" s="9"/>
      <c r="Q33643" s="9"/>
    </row>
    <row r="33644" spans="11:17" x14ac:dyDescent="0.25">
      <c r="K33644" s="9"/>
      <c r="N33644" s="9"/>
      <c r="O33644" s="9"/>
      <c r="P33644" s="9"/>
      <c r="Q33644" s="9"/>
    </row>
    <row r="33645" spans="11:17" x14ac:dyDescent="0.25">
      <c r="K33645" s="9"/>
      <c r="N33645" s="9"/>
      <c r="O33645" s="9"/>
      <c r="P33645" s="9"/>
      <c r="Q33645" s="9"/>
    </row>
    <row r="33646" spans="11:17" x14ac:dyDescent="0.25">
      <c r="K33646" s="9"/>
      <c r="N33646" s="9"/>
      <c r="O33646" s="9"/>
      <c r="P33646" s="9"/>
      <c r="Q33646" s="9"/>
    </row>
    <row r="33647" spans="11:17" x14ac:dyDescent="0.25">
      <c r="K33647" s="9"/>
      <c r="N33647" s="9"/>
      <c r="O33647" s="9"/>
      <c r="P33647" s="9"/>
      <c r="Q33647" s="9"/>
    </row>
    <row r="33648" spans="11:17" x14ac:dyDescent="0.25">
      <c r="K33648" s="9"/>
      <c r="N33648" s="9"/>
      <c r="O33648" s="9"/>
      <c r="P33648" s="9"/>
      <c r="Q33648" s="9"/>
    </row>
    <row r="33649" spans="11:17" x14ac:dyDescent="0.25">
      <c r="K33649" s="9"/>
      <c r="N33649" s="9"/>
      <c r="O33649" s="9"/>
      <c r="P33649" s="9"/>
      <c r="Q33649" s="9"/>
    </row>
    <row r="33650" spans="11:17" x14ac:dyDescent="0.25">
      <c r="K33650" s="9"/>
      <c r="N33650" s="9"/>
      <c r="O33650" s="9"/>
      <c r="P33650" s="9"/>
      <c r="Q33650" s="9"/>
    </row>
    <row r="33651" spans="11:17" x14ac:dyDescent="0.25">
      <c r="K33651" s="9"/>
      <c r="N33651" s="9"/>
      <c r="O33651" s="9"/>
      <c r="P33651" s="9"/>
      <c r="Q33651" s="9"/>
    </row>
    <row r="33652" spans="11:17" x14ac:dyDescent="0.25">
      <c r="K33652" s="9"/>
      <c r="N33652" s="9"/>
      <c r="O33652" s="9"/>
      <c r="P33652" s="9"/>
      <c r="Q33652" s="9"/>
    </row>
    <row r="33653" spans="11:17" x14ac:dyDescent="0.25">
      <c r="K33653" s="9"/>
      <c r="N33653" s="9"/>
      <c r="O33653" s="9"/>
      <c r="P33653" s="9"/>
      <c r="Q33653" s="9"/>
    </row>
    <row r="33654" spans="11:17" x14ac:dyDescent="0.25">
      <c r="K33654" s="9"/>
      <c r="N33654" s="9"/>
      <c r="O33654" s="9"/>
      <c r="P33654" s="9"/>
      <c r="Q33654" s="9"/>
    </row>
    <row r="33655" spans="11:17" x14ac:dyDescent="0.25">
      <c r="K33655" s="9"/>
      <c r="N33655" s="9"/>
      <c r="O33655" s="9"/>
      <c r="P33655" s="9"/>
      <c r="Q33655" s="9"/>
    </row>
    <row r="33656" spans="11:17" x14ac:dyDescent="0.25">
      <c r="K33656" s="9"/>
      <c r="N33656" s="9"/>
      <c r="O33656" s="9"/>
      <c r="P33656" s="9"/>
      <c r="Q33656" s="9"/>
    </row>
    <row r="33657" spans="11:17" x14ac:dyDescent="0.25">
      <c r="K33657" s="9"/>
      <c r="N33657" s="9"/>
      <c r="O33657" s="9"/>
      <c r="P33657" s="9"/>
      <c r="Q33657" s="9"/>
    </row>
    <row r="33658" spans="11:17" x14ac:dyDescent="0.25">
      <c r="K33658" s="9"/>
      <c r="N33658" s="9"/>
      <c r="O33658" s="9"/>
      <c r="P33658" s="9"/>
      <c r="Q33658" s="9"/>
    </row>
    <row r="33659" spans="11:17" x14ac:dyDescent="0.25">
      <c r="K33659" s="9"/>
      <c r="N33659" s="9"/>
      <c r="O33659" s="9"/>
      <c r="P33659" s="9"/>
      <c r="Q33659" s="9"/>
    </row>
    <row r="33660" spans="11:17" x14ac:dyDescent="0.25">
      <c r="K33660" s="9"/>
      <c r="N33660" s="9"/>
      <c r="O33660" s="9"/>
      <c r="P33660" s="9"/>
      <c r="Q33660" s="9"/>
    </row>
    <row r="33661" spans="11:17" x14ac:dyDescent="0.25">
      <c r="K33661" s="9"/>
      <c r="N33661" s="9"/>
      <c r="O33661" s="9"/>
      <c r="P33661" s="9"/>
      <c r="Q33661" s="9"/>
    </row>
    <row r="33662" spans="11:17" x14ac:dyDescent="0.25">
      <c r="K33662" s="9"/>
      <c r="N33662" s="9"/>
      <c r="O33662" s="9"/>
      <c r="P33662" s="9"/>
      <c r="Q33662" s="9"/>
    </row>
    <row r="33663" spans="11:17" x14ac:dyDescent="0.25">
      <c r="K33663" s="9"/>
      <c r="N33663" s="9"/>
      <c r="O33663" s="9"/>
      <c r="P33663" s="9"/>
      <c r="Q33663" s="9"/>
    </row>
    <row r="33664" spans="11:17" x14ac:dyDescent="0.25">
      <c r="K33664" s="9"/>
      <c r="N33664" s="9"/>
      <c r="O33664" s="9"/>
      <c r="P33664" s="9"/>
      <c r="Q33664" s="9"/>
    </row>
    <row r="33665" spans="11:17" x14ac:dyDescent="0.25">
      <c r="K33665" s="9"/>
      <c r="N33665" s="9"/>
      <c r="O33665" s="9"/>
      <c r="P33665" s="9"/>
      <c r="Q33665" s="9"/>
    </row>
    <row r="33666" spans="11:17" x14ac:dyDescent="0.25">
      <c r="K33666" s="9"/>
      <c r="N33666" s="9"/>
      <c r="O33666" s="9"/>
      <c r="P33666" s="9"/>
      <c r="Q33666" s="9"/>
    </row>
    <row r="33667" spans="11:17" x14ac:dyDescent="0.25">
      <c r="K33667" s="9"/>
      <c r="N33667" s="9"/>
      <c r="O33667" s="9"/>
      <c r="P33667" s="9"/>
      <c r="Q33667" s="9"/>
    </row>
    <row r="33668" spans="11:17" x14ac:dyDescent="0.25">
      <c r="K33668" s="9"/>
      <c r="N33668" s="9"/>
      <c r="O33668" s="9"/>
      <c r="P33668" s="9"/>
      <c r="Q33668" s="9"/>
    </row>
    <row r="33669" spans="11:17" x14ac:dyDescent="0.25">
      <c r="K33669" s="9"/>
      <c r="N33669" s="9"/>
      <c r="O33669" s="9"/>
      <c r="P33669" s="9"/>
      <c r="Q33669" s="9"/>
    </row>
    <row r="33670" spans="11:17" x14ac:dyDescent="0.25">
      <c r="K33670" s="9"/>
      <c r="N33670" s="9"/>
      <c r="O33670" s="9"/>
      <c r="P33670" s="9"/>
      <c r="Q33670" s="9"/>
    </row>
    <row r="33671" spans="11:17" x14ac:dyDescent="0.25">
      <c r="K33671" s="9"/>
      <c r="N33671" s="9"/>
      <c r="O33671" s="9"/>
      <c r="P33671" s="9"/>
      <c r="Q33671" s="9"/>
    </row>
    <row r="33672" spans="11:17" x14ac:dyDescent="0.25">
      <c r="K33672" s="9"/>
      <c r="N33672" s="9"/>
      <c r="O33672" s="9"/>
      <c r="P33672" s="9"/>
      <c r="Q33672" s="9"/>
    </row>
    <row r="33673" spans="11:17" x14ac:dyDescent="0.25">
      <c r="K33673" s="9"/>
      <c r="N33673" s="9"/>
      <c r="O33673" s="9"/>
      <c r="P33673" s="9"/>
      <c r="Q33673" s="9"/>
    </row>
    <row r="33674" spans="11:17" x14ac:dyDescent="0.25">
      <c r="K33674" s="9"/>
      <c r="N33674" s="9"/>
      <c r="O33674" s="9"/>
      <c r="P33674" s="9"/>
      <c r="Q33674" s="9"/>
    </row>
    <row r="33675" spans="11:17" x14ac:dyDescent="0.25">
      <c r="K33675" s="9"/>
      <c r="N33675" s="9"/>
      <c r="O33675" s="9"/>
      <c r="P33675" s="9"/>
      <c r="Q33675" s="9"/>
    </row>
    <row r="33676" spans="11:17" x14ac:dyDescent="0.25">
      <c r="K33676" s="9"/>
      <c r="N33676" s="9"/>
      <c r="O33676" s="9"/>
      <c r="P33676" s="9"/>
      <c r="Q33676" s="9"/>
    </row>
    <row r="33677" spans="11:17" x14ac:dyDescent="0.25">
      <c r="K33677" s="9"/>
      <c r="N33677" s="9"/>
      <c r="O33677" s="9"/>
      <c r="P33677" s="9"/>
      <c r="Q33677" s="9"/>
    </row>
    <row r="33678" spans="11:17" x14ac:dyDescent="0.25">
      <c r="K33678" s="9"/>
      <c r="N33678" s="9"/>
      <c r="O33678" s="9"/>
      <c r="P33678" s="9"/>
      <c r="Q33678" s="9"/>
    </row>
    <row r="33679" spans="11:17" x14ac:dyDescent="0.25">
      <c r="K33679" s="9"/>
      <c r="N33679" s="9"/>
      <c r="O33679" s="9"/>
      <c r="P33679" s="9"/>
      <c r="Q33679" s="9"/>
    </row>
    <row r="33680" spans="11:17" x14ac:dyDescent="0.25">
      <c r="K33680" s="9"/>
      <c r="N33680" s="9"/>
      <c r="O33680" s="9"/>
      <c r="P33680" s="9"/>
      <c r="Q33680" s="9"/>
    </row>
    <row r="33681" spans="11:17" x14ac:dyDescent="0.25">
      <c r="K33681" s="9"/>
      <c r="N33681" s="9"/>
      <c r="O33681" s="9"/>
      <c r="P33681" s="9"/>
      <c r="Q33681" s="9"/>
    </row>
    <row r="33682" spans="11:17" x14ac:dyDescent="0.25">
      <c r="K33682" s="9"/>
      <c r="N33682" s="9"/>
      <c r="O33682" s="9"/>
      <c r="P33682" s="9"/>
      <c r="Q33682" s="9"/>
    </row>
    <row r="33683" spans="11:17" x14ac:dyDescent="0.25">
      <c r="K33683" s="9"/>
      <c r="N33683" s="9"/>
      <c r="O33683" s="9"/>
      <c r="P33683" s="9"/>
      <c r="Q33683" s="9"/>
    </row>
    <row r="33684" spans="11:17" x14ac:dyDescent="0.25">
      <c r="K33684" s="9"/>
      <c r="N33684" s="9"/>
      <c r="O33684" s="9"/>
      <c r="P33684" s="9"/>
      <c r="Q33684" s="9"/>
    </row>
    <row r="33685" spans="11:17" x14ac:dyDescent="0.25">
      <c r="K33685" s="9"/>
      <c r="N33685" s="9"/>
      <c r="O33685" s="9"/>
      <c r="P33685" s="9"/>
      <c r="Q33685" s="9"/>
    </row>
    <row r="33686" spans="11:17" x14ac:dyDescent="0.25">
      <c r="K33686" s="9"/>
      <c r="N33686" s="9"/>
      <c r="O33686" s="9"/>
      <c r="P33686" s="9"/>
      <c r="Q33686" s="9"/>
    </row>
    <row r="33687" spans="11:17" x14ac:dyDescent="0.25">
      <c r="K33687" s="9"/>
      <c r="N33687" s="9"/>
      <c r="O33687" s="9"/>
      <c r="P33687" s="9"/>
      <c r="Q33687" s="9"/>
    </row>
    <row r="33688" spans="11:17" x14ac:dyDescent="0.25">
      <c r="K33688" s="9"/>
      <c r="N33688" s="9"/>
      <c r="O33688" s="9"/>
      <c r="P33688" s="9"/>
      <c r="Q33688" s="9"/>
    </row>
    <row r="33689" spans="11:17" x14ac:dyDescent="0.25">
      <c r="K33689" s="9"/>
      <c r="N33689" s="9"/>
      <c r="O33689" s="9"/>
      <c r="P33689" s="9"/>
      <c r="Q33689" s="9"/>
    </row>
    <row r="33690" spans="11:17" x14ac:dyDescent="0.25">
      <c r="K33690" s="9"/>
      <c r="N33690" s="9"/>
      <c r="O33690" s="9"/>
      <c r="P33690" s="9"/>
      <c r="Q33690" s="9"/>
    </row>
    <row r="33691" spans="11:17" x14ac:dyDescent="0.25">
      <c r="K33691" s="9"/>
      <c r="N33691" s="9"/>
      <c r="O33691" s="9"/>
      <c r="P33691" s="9"/>
      <c r="Q33691" s="9"/>
    </row>
    <row r="33692" spans="11:17" x14ac:dyDescent="0.25">
      <c r="K33692" s="9"/>
      <c r="N33692" s="9"/>
      <c r="O33692" s="9"/>
      <c r="P33692" s="9"/>
      <c r="Q33692" s="9"/>
    </row>
    <row r="33693" spans="11:17" x14ac:dyDescent="0.25">
      <c r="K33693" s="9"/>
      <c r="N33693" s="9"/>
      <c r="O33693" s="9"/>
      <c r="P33693" s="9"/>
      <c r="Q33693" s="9"/>
    </row>
    <row r="33694" spans="11:17" x14ac:dyDescent="0.25">
      <c r="K33694" s="9"/>
      <c r="N33694" s="9"/>
      <c r="O33694" s="9"/>
      <c r="P33694" s="9"/>
      <c r="Q33694" s="9"/>
    </row>
    <row r="33695" spans="11:17" x14ac:dyDescent="0.25">
      <c r="K33695" s="9"/>
      <c r="N33695" s="9"/>
      <c r="O33695" s="9"/>
      <c r="P33695" s="9"/>
      <c r="Q33695" s="9"/>
    </row>
    <row r="33696" spans="11:17" x14ac:dyDescent="0.25">
      <c r="K33696" s="9"/>
      <c r="N33696" s="9"/>
      <c r="O33696" s="9"/>
      <c r="P33696" s="9"/>
      <c r="Q33696" s="9"/>
    </row>
    <row r="33697" spans="11:17" x14ac:dyDescent="0.25">
      <c r="K33697" s="9"/>
      <c r="N33697" s="9"/>
      <c r="O33697" s="9"/>
      <c r="P33697" s="9"/>
      <c r="Q33697" s="9"/>
    </row>
    <row r="33698" spans="11:17" x14ac:dyDescent="0.25">
      <c r="K33698" s="9"/>
      <c r="N33698" s="9"/>
      <c r="O33698" s="9"/>
      <c r="P33698" s="9"/>
      <c r="Q33698" s="9"/>
    </row>
    <row r="33699" spans="11:17" x14ac:dyDescent="0.25">
      <c r="K33699" s="9"/>
      <c r="N33699" s="9"/>
      <c r="O33699" s="9"/>
      <c r="P33699" s="9"/>
      <c r="Q33699" s="9"/>
    </row>
    <row r="33700" spans="11:17" x14ac:dyDescent="0.25">
      <c r="K33700" s="9"/>
      <c r="N33700" s="9"/>
      <c r="O33700" s="9"/>
      <c r="P33700" s="9"/>
      <c r="Q33700" s="9"/>
    </row>
    <row r="33701" spans="11:17" x14ac:dyDescent="0.25">
      <c r="K33701" s="9"/>
      <c r="N33701" s="9"/>
      <c r="O33701" s="9"/>
      <c r="P33701" s="9"/>
      <c r="Q33701" s="9"/>
    </row>
    <row r="33702" spans="11:17" x14ac:dyDescent="0.25">
      <c r="K33702" s="9"/>
      <c r="N33702" s="9"/>
      <c r="O33702" s="9"/>
      <c r="P33702" s="9"/>
      <c r="Q33702" s="9"/>
    </row>
    <row r="33703" spans="11:17" x14ac:dyDescent="0.25">
      <c r="K33703" s="9"/>
      <c r="N33703" s="9"/>
      <c r="O33703" s="9"/>
      <c r="P33703" s="9"/>
      <c r="Q33703" s="9"/>
    </row>
    <row r="33704" spans="11:17" x14ac:dyDescent="0.25">
      <c r="K33704" s="9"/>
      <c r="N33704" s="9"/>
      <c r="O33704" s="9"/>
      <c r="P33704" s="9"/>
      <c r="Q33704" s="9"/>
    </row>
    <row r="33705" spans="11:17" x14ac:dyDescent="0.25">
      <c r="K33705" s="9"/>
      <c r="N33705" s="9"/>
      <c r="O33705" s="9"/>
      <c r="P33705" s="9"/>
      <c r="Q33705" s="9"/>
    </row>
    <row r="33706" spans="11:17" x14ac:dyDescent="0.25">
      <c r="K33706" s="9"/>
      <c r="N33706" s="9"/>
      <c r="O33706" s="9"/>
      <c r="P33706" s="9"/>
      <c r="Q33706" s="9"/>
    </row>
    <row r="33707" spans="11:17" x14ac:dyDescent="0.25">
      <c r="K33707" s="9"/>
      <c r="N33707" s="9"/>
      <c r="O33707" s="9"/>
      <c r="P33707" s="9"/>
      <c r="Q33707" s="9"/>
    </row>
    <row r="33708" spans="11:17" x14ac:dyDescent="0.25">
      <c r="K33708" s="9"/>
      <c r="N33708" s="9"/>
      <c r="O33708" s="9"/>
      <c r="P33708" s="9"/>
      <c r="Q33708" s="9"/>
    </row>
    <row r="33709" spans="11:17" x14ac:dyDescent="0.25">
      <c r="K33709" s="9"/>
      <c r="N33709" s="9"/>
      <c r="O33709" s="9"/>
      <c r="P33709" s="9"/>
      <c r="Q33709" s="9"/>
    </row>
    <row r="33710" spans="11:17" x14ac:dyDescent="0.25">
      <c r="K33710" s="9"/>
      <c r="N33710" s="9"/>
      <c r="O33710" s="9"/>
      <c r="P33710" s="9"/>
      <c r="Q33710" s="9"/>
    </row>
    <row r="33711" spans="11:17" x14ac:dyDescent="0.25">
      <c r="K33711" s="9"/>
      <c r="N33711" s="9"/>
      <c r="O33711" s="9"/>
      <c r="P33711" s="9"/>
      <c r="Q33711" s="9"/>
    </row>
    <row r="33712" spans="11:17" x14ac:dyDescent="0.25">
      <c r="K33712" s="9"/>
      <c r="N33712" s="9"/>
      <c r="O33712" s="9"/>
      <c r="P33712" s="9"/>
      <c r="Q33712" s="9"/>
    </row>
    <row r="33713" spans="11:17" x14ac:dyDescent="0.25">
      <c r="K33713" s="9"/>
      <c r="N33713" s="9"/>
      <c r="O33713" s="9"/>
      <c r="P33713" s="9"/>
      <c r="Q33713" s="9"/>
    </row>
    <row r="33714" spans="11:17" x14ac:dyDescent="0.25">
      <c r="K33714" s="9"/>
      <c r="N33714" s="9"/>
      <c r="O33714" s="9"/>
      <c r="P33714" s="9"/>
      <c r="Q33714" s="9"/>
    </row>
    <row r="33715" spans="11:17" x14ac:dyDescent="0.25">
      <c r="K33715" s="9"/>
      <c r="N33715" s="9"/>
      <c r="O33715" s="9"/>
      <c r="P33715" s="9"/>
      <c r="Q33715" s="9"/>
    </row>
    <row r="33716" spans="11:17" x14ac:dyDescent="0.25">
      <c r="K33716" s="9"/>
      <c r="N33716" s="9"/>
      <c r="O33716" s="9"/>
      <c r="P33716" s="9"/>
      <c r="Q33716" s="9"/>
    </row>
    <row r="33717" spans="11:17" x14ac:dyDescent="0.25">
      <c r="K33717" s="9"/>
      <c r="N33717" s="9"/>
      <c r="O33717" s="9"/>
      <c r="P33717" s="9"/>
      <c r="Q33717" s="9"/>
    </row>
    <row r="33718" spans="11:17" x14ac:dyDescent="0.25">
      <c r="K33718" s="9"/>
      <c r="N33718" s="9"/>
      <c r="O33718" s="9"/>
      <c r="P33718" s="9"/>
      <c r="Q33718" s="9"/>
    </row>
    <row r="33719" spans="11:17" x14ac:dyDescent="0.25">
      <c r="K33719" s="9"/>
      <c r="N33719" s="9"/>
      <c r="O33719" s="9"/>
      <c r="P33719" s="9"/>
      <c r="Q33719" s="9"/>
    </row>
    <row r="33720" spans="11:17" x14ac:dyDescent="0.25">
      <c r="K33720" s="9"/>
      <c r="N33720" s="9"/>
      <c r="O33720" s="9"/>
      <c r="P33720" s="9"/>
      <c r="Q33720" s="9"/>
    </row>
    <row r="33721" spans="11:17" x14ac:dyDescent="0.25">
      <c r="K33721" s="9"/>
      <c r="N33721" s="9"/>
      <c r="O33721" s="9"/>
      <c r="P33721" s="9"/>
      <c r="Q33721" s="9"/>
    </row>
    <row r="33722" spans="11:17" x14ac:dyDescent="0.25">
      <c r="K33722" s="9"/>
      <c r="N33722" s="9"/>
      <c r="O33722" s="9"/>
      <c r="P33722" s="9"/>
      <c r="Q33722" s="9"/>
    </row>
    <row r="33723" spans="11:17" x14ac:dyDescent="0.25">
      <c r="K33723" s="9"/>
      <c r="N33723" s="9"/>
      <c r="O33723" s="9"/>
      <c r="P33723" s="9"/>
      <c r="Q33723" s="9"/>
    </row>
    <row r="33724" spans="11:17" x14ac:dyDescent="0.25">
      <c r="K33724" s="9"/>
      <c r="N33724" s="9"/>
      <c r="O33724" s="9"/>
      <c r="P33724" s="9"/>
      <c r="Q33724" s="9"/>
    </row>
    <row r="33725" spans="11:17" x14ac:dyDescent="0.25">
      <c r="K33725" s="9"/>
      <c r="N33725" s="9"/>
      <c r="O33725" s="9"/>
      <c r="P33725" s="9"/>
      <c r="Q33725" s="9"/>
    </row>
    <row r="33726" spans="11:17" x14ac:dyDescent="0.25">
      <c r="K33726" s="9"/>
      <c r="N33726" s="9"/>
      <c r="O33726" s="9"/>
      <c r="P33726" s="9"/>
      <c r="Q33726" s="9"/>
    </row>
    <row r="33727" spans="11:17" x14ac:dyDescent="0.25">
      <c r="K33727" s="9"/>
      <c r="N33727" s="9"/>
      <c r="O33727" s="9"/>
      <c r="P33727" s="9"/>
      <c r="Q33727" s="9"/>
    </row>
    <row r="33728" spans="11:17" x14ac:dyDescent="0.25">
      <c r="K33728" s="9"/>
      <c r="N33728" s="9"/>
      <c r="O33728" s="9"/>
      <c r="P33728" s="9"/>
      <c r="Q33728" s="9"/>
    </row>
    <row r="33729" spans="11:17" x14ac:dyDescent="0.25">
      <c r="K33729" s="9"/>
      <c r="N33729" s="9"/>
      <c r="O33729" s="9"/>
      <c r="P33729" s="9"/>
      <c r="Q33729" s="9"/>
    </row>
    <row r="33730" spans="11:17" x14ac:dyDescent="0.25">
      <c r="K33730" s="9"/>
      <c r="N33730" s="9"/>
      <c r="O33730" s="9"/>
      <c r="P33730" s="9"/>
      <c r="Q33730" s="9"/>
    </row>
    <row r="33731" spans="11:17" x14ac:dyDescent="0.25">
      <c r="K33731" s="9"/>
      <c r="N33731" s="9"/>
      <c r="O33731" s="9"/>
      <c r="P33731" s="9"/>
      <c r="Q33731" s="9"/>
    </row>
    <row r="33732" spans="11:17" x14ac:dyDescent="0.25">
      <c r="K33732" s="9"/>
      <c r="N33732" s="9"/>
      <c r="O33732" s="9"/>
      <c r="P33732" s="9"/>
      <c r="Q33732" s="9"/>
    </row>
    <row r="33733" spans="11:17" x14ac:dyDescent="0.25">
      <c r="K33733" s="9"/>
      <c r="N33733" s="9"/>
      <c r="O33733" s="9"/>
      <c r="P33733" s="9"/>
      <c r="Q33733" s="9"/>
    </row>
    <row r="33734" spans="11:17" x14ac:dyDescent="0.25">
      <c r="K33734" s="9"/>
      <c r="N33734" s="9"/>
      <c r="O33734" s="9"/>
      <c r="P33734" s="9"/>
      <c r="Q33734" s="9"/>
    </row>
    <row r="33735" spans="11:17" x14ac:dyDescent="0.25">
      <c r="K33735" s="9"/>
      <c r="N33735" s="9"/>
      <c r="O33735" s="9"/>
      <c r="P33735" s="9"/>
      <c r="Q33735" s="9"/>
    </row>
    <row r="33736" spans="11:17" x14ac:dyDescent="0.25">
      <c r="K33736" s="9"/>
      <c r="N33736" s="9"/>
      <c r="O33736" s="9"/>
      <c r="P33736" s="9"/>
      <c r="Q33736" s="9"/>
    </row>
    <row r="33737" spans="11:17" x14ac:dyDescent="0.25">
      <c r="K33737" s="9"/>
      <c r="N33737" s="9"/>
      <c r="O33737" s="9"/>
      <c r="P33737" s="9"/>
      <c r="Q33737" s="9"/>
    </row>
    <row r="33738" spans="11:17" x14ac:dyDescent="0.25">
      <c r="K33738" s="9"/>
      <c r="N33738" s="9"/>
      <c r="O33738" s="9"/>
      <c r="P33738" s="9"/>
      <c r="Q33738" s="9"/>
    </row>
    <row r="33739" spans="11:17" x14ac:dyDescent="0.25">
      <c r="K33739" s="9"/>
      <c r="N33739" s="9"/>
      <c r="O33739" s="9"/>
      <c r="P33739" s="9"/>
      <c r="Q33739" s="9"/>
    </row>
    <row r="33740" spans="11:17" x14ac:dyDescent="0.25">
      <c r="K33740" s="9"/>
      <c r="N33740" s="9"/>
      <c r="O33740" s="9"/>
      <c r="P33740" s="9"/>
      <c r="Q33740" s="9"/>
    </row>
    <row r="33741" spans="11:17" x14ac:dyDescent="0.25">
      <c r="K33741" s="9"/>
      <c r="N33741" s="9"/>
      <c r="O33741" s="9"/>
      <c r="P33741" s="9"/>
      <c r="Q33741" s="9"/>
    </row>
    <row r="33742" spans="11:17" x14ac:dyDescent="0.25">
      <c r="K33742" s="9"/>
      <c r="N33742" s="9"/>
      <c r="O33742" s="9"/>
      <c r="P33742" s="9"/>
      <c r="Q33742" s="9"/>
    </row>
    <row r="33743" spans="11:17" x14ac:dyDescent="0.25">
      <c r="K33743" s="9"/>
      <c r="N33743" s="9"/>
      <c r="O33743" s="9"/>
      <c r="P33743" s="9"/>
      <c r="Q33743" s="9"/>
    </row>
    <row r="33744" spans="11:17" x14ac:dyDescent="0.25">
      <c r="K33744" s="9"/>
      <c r="N33744" s="9"/>
      <c r="O33744" s="9"/>
      <c r="P33744" s="9"/>
      <c r="Q33744" s="9"/>
    </row>
    <row r="33745" spans="11:17" x14ac:dyDescent="0.25">
      <c r="K33745" s="9"/>
      <c r="N33745" s="9"/>
      <c r="O33745" s="9"/>
      <c r="P33745" s="9"/>
      <c r="Q33745" s="9"/>
    </row>
    <row r="33746" spans="11:17" x14ac:dyDescent="0.25">
      <c r="K33746" s="9"/>
      <c r="N33746" s="9"/>
      <c r="O33746" s="9"/>
      <c r="P33746" s="9"/>
      <c r="Q33746" s="9"/>
    </row>
    <row r="33747" spans="11:17" x14ac:dyDescent="0.25">
      <c r="K33747" s="9"/>
      <c r="N33747" s="9"/>
      <c r="O33747" s="9"/>
      <c r="P33747" s="9"/>
      <c r="Q33747" s="9"/>
    </row>
    <row r="33748" spans="11:17" x14ac:dyDescent="0.25">
      <c r="K33748" s="9"/>
      <c r="N33748" s="9"/>
      <c r="O33748" s="9"/>
      <c r="P33748" s="9"/>
      <c r="Q33748" s="9"/>
    </row>
    <row r="33749" spans="11:17" x14ac:dyDescent="0.25">
      <c r="K33749" s="9"/>
      <c r="N33749" s="9"/>
      <c r="O33749" s="9"/>
      <c r="P33749" s="9"/>
      <c r="Q33749" s="9"/>
    </row>
    <row r="33750" spans="11:17" x14ac:dyDescent="0.25">
      <c r="K33750" s="9"/>
      <c r="N33750" s="9"/>
      <c r="O33750" s="9"/>
      <c r="P33750" s="9"/>
      <c r="Q33750" s="9"/>
    </row>
    <row r="33751" spans="11:17" x14ac:dyDescent="0.25">
      <c r="K33751" s="9"/>
      <c r="N33751" s="9"/>
      <c r="O33751" s="9"/>
      <c r="P33751" s="9"/>
      <c r="Q33751" s="9"/>
    </row>
    <row r="33752" spans="11:17" x14ac:dyDescent="0.25">
      <c r="K33752" s="9"/>
      <c r="N33752" s="9"/>
      <c r="O33752" s="9"/>
      <c r="P33752" s="9"/>
      <c r="Q33752" s="9"/>
    </row>
    <row r="33753" spans="11:17" x14ac:dyDescent="0.25">
      <c r="K33753" s="9"/>
      <c r="N33753" s="9"/>
      <c r="O33753" s="9"/>
      <c r="P33753" s="9"/>
      <c r="Q33753" s="9"/>
    </row>
    <row r="33754" spans="11:17" x14ac:dyDescent="0.25">
      <c r="K33754" s="9"/>
      <c r="N33754" s="9"/>
      <c r="O33754" s="9"/>
      <c r="P33754" s="9"/>
      <c r="Q33754" s="9"/>
    </row>
    <row r="33755" spans="11:17" x14ac:dyDescent="0.25">
      <c r="K33755" s="9"/>
      <c r="N33755" s="9"/>
      <c r="O33755" s="9"/>
      <c r="P33755" s="9"/>
      <c r="Q33755" s="9"/>
    </row>
    <row r="33756" spans="11:17" x14ac:dyDescent="0.25">
      <c r="K33756" s="9"/>
      <c r="N33756" s="9"/>
      <c r="O33756" s="9"/>
      <c r="P33756" s="9"/>
      <c r="Q33756" s="9"/>
    </row>
    <row r="33757" spans="11:17" x14ac:dyDescent="0.25">
      <c r="K33757" s="9"/>
      <c r="N33757" s="9"/>
      <c r="O33757" s="9"/>
      <c r="P33757" s="9"/>
      <c r="Q33757" s="9"/>
    </row>
    <row r="33758" spans="11:17" x14ac:dyDescent="0.25">
      <c r="K33758" s="9"/>
      <c r="N33758" s="9"/>
      <c r="O33758" s="9"/>
      <c r="P33758" s="9"/>
      <c r="Q33758" s="9"/>
    </row>
    <row r="33759" spans="11:17" x14ac:dyDescent="0.25">
      <c r="K33759" s="9"/>
      <c r="N33759" s="9"/>
      <c r="O33759" s="9"/>
      <c r="P33759" s="9"/>
      <c r="Q33759" s="9"/>
    </row>
    <row r="33760" spans="11:17" x14ac:dyDescent="0.25">
      <c r="K33760" s="9"/>
      <c r="N33760" s="9"/>
      <c r="O33760" s="9"/>
      <c r="P33760" s="9"/>
      <c r="Q33760" s="9"/>
    </row>
    <row r="33761" spans="11:17" x14ac:dyDescent="0.25">
      <c r="K33761" s="9"/>
      <c r="N33761" s="9"/>
      <c r="O33761" s="9"/>
      <c r="P33761" s="9"/>
      <c r="Q33761" s="9"/>
    </row>
    <row r="33762" spans="11:17" x14ac:dyDescent="0.25">
      <c r="K33762" s="9"/>
      <c r="N33762" s="9"/>
      <c r="O33762" s="9"/>
      <c r="P33762" s="9"/>
      <c r="Q33762" s="9"/>
    </row>
    <row r="33763" spans="11:17" x14ac:dyDescent="0.25">
      <c r="K33763" s="9"/>
      <c r="N33763" s="9"/>
      <c r="O33763" s="9"/>
      <c r="P33763" s="9"/>
      <c r="Q33763" s="9"/>
    </row>
    <row r="33764" spans="11:17" x14ac:dyDescent="0.25">
      <c r="K33764" s="9"/>
      <c r="N33764" s="9"/>
      <c r="O33764" s="9"/>
      <c r="P33764" s="9"/>
      <c r="Q33764" s="9"/>
    </row>
    <row r="33765" spans="11:17" x14ac:dyDescent="0.25">
      <c r="K33765" s="9"/>
      <c r="N33765" s="9"/>
      <c r="O33765" s="9"/>
      <c r="P33765" s="9"/>
      <c r="Q33765" s="9"/>
    </row>
    <row r="33766" spans="11:17" x14ac:dyDescent="0.25">
      <c r="K33766" s="9"/>
      <c r="N33766" s="9"/>
      <c r="O33766" s="9"/>
      <c r="P33766" s="9"/>
      <c r="Q33766" s="9"/>
    </row>
    <row r="33767" spans="11:17" x14ac:dyDescent="0.25">
      <c r="K33767" s="9"/>
      <c r="N33767" s="9"/>
      <c r="O33767" s="9"/>
      <c r="P33767" s="9"/>
      <c r="Q33767" s="9"/>
    </row>
    <row r="33768" spans="11:17" x14ac:dyDescent="0.25">
      <c r="K33768" s="9"/>
      <c r="N33768" s="9"/>
      <c r="O33768" s="9"/>
      <c r="P33768" s="9"/>
      <c r="Q33768" s="9"/>
    </row>
    <row r="33769" spans="11:17" x14ac:dyDescent="0.25">
      <c r="K33769" s="9"/>
      <c r="N33769" s="9"/>
      <c r="O33769" s="9"/>
      <c r="P33769" s="9"/>
      <c r="Q33769" s="9"/>
    </row>
    <row r="33770" spans="11:17" x14ac:dyDescent="0.25">
      <c r="K33770" s="9"/>
      <c r="N33770" s="9"/>
      <c r="O33770" s="9"/>
      <c r="P33770" s="9"/>
      <c r="Q33770" s="9"/>
    </row>
    <row r="33771" spans="11:17" x14ac:dyDescent="0.25">
      <c r="K33771" s="9"/>
      <c r="N33771" s="9"/>
      <c r="O33771" s="9"/>
      <c r="P33771" s="9"/>
      <c r="Q33771" s="9"/>
    </row>
    <row r="33772" spans="11:17" x14ac:dyDescent="0.25">
      <c r="K33772" s="9"/>
      <c r="N33772" s="9"/>
      <c r="O33772" s="9"/>
      <c r="P33772" s="9"/>
      <c r="Q33772" s="9"/>
    </row>
    <row r="33773" spans="11:17" x14ac:dyDescent="0.25">
      <c r="K33773" s="9"/>
      <c r="N33773" s="9"/>
      <c r="O33773" s="9"/>
      <c r="P33773" s="9"/>
      <c r="Q33773" s="9"/>
    </row>
    <row r="33774" spans="11:17" x14ac:dyDescent="0.25">
      <c r="K33774" s="9"/>
      <c r="N33774" s="9"/>
      <c r="O33774" s="9"/>
      <c r="P33774" s="9"/>
      <c r="Q33774" s="9"/>
    </row>
    <row r="33775" spans="11:17" x14ac:dyDescent="0.25">
      <c r="K33775" s="9"/>
      <c r="N33775" s="9"/>
      <c r="O33775" s="9"/>
      <c r="P33775" s="9"/>
      <c r="Q33775" s="9"/>
    </row>
    <row r="33776" spans="11:17" x14ac:dyDescent="0.25">
      <c r="K33776" s="9"/>
      <c r="N33776" s="9"/>
      <c r="O33776" s="9"/>
      <c r="P33776" s="9"/>
      <c r="Q33776" s="9"/>
    </row>
    <row r="33777" spans="11:17" x14ac:dyDescent="0.25">
      <c r="K33777" s="9"/>
      <c r="N33777" s="9"/>
      <c r="O33777" s="9"/>
      <c r="P33777" s="9"/>
      <c r="Q33777" s="9"/>
    </row>
    <row r="33778" spans="11:17" x14ac:dyDescent="0.25">
      <c r="K33778" s="9"/>
      <c r="N33778" s="9"/>
      <c r="O33778" s="9"/>
      <c r="P33778" s="9"/>
      <c r="Q33778" s="9"/>
    </row>
    <row r="33779" spans="11:17" x14ac:dyDescent="0.25">
      <c r="K33779" s="9"/>
      <c r="N33779" s="9"/>
      <c r="O33779" s="9"/>
      <c r="P33779" s="9"/>
      <c r="Q33779" s="9"/>
    </row>
    <row r="33780" spans="11:17" x14ac:dyDescent="0.25">
      <c r="K33780" s="9"/>
      <c r="N33780" s="9"/>
      <c r="O33780" s="9"/>
      <c r="P33780" s="9"/>
      <c r="Q33780" s="9"/>
    </row>
    <row r="33781" spans="11:17" x14ac:dyDescent="0.25">
      <c r="K33781" s="9"/>
      <c r="N33781" s="9"/>
      <c r="O33781" s="9"/>
      <c r="P33781" s="9"/>
      <c r="Q33781" s="9"/>
    </row>
    <row r="33782" spans="11:17" x14ac:dyDescent="0.25">
      <c r="K33782" s="9"/>
      <c r="N33782" s="9"/>
      <c r="O33782" s="9"/>
      <c r="P33782" s="9"/>
      <c r="Q33782" s="9"/>
    </row>
    <row r="33783" spans="11:17" x14ac:dyDescent="0.25">
      <c r="K33783" s="9"/>
      <c r="N33783" s="9"/>
      <c r="O33783" s="9"/>
      <c r="P33783" s="9"/>
      <c r="Q33783" s="9"/>
    </row>
    <row r="33784" spans="11:17" x14ac:dyDescent="0.25">
      <c r="K33784" s="9"/>
      <c r="N33784" s="9"/>
      <c r="O33784" s="9"/>
      <c r="P33784" s="9"/>
      <c r="Q33784" s="9"/>
    </row>
    <row r="33785" spans="11:17" x14ac:dyDescent="0.25">
      <c r="K33785" s="9"/>
      <c r="N33785" s="9"/>
      <c r="O33785" s="9"/>
      <c r="P33785" s="9"/>
      <c r="Q33785" s="9"/>
    </row>
    <row r="33786" spans="11:17" x14ac:dyDescent="0.25">
      <c r="K33786" s="9"/>
      <c r="N33786" s="9"/>
      <c r="O33786" s="9"/>
      <c r="P33786" s="9"/>
      <c r="Q33786" s="9"/>
    </row>
    <row r="33787" spans="11:17" x14ac:dyDescent="0.25">
      <c r="K33787" s="9"/>
      <c r="N33787" s="9"/>
      <c r="O33787" s="9"/>
      <c r="P33787" s="9"/>
      <c r="Q33787" s="9"/>
    </row>
    <row r="33788" spans="11:17" x14ac:dyDescent="0.25">
      <c r="K33788" s="9"/>
      <c r="N33788" s="9"/>
      <c r="O33788" s="9"/>
      <c r="P33788" s="9"/>
      <c r="Q33788" s="9"/>
    </row>
    <row r="33789" spans="11:17" x14ac:dyDescent="0.25">
      <c r="K33789" s="9"/>
      <c r="N33789" s="9"/>
      <c r="O33789" s="9"/>
      <c r="P33789" s="9"/>
      <c r="Q33789" s="9"/>
    </row>
    <row r="33790" spans="11:17" x14ac:dyDescent="0.25">
      <c r="K33790" s="9"/>
      <c r="N33790" s="9"/>
      <c r="O33790" s="9"/>
      <c r="P33790" s="9"/>
      <c r="Q33790" s="9"/>
    </row>
    <row r="33791" spans="11:17" x14ac:dyDescent="0.25">
      <c r="K33791" s="9"/>
      <c r="N33791" s="9"/>
      <c r="O33791" s="9"/>
      <c r="P33791" s="9"/>
      <c r="Q33791" s="9"/>
    </row>
    <row r="33792" spans="11:17" x14ac:dyDescent="0.25">
      <c r="K33792" s="9"/>
      <c r="N33792" s="9"/>
      <c r="O33792" s="9"/>
      <c r="P33792" s="9"/>
      <c r="Q33792" s="9"/>
    </row>
    <row r="33793" spans="11:17" x14ac:dyDescent="0.25">
      <c r="K33793" s="9"/>
      <c r="N33793" s="9"/>
      <c r="O33793" s="9"/>
      <c r="P33793" s="9"/>
      <c r="Q33793" s="9"/>
    </row>
    <row r="33794" spans="11:17" x14ac:dyDescent="0.25">
      <c r="K33794" s="9"/>
      <c r="N33794" s="9"/>
      <c r="O33794" s="9"/>
      <c r="P33794" s="9"/>
      <c r="Q33794" s="9"/>
    </row>
    <row r="33795" spans="11:17" x14ac:dyDescent="0.25">
      <c r="K33795" s="9"/>
      <c r="N33795" s="9"/>
      <c r="O33795" s="9"/>
      <c r="P33795" s="9"/>
      <c r="Q33795" s="9"/>
    </row>
    <row r="33796" spans="11:17" x14ac:dyDescent="0.25">
      <c r="K33796" s="9"/>
      <c r="N33796" s="9"/>
      <c r="O33796" s="9"/>
      <c r="P33796" s="9"/>
      <c r="Q33796" s="9"/>
    </row>
    <row r="33797" spans="11:17" x14ac:dyDescent="0.25">
      <c r="K33797" s="9"/>
      <c r="N33797" s="9"/>
      <c r="O33797" s="9"/>
      <c r="P33797" s="9"/>
      <c r="Q33797" s="9"/>
    </row>
    <row r="33798" spans="11:17" x14ac:dyDescent="0.25">
      <c r="K33798" s="9"/>
      <c r="N33798" s="9"/>
      <c r="O33798" s="9"/>
      <c r="P33798" s="9"/>
      <c r="Q33798" s="9"/>
    </row>
    <row r="33799" spans="11:17" x14ac:dyDescent="0.25">
      <c r="K33799" s="9"/>
      <c r="N33799" s="9"/>
      <c r="O33799" s="9"/>
      <c r="P33799" s="9"/>
      <c r="Q33799" s="9"/>
    </row>
    <row r="33800" spans="11:17" x14ac:dyDescent="0.25">
      <c r="K33800" s="9"/>
      <c r="N33800" s="9"/>
      <c r="O33800" s="9"/>
      <c r="P33800" s="9"/>
      <c r="Q33800" s="9"/>
    </row>
    <row r="33801" spans="11:17" x14ac:dyDescent="0.25">
      <c r="K33801" s="9"/>
      <c r="N33801" s="9"/>
      <c r="O33801" s="9"/>
      <c r="P33801" s="9"/>
      <c r="Q33801" s="9"/>
    </row>
    <row r="33802" spans="11:17" x14ac:dyDescent="0.25">
      <c r="K33802" s="9"/>
      <c r="N33802" s="9"/>
      <c r="O33802" s="9"/>
      <c r="P33802" s="9"/>
      <c r="Q33802" s="9"/>
    </row>
    <row r="33803" spans="11:17" x14ac:dyDescent="0.25">
      <c r="K33803" s="9"/>
      <c r="N33803" s="9"/>
      <c r="O33803" s="9"/>
      <c r="P33803" s="9"/>
      <c r="Q33803" s="9"/>
    </row>
    <row r="33804" spans="11:17" x14ac:dyDescent="0.25">
      <c r="K33804" s="9"/>
      <c r="N33804" s="9"/>
      <c r="O33804" s="9"/>
      <c r="P33804" s="9"/>
      <c r="Q33804" s="9"/>
    </row>
    <row r="33805" spans="11:17" x14ac:dyDescent="0.25">
      <c r="K33805" s="9"/>
      <c r="N33805" s="9"/>
      <c r="O33805" s="9"/>
      <c r="P33805" s="9"/>
      <c r="Q33805" s="9"/>
    </row>
    <row r="33806" spans="11:17" x14ac:dyDescent="0.25">
      <c r="K33806" s="9"/>
      <c r="N33806" s="9"/>
      <c r="O33806" s="9"/>
      <c r="P33806" s="9"/>
      <c r="Q33806" s="9"/>
    </row>
    <row r="33807" spans="11:17" x14ac:dyDescent="0.25">
      <c r="K33807" s="9"/>
      <c r="N33807" s="9"/>
      <c r="O33807" s="9"/>
      <c r="P33807" s="9"/>
      <c r="Q33807" s="9"/>
    </row>
    <row r="33808" spans="11:17" x14ac:dyDescent="0.25">
      <c r="K33808" s="9"/>
      <c r="N33808" s="9"/>
      <c r="O33808" s="9"/>
      <c r="P33808" s="9"/>
      <c r="Q33808" s="9"/>
    </row>
    <row r="33809" spans="11:17" x14ac:dyDescent="0.25">
      <c r="K33809" s="9"/>
      <c r="N33809" s="9"/>
      <c r="O33809" s="9"/>
      <c r="P33809" s="9"/>
      <c r="Q33809" s="9"/>
    </row>
    <row r="33810" spans="11:17" x14ac:dyDescent="0.25">
      <c r="K33810" s="9"/>
      <c r="N33810" s="9"/>
      <c r="O33810" s="9"/>
      <c r="P33810" s="9"/>
      <c r="Q33810" s="9"/>
    </row>
    <row r="33811" spans="11:17" x14ac:dyDescent="0.25">
      <c r="K33811" s="9"/>
      <c r="N33811" s="9"/>
      <c r="O33811" s="9"/>
      <c r="P33811" s="9"/>
      <c r="Q33811" s="9"/>
    </row>
    <row r="33812" spans="11:17" x14ac:dyDescent="0.25">
      <c r="K33812" s="9"/>
      <c r="N33812" s="9"/>
      <c r="O33812" s="9"/>
      <c r="P33812" s="9"/>
      <c r="Q33812" s="9"/>
    </row>
    <row r="33813" spans="11:17" x14ac:dyDescent="0.25">
      <c r="K33813" s="9"/>
      <c r="N33813" s="9"/>
      <c r="O33813" s="9"/>
      <c r="P33813" s="9"/>
      <c r="Q33813" s="9"/>
    </row>
    <row r="33814" spans="11:17" x14ac:dyDescent="0.25">
      <c r="K33814" s="9"/>
      <c r="N33814" s="9"/>
      <c r="O33814" s="9"/>
      <c r="P33814" s="9"/>
      <c r="Q33814" s="9"/>
    </row>
    <row r="33815" spans="11:17" x14ac:dyDescent="0.25">
      <c r="K33815" s="9"/>
      <c r="N33815" s="9"/>
      <c r="O33815" s="9"/>
      <c r="P33815" s="9"/>
      <c r="Q33815" s="9"/>
    </row>
    <row r="33816" spans="11:17" x14ac:dyDescent="0.25">
      <c r="K33816" s="9"/>
      <c r="N33816" s="9"/>
      <c r="O33816" s="9"/>
      <c r="P33816" s="9"/>
      <c r="Q33816" s="9"/>
    </row>
    <row r="33817" spans="11:17" x14ac:dyDescent="0.25">
      <c r="K33817" s="9"/>
      <c r="N33817" s="9"/>
      <c r="O33817" s="9"/>
      <c r="P33817" s="9"/>
      <c r="Q33817" s="9"/>
    </row>
    <row r="33818" spans="11:17" x14ac:dyDescent="0.25">
      <c r="K33818" s="9"/>
      <c r="N33818" s="9"/>
      <c r="O33818" s="9"/>
      <c r="P33818" s="9"/>
      <c r="Q33818" s="9"/>
    </row>
    <row r="33819" spans="11:17" x14ac:dyDescent="0.25">
      <c r="K33819" s="9"/>
      <c r="N33819" s="9"/>
      <c r="O33819" s="9"/>
      <c r="P33819" s="9"/>
      <c r="Q33819" s="9"/>
    </row>
    <row r="33820" spans="11:17" x14ac:dyDescent="0.25">
      <c r="K33820" s="9"/>
      <c r="N33820" s="9"/>
      <c r="O33820" s="9"/>
      <c r="P33820" s="9"/>
      <c r="Q33820" s="9"/>
    </row>
    <row r="33821" spans="11:17" x14ac:dyDescent="0.25">
      <c r="K33821" s="9"/>
      <c r="N33821" s="9"/>
      <c r="O33821" s="9"/>
      <c r="P33821" s="9"/>
      <c r="Q33821" s="9"/>
    </row>
    <row r="33822" spans="11:17" x14ac:dyDescent="0.25">
      <c r="K33822" s="9"/>
      <c r="N33822" s="9"/>
      <c r="O33822" s="9"/>
      <c r="P33822" s="9"/>
      <c r="Q33822" s="9"/>
    </row>
    <row r="33823" spans="11:17" x14ac:dyDescent="0.25">
      <c r="K33823" s="9"/>
      <c r="N33823" s="9"/>
      <c r="O33823" s="9"/>
      <c r="P33823" s="9"/>
      <c r="Q33823" s="9"/>
    </row>
    <row r="33824" spans="11:17" x14ac:dyDescent="0.25">
      <c r="K33824" s="9"/>
      <c r="N33824" s="9"/>
      <c r="O33824" s="9"/>
      <c r="P33824" s="9"/>
      <c r="Q33824" s="9"/>
    </row>
    <row r="33825" spans="11:17" x14ac:dyDescent="0.25">
      <c r="K33825" s="9"/>
      <c r="N33825" s="9"/>
      <c r="O33825" s="9"/>
      <c r="P33825" s="9"/>
      <c r="Q33825" s="9"/>
    </row>
    <row r="33826" spans="11:17" x14ac:dyDescent="0.25">
      <c r="K33826" s="9"/>
      <c r="N33826" s="9"/>
      <c r="O33826" s="9"/>
      <c r="P33826" s="9"/>
      <c r="Q33826" s="9"/>
    </row>
    <row r="33827" spans="11:17" x14ac:dyDescent="0.25">
      <c r="K33827" s="9"/>
      <c r="N33827" s="9"/>
      <c r="O33827" s="9"/>
      <c r="P33827" s="9"/>
      <c r="Q33827" s="9"/>
    </row>
    <row r="33828" spans="11:17" x14ac:dyDescent="0.25">
      <c r="K33828" s="9"/>
      <c r="N33828" s="9"/>
      <c r="O33828" s="9"/>
      <c r="P33828" s="9"/>
      <c r="Q33828" s="9"/>
    </row>
    <row r="33829" spans="11:17" x14ac:dyDescent="0.25">
      <c r="K33829" s="9"/>
      <c r="N33829" s="9"/>
      <c r="O33829" s="9"/>
      <c r="P33829" s="9"/>
      <c r="Q33829" s="9"/>
    </row>
    <row r="33830" spans="11:17" x14ac:dyDescent="0.25">
      <c r="K33830" s="9"/>
      <c r="N33830" s="9"/>
      <c r="O33830" s="9"/>
      <c r="P33830" s="9"/>
      <c r="Q33830" s="9"/>
    </row>
    <row r="33831" spans="11:17" x14ac:dyDescent="0.25">
      <c r="K33831" s="9"/>
      <c r="N33831" s="9"/>
      <c r="O33831" s="9"/>
      <c r="P33831" s="9"/>
      <c r="Q33831" s="9"/>
    </row>
    <row r="33832" spans="11:17" x14ac:dyDescent="0.25">
      <c r="K33832" s="9"/>
      <c r="N33832" s="9"/>
      <c r="O33832" s="9"/>
      <c r="P33832" s="9"/>
      <c r="Q33832" s="9"/>
    </row>
    <row r="33833" spans="11:17" x14ac:dyDescent="0.25">
      <c r="K33833" s="9"/>
      <c r="N33833" s="9"/>
      <c r="O33833" s="9"/>
      <c r="P33833" s="9"/>
      <c r="Q33833" s="9"/>
    </row>
    <row r="33834" spans="11:17" x14ac:dyDescent="0.25">
      <c r="K33834" s="9"/>
      <c r="N33834" s="9"/>
      <c r="O33834" s="9"/>
      <c r="P33834" s="9"/>
      <c r="Q33834" s="9"/>
    </row>
    <row r="33835" spans="11:17" x14ac:dyDescent="0.25">
      <c r="K33835" s="9"/>
      <c r="N33835" s="9"/>
      <c r="O33835" s="9"/>
      <c r="P33835" s="9"/>
      <c r="Q33835" s="9"/>
    </row>
    <row r="33836" spans="11:17" x14ac:dyDescent="0.25">
      <c r="K33836" s="9"/>
      <c r="N33836" s="9"/>
      <c r="O33836" s="9"/>
      <c r="P33836" s="9"/>
      <c r="Q33836" s="9"/>
    </row>
    <row r="33837" spans="11:17" x14ac:dyDescent="0.25">
      <c r="K33837" s="9"/>
      <c r="N33837" s="9"/>
      <c r="O33837" s="9"/>
      <c r="P33837" s="9"/>
      <c r="Q33837" s="9"/>
    </row>
    <row r="33838" spans="11:17" x14ac:dyDescent="0.25">
      <c r="K33838" s="9"/>
      <c r="N33838" s="9"/>
      <c r="O33838" s="9"/>
      <c r="P33838" s="9"/>
      <c r="Q33838" s="9"/>
    </row>
    <row r="33839" spans="11:17" x14ac:dyDescent="0.25">
      <c r="K33839" s="9"/>
      <c r="N33839" s="9"/>
      <c r="O33839" s="9"/>
      <c r="P33839" s="9"/>
      <c r="Q33839" s="9"/>
    </row>
    <row r="33840" spans="11:17" x14ac:dyDescent="0.25">
      <c r="K33840" s="9"/>
      <c r="N33840" s="9"/>
      <c r="O33840" s="9"/>
      <c r="P33840" s="9"/>
      <c r="Q33840" s="9"/>
    </row>
    <row r="33841" spans="11:17" x14ac:dyDescent="0.25">
      <c r="K33841" s="9"/>
      <c r="N33841" s="9"/>
      <c r="O33841" s="9"/>
      <c r="P33841" s="9"/>
      <c r="Q33841" s="9"/>
    </row>
    <row r="33842" spans="11:17" x14ac:dyDescent="0.25">
      <c r="K33842" s="9"/>
      <c r="N33842" s="9"/>
      <c r="O33842" s="9"/>
      <c r="P33842" s="9"/>
      <c r="Q33842" s="9"/>
    </row>
    <row r="33843" spans="11:17" x14ac:dyDescent="0.25">
      <c r="K33843" s="9"/>
      <c r="N33843" s="9"/>
      <c r="O33843" s="9"/>
      <c r="P33843" s="9"/>
      <c r="Q33843" s="9"/>
    </row>
    <row r="33844" spans="11:17" x14ac:dyDescent="0.25">
      <c r="K33844" s="9"/>
      <c r="N33844" s="9"/>
      <c r="O33844" s="9"/>
      <c r="P33844" s="9"/>
      <c r="Q33844" s="9"/>
    </row>
    <row r="33845" spans="11:17" x14ac:dyDescent="0.25">
      <c r="K33845" s="9"/>
      <c r="N33845" s="9"/>
      <c r="O33845" s="9"/>
      <c r="P33845" s="9"/>
      <c r="Q33845" s="9"/>
    </row>
    <row r="33846" spans="11:17" x14ac:dyDescent="0.25">
      <c r="K33846" s="9"/>
      <c r="N33846" s="9"/>
      <c r="O33846" s="9"/>
      <c r="P33846" s="9"/>
      <c r="Q33846" s="9"/>
    </row>
    <row r="33847" spans="11:17" x14ac:dyDescent="0.25">
      <c r="K33847" s="9"/>
      <c r="N33847" s="9"/>
      <c r="O33847" s="9"/>
      <c r="P33847" s="9"/>
      <c r="Q33847" s="9"/>
    </row>
    <row r="33848" spans="11:17" x14ac:dyDescent="0.25">
      <c r="K33848" s="9"/>
      <c r="N33848" s="9"/>
      <c r="O33848" s="9"/>
      <c r="P33848" s="9"/>
      <c r="Q33848" s="9"/>
    </row>
    <row r="33849" spans="11:17" x14ac:dyDescent="0.25">
      <c r="K33849" s="9"/>
      <c r="N33849" s="9"/>
      <c r="O33849" s="9"/>
      <c r="P33849" s="9"/>
      <c r="Q33849" s="9"/>
    </row>
    <row r="33850" spans="11:17" x14ac:dyDescent="0.25">
      <c r="K33850" s="9"/>
      <c r="N33850" s="9"/>
      <c r="O33850" s="9"/>
      <c r="P33850" s="9"/>
      <c r="Q33850" s="9"/>
    </row>
    <row r="33851" spans="11:17" x14ac:dyDescent="0.25">
      <c r="K33851" s="9"/>
      <c r="N33851" s="9"/>
      <c r="O33851" s="9"/>
      <c r="P33851" s="9"/>
      <c r="Q33851" s="9"/>
    </row>
    <row r="33852" spans="11:17" x14ac:dyDescent="0.25">
      <c r="K33852" s="9"/>
      <c r="N33852" s="9"/>
      <c r="O33852" s="9"/>
      <c r="P33852" s="9"/>
      <c r="Q33852" s="9"/>
    </row>
    <row r="33853" spans="11:17" x14ac:dyDescent="0.25">
      <c r="K33853" s="9"/>
      <c r="N33853" s="9"/>
      <c r="O33853" s="9"/>
      <c r="P33853" s="9"/>
      <c r="Q33853" s="9"/>
    </row>
    <row r="33854" spans="11:17" x14ac:dyDescent="0.25">
      <c r="K33854" s="9"/>
      <c r="N33854" s="9"/>
      <c r="O33854" s="9"/>
      <c r="P33854" s="9"/>
      <c r="Q33854" s="9"/>
    </row>
    <row r="33855" spans="11:17" x14ac:dyDescent="0.25">
      <c r="K33855" s="9"/>
      <c r="N33855" s="9"/>
      <c r="O33855" s="9"/>
      <c r="P33855" s="9"/>
      <c r="Q33855" s="9"/>
    </row>
    <row r="33856" spans="11:17" x14ac:dyDescent="0.25">
      <c r="K33856" s="9"/>
      <c r="N33856" s="9"/>
      <c r="O33856" s="9"/>
      <c r="P33856" s="9"/>
      <c r="Q33856" s="9"/>
    </row>
    <row r="33857" spans="11:17" x14ac:dyDescent="0.25">
      <c r="K33857" s="9"/>
      <c r="N33857" s="9"/>
      <c r="O33857" s="9"/>
      <c r="P33857" s="9"/>
      <c r="Q33857" s="9"/>
    </row>
    <row r="33858" spans="11:17" x14ac:dyDescent="0.25">
      <c r="K33858" s="9"/>
      <c r="N33858" s="9"/>
      <c r="O33858" s="9"/>
      <c r="P33858" s="9"/>
      <c r="Q33858" s="9"/>
    </row>
    <row r="33859" spans="11:17" x14ac:dyDescent="0.25">
      <c r="K33859" s="9"/>
      <c r="N33859" s="9"/>
      <c r="O33859" s="9"/>
      <c r="P33859" s="9"/>
      <c r="Q33859" s="9"/>
    </row>
    <row r="33860" spans="11:17" x14ac:dyDescent="0.25">
      <c r="K33860" s="9"/>
      <c r="N33860" s="9"/>
      <c r="O33860" s="9"/>
      <c r="P33860" s="9"/>
      <c r="Q33860" s="9"/>
    </row>
    <row r="33861" spans="11:17" x14ac:dyDescent="0.25">
      <c r="K33861" s="9"/>
      <c r="N33861" s="9"/>
      <c r="O33861" s="9"/>
      <c r="P33861" s="9"/>
      <c r="Q33861" s="9"/>
    </row>
    <row r="33862" spans="11:17" x14ac:dyDescent="0.25">
      <c r="K33862" s="9"/>
      <c r="N33862" s="9"/>
      <c r="O33862" s="9"/>
      <c r="P33862" s="9"/>
      <c r="Q33862" s="9"/>
    </row>
    <row r="33863" spans="11:17" x14ac:dyDescent="0.25">
      <c r="K33863" s="9"/>
      <c r="N33863" s="9"/>
      <c r="O33863" s="9"/>
      <c r="P33863" s="9"/>
      <c r="Q33863" s="9"/>
    </row>
    <row r="33864" spans="11:17" x14ac:dyDescent="0.25">
      <c r="K33864" s="9"/>
      <c r="N33864" s="9"/>
      <c r="O33864" s="9"/>
      <c r="P33864" s="9"/>
      <c r="Q33864" s="9"/>
    </row>
    <row r="33865" spans="11:17" x14ac:dyDescent="0.25">
      <c r="K33865" s="9"/>
      <c r="N33865" s="9"/>
      <c r="O33865" s="9"/>
      <c r="P33865" s="9"/>
      <c r="Q33865" s="9"/>
    </row>
    <row r="33866" spans="11:17" x14ac:dyDescent="0.25">
      <c r="K33866" s="9"/>
      <c r="N33866" s="9"/>
      <c r="O33866" s="9"/>
      <c r="P33866" s="9"/>
      <c r="Q33866" s="9"/>
    </row>
    <row r="33867" spans="11:17" x14ac:dyDescent="0.25">
      <c r="K33867" s="9"/>
      <c r="N33867" s="9"/>
      <c r="O33867" s="9"/>
      <c r="P33867" s="9"/>
      <c r="Q33867" s="9"/>
    </row>
    <row r="33868" spans="11:17" x14ac:dyDescent="0.25">
      <c r="K33868" s="9"/>
      <c r="N33868" s="9"/>
      <c r="O33868" s="9"/>
      <c r="P33868" s="9"/>
      <c r="Q33868" s="9"/>
    </row>
    <row r="33869" spans="11:17" x14ac:dyDescent="0.25">
      <c r="K33869" s="9"/>
      <c r="N33869" s="9"/>
      <c r="O33869" s="9"/>
      <c r="P33869" s="9"/>
      <c r="Q33869" s="9"/>
    </row>
    <row r="33870" spans="11:17" x14ac:dyDescent="0.25">
      <c r="K33870" s="9"/>
      <c r="N33870" s="9"/>
      <c r="O33870" s="9"/>
      <c r="P33870" s="9"/>
      <c r="Q33870" s="9"/>
    </row>
    <row r="33871" spans="11:17" x14ac:dyDescent="0.25">
      <c r="K33871" s="9"/>
      <c r="N33871" s="9"/>
      <c r="O33871" s="9"/>
      <c r="P33871" s="9"/>
      <c r="Q33871" s="9"/>
    </row>
    <row r="33872" spans="11:17" x14ac:dyDescent="0.25">
      <c r="K33872" s="9"/>
      <c r="N33872" s="9"/>
      <c r="O33872" s="9"/>
      <c r="P33872" s="9"/>
      <c r="Q33872" s="9"/>
    </row>
    <row r="33873" spans="11:17" x14ac:dyDescent="0.25">
      <c r="K33873" s="9"/>
      <c r="N33873" s="9"/>
      <c r="O33873" s="9"/>
      <c r="P33873" s="9"/>
      <c r="Q33873" s="9"/>
    </row>
    <row r="33874" spans="11:17" x14ac:dyDescent="0.25">
      <c r="K33874" s="9"/>
      <c r="N33874" s="9"/>
      <c r="O33874" s="9"/>
      <c r="P33874" s="9"/>
      <c r="Q33874" s="9"/>
    </row>
    <row r="33875" spans="11:17" x14ac:dyDescent="0.25">
      <c r="K33875" s="9"/>
      <c r="N33875" s="9"/>
      <c r="O33875" s="9"/>
      <c r="P33875" s="9"/>
      <c r="Q33875" s="9"/>
    </row>
    <row r="33876" spans="11:17" x14ac:dyDescent="0.25">
      <c r="K33876" s="9"/>
      <c r="N33876" s="9"/>
      <c r="O33876" s="9"/>
      <c r="P33876" s="9"/>
      <c r="Q33876" s="9"/>
    </row>
    <row r="33877" spans="11:17" x14ac:dyDescent="0.25">
      <c r="K33877" s="9"/>
      <c r="N33877" s="9"/>
      <c r="O33877" s="9"/>
      <c r="P33877" s="9"/>
      <c r="Q33877" s="9"/>
    </row>
    <row r="33878" spans="11:17" x14ac:dyDescent="0.25">
      <c r="K33878" s="9"/>
      <c r="N33878" s="9"/>
      <c r="O33878" s="9"/>
      <c r="P33878" s="9"/>
      <c r="Q33878" s="9"/>
    </row>
    <row r="33879" spans="11:17" x14ac:dyDescent="0.25">
      <c r="K33879" s="9"/>
      <c r="N33879" s="9"/>
      <c r="O33879" s="9"/>
      <c r="P33879" s="9"/>
      <c r="Q33879" s="9"/>
    </row>
    <row r="33880" spans="11:17" x14ac:dyDescent="0.25">
      <c r="K33880" s="9"/>
      <c r="N33880" s="9"/>
      <c r="O33880" s="9"/>
      <c r="P33880" s="9"/>
      <c r="Q33880" s="9"/>
    </row>
    <row r="33881" spans="11:17" x14ac:dyDescent="0.25">
      <c r="K33881" s="9"/>
      <c r="N33881" s="9"/>
      <c r="O33881" s="9"/>
      <c r="P33881" s="9"/>
      <c r="Q33881" s="9"/>
    </row>
    <row r="33882" spans="11:17" x14ac:dyDescent="0.25">
      <c r="K33882" s="9"/>
      <c r="N33882" s="9"/>
      <c r="O33882" s="9"/>
      <c r="P33882" s="9"/>
      <c r="Q33882" s="9"/>
    </row>
    <row r="33883" spans="11:17" x14ac:dyDescent="0.25">
      <c r="K33883" s="9"/>
      <c r="N33883" s="9"/>
      <c r="O33883" s="9"/>
      <c r="P33883" s="9"/>
      <c r="Q33883" s="9"/>
    </row>
    <row r="33884" spans="11:17" x14ac:dyDescent="0.25">
      <c r="K33884" s="9"/>
      <c r="N33884" s="9"/>
      <c r="O33884" s="9"/>
      <c r="P33884" s="9"/>
      <c r="Q33884" s="9"/>
    </row>
    <row r="33885" spans="11:17" x14ac:dyDescent="0.25">
      <c r="K33885" s="9"/>
      <c r="N33885" s="9"/>
      <c r="O33885" s="9"/>
      <c r="P33885" s="9"/>
      <c r="Q33885" s="9"/>
    </row>
    <row r="33886" spans="11:17" x14ac:dyDescent="0.25">
      <c r="K33886" s="9"/>
      <c r="N33886" s="9"/>
      <c r="O33886" s="9"/>
      <c r="P33886" s="9"/>
      <c r="Q33886" s="9"/>
    </row>
    <row r="33887" spans="11:17" x14ac:dyDescent="0.25">
      <c r="K33887" s="9"/>
      <c r="N33887" s="9"/>
      <c r="O33887" s="9"/>
      <c r="P33887" s="9"/>
      <c r="Q33887" s="9"/>
    </row>
    <row r="33888" spans="11:17" x14ac:dyDescent="0.25">
      <c r="K33888" s="9"/>
      <c r="N33888" s="9"/>
      <c r="O33888" s="9"/>
      <c r="P33888" s="9"/>
      <c r="Q33888" s="9"/>
    </row>
    <row r="33889" spans="11:17" x14ac:dyDescent="0.25">
      <c r="K33889" s="9"/>
      <c r="N33889" s="9"/>
      <c r="O33889" s="9"/>
      <c r="P33889" s="9"/>
      <c r="Q33889" s="9"/>
    </row>
    <row r="33890" spans="11:17" x14ac:dyDescent="0.25">
      <c r="K33890" s="9"/>
      <c r="N33890" s="9"/>
      <c r="O33890" s="9"/>
      <c r="P33890" s="9"/>
      <c r="Q33890" s="9"/>
    </row>
    <row r="33891" spans="11:17" x14ac:dyDescent="0.25">
      <c r="K33891" s="9"/>
      <c r="N33891" s="9"/>
      <c r="O33891" s="9"/>
      <c r="P33891" s="9"/>
      <c r="Q33891" s="9"/>
    </row>
    <row r="33892" spans="11:17" x14ac:dyDescent="0.25">
      <c r="K33892" s="9"/>
      <c r="N33892" s="9"/>
      <c r="O33892" s="9"/>
      <c r="P33892" s="9"/>
      <c r="Q33892" s="9"/>
    </row>
    <row r="33893" spans="11:17" x14ac:dyDescent="0.25">
      <c r="K33893" s="9"/>
      <c r="N33893" s="9"/>
      <c r="O33893" s="9"/>
      <c r="P33893" s="9"/>
      <c r="Q33893" s="9"/>
    </row>
    <row r="33894" spans="11:17" x14ac:dyDescent="0.25">
      <c r="K33894" s="9"/>
      <c r="N33894" s="9"/>
      <c r="O33894" s="9"/>
      <c r="P33894" s="9"/>
      <c r="Q33894" s="9"/>
    </row>
    <row r="33895" spans="11:17" x14ac:dyDescent="0.25">
      <c r="K33895" s="9"/>
      <c r="N33895" s="9"/>
      <c r="O33895" s="9"/>
      <c r="P33895" s="9"/>
      <c r="Q33895" s="9"/>
    </row>
    <row r="33896" spans="11:17" x14ac:dyDescent="0.25">
      <c r="K33896" s="9"/>
      <c r="N33896" s="9"/>
      <c r="O33896" s="9"/>
      <c r="P33896" s="9"/>
      <c r="Q33896" s="9"/>
    </row>
    <row r="33897" spans="11:17" x14ac:dyDescent="0.25">
      <c r="K33897" s="9"/>
      <c r="N33897" s="9"/>
      <c r="O33897" s="9"/>
      <c r="P33897" s="9"/>
      <c r="Q33897" s="9"/>
    </row>
    <row r="33898" spans="11:17" x14ac:dyDescent="0.25">
      <c r="K33898" s="9"/>
      <c r="N33898" s="9"/>
      <c r="O33898" s="9"/>
      <c r="P33898" s="9"/>
      <c r="Q33898" s="9"/>
    </row>
    <row r="33899" spans="11:17" x14ac:dyDescent="0.25">
      <c r="K33899" s="9"/>
      <c r="N33899" s="9"/>
      <c r="O33899" s="9"/>
      <c r="P33899" s="9"/>
      <c r="Q33899" s="9"/>
    </row>
    <row r="33900" spans="11:17" x14ac:dyDescent="0.25">
      <c r="K33900" s="9"/>
      <c r="N33900" s="9"/>
      <c r="O33900" s="9"/>
      <c r="P33900" s="9"/>
      <c r="Q33900" s="9"/>
    </row>
    <row r="33901" spans="11:17" x14ac:dyDescent="0.25">
      <c r="K33901" s="9"/>
      <c r="N33901" s="9"/>
      <c r="O33901" s="9"/>
      <c r="P33901" s="9"/>
      <c r="Q33901" s="9"/>
    </row>
    <row r="33902" spans="11:17" x14ac:dyDescent="0.25">
      <c r="K33902" s="9"/>
      <c r="N33902" s="9"/>
      <c r="O33902" s="9"/>
      <c r="P33902" s="9"/>
      <c r="Q33902" s="9"/>
    </row>
    <row r="33903" spans="11:17" x14ac:dyDescent="0.25">
      <c r="K33903" s="9"/>
      <c r="N33903" s="9"/>
      <c r="O33903" s="9"/>
      <c r="P33903" s="9"/>
      <c r="Q33903" s="9"/>
    </row>
    <row r="33904" spans="11:17" x14ac:dyDescent="0.25">
      <c r="K33904" s="9"/>
      <c r="N33904" s="9"/>
      <c r="O33904" s="9"/>
      <c r="P33904" s="9"/>
      <c r="Q33904" s="9"/>
    </row>
    <row r="33905" spans="11:17" x14ac:dyDescent="0.25">
      <c r="K33905" s="9"/>
      <c r="N33905" s="9"/>
      <c r="O33905" s="9"/>
      <c r="P33905" s="9"/>
      <c r="Q33905" s="9"/>
    </row>
    <row r="33906" spans="11:17" x14ac:dyDescent="0.25">
      <c r="K33906" s="9"/>
      <c r="N33906" s="9"/>
      <c r="O33906" s="9"/>
      <c r="P33906" s="9"/>
      <c r="Q33906" s="9"/>
    </row>
    <row r="33907" spans="11:17" x14ac:dyDescent="0.25">
      <c r="K33907" s="9"/>
      <c r="N33907" s="9"/>
      <c r="O33907" s="9"/>
      <c r="P33907" s="9"/>
      <c r="Q33907" s="9"/>
    </row>
    <row r="33908" spans="11:17" x14ac:dyDescent="0.25">
      <c r="K33908" s="9"/>
      <c r="N33908" s="9"/>
      <c r="O33908" s="9"/>
      <c r="P33908" s="9"/>
      <c r="Q33908" s="9"/>
    </row>
    <row r="33909" spans="11:17" x14ac:dyDescent="0.25">
      <c r="K33909" s="9"/>
      <c r="N33909" s="9"/>
      <c r="O33909" s="9"/>
      <c r="P33909" s="9"/>
      <c r="Q33909" s="9"/>
    </row>
    <row r="33910" spans="11:17" x14ac:dyDescent="0.25">
      <c r="K33910" s="9"/>
      <c r="N33910" s="9"/>
      <c r="O33910" s="9"/>
      <c r="P33910" s="9"/>
      <c r="Q33910" s="9"/>
    </row>
    <row r="33911" spans="11:17" x14ac:dyDescent="0.25">
      <c r="K33911" s="9"/>
      <c r="N33911" s="9"/>
      <c r="O33911" s="9"/>
      <c r="P33911" s="9"/>
      <c r="Q33911" s="9"/>
    </row>
    <row r="33912" spans="11:17" x14ac:dyDescent="0.25">
      <c r="K33912" s="9"/>
      <c r="N33912" s="9"/>
      <c r="O33912" s="9"/>
      <c r="P33912" s="9"/>
      <c r="Q33912" s="9"/>
    </row>
    <row r="33913" spans="11:17" x14ac:dyDescent="0.25">
      <c r="K33913" s="9"/>
      <c r="N33913" s="9"/>
      <c r="O33913" s="9"/>
      <c r="P33913" s="9"/>
      <c r="Q33913" s="9"/>
    </row>
    <row r="33914" spans="11:17" x14ac:dyDescent="0.25">
      <c r="K33914" s="9"/>
      <c r="N33914" s="9"/>
      <c r="O33914" s="9"/>
      <c r="P33914" s="9"/>
      <c r="Q33914" s="9"/>
    </row>
    <row r="33915" spans="11:17" x14ac:dyDescent="0.25">
      <c r="K33915" s="9"/>
      <c r="N33915" s="9"/>
      <c r="O33915" s="9"/>
      <c r="P33915" s="9"/>
      <c r="Q33915" s="9"/>
    </row>
    <row r="33916" spans="11:17" x14ac:dyDescent="0.25">
      <c r="K33916" s="9"/>
      <c r="N33916" s="9"/>
      <c r="O33916" s="9"/>
      <c r="P33916" s="9"/>
      <c r="Q33916" s="9"/>
    </row>
    <row r="33917" spans="11:17" x14ac:dyDescent="0.25">
      <c r="K33917" s="9"/>
      <c r="N33917" s="9"/>
      <c r="O33917" s="9"/>
      <c r="P33917" s="9"/>
      <c r="Q33917" s="9"/>
    </row>
    <row r="33918" spans="11:17" x14ac:dyDescent="0.25">
      <c r="K33918" s="9"/>
      <c r="N33918" s="9"/>
      <c r="O33918" s="9"/>
      <c r="P33918" s="9"/>
      <c r="Q33918" s="9"/>
    </row>
    <row r="33919" spans="11:17" x14ac:dyDescent="0.25">
      <c r="K33919" s="9"/>
      <c r="N33919" s="9"/>
      <c r="O33919" s="9"/>
      <c r="P33919" s="9"/>
      <c r="Q33919" s="9"/>
    </row>
    <row r="33920" spans="11:17" x14ac:dyDescent="0.25">
      <c r="K33920" s="9"/>
      <c r="N33920" s="9"/>
      <c r="O33920" s="9"/>
      <c r="P33920" s="9"/>
      <c r="Q33920" s="9"/>
    </row>
    <row r="33921" spans="11:17" x14ac:dyDescent="0.25">
      <c r="K33921" s="9"/>
      <c r="N33921" s="9"/>
      <c r="O33921" s="9"/>
      <c r="P33921" s="9"/>
      <c r="Q33921" s="9"/>
    </row>
    <row r="33922" spans="11:17" x14ac:dyDescent="0.25">
      <c r="K33922" s="9"/>
      <c r="N33922" s="9"/>
      <c r="O33922" s="9"/>
      <c r="P33922" s="9"/>
      <c r="Q33922" s="9"/>
    </row>
    <row r="33923" spans="11:17" x14ac:dyDescent="0.25">
      <c r="K33923" s="9"/>
      <c r="N33923" s="9"/>
      <c r="O33923" s="9"/>
      <c r="P33923" s="9"/>
      <c r="Q33923" s="9"/>
    </row>
    <row r="33924" spans="11:17" x14ac:dyDescent="0.25">
      <c r="K33924" s="9"/>
      <c r="N33924" s="9"/>
      <c r="O33924" s="9"/>
      <c r="P33924" s="9"/>
      <c r="Q33924" s="9"/>
    </row>
    <row r="33925" spans="11:17" x14ac:dyDescent="0.25">
      <c r="K33925" s="9"/>
      <c r="N33925" s="9"/>
      <c r="O33925" s="9"/>
      <c r="P33925" s="9"/>
      <c r="Q33925" s="9"/>
    </row>
    <row r="33926" spans="11:17" x14ac:dyDescent="0.25">
      <c r="K33926" s="9"/>
      <c r="N33926" s="9"/>
      <c r="O33926" s="9"/>
      <c r="P33926" s="9"/>
      <c r="Q33926" s="9"/>
    </row>
    <row r="33927" spans="11:17" x14ac:dyDescent="0.25">
      <c r="K33927" s="9"/>
      <c r="N33927" s="9"/>
      <c r="O33927" s="9"/>
      <c r="P33927" s="9"/>
      <c r="Q33927" s="9"/>
    </row>
    <row r="33928" spans="11:17" x14ac:dyDescent="0.25">
      <c r="K33928" s="9"/>
      <c r="N33928" s="9"/>
      <c r="O33928" s="9"/>
      <c r="P33928" s="9"/>
      <c r="Q33928" s="9"/>
    </row>
    <row r="33929" spans="11:17" x14ac:dyDescent="0.25">
      <c r="K33929" s="9"/>
      <c r="N33929" s="9"/>
      <c r="O33929" s="9"/>
      <c r="P33929" s="9"/>
      <c r="Q33929" s="9"/>
    </row>
    <row r="33930" spans="11:17" x14ac:dyDescent="0.25">
      <c r="K33930" s="9"/>
      <c r="N33930" s="9"/>
      <c r="O33930" s="9"/>
      <c r="P33930" s="9"/>
      <c r="Q33930" s="9"/>
    </row>
    <row r="33931" spans="11:17" x14ac:dyDescent="0.25">
      <c r="K33931" s="9"/>
      <c r="N33931" s="9"/>
      <c r="O33931" s="9"/>
      <c r="P33931" s="9"/>
      <c r="Q33931" s="9"/>
    </row>
    <row r="33932" spans="11:17" x14ac:dyDescent="0.25">
      <c r="K33932" s="9"/>
      <c r="N33932" s="9"/>
      <c r="O33932" s="9"/>
      <c r="P33932" s="9"/>
      <c r="Q33932" s="9"/>
    </row>
    <row r="33933" spans="11:17" x14ac:dyDescent="0.25">
      <c r="K33933" s="9"/>
      <c r="N33933" s="9"/>
      <c r="O33933" s="9"/>
      <c r="P33933" s="9"/>
      <c r="Q33933" s="9"/>
    </row>
    <row r="33934" spans="11:17" x14ac:dyDescent="0.25">
      <c r="K33934" s="9"/>
      <c r="N33934" s="9"/>
      <c r="O33934" s="9"/>
      <c r="P33934" s="9"/>
      <c r="Q33934" s="9"/>
    </row>
    <row r="33935" spans="11:17" x14ac:dyDescent="0.25">
      <c r="K33935" s="9"/>
      <c r="N33935" s="9"/>
      <c r="O33935" s="9"/>
      <c r="P33935" s="9"/>
      <c r="Q33935" s="9"/>
    </row>
    <row r="33936" spans="11:17" x14ac:dyDescent="0.25">
      <c r="K33936" s="9"/>
      <c r="N33936" s="9"/>
      <c r="O33936" s="9"/>
      <c r="P33936" s="9"/>
      <c r="Q33936" s="9"/>
    </row>
    <row r="33937" spans="11:17" x14ac:dyDescent="0.25">
      <c r="K33937" s="9"/>
      <c r="N33937" s="9"/>
      <c r="O33937" s="9"/>
      <c r="P33937" s="9"/>
      <c r="Q33937" s="9"/>
    </row>
    <row r="33938" spans="11:17" x14ac:dyDescent="0.25">
      <c r="K33938" s="9"/>
      <c r="N33938" s="9"/>
      <c r="O33938" s="9"/>
      <c r="P33938" s="9"/>
      <c r="Q33938" s="9"/>
    </row>
    <row r="33939" spans="11:17" x14ac:dyDescent="0.25">
      <c r="K33939" s="9"/>
      <c r="N33939" s="9"/>
      <c r="O33939" s="9"/>
      <c r="P33939" s="9"/>
      <c r="Q33939" s="9"/>
    </row>
    <row r="33940" spans="11:17" x14ac:dyDescent="0.25">
      <c r="K33940" s="9"/>
      <c r="N33940" s="9"/>
      <c r="O33940" s="9"/>
      <c r="P33940" s="9"/>
      <c r="Q33940" s="9"/>
    </row>
    <row r="33941" spans="11:17" x14ac:dyDescent="0.25">
      <c r="K33941" s="9"/>
      <c r="N33941" s="9"/>
      <c r="O33941" s="9"/>
      <c r="P33941" s="9"/>
      <c r="Q33941" s="9"/>
    </row>
    <row r="33942" spans="11:17" x14ac:dyDescent="0.25">
      <c r="K33942" s="9"/>
      <c r="N33942" s="9"/>
      <c r="O33942" s="9"/>
      <c r="P33942" s="9"/>
      <c r="Q33942" s="9"/>
    </row>
    <row r="33943" spans="11:17" x14ac:dyDescent="0.25">
      <c r="K33943" s="9"/>
      <c r="N33943" s="9"/>
      <c r="O33943" s="9"/>
      <c r="P33943" s="9"/>
      <c r="Q33943" s="9"/>
    </row>
    <row r="33944" spans="11:17" x14ac:dyDescent="0.25">
      <c r="K33944" s="9"/>
      <c r="N33944" s="9"/>
      <c r="O33944" s="9"/>
      <c r="P33944" s="9"/>
      <c r="Q33944" s="9"/>
    </row>
    <row r="33945" spans="11:17" x14ac:dyDescent="0.25">
      <c r="K33945" s="9"/>
      <c r="N33945" s="9"/>
      <c r="O33945" s="9"/>
      <c r="P33945" s="9"/>
      <c r="Q33945" s="9"/>
    </row>
    <row r="33946" spans="11:17" x14ac:dyDescent="0.25">
      <c r="K33946" s="9"/>
      <c r="N33946" s="9"/>
      <c r="O33946" s="9"/>
      <c r="P33946" s="9"/>
      <c r="Q33946" s="9"/>
    </row>
    <row r="33947" spans="11:17" x14ac:dyDescent="0.25">
      <c r="K33947" s="9"/>
      <c r="N33947" s="9"/>
      <c r="O33947" s="9"/>
      <c r="P33947" s="9"/>
      <c r="Q33947" s="9"/>
    </row>
    <row r="33948" spans="11:17" x14ac:dyDescent="0.25">
      <c r="K33948" s="9"/>
      <c r="N33948" s="9"/>
      <c r="O33948" s="9"/>
      <c r="P33948" s="9"/>
      <c r="Q33948" s="9"/>
    </row>
    <row r="33949" spans="11:17" x14ac:dyDescent="0.25">
      <c r="K33949" s="9"/>
      <c r="N33949" s="9"/>
      <c r="O33949" s="9"/>
      <c r="P33949" s="9"/>
      <c r="Q33949" s="9"/>
    </row>
    <row r="33950" spans="11:17" x14ac:dyDescent="0.25">
      <c r="K33950" s="9"/>
      <c r="N33950" s="9"/>
      <c r="O33950" s="9"/>
      <c r="P33950" s="9"/>
      <c r="Q33950" s="9"/>
    </row>
    <row r="33951" spans="11:17" x14ac:dyDescent="0.25">
      <c r="K33951" s="9"/>
      <c r="N33951" s="9"/>
      <c r="O33951" s="9"/>
      <c r="P33951" s="9"/>
      <c r="Q33951" s="9"/>
    </row>
    <row r="33952" spans="11:17" x14ac:dyDescent="0.25">
      <c r="K33952" s="9"/>
      <c r="N33952" s="9"/>
      <c r="O33952" s="9"/>
      <c r="P33952" s="9"/>
      <c r="Q33952" s="9"/>
    </row>
    <row r="33953" spans="11:17" x14ac:dyDescent="0.25">
      <c r="K33953" s="9"/>
      <c r="N33953" s="9"/>
      <c r="O33953" s="9"/>
      <c r="P33953" s="9"/>
      <c r="Q33953" s="9"/>
    </row>
    <row r="33954" spans="11:17" x14ac:dyDescent="0.25">
      <c r="K33954" s="9"/>
      <c r="N33954" s="9"/>
      <c r="O33954" s="9"/>
      <c r="P33954" s="9"/>
      <c r="Q33954" s="9"/>
    </row>
    <row r="33955" spans="11:17" x14ac:dyDescent="0.25">
      <c r="K33955" s="9"/>
      <c r="N33955" s="9"/>
      <c r="O33955" s="9"/>
      <c r="P33955" s="9"/>
      <c r="Q33955" s="9"/>
    </row>
    <row r="33956" spans="11:17" x14ac:dyDescent="0.25">
      <c r="K33956" s="9"/>
      <c r="N33956" s="9"/>
      <c r="O33956" s="9"/>
      <c r="P33956" s="9"/>
      <c r="Q33956" s="9"/>
    </row>
    <row r="33957" spans="11:17" x14ac:dyDescent="0.25">
      <c r="K33957" s="9"/>
      <c r="N33957" s="9"/>
      <c r="O33957" s="9"/>
      <c r="P33957" s="9"/>
      <c r="Q33957" s="9"/>
    </row>
    <row r="33958" spans="11:17" x14ac:dyDescent="0.25">
      <c r="K33958" s="9"/>
      <c r="N33958" s="9"/>
      <c r="O33958" s="9"/>
      <c r="P33958" s="9"/>
      <c r="Q33958" s="9"/>
    </row>
    <row r="33959" spans="11:17" x14ac:dyDescent="0.25">
      <c r="K33959" s="9"/>
      <c r="N33959" s="9"/>
      <c r="O33959" s="9"/>
      <c r="P33959" s="9"/>
      <c r="Q33959" s="9"/>
    </row>
    <row r="33960" spans="11:17" x14ac:dyDescent="0.25">
      <c r="K33960" s="9"/>
      <c r="N33960" s="9"/>
      <c r="O33960" s="9"/>
      <c r="P33960" s="9"/>
      <c r="Q33960" s="9"/>
    </row>
    <row r="33961" spans="11:17" x14ac:dyDescent="0.25">
      <c r="K33961" s="9"/>
      <c r="N33961" s="9"/>
      <c r="O33961" s="9"/>
      <c r="P33961" s="9"/>
      <c r="Q33961" s="9"/>
    </row>
    <row r="33962" spans="11:17" x14ac:dyDescent="0.25">
      <c r="K33962" s="9"/>
      <c r="N33962" s="9"/>
      <c r="O33962" s="9"/>
      <c r="P33962" s="9"/>
      <c r="Q33962" s="9"/>
    </row>
    <row r="33963" spans="11:17" x14ac:dyDescent="0.25">
      <c r="K33963" s="9"/>
      <c r="N33963" s="9"/>
      <c r="O33963" s="9"/>
      <c r="P33963" s="9"/>
      <c r="Q33963" s="9"/>
    </row>
    <row r="33964" spans="11:17" x14ac:dyDescent="0.25">
      <c r="K33964" s="9"/>
      <c r="N33964" s="9"/>
      <c r="O33964" s="9"/>
      <c r="P33964" s="9"/>
      <c r="Q33964" s="9"/>
    </row>
    <row r="33965" spans="11:17" x14ac:dyDescent="0.25">
      <c r="K33965" s="9"/>
      <c r="N33965" s="9"/>
      <c r="O33965" s="9"/>
      <c r="P33965" s="9"/>
      <c r="Q33965" s="9"/>
    </row>
    <row r="33966" spans="11:17" x14ac:dyDescent="0.25">
      <c r="K33966" s="9"/>
      <c r="N33966" s="9"/>
      <c r="O33966" s="9"/>
      <c r="P33966" s="9"/>
      <c r="Q33966" s="9"/>
    </row>
    <row r="33967" spans="11:17" x14ac:dyDescent="0.25">
      <c r="K33967" s="9"/>
      <c r="N33967" s="9"/>
      <c r="O33967" s="9"/>
      <c r="P33967" s="9"/>
      <c r="Q33967" s="9"/>
    </row>
    <row r="33968" spans="11:17" x14ac:dyDescent="0.25">
      <c r="K33968" s="9"/>
      <c r="N33968" s="9"/>
      <c r="O33968" s="9"/>
      <c r="P33968" s="9"/>
      <c r="Q33968" s="9"/>
    </row>
    <row r="33969" spans="11:17" x14ac:dyDescent="0.25">
      <c r="K33969" s="9"/>
      <c r="N33969" s="9"/>
      <c r="O33969" s="9"/>
      <c r="P33969" s="9"/>
      <c r="Q33969" s="9"/>
    </row>
    <row r="33970" spans="11:17" x14ac:dyDescent="0.25">
      <c r="K33970" s="9"/>
      <c r="N33970" s="9"/>
      <c r="O33970" s="9"/>
      <c r="P33970" s="9"/>
      <c r="Q33970" s="9"/>
    </row>
    <row r="33971" spans="11:17" x14ac:dyDescent="0.25">
      <c r="K33971" s="9"/>
      <c r="N33971" s="9"/>
      <c r="O33971" s="9"/>
      <c r="P33971" s="9"/>
      <c r="Q33971" s="9"/>
    </row>
    <row r="33972" spans="11:17" x14ac:dyDescent="0.25">
      <c r="K33972" s="9"/>
      <c r="N33972" s="9"/>
      <c r="O33972" s="9"/>
      <c r="P33972" s="9"/>
      <c r="Q33972" s="9"/>
    </row>
    <row r="33973" spans="11:17" x14ac:dyDescent="0.25">
      <c r="K33973" s="9"/>
      <c r="N33973" s="9"/>
      <c r="O33973" s="9"/>
      <c r="P33973" s="9"/>
      <c r="Q33973" s="9"/>
    </row>
    <row r="33974" spans="11:17" x14ac:dyDescent="0.25">
      <c r="K33974" s="9"/>
      <c r="N33974" s="9"/>
      <c r="O33974" s="9"/>
      <c r="P33974" s="9"/>
      <c r="Q33974" s="9"/>
    </row>
    <row r="33975" spans="11:17" x14ac:dyDescent="0.25">
      <c r="K33975" s="9"/>
      <c r="N33975" s="9"/>
      <c r="O33975" s="9"/>
      <c r="P33975" s="9"/>
      <c r="Q33975" s="9"/>
    </row>
    <row r="33976" spans="11:17" x14ac:dyDescent="0.25">
      <c r="K33976" s="9"/>
      <c r="N33976" s="9"/>
      <c r="O33976" s="9"/>
      <c r="P33976" s="9"/>
      <c r="Q33976" s="9"/>
    </row>
    <row r="33977" spans="11:17" x14ac:dyDescent="0.25">
      <c r="K33977" s="9"/>
      <c r="N33977" s="9"/>
      <c r="O33977" s="9"/>
      <c r="P33977" s="9"/>
      <c r="Q33977" s="9"/>
    </row>
    <row r="33978" spans="11:17" x14ac:dyDescent="0.25">
      <c r="K33978" s="9"/>
      <c r="N33978" s="9"/>
      <c r="O33978" s="9"/>
      <c r="P33978" s="9"/>
      <c r="Q33978" s="9"/>
    </row>
    <row r="33979" spans="11:17" x14ac:dyDescent="0.25">
      <c r="K33979" s="9"/>
      <c r="N33979" s="9"/>
      <c r="O33979" s="9"/>
      <c r="P33979" s="9"/>
      <c r="Q33979" s="9"/>
    </row>
    <row r="33980" spans="11:17" x14ac:dyDescent="0.25">
      <c r="K33980" s="9"/>
      <c r="N33980" s="9"/>
      <c r="O33980" s="9"/>
      <c r="P33980" s="9"/>
      <c r="Q33980" s="9"/>
    </row>
    <row r="33981" spans="11:17" x14ac:dyDescent="0.25">
      <c r="K33981" s="9"/>
      <c r="N33981" s="9"/>
      <c r="O33981" s="9"/>
      <c r="P33981" s="9"/>
      <c r="Q33981" s="9"/>
    </row>
    <row r="33982" spans="11:17" x14ac:dyDescent="0.25">
      <c r="K33982" s="9"/>
      <c r="N33982" s="9"/>
      <c r="O33982" s="9"/>
      <c r="P33982" s="9"/>
      <c r="Q33982" s="9"/>
    </row>
    <row r="33983" spans="11:17" x14ac:dyDescent="0.25">
      <c r="K33983" s="9"/>
      <c r="N33983" s="9"/>
      <c r="O33983" s="9"/>
      <c r="P33983" s="9"/>
      <c r="Q33983" s="9"/>
    </row>
    <row r="33984" spans="11:17" x14ac:dyDescent="0.25">
      <c r="K33984" s="9"/>
      <c r="N33984" s="9"/>
      <c r="O33984" s="9"/>
      <c r="P33984" s="9"/>
      <c r="Q33984" s="9"/>
    </row>
    <row r="33985" spans="11:17" x14ac:dyDescent="0.25">
      <c r="K33985" s="9"/>
      <c r="N33985" s="9"/>
      <c r="O33985" s="9"/>
      <c r="P33985" s="9"/>
      <c r="Q33985" s="9"/>
    </row>
    <row r="33986" spans="11:17" x14ac:dyDescent="0.25">
      <c r="K33986" s="9"/>
      <c r="N33986" s="9"/>
      <c r="O33986" s="9"/>
      <c r="P33986" s="9"/>
      <c r="Q33986" s="9"/>
    </row>
    <row r="33987" spans="11:17" x14ac:dyDescent="0.25">
      <c r="K33987" s="9"/>
      <c r="N33987" s="9"/>
      <c r="O33987" s="9"/>
      <c r="P33987" s="9"/>
      <c r="Q33987" s="9"/>
    </row>
    <row r="33988" spans="11:17" x14ac:dyDescent="0.25">
      <c r="K33988" s="9"/>
      <c r="N33988" s="9"/>
      <c r="O33988" s="9"/>
      <c r="P33988" s="9"/>
      <c r="Q33988" s="9"/>
    </row>
    <row r="33989" spans="11:17" x14ac:dyDescent="0.25">
      <c r="K33989" s="9"/>
      <c r="N33989" s="9"/>
      <c r="O33989" s="9"/>
      <c r="P33989" s="9"/>
      <c r="Q33989" s="9"/>
    </row>
    <row r="33990" spans="11:17" x14ac:dyDescent="0.25">
      <c r="K33990" s="9"/>
      <c r="N33990" s="9"/>
      <c r="O33990" s="9"/>
      <c r="P33990" s="9"/>
      <c r="Q33990" s="9"/>
    </row>
    <row r="33991" spans="11:17" x14ac:dyDescent="0.25">
      <c r="K33991" s="9"/>
      <c r="N33991" s="9"/>
      <c r="O33991" s="9"/>
      <c r="P33991" s="9"/>
      <c r="Q33991" s="9"/>
    </row>
    <row r="33992" spans="11:17" x14ac:dyDescent="0.25">
      <c r="K33992" s="9"/>
      <c r="N33992" s="9"/>
      <c r="O33992" s="9"/>
      <c r="P33992" s="9"/>
      <c r="Q33992" s="9"/>
    </row>
    <row r="33993" spans="11:17" x14ac:dyDescent="0.25">
      <c r="K33993" s="9"/>
      <c r="N33993" s="9"/>
      <c r="O33993" s="9"/>
      <c r="P33993" s="9"/>
      <c r="Q33993" s="9"/>
    </row>
    <row r="33994" spans="11:17" x14ac:dyDescent="0.25">
      <c r="K33994" s="9"/>
      <c r="N33994" s="9"/>
      <c r="O33994" s="9"/>
      <c r="P33994" s="9"/>
      <c r="Q33994" s="9"/>
    </row>
    <row r="33995" spans="11:17" x14ac:dyDescent="0.25">
      <c r="K33995" s="9"/>
      <c r="N33995" s="9"/>
      <c r="O33995" s="9"/>
      <c r="P33995" s="9"/>
      <c r="Q33995" s="9"/>
    </row>
    <row r="33996" spans="11:17" x14ac:dyDescent="0.25">
      <c r="K33996" s="9"/>
      <c r="N33996" s="9"/>
      <c r="O33996" s="9"/>
      <c r="P33996" s="9"/>
      <c r="Q33996" s="9"/>
    </row>
    <row r="33997" spans="11:17" x14ac:dyDescent="0.25">
      <c r="K33997" s="9"/>
      <c r="N33997" s="9"/>
      <c r="O33997" s="9"/>
      <c r="P33997" s="9"/>
      <c r="Q33997" s="9"/>
    </row>
    <row r="33998" spans="11:17" x14ac:dyDescent="0.25">
      <c r="K33998" s="9"/>
      <c r="N33998" s="9"/>
      <c r="O33998" s="9"/>
      <c r="P33998" s="9"/>
      <c r="Q33998" s="9"/>
    </row>
    <row r="33999" spans="11:17" x14ac:dyDescent="0.25">
      <c r="K33999" s="9"/>
      <c r="N33999" s="9"/>
      <c r="O33999" s="9"/>
      <c r="P33999" s="9"/>
      <c r="Q33999" s="9"/>
    </row>
    <row r="34000" spans="11:17" x14ac:dyDescent="0.25">
      <c r="K34000" s="9"/>
      <c r="N34000" s="9"/>
      <c r="O34000" s="9"/>
      <c r="P34000" s="9"/>
      <c r="Q34000" s="9"/>
    </row>
    <row r="34001" spans="11:17" x14ac:dyDescent="0.25">
      <c r="K34001" s="9"/>
      <c r="N34001" s="9"/>
      <c r="O34001" s="9"/>
      <c r="P34001" s="9"/>
      <c r="Q34001" s="9"/>
    </row>
    <row r="34002" spans="11:17" x14ac:dyDescent="0.25">
      <c r="K34002" s="9"/>
      <c r="N34002" s="9"/>
      <c r="O34002" s="9"/>
      <c r="P34002" s="9"/>
      <c r="Q34002" s="9"/>
    </row>
    <row r="34003" spans="11:17" x14ac:dyDescent="0.25">
      <c r="K34003" s="9"/>
      <c r="N34003" s="9"/>
      <c r="O34003" s="9"/>
      <c r="P34003" s="9"/>
      <c r="Q34003" s="9"/>
    </row>
    <row r="34004" spans="11:17" x14ac:dyDescent="0.25">
      <c r="K34004" s="9"/>
      <c r="N34004" s="9"/>
      <c r="O34004" s="9"/>
      <c r="P34004" s="9"/>
      <c r="Q34004" s="9"/>
    </row>
    <row r="34005" spans="11:17" x14ac:dyDescent="0.25">
      <c r="K34005" s="9"/>
      <c r="N34005" s="9"/>
      <c r="O34005" s="9"/>
      <c r="P34005" s="9"/>
      <c r="Q34005" s="9"/>
    </row>
    <row r="34006" spans="11:17" x14ac:dyDescent="0.25">
      <c r="K34006" s="9"/>
      <c r="N34006" s="9"/>
      <c r="O34006" s="9"/>
      <c r="P34006" s="9"/>
      <c r="Q34006" s="9"/>
    </row>
    <row r="34007" spans="11:17" x14ac:dyDescent="0.25">
      <c r="K34007" s="9"/>
      <c r="N34007" s="9"/>
      <c r="O34007" s="9"/>
      <c r="P34007" s="9"/>
      <c r="Q34007" s="9"/>
    </row>
    <row r="34008" spans="11:17" x14ac:dyDescent="0.25">
      <c r="K34008" s="9"/>
      <c r="N34008" s="9"/>
      <c r="O34008" s="9"/>
      <c r="P34008" s="9"/>
      <c r="Q34008" s="9"/>
    </row>
    <row r="34009" spans="11:17" x14ac:dyDescent="0.25">
      <c r="K34009" s="9"/>
      <c r="N34009" s="9"/>
      <c r="O34009" s="9"/>
      <c r="P34009" s="9"/>
      <c r="Q34009" s="9"/>
    </row>
    <row r="34010" spans="11:17" x14ac:dyDescent="0.25">
      <c r="K34010" s="9"/>
      <c r="N34010" s="9"/>
      <c r="O34010" s="9"/>
      <c r="P34010" s="9"/>
      <c r="Q34010" s="9"/>
    </row>
    <row r="34011" spans="11:17" x14ac:dyDescent="0.25">
      <c r="K34011" s="9"/>
      <c r="N34011" s="9"/>
      <c r="O34011" s="9"/>
      <c r="P34011" s="9"/>
      <c r="Q34011" s="9"/>
    </row>
    <row r="34012" spans="11:17" x14ac:dyDescent="0.25">
      <c r="K34012" s="9"/>
      <c r="N34012" s="9"/>
      <c r="O34012" s="9"/>
      <c r="P34012" s="9"/>
      <c r="Q34012" s="9"/>
    </row>
    <row r="34013" spans="11:17" x14ac:dyDescent="0.25">
      <c r="K34013" s="9"/>
      <c r="N34013" s="9"/>
      <c r="O34013" s="9"/>
      <c r="P34013" s="9"/>
      <c r="Q34013" s="9"/>
    </row>
    <row r="34014" spans="11:17" x14ac:dyDescent="0.25">
      <c r="K34014" s="9"/>
      <c r="N34014" s="9"/>
      <c r="O34014" s="9"/>
      <c r="P34014" s="9"/>
      <c r="Q34014" s="9"/>
    </row>
    <row r="34015" spans="11:17" x14ac:dyDescent="0.25">
      <c r="K34015" s="9"/>
      <c r="N34015" s="9"/>
      <c r="O34015" s="9"/>
      <c r="P34015" s="9"/>
      <c r="Q34015" s="9"/>
    </row>
    <row r="34016" spans="11:17" x14ac:dyDescent="0.25">
      <c r="K34016" s="9"/>
      <c r="N34016" s="9"/>
      <c r="O34016" s="9"/>
      <c r="P34016" s="9"/>
      <c r="Q34016" s="9"/>
    </row>
    <row r="34017" spans="11:17" x14ac:dyDescent="0.25">
      <c r="K34017" s="9"/>
      <c r="N34017" s="9"/>
      <c r="O34017" s="9"/>
      <c r="P34017" s="9"/>
      <c r="Q34017" s="9"/>
    </row>
    <row r="34018" spans="11:17" x14ac:dyDescent="0.25">
      <c r="K34018" s="9"/>
      <c r="N34018" s="9"/>
      <c r="O34018" s="9"/>
      <c r="P34018" s="9"/>
      <c r="Q34018" s="9"/>
    </row>
    <row r="34019" spans="11:17" x14ac:dyDescent="0.25">
      <c r="K34019" s="9"/>
      <c r="N34019" s="9"/>
      <c r="O34019" s="9"/>
      <c r="P34019" s="9"/>
      <c r="Q34019" s="9"/>
    </row>
    <row r="34020" spans="11:17" x14ac:dyDescent="0.25">
      <c r="K34020" s="9"/>
      <c r="N34020" s="9"/>
      <c r="O34020" s="9"/>
      <c r="P34020" s="9"/>
      <c r="Q34020" s="9"/>
    </row>
    <row r="34021" spans="11:17" x14ac:dyDescent="0.25">
      <c r="K34021" s="9"/>
      <c r="N34021" s="9"/>
      <c r="O34021" s="9"/>
      <c r="P34021" s="9"/>
      <c r="Q34021" s="9"/>
    </row>
    <row r="34022" spans="11:17" x14ac:dyDescent="0.25">
      <c r="K34022" s="9"/>
      <c r="N34022" s="9"/>
      <c r="O34022" s="9"/>
      <c r="P34022" s="9"/>
      <c r="Q34022" s="9"/>
    </row>
    <row r="34023" spans="11:17" x14ac:dyDescent="0.25">
      <c r="K34023" s="9"/>
      <c r="N34023" s="9"/>
      <c r="O34023" s="9"/>
      <c r="P34023" s="9"/>
      <c r="Q34023" s="9"/>
    </row>
    <row r="34024" spans="11:17" x14ac:dyDescent="0.25">
      <c r="K34024" s="9"/>
      <c r="N34024" s="9"/>
      <c r="O34024" s="9"/>
      <c r="P34024" s="9"/>
      <c r="Q34024" s="9"/>
    </row>
    <row r="34025" spans="11:17" x14ac:dyDescent="0.25">
      <c r="K34025" s="9"/>
      <c r="N34025" s="9"/>
      <c r="O34025" s="9"/>
      <c r="P34025" s="9"/>
      <c r="Q34025" s="9"/>
    </row>
    <row r="34026" spans="11:17" x14ac:dyDescent="0.25">
      <c r="K34026" s="9"/>
      <c r="N34026" s="9"/>
      <c r="O34026" s="9"/>
      <c r="P34026" s="9"/>
      <c r="Q34026" s="9"/>
    </row>
    <row r="34027" spans="11:17" x14ac:dyDescent="0.25">
      <c r="K34027" s="9"/>
      <c r="N34027" s="9"/>
      <c r="O34027" s="9"/>
      <c r="P34027" s="9"/>
      <c r="Q34027" s="9"/>
    </row>
    <row r="34028" spans="11:17" x14ac:dyDescent="0.25">
      <c r="K34028" s="9"/>
      <c r="N34028" s="9"/>
      <c r="O34028" s="9"/>
      <c r="P34028" s="9"/>
      <c r="Q34028" s="9"/>
    </row>
    <row r="34029" spans="11:17" x14ac:dyDescent="0.25">
      <c r="K34029" s="9"/>
      <c r="N34029" s="9"/>
      <c r="O34029" s="9"/>
      <c r="P34029" s="9"/>
      <c r="Q34029" s="9"/>
    </row>
    <row r="34030" spans="11:17" x14ac:dyDescent="0.25">
      <c r="K34030" s="9"/>
      <c r="N34030" s="9"/>
      <c r="O34030" s="9"/>
      <c r="P34030" s="9"/>
      <c r="Q34030" s="9"/>
    </row>
    <row r="34031" spans="11:17" x14ac:dyDescent="0.25">
      <c r="K34031" s="9"/>
      <c r="N34031" s="9"/>
      <c r="O34031" s="9"/>
      <c r="P34031" s="9"/>
      <c r="Q34031" s="9"/>
    </row>
    <row r="34032" spans="11:17" x14ac:dyDescent="0.25">
      <c r="K34032" s="9"/>
      <c r="N34032" s="9"/>
      <c r="O34032" s="9"/>
      <c r="P34032" s="9"/>
      <c r="Q34032" s="9"/>
    </row>
    <row r="34033" spans="11:17" x14ac:dyDescent="0.25">
      <c r="K34033" s="9"/>
      <c r="N34033" s="9"/>
      <c r="O34033" s="9"/>
      <c r="P34033" s="9"/>
      <c r="Q34033" s="9"/>
    </row>
    <row r="34034" spans="11:17" x14ac:dyDescent="0.25">
      <c r="K34034" s="9"/>
      <c r="N34034" s="9"/>
      <c r="O34034" s="9"/>
      <c r="P34034" s="9"/>
      <c r="Q34034" s="9"/>
    </row>
    <row r="34035" spans="11:17" x14ac:dyDescent="0.25">
      <c r="K34035" s="9"/>
      <c r="N34035" s="9"/>
      <c r="O34035" s="9"/>
      <c r="P34035" s="9"/>
      <c r="Q34035" s="9"/>
    </row>
    <row r="34036" spans="11:17" x14ac:dyDescent="0.25">
      <c r="K34036" s="9"/>
      <c r="N34036" s="9"/>
      <c r="O34036" s="9"/>
      <c r="P34036" s="9"/>
      <c r="Q34036" s="9"/>
    </row>
    <row r="34037" spans="11:17" x14ac:dyDescent="0.25">
      <c r="K34037" s="9"/>
      <c r="N34037" s="9"/>
      <c r="O34037" s="9"/>
      <c r="P34037" s="9"/>
      <c r="Q34037" s="9"/>
    </row>
    <row r="34038" spans="11:17" x14ac:dyDescent="0.25">
      <c r="K34038" s="9"/>
      <c r="N34038" s="9"/>
      <c r="O34038" s="9"/>
      <c r="P34038" s="9"/>
      <c r="Q34038" s="9"/>
    </row>
    <row r="34039" spans="11:17" x14ac:dyDescent="0.25">
      <c r="K34039" s="9"/>
      <c r="N34039" s="9"/>
      <c r="O34039" s="9"/>
      <c r="P34039" s="9"/>
      <c r="Q34039" s="9"/>
    </row>
    <row r="34040" spans="11:17" x14ac:dyDescent="0.25">
      <c r="K34040" s="9"/>
      <c r="N34040" s="9"/>
      <c r="O34040" s="9"/>
      <c r="P34040" s="9"/>
      <c r="Q34040" s="9"/>
    </row>
    <row r="34041" spans="11:17" x14ac:dyDescent="0.25">
      <c r="K34041" s="9"/>
      <c r="N34041" s="9"/>
      <c r="O34041" s="9"/>
      <c r="P34041" s="9"/>
      <c r="Q34041" s="9"/>
    </row>
    <row r="34042" spans="11:17" x14ac:dyDescent="0.25">
      <c r="K34042" s="9"/>
      <c r="N34042" s="9"/>
      <c r="O34042" s="9"/>
      <c r="P34042" s="9"/>
      <c r="Q34042" s="9"/>
    </row>
    <row r="34043" spans="11:17" x14ac:dyDescent="0.25">
      <c r="K34043" s="9"/>
      <c r="N34043" s="9"/>
      <c r="O34043" s="9"/>
      <c r="P34043" s="9"/>
      <c r="Q34043" s="9"/>
    </row>
    <row r="34044" spans="11:17" x14ac:dyDescent="0.25">
      <c r="K34044" s="9"/>
      <c r="N34044" s="9"/>
      <c r="O34044" s="9"/>
      <c r="P34044" s="9"/>
      <c r="Q34044" s="9"/>
    </row>
    <row r="34045" spans="11:17" x14ac:dyDescent="0.25">
      <c r="K34045" s="9"/>
      <c r="N34045" s="9"/>
      <c r="O34045" s="9"/>
      <c r="P34045" s="9"/>
      <c r="Q34045" s="9"/>
    </row>
    <row r="34046" spans="11:17" x14ac:dyDescent="0.25">
      <c r="K34046" s="9"/>
      <c r="N34046" s="9"/>
      <c r="O34046" s="9"/>
      <c r="P34046" s="9"/>
      <c r="Q34046" s="9"/>
    </row>
    <row r="34047" spans="11:17" x14ac:dyDescent="0.25">
      <c r="K34047" s="9"/>
      <c r="N34047" s="9"/>
      <c r="O34047" s="9"/>
      <c r="P34047" s="9"/>
      <c r="Q34047" s="9"/>
    </row>
    <row r="34048" spans="11:17" x14ac:dyDescent="0.25">
      <c r="K34048" s="9"/>
      <c r="N34048" s="9"/>
      <c r="O34048" s="9"/>
      <c r="P34048" s="9"/>
      <c r="Q34048" s="9"/>
    </row>
    <row r="34049" spans="11:17" x14ac:dyDescent="0.25">
      <c r="K34049" s="9"/>
      <c r="N34049" s="9"/>
      <c r="O34049" s="9"/>
      <c r="P34049" s="9"/>
      <c r="Q34049" s="9"/>
    </row>
    <row r="34050" spans="11:17" x14ac:dyDescent="0.25">
      <c r="K34050" s="9"/>
      <c r="N34050" s="9"/>
      <c r="O34050" s="9"/>
      <c r="P34050" s="9"/>
      <c r="Q34050" s="9"/>
    </row>
    <row r="34051" spans="11:17" x14ac:dyDescent="0.25">
      <c r="K34051" s="9"/>
      <c r="N34051" s="9"/>
      <c r="O34051" s="9"/>
      <c r="P34051" s="9"/>
      <c r="Q34051" s="9"/>
    </row>
    <row r="34052" spans="11:17" x14ac:dyDescent="0.25">
      <c r="K34052" s="9"/>
      <c r="N34052" s="9"/>
      <c r="O34052" s="9"/>
      <c r="P34052" s="9"/>
      <c r="Q34052" s="9"/>
    </row>
    <row r="34053" spans="11:17" x14ac:dyDescent="0.25">
      <c r="K34053" s="9"/>
      <c r="N34053" s="9"/>
      <c r="O34053" s="9"/>
      <c r="P34053" s="9"/>
      <c r="Q34053" s="9"/>
    </row>
    <row r="34054" spans="11:17" x14ac:dyDescent="0.25">
      <c r="K34054" s="9"/>
      <c r="N34054" s="9"/>
      <c r="O34054" s="9"/>
      <c r="P34054" s="9"/>
      <c r="Q34054" s="9"/>
    </row>
    <row r="34055" spans="11:17" x14ac:dyDescent="0.25">
      <c r="K34055" s="9"/>
      <c r="N34055" s="9"/>
      <c r="O34055" s="9"/>
      <c r="P34055" s="9"/>
      <c r="Q34055" s="9"/>
    </row>
    <row r="34056" spans="11:17" x14ac:dyDescent="0.25">
      <c r="K34056" s="9"/>
      <c r="N34056" s="9"/>
      <c r="O34056" s="9"/>
      <c r="P34056" s="9"/>
      <c r="Q34056" s="9"/>
    </row>
    <row r="34057" spans="11:17" x14ac:dyDescent="0.25">
      <c r="K34057" s="9"/>
      <c r="N34057" s="9"/>
      <c r="O34057" s="9"/>
      <c r="P34057" s="9"/>
      <c r="Q34057" s="9"/>
    </row>
    <row r="34058" spans="11:17" x14ac:dyDescent="0.25">
      <c r="K34058" s="9"/>
      <c r="N34058" s="9"/>
      <c r="O34058" s="9"/>
      <c r="P34058" s="9"/>
      <c r="Q34058" s="9"/>
    </row>
    <row r="34059" spans="11:17" x14ac:dyDescent="0.25">
      <c r="K34059" s="9"/>
      <c r="N34059" s="9"/>
      <c r="O34059" s="9"/>
      <c r="P34059" s="9"/>
      <c r="Q34059" s="9"/>
    </row>
    <row r="34060" spans="11:17" x14ac:dyDescent="0.25">
      <c r="K34060" s="9"/>
      <c r="N34060" s="9"/>
      <c r="O34060" s="9"/>
      <c r="P34060" s="9"/>
      <c r="Q34060" s="9"/>
    </row>
    <row r="34061" spans="11:17" x14ac:dyDescent="0.25">
      <c r="K34061" s="9"/>
      <c r="N34061" s="9"/>
      <c r="O34061" s="9"/>
      <c r="P34061" s="9"/>
      <c r="Q34061" s="9"/>
    </row>
    <row r="34062" spans="11:17" x14ac:dyDescent="0.25">
      <c r="K34062" s="9"/>
      <c r="N34062" s="9"/>
      <c r="O34062" s="9"/>
      <c r="P34062" s="9"/>
      <c r="Q34062" s="9"/>
    </row>
    <row r="34063" spans="11:17" x14ac:dyDescent="0.25">
      <c r="K34063" s="9"/>
      <c r="N34063" s="9"/>
      <c r="O34063" s="9"/>
      <c r="P34063" s="9"/>
      <c r="Q34063" s="9"/>
    </row>
    <row r="34064" spans="11:17" x14ac:dyDescent="0.25">
      <c r="K34064" s="9"/>
      <c r="N34064" s="9"/>
      <c r="O34064" s="9"/>
      <c r="P34064" s="9"/>
      <c r="Q34064" s="9"/>
    </row>
    <row r="34065" spans="11:17" x14ac:dyDescent="0.25">
      <c r="K34065" s="9"/>
      <c r="N34065" s="9"/>
      <c r="O34065" s="9"/>
      <c r="P34065" s="9"/>
      <c r="Q34065" s="9"/>
    </row>
    <row r="34066" spans="11:17" x14ac:dyDescent="0.25">
      <c r="K34066" s="9"/>
      <c r="N34066" s="9"/>
      <c r="O34066" s="9"/>
      <c r="P34066" s="9"/>
      <c r="Q34066" s="9"/>
    </row>
    <row r="34067" spans="11:17" x14ac:dyDescent="0.25">
      <c r="K34067" s="9"/>
      <c r="N34067" s="9"/>
      <c r="O34067" s="9"/>
      <c r="P34067" s="9"/>
      <c r="Q34067" s="9"/>
    </row>
    <row r="34068" spans="11:17" x14ac:dyDescent="0.25">
      <c r="K34068" s="9"/>
      <c r="N34068" s="9"/>
      <c r="O34068" s="9"/>
      <c r="P34068" s="9"/>
      <c r="Q34068" s="9"/>
    </row>
    <row r="34069" spans="11:17" x14ac:dyDescent="0.25">
      <c r="K34069" s="9"/>
      <c r="N34069" s="9"/>
      <c r="O34069" s="9"/>
      <c r="P34069" s="9"/>
      <c r="Q34069" s="9"/>
    </row>
    <row r="34070" spans="11:17" x14ac:dyDescent="0.25">
      <c r="K34070" s="9"/>
      <c r="N34070" s="9"/>
      <c r="O34070" s="9"/>
      <c r="P34070" s="9"/>
      <c r="Q34070" s="9"/>
    </row>
    <row r="34071" spans="11:17" x14ac:dyDescent="0.25">
      <c r="K34071" s="9"/>
      <c r="N34071" s="9"/>
      <c r="O34071" s="9"/>
      <c r="P34071" s="9"/>
      <c r="Q34071" s="9"/>
    </row>
    <row r="34072" spans="11:17" x14ac:dyDescent="0.25">
      <c r="K34072" s="9"/>
      <c r="N34072" s="9"/>
      <c r="O34072" s="9"/>
      <c r="P34072" s="9"/>
      <c r="Q34072" s="9"/>
    </row>
    <row r="34073" spans="11:17" x14ac:dyDescent="0.25">
      <c r="K34073" s="9"/>
      <c r="N34073" s="9"/>
      <c r="O34073" s="9"/>
      <c r="P34073" s="9"/>
      <c r="Q34073" s="9"/>
    </row>
    <row r="34074" spans="11:17" x14ac:dyDescent="0.25">
      <c r="K34074" s="9"/>
      <c r="N34074" s="9"/>
      <c r="O34074" s="9"/>
      <c r="P34074" s="9"/>
      <c r="Q34074" s="9"/>
    </row>
    <row r="34075" spans="11:17" x14ac:dyDescent="0.25">
      <c r="K34075" s="9"/>
      <c r="N34075" s="9"/>
      <c r="O34075" s="9"/>
      <c r="P34075" s="9"/>
      <c r="Q34075" s="9"/>
    </row>
    <row r="34076" spans="11:17" x14ac:dyDescent="0.25">
      <c r="K34076" s="9"/>
      <c r="N34076" s="9"/>
      <c r="O34076" s="9"/>
      <c r="P34076" s="9"/>
      <c r="Q34076" s="9"/>
    </row>
    <row r="34077" spans="11:17" x14ac:dyDescent="0.25">
      <c r="K34077" s="9"/>
      <c r="N34077" s="9"/>
      <c r="O34077" s="9"/>
      <c r="P34077" s="9"/>
      <c r="Q34077" s="9"/>
    </row>
    <row r="34078" spans="11:17" x14ac:dyDescent="0.25">
      <c r="K34078" s="9"/>
      <c r="N34078" s="9"/>
      <c r="O34078" s="9"/>
      <c r="P34078" s="9"/>
      <c r="Q34078" s="9"/>
    </row>
    <row r="34079" spans="11:17" x14ac:dyDescent="0.25">
      <c r="K34079" s="9"/>
      <c r="N34079" s="9"/>
      <c r="O34079" s="9"/>
      <c r="P34079" s="9"/>
      <c r="Q34079" s="9"/>
    </row>
    <row r="34080" spans="11:17" x14ac:dyDescent="0.25">
      <c r="K34080" s="9"/>
      <c r="N34080" s="9"/>
      <c r="O34080" s="9"/>
      <c r="P34080" s="9"/>
      <c r="Q34080" s="9"/>
    </row>
    <row r="34081" spans="11:17" x14ac:dyDescent="0.25">
      <c r="K34081" s="9"/>
      <c r="N34081" s="9"/>
      <c r="O34081" s="9"/>
      <c r="P34081" s="9"/>
      <c r="Q34081" s="9"/>
    </row>
    <row r="34082" spans="11:17" x14ac:dyDescent="0.25">
      <c r="K34082" s="9"/>
      <c r="N34082" s="9"/>
      <c r="O34082" s="9"/>
      <c r="P34082" s="9"/>
      <c r="Q34082" s="9"/>
    </row>
    <row r="34083" spans="11:17" x14ac:dyDescent="0.25">
      <c r="K34083" s="9"/>
      <c r="N34083" s="9"/>
      <c r="O34083" s="9"/>
      <c r="P34083" s="9"/>
      <c r="Q34083" s="9"/>
    </row>
    <row r="34084" spans="11:17" x14ac:dyDescent="0.25">
      <c r="K34084" s="9"/>
      <c r="N34084" s="9"/>
      <c r="O34084" s="9"/>
      <c r="P34084" s="9"/>
      <c r="Q34084" s="9"/>
    </row>
    <row r="34085" spans="11:17" x14ac:dyDescent="0.25">
      <c r="K34085" s="9"/>
      <c r="N34085" s="9"/>
      <c r="O34085" s="9"/>
      <c r="P34085" s="9"/>
      <c r="Q34085" s="9"/>
    </row>
    <row r="34086" spans="11:17" x14ac:dyDescent="0.25">
      <c r="K34086" s="9"/>
      <c r="N34086" s="9"/>
      <c r="O34086" s="9"/>
      <c r="P34086" s="9"/>
      <c r="Q34086" s="9"/>
    </row>
    <row r="34087" spans="11:17" x14ac:dyDescent="0.25">
      <c r="K34087" s="9"/>
      <c r="N34087" s="9"/>
      <c r="O34087" s="9"/>
      <c r="P34087" s="9"/>
      <c r="Q34087" s="9"/>
    </row>
    <row r="34088" spans="11:17" x14ac:dyDescent="0.25">
      <c r="K34088" s="9"/>
      <c r="N34088" s="9"/>
      <c r="O34088" s="9"/>
      <c r="P34088" s="9"/>
      <c r="Q34088" s="9"/>
    </row>
    <row r="34089" spans="11:17" x14ac:dyDescent="0.25">
      <c r="K34089" s="9"/>
      <c r="N34089" s="9"/>
      <c r="O34089" s="9"/>
      <c r="P34089" s="9"/>
      <c r="Q34089" s="9"/>
    </row>
    <row r="34090" spans="11:17" x14ac:dyDescent="0.25">
      <c r="K34090" s="9"/>
      <c r="N34090" s="9"/>
      <c r="O34090" s="9"/>
      <c r="P34090" s="9"/>
      <c r="Q34090" s="9"/>
    </row>
    <row r="34091" spans="11:17" x14ac:dyDescent="0.25">
      <c r="K34091" s="9"/>
      <c r="N34091" s="9"/>
      <c r="O34091" s="9"/>
      <c r="P34091" s="9"/>
      <c r="Q34091" s="9"/>
    </row>
    <row r="34092" spans="11:17" x14ac:dyDescent="0.25">
      <c r="K34092" s="9"/>
      <c r="N34092" s="9"/>
      <c r="O34092" s="9"/>
      <c r="P34092" s="9"/>
      <c r="Q34092" s="9"/>
    </row>
    <row r="34093" spans="11:17" x14ac:dyDescent="0.25">
      <c r="K34093" s="9"/>
      <c r="N34093" s="9"/>
      <c r="O34093" s="9"/>
      <c r="P34093" s="9"/>
      <c r="Q34093" s="9"/>
    </row>
    <row r="34094" spans="11:17" x14ac:dyDescent="0.25">
      <c r="K34094" s="9"/>
      <c r="N34094" s="9"/>
      <c r="O34094" s="9"/>
      <c r="P34094" s="9"/>
      <c r="Q34094" s="9"/>
    </row>
    <row r="34095" spans="11:17" x14ac:dyDescent="0.25">
      <c r="K34095" s="9"/>
      <c r="N34095" s="9"/>
      <c r="O34095" s="9"/>
      <c r="P34095" s="9"/>
      <c r="Q34095" s="9"/>
    </row>
    <row r="34096" spans="11:17" x14ac:dyDescent="0.25">
      <c r="K34096" s="9"/>
      <c r="N34096" s="9"/>
      <c r="O34096" s="9"/>
      <c r="P34096" s="9"/>
      <c r="Q34096" s="9"/>
    </row>
    <row r="34097" spans="11:17" x14ac:dyDescent="0.25">
      <c r="K34097" s="9"/>
      <c r="N34097" s="9"/>
      <c r="O34097" s="9"/>
      <c r="P34097" s="9"/>
      <c r="Q34097" s="9"/>
    </row>
    <row r="34098" spans="11:17" x14ac:dyDescent="0.25">
      <c r="K34098" s="9"/>
      <c r="N34098" s="9"/>
      <c r="O34098" s="9"/>
      <c r="P34098" s="9"/>
      <c r="Q34098" s="9"/>
    </row>
    <row r="34099" spans="11:17" x14ac:dyDescent="0.25">
      <c r="K34099" s="9"/>
      <c r="N34099" s="9"/>
      <c r="O34099" s="9"/>
      <c r="P34099" s="9"/>
      <c r="Q34099" s="9"/>
    </row>
    <row r="34100" spans="11:17" x14ac:dyDescent="0.25">
      <c r="K34100" s="9"/>
      <c r="N34100" s="9"/>
      <c r="O34100" s="9"/>
      <c r="P34100" s="9"/>
      <c r="Q34100" s="9"/>
    </row>
    <row r="34101" spans="11:17" x14ac:dyDescent="0.25">
      <c r="K34101" s="9"/>
      <c r="N34101" s="9"/>
      <c r="O34101" s="9"/>
      <c r="P34101" s="9"/>
      <c r="Q34101" s="9"/>
    </row>
    <row r="34102" spans="11:17" x14ac:dyDescent="0.25">
      <c r="K34102" s="9"/>
      <c r="N34102" s="9"/>
      <c r="O34102" s="9"/>
      <c r="P34102" s="9"/>
      <c r="Q34102" s="9"/>
    </row>
    <row r="34103" spans="11:17" x14ac:dyDescent="0.25">
      <c r="K34103" s="9"/>
      <c r="N34103" s="9"/>
      <c r="O34103" s="9"/>
      <c r="P34103" s="9"/>
      <c r="Q34103" s="9"/>
    </row>
    <row r="34104" spans="11:17" x14ac:dyDescent="0.25">
      <c r="K34104" s="9"/>
      <c r="N34104" s="9"/>
      <c r="O34104" s="9"/>
      <c r="P34104" s="9"/>
      <c r="Q34104" s="9"/>
    </row>
    <row r="34105" spans="11:17" x14ac:dyDescent="0.25">
      <c r="K34105" s="9"/>
      <c r="N34105" s="9"/>
      <c r="O34105" s="9"/>
      <c r="P34105" s="9"/>
      <c r="Q34105" s="9"/>
    </row>
    <row r="34106" spans="11:17" x14ac:dyDescent="0.25">
      <c r="K34106" s="9"/>
      <c r="N34106" s="9"/>
      <c r="O34106" s="9"/>
      <c r="P34106" s="9"/>
      <c r="Q34106" s="9"/>
    </row>
    <row r="34107" spans="11:17" x14ac:dyDescent="0.25">
      <c r="K34107" s="9"/>
      <c r="N34107" s="9"/>
      <c r="O34107" s="9"/>
      <c r="P34107" s="9"/>
      <c r="Q34107" s="9"/>
    </row>
    <row r="34108" spans="11:17" x14ac:dyDescent="0.25">
      <c r="K34108" s="9"/>
      <c r="N34108" s="9"/>
      <c r="O34108" s="9"/>
      <c r="P34108" s="9"/>
      <c r="Q34108" s="9"/>
    </row>
    <row r="34109" spans="11:17" x14ac:dyDescent="0.25">
      <c r="K34109" s="9"/>
      <c r="N34109" s="9"/>
      <c r="O34109" s="9"/>
      <c r="P34109" s="9"/>
      <c r="Q34109" s="9"/>
    </row>
    <row r="34110" spans="11:17" x14ac:dyDescent="0.25">
      <c r="K34110" s="9"/>
      <c r="N34110" s="9"/>
      <c r="O34110" s="9"/>
      <c r="P34110" s="9"/>
      <c r="Q34110" s="9"/>
    </row>
    <row r="34111" spans="11:17" x14ac:dyDescent="0.25">
      <c r="K34111" s="9"/>
      <c r="N34111" s="9"/>
      <c r="O34111" s="9"/>
      <c r="P34111" s="9"/>
      <c r="Q34111" s="9"/>
    </row>
    <row r="34112" spans="11:17" x14ac:dyDescent="0.25">
      <c r="K34112" s="9"/>
      <c r="N34112" s="9"/>
      <c r="O34112" s="9"/>
      <c r="P34112" s="9"/>
      <c r="Q34112" s="9"/>
    </row>
    <row r="34113" spans="11:17" x14ac:dyDescent="0.25">
      <c r="K34113" s="9"/>
      <c r="N34113" s="9"/>
      <c r="O34113" s="9"/>
      <c r="P34113" s="9"/>
      <c r="Q34113" s="9"/>
    </row>
    <row r="34114" spans="11:17" x14ac:dyDescent="0.25">
      <c r="K34114" s="9"/>
      <c r="N34114" s="9"/>
      <c r="O34114" s="9"/>
      <c r="P34114" s="9"/>
      <c r="Q34114" s="9"/>
    </row>
    <row r="34115" spans="11:17" x14ac:dyDescent="0.25">
      <c r="K34115" s="9"/>
      <c r="N34115" s="9"/>
      <c r="O34115" s="9"/>
      <c r="P34115" s="9"/>
      <c r="Q34115" s="9"/>
    </row>
    <row r="34116" spans="11:17" x14ac:dyDescent="0.25">
      <c r="K34116" s="9"/>
      <c r="N34116" s="9"/>
      <c r="O34116" s="9"/>
      <c r="P34116" s="9"/>
      <c r="Q34116" s="9"/>
    </row>
    <row r="34117" spans="11:17" x14ac:dyDescent="0.25">
      <c r="K34117" s="9"/>
      <c r="N34117" s="9"/>
      <c r="O34117" s="9"/>
      <c r="P34117" s="9"/>
      <c r="Q34117" s="9"/>
    </row>
    <row r="34118" spans="11:17" x14ac:dyDescent="0.25">
      <c r="K34118" s="9"/>
      <c r="N34118" s="9"/>
      <c r="O34118" s="9"/>
      <c r="P34118" s="9"/>
      <c r="Q34118" s="9"/>
    </row>
    <row r="34119" spans="11:17" x14ac:dyDescent="0.25">
      <c r="K34119" s="9"/>
      <c r="N34119" s="9"/>
      <c r="O34119" s="9"/>
      <c r="P34119" s="9"/>
      <c r="Q34119" s="9"/>
    </row>
    <row r="34120" spans="11:17" x14ac:dyDescent="0.25">
      <c r="K34120" s="9"/>
      <c r="N34120" s="9"/>
      <c r="O34120" s="9"/>
      <c r="P34120" s="9"/>
      <c r="Q34120" s="9"/>
    </row>
    <row r="34121" spans="11:17" x14ac:dyDescent="0.25">
      <c r="K34121" s="9"/>
      <c r="N34121" s="9"/>
      <c r="O34121" s="9"/>
      <c r="P34121" s="9"/>
      <c r="Q34121" s="9"/>
    </row>
    <row r="34122" spans="11:17" x14ac:dyDescent="0.25">
      <c r="K34122" s="9"/>
      <c r="N34122" s="9"/>
      <c r="O34122" s="9"/>
      <c r="P34122" s="9"/>
      <c r="Q34122" s="9"/>
    </row>
    <row r="34123" spans="11:17" x14ac:dyDescent="0.25">
      <c r="K34123" s="9"/>
      <c r="N34123" s="9"/>
      <c r="O34123" s="9"/>
      <c r="P34123" s="9"/>
      <c r="Q34123" s="9"/>
    </row>
    <row r="34124" spans="11:17" x14ac:dyDescent="0.25">
      <c r="K34124" s="9"/>
      <c r="N34124" s="9"/>
      <c r="O34124" s="9"/>
      <c r="P34124" s="9"/>
      <c r="Q34124" s="9"/>
    </row>
    <row r="34125" spans="11:17" x14ac:dyDescent="0.25">
      <c r="K34125" s="9"/>
      <c r="N34125" s="9"/>
      <c r="O34125" s="9"/>
      <c r="P34125" s="9"/>
      <c r="Q34125" s="9"/>
    </row>
    <row r="34126" spans="11:17" x14ac:dyDescent="0.25">
      <c r="K34126" s="9"/>
      <c r="N34126" s="9"/>
      <c r="O34126" s="9"/>
      <c r="P34126" s="9"/>
      <c r="Q34126" s="9"/>
    </row>
    <row r="34127" spans="11:17" x14ac:dyDescent="0.25">
      <c r="K34127" s="9"/>
      <c r="N34127" s="9"/>
      <c r="O34127" s="9"/>
      <c r="P34127" s="9"/>
      <c r="Q34127" s="9"/>
    </row>
    <row r="34128" spans="11:17" x14ac:dyDescent="0.25">
      <c r="K34128" s="9"/>
      <c r="N34128" s="9"/>
      <c r="O34128" s="9"/>
      <c r="P34128" s="9"/>
      <c r="Q34128" s="9"/>
    </row>
    <row r="34129" spans="11:17" x14ac:dyDescent="0.25">
      <c r="K34129" s="9"/>
      <c r="N34129" s="9"/>
      <c r="O34129" s="9"/>
      <c r="P34129" s="9"/>
      <c r="Q34129" s="9"/>
    </row>
    <row r="34130" spans="11:17" x14ac:dyDescent="0.25">
      <c r="K34130" s="9"/>
      <c r="N34130" s="9"/>
      <c r="O34130" s="9"/>
      <c r="P34130" s="9"/>
      <c r="Q34130" s="9"/>
    </row>
    <row r="34131" spans="11:17" x14ac:dyDescent="0.25">
      <c r="K34131" s="9"/>
      <c r="N34131" s="9"/>
      <c r="O34131" s="9"/>
      <c r="P34131" s="9"/>
      <c r="Q34131" s="9"/>
    </row>
    <row r="34132" spans="11:17" x14ac:dyDescent="0.25">
      <c r="K34132" s="9"/>
      <c r="N34132" s="9"/>
      <c r="O34132" s="9"/>
      <c r="P34132" s="9"/>
      <c r="Q34132" s="9"/>
    </row>
    <row r="34133" spans="11:17" x14ac:dyDescent="0.25">
      <c r="K34133" s="9"/>
      <c r="N34133" s="9"/>
      <c r="O34133" s="9"/>
      <c r="P34133" s="9"/>
      <c r="Q34133" s="9"/>
    </row>
    <row r="34134" spans="11:17" x14ac:dyDescent="0.25">
      <c r="K34134" s="9"/>
      <c r="N34134" s="9"/>
      <c r="O34134" s="9"/>
      <c r="P34134" s="9"/>
      <c r="Q34134" s="9"/>
    </row>
    <row r="34135" spans="11:17" x14ac:dyDescent="0.25">
      <c r="K34135" s="9"/>
      <c r="N34135" s="9"/>
      <c r="O34135" s="9"/>
      <c r="P34135" s="9"/>
      <c r="Q34135" s="9"/>
    </row>
    <row r="34136" spans="11:17" x14ac:dyDescent="0.25">
      <c r="K34136" s="9"/>
      <c r="N34136" s="9"/>
      <c r="O34136" s="9"/>
      <c r="P34136" s="9"/>
      <c r="Q34136" s="9"/>
    </row>
    <row r="34137" spans="11:17" x14ac:dyDescent="0.25">
      <c r="K34137" s="9"/>
      <c r="N34137" s="9"/>
      <c r="O34137" s="9"/>
      <c r="P34137" s="9"/>
      <c r="Q34137" s="9"/>
    </row>
    <row r="34138" spans="11:17" x14ac:dyDescent="0.25">
      <c r="K34138" s="9"/>
      <c r="N34138" s="9"/>
      <c r="O34138" s="9"/>
      <c r="P34138" s="9"/>
      <c r="Q34138" s="9"/>
    </row>
    <row r="34139" spans="11:17" x14ac:dyDescent="0.25">
      <c r="K34139" s="9"/>
      <c r="N34139" s="9"/>
      <c r="O34139" s="9"/>
      <c r="P34139" s="9"/>
      <c r="Q34139" s="9"/>
    </row>
    <row r="34140" spans="11:17" x14ac:dyDescent="0.25">
      <c r="K34140" s="9"/>
      <c r="N34140" s="9"/>
      <c r="O34140" s="9"/>
      <c r="P34140" s="9"/>
      <c r="Q34140" s="9"/>
    </row>
    <row r="34141" spans="11:17" x14ac:dyDescent="0.25">
      <c r="K34141" s="9"/>
      <c r="N34141" s="9"/>
      <c r="O34141" s="9"/>
      <c r="P34141" s="9"/>
      <c r="Q34141" s="9"/>
    </row>
    <row r="34142" spans="11:17" x14ac:dyDescent="0.25">
      <c r="K34142" s="9"/>
      <c r="N34142" s="9"/>
      <c r="O34142" s="9"/>
      <c r="P34142" s="9"/>
      <c r="Q34142" s="9"/>
    </row>
    <row r="34143" spans="11:17" x14ac:dyDescent="0.25">
      <c r="K34143" s="9"/>
      <c r="N34143" s="9"/>
      <c r="O34143" s="9"/>
      <c r="P34143" s="9"/>
      <c r="Q34143" s="9"/>
    </row>
    <row r="34144" spans="11:17" x14ac:dyDescent="0.25">
      <c r="K34144" s="9"/>
      <c r="N34144" s="9"/>
      <c r="O34144" s="9"/>
      <c r="P34144" s="9"/>
      <c r="Q34144" s="9"/>
    </row>
    <row r="34145" spans="11:17" x14ac:dyDescent="0.25">
      <c r="K34145" s="9"/>
      <c r="N34145" s="9"/>
      <c r="O34145" s="9"/>
      <c r="P34145" s="9"/>
      <c r="Q34145" s="9"/>
    </row>
    <row r="34146" spans="11:17" x14ac:dyDescent="0.25">
      <c r="K34146" s="9"/>
      <c r="N34146" s="9"/>
      <c r="O34146" s="9"/>
      <c r="P34146" s="9"/>
      <c r="Q34146" s="9"/>
    </row>
    <row r="34147" spans="11:17" x14ac:dyDescent="0.25">
      <c r="K34147" s="9"/>
      <c r="N34147" s="9"/>
      <c r="O34147" s="9"/>
      <c r="P34147" s="9"/>
      <c r="Q34147" s="9"/>
    </row>
    <row r="34148" spans="11:17" x14ac:dyDescent="0.25">
      <c r="K34148" s="9"/>
      <c r="N34148" s="9"/>
      <c r="O34148" s="9"/>
      <c r="P34148" s="9"/>
      <c r="Q34148" s="9"/>
    </row>
    <row r="34149" spans="11:17" x14ac:dyDescent="0.25">
      <c r="K34149" s="9"/>
      <c r="N34149" s="9"/>
      <c r="O34149" s="9"/>
      <c r="P34149" s="9"/>
      <c r="Q34149" s="9"/>
    </row>
    <row r="34150" spans="11:17" x14ac:dyDescent="0.25">
      <c r="K34150" s="9"/>
      <c r="N34150" s="9"/>
      <c r="O34150" s="9"/>
      <c r="P34150" s="9"/>
      <c r="Q34150" s="9"/>
    </row>
    <row r="34151" spans="11:17" x14ac:dyDescent="0.25">
      <c r="K34151" s="9"/>
      <c r="N34151" s="9"/>
      <c r="O34151" s="9"/>
      <c r="P34151" s="9"/>
      <c r="Q34151" s="9"/>
    </row>
    <row r="34152" spans="11:17" x14ac:dyDescent="0.25">
      <c r="K34152" s="9"/>
      <c r="N34152" s="9"/>
      <c r="O34152" s="9"/>
      <c r="P34152" s="9"/>
      <c r="Q34152" s="9"/>
    </row>
    <row r="34153" spans="11:17" x14ac:dyDescent="0.25">
      <c r="K34153" s="9"/>
      <c r="N34153" s="9"/>
      <c r="O34153" s="9"/>
      <c r="P34153" s="9"/>
      <c r="Q34153" s="9"/>
    </row>
    <row r="34154" spans="11:17" x14ac:dyDescent="0.25">
      <c r="K34154" s="9"/>
      <c r="N34154" s="9"/>
      <c r="O34154" s="9"/>
      <c r="P34154" s="9"/>
      <c r="Q34154" s="9"/>
    </row>
    <row r="34155" spans="11:17" x14ac:dyDescent="0.25">
      <c r="K34155" s="9"/>
      <c r="N34155" s="9"/>
      <c r="O34155" s="9"/>
      <c r="P34155" s="9"/>
      <c r="Q34155" s="9"/>
    </row>
    <row r="34156" spans="11:17" x14ac:dyDescent="0.25">
      <c r="K34156" s="9"/>
      <c r="N34156" s="9"/>
      <c r="O34156" s="9"/>
      <c r="P34156" s="9"/>
      <c r="Q34156" s="9"/>
    </row>
    <row r="34157" spans="11:17" x14ac:dyDescent="0.25">
      <c r="K34157" s="9"/>
      <c r="N34157" s="9"/>
      <c r="O34157" s="9"/>
      <c r="P34157" s="9"/>
      <c r="Q34157" s="9"/>
    </row>
    <row r="34158" spans="11:17" x14ac:dyDescent="0.25">
      <c r="K34158" s="9"/>
      <c r="N34158" s="9"/>
      <c r="O34158" s="9"/>
      <c r="P34158" s="9"/>
      <c r="Q34158" s="9"/>
    </row>
    <row r="34159" spans="11:17" x14ac:dyDescent="0.25">
      <c r="K34159" s="9"/>
      <c r="N34159" s="9"/>
      <c r="O34159" s="9"/>
      <c r="P34159" s="9"/>
      <c r="Q34159" s="9"/>
    </row>
    <row r="34160" spans="11:17" x14ac:dyDescent="0.25">
      <c r="K34160" s="9"/>
      <c r="N34160" s="9"/>
      <c r="O34160" s="9"/>
      <c r="P34160" s="9"/>
      <c r="Q34160" s="9"/>
    </row>
    <row r="34161" spans="11:17" x14ac:dyDescent="0.25">
      <c r="K34161" s="9"/>
      <c r="N34161" s="9"/>
      <c r="O34161" s="9"/>
      <c r="P34161" s="9"/>
      <c r="Q34161" s="9"/>
    </row>
    <row r="34162" spans="11:17" x14ac:dyDescent="0.25">
      <c r="K34162" s="9"/>
      <c r="N34162" s="9"/>
      <c r="O34162" s="9"/>
      <c r="P34162" s="9"/>
      <c r="Q34162" s="9"/>
    </row>
    <row r="34163" spans="11:17" x14ac:dyDescent="0.25">
      <c r="K34163" s="9"/>
      <c r="N34163" s="9"/>
      <c r="O34163" s="9"/>
      <c r="P34163" s="9"/>
      <c r="Q34163" s="9"/>
    </row>
    <row r="34164" spans="11:17" x14ac:dyDescent="0.25">
      <c r="K34164" s="9"/>
      <c r="N34164" s="9"/>
      <c r="O34164" s="9"/>
      <c r="P34164" s="9"/>
      <c r="Q34164" s="9"/>
    </row>
    <row r="34165" spans="11:17" x14ac:dyDescent="0.25">
      <c r="K34165" s="9"/>
      <c r="N34165" s="9"/>
      <c r="O34165" s="9"/>
      <c r="P34165" s="9"/>
      <c r="Q34165" s="9"/>
    </row>
    <row r="34166" spans="11:17" x14ac:dyDescent="0.25">
      <c r="K34166" s="9"/>
      <c r="N34166" s="9"/>
      <c r="O34166" s="9"/>
      <c r="P34166" s="9"/>
      <c r="Q34166" s="9"/>
    </row>
    <row r="34167" spans="11:17" x14ac:dyDescent="0.25">
      <c r="K34167" s="9"/>
      <c r="N34167" s="9"/>
      <c r="O34167" s="9"/>
      <c r="P34167" s="9"/>
      <c r="Q34167" s="9"/>
    </row>
    <row r="34168" spans="11:17" x14ac:dyDescent="0.25">
      <c r="K34168" s="9"/>
      <c r="N34168" s="9"/>
      <c r="O34168" s="9"/>
      <c r="P34168" s="9"/>
      <c r="Q34168" s="9"/>
    </row>
    <row r="34169" spans="11:17" x14ac:dyDescent="0.25">
      <c r="K34169" s="9"/>
      <c r="N34169" s="9"/>
      <c r="O34169" s="9"/>
      <c r="P34169" s="9"/>
      <c r="Q34169" s="9"/>
    </row>
    <row r="34170" spans="11:17" x14ac:dyDescent="0.25">
      <c r="K34170" s="9"/>
      <c r="N34170" s="9"/>
      <c r="O34170" s="9"/>
      <c r="P34170" s="9"/>
      <c r="Q34170" s="9"/>
    </row>
    <row r="34171" spans="11:17" x14ac:dyDescent="0.25">
      <c r="K34171" s="9"/>
      <c r="N34171" s="9"/>
      <c r="O34171" s="9"/>
      <c r="P34171" s="9"/>
      <c r="Q34171" s="9"/>
    </row>
    <row r="34172" spans="11:17" x14ac:dyDescent="0.25">
      <c r="K34172" s="9"/>
      <c r="N34172" s="9"/>
      <c r="O34172" s="9"/>
      <c r="P34172" s="9"/>
      <c r="Q34172" s="9"/>
    </row>
    <row r="34173" spans="11:17" x14ac:dyDescent="0.25">
      <c r="K34173" s="9"/>
      <c r="N34173" s="9"/>
      <c r="O34173" s="9"/>
      <c r="P34173" s="9"/>
      <c r="Q34173" s="9"/>
    </row>
    <row r="34174" spans="11:17" x14ac:dyDescent="0.25">
      <c r="K34174" s="9"/>
      <c r="N34174" s="9"/>
      <c r="O34174" s="9"/>
      <c r="P34174" s="9"/>
      <c r="Q34174" s="9"/>
    </row>
    <row r="34175" spans="11:17" x14ac:dyDescent="0.25">
      <c r="K34175" s="9"/>
      <c r="N34175" s="9"/>
      <c r="O34175" s="9"/>
      <c r="P34175" s="9"/>
      <c r="Q34175" s="9"/>
    </row>
    <row r="34176" spans="11:17" x14ac:dyDescent="0.25">
      <c r="K34176" s="9"/>
      <c r="N34176" s="9"/>
      <c r="O34176" s="9"/>
      <c r="P34176" s="9"/>
      <c r="Q34176" s="9"/>
    </row>
    <row r="34177" spans="11:17" x14ac:dyDescent="0.25">
      <c r="K34177" s="9"/>
      <c r="N34177" s="9"/>
      <c r="O34177" s="9"/>
      <c r="P34177" s="9"/>
      <c r="Q34177" s="9"/>
    </row>
    <row r="34178" spans="11:17" x14ac:dyDescent="0.25">
      <c r="K34178" s="9"/>
      <c r="N34178" s="9"/>
      <c r="O34178" s="9"/>
      <c r="P34178" s="9"/>
      <c r="Q34178" s="9"/>
    </row>
    <row r="34179" spans="11:17" x14ac:dyDescent="0.25">
      <c r="K34179" s="9"/>
      <c r="N34179" s="9"/>
      <c r="O34179" s="9"/>
      <c r="P34179" s="9"/>
      <c r="Q34179" s="9"/>
    </row>
    <row r="34180" spans="11:17" x14ac:dyDescent="0.25">
      <c r="K34180" s="9"/>
      <c r="N34180" s="9"/>
      <c r="O34180" s="9"/>
      <c r="P34180" s="9"/>
      <c r="Q34180" s="9"/>
    </row>
    <row r="34181" spans="11:17" x14ac:dyDescent="0.25">
      <c r="K34181" s="9"/>
      <c r="N34181" s="9"/>
      <c r="O34181" s="9"/>
      <c r="P34181" s="9"/>
      <c r="Q34181" s="9"/>
    </row>
    <row r="34182" spans="11:17" x14ac:dyDescent="0.25">
      <c r="K34182" s="9"/>
      <c r="N34182" s="9"/>
      <c r="O34182" s="9"/>
      <c r="P34182" s="9"/>
      <c r="Q34182" s="9"/>
    </row>
    <row r="34183" spans="11:17" x14ac:dyDescent="0.25">
      <c r="K34183" s="9"/>
      <c r="N34183" s="9"/>
      <c r="O34183" s="9"/>
      <c r="P34183" s="9"/>
      <c r="Q34183" s="9"/>
    </row>
    <row r="34184" spans="11:17" x14ac:dyDescent="0.25">
      <c r="K34184" s="9"/>
      <c r="N34184" s="9"/>
      <c r="O34184" s="9"/>
      <c r="P34184" s="9"/>
      <c r="Q34184" s="9"/>
    </row>
    <row r="34185" spans="11:17" x14ac:dyDescent="0.25">
      <c r="K34185" s="9"/>
      <c r="N34185" s="9"/>
      <c r="O34185" s="9"/>
      <c r="P34185" s="9"/>
      <c r="Q34185" s="9"/>
    </row>
    <row r="34186" spans="11:17" x14ac:dyDescent="0.25">
      <c r="K34186" s="9"/>
      <c r="N34186" s="9"/>
      <c r="O34186" s="9"/>
      <c r="P34186" s="9"/>
      <c r="Q34186" s="9"/>
    </row>
    <row r="34187" spans="11:17" x14ac:dyDescent="0.25">
      <c r="K34187" s="9"/>
      <c r="N34187" s="9"/>
      <c r="O34187" s="9"/>
      <c r="P34187" s="9"/>
      <c r="Q34187" s="9"/>
    </row>
    <row r="34188" spans="11:17" x14ac:dyDescent="0.25">
      <c r="K34188" s="9"/>
      <c r="N34188" s="9"/>
      <c r="O34188" s="9"/>
      <c r="P34188" s="9"/>
      <c r="Q34188" s="9"/>
    </row>
    <row r="34189" spans="11:17" x14ac:dyDescent="0.25">
      <c r="K34189" s="9"/>
      <c r="N34189" s="9"/>
      <c r="O34189" s="9"/>
      <c r="P34189" s="9"/>
      <c r="Q34189" s="9"/>
    </row>
    <row r="34190" spans="11:17" x14ac:dyDescent="0.25">
      <c r="K34190" s="9"/>
      <c r="N34190" s="9"/>
      <c r="O34190" s="9"/>
      <c r="P34190" s="9"/>
      <c r="Q34190" s="9"/>
    </row>
    <row r="34191" spans="11:17" x14ac:dyDescent="0.25">
      <c r="K34191" s="9"/>
      <c r="N34191" s="9"/>
      <c r="O34191" s="9"/>
      <c r="P34191" s="9"/>
      <c r="Q34191" s="9"/>
    </row>
    <row r="34192" spans="11:17" x14ac:dyDescent="0.25">
      <c r="K34192" s="9"/>
      <c r="N34192" s="9"/>
      <c r="O34192" s="9"/>
      <c r="P34192" s="9"/>
      <c r="Q34192" s="9"/>
    </row>
    <row r="34193" spans="11:17" x14ac:dyDescent="0.25">
      <c r="K34193" s="9"/>
      <c r="N34193" s="9"/>
      <c r="O34193" s="9"/>
      <c r="P34193" s="9"/>
      <c r="Q34193" s="9"/>
    </row>
    <row r="34194" spans="11:17" x14ac:dyDescent="0.25">
      <c r="K34194" s="9"/>
      <c r="N34194" s="9"/>
      <c r="O34194" s="9"/>
      <c r="P34194" s="9"/>
      <c r="Q34194" s="9"/>
    </row>
    <row r="34195" spans="11:17" x14ac:dyDescent="0.25">
      <c r="K34195" s="9"/>
      <c r="N34195" s="9"/>
      <c r="O34195" s="9"/>
      <c r="P34195" s="9"/>
      <c r="Q34195" s="9"/>
    </row>
    <row r="34196" spans="11:17" x14ac:dyDescent="0.25">
      <c r="K34196" s="9"/>
      <c r="N34196" s="9"/>
      <c r="O34196" s="9"/>
      <c r="P34196" s="9"/>
      <c r="Q34196" s="9"/>
    </row>
    <row r="34197" spans="11:17" x14ac:dyDescent="0.25">
      <c r="K34197" s="9"/>
      <c r="N34197" s="9"/>
      <c r="O34197" s="9"/>
      <c r="P34197" s="9"/>
      <c r="Q34197" s="9"/>
    </row>
    <row r="34198" spans="11:17" x14ac:dyDescent="0.25">
      <c r="K34198" s="9"/>
      <c r="N34198" s="9"/>
      <c r="O34198" s="9"/>
      <c r="P34198" s="9"/>
      <c r="Q34198" s="9"/>
    </row>
    <row r="34199" spans="11:17" x14ac:dyDescent="0.25">
      <c r="K34199" s="9"/>
      <c r="N34199" s="9"/>
      <c r="O34199" s="9"/>
      <c r="P34199" s="9"/>
      <c r="Q34199" s="9"/>
    </row>
    <row r="34200" spans="11:17" x14ac:dyDescent="0.25">
      <c r="K34200" s="9"/>
      <c r="N34200" s="9"/>
      <c r="O34200" s="9"/>
      <c r="P34200" s="9"/>
      <c r="Q34200" s="9"/>
    </row>
    <row r="34201" spans="11:17" x14ac:dyDescent="0.25">
      <c r="K34201" s="9"/>
      <c r="N34201" s="9"/>
      <c r="O34201" s="9"/>
      <c r="P34201" s="9"/>
      <c r="Q34201" s="9"/>
    </row>
    <row r="34202" spans="11:17" x14ac:dyDescent="0.25">
      <c r="K34202" s="9"/>
      <c r="N34202" s="9"/>
      <c r="O34202" s="9"/>
      <c r="P34202" s="9"/>
      <c r="Q34202" s="9"/>
    </row>
    <row r="34203" spans="11:17" x14ac:dyDescent="0.25">
      <c r="K34203" s="9"/>
      <c r="N34203" s="9"/>
      <c r="O34203" s="9"/>
      <c r="P34203" s="9"/>
      <c r="Q34203" s="9"/>
    </row>
    <row r="34204" spans="11:17" x14ac:dyDescent="0.25">
      <c r="K34204" s="9"/>
      <c r="N34204" s="9"/>
      <c r="O34204" s="9"/>
      <c r="P34204" s="9"/>
      <c r="Q34204" s="9"/>
    </row>
    <row r="34205" spans="11:17" x14ac:dyDescent="0.25">
      <c r="K34205" s="9"/>
      <c r="N34205" s="9"/>
      <c r="O34205" s="9"/>
      <c r="P34205" s="9"/>
      <c r="Q34205" s="9"/>
    </row>
    <row r="34206" spans="11:17" x14ac:dyDescent="0.25">
      <c r="K34206" s="9"/>
      <c r="N34206" s="9"/>
      <c r="O34206" s="9"/>
      <c r="P34206" s="9"/>
      <c r="Q34206" s="9"/>
    </row>
    <row r="34207" spans="11:17" x14ac:dyDescent="0.25">
      <c r="K34207" s="9"/>
      <c r="N34207" s="9"/>
      <c r="O34207" s="9"/>
      <c r="P34207" s="9"/>
      <c r="Q34207" s="9"/>
    </row>
    <row r="34208" spans="11:17" x14ac:dyDescent="0.25">
      <c r="K34208" s="9"/>
      <c r="N34208" s="9"/>
      <c r="O34208" s="9"/>
      <c r="P34208" s="9"/>
      <c r="Q34208" s="9"/>
    </row>
    <row r="34209" spans="11:17" x14ac:dyDescent="0.25">
      <c r="K34209" s="9"/>
      <c r="N34209" s="9"/>
      <c r="O34209" s="9"/>
      <c r="P34209" s="9"/>
      <c r="Q34209" s="9"/>
    </row>
    <row r="34210" spans="11:17" x14ac:dyDescent="0.25">
      <c r="K34210" s="9"/>
      <c r="N34210" s="9"/>
      <c r="O34210" s="9"/>
      <c r="P34210" s="9"/>
      <c r="Q34210" s="9"/>
    </row>
    <row r="34211" spans="11:17" x14ac:dyDescent="0.25">
      <c r="K34211" s="9"/>
      <c r="N34211" s="9"/>
      <c r="O34211" s="9"/>
      <c r="P34211" s="9"/>
      <c r="Q34211" s="9"/>
    </row>
    <row r="34212" spans="11:17" x14ac:dyDescent="0.25">
      <c r="K34212" s="9"/>
      <c r="N34212" s="9"/>
      <c r="O34212" s="9"/>
      <c r="P34212" s="9"/>
      <c r="Q34212" s="9"/>
    </row>
    <row r="34213" spans="11:17" x14ac:dyDescent="0.25">
      <c r="K34213" s="9"/>
      <c r="N34213" s="9"/>
      <c r="O34213" s="9"/>
      <c r="P34213" s="9"/>
      <c r="Q34213" s="9"/>
    </row>
    <row r="34214" spans="11:17" x14ac:dyDescent="0.25">
      <c r="K34214" s="9"/>
      <c r="N34214" s="9"/>
      <c r="O34214" s="9"/>
      <c r="P34214" s="9"/>
      <c r="Q34214" s="9"/>
    </row>
    <row r="34215" spans="11:17" x14ac:dyDescent="0.25">
      <c r="K34215" s="9"/>
      <c r="N34215" s="9"/>
      <c r="O34215" s="9"/>
      <c r="P34215" s="9"/>
      <c r="Q34215" s="9"/>
    </row>
    <row r="34216" spans="11:17" x14ac:dyDescent="0.25">
      <c r="K34216" s="9"/>
      <c r="N34216" s="9"/>
      <c r="O34216" s="9"/>
      <c r="P34216" s="9"/>
      <c r="Q34216" s="9"/>
    </row>
    <row r="34217" spans="11:17" x14ac:dyDescent="0.25">
      <c r="K34217" s="9"/>
      <c r="N34217" s="9"/>
      <c r="O34217" s="9"/>
      <c r="P34217" s="9"/>
      <c r="Q34217" s="9"/>
    </row>
    <row r="34218" spans="11:17" x14ac:dyDescent="0.25">
      <c r="K34218" s="9"/>
      <c r="N34218" s="9"/>
      <c r="O34218" s="9"/>
      <c r="P34218" s="9"/>
      <c r="Q34218" s="9"/>
    </row>
    <row r="34219" spans="11:17" x14ac:dyDescent="0.25">
      <c r="K34219" s="9"/>
      <c r="N34219" s="9"/>
      <c r="O34219" s="9"/>
      <c r="P34219" s="9"/>
      <c r="Q34219" s="9"/>
    </row>
    <row r="34220" spans="11:17" x14ac:dyDescent="0.25">
      <c r="K34220" s="9"/>
      <c r="N34220" s="9"/>
      <c r="O34220" s="9"/>
      <c r="P34220" s="9"/>
      <c r="Q34220" s="9"/>
    </row>
    <row r="34221" spans="11:17" x14ac:dyDescent="0.25">
      <c r="K34221" s="9"/>
      <c r="N34221" s="9"/>
      <c r="O34221" s="9"/>
      <c r="P34221" s="9"/>
      <c r="Q34221" s="9"/>
    </row>
    <row r="34222" spans="11:17" x14ac:dyDescent="0.25">
      <c r="K34222" s="9"/>
      <c r="N34222" s="9"/>
      <c r="O34222" s="9"/>
      <c r="P34222" s="9"/>
      <c r="Q34222" s="9"/>
    </row>
    <row r="34223" spans="11:17" x14ac:dyDescent="0.25">
      <c r="K34223" s="9"/>
      <c r="N34223" s="9"/>
      <c r="O34223" s="9"/>
      <c r="P34223" s="9"/>
      <c r="Q34223" s="9"/>
    </row>
    <row r="34224" spans="11:17" x14ac:dyDescent="0.25">
      <c r="K34224" s="9"/>
      <c r="N34224" s="9"/>
      <c r="O34224" s="9"/>
      <c r="P34224" s="9"/>
      <c r="Q34224" s="9"/>
    </row>
    <row r="34225" spans="11:17" x14ac:dyDescent="0.25">
      <c r="K34225" s="9"/>
      <c r="N34225" s="9"/>
      <c r="O34225" s="9"/>
      <c r="P34225" s="9"/>
      <c r="Q34225" s="9"/>
    </row>
    <row r="34226" spans="11:17" x14ac:dyDescent="0.25">
      <c r="K34226" s="9"/>
      <c r="N34226" s="9"/>
      <c r="O34226" s="9"/>
      <c r="P34226" s="9"/>
      <c r="Q34226" s="9"/>
    </row>
    <row r="34227" spans="11:17" x14ac:dyDescent="0.25">
      <c r="K34227" s="9"/>
      <c r="N34227" s="9"/>
      <c r="O34227" s="9"/>
      <c r="P34227" s="9"/>
      <c r="Q34227" s="9"/>
    </row>
    <row r="34228" spans="11:17" x14ac:dyDescent="0.25">
      <c r="K34228" s="9"/>
      <c r="N34228" s="9"/>
      <c r="O34228" s="9"/>
      <c r="P34228" s="9"/>
      <c r="Q34228" s="9"/>
    </row>
    <row r="34229" spans="11:17" x14ac:dyDescent="0.25">
      <c r="K34229" s="9"/>
      <c r="N34229" s="9"/>
      <c r="O34229" s="9"/>
      <c r="P34229" s="9"/>
      <c r="Q34229" s="9"/>
    </row>
    <row r="34230" spans="11:17" x14ac:dyDescent="0.25">
      <c r="K34230" s="9"/>
      <c r="N34230" s="9"/>
      <c r="O34230" s="9"/>
      <c r="P34230" s="9"/>
      <c r="Q34230" s="9"/>
    </row>
    <row r="34231" spans="11:17" x14ac:dyDescent="0.25">
      <c r="K34231" s="9"/>
      <c r="N34231" s="9"/>
      <c r="O34231" s="9"/>
      <c r="P34231" s="9"/>
      <c r="Q34231" s="9"/>
    </row>
    <row r="34232" spans="11:17" x14ac:dyDescent="0.25">
      <c r="K34232" s="9"/>
      <c r="N34232" s="9"/>
      <c r="O34232" s="9"/>
      <c r="P34232" s="9"/>
      <c r="Q34232" s="9"/>
    </row>
    <row r="34233" spans="11:17" x14ac:dyDescent="0.25">
      <c r="K34233" s="9"/>
      <c r="N34233" s="9"/>
      <c r="O34233" s="9"/>
      <c r="P34233" s="9"/>
      <c r="Q34233" s="9"/>
    </row>
    <row r="34234" spans="11:17" x14ac:dyDescent="0.25">
      <c r="K34234" s="9"/>
      <c r="N34234" s="9"/>
      <c r="O34234" s="9"/>
      <c r="P34234" s="9"/>
      <c r="Q34234" s="9"/>
    </row>
    <row r="34235" spans="11:17" x14ac:dyDescent="0.25">
      <c r="K34235" s="9"/>
      <c r="N34235" s="9"/>
      <c r="O34235" s="9"/>
      <c r="P34235" s="9"/>
      <c r="Q34235" s="9"/>
    </row>
    <row r="34236" spans="11:17" x14ac:dyDescent="0.25">
      <c r="K34236" s="9"/>
      <c r="N34236" s="9"/>
      <c r="O34236" s="9"/>
      <c r="P34236" s="9"/>
      <c r="Q34236" s="9"/>
    </row>
    <row r="34237" spans="11:17" x14ac:dyDescent="0.25">
      <c r="K34237" s="9"/>
      <c r="N34237" s="9"/>
      <c r="O34237" s="9"/>
      <c r="P34237" s="9"/>
      <c r="Q34237" s="9"/>
    </row>
    <row r="34238" spans="11:17" x14ac:dyDescent="0.25">
      <c r="K34238" s="9"/>
      <c r="N34238" s="9"/>
      <c r="O34238" s="9"/>
      <c r="P34238" s="9"/>
      <c r="Q34238" s="9"/>
    </row>
    <row r="34239" spans="11:17" x14ac:dyDescent="0.25">
      <c r="K34239" s="9"/>
      <c r="N34239" s="9"/>
      <c r="O34239" s="9"/>
      <c r="P34239" s="9"/>
      <c r="Q34239" s="9"/>
    </row>
    <row r="34240" spans="11:17" x14ac:dyDescent="0.25">
      <c r="K34240" s="9"/>
      <c r="N34240" s="9"/>
      <c r="O34240" s="9"/>
      <c r="P34240" s="9"/>
      <c r="Q34240" s="9"/>
    </row>
    <row r="34241" spans="11:17" x14ac:dyDescent="0.25">
      <c r="K34241" s="9"/>
      <c r="N34241" s="9"/>
      <c r="O34241" s="9"/>
      <c r="P34241" s="9"/>
      <c r="Q34241" s="9"/>
    </row>
    <row r="34242" spans="11:17" x14ac:dyDescent="0.25">
      <c r="K34242" s="9"/>
      <c r="N34242" s="9"/>
      <c r="O34242" s="9"/>
      <c r="P34242" s="9"/>
      <c r="Q34242" s="9"/>
    </row>
    <row r="34243" spans="11:17" x14ac:dyDescent="0.25">
      <c r="K34243" s="9"/>
      <c r="N34243" s="9"/>
      <c r="O34243" s="9"/>
      <c r="P34243" s="9"/>
      <c r="Q34243" s="9"/>
    </row>
    <row r="34244" spans="11:17" x14ac:dyDescent="0.25">
      <c r="K34244" s="9"/>
      <c r="N34244" s="9"/>
      <c r="O34244" s="9"/>
      <c r="P34244" s="9"/>
      <c r="Q34244" s="9"/>
    </row>
    <row r="34245" spans="11:17" x14ac:dyDescent="0.25">
      <c r="K34245" s="9"/>
      <c r="N34245" s="9"/>
      <c r="O34245" s="9"/>
      <c r="P34245" s="9"/>
      <c r="Q34245" s="9"/>
    </row>
    <row r="34246" spans="11:17" x14ac:dyDescent="0.25">
      <c r="K34246" s="9"/>
      <c r="N34246" s="9"/>
      <c r="O34246" s="9"/>
      <c r="P34246" s="9"/>
      <c r="Q34246" s="9"/>
    </row>
    <row r="34247" spans="11:17" x14ac:dyDescent="0.25">
      <c r="K34247" s="9"/>
      <c r="N34247" s="9"/>
      <c r="O34247" s="9"/>
      <c r="P34247" s="9"/>
      <c r="Q34247" s="9"/>
    </row>
    <row r="34248" spans="11:17" x14ac:dyDescent="0.25">
      <c r="K34248" s="9"/>
      <c r="N34248" s="9"/>
      <c r="O34248" s="9"/>
      <c r="P34248" s="9"/>
      <c r="Q34248" s="9"/>
    </row>
    <row r="34249" spans="11:17" x14ac:dyDescent="0.25">
      <c r="K34249" s="9"/>
      <c r="N34249" s="9"/>
      <c r="O34249" s="9"/>
      <c r="P34249" s="9"/>
      <c r="Q34249" s="9"/>
    </row>
    <row r="34250" spans="11:17" x14ac:dyDescent="0.25">
      <c r="K34250" s="9"/>
      <c r="N34250" s="9"/>
      <c r="O34250" s="9"/>
      <c r="P34250" s="9"/>
      <c r="Q34250" s="9"/>
    </row>
    <row r="34251" spans="11:17" x14ac:dyDescent="0.25">
      <c r="K34251" s="9"/>
      <c r="N34251" s="9"/>
      <c r="O34251" s="9"/>
      <c r="P34251" s="9"/>
      <c r="Q34251" s="9"/>
    </row>
    <row r="34252" spans="11:17" x14ac:dyDescent="0.25">
      <c r="K34252" s="9"/>
      <c r="N34252" s="9"/>
      <c r="O34252" s="9"/>
      <c r="P34252" s="9"/>
      <c r="Q34252" s="9"/>
    </row>
    <row r="34253" spans="11:17" x14ac:dyDescent="0.25">
      <c r="K34253" s="9"/>
      <c r="N34253" s="9"/>
      <c r="O34253" s="9"/>
      <c r="P34253" s="9"/>
      <c r="Q34253" s="9"/>
    </row>
    <row r="34254" spans="11:17" x14ac:dyDescent="0.25">
      <c r="K34254" s="9"/>
      <c r="N34254" s="9"/>
      <c r="O34254" s="9"/>
      <c r="P34254" s="9"/>
      <c r="Q34254" s="9"/>
    </row>
    <row r="34255" spans="11:17" x14ac:dyDescent="0.25">
      <c r="K34255" s="9"/>
      <c r="N34255" s="9"/>
      <c r="O34255" s="9"/>
      <c r="P34255" s="9"/>
      <c r="Q34255" s="9"/>
    </row>
    <row r="34256" spans="11:17" x14ac:dyDescent="0.25">
      <c r="K34256" s="9"/>
      <c r="N34256" s="9"/>
      <c r="O34256" s="9"/>
      <c r="P34256" s="9"/>
      <c r="Q34256" s="9"/>
    </row>
    <row r="34257" spans="11:17" x14ac:dyDescent="0.25">
      <c r="K34257" s="9"/>
      <c r="N34257" s="9"/>
      <c r="O34257" s="9"/>
      <c r="P34257" s="9"/>
      <c r="Q34257" s="9"/>
    </row>
    <row r="34258" spans="11:17" x14ac:dyDescent="0.25">
      <c r="K34258" s="9"/>
      <c r="N34258" s="9"/>
      <c r="O34258" s="9"/>
      <c r="P34258" s="9"/>
      <c r="Q34258" s="9"/>
    </row>
    <row r="34259" spans="11:17" x14ac:dyDescent="0.25">
      <c r="K34259" s="9"/>
      <c r="N34259" s="9"/>
      <c r="O34259" s="9"/>
      <c r="P34259" s="9"/>
      <c r="Q34259" s="9"/>
    </row>
    <row r="34260" spans="11:17" x14ac:dyDescent="0.25">
      <c r="K34260" s="9"/>
      <c r="N34260" s="9"/>
      <c r="O34260" s="9"/>
      <c r="P34260" s="9"/>
      <c r="Q34260" s="9"/>
    </row>
    <row r="34261" spans="11:17" x14ac:dyDescent="0.25">
      <c r="K34261" s="9"/>
      <c r="N34261" s="9"/>
      <c r="O34261" s="9"/>
      <c r="P34261" s="9"/>
      <c r="Q34261" s="9"/>
    </row>
    <row r="34262" spans="11:17" x14ac:dyDescent="0.25">
      <c r="K34262" s="9"/>
      <c r="N34262" s="9"/>
      <c r="O34262" s="9"/>
      <c r="P34262" s="9"/>
      <c r="Q34262" s="9"/>
    </row>
    <row r="34263" spans="11:17" x14ac:dyDescent="0.25">
      <c r="K34263" s="9"/>
      <c r="N34263" s="9"/>
      <c r="O34263" s="9"/>
      <c r="P34263" s="9"/>
      <c r="Q34263" s="9"/>
    </row>
    <row r="34264" spans="11:17" x14ac:dyDescent="0.25">
      <c r="K34264" s="9"/>
      <c r="N34264" s="9"/>
      <c r="O34264" s="9"/>
      <c r="P34264" s="9"/>
      <c r="Q34264" s="9"/>
    </row>
    <row r="34265" spans="11:17" x14ac:dyDescent="0.25">
      <c r="K34265" s="9"/>
      <c r="N34265" s="9"/>
      <c r="O34265" s="9"/>
      <c r="P34265" s="9"/>
      <c r="Q34265" s="9"/>
    </row>
    <row r="34266" spans="11:17" x14ac:dyDescent="0.25">
      <c r="K34266" s="9"/>
      <c r="N34266" s="9"/>
      <c r="O34266" s="9"/>
      <c r="P34266" s="9"/>
      <c r="Q34266" s="9"/>
    </row>
    <row r="34267" spans="11:17" x14ac:dyDescent="0.25">
      <c r="K34267" s="9"/>
      <c r="N34267" s="9"/>
      <c r="O34267" s="9"/>
      <c r="P34267" s="9"/>
      <c r="Q34267" s="9"/>
    </row>
    <row r="34268" spans="11:17" x14ac:dyDescent="0.25">
      <c r="K34268" s="9"/>
      <c r="N34268" s="9"/>
      <c r="O34268" s="9"/>
      <c r="P34268" s="9"/>
      <c r="Q34268" s="9"/>
    </row>
    <row r="34269" spans="11:17" x14ac:dyDescent="0.25">
      <c r="K34269" s="9"/>
      <c r="N34269" s="9"/>
      <c r="O34269" s="9"/>
      <c r="P34269" s="9"/>
      <c r="Q34269" s="9"/>
    </row>
    <row r="34270" spans="11:17" x14ac:dyDescent="0.25">
      <c r="K34270" s="9"/>
      <c r="N34270" s="9"/>
      <c r="O34270" s="9"/>
      <c r="P34270" s="9"/>
      <c r="Q34270" s="9"/>
    </row>
    <row r="34271" spans="11:17" x14ac:dyDescent="0.25">
      <c r="K34271" s="9"/>
      <c r="N34271" s="9"/>
      <c r="O34271" s="9"/>
      <c r="P34271" s="9"/>
      <c r="Q34271" s="9"/>
    </row>
    <row r="34272" spans="11:17" x14ac:dyDescent="0.25">
      <c r="K34272" s="9"/>
      <c r="N34272" s="9"/>
      <c r="O34272" s="9"/>
      <c r="P34272" s="9"/>
      <c r="Q34272" s="9"/>
    </row>
    <row r="34273" spans="11:17" x14ac:dyDescent="0.25">
      <c r="K34273" s="9"/>
      <c r="N34273" s="9"/>
      <c r="O34273" s="9"/>
      <c r="P34273" s="9"/>
      <c r="Q34273" s="9"/>
    </row>
    <row r="34274" spans="11:17" x14ac:dyDescent="0.25">
      <c r="K34274" s="9"/>
      <c r="N34274" s="9"/>
      <c r="O34274" s="9"/>
      <c r="P34274" s="9"/>
      <c r="Q34274" s="9"/>
    </row>
    <row r="34275" spans="11:17" x14ac:dyDescent="0.25">
      <c r="K34275" s="9"/>
      <c r="N34275" s="9"/>
      <c r="O34275" s="9"/>
      <c r="P34275" s="9"/>
      <c r="Q34275" s="9"/>
    </row>
    <row r="34276" spans="11:17" x14ac:dyDescent="0.25">
      <c r="K34276" s="9"/>
      <c r="N34276" s="9"/>
      <c r="O34276" s="9"/>
      <c r="P34276" s="9"/>
      <c r="Q34276" s="9"/>
    </row>
    <row r="34277" spans="11:17" x14ac:dyDescent="0.25">
      <c r="K34277" s="9"/>
      <c r="N34277" s="9"/>
      <c r="O34277" s="9"/>
      <c r="P34277" s="9"/>
      <c r="Q34277" s="9"/>
    </row>
    <row r="34278" spans="11:17" x14ac:dyDescent="0.25">
      <c r="K34278" s="9"/>
      <c r="N34278" s="9"/>
      <c r="O34278" s="9"/>
      <c r="P34278" s="9"/>
      <c r="Q34278" s="9"/>
    </row>
    <row r="34279" spans="11:17" x14ac:dyDescent="0.25">
      <c r="K34279" s="9"/>
      <c r="N34279" s="9"/>
      <c r="O34279" s="9"/>
      <c r="P34279" s="9"/>
      <c r="Q34279" s="9"/>
    </row>
    <row r="34280" spans="11:17" x14ac:dyDescent="0.25">
      <c r="K34280" s="9"/>
      <c r="N34280" s="9"/>
      <c r="O34280" s="9"/>
      <c r="P34280" s="9"/>
      <c r="Q34280" s="9"/>
    </row>
    <row r="34281" spans="11:17" x14ac:dyDescent="0.25">
      <c r="K34281" s="9"/>
      <c r="N34281" s="9"/>
      <c r="O34281" s="9"/>
      <c r="P34281" s="9"/>
      <c r="Q34281" s="9"/>
    </row>
    <row r="34282" spans="11:17" x14ac:dyDescent="0.25">
      <c r="K34282" s="9"/>
      <c r="N34282" s="9"/>
      <c r="O34282" s="9"/>
      <c r="P34282" s="9"/>
      <c r="Q34282" s="9"/>
    </row>
    <row r="34283" spans="11:17" x14ac:dyDescent="0.25">
      <c r="K34283" s="9"/>
      <c r="N34283" s="9"/>
      <c r="O34283" s="9"/>
      <c r="P34283" s="9"/>
      <c r="Q34283" s="9"/>
    </row>
    <row r="34284" spans="11:17" x14ac:dyDescent="0.25">
      <c r="K34284" s="9"/>
      <c r="N34284" s="9"/>
      <c r="O34284" s="9"/>
      <c r="P34284" s="9"/>
      <c r="Q34284" s="9"/>
    </row>
    <row r="34285" spans="11:17" x14ac:dyDescent="0.25">
      <c r="K34285" s="9"/>
      <c r="N34285" s="9"/>
      <c r="O34285" s="9"/>
      <c r="P34285" s="9"/>
      <c r="Q34285" s="9"/>
    </row>
    <row r="34286" spans="11:17" x14ac:dyDescent="0.25">
      <c r="K34286" s="9"/>
      <c r="N34286" s="9"/>
      <c r="O34286" s="9"/>
      <c r="P34286" s="9"/>
      <c r="Q34286" s="9"/>
    </row>
    <row r="34287" spans="11:17" x14ac:dyDescent="0.25">
      <c r="K34287" s="9"/>
      <c r="N34287" s="9"/>
      <c r="O34287" s="9"/>
      <c r="P34287" s="9"/>
      <c r="Q34287" s="9"/>
    </row>
    <row r="34288" spans="11:17" x14ac:dyDescent="0.25">
      <c r="K34288" s="9"/>
      <c r="N34288" s="9"/>
      <c r="O34288" s="9"/>
      <c r="P34288" s="9"/>
      <c r="Q34288" s="9"/>
    </row>
    <row r="34289" spans="11:17" x14ac:dyDescent="0.25">
      <c r="K34289" s="9"/>
      <c r="N34289" s="9"/>
      <c r="O34289" s="9"/>
      <c r="P34289" s="9"/>
      <c r="Q34289" s="9"/>
    </row>
    <row r="34290" spans="11:17" x14ac:dyDescent="0.25">
      <c r="K34290" s="9"/>
      <c r="N34290" s="9"/>
      <c r="O34290" s="9"/>
      <c r="P34290" s="9"/>
      <c r="Q34290" s="9"/>
    </row>
    <row r="34291" spans="11:17" x14ac:dyDescent="0.25">
      <c r="K34291" s="9"/>
      <c r="N34291" s="9"/>
      <c r="O34291" s="9"/>
      <c r="P34291" s="9"/>
      <c r="Q34291" s="9"/>
    </row>
    <row r="34292" spans="11:17" x14ac:dyDescent="0.25">
      <c r="K34292" s="9"/>
      <c r="N34292" s="9"/>
      <c r="O34292" s="9"/>
      <c r="P34292" s="9"/>
      <c r="Q34292" s="9"/>
    </row>
    <row r="34293" spans="11:17" x14ac:dyDescent="0.25">
      <c r="K34293" s="9"/>
      <c r="N34293" s="9"/>
      <c r="O34293" s="9"/>
      <c r="P34293" s="9"/>
      <c r="Q34293" s="9"/>
    </row>
    <row r="34294" spans="11:17" x14ac:dyDescent="0.25">
      <c r="K34294" s="9"/>
      <c r="N34294" s="9"/>
      <c r="O34294" s="9"/>
      <c r="P34294" s="9"/>
      <c r="Q34294" s="9"/>
    </row>
    <row r="34295" spans="11:17" x14ac:dyDescent="0.25">
      <c r="K34295" s="9"/>
      <c r="N34295" s="9"/>
      <c r="O34295" s="9"/>
      <c r="P34295" s="9"/>
      <c r="Q34295" s="9"/>
    </row>
    <row r="34296" spans="11:17" x14ac:dyDescent="0.25">
      <c r="K34296" s="9"/>
      <c r="N34296" s="9"/>
      <c r="O34296" s="9"/>
      <c r="P34296" s="9"/>
      <c r="Q34296" s="9"/>
    </row>
    <row r="34297" spans="11:17" x14ac:dyDescent="0.25">
      <c r="K34297" s="9"/>
      <c r="N34297" s="9"/>
      <c r="O34297" s="9"/>
      <c r="P34297" s="9"/>
      <c r="Q34297" s="9"/>
    </row>
    <row r="34298" spans="11:17" x14ac:dyDescent="0.25">
      <c r="K34298" s="9"/>
      <c r="N34298" s="9"/>
      <c r="O34298" s="9"/>
      <c r="P34298" s="9"/>
      <c r="Q34298" s="9"/>
    </row>
    <row r="34299" spans="11:17" x14ac:dyDescent="0.25">
      <c r="K34299" s="9"/>
      <c r="N34299" s="9"/>
      <c r="O34299" s="9"/>
      <c r="P34299" s="9"/>
      <c r="Q34299" s="9"/>
    </row>
    <row r="34300" spans="11:17" x14ac:dyDescent="0.25">
      <c r="K34300" s="9"/>
      <c r="N34300" s="9"/>
      <c r="O34300" s="9"/>
      <c r="P34300" s="9"/>
      <c r="Q34300" s="9"/>
    </row>
    <row r="34301" spans="11:17" x14ac:dyDescent="0.25">
      <c r="K34301" s="9"/>
      <c r="N34301" s="9"/>
      <c r="O34301" s="9"/>
      <c r="P34301" s="9"/>
      <c r="Q34301" s="9"/>
    </row>
    <row r="34302" spans="11:17" x14ac:dyDescent="0.25">
      <c r="K34302" s="9"/>
      <c r="N34302" s="9"/>
      <c r="O34302" s="9"/>
      <c r="P34302" s="9"/>
      <c r="Q34302" s="9"/>
    </row>
    <row r="34303" spans="11:17" x14ac:dyDescent="0.25">
      <c r="K34303" s="9"/>
      <c r="N34303" s="9"/>
      <c r="O34303" s="9"/>
      <c r="P34303" s="9"/>
      <c r="Q34303" s="9"/>
    </row>
    <row r="34304" spans="11:17" x14ac:dyDescent="0.25">
      <c r="K34304" s="9"/>
      <c r="N34304" s="9"/>
      <c r="O34304" s="9"/>
      <c r="P34304" s="9"/>
      <c r="Q34304" s="9"/>
    </row>
    <row r="34305" spans="11:17" x14ac:dyDescent="0.25">
      <c r="K34305" s="9"/>
      <c r="N34305" s="9"/>
      <c r="O34305" s="9"/>
      <c r="P34305" s="9"/>
      <c r="Q34305" s="9"/>
    </row>
    <row r="34306" spans="11:17" x14ac:dyDescent="0.25">
      <c r="K34306" s="9"/>
      <c r="N34306" s="9"/>
      <c r="O34306" s="9"/>
      <c r="P34306" s="9"/>
      <c r="Q34306" s="9"/>
    </row>
    <row r="34307" spans="11:17" x14ac:dyDescent="0.25">
      <c r="K34307" s="9"/>
      <c r="N34307" s="9"/>
      <c r="O34307" s="9"/>
      <c r="P34307" s="9"/>
      <c r="Q34307" s="9"/>
    </row>
    <row r="34308" spans="11:17" x14ac:dyDescent="0.25">
      <c r="K34308" s="9"/>
      <c r="N34308" s="9"/>
      <c r="O34308" s="9"/>
      <c r="P34308" s="9"/>
      <c r="Q34308" s="9"/>
    </row>
    <row r="34309" spans="11:17" x14ac:dyDescent="0.25">
      <c r="K34309" s="9"/>
      <c r="N34309" s="9"/>
      <c r="O34309" s="9"/>
      <c r="P34309" s="9"/>
      <c r="Q34309" s="9"/>
    </row>
    <row r="34310" spans="11:17" x14ac:dyDescent="0.25">
      <c r="K34310" s="9"/>
      <c r="N34310" s="9"/>
      <c r="O34310" s="9"/>
      <c r="P34310" s="9"/>
      <c r="Q34310" s="9"/>
    </row>
    <row r="34311" spans="11:17" x14ac:dyDescent="0.25">
      <c r="K34311" s="9"/>
      <c r="N34311" s="9"/>
      <c r="O34311" s="9"/>
      <c r="P34311" s="9"/>
      <c r="Q34311" s="9"/>
    </row>
    <row r="34312" spans="11:17" x14ac:dyDescent="0.25">
      <c r="K34312" s="9"/>
      <c r="N34312" s="9"/>
      <c r="O34312" s="9"/>
      <c r="P34312" s="9"/>
      <c r="Q34312" s="9"/>
    </row>
    <row r="34313" spans="11:17" x14ac:dyDescent="0.25">
      <c r="K34313" s="9"/>
      <c r="N34313" s="9"/>
      <c r="O34313" s="9"/>
      <c r="P34313" s="9"/>
      <c r="Q34313" s="9"/>
    </row>
    <row r="34314" spans="11:17" x14ac:dyDescent="0.25">
      <c r="K34314" s="9"/>
      <c r="N34314" s="9"/>
      <c r="O34314" s="9"/>
      <c r="P34314" s="9"/>
      <c r="Q34314" s="9"/>
    </row>
    <row r="34315" spans="11:17" x14ac:dyDescent="0.25">
      <c r="K34315" s="9"/>
      <c r="N34315" s="9"/>
      <c r="O34315" s="9"/>
      <c r="P34315" s="9"/>
      <c r="Q34315" s="9"/>
    </row>
    <row r="34316" spans="11:17" x14ac:dyDescent="0.25">
      <c r="K34316" s="9"/>
      <c r="N34316" s="9"/>
      <c r="O34316" s="9"/>
      <c r="P34316" s="9"/>
      <c r="Q34316" s="9"/>
    </row>
    <row r="34317" spans="11:17" x14ac:dyDescent="0.25">
      <c r="K34317" s="9"/>
      <c r="N34317" s="9"/>
      <c r="O34317" s="9"/>
      <c r="P34317" s="9"/>
      <c r="Q34317" s="9"/>
    </row>
    <row r="34318" spans="11:17" x14ac:dyDescent="0.25">
      <c r="K34318" s="9"/>
      <c r="N34318" s="9"/>
      <c r="O34318" s="9"/>
      <c r="P34318" s="9"/>
      <c r="Q34318" s="9"/>
    </row>
    <row r="34319" spans="11:17" x14ac:dyDescent="0.25">
      <c r="K34319" s="9"/>
      <c r="N34319" s="9"/>
      <c r="O34319" s="9"/>
      <c r="P34319" s="9"/>
      <c r="Q34319" s="9"/>
    </row>
    <row r="34320" spans="11:17" x14ac:dyDescent="0.25">
      <c r="K34320" s="9"/>
      <c r="N34320" s="9"/>
      <c r="O34320" s="9"/>
      <c r="P34320" s="9"/>
      <c r="Q34320" s="9"/>
    </row>
    <row r="34321" spans="11:17" x14ac:dyDescent="0.25">
      <c r="K34321" s="9"/>
      <c r="N34321" s="9"/>
      <c r="O34321" s="9"/>
      <c r="P34321" s="9"/>
      <c r="Q34321" s="9"/>
    </row>
    <row r="34322" spans="11:17" x14ac:dyDescent="0.25">
      <c r="K34322" s="9"/>
      <c r="N34322" s="9"/>
      <c r="O34322" s="9"/>
      <c r="P34322" s="9"/>
      <c r="Q34322" s="9"/>
    </row>
    <row r="34323" spans="11:17" x14ac:dyDescent="0.25">
      <c r="K34323" s="9"/>
      <c r="N34323" s="9"/>
      <c r="O34323" s="9"/>
      <c r="P34323" s="9"/>
      <c r="Q34323" s="9"/>
    </row>
    <row r="34324" spans="11:17" x14ac:dyDescent="0.25">
      <c r="K34324" s="9"/>
      <c r="N34324" s="9"/>
      <c r="O34324" s="9"/>
      <c r="P34324" s="9"/>
      <c r="Q34324" s="9"/>
    </row>
    <row r="34325" spans="11:17" x14ac:dyDescent="0.25">
      <c r="K34325" s="9"/>
      <c r="N34325" s="9"/>
      <c r="O34325" s="9"/>
      <c r="P34325" s="9"/>
      <c r="Q34325" s="9"/>
    </row>
    <row r="34326" spans="11:17" x14ac:dyDescent="0.25">
      <c r="K34326" s="9"/>
      <c r="N34326" s="9"/>
      <c r="O34326" s="9"/>
      <c r="P34326" s="9"/>
      <c r="Q34326" s="9"/>
    </row>
    <row r="34327" spans="11:17" x14ac:dyDescent="0.25">
      <c r="K34327" s="9"/>
      <c r="N34327" s="9"/>
      <c r="O34327" s="9"/>
      <c r="P34327" s="9"/>
      <c r="Q34327" s="9"/>
    </row>
    <row r="34328" spans="11:17" x14ac:dyDescent="0.25">
      <c r="K34328" s="9"/>
      <c r="N34328" s="9"/>
      <c r="O34328" s="9"/>
      <c r="P34328" s="9"/>
      <c r="Q34328" s="9"/>
    </row>
    <row r="34329" spans="11:17" x14ac:dyDescent="0.25">
      <c r="K34329" s="9"/>
      <c r="N34329" s="9"/>
      <c r="O34329" s="9"/>
      <c r="P34329" s="9"/>
      <c r="Q34329" s="9"/>
    </row>
    <row r="34330" spans="11:17" x14ac:dyDescent="0.25">
      <c r="K34330" s="9"/>
      <c r="N34330" s="9"/>
      <c r="O34330" s="9"/>
      <c r="P34330" s="9"/>
      <c r="Q34330" s="9"/>
    </row>
    <row r="34331" spans="11:17" x14ac:dyDescent="0.25">
      <c r="K34331" s="9"/>
      <c r="N34331" s="9"/>
      <c r="O34331" s="9"/>
      <c r="P34331" s="9"/>
      <c r="Q34331" s="9"/>
    </row>
    <row r="34332" spans="11:17" x14ac:dyDescent="0.25">
      <c r="K34332" s="9"/>
      <c r="N34332" s="9"/>
      <c r="O34332" s="9"/>
      <c r="P34332" s="9"/>
      <c r="Q34332" s="9"/>
    </row>
    <row r="34333" spans="11:17" x14ac:dyDescent="0.25">
      <c r="K34333" s="9"/>
      <c r="N34333" s="9"/>
      <c r="O34333" s="9"/>
      <c r="P34333" s="9"/>
      <c r="Q34333" s="9"/>
    </row>
    <row r="34334" spans="11:17" x14ac:dyDescent="0.25">
      <c r="K34334" s="9"/>
      <c r="N34334" s="9"/>
      <c r="O34334" s="9"/>
      <c r="P34334" s="9"/>
      <c r="Q34334" s="9"/>
    </row>
    <row r="34335" spans="11:17" x14ac:dyDescent="0.25">
      <c r="K34335" s="9"/>
      <c r="N34335" s="9"/>
      <c r="O34335" s="9"/>
      <c r="P34335" s="9"/>
      <c r="Q34335" s="9"/>
    </row>
    <row r="34336" spans="11:17" x14ac:dyDescent="0.25">
      <c r="K34336" s="9"/>
      <c r="N34336" s="9"/>
      <c r="O34336" s="9"/>
      <c r="P34336" s="9"/>
      <c r="Q34336" s="9"/>
    </row>
    <row r="34337" spans="11:17" x14ac:dyDescent="0.25">
      <c r="K34337" s="9"/>
      <c r="N34337" s="9"/>
      <c r="O34337" s="9"/>
      <c r="P34337" s="9"/>
      <c r="Q34337" s="9"/>
    </row>
    <row r="34338" spans="11:17" x14ac:dyDescent="0.25">
      <c r="K34338" s="9"/>
      <c r="N34338" s="9"/>
      <c r="O34338" s="9"/>
      <c r="P34338" s="9"/>
      <c r="Q34338" s="9"/>
    </row>
    <row r="34339" spans="11:17" x14ac:dyDescent="0.25">
      <c r="K34339" s="9"/>
      <c r="N34339" s="9"/>
      <c r="O34339" s="9"/>
      <c r="P34339" s="9"/>
      <c r="Q34339" s="9"/>
    </row>
    <row r="34340" spans="11:17" x14ac:dyDescent="0.25">
      <c r="K34340" s="9"/>
      <c r="N34340" s="9"/>
      <c r="O34340" s="9"/>
      <c r="P34340" s="9"/>
      <c r="Q34340" s="9"/>
    </row>
    <row r="34341" spans="11:17" x14ac:dyDescent="0.25">
      <c r="K34341" s="9"/>
      <c r="N34341" s="9"/>
      <c r="O34341" s="9"/>
      <c r="P34341" s="9"/>
      <c r="Q34341" s="9"/>
    </row>
    <row r="34342" spans="11:17" x14ac:dyDescent="0.25">
      <c r="K34342" s="9"/>
      <c r="N34342" s="9"/>
      <c r="O34342" s="9"/>
      <c r="P34342" s="9"/>
      <c r="Q34342" s="9"/>
    </row>
    <row r="34343" spans="11:17" x14ac:dyDescent="0.25">
      <c r="K34343" s="9"/>
      <c r="N34343" s="9"/>
      <c r="O34343" s="9"/>
      <c r="P34343" s="9"/>
      <c r="Q34343" s="9"/>
    </row>
    <row r="34344" spans="11:17" x14ac:dyDescent="0.25">
      <c r="K34344" s="9"/>
      <c r="N34344" s="9"/>
      <c r="O34344" s="9"/>
      <c r="P34344" s="9"/>
      <c r="Q34344" s="9"/>
    </row>
    <row r="34345" spans="11:17" x14ac:dyDescent="0.25">
      <c r="K34345" s="9"/>
      <c r="N34345" s="9"/>
      <c r="O34345" s="9"/>
      <c r="P34345" s="9"/>
      <c r="Q34345" s="9"/>
    </row>
    <row r="34346" spans="11:17" x14ac:dyDescent="0.25">
      <c r="K34346" s="9"/>
      <c r="N34346" s="9"/>
      <c r="O34346" s="9"/>
      <c r="P34346" s="9"/>
      <c r="Q34346" s="9"/>
    </row>
    <row r="34347" spans="11:17" x14ac:dyDescent="0.25">
      <c r="K34347" s="9"/>
      <c r="N34347" s="9"/>
      <c r="O34347" s="9"/>
      <c r="P34347" s="9"/>
      <c r="Q34347" s="9"/>
    </row>
    <row r="34348" spans="11:17" x14ac:dyDescent="0.25">
      <c r="K34348" s="9"/>
      <c r="N34348" s="9"/>
      <c r="O34348" s="9"/>
      <c r="P34348" s="9"/>
      <c r="Q34348" s="9"/>
    </row>
    <row r="34349" spans="11:17" x14ac:dyDescent="0.25">
      <c r="K34349" s="9"/>
      <c r="N34349" s="9"/>
      <c r="O34349" s="9"/>
      <c r="P34349" s="9"/>
      <c r="Q34349" s="9"/>
    </row>
    <row r="34350" spans="11:17" x14ac:dyDescent="0.25">
      <c r="K34350" s="9"/>
      <c r="N34350" s="9"/>
      <c r="O34350" s="9"/>
      <c r="P34350" s="9"/>
      <c r="Q34350" s="9"/>
    </row>
    <row r="34351" spans="11:17" x14ac:dyDescent="0.25">
      <c r="K34351" s="9"/>
      <c r="N34351" s="9"/>
      <c r="O34351" s="9"/>
      <c r="P34351" s="9"/>
      <c r="Q34351" s="9"/>
    </row>
    <row r="34352" spans="11:17" x14ac:dyDescent="0.25">
      <c r="K34352" s="9"/>
      <c r="N34352" s="9"/>
      <c r="O34352" s="9"/>
      <c r="P34352" s="9"/>
      <c r="Q34352" s="9"/>
    </row>
    <row r="34353" spans="11:17" x14ac:dyDescent="0.25">
      <c r="K34353" s="9"/>
      <c r="N34353" s="9"/>
      <c r="O34353" s="9"/>
      <c r="P34353" s="9"/>
      <c r="Q34353" s="9"/>
    </row>
    <row r="34354" spans="11:17" x14ac:dyDescent="0.25">
      <c r="K34354" s="9"/>
      <c r="N34354" s="9"/>
      <c r="O34354" s="9"/>
      <c r="P34354" s="9"/>
      <c r="Q34354" s="9"/>
    </row>
    <row r="34355" spans="11:17" x14ac:dyDescent="0.25">
      <c r="K34355" s="9"/>
      <c r="N34355" s="9"/>
      <c r="O34355" s="9"/>
      <c r="P34355" s="9"/>
      <c r="Q34355" s="9"/>
    </row>
    <row r="34356" spans="11:17" x14ac:dyDescent="0.25">
      <c r="K34356" s="9"/>
      <c r="N34356" s="9"/>
      <c r="O34356" s="9"/>
      <c r="P34356" s="9"/>
      <c r="Q34356" s="9"/>
    </row>
    <row r="34357" spans="11:17" x14ac:dyDescent="0.25">
      <c r="K34357" s="9"/>
      <c r="N34357" s="9"/>
      <c r="O34357" s="9"/>
      <c r="P34357" s="9"/>
      <c r="Q34357" s="9"/>
    </row>
    <row r="34358" spans="11:17" x14ac:dyDescent="0.25">
      <c r="K34358" s="9"/>
      <c r="N34358" s="9"/>
      <c r="O34358" s="9"/>
      <c r="P34358" s="9"/>
      <c r="Q34358" s="9"/>
    </row>
    <row r="34359" spans="11:17" x14ac:dyDescent="0.25">
      <c r="K34359" s="9"/>
      <c r="N34359" s="9"/>
      <c r="O34359" s="9"/>
      <c r="P34359" s="9"/>
      <c r="Q34359" s="9"/>
    </row>
    <row r="34360" spans="11:17" x14ac:dyDescent="0.25">
      <c r="K34360" s="9"/>
      <c r="N34360" s="9"/>
      <c r="O34360" s="9"/>
      <c r="P34360" s="9"/>
      <c r="Q34360" s="9"/>
    </row>
    <row r="34361" spans="11:17" x14ac:dyDescent="0.25">
      <c r="K34361" s="9"/>
      <c r="N34361" s="9"/>
      <c r="O34361" s="9"/>
      <c r="P34361" s="9"/>
      <c r="Q34361" s="9"/>
    </row>
    <row r="34362" spans="11:17" x14ac:dyDescent="0.25">
      <c r="K34362" s="9"/>
      <c r="N34362" s="9"/>
      <c r="O34362" s="9"/>
      <c r="P34362" s="9"/>
      <c r="Q34362" s="9"/>
    </row>
    <row r="34363" spans="11:17" x14ac:dyDescent="0.25">
      <c r="K34363" s="9"/>
      <c r="N34363" s="9"/>
      <c r="O34363" s="9"/>
      <c r="P34363" s="9"/>
      <c r="Q34363" s="9"/>
    </row>
    <row r="34364" spans="11:17" x14ac:dyDescent="0.25">
      <c r="K34364" s="9"/>
      <c r="N34364" s="9"/>
      <c r="O34364" s="9"/>
      <c r="P34364" s="9"/>
      <c r="Q34364" s="9"/>
    </row>
    <row r="34365" spans="11:17" x14ac:dyDescent="0.25">
      <c r="K34365" s="9"/>
      <c r="N34365" s="9"/>
      <c r="O34365" s="9"/>
      <c r="P34365" s="9"/>
      <c r="Q34365" s="9"/>
    </row>
    <row r="34366" spans="11:17" x14ac:dyDescent="0.25">
      <c r="K34366" s="9"/>
      <c r="N34366" s="9"/>
      <c r="O34366" s="9"/>
      <c r="P34366" s="9"/>
      <c r="Q34366" s="9"/>
    </row>
    <row r="34367" spans="11:17" x14ac:dyDescent="0.25">
      <c r="K34367" s="9"/>
      <c r="N34367" s="9"/>
      <c r="O34367" s="9"/>
      <c r="P34367" s="9"/>
      <c r="Q34367" s="9"/>
    </row>
    <row r="34368" spans="11:17" x14ac:dyDescent="0.25">
      <c r="K34368" s="9"/>
      <c r="N34368" s="9"/>
      <c r="O34368" s="9"/>
      <c r="P34368" s="9"/>
      <c r="Q34368" s="9"/>
    </row>
    <row r="34369" spans="11:17" x14ac:dyDescent="0.25">
      <c r="K34369" s="9"/>
      <c r="N34369" s="9"/>
      <c r="O34369" s="9"/>
      <c r="P34369" s="9"/>
      <c r="Q34369" s="9"/>
    </row>
    <row r="34370" spans="11:17" x14ac:dyDescent="0.25">
      <c r="K34370" s="9"/>
      <c r="N34370" s="9"/>
      <c r="O34370" s="9"/>
      <c r="P34370" s="9"/>
      <c r="Q34370" s="9"/>
    </row>
    <row r="34371" spans="11:17" x14ac:dyDescent="0.25">
      <c r="K34371" s="9"/>
      <c r="N34371" s="9"/>
      <c r="O34371" s="9"/>
      <c r="P34371" s="9"/>
      <c r="Q34371" s="9"/>
    </row>
    <row r="34372" spans="11:17" x14ac:dyDescent="0.25">
      <c r="K34372" s="9"/>
      <c r="N34372" s="9"/>
      <c r="O34372" s="9"/>
      <c r="P34372" s="9"/>
      <c r="Q34372" s="9"/>
    </row>
    <row r="34373" spans="11:17" x14ac:dyDescent="0.25">
      <c r="K34373" s="9"/>
      <c r="N34373" s="9"/>
      <c r="O34373" s="9"/>
      <c r="P34373" s="9"/>
      <c r="Q34373" s="9"/>
    </row>
    <row r="34374" spans="11:17" x14ac:dyDescent="0.25">
      <c r="K34374" s="9"/>
      <c r="N34374" s="9"/>
      <c r="O34374" s="9"/>
      <c r="P34374" s="9"/>
      <c r="Q34374" s="9"/>
    </row>
    <row r="34375" spans="11:17" x14ac:dyDescent="0.25">
      <c r="K34375" s="9"/>
      <c r="N34375" s="9"/>
      <c r="O34375" s="9"/>
      <c r="P34375" s="9"/>
      <c r="Q34375" s="9"/>
    </row>
    <row r="34376" spans="11:17" x14ac:dyDescent="0.25">
      <c r="K34376" s="9"/>
      <c r="N34376" s="9"/>
      <c r="O34376" s="9"/>
      <c r="P34376" s="9"/>
      <c r="Q34376" s="9"/>
    </row>
    <row r="34377" spans="11:17" x14ac:dyDescent="0.25">
      <c r="K34377" s="9"/>
      <c r="N34377" s="9"/>
      <c r="O34377" s="9"/>
      <c r="P34377" s="9"/>
      <c r="Q34377" s="9"/>
    </row>
    <row r="34378" spans="11:17" x14ac:dyDescent="0.25">
      <c r="K34378" s="9"/>
      <c r="N34378" s="9"/>
      <c r="O34378" s="9"/>
      <c r="P34378" s="9"/>
      <c r="Q34378" s="9"/>
    </row>
    <row r="34379" spans="11:17" x14ac:dyDescent="0.25">
      <c r="K34379" s="9"/>
      <c r="N34379" s="9"/>
      <c r="O34379" s="9"/>
      <c r="P34379" s="9"/>
      <c r="Q34379" s="9"/>
    </row>
    <row r="34380" spans="11:17" x14ac:dyDescent="0.25">
      <c r="K34380" s="9"/>
      <c r="N34380" s="9"/>
      <c r="O34380" s="9"/>
      <c r="P34380" s="9"/>
      <c r="Q34380" s="9"/>
    </row>
    <row r="34381" spans="11:17" x14ac:dyDescent="0.25">
      <c r="K34381" s="9"/>
      <c r="N34381" s="9"/>
      <c r="O34381" s="9"/>
      <c r="P34381" s="9"/>
      <c r="Q34381" s="9"/>
    </row>
    <row r="34382" spans="11:17" x14ac:dyDescent="0.25">
      <c r="K34382" s="9"/>
      <c r="N34382" s="9"/>
      <c r="O34382" s="9"/>
      <c r="P34382" s="9"/>
      <c r="Q34382" s="9"/>
    </row>
    <row r="34383" spans="11:17" x14ac:dyDescent="0.25">
      <c r="K34383" s="9"/>
      <c r="N34383" s="9"/>
      <c r="O34383" s="9"/>
      <c r="P34383" s="9"/>
      <c r="Q34383" s="9"/>
    </row>
    <row r="34384" spans="11:17" x14ac:dyDescent="0.25">
      <c r="K34384" s="9"/>
      <c r="N34384" s="9"/>
      <c r="O34384" s="9"/>
      <c r="P34384" s="9"/>
      <c r="Q34384" s="9"/>
    </row>
    <row r="34385" spans="11:17" x14ac:dyDescent="0.25">
      <c r="K34385" s="9"/>
      <c r="N34385" s="9"/>
      <c r="O34385" s="9"/>
      <c r="P34385" s="9"/>
      <c r="Q34385" s="9"/>
    </row>
    <row r="34386" spans="11:17" x14ac:dyDescent="0.25">
      <c r="K34386" s="9"/>
      <c r="N34386" s="9"/>
      <c r="O34386" s="9"/>
      <c r="P34386" s="9"/>
      <c r="Q34386" s="9"/>
    </row>
    <row r="34387" spans="11:17" x14ac:dyDescent="0.25">
      <c r="K34387" s="9"/>
      <c r="N34387" s="9"/>
      <c r="O34387" s="9"/>
      <c r="P34387" s="9"/>
      <c r="Q34387" s="9"/>
    </row>
    <row r="34388" spans="11:17" x14ac:dyDescent="0.25">
      <c r="K34388" s="9"/>
      <c r="N34388" s="9"/>
      <c r="O34388" s="9"/>
      <c r="P34388" s="9"/>
      <c r="Q34388" s="9"/>
    </row>
    <row r="34389" spans="11:17" x14ac:dyDescent="0.25">
      <c r="K34389" s="9"/>
      <c r="N34389" s="9"/>
      <c r="O34389" s="9"/>
      <c r="P34389" s="9"/>
      <c r="Q34389" s="9"/>
    </row>
    <row r="34390" spans="11:17" x14ac:dyDescent="0.25">
      <c r="K34390" s="9"/>
      <c r="N34390" s="9"/>
      <c r="O34390" s="9"/>
      <c r="P34390" s="9"/>
      <c r="Q34390" s="9"/>
    </row>
    <row r="34391" spans="11:17" x14ac:dyDescent="0.25">
      <c r="K34391" s="9"/>
      <c r="N34391" s="9"/>
      <c r="O34391" s="9"/>
      <c r="P34391" s="9"/>
      <c r="Q34391" s="9"/>
    </row>
    <row r="34392" spans="11:17" x14ac:dyDescent="0.25">
      <c r="K34392" s="9"/>
      <c r="N34392" s="9"/>
      <c r="O34392" s="9"/>
      <c r="P34392" s="9"/>
      <c r="Q34392" s="9"/>
    </row>
    <row r="34393" spans="11:17" x14ac:dyDescent="0.25">
      <c r="K34393" s="9"/>
      <c r="N34393" s="9"/>
      <c r="O34393" s="9"/>
      <c r="P34393" s="9"/>
      <c r="Q34393" s="9"/>
    </row>
    <row r="34394" spans="11:17" x14ac:dyDescent="0.25">
      <c r="K34394" s="9"/>
      <c r="N34394" s="9"/>
      <c r="O34394" s="9"/>
      <c r="P34394" s="9"/>
      <c r="Q34394" s="9"/>
    </row>
    <row r="34395" spans="11:17" x14ac:dyDescent="0.25">
      <c r="K34395" s="9"/>
      <c r="N34395" s="9"/>
      <c r="O34395" s="9"/>
      <c r="P34395" s="9"/>
      <c r="Q34395" s="9"/>
    </row>
    <row r="34396" spans="11:17" x14ac:dyDescent="0.25">
      <c r="K34396" s="9"/>
      <c r="N34396" s="9"/>
      <c r="O34396" s="9"/>
      <c r="P34396" s="9"/>
      <c r="Q34396" s="9"/>
    </row>
    <row r="34397" spans="11:17" x14ac:dyDescent="0.25">
      <c r="K34397" s="9"/>
      <c r="N34397" s="9"/>
      <c r="O34397" s="9"/>
      <c r="P34397" s="9"/>
      <c r="Q34397" s="9"/>
    </row>
    <row r="34398" spans="11:17" x14ac:dyDescent="0.25">
      <c r="K34398" s="9"/>
      <c r="N34398" s="9"/>
      <c r="O34398" s="9"/>
      <c r="P34398" s="9"/>
      <c r="Q34398" s="9"/>
    </row>
    <row r="34399" spans="11:17" x14ac:dyDescent="0.25">
      <c r="K34399" s="9"/>
      <c r="N34399" s="9"/>
      <c r="O34399" s="9"/>
      <c r="P34399" s="9"/>
      <c r="Q34399" s="9"/>
    </row>
    <row r="34400" spans="11:17" x14ac:dyDescent="0.25">
      <c r="K34400" s="9"/>
      <c r="N34400" s="9"/>
      <c r="O34400" s="9"/>
      <c r="P34400" s="9"/>
      <c r="Q34400" s="9"/>
    </row>
    <row r="34401" spans="11:17" x14ac:dyDescent="0.25">
      <c r="K34401" s="9"/>
      <c r="N34401" s="9"/>
      <c r="O34401" s="9"/>
      <c r="P34401" s="9"/>
      <c r="Q34401" s="9"/>
    </row>
    <row r="34402" spans="11:17" x14ac:dyDescent="0.25">
      <c r="K34402" s="9"/>
      <c r="N34402" s="9"/>
      <c r="O34402" s="9"/>
      <c r="P34402" s="9"/>
      <c r="Q34402" s="9"/>
    </row>
    <row r="34403" spans="11:17" x14ac:dyDescent="0.25">
      <c r="K34403" s="9"/>
      <c r="N34403" s="9"/>
      <c r="O34403" s="9"/>
      <c r="P34403" s="9"/>
      <c r="Q34403" s="9"/>
    </row>
    <row r="34404" spans="11:17" x14ac:dyDescent="0.25">
      <c r="K34404" s="9"/>
      <c r="N34404" s="9"/>
      <c r="O34404" s="9"/>
      <c r="P34404" s="9"/>
      <c r="Q34404" s="9"/>
    </row>
    <row r="34405" spans="11:17" x14ac:dyDescent="0.25">
      <c r="K34405" s="9"/>
      <c r="N34405" s="9"/>
      <c r="O34405" s="9"/>
      <c r="P34405" s="9"/>
      <c r="Q34405" s="9"/>
    </row>
    <row r="34406" spans="11:17" x14ac:dyDescent="0.25">
      <c r="K34406" s="9"/>
      <c r="N34406" s="9"/>
      <c r="O34406" s="9"/>
      <c r="P34406" s="9"/>
      <c r="Q34406" s="9"/>
    </row>
    <row r="34407" spans="11:17" x14ac:dyDescent="0.25">
      <c r="K34407" s="9"/>
      <c r="N34407" s="9"/>
      <c r="O34407" s="9"/>
      <c r="P34407" s="9"/>
      <c r="Q34407" s="9"/>
    </row>
    <row r="34408" spans="11:17" x14ac:dyDescent="0.25">
      <c r="K34408" s="9"/>
      <c r="N34408" s="9"/>
      <c r="O34408" s="9"/>
      <c r="P34408" s="9"/>
      <c r="Q34408" s="9"/>
    </row>
    <row r="34409" spans="11:17" x14ac:dyDescent="0.25">
      <c r="K34409" s="9"/>
      <c r="N34409" s="9"/>
      <c r="O34409" s="9"/>
      <c r="P34409" s="9"/>
      <c r="Q34409" s="9"/>
    </row>
    <row r="34410" spans="11:17" x14ac:dyDescent="0.25">
      <c r="K34410" s="9"/>
      <c r="N34410" s="9"/>
      <c r="O34410" s="9"/>
      <c r="P34410" s="9"/>
      <c r="Q34410" s="9"/>
    </row>
    <row r="34411" spans="11:17" x14ac:dyDescent="0.25">
      <c r="K34411" s="9"/>
      <c r="N34411" s="9"/>
      <c r="O34411" s="9"/>
      <c r="P34411" s="9"/>
      <c r="Q34411" s="9"/>
    </row>
    <row r="34412" spans="11:17" x14ac:dyDescent="0.25">
      <c r="K34412" s="9"/>
      <c r="N34412" s="9"/>
      <c r="O34412" s="9"/>
      <c r="P34412" s="9"/>
      <c r="Q34412" s="9"/>
    </row>
    <row r="34413" spans="11:17" x14ac:dyDescent="0.25">
      <c r="K34413" s="9"/>
      <c r="N34413" s="9"/>
      <c r="O34413" s="9"/>
      <c r="P34413" s="9"/>
      <c r="Q34413" s="9"/>
    </row>
    <row r="34414" spans="11:17" x14ac:dyDescent="0.25">
      <c r="K34414" s="9"/>
      <c r="N34414" s="9"/>
      <c r="O34414" s="9"/>
      <c r="P34414" s="9"/>
      <c r="Q34414" s="9"/>
    </row>
    <row r="34415" spans="11:17" x14ac:dyDescent="0.25">
      <c r="K34415" s="9"/>
      <c r="N34415" s="9"/>
      <c r="O34415" s="9"/>
      <c r="P34415" s="9"/>
      <c r="Q34415" s="9"/>
    </row>
    <row r="34416" spans="11:17" x14ac:dyDescent="0.25">
      <c r="K34416" s="9"/>
      <c r="N34416" s="9"/>
      <c r="O34416" s="9"/>
      <c r="P34416" s="9"/>
      <c r="Q34416" s="9"/>
    </row>
    <row r="34417" spans="11:17" x14ac:dyDescent="0.25">
      <c r="K34417" s="9"/>
      <c r="N34417" s="9"/>
      <c r="O34417" s="9"/>
      <c r="P34417" s="9"/>
      <c r="Q34417" s="9"/>
    </row>
    <row r="34418" spans="11:17" x14ac:dyDescent="0.25">
      <c r="K34418" s="9"/>
      <c r="N34418" s="9"/>
      <c r="O34418" s="9"/>
      <c r="P34418" s="9"/>
      <c r="Q34418" s="9"/>
    </row>
    <row r="34419" spans="11:17" x14ac:dyDescent="0.25">
      <c r="K34419" s="9"/>
      <c r="N34419" s="9"/>
      <c r="O34419" s="9"/>
      <c r="P34419" s="9"/>
      <c r="Q34419" s="9"/>
    </row>
    <row r="34420" spans="11:17" x14ac:dyDescent="0.25">
      <c r="K34420" s="9"/>
      <c r="N34420" s="9"/>
      <c r="O34420" s="9"/>
      <c r="P34420" s="9"/>
      <c r="Q34420" s="9"/>
    </row>
    <row r="34421" spans="11:17" x14ac:dyDescent="0.25">
      <c r="K34421" s="9"/>
      <c r="N34421" s="9"/>
      <c r="O34421" s="9"/>
      <c r="P34421" s="9"/>
      <c r="Q34421" s="9"/>
    </row>
    <row r="34422" spans="11:17" x14ac:dyDescent="0.25">
      <c r="K34422" s="9"/>
      <c r="N34422" s="9"/>
      <c r="O34422" s="9"/>
      <c r="P34422" s="9"/>
      <c r="Q34422" s="9"/>
    </row>
    <row r="34423" spans="11:17" x14ac:dyDescent="0.25">
      <c r="K34423" s="9"/>
      <c r="N34423" s="9"/>
      <c r="O34423" s="9"/>
      <c r="P34423" s="9"/>
      <c r="Q34423" s="9"/>
    </row>
    <row r="34424" spans="11:17" x14ac:dyDescent="0.25">
      <c r="K34424" s="9"/>
      <c r="N34424" s="9"/>
      <c r="O34424" s="9"/>
      <c r="P34424" s="9"/>
      <c r="Q34424" s="9"/>
    </row>
    <row r="34425" spans="11:17" x14ac:dyDescent="0.25">
      <c r="K34425" s="9"/>
      <c r="N34425" s="9"/>
      <c r="O34425" s="9"/>
      <c r="P34425" s="9"/>
      <c r="Q34425" s="9"/>
    </row>
    <row r="34426" spans="11:17" x14ac:dyDescent="0.25">
      <c r="K34426" s="9"/>
      <c r="N34426" s="9"/>
      <c r="O34426" s="9"/>
      <c r="P34426" s="9"/>
      <c r="Q34426" s="9"/>
    </row>
    <row r="34427" spans="11:17" x14ac:dyDescent="0.25">
      <c r="K34427" s="9"/>
      <c r="N34427" s="9"/>
      <c r="O34427" s="9"/>
      <c r="P34427" s="9"/>
      <c r="Q34427" s="9"/>
    </row>
    <row r="34428" spans="11:17" x14ac:dyDescent="0.25">
      <c r="K34428" s="9"/>
      <c r="N34428" s="9"/>
      <c r="O34428" s="9"/>
      <c r="P34428" s="9"/>
      <c r="Q34428" s="9"/>
    </row>
    <row r="34429" spans="11:17" x14ac:dyDescent="0.25">
      <c r="K34429" s="9"/>
      <c r="N34429" s="9"/>
      <c r="O34429" s="9"/>
      <c r="P34429" s="9"/>
      <c r="Q34429" s="9"/>
    </row>
    <row r="34430" spans="11:17" x14ac:dyDescent="0.25">
      <c r="K34430" s="9"/>
      <c r="N34430" s="9"/>
      <c r="O34430" s="9"/>
      <c r="P34430" s="9"/>
      <c r="Q34430" s="9"/>
    </row>
    <row r="34431" spans="11:17" x14ac:dyDescent="0.25">
      <c r="K34431" s="9"/>
      <c r="N34431" s="9"/>
      <c r="O34431" s="9"/>
      <c r="P34431" s="9"/>
      <c r="Q34431" s="9"/>
    </row>
    <row r="34432" spans="11:17" x14ac:dyDescent="0.25">
      <c r="K34432" s="9"/>
      <c r="N34432" s="9"/>
      <c r="O34432" s="9"/>
      <c r="P34432" s="9"/>
      <c r="Q34432" s="9"/>
    </row>
    <row r="34433" spans="11:17" x14ac:dyDescent="0.25">
      <c r="K34433" s="9"/>
      <c r="N34433" s="9"/>
      <c r="O34433" s="9"/>
      <c r="P34433" s="9"/>
      <c r="Q34433" s="9"/>
    </row>
    <row r="34434" spans="11:17" x14ac:dyDescent="0.25">
      <c r="K34434" s="9"/>
      <c r="N34434" s="9"/>
      <c r="O34434" s="9"/>
      <c r="P34434" s="9"/>
      <c r="Q34434" s="9"/>
    </row>
    <row r="34435" spans="11:17" x14ac:dyDescent="0.25">
      <c r="K34435" s="9"/>
      <c r="N34435" s="9"/>
      <c r="O34435" s="9"/>
      <c r="P34435" s="9"/>
      <c r="Q34435" s="9"/>
    </row>
    <row r="34436" spans="11:17" x14ac:dyDescent="0.25">
      <c r="K34436" s="9"/>
      <c r="N34436" s="9"/>
      <c r="O34436" s="9"/>
      <c r="P34436" s="9"/>
      <c r="Q34436" s="9"/>
    </row>
    <row r="34437" spans="11:17" x14ac:dyDescent="0.25">
      <c r="K34437" s="9"/>
      <c r="N34437" s="9"/>
      <c r="O34437" s="9"/>
      <c r="P34437" s="9"/>
      <c r="Q34437" s="9"/>
    </row>
    <row r="34438" spans="11:17" x14ac:dyDescent="0.25">
      <c r="K34438" s="9"/>
      <c r="N34438" s="9"/>
      <c r="O34438" s="9"/>
      <c r="P34438" s="9"/>
      <c r="Q34438" s="9"/>
    </row>
    <row r="34439" spans="11:17" x14ac:dyDescent="0.25">
      <c r="K34439" s="9"/>
      <c r="N34439" s="9"/>
      <c r="O34439" s="9"/>
      <c r="P34439" s="9"/>
      <c r="Q34439" s="9"/>
    </row>
    <row r="34440" spans="11:17" x14ac:dyDescent="0.25">
      <c r="K34440" s="9"/>
      <c r="N34440" s="9"/>
      <c r="O34440" s="9"/>
      <c r="P34440" s="9"/>
      <c r="Q34440" s="9"/>
    </row>
    <row r="34441" spans="11:17" x14ac:dyDescent="0.25">
      <c r="K34441" s="9"/>
      <c r="N34441" s="9"/>
      <c r="O34441" s="9"/>
      <c r="P34441" s="9"/>
      <c r="Q34441" s="9"/>
    </row>
    <row r="34442" spans="11:17" x14ac:dyDescent="0.25">
      <c r="K34442" s="9"/>
      <c r="N34442" s="9"/>
      <c r="O34442" s="9"/>
      <c r="P34442" s="9"/>
      <c r="Q34442" s="9"/>
    </row>
    <row r="34443" spans="11:17" x14ac:dyDescent="0.25">
      <c r="K34443" s="9"/>
      <c r="N34443" s="9"/>
      <c r="O34443" s="9"/>
      <c r="P34443" s="9"/>
      <c r="Q34443" s="9"/>
    </row>
    <row r="34444" spans="11:17" x14ac:dyDescent="0.25">
      <c r="K34444" s="9"/>
      <c r="N34444" s="9"/>
      <c r="O34444" s="9"/>
      <c r="P34444" s="9"/>
      <c r="Q34444" s="9"/>
    </row>
    <row r="34445" spans="11:17" x14ac:dyDescent="0.25">
      <c r="K34445" s="9"/>
      <c r="N34445" s="9"/>
      <c r="O34445" s="9"/>
      <c r="P34445" s="9"/>
      <c r="Q34445" s="9"/>
    </row>
    <row r="34446" spans="11:17" x14ac:dyDescent="0.25">
      <c r="K34446" s="9"/>
      <c r="N34446" s="9"/>
      <c r="O34446" s="9"/>
      <c r="P34446" s="9"/>
      <c r="Q34446" s="9"/>
    </row>
    <row r="34447" spans="11:17" x14ac:dyDescent="0.25">
      <c r="K34447" s="9"/>
      <c r="N34447" s="9"/>
      <c r="O34447" s="9"/>
      <c r="P34447" s="9"/>
      <c r="Q34447" s="9"/>
    </row>
    <row r="34448" spans="11:17" x14ac:dyDescent="0.25">
      <c r="K34448" s="9"/>
      <c r="N34448" s="9"/>
      <c r="O34448" s="9"/>
      <c r="P34448" s="9"/>
      <c r="Q34448" s="9"/>
    </row>
    <row r="34449" spans="11:17" x14ac:dyDescent="0.25">
      <c r="K34449" s="9"/>
      <c r="N34449" s="9"/>
      <c r="O34449" s="9"/>
      <c r="P34449" s="9"/>
      <c r="Q34449" s="9"/>
    </row>
    <row r="34450" spans="11:17" x14ac:dyDescent="0.25">
      <c r="K34450" s="9"/>
      <c r="N34450" s="9"/>
      <c r="O34450" s="9"/>
      <c r="P34450" s="9"/>
      <c r="Q34450" s="9"/>
    </row>
    <row r="34451" spans="11:17" x14ac:dyDescent="0.25">
      <c r="K34451" s="9"/>
      <c r="N34451" s="9"/>
      <c r="O34451" s="9"/>
      <c r="P34451" s="9"/>
      <c r="Q34451" s="9"/>
    </row>
    <row r="34452" spans="11:17" x14ac:dyDescent="0.25">
      <c r="K34452" s="9"/>
      <c r="N34452" s="9"/>
      <c r="O34452" s="9"/>
      <c r="P34452" s="9"/>
      <c r="Q34452" s="9"/>
    </row>
    <row r="34453" spans="11:17" x14ac:dyDescent="0.25">
      <c r="K34453" s="9"/>
      <c r="N34453" s="9"/>
      <c r="O34453" s="9"/>
      <c r="P34453" s="9"/>
      <c r="Q34453" s="9"/>
    </row>
    <row r="34454" spans="11:17" x14ac:dyDescent="0.25">
      <c r="K34454" s="9"/>
      <c r="N34454" s="9"/>
      <c r="O34454" s="9"/>
      <c r="P34454" s="9"/>
      <c r="Q34454" s="9"/>
    </row>
    <row r="34455" spans="11:17" x14ac:dyDescent="0.25">
      <c r="K34455" s="9"/>
      <c r="N34455" s="9"/>
      <c r="O34455" s="9"/>
      <c r="P34455" s="9"/>
      <c r="Q34455" s="9"/>
    </row>
    <row r="34456" spans="11:17" x14ac:dyDescent="0.25">
      <c r="K34456" s="9"/>
      <c r="N34456" s="9"/>
      <c r="O34456" s="9"/>
      <c r="P34456" s="9"/>
      <c r="Q34456" s="9"/>
    </row>
    <row r="34457" spans="11:17" x14ac:dyDescent="0.25">
      <c r="K34457" s="9"/>
      <c r="N34457" s="9"/>
      <c r="O34457" s="9"/>
      <c r="P34457" s="9"/>
      <c r="Q34457" s="9"/>
    </row>
    <row r="34458" spans="11:17" x14ac:dyDescent="0.25">
      <c r="K34458" s="9"/>
      <c r="N34458" s="9"/>
      <c r="O34458" s="9"/>
      <c r="P34458" s="9"/>
      <c r="Q34458" s="9"/>
    </row>
    <row r="34459" spans="11:17" x14ac:dyDescent="0.25">
      <c r="K34459" s="9"/>
      <c r="N34459" s="9"/>
      <c r="O34459" s="9"/>
      <c r="P34459" s="9"/>
      <c r="Q34459" s="9"/>
    </row>
    <row r="34460" spans="11:17" x14ac:dyDescent="0.25">
      <c r="K34460" s="9"/>
      <c r="N34460" s="9"/>
      <c r="O34460" s="9"/>
      <c r="P34460" s="9"/>
      <c r="Q34460" s="9"/>
    </row>
    <row r="34461" spans="11:17" x14ac:dyDescent="0.25">
      <c r="K34461" s="9"/>
      <c r="N34461" s="9"/>
      <c r="O34461" s="9"/>
      <c r="P34461" s="9"/>
      <c r="Q34461" s="9"/>
    </row>
    <row r="34462" spans="11:17" x14ac:dyDescent="0.25">
      <c r="K34462" s="9"/>
      <c r="N34462" s="9"/>
      <c r="O34462" s="9"/>
      <c r="P34462" s="9"/>
      <c r="Q34462" s="9"/>
    </row>
    <row r="34463" spans="11:17" x14ac:dyDescent="0.25">
      <c r="K34463" s="9"/>
      <c r="N34463" s="9"/>
      <c r="O34463" s="9"/>
      <c r="P34463" s="9"/>
      <c r="Q34463" s="9"/>
    </row>
    <row r="34464" spans="11:17" x14ac:dyDescent="0.25">
      <c r="K34464" s="9"/>
      <c r="N34464" s="9"/>
      <c r="O34464" s="9"/>
      <c r="P34464" s="9"/>
      <c r="Q34464" s="9"/>
    </row>
    <row r="34465" spans="11:17" x14ac:dyDescent="0.25">
      <c r="K34465" s="9"/>
      <c r="N34465" s="9"/>
      <c r="O34465" s="9"/>
      <c r="P34465" s="9"/>
      <c r="Q34465" s="9"/>
    </row>
    <row r="34466" spans="11:17" x14ac:dyDescent="0.25">
      <c r="K34466" s="9"/>
      <c r="N34466" s="9"/>
      <c r="O34466" s="9"/>
      <c r="P34466" s="9"/>
      <c r="Q34466" s="9"/>
    </row>
    <row r="34467" spans="11:17" x14ac:dyDescent="0.25">
      <c r="K34467" s="9"/>
      <c r="N34467" s="9"/>
      <c r="O34467" s="9"/>
      <c r="P34467" s="9"/>
      <c r="Q34467" s="9"/>
    </row>
    <row r="34468" spans="11:17" x14ac:dyDescent="0.25">
      <c r="K34468" s="9"/>
      <c r="N34468" s="9"/>
      <c r="O34468" s="9"/>
      <c r="P34468" s="9"/>
      <c r="Q34468" s="9"/>
    </row>
    <row r="34469" spans="11:17" x14ac:dyDescent="0.25">
      <c r="K34469" s="9"/>
      <c r="N34469" s="9"/>
      <c r="O34469" s="9"/>
      <c r="P34469" s="9"/>
      <c r="Q34469" s="9"/>
    </row>
    <row r="34470" spans="11:17" x14ac:dyDescent="0.25">
      <c r="K34470" s="9"/>
      <c r="N34470" s="9"/>
      <c r="O34470" s="9"/>
      <c r="P34470" s="9"/>
      <c r="Q34470" s="9"/>
    </row>
    <row r="34471" spans="11:17" x14ac:dyDescent="0.25">
      <c r="K34471" s="9"/>
      <c r="N34471" s="9"/>
      <c r="O34471" s="9"/>
      <c r="P34471" s="9"/>
      <c r="Q34471" s="9"/>
    </row>
    <row r="34472" spans="11:17" x14ac:dyDescent="0.25">
      <c r="K34472" s="9"/>
      <c r="N34472" s="9"/>
      <c r="O34472" s="9"/>
      <c r="P34472" s="9"/>
      <c r="Q34472" s="9"/>
    </row>
    <row r="34473" spans="11:17" x14ac:dyDescent="0.25">
      <c r="K34473" s="9"/>
      <c r="N34473" s="9"/>
      <c r="O34473" s="9"/>
      <c r="P34473" s="9"/>
      <c r="Q34473" s="9"/>
    </row>
    <row r="34474" spans="11:17" x14ac:dyDescent="0.25">
      <c r="K34474" s="9"/>
      <c r="N34474" s="9"/>
      <c r="O34474" s="9"/>
      <c r="P34474" s="9"/>
      <c r="Q34474" s="9"/>
    </row>
    <row r="34475" spans="11:17" x14ac:dyDescent="0.25">
      <c r="K34475" s="9"/>
      <c r="N34475" s="9"/>
      <c r="O34475" s="9"/>
      <c r="P34475" s="9"/>
      <c r="Q34475" s="9"/>
    </row>
    <row r="34476" spans="11:17" x14ac:dyDescent="0.25">
      <c r="K34476" s="9"/>
      <c r="N34476" s="9"/>
      <c r="O34476" s="9"/>
      <c r="P34476" s="9"/>
      <c r="Q34476" s="9"/>
    </row>
    <row r="34477" spans="11:17" x14ac:dyDescent="0.25">
      <c r="K34477" s="9"/>
      <c r="N34477" s="9"/>
      <c r="O34477" s="9"/>
      <c r="P34477" s="9"/>
      <c r="Q34477" s="9"/>
    </row>
    <row r="34478" spans="11:17" x14ac:dyDescent="0.25">
      <c r="K34478" s="9"/>
      <c r="N34478" s="9"/>
      <c r="O34478" s="9"/>
      <c r="P34478" s="9"/>
      <c r="Q34478" s="9"/>
    </row>
    <row r="34479" spans="11:17" x14ac:dyDescent="0.25">
      <c r="K34479" s="9"/>
      <c r="N34479" s="9"/>
      <c r="O34479" s="9"/>
      <c r="P34479" s="9"/>
      <c r="Q34479" s="9"/>
    </row>
    <row r="34480" spans="11:17" x14ac:dyDescent="0.25">
      <c r="K34480" s="9"/>
      <c r="N34480" s="9"/>
      <c r="O34480" s="9"/>
      <c r="P34480" s="9"/>
      <c r="Q34480" s="9"/>
    </row>
    <row r="34481" spans="11:17" x14ac:dyDescent="0.25">
      <c r="K34481" s="9"/>
      <c r="N34481" s="9"/>
      <c r="O34481" s="9"/>
      <c r="P34481" s="9"/>
      <c r="Q34481" s="9"/>
    </row>
    <row r="34482" spans="11:17" x14ac:dyDescent="0.25">
      <c r="K34482" s="9"/>
      <c r="N34482" s="9"/>
      <c r="O34482" s="9"/>
      <c r="P34482" s="9"/>
      <c r="Q34482" s="9"/>
    </row>
    <row r="34483" spans="11:17" x14ac:dyDescent="0.25">
      <c r="K34483" s="9"/>
      <c r="N34483" s="9"/>
      <c r="O34483" s="9"/>
      <c r="P34483" s="9"/>
      <c r="Q34483" s="9"/>
    </row>
    <row r="34484" spans="11:17" x14ac:dyDescent="0.25">
      <c r="K34484" s="9"/>
      <c r="N34484" s="9"/>
      <c r="O34484" s="9"/>
      <c r="P34484" s="9"/>
      <c r="Q34484" s="9"/>
    </row>
    <row r="34485" spans="11:17" x14ac:dyDescent="0.25">
      <c r="K34485" s="9"/>
      <c r="N34485" s="9"/>
      <c r="O34485" s="9"/>
      <c r="P34485" s="9"/>
      <c r="Q34485" s="9"/>
    </row>
    <row r="34486" spans="11:17" x14ac:dyDescent="0.25">
      <c r="K34486" s="9"/>
      <c r="N34486" s="9"/>
      <c r="O34486" s="9"/>
      <c r="P34486" s="9"/>
      <c r="Q34486" s="9"/>
    </row>
    <row r="34487" spans="11:17" x14ac:dyDescent="0.25">
      <c r="K34487" s="9"/>
      <c r="N34487" s="9"/>
      <c r="O34487" s="9"/>
      <c r="P34487" s="9"/>
      <c r="Q34487" s="9"/>
    </row>
    <row r="34488" spans="11:17" x14ac:dyDescent="0.25">
      <c r="K34488" s="9"/>
      <c r="N34488" s="9"/>
      <c r="O34488" s="9"/>
      <c r="P34488" s="9"/>
      <c r="Q34488" s="9"/>
    </row>
    <row r="34489" spans="11:17" x14ac:dyDescent="0.25">
      <c r="K34489" s="9"/>
      <c r="N34489" s="9"/>
      <c r="O34489" s="9"/>
      <c r="P34489" s="9"/>
      <c r="Q34489" s="9"/>
    </row>
    <row r="34490" spans="11:17" x14ac:dyDescent="0.25">
      <c r="K34490" s="9"/>
      <c r="N34490" s="9"/>
      <c r="O34490" s="9"/>
      <c r="P34490" s="9"/>
      <c r="Q34490" s="9"/>
    </row>
    <row r="34491" spans="11:17" x14ac:dyDescent="0.25">
      <c r="K34491" s="9"/>
      <c r="N34491" s="9"/>
      <c r="O34491" s="9"/>
      <c r="P34491" s="9"/>
      <c r="Q34491" s="9"/>
    </row>
    <row r="34492" spans="11:17" x14ac:dyDescent="0.25">
      <c r="K34492" s="9"/>
      <c r="N34492" s="9"/>
      <c r="O34492" s="9"/>
      <c r="P34492" s="9"/>
      <c r="Q34492" s="9"/>
    </row>
    <row r="34493" spans="11:17" x14ac:dyDescent="0.25">
      <c r="K34493" s="9"/>
      <c r="N34493" s="9"/>
      <c r="O34493" s="9"/>
      <c r="P34493" s="9"/>
      <c r="Q34493" s="9"/>
    </row>
    <row r="34494" spans="11:17" x14ac:dyDescent="0.25">
      <c r="K34494" s="9"/>
      <c r="N34494" s="9"/>
      <c r="O34494" s="9"/>
      <c r="P34494" s="9"/>
      <c r="Q34494" s="9"/>
    </row>
    <row r="34495" spans="11:17" x14ac:dyDescent="0.25">
      <c r="K34495" s="9"/>
      <c r="N34495" s="9"/>
      <c r="O34495" s="9"/>
      <c r="P34495" s="9"/>
      <c r="Q34495" s="9"/>
    </row>
    <row r="34496" spans="11:17" x14ac:dyDescent="0.25">
      <c r="K34496" s="9"/>
      <c r="N34496" s="9"/>
      <c r="O34496" s="9"/>
      <c r="P34496" s="9"/>
      <c r="Q34496" s="9"/>
    </row>
    <row r="34497" spans="11:17" x14ac:dyDescent="0.25">
      <c r="K34497" s="9"/>
      <c r="N34497" s="9"/>
      <c r="O34497" s="9"/>
      <c r="P34497" s="9"/>
      <c r="Q34497" s="9"/>
    </row>
    <row r="34498" spans="11:17" x14ac:dyDescent="0.25">
      <c r="K34498" s="9"/>
      <c r="N34498" s="9"/>
      <c r="O34498" s="9"/>
      <c r="P34498" s="9"/>
      <c r="Q34498" s="9"/>
    </row>
    <row r="34499" spans="11:17" x14ac:dyDescent="0.25">
      <c r="K34499" s="9"/>
      <c r="N34499" s="9"/>
      <c r="O34499" s="9"/>
      <c r="P34499" s="9"/>
      <c r="Q34499" s="9"/>
    </row>
    <row r="34500" spans="11:17" x14ac:dyDescent="0.25">
      <c r="K34500" s="9"/>
      <c r="N34500" s="9"/>
      <c r="O34500" s="9"/>
      <c r="P34500" s="9"/>
      <c r="Q34500" s="9"/>
    </row>
    <row r="34501" spans="11:17" x14ac:dyDescent="0.25">
      <c r="K34501" s="9"/>
      <c r="N34501" s="9"/>
      <c r="O34501" s="9"/>
      <c r="P34501" s="9"/>
      <c r="Q34501" s="9"/>
    </row>
    <row r="34502" spans="11:17" x14ac:dyDescent="0.25">
      <c r="K34502" s="9"/>
      <c r="N34502" s="9"/>
      <c r="O34502" s="9"/>
      <c r="P34502" s="9"/>
      <c r="Q34502" s="9"/>
    </row>
    <row r="34503" spans="11:17" x14ac:dyDescent="0.25">
      <c r="K34503" s="9"/>
      <c r="N34503" s="9"/>
      <c r="O34503" s="9"/>
      <c r="P34503" s="9"/>
      <c r="Q34503" s="9"/>
    </row>
    <row r="34504" spans="11:17" x14ac:dyDescent="0.25">
      <c r="K34504" s="9"/>
      <c r="N34504" s="9"/>
      <c r="O34504" s="9"/>
      <c r="P34504" s="9"/>
      <c r="Q34504" s="9"/>
    </row>
    <row r="34505" spans="11:17" x14ac:dyDescent="0.25">
      <c r="K34505" s="9"/>
      <c r="N34505" s="9"/>
      <c r="O34505" s="9"/>
      <c r="P34505" s="9"/>
      <c r="Q34505" s="9"/>
    </row>
    <row r="34506" spans="11:17" x14ac:dyDescent="0.25">
      <c r="K34506" s="9"/>
      <c r="N34506" s="9"/>
      <c r="O34506" s="9"/>
      <c r="P34506" s="9"/>
      <c r="Q34506" s="9"/>
    </row>
    <row r="34507" spans="11:17" x14ac:dyDescent="0.25">
      <c r="K34507" s="9"/>
      <c r="N34507" s="9"/>
      <c r="O34507" s="9"/>
      <c r="P34507" s="9"/>
      <c r="Q34507" s="9"/>
    </row>
    <row r="34508" spans="11:17" x14ac:dyDescent="0.25">
      <c r="K34508" s="9"/>
      <c r="N34508" s="9"/>
      <c r="O34508" s="9"/>
      <c r="P34508" s="9"/>
      <c r="Q34508" s="9"/>
    </row>
    <row r="34509" spans="11:17" x14ac:dyDescent="0.25">
      <c r="K34509" s="9"/>
      <c r="N34509" s="9"/>
      <c r="O34509" s="9"/>
      <c r="P34509" s="9"/>
      <c r="Q34509" s="9"/>
    </row>
    <row r="34510" spans="11:17" x14ac:dyDescent="0.25">
      <c r="K34510" s="9"/>
      <c r="N34510" s="9"/>
      <c r="O34510" s="9"/>
      <c r="P34510" s="9"/>
      <c r="Q34510" s="9"/>
    </row>
    <row r="34511" spans="11:17" x14ac:dyDescent="0.25">
      <c r="K34511" s="9"/>
      <c r="N34511" s="9"/>
      <c r="O34511" s="9"/>
      <c r="P34511" s="9"/>
      <c r="Q34511" s="9"/>
    </row>
    <row r="34512" spans="11:17" x14ac:dyDescent="0.25">
      <c r="K34512" s="9"/>
      <c r="N34512" s="9"/>
      <c r="O34512" s="9"/>
      <c r="P34512" s="9"/>
      <c r="Q34512" s="9"/>
    </row>
    <row r="34513" spans="11:17" x14ac:dyDescent="0.25">
      <c r="K34513" s="9"/>
      <c r="N34513" s="9"/>
      <c r="O34513" s="9"/>
      <c r="P34513" s="9"/>
      <c r="Q34513" s="9"/>
    </row>
    <row r="34514" spans="11:17" x14ac:dyDescent="0.25">
      <c r="K34514" s="9"/>
      <c r="N34514" s="9"/>
      <c r="O34514" s="9"/>
      <c r="P34514" s="9"/>
      <c r="Q34514" s="9"/>
    </row>
    <row r="34515" spans="11:17" x14ac:dyDescent="0.25">
      <c r="K34515" s="9"/>
      <c r="N34515" s="9"/>
      <c r="O34515" s="9"/>
      <c r="P34515" s="9"/>
      <c r="Q34515" s="9"/>
    </row>
    <row r="34516" spans="11:17" x14ac:dyDescent="0.25">
      <c r="K34516" s="9"/>
      <c r="N34516" s="9"/>
      <c r="O34516" s="9"/>
      <c r="P34516" s="9"/>
      <c r="Q34516" s="9"/>
    </row>
    <row r="34517" spans="11:17" x14ac:dyDescent="0.25">
      <c r="K34517" s="9"/>
      <c r="N34517" s="9"/>
      <c r="O34517" s="9"/>
      <c r="P34517" s="9"/>
      <c r="Q34517" s="9"/>
    </row>
    <row r="34518" spans="11:17" x14ac:dyDescent="0.25">
      <c r="K34518" s="9"/>
      <c r="N34518" s="9"/>
      <c r="O34518" s="9"/>
      <c r="P34518" s="9"/>
      <c r="Q34518" s="9"/>
    </row>
    <row r="34519" spans="11:17" x14ac:dyDescent="0.25">
      <c r="K34519" s="9"/>
      <c r="N34519" s="9"/>
      <c r="O34519" s="9"/>
      <c r="P34519" s="9"/>
      <c r="Q34519" s="9"/>
    </row>
    <row r="34520" spans="11:17" x14ac:dyDescent="0.25">
      <c r="K34520" s="9"/>
      <c r="N34520" s="9"/>
      <c r="O34520" s="9"/>
      <c r="P34520" s="9"/>
      <c r="Q34520" s="9"/>
    </row>
    <row r="34521" spans="11:17" x14ac:dyDescent="0.25">
      <c r="K34521" s="9"/>
      <c r="N34521" s="9"/>
      <c r="O34521" s="9"/>
      <c r="P34521" s="9"/>
      <c r="Q34521" s="9"/>
    </row>
    <row r="34522" spans="11:17" x14ac:dyDescent="0.25">
      <c r="K34522" s="9"/>
      <c r="N34522" s="9"/>
      <c r="O34522" s="9"/>
      <c r="P34522" s="9"/>
      <c r="Q34522" s="9"/>
    </row>
    <row r="34523" spans="11:17" x14ac:dyDescent="0.25">
      <c r="K34523" s="9"/>
      <c r="N34523" s="9"/>
      <c r="O34523" s="9"/>
      <c r="P34523" s="9"/>
      <c r="Q34523" s="9"/>
    </row>
    <row r="34524" spans="11:17" x14ac:dyDescent="0.25">
      <c r="K34524" s="9"/>
      <c r="N34524" s="9"/>
      <c r="O34524" s="9"/>
      <c r="P34524" s="9"/>
      <c r="Q34524" s="9"/>
    </row>
    <row r="34525" spans="11:17" x14ac:dyDescent="0.25">
      <c r="K34525" s="9"/>
      <c r="N34525" s="9"/>
      <c r="O34525" s="9"/>
      <c r="P34525" s="9"/>
      <c r="Q34525" s="9"/>
    </row>
    <row r="34526" spans="11:17" x14ac:dyDescent="0.25">
      <c r="K34526" s="9"/>
      <c r="N34526" s="9"/>
      <c r="O34526" s="9"/>
      <c r="P34526" s="9"/>
      <c r="Q34526" s="9"/>
    </row>
    <row r="34527" spans="11:17" x14ac:dyDescent="0.25">
      <c r="K34527" s="9"/>
      <c r="N34527" s="9"/>
      <c r="O34527" s="9"/>
      <c r="P34527" s="9"/>
      <c r="Q34527" s="9"/>
    </row>
    <row r="34528" spans="11:17" x14ac:dyDescent="0.25">
      <c r="K34528" s="9"/>
      <c r="N34528" s="9"/>
      <c r="O34528" s="9"/>
      <c r="P34528" s="9"/>
      <c r="Q34528" s="9"/>
    </row>
    <row r="34529" spans="11:17" x14ac:dyDescent="0.25">
      <c r="K34529" s="9"/>
      <c r="N34529" s="9"/>
      <c r="O34529" s="9"/>
      <c r="P34529" s="9"/>
      <c r="Q34529" s="9"/>
    </row>
    <row r="34530" spans="11:17" x14ac:dyDescent="0.25">
      <c r="K34530" s="9"/>
      <c r="N34530" s="9"/>
      <c r="O34530" s="9"/>
      <c r="P34530" s="9"/>
      <c r="Q34530" s="9"/>
    </row>
    <row r="34531" spans="11:17" x14ac:dyDescent="0.25">
      <c r="K34531" s="9"/>
      <c r="N34531" s="9"/>
      <c r="O34531" s="9"/>
      <c r="P34531" s="9"/>
      <c r="Q34531" s="9"/>
    </row>
    <row r="34532" spans="11:17" x14ac:dyDescent="0.25">
      <c r="K34532" s="9"/>
      <c r="N34532" s="9"/>
      <c r="O34532" s="9"/>
      <c r="P34532" s="9"/>
      <c r="Q34532" s="9"/>
    </row>
    <row r="34533" spans="11:17" x14ac:dyDescent="0.25">
      <c r="K34533" s="9"/>
      <c r="N34533" s="9"/>
      <c r="O34533" s="9"/>
      <c r="P34533" s="9"/>
      <c r="Q34533" s="9"/>
    </row>
    <row r="34534" spans="11:17" x14ac:dyDescent="0.25">
      <c r="K34534" s="9"/>
      <c r="N34534" s="9"/>
      <c r="O34534" s="9"/>
      <c r="P34534" s="9"/>
      <c r="Q34534" s="9"/>
    </row>
    <row r="34535" spans="11:17" x14ac:dyDescent="0.25">
      <c r="K34535" s="9"/>
      <c r="N34535" s="9"/>
      <c r="O34535" s="9"/>
      <c r="P34535" s="9"/>
      <c r="Q34535" s="9"/>
    </row>
    <row r="34536" spans="11:17" x14ac:dyDescent="0.25">
      <c r="K34536" s="9"/>
      <c r="N34536" s="9"/>
      <c r="O34536" s="9"/>
      <c r="P34536" s="9"/>
      <c r="Q34536" s="9"/>
    </row>
    <row r="34537" spans="11:17" x14ac:dyDescent="0.25">
      <c r="K34537" s="9"/>
      <c r="N34537" s="9"/>
      <c r="O34537" s="9"/>
      <c r="P34537" s="9"/>
      <c r="Q34537" s="9"/>
    </row>
    <row r="34538" spans="11:17" x14ac:dyDescent="0.25">
      <c r="K34538" s="9"/>
      <c r="N34538" s="9"/>
      <c r="O34538" s="9"/>
      <c r="P34538" s="9"/>
      <c r="Q34538" s="9"/>
    </row>
    <row r="34539" spans="11:17" x14ac:dyDescent="0.25">
      <c r="K34539" s="9"/>
      <c r="N34539" s="9"/>
      <c r="O34539" s="9"/>
      <c r="P34539" s="9"/>
      <c r="Q34539" s="9"/>
    </row>
    <row r="34540" spans="11:17" x14ac:dyDescent="0.25">
      <c r="K34540" s="9"/>
      <c r="N34540" s="9"/>
      <c r="O34540" s="9"/>
      <c r="P34540" s="9"/>
      <c r="Q34540" s="9"/>
    </row>
    <row r="34541" spans="11:17" x14ac:dyDescent="0.25">
      <c r="K34541" s="9"/>
      <c r="N34541" s="9"/>
      <c r="O34541" s="9"/>
      <c r="P34541" s="9"/>
      <c r="Q34541" s="9"/>
    </row>
    <row r="34542" spans="11:17" x14ac:dyDescent="0.25">
      <c r="K34542" s="9"/>
      <c r="N34542" s="9"/>
      <c r="O34542" s="9"/>
      <c r="P34542" s="9"/>
      <c r="Q34542" s="9"/>
    </row>
    <row r="34543" spans="11:17" x14ac:dyDescent="0.25">
      <c r="K34543" s="9"/>
      <c r="N34543" s="9"/>
      <c r="O34543" s="9"/>
      <c r="P34543" s="9"/>
      <c r="Q34543" s="9"/>
    </row>
    <row r="34544" spans="11:17" x14ac:dyDescent="0.25">
      <c r="K34544" s="9"/>
      <c r="N34544" s="9"/>
      <c r="O34544" s="9"/>
      <c r="P34544" s="9"/>
      <c r="Q34544" s="9"/>
    </row>
    <row r="34545" spans="11:17" x14ac:dyDescent="0.25">
      <c r="K34545" s="9"/>
      <c r="N34545" s="9"/>
      <c r="O34545" s="9"/>
      <c r="P34545" s="9"/>
      <c r="Q34545" s="9"/>
    </row>
    <row r="34546" spans="11:17" x14ac:dyDescent="0.25">
      <c r="K34546" s="9"/>
      <c r="N34546" s="9"/>
      <c r="O34546" s="9"/>
      <c r="P34546" s="9"/>
      <c r="Q34546" s="9"/>
    </row>
    <row r="34547" spans="11:17" x14ac:dyDescent="0.25">
      <c r="K34547" s="9"/>
      <c r="N34547" s="9"/>
      <c r="O34547" s="9"/>
      <c r="P34547" s="9"/>
      <c r="Q34547" s="9"/>
    </row>
    <row r="34548" spans="11:17" x14ac:dyDescent="0.25">
      <c r="K34548" s="9"/>
      <c r="N34548" s="9"/>
      <c r="O34548" s="9"/>
      <c r="P34548" s="9"/>
      <c r="Q34548" s="9"/>
    </row>
    <row r="34549" spans="11:17" x14ac:dyDescent="0.25">
      <c r="K34549" s="9"/>
      <c r="N34549" s="9"/>
      <c r="O34549" s="9"/>
      <c r="P34549" s="9"/>
      <c r="Q34549" s="9"/>
    </row>
    <row r="34550" spans="11:17" x14ac:dyDescent="0.25">
      <c r="K34550" s="9"/>
      <c r="N34550" s="9"/>
      <c r="O34550" s="9"/>
      <c r="P34550" s="9"/>
      <c r="Q34550" s="9"/>
    </row>
    <row r="34551" spans="11:17" x14ac:dyDescent="0.25">
      <c r="K34551" s="9"/>
      <c r="N34551" s="9"/>
      <c r="O34551" s="9"/>
      <c r="P34551" s="9"/>
      <c r="Q34551" s="9"/>
    </row>
    <row r="34552" spans="11:17" x14ac:dyDescent="0.25">
      <c r="K34552" s="9"/>
      <c r="N34552" s="9"/>
      <c r="O34552" s="9"/>
      <c r="P34552" s="9"/>
      <c r="Q34552" s="9"/>
    </row>
    <row r="34553" spans="11:17" x14ac:dyDescent="0.25">
      <c r="K34553" s="9"/>
      <c r="N34553" s="9"/>
      <c r="O34553" s="9"/>
      <c r="P34553" s="9"/>
      <c r="Q34553" s="9"/>
    </row>
    <row r="34554" spans="11:17" x14ac:dyDescent="0.25">
      <c r="K34554" s="9"/>
      <c r="N34554" s="9"/>
      <c r="O34554" s="9"/>
      <c r="P34554" s="9"/>
      <c r="Q34554" s="9"/>
    </row>
    <row r="34555" spans="11:17" x14ac:dyDescent="0.25">
      <c r="K34555" s="9"/>
      <c r="N34555" s="9"/>
      <c r="O34555" s="9"/>
      <c r="P34555" s="9"/>
      <c r="Q34555" s="9"/>
    </row>
    <row r="34556" spans="11:17" x14ac:dyDescent="0.25">
      <c r="K34556" s="9"/>
      <c r="N34556" s="9"/>
      <c r="O34556" s="9"/>
      <c r="P34556" s="9"/>
      <c r="Q34556" s="9"/>
    </row>
    <row r="34557" spans="11:17" x14ac:dyDescent="0.25">
      <c r="K34557" s="9"/>
      <c r="N34557" s="9"/>
      <c r="O34557" s="9"/>
      <c r="P34557" s="9"/>
      <c r="Q34557" s="9"/>
    </row>
    <row r="34558" spans="11:17" x14ac:dyDescent="0.25">
      <c r="K34558" s="9"/>
      <c r="N34558" s="9"/>
      <c r="O34558" s="9"/>
      <c r="P34558" s="9"/>
      <c r="Q34558" s="9"/>
    </row>
    <row r="34559" spans="11:17" x14ac:dyDescent="0.25">
      <c r="K34559" s="9"/>
      <c r="N34559" s="9"/>
      <c r="O34559" s="9"/>
      <c r="P34559" s="9"/>
      <c r="Q34559" s="9"/>
    </row>
    <row r="34560" spans="11:17" x14ac:dyDescent="0.25">
      <c r="K34560" s="9"/>
      <c r="N34560" s="9"/>
      <c r="O34560" s="9"/>
      <c r="P34560" s="9"/>
      <c r="Q34560" s="9"/>
    </row>
    <row r="34561" spans="11:17" x14ac:dyDescent="0.25">
      <c r="K34561" s="9"/>
      <c r="N34561" s="9"/>
      <c r="O34561" s="9"/>
      <c r="P34561" s="9"/>
      <c r="Q34561" s="9"/>
    </row>
    <row r="34562" spans="11:17" x14ac:dyDescent="0.25">
      <c r="K34562" s="9"/>
      <c r="N34562" s="9"/>
      <c r="O34562" s="9"/>
      <c r="P34562" s="9"/>
      <c r="Q34562" s="9"/>
    </row>
    <row r="34563" spans="11:17" x14ac:dyDescent="0.25">
      <c r="K34563" s="9"/>
      <c r="N34563" s="9"/>
      <c r="O34563" s="9"/>
      <c r="P34563" s="9"/>
      <c r="Q34563" s="9"/>
    </row>
    <row r="34564" spans="11:17" x14ac:dyDescent="0.25">
      <c r="K34564" s="9"/>
      <c r="N34564" s="9"/>
      <c r="O34564" s="9"/>
      <c r="P34564" s="9"/>
      <c r="Q34564" s="9"/>
    </row>
    <row r="34565" spans="11:17" x14ac:dyDescent="0.25">
      <c r="K34565" s="9"/>
      <c r="N34565" s="9"/>
      <c r="O34565" s="9"/>
      <c r="P34565" s="9"/>
      <c r="Q34565" s="9"/>
    </row>
    <row r="34566" spans="11:17" x14ac:dyDescent="0.25">
      <c r="K34566" s="9"/>
      <c r="N34566" s="9"/>
      <c r="O34566" s="9"/>
      <c r="P34566" s="9"/>
      <c r="Q34566" s="9"/>
    </row>
    <row r="34567" spans="11:17" x14ac:dyDescent="0.25">
      <c r="K34567" s="9"/>
      <c r="N34567" s="9"/>
      <c r="O34567" s="9"/>
      <c r="P34567" s="9"/>
      <c r="Q34567" s="9"/>
    </row>
    <row r="34568" spans="11:17" x14ac:dyDescent="0.25">
      <c r="K34568" s="9"/>
      <c r="N34568" s="9"/>
      <c r="O34568" s="9"/>
      <c r="P34568" s="9"/>
      <c r="Q34568" s="9"/>
    </row>
    <row r="34569" spans="11:17" x14ac:dyDescent="0.25">
      <c r="K34569" s="9"/>
      <c r="N34569" s="9"/>
      <c r="O34569" s="9"/>
      <c r="P34569" s="9"/>
      <c r="Q34569" s="9"/>
    </row>
    <row r="34570" spans="11:17" x14ac:dyDescent="0.25">
      <c r="K34570" s="9"/>
      <c r="N34570" s="9"/>
      <c r="O34570" s="9"/>
      <c r="P34570" s="9"/>
      <c r="Q34570" s="9"/>
    </row>
    <row r="34571" spans="11:17" x14ac:dyDescent="0.25">
      <c r="K34571" s="9"/>
      <c r="N34571" s="9"/>
      <c r="O34571" s="9"/>
      <c r="P34571" s="9"/>
      <c r="Q34571" s="9"/>
    </row>
    <row r="34572" spans="11:17" x14ac:dyDescent="0.25">
      <c r="K34572" s="9"/>
      <c r="N34572" s="9"/>
      <c r="O34572" s="9"/>
      <c r="P34572" s="9"/>
      <c r="Q34572" s="9"/>
    </row>
    <row r="34573" spans="11:17" x14ac:dyDescent="0.25">
      <c r="K34573" s="9"/>
      <c r="N34573" s="9"/>
      <c r="O34573" s="9"/>
      <c r="P34573" s="9"/>
      <c r="Q34573" s="9"/>
    </row>
    <row r="34574" spans="11:17" x14ac:dyDescent="0.25">
      <c r="K34574" s="9"/>
      <c r="N34574" s="9"/>
      <c r="O34574" s="9"/>
      <c r="P34574" s="9"/>
      <c r="Q34574" s="9"/>
    </row>
    <row r="34575" spans="11:17" x14ac:dyDescent="0.25">
      <c r="K34575" s="9"/>
      <c r="N34575" s="9"/>
      <c r="O34575" s="9"/>
      <c r="P34575" s="9"/>
      <c r="Q34575" s="9"/>
    </row>
    <row r="34576" spans="11:17" x14ac:dyDescent="0.25">
      <c r="K34576" s="9"/>
      <c r="N34576" s="9"/>
      <c r="O34576" s="9"/>
      <c r="P34576" s="9"/>
      <c r="Q34576" s="9"/>
    </row>
    <row r="34577" spans="11:17" x14ac:dyDescent="0.25">
      <c r="K34577" s="9"/>
      <c r="N34577" s="9"/>
      <c r="O34577" s="9"/>
      <c r="P34577" s="9"/>
      <c r="Q34577" s="9"/>
    </row>
    <row r="34578" spans="11:17" x14ac:dyDescent="0.25">
      <c r="K34578" s="9"/>
      <c r="N34578" s="9"/>
      <c r="O34578" s="9"/>
      <c r="P34578" s="9"/>
      <c r="Q34578" s="9"/>
    </row>
    <row r="34579" spans="11:17" x14ac:dyDescent="0.25">
      <c r="K34579" s="9"/>
      <c r="N34579" s="9"/>
      <c r="O34579" s="9"/>
      <c r="P34579" s="9"/>
      <c r="Q34579" s="9"/>
    </row>
    <row r="34580" spans="11:17" x14ac:dyDescent="0.25">
      <c r="K34580" s="9"/>
      <c r="N34580" s="9"/>
      <c r="O34580" s="9"/>
      <c r="P34580" s="9"/>
      <c r="Q34580" s="9"/>
    </row>
    <row r="34581" spans="11:17" x14ac:dyDescent="0.25">
      <c r="K34581" s="9"/>
      <c r="N34581" s="9"/>
      <c r="O34581" s="9"/>
      <c r="P34581" s="9"/>
      <c r="Q34581" s="9"/>
    </row>
    <row r="34582" spans="11:17" x14ac:dyDescent="0.25">
      <c r="K34582" s="9"/>
      <c r="N34582" s="9"/>
      <c r="O34582" s="9"/>
      <c r="P34582" s="9"/>
      <c r="Q34582" s="9"/>
    </row>
    <row r="34583" spans="11:17" x14ac:dyDescent="0.25">
      <c r="K34583" s="9"/>
      <c r="N34583" s="9"/>
      <c r="O34583" s="9"/>
      <c r="P34583" s="9"/>
      <c r="Q34583" s="9"/>
    </row>
    <row r="34584" spans="11:17" x14ac:dyDescent="0.25">
      <c r="K34584" s="9"/>
      <c r="N34584" s="9"/>
      <c r="O34584" s="9"/>
      <c r="P34584" s="9"/>
      <c r="Q34584" s="9"/>
    </row>
    <row r="34585" spans="11:17" x14ac:dyDescent="0.25">
      <c r="K34585" s="9"/>
      <c r="N34585" s="9"/>
      <c r="O34585" s="9"/>
      <c r="P34585" s="9"/>
      <c r="Q34585" s="9"/>
    </row>
    <row r="34586" spans="11:17" x14ac:dyDescent="0.25">
      <c r="K34586" s="9"/>
      <c r="N34586" s="9"/>
      <c r="O34586" s="9"/>
      <c r="P34586" s="9"/>
      <c r="Q34586" s="9"/>
    </row>
    <row r="34587" spans="11:17" x14ac:dyDescent="0.25">
      <c r="K34587" s="9"/>
      <c r="N34587" s="9"/>
      <c r="O34587" s="9"/>
      <c r="P34587" s="9"/>
      <c r="Q34587" s="9"/>
    </row>
    <row r="34588" spans="11:17" x14ac:dyDescent="0.25">
      <c r="K34588" s="9"/>
      <c r="N34588" s="9"/>
      <c r="O34588" s="9"/>
      <c r="P34588" s="9"/>
      <c r="Q34588" s="9"/>
    </row>
    <row r="34589" spans="11:17" x14ac:dyDescent="0.25">
      <c r="K34589" s="9"/>
      <c r="N34589" s="9"/>
      <c r="O34589" s="9"/>
      <c r="P34589" s="9"/>
      <c r="Q34589" s="9"/>
    </row>
    <row r="34590" spans="11:17" x14ac:dyDescent="0.25">
      <c r="K34590" s="9"/>
      <c r="N34590" s="9"/>
      <c r="O34590" s="9"/>
      <c r="P34590" s="9"/>
      <c r="Q34590" s="9"/>
    </row>
    <row r="34591" spans="11:17" x14ac:dyDescent="0.25">
      <c r="K34591" s="9"/>
      <c r="N34591" s="9"/>
      <c r="O34591" s="9"/>
      <c r="P34591" s="9"/>
      <c r="Q34591" s="9"/>
    </row>
    <row r="34592" spans="11:17" x14ac:dyDescent="0.25">
      <c r="K34592" s="9"/>
      <c r="N34592" s="9"/>
      <c r="O34592" s="9"/>
      <c r="P34592" s="9"/>
      <c r="Q34592" s="9"/>
    </row>
    <row r="34593" spans="11:17" x14ac:dyDescent="0.25">
      <c r="K34593" s="9"/>
      <c r="N34593" s="9"/>
      <c r="O34593" s="9"/>
      <c r="P34593" s="9"/>
      <c r="Q34593" s="9"/>
    </row>
    <row r="34594" spans="11:17" x14ac:dyDescent="0.25">
      <c r="K34594" s="9"/>
      <c r="N34594" s="9"/>
      <c r="O34594" s="9"/>
      <c r="P34594" s="9"/>
      <c r="Q34594" s="9"/>
    </row>
    <row r="34595" spans="11:17" x14ac:dyDescent="0.25">
      <c r="K34595" s="9"/>
      <c r="N34595" s="9"/>
      <c r="O34595" s="9"/>
      <c r="P34595" s="9"/>
      <c r="Q34595" s="9"/>
    </row>
    <row r="34596" spans="11:17" x14ac:dyDescent="0.25">
      <c r="K34596" s="9"/>
      <c r="N34596" s="9"/>
      <c r="O34596" s="9"/>
      <c r="P34596" s="9"/>
      <c r="Q34596" s="9"/>
    </row>
    <row r="34597" spans="11:17" x14ac:dyDescent="0.25">
      <c r="K34597" s="9"/>
      <c r="N34597" s="9"/>
      <c r="O34597" s="9"/>
      <c r="P34597" s="9"/>
      <c r="Q34597" s="9"/>
    </row>
    <row r="34598" spans="11:17" x14ac:dyDescent="0.25">
      <c r="K34598" s="9"/>
      <c r="N34598" s="9"/>
      <c r="O34598" s="9"/>
      <c r="P34598" s="9"/>
      <c r="Q34598" s="9"/>
    </row>
    <row r="34599" spans="11:17" x14ac:dyDescent="0.25">
      <c r="K34599" s="9"/>
      <c r="N34599" s="9"/>
      <c r="O34599" s="9"/>
      <c r="P34599" s="9"/>
      <c r="Q34599" s="9"/>
    </row>
    <row r="34600" spans="11:17" x14ac:dyDescent="0.25">
      <c r="K34600" s="9"/>
      <c r="N34600" s="9"/>
      <c r="O34600" s="9"/>
      <c r="P34600" s="9"/>
      <c r="Q34600" s="9"/>
    </row>
    <row r="34601" spans="11:17" x14ac:dyDescent="0.25">
      <c r="K34601" s="9"/>
      <c r="N34601" s="9"/>
      <c r="O34601" s="9"/>
      <c r="P34601" s="9"/>
      <c r="Q34601" s="9"/>
    </row>
    <row r="34602" spans="11:17" x14ac:dyDescent="0.25">
      <c r="K34602" s="9"/>
      <c r="N34602" s="9"/>
      <c r="O34602" s="9"/>
      <c r="P34602" s="9"/>
      <c r="Q34602" s="9"/>
    </row>
    <row r="34603" spans="11:17" x14ac:dyDescent="0.25">
      <c r="K34603" s="9"/>
      <c r="N34603" s="9"/>
      <c r="O34603" s="9"/>
      <c r="P34603" s="9"/>
      <c r="Q34603" s="9"/>
    </row>
    <row r="34604" spans="11:17" x14ac:dyDescent="0.25">
      <c r="K34604" s="9"/>
      <c r="N34604" s="9"/>
      <c r="O34604" s="9"/>
      <c r="P34604" s="9"/>
      <c r="Q34604" s="9"/>
    </row>
    <row r="34605" spans="11:17" x14ac:dyDescent="0.25">
      <c r="K34605" s="9"/>
      <c r="N34605" s="9"/>
      <c r="O34605" s="9"/>
      <c r="P34605" s="9"/>
      <c r="Q34605" s="9"/>
    </row>
    <row r="34606" spans="11:17" x14ac:dyDescent="0.25">
      <c r="K34606" s="9"/>
      <c r="N34606" s="9"/>
      <c r="O34606" s="9"/>
      <c r="P34606" s="9"/>
      <c r="Q34606" s="9"/>
    </row>
    <row r="34607" spans="11:17" x14ac:dyDescent="0.25">
      <c r="K34607" s="9"/>
      <c r="N34607" s="9"/>
      <c r="O34607" s="9"/>
      <c r="P34607" s="9"/>
      <c r="Q34607" s="9"/>
    </row>
    <row r="34608" spans="11:17" x14ac:dyDescent="0.25">
      <c r="K34608" s="9"/>
      <c r="N34608" s="9"/>
      <c r="O34608" s="9"/>
      <c r="P34608" s="9"/>
      <c r="Q34608" s="9"/>
    </row>
    <row r="34609" spans="11:17" x14ac:dyDescent="0.25">
      <c r="K34609" s="9"/>
      <c r="N34609" s="9"/>
      <c r="O34609" s="9"/>
      <c r="P34609" s="9"/>
      <c r="Q34609" s="9"/>
    </row>
    <row r="34610" spans="11:17" x14ac:dyDescent="0.25">
      <c r="K34610" s="9"/>
      <c r="N34610" s="9"/>
      <c r="O34610" s="9"/>
      <c r="P34610" s="9"/>
      <c r="Q34610" s="9"/>
    </row>
    <row r="34611" spans="11:17" x14ac:dyDescent="0.25">
      <c r="K34611" s="9"/>
      <c r="N34611" s="9"/>
      <c r="O34611" s="9"/>
      <c r="P34611" s="9"/>
      <c r="Q34611" s="9"/>
    </row>
    <row r="34612" spans="11:17" x14ac:dyDescent="0.25">
      <c r="K34612" s="9"/>
      <c r="N34612" s="9"/>
      <c r="O34612" s="9"/>
      <c r="P34612" s="9"/>
      <c r="Q34612" s="9"/>
    </row>
    <row r="34613" spans="11:17" x14ac:dyDescent="0.25">
      <c r="K34613" s="9"/>
      <c r="N34613" s="9"/>
      <c r="O34613" s="9"/>
      <c r="P34613" s="9"/>
      <c r="Q34613" s="9"/>
    </row>
    <row r="34614" spans="11:17" x14ac:dyDescent="0.25">
      <c r="K34614" s="9"/>
      <c r="N34614" s="9"/>
      <c r="O34614" s="9"/>
      <c r="P34614" s="9"/>
      <c r="Q34614" s="9"/>
    </row>
    <row r="34615" spans="11:17" x14ac:dyDescent="0.25">
      <c r="K34615" s="9"/>
      <c r="N34615" s="9"/>
      <c r="O34615" s="9"/>
      <c r="P34615" s="9"/>
      <c r="Q34615" s="9"/>
    </row>
    <row r="34616" spans="11:17" x14ac:dyDescent="0.25">
      <c r="K34616" s="9"/>
      <c r="N34616" s="9"/>
      <c r="O34616" s="9"/>
      <c r="P34616" s="9"/>
      <c r="Q34616" s="9"/>
    </row>
    <row r="34617" spans="11:17" x14ac:dyDescent="0.25">
      <c r="K34617" s="9"/>
      <c r="N34617" s="9"/>
      <c r="O34617" s="9"/>
      <c r="P34617" s="9"/>
      <c r="Q34617" s="9"/>
    </row>
    <row r="34618" spans="11:17" x14ac:dyDescent="0.25">
      <c r="K34618" s="9"/>
      <c r="N34618" s="9"/>
      <c r="O34618" s="9"/>
      <c r="P34618" s="9"/>
      <c r="Q34618" s="9"/>
    </row>
    <row r="34619" spans="11:17" x14ac:dyDescent="0.25">
      <c r="K34619" s="9"/>
      <c r="N34619" s="9"/>
      <c r="O34619" s="9"/>
      <c r="P34619" s="9"/>
      <c r="Q34619" s="9"/>
    </row>
    <row r="34620" spans="11:17" x14ac:dyDescent="0.25">
      <c r="K34620" s="9"/>
      <c r="N34620" s="9"/>
      <c r="O34620" s="9"/>
      <c r="P34620" s="9"/>
      <c r="Q34620" s="9"/>
    </row>
    <row r="34621" spans="11:17" x14ac:dyDescent="0.25">
      <c r="K34621" s="9"/>
      <c r="N34621" s="9"/>
      <c r="O34621" s="9"/>
      <c r="P34621" s="9"/>
      <c r="Q34621" s="9"/>
    </row>
    <row r="34622" spans="11:17" x14ac:dyDescent="0.25">
      <c r="K34622" s="9"/>
      <c r="N34622" s="9"/>
      <c r="O34622" s="9"/>
      <c r="P34622" s="9"/>
      <c r="Q34622" s="9"/>
    </row>
    <row r="34623" spans="11:17" x14ac:dyDescent="0.25">
      <c r="K34623" s="9"/>
      <c r="N34623" s="9"/>
      <c r="O34623" s="9"/>
      <c r="P34623" s="9"/>
      <c r="Q34623" s="9"/>
    </row>
    <row r="34624" spans="11:17" x14ac:dyDescent="0.25">
      <c r="K34624" s="9"/>
      <c r="N34624" s="9"/>
      <c r="O34624" s="9"/>
      <c r="P34624" s="9"/>
      <c r="Q34624" s="9"/>
    </row>
    <row r="34625" spans="11:17" x14ac:dyDescent="0.25">
      <c r="K34625" s="9"/>
      <c r="N34625" s="9"/>
      <c r="O34625" s="9"/>
      <c r="P34625" s="9"/>
      <c r="Q34625" s="9"/>
    </row>
    <row r="34626" spans="11:17" x14ac:dyDescent="0.25">
      <c r="K34626" s="9"/>
      <c r="N34626" s="9"/>
      <c r="O34626" s="9"/>
      <c r="P34626" s="9"/>
      <c r="Q34626" s="9"/>
    </row>
    <row r="34627" spans="11:17" x14ac:dyDescent="0.25">
      <c r="K34627" s="9"/>
      <c r="N34627" s="9"/>
      <c r="O34627" s="9"/>
      <c r="P34627" s="9"/>
      <c r="Q34627" s="9"/>
    </row>
    <row r="34628" spans="11:17" x14ac:dyDescent="0.25">
      <c r="K34628" s="9"/>
      <c r="N34628" s="9"/>
      <c r="O34628" s="9"/>
      <c r="P34628" s="9"/>
      <c r="Q34628" s="9"/>
    </row>
    <row r="34629" spans="11:17" x14ac:dyDescent="0.25">
      <c r="K34629" s="9"/>
      <c r="N34629" s="9"/>
      <c r="O34629" s="9"/>
      <c r="P34629" s="9"/>
      <c r="Q34629" s="9"/>
    </row>
    <row r="34630" spans="11:17" x14ac:dyDescent="0.25">
      <c r="K34630" s="9"/>
      <c r="N34630" s="9"/>
      <c r="O34630" s="9"/>
      <c r="P34630" s="9"/>
      <c r="Q34630" s="9"/>
    </row>
    <row r="34631" spans="11:17" x14ac:dyDescent="0.25">
      <c r="K34631" s="9"/>
      <c r="N34631" s="9"/>
      <c r="O34631" s="9"/>
      <c r="P34631" s="9"/>
      <c r="Q34631" s="9"/>
    </row>
    <row r="34632" spans="11:17" x14ac:dyDescent="0.25">
      <c r="K34632" s="9"/>
      <c r="N34632" s="9"/>
      <c r="O34632" s="9"/>
      <c r="P34632" s="9"/>
      <c r="Q34632" s="9"/>
    </row>
    <row r="34633" spans="11:17" x14ac:dyDescent="0.25">
      <c r="K34633" s="9"/>
      <c r="N34633" s="9"/>
      <c r="O34633" s="9"/>
      <c r="P34633" s="9"/>
      <c r="Q34633" s="9"/>
    </row>
    <row r="34634" spans="11:17" x14ac:dyDescent="0.25">
      <c r="K34634" s="9"/>
      <c r="N34634" s="9"/>
      <c r="O34634" s="9"/>
      <c r="P34634" s="9"/>
      <c r="Q34634" s="9"/>
    </row>
    <row r="34635" spans="11:17" x14ac:dyDescent="0.25">
      <c r="K34635" s="9"/>
      <c r="N34635" s="9"/>
      <c r="O34635" s="9"/>
      <c r="P34635" s="9"/>
      <c r="Q34635" s="9"/>
    </row>
    <row r="34636" spans="11:17" x14ac:dyDescent="0.25">
      <c r="K34636" s="9"/>
      <c r="N34636" s="9"/>
      <c r="O34636" s="9"/>
      <c r="P34636" s="9"/>
      <c r="Q34636" s="9"/>
    </row>
    <row r="34637" spans="11:17" x14ac:dyDescent="0.25">
      <c r="K34637" s="9"/>
      <c r="N34637" s="9"/>
      <c r="O34637" s="9"/>
      <c r="P34637" s="9"/>
      <c r="Q34637" s="9"/>
    </row>
    <row r="34638" spans="11:17" x14ac:dyDescent="0.25">
      <c r="K34638" s="9"/>
      <c r="N34638" s="9"/>
      <c r="O34638" s="9"/>
      <c r="P34638" s="9"/>
      <c r="Q34638" s="9"/>
    </row>
    <row r="34639" spans="11:17" x14ac:dyDescent="0.25">
      <c r="K34639" s="9"/>
      <c r="N34639" s="9"/>
      <c r="O34639" s="9"/>
      <c r="P34639" s="9"/>
      <c r="Q34639" s="9"/>
    </row>
    <row r="34640" spans="11:17" x14ac:dyDescent="0.25">
      <c r="K34640" s="9"/>
      <c r="N34640" s="9"/>
      <c r="O34640" s="9"/>
      <c r="P34640" s="9"/>
      <c r="Q34640" s="9"/>
    </row>
    <row r="34641" spans="11:17" x14ac:dyDescent="0.25">
      <c r="K34641" s="9"/>
      <c r="N34641" s="9"/>
      <c r="O34641" s="9"/>
      <c r="P34641" s="9"/>
      <c r="Q34641" s="9"/>
    </row>
    <row r="34642" spans="11:17" x14ac:dyDescent="0.25">
      <c r="K34642" s="9"/>
      <c r="N34642" s="9"/>
      <c r="O34642" s="9"/>
      <c r="P34642" s="9"/>
      <c r="Q34642" s="9"/>
    </row>
    <row r="34643" spans="11:17" x14ac:dyDescent="0.25">
      <c r="K34643" s="9"/>
      <c r="N34643" s="9"/>
      <c r="O34643" s="9"/>
      <c r="P34643" s="9"/>
      <c r="Q34643" s="9"/>
    </row>
    <row r="34644" spans="11:17" x14ac:dyDescent="0.25">
      <c r="K34644" s="9"/>
      <c r="N34644" s="9"/>
      <c r="O34644" s="9"/>
      <c r="P34644" s="9"/>
      <c r="Q34644" s="9"/>
    </row>
    <row r="34645" spans="11:17" x14ac:dyDescent="0.25">
      <c r="K34645" s="9"/>
      <c r="N34645" s="9"/>
      <c r="O34645" s="9"/>
      <c r="P34645" s="9"/>
      <c r="Q34645" s="9"/>
    </row>
    <row r="34646" spans="11:17" x14ac:dyDescent="0.25">
      <c r="K34646" s="9"/>
      <c r="N34646" s="9"/>
      <c r="O34646" s="9"/>
      <c r="P34646" s="9"/>
      <c r="Q34646" s="9"/>
    </row>
    <row r="34647" spans="11:17" x14ac:dyDescent="0.25">
      <c r="K34647" s="9"/>
      <c r="N34647" s="9"/>
      <c r="O34647" s="9"/>
      <c r="P34647" s="9"/>
      <c r="Q34647" s="9"/>
    </row>
    <row r="34648" spans="11:17" x14ac:dyDescent="0.25">
      <c r="K34648" s="9"/>
      <c r="N34648" s="9"/>
      <c r="O34648" s="9"/>
      <c r="P34648" s="9"/>
      <c r="Q34648" s="9"/>
    </row>
    <row r="34649" spans="11:17" x14ac:dyDescent="0.25">
      <c r="K34649" s="9"/>
      <c r="N34649" s="9"/>
      <c r="O34649" s="9"/>
      <c r="P34649" s="9"/>
      <c r="Q34649" s="9"/>
    </row>
    <row r="34650" spans="11:17" x14ac:dyDescent="0.25">
      <c r="K34650" s="9"/>
      <c r="N34650" s="9"/>
      <c r="O34650" s="9"/>
      <c r="P34650" s="9"/>
      <c r="Q34650" s="9"/>
    </row>
    <row r="34651" spans="11:17" x14ac:dyDescent="0.25">
      <c r="K34651" s="9"/>
      <c r="N34651" s="9"/>
      <c r="O34651" s="9"/>
      <c r="P34651" s="9"/>
      <c r="Q34651" s="9"/>
    </row>
    <row r="34652" spans="11:17" x14ac:dyDescent="0.25">
      <c r="K34652" s="9"/>
      <c r="N34652" s="9"/>
      <c r="O34652" s="9"/>
      <c r="P34652" s="9"/>
      <c r="Q34652" s="9"/>
    </row>
    <row r="34653" spans="11:17" x14ac:dyDescent="0.25">
      <c r="K34653" s="9"/>
      <c r="N34653" s="9"/>
      <c r="O34653" s="9"/>
      <c r="P34653" s="9"/>
      <c r="Q34653" s="9"/>
    </row>
    <row r="34654" spans="11:17" x14ac:dyDescent="0.25">
      <c r="K34654" s="9"/>
      <c r="N34654" s="9"/>
      <c r="O34654" s="9"/>
      <c r="P34654" s="9"/>
      <c r="Q34654" s="9"/>
    </row>
    <row r="34655" spans="11:17" x14ac:dyDescent="0.25">
      <c r="K34655" s="9"/>
      <c r="N34655" s="9"/>
      <c r="O34655" s="9"/>
      <c r="P34655" s="9"/>
      <c r="Q34655" s="9"/>
    </row>
    <row r="34656" spans="11:17" x14ac:dyDescent="0.25">
      <c r="K34656" s="9"/>
      <c r="N34656" s="9"/>
      <c r="O34656" s="9"/>
      <c r="P34656" s="9"/>
      <c r="Q34656" s="9"/>
    </row>
    <row r="34657" spans="11:17" x14ac:dyDescent="0.25">
      <c r="K34657" s="9"/>
      <c r="N34657" s="9"/>
      <c r="O34657" s="9"/>
      <c r="P34657" s="9"/>
      <c r="Q34657" s="9"/>
    </row>
    <row r="34658" spans="11:17" x14ac:dyDescent="0.25">
      <c r="K34658" s="9"/>
      <c r="N34658" s="9"/>
      <c r="O34658" s="9"/>
      <c r="P34658" s="9"/>
      <c r="Q34658" s="9"/>
    </row>
    <row r="34659" spans="11:17" x14ac:dyDescent="0.25">
      <c r="K34659" s="9"/>
      <c r="N34659" s="9"/>
      <c r="O34659" s="9"/>
      <c r="P34659" s="9"/>
      <c r="Q34659" s="9"/>
    </row>
    <row r="34660" spans="11:17" x14ac:dyDescent="0.25">
      <c r="K34660" s="9"/>
      <c r="N34660" s="9"/>
      <c r="O34660" s="9"/>
      <c r="P34660" s="9"/>
      <c r="Q34660" s="9"/>
    </row>
    <row r="34661" spans="11:17" x14ac:dyDescent="0.25">
      <c r="K34661" s="9"/>
      <c r="N34661" s="9"/>
      <c r="O34661" s="9"/>
      <c r="P34661" s="9"/>
      <c r="Q34661" s="9"/>
    </row>
    <row r="34662" spans="11:17" x14ac:dyDescent="0.25">
      <c r="K34662" s="9"/>
      <c r="N34662" s="9"/>
      <c r="O34662" s="9"/>
      <c r="P34662" s="9"/>
      <c r="Q34662" s="9"/>
    </row>
    <row r="34663" spans="11:17" x14ac:dyDescent="0.25">
      <c r="K34663" s="9"/>
      <c r="N34663" s="9"/>
      <c r="O34663" s="9"/>
      <c r="P34663" s="9"/>
      <c r="Q34663" s="9"/>
    </row>
    <row r="34664" spans="11:17" x14ac:dyDescent="0.25">
      <c r="K34664" s="9"/>
      <c r="N34664" s="9"/>
      <c r="O34664" s="9"/>
      <c r="P34664" s="9"/>
      <c r="Q34664" s="9"/>
    </row>
    <row r="34665" spans="11:17" x14ac:dyDescent="0.25">
      <c r="K34665" s="9"/>
      <c r="N34665" s="9"/>
      <c r="O34665" s="9"/>
      <c r="P34665" s="9"/>
      <c r="Q34665" s="9"/>
    </row>
    <row r="34666" spans="11:17" x14ac:dyDescent="0.25">
      <c r="K34666" s="9"/>
      <c r="N34666" s="9"/>
      <c r="O34666" s="9"/>
      <c r="P34666" s="9"/>
      <c r="Q34666" s="9"/>
    </row>
    <row r="34667" spans="11:17" x14ac:dyDescent="0.25">
      <c r="K34667" s="9"/>
      <c r="N34667" s="9"/>
      <c r="O34667" s="9"/>
      <c r="P34667" s="9"/>
      <c r="Q34667" s="9"/>
    </row>
    <row r="34668" spans="11:17" x14ac:dyDescent="0.25">
      <c r="K34668" s="9"/>
      <c r="N34668" s="9"/>
      <c r="O34668" s="9"/>
      <c r="P34668" s="9"/>
      <c r="Q34668" s="9"/>
    </row>
    <row r="34669" spans="11:17" x14ac:dyDescent="0.25">
      <c r="K34669" s="9"/>
      <c r="N34669" s="9"/>
      <c r="O34669" s="9"/>
      <c r="P34669" s="9"/>
      <c r="Q34669" s="9"/>
    </row>
    <row r="34670" spans="11:17" x14ac:dyDescent="0.25">
      <c r="K34670" s="9"/>
      <c r="N34670" s="9"/>
      <c r="O34670" s="9"/>
      <c r="P34670" s="9"/>
      <c r="Q34670" s="9"/>
    </row>
    <row r="34671" spans="11:17" x14ac:dyDescent="0.25">
      <c r="K34671" s="9"/>
      <c r="N34671" s="9"/>
      <c r="O34671" s="9"/>
      <c r="P34671" s="9"/>
      <c r="Q34671" s="9"/>
    </row>
    <row r="34672" spans="11:17" x14ac:dyDescent="0.25">
      <c r="K34672" s="9"/>
      <c r="N34672" s="9"/>
      <c r="O34672" s="9"/>
      <c r="P34672" s="9"/>
      <c r="Q34672" s="9"/>
    </row>
    <row r="34673" spans="11:17" x14ac:dyDescent="0.25">
      <c r="K34673" s="9"/>
      <c r="N34673" s="9"/>
      <c r="O34673" s="9"/>
      <c r="P34673" s="9"/>
      <c r="Q34673" s="9"/>
    </row>
    <row r="34674" spans="11:17" x14ac:dyDescent="0.25">
      <c r="K34674" s="9"/>
      <c r="N34674" s="9"/>
      <c r="O34674" s="9"/>
      <c r="P34674" s="9"/>
      <c r="Q34674" s="9"/>
    </row>
    <row r="34675" spans="11:17" x14ac:dyDescent="0.25">
      <c r="K34675" s="9"/>
      <c r="N34675" s="9"/>
      <c r="O34675" s="9"/>
      <c r="P34675" s="9"/>
      <c r="Q34675" s="9"/>
    </row>
    <row r="34676" spans="11:17" x14ac:dyDescent="0.25">
      <c r="K34676" s="9"/>
      <c r="N34676" s="9"/>
      <c r="O34676" s="9"/>
      <c r="P34676" s="9"/>
      <c r="Q34676" s="9"/>
    </row>
    <row r="34677" spans="11:17" x14ac:dyDescent="0.25">
      <c r="K34677" s="9"/>
      <c r="N34677" s="9"/>
      <c r="O34677" s="9"/>
      <c r="P34677" s="9"/>
      <c r="Q34677" s="9"/>
    </row>
    <row r="34678" spans="11:17" x14ac:dyDescent="0.25">
      <c r="K34678" s="9"/>
      <c r="N34678" s="9"/>
      <c r="O34678" s="9"/>
      <c r="P34678" s="9"/>
      <c r="Q34678" s="9"/>
    </row>
    <row r="34679" spans="11:17" x14ac:dyDescent="0.25">
      <c r="K34679" s="9"/>
      <c r="N34679" s="9"/>
      <c r="O34679" s="9"/>
      <c r="P34679" s="9"/>
      <c r="Q34679" s="9"/>
    </row>
    <row r="34680" spans="11:17" x14ac:dyDescent="0.25">
      <c r="K34680" s="9"/>
      <c r="N34680" s="9"/>
      <c r="O34680" s="9"/>
      <c r="P34680" s="9"/>
      <c r="Q34680" s="9"/>
    </row>
    <row r="34681" spans="11:17" x14ac:dyDescent="0.25">
      <c r="K34681" s="9"/>
      <c r="N34681" s="9"/>
      <c r="O34681" s="9"/>
      <c r="P34681" s="9"/>
      <c r="Q34681" s="9"/>
    </row>
    <row r="34682" spans="11:17" x14ac:dyDescent="0.25">
      <c r="K34682" s="9"/>
      <c r="N34682" s="9"/>
      <c r="O34682" s="9"/>
      <c r="P34682" s="9"/>
      <c r="Q34682" s="9"/>
    </row>
    <row r="34683" spans="11:17" x14ac:dyDescent="0.25">
      <c r="K34683" s="9"/>
      <c r="N34683" s="9"/>
      <c r="O34683" s="9"/>
      <c r="P34683" s="9"/>
      <c r="Q34683" s="9"/>
    </row>
    <row r="34684" spans="11:17" x14ac:dyDescent="0.25">
      <c r="K34684" s="9"/>
      <c r="N34684" s="9"/>
      <c r="O34684" s="9"/>
      <c r="P34684" s="9"/>
      <c r="Q34684" s="9"/>
    </row>
    <row r="34685" spans="11:17" x14ac:dyDescent="0.25">
      <c r="K34685" s="9"/>
      <c r="N34685" s="9"/>
      <c r="O34685" s="9"/>
      <c r="P34685" s="9"/>
      <c r="Q34685" s="9"/>
    </row>
    <row r="34686" spans="11:17" x14ac:dyDescent="0.25">
      <c r="K34686" s="9"/>
      <c r="N34686" s="9"/>
      <c r="O34686" s="9"/>
      <c r="P34686" s="9"/>
      <c r="Q34686" s="9"/>
    </row>
    <row r="34687" spans="11:17" x14ac:dyDescent="0.25">
      <c r="K34687" s="9"/>
      <c r="N34687" s="9"/>
      <c r="O34687" s="9"/>
      <c r="P34687" s="9"/>
      <c r="Q34687" s="9"/>
    </row>
    <row r="34688" spans="11:17" x14ac:dyDescent="0.25">
      <c r="K34688" s="9"/>
      <c r="N34688" s="9"/>
      <c r="O34688" s="9"/>
      <c r="P34688" s="9"/>
      <c r="Q34688" s="9"/>
    </row>
    <row r="34689" spans="11:17" x14ac:dyDescent="0.25">
      <c r="K34689" s="9"/>
      <c r="N34689" s="9"/>
      <c r="O34689" s="9"/>
      <c r="P34689" s="9"/>
      <c r="Q34689" s="9"/>
    </row>
    <row r="34690" spans="11:17" x14ac:dyDescent="0.25">
      <c r="K34690" s="9"/>
      <c r="N34690" s="9"/>
      <c r="O34690" s="9"/>
      <c r="P34690" s="9"/>
      <c r="Q34690" s="9"/>
    </row>
    <row r="34691" spans="11:17" x14ac:dyDescent="0.25">
      <c r="K34691" s="9"/>
      <c r="N34691" s="9"/>
      <c r="O34691" s="9"/>
      <c r="P34691" s="9"/>
      <c r="Q34691" s="9"/>
    </row>
    <row r="34692" spans="11:17" x14ac:dyDescent="0.25">
      <c r="K34692" s="9"/>
      <c r="N34692" s="9"/>
      <c r="O34692" s="9"/>
      <c r="P34692" s="9"/>
      <c r="Q34692" s="9"/>
    </row>
    <row r="34693" spans="11:17" x14ac:dyDescent="0.25">
      <c r="K34693" s="9"/>
      <c r="N34693" s="9"/>
      <c r="O34693" s="9"/>
      <c r="P34693" s="9"/>
      <c r="Q34693" s="9"/>
    </row>
    <row r="34694" spans="11:17" x14ac:dyDescent="0.25">
      <c r="K34694" s="9"/>
      <c r="N34694" s="9"/>
      <c r="O34694" s="9"/>
      <c r="P34694" s="9"/>
      <c r="Q34694" s="9"/>
    </row>
    <row r="34695" spans="11:17" x14ac:dyDescent="0.25">
      <c r="K34695" s="9"/>
      <c r="N34695" s="9"/>
      <c r="O34695" s="9"/>
      <c r="P34695" s="9"/>
      <c r="Q34695" s="9"/>
    </row>
    <row r="34696" spans="11:17" x14ac:dyDescent="0.25">
      <c r="K34696" s="9"/>
      <c r="N34696" s="9"/>
      <c r="O34696" s="9"/>
      <c r="P34696" s="9"/>
      <c r="Q34696" s="9"/>
    </row>
    <row r="34697" spans="11:17" x14ac:dyDescent="0.25">
      <c r="K34697" s="9"/>
      <c r="N34697" s="9"/>
      <c r="O34697" s="9"/>
      <c r="P34697" s="9"/>
      <c r="Q34697" s="9"/>
    </row>
    <row r="34698" spans="11:17" x14ac:dyDescent="0.25">
      <c r="K34698" s="9"/>
      <c r="N34698" s="9"/>
      <c r="O34698" s="9"/>
      <c r="P34698" s="9"/>
      <c r="Q34698" s="9"/>
    </row>
    <row r="34699" spans="11:17" x14ac:dyDescent="0.25">
      <c r="K34699" s="9"/>
      <c r="N34699" s="9"/>
      <c r="O34699" s="9"/>
      <c r="P34699" s="9"/>
      <c r="Q34699" s="9"/>
    </row>
    <row r="34700" spans="11:17" x14ac:dyDescent="0.25">
      <c r="K34700" s="9"/>
      <c r="N34700" s="9"/>
      <c r="O34700" s="9"/>
      <c r="P34700" s="9"/>
      <c r="Q34700" s="9"/>
    </row>
    <row r="34701" spans="11:17" x14ac:dyDescent="0.25">
      <c r="K34701" s="9"/>
      <c r="N34701" s="9"/>
      <c r="O34701" s="9"/>
      <c r="P34701" s="9"/>
      <c r="Q34701" s="9"/>
    </row>
    <row r="34702" spans="11:17" x14ac:dyDescent="0.25">
      <c r="K34702" s="9"/>
      <c r="N34702" s="9"/>
      <c r="O34702" s="9"/>
      <c r="P34702" s="9"/>
      <c r="Q34702" s="9"/>
    </row>
    <row r="34703" spans="11:17" x14ac:dyDescent="0.25">
      <c r="K34703" s="9"/>
      <c r="N34703" s="9"/>
      <c r="O34703" s="9"/>
      <c r="P34703" s="9"/>
      <c r="Q34703" s="9"/>
    </row>
    <row r="34704" spans="11:17" x14ac:dyDescent="0.25">
      <c r="K34704" s="9"/>
      <c r="N34704" s="9"/>
      <c r="O34704" s="9"/>
      <c r="P34704" s="9"/>
      <c r="Q34704" s="9"/>
    </row>
    <row r="34705" spans="11:17" x14ac:dyDescent="0.25">
      <c r="K34705" s="9"/>
      <c r="N34705" s="9"/>
      <c r="O34705" s="9"/>
      <c r="P34705" s="9"/>
      <c r="Q34705" s="9"/>
    </row>
    <row r="34706" spans="11:17" x14ac:dyDescent="0.25">
      <c r="K34706" s="9"/>
      <c r="N34706" s="9"/>
      <c r="O34706" s="9"/>
      <c r="P34706" s="9"/>
      <c r="Q34706" s="9"/>
    </row>
    <row r="34707" spans="11:17" x14ac:dyDescent="0.25">
      <c r="K34707" s="9"/>
      <c r="N34707" s="9"/>
      <c r="O34707" s="9"/>
      <c r="P34707" s="9"/>
      <c r="Q34707" s="9"/>
    </row>
    <row r="34708" spans="11:17" x14ac:dyDescent="0.25">
      <c r="K34708" s="9"/>
      <c r="N34708" s="9"/>
      <c r="O34708" s="9"/>
      <c r="P34708" s="9"/>
      <c r="Q34708" s="9"/>
    </row>
    <row r="34709" spans="11:17" x14ac:dyDescent="0.25">
      <c r="K34709" s="9"/>
      <c r="N34709" s="9"/>
      <c r="O34709" s="9"/>
      <c r="P34709" s="9"/>
      <c r="Q34709" s="9"/>
    </row>
    <row r="34710" spans="11:17" x14ac:dyDescent="0.25">
      <c r="K34710" s="9"/>
      <c r="N34710" s="9"/>
      <c r="O34710" s="9"/>
      <c r="P34710" s="9"/>
      <c r="Q34710" s="9"/>
    </row>
    <row r="34711" spans="11:17" x14ac:dyDescent="0.25">
      <c r="K34711" s="9"/>
      <c r="N34711" s="9"/>
      <c r="O34711" s="9"/>
      <c r="P34711" s="9"/>
      <c r="Q34711" s="9"/>
    </row>
    <row r="34712" spans="11:17" x14ac:dyDescent="0.25">
      <c r="K34712" s="9"/>
      <c r="N34712" s="9"/>
      <c r="O34712" s="9"/>
      <c r="P34712" s="9"/>
      <c r="Q34712" s="9"/>
    </row>
    <row r="34713" spans="11:17" x14ac:dyDescent="0.25">
      <c r="K34713" s="9"/>
      <c r="N34713" s="9"/>
      <c r="O34713" s="9"/>
      <c r="P34713" s="9"/>
      <c r="Q34713" s="9"/>
    </row>
    <row r="34714" spans="11:17" x14ac:dyDescent="0.25">
      <c r="K34714" s="9"/>
      <c r="N34714" s="9"/>
      <c r="O34714" s="9"/>
      <c r="P34714" s="9"/>
      <c r="Q34714" s="9"/>
    </row>
    <row r="34715" spans="11:17" x14ac:dyDescent="0.25">
      <c r="K34715" s="9"/>
      <c r="N34715" s="9"/>
      <c r="O34715" s="9"/>
      <c r="P34715" s="9"/>
      <c r="Q34715" s="9"/>
    </row>
    <row r="34716" spans="11:17" x14ac:dyDescent="0.25">
      <c r="K34716" s="9"/>
      <c r="N34716" s="9"/>
      <c r="O34716" s="9"/>
      <c r="P34716" s="9"/>
      <c r="Q34716" s="9"/>
    </row>
    <row r="34717" spans="11:17" x14ac:dyDescent="0.25">
      <c r="K34717" s="9"/>
      <c r="N34717" s="9"/>
      <c r="O34717" s="9"/>
      <c r="P34717" s="9"/>
      <c r="Q34717" s="9"/>
    </row>
    <row r="34718" spans="11:17" x14ac:dyDescent="0.25">
      <c r="K34718" s="9"/>
      <c r="N34718" s="9"/>
      <c r="O34718" s="9"/>
      <c r="P34718" s="9"/>
      <c r="Q34718" s="9"/>
    </row>
    <row r="34719" spans="11:17" x14ac:dyDescent="0.25">
      <c r="K34719" s="9"/>
      <c r="N34719" s="9"/>
      <c r="O34719" s="9"/>
      <c r="P34719" s="9"/>
      <c r="Q34719" s="9"/>
    </row>
    <row r="34720" spans="11:17" x14ac:dyDescent="0.25">
      <c r="K34720" s="9"/>
      <c r="N34720" s="9"/>
      <c r="O34720" s="9"/>
      <c r="P34720" s="9"/>
      <c r="Q34720" s="9"/>
    </row>
    <row r="34721" spans="11:17" x14ac:dyDescent="0.25">
      <c r="K34721" s="9"/>
      <c r="N34721" s="9"/>
      <c r="O34721" s="9"/>
      <c r="P34721" s="9"/>
      <c r="Q34721" s="9"/>
    </row>
    <row r="34722" spans="11:17" x14ac:dyDescent="0.25">
      <c r="K34722" s="9"/>
      <c r="N34722" s="9"/>
      <c r="O34722" s="9"/>
      <c r="P34722" s="9"/>
      <c r="Q34722" s="9"/>
    </row>
    <row r="34723" spans="11:17" x14ac:dyDescent="0.25">
      <c r="K34723" s="9"/>
      <c r="N34723" s="9"/>
      <c r="O34723" s="9"/>
      <c r="P34723" s="9"/>
      <c r="Q34723" s="9"/>
    </row>
    <row r="34724" spans="11:17" x14ac:dyDescent="0.25">
      <c r="K34724" s="9"/>
      <c r="N34724" s="9"/>
      <c r="O34724" s="9"/>
      <c r="P34724" s="9"/>
      <c r="Q34724" s="9"/>
    </row>
    <row r="34725" spans="11:17" x14ac:dyDescent="0.25">
      <c r="K34725" s="9"/>
      <c r="N34725" s="9"/>
      <c r="O34725" s="9"/>
      <c r="P34725" s="9"/>
      <c r="Q34725" s="9"/>
    </row>
    <row r="34726" spans="11:17" x14ac:dyDescent="0.25">
      <c r="K34726" s="9"/>
      <c r="N34726" s="9"/>
      <c r="O34726" s="9"/>
      <c r="P34726" s="9"/>
      <c r="Q34726" s="9"/>
    </row>
    <row r="34727" spans="11:17" x14ac:dyDescent="0.25">
      <c r="K34727" s="9"/>
      <c r="N34727" s="9"/>
      <c r="O34727" s="9"/>
      <c r="P34727" s="9"/>
      <c r="Q34727" s="9"/>
    </row>
    <row r="34728" spans="11:17" x14ac:dyDescent="0.25">
      <c r="K34728" s="9"/>
      <c r="N34728" s="9"/>
      <c r="O34728" s="9"/>
      <c r="P34728" s="9"/>
      <c r="Q34728" s="9"/>
    </row>
    <row r="34729" spans="11:17" x14ac:dyDescent="0.25">
      <c r="K34729" s="9"/>
      <c r="N34729" s="9"/>
      <c r="O34729" s="9"/>
      <c r="P34729" s="9"/>
      <c r="Q34729" s="9"/>
    </row>
    <row r="34730" spans="11:17" x14ac:dyDescent="0.25">
      <c r="K34730" s="9"/>
      <c r="N34730" s="9"/>
      <c r="O34730" s="9"/>
      <c r="P34730" s="9"/>
      <c r="Q34730" s="9"/>
    </row>
    <row r="34731" spans="11:17" x14ac:dyDescent="0.25">
      <c r="K34731" s="9"/>
      <c r="N34731" s="9"/>
      <c r="O34731" s="9"/>
      <c r="P34731" s="9"/>
      <c r="Q34731" s="9"/>
    </row>
    <row r="34732" spans="11:17" x14ac:dyDescent="0.25">
      <c r="K34732" s="9"/>
      <c r="N34732" s="9"/>
      <c r="O34732" s="9"/>
      <c r="P34732" s="9"/>
      <c r="Q34732" s="9"/>
    </row>
    <row r="34733" spans="11:17" x14ac:dyDescent="0.25">
      <c r="K34733" s="9"/>
      <c r="N34733" s="9"/>
      <c r="O34733" s="9"/>
      <c r="P34733" s="9"/>
      <c r="Q34733" s="9"/>
    </row>
    <row r="34734" spans="11:17" x14ac:dyDescent="0.25">
      <c r="K34734" s="9"/>
      <c r="N34734" s="9"/>
      <c r="O34734" s="9"/>
      <c r="P34734" s="9"/>
      <c r="Q34734" s="9"/>
    </row>
    <row r="34735" spans="11:17" x14ac:dyDescent="0.25">
      <c r="K34735" s="9"/>
      <c r="N34735" s="9"/>
      <c r="O34735" s="9"/>
      <c r="P34735" s="9"/>
      <c r="Q34735" s="9"/>
    </row>
    <row r="34736" spans="11:17" x14ac:dyDescent="0.25">
      <c r="K34736" s="9"/>
      <c r="N34736" s="9"/>
      <c r="O34736" s="9"/>
      <c r="P34736" s="9"/>
      <c r="Q34736" s="9"/>
    </row>
    <row r="34737" spans="11:17" x14ac:dyDescent="0.25">
      <c r="K34737" s="9"/>
      <c r="N34737" s="9"/>
      <c r="O34737" s="9"/>
      <c r="P34737" s="9"/>
      <c r="Q34737" s="9"/>
    </row>
    <row r="34738" spans="11:17" x14ac:dyDescent="0.25">
      <c r="K34738" s="9"/>
      <c r="N34738" s="9"/>
      <c r="O34738" s="9"/>
      <c r="P34738" s="9"/>
      <c r="Q34738" s="9"/>
    </row>
    <row r="34739" spans="11:17" x14ac:dyDescent="0.25">
      <c r="K34739" s="9"/>
      <c r="N34739" s="9"/>
      <c r="O34739" s="9"/>
      <c r="P34739" s="9"/>
      <c r="Q34739" s="9"/>
    </row>
    <row r="34740" spans="11:17" x14ac:dyDescent="0.25">
      <c r="K34740" s="9"/>
      <c r="N34740" s="9"/>
      <c r="O34740" s="9"/>
      <c r="P34740" s="9"/>
      <c r="Q34740" s="9"/>
    </row>
    <row r="34741" spans="11:17" x14ac:dyDescent="0.25">
      <c r="K34741" s="9"/>
      <c r="N34741" s="9"/>
      <c r="O34741" s="9"/>
      <c r="P34741" s="9"/>
      <c r="Q34741" s="9"/>
    </row>
    <row r="34742" spans="11:17" x14ac:dyDescent="0.25">
      <c r="K34742" s="9"/>
      <c r="N34742" s="9"/>
      <c r="O34742" s="9"/>
      <c r="P34742" s="9"/>
      <c r="Q34742" s="9"/>
    </row>
    <row r="34743" spans="11:17" x14ac:dyDescent="0.25">
      <c r="K34743" s="9"/>
      <c r="N34743" s="9"/>
      <c r="O34743" s="9"/>
      <c r="P34743" s="9"/>
      <c r="Q34743" s="9"/>
    </row>
    <row r="34744" spans="11:17" x14ac:dyDescent="0.25">
      <c r="K34744" s="9"/>
      <c r="N34744" s="9"/>
      <c r="O34744" s="9"/>
      <c r="P34744" s="9"/>
      <c r="Q34744" s="9"/>
    </row>
    <row r="34745" spans="11:17" x14ac:dyDescent="0.25">
      <c r="K34745" s="9"/>
      <c r="N34745" s="9"/>
      <c r="O34745" s="9"/>
      <c r="P34745" s="9"/>
      <c r="Q34745" s="9"/>
    </row>
    <row r="34746" spans="11:17" x14ac:dyDescent="0.25">
      <c r="K34746" s="9"/>
      <c r="N34746" s="9"/>
      <c r="O34746" s="9"/>
      <c r="P34746" s="9"/>
      <c r="Q34746" s="9"/>
    </row>
    <row r="34747" spans="11:17" x14ac:dyDescent="0.25">
      <c r="K34747" s="9"/>
      <c r="N34747" s="9"/>
      <c r="O34747" s="9"/>
      <c r="P34747" s="9"/>
      <c r="Q34747" s="9"/>
    </row>
    <row r="34748" spans="11:17" x14ac:dyDescent="0.25">
      <c r="K34748" s="9"/>
      <c r="N34748" s="9"/>
      <c r="O34748" s="9"/>
      <c r="P34748" s="9"/>
      <c r="Q34748" s="9"/>
    </row>
    <row r="34749" spans="11:17" x14ac:dyDescent="0.25">
      <c r="K34749" s="9"/>
      <c r="N34749" s="9"/>
      <c r="O34749" s="9"/>
      <c r="P34749" s="9"/>
      <c r="Q34749" s="9"/>
    </row>
    <row r="34750" spans="11:17" x14ac:dyDescent="0.25">
      <c r="K34750" s="9"/>
      <c r="N34750" s="9"/>
      <c r="O34750" s="9"/>
      <c r="P34750" s="9"/>
      <c r="Q34750" s="9"/>
    </row>
    <row r="34751" spans="11:17" x14ac:dyDescent="0.25">
      <c r="K34751" s="9"/>
      <c r="N34751" s="9"/>
      <c r="O34751" s="9"/>
      <c r="P34751" s="9"/>
      <c r="Q34751" s="9"/>
    </row>
    <row r="34752" spans="11:17" x14ac:dyDescent="0.25">
      <c r="K34752" s="9"/>
      <c r="N34752" s="9"/>
      <c r="O34752" s="9"/>
      <c r="P34752" s="9"/>
      <c r="Q34752" s="9"/>
    </row>
    <row r="34753" spans="11:17" x14ac:dyDescent="0.25">
      <c r="K34753" s="9"/>
      <c r="N34753" s="9"/>
      <c r="O34753" s="9"/>
      <c r="P34753" s="9"/>
      <c r="Q34753" s="9"/>
    </row>
    <row r="34754" spans="11:17" x14ac:dyDescent="0.25">
      <c r="K34754" s="9"/>
      <c r="N34754" s="9"/>
      <c r="O34754" s="9"/>
      <c r="P34754" s="9"/>
      <c r="Q34754" s="9"/>
    </row>
    <row r="34755" spans="11:17" x14ac:dyDescent="0.25">
      <c r="K34755" s="9"/>
      <c r="N34755" s="9"/>
      <c r="O34755" s="9"/>
      <c r="P34755" s="9"/>
      <c r="Q34755" s="9"/>
    </row>
    <row r="34756" spans="11:17" x14ac:dyDescent="0.25">
      <c r="K34756" s="9"/>
      <c r="N34756" s="9"/>
      <c r="O34756" s="9"/>
      <c r="P34756" s="9"/>
      <c r="Q34756" s="9"/>
    </row>
    <row r="34757" spans="11:17" x14ac:dyDescent="0.25">
      <c r="K34757" s="9"/>
      <c r="N34757" s="9"/>
      <c r="O34757" s="9"/>
      <c r="P34757" s="9"/>
      <c r="Q34757" s="9"/>
    </row>
    <row r="34758" spans="11:17" x14ac:dyDescent="0.25">
      <c r="K34758" s="9"/>
      <c r="N34758" s="9"/>
      <c r="O34758" s="9"/>
      <c r="P34758" s="9"/>
      <c r="Q34758" s="9"/>
    </row>
    <row r="34759" spans="11:17" x14ac:dyDescent="0.25">
      <c r="K34759" s="9"/>
      <c r="N34759" s="9"/>
      <c r="O34759" s="9"/>
      <c r="P34759" s="9"/>
      <c r="Q34759" s="9"/>
    </row>
    <row r="34760" spans="11:17" x14ac:dyDescent="0.25">
      <c r="K34760" s="9"/>
      <c r="N34760" s="9"/>
      <c r="O34760" s="9"/>
      <c r="P34760" s="9"/>
      <c r="Q34760" s="9"/>
    </row>
    <row r="34761" spans="11:17" x14ac:dyDescent="0.25">
      <c r="K34761" s="9"/>
      <c r="N34761" s="9"/>
      <c r="O34761" s="9"/>
      <c r="P34761" s="9"/>
      <c r="Q34761" s="9"/>
    </row>
    <row r="34762" spans="11:17" x14ac:dyDescent="0.25">
      <c r="K34762" s="9"/>
      <c r="N34762" s="9"/>
      <c r="O34762" s="9"/>
      <c r="P34762" s="9"/>
      <c r="Q34762" s="9"/>
    </row>
    <row r="34763" spans="11:17" x14ac:dyDescent="0.25">
      <c r="K34763" s="9"/>
      <c r="N34763" s="9"/>
      <c r="O34763" s="9"/>
      <c r="P34763" s="9"/>
      <c r="Q34763" s="9"/>
    </row>
    <row r="34764" spans="11:17" x14ac:dyDescent="0.25">
      <c r="K34764" s="9"/>
      <c r="N34764" s="9"/>
      <c r="O34764" s="9"/>
      <c r="P34764" s="9"/>
      <c r="Q34764" s="9"/>
    </row>
    <row r="34765" spans="11:17" x14ac:dyDescent="0.25">
      <c r="K34765" s="9"/>
      <c r="N34765" s="9"/>
      <c r="O34765" s="9"/>
      <c r="P34765" s="9"/>
      <c r="Q34765" s="9"/>
    </row>
    <row r="34766" spans="11:17" x14ac:dyDescent="0.25">
      <c r="K34766" s="9"/>
      <c r="N34766" s="9"/>
      <c r="O34766" s="9"/>
      <c r="P34766" s="9"/>
      <c r="Q34766" s="9"/>
    </row>
    <row r="34767" spans="11:17" x14ac:dyDescent="0.25">
      <c r="K34767" s="9"/>
      <c r="N34767" s="9"/>
      <c r="O34767" s="9"/>
      <c r="P34767" s="9"/>
      <c r="Q34767" s="9"/>
    </row>
    <row r="34768" spans="11:17" x14ac:dyDescent="0.25">
      <c r="K34768" s="9"/>
      <c r="N34768" s="9"/>
      <c r="O34768" s="9"/>
      <c r="P34768" s="9"/>
      <c r="Q34768" s="9"/>
    </row>
    <row r="34769" spans="11:17" x14ac:dyDescent="0.25">
      <c r="K34769" s="9"/>
      <c r="N34769" s="9"/>
      <c r="O34769" s="9"/>
      <c r="P34769" s="9"/>
      <c r="Q34769" s="9"/>
    </row>
    <row r="34770" spans="11:17" x14ac:dyDescent="0.25">
      <c r="K34770" s="9"/>
      <c r="N34770" s="9"/>
      <c r="O34770" s="9"/>
      <c r="P34770" s="9"/>
      <c r="Q34770" s="9"/>
    </row>
    <row r="34771" spans="11:17" x14ac:dyDescent="0.25">
      <c r="K34771" s="9"/>
      <c r="N34771" s="9"/>
      <c r="O34771" s="9"/>
      <c r="P34771" s="9"/>
      <c r="Q34771" s="9"/>
    </row>
    <row r="34772" spans="11:17" x14ac:dyDescent="0.25">
      <c r="K34772" s="9"/>
      <c r="N34772" s="9"/>
      <c r="O34772" s="9"/>
      <c r="P34772" s="9"/>
      <c r="Q34772" s="9"/>
    </row>
    <row r="34773" spans="11:17" x14ac:dyDescent="0.25">
      <c r="K34773" s="9"/>
      <c r="N34773" s="9"/>
      <c r="O34773" s="9"/>
      <c r="P34773" s="9"/>
      <c r="Q34773" s="9"/>
    </row>
    <row r="34774" spans="11:17" x14ac:dyDescent="0.25">
      <c r="K34774" s="9"/>
      <c r="N34774" s="9"/>
      <c r="O34774" s="9"/>
      <c r="P34774" s="9"/>
      <c r="Q34774" s="9"/>
    </row>
    <row r="34775" spans="11:17" x14ac:dyDescent="0.25">
      <c r="K34775" s="9"/>
      <c r="N34775" s="9"/>
      <c r="O34775" s="9"/>
      <c r="P34775" s="9"/>
      <c r="Q34775" s="9"/>
    </row>
    <row r="34776" spans="11:17" x14ac:dyDescent="0.25">
      <c r="K34776" s="9"/>
      <c r="N34776" s="9"/>
      <c r="O34776" s="9"/>
      <c r="P34776" s="9"/>
      <c r="Q34776" s="9"/>
    </row>
    <row r="34777" spans="11:17" x14ac:dyDescent="0.25">
      <c r="K34777" s="9"/>
      <c r="N34777" s="9"/>
      <c r="O34777" s="9"/>
      <c r="P34777" s="9"/>
      <c r="Q34777" s="9"/>
    </row>
    <row r="34778" spans="11:17" x14ac:dyDescent="0.25">
      <c r="K34778" s="9"/>
      <c r="N34778" s="9"/>
      <c r="O34778" s="9"/>
      <c r="P34778" s="9"/>
      <c r="Q34778" s="9"/>
    </row>
    <row r="34779" spans="11:17" x14ac:dyDescent="0.25">
      <c r="K34779" s="9"/>
      <c r="N34779" s="9"/>
      <c r="O34779" s="9"/>
      <c r="P34779" s="9"/>
      <c r="Q34779" s="9"/>
    </row>
    <row r="34780" spans="11:17" x14ac:dyDescent="0.25">
      <c r="K34780" s="9"/>
      <c r="N34780" s="9"/>
      <c r="O34780" s="9"/>
      <c r="P34780" s="9"/>
      <c r="Q34780" s="9"/>
    </row>
    <row r="34781" spans="11:17" x14ac:dyDescent="0.25">
      <c r="K34781" s="9"/>
      <c r="N34781" s="9"/>
      <c r="O34781" s="9"/>
      <c r="P34781" s="9"/>
      <c r="Q34781" s="9"/>
    </row>
    <row r="34782" spans="11:17" x14ac:dyDescent="0.25">
      <c r="K34782" s="9"/>
      <c r="N34782" s="9"/>
      <c r="O34782" s="9"/>
      <c r="P34782" s="9"/>
      <c r="Q34782" s="9"/>
    </row>
    <row r="34783" spans="11:17" x14ac:dyDescent="0.25">
      <c r="K34783" s="9"/>
      <c r="N34783" s="9"/>
      <c r="O34783" s="9"/>
      <c r="P34783" s="9"/>
      <c r="Q34783" s="9"/>
    </row>
    <row r="34784" spans="11:17" x14ac:dyDescent="0.25">
      <c r="K34784" s="9"/>
      <c r="N34784" s="9"/>
      <c r="O34784" s="9"/>
      <c r="P34784" s="9"/>
      <c r="Q34784" s="9"/>
    </row>
    <row r="34785" spans="11:17" x14ac:dyDescent="0.25">
      <c r="K34785" s="9"/>
      <c r="N34785" s="9"/>
      <c r="O34785" s="9"/>
      <c r="P34785" s="9"/>
      <c r="Q34785" s="9"/>
    </row>
    <row r="34786" spans="11:17" x14ac:dyDescent="0.25">
      <c r="K34786" s="9"/>
      <c r="N34786" s="9"/>
      <c r="O34786" s="9"/>
      <c r="P34786" s="9"/>
      <c r="Q34786" s="9"/>
    </row>
    <row r="34787" spans="11:17" x14ac:dyDescent="0.25">
      <c r="K34787" s="9"/>
      <c r="N34787" s="9"/>
      <c r="O34787" s="9"/>
      <c r="P34787" s="9"/>
      <c r="Q34787" s="9"/>
    </row>
    <row r="34788" spans="11:17" x14ac:dyDescent="0.25">
      <c r="K34788" s="9"/>
      <c r="N34788" s="9"/>
      <c r="O34788" s="9"/>
      <c r="P34788" s="9"/>
      <c r="Q34788" s="9"/>
    </row>
    <row r="34789" spans="11:17" x14ac:dyDescent="0.25">
      <c r="K34789" s="9"/>
      <c r="N34789" s="9"/>
      <c r="O34789" s="9"/>
      <c r="P34789" s="9"/>
      <c r="Q34789" s="9"/>
    </row>
    <row r="34790" spans="11:17" x14ac:dyDescent="0.25">
      <c r="K34790" s="9"/>
      <c r="N34790" s="9"/>
      <c r="O34790" s="9"/>
      <c r="P34790" s="9"/>
      <c r="Q34790" s="9"/>
    </row>
    <row r="34791" spans="11:17" x14ac:dyDescent="0.25">
      <c r="K34791" s="9"/>
      <c r="N34791" s="9"/>
      <c r="O34791" s="9"/>
      <c r="P34791" s="9"/>
      <c r="Q34791" s="9"/>
    </row>
    <row r="34792" spans="11:17" x14ac:dyDescent="0.25">
      <c r="K34792" s="9"/>
      <c r="N34792" s="9"/>
      <c r="O34792" s="9"/>
      <c r="P34792" s="9"/>
      <c r="Q34792" s="9"/>
    </row>
    <row r="34793" spans="11:17" x14ac:dyDescent="0.25">
      <c r="K34793" s="9"/>
      <c r="N34793" s="9"/>
      <c r="O34793" s="9"/>
      <c r="P34793" s="9"/>
      <c r="Q34793" s="9"/>
    </row>
    <row r="34794" spans="11:17" x14ac:dyDescent="0.25">
      <c r="K34794" s="9"/>
      <c r="N34794" s="9"/>
      <c r="O34794" s="9"/>
      <c r="P34794" s="9"/>
      <c r="Q34794" s="9"/>
    </row>
    <row r="34795" spans="11:17" x14ac:dyDescent="0.25">
      <c r="K34795" s="9"/>
      <c r="N34795" s="9"/>
      <c r="O34795" s="9"/>
      <c r="P34795" s="9"/>
      <c r="Q34795" s="9"/>
    </row>
    <row r="34796" spans="11:17" x14ac:dyDescent="0.25">
      <c r="K34796" s="9"/>
      <c r="N34796" s="9"/>
      <c r="O34796" s="9"/>
      <c r="P34796" s="9"/>
      <c r="Q34796" s="9"/>
    </row>
    <row r="34797" spans="11:17" x14ac:dyDescent="0.25">
      <c r="K34797" s="9"/>
      <c r="N34797" s="9"/>
      <c r="O34797" s="9"/>
      <c r="P34797" s="9"/>
      <c r="Q34797" s="9"/>
    </row>
    <row r="34798" spans="11:17" x14ac:dyDescent="0.25">
      <c r="K34798" s="9"/>
      <c r="N34798" s="9"/>
      <c r="O34798" s="9"/>
      <c r="P34798" s="9"/>
      <c r="Q34798" s="9"/>
    </row>
    <row r="34799" spans="11:17" x14ac:dyDescent="0.25">
      <c r="K34799" s="9"/>
      <c r="N34799" s="9"/>
      <c r="O34799" s="9"/>
      <c r="P34799" s="9"/>
      <c r="Q34799" s="9"/>
    </row>
    <row r="34800" spans="11:17" x14ac:dyDescent="0.25">
      <c r="K34800" s="9"/>
      <c r="N34800" s="9"/>
      <c r="O34800" s="9"/>
      <c r="P34800" s="9"/>
      <c r="Q34800" s="9"/>
    </row>
    <row r="34801" spans="11:17" x14ac:dyDescent="0.25">
      <c r="K34801" s="9"/>
      <c r="N34801" s="9"/>
      <c r="O34801" s="9"/>
      <c r="P34801" s="9"/>
      <c r="Q34801" s="9"/>
    </row>
    <row r="34802" spans="11:17" x14ac:dyDescent="0.25">
      <c r="K34802" s="9"/>
      <c r="N34802" s="9"/>
      <c r="O34802" s="9"/>
      <c r="P34802" s="9"/>
      <c r="Q34802" s="9"/>
    </row>
    <row r="34803" spans="11:17" x14ac:dyDescent="0.25">
      <c r="K34803" s="9"/>
      <c r="N34803" s="9"/>
      <c r="O34803" s="9"/>
      <c r="P34803" s="9"/>
      <c r="Q34803" s="9"/>
    </row>
    <row r="34804" spans="11:17" x14ac:dyDescent="0.25">
      <c r="K34804" s="9"/>
      <c r="N34804" s="9"/>
      <c r="O34804" s="9"/>
      <c r="P34804" s="9"/>
      <c r="Q34804" s="9"/>
    </row>
    <row r="34805" spans="11:17" x14ac:dyDescent="0.25">
      <c r="K34805" s="9"/>
      <c r="N34805" s="9"/>
      <c r="O34805" s="9"/>
      <c r="P34805" s="9"/>
      <c r="Q34805" s="9"/>
    </row>
    <row r="34806" spans="11:17" x14ac:dyDescent="0.25">
      <c r="K34806" s="9"/>
      <c r="N34806" s="9"/>
      <c r="O34806" s="9"/>
      <c r="P34806" s="9"/>
      <c r="Q34806" s="9"/>
    </row>
    <row r="34807" spans="11:17" x14ac:dyDescent="0.25">
      <c r="K34807" s="9"/>
      <c r="N34807" s="9"/>
      <c r="O34807" s="9"/>
      <c r="P34807" s="9"/>
      <c r="Q34807" s="9"/>
    </row>
    <row r="34808" spans="11:17" x14ac:dyDescent="0.25">
      <c r="K34808" s="9"/>
      <c r="N34808" s="9"/>
      <c r="O34808" s="9"/>
      <c r="P34808" s="9"/>
      <c r="Q34808" s="9"/>
    </row>
    <row r="34809" spans="11:17" x14ac:dyDescent="0.25">
      <c r="K34809" s="9"/>
      <c r="N34809" s="9"/>
      <c r="O34809" s="9"/>
      <c r="P34809" s="9"/>
      <c r="Q34809" s="9"/>
    </row>
    <row r="34810" spans="11:17" x14ac:dyDescent="0.25">
      <c r="K34810" s="9"/>
      <c r="N34810" s="9"/>
      <c r="O34810" s="9"/>
      <c r="P34810" s="9"/>
      <c r="Q34810" s="9"/>
    </row>
    <row r="34811" spans="11:17" x14ac:dyDescent="0.25">
      <c r="K34811" s="9"/>
      <c r="N34811" s="9"/>
      <c r="O34811" s="9"/>
      <c r="P34811" s="9"/>
      <c r="Q34811" s="9"/>
    </row>
    <row r="34812" spans="11:17" x14ac:dyDescent="0.25">
      <c r="K34812" s="9"/>
      <c r="N34812" s="9"/>
      <c r="O34812" s="9"/>
      <c r="P34812" s="9"/>
      <c r="Q34812" s="9"/>
    </row>
    <row r="34813" spans="11:17" x14ac:dyDescent="0.25">
      <c r="K34813" s="9"/>
      <c r="N34813" s="9"/>
      <c r="O34813" s="9"/>
      <c r="P34813" s="9"/>
      <c r="Q34813" s="9"/>
    </row>
    <row r="34814" spans="11:17" x14ac:dyDescent="0.25">
      <c r="K34814" s="9"/>
      <c r="N34814" s="9"/>
      <c r="O34814" s="9"/>
      <c r="P34814" s="9"/>
      <c r="Q34814" s="9"/>
    </row>
    <row r="34815" spans="11:17" x14ac:dyDescent="0.25">
      <c r="K34815" s="9"/>
      <c r="N34815" s="9"/>
      <c r="O34815" s="9"/>
      <c r="P34815" s="9"/>
      <c r="Q34815" s="9"/>
    </row>
    <row r="34816" spans="11:17" x14ac:dyDescent="0.25">
      <c r="K34816" s="9"/>
      <c r="N34816" s="9"/>
      <c r="O34816" s="9"/>
      <c r="P34816" s="9"/>
      <c r="Q34816" s="9"/>
    </row>
    <row r="34817" spans="11:17" x14ac:dyDescent="0.25">
      <c r="K34817" s="9"/>
      <c r="N34817" s="9"/>
      <c r="O34817" s="9"/>
      <c r="P34817" s="9"/>
      <c r="Q34817" s="9"/>
    </row>
    <row r="34818" spans="11:17" x14ac:dyDescent="0.25">
      <c r="K34818" s="9"/>
      <c r="N34818" s="9"/>
      <c r="O34818" s="9"/>
      <c r="P34818" s="9"/>
      <c r="Q34818" s="9"/>
    </row>
    <row r="34819" spans="11:17" x14ac:dyDescent="0.25">
      <c r="K34819" s="9"/>
      <c r="N34819" s="9"/>
      <c r="O34819" s="9"/>
      <c r="P34819" s="9"/>
      <c r="Q34819" s="9"/>
    </row>
    <row r="34820" spans="11:17" x14ac:dyDescent="0.25">
      <c r="K34820" s="9"/>
      <c r="N34820" s="9"/>
      <c r="O34820" s="9"/>
      <c r="P34820" s="9"/>
      <c r="Q34820" s="9"/>
    </row>
    <row r="34821" spans="11:17" x14ac:dyDescent="0.25">
      <c r="K34821" s="9"/>
      <c r="N34821" s="9"/>
      <c r="O34821" s="9"/>
      <c r="P34821" s="9"/>
      <c r="Q34821" s="9"/>
    </row>
    <row r="34822" spans="11:17" x14ac:dyDescent="0.25">
      <c r="K34822" s="9"/>
      <c r="N34822" s="9"/>
      <c r="O34822" s="9"/>
      <c r="P34822" s="9"/>
      <c r="Q34822" s="9"/>
    </row>
    <row r="34823" spans="11:17" x14ac:dyDescent="0.25">
      <c r="K34823" s="9"/>
      <c r="N34823" s="9"/>
      <c r="O34823" s="9"/>
      <c r="P34823" s="9"/>
      <c r="Q34823" s="9"/>
    </row>
    <row r="34824" spans="11:17" x14ac:dyDescent="0.25">
      <c r="K34824" s="9"/>
      <c r="N34824" s="9"/>
      <c r="O34824" s="9"/>
      <c r="P34824" s="9"/>
      <c r="Q34824" s="9"/>
    </row>
    <row r="34825" spans="11:17" x14ac:dyDescent="0.25">
      <c r="K34825" s="9"/>
      <c r="N34825" s="9"/>
      <c r="O34825" s="9"/>
      <c r="P34825" s="9"/>
      <c r="Q34825" s="9"/>
    </row>
    <row r="34826" spans="11:17" x14ac:dyDescent="0.25">
      <c r="K34826" s="9"/>
      <c r="N34826" s="9"/>
      <c r="O34826" s="9"/>
      <c r="P34826" s="9"/>
      <c r="Q34826" s="9"/>
    </row>
    <row r="34827" spans="11:17" x14ac:dyDescent="0.25">
      <c r="K34827" s="9"/>
      <c r="N34827" s="9"/>
      <c r="O34827" s="9"/>
      <c r="P34827" s="9"/>
      <c r="Q34827" s="9"/>
    </row>
    <row r="34828" spans="11:17" x14ac:dyDescent="0.25">
      <c r="K34828" s="9"/>
      <c r="N34828" s="9"/>
      <c r="O34828" s="9"/>
      <c r="P34828" s="9"/>
      <c r="Q34828" s="9"/>
    </row>
    <row r="34829" spans="11:17" x14ac:dyDescent="0.25">
      <c r="K34829" s="9"/>
      <c r="N34829" s="9"/>
      <c r="O34829" s="9"/>
      <c r="P34829" s="9"/>
      <c r="Q34829" s="9"/>
    </row>
    <row r="34830" spans="11:17" x14ac:dyDescent="0.25">
      <c r="K34830" s="9"/>
      <c r="N34830" s="9"/>
      <c r="O34830" s="9"/>
      <c r="P34830" s="9"/>
      <c r="Q34830" s="9"/>
    </row>
    <row r="34831" spans="11:17" x14ac:dyDescent="0.25">
      <c r="K34831" s="9"/>
      <c r="N34831" s="9"/>
      <c r="O34831" s="9"/>
      <c r="P34831" s="9"/>
      <c r="Q34831" s="9"/>
    </row>
    <row r="34832" spans="11:17" x14ac:dyDescent="0.25">
      <c r="K34832" s="9"/>
      <c r="N34832" s="9"/>
      <c r="O34832" s="9"/>
      <c r="P34832" s="9"/>
      <c r="Q34832" s="9"/>
    </row>
    <row r="34833" spans="11:17" x14ac:dyDescent="0.25">
      <c r="K34833" s="9"/>
      <c r="N34833" s="9"/>
      <c r="O34833" s="9"/>
      <c r="P34833" s="9"/>
      <c r="Q34833" s="9"/>
    </row>
    <row r="34834" spans="11:17" x14ac:dyDescent="0.25">
      <c r="K34834" s="9"/>
      <c r="N34834" s="9"/>
      <c r="O34834" s="9"/>
      <c r="P34834" s="9"/>
      <c r="Q34834" s="9"/>
    </row>
    <row r="34835" spans="11:17" x14ac:dyDescent="0.25">
      <c r="K34835" s="9"/>
      <c r="N34835" s="9"/>
      <c r="O34835" s="9"/>
      <c r="P34835" s="9"/>
      <c r="Q34835" s="9"/>
    </row>
    <row r="34836" spans="11:17" x14ac:dyDescent="0.25">
      <c r="K34836" s="9"/>
      <c r="N34836" s="9"/>
      <c r="O34836" s="9"/>
      <c r="P34836" s="9"/>
      <c r="Q34836" s="9"/>
    </row>
    <row r="34837" spans="11:17" x14ac:dyDescent="0.25">
      <c r="K34837" s="9"/>
      <c r="N34837" s="9"/>
      <c r="O34837" s="9"/>
      <c r="P34837" s="9"/>
      <c r="Q34837" s="9"/>
    </row>
    <row r="34838" spans="11:17" x14ac:dyDescent="0.25">
      <c r="K34838" s="9"/>
      <c r="N34838" s="9"/>
      <c r="O34838" s="9"/>
      <c r="P34838" s="9"/>
      <c r="Q34838" s="9"/>
    </row>
    <row r="34839" spans="11:17" x14ac:dyDescent="0.25">
      <c r="K34839" s="9"/>
      <c r="N34839" s="9"/>
      <c r="O34839" s="9"/>
      <c r="P34839" s="9"/>
      <c r="Q34839" s="9"/>
    </row>
    <row r="34840" spans="11:17" x14ac:dyDescent="0.25">
      <c r="K34840" s="9"/>
      <c r="N34840" s="9"/>
      <c r="O34840" s="9"/>
      <c r="P34840" s="9"/>
      <c r="Q34840" s="9"/>
    </row>
    <row r="34841" spans="11:17" x14ac:dyDescent="0.25">
      <c r="K34841" s="9"/>
      <c r="N34841" s="9"/>
      <c r="O34841" s="9"/>
      <c r="P34841" s="9"/>
      <c r="Q34841" s="9"/>
    </row>
    <row r="34842" spans="11:17" x14ac:dyDescent="0.25">
      <c r="K34842" s="9"/>
      <c r="N34842" s="9"/>
      <c r="O34842" s="9"/>
      <c r="P34842" s="9"/>
      <c r="Q34842" s="9"/>
    </row>
    <row r="34843" spans="11:17" x14ac:dyDescent="0.25">
      <c r="K34843" s="9"/>
      <c r="N34843" s="9"/>
      <c r="O34843" s="9"/>
      <c r="P34843" s="9"/>
      <c r="Q34843" s="9"/>
    </row>
    <row r="34844" spans="11:17" x14ac:dyDescent="0.25">
      <c r="K34844" s="9"/>
      <c r="N34844" s="9"/>
      <c r="O34844" s="9"/>
      <c r="P34844" s="9"/>
      <c r="Q34844" s="9"/>
    </row>
    <row r="34845" spans="11:17" x14ac:dyDescent="0.25">
      <c r="K34845" s="9"/>
      <c r="N34845" s="9"/>
      <c r="O34845" s="9"/>
      <c r="P34845" s="9"/>
      <c r="Q34845" s="9"/>
    </row>
    <row r="34846" spans="11:17" x14ac:dyDescent="0.25">
      <c r="K34846" s="9"/>
      <c r="N34846" s="9"/>
      <c r="O34846" s="9"/>
      <c r="P34846" s="9"/>
      <c r="Q34846" s="9"/>
    </row>
    <row r="34847" spans="11:17" x14ac:dyDescent="0.25">
      <c r="K34847" s="9"/>
      <c r="N34847" s="9"/>
      <c r="O34847" s="9"/>
      <c r="P34847" s="9"/>
      <c r="Q34847" s="9"/>
    </row>
    <row r="34848" spans="11:17" x14ac:dyDescent="0.25">
      <c r="K34848" s="9"/>
      <c r="N34848" s="9"/>
      <c r="O34848" s="9"/>
      <c r="P34848" s="9"/>
      <c r="Q34848" s="9"/>
    </row>
    <row r="34849" spans="11:17" x14ac:dyDescent="0.25">
      <c r="K34849" s="9"/>
      <c r="N34849" s="9"/>
      <c r="O34849" s="9"/>
      <c r="P34849" s="9"/>
      <c r="Q34849" s="9"/>
    </row>
    <row r="34850" spans="11:17" x14ac:dyDescent="0.25">
      <c r="K34850" s="9"/>
      <c r="N34850" s="9"/>
      <c r="O34850" s="9"/>
      <c r="P34850" s="9"/>
      <c r="Q34850" s="9"/>
    </row>
    <row r="34851" spans="11:17" x14ac:dyDescent="0.25">
      <c r="K34851" s="9"/>
      <c r="N34851" s="9"/>
      <c r="O34851" s="9"/>
      <c r="P34851" s="9"/>
      <c r="Q34851" s="9"/>
    </row>
    <row r="34852" spans="11:17" x14ac:dyDescent="0.25">
      <c r="K34852" s="9"/>
      <c r="N34852" s="9"/>
      <c r="O34852" s="9"/>
      <c r="P34852" s="9"/>
      <c r="Q34852" s="9"/>
    </row>
    <row r="34853" spans="11:17" x14ac:dyDescent="0.25">
      <c r="K34853" s="9"/>
      <c r="N34853" s="9"/>
      <c r="O34853" s="9"/>
      <c r="P34853" s="9"/>
      <c r="Q34853" s="9"/>
    </row>
    <row r="34854" spans="11:17" x14ac:dyDescent="0.25">
      <c r="K34854" s="9"/>
      <c r="N34854" s="9"/>
      <c r="O34854" s="9"/>
      <c r="P34854" s="9"/>
      <c r="Q34854" s="9"/>
    </row>
    <row r="34855" spans="11:17" x14ac:dyDescent="0.25">
      <c r="K34855" s="9"/>
      <c r="N34855" s="9"/>
      <c r="O34855" s="9"/>
      <c r="P34855" s="9"/>
      <c r="Q34855" s="9"/>
    </row>
    <row r="34856" spans="11:17" x14ac:dyDescent="0.25">
      <c r="K34856" s="9"/>
      <c r="N34856" s="9"/>
      <c r="O34856" s="9"/>
      <c r="P34856" s="9"/>
      <c r="Q34856" s="9"/>
    </row>
    <row r="34857" spans="11:17" x14ac:dyDescent="0.25">
      <c r="K34857" s="9"/>
      <c r="N34857" s="9"/>
      <c r="O34857" s="9"/>
      <c r="P34857" s="9"/>
      <c r="Q34857" s="9"/>
    </row>
    <row r="34858" spans="11:17" x14ac:dyDescent="0.25">
      <c r="K34858" s="9"/>
      <c r="N34858" s="9"/>
      <c r="O34858" s="9"/>
      <c r="P34858" s="9"/>
      <c r="Q34858" s="9"/>
    </row>
    <row r="34859" spans="11:17" x14ac:dyDescent="0.25">
      <c r="K34859" s="9"/>
      <c r="N34859" s="9"/>
      <c r="O34859" s="9"/>
      <c r="P34859" s="9"/>
      <c r="Q34859" s="9"/>
    </row>
    <row r="34860" spans="11:17" x14ac:dyDescent="0.25">
      <c r="K34860" s="9"/>
      <c r="N34860" s="9"/>
      <c r="O34860" s="9"/>
      <c r="P34860" s="9"/>
      <c r="Q34860" s="9"/>
    </row>
    <row r="34861" spans="11:17" x14ac:dyDescent="0.25">
      <c r="K34861" s="9"/>
      <c r="N34861" s="9"/>
      <c r="O34861" s="9"/>
      <c r="P34861" s="9"/>
      <c r="Q34861" s="9"/>
    </row>
    <row r="34862" spans="11:17" x14ac:dyDescent="0.25">
      <c r="K34862" s="9"/>
      <c r="N34862" s="9"/>
      <c r="O34862" s="9"/>
      <c r="P34862" s="9"/>
      <c r="Q34862" s="9"/>
    </row>
    <row r="34863" spans="11:17" x14ac:dyDescent="0.25">
      <c r="K34863" s="9"/>
      <c r="N34863" s="9"/>
      <c r="O34863" s="9"/>
      <c r="P34863" s="9"/>
      <c r="Q34863" s="9"/>
    </row>
    <row r="34864" spans="11:17" x14ac:dyDescent="0.25">
      <c r="K34864" s="9"/>
      <c r="N34864" s="9"/>
      <c r="O34864" s="9"/>
      <c r="P34864" s="9"/>
      <c r="Q34864" s="9"/>
    </row>
    <row r="34865" spans="11:17" x14ac:dyDescent="0.25">
      <c r="K34865" s="9"/>
      <c r="N34865" s="9"/>
      <c r="O34865" s="9"/>
      <c r="P34865" s="9"/>
      <c r="Q34865" s="9"/>
    </row>
    <row r="34866" spans="11:17" x14ac:dyDescent="0.25">
      <c r="K34866" s="9"/>
      <c r="N34866" s="9"/>
      <c r="O34866" s="9"/>
      <c r="P34866" s="9"/>
      <c r="Q34866" s="9"/>
    </row>
    <row r="34867" spans="11:17" x14ac:dyDescent="0.25">
      <c r="K34867" s="9"/>
      <c r="N34867" s="9"/>
      <c r="O34867" s="9"/>
      <c r="P34867" s="9"/>
      <c r="Q34867" s="9"/>
    </row>
    <row r="34868" spans="11:17" x14ac:dyDescent="0.25">
      <c r="K34868" s="9"/>
      <c r="N34868" s="9"/>
      <c r="O34868" s="9"/>
      <c r="P34868" s="9"/>
      <c r="Q34868" s="9"/>
    </row>
    <row r="34869" spans="11:17" x14ac:dyDescent="0.25">
      <c r="K34869" s="9"/>
      <c r="N34869" s="9"/>
      <c r="O34869" s="9"/>
      <c r="P34869" s="9"/>
      <c r="Q34869" s="9"/>
    </row>
    <row r="34870" spans="11:17" x14ac:dyDescent="0.25">
      <c r="K34870" s="9"/>
      <c r="N34870" s="9"/>
      <c r="O34870" s="9"/>
      <c r="P34870" s="9"/>
      <c r="Q34870" s="9"/>
    </row>
    <row r="34871" spans="11:17" x14ac:dyDescent="0.25">
      <c r="K34871" s="9"/>
      <c r="N34871" s="9"/>
      <c r="O34871" s="9"/>
      <c r="P34871" s="9"/>
      <c r="Q34871" s="9"/>
    </row>
    <row r="34872" spans="11:17" x14ac:dyDescent="0.25">
      <c r="K34872" s="9"/>
      <c r="N34872" s="9"/>
      <c r="O34872" s="9"/>
      <c r="P34872" s="9"/>
      <c r="Q34872" s="9"/>
    </row>
    <row r="34873" spans="11:17" x14ac:dyDescent="0.25">
      <c r="K34873" s="9"/>
      <c r="N34873" s="9"/>
      <c r="O34873" s="9"/>
      <c r="P34873" s="9"/>
      <c r="Q34873" s="9"/>
    </row>
    <row r="34874" spans="11:17" x14ac:dyDescent="0.25">
      <c r="K34874" s="9"/>
      <c r="N34874" s="9"/>
      <c r="O34874" s="9"/>
      <c r="P34874" s="9"/>
      <c r="Q34874" s="9"/>
    </row>
    <row r="34875" spans="11:17" x14ac:dyDescent="0.25">
      <c r="K34875" s="9"/>
      <c r="N34875" s="9"/>
      <c r="O34875" s="9"/>
      <c r="P34875" s="9"/>
      <c r="Q34875" s="9"/>
    </row>
    <row r="34876" spans="11:17" x14ac:dyDescent="0.25">
      <c r="K34876" s="9"/>
      <c r="N34876" s="9"/>
      <c r="O34876" s="9"/>
      <c r="P34876" s="9"/>
      <c r="Q34876" s="9"/>
    </row>
    <row r="34877" spans="11:17" x14ac:dyDescent="0.25">
      <c r="K34877" s="9"/>
      <c r="N34877" s="9"/>
      <c r="O34877" s="9"/>
      <c r="P34877" s="9"/>
      <c r="Q34877" s="9"/>
    </row>
    <row r="34878" spans="11:17" x14ac:dyDescent="0.25">
      <c r="K34878" s="9"/>
      <c r="N34878" s="9"/>
      <c r="O34878" s="9"/>
      <c r="P34878" s="9"/>
      <c r="Q34878" s="9"/>
    </row>
    <row r="34879" spans="11:17" x14ac:dyDescent="0.25">
      <c r="K34879" s="9"/>
      <c r="N34879" s="9"/>
      <c r="O34879" s="9"/>
      <c r="P34879" s="9"/>
      <c r="Q34879" s="9"/>
    </row>
    <row r="34880" spans="11:17" x14ac:dyDescent="0.25">
      <c r="K34880" s="9"/>
      <c r="N34880" s="9"/>
      <c r="O34880" s="9"/>
      <c r="P34880" s="9"/>
      <c r="Q34880" s="9"/>
    </row>
    <row r="34881" spans="11:17" x14ac:dyDescent="0.25">
      <c r="K34881" s="9"/>
      <c r="N34881" s="9"/>
      <c r="O34881" s="9"/>
      <c r="P34881" s="9"/>
      <c r="Q34881" s="9"/>
    </row>
    <row r="34882" spans="11:17" x14ac:dyDescent="0.25">
      <c r="K34882" s="9"/>
      <c r="N34882" s="9"/>
      <c r="O34882" s="9"/>
      <c r="P34882" s="9"/>
      <c r="Q34882" s="9"/>
    </row>
    <row r="34883" spans="11:17" x14ac:dyDescent="0.25">
      <c r="K34883" s="9"/>
      <c r="N34883" s="9"/>
      <c r="O34883" s="9"/>
      <c r="P34883" s="9"/>
      <c r="Q34883" s="9"/>
    </row>
    <row r="34884" spans="11:17" x14ac:dyDescent="0.25">
      <c r="K34884" s="9"/>
      <c r="N34884" s="9"/>
      <c r="O34884" s="9"/>
      <c r="P34884" s="9"/>
      <c r="Q34884" s="9"/>
    </row>
    <row r="34885" spans="11:17" x14ac:dyDescent="0.25">
      <c r="K34885" s="9"/>
      <c r="N34885" s="9"/>
      <c r="O34885" s="9"/>
      <c r="P34885" s="9"/>
      <c r="Q34885" s="9"/>
    </row>
    <row r="34886" spans="11:17" x14ac:dyDescent="0.25">
      <c r="K34886" s="9"/>
      <c r="N34886" s="9"/>
      <c r="O34886" s="9"/>
      <c r="P34886" s="9"/>
      <c r="Q34886" s="9"/>
    </row>
    <row r="34887" spans="11:17" x14ac:dyDescent="0.25">
      <c r="K34887" s="9"/>
      <c r="N34887" s="9"/>
      <c r="O34887" s="9"/>
      <c r="P34887" s="9"/>
      <c r="Q34887" s="9"/>
    </row>
    <row r="34888" spans="11:17" x14ac:dyDescent="0.25">
      <c r="K34888" s="9"/>
      <c r="N34888" s="9"/>
      <c r="O34888" s="9"/>
      <c r="P34888" s="9"/>
      <c r="Q34888" s="9"/>
    </row>
    <row r="34889" spans="11:17" x14ac:dyDescent="0.25">
      <c r="K34889" s="9"/>
      <c r="N34889" s="9"/>
      <c r="O34889" s="9"/>
      <c r="P34889" s="9"/>
      <c r="Q34889" s="9"/>
    </row>
    <row r="34890" spans="11:17" x14ac:dyDescent="0.25">
      <c r="K34890" s="9"/>
      <c r="N34890" s="9"/>
      <c r="O34890" s="9"/>
      <c r="P34890" s="9"/>
      <c r="Q34890" s="9"/>
    </row>
    <row r="34891" spans="11:17" x14ac:dyDescent="0.25">
      <c r="K34891" s="9"/>
      <c r="N34891" s="9"/>
      <c r="O34891" s="9"/>
      <c r="P34891" s="9"/>
      <c r="Q34891" s="9"/>
    </row>
    <row r="34892" spans="11:17" x14ac:dyDescent="0.25">
      <c r="K34892" s="9"/>
      <c r="N34892" s="9"/>
      <c r="O34892" s="9"/>
      <c r="P34892" s="9"/>
      <c r="Q34892" s="9"/>
    </row>
    <row r="34893" spans="11:17" x14ac:dyDescent="0.25">
      <c r="K34893" s="9"/>
      <c r="N34893" s="9"/>
      <c r="O34893" s="9"/>
      <c r="P34893" s="9"/>
      <c r="Q34893" s="9"/>
    </row>
    <row r="34894" spans="11:17" x14ac:dyDescent="0.25">
      <c r="K34894" s="9"/>
      <c r="N34894" s="9"/>
      <c r="O34894" s="9"/>
      <c r="P34894" s="9"/>
      <c r="Q34894" s="9"/>
    </row>
    <row r="34895" spans="11:17" x14ac:dyDescent="0.25">
      <c r="K34895" s="9"/>
      <c r="N34895" s="9"/>
      <c r="O34895" s="9"/>
      <c r="P34895" s="9"/>
      <c r="Q34895" s="9"/>
    </row>
    <row r="34896" spans="11:17" x14ac:dyDescent="0.25">
      <c r="K34896" s="9"/>
      <c r="N34896" s="9"/>
      <c r="O34896" s="9"/>
      <c r="P34896" s="9"/>
      <c r="Q34896" s="9"/>
    </row>
    <row r="34897" spans="11:17" x14ac:dyDescent="0.25">
      <c r="K34897" s="9"/>
      <c r="N34897" s="9"/>
      <c r="O34897" s="9"/>
      <c r="P34897" s="9"/>
      <c r="Q34897" s="9"/>
    </row>
    <row r="34898" spans="11:17" x14ac:dyDescent="0.25">
      <c r="K34898" s="9"/>
      <c r="N34898" s="9"/>
      <c r="O34898" s="9"/>
      <c r="P34898" s="9"/>
      <c r="Q34898" s="9"/>
    </row>
    <row r="34899" spans="11:17" x14ac:dyDescent="0.25">
      <c r="K34899" s="9"/>
      <c r="N34899" s="9"/>
      <c r="O34899" s="9"/>
      <c r="P34899" s="9"/>
      <c r="Q34899" s="9"/>
    </row>
    <row r="34900" spans="11:17" x14ac:dyDescent="0.25">
      <c r="K34900" s="9"/>
      <c r="N34900" s="9"/>
      <c r="O34900" s="9"/>
      <c r="P34900" s="9"/>
      <c r="Q34900" s="9"/>
    </row>
    <row r="34901" spans="11:17" x14ac:dyDescent="0.25">
      <c r="K34901" s="9"/>
      <c r="N34901" s="9"/>
      <c r="O34901" s="9"/>
      <c r="P34901" s="9"/>
      <c r="Q34901" s="9"/>
    </row>
    <row r="34902" spans="11:17" x14ac:dyDescent="0.25">
      <c r="K34902" s="9"/>
      <c r="N34902" s="9"/>
      <c r="O34902" s="9"/>
      <c r="P34902" s="9"/>
      <c r="Q34902" s="9"/>
    </row>
    <row r="34903" spans="11:17" x14ac:dyDescent="0.25">
      <c r="K34903" s="9"/>
      <c r="N34903" s="9"/>
      <c r="O34903" s="9"/>
      <c r="P34903" s="9"/>
      <c r="Q34903" s="9"/>
    </row>
    <row r="34904" spans="11:17" x14ac:dyDescent="0.25">
      <c r="K34904" s="9"/>
      <c r="N34904" s="9"/>
      <c r="O34904" s="9"/>
      <c r="P34904" s="9"/>
      <c r="Q34904" s="9"/>
    </row>
    <row r="34905" spans="11:17" x14ac:dyDescent="0.25">
      <c r="K34905" s="9"/>
      <c r="N34905" s="9"/>
      <c r="O34905" s="9"/>
      <c r="P34905" s="9"/>
      <c r="Q34905" s="9"/>
    </row>
    <row r="34906" spans="11:17" x14ac:dyDescent="0.25">
      <c r="K34906" s="9"/>
      <c r="N34906" s="9"/>
      <c r="O34906" s="9"/>
      <c r="P34906" s="9"/>
      <c r="Q34906" s="9"/>
    </row>
    <row r="34907" spans="11:17" x14ac:dyDescent="0.25">
      <c r="K34907" s="9"/>
      <c r="N34907" s="9"/>
      <c r="O34907" s="9"/>
      <c r="P34907" s="9"/>
      <c r="Q34907" s="9"/>
    </row>
    <row r="34908" spans="11:17" x14ac:dyDescent="0.25">
      <c r="K34908" s="9"/>
      <c r="N34908" s="9"/>
      <c r="O34908" s="9"/>
      <c r="P34908" s="9"/>
      <c r="Q34908" s="9"/>
    </row>
    <row r="34909" spans="11:17" x14ac:dyDescent="0.25">
      <c r="K34909" s="9"/>
      <c r="N34909" s="9"/>
      <c r="O34909" s="9"/>
      <c r="P34909" s="9"/>
      <c r="Q34909" s="9"/>
    </row>
    <row r="34910" spans="11:17" x14ac:dyDescent="0.25">
      <c r="K34910" s="9"/>
      <c r="N34910" s="9"/>
      <c r="O34910" s="9"/>
      <c r="P34910" s="9"/>
      <c r="Q34910" s="9"/>
    </row>
    <row r="34911" spans="11:17" x14ac:dyDescent="0.25">
      <c r="K34911" s="9"/>
      <c r="N34911" s="9"/>
      <c r="O34911" s="9"/>
      <c r="P34911" s="9"/>
      <c r="Q34911" s="9"/>
    </row>
    <row r="34912" spans="11:17" x14ac:dyDescent="0.25">
      <c r="K34912" s="9"/>
      <c r="N34912" s="9"/>
      <c r="O34912" s="9"/>
      <c r="P34912" s="9"/>
      <c r="Q34912" s="9"/>
    </row>
    <row r="34913" spans="11:17" x14ac:dyDescent="0.25">
      <c r="K34913" s="9"/>
      <c r="N34913" s="9"/>
      <c r="O34913" s="9"/>
      <c r="P34913" s="9"/>
      <c r="Q34913" s="9"/>
    </row>
    <row r="34914" spans="11:17" x14ac:dyDescent="0.25">
      <c r="K34914" s="9"/>
      <c r="N34914" s="9"/>
      <c r="O34914" s="9"/>
      <c r="P34914" s="9"/>
      <c r="Q34914" s="9"/>
    </row>
    <row r="34915" spans="11:17" x14ac:dyDescent="0.25">
      <c r="K34915" s="9"/>
      <c r="N34915" s="9"/>
      <c r="O34915" s="9"/>
      <c r="P34915" s="9"/>
      <c r="Q34915" s="9"/>
    </row>
    <row r="34916" spans="11:17" x14ac:dyDescent="0.25">
      <c r="K34916" s="9"/>
      <c r="N34916" s="9"/>
      <c r="O34916" s="9"/>
      <c r="P34916" s="9"/>
      <c r="Q34916" s="9"/>
    </row>
    <row r="34917" spans="11:17" x14ac:dyDescent="0.25">
      <c r="K34917" s="9"/>
      <c r="N34917" s="9"/>
      <c r="O34917" s="9"/>
      <c r="P34917" s="9"/>
      <c r="Q34917" s="9"/>
    </row>
    <row r="34918" spans="11:17" x14ac:dyDescent="0.25">
      <c r="K34918" s="9"/>
      <c r="N34918" s="9"/>
      <c r="O34918" s="9"/>
      <c r="P34918" s="9"/>
      <c r="Q34918" s="9"/>
    </row>
    <row r="34919" spans="11:17" x14ac:dyDescent="0.25">
      <c r="K34919" s="9"/>
      <c r="N34919" s="9"/>
      <c r="O34919" s="9"/>
      <c r="P34919" s="9"/>
      <c r="Q34919" s="9"/>
    </row>
    <row r="34920" spans="11:17" x14ac:dyDescent="0.25">
      <c r="K34920" s="9"/>
      <c r="N34920" s="9"/>
      <c r="O34920" s="9"/>
      <c r="P34920" s="9"/>
      <c r="Q34920" s="9"/>
    </row>
    <row r="34921" spans="11:17" x14ac:dyDescent="0.25">
      <c r="K34921" s="9"/>
      <c r="N34921" s="9"/>
      <c r="O34921" s="9"/>
      <c r="P34921" s="9"/>
      <c r="Q34921" s="9"/>
    </row>
    <row r="34922" spans="11:17" x14ac:dyDescent="0.25">
      <c r="K34922" s="9"/>
      <c r="N34922" s="9"/>
      <c r="O34922" s="9"/>
      <c r="P34922" s="9"/>
      <c r="Q34922" s="9"/>
    </row>
    <row r="34923" spans="11:17" x14ac:dyDescent="0.25">
      <c r="K34923" s="9"/>
      <c r="N34923" s="9"/>
      <c r="O34923" s="9"/>
      <c r="P34923" s="9"/>
      <c r="Q34923" s="9"/>
    </row>
    <row r="34924" spans="11:17" x14ac:dyDescent="0.25">
      <c r="K34924" s="9"/>
      <c r="N34924" s="9"/>
      <c r="O34924" s="9"/>
      <c r="P34924" s="9"/>
      <c r="Q34924" s="9"/>
    </row>
    <row r="34925" spans="11:17" x14ac:dyDescent="0.25">
      <c r="K34925" s="9"/>
      <c r="N34925" s="9"/>
      <c r="O34925" s="9"/>
      <c r="P34925" s="9"/>
      <c r="Q34925" s="9"/>
    </row>
    <row r="34926" spans="11:17" x14ac:dyDescent="0.25">
      <c r="K34926" s="9"/>
      <c r="N34926" s="9"/>
      <c r="O34926" s="9"/>
      <c r="P34926" s="9"/>
      <c r="Q34926" s="9"/>
    </row>
    <row r="34927" spans="11:17" x14ac:dyDescent="0.25">
      <c r="K34927" s="9"/>
      <c r="N34927" s="9"/>
      <c r="O34927" s="9"/>
      <c r="P34927" s="9"/>
      <c r="Q34927" s="9"/>
    </row>
    <row r="34928" spans="11:17" x14ac:dyDescent="0.25">
      <c r="K34928" s="9"/>
      <c r="N34928" s="9"/>
      <c r="O34928" s="9"/>
      <c r="P34928" s="9"/>
      <c r="Q34928" s="9"/>
    </row>
    <row r="34929" spans="11:17" x14ac:dyDescent="0.25">
      <c r="K34929" s="9"/>
      <c r="N34929" s="9"/>
      <c r="O34929" s="9"/>
      <c r="P34929" s="9"/>
      <c r="Q34929" s="9"/>
    </row>
    <row r="34930" spans="11:17" x14ac:dyDescent="0.25">
      <c r="K34930" s="9"/>
      <c r="N34930" s="9"/>
      <c r="O34930" s="9"/>
      <c r="P34930" s="9"/>
      <c r="Q34930" s="9"/>
    </row>
    <row r="34931" spans="11:17" x14ac:dyDescent="0.25">
      <c r="K34931" s="9"/>
      <c r="N34931" s="9"/>
      <c r="O34931" s="9"/>
      <c r="P34931" s="9"/>
      <c r="Q34931" s="9"/>
    </row>
    <row r="34932" spans="11:17" x14ac:dyDescent="0.25">
      <c r="K34932" s="9"/>
      <c r="N34932" s="9"/>
      <c r="O34932" s="9"/>
      <c r="P34932" s="9"/>
      <c r="Q34932" s="9"/>
    </row>
    <row r="34933" spans="11:17" x14ac:dyDescent="0.25">
      <c r="K34933" s="9"/>
      <c r="N34933" s="9"/>
      <c r="O34933" s="9"/>
      <c r="P34933" s="9"/>
      <c r="Q34933" s="9"/>
    </row>
    <row r="34934" spans="11:17" x14ac:dyDescent="0.25">
      <c r="K34934" s="9"/>
      <c r="N34934" s="9"/>
      <c r="O34934" s="9"/>
      <c r="P34934" s="9"/>
      <c r="Q34934" s="9"/>
    </row>
    <row r="34935" spans="11:17" x14ac:dyDescent="0.25">
      <c r="K34935" s="9"/>
      <c r="N34935" s="9"/>
      <c r="O34935" s="9"/>
      <c r="P34935" s="9"/>
      <c r="Q34935" s="9"/>
    </row>
    <row r="34936" spans="11:17" x14ac:dyDescent="0.25">
      <c r="K34936" s="9"/>
      <c r="N34936" s="9"/>
      <c r="O34936" s="9"/>
      <c r="P34936" s="9"/>
      <c r="Q34936" s="9"/>
    </row>
    <row r="34937" spans="11:17" x14ac:dyDescent="0.25">
      <c r="K34937" s="9"/>
      <c r="N34937" s="9"/>
      <c r="O34937" s="9"/>
      <c r="P34937" s="9"/>
      <c r="Q34937" s="9"/>
    </row>
    <row r="34938" spans="11:17" x14ac:dyDescent="0.25">
      <c r="K34938" s="9"/>
      <c r="N34938" s="9"/>
      <c r="O34938" s="9"/>
      <c r="P34938" s="9"/>
      <c r="Q34938" s="9"/>
    </row>
    <row r="34939" spans="11:17" x14ac:dyDescent="0.25">
      <c r="K34939" s="9"/>
      <c r="N34939" s="9"/>
      <c r="O34939" s="9"/>
      <c r="P34939" s="9"/>
      <c r="Q34939" s="9"/>
    </row>
    <row r="34940" spans="11:17" x14ac:dyDescent="0.25">
      <c r="K34940" s="9"/>
      <c r="N34940" s="9"/>
      <c r="O34940" s="9"/>
      <c r="P34940" s="9"/>
      <c r="Q34940" s="9"/>
    </row>
    <row r="34941" spans="11:17" x14ac:dyDescent="0.25">
      <c r="K34941" s="9"/>
      <c r="N34941" s="9"/>
      <c r="O34941" s="9"/>
      <c r="P34941" s="9"/>
      <c r="Q34941" s="9"/>
    </row>
    <row r="34942" spans="11:17" x14ac:dyDescent="0.25">
      <c r="K34942" s="9"/>
      <c r="N34942" s="9"/>
      <c r="O34942" s="9"/>
      <c r="P34942" s="9"/>
      <c r="Q34942" s="9"/>
    </row>
    <row r="34943" spans="11:17" x14ac:dyDescent="0.25">
      <c r="K34943" s="9"/>
      <c r="N34943" s="9"/>
      <c r="O34943" s="9"/>
      <c r="P34943" s="9"/>
      <c r="Q34943" s="9"/>
    </row>
    <row r="34944" spans="11:17" x14ac:dyDescent="0.25">
      <c r="K34944" s="9"/>
      <c r="N34944" s="9"/>
      <c r="O34944" s="9"/>
      <c r="P34944" s="9"/>
      <c r="Q34944" s="9"/>
    </row>
    <row r="34945" spans="11:17" x14ac:dyDescent="0.25">
      <c r="K34945" s="9"/>
      <c r="N34945" s="9"/>
      <c r="O34945" s="9"/>
      <c r="P34945" s="9"/>
      <c r="Q34945" s="9"/>
    </row>
    <row r="34946" spans="11:17" x14ac:dyDescent="0.25">
      <c r="K34946" s="9"/>
      <c r="N34946" s="9"/>
      <c r="O34946" s="9"/>
      <c r="P34946" s="9"/>
      <c r="Q34946" s="9"/>
    </row>
    <row r="34947" spans="11:17" x14ac:dyDescent="0.25">
      <c r="K34947" s="9"/>
      <c r="N34947" s="9"/>
      <c r="O34947" s="9"/>
      <c r="P34947" s="9"/>
      <c r="Q34947" s="9"/>
    </row>
    <row r="34948" spans="11:17" x14ac:dyDescent="0.25">
      <c r="K34948" s="9"/>
      <c r="N34948" s="9"/>
      <c r="O34948" s="9"/>
      <c r="P34948" s="9"/>
      <c r="Q34948" s="9"/>
    </row>
    <row r="34949" spans="11:17" x14ac:dyDescent="0.25">
      <c r="K34949" s="9"/>
      <c r="N34949" s="9"/>
      <c r="O34949" s="9"/>
      <c r="P34949" s="9"/>
      <c r="Q34949" s="9"/>
    </row>
    <row r="34950" spans="11:17" x14ac:dyDescent="0.25">
      <c r="K34950" s="9"/>
      <c r="N34950" s="9"/>
      <c r="O34950" s="9"/>
      <c r="P34950" s="9"/>
      <c r="Q34950" s="9"/>
    </row>
    <row r="34951" spans="11:17" x14ac:dyDescent="0.25">
      <c r="K34951" s="9"/>
      <c r="N34951" s="9"/>
      <c r="O34951" s="9"/>
      <c r="P34951" s="9"/>
      <c r="Q34951" s="9"/>
    </row>
    <row r="34952" spans="11:17" x14ac:dyDescent="0.25">
      <c r="K34952" s="9"/>
      <c r="N34952" s="9"/>
      <c r="O34952" s="9"/>
      <c r="P34952" s="9"/>
      <c r="Q34952" s="9"/>
    </row>
    <row r="34953" spans="11:17" x14ac:dyDescent="0.25">
      <c r="K34953" s="9"/>
      <c r="N34953" s="9"/>
      <c r="O34953" s="9"/>
      <c r="P34953" s="9"/>
      <c r="Q34953" s="9"/>
    </row>
    <row r="34954" spans="11:17" x14ac:dyDescent="0.25">
      <c r="K34954" s="9"/>
      <c r="N34954" s="9"/>
      <c r="O34954" s="9"/>
      <c r="P34954" s="9"/>
      <c r="Q34954" s="9"/>
    </row>
    <row r="34955" spans="11:17" x14ac:dyDescent="0.25">
      <c r="K34955" s="9"/>
      <c r="N34955" s="9"/>
      <c r="O34955" s="9"/>
      <c r="P34955" s="9"/>
      <c r="Q34955" s="9"/>
    </row>
    <row r="34956" spans="11:17" x14ac:dyDescent="0.25">
      <c r="K34956" s="9"/>
      <c r="N34956" s="9"/>
      <c r="O34956" s="9"/>
      <c r="P34956" s="9"/>
      <c r="Q34956" s="9"/>
    </row>
    <row r="34957" spans="11:17" x14ac:dyDescent="0.25">
      <c r="K34957" s="9"/>
      <c r="N34957" s="9"/>
      <c r="O34957" s="9"/>
      <c r="P34957" s="9"/>
      <c r="Q34957" s="9"/>
    </row>
    <row r="34958" spans="11:17" x14ac:dyDescent="0.25">
      <c r="K34958" s="9"/>
      <c r="N34958" s="9"/>
      <c r="O34958" s="9"/>
      <c r="P34958" s="9"/>
      <c r="Q34958" s="9"/>
    </row>
    <row r="34959" spans="11:17" x14ac:dyDescent="0.25">
      <c r="K34959" s="9"/>
      <c r="N34959" s="9"/>
      <c r="O34959" s="9"/>
      <c r="P34959" s="9"/>
      <c r="Q34959" s="9"/>
    </row>
    <row r="34960" spans="11:17" x14ac:dyDescent="0.25">
      <c r="K34960" s="9"/>
      <c r="N34960" s="9"/>
      <c r="O34960" s="9"/>
      <c r="P34960" s="9"/>
      <c r="Q34960" s="9"/>
    </row>
    <row r="34961" spans="11:17" x14ac:dyDescent="0.25">
      <c r="K34961" s="9"/>
      <c r="N34961" s="9"/>
      <c r="O34961" s="9"/>
      <c r="P34961" s="9"/>
      <c r="Q34961" s="9"/>
    </row>
    <row r="34962" spans="11:17" x14ac:dyDescent="0.25">
      <c r="K34962" s="9"/>
      <c r="N34962" s="9"/>
      <c r="O34962" s="9"/>
      <c r="P34962" s="9"/>
      <c r="Q34962" s="9"/>
    </row>
    <row r="34963" spans="11:17" x14ac:dyDescent="0.25">
      <c r="K34963" s="9"/>
      <c r="N34963" s="9"/>
      <c r="O34963" s="9"/>
      <c r="P34963" s="9"/>
      <c r="Q34963" s="9"/>
    </row>
    <row r="34964" spans="11:17" x14ac:dyDescent="0.25">
      <c r="K34964" s="9"/>
      <c r="N34964" s="9"/>
      <c r="O34964" s="9"/>
      <c r="P34964" s="9"/>
      <c r="Q34964" s="9"/>
    </row>
    <row r="34965" spans="11:17" x14ac:dyDescent="0.25">
      <c r="K34965" s="9"/>
      <c r="N34965" s="9"/>
      <c r="O34965" s="9"/>
      <c r="P34965" s="9"/>
      <c r="Q34965" s="9"/>
    </row>
    <row r="34966" spans="11:17" x14ac:dyDescent="0.25">
      <c r="K34966" s="9"/>
      <c r="N34966" s="9"/>
      <c r="O34966" s="9"/>
      <c r="P34966" s="9"/>
      <c r="Q34966" s="9"/>
    </row>
    <row r="34967" spans="11:17" x14ac:dyDescent="0.25">
      <c r="K34967" s="9"/>
      <c r="N34967" s="9"/>
      <c r="O34967" s="9"/>
      <c r="P34967" s="9"/>
      <c r="Q34967" s="9"/>
    </row>
    <row r="34968" spans="11:17" x14ac:dyDescent="0.25">
      <c r="K34968" s="9"/>
      <c r="N34968" s="9"/>
      <c r="O34968" s="9"/>
      <c r="P34968" s="9"/>
      <c r="Q34968" s="9"/>
    </row>
    <row r="34969" spans="11:17" x14ac:dyDescent="0.25">
      <c r="K34969" s="9"/>
      <c r="N34969" s="9"/>
      <c r="O34969" s="9"/>
      <c r="P34969" s="9"/>
      <c r="Q34969" s="9"/>
    </row>
    <row r="34970" spans="11:17" x14ac:dyDescent="0.25">
      <c r="K34970" s="9"/>
      <c r="N34970" s="9"/>
      <c r="O34970" s="9"/>
      <c r="P34970" s="9"/>
      <c r="Q34970" s="9"/>
    </row>
    <row r="34971" spans="11:17" x14ac:dyDescent="0.25">
      <c r="K34971" s="9"/>
      <c r="N34971" s="9"/>
      <c r="O34971" s="9"/>
      <c r="P34971" s="9"/>
      <c r="Q34971" s="9"/>
    </row>
    <row r="34972" spans="11:17" x14ac:dyDescent="0.25">
      <c r="K34972" s="9"/>
      <c r="N34972" s="9"/>
      <c r="O34972" s="9"/>
      <c r="P34972" s="9"/>
      <c r="Q34972" s="9"/>
    </row>
    <row r="34973" spans="11:17" x14ac:dyDescent="0.25">
      <c r="K34973" s="9"/>
      <c r="N34973" s="9"/>
      <c r="O34973" s="9"/>
      <c r="P34973" s="9"/>
      <c r="Q34973" s="9"/>
    </row>
    <row r="34974" spans="11:17" x14ac:dyDescent="0.25">
      <c r="K34974" s="9"/>
      <c r="N34974" s="9"/>
      <c r="O34974" s="9"/>
      <c r="P34974" s="9"/>
      <c r="Q34974" s="9"/>
    </row>
    <row r="34975" spans="11:17" x14ac:dyDescent="0.25">
      <c r="K34975" s="9"/>
      <c r="N34975" s="9"/>
      <c r="O34975" s="9"/>
      <c r="P34975" s="9"/>
      <c r="Q34975" s="9"/>
    </row>
    <row r="34976" spans="11:17" x14ac:dyDescent="0.25">
      <c r="K34976" s="9"/>
      <c r="N34976" s="9"/>
      <c r="O34976" s="9"/>
      <c r="P34976" s="9"/>
      <c r="Q34976" s="9"/>
    </row>
    <row r="34977" spans="11:17" x14ac:dyDescent="0.25">
      <c r="K34977" s="9"/>
      <c r="N34977" s="9"/>
      <c r="O34977" s="9"/>
      <c r="P34977" s="9"/>
      <c r="Q34977" s="9"/>
    </row>
    <row r="34978" spans="11:17" x14ac:dyDescent="0.25">
      <c r="K34978" s="9"/>
      <c r="N34978" s="9"/>
      <c r="O34978" s="9"/>
      <c r="P34978" s="9"/>
      <c r="Q34978" s="9"/>
    </row>
    <row r="34979" spans="11:17" x14ac:dyDescent="0.25">
      <c r="K34979" s="9"/>
      <c r="N34979" s="9"/>
      <c r="O34979" s="9"/>
      <c r="P34979" s="9"/>
      <c r="Q34979" s="9"/>
    </row>
    <row r="34980" spans="11:17" x14ac:dyDescent="0.25">
      <c r="K34980" s="9"/>
      <c r="N34980" s="9"/>
      <c r="O34980" s="9"/>
      <c r="P34980" s="9"/>
      <c r="Q34980" s="9"/>
    </row>
    <row r="34981" spans="11:17" x14ac:dyDescent="0.25">
      <c r="K34981" s="9"/>
      <c r="N34981" s="9"/>
      <c r="O34981" s="9"/>
      <c r="P34981" s="9"/>
      <c r="Q34981" s="9"/>
    </row>
    <row r="34982" spans="11:17" x14ac:dyDescent="0.25">
      <c r="K34982" s="9"/>
      <c r="N34982" s="9"/>
      <c r="O34982" s="9"/>
      <c r="P34982" s="9"/>
      <c r="Q34982" s="9"/>
    </row>
    <row r="34983" spans="11:17" x14ac:dyDescent="0.25">
      <c r="K34983" s="9"/>
      <c r="N34983" s="9"/>
      <c r="O34983" s="9"/>
      <c r="P34983" s="9"/>
      <c r="Q34983" s="9"/>
    </row>
    <row r="34984" spans="11:17" x14ac:dyDescent="0.25">
      <c r="K34984" s="9"/>
      <c r="N34984" s="9"/>
      <c r="O34984" s="9"/>
      <c r="P34984" s="9"/>
      <c r="Q34984" s="9"/>
    </row>
    <row r="34985" spans="11:17" x14ac:dyDescent="0.25">
      <c r="K34985" s="9"/>
      <c r="N34985" s="9"/>
      <c r="O34985" s="9"/>
      <c r="P34985" s="9"/>
      <c r="Q34985" s="9"/>
    </row>
    <row r="34986" spans="11:17" x14ac:dyDescent="0.25">
      <c r="K34986" s="9"/>
      <c r="N34986" s="9"/>
      <c r="O34986" s="9"/>
      <c r="P34986" s="9"/>
      <c r="Q34986" s="9"/>
    </row>
    <row r="34987" spans="11:17" x14ac:dyDescent="0.25">
      <c r="K34987" s="9"/>
      <c r="N34987" s="9"/>
      <c r="O34987" s="9"/>
      <c r="P34987" s="9"/>
      <c r="Q34987" s="9"/>
    </row>
    <row r="34988" spans="11:17" x14ac:dyDescent="0.25">
      <c r="K34988" s="9"/>
      <c r="N34988" s="9"/>
      <c r="O34988" s="9"/>
      <c r="P34988" s="9"/>
      <c r="Q34988" s="9"/>
    </row>
    <row r="34989" spans="11:17" x14ac:dyDescent="0.25">
      <c r="K34989" s="9"/>
      <c r="N34989" s="9"/>
      <c r="O34989" s="9"/>
      <c r="P34989" s="9"/>
      <c r="Q34989" s="9"/>
    </row>
    <row r="34990" spans="11:17" x14ac:dyDescent="0.25">
      <c r="K34990" s="9"/>
      <c r="N34990" s="9"/>
      <c r="O34990" s="9"/>
      <c r="P34990" s="9"/>
      <c r="Q34990" s="9"/>
    </row>
    <row r="34991" spans="11:17" x14ac:dyDescent="0.25">
      <c r="K34991" s="9"/>
      <c r="N34991" s="9"/>
      <c r="O34991" s="9"/>
      <c r="P34991" s="9"/>
      <c r="Q34991" s="9"/>
    </row>
    <row r="34992" spans="11:17" x14ac:dyDescent="0.25">
      <c r="K34992" s="9"/>
      <c r="N34992" s="9"/>
      <c r="O34992" s="9"/>
      <c r="P34992" s="9"/>
      <c r="Q34992" s="9"/>
    </row>
    <row r="34993" spans="11:17" x14ac:dyDescent="0.25">
      <c r="K34993" s="9"/>
      <c r="N34993" s="9"/>
      <c r="O34993" s="9"/>
      <c r="P34993" s="9"/>
      <c r="Q34993" s="9"/>
    </row>
    <row r="34994" spans="11:17" x14ac:dyDescent="0.25">
      <c r="K34994" s="9"/>
      <c r="N34994" s="9"/>
      <c r="O34994" s="9"/>
      <c r="P34994" s="9"/>
      <c r="Q34994" s="9"/>
    </row>
    <row r="34995" spans="11:17" x14ac:dyDescent="0.25">
      <c r="K34995" s="9"/>
      <c r="N34995" s="9"/>
      <c r="O34995" s="9"/>
      <c r="P34995" s="9"/>
      <c r="Q34995" s="9"/>
    </row>
    <row r="34996" spans="11:17" x14ac:dyDescent="0.25">
      <c r="K34996" s="9"/>
      <c r="N34996" s="9"/>
      <c r="O34996" s="9"/>
      <c r="P34996" s="9"/>
      <c r="Q34996" s="9"/>
    </row>
    <row r="34997" spans="11:17" x14ac:dyDescent="0.25">
      <c r="K34997" s="9"/>
      <c r="N34997" s="9"/>
      <c r="O34997" s="9"/>
      <c r="P34997" s="9"/>
      <c r="Q34997" s="9"/>
    </row>
    <row r="34998" spans="11:17" x14ac:dyDescent="0.25">
      <c r="K34998" s="9"/>
      <c r="N34998" s="9"/>
      <c r="O34998" s="9"/>
      <c r="P34998" s="9"/>
      <c r="Q34998" s="9"/>
    </row>
    <row r="34999" spans="11:17" x14ac:dyDescent="0.25">
      <c r="K34999" s="9"/>
      <c r="N34999" s="9"/>
      <c r="O34999" s="9"/>
      <c r="P34999" s="9"/>
      <c r="Q34999" s="9"/>
    </row>
    <row r="35000" spans="11:17" x14ac:dyDescent="0.25">
      <c r="K35000" s="9"/>
      <c r="N35000" s="9"/>
      <c r="O35000" s="9"/>
      <c r="P35000" s="9"/>
      <c r="Q35000" s="9"/>
    </row>
    <row r="35001" spans="11:17" x14ac:dyDescent="0.25">
      <c r="K35001" s="9"/>
      <c r="N35001" s="9"/>
      <c r="O35001" s="9"/>
      <c r="P35001" s="9"/>
      <c r="Q35001" s="9"/>
    </row>
    <row r="35002" spans="11:17" x14ac:dyDescent="0.25">
      <c r="K35002" s="9"/>
      <c r="N35002" s="9"/>
      <c r="O35002" s="9"/>
      <c r="P35002" s="9"/>
      <c r="Q35002" s="9"/>
    </row>
    <row r="35003" spans="11:17" x14ac:dyDescent="0.25">
      <c r="K35003" s="9"/>
      <c r="N35003" s="9"/>
      <c r="O35003" s="9"/>
      <c r="P35003" s="9"/>
      <c r="Q35003" s="9"/>
    </row>
    <row r="35004" spans="11:17" x14ac:dyDescent="0.25">
      <c r="K35004" s="9"/>
      <c r="N35004" s="9"/>
      <c r="O35004" s="9"/>
      <c r="P35004" s="9"/>
      <c r="Q35004" s="9"/>
    </row>
    <row r="35005" spans="11:17" x14ac:dyDescent="0.25">
      <c r="K35005" s="9"/>
      <c r="N35005" s="9"/>
      <c r="O35005" s="9"/>
      <c r="P35005" s="9"/>
      <c r="Q35005" s="9"/>
    </row>
    <row r="35006" spans="11:17" x14ac:dyDescent="0.25">
      <c r="K35006" s="9"/>
      <c r="N35006" s="9"/>
      <c r="O35006" s="9"/>
      <c r="P35006" s="9"/>
      <c r="Q35006" s="9"/>
    </row>
    <row r="35007" spans="11:17" x14ac:dyDescent="0.25">
      <c r="K35007" s="9"/>
      <c r="N35007" s="9"/>
      <c r="O35007" s="9"/>
      <c r="P35007" s="9"/>
      <c r="Q35007" s="9"/>
    </row>
    <row r="35008" spans="11:17" x14ac:dyDescent="0.25">
      <c r="K35008" s="9"/>
      <c r="N35008" s="9"/>
      <c r="O35008" s="9"/>
      <c r="P35008" s="9"/>
      <c r="Q35008" s="9"/>
    </row>
    <row r="35009" spans="11:17" x14ac:dyDescent="0.25">
      <c r="K35009" s="9"/>
      <c r="N35009" s="9"/>
      <c r="O35009" s="9"/>
      <c r="P35009" s="9"/>
      <c r="Q35009" s="9"/>
    </row>
    <row r="35010" spans="11:17" x14ac:dyDescent="0.25">
      <c r="K35010" s="9"/>
      <c r="N35010" s="9"/>
      <c r="O35010" s="9"/>
      <c r="P35010" s="9"/>
      <c r="Q35010" s="9"/>
    </row>
    <row r="35011" spans="11:17" x14ac:dyDescent="0.25">
      <c r="K35011" s="9"/>
      <c r="N35011" s="9"/>
      <c r="O35011" s="9"/>
      <c r="P35011" s="9"/>
      <c r="Q35011" s="9"/>
    </row>
    <row r="35012" spans="11:17" x14ac:dyDescent="0.25">
      <c r="K35012" s="9"/>
      <c r="N35012" s="9"/>
      <c r="O35012" s="9"/>
      <c r="P35012" s="9"/>
      <c r="Q35012" s="9"/>
    </row>
    <row r="35013" spans="11:17" x14ac:dyDescent="0.25">
      <c r="K35013" s="9"/>
      <c r="N35013" s="9"/>
      <c r="O35013" s="9"/>
      <c r="P35013" s="9"/>
      <c r="Q35013" s="9"/>
    </row>
    <row r="35014" spans="11:17" x14ac:dyDescent="0.25">
      <c r="K35014" s="9"/>
      <c r="N35014" s="9"/>
      <c r="O35014" s="9"/>
      <c r="P35014" s="9"/>
      <c r="Q35014" s="9"/>
    </row>
    <row r="35015" spans="11:17" x14ac:dyDescent="0.25">
      <c r="K35015" s="9"/>
      <c r="N35015" s="9"/>
      <c r="O35015" s="9"/>
      <c r="P35015" s="9"/>
      <c r="Q35015" s="9"/>
    </row>
    <row r="35016" spans="11:17" x14ac:dyDescent="0.25">
      <c r="K35016" s="9"/>
      <c r="N35016" s="9"/>
      <c r="O35016" s="9"/>
      <c r="P35016" s="9"/>
      <c r="Q35016" s="9"/>
    </row>
    <row r="35017" spans="11:17" x14ac:dyDescent="0.25">
      <c r="K35017" s="9"/>
      <c r="N35017" s="9"/>
      <c r="O35017" s="9"/>
      <c r="P35017" s="9"/>
      <c r="Q35017" s="9"/>
    </row>
    <row r="35018" spans="11:17" x14ac:dyDescent="0.25">
      <c r="K35018" s="9"/>
      <c r="N35018" s="9"/>
      <c r="O35018" s="9"/>
      <c r="P35018" s="9"/>
      <c r="Q35018" s="9"/>
    </row>
    <row r="35019" spans="11:17" x14ac:dyDescent="0.25">
      <c r="K35019" s="9"/>
      <c r="N35019" s="9"/>
      <c r="O35019" s="9"/>
      <c r="P35019" s="9"/>
      <c r="Q35019" s="9"/>
    </row>
    <row r="35020" spans="11:17" x14ac:dyDescent="0.25">
      <c r="K35020" s="9"/>
      <c r="N35020" s="9"/>
      <c r="O35020" s="9"/>
      <c r="P35020" s="9"/>
      <c r="Q35020" s="9"/>
    </row>
    <row r="35021" spans="11:17" x14ac:dyDescent="0.25">
      <c r="K35021" s="9"/>
      <c r="N35021" s="9"/>
      <c r="O35021" s="9"/>
      <c r="P35021" s="9"/>
      <c r="Q35021" s="9"/>
    </row>
    <row r="35022" spans="11:17" x14ac:dyDescent="0.25">
      <c r="K35022" s="9"/>
      <c r="N35022" s="9"/>
      <c r="O35022" s="9"/>
      <c r="P35022" s="9"/>
      <c r="Q35022" s="9"/>
    </row>
    <row r="35023" spans="11:17" x14ac:dyDescent="0.25">
      <c r="K35023" s="9"/>
      <c r="N35023" s="9"/>
      <c r="O35023" s="9"/>
      <c r="P35023" s="9"/>
      <c r="Q35023" s="9"/>
    </row>
    <row r="35024" spans="11:17" x14ac:dyDescent="0.25">
      <c r="K35024" s="9"/>
      <c r="N35024" s="9"/>
      <c r="O35024" s="9"/>
      <c r="P35024" s="9"/>
      <c r="Q35024" s="9"/>
    </row>
    <row r="35025" spans="11:17" x14ac:dyDescent="0.25">
      <c r="K35025" s="9"/>
      <c r="N35025" s="9"/>
      <c r="O35025" s="9"/>
      <c r="P35025" s="9"/>
      <c r="Q35025" s="9"/>
    </row>
    <row r="35026" spans="11:17" x14ac:dyDescent="0.25">
      <c r="K35026" s="9"/>
      <c r="N35026" s="9"/>
      <c r="O35026" s="9"/>
      <c r="P35026" s="9"/>
      <c r="Q35026" s="9"/>
    </row>
    <row r="35027" spans="11:17" x14ac:dyDescent="0.25">
      <c r="K35027" s="9"/>
      <c r="N35027" s="9"/>
      <c r="O35027" s="9"/>
      <c r="P35027" s="9"/>
      <c r="Q35027" s="9"/>
    </row>
    <row r="35028" spans="11:17" x14ac:dyDescent="0.25">
      <c r="K35028" s="9"/>
      <c r="N35028" s="9"/>
      <c r="O35028" s="9"/>
      <c r="P35028" s="9"/>
      <c r="Q35028" s="9"/>
    </row>
    <row r="35029" spans="11:17" x14ac:dyDescent="0.25">
      <c r="K35029" s="9"/>
      <c r="N35029" s="9"/>
      <c r="O35029" s="9"/>
      <c r="P35029" s="9"/>
      <c r="Q35029" s="9"/>
    </row>
    <row r="35030" spans="11:17" x14ac:dyDescent="0.25">
      <c r="K35030" s="9"/>
      <c r="N35030" s="9"/>
      <c r="O35030" s="9"/>
      <c r="P35030" s="9"/>
      <c r="Q35030" s="9"/>
    </row>
    <row r="35031" spans="11:17" x14ac:dyDescent="0.25">
      <c r="K35031" s="9"/>
      <c r="N35031" s="9"/>
      <c r="O35031" s="9"/>
      <c r="P35031" s="9"/>
      <c r="Q35031" s="9"/>
    </row>
    <row r="35032" spans="11:17" x14ac:dyDescent="0.25">
      <c r="K35032" s="9"/>
      <c r="N35032" s="9"/>
      <c r="O35032" s="9"/>
      <c r="P35032" s="9"/>
      <c r="Q35032" s="9"/>
    </row>
    <row r="35033" spans="11:17" x14ac:dyDescent="0.25">
      <c r="K35033" s="9"/>
      <c r="N35033" s="9"/>
      <c r="O35033" s="9"/>
      <c r="P35033" s="9"/>
      <c r="Q35033" s="9"/>
    </row>
    <row r="35034" spans="11:17" x14ac:dyDescent="0.25">
      <c r="K35034" s="9"/>
      <c r="N35034" s="9"/>
      <c r="O35034" s="9"/>
      <c r="P35034" s="9"/>
      <c r="Q35034" s="9"/>
    </row>
    <row r="35035" spans="11:17" x14ac:dyDescent="0.25">
      <c r="K35035" s="9"/>
      <c r="N35035" s="9"/>
      <c r="O35035" s="9"/>
      <c r="P35035" s="9"/>
      <c r="Q35035" s="9"/>
    </row>
    <row r="35036" spans="11:17" x14ac:dyDescent="0.25">
      <c r="K35036" s="9"/>
      <c r="N35036" s="9"/>
      <c r="O35036" s="9"/>
      <c r="P35036" s="9"/>
      <c r="Q35036" s="9"/>
    </row>
    <row r="35037" spans="11:17" x14ac:dyDescent="0.25">
      <c r="K35037" s="9"/>
      <c r="N35037" s="9"/>
      <c r="O35037" s="9"/>
      <c r="P35037" s="9"/>
      <c r="Q35037" s="9"/>
    </row>
    <row r="35038" spans="11:17" x14ac:dyDescent="0.25">
      <c r="K35038" s="9"/>
      <c r="N35038" s="9"/>
      <c r="O35038" s="9"/>
      <c r="P35038" s="9"/>
      <c r="Q35038" s="9"/>
    </row>
    <row r="35039" spans="11:17" x14ac:dyDescent="0.25">
      <c r="K35039" s="9"/>
      <c r="N35039" s="9"/>
      <c r="O35039" s="9"/>
      <c r="P35039" s="9"/>
      <c r="Q35039" s="9"/>
    </row>
    <row r="35040" spans="11:17" x14ac:dyDescent="0.25">
      <c r="K35040" s="9"/>
      <c r="N35040" s="9"/>
      <c r="O35040" s="9"/>
      <c r="P35040" s="9"/>
      <c r="Q35040" s="9"/>
    </row>
    <row r="35041" spans="11:17" x14ac:dyDescent="0.25">
      <c r="K35041" s="9"/>
      <c r="N35041" s="9"/>
      <c r="O35041" s="9"/>
      <c r="P35041" s="9"/>
      <c r="Q35041" s="9"/>
    </row>
    <row r="35042" spans="11:17" x14ac:dyDescent="0.25">
      <c r="K35042" s="9"/>
      <c r="N35042" s="9"/>
      <c r="O35042" s="9"/>
      <c r="P35042" s="9"/>
      <c r="Q35042" s="9"/>
    </row>
    <row r="35043" spans="11:17" x14ac:dyDescent="0.25">
      <c r="K35043" s="9"/>
      <c r="N35043" s="9"/>
      <c r="O35043" s="9"/>
      <c r="P35043" s="9"/>
      <c r="Q35043" s="9"/>
    </row>
    <row r="35044" spans="11:17" x14ac:dyDescent="0.25">
      <c r="K35044" s="9"/>
      <c r="N35044" s="9"/>
      <c r="O35044" s="9"/>
      <c r="P35044" s="9"/>
      <c r="Q35044" s="9"/>
    </row>
    <row r="35045" spans="11:17" x14ac:dyDescent="0.25">
      <c r="K35045" s="9"/>
      <c r="N35045" s="9"/>
      <c r="O35045" s="9"/>
      <c r="P35045" s="9"/>
      <c r="Q35045" s="9"/>
    </row>
    <row r="35046" spans="11:17" x14ac:dyDescent="0.25">
      <c r="K35046" s="9"/>
      <c r="N35046" s="9"/>
      <c r="O35046" s="9"/>
      <c r="P35046" s="9"/>
      <c r="Q35046" s="9"/>
    </row>
    <row r="35047" spans="11:17" x14ac:dyDescent="0.25">
      <c r="K35047" s="9"/>
      <c r="N35047" s="9"/>
      <c r="O35047" s="9"/>
      <c r="P35047" s="9"/>
      <c r="Q35047" s="9"/>
    </row>
    <row r="35048" spans="11:17" x14ac:dyDescent="0.25">
      <c r="K35048" s="9"/>
      <c r="N35048" s="9"/>
      <c r="O35048" s="9"/>
      <c r="P35048" s="9"/>
      <c r="Q35048" s="9"/>
    </row>
    <row r="35049" spans="11:17" x14ac:dyDescent="0.25">
      <c r="K35049" s="9"/>
      <c r="N35049" s="9"/>
      <c r="O35049" s="9"/>
      <c r="P35049" s="9"/>
      <c r="Q35049" s="9"/>
    </row>
    <row r="35050" spans="11:17" x14ac:dyDescent="0.25">
      <c r="K35050" s="9"/>
      <c r="N35050" s="9"/>
      <c r="O35050" s="9"/>
      <c r="P35050" s="9"/>
      <c r="Q35050" s="9"/>
    </row>
    <row r="35051" spans="11:17" x14ac:dyDescent="0.25">
      <c r="K35051" s="9"/>
      <c r="N35051" s="9"/>
      <c r="O35051" s="9"/>
      <c r="P35051" s="9"/>
      <c r="Q35051" s="9"/>
    </row>
    <row r="35052" spans="11:17" x14ac:dyDescent="0.25">
      <c r="K35052" s="9"/>
      <c r="N35052" s="9"/>
      <c r="O35052" s="9"/>
      <c r="P35052" s="9"/>
      <c r="Q35052" s="9"/>
    </row>
    <row r="35053" spans="11:17" x14ac:dyDescent="0.25">
      <c r="K35053" s="9"/>
      <c r="N35053" s="9"/>
      <c r="O35053" s="9"/>
      <c r="P35053" s="9"/>
      <c r="Q35053" s="9"/>
    </row>
    <row r="35054" spans="11:17" x14ac:dyDescent="0.25">
      <c r="K35054" s="9"/>
      <c r="N35054" s="9"/>
      <c r="O35054" s="9"/>
      <c r="P35054" s="9"/>
      <c r="Q35054" s="9"/>
    </row>
    <row r="35055" spans="11:17" x14ac:dyDescent="0.25">
      <c r="K35055" s="9"/>
      <c r="N35055" s="9"/>
      <c r="O35055" s="9"/>
      <c r="P35055" s="9"/>
      <c r="Q35055" s="9"/>
    </row>
    <row r="35056" spans="11:17" x14ac:dyDescent="0.25">
      <c r="K35056" s="9"/>
      <c r="N35056" s="9"/>
      <c r="O35056" s="9"/>
      <c r="P35056" s="9"/>
      <c r="Q35056" s="9"/>
    </row>
    <row r="35057" spans="11:17" x14ac:dyDescent="0.25">
      <c r="K35057" s="9"/>
      <c r="N35057" s="9"/>
      <c r="O35057" s="9"/>
      <c r="P35057" s="9"/>
      <c r="Q35057" s="9"/>
    </row>
    <row r="35058" spans="11:17" x14ac:dyDescent="0.25">
      <c r="K35058" s="9"/>
      <c r="N35058" s="9"/>
      <c r="O35058" s="9"/>
      <c r="P35058" s="9"/>
      <c r="Q35058" s="9"/>
    </row>
    <row r="35059" spans="11:17" x14ac:dyDescent="0.25">
      <c r="K35059" s="9"/>
      <c r="N35059" s="9"/>
      <c r="O35059" s="9"/>
      <c r="P35059" s="9"/>
      <c r="Q35059" s="9"/>
    </row>
    <row r="35060" spans="11:17" x14ac:dyDescent="0.25">
      <c r="K35060" s="9"/>
      <c r="N35060" s="9"/>
      <c r="O35060" s="9"/>
      <c r="P35060" s="9"/>
      <c r="Q35060" s="9"/>
    </row>
    <row r="35061" spans="11:17" x14ac:dyDescent="0.25">
      <c r="K35061" s="9"/>
      <c r="N35061" s="9"/>
      <c r="O35061" s="9"/>
      <c r="P35061" s="9"/>
      <c r="Q35061" s="9"/>
    </row>
    <row r="35062" spans="11:17" x14ac:dyDescent="0.25">
      <c r="K35062" s="9"/>
      <c r="N35062" s="9"/>
      <c r="O35062" s="9"/>
      <c r="P35062" s="9"/>
      <c r="Q35062" s="9"/>
    </row>
    <row r="35063" spans="11:17" x14ac:dyDescent="0.25">
      <c r="K35063" s="9"/>
      <c r="N35063" s="9"/>
      <c r="O35063" s="9"/>
      <c r="P35063" s="9"/>
      <c r="Q35063" s="9"/>
    </row>
    <row r="35064" spans="11:17" x14ac:dyDescent="0.25">
      <c r="K35064" s="9"/>
      <c r="N35064" s="9"/>
      <c r="O35064" s="9"/>
      <c r="P35064" s="9"/>
      <c r="Q35064" s="9"/>
    </row>
    <row r="35065" spans="11:17" x14ac:dyDescent="0.25">
      <c r="K35065" s="9"/>
      <c r="N35065" s="9"/>
      <c r="O35065" s="9"/>
      <c r="P35065" s="9"/>
      <c r="Q35065" s="9"/>
    </row>
    <row r="35066" spans="11:17" x14ac:dyDescent="0.25">
      <c r="K35066" s="9"/>
      <c r="N35066" s="9"/>
      <c r="O35066" s="9"/>
      <c r="P35066" s="9"/>
      <c r="Q35066" s="9"/>
    </row>
    <row r="35067" spans="11:17" x14ac:dyDescent="0.25">
      <c r="K35067" s="9"/>
      <c r="N35067" s="9"/>
      <c r="O35067" s="9"/>
      <c r="P35067" s="9"/>
      <c r="Q35067" s="9"/>
    </row>
    <row r="35068" spans="11:17" x14ac:dyDescent="0.25">
      <c r="K35068" s="9"/>
      <c r="N35068" s="9"/>
      <c r="O35068" s="9"/>
      <c r="P35068" s="9"/>
      <c r="Q35068" s="9"/>
    </row>
    <row r="35069" spans="11:17" x14ac:dyDescent="0.25">
      <c r="K35069" s="9"/>
      <c r="N35069" s="9"/>
      <c r="O35069" s="9"/>
      <c r="P35069" s="9"/>
      <c r="Q35069" s="9"/>
    </row>
    <row r="35070" spans="11:17" x14ac:dyDescent="0.25">
      <c r="K35070" s="9"/>
      <c r="N35070" s="9"/>
      <c r="O35070" s="9"/>
      <c r="P35070" s="9"/>
      <c r="Q35070" s="9"/>
    </row>
    <row r="35071" spans="11:17" x14ac:dyDescent="0.25">
      <c r="K35071" s="9"/>
      <c r="N35071" s="9"/>
      <c r="O35071" s="9"/>
      <c r="P35071" s="9"/>
      <c r="Q35071" s="9"/>
    </row>
    <row r="35072" spans="11:17" x14ac:dyDescent="0.25">
      <c r="K35072" s="9"/>
      <c r="N35072" s="9"/>
      <c r="O35072" s="9"/>
      <c r="P35072" s="9"/>
      <c r="Q35072" s="9"/>
    </row>
    <row r="35073" spans="11:17" x14ac:dyDescent="0.25">
      <c r="K35073" s="9"/>
      <c r="N35073" s="9"/>
      <c r="O35073" s="9"/>
      <c r="P35073" s="9"/>
      <c r="Q35073" s="9"/>
    </row>
    <row r="35074" spans="11:17" x14ac:dyDescent="0.25">
      <c r="K35074" s="9"/>
      <c r="N35074" s="9"/>
      <c r="O35074" s="9"/>
      <c r="P35074" s="9"/>
      <c r="Q35074" s="9"/>
    </row>
    <row r="35075" spans="11:17" x14ac:dyDescent="0.25">
      <c r="K35075" s="9"/>
      <c r="N35075" s="9"/>
      <c r="O35075" s="9"/>
      <c r="P35075" s="9"/>
      <c r="Q35075" s="9"/>
    </row>
    <row r="35076" spans="11:17" x14ac:dyDescent="0.25">
      <c r="K35076" s="9"/>
      <c r="N35076" s="9"/>
      <c r="O35076" s="9"/>
      <c r="P35076" s="9"/>
      <c r="Q35076" s="9"/>
    </row>
    <row r="35077" spans="11:17" x14ac:dyDescent="0.25">
      <c r="K35077" s="9"/>
      <c r="N35077" s="9"/>
      <c r="O35077" s="9"/>
      <c r="P35077" s="9"/>
      <c r="Q35077" s="9"/>
    </row>
    <row r="35078" spans="11:17" x14ac:dyDescent="0.25">
      <c r="K35078" s="9"/>
      <c r="N35078" s="9"/>
      <c r="O35078" s="9"/>
      <c r="P35078" s="9"/>
      <c r="Q35078" s="9"/>
    </row>
    <row r="35079" spans="11:17" x14ac:dyDescent="0.25">
      <c r="K35079" s="9"/>
      <c r="N35079" s="9"/>
      <c r="O35079" s="9"/>
      <c r="P35079" s="9"/>
      <c r="Q35079" s="9"/>
    </row>
    <row r="35080" spans="11:17" x14ac:dyDescent="0.25">
      <c r="K35080" s="9"/>
      <c r="N35080" s="9"/>
      <c r="O35080" s="9"/>
      <c r="P35080" s="9"/>
      <c r="Q35080" s="9"/>
    </row>
    <row r="35081" spans="11:17" x14ac:dyDescent="0.25">
      <c r="K35081" s="9"/>
      <c r="N35081" s="9"/>
      <c r="O35081" s="9"/>
      <c r="P35081" s="9"/>
      <c r="Q35081" s="9"/>
    </row>
    <row r="35082" spans="11:17" x14ac:dyDescent="0.25">
      <c r="K35082" s="9"/>
      <c r="N35082" s="9"/>
      <c r="O35082" s="9"/>
      <c r="P35082" s="9"/>
      <c r="Q35082" s="9"/>
    </row>
    <row r="35083" spans="11:17" x14ac:dyDescent="0.25">
      <c r="K35083" s="9"/>
      <c r="N35083" s="9"/>
      <c r="O35083" s="9"/>
      <c r="P35083" s="9"/>
      <c r="Q35083" s="9"/>
    </row>
    <row r="35084" spans="11:17" x14ac:dyDescent="0.25">
      <c r="K35084" s="9"/>
      <c r="N35084" s="9"/>
      <c r="O35084" s="9"/>
      <c r="P35084" s="9"/>
      <c r="Q35084" s="9"/>
    </row>
    <row r="35085" spans="11:17" x14ac:dyDescent="0.25">
      <c r="K35085" s="9"/>
      <c r="N35085" s="9"/>
      <c r="O35085" s="9"/>
      <c r="P35085" s="9"/>
      <c r="Q35085" s="9"/>
    </row>
    <row r="35086" spans="11:17" x14ac:dyDescent="0.25">
      <c r="K35086" s="9"/>
      <c r="N35086" s="9"/>
      <c r="O35086" s="9"/>
      <c r="P35086" s="9"/>
      <c r="Q35086" s="9"/>
    </row>
    <row r="35087" spans="11:17" x14ac:dyDescent="0.25">
      <c r="K35087" s="9"/>
      <c r="N35087" s="9"/>
      <c r="O35087" s="9"/>
      <c r="P35087" s="9"/>
      <c r="Q35087" s="9"/>
    </row>
    <row r="35088" spans="11:17" x14ac:dyDescent="0.25">
      <c r="K35088" s="9"/>
      <c r="N35088" s="9"/>
      <c r="O35088" s="9"/>
      <c r="P35088" s="9"/>
      <c r="Q35088" s="9"/>
    </row>
    <row r="35089" spans="11:17" x14ac:dyDescent="0.25">
      <c r="K35089" s="9"/>
      <c r="N35089" s="9"/>
      <c r="O35089" s="9"/>
      <c r="P35089" s="9"/>
      <c r="Q35089" s="9"/>
    </row>
    <row r="35090" spans="11:17" x14ac:dyDescent="0.25">
      <c r="K35090" s="9"/>
      <c r="N35090" s="9"/>
      <c r="O35090" s="9"/>
      <c r="P35090" s="9"/>
      <c r="Q35090" s="9"/>
    </row>
    <row r="35091" spans="11:17" x14ac:dyDescent="0.25">
      <c r="K35091" s="9"/>
      <c r="N35091" s="9"/>
      <c r="O35091" s="9"/>
      <c r="P35091" s="9"/>
      <c r="Q35091" s="9"/>
    </row>
    <row r="35092" spans="11:17" x14ac:dyDescent="0.25">
      <c r="K35092" s="9"/>
      <c r="N35092" s="9"/>
      <c r="O35092" s="9"/>
      <c r="P35092" s="9"/>
      <c r="Q35092" s="9"/>
    </row>
    <row r="35093" spans="11:17" x14ac:dyDescent="0.25">
      <c r="K35093" s="9"/>
      <c r="N35093" s="9"/>
      <c r="O35093" s="9"/>
      <c r="P35093" s="9"/>
      <c r="Q35093" s="9"/>
    </row>
    <row r="35094" spans="11:17" x14ac:dyDescent="0.25">
      <c r="K35094" s="9"/>
      <c r="N35094" s="9"/>
      <c r="O35094" s="9"/>
      <c r="P35094" s="9"/>
      <c r="Q35094" s="9"/>
    </row>
    <row r="35095" spans="11:17" x14ac:dyDescent="0.25">
      <c r="K35095" s="9"/>
      <c r="N35095" s="9"/>
      <c r="O35095" s="9"/>
      <c r="P35095" s="9"/>
      <c r="Q35095" s="9"/>
    </row>
    <row r="35096" spans="11:17" x14ac:dyDescent="0.25">
      <c r="K35096" s="9"/>
      <c r="N35096" s="9"/>
      <c r="O35096" s="9"/>
      <c r="P35096" s="9"/>
      <c r="Q35096" s="9"/>
    </row>
    <row r="35097" spans="11:17" x14ac:dyDescent="0.25">
      <c r="K35097" s="9"/>
      <c r="N35097" s="9"/>
      <c r="O35097" s="9"/>
      <c r="P35097" s="9"/>
      <c r="Q35097" s="9"/>
    </row>
    <row r="35098" spans="11:17" x14ac:dyDescent="0.25">
      <c r="K35098" s="9"/>
      <c r="N35098" s="9"/>
      <c r="O35098" s="9"/>
      <c r="P35098" s="9"/>
      <c r="Q35098" s="9"/>
    </row>
    <row r="35099" spans="11:17" x14ac:dyDescent="0.25">
      <c r="K35099" s="9"/>
      <c r="N35099" s="9"/>
      <c r="O35099" s="9"/>
      <c r="P35099" s="9"/>
      <c r="Q35099" s="9"/>
    </row>
    <row r="35100" spans="11:17" x14ac:dyDescent="0.25">
      <c r="K35100" s="9"/>
      <c r="N35100" s="9"/>
      <c r="O35100" s="9"/>
      <c r="P35100" s="9"/>
      <c r="Q35100" s="9"/>
    </row>
    <row r="35101" spans="11:17" x14ac:dyDescent="0.25">
      <c r="K35101" s="9"/>
      <c r="N35101" s="9"/>
      <c r="O35101" s="9"/>
      <c r="P35101" s="9"/>
      <c r="Q35101" s="9"/>
    </row>
    <row r="35102" spans="11:17" x14ac:dyDescent="0.25">
      <c r="K35102" s="9"/>
      <c r="N35102" s="9"/>
      <c r="O35102" s="9"/>
      <c r="P35102" s="9"/>
      <c r="Q35102" s="9"/>
    </row>
    <row r="35103" spans="11:17" x14ac:dyDescent="0.25">
      <c r="K35103" s="9"/>
      <c r="N35103" s="9"/>
      <c r="O35103" s="9"/>
      <c r="P35103" s="9"/>
      <c r="Q35103" s="9"/>
    </row>
    <row r="35104" spans="11:17" x14ac:dyDescent="0.25">
      <c r="K35104" s="9"/>
      <c r="N35104" s="9"/>
      <c r="O35104" s="9"/>
      <c r="P35104" s="9"/>
      <c r="Q35104" s="9"/>
    </row>
    <row r="35105" spans="11:17" x14ac:dyDescent="0.25">
      <c r="K35105" s="9"/>
      <c r="N35105" s="9"/>
      <c r="O35105" s="9"/>
      <c r="P35105" s="9"/>
      <c r="Q35105" s="9"/>
    </row>
    <row r="35106" spans="11:17" x14ac:dyDescent="0.25">
      <c r="K35106" s="9"/>
      <c r="N35106" s="9"/>
      <c r="O35106" s="9"/>
      <c r="P35106" s="9"/>
      <c r="Q35106" s="9"/>
    </row>
    <row r="35107" spans="11:17" x14ac:dyDescent="0.25">
      <c r="K35107" s="9"/>
      <c r="N35107" s="9"/>
      <c r="O35107" s="9"/>
      <c r="P35107" s="9"/>
      <c r="Q35107" s="9"/>
    </row>
    <row r="35108" spans="11:17" x14ac:dyDescent="0.25">
      <c r="K35108" s="9"/>
      <c r="N35108" s="9"/>
      <c r="O35108" s="9"/>
      <c r="P35108" s="9"/>
      <c r="Q35108" s="9"/>
    </row>
    <row r="35109" spans="11:17" x14ac:dyDescent="0.25">
      <c r="K35109" s="9"/>
      <c r="N35109" s="9"/>
      <c r="O35109" s="9"/>
      <c r="P35109" s="9"/>
      <c r="Q35109" s="9"/>
    </row>
    <row r="35110" spans="11:17" x14ac:dyDescent="0.25">
      <c r="K35110" s="9"/>
      <c r="N35110" s="9"/>
      <c r="O35110" s="9"/>
      <c r="P35110" s="9"/>
      <c r="Q35110" s="9"/>
    </row>
    <row r="35111" spans="11:17" x14ac:dyDescent="0.25">
      <c r="K35111" s="9"/>
      <c r="N35111" s="9"/>
      <c r="O35111" s="9"/>
      <c r="P35111" s="9"/>
      <c r="Q35111" s="9"/>
    </row>
    <row r="35112" spans="11:17" x14ac:dyDescent="0.25">
      <c r="K35112" s="9"/>
      <c r="N35112" s="9"/>
      <c r="O35112" s="9"/>
      <c r="P35112" s="9"/>
      <c r="Q35112" s="9"/>
    </row>
    <row r="35113" spans="11:17" x14ac:dyDescent="0.25">
      <c r="K35113" s="9"/>
      <c r="N35113" s="9"/>
      <c r="O35113" s="9"/>
      <c r="P35113" s="9"/>
      <c r="Q35113" s="9"/>
    </row>
    <row r="35114" spans="11:17" x14ac:dyDescent="0.25">
      <c r="K35114" s="9"/>
      <c r="N35114" s="9"/>
      <c r="O35114" s="9"/>
      <c r="P35114" s="9"/>
      <c r="Q35114" s="9"/>
    </row>
    <row r="35115" spans="11:17" x14ac:dyDescent="0.25">
      <c r="K35115" s="9"/>
      <c r="N35115" s="9"/>
      <c r="O35115" s="9"/>
      <c r="P35115" s="9"/>
      <c r="Q35115" s="9"/>
    </row>
    <row r="35116" spans="11:17" x14ac:dyDescent="0.25">
      <c r="K35116" s="9"/>
      <c r="N35116" s="9"/>
      <c r="O35116" s="9"/>
      <c r="P35116" s="9"/>
      <c r="Q35116" s="9"/>
    </row>
    <row r="35117" spans="11:17" x14ac:dyDescent="0.25">
      <c r="K35117" s="9"/>
      <c r="N35117" s="9"/>
      <c r="O35117" s="9"/>
      <c r="P35117" s="9"/>
      <c r="Q35117" s="9"/>
    </row>
    <row r="35118" spans="11:17" x14ac:dyDescent="0.25">
      <c r="K35118" s="9"/>
      <c r="N35118" s="9"/>
      <c r="O35118" s="9"/>
      <c r="P35118" s="9"/>
      <c r="Q35118" s="9"/>
    </row>
    <row r="35119" spans="11:17" x14ac:dyDescent="0.25">
      <c r="K35119" s="9"/>
      <c r="N35119" s="9"/>
      <c r="O35119" s="9"/>
      <c r="P35119" s="9"/>
      <c r="Q35119" s="9"/>
    </row>
    <row r="35120" spans="11:17" x14ac:dyDescent="0.25">
      <c r="K35120" s="9"/>
      <c r="N35120" s="9"/>
      <c r="O35120" s="9"/>
      <c r="P35120" s="9"/>
      <c r="Q35120" s="9"/>
    </row>
    <row r="35121" spans="11:17" x14ac:dyDescent="0.25">
      <c r="K35121" s="9"/>
      <c r="N35121" s="9"/>
      <c r="O35121" s="9"/>
      <c r="P35121" s="9"/>
      <c r="Q35121" s="9"/>
    </row>
    <row r="35122" spans="11:17" x14ac:dyDescent="0.25">
      <c r="K35122" s="9"/>
      <c r="N35122" s="9"/>
      <c r="O35122" s="9"/>
      <c r="P35122" s="9"/>
      <c r="Q35122" s="9"/>
    </row>
    <row r="35123" spans="11:17" x14ac:dyDescent="0.25">
      <c r="K35123" s="9"/>
      <c r="N35123" s="9"/>
      <c r="O35123" s="9"/>
      <c r="P35123" s="9"/>
      <c r="Q35123" s="9"/>
    </row>
    <row r="35124" spans="11:17" x14ac:dyDescent="0.25">
      <c r="K35124" s="9"/>
      <c r="N35124" s="9"/>
      <c r="O35124" s="9"/>
      <c r="P35124" s="9"/>
      <c r="Q35124" s="9"/>
    </row>
    <row r="35125" spans="11:17" x14ac:dyDescent="0.25">
      <c r="K35125" s="9"/>
      <c r="N35125" s="9"/>
      <c r="O35125" s="9"/>
      <c r="P35125" s="9"/>
      <c r="Q35125" s="9"/>
    </row>
    <row r="35126" spans="11:17" x14ac:dyDescent="0.25">
      <c r="K35126" s="9"/>
      <c r="N35126" s="9"/>
      <c r="O35126" s="9"/>
      <c r="P35126" s="9"/>
      <c r="Q35126" s="9"/>
    </row>
    <row r="35127" spans="11:17" x14ac:dyDescent="0.25">
      <c r="K35127" s="9"/>
      <c r="N35127" s="9"/>
      <c r="O35127" s="9"/>
      <c r="P35127" s="9"/>
      <c r="Q35127" s="9"/>
    </row>
    <row r="35128" spans="11:17" x14ac:dyDescent="0.25">
      <c r="K35128" s="9"/>
      <c r="N35128" s="9"/>
      <c r="O35128" s="9"/>
      <c r="P35128" s="9"/>
      <c r="Q35128" s="9"/>
    </row>
    <row r="35129" spans="11:17" x14ac:dyDescent="0.25">
      <c r="K35129" s="9"/>
      <c r="N35129" s="9"/>
      <c r="O35129" s="9"/>
      <c r="P35129" s="9"/>
      <c r="Q35129" s="9"/>
    </row>
    <row r="35130" spans="11:17" x14ac:dyDescent="0.25">
      <c r="K35130" s="9"/>
      <c r="N35130" s="9"/>
      <c r="O35130" s="9"/>
      <c r="P35130" s="9"/>
      <c r="Q35130" s="9"/>
    </row>
    <row r="35131" spans="11:17" x14ac:dyDescent="0.25">
      <c r="K35131" s="9"/>
      <c r="N35131" s="9"/>
      <c r="O35131" s="9"/>
      <c r="P35131" s="9"/>
      <c r="Q35131" s="9"/>
    </row>
    <row r="35132" spans="11:17" x14ac:dyDescent="0.25">
      <c r="K35132" s="9"/>
      <c r="N35132" s="9"/>
      <c r="O35132" s="9"/>
      <c r="P35132" s="9"/>
      <c r="Q35132" s="9"/>
    </row>
    <row r="35133" spans="11:17" x14ac:dyDescent="0.25">
      <c r="K35133" s="9"/>
      <c r="N35133" s="9"/>
      <c r="O35133" s="9"/>
      <c r="P35133" s="9"/>
      <c r="Q35133" s="9"/>
    </row>
    <row r="35134" spans="11:17" x14ac:dyDescent="0.25">
      <c r="K35134" s="9"/>
      <c r="N35134" s="9"/>
      <c r="O35134" s="9"/>
      <c r="P35134" s="9"/>
      <c r="Q35134" s="9"/>
    </row>
    <row r="35135" spans="11:17" x14ac:dyDescent="0.25">
      <c r="K35135" s="9"/>
      <c r="N35135" s="9"/>
      <c r="O35135" s="9"/>
      <c r="P35135" s="9"/>
      <c r="Q35135" s="9"/>
    </row>
    <row r="35136" spans="11:17" x14ac:dyDescent="0.25">
      <c r="K35136" s="9"/>
      <c r="N35136" s="9"/>
      <c r="O35136" s="9"/>
      <c r="P35136" s="9"/>
      <c r="Q35136" s="9"/>
    </row>
    <row r="35137" spans="11:17" x14ac:dyDescent="0.25">
      <c r="K35137" s="9"/>
      <c r="N35137" s="9"/>
      <c r="O35137" s="9"/>
      <c r="P35137" s="9"/>
      <c r="Q35137" s="9"/>
    </row>
    <row r="35138" spans="11:17" x14ac:dyDescent="0.25">
      <c r="K35138" s="9"/>
      <c r="N35138" s="9"/>
      <c r="O35138" s="9"/>
      <c r="P35138" s="9"/>
      <c r="Q35138" s="9"/>
    </row>
    <row r="35139" spans="11:17" x14ac:dyDescent="0.25">
      <c r="K35139" s="9"/>
      <c r="N35139" s="9"/>
      <c r="O35139" s="9"/>
      <c r="P35139" s="9"/>
      <c r="Q35139" s="9"/>
    </row>
    <row r="35140" spans="11:17" x14ac:dyDescent="0.25">
      <c r="K35140" s="9"/>
      <c r="N35140" s="9"/>
      <c r="O35140" s="9"/>
      <c r="P35140" s="9"/>
      <c r="Q35140" s="9"/>
    </row>
    <row r="35141" spans="11:17" x14ac:dyDescent="0.25">
      <c r="K35141" s="9"/>
      <c r="N35141" s="9"/>
      <c r="O35141" s="9"/>
      <c r="P35141" s="9"/>
      <c r="Q35141" s="9"/>
    </row>
    <row r="35142" spans="11:17" x14ac:dyDescent="0.25">
      <c r="K35142" s="9"/>
      <c r="N35142" s="9"/>
      <c r="O35142" s="9"/>
      <c r="P35142" s="9"/>
      <c r="Q35142" s="9"/>
    </row>
    <row r="35143" spans="11:17" x14ac:dyDescent="0.25">
      <c r="K35143" s="9"/>
      <c r="N35143" s="9"/>
      <c r="O35143" s="9"/>
      <c r="P35143" s="9"/>
      <c r="Q35143" s="9"/>
    </row>
    <row r="35144" spans="11:17" x14ac:dyDescent="0.25">
      <c r="K35144" s="9"/>
      <c r="N35144" s="9"/>
      <c r="O35144" s="9"/>
      <c r="P35144" s="9"/>
      <c r="Q35144" s="9"/>
    </row>
    <row r="35145" spans="11:17" x14ac:dyDescent="0.25">
      <c r="K35145" s="9"/>
      <c r="N35145" s="9"/>
      <c r="O35145" s="9"/>
      <c r="P35145" s="9"/>
      <c r="Q35145" s="9"/>
    </row>
    <row r="35146" spans="11:17" x14ac:dyDescent="0.25">
      <c r="K35146" s="9"/>
      <c r="N35146" s="9"/>
      <c r="O35146" s="9"/>
      <c r="P35146" s="9"/>
      <c r="Q35146" s="9"/>
    </row>
    <row r="35147" spans="11:17" x14ac:dyDescent="0.25">
      <c r="K35147" s="9"/>
      <c r="N35147" s="9"/>
      <c r="O35147" s="9"/>
      <c r="P35147" s="9"/>
      <c r="Q35147" s="9"/>
    </row>
    <row r="35148" spans="11:17" x14ac:dyDescent="0.25">
      <c r="K35148" s="9"/>
      <c r="N35148" s="9"/>
      <c r="O35148" s="9"/>
      <c r="P35148" s="9"/>
      <c r="Q35148" s="9"/>
    </row>
    <row r="35149" spans="11:17" x14ac:dyDescent="0.25">
      <c r="K35149" s="9"/>
      <c r="N35149" s="9"/>
      <c r="O35149" s="9"/>
      <c r="P35149" s="9"/>
      <c r="Q35149" s="9"/>
    </row>
    <row r="35150" spans="11:17" x14ac:dyDescent="0.25">
      <c r="K35150" s="9"/>
      <c r="N35150" s="9"/>
      <c r="O35150" s="9"/>
      <c r="P35150" s="9"/>
      <c r="Q35150" s="9"/>
    </row>
    <row r="35151" spans="11:17" x14ac:dyDescent="0.25">
      <c r="K35151" s="9"/>
      <c r="N35151" s="9"/>
      <c r="O35151" s="9"/>
      <c r="P35151" s="9"/>
      <c r="Q35151" s="9"/>
    </row>
    <row r="35152" spans="11:17" x14ac:dyDescent="0.25">
      <c r="K35152" s="9"/>
      <c r="N35152" s="9"/>
      <c r="O35152" s="9"/>
      <c r="P35152" s="9"/>
      <c r="Q35152" s="9"/>
    </row>
    <row r="35153" spans="11:17" x14ac:dyDescent="0.25">
      <c r="K35153" s="9"/>
      <c r="N35153" s="9"/>
      <c r="O35153" s="9"/>
      <c r="P35153" s="9"/>
      <c r="Q35153" s="9"/>
    </row>
    <row r="35154" spans="11:17" x14ac:dyDescent="0.25">
      <c r="K35154" s="9"/>
      <c r="N35154" s="9"/>
      <c r="O35154" s="9"/>
      <c r="P35154" s="9"/>
      <c r="Q35154" s="9"/>
    </row>
    <row r="35155" spans="11:17" x14ac:dyDescent="0.25">
      <c r="K35155" s="9"/>
      <c r="N35155" s="9"/>
      <c r="O35155" s="9"/>
      <c r="P35155" s="9"/>
      <c r="Q35155" s="9"/>
    </row>
    <row r="35156" spans="11:17" x14ac:dyDescent="0.25">
      <c r="K35156" s="9"/>
      <c r="N35156" s="9"/>
      <c r="O35156" s="9"/>
      <c r="P35156" s="9"/>
      <c r="Q35156" s="9"/>
    </row>
    <row r="35157" spans="11:17" x14ac:dyDescent="0.25">
      <c r="K35157" s="9"/>
      <c r="N35157" s="9"/>
      <c r="O35157" s="9"/>
      <c r="P35157" s="9"/>
      <c r="Q35157" s="9"/>
    </row>
    <row r="35158" spans="11:17" x14ac:dyDescent="0.25">
      <c r="K35158" s="9"/>
      <c r="N35158" s="9"/>
      <c r="O35158" s="9"/>
      <c r="P35158" s="9"/>
      <c r="Q35158" s="9"/>
    </row>
    <row r="35159" spans="11:17" x14ac:dyDescent="0.25">
      <c r="K35159" s="9"/>
      <c r="N35159" s="9"/>
      <c r="O35159" s="9"/>
      <c r="P35159" s="9"/>
      <c r="Q35159" s="9"/>
    </row>
    <row r="35160" spans="11:17" x14ac:dyDescent="0.25">
      <c r="K35160" s="9"/>
      <c r="N35160" s="9"/>
      <c r="O35160" s="9"/>
      <c r="P35160" s="9"/>
      <c r="Q35160" s="9"/>
    </row>
    <row r="35161" spans="11:17" x14ac:dyDescent="0.25">
      <c r="K35161" s="9"/>
      <c r="N35161" s="9"/>
      <c r="O35161" s="9"/>
      <c r="P35161" s="9"/>
      <c r="Q35161" s="9"/>
    </row>
    <row r="35162" spans="11:17" x14ac:dyDescent="0.25">
      <c r="K35162" s="9"/>
      <c r="N35162" s="9"/>
      <c r="O35162" s="9"/>
      <c r="P35162" s="9"/>
      <c r="Q35162" s="9"/>
    </row>
    <row r="35163" spans="11:17" x14ac:dyDescent="0.25">
      <c r="K35163" s="9"/>
      <c r="N35163" s="9"/>
      <c r="O35163" s="9"/>
      <c r="P35163" s="9"/>
      <c r="Q35163" s="9"/>
    </row>
    <row r="35164" spans="11:17" x14ac:dyDescent="0.25">
      <c r="K35164" s="9"/>
      <c r="N35164" s="9"/>
      <c r="O35164" s="9"/>
      <c r="P35164" s="9"/>
      <c r="Q35164" s="9"/>
    </row>
    <row r="35165" spans="11:17" x14ac:dyDescent="0.25">
      <c r="K35165" s="9"/>
      <c r="N35165" s="9"/>
      <c r="O35165" s="9"/>
      <c r="P35165" s="9"/>
      <c r="Q35165" s="9"/>
    </row>
    <row r="35166" spans="11:17" x14ac:dyDescent="0.25">
      <c r="K35166" s="9"/>
      <c r="N35166" s="9"/>
      <c r="O35166" s="9"/>
      <c r="P35166" s="9"/>
      <c r="Q35166" s="9"/>
    </row>
    <row r="35167" spans="11:17" x14ac:dyDescent="0.25">
      <c r="K35167" s="9"/>
      <c r="N35167" s="9"/>
      <c r="O35167" s="9"/>
      <c r="P35167" s="9"/>
      <c r="Q35167" s="9"/>
    </row>
    <row r="35168" spans="11:17" x14ac:dyDescent="0.25">
      <c r="K35168" s="9"/>
      <c r="N35168" s="9"/>
      <c r="O35168" s="9"/>
      <c r="P35168" s="9"/>
      <c r="Q35168" s="9"/>
    </row>
    <row r="35169" spans="11:17" x14ac:dyDescent="0.25">
      <c r="K35169" s="9"/>
      <c r="N35169" s="9"/>
      <c r="O35169" s="9"/>
      <c r="P35169" s="9"/>
      <c r="Q35169" s="9"/>
    </row>
    <row r="35170" spans="11:17" x14ac:dyDescent="0.25">
      <c r="K35170" s="9"/>
      <c r="N35170" s="9"/>
      <c r="O35170" s="9"/>
      <c r="P35170" s="9"/>
      <c r="Q35170" s="9"/>
    </row>
    <row r="35171" spans="11:17" x14ac:dyDescent="0.25">
      <c r="K35171" s="9"/>
      <c r="N35171" s="9"/>
      <c r="O35171" s="9"/>
      <c r="P35171" s="9"/>
      <c r="Q35171" s="9"/>
    </row>
    <row r="35172" spans="11:17" x14ac:dyDescent="0.25">
      <c r="K35172" s="9"/>
      <c r="N35172" s="9"/>
      <c r="O35172" s="9"/>
      <c r="P35172" s="9"/>
      <c r="Q35172" s="9"/>
    </row>
    <row r="35173" spans="11:17" x14ac:dyDescent="0.25">
      <c r="K35173" s="9"/>
      <c r="N35173" s="9"/>
      <c r="O35173" s="9"/>
      <c r="P35173" s="9"/>
      <c r="Q35173" s="9"/>
    </row>
    <row r="35174" spans="11:17" x14ac:dyDescent="0.25">
      <c r="K35174" s="9"/>
      <c r="N35174" s="9"/>
      <c r="O35174" s="9"/>
      <c r="P35174" s="9"/>
      <c r="Q35174" s="9"/>
    </row>
    <row r="35175" spans="11:17" x14ac:dyDescent="0.25">
      <c r="K35175" s="9"/>
      <c r="N35175" s="9"/>
      <c r="O35175" s="9"/>
      <c r="P35175" s="9"/>
      <c r="Q35175" s="9"/>
    </row>
    <row r="35176" spans="11:17" x14ac:dyDescent="0.25">
      <c r="K35176" s="9"/>
      <c r="N35176" s="9"/>
      <c r="O35176" s="9"/>
      <c r="P35176" s="9"/>
      <c r="Q35176" s="9"/>
    </row>
    <row r="35177" spans="11:17" x14ac:dyDescent="0.25">
      <c r="K35177" s="9"/>
      <c r="N35177" s="9"/>
      <c r="O35177" s="9"/>
      <c r="P35177" s="9"/>
      <c r="Q35177" s="9"/>
    </row>
    <row r="35178" spans="11:17" x14ac:dyDescent="0.25">
      <c r="K35178" s="9"/>
      <c r="N35178" s="9"/>
      <c r="O35178" s="9"/>
      <c r="P35178" s="9"/>
      <c r="Q35178" s="9"/>
    </row>
    <row r="35179" spans="11:17" x14ac:dyDescent="0.25">
      <c r="K35179" s="9"/>
      <c r="N35179" s="9"/>
      <c r="O35179" s="9"/>
      <c r="P35179" s="9"/>
      <c r="Q35179" s="9"/>
    </row>
    <row r="35180" spans="11:17" x14ac:dyDescent="0.25">
      <c r="K35180" s="9"/>
      <c r="N35180" s="9"/>
      <c r="O35180" s="9"/>
      <c r="P35180" s="9"/>
      <c r="Q35180" s="9"/>
    </row>
    <row r="35181" spans="11:17" x14ac:dyDescent="0.25">
      <c r="K35181" s="9"/>
      <c r="N35181" s="9"/>
      <c r="O35181" s="9"/>
      <c r="P35181" s="9"/>
      <c r="Q35181" s="9"/>
    </row>
    <row r="35182" spans="11:17" x14ac:dyDescent="0.25">
      <c r="K35182" s="9"/>
      <c r="N35182" s="9"/>
      <c r="O35182" s="9"/>
      <c r="P35182" s="9"/>
      <c r="Q35182" s="9"/>
    </row>
    <row r="35183" spans="11:17" x14ac:dyDescent="0.25">
      <c r="K35183" s="9"/>
      <c r="N35183" s="9"/>
      <c r="O35183" s="9"/>
      <c r="P35183" s="9"/>
      <c r="Q35183" s="9"/>
    </row>
    <row r="35184" spans="11:17" x14ac:dyDescent="0.25">
      <c r="K35184" s="9"/>
      <c r="N35184" s="9"/>
      <c r="O35184" s="9"/>
      <c r="P35184" s="9"/>
      <c r="Q35184" s="9"/>
    </row>
    <row r="35185" spans="11:17" x14ac:dyDescent="0.25">
      <c r="K35185" s="9"/>
      <c r="N35185" s="9"/>
      <c r="O35185" s="9"/>
      <c r="P35185" s="9"/>
      <c r="Q35185" s="9"/>
    </row>
    <row r="35186" spans="11:17" x14ac:dyDescent="0.25">
      <c r="K35186" s="9"/>
      <c r="N35186" s="9"/>
      <c r="O35186" s="9"/>
      <c r="P35186" s="9"/>
      <c r="Q35186" s="9"/>
    </row>
    <row r="35187" spans="11:17" x14ac:dyDescent="0.25">
      <c r="K35187" s="9"/>
      <c r="N35187" s="9"/>
      <c r="O35187" s="9"/>
      <c r="P35187" s="9"/>
      <c r="Q35187" s="9"/>
    </row>
    <row r="35188" spans="11:17" x14ac:dyDescent="0.25">
      <c r="K35188" s="9"/>
      <c r="N35188" s="9"/>
      <c r="O35188" s="9"/>
      <c r="P35188" s="9"/>
      <c r="Q35188" s="9"/>
    </row>
    <row r="35189" spans="11:17" x14ac:dyDescent="0.25">
      <c r="K35189" s="9"/>
      <c r="N35189" s="9"/>
      <c r="O35189" s="9"/>
      <c r="P35189" s="9"/>
      <c r="Q35189" s="9"/>
    </row>
    <row r="35190" spans="11:17" x14ac:dyDescent="0.25">
      <c r="K35190" s="9"/>
      <c r="N35190" s="9"/>
      <c r="O35190" s="9"/>
      <c r="P35190" s="9"/>
      <c r="Q35190" s="9"/>
    </row>
    <row r="35191" spans="11:17" x14ac:dyDescent="0.25">
      <c r="K35191" s="9"/>
      <c r="N35191" s="9"/>
      <c r="O35191" s="9"/>
      <c r="P35191" s="9"/>
      <c r="Q35191" s="9"/>
    </row>
    <row r="35192" spans="11:17" x14ac:dyDescent="0.25">
      <c r="K35192" s="9"/>
      <c r="N35192" s="9"/>
      <c r="O35192" s="9"/>
      <c r="P35192" s="9"/>
      <c r="Q35192" s="9"/>
    </row>
    <row r="35193" spans="11:17" x14ac:dyDescent="0.25">
      <c r="K35193" s="9"/>
      <c r="N35193" s="9"/>
      <c r="O35193" s="9"/>
      <c r="P35193" s="9"/>
      <c r="Q35193" s="9"/>
    </row>
    <row r="35194" spans="11:17" x14ac:dyDescent="0.25">
      <c r="K35194" s="9"/>
      <c r="N35194" s="9"/>
      <c r="O35194" s="9"/>
      <c r="P35194" s="9"/>
      <c r="Q35194" s="9"/>
    </row>
    <row r="35195" spans="11:17" x14ac:dyDescent="0.25">
      <c r="K35195" s="9"/>
      <c r="N35195" s="9"/>
      <c r="O35195" s="9"/>
      <c r="P35195" s="9"/>
      <c r="Q35195" s="9"/>
    </row>
    <row r="35196" spans="11:17" x14ac:dyDescent="0.25">
      <c r="K35196" s="9"/>
      <c r="N35196" s="9"/>
      <c r="O35196" s="9"/>
      <c r="P35196" s="9"/>
      <c r="Q35196" s="9"/>
    </row>
    <row r="35197" spans="11:17" x14ac:dyDescent="0.25">
      <c r="K35197" s="9"/>
      <c r="N35197" s="9"/>
      <c r="O35197" s="9"/>
      <c r="P35197" s="9"/>
      <c r="Q35197" s="9"/>
    </row>
    <row r="35198" spans="11:17" x14ac:dyDescent="0.25">
      <c r="K35198" s="9"/>
      <c r="N35198" s="9"/>
      <c r="O35198" s="9"/>
      <c r="P35198" s="9"/>
      <c r="Q35198" s="9"/>
    </row>
    <row r="35199" spans="11:17" x14ac:dyDescent="0.25">
      <c r="K35199" s="9"/>
      <c r="N35199" s="9"/>
      <c r="O35199" s="9"/>
      <c r="P35199" s="9"/>
      <c r="Q35199" s="9"/>
    </row>
    <row r="35200" spans="11:17" x14ac:dyDescent="0.25">
      <c r="K35200" s="9"/>
      <c r="N35200" s="9"/>
      <c r="O35200" s="9"/>
      <c r="P35200" s="9"/>
      <c r="Q35200" s="9"/>
    </row>
    <row r="35201" spans="11:17" x14ac:dyDescent="0.25">
      <c r="K35201" s="9"/>
      <c r="N35201" s="9"/>
      <c r="O35201" s="9"/>
      <c r="P35201" s="9"/>
      <c r="Q35201" s="9"/>
    </row>
    <row r="35202" spans="11:17" x14ac:dyDescent="0.25">
      <c r="K35202" s="9"/>
      <c r="N35202" s="9"/>
      <c r="O35202" s="9"/>
      <c r="P35202" s="9"/>
      <c r="Q35202" s="9"/>
    </row>
    <row r="35203" spans="11:17" x14ac:dyDescent="0.25">
      <c r="K35203" s="9"/>
      <c r="N35203" s="9"/>
      <c r="O35203" s="9"/>
      <c r="P35203" s="9"/>
      <c r="Q35203" s="9"/>
    </row>
    <row r="35204" spans="11:17" x14ac:dyDescent="0.25">
      <c r="K35204" s="9"/>
      <c r="N35204" s="9"/>
      <c r="O35204" s="9"/>
      <c r="P35204" s="9"/>
      <c r="Q35204" s="9"/>
    </row>
    <row r="35205" spans="11:17" x14ac:dyDescent="0.25">
      <c r="K35205" s="9"/>
      <c r="N35205" s="9"/>
      <c r="O35205" s="9"/>
      <c r="P35205" s="9"/>
      <c r="Q35205" s="9"/>
    </row>
    <row r="35206" spans="11:17" x14ac:dyDescent="0.25">
      <c r="K35206" s="9"/>
      <c r="N35206" s="9"/>
      <c r="O35206" s="9"/>
      <c r="P35206" s="9"/>
      <c r="Q35206" s="9"/>
    </row>
    <row r="35207" spans="11:17" x14ac:dyDescent="0.25">
      <c r="K35207" s="9"/>
      <c r="N35207" s="9"/>
      <c r="O35207" s="9"/>
      <c r="P35207" s="9"/>
      <c r="Q35207" s="9"/>
    </row>
    <row r="35208" spans="11:17" x14ac:dyDescent="0.25">
      <c r="K35208" s="9"/>
      <c r="N35208" s="9"/>
      <c r="O35208" s="9"/>
      <c r="P35208" s="9"/>
      <c r="Q35208" s="9"/>
    </row>
    <row r="35209" spans="11:17" x14ac:dyDescent="0.25">
      <c r="K35209" s="9"/>
      <c r="N35209" s="9"/>
      <c r="O35209" s="9"/>
      <c r="P35209" s="9"/>
      <c r="Q35209" s="9"/>
    </row>
    <row r="35210" spans="11:17" x14ac:dyDescent="0.25">
      <c r="K35210" s="9"/>
      <c r="N35210" s="9"/>
      <c r="O35210" s="9"/>
      <c r="P35210" s="9"/>
      <c r="Q35210" s="9"/>
    </row>
    <row r="35211" spans="11:17" x14ac:dyDescent="0.25">
      <c r="K35211" s="9"/>
      <c r="N35211" s="9"/>
      <c r="O35211" s="9"/>
      <c r="P35211" s="9"/>
      <c r="Q35211" s="9"/>
    </row>
    <row r="35212" spans="11:17" x14ac:dyDescent="0.25">
      <c r="K35212" s="9"/>
      <c r="N35212" s="9"/>
      <c r="O35212" s="9"/>
      <c r="P35212" s="9"/>
      <c r="Q35212" s="9"/>
    </row>
    <row r="35213" spans="11:17" x14ac:dyDescent="0.25">
      <c r="K35213" s="9"/>
      <c r="N35213" s="9"/>
      <c r="O35213" s="9"/>
      <c r="P35213" s="9"/>
      <c r="Q35213" s="9"/>
    </row>
    <row r="35214" spans="11:17" x14ac:dyDescent="0.25">
      <c r="K35214" s="9"/>
      <c r="N35214" s="9"/>
      <c r="O35214" s="9"/>
      <c r="P35214" s="9"/>
      <c r="Q35214" s="9"/>
    </row>
    <row r="35215" spans="11:17" x14ac:dyDescent="0.25">
      <c r="K35215" s="9"/>
      <c r="N35215" s="9"/>
      <c r="O35215" s="9"/>
      <c r="P35215" s="9"/>
      <c r="Q35215" s="9"/>
    </row>
    <row r="35216" spans="11:17" x14ac:dyDescent="0.25">
      <c r="K35216" s="9"/>
      <c r="N35216" s="9"/>
      <c r="O35216" s="9"/>
      <c r="P35216" s="9"/>
      <c r="Q35216" s="9"/>
    </row>
    <row r="35217" spans="11:17" x14ac:dyDescent="0.25">
      <c r="K35217" s="9"/>
      <c r="N35217" s="9"/>
      <c r="O35217" s="9"/>
      <c r="P35217" s="9"/>
      <c r="Q35217" s="9"/>
    </row>
    <row r="35218" spans="11:17" x14ac:dyDescent="0.25">
      <c r="K35218" s="9"/>
      <c r="N35218" s="9"/>
      <c r="O35218" s="9"/>
      <c r="P35218" s="9"/>
      <c r="Q35218" s="9"/>
    </row>
    <row r="35219" spans="11:17" x14ac:dyDescent="0.25">
      <c r="K35219" s="9"/>
      <c r="N35219" s="9"/>
      <c r="O35219" s="9"/>
      <c r="P35219" s="9"/>
      <c r="Q35219" s="9"/>
    </row>
    <row r="35220" spans="11:17" x14ac:dyDescent="0.25">
      <c r="K35220" s="9"/>
      <c r="N35220" s="9"/>
      <c r="O35220" s="9"/>
      <c r="P35220" s="9"/>
      <c r="Q35220" s="9"/>
    </row>
    <row r="35221" spans="11:17" x14ac:dyDescent="0.25">
      <c r="K35221" s="9"/>
      <c r="N35221" s="9"/>
      <c r="O35221" s="9"/>
      <c r="P35221" s="9"/>
      <c r="Q35221" s="9"/>
    </row>
    <row r="35222" spans="11:17" x14ac:dyDescent="0.25">
      <c r="K35222" s="9"/>
      <c r="N35222" s="9"/>
      <c r="O35222" s="9"/>
      <c r="P35222" s="9"/>
      <c r="Q35222" s="9"/>
    </row>
    <row r="35223" spans="11:17" x14ac:dyDescent="0.25">
      <c r="K35223" s="9"/>
      <c r="N35223" s="9"/>
      <c r="O35223" s="9"/>
      <c r="P35223" s="9"/>
      <c r="Q35223" s="9"/>
    </row>
    <row r="35224" spans="11:17" x14ac:dyDescent="0.25">
      <c r="K35224" s="9"/>
      <c r="N35224" s="9"/>
      <c r="O35224" s="9"/>
      <c r="P35224" s="9"/>
      <c r="Q35224" s="9"/>
    </row>
    <row r="35225" spans="11:17" x14ac:dyDescent="0.25">
      <c r="K35225" s="9"/>
      <c r="N35225" s="9"/>
      <c r="O35225" s="9"/>
      <c r="P35225" s="9"/>
      <c r="Q35225" s="9"/>
    </row>
    <row r="35226" spans="11:17" x14ac:dyDescent="0.25">
      <c r="K35226" s="9"/>
      <c r="N35226" s="9"/>
      <c r="O35226" s="9"/>
      <c r="P35226" s="9"/>
      <c r="Q35226" s="9"/>
    </row>
    <row r="35227" spans="11:17" x14ac:dyDescent="0.25">
      <c r="K35227" s="9"/>
      <c r="N35227" s="9"/>
      <c r="O35227" s="9"/>
      <c r="P35227" s="9"/>
      <c r="Q35227" s="9"/>
    </row>
    <row r="35228" spans="11:17" x14ac:dyDescent="0.25">
      <c r="K35228" s="9"/>
      <c r="N35228" s="9"/>
      <c r="O35228" s="9"/>
      <c r="P35228" s="9"/>
      <c r="Q35228" s="9"/>
    </row>
    <row r="35229" spans="11:17" x14ac:dyDescent="0.25">
      <c r="K35229" s="9"/>
      <c r="N35229" s="9"/>
      <c r="O35229" s="9"/>
      <c r="P35229" s="9"/>
      <c r="Q35229" s="9"/>
    </row>
    <row r="35230" spans="11:17" x14ac:dyDescent="0.25">
      <c r="K35230" s="9"/>
      <c r="N35230" s="9"/>
      <c r="O35230" s="9"/>
      <c r="P35230" s="9"/>
      <c r="Q35230" s="9"/>
    </row>
    <row r="35231" spans="11:17" x14ac:dyDescent="0.25">
      <c r="K35231" s="9"/>
      <c r="N35231" s="9"/>
      <c r="O35231" s="9"/>
      <c r="P35231" s="9"/>
      <c r="Q35231" s="9"/>
    </row>
    <row r="35232" spans="11:17" x14ac:dyDescent="0.25">
      <c r="K35232" s="9"/>
      <c r="N35232" s="9"/>
      <c r="O35232" s="9"/>
      <c r="P35232" s="9"/>
      <c r="Q35232" s="9"/>
    </row>
    <row r="35233" spans="11:17" x14ac:dyDescent="0.25">
      <c r="K35233" s="9"/>
      <c r="N35233" s="9"/>
      <c r="O35233" s="9"/>
      <c r="P35233" s="9"/>
      <c r="Q35233" s="9"/>
    </row>
    <row r="35234" spans="11:17" x14ac:dyDescent="0.25">
      <c r="K35234" s="9"/>
      <c r="N35234" s="9"/>
      <c r="O35234" s="9"/>
      <c r="P35234" s="9"/>
      <c r="Q35234" s="9"/>
    </row>
    <row r="35235" spans="11:17" x14ac:dyDescent="0.25">
      <c r="K35235" s="9"/>
      <c r="N35235" s="9"/>
      <c r="O35235" s="9"/>
      <c r="P35235" s="9"/>
      <c r="Q35235" s="9"/>
    </row>
    <row r="35236" spans="11:17" x14ac:dyDescent="0.25">
      <c r="K35236" s="9"/>
      <c r="N35236" s="9"/>
      <c r="O35236" s="9"/>
      <c r="P35236" s="9"/>
      <c r="Q35236" s="9"/>
    </row>
    <row r="35237" spans="11:17" x14ac:dyDescent="0.25">
      <c r="K35237" s="9"/>
      <c r="N35237" s="9"/>
      <c r="O35237" s="9"/>
      <c r="P35237" s="9"/>
      <c r="Q35237" s="9"/>
    </row>
    <row r="35238" spans="11:17" x14ac:dyDescent="0.25">
      <c r="K35238" s="9"/>
      <c r="N35238" s="9"/>
      <c r="O35238" s="9"/>
      <c r="P35238" s="9"/>
      <c r="Q35238" s="9"/>
    </row>
    <row r="35239" spans="11:17" x14ac:dyDescent="0.25">
      <c r="K35239" s="9"/>
      <c r="N35239" s="9"/>
      <c r="O35239" s="9"/>
      <c r="P35239" s="9"/>
      <c r="Q35239" s="9"/>
    </row>
    <row r="35240" spans="11:17" x14ac:dyDescent="0.25">
      <c r="K35240" s="9"/>
      <c r="N35240" s="9"/>
      <c r="O35240" s="9"/>
      <c r="P35240" s="9"/>
      <c r="Q35240" s="9"/>
    </row>
    <row r="35241" spans="11:17" x14ac:dyDescent="0.25">
      <c r="K35241" s="9"/>
      <c r="N35241" s="9"/>
      <c r="O35241" s="9"/>
      <c r="P35241" s="9"/>
      <c r="Q35241" s="9"/>
    </row>
    <row r="35242" spans="11:17" x14ac:dyDescent="0.25">
      <c r="K35242" s="9"/>
      <c r="N35242" s="9"/>
      <c r="O35242" s="9"/>
      <c r="P35242" s="9"/>
      <c r="Q35242" s="9"/>
    </row>
    <row r="35243" spans="11:17" x14ac:dyDescent="0.25">
      <c r="K35243" s="9"/>
      <c r="N35243" s="9"/>
      <c r="O35243" s="9"/>
      <c r="P35243" s="9"/>
      <c r="Q35243" s="9"/>
    </row>
    <row r="35244" spans="11:17" x14ac:dyDescent="0.25">
      <c r="K35244" s="9"/>
      <c r="N35244" s="9"/>
      <c r="O35244" s="9"/>
      <c r="P35244" s="9"/>
      <c r="Q35244" s="9"/>
    </row>
    <row r="35245" spans="11:17" x14ac:dyDescent="0.25">
      <c r="K35245" s="9"/>
      <c r="N35245" s="9"/>
      <c r="O35245" s="9"/>
      <c r="P35245" s="9"/>
      <c r="Q35245" s="9"/>
    </row>
    <row r="35246" spans="11:17" x14ac:dyDescent="0.25">
      <c r="K35246" s="9"/>
      <c r="N35246" s="9"/>
      <c r="O35246" s="9"/>
      <c r="P35246" s="9"/>
      <c r="Q35246" s="9"/>
    </row>
    <row r="35247" spans="11:17" x14ac:dyDescent="0.25">
      <c r="K35247" s="9"/>
      <c r="N35247" s="9"/>
      <c r="O35247" s="9"/>
      <c r="P35247" s="9"/>
      <c r="Q35247" s="9"/>
    </row>
    <row r="35248" spans="11:17" x14ac:dyDescent="0.25">
      <c r="K35248" s="9"/>
      <c r="N35248" s="9"/>
      <c r="O35248" s="9"/>
      <c r="P35248" s="9"/>
      <c r="Q35248" s="9"/>
    </row>
    <row r="35249" spans="11:17" x14ac:dyDescent="0.25">
      <c r="K35249" s="9"/>
      <c r="N35249" s="9"/>
      <c r="O35249" s="9"/>
      <c r="P35249" s="9"/>
      <c r="Q35249" s="9"/>
    </row>
    <row r="35250" spans="11:17" x14ac:dyDescent="0.25">
      <c r="K35250" s="9"/>
      <c r="N35250" s="9"/>
      <c r="O35250" s="9"/>
      <c r="P35250" s="9"/>
      <c r="Q35250" s="9"/>
    </row>
    <row r="35251" spans="11:17" x14ac:dyDescent="0.25">
      <c r="K35251" s="9"/>
      <c r="N35251" s="9"/>
      <c r="O35251" s="9"/>
      <c r="P35251" s="9"/>
      <c r="Q35251" s="9"/>
    </row>
    <row r="35252" spans="11:17" x14ac:dyDescent="0.25">
      <c r="K35252" s="9"/>
      <c r="N35252" s="9"/>
      <c r="O35252" s="9"/>
      <c r="P35252" s="9"/>
      <c r="Q35252" s="9"/>
    </row>
    <row r="35253" spans="11:17" x14ac:dyDescent="0.25">
      <c r="K35253" s="9"/>
      <c r="N35253" s="9"/>
      <c r="O35253" s="9"/>
      <c r="P35253" s="9"/>
      <c r="Q35253" s="9"/>
    </row>
    <row r="35254" spans="11:17" x14ac:dyDescent="0.25">
      <c r="K35254" s="9"/>
      <c r="N35254" s="9"/>
      <c r="O35254" s="9"/>
      <c r="P35254" s="9"/>
      <c r="Q35254" s="9"/>
    </row>
    <row r="35255" spans="11:17" x14ac:dyDescent="0.25">
      <c r="K35255" s="9"/>
      <c r="N35255" s="9"/>
      <c r="O35255" s="9"/>
      <c r="P35255" s="9"/>
      <c r="Q35255" s="9"/>
    </row>
    <row r="35256" spans="11:17" x14ac:dyDescent="0.25">
      <c r="K35256" s="9"/>
      <c r="N35256" s="9"/>
      <c r="O35256" s="9"/>
      <c r="P35256" s="9"/>
      <c r="Q35256" s="9"/>
    </row>
    <row r="35257" spans="11:17" x14ac:dyDescent="0.25">
      <c r="K35257" s="9"/>
      <c r="N35257" s="9"/>
      <c r="O35257" s="9"/>
      <c r="P35257" s="9"/>
      <c r="Q35257" s="9"/>
    </row>
    <row r="35258" spans="11:17" x14ac:dyDescent="0.25">
      <c r="K35258" s="9"/>
      <c r="N35258" s="9"/>
      <c r="O35258" s="9"/>
      <c r="P35258" s="9"/>
      <c r="Q35258" s="9"/>
    </row>
    <row r="35259" spans="11:17" x14ac:dyDescent="0.25">
      <c r="K35259" s="9"/>
      <c r="N35259" s="9"/>
      <c r="O35259" s="9"/>
      <c r="P35259" s="9"/>
      <c r="Q35259" s="9"/>
    </row>
    <row r="35260" spans="11:17" x14ac:dyDescent="0.25">
      <c r="K35260" s="9"/>
      <c r="N35260" s="9"/>
      <c r="O35260" s="9"/>
      <c r="P35260" s="9"/>
      <c r="Q35260" s="9"/>
    </row>
    <row r="35261" spans="11:17" x14ac:dyDescent="0.25">
      <c r="K35261" s="9"/>
      <c r="N35261" s="9"/>
      <c r="O35261" s="9"/>
      <c r="P35261" s="9"/>
      <c r="Q35261" s="9"/>
    </row>
    <row r="35262" spans="11:17" x14ac:dyDescent="0.25">
      <c r="K35262" s="9"/>
      <c r="N35262" s="9"/>
      <c r="O35262" s="9"/>
      <c r="P35262" s="9"/>
      <c r="Q35262" s="9"/>
    </row>
    <row r="35263" spans="11:17" x14ac:dyDescent="0.25">
      <c r="K35263" s="9"/>
      <c r="N35263" s="9"/>
      <c r="O35263" s="9"/>
      <c r="P35263" s="9"/>
      <c r="Q35263" s="9"/>
    </row>
    <row r="35264" spans="11:17" x14ac:dyDescent="0.25">
      <c r="K35264" s="9"/>
      <c r="N35264" s="9"/>
      <c r="O35264" s="9"/>
      <c r="P35264" s="9"/>
      <c r="Q35264" s="9"/>
    </row>
    <row r="35265" spans="11:17" x14ac:dyDescent="0.25">
      <c r="K35265" s="9"/>
      <c r="N35265" s="9"/>
      <c r="O35265" s="9"/>
      <c r="P35265" s="9"/>
      <c r="Q35265" s="9"/>
    </row>
    <row r="35266" spans="11:17" x14ac:dyDescent="0.25">
      <c r="K35266" s="9"/>
      <c r="N35266" s="9"/>
      <c r="O35266" s="9"/>
      <c r="P35266" s="9"/>
      <c r="Q35266" s="9"/>
    </row>
    <row r="35267" spans="11:17" x14ac:dyDescent="0.25">
      <c r="K35267" s="9"/>
      <c r="N35267" s="9"/>
      <c r="O35267" s="9"/>
      <c r="P35267" s="9"/>
      <c r="Q35267" s="9"/>
    </row>
    <row r="35268" spans="11:17" x14ac:dyDescent="0.25">
      <c r="K35268" s="9"/>
      <c r="N35268" s="9"/>
      <c r="O35268" s="9"/>
      <c r="P35268" s="9"/>
      <c r="Q35268" s="9"/>
    </row>
    <row r="35269" spans="11:17" x14ac:dyDescent="0.25">
      <c r="K35269" s="9"/>
      <c r="N35269" s="9"/>
      <c r="O35269" s="9"/>
      <c r="P35269" s="9"/>
      <c r="Q35269" s="9"/>
    </row>
    <row r="35270" spans="11:17" x14ac:dyDescent="0.25">
      <c r="K35270" s="9"/>
      <c r="N35270" s="9"/>
      <c r="O35270" s="9"/>
      <c r="P35270" s="9"/>
      <c r="Q35270" s="9"/>
    </row>
    <row r="35271" spans="11:17" x14ac:dyDescent="0.25">
      <c r="K35271" s="9"/>
      <c r="N35271" s="9"/>
      <c r="O35271" s="9"/>
      <c r="P35271" s="9"/>
      <c r="Q35271" s="9"/>
    </row>
    <row r="35272" spans="11:17" x14ac:dyDescent="0.25">
      <c r="K35272" s="9"/>
      <c r="N35272" s="9"/>
      <c r="O35272" s="9"/>
      <c r="P35272" s="9"/>
      <c r="Q35272" s="9"/>
    </row>
    <row r="35273" spans="11:17" x14ac:dyDescent="0.25">
      <c r="K35273" s="9"/>
      <c r="N35273" s="9"/>
      <c r="O35273" s="9"/>
      <c r="P35273" s="9"/>
      <c r="Q35273" s="9"/>
    </row>
    <row r="35274" spans="11:17" x14ac:dyDescent="0.25">
      <c r="K35274" s="9"/>
      <c r="N35274" s="9"/>
      <c r="O35274" s="9"/>
      <c r="P35274" s="9"/>
      <c r="Q35274" s="9"/>
    </row>
    <row r="35275" spans="11:17" x14ac:dyDescent="0.25">
      <c r="K35275" s="9"/>
      <c r="N35275" s="9"/>
      <c r="O35275" s="9"/>
      <c r="P35275" s="9"/>
      <c r="Q35275" s="9"/>
    </row>
    <row r="35276" spans="11:17" x14ac:dyDescent="0.25">
      <c r="K35276" s="9"/>
      <c r="N35276" s="9"/>
      <c r="O35276" s="9"/>
      <c r="P35276" s="9"/>
      <c r="Q35276" s="9"/>
    </row>
    <row r="35277" spans="11:17" x14ac:dyDescent="0.25">
      <c r="K35277" s="9"/>
      <c r="N35277" s="9"/>
      <c r="O35277" s="9"/>
      <c r="P35277" s="9"/>
      <c r="Q35277" s="9"/>
    </row>
    <row r="35278" spans="11:17" x14ac:dyDescent="0.25">
      <c r="K35278" s="9"/>
      <c r="N35278" s="9"/>
      <c r="O35278" s="9"/>
      <c r="P35278" s="9"/>
      <c r="Q35278" s="9"/>
    </row>
    <row r="35279" spans="11:17" x14ac:dyDescent="0.25">
      <c r="K35279" s="9"/>
      <c r="N35279" s="9"/>
      <c r="O35279" s="9"/>
      <c r="P35279" s="9"/>
      <c r="Q35279" s="9"/>
    </row>
    <row r="35280" spans="11:17" x14ac:dyDescent="0.25">
      <c r="K35280" s="9"/>
      <c r="N35280" s="9"/>
      <c r="O35280" s="9"/>
      <c r="P35280" s="9"/>
      <c r="Q35280" s="9"/>
    </row>
    <row r="35281" spans="11:17" x14ac:dyDescent="0.25">
      <c r="K35281" s="9"/>
      <c r="N35281" s="9"/>
      <c r="O35281" s="9"/>
      <c r="P35281" s="9"/>
      <c r="Q35281" s="9"/>
    </row>
    <row r="35282" spans="11:17" x14ac:dyDescent="0.25">
      <c r="K35282" s="9"/>
      <c r="N35282" s="9"/>
      <c r="O35282" s="9"/>
      <c r="P35282" s="9"/>
      <c r="Q35282" s="9"/>
    </row>
    <row r="35283" spans="11:17" x14ac:dyDescent="0.25">
      <c r="K35283" s="9"/>
      <c r="N35283" s="9"/>
      <c r="O35283" s="9"/>
      <c r="P35283" s="9"/>
      <c r="Q35283" s="9"/>
    </row>
    <row r="35284" spans="11:17" x14ac:dyDescent="0.25">
      <c r="K35284" s="9"/>
      <c r="N35284" s="9"/>
      <c r="O35284" s="9"/>
      <c r="P35284" s="9"/>
      <c r="Q35284" s="9"/>
    </row>
    <row r="35285" spans="11:17" x14ac:dyDescent="0.25">
      <c r="K35285" s="9"/>
      <c r="N35285" s="9"/>
      <c r="O35285" s="9"/>
      <c r="P35285" s="9"/>
      <c r="Q35285" s="9"/>
    </row>
    <row r="35286" spans="11:17" x14ac:dyDescent="0.25">
      <c r="K35286" s="9"/>
      <c r="N35286" s="9"/>
      <c r="O35286" s="9"/>
      <c r="P35286" s="9"/>
      <c r="Q35286" s="9"/>
    </row>
    <row r="35287" spans="11:17" x14ac:dyDescent="0.25">
      <c r="K35287" s="9"/>
      <c r="N35287" s="9"/>
      <c r="O35287" s="9"/>
      <c r="P35287" s="9"/>
      <c r="Q35287" s="9"/>
    </row>
    <row r="35288" spans="11:17" x14ac:dyDescent="0.25">
      <c r="K35288" s="9"/>
      <c r="N35288" s="9"/>
      <c r="O35288" s="9"/>
      <c r="P35288" s="9"/>
      <c r="Q35288" s="9"/>
    </row>
    <row r="35289" spans="11:17" x14ac:dyDescent="0.25">
      <c r="K35289" s="9"/>
      <c r="N35289" s="9"/>
      <c r="O35289" s="9"/>
      <c r="P35289" s="9"/>
      <c r="Q35289" s="9"/>
    </row>
    <row r="35290" spans="11:17" x14ac:dyDescent="0.25">
      <c r="K35290" s="9"/>
      <c r="N35290" s="9"/>
      <c r="O35290" s="9"/>
      <c r="P35290" s="9"/>
      <c r="Q35290" s="9"/>
    </row>
    <row r="35291" spans="11:17" x14ac:dyDescent="0.25">
      <c r="K35291" s="9"/>
      <c r="N35291" s="9"/>
      <c r="O35291" s="9"/>
      <c r="P35291" s="9"/>
      <c r="Q35291" s="9"/>
    </row>
    <row r="35292" spans="11:17" x14ac:dyDescent="0.25">
      <c r="K35292" s="9"/>
      <c r="N35292" s="9"/>
      <c r="O35292" s="9"/>
      <c r="P35292" s="9"/>
      <c r="Q35292" s="9"/>
    </row>
    <row r="35293" spans="11:17" x14ac:dyDescent="0.25">
      <c r="K35293" s="9"/>
      <c r="N35293" s="9"/>
      <c r="O35293" s="9"/>
      <c r="P35293" s="9"/>
      <c r="Q35293" s="9"/>
    </row>
    <row r="35294" spans="11:17" x14ac:dyDescent="0.25">
      <c r="K35294" s="9"/>
      <c r="N35294" s="9"/>
      <c r="O35294" s="9"/>
      <c r="P35294" s="9"/>
      <c r="Q35294" s="9"/>
    </row>
    <row r="35295" spans="11:17" x14ac:dyDescent="0.25">
      <c r="K35295" s="9"/>
      <c r="N35295" s="9"/>
      <c r="O35295" s="9"/>
      <c r="P35295" s="9"/>
      <c r="Q35295" s="9"/>
    </row>
    <row r="35296" spans="11:17" x14ac:dyDescent="0.25">
      <c r="K35296" s="9"/>
      <c r="N35296" s="9"/>
      <c r="O35296" s="9"/>
      <c r="P35296" s="9"/>
      <c r="Q35296" s="9"/>
    </row>
    <row r="35297" spans="11:17" x14ac:dyDescent="0.25">
      <c r="K35297" s="9"/>
      <c r="N35297" s="9"/>
      <c r="O35297" s="9"/>
      <c r="P35297" s="9"/>
      <c r="Q35297" s="9"/>
    </row>
    <row r="35298" spans="11:17" x14ac:dyDescent="0.25">
      <c r="K35298" s="9"/>
      <c r="N35298" s="9"/>
      <c r="O35298" s="9"/>
      <c r="P35298" s="9"/>
      <c r="Q35298" s="9"/>
    </row>
    <row r="35299" spans="11:17" x14ac:dyDescent="0.25">
      <c r="K35299" s="9"/>
      <c r="N35299" s="9"/>
      <c r="O35299" s="9"/>
      <c r="P35299" s="9"/>
      <c r="Q35299" s="9"/>
    </row>
    <row r="35300" spans="11:17" x14ac:dyDescent="0.25">
      <c r="K35300" s="9"/>
      <c r="N35300" s="9"/>
      <c r="O35300" s="9"/>
      <c r="P35300" s="9"/>
      <c r="Q35300" s="9"/>
    </row>
    <row r="35301" spans="11:17" x14ac:dyDescent="0.25">
      <c r="K35301" s="9"/>
      <c r="N35301" s="9"/>
      <c r="O35301" s="9"/>
      <c r="P35301" s="9"/>
      <c r="Q35301" s="9"/>
    </row>
    <row r="35302" spans="11:17" x14ac:dyDescent="0.25">
      <c r="K35302" s="9"/>
      <c r="N35302" s="9"/>
      <c r="O35302" s="9"/>
      <c r="P35302" s="9"/>
      <c r="Q35302" s="9"/>
    </row>
    <row r="35303" spans="11:17" x14ac:dyDescent="0.25">
      <c r="K35303" s="9"/>
      <c r="N35303" s="9"/>
      <c r="O35303" s="9"/>
      <c r="P35303" s="9"/>
      <c r="Q35303" s="9"/>
    </row>
    <row r="35304" spans="11:17" x14ac:dyDescent="0.25">
      <c r="K35304" s="9"/>
      <c r="N35304" s="9"/>
      <c r="O35304" s="9"/>
      <c r="P35304" s="9"/>
      <c r="Q35304" s="9"/>
    </row>
    <row r="35305" spans="11:17" x14ac:dyDescent="0.25">
      <c r="K35305" s="9"/>
      <c r="N35305" s="9"/>
      <c r="O35305" s="9"/>
      <c r="P35305" s="9"/>
      <c r="Q35305" s="9"/>
    </row>
    <row r="35306" spans="11:17" x14ac:dyDescent="0.25">
      <c r="K35306" s="9"/>
      <c r="N35306" s="9"/>
      <c r="O35306" s="9"/>
      <c r="P35306" s="9"/>
      <c r="Q35306" s="9"/>
    </row>
    <row r="35307" spans="11:17" x14ac:dyDescent="0.25">
      <c r="K35307" s="9"/>
      <c r="N35307" s="9"/>
      <c r="O35307" s="9"/>
      <c r="P35307" s="9"/>
      <c r="Q35307" s="9"/>
    </row>
    <row r="35308" spans="11:17" x14ac:dyDescent="0.25">
      <c r="K35308" s="9"/>
      <c r="N35308" s="9"/>
      <c r="O35308" s="9"/>
      <c r="P35308" s="9"/>
      <c r="Q35308" s="9"/>
    </row>
    <row r="35309" spans="11:17" x14ac:dyDescent="0.25">
      <c r="K35309" s="9"/>
      <c r="N35309" s="9"/>
      <c r="O35309" s="9"/>
      <c r="P35309" s="9"/>
      <c r="Q35309" s="9"/>
    </row>
    <row r="35310" spans="11:17" x14ac:dyDescent="0.25">
      <c r="K35310" s="9"/>
      <c r="N35310" s="9"/>
      <c r="O35310" s="9"/>
      <c r="P35310" s="9"/>
      <c r="Q35310" s="9"/>
    </row>
    <row r="35311" spans="11:17" x14ac:dyDescent="0.25">
      <c r="K35311" s="9"/>
      <c r="N35311" s="9"/>
      <c r="O35311" s="9"/>
      <c r="P35311" s="9"/>
      <c r="Q35311" s="9"/>
    </row>
    <row r="35312" spans="11:17" x14ac:dyDescent="0.25">
      <c r="K35312" s="9"/>
      <c r="N35312" s="9"/>
      <c r="O35312" s="9"/>
      <c r="P35312" s="9"/>
      <c r="Q35312" s="9"/>
    </row>
    <row r="35313" spans="11:17" x14ac:dyDescent="0.25">
      <c r="K35313" s="9"/>
      <c r="N35313" s="9"/>
      <c r="O35313" s="9"/>
      <c r="P35313" s="9"/>
      <c r="Q35313" s="9"/>
    </row>
    <row r="35314" spans="11:17" x14ac:dyDescent="0.25">
      <c r="K35314" s="9"/>
      <c r="N35314" s="9"/>
      <c r="O35314" s="9"/>
      <c r="P35314" s="9"/>
      <c r="Q35314" s="9"/>
    </row>
    <row r="35315" spans="11:17" x14ac:dyDescent="0.25">
      <c r="K35315" s="9"/>
      <c r="N35315" s="9"/>
      <c r="O35315" s="9"/>
      <c r="P35315" s="9"/>
      <c r="Q35315" s="9"/>
    </row>
    <row r="35316" spans="11:17" x14ac:dyDescent="0.25">
      <c r="K35316" s="9"/>
      <c r="N35316" s="9"/>
      <c r="O35316" s="9"/>
      <c r="P35316" s="9"/>
      <c r="Q35316" s="9"/>
    </row>
    <row r="35317" spans="11:17" x14ac:dyDescent="0.25">
      <c r="K35317" s="9"/>
      <c r="N35317" s="9"/>
      <c r="O35317" s="9"/>
      <c r="P35317" s="9"/>
      <c r="Q35317" s="9"/>
    </row>
    <row r="35318" spans="11:17" x14ac:dyDescent="0.25">
      <c r="K35318" s="9"/>
      <c r="N35318" s="9"/>
      <c r="O35318" s="9"/>
      <c r="P35318" s="9"/>
      <c r="Q35318" s="9"/>
    </row>
    <row r="35319" spans="11:17" x14ac:dyDescent="0.25">
      <c r="K35319" s="9"/>
      <c r="N35319" s="9"/>
      <c r="O35319" s="9"/>
      <c r="P35319" s="9"/>
      <c r="Q35319" s="9"/>
    </row>
    <row r="35320" spans="11:17" x14ac:dyDescent="0.25">
      <c r="K35320" s="9"/>
      <c r="N35320" s="9"/>
      <c r="O35320" s="9"/>
      <c r="P35320" s="9"/>
      <c r="Q35320" s="9"/>
    </row>
    <row r="35321" spans="11:17" x14ac:dyDescent="0.25">
      <c r="K35321" s="9"/>
      <c r="N35321" s="9"/>
      <c r="O35321" s="9"/>
      <c r="P35321" s="9"/>
      <c r="Q35321" s="9"/>
    </row>
    <row r="35322" spans="11:17" x14ac:dyDescent="0.25">
      <c r="K35322" s="9"/>
      <c r="N35322" s="9"/>
      <c r="O35322" s="9"/>
      <c r="P35322" s="9"/>
      <c r="Q35322" s="9"/>
    </row>
    <row r="35323" spans="11:17" x14ac:dyDescent="0.25">
      <c r="K35323" s="9"/>
      <c r="N35323" s="9"/>
      <c r="O35323" s="9"/>
      <c r="P35323" s="9"/>
      <c r="Q35323" s="9"/>
    </row>
    <row r="35324" spans="11:17" x14ac:dyDescent="0.25">
      <c r="K35324" s="9"/>
      <c r="N35324" s="9"/>
      <c r="O35324" s="9"/>
      <c r="P35324" s="9"/>
      <c r="Q35324" s="9"/>
    </row>
    <row r="35325" spans="11:17" x14ac:dyDescent="0.25">
      <c r="K35325" s="9"/>
      <c r="N35325" s="9"/>
      <c r="O35325" s="9"/>
      <c r="P35325" s="9"/>
      <c r="Q35325" s="9"/>
    </row>
    <row r="35326" spans="11:17" x14ac:dyDescent="0.25">
      <c r="K35326" s="9"/>
      <c r="N35326" s="9"/>
      <c r="O35326" s="9"/>
      <c r="P35326" s="9"/>
      <c r="Q35326" s="9"/>
    </row>
    <row r="35327" spans="11:17" x14ac:dyDescent="0.25">
      <c r="K35327" s="9"/>
      <c r="N35327" s="9"/>
      <c r="O35327" s="9"/>
      <c r="P35327" s="9"/>
      <c r="Q35327" s="9"/>
    </row>
    <row r="35328" spans="11:17" x14ac:dyDescent="0.25">
      <c r="K35328" s="9"/>
      <c r="N35328" s="9"/>
      <c r="O35328" s="9"/>
      <c r="P35328" s="9"/>
      <c r="Q35328" s="9"/>
    </row>
    <row r="35329" spans="11:17" x14ac:dyDescent="0.25">
      <c r="K35329" s="9"/>
      <c r="N35329" s="9"/>
      <c r="O35329" s="9"/>
      <c r="P35329" s="9"/>
      <c r="Q35329" s="9"/>
    </row>
    <row r="35330" spans="11:17" x14ac:dyDescent="0.25">
      <c r="K35330" s="9"/>
      <c r="N35330" s="9"/>
      <c r="O35330" s="9"/>
      <c r="P35330" s="9"/>
      <c r="Q35330" s="9"/>
    </row>
    <row r="35331" spans="11:17" x14ac:dyDescent="0.25">
      <c r="K35331" s="9"/>
      <c r="N35331" s="9"/>
      <c r="O35331" s="9"/>
      <c r="P35331" s="9"/>
      <c r="Q35331" s="9"/>
    </row>
    <row r="35332" spans="11:17" x14ac:dyDescent="0.25">
      <c r="K35332" s="9"/>
      <c r="N35332" s="9"/>
      <c r="O35332" s="9"/>
      <c r="P35332" s="9"/>
      <c r="Q35332" s="9"/>
    </row>
    <row r="35333" spans="11:17" x14ac:dyDescent="0.25">
      <c r="K35333" s="9"/>
      <c r="N35333" s="9"/>
      <c r="O35333" s="9"/>
      <c r="P35333" s="9"/>
      <c r="Q35333" s="9"/>
    </row>
    <row r="35334" spans="11:17" x14ac:dyDescent="0.25">
      <c r="K35334" s="9"/>
      <c r="N35334" s="9"/>
      <c r="O35334" s="9"/>
      <c r="P35334" s="9"/>
      <c r="Q35334" s="9"/>
    </row>
    <row r="35335" spans="11:17" x14ac:dyDescent="0.25">
      <c r="K35335" s="9"/>
      <c r="N35335" s="9"/>
      <c r="O35335" s="9"/>
      <c r="P35335" s="9"/>
      <c r="Q35335" s="9"/>
    </row>
    <row r="35336" spans="11:17" x14ac:dyDescent="0.25">
      <c r="K35336" s="9"/>
      <c r="N35336" s="9"/>
      <c r="O35336" s="9"/>
      <c r="P35336" s="9"/>
      <c r="Q35336" s="9"/>
    </row>
    <row r="35337" spans="11:17" x14ac:dyDescent="0.25">
      <c r="K35337" s="9"/>
      <c r="N35337" s="9"/>
      <c r="O35337" s="9"/>
      <c r="P35337" s="9"/>
      <c r="Q35337" s="9"/>
    </row>
    <row r="35338" spans="11:17" x14ac:dyDescent="0.25">
      <c r="K35338" s="9"/>
      <c r="N35338" s="9"/>
      <c r="O35338" s="9"/>
      <c r="P35338" s="9"/>
      <c r="Q35338" s="9"/>
    </row>
    <row r="35339" spans="11:17" x14ac:dyDescent="0.25">
      <c r="K35339" s="9"/>
      <c r="N35339" s="9"/>
      <c r="O35339" s="9"/>
      <c r="P35339" s="9"/>
      <c r="Q35339" s="9"/>
    </row>
    <row r="35340" spans="11:17" x14ac:dyDescent="0.25">
      <c r="K35340" s="9"/>
      <c r="N35340" s="9"/>
      <c r="O35340" s="9"/>
      <c r="P35340" s="9"/>
      <c r="Q35340" s="9"/>
    </row>
    <row r="35341" spans="11:17" x14ac:dyDescent="0.25">
      <c r="K35341" s="9"/>
      <c r="N35341" s="9"/>
      <c r="O35341" s="9"/>
      <c r="P35341" s="9"/>
      <c r="Q35341" s="9"/>
    </row>
    <row r="35342" spans="11:17" x14ac:dyDescent="0.25">
      <c r="K35342" s="9"/>
      <c r="N35342" s="9"/>
      <c r="O35342" s="9"/>
      <c r="P35342" s="9"/>
      <c r="Q35342" s="9"/>
    </row>
    <row r="35343" spans="11:17" x14ac:dyDescent="0.25">
      <c r="K35343" s="9"/>
      <c r="N35343" s="9"/>
      <c r="O35343" s="9"/>
      <c r="P35343" s="9"/>
      <c r="Q35343" s="9"/>
    </row>
    <row r="35344" spans="11:17" x14ac:dyDescent="0.25">
      <c r="K35344" s="9"/>
      <c r="N35344" s="9"/>
      <c r="O35344" s="9"/>
      <c r="P35344" s="9"/>
      <c r="Q35344" s="9"/>
    </row>
    <row r="35345" spans="11:17" x14ac:dyDescent="0.25">
      <c r="K35345" s="9"/>
      <c r="N35345" s="9"/>
      <c r="O35345" s="9"/>
      <c r="P35345" s="9"/>
      <c r="Q35345" s="9"/>
    </row>
    <row r="35346" spans="11:17" x14ac:dyDescent="0.25">
      <c r="K35346" s="9"/>
      <c r="N35346" s="9"/>
      <c r="O35346" s="9"/>
      <c r="P35346" s="9"/>
      <c r="Q35346" s="9"/>
    </row>
    <row r="35347" spans="11:17" x14ac:dyDescent="0.25">
      <c r="K35347" s="9"/>
      <c r="N35347" s="9"/>
      <c r="O35347" s="9"/>
      <c r="P35347" s="9"/>
      <c r="Q35347" s="9"/>
    </row>
    <row r="35348" spans="11:17" x14ac:dyDescent="0.25">
      <c r="K35348" s="9"/>
      <c r="N35348" s="9"/>
      <c r="O35348" s="9"/>
      <c r="P35348" s="9"/>
      <c r="Q35348" s="9"/>
    </row>
    <row r="35349" spans="11:17" x14ac:dyDescent="0.25">
      <c r="K35349" s="9"/>
      <c r="N35349" s="9"/>
      <c r="O35349" s="9"/>
      <c r="P35349" s="9"/>
      <c r="Q35349" s="9"/>
    </row>
    <row r="35350" spans="11:17" x14ac:dyDescent="0.25">
      <c r="K35350" s="9"/>
      <c r="N35350" s="9"/>
      <c r="O35350" s="9"/>
      <c r="P35350" s="9"/>
      <c r="Q35350" s="9"/>
    </row>
    <row r="35351" spans="11:17" x14ac:dyDescent="0.25">
      <c r="K35351" s="9"/>
      <c r="N35351" s="9"/>
      <c r="O35351" s="9"/>
      <c r="P35351" s="9"/>
      <c r="Q35351" s="9"/>
    </row>
    <row r="35352" spans="11:17" x14ac:dyDescent="0.25">
      <c r="K35352" s="9"/>
      <c r="N35352" s="9"/>
      <c r="O35352" s="9"/>
      <c r="P35352" s="9"/>
      <c r="Q35352" s="9"/>
    </row>
    <row r="35353" spans="11:17" x14ac:dyDescent="0.25">
      <c r="K35353" s="9"/>
      <c r="N35353" s="9"/>
      <c r="O35353" s="9"/>
      <c r="P35353" s="9"/>
      <c r="Q35353" s="9"/>
    </row>
    <row r="35354" spans="11:17" x14ac:dyDescent="0.25">
      <c r="K35354" s="9"/>
      <c r="N35354" s="9"/>
      <c r="O35354" s="9"/>
      <c r="P35354" s="9"/>
      <c r="Q35354" s="9"/>
    </row>
    <row r="35355" spans="11:17" x14ac:dyDescent="0.25">
      <c r="K35355" s="9"/>
      <c r="N35355" s="9"/>
      <c r="O35355" s="9"/>
      <c r="P35355" s="9"/>
      <c r="Q35355" s="9"/>
    </row>
    <row r="35356" spans="11:17" x14ac:dyDescent="0.25">
      <c r="K35356" s="9"/>
      <c r="N35356" s="9"/>
      <c r="O35356" s="9"/>
      <c r="P35356" s="9"/>
      <c r="Q35356" s="9"/>
    </row>
    <row r="35357" spans="11:17" x14ac:dyDescent="0.25">
      <c r="K35357" s="9"/>
      <c r="N35357" s="9"/>
      <c r="O35357" s="9"/>
      <c r="P35357" s="9"/>
      <c r="Q35357" s="9"/>
    </row>
    <row r="35358" spans="11:17" x14ac:dyDescent="0.25">
      <c r="K35358" s="9"/>
      <c r="N35358" s="9"/>
      <c r="O35358" s="9"/>
      <c r="P35358" s="9"/>
      <c r="Q35358" s="9"/>
    </row>
    <row r="35359" spans="11:17" x14ac:dyDescent="0.25">
      <c r="K35359" s="9"/>
      <c r="N35359" s="9"/>
      <c r="O35359" s="9"/>
      <c r="P35359" s="9"/>
      <c r="Q35359" s="9"/>
    </row>
    <row r="35360" spans="11:17" x14ac:dyDescent="0.25">
      <c r="K35360" s="9"/>
      <c r="N35360" s="9"/>
      <c r="O35360" s="9"/>
      <c r="P35360" s="9"/>
      <c r="Q35360" s="9"/>
    </row>
    <row r="35361" spans="11:17" x14ac:dyDescent="0.25">
      <c r="K35361" s="9"/>
      <c r="N35361" s="9"/>
      <c r="O35361" s="9"/>
      <c r="P35361" s="9"/>
      <c r="Q35361" s="9"/>
    </row>
    <row r="35362" spans="11:17" x14ac:dyDescent="0.25">
      <c r="K35362" s="9"/>
      <c r="N35362" s="9"/>
      <c r="O35362" s="9"/>
      <c r="P35362" s="9"/>
      <c r="Q35362" s="9"/>
    </row>
    <row r="35363" spans="11:17" x14ac:dyDescent="0.25">
      <c r="K35363" s="9"/>
      <c r="N35363" s="9"/>
      <c r="O35363" s="9"/>
      <c r="P35363" s="9"/>
      <c r="Q35363" s="9"/>
    </row>
    <row r="35364" spans="11:17" x14ac:dyDescent="0.25">
      <c r="K35364" s="9"/>
      <c r="N35364" s="9"/>
      <c r="O35364" s="9"/>
      <c r="P35364" s="9"/>
      <c r="Q35364" s="9"/>
    </row>
    <row r="35365" spans="11:17" x14ac:dyDescent="0.25">
      <c r="K35365" s="9"/>
      <c r="N35365" s="9"/>
      <c r="O35365" s="9"/>
      <c r="P35365" s="9"/>
      <c r="Q35365" s="9"/>
    </row>
    <row r="35366" spans="11:17" x14ac:dyDescent="0.25">
      <c r="K35366" s="9"/>
      <c r="N35366" s="9"/>
      <c r="O35366" s="9"/>
      <c r="P35366" s="9"/>
      <c r="Q35366" s="9"/>
    </row>
    <row r="35367" spans="11:17" x14ac:dyDescent="0.25">
      <c r="K35367" s="9"/>
      <c r="N35367" s="9"/>
      <c r="O35367" s="9"/>
      <c r="P35367" s="9"/>
      <c r="Q35367" s="9"/>
    </row>
    <row r="35368" spans="11:17" x14ac:dyDescent="0.25">
      <c r="K35368" s="9"/>
      <c r="N35368" s="9"/>
      <c r="O35368" s="9"/>
      <c r="P35368" s="9"/>
      <c r="Q35368" s="9"/>
    </row>
    <row r="35369" spans="11:17" x14ac:dyDescent="0.25">
      <c r="K35369" s="9"/>
      <c r="N35369" s="9"/>
      <c r="O35369" s="9"/>
      <c r="P35369" s="9"/>
      <c r="Q35369" s="9"/>
    </row>
    <row r="35370" spans="11:17" x14ac:dyDescent="0.25">
      <c r="K35370" s="9"/>
      <c r="N35370" s="9"/>
      <c r="O35370" s="9"/>
      <c r="P35370" s="9"/>
      <c r="Q35370" s="9"/>
    </row>
    <row r="35371" spans="11:17" x14ac:dyDescent="0.25">
      <c r="K35371" s="9"/>
      <c r="N35371" s="9"/>
      <c r="O35371" s="9"/>
      <c r="P35371" s="9"/>
      <c r="Q35371" s="9"/>
    </row>
    <row r="35372" spans="11:17" x14ac:dyDescent="0.25">
      <c r="K35372" s="9"/>
      <c r="N35372" s="9"/>
      <c r="O35372" s="9"/>
      <c r="P35372" s="9"/>
      <c r="Q35372" s="9"/>
    </row>
    <row r="35373" spans="11:17" x14ac:dyDescent="0.25">
      <c r="K35373" s="9"/>
      <c r="N35373" s="9"/>
      <c r="O35373" s="9"/>
      <c r="P35373" s="9"/>
      <c r="Q35373" s="9"/>
    </row>
    <row r="35374" spans="11:17" x14ac:dyDescent="0.25">
      <c r="K35374" s="9"/>
      <c r="N35374" s="9"/>
      <c r="O35374" s="9"/>
      <c r="P35374" s="9"/>
      <c r="Q35374" s="9"/>
    </row>
    <row r="35375" spans="11:17" x14ac:dyDescent="0.25">
      <c r="K35375" s="9"/>
      <c r="N35375" s="9"/>
      <c r="O35375" s="9"/>
      <c r="P35375" s="9"/>
      <c r="Q35375" s="9"/>
    </row>
    <row r="35376" spans="11:17" x14ac:dyDescent="0.25">
      <c r="K35376" s="9"/>
      <c r="N35376" s="9"/>
      <c r="O35376" s="9"/>
      <c r="P35376" s="9"/>
      <c r="Q35376" s="9"/>
    </row>
    <row r="35377" spans="11:17" x14ac:dyDescent="0.25">
      <c r="K35377" s="9"/>
      <c r="N35377" s="9"/>
      <c r="O35377" s="9"/>
      <c r="P35377" s="9"/>
      <c r="Q35377" s="9"/>
    </row>
    <row r="35378" spans="11:17" x14ac:dyDescent="0.25">
      <c r="K35378" s="9"/>
      <c r="N35378" s="9"/>
      <c r="O35378" s="9"/>
      <c r="P35378" s="9"/>
      <c r="Q35378" s="9"/>
    </row>
    <row r="35379" spans="11:17" x14ac:dyDescent="0.25">
      <c r="K35379" s="9"/>
      <c r="N35379" s="9"/>
      <c r="O35379" s="9"/>
      <c r="P35379" s="9"/>
      <c r="Q35379" s="9"/>
    </row>
    <row r="35380" spans="11:17" x14ac:dyDescent="0.25">
      <c r="K35380" s="9"/>
      <c r="N35380" s="9"/>
      <c r="O35380" s="9"/>
      <c r="P35380" s="9"/>
      <c r="Q35380" s="9"/>
    </row>
    <row r="35381" spans="11:17" x14ac:dyDescent="0.25">
      <c r="K35381" s="9"/>
      <c r="N35381" s="9"/>
      <c r="O35381" s="9"/>
      <c r="P35381" s="9"/>
      <c r="Q35381" s="9"/>
    </row>
    <row r="35382" spans="11:17" x14ac:dyDescent="0.25">
      <c r="K35382" s="9"/>
      <c r="N35382" s="9"/>
      <c r="O35382" s="9"/>
      <c r="P35382" s="9"/>
      <c r="Q35382" s="9"/>
    </row>
    <row r="35383" spans="11:17" x14ac:dyDescent="0.25">
      <c r="K35383" s="9"/>
      <c r="N35383" s="9"/>
      <c r="O35383" s="9"/>
      <c r="P35383" s="9"/>
      <c r="Q35383" s="9"/>
    </row>
    <row r="35384" spans="11:17" x14ac:dyDescent="0.25">
      <c r="K35384" s="9"/>
      <c r="N35384" s="9"/>
      <c r="O35384" s="9"/>
      <c r="P35384" s="9"/>
      <c r="Q35384" s="9"/>
    </row>
    <row r="35385" spans="11:17" x14ac:dyDescent="0.25">
      <c r="K35385" s="9"/>
      <c r="N35385" s="9"/>
      <c r="O35385" s="9"/>
      <c r="P35385" s="9"/>
      <c r="Q35385" s="9"/>
    </row>
    <row r="35386" spans="11:17" x14ac:dyDescent="0.25">
      <c r="K35386" s="9"/>
      <c r="N35386" s="9"/>
      <c r="O35386" s="9"/>
      <c r="P35386" s="9"/>
      <c r="Q35386" s="9"/>
    </row>
    <row r="35387" spans="11:17" x14ac:dyDescent="0.25">
      <c r="K35387" s="9"/>
      <c r="N35387" s="9"/>
      <c r="O35387" s="9"/>
      <c r="P35387" s="9"/>
      <c r="Q35387" s="9"/>
    </row>
    <row r="35388" spans="11:17" x14ac:dyDescent="0.25">
      <c r="K35388" s="9"/>
      <c r="N35388" s="9"/>
      <c r="O35388" s="9"/>
      <c r="P35388" s="9"/>
      <c r="Q35388" s="9"/>
    </row>
    <row r="35389" spans="11:17" x14ac:dyDescent="0.25">
      <c r="K35389" s="9"/>
      <c r="N35389" s="9"/>
      <c r="O35389" s="9"/>
      <c r="P35389" s="9"/>
      <c r="Q35389" s="9"/>
    </row>
    <row r="35390" spans="11:17" x14ac:dyDescent="0.25">
      <c r="K35390" s="9"/>
      <c r="N35390" s="9"/>
      <c r="O35390" s="9"/>
      <c r="P35390" s="9"/>
      <c r="Q35390" s="9"/>
    </row>
    <row r="35391" spans="11:17" x14ac:dyDescent="0.25">
      <c r="K35391" s="9"/>
      <c r="N35391" s="9"/>
      <c r="O35391" s="9"/>
      <c r="P35391" s="9"/>
      <c r="Q35391" s="9"/>
    </row>
    <row r="35392" spans="11:17" x14ac:dyDescent="0.25">
      <c r="K35392" s="9"/>
      <c r="N35392" s="9"/>
      <c r="O35392" s="9"/>
      <c r="P35392" s="9"/>
      <c r="Q35392" s="9"/>
    </row>
    <row r="35393" spans="11:17" x14ac:dyDescent="0.25">
      <c r="K35393" s="9"/>
      <c r="N35393" s="9"/>
      <c r="O35393" s="9"/>
      <c r="P35393" s="9"/>
      <c r="Q35393" s="9"/>
    </row>
    <row r="35394" spans="11:17" x14ac:dyDescent="0.25">
      <c r="K35394" s="9"/>
      <c r="N35394" s="9"/>
      <c r="O35394" s="9"/>
      <c r="P35394" s="9"/>
      <c r="Q35394" s="9"/>
    </row>
    <row r="35395" spans="11:17" x14ac:dyDescent="0.25">
      <c r="K35395" s="9"/>
      <c r="N35395" s="9"/>
      <c r="O35395" s="9"/>
      <c r="P35395" s="9"/>
      <c r="Q35395" s="9"/>
    </row>
    <row r="35396" spans="11:17" x14ac:dyDescent="0.25">
      <c r="K35396" s="9"/>
      <c r="N35396" s="9"/>
      <c r="O35396" s="9"/>
      <c r="P35396" s="9"/>
      <c r="Q35396" s="9"/>
    </row>
    <row r="35397" spans="11:17" x14ac:dyDescent="0.25">
      <c r="K35397" s="9"/>
      <c r="N35397" s="9"/>
      <c r="O35397" s="9"/>
      <c r="P35397" s="9"/>
      <c r="Q35397" s="9"/>
    </row>
    <row r="35398" spans="11:17" x14ac:dyDescent="0.25">
      <c r="K35398" s="9"/>
      <c r="N35398" s="9"/>
      <c r="O35398" s="9"/>
      <c r="P35398" s="9"/>
      <c r="Q35398" s="9"/>
    </row>
    <row r="35399" spans="11:17" x14ac:dyDescent="0.25">
      <c r="K35399" s="9"/>
      <c r="N35399" s="9"/>
      <c r="O35399" s="9"/>
      <c r="P35399" s="9"/>
      <c r="Q35399" s="9"/>
    </row>
    <row r="35400" spans="11:17" x14ac:dyDescent="0.25">
      <c r="K35400" s="9"/>
      <c r="N35400" s="9"/>
      <c r="O35400" s="9"/>
      <c r="P35400" s="9"/>
      <c r="Q35400" s="9"/>
    </row>
    <row r="35401" spans="11:17" x14ac:dyDescent="0.25">
      <c r="K35401" s="9"/>
      <c r="N35401" s="9"/>
      <c r="O35401" s="9"/>
      <c r="P35401" s="9"/>
      <c r="Q35401" s="9"/>
    </row>
    <row r="35402" spans="11:17" x14ac:dyDescent="0.25">
      <c r="K35402" s="9"/>
      <c r="N35402" s="9"/>
      <c r="O35402" s="9"/>
      <c r="P35402" s="9"/>
      <c r="Q35402" s="9"/>
    </row>
    <row r="35403" spans="11:17" x14ac:dyDescent="0.25">
      <c r="K35403" s="9"/>
      <c r="N35403" s="9"/>
      <c r="O35403" s="9"/>
      <c r="P35403" s="9"/>
      <c r="Q35403" s="9"/>
    </row>
    <row r="35404" spans="11:17" x14ac:dyDescent="0.25">
      <c r="K35404" s="9"/>
      <c r="N35404" s="9"/>
      <c r="O35404" s="9"/>
      <c r="P35404" s="9"/>
      <c r="Q35404" s="9"/>
    </row>
    <row r="35405" spans="11:17" x14ac:dyDescent="0.25">
      <c r="K35405" s="9"/>
      <c r="N35405" s="9"/>
      <c r="O35405" s="9"/>
      <c r="P35405" s="9"/>
      <c r="Q35405" s="9"/>
    </row>
    <row r="35406" spans="11:17" x14ac:dyDescent="0.25">
      <c r="K35406" s="9"/>
      <c r="N35406" s="9"/>
      <c r="O35406" s="9"/>
      <c r="P35406" s="9"/>
      <c r="Q35406" s="9"/>
    </row>
    <row r="35407" spans="11:17" x14ac:dyDescent="0.25">
      <c r="K35407" s="9"/>
      <c r="N35407" s="9"/>
      <c r="O35407" s="9"/>
      <c r="P35407" s="9"/>
      <c r="Q35407" s="9"/>
    </row>
    <row r="35408" spans="11:17" x14ac:dyDescent="0.25">
      <c r="K35408" s="9"/>
      <c r="N35408" s="9"/>
      <c r="O35408" s="9"/>
      <c r="P35408" s="9"/>
      <c r="Q35408" s="9"/>
    </row>
    <row r="35409" spans="11:17" x14ac:dyDescent="0.25">
      <c r="K35409" s="9"/>
      <c r="N35409" s="9"/>
      <c r="O35409" s="9"/>
      <c r="P35409" s="9"/>
      <c r="Q35409" s="9"/>
    </row>
    <row r="35410" spans="11:17" x14ac:dyDescent="0.25">
      <c r="K35410" s="9"/>
      <c r="N35410" s="9"/>
      <c r="O35410" s="9"/>
      <c r="P35410" s="9"/>
      <c r="Q35410" s="9"/>
    </row>
    <row r="35411" spans="11:17" x14ac:dyDescent="0.25">
      <c r="K35411" s="9"/>
      <c r="N35411" s="9"/>
      <c r="O35411" s="9"/>
      <c r="P35411" s="9"/>
      <c r="Q35411" s="9"/>
    </row>
    <row r="35412" spans="11:17" x14ac:dyDescent="0.25">
      <c r="K35412" s="9"/>
      <c r="N35412" s="9"/>
      <c r="O35412" s="9"/>
      <c r="P35412" s="9"/>
      <c r="Q35412" s="9"/>
    </row>
    <row r="35413" spans="11:17" x14ac:dyDescent="0.25">
      <c r="K35413" s="9"/>
      <c r="N35413" s="9"/>
      <c r="O35413" s="9"/>
      <c r="P35413" s="9"/>
      <c r="Q35413" s="9"/>
    </row>
    <row r="35414" spans="11:17" x14ac:dyDescent="0.25">
      <c r="K35414" s="9"/>
      <c r="N35414" s="9"/>
      <c r="O35414" s="9"/>
      <c r="P35414" s="9"/>
      <c r="Q35414" s="9"/>
    </row>
    <row r="35415" spans="11:17" x14ac:dyDescent="0.25">
      <c r="K35415" s="9"/>
      <c r="N35415" s="9"/>
      <c r="O35415" s="9"/>
      <c r="P35415" s="9"/>
      <c r="Q35415" s="9"/>
    </row>
    <row r="35416" spans="11:17" x14ac:dyDescent="0.25">
      <c r="K35416" s="9"/>
      <c r="N35416" s="9"/>
      <c r="O35416" s="9"/>
      <c r="P35416" s="9"/>
      <c r="Q35416" s="9"/>
    </row>
    <row r="35417" spans="11:17" x14ac:dyDescent="0.25">
      <c r="K35417" s="9"/>
      <c r="N35417" s="9"/>
      <c r="O35417" s="9"/>
      <c r="P35417" s="9"/>
      <c r="Q35417" s="9"/>
    </row>
    <row r="35418" spans="11:17" x14ac:dyDescent="0.25">
      <c r="K35418" s="9"/>
      <c r="N35418" s="9"/>
      <c r="O35418" s="9"/>
      <c r="P35418" s="9"/>
      <c r="Q35418" s="9"/>
    </row>
    <row r="35419" spans="11:17" x14ac:dyDescent="0.25">
      <c r="K35419" s="9"/>
      <c r="N35419" s="9"/>
      <c r="O35419" s="9"/>
      <c r="P35419" s="9"/>
      <c r="Q35419" s="9"/>
    </row>
    <row r="35420" spans="11:17" x14ac:dyDescent="0.25">
      <c r="K35420" s="9"/>
      <c r="N35420" s="9"/>
      <c r="O35420" s="9"/>
      <c r="P35420" s="9"/>
      <c r="Q35420" s="9"/>
    </row>
    <row r="35421" spans="11:17" x14ac:dyDescent="0.25">
      <c r="K35421" s="9"/>
      <c r="N35421" s="9"/>
      <c r="O35421" s="9"/>
      <c r="P35421" s="9"/>
      <c r="Q35421" s="9"/>
    </row>
    <row r="35422" spans="11:17" x14ac:dyDescent="0.25">
      <c r="K35422" s="9"/>
      <c r="N35422" s="9"/>
      <c r="O35422" s="9"/>
      <c r="P35422" s="9"/>
      <c r="Q35422" s="9"/>
    </row>
    <row r="35423" spans="11:17" x14ac:dyDescent="0.25">
      <c r="K35423" s="9"/>
      <c r="N35423" s="9"/>
      <c r="O35423" s="9"/>
      <c r="P35423" s="9"/>
      <c r="Q35423" s="9"/>
    </row>
    <row r="35424" spans="11:17" x14ac:dyDescent="0.25">
      <c r="K35424" s="9"/>
      <c r="N35424" s="9"/>
      <c r="O35424" s="9"/>
      <c r="P35424" s="9"/>
      <c r="Q35424" s="9"/>
    </row>
    <row r="35425" spans="11:17" x14ac:dyDescent="0.25">
      <c r="K35425" s="9"/>
      <c r="N35425" s="9"/>
      <c r="O35425" s="9"/>
      <c r="P35425" s="9"/>
      <c r="Q35425" s="9"/>
    </row>
    <row r="35426" spans="11:17" x14ac:dyDescent="0.25">
      <c r="K35426" s="9"/>
      <c r="N35426" s="9"/>
      <c r="O35426" s="9"/>
      <c r="P35426" s="9"/>
      <c r="Q35426" s="9"/>
    </row>
    <row r="35427" spans="11:17" x14ac:dyDescent="0.25">
      <c r="K35427" s="9"/>
      <c r="N35427" s="9"/>
      <c r="O35427" s="9"/>
      <c r="P35427" s="9"/>
      <c r="Q35427" s="9"/>
    </row>
    <row r="35428" spans="11:17" x14ac:dyDescent="0.25">
      <c r="K35428" s="9"/>
      <c r="N35428" s="9"/>
      <c r="O35428" s="9"/>
      <c r="P35428" s="9"/>
      <c r="Q35428" s="9"/>
    </row>
    <row r="35429" spans="11:17" x14ac:dyDescent="0.25">
      <c r="K35429" s="9"/>
      <c r="N35429" s="9"/>
      <c r="O35429" s="9"/>
      <c r="P35429" s="9"/>
      <c r="Q35429" s="9"/>
    </row>
    <row r="35430" spans="11:17" x14ac:dyDescent="0.25">
      <c r="K35430" s="9"/>
      <c r="N35430" s="9"/>
      <c r="O35430" s="9"/>
      <c r="P35430" s="9"/>
      <c r="Q35430" s="9"/>
    </row>
    <row r="35431" spans="11:17" x14ac:dyDescent="0.25">
      <c r="K35431" s="9"/>
      <c r="N35431" s="9"/>
      <c r="O35431" s="9"/>
      <c r="P35431" s="9"/>
      <c r="Q35431" s="9"/>
    </row>
    <row r="35432" spans="11:17" x14ac:dyDescent="0.25">
      <c r="K35432" s="9"/>
      <c r="N35432" s="9"/>
      <c r="O35432" s="9"/>
      <c r="P35432" s="9"/>
      <c r="Q35432" s="9"/>
    </row>
    <row r="35433" spans="11:17" x14ac:dyDescent="0.25">
      <c r="K35433" s="9"/>
      <c r="N35433" s="9"/>
      <c r="O35433" s="9"/>
      <c r="P35433" s="9"/>
      <c r="Q35433" s="9"/>
    </row>
    <row r="35434" spans="11:17" x14ac:dyDescent="0.25">
      <c r="K35434" s="9"/>
      <c r="N35434" s="9"/>
      <c r="O35434" s="9"/>
      <c r="P35434" s="9"/>
      <c r="Q35434" s="9"/>
    </row>
    <row r="35435" spans="11:17" x14ac:dyDescent="0.25">
      <c r="K35435" s="9"/>
      <c r="N35435" s="9"/>
      <c r="O35435" s="9"/>
      <c r="P35435" s="9"/>
      <c r="Q35435" s="9"/>
    </row>
    <row r="35436" spans="11:17" x14ac:dyDescent="0.25">
      <c r="K35436" s="9"/>
      <c r="N35436" s="9"/>
      <c r="O35436" s="9"/>
      <c r="P35436" s="9"/>
      <c r="Q35436" s="9"/>
    </row>
    <row r="35437" spans="11:17" x14ac:dyDescent="0.25">
      <c r="K35437" s="9"/>
      <c r="N35437" s="9"/>
      <c r="O35437" s="9"/>
      <c r="P35437" s="9"/>
      <c r="Q35437" s="9"/>
    </row>
    <row r="35438" spans="11:17" x14ac:dyDescent="0.25">
      <c r="K35438" s="9"/>
      <c r="N35438" s="9"/>
      <c r="O35438" s="9"/>
      <c r="P35438" s="9"/>
      <c r="Q35438" s="9"/>
    </row>
    <row r="35439" spans="11:17" x14ac:dyDescent="0.25">
      <c r="K35439" s="9"/>
      <c r="N35439" s="9"/>
      <c r="O35439" s="9"/>
      <c r="P35439" s="9"/>
      <c r="Q35439" s="9"/>
    </row>
    <row r="35440" spans="11:17" x14ac:dyDescent="0.25">
      <c r="K35440" s="9"/>
      <c r="N35440" s="9"/>
      <c r="O35440" s="9"/>
      <c r="P35440" s="9"/>
      <c r="Q35440" s="9"/>
    </row>
    <row r="35441" spans="11:17" x14ac:dyDescent="0.25">
      <c r="K35441" s="9"/>
      <c r="N35441" s="9"/>
      <c r="O35441" s="9"/>
      <c r="P35441" s="9"/>
      <c r="Q35441" s="9"/>
    </row>
    <row r="35442" spans="11:17" x14ac:dyDescent="0.25">
      <c r="K35442" s="9"/>
      <c r="N35442" s="9"/>
      <c r="O35442" s="9"/>
      <c r="P35442" s="9"/>
      <c r="Q35442" s="9"/>
    </row>
    <row r="35443" spans="11:17" x14ac:dyDescent="0.25">
      <c r="K35443" s="9"/>
      <c r="N35443" s="9"/>
      <c r="O35443" s="9"/>
      <c r="P35443" s="9"/>
      <c r="Q35443" s="9"/>
    </row>
    <row r="35444" spans="11:17" x14ac:dyDescent="0.25">
      <c r="K35444" s="9"/>
      <c r="N35444" s="9"/>
      <c r="O35444" s="9"/>
      <c r="P35444" s="9"/>
      <c r="Q35444" s="9"/>
    </row>
    <row r="35445" spans="11:17" x14ac:dyDescent="0.25">
      <c r="K35445" s="9"/>
      <c r="N35445" s="9"/>
      <c r="O35445" s="9"/>
      <c r="P35445" s="9"/>
      <c r="Q35445" s="9"/>
    </row>
    <row r="35446" spans="11:17" x14ac:dyDescent="0.25">
      <c r="K35446" s="9"/>
      <c r="N35446" s="9"/>
      <c r="O35446" s="9"/>
      <c r="P35446" s="9"/>
      <c r="Q35446" s="9"/>
    </row>
    <row r="35447" spans="11:17" x14ac:dyDescent="0.25">
      <c r="K35447" s="9"/>
      <c r="N35447" s="9"/>
      <c r="O35447" s="9"/>
      <c r="P35447" s="9"/>
      <c r="Q35447" s="9"/>
    </row>
    <row r="35448" spans="11:17" x14ac:dyDescent="0.25">
      <c r="K35448" s="9"/>
      <c r="N35448" s="9"/>
      <c r="O35448" s="9"/>
      <c r="P35448" s="9"/>
      <c r="Q35448" s="9"/>
    </row>
    <row r="35449" spans="11:17" x14ac:dyDescent="0.25">
      <c r="K35449" s="9"/>
      <c r="N35449" s="9"/>
      <c r="O35449" s="9"/>
      <c r="P35449" s="9"/>
      <c r="Q35449" s="9"/>
    </row>
    <row r="35450" spans="11:17" x14ac:dyDescent="0.25">
      <c r="K35450" s="9"/>
      <c r="N35450" s="9"/>
      <c r="O35450" s="9"/>
      <c r="P35450" s="9"/>
      <c r="Q35450" s="9"/>
    </row>
    <row r="35451" spans="11:17" x14ac:dyDescent="0.25">
      <c r="K35451" s="9"/>
      <c r="N35451" s="9"/>
      <c r="O35451" s="9"/>
      <c r="P35451" s="9"/>
      <c r="Q35451" s="9"/>
    </row>
    <row r="35452" spans="11:17" x14ac:dyDescent="0.25">
      <c r="K35452" s="9"/>
      <c r="N35452" s="9"/>
      <c r="O35452" s="9"/>
      <c r="P35452" s="9"/>
      <c r="Q35452" s="9"/>
    </row>
    <row r="35453" spans="11:17" x14ac:dyDescent="0.25">
      <c r="K35453" s="9"/>
      <c r="N35453" s="9"/>
      <c r="O35453" s="9"/>
      <c r="P35453" s="9"/>
      <c r="Q35453" s="9"/>
    </row>
    <row r="35454" spans="11:17" x14ac:dyDescent="0.25">
      <c r="K35454" s="9"/>
      <c r="N35454" s="9"/>
      <c r="O35454" s="9"/>
      <c r="P35454" s="9"/>
      <c r="Q35454" s="9"/>
    </row>
    <row r="35455" spans="11:17" x14ac:dyDescent="0.25">
      <c r="K35455" s="9"/>
      <c r="N35455" s="9"/>
      <c r="O35455" s="9"/>
      <c r="P35455" s="9"/>
      <c r="Q35455" s="9"/>
    </row>
    <row r="35456" spans="11:17" x14ac:dyDescent="0.25">
      <c r="K35456" s="9"/>
      <c r="N35456" s="9"/>
      <c r="O35456" s="9"/>
      <c r="P35456" s="9"/>
      <c r="Q35456" s="9"/>
    </row>
    <row r="35457" spans="11:17" x14ac:dyDescent="0.25">
      <c r="K35457" s="9"/>
      <c r="N35457" s="9"/>
      <c r="O35457" s="9"/>
      <c r="P35457" s="9"/>
      <c r="Q35457" s="9"/>
    </row>
    <row r="35458" spans="11:17" x14ac:dyDescent="0.25">
      <c r="K35458" s="9"/>
      <c r="N35458" s="9"/>
      <c r="O35458" s="9"/>
      <c r="P35458" s="9"/>
      <c r="Q35458" s="9"/>
    </row>
    <row r="35459" spans="11:17" x14ac:dyDescent="0.25">
      <c r="K35459" s="9"/>
      <c r="N35459" s="9"/>
      <c r="O35459" s="9"/>
      <c r="P35459" s="9"/>
      <c r="Q35459" s="9"/>
    </row>
    <row r="35460" spans="11:17" x14ac:dyDescent="0.25">
      <c r="K35460" s="9"/>
      <c r="N35460" s="9"/>
      <c r="O35460" s="9"/>
      <c r="P35460" s="9"/>
      <c r="Q35460" s="9"/>
    </row>
    <row r="35461" spans="11:17" x14ac:dyDescent="0.25">
      <c r="K35461" s="9"/>
      <c r="N35461" s="9"/>
      <c r="O35461" s="9"/>
      <c r="P35461" s="9"/>
      <c r="Q35461" s="9"/>
    </row>
    <row r="35462" spans="11:17" x14ac:dyDescent="0.25">
      <c r="K35462" s="9"/>
      <c r="N35462" s="9"/>
      <c r="O35462" s="9"/>
      <c r="P35462" s="9"/>
      <c r="Q35462" s="9"/>
    </row>
    <row r="35463" spans="11:17" x14ac:dyDescent="0.25">
      <c r="K35463" s="9"/>
      <c r="N35463" s="9"/>
      <c r="O35463" s="9"/>
      <c r="P35463" s="9"/>
      <c r="Q35463" s="9"/>
    </row>
    <row r="35464" spans="11:17" x14ac:dyDescent="0.25">
      <c r="K35464" s="9"/>
      <c r="N35464" s="9"/>
      <c r="O35464" s="9"/>
      <c r="P35464" s="9"/>
      <c r="Q35464" s="9"/>
    </row>
    <row r="35465" spans="11:17" x14ac:dyDescent="0.25">
      <c r="K35465" s="9"/>
      <c r="N35465" s="9"/>
      <c r="O35465" s="9"/>
      <c r="P35465" s="9"/>
      <c r="Q35465" s="9"/>
    </row>
    <row r="35466" spans="11:17" x14ac:dyDescent="0.25">
      <c r="K35466" s="9"/>
      <c r="N35466" s="9"/>
      <c r="O35466" s="9"/>
      <c r="P35466" s="9"/>
      <c r="Q35466" s="9"/>
    </row>
    <row r="35467" spans="11:17" x14ac:dyDescent="0.25">
      <c r="K35467" s="9"/>
      <c r="N35467" s="9"/>
      <c r="O35467" s="9"/>
      <c r="P35467" s="9"/>
      <c r="Q35467" s="9"/>
    </row>
    <row r="35468" spans="11:17" x14ac:dyDescent="0.25">
      <c r="K35468" s="9"/>
      <c r="N35468" s="9"/>
      <c r="O35468" s="9"/>
      <c r="P35468" s="9"/>
      <c r="Q35468" s="9"/>
    </row>
    <row r="35469" spans="11:17" x14ac:dyDescent="0.25">
      <c r="K35469" s="9"/>
      <c r="N35469" s="9"/>
      <c r="O35469" s="9"/>
      <c r="P35469" s="9"/>
      <c r="Q35469" s="9"/>
    </row>
    <row r="35470" spans="11:17" x14ac:dyDescent="0.25">
      <c r="K35470" s="9"/>
      <c r="N35470" s="9"/>
      <c r="O35470" s="9"/>
      <c r="P35470" s="9"/>
      <c r="Q35470" s="9"/>
    </row>
    <row r="35471" spans="11:17" x14ac:dyDescent="0.25">
      <c r="K35471" s="9"/>
      <c r="N35471" s="9"/>
      <c r="O35471" s="9"/>
      <c r="P35471" s="9"/>
      <c r="Q35471" s="9"/>
    </row>
    <row r="35472" spans="11:17" x14ac:dyDescent="0.25">
      <c r="K35472" s="9"/>
      <c r="N35472" s="9"/>
      <c r="O35472" s="9"/>
      <c r="P35472" s="9"/>
      <c r="Q35472" s="9"/>
    </row>
    <row r="35473" spans="11:17" x14ac:dyDescent="0.25">
      <c r="K35473" s="9"/>
      <c r="N35473" s="9"/>
      <c r="O35473" s="9"/>
      <c r="P35473" s="9"/>
      <c r="Q35473" s="9"/>
    </row>
    <row r="35474" spans="11:17" x14ac:dyDescent="0.25">
      <c r="K35474" s="9"/>
      <c r="N35474" s="9"/>
      <c r="O35474" s="9"/>
      <c r="P35474" s="9"/>
      <c r="Q35474" s="9"/>
    </row>
    <row r="35475" spans="11:17" x14ac:dyDescent="0.25">
      <c r="K35475" s="9"/>
      <c r="N35475" s="9"/>
      <c r="O35475" s="9"/>
      <c r="P35475" s="9"/>
      <c r="Q35475" s="9"/>
    </row>
    <row r="35476" spans="11:17" x14ac:dyDescent="0.25">
      <c r="K35476" s="9"/>
      <c r="N35476" s="9"/>
      <c r="O35476" s="9"/>
      <c r="P35476" s="9"/>
      <c r="Q35476" s="9"/>
    </row>
    <row r="35477" spans="11:17" x14ac:dyDescent="0.25">
      <c r="K35477" s="9"/>
      <c r="N35477" s="9"/>
      <c r="O35477" s="9"/>
      <c r="P35477" s="9"/>
      <c r="Q35477" s="9"/>
    </row>
    <row r="35478" spans="11:17" x14ac:dyDescent="0.25">
      <c r="K35478" s="9"/>
      <c r="N35478" s="9"/>
      <c r="O35478" s="9"/>
      <c r="P35478" s="9"/>
      <c r="Q35478" s="9"/>
    </row>
    <row r="35479" spans="11:17" x14ac:dyDescent="0.25">
      <c r="K35479" s="9"/>
      <c r="N35479" s="9"/>
      <c r="O35479" s="9"/>
      <c r="P35479" s="9"/>
      <c r="Q35479" s="9"/>
    </row>
    <row r="35480" spans="11:17" x14ac:dyDescent="0.25">
      <c r="K35480" s="9"/>
      <c r="N35480" s="9"/>
      <c r="O35480" s="9"/>
      <c r="P35480" s="9"/>
      <c r="Q35480" s="9"/>
    </row>
    <row r="35481" spans="11:17" x14ac:dyDescent="0.25">
      <c r="K35481" s="9"/>
      <c r="N35481" s="9"/>
      <c r="O35481" s="9"/>
      <c r="P35481" s="9"/>
      <c r="Q35481" s="9"/>
    </row>
    <row r="35482" spans="11:17" x14ac:dyDescent="0.25">
      <c r="K35482" s="9"/>
      <c r="N35482" s="9"/>
      <c r="O35482" s="9"/>
      <c r="P35482" s="9"/>
      <c r="Q35482" s="9"/>
    </row>
    <row r="35483" spans="11:17" x14ac:dyDescent="0.25">
      <c r="K35483" s="9"/>
      <c r="N35483" s="9"/>
      <c r="O35483" s="9"/>
      <c r="P35483" s="9"/>
      <c r="Q35483" s="9"/>
    </row>
    <row r="35484" spans="11:17" x14ac:dyDescent="0.25">
      <c r="K35484" s="9"/>
      <c r="N35484" s="9"/>
      <c r="O35484" s="9"/>
      <c r="P35484" s="9"/>
      <c r="Q35484" s="9"/>
    </row>
    <row r="35485" spans="11:17" x14ac:dyDescent="0.25">
      <c r="K35485" s="9"/>
      <c r="N35485" s="9"/>
      <c r="O35485" s="9"/>
      <c r="P35485" s="9"/>
      <c r="Q35485" s="9"/>
    </row>
    <row r="35486" spans="11:17" x14ac:dyDescent="0.25">
      <c r="K35486" s="9"/>
      <c r="N35486" s="9"/>
      <c r="O35486" s="9"/>
      <c r="P35486" s="9"/>
      <c r="Q35486" s="9"/>
    </row>
    <row r="35487" spans="11:17" x14ac:dyDescent="0.25">
      <c r="K35487" s="9"/>
      <c r="N35487" s="9"/>
      <c r="O35487" s="9"/>
      <c r="P35487" s="9"/>
      <c r="Q35487" s="9"/>
    </row>
    <row r="35488" spans="11:17" x14ac:dyDescent="0.25">
      <c r="K35488" s="9"/>
      <c r="N35488" s="9"/>
      <c r="O35488" s="9"/>
      <c r="P35488" s="9"/>
      <c r="Q35488" s="9"/>
    </row>
    <row r="35489" spans="11:17" x14ac:dyDescent="0.25">
      <c r="K35489" s="9"/>
      <c r="N35489" s="9"/>
      <c r="O35489" s="9"/>
      <c r="P35489" s="9"/>
      <c r="Q35489" s="9"/>
    </row>
    <row r="35490" spans="11:17" x14ac:dyDescent="0.25">
      <c r="K35490" s="9"/>
      <c r="N35490" s="9"/>
      <c r="O35490" s="9"/>
      <c r="P35490" s="9"/>
      <c r="Q35490" s="9"/>
    </row>
    <row r="35491" spans="11:17" x14ac:dyDescent="0.25">
      <c r="K35491" s="9"/>
      <c r="N35491" s="9"/>
      <c r="O35491" s="9"/>
      <c r="P35491" s="9"/>
      <c r="Q35491" s="9"/>
    </row>
    <row r="35492" spans="11:17" x14ac:dyDescent="0.25">
      <c r="K35492" s="9"/>
      <c r="N35492" s="9"/>
      <c r="O35492" s="9"/>
      <c r="P35492" s="9"/>
      <c r="Q35492" s="9"/>
    </row>
    <row r="35493" spans="11:17" x14ac:dyDescent="0.25">
      <c r="K35493" s="9"/>
      <c r="N35493" s="9"/>
      <c r="O35493" s="9"/>
      <c r="P35493" s="9"/>
      <c r="Q35493" s="9"/>
    </row>
    <row r="35494" spans="11:17" x14ac:dyDescent="0.25">
      <c r="K35494" s="9"/>
      <c r="N35494" s="9"/>
      <c r="O35494" s="9"/>
      <c r="P35494" s="9"/>
      <c r="Q35494" s="9"/>
    </row>
    <row r="35495" spans="11:17" x14ac:dyDescent="0.25">
      <c r="K35495" s="9"/>
      <c r="N35495" s="9"/>
      <c r="O35495" s="9"/>
      <c r="P35495" s="9"/>
      <c r="Q35495" s="9"/>
    </row>
    <row r="35496" spans="11:17" x14ac:dyDescent="0.25">
      <c r="K35496" s="9"/>
      <c r="N35496" s="9"/>
      <c r="O35496" s="9"/>
      <c r="P35496" s="9"/>
      <c r="Q35496" s="9"/>
    </row>
    <row r="35497" spans="11:17" x14ac:dyDescent="0.25">
      <c r="K35497" s="9"/>
      <c r="N35497" s="9"/>
      <c r="O35497" s="9"/>
      <c r="P35497" s="9"/>
      <c r="Q35497" s="9"/>
    </row>
    <row r="35498" spans="11:17" x14ac:dyDescent="0.25">
      <c r="K35498" s="9"/>
      <c r="N35498" s="9"/>
      <c r="O35498" s="9"/>
      <c r="P35498" s="9"/>
      <c r="Q35498" s="9"/>
    </row>
    <row r="35499" spans="11:17" x14ac:dyDescent="0.25">
      <c r="K35499" s="9"/>
      <c r="N35499" s="9"/>
      <c r="O35499" s="9"/>
      <c r="P35499" s="9"/>
      <c r="Q35499" s="9"/>
    </row>
    <row r="35500" spans="11:17" x14ac:dyDescent="0.25">
      <c r="K35500" s="9"/>
      <c r="N35500" s="9"/>
      <c r="O35500" s="9"/>
      <c r="P35500" s="9"/>
      <c r="Q35500" s="9"/>
    </row>
    <row r="35501" spans="11:17" x14ac:dyDescent="0.25">
      <c r="K35501" s="9"/>
      <c r="N35501" s="9"/>
      <c r="O35501" s="9"/>
      <c r="P35501" s="9"/>
      <c r="Q35501" s="9"/>
    </row>
    <row r="35502" spans="11:17" x14ac:dyDescent="0.25">
      <c r="K35502" s="9"/>
      <c r="N35502" s="9"/>
      <c r="O35502" s="9"/>
      <c r="P35502" s="9"/>
      <c r="Q35502" s="9"/>
    </row>
    <row r="35503" spans="11:17" x14ac:dyDescent="0.25">
      <c r="K35503" s="9"/>
      <c r="N35503" s="9"/>
      <c r="O35503" s="9"/>
      <c r="P35503" s="9"/>
      <c r="Q35503" s="9"/>
    </row>
    <row r="35504" spans="11:17" x14ac:dyDescent="0.25">
      <c r="K35504" s="9"/>
      <c r="N35504" s="9"/>
      <c r="O35504" s="9"/>
      <c r="P35504" s="9"/>
      <c r="Q35504" s="9"/>
    </row>
    <row r="35505" spans="11:17" x14ac:dyDescent="0.25">
      <c r="K35505" s="9"/>
      <c r="N35505" s="9"/>
      <c r="O35505" s="9"/>
      <c r="P35505" s="9"/>
      <c r="Q35505" s="9"/>
    </row>
    <row r="35506" spans="11:17" x14ac:dyDescent="0.25">
      <c r="K35506" s="9"/>
      <c r="N35506" s="9"/>
      <c r="O35506" s="9"/>
      <c r="P35506" s="9"/>
      <c r="Q35506" s="9"/>
    </row>
    <row r="35507" spans="11:17" x14ac:dyDescent="0.25">
      <c r="K35507" s="9"/>
      <c r="N35507" s="9"/>
      <c r="O35507" s="9"/>
      <c r="P35507" s="9"/>
      <c r="Q35507" s="9"/>
    </row>
    <row r="35508" spans="11:17" x14ac:dyDescent="0.25">
      <c r="K35508" s="9"/>
      <c r="N35508" s="9"/>
      <c r="O35508" s="9"/>
      <c r="P35508" s="9"/>
      <c r="Q35508" s="9"/>
    </row>
    <row r="35509" spans="11:17" x14ac:dyDescent="0.25">
      <c r="K35509" s="9"/>
      <c r="N35509" s="9"/>
      <c r="O35509" s="9"/>
      <c r="P35509" s="9"/>
      <c r="Q35509" s="9"/>
    </row>
    <row r="35510" spans="11:17" x14ac:dyDescent="0.25">
      <c r="K35510" s="9"/>
      <c r="N35510" s="9"/>
      <c r="O35510" s="9"/>
      <c r="P35510" s="9"/>
      <c r="Q35510" s="9"/>
    </row>
    <row r="35511" spans="11:17" x14ac:dyDescent="0.25">
      <c r="K35511" s="9"/>
      <c r="N35511" s="9"/>
      <c r="O35511" s="9"/>
      <c r="P35511" s="9"/>
      <c r="Q35511" s="9"/>
    </row>
    <row r="35512" spans="11:17" x14ac:dyDescent="0.25">
      <c r="K35512" s="9"/>
      <c r="N35512" s="9"/>
      <c r="O35512" s="9"/>
      <c r="P35512" s="9"/>
      <c r="Q35512" s="9"/>
    </row>
    <row r="35513" spans="11:17" x14ac:dyDescent="0.25">
      <c r="K35513" s="9"/>
      <c r="N35513" s="9"/>
      <c r="O35513" s="9"/>
      <c r="P35513" s="9"/>
      <c r="Q35513" s="9"/>
    </row>
    <row r="35514" spans="11:17" x14ac:dyDescent="0.25">
      <c r="K35514" s="9"/>
      <c r="N35514" s="9"/>
      <c r="O35514" s="9"/>
      <c r="P35514" s="9"/>
      <c r="Q35514" s="9"/>
    </row>
    <row r="35515" spans="11:17" x14ac:dyDescent="0.25">
      <c r="K35515" s="9"/>
      <c r="N35515" s="9"/>
      <c r="O35515" s="9"/>
      <c r="P35515" s="9"/>
      <c r="Q35515" s="9"/>
    </row>
    <row r="35516" spans="11:17" x14ac:dyDescent="0.25">
      <c r="K35516" s="9"/>
      <c r="N35516" s="9"/>
      <c r="O35516" s="9"/>
      <c r="P35516" s="9"/>
      <c r="Q35516" s="9"/>
    </row>
    <row r="35517" spans="11:17" x14ac:dyDescent="0.25">
      <c r="K35517" s="9"/>
      <c r="N35517" s="9"/>
      <c r="O35517" s="9"/>
      <c r="P35517" s="9"/>
      <c r="Q35517" s="9"/>
    </row>
    <row r="35518" spans="11:17" x14ac:dyDescent="0.25">
      <c r="K35518" s="9"/>
      <c r="N35518" s="9"/>
      <c r="O35518" s="9"/>
      <c r="P35518" s="9"/>
      <c r="Q35518" s="9"/>
    </row>
    <row r="35519" spans="11:17" x14ac:dyDescent="0.25">
      <c r="K35519" s="9"/>
      <c r="N35519" s="9"/>
      <c r="O35519" s="9"/>
      <c r="P35519" s="9"/>
      <c r="Q35519" s="9"/>
    </row>
    <row r="35520" spans="11:17" x14ac:dyDescent="0.25">
      <c r="K35520" s="9"/>
      <c r="N35520" s="9"/>
      <c r="O35520" s="9"/>
      <c r="P35520" s="9"/>
      <c r="Q35520" s="9"/>
    </row>
    <row r="35521" spans="11:17" x14ac:dyDescent="0.25">
      <c r="K35521" s="9"/>
      <c r="N35521" s="9"/>
      <c r="O35521" s="9"/>
      <c r="P35521" s="9"/>
      <c r="Q35521" s="9"/>
    </row>
    <row r="35522" spans="11:17" x14ac:dyDescent="0.25">
      <c r="K35522" s="9"/>
      <c r="N35522" s="9"/>
      <c r="O35522" s="9"/>
      <c r="P35522" s="9"/>
      <c r="Q35522" s="9"/>
    </row>
    <row r="35523" spans="11:17" x14ac:dyDescent="0.25">
      <c r="K35523" s="9"/>
      <c r="N35523" s="9"/>
      <c r="O35523" s="9"/>
      <c r="P35523" s="9"/>
      <c r="Q35523" s="9"/>
    </row>
    <row r="35524" spans="11:17" x14ac:dyDescent="0.25">
      <c r="K35524" s="9"/>
      <c r="N35524" s="9"/>
      <c r="O35524" s="9"/>
      <c r="P35524" s="9"/>
      <c r="Q35524" s="9"/>
    </row>
    <row r="35525" spans="11:17" x14ac:dyDescent="0.25">
      <c r="K35525" s="9"/>
      <c r="N35525" s="9"/>
      <c r="O35525" s="9"/>
      <c r="P35525" s="9"/>
      <c r="Q35525" s="9"/>
    </row>
    <row r="35526" spans="11:17" x14ac:dyDescent="0.25">
      <c r="K35526" s="9"/>
      <c r="N35526" s="9"/>
      <c r="O35526" s="9"/>
      <c r="P35526" s="9"/>
      <c r="Q35526" s="9"/>
    </row>
    <row r="35527" spans="11:17" x14ac:dyDescent="0.25">
      <c r="K35527" s="9"/>
      <c r="N35527" s="9"/>
      <c r="O35527" s="9"/>
      <c r="P35527" s="9"/>
      <c r="Q35527" s="9"/>
    </row>
    <row r="35528" spans="11:17" x14ac:dyDescent="0.25">
      <c r="K35528" s="9"/>
      <c r="N35528" s="9"/>
      <c r="O35528" s="9"/>
      <c r="P35528" s="9"/>
      <c r="Q35528" s="9"/>
    </row>
    <row r="35529" spans="11:17" x14ac:dyDescent="0.25">
      <c r="K35529" s="9"/>
      <c r="N35529" s="9"/>
      <c r="O35529" s="9"/>
      <c r="P35529" s="9"/>
      <c r="Q35529" s="9"/>
    </row>
    <row r="35530" spans="11:17" x14ac:dyDescent="0.25">
      <c r="K35530" s="9"/>
      <c r="N35530" s="9"/>
      <c r="O35530" s="9"/>
      <c r="P35530" s="9"/>
      <c r="Q35530" s="9"/>
    </row>
    <row r="35531" spans="11:17" x14ac:dyDescent="0.25">
      <c r="K35531" s="9"/>
      <c r="N35531" s="9"/>
      <c r="O35531" s="9"/>
      <c r="P35531" s="9"/>
      <c r="Q35531" s="9"/>
    </row>
    <row r="35532" spans="11:17" x14ac:dyDescent="0.25">
      <c r="K35532" s="9"/>
      <c r="N35532" s="9"/>
      <c r="O35532" s="9"/>
      <c r="P35532" s="9"/>
      <c r="Q35532" s="9"/>
    </row>
    <row r="35533" spans="11:17" x14ac:dyDescent="0.25">
      <c r="K35533" s="9"/>
      <c r="N35533" s="9"/>
      <c r="O35533" s="9"/>
      <c r="P35533" s="9"/>
      <c r="Q35533" s="9"/>
    </row>
    <row r="35534" spans="11:17" x14ac:dyDescent="0.25">
      <c r="K35534" s="9"/>
      <c r="N35534" s="9"/>
      <c r="O35534" s="9"/>
      <c r="P35534" s="9"/>
      <c r="Q35534" s="9"/>
    </row>
    <row r="35535" spans="11:17" x14ac:dyDescent="0.25">
      <c r="K35535" s="9"/>
      <c r="N35535" s="9"/>
      <c r="O35535" s="9"/>
      <c r="P35535" s="9"/>
      <c r="Q35535" s="9"/>
    </row>
    <row r="35536" spans="11:17" x14ac:dyDescent="0.25">
      <c r="K35536" s="9"/>
      <c r="N35536" s="9"/>
      <c r="O35536" s="9"/>
      <c r="P35536" s="9"/>
      <c r="Q35536" s="9"/>
    </row>
    <row r="35537" spans="11:17" x14ac:dyDescent="0.25">
      <c r="K35537" s="9"/>
      <c r="N35537" s="9"/>
      <c r="O35537" s="9"/>
      <c r="P35537" s="9"/>
      <c r="Q35537" s="9"/>
    </row>
    <row r="35538" spans="11:17" x14ac:dyDescent="0.25">
      <c r="K35538" s="9"/>
      <c r="N35538" s="9"/>
      <c r="O35538" s="9"/>
      <c r="P35538" s="9"/>
      <c r="Q35538" s="9"/>
    </row>
    <row r="35539" spans="11:17" x14ac:dyDescent="0.25">
      <c r="K35539" s="9"/>
      <c r="N35539" s="9"/>
      <c r="O35539" s="9"/>
      <c r="P35539" s="9"/>
      <c r="Q35539" s="9"/>
    </row>
    <row r="35540" spans="11:17" x14ac:dyDescent="0.25">
      <c r="K35540" s="9"/>
      <c r="N35540" s="9"/>
      <c r="O35540" s="9"/>
      <c r="P35540" s="9"/>
      <c r="Q35540" s="9"/>
    </row>
    <row r="35541" spans="11:17" x14ac:dyDescent="0.25">
      <c r="K35541" s="9"/>
      <c r="N35541" s="9"/>
      <c r="O35541" s="9"/>
      <c r="P35541" s="9"/>
      <c r="Q35541" s="9"/>
    </row>
    <row r="35542" spans="11:17" x14ac:dyDescent="0.25">
      <c r="K35542" s="9"/>
      <c r="N35542" s="9"/>
      <c r="O35542" s="9"/>
      <c r="P35542" s="9"/>
      <c r="Q35542" s="9"/>
    </row>
    <row r="35543" spans="11:17" x14ac:dyDescent="0.25">
      <c r="K35543" s="9"/>
      <c r="N35543" s="9"/>
      <c r="O35543" s="9"/>
      <c r="P35543" s="9"/>
      <c r="Q35543" s="9"/>
    </row>
    <row r="35544" spans="11:17" x14ac:dyDescent="0.25">
      <c r="K35544" s="9"/>
      <c r="N35544" s="9"/>
      <c r="O35544" s="9"/>
      <c r="P35544" s="9"/>
      <c r="Q35544" s="9"/>
    </row>
    <row r="35545" spans="11:17" x14ac:dyDescent="0.25">
      <c r="K35545" s="9"/>
      <c r="N35545" s="9"/>
      <c r="O35545" s="9"/>
      <c r="P35545" s="9"/>
      <c r="Q35545" s="9"/>
    </row>
    <row r="35546" spans="11:17" x14ac:dyDescent="0.25">
      <c r="K35546" s="9"/>
      <c r="N35546" s="9"/>
      <c r="O35546" s="9"/>
      <c r="P35546" s="9"/>
      <c r="Q35546" s="9"/>
    </row>
    <row r="35547" spans="11:17" x14ac:dyDescent="0.25">
      <c r="K35547" s="9"/>
      <c r="N35547" s="9"/>
      <c r="O35547" s="9"/>
      <c r="P35547" s="9"/>
      <c r="Q35547" s="9"/>
    </row>
    <row r="35548" spans="11:17" x14ac:dyDescent="0.25">
      <c r="K35548" s="9"/>
      <c r="N35548" s="9"/>
      <c r="O35548" s="9"/>
      <c r="P35548" s="9"/>
      <c r="Q35548" s="9"/>
    </row>
    <row r="35549" spans="11:17" x14ac:dyDescent="0.25">
      <c r="K35549" s="9"/>
      <c r="N35549" s="9"/>
      <c r="O35549" s="9"/>
      <c r="P35549" s="9"/>
      <c r="Q35549" s="9"/>
    </row>
    <row r="35550" spans="11:17" x14ac:dyDescent="0.25">
      <c r="K35550" s="9"/>
      <c r="N35550" s="9"/>
      <c r="O35550" s="9"/>
      <c r="P35550" s="9"/>
      <c r="Q35550" s="9"/>
    </row>
    <row r="35551" spans="11:17" x14ac:dyDescent="0.25">
      <c r="K35551" s="9"/>
      <c r="N35551" s="9"/>
      <c r="O35551" s="9"/>
      <c r="P35551" s="9"/>
      <c r="Q35551" s="9"/>
    </row>
    <row r="35552" spans="11:17" x14ac:dyDescent="0.25">
      <c r="K35552" s="9"/>
      <c r="N35552" s="9"/>
      <c r="O35552" s="9"/>
      <c r="P35552" s="9"/>
      <c r="Q35552" s="9"/>
    </row>
    <row r="35553" spans="11:17" x14ac:dyDescent="0.25">
      <c r="K35553" s="9"/>
      <c r="N35553" s="9"/>
      <c r="O35553" s="9"/>
      <c r="P35553" s="9"/>
      <c r="Q35553" s="9"/>
    </row>
    <row r="35554" spans="11:17" x14ac:dyDescent="0.25">
      <c r="K35554" s="9"/>
      <c r="N35554" s="9"/>
      <c r="O35554" s="9"/>
      <c r="P35554" s="9"/>
      <c r="Q35554" s="9"/>
    </row>
    <row r="35555" spans="11:17" x14ac:dyDescent="0.25">
      <c r="K35555" s="9"/>
      <c r="N35555" s="9"/>
      <c r="O35555" s="9"/>
      <c r="P35555" s="9"/>
      <c r="Q35555" s="9"/>
    </row>
    <row r="35556" spans="11:17" x14ac:dyDescent="0.25">
      <c r="K35556" s="9"/>
      <c r="N35556" s="9"/>
      <c r="O35556" s="9"/>
      <c r="P35556" s="9"/>
      <c r="Q35556" s="9"/>
    </row>
    <row r="35557" spans="11:17" x14ac:dyDescent="0.25">
      <c r="K35557" s="9"/>
      <c r="N35557" s="9"/>
      <c r="O35557" s="9"/>
      <c r="P35557" s="9"/>
      <c r="Q35557" s="9"/>
    </row>
    <row r="35558" spans="11:17" x14ac:dyDescent="0.25">
      <c r="K35558" s="9"/>
      <c r="N35558" s="9"/>
      <c r="O35558" s="9"/>
      <c r="P35558" s="9"/>
      <c r="Q35558" s="9"/>
    </row>
    <row r="35559" spans="11:17" x14ac:dyDescent="0.25">
      <c r="K35559" s="9"/>
      <c r="N35559" s="9"/>
      <c r="O35559" s="9"/>
      <c r="P35559" s="9"/>
      <c r="Q35559" s="9"/>
    </row>
    <row r="35560" spans="11:17" x14ac:dyDescent="0.25">
      <c r="K35560" s="9"/>
      <c r="N35560" s="9"/>
      <c r="O35560" s="9"/>
      <c r="P35560" s="9"/>
      <c r="Q35560" s="9"/>
    </row>
    <row r="35561" spans="11:17" x14ac:dyDescent="0.25">
      <c r="K35561" s="9"/>
      <c r="N35561" s="9"/>
      <c r="O35561" s="9"/>
      <c r="P35561" s="9"/>
      <c r="Q35561" s="9"/>
    </row>
    <row r="35562" spans="11:17" x14ac:dyDescent="0.25">
      <c r="K35562" s="9"/>
      <c r="N35562" s="9"/>
      <c r="O35562" s="9"/>
      <c r="P35562" s="9"/>
      <c r="Q35562" s="9"/>
    </row>
    <row r="35563" spans="11:17" x14ac:dyDescent="0.25">
      <c r="K35563" s="9"/>
      <c r="N35563" s="9"/>
      <c r="O35563" s="9"/>
      <c r="P35563" s="9"/>
      <c r="Q35563" s="9"/>
    </row>
    <row r="35564" spans="11:17" x14ac:dyDescent="0.25">
      <c r="K35564" s="9"/>
      <c r="N35564" s="9"/>
      <c r="O35564" s="9"/>
      <c r="P35564" s="9"/>
      <c r="Q35564" s="9"/>
    </row>
    <row r="35565" spans="11:17" x14ac:dyDescent="0.25">
      <c r="K35565" s="9"/>
      <c r="N35565" s="9"/>
      <c r="O35565" s="9"/>
      <c r="P35565" s="9"/>
      <c r="Q35565" s="9"/>
    </row>
    <row r="35566" spans="11:17" x14ac:dyDescent="0.25">
      <c r="K35566" s="9"/>
      <c r="N35566" s="9"/>
      <c r="O35566" s="9"/>
      <c r="P35566" s="9"/>
      <c r="Q35566" s="9"/>
    </row>
    <row r="35567" spans="11:17" x14ac:dyDescent="0.25">
      <c r="K35567" s="9"/>
      <c r="N35567" s="9"/>
      <c r="O35567" s="9"/>
      <c r="P35567" s="9"/>
      <c r="Q35567" s="9"/>
    </row>
    <row r="35568" spans="11:17" x14ac:dyDescent="0.25">
      <c r="K35568" s="9"/>
      <c r="N35568" s="9"/>
      <c r="O35568" s="9"/>
      <c r="P35568" s="9"/>
      <c r="Q35568" s="9"/>
    </row>
    <row r="35569" spans="11:17" x14ac:dyDescent="0.25">
      <c r="K35569" s="9"/>
      <c r="N35569" s="9"/>
      <c r="O35569" s="9"/>
      <c r="P35569" s="9"/>
      <c r="Q35569" s="9"/>
    </row>
    <row r="35570" spans="11:17" x14ac:dyDescent="0.25">
      <c r="K35570" s="9"/>
      <c r="N35570" s="9"/>
      <c r="O35570" s="9"/>
      <c r="P35570" s="9"/>
      <c r="Q35570" s="9"/>
    </row>
    <row r="35571" spans="11:17" x14ac:dyDescent="0.25">
      <c r="K35571" s="9"/>
      <c r="N35571" s="9"/>
      <c r="O35571" s="9"/>
      <c r="P35571" s="9"/>
      <c r="Q35571" s="9"/>
    </row>
    <row r="35572" spans="11:17" x14ac:dyDescent="0.25">
      <c r="K35572" s="9"/>
      <c r="N35572" s="9"/>
      <c r="O35572" s="9"/>
      <c r="P35572" s="9"/>
      <c r="Q35572" s="9"/>
    </row>
    <row r="35573" spans="11:17" x14ac:dyDescent="0.25">
      <c r="K35573" s="9"/>
      <c r="N35573" s="9"/>
      <c r="O35573" s="9"/>
      <c r="P35573" s="9"/>
      <c r="Q35573" s="9"/>
    </row>
    <row r="35574" spans="11:17" x14ac:dyDescent="0.25">
      <c r="K35574" s="9"/>
      <c r="N35574" s="9"/>
      <c r="O35574" s="9"/>
      <c r="P35574" s="9"/>
      <c r="Q35574" s="9"/>
    </row>
    <row r="35575" spans="11:17" x14ac:dyDescent="0.25">
      <c r="K35575" s="9"/>
      <c r="N35575" s="9"/>
      <c r="O35575" s="9"/>
      <c r="P35575" s="9"/>
      <c r="Q35575" s="9"/>
    </row>
    <row r="35576" spans="11:17" x14ac:dyDescent="0.25">
      <c r="K35576" s="9"/>
      <c r="N35576" s="9"/>
      <c r="O35576" s="9"/>
      <c r="P35576" s="9"/>
      <c r="Q35576" s="9"/>
    </row>
    <row r="35577" spans="11:17" x14ac:dyDescent="0.25">
      <c r="K35577" s="9"/>
      <c r="N35577" s="9"/>
      <c r="O35577" s="9"/>
      <c r="P35577" s="9"/>
      <c r="Q35577" s="9"/>
    </row>
    <row r="35578" spans="11:17" x14ac:dyDescent="0.25">
      <c r="K35578" s="9"/>
      <c r="N35578" s="9"/>
      <c r="O35578" s="9"/>
      <c r="P35578" s="9"/>
      <c r="Q35578" s="9"/>
    </row>
    <row r="35579" spans="11:17" x14ac:dyDescent="0.25">
      <c r="K35579" s="9"/>
      <c r="N35579" s="9"/>
      <c r="O35579" s="9"/>
      <c r="P35579" s="9"/>
      <c r="Q35579" s="9"/>
    </row>
    <row r="35580" spans="11:17" x14ac:dyDescent="0.25">
      <c r="K35580" s="9"/>
      <c r="N35580" s="9"/>
      <c r="O35580" s="9"/>
      <c r="P35580" s="9"/>
      <c r="Q35580" s="9"/>
    </row>
    <row r="35581" spans="11:17" x14ac:dyDescent="0.25">
      <c r="K35581" s="9"/>
      <c r="N35581" s="9"/>
      <c r="O35581" s="9"/>
      <c r="P35581" s="9"/>
      <c r="Q35581" s="9"/>
    </row>
    <row r="35582" spans="11:17" x14ac:dyDescent="0.25">
      <c r="K35582" s="9"/>
      <c r="N35582" s="9"/>
      <c r="O35582" s="9"/>
      <c r="P35582" s="9"/>
      <c r="Q35582" s="9"/>
    </row>
    <row r="35583" spans="11:17" x14ac:dyDescent="0.25">
      <c r="K35583" s="9"/>
      <c r="N35583" s="9"/>
      <c r="O35583" s="9"/>
      <c r="P35583" s="9"/>
      <c r="Q35583" s="9"/>
    </row>
    <row r="35584" spans="11:17" x14ac:dyDescent="0.25">
      <c r="K35584" s="9"/>
      <c r="N35584" s="9"/>
      <c r="O35584" s="9"/>
      <c r="P35584" s="9"/>
      <c r="Q35584" s="9"/>
    </row>
    <row r="35585" spans="11:17" x14ac:dyDescent="0.25">
      <c r="K35585" s="9"/>
      <c r="N35585" s="9"/>
      <c r="O35585" s="9"/>
      <c r="P35585" s="9"/>
      <c r="Q35585" s="9"/>
    </row>
    <row r="35586" spans="11:17" x14ac:dyDescent="0.25">
      <c r="K35586" s="9"/>
      <c r="N35586" s="9"/>
      <c r="O35586" s="9"/>
      <c r="P35586" s="9"/>
      <c r="Q35586" s="9"/>
    </row>
    <row r="35587" spans="11:17" x14ac:dyDescent="0.25">
      <c r="K35587" s="9"/>
      <c r="N35587" s="9"/>
      <c r="O35587" s="9"/>
      <c r="P35587" s="9"/>
      <c r="Q35587" s="9"/>
    </row>
    <row r="35588" spans="11:17" x14ac:dyDescent="0.25">
      <c r="K35588" s="9"/>
      <c r="N35588" s="9"/>
      <c r="O35588" s="9"/>
      <c r="P35588" s="9"/>
      <c r="Q35588" s="9"/>
    </row>
    <row r="35589" spans="11:17" x14ac:dyDescent="0.25">
      <c r="K35589" s="9"/>
      <c r="N35589" s="9"/>
      <c r="O35589" s="9"/>
      <c r="P35589" s="9"/>
      <c r="Q35589" s="9"/>
    </row>
    <row r="35590" spans="11:17" x14ac:dyDescent="0.25">
      <c r="K35590" s="9"/>
      <c r="N35590" s="9"/>
      <c r="O35590" s="9"/>
      <c r="P35590" s="9"/>
      <c r="Q35590" s="9"/>
    </row>
    <row r="35591" spans="11:17" x14ac:dyDescent="0.25">
      <c r="K35591" s="9"/>
      <c r="N35591" s="9"/>
      <c r="O35591" s="9"/>
      <c r="P35591" s="9"/>
      <c r="Q35591" s="9"/>
    </row>
    <row r="35592" spans="11:17" x14ac:dyDescent="0.25">
      <c r="K35592" s="9"/>
      <c r="N35592" s="9"/>
      <c r="O35592" s="9"/>
      <c r="P35592" s="9"/>
      <c r="Q35592" s="9"/>
    </row>
    <row r="35593" spans="11:17" x14ac:dyDescent="0.25">
      <c r="K35593" s="9"/>
      <c r="N35593" s="9"/>
      <c r="O35593" s="9"/>
      <c r="P35593" s="9"/>
      <c r="Q35593" s="9"/>
    </row>
    <row r="35594" spans="11:17" x14ac:dyDescent="0.25">
      <c r="K35594" s="9"/>
      <c r="N35594" s="9"/>
      <c r="O35594" s="9"/>
      <c r="P35594" s="9"/>
      <c r="Q35594" s="9"/>
    </row>
    <row r="35595" spans="11:17" x14ac:dyDescent="0.25">
      <c r="K35595" s="9"/>
      <c r="N35595" s="9"/>
      <c r="O35595" s="9"/>
      <c r="P35595" s="9"/>
      <c r="Q35595" s="9"/>
    </row>
    <row r="35596" spans="11:17" x14ac:dyDescent="0.25">
      <c r="K35596" s="9"/>
      <c r="N35596" s="9"/>
      <c r="O35596" s="9"/>
      <c r="P35596" s="9"/>
      <c r="Q35596" s="9"/>
    </row>
    <row r="35597" spans="11:17" x14ac:dyDescent="0.25">
      <c r="K35597" s="9"/>
      <c r="N35597" s="9"/>
      <c r="O35597" s="9"/>
      <c r="P35597" s="9"/>
      <c r="Q35597" s="9"/>
    </row>
    <row r="35598" spans="11:17" x14ac:dyDescent="0.25">
      <c r="K35598" s="9"/>
      <c r="N35598" s="9"/>
      <c r="O35598" s="9"/>
      <c r="P35598" s="9"/>
      <c r="Q35598" s="9"/>
    </row>
    <row r="35599" spans="11:17" x14ac:dyDescent="0.25">
      <c r="K35599" s="9"/>
      <c r="N35599" s="9"/>
      <c r="O35599" s="9"/>
      <c r="P35599" s="9"/>
      <c r="Q35599" s="9"/>
    </row>
    <row r="35600" spans="11:17" x14ac:dyDescent="0.25">
      <c r="K35600" s="9"/>
      <c r="N35600" s="9"/>
      <c r="O35600" s="9"/>
      <c r="P35600" s="9"/>
      <c r="Q35600" s="9"/>
    </row>
    <row r="35601" spans="11:17" x14ac:dyDescent="0.25">
      <c r="K35601" s="9"/>
      <c r="N35601" s="9"/>
      <c r="O35601" s="9"/>
      <c r="P35601" s="9"/>
      <c r="Q35601" s="9"/>
    </row>
    <row r="35602" spans="11:17" x14ac:dyDescent="0.25">
      <c r="K35602" s="9"/>
      <c r="N35602" s="9"/>
      <c r="O35602" s="9"/>
      <c r="P35602" s="9"/>
      <c r="Q35602" s="9"/>
    </row>
    <row r="35603" spans="11:17" x14ac:dyDescent="0.25">
      <c r="K35603" s="9"/>
      <c r="N35603" s="9"/>
      <c r="O35603" s="9"/>
      <c r="P35603" s="9"/>
      <c r="Q35603" s="9"/>
    </row>
    <row r="35604" spans="11:17" x14ac:dyDescent="0.25">
      <c r="K35604" s="9"/>
      <c r="N35604" s="9"/>
      <c r="O35604" s="9"/>
      <c r="P35604" s="9"/>
      <c r="Q35604" s="9"/>
    </row>
    <row r="35605" spans="11:17" x14ac:dyDescent="0.25">
      <c r="K35605" s="9"/>
      <c r="N35605" s="9"/>
      <c r="O35605" s="9"/>
      <c r="P35605" s="9"/>
      <c r="Q35605" s="9"/>
    </row>
    <row r="35606" spans="11:17" x14ac:dyDescent="0.25">
      <c r="K35606" s="9"/>
      <c r="N35606" s="9"/>
      <c r="O35606" s="9"/>
      <c r="P35606" s="9"/>
      <c r="Q35606" s="9"/>
    </row>
    <row r="35607" spans="11:17" x14ac:dyDescent="0.25">
      <c r="K35607" s="9"/>
      <c r="N35607" s="9"/>
      <c r="O35607" s="9"/>
      <c r="P35607" s="9"/>
      <c r="Q35607" s="9"/>
    </row>
    <row r="35608" spans="11:17" x14ac:dyDescent="0.25">
      <c r="K35608" s="9"/>
      <c r="N35608" s="9"/>
      <c r="O35608" s="9"/>
      <c r="P35608" s="9"/>
      <c r="Q35608" s="9"/>
    </row>
    <row r="35609" spans="11:17" x14ac:dyDescent="0.25">
      <c r="K35609" s="9"/>
      <c r="N35609" s="9"/>
      <c r="O35609" s="9"/>
      <c r="P35609" s="9"/>
      <c r="Q35609" s="9"/>
    </row>
    <row r="35610" spans="11:17" x14ac:dyDescent="0.25">
      <c r="K35610" s="9"/>
      <c r="N35610" s="9"/>
      <c r="O35610" s="9"/>
      <c r="P35610" s="9"/>
      <c r="Q35610" s="9"/>
    </row>
    <row r="35611" spans="11:17" x14ac:dyDescent="0.25">
      <c r="K35611" s="9"/>
      <c r="N35611" s="9"/>
      <c r="O35611" s="9"/>
      <c r="P35611" s="9"/>
      <c r="Q35611" s="9"/>
    </row>
    <row r="35612" spans="11:17" x14ac:dyDescent="0.25">
      <c r="K35612" s="9"/>
      <c r="N35612" s="9"/>
      <c r="O35612" s="9"/>
      <c r="P35612" s="9"/>
      <c r="Q35612" s="9"/>
    </row>
    <row r="35613" spans="11:17" x14ac:dyDescent="0.25">
      <c r="K35613" s="9"/>
      <c r="N35613" s="9"/>
      <c r="O35613" s="9"/>
      <c r="P35613" s="9"/>
      <c r="Q35613" s="9"/>
    </row>
    <row r="35614" spans="11:17" x14ac:dyDescent="0.25">
      <c r="K35614" s="9"/>
      <c r="N35614" s="9"/>
      <c r="O35614" s="9"/>
      <c r="P35614" s="9"/>
      <c r="Q35614" s="9"/>
    </row>
    <row r="35615" spans="11:17" x14ac:dyDescent="0.25">
      <c r="K35615" s="9"/>
      <c r="N35615" s="9"/>
      <c r="O35615" s="9"/>
      <c r="P35615" s="9"/>
      <c r="Q35615" s="9"/>
    </row>
    <row r="35616" spans="11:17" x14ac:dyDescent="0.25">
      <c r="K35616" s="9"/>
      <c r="N35616" s="9"/>
      <c r="O35616" s="9"/>
      <c r="P35616" s="9"/>
      <c r="Q35616" s="9"/>
    </row>
    <row r="35617" spans="11:17" x14ac:dyDescent="0.25">
      <c r="K35617" s="9"/>
      <c r="N35617" s="9"/>
      <c r="O35617" s="9"/>
      <c r="P35617" s="9"/>
      <c r="Q35617" s="9"/>
    </row>
    <row r="35618" spans="11:17" x14ac:dyDescent="0.25">
      <c r="K35618" s="9"/>
      <c r="N35618" s="9"/>
      <c r="O35618" s="9"/>
      <c r="P35618" s="9"/>
      <c r="Q35618" s="9"/>
    </row>
    <row r="35619" spans="11:17" x14ac:dyDescent="0.25">
      <c r="K35619" s="9"/>
      <c r="N35619" s="9"/>
      <c r="O35619" s="9"/>
      <c r="P35619" s="9"/>
      <c r="Q35619" s="9"/>
    </row>
    <row r="35620" spans="11:17" x14ac:dyDescent="0.25">
      <c r="K35620" s="9"/>
      <c r="N35620" s="9"/>
      <c r="O35620" s="9"/>
      <c r="P35620" s="9"/>
      <c r="Q35620" s="9"/>
    </row>
    <row r="35621" spans="11:17" x14ac:dyDescent="0.25">
      <c r="K35621" s="9"/>
      <c r="N35621" s="9"/>
      <c r="O35621" s="9"/>
      <c r="P35621" s="9"/>
      <c r="Q35621" s="9"/>
    </row>
    <row r="35622" spans="11:17" x14ac:dyDescent="0.25">
      <c r="K35622" s="9"/>
      <c r="N35622" s="9"/>
      <c r="O35622" s="9"/>
      <c r="P35622" s="9"/>
      <c r="Q35622" s="9"/>
    </row>
    <row r="35623" spans="11:17" x14ac:dyDescent="0.25">
      <c r="K35623" s="9"/>
      <c r="N35623" s="9"/>
      <c r="O35623" s="9"/>
      <c r="P35623" s="9"/>
      <c r="Q35623" s="9"/>
    </row>
    <row r="35624" spans="11:17" x14ac:dyDescent="0.25">
      <c r="K35624" s="9"/>
      <c r="N35624" s="9"/>
      <c r="O35624" s="9"/>
      <c r="P35624" s="9"/>
      <c r="Q35624" s="9"/>
    </row>
    <row r="35625" spans="11:17" x14ac:dyDescent="0.25">
      <c r="K35625" s="9"/>
      <c r="N35625" s="9"/>
      <c r="O35625" s="9"/>
      <c r="P35625" s="9"/>
      <c r="Q35625" s="9"/>
    </row>
    <row r="35626" spans="11:17" x14ac:dyDescent="0.25">
      <c r="K35626" s="9"/>
      <c r="N35626" s="9"/>
      <c r="O35626" s="9"/>
      <c r="P35626" s="9"/>
      <c r="Q35626" s="9"/>
    </row>
    <row r="35627" spans="11:17" x14ac:dyDescent="0.25">
      <c r="K35627" s="9"/>
      <c r="N35627" s="9"/>
      <c r="O35627" s="9"/>
      <c r="P35627" s="9"/>
      <c r="Q35627" s="9"/>
    </row>
    <row r="35628" spans="11:17" x14ac:dyDescent="0.25">
      <c r="K35628" s="9"/>
      <c r="N35628" s="9"/>
      <c r="O35628" s="9"/>
      <c r="P35628" s="9"/>
      <c r="Q35628" s="9"/>
    </row>
    <row r="35629" spans="11:17" x14ac:dyDescent="0.25">
      <c r="K35629" s="9"/>
      <c r="N35629" s="9"/>
      <c r="O35629" s="9"/>
      <c r="P35629" s="9"/>
      <c r="Q35629" s="9"/>
    </row>
    <row r="35630" spans="11:17" x14ac:dyDescent="0.25">
      <c r="K35630" s="9"/>
      <c r="N35630" s="9"/>
      <c r="O35630" s="9"/>
      <c r="P35630" s="9"/>
      <c r="Q35630" s="9"/>
    </row>
    <row r="35631" spans="11:17" x14ac:dyDescent="0.25">
      <c r="K35631" s="9"/>
      <c r="N35631" s="9"/>
      <c r="O35631" s="9"/>
      <c r="P35631" s="9"/>
      <c r="Q35631" s="9"/>
    </row>
    <row r="35632" spans="11:17" x14ac:dyDescent="0.25">
      <c r="K35632" s="9"/>
      <c r="N35632" s="9"/>
      <c r="O35632" s="9"/>
      <c r="P35632" s="9"/>
      <c r="Q35632" s="9"/>
    </row>
    <row r="35633" spans="11:17" x14ac:dyDescent="0.25">
      <c r="K35633" s="9"/>
      <c r="N35633" s="9"/>
      <c r="O35633" s="9"/>
      <c r="P35633" s="9"/>
      <c r="Q35633" s="9"/>
    </row>
    <row r="35634" spans="11:17" x14ac:dyDescent="0.25">
      <c r="K35634" s="9"/>
      <c r="N35634" s="9"/>
      <c r="O35634" s="9"/>
      <c r="P35634" s="9"/>
      <c r="Q35634" s="9"/>
    </row>
    <row r="35635" spans="11:17" x14ac:dyDescent="0.25">
      <c r="K35635" s="9"/>
      <c r="N35635" s="9"/>
      <c r="O35635" s="9"/>
      <c r="P35635" s="9"/>
      <c r="Q35635" s="9"/>
    </row>
    <row r="35636" spans="11:17" x14ac:dyDescent="0.25">
      <c r="K35636" s="9"/>
      <c r="N35636" s="9"/>
      <c r="O35636" s="9"/>
      <c r="P35636" s="9"/>
      <c r="Q35636" s="9"/>
    </row>
    <row r="35637" spans="11:17" x14ac:dyDescent="0.25">
      <c r="K35637" s="9"/>
      <c r="N35637" s="9"/>
      <c r="O35637" s="9"/>
      <c r="P35637" s="9"/>
      <c r="Q35637" s="9"/>
    </row>
    <row r="35638" spans="11:17" x14ac:dyDescent="0.25">
      <c r="K35638" s="9"/>
      <c r="N35638" s="9"/>
      <c r="O35638" s="9"/>
      <c r="P35638" s="9"/>
      <c r="Q35638" s="9"/>
    </row>
    <row r="35639" spans="11:17" x14ac:dyDescent="0.25">
      <c r="K35639" s="9"/>
      <c r="N35639" s="9"/>
      <c r="O35639" s="9"/>
      <c r="P35639" s="9"/>
      <c r="Q35639" s="9"/>
    </row>
    <row r="35640" spans="11:17" x14ac:dyDescent="0.25">
      <c r="K35640" s="9"/>
      <c r="N35640" s="9"/>
      <c r="O35640" s="9"/>
      <c r="P35640" s="9"/>
      <c r="Q35640" s="9"/>
    </row>
    <row r="35641" spans="11:17" x14ac:dyDescent="0.25">
      <c r="K35641" s="9"/>
      <c r="N35641" s="9"/>
      <c r="O35641" s="9"/>
      <c r="P35641" s="9"/>
      <c r="Q35641" s="9"/>
    </row>
    <row r="35642" spans="11:17" x14ac:dyDescent="0.25">
      <c r="K35642" s="9"/>
      <c r="N35642" s="9"/>
      <c r="O35642" s="9"/>
      <c r="P35642" s="9"/>
      <c r="Q35642" s="9"/>
    </row>
    <row r="35643" spans="11:17" x14ac:dyDescent="0.25">
      <c r="K35643" s="9"/>
      <c r="N35643" s="9"/>
      <c r="O35643" s="9"/>
      <c r="P35643" s="9"/>
      <c r="Q35643" s="9"/>
    </row>
    <row r="35644" spans="11:17" x14ac:dyDescent="0.25">
      <c r="K35644" s="9"/>
      <c r="N35644" s="9"/>
      <c r="O35644" s="9"/>
      <c r="P35644" s="9"/>
      <c r="Q35644" s="9"/>
    </row>
    <row r="35645" spans="11:17" x14ac:dyDescent="0.25">
      <c r="K35645" s="9"/>
      <c r="N35645" s="9"/>
      <c r="O35645" s="9"/>
      <c r="P35645" s="9"/>
      <c r="Q35645" s="9"/>
    </row>
    <row r="35646" spans="11:17" x14ac:dyDescent="0.25">
      <c r="K35646" s="9"/>
      <c r="N35646" s="9"/>
      <c r="O35646" s="9"/>
      <c r="P35646" s="9"/>
      <c r="Q35646" s="9"/>
    </row>
    <row r="35647" spans="11:17" x14ac:dyDescent="0.25">
      <c r="K35647" s="9"/>
      <c r="N35647" s="9"/>
      <c r="O35647" s="9"/>
      <c r="P35647" s="9"/>
      <c r="Q35647" s="9"/>
    </row>
    <row r="35648" spans="11:17" x14ac:dyDescent="0.25">
      <c r="K35648" s="9"/>
      <c r="N35648" s="9"/>
      <c r="O35648" s="9"/>
      <c r="P35648" s="9"/>
      <c r="Q35648" s="9"/>
    </row>
    <row r="35649" spans="11:17" x14ac:dyDescent="0.25">
      <c r="K35649" s="9"/>
      <c r="N35649" s="9"/>
      <c r="O35649" s="9"/>
      <c r="P35649" s="9"/>
      <c r="Q35649" s="9"/>
    </row>
    <row r="35650" spans="11:17" x14ac:dyDescent="0.25">
      <c r="K35650" s="9"/>
      <c r="N35650" s="9"/>
      <c r="O35650" s="9"/>
      <c r="P35650" s="9"/>
      <c r="Q35650" s="9"/>
    </row>
    <row r="35651" spans="11:17" x14ac:dyDescent="0.25">
      <c r="K35651" s="9"/>
      <c r="N35651" s="9"/>
      <c r="O35651" s="9"/>
      <c r="P35651" s="9"/>
      <c r="Q35651" s="9"/>
    </row>
    <row r="35652" spans="11:17" x14ac:dyDescent="0.25">
      <c r="K35652" s="9"/>
      <c r="N35652" s="9"/>
      <c r="O35652" s="9"/>
      <c r="P35652" s="9"/>
      <c r="Q35652" s="9"/>
    </row>
    <row r="35653" spans="11:17" x14ac:dyDescent="0.25">
      <c r="K35653" s="9"/>
      <c r="N35653" s="9"/>
      <c r="O35653" s="9"/>
      <c r="P35653" s="9"/>
      <c r="Q35653" s="9"/>
    </row>
    <row r="35654" spans="11:17" x14ac:dyDescent="0.25">
      <c r="K35654" s="9"/>
      <c r="N35654" s="9"/>
      <c r="O35654" s="9"/>
      <c r="P35654" s="9"/>
      <c r="Q35654" s="9"/>
    </row>
    <row r="35655" spans="11:17" x14ac:dyDescent="0.25">
      <c r="K35655" s="9"/>
      <c r="N35655" s="9"/>
      <c r="O35655" s="9"/>
      <c r="P35655" s="9"/>
      <c r="Q35655" s="9"/>
    </row>
    <row r="35656" spans="11:17" x14ac:dyDescent="0.25">
      <c r="K35656" s="9"/>
      <c r="N35656" s="9"/>
      <c r="O35656" s="9"/>
      <c r="P35656" s="9"/>
      <c r="Q35656" s="9"/>
    </row>
    <row r="35657" spans="11:17" x14ac:dyDescent="0.25">
      <c r="K35657" s="9"/>
      <c r="N35657" s="9"/>
      <c r="O35657" s="9"/>
      <c r="P35657" s="9"/>
      <c r="Q35657" s="9"/>
    </row>
    <row r="35658" spans="11:17" x14ac:dyDescent="0.25">
      <c r="K35658" s="9"/>
      <c r="N35658" s="9"/>
      <c r="O35658" s="9"/>
      <c r="P35658" s="9"/>
      <c r="Q35658" s="9"/>
    </row>
    <row r="35659" spans="11:17" x14ac:dyDescent="0.25">
      <c r="K35659" s="9"/>
      <c r="N35659" s="9"/>
      <c r="O35659" s="9"/>
      <c r="P35659" s="9"/>
      <c r="Q35659" s="9"/>
    </row>
    <row r="35660" spans="11:17" x14ac:dyDescent="0.25">
      <c r="K35660" s="9"/>
      <c r="N35660" s="9"/>
      <c r="O35660" s="9"/>
      <c r="P35660" s="9"/>
      <c r="Q35660" s="9"/>
    </row>
    <row r="35661" spans="11:17" x14ac:dyDescent="0.25">
      <c r="K35661" s="9"/>
      <c r="N35661" s="9"/>
      <c r="O35661" s="9"/>
      <c r="P35661" s="9"/>
      <c r="Q35661" s="9"/>
    </row>
    <row r="35662" spans="11:17" x14ac:dyDescent="0.25">
      <c r="K35662" s="9"/>
      <c r="N35662" s="9"/>
      <c r="O35662" s="9"/>
      <c r="P35662" s="9"/>
      <c r="Q35662" s="9"/>
    </row>
    <row r="35663" spans="11:17" x14ac:dyDescent="0.25">
      <c r="K35663" s="9"/>
      <c r="N35663" s="9"/>
      <c r="O35663" s="9"/>
      <c r="P35663" s="9"/>
      <c r="Q35663" s="9"/>
    </row>
    <row r="35664" spans="11:17" x14ac:dyDescent="0.25">
      <c r="K35664" s="9"/>
      <c r="N35664" s="9"/>
      <c r="O35664" s="9"/>
      <c r="P35664" s="9"/>
      <c r="Q35664" s="9"/>
    </row>
    <row r="35665" spans="11:17" x14ac:dyDescent="0.25">
      <c r="K35665" s="9"/>
      <c r="N35665" s="9"/>
      <c r="O35665" s="9"/>
      <c r="P35665" s="9"/>
      <c r="Q35665" s="9"/>
    </row>
    <row r="35666" spans="11:17" x14ac:dyDescent="0.25">
      <c r="K35666" s="9"/>
      <c r="N35666" s="9"/>
      <c r="O35666" s="9"/>
      <c r="P35666" s="9"/>
      <c r="Q35666" s="9"/>
    </row>
    <row r="35667" spans="11:17" x14ac:dyDescent="0.25">
      <c r="K35667" s="9"/>
      <c r="N35667" s="9"/>
      <c r="O35667" s="9"/>
      <c r="P35667" s="9"/>
      <c r="Q35667" s="9"/>
    </row>
    <row r="35668" spans="11:17" x14ac:dyDescent="0.25">
      <c r="K35668" s="9"/>
      <c r="N35668" s="9"/>
      <c r="O35668" s="9"/>
      <c r="P35668" s="9"/>
      <c r="Q35668" s="9"/>
    </row>
    <row r="35669" spans="11:17" x14ac:dyDescent="0.25">
      <c r="K35669" s="9"/>
      <c r="N35669" s="9"/>
      <c r="O35669" s="9"/>
      <c r="P35669" s="9"/>
      <c r="Q35669" s="9"/>
    </row>
    <row r="35670" spans="11:17" x14ac:dyDescent="0.25">
      <c r="K35670" s="9"/>
      <c r="N35670" s="9"/>
      <c r="O35670" s="9"/>
      <c r="P35670" s="9"/>
      <c r="Q35670" s="9"/>
    </row>
    <row r="35671" spans="11:17" x14ac:dyDescent="0.25">
      <c r="K35671" s="9"/>
      <c r="N35671" s="9"/>
      <c r="O35671" s="9"/>
      <c r="P35671" s="9"/>
      <c r="Q35671" s="9"/>
    </row>
    <row r="35672" spans="11:17" x14ac:dyDescent="0.25">
      <c r="K35672" s="9"/>
      <c r="N35672" s="9"/>
      <c r="O35672" s="9"/>
      <c r="P35672" s="9"/>
      <c r="Q35672" s="9"/>
    </row>
    <row r="35673" spans="11:17" x14ac:dyDescent="0.25">
      <c r="K35673" s="9"/>
      <c r="N35673" s="9"/>
      <c r="O35673" s="9"/>
      <c r="P35673" s="9"/>
      <c r="Q35673" s="9"/>
    </row>
    <row r="35674" spans="11:17" x14ac:dyDescent="0.25">
      <c r="K35674" s="9"/>
      <c r="N35674" s="9"/>
      <c r="O35674" s="9"/>
      <c r="P35674" s="9"/>
      <c r="Q35674" s="9"/>
    </row>
    <row r="35675" spans="11:17" x14ac:dyDescent="0.25">
      <c r="K35675" s="9"/>
      <c r="N35675" s="9"/>
      <c r="O35675" s="9"/>
      <c r="P35675" s="9"/>
      <c r="Q35675" s="9"/>
    </row>
    <row r="35676" spans="11:17" x14ac:dyDescent="0.25">
      <c r="K35676" s="9"/>
      <c r="N35676" s="9"/>
      <c r="O35676" s="9"/>
      <c r="P35676" s="9"/>
      <c r="Q35676" s="9"/>
    </row>
    <row r="35677" spans="11:17" x14ac:dyDescent="0.25">
      <c r="K35677" s="9"/>
      <c r="N35677" s="9"/>
      <c r="O35677" s="9"/>
      <c r="P35677" s="9"/>
      <c r="Q35677" s="9"/>
    </row>
    <row r="35678" spans="11:17" x14ac:dyDescent="0.25">
      <c r="K35678" s="9"/>
      <c r="N35678" s="9"/>
      <c r="O35678" s="9"/>
      <c r="P35678" s="9"/>
      <c r="Q35678" s="9"/>
    </row>
    <row r="35679" spans="11:17" x14ac:dyDescent="0.25">
      <c r="K35679" s="9"/>
      <c r="N35679" s="9"/>
      <c r="O35679" s="9"/>
      <c r="P35679" s="9"/>
      <c r="Q35679" s="9"/>
    </row>
    <row r="35680" spans="11:17" x14ac:dyDescent="0.25">
      <c r="K35680" s="9"/>
      <c r="N35680" s="9"/>
      <c r="O35680" s="9"/>
      <c r="P35680" s="9"/>
      <c r="Q35680" s="9"/>
    </row>
    <row r="35681" spans="11:17" x14ac:dyDescent="0.25">
      <c r="K35681" s="9"/>
      <c r="N35681" s="9"/>
      <c r="O35681" s="9"/>
      <c r="P35681" s="9"/>
      <c r="Q35681" s="9"/>
    </row>
    <row r="35682" spans="11:17" x14ac:dyDescent="0.25">
      <c r="K35682" s="9"/>
      <c r="N35682" s="9"/>
      <c r="O35682" s="9"/>
      <c r="P35682" s="9"/>
      <c r="Q35682" s="9"/>
    </row>
    <row r="35683" spans="11:17" x14ac:dyDescent="0.25">
      <c r="K35683" s="9"/>
      <c r="N35683" s="9"/>
      <c r="O35683" s="9"/>
      <c r="P35683" s="9"/>
      <c r="Q35683" s="9"/>
    </row>
    <row r="35684" spans="11:17" x14ac:dyDescent="0.25">
      <c r="K35684" s="9"/>
      <c r="N35684" s="9"/>
      <c r="O35684" s="9"/>
      <c r="P35684" s="9"/>
      <c r="Q35684" s="9"/>
    </row>
    <row r="35685" spans="11:17" x14ac:dyDescent="0.25">
      <c r="K35685" s="9"/>
      <c r="N35685" s="9"/>
      <c r="O35685" s="9"/>
      <c r="P35685" s="9"/>
      <c r="Q35685" s="9"/>
    </row>
    <row r="35686" spans="11:17" x14ac:dyDescent="0.25">
      <c r="K35686" s="9"/>
      <c r="N35686" s="9"/>
      <c r="O35686" s="9"/>
      <c r="P35686" s="9"/>
      <c r="Q35686" s="9"/>
    </row>
    <row r="35687" spans="11:17" x14ac:dyDescent="0.25">
      <c r="K35687" s="9"/>
      <c r="N35687" s="9"/>
      <c r="O35687" s="9"/>
      <c r="P35687" s="9"/>
      <c r="Q35687" s="9"/>
    </row>
    <row r="35688" spans="11:17" x14ac:dyDescent="0.25">
      <c r="K35688" s="9"/>
      <c r="N35688" s="9"/>
      <c r="O35688" s="9"/>
      <c r="P35688" s="9"/>
      <c r="Q35688" s="9"/>
    </row>
    <row r="35689" spans="11:17" x14ac:dyDescent="0.25">
      <c r="K35689" s="9"/>
      <c r="N35689" s="9"/>
      <c r="O35689" s="9"/>
      <c r="P35689" s="9"/>
      <c r="Q35689" s="9"/>
    </row>
    <row r="35690" spans="11:17" x14ac:dyDescent="0.25">
      <c r="K35690" s="9"/>
      <c r="N35690" s="9"/>
      <c r="O35690" s="9"/>
      <c r="P35690" s="9"/>
      <c r="Q35690" s="9"/>
    </row>
    <row r="35691" spans="11:17" x14ac:dyDescent="0.25">
      <c r="K35691" s="9"/>
      <c r="N35691" s="9"/>
      <c r="O35691" s="9"/>
      <c r="P35691" s="9"/>
      <c r="Q35691" s="9"/>
    </row>
    <row r="35692" spans="11:17" x14ac:dyDescent="0.25">
      <c r="K35692" s="9"/>
      <c r="N35692" s="9"/>
      <c r="O35692" s="9"/>
      <c r="P35692" s="9"/>
      <c r="Q35692" s="9"/>
    </row>
    <row r="35693" spans="11:17" x14ac:dyDescent="0.25">
      <c r="K35693" s="9"/>
      <c r="N35693" s="9"/>
      <c r="O35693" s="9"/>
      <c r="P35693" s="9"/>
      <c r="Q35693" s="9"/>
    </row>
    <row r="35694" spans="11:17" x14ac:dyDescent="0.25">
      <c r="K35694" s="9"/>
      <c r="N35694" s="9"/>
      <c r="O35694" s="9"/>
      <c r="P35694" s="9"/>
      <c r="Q35694" s="9"/>
    </row>
    <row r="35695" spans="11:17" x14ac:dyDescent="0.25">
      <c r="K35695" s="9"/>
      <c r="N35695" s="9"/>
      <c r="O35695" s="9"/>
      <c r="P35695" s="9"/>
      <c r="Q35695" s="9"/>
    </row>
    <row r="35696" spans="11:17" x14ac:dyDescent="0.25">
      <c r="K35696" s="9"/>
      <c r="N35696" s="9"/>
      <c r="O35696" s="9"/>
      <c r="P35696" s="9"/>
      <c r="Q35696" s="9"/>
    </row>
    <row r="35697" spans="11:17" x14ac:dyDescent="0.25">
      <c r="K35697" s="9"/>
      <c r="N35697" s="9"/>
      <c r="O35697" s="9"/>
      <c r="P35697" s="9"/>
      <c r="Q35697" s="9"/>
    </row>
    <row r="35698" spans="11:17" x14ac:dyDescent="0.25">
      <c r="K35698" s="9"/>
      <c r="N35698" s="9"/>
      <c r="O35698" s="9"/>
      <c r="P35698" s="9"/>
      <c r="Q35698" s="9"/>
    </row>
    <row r="35699" spans="11:17" x14ac:dyDescent="0.25">
      <c r="K35699" s="9"/>
      <c r="N35699" s="9"/>
      <c r="O35699" s="9"/>
      <c r="P35699" s="9"/>
      <c r="Q35699" s="9"/>
    </row>
    <row r="35700" spans="11:17" x14ac:dyDescent="0.25">
      <c r="K35700" s="9"/>
      <c r="N35700" s="9"/>
      <c r="O35700" s="9"/>
      <c r="P35700" s="9"/>
      <c r="Q35700" s="9"/>
    </row>
    <row r="35701" spans="11:17" x14ac:dyDescent="0.25">
      <c r="K35701" s="9"/>
      <c r="N35701" s="9"/>
      <c r="O35701" s="9"/>
      <c r="P35701" s="9"/>
      <c r="Q35701" s="9"/>
    </row>
    <row r="35702" spans="11:17" x14ac:dyDescent="0.25">
      <c r="K35702" s="9"/>
      <c r="N35702" s="9"/>
      <c r="O35702" s="9"/>
      <c r="P35702" s="9"/>
      <c r="Q35702" s="9"/>
    </row>
    <row r="35703" spans="11:17" x14ac:dyDescent="0.25">
      <c r="K35703" s="9"/>
      <c r="N35703" s="9"/>
      <c r="O35703" s="9"/>
      <c r="P35703" s="9"/>
      <c r="Q35703" s="9"/>
    </row>
    <row r="35704" spans="11:17" x14ac:dyDescent="0.25">
      <c r="K35704" s="9"/>
      <c r="N35704" s="9"/>
      <c r="O35704" s="9"/>
      <c r="P35704" s="9"/>
      <c r="Q35704" s="9"/>
    </row>
    <row r="35705" spans="11:17" x14ac:dyDescent="0.25">
      <c r="K35705" s="9"/>
      <c r="N35705" s="9"/>
      <c r="O35705" s="9"/>
      <c r="P35705" s="9"/>
      <c r="Q35705" s="9"/>
    </row>
    <row r="35706" spans="11:17" x14ac:dyDescent="0.25">
      <c r="K35706" s="9"/>
      <c r="N35706" s="9"/>
      <c r="O35706" s="9"/>
      <c r="P35706" s="9"/>
      <c r="Q35706" s="9"/>
    </row>
    <row r="35707" spans="11:17" x14ac:dyDescent="0.25">
      <c r="K35707" s="9"/>
      <c r="N35707" s="9"/>
      <c r="O35707" s="9"/>
      <c r="P35707" s="9"/>
      <c r="Q35707" s="9"/>
    </row>
    <row r="35708" spans="11:17" x14ac:dyDescent="0.25">
      <c r="K35708" s="9"/>
      <c r="N35708" s="9"/>
      <c r="O35708" s="9"/>
      <c r="P35708" s="9"/>
      <c r="Q35708" s="9"/>
    </row>
    <row r="35709" spans="11:17" x14ac:dyDescent="0.25">
      <c r="K35709" s="9"/>
      <c r="N35709" s="9"/>
      <c r="O35709" s="9"/>
      <c r="P35709" s="9"/>
      <c r="Q35709" s="9"/>
    </row>
    <row r="35710" spans="11:17" x14ac:dyDescent="0.25">
      <c r="K35710" s="9"/>
      <c r="N35710" s="9"/>
      <c r="O35710" s="9"/>
      <c r="P35710" s="9"/>
      <c r="Q35710" s="9"/>
    </row>
    <row r="35711" spans="11:17" x14ac:dyDescent="0.25">
      <c r="K35711" s="9"/>
      <c r="N35711" s="9"/>
      <c r="O35711" s="9"/>
      <c r="P35711" s="9"/>
      <c r="Q35711" s="9"/>
    </row>
    <row r="35712" spans="11:17" x14ac:dyDescent="0.25">
      <c r="K35712" s="9"/>
      <c r="N35712" s="9"/>
      <c r="O35712" s="9"/>
      <c r="P35712" s="9"/>
      <c r="Q35712" s="9"/>
    </row>
    <row r="35713" spans="11:17" x14ac:dyDescent="0.25">
      <c r="K35713" s="9"/>
      <c r="N35713" s="9"/>
      <c r="O35713" s="9"/>
      <c r="P35713" s="9"/>
      <c r="Q35713" s="9"/>
    </row>
    <row r="35714" spans="11:17" x14ac:dyDescent="0.25">
      <c r="K35714" s="9"/>
      <c r="N35714" s="9"/>
      <c r="O35714" s="9"/>
      <c r="P35714" s="9"/>
      <c r="Q35714" s="9"/>
    </row>
    <row r="35715" spans="11:17" x14ac:dyDescent="0.25">
      <c r="K35715" s="9"/>
      <c r="N35715" s="9"/>
      <c r="O35715" s="9"/>
      <c r="P35715" s="9"/>
      <c r="Q35715" s="9"/>
    </row>
    <row r="35716" spans="11:17" x14ac:dyDescent="0.25">
      <c r="K35716" s="9"/>
      <c r="N35716" s="9"/>
      <c r="O35716" s="9"/>
      <c r="P35716" s="9"/>
      <c r="Q35716" s="9"/>
    </row>
    <row r="35717" spans="11:17" x14ac:dyDescent="0.25">
      <c r="K35717" s="9"/>
      <c r="N35717" s="9"/>
      <c r="O35717" s="9"/>
      <c r="P35717" s="9"/>
      <c r="Q35717" s="9"/>
    </row>
    <row r="35718" spans="11:17" x14ac:dyDescent="0.25">
      <c r="K35718" s="9"/>
      <c r="N35718" s="9"/>
      <c r="O35718" s="9"/>
      <c r="P35718" s="9"/>
      <c r="Q35718" s="9"/>
    </row>
    <row r="35719" spans="11:17" x14ac:dyDescent="0.25">
      <c r="K35719" s="9"/>
      <c r="N35719" s="9"/>
      <c r="O35719" s="9"/>
      <c r="P35719" s="9"/>
      <c r="Q35719" s="9"/>
    </row>
    <row r="35720" spans="11:17" x14ac:dyDescent="0.25">
      <c r="K35720" s="9"/>
      <c r="N35720" s="9"/>
      <c r="O35720" s="9"/>
      <c r="P35720" s="9"/>
      <c r="Q35720" s="9"/>
    </row>
    <row r="35721" spans="11:17" x14ac:dyDescent="0.25">
      <c r="K35721" s="9"/>
      <c r="N35721" s="9"/>
      <c r="O35721" s="9"/>
      <c r="P35721" s="9"/>
      <c r="Q35721" s="9"/>
    </row>
    <row r="35722" spans="11:17" x14ac:dyDescent="0.25">
      <c r="K35722" s="9"/>
      <c r="N35722" s="9"/>
      <c r="O35722" s="9"/>
      <c r="P35722" s="9"/>
      <c r="Q35722" s="9"/>
    </row>
    <row r="35723" spans="11:17" x14ac:dyDescent="0.25">
      <c r="K35723" s="9"/>
      <c r="N35723" s="9"/>
      <c r="O35723" s="9"/>
      <c r="P35723" s="9"/>
      <c r="Q35723" s="9"/>
    </row>
    <row r="35724" spans="11:17" x14ac:dyDescent="0.25">
      <c r="K35724" s="9"/>
      <c r="N35724" s="9"/>
      <c r="O35724" s="9"/>
      <c r="P35724" s="9"/>
      <c r="Q35724" s="9"/>
    </row>
    <row r="35725" spans="11:17" x14ac:dyDescent="0.25">
      <c r="K35725" s="9"/>
      <c r="N35725" s="9"/>
      <c r="O35725" s="9"/>
      <c r="P35725" s="9"/>
      <c r="Q35725" s="9"/>
    </row>
    <row r="35726" spans="11:17" x14ac:dyDescent="0.25">
      <c r="K35726" s="9"/>
      <c r="N35726" s="9"/>
      <c r="O35726" s="9"/>
      <c r="P35726" s="9"/>
      <c r="Q35726" s="9"/>
    </row>
    <row r="35727" spans="11:17" x14ac:dyDescent="0.25">
      <c r="K35727" s="9"/>
      <c r="N35727" s="9"/>
      <c r="O35727" s="9"/>
      <c r="P35727" s="9"/>
      <c r="Q35727" s="9"/>
    </row>
    <row r="35728" spans="11:17" x14ac:dyDescent="0.25">
      <c r="K35728" s="9"/>
      <c r="N35728" s="9"/>
      <c r="O35728" s="9"/>
      <c r="P35728" s="9"/>
      <c r="Q35728" s="9"/>
    </row>
    <row r="35729" spans="11:17" x14ac:dyDescent="0.25">
      <c r="K35729" s="9"/>
      <c r="N35729" s="9"/>
      <c r="O35729" s="9"/>
      <c r="P35729" s="9"/>
      <c r="Q35729" s="9"/>
    </row>
    <row r="35730" spans="11:17" x14ac:dyDescent="0.25">
      <c r="K35730" s="9"/>
      <c r="N35730" s="9"/>
      <c r="O35730" s="9"/>
      <c r="P35730" s="9"/>
      <c r="Q35730" s="9"/>
    </row>
    <row r="35731" spans="11:17" x14ac:dyDescent="0.25">
      <c r="K35731" s="9"/>
      <c r="N35731" s="9"/>
      <c r="O35731" s="9"/>
      <c r="P35731" s="9"/>
      <c r="Q35731" s="9"/>
    </row>
    <row r="35732" spans="11:17" x14ac:dyDescent="0.25">
      <c r="K35732" s="9"/>
      <c r="N35732" s="9"/>
      <c r="O35732" s="9"/>
      <c r="P35732" s="9"/>
      <c r="Q35732" s="9"/>
    </row>
    <row r="35733" spans="11:17" x14ac:dyDescent="0.25">
      <c r="K35733" s="9"/>
      <c r="N35733" s="9"/>
      <c r="O35733" s="9"/>
      <c r="P35733" s="9"/>
      <c r="Q35733" s="9"/>
    </row>
    <row r="35734" spans="11:17" x14ac:dyDescent="0.25">
      <c r="K35734" s="9"/>
      <c r="N35734" s="9"/>
      <c r="O35734" s="9"/>
      <c r="P35734" s="9"/>
      <c r="Q35734" s="9"/>
    </row>
    <row r="35735" spans="11:17" x14ac:dyDescent="0.25">
      <c r="K35735" s="9"/>
      <c r="N35735" s="9"/>
      <c r="O35735" s="9"/>
      <c r="P35735" s="9"/>
      <c r="Q35735" s="9"/>
    </row>
    <row r="35736" spans="11:17" x14ac:dyDescent="0.25">
      <c r="K35736" s="9"/>
      <c r="N35736" s="9"/>
      <c r="O35736" s="9"/>
      <c r="P35736" s="9"/>
      <c r="Q35736" s="9"/>
    </row>
    <row r="35737" spans="11:17" x14ac:dyDescent="0.25">
      <c r="K35737" s="9"/>
      <c r="N35737" s="9"/>
      <c r="O35737" s="9"/>
      <c r="P35737" s="9"/>
      <c r="Q35737" s="9"/>
    </row>
    <row r="35738" spans="11:17" x14ac:dyDescent="0.25">
      <c r="K35738" s="9"/>
      <c r="N35738" s="9"/>
      <c r="O35738" s="9"/>
      <c r="P35738" s="9"/>
      <c r="Q35738" s="9"/>
    </row>
    <row r="35739" spans="11:17" x14ac:dyDescent="0.25">
      <c r="K35739" s="9"/>
      <c r="N35739" s="9"/>
      <c r="O35739" s="9"/>
      <c r="P35739" s="9"/>
      <c r="Q35739" s="9"/>
    </row>
    <row r="35740" spans="11:17" x14ac:dyDescent="0.25">
      <c r="K35740" s="9"/>
      <c r="N35740" s="9"/>
      <c r="O35740" s="9"/>
      <c r="P35740" s="9"/>
      <c r="Q35740" s="9"/>
    </row>
    <row r="35741" spans="11:17" x14ac:dyDescent="0.25">
      <c r="K35741" s="9"/>
      <c r="N35741" s="9"/>
      <c r="O35741" s="9"/>
      <c r="P35741" s="9"/>
      <c r="Q35741" s="9"/>
    </row>
    <row r="35742" spans="11:17" x14ac:dyDescent="0.25">
      <c r="K35742" s="9"/>
      <c r="N35742" s="9"/>
      <c r="O35742" s="9"/>
      <c r="P35742" s="9"/>
      <c r="Q35742" s="9"/>
    </row>
    <row r="35743" spans="11:17" x14ac:dyDescent="0.25">
      <c r="K35743" s="9"/>
      <c r="N35743" s="9"/>
      <c r="O35743" s="9"/>
      <c r="P35743" s="9"/>
      <c r="Q35743" s="9"/>
    </row>
    <row r="35744" spans="11:17" x14ac:dyDescent="0.25">
      <c r="K35744" s="9"/>
      <c r="N35744" s="9"/>
      <c r="O35744" s="9"/>
      <c r="P35744" s="9"/>
      <c r="Q35744" s="9"/>
    </row>
    <row r="35745" spans="11:17" x14ac:dyDescent="0.25">
      <c r="K35745" s="9"/>
      <c r="N35745" s="9"/>
      <c r="O35745" s="9"/>
      <c r="P35745" s="9"/>
      <c r="Q35745" s="9"/>
    </row>
    <row r="35746" spans="11:17" x14ac:dyDescent="0.25">
      <c r="K35746" s="9"/>
      <c r="N35746" s="9"/>
      <c r="O35746" s="9"/>
      <c r="P35746" s="9"/>
      <c r="Q35746" s="9"/>
    </row>
    <row r="35747" spans="11:17" x14ac:dyDescent="0.25">
      <c r="K35747" s="9"/>
      <c r="N35747" s="9"/>
      <c r="O35747" s="9"/>
      <c r="P35747" s="9"/>
      <c r="Q35747" s="9"/>
    </row>
    <row r="35748" spans="11:17" x14ac:dyDescent="0.25">
      <c r="K35748" s="9"/>
      <c r="N35748" s="9"/>
      <c r="O35748" s="9"/>
      <c r="P35748" s="9"/>
      <c r="Q35748" s="9"/>
    </row>
    <row r="35749" spans="11:17" x14ac:dyDescent="0.25">
      <c r="K35749" s="9"/>
      <c r="N35749" s="9"/>
      <c r="O35749" s="9"/>
      <c r="P35749" s="9"/>
      <c r="Q35749" s="9"/>
    </row>
    <row r="35750" spans="11:17" x14ac:dyDescent="0.25">
      <c r="K35750" s="9"/>
      <c r="N35750" s="9"/>
      <c r="O35750" s="9"/>
      <c r="P35750" s="9"/>
      <c r="Q35750" s="9"/>
    </row>
    <row r="35751" spans="11:17" x14ac:dyDescent="0.25">
      <c r="K35751" s="9"/>
      <c r="N35751" s="9"/>
      <c r="O35751" s="9"/>
      <c r="P35751" s="9"/>
      <c r="Q35751" s="9"/>
    </row>
    <row r="35752" spans="11:17" x14ac:dyDescent="0.25">
      <c r="K35752" s="9"/>
      <c r="N35752" s="9"/>
      <c r="O35752" s="9"/>
      <c r="P35752" s="9"/>
      <c r="Q35752" s="9"/>
    </row>
    <row r="35753" spans="11:17" x14ac:dyDescent="0.25">
      <c r="K35753" s="9"/>
      <c r="N35753" s="9"/>
      <c r="O35753" s="9"/>
      <c r="P35753" s="9"/>
      <c r="Q35753" s="9"/>
    </row>
    <row r="35754" spans="11:17" x14ac:dyDescent="0.25">
      <c r="K35754" s="9"/>
      <c r="N35754" s="9"/>
      <c r="O35754" s="9"/>
      <c r="P35754" s="9"/>
      <c r="Q35754" s="9"/>
    </row>
    <row r="35755" spans="11:17" x14ac:dyDescent="0.25">
      <c r="K35755" s="9"/>
      <c r="N35755" s="9"/>
      <c r="O35755" s="9"/>
      <c r="P35755" s="9"/>
      <c r="Q35755" s="9"/>
    </row>
    <row r="35756" spans="11:17" x14ac:dyDescent="0.25">
      <c r="K35756" s="9"/>
      <c r="N35756" s="9"/>
      <c r="O35756" s="9"/>
      <c r="P35756" s="9"/>
      <c r="Q35756" s="9"/>
    </row>
    <row r="35757" spans="11:17" x14ac:dyDescent="0.25">
      <c r="K35757" s="9"/>
      <c r="N35757" s="9"/>
      <c r="O35757" s="9"/>
      <c r="P35757" s="9"/>
      <c r="Q35757" s="9"/>
    </row>
    <row r="35758" spans="11:17" x14ac:dyDescent="0.25">
      <c r="K35758" s="9"/>
      <c r="N35758" s="9"/>
      <c r="O35758" s="9"/>
      <c r="P35758" s="9"/>
      <c r="Q35758" s="9"/>
    </row>
    <row r="35759" spans="11:17" x14ac:dyDescent="0.25">
      <c r="K35759" s="9"/>
      <c r="N35759" s="9"/>
      <c r="O35759" s="9"/>
      <c r="P35759" s="9"/>
      <c r="Q35759" s="9"/>
    </row>
    <row r="35760" spans="11:17" x14ac:dyDescent="0.25">
      <c r="K35760" s="9"/>
      <c r="N35760" s="9"/>
      <c r="O35760" s="9"/>
      <c r="P35760" s="9"/>
      <c r="Q35760" s="9"/>
    </row>
    <row r="35761" spans="11:17" x14ac:dyDescent="0.25">
      <c r="K35761" s="9"/>
      <c r="N35761" s="9"/>
      <c r="O35761" s="9"/>
      <c r="P35761" s="9"/>
      <c r="Q35761" s="9"/>
    </row>
    <row r="35762" spans="11:17" x14ac:dyDescent="0.25">
      <c r="K35762" s="9"/>
      <c r="N35762" s="9"/>
      <c r="O35762" s="9"/>
      <c r="P35762" s="9"/>
      <c r="Q35762" s="9"/>
    </row>
    <row r="35763" spans="11:17" x14ac:dyDescent="0.25">
      <c r="K35763" s="9"/>
      <c r="N35763" s="9"/>
      <c r="O35763" s="9"/>
      <c r="P35763" s="9"/>
      <c r="Q35763" s="9"/>
    </row>
    <row r="35764" spans="11:17" x14ac:dyDescent="0.25">
      <c r="K35764" s="9"/>
      <c r="N35764" s="9"/>
      <c r="O35764" s="9"/>
      <c r="P35764" s="9"/>
      <c r="Q35764" s="9"/>
    </row>
    <row r="35765" spans="11:17" x14ac:dyDescent="0.25">
      <c r="K35765" s="9"/>
      <c r="N35765" s="9"/>
      <c r="O35765" s="9"/>
      <c r="P35765" s="9"/>
      <c r="Q35765" s="9"/>
    </row>
    <row r="35766" spans="11:17" x14ac:dyDescent="0.25">
      <c r="K35766" s="9"/>
      <c r="N35766" s="9"/>
      <c r="O35766" s="9"/>
      <c r="P35766" s="9"/>
      <c r="Q35766" s="9"/>
    </row>
    <row r="35767" spans="11:17" x14ac:dyDescent="0.25">
      <c r="K35767" s="9"/>
      <c r="N35767" s="9"/>
      <c r="O35767" s="9"/>
      <c r="P35767" s="9"/>
      <c r="Q35767" s="9"/>
    </row>
    <row r="35768" spans="11:17" x14ac:dyDescent="0.25">
      <c r="K35768" s="9"/>
      <c r="N35768" s="9"/>
      <c r="O35768" s="9"/>
      <c r="P35768" s="9"/>
      <c r="Q35768" s="9"/>
    </row>
    <row r="35769" spans="11:17" x14ac:dyDescent="0.25">
      <c r="K35769" s="9"/>
      <c r="N35769" s="9"/>
      <c r="O35769" s="9"/>
      <c r="P35769" s="9"/>
      <c r="Q35769" s="9"/>
    </row>
    <row r="35770" spans="11:17" x14ac:dyDescent="0.25">
      <c r="K35770" s="9"/>
      <c r="N35770" s="9"/>
      <c r="O35770" s="9"/>
      <c r="P35770" s="9"/>
      <c r="Q35770" s="9"/>
    </row>
    <row r="35771" spans="11:17" x14ac:dyDescent="0.25">
      <c r="K35771" s="9"/>
      <c r="N35771" s="9"/>
      <c r="O35771" s="9"/>
      <c r="P35771" s="9"/>
      <c r="Q35771" s="9"/>
    </row>
    <row r="35772" spans="11:17" x14ac:dyDescent="0.25">
      <c r="K35772" s="9"/>
      <c r="N35772" s="9"/>
      <c r="O35772" s="9"/>
      <c r="P35772" s="9"/>
      <c r="Q35772" s="9"/>
    </row>
    <row r="35773" spans="11:17" x14ac:dyDescent="0.25">
      <c r="K35773" s="9"/>
      <c r="N35773" s="9"/>
      <c r="O35773" s="9"/>
      <c r="P35773" s="9"/>
      <c r="Q35773" s="9"/>
    </row>
    <row r="35774" spans="11:17" x14ac:dyDescent="0.25">
      <c r="K35774" s="9"/>
      <c r="N35774" s="9"/>
      <c r="O35774" s="9"/>
      <c r="P35774" s="9"/>
      <c r="Q35774" s="9"/>
    </row>
    <row r="35775" spans="11:17" x14ac:dyDescent="0.25">
      <c r="K35775" s="9"/>
      <c r="N35775" s="9"/>
      <c r="O35775" s="9"/>
      <c r="P35775" s="9"/>
      <c r="Q35775" s="9"/>
    </row>
    <row r="35776" spans="11:17" x14ac:dyDescent="0.25">
      <c r="K35776" s="9"/>
      <c r="N35776" s="9"/>
      <c r="O35776" s="9"/>
      <c r="P35776" s="9"/>
      <c r="Q35776" s="9"/>
    </row>
    <row r="35777" spans="11:17" x14ac:dyDescent="0.25">
      <c r="K35777" s="9"/>
      <c r="N35777" s="9"/>
      <c r="O35777" s="9"/>
      <c r="P35777" s="9"/>
      <c r="Q35777" s="9"/>
    </row>
    <row r="35778" spans="11:17" x14ac:dyDescent="0.25">
      <c r="K35778" s="9"/>
      <c r="N35778" s="9"/>
      <c r="O35778" s="9"/>
      <c r="P35778" s="9"/>
      <c r="Q35778" s="9"/>
    </row>
    <row r="35779" spans="11:17" x14ac:dyDescent="0.25">
      <c r="K35779" s="9"/>
      <c r="N35779" s="9"/>
      <c r="O35779" s="9"/>
      <c r="P35779" s="9"/>
      <c r="Q35779" s="9"/>
    </row>
    <row r="35780" spans="11:17" x14ac:dyDescent="0.25">
      <c r="K35780" s="9"/>
      <c r="N35780" s="9"/>
      <c r="O35780" s="9"/>
      <c r="P35780" s="9"/>
      <c r="Q35780" s="9"/>
    </row>
    <row r="35781" spans="11:17" x14ac:dyDescent="0.25">
      <c r="K35781" s="9"/>
      <c r="N35781" s="9"/>
      <c r="O35781" s="9"/>
      <c r="P35781" s="9"/>
      <c r="Q35781" s="9"/>
    </row>
    <row r="35782" spans="11:17" x14ac:dyDescent="0.25">
      <c r="K35782" s="9"/>
      <c r="N35782" s="9"/>
      <c r="O35782" s="9"/>
      <c r="P35782" s="9"/>
      <c r="Q35782" s="9"/>
    </row>
    <row r="35783" spans="11:17" x14ac:dyDescent="0.25">
      <c r="K35783" s="9"/>
      <c r="N35783" s="9"/>
      <c r="O35783" s="9"/>
      <c r="P35783" s="9"/>
      <c r="Q35783" s="9"/>
    </row>
    <row r="35784" spans="11:17" x14ac:dyDescent="0.25">
      <c r="K35784" s="9"/>
      <c r="N35784" s="9"/>
      <c r="O35784" s="9"/>
      <c r="P35784" s="9"/>
      <c r="Q35784" s="9"/>
    </row>
    <row r="35785" spans="11:17" x14ac:dyDescent="0.25">
      <c r="K35785" s="9"/>
      <c r="N35785" s="9"/>
      <c r="O35785" s="9"/>
      <c r="P35785" s="9"/>
      <c r="Q35785" s="9"/>
    </row>
    <row r="35786" spans="11:17" x14ac:dyDescent="0.25">
      <c r="K35786" s="9"/>
      <c r="N35786" s="9"/>
      <c r="O35786" s="9"/>
      <c r="P35786" s="9"/>
      <c r="Q35786" s="9"/>
    </row>
    <row r="35787" spans="11:17" x14ac:dyDescent="0.25">
      <c r="K35787" s="9"/>
      <c r="N35787" s="9"/>
      <c r="O35787" s="9"/>
      <c r="P35787" s="9"/>
      <c r="Q35787" s="9"/>
    </row>
    <row r="35788" spans="11:17" x14ac:dyDescent="0.25">
      <c r="K35788" s="9"/>
      <c r="N35788" s="9"/>
      <c r="O35788" s="9"/>
      <c r="P35788" s="9"/>
      <c r="Q35788" s="9"/>
    </row>
    <row r="35789" spans="11:17" x14ac:dyDescent="0.25">
      <c r="K35789" s="9"/>
      <c r="N35789" s="9"/>
      <c r="O35789" s="9"/>
      <c r="P35789" s="9"/>
      <c r="Q35789" s="9"/>
    </row>
    <row r="35790" spans="11:17" x14ac:dyDescent="0.25">
      <c r="K35790" s="9"/>
      <c r="N35790" s="9"/>
      <c r="O35790" s="9"/>
      <c r="P35790" s="9"/>
      <c r="Q35790" s="9"/>
    </row>
    <row r="35791" spans="11:17" x14ac:dyDescent="0.25">
      <c r="K35791" s="9"/>
      <c r="N35791" s="9"/>
      <c r="O35791" s="9"/>
      <c r="P35791" s="9"/>
      <c r="Q35791" s="9"/>
    </row>
    <row r="35792" spans="11:17" x14ac:dyDescent="0.25">
      <c r="K35792" s="9"/>
      <c r="N35792" s="9"/>
      <c r="O35792" s="9"/>
      <c r="P35792" s="9"/>
      <c r="Q35792" s="9"/>
    </row>
    <row r="35793" spans="11:17" x14ac:dyDescent="0.25">
      <c r="K35793" s="9"/>
      <c r="N35793" s="9"/>
      <c r="O35793" s="9"/>
      <c r="P35793" s="9"/>
      <c r="Q35793" s="9"/>
    </row>
    <row r="35794" spans="11:17" x14ac:dyDescent="0.25">
      <c r="K35794" s="9"/>
      <c r="N35794" s="9"/>
      <c r="O35794" s="9"/>
      <c r="P35794" s="9"/>
      <c r="Q35794" s="9"/>
    </row>
    <row r="35795" spans="11:17" x14ac:dyDescent="0.25">
      <c r="K35795" s="9"/>
      <c r="N35795" s="9"/>
      <c r="O35795" s="9"/>
      <c r="P35795" s="9"/>
      <c r="Q35795" s="9"/>
    </row>
    <row r="35796" spans="11:17" x14ac:dyDescent="0.25">
      <c r="K35796" s="9"/>
      <c r="N35796" s="9"/>
      <c r="O35796" s="9"/>
      <c r="P35796" s="9"/>
      <c r="Q35796" s="9"/>
    </row>
    <row r="35797" spans="11:17" x14ac:dyDescent="0.25">
      <c r="K35797" s="9"/>
      <c r="N35797" s="9"/>
      <c r="O35797" s="9"/>
      <c r="P35797" s="9"/>
      <c r="Q35797" s="9"/>
    </row>
    <row r="35798" spans="11:17" x14ac:dyDescent="0.25">
      <c r="K35798" s="9"/>
      <c r="N35798" s="9"/>
      <c r="O35798" s="9"/>
      <c r="P35798" s="9"/>
      <c r="Q35798" s="9"/>
    </row>
    <row r="35799" spans="11:17" x14ac:dyDescent="0.25">
      <c r="K35799" s="9"/>
      <c r="N35799" s="9"/>
      <c r="O35799" s="9"/>
      <c r="P35799" s="9"/>
      <c r="Q35799" s="9"/>
    </row>
    <row r="35800" spans="11:17" x14ac:dyDescent="0.25">
      <c r="K35800" s="9"/>
      <c r="N35800" s="9"/>
      <c r="O35800" s="9"/>
      <c r="P35800" s="9"/>
      <c r="Q35800" s="9"/>
    </row>
    <row r="35801" spans="11:17" x14ac:dyDescent="0.25">
      <c r="K35801" s="9"/>
      <c r="N35801" s="9"/>
      <c r="O35801" s="9"/>
      <c r="P35801" s="9"/>
      <c r="Q35801" s="9"/>
    </row>
    <row r="35802" spans="11:17" x14ac:dyDescent="0.25">
      <c r="K35802" s="9"/>
      <c r="N35802" s="9"/>
      <c r="O35802" s="9"/>
      <c r="P35802" s="9"/>
      <c r="Q35802" s="9"/>
    </row>
    <row r="35803" spans="11:17" x14ac:dyDescent="0.25">
      <c r="K35803" s="9"/>
      <c r="N35803" s="9"/>
      <c r="O35803" s="9"/>
      <c r="P35803" s="9"/>
      <c r="Q35803" s="9"/>
    </row>
    <row r="35804" spans="11:17" x14ac:dyDescent="0.25">
      <c r="K35804" s="9"/>
      <c r="N35804" s="9"/>
      <c r="O35804" s="9"/>
      <c r="P35804" s="9"/>
      <c r="Q35804" s="9"/>
    </row>
    <row r="35805" spans="11:17" x14ac:dyDescent="0.25">
      <c r="K35805" s="9"/>
      <c r="N35805" s="9"/>
      <c r="O35805" s="9"/>
      <c r="P35805" s="9"/>
      <c r="Q35805" s="9"/>
    </row>
    <row r="35806" spans="11:17" x14ac:dyDescent="0.25">
      <c r="K35806" s="9"/>
      <c r="N35806" s="9"/>
      <c r="O35806" s="9"/>
      <c r="P35806" s="9"/>
      <c r="Q35806" s="9"/>
    </row>
    <row r="35807" spans="11:17" x14ac:dyDescent="0.25">
      <c r="K35807" s="9"/>
      <c r="N35807" s="9"/>
      <c r="O35807" s="9"/>
      <c r="P35807" s="9"/>
      <c r="Q35807" s="9"/>
    </row>
    <row r="35808" spans="11:17" x14ac:dyDescent="0.25">
      <c r="K35808" s="9"/>
      <c r="N35808" s="9"/>
      <c r="O35808" s="9"/>
      <c r="P35808" s="9"/>
      <c r="Q35808" s="9"/>
    </row>
    <row r="35809" spans="11:17" x14ac:dyDescent="0.25">
      <c r="K35809" s="9"/>
      <c r="N35809" s="9"/>
      <c r="O35809" s="9"/>
      <c r="P35809" s="9"/>
      <c r="Q35809" s="9"/>
    </row>
    <row r="35810" spans="11:17" x14ac:dyDescent="0.25">
      <c r="K35810" s="9"/>
      <c r="N35810" s="9"/>
      <c r="O35810" s="9"/>
      <c r="P35810" s="9"/>
      <c r="Q35810" s="9"/>
    </row>
    <row r="35811" spans="11:17" x14ac:dyDescent="0.25">
      <c r="K35811" s="9"/>
      <c r="N35811" s="9"/>
      <c r="O35811" s="9"/>
      <c r="P35811" s="9"/>
      <c r="Q35811" s="9"/>
    </row>
    <row r="35812" spans="11:17" x14ac:dyDescent="0.25">
      <c r="K35812" s="9"/>
      <c r="N35812" s="9"/>
      <c r="O35812" s="9"/>
      <c r="P35812" s="9"/>
      <c r="Q35812" s="9"/>
    </row>
    <row r="35813" spans="11:17" x14ac:dyDescent="0.25">
      <c r="K35813" s="9"/>
      <c r="N35813" s="9"/>
      <c r="O35813" s="9"/>
      <c r="P35813" s="9"/>
      <c r="Q35813" s="9"/>
    </row>
    <row r="35814" spans="11:17" x14ac:dyDescent="0.25">
      <c r="K35814" s="9"/>
      <c r="N35814" s="9"/>
      <c r="O35814" s="9"/>
      <c r="P35814" s="9"/>
      <c r="Q35814" s="9"/>
    </row>
    <row r="35815" spans="11:17" x14ac:dyDescent="0.25">
      <c r="K35815" s="9"/>
      <c r="N35815" s="9"/>
      <c r="O35815" s="9"/>
      <c r="P35815" s="9"/>
      <c r="Q35815" s="9"/>
    </row>
    <row r="35816" spans="11:17" x14ac:dyDescent="0.25">
      <c r="K35816" s="9"/>
      <c r="N35816" s="9"/>
      <c r="O35816" s="9"/>
      <c r="P35816" s="9"/>
      <c r="Q35816" s="9"/>
    </row>
    <row r="35817" spans="11:17" x14ac:dyDescent="0.25">
      <c r="K35817" s="9"/>
      <c r="N35817" s="9"/>
      <c r="O35817" s="9"/>
      <c r="P35817" s="9"/>
      <c r="Q35817" s="9"/>
    </row>
    <row r="35818" spans="11:17" x14ac:dyDescent="0.25">
      <c r="K35818" s="9"/>
      <c r="N35818" s="9"/>
      <c r="O35818" s="9"/>
      <c r="P35818" s="9"/>
      <c r="Q35818" s="9"/>
    </row>
    <row r="35819" spans="11:17" x14ac:dyDescent="0.25">
      <c r="K35819" s="9"/>
      <c r="N35819" s="9"/>
      <c r="O35819" s="9"/>
      <c r="P35819" s="9"/>
      <c r="Q35819" s="9"/>
    </row>
    <row r="35820" spans="11:17" x14ac:dyDescent="0.25">
      <c r="K35820" s="9"/>
      <c r="N35820" s="9"/>
      <c r="O35820" s="9"/>
      <c r="P35820" s="9"/>
      <c r="Q35820" s="9"/>
    </row>
    <row r="35821" spans="11:17" x14ac:dyDescent="0.25">
      <c r="K35821" s="9"/>
      <c r="N35821" s="9"/>
      <c r="O35821" s="9"/>
      <c r="P35821" s="9"/>
      <c r="Q35821" s="9"/>
    </row>
    <row r="35822" spans="11:17" x14ac:dyDescent="0.25">
      <c r="K35822" s="9"/>
      <c r="N35822" s="9"/>
      <c r="O35822" s="9"/>
      <c r="P35822" s="9"/>
      <c r="Q35822" s="9"/>
    </row>
    <row r="35823" spans="11:17" x14ac:dyDescent="0.25">
      <c r="K35823" s="9"/>
      <c r="N35823" s="9"/>
      <c r="O35823" s="9"/>
      <c r="P35823" s="9"/>
      <c r="Q35823" s="9"/>
    </row>
    <row r="35824" spans="11:17" x14ac:dyDescent="0.25">
      <c r="K35824" s="9"/>
      <c r="N35824" s="9"/>
      <c r="O35824" s="9"/>
      <c r="P35824" s="9"/>
      <c r="Q35824" s="9"/>
    </row>
    <row r="35825" spans="11:17" x14ac:dyDescent="0.25">
      <c r="K35825" s="9"/>
      <c r="N35825" s="9"/>
      <c r="O35825" s="9"/>
      <c r="P35825" s="9"/>
      <c r="Q35825" s="9"/>
    </row>
    <row r="35826" spans="11:17" x14ac:dyDescent="0.25">
      <c r="K35826" s="9"/>
      <c r="N35826" s="9"/>
      <c r="O35826" s="9"/>
      <c r="P35826" s="9"/>
      <c r="Q35826" s="9"/>
    </row>
    <row r="35827" spans="11:17" x14ac:dyDescent="0.25">
      <c r="K35827" s="9"/>
      <c r="N35827" s="9"/>
      <c r="O35827" s="9"/>
      <c r="P35827" s="9"/>
      <c r="Q35827" s="9"/>
    </row>
    <row r="35828" spans="11:17" x14ac:dyDescent="0.25">
      <c r="K35828" s="9"/>
      <c r="N35828" s="9"/>
      <c r="O35828" s="9"/>
      <c r="P35828" s="9"/>
      <c r="Q35828" s="9"/>
    </row>
    <row r="35829" spans="11:17" x14ac:dyDescent="0.25">
      <c r="K35829" s="9"/>
      <c r="N35829" s="9"/>
      <c r="O35829" s="9"/>
      <c r="P35829" s="9"/>
      <c r="Q35829" s="9"/>
    </row>
    <row r="35830" spans="11:17" x14ac:dyDescent="0.25">
      <c r="K35830" s="9"/>
      <c r="N35830" s="9"/>
      <c r="O35830" s="9"/>
      <c r="P35830" s="9"/>
      <c r="Q35830" s="9"/>
    </row>
    <row r="35831" spans="11:17" x14ac:dyDescent="0.25">
      <c r="K35831" s="9"/>
      <c r="N35831" s="9"/>
      <c r="O35831" s="9"/>
      <c r="P35831" s="9"/>
      <c r="Q35831" s="9"/>
    </row>
    <row r="35832" spans="11:17" x14ac:dyDescent="0.25">
      <c r="K35832" s="9"/>
      <c r="N35832" s="9"/>
      <c r="O35832" s="9"/>
      <c r="P35832" s="9"/>
      <c r="Q35832" s="9"/>
    </row>
    <row r="35833" spans="11:17" x14ac:dyDescent="0.25">
      <c r="K35833" s="9"/>
      <c r="N35833" s="9"/>
      <c r="O35833" s="9"/>
      <c r="P35833" s="9"/>
      <c r="Q35833" s="9"/>
    </row>
    <row r="35834" spans="11:17" x14ac:dyDescent="0.25">
      <c r="K35834" s="9"/>
      <c r="N35834" s="9"/>
      <c r="O35834" s="9"/>
      <c r="P35834" s="9"/>
      <c r="Q35834" s="9"/>
    </row>
    <row r="35835" spans="11:17" x14ac:dyDescent="0.25">
      <c r="K35835" s="9"/>
      <c r="N35835" s="9"/>
      <c r="O35835" s="9"/>
      <c r="P35835" s="9"/>
      <c r="Q35835" s="9"/>
    </row>
    <row r="35836" spans="11:17" x14ac:dyDescent="0.25">
      <c r="K35836" s="9"/>
      <c r="N35836" s="9"/>
      <c r="O35836" s="9"/>
      <c r="P35836" s="9"/>
      <c r="Q35836" s="9"/>
    </row>
    <row r="35837" spans="11:17" x14ac:dyDescent="0.25">
      <c r="K35837" s="9"/>
      <c r="N35837" s="9"/>
      <c r="O35837" s="9"/>
      <c r="P35837" s="9"/>
      <c r="Q35837" s="9"/>
    </row>
    <row r="35838" spans="11:17" x14ac:dyDescent="0.25">
      <c r="K35838" s="9"/>
      <c r="N35838" s="9"/>
      <c r="O35838" s="9"/>
      <c r="P35838" s="9"/>
      <c r="Q35838" s="9"/>
    </row>
    <row r="35839" spans="11:17" x14ac:dyDescent="0.25">
      <c r="K35839" s="9"/>
      <c r="N35839" s="9"/>
      <c r="O35839" s="9"/>
      <c r="P35839" s="9"/>
      <c r="Q35839" s="9"/>
    </row>
    <row r="35840" spans="11:17" x14ac:dyDescent="0.25">
      <c r="K35840" s="9"/>
      <c r="N35840" s="9"/>
      <c r="O35840" s="9"/>
      <c r="P35840" s="9"/>
      <c r="Q35840" s="9"/>
    </row>
    <row r="35841" spans="11:17" x14ac:dyDescent="0.25">
      <c r="K35841" s="9"/>
      <c r="N35841" s="9"/>
      <c r="O35841" s="9"/>
      <c r="P35841" s="9"/>
      <c r="Q35841" s="9"/>
    </row>
    <row r="35842" spans="11:17" x14ac:dyDescent="0.25">
      <c r="K35842" s="9"/>
      <c r="N35842" s="9"/>
      <c r="O35842" s="9"/>
      <c r="P35842" s="9"/>
      <c r="Q35842" s="9"/>
    </row>
    <row r="35843" spans="11:17" x14ac:dyDescent="0.25">
      <c r="K35843" s="9"/>
      <c r="N35843" s="9"/>
      <c r="O35843" s="9"/>
      <c r="P35843" s="9"/>
      <c r="Q35843" s="9"/>
    </row>
    <row r="35844" spans="11:17" x14ac:dyDescent="0.25">
      <c r="K35844" s="9"/>
      <c r="N35844" s="9"/>
      <c r="O35844" s="9"/>
      <c r="P35844" s="9"/>
      <c r="Q35844" s="9"/>
    </row>
    <row r="35845" spans="11:17" x14ac:dyDescent="0.25">
      <c r="K35845" s="9"/>
      <c r="N35845" s="9"/>
      <c r="O35845" s="9"/>
      <c r="P35845" s="9"/>
      <c r="Q35845" s="9"/>
    </row>
    <row r="35846" spans="11:17" x14ac:dyDescent="0.25">
      <c r="K35846" s="9"/>
      <c r="N35846" s="9"/>
      <c r="O35846" s="9"/>
      <c r="P35846" s="9"/>
      <c r="Q35846" s="9"/>
    </row>
    <row r="35847" spans="11:17" x14ac:dyDescent="0.25">
      <c r="K35847" s="9"/>
      <c r="N35847" s="9"/>
      <c r="O35847" s="9"/>
      <c r="P35847" s="9"/>
      <c r="Q35847" s="9"/>
    </row>
    <row r="35848" spans="11:17" x14ac:dyDescent="0.25">
      <c r="K35848" s="9"/>
      <c r="N35848" s="9"/>
      <c r="O35848" s="9"/>
      <c r="P35848" s="9"/>
      <c r="Q35848" s="9"/>
    </row>
    <row r="35849" spans="11:17" x14ac:dyDescent="0.25">
      <c r="K35849" s="9"/>
      <c r="N35849" s="9"/>
      <c r="O35849" s="9"/>
      <c r="P35849" s="9"/>
      <c r="Q35849" s="9"/>
    </row>
    <row r="35850" spans="11:17" x14ac:dyDescent="0.25">
      <c r="K35850" s="9"/>
      <c r="N35850" s="9"/>
      <c r="O35850" s="9"/>
      <c r="P35850" s="9"/>
      <c r="Q35850" s="9"/>
    </row>
    <row r="35851" spans="11:17" x14ac:dyDescent="0.25">
      <c r="K35851" s="9"/>
      <c r="N35851" s="9"/>
      <c r="O35851" s="9"/>
      <c r="P35851" s="9"/>
      <c r="Q35851" s="9"/>
    </row>
    <row r="35852" spans="11:17" x14ac:dyDescent="0.25">
      <c r="K35852" s="9"/>
      <c r="N35852" s="9"/>
      <c r="O35852" s="9"/>
      <c r="P35852" s="9"/>
      <c r="Q35852" s="9"/>
    </row>
    <row r="35853" spans="11:17" x14ac:dyDescent="0.25">
      <c r="K35853" s="9"/>
      <c r="N35853" s="9"/>
      <c r="O35853" s="9"/>
      <c r="P35853" s="9"/>
      <c r="Q35853" s="9"/>
    </row>
    <row r="35854" spans="11:17" x14ac:dyDescent="0.25">
      <c r="K35854" s="9"/>
      <c r="N35854" s="9"/>
      <c r="O35854" s="9"/>
      <c r="P35854" s="9"/>
      <c r="Q35854" s="9"/>
    </row>
    <row r="35855" spans="11:17" x14ac:dyDescent="0.25">
      <c r="K35855" s="9"/>
      <c r="N35855" s="9"/>
      <c r="O35855" s="9"/>
      <c r="P35855" s="9"/>
      <c r="Q35855" s="9"/>
    </row>
    <row r="35856" spans="11:17" x14ac:dyDescent="0.25">
      <c r="K35856" s="9"/>
      <c r="N35856" s="9"/>
      <c r="O35856" s="9"/>
      <c r="P35856" s="9"/>
      <c r="Q35856" s="9"/>
    </row>
    <row r="35857" spans="11:17" x14ac:dyDescent="0.25">
      <c r="K35857" s="9"/>
      <c r="N35857" s="9"/>
      <c r="O35857" s="9"/>
      <c r="P35857" s="9"/>
      <c r="Q35857" s="9"/>
    </row>
    <row r="35858" spans="11:17" x14ac:dyDescent="0.25">
      <c r="K35858" s="9"/>
      <c r="N35858" s="9"/>
      <c r="O35858" s="9"/>
      <c r="P35858" s="9"/>
      <c r="Q35858" s="9"/>
    </row>
    <row r="35859" spans="11:17" x14ac:dyDescent="0.25">
      <c r="K35859" s="9"/>
      <c r="N35859" s="9"/>
      <c r="O35859" s="9"/>
      <c r="P35859" s="9"/>
      <c r="Q35859" s="9"/>
    </row>
    <row r="35860" spans="11:17" x14ac:dyDescent="0.25">
      <c r="K35860" s="9"/>
      <c r="N35860" s="9"/>
      <c r="O35860" s="9"/>
      <c r="P35860" s="9"/>
      <c r="Q35860" s="9"/>
    </row>
    <row r="35861" spans="11:17" x14ac:dyDescent="0.25">
      <c r="K35861" s="9"/>
      <c r="N35861" s="9"/>
      <c r="O35861" s="9"/>
      <c r="P35861" s="9"/>
      <c r="Q35861" s="9"/>
    </row>
    <row r="35862" spans="11:17" x14ac:dyDescent="0.25">
      <c r="K35862" s="9"/>
      <c r="N35862" s="9"/>
      <c r="O35862" s="9"/>
      <c r="P35862" s="9"/>
      <c r="Q35862" s="9"/>
    </row>
    <row r="35863" spans="11:17" x14ac:dyDescent="0.25">
      <c r="K35863" s="9"/>
      <c r="N35863" s="9"/>
      <c r="O35863" s="9"/>
      <c r="P35863" s="9"/>
      <c r="Q35863" s="9"/>
    </row>
    <row r="35864" spans="11:17" x14ac:dyDescent="0.25">
      <c r="K35864" s="9"/>
      <c r="N35864" s="9"/>
      <c r="O35864" s="9"/>
      <c r="P35864" s="9"/>
      <c r="Q35864" s="9"/>
    </row>
    <row r="35865" spans="11:17" x14ac:dyDescent="0.25">
      <c r="K35865" s="9"/>
      <c r="N35865" s="9"/>
      <c r="O35865" s="9"/>
      <c r="P35865" s="9"/>
      <c r="Q35865" s="9"/>
    </row>
    <row r="35866" spans="11:17" x14ac:dyDescent="0.25">
      <c r="K35866" s="9"/>
      <c r="N35866" s="9"/>
      <c r="O35866" s="9"/>
      <c r="P35866" s="9"/>
      <c r="Q35866" s="9"/>
    </row>
    <row r="35867" spans="11:17" x14ac:dyDescent="0.25">
      <c r="K35867" s="9"/>
      <c r="N35867" s="9"/>
      <c r="O35867" s="9"/>
      <c r="P35867" s="9"/>
      <c r="Q35867" s="9"/>
    </row>
    <row r="35868" spans="11:17" x14ac:dyDescent="0.25">
      <c r="K35868" s="9"/>
      <c r="N35868" s="9"/>
      <c r="O35868" s="9"/>
      <c r="P35868" s="9"/>
      <c r="Q35868" s="9"/>
    </row>
    <row r="35869" spans="11:17" x14ac:dyDescent="0.25">
      <c r="K35869" s="9"/>
      <c r="N35869" s="9"/>
      <c r="O35869" s="9"/>
      <c r="P35869" s="9"/>
      <c r="Q35869" s="9"/>
    </row>
    <row r="35870" spans="11:17" x14ac:dyDescent="0.25">
      <c r="K35870" s="9"/>
      <c r="N35870" s="9"/>
      <c r="O35870" s="9"/>
      <c r="P35870" s="9"/>
      <c r="Q35870" s="9"/>
    </row>
    <row r="35871" spans="11:17" x14ac:dyDescent="0.25">
      <c r="K35871" s="9"/>
      <c r="N35871" s="9"/>
      <c r="O35871" s="9"/>
      <c r="P35871" s="9"/>
      <c r="Q35871" s="9"/>
    </row>
    <row r="35872" spans="11:17" x14ac:dyDescent="0.25">
      <c r="K35872" s="9"/>
      <c r="N35872" s="9"/>
      <c r="O35872" s="9"/>
      <c r="P35872" s="9"/>
      <c r="Q35872" s="9"/>
    </row>
    <row r="35873" spans="11:17" x14ac:dyDescent="0.25">
      <c r="K35873" s="9"/>
      <c r="N35873" s="9"/>
      <c r="O35873" s="9"/>
      <c r="P35873" s="9"/>
      <c r="Q35873" s="9"/>
    </row>
    <row r="35874" spans="11:17" x14ac:dyDescent="0.25">
      <c r="K35874" s="9"/>
      <c r="N35874" s="9"/>
      <c r="O35874" s="9"/>
      <c r="P35874" s="9"/>
      <c r="Q35874" s="9"/>
    </row>
    <row r="35875" spans="11:17" x14ac:dyDescent="0.25">
      <c r="K35875" s="9"/>
      <c r="N35875" s="9"/>
      <c r="O35875" s="9"/>
      <c r="P35875" s="9"/>
      <c r="Q35875" s="9"/>
    </row>
    <row r="35876" spans="11:17" x14ac:dyDescent="0.25">
      <c r="K35876" s="9"/>
      <c r="N35876" s="9"/>
      <c r="O35876" s="9"/>
      <c r="P35876" s="9"/>
      <c r="Q35876" s="9"/>
    </row>
    <row r="35877" spans="11:17" x14ac:dyDescent="0.25">
      <c r="K35877" s="9"/>
      <c r="N35877" s="9"/>
      <c r="O35877" s="9"/>
      <c r="P35877" s="9"/>
      <c r="Q35877" s="9"/>
    </row>
    <row r="35878" spans="11:17" x14ac:dyDescent="0.25">
      <c r="K35878" s="9"/>
      <c r="N35878" s="9"/>
      <c r="O35878" s="9"/>
      <c r="P35878" s="9"/>
      <c r="Q35878" s="9"/>
    </row>
    <row r="35879" spans="11:17" x14ac:dyDescent="0.25">
      <c r="K35879" s="9"/>
      <c r="N35879" s="9"/>
      <c r="O35879" s="9"/>
      <c r="P35879" s="9"/>
      <c r="Q35879" s="9"/>
    </row>
    <row r="35880" spans="11:17" x14ac:dyDescent="0.25">
      <c r="K35880" s="9"/>
      <c r="N35880" s="9"/>
      <c r="O35880" s="9"/>
      <c r="P35880" s="9"/>
      <c r="Q35880" s="9"/>
    </row>
    <row r="35881" spans="11:17" x14ac:dyDescent="0.25">
      <c r="K35881" s="9"/>
      <c r="N35881" s="9"/>
      <c r="O35881" s="9"/>
      <c r="P35881" s="9"/>
      <c r="Q35881" s="9"/>
    </row>
    <row r="35882" spans="11:17" x14ac:dyDescent="0.25">
      <c r="K35882" s="9"/>
      <c r="N35882" s="9"/>
      <c r="O35882" s="9"/>
      <c r="P35882" s="9"/>
      <c r="Q35882" s="9"/>
    </row>
    <row r="35883" spans="11:17" x14ac:dyDescent="0.25">
      <c r="K35883" s="9"/>
      <c r="N35883" s="9"/>
      <c r="O35883" s="9"/>
      <c r="P35883" s="9"/>
      <c r="Q35883" s="9"/>
    </row>
    <row r="35884" spans="11:17" x14ac:dyDescent="0.25">
      <c r="K35884" s="9"/>
      <c r="N35884" s="9"/>
      <c r="O35884" s="9"/>
      <c r="P35884" s="9"/>
      <c r="Q35884" s="9"/>
    </row>
    <row r="35885" spans="11:17" x14ac:dyDescent="0.25">
      <c r="K35885" s="9"/>
      <c r="N35885" s="9"/>
      <c r="O35885" s="9"/>
      <c r="P35885" s="9"/>
      <c r="Q35885" s="9"/>
    </row>
    <row r="35886" spans="11:17" x14ac:dyDescent="0.25">
      <c r="K35886" s="9"/>
      <c r="N35886" s="9"/>
      <c r="O35886" s="9"/>
      <c r="P35886" s="9"/>
      <c r="Q35886" s="9"/>
    </row>
    <row r="35887" spans="11:17" x14ac:dyDescent="0.25">
      <c r="K35887" s="9"/>
      <c r="N35887" s="9"/>
      <c r="O35887" s="9"/>
      <c r="P35887" s="9"/>
      <c r="Q35887" s="9"/>
    </row>
    <row r="35888" spans="11:17" x14ac:dyDescent="0.25">
      <c r="K35888" s="9"/>
      <c r="N35888" s="9"/>
      <c r="O35888" s="9"/>
      <c r="P35888" s="9"/>
      <c r="Q35888" s="9"/>
    </row>
    <row r="35889" spans="11:17" x14ac:dyDescent="0.25">
      <c r="K35889" s="9"/>
      <c r="N35889" s="9"/>
      <c r="O35889" s="9"/>
      <c r="P35889" s="9"/>
      <c r="Q35889" s="9"/>
    </row>
    <row r="35890" spans="11:17" x14ac:dyDescent="0.25">
      <c r="K35890" s="9"/>
      <c r="N35890" s="9"/>
      <c r="O35890" s="9"/>
      <c r="P35890" s="9"/>
      <c r="Q35890" s="9"/>
    </row>
    <row r="35891" spans="11:17" x14ac:dyDescent="0.25">
      <c r="K35891" s="9"/>
      <c r="N35891" s="9"/>
      <c r="O35891" s="9"/>
      <c r="P35891" s="9"/>
      <c r="Q35891" s="9"/>
    </row>
    <row r="35892" spans="11:17" x14ac:dyDescent="0.25">
      <c r="K35892" s="9"/>
      <c r="N35892" s="9"/>
      <c r="O35892" s="9"/>
      <c r="P35892" s="9"/>
      <c r="Q35892" s="9"/>
    </row>
    <row r="35893" spans="11:17" x14ac:dyDescent="0.25">
      <c r="K35893" s="9"/>
      <c r="N35893" s="9"/>
      <c r="O35893" s="9"/>
      <c r="P35893" s="9"/>
      <c r="Q35893" s="9"/>
    </row>
    <row r="35894" spans="11:17" x14ac:dyDescent="0.25">
      <c r="K35894" s="9"/>
      <c r="N35894" s="9"/>
      <c r="O35894" s="9"/>
      <c r="P35894" s="9"/>
      <c r="Q35894" s="9"/>
    </row>
    <row r="35895" spans="11:17" x14ac:dyDescent="0.25">
      <c r="K35895" s="9"/>
      <c r="N35895" s="9"/>
      <c r="O35895" s="9"/>
      <c r="P35895" s="9"/>
      <c r="Q35895" s="9"/>
    </row>
    <row r="35896" spans="11:17" x14ac:dyDescent="0.25">
      <c r="K35896" s="9"/>
      <c r="N35896" s="9"/>
      <c r="O35896" s="9"/>
      <c r="P35896" s="9"/>
      <c r="Q35896" s="9"/>
    </row>
    <row r="35897" spans="11:17" x14ac:dyDescent="0.25">
      <c r="K35897" s="9"/>
      <c r="N35897" s="9"/>
      <c r="O35897" s="9"/>
      <c r="P35897" s="9"/>
      <c r="Q35897" s="9"/>
    </row>
    <row r="35898" spans="11:17" x14ac:dyDescent="0.25">
      <c r="K35898" s="9"/>
      <c r="N35898" s="9"/>
      <c r="O35898" s="9"/>
      <c r="P35898" s="9"/>
      <c r="Q35898" s="9"/>
    </row>
    <row r="35899" spans="11:17" x14ac:dyDescent="0.25">
      <c r="K35899" s="9"/>
      <c r="N35899" s="9"/>
      <c r="O35899" s="9"/>
      <c r="P35899" s="9"/>
      <c r="Q35899" s="9"/>
    </row>
    <row r="35900" spans="11:17" x14ac:dyDescent="0.25">
      <c r="K35900" s="9"/>
      <c r="N35900" s="9"/>
      <c r="O35900" s="9"/>
      <c r="P35900" s="9"/>
      <c r="Q35900" s="9"/>
    </row>
    <row r="35901" spans="11:17" x14ac:dyDescent="0.25">
      <c r="K35901" s="9"/>
      <c r="N35901" s="9"/>
      <c r="O35901" s="9"/>
      <c r="P35901" s="9"/>
      <c r="Q35901" s="9"/>
    </row>
    <row r="35902" spans="11:17" x14ac:dyDescent="0.25">
      <c r="K35902" s="9"/>
      <c r="N35902" s="9"/>
      <c r="O35902" s="9"/>
      <c r="P35902" s="9"/>
      <c r="Q35902" s="9"/>
    </row>
    <row r="35903" spans="11:17" x14ac:dyDescent="0.25">
      <c r="K35903" s="9"/>
      <c r="N35903" s="9"/>
      <c r="O35903" s="9"/>
      <c r="P35903" s="9"/>
      <c r="Q35903" s="9"/>
    </row>
    <row r="35904" spans="11:17" x14ac:dyDescent="0.25">
      <c r="K35904" s="9"/>
      <c r="N35904" s="9"/>
      <c r="O35904" s="9"/>
      <c r="P35904" s="9"/>
      <c r="Q35904" s="9"/>
    </row>
    <row r="35905" spans="11:17" x14ac:dyDescent="0.25">
      <c r="K35905" s="9"/>
      <c r="N35905" s="9"/>
      <c r="O35905" s="9"/>
      <c r="P35905" s="9"/>
      <c r="Q35905" s="9"/>
    </row>
    <row r="35906" spans="11:17" x14ac:dyDescent="0.25">
      <c r="K35906" s="9"/>
      <c r="N35906" s="9"/>
      <c r="O35906" s="9"/>
      <c r="P35906" s="9"/>
      <c r="Q35906" s="9"/>
    </row>
    <row r="35907" spans="11:17" x14ac:dyDescent="0.25">
      <c r="K35907" s="9"/>
      <c r="N35907" s="9"/>
      <c r="O35907" s="9"/>
      <c r="P35907" s="9"/>
      <c r="Q35907" s="9"/>
    </row>
    <row r="35908" spans="11:17" x14ac:dyDescent="0.25">
      <c r="K35908" s="9"/>
      <c r="N35908" s="9"/>
      <c r="O35908" s="9"/>
      <c r="P35908" s="9"/>
      <c r="Q35908" s="9"/>
    </row>
    <row r="35909" spans="11:17" x14ac:dyDescent="0.25">
      <c r="K35909" s="9"/>
      <c r="N35909" s="9"/>
      <c r="O35909" s="9"/>
      <c r="P35909" s="9"/>
      <c r="Q35909" s="9"/>
    </row>
    <row r="35910" spans="11:17" x14ac:dyDescent="0.25">
      <c r="K35910" s="9"/>
      <c r="N35910" s="9"/>
      <c r="O35910" s="9"/>
      <c r="P35910" s="9"/>
      <c r="Q35910" s="9"/>
    </row>
    <row r="35911" spans="11:17" x14ac:dyDescent="0.25">
      <c r="K35911" s="9"/>
      <c r="N35911" s="9"/>
      <c r="O35911" s="9"/>
      <c r="P35911" s="9"/>
      <c r="Q35911" s="9"/>
    </row>
    <row r="35912" spans="11:17" x14ac:dyDescent="0.25">
      <c r="K35912" s="9"/>
      <c r="N35912" s="9"/>
      <c r="O35912" s="9"/>
      <c r="P35912" s="9"/>
      <c r="Q35912" s="9"/>
    </row>
    <row r="35913" spans="11:17" x14ac:dyDescent="0.25">
      <c r="K35913" s="9"/>
      <c r="N35913" s="9"/>
      <c r="O35913" s="9"/>
      <c r="P35913" s="9"/>
      <c r="Q35913" s="9"/>
    </row>
    <row r="35914" spans="11:17" x14ac:dyDescent="0.25">
      <c r="K35914" s="9"/>
      <c r="N35914" s="9"/>
      <c r="O35914" s="9"/>
      <c r="P35914" s="9"/>
      <c r="Q35914" s="9"/>
    </row>
    <row r="35915" spans="11:17" x14ac:dyDescent="0.25">
      <c r="K35915" s="9"/>
      <c r="N35915" s="9"/>
      <c r="O35915" s="9"/>
      <c r="P35915" s="9"/>
      <c r="Q35915" s="9"/>
    </row>
    <row r="35916" spans="11:17" x14ac:dyDescent="0.25">
      <c r="K35916" s="9"/>
      <c r="N35916" s="9"/>
      <c r="O35916" s="9"/>
      <c r="P35916" s="9"/>
      <c r="Q35916" s="9"/>
    </row>
    <row r="35917" spans="11:17" x14ac:dyDescent="0.25">
      <c r="K35917" s="9"/>
      <c r="N35917" s="9"/>
      <c r="O35917" s="9"/>
      <c r="P35917" s="9"/>
      <c r="Q35917" s="9"/>
    </row>
    <row r="35918" spans="11:17" x14ac:dyDescent="0.25">
      <c r="K35918" s="9"/>
      <c r="N35918" s="9"/>
      <c r="O35918" s="9"/>
      <c r="P35918" s="9"/>
      <c r="Q35918" s="9"/>
    </row>
    <row r="35919" spans="11:17" x14ac:dyDescent="0.25">
      <c r="K35919" s="9"/>
      <c r="N35919" s="9"/>
      <c r="O35919" s="9"/>
      <c r="P35919" s="9"/>
      <c r="Q35919" s="9"/>
    </row>
    <row r="35920" spans="11:17" x14ac:dyDescent="0.25">
      <c r="K35920" s="9"/>
      <c r="N35920" s="9"/>
      <c r="O35920" s="9"/>
      <c r="P35920" s="9"/>
      <c r="Q35920" s="9"/>
    </row>
    <row r="35921" spans="11:17" x14ac:dyDescent="0.25">
      <c r="K35921" s="9"/>
      <c r="N35921" s="9"/>
      <c r="O35921" s="9"/>
      <c r="P35921" s="9"/>
      <c r="Q35921" s="9"/>
    </row>
    <row r="35922" spans="11:17" x14ac:dyDescent="0.25">
      <c r="K35922" s="9"/>
      <c r="N35922" s="9"/>
      <c r="O35922" s="9"/>
      <c r="P35922" s="9"/>
      <c r="Q35922" s="9"/>
    </row>
    <row r="35923" spans="11:17" x14ac:dyDescent="0.25">
      <c r="K35923" s="9"/>
      <c r="N35923" s="9"/>
      <c r="O35923" s="9"/>
      <c r="P35923" s="9"/>
      <c r="Q35923" s="9"/>
    </row>
    <row r="35924" spans="11:17" x14ac:dyDescent="0.25">
      <c r="K35924" s="9"/>
      <c r="N35924" s="9"/>
      <c r="O35924" s="9"/>
      <c r="P35924" s="9"/>
      <c r="Q35924" s="9"/>
    </row>
    <row r="35925" spans="11:17" x14ac:dyDescent="0.25">
      <c r="K35925" s="9"/>
      <c r="N35925" s="9"/>
      <c r="O35925" s="9"/>
      <c r="P35925" s="9"/>
      <c r="Q35925" s="9"/>
    </row>
    <row r="35926" spans="11:17" x14ac:dyDescent="0.25">
      <c r="K35926" s="9"/>
      <c r="N35926" s="9"/>
      <c r="O35926" s="9"/>
      <c r="P35926" s="9"/>
      <c r="Q35926" s="9"/>
    </row>
    <row r="35927" spans="11:17" x14ac:dyDescent="0.25">
      <c r="K35927" s="9"/>
      <c r="N35927" s="9"/>
      <c r="O35927" s="9"/>
      <c r="P35927" s="9"/>
      <c r="Q35927" s="9"/>
    </row>
    <row r="35928" spans="11:17" x14ac:dyDescent="0.25">
      <c r="K35928" s="9"/>
      <c r="N35928" s="9"/>
      <c r="O35928" s="9"/>
      <c r="P35928" s="9"/>
      <c r="Q35928" s="9"/>
    </row>
    <row r="35929" spans="11:17" x14ac:dyDescent="0.25">
      <c r="K35929" s="9"/>
      <c r="N35929" s="9"/>
      <c r="O35929" s="9"/>
      <c r="P35929" s="9"/>
      <c r="Q35929" s="9"/>
    </row>
    <row r="35930" spans="11:17" x14ac:dyDescent="0.25">
      <c r="K35930" s="9"/>
      <c r="N35930" s="9"/>
      <c r="O35930" s="9"/>
      <c r="P35930" s="9"/>
      <c r="Q35930" s="9"/>
    </row>
    <row r="35931" spans="11:17" x14ac:dyDescent="0.25">
      <c r="K35931" s="9"/>
      <c r="N35931" s="9"/>
      <c r="O35931" s="9"/>
      <c r="P35931" s="9"/>
      <c r="Q35931" s="9"/>
    </row>
    <row r="35932" spans="11:17" x14ac:dyDescent="0.25">
      <c r="K35932" s="9"/>
      <c r="N35932" s="9"/>
      <c r="O35932" s="9"/>
      <c r="P35932" s="9"/>
      <c r="Q35932" s="9"/>
    </row>
    <row r="35933" spans="11:17" x14ac:dyDescent="0.25">
      <c r="K35933" s="9"/>
      <c r="N35933" s="9"/>
      <c r="O35933" s="9"/>
      <c r="P35933" s="9"/>
      <c r="Q35933" s="9"/>
    </row>
    <row r="35934" spans="11:17" x14ac:dyDescent="0.25">
      <c r="K35934" s="9"/>
      <c r="N35934" s="9"/>
      <c r="O35934" s="9"/>
      <c r="P35934" s="9"/>
      <c r="Q35934" s="9"/>
    </row>
    <row r="35935" spans="11:17" x14ac:dyDescent="0.25">
      <c r="K35935" s="9"/>
      <c r="N35935" s="9"/>
      <c r="O35935" s="9"/>
      <c r="P35935" s="9"/>
      <c r="Q35935" s="9"/>
    </row>
    <row r="35936" spans="11:17" x14ac:dyDescent="0.25">
      <c r="K35936" s="9"/>
      <c r="N35936" s="9"/>
      <c r="O35936" s="9"/>
      <c r="P35936" s="9"/>
      <c r="Q35936" s="9"/>
    </row>
    <row r="35937" spans="11:17" x14ac:dyDescent="0.25">
      <c r="K35937" s="9"/>
      <c r="N35937" s="9"/>
      <c r="O35937" s="9"/>
      <c r="P35937" s="9"/>
      <c r="Q35937" s="9"/>
    </row>
    <row r="35938" spans="11:17" x14ac:dyDescent="0.25">
      <c r="K35938" s="9"/>
      <c r="N35938" s="9"/>
      <c r="O35938" s="9"/>
      <c r="P35938" s="9"/>
      <c r="Q35938" s="9"/>
    </row>
    <row r="35939" spans="11:17" x14ac:dyDescent="0.25">
      <c r="K35939" s="9"/>
      <c r="N35939" s="9"/>
      <c r="O35939" s="9"/>
      <c r="P35939" s="9"/>
      <c r="Q35939" s="9"/>
    </row>
    <row r="35940" spans="11:17" x14ac:dyDescent="0.25">
      <c r="K35940" s="9"/>
      <c r="N35940" s="9"/>
      <c r="O35940" s="9"/>
      <c r="P35940" s="9"/>
      <c r="Q35940" s="9"/>
    </row>
    <row r="35941" spans="11:17" x14ac:dyDescent="0.25">
      <c r="K35941" s="9"/>
      <c r="N35941" s="9"/>
      <c r="O35941" s="9"/>
      <c r="P35941" s="9"/>
      <c r="Q35941" s="9"/>
    </row>
    <row r="35942" spans="11:17" x14ac:dyDescent="0.25">
      <c r="K35942" s="9"/>
      <c r="N35942" s="9"/>
      <c r="O35942" s="9"/>
      <c r="P35942" s="9"/>
      <c r="Q35942" s="9"/>
    </row>
    <row r="35943" spans="11:17" x14ac:dyDescent="0.25">
      <c r="K35943" s="9"/>
      <c r="N35943" s="9"/>
      <c r="O35943" s="9"/>
      <c r="P35943" s="9"/>
      <c r="Q35943" s="9"/>
    </row>
    <row r="35944" spans="11:17" x14ac:dyDescent="0.25">
      <c r="K35944" s="9"/>
      <c r="N35944" s="9"/>
      <c r="O35944" s="9"/>
      <c r="P35944" s="9"/>
      <c r="Q35944" s="9"/>
    </row>
    <row r="35945" spans="11:17" x14ac:dyDescent="0.25">
      <c r="K35945" s="9"/>
      <c r="N35945" s="9"/>
      <c r="O35945" s="9"/>
      <c r="P35945" s="9"/>
      <c r="Q35945" s="9"/>
    </row>
    <row r="35946" spans="11:17" x14ac:dyDescent="0.25">
      <c r="K35946" s="9"/>
      <c r="N35946" s="9"/>
      <c r="O35946" s="9"/>
      <c r="P35946" s="9"/>
      <c r="Q35946" s="9"/>
    </row>
    <row r="35947" spans="11:17" x14ac:dyDescent="0.25">
      <c r="K35947" s="9"/>
      <c r="N35947" s="9"/>
      <c r="O35947" s="9"/>
      <c r="P35947" s="9"/>
      <c r="Q35947" s="9"/>
    </row>
    <row r="35948" spans="11:17" x14ac:dyDescent="0.25">
      <c r="K35948" s="9"/>
      <c r="N35948" s="9"/>
      <c r="O35948" s="9"/>
      <c r="P35948" s="9"/>
      <c r="Q35948" s="9"/>
    </row>
    <row r="35949" spans="11:17" x14ac:dyDescent="0.25">
      <c r="K35949" s="9"/>
      <c r="N35949" s="9"/>
      <c r="O35949" s="9"/>
      <c r="P35949" s="9"/>
      <c r="Q35949" s="9"/>
    </row>
    <row r="35950" spans="11:17" x14ac:dyDescent="0.25">
      <c r="K35950" s="9"/>
      <c r="N35950" s="9"/>
      <c r="O35950" s="9"/>
      <c r="P35950" s="9"/>
      <c r="Q35950" s="9"/>
    </row>
    <row r="35951" spans="11:17" x14ac:dyDescent="0.25">
      <c r="K35951" s="9"/>
      <c r="N35951" s="9"/>
      <c r="O35951" s="9"/>
      <c r="P35951" s="9"/>
      <c r="Q35951" s="9"/>
    </row>
    <row r="35952" spans="11:17" x14ac:dyDescent="0.25">
      <c r="K35952" s="9"/>
      <c r="N35952" s="9"/>
      <c r="O35952" s="9"/>
      <c r="P35952" s="9"/>
      <c r="Q35952" s="9"/>
    </row>
    <row r="35953" spans="11:17" x14ac:dyDescent="0.25">
      <c r="K35953" s="9"/>
      <c r="N35953" s="9"/>
      <c r="O35953" s="9"/>
      <c r="P35953" s="9"/>
      <c r="Q35953" s="9"/>
    </row>
    <row r="35954" spans="11:17" x14ac:dyDescent="0.25">
      <c r="K35954" s="9"/>
      <c r="N35954" s="9"/>
      <c r="O35954" s="9"/>
      <c r="P35954" s="9"/>
      <c r="Q35954" s="9"/>
    </row>
    <row r="35955" spans="11:17" x14ac:dyDescent="0.25">
      <c r="K35955" s="9"/>
      <c r="N35955" s="9"/>
      <c r="O35955" s="9"/>
      <c r="P35955" s="9"/>
      <c r="Q35955" s="9"/>
    </row>
    <row r="35956" spans="11:17" x14ac:dyDescent="0.25">
      <c r="K35956" s="9"/>
      <c r="N35956" s="9"/>
      <c r="O35956" s="9"/>
      <c r="P35956" s="9"/>
      <c r="Q35956" s="9"/>
    </row>
    <row r="35957" spans="11:17" x14ac:dyDescent="0.25">
      <c r="K35957" s="9"/>
      <c r="N35957" s="9"/>
      <c r="O35957" s="9"/>
      <c r="P35957" s="9"/>
      <c r="Q35957" s="9"/>
    </row>
    <row r="35958" spans="11:17" x14ac:dyDescent="0.25">
      <c r="K35958" s="9"/>
      <c r="N35958" s="9"/>
      <c r="O35958" s="9"/>
      <c r="P35958" s="9"/>
      <c r="Q35958" s="9"/>
    </row>
    <row r="35959" spans="11:17" x14ac:dyDescent="0.25">
      <c r="K35959" s="9"/>
      <c r="N35959" s="9"/>
      <c r="O35959" s="9"/>
      <c r="P35959" s="9"/>
      <c r="Q35959" s="9"/>
    </row>
    <row r="35960" spans="11:17" x14ac:dyDescent="0.25">
      <c r="K35960" s="9"/>
      <c r="N35960" s="9"/>
      <c r="O35960" s="9"/>
      <c r="P35960" s="9"/>
      <c r="Q35960" s="9"/>
    </row>
    <row r="35961" spans="11:17" x14ac:dyDescent="0.25">
      <c r="K35961" s="9"/>
      <c r="N35961" s="9"/>
      <c r="O35961" s="9"/>
      <c r="P35961" s="9"/>
      <c r="Q35961" s="9"/>
    </row>
    <row r="35962" spans="11:17" x14ac:dyDescent="0.25">
      <c r="K35962" s="9"/>
      <c r="N35962" s="9"/>
      <c r="O35962" s="9"/>
      <c r="P35962" s="9"/>
      <c r="Q35962" s="9"/>
    </row>
    <row r="35963" spans="11:17" x14ac:dyDescent="0.25">
      <c r="K35963" s="9"/>
      <c r="N35963" s="9"/>
      <c r="O35963" s="9"/>
      <c r="P35963" s="9"/>
      <c r="Q35963" s="9"/>
    </row>
    <row r="35964" spans="11:17" x14ac:dyDescent="0.25">
      <c r="K35964" s="9"/>
      <c r="N35964" s="9"/>
      <c r="O35964" s="9"/>
      <c r="P35964" s="9"/>
      <c r="Q35964" s="9"/>
    </row>
    <row r="35965" spans="11:17" x14ac:dyDescent="0.25">
      <c r="K35965" s="9"/>
      <c r="N35965" s="9"/>
      <c r="O35965" s="9"/>
      <c r="P35965" s="9"/>
      <c r="Q35965" s="9"/>
    </row>
    <row r="35966" spans="11:17" x14ac:dyDescent="0.25">
      <c r="K35966" s="9"/>
      <c r="N35966" s="9"/>
      <c r="O35966" s="9"/>
      <c r="P35966" s="9"/>
      <c r="Q35966" s="9"/>
    </row>
    <row r="35967" spans="11:17" x14ac:dyDescent="0.25">
      <c r="K35967" s="9"/>
      <c r="N35967" s="9"/>
      <c r="O35967" s="9"/>
      <c r="P35967" s="9"/>
      <c r="Q35967" s="9"/>
    </row>
    <row r="35968" spans="11:17" x14ac:dyDescent="0.25">
      <c r="K35968" s="9"/>
      <c r="N35968" s="9"/>
      <c r="O35968" s="9"/>
      <c r="P35968" s="9"/>
      <c r="Q35968" s="9"/>
    </row>
    <row r="35969" spans="11:17" x14ac:dyDescent="0.25">
      <c r="K35969" s="9"/>
      <c r="N35969" s="9"/>
      <c r="O35969" s="9"/>
      <c r="P35969" s="9"/>
      <c r="Q35969" s="9"/>
    </row>
    <row r="35970" spans="11:17" x14ac:dyDescent="0.25">
      <c r="K35970" s="9"/>
      <c r="N35970" s="9"/>
      <c r="O35970" s="9"/>
      <c r="P35970" s="9"/>
      <c r="Q35970" s="9"/>
    </row>
    <row r="35971" spans="11:17" x14ac:dyDescent="0.25">
      <c r="K35971" s="9"/>
      <c r="N35971" s="9"/>
      <c r="O35971" s="9"/>
      <c r="P35971" s="9"/>
      <c r="Q35971" s="9"/>
    </row>
    <row r="35972" spans="11:17" x14ac:dyDescent="0.25">
      <c r="K35972" s="9"/>
      <c r="N35972" s="9"/>
      <c r="O35972" s="9"/>
      <c r="P35972" s="9"/>
      <c r="Q35972" s="9"/>
    </row>
    <row r="35973" spans="11:17" x14ac:dyDescent="0.25">
      <c r="K35973" s="9"/>
      <c r="N35973" s="9"/>
      <c r="O35973" s="9"/>
      <c r="P35973" s="9"/>
      <c r="Q35973" s="9"/>
    </row>
    <row r="35974" spans="11:17" x14ac:dyDescent="0.25">
      <c r="K35974" s="9"/>
      <c r="N35974" s="9"/>
      <c r="O35974" s="9"/>
      <c r="P35974" s="9"/>
      <c r="Q35974" s="9"/>
    </row>
    <row r="35975" spans="11:17" x14ac:dyDescent="0.25">
      <c r="K35975" s="9"/>
      <c r="N35975" s="9"/>
      <c r="O35975" s="9"/>
      <c r="P35975" s="9"/>
      <c r="Q35975" s="9"/>
    </row>
    <row r="35976" spans="11:17" x14ac:dyDescent="0.25">
      <c r="K35976" s="9"/>
      <c r="N35976" s="9"/>
      <c r="O35976" s="9"/>
      <c r="P35976" s="9"/>
      <c r="Q35976" s="9"/>
    </row>
    <row r="35977" spans="11:17" x14ac:dyDescent="0.25">
      <c r="K35977" s="9"/>
      <c r="N35977" s="9"/>
      <c r="O35977" s="9"/>
      <c r="P35977" s="9"/>
      <c r="Q35977" s="9"/>
    </row>
    <row r="35978" spans="11:17" x14ac:dyDescent="0.25">
      <c r="K35978" s="9"/>
      <c r="N35978" s="9"/>
      <c r="O35978" s="9"/>
      <c r="P35978" s="9"/>
      <c r="Q35978" s="9"/>
    </row>
    <row r="35979" spans="11:17" x14ac:dyDescent="0.25">
      <c r="K35979" s="9"/>
      <c r="N35979" s="9"/>
      <c r="O35979" s="9"/>
      <c r="P35979" s="9"/>
      <c r="Q35979" s="9"/>
    </row>
    <row r="35980" spans="11:17" x14ac:dyDescent="0.25">
      <c r="K35980" s="9"/>
      <c r="N35980" s="9"/>
      <c r="O35980" s="9"/>
      <c r="P35980" s="9"/>
      <c r="Q35980" s="9"/>
    </row>
    <row r="35981" spans="11:17" x14ac:dyDescent="0.25">
      <c r="K35981" s="9"/>
      <c r="N35981" s="9"/>
      <c r="O35981" s="9"/>
      <c r="P35981" s="9"/>
      <c r="Q35981" s="9"/>
    </row>
    <row r="35982" spans="11:17" x14ac:dyDescent="0.25">
      <c r="K35982" s="9"/>
      <c r="N35982" s="9"/>
      <c r="O35982" s="9"/>
      <c r="P35982" s="9"/>
      <c r="Q35982" s="9"/>
    </row>
    <row r="35983" spans="11:17" x14ac:dyDescent="0.25">
      <c r="K35983" s="9"/>
      <c r="N35983" s="9"/>
      <c r="O35983" s="9"/>
      <c r="P35983" s="9"/>
      <c r="Q35983" s="9"/>
    </row>
    <row r="35984" spans="11:17" x14ac:dyDescent="0.25">
      <c r="K35984" s="9"/>
      <c r="N35984" s="9"/>
      <c r="O35984" s="9"/>
      <c r="P35984" s="9"/>
      <c r="Q35984" s="9"/>
    </row>
    <row r="35985" spans="11:17" x14ac:dyDescent="0.25">
      <c r="K35985" s="9"/>
      <c r="N35985" s="9"/>
      <c r="O35985" s="9"/>
      <c r="P35985" s="9"/>
      <c r="Q35985" s="9"/>
    </row>
    <row r="35986" spans="11:17" x14ac:dyDescent="0.25">
      <c r="K35986" s="9"/>
      <c r="N35986" s="9"/>
      <c r="O35986" s="9"/>
      <c r="P35986" s="9"/>
      <c r="Q35986" s="9"/>
    </row>
    <row r="35987" spans="11:17" x14ac:dyDescent="0.25">
      <c r="K35987" s="9"/>
      <c r="N35987" s="9"/>
      <c r="O35987" s="9"/>
      <c r="P35987" s="9"/>
      <c r="Q35987" s="9"/>
    </row>
    <row r="35988" spans="11:17" x14ac:dyDescent="0.25">
      <c r="K35988" s="9"/>
      <c r="N35988" s="9"/>
      <c r="O35988" s="9"/>
      <c r="P35988" s="9"/>
      <c r="Q35988" s="9"/>
    </row>
    <row r="35989" spans="11:17" x14ac:dyDescent="0.25">
      <c r="K35989" s="9"/>
      <c r="N35989" s="9"/>
      <c r="O35989" s="9"/>
      <c r="P35989" s="9"/>
      <c r="Q35989" s="9"/>
    </row>
    <row r="35990" spans="11:17" x14ac:dyDescent="0.25">
      <c r="K35990" s="9"/>
      <c r="N35990" s="9"/>
      <c r="O35990" s="9"/>
      <c r="P35990" s="9"/>
      <c r="Q35990" s="9"/>
    </row>
    <row r="35991" spans="11:17" x14ac:dyDescent="0.25">
      <c r="K35991" s="9"/>
      <c r="N35991" s="9"/>
      <c r="O35991" s="9"/>
      <c r="P35991" s="9"/>
      <c r="Q35991" s="9"/>
    </row>
    <row r="35992" spans="11:17" x14ac:dyDescent="0.25">
      <c r="K35992" s="9"/>
      <c r="N35992" s="9"/>
      <c r="O35992" s="9"/>
      <c r="P35992" s="9"/>
      <c r="Q35992" s="9"/>
    </row>
    <row r="35993" spans="11:17" x14ac:dyDescent="0.25">
      <c r="K35993" s="9"/>
      <c r="N35993" s="9"/>
      <c r="O35993" s="9"/>
      <c r="P35993" s="9"/>
      <c r="Q35993" s="9"/>
    </row>
    <row r="35994" spans="11:17" x14ac:dyDescent="0.25">
      <c r="K35994" s="9"/>
      <c r="N35994" s="9"/>
      <c r="O35994" s="9"/>
      <c r="P35994" s="9"/>
      <c r="Q35994" s="9"/>
    </row>
    <row r="35995" spans="11:17" x14ac:dyDescent="0.25">
      <c r="K35995" s="9"/>
      <c r="N35995" s="9"/>
      <c r="O35995" s="9"/>
      <c r="P35995" s="9"/>
      <c r="Q35995" s="9"/>
    </row>
    <row r="35996" spans="11:17" x14ac:dyDescent="0.25">
      <c r="K35996" s="9"/>
      <c r="N35996" s="9"/>
      <c r="O35996" s="9"/>
      <c r="P35996" s="9"/>
      <c r="Q35996" s="9"/>
    </row>
    <row r="35997" spans="11:17" x14ac:dyDescent="0.25">
      <c r="K35997" s="9"/>
      <c r="N35997" s="9"/>
      <c r="O35997" s="9"/>
      <c r="P35997" s="9"/>
      <c r="Q35997" s="9"/>
    </row>
    <row r="35998" spans="11:17" x14ac:dyDescent="0.25">
      <c r="K35998" s="9"/>
      <c r="N35998" s="9"/>
      <c r="O35998" s="9"/>
      <c r="P35998" s="9"/>
      <c r="Q35998" s="9"/>
    </row>
    <row r="35999" spans="11:17" x14ac:dyDescent="0.25">
      <c r="K35999" s="9"/>
      <c r="N35999" s="9"/>
      <c r="O35999" s="9"/>
      <c r="P35999" s="9"/>
      <c r="Q35999" s="9"/>
    </row>
    <row r="36000" spans="11:17" x14ac:dyDescent="0.25">
      <c r="K36000" s="9"/>
      <c r="N36000" s="9"/>
      <c r="O36000" s="9"/>
      <c r="P36000" s="9"/>
      <c r="Q36000" s="9"/>
    </row>
    <row r="36001" spans="11:17" x14ac:dyDescent="0.25">
      <c r="K36001" s="9"/>
      <c r="N36001" s="9"/>
      <c r="O36001" s="9"/>
      <c r="P36001" s="9"/>
      <c r="Q36001" s="9"/>
    </row>
    <row r="36002" spans="11:17" x14ac:dyDescent="0.25">
      <c r="K36002" s="9"/>
      <c r="N36002" s="9"/>
      <c r="O36002" s="9"/>
      <c r="P36002" s="9"/>
      <c r="Q36002" s="9"/>
    </row>
    <row r="36003" spans="11:17" x14ac:dyDescent="0.25">
      <c r="K36003" s="9"/>
      <c r="N36003" s="9"/>
      <c r="O36003" s="9"/>
      <c r="P36003" s="9"/>
      <c r="Q36003" s="9"/>
    </row>
    <row r="36004" spans="11:17" x14ac:dyDescent="0.25">
      <c r="K36004" s="9"/>
      <c r="N36004" s="9"/>
      <c r="O36004" s="9"/>
      <c r="P36004" s="9"/>
      <c r="Q36004" s="9"/>
    </row>
    <row r="36005" spans="11:17" x14ac:dyDescent="0.25">
      <c r="K36005" s="9"/>
      <c r="N36005" s="9"/>
      <c r="O36005" s="9"/>
      <c r="P36005" s="9"/>
      <c r="Q36005" s="9"/>
    </row>
    <row r="36006" spans="11:17" x14ac:dyDescent="0.25">
      <c r="K36006" s="9"/>
      <c r="N36006" s="9"/>
      <c r="O36006" s="9"/>
      <c r="P36006" s="9"/>
      <c r="Q36006" s="9"/>
    </row>
    <row r="36007" spans="11:17" x14ac:dyDescent="0.25">
      <c r="K36007" s="9"/>
      <c r="N36007" s="9"/>
      <c r="O36007" s="9"/>
      <c r="P36007" s="9"/>
      <c r="Q36007" s="9"/>
    </row>
    <row r="36008" spans="11:17" x14ac:dyDescent="0.25">
      <c r="K36008" s="9"/>
      <c r="N36008" s="9"/>
      <c r="O36008" s="9"/>
      <c r="P36008" s="9"/>
      <c r="Q36008" s="9"/>
    </row>
    <row r="36009" spans="11:17" x14ac:dyDescent="0.25">
      <c r="K36009" s="9"/>
      <c r="N36009" s="9"/>
      <c r="O36009" s="9"/>
      <c r="P36009" s="9"/>
      <c r="Q36009" s="9"/>
    </row>
    <row r="36010" spans="11:17" x14ac:dyDescent="0.25">
      <c r="K36010" s="9"/>
      <c r="N36010" s="9"/>
      <c r="O36010" s="9"/>
      <c r="P36010" s="9"/>
      <c r="Q36010" s="9"/>
    </row>
    <row r="36011" spans="11:17" x14ac:dyDescent="0.25">
      <c r="K36011" s="9"/>
      <c r="N36011" s="9"/>
      <c r="O36011" s="9"/>
      <c r="P36011" s="9"/>
      <c r="Q36011" s="9"/>
    </row>
    <row r="36012" spans="11:17" x14ac:dyDescent="0.25">
      <c r="K36012" s="9"/>
      <c r="N36012" s="9"/>
      <c r="O36012" s="9"/>
      <c r="P36012" s="9"/>
      <c r="Q36012" s="9"/>
    </row>
    <row r="36013" spans="11:17" x14ac:dyDescent="0.25">
      <c r="K36013" s="9"/>
      <c r="N36013" s="9"/>
      <c r="O36013" s="9"/>
      <c r="P36013" s="9"/>
      <c r="Q36013" s="9"/>
    </row>
    <row r="36014" spans="11:17" x14ac:dyDescent="0.25">
      <c r="K36014" s="9"/>
      <c r="N36014" s="9"/>
      <c r="O36014" s="9"/>
      <c r="P36014" s="9"/>
      <c r="Q36014" s="9"/>
    </row>
    <row r="36015" spans="11:17" x14ac:dyDescent="0.25">
      <c r="K36015" s="9"/>
      <c r="N36015" s="9"/>
      <c r="O36015" s="9"/>
      <c r="P36015" s="9"/>
      <c r="Q36015" s="9"/>
    </row>
    <row r="36016" spans="11:17" x14ac:dyDescent="0.25">
      <c r="K36016" s="9"/>
      <c r="N36016" s="9"/>
      <c r="O36016" s="9"/>
      <c r="P36016" s="9"/>
      <c r="Q36016" s="9"/>
    </row>
    <row r="36017" spans="11:17" x14ac:dyDescent="0.25">
      <c r="K36017" s="9"/>
      <c r="N36017" s="9"/>
      <c r="O36017" s="9"/>
      <c r="P36017" s="9"/>
      <c r="Q36017" s="9"/>
    </row>
    <row r="36018" spans="11:17" x14ac:dyDescent="0.25">
      <c r="K36018" s="9"/>
      <c r="N36018" s="9"/>
      <c r="O36018" s="9"/>
      <c r="P36018" s="9"/>
      <c r="Q36018" s="9"/>
    </row>
    <row r="36019" spans="11:17" x14ac:dyDescent="0.25">
      <c r="K36019" s="9"/>
      <c r="N36019" s="9"/>
      <c r="O36019" s="9"/>
      <c r="P36019" s="9"/>
      <c r="Q36019" s="9"/>
    </row>
    <row r="36020" spans="11:17" x14ac:dyDescent="0.25">
      <c r="K36020" s="9"/>
      <c r="N36020" s="9"/>
      <c r="O36020" s="9"/>
      <c r="P36020" s="9"/>
      <c r="Q36020" s="9"/>
    </row>
    <row r="36021" spans="11:17" x14ac:dyDescent="0.25">
      <c r="K36021" s="9"/>
      <c r="N36021" s="9"/>
      <c r="O36021" s="9"/>
      <c r="P36021" s="9"/>
      <c r="Q36021" s="9"/>
    </row>
    <row r="36022" spans="11:17" x14ac:dyDescent="0.25">
      <c r="K36022" s="9"/>
      <c r="N36022" s="9"/>
      <c r="O36022" s="9"/>
      <c r="P36022" s="9"/>
      <c r="Q36022" s="9"/>
    </row>
    <row r="36023" spans="11:17" x14ac:dyDescent="0.25">
      <c r="K36023" s="9"/>
      <c r="N36023" s="9"/>
      <c r="O36023" s="9"/>
      <c r="P36023" s="9"/>
      <c r="Q36023" s="9"/>
    </row>
    <row r="36024" spans="11:17" x14ac:dyDescent="0.25">
      <c r="K36024" s="9"/>
      <c r="N36024" s="9"/>
      <c r="O36024" s="9"/>
      <c r="P36024" s="9"/>
      <c r="Q36024" s="9"/>
    </row>
    <row r="36025" spans="11:17" x14ac:dyDescent="0.25">
      <c r="K36025" s="9"/>
      <c r="N36025" s="9"/>
      <c r="O36025" s="9"/>
      <c r="P36025" s="9"/>
      <c r="Q36025" s="9"/>
    </row>
    <row r="36026" spans="11:17" x14ac:dyDescent="0.25">
      <c r="K36026" s="9"/>
      <c r="N36026" s="9"/>
      <c r="O36026" s="9"/>
      <c r="P36026" s="9"/>
      <c r="Q36026" s="9"/>
    </row>
    <row r="36027" spans="11:17" x14ac:dyDescent="0.25">
      <c r="K36027" s="9"/>
      <c r="N36027" s="9"/>
      <c r="O36027" s="9"/>
      <c r="P36027" s="9"/>
      <c r="Q36027" s="9"/>
    </row>
    <row r="36028" spans="11:17" x14ac:dyDescent="0.25">
      <c r="K36028" s="9"/>
      <c r="N36028" s="9"/>
      <c r="O36028" s="9"/>
      <c r="P36028" s="9"/>
      <c r="Q36028" s="9"/>
    </row>
    <row r="36029" spans="11:17" x14ac:dyDescent="0.25">
      <c r="K36029" s="9"/>
      <c r="N36029" s="9"/>
      <c r="O36029" s="9"/>
      <c r="P36029" s="9"/>
      <c r="Q36029" s="9"/>
    </row>
    <row r="36030" spans="11:17" x14ac:dyDescent="0.25">
      <c r="K36030" s="9"/>
      <c r="N36030" s="9"/>
      <c r="O36030" s="9"/>
      <c r="P36030" s="9"/>
      <c r="Q36030" s="9"/>
    </row>
    <row r="36031" spans="11:17" x14ac:dyDescent="0.25">
      <c r="K36031" s="9"/>
      <c r="N36031" s="9"/>
      <c r="O36031" s="9"/>
      <c r="P36031" s="9"/>
      <c r="Q36031" s="9"/>
    </row>
    <row r="36032" spans="11:17" x14ac:dyDescent="0.25">
      <c r="K36032" s="9"/>
      <c r="N36032" s="9"/>
      <c r="O36032" s="9"/>
      <c r="P36032" s="9"/>
      <c r="Q36032" s="9"/>
    </row>
    <row r="36033" spans="11:17" x14ac:dyDescent="0.25">
      <c r="K36033" s="9"/>
      <c r="N36033" s="9"/>
      <c r="O36033" s="9"/>
      <c r="P36033" s="9"/>
      <c r="Q36033" s="9"/>
    </row>
    <row r="36034" spans="11:17" x14ac:dyDescent="0.25">
      <c r="K36034" s="9"/>
      <c r="N36034" s="9"/>
      <c r="O36034" s="9"/>
      <c r="P36034" s="9"/>
      <c r="Q36034" s="9"/>
    </row>
    <row r="36035" spans="11:17" x14ac:dyDescent="0.25">
      <c r="K36035" s="9"/>
      <c r="N36035" s="9"/>
      <c r="O36035" s="9"/>
      <c r="P36035" s="9"/>
      <c r="Q36035" s="9"/>
    </row>
    <row r="36036" spans="11:17" x14ac:dyDescent="0.25">
      <c r="K36036" s="9"/>
      <c r="N36036" s="9"/>
      <c r="O36036" s="9"/>
      <c r="P36036" s="9"/>
      <c r="Q36036" s="9"/>
    </row>
    <row r="36037" spans="11:17" x14ac:dyDescent="0.25">
      <c r="K36037" s="9"/>
      <c r="N36037" s="9"/>
      <c r="O36037" s="9"/>
      <c r="P36037" s="9"/>
      <c r="Q36037" s="9"/>
    </row>
    <row r="36038" spans="11:17" x14ac:dyDescent="0.25">
      <c r="K36038" s="9"/>
      <c r="N36038" s="9"/>
      <c r="O36038" s="9"/>
      <c r="P36038" s="9"/>
      <c r="Q36038" s="9"/>
    </row>
    <row r="36039" spans="11:17" x14ac:dyDescent="0.25">
      <c r="K36039" s="9"/>
      <c r="N36039" s="9"/>
      <c r="O36039" s="9"/>
      <c r="P36039" s="9"/>
      <c r="Q36039" s="9"/>
    </row>
    <row r="36040" spans="11:17" x14ac:dyDescent="0.25">
      <c r="K36040" s="9"/>
      <c r="N36040" s="9"/>
      <c r="O36040" s="9"/>
      <c r="P36040" s="9"/>
      <c r="Q36040" s="9"/>
    </row>
    <row r="36041" spans="11:17" x14ac:dyDescent="0.25">
      <c r="K36041" s="9"/>
      <c r="N36041" s="9"/>
      <c r="O36041" s="9"/>
      <c r="P36041" s="9"/>
      <c r="Q36041" s="9"/>
    </row>
    <row r="36042" spans="11:17" x14ac:dyDescent="0.25">
      <c r="K36042" s="9"/>
      <c r="N36042" s="9"/>
      <c r="O36042" s="9"/>
      <c r="P36042" s="9"/>
      <c r="Q36042" s="9"/>
    </row>
    <row r="36043" spans="11:17" x14ac:dyDescent="0.25">
      <c r="K36043" s="9"/>
      <c r="N36043" s="9"/>
      <c r="O36043" s="9"/>
      <c r="P36043" s="9"/>
      <c r="Q36043" s="9"/>
    </row>
    <row r="36044" spans="11:17" x14ac:dyDescent="0.25">
      <c r="K36044" s="9"/>
      <c r="N36044" s="9"/>
      <c r="O36044" s="9"/>
      <c r="P36044" s="9"/>
      <c r="Q36044" s="9"/>
    </row>
    <row r="36045" spans="11:17" x14ac:dyDescent="0.25">
      <c r="K36045" s="9"/>
      <c r="N36045" s="9"/>
      <c r="O36045" s="9"/>
      <c r="P36045" s="9"/>
      <c r="Q36045" s="9"/>
    </row>
    <row r="36046" spans="11:17" x14ac:dyDescent="0.25">
      <c r="K36046" s="9"/>
      <c r="N36046" s="9"/>
      <c r="O36046" s="9"/>
      <c r="P36046" s="9"/>
      <c r="Q36046" s="9"/>
    </row>
    <row r="36047" spans="11:17" x14ac:dyDescent="0.25">
      <c r="K36047" s="9"/>
      <c r="N36047" s="9"/>
      <c r="O36047" s="9"/>
      <c r="P36047" s="9"/>
      <c r="Q36047" s="9"/>
    </row>
    <row r="36048" spans="11:17" x14ac:dyDescent="0.25">
      <c r="K36048" s="9"/>
      <c r="N36048" s="9"/>
      <c r="O36048" s="9"/>
      <c r="P36048" s="9"/>
      <c r="Q36048" s="9"/>
    </row>
    <row r="36049" spans="11:17" x14ac:dyDescent="0.25">
      <c r="K36049" s="9"/>
      <c r="N36049" s="9"/>
      <c r="O36049" s="9"/>
      <c r="P36049" s="9"/>
      <c r="Q36049" s="9"/>
    </row>
    <row r="36050" spans="11:17" x14ac:dyDescent="0.25">
      <c r="K36050" s="9"/>
      <c r="N36050" s="9"/>
      <c r="O36050" s="9"/>
      <c r="P36050" s="9"/>
      <c r="Q36050" s="9"/>
    </row>
    <row r="36051" spans="11:17" x14ac:dyDescent="0.25">
      <c r="K36051" s="9"/>
      <c r="N36051" s="9"/>
      <c r="O36051" s="9"/>
      <c r="P36051" s="9"/>
      <c r="Q36051" s="9"/>
    </row>
    <row r="36052" spans="11:17" x14ac:dyDescent="0.25">
      <c r="K36052" s="9"/>
      <c r="N36052" s="9"/>
      <c r="O36052" s="9"/>
      <c r="P36052" s="9"/>
      <c r="Q36052" s="9"/>
    </row>
    <row r="36053" spans="11:17" x14ac:dyDescent="0.25">
      <c r="K36053" s="9"/>
      <c r="N36053" s="9"/>
      <c r="O36053" s="9"/>
      <c r="P36053" s="9"/>
      <c r="Q36053" s="9"/>
    </row>
    <row r="36054" spans="11:17" x14ac:dyDescent="0.25">
      <c r="K36054" s="9"/>
      <c r="N36054" s="9"/>
      <c r="O36054" s="9"/>
      <c r="P36054" s="9"/>
      <c r="Q36054" s="9"/>
    </row>
    <row r="36055" spans="11:17" x14ac:dyDescent="0.25">
      <c r="K36055" s="9"/>
      <c r="N36055" s="9"/>
      <c r="O36055" s="9"/>
      <c r="P36055" s="9"/>
      <c r="Q36055" s="9"/>
    </row>
    <row r="36056" spans="11:17" x14ac:dyDescent="0.25">
      <c r="K36056" s="9"/>
      <c r="N36056" s="9"/>
      <c r="O36056" s="9"/>
      <c r="P36056" s="9"/>
      <c r="Q36056" s="9"/>
    </row>
    <row r="36057" spans="11:17" x14ac:dyDescent="0.25">
      <c r="K36057" s="9"/>
      <c r="N36057" s="9"/>
      <c r="O36057" s="9"/>
      <c r="P36057" s="9"/>
      <c r="Q36057" s="9"/>
    </row>
    <row r="36058" spans="11:17" x14ac:dyDescent="0.25">
      <c r="K36058" s="9"/>
      <c r="N36058" s="9"/>
      <c r="O36058" s="9"/>
      <c r="P36058" s="9"/>
      <c r="Q36058" s="9"/>
    </row>
    <row r="36059" spans="11:17" x14ac:dyDescent="0.25">
      <c r="K36059" s="9"/>
      <c r="N36059" s="9"/>
      <c r="O36059" s="9"/>
      <c r="P36059" s="9"/>
      <c r="Q36059" s="9"/>
    </row>
    <row r="36060" spans="11:17" x14ac:dyDescent="0.25">
      <c r="K36060" s="9"/>
      <c r="N36060" s="9"/>
      <c r="O36060" s="9"/>
      <c r="P36060" s="9"/>
      <c r="Q36060" s="9"/>
    </row>
    <row r="36061" spans="11:17" x14ac:dyDescent="0.25">
      <c r="K36061" s="9"/>
      <c r="N36061" s="9"/>
      <c r="O36061" s="9"/>
      <c r="P36061" s="9"/>
      <c r="Q36061" s="9"/>
    </row>
    <row r="36062" spans="11:17" x14ac:dyDescent="0.25">
      <c r="K36062" s="9"/>
      <c r="N36062" s="9"/>
      <c r="O36062" s="9"/>
      <c r="P36062" s="9"/>
      <c r="Q36062" s="9"/>
    </row>
    <row r="36063" spans="11:17" x14ac:dyDescent="0.25">
      <c r="K36063" s="9"/>
      <c r="N36063" s="9"/>
      <c r="O36063" s="9"/>
      <c r="P36063" s="9"/>
      <c r="Q36063" s="9"/>
    </row>
    <row r="36064" spans="11:17" x14ac:dyDescent="0.25">
      <c r="K36064" s="9"/>
      <c r="N36064" s="9"/>
      <c r="O36064" s="9"/>
      <c r="P36064" s="9"/>
      <c r="Q36064" s="9"/>
    </row>
    <row r="36065" spans="11:17" x14ac:dyDescent="0.25">
      <c r="K36065" s="9"/>
      <c r="N36065" s="9"/>
      <c r="O36065" s="9"/>
      <c r="P36065" s="9"/>
      <c r="Q36065" s="9"/>
    </row>
    <row r="36066" spans="11:17" x14ac:dyDescent="0.25">
      <c r="K36066" s="9"/>
      <c r="N36066" s="9"/>
      <c r="O36066" s="9"/>
      <c r="P36066" s="9"/>
      <c r="Q36066" s="9"/>
    </row>
    <row r="36067" spans="11:17" x14ac:dyDescent="0.25">
      <c r="K36067" s="9"/>
      <c r="N36067" s="9"/>
      <c r="O36067" s="9"/>
      <c r="P36067" s="9"/>
      <c r="Q36067" s="9"/>
    </row>
    <row r="36068" spans="11:17" x14ac:dyDescent="0.25">
      <c r="K36068" s="9"/>
      <c r="N36068" s="9"/>
      <c r="O36068" s="9"/>
      <c r="P36068" s="9"/>
      <c r="Q36068" s="9"/>
    </row>
    <row r="36069" spans="11:17" x14ac:dyDescent="0.25">
      <c r="K36069" s="9"/>
      <c r="N36069" s="9"/>
      <c r="O36069" s="9"/>
      <c r="P36069" s="9"/>
      <c r="Q36069" s="9"/>
    </row>
    <row r="36070" spans="11:17" x14ac:dyDescent="0.25">
      <c r="K36070" s="9"/>
      <c r="N36070" s="9"/>
      <c r="O36070" s="9"/>
      <c r="P36070" s="9"/>
      <c r="Q36070" s="9"/>
    </row>
    <row r="36071" spans="11:17" x14ac:dyDescent="0.25">
      <c r="K36071" s="9"/>
      <c r="N36071" s="9"/>
      <c r="O36071" s="9"/>
      <c r="P36071" s="9"/>
      <c r="Q36071" s="9"/>
    </row>
    <row r="36072" spans="11:17" x14ac:dyDescent="0.25">
      <c r="K36072" s="9"/>
      <c r="N36072" s="9"/>
      <c r="O36072" s="9"/>
      <c r="P36072" s="9"/>
      <c r="Q36072" s="9"/>
    </row>
    <row r="36073" spans="11:17" x14ac:dyDescent="0.25">
      <c r="K36073" s="9"/>
      <c r="N36073" s="9"/>
      <c r="O36073" s="9"/>
      <c r="P36073" s="9"/>
      <c r="Q36073" s="9"/>
    </row>
    <row r="36074" spans="11:17" x14ac:dyDescent="0.25">
      <c r="K36074" s="9"/>
      <c r="N36074" s="9"/>
      <c r="O36074" s="9"/>
      <c r="P36074" s="9"/>
      <c r="Q36074" s="9"/>
    </row>
    <row r="36075" spans="11:17" x14ac:dyDescent="0.25">
      <c r="K36075" s="9"/>
      <c r="N36075" s="9"/>
      <c r="O36075" s="9"/>
      <c r="P36075" s="9"/>
      <c r="Q36075" s="9"/>
    </row>
    <row r="36076" spans="11:17" x14ac:dyDescent="0.25">
      <c r="K36076" s="9"/>
      <c r="N36076" s="9"/>
      <c r="O36076" s="9"/>
      <c r="P36076" s="9"/>
      <c r="Q36076" s="9"/>
    </row>
    <row r="36077" spans="11:17" x14ac:dyDescent="0.25">
      <c r="K36077" s="9"/>
      <c r="N36077" s="9"/>
      <c r="O36077" s="9"/>
      <c r="P36077" s="9"/>
      <c r="Q36077" s="9"/>
    </row>
    <row r="36078" spans="11:17" x14ac:dyDescent="0.25">
      <c r="K36078" s="9"/>
      <c r="N36078" s="9"/>
      <c r="O36078" s="9"/>
      <c r="P36078" s="9"/>
      <c r="Q36078" s="9"/>
    </row>
    <row r="36079" spans="11:17" x14ac:dyDescent="0.25">
      <c r="K36079" s="9"/>
      <c r="N36079" s="9"/>
      <c r="O36079" s="9"/>
      <c r="P36079" s="9"/>
      <c r="Q36079" s="9"/>
    </row>
    <row r="36080" spans="11:17" x14ac:dyDescent="0.25">
      <c r="K36080" s="9"/>
      <c r="N36080" s="9"/>
      <c r="O36080" s="9"/>
      <c r="P36080" s="9"/>
      <c r="Q36080" s="9"/>
    </row>
    <row r="36081" spans="11:17" x14ac:dyDescent="0.25">
      <c r="K36081" s="9"/>
      <c r="N36081" s="9"/>
      <c r="O36081" s="9"/>
      <c r="P36081" s="9"/>
      <c r="Q36081" s="9"/>
    </row>
    <row r="36082" spans="11:17" x14ac:dyDescent="0.25">
      <c r="K36082" s="9"/>
      <c r="N36082" s="9"/>
      <c r="O36082" s="9"/>
      <c r="P36082" s="9"/>
      <c r="Q36082" s="9"/>
    </row>
    <row r="36083" spans="11:17" x14ac:dyDescent="0.25">
      <c r="K36083" s="9"/>
      <c r="N36083" s="9"/>
      <c r="O36083" s="9"/>
      <c r="P36083" s="9"/>
      <c r="Q36083" s="9"/>
    </row>
    <row r="36084" spans="11:17" x14ac:dyDescent="0.25">
      <c r="K36084" s="9"/>
      <c r="N36084" s="9"/>
      <c r="O36084" s="9"/>
      <c r="P36084" s="9"/>
      <c r="Q36084" s="9"/>
    </row>
    <row r="36085" spans="11:17" x14ac:dyDescent="0.25">
      <c r="K36085" s="9"/>
      <c r="N36085" s="9"/>
      <c r="O36085" s="9"/>
      <c r="P36085" s="9"/>
      <c r="Q36085" s="9"/>
    </row>
    <row r="36086" spans="11:17" x14ac:dyDescent="0.25">
      <c r="K36086" s="9"/>
      <c r="N36086" s="9"/>
      <c r="O36086" s="9"/>
      <c r="P36086" s="9"/>
      <c r="Q36086" s="9"/>
    </row>
    <row r="36087" spans="11:17" x14ac:dyDescent="0.25">
      <c r="K36087" s="9"/>
      <c r="N36087" s="9"/>
      <c r="O36087" s="9"/>
      <c r="P36087" s="9"/>
      <c r="Q36087" s="9"/>
    </row>
    <row r="36088" spans="11:17" x14ac:dyDescent="0.25">
      <c r="K36088" s="9"/>
      <c r="N36088" s="9"/>
      <c r="O36088" s="9"/>
      <c r="P36088" s="9"/>
      <c r="Q36088" s="9"/>
    </row>
    <row r="36089" spans="11:17" x14ac:dyDescent="0.25">
      <c r="K36089" s="9"/>
      <c r="N36089" s="9"/>
      <c r="O36089" s="9"/>
      <c r="P36089" s="9"/>
      <c r="Q36089" s="9"/>
    </row>
    <row r="36090" spans="11:17" x14ac:dyDescent="0.25">
      <c r="K36090" s="9"/>
      <c r="N36090" s="9"/>
      <c r="O36090" s="9"/>
      <c r="P36090" s="9"/>
      <c r="Q36090" s="9"/>
    </row>
    <row r="36091" spans="11:17" x14ac:dyDescent="0.25">
      <c r="K36091" s="9"/>
      <c r="N36091" s="9"/>
      <c r="O36091" s="9"/>
      <c r="P36091" s="9"/>
      <c r="Q36091" s="9"/>
    </row>
    <row r="36092" spans="11:17" x14ac:dyDescent="0.25">
      <c r="K36092" s="9"/>
      <c r="N36092" s="9"/>
      <c r="O36092" s="9"/>
      <c r="P36092" s="9"/>
      <c r="Q36092" s="9"/>
    </row>
    <row r="36093" spans="11:17" x14ac:dyDescent="0.25">
      <c r="K36093" s="9"/>
      <c r="N36093" s="9"/>
      <c r="O36093" s="9"/>
      <c r="P36093" s="9"/>
      <c r="Q36093" s="9"/>
    </row>
    <row r="36094" spans="11:17" x14ac:dyDescent="0.25">
      <c r="K36094" s="9"/>
      <c r="N36094" s="9"/>
      <c r="O36094" s="9"/>
      <c r="P36094" s="9"/>
      <c r="Q36094" s="9"/>
    </row>
    <row r="36095" spans="11:17" x14ac:dyDescent="0.25">
      <c r="K36095" s="9"/>
      <c r="N36095" s="9"/>
      <c r="O36095" s="9"/>
      <c r="P36095" s="9"/>
      <c r="Q36095" s="9"/>
    </row>
    <row r="36096" spans="11:17" x14ac:dyDescent="0.25">
      <c r="K36096" s="9"/>
      <c r="N36096" s="9"/>
      <c r="O36096" s="9"/>
      <c r="P36096" s="9"/>
      <c r="Q36096" s="9"/>
    </row>
    <row r="36097" spans="11:17" x14ac:dyDescent="0.25">
      <c r="K36097" s="9"/>
      <c r="N36097" s="9"/>
      <c r="O36097" s="9"/>
      <c r="P36097" s="9"/>
      <c r="Q36097" s="9"/>
    </row>
    <row r="36098" spans="11:17" x14ac:dyDescent="0.25">
      <c r="K36098" s="9"/>
      <c r="N36098" s="9"/>
      <c r="O36098" s="9"/>
      <c r="P36098" s="9"/>
      <c r="Q36098" s="9"/>
    </row>
    <row r="36099" spans="11:17" x14ac:dyDescent="0.25">
      <c r="K36099" s="9"/>
      <c r="N36099" s="9"/>
      <c r="O36099" s="9"/>
      <c r="P36099" s="9"/>
      <c r="Q36099" s="9"/>
    </row>
    <row r="36100" spans="11:17" x14ac:dyDescent="0.25">
      <c r="K36100" s="9"/>
      <c r="N36100" s="9"/>
      <c r="O36100" s="9"/>
      <c r="P36100" s="9"/>
      <c r="Q36100" s="9"/>
    </row>
    <row r="36101" spans="11:17" x14ac:dyDescent="0.25">
      <c r="K36101" s="9"/>
      <c r="N36101" s="9"/>
      <c r="O36101" s="9"/>
      <c r="P36101" s="9"/>
      <c r="Q36101" s="9"/>
    </row>
    <row r="36102" spans="11:17" x14ac:dyDescent="0.25">
      <c r="K36102" s="9"/>
      <c r="N36102" s="9"/>
      <c r="O36102" s="9"/>
      <c r="P36102" s="9"/>
      <c r="Q36102" s="9"/>
    </row>
    <row r="36103" spans="11:17" x14ac:dyDescent="0.25">
      <c r="K36103" s="9"/>
      <c r="N36103" s="9"/>
      <c r="O36103" s="9"/>
      <c r="P36103" s="9"/>
      <c r="Q36103" s="9"/>
    </row>
    <row r="36104" spans="11:17" x14ac:dyDescent="0.25">
      <c r="K36104" s="9"/>
      <c r="N36104" s="9"/>
      <c r="O36104" s="9"/>
      <c r="P36104" s="9"/>
      <c r="Q36104" s="9"/>
    </row>
    <row r="36105" spans="11:17" x14ac:dyDescent="0.25">
      <c r="K36105" s="9"/>
      <c r="N36105" s="9"/>
      <c r="O36105" s="9"/>
      <c r="P36105" s="9"/>
      <c r="Q36105" s="9"/>
    </row>
    <row r="36106" spans="11:17" x14ac:dyDescent="0.25">
      <c r="K36106" s="9"/>
      <c r="N36106" s="9"/>
      <c r="O36106" s="9"/>
      <c r="P36106" s="9"/>
      <c r="Q36106" s="9"/>
    </row>
    <row r="36107" spans="11:17" x14ac:dyDescent="0.25">
      <c r="K36107" s="9"/>
      <c r="N36107" s="9"/>
      <c r="O36107" s="9"/>
      <c r="P36107" s="9"/>
      <c r="Q36107" s="9"/>
    </row>
    <row r="36108" spans="11:17" x14ac:dyDescent="0.25">
      <c r="K36108" s="9"/>
      <c r="N36108" s="9"/>
      <c r="O36108" s="9"/>
      <c r="P36108" s="9"/>
      <c r="Q36108" s="9"/>
    </row>
    <row r="36109" spans="11:17" x14ac:dyDescent="0.25">
      <c r="K36109" s="9"/>
      <c r="N36109" s="9"/>
      <c r="O36109" s="9"/>
      <c r="P36109" s="9"/>
      <c r="Q36109" s="9"/>
    </row>
    <row r="36110" spans="11:17" x14ac:dyDescent="0.25">
      <c r="K36110" s="9"/>
      <c r="N36110" s="9"/>
      <c r="O36110" s="9"/>
      <c r="P36110" s="9"/>
      <c r="Q36110" s="9"/>
    </row>
    <row r="36111" spans="11:17" x14ac:dyDescent="0.25">
      <c r="K36111" s="9"/>
      <c r="N36111" s="9"/>
      <c r="O36111" s="9"/>
      <c r="P36111" s="9"/>
      <c r="Q36111" s="9"/>
    </row>
    <row r="36112" spans="11:17" x14ac:dyDescent="0.25">
      <c r="K36112" s="9"/>
      <c r="N36112" s="9"/>
      <c r="O36112" s="9"/>
      <c r="P36112" s="9"/>
      <c r="Q36112" s="9"/>
    </row>
    <row r="36113" spans="11:17" x14ac:dyDescent="0.25">
      <c r="K36113" s="9"/>
      <c r="N36113" s="9"/>
      <c r="O36113" s="9"/>
      <c r="P36113" s="9"/>
      <c r="Q36113" s="9"/>
    </row>
    <row r="36114" spans="11:17" x14ac:dyDescent="0.25">
      <c r="K36114" s="9"/>
      <c r="N36114" s="9"/>
      <c r="O36114" s="9"/>
      <c r="P36114" s="9"/>
      <c r="Q36114" s="9"/>
    </row>
    <row r="36115" spans="11:17" x14ac:dyDescent="0.25">
      <c r="K36115" s="9"/>
      <c r="N36115" s="9"/>
      <c r="O36115" s="9"/>
      <c r="P36115" s="9"/>
      <c r="Q36115" s="9"/>
    </row>
    <row r="36116" spans="11:17" x14ac:dyDescent="0.25">
      <c r="K36116" s="9"/>
      <c r="N36116" s="9"/>
      <c r="O36116" s="9"/>
      <c r="P36116" s="9"/>
      <c r="Q36116" s="9"/>
    </row>
    <row r="36117" spans="11:17" x14ac:dyDescent="0.25">
      <c r="K36117" s="9"/>
      <c r="N36117" s="9"/>
      <c r="O36117" s="9"/>
      <c r="P36117" s="9"/>
      <c r="Q36117" s="9"/>
    </row>
    <row r="36118" spans="11:17" x14ac:dyDescent="0.25">
      <c r="K36118" s="9"/>
      <c r="N36118" s="9"/>
      <c r="O36118" s="9"/>
      <c r="P36118" s="9"/>
      <c r="Q36118" s="9"/>
    </row>
    <row r="36119" spans="11:17" x14ac:dyDescent="0.25">
      <c r="K36119" s="9"/>
      <c r="N36119" s="9"/>
      <c r="O36119" s="9"/>
      <c r="P36119" s="9"/>
      <c r="Q36119" s="9"/>
    </row>
    <row r="36120" spans="11:17" x14ac:dyDescent="0.25">
      <c r="K36120" s="9"/>
      <c r="N36120" s="9"/>
      <c r="O36120" s="9"/>
      <c r="P36120" s="9"/>
      <c r="Q36120" s="9"/>
    </row>
    <row r="36121" spans="11:17" x14ac:dyDescent="0.25">
      <c r="K36121" s="9"/>
      <c r="N36121" s="9"/>
      <c r="O36121" s="9"/>
      <c r="P36121" s="9"/>
      <c r="Q36121" s="9"/>
    </row>
    <row r="36122" spans="11:17" x14ac:dyDescent="0.25">
      <c r="K36122" s="9"/>
      <c r="N36122" s="9"/>
      <c r="O36122" s="9"/>
      <c r="P36122" s="9"/>
      <c r="Q36122" s="9"/>
    </row>
    <row r="36123" spans="11:17" x14ac:dyDescent="0.25">
      <c r="K36123" s="9"/>
      <c r="N36123" s="9"/>
      <c r="O36123" s="9"/>
      <c r="P36123" s="9"/>
      <c r="Q36123" s="9"/>
    </row>
    <row r="36124" spans="11:17" x14ac:dyDescent="0.25">
      <c r="K36124" s="9"/>
      <c r="N36124" s="9"/>
      <c r="O36124" s="9"/>
      <c r="P36124" s="9"/>
      <c r="Q36124" s="9"/>
    </row>
    <row r="36125" spans="11:17" x14ac:dyDescent="0.25">
      <c r="K36125" s="9"/>
      <c r="N36125" s="9"/>
      <c r="O36125" s="9"/>
      <c r="P36125" s="9"/>
      <c r="Q36125" s="9"/>
    </row>
    <row r="36126" spans="11:17" x14ac:dyDescent="0.25">
      <c r="K36126" s="9"/>
      <c r="N36126" s="9"/>
      <c r="O36126" s="9"/>
      <c r="P36126" s="9"/>
      <c r="Q36126" s="9"/>
    </row>
    <row r="36127" spans="11:17" x14ac:dyDescent="0.25">
      <c r="K36127" s="9"/>
      <c r="N36127" s="9"/>
      <c r="O36127" s="9"/>
      <c r="P36127" s="9"/>
      <c r="Q36127" s="9"/>
    </row>
    <row r="36128" spans="11:17" x14ac:dyDescent="0.25">
      <c r="K36128" s="9"/>
      <c r="N36128" s="9"/>
      <c r="O36128" s="9"/>
      <c r="P36128" s="9"/>
      <c r="Q36128" s="9"/>
    </row>
    <row r="36129" spans="11:17" x14ac:dyDescent="0.25">
      <c r="K36129" s="9"/>
      <c r="N36129" s="9"/>
      <c r="O36129" s="9"/>
      <c r="P36129" s="9"/>
      <c r="Q36129" s="9"/>
    </row>
    <row r="36130" spans="11:17" x14ac:dyDescent="0.25">
      <c r="K36130" s="9"/>
      <c r="N36130" s="9"/>
      <c r="O36130" s="9"/>
      <c r="P36130" s="9"/>
      <c r="Q36130" s="9"/>
    </row>
    <row r="36131" spans="11:17" x14ac:dyDescent="0.25">
      <c r="K36131" s="9"/>
      <c r="N36131" s="9"/>
      <c r="O36131" s="9"/>
      <c r="P36131" s="9"/>
      <c r="Q36131" s="9"/>
    </row>
    <row r="36132" spans="11:17" x14ac:dyDescent="0.25">
      <c r="K36132" s="9"/>
      <c r="N36132" s="9"/>
      <c r="O36132" s="9"/>
      <c r="P36132" s="9"/>
      <c r="Q36132" s="9"/>
    </row>
    <row r="36133" spans="11:17" x14ac:dyDescent="0.25">
      <c r="K36133" s="9"/>
      <c r="N36133" s="9"/>
      <c r="O36133" s="9"/>
      <c r="P36133" s="9"/>
      <c r="Q36133" s="9"/>
    </row>
    <row r="36134" spans="11:17" x14ac:dyDescent="0.25">
      <c r="K36134" s="9"/>
      <c r="N36134" s="9"/>
      <c r="O36134" s="9"/>
      <c r="P36134" s="9"/>
      <c r="Q36134" s="9"/>
    </row>
    <row r="36135" spans="11:17" x14ac:dyDescent="0.25">
      <c r="K36135" s="9"/>
      <c r="N36135" s="9"/>
      <c r="O36135" s="9"/>
      <c r="P36135" s="9"/>
      <c r="Q36135" s="9"/>
    </row>
    <row r="36136" spans="11:17" x14ac:dyDescent="0.25">
      <c r="K36136" s="9"/>
      <c r="N36136" s="9"/>
      <c r="O36136" s="9"/>
      <c r="P36136" s="9"/>
      <c r="Q36136" s="9"/>
    </row>
    <row r="36137" spans="11:17" x14ac:dyDescent="0.25">
      <c r="K36137" s="9"/>
      <c r="N36137" s="9"/>
      <c r="O36137" s="9"/>
      <c r="P36137" s="9"/>
      <c r="Q36137" s="9"/>
    </row>
    <row r="36138" spans="11:17" x14ac:dyDescent="0.25">
      <c r="K36138" s="9"/>
      <c r="N36138" s="9"/>
      <c r="O36138" s="9"/>
      <c r="P36138" s="9"/>
      <c r="Q36138" s="9"/>
    </row>
    <row r="36139" spans="11:17" x14ac:dyDescent="0.25">
      <c r="K36139" s="9"/>
      <c r="N36139" s="9"/>
      <c r="O36139" s="9"/>
      <c r="P36139" s="9"/>
      <c r="Q36139" s="9"/>
    </row>
    <row r="36140" spans="11:17" x14ac:dyDescent="0.25">
      <c r="K36140" s="9"/>
      <c r="N36140" s="9"/>
      <c r="O36140" s="9"/>
      <c r="P36140" s="9"/>
      <c r="Q36140" s="9"/>
    </row>
    <row r="36141" spans="11:17" x14ac:dyDescent="0.25">
      <c r="K36141" s="9"/>
      <c r="N36141" s="9"/>
      <c r="O36141" s="9"/>
      <c r="P36141" s="9"/>
      <c r="Q36141" s="9"/>
    </row>
    <row r="36142" spans="11:17" x14ac:dyDescent="0.25">
      <c r="K36142" s="9"/>
      <c r="N36142" s="9"/>
      <c r="O36142" s="9"/>
      <c r="P36142" s="9"/>
      <c r="Q36142" s="9"/>
    </row>
    <row r="36143" spans="11:17" x14ac:dyDescent="0.25">
      <c r="K36143" s="9"/>
      <c r="N36143" s="9"/>
      <c r="O36143" s="9"/>
      <c r="P36143" s="9"/>
      <c r="Q36143" s="9"/>
    </row>
    <row r="36144" spans="11:17" x14ac:dyDescent="0.25">
      <c r="K36144" s="9"/>
      <c r="N36144" s="9"/>
      <c r="O36144" s="9"/>
      <c r="P36144" s="9"/>
      <c r="Q36144" s="9"/>
    </row>
    <row r="36145" spans="11:17" x14ac:dyDescent="0.25">
      <c r="K36145" s="9"/>
      <c r="N36145" s="9"/>
      <c r="O36145" s="9"/>
      <c r="P36145" s="9"/>
      <c r="Q36145" s="9"/>
    </row>
    <row r="36146" spans="11:17" x14ac:dyDescent="0.25">
      <c r="K36146" s="9"/>
      <c r="N36146" s="9"/>
      <c r="O36146" s="9"/>
      <c r="P36146" s="9"/>
      <c r="Q36146" s="9"/>
    </row>
    <row r="36147" spans="11:17" x14ac:dyDescent="0.25">
      <c r="K36147" s="9"/>
      <c r="N36147" s="9"/>
      <c r="O36147" s="9"/>
      <c r="P36147" s="9"/>
      <c r="Q36147" s="9"/>
    </row>
    <row r="36148" spans="11:17" x14ac:dyDescent="0.25">
      <c r="K36148" s="9"/>
      <c r="N36148" s="9"/>
      <c r="O36148" s="9"/>
      <c r="P36148" s="9"/>
      <c r="Q36148" s="9"/>
    </row>
    <row r="36149" spans="11:17" x14ac:dyDescent="0.25">
      <c r="K36149" s="9"/>
      <c r="N36149" s="9"/>
      <c r="O36149" s="9"/>
      <c r="P36149" s="9"/>
      <c r="Q36149" s="9"/>
    </row>
    <row r="36150" spans="11:17" x14ac:dyDescent="0.25">
      <c r="K36150" s="9"/>
      <c r="N36150" s="9"/>
      <c r="O36150" s="9"/>
      <c r="P36150" s="9"/>
      <c r="Q36150" s="9"/>
    </row>
    <row r="36151" spans="11:17" x14ac:dyDescent="0.25">
      <c r="K36151" s="9"/>
      <c r="N36151" s="9"/>
      <c r="O36151" s="9"/>
      <c r="P36151" s="9"/>
      <c r="Q36151" s="9"/>
    </row>
    <row r="36152" spans="11:17" x14ac:dyDescent="0.25">
      <c r="K36152" s="9"/>
      <c r="N36152" s="9"/>
      <c r="O36152" s="9"/>
      <c r="P36152" s="9"/>
      <c r="Q36152" s="9"/>
    </row>
    <row r="36153" spans="11:17" x14ac:dyDescent="0.25">
      <c r="K36153" s="9"/>
      <c r="N36153" s="9"/>
      <c r="O36153" s="9"/>
      <c r="P36153" s="9"/>
      <c r="Q36153" s="9"/>
    </row>
    <row r="36154" spans="11:17" x14ac:dyDescent="0.25">
      <c r="K36154" s="9"/>
      <c r="N36154" s="9"/>
      <c r="O36154" s="9"/>
      <c r="P36154" s="9"/>
      <c r="Q36154" s="9"/>
    </row>
    <row r="36155" spans="11:17" x14ac:dyDescent="0.25">
      <c r="K36155" s="9"/>
      <c r="N36155" s="9"/>
      <c r="O36155" s="9"/>
      <c r="P36155" s="9"/>
      <c r="Q36155" s="9"/>
    </row>
    <row r="36156" spans="11:17" x14ac:dyDescent="0.25">
      <c r="K36156" s="9"/>
      <c r="N36156" s="9"/>
      <c r="O36156" s="9"/>
      <c r="P36156" s="9"/>
      <c r="Q36156" s="9"/>
    </row>
    <row r="36157" spans="11:17" x14ac:dyDescent="0.25">
      <c r="K36157" s="9"/>
      <c r="N36157" s="9"/>
      <c r="O36157" s="9"/>
      <c r="P36157" s="9"/>
      <c r="Q36157" s="9"/>
    </row>
    <row r="36158" spans="11:17" x14ac:dyDescent="0.25">
      <c r="K36158" s="9"/>
      <c r="N36158" s="9"/>
      <c r="O36158" s="9"/>
      <c r="P36158" s="9"/>
      <c r="Q36158" s="9"/>
    </row>
    <row r="36159" spans="11:17" x14ac:dyDescent="0.25">
      <c r="K36159" s="9"/>
      <c r="N36159" s="9"/>
      <c r="O36159" s="9"/>
      <c r="P36159" s="9"/>
      <c r="Q36159" s="9"/>
    </row>
    <row r="36160" spans="11:17" x14ac:dyDescent="0.25">
      <c r="K36160" s="9"/>
      <c r="N36160" s="9"/>
      <c r="O36160" s="9"/>
      <c r="P36160" s="9"/>
      <c r="Q36160" s="9"/>
    </row>
    <row r="36161" spans="11:17" x14ac:dyDescent="0.25">
      <c r="K36161" s="9"/>
      <c r="N36161" s="9"/>
      <c r="O36161" s="9"/>
      <c r="P36161" s="9"/>
      <c r="Q36161" s="9"/>
    </row>
    <row r="36162" spans="11:17" x14ac:dyDescent="0.25">
      <c r="K36162" s="9"/>
      <c r="N36162" s="9"/>
      <c r="O36162" s="9"/>
      <c r="P36162" s="9"/>
      <c r="Q36162" s="9"/>
    </row>
    <row r="36163" spans="11:17" x14ac:dyDescent="0.25">
      <c r="K36163" s="9"/>
      <c r="N36163" s="9"/>
      <c r="O36163" s="9"/>
      <c r="P36163" s="9"/>
      <c r="Q36163" s="9"/>
    </row>
    <row r="36164" spans="11:17" x14ac:dyDescent="0.25">
      <c r="K36164" s="9"/>
      <c r="N36164" s="9"/>
      <c r="O36164" s="9"/>
      <c r="P36164" s="9"/>
      <c r="Q36164" s="9"/>
    </row>
    <row r="36165" spans="11:17" x14ac:dyDescent="0.25">
      <c r="K36165" s="9"/>
      <c r="N36165" s="9"/>
      <c r="O36165" s="9"/>
      <c r="P36165" s="9"/>
      <c r="Q36165" s="9"/>
    </row>
    <row r="36166" spans="11:17" x14ac:dyDescent="0.25">
      <c r="K36166" s="9"/>
      <c r="N36166" s="9"/>
      <c r="O36166" s="9"/>
      <c r="P36166" s="9"/>
      <c r="Q36166" s="9"/>
    </row>
    <row r="36167" spans="11:17" x14ac:dyDescent="0.25">
      <c r="K36167" s="9"/>
      <c r="N36167" s="9"/>
      <c r="O36167" s="9"/>
      <c r="P36167" s="9"/>
      <c r="Q36167" s="9"/>
    </row>
    <row r="36168" spans="11:17" x14ac:dyDescent="0.25">
      <c r="K36168" s="9"/>
      <c r="N36168" s="9"/>
      <c r="O36168" s="9"/>
      <c r="P36168" s="9"/>
      <c r="Q36168" s="9"/>
    </row>
    <row r="36169" spans="11:17" x14ac:dyDescent="0.25">
      <c r="K36169" s="9"/>
      <c r="N36169" s="9"/>
      <c r="O36169" s="9"/>
      <c r="P36169" s="9"/>
      <c r="Q36169" s="9"/>
    </row>
    <row r="36170" spans="11:17" x14ac:dyDescent="0.25">
      <c r="K36170" s="9"/>
      <c r="N36170" s="9"/>
      <c r="O36170" s="9"/>
      <c r="P36170" s="9"/>
      <c r="Q36170" s="9"/>
    </row>
    <row r="36171" spans="11:17" x14ac:dyDescent="0.25">
      <c r="K36171" s="9"/>
      <c r="N36171" s="9"/>
      <c r="O36171" s="9"/>
      <c r="P36171" s="9"/>
      <c r="Q36171" s="9"/>
    </row>
    <row r="36172" spans="11:17" x14ac:dyDescent="0.25">
      <c r="K36172" s="9"/>
      <c r="N36172" s="9"/>
      <c r="O36172" s="9"/>
      <c r="P36172" s="9"/>
      <c r="Q36172" s="9"/>
    </row>
    <row r="36173" spans="11:17" x14ac:dyDescent="0.25">
      <c r="K36173" s="9"/>
      <c r="N36173" s="9"/>
      <c r="O36173" s="9"/>
      <c r="P36173" s="9"/>
      <c r="Q36173" s="9"/>
    </row>
    <row r="36174" spans="11:17" x14ac:dyDescent="0.25">
      <c r="K36174" s="9"/>
      <c r="N36174" s="9"/>
      <c r="O36174" s="9"/>
      <c r="P36174" s="9"/>
      <c r="Q36174" s="9"/>
    </row>
    <row r="36175" spans="11:17" x14ac:dyDescent="0.25">
      <c r="K36175" s="9"/>
      <c r="N36175" s="9"/>
      <c r="O36175" s="9"/>
      <c r="P36175" s="9"/>
      <c r="Q36175" s="9"/>
    </row>
    <row r="36176" spans="11:17" x14ac:dyDescent="0.25">
      <c r="K36176" s="9"/>
      <c r="N36176" s="9"/>
      <c r="O36176" s="9"/>
      <c r="P36176" s="9"/>
      <c r="Q36176" s="9"/>
    </row>
    <row r="36177" spans="11:17" x14ac:dyDescent="0.25">
      <c r="K36177" s="9"/>
      <c r="N36177" s="9"/>
      <c r="O36177" s="9"/>
      <c r="P36177" s="9"/>
      <c r="Q36177" s="9"/>
    </row>
    <row r="36178" spans="11:17" x14ac:dyDescent="0.25">
      <c r="K36178" s="9"/>
      <c r="N36178" s="9"/>
      <c r="O36178" s="9"/>
      <c r="P36178" s="9"/>
      <c r="Q36178" s="9"/>
    </row>
    <row r="36179" spans="11:17" x14ac:dyDescent="0.25">
      <c r="K36179" s="9"/>
      <c r="N36179" s="9"/>
      <c r="O36179" s="9"/>
      <c r="P36179" s="9"/>
      <c r="Q36179" s="9"/>
    </row>
    <row r="36180" spans="11:17" x14ac:dyDescent="0.25">
      <c r="K36180" s="9"/>
      <c r="N36180" s="9"/>
      <c r="O36180" s="9"/>
      <c r="P36180" s="9"/>
      <c r="Q36180" s="9"/>
    </row>
    <row r="36181" spans="11:17" x14ac:dyDescent="0.25">
      <c r="K36181" s="9"/>
      <c r="N36181" s="9"/>
      <c r="O36181" s="9"/>
      <c r="P36181" s="9"/>
      <c r="Q36181" s="9"/>
    </row>
    <row r="36182" spans="11:17" x14ac:dyDescent="0.25">
      <c r="K36182" s="9"/>
      <c r="N36182" s="9"/>
      <c r="O36182" s="9"/>
      <c r="P36182" s="9"/>
      <c r="Q36182" s="9"/>
    </row>
    <row r="36183" spans="11:17" x14ac:dyDescent="0.25">
      <c r="K36183" s="9"/>
      <c r="N36183" s="9"/>
      <c r="O36183" s="9"/>
      <c r="P36183" s="9"/>
      <c r="Q36183" s="9"/>
    </row>
    <row r="36184" spans="11:17" x14ac:dyDescent="0.25">
      <c r="K36184" s="9"/>
      <c r="N36184" s="9"/>
      <c r="O36184" s="9"/>
      <c r="P36184" s="9"/>
      <c r="Q36184" s="9"/>
    </row>
    <row r="36185" spans="11:17" x14ac:dyDescent="0.25">
      <c r="K36185" s="9"/>
      <c r="N36185" s="9"/>
      <c r="O36185" s="9"/>
      <c r="P36185" s="9"/>
      <c r="Q36185" s="9"/>
    </row>
    <row r="36186" spans="11:17" x14ac:dyDescent="0.25">
      <c r="K36186" s="9"/>
      <c r="N36186" s="9"/>
      <c r="O36186" s="9"/>
      <c r="P36186" s="9"/>
      <c r="Q36186" s="9"/>
    </row>
    <row r="36187" spans="11:17" x14ac:dyDescent="0.25">
      <c r="K36187" s="9"/>
      <c r="N36187" s="9"/>
      <c r="O36187" s="9"/>
      <c r="P36187" s="9"/>
      <c r="Q36187" s="9"/>
    </row>
    <row r="36188" spans="11:17" x14ac:dyDescent="0.25">
      <c r="K36188" s="9"/>
      <c r="N36188" s="9"/>
      <c r="O36188" s="9"/>
      <c r="P36188" s="9"/>
      <c r="Q36188" s="9"/>
    </row>
    <row r="36189" spans="11:17" x14ac:dyDescent="0.25">
      <c r="K36189" s="9"/>
      <c r="N36189" s="9"/>
      <c r="O36189" s="9"/>
      <c r="P36189" s="9"/>
      <c r="Q36189" s="9"/>
    </row>
    <row r="36190" spans="11:17" x14ac:dyDescent="0.25">
      <c r="K36190" s="9"/>
      <c r="N36190" s="9"/>
      <c r="O36190" s="9"/>
      <c r="P36190" s="9"/>
      <c r="Q36190" s="9"/>
    </row>
    <row r="36191" spans="11:17" x14ac:dyDescent="0.25">
      <c r="K36191" s="9"/>
      <c r="N36191" s="9"/>
      <c r="O36191" s="9"/>
      <c r="P36191" s="9"/>
      <c r="Q36191" s="9"/>
    </row>
    <row r="36192" spans="11:17" x14ac:dyDescent="0.25">
      <c r="K36192" s="9"/>
      <c r="N36192" s="9"/>
      <c r="O36192" s="9"/>
      <c r="P36192" s="9"/>
      <c r="Q36192" s="9"/>
    </row>
    <row r="36193" spans="11:17" x14ac:dyDescent="0.25">
      <c r="K36193" s="9"/>
      <c r="N36193" s="9"/>
      <c r="O36193" s="9"/>
      <c r="P36193" s="9"/>
      <c r="Q36193" s="9"/>
    </row>
    <row r="36194" spans="11:17" x14ac:dyDescent="0.25">
      <c r="K36194" s="9"/>
      <c r="N36194" s="9"/>
      <c r="O36194" s="9"/>
      <c r="P36194" s="9"/>
      <c r="Q36194" s="9"/>
    </row>
    <row r="36195" spans="11:17" x14ac:dyDescent="0.25">
      <c r="K36195" s="9"/>
      <c r="N36195" s="9"/>
      <c r="O36195" s="9"/>
      <c r="P36195" s="9"/>
      <c r="Q36195" s="9"/>
    </row>
    <row r="36196" spans="11:17" x14ac:dyDescent="0.25">
      <c r="K36196" s="9"/>
      <c r="N36196" s="9"/>
      <c r="O36196" s="9"/>
      <c r="P36196" s="9"/>
      <c r="Q36196" s="9"/>
    </row>
    <row r="36197" spans="11:17" x14ac:dyDescent="0.25">
      <c r="K36197" s="9"/>
      <c r="N36197" s="9"/>
      <c r="O36197" s="9"/>
      <c r="P36197" s="9"/>
      <c r="Q36197" s="9"/>
    </row>
    <row r="36198" spans="11:17" x14ac:dyDescent="0.25">
      <c r="K36198" s="9"/>
      <c r="N36198" s="9"/>
      <c r="O36198" s="9"/>
      <c r="P36198" s="9"/>
      <c r="Q36198" s="9"/>
    </row>
    <row r="36199" spans="11:17" x14ac:dyDescent="0.25">
      <c r="K36199" s="9"/>
      <c r="N36199" s="9"/>
      <c r="O36199" s="9"/>
      <c r="P36199" s="9"/>
      <c r="Q36199" s="9"/>
    </row>
    <row r="36200" spans="11:17" x14ac:dyDescent="0.25">
      <c r="K36200" s="9"/>
      <c r="N36200" s="9"/>
      <c r="O36200" s="9"/>
      <c r="P36200" s="9"/>
      <c r="Q36200" s="9"/>
    </row>
    <row r="36201" spans="11:17" x14ac:dyDescent="0.25">
      <c r="K36201" s="9"/>
      <c r="N36201" s="9"/>
      <c r="O36201" s="9"/>
      <c r="P36201" s="9"/>
      <c r="Q36201" s="9"/>
    </row>
    <row r="36202" spans="11:17" x14ac:dyDescent="0.25">
      <c r="K36202" s="9"/>
      <c r="N36202" s="9"/>
      <c r="O36202" s="9"/>
      <c r="P36202" s="9"/>
      <c r="Q36202" s="9"/>
    </row>
    <row r="36203" spans="11:17" x14ac:dyDescent="0.25">
      <c r="K36203" s="9"/>
      <c r="N36203" s="9"/>
      <c r="O36203" s="9"/>
      <c r="P36203" s="9"/>
      <c r="Q36203" s="9"/>
    </row>
    <row r="36204" spans="11:17" x14ac:dyDescent="0.25">
      <c r="K36204" s="9"/>
      <c r="N36204" s="9"/>
      <c r="O36204" s="9"/>
      <c r="P36204" s="9"/>
      <c r="Q36204" s="9"/>
    </row>
    <row r="36205" spans="11:17" x14ac:dyDescent="0.25">
      <c r="K36205" s="9"/>
      <c r="N36205" s="9"/>
      <c r="O36205" s="9"/>
      <c r="P36205" s="9"/>
      <c r="Q36205" s="9"/>
    </row>
    <row r="36206" spans="11:17" x14ac:dyDescent="0.25">
      <c r="K36206" s="9"/>
      <c r="N36206" s="9"/>
      <c r="O36206" s="9"/>
      <c r="P36206" s="9"/>
      <c r="Q36206" s="9"/>
    </row>
    <row r="36207" spans="11:17" x14ac:dyDescent="0.25">
      <c r="K36207" s="9"/>
      <c r="N36207" s="9"/>
      <c r="O36207" s="9"/>
      <c r="P36207" s="9"/>
      <c r="Q36207" s="9"/>
    </row>
    <row r="36208" spans="11:17" x14ac:dyDescent="0.25">
      <c r="K36208" s="9"/>
      <c r="N36208" s="9"/>
      <c r="O36208" s="9"/>
      <c r="P36208" s="9"/>
      <c r="Q36208" s="9"/>
    </row>
    <row r="36209" spans="11:17" x14ac:dyDescent="0.25">
      <c r="K36209" s="9"/>
      <c r="N36209" s="9"/>
      <c r="O36209" s="9"/>
      <c r="P36209" s="9"/>
      <c r="Q36209" s="9"/>
    </row>
    <row r="36210" spans="11:17" x14ac:dyDescent="0.25">
      <c r="K36210" s="9"/>
      <c r="N36210" s="9"/>
      <c r="O36210" s="9"/>
      <c r="P36210" s="9"/>
      <c r="Q36210" s="9"/>
    </row>
    <row r="36211" spans="11:17" x14ac:dyDescent="0.25">
      <c r="K36211" s="9"/>
      <c r="N36211" s="9"/>
      <c r="O36211" s="9"/>
      <c r="P36211" s="9"/>
      <c r="Q36211" s="9"/>
    </row>
    <row r="36212" spans="11:17" x14ac:dyDescent="0.25">
      <c r="K36212" s="9"/>
      <c r="N36212" s="9"/>
      <c r="O36212" s="9"/>
      <c r="P36212" s="9"/>
      <c r="Q36212" s="9"/>
    </row>
    <row r="36213" spans="11:17" x14ac:dyDescent="0.25">
      <c r="K36213" s="9"/>
      <c r="N36213" s="9"/>
      <c r="O36213" s="9"/>
      <c r="P36213" s="9"/>
      <c r="Q36213" s="9"/>
    </row>
    <row r="36214" spans="11:17" x14ac:dyDescent="0.25">
      <c r="K36214" s="9"/>
      <c r="N36214" s="9"/>
      <c r="O36214" s="9"/>
      <c r="P36214" s="9"/>
      <c r="Q36214" s="9"/>
    </row>
    <row r="36215" spans="11:17" x14ac:dyDescent="0.25">
      <c r="K36215" s="9"/>
      <c r="N36215" s="9"/>
      <c r="O36215" s="9"/>
      <c r="P36215" s="9"/>
      <c r="Q36215" s="9"/>
    </row>
    <row r="36216" spans="11:17" x14ac:dyDescent="0.25">
      <c r="K36216" s="9"/>
      <c r="N36216" s="9"/>
      <c r="O36216" s="9"/>
      <c r="P36216" s="9"/>
      <c r="Q36216" s="9"/>
    </row>
    <row r="36217" spans="11:17" x14ac:dyDescent="0.25">
      <c r="K36217" s="9"/>
      <c r="N36217" s="9"/>
      <c r="O36217" s="9"/>
      <c r="P36217" s="9"/>
      <c r="Q36217" s="9"/>
    </row>
    <row r="36218" spans="11:17" x14ac:dyDescent="0.25">
      <c r="K36218" s="9"/>
      <c r="N36218" s="9"/>
      <c r="O36218" s="9"/>
      <c r="P36218" s="9"/>
      <c r="Q36218" s="9"/>
    </row>
    <row r="36219" spans="11:17" x14ac:dyDescent="0.25">
      <c r="K36219" s="9"/>
      <c r="N36219" s="9"/>
      <c r="O36219" s="9"/>
      <c r="P36219" s="9"/>
      <c r="Q36219" s="9"/>
    </row>
    <row r="36220" spans="11:17" x14ac:dyDescent="0.25">
      <c r="K36220" s="9"/>
      <c r="N36220" s="9"/>
      <c r="O36220" s="9"/>
      <c r="P36220" s="9"/>
      <c r="Q36220" s="9"/>
    </row>
    <row r="36221" spans="11:17" x14ac:dyDescent="0.25">
      <c r="K36221" s="9"/>
      <c r="N36221" s="9"/>
      <c r="O36221" s="9"/>
      <c r="P36221" s="9"/>
      <c r="Q36221" s="9"/>
    </row>
    <row r="36222" spans="11:17" x14ac:dyDescent="0.25">
      <c r="K36222" s="9"/>
      <c r="N36222" s="9"/>
      <c r="O36222" s="9"/>
      <c r="P36222" s="9"/>
      <c r="Q36222" s="9"/>
    </row>
    <row r="36223" spans="11:17" x14ac:dyDescent="0.25">
      <c r="K36223" s="9"/>
      <c r="N36223" s="9"/>
      <c r="O36223" s="9"/>
      <c r="P36223" s="9"/>
      <c r="Q36223" s="9"/>
    </row>
    <row r="36224" spans="11:17" x14ac:dyDescent="0.25">
      <c r="K36224" s="9"/>
      <c r="N36224" s="9"/>
      <c r="O36224" s="9"/>
      <c r="P36224" s="9"/>
      <c r="Q36224" s="9"/>
    </row>
    <row r="36225" spans="11:17" x14ac:dyDescent="0.25">
      <c r="K36225" s="9"/>
      <c r="N36225" s="9"/>
      <c r="O36225" s="9"/>
      <c r="P36225" s="9"/>
      <c r="Q36225" s="9"/>
    </row>
    <row r="36226" spans="11:17" x14ac:dyDescent="0.25">
      <c r="K36226" s="9"/>
      <c r="N36226" s="9"/>
      <c r="O36226" s="9"/>
      <c r="P36226" s="9"/>
      <c r="Q36226" s="9"/>
    </row>
    <row r="36227" spans="11:17" x14ac:dyDescent="0.25">
      <c r="K36227" s="9"/>
      <c r="N36227" s="9"/>
      <c r="O36227" s="9"/>
      <c r="P36227" s="9"/>
      <c r="Q36227" s="9"/>
    </row>
    <row r="36228" spans="11:17" x14ac:dyDescent="0.25">
      <c r="K36228" s="9"/>
      <c r="N36228" s="9"/>
      <c r="O36228" s="9"/>
      <c r="P36228" s="9"/>
      <c r="Q36228" s="9"/>
    </row>
    <row r="36229" spans="11:17" x14ac:dyDescent="0.25">
      <c r="K36229" s="9"/>
      <c r="N36229" s="9"/>
      <c r="O36229" s="9"/>
      <c r="P36229" s="9"/>
      <c r="Q36229" s="9"/>
    </row>
    <row r="36230" spans="11:17" x14ac:dyDescent="0.25">
      <c r="K36230" s="9"/>
      <c r="N36230" s="9"/>
      <c r="O36230" s="9"/>
      <c r="P36230" s="9"/>
      <c r="Q36230" s="9"/>
    </row>
    <row r="36231" spans="11:17" x14ac:dyDescent="0.25">
      <c r="K36231" s="9"/>
      <c r="N36231" s="9"/>
      <c r="O36231" s="9"/>
      <c r="P36231" s="9"/>
      <c r="Q36231" s="9"/>
    </row>
    <row r="36232" spans="11:17" x14ac:dyDescent="0.25">
      <c r="K36232" s="9"/>
      <c r="N36232" s="9"/>
      <c r="O36232" s="9"/>
      <c r="P36232" s="9"/>
      <c r="Q36232" s="9"/>
    </row>
    <row r="36233" spans="11:17" x14ac:dyDescent="0.25">
      <c r="K36233" s="9"/>
      <c r="N36233" s="9"/>
      <c r="O36233" s="9"/>
      <c r="P36233" s="9"/>
      <c r="Q36233" s="9"/>
    </row>
    <row r="36234" spans="11:17" x14ac:dyDescent="0.25">
      <c r="K36234" s="9"/>
      <c r="N36234" s="9"/>
      <c r="O36234" s="9"/>
      <c r="P36234" s="9"/>
      <c r="Q36234" s="9"/>
    </row>
    <row r="36235" spans="11:17" x14ac:dyDescent="0.25">
      <c r="K36235" s="9"/>
      <c r="N36235" s="9"/>
      <c r="O36235" s="9"/>
      <c r="P36235" s="9"/>
      <c r="Q36235" s="9"/>
    </row>
    <row r="36236" spans="11:17" x14ac:dyDescent="0.25">
      <c r="K36236" s="9"/>
      <c r="N36236" s="9"/>
      <c r="O36236" s="9"/>
      <c r="P36236" s="9"/>
      <c r="Q36236" s="9"/>
    </row>
    <row r="36237" spans="11:17" x14ac:dyDescent="0.25">
      <c r="K36237" s="9"/>
      <c r="N36237" s="9"/>
      <c r="O36237" s="9"/>
      <c r="P36237" s="9"/>
      <c r="Q36237" s="9"/>
    </row>
    <row r="36238" spans="11:17" x14ac:dyDescent="0.25">
      <c r="K36238" s="9"/>
      <c r="N36238" s="9"/>
      <c r="O36238" s="9"/>
      <c r="P36238" s="9"/>
      <c r="Q36238" s="9"/>
    </row>
    <row r="36239" spans="11:17" x14ac:dyDescent="0.25">
      <c r="K36239" s="9"/>
      <c r="N36239" s="9"/>
      <c r="O36239" s="9"/>
      <c r="P36239" s="9"/>
      <c r="Q36239" s="9"/>
    </row>
    <row r="36240" spans="11:17" x14ac:dyDescent="0.25">
      <c r="K36240" s="9"/>
      <c r="N36240" s="9"/>
      <c r="O36240" s="9"/>
      <c r="P36240" s="9"/>
      <c r="Q36240" s="9"/>
    </row>
    <row r="36241" spans="11:17" x14ac:dyDescent="0.25">
      <c r="K36241" s="9"/>
      <c r="N36241" s="9"/>
      <c r="O36241" s="9"/>
      <c r="P36241" s="9"/>
      <c r="Q36241" s="9"/>
    </row>
    <row r="36242" spans="11:17" x14ac:dyDescent="0.25">
      <c r="K36242" s="9"/>
      <c r="N36242" s="9"/>
      <c r="O36242" s="9"/>
      <c r="P36242" s="9"/>
      <c r="Q36242" s="9"/>
    </row>
    <row r="36243" spans="11:17" x14ac:dyDescent="0.25">
      <c r="K36243" s="9"/>
      <c r="N36243" s="9"/>
      <c r="O36243" s="9"/>
      <c r="P36243" s="9"/>
      <c r="Q36243" s="9"/>
    </row>
    <row r="36244" spans="11:17" x14ac:dyDescent="0.25">
      <c r="K36244" s="9"/>
      <c r="N36244" s="9"/>
      <c r="O36244" s="9"/>
      <c r="P36244" s="9"/>
      <c r="Q36244" s="9"/>
    </row>
    <row r="36245" spans="11:17" x14ac:dyDescent="0.25">
      <c r="K36245" s="9"/>
      <c r="N36245" s="9"/>
      <c r="O36245" s="9"/>
      <c r="P36245" s="9"/>
      <c r="Q36245" s="9"/>
    </row>
    <row r="36246" spans="11:17" x14ac:dyDescent="0.25">
      <c r="K36246" s="9"/>
      <c r="N36246" s="9"/>
      <c r="O36246" s="9"/>
      <c r="P36246" s="9"/>
      <c r="Q36246" s="9"/>
    </row>
    <row r="36247" spans="11:17" x14ac:dyDescent="0.25">
      <c r="K36247" s="9"/>
      <c r="N36247" s="9"/>
      <c r="O36247" s="9"/>
      <c r="P36247" s="9"/>
      <c r="Q36247" s="9"/>
    </row>
    <row r="36248" spans="11:17" x14ac:dyDescent="0.25">
      <c r="K36248" s="9"/>
      <c r="N36248" s="9"/>
      <c r="O36248" s="9"/>
      <c r="P36248" s="9"/>
      <c r="Q36248" s="9"/>
    </row>
    <row r="36249" spans="11:17" x14ac:dyDescent="0.25">
      <c r="K36249" s="9"/>
      <c r="N36249" s="9"/>
      <c r="O36249" s="9"/>
      <c r="P36249" s="9"/>
      <c r="Q36249" s="9"/>
    </row>
    <row r="36250" spans="11:17" x14ac:dyDescent="0.25">
      <c r="K36250" s="9"/>
      <c r="N36250" s="9"/>
      <c r="O36250" s="9"/>
      <c r="P36250" s="9"/>
      <c r="Q36250" s="9"/>
    </row>
    <row r="36251" spans="11:17" x14ac:dyDescent="0.25">
      <c r="K36251" s="9"/>
      <c r="N36251" s="9"/>
      <c r="O36251" s="9"/>
      <c r="P36251" s="9"/>
      <c r="Q36251" s="9"/>
    </row>
    <row r="36252" spans="11:17" x14ac:dyDescent="0.25">
      <c r="K36252" s="9"/>
      <c r="N36252" s="9"/>
      <c r="O36252" s="9"/>
      <c r="P36252" s="9"/>
      <c r="Q36252" s="9"/>
    </row>
    <row r="36253" spans="11:17" x14ac:dyDescent="0.25">
      <c r="K36253" s="9"/>
      <c r="N36253" s="9"/>
      <c r="O36253" s="9"/>
      <c r="P36253" s="9"/>
      <c r="Q36253" s="9"/>
    </row>
    <row r="36254" spans="11:17" x14ac:dyDescent="0.25">
      <c r="K36254" s="9"/>
      <c r="N36254" s="9"/>
      <c r="O36254" s="9"/>
      <c r="P36254" s="9"/>
      <c r="Q36254" s="9"/>
    </row>
    <row r="36255" spans="11:17" x14ac:dyDescent="0.25">
      <c r="K36255" s="9"/>
      <c r="N36255" s="9"/>
      <c r="O36255" s="9"/>
      <c r="P36255" s="9"/>
      <c r="Q36255" s="9"/>
    </row>
    <row r="36256" spans="11:17" x14ac:dyDescent="0.25">
      <c r="K36256" s="9"/>
      <c r="N36256" s="9"/>
      <c r="O36256" s="9"/>
      <c r="P36256" s="9"/>
      <c r="Q36256" s="9"/>
    </row>
    <row r="36257" spans="11:17" x14ac:dyDescent="0.25">
      <c r="K36257" s="9"/>
      <c r="N36257" s="9"/>
      <c r="O36257" s="9"/>
      <c r="P36257" s="9"/>
      <c r="Q36257" s="9"/>
    </row>
    <row r="36258" spans="11:17" x14ac:dyDescent="0.25">
      <c r="K36258" s="9"/>
      <c r="N36258" s="9"/>
      <c r="O36258" s="9"/>
      <c r="P36258" s="9"/>
      <c r="Q36258" s="9"/>
    </row>
    <row r="36259" spans="11:17" x14ac:dyDescent="0.25">
      <c r="K36259" s="9"/>
      <c r="N36259" s="9"/>
      <c r="O36259" s="9"/>
      <c r="P36259" s="9"/>
      <c r="Q36259" s="9"/>
    </row>
    <row r="36260" spans="11:17" x14ac:dyDescent="0.25">
      <c r="K36260" s="9"/>
      <c r="N36260" s="9"/>
      <c r="O36260" s="9"/>
      <c r="P36260" s="9"/>
      <c r="Q36260" s="9"/>
    </row>
    <row r="36261" spans="11:17" x14ac:dyDescent="0.25">
      <c r="K36261" s="9"/>
      <c r="N36261" s="9"/>
      <c r="O36261" s="9"/>
      <c r="P36261" s="9"/>
      <c r="Q36261" s="9"/>
    </row>
    <row r="36262" spans="11:17" x14ac:dyDescent="0.25">
      <c r="K36262" s="9"/>
      <c r="N36262" s="9"/>
      <c r="O36262" s="9"/>
      <c r="P36262" s="9"/>
      <c r="Q36262" s="9"/>
    </row>
    <row r="36263" spans="11:17" x14ac:dyDescent="0.25">
      <c r="K36263" s="9"/>
      <c r="N36263" s="9"/>
      <c r="O36263" s="9"/>
      <c r="P36263" s="9"/>
      <c r="Q36263" s="9"/>
    </row>
    <row r="36264" spans="11:17" x14ac:dyDescent="0.25">
      <c r="K36264" s="9"/>
      <c r="N36264" s="9"/>
      <c r="O36264" s="9"/>
      <c r="P36264" s="9"/>
      <c r="Q36264" s="9"/>
    </row>
    <row r="36265" spans="11:17" x14ac:dyDescent="0.25">
      <c r="K36265" s="9"/>
      <c r="N36265" s="9"/>
      <c r="O36265" s="9"/>
      <c r="P36265" s="9"/>
      <c r="Q36265" s="9"/>
    </row>
    <row r="36266" spans="11:17" x14ac:dyDescent="0.25">
      <c r="K36266" s="9"/>
      <c r="N36266" s="9"/>
      <c r="O36266" s="9"/>
      <c r="P36266" s="9"/>
      <c r="Q36266" s="9"/>
    </row>
    <row r="36267" spans="11:17" x14ac:dyDescent="0.25">
      <c r="K36267" s="9"/>
      <c r="N36267" s="9"/>
      <c r="O36267" s="9"/>
      <c r="P36267" s="9"/>
      <c r="Q36267" s="9"/>
    </row>
    <row r="36268" spans="11:17" x14ac:dyDescent="0.25">
      <c r="K36268" s="9"/>
      <c r="N36268" s="9"/>
      <c r="O36268" s="9"/>
      <c r="P36268" s="9"/>
      <c r="Q36268" s="9"/>
    </row>
    <row r="36269" spans="11:17" x14ac:dyDescent="0.25">
      <c r="K36269" s="9"/>
      <c r="N36269" s="9"/>
      <c r="O36269" s="9"/>
      <c r="P36269" s="9"/>
      <c r="Q36269" s="9"/>
    </row>
    <row r="36270" spans="11:17" x14ac:dyDescent="0.25">
      <c r="K36270" s="9"/>
      <c r="N36270" s="9"/>
      <c r="O36270" s="9"/>
      <c r="P36270" s="9"/>
      <c r="Q36270" s="9"/>
    </row>
    <row r="36271" spans="11:17" x14ac:dyDescent="0.25">
      <c r="K36271" s="9"/>
      <c r="N36271" s="9"/>
      <c r="O36271" s="9"/>
      <c r="P36271" s="9"/>
      <c r="Q36271" s="9"/>
    </row>
    <row r="36272" spans="11:17" x14ac:dyDescent="0.25">
      <c r="K36272" s="9"/>
      <c r="N36272" s="9"/>
      <c r="O36272" s="9"/>
      <c r="P36272" s="9"/>
      <c r="Q36272" s="9"/>
    </row>
    <row r="36273" spans="11:17" x14ac:dyDescent="0.25">
      <c r="K36273" s="9"/>
      <c r="N36273" s="9"/>
      <c r="O36273" s="9"/>
      <c r="P36273" s="9"/>
      <c r="Q36273" s="9"/>
    </row>
    <row r="36274" spans="11:17" x14ac:dyDescent="0.25">
      <c r="K36274" s="9"/>
      <c r="N36274" s="9"/>
      <c r="O36274" s="9"/>
      <c r="P36274" s="9"/>
      <c r="Q36274" s="9"/>
    </row>
    <row r="36275" spans="11:17" x14ac:dyDescent="0.25">
      <c r="K36275" s="9"/>
      <c r="N36275" s="9"/>
      <c r="O36275" s="9"/>
      <c r="P36275" s="9"/>
      <c r="Q36275" s="9"/>
    </row>
    <row r="36276" spans="11:17" x14ac:dyDescent="0.25">
      <c r="K36276" s="9"/>
      <c r="N36276" s="9"/>
      <c r="O36276" s="9"/>
      <c r="P36276" s="9"/>
      <c r="Q36276" s="9"/>
    </row>
    <row r="36277" spans="11:17" x14ac:dyDescent="0.25">
      <c r="K36277" s="9"/>
      <c r="N36277" s="9"/>
      <c r="O36277" s="9"/>
      <c r="P36277" s="9"/>
      <c r="Q36277" s="9"/>
    </row>
    <row r="36278" spans="11:17" x14ac:dyDescent="0.25">
      <c r="K36278" s="9"/>
      <c r="N36278" s="9"/>
      <c r="O36278" s="9"/>
      <c r="P36278" s="9"/>
      <c r="Q36278" s="9"/>
    </row>
    <row r="36279" spans="11:17" x14ac:dyDescent="0.25">
      <c r="K36279" s="9"/>
      <c r="N36279" s="9"/>
      <c r="O36279" s="9"/>
      <c r="P36279" s="9"/>
      <c r="Q36279" s="9"/>
    </row>
    <row r="36280" spans="11:17" x14ac:dyDescent="0.25">
      <c r="K36280" s="9"/>
      <c r="N36280" s="9"/>
      <c r="O36280" s="9"/>
      <c r="P36280" s="9"/>
      <c r="Q36280" s="9"/>
    </row>
    <row r="36281" spans="11:17" x14ac:dyDescent="0.25">
      <c r="K36281" s="9"/>
      <c r="N36281" s="9"/>
      <c r="O36281" s="9"/>
      <c r="P36281" s="9"/>
      <c r="Q36281" s="9"/>
    </row>
    <row r="36282" spans="11:17" x14ac:dyDescent="0.25">
      <c r="K36282" s="9"/>
      <c r="N36282" s="9"/>
      <c r="O36282" s="9"/>
      <c r="P36282" s="9"/>
      <c r="Q36282" s="9"/>
    </row>
    <row r="36283" spans="11:17" x14ac:dyDescent="0.25">
      <c r="K36283" s="9"/>
      <c r="N36283" s="9"/>
      <c r="O36283" s="9"/>
      <c r="P36283" s="9"/>
      <c r="Q36283" s="9"/>
    </row>
    <row r="36284" spans="11:17" x14ac:dyDescent="0.25">
      <c r="K36284" s="9"/>
      <c r="N36284" s="9"/>
      <c r="O36284" s="9"/>
      <c r="P36284" s="9"/>
      <c r="Q36284" s="9"/>
    </row>
    <row r="36285" spans="11:17" x14ac:dyDescent="0.25">
      <c r="K36285" s="9"/>
      <c r="N36285" s="9"/>
      <c r="O36285" s="9"/>
      <c r="P36285" s="9"/>
      <c r="Q36285" s="9"/>
    </row>
    <row r="36286" spans="11:17" x14ac:dyDescent="0.25">
      <c r="K36286" s="9"/>
      <c r="N36286" s="9"/>
      <c r="O36286" s="9"/>
      <c r="P36286" s="9"/>
      <c r="Q36286" s="9"/>
    </row>
    <row r="36287" spans="11:17" x14ac:dyDescent="0.25">
      <c r="K36287" s="9"/>
      <c r="N36287" s="9"/>
      <c r="O36287" s="9"/>
      <c r="P36287" s="9"/>
      <c r="Q36287" s="9"/>
    </row>
    <row r="36288" spans="11:17" x14ac:dyDescent="0.25">
      <c r="K36288" s="9"/>
      <c r="N36288" s="9"/>
      <c r="O36288" s="9"/>
      <c r="P36288" s="9"/>
      <c r="Q36288" s="9"/>
    </row>
    <row r="36289" spans="11:17" x14ac:dyDescent="0.25">
      <c r="K36289" s="9"/>
      <c r="N36289" s="9"/>
      <c r="O36289" s="9"/>
      <c r="P36289" s="9"/>
      <c r="Q36289" s="9"/>
    </row>
    <row r="36290" spans="11:17" x14ac:dyDescent="0.25">
      <c r="K36290" s="9"/>
      <c r="N36290" s="9"/>
      <c r="O36290" s="9"/>
      <c r="P36290" s="9"/>
      <c r="Q36290" s="9"/>
    </row>
    <row r="36291" spans="11:17" x14ac:dyDescent="0.25">
      <c r="K36291" s="9"/>
      <c r="N36291" s="9"/>
      <c r="O36291" s="9"/>
      <c r="P36291" s="9"/>
      <c r="Q36291" s="9"/>
    </row>
    <row r="36292" spans="11:17" x14ac:dyDescent="0.25">
      <c r="K36292" s="9"/>
      <c r="N36292" s="9"/>
      <c r="O36292" s="9"/>
      <c r="P36292" s="9"/>
      <c r="Q36292" s="9"/>
    </row>
    <row r="36293" spans="11:17" x14ac:dyDescent="0.25">
      <c r="K36293" s="9"/>
      <c r="N36293" s="9"/>
      <c r="O36293" s="9"/>
      <c r="P36293" s="9"/>
      <c r="Q36293" s="9"/>
    </row>
    <row r="36294" spans="11:17" x14ac:dyDescent="0.25">
      <c r="K36294" s="9"/>
      <c r="N36294" s="9"/>
      <c r="O36294" s="9"/>
      <c r="P36294" s="9"/>
      <c r="Q36294" s="9"/>
    </row>
    <row r="36295" spans="11:17" x14ac:dyDescent="0.25">
      <c r="K36295" s="9"/>
      <c r="N36295" s="9"/>
      <c r="O36295" s="9"/>
      <c r="P36295" s="9"/>
      <c r="Q36295" s="9"/>
    </row>
    <row r="36296" spans="11:17" x14ac:dyDescent="0.25">
      <c r="K36296" s="9"/>
      <c r="N36296" s="9"/>
      <c r="O36296" s="9"/>
      <c r="P36296" s="9"/>
      <c r="Q36296" s="9"/>
    </row>
    <row r="36297" spans="11:17" x14ac:dyDescent="0.25">
      <c r="K36297" s="9"/>
      <c r="N36297" s="9"/>
      <c r="O36297" s="9"/>
      <c r="P36297" s="9"/>
      <c r="Q36297" s="9"/>
    </row>
    <row r="36298" spans="11:17" x14ac:dyDescent="0.25">
      <c r="K36298" s="9"/>
      <c r="N36298" s="9"/>
      <c r="O36298" s="9"/>
      <c r="P36298" s="9"/>
      <c r="Q36298" s="9"/>
    </row>
    <row r="36299" spans="11:17" x14ac:dyDescent="0.25">
      <c r="K36299" s="9"/>
      <c r="N36299" s="9"/>
      <c r="O36299" s="9"/>
      <c r="P36299" s="9"/>
      <c r="Q36299" s="9"/>
    </row>
    <row r="36300" spans="11:17" x14ac:dyDescent="0.25">
      <c r="K36300" s="9"/>
      <c r="N36300" s="9"/>
      <c r="O36300" s="9"/>
      <c r="P36300" s="9"/>
      <c r="Q36300" s="9"/>
    </row>
    <row r="36301" spans="11:17" x14ac:dyDescent="0.25">
      <c r="K36301" s="9"/>
      <c r="N36301" s="9"/>
      <c r="O36301" s="9"/>
      <c r="P36301" s="9"/>
      <c r="Q36301" s="9"/>
    </row>
    <row r="36302" spans="11:17" x14ac:dyDescent="0.25">
      <c r="K36302" s="9"/>
      <c r="N36302" s="9"/>
      <c r="O36302" s="9"/>
      <c r="P36302" s="9"/>
      <c r="Q36302" s="9"/>
    </row>
    <row r="36303" spans="11:17" x14ac:dyDescent="0.25">
      <c r="K36303" s="9"/>
      <c r="N36303" s="9"/>
      <c r="O36303" s="9"/>
      <c r="P36303" s="9"/>
      <c r="Q36303" s="9"/>
    </row>
    <row r="36304" spans="11:17" x14ac:dyDescent="0.25">
      <c r="K36304" s="9"/>
      <c r="N36304" s="9"/>
      <c r="O36304" s="9"/>
      <c r="P36304" s="9"/>
      <c r="Q36304" s="9"/>
    </row>
    <row r="36305" spans="11:17" x14ac:dyDescent="0.25">
      <c r="K36305" s="9"/>
      <c r="N36305" s="9"/>
      <c r="O36305" s="9"/>
      <c r="P36305" s="9"/>
      <c r="Q36305" s="9"/>
    </row>
    <row r="36306" spans="11:17" x14ac:dyDescent="0.25">
      <c r="K36306" s="9"/>
      <c r="N36306" s="9"/>
      <c r="O36306" s="9"/>
      <c r="P36306" s="9"/>
      <c r="Q36306" s="9"/>
    </row>
    <row r="36307" spans="11:17" x14ac:dyDescent="0.25">
      <c r="K36307" s="9"/>
      <c r="N36307" s="9"/>
      <c r="O36307" s="9"/>
      <c r="P36307" s="9"/>
      <c r="Q36307" s="9"/>
    </row>
    <row r="36308" spans="11:17" x14ac:dyDescent="0.25">
      <c r="K36308" s="9"/>
      <c r="N36308" s="9"/>
      <c r="O36308" s="9"/>
      <c r="P36308" s="9"/>
      <c r="Q36308" s="9"/>
    </row>
    <row r="36309" spans="11:17" x14ac:dyDescent="0.25">
      <c r="K36309" s="9"/>
      <c r="N36309" s="9"/>
      <c r="O36309" s="9"/>
      <c r="P36309" s="9"/>
      <c r="Q36309" s="9"/>
    </row>
    <row r="36310" spans="11:17" x14ac:dyDescent="0.25">
      <c r="K36310" s="9"/>
      <c r="N36310" s="9"/>
      <c r="O36310" s="9"/>
      <c r="P36310" s="9"/>
      <c r="Q36310" s="9"/>
    </row>
    <row r="36311" spans="11:17" x14ac:dyDescent="0.25">
      <c r="K36311" s="9"/>
      <c r="N36311" s="9"/>
      <c r="O36311" s="9"/>
      <c r="P36311" s="9"/>
      <c r="Q36311" s="9"/>
    </row>
    <row r="36312" spans="11:17" x14ac:dyDescent="0.25">
      <c r="K36312" s="9"/>
      <c r="N36312" s="9"/>
      <c r="O36312" s="9"/>
      <c r="P36312" s="9"/>
      <c r="Q36312" s="9"/>
    </row>
    <row r="36313" spans="11:17" x14ac:dyDescent="0.25">
      <c r="K36313" s="9"/>
      <c r="N36313" s="9"/>
      <c r="O36313" s="9"/>
      <c r="P36313" s="9"/>
      <c r="Q36313" s="9"/>
    </row>
    <row r="36314" spans="11:17" x14ac:dyDescent="0.25">
      <c r="K36314" s="9"/>
      <c r="N36314" s="9"/>
      <c r="O36314" s="9"/>
      <c r="P36314" s="9"/>
      <c r="Q36314" s="9"/>
    </row>
    <row r="36315" spans="11:17" x14ac:dyDescent="0.25">
      <c r="K36315" s="9"/>
      <c r="N36315" s="9"/>
      <c r="O36315" s="9"/>
      <c r="P36315" s="9"/>
      <c r="Q36315" s="9"/>
    </row>
    <row r="36316" spans="11:17" x14ac:dyDescent="0.25">
      <c r="K36316" s="9"/>
      <c r="N36316" s="9"/>
      <c r="O36316" s="9"/>
      <c r="P36316" s="9"/>
      <c r="Q36316" s="9"/>
    </row>
    <row r="36317" spans="11:17" x14ac:dyDescent="0.25">
      <c r="K36317" s="9"/>
      <c r="N36317" s="9"/>
      <c r="O36317" s="9"/>
      <c r="P36317" s="9"/>
      <c r="Q36317" s="9"/>
    </row>
    <row r="36318" spans="11:17" x14ac:dyDescent="0.25">
      <c r="K36318" s="9"/>
      <c r="N36318" s="9"/>
      <c r="O36318" s="9"/>
      <c r="P36318" s="9"/>
      <c r="Q36318" s="9"/>
    </row>
    <row r="36319" spans="11:17" x14ac:dyDescent="0.25">
      <c r="K36319" s="9"/>
      <c r="N36319" s="9"/>
      <c r="O36319" s="9"/>
      <c r="P36319" s="9"/>
      <c r="Q36319" s="9"/>
    </row>
    <row r="36320" spans="11:17" x14ac:dyDescent="0.25">
      <c r="K36320" s="9"/>
      <c r="N36320" s="9"/>
      <c r="O36320" s="9"/>
      <c r="P36320" s="9"/>
      <c r="Q36320" s="9"/>
    </row>
    <row r="36321" spans="11:17" x14ac:dyDescent="0.25">
      <c r="K36321" s="9"/>
      <c r="N36321" s="9"/>
      <c r="O36321" s="9"/>
      <c r="P36321" s="9"/>
      <c r="Q36321" s="9"/>
    </row>
    <row r="36322" spans="11:17" x14ac:dyDescent="0.25">
      <c r="K36322" s="9"/>
      <c r="N36322" s="9"/>
      <c r="O36322" s="9"/>
      <c r="P36322" s="9"/>
      <c r="Q36322" s="9"/>
    </row>
    <row r="36323" spans="11:17" x14ac:dyDescent="0.25">
      <c r="K36323" s="9"/>
      <c r="N36323" s="9"/>
      <c r="O36323" s="9"/>
      <c r="P36323" s="9"/>
      <c r="Q36323" s="9"/>
    </row>
    <row r="36324" spans="11:17" x14ac:dyDescent="0.25">
      <c r="K36324" s="9"/>
      <c r="N36324" s="9"/>
      <c r="O36324" s="9"/>
      <c r="P36324" s="9"/>
      <c r="Q36324" s="9"/>
    </row>
    <row r="36325" spans="11:17" x14ac:dyDescent="0.25">
      <c r="K36325" s="9"/>
      <c r="N36325" s="9"/>
      <c r="O36325" s="9"/>
      <c r="P36325" s="9"/>
      <c r="Q36325" s="9"/>
    </row>
    <row r="36326" spans="11:17" x14ac:dyDescent="0.25">
      <c r="K36326" s="9"/>
      <c r="N36326" s="9"/>
      <c r="O36326" s="9"/>
      <c r="P36326" s="9"/>
      <c r="Q36326" s="9"/>
    </row>
    <row r="36327" spans="11:17" x14ac:dyDescent="0.25">
      <c r="K36327" s="9"/>
      <c r="N36327" s="9"/>
      <c r="O36327" s="9"/>
      <c r="P36327" s="9"/>
      <c r="Q36327" s="9"/>
    </row>
    <row r="36328" spans="11:17" x14ac:dyDescent="0.25">
      <c r="K36328" s="9"/>
      <c r="N36328" s="9"/>
      <c r="O36328" s="9"/>
      <c r="P36328" s="9"/>
      <c r="Q36328" s="9"/>
    </row>
    <row r="36329" spans="11:17" x14ac:dyDescent="0.25">
      <c r="K36329" s="9"/>
      <c r="N36329" s="9"/>
      <c r="O36329" s="9"/>
      <c r="P36329" s="9"/>
      <c r="Q36329" s="9"/>
    </row>
    <row r="36330" spans="11:17" x14ac:dyDescent="0.25">
      <c r="K36330" s="9"/>
      <c r="N36330" s="9"/>
      <c r="O36330" s="9"/>
      <c r="P36330" s="9"/>
      <c r="Q36330" s="9"/>
    </row>
    <row r="36331" spans="11:17" x14ac:dyDescent="0.25">
      <c r="K36331" s="9"/>
      <c r="N36331" s="9"/>
      <c r="O36331" s="9"/>
      <c r="P36331" s="9"/>
      <c r="Q36331" s="9"/>
    </row>
    <row r="36332" spans="11:17" x14ac:dyDescent="0.25">
      <c r="K36332" s="9"/>
      <c r="N36332" s="9"/>
      <c r="O36332" s="9"/>
      <c r="P36332" s="9"/>
      <c r="Q36332" s="9"/>
    </row>
    <row r="36333" spans="11:17" x14ac:dyDescent="0.25">
      <c r="K36333" s="9"/>
      <c r="N36333" s="9"/>
      <c r="O36333" s="9"/>
      <c r="P36333" s="9"/>
      <c r="Q36333" s="9"/>
    </row>
    <row r="36334" spans="11:17" x14ac:dyDescent="0.25">
      <c r="K36334" s="9"/>
      <c r="N36334" s="9"/>
      <c r="O36334" s="9"/>
      <c r="P36334" s="9"/>
      <c r="Q36334" s="9"/>
    </row>
    <row r="36335" spans="11:17" x14ac:dyDescent="0.25">
      <c r="K36335" s="9"/>
      <c r="N36335" s="9"/>
      <c r="O36335" s="9"/>
      <c r="P36335" s="9"/>
      <c r="Q36335" s="9"/>
    </row>
    <row r="36336" spans="11:17" x14ac:dyDescent="0.25">
      <c r="K36336" s="9"/>
      <c r="N36336" s="9"/>
      <c r="O36336" s="9"/>
      <c r="P36336" s="9"/>
      <c r="Q36336" s="9"/>
    </row>
    <row r="36337" spans="11:17" x14ac:dyDescent="0.25">
      <c r="K36337" s="9"/>
      <c r="N36337" s="9"/>
      <c r="O36337" s="9"/>
      <c r="P36337" s="9"/>
      <c r="Q36337" s="9"/>
    </row>
    <row r="36338" spans="11:17" x14ac:dyDescent="0.25">
      <c r="K36338" s="9"/>
      <c r="N36338" s="9"/>
      <c r="O36338" s="9"/>
      <c r="P36338" s="9"/>
      <c r="Q36338" s="9"/>
    </row>
    <row r="36339" spans="11:17" x14ac:dyDescent="0.25">
      <c r="K36339" s="9"/>
      <c r="N36339" s="9"/>
      <c r="O36339" s="9"/>
      <c r="P36339" s="9"/>
      <c r="Q36339" s="9"/>
    </row>
    <row r="36340" spans="11:17" x14ac:dyDescent="0.25">
      <c r="K36340" s="9"/>
      <c r="N36340" s="9"/>
      <c r="O36340" s="9"/>
      <c r="P36340" s="9"/>
      <c r="Q36340" s="9"/>
    </row>
    <row r="36341" spans="11:17" x14ac:dyDescent="0.25">
      <c r="K36341" s="9"/>
      <c r="N36341" s="9"/>
      <c r="O36341" s="9"/>
      <c r="P36341" s="9"/>
      <c r="Q36341" s="9"/>
    </row>
    <row r="36342" spans="11:17" x14ac:dyDescent="0.25">
      <c r="K36342" s="9"/>
      <c r="N36342" s="9"/>
      <c r="O36342" s="9"/>
      <c r="P36342" s="9"/>
      <c r="Q36342" s="9"/>
    </row>
    <row r="36343" spans="11:17" x14ac:dyDescent="0.25">
      <c r="K36343" s="9"/>
      <c r="N36343" s="9"/>
      <c r="O36343" s="9"/>
      <c r="P36343" s="9"/>
      <c r="Q36343" s="9"/>
    </row>
    <row r="36344" spans="11:17" x14ac:dyDescent="0.25">
      <c r="K36344" s="9"/>
      <c r="N36344" s="9"/>
      <c r="O36344" s="9"/>
      <c r="P36344" s="9"/>
      <c r="Q36344" s="9"/>
    </row>
    <row r="36345" spans="11:17" x14ac:dyDescent="0.25">
      <c r="K36345" s="9"/>
      <c r="N36345" s="9"/>
      <c r="O36345" s="9"/>
      <c r="P36345" s="9"/>
      <c r="Q36345" s="9"/>
    </row>
    <row r="36346" spans="11:17" x14ac:dyDescent="0.25">
      <c r="K36346" s="9"/>
      <c r="N36346" s="9"/>
      <c r="O36346" s="9"/>
      <c r="P36346" s="9"/>
      <c r="Q36346" s="9"/>
    </row>
    <row r="36347" spans="11:17" x14ac:dyDescent="0.25">
      <c r="K36347" s="9"/>
      <c r="N36347" s="9"/>
      <c r="O36347" s="9"/>
      <c r="P36347" s="9"/>
      <c r="Q36347" s="9"/>
    </row>
    <row r="36348" spans="11:17" x14ac:dyDescent="0.25">
      <c r="K36348" s="9"/>
      <c r="N36348" s="9"/>
      <c r="O36348" s="9"/>
      <c r="P36348" s="9"/>
      <c r="Q36348" s="9"/>
    </row>
    <row r="36349" spans="11:17" x14ac:dyDescent="0.25">
      <c r="K36349" s="9"/>
      <c r="N36349" s="9"/>
      <c r="O36349" s="9"/>
      <c r="P36349" s="9"/>
      <c r="Q36349" s="9"/>
    </row>
    <row r="36350" spans="11:17" x14ac:dyDescent="0.25">
      <c r="K36350" s="9"/>
      <c r="N36350" s="9"/>
      <c r="O36350" s="9"/>
      <c r="P36350" s="9"/>
      <c r="Q36350" s="9"/>
    </row>
    <row r="36351" spans="11:17" x14ac:dyDescent="0.25">
      <c r="K36351" s="9"/>
      <c r="N36351" s="9"/>
      <c r="O36351" s="9"/>
      <c r="P36351" s="9"/>
      <c r="Q36351" s="9"/>
    </row>
    <row r="36352" spans="11:17" x14ac:dyDescent="0.25">
      <c r="K36352" s="9"/>
      <c r="N36352" s="9"/>
      <c r="O36352" s="9"/>
      <c r="P36352" s="9"/>
      <c r="Q36352" s="9"/>
    </row>
    <row r="36353" spans="11:17" x14ac:dyDescent="0.25">
      <c r="K36353" s="9"/>
      <c r="N36353" s="9"/>
      <c r="O36353" s="9"/>
      <c r="P36353" s="9"/>
      <c r="Q36353" s="9"/>
    </row>
    <row r="36354" spans="11:17" x14ac:dyDescent="0.25">
      <c r="K36354" s="9"/>
      <c r="N36354" s="9"/>
      <c r="O36354" s="9"/>
      <c r="P36354" s="9"/>
      <c r="Q36354" s="9"/>
    </row>
    <row r="36355" spans="11:17" x14ac:dyDescent="0.25">
      <c r="K36355" s="9"/>
      <c r="N36355" s="9"/>
      <c r="O36355" s="9"/>
      <c r="P36355" s="9"/>
      <c r="Q36355" s="9"/>
    </row>
    <row r="36356" spans="11:17" x14ac:dyDescent="0.25">
      <c r="K36356" s="9"/>
      <c r="N36356" s="9"/>
      <c r="O36356" s="9"/>
      <c r="P36356" s="9"/>
      <c r="Q36356" s="9"/>
    </row>
    <row r="36357" spans="11:17" x14ac:dyDescent="0.25">
      <c r="K36357" s="9"/>
      <c r="N36357" s="9"/>
      <c r="O36357" s="9"/>
      <c r="P36357" s="9"/>
      <c r="Q36357" s="9"/>
    </row>
    <row r="36358" spans="11:17" x14ac:dyDescent="0.25">
      <c r="K36358" s="9"/>
      <c r="N36358" s="9"/>
      <c r="O36358" s="9"/>
      <c r="P36358" s="9"/>
      <c r="Q36358" s="9"/>
    </row>
    <row r="36359" spans="11:17" x14ac:dyDescent="0.25">
      <c r="K36359" s="9"/>
      <c r="N36359" s="9"/>
      <c r="O36359" s="9"/>
      <c r="P36359" s="9"/>
      <c r="Q36359" s="9"/>
    </row>
    <row r="36360" spans="11:17" x14ac:dyDescent="0.25">
      <c r="K36360" s="9"/>
      <c r="N36360" s="9"/>
      <c r="O36360" s="9"/>
      <c r="P36360" s="9"/>
      <c r="Q36360" s="9"/>
    </row>
    <row r="36361" spans="11:17" x14ac:dyDescent="0.25">
      <c r="K36361" s="9"/>
      <c r="N36361" s="9"/>
      <c r="O36361" s="9"/>
      <c r="P36361" s="9"/>
      <c r="Q36361" s="9"/>
    </row>
    <row r="36362" spans="11:17" x14ac:dyDescent="0.25">
      <c r="K36362" s="9"/>
      <c r="N36362" s="9"/>
      <c r="O36362" s="9"/>
      <c r="P36362" s="9"/>
      <c r="Q36362" s="9"/>
    </row>
    <row r="36363" spans="11:17" x14ac:dyDescent="0.25">
      <c r="K36363" s="9"/>
      <c r="N36363" s="9"/>
      <c r="O36363" s="9"/>
      <c r="P36363" s="9"/>
      <c r="Q36363" s="9"/>
    </row>
    <row r="36364" spans="11:17" x14ac:dyDescent="0.25">
      <c r="K36364" s="9"/>
      <c r="N36364" s="9"/>
      <c r="O36364" s="9"/>
      <c r="P36364" s="9"/>
      <c r="Q36364" s="9"/>
    </row>
    <row r="36365" spans="11:17" x14ac:dyDescent="0.25">
      <c r="K36365" s="9"/>
      <c r="N36365" s="9"/>
      <c r="O36365" s="9"/>
      <c r="P36365" s="9"/>
      <c r="Q36365" s="9"/>
    </row>
    <row r="36366" spans="11:17" x14ac:dyDescent="0.25">
      <c r="K36366" s="9"/>
      <c r="N36366" s="9"/>
      <c r="O36366" s="9"/>
      <c r="P36366" s="9"/>
      <c r="Q36366" s="9"/>
    </row>
    <row r="36367" spans="11:17" x14ac:dyDescent="0.25">
      <c r="K36367" s="9"/>
      <c r="N36367" s="9"/>
      <c r="O36367" s="9"/>
      <c r="P36367" s="9"/>
      <c r="Q36367" s="9"/>
    </row>
    <row r="36368" spans="11:17" x14ac:dyDescent="0.25">
      <c r="K36368" s="9"/>
      <c r="N36368" s="9"/>
      <c r="O36368" s="9"/>
      <c r="P36368" s="9"/>
      <c r="Q36368" s="9"/>
    </row>
    <row r="36369" spans="11:17" x14ac:dyDescent="0.25">
      <c r="K36369" s="9"/>
      <c r="N36369" s="9"/>
      <c r="O36369" s="9"/>
      <c r="P36369" s="9"/>
      <c r="Q36369" s="9"/>
    </row>
    <row r="36370" spans="11:17" x14ac:dyDescent="0.25">
      <c r="K36370" s="9"/>
      <c r="N36370" s="9"/>
      <c r="O36370" s="9"/>
      <c r="P36370" s="9"/>
      <c r="Q36370" s="9"/>
    </row>
    <row r="36371" spans="11:17" x14ac:dyDescent="0.25">
      <c r="K36371" s="9"/>
      <c r="N36371" s="9"/>
      <c r="O36371" s="9"/>
      <c r="P36371" s="9"/>
      <c r="Q36371" s="9"/>
    </row>
    <row r="36372" spans="11:17" x14ac:dyDescent="0.25">
      <c r="K36372" s="9"/>
      <c r="N36372" s="9"/>
      <c r="O36372" s="9"/>
      <c r="P36372" s="9"/>
      <c r="Q36372" s="9"/>
    </row>
    <row r="36373" spans="11:17" x14ac:dyDescent="0.25">
      <c r="K36373" s="9"/>
      <c r="N36373" s="9"/>
      <c r="O36373" s="9"/>
      <c r="P36373" s="9"/>
      <c r="Q36373" s="9"/>
    </row>
    <row r="36374" spans="11:17" x14ac:dyDescent="0.25">
      <c r="K36374" s="9"/>
      <c r="N36374" s="9"/>
      <c r="O36374" s="9"/>
      <c r="P36374" s="9"/>
      <c r="Q36374" s="9"/>
    </row>
    <row r="36375" spans="11:17" x14ac:dyDescent="0.25">
      <c r="K36375" s="9"/>
      <c r="N36375" s="9"/>
      <c r="O36375" s="9"/>
      <c r="P36375" s="9"/>
      <c r="Q36375" s="9"/>
    </row>
    <row r="36376" spans="11:17" x14ac:dyDescent="0.25">
      <c r="K36376" s="9"/>
      <c r="N36376" s="9"/>
      <c r="O36376" s="9"/>
      <c r="P36376" s="9"/>
      <c r="Q36376" s="9"/>
    </row>
    <row r="36377" spans="11:17" x14ac:dyDescent="0.25">
      <c r="K36377" s="9"/>
      <c r="N36377" s="9"/>
      <c r="O36377" s="9"/>
      <c r="P36377" s="9"/>
      <c r="Q36377" s="9"/>
    </row>
    <row r="36378" spans="11:17" x14ac:dyDescent="0.25">
      <c r="K36378" s="9"/>
      <c r="N36378" s="9"/>
      <c r="O36378" s="9"/>
      <c r="P36378" s="9"/>
      <c r="Q36378" s="9"/>
    </row>
    <row r="36379" spans="11:17" x14ac:dyDescent="0.25">
      <c r="K36379" s="9"/>
      <c r="N36379" s="9"/>
      <c r="O36379" s="9"/>
      <c r="P36379" s="9"/>
      <c r="Q36379" s="9"/>
    </row>
    <row r="36380" spans="11:17" x14ac:dyDescent="0.25">
      <c r="K36380" s="9"/>
      <c r="N36380" s="9"/>
      <c r="O36380" s="9"/>
      <c r="P36380" s="9"/>
      <c r="Q36380" s="9"/>
    </row>
    <row r="36381" spans="11:17" x14ac:dyDescent="0.25">
      <c r="K36381" s="9"/>
      <c r="N36381" s="9"/>
      <c r="O36381" s="9"/>
      <c r="P36381" s="9"/>
      <c r="Q36381" s="9"/>
    </row>
    <row r="36382" spans="11:17" x14ac:dyDescent="0.25">
      <c r="K36382" s="9"/>
      <c r="N36382" s="9"/>
      <c r="O36382" s="9"/>
      <c r="P36382" s="9"/>
      <c r="Q36382" s="9"/>
    </row>
    <row r="36383" spans="11:17" x14ac:dyDescent="0.25">
      <c r="K36383" s="9"/>
      <c r="N36383" s="9"/>
      <c r="O36383" s="9"/>
      <c r="P36383" s="9"/>
      <c r="Q36383" s="9"/>
    </row>
    <row r="36384" spans="11:17" x14ac:dyDescent="0.25">
      <c r="K36384" s="9"/>
      <c r="N36384" s="9"/>
      <c r="O36384" s="9"/>
      <c r="P36384" s="9"/>
      <c r="Q36384" s="9"/>
    </row>
    <row r="36385" spans="11:17" x14ac:dyDescent="0.25">
      <c r="K36385" s="9"/>
      <c r="N36385" s="9"/>
      <c r="O36385" s="9"/>
      <c r="P36385" s="9"/>
      <c r="Q36385" s="9"/>
    </row>
    <row r="36386" spans="11:17" x14ac:dyDescent="0.25">
      <c r="K36386" s="9"/>
      <c r="N36386" s="9"/>
      <c r="O36386" s="9"/>
      <c r="P36386" s="9"/>
      <c r="Q36386" s="9"/>
    </row>
    <row r="36387" spans="11:17" x14ac:dyDescent="0.25">
      <c r="K36387" s="9"/>
      <c r="N36387" s="9"/>
      <c r="O36387" s="9"/>
      <c r="P36387" s="9"/>
      <c r="Q36387" s="9"/>
    </row>
    <row r="36388" spans="11:17" x14ac:dyDescent="0.25">
      <c r="K36388" s="9"/>
      <c r="N36388" s="9"/>
      <c r="O36388" s="9"/>
      <c r="P36388" s="9"/>
      <c r="Q36388" s="9"/>
    </row>
    <row r="36389" spans="11:17" x14ac:dyDescent="0.25">
      <c r="K36389" s="9"/>
      <c r="N36389" s="9"/>
      <c r="O36389" s="9"/>
      <c r="P36389" s="9"/>
      <c r="Q36389" s="9"/>
    </row>
    <row r="36390" spans="11:17" x14ac:dyDescent="0.25">
      <c r="K36390" s="9"/>
      <c r="N36390" s="9"/>
      <c r="O36390" s="9"/>
      <c r="P36390" s="9"/>
      <c r="Q36390" s="9"/>
    </row>
    <row r="36391" spans="11:17" x14ac:dyDescent="0.25">
      <c r="K36391" s="9"/>
      <c r="N36391" s="9"/>
      <c r="O36391" s="9"/>
      <c r="P36391" s="9"/>
      <c r="Q36391" s="9"/>
    </row>
    <row r="36392" spans="11:17" x14ac:dyDescent="0.25">
      <c r="K36392" s="9"/>
      <c r="N36392" s="9"/>
      <c r="O36392" s="9"/>
      <c r="P36392" s="9"/>
      <c r="Q36392" s="9"/>
    </row>
    <row r="36393" spans="11:17" x14ac:dyDescent="0.25">
      <c r="K36393" s="9"/>
      <c r="N36393" s="9"/>
      <c r="O36393" s="9"/>
      <c r="P36393" s="9"/>
      <c r="Q36393" s="9"/>
    </row>
    <row r="36394" spans="11:17" x14ac:dyDescent="0.25">
      <c r="K36394" s="9"/>
      <c r="N36394" s="9"/>
      <c r="O36394" s="9"/>
      <c r="P36394" s="9"/>
      <c r="Q36394" s="9"/>
    </row>
    <row r="36395" spans="11:17" x14ac:dyDescent="0.25">
      <c r="K36395" s="9"/>
      <c r="N36395" s="9"/>
      <c r="O36395" s="9"/>
      <c r="P36395" s="9"/>
      <c r="Q36395" s="9"/>
    </row>
    <row r="36396" spans="11:17" x14ac:dyDescent="0.25">
      <c r="K36396" s="9"/>
      <c r="N36396" s="9"/>
      <c r="O36396" s="9"/>
      <c r="P36396" s="9"/>
      <c r="Q36396" s="9"/>
    </row>
    <row r="36397" spans="11:17" x14ac:dyDescent="0.25">
      <c r="K36397" s="9"/>
      <c r="N36397" s="9"/>
      <c r="O36397" s="9"/>
      <c r="P36397" s="9"/>
      <c r="Q36397" s="9"/>
    </row>
    <row r="36398" spans="11:17" x14ac:dyDescent="0.25">
      <c r="K36398" s="9"/>
      <c r="N36398" s="9"/>
      <c r="O36398" s="9"/>
      <c r="P36398" s="9"/>
      <c r="Q36398" s="9"/>
    </row>
    <row r="36399" spans="11:17" x14ac:dyDescent="0.25">
      <c r="K36399" s="9"/>
      <c r="N36399" s="9"/>
      <c r="O36399" s="9"/>
      <c r="P36399" s="9"/>
      <c r="Q36399" s="9"/>
    </row>
    <row r="36400" spans="11:17" x14ac:dyDescent="0.25">
      <c r="K36400" s="9"/>
      <c r="N36400" s="9"/>
      <c r="O36400" s="9"/>
      <c r="P36400" s="9"/>
      <c r="Q36400" s="9"/>
    </row>
    <row r="36401" spans="11:17" x14ac:dyDescent="0.25">
      <c r="K36401" s="9"/>
      <c r="N36401" s="9"/>
      <c r="O36401" s="9"/>
      <c r="P36401" s="9"/>
      <c r="Q36401" s="9"/>
    </row>
    <row r="36402" spans="11:17" x14ac:dyDescent="0.25">
      <c r="K36402" s="9"/>
      <c r="N36402" s="9"/>
      <c r="O36402" s="9"/>
      <c r="P36402" s="9"/>
      <c r="Q36402" s="9"/>
    </row>
    <row r="36403" spans="11:17" x14ac:dyDescent="0.25">
      <c r="K36403" s="9"/>
      <c r="N36403" s="9"/>
      <c r="O36403" s="9"/>
      <c r="P36403" s="9"/>
      <c r="Q36403" s="9"/>
    </row>
    <row r="36404" spans="11:17" x14ac:dyDescent="0.25">
      <c r="K36404" s="9"/>
      <c r="N36404" s="9"/>
      <c r="O36404" s="9"/>
      <c r="P36404" s="9"/>
      <c r="Q36404" s="9"/>
    </row>
    <row r="36405" spans="11:17" x14ac:dyDescent="0.25">
      <c r="K36405" s="9"/>
      <c r="N36405" s="9"/>
      <c r="O36405" s="9"/>
      <c r="P36405" s="9"/>
      <c r="Q36405" s="9"/>
    </row>
    <row r="36406" spans="11:17" x14ac:dyDescent="0.25">
      <c r="K36406" s="9"/>
      <c r="N36406" s="9"/>
      <c r="O36406" s="9"/>
      <c r="P36406" s="9"/>
      <c r="Q36406" s="9"/>
    </row>
    <row r="36407" spans="11:17" x14ac:dyDescent="0.25">
      <c r="K36407" s="9"/>
      <c r="N36407" s="9"/>
      <c r="O36407" s="9"/>
      <c r="P36407" s="9"/>
      <c r="Q36407" s="9"/>
    </row>
    <row r="36408" spans="11:17" x14ac:dyDescent="0.25">
      <c r="K36408" s="9"/>
      <c r="N36408" s="9"/>
      <c r="O36408" s="9"/>
      <c r="P36408" s="9"/>
      <c r="Q36408" s="9"/>
    </row>
    <row r="36409" spans="11:17" x14ac:dyDescent="0.25">
      <c r="K36409" s="9"/>
      <c r="N36409" s="9"/>
      <c r="O36409" s="9"/>
      <c r="P36409" s="9"/>
      <c r="Q36409" s="9"/>
    </row>
    <row r="36410" spans="11:17" x14ac:dyDescent="0.25">
      <c r="K36410" s="9"/>
      <c r="N36410" s="9"/>
      <c r="O36410" s="9"/>
      <c r="P36410" s="9"/>
      <c r="Q36410" s="9"/>
    </row>
    <row r="36411" spans="11:17" x14ac:dyDescent="0.25">
      <c r="K36411" s="9"/>
      <c r="N36411" s="9"/>
      <c r="O36411" s="9"/>
      <c r="P36411" s="9"/>
      <c r="Q36411" s="9"/>
    </row>
    <row r="36412" spans="11:17" x14ac:dyDescent="0.25">
      <c r="K36412" s="9"/>
      <c r="N36412" s="9"/>
      <c r="O36412" s="9"/>
      <c r="P36412" s="9"/>
      <c r="Q36412" s="9"/>
    </row>
    <row r="36413" spans="11:17" x14ac:dyDescent="0.25">
      <c r="K36413" s="9"/>
      <c r="N36413" s="9"/>
      <c r="O36413" s="9"/>
      <c r="P36413" s="9"/>
      <c r="Q36413" s="9"/>
    </row>
    <row r="36414" spans="11:17" x14ac:dyDescent="0.25">
      <c r="K36414" s="9"/>
      <c r="N36414" s="9"/>
      <c r="O36414" s="9"/>
      <c r="P36414" s="9"/>
      <c r="Q36414" s="9"/>
    </row>
    <row r="36415" spans="11:17" x14ac:dyDescent="0.25">
      <c r="K36415" s="9"/>
      <c r="N36415" s="9"/>
      <c r="O36415" s="9"/>
      <c r="P36415" s="9"/>
      <c r="Q36415" s="9"/>
    </row>
    <row r="36416" spans="11:17" x14ac:dyDescent="0.25">
      <c r="K36416" s="9"/>
      <c r="N36416" s="9"/>
      <c r="O36416" s="9"/>
      <c r="P36416" s="9"/>
      <c r="Q36416" s="9"/>
    </row>
    <row r="36417" spans="11:17" x14ac:dyDescent="0.25">
      <c r="K36417" s="9"/>
      <c r="N36417" s="9"/>
      <c r="O36417" s="9"/>
      <c r="P36417" s="9"/>
      <c r="Q36417" s="9"/>
    </row>
    <row r="36418" spans="11:17" x14ac:dyDescent="0.25">
      <c r="K36418" s="9"/>
      <c r="N36418" s="9"/>
      <c r="O36418" s="9"/>
      <c r="P36418" s="9"/>
      <c r="Q36418" s="9"/>
    </row>
    <row r="36419" spans="11:17" x14ac:dyDescent="0.25">
      <c r="K36419" s="9"/>
      <c r="N36419" s="9"/>
      <c r="O36419" s="9"/>
      <c r="P36419" s="9"/>
      <c r="Q36419" s="9"/>
    </row>
    <row r="36420" spans="11:17" x14ac:dyDescent="0.25">
      <c r="K36420" s="9"/>
      <c r="N36420" s="9"/>
      <c r="O36420" s="9"/>
      <c r="P36420" s="9"/>
      <c r="Q36420" s="9"/>
    </row>
    <row r="36421" spans="11:17" x14ac:dyDescent="0.25">
      <c r="K36421" s="9"/>
      <c r="N36421" s="9"/>
      <c r="O36421" s="9"/>
      <c r="P36421" s="9"/>
      <c r="Q36421" s="9"/>
    </row>
    <row r="36422" spans="11:17" x14ac:dyDescent="0.25">
      <c r="K36422" s="9"/>
      <c r="N36422" s="9"/>
      <c r="O36422" s="9"/>
      <c r="P36422" s="9"/>
      <c r="Q36422" s="9"/>
    </row>
    <row r="36423" spans="11:17" x14ac:dyDescent="0.25">
      <c r="K36423" s="9"/>
      <c r="N36423" s="9"/>
      <c r="O36423" s="9"/>
      <c r="P36423" s="9"/>
      <c r="Q36423" s="9"/>
    </row>
    <row r="36424" spans="11:17" x14ac:dyDescent="0.25">
      <c r="K36424" s="9"/>
      <c r="N36424" s="9"/>
      <c r="O36424" s="9"/>
      <c r="P36424" s="9"/>
      <c r="Q36424" s="9"/>
    </row>
    <row r="36425" spans="11:17" x14ac:dyDescent="0.25">
      <c r="K36425" s="9"/>
      <c r="N36425" s="9"/>
      <c r="O36425" s="9"/>
      <c r="P36425" s="9"/>
      <c r="Q36425" s="9"/>
    </row>
    <row r="36426" spans="11:17" x14ac:dyDescent="0.25">
      <c r="K36426" s="9"/>
      <c r="N36426" s="9"/>
      <c r="O36426" s="9"/>
      <c r="P36426" s="9"/>
      <c r="Q36426" s="9"/>
    </row>
    <row r="36427" spans="11:17" x14ac:dyDescent="0.25">
      <c r="K36427" s="9"/>
      <c r="N36427" s="9"/>
      <c r="O36427" s="9"/>
      <c r="P36427" s="9"/>
      <c r="Q36427" s="9"/>
    </row>
    <row r="36428" spans="11:17" x14ac:dyDescent="0.25">
      <c r="K36428" s="9"/>
      <c r="N36428" s="9"/>
      <c r="O36428" s="9"/>
      <c r="P36428" s="9"/>
      <c r="Q36428" s="9"/>
    </row>
    <row r="36429" spans="11:17" x14ac:dyDescent="0.25">
      <c r="K36429" s="9"/>
      <c r="N36429" s="9"/>
      <c r="O36429" s="9"/>
      <c r="P36429" s="9"/>
      <c r="Q36429" s="9"/>
    </row>
    <row r="36430" spans="11:17" x14ac:dyDescent="0.25">
      <c r="K36430" s="9"/>
      <c r="N36430" s="9"/>
      <c r="O36430" s="9"/>
      <c r="P36430" s="9"/>
      <c r="Q36430" s="9"/>
    </row>
    <row r="36431" spans="11:17" x14ac:dyDescent="0.25">
      <c r="K36431" s="9"/>
      <c r="N36431" s="9"/>
      <c r="O36431" s="9"/>
      <c r="P36431" s="9"/>
      <c r="Q36431" s="9"/>
    </row>
    <row r="36432" spans="11:17" x14ac:dyDescent="0.25">
      <c r="K36432" s="9"/>
      <c r="N36432" s="9"/>
      <c r="O36432" s="9"/>
      <c r="P36432" s="9"/>
      <c r="Q36432" s="9"/>
    </row>
    <row r="36433" spans="11:17" x14ac:dyDescent="0.25">
      <c r="K36433" s="9"/>
      <c r="N36433" s="9"/>
      <c r="O36433" s="9"/>
      <c r="P36433" s="9"/>
      <c r="Q36433" s="9"/>
    </row>
    <row r="36434" spans="11:17" x14ac:dyDescent="0.25">
      <c r="K36434" s="9"/>
      <c r="N36434" s="9"/>
      <c r="O36434" s="9"/>
      <c r="P36434" s="9"/>
      <c r="Q36434" s="9"/>
    </row>
    <row r="36435" spans="11:17" x14ac:dyDescent="0.25">
      <c r="K36435" s="9"/>
      <c r="N36435" s="9"/>
      <c r="O36435" s="9"/>
      <c r="P36435" s="9"/>
      <c r="Q36435" s="9"/>
    </row>
    <row r="36436" spans="11:17" x14ac:dyDescent="0.25">
      <c r="K36436" s="9"/>
      <c r="N36436" s="9"/>
      <c r="O36436" s="9"/>
      <c r="P36436" s="9"/>
      <c r="Q36436" s="9"/>
    </row>
    <row r="36437" spans="11:17" x14ac:dyDescent="0.25">
      <c r="K36437" s="9"/>
      <c r="N36437" s="9"/>
      <c r="O36437" s="9"/>
      <c r="P36437" s="9"/>
      <c r="Q36437" s="9"/>
    </row>
    <row r="36438" spans="11:17" x14ac:dyDescent="0.25">
      <c r="K36438" s="9"/>
      <c r="N36438" s="9"/>
      <c r="O36438" s="9"/>
      <c r="P36438" s="9"/>
      <c r="Q36438" s="9"/>
    </row>
    <row r="36439" spans="11:17" x14ac:dyDescent="0.25">
      <c r="K36439" s="9"/>
      <c r="N36439" s="9"/>
      <c r="O36439" s="9"/>
      <c r="P36439" s="9"/>
      <c r="Q36439" s="9"/>
    </row>
    <row r="36440" spans="11:17" x14ac:dyDescent="0.25">
      <c r="K36440" s="9"/>
      <c r="N36440" s="9"/>
      <c r="O36440" s="9"/>
      <c r="P36440" s="9"/>
      <c r="Q36440" s="9"/>
    </row>
    <row r="36441" spans="11:17" x14ac:dyDescent="0.25">
      <c r="K36441" s="9"/>
      <c r="N36441" s="9"/>
      <c r="O36441" s="9"/>
      <c r="P36441" s="9"/>
      <c r="Q36441" s="9"/>
    </row>
    <row r="36442" spans="11:17" x14ac:dyDescent="0.25">
      <c r="K36442" s="9"/>
      <c r="N36442" s="9"/>
      <c r="O36442" s="9"/>
      <c r="P36442" s="9"/>
      <c r="Q36442" s="9"/>
    </row>
    <row r="36443" spans="11:17" x14ac:dyDescent="0.25">
      <c r="K36443" s="9"/>
      <c r="N36443" s="9"/>
      <c r="O36443" s="9"/>
      <c r="P36443" s="9"/>
      <c r="Q36443" s="9"/>
    </row>
    <row r="36444" spans="11:17" x14ac:dyDescent="0.25">
      <c r="K36444" s="9"/>
      <c r="N36444" s="9"/>
      <c r="O36444" s="9"/>
      <c r="P36444" s="9"/>
      <c r="Q36444" s="9"/>
    </row>
    <row r="36445" spans="11:17" x14ac:dyDescent="0.25">
      <c r="K36445" s="9"/>
      <c r="N36445" s="9"/>
      <c r="O36445" s="9"/>
      <c r="P36445" s="9"/>
      <c r="Q36445" s="9"/>
    </row>
    <row r="36446" spans="11:17" x14ac:dyDescent="0.25">
      <c r="K36446" s="9"/>
      <c r="N36446" s="9"/>
      <c r="O36446" s="9"/>
      <c r="P36446" s="9"/>
      <c r="Q36446" s="9"/>
    </row>
    <row r="36447" spans="11:17" x14ac:dyDescent="0.25">
      <c r="K36447" s="9"/>
      <c r="N36447" s="9"/>
      <c r="O36447" s="9"/>
      <c r="P36447" s="9"/>
      <c r="Q36447" s="9"/>
    </row>
    <row r="36448" spans="11:17" x14ac:dyDescent="0.25">
      <c r="K36448" s="9"/>
      <c r="N36448" s="9"/>
      <c r="O36448" s="9"/>
      <c r="P36448" s="9"/>
      <c r="Q36448" s="9"/>
    </row>
    <row r="36449" spans="11:17" x14ac:dyDescent="0.25">
      <c r="K36449" s="9"/>
      <c r="N36449" s="9"/>
      <c r="O36449" s="9"/>
      <c r="P36449" s="9"/>
      <c r="Q36449" s="9"/>
    </row>
    <row r="36450" spans="11:17" x14ac:dyDescent="0.25">
      <c r="K36450" s="9"/>
      <c r="N36450" s="9"/>
      <c r="O36450" s="9"/>
      <c r="P36450" s="9"/>
      <c r="Q36450" s="9"/>
    </row>
    <row r="36451" spans="11:17" x14ac:dyDescent="0.25">
      <c r="K36451" s="9"/>
      <c r="N36451" s="9"/>
      <c r="O36451" s="9"/>
      <c r="P36451" s="9"/>
      <c r="Q36451" s="9"/>
    </row>
    <row r="36452" spans="11:17" x14ac:dyDescent="0.25">
      <c r="K36452" s="9"/>
      <c r="N36452" s="9"/>
      <c r="O36452" s="9"/>
      <c r="P36452" s="9"/>
      <c r="Q36452" s="9"/>
    </row>
    <row r="36453" spans="11:17" x14ac:dyDescent="0.25">
      <c r="K36453" s="9"/>
      <c r="N36453" s="9"/>
      <c r="O36453" s="9"/>
      <c r="P36453" s="9"/>
      <c r="Q36453" s="9"/>
    </row>
    <row r="36454" spans="11:17" x14ac:dyDescent="0.25">
      <c r="K36454" s="9"/>
      <c r="N36454" s="9"/>
      <c r="O36454" s="9"/>
      <c r="P36454" s="9"/>
      <c r="Q36454" s="9"/>
    </row>
    <row r="36455" spans="11:17" x14ac:dyDescent="0.25">
      <c r="K36455" s="9"/>
      <c r="N36455" s="9"/>
      <c r="O36455" s="9"/>
      <c r="P36455" s="9"/>
      <c r="Q36455" s="9"/>
    </row>
    <row r="36456" spans="11:17" x14ac:dyDescent="0.25">
      <c r="K36456" s="9"/>
      <c r="N36456" s="9"/>
      <c r="O36456" s="9"/>
      <c r="P36456" s="9"/>
      <c r="Q36456" s="9"/>
    </row>
    <row r="36457" spans="11:17" x14ac:dyDescent="0.25">
      <c r="K36457" s="9"/>
      <c r="N36457" s="9"/>
      <c r="O36457" s="9"/>
      <c r="P36457" s="9"/>
      <c r="Q36457" s="9"/>
    </row>
    <row r="36458" spans="11:17" x14ac:dyDescent="0.25">
      <c r="K36458" s="9"/>
      <c r="N36458" s="9"/>
      <c r="O36458" s="9"/>
      <c r="P36458" s="9"/>
      <c r="Q36458" s="9"/>
    </row>
    <row r="36459" spans="11:17" x14ac:dyDescent="0.25">
      <c r="K36459" s="9"/>
      <c r="N36459" s="9"/>
      <c r="O36459" s="9"/>
      <c r="P36459" s="9"/>
      <c r="Q36459" s="9"/>
    </row>
    <row r="36460" spans="11:17" x14ac:dyDescent="0.25">
      <c r="K36460" s="9"/>
      <c r="N36460" s="9"/>
      <c r="O36460" s="9"/>
      <c r="P36460" s="9"/>
      <c r="Q36460" s="9"/>
    </row>
    <row r="36461" spans="11:17" x14ac:dyDescent="0.25">
      <c r="K36461" s="9"/>
      <c r="N36461" s="9"/>
      <c r="O36461" s="9"/>
      <c r="P36461" s="9"/>
      <c r="Q36461" s="9"/>
    </row>
    <row r="36462" spans="11:17" x14ac:dyDescent="0.25">
      <c r="K36462" s="9"/>
      <c r="N36462" s="9"/>
      <c r="O36462" s="9"/>
      <c r="P36462" s="9"/>
      <c r="Q36462" s="9"/>
    </row>
    <row r="36463" spans="11:17" x14ac:dyDescent="0.25">
      <c r="K36463" s="9"/>
      <c r="N36463" s="9"/>
      <c r="O36463" s="9"/>
      <c r="P36463" s="9"/>
      <c r="Q36463" s="9"/>
    </row>
    <row r="36464" spans="11:17" x14ac:dyDescent="0.25">
      <c r="K36464" s="9"/>
      <c r="N36464" s="9"/>
      <c r="O36464" s="9"/>
      <c r="P36464" s="9"/>
      <c r="Q36464" s="9"/>
    </row>
    <row r="36465" spans="11:17" x14ac:dyDescent="0.25">
      <c r="K36465" s="9"/>
      <c r="N36465" s="9"/>
      <c r="O36465" s="9"/>
      <c r="P36465" s="9"/>
      <c r="Q36465" s="9"/>
    </row>
    <row r="36466" spans="11:17" x14ac:dyDescent="0.25">
      <c r="K36466" s="9"/>
      <c r="N36466" s="9"/>
      <c r="O36466" s="9"/>
      <c r="P36466" s="9"/>
      <c r="Q36466" s="9"/>
    </row>
    <row r="36467" spans="11:17" x14ac:dyDescent="0.25">
      <c r="K36467" s="9"/>
      <c r="N36467" s="9"/>
      <c r="O36467" s="9"/>
      <c r="P36467" s="9"/>
      <c r="Q36467" s="9"/>
    </row>
    <row r="36468" spans="11:17" x14ac:dyDescent="0.25">
      <c r="K36468" s="9"/>
      <c r="N36468" s="9"/>
      <c r="O36468" s="9"/>
      <c r="P36468" s="9"/>
      <c r="Q36468" s="9"/>
    </row>
    <row r="36469" spans="11:17" x14ac:dyDescent="0.25">
      <c r="K36469" s="9"/>
      <c r="N36469" s="9"/>
      <c r="O36469" s="9"/>
      <c r="P36469" s="9"/>
      <c r="Q36469" s="9"/>
    </row>
    <row r="36470" spans="11:17" x14ac:dyDescent="0.25">
      <c r="K36470" s="9"/>
      <c r="N36470" s="9"/>
      <c r="O36470" s="9"/>
      <c r="P36470" s="9"/>
      <c r="Q36470" s="9"/>
    </row>
    <row r="36471" spans="11:17" x14ac:dyDescent="0.25">
      <c r="K36471" s="9"/>
      <c r="N36471" s="9"/>
      <c r="O36471" s="9"/>
      <c r="P36471" s="9"/>
      <c r="Q36471" s="9"/>
    </row>
    <row r="36472" spans="11:17" x14ac:dyDescent="0.25">
      <c r="K36472" s="9"/>
      <c r="N36472" s="9"/>
      <c r="O36472" s="9"/>
      <c r="P36472" s="9"/>
      <c r="Q36472" s="9"/>
    </row>
    <row r="36473" spans="11:17" x14ac:dyDescent="0.25">
      <c r="K36473" s="9"/>
      <c r="N36473" s="9"/>
      <c r="O36473" s="9"/>
      <c r="P36473" s="9"/>
      <c r="Q36473" s="9"/>
    </row>
    <row r="36474" spans="11:17" x14ac:dyDescent="0.25">
      <c r="K36474" s="9"/>
      <c r="N36474" s="9"/>
      <c r="O36474" s="9"/>
      <c r="P36474" s="9"/>
      <c r="Q36474" s="9"/>
    </row>
    <row r="36475" spans="11:17" x14ac:dyDescent="0.25">
      <c r="K36475" s="9"/>
      <c r="N36475" s="9"/>
      <c r="O36475" s="9"/>
      <c r="P36475" s="9"/>
      <c r="Q36475" s="9"/>
    </row>
    <row r="36476" spans="11:17" x14ac:dyDescent="0.25">
      <c r="K36476" s="9"/>
      <c r="N36476" s="9"/>
      <c r="O36476" s="9"/>
      <c r="P36476" s="9"/>
      <c r="Q36476" s="9"/>
    </row>
    <row r="36477" spans="11:17" x14ac:dyDescent="0.25">
      <c r="K36477" s="9"/>
      <c r="N36477" s="9"/>
      <c r="O36477" s="9"/>
      <c r="P36477" s="9"/>
      <c r="Q36477" s="9"/>
    </row>
    <row r="36478" spans="11:17" x14ac:dyDescent="0.25">
      <c r="K36478" s="9"/>
      <c r="N36478" s="9"/>
      <c r="O36478" s="9"/>
      <c r="P36478" s="9"/>
      <c r="Q36478" s="9"/>
    </row>
    <row r="36479" spans="11:17" x14ac:dyDescent="0.25">
      <c r="K36479" s="9"/>
      <c r="N36479" s="9"/>
      <c r="O36479" s="9"/>
      <c r="P36479" s="9"/>
      <c r="Q36479" s="9"/>
    </row>
    <row r="36480" spans="11:17" x14ac:dyDescent="0.25">
      <c r="K36480" s="9"/>
      <c r="N36480" s="9"/>
      <c r="O36480" s="9"/>
      <c r="P36480" s="9"/>
      <c r="Q36480" s="9"/>
    </row>
    <row r="36481" spans="11:17" x14ac:dyDescent="0.25">
      <c r="K36481" s="9"/>
      <c r="N36481" s="9"/>
      <c r="O36481" s="9"/>
      <c r="P36481" s="9"/>
      <c r="Q36481" s="9"/>
    </row>
    <row r="36482" spans="11:17" x14ac:dyDescent="0.25">
      <c r="K36482" s="9"/>
      <c r="N36482" s="9"/>
      <c r="O36482" s="9"/>
      <c r="P36482" s="9"/>
      <c r="Q36482" s="9"/>
    </row>
    <row r="36483" spans="11:17" x14ac:dyDescent="0.25">
      <c r="K36483" s="9"/>
      <c r="N36483" s="9"/>
      <c r="O36483" s="9"/>
      <c r="P36483" s="9"/>
      <c r="Q36483" s="9"/>
    </row>
    <row r="36484" spans="11:17" x14ac:dyDescent="0.25">
      <c r="K36484" s="9"/>
      <c r="N36484" s="9"/>
      <c r="O36484" s="9"/>
      <c r="P36484" s="9"/>
      <c r="Q36484" s="9"/>
    </row>
    <row r="36485" spans="11:17" x14ac:dyDescent="0.25">
      <c r="K36485" s="9"/>
      <c r="N36485" s="9"/>
      <c r="O36485" s="9"/>
      <c r="P36485" s="9"/>
      <c r="Q36485" s="9"/>
    </row>
    <row r="36486" spans="11:17" x14ac:dyDescent="0.25">
      <c r="K36486" s="9"/>
      <c r="N36486" s="9"/>
      <c r="O36486" s="9"/>
      <c r="P36486" s="9"/>
      <c r="Q36486" s="9"/>
    </row>
    <row r="36487" spans="11:17" x14ac:dyDescent="0.25">
      <c r="K36487" s="9"/>
      <c r="N36487" s="9"/>
      <c r="O36487" s="9"/>
      <c r="P36487" s="9"/>
      <c r="Q36487" s="9"/>
    </row>
    <row r="36488" spans="11:17" x14ac:dyDescent="0.25">
      <c r="K36488" s="9"/>
      <c r="N36488" s="9"/>
      <c r="O36488" s="9"/>
      <c r="P36488" s="9"/>
      <c r="Q36488" s="9"/>
    </row>
    <row r="36489" spans="11:17" x14ac:dyDescent="0.25">
      <c r="K36489" s="9"/>
      <c r="N36489" s="9"/>
      <c r="O36489" s="9"/>
      <c r="P36489" s="9"/>
      <c r="Q36489" s="9"/>
    </row>
    <row r="36490" spans="11:17" x14ac:dyDescent="0.25">
      <c r="K36490" s="9"/>
      <c r="N36490" s="9"/>
      <c r="O36490" s="9"/>
      <c r="P36490" s="9"/>
      <c r="Q36490" s="9"/>
    </row>
    <row r="36491" spans="11:17" x14ac:dyDescent="0.25">
      <c r="K36491" s="9"/>
      <c r="N36491" s="9"/>
      <c r="O36491" s="9"/>
      <c r="P36491" s="9"/>
      <c r="Q36491" s="9"/>
    </row>
    <row r="36492" spans="11:17" x14ac:dyDescent="0.25">
      <c r="K36492" s="9"/>
      <c r="N36492" s="9"/>
      <c r="O36492" s="9"/>
      <c r="P36492" s="9"/>
      <c r="Q36492" s="9"/>
    </row>
    <row r="36493" spans="11:17" x14ac:dyDescent="0.25">
      <c r="K36493" s="9"/>
      <c r="N36493" s="9"/>
      <c r="O36493" s="9"/>
      <c r="P36493" s="9"/>
      <c r="Q36493" s="9"/>
    </row>
    <row r="36494" spans="11:17" x14ac:dyDescent="0.25">
      <c r="K36494" s="9"/>
      <c r="N36494" s="9"/>
      <c r="O36494" s="9"/>
      <c r="P36494" s="9"/>
      <c r="Q36494" s="9"/>
    </row>
    <row r="36495" spans="11:17" x14ac:dyDescent="0.25">
      <c r="K36495" s="9"/>
      <c r="N36495" s="9"/>
      <c r="O36495" s="9"/>
      <c r="P36495" s="9"/>
      <c r="Q36495" s="9"/>
    </row>
    <row r="36496" spans="11:17" x14ac:dyDescent="0.25">
      <c r="K36496" s="9"/>
      <c r="N36496" s="9"/>
      <c r="O36496" s="9"/>
      <c r="P36496" s="9"/>
      <c r="Q36496" s="9"/>
    </row>
    <row r="36497" spans="11:17" x14ac:dyDescent="0.25">
      <c r="K36497" s="9"/>
      <c r="N36497" s="9"/>
      <c r="O36497" s="9"/>
      <c r="P36497" s="9"/>
      <c r="Q36497" s="9"/>
    </row>
    <row r="36498" spans="11:17" x14ac:dyDescent="0.25">
      <c r="K36498" s="9"/>
      <c r="N36498" s="9"/>
      <c r="O36498" s="9"/>
      <c r="P36498" s="9"/>
      <c r="Q36498" s="9"/>
    </row>
    <row r="36499" spans="11:17" x14ac:dyDescent="0.25">
      <c r="K36499" s="9"/>
      <c r="N36499" s="9"/>
      <c r="O36499" s="9"/>
      <c r="P36499" s="9"/>
      <c r="Q36499" s="9"/>
    </row>
    <row r="36500" spans="11:17" x14ac:dyDescent="0.25">
      <c r="K36500" s="9"/>
      <c r="N36500" s="9"/>
      <c r="O36500" s="9"/>
      <c r="P36500" s="9"/>
      <c r="Q36500" s="9"/>
    </row>
    <row r="36501" spans="11:17" x14ac:dyDescent="0.25">
      <c r="K36501" s="9"/>
      <c r="N36501" s="9"/>
      <c r="O36501" s="9"/>
      <c r="P36501" s="9"/>
      <c r="Q36501" s="9"/>
    </row>
    <row r="36502" spans="11:17" x14ac:dyDescent="0.25">
      <c r="K36502" s="9"/>
      <c r="N36502" s="9"/>
      <c r="O36502" s="9"/>
      <c r="P36502" s="9"/>
      <c r="Q36502" s="9"/>
    </row>
    <row r="36503" spans="11:17" x14ac:dyDescent="0.25">
      <c r="K36503" s="9"/>
      <c r="N36503" s="9"/>
      <c r="O36503" s="9"/>
      <c r="P36503" s="9"/>
      <c r="Q36503" s="9"/>
    </row>
    <row r="36504" spans="11:17" x14ac:dyDescent="0.25">
      <c r="K36504" s="9"/>
      <c r="N36504" s="9"/>
      <c r="O36504" s="9"/>
      <c r="P36504" s="9"/>
      <c r="Q36504" s="9"/>
    </row>
    <row r="36505" spans="11:17" x14ac:dyDescent="0.25">
      <c r="K36505" s="9"/>
      <c r="N36505" s="9"/>
      <c r="O36505" s="9"/>
      <c r="P36505" s="9"/>
      <c r="Q36505" s="9"/>
    </row>
    <row r="36506" spans="11:17" x14ac:dyDescent="0.25">
      <c r="K36506" s="9"/>
      <c r="N36506" s="9"/>
      <c r="O36506" s="9"/>
      <c r="P36506" s="9"/>
      <c r="Q36506" s="9"/>
    </row>
    <row r="36507" spans="11:17" x14ac:dyDescent="0.25">
      <c r="K36507" s="9"/>
      <c r="N36507" s="9"/>
      <c r="O36507" s="9"/>
      <c r="P36507" s="9"/>
      <c r="Q36507" s="9"/>
    </row>
    <row r="36508" spans="11:17" x14ac:dyDescent="0.25">
      <c r="K36508" s="9"/>
      <c r="N36508" s="9"/>
      <c r="O36508" s="9"/>
      <c r="P36508" s="9"/>
      <c r="Q36508" s="9"/>
    </row>
    <row r="36509" spans="11:17" x14ac:dyDescent="0.25">
      <c r="K36509" s="9"/>
      <c r="N36509" s="9"/>
      <c r="O36509" s="9"/>
      <c r="P36509" s="9"/>
      <c r="Q36509" s="9"/>
    </row>
    <row r="36510" spans="11:17" x14ac:dyDescent="0.25">
      <c r="K36510" s="9"/>
      <c r="N36510" s="9"/>
      <c r="O36510" s="9"/>
      <c r="P36510" s="9"/>
      <c r="Q36510" s="9"/>
    </row>
    <row r="36511" spans="11:17" x14ac:dyDescent="0.25">
      <c r="K36511" s="9"/>
      <c r="N36511" s="9"/>
      <c r="O36511" s="9"/>
      <c r="P36511" s="9"/>
      <c r="Q36511" s="9"/>
    </row>
    <row r="36512" spans="11:17" x14ac:dyDescent="0.25">
      <c r="K36512" s="9"/>
      <c r="N36512" s="9"/>
      <c r="O36512" s="9"/>
      <c r="P36512" s="9"/>
      <c r="Q36512" s="9"/>
    </row>
    <row r="36513" spans="11:17" x14ac:dyDescent="0.25">
      <c r="K36513" s="9"/>
      <c r="N36513" s="9"/>
      <c r="O36513" s="9"/>
      <c r="P36513" s="9"/>
      <c r="Q36513" s="9"/>
    </row>
    <row r="36514" spans="11:17" x14ac:dyDescent="0.25">
      <c r="K36514" s="9"/>
      <c r="N36514" s="9"/>
      <c r="O36514" s="9"/>
      <c r="P36514" s="9"/>
      <c r="Q36514" s="9"/>
    </row>
    <row r="36515" spans="11:17" x14ac:dyDescent="0.25">
      <c r="K36515" s="9"/>
      <c r="N36515" s="9"/>
      <c r="O36515" s="9"/>
      <c r="P36515" s="9"/>
      <c r="Q36515" s="9"/>
    </row>
    <row r="36516" spans="11:17" x14ac:dyDescent="0.25">
      <c r="K36516" s="9"/>
      <c r="N36516" s="9"/>
      <c r="O36516" s="9"/>
      <c r="P36516" s="9"/>
      <c r="Q36516" s="9"/>
    </row>
    <row r="36517" spans="11:17" x14ac:dyDescent="0.25">
      <c r="K36517" s="9"/>
      <c r="N36517" s="9"/>
      <c r="O36517" s="9"/>
      <c r="P36517" s="9"/>
      <c r="Q36517" s="9"/>
    </row>
    <row r="36518" spans="11:17" x14ac:dyDescent="0.25">
      <c r="K36518" s="9"/>
      <c r="N36518" s="9"/>
      <c r="O36518" s="9"/>
      <c r="P36518" s="9"/>
      <c r="Q36518" s="9"/>
    </row>
    <row r="36519" spans="11:17" x14ac:dyDescent="0.25">
      <c r="K36519" s="9"/>
      <c r="N36519" s="9"/>
      <c r="O36519" s="9"/>
      <c r="P36519" s="9"/>
      <c r="Q36519" s="9"/>
    </row>
    <row r="36520" spans="11:17" x14ac:dyDescent="0.25">
      <c r="K36520" s="9"/>
      <c r="N36520" s="9"/>
      <c r="O36520" s="9"/>
      <c r="P36520" s="9"/>
      <c r="Q36520" s="9"/>
    </row>
    <row r="36521" spans="11:17" x14ac:dyDescent="0.25">
      <c r="K36521" s="9"/>
      <c r="N36521" s="9"/>
      <c r="O36521" s="9"/>
      <c r="P36521" s="9"/>
      <c r="Q36521" s="9"/>
    </row>
    <row r="36522" spans="11:17" x14ac:dyDescent="0.25">
      <c r="K36522" s="9"/>
      <c r="N36522" s="9"/>
      <c r="O36522" s="9"/>
      <c r="P36522" s="9"/>
      <c r="Q36522" s="9"/>
    </row>
    <row r="36523" spans="11:17" x14ac:dyDescent="0.25">
      <c r="K36523" s="9"/>
      <c r="N36523" s="9"/>
      <c r="O36523" s="9"/>
      <c r="P36523" s="9"/>
      <c r="Q36523" s="9"/>
    </row>
    <row r="36524" spans="11:17" x14ac:dyDescent="0.25">
      <c r="K36524" s="9"/>
      <c r="N36524" s="9"/>
      <c r="O36524" s="9"/>
      <c r="P36524" s="9"/>
      <c r="Q36524" s="9"/>
    </row>
    <row r="36525" spans="11:17" x14ac:dyDescent="0.25">
      <c r="K36525" s="9"/>
      <c r="N36525" s="9"/>
      <c r="O36525" s="9"/>
      <c r="P36525" s="9"/>
      <c r="Q36525" s="9"/>
    </row>
    <row r="36526" spans="11:17" x14ac:dyDescent="0.25">
      <c r="K36526" s="9"/>
      <c r="N36526" s="9"/>
      <c r="O36526" s="9"/>
      <c r="P36526" s="9"/>
      <c r="Q36526" s="9"/>
    </row>
    <row r="36527" spans="11:17" x14ac:dyDescent="0.25">
      <c r="K36527" s="9"/>
      <c r="N36527" s="9"/>
      <c r="O36527" s="9"/>
      <c r="P36527" s="9"/>
      <c r="Q36527" s="9"/>
    </row>
    <row r="36528" spans="11:17" x14ac:dyDescent="0.25">
      <c r="K36528" s="9"/>
      <c r="N36528" s="9"/>
      <c r="O36528" s="9"/>
      <c r="P36528" s="9"/>
      <c r="Q36528" s="9"/>
    </row>
    <row r="36529" spans="11:17" x14ac:dyDescent="0.25">
      <c r="K36529" s="9"/>
      <c r="N36529" s="9"/>
      <c r="O36529" s="9"/>
      <c r="P36529" s="9"/>
      <c r="Q36529" s="9"/>
    </row>
    <row r="36530" spans="11:17" x14ac:dyDescent="0.25">
      <c r="K36530" s="9"/>
      <c r="N36530" s="9"/>
      <c r="O36530" s="9"/>
      <c r="P36530" s="9"/>
      <c r="Q36530" s="9"/>
    </row>
    <row r="36531" spans="11:17" x14ac:dyDescent="0.25">
      <c r="K36531" s="9"/>
      <c r="N36531" s="9"/>
      <c r="O36531" s="9"/>
      <c r="P36531" s="9"/>
      <c r="Q36531" s="9"/>
    </row>
    <row r="36532" spans="11:17" x14ac:dyDescent="0.25">
      <c r="K36532" s="9"/>
      <c r="N36532" s="9"/>
      <c r="O36532" s="9"/>
      <c r="P36532" s="9"/>
      <c r="Q36532" s="9"/>
    </row>
    <row r="36533" spans="11:17" x14ac:dyDescent="0.25">
      <c r="K36533" s="9"/>
      <c r="N36533" s="9"/>
      <c r="O36533" s="9"/>
      <c r="P36533" s="9"/>
      <c r="Q36533" s="9"/>
    </row>
    <row r="36534" spans="11:17" x14ac:dyDescent="0.25">
      <c r="K36534" s="9"/>
      <c r="N36534" s="9"/>
      <c r="O36534" s="9"/>
      <c r="P36534" s="9"/>
      <c r="Q36534" s="9"/>
    </row>
    <row r="36535" spans="11:17" x14ac:dyDescent="0.25">
      <c r="K36535" s="9"/>
      <c r="N36535" s="9"/>
      <c r="O36535" s="9"/>
      <c r="P36535" s="9"/>
      <c r="Q36535" s="9"/>
    </row>
    <row r="36536" spans="11:17" x14ac:dyDescent="0.25">
      <c r="K36536" s="9"/>
      <c r="N36536" s="9"/>
      <c r="O36536" s="9"/>
      <c r="P36536" s="9"/>
      <c r="Q36536" s="9"/>
    </row>
    <row r="36537" spans="11:17" x14ac:dyDescent="0.25">
      <c r="K36537" s="9"/>
      <c r="N36537" s="9"/>
      <c r="O36537" s="9"/>
      <c r="P36537" s="9"/>
      <c r="Q36537" s="9"/>
    </row>
    <row r="36538" spans="11:17" x14ac:dyDescent="0.25">
      <c r="K36538" s="9"/>
      <c r="N36538" s="9"/>
      <c r="O36538" s="9"/>
      <c r="P36538" s="9"/>
      <c r="Q36538" s="9"/>
    </row>
    <row r="36539" spans="11:17" x14ac:dyDescent="0.25">
      <c r="K36539" s="9"/>
      <c r="N36539" s="9"/>
      <c r="O36539" s="9"/>
      <c r="P36539" s="9"/>
      <c r="Q36539" s="9"/>
    </row>
    <row r="36540" spans="11:17" x14ac:dyDescent="0.25">
      <c r="K36540" s="9"/>
      <c r="N36540" s="9"/>
      <c r="O36540" s="9"/>
      <c r="P36540" s="9"/>
      <c r="Q36540" s="9"/>
    </row>
    <row r="36541" spans="11:17" x14ac:dyDescent="0.25">
      <c r="K36541" s="9"/>
      <c r="N36541" s="9"/>
      <c r="O36541" s="9"/>
      <c r="P36541" s="9"/>
      <c r="Q36541" s="9"/>
    </row>
    <row r="36542" spans="11:17" x14ac:dyDescent="0.25">
      <c r="K36542" s="9"/>
      <c r="N36542" s="9"/>
      <c r="O36542" s="9"/>
      <c r="P36542" s="9"/>
      <c r="Q36542" s="9"/>
    </row>
    <row r="36543" spans="11:17" x14ac:dyDescent="0.25">
      <c r="K36543" s="9"/>
      <c r="N36543" s="9"/>
      <c r="O36543" s="9"/>
      <c r="P36543" s="9"/>
      <c r="Q36543" s="9"/>
    </row>
    <row r="36544" spans="11:17" x14ac:dyDescent="0.25">
      <c r="K36544" s="9"/>
      <c r="N36544" s="9"/>
      <c r="O36544" s="9"/>
      <c r="P36544" s="9"/>
      <c r="Q36544" s="9"/>
    </row>
    <row r="36545" spans="11:17" x14ac:dyDescent="0.25">
      <c r="K36545" s="9"/>
      <c r="N36545" s="9"/>
      <c r="O36545" s="9"/>
      <c r="P36545" s="9"/>
      <c r="Q36545" s="9"/>
    </row>
    <row r="36546" spans="11:17" x14ac:dyDescent="0.25">
      <c r="K36546" s="9"/>
      <c r="N36546" s="9"/>
      <c r="O36546" s="9"/>
      <c r="P36546" s="9"/>
      <c r="Q36546" s="9"/>
    </row>
    <row r="36547" spans="11:17" x14ac:dyDescent="0.25">
      <c r="K36547" s="9"/>
      <c r="N36547" s="9"/>
      <c r="O36547" s="9"/>
      <c r="P36547" s="9"/>
      <c r="Q36547" s="9"/>
    </row>
    <row r="36548" spans="11:17" x14ac:dyDescent="0.25">
      <c r="K36548" s="9"/>
      <c r="N36548" s="9"/>
      <c r="O36548" s="9"/>
      <c r="P36548" s="9"/>
      <c r="Q36548" s="9"/>
    </row>
    <row r="36549" spans="11:17" x14ac:dyDescent="0.25">
      <c r="K36549" s="9"/>
      <c r="N36549" s="9"/>
      <c r="O36549" s="9"/>
      <c r="P36549" s="9"/>
      <c r="Q36549" s="9"/>
    </row>
    <row r="36550" spans="11:17" x14ac:dyDescent="0.25">
      <c r="K36550" s="9"/>
      <c r="N36550" s="9"/>
      <c r="O36550" s="9"/>
      <c r="P36550" s="9"/>
      <c r="Q36550" s="9"/>
    </row>
    <row r="36551" spans="11:17" x14ac:dyDescent="0.25">
      <c r="K36551" s="9"/>
      <c r="N36551" s="9"/>
      <c r="O36551" s="9"/>
      <c r="P36551" s="9"/>
      <c r="Q36551" s="9"/>
    </row>
    <row r="36552" spans="11:17" x14ac:dyDescent="0.25">
      <c r="K36552" s="9"/>
      <c r="N36552" s="9"/>
      <c r="O36552" s="9"/>
      <c r="P36552" s="9"/>
      <c r="Q36552" s="9"/>
    </row>
    <row r="36553" spans="11:17" x14ac:dyDescent="0.25">
      <c r="K36553" s="9"/>
      <c r="N36553" s="9"/>
      <c r="O36553" s="9"/>
      <c r="P36553" s="9"/>
      <c r="Q36553" s="9"/>
    </row>
    <row r="36554" spans="11:17" x14ac:dyDescent="0.25">
      <c r="K36554" s="9"/>
      <c r="N36554" s="9"/>
      <c r="O36554" s="9"/>
      <c r="P36554" s="9"/>
      <c r="Q36554" s="9"/>
    </row>
    <row r="36555" spans="11:17" x14ac:dyDescent="0.25">
      <c r="K36555" s="9"/>
      <c r="N36555" s="9"/>
      <c r="O36555" s="9"/>
      <c r="P36555" s="9"/>
      <c r="Q36555" s="9"/>
    </row>
    <row r="36556" spans="11:17" x14ac:dyDescent="0.25">
      <c r="K36556" s="9"/>
      <c r="N36556" s="9"/>
      <c r="O36556" s="9"/>
      <c r="P36556" s="9"/>
      <c r="Q36556" s="9"/>
    </row>
    <row r="36557" spans="11:17" x14ac:dyDescent="0.25">
      <c r="K36557" s="9"/>
      <c r="N36557" s="9"/>
      <c r="O36557" s="9"/>
      <c r="P36557" s="9"/>
      <c r="Q36557" s="9"/>
    </row>
    <row r="36558" spans="11:17" x14ac:dyDescent="0.25">
      <c r="K36558" s="9"/>
      <c r="N36558" s="9"/>
      <c r="O36558" s="9"/>
      <c r="P36558" s="9"/>
      <c r="Q36558" s="9"/>
    </row>
    <row r="36559" spans="11:17" x14ac:dyDescent="0.25">
      <c r="K36559" s="9"/>
      <c r="N36559" s="9"/>
      <c r="O36559" s="9"/>
      <c r="P36559" s="9"/>
      <c r="Q36559" s="9"/>
    </row>
    <row r="36560" spans="11:17" x14ac:dyDescent="0.25">
      <c r="K36560" s="9"/>
      <c r="N36560" s="9"/>
      <c r="O36560" s="9"/>
      <c r="P36560" s="9"/>
      <c r="Q36560" s="9"/>
    </row>
    <row r="36561" spans="11:17" x14ac:dyDescent="0.25">
      <c r="K36561" s="9"/>
      <c r="N36561" s="9"/>
      <c r="O36561" s="9"/>
      <c r="P36561" s="9"/>
      <c r="Q36561" s="9"/>
    </row>
    <row r="36562" spans="11:17" x14ac:dyDescent="0.25">
      <c r="K36562" s="9"/>
      <c r="N36562" s="9"/>
      <c r="O36562" s="9"/>
      <c r="P36562" s="9"/>
      <c r="Q36562" s="9"/>
    </row>
    <row r="36563" spans="11:17" x14ac:dyDescent="0.25">
      <c r="K36563" s="9"/>
      <c r="N36563" s="9"/>
      <c r="O36563" s="9"/>
      <c r="P36563" s="9"/>
      <c r="Q36563" s="9"/>
    </row>
    <row r="36564" spans="11:17" x14ac:dyDescent="0.25">
      <c r="K36564" s="9"/>
      <c r="N36564" s="9"/>
      <c r="O36564" s="9"/>
      <c r="P36564" s="9"/>
      <c r="Q36564" s="9"/>
    </row>
    <row r="36565" spans="11:17" x14ac:dyDescent="0.25">
      <c r="K36565" s="9"/>
      <c r="N36565" s="9"/>
      <c r="O36565" s="9"/>
      <c r="P36565" s="9"/>
      <c r="Q36565" s="9"/>
    </row>
    <row r="36566" spans="11:17" x14ac:dyDescent="0.25">
      <c r="K36566" s="9"/>
      <c r="N36566" s="9"/>
      <c r="O36566" s="9"/>
      <c r="P36566" s="9"/>
      <c r="Q36566" s="9"/>
    </row>
    <row r="36567" spans="11:17" x14ac:dyDescent="0.25">
      <c r="K36567" s="9"/>
      <c r="N36567" s="9"/>
      <c r="O36567" s="9"/>
      <c r="P36567" s="9"/>
      <c r="Q36567" s="9"/>
    </row>
    <row r="36568" spans="11:17" x14ac:dyDescent="0.25">
      <c r="K36568" s="9"/>
      <c r="N36568" s="9"/>
      <c r="O36568" s="9"/>
      <c r="P36568" s="9"/>
      <c r="Q36568" s="9"/>
    </row>
    <row r="36569" spans="11:17" x14ac:dyDescent="0.25">
      <c r="K36569" s="9"/>
      <c r="N36569" s="9"/>
      <c r="O36569" s="9"/>
      <c r="P36569" s="9"/>
      <c r="Q36569" s="9"/>
    </row>
    <row r="36570" spans="11:17" x14ac:dyDescent="0.25">
      <c r="K36570" s="9"/>
      <c r="N36570" s="9"/>
      <c r="O36570" s="9"/>
      <c r="P36570" s="9"/>
      <c r="Q36570" s="9"/>
    </row>
    <row r="36571" spans="11:17" x14ac:dyDescent="0.25">
      <c r="K36571" s="9"/>
      <c r="N36571" s="9"/>
      <c r="O36571" s="9"/>
      <c r="P36571" s="9"/>
      <c r="Q36571" s="9"/>
    </row>
    <row r="36572" spans="11:17" x14ac:dyDescent="0.25">
      <c r="K36572" s="9"/>
      <c r="N36572" s="9"/>
      <c r="O36572" s="9"/>
      <c r="P36572" s="9"/>
      <c r="Q36572" s="9"/>
    </row>
    <row r="36573" spans="11:17" x14ac:dyDescent="0.25">
      <c r="K36573" s="9"/>
      <c r="N36573" s="9"/>
      <c r="O36573" s="9"/>
      <c r="P36573" s="9"/>
      <c r="Q36573" s="9"/>
    </row>
    <row r="36574" spans="11:17" x14ac:dyDescent="0.25">
      <c r="K36574" s="9"/>
      <c r="N36574" s="9"/>
      <c r="O36574" s="9"/>
      <c r="P36574" s="9"/>
      <c r="Q36574" s="9"/>
    </row>
    <row r="36575" spans="11:17" x14ac:dyDescent="0.25">
      <c r="K36575" s="9"/>
      <c r="N36575" s="9"/>
      <c r="O36575" s="9"/>
      <c r="P36575" s="9"/>
      <c r="Q36575" s="9"/>
    </row>
    <row r="36576" spans="11:17" x14ac:dyDescent="0.25">
      <c r="K36576" s="9"/>
      <c r="N36576" s="9"/>
      <c r="O36576" s="9"/>
      <c r="P36576" s="9"/>
      <c r="Q36576" s="9"/>
    </row>
    <row r="36577" spans="11:17" x14ac:dyDescent="0.25">
      <c r="K36577" s="9"/>
      <c r="N36577" s="9"/>
      <c r="O36577" s="9"/>
      <c r="P36577" s="9"/>
      <c r="Q36577" s="9"/>
    </row>
    <row r="36578" spans="11:17" x14ac:dyDescent="0.25">
      <c r="K36578" s="9"/>
      <c r="N36578" s="9"/>
      <c r="O36578" s="9"/>
      <c r="P36578" s="9"/>
      <c r="Q36578" s="9"/>
    </row>
    <row r="36579" spans="11:17" x14ac:dyDescent="0.25">
      <c r="K36579" s="9"/>
      <c r="N36579" s="9"/>
      <c r="O36579" s="9"/>
      <c r="P36579" s="9"/>
      <c r="Q36579" s="9"/>
    </row>
    <row r="36580" spans="11:17" x14ac:dyDescent="0.25">
      <c r="K36580" s="9"/>
      <c r="N36580" s="9"/>
      <c r="O36580" s="9"/>
      <c r="P36580" s="9"/>
      <c r="Q36580" s="9"/>
    </row>
    <row r="36581" spans="11:17" x14ac:dyDescent="0.25">
      <c r="K36581" s="9"/>
      <c r="N36581" s="9"/>
      <c r="O36581" s="9"/>
      <c r="P36581" s="9"/>
      <c r="Q36581" s="9"/>
    </row>
    <row r="36582" spans="11:17" x14ac:dyDescent="0.25">
      <c r="K36582" s="9"/>
      <c r="N36582" s="9"/>
      <c r="O36582" s="9"/>
      <c r="P36582" s="9"/>
      <c r="Q36582" s="9"/>
    </row>
    <row r="36583" spans="11:17" x14ac:dyDescent="0.25">
      <c r="K36583" s="9"/>
      <c r="N36583" s="9"/>
      <c r="O36583" s="9"/>
      <c r="P36583" s="9"/>
      <c r="Q36583" s="9"/>
    </row>
    <row r="36584" spans="11:17" x14ac:dyDescent="0.25">
      <c r="K36584" s="9"/>
      <c r="N36584" s="9"/>
      <c r="O36584" s="9"/>
      <c r="P36584" s="9"/>
      <c r="Q36584" s="9"/>
    </row>
    <row r="36585" spans="11:17" x14ac:dyDescent="0.25">
      <c r="K36585" s="9"/>
      <c r="N36585" s="9"/>
      <c r="O36585" s="9"/>
      <c r="P36585" s="9"/>
      <c r="Q36585" s="9"/>
    </row>
    <row r="36586" spans="11:17" x14ac:dyDescent="0.25">
      <c r="K36586" s="9"/>
      <c r="N36586" s="9"/>
      <c r="O36586" s="9"/>
      <c r="P36586" s="9"/>
      <c r="Q36586" s="9"/>
    </row>
    <row r="36587" spans="11:17" x14ac:dyDescent="0.25">
      <c r="K36587" s="9"/>
      <c r="N36587" s="9"/>
      <c r="O36587" s="9"/>
      <c r="P36587" s="9"/>
      <c r="Q36587" s="9"/>
    </row>
    <row r="36588" spans="11:17" x14ac:dyDescent="0.25">
      <c r="K36588" s="9"/>
      <c r="N36588" s="9"/>
      <c r="O36588" s="9"/>
      <c r="P36588" s="9"/>
      <c r="Q36588" s="9"/>
    </row>
    <row r="36589" spans="11:17" x14ac:dyDescent="0.25">
      <c r="K36589" s="9"/>
      <c r="N36589" s="9"/>
      <c r="O36589" s="9"/>
      <c r="P36589" s="9"/>
      <c r="Q36589" s="9"/>
    </row>
    <row r="36590" spans="11:17" x14ac:dyDescent="0.25">
      <c r="K36590" s="9"/>
      <c r="N36590" s="9"/>
      <c r="O36590" s="9"/>
      <c r="P36590" s="9"/>
      <c r="Q36590" s="9"/>
    </row>
    <row r="36591" spans="11:17" x14ac:dyDescent="0.25">
      <c r="K36591" s="9"/>
      <c r="N36591" s="9"/>
      <c r="O36591" s="9"/>
      <c r="P36591" s="9"/>
      <c r="Q36591" s="9"/>
    </row>
    <row r="36592" spans="11:17" x14ac:dyDescent="0.25">
      <c r="K36592" s="9"/>
      <c r="N36592" s="9"/>
      <c r="O36592" s="9"/>
      <c r="P36592" s="9"/>
      <c r="Q36592" s="9"/>
    </row>
    <row r="36593" spans="11:17" x14ac:dyDescent="0.25">
      <c r="K36593" s="9"/>
      <c r="N36593" s="9"/>
      <c r="O36593" s="9"/>
      <c r="P36593" s="9"/>
      <c r="Q36593" s="9"/>
    </row>
    <row r="36594" spans="11:17" x14ac:dyDescent="0.25">
      <c r="K36594" s="9"/>
      <c r="N36594" s="9"/>
      <c r="O36594" s="9"/>
      <c r="P36594" s="9"/>
      <c r="Q36594" s="9"/>
    </row>
    <row r="36595" spans="11:17" x14ac:dyDescent="0.25">
      <c r="K36595" s="9"/>
      <c r="N36595" s="9"/>
      <c r="O36595" s="9"/>
      <c r="P36595" s="9"/>
      <c r="Q36595" s="9"/>
    </row>
    <row r="36596" spans="11:17" x14ac:dyDescent="0.25">
      <c r="K36596" s="9"/>
      <c r="N36596" s="9"/>
      <c r="O36596" s="9"/>
      <c r="P36596" s="9"/>
      <c r="Q36596" s="9"/>
    </row>
    <row r="36597" spans="11:17" x14ac:dyDescent="0.25">
      <c r="K36597" s="9"/>
      <c r="N36597" s="9"/>
      <c r="O36597" s="9"/>
      <c r="P36597" s="9"/>
      <c r="Q36597" s="9"/>
    </row>
    <row r="36598" spans="11:17" x14ac:dyDescent="0.25">
      <c r="K36598" s="9"/>
      <c r="N36598" s="9"/>
      <c r="O36598" s="9"/>
      <c r="P36598" s="9"/>
      <c r="Q36598" s="9"/>
    </row>
    <row r="36599" spans="11:17" x14ac:dyDescent="0.25">
      <c r="K36599" s="9"/>
      <c r="N36599" s="9"/>
      <c r="O36599" s="9"/>
      <c r="P36599" s="9"/>
      <c r="Q36599" s="9"/>
    </row>
    <row r="36600" spans="11:17" x14ac:dyDescent="0.25">
      <c r="K36600" s="9"/>
      <c r="N36600" s="9"/>
      <c r="O36600" s="9"/>
      <c r="P36600" s="9"/>
      <c r="Q36600" s="9"/>
    </row>
    <row r="36601" spans="11:17" x14ac:dyDescent="0.25">
      <c r="K36601" s="9"/>
      <c r="N36601" s="9"/>
      <c r="O36601" s="9"/>
      <c r="P36601" s="9"/>
      <c r="Q36601" s="9"/>
    </row>
    <row r="36602" spans="11:17" x14ac:dyDescent="0.25">
      <c r="K36602" s="9"/>
      <c r="N36602" s="9"/>
      <c r="O36602" s="9"/>
      <c r="P36602" s="9"/>
      <c r="Q36602" s="9"/>
    </row>
    <row r="36603" spans="11:17" x14ac:dyDescent="0.25">
      <c r="K36603" s="9"/>
      <c r="N36603" s="9"/>
      <c r="O36603" s="9"/>
      <c r="P36603" s="9"/>
      <c r="Q36603" s="9"/>
    </row>
    <row r="36604" spans="11:17" x14ac:dyDescent="0.25">
      <c r="K36604" s="9"/>
      <c r="N36604" s="9"/>
      <c r="O36604" s="9"/>
      <c r="P36604" s="9"/>
      <c r="Q36604" s="9"/>
    </row>
    <row r="36605" spans="11:17" x14ac:dyDescent="0.25">
      <c r="K36605" s="9"/>
      <c r="N36605" s="9"/>
      <c r="O36605" s="9"/>
      <c r="P36605" s="9"/>
      <c r="Q36605" s="9"/>
    </row>
    <row r="36606" spans="11:17" x14ac:dyDescent="0.25">
      <c r="K36606" s="9"/>
      <c r="N36606" s="9"/>
      <c r="O36606" s="9"/>
      <c r="P36606" s="9"/>
      <c r="Q36606" s="9"/>
    </row>
    <row r="36607" spans="11:17" x14ac:dyDescent="0.25">
      <c r="K36607" s="9"/>
      <c r="N36607" s="9"/>
      <c r="O36607" s="9"/>
      <c r="P36607" s="9"/>
      <c r="Q36607" s="9"/>
    </row>
    <row r="36608" spans="11:17" x14ac:dyDescent="0.25">
      <c r="K36608" s="9"/>
      <c r="N36608" s="9"/>
      <c r="O36608" s="9"/>
      <c r="P36608" s="9"/>
      <c r="Q36608" s="9"/>
    </row>
    <row r="36609" spans="11:17" x14ac:dyDescent="0.25">
      <c r="K36609" s="9"/>
      <c r="N36609" s="9"/>
      <c r="O36609" s="9"/>
      <c r="P36609" s="9"/>
      <c r="Q36609" s="9"/>
    </row>
    <row r="36610" spans="11:17" x14ac:dyDescent="0.25">
      <c r="K36610" s="9"/>
      <c r="N36610" s="9"/>
      <c r="O36610" s="9"/>
      <c r="P36610" s="9"/>
      <c r="Q36610" s="9"/>
    </row>
    <row r="36611" spans="11:17" x14ac:dyDescent="0.25">
      <c r="K36611" s="9"/>
      <c r="N36611" s="9"/>
      <c r="O36611" s="9"/>
      <c r="P36611" s="9"/>
      <c r="Q36611" s="9"/>
    </row>
    <row r="36612" spans="11:17" x14ac:dyDescent="0.25">
      <c r="K36612" s="9"/>
      <c r="N36612" s="9"/>
      <c r="O36612" s="9"/>
      <c r="P36612" s="9"/>
      <c r="Q36612" s="9"/>
    </row>
    <row r="36613" spans="11:17" x14ac:dyDescent="0.25">
      <c r="K36613" s="9"/>
      <c r="N36613" s="9"/>
      <c r="O36613" s="9"/>
      <c r="P36613" s="9"/>
      <c r="Q36613" s="9"/>
    </row>
    <row r="36614" spans="11:17" x14ac:dyDescent="0.25">
      <c r="K36614" s="9"/>
      <c r="N36614" s="9"/>
      <c r="O36614" s="9"/>
      <c r="P36614" s="9"/>
      <c r="Q36614" s="9"/>
    </row>
    <row r="36615" spans="11:17" x14ac:dyDescent="0.25">
      <c r="K36615" s="9"/>
      <c r="N36615" s="9"/>
      <c r="O36615" s="9"/>
      <c r="P36615" s="9"/>
      <c r="Q36615" s="9"/>
    </row>
    <row r="36616" spans="11:17" x14ac:dyDescent="0.25">
      <c r="K36616" s="9"/>
      <c r="N36616" s="9"/>
      <c r="O36616" s="9"/>
      <c r="P36616" s="9"/>
      <c r="Q36616" s="9"/>
    </row>
    <row r="36617" spans="11:17" x14ac:dyDescent="0.25">
      <c r="K36617" s="9"/>
      <c r="N36617" s="9"/>
      <c r="O36617" s="9"/>
      <c r="P36617" s="9"/>
      <c r="Q36617" s="9"/>
    </row>
    <row r="36618" spans="11:17" x14ac:dyDescent="0.25">
      <c r="K36618" s="9"/>
      <c r="N36618" s="9"/>
      <c r="O36618" s="9"/>
      <c r="P36618" s="9"/>
      <c r="Q36618" s="9"/>
    </row>
    <row r="36619" spans="11:17" x14ac:dyDescent="0.25">
      <c r="K36619" s="9"/>
      <c r="N36619" s="9"/>
      <c r="O36619" s="9"/>
      <c r="P36619" s="9"/>
      <c r="Q36619" s="9"/>
    </row>
    <row r="36620" spans="11:17" x14ac:dyDescent="0.25">
      <c r="K36620" s="9"/>
      <c r="N36620" s="9"/>
      <c r="O36620" s="9"/>
      <c r="P36620" s="9"/>
      <c r="Q36620" s="9"/>
    </row>
    <row r="36621" spans="11:17" x14ac:dyDescent="0.25">
      <c r="K36621" s="9"/>
      <c r="N36621" s="9"/>
      <c r="O36621" s="9"/>
      <c r="P36621" s="9"/>
      <c r="Q36621" s="9"/>
    </row>
    <row r="36622" spans="11:17" x14ac:dyDescent="0.25">
      <c r="K36622" s="9"/>
      <c r="N36622" s="9"/>
      <c r="O36622" s="9"/>
      <c r="P36622" s="9"/>
      <c r="Q36622" s="9"/>
    </row>
    <row r="36623" spans="11:17" x14ac:dyDescent="0.25">
      <c r="K36623" s="9"/>
      <c r="N36623" s="9"/>
      <c r="O36623" s="9"/>
      <c r="P36623" s="9"/>
      <c r="Q36623" s="9"/>
    </row>
    <row r="36624" spans="11:17" x14ac:dyDescent="0.25">
      <c r="K36624" s="9"/>
      <c r="N36624" s="9"/>
      <c r="O36624" s="9"/>
      <c r="P36624" s="9"/>
      <c r="Q36624" s="9"/>
    </row>
    <row r="36625" spans="11:17" x14ac:dyDescent="0.25">
      <c r="K36625" s="9"/>
      <c r="N36625" s="9"/>
      <c r="O36625" s="9"/>
      <c r="P36625" s="9"/>
      <c r="Q36625" s="9"/>
    </row>
    <row r="36626" spans="11:17" x14ac:dyDescent="0.25">
      <c r="K36626" s="9"/>
      <c r="N36626" s="9"/>
      <c r="O36626" s="9"/>
      <c r="P36626" s="9"/>
      <c r="Q36626" s="9"/>
    </row>
    <row r="36627" spans="11:17" x14ac:dyDescent="0.25">
      <c r="K36627" s="9"/>
      <c r="N36627" s="9"/>
      <c r="O36627" s="9"/>
      <c r="P36627" s="9"/>
      <c r="Q36627" s="9"/>
    </row>
    <row r="36628" spans="11:17" x14ac:dyDescent="0.25">
      <c r="K36628" s="9"/>
      <c r="N36628" s="9"/>
      <c r="O36628" s="9"/>
      <c r="P36628" s="9"/>
      <c r="Q36628" s="9"/>
    </row>
    <row r="36629" spans="11:17" x14ac:dyDescent="0.25">
      <c r="K36629" s="9"/>
      <c r="N36629" s="9"/>
      <c r="O36629" s="9"/>
      <c r="P36629" s="9"/>
      <c r="Q36629" s="9"/>
    </row>
    <row r="36630" spans="11:17" x14ac:dyDescent="0.25">
      <c r="K36630" s="9"/>
      <c r="N36630" s="9"/>
      <c r="O36630" s="9"/>
      <c r="P36630" s="9"/>
      <c r="Q36630" s="9"/>
    </row>
    <row r="36631" spans="11:17" x14ac:dyDescent="0.25">
      <c r="K36631" s="9"/>
      <c r="N36631" s="9"/>
      <c r="O36631" s="9"/>
      <c r="P36631" s="9"/>
      <c r="Q36631" s="9"/>
    </row>
    <row r="36632" spans="11:17" x14ac:dyDescent="0.25">
      <c r="K36632" s="9"/>
      <c r="N36632" s="9"/>
      <c r="O36632" s="9"/>
      <c r="P36632" s="9"/>
      <c r="Q36632" s="9"/>
    </row>
    <row r="36633" spans="11:17" x14ac:dyDescent="0.25">
      <c r="K36633" s="9"/>
      <c r="N36633" s="9"/>
      <c r="O36633" s="9"/>
      <c r="P36633" s="9"/>
      <c r="Q36633" s="9"/>
    </row>
    <row r="36634" spans="11:17" x14ac:dyDescent="0.25">
      <c r="K36634" s="9"/>
      <c r="N36634" s="9"/>
      <c r="O36634" s="9"/>
      <c r="P36634" s="9"/>
      <c r="Q36634" s="9"/>
    </row>
    <row r="36635" spans="11:17" x14ac:dyDescent="0.25">
      <c r="K36635" s="9"/>
      <c r="N36635" s="9"/>
      <c r="O36635" s="9"/>
      <c r="P36635" s="9"/>
      <c r="Q36635" s="9"/>
    </row>
    <row r="36636" spans="11:17" x14ac:dyDescent="0.25">
      <c r="K36636" s="9"/>
      <c r="N36636" s="9"/>
      <c r="O36636" s="9"/>
      <c r="P36636" s="9"/>
      <c r="Q36636" s="9"/>
    </row>
    <row r="36637" spans="11:17" x14ac:dyDescent="0.25">
      <c r="K36637" s="9"/>
      <c r="N36637" s="9"/>
      <c r="O36637" s="9"/>
      <c r="P36637" s="9"/>
      <c r="Q36637" s="9"/>
    </row>
    <row r="36638" spans="11:17" x14ac:dyDescent="0.25">
      <c r="K36638" s="9"/>
      <c r="N36638" s="9"/>
      <c r="O36638" s="9"/>
      <c r="P36638" s="9"/>
      <c r="Q36638" s="9"/>
    </row>
    <row r="36639" spans="11:17" x14ac:dyDescent="0.25">
      <c r="K36639" s="9"/>
      <c r="N36639" s="9"/>
      <c r="O36639" s="9"/>
      <c r="P36639" s="9"/>
      <c r="Q36639" s="9"/>
    </row>
    <row r="36640" spans="11:17" x14ac:dyDescent="0.25">
      <c r="K36640" s="9"/>
      <c r="N36640" s="9"/>
      <c r="O36640" s="9"/>
      <c r="P36640" s="9"/>
      <c r="Q36640" s="9"/>
    </row>
    <row r="36641" spans="11:17" x14ac:dyDescent="0.25">
      <c r="K36641" s="9"/>
      <c r="N36641" s="9"/>
      <c r="O36641" s="9"/>
      <c r="P36641" s="9"/>
      <c r="Q36641" s="9"/>
    </row>
    <row r="36642" spans="11:17" x14ac:dyDescent="0.25">
      <c r="K36642" s="9"/>
      <c r="N36642" s="9"/>
      <c r="O36642" s="9"/>
      <c r="P36642" s="9"/>
      <c r="Q36642" s="9"/>
    </row>
    <row r="36643" spans="11:17" x14ac:dyDescent="0.25">
      <c r="K36643" s="9"/>
      <c r="N36643" s="9"/>
      <c r="O36643" s="9"/>
      <c r="P36643" s="9"/>
      <c r="Q36643" s="9"/>
    </row>
    <row r="36644" spans="11:17" x14ac:dyDescent="0.25">
      <c r="K36644" s="9"/>
      <c r="N36644" s="9"/>
      <c r="O36644" s="9"/>
      <c r="P36644" s="9"/>
      <c r="Q36644" s="9"/>
    </row>
    <row r="36645" spans="11:17" x14ac:dyDescent="0.25">
      <c r="K36645" s="9"/>
      <c r="N36645" s="9"/>
      <c r="O36645" s="9"/>
      <c r="P36645" s="9"/>
      <c r="Q36645" s="9"/>
    </row>
    <row r="36646" spans="11:17" x14ac:dyDescent="0.25">
      <c r="K36646" s="9"/>
      <c r="N36646" s="9"/>
      <c r="O36646" s="9"/>
      <c r="P36646" s="9"/>
      <c r="Q36646" s="9"/>
    </row>
    <row r="36647" spans="11:17" x14ac:dyDescent="0.25">
      <c r="K36647" s="9"/>
      <c r="N36647" s="9"/>
      <c r="O36647" s="9"/>
      <c r="P36647" s="9"/>
      <c r="Q36647" s="9"/>
    </row>
    <row r="36648" spans="11:17" x14ac:dyDescent="0.25">
      <c r="K36648" s="9"/>
      <c r="N36648" s="9"/>
      <c r="O36648" s="9"/>
      <c r="P36648" s="9"/>
      <c r="Q36648" s="9"/>
    </row>
    <row r="36649" spans="11:17" x14ac:dyDescent="0.25">
      <c r="K36649" s="9"/>
      <c r="N36649" s="9"/>
      <c r="O36649" s="9"/>
      <c r="P36649" s="9"/>
      <c r="Q36649" s="9"/>
    </row>
    <row r="36650" spans="11:17" x14ac:dyDescent="0.25">
      <c r="K36650" s="9"/>
      <c r="N36650" s="9"/>
      <c r="O36650" s="9"/>
      <c r="P36650" s="9"/>
      <c r="Q36650" s="9"/>
    </row>
    <row r="36651" spans="11:17" x14ac:dyDescent="0.25">
      <c r="K36651" s="9"/>
      <c r="N36651" s="9"/>
      <c r="O36651" s="9"/>
      <c r="P36651" s="9"/>
      <c r="Q36651" s="9"/>
    </row>
    <row r="36652" spans="11:17" x14ac:dyDescent="0.25">
      <c r="K36652" s="9"/>
      <c r="N36652" s="9"/>
      <c r="O36652" s="9"/>
      <c r="P36652" s="9"/>
      <c r="Q36652" s="9"/>
    </row>
    <row r="36653" spans="11:17" x14ac:dyDescent="0.25">
      <c r="K36653" s="9"/>
      <c r="N36653" s="9"/>
      <c r="O36653" s="9"/>
      <c r="P36653" s="9"/>
      <c r="Q36653" s="9"/>
    </row>
    <row r="36654" spans="11:17" x14ac:dyDescent="0.25">
      <c r="K36654" s="9"/>
      <c r="N36654" s="9"/>
      <c r="O36654" s="9"/>
      <c r="P36654" s="9"/>
      <c r="Q36654" s="9"/>
    </row>
    <row r="36655" spans="11:17" x14ac:dyDescent="0.25">
      <c r="K36655" s="9"/>
      <c r="N36655" s="9"/>
      <c r="O36655" s="9"/>
      <c r="P36655" s="9"/>
      <c r="Q36655" s="9"/>
    </row>
    <row r="36656" spans="11:17" x14ac:dyDescent="0.25">
      <c r="K36656" s="9"/>
      <c r="N36656" s="9"/>
      <c r="O36656" s="9"/>
      <c r="P36656" s="9"/>
      <c r="Q36656" s="9"/>
    </row>
    <row r="36657" spans="11:17" x14ac:dyDescent="0.25">
      <c r="K36657" s="9"/>
      <c r="N36657" s="9"/>
      <c r="O36657" s="9"/>
      <c r="P36657" s="9"/>
      <c r="Q36657" s="9"/>
    </row>
    <row r="36658" spans="11:17" x14ac:dyDescent="0.25">
      <c r="K36658" s="9"/>
      <c r="N36658" s="9"/>
      <c r="O36658" s="9"/>
      <c r="P36658" s="9"/>
      <c r="Q36658" s="9"/>
    </row>
    <row r="36659" spans="11:17" x14ac:dyDescent="0.25">
      <c r="K36659" s="9"/>
      <c r="N36659" s="9"/>
      <c r="O36659" s="9"/>
      <c r="P36659" s="9"/>
      <c r="Q36659" s="9"/>
    </row>
    <row r="36660" spans="11:17" x14ac:dyDescent="0.25">
      <c r="K36660" s="9"/>
      <c r="N36660" s="9"/>
      <c r="O36660" s="9"/>
      <c r="P36660" s="9"/>
      <c r="Q36660" s="9"/>
    </row>
    <row r="36661" spans="11:17" x14ac:dyDescent="0.25">
      <c r="K36661" s="9"/>
      <c r="N36661" s="9"/>
      <c r="O36661" s="9"/>
      <c r="P36661" s="9"/>
      <c r="Q36661" s="9"/>
    </row>
    <row r="36662" spans="11:17" x14ac:dyDescent="0.25">
      <c r="K36662" s="9"/>
      <c r="N36662" s="9"/>
      <c r="O36662" s="9"/>
      <c r="P36662" s="9"/>
      <c r="Q36662" s="9"/>
    </row>
    <row r="36663" spans="11:17" x14ac:dyDescent="0.25">
      <c r="K36663" s="9"/>
      <c r="N36663" s="9"/>
      <c r="O36663" s="9"/>
      <c r="P36663" s="9"/>
      <c r="Q36663" s="9"/>
    </row>
    <row r="36664" spans="11:17" x14ac:dyDescent="0.25">
      <c r="K36664" s="9"/>
      <c r="N36664" s="9"/>
      <c r="O36664" s="9"/>
      <c r="P36664" s="9"/>
      <c r="Q36664" s="9"/>
    </row>
    <row r="36665" spans="11:17" x14ac:dyDescent="0.25">
      <c r="K36665" s="9"/>
      <c r="N36665" s="9"/>
      <c r="O36665" s="9"/>
      <c r="P36665" s="9"/>
      <c r="Q36665" s="9"/>
    </row>
    <row r="36666" spans="11:17" x14ac:dyDescent="0.25">
      <c r="K36666" s="9"/>
      <c r="N36666" s="9"/>
      <c r="O36666" s="9"/>
      <c r="P36666" s="9"/>
      <c r="Q36666" s="9"/>
    </row>
    <row r="36667" spans="11:17" x14ac:dyDescent="0.25">
      <c r="K36667" s="9"/>
      <c r="N36667" s="9"/>
      <c r="O36667" s="9"/>
      <c r="P36667" s="9"/>
      <c r="Q36667" s="9"/>
    </row>
    <row r="36668" spans="11:17" x14ac:dyDescent="0.25">
      <c r="K36668" s="9"/>
      <c r="N36668" s="9"/>
      <c r="O36668" s="9"/>
      <c r="P36668" s="9"/>
      <c r="Q36668" s="9"/>
    </row>
    <row r="36669" spans="11:17" x14ac:dyDescent="0.25">
      <c r="K36669" s="9"/>
      <c r="N36669" s="9"/>
      <c r="O36669" s="9"/>
      <c r="P36669" s="9"/>
      <c r="Q36669" s="9"/>
    </row>
    <row r="36670" spans="11:17" x14ac:dyDescent="0.25">
      <c r="K36670" s="9"/>
      <c r="N36670" s="9"/>
      <c r="O36670" s="9"/>
      <c r="P36670" s="9"/>
      <c r="Q36670" s="9"/>
    </row>
    <row r="36671" spans="11:17" x14ac:dyDescent="0.25">
      <c r="K36671" s="9"/>
      <c r="N36671" s="9"/>
      <c r="O36671" s="9"/>
      <c r="P36671" s="9"/>
      <c r="Q36671" s="9"/>
    </row>
    <row r="36672" spans="11:17" x14ac:dyDescent="0.25">
      <c r="K36672" s="9"/>
      <c r="N36672" s="9"/>
      <c r="O36672" s="9"/>
      <c r="P36672" s="9"/>
      <c r="Q36672" s="9"/>
    </row>
    <row r="36673" spans="11:17" x14ac:dyDescent="0.25">
      <c r="K36673" s="9"/>
      <c r="N36673" s="9"/>
      <c r="O36673" s="9"/>
      <c r="P36673" s="9"/>
      <c r="Q36673" s="9"/>
    </row>
    <row r="36674" spans="11:17" x14ac:dyDescent="0.25">
      <c r="K36674" s="9"/>
      <c r="N36674" s="9"/>
      <c r="O36674" s="9"/>
      <c r="P36674" s="9"/>
      <c r="Q36674" s="9"/>
    </row>
    <row r="36675" spans="11:17" x14ac:dyDescent="0.25">
      <c r="K36675" s="9"/>
      <c r="N36675" s="9"/>
      <c r="O36675" s="9"/>
      <c r="P36675" s="9"/>
      <c r="Q36675" s="9"/>
    </row>
    <row r="36676" spans="11:17" x14ac:dyDescent="0.25">
      <c r="K36676" s="9"/>
      <c r="N36676" s="9"/>
      <c r="O36676" s="9"/>
      <c r="P36676" s="9"/>
      <c r="Q36676" s="9"/>
    </row>
    <row r="36677" spans="11:17" x14ac:dyDescent="0.25">
      <c r="K36677" s="9"/>
      <c r="N36677" s="9"/>
      <c r="O36677" s="9"/>
      <c r="P36677" s="9"/>
      <c r="Q36677" s="9"/>
    </row>
    <row r="36678" spans="11:17" x14ac:dyDescent="0.25">
      <c r="K36678" s="9"/>
      <c r="N36678" s="9"/>
      <c r="O36678" s="9"/>
      <c r="P36678" s="9"/>
      <c r="Q36678" s="9"/>
    </row>
    <row r="36679" spans="11:17" x14ac:dyDescent="0.25">
      <c r="K36679" s="9"/>
      <c r="N36679" s="9"/>
      <c r="O36679" s="9"/>
      <c r="P36679" s="9"/>
      <c r="Q36679" s="9"/>
    </row>
    <row r="36680" spans="11:17" x14ac:dyDescent="0.25">
      <c r="K36680" s="9"/>
      <c r="N36680" s="9"/>
      <c r="O36680" s="9"/>
      <c r="P36680" s="9"/>
      <c r="Q36680" s="9"/>
    </row>
    <row r="36681" spans="11:17" x14ac:dyDescent="0.25">
      <c r="K36681" s="9"/>
      <c r="N36681" s="9"/>
      <c r="O36681" s="9"/>
      <c r="P36681" s="9"/>
      <c r="Q36681" s="9"/>
    </row>
    <row r="36682" spans="11:17" x14ac:dyDescent="0.25">
      <c r="K36682" s="9"/>
      <c r="N36682" s="9"/>
      <c r="O36682" s="9"/>
      <c r="P36682" s="9"/>
      <c r="Q36682" s="9"/>
    </row>
    <row r="36683" spans="11:17" x14ac:dyDescent="0.25">
      <c r="K36683" s="9"/>
      <c r="N36683" s="9"/>
      <c r="O36683" s="9"/>
      <c r="P36683" s="9"/>
      <c r="Q36683" s="9"/>
    </row>
    <row r="36684" spans="11:17" x14ac:dyDescent="0.25">
      <c r="K36684" s="9"/>
      <c r="N36684" s="9"/>
      <c r="O36684" s="9"/>
      <c r="P36684" s="9"/>
      <c r="Q36684" s="9"/>
    </row>
    <row r="36685" spans="11:17" x14ac:dyDescent="0.25">
      <c r="K36685" s="9"/>
      <c r="N36685" s="9"/>
      <c r="O36685" s="9"/>
      <c r="P36685" s="9"/>
      <c r="Q36685" s="9"/>
    </row>
    <row r="36686" spans="11:17" x14ac:dyDescent="0.25">
      <c r="K36686" s="9"/>
      <c r="N36686" s="9"/>
      <c r="O36686" s="9"/>
      <c r="P36686" s="9"/>
      <c r="Q36686" s="9"/>
    </row>
    <row r="36687" spans="11:17" x14ac:dyDescent="0.25">
      <c r="K36687" s="9"/>
      <c r="N36687" s="9"/>
      <c r="O36687" s="9"/>
      <c r="P36687" s="9"/>
      <c r="Q36687" s="9"/>
    </row>
    <row r="36688" spans="11:17" x14ac:dyDescent="0.25">
      <c r="K36688" s="9"/>
      <c r="N36688" s="9"/>
      <c r="O36688" s="9"/>
      <c r="P36688" s="9"/>
      <c r="Q36688" s="9"/>
    </row>
    <row r="36689" spans="11:17" x14ac:dyDescent="0.25">
      <c r="K36689" s="9"/>
      <c r="N36689" s="9"/>
      <c r="O36689" s="9"/>
      <c r="P36689" s="9"/>
      <c r="Q36689" s="9"/>
    </row>
    <row r="36690" spans="11:17" x14ac:dyDescent="0.25">
      <c r="K36690" s="9"/>
      <c r="N36690" s="9"/>
      <c r="O36690" s="9"/>
      <c r="P36690" s="9"/>
      <c r="Q36690" s="9"/>
    </row>
    <row r="36691" spans="11:17" x14ac:dyDescent="0.25">
      <c r="K36691" s="9"/>
      <c r="N36691" s="9"/>
      <c r="O36691" s="9"/>
      <c r="P36691" s="9"/>
      <c r="Q36691" s="9"/>
    </row>
    <row r="36692" spans="11:17" x14ac:dyDescent="0.25">
      <c r="K36692" s="9"/>
      <c r="N36692" s="9"/>
      <c r="O36692" s="9"/>
      <c r="P36692" s="9"/>
      <c r="Q36692" s="9"/>
    </row>
    <row r="36693" spans="11:17" x14ac:dyDescent="0.25">
      <c r="K36693" s="9"/>
      <c r="N36693" s="9"/>
      <c r="O36693" s="9"/>
      <c r="P36693" s="9"/>
      <c r="Q36693" s="9"/>
    </row>
    <row r="36694" spans="11:17" x14ac:dyDescent="0.25">
      <c r="K36694" s="9"/>
      <c r="N36694" s="9"/>
      <c r="O36694" s="9"/>
      <c r="P36694" s="9"/>
      <c r="Q36694" s="9"/>
    </row>
    <row r="36695" spans="11:17" x14ac:dyDescent="0.25">
      <c r="K36695" s="9"/>
      <c r="N36695" s="9"/>
      <c r="O36695" s="9"/>
      <c r="P36695" s="9"/>
      <c r="Q36695" s="9"/>
    </row>
    <row r="36696" spans="11:17" x14ac:dyDescent="0.25">
      <c r="K36696" s="9"/>
      <c r="N36696" s="9"/>
      <c r="O36696" s="9"/>
      <c r="P36696" s="9"/>
      <c r="Q36696" s="9"/>
    </row>
    <row r="36697" spans="11:17" x14ac:dyDescent="0.25">
      <c r="K36697" s="9"/>
      <c r="N36697" s="9"/>
      <c r="O36697" s="9"/>
      <c r="P36697" s="9"/>
      <c r="Q36697" s="9"/>
    </row>
    <row r="36698" spans="11:17" x14ac:dyDescent="0.25">
      <c r="K36698" s="9"/>
      <c r="N36698" s="9"/>
      <c r="O36698" s="9"/>
      <c r="P36698" s="9"/>
      <c r="Q36698" s="9"/>
    </row>
    <row r="36699" spans="11:17" x14ac:dyDescent="0.25">
      <c r="K36699" s="9"/>
      <c r="N36699" s="9"/>
      <c r="O36699" s="9"/>
      <c r="P36699" s="9"/>
      <c r="Q36699" s="9"/>
    </row>
    <row r="36700" spans="11:17" x14ac:dyDescent="0.25">
      <c r="K36700" s="9"/>
      <c r="N36700" s="9"/>
      <c r="O36700" s="9"/>
      <c r="P36700" s="9"/>
      <c r="Q36700" s="9"/>
    </row>
    <row r="36701" spans="11:17" x14ac:dyDescent="0.25">
      <c r="K36701" s="9"/>
      <c r="N36701" s="9"/>
      <c r="O36701" s="9"/>
      <c r="P36701" s="9"/>
      <c r="Q36701" s="9"/>
    </row>
    <row r="36702" spans="11:17" x14ac:dyDescent="0.25">
      <c r="K36702" s="9"/>
      <c r="N36702" s="9"/>
      <c r="O36702" s="9"/>
      <c r="P36702" s="9"/>
      <c r="Q36702" s="9"/>
    </row>
    <row r="36703" spans="11:17" x14ac:dyDescent="0.25">
      <c r="K36703" s="9"/>
      <c r="N36703" s="9"/>
      <c r="O36703" s="9"/>
      <c r="P36703" s="9"/>
      <c r="Q36703" s="9"/>
    </row>
    <row r="36704" spans="11:17" x14ac:dyDescent="0.25">
      <c r="K36704" s="9"/>
      <c r="N36704" s="9"/>
      <c r="O36704" s="9"/>
      <c r="P36704" s="9"/>
      <c r="Q36704" s="9"/>
    </row>
    <row r="36705" spans="11:17" x14ac:dyDescent="0.25">
      <c r="K36705" s="9"/>
      <c r="N36705" s="9"/>
      <c r="O36705" s="9"/>
      <c r="P36705" s="9"/>
      <c r="Q36705" s="9"/>
    </row>
    <row r="36706" spans="11:17" x14ac:dyDescent="0.25">
      <c r="K36706" s="9"/>
      <c r="N36706" s="9"/>
      <c r="O36706" s="9"/>
      <c r="P36706" s="9"/>
      <c r="Q36706" s="9"/>
    </row>
    <row r="36707" spans="11:17" x14ac:dyDescent="0.25">
      <c r="K36707" s="9"/>
      <c r="N36707" s="9"/>
      <c r="O36707" s="9"/>
      <c r="P36707" s="9"/>
      <c r="Q36707" s="9"/>
    </row>
    <row r="36708" spans="11:17" x14ac:dyDescent="0.25">
      <c r="K36708" s="9"/>
      <c r="N36708" s="9"/>
      <c r="O36708" s="9"/>
      <c r="P36708" s="9"/>
      <c r="Q36708" s="9"/>
    </row>
    <row r="36709" spans="11:17" x14ac:dyDescent="0.25">
      <c r="K36709" s="9"/>
      <c r="N36709" s="9"/>
      <c r="O36709" s="9"/>
      <c r="P36709" s="9"/>
      <c r="Q36709" s="9"/>
    </row>
    <row r="36710" spans="11:17" x14ac:dyDescent="0.25">
      <c r="K36710" s="9"/>
      <c r="N36710" s="9"/>
      <c r="O36710" s="9"/>
      <c r="P36710" s="9"/>
      <c r="Q36710" s="9"/>
    </row>
    <row r="36711" spans="11:17" x14ac:dyDescent="0.25">
      <c r="K36711" s="9"/>
      <c r="N36711" s="9"/>
      <c r="O36711" s="9"/>
      <c r="P36711" s="9"/>
      <c r="Q36711" s="9"/>
    </row>
    <row r="36712" spans="11:17" x14ac:dyDescent="0.25">
      <c r="K36712" s="9"/>
      <c r="N36712" s="9"/>
      <c r="O36712" s="9"/>
      <c r="P36712" s="9"/>
      <c r="Q36712" s="9"/>
    </row>
    <row r="36713" spans="11:17" x14ac:dyDescent="0.25">
      <c r="K36713" s="9"/>
      <c r="N36713" s="9"/>
      <c r="O36713" s="9"/>
      <c r="P36713" s="9"/>
      <c r="Q36713" s="9"/>
    </row>
    <row r="36714" spans="11:17" x14ac:dyDescent="0.25">
      <c r="K36714" s="9"/>
      <c r="N36714" s="9"/>
      <c r="O36714" s="9"/>
      <c r="P36714" s="9"/>
      <c r="Q36714" s="9"/>
    </row>
    <row r="36715" spans="11:17" x14ac:dyDescent="0.25">
      <c r="K36715" s="9"/>
      <c r="N36715" s="9"/>
      <c r="O36715" s="9"/>
      <c r="P36715" s="9"/>
      <c r="Q36715" s="9"/>
    </row>
    <row r="36716" spans="11:17" x14ac:dyDescent="0.25">
      <c r="K36716" s="9"/>
      <c r="N36716" s="9"/>
      <c r="O36716" s="9"/>
      <c r="P36716" s="9"/>
      <c r="Q36716" s="9"/>
    </row>
    <row r="36717" spans="11:17" x14ac:dyDescent="0.25">
      <c r="K36717" s="9"/>
      <c r="N36717" s="9"/>
      <c r="O36717" s="9"/>
      <c r="P36717" s="9"/>
      <c r="Q36717" s="9"/>
    </row>
    <row r="36718" spans="11:17" x14ac:dyDescent="0.25">
      <c r="K36718" s="9"/>
      <c r="N36718" s="9"/>
      <c r="O36718" s="9"/>
      <c r="P36718" s="9"/>
      <c r="Q36718" s="9"/>
    </row>
    <row r="36719" spans="11:17" x14ac:dyDescent="0.25">
      <c r="K36719" s="9"/>
      <c r="N36719" s="9"/>
      <c r="O36719" s="9"/>
      <c r="P36719" s="9"/>
      <c r="Q36719" s="9"/>
    </row>
    <row r="36720" spans="11:17" x14ac:dyDescent="0.25">
      <c r="K36720" s="9"/>
      <c r="N36720" s="9"/>
      <c r="O36720" s="9"/>
      <c r="P36720" s="9"/>
      <c r="Q36720" s="9"/>
    </row>
    <row r="36721" spans="11:17" x14ac:dyDescent="0.25">
      <c r="K36721" s="9"/>
      <c r="N36721" s="9"/>
      <c r="O36721" s="9"/>
      <c r="P36721" s="9"/>
      <c r="Q36721" s="9"/>
    </row>
    <row r="36722" spans="11:17" x14ac:dyDescent="0.25">
      <c r="K36722" s="9"/>
      <c r="N36722" s="9"/>
      <c r="O36722" s="9"/>
      <c r="P36722" s="9"/>
      <c r="Q36722" s="9"/>
    </row>
    <row r="36723" spans="11:17" x14ac:dyDescent="0.25">
      <c r="K36723" s="9"/>
      <c r="N36723" s="9"/>
      <c r="O36723" s="9"/>
      <c r="P36723" s="9"/>
      <c r="Q36723" s="9"/>
    </row>
    <row r="36724" spans="11:17" x14ac:dyDescent="0.25">
      <c r="K36724" s="9"/>
      <c r="N36724" s="9"/>
      <c r="O36724" s="9"/>
      <c r="P36724" s="9"/>
      <c r="Q36724" s="9"/>
    </row>
    <row r="36725" spans="11:17" x14ac:dyDescent="0.25">
      <c r="K36725" s="9"/>
      <c r="N36725" s="9"/>
      <c r="O36725" s="9"/>
      <c r="P36725" s="9"/>
      <c r="Q36725" s="9"/>
    </row>
    <row r="36726" spans="11:17" x14ac:dyDescent="0.25">
      <c r="K36726" s="9"/>
      <c r="N36726" s="9"/>
      <c r="O36726" s="9"/>
      <c r="P36726" s="9"/>
      <c r="Q36726" s="9"/>
    </row>
    <row r="36727" spans="11:17" x14ac:dyDescent="0.25">
      <c r="K36727" s="9"/>
      <c r="N36727" s="9"/>
      <c r="O36727" s="9"/>
      <c r="P36727" s="9"/>
      <c r="Q36727" s="9"/>
    </row>
    <row r="36728" spans="11:17" x14ac:dyDescent="0.25">
      <c r="K36728" s="9"/>
      <c r="N36728" s="9"/>
      <c r="O36728" s="9"/>
      <c r="P36728" s="9"/>
      <c r="Q36728" s="9"/>
    </row>
    <row r="36729" spans="11:17" x14ac:dyDescent="0.25">
      <c r="K36729" s="9"/>
      <c r="N36729" s="9"/>
      <c r="O36729" s="9"/>
      <c r="P36729" s="9"/>
      <c r="Q36729" s="9"/>
    </row>
    <row r="36730" spans="11:17" x14ac:dyDescent="0.25">
      <c r="K36730" s="9"/>
      <c r="N36730" s="9"/>
      <c r="O36730" s="9"/>
      <c r="P36730" s="9"/>
      <c r="Q36730" s="9"/>
    </row>
    <row r="36731" spans="11:17" x14ac:dyDescent="0.25">
      <c r="K36731" s="9"/>
      <c r="N36731" s="9"/>
      <c r="O36731" s="9"/>
      <c r="P36731" s="9"/>
      <c r="Q36731" s="9"/>
    </row>
    <row r="36732" spans="11:17" x14ac:dyDescent="0.25">
      <c r="K36732" s="9"/>
      <c r="N36732" s="9"/>
      <c r="O36732" s="9"/>
      <c r="P36732" s="9"/>
      <c r="Q36732" s="9"/>
    </row>
    <row r="36733" spans="11:17" x14ac:dyDescent="0.25">
      <c r="K36733" s="9"/>
      <c r="N36733" s="9"/>
      <c r="O36733" s="9"/>
      <c r="P36733" s="9"/>
      <c r="Q36733" s="9"/>
    </row>
    <row r="36734" spans="11:17" x14ac:dyDescent="0.25">
      <c r="K36734" s="9"/>
      <c r="N36734" s="9"/>
      <c r="O36734" s="9"/>
      <c r="P36734" s="9"/>
      <c r="Q36734" s="9"/>
    </row>
    <row r="36735" spans="11:17" x14ac:dyDescent="0.25">
      <c r="K36735" s="9"/>
      <c r="N36735" s="9"/>
      <c r="O36735" s="9"/>
      <c r="P36735" s="9"/>
      <c r="Q36735" s="9"/>
    </row>
    <row r="36736" spans="11:17" x14ac:dyDescent="0.25">
      <c r="K36736" s="9"/>
      <c r="N36736" s="9"/>
      <c r="O36736" s="9"/>
      <c r="P36736" s="9"/>
      <c r="Q36736" s="9"/>
    </row>
    <row r="36737" spans="11:17" x14ac:dyDescent="0.25">
      <c r="K36737" s="9"/>
      <c r="N36737" s="9"/>
      <c r="O36737" s="9"/>
      <c r="P36737" s="9"/>
      <c r="Q36737" s="9"/>
    </row>
    <row r="36738" spans="11:17" x14ac:dyDescent="0.25">
      <c r="K36738" s="9"/>
      <c r="N36738" s="9"/>
      <c r="O36738" s="9"/>
      <c r="P36738" s="9"/>
      <c r="Q36738" s="9"/>
    </row>
    <row r="36739" spans="11:17" x14ac:dyDescent="0.25">
      <c r="K36739" s="9"/>
      <c r="N36739" s="9"/>
      <c r="O36739" s="9"/>
      <c r="P36739" s="9"/>
      <c r="Q36739" s="9"/>
    </row>
    <row r="36740" spans="11:17" x14ac:dyDescent="0.25">
      <c r="K36740" s="9"/>
      <c r="N36740" s="9"/>
      <c r="O36740" s="9"/>
      <c r="P36740" s="9"/>
      <c r="Q36740" s="9"/>
    </row>
    <row r="36741" spans="11:17" x14ac:dyDescent="0.25">
      <c r="K36741" s="9"/>
      <c r="N36741" s="9"/>
      <c r="O36741" s="9"/>
      <c r="P36741" s="9"/>
      <c r="Q36741" s="9"/>
    </row>
    <row r="36742" spans="11:17" x14ac:dyDescent="0.25">
      <c r="K36742" s="9"/>
      <c r="N36742" s="9"/>
      <c r="O36742" s="9"/>
      <c r="P36742" s="9"/>
      <c r="Q36742" s="9"/>
    </row>
    <row r="36743" spans="11:17" x14ac:dyDescent="0.25">
      <c r="K36743" s="9"/>
      <c r="N36743" s="9"/>
      <c r="O36743" s="9"/>
      <c r="P36743" s="9"/>
      <c r="Q36743" s="9"/>
    </row>
    <row r="36744" spans="11:17" x14ac:dyDescent="0.25">
      <c r="K36744" s="9"/>
      <c r="N36744" s="9"/>
      <c r="O36744" s="9"/>
      <c r="P36744" s="9"/>
      <c r="Q36744" s="9"/>
    </row>
    <row r="36745" spans="11:17" x14ac:dyDescent="0.25">
      <c r="K36745" s="9"/>
      <c r="N36745" s="9"/>
      <c r="O36745" s="9"/>
      <c r="P36745" s="9"/>
      <c r="Q36745" s="9"/>
    </row>
    <row r="36746" spans="11:17" x14ac:dyDescent="0.25">
      <c r="K36746" s="9"/>
      <c r="N36746" s="9"/>
      <c r="O36746" s="9"/>
      <c r="P36746" s="9"/>
      <c r="Q36746" s="9"/>
    </row>
    <row r="36747" spans="11:17" x14ac:dyDescent="0.25">
      <c r="K36747" s="9"/>
      <c r="N36747" s="9"/>
      <c r="O36747" s="9"/>
      <c r="P36747" s="9"/>
      <c r="Q36747" s="9"/>
    </row>
    <row r="36748" spans="11:17" x14ac:dyDescent="0.25">
      <c r="K36748" s="9"/>
      <c r="N36748" s="9"/>
      <c r="O36748" s="9"/>
      <c r="P36748" s="9"/>
      <c r="Q36748" s="9"/>
    </row>
    <row r="36749" spans="11:17" x14ac:dyDescent="0.25">
      <c r="K36749" s="9"/>
      <c r="N36749" s="9"/>
      <c r="O36749" s="9"/>
      <c r="P36749" s="9"/>
      <c r="Q36749" s="9"/>
    </row>
    <row r="36750" spans="11:17" x14ac:dyDescent="0.25">
      <c r="K36750" s="9"/>
      <c r="N36750" s="9"/>
      <c r="O36750" s="9"/>
      <c r="P36750" s="9"/>
      <c r="Q36750" s="9"/>
    </row>
    <row r="36751" spans="11:17" x14ac:dyDescent="0.25">
      <c r="K36751" s="9"/>
      <c r="N36751" s="9"/>
      <c r="O36751" s="9"/>
      <c r="P36751" s="9"/>
      <c r="Q36751" s="9"/>
    </row>
    <row r="36752" spans="11:17" x14ac:dyDescent="0.25">
      <c r="K36752" s="9"/>
      <c r="N36752" s="9"/>
      <c r="O36752" s="9"/>
      <c r="P36752" s="9"/>
      <c r="Q36752" s="9"/>
    </row>
    <row r="36753" spans="11:17" x14ac:dyDescent="0.25">
      <c r="K36753" s="9"/>
      <c r="N36753" s="9"/>
      <c r="O36753" s="9"/>
      <c r="P36753" s="9"/>
      <c r="Q36753" s="9"/>
    </row>
    <row r="36754" spans="11:17" x14ac:dyDescent="0.25">
      <c r="K36754" s="9"/>
      <c r="N36754" s="9"/>
      <c r="O36754" s="9"/>
      <c r="P36754" s="9"/>
      <c r="Q36754" s="9"/>
    </row>
    <row r="36755" spans="11:17" x14ac:dyDescent="0.25">
      <c r="K36755" s="9"/>
      <c r="N36755" s="9"/>
      <c r="O36755" s="9"/>
      <c r="P36755" s="9"/>
      <c r="Q36755" s="9"/>
    </row>
    <row r="36756" spans="11:17" x14ac:dyDescent="0.25">
      <c r="K36756" s="9"/>
      <c r="N36756" s="9"/>
      <c r="O36756" s="9"/>
      <c r="P36756" s="9"/>
      <c r="Q36756" s="9"/>
    </row>
    <row r="36757" spans="11:17" x14ac:dyDescent="0.25">
      <c r="K36757" s="9"/>
      <c r="N36757" s="9"/>
      <c r="O36757" s="9"/>
      <c r="P36757" s="9"/>
      <c r="Q36757" s="9"/>
    </row>
    <row r="36758" spans="11:17" x14ac:dyDescent="0.25">
      <c r="K36758" s="9"/>
      <c r="N36758" s="9"/>
      <c r="O36758" s="9"/>
      <c r="P36758" s="9"/>
      <c r="Q36758" s="9"/>
    </row>
    <row r="36759" spans="11:17" x14ac:dyDescent="0.25">
      <c r="K36759" s="9"/>
      <c r="N36759" s="9"/>
      <c r="O36759" s="9"/>
      <c r="P36759" s="9"/>
      <c r="Q36759" s="9"/>
    </row>
    <row r="36760" spans="11:17" x14ac:dyDescent="0.25">
      <c r="K36760" s="9"/>
      <c r="N36760" s="9"/>
      <c r="O36760" s="9"/>
      <c r="P36760" s="9"/>
      <c r="Q36760" s="9"/>
    </row>
    <row r="36761" spans="11:17" x14ac:dyDescent="0.25">
      <c r="K36761" s="9"/>
      <c r="N36761" s="9"/>
      <c r="O36761" s="9"/>
      <c r="P36761" s="9"/>
      <c r="Q36761" s="9"/>
    </row>
    <row r="36762" spans="11:17" x14ac:dyDescent="0.25">
      <c r="K36762" s="9"/>
      <c r="N36762" s="9"/>
      <c r="O36762" s="9"/>
      <c r="P36762" s="9"/>
      <c r="Q36762" s="9"/>
    </row>
    <row r="36763" spans="11:17" x14ac:dyDescent="0.25">
      <c r="K36763" s="9"/>
      <c r="N36763" s="9"/>
      <c r="O36763" s="9"/>
      <c r="P36763" s="9"/>
      <c r="Q36763" s="9"/>
    </row>
    <row r="36764" spans="11:17" x14ac:dyDescent="0.25">
      <c r="K36764" s="9"/>
      <c r="N36764" s="9"/>
      <c r="O36764" s="9"/>
      <c r="P36764" s="9"/>
      <c r="Q36764" s="9"/>
    </row>
    <row r="36765" spans="11:17" x14ac:dyDescent="0.25">
      <c r="K36765" s="9"/>
      <c r="N36765" s="9"/>
      <c r="O36765" s="9"/>
      <c r="P36765" s="9"/>
      <c r="Q36765" s="9"/>
    </row>
    <row r="36766" spans="11:17" x14ac:dyDescent="0.25">
      <c r="K36766" s="9"/>
      <c r="N36766" s="9"/>
      <c r="O36766" s="9"/>
      <c r="P36766" s="9"/>
      <c r="Q36766" s="9"/>
    </row>
    <row r="36767" spans="11:17" x14ac:dyDescent="0.25">
      <c r="K36767" s="9"/>
      <c r="N36767" s="9"/>
      <c r="O36767" s="9"/>
      <c r="P36767" s="9"/>
      <c r="Q36767" s="9"/>
    </row>
    <row r="36768" spans="11:17" x14ac:dyDescent="0.25">
      <c r="K36768" s="9"/>
      <c r="N36768" s="9"/>
      <c r="O36768" s="9"/>
      <c r="P36768" s="9"/>
      <c r="Q36768" s="9"/>
    </row>
    <row r="36769" spans="11:17" x14ac:dyDescent="0.25">
      <c r="K36769" s="9"/>
      <c r="N36769" s="9"/>
      <c r="O36769" s="9"/>
      <c r="P36769" s="9"/>
      <c r="Q36769" s="9"/>
    </row>
    <row r="36770" spans="11:17" x14ac:dyDescent="0.25">
      <c r="K36770" s="9"/>
      <c r="N36770" s="9"/>
      <c r="O36770" s="9"/>
      <c r="P36770" s="9"/>
      <c r="Q36770" s="9"/>
    </row>
    <row r="36771" spans="11:17" x14ac:dyDescent="0.25">
      <c r="K36771" s="9"/>
      <c r="N36771" s="9"/>
      <c r="O36771" s="9"/>
      <c r="P36771" s="9"/>
      <c r="Q36771" s="9"/>
    </row>
    <row r="36772" spans="11:17" x14ac:dyDescent="0.25">
      <c r="K36772" s="9"/>
      <c r="N36772" s="9"/>
      <c r="O36772" s="9"/>
      <c r="P36772" s="9"/>
      <c r="Q36772" s="9"/>
    </row>
    <row r="36773" spans="11:17" x14ac:dyDescent="0.25">
      <c r="K36773" s="9"/>
      <c r="N36773" s="9"/>
      <c r="O36773" s="9"/>
      <c r="P36773" s="9"/>
      <c r="Q36773" s="9"/>
    </row>
    <row r="36774" spans="11:17" x14ac:dyDescent="0.25">
      <c r="K36774" s="9"/>
      <c r="N36774" s="9"/>
      <c r="O36774" s="9"/>
      <c r="P36774" s="9"/>
      <c r="Q36774" s="9"/>
    </row>
    <row r="36775" spans="11:17" x14ac:dyDescent="0.25">
      <c r="K36775" s="9"/>
      <c r="N36775" s="9"/>
      <c r="O36775" s="9"/>
      <c r="P36775" s="9"/>
      <c r="Q36775" s="9"/>
    </row>
    <row r="36776" spans="11:17" x14ac:dyDescent="0.25">
      <c r="K36776" s="9"/>
      <c r="N36776" s="9"/>
      <c r="O36776" s="9"/>
      <c r="P36776" s="9"/>
      <c r="Q36776" s="9"/>
    </row>
    <row r="36777" spans="11:17" x14ac:dyDescent="0.25">
      <c r="K36777" s="9"/>
      <c r="N36777" s="9"/>
      <c r="O36777" s="9"/>
      <c r="P36777" s="9"/>
      <c r="Q36777" s="9"/>
    </row>
    <row r="36778" spans="11:17" x14ac:dyDescent="0.25">
      <c r="K36778" s="9"/>
      <c r="N36778" s="9"/>
      <c r="O36778" s="9"/>
      <c r="P36778" s="9"/>
      <c r="Q36778" s="9"/>
    </row>
    <row r="36779" spans="11:17" x14ac:dyDescent="0.25">
      <c r="K36779" s="9"/>
      <c r="N36779" s="9"/>
      <c r="O36779" s="9"/>
      <c r="P36779" s="9"/>
      <c r="Q36779" s="9"/>
    </row>
    <row r="36780" spans="11:17" x14ac:dyDescent="0.25">
      <c r="K36780" s="9"/>
      <c r="N36780" s="9"/>
      <c r="O36780" s="9"/>
      <c r="P36780" s="9"/>
      <c r="Q36780" s="9"/>
    </row>
    <row r="36781" spans="11:17" x14ac:dyDescent="0.25">
      <c r="K36781" s="9"/>
      <c r="N36781" s="9"/>
      <c r="O36781" s="9"/>
      <c r="P36781" s="9"/>
      <c r="Q36781" s="9"/>
    </row>
    <row r="36782" spans="11:17" x14ac:dyDescent="0.25">
      <c r="K36782" s="9"/>
      <c r="N36782" s="9"/>
      <c r="O36782" s="9"/>
      <c r="P36782" s="9"/>
      <c r="Q36782" s="9"/>
    </row>
    <row r="36783" spans="11:17" x14ac:dyDescent="0.25">
      <c r="K36783" s="9"/>
      <c r="N36783" s="9"/>
      <c r="O36783" s="9"/>
      <c r="P36783" s="9"/>
      <c r="Q36783" s="9"/>
    </row>
    <row r="36784" spans="11:17" x14ac:dyDescent="0.25">
      <c r="K36784" s="9"/>
      <c r="N36784" s="9"/>
      <c r="O36784" s="9"/>
      <c r="P36784" s="9"/>
      <c r="Q36784" s="9"/>
    </row>
    <row r="36785" spans="11:17" x14ac:dyDescent="0.25">
      <c r="K36785" s="9"/>
      <c r="N36785" s="9"/>
      <c r="O36785" s="9"/>
      <c r="P36785" s="9"/>
      <c r="Q36785" s="9"/>
    </row>
    <row r="36786" spans="11:17" x14ac:dyDescent="0.25">
      <c r="K36786" s="9"/>
      <c r="N36786" s="9"/>
      <c r="O36786" s="9"/>
      <c r="P36786" s="9"/>
      <c r="Q36786" s="9"/>
    </row>
    <row r="36787" spans="11:17" x14ac:dyDescent="0.25">
      <c r="K36787" s="9"/>
      <c r="N36787" s="9"/>
      <c r="O36787" s="9"/>
      <c r="P36787" s="9"/>
      <c r="Q36787" s="9"/>
    </row>
    <row r="36788" spans="11:17" x14ac:dyDescent="0.25">
      <c r="K36788" s="9"/>
      <c r="N36788" s="9"/>
      <c r="O36788" s="9"/>
      <c r="P36788" s="9"/>
      <c r="Q36788" s="9"/>
    </row>
    <row r="36789" spans="11:17" x14ac:dyDescent="0.25">
      <c r="K36789" s="9"/>
      <c r="N36789" s="9"/>
      <c r="O36789" s="9"/>
      <c r="P36789" s="9"/>
      <c r="Q36789" s="9"/>
    </row>
    <row r="36790" spans="11:17" x14ac:dyDescent="0.25">
      <c r="K36790" s="9"/>
      <c r="N36790" s="9"/>
      <c r="O36790" s="9"/>
      <c r="P36790" s="9"/>
      <c r="Q36790" s="9"/>
    </row>
    <row r="36791" spans="11:17" x14ac:dyDescent="0.25">
      <c r="K36791" s="9"/>
      <c r="N36791" s="9"/>
      <c r="O36791" s="9"/>
      <c r="P36791" s="9"/>
      <c r="Q36791" s="9"/>
    </row>
    <row r="36792" spans="11:17" x14ac:dyDescent="0.25">
      <c r="K36792" s="9"/>
      <c r="N36792" s="9"/>
      <c r="O36792" s="9"/>
      <c r="P36792" s="9"/>
      <c r="Q36792" s="9"/>
    </row>
    <row r="36793" spans="11:17" x14ac:dyDescent="0.25">
      <c r="K36793" s="9"/>
      <c r="N36793" s="9"/>
      <c r="O36793" s="9"/>
      <c r="P36793" s="9"/>
      <c r="Q36793" s="9"/>
    </row>
    <row r="36794" spans="11:17" x14ac:dyDescent="0.25">
      <c r="K36794" s="9"/>
      <c r="N36794" s="9"/>
      <c r="O36794" s="9"/>
      <c r="P36794" s="9"/>
      <c r="Q36794" s="9"/>
    </row>
    <row r="36795" spans="11:17" x14ac:dyDescent="0.25">
      <c r="K36795" s="9"/>
      <c r="N36795" s="9"/>
      <c r="O36795" s="9"/>
      <c r="P36795" s="9"/>
      <c r="Q36795" s="9"/>
    </row>
    <row r="36796" spans="11:17" x14ac:dyDescent="0.25">
      <c r="K36796" s="9"/>
      <c r="N36796" s="9"/>
      <c r="O36796" s="9"/>
      <c r="P36796" s="9"/>
      <c r="Q36796" s="9"/>
    </row>
    <row r="36797" spans="11:17" x14ac:dyDescent="0.25">
      <c r="K36797" s="9"/>
      <c r="N36797" s="9"/>
      <c r="O36797" s="9"/>
      <c r="P36797" s="9"/>
      <c r="Q36797" s="9"/>
    </row>
    <row r="36798" spans="11:17" x14ac:dyDescent="0.25">
      <c r="K36798" s="9"/>
      <c r="N36798" s="9"/>
      <c r="O36798" s="9"/>
      <c r="P36798" s="9"/>
      <c r="Q36798" s="9"/>
    </row>
    <row r="36799" spans="11:17" x14ac:dyDescent="0.25">
      <c r="K36799" s="9"/>
      <c r="N36799" s="9"/>
      <c r="O36799" s="9"/>
      <c r="P36799" s="9"/>
      <c r="Q36799" s="9"/>
    </row>
    <row r="36800" spans="11:17" x14ac:dyDescent="0.25">
      <c r="K36800" s="9"/>
      <c r="N36800" s="9"/>
      <c r="O36800" s="9"/>
      <c r="P36800" s="9"/>
      <c r="Q36800" s="9"/>
    </row>
    <row r="36801" spans="11:17" x14ac:dyDescent="0.25">
      <c r="K36801" s="9"/>
      <c r="N36801" s="9"/>
      <c r="O36801" s="9"/>
      <c r="P36801" s="9"/>
      <c r="Q36801" s="9"/>
    </row>
    <row r="36802" spans="11:17" x14ac:dyDescent="0.25">
      <c r="K36802" s="9"/>
      <c r="N36802" s="9"/>
      <c r="O36802" s="9"/>
      <c r="P36802" s="9"/>
      <c r="Q36802" s="9"/>
    </row>
    <row r="36803" spans="11:17" x14ac:dyDescent="0.25">
      <c r="K36803" s="9"/>
      <c r="N36803" s="9"/>
      <c r="O36803" s="9"/>
      <c r="P36803" s="9"/>
      <c r="Q36803" s="9"/>
    </row>
    <row r="36804" spans="11:17" x14ac:dyDescent="0.25">
      <c r="K36804" s="9"/>
      <c r="N36804" s="9"/>
      <c r="O36804" s="9"/>
      <c r="P36804" s="9"/>
      <c r="Q36804" s="9"/>
    </row>
    <row r="36805" spans="11:17" x14ac:dyDescent="0.25">
      <c r="K36805" s="9"/>
      <c r="N36805" s="9"/>
      <c r="O36805" s="9"/>
      <c r="P36805" s="9"/>
      <c r="Q36805" s="9"/>
    </row>
    <row r="36806" spans="11:17" x14ac:dyDescent="0.25">
      <c r="K36806" s="9"/>
      <c r="N36806" s="9"/>
      <c r="O36806" s="9"/>
      <c r="P36806" s="9"/>
      <c r="Q36806" s="9"/>
    </row>
    <row r="36807" spans="11:17" x14ac:dyDescent="0.25">
      <c r="K36807" s="9"/>
      <c r="N36807" s="9"/>
      <c r="O36807" s="9"/>
      <c r="P36807" s="9"/>
      <c r="Q36807" s="9"/>
    </row>
    <row r="36808" spans="11:17" x14ac:dyDescent="0.25">
      <c r="K36808" s="9"/>
      <c r="N36808" s="9"/>
      <c r="O36808" s="9"/>
      <c r="P36808" s="9"/>
      <c r="Q36808" s="9"/>
    </row>
    <row r="36809" spans="11:17" x14ac:dyDescent="0.25">
      <c r="K36809" s="9"/>
      <c r="N36809" s="9"/>
      <c r="O36809" s="9"/>
      <c r="P36809" s="9"/>
      <c r="Q36809" s="9"/>
    </row>
    <row r="36810" spans="11:17" x14ac:dyDescent="0.25">
      <c r="K36810" s="9"/>
      <c r="N36810" s="9"/>
      <c r="O36810" s="9"/>
      <c r="P36810" s="9"/>
      <c r="Q36810" s="9"/>
    </row>
    <row r="36811" spans="11:17" x14ac:dyDescent="0.25">
      <c r="K36811" s="9"/>
      <c r="N36811" s="9"/>
      <c r="O36811" s="9"/>
      <c r="P36811" s="9"/>
      <c r="Q36811" s="9"/>
    </row>
    <row r="36812" spans="11:17" x14ac:dyDescent="0.25">
      <c r="K36812" s="9"/>
      <c r="N36812" s="9"/>
      <c r="O36812" s="9"/>
      <c r="P36812" s="9"/>
      <c r="Q36812" s="9"/>
    </row>
    <row r="36813" spans="11:17" x14ac:dyDescent="0.25">
      <c r="K36813" s="9"/>
      <c r="N36813" s="9"/>
      <c r="O36813" s="9"/>
      <c r="P36813" s="9"/>
      <c r="Q36813" s="9"/>
    </row>
    <row r="36814" spans="11:17" x14ac:dyDescent="0.25">
      <c r="K36814" s="9"/>
      <c r="N36814" s="9"/>
      <c r="O36814" s="9"/>
      <c r="P36814" s="9"/>
      <c r="Q36814" s="9"/>
    </row>
    <row r="36815" spans="11:17" x14ac:dyDescent="0.25">
      <c r="K36815" s="9"/>
      <c r="N36815" s="9"/>
      <c r="O36815" s="9"/>
      <c r="P36815" s="9"/>
      <c r="Q36815" s="9"/>
    </row>
    <row r="36816" spans="11:17" x14ac:dyDescent="0.25">
      <c r="K36816" s="9"/>
      <c r="N36816" s="9"/>
      <c r="O36816" s="9"/>
      <c r="P36816" s="9"/>
      <c r="Q36816" s="9"/>
    </row>
    <row r="36817" spans="11:17" x14ac:dyDescent="0.25">
      <c r="K36817" s="9"/>
      <c r="N36817" s="9"/>
      <c r="O36817" s="9"/>
      <c r="P36817" s="9"/>
      <c r="Q36817" s="9"/>
    </row>
    <row r="36818" spans="11:17" x14ac:dyDescent="0.25">
      <c r="K36818" s="9"/>
      <c r="N36818" s="9"/>
      <c r="O36818" s="9"/>
      <c r="P36818" s="9"/>
      <c r="Q36818" s="9"/>
    </row>
    <row r="36819" spans="11:17" x14ac:dyDescent="0.25">
      <c r="K36819" s="9"/>
      <c r="N36819" s="9"/>
      <c r="O36819" s="9"/>
      <c r="P36819" s="9"/>
      <c r="Q36819" s="9"/>
    </row>
    <row r="36820" spans="11:17" x14ac:dyDescent="0.25">
      <c r="K36820" s="9"/>
      <c r="N36820" s="9"/>
      <c r="O36820" s="9"/>
      <c r="P36820" s="9"/>
      <c r="Q36820" s="9"/>
    </row>
    <row r="36821" spans="11:17" x14ac:dyDescent="0.25">
      <c r="K36821" s="9"/>
      <c r="N36821" s="9"/>
      <c r="O36821" s="9"/>
      <c r="P36821" s="9"/>
      <c r="Q36821" s="9"/>
    </row>
    <row r="36822" spans="11:17" x14ac:dyDescent="0.25">
      <c r="K36822" s="9"/>
      <c r="N36822" s="9"/>
      <c r="O36822" s="9"/>
      <c r="P36822" s="9"/>
      <c r="Q36822" s="9"/>
    </row>
    <row r="36823" spans="11:17" x14ac:dyDescent="0.25">
      <c r="K36823" s="9"/>
      <c r="N36823" s="9"/>
      <c r="O36823" s="9"/>
      <c r="P36823" s="9"/>
      <c r="Q36823" s="9"/>
    </row>
    <row r="36824" spans="11:17" x14ac:dyDescent="0.25">
      <c r="K36824" s="9"/>
      <c r="N36824" s="9"/>
      <c r="O36824" s="9"/>
      <c r="P36824" s="9"/>
      <c r="Q36824" s="9"/>
    </row>
    <row r="36825" spans="11:17" x14ac:dyDescent="0.25">
      <c r="K36825" s="9"/>
      <c r="N36825" s="9"/>
      <c r="O36825" s="9"/>
      <c r="P36825" s="9"/>
      <c r="Q36825" s="9"/>
    </row>
    <row r="36826" spans="11:17" x14ac:dyDescent="0.25">
      <c r="K36826" s="9"/>
      <c r="N36826" s="9"/>
      <c r="O36826" s="9"/>
      <c r="P36826" s="9"/>
      <c r="Q36826" s="9"/>
    </row>
    <row r="36827" spans="11:17" x14ac:dyDescent="0.25">
      <c r="K36827" s="9"/>
      <c r="N36827" s="9"/>
      <c r="O36827" s="9"/>
      <c r="P36827" s="9"/>
      <c r="Q36827" s="9"/>
    </row>
    <row r="36828" spans="11:17" x14ac:dyDescent="0.25">
      <c r="K36828" s="9"/>
      <c r="N36828" s="9"/>
      <c r="O36828" s="9"/>
      <c r="P36828" s="9"/>
      <c r="Q36828" s="9"/>
    </row>
    <row r="36829" spans="11:17" x14ac:dyDescent="0.25">
      <c r="K36829" s="9"/>
      <c r="N36829" s="9"/>
      <c r="O36829" s="9"/>
      <c r="P36829" s="9"/>
      <c r="Q36829" s="9"/>
    </row>
    <row r="36830" spans="11:17" x14ac:dyDescent="0.25">
      <c r="K36830" s="9"/>
      <c r="N36830" s="9"/>
      <c r="O36830" s="9"/>
      <c r="P36830" s="9"/>
      <c r="Q36830" s="9"/>
    </row>
    <row r="36831" spans="11:17" x14ac:dyDescent="0.25">
      <c r="K36831" s="9"/>
      <c r="N36831" s="9"/>
      <c r="O36831" s="9"/>
      <c r="P36831" s="9"/>
      <c r="Q36831" s="9"/>
    </row>
    <row r="36832" spans="11:17" x14ac:dyDescent="0.25">
      <c r="K36832" s="9"/>
      <c r="N36832" s="9"/>
      <c r="O36832" s="9"/>
      <c r="P36832" s="9"/>
      <c r="Q36832" s="9"/>
    </row>
    <row r="36833" spans="11:17" x14ac:dyDescent="0.25">
      <c r="K36833" s="9"/>
      <c r="N36833" s="9"/>
      <c r="O36833" s="9"/>
      <c r="P36833" s="9"/>
      <c r="Q36833" s="9"/>
    </row>
    <row r="36834" spans="11:17" x14ac:dyDescent="0.25">
      <c r="K36834" s="9"/>
      <c r="N36834" s="9"/>
      <c r="O36834" s="9"/>
      <c r="P36834" s="9"/>
      <c r="Q36834" s="9"/>
    </row>
    <row r="36835" spans="11:17" x14ac:dyDescent="0.25">
      <c r="K36835" s="9"/>
      <c r="N36835" s="9"/>
      <c r="O36835" s="9"/>
      <c r="P36835" s="9"/>
      <c r="Q36835" s="9"/>
    </row>
    <row r="36836" spans="11:17" x14ac:dyDescent="0.25">
      <c r="K36836" s="9"/>
      <c r="N36836" s="9"/>
      <c r="O36836" s="9"/>
      <c r="P36836" s="9"/>
      <c r="Q36836" s="9"/>
    </row>
    <row r="36837" spans="11:17" x14ac:dyDescent="0.25">
      <c r="K36837" s="9"/>
      <c r="N36837" s="9"/>
      <c r="O36837" s="9"/>
      <c r="P36837" s="9"/>
      <c r="Q36837" s="9"/>
    </row>
    <row r="36838" spans="11:17" x14ac:dyDescent="0.25">
      <c r="K36838" s="9"/>
      <c r="N36838" s="9"/>
      <c r="O36838" s="9"/>
      <c r="P36838" s="9"/>
      <c r="Q36838" s="9"/>
    </row>
    <row r="36839" spans="11:17" x14ac:dyDescent="0.25">
      <c r="K36839" s="9"/>
      <c r="N36839" s="9"/>
      <c r="O36839" s="9"/>
      <c r="P36839" s="9"/>
      <c r="Q36839" s="9"/>
    </row>
    <row r="36840" spans="11:17" x14ac:dyDescent="0.25">
      <c r="K36840" s="9"/>
      <c r="N36840" s="9"/>
      <c r="O36840" s="9"/>
      <c r="P36840" s="9"/>
      <c r="Q36840" s="9"/>
    </row>
    <row r="36841" spans="11:17" x14ac:dyDescent="0.25">
      <c r="K36841" s="9"/>
      <c r="N36841" s="9"/>
      <c r="O36841" s="9"/>
      <c r="P36841" s="9"/>
      <c r="Q36841" s="9"/>
    </row>
    <row r="36842" spans="11:17" x14ac:dyDescent="0.25">
      <c r="K36842" s="9"/>
      <c r="N36842" s="9"/>
      <c r="O36842" s="9"/>
      <c r="P36842" s="9"/>
      <c r="Q36842" s="9"/>
    </row>
    <row r="36843" spans="11:17" x14ac:dyDescent="0.25">
      <c r="K36843" s="9"/>
      <c r="N36843" s="9"/>
      <c r="O36843" s="9"/>
      <c r="P36843" s="9"/>
      <c r="Q36843" s="9"/>
    </row>
    <row r="36844" spans="11:17" x14ac:dyDescent="0.25">
      <c r="K36844" s="9"/>
      <c r="N36844" s="9"/>
      <c r="O36844" s="9"/>
      <c r="P36844" s="9"/>
      <c r="Q36844" s="9"/>
    </row>
    <row r="36845" spans="11:17" x14ac:dyDescent="0.25">
      <c r="K36845" s="9"/>
      <c r="N36845" s="9"/>
      <c r="O36845" s="9"/>
      <c r="P36845" s="9"/>
      <c r="Q36845" s="9"/>
    </row>
    <row r="36846" spans="11:17" x14ac:dyDescent="0.25">
      <c r="K36846" s="9"/>
      <c r="N36846" s="9"/>
      <c r="O36846" s="9"/>
      <c r="P36846" s="9"/>
      <c r="Q36846" s="9"/>
    </row>
    <row r="36847" spans="11:17" x14ac:dyDescent="0.25">
      <c r="K36847" s="9"/>
      <c r="N36847" s="9"/>
      <c r="O36847" s="9"/>
      <c r="P36847" s="9"/>
      <c r="Q36847" s="9"/>
    </row>
    <row r="36848" spans="11:17" x14ac:dyDescent="0.25">
      <c r="K36848" s="9"/>
      <c r="N36848" s="9"/>
      <c r="O36848" s="9"/>
      <c r="P36848" s="9"/>
      <c r="Q36848" s="9"/>
    </row>
    <row r="36849" spans="11:17" x14ac:dyDescent="0.25">
      <c r="K36849" s="9"/>
      <c r="N36849" s="9"/>
      <c r="O36849" s="9"/>
      <c r="P36849" s="9"/>
      <c r="Q36849" s="9"/>
    </row>
    <row r="36850" spans="11:17" x14ac:dyDescent="0.25">
      <c r="K36850" s="9"/>
      <c r="N36850" s="9"/>
      <c r="O36850" s="9"/>
      <c r="P36850" s="9"/>
      <c r="Q36850" s="9"/>
    </row>
    <row r="36851" spans="11:17" x14ac:dyDescent="0.25">
      <c r="K36851" s="9"/>
      <c r="N36851" s="9"/>
      <c r="O36851" s="9"/>
      <c r="P36851" s="9"/>
      <c r="Q36851" s="9"/>
    </row>
    <row r="36852" spans="11:17" x14ac:dyDescent="0.25">
      <c r="K36852" s="9"/>
      <c r="N36852" s="9"/>
      <c r="O36852" s="9"/>
      <c r="P36852" s="9"/>
      <c r="Q36852" s="9"/>
    </row>
    <row r="36853" spans="11:17" x14ac:dyDescent="0.25">
      <c r="K36853" s="9"/>
      <c r="N36853" s="9"/>
      <c r="O36853" s="9"/>
      <c r="P36853" s="9"/>
      <c r="Q36853" s="9"/>
    </row>
    <row r="36854" spans="11:17" x14ac:dyDescent="0.25">
      <c r="K36854" s="9"/>
      <c r="N36854" s="9"/>
      <c r="O36854" s="9"/>
      <c r="P36854" s="9"/>
      <c r="Q36854" s="9"/>
    </row>
    <row r="36855" spans="11:17" x14ac:dyDescent="0.25">
      <c r="K36855" s="9"/>
      <c r="N36855" s="9"/>
      <c r="O36855" s="9"/>
      <c r="P36855" s="9"/>
      <c r="Q36855" s="9"/>
    </row>
    <row r="36856" spans="11:17" x14ac:dyDescent="0.25">
      <c r="K36856" s="9"/>
      <c r="N36856" s="9"/>
      <c r="O36856" s="9"/>
      <c r="P36856" s="9"/>
      <c r="Q36856" s="9"/>
    </row>
    <row r="36857" spans="11:17" x14ac:dyDescent="0.25">
      <c r="K36857" s="9"/>
      <c r="N36857" s="9"/>
      <c r="O36857" s="9"/>
      <c r="P36857" s="9"/>
      <c r="Q36857" s="9"/>
    </row>
    <row r="36858" spans="11:17" x14ac:dyDescent="0.25">
      <c r="K36858" s="9"/>
      <c r="N36858" s="9"/>
      <c r="O36858" s="9"/>
      <c r="P36858" s="9"/>
      <c r="Q36858" s="9"/>
    </row>
    <row r="36859" spans="11:17" x14ac:dyDescent="0.25">
      <c r="K36859" s="9"/>
      <c r="N36859" s="9"/>
      <c r="O36859" s="9"/>
      <c r="P36859" s="9"/>
      <c r="Q36859" s="9"/>
    </row>
    <row r="36860" spans="11:17" x14ac:dyDescent="0.25">
      <c r="K36860" s="9"/>
      <c r="N36860" s="9"/>
      <c r="O36860" s="9"/>
      <c r="P36860" s="9"/>
      <c r="Q36860" s="9"/>
    </row>
    <row r="36861" spans="11:17" x14ac:dyDescent="0.25">
      <c r="K36861" s="9"/>
      <c r="N36861" s="9"/>
      <c r="O36861" s="9"/>
      <c r="P36861" s="9"/>
      <c r="Q36861" s="9"/>
    </row>
    <row r="36862" spans="11:17" x14ac:dyDescent="0.25">
      <c r="K36862" s="9"/>
      <c r="N36862" s="9"/>
      <c r="O36862" s="9"/>
      <c r="P36862" s="9"/>
      <c r="Q36862" s="9"/>
    </row>
    <row r="36863" spans="11:17" x14ac:dyDescent="0.25">
      <c r="K36863" s="9"/>
      <c r="N36863" s="9"/>
      <c r="O36863" s="9"/>
      <c r="P36863" s="9"/>
      <c r="Q36863" s="9"/>
    </row>
    <row r="36864" spans="11:17" x14ac:dyDescent="0.25">
      <c r="K36864" s="9"/>
      <c r="N36864" s="9"/>
      <c r="O36864" s="9"/>
      <c r="P36864" s="9"/>
      <c r="Q36864" s="9"/>
    </row>
    <row r="36865" spans="11:17" x14ac:dyDescent="0.25">
      <c r="K36865" s="9"/>
      <c r="N36865" s="9"/>
      <c r="O36865" s="9"/>
      <c r="P36865" s="9"/>
      <c r="Q36865" s="9"/>
    </row>
    <row r="36866" spans="11:17" x14ac:dyDescent="0.25">
      <c r="K36866" s="9"/>
      <c r="N36866" s="9"/>
      <c r="O36866" s="9"/>
      <c r="P36866" s="9"/>
      <c r="Q36866" s="9"/>
    </row>
    <row r="36867" spans="11:17" x14ac:dyDescent="0.25">
      <c r="K36867" s="9"/>
      <c r="N36867" s="9"/>
      <c r="O36867" s="9"/>
      <c r="P36867" s="9"/>
      <c r="Q36867" s="9"/>
    </row>
    <row r="36868" spans="11:17" x14ac:dyDescent="0.25">
      <c r="K36868" s="9"/>
      <c r="N36868" s="9"/>
      <c r="O36868" s="9"/>
      <c r="P36868" s="9"/>
      <c r="Q36868" s="9"/>
    </row>
    <row r="36869" spans="11:17" x14ac:dyDescent="0.25">
      <c r="K36869" s="9"/>
      <c r="N36869" s="9"/>
      <c r="O36869" s="9"/>
      <c r="P36869" s="9"/>
      <c r="Q36869" s="9"/>
    </row>
    <row r="36870" spans="11:17" x14ac:dyDescent="0.25">
      <c r="K36870" s="9"/>
      <c r="N36870" s="9"/>
      <c r="O36870" s="9"/>
      <c r="P36870" s="9"/>
      <c r="Q36870" s="9"/>
    </row>
    <row r="36871" spans="11:17" x14ac:dyDescent="0.25">
      <c r="K36871" s="9"/>
      <c r="N36871" s="9"/>
      <c r="O36871" s="9"/>
      <c r="P36871" s="9"/>
      <c r="Q36871" s="9"/>
    </row>
    <row r="36872" spans="11:17" x14ac:dyDescent="0.25">
      <c r="K36872" s="9"/>
      <c r="N36872" s="9"/>
      <c r="O36872" s="9"/>
      <c r="P36872" s="9"/>
      <c r="Q36872" s="9"/>
    </row>
    <row r="36873" spans="11:17" x14ac:dyDescent="0.25">
      <c r="K36873" s="9"/>
      <c r="N36873" s="9"/>
      <c r="O36873" s="9"/>
      <c r="P36873" s="9"/>
      <c r="Q36873" s="9"/>
    </row>
    <row r="36874" spans="11:17" x14ac:dyDescent="0.25">
      <c r="K36874" s="9"/>
      <c r="N36874" s="9"/>
      <c r="O36874" s="9"/>
      <c r="P36874" s="9"/>
      <c r="Q36874" s="9"/>
    </row>
    <row r="36875" spans="11:17" x14ac:dyDescent="0.25">
      <c r="K36875" s="9"/>
      <c r="N36875" s="9"/>
      <c r="O36875" s="9"/>
      <c r="P36875" s="9"/>
      <c r="Q36875" s="9"/>
    </row>
    <row r="36876" spans="11:17" x14ac:dyDescent="0.25">
      <c r="K36876" s="9"/>
      <c r="N36876" s="9"/>
      <c r="O36876" s="9"/>
      <c r="P36876" s="9"/>
      <c r="Q36876" s="9"/>
    </row>
    <row r="36877" spans="11:17" x14ac:dyDescent="0.25">
      <c r="K36877" s="9"/>
      <c r="N36877" s="9"/>
      <c r="O36877" s="9"/>
      <c r="P36877" s="9"/>
      <c r="Q36877" s="9"/>
    </row>
    <row r="36878" spans="11:17" x14ac:dyDescent="0.25">
      <c r="K36878" s="9"/>
      <c r="N36878" s="9"/>
      <c r="O36878" s="9"/>
      <c r="P36878" s="9"/>
      <c r="Q36878" s="9"/>
    </row>
    <row r="36879" spans="11:17" x14ac:dyDescent="0.25">
      <c r="K36879" s="9"/>
      <c r="N36879" s="9"/>
      <c r="O36879" s="9"/>
      <c r="P36879" s="9"/>
      <c r="Q36879" s="9"/>
    </row>
    <row r="36880" spans="11:17" x14ac:dyDescent="0.25">
      <c r="K36880" s="9"/>
      <c r="N36880" s="9"/>
      <c r="O36880" s="9"/>
      <c r="P36880" s="9"/>
      <c r="Q36880" s="9"/>
    </row>
    <row r="36881" spans="11:17" x14ac:dyDescent="0.25">
      <c r="K36881" s="9"/>
      <c r="N36881" s="9"/>
      <c r="O36881" s="9"/>
      <c r="P36881" s="9"/>
      <c r="Q36881" s="9"/>
    </row>
    <row r="36882" spans="11:17" x14ac:dyDescent="0.25">
      <c r="K36882" s="9"/>
      <c r="N36882" s="9"/>
      <c r="O36882" s="9"/>
      <c r="P36882" s="9"/>
      <c r="Q36882" s="9"/>
    </row>
    <row r="36883" spans="11:17" x14ac:dyDescent="0.25">
      <c r="K36883" s="9"/>
      <c r="N36883" s="9"/>
      <c r="O36883" s="9"/>
      <c r="P36883" s="9"/>
      <c r="Q36883" s="9"/>
    </row>
    <row r="36884" spans="11:17" x14ac:dyDescent="0.25">
      <c r="K36884" s="9"/>
      <c r="N36884" s="9"/>
      <c r="O36884" s="9"/>
      <c r="P36884" s="9"/>
      <c r="Q36884" s="9"/>
    </row>
    <row r="36885" spans="11:17" x14ac:dyDescent="0.25">
      <c r="K36885" s="9"/>
      <c r="N36885" s="9"/>
      <c r="O36885" s="9"/>
      <c r="P36885" s="9"/>
      <c r="Q36885" s="9"/>
    </row>
    <row r="36886" spans="11:17" x14ac:dyDescent="0.25">
      <c r="K36886" s="9"/>
      <c r="N36886" s="9"/>
      <c r="O36886" s="9"/>
      <c r="P36886" s="9"/>
      <c r="Q36886" s="9"/>
    </row>
    <row r="36887" spans="11:17" x14ac:dyDescent="0.25">
      <c r="K36887" s="9"/>
      <c r="N36887" s="9"/>
      <c r="O36887" s="9"/>
      <c r="P36887" s="9"/>
      <c r="Q36887" s="9"/>
    </row>
    <row r="36888" spans="11:17" x14ac:dyDescent="0.25">
      <c r="K36888" s="9"/>
      <c r="N36888" s="9"/>
      <c r="O36888" s="9"/>
      <c r="P36888" s="9"/>
      <c r="Q36888" s="9"/>
    </row>
    <row r="36889" spans="11:17" x14ac:dyDescent="0.25">
      <c r="K36889" s="9"/>
      <c r="N36889" s="9"/>
      <c r="O36889" s="9"/>
      <c r="P36889" s="9"/>
      <c r="Q36889" s="9"/>
    </row>
    <row r="36890" spans="11:17" x14ac:dyDescent="0.25">
      <c r="K36890" s="9"/>
      <c r="N36890" s="9"/>
      <c r="O36890" s="9"/>
      <c r="P36890" s="9"/>
      <c r="Q36890" s="9"/>
    </row>
    <row r="36891" spans="11:17" x14ac:dyDescent="0.25">
      <c r="K36891" s="9"/>
      <c r="N36891" s="9"/>
      <c r="O36891" s="9"/>
      <c r="P36891" s="9"/>
      <c r="Q36891" s="9"/>
    </row>
    <row r="36892" spans="11:17" x14ac:dyDescent="0.25">
      <c r="K36892" s="9"/>
      <c r="N36892" s="9"/>
      <c r="O36892" s="9"/>
      <c r="P36892" s="9"/>
      <c r="Q36892" s="9"/>
    </row>
    <row r="36893" spans="11:17" x14ac:dyDescent="0.25">
      <c r="K36893" s="9"/>
      <c r="N36893" s="9"/>
      <c r="O36893" s="9"/>
      <c r="P36893" s="9"/>
      <c r="Q36893" s="9"/>
    </row>
    <row r="36894" spans="11:17" x14ac:dyDescent="0.25">
      <c r="K36894" s="9"/>
      <c r="N36894" s="9"/>
      <c r="O36894" s="9"/>
      <c r="P36894" s="9"/>
      <c r="Q36894" s="9"/>
    </row>
    <row r="36895" spans="11:17" x14ac:dyDescent="0.25">
      <c r="K36895" s="9"/>
      <c r="N36895" s="9"/>
      <c r="O36895" s="9"/>
      <c r="P36895" s="9"/>
      <c r="Q36895" s="9"/>
    </row>
    <row r="36896" spans="11:17" x14ac:dyDescent="0.25">
      <c r="K36896" s="9"/>
      <c r="N36896" s="9"/>
      <c r="O36896" s="9"/>
      <c r="P36896" s="9"/>
      <c r="Q36896" s="9"/>
    </row>
    <row r="36897" spans="11:17" x14ac:dyDescent="0.25">
      <c r="K36897" s="9"/>
      <c r="N36897" s="9"/>
      <c r="O36897" s="9"/>
      <c r="P36897" s="9"/>
      <c r="Q36897" s="9"/>
    </row>
    <row r="36898" spans="11:17" x14ac:dyDescent="0.25">
      <c r="K36898" s="9"/>
      <c r="N36898" s="9"/>
      <c r="O36898" s="9"/>
      <c r="P36898" s="9"/>
      <c r="Q36898" s="9"/>
    </row>
    <row r="36899" spans="11:17" x14ac:dyDescent="0.25">
      <c r="K36899" s="9"/>
      <c r="N36899" s="9"/>
      <c r="O36899" s="9"/>
      <c r="P36899" s="9"/>
      <c r="Q36899" s="9"/>
    </row>
    <row r="36900" spans="11:17" x14ac:dyDescent="0.25">
      <c r="K36900" s="9"/>
      <c r="N36900" s="9"/>
      <c r="O36900" s="9"/>
      <c r="P36900" s="9"/>
      <c r="Q36900" s="9"/>
    </row>
    <row r="36901" spans="11:17" x14ac:dyDescent="0.25">
      <c r="K36901" s="9"/>
      <c r="N36901" s="9"/>
      <c r="O36901" s="9"/>
      <c r="P36901" s="9"/>
      <c r="Q36901" s="9"/>
    </row>
    <row r="36902" spans="11:17" x14ac:dyDescent="0.25">
      <c r="K36902" s="9"/>
      <c r="N36902" s="9"/>
      <c r="O36902" s="9"/>
      <c r="P36902" s="9"/>
      <c r="Q36902" s="9"/>
    </row>
    <row r="36903" spans="11:17" x14ac:dyDescent="0.25">
      <c r="K36903" s="9"/>
      <c r="N36903" s="9"/>
      <c r="O36903" s="9"/>
      <c r="P36903" s="9"/>
      <c r="Q36903" s="9"/>
    </row>
    <row r="36904" spans="11:17" x14ac:dyDescent="0.25">
      <c r="K36904" s="9"/>
      <c r="N36904" s="9"/>
      <c r="O36904" s="9"/>
      <c r="P36904" s="9"/>
      <c r="Q36904" s="9"/>
    </row>
    <row r="36905" spans="11:17" x14ac:dyDescent="0.25">
      <c r="K36905" s="9"/>
      <c r="N36905" s="9"/>
      <c r="O36905" s="9"/>
      <c r="P36905" s="9"/>
      <c r="Q36905" s="9"/>
    </row>
    <row r="36906" spans="11:17" x14ac:dyDescent="0.25">
      <c r="K36906" s="9"/>
      <c r="N36906" s="9"/>
      <c r="O36906" s="9"/>
      <c r="P36906" s="9"/>
      <c r="Q36906" s="9"/>
    </row>
    <row r="36907" spans="11:17" x14ac:dyDescent="0.25">
      <c r="K36907" s="9"/>
      <c r="N36907" s="9"/>
      <c r="O36907" s="9"/>
      <c r="P36907" s="9"/>
      <c r="Q36907" s="9"/>
    </row>
    <row r="36908" spans="11:17" x14ac:dyDescent="0.25">
      <c r="K36908" s="9"/>
      <c r="N36908" s="9"/>
      <c r="O36908" s="9"/>
      <c r="P36908" s="9"/>
      <c r="Q36908" s="9"/>
    </row>
    <row r="36909" spans="11:17" x14ac:dyDescent="0.25">
      <c r="K36909" s="9"/>
      <c r="N36909" s="9"/>
      <c r="O36909" s="9"/>
      <c r="P36909" s="9"/>
      <c r="Q36909" s="9"/>
    </row>
    <row r="36910" spans="11:17" x14ac:dyDescent="0.25">
      <c r="K36910" s="9"/>
      <c r="N36910" s="9"/>
      <c r="O36910" s="9"/>
      <c r="P36910" s="9"/>
      <c r="Q36910" s="9"/>
    </row>
    <row r="36911" spans="11:17" x14ac:dyDescent="0.25">
      <c r="K36911" s="9"/>
      <c r="N36911" s="9"/>
      <c r="O36911" s="9"/>
      <c r="P36911" s="9"/>
      <c r="Q36911" s="9"/>
    </row>
    <row r="36912" spans="11:17" x14ac:dyDescent="0.25">
      <c r="K36912" s="9"/>
      <c r="N36912" s="9"/>
      <c r="O36912" s="9"/>
      <c r="P36912" s="9"/>
      <c r="Q36912" s="9"/>
    </row>
    <row r="36913" spans="11:17" x14ac:dyDescent="0.25">
      <c r="K36913" s="9"/>
      <c r="N36913" s="9"/>
      <c r="O36913" s="9"/>
      <c r="P36913" s="9"/>
      <c r="Q36913" s="9"/>
    </row>
    <row r="36914" spans="11:17" x14ac:dyDescent="0.25">
      <c r="K36914" s="9"/>
      <c r="N36914" s="9"/>
      <c r="O36914" s="9"/>
      <c r="P36914" s="9"/>
      <c r="Q36914" s="9"/>
    </row>
    <row r="36915" spans="11:17" x14ac:dyDescent="0.25">
      <c r="K36915" s="9"/>
      <c r="N36915" s="9"/>
      <c r="O36915" s="9"/>
      <c r="P36915" s="9"/>
      <c r="Q36915" s="9"/>
    </row>
    <row r="36916" spans="11:17" x14ac:dyDescent="0.25">
      <c r="K36916" s="9"/>
      <c r="N36916" s="9"/>
      <c r="O36916" s="9"/>
      <c r="P36916" s="9"/>
      <c r="Q36916" s="9"/>
    </row>
    <row r="36917" spans="11:17" x14ac:dyDescent="0.25">
      <c r="K36917" s="9"/>
      <c r="N36917" s="9"/>
      <c r="O36917" s="9"/>
      <c r="P36917" s="9"/>
      <c r="Q36917" s="9"/>
    </row>
    <row r="36918" spans="11:17" x14ac:dyDescent="0.25">
      <c r="K36918" s="9"/>
      <c r="N36918" s="9"/>
      <c r="O36918" s="9"/>
      <c r="P36918" s="9"/>
      <c r="Q36918" s="9"/>
    </row>
    <row r="36919" spans="11:17" x14ac:dyDescent="0.25">
      <c r="K36919" s="9"/>
      <c r="N36919" s="9"/>
      <c r="O36919" s="9"/>
      <c r="P36919" s="9"/>
      <c r="Q36919" s="9"/>
    </row>
    <row r="36920" spans="11:17" x14ac:dyDescent="0.25">
      <c r="K36920" s="9"/>
      <c r="N36920" s="9"/>
      <c r="O36920" s="9"/>
      <c r="P36920" s="9"/>
      <c r="Q36920" s="9"/>
    </row>
    <row r="36921" spans="11:17" x14ac:dyDescent="0.25">
      <c r="K36921" s="9"/>
      <c r="N36921" s="9"/>
      <c r="O36921" s="9"/>
      <c r="P36921" s="9"/>
      <c r="Q36921" s="9"/>
    </row>
    <row r="36922" spans="11:17" x14ac:dyDescent="0.25">
      <c r="K36922" s="9"/>
      <c r="N36922" s="9"/>
      <c r="O36922" s="9"/>
      <c r="P36922" s="9"/>
      <c r="Q36922" s="9"/>
    </row>
    <row r="36923" spans="11:17" x14ac:dyDescent="0.25">
      <c r="K36923" s="9"/>
      <c r="N36923" s="9"/>
      <c r="O36923" s="9"/>
      <c r="P36923" s="9"/>
      <c r="Q36923" s="9"/>
    </row>
    <row r="36924" spans="11:17" x14ac:dyDescent="0.25">
      <c r="K36924" s="9"/>
      <c r="N36924" s="9"/>
      <c r="O36924" s="9"/>
      <c r="P36924" s="9"/>
      <c r="Q36924" s="9"/>
    </row>
    <row r="36925" spans="11:17" x14ac:dyDescent="0.25">
      <c r="K36925" s="9"/>
      <c r="N36925" s="9"/>
      <c r="O36925" s="9"/>
      <c r="P36925" s="9"/>
      <c r="Q36925" s="9"/>
    </row>
    <row r="36926" spans="11:17" x14ac:dyDescent="0.25">
      <c r="K36926" s="9"/>
      <c r="N36926" s="9"/>
      <c r="O36926" s="9"/>
      <c r="P36926" s="9"/>
      <c r="Q36926" s="9"/>
    </row>
    <row r="36927" spans="11:17" x14ac:dyDescent="0.25">
      <c r="K36927" s="9"/>
      <c r="N36927" s="9"/>
      <c r="O36927" s="9"/>
      <c r="P36927" s="9"/>
      <c r="Q36927" s="9"/>
    </row>
    <row r="36928" spans="11:17" x14ac:dyDescent="0.25">
      <c r="K36928" s="9"/>
      <c r="N36928" s="9"/>
      <c r="O36928" s="9"/>
      <c r="P36928" s="9"/>
      <c r="Q36928" s="9"/>
    </row>
    <row r="36929" spans="11:17" x14ac:dyDescent="0.25">
      <c r="K36929" s="9"/>
      <c r="N36929" s="9"/>
      <c r="O36929" s="9"/>
      <c r="P36929" s="9"/>
      <c r="Q36929" s="9"/>
    </row>
    <row r="36930" spans="11:17" x14ac:dyDescent="0.25">
      <c r="K36930" s="9"/>
      <c r="N36930" s="9"/>
      <c r="O36930" s="9"/>
      <c r="P36930" s="9"/>
      <c r="Q36930" s="9"/>
    </row>
    <row r="36931" spans="11:17" x14ac:dyDescent="0.25">
      <c r="K36931" s="9"/>
      <c r="N36931" s="9"/>
      <c r="O36931" s="9"/>
      <c r="P36931" s="9"/>
      <c r="Q36931" s="9"/>
    </row>
    <row r="36932" spans="11:17" x14ac:dyDescent="0.25">
      <c r="K36932" s="9"/>
      <c r="N36932" s="9"/>
      <c r="O36932" s="9"/>
      <c r="P36932" s="9"/>
      <c r="Q36932" s="9"/>
    </row>
    <row r="36933" spans="11:17" x14ac:dyDescent="0.25">
      <c r="K36933" s="9"/>
      <c r="N36933" s="9"/>
      <c r="O36933" s="9"/>
      <c r="P36933" s="9"/>
      <c r="Q36933" s="9"/>
    </row>
    <row r="36934" spans="11:17" x14ac:dyDescent="0.25">
      <c r="K36934" s="9"/>
      <c r="N36934" s="9"/>
      <c r="O36934" s="9"/>
      <c r="P36934" s="9"/>
      <c r="Q36934" s="9"/>
    </row>
    <row r="36935" spans="11:17" x14ac:dyDescent="0.25">
      <c r="K36935" s="9"/>
      <c r="N36935" s="9"/>
      <c r="O36935" s="9"/>
      <c r="P36935" s="9"/>
      <c r="Q36935" s="9"/>
    </row>
    <row r="36936" spans="11:17" x14ac:dyDescent="0.25">
      <c r="K36936" s="9"/>
      <c r="N36936" s="9"/>
      <c r="O36936" s="9"/>
      <c r="P36936" s="9"/>
      <c r="Q36936" s="9"/>
    </row>
    <row r="36937" spans="11:17" x14ac:dyDescent="0.25">
      <c r="K36937" s="9"/>
      <c r="N36937" s="9"/>
      <c r="O36937" s="9"/>
      <c r="P36937" s="9"/>
      <c r="Q36937" s="9"/>
    </row>
    <row r="36938" spans="11:17" x14ac:dyDescent="0.25">
      <c r="K36938" s="9"/>
      <c r="N36938" s="9"/>
      <c r="O36938" s="9"/>
      <c r="P36938" s="9"/>
      <c r="Q36938" s="9"/>
    </row>
    <row r="36939" spans="11:17" x14ac:dyDescent="0.25">
      <c r="K36939" s="9"/>
      <c r="N36939" s="9"/>
      <c r="O36939" s="9"/>
      <c r="P36939" s="9"/>
      <c r="Q36939" s="9"/>
    </row>
    <row r="36940" spans="11:17" x14ac:dyDescent="0.25">
      <c r="K36940" s="9"/>
      <c r="N36940" s="9"/>
      <c r="O36940" s="9"/>
      <c r="P36940" s="9"/>
      <c r="Q36940" s="9"/>
    </row>
    <row r="36941" spans="11:17" x14ac:dyDescent="0.25">
      <c r="K36941" s="9"/>
      <c r="N36941" s="9"/>
      <c r="O36941" s="9"/>
      <c r="P36941" s="9"/>
      <c r="Q36941" s="9"/>
    </row>
    <row r="36942" spans="11:17" x14ac:dyDescent="0.25">
      <c r="K36942" s="9"/>
      <c r="N36942" s="9"/>
      <c r="O36942" s="9"/>
      <c r="P36942" s="9"/>
      <c r="Q36942" s="9"/>
    </row>
    <row r="36943" spans="11:17" x14ac:dyDescent="0.25">
      <c r="K36943" s="9"/>
      <c r="N36943" s="9"/>
      <c r="O36943" s="9"/>
      <c r="P36943" s="9"/>
      <c r="Q36943" s="9"/>
    </row>
    <row r="36944" spans="11:17" x14ac:dyDescent="0.25">
      <c r="K36944" s="9"/>
      <c r="N36944" s="9"/>
      <c r="O36944" s="9"/>
      <c r="P36944" s="9"/>
      <c r="Q36944" s="9"/>
    </row>
    <row r="36945" spans="11:17" x14ac:dyDescent="0.25">
      <c r="K36945" s="9"/>
      <c r="N36945" s="9"/>
      <c r="O36945" s="9"/>
      <c r="P36945" s="9"/>
      <c r="Q36945" s="9"/>
    </row>
    <row r="36946" spans="11:17" x14ac:dyDescent="0.25">
      <c r="K36946" s="9"/>
      <c r="N36946" s="9"/>
      <c r="O36946" s="9"/>
      <c r="P36946" s="9"/>
      <c r="Q36946" s="9"/>
    </row>
    <row r="36947" spans="11:17" x14ac:dyDescent="0.25">
      <c r="K36947" s="9"/>
      <c r="N36947" s="9"/>
      <c r="O36947" s="9"/>
      <c r="P36947" s="9"/>
      <c r="Q36947" s="9"/>
    </row>
    <row r="36948" spans="11:17" x14ac:dyDescent="0.25">
      <c r="K36948" s="9"/>
      <c r="N36948" s="9"/>
      <c r="O36948" s="9"/>
      <c r="P36948" s="9"/>
      <c r="Q36948" s="9"/>
    </row>
    <row r="36949" spans="11:17" x14ac:dyDescent="0.25">
      <c r="K36949" s="9"/>
      <c r="N36949" s="9"/>
      <c r="O36949" s="9"/>
      <c r="P36949" s="9"/>
      <c r="Q36949" s="9"/>
    </row>
    <row r="36950" spans="11:17" x14ac:dyDescent="0.25">
      <c r="K36950" s="9"/>
      <c r="N36950" s="9"/>
      <c r="O36950" s="9"/>
      <c r="P36950" s="9"/>
      <c r="Q36950" s="9"/>
    </row>
    <row r="36951" spans="11:17" x14ac:dyDescent="0.25">
      <c r="K36951" s="9"/>
      <c r="N36951" s="9"/>
      <c r="O36951" s="9"/>
      <c r="P36951" s="9"/>
      <c r="Q36951" s="9"/>
    </row>
    <row r="36952" spans="11:17" x14ac:dyDescent="0.25">
      <c r="K36952" s="9"/>
      <c r="N36952" s="9"/>
      <c r="O36952" s="9"/>
      <c r="P36952" s="9"/>
      <c r="Q36952" s="9"/>
    </row>
    <row r="36953" spans="11:17" x14ac:dyDescent="0.25">
      <c r="K36953" s="9"/>
      <c r="N36953" s="9"/>
      <c r="O36953" s="9"/>
      <c r="P36953" s="9"/>
      <c r="Q36953" s="9"/>
    </row>
    <row r="36954" spans="11:17" x14ac:dyDescent="0.25">
      <c r="K36954" s="9"/>
      <c r="N36954" s="9"/>
      <c r="O36954" s="9"/>
      <c r="P36954" s="9"/>
      <c r="Q36954" s="9"/>
    </row>
    <row r="36955" spans="11:17" x14ac:dyDescent="0.25">
      <c r="K36955" s="9"/>
      <c r="N36955" s="9"/>
      <c r="O36955" s="9"/>
      <c r="P36955" s="9"/>
      <c r="Q36955" s="9"/>
    </row>
    <row r="36956" spans="11:17" x14ac:dyDescent="0.25">
      <c r="K36956" s="9"/>
      <c r="N36956" s="9"/>
      <c r="O36956" s="9"/>
      <c r="P36956" s="9"/>
      <c r="Q36956" s="9"/>
    </row>
    <row r="36957" spans="11:17" x14ac:dyDescent="0.25">
      <c r="K36957" s="9"/>
      <c r="N36957" s="9"/>
      <c r="O36957" s="9"/>
      <c r="P36957" s="9"/>
      <c r="Q36957" s="9"/>
    </row>
    <row r="36958" spans="11:17" x14ac:dyDescent="0.25">
      <c r="K36958" s="9"/>
      <c r="N36958" s="9"/>
      <c r="O36958" s="9"/>
      <c r="P36958" s="9"/>
      <c r="Q36958" s="9"/>
    </row>
    <row r="36959" spans="11:17" x14ac:dyDescent="0.25">
      <c r="K36959" s="9"/>
      <c r="N36959" s="9"/>
      <c r="O36959" s="9"/>
      <c r="P36959" s="9"/>
      <c r="Q36959" s="9"/>
    </row>
    <row r="36960" spans="11:17" x14ac:dyDescent="0.25">
      <c r="K36960" s="9"/>
      <c r="N36960" s="9"/>
      <c r="O36960" s="9"/>
      <c r="P36960" s="9"/>
      <c r="Q36960" s="9"/>
    </row>
    <row r="36961" spans="11:17" x14ac:dyDescent="0.25">
      <c r="K36961" s="9"/>
      <c r="N36961" s="9"/>
      <c r="O36961" s="9"/>
      <c r="P36961" s="9"/>
      <c r="Q36961" s="9"/>
    </row>
    <row r="36962" spans="11:17" x14ac:dyDescent="0.25">
      <c r="K36962" s="9"/>
      <c r="N36962" s="9"/>
      <c r="O36962" s="9"/>
      <c r="P36962" s="9"/>
      <c r="Q36962" s="9"/>
    </row>
    <row r="36963" spans="11:17" x14ac:dyDescent="0.25">
      <c r="K36963" s="9"/>
      <c r="N36963" s="9"/>
      <c r="O36963" s="9"/>
      <c r="P36963" s="9"/>
      <c r="Q36963" s="9"/>
    </row>
    <row r="36964" spans="11:17" x14ac:dyDescent="0.25">
      <c r="K36964" s="9"/>
      <c r="N36964" s="9"/>
      <c r="O36964" s="9"/>
      <c r="P36964" s="9"/>
      <c r="Q36964" s="9"/>
    </row>
    <row r="36965" spans="11:17" x14ac:dyDescent="0.25">
      <c r="K36965" s="9"/>
      <c r="N36965" s="9"/>
      <c r="O36965" s="9"/>
      <c r="P36965" s="9"/>
      <c r="Q36965" s="9"/>
    </row>
    <row r="36966" spans="11:17" x14ac:dyDescent="0.25">
      <c r="K36966" s="9"/>
      <c r="N36966" s="9"/>
      <c r="O36966" s="9"/>
      <c r="P36966" s="9"/>
      <c r="Q36966" s="9"/>
    </row>
    <row r="36967" spans="11:17" x14ac:dyDescent="0.25">
      <c r="K36967" s="9"/>
      <c r="N36967" s="9"/>
      <c r="O36967" s="9"/>
      <c r="P36967" s="9"/>
      <c r="Q36967" s="9"/>
    </row>
    <row r="36968" spans="11:17" x14ac:dyDescent="0.25">
      <c r="K36968" s="9"/>
      <c r="N36968" s="9"/>
      <c r="O36968" s="9"/>
      <c r="P36968" s="9"/>
      <c r="Q36968" s="9"/>
    </row>
    <row r="36969" spans="11:17" x14ac:dyDescent="0.25">
      <c r="K36969" s="9"/>
      <c r="N36969" s="9"/>
      <c r="O36969" s="9"/>
      <c r="P36969" s="9"/>
      <c r="Q36969" s="9"/>
    </row>
    <row r="36970" spans="11:17" x14ac:dyDescent="0.25">
      <c r="K36970" s="9"/>
      <c r="N36970" s="9"/>
      <c r="O36970" s="9"/>
      <c r="P36970" s="9"/>
      <c r="Q36970" s="9"/>
    </row>
    <row r="36971" spans="11:17" x14ac:dyDescent="0.25">
      <c r="K36971" s="9"/>
      <c r="N36971" s="9"/>
      <c r="O36971" s="9"/>
      <c r="P36971" s="9"/>
      <c r="Q36971" s="9"/>
    </row>
    <row r="36972" spans="11:17" x14ac:dyDescent="0.25">
      <c r="K36972" s="9"/>
      <c r="N36972" s="9"/>
      <c r="O36972" s="9"/>
      <c r="P36972" s="9"/>
      <c r="Q36972" s="9"/>
    </row>
    <row r="36973" spans="11:17" x14ac:dyDescent="0.25">
      <c r="K36973" s="9"/>
      <c r="N36973" s="9"/>
      <c r="O36973" s="9"/>
      <c r="P36973" s="9"/>
      <c r="Q36973" s="9"/>
    </row>
    <row r="36974" spans="11:17" x14ac:dyDescent="0.25">
      <c r="K36974" s="9"/>
      <c r="N36974" s="9"/>
      <c r="O36974" s="9"/>
      <c r="P36974" s="9"/>
      <c r="Q36974" s="9"/>
    </row>
    <row r="36975" spans="11:17" x14ac:dyDescent="0.25">
      <c r="K36975" s="9"/>
      <c r="N36975" s="9"/>
      <c r="O36975" s="9"/>
      <c r="P36975" s="9"/>
      <c r="Q36975" s="9"/>
    </row>
    <row r="36976" spans="11:17" x14ac:dyDescent="0.25">
      <c r="K36976" s="9"/>
      <c r="N36976" s="9"/>
      <c r="O36976" s="9"/>
      <c r="P36976" s="9"/>
      <c r="Q36976" s="9"/>
    </row>
    <row r="36977" spans="11:17" x14ac:dyDescent="0.25">
      <c r="K36977" s="9"/>
      <c r="N36977" s="9"/>
      <c r="O36977" s="9"/>
      <c r="P36977" s="9"/>
      <c r="Q36977" s="9"/>
    </row>
    <row r="36978" spans="11:17" x14ac:dyDescent="0.25">
      <c r="K36978" s="9"/>
      <c r="N36978" s="9"/>
      <c r="O36978" s="9"/>
      <c r="P36978" s="9"/>
      <c r="Q36978" s="9"/>
    </row>
    <row r="36979" spans="11:17" x14ac:dyDescent="0.25">
      <c r="K36979" s="9"/>
      <c r="N36979" s="9"/>
      <c r="O36979" s="9"/>
      <c r="P36979" s="9"/>
      <c r="Q36979" s="9"/>
    </row>
    <row r="36980" spans="11:17" x14ac:dyDescent="0.25">
      <c r="K36980" s="9"/>
      <c r="N36980" s="9"/>
      <c r="O36980" s="9"/>
      <c r="P36980" s="9"/>
      <c r="Q36980" s="9"/>
    </row>
    <row r="36981" spans="11:17" x14ac:dyDescent="0.25">
      <c r="K36981" s="9"/>
      <c r="N36981" s="9"/>
      <c r="O36981" s="9"/>
      <c r="P36981" s="9"/>
      <c r="Q36981" s="9"/>
    </row>
    <row r="36982" spans="11:17" x14ac:dyDescent="0.25">
      <c r="K36982" s="9"/>
      <c r="N36982" s="9"/>
      <c r="O36982" s="9"/>
      <c r="P36982" s="9"/>
      <c r="Q36982" s="9"/>
    </row>
    <row r="36983" spans="11:17" x14ac:dyDescent="0.25">
      <c r="K36983" s="9"/>
      <c r="N36983" s="9"/>
      <c r="O36983" s="9"/>
      <c r="P36983" s="9"/>
      <c r="Q36983" s="9"/>
    </row>
    <row r="36984" spans="11:17" x14ac:dyDescent="0.25">
      <c r="K36984" s="9"/>
      <c r="N36984" s="9"/>
      <c r="O36984" s="9"/>
      <c r="P36984" s="9"/>
      <c r="Q36984" s="9"/>
    </row>
    <row r="36985" spans="11:17" x14ac:dyDescent="0.25">
      <c r="K36985" s="9"/>
      <c r="N36985" s="9"/>
      <c r="O36985" s="9"/>
      <c r="P36985" s="9"/>
      <c r="Q36985" s="9"/>
    </row>
    <row r="36986" spans="11:17" x14ac:dyDescent="0.25">
      <c r="K36986" s="9"/>
      <c r="N36986" s="9"/>
      <c r="O36986" s="9"/>
      <c r="P36986" s="9"/>
      <c r="Q36986" s="9"/>
    </row>
    <row r="36987" spans="11:17" x14ac:dyDescent="0.25">
      <c r="K36987" s="9"/>
      <c r="N36987" s="9"/>
      <c r="O36987" s="9"/>
      <c r="P36987" s="9"/>
      <c r="Q36987" s="9"/>
    </row>
    <row r="36988" spans="11:17" x14ac:dyDescent="0.25">
      <c r="K36988" s="9"/>
      <c r="N36988" s="9"/>
      <c r="O36988" s="9"/>
      <c r="P36988" s="9"/>
      <c r="Q36988" s="9"/>
    </row>
    <row r="36989" spans="11:17" x14ac:dyDescent="0.25">
      <c r="K36989" s="9"/>
      <c r="N36989" s="9"/>
      <c r="O36989" s="9"/>
      <c r="P36989" s="9"/>
      <c r="Q36989" s="9"/>
    </row>
    <row r="36990" spans="11:17" x14ac:dyDescent="0.25">
      <c r="K36990" s="9"/>
      <c r="N36990" s="9"/>
      <c r="O36990" s="9"/>
      <c r="P36990" s="9"/>
      <c r="Q36990" s="9"/>
    </row>
    <row r="36991" spans="11:17" x14ac:dyDescent="0.25">
      <c r="K36991" s="9"/>
      <c r="N36991" s="9"/>
      <c r="O36991" s="9"/>
      <c r="P36991" s="9"/>
      <c r="Q36991" s="9"/>
    </row>
    <row r="36992" spans="11:17" x14ac:dyDescent="0.25">
      <c r="K36992" s="9"/>
      <c r="N36992" s="9"/>
      <c r="O36992" s="9"/>
      <c r="P36992" s="9"/>
      <c r="Q36992" s="9"/>
    </row>
    <row r="36993" spans="11:17" x14ac:dyDescent="0.25">
      <c r="K36993" s="9"/>
      <c r="N36993" s="9"/>
      <c r="O36993" s="9"/>
      <c r="P36993" s="9"/>
      <c r="Q36993" s="9"/>
    </row>
    <row r="36994" spans="11:17" x14ac:dyDescent="0.25">
      <c r="K36994" s="9"/>
      <c r="N36994" s="9"/>
      <c r="O36994" s="9"/>
      <c r="P36994" s="9"/>
      <c r="Q36994" s="9"/>
    </row>
    <row r="36995" spans="11:17" x14ac:dyDescent="0.25">
      <c r="K36995" s="9"/>
      <c r="N36995" s="9"/>
      <c r="O36995" s="9"/>
      <c r="P36995" s="9"/>
      <c r="Q36995" s="9"/>
    </row>
    <row r="36996" spans="11:17" x14ac:dyDescent="0.25">
      <c r="K36996" s="9"/>
      <c r="N36996" s="9"/>
      <c r="O36996" s="9"/>
      <c r="P36996" s="9"/>
      <c r="Q36996" s="9"/>
    </row>
    <row r="36997" spans="11:17" x14ac:dyDescent="0.25">
      <c r="K36997" s="9"/>
      <c r="N36997" s="9"/>
      <c r="O36997" s="9"/>
      <c r="P36997" s="9"/>
      <c r="Q36997" s="9"/>
    </row>
    <row r="36998" spans="11:17" x14ac:dyDescent="0.25">
      <c r="K36998" s="9"/>
      <c r="N36998" s="9"/>
      <c r="O36998" s="9"/>
      <c r="P36998" s="9"/>
      <c r="Q36998" s="9"/>
    </row>
    <row r="36999" spans="11:17" x14ac:dyDescent="0.25">
      <c r="K36999" s="9"/>
      <c r="N36999" s="9"/>
      <c r="O36999" s="9"/>
      <c r="P36999" s="9"/>
      <c r="Q36999" s="9"/>
    </row>
    <row r="37000" spans="11:17" x14ac:dyDescent="0.25">
      <c r="K37000" s="9"/>
      <c r="N37000" s="9"/>
      <c r="O37000" s="9"/>
      <c r="P37000" s="9"/>
      <c r="Q37000" s="9"/>
    </row>
    <row r="37001" spans="11:17" x14ac:dyDescent="0.25">
      <c r="K37001" s="9"/>
      <c r="N37001" s="9"/>
      <c r="O37001" s="9"/>
      <c r="P37001" s="9"/>
      <c r="Q37001" s="9"/>
    </row>
    <row r="37002" spans="11:17" x14ac:dyDescent="0.25">
      <c r="K37002" s="9"/>
      <c r="N37002" s="9"/>
      <c r="O37002" s="9"/>
      <c r="P37002" s="9"/>
      <c r="Q37002" s="9"/>
    </row>
    <row r="37003" spans="11:17" x14ac:dyDescent="0.25">
      <c r="K37003" s="9"/>
      <c r="N37003" s="9"/>
      <c r="O37003" s="9"/>
      <c r="P37003" s="9"/>
      <c r="Q37003" s="9"/>
    </row>
    <row r="37004" spans="11:17" x14ac:dyDescent="0.25">
      <c r="K37004" s="9"/>
      <c r="N37004" s="9"/>
      <c r="O37004" s="9"/>
      <c r="P37004" s="9"/>
      <c r="Q37004" s="9"/>
    </row>
    <row r="37005" spans="11:17" x14ac:dyDescent="0.25">
      <c r="K37005" s="9"/>
      <c r="N37005" s="9"/>
      <c r="O37005" s="9"/>
      <c r="P37005" s="9"/>
      <c r="Q37005" s="9"/>
    </row>
    <row r="37006" spans="11:17" x14ac:dyDescent="0.25">
      <c r="K37006" s="9"/>
      <c r="N37006" s="9"/>
      <c r="O37006" s="9"/>
      <c r="P37006" s="9"/>
      <c r="Q37006" s="9"/>
    </row>
    <row r="37007" spans="11:17" x14ac:dyDescent="0.25">
      <c r="K37007" s="9"/>
      <c r="N37007" s="9"/>
      <c r="O37007" s="9"/>
      <c r="P37007" s="9"/>
      <c r="Q37007" s="9"/>
    </row>
    <row r="37008" spans="11:17" x14ac:dyDescent="0.25">
      <c r="K37008" s="9"/>
      <c r="N37008" s="9"/>
      <c r="O37008" s="9"/>
      <c r="P37008" s="9"/>
      <c r="Q37008" s="9"/>
    </row>
    <row r="37009" spans="11:17" x14ac:dyDescent="0.25">
      <c r="K37009" s="9"/>
      <c r="N37009" s="9"/>
      <c r="O37009" s="9"/>
      <c r="P37009" s="9"/>
      <c r="Q37009" s="9"/>
    </row>
    <row r="37010" spans="11:17" x14ac:dyDescent="0.25">
      <c r="K37010" s="9"/>
      <c r="N37010" s="9"/>
      <c r="O37010" s="9"/>
      <c r="P37010" s="9"/>
      <c r="Q37010" s="9"/>
    </row>
    <row r="37011" spans="11:17" x14ac:dyDescent="0.25">
      <c r="K37011" s="9"/>
      <c r="N37011" s="9"/>
      <c r="O37011" s="9"/>
      <c r="P37011" s="9"/>
      <c r="Q37011" s="9"/>
    </row>
    <row r="37012" spans="11:17" x14ac:dyDescent="0.25">
      <c r="K37012" s="9"/>
      <c r="N37012" s="9"/>
      <c r="O37012" s="9"/>
      <c r="P37012" s="9"/>
      <c r="Q37012" s="9"/>
    </row>
    <row r="37013" spans="11:17" x14ac:dyDescent="0.25">
      <c r="K37013" s="9"/>
      <c r="N37013" s="9"/>
      <c r="O37013" s="9"/>
      <c r="P37013" s="9"/>
      <c r="Q37013" s="9"/>
    </row>
    <row r="37014" spans="11:17" x14ac:dyDescent="0.25">
      <c r="K37014" s="9"/>
      <c r="N37014" s="9"/>
      <c r="O37014" s="9"/>
      <c r="P37014" s="9"/>
      <c r="Q37014" s="9"/>
    </row>
    <row r="37015" spans="11:17" x14ac:dyDescent="0.25">
      <c r="K37015" s="9"/>
      <c r="N37015" s="9"/>
      <c r="O37015" s="9"/>
      <c r="P37015" s="9"/>
      <c r="Q37015" s="9"/>
    </row>
    <row r="37016" spans="11:17" x14ac:dyDescent="0.25">
      <c r="K37016" s="9"/>
      <c r="N37016" s="9"/>
      <c r="O37016" s="9"/>
      <c r="P37016" s="9"/>
      <c r="Q37016" s="9"/>
    </row>
    <row r="37017" spans="11:17" x14ac:dyDescent="0.25">
      <c r="K37017" s="9"/>
      <c r="N37017" s="9"/>
      <c r="O37017" s="9"/>
      <c r="P37017" s="9"/>
      <c r="Q37017" s="9"/>
    </row>
    <row r="37018" spans="11:17" x14ac:dyDescent="0.25">
      <c r="K37018" s="9"/>
      <c r="N37018" s="9"/>
      <c r="O37018" s="9"/>
      <c r="P37018" s="9"/>
      <c r="Q37018" s="9"/>
    </row>
    <row r="37019" spans="11:17" x14ac:dyDescent="0.25">
      <c r="K37019" s="9"/>
      <c r="N37019" s="9"/>
      <c r="O37019" s="9"/>
      <c r="P37019" s="9"/>
      <c r="Q37019" s="9"/>
    </row>
    <row r="37020" spans="11:17" x14ac:dyDescent="0.25">
      <c r="K37020" s="9"/>
      <c r="N37020" s="9"/>
      <c r="O37020" s="9"/>
      <c r="P37020" s="9"/>
      <c r="Q37020" s="9"/>
    </row>
    <row r="37021" spans="11:17" x14ac:dyDescent="0.25">
      <c r="K37021" s="9"/>
      <c r="N37021" s="9"/>
      <c r="O37021" s="9"/>
      <c r="P37021" s="9"/>
      <c r="Q37021" s="9"/>
    </row>
    <row r="37022" spans="11:17" x14ac:dyDescent="0.25">
      <c r="K37022" s="9"/>
      <c r="N37022" s="9"/>
      <c r="O37022" s="9"/>
      <c r="P37022" s="9"/>
      <c r="Q37022" s="9"/>
    </row>
    <row r="37023" spans="11:17" x14ac:dyDescent="0.25">
      <c r="K37023" s="9"/>
      <c r="N37023" s="9"/>
      <c r="O37023" s="9"/>
      <c r="P37023" s="9"/>
      <c r="Q37023" s="9"/>
    </row>
    <row r="37024" spans="11:17" x14ac:dyDescent="0.25">
      <c r="K37024" s="9"/>
      <c r="N37024" s="9"/>
      <c r="O37024" s="9"/>
      <c r="P37024" s="9"/>
      <c r="Q37024" s="9"/>
    </row>
    <row r="37025" spans="11:17" x14ac:dyDescent="0.25">
      <c r="K37025" s="9"/>
      <c r="N37025" s="9"/>
      <c r="O37025" s="9"/>
      <c r="P37025" s="9"/>
      <c r="Q37025" s="9"/>
    </row>
    <row r="37026" spans="11:17" x14ac:dyDescent="0.25">
      <c r="K37026" s="9"/>
      <c r="N37026" s="9"/>
      <c r="O37026" s="9"/>
      <c r="P37026" s="9"/>
      <c r="Q37026" s="9"/>
    </row>
    <row r="37027" spans="11:17" x14ac:dyDescent="0.25">
      <c r="K37027" s="9"/>
      <c r="N37027" s="9"/>
      <c r="O37027" s="9"/>
      <c r="P37027" s="9"/>
      <c r="Q37027" s="9"/>
    </row>
    <row r="37028" spans="11:17" x14ac:dyDescent="0.25">
      <c r="K37028" s="9"/>
      <c r="N37028" s="9"/>
      <c r="O37028" s="9"/>
      <c r="P37028" s="9"/>
      <c r="Q37028" s="9"/>
    </row>
    <row r="37029" spans="11:17" x14ac:dyDescent="0.25">
      <c r="K37029" s="9"/>
      <c r="N37029" s="9"/>
      <c r="O37029" s="9"/>
      <c r="P37029" s="9"/>
      <c r="Q37029" s="9"/>
    </row>
    <row r="37030" spans="11:17" x14ac:dyDescent="0.25">
      <c r="K37030" s="9"/>
      <c r="N37030" s="9"/>
      <c r="O37030" s="9"/>
      <c r="P37030" s="9"/>
      <c r="Q37030" s="9"/>
    </row>
    <row r="37031" spans="11:17" x14ac:dyDescent="0.25">
      <c r="K37031" s="9"/>
      <c r="N37031" s="9"/>
      <c r="O37031" s="9"/>
      <c r="P37031" s="9"/>
      <c r="Q37031" s="9"/>
    </row>
    <row r="37032" spans="11:17" x14ac:dyDescent="0.25">
      <c r="K37032" s="9"/>
      <c r="N37032" s="9"/>
      <c r="O37032" s="9"/>
      <c r="P37032" s="9"/>
      <c r="Q37032" s="9"/>
    </row>
    <row r="37033" spans="11:17" x14ac:dyDescent="0.25">
      <c r="K37033" s="9"/>
      <c r="N37033" s="9"/>
      <c r="O37033" s="9"/>
      <c r="P37033" s="9"/>
      <c r="Q37033" s="9"/>
    </row>
    <row r="37034" spans="11:17" x14ac:dyDescent="0.25">
      <c r="K37034" s="9"/>
      <c r="N37034" s="9"/>
      <c r="O37034" s="9"/>
      <c r="P37034" s="9"/>
      <c r="Q37034" s="9"/>
    </row>
    <row r="37035" spans="11:17" x14ac:dyDescent="0.25">
      <c r="K37035" s="9"/>
      <c r="N37035" s="9"/>
      <c r="O37035" s="9"/>
      <c r="P37035" s="9"/>
      <c r="Q37035" s="9"/>
    </row>
    <row r="37036" spans="11:17" x14ac:dyDescent="0.25">
      <c r="K37036" s="9"/>
      <c r="N37036" s="9"/>
      <c r="O37036" s="9"/>
      <c r="P37036" s="9"/>
      <c r="Q37036" s="9"/>
    </row>
    <row r="37037" spans="11:17" x14ac:dyDescent="0.25">
      <c r="K37037" s="9"/>
      <c r="N37037" s="9"/>
      <c r="O37037" s="9"/>
      <c r="P37037" s="9"/>
      <c r="Q37037" s="9"/>
    </row>
    <row r="37038" spans="11:17" x14ac:dyDescent="0.25">
      <c r="K37038" s="9"/>
      <c r="N37038" s="9"/>
      <c r="O37038" s="9"/>
      <c r="P37038" s="9"/>
      <c r="Q37038" s="9"/>
    </row>
    <row r="37039" spans="11:17" x14ac:dyDescent="0.25">
      <c r="K37039" s="9"/>
      <c r="N37039" s="9"/>
      <c r="O37039" s="9"/>
      <c r="P37039" s="9"/>
      <c r="Q37039" s="9"/>
    </row>
    <row r="37040" spans="11:17" x14ac:dyDescent="0.25">
      <c r="K37040" s="9"/>
      <c r="N37040" s="9"/>
      <c r="O37040" s="9"/>
      <c r="P37040" s="9"/>
      <c r="Q37040" s="9"/>
    </row>
    <row r="37041" spans="11:17" x14ac:dyDescent="0.25">
      <c r="K37041" s="9"/>
      <c r="N37041" s="9"/>
      <c r="O37041" s="9"/>
      <c r="P37041" s="9"/>
      <c r="Q37041" s="9"/>
    </row>
    <row r="37042" spans="11:17" x14ac:dyDescent="0.25">
      <c r="K37042" s="9"/>
      <c r="N37042" s="9"/>
      <c r="O37042" s="9"/>
      <c r="P37042" s="9"/>
      <c r="Q37042" s="9"/>
    </row>
    <row r="37043" spans="11:17" x14ac:dyDescent="0.25">
      <c r="K37043" s="9"/>
      <c r="N37043" s="9"/>
      <c r="O37043" s="9"/>
      <c r="P37043" s="9"/>
      <c r="Q37043" s="9"/>
    </row>
    <row r="37044" spans="11:17" x14ac:dyDescent="0.25">
      <c r="K37044" s="9"/>
      <c r="N37044" s="9"/>
      <c r="O37044" s="9"/>
      <c r="P37044" s="9"/>
      <c r="Q37044" s="9"/>
    </row>
    <row r="37045" spans="11:17" x14ac:dyDescent="0.25">
      <c r="K37045" s="9"/>
      <c r="N37045" s="9"/>
      <c r="O37045" s="9"/>
      <c r="P37045" s="9"/>
      <c r="Q37045" s="9"/>
    </row>
    <row r="37046" spans="11:17" x14ac:dyDescent="0.25">
      <c r="K37046" s="9"/>
      <c r="N37046" s="9"/>
      <c r="O37046" s="9"/>
      <c r="P37046" s="9"/>
      <c r="Q37046" s="9"/>
    </row>
    <row r="37047" spans="11:17" x14ac:dyDescent="0.25">
      <c r="K37047" s="9"/>
      <c r="N37047" s="9"/>
      <c r="O37047" s="9"/>
      <c r="P37047" s="9"/>
      <c r="Q37047" s="9"/>
    </row>
    <row r="37048" spans="11:17" x14ac:dyDescent="0.25">
      <c r="K37048" s="9"/>
      <c r="N37048" s="9"/>
      <c r="O37048" s="9"/>
      <c r="P37048" s="9"/>
      <c r="Q37048" s="9"/>
    </row>
    <row r="37049" spans="11:17" x14ac:dyDescent="0.25">
      <c r="K37049" s="9"/>
      <c r="N37049" s="9"/>
      <c r="O37049" s="9"/>
      <c r="P37049" s="9"/>
      <c r="Q37049" s="9"/>
    </row>
    <row r="37050" spans="11:17" x14ac:dyDescent="0.25">
      <c r="K37050" s="9"/>
      <c r="N37050" s="9"/>
      <c r="O37050" s="9"/>
      <c r="P37050" s="9"/>
      <c r="Q37050" s="9"/>
    </row>
    <row r="37051" spans="11:17" x14ac:dyDescent="0.25">
      <c r="K37051" s="9"/>
      <c r="N37051" s="9"/>
      <c r="O37051" s="9"/>
      <c r="P37051" s="9"/>
      <c r="Q37051" s="9"/>
    </row>
    <row r="37052" spans="11:17" x14ac:dyDescent="0.25">
      <c r="K37052" s="9"/>
      <c r="N37052" s="9"/>
      <c r="O37052" s="9"/>
      <c r="P37052" s="9"/>
      <c r="Q37052" s="9"/>
    </row>
    <row r="37053" spans="11:17" x14ac:dyDescent="0.25">
      <c r="K37053" s="9"/>
      <c r="N37053" s="9"/>
      <c r="O37053" s="9"/>
      <c r="P37053" s="9"/>
      <c r="Q37053" s="9"/>
    </row>
    <row r="37054" spans="11:17" x14ac:dyDescent="0.25">
      <c r="K37054" s="9"/>
      <c r="N37054" s="9"/>
      <c r="O37054" s="9"/>
      <c r="P37054" s="9"/>
      <c r="Q37054" s="9"/>
    </row>
    <row r="37055" spans="11:17" x14ac:dyDescent="0.25">
      <c r="K37055" s="9"/>
      <c r="N37055" s="9"/>
      <c r="O37055" s="9"/>
      <c r="P37055" s="9"/>
      <c r="Q37055" s="9"/>
    </row>
    <row r="37056" spans="11:17" x14ac:dyDescent="0.25">
      <c r="K37056" s="9"/>
      <c r="N37056" s="9"/>
      <c r="O37056" s="9"/>
      <c r="P37056" s="9"/>
      <c r="Q37056" s="9"/>
    </row>
    <row r="37057" spans="11:17" x14ac:dyDescent="0.25">
      <c r="K37057" s="9"/>
      <c r="N37057" s="9"/>
      <c r="O37057" s="9"/>
      <c r="P37057" s="9"/>
      <c r="Q37057" s="9"/>
    </row>
    <row r="37058" spans="11:17" x14ac:dyDescent="0.25">
      <c r="K37058" s="9"/>
      <c r="N37058" s="9"/>
      <c r="O37058" s="9"/>
      <c r="P37058" s="9"/>
      <c r="Q37058" s="9"/>
    </row>
    <row r="37059" spans="11:17" x14ac:dyDescent="0.25">
      <c r="K37059" s="9"/>
      <c r="N37059" s="9"/>
      <c r="O37059" s="9"/>
      <c r="P37059" s="9"/>
      <c r="Q37059" s="9"/>
    </row>
    <row r="37060" spans="11:17" x14ac:dyDescent="0.25">
      <c r="K37060" s="9"/>
      <c r="N37060" s="9"/>
      <c r="O37060" s="9"/>
      <c r="P37060" s="9"/>
      <c r="Q37060" s="9"/>
    </row>
    <row r="37061" spans="11:17" x14ac:dyDescent="0.25">
      <c r="K37061" s="9"/>
      <c r="N37061" s="9"/>
      <c r="O37061" s="9"/>
      <c r="P37061" s="9"/>
      <c r="Q37061" s="9"/>
    </row>
    <row r="37062" spans="11:17" x14ac:dyDescent="0.25">
      <c r="K37062" s="9"/>
      <c r="N37062" s="9"/>
      <c r="O37062" s="9"/>
      <c r="P37062" s="9"/>
      <c r="Q37062" s="9"/>
    </row>
    <row r="37063" spans="11:17" x14ac:dyDescent="0.25">
      <c r="K37063" s="9"/>
      <c r="N37063" s="9"/>
      <c r="O37063" s="9"/>
      <c r="P37063" s="9"/>
      <c r="Q37063" s="9"/>
    </row>
    <row r="37064" spans="11:17" x14ac:dyDescent="0.25">
      <c r="K37064" s="9"/>
      <c r="N37064" s="9"/>
      <c r="O37064" s="9"/>
      <c r="P37064" s="9"/>
      <c r="Q37064" s="9"/>
    </row>
    <row r="37065" spans="11:17" x14ac:dyDescent="0.25">
      <c r="K37065" s="9"/>
      <c r="N37065" s="9"/>
      <c r="O37065" s="9"/>
      <c r="P37065" s="9"/>
      <c r="Q37065" s="9"/>
    </row>
    <row r="37066" spans="11:17" x14ac:dyDescent="0.25">
      <c r="K37066" s="9"/>
      <c r="N37066" s="9"/>
      <c r="O37066" s="9"/>
      <c r="P37066" s="9"/>
      <c r="Q37066" s="9"/>
    </row>
    <row r="37067" spans="11:17" x14ac:dyDescent="0.25">
      <c r="K37067" s="9"/>
      <c r="N37067" s="9"/>
      <c r="O37067" s="9"/>
      <c r="P37067" s="9"/>
      <c r="Q37067" s="9"/>
    </row>
    <row r="37068" spans="11:17" x14ac:dyDescent="0.25">
      <c r="K37068" s="9"/>
      <c r="N37068" s="9"/>
      <c r="O37068" s="9"/>
      <c r="P37068" s="9"/>
      <c r="Q37068" s="9"/>
    </row>
    <row r="37069" spans="11:17" x14ac:dyDescent="0.25">
      <c r="K37069" s="9"/>
      <c r="N37069" s="9"/>
      <c r="O37069" s="9"/>
      <c r="P37069" s="9"/>
      <c r="Q37069" s="9"/>
    </row>
    <row r="37070" spans="11:17" x14ac:dyDescent="0.25">
      <c r="K37070" s="9"/>
      <c r="N37070" s="9"/>
      <c r="O37070" s="9"/>
      <c r="P37070" s="9"/>
      <c r="Q37070" s="9"/>
    </row>
    <row r="37071" spans="11:17" x14ac:dyDescent="0.25">
      <c r="K37071" s="9"/>
      <c r="N37071" s="9"/>
      <c r="O37071" s="9"/>
      <c r="P37071" s="9"/>
      <c r="Q37071" s="9"/>
    </row>
    <row r="37072" spans="11:17" x14ac:dyDescent="0.25">
      <c r="K37072" s="9"/>
      <c r="N37072" s="9"/>
      <c r="O37072" s="9"/>
      <c r="P37072" s="9"/>
      <c r="Q37072" s="9"/>
    </row>
    <row r="37073" spans="11:17" x14ac:dyDescent="0.25">
      <c r="K37073" s="9"/>
      <c r="N37073" s="9"/>
      <c r="O37073" s="9"/>
      <c r="P37073" s="9"/>
      <c r="Q37073" s="9"/>
    </row>
    <row r="37074" spans="11:17" x14ac:dyDescent="0.25">
      <c r="K37074" s="9"/>
      <c r="N37074" s="9"/>
      <c r="O37074" s="9"/>
      <c r="P37074" s="9"/>
      <c r="Q37074" s="9"/>
    </row>
    <row r="37075" spans="11:17" x14ac:dyDescent="0.25">
      <c r="K37075" s="9"/>
      <c r="N37075" s="9"/>
      <c r="O37075" s="9"/>
      <c r="P37075" s="9"/>
      <c r="Q37075" s="9"/>
    </row>
    <row r="37076" spans="11:17" x14ac:dyDescent="0.25">
      <c r="K37076" s="9"/>
      <c r="N37076" s="9"/>
      <c r="O37076" s="9"/>
      <c r="P37076" s="9"/>
      <c r="Q37076" s="9"/>
    </row>
    <row r="37077" spans="11:17" x14ac:dyDescent="0.25">
      <c r="K37077" s="9"/>
      <c r="N37077" s="9"/>
      <c r="O37077" s="9"/>
      <c r="P37077" s="9"/>
      <c r="Q37077" s="9"/>
    </row>
    <row r="37078" spans="11:17" x14ac:dyDescent="0.25">
      <c r="K37078" s="9"/>
      <c r="N37078" s="9"/>
      <c r="O37078" s="9"/>
      <c r="P37078" s="9"/>
      <c r="Q37078" s="9"/>
    </row>
    <row r="37079" spans="11:17" x14ac:dyDescent="0.25">
      <c r="K37079" s="9"/>
      <c r="N37079" s="9"/>
      <c r="O37079" s="9"/>
      <c r="P37079" s="9"/>
      <c r="Q37079" s="9"/>
    </row>
    <row r="37080" spans="11:17" x14ac:dyDescent="0.25">
      <c r="K37080" s="9"/>
      <c r="N37080" s="9"/>
      <c r="O37080" s="9"/>
      <c r="P37080" s="9"/>
      <c r="Q37080" s="9"/>
    </row>
    <row r="37081" spans="11:17" x14ac:dyDescent="0.25">
      <c r="K37081" s="9"/>
      <c r="N37081" s="9"/>
      <c r="O37081" s="9"/>
      <c r="P37081" s="9"/>
      <c r="Q37081" s="9"/>
    </row>
    <row r="37082" spans="11:17" x14ac:dyDescent="0.25">
      <c r="K37082" s="9"/>
      <c r="N37082" s="9"/>
      <c r="O37082" s="9"/>
      <c r="P37082" s="9"/>
      <c r="Q37082" s="9"/>
    </row>
    <row r="37083" spans="11:17" x14ac:dyDescent="0.25">
      <c r="K37083" s="9"/>
      <c r="N37083" s="9"/>
      <c r="O37083" s="9"/>
      <c r="P37083" s="9"/>
      <c r="Q37083" s="9"/>
    </row>
    <row r="37084" spans="11:17" x14ac:dyDescent="0.25">
      <c r="K37084" s="9"/>
      <c r="N37084" s="9"/>
      <c r="O37084" s="9"/>
      <c r="P37084" s="9"/>
      <c r="Q37084" s="9"/>
    </row>
    <row r="37085" spans="11:17" x14ac:dyDescent="0.25">
      <c r="K37085" s="9"/>
      <c r="N37085" s="9"/>
      <c r="O37085" s="9"/>
      <c r="P37085" s="9"/>
      <c r="Q37085" s="9"/>
    </row>
    <row r="37086" spans="11:17" x14ac:dyDescent="0.25">
      <c r="K37086" s="9"/>
      <c r="N37086" s="9"/>
      <c r="O37086" s="9"/>
      <c r="P37086" s="9"/>
      <c r="Q37086" s="9"/>
    </row>
    <row r="37087" spans="11:17" x14ac:dyDescent="0.25">
      <c r="K37087" s="9"/>
      <c r="N37087" s="9"/>
      <c r="O37087" s="9"/>
      <c r="P37087" s="9"/>
      <c r="Q37087" s="9"/>
    </row>
    <row r="37088" spans="11:17" x14ac:dyDescent="0.25">
      <c r="K37088" s="9"/>
      <c r="N37088" s="9"/>
      <c r="O37088" s="9"/>
      <c r="P37088" s="9"/>
      <c r="Q37088" s="9"/>
    </row>
    <row r="37089" spans="11:17" x14ac:dyDescent="0.25">
      <c r="K37089" s="9"/>
      <c r="N37089" s="9"/>
      <c r="O37089" s="9"/>
      <c r="P37089" s="9"/>
      <c r="Q37089" s="9"/>
    </row>
    <row r="37090" spans="11:17" x14ac:dyDescent="0.25">
      <c r="K37090" s="9"/>
      <c r="N37090" s="9"/>
      <c r="O37090" s="9"/>
      <c r="P37090" s="9"/>
      <c r="Q37090" s="9"/>
    </row>
    <row r="37091" spans="11:17" x14ac:dyDescent="0.25">
      <c r="K37091" s="9"/>
      <c r="N37091" s="9"/>
      <c r="O37091" s="9"/>
      <c r="P37091" s="9"/>
      <c r="Q37091" s="9"/>
    </row>
    <row r="37092" spans="11:17" x14ac:dyDescent="0.25">
      <c r="K37092" s="9"/>
      <c r="N37092" s="9"/>
      <c r="O37092" s="9"/>
      <c r="P37092" s="9"/>
      <c r="Q37092" s="9"/>
    </row>
    <row r="37093" spans="11:17" x14ac:dyDescent="0.25">
      <c r="K37093" s="9"/>
      <c r="N37093" s="9"/>
      <c r="O37093" s="9"/>
      <c r="P37093" s="9"/>
      <c r="Q37093" s="9"/>
    </row>
    <row r="37094" spans="11:17" x14ac:dyDescent="0.25">
      <c r="K37094" s="9"/>
      <c r="N37094" s="9"/>
      <c r="O37094" s="9"/>
      <c r="P37094" s="9"/>
      <c r="Q37094" s="9"/>
    </row>
    <row r="37095" spans="11:17" x14ac:dyDescent="0.25">
      <c r="K37095" s="9"/>
      <c r="N37095" s="9"/>
      <c r="O37095" s="9"/>
      <c r="P37095" s="9"/>
      <c r="Q37095" s="9"/>
    </row>
    <row r="37096" spans="11:17" x14ac:dyDescent="0.25">
      <c r="K37096" s="9"/>
      <c r="N37096" s="9"/>
      <c r="O37096" s="9"/>
      <c r="P37096" s="9"/>
      <c r="Q37096" s="9"/>
    </row>
    <row r="37097" spans="11:17" x14ac:dyDescent="0.25">
      <c r="K37097" s="9"/>
      <c r="N37097" s="9"/>
      <c r="O37097" s="9"/>
      <c r="P37097" s="9"/>
      <c r="Q37097" s="9"/>
    </row>
    <row r="37098" spans="11:17" x14ac:dyDescent="0.25">
      <c r="K37098" s="9"/>
      <c r="N37098" s="9"/>
      <c r="O37098" s="9"/>
      <c r="P37098" s="9"/>
      <c r="Q37098" s="9"/>
    </row>
    <row r="37099" spans="11:17" x14ac:dyDescent="0.25">
      <c r="K37099" s="9"/>
      <c r="N37099" s="9"/>
      <c r="O37099" s="9"/>
      <c r="P37099" s="9"/>
      <c r="Q37099" s="9"/>
    </row>
    <row r="37100" spans="11:17" x14ac:dyDescent="0.25">
      <c r="K37100" s="9"/>
      <c r="N37100" s="9"/>
      <c r="O37100" s="9"/>
      <c r="P37100" s="9"/>
      <c r="Q37100" s="9"/>
    </row>
    <row r="37101" spans="11:17" x14ac:dyDescent="0.25">
      <c r="K37101" s="9"/>
      <c r="N37101" s="9"/>
      <c r="O37101" s="9"/>
      <c r="P37101" s="9"/>
      <c r="Q37101" s="9"/>
    </row>
    <row r="37102" spans="11:17" x14ac:dyDescent="0.25">
      <c r="K37102" s="9"/>
      <c r="N37102" s="9"/>
      <c r="O37102" s="9"/>
      <c r="P37102" s="9"/>
      <c r="Q37102" s="9"/>
    </row>
    <row r="37103" spans="11:17" x14ac:dyDescent="0.25">
      <c r="K37103" s="9"/>
      <c r="N37103" s="9"/>
      <c r="O37103" s="9"/>
      <c r="P37103" s="9"/>
      <c r="Q37103" s="9"/>
    </row>
    <row r="37104" spans="11:17" x14ac:dyDescent="0.25">
      <c r="K37104" s="9"/>
      <c r="N37104" s="9"/>
      <c r="O37104" s="9"/>
      <c r="P37104" s="9"/>
      <c r="Q37104" s="9"/>
    </row>
    <row r="37105" spans="11:17" x14ac:dyDescent="0.25">
      <c r="K37105" s="9"/>
      <c r="N37105" s="9"/>
      <c r="O37105" s="9"/>
      <c r="P37105" s="9"/>
      <c r="Q37105" s="9"/>
    </row>
    <row r="37106" spans="11:17" x14ac:dyDescent="0.25">
      <c r="K37106" s="9"/>
      <c r="N37106" s="9"/>
      <c r="O37106" s="9"/>
      <c r="P37106" s="9"/>
      <c r="Q37106" s="9"/>
    </row>
    <row r="37107" spans="11:17" x14ac:dyDescent="0.25">
      <c r="K37107" s="9"/>
      <c r="N37107" s="9"/>
      <c r="O37107" s="9"/>
      <c r="P37107" s="9"/>
      <c r="Q37107" s="9"/>
    </row>
    <row r="37108" spans="11:17" x14ac:dyDescent="0.25">
      <c r="K37108" s="9"/>
      <c r="N37108" s="9"/>
      <c r="O37108" s="9"/>
      <c r="P37108" s="9"/>
      <c r="Q37108" s="9"/>
    </row>
    <row r="37109" spans="11:17" x14ac:dyDescent="0.25">
      <c r="K37109" s="9"/>
      <c r="N37109" s="9"/>
      <c r="O37109" s="9"/>
      <c r="P37109" s="9"/>
      <c r="Q37109" s="9"/>
    </row>
    <row r="37110" spans="11:17" x14ac:dyDescent="0.25">
      <c r="K37110" s="9"/>
      <c r="N37110" s="9"/>
      <c r="O37110" s="9"/>
      <c r="P37110" s="9"/>
      <c r="Q37110" s="9"/>
    </row>
    <row r="37111" spans="11:17" x14ac:dyDescent="0.25">
      <c r="K37111" s="9"/>
      <c r="N37111" s="9"/>
      <c r="O37111" s="9"/>
      <c r="P37111" s="9"/>
      <c r="Q37111" s="9"/>
    </row>
    <row r="37112" spans="11:17" x14ac:dyDescent="0.25">
      <c r="K37112" s="9"/>
      <c r="N37112" s="9"/>
      <c r="O37112" s="9"/>
      <c r="P37112" s="9"/>
      <c r="Q37112" s="9"/>
    </row>
    <row r="37113" spans="11:17" x14ac:dyDescent="0.25">
      <c r="K37113" s="9"/>
      <c r="N37113" s="9"/>
      <c r="O37113" s="9"/>
      <c r="P37113" s="9"/>
      <c r="Q37113" s="9"/>
    </row>
    <row r="37114" spans="11:17" x14ac:dyDescent="0.25">
      <c r="K37114" s="9"/>
      <c r="N37114" s="9"/>
      <c r="O37114" s="9"/>
      <c r="P37114" s="9"/>
      <c r="Q37114" s="9"/>
    </row>
    <row r="37115" spans="11:17" x14ac:dyDescent="0.25">
      <c r="K37115" s="9"/>
      <c r="N37115" s="9"/>
      <c r="O37115" s="9"/>
      <c r="P37115" s="9"/>
      <c r="Q37115" s="9"/>
    </row>
    <row r="37116" spans="11:17" x14ac:dyDescent="0.25">
      <c r="K37116" s="9"/>
      <c r="N37116" s="9"/>
      <c r="O37116" s="9"/>
      <c r="P37116" s="9"/>
      <c r="Q37116" s="9"/>
    </row>
    <row r="37117" spans="11:17" x14ac:dyDescent="0.25">
      <c r="K37117" s="9"/>
      <c r="N37117" s="9"/>
      <c r="O37117" s="9"/>
      <c r="P37117" s="9"/>
      <c r="Q37117" s="9"/>
    </row>
    <row r="37118" spans="11:17" x14ac:dyDescent="0.25">
      <c r="K37118" s="9"/>
      <c r="N37118" s="9"/>
      <c r="O37118" s="9"/>
      <c r="P37118" s="9"/>
      <c r="Q37118" s="9"/>
    </row>
    <row r="37119" spans="11:17" x14ac:dyDescent="0.25">
      <c r="K37119" s="9"/>
      <c r="N37119" s="9"/>
      <c r="O37119" s="9"/>
      <c r="P37119" s="9"/>
      <c r="Q37119" s="9"/>
    </row>
    <row r="37120" spans="11:17" x14ac:dyDescent="0.25">
      <c r="K37120" s="9"/>
      <c r="N37120" s="9"/>
      <c r="O37120" s="9"/>
      <c r="P37120" s="9"/>
      <c r="Q37120" s="9"/>
    </row>
    <row r="37121" spans="11:17" x14ac:dyDescent="0.25">
      <c r="K37121" s="9"/>
      <c r="N37121" s="9"/>
      <c r="O37121" s="9"/>
      <c r="P37121" s="9"/>
      <c r="Q37121" s="9"/>
    </row>
    <row r="37122" spans="11:17" x14ac:dyDescent="0.25">
      <c r="K37122" s="9"/>
      <c r="N37122" s="9"/>
      <c r="O37122" s="9"/>
      <c r="P37122" s="9"/>
      <c r="Q37122" s="9"/>
    </row>
    <row r="37123" spans="11:17" x14ac:dyDescent="0.25">
      <c r="K37123" s="9"/>
      <c r="N37123" s="9"/>
      <c r="O37123" s="9"/>
      <c r="P37123" s="9"/>
      <c r="Q37123" s="9"/>
    </row>
    <row r="37124" spans="11:17" x14ac:dyDescent="0.25">
      <c r="K37124" s="9"/>
      <c r="N37124" s="9"/>
      <c r="O37124" s="9"/>
      <c r="P37124" s="9"/>
      <c r="Q37124" s="9"/>
    </row>
    <row r="37125" spans="11:17" x14ac:dyDescent="0.25">
      <c r="K37125" s="9"/>
      <c r="N37125" s="9"/>
      <c r="O37125" s="9"/>
      <c r="P37125" s="9"/>
      <c r="Q37125" s="9"/>
    </row>
    <row r="37126" spans="11:17" x14ac:dyDescent="0.25">
      <c r="K37126" s="9"/>
      <c r="N37126" s="9"/>
      <c r="O37126" s="9"/>
      <c r="P37126" s="9"/>
      <c r="Q37126" s="9"/>
    </row>
    <row r="37127" spans="11:17" x14ac:dyDescent="0.25">
      <c r="K37127" s="9"/>
      <c r="N37127" s="9"/>
      <c r="O37127" s="9"/>
      <c r="P37127" s="9"/>
      <c r="Q37127" s="9"/>
    </row>
    <row r="37128" spans="11:17" x14ac:dyDescent="0.25">
      <c r="K37128" s="9"/>
      <c r="N37128" s="9"/>
      <c r="O37128" s="9"/>
      <c r="P37128" s="9"/>
      <c r="Q37128" s="9"/>
    </row>
    <row r="37129" spans="11:17" x14ac:dyDescent="0.25">
      <c r="K37129" s="9"/>
      <c r="N37129" s="9"/>
      <c r="O37129" s="9"/>
      <c r="P37129" s="9"/>
      <c r="Q37129" s="9"/>
    </row>
    <row r="37130" spans="11:17" x14ac:dyDescent="0.25">
      <c r="K37130" s="9"/>
      <c r="N37130" s="9"/>
      <c r="O37130" s="9"/>
      <c r="P37130" s="9"/>
      <c r="Q37130" s="9"/>
    </row>
    <row r="37131" spans="11:17" x14ac:dyDescent="0.25">
      <c r="K37131" s="9"/>
      <c r="N37131" s="9"/>
      <c r="O37131" s="9"/>
      <c r="P37131" s="9"/>
      <c r="Q37131" s="9"/>
    </row>
    <row r="37132" spans="11:17" x14ac:dyDescent="0.25">
      <c r="K37132" s="9"/>
      <c r="N37132" s="9"/>
      <c r="O37132" s="9"/>
      <c r="P37132" s="9"/>
      <c r="Q37132" s="9"/>
    </row>
    <row r="37133" spans="11:17" x14ac:dyDescent="0.25">
      <c r="K37133" s="9"/>
      <c r="N37133" s="9"/>
      <c r="O37133" s="9"/>
      <c r="P37133" s="9"/>
      <c r="Q37133" s="9"/>
    </row>
    <row r="37134" spans="11:17" x14ac:dyDescent="0.25">
      <c r="K37134" s="9"/>
      <c r="N37134" s="9"/>
      <c r="O37134" s="9"/>
      <c r="P37134" s="9"/>
      <c r="Q37134" s="9"/>
    </row>
    <row r="37135" spans="11:17" x14ac:dyDescent="0.25">
      <c r="K37135" s="9"/>
      <c r="N37135" s="9"/>
      <c r="O37135" s="9"/>
      <c r="P37135" s="9"/>
      <c r="Q37135" s="9"/>
    </row>
    <row r="37136" spans="11:17" x14ac:dyDescent="0.25">
      <c r="K37136" s="9"/>
      <c r="N37136" s="9"/>
      <c r="O37136" s="9"/>
      <c r="P37136" s="9"/>
      <c r="Q37136" s="9"/>
    </row>
    <row r="37137" spans="11:17" x14ac:dyDescent="0.25">
      <c r="K37137" s="9"/>
      <c r="N37137" s="9"/>
      <c r="O37137" s="9"/>
      <c r="P37137" s="9"/>
      <c r="Q37137" s="9"/>
    </row>
    <row r="37138" spans="11:17" x14ac:dyDescent="0.25">
      <c r="K37138" s="9"/>
      <c r="N37138" s="9"/>
      <c r="O37138" s="9"/>
      <c r="P37138" s="9"/>
      <c r="Q37138" s="9"/>
    </row>
    <row r="37139" spans="11:17" x14ac:dyDescent="0.25">
      <c r="K37139" s="9"/>
      <c r="N37139" s="9"/>
      <c r="O37139" s="9"/>
      <c r="P37139" s="9"/>
      <c r="Q37139" s="9"/>
    </row>
    <row r="37140" spans="11:17" x14ac:dyDescent="0.25">
      <c r="K37140" s="9"/>
      <c r="N37140" s="9"/>
      <c r="O37140" s="9"/>
      <c r="P37140" s="9"/>
      <c r="Q37140" s="9"/>
    </row>
    <row r="37141" spans="11:17" x14ac:dyDescent="0.25">
      <c r="K37141" s="9"/>
      <c r="N37141" s="9"/>
      <c r="O37141" s="9"/>
      <c r="P37141" s="9"/>
      <c r="Q37141" s="9"/>
    </row>
    <row r="37142" spans="11:17" x14ac:dyDescent="0.25">
      <c r="K37142" s="9"/>
      <c r="N37142" s="9"/>
      <c r="O37142" s="9"/>
      <c r="P37142" s="9"/>
      <c r="Q37142" s="9"/>
    </row>
    <row r="37143" spans="11:17" x14ac:dyDescent="0.25">
      <c r="K37143" s="9"/>
      <c r="N37143" s="9"/>
      <c r="O37143" s="9"/>
      <c r="P37143" s="9"/>
      <c r="Q37143" s="9"/>
    </row>
    <row r="37144" spans="11:17" x14ac:dyDescent="0.25">
      <c r="K37144" s="9"/>
      <c r="N37144" s="9"/>
      <c r="O37144" s="9"/>
      <c r="P37144" s="9"/>
      <c r="Q37144" s="9"/>
    </row>
    <row r="37145" spans="11:17" x14ac:dyDescent="0.25">
      <c r="K37145" s="9"/>
      <c r="N37145" s="9"/>
      <c r="O37145" s="9"/>
      <c r="P37145" s="9"/>
      <c r="Q37145" s="9"/>
    </row>
    <row r="37146" spans="11:17" x14ac:dyDescent="0.25">
      <c r="K37146" s="9"/>
      <c r="N37146" s="9"/>
      <c r="O37146" s="9"/>
      <c r="P37146" s="9"/>
      <c r="Q37146" s="9"/>
    </row>
    <row r="37147" spans="11:17" x14ac:dyDescent="0.25">
      <c r="K37147" s="9"/>
      <c r="N37147" s="9"/>
      <c r="O37147" s="9"/>
      <c r="P37147" s="9"/>
      <c r="Q37147" s="9"/>
    </row>
    <row r="37148" spans="11:17" x14ac:dyDescent="0.25">
      <c r="K37148" s="9"/>
      <c r="N37148" s="9"/>
      <c r="O37148" s="9"/>
      <c r="P37148" s="9"/>
      <c r="Q37148" s="9"/>
    </row>
    <row r="37149" spans="11:17" x14ac:dyDescent="0.25">
      <c r="K37149" s="9"/>
      <c r="N37149" s="9"/>
      <c r="O37149" s="9"/>
      <c r="P37149" s="9"/>
      <c r="Q37149" s="9"/>
    </row>
    <row r="37150" spans="11:17" x14ac:dyDescent="0.25">
      <c r="K37150" s="9"/>
      <c r="N37150" s="9"/>
      <c r="O37150" s="9"/>
      <c r="P37150" s="9"/>
      <c r="Q37150" s="9"/>
    </row>
    <row r="37151" spans="11:17" x14ac:dyDescent="0.25">
      <c r="K37151" s="9"/>
      <c r="N37151" s="9"/>
      <c r="O37151" s="9"/>
      <c r="P37151" s="9"/>
      <c r="Q37151" s="9"/>
    </row>
    <row r="37152" spans="11:17" x14ac:dyDescent="0.25">
      <c r="K37152" s="9"/>
      <c r="N37152" s="9"/>
      <c r="O37152" s="9"/>
      <c r="P37152" s="9"/>
      <c r="Q37152" s="9"/>
    </row>
    <row r="37153" spans="11:17" x14ac:dyDescent="0.25">
      <c r="K37153" s="9"/>
      <c r="N37153" s="9"/>
      <c r="O37153" s="9"/>
      <c r="P37153" s="9"/>
      <c r="Q37153" s="9"/>
    </row>
    <row r="37154" spans="11:17" x14ac:dyDescent="0.25">
      <c r="K37154" s="9"/>
      <c r="N37154" s="9"/>
      <c r="O37154" s="9"/>
      <c r="P37154" s="9"/>
      <c r="Q37154" s="9"/>
    </row>
    <row r="37155" spans="11:17" x14ac:dyDescent="0.25">
      <c r="K37155" s="9"/>
      <c r="N37155" s="9"/>
      <c r="O37155" s="9"/>
      <c r="P37155" s="9"/>
      <c r="Q37155" s="9"/>
    </row>
    <row r="37156" spans="11:17" x14ac:dyDescent="0.25">
      <c r="K37156" s="9"/>
      <c r="N37156" s="9"/>
      <c r="O37156" s="9"/>
      <c r="P37156" s="9"/>
      <c r="Q37156" s="9"/>
    </row>
    <row r="37157" spans="11:17" x14ac:dyDescent="0.25">
      <c r="K37157" s="9"/>
      <c r="N37157" s="9"/>
      <c r="O37157" s="9"/>
      <c r="P37157" s="9"/>
      <c r="Q37157" s="9"/>
    </row>
    <row r="37158" spans="11:17" x14ac:dyDescent="0.25">
      <c r="K37158" s="9"/>
      <c r="N37158" s="9"/>
      <c r="O37158" s="9"/>
      <c r="P37158" s="9"/>
      <c r="Q37158" s="9"/>
    </row>
    <row r="37159" spans="11:17" x14ac:dyDescent="0.25">
      <c r="K37159" s="9"/>
      <c r="N37159" s="9"/>
      <c r="O37159" s="9"/>
      <c r="P37159" s="9"/>
      <c r="Q37159" s="9"/>
    </row>
    <row r="37160" spans="11:17" x14ac:dyDescent="0.25">
      <c r="K37160" s="9"/>
      <c r="N37160" s="9"/>
      <c r="O37160" s="9"/>
      <c r="P37160" s="9"/>
      <c r="Q37160" s="9"/>
    </row>
    <row r="37161" spans="11:17" x14ac:dyDescent="0.25">
      <c r="K37161" s="9"/>
      <c r="N37161" s="9"/>
      <c r="O37161" s="9"/>
      <c r="P37161" s="9"/>
      <c r="Q37161" s="9"/>
    </row>
    <row r="37162" spans="11:17" x14ac:dyDescent="0.25">
      <c r="K37162" s="9"/>
      <c r="N37162" s="9"/>
      <c r="O37162" s="9"/>
      <c r="P37162" s="9"/>
      <c r="Q37162" s="9"/>
    </row>
    <row r="37163" spans="11:17" x14ac:dyDescent="0.25">
      <c r="K37163" s="9"/>
      <c r="N37163" s="9"/>
      <c r="O37163" s="9"/>
      <c r="P37163" s="9"/>
      <c r="Q37163" s="9"/>
    </row>
    <row r="37164" spans="11:17" x14ac:dyDescent="0.25">
      <c r="K37164" s="9"/>
      <c r="N37164" s="9"/>
      <c r="O37164" s="9"/>
      <c r="P37164" s="9"/>
      <c r="Q37164" s="9"/>
    </row>
    <row r="37165" spans="11:17" x14ac:dyDescent="0.25">
      <c r="K37165" s="9"/>
      <c r="N37165" s="9"/>
      <c r="O37165" s="9"/>
      <c r="P37165" s="9"/>
      <c r="Q37165" s="9"/>
    </row>
    <row r="37166" spans="11:17" x14ac:dyDescent="0.25">
      <c r="K37166" s="9"/>
      <c r="N37166" s="9"/>
      <c r="O37166" s="9"/>
      <c r="P37166" s="9"/>
      <c r="Q37166" s="9"/>
    </row>
    <row r="37167" spans="11:17" x14ac:dyDescent="0.25">
      <c r="K37167" s="9"/>
      <c r="N37167" s="9"/>
      <c r="O37167" s="9"/>
      <c r="P37167" s="9"/>
      <c r="Q37167" s="9"/>
    </row>
    <row r="37168" spans="11:17" x14ac:dyDescent="0.25">
      <c r="K37168" s="9"/>
      <c r="N37168" s="9"/>
      <c r="O37168" s="9"/>
      <c r="P37168" s="9"/>
      <c r="Q37168" s="9"/>
    </row>
    <row r="37169" spans="11:17" x14ac:dyDescent="0.25">
      <c r="K37169" s="9"/>
      <c r="N37169" s="9"/>
      <c r="O37169" s="9"/>
      <c r="P37169" s="9"/>
      <c r="Q37169" s="9"/>
    </row>
    <row r="37170" spans="11:17" x14ac:dyDescent="0.25">
      <c r="K37170" s="9"/>
      <c r="N37170" s="9"/>
      <c r="O37170" s="9"/>
      <c r="P37170" s="9"/>
      <c r="Q37170" s="9"/>
    </row>
    <row r="37171" spans="11:17" x14ac:dyDescent="0.25">
      <c r="K37171" s="9"/>
      <c r="N37171" s="9"/>
      <c r="O37171" s="9"/>
      <c r="P37171" s="9"/>
      <c r="Q37171" s="9"/>
    </row>
    <row r="37172" spans="11:17" x14ac:dyDescent="0.25">
      <c r="K37172" s="9"/>
      <c r="N37172" s="9"/>
      <c r="O37172" s="9"/>
      <c r="P37172" s="9"/>
      <c r="Q37172" s="9"/>
    </row>
    <row r="37173" spans="11:17" x14ac:dyDescent="0.25">
      <c r="K37173" s="9"/>
      <c r="N37173" s="9"/>
      <c r="O37173" s="9"/>
      <c r="P37173" s="9"/>
      <c r="Q37173" s="9"/>
    </row>
    <row r="37174" spans="11:17" x14ac:dyDescent="0.25">
      <c r="K37174" s="9"/>
      <c r="N37174" s="9"/>
      <c r="O37174" s="9"/>
      <c r="P37174" s="9"/>
      <c r="Q37174" s="9"/>
    </row>
    <row r="37175" spans="11:17" x14ac:dyDescent="0.25">
      <c r="K37175" s="9"/>
      <c r="N37175" s="9"/>
      <c r="O37175" s="9"/>
      <c r="P37175" s="9"/>
      <c r="Q37175" s="9"/>
    </row>
    <row r="37176" spans="11:17" x14ac:dyDescent="0.25">
      <c r="K37176" s="9"/>
      <c r="N37176" s="9"/>
      <c r="O37176" s="9"/>
      <c r="P37176" s="9"/>
      <c r="Q37176" s="9"/>
    </row>
    <row r="37177" spans="11:17" x14ac:dyDescent="0.25">
      <c r="K37177" s="9"/>
      <c r="N37177" s="9"/>
      <c r="O37177" s="9"/>
      <c r="P37177" s="9"/>
      <c r="Q37177" s="9"/>
    </row>
    <row r="37178" spans="11:17" x14ac:dyDescent="0.25">
      <c r="K37178" s="9"/>
      <c r="N37178" s="9"/>
      <c r="O37178" s="9"/>
      <c r="P37178" s="9"/>
      <c r="Q37178" s="9"/>
    </row>
    <row r="37179" spans="11:17" x14ac:dyDescent="0.25">
      <c r="K37179" s="9"/>
      <c r="N37179" s="9"/>
      <c r="O37179" s="9"/>
      <c r="P37179" s="9"/>
      <c r="Q37179" s="9"/>
    </row>
    <row r="37180" spans="11:17" x14ac:dyDescent="0.25">
      <c r="K37180" s="9"/>
      <c r="N37180" s="9"/>
      <c r="O37180" s="9"/>
      <c r="P37180" s="9"/>
      <c r="Q37180" s="9"/>
    </row>
    <row r="37181" spans="11:17" x14ac:dyDescent="0.25">
      <c r="K37181" s="9"/>
      <c r="N37181" s="9"/>
      <c r="O37181" s="9"/>
      <c r="P37181" s="9"/>
      <c r="Q37181" s="9"/>
    </row>
    <row r="37182" spans="11:17" x14ac:dyDescent="0.25">
      <c r="K37182" s="9"/>
      <c r="N37182" s="9"/>
      <c r="O37182" s="9"/>
      <c r="P37182" s="9"/>
      <c r="Q37182" s="9"/>
    </row>
    <row r="37183" spans="11:17" x14ac:dyDescent="0.25">
      <c r="K37183" s="9"/>
      <c r="N37183" s="9"/>
      <c r="O37183" s="9"/>
      <c r="P37183" s="9"/>
      <c r="Q37183" s="9"/>
    </row>
    <row r="37184" spans="11:17" x14ac:dyDescent="0.25">
      <c r="K37184" s="9"/>
      <c r="N37184" s="9"/>
      <c r="O37184" s="9"/>
      <c r="P37184" s="9"/>
      <c r="Q37184" s="9"/>
    </row>
    <row r="37185" spans="11:17" x14ac:dyDescent="0.25">
      <c r="K37185" s="9"/>
      <c r="N37185" s="9"/>
      <c r="O37185" s="9"/>
      <c r="P37185" s="9"/>
      <c r="Q37185" s="9"/>
    </row>
    <row r="37186" spans="11:17" x14ac:dyDescent="0.25">
      <c r="K37186" s="9"/>
      <c r="N37186" s="9"/>
      <c r="O37186" s="9"/>
      <c r="P37186" s="9"/>
      <c r="Q37186" s="9"/>
    </row>
    <row r="37187" spans="11:17" x14ac:dyDescent="0.25">
      <c r="K37187" s="9"/>
      <c r="N37187" s="9"/>
      <c r="O37187" s="9"/>
      <c r="P37187" s="9"/>
      <c r="Q37187" s="9"/>
    </row>
    <row r="37188" spans="11:17" x14ac:dyDescent="0.25">
      <c r="K37188" s="9"/>
      <c r="N37188" s="9"/>
      <c r="O37188" s="9"/>
      <c r="P37188" s="9"/>
      <c r="Q37188" s="9"/>
    </row>
    <row r="37189" spans="11:17" x14ac:dyDescent="0.25">
      <c r="K37189" s="9"/>
      <c r="N37189" s="9"/>
      <c r="O37189" s="9"/>
      <c r="P37189" s="9"/>
      <c r="Q37189" s="9"/>
    </row>
    <row r="37190" spans="11:17" x14ac:dyDescent="0.25">
      <c r="K37190" s="9"/>
      <c r="N37190" s="9"/>
      <c r="O37190" s="9"/>
      <c r="P37190" s="9"/>
      <c r="Q37190" s="9"/>
    </row>
    <row r="37191" spans="11:17" x14ac:dyDescent="0.25">
      <c r="K37191" s="9"/>
      <c r="N37191" s="9"/>
      <c r="O37191" s="9"/>
      <c r="P37191" s="9"/>
      <c r="Q37191" s="9"/>
    </row>
    <row r="37192" spans="11:17" x14ac:dyDescent="0.25">
      <c r="K37192" s="9"/>
      <c r="N37192" s="9"/>
      <c r="O37192" s="9"/>
      <c r="P37192" s="9"/>
      <c r="Q37192" s="9"/>
    </row>
    <row r="37193" spans="11:17" x14ac:dyDescent="0.25">
      <c r="K37193" s="9"/>
      <c r="N37193" s="9"/>
      <c r="O37193" s="9"/>
      <c r="P37193" s="9"/>
      <c r="Q37193" s="9"/>
    </row>
    <row r="37194" spans="11:17" x14ac:dyDescent="0.25">
      <c r="K37194" s="9"/>
      <c r="N37194" s="9"/>
      <c r="O37194" s="9"/>
      <c r="P37194" s="9"/>
      <c r="Q37194" s="9"/>
    </row>
    <row r="37195" spans="11:17" x14ac:dyDescent="0.25">
      <c r="K37195" s="9"/>
      <c r="N37195" s="9"/>
      <c r="O37195" s="9"/>
      <c r="P37195" s="9"/>
      <c r="Q37195" s="9"/>
    </row>
    <row r="37196" spans="11:17" x14ac:dyDescent="0.25">
      <c r="K37196" s="9"/>
      <c r="N37196" s="9"/>
      <c r="O37196" s="9"/>
      <c r="P37196" s="9"/>
      <c r="Q37196" s="9"/>
    </row>
    <row r="37197" spans="11:17" x14ac:dyDescent="0.25">
      <c r="K37197" s="9"/>
      <c r="N37197" s="9"/>
      <c r="O37197" s="9"/>
      <c r="P37197" s="9"/>
      <c r="Q37197" s="9"/>
    </row>
    <row r="37198" spans="11:17" x14ac:dyDescent="0.25">
      <c r="K37198" s="9"/>
      <c r="N37198" s="9"/>
      <c r="O37198" s="9"/>
      <c r="P37198" s="9"/>
      <c r="Q37198" s="9"/>
    </row>
    <row r="37199" spans="11:17" x14ac:dyDescent="0.25">
      <c r="K37199" s="9"/>
      <c r="N37199" s="9"/>
      <c r="O37199" s="9"/>
      <c r="P37199" s="9"/>
      <c r="Q37199" s="9"/>
    </row>
    <row r="37200" spans="11:17" x14ac:dyDescent="0.25">
      <c r="K37200" s="9"/>
      <c r="N37200" s="9"/>
      <c r="O37200" s="9"/>
      <c r="P37200" s="9"/>
      <c r="Q37200" s="9"/>
    </row>
    <row r="37201" spans="11:17" x14ac:dyDescent="0.25">
      <c r="K37201" s="9"/>
      <c r="N37201" s="9"/>
      <c r="O37201" s="9"/>
      <c r="P37201" s="9"/>
      <c r="Q37201" s="9"/>
    </row>
    <row r="37202" spans="11:17" x14ac:dyDescent="0.25">
      <c r="K37202" s="9"/>
      <c r="N37202" s="9"/>
      <c r="O37202" s="9"/>
      <c r="P37202" s="9"/>
      <c r="Q37202" s="9"/>
    </row>
    <row r="37203" spans="11:17" x14ac:dyDescent="0.25">
      <c r="K37203" s="9"/>
      <c r="N37203" s="9"/>
      <c r="O37203" s="9"/>
      <c r="P37203" s="9"/>
      <c r="Q37203" s="9"/>
    </row>
    <row r="37204" spans="11:17" x14ac:dyDescent="0.25">
      <c r="K37204" s="9"/>
      <c r="N37204" s="9"/>
      <c r="O37204" s="9"/>
      <c r="P37204" s="9"/>
      <c r="Q37204" s="9"/>
    </row>
    <row r="37205" spans="11:17" x14ac:dyDescent="0.25">
      <c r="K37205" s="9"/>
      <c r="N37205" s="9"/>
      <c r="O37205" s="9"/>
      <c r="P37205" s="9"/>
      <c r="Q37205" s="9"/>
    </row>
    <row r="37206" spans="11:17" x14ac:dyDescent="0.25">
      <c r="K37206" s="9"/>
      <c r="N37206" s="9"/>
      <c r="O37206" s="9"/>
      <c r="P37206" s="9"/>
      <c r="Q37206" s="9"/>
    </row>
    <row r="37207" spans="11:17" x14ac:dyDescent="0.25">
      <c r="K37207" s="9"/>
      <c r="N37207" s="9"/>
      <c r="O37207" s="9"/>
      <c r="P37207" s="9"/>
      <c r="Q37207" s="9"/>
    </row>
    <row r="37208" spans="11:17" x14ac:dyDescent="0.25">
      <c r="K37208" s="9"/>
      <c r="N37208" s="9"/>
      <c r="O37208" s="9"/>
      <c r="P37208" s="9"/>
      <c r="Q37208" s="9"/>
    </row>
    <row r="37209" spans="11:17" x14ac:dyDescent="0.25">
      <c r="K37209" s="9"/>
      <c r="N37209" s="9"/>
      <c r="O37209" s="9"/>
      <c r="P37209" s="9"/>
      <c r="Q37209" s="9"/>
    </row>
    <row r="37210" spans="11:17" x14ac:dyDescent="0.25">
      <c r="K37210" s="9"/>
      <c r="N37210" s="9"/>
      <c r="O37210" s="9"/>
      <c r="P37210" s="9"/>
      <c r="Q37210" s="9"/>
    </row>
    <row r="37211" spans="11:17" x14ac:dyDescent="0.25">
      <c r="K37211" s="9"/>
      <c r="N37211" s="9"/>
      <c r="O37211" s="9"/>
      <c r="P37211" s="9"/>
      <c r="Q37211" s="9"/>
    </row>
    <row r="37212" spans="11:17" x14ac:dyDescent="0.25">
      <c r="K37212" s="9"/>
      <c r="N37212" s="9"/>
      <c r="O37212" s="9"/>
      <c r="P37212" s="9"/>
      <c r="Q37212" s="9"/>
    </row>
    <row r="37213" spans="11:17" x14ac:dyDescent="0.25">
      <c r="K37213" s="9"/>
      <c r="N37213" s="9"/>
      <c r="O37213" s="9"/>
      <c r="P37213" s="9"/>
      <c r="Q37213" s="9"/>
    </row>
    <row r="37214" spans="11:17" x14ac:dyDescent="0.25">
      <c r="K37214" s="9"/>
      <c r="N37214" s="9"/>
      <c r="O37214" s="9"/>
      <c r="P37214" s="9"/>
      <c r="Q37214" s="9"/>
    </row>
    <row r="37215" spans="11:17" x14ac:dyDescent="0.25">
      <c r="K37215" s="9"/>
      <c r="N37215" s="9"/>
      <c r="O37215" s="9"/>
      <c r="P37215" s="9"/>
      <c r="Q37215" s="9"/>
    </row>
    <row r="37216" spans="11:17" x14ac:dyDescent="0.25">
      <c r="K37216" s="9"/>
      <c r="N37216" s="9"/>
      <c r="O37216" s="9"/>
      <c r="P37216" s="9"/>
      <c r="Q37216" s="9"/>
    </row>
    <row r="37217" spans="11:17" x14ac:dyDescent="0.25">
      <c r="K37217" s="9"/>
      <c r="N37217" s="9"/>
      <c r="O37217" s="9"/>
      <c r="P37217" s="9"/>
      <c r="Q37217" s="9"/>
    </row>
    <row r="37218" spans="11:17" x14ac:dyDescent="0.25">
      <c r="K37218" s="9"/>
      <c r="N37218" s="9"/>
      <c r="O37218" s="9"/>
      <c r="P37218" s="9"/>
      <c r="Q37218" s="9"/>
    </row>
    <row r="37219" spans="11:17" x14ac:dyDescent="0.25">
      <c r="K37219" s="9"/>
      <c r="N37219" s="9"/>
      <c r="O37219" s="9"/>
      <c r="P37219" s="9"/>
      <c r="Q37219" s="9"/>
    </row>
    <row r="37220" spans="11:17" x14ac:dyDescent="0.25">
      <c r="K37220" s="9"/>
      <c r="N37220" s="9"/>
      <c r="O37220" s="9"/>
      <c r="P37220" s="9"/>
      <c r="Q37220" s="9"/>
    </row>
    <row r="37221" spans="11:17" x14ac:dyDescent="0.25">
      <c r="K37221" s="9"/>
      <c r="N37221" s="9"/>
      <c r="O37221" s="9"/>
      <c r="P37221" s="9"/>
      <c r="Q37221" s="9"/>
    </row>
    <row r="37222" spans="11:17" x14ac:dyDescent="0.25">
      <c r="K37222" s="9"/>
      <c r="N37222" s="9"/>
      <c r="O37222" s="9"/>
      <c r="P37222" s="9"/>
      <c r="Q37222" s="9"/>
    </row>
    <row r="37223" spans="11:17" x14ac:dyDescent="0.25">
      <c r="K37223" s="9"/>
      <c r="N37223" s="9"/>
      <c r="O37223" s="9"/>
      <c r="P37223" s="9"/>
      <c r="Q37223" s="9"/>
    </row>
    <row r="37224" spans="11:17" x14ac:dyDescent="0.25">
      <c r="K37224" s="9"/>
      <c r="N37224" s="9"/>
      <c r="O37224" s="9"/>
      <c r="P37224" s="9"/>
      <c r="Q37224" s="9"/>
    </row>
    <row r="37225" spans="11:17" x14ac:dyDescent="0.25">
      <c r="K37225" s="9"/>
      <c r="N37225" s="9"/>
      <c r="O37225" s="9"/>
      <c r="P37225" s="9"/>
      <c r="Q37225" s="9"/>
    </row>
    <row r="37226" spans="11:17" x14ac:dyDescent="0.25">
      <c r="K37226" s="9"/>
      <c r="N37226" s="9"/>
      <c r="O37226" s="9"/>
      <c r="P37226" s="9"/>
      <c r="Q37226" s="9"/>
    </row>
    <row r="37227" spans="11:17" x14ac:dyDescent="0.25">
      <c r="K37227" s="9"/>
      <c r="N37227" s="9"/>
      <c r="O37227" s="9"/>
      <c r="P37227" s="9"/>
      <c r="Q37227" s="9"/>
    </row>
    <row r="37228" spans="11:17" x14ac:dyDescent="0.25">
      <c r="K37228" s="9"/>
      <c r="N37228" s="9"/>
      <c r="O37228" s="9"/>
      <c r="P37228" s="9"/>
      <c r="Q37228" s="9"/>
    </row>
    <row r="37229" spans="11:17" x14ac:dyDescent="0.25">
      <c r="K37229" s="9"/>
      <c r="N37229" s="9"/>
      <c r="O37229" s="9"/>
      <c r="P37229" s="9"/>
      <c r="Q37229" s="9"/>
    </row>
    <row r="37230" spans="11:17" x14ac:dyDescent="0.25">
      <c r="K37230" s="9"/>
      <c r="N37230" s="9"/>
      <c r="O37230" s="9"/>
      <c r="P37230" s="9"/>
      <c r="Q37230" s="9"/>
    </row>
    <row r="37231" spans="11:17" x14ac:dyDescent="0.25">
      <c r="K37231" s="9"/>
      <c r="N37231" s="9"/>
      <c r="O37231" s="9"/>
      <c r="P37231" s="9"/>
      <c r="Q37231" s="9"/>
    </row>
    <row r="37232" spans="11:17" x14ac:dyDescent="0.25">
      <c r="K37232" s="9"/>
      <c r="N37232" s="9"/>
      <c r="O37232" s="9"/>
      <c r="P37232" s="9"/>
      <c r="Q37232" s="9"/>
    </row>
    <row r="37233" spans="11:17" x14ac:dyDescent="0.25">
      <c r="K37233" s="9"/>
      <c r="N37233" s="9"/>
      <c r="O37233" s="9"/>
      <c r="P37233" s="9"/>
      <c r="Q37233" s="9"/>
    </row>
    <row r="37234" spans="11:17" x14ac:dyDescent="0.25">
      <c r="K37234" s="9"/>
      <c r="N37234" s="9"/>
      <c r="O37234" s="9"/>
      <c r="P37234" s="9"/>
      <c r="Q37234" s="9"/>
    </row>
    <row r="37235" spans="11:17" x14ac:dyDescent="0.25">
      <c r="K37235" s="9"/>
      <c r="N37235" s="9"/>
      <c r="O37235" s="9"/>
      <c r="P37235" s="9"/>
      <c r="Q37235" s="9"/>
    </row>
    <row r="37236" spans="11:17" x14ac:dyDescent="0.25">
      <c r="K37236" s="9"/>
      <c r="N37236" s="9"/>
      <c r="O37236" s="9"/>
      <c r="P37236" s="9"/>
      <c r="Q37236" s="9"/>
    </row>
    <row r="37237" spans="11:17" x14ac:dyDescent="0.25">
      <c r="K37237" s="9"/>
      <c r="N37237" s="9"/>
      <c r="O37237" s="9"/>
      <c r="P37237" s="9"/>
      <c r="Q37237" s="9"/>
    </row>
    <row r="37238" spans="11:17" x14ac:dyDescent="0.25">
      <c r="K37238" s="9"/>
      <c r="N37238" s="9"/>
      <c r="O37238" s="9"/>
      <c r="P37238" s="9"/>
      <c r="Q37238" s="9"/>
    </row>
    <row r="37239" spans="11:17" x14ac:dyDescent="0.25">
      <c r="K37239" s="9"/>
      <c r="N37239" s="9"/>
      <c r="O37239" s="9"/>
      <c r="P37239" s="9"/>
      <c r="Q37239" s="9"/>
    </row>
    <row r="37240" spans="11:17" x14ac:dyDescent="0.25">
      <c r="K37240" s="9"/>
      <c r="N37240" s="9"/>
      <c r="O37240" s="9"/>
      <c r="P37240" s="9"/>
      <c r="Q37240" s="9"/>
    </row>
    <row r="37241" spans="11:17" x14ac:dyDescent="0.25">
      <c r="K37241" s="9"/>
      <c r="N37241" s="9"/>
      <c r="O37241" s="9"/>
      <c r="P37241" s="9"/>
      <c r="Q37241" s="9"/>
    </row>
    <row r="37242" spans="11:17" x14ac:dyDescent="0.25">
      <c r="K37242" s="9"/>
      <c r="N37242" s="9"/>
      <c r="O37242" s="9"/>
      <c r="P37242" s="9"/>
      <c r="Q37242" s="9"/>
    </row>
    <row r="37243" spans="11:17" x14ac:dyDescent="0.25">
      <c r="K37243" s="9"/>
      <c r="N37243" s="9"/>
      <c r="O37243" s="9"/>
      <c r="P37243" s="9"/>
      <c r="Q37243" s="9"/>
    </row>
    <row r="37244" spans="11:17" x14ac:dyDescent="0.25">
      <c r="K37244" s="9"/>
      <c r="N37244" s="9"/>
      <c r="O37244" s="9"/>
      <c r="P37244" s="9"/>
      <c r="Q37244" s="9"/>
    </row>
    <row r="37245" spans="11:17" x14ac:dyDescent="0.25">
      <c r="K37245" s="9"/>
      <c r="N37245" s="9"/>
      <c r="O37245" s="9"/>
      <c r="P37245" s="9"/>
      <c r="Q37245" s="9"/>
    </row>
    <row r="37246" spans="11:17" x14ac:dyDescent="0.25">
      <c r="K37246" s="9"/>
      <c r="N37246" s="9"/>
      <c r="O37246" s="9"/>
      <c r="P37246" s="9"/>
      <c r="Q37246" s="9"/>
    </row>
    <row r="37247" spans="11:17" x14ac:dyDescent="0.25">
      <c r="K37247" s="9"/>
      <c r="N37247" s="9"/>
      <c r="O37247" s="9"/>
      <c r="P37247" s="9"/>
      <c r="Q37247" s="9"/>
    </row>
    <row r="37248" spans="11:17" x14ac:dyDescent="0.25">
      <c r="K37248" s="9"/>
      <c r="N37248" s="9"/>
      <c r="O37248" s="9"/>
      <c r="P37248" s="9"/>
      <c r="Q37248" s="9"/>
    </row>
    <row r="37249" spans="11:17" x14ac:dyDescent="0.25">
      <c r="K37249" s="9"/>
      <c r="N37249" s="9"/>
      <c r="O37249" s="9"/>
      <c r="P37249" s="9"/>
      <c r="Q37249" s="9"/>
    </row>
    <row r="37250" spans="11:17" x14ac:dyDescent="0.25">
      <c r="K37250" s="9"/>
      <c r="N37250" s="9"/>
      <c r="O37250" s="9"/>
      <c r="P37250" s="9"/>
      <c r="Q37250" s="9"/>
    </row>
    <row r="37251" spans="11:17" x14ac:dyDescent="0.25">
      <c r="K37251" s="9"/>
      <c r="N37251" s="9"/>
      <c r="O37251" s="9"/>
      <c r="P37251" s="9"/>
      <c r="Q37251" s="9"/>
    </row>
    <row r="37252" spans="11:17" x14ac:dyDescent="0.25">
      <c r="K37252" s="9"/>
      <c r="N37252" s="9"/>
      <c r="O37252" s="9"/>
      <c r="P37252" s="9"/>
      <c r="Q37252" s="9"/>
    </row>
    <row r="37253" spans="11:17" x14ac:dyDescent="0.25">
      <c r="K37253" s="9"/>
      <c r="N37253" s="9"/>
      <c r="O37253" s="9"/>
      <c r="P37253" s="9"/>
      <c r="Q37253" s="9"/>
    </row>
    <row r="37254" spans="11:17" x14ac:dyDescent="0.25">
      <c r="K37254" s="9"/>
      <c r="N37254" s="9"/>
      <c r="O37254" s="9"/>
      <c r="P37254" s="9"/>
      <c r="Q37254" s="9"/>
    </row>
    <row r="37255" spans="11:17" x14ac:dyDescent="0.25">
      <c r="K37255" s="9"/>
      <c r="N37255" s="9"/>
      <c r="O37255" s="9"/>
      <c r="P37255" s="9"/>
      <c r="Q37255" s="9"/>
    </row>
    <row r="37256" spans="11:17" x14ac:dyDescent="0.25">
      <c r="K37256" s="9"/>
      <c r="N37256" s="9"/>
      <c r="O37256" s="9"/>
      <c r="P37256" s="9"/>
      <c r="Q37256" s="9"/>
    </row>
    <row r="37257" spans="11:17" x14ac:dyDescent="0.25">
      <c r="K37257" s="9"/>
      <c r="N37257" s="9"/>
      <c r="O37257" s="9"/>
      <c r="P37257" s="9"/>
      <c r="Q37257" s="9"/>
    </row>
    <row r="37258" spans="11:17" x14ac:dyDescent="0.25">
      <c r="K37258" s="9"/>
      <c r="N37258" s="9"/>
      <c r="O37258" s="9"/>
      <c r="P37258" s="9"/>
      <c r="Q37258" s="9"/>
    </row>
    <row r="37259" spans="11:17" x14ac:dyDescent="0.25">
      <c r="K37259" s="9"/>
      <c r="N37259" s="9"/>
      <c r="O37259" s="9"/>
      <c r="P37259" s="9"/>
      <c r="Q37259" s="9"/>
    </row>
    <row r="37260" spans="11:17" x14ac:dyDescent="0.25">
      <c r="K37260" s="9"/>
      <c r="N37260" s="9"/>
      <c r="O37260" s="9"/>
      <c r="P37260" s="9"/>
      <c r="Q37260" s="9"/>
    </row>
    <row r="37261" spans="11:17" x14ac:dyDescent="0.25">
      <c r="K37261" s="9"/>
      <c r="N37261" s="9"/>
      <c r="O37261" s="9"/>
      <c r="P37261" s="9"/>
      <c r="Q37261" s="9"/>
    </row>
    <row r="37262" spans="11:17" x14ac:dyDescent="0.25">
      <c r="K37262" s="9"/>
      <c r="N37262" s="9"/>
      <c r="O37262" s="9"/>
      <c r="P37262" s="9"/>
      <c r="Q37262" s="9"/>
    </row>
    <row r="37263" spans="11:17" x14ac:dyDescent="0.25">
      <c r="K37263" s="9"/>
      <c r="N37263" s="9"/>
      <c r="O37263" s="9"/>
      <c r="P37263" s="9"/>
      <c r="Q37263" s="9"/>
    </row>
    <row r="37264" spans="11:17" x14ac:dyDescent="0.25">
      <c r="K37264" s="9"/>
      <c r="N37264" s="9"/>
      <c r="O37264" s="9"/>
      <c r="P37264" s="9"/>
      <c r="Q37264" s="9"/>
    </row>
    <row r="37265" spans="11:17" x14ac:dyDescent="0.25">
      <c r="K37265" s="9"/>
      <c r="N37265" s="9"/>
      <c r="O37265" s="9"/>
      <c r="P37265" s="9"/>
      <c r="Q37265" s="9"/>
    </row>
    <row r="37266" spans="11:17" x14ac:dyDescent="0.25">
      <c r="K37266" s="9"/>
      <c r="N37266" s="9"/>
      <c r="O37266" s="9"/>
      <c r="P37266" s="9"/>
      <c r="Q37266" s="9"/>
    </row>
    <row r="37267" spans="11:17" x14ac:dyDescent="0.25">
      <c r="K37267" s="9"/>
      <c r="N37267" s="9"/>
      <c r="O37267" s="9"/>
      <c r="P37267" s="9"/>
      <c r="Q37267" s="9"/>
    </row>
    <row r="37268" spans="11:17" x14ac:dyDescent="0.25">
      <c r="K37268" s="9"/>
      <c r="N37268" s="9"/>
      <c r="O37268" s="9"/>
      <c r="P37268" s="9"/>
      <c r="Q37268" s="9"/>
    </row>
    <row r="37269" spans="11:17" x14ac:dyDescent="0.25">
      <c r="K37269" s="9"/>
      <c r="N37269" s="9"/>
      <c r="O37269" s="9"/>
      <c r="P37269" s="9"/>
      <c r="Q37269" s="9"/>
    </row>
    <row r="37270" spans="11:17" x14ac:dyDescent="0.25">
      <c r="K37270" s="9"/>
      <c r="N37270" s="9"/>
      <c r="O37270" s="9"/>
      <c r="P37270" s="9"/>
      <c r="Q37270" s="9"/>
    </row>
    <row r="37271" spans="11:17" x14ac:dyDescent="0.25">
      <c r="K37271" s="9"/>
      <c r="N37271" s="9"/>
      <c r="O37271" s="9"/>
      <c r="P37271" s="9"/>
      <c r="Q37271" s="9"/>
    </row>
    <row r="37272" spans="11:17" x14ac:dyDescent="0.25">
      <c r="K37272" s="9"/>
      <c r="N37272" s="9"/>
      <c r="O37272" s="9"/>
      <c r="P37272" s="9"/>
      <c r="Q37272" s="9"/>
    </row>
    <row r="37273" spans="11:17" x14ac:dyDescent="0.25">
      <c r="K37273" s="9"/>
      <c r="N37273" s="9"/>
      <c r="O37273" s="9"/>
      <c r="P37273" s="9"/>
      <c r="Q37273" s="9"/>
    </row>
    <row r="37274" spans="11:17" x14ac:dyDescent="0.25">
      <c r="K37274" s="9"/>
      <c r="N37274" s="9"/>
      <c r="O37274" s="9"/>
      <c r="P37274" s="9"/>
      <c r="Q37274" s="9"/>
    </row>
    <row r="37275" spans="11:17" x14ac:dyDescent="0.25">
      <c r="K37275" s="9"/>
      <c r="N37275" s="9"/>
      <c r="O37275" s="9"/>
      <c r="P37275" s="9"/>
      <c r="Q37275" s="9"/>
    </row>
    <row r="37276" spans="11:17" x14ac:dyDescent="0.25">
      <c r="K37276" s="9"/>
      <c r="N37276" s="9"/>
      <c r="O37276" s="9"/>
      <c r="P37276" s="9"/>
      <c r="Q37276" s="9"/>
    </row>
    <row r="37277" spans="11:17" x14ac:dyDescent="0.25">
      <c r="K37277" s="9"/>
      <c r="N37277" s="9"/>
      <c r="O37277" s="9"/>
      <c r="P37277" s="9"/>
      <c r="Q37277" s="9"/>
    </row>
    <row r="37278" spans="11:17" x14ac:dyDescent="0.25">
      <c r="K37278" s="9"/>
      <c r="N37278" s="9"/>
      <c r="O37278" s="9"/>
      <c r="P37278" s="9"/>
      <c r="Q37278" s="9"/>
    </row>
    <row r="37279" spans="11:17" x14ac:dyDescent="0.25">
      <c r="K37279" s="9"/>
      <c r="N37279" s="9"/>
      <c r="O37279" s="9"/>
      <c r="P37279" s="9"/>
      <c r="Q37279" s="9"/>
    </row>
    <row r="37280" spans="11:17" x14ac:dyDescent="0.25">
      <c r="K37280" s="9"/>
      <c r="N37280" s="9"/>
      <c r="O37280" s="9"/>
      <c r="P37280" s="9"/>
      <c r="Q37280" s="9"/>
    </row>
    <row r="37281" spans="11:17" x14ac:dyDescent="0.25">
      <c r="K37281" s="9"/>
      <c r="N37281" s="9"/>
      <c r="O37281" s="9"/>
      <c r="P37281" s="9"/>
      <c r="Q37281" s="9"/>
    </row>
    <row r="37282" spans="11:17" x14ac:dyDescent="0.25">
      <c r="K37282" s="9"/>
      <c r="N37282" s="9"/>
      <c r="O37282" s="9"/>
      <c r="P37282" s="9"/>
      <c r="Q37282" s="9"/>
    </row>
    <row r="37283" spans="11:17" x14ac:dyDescent="0.25">
      <c r="K37283" s="9"/>
      <c r="N37283" s="9"/>
      <c r="O37283" s="9"/>
      <c r="P37283" s="9"/>
      <c r="Q37283" s="9"/>
    </row>
    <row r="37284" spans="11:17" x14ac:dyDescent="0.25">
      <c r="K37284" s="9"/>
      <c r="N37284" s="9"/>
      <c r="O37284" s="9"/>
      <c r="P37284" s="9"/>
      <c r="Q37284" s="9"/>
    </row>
    <row r="37285" spans="11:17" x14ac:dyDescent="0.25">
      <c r="K37285" s="9"/>
      <c r="N37285" s="9"/>
      <c r="O37285" s="9"/>
      <c r="P37285" s="9"/>
      <c r="Q37285" s="9"/>
    </row>
    <row r="37286" spans="11:17" x14ac:dyDescent="0.25">
      <c r="K37286" s="9"/>
      <c r="N37286" s="9"/>
      <c r="O37286" s="9"/>
      <c r="P37286" s="9"/>
      <c r="Q37286" s="9"/>
    </row>
    <row r="37287" spans="11:17" x14ac:dyDescent="0.25">
      <c r="K37287" s="9"/>
      <c r="N37287" s="9"/>
      <c r="O37287" s="9"/>
      <c r="P37287" s="9"/>
      <c r="Q37287" s="9"/>
    </row>
    <row r="37288" spans="11:17" x14ac:dyDescent="0.25">
      <c r="K37288" s="9"/>
      <c r="N37288" s="9"/>
      <c r="O37288" s="9"/>
      <c r="P37288" s="9"/>
      <c r="Q37288" s="9"/>
    </row>
    <row r="37289" spans="11:17" x14ac:dyDescent="0.25">
      <c r="K37289" s="9"/>
      <c r="N37289" s="9"/>
      <c r="O37289" s="9"/>
      <c r="P37289" s="9"/>
      <c r="Q37289" s="9"/>
    </row>
    <row r="37290" spans="11:17" x14ac:dyDescent="0.25">
      <c r="K37290" s="9"/>
      <c r="N37290" s="9"/>
      <c r="O37290" s="9"/>
      <c r="P37290" s="9"/>
      <c r="Q37290" s="9"/>
    </row>
    <row r="37291" spans="11:17" x14ac:dyDescent="0.25">
      <c r="K37291" s="9"/>
      <c r="N37291" s="9"/>
      <c r="O37291" s="9"/>
      <c r="P37291" s="9"/>
      <c r="Q37291" s="9"/>
    </row>
    <row r="37292" spans="11:17" x14ac:dyDescent="0.25">
      <c r="K37292" s="9"/>
      <c r="N37292" s="9"/>
      <c r="O37292" s="9"/>
      <c r="P37292" s="9"/>
      <c r="Q37292" s="9"/>
    </row>
    <row r="37293" spans="11:17" x14ac:dyDescent="0.25">
      <c r="K37293" s="9"/>
      <c r="N37293" s="9"/>
      <c r="O37293" s="9"/>
      <c r="P37293" s="9"/>
      <c r="Q37293" s="9"/>
    </row>
    <row r="37294" spans="11:17" x14ac:dyDescent="0.25">
      <c r="K37294" s="9"/>
      <c r="N37294" s="9"/>
      <c r="O37294" s="9"/>
      <c r="P37294" s="9"/>
      <c r="Q37294" s="9"/>
    </row>
    <row r="37295" spans="11:17" x14ac:dyDescent="0.25">
      <c r="K37295" s="9"/>
      <c r="N37295" s="9"/>
      <c r="O37295" s="9"/>
      <c r="P37295" s="9"/>
      <c r="Q37295" s="9"/>
    </row>
    <row r="37296" spans="11:17" x14ac:dyDescent="0.25">
      <c r="K37296" s="9"/>
      <c r="N37296" s="9"/>
      <c r="O37296" s="9"/>
      <c r="P37296" s="9"/>
      <c r="Q37296" s="9"/>
    </row>
    <row r="37297" spans="11:17" x14ac:dyDescent="0.25">
      <c r="K37297" s="9"/>
      <c r="N37297" s="9"/>
      <c r="O37297" s="9"/>
      <c r="P37297" s="9"/>
      <c r="Q37297" s="9"/>
    </row>
    <row r="37298" spans="11:17" x14ac:dyDescent="0.25">
      <c r="K37298" s="9"/>
      <c r="N37298" s="9"/>
      <c r="O37298" s="9"/>
      <c r="P37298" s="9"/>
      <c r="Q37298" s="9"/>
    </row>
    <row r="37299" spans="11:17" x14ac:dyDescent="0.25">
      <c r="K37299" s="9"/>
      <c r="N37299" s="9"/>
      <c r="O37299" s="9"/>
      <c r="P37299" s="9"/>
      <c r="Q37299" s="9"/>
    </row>
    <row r="37300" spans="11:17" x14ac:dyDescent="0.25">
      <c r="K37300" s="9"/>
      <c r="N37300" s="9"/>
      <c r="O37300" s="9"/>
      <c r="P37300" s="9"/>
      <c r="Q37300" s="9"/>
    </row>
    <row r="37301" spans="11:17" x14ac:dyDescent="0.25">
      <c r="K37301" s="9"/>
      <c r="N37301" s="9"/>
      <c r="O37301" s="9"/>
      <c r="P37301" s="9"/>
      <c r="Q37301" s="9"/>
    </row>
    <row r="37302" spans="11:17" x14ac:dyDescent="0.25">
      <c r="K37302" s="9"/>
      <c r="N37302" s="9"/>
      <c r="O37302" s="9"/>
      <c r="P37302" s="9"/>
      <c r="Q37302" s="9"/>
    </row>
    <row r="37303" spans="11:17" x14ac:dyDescent="0.25">
      <c r="K37303" s="9"/>
      <c r="N37303" s="9"/>
      <c r="O37303" s="9"/>
      <c r="P37303" s="9"/>
      <c r="Q37303" s="9"/>
    </row>
    <row r="37304" spans="11:17" x14ac:dyDescent="0.25">
      <c r="K37304" s="9"/>
      <c r="N37304" s="9"/>
      <c r="O37304" s="9"/>
      <c r="P37304" s="9"/>
      <c r="Q37304" s="9"/>
    </row>
    <row r="37305" spans="11:17" x14ac:dyDescent="0.25">
      <c r="K37305" s="9"/>
      <c r="N37305" s="9"/>
      <c r="O37305" s="9"/>
      <c r="P37305" s="9"/>
      <c r="Q37305" s="9"/>
    </row>
    <row r="37306" spans="11:17" x14ac:dyDescent="0.25">
      <c r="K37306" s="9"/>
      <c r="N37306" s="9"/>
      <c r="O37306" s="9"/>
      <c r="P37306" s="9"/>
      <c r="Q37306" s="9"/>
    </row>
    <row r="37307" spans="11:17" x14ac:dyDescent="0.25">
      <c r="K37307" s="9"/>
      <c r="N37307" s="9"/>
      <c r="O37307" s="9"/>
      <c r="P37307" s="9"/>
      <c r="Q37307" s="9"/>
    </row>
    <row r="37308" spans="11:17" x14ac:dyDescent="0.25">
      <c r="K37308" s="9"/>
      <c r="N37308" s="9"/>
      <c r="O37308" s="9"/>
      <c r="P37308" s="9"/>
      <c r="Q37308" s="9"/>
    </row>
    <row r="37309" spans="11:17" x14ac:dyDescent="0.25">
      <c r="K37309" s="9"/>
      <c r="N37309" s="9"/>
      <c r="O37309" s="9"/>
      <c r="P37309" s="9"/>
      <c r="Q37309" s="9"/>
    </row>
    <row r="37310" spans="11:17" x14ac:dyDescent="0.25">
      <c r="K37310" s="9"/>
      <c r="N37310" s="9"/>
      <c r="O37310" s="9"/>
      <c r="P37310" s="9"/>
      <c r="Q37310" s="9"/>
    </row>
    <row r="37311" spans="11:17" x14ac:dyDescent="0.25">
      <c r="K37311" s="9"/>
      <c r="N37311" s="9"/>
      <c r="O37311" s="9"/>
      <c r="P37311" s="9"/>
      <c r="Q37311" s="9"/>
    </row>
    <row r="37312" spans="11:17" x14ac:dyDescent="0.25">
      <c r="K37312" s="9"/>
      <c r="N37312" s="9"/>
      <c r="O37312" s="9"/>
      <c r="P37312" s="9"/>
      <c r="Q37312" s="9"/>
    </row>
    <row r="37313" spans="11:17" x14ac:dyDescent="0.25">
      <c r="K37313" s="9"/>
      <c r="N37313" s="9"/>
      <c r="O37313" s="9"/>
      <c r="P37313" s="9"/>
      <c r="Q37313" s="9"/>
    </row>
    <row r="37314" spans="11:17" x14ac:dyDescent="0.25">
      <c r="K37314" s="9"/>
      <c r="N37314" s="9"/>
      <c r="O37314" s="9"/>
      <c r="P37314" s="9"/>
      <c r="Q37314" s="9"/>
    </row>
    <row r="37315" spans="11:17" x14ac:dyDescent="0.25">
      <c r="K37315" s="9"/>
      <c r="N37315" s="9"/>
      <c r="O37315" s="9"/>
      <c r="P37315" s="9"/>
      <c r="Q37315" s="9"/>
    </row>
    <row r="37316" spans="11:17" x14ac:dyDescent="0.25">
      <c r="K37316" s="9"/>
      <c r="N37316" s="9"/>
      <c r="O37316" s="9"/>
      <c r="P37316" s="9"/>
      <c r="Q37316" s="9"/>
    </row>
    <row r="37317" spans="11:17" x14ac:dyDescent="0.25">
      <c r="K37317" s="9"/>
      <c r="N37317" s="9"/>
      <c r="O37317" s="9"/>
      <c r="P37317" s="9"/>
      <c r="Q37317" s="9"/>
    </row>
    <row r="37318" spans="11:17" x14ac:dyDescent="0.25">
      <c r="K37318" s="9"/>
      <c r="N37318" s="9"/>
      <c r="O37318" s="9"/>
      <c r="P37318" s="9"/>
      <c r="Q37318" s="9"/>
    </row>
    <row r="37319" spans="11:17" x14ac:dyDescent="0.25">
      <c r="K37319" s="9"/>
      <c r="N37319" s="9"/>
      <c r="O37319" s="9"/>
      <c r="P37319" s="9"/>
      <c r="Q37319" s="9"/>
    </row>
    <row r="37320" spans="11:17" x14ac:dyDescent="0.25">
      <c r="K37320" s="9"/>
      <c r="N37320" s="9"/>
      <c r="O37320" s="9"/>
      <c r="P37320" s="9"/>
      <c r="Q37320" s="9"/>
    </row>
    <row r="37321" spans="11:17" x14ac:dyDescent="0.25">
      <c r="K37321" s="9"/>
      <c r="N37321" s="9"/>
      <c r="O37321" s="9"/>
      <c r="P37321" s="9"/>
      <c r="Q37321" s="9"/>
    </row>
    <row r="37322" spans="11:17" x14ac:dyDescent="0.25">
      <c r="K37322" s="9"/>
      <c r="N37322" s="9"/>
      <c r="O37322" s="9"/>
      <c r="P37322" s="9"/>
      <c r="Q37322" s="9"/>
    </row>
    <row r="37323" spans="11:17" x14ac:dyDescent="0.25">
      <c r="K37323" s="9"/>
      <c r="N37323" s="9"/>
      <c r="O37323" s="9"/>
      <c r="P37323" s="9"/>
      <c r="Q37323" s="9"/>
    </row>
    <row r="37324" spans="11:17" x14ac:dyDescent="0.25">
      <c r="K37324" s="9"/>
      <c r="N37324" s="9"/>
      <c r="O37324" s="9"/>
      <c r="P37324" s="9"/>
      <c r="Q37324" s="9"/>
    </row>
    <row r="37325" spans="11:17" x14ac:dyDescent="0.25">
      <c r="K37325" s="9"/>
      <c r="N37325" s="9"/>
      <c r="O37325" s="9"/>
      <c r="P37325" s="9"/>
      <c r="Q37325" s="9"/>
    </row>
    <row r="37326" spans="11:17" x14ac:dyDescent="0.25">
      <c r="K37326" s="9"/>
      <c r="N37326" s="9"/>
      <c r="O37326" s="9"/>
      <c r="P37326" s="9"/>
      <c r="Q37326" s="9"/>
    </row>
    <row r="37327" spans="11:17" x14ac:dyDescent="0.25">
      <c r="K37327" s="9"/>
      <c r="N37327" s="9"/>
      <c r="O37327" s="9"/>
      <c r="P37327" s="9"/>
      <c r="Q37327" s="9"/>
    </row>
    <row r="37328" spans="11:17" x14ac:dyDescent="0.25">
      <c r="K37328" s="9"/>
      <c r="N37328" s="9"/>
      <c r="O37328" s="9"/>
      <c r="P37328" s="9"/>
      <c r="Q37328" s="9"/>
    </row>
    <row r="37329" spans="11:17" x14ac:dyDescent="0.25">
      <c r="K37329" s="9"/>
      <c r="N37329" s="9"/>
      <c r="O37329" s="9"/>
      <c r="P37329" s="9"/>
      <c r="Q37329" s="9"/>
    </row>
    <row r="37330" spans="11:17" x14ac:dyDescent="0.25">
      <c r="K37330" s="9"/>
      <c r="N37330" s="9"/>
      <c r="O37330" s="9"/>
      <c r="P37330" s="9"/>
      <c r="Q37330" s="9"/>
    </row>
    <row r="37331" spans="11:17" x14ac:dyDescent="0.25">
      <c r="K37331" s="9"/>
      <c r="N37331" s="9"/>
      <c r="O37331" s="9"/>
      <c r="P37331" s="9"/>
      <c r="Q37331" s="9"/>
    </row>
    <row r="37332" spans="11:17" x14ac:dyDescent="0.25">
      <c r="K37332" s="9"/>
      <c r="N37332" s="9"/>
      <c r="O37332" s="9"/>
      <c r="P37332" s="9"/>
      <c r="Q37332" s="9"/>
    </row>
    <row r="37333" spans="11:17" x14ac:dyDescent="0.25">
      <c r="K37333" s="9"/>
      <c r="N37333" s="9"/>
      <c r="O37333" s="9"/>
      <c r="P37333" s="9"/>
      <c r="Q37333" s="9"/>
    </row>
    <row r="37334" spans="11:17" x14ac:dyDescent="0.25">
      <c r="K37334" s="9"/>
      <c r="N37334" s="9"/>
      <c r="O37334" s="9"/>
      <c r="P37334" s="9"/>
      <c r="Q37334" s="9"/>
    </row>
    <row r="37335" spans="11:17" x14ac:dyDescent="0.25">
      <c r="K37335" s="9"/>
      <c r="N37335" s="9"/>
      <c r="O37335" s="9"/>
      <c r="P37335" s="9"/>
      <c r="Q37335" s="9"/>
    </row>
    <row r="37336" spans="11:17" x14ac:dyDescent="0.25">
      <c r="K37336" s="9"/>
      <c r="N37336" s="9"/>
      <c r="O37336" s="9"/>
      <c r="P37336" s="9"/>
      <c r="Q37336" s="9"/>
    </row>
    <row r="37337" spans="11:17" x14ac:dyDescent="0.25">
      <c r="K37337" s="9"/>
      <c r="N37337" s="9"/>
      <c r="O37337" s="9"/>
      <c r="P37337" s="9"/>
      <c r="Q37337" s="9"/>
    </row>
    <row r="37338" spans="11:17" x14ac:dyDescent="0.25">
      <c r="K37338" s="9"/>
      <c r="N37338" s="9"/>
      <c r="O37338" s="9"/>
      <c r="P37338" s="9"/>
      <c r="Q37338" s="9"/>
    </row>
    <row r="37339" spans="11:17" x14ac:dyDescent="0.25">
      <c r="K37339" s="9"/>
      <c r="N37339" s="9"/>
      <c r="O37339" s="9"/>
      <c r="P37339" s="9"/>
      <c r="Q37339" s="9"/>
    </row>
    <row r="37340" spans="11:17" x14ac:dyDescent="0.25">
      <c r="K37340" s="9"/>
      <c r="N37340" s="9"/>
      <c r="O37340" s="9"/>
      <c r="P37340" s="9"/>
      <c r="Q37340" s="9"/>
    </row>
    <row r="37341" spans="11:17" x14ac:dyDescent="0.25">
      <c r="K37341" s="9"/>
      <c r="N37341" s="9"/>
      <c r="O37341" s="9"/>
      <c r="P37341" s="9"/>
      <c r="Q37341" s="9"/>
    </row>
    <row r="37342" spans="11:17" x14ac:dyDescent="0.25">
      <c r="K37342" s="9"/>
      <c r="N37342" s="9"/>
      <c r="O37342" s="9"/>
      <c r="P37342" s="9"/>
      <c r="Q37342" s="9"/>
    </row>
    <row r="37343" spans="11:17" x14ac:dyDescent="0.25">
      <c r="K37343" s="9"/>
      <c r="N37343" s="9"/>
      <c r="O37343" s="9"/>
      <c r="P37343" s="9"/>
      <c r="Q37343" s="9"/>
    </row>
    <row r="37344" spans="11:17" x14ac:dyDescent="0.25">
      <c r="K37344" s="9"/>
      <c r="N37344" s="9"/>
      <c r="O37344" s="9"/>
      <c r="P37344" s="9"/>
      <c r="Q37344" s="9"/>
    </row>
    <row r="37345" spans="11:17" x14ac:dyDescent="0.25">
      <c r="K37345" s="9"/>
      <c r="N37345" s="9"/>
      <c r="O37345" s="9"/>
      <c r="P37345" s="9"/>
      <c r="Q37345" s="9"/>
    </row>
    <row r="37346" spans="11:17" x14ac:dyDescent="0.25">
      <c r="K37346" s="9"/>
      <c r="N37346" s="9"/>
      <c r="O37346" s="9"/>
      <c r="P37346" s="9"/>
      <c r="Q37346" s="9"/>
    </row>
    <row r="37347" spans="11:17" x14ac:dyDescent="0.25">
      <c r="K37347" s="9"/>
      <c r="N37347" s="9"/>
      <c r="O37347" s="9"/>
      <c r="P37347" s="9"/>
      <c r="Q37347" s="9"/>
    </row>
    <row r="37348" spans="11:17" x14ac:dyDescent="0.25">
      <c r="K37348" s="9"/>
      <c r="N37348" s="9"/>
      <c r="O37348" s="9"/>
      <c r="P37348" s="9"/>
      <c r="Q37348" s="9"/>
    </row>
    <row r="37349" spans="11:17" x14ac:dyDescent="0.25">
      <c r="K37349" s="9"/>
      <c r="N37349" s="9"/>
      <c r="O37349" s="9"/>
      <c r="P37349" s="9"/>
      <c r="Q37349" s="9"/>
    </row>
    <row r="37350" spans="11:17" x14ac:dyDescent="0.25">
      <c r="K37350" s="9"/>
      <c r="N37350" s="9"/>
      <c r="O37350" s="9"/>
      <c r="P37350" s="9"/>
      <c r="Q37350" s="9"/>
    </row>
    <row r="37351" spans="11:17" x14ac:dyDescent="0.25">
      <c r="K37351" s="9"/>
      <c r="N37351" s="9"/>
      <c r="O37351" s="9"/>
      <c r="P37351" s="9"/>
      <c r="Q37351" s="9"/>
    </row>
    <row r="37352" spans="11:17" x14ac:dyDescent="0.25">
      <c r="K37352" s="9"/>
      <c r="N37352" s="9"/>
      <c r="O37352" s="9"/>
      <c r="P37352" s="9"/>
      <c r="Q37352" s="9"/>
    </row>
    <row r="37353" spans="11:17" x14ac:dyDescent="0.25">
      <c r="K37353" s="9"/>
      <c r="N37353" s="9"/>
      <c r="O37353" s="9"/>
      <c r="P37353" s="9"/>
      <c r="Q37353" s="9"/>
    </row>
    <row r="37354" spans="11:17" x14ac:dyDescent="0.25">
      <c r="K37354" s="9"/>
      <c r="N37354" s="9"/>
      <c r="O37354" s="9"/>
      <c r="P37354" s="9"/>
      <c r="Q37354" s="9"/>
    </row>
    <row r="37355" spans="11:17" x14ac:dyDescent="0.25">
      <c r="K37355" s="9"/>
      <c r="N37355" s="9"/>
      <c r="O37355" s="9"/>
      <c r="P37355" s="9"/>
      <c r="Q37355" s="9"/>
    </row>
    <row r="37356" spans="11:17" x14ac:dyDescent="0.25">
      <c r="K37356" s="9"/>
      <c r="N37356" s="9"/>
      <c r="O37356" s="9"/>
      <c r="P37356" s="9"/>
      <c r="Q37356" s="9"/>
    </row>
    <row r="37357" spans="11:17" x14ac:dyDescent="0.25">
      <c r="K37357" s="9"/>
      <c r="N37357" s="9"/>
      <c r="O37357" s="9"/>
      <c r="P37357" s="9"/>
      <c r="Q37357" s="9"/>
    </row>
    <row r="37358" spans="11:17" x14ac:dyDescent="0.25">
      <c r="K37358" s="9"/>
      <c r="N37358" s="9"/>
      <c r="O37358" s="9"/>
      <c r="P37358" s="9"/>
      <c r="Q37358" s="9"/>
    </row>
    <row r="37359" spans="11:17" x14ac:dyDescent="0.25">
      <c r="K37359" s="9"/>
      <c r="N37359" s="9"/>
      <c r="O37359" s="9"/>
      <c r="P37359" s="9"/>
      <c r="Q37359" s="9"/>
    </row>
    <row r="37360" spans="11:17" x14ac:dyDescent="0.25">
      <c r="K37360" s="9"/>
      <c r="N37360" s="9"/>
      <c r="O37360" s="9"/>
      <c r="P37360" s="9"/>
      <c r="Q37360" s="9"/>
    </row>
    <row r="37361" spans="11:17" x14ac:dyDescent="0.25">
      <c r="K37361" s="9"/>
      <c r="N37361" s="9"/>
      <c r="O37361" s="9"/>
      <c r="P37361" s="9"/>
      <c r="Q37361" s="9"/>
    </row>
    <row r="37362" spans="11:17" x14ac:dyDescent="0.25">
      <c r="K37362" s="9"/>
      <c r="N37362" s="9"/>
      <c r="O37362" s="9"/>
      <c r="P37362" s="9"/>
      <c r="Q37362" s="9"/>
    </row>
    <row r="37363" spans="11:17" x14ac:dyDescent="0.25">
      <c r="K37363" s="9"/>
      <c r="N37363" s="9"/>
      <c r="O37363" s="9"/>
      <c r="P37363" s="9"/>
      <c r="Q37363" s="9"/>
    </row>
    <row r="37364" spans="11:17" x14ac:dyDescent="0.25">
      <c r="K37364" s="9"/>
      <c r="N37364" s="9"/>
      <c r="O37364" s="9"/>
      <c r="P37364" s="9"/>
      <c r="Q37364" s="9"/>
    </row>
    <row r="37365" spans="11:17" x14ac:dyDescent="0.25">
      <c r="K37365" s="9"/>
      <c r="N37365" s="9"/>
      <c r="O37365" s="9"/>
      <c r="P37365" s="9"/>
      <c r="Q37365" s="9"/>
    </row>
    <row r="37366" spans="11:17" x14ac:dyDescent="0.25">
      <c r="K37366" s="9"/>
      <c r="N37366" s="9"/>
      <c r="O37366" s="9"/>
      <c r="P37366" s="9"/>
      <c r="Q37366" s="9"/>
    </row>
    <row r="37367" spans="11:17" x14ac:dyDescent="0.25">
      <c r="K37367" s="9"/>
      <c r="N37367" s="9"/>
      <c r="O37367" s="9"/>
      <c r="P37367" s="9"/>
      <c r="Q37367" s="9"/>
    </row>
    <row r="37368" spans="11:17" x14ac:dyDescent="0.25">
      <c r="K37368" s="9"/>
      <c r="N37368" s="9"/>
      <c r="O37368" s="9"/>
      <c r="P37368" s="9"/>
      <c r="Q37368" s="9"/>
    </row>
    <row r="37369" spans="11:17" x14ac:dyDescent="0.25">
      <c r="K37369" s="9"/>
      <c r="N37369" s="9"/>
      <c r="O37369" s="9"/>
      <c r="P37369" s="9"/>
      <c r="Q37369" s="9"/>
    </row>
    <row r="37370" spans="11:17" x14ac:dyDescent="0.25">
      <c r="K37370" s="9"/>
      <c r="N37370" s="9"/>
      <c r="O37370" s="9"/>
      <c r="P37370" s="9"/>
      <c r="Q37370" s="9"/>
    </row>
    <row r="37371" spans="11:17" x14ac:dyDescent="0.25">
      <c r="K37371" s="9"/>
      <c r="N37371" s="9"/>
      <c r="O37371" s="9"/>
      <c r="P37371" s="9"/>
      <c r="Q37371" s="9"/>
    </row>
    <row r="37372" spans="11:17" x14ac:dyDescent="0.25">
      <c r="K37372" s="9"/>
      <c r="N37372" s="9"/>
      <c r="O37372" s="9"/>
      <c r="P37372" s="9"/>
      <c r="Q37372" s="9"/>
    </row>
    <row r="37373" spans="11:17" x14ac:dyDescent="0.25">
      <c r="K37373" s="9"/>
      <c r="N37373" s="9"/>
      <c r="O37373" s="9"/>
      <c r="P37373" s="9"/>
      <c r="Q37373" s="9"/>
    </row>
    <row r="37374" spans="11:17" x14ac:dyDescent="0.25">
      <c r="K37374" s="9"/>
      <c r="N37374" s="9"/>
      <c r="O37374" s="9"/>
      <c r="P37374" s="9"/>
      <c r="Q37374" s="9"/>
    </row>
    <row r="37375" spans="11:17" x14ac:dyDescent="0.25">
      <c r="K37375" s="9"/>
      <c r="N37375" s="9"/>
      <c r="O37375" s="9"/>
      <c r="P37375" s="9"/>
      <c r="Q37375" s="9"/>
    </row>
    <row r="37376" spans="11:17" x14ac:dyDescent="0.25">
      <c r="K37376" s="9"/>
      <c r="N37376" s="9"/>
      <c r="O37376" s="9"/>
      <c r="P37376" s="9"/>
      <c r="Q37376" s="9"/>
    </row>
    <row r="37377" spans="11:17" x14ac:dyDescent="0.25">
      <c r="K37377" s="9"/>
      <c r="N37377" s="9"/>
      <c r="O37377" s="9"/>
      <c r="P37377" s="9"/>
      <c r="Q37377" s="9"/>
    </row>
    <row r="37378" spans="11:17" x14ac:dyDescent="0.25">
      <c r="K37378" s="9"/>
      <c r="N37378" s="9"/>
      <c r="O37378" s="9"/>
      <c r="P37378" s="9"/>
      <c r="Q37378" s="9"/>
    </row>
    <row r="37379" spans="11:17" x14ac:dyDescent="0.25">
      <c r="K37379" s="9"/>
      <c r="N37379" s="9"/>
      <c r="O37379" s="9"/>
      <c r="P37379" s="9"/>
      <c r="Q37379" s="9"/>
    </row>
    <row r="37380" spans="11:17" x14ac:dyDescent="0.25">
      <c r="K37380" s="9"/>
      <c r="N37380" s="9"/>
      <c r="O37380" s="9"/>
      <c r="P37380" s="9"/>
      <c r="Q37380" s="9"/>
    </row>
    <row r="37381" spans="11:17" x14ac:dyDescent="0.25">
      <c r="K37381" s="9"/>
      <c r="N37381" s="9"/>
      <c r="O37381" s="9"/>
      <c r="P37381" s="9"/>
      <c r="Q37381" s="9"/>
    </row>
    <row r="37382" spans="11:17" x14ac:dyDescent="0.25">
      <c r="K37382" s="9"/>
      <c r="N37382" s="9"/>
      <c r="O37382" s="9"/>
      <c r="P37382" s="9"/>
      <c r="Q37382" s="9"/>
    </row>
    <row r="37383" spans="11:17" x14ac:dyDescent="0.25">
      <c r="K37383" s="9"/>
      <c r="N37383" s="9"/>
      <c r="O37383" s="9"/>
      <c r="P37383" s="9"/>
      <c r="Q37383" s="9"/>
    </row>
    <row r="37384" spans="11:17" x14ac:dyDescent="0.25">
      <c r="K37384" s="9"/>
      <c r="N37384" s="9"/>
      <c r="O37384" s="9"/>
      <c r="P37384" s="9"/>
      <c r="Q37384" s="9"/>
    </row>
    <row r="37385" spans="11:17" x14ac:dyDescent="0.25">
      <c r="K37385" s="9"/>
      <c r="N37385" s="9"/>
      <c r="O37385" s="9"/>
      <c r="P37385" s="9"/>
      <c r="Q37385" s="9"/>
    </row>
    <row r="37386" spans="11:17" x14ac:dyDescent="0.25">
      <c r="K37386" s="9"/>
      <c r="N37386" s="9"/>
      <c r="O37386" s="9"/>
      <c r="P37386" s="9"/>
      <c r="Q37386" s="9"/>
    </row>
    <row r="37387" spans="11:17" x14ac:dyDescent="0.25">
      <c r="K37387" s="9"/>
      <c r="N37387" s="9"/>
      <c r="O37387" s="9"/>
      <c r="P37387" s="9"/>
      <c r="Q37387" s="9"/>
    </row>
    <row r="37388" spans="11:17" x14ac:dyDescent="0.25">
      <c r="K37388" s="9"/>
      <c r="N37388" s="9"/>
      <c r="O37388" s="9"/>
      <c r="P37388" s="9"/>
      <c r="Q37388" s="9"/>
    </row>
    <row r="37389" spans="11:17" x14ac:dyDescent="0.25">
      <c r="K37389" s="9"/>
      <c r="N37389" s="9"/>
      <c r="O37389" s="9"/>
      <c r="P37389" s="9"/>
      <c r="Q37389" s="9"/>
    </row>
    <row r="37390" spans="11:17" x14ac:dyDescent="0.25">
      <c r="K37390" s="9"/>
      <c r="N37390" s="9"/>
      <c r="O37390" s="9"/>
      <c r="P37390" s="9"/>
      <c r="Q37390" s="9"/>
    </row>
    <row r="37391" spans="11:17" x14ac:dyDescent="0.25">
      <c r="K37391" s="9"/>
      <c r="N37391" s="9"/>
      <c r="O37391" s="9"/>
      <c r="P37391" s="9"/>
      <c r="Q37391" s="9"/>
    </row>
    <row r="37392" spans="11:17" x14ac:dyDescent="0.25">
      <c r="K37392" s="9"/>
      <c r="N37392" s="9"/>
      <c r="O37392" s="9"/>
      <c r="P37392" s="9"/>
      <c r="Q37392" s="9"/>
    </row>
    <row r="37393" spans="11:17" x14ac:dyDescent="0.25">
      <c r="K37393" s="9"/>
      <c r="N37393" s="9"/>
      <c r="O37393" s="9"/>
      <c r="P37393" s="9"/>
      <c r="Q37393" s="9"/>
    </row>
    <row r="37394" spans="11:17" x14ac:dyDescent="0.25">
      <c r="K37394" s="9"/>
      <c r="N37394" s="9"/>
      <c r="O37394" s="9"/>
      <c r="P37394" s="9"/>
      <c r="Q37394" s="9"/>
    </row>
    <row r="37395" spans="11:17" x14ac:dyDescent="0.25">
      <c r="K37395" s="9"/>
      <c r="N37395" s="9"/>
      <c r="O37395" s="9"/>
      <c r="P37395" s="9"/>
      <c r="Q37395" s="9"/>
    </row>
    <row r="37396" spans="11:17" x14ac:dyDescent="0.25">
      <c r="K37396" s="9"/>
      <c r="N37396" s="9"/>
      <c r="O37396" s="9"/>
      <c r="P37396" s="9"/>
      <c r="Q37396" s="9"/>
    </row>
    <row r="37397" spans="11:17" x14ac:dyDescent="0.25">
      <c r="K37397" s="9"/>
      <c r="N37397" s="9"/>
      <c r="O37397" s="9"/>
      <c r="P37397" s="9"/>
      <c r="Q37397" s="9"/>
    </row>
    <row r="37398" spans="11:17" x14ac:dyDescent="0.25">
      <c r="K37398" s="9"/>
      <c r="N37398" s="9"/>
      <c r="O37398" s="9"/>
      <c r="P37398" s="9"/>
      <c r="Q37398" s="9"/>
    </row>
    <row r="37399" spans="11:17" x14ac:dyDescent="0.25">
      <c r="K37399" s="9"/>
      <c r="N37399" s="9"/>
      <c r="O37399" s="9"/>
      <c r="P37399" s="9"/>
      <c r="Q37399" s="9"/>
    </row>
    <row r="37400" spans="11:17" x14ac:dyDescent="0.25">
      <c r="K37400" s="9"/>
      <c r="N37400" s="9"/>
      <c r="O37400" s="9"/>
      <c r="P37400" s="9"/>
      <c r="Q37400" s="9"/>
    </row>
    <row r="37401" spans="11:17" x14ac:dyDescent="0.25">
      <c r="K37401" s="9"/>
      <c r="N37401" s="9"/>
      <c r="O37401" s="9"/>
      <c r="P37401" s="9"/>
      <c r="Q37401" s="9"/>
    </row>
    <row r="37402" spans="11:17" x14ac:dyDescent="0.25">
      <c r="K37402" s="9"/>
      <c r="N37402" s="9"/>
      <c r="O37402" s="9"/>
      <c r="P37402" s="9"/>
      <c r="Q37402" s="9"/>
    </row>
    <row r="37403" spans="11:17" x14ac:dyDescent="0.25">
      <c r="K37403" s="9"/>
      <c r="N37403" s="9"/>
      <c r="O37403" s="9"/>
      <c r="P37403" s="9"/>
      <c r="Q37403" s="9"/>
    </row>
    <row r="37404" spans="11:17" x14ac:dyDescent="0.25">
      <c r="K37404" s="9"/>
      <c r="N37404" s="9"/>
      <c r="O37404" s="9"/>
      <c r="P37404" s="9"/>
      <c r="Q37404" s="9"/>
    </row>
    <row r="37405" spans="11:17" x14ac:dyDescent="0.25">
      <c r="K37405" s="9"/>
      <c r="N37405" s="9"/>
      <c r="O37405" s="9"/>
      <c r="P37405" s="9"/>
      <c r="Q37405" s="9"/>
    </row>
    <row r="37406" spans="11:17" x14ac:dyDescent="0.25">
      <c r="K37406" s="9"/>
      <c r="N37406" s="9"/>
      <c r="O37406" s="9"/>
      <c r="P37406" s="9"/>
      <c r="Q37406" s="9"/>
    </row>
    <row r="37407" spans="11:17" x14ac:dyDescent="0.25">
      <c r="K37407" s="9"/>
      <c r="N37407" s="9"/>
      <c r="O37407" s="9"/>
      <c r="P37407" s="9"/>
      <c r="Q37407" s="9"/>
    </row>
    <row r="37408" spans="11:17" x14ac:dyDescent="0.25">
      <c r="K37408" s="9"/>
      <c r="N37408" s="9"/>
      <c r="O37408" s="9"/>
      <c r="P37408" s="9"/>
      <c r="Q37408" s="9"/>
    </row>
    <row r="37409" spans="11:17" x14ac:dyDescent="0.25">
      <c r="K37409" s="9"/>
      <c r="N37409" s="9"/>
      <c r="O37409" s="9"/>
      <c r="P37409" s="9"/>
      <c r="Q37409" s="9"/>
    </row>
    <row r="37410" spans="11:17" x14ac:dyDescent="0.25">
      <c r="K37410" s="9"/>
      <c r="N37410" s="9"/>
      <c r="O37410" s="9"/>
      <c r="P37410" s="9"/>
      <c r="Q37410" s="9"/>
    </row>
    <row r="37411" spans="11:17" x14ac:dyDescent="0.25">
      <c r="K37411" s="9"/>
      <c r="N37411" s="9"/>
      <c r="O37411" s="9"/>
      <c r="P37411" s="9"/>
      <c r="Q37411" s="9"/>
    </row>
    <row r="37412" spans="11:17" x14ac:dyDescent="0.25">
      <c r="K37412" s="9"/>
      <c r="N37412" s="9"/>
      <c r="O37412" s="9"/>
      <c r="P37412" s="9"/>
      <c r="Q37412" s="9"/>
    </row>
    <row r="37413" spans="11:17" x14ac:dyDescent="0.25">
      <c r="K37413" s="9"/>
      <c r="N37413" s="9"/>
      <c r="O37413" s="9"/>
      <c r="P37413" s="9"/>
      <c r="Q37413" s="9"/>
    </row>
    <row r="37414" spans="11:17" x14ac:dyDescent="0.25">
      <c r="K37414" s="9"/>
      <c r="N37414" s="9"/>
      <c r="O37414" s="9"/>
      <c r="P37414" s="9"/>
      <c r="Q37414" s="9"/>
    </row>
    <row r="37415" spans="11:17" x14ac:dyDescent="0.25">
      <c r="K37415" s="9"/>
      <c r="N37415" s="9"/>
      <c r="O37415" s="9"/>
      <c r="P37415" s="9"/>
      <c r="Q37415" s="9"/>
    </row>
    <row r="37416" spans="11:17" x14ac:dyDescent="0.25">
      <c r="K37416" s="9"/>
      <c r="N37416" s="9"/>
      <c r="O37416" s="9"/>
      <c r="P37416" s="9"/>
      <c r="Q37416" s="9"/>
    </row>
    <row r="37417" spans="11:17" x14ac:dyDescent="0.25">
      <c r="K37417" s="9"/>
      <c r="N37417" s="9"/>
      <c r="O37417" s="9"/>
      <c r="P37417" s="9"/>
      <c r="Q37417" s="9"/>
    </row>
    <row r="37418" spans="11:17" x14ac:dyDescent="0.25">
      <c r="K37418" s="9"/>
      <c r="N37418" s="9"/>
      <c r="O37418" s="9"/>
      <c r="P37418" s="9"/>
      <c r="Q37418" s="9"/>
    </row>
    <row r="37419" spans="11:17" x14ac:dyDescent="0.25">
      <c r="K37419" s="9"/>
      <c r="N37419" s="9"/>
      <c r="O37419" s="9"/>
      <c r="P37419" s="9"/>
      <c r="Q37419" s="9"/>
    </row>
    <row r="37420" spans="11:17" x14ac:dyDescent="0.25">
      <c r="K37420" s="9"/>
      <c r="N37420" s="9"/>
      <c r="O37420" s="9"/>
      <c r="P37420" s="9"/>
      <c r="Q37420" s="9"/>
    </row>
    <row r="37421" spans="11:17" x14ac:dyDescent="0.25">
      <c r="K37421" s="9"/>
      <c r="N37421" s="9"/>
      <c r="O37421" s="9"/>
      <c r="P37421" s="9"/>
      <c r="Q37421" s="9"/>
    </row>
    <row r="37422" spans="11:17" x14ac:dyDescent="0.25">
      <c r="K37422" s="9"/>
      <c r="N37422" s="9"/>
      <c r="O37422" s="9"/>
      <c r="P37422" s="9"/>
      <c r="Q37422" s="9"/>
    </row>
    <row r="37423" spans="11:17" x14ac:dyDescent="0.25">
      <c r="K37423" s="9"/>
      <c r="N37423" s="9"/>
      <c r="O37423" s="9"/>
      <c r="P37423" s="9"/>
      <c r="Q37423" s="9"/>
    </row>
    <row r="37424" spans="11:17" x14ac:dyDescent="0.25">
      <c r="K37424" s="9"/>
      <c r="N37424" s="9"/>
      <c r="O37424" s="9"/>
      <c r="P37424" s="9"/>
      <c r="Q37424" s="9"/>
    </row>
    <row r="37425" spans="11:17" x14ac:dyDescent="0.25">
      <c r="K37425" s="9"/>
      <c r="N37425" s="9"/>
      <c r="O37425" s="9"/>
      <c r="P37425" s="9"/>
      <c r="Q37425" s="9"/>
    </row>
    <row r="37426" spans="11:17" x14ac:dyDescent="0.25">
      <c r="K37426" s="9"/>
      <c r="N37426" s="9"/>
      <c r="O37426" s="9"/>
      <c r="P37426" s="9"/>
      <c r="Q37426" s="9"/>
    </row>
    <row r="37427" spans="11:17" x14ac:dyDescent="0.25">
      <c r="K37427" s="9"/>
      <c r="N37427" s="9"/>
      <c r="O37427" s="9"/>
      <c r="P37427" s="9"/>
      <c r="Q37427" s="9"/>
    </row>
    <row r="37428" spans="11:17" x14ac:dyDescent="0.25">
      <c r="K37428" s="9"/>
      <c r="N37428" s="9"/>
      <c r="O37428" s="9"/>
      <c r="P37428" s="9"/>
      <c r="Q37428" s="9"/>
    </row>
    <row r="37429" spans="11:17" x14ac:dyDescent="0.25">
      <c r="K37429" s="9"/>
      <c r="N37429" s="9"/>
      <c r="O37429" s="9"/>
      <c r="P37429" s="9"/>
      <c r="Q37429" s="9"/>
    </row>
    <row r="37430" spans="11:17" x14ac:dyDescent="0.25">
      <c r="K37430" s="9"/>
      <c r="N37430" s="9"/>
      <c r="O37430" s="9"/>
      <c r="P37430" s="9"/>
      <c r="Q37430" s="9"/>
    </row>
    <row r="37431" spans="11:17" x14ac:dyDescent="0.25">
      <c r="K37431" s="9"/>
      <c r="N37431" s="9"/>
      <c r="O37431" s="9"/>
      <c r="P37431" s="9"/>
      <c r="Q37431" s="9"/>
    </row>
    <row r="37432" spans="11:17" x14ac:dyDescent="0.25">
      <c r="K37432" s="9"/>
      <c r="N37432" s="9"/>
      <c r="O37432" s="9"/>
      <c r="P37432" s="9"/>
      <c r="Q37432" s="9"/>
    </row>
    <row r="37433" spans="11:17" x14ac:dyDescent="0.25">
      <c r="K37433" s="9"/>
      <c r="N37433" s="9"/>
      <c r="O37433" s="9"/>
      <c r="P37433" s="9"/>
      <c r="Q37433" s="9"/>
    </row>
    <row r="37434" spans="11:17" x14ac:dyDescent="0.25">
      <c r="K37434" s="9"/>
      <c r="N37434" s="9"/>
      <c r="O37434" s="9"/>
      <c r="P37434" s="9"/>
      <c r="Q37434" s="9"/>
    </row>
    <row r="37435" spans="11:17" x14ac:dyDescent="0.25">
      <c r="K37435" s="9"/>
      <c r="N37435" s="9"/>
      <c r="O37435" s="9"/>
      <c r="P37435" s="9"/>
      <c r="Q37435" s="9"/>
    </row>
    <row r="37436" spans="11:17" x14ac:dyDescent="0.25">
      <c r="K37436" s="9"/>
      <c r="N37436" s="9"/>
      <c r="O37436" s="9"/>
      <c r="P37436" s="9"/>
      <c r="Q37436" s="9"/>
    </row>
    <row r="37437" spans="11:17" x14ac:dyDescent="0.25">
      <c r="K37437" s="9"/>
      <c r="N37437" s="9"/>
      <c r="O37437" s="9"/>
      <c r="P37437" s="9"/>
      <c r="Q37437" s="9"/>
    </row>
    <row r="37438" spans="11:17" x14ac:dyDescent="0.25">
      <c r="K37438" s="9"/>
      <c r="N37438" s="9"/>
      <c r="O37438" s="9"/>
      <c r="P37438" s="9"/>
      <c r="Q37438" s="9"/>
    </row>
    <row r="37439" spans="11:17" x14ac:dyDescent="0.25">
      <c r="K37439" s="9"/>
      <c r="N37439" s="9"/>
      <c r="O37439" s="9"/>
      <c r="P37439" s="9"/>
      <c r="Q37439" s="9"/>
    </row>
    <row r="37440" spans="11:17" x14ac:dyDescent="0.25">
      <c r="K37440" s="9"/>
      <c r="N37440" s="9"/>
      <c r="O37440" s="9"/>
      <c r="P37440" s="9"/>
      <c r="Q37440" s="9"/>
    </row>
    <row r="37441" spans="11:17" x14ac:dyDescent="0.25">
      <c r="K37441" s="9"/>
      <c r="N37441" s="9"/>
      <c r="O37441" s="9"/>
      <c r="P37441" s="9"/>
      <c r="Q37441" s="9"/>
    </row>
    <row r="37442" spans="11:17" x14ac:dyDescent="0.25">
      <c r="K37442" s="9"/>
      <c r="N37442" s="9"/>
      <c r="O37442" s="9"/>
      <c r="P37442" s="9"/>
      <c r="Q37442" s="9"/>
    </row>
    <row r="37443" spans="11:17" x14ac:dyDescent="0.25">
      <c r="K37443" s="9"/>
      <c r="N37443" s="9"/>
      <c r="O37443" s="9"/>
      <c r="P37443" s="9"/>
      <c r="Q37443" s="9"/>
    </row>
    <row r="37444" spans="11:17" x14ac:dyDescent="0.25">
      <c r="K37444" s="9"/>
      <c r="N37444" s="9"/>
      <c r="O37444" s="9"/>
      <c r="P37444" s="9"/>
      <c r="Q37444" s="9"/>
    </row>
    <row r="37445" spans="11:17" x14ac:dyDescent="0.25">
      <c r="K37445" s="9"/>
      <c r="N37445" s="9"/>
      <c r="O37445" s="9"/>
      <c r="P37445" s="9"/>
      <c r="Q37445" s="9"/>
    </row>
    <row r="37446" spans="11:17" x14ac:dyDescent="0.25">
      <c r="K37446" s="9"/>
      <c r="N37446" s="9"/>
      <c r="O37446" s="9"/>
      <c r="P37446" s="9"/>
      <c r="Q37446" s="9"/>
    </row>
    <row r="37447" spans="11:17" x14ac:dyDescent="0.25">
      <c r="K37447" s="9"/>
      <c r="N37447" s="9"/>
      <c r="O37447" s="9"/>
      <c r="P37447" s="9"/>
      <c r="Q37447" s="9"/>
    </row>
    <row r="37448" spans="11:17" x14ac:dyDescent="0.25">
      <c r="K37448" s="9"/>
      <c r="N37448" s="9"/>
      <c r="O37448" s="9"/>
      <c r="P37448" s="9"/>
      <c r="Q37448" s="9"/>
    </row>
    <row r="37449" spans="11:17" x14ac:dyDescent="0.25">
      <c r="K37449" s="9"/>
      <c r="N37449" s="9"/>
      <c r="O37449" s="9"/>
      <c r="P37449" s="9"/>
      <c r="Q37449" s="9"/>
    </row>
    <row r="37450" spans="11:17" x14ac:dyDescent="0.25">
      <c r="K37450" s="9"/>
      <c r="N37450" s="9"/>
      <c r="O37450" s="9"/>
      <c r="P37450" s="9"/>
      <c r="Q37450" s="9"/>
    </row>
    <row r="37451" spans="11:17" x14ac:dyDescent="0.25">
      <c r="K37451" s="9"/>
      <c r="N37451" s="9"/>
      <c r="O37451" s="9"/>
      <c r="P37451" s="9"/>
      <c r="Q37451" s="9"/>
    </row>
    <row r="37452" spans="11:17" x14ac:dyDescent="0.25">
      <c r="K37452" s="9"/>
      <c r="N37452" s="9"/>
      <c r="O37452" s="9"/>
      <c r="P37452" s="9"/>
      <c r="Q37452" s="9"/>
    </row>
    <row r="37453" spans="11:17" x14ac:dyDescent="0.25">
      <c r="K37453" s="9"/>
      <c r="N37453" s="9"/>
      <c r="O37453" s="9"/>
      <c r="P37453" s="9"/>
      <c r="Q37453" s="9"/>
    </row>
    <row r="37454" spans="11:17" x14ac:dyDescent="0.25">
      <c r="K37454" s="9"/>
      <c r="N37454" s="9"/>
      <c r="O37454" s="9"/>
      <c r="P37454" s="9"/>
      <c r="Q37454" s="9"/>
    </row>
    <row r="37455" spans="11:17" x14ac:dyDescent="0.25">
      <c r="K37455" s="9"/>
      <c r="N37455" s="9"/>
      <c r="O37455" s="9"/>
      <c r="P37455" s="9"/>
      <c r="Q37455" s="9"/>
    </row>
    <row r="37456" spans="11:17" x14ac:dyDescent="0.25">
      <c r="K37456" s="9"/>
      <c r="N37456" s="9"/>
      <c r="O37456" s="9"/>
      <c r="P37456" s="9"/>
      <c r="Q37456" s="9"/>
    </row>
    <row r="37457" spans="11:17" x14ac:dyDescent="0.25">
      <c r="K37457" s="9"/>
      <c r="N37457" s="9"/>
      <c r="O37457" s="9"/>
      <c r="P37457" s="9"/>
      <c r="Q37457" s="9"/>
    </row>
    <row r="37458" spans="11:17" x14ac:dyDescent="0.25">
      <c r="K37458" s="9"/>
      <c r="N37458" s="9"/>
      <c r="O37458" s="9"/>
      <c r="P37458" s="9"/>
      <c r="Q37458" s="9"/>
    </row>
    <row r="37459" spans="11:17" x14ac:dyDescent="0.25">
      <c r="K37459" s="9"/>
      <c r="N37459" s="9"/>
      <c r="O37459" s="9"/>
      <c r="P37459" s="9"/>
      <c r="Q37459" s="9"/>
    </row>
    <row r="37460" spans="11:17" x14ac:dyDescent="0.25">
      <c r="K37460" s="9"/>
      <c r="N37460" s="9"/>
      <c r="O37460" s="9"/>
      <c r="P37460" s="9"/>
      <c r="Q37460" s="9"/>
    </row>
    <row r="37461" spans="11:17" x14ac:dyDescent="0.25">
      <c r="K37461" s="9"/>
      <c r="N37461" s="9"/>
      <c r="O37461" s="9"/>
      <c r="P37461" s="9"/>
      <c r="Q37461" s="9"/>
    </row>
    <row r="37462" spans="11:17" x14ac:dyDescent="0.25">
      <c r="K37462" s="9"/>
      <c r="N37462" s="9"/>
      <c r="O37462" s="9"/>
      <c r="P37462" s="9"/>
      <c r="Q37462" s="9"/>
    </row>
    <row r="37463" spans="11:17" x14ac:dyDescent="0.25">
      <c r="K37463" s="9"/>
      <c r="N37463" s="9"/>
      <c r="O37463" s="9"/>
      <c r="P37463" s="9"/>
      <c r="Q37463" s="9"/>
    </row>
    <row r="37464" spans="11:17" x14ac:dyDescent="0.25">
      <c r="K37464" s="9"/>
      <c r="N37464" s="9"/>
      <c r="O37464" s="9"/>
      <c r="P37464" s="9"/>
      <c r="Q37464" s="9"/>
    </row>
    <row r="37465" spans="11:17" x14ac:dyDescent="0.25">
      <c r="K37465" s="9"/>
      <c r="N37465" s="9"/>
      <c r="O37465" s="9"/>
      <c r="P37465" s="9"/>
      <c r="Q37465" s="9"/>
    </row>
    <row r="37466" spans="11:17" x14ac:dyDescent="0.25">
      <c r="K37466" s="9"/>
      <c r="N37466" s="9"/>
      <c r="O37466" s="9"/>
      <c r="P37466" s="9"/>
      <c r="Q37466" s="9"/>
    </row>
    <row r="37467" spans="11:17" x14ac:dyDescent="0.25">
      <c r="K37467" s="9"/>
      <c r="N37467" s="9"/>
      <c r="O37467" s="9"/>
      <c r="P37467" s="9"/>
      <c r="Q37467" s="9"/>
    </row>
    <row r="37468" spans="11:17" x14ac:dyDescent="0.25">
      <c r="K37468" s="9"/>
      <c r="N37468" s="9"/>
      <c r="O37468" s="9"/>
      <c r="P37468" s="9"/>
      <c r="Q37468" s="9"/>
    </row>
    <row r="37469" spans="11:17" x14ac:dyDescent="0.25">
      <c r="K37469" s="9"/>
      <c r="N37469" s="9"/>
      <c r="O37469" s="9"/>
      <c r="P37469" s="9"/>
      <c r="Q37469" s="9"/>
    </row>
    <row r="37470" spans="11:17" x14ac:dyDescent="0.25">
      <c r="K37470" s="9"/>
      <c r="N37470" s="9"/>
      <c r="O37470" s="9"/>
      <c r="P37470" s="9"/>
      <c r="Q37470" s="9"/>
    </row>
    <row r="37471" spans="11:17" x14ac:dyDescent="0.25">
      <c r="K37471" s="9"/>
      <c r="N37471" s="9"/>
      <c r="O37471" s="9"/>
      <c r="P37471" s="9"/>
      <c r="Q37471" s="9"/>
    </row>
    <row r="37472" spans="11:17" x14ac:dyDescent="0.25">
      <c r="K37472" s="9"/>
      <c r="N37472" s="9"/>
      <c r="O37472" s="9"/>
      <c r="P37472" s="9"/>
      <c r="Q37472" s="9"/>
    </row>
    <row r="37473" spans="11:17" x14ac:dyDescent="0.25">
      <c r="K37473" s="9"/>
      <c r="N37473" s="9"/>
      <c r="O37473" s="9"/>
      <c r="P37473" s="9"/>
      <c r="Q37473" s="9"/>
    </row>
    <row r="37474" spans="11:17" x14ac:dyDescent="0.25">
      <c r="K37474" s="9"/>
      <c r="N37474" s="9"/>
      <c r="O37474" s="9"/>
      <c r="P37474" s="9"/>
      <c r="Q37474" s="9"/>
    </row>
    <row r="37475" spans="11:17" x14ac:dyDescent="0.25">
      <c r="K37475" s="9"/>
      <c r="N37475" s="9"/>
      <c r="O37475" s="9"/>
      <c r="P37475" s="9"/>
      <c r="Q37475" s="9"/>
    </row>
    <row r="37476" spans="11:17" x14ac:dyDescent="0.25">
      <c r="K37476" s="9"/>
      <c r="N37476" s="9"/>
      <c r="O37476" s="9"/>
      <c r="P37476" s="9"/>
      <c r="Q37476" s="9"/>
    </row>
    <row r="37477" spans="11:17" x14ac:dyDescent="0.25">
      <c r="K37477" s="9"/>
      <c r="N37477" s="9"/>
      <c r="O37477" s="9"/>
      <c r="P37477" s="9"/>
      <c r="Q37477" s="9"/>
    </row>
    <row r="37478" spans="11:17" x14ac:dyDescent="0.25">
      <c r="K37478" s="9"/>
      <c r="N37478" s="9"/>
      <c r="O37478" s="9"/>
      <c r="P37478" s="9"/>
      <c r="Q37478" s="9"/>
    </row>
    <row r="37479" spans="11:17" x14ac:dyDescent="0.25">
      <c r="K37479" s="9"/>
      <c r="N37479" s="9"/>
      <c r="O37479" s="9"/>
      <c r="P37479" s="9"/>
      <c r="Q37479" s="9"/>
    </row>
    <row r="37480" spans="11:17" x14ac:dyDescent="0.25">
      <c r="K37480" s="9"/>
      <c r="N37480" s="9"/>
      <c r="O37480" s="9"/>
      <c r="P37480" s="9"/>
      <c r="Q37480" s="9"/>
    </row>
    <row r="37481" spans="11:17" x14ac:dyDescent="0.25">
      <c r="K37481" s="9"/>
      <c r="N37481" s="9"/>
      <c r="O37481" s="9"/>
      <c r="P37481" s="9"/>
      <c r="Q37481" s="9"/>
    </row>
    <row r="37482" spans="11:17" x14ac:dyDescent="0.25">
      <c r="K37482" s="9"/>
      <c r="N37482" s="9"/>
      <c r="O37482" s="9"/>
      <c r="P37482" s="9"/>
      <c r="Q37482" s="9"/>
    </row>
    <row r="37483" spans="11:17" x14ac:dyDescent="0.25">
      <c r="K37483" s="9"/>
      <c r="N37483" s="9"/>
      <c r="O37483" s="9"/>
      <c r="P37483" s="9"/>
      <c r="Q37483" s="9"/>
    </row>
    <row r="37484" spans="11:17" x14ac:dyDescent="0.25">
      <c r="K37484" s="9"/>
      <c r="N37484" s="9"/>
      <c r="O37484" s="9"/>
      <c r="P37484" s="9"/>
      <c r="Q37484" s="9"/>
    </row>
    <row r="37485" spans="11:17" x14ac:dyDescent="0.25">
      <c r="K37485" s="9"/>
      <c r="N37485" s="9"/>
      <c r="O37485" s="9"/>
      <c r="P37485" s="9"/>
      <c r="Q37485" s="9"/>
    </row>
    <row r="37486" spans="11:17" x14ac:dyDescent="0.25">
      <c r="K37486" s="9"/>
      <c r="N37486" s="9"/>
      <c r="O37486" s="9"/>
      <c r="P37486" s="9"/>
      <c r="Q37486" s="9"/>
    </row>
    <row r="37487" spans="11:17" x14ac:dyDescent="0.25">
      <c r="K37487" s="9"/>
      <c r="N37487" s="9"/>
      <c r="O37487" s="9"/>
      <c r="P37487" s="9"/>
      <c r="Q37487" s="9"/>
    </row>
    <row r="37488" spans="11:17" x14ac:dyDescent="0.25">
      <c r="K37488" s="9"/>
      <c r="N37488" s="9"/>
      <c r="O37488" s="9"/>
      <c r="P37488" s="9"/>
      <c r="Q37488" s="9"/>
    </row>
    <row r="37489" spans="11:17" x14ac:dyDescent="0.25">
      <c r="K37489" s="9"/>
      <c r="N37489" s="9"/>
      <c r="O37489" s="9"/>
      <c r="P37489" s="9"/>
      <c r="Q37489" s="9"/>
    </row>
    <row r="37490" spans="11:17" x14ac:dyDescent="0.25">
      <c r="K37490" s="9"/>
      <c r="N37490" s="9"/>
      <c r="O37490" s="9"/>
      <c r="P37490" s="9"/>
      <c r="Q37490" s="9"/>
    </row>
    <row r="37491" spans="11:17" x14ac:dyDescent="0.25">
      <c r="K37491" s="9"/>
      <c r="N37491" s="9"/>
      <c r="O37491" s="9"/>
      <c r="P37491" s="9"/>
      <c r="Q37491" s="9"/>
    </row>
    <row r="37492" spans="11:17" x14ac:dyDescent="0.25">
      <c r="K37492" s="9"/>
      <c r="N37492" s="9"/>
      <c r="O37492" s="9"/>
      <c r="P37492" s="9"/>
      <c r="Q37492" s="9"/>
    </row>
    <row r="37493" spans="11:17" x14ac:dyDescent="0.25">
      <c r="K37493" s="9"/>
      <c r="N37493" s="9"/>
      <c r="O37493" s="9"/>
      <c r="P37493" s="9"/>
      <c r="Q37493" s="9"/>
    </row>
    <row r="37494" spans="11:17" x14ac:dyDescent="0.25">
      <c r="K37494" s="9"/>
      <c r="N37494" s="9"/>
      <c r="O37494" s="9"/>
      <c r="P37494" s="9"/>
      <c r="Q37494" s="9"/>
    </row>
    <row r="37495" spans="11:17" x14ac:dyDescent="0.25">
      <c r="K37495" s="9"/>
      <c r="N37495" s="9"/>
      <c r="O37495" s="9"/>
      <c r="P37495" s="9"/>
      <c r="Q37495" s="9"/>
    </row>
    <row r="37496" spans="11:17" x14ac:dyDescent="0.25">
      <c r="K37496" s="9"/>
      <c r="N37496" s="9"/>
      <c r="O37496" s="9"/>
      <c r="P37496" s="9"/>
      <c r="Q37496" s="9"/>
    </row>
    <row r="37497" spans="11:17" x14ac:dyDescent="0.25">
      <c r="K37497" s="9"/>
      <c r="N37497" s="9"/>
      <c r="O37497" s="9"/>
      <c r="P37497" s="9"/>
      <c r="Q37497" s="9"/>
    </row>
    <row r="37498" spans="11:17" x14ac:dyDescent="0.25">
      <c r="K37498" s="9"/>
      <c r="N37498" s="9"/>
      <c r="O37498" s="9"/>
      <c r="P37498" s="9"/>
      <c r="Q37498" s="9"/>
    </row>
    <row r="37499" spans="11:17" x14ac:dyDescent="0.25">
      <c r="K37499" s="9"/>
      <c r="N37499" s="9"/>
      <c r="O37499" s="9"/>
      <c r="P37499" s="9"/>
      <c r="Q37499" s="9"/>
    </row>
    <row r="37500" spans="11:17" x14ac:dyDescent="0.25">
      <c r="K37500" s="9"/>
      <c r="N37500" s="9"/>
      <c r="O37500" s="9"/>
      <c r="P37500" s="9"/>
      <c r="Q37500" s="9"/>
    </row>
    <row r="37501" spans="11:17" x14ac:dyDescent="0.25">
      <c r="K37501" s="9"/>
      <c r="N37501" s="9"/>
      <c r="O37501" s="9"/>
      <c r="P37501" s="9"/>
      <c r="Q37501" s="9"/>
    </row>
    <row r="37502" spans="11:17" x14ac:dyDescent="0.25">
      <c r="K37502" s="9"/>
      <c r="N37502" s="9"/>
      <c r="O37502" s="9"/>
      <c r="P37502" s="9"/>
      <c r="Q37502" s="9"/>
    </row>
    <row r="37503" spans="11:17" x14ac:dyDescent="0.25">
      <c r="K37503" s="9"/>
      <c r="N37503" s="9"/>
      <c r="O37503" s="9"/>
      <c r="P37503" s="9"/>
      <c r="Q37503" s="9"/>
    </row>
    <row r="37504" spans="11:17" x14ac:dyDescent="0.25">
      <c r="K37504" s="9"/>
      <c r="N37504" s="9"/>
      <c r="O37504" s="9"/>
      <c r="P37504" s="9"/>
      <c r="Q37504" s="9"/>
    </row>
    <row r="37505" spans="11:17" x14ac:dyDescent="0.25">
      <c r="K37505" s="9"/>
      <c r="N37505" s="9"/>
      <c r="O37505" s="9"/>
      <c r="P37505" s="9"/>
      <c r="Q37505" s="9"/>
    </row>
    <row r="37506" spans="11:17" x14ac:dyDescent="0.25">
      <c r="K37506" s="9"/>
      <c r="N37506" s="9"/>
      <c r="O37506" s="9"/>
      <c r="P37506" s="9"/>
      <c r="Q37506" s="9"/>
    </row>
    <row r="37507" spans="11:17" x14ac:dyDescent="0.25">
      <c r="K37507" s="9"/>
      <c r="N37507" s="9"/>
      <c r="O37507" s="9"/>
      <c r="P37507" s="9"/>
      <c r="Q37507" s="9"/>
    </row>
    <row r="37508" spans="11:17" x14ac:dyDescent="0.25">
      <c r="K37508" s="9"/>
      <c r="N37508" s="9"/>
      <c r="O37508" s="9"/>
      <c r="P37508" s="9"/>
      <c r="Q37508" s="9"/>
    </row>
    <row r="37509" spans="11:17" x14ac:dyDescent="0.25">
      <c r="K37509" s="9"/>
      <c r="N37509" s="9"/>
      <c r="O37509" s="9"/>
      <c r="P37509" s="9"/>
      <c r="Q37509" s="9"/>
    </row>
    <row r="37510" spans="11:17" x14ac:dyDescent="0.25">
      <c r="K37510" s="9"/>
      <c r="N37510" s="9"/>
      <c r="O37510" s="9"/>
      <c r="P37510" s="9"/>
      <c r="Q37510" s="9"/>
    </row>
    <row r="37511" spans="11:17" x14ac:dyDescent="0.25">
      <c r="K37511" s="9"/>
      <c r="N37511" s="9"/>
      <c r="O37511" s="9"/>
      <c r="P37511" s="9"/>
      <c r="Q37511" s="9"/>
    </row>
    <row r="37512" spans="11:17" x14ac:dyDescent="0.25">
      <c r="K37512" s="9"/>
      <c r="N37512" s="9"/>
      <c r="O37512" s="9"/>
      <c r="P37512" s="9"/>
      <c r="Q37512" s="9"/>
    </row>
    <row r="37513" spans="11:17" x14ac:dyDescent="0.25">
      <c r="K37513" s="9"/>
      <c r="N37513" s="9"/>
      <c r="O37513" s="9"/>
      <c r="P37513" s="9"/>
      <c r="Q37513" s="9"/>
    </row>
    <row r="37514" spans="11:17" x14ac:dyDescent="0.25">
      <c r="K37514" s="9"/>
      <c r="N37514" s="9"/>
      <c r="O37514" s="9"/>
      <c r="P37514" s="9"/>
      <c r="Q37514" s="9"/>
    </row>
    <row r="37515" spans="11:17" x14ac:dyDescent="0.25">
      <c r="K37515" s="9"/>
      <c r="N37515" s="9"/>
      <c r="O37515" s="9"/>
      <c r="P37515" s="9"/>
      <c r="Q37515" s="9"/>
    </row>
    <row r="37516" spans="11:17" x14ac:dyDescent="0.25">
      <c r="K37516" s="9"/>
      <c r="N37516" s="9"/>
      <c r="O37516" s="9"/>
      <c r="P37516" s="9"/>
      <c r="Q37516" s="9"/>
    </row>
    <row r="37517" spans="11:17" x14ac:dyDescent="0.25">
      <c r="K37517" s="9"/>
      <c r="N37517" s="9"/>
      <c r="O37517" s="9"/>
      <c r="P37517" s="9"/>
      <c r="Q37517" s="9"/>
    </row>
    <row r="37518" spans="11:17" x14ac:dyDescent="0.25">
      <c r="K37518" s="9"/>
      <c r="N37518" s="9"/>
      <c r="O37518" s="9"/>
      <c r="P37518" s="9"/>
      <c r="Q37518" s="9"/>
    </row>
    <row r="37519" spans="11:17" x14ac:dyDescent="0.25">
      <c r="K37519" s="9"/>
      <c r="N37519" s="9"/>
      <c r="O37519" s="9"/>
      <c r="P37519" s="9"/>
      <c r="Q37519" s="9"/>
    </row>
    <row r="37520" spans="11:17" x14ac:dyDescent="0.25">
      <c r="K37520" s="9"/>
      <c r="N37520" s="9"/>
      <c r="O37520" s="9"/>
      <c r="P37520" s="9"/>
      <c r="Q37520" s="9"/>
    </row>
    <row r="37521" spans="11:17" x14ac:dyDescent="0.25">
      <c r="K37521" s="9"/>
      <c r="N37521" s="9"/>
      <c r="O37521" s="9"/>
      <c r="P37521" s="9"/>
      <c r="Q37521" s="9"/>
    </row>
    <row r="37522" spans="11:17" x14ac:dyDescent="0.25">
      <c r="K37522" s="9"/>
      <c r="N37522" s="9"/>
      <c r="O37522" s="9"/>
      <c r="P37522" s="9"/>
      <c r="Q37522" s="9"/>
    </row>
    <row r="37523" spans="11:17" x14ac:dyDescent="0.25">
      <c r="K37523" s="9"/>
      <c r="N37523" s="9"/>
      <c r="O37523" s="9"/>
      <c r="P37523" s="9"/>
      <c r="Q37523" s="9"/>
    </row>
    <row r="37524" spans="11:17" x14ac:dyDescent="0.25">
      <c r="K37524" s="9"/>
      <c r="N37524" s="9"/>
      <c r="O37524" s="9"/>
      <c r="P37524" s="9"/>
      <c r="Q37524" s="9"/>
    </row>
    <row r="37525" spans="11:17" x14ac:dyDescent="0.25">
      <c r="K37525" s="9"/>
      <c r="N37525" s="9"/>
      <c r="O37525" s="9"/>
      <c r="P37525" s="9"/>
      <c r="Q37525" s="9"/>
    </row>
    <row r="37526" spans="11:17" x14ac:dyDescent="0.25">
      <c r="K37526" s="9"/>
      <c r="N37526" s="9"/>
      <c r="O37526" s="9"/>
      <c r="P37526" s="9"/>
      <c r="Q37526" s="9"/>
    </row>
    <row r="37527" spans="11:17" x14ac:dyDescent="0.25">
      <c r="K37527" s="9"/>
      <c r="N37527" s="9"/>
      <c r="O37527" s="9"/>
      <c r="P37527" s="9"/>
      <c r="Q37527" s="9"/>
    </row>
    <row r="37528" spans="11:17" x14ac:dyDescent="0.25">
      <c r="K37528" s="9"/>
      <c r="N37528" s="9"/>
      <c r="O37528" s="9"/>
      <c r="P37528" s="9"/>
      <c r="Q37528" s="9"/>
    </row>
    <row r="37529" spans="11:17" x14ac:dyDescent="0.25">
      <c r="K37529" s="9"/>
      <c r="N37529" s="9"/>
      <c r="O37529" s="9"/>
      <c r="P37529" s="9"/>
      <c r="Q37529" s="9"/>
    </row>
    <row r="37530" spans="11:17" x14ac:dyDescent="0.25">
      <c r="K37530" s="9"/>
      <c r="N37530" s="9"/>
      <c r="O37530" s="9"/>
      <c r="P37530" s="9"/>
      <c r="Q37530" s="9"/>
    </row>
    <row r="37531" spans="11:17" x14ac:dyDescent="0.25">
      <c r="K37531" s="9"/>
      <c r="N37531" s="9"/>
      <c r="O37531" s="9"/>
      <c r="P37531" s="9"/>
      <c r="Q37531" s="9"/>
    </row>
    <row r="37532" spans="11:17" x14ac:dyDescent="0.25">
      <c r="K37532" s="9"/>
      <c r="N37532" s="9"/>
      <c r="O37532" s="9"/>
      <c r="P37532" s="9"/>
      <c r="Q37532" s="9"/>
    </row>
    <row r="37533" spans="11:17" x14ac:dyDescent="0.25">
      <c r="K37533" s="9"/>
      <c r="N37533" s="9"/>
      <c r="O37533" s="9"/>
      <c r="P37533" s="9"/>
      <c r="Q37533" s="9"/>
    </row>
    <row r="37534" spans="11:17" x14ac:dyDescent="0.25">
      <c r="K37534" s="9"/>
      <c r="N37534" s="9"/>
      <c r="O37534" s="9"/>
      <c r="P37534" s="9"/>
      <c r="Q37534" s="9"/>
    </row>
    <row r="37535" spans="11:17" x14ac:dyDescent="0.25">
      <c r="K37535" s="9"/>
      <c r="N37535" s="9"/>
      <c r="O37535" s="9"/>
      <c r="P37535" s="9"/>
      <c r="Q37535" s="9"/>
    </row>
    <row r="37536" spans="11:17" x14ac:dyDescent="0.25">
      <c r="K37536" s="9"/>
      <c r="N37536" s="9"/>
      <c r="O37536" s="9"/>
      <c r="P37536" s="9"/>
      <c r="Q37536" s="9"/>
    </row>
    <row r="37537" spans="11:17" x14ac:dyDescent="0.25">
      <c r="K37537" s="9"/>
      <c r="N37537" s="9"/>
      <c r="O37537" s="9"/>
      <c r="P37537" s="9"/>
      <c r="Q37537" s="9"/>
    </row>
    <row r="37538" spans="11:17" x14ac:dyDescent="0.25">
      <c r="K37538" s="9"/>
      <c r="N37538" s="9"/>
      <c r="O37538" s="9"/>
      <c r="P37538" s="9"/>
      <c r="Q37538" s="9"/>
    </row>
    <row r="37539" spans="11:17" x14ac:dyDescent="0.25">
      <c r="K37539" s="9"/>
      <c r="N37539" s="9"/>
      <c r="O37539" s="9"/>
      <c r="P37539" s="9"/>
      <c r="Q37539" s="9"/>
    </row>
    <row r="37540" spans="11:17" x14ac:dyDescent="0.25">
      <c r="K37540" s="9"/>
      <c r="N37540" s="9"/>
      <c r="O37540" s="9"/>
      <c r="P37540" s="9"/>
      <c r="Q37540" s="9"/>
    </row>
    <row r="37541" spans="11:17" x14ac:dyDescent="0.25">
      <c r="K37541" s="9"/>
      <c r="N37541" s="9"/>
      <c r="O37541" s="9"/>
      <c r="P37541" s="9"/>
      <c r="Q37541" s="9"/>
    </row>
    <row r="37542" spans="11:17" x14ac:dyDescent="0.25">
      <c r="K37542" s="9"/>
      <c r="N37542" s="9"/>
      <c r="O37542" s="9"/>
      <c r="P37542" s="9"/>
      <c r="Q37542" s="9"/>
    </row>
    <row r="37543" spans="11:17" x14ac:dyDescent="0.25">
      <c r="K37543" s="9"/>
      <c r="N37543" s="9"/>
      <c r="O37543" s="9"/>
      <c r="P37543" s="9"/>
      <c r="Q37543" s="9"/>
    </row>
    <row r="37544" spans="11:17" x14ac:dyDescent="0.25">
      <c r="K37544" s="9"/>
      <c r="N37544" s="9"/>
      <c r="O37544" s="9"/>
      <c r="P37544" s="9"/>
      <c r="Q37544" s="9"/>
    </row>
    <row r="37545" spans="11:17" x14ac:dyDescent="0.25">
      <c r="K37545" s="9"/>
      <c r="N37545" s="9"/>
      <c r="O37545" s="9"/>
      <c r="P37545" s="9"/>
      <c r="Q37545" s="9"/>
    </row>
    <row r="37546" spans="11:17" x14ac:dyDescent="0.25">
      <c r="K37546" s="9"/>
      <c r="N37546" s="9"/>
      <c r="O37546" s="9"/>
      <c r="P37546" s="9"/>
      <c r="Q37546" s="9"/>
    </row>
    <row r="37547" spans="11:17" x14ac:dyDescent="0.25">
      <c r="K37547" s="9"/>
      <c r="N37547" s="9"/>
      <c r="O37547" s="9"/>
      <c r="P37547" s="9"/>
      <c r="Q37547" s="9"/>
    </row>
    <row r="37548" spans="11:17" x14ac:dyDescent="0.25">
      <c r="K37548" s="9"/>
      <c r="N37548" s="9"/>
      <c r="O37548" s="9"/>
      <c r="P37548" s="9"/>
      <c r="Q37548" s="9"/>
    </row>
    <row r="37549" spans="11:17" x14ac:dyDescent="0.25">
      <c r="K37549" s="9"/>
      <c r="N37549" s="9"/>
      <c r="O37549" s="9"/>
      <c r="P37549" s="9"/>
      <c r="Q37549" s="9"/>
    </row>
    <row r="37550" spans="11:17" x14ac:dyDescent="0.25">
      <c r="K37550" s="9"/>
      <c r="N37550" s="9"/>
      <c r="O37550" s="9"/>
      <c r="P37550" s="9"/>
      <c r="Q37550" s="9"/>
    </row>
    <row r="37551" spans="11:17" x14ac:dyDescent="0.25">
      <c r="K37551" s="9"/>
      <c r="N37551" s="9"/>
      <c r="O37551" s="9"/>
      <c r="P37551" s="9"/>
      <c r="Q37551" s="9"/>
    </row>
    <row r="37552" spans="11:17" x14ac:dyDescent="0.25">
      <c r="K37552" s="9"/>
      <c r="N37552" s="9"/>
      <c r="O37552" s="9"/>
      <c r="P37552" s="9"/>
      <c r="Q37552" s="9"/>
    </row>
    <row r="37553" spans="11:17" x14ac:dyDescent="0.25">
      <c r="K37553" s="9"/>
      <c r="N37553" s="9"/>
      <c r="O37553" s="9"/>
      <c r="P37553" s="9"/>
      <c r="Q37553" s="9"/>
    </row>
    <row r="37554" spans="11:17" x14ac:dyDescent="0.25">
      <c r="K37554" s="9"/>
      <c r="N37554" s="9"/>
      <c r="O37554" s="9"/>
      <c r="P37554" s="9"/>
      <c r="Q37554" s="9"/>
    </row>
    <row r="37555" spans="11:17" x14ac:dyDescent="0.25">
      <c r="K37555" s="9"/>
      <c r="N37555" s="9"/>
      <c r="O37555" s="9"/>
      <c r="P37555" s="9"/>
      <c r="Q37555" s="9"/>
    </row>
    <row r="37556" spans="11:17" x14ac:dyDescent="0.25">
      <c r="K37556" s="9"/>
      <c r="N37556" s="9"/>
      <c r="O37556" s="9"/>
      <c r="P37556" s="9"/>
      <c r="Q37556" s="9"/>
    </row>
    <row r="37557" spans="11:17" x14ac:dyDescent="0.25">
      <c r="K37557" s="9"/>
      <c r="N37557" s="9"/>
      <c r="O37557" s="9"/>
      <c r="P37557" s="9"/>
      <c r="Q37557" s="9"/>
    </row>
    <row r="37558" spans="11:17" x14ac:dyDescent="0.25">
      <c r="K37558" s="9"/>
      <c r="N37558" s="9"/>
      <c r="O37558" s="9"/>
      <c r="P37558" s="9"/>
      <c r="Q37558" s="9"/>
    </row>
    <row r="37559" spans="11:17" x14ac:dyDescent="0.25">
      <c r="K37559" s="9"/>
      <c r="N37559" s="9"/>
      <c r="O37559" s="9"/>
      <c r="P37559" s="9"/>
      <c r="Q37559" s="9"/>
    </row>
    <row r="37560" spans="11:17" x14ac:dyDescent="0.25">
      <c r="K37560" s="9"/>
      <c r="N37560" s="9"/>
      <c r="O37560" s="9"/>
      <c r="P37560" s="9"/>
      <c r="Q37560" s="9"/>
    </row>
    <row r="37561" spans="11:17" x14ac:dyDescent="0.25">
      <c r="K37561" s="9"/>
      <c r="N37561" s="9"/>
      <c r="O37561" s="9"/>
      <c r="P37561" s="9"/>
      <c r="Q37561" s="9"/>
    </row>
    <row r="37562" spans="11:17" x14ac:dyDescent="0.25">
      <c r="K37562" s="9"/>
      <c r="N37562" s="9"/>
      <c r="O37562" s="9"/>
      <c r="P37562" s="9"/>
      <c r="Q37562" s="9"/>
    </row>
    <row r="37563" spans="11:17" x14ac:dyDescent="0.25">
      <c r="K37563" s="9"/>
      <c r="N37563" s="9"/>
      <c r="O37563" s="9"/>
      <c r="P37563" s="9"/>
      <c r="Q37563" s="9"/>
    </row>
    <row r="37564" spans="11:17" x14ac:dyDescent="0.25">
      <c r="K37564" s="9"/>
      <c r="N37564" s="9"/>
      <c r="O37564" s="9"/>
      <c r="P37564" s="9"/>
      <c r="Q37564" s="9"/>
    </row>
    <row r="37565" spans="11:17" x14ac:dyDescent="0.25">
      <c r="K37565" s="9"/>
      <c r="N37565" s="9"/>
      <c r="O37565" s="9"/>
      <c r="P37565" s="9"/>
      <c r="Q37565" s="9"/>
    </row>
    <row r="37566" spans="11:17" x14ac:dyDescent="0.25">
      <c r="K37566" s="9"/>
      <c r="N37566" s="9"/>
      <c r="O37566" s="9"/>
      <c r="P37566" s="9"/>
      <c r="Q37566" s="9"/>
    </row>
    <row r="37567" spans="11:17" x14ac:dyDescent="0.25">
      <c r="K37567" s="9"/>
      <c r="N37567" s="9"/>
      <c r="O37567" s="9"/>
      <c r="P37567" s="9"/>
      <c r="Q37567" s="9"/>
    </row>
    <row r="37568" spans="11:17" x14ac:dyDescent="0.25">
      <c r="K37568" s="9"/>
      <c r="N37568" s="9"/>
      <c r="O37568" s="9"/>
      <c r="P37568" s="9"/>
      <c r="Q37568" s="9"/>
    </row>
    <row r="37569" spans="11:17" x14ac:dyDescent="0.25">
      <c r="K37569" s="9"/>
      <c r="N37569" s="9"/>
      <c r="O37569" s="9"/>
      <c r="P37569" s="9"/>
      <c r="Q37569" s="9"/>
    </row>
    <row r="37570" spans="11:17" x14ac:dyDescent="0.25">
      <c r="K37570" s="9"/>
      <c r="N37570" s="9"/>
      <c r="O37570" s="9"/>
      <c r="P37570" s="9"/>
      <c r="Q37570" s="9"/>
    </row>
    <row r="37571" spans="11:17" x14ac:dyDescent="0.25">
      <c r="K37571" s="9"/>
      <c r="N37571" s="9"/>
      <c r="O37571" s="9"/>
      <c r="P37571" s="9"/>
      <c r="Q37571" s="9"/>
    </row>
    <row r="37572" spans="11:17" x14ac:dyDescent="0.25">
      <c r="K37572" s="9"/>
      <c r="N37572" s="9"/>
      <c r="O37572" s="9"/>
      <c r="P37572" s="9"/>
      <c r="Q37572" s="9"/>
    </row>
    <row r="37573" spans="11:17" x14ac:dyDescent="0.25">
      <c r="K37573" s="9"/>
      <c r="N37573" s="9"/>
      <c r="O37573" s="9"/>
      <c r="P37573" s="9"/>
      <c r="Q37573" s="9"/>
    </row>
    <row r="37574" spans="11:17" x14ac:dyDescent="0.25">
      <c r="K37574" s="9"/>
      <c r="N37574" s="9"/>
      <c r="O37574" s="9"/>
      <c r="P37574" s="9"/>
      <c r="Q37574" s="9"/>
    </row>
    <row r="37575" spans="11:17" x14ac:dyDescent="0.25">
      <c r="K37575" s="9"/>
      <c r="N37575" s="9"/>
      <c r="O37575" s="9"/>
      <c r="P37575" s="9"/>
      <c r="Q37575" s="9"/>
    </row>
    <row r="37576" spans="11:17" x14ac:dyDescent="0.25">
      <c r="K37576" s="9"/>
      <c r="N37576" s="9"/>
      <c r="O37576" s="9"/>
      <c r="P37576" s="9"/>
      <c r="Q37576" s="9"/>
    </row>
    <row r="37577" spans="11:17" x14ac:dyDescent="0.25">
      <c r="K37577" s="9"/>
      <c r="N37577" s="9"/>
      <c r="O37577" s="9"/>
      <c r="P37577" s="9"/>
      <c r="Q37577" s="9"/>
    </row>
    <row r="37578" spans="11:17" x14ac:dyDescent="0.25">
      <c r="K37578" s="9"/>
      <c r="N37578" s="9"/>
      <c r="O37578" s="9"/>
      <c r="P37578" s="9"/>
      <c r="Q37578" s="9"/>
    </row>
    <row r="37579" spans="11:17" x14ac:dyDescent="0.25">
      <c r="K37579" s="9"/>
      <c r="N37579" s="9"/>
      <c r="O37579" s="9"/>
      <c r="P37579" s="9"/>
      <c r="Q37579" s="9"/>
    </row>
    <row r="37580" spans="11:17" x14ac:dyDescent="0.25">
      <c r="K37580" s="9"/>
      <c r="N37580" s="9"/>
      <c r="O37580" s="9"/>
      <c r="P37580" s="9"/>
      <c r="Q37580" s="9"/>
    </row>
    <row r="37581" spans="11:17" x14ac:dyDescent="0.25">
      <c r="K37581" s="9"/>
      <c r="N37581" s="9"/>
      <c r="O37581" s="9"/>
      <c r="P37581" s="9"/>
      <c r="Q37581" s="9"/>
    </row>
    <row r="37582" spans="11:17" x14ac:dyDescent="0.25">
      <c r="K37582" s="9"/>
      <c r="N37582" s="9"/>
      <c r="O37582" s="9"/>
      <c r="P37582" s="9"/>
      <c r="Q37582" s="9"/>
    </row>
    <row r="37583" spans="11:17" x14ac:dyDescent="0.25">
      <c r="K37583" s="9"/>
      <c r="N37583" s="9"/>
      <c r="O37583" s="9"/>
      <c r="P37583" s="9"/>
      <c r="Q37583" s="9"/>
    </row>
    <row r="37584" spans="11:17" x14ac:dyDescent="0.25">
      <c r="K37584" s="9"/>
      <c r="N37584" s="9"/>
      <c r="O37584" s="9"/>
      <c r="P37584" s="9"/>
      <c r="Q37584" s="9"/>
    </row>
    <row r="37585" spans="11:17" x14ac:dyDescent="0.25">
      <c r="K37585" s="9"/>
      <c r="N37585" s="9"/>
      <c r="O37585" s="9"/>
      <c r="P37585" s="9"/>
      <c r="Q37585" s="9"/>
    </row>
    <row r="37586" spans="11:17" x14ac:dyDescent="0.25">
      <c r="K37586" s="9"/>
      <c r="N37586" s="9"/>
      <c r="O37586" s="9"/>
      <c r="P37586" s="9"/>
      <c r="Q37586" s="9"/>
    </row>
    <row r="37587" spans="11:17" x14ac:dyDescent="0.25">
      <c r="K37587" s="9"/>
      <c r="N37587" s="9"/>
      <c r="O37587" s="9"/>
      <c r="P37587" s="9"/>
      <c r="Q37587" s="9"/>
    </row>
    <row r="37588" spans="11:17" x14ac:dyDescent="0.25">
      <c r="K37588" s="9"/>
      <c r="N37588" s="9"/>
      <c r="O37588" s="9"/>
      <c r="P37588" s="9"/>
      <c r="Q37588" s="9"/>
    </row>
    <row r="37589" spans="11:17" x14ac:dyDescent="0.25">
      <c r="K37589" s="9"/>
      <c r="N37589" s="9"/>
      <c r="O37589" s="9"/>
      <c r="P37589" s="9"/>
      <c r="Q37589" s="9"/>
    </row>
    <row r="37590" spans="11:17" x14ac:dyDescent="0.25">
      <c r="K37590" s="9"/>
      <c r="N37590" s="9"/>
      <c r="O37590" s="9"/>
      <c r="P37590" s="9"/>
      <c r="Q37590" s="9"/>
    </row>
    <row r="37591" spans="11:17" x14ac:dyDescent="0.25">
      <c r="K37591" s="9"/>
      <c r="N37591" s="9"/>
      <c r="O37591" s="9"/>
      <c r="P37591" s="9"/>
      <c r="Q37591" s="9"/>
    </row>
    <row r="37592" spans="11:17" x14ac:dyDescent="0.25">
      <c r="K37592" s="9"/>
      <c r="N37592" s="9"/>
      <c r="O37592" s="9"/>
      <c r="P37592" s="9"/>
      <c r="Q37592" s="9"/>
    </row>
    <row r="37593" spans="11:17" x14ac:dyDescent="0.25">
      <c r="K37593" s="9"/>
      <c r="N37593" s="9"/>
      <c r="O37593" s="9"/>
      <c r="P37593" s="9"/>
      <c r="Q37593" s="9"/>
    </row>
    <row r="37594" spans="11:17" x14ac:dyDescent="0.25">
      <c r="K37594" s="9"/>
      <c r="N37594" s="9"/>
      <c r="O37594" s="9"/>
      <c r="P37594" s="9"/>
      <c r="Q37594" s="9"/>
    </row>
    <row r="37595" spans="11:17" x14ac:dyDescent="0.25">
      <c r="K37595" s="9"/>
      <c r="N37595" s="9"/>
      <c r="O37595" s="9"/>
      <c r="P37595" s="9"/>
      <c r="Q37595" s="9"/>
    </row>
    <row r="37596" spans="11:17" x14ac:dyDescent="0.25">
      <c r="K37596" s="9"/>
      <c r="N37596" s="9"/>
      <c r="O37596" s="9"/>
      <c r="P37596" s="9"/>
      <c r="Q37596" s="9"/>
    </row>
    <row r="37597" spans="11:17" x14ac:dyDescent="0.25">
      <c r="K37597" s="9"/>
      <c r="N37597" s="9"/>
      <c r="O37597" s="9"/>
      <c r="P37597" s="9"/>
      <c r="Q37597" s="9"/>
    </row>
    <row r="37598" spans="11:17" x14ac:dyDescent="0.25">
      <c r="K37598" s="9"/>
      <c r="N37598" s="9"/>
      <c r="O37598" s="9"/>
      <c r="P37598" s="9"/>
      <c r="Q37598" s="9"/>
    </row>
    <row r="37599" spans="11:17" x14ac:dyDescent="0.25">
      <c r="K37599" s="9"/>
      <c r="N37599" s="9"/>
      <c r="O37599" s="9"/>
      <c r="P37599" s="9"/>
      <c r="Q37599" s="9"/>
    </row>
    <row r="37600" spans="11:17" x14ac:dyDescent="0.25">
      <c r="K37600" s="9"/>
      <c r="N37600" s="9"/>
      <c r="O37600" s="9"/>
      <c r="P37600" s="9"/>
      <c r="Q37600" s="9"/>
    </row>
    <row r="37601" spans="11:17" x14ac:dyDescent="0.25">
      <c r="K37601" s="9"/>
      <c r="N37601" s="9"/>
      <c r="O37601" s="9"/>
      <c r="P37601" s="9"/>
      <c r="Q37601" s="9"/>
    </row>
    <row r="37602" spans="11:17" x14ac:dyDescent="0.25">
      <c r="K37602" s="9"/>
      <c r="N37602" s="9"/>
      <c r="O37602" s="9"/>
      <c r="P37602" s="9"/>
      <c r="Q37602" s="9"/>
    </row>
    <row r="37603" spans="11:17" x14ac:dyDescent="0.25">
      <c r="K37603" s="9"/>
      <c r="N37603" s="9"/>
      <c r="O37603" s="9"/>
      <c r="P37603" s="9"/>
      <c r="Q37603" s="9"/>
    </row>
    <row r="37604" spans="11:17" x14ac:dyDescent="0.25">
      <c r="K37604" s="9"/>
      <c r="N37604" s="9"/>
      <c r="O37604" s="9"/>
      <c r="P37604" s="9"/>
      <c r="Q37604" s="9"/>
    </row>
    <row r="37605" spans="11:17" x14ac:dyDescent="0.25">
      <c r="K37605" s="9"/>
      <c r="N37605" s="9"/>
      <c r="O37605" s="9"/>
      <c r="P37605" s="9"/>
      <c r="Q37605" s="9"/>
    </row>
    <row r="37606" spans="11:17" x14ac:dyDescent="0.25">
      <c r="K37606" s="9"/>
      <c r="N37606" s="9"/>
      <c r="O37606" s="9"/>
      <c r="P37606" s="9"/>
      <c r="Q37606" s="9"/>
    </row>
    <row r="37607" spans="11:17" x14ac:dyDescent="0.25">
      <c r="K37607" s="9"/>
      <c r="N37607" s="9"/>
      <c r="O37607" s="9"/>
      <c r="P37607" s="9"/>
      <c r="Q37607" s="9"/>
    </row>
    <row r="37608" spans="11:17" x14ac:dyDescent="0.25">
      <c r="K37608" s="9"/>
      <c r="N37608" s="9"/>
      <c r="O37608" s="9"/>
      <c r="P37608" s="9"/>
      <c r="Q37608" s="9"/>
    </row>
    <row r="37609" spans="11:17" x14ac:dyDescent="0.25">
      <c r="K37609" s="9"/>
      <c r="N37609" s="9"/>
      <c r="O37609" s="9"/>
      <c r="P37609" s="9"/>
      <c r="Q37609" s="9"/>
    </row>
    <row r="37610" spans="11:17" x14ac:dyDescent="0.25">
      <c r="K37610" s="9"/>
      <c r="N37610" s="9"/>
      <c r="O37610" s="9"/>
      <c r="P37610" s="9"/>
      <c r="Q37610" s="9"/>
    </row>
    <row r="37611" spans="11:17" x14ac:dyDescent="0.25">
      <c r="K37611" s="9"/>
      <c r="N37611" s="9"/>
      <c r="O37611" s="9"/>
      <c r="P37611" s="9"/>
      <c r="Q37611" s="9"/>
    </row>
    <row r="37612" spans="11:17" x14ac:dyDescent="0.25">
      <c r="K37612" s="9"/>
      <c r="N37612" s="9"/>
      <c r="O37612" s="9"/>
      <c r="P37612" s="9"/>
      <c r="Q37612" s="9"/>
    </row>
    <row r="37613" spans="11:17" x14ac:dyDescent="0.25">
      <c r="K37613" s="9"/>
      <c r="N37613" s="9"/>
      <c r="O37613" s="9"/>
      <c r="P37613" s="9"/>
      <c r="Q37613" s="9"/>
    </row>
    <row r="37614" spans="11:17" x14ac:dyDescent="0.25">
      <c r="K37614" s="9"/>
      <c r="N37614" s="9"/>
      <c r="O37614" s="9"/>
      <c r="P37614" s="9"/>
      <c r="Q37614" s="9"/>
    </row>
    <row r="37615" spans="11:17" x14ac:dyDescent="0.25">
      <c r="K37615" s="9"/>
      <c r="N37615" s="9"/>
      <c r="O37615" s="9"/>
      <c r="P37615" s="9"/>
      <c r="Q37615" s="9"/>
    </row>
    <row r="37616" spans="11:17" x14ac:dyDescent="0.25">
      <c r="K37616" s="9"/>
      <c r="N37616" s="9"/>
      <c r="O37616" s="9"/>
      <c r="P37616" s="9"/>
      <c r="Q37616" s="9"/>
    </row>
    <row r="37617" spans="11:17" x14ac:dyDescent="0.25">
      <c r="K37617" s="9"/>
      <c r="N37617" s="9"/>
      <c r="O37617" s="9"/>
      <c r="P37617" s="9"/>
      <c r="Q37617" s="9"/>
    </row>
    <row r="37618" spans="11:17" x14ac:dyDescent="0.25">
      <c r="K37618" s="9"/>
      <c r="N37618" s="9"/>
      <c r="O37618" s="9"/>
      <c r="P37618" s="9"/>
      <c r="Q37618" s="9"/>
    </row>
    <row r="37619" spans="11:17" x14ac:dyDescent="0.25">
      <c r="K37619" s="9"/>
      <c r="N37619" s="9"/>
      <c r="O37619" s="9"/>
      <c r="P37619" s="9"/>
      <c r="Q37619" s="9"/>
    </row>
    <row r="37620" spans="11:17" x14ac:dyDescent="0.25">
      <c r="K37620" s="9"/>
      <c r="N37620" s="9"/>
      <c r="O37620" s="9"/>
      <c r="P37620" s="9"/>
      <c r="Q37620" s="9"/>
    </row>
    <row r="37621" spans="11:17" x14ac:dyDescent="0.25">
      <c r="K37621" s="9"/>
      <c r="N37621" s="9"/>
      <c r="O37621" s="9"/>
      <c r="P37621" s="9"/>
      <c r="Q37621" s="9"/>
    </row>
    <row r="37622" spans="11:17" x14ac:dyDescent="0.25">
      <c r="K37622" s="9"/>
      <c r="N37622" s="9"/>
      <c r="O37622" s="9"/>
      <c r="P37622" s="9"/>
      <c r="Q37622" s="9"/>
    </row>
    <row r="37623" spans="11:17" x14ac:dyDescent="0.25">
      <c r="K37623" s="9"/>
      <c r="N37623" s="9"/>
      <c r="O37623" s="9"/>
      <c r="P37623" s="9"/>
      <c r="Q37623" s="9"/>
    </row>
    <row r="37624" spans="11:17" x14ac:dyDescent="0.25">
      <c r="K37624" s="9"/>
      <c r="N37624" s="9"/>
      <c r="O37624" s="9"/>
      <c r="P37624" s="9"/>
      <c r="Q37624" s="9"/>
    </row>
    <row r="37625" spans="11:17" x14ac:dyDescent="0.25">
      <c r="K37625" s="9"/>
      <c r="N37625" s="9"/>
      <c r="O37625" s="9"/>
      <c r="P37625" s="9"/>
      <c r="Q37625" s="9"/>
    </row>
    <row r="37626" spans="11:17" x14ac:dyDescent="0.25">
      <c r="K37626" s="9"/>
      <c r="N37626" s="9"/>
      <c r="O37626" s="9"/>
      <c r="P37626" s="9"/>
      <c r="Q37626" s="9"/>
    </row>
    <row r="37627" spans="11:17" x14ac:dyDescent="0.25">
      <c r="K37627" s="9"/>
      <c r="N37627" s="9"/>
      <c r="O37627" s="9"/>
      <c r="P37627" s="9"/>
      <c r="Q37627" s="9"/>
    </row>
    <row r="37628" spans="11:17" x14ac:dyDescent="0.25">
      <c r="K37628" s="9"/>
      <c r="N37628" s="9"/>
      <c r="O37628" s="9"/>
      <c r="P37628" s="9"/>
      <c r="Q37628" s="9"/>
    </row>
    <row r="37629" spans="11:17" x14ac:dyDescent="0.25">
      <c r="K37629" s="9"/>
      <c r="N37629" s="9"/>
      <c r="O37629" s="9"/>
      <c r="P37629" s="9"/>
      <c r="Q37629" s="9"/>
    </row>
    <row r="37630" spans="11:17" x14ac:dyDescent="0.25">
      <c r="K37630" s="9"/>
      <c r="N37630" s="9"/>
      <c r="O37630" s="9"/>
      <c r="P37630" s="9"/>
      <c r="Q37630" s="9"/>
    </row>
    <row r="37631" spans="11:17" x14ac:dyDescent="0.25">
      <c r="K37631" s="9"/>
      <c r="N37631" s="9"/>
      <c r="O37631" s="9"/>
      <c r="P37631" s="9"/>
      <c r="Q37631" s="9"/>
    </row>
    <row r="37632" spans="11:17" x14ac:dyDescent="0.25">
      <c r="K37632" s="9"/>
      <c r="N37632" s="9"/>
      <c r="O37632" s="9"/>
      <c r="P37632" s="9"/>
      <c r="Q37632" s="9"/>
    </row>
    <row r="37633" spans="11:17" x14ac:dyDescent="0.25">
      <c r="K37633" s="9"/>
      <c r="N37633" s="9"/>
      <c r="O37633" s="9"/>
      <c r="P37633" s="9"/>
      <c r="Q37633" s="9"/>
    </row>
    <row r="37634" spans="11:17" x14ac:dyDescent="0.25">
      <c r="K37634" s="9"/>
      <c r="N37634" s="9"/>
      <c r="O37634" s="9"/>
      <c r="P37634" s="9"/>
      <c r="Q37634" s="9"/>
    </row>
    <row r="37635" spans="11:17" x14ac:dyDescent="0.25">
      <c r="K37635" s="9"/>
      <c r="N37635" s="9"/>
      <c r="O37635" s="9"/>
      <c r="P37635" s="9"/>
      <c r="Q37635" s="9"/>
    </row>
    <row r="37636" spans="11:17" x14ac:dyDescent="0.25">
      <c r="K37636" s="9"/>
      <c r="N37636" s="9"/>
      <c r="O37636" s="9"/>
      <c r="P37636" s="9"/>
      <c r="Q37636" s="9"/>
    </row>
    <row r="37637" spans="11:17" x14ac:dyDescent="0.25">
      <c r="K37637" s="9"/>
      <c r="N37637" s="9"/>
      <c r="O37637" s="9"/>
      <c r="P37637" s="9"/>
      <c r="Q37637" s="9"/>
    </row>
    <row r="37638" spans="11:17" x14ac:dyDescent="0.25">
      <c r="K37638" s="9"/>
      <c r="N37638" s="9"/>
      <c r="O37638" s="9"/>
      <c r="P37638" s="9"/>
      <c r="Q37638" s="9"/>
    </row>
    <row r="37639" spans="11:17" x14ac:dyDescent="0.25">
      <c r="K37639" s="9"/>
      <c r="N37639" s="9"/>
      <c r="O37639" s="9"/>
      <c r="P37639" s="9"/>
      <c r="Q37639" s="9"/>
    </row>
    <row r="37640" spans="11:17" x14ac:dyDescent="0.25">
      <c r="K37640" s="9"/>
      <c r="N37640" s="9"/>
      <c r="O37640" s="9"/>
      <c r="P37640" s="9"/>
      <c r="Q37640" s="9"/>
    </row>
    <row r="37641" spans="11:17" x14ac:dyDescent="0.25">
      <c r="K37641" s="9"/>
      <c r="N37641" s="9"/>
      <c r="O37641" s="9"/>
      <c r="P37641" s="9"/>
      <c r="Q37641" s="9"/>
    </row>
    <row r="37642" spans="11:17" x14ac:dyDescent="0.25">
      <c r="K37642" s="9"/>
      <c r="N37642" s="9"/>
      <c r="O37642" s="9"/>
      <c r="P37642" s="9"/>
      <c r="Q37642" s="9"/>
    </row>
    <row r="37643" spans="11:17" x14ac:dyDescent="0.25">
      <c r="K37643" s="9"/>
      <c r="N37643" s="9"/>
      <c r="O37643" s="9"/>
      <c r="P37643" s="9"/>
      <c r="Q37643" s="9"/>
    </row>
    <row r="37644" spans="11:17" x14ac:dyDescent="0.25">
      <c r="K37644" s="9"/>
      <c r="N37644" s="9"/>
      <c r="O37644" s="9"/>
      <c r="P37644" s="9"/>
      <c r="Q37644" s="9"/>
    </row>
    <row r="37645" spans="11:17" x14ac:dyDescent="0.25">
      <c r="K37645" s="9"/>
      <c r="N37645" s="9"/>
      <c r="O37645" s="9"/>
      <c r="P37645" s="9"/>
      <c r="Q37645" s="9"/>
    </row>
    <row r="37646" spans="11:17" x14ac:dyDescent="0.25">
      <c r="K37646" s="9"/>
      <c r="N37646" s="9"/>
      <c r="O37646" s="9"/>
      <c r="P37646" s="9"/>
      <c r="Q37646" s="9"/>
    </row>
    <row r="37647" spans="11:17" x14ac:dyDescent="0.25">
      <c r="K37647" s="9"/>
      <c r="N37647" s="9"/>
      <c r="O37647" s="9"/>
      <c r="P37647" s="9"/>
      <c r="Q37647" s="9"/>
    </row>
    <row r="37648" spans="11:17" x14ac:dyDescent="0.25">
      <c r="K37648" s="9"/>
      <c r="N37648" s="9"/>
      <c r="O37648" s="9"/>
      <c r="P37648" s="9"/>
      <c r="Q37648" s="9"/>
    </row>
    <row r="37649" spans="11:17" x14ac:dyDescent="0.25">
      <c r="K37649" s="9"/>
      <c r="N37649" s="9"/>
      <c r="O37649" s="9"/>
      <c r="P37649" s="9"/>
      <c r="Q37649" s="9"/>
    </row>
    <row r="37650" spans="11:17" x14ac:dyDescent="0.25">
      <c r="K37650" s="9"/>
      <c r="N37650" s="9"/>
      <c r="O37650" s="9"/>
      <c r="P37650" s="9"/>
      <c r="Q37650" s="9"/>
    </row>
    <row r="37651" spans="11:17" x14ac:dyDescent="0.25">
      <c r="K37651" s="9"/>
      <c r="N37651" s="9"/>
      <c r="O37651" s="9"/>
      <c r="P37651" s="9"/>
      <c r="Q37651" s="9"/>
    </row>
    <row r="37652" spans="11:17" x14ac:dyDescent="0.25">
      <c r="K37652" s="9"/>
      <c r="N37652" s="9"/>
      <c r="O37652" s="9"/>
      <c r="P37652" s="9"/>
      <c r="Q37652" s="9"/>
    </row>
    <row r="37653" spans="11:17" x14ac:dyDescent="0.25">
      <c r="K37653" s="9"/>
      <c r="N37653" s="9"/>
      <c r="O37653" s="9"/>
      <c r="P37653" s="9"/>
      <c r="Q37653" s="9"/>
    </row>
    <row r="37654" spans="11:17" x14ac:dyDescent="0.25">
      <c r="K37654" s="9"/>
      <c r="N37654" s="9"/>
      <c r="O37654" s="9"/>
      <c r="P37654" s="9"/>
      <c r="Q37654" s="9"/>
    </row>
    <row r="37655" spans="11:17" x14ac:dyDescent="0.25">
      <c r="K37655" s="9"/>
      <c r="N37655" s="9"/>
      <c r="O37655" s="9"/>
      <c r="P37655" s="9"/>
      <c r="Q37655" s="9"/>
    </row>
    <row r="37656" spans="11:17" x14ac:dyDescent="0.25">
      <c r="K37656" s="9"/>
      <c r="N37656" s="9"/>
      <c r="O37656" s="9"/>
      <c r="P37656" s="9"/>
      <c r="Q37656" s="9"/>
    </row>
    <row r="37657" spans="11:17" x14ac:dyDescent="0.25">
      <c r="K37657" s="9"/>
      <c r="N37657" s="9"/>
      <c r="O37657" s="9"/>
      <c r="P37657" s="9"/>
      <c r="Q37657" s="9"/>
    </row>
    <row r="37658" spans="11:17" x14ac:dyDescent="0.25">
      <c r="K37658" s="9"/>
      <c r="N37658" s="9"/>
      <c r="O37658" s="9"/>
      <c r="P37658" s="9"/>
      <c r="Q37658" s="9"/>
    </row>
    <row r="37659" spans="11:17" x14ac:dyDescent="0.25">
      <c r="K37659" s="9"/>
      <c r="N37659" s="9"/>
      <c r="O37659" s="9"/>
      <c r="P37659" s="9"/>
      <c r="Q37659" s="9"/>
    </row>
    <row r="37660" spans="11:17" x14ac:dyDescent="0.25">
      <c r="K37660" s="9"/>
      <c r="N37660" s="9"/>
      <c r="O37660" s="9"/>
      <c r="P37660" s="9"/>
      <c r="Q37660" s="9"/>
    </row>
    <row r="37661" spans="11:17" x14ac:dyDescent="0.25">
      <c r="K37661" s="9"/>
      <c r="N37661" s="9"/>
      <c r="O37661" s="9"/>
      <c r="P37661" s="9"/>
      <c r="Q37661" s="9"/>
    </row>
    <row r="37662" spans="11:17" x14ac:dyDescent="0.25">
      <c r="K37662" s="9"/>
      <c r="N37662" s="9"/>
      <c r="O37662" s="9"/>
      <c r="P37662" s="9"/>
      <c r="Q37662" s="9"/>
    </row>
    <row r="37663" spans="11:17" x14ac:dyDescent="0.25">
      <c r="K37663" s="9"/>
      <c r="N37663" s="9"/>
      <c r="O37663" s="9"/>
      <c r="P37663" s="9"/>
      <c r="Q37663" s="9"/>
    </row>
    <row r="37664" spans="11:17" x14ac:dyDescent="0.25">
      <c r="K37664" s="9"/>
      <c r="N37664" s="9"/>
      <c r="O37664" s="9"/>
      <c r="P37664" s="9"/>
      <c r="Q37664" s="9"/>
    </row>
    <row r="37665" spans="11:17" x14ac:dyDescent="0.25">
      <c r="K37665" s="9"/>
      <c r="N37665" s="9"/>
      <c r="O37665" s="9"/>
      <c r="P37665" s="9"/>
      <c r="Q37665" s="9"/>
    </row>
    <row r="37666" spans="11:17" x14ac:dyDescent="0.25">
      <c r="K37666" s="9"/>
      <c r="N37666" s="9"/>
      <c r="O37666" s="9"/>
      <c r="P37666" s="9"/>
      <c r="Q37666" s="9"/>
    </row>
    <row r="37667" spans="11:17" x14ac:dyDescent="0.25">
      <c r="K37667" s="9"/>
      <c r="N37667" s="9"/>
      <c r="O37667" s="9"/>
      <c r="P37667" s="9"/>
      <c r="Q37667" s="9"/>
    </row>
    <row r="37668" spans="11:17" x14ac:dyDescent="0.25">
      <c r="K37668" s="9"/>
      <c r="N37668" s="9"/>
      <c r="O37668" s="9"/>
      <c r="P37668" s="9"/>
      <c r="Q37668" s="9"/>
    </row>
    <row r="37669" spans="11:17" x14ac:dyDescent="0.25">
      <c r="K37669" s="9"/>
      <c r="N37669" s="9"/>
      <c r="O37669" s="9"/>
      <c r="P37669" s="9"/>
      <c r="Q37669" s="9"/>
    </row>
    <row r="37670" spans="11:17" x14ac:dyDescent="0.25">
      <c r="K37670" s="9"/>
      <c r="N37670" s="9"/>
      <c r="O37670" s="9"/>
      <c r="P37670" s="9"/>
      <c r="Q37670" s="9"/>
    </row>
    <row r="37671" spans="11:17" x14ac:dyDescent="0.25">
      <c r="K37671" s="9"/>
      <c r="N37671" s="9"/>
      <c r="O37671" s="9"/>
      <c r="P37671" s="9"/>
      <c r="Q37671" s="9"/>
    </row>
    <row r="37672" spans="11:17" x14ac:dyDescent="0.25">
      <c r="K37672" s="9"/>
      <c r="N37672" s="9"/>
      <c r="O37672" s="9"/>
      <c r="P37672" s="9"/>
      <c r="Q37672" s="9"/>
    </row>
    <row r="37673" spans="11:17" x14ac:dyDescent="0.25">
      <c r="K37673" s="9"/>
      <c r="N37673" s="9"/>
      <c r="O37673" s="9"/>
      <c r="P37673" s="9"/>
      <c r="Q37673" s="9"/>
    </row>
    <row r="37674" spans="11:17" x14ac:dyDescent="0.25">
      <c r="K37674" s="9"/>
      <c r="N37674" s="9"/>
      <c r="O37674" s="9"/>
      <c r="P37674" s="9"/>
      <c r="Q37674" s="9"/>
    </row>
    <row r="37675" spans="11:17" x14ac:dyDescent="0.25">
      <c r="K37675" s="9"/>
      <c r="N37675" s="9"/>
      <c r="O37675" s="9"/>
      <c r="P37675" s="9"/>
      <c r="Q37675" s="9"/>
    </row>
    <row r="37676" spans="11:17" x14ac:dyDescent="0.25">
      <c r="K37676" s="9"/>
      <c r="N37676" s="9"/>
      <c r="O37676" s="9"/>
      <c r="P37676" s="9"/>
      <c r="Q37676" s="9"/>
    </row>
    <row r="37677" spans="11:17" x14ac:dyDescent="0.25">
      <c r="K37677" s="9"/>
      <c r="N37677" s="9"/>
      <c r="O37677" s="9"/>
      <c r="P37677" s="9"/>
      <c r="Q37677" s="9"/>
    </row>
    <row r="37678" spans="11:17" x14ac:dyDescent="0.25">
      <c r="K37678" s="9"/>
      <c r="N37678" s="9"/>
      <c r="O37678" s="9"/>
      <c r="P37678" s="9"/>
      <c r="Q37678" s="9"/>
    </row>
    <row r="37679" spans="11:17" x14ac:dyDescent="0.25">
      <c r="K37679" s="9"/>
      <c r="N37679" s="9"/>
      <c r="O37679" s="9"/>
      <c r="P37679" s="9"/>
      <c r="Q37679" s="9"/>
    </row>
    <row r="37680" spans="11:17" x14ac:dyDescent="0.25">
      <c r="K37680" s="9"/>
      <c r="N37680" s="9"/>
      <c r="O37680" s="9"/>
      <c r="P37680" s="9"/>
      <c r="Q37680" s="9"/>
    </row>
    <row r="37681" spans="11:17" x14ac:dyDescent="0.25">
      <c r="K37681" s="9"/>
      <c r="N37681" s="9"/>
      <c r="O37681" s="9"/>
      <c r="P37681" s="9"/>
      <c r="Q37681" s="9"/>
    </row>
    <row r="37682" spans="11:17" x14ac:dyDescent="0.25">
      <c r="K37682" s="9"/>
      <c r="N37682" s="9"/>
      <c r="O37682" s="9"/>
      <c r="P37682" s="9"/>
      <c r="Q37682" s="9"/>
    </row>
    <row r="37683" spans="11:17" x14ac:dyDescent="0.25">
      <c r="K37683" s="9"/>
      <c r="N37683" s="9"/>
      <c r="O37683" s="9"/>
      <c r="P37683" s="9"/>
      <c r="Q37683" s="9"/>
    </row>
    <row r="37684" spans="11:17" x14ac:dyDescent="0.25">
      <c r="K37684" s="9"/>
      <c r="N37684" s="9"/>
      <c r="O37684" s="9"/>
      <c r="P37684" s="9"/>
      <c r="Q37684" s="9"/>
    </row>
    <row r="37685" spans="11:17" x14ac:dyDescent="0.25">
      <c r="K37685" s="9"/>
      <c r="N37685" s="9"/>
      <c r="O37685" s="9"/>
      <c r="P37685" s="9"/>
      <c r="Q37685" s="9"/>
    </row>
    <row r="37686" spans="11:17" x14ac:dyDescent="0.25">
      <c r="K37686" s="9"/>
      <c r="N37686" s="9"/>
      <c r="O37686" s="9"/>
      <c r="P37686" s="9"/>
      <c r="Q37686" s="9"/>
    </row>
    <row r="37687" spans="11:17" x14ac:dyDescent="0.25">
      <c r="K37687" s="9"/>
      <c r="N37687" s="9"/>
      <c r="O37687" s="9"/>
      <c r="P37687" s="9"/>
      <c r="Q37687" s="9"/>
    </row>
    <row r="37688" spans="11:17" x14ac:dyDescent="0.25">
      <c r="K37688" s="9"/>
      <c r="N37688" s="9"/>
      <c r="O37688" s="9"/>
      <c r="P37688" s="9"/>
      <c r="Q37688" s="9"/>
    </row>
    <row r="37689" spans="11:17" x14ac:dyDescent="0.25">
      <c r="K37689" s="9"/>
      <c r="N37689" s="9"/>
      <c r="O37689" s="9"/>
      <c r="P37689" s="9"/>
      <c r="Q37689" s="9"/>
    </row>
    <row r="37690" spans="11:17" x14ac:dyDescent="0.25">
      <c r="K37690" s="9"/>
      <c r="N37690" s="9"/>
      <c r="O37690" s="9"/>
      <c r="P37690" s="9"/>
      <c r="Q37690" s="9"/>
    </row>
    <row r="37691" spans="11:17" x14ac:dyDescent="0.25">
      <c r="K37691" s="9"/>
      <c r="N37691" s="9"/>
      <c r="O37691" s="9"/>
      <c r="P37691" s="9"/>
      <c r="Q37691" s="9"/>
    </row>
    <row r="37692" spans="11:17" x14ac:dyDescent="0.25">
      <c r="K37692" s="9"/>
      <c r="N37692" s="9"/>
      <c r="O37692" s="9"/>
      <c r="P37692" s="9"/>
      <c r="Q37692" s="9"/>
    </row>
    <row r="37693" spans="11:17" x14ac:dyDescent="0.25">
      <c r="K37693" s="9"/>
      <c r="N37693" s="9"/>
      <c r="O37693" s="9"/>
      <c r="P37693" s="9"/>
      <c r="Q37693" s="9"/>
    </row>
    <row r="37694" spans="11:17" x14ac:dyDescent="0.25">
      <c r="K37694" s="9"/>
      <c r="N37694" s="9"/>
      <c r="O37694" s="9"/>
      <c r="P37694" s="9"/>
      <c r="Q37694" s="9"/>
    </row>
    <row r="37695" spans="11:17" x14ac:dyDescent="0.25">
      <c r="K37695" s="9"/>
      <c r="N37695" s="9"/>
      <c r="O37695" s="9"/>
      <c r="P37695" s="9"/>
      <c r="Q37695" s="9"/>
    </row>
    <row r="37696" spans="11:17" x14ac:dyDescent="0.25">
      <c r="K37696" s="9"/>
      <c r="N37696" s="9"/>
      <c r="O37696" s="9"/>
      <c r="P37696" s="9"/>
      <c r="Q37696" s="9"/>
    </row>
    <row r="37697" spans="11:17" x14ac:dyDescent="0.25">
      <c r="K37697" s="9"/>
      <c r="N37697" s="9"/>
      <c r="O37697" s="9"/>
      <c r="P37697" s="9"/>
      <c r="Q37697" s="9"/>
    </row>
    <row r="37698" spans="11:17" x14ac:dyDescent="0.25">
      <c r="K37698" s="9"/>
      <c r="N37698" s="9"/>
      <c r="O37698" s="9"/>
      <c r="P37698" s="9"/>
      <c r="Q37698" s="9"/>
    </row>
    <row r="37699" spans="11:17" x14ac:dyDescent="0.25">
      <c r="K37699" s="9"/>
      <c r="N37699" s="9"/>
      <c r="O37699" s="9"/>
      <c r="P37699" s="9"/>
      <c r="Q37699" s="9"/>
    </row>
    <row r="37700" spans="11:17" x14ac:dyDescent="0.25">
      <c r="K37700" s="9"/>
      <c r="N37700" s="9"/>
      <c r="O37700" s="9"/>
      <c r="P37700" s="9"/>
      <c r="Q37700" s="9"/>
    </row>
    <row r="37701" spans="11:17" x14ac:dyDescent="0.25">
      <c r="K37701" s="9"/>
      <c r="N37701" s="9"/>
      <c r="O37701" s="9"/>
      <c r="P37701" s="9"/>
      <c r="Q37701" s="9"/>
    </row>
    <row r="37702" spans="11:17" x14ac:dyDescent="0.25">
      <c r="K37702" s="9"/>
      <c r="N37702" s="9"/>
      <c r="O37702" s="9"/>
      <c r="P37702" s="9"/>
      <c r="Q37702" s="9"/>
    </row>
    <row r="37703" spans="11:17" x14ac:dyDescent="0.25">
      <c r="K37703" s="9"/>
      <c r="N37703" s="9"/>
      <c r="O37703" s="9"/>
      <c r="P37703" s="9"/>
      <c r="Q37703" s="9"/>
    </row>
    <row r="37704" spans="11:17" x14ac:dyDescent="0.25">
      <c r="K37704" s="9"/>
      <c r="N37704" s="9"/>
      <c r="O37704" s="9"/>
      <c r="P37704" s="9"/>
      <c r="Q37704" s="9"/>
    </row>
    <row r="37705" spans="11:17" x14ac:dyDescent="0.25">
      <c r="K37705" s="9"/>
      <c r="N37705" s="9"/>
      <c r="O37705" s="9"/>
      <c r="P37705" s="9"/>
      <c r="Q37705" s="9"/>
    </row>
    <row r="37706" spans="11:17" x14ac:dyDescent="0.25">
      <c r="K37706" s="9"/>
      <c r="N37706" s="9"/>
      <c r="O37706" s="9"/>
      <c r="P37706" s="9"/>
      <c r="Q37706" s="9"/>
    </row>
    <row r="37707" spans="11:17" x14ac:dyDescent="0.25">
      <c r="K37707" s="9"/>
      <c r="N37707" s="9"/>
      <c r="O37707" s="9"/>
      <c r="P37707" s="9"/>
      <c r="Q37707" s="9"/>
    </row>
    <row r="37708" spans="11:17" x14ac:dyDescent="0.25">
      <c r="K37708" s="9"/>
      <c r="N37708" s="9"/>
      <c r="O37708" s="9"/>
      <c r="P37708" s="9"/>
      <c r="Q37708" s="9"/>
    </row>
    <row r="37709" spans="11:17" x14ac:dyDescent="0.25">
      <c r="K37709" s="9"/>
      <c r="N37709" s="9"/>
      <c r="O37709" s="9"/>
      <c r="P37709" s="9"/>
      <c r="Q37709" s="9"/>
    </row>
    <row r="37710" spans="11:17" x14ac:dyDescent="0.25">
      <c r="K37710" s="9"/>
      <c r="N37710" s="9"/>
      <c r="O37710" s="9"/>
      <c r="P37710" s="9"/>
      <c r="Q37710" s="9"/>
    </row>
    <row r="37711" spans="11:17" x14ac:dyDescent="0.25">
      <c r="K37711" s="9"/>
      <c r="N37711" s="9"/>
      <c r="O37711" s="9"/>
      <c r="P37711" s="9"/>
      <c r="Q37711" s="9"/>
    </row>
    <row r="37712" spans="11:17" x14ac:dyDescent="0.25">
      <c r="K37712" s="9"/>
      <c r="N37712" s="9"/>
      <c r="O37712" s="9"/>
      <c r="P37712" s="9"/>
      <c r="Q37712" s="9"/>
    </row>
    <row r="37713" spans="11:17" x14ac:dyDescent="0.25">
      <c r="K37713" s="9"/>
      <c r="N37713" s="9"/>
      <c r="O37713" s="9"/>
      <c r="P37713" s="9"/>
      <c r="Q37713" s="9"/>
    </row>
    <row r="37714" spans="11:17" x14ac:dyDescent="0.25">
      <c r="K37714" s="9"/>
      <c r="N37714" s="9"/>
      <c r="O37714" s="9"/>
      <c r="P37714" s="9"/>
      <c r="Q37714" s="9"/>
    </row>
    <row r="37715" spans="11:17" x14ac:dyDescent="0.25">
      <c r="K37715" s="9"/>
      <c r="N37715" s="9"/>
      <c r="O37715" s="9"/>
      <c r="P37715" s="9"/>
      <c r="Q37715" s="9"/>
    </row>
    <row r="37716" spans="11:17" x14ac:dyDescent="0.25">
      <c r="K37716" s="9"/>
      <c r="N37716" s="9"/>
      <c r="O37716" s="9"/>
      <c r="P37716" s="9"/>
      <c r="Q37716" s="9"/>
    </row>
    <row r="37717" spans="11:17" x14ac:dyDescent="0.25">
      <c r="K37717" s="9"/>
      <c r="N37717" s="9"/>
      <c r="O37717" s="9"/>
      <c r="P37717" s="9"/>
      <c r="Q37717" s="9"/>
    </row>
    <row r="37718" spans="11:17" x14ac:dyDescent="0.25">
      <c r="K37718" s="9"/>
      <c r="N37718" s="9"/>
      <c r="O37718" s="9"/>
      <c r="P37718" s="9"/>
      <c r="Q37718" s="9"/>
    </row>
    <row r="37719" spans="11:17" x14ac:dyDescent="0.25">
      <c r="K37719" s="9"/>
      <c r="N37719" s="9"/>
      <c r="O37719" s="9"/>
      <c r="P37719" s="9"/>
      <c r="Q37719" s="9"/>
    </row>
    <row r="37720" spans="11:17" x14ac:dyDescent="0.25">
      <c r="K37720" s="9"/>
      <c r="N37720" s="9"/>
      <c r="O37720" s="9"/>
      <c r="P37720" s="9"/>
      <c r="Q37720" s="9"/>
    </row>
    <row r="37721" spans="11:17" x14ac:dyDescent="0.25">
      <c r="K37721" s="9"/>
      <c r="N37721" s="9"/>
      <c r="O37721" s="9"/>
      <c r="P37721" s="9"/>
      <c r="Q37721" s="9"/>
    </row>
    <row r="37722" spans="11:17" x14ac:dyDescent="0.25">
      <c r="K37722" s="9"/>
      <c r="N37722" s="9"/>
      <c r="O37722" s="9"/>
      <c r="P37722" s="9"/>
      <c r="Q37722" s="9"/>
    </row>
    <row r="37723" spans="11:17" x14ac:dyDescent="0.25">
      <c r="K37723" s="9"/>
      <c r="N37723" s="9"/>
      <c r="O37723" s="9"/>
      <c r="P37723" s="9"/>
      <c r="Q37723" s="9"/>
    </row>
    <row r="37724" spans="11:17" x14ac:dyDescent="0.25">
      <c r="K37724" s="9"/>
      <c r="N37724" s="9"/>
      <c r="O37724" s="9"/>
      <c r="P37724" s="9"/>
      <c r="Q37724" s="9"/>
    </row>
    <row r="37725" spans="11:17" x14ac:dyDescent="0.25">
      <c r="K37725" s="9"/>
      <c r="N37725" s="9"/>
      <c r="O37725" s="9"/>
      <c r="P37725" s="9"/>
      <c r="Q37725" s="9"/>
    </row>
    <row r="37726" spans="11:17" x14ac:dyDescent="0.25">
      <c r="K37726" s="9"/>
      <c r="N37726" s="9"/>
      <c r="O37726" s="9"/>
      <c r="P37726" s="9"/>
      <c r="Q37726" s="9"/>
    </row>
    <row r="37727" spans="11:17" x14ac:dyDescent="0.25">
      <c r="K37727" s="9"/>
      <c r="N37727" s="9"/>
      <c r="O37727" s="9"/>
      <c r="P37727" s="9"/>
      <c r="Q37727" s="9"/>
    </row>
    <row r="37728" spans="11:17" x14ac:dyDescent="0.25">
      <c r="K37728" s="9"/>
      <c r="N37728" s="9"/>
      <c r="O37728" s="9"/>
      <c r="P37728" s="9"/>
      <c r="Q37728" s="9"/>
    </row>
    <row r="37729" spans="11:17" x14ac:dyDescent="0.25">
      <c r="K37729" s="9"/>
      <c r="N37729" s="9"/>
      <c r="O37729" s="9"/>
      <c r="P37729" s="9"/>
      <c r="Q37729" s="9"/>
    </row>
    <row r="37730" spans="11:17" x14ac:dyDescent="0.25">
      <c r="K37730" s="9"/>
      <c r="N37730" s="9"/>
      <c r="O37730" s="9"/>
      <c r="P37730" s="9"/>
      <c r="Q37730" s="9"/>
    </row>
    <row r="37731" spans="11:17" x14ac:dyDescent="0.25">
      <c r="K37731" s="9"/>
      <c r="N37731" s="9"/>
      <c r="O37731" s="9"/>
      <c r="P37731" s="9"/>
      <c r="Q37731" s="9"/>
    </row>
    <row r="37732" spans="11:17" x14ac:dyDescent="0.25">
      <c r="K37732" s="9"/>
      <c r="N37732" s="9"/>
      <c r="O37732" s="9"/>
      <c r="P37732" s="9"/>
      <c r="Q37732" s="9"/>
    </row>
    <row r="37733" spans="11:17" x14ac:dyDescent="0.25">
      <c r="K37733" s="9"/>
      <c r="N37733" s="9"/>
      <c r="O37733" s="9"/>
      <c r="P37733" s="9"/>
      <c r="Q37733" s="9"/>
    </row>
    <row r="37734" spans="11:17" x14ac:dyDescent="0.25">
      <c r="K37734" s="9"/>
      <c r="N37734" s="9"/>
      <c r="O37734" s="9"/>
      <c r="P37734" s="9"/>
      <c r="Q37734" s="9"/>
    </row>
    <row r="37735" spans="11:17" x14ac:dyDescent="0.25">
      <c r="K37735" s="9"/>
      <c r="N37735" s="9"/>
      <c r="O37735" s="9"/>
      <c r="P37735" s="9"/>
      <c r="Q37735" s="9"/>
    </row>
    <row r="37736" spans="11:17" x14ac:dyDescent="0.25">
      <c r="K37736" s="9"/>
      <c r="N37736" s="9"/>
      <c r="O37736" s="9"/>
      <c r="P37736" s="9"/>
      <c r="Q37736" s="9"/>
    </row>
    <row r="37737" spans="11:17" x14ac:dyDescent="0.25">
      <c r="K37737" s="9"/>
      <c r="N37737" s="9"/>
      <c r="O37737" s="9"/>
      <c r="P37737" s="9"/>
      <c r="Q37737" s="9"/>
    </row>
    <row r="37738" spans="11:17" x14ac:dyDescent="0.25">
      <c r="K37738" s="9"/>
      <c r="N37738" s="9"/>
      <c r="O37738" s="9"/>
      <c r="P37738" s="9"/>
      <c r="Q37738" s="9"/>
    </row>
    <row r="37739" spans="11:17" x14ac:dyDescent="0.25">
      <c r="K37739" s="9"/>
      <c r="N37739" s="9"/>
      <c r="O37739" s="9"/>
      <c r="P37739" s="9"/>
      <c r="Q37739" s="9"/>
    </row>
    <row r="37740" spans="11:17" x14ac:dyDescent="0.25">
      <c r="K37740" s="9"/>
      <c r="N37740" s="9"/>
      <c r="O37740" s="9"/>
      <c r="P37740" s="9"/>
      <c r="Q37740" s="9"/>
    </row>
    <row r="37741" spans="11:17" x14ac:dyDescent="0.25">
      <c r="K37741" s="9"/>
      <c r="N37741" s="9"/>
      <c r="O37741" s="9"/>
      <c r="P37741" s="9"/>
      <c r="Q37741" s="9"/>
    </row>
    <row r="37742" spans="11:17" x14ac:dyDescent="0.25">
      <c r="K37742" s="9"/>
      <c r="N37742" s="9"/>
      <c r="O37742" s="9"/>
      <c r="P37742" s="9"/>
      <c r="Q37742" s="9"/>
    </row>
    <row r="37743" spans="11:17" x14ac:dyDescent="0.25">
      <c r="K37743" s="9"/>
      <c r="N37743" s="9"/>
      <c r="O37743" s="9"/>
      <c r="P37743" s="9"/>
      <c r="Q37743" s="9"/>
    </row>
    <row r="37744" spans="11:17" x14ac:dyDescent="0.25">
      <c r="K37744" s="9"/>
      <c r="N37744" s="9"/>
      <c r="O37744" s="9"/>
      <c r="P37744" s="9"/>
      <c r="Q37744" s="9"/>
    </row>
    <row r="37745" spans="11:17" x14ac:dyDescent="0.25">
      <c r="K37745" s="9"/>
      <c r="N37745" s="9"/>
      <c r="O37745" s="9"/>
      <c r="P37745" s="9"/>
      <c r="Q37745" s="9"/>
    </row>
    <row r="37746" spans="11:17" x14ac:dyDescent="0.25">
      <c r="K37746" s="9"/>
      <c r="N37746" s="9"/>
      <c r="O37746" s="9"/>
      <c r="P37746" s="9"/>
      <c r="Q37746" s="9"/>
    </row>
    <row r="37747" spans="11:17" x14ac:dyDescent="0.25">
      <c r="K37747" s="9"/>
      <c r="N37747" s="9"/>
      <c r="O37747" s="9"/>
      <c r="P37747" s="9"/>
      <c r="Q37747" s="9"/>
    </row>
    <row r="37748" spans="11:17" x14ac:dyDescent="0.25">
      <c r="K37748" s="9"/>
      <c r="N37748" s="9"/>
      <c r="O37748" s="9"/>
      <c r="P37748" s="9"/>
      <c r="Q37748" s="9"/>
    </row>
    <row r="37749" spans="11:17" x14ac:dyDescent="0.25">
      <c r="K37749" s="9"/>
      <c r="N37749" s="9"/>
      <c r="O37749" s="9"/>
      <c r="P37749" s="9"/>
      <c r="Q37749" s="9"/>
    </row>
    <row r="37750" spans="11:17" x14ac:dyDescent="0.25">
      <c r="K37750" s="9"/>
      <c r="N37750" s="9"/>
      <c r="O37750" s="9"/>
      <c r="P37750" s="9"/>
      <c r="Q37750" s="9"/>
    </row>
    <row r="37751" spans="11:17" x14ac:dyDescent="0.25">
      <c r="K37751" s="9"/>
      <c r="N37751" s="9"/>
      <c r="O37751" s="9"/>
      <c r="P37751" s="9"/>
      <c r="Q37751" s="9"/>
    </row>
    <row r="37752" spans="11:17" x14ac:dyDescent="0.25">
      <c r="K37752" s="9"/>
      <c r="N37752" s="9"/>
      <c r="O37752" s="9"/>
      <c r="P37752" s="9"/>
      <c r="Q37752" s="9"/>
    </row>
    <row r="37753" spans="11:17" x14ac:dyDescent="0.25">
      <c r="K37753" s="9"/>
      <c r="N37753" s="9"/>
      <c r="O37753" s="9"/>
      <c r="P37753" s="9"/>
      <c r="Q37753" s="9"/>
    </row>
    <row r="37754" spans="11:17" x14ac:dyDescent="0.25">
      <c r="K37754" s="9"/>
      <c r="N37754" s="9"/>
      <c r="O37754" s="9"/>
      <c r="P37754" s="9"/>
      <c r="Q37754" s="9"/>
    </row>
    <row r="37755" spans="11:17" x14ac:dyDescent="0.25">
      <c r="K37755" s="9"/>
      <c r="N37755" s="9"/>
      <c r="O37755" s="9"/>
      <c r="P37755" s="9"/>
      <c r="Q37755" s="9"/>
    </row>
    <row r="37756" spans="11:17" x14ac:dyDescent="0.25">
      <c r="K37756" s="9"/>
      <c r="N37756" s="9"/>
      <c r="O37756" s="9"/>
      <c r="P37756" s="9"/>
      <c r="Q37756" s="9"/>
    </row>
    <row r="37757" spans="11:17" x14ac:dyDescent="0.25">
      <c r="K37757" s="9"/>
      <c r="N37757" s="9"/>
      <c r="O37757" s="9"/>
      <c r="P37757" s="9"/>
      <c r="Q37757" s="9"/>
    </row>
    <row r="37758" spans="11:17" x14ac:dyDescent="0.25">
      <c r="K37758" s="9"/>
      <c r="N37758" s="9"/>
      <c r="O37758" s="9"/>
      <c r="P37758" s="9"/>
      <c r="Q37758" s="9"/>
    </row>
    <row r="37759" spans="11:17" x14ac:dyDescent="0.25">
      <c r="K37759" s="9"/>
      <c r="N37759" s="9"/>
      <c r="O37759" s="9"/>
      <c r="P37759" s="9"/>
      <c r="Q37759" s="9"/>
    </row>
    <row r="37760" spans="11:17" x14ac:dyDescent="0.25">
      <c r="K37760" s="9"/>
      <c r="N37760" s="9"/>
      <c r="O37760" s="9"/>
      <c r="P37760" s="9"/>
      <c r="Q37760" s="9"/>
    </row>
    <row r="37761" spans="11:17" x14ac:dyDescent="0.25">
      <c r="K37761" s="9"/>
      <c r="N37761" s="9"/>
      <c r="O37761" s="9"/>
      <c r="P37761" s="9"/>
      <c r="Q37761" s="9"/>
    </row>
    <row r="37762" spans="11:17" x14ac:dyDescent="0.25">
      <c r="K37762" s="9"/>
      <c r="N37762" s="9"/>
      <c r="O37762" s="9"/>
      <c r="P37762" s="9"/>
      <c r="Q37762" s="9"/>
    </row>
    <row r="37763" spans="11:17" x14ac:dyDescent="0.25">
      <c r="K37763" s="9"/>
      <c r="N37763" s="9"/>
      <c r="O37763" s="9"/>
      <c r="P37763" s="9"/>
      <c r="Q37763" s="9"/>
    </row>
    <row r="37764" spans="11:17" x14ac:dyDescent="0.25">
      <c r="K37764" s="9"/>
      <c r="N37764" s="9"/>
      <c r="O37764" s="9"/>
      <c r="P37764" s="9"/>
      <c r="Q37764" s="9"/>
    </row>
    <row r="37765" spans="11:17" x14ac:dyDescent="0.25">
      <c r="K37765" s="9"/>
      <c r="N37765" s="9"/>
      <c r="O37765" s="9"/>
      <c r="P37765" s="9"/>
      <c r="Q37765" s="9"/>
    </row>
    <row r="37766" spans="11:17" x14ac:dyDescent="0.25">
      <c r="K37766" s="9"/>
      <c r="N37766" s="9"/>
      <c r="O37766" s="9"/>
      <c r="P37766" s="9"/>
      <c r="Q37766" s="9"/>
    </row>
    <row r="37767" spans="11:17" x14ac:dyDescent="0.25">
      <c r="K37767" s="9"/>
      <c r="N37767" s="9"/>
      <c r="O37767" s="9"/>
      <c r="P37767" s="9"/>
      <c r="Q37767" s="9"/>
    </row>
    <row r="37768" spans="11:17" x14ac:dyDescent="0.25">
      <c r="K37768" s="9"/>
      <c r="N37768" s="9"/>
      <c r="O37768" s="9"/>
      <c r="P37768" s="9"/>
      <c r="Q37768" s="9"/>
    </row>
    <row r="37769" spans="11:17" x14ac:dyDescent="0.25">
      <c r="K37769" s="9"/>
      <c r="N37769" s="9"/>
      <c r="O37769" s="9"/>
      <c r="P37769" s="9"/>
      <c r="Q37769" s="9"/>
    </row>
    <row r="37770" spans="11:17" x14ac:dyDescent="0.25">
      <c r="K37770" s="9"/>
      <c r="N37770" s="9"/>
      <c r="O37770" s="9"/>
      <c r="P37770" s="9"/>
      <c r="Q37770" s="9"/>
    </row>
    <row r="37771" spans="11:17" x14ac:dyDescent="0.25">
      <c r="K37771" s="9"/>
      <c r="N37771" s="9"/>
      <c r="O37771" s="9"/>
      <c r="P37771" s="9"/>
      <c r="Q37771" s="9"/>
    </row>
    <row r="37772" spans="11:17" x14ac:dyDescent="0.25">
      <c r="K37772" s="9"/>
      <c r="N37772" s="9"/>
      <c r="O37772" s="9"/>
      <c r="P37772" s="9"/>
      <c r="Q37772" s="9"/>
    </row>
    <row r="37773" spans="11:17" x14ac:dyDescent="0.25">
      <c r="K37773" s="9"/>
      <c r="N37773" s="9"/>
      <c r="O37773" s="9"/>
      <c r="P37773" s="9"/>
      <c r="Q37773" s="9"/>
    </row>
    <row r="37774" spans="11:17" x14ac:dyDescent="0.25">
      <c r="K37774" s="9"/>
      <c r="N37774" s="9"/>
      <c r="O37774" s="9"/>
      <c r="P37774" s="9"/>
      <c r="Q37774" s="9"/>
    </row>
    <row r="37775" spans="11:17" x14ac:dyDescent="0.25">
      <c r="K37775" s="9"/>
      <c r="N37775" s="9"/>
      <c r="O37775" s="9"/>
      <c r="P37775" s="9"/>
      <c r="Q37775" s="9"/>
    </row>
    <row r="37776" spans="11:17" x14ac:dyDescent="0.25">
      <c r="K37776" s="9"/>
      <c r="N37776" s="9"/>
      <c r="O37776" s="9"/>
      <c r="P37776" s="9"/>
      <c r="Q37776" s="9"/>
    </row>
    <row r="37777" spans="11:17" x14ac:dyDescent="0.25">
      <c r="K37777" s="9"/>
      <c r="N37777" s="9"/>
      <c r="O37777" s="9"/>
      <c r="P37777" s="9"/>
      <c r="Q37777" s="9"/>
    </row>
    <row r="37778" spans="11:17" x14ac:dyDescent="0.25">
      <c r="K37778" s="9"/>
      <c r="N37778" s="9"/>
      <c r="O37778" s="9"/>
      <c r="P37778" s="9"/>
      <c r="Q37778" s="9"/>
    </row>
    <row r="37779" spans="11:17" x14ac:dyDescent="0.25">
      <c r="K37779" s="9"/>
      <c r="N37779" s="9"/>
      <c r="O37779" s="9"/>
      <c r="P37779" s="9"/>
      <c r="Q37779" s="9"/>
    </row>
    <row r="37780" spans="11:17" x14ac:dyDescent="0.25">
      <c r="K37780" s="9"/>
      <c r="N37780" s="9"/>
      <c r="O37780" s="9"/>
      <c r="P37780" s="9"/>
      <c r="Q37780" s="9"/>
    </row>
    <row r="37781" spans="11:17" x14ac:dyDescent="0.25">
      <c r="K37781" s="9"/>
      <c r="N37781" s="9"/>
      <c r="O37781" s="9"/>
      <c r="P37781" s="9"/>
      <c r="Q37781" s="9"/>
    </row>
    <row r="37782" spans="11:17" x14ac:dyDescent="0.25">
      <c r="K37782" s="9"/>
      <c r="N37782" s="9"/>
      <c r="O37782" s="9"/>
      <c r="P37782" s="9"/>
      <c r="Q37782" s="9"/>
    </row>
    <row r="37783" spans="11:17" x14ac:dyDescent="0.25">
      <c r="K37783" s="9"/>
      <c r="N37783" s="9"/>
      <c r="O37783" s="9"/>
      <c r="P37783" s="9"/>
      <c r="Q37783" s="9"/>
    </row>
    <row r="37784" spans="11:17" x14ac:dyDescent="0.25">
      <c r="K37784" s="9"/>
      <c r="N37784" s="9"/>
      <c r="O37784" s="9"/>
      <c r="P37784" s="9"/>
      <c r="Q37784" s="9"/>
    </row>
    <row r="37785" spans="11:17" x14ac:dyDescent="0.25">
      <c r="K37785" s="9"/>
      <c r="N37785" s="9"/>
      <c r="O37785" s="9"/>
      <c r="P37785" s="9"/>
      <c r="Q37785" s="9"/>
    </row>
    <row r="37786" spans="11:17" x14ac:dyDescent="0.25">
      <c r="K37786" s="9"/>
      <c r="N37786" s="9"/>
      <c r="O37786" s="9"/>
      <c r="P37786" s="9"/>
      <c r="Q37786" s="9"/>
    </row>
    <row r="37787" spans="11:17" x14ac:dyDescent="0.25">
      <c r="K37787" s="9"/>
      <c r="N37787" s="9"/>
      <c r="O37787" s="9"/>
      <c r="P37787" s="9"/>
      <c r="Q37787" s="9"/>
    </row>
    <row r="37788" spans="11:17" x14ac:dyDescent="0.25">
      <c r="K37788" s="9"/>
      <c r="N37788" s="9"/>
      <c r="O37788" s="9"/>
      <c r="P37788" s="9"/>
      <c r="Q37788" s="9"/>
    </row>
    <row r="37789" spans="11:17" x14ac:dyDescent="0.25">
      <c r="K37789" s="9"/>
      <c r="N37789" s="9"/>
      <c r="O37789" s="9"/>
      <c r="P37789" s="9"/>
      <c r="Q37789" s="9"/>
    </row>
    <row r="37790" spans="11:17" x14ac:dyDescent="0.25">
      <c r="K37790" s="9"/>
      <c r="N37790" s="9"/>
      <c r="O37790" s="9"/>
      <c r="P37790" s="9"/>
      <c r="Q37790" s="9"/>
    </row>
    <row r="37791" spans="11:17" x14ac:dyDescent="0.25">
      <c r="K37791" s="9"/>
      <c r="N37791" s="9"/>
      <c r="O37791" s="9"/>
      <c r="P37791" s="9"/>
      <c r="Q37791" s="9"/>
    </row>
    <row r="37792" spans="11:17" x14ac:dyDescent="0.25">
      <c r="K37792" s="9"/>
      <c r="N37792" s="9"/>
      <c r="O37792" s="9"/>
      <c r="P37792" s="9"/>
      <c r="Q37792" s="9"/>
    </row>
    <row r="37793" spans="11:17" x14ac:dyDescent="0.25">
      <c r="K37793" s="9"/>
      <c r="N37793" s="9"/>
      <c r="O37793" s="9"/>
      <c r="P37793" s="9"/>
      <c r="Q37793" s="9"/>
    </row>
    <row r="37794" spans="11:17" x14ac:dyDescent="0.25">
      <c r="K37794" s="9"/>
      <c r="N37794" s="9"/>
      <c r="O37794" s="9"/>
      <c r="P37794" s="9"/>
      <c r="Q37794" s="9"/>
    </row>
    <row r="37795" spans="11:17" x14ac:dyDescent="0.25">
      <c r="K37795" s="9"/>
      <c r="N37795" s="9"/>
      <c r="O37795" s="9"/>
      <c r="P37795" s="9"/>
      <c r="Q37795" s="9"/>
    </row>
    <row r="37796" spans="11:17" x14ac:dyDescent="0.25">
      <c r="K37796" s="9"/>
      <c r="N37796" s="9"/>
      <c r="O37796" s="9"/>
      <c r="P37796" s="9"/>
      <c r="Q37796" s="9"/>
    </row>
    <row r="37797" spans="11:17" x14ac:dyDescent="0.25">
      <c r="K37797" s="9"/>
      <c r="N37797" s="9"/>
      <c r="O37797" s="9"/>
      <c r="P37797" s="9"/>
      <c r="Q37797" s="9"/>
    </row>
    <row r="37798" spans="11:17" x14ac:dyDescent="0.25">
      <c r="K37798" s="9"/>
      <c r="N37798" s="9"/>
      <c r="O37798" s="9"/>
      <c r="P37798" s="9"/>
      <c r="Q37798" s="9"/>
    </row>
    <row r="37799" spans="11:17" x14ac:dyDescent="0.25">
      <c r="K37799" s="9"/>
      <c r="N37799" s="9"/>
      <c r="O37799" s="9"/>
      <c r="P37799" s="9"/>
      <c r="Q37799" s="9"/>
    </row>
    <row r="37800" spans="11:17" x14ac:dyDescent="0.25">
      <c r="K37800" s="9"/>
      <c r="N37800" s="9"/>
      <c r="O37800" s="9"/>
      <c r="P37800" s="9"/>
      <c r="Q37800" s="9"/>
    </row>
    <row r="37801" spans="11:17" x14ac:dyDescent="0.25">
      <c r="K37801" s="9"/>
      <c r="N37801" s="9"/>
      <c r="O37801" s="9"/>
      <c r="P37801" s="9"/>
      <c r="Q37801" s="9"/>
    </row>
    <row r="37802" spans="11:17" x14ac:dyDescent="0.25">
      <c r="K37802" s="9"/>
      <c r="N37802" s="9"/>
      <c r="O37802" s="9"/>
      <c r="P37802" s="9"/>
      <c r="Q37802" s="9"/>
    </row>
    <row r="37803" spans="11:17" x14ac:dyDescent="0.25">
      <c r="K37803" s="9"/>
      <c r="N37803" s="9"/>
      <c r="O37803" s="9"/>
      <c r="P37803" s="9"/>
      <c r="Q37803" s="9"/>
    </row>
    <row r="37804" spans="11:17" x14ac:dyDescent="0.25">
      <c r="K37804" s="9"/>
      <c r="N37804" s="9"/>
      <c r="O37804" s="9"/>
      <c r="P37804" s="9"/>
      <c r="Q37804" s="9"/>
    </row>
    <row r="37805" spans="11:17" x14ac:dyDescent="0.25">
      <c r="K37805" s="9"/>
      <c r="N37805" s="9"/>
      <c r="O37805" s="9"/>
      <c r="P37805" s="9"/>
      <c r="Q37805" s="9"/>
    </row>
    <row r="37806" spans="11:17" x14ac:dyDescent="0.25">
      <c r="K37806" s="9"/>
      <c r="N37806" s="9"/>
      <c r="O37806" s="9"/>
      <c r="P37806" s="9"/>
      <c r="Q37806" s="9"/>
    </row>
    <row r="37807" spans="11:17" x14ac:dyDescent="0.25">
      <c r="K37807" s="9"/>
      <c r="N37807" s="9"/>
      <c r="O37807" s="9"/>
      <c r="P37807" s="9"/>
      <c r="Q37807" s="9"/>
    </row>
    <row r="37808" spans="11:17" x14ac:dyDescent="0.25">
      <c r="K37808" s="9"/>
      <c r="N37808" s="9"/>
      <c r="O37808" s="9"/>
      <c r="P37808" s="9"/>
      <c r="Q37808" s="9"/>
    </row>
    <row r="37809" spans="11:17" x14ac:dyDescent="0.25">
      <c r="K37809" s="9"/>
      <c r="N37809" s="9"/>
      <c r="O37809" s="9"/>
      <c r="P37809" s="9"/>
      <c r="Q37809" s="9"/>
    </row>
    <row r="37810" spans="11:17" x14ac:dyDescent="0.25">
      <c r="K37810" s="9"/>
      <c r="N37810" s="9"/>
      <c r="O37810" s="9"/>
      <c r="P37810" s="9"/>
      <c r="Q37810" s="9"/>
    </row>
    <row r="37811" spans="11:17" x14ac:dyDescent="0.25">
      <c r="K37811" s="9"/>
      <c r="N37811" s="9"/>
      <c r="O37811" s="9"/>
      <c r="P37811" s="9"/>
      <c r="Q37811" s="9"/>
    </row>
    <row r="37812" spans="11:17" x14ac:dyDescent="0.25">
      <c r="K37812" s="9"/>
      <c r="N37812" s="9"/>
      <c r="O37812" s="9"/>
      <c r="P37812" s="9"/>
      <c r="Q37812" s="9"/>
    </row>
    <row r="37813" spans="11:17" x14ac:dyDescent="0.25">
      <c r="K37813" s="9"/>
      <c r="N37813" s="9"/>
      <c r="O37813" s="9"/>
      <c r="P37813" s="9"/>
      <c r="Q37813" s="9"/>
    </row>
    <row r="37814" spans="11:17" x14ac:dyDescent="0.25">
      <c r="K37814" s="9"/>
      <c r="N37814" s="9"/>
      <c r="O37814" s="9"/>
      <c r="P37814" s="9"/>
      <c r="Q37814" s="9"/>
    </row>
    <row r="37815" spans="11:17" x14ac:dyDescent="0.25">
      <c r="K37815" s="9"/>
      <c r="N37815" s="9"/>
      <c r="O37815" s="9"/>
      <c r="P37815" s="9"/>
      <c r="Q37815" s="9"/>
    </row>
    <row r="37816" spans="11:17" x14ac:dyDescent="0.25">
      <c r="K37816" s="9"/>
      <c r="N37816" s="9"/>
      <c r="O37816" s="9"/>
      <c r="P37816" s="9"/>
      <c r="Q37816" s="9"/>
    </row>
    <row r="37817" spans="11:17" x14ac:dyDescent="0.25">
      <c r="K37817" s="9"/>
      <c r="N37817" s="9"/>
      <c r="O37817" s="9"/>
      <c r="P37817" s="9"/>
      <c r="Q37817" s="9"/>
    </row>
    <row r="37818" spans="11:17" x14ac:dyDescent="0.25">
      <c r="K37818" s="9"/>
      <c r="N37818" s="9"/>
      <c r="O37818" s="9"/>
      <c r="P37818" s="9"/>
      <c r="Q37818" s="9"/>
    </row>
    <row r="37819" spans="11:17" x14ac:dyDescent="0.25">
      <c r="K37819" s="9"/>
      <c r="N37819" s="9"/>
      <c r="O37819" s="9"/>
      <c r="P37819" s="9"/>
      <c r="Q37819" s="9"/>
    </row>
    <row r="37820" spans="11:17" x14ac:dyDescent="0.25">
      <c r="K37820" s="9"/>
      <c r="N37820" s="9"/>
      <c r="O37820" s="9"/>
      <c r="P37820" s="9"/>
      <c r="Q37820" s="9"/>
    </row>
    <row r="37821" spans="11:17" x14ac:dyDescent="0.25">
      <c r="K37821" s="9"/>
      <c r="N37821" s="9"/>
      <c r="O37821" s="9"/>
      <c r="P37821" s="9"/>
      <c r="Q37821" s="9"/>
    </row>
    <row r="37822" spans="11:17" x14ac:dyDescent="0.25">
      <c r="K37822" s="9"/>
      <c r="N37822" s="9"/>
      <c r="O37822" s="9"/>
      <c r="P37822" s="9"/>
      <c r="Q37822" s="9"/>
    </row>
    <row r="37823" spans="11:17" x14ac:dyDescent="0.25">
      <c r="K37823" s="9"/>
      <c r="N37823" s="9"/>
      <c r="O37823" s="9"/>
      <c r="P37823" s="9"/>
      <c r="Q37823" s="9"/>
    </row>
    <row r="37824" spans="11:17" x14ac:dyDescent="0.25">
      <c r="K37824" s="9"/>
      <c r="N37824" s="9"/>
      <c r="O37824" s="9"/>
      <c r="P37824" s="9"/>
      <c r="Q37824" s="9"/>
    </row>
    <row r="37825" spans="11:17" x14ac:dyDescent="0.25">
      <c r="K37825" s="9"/>
      <c r="N37825" s="9"/>
      <c r="O37825" s="9"/>
      <c r="P37825" s="9"/>
      <c r="Q37825" s="9"/>
    </row>
    <row r="37826" spans="11:17" x14ac:dyDescent="0.25">
      <c r="K37826" s="9"/>
      <c r="N37826" s="9"/>
      <c r="O37826" s="9"/>
      <c r="P37826" s="9"/>
      <c r="Q37826" s="9"/>
    </row>
    <row r="37827" spans="11:17" x14ac:dyDescent="0.25">
      <c r="K37827" s="9"/>
      <c r="N37827" s="9"/>
      <c r="O37827" s="9"/>
      <c r="P37827" s="9"/>
      <c r="Q37827" s="9"/>
    </row>
    <row r="37828" spans="11:17" x14ac:dyDescent="0.25">
      <c r="K37828" s="9"/>
      <c r="N37828" s="9"/>
      <c r="O37828" s="9"/>
      <c r="P37828" s="9"/>
      <c r="Q37828" s="9"/>
    </row>
    <row r="37829" spans="11:17" x14ac:dyDescent="0.25">
      <c r="K37829" s="9"/>
      <c r="N37829" s="9"/>
      <c r="O37829" s="9"/>
      <c r="P37829" s="9"/>
      <c r="Q37829" s="9"/>
    </row>
    <row r="37830" spans="11:17" x14ac:dyDescent="0.25">
      <c r="K37830" s="9"/>
      <c r="N37830" s="9"/>
      <c r="O37830" s="9"/>
      <c r="P37830" s="9"/>
      <c r="Q37830" s="9"/>
    </row>
    <row r="37831" spans="11:17" x14ac:dyDescent="0.25">
      <c r="K37831" s="9"/>
      <c r="N37831" s="9"/>
      <c r="O37831" s="9"/>
      <c r="P37831" s="9"/>
      <c r="Q37831" s="9"/>
    </row>
    <row r="37832" spans="11:17" x14ac:dyDescent="0.25">
      <c r="K37832" s="9"/>
      <c r="N37832" s="9"/>
      <c r="O37832" s="9"/>
      <c r="P37832" s="9"/>
      <c r="Q37832" s="9"/>
    </row>
    <row r="37833" spans="11:17" x14ac:dyDescent="0.25">
      <c r="K37833" s="9"/>
      <c r="N37833" s="9"/>
      <c r="O37833" s="9"/>
      <c r="P37833" s="9"/>
      <c r="Q37833" s="9"/>
    </row>
    <row r="37834" spans="11:17" x14ac:dyDescent="0.25">
      <c r="K37834" s="9"/>
      <c r="N37834" s="9"/>
      <c r="O37834" s="9"/>
      <c r="P37834" s="9"/>
      <c r="Q37834" s="9"/>
    </row>
    <row r="37835" spans="11:17" x14ac:dyDescent="0.25">
      <c r="K37835" s="9"/>
      <c r="N37835" s="9"/>
      <c r="O37835" s="9"/>
      <c r="P37835" s="9"/>
      <c r="Q37835" s="9"/>
    </row>
    <row r="37836" spans="11:17" x14ac:dyDescent="0.25">
      <c r="K37836" s="9"/>
      <c r="N37836" s="9"/>
      <c r="O37836" s="9"/>
      <c r="P37836" s="9"/>
      <c r="Q37836" s="9"/>
    </row>
    <row r="37837" spans="11:17" x14ac:dyDescent="0.25">
      <c r="K37837" s="9"/>
      <c r="N37837" s="9"/>
      <c r="O37837" s="9"/>
      <c r="P37837" s="9"/>
      <c r="Q37837" s="9"/>
    </row>
    <row r="37838" spans="11:17" x14ac:dyDescent="0.25">
      <c r="K37838" s="9"/>
      <c r="N37838" s="9"/>
      <c r="O37838" s="9"/>
      <c r="P37838" s="9"/>
      <c r="Q37838" s="9"/>
    </row>
    <row r="37839" spans="11:17" x14ac:dyDescent="0.25">
      <c r="K37839" s="9"/>
      <c r="N37839" s="9"/>
      <c r="O37839" s="9"/>
      <c r="P37839" s="9"/>
      <c r="Q37839" s="9"/>
    </row>
    <row r="37840" spans="11:17" x14ac:dyDescent="0.25">
      <c r="K37840" s="9"/>
      <c r="N37840" s="9"/>
      <c r="O37840" s="9"/>
      <c r="P37840" s="9"/>
      <c r="Q37840" s="9"/>
    </row>
    <row r="37841" spans="11:17" x14ac:dyDescent="0.25">
      <c r="K37841" s="9"/>
      <c r="N37841" s="9"/>
      <c r="O37841" s="9"/>
      <c r="P37841" s="9"/>
      <c r="Q37841" s="9"/>
    </row>
    <row r="37842" spans="11:17" x14ac:dyDescent="0.25">
      <c r="K37842" s="9"/>
      <c r="N37842" s="9"/>
      <c r="O37842" s="9"/>
      <c r="P37842" s="9"/>
      <c r="Q37842" s="9"/>
    </row>
    <row r="37843" spans="11:17" x14ac:dyDescent="0.25">
      <c r="K37843" s="9"/>
      <c r="N37843" s="9"/>
      <c r="O37843" s="9"/>
      <c r="P37843" s="9"/>
      <c r="Q37843" s="9"/>
    </row>
    <row r="37844" spans="11:17" x14ac:dyDescent="0.25">
      <c r="K37844" s="9"/>
      <c r="N37844" s="9"/>
      <c r="O37844" s="9"/>
      <c r="P37844" s="9"/>
      <c r="Q37844" s="9"/>
    </row>
    <row r="37845" spans="11:17" x14ac:dyDescent="0.25">
      <c r="K37845" s="9"/>
      <c r="N37845" s="9"/>
      <c r="O37845" s="9"/>
      <c r="P37845" s="9"/>
      <c r="Q37845" s="9"/>
    </row>
    <row r="37846" spans="11:17" x14ac:dyDescent="0.25">
      <c r="K37846" s="9"/>
      <c r="N37846" s="9"/>
      <c r="O37846" s="9"/>
      <c r="P37846" s="9"/>
      <c r="Q37846" s="9"/>
    </row>
    <row r="37847" spans="11:17" x14ac:dyDescent="0.25">
      <c r="K37847" s="9"/>
      <c r="N37847" s="9"/>
      <c r="O37847" s="9"/>
      <c r="P37847" s="9"/>
      <c r="Q37847" s="9"/>
    </row>
    <row r="37848" spans="11:17" x14ac:dyDescent="0.25">
      <c r="K37848" s="9"/>
      <c r="N37848" s="9"/>
      <c r="O37848" s="9"/>
      <c r="P37848" s="9"/>
      <c r="Q37848" s="9"/>
    </row>
    <row r="37849" spans="11:17" x14ac:dyDescent="0.25">
      <c r="K37849" s="9"/>
      <c r="N37849" s="9"/>
      <c r="O37849" s="9"/>
      <c r="P37849" s="9"/>
      <c r="Q37849" s="9"/>
    </row>
    <row r="37850" spans="11:17" x14ac:dyDescent="0.25">
      <c r="K37850" s="9"/>
      <c r="N37850" s="9"/>
      <c r="O37850" s="9"/>
      <c r="P37850" s="9"/>
      <c r="Q37850" s="9"/>
    </row>
    <row r="37851" spans="11:17" x14ac:dyDescent="0.25">
      <c r="K37851" s="9"/>
      <c r="N37851" s="9"/>
      <c r="O37851" s="9"/>
      <c r="P37851" s="9"/>
      <c r="Q37851" s="9"/>
    </row>
    <row r="37852" spans="11:17" x14ac:dyDescent="0.25">
      <c r="K37852" s="9"/>
      <c r="N37852" s="9"/>
      <c r="O37852" s="9"/>
      <c r="P37852" s="9"/>
      <c r="Q37852" s="9"/>
    </row>
    <row r="37853" spans="11:17" x14ac:dyDescent="0.25">
      <c r="K37853" s="9"/>
      <c r="N37853" s="9"/>
      <c r="O37853" s="9"/>
      <c r="P37853" s="9"/>
      <c r="Q37853" s="9"/>
    </row>
    <row r="37854" spans="11:17" x14ac:dyDescent="0.25">
      <c r="K37854" s="9"/>
      <c r="N37854" s="9"/>
      <c r="O37854" s="9"/>
      <c r="P37854" s="9"/>
      <c r="Q37854" s="9"/>
    </row>
    <row r="37855" spans="11:17" x14ac:dyDescent="0.25">
      <c r="K37855" s="9"/>
      <c r="N37855" s="9"/>
      <c r="O37855" s="9"/>
      <c r="P37855" s="9"/>
      <c r="Q37855" s="9"/>
    </row>
    <row r="37856" spans="11:17" x14ac:dyDescent="0.25">
      <c r="K37856" s="9"/>
      <c r="N37856" s="9"/>
      <c r="O37856" s="9"/>
      <c r="P37856" s="9"/>
      <c r="Q37856" s="9"/>
    </row>
    <row r="37857" spans="11:17" x14ac:dyDescent="0.25">
      <c r="K37857" s="9"/>
      <c r="N37857" s="9"/>
      <c r="O37857" s="9"/>
      <c r="P37857" s="9"/>
      <c r="Q37857" s="9"/>
    </row>
    <row r="37858" spans="11:17" x14ac:dyDescent="0.25">
      <c r="K37858" s="9"/>
      <c r="N37858" s="9"/>
      <c r="O37858" s="9"/>
      <c r="P37858" s="9"/>
      <c r="Q37858" s="9"/>
    </row>
    <row r="37859" spans="11:17" x14ac:dyDescent="0.25">
      <c r="K37859" s="9"/>
      <c r="N37859" s="9"/>
      <c r="O37859" s="9"/>
      <c r="P37859" s="9"/>
      <c r="Q37859" s="9"/>
    </row>
    <row r="37860" spans="11:17" x14ac:dyDescent="0.25">
      <c r="K37860" s="9"/>
      <c r="N37860" s="9"/>
      <c r="O37860" s="9"/>
      <c r="P37860" s="9"/>
      <c r="Q37860" s="9"/>
    </row>
    <row r="37861" spans="11:17" x14ac:dyDescent="0.25">
      <c r="K37861" s="9"/>
      <c r="N37861" s="9"/>
      <c r="O37861" s="9"/>
      <c r="P37861" s="9"/>
      <c r="Q37861" s="9"/>
    </row>
    <row r="37862" spans="11:17" x14ac:dyDescent="0.25">
      <c r="K37862" s="9"/>
      <c r="N37862" s="9"/>
      <c r="O37862" s="9"/>
      <c r="P37862" s="9"/>
      <c r="Q37862" s="9"/>
    </row>
    <row r="37863" spans="11:17" x14ac:dyDescent="0.25">
      <c r="K37863" s="9"/>
      <c r="N37863" s="9"/>
      <c r="O37863" s="9"/>
      <c r="P37863" s="9"/>
      <c r="Q37863" s="9"/>
    </row>
    <row r="37864" spans="11:17" x14ac:dyDescent="0.25">
      <c r="K37864" s="9"/>
      <c r="N37864" s="9"/>
      <c r="O37864" s="9"/>
      <c r="P37864" s="9"/>
      <c r="Q37864" s="9"/>
    </row>
    <row r="37865" spans="11:17" x14ac:dyDescent="0.25">
      <c r="K37865" s="9"/>
      <c r="N37865" s="9"/>
      <c r="O37865" s="9"/>
      <c r="P37865" s="9"/>
      <c r="Q37865" s="9"/>
    </row>
    <row r="37866" spans="11:17" x14ac:dyDescent="0.25">
      <c r="K37866" s="9"/>
      <c r="N37866" s="9"/>
      <c r="O37866" s="9"/>
      <c r="P37866" s="9"/>
      <c r="Q37866" s="9"/>
    </row>
    <row r="37867" spans="11:17" x14ac:dyDescent="0.25">
      <c r="K37867" s="9"/>
      <c r="N37867" s="9"/>
      <c r="O37867" s="9"/>
      <c r="P37867" s="9"/>
      <c r="Q37867" s="9"/>
    </row>
    <row r="37868" spans="11:17" x14ac:dyDescent="0.25">
      <c r="K37868" s="9"/>
      <c r="N37868" s="9"/>
      <c r="O37868" s="9"/>
      <c r="P37868" s="9"/>
      <c r="Q37868" s="9"/>
    </row>
    <row r="37869" spans="11:17" x14ac:dyDescent="0.25">
      <c r="K37869" s="9"/>
      <c r="N37869" s="9"/>
      <c r="O37869" s="9"/>
      <c r="P37869" s="9"/>
      <c r="Q37869" s="9"/>
    </row>
    <row r="37870" spans="11:17" x14ac:dyDescent="0.25">
      <c r="K37870" s="9"/>
      <c r="N37870" s="9"/>
      <c r="O37870" s="9"/>
      <c r="P37870" s="9"/>
      <c r="Q37870" s="9"/>
    </row>
    <row r="37871" spans="11:17" x14ac:dyDescent="0.25">
      <c r="K37871" s="9"/>
      <c r="N37871" s="9"/>
      <c r="O37871" s="9"/>
      <c r="P37871" s="9"/>
      <c r="Q37871" s="9"/>
    </row>
    <row r="37872" spans="11:17" x14ac:dyDescent="0.25">
      <c r="K37872" s="9"/>
      <c r="N37872" s="9"/>
      <c r="O37872" s="9"/>
      <c r="P37872" s="9"/>
      <c r="Q37872" s="9"/>
    </row>
    <row r="37873" spans="11:17" x14ac:dyDescent="0.25">
      <c r="K37873" s="9"/>
      <c r="N37873" s="9"/>
      <c r="O37873" s="9"/>
      <c r="P37873" s="9"/>
      <c r="Q37873" s="9"/>
    </row>
    <row r="37874" spans="11:17" x14ac:dyDescent="0.25">
      <c r="K37874" s="9"/>
      <c r="N37874" s="9"/>
      <c r="O37874" s="9"/>
      <c r="P37874" s="9"/>
      <c r="Q37874" s="9"/>
    </row>
    <row r="37875" spans="11:17" x14ac:dyDescent="0.25">
      <c r="K37875" s="9"/>
      <c r="N37875" s="9"/>
      <c r="O37875" s="9"/>
      <c r="P37875" s="9"/>
      <c r="Q37875" s="9"/>
    </row>
    <row r="37876" spans="11:17" x14ac:dyDescent="0.25">
      <c r="K37876" s="9"/>
      <c r="N37876" s="9"/>
      <c r="O37876" s="9"/>
      <c r="P37876" s="9"/>
      <c r="Q37876" s="9"/>
    </row>
    <row r="37877" spans="11:17" x14ac:dyDescent="0.25">
      <c r="K37877" s="9"/>
      <c r="N37877" s="9"/>
      <c r="O37877" s="9"/>
      <c r="P37877" s="9"/>
      <c r="Q37877" s="9"/>
    </row>
    <row r="37878" spans="11:17" x14ac:dyDescent="0.25">
      <c r="K37878" s="9"/>
      <c r="N37878" s="9"/>
      <c r="O37878" s="9"/>
      <c r="P37878" s="9"/>
      <c r="Q37878" s="9"/>
    </row>
    <row r="37879" spans="11:17" x14ac:dyDescent="0.25">
      <c r="K37879" s="9"/>
      <c r="N37879" s="9"/>
      <c r="O37879" s="9"/>
      <c r="P37879" s="9"/>
      <c r="Q37879" s="9"/>
    </row>
    <row r="37880" spans="11:17" x14ac:dyDescent="0.25">
      <c r="K37880" s="9"/>
      <c r="N37880" s="9"/>
      <c r="O37880" s="9"/>
      <c r="P37880" s="9"/>
      <c r="Q37880" s="9"/>
    </row>
    <row r="37881" spans="11:17" x14ac:dyDescent="0.25">
      <c r="K37881" s="9"/>
      <c r="N37881" s="9"/>
      <c r="O37881" s="9"/>
      <c r="P37881" s="9"/>
      <c r="Q37881" s="9"/>
    </row>
    <row r="37882" spans="11:17" x14ac:dyDescent="0.25">
      <c r="K37882" s="9"/>
      <c r="N37882" s="9"/>
      <c r="O37882" s="9"/>
      <c r="P37882" s="9"/>
      <c r="Q37882" s="9"/>
    </row>
    <row r="37883" spans="11:17" x14ac:dyDescent="0.25">
      <c r="K37883" s="9"/>
      <c r="N37883" s="9"/>
      <c r="O37883" s="9"/>
      <c r="P37883" s="9"/>
      <c r="Q37883" s="9"/>
    </row>
    <row r="37884" spans="11:17" x14ac:dyDescent="0.25">
      <c r="K37884" s="9"/>
      <c r="N37884" s="9"/>
      <c r="O37884" s="9"/>
      <c r="P37884" s="9"/>
      <c r="Q37884" s="9"/>
    </row>
    <row r="37885" spans="11:17" x14ac:dyDescent="0.25">
      <c r="K37885" s="9"/>
      <c r="N37885" s="9"/>
      <c r="O37885" s="9"/>
      <c r="P37885" s="9"/>
      <c r="Q37885" s="9"/>
    </row>
    <row r="37886" spans="11:17" x14ac:dyDescent="0.25">
      <c r="K37886" s="9"/>
      <c r="N37886" s="9"/>
      <c r="O37886" s="9"/>
      <c r="P37886" s="9"/>
      <c r="Q37886" s="9"/>
    </row>
    <row r="37887" spans="11:17" x14ac:dyDescent="0.25">
      <c r="K37887" s="9"/>
      <c r="N37887" s="9"/>
      <c r="O37887" s="9"/>
      <c r="P37887" s="9"/>
      <c r="Q37887" s="9"/>
    </row>
    <row r="37888" spans="11:17" x14ac:dyDescent="0.25">
      <c r="K37888" s="9"/>
      <c r="N37888" s="9"/>
      <c r="O37888" s="9"/>
      <c r="P37888" s="9"/>
      <c r="Q37888" s="9"/>
    </row>
    <row r="37889" spans="11:17" x14ac:dyDescent="0.25">
      <c r="K37889" s="9"/>
      <c r="N37889" s="9"/>
      <c r="O37889" s="9"/>
      <c r="P37889" s="9"/>
      <c r="Q37889" s="9"/>
    </row>
    <row r="37890" spans="11:17" x14ac:dyDescent="0.25">
      <c r="K37890" s="9"/>
      <c r="N37890" s="9"/>
      <c r="O37890" s="9"/>
      <c r="P37890" s="9"/>
      <c r="Q37890" s="9"/>
    </row>
    <row r="37891" spans="11:17" x14ac:dyDescent="0.25">
      <c r="K37891" s="9"/>
      <c r="N37891" s="9"/>
      <c r="O37891" s="9"/>
      <c r="P37891" s="9"/>
      <c r="Q37891" s="9"/>
    </row>
    <row r="37892" spans="11:17" x14ac:dyDescent="0.25">
      <c r="K37892" s="9"/>
      <c r="N37892" s="9"/>
      <c r="O37892" s="9"/>
      <c r="P37892" s="9"/>
      <c r="Q37892" s="9"/>
    </row>
    <row r="37893" spans="11:17" x14ac:dyDescent="0.25">
      <c r="K37893" s="9"/>
      <c r="N37893" s="9"/>
      <c r="O37893" s="9"/>
      <c r="P37893" s="9"/>
      <c r="Q37893" s="9"/>
    </row>
    <row r="37894" spans="11:17" x14ac:dyDescent="0.25">
      <c r="K37894" s="9"/>
      <c r="N37894" s="9"/>
      <c r="O37894" s="9"/>
      <c r="P37894" s="9"/>
      <c r="Q37894" s="9"/>
    </row>
    <row r="37895" spans="11:17" x14ac:dyDescent="0.25">
      <c r="K37895" s="9"/>
      <c r="N37895" s="9"/>
      <c r="O37895" s="9"/>
      <c r="P37895" s="9"/>
      <c r="Q37895" s="9"/>
    </row>
    <row r="37896" spans="11:17" x14ac:dyDescent="0.25">
      <c r="K37896" s="9"/>
      <c r="N37896" s="9"/>
      <c r="O37896" s="9"/>
      <c r="P37896" s="9"/>
      <c r="Q37896" s="9"/>
    </row>
    <row r="37897" spans="11:17" x14ac:dyDescent="0.25">
      <c r="K37897" s="9"/>
      <c r="N37897" s="9"/>
      <c r="O37897" s="9"/>
      <c r="P37897" s="9"/>
      <c r="Q37897" s="9"/>
    </row>
    <row r="37898" spans="11:17" x14ac:dyDescent="0.25">
      <c r="K37898" s="9"/>
      <c r="N37898" s="9"/>
      <c r="O37898" s="9"/>
      <c r="P37898" s="9"/>
      <c r="Q37898" s="9"/>
    </row>
    <row r="37899" spans="11:17" x14ac:dyDescent="0.25">
      <c r="K37899" s="9"/>
      <c r="N37899" s="9"/>
      <c r="O37899" s="9"/>
      <c r="P37899" s="9"/>
      <c r="Q37899" s="9"/>
    </row>
    <row r="37900" spans="11:17" x14ac:dyDescent="0.25">
      <c r="K37900" s="9"/>
      <c r="N37900" s="9"/>
      <c r="O37900" s="9"/>
      <c r="P37900" s="9"/>
      <c r="Q37900" s="9"/>
    </row>
    <row r="37901" spans="11:17" x14ac:dyDescent="0.25">
      <c r="K37901" s="9"/>
      <c r="N37901" s="9"/>
      <c r="O37901" s="9"/>
      <c r="P37901" s="9"/>
      <c r="Q37901" s="9"/>
    </row>
    <row r="37902" spans="11:17" x14ac:dyDescent="0.25">
      <c r="K37902" s="9"/>
      <c r="N37902" s="9"/>
      <c r="O37902" s="9"/>
      <c r="P37902" s="9"/>
      <c r="Q37902" s="9"/>
    </row>
    <row r="37903" spans="11:17" x14ac:dyDescent="0.25">
      <c r="K37903" s="9"/>
      <c r="N37903" s="9"/>
      <c r="O37903" s="9"/>
      <c r="P37903" s="9"/>
      <c r="Q37903" s="9"/>
    </row>
    <row r="37904" spans="11:17" x14ac:dyDescent="0.25">
      <c r="K37904" s="9"/>
      <c r="N37904" s="9"/>
      <c r="O37904" s="9"/>
      <c r="P37904" s="9"/>
      <c r="Q37904" s="9"/>
    </row>
    <row r="37905" spans="11:17" x14ac:dyDescent="0.25">
      <c r="K37905" s="9"/>
      <c r="N37905" s="9"/>
      <c r="O37905" s="9"/>
      <c r="P37905" s="9"/>
      <c r="Q37905" s="9"/>
    </row>
    <row r="37906" spans="11:17" x14ac:dyDescent="0.25">
      <c r="K37906" s="9"/>
      <c r="N37906" s="9"/>
      <c r="O37906" s="9"/>
      <c r="P37906" s="9"/>
      <c r="Q37906" s="9"/>
    </row>
    <row r="37907" spans="11:17" x14ac:dyDescent="0.25">
      <c r="K37907" s="9"/>
      <c r="N37907" s="9"/>
      <c r="O37907" s="9"/>
      <c r="P37907" s="9"/>
      <c r="Q37907" s="9"/>
    </row>
    <row r="37908" spans="11:17" x14ac:dyDescent="0.25">
      <c r="K37908" s="9"/>
      <c r="N37908" s="9"/>
      <c r="O37908" s="9"/>
      <c r="P37908" s="9"/>
      <c r="Q37908" s="9"/>
    </row>
    <row r="37909" spans="11:17" x14ac:dyDescent="0.25">
      <c r="K37909" s="9"/>
      <c r="N37909" s="9"/>
      <c r="O37909" s="9"/>
      <c r="P37909" s="9"/>
      <c r="Q37909" s="9"/>
    </row>
    <row r="37910" spans="11:17" x14ac:dyDescent="0.25">
      <c r="K37910" s="9"/>
      <c r="N37910" s="9"/>
      <c r="O37910" s="9"/>
      <c r="P37910" s="9"/>
      <c r="Q37910" s="9"/>
    </row>
    <row r="37911" spans="11:17" x14ac:dyDescent="0.25">
      <c r="K37911" s="9"/>
      <c r="N37911" s="9"/>
      <c r="O37911" s="9"/>
      <c r="P37911" s="9"/>
      <c r="Q37911" s="9"/>
    </row>
    <row r="37912" spans="11:17" x14ac:dyDescent="0.25">
      <c r="K37912" s="9"/>
      <c r="N37912" s="9"/>
      <c r="O37912" s="9"/>
      <c r="P37912" s="9"/>
      <c r="Q37912" s="9"/>
    </row>
    <row r="37913" spans="11:17" x14ac:dyDescent="0.25">
      <c r="K37913" s="9"/>
      <c r="N37913" s="9"/>
      <c r="O37913" s="9"/>
      <c r="P37913" s="9"/>
      <c r="Q37913" s="9"/>
    </row>
    <row r="37914" spans="11:17" x14ac:dyDescent="0.25">
      <c r="K37914" s="9"/>
      <c r="N37914" s="9"/>
      <c r="O37914" s="9"/>
      <c r="P37914" s="9"/>
      <c r="Q37914" s="9"/>
    </row>
    <row r="37915" spans="11:17" x14ac:dyDescent="0.25">
      <c r="K37915" s="9"/>
      <c r="N37915" s="9"/>
      <c r="O37915" s="9"/>
      <c r="P37915" s="9"/>
      <c r="Q37915" s="9"/>
    </row>
    <row r="37916" spans="11:17" x14ac:dyDescent="0.25">
      <c r="K37916" s="9"/>
      <c r="N37916" s="9"/>
      <c r="O37916" s="9"/>
      <c r="P37916" s="9"/>
      <c r="Q37916" s="9"/>
    </row>
    <row r="37917" spans="11:17" x14ac:dyDescent="0.25">
      <c r="K37917" s="9"/>
      <c r="N37917" s="9"/>
      <c r="O37917" s="9"/>
      <c r="P37917" s="9"/>
      <c r="Q37917" s="9"/>
    </row>
    <row r="37918" spans="11:17" x14ac:dyDescent="0.25">
      <c r="K37918" s="9"/>
      <c r="N37918" s="9"/>
      <c r="O37918" s="9"/>
      <c r="P37918" s="9"/>
      <c r="Q37918" s="9"/>
    </row>
    <row r="37919" spans="11:17" x14ac:dyDescent="0.25">
      <c r="K37919" s="9"/>
      <c r="N37919" s="9"/>
      <c r="O37919" s="9"/>
      <c r="P37919" s="9"/>
      <c r="Q37919" s="9"/>
    </row>
    <row r="37920" spans="11:17" x14ac:dyDescent="0.25">
      <c r="K37920" s="9"/>
      <c r="N37920" s="9"/>
      <c r="O37920" s="9"/>
      <c r="P37920" s="9"/>
      <c r="Q37920" s="9"/>
    </row>
    <row r="37921" spans="11:17" x14ac:dyDescent="0.25">
      <c r="K37921" s="9"/>
      <c r="N37921" s="9"/>
      <c r="O37921" s="9"/>
      <c r="P37921" s="9"/>
      <c r="Q37921" s="9"/>
    </row>
    <row r="37922" spans="11:17" x14ac:dyDescent="0.25">
      <c r="K37922" s="9"/>
      <c r="N37922" s="9"/>
      <c r="O37922" s="9"/>
      <c r="P37922" s="9"/>
      <c r="Q37922" s="9"/>
    </row>
    <row r="37923" spans="11:17" x14ac:dyDescent="0.25">
      <c r="K37923" s="9"/>
      <c r="N37923" s="9"/>
      <c r="O37923" s="9"/>
      <c r="P37923" s="9"/>
      <c r="Q37923" s="9"/>
    </row>
    <row r="37924" spans="11:17" x14ac:dyDescent="0.25">
      <c r="K37924" s="9"/>
      <c r="N37924" s="9"/>
      <c r="O37924" s="9"/>
      <c r="P37924" s="9"/>
      <c r="Q37924" s="9"/>
    </row>
    <row r="37925" spans="11:17" x14ac:dyDescent="0.25">
      <c r="K37925" s="9"/>
      <c r="N37925" s="9"/>
      <c r="O37925" s="9"/>
      <c r="P37925" s="9"/>
      <c r="Q37925" s="9"/>
    </row>
    <row r="37926" spans="11:17" x14ac:dyDescent="0.25">
      <c r="K37926" s="9"/>
      <c r="N37926" s="9"/>
      <c r="O37926" s="9"/>
      <c r="P37926" s="9"/>
      <c r="Q37926" s="9"/>
    </row>
    <row r="37927" spans="11:17" x14ac:dyDescent="0.25">
      <c r="K37927" s="9"/>
      <c r="N37927" s="9"/>
      <c r="O37927" s="9"/>
      <c r="P37927" s="9"/>
      <c r="Q37927" s="9"/>
    </row>
    <row r="37928" spans="11:17" x14ac:dyDescent="0.25">
      <c r="K37928" s="9"/>
      <c r="N37928" s="9"/>
      <c r="O37928" s="9"/>
      <c r="P37928" s="9"/>
      <c r="Q37928" s="9"/>
    </row>
    <row r="37929" spans="11:17" x14ac:dyDescent="0.25">
      <c r="K37929" s="9"/>
      <c r="N37929" s="9"/>
      <c r="O37929" s="9"/>
      <c r="P37929" s="9"/>
      <c r="Q37929" s="9"/>
    </row>
    <row r="37930" spans="11:17" x14ac:dyDescent="0.25">
      <c r="K37930" s="9"/>
      <c r="N37930" s="9"/>
      <c r="O37930" s="9"/>
      <c r="P37930" s="9"/>
      <c r="Q37930" s="9"/>
    </row>
    <row r="37931" spans="11:17" x14ac:dyDescent="0.25">
      <c r="K37931" s="9"/>
      <c r="N37931" s="9"/>
      <c r="O37931" s="9"/>
      <c r="P37931" s="9"/>
      <c r="Q37931" s="9"/>
    </row>
    <row r="37932" spans="11:17" x14ac:dyDescent="0.25">
      <c r="K37932" s="9"/>
      <c r="N37932" s="9"/>
      <c r="O37932" s="9"/>
      <c r="P37932" s="9"/>
      <c r="Q37932" s="9"/>
    </row>
    <row r="37933" spans="11:17" x14ac:dyDescent="0.25">
      <c r="K37933" s="9"/>
      <c r="N37933" s="9"/>
      <c r="O37933" s="9"/>
      <c r="P37933" s="9"/>
      <c r="Q37933" s="9"/>
    </row>
    <row r="37934" spans="11:17" x14ac:dyDescent="0.25">
      <c r="K37934" s="9"/>
      <c r="N37934" s="9"/>
      <c r="O37934" s="9"/>
      <c r="P37934" s="9"/>
      <c r="Q37934" s="9"/>
    </row>
    <row r="37935" spans="11:17" x14ac:dyDescent="0.25">
      <c r="K37935" s="9"/>
      <c r="N37935" s="9"/>
      <c r="O37935" s="9"/>
      <c r="P37935" s="9"/>
      <c r="Q37935" s="9"/>
    </row>
    <row r="37936" spans="11:17" x14ac:dyDescent="0.25">
      <c r="K37936" s="9"/>
      <c r="N37936" s="9"/>
      <c r="O37936" s="9"/>
      <c r="P37936" s="9"/>
      <c r="Q37936" s="9"/>
    </row>
    <row r="37937" spans="11:17" x14ac:dyDescent="0.25">
      <c r="K37937" s="9"/>
      <c r="N37937" s="9"/>
      <c r="O37937" s="9"/>
      <c r="P37937" s="9"/>
      <c r="Q37937" s="9"/>
    </row>
    <row r="37938" spans="11:17" x14ac:dyDescent="0.25">
      <c r="K37938" s="9"/>
      <c r="N37938" s="9"/>
      <c r="O37938" s="9"/>
      <c r="P37938" s="9"/>
      <c r="Q37938" s="9"/>
    </row>
    <row r="37939" spans="11:17" x14ac:dyDescent="0.25">
      <c r="K37939" s="9"/>
      <c r="N37939" s="9"/>
      <c r="O37939" s="9"/>
      <c r="P37939" s="9"/>
      <c r="Q37939" s="9"/>
    </row>
    <row r="37940" spans="11:17" x14ac:dyDescent="0.25">
      <c r="K37940" s="9"/>
      <c r="N37940" s="9"/>
      <c r="O37940" s="9"/>
      <c r="P37940" s="9"/>
      <c r="Q37940" s="9"/>
    </row>
    <row r="37941" spans="11:17" x14ac:dyDescent="0.25">
      <c r="K37941" s="9"/>
      <c r="N37941" s="9"/>
      <c r="O37941" s="9"/>
      <c r="P37941" s="9"/>
      <c r="Q37941" s="9"/>
    </row>
    <row r="37942" spans="11:17" x14ac:dyDescent="0.25">
      <c r="K37942" s="9"/>
      <c r="N37942" s="9"/>
      <c r="O37942" s="9"/>
      <c r="P37942" s="9"/>
      <c r="Q37942" s="9"/>
    </row>
    <row r="37943" spans="11:17" x14ac:dyDescent="0.25">
      <c r="K37943" s="9"/>
      <c r="N37943" s="9"/>
      <c r="O37943" s="9"/>
      <c r="P37943" s="9"/>
      <c r="Q37943" s="9"/>
    </row>
    <row r="37944" spans="11:17" x14ac:dyDescent="0.25">
      <c r="K37944" s="9"/>
      <c r="N37944" s="9"/>
      <c r="O37944" s="9"/>
      <c r="P37944" s="9"/>
      <c r="Q37944" s="9"/>
    </row>
    <row r="37945" spans="11:17" x14ac:dyDescent="0.25">
      <c r="K37945" s="9"/>
      <c r="N37945" s="9"/>
      <c r="O37945" s="9"/>
      <c r="P37945" s="9"/>
      <c r="Q37945" s="9"/>
    </row>
    <row r="37946" spans="11:17" x14ac:dyDescent="0.25">
      <c r="K37946" s="9"/>
      <c r="N37946" s="9"/>
      <c r="O37946" s="9"/>
      <c r="P37946" s="9"/>
      <c r="Q37946" s="9"/>
    </row>
    <row r="37947" spans="11:17" x14ac:dyDescent="0.25">
      <c r="K37947" s="9"/>
      <c r="N37947" s="9"/>
      <c r="O37947" s="9"/>
      <c r="P37947" s="9"/>
      <c r="Q37947" s="9"/>
    </row>
    <row r="37948" spans="11:17" x14ac:dyDescent="0.25">
      <c r="K37948" s="9"/>
      <c r="N37948" s="9"/>
      <c r="O37948" s="9"/>
      <c r="P37948" s="9"/>
      <c r="Q37948" s="9"/>
    </row>
    <row r="37949" spans="11:17" x14ac:dyDescent="0.25">
      <c r="K37949" s="9"/>
      <c r="N37949" s="9"/>
      <c r="O37949" s="9"/>
      <c r="P37949" s="9"/>
      <c r="Q37949" s="9"/>
    </row>
    <row r="37950" spans="11:17" x14ac:dyDescent="0.25">
      <c r="K37950" s="9"/>
      <c r="N37950" s="9"/>
      <c r="O37950" s="9"/>
      <c r="P37950" s="9"/>
      <c r="Q37950" s="9"/>
    </row>
    <row r="37951" spans="11:17" x14ac:dyDescent="0.25">
      <c r="K37951" s="9"/>
      <c r="N37951" s="9"/>
      <c r="O37951" s="9"/>
      <c r="P37951" s="9"/>
      <c r="Q37951" s="9"/>
    </row>
    <row r="37952" spans="11:17" x14ac:dyDescent="0.25">
      <c r="K37952" s="9"/>
      <c r="N37952" s="9"/>
      <c r="O37952" s="9"/>
      <c r="P37952" s="9"/>
      <c r="Q37952" s="9"/>
    </row>
    <row r="37953" spans="11:17" x14ac:dyDescent="0.25">
      <c r="K37953" s="9"/>
      <c r="N37953" s="9"/>
      <c r="O37953" s="9"/>
      <c r="P37953" s="9"/>
      <c r="Q37953" s="9"/>
    </row>
    <row r="37954" spans="11:17" x14ac:dyDescent="0.25">
      <c r="K37954" s="9"/>
      <c r="N37954" s="9"/>
      <c r="O37954" s="9"/>
      <c r="P37954" s="9"/>
      <c r="Q37954" s="9"/>
    </row>
    <row r="37955" spans="11:17" x14ac:dyDescent="0.25">
      <c r="K37955" s="9"/>
      <c r="N37955" s="9"/>
      <c r="O37955" s="9"/>
      <c r="P37955" s="9"/>
      <c r="Q37955" s="9"/>
    </row>
    <row r="37956" spans="11:17" x14ac:dyDescent="0.25">
      <c r="K37956" s="9"/>
      <c r="N37956" s="9"/>
      <c r="O37956" s="9"/>
      <c r="P37956" s="9"/>
      <c r="Q37956" s="9"/>
    </row>
    <row r="37957" spans="11:17" x14ac:dyDescent="0.25">
      <c r="K37957" s="9"/>
      <c r="N37957" s="9"/>
      <c r="O37957" s="9"/>
      <c r="P37957" s="9"/>
      <c r="Q37957" s="9"/>
    </row>
    <row r="37958" spans="11:17" x14ac:dyDescent="0.25">
      <c r="K37958" s="9"/>
      <c r="N37958" s="9"/>
      <c r="O37958" s="9"/>
      <c r="P37958" s="9"/>
      <c r="Q37958" s="9"/>
    </row>
    <row r="37959" spans="11:17" x14ac:dyDescent="0.25">
      <c r="K37959" s="9"/>
      <c r="N37959" s="9"/>
      <c r="O37959" s="9"/>
      <c r="P37959" s="9"/>
      <c r="Q37959" s="9"/>
    </row>
    <row r="37960" spans="11:17" x14ac:dyDescent="0.25">
      <c r="K37960" s="9"/>
      <c r="N37960" s="9"/>
      <c r="O37960" s="9"/>
      <c r="P37960" s="9"/>
      <c r="Q37960" s="9"/>
    </row>
    <row r="37961" spans="11:17" x14ac:dyDescent="0.25">
      <c r="K37961" s="9"/>
      <c r="N37961" s="9"/>
      <c r="O37961" s="9"/>
      <c r="P37961" s="9"/>
      <c r="Q37961" s="9"/>
    </row>
    <row r="37962" spans="11:17" x14ac:dyDescent="0.25">
      <c r="K37962" s="9"/>
      <c r="N37962" s="9"/>
      <c r="O37962" s="9"/>
      <c r="P37962" s="9"/>
      <c r="Q37962" s="9"/>
    </row>
    <row r="37963" spans="11:17" x14ac:dyDescent="0.25">
      <c r="K37963" s="9"/>
      <c r="N37963" s="9"/>
      <c r="O37963" s="9"/>
      <c r="P37963" s="9"/>
      <c r="Q37963" s="9"/>
    </row>
    <row r="37964" spans="11:17" x14ac:dyDescent="0.25">
      <c r="K37964" s="9"/>
      <c r="N37964" s="9"/>
      <c r="O37964" s="9"/>
      <c r="P37964" s="9"/>
      <c r="Q37964" s="9"/>
    </row>
    <row r="37965" spans="11:17" x14ac:dyDescent="0.25">
      <c r="K37965" s="9"/>
      <c r="N37965" s="9"/>
      <c r="O37965" s="9"/>
      <c r="P37965" s="9"/>
      <c r="Q37965" s="9"/>
    </row>
    <row r="37966" spans="11:17" x14ac:dyDescent="0.25">
      <c r="K37966" s="9"/>
      <c r="N37966" s="9"/>
      <c r="O37966" s="9"/>
      <c r="P37966" s="9"/>
      <c r="Q37966" s="9"/>
    </row>
    <row r="37967" spans="11:17" x14ac:dyDescent="0.25">
      <c r="K37967" s="9"/>
      <c r="N37967" s="9"/>
      <c r="O37967" s="9"/>
      <c r="P37967" s="9"/>
      <c r="Q37967" s="9"/>
    </row>
    <row r="37968" spans="11:17" x14ac:dyDescent="0.25">
      <c r="K37968" s="9"/>
      <c r="N37968" s="9"/>
      <c r="O37968" s="9"/>
      <c r="P37968" s="9"/>
      <c r="Q37968" s="9"/>
    </row>
    <row r="37969" spans="11:17" x14ac:dyDescent="0.25">
      <c r="K37969" s="9"/>
      <c r="N37969" s="9"/>
      <c r="O37969" s="9"/>
      <c r="P37969" s="9"/>
      <c r="Q37969" s="9"/>
    </row>
    <row r="37970" spans="11:17" x14ac:dyDescent="0.25">
      <c r="K37970" s="9"/>
      <c r="N37970" s="9"/>
      <c r="O37970" s="9"/>
      <c r="P37970" s="9"/>
      <c r="Q37970" s="9"/>
    </row>
    <row r="37971" spans="11:17" x14ac:dyDescent="0.25">
      <c r="K37971" s="9"/>
      <c r="N37971" s="9"/>
      <c r="O37971" s="9"/>
      <c r="P37971" s="9"/>
      <c r="Q37971" s="9"/>
    </row>
    <row r="37972" spans="11:17" x14ac:dyDescent="0.25">
      <c r="K37972" s="9"/>
      <c r="N37972" s="9"/>
      <c r="O37972" s="9"/>
      <c r="P37972" s="9"/>
      <c r="Q37972" s="9"/>
    </row>
    <row r="37973" spans="11:17" x14ac:dyDescent="0.25">
      <c r="K37973" s="9"/>
      <c r="N37973" s="9"/>
      <c r="O37973" s="9"/>
      <c r="P37973" s="9"/>
      <c r="Q37973" s="9"/>
    </row>
    <row r="37974" spans="11:17" x14ac:dyDescent="0.25">
      <c r="K37974" s="9"/>
      <c r="N37974" s="9"/>
      <c r="O37974" s="9"/>
      <c r="P37974" s="9"/>
      <c r="Q37974" s="9"/>
    </row>
    <row r="37975" spans="11:17" x14ac:dyDescent="0.25">
      <c r="K37975" s="9"/>
      <c r="N37975" s="9"/>
      <c r="O37975" s="9"/>
      <c r="P37975" s="9"/>
      <c r="Q37975" s="9"/>
    </row>
    <row r="37976" spans="11:17" x14ac:dyDescent="0.25">
      <c r="K37976" s="9"/>
      <c r="N37976" s="9"/>
      <c r="O37976" s="9"/>
      <c r="P37976" s="9"/>
      <c r="Q37976" s="9"/>
    </row>
    <row r="37977" spans="11:17" x14ac:dyDescent="0.25">
      <c r="K37977" s="9"/>
      <c r="N37977" s="9"/>
      <c r="O37977" s="9"/>
      <c r="P37977" s="9"/>
      <c r="Q37977" s="9"/>
    </row>
    <row r="37978" spans="11:17" x14ac:dyDescent="0.25">
      <c r="K37978" s="9"/>
      <c r="N37978" s="9"/>
      <c r="O37978" s="9"/>
      <c r="P37978" s="9"/>
      <c r="Q37978" s="9"/>
    </row>
    <row r="37979" spans="11:17" x14ac:dyDescent="0.25">
      <c r="K37979" s="9"/>
      <c r="N37979" s="9"/>
      <c r="O37979" s="9"/>
      <c r="P37979" s="9"/>
      <c r="Q37979" s="9"/>
    </row>
    <row r="37980" spans="11:17" x14ac:dyDescent="0.25">
      <c r="K37980" s="9"/>
      <c r="N37980" s="9"/>
      <c r="O37980" s="9"/>
      <c r="P37980" s="9"/>
      <c r="Q37980" s="9"/>
    </row>
    <row r="37981" spans="11:17" x14ac:dyDescent="0.25">
      <c r="K37981" s="9"/>
      <c r="N37981" s="9"/>
      <c r="O37981" s="9"/>
      <c r="P37981" s="9"/>
      <c r="Q37981" s="9"/>
    </row>
    <row r="37982" spans="11:17" x14ac:dyDescent="0.25">
      <c r="K37982" s="9"/>
      <c r="N37982" s="9"/>
      <c r="O37982" s="9"/>
      <c r="P37982" s="9"/>
      <c r="Q37982" s="9"/>
    </row>
    <row r="37983" spans="11:17" x14ac:dyDescent="0.25">
      <c r="K37983" s="9"/>
      <c r="N37983" s="9"/>
      <c r="O37983" s="9"/>
      <c r="P37983" s="9"/>
      <c r="Q37983" s="9"/>
    </row>
    <row r="37984" spans="11:17" x14ac:dyDescent="0.25">
      <c r="K37984" s="9"/>
      <c r="N37984" s="9"/>
      <c r="O37984" s="9"/>
      <c r="P37984" s="9"/>
      <c r="Q37984" s="9"/>
    </row>
    <row r="37985" spans="11:17" x14ac:dyDescent="0.25">
      <c r="K37985" s="9"/>
      <c r="N37985" s="9"/>
      <c r="O37985" s="9"/>
      <c r="P37985" s="9"/>
      <c r="Q37985" s="9"/>
    </row>
    <row r="37986" spans="11:17" x14ac:dyDescent="0.25">
      <c r="K37986" s="9"/>
      <c r="N37986" s="9"/>
      <c r="O37986" s="9"/>
      <c r="P37986" s="9"/>
      <c r="Q37986" s="9"/>
    </row>
    <row r="37987" spans="11:17" x14ac:dyDescent="0.25">
      <c r="K37987" s="9"/>
      <c r="N37987" s="9"/>
      <c r="O37987" s="9"/>
      <c r="P37987" s="9"/>
      <c r="Q37987" s="9"/>
    </row>
    <row r="37988" spans="11:17" x14ac:dyDescent="0.25">
      <c r="K37988" s="9"/>
      <c r="N37988" s="9"/>
      <c r="O37988" s="9"/>
      <c r="P37988" s="9"/>
      <c r="Q37988" s="9"/>
    </row>
    <row r="37989" spans="11:17" x14ac:dyDescent="0.25">
      <c r="K37989" s="9"/>
      <c r="N37989" s="9"/>
      <c r="O37989" s="9"/>
      <c r="P37989" s="9"/>
      <c r="Q37989" s="9"/>
    </row>
    <row r="37990" spans="11:17" x14ac:dyDescent="0.25">
      <c r="K37990" s="9"/>
      <c r="N37990" s="9"/>
      <c r="O37990" s="9"/>
      <c r="P37990" s="9"/>
      <c r="Q37990" s="9"/>
    </row>
    <row r="37991" spans="11:17" x14ac:dyDescent="0.25">
      <c r="K37991" s="9"/>
      <c r="N37991" s="9"/>
      <c r="O37991" s="9"/>
      <c r="P37991" s="9"/>
      <c r="Q37991" s="9"/>
    </row>
    <row r="37992" spans="11:17" x14ac:dyDescent="0.25">
      <c r="K37992" s="9"/>
      <c r="N37992" s="9"/>
      <c r="O37992" s="9"/>
      <c r="P37992" s="9"/>
      <c r="Q37992" s="9"/>
    </row>
    <row r="37993" spans="11:17" x14ac:dyDescent="0.25">
      <c r="K37993" s="9"/>
      <c r="N37993" s="9"/>
      <c r="O37993" s="9"/>
      <c r="P37993" s="9"/>
      <c r="Q37993" s="9"/>
    </row>
    <row r="37994" spans="11:17" x14ac:dyDescent="0.25">
      <c r="K37994" s="9"/>
      <c r="N37994" s="9"/>
      <c r="O37994" s="9"/>
      <c r="P37994" s="9"/>
      <c r="Q37994" s="9"/>
    </row>
    <row r="37995" spans="11:17" x14ac:dyDescent="0.25">
      <c r="K37995" s="9"/>
      <c r="N37995" s="9"/>
      <c r="O37995" s="9"/>
      <c r="P37995" s="9"/>
      <c r="Q37995" s="9"/>
    </row>
    <row r="37996" spans="11:17" x14ac:dyDescent="0.25">
      <c r="K37996" s="9"/>
      <c r="N37996" s="9"/>
      <c r="O37996" s="9"/>
      <c r="P37996" s="9"/>
      <c r="Q37996" s="9"/>
    </row>
    <row r="37997" spans="11:17" x14ac:dyDescent="0.25">
      <c r="K37997" s="9"/>
      <c r="N37997" s="9"/>
      <c r="O37997" s="9"/>
      <c r="P37997" s="9"/>
      <c r="Q37997" s="9"/>
    </row>
    <row r="37998" spans="11:17" x14ac:dyDescent="0.25">
      <c r="K37998" s="9"/>
      <c r="N37998" s="9"/>
      <c r="O37998" s="9"/>
      <c r="P37998" s="9"/>
      <c r="Q37998" s="9"/>
    </row>
    <row r="37999" spans="11:17" x14ac:dyDescent="0.25">
      <c r="K37999" s="9"/>
      <c r="N37999" s="9"/>
      <c r="O37999" s="9"/>
      <c r="P37999" s="9"/>
      <c r="Q37999" s="9"/>
    </row>
    <row r="38000" spans="11:17" x14ac:dyDescent="0.25">
      <c r="K38000" s="9"/>
      <c r="N38000" s="9"/>
      <c r="O38000" s="9"/>
      <c r="P38000" s="9"/>
      <c r="Q38000" s="9"/>
    </row>
    <row r="38001" spans="11:17" x14ac:dyDescent="0.25">
      <c r="K38001" s="9"/>
      <c r="N38001" s="9"/>
      <c r="O38001" s="9"/>
      <c r="P38001" s="9"/>
      <c r="Q38001" s="9"/>
    </row>
    <row r="38002" spans="11:17" x14ac:dyDescent="0.25">
      <c r="K38002" s="9"/>
      <c r="N38002" s="9"/>
      <c r="O38002" s="9"/>
      <c r="P38002" s="9"/>
      <c r="Q38002" s="9"/>
    </row>
    <row r="38003" spans="11:17" x14ac:dyDescent="0.25">
      <c r="K38003" s="9"/>
      <c r="N38003" s="9"/>
      <c r="O38003" s="9"/>
      <c r="P38003" s="9"/>
      <c r="Q38003" s="9"/>
    </row>
    <row r="38004" spans="11:17" x14ac:dyDescent="0.25">
      <c r="K38004" s="9"/>
      <c r="N38004" s="9"/>
      <c r="O38004" s="9"/>
      <c r="P38004" s="9"/>
      <c r="Q38004" s="9"/>
    </row>
    <row r="38005" spans="11:17" x14ac:dyDescent="0.25">
      <c r="K38005" s="9"/>
      <c r="N38005" s="9"/>
      <c r="O38005" s="9"/>
      <c r="P38005" s="9"/>
      <c r="Q38005" s="9"/>
    </row>
    <row r="38006" spans="11:17" x14ac:dyDescent="0.25">
      <c r="K38006" s="9"/>
      <c r="N38006" s="9"/>
      <c r="O38006" s="9"/>
      <c r="P38006" s="9"/>
      <c r="Q38006" s="9"/>
    </row>
    <row r="38007" spans="11:17" x14ac:dyDescent="0.25">
      <c r="K38007" s="9"/>
      <c r="N38007" s="9"/>
      <c r="O38007" s="9"/>
      <c r="P38007" s="9"/>
      <c r="Q38007" s="9"/>
    </row>
    <row r="38008" spans="11:17" x14ac:dyDescent="0.25">
      <c r="K38008" s="9"/>
      <c r="N38008" s="9"/>
      <c r="O38008" s="9"/>
      <c r="P38008" s="9"/>
      <c r="Q38008" s="9"/>
    </row>
    <row r="38009" spans="11:17" x14ac:dyDescent="0.25">
      <c r="K38009" s="9"/>
      <c r="N38009" s="9"/>
      <c r="O38009" s="9"/>
      <c r="P38009" s="9"/>
      <c r="Q38009" s="9"/>
    </row>
    <row r="38010" spans="11:17" x14ac:dyDescent="0.25">
      <c r="K38010" s="9"/>
      <c r="N38010" s="9"/>
      <c r="O38010" s="9"/>
      <c r="P38010" s="9"/>
      <c r="Q38010" s="9"/>
    </row>
    <row r="38011" spans="11:17" x14ac:dyDescent="0.25">
      <c r="K38011" s="9"/>
      <c r="N38011" s="9"/>
      <c r="O38011" s="9"/>
      <c r="P38011" s="9"/>
      <c r="Q38011" s="9"/>
    </row>
    <row r="38012" spans="11:17" x14ac:dyDescent="0.25">
      <c r="K38012" s="9"/>
      <c r="N38012" s="9"/>
      <c r="O38012" s="9"/>
      <c r="P38012" s="9"/>
      <c r="Q38012" s="9"/>
    </row>
    <row r="38013" spans="11:17" x14ac:dyDescent="0.25">
      <c r="K38013" s="9"/>
      <c r="N38013" s="9"/>
      <c r="O38013" s="9"/>
      <c r="P38013" s="9"/>
      <c r="Q38013" s="9"/>
    </row>
    <row r="38014" spans="11:17" x14ac:dyDescent="0.25">
      <c r="K38014" s="9"/>
      <c r="N38014" s="9"/>
      <c r="O38014" s="9"/>
      <c r="P38014" s="9"/>
      <c r="Q38014" s="9"/>
    </row>
    <row r="38015" spans="11:17" x14ac:dyDescent="0.25">
      <c r="K38015" s="9"/>
      <c r="N38015" s="9"/>
      <c r="O38015" s="9"/>
      <c r="P38015" s="9"/>
      <c r="Q38015" s="9"/>
    </row>
    <row r="38016" spans="11:17" x14ac:dyDescent="0.25">
      <c r="K38016" s="9"/>
      <c r="N38016" s="9"/>
      <c r="O38016" s="9"/>
      <c r="P38016" s="9"/>
      <c r="Q38016" s="9"/>
    </row>
    <row r="38017" spans="11:17" x14ac:dyDescent="0.25">
      <c r="K38017" s="9"/>
      <c r="N38017" s="9"/>
      <c r="O38017" s="9"/>
      <c r="P38017" s="9"/>
      <c r="Q38017" s="9"/>
    </row>
    <row r="38018" spans="11:17" x14ac:dyDescent="0.25">
      <c r="K38018" s="9"/>
      <c r="N38018" s="9"/>
      <c r="O38018" s="9"/>
      <c r="P38018" s="9"/>
      <c r="Q38018" s="9"/>
    </row>
    <row r="38019" spans="11:17" x14ac:dyDescent="0.25">
      <c r="K38019" s="9"/>
      <c r="N38019" s="9"/>
      <c r="O38019" s="9"/>
      <c r="P38019" s="9"/>
      <c r="Q38019" s="9"/>
    </row>
    <row r="38020" spans="11:17" x14ac:dyDescent="0.25">
      <c r="K38020" s="9"/>
      <c r="N38020" s="9"/>
      <c r="O38020" s="9"/>
      <c r="P38020" s="9"/>
      <c r="Q38020" s="9"/>
    </row>
    <row r="38021" spans="11:17" x14ac:dyDescent="0.25">
      <c r="K38021" s="9"/>
      <c r="N38021" s="9"/>
      <c r="O38021" s="9"/>
      <c r="P38021" s="9"/>
      <c r="Q38021" s="9"/>
    </row>
    <row r="38022" spans="11:17" x14ac:dyDescent="0.25">
      <c r="K38022" s="9"/>
      <c r="N38022" s="9"/>
      <c r="O38022" s="9"/>
      <c r="P38022" s="9"/>
      <c r="Q38022" s="9"/>
    </row>
    <row r="38023" spans="11:17" x14ac:dyDescent="0.25">
      <c r="K38023" s="9"/>
      <c r="N38023" s="9"/>
      <c r="O38023" s="9"/>
      <c r="P38023" s="9"/>
      <c r="Q38023" s="9"/>
    </row>
    <row r="38024" spans="11:17" x14ac:dyDescent="0.25">
      <c r="K38024" s="9"/>
      <c r="N38024" s="9"/>
      <c r="O38024" s="9"/>
      <c r="P38024" s="9"/>
      <c r="Q38024" s="9"/>
    </row>
    <row r="38025" spans="11:17" x14ac:dyDescent="0.25">
      <c r="K38025" s="9"/>
      <c r="N38025" s="9"/>
      <c r="O38025" s="9"/>
      <c r="P38025" s="9"/>
      <c r="Q38025" s="9"/>
    </row>
    <row r="38026" spans="11:17" x14ac:dyDescent="0.25">
      <c r="K38026" s="9"/>
      <c r="N38026" s="9"/>
      <c r="O38026" s="9"/>
      <c r="P38026" s="9"/>
      <c r="Q38026" s="9"/>
    </row>
    <row r="38027" spans="11:17" x14ac:dyDescent="0.25">
      <c r="K38027" s="9"/>
      <c r="N38027" s="9"/>
      <c r="O38027" s="9"/>
      <c r="P38027" s="9"/>
      <c r="Q38027" s="9"/>
    </row>
    <row r="38028" spans="11:17" x14ac:dyDescent="0.25">
      <c r="K38028" s="9"/>
      <c r="N38028" s="9"/>
      <c r="O38028" s="9"/>
      <c r="P38028" s="9"/>
      <c r="Q38028" s="9"/>
    </row>
    <row r="38029" spans="11:17" x14ac:dyDescent="0.25">
      <c r="K38029" s="9"/>
      <c r="N38029" s="9"/>
      <c r="O38029" s="9"/>
      <c r="P38029" s="9"/>
      <c r="Q38029" s="9"/>
    </row>
    <row r="38030" spans="11:17" x14ac:dyDescent="0.25">
      <c r="K38030" s="9"/>
      <c r="N38030" s="9"/>
      <c r="O38030" s="9"/>
      <c r="P38030" s="9"/>
      <c r="Q38030" s="9"/>
    </row>
    <row r="38031" spans="11:17" x14ac:dyDescent="0.25">
      <c r="K38031" s="9"/>
      <c r="N38031" s="9"/>
      <c r="O38031" s="9"/>
      <c r="P38031" s="9"/>
      <c r="Q38031" s="9"/>
    </row>
    <row r="38032" spans="11:17" x14ac:dyDescent="0.25">
      <c r="K38032" s="9"/>
      <c r="N38032" s="9"/>
      <c r="O38032" s="9"/>
      <c r="P38032" s="9"/>
      <c r="Q38032" s="9"/>
    </row>
    <row r="38033" spans="11:17" x14ac:dyDescent="0.25">
      <c r="K38033" s="9"/>
      <c r="N38033" s="9"/>
      <c r="O38033" s="9"/>
      <c r="P38033" s="9"/>
      <c r="Q38033" s="9"/>
    </row>
    <row r="38034" spans="11:17" x14ac:dyDescent="0.25">
      <c r="K38034" s="9"/>
      <c r="N38034" s="9"/>
      <c r="O38034" s="9"/>
      <c r="P38034" s="9"/>
      <c r="Q38034" s="9"/>
    </row>
    <row r="38035" spans="11:17" x14ac:dyDescent="0.25">
      <c r="K38035" s="9"/>
      <c r="N38035" s="9"/>
      <c r="O38035" s="9"/>
      <c r="P38035" s="9"/>
      <c r="Q38035" s="9"/>
    </row>
    <row r="38036" spans="11:17" x14ac:dyDescent="0.25">
      <c r="K38036" s="9"/>
      <c r="N38036" s="9"/>
      <c r="O38036" s="9"/>
      <c r="P38036" s="9"/>
      <c r="Q38036" s="9"/>
    </row>
    <row r="38037" spans="11:17" x14ac:dyDescent="0.25">
      <c r="K38037" s="9"/>
      <c r="N38037" s="9"/>
      <c r="O38037" s="9"/>
      <c r="P38037" s="9"/>
      <c r="Q38037" s="9"/>
    </row>
    <row r="38038" spans="11:17" x14ac:dyDescent="0.25">
      <c r="K38038" s="9"/>
      <c r="N38038" s="9"/>
      <c r="O38038" s="9"/>
      <c r="P38038" s="9"/>
      <c r="Q38038" s="9"/>
    </row>
    <row r="38039" spans="11:17" x14ac:dyDescent="0.25">
      <c r="K38039" s="9"/>
      <c r="N38039" s="9"/>
      <c r="O38039" s="9"/>
      <c r="P38039" s="9"/>
      <c r="Q38039" s="9"/>
    </row>
    <row r="38040" spans="11:17" x14ac:dyDescent="0.25">
      <c r="K38040" s="9"/>
      <c r="N38040" s="9"/>
      <c r="O38040" s="9"/>
      <c r="P38040" s="9"/>
      <c r="Q38040" s="9"/>
    </row>
    <row r="38041" spans="11:17" x14ac:dyDescent="0.25">
      <c r="K38041" s="9"/>
      <c r="N38041" s="9"/>
      <c r="O38041" s="9"/>
      <c r="P38041" s="9"/>
      <c r="Q38041" s="9"/>
    </row>
    <row r="38042" spans="11:17" x14ac:dyDescent="0.25">
      <c r="K38042" s="9"/>
      <c r="N38042" s="9"/>
      <c r="O38042" s="9"/>
      <c r="P38042" s="9"/>
      <c r="Q38042" s="9"/>
    </row>
    <row r="38043" spans="11:17" x14ac:dyDescent="0.25">
      <c r="K38043" s="9"/>
      <c r="N38043" s="9"/>
      <c r="O38043" s="9"/>
      <c r="P38043" s="9"/>
      <c r="Q38043" s="9"/>
    </row>
    <row r="38044" spans="11:17" x14ac:dyDescent="0.25">
      <c r="K38044" s="9"/>
      <c r="N38044" s="9"/>
      <c r="O38044" s="9"/>
      <c r="P38044" s="9"/>
      <c r="Q38044" s="9"/>
    </row>
    <row r="38045" spans="11:17" x14ac:dyDescent="0.25">
      <c r="K38045" s="9"/>
      <c r="N38045" s="9"/>
      <c r="O38045" s="9"/>
      <c r="P38045" s="9"/>
      <c r="Q38045" s="9"/>
    </row>
    <row r="38046" spans="11:17" x14ac:dyDescent="0.25">
      <c r="K38046" s="9"/>
      <c r="N38046" s="9"/>
      <c r="O38046" s="9"/>
      <c r="P38046" s="9"/>
      <c r="Q38046" s="9"/>
    </row>
    <row r="38047" spans="11:17" x14ac:dyDescent="0.25">
      <c r="K38047" s="9"/>
      <c r="N38047" s="9"/>
      <c r="O38047" s="9"/>
      <c r="P38047" s="9"/>
      <c r="Q38047" s="9"/>
    </row>
    <row r="38048" spans="11:17" x14ac:dyDescent="0.25">
      <c r="K38048" s="9"/>
      <c r="N38048" s="9"/>
      <c r="O38048" s="9"/>
      <c r="P38048" s="9"/>
      <c r="Q38048" s="9"/>
    </row>
    <row r="38049" spans="11:17" x14ac:dyDescent="0.25">
      <c r="K38049" s="9"/>
      <c r="N38049" s="9"/>
      <c r="O38049" s="9"/>
      <c r="P38049" s="9"/>
      <c r="Q38049" s="9"/>
    </row>
    <row r="38050" spans="11:17" x14ac:dyDescent="0.25">
      <c r="K38050" s="9"/>
      <c r="N38050" s="9"/>
      <c r="O38050" s="9"/>
      <c r="P38050" s="9"/>
      <c r="Q38050" s="9"/>
    </row>
    <row r="38051" spans="11:17" x14ac:dyDescent="0.25">
      <c r="K38051" s="9"/>
      <c r="N38051" s="9"/>
      <c r="O38051" s="9"/>
      <c r="P38051" s="9"/>
      <c r="Q38051" s="9"/>
    </row>
    <row r="38052" spans="11:17" x14ac:dyDescent="0.25">
      <c r="K38052" s="9"/>
      <c r="N38052" s="9"/>
      <c r="O38052" s="9"/>
      <c r="P38052" s="9"/>
      <c r="Q38052" s="9"/>
    </row>
    <row r="38053" spans="11:17" x14ac:dyDescent="0.25">
      <c r="K38053" s="9"/>
      <c r="N38053" s="9"/>
      <c r="O38053" s="9"/>
      <c r="P38053" s="9"/>
      <c r="Q38053" s="9"/>
    </row>
    <row r="38054" spans="11:17" x14ac:dyDescent="0.25">
      <c r="K38054" s="9"/>
      <c r="N38054" s="9"/>
      <c r="O38054" s="9"/>
      <c r="P38054" s="9"/>
      <c r="Q38054" s="9"/>
    </row>
    <row r="38055" spans="11:17" x14ac:dyDescent="0.25">
      <c r="K38055" s="9"/>
      <c r="N38055" s="9"/>
      <c r="O38055" s="9"/>
      <c r="P38055" s="9"/>
      <c r="Q38055" s="9"/>
    </row>
    <row r="38056" spans="11:17" x14ac:dyDescent="0.25">
      <c r="K38056" s="9"/>
      <c r="N38056" s="9"/>
      <c r="O38056" s="9"/>
      <c r="P38056" s="9"/>
      <c r="Q38056" s="9"/>
    </row>
    <row r="38057" spans="11:17" x14ac:dyDescent="0.25">
      <c r="K38057" s="9"/>
      <c r="N38057" s="9"/>
      <c r="O38057" s="9"/>
      <c r="P38057" s="9"/>
      <c r="Q38057" s="9"/>
    </row>
    <row r="38058" spans="11:17" x14ac:dyDescent="0.25">
      <c r="K38058" s="9"/>
      <c r="N38058" s="9"/>
      <c r="O38058" s="9"/>
      <c r="P38058" s="9"/>
      <c r="Q38058" s="9"/>
    </row>
    <row r="38059" spans="11:17" x14ac:dyDescent="0.25">
      <c r="K38059" s="9"/>
      <c r="N38059" s="9"/>
      <c r="O38059" s="9"/>
      <c r="P38059" s="9"/>
      <c r="Q38059" s="9"/>
    </row>
    <row r="38060" spans="11:17" x14ac:dyDescent="0.25">
      <c r="K38060" s="9"/>
      <c r="N38060" s="9"/>
      <c r="O38060" s="9"/>
      <c r="P38060" s="9"/>
      <c r="Q38060" s="9"/>
    </row>
    <row r="38061" spans="11:17" x14ac:dyDescent="0.25">
      <c r="K38061" s="9"/>
      <c r="N38061" s="9"/>
      <c r="O38061" s="9"/>
      <c r="P38061" s="9"/>
      <c r="Q38061" s="9"/>
    </row>
    <row r="38062" spans="11:17" x14ac:dyDescent="0.25">
      <c r="K38062" s="9"/>
      <c r="N38062" s="9"/>
      <c r="O38062" s="9"/>
      <c r="P38062" s="9"/>
      <c r="Q38062" s="9"/>
    </row>
    <row r="38063" spans="11:17" x14ac:dyDescent="0.25">
      <c r="K38063" s="9"/>
      <c r="N38063" s="9"/>
      <c r="O38063" s="9"/>
      <c r="P38063" s="9"/>
      <c r="Q38063" s="9"/>
    </row>
    <row r="38064" spans="11:17" x14ac:dyDescent="0.25">
      <c r="K38064" s="9"/>
      <c r="N38064" s="9"/>
      <c r="O38064" s="9"/>
      <c r="P38064" s="9"/>
      <c r="Q38064" s="9"/>
    </row>
    <row r="38065" spans="11:17" x14ac:dyDescent="0.25">
      <c r="K38065" s="9"/>
      <c r="N38065" s="9"/>
      <c r="O38065" s="9"/>
      <c r="P38065" s="9"/>
      <c r="Q38065" s="9"/>
    </row>
    <row r="38066" spans="11:17" x14ac:dyDescent="0.25">
      <c r="K38066" s="9"/>
      <c r="N38066" s="9"/>
      <c r="O38066" s="9"/>
      <c r="P38066" s="9"/>
      <c r="Q38066" s="9"/>
    </row>
    <row r="38067" spans="11:17" x14ac:dyDescent="0.25">
      <c r="K38067" s="9"/>
      <c r="N38067" s="9"/>
      <c r="O38067" s="9"/>
      <c r="P38067" s="9"/>
      <c r="Q38067" s="9"/>
    </row>
    <row r="38068" spans="11:17" x14ac:dyDescent="0.25">
      <c r="K38068" s="9"/>
      <c r="N38068" s="9"/>
      <c r="O38068" s="9"/>
      <c r="P38068" s="9"/>
      <c r="Q38068" s="9"/>
    </row>
    <row r="38069" spans="11:17" x14ac:dyDescent="0.25">
      <c r="K38069" s="9"/>
      <c r="N38069" s="9"/>
      <c r="O38069" s="9"/>
      <c r="P38069" s="9"/>
      <c r="Q38069" s="9"/>
    </row>
    <row r="38070" spans="11:17" x14ac:dyDescent="0.25">
      <c r="K38070" s="9"/>
      <c r="N38070" s="9"/>
      <c r="O38070" s="9"/>
      <c r="P38070" s="9"/>
      <c r="Q38070" s="9"/>
    </row>
    <row r="38071" spans="11:17" x14ac:dyDescent="0.25">
      <c r="K38071" s="9"/>
      <c r="N38071" s="9"/>
      <c r="O38071" s="9"/>
      <c r="P38071" s="9"/>
      <c r="Q38071" s="9"/>
    </row>
    <row r="38072" spans="11:17" x14ac:dyDescent="0.25">
      <c r="K38072" s="9"/>
      <c r="N38072" s="9"/>
      <c r="O38072" s="9"/>
      <c r="P38072" s="9"/>
      <c r="Q38072" s="9"/>
    </row>
    <row r="38073" spans="11:17" x14ac:dyDescent="0.25">
      <c r="K38073" s="9"/>
      <c r="N38073" s="9"/>
      <c r="O38073" s="9"/>
      <c r="P38073" s="9"/>
      <c r="Q38073" s="9"/>
    </row>
    <row r="38074" spans="11:17" x14ac:dyDescent="0.25">
      <c r="K38074" s="9"/>
      <c r="N38074" s="9"/>
      <c r="O38074" s="9"/>
      <c r="P38074" s="9"/>
      <c r="Q38074" s="9"/>
    </row>
    <row r="38075" spans="11:17" x14ac:dyDescent="0.25">
      <c r="K38075" s="9"/>
      <c r="N38075" s="9"/>
      <c r="O38075" s="9"/>
      <c r="P38075" s="9"/>
      <c r="Q38075" s="9"/>
    </row>
    <row r="38076" spans="11:17" x14ac:dyDescent="0.25">
      <c r="K38076" s="9"/>
      <c r="N38076" s="9"/>
      <c r="O38076" s="9"/>
      <c r="P38076" s="9"/>
      <c r="Q38076" s="9"/>
    </row>
    <row r="38077" spans="11:17" x14ac:dyDescent="0.25">
      <c r="K38077" s="9"/>
      <c r="N38077" s="9"/>
      <c r="O38077" s="9"/>
      <c r="P38077" s="9"/>
      <c r="Q38077" s="9"/>
    </row>
    <row r="38078" spans="11:17" x14ac:dyDescent="0.25">
      <c r="K38078" s="9"/>
      <c r="N38078" s="9"/>
      <c r="O38078" s="9"/>
      <c r="P38078" s="9"/>
      <c r="Q38078" s="9"/>
    </row>
    <row r="38079" spans="11:17" x14ac:dyDescent="0.25">
      <c r="K38079" s="9"/>
      <c r="N38079" s="9"/>
      <c r="O38079" s="9"/>
      <c r="P38079" s="9"/>
      <c r="Q38079" s="9"/>
    </row>
    <row r="38080" spans="11:17" x14ac:dyDescent="0.25">
      <c r="K38080" s="9"/>
      <c r="N38080" s="9"/>
      <c r="O38080" s="9"/>
      <c r="P38080" s="9"/>
      <c r="Q38080" s="9"/>
    </row>
    <row r="38081" spans="11:17" x14ac:dyDescent="0.25">
      <c r="K38081" s="9"/>
      <c r="N38081" s="9"/>
      <c r="O38081" s="9"/>
      <c r="P38081" s="9"/>
      <c r="Q38081" s="9"/>
    </row>
    <row r="38082" spans="11:17" x14ac:dyDescent="0.25">
      <c r="K38082" s="9"/>
      <c r="N38082" s="9"/>
      <c r="O38082" s="9"/>
      <c r="P38082" s="9"/>
      <c r="Q38082" s="9"/>
    </row>
    <row r="38083" spans="11:17" x14ac:dyDescent="0.25">
      <c r="K38083" s="9"/>
      <c r="N38083" s="9"/>
      <c r="O38083" s="9"/>
      <c r="P38083" s="9"/>
      <c r="Q38083" s="9"/>
    </row>
    <row r="38084" spans="11:17" x14ac:dyDescent="0.25">
      <c r="K38084" s="9"/>
      <c r="N38084" s="9"/>
      <c r="O38084" s="9"/>
      <c r="P38084" s="9"/>
      <c r="Q38084" s="9"/>
    </row>
    <row r="38085" spans="11:17" x14ac:dyDescent="0.25">
      <c r="K38085" s="9"/>
      <c r="N38085" s="9"/>
      <c r="O38085" s="9"/>
      <c r="P38085" s="9"/>
      <c r="Q38085" s="9"/>
    </row>
    <row r="38086" spans="11:17" x14ac:dyDescent="0.25">
      <c r="K38086" s="9"/>
      <c r="N38086" s="9"/>
      <c r="O38086" s="9"/>
      <c r="P38086" s="9"/>
      <c r="Q38086" s="9"/>
    </row>
    <row r="38087" spans="11:17" x14ac:dyDescent="0.25">
      <c r="K38087" s="9"/>
      <c r="N38087" s="9"/>
      <c r="O38087" s="9"/>
      <c r="P38087" s="9"/>
      <c r="Q38087" s="9"/>
    </row>
    <row r="38088" spans="11:17" x14ac:dyDescent="0.25">
      <c r="K38088" s="9"/>
      <c r="N38088" s="9"/>
      <c r="O38088" s="9"/>
      <c r="P38088" s="9"/>
      <c r="Q38088" s="9"/>
    </row>
    <row r="38089" spans="11:17" x14ac:dyDescent="0.25">
      <c r="K38089" s="9"/>
      <c r="N38089" s="9"/>
      <c r="O38089" s="9"/>
      <c r="P38089" s="9"/>
      <c r="Q38089" s="9"/>
    </row>
    <row r="38090" spans="11:17" x14ac:dyDescent="0.25">
      <c r="K38090" s="9"/>
      <c r="N38090" s="9"/>
      <c r="O38090" s="9"/>
      <c r="P38090" s="9"/>
      <c r="Q38090" s="9"/>
    </row>
    <row r="38091" spans="11:17" x14ac:dyDescent="0.25">
      <c r="K38091" s="9"/>
      <c r="N38091" s="9"/>
      <c r="O38091" s="9"/>
      <c r="P38091" s="9"/>
      <c r="Q38091" s="9"/>
    </row>
    <row r="38092" spans="11:17" x14ac:dyDescent="0.25">
      <c r="K38092" s="9"/>
      <c r="N38092" s="9"/>
      <c r="O38092" s="9"/>
      <c r="P38092" s="9"/>
      <c r="Q38092" s="9"/>
    </row>
    <row r="38093" spans="11:17" x14ac:dyDescent="0.25">
      <c r="K38093" s="9"/>
      <c r="N38093" s="9"/>
      <c r="O38093" s="9"/>
      <c r="P38093" s="9"/>
      <c r="Q38093" s="9"/>
    </row>
    <row r="38094" spans="11:17" x14ac:dyDescent="0.25">
      <c r="K38094" s="9"/>
      <c r="N38094" s="9"/>
      <c r="O38094" s="9"/>
      <c r="P38094" s="9"/>
      <c r="Q38094" s="9"/>
    </row>
    <row r="38095" spans="11:17" x14ac:dyDescent="0.25">
      <c r="K38095" s="9"/>
      <c r="N38095" s="9"/>
      <c r="O38095" s="9"/>
      <c r="P38095" s="9"/>
      <c r="Q38095" s="9"/>
    </row>
    <row r="38096" spans="11:17" x14ac:dyDescent="0.25">
      <c r="K38096" s="9"/>
      <c r="N38096" s="9"/>
      <c r="O38096" s="9"/>
      <c r="P38096" s="9"/>
      <c r="Q38096" s="9"/>
    </row>
    <row r="38097" spans="11:17" x14ac:dyDescent="0.25">
      <c r="K38097" s="9"/>
      <c r="N38097" s="9"/>
      <c r="O38097" s="9"/>
      <c r="P38097" s="9"/>
      <c r="Q38097" s="9"/>
    </row>
    <row r="38098" spans="11:17" x14ac:dyDescent="0.25">
      <c r="K38098" s="9"/>
      <c r="N38098" s="9"/>
      <c r="O38098" s="9"/>
      <c r="P38098" s="9"/>
      <c r="Q38098" s="9"/>
    </row>
    <row r="38099" spans="11:17" x14ac:dyDescent="0.25">
      <c r="K38099" s="9"/>
      <c r="N38099" s="9"/>
      <c r="O38099" s="9"/>
      <c r="P38099" s="9"/>
      <c r="Q38099" s="9"/>
    </row>
    <row r="38100" spans="11:17" x14ac:dyDescent="0.25">
      <c r="K38100" s="9"/>
      <c r="N38100" s="9"/>
      <c r="O38100" s="9"/>
      <c r="P38100" s="9"/>
      <c r="Q38100" s="9"/>
    </row>
    <row r="38101" spans="11:17" x14ac:dyDescent="0.25">
      <c r="K38101" s="9"/>
      <c r="N38101" s="9"/>
      <c r="O38101" s="9"/>
      <c r="P38101" s="9"/>
      <c r="Q38101" s="9"/>
    </row>
    <row r="38102" spans="11:17" x14ac:dyDescent="0.25">
      <c r="K38102" s="9"/>
      <c r="N38102" s="9"/>
      <c r="O38102" s="9"/>
      <c r="P38102" s="9"/>
      <c r="Q38102" s="9"/>
    </row>
    <row r="38103" spans="11:17" x14ac:dyDescent="0.25">
      <c r="K38103" s="9"/>
      <c r="N38103" s="9"/>
      <c r="O38103" s="9"/>
      <c r="P38103" s="9"/>
      <c r="Q38103" s="9"/>
    </row>
    <row r="38104" spans="11:17" x14ac:dyDescent="0.25">
      <c r="K38104" s="9"/>
      <c r="N38104" s="9"/>
      <c r="O38104" s="9"/>
      <c r="P38104" s="9"/>
      <c r="Q38104" s="9"/>
    </row>
    <row r="38105" spans="11:17" x14ac:dyDescent="0.25">
      <c r="K38105" s="9"/>
      <c r="N38105" s="9"/>
      <c r="O38105" s="9"/>
      <c r="P38105" s="9"/>
      <c r="Q38105" s="9"/>
    </row>
    <row r="38106" spans="11:17" x14ac:dyDescent="0.25">
      <c r="K38106" s="9"/>
      <c r="N38106" s="9"/>
      <c r="O38106" s="9"/>
      <c r="P38106" s="9"/>
      <c r="Q38106" s="9"/>
    </row>
    <row r="38107" spans="11:17" x14ac:dyDescent="0.25">
      <c r="K38107" s="9"/>
      <c r="N38107" s="9"/>
      <c r="O38107" s="9"/>
      <c r="P38107" s="9"/>
      <c r="Q38107" s="9"/>
    </row>
    <row r="38108" spans="11:17" x14ac:dyDescent="0.25">
      <c r="K38108" s="9"/>
      <c r="N38108" s="9"/>
      <c r="O38108" s="9"/>
      <c r="P38108" s="9"/>
      <c r="Q38108" s="9"/>
    </row>
    <row r="38109" spans="11:17" x14ac:dyDescent="0.25">
      <c r="K38109" s="9"/>
      <c r="N38109" s="9"/>
      <c r="O38109" s="9"/>
      <c r="P38109" s="9"/>
      <c r="Q38109" s="9"/>
    </row>
    <row r="38110" spans="11:17" x14ac:dyDescent="0.25">
      <c r="K38110" s="9"/>
      <c r="N38110" s="9"/>
      <c r="O38110" s="9"/>
      <c r="P38110" s="9"/>
      <c r="Q38110" s="9"/>
    </row>
    <row r="38111" spans="11:17" x14ac:dyDescent="0.25">
      <c r="K38111" s="9"/>
      <c r="N38111" s="9"/>
      <c r="O38111" s="9"/>
      <c r="P38111" s="9"/>
      <c r="Q38111" s="9"/>
    </row>
    <row r="38112" spans="11:17" x14ac:dyDescent="0.25">
      <c r="K38112" s="9"/>
      <c r="N38112" s="9"/>
      <c r="O38112" s="9"/>
      <c r="P38112" s="9"/>
      <c r="Q38112" s="9"/>
    </row>
    <row r="38113" spans="11:17" x14ac:dyDescent="0.25">
      <c r="K38113" s="9"/>
      <c r="N38113" s="9"/>
      <c r="O38113" s="9"/>
      <c r="P38113" s="9"/>
      <c r="Q38113" s="9"/>
    </row>
    <row r="38114" spans="11:17" x14ac:dyDescent="0.25">
      <c r="K38114" s="9"/>
      <c r="N38114" s="9"/>
      <c r="O38114" s="9"/>
      <c r="P38114" s="9"/>
      <c r="Q38114" s="9"/>
    </row>
    <row r="38115" spans="11:17" x14ac:dyDescent="0.25">
      <c r="K38115" s="9"/>
      <c r="N38115" s="9"/>
      <c r="O38115" s="9"/>
      <c r="P38115" s="9"/>
      <c r="Q38115" s="9"/>
    </row>
    <row r="38116" spans="11:17" x14ac:dyDescent="0.25">
      <c r="K38116" s="9"/>
      <c r="N38116" s="9"/>
      <c r="O38116" s="9"/>
      <c r="P38116" s="9"/>
      <c r="Q38116" s="9"/>
    </row>
    <row r="38117" spans="11:17" x14ac:dyDescent="0.25">
      <c r="K38117" s="9"/>
      <c r="N38117" s="9"/>
      <c r="O38117" s="9"/>
      <c r="P38117" s="9"/>
      <c r="Q38117" s="9"/>
    </row>
    <row r="38118" spans="11:17" x14ac:dyDescent="0.25">
      <c r="K38118" s="9"/>
      <c r="N38118" s="9"/>
      <c r="O38118" s="9"/>
      <c r="P38118" s="9"/>
      <c r="Q38118" s="9"/>
    </row>
    <row r="38119" spans="11:17" x14ac:dyDescent="0.25">
      <c r="K38119" s="9"/>
      <c r="N38119" s="9"/>
      <c r="O38119" s="9"/>
      <c r="P38119" s="9"/>
      <c r="Q38119" s="9"/>
    </row>
    <row r="38120" spans="11:17" x14ac:dyDescent="0.25">
      <c r="K38120" s="9"/>
      <c r="N38120" s="9"/>
      <c r="O38120" s="9"/>
      <c r="P38120" s="9"/>
      <c r="Q38120" s="9"/>
    </row>
    <row r="38121" spans="11:17" x14ac:dyDescent="0.25">
      <c r="K38121" s="9"/>
      <c r="N38121" s="9"/>
      <c r="O38121" s="9"/>
      <c r="P38121" s="9"/>
      <c r="Q38121" s="9"/>
    </row>
    <row r="38122" spans="11:17" x14ac:dyDescent="0.25">
      <c r="K38122" s="9"/>
      <c r="N38122" s="9"/>
      <c r="O38122" s="9"/>
      <c r="P38122" s="9"/>
      <c r="Q38122" s="9"/>
    </row>
    <row r="38123" spans="11:17" x14ac:dyDescent="0.25">
      <c r="K38123" s="9"/>
      <c r="N38123" s="9"/>
      <c r="O38123" s="9"/>
      <c r="P38123" s="9"/>
      <c r="Q38123" s="9"/>
    </row>
    <row r="38124" spans="11:17" x14ac:dyDescent="0.25">
      <c r="K38124" s="9"/>
      <c r="N38124" s="9"/>
      <c r="O38124" s="9"/>
      <c r="P38124" s="9"/>
      <c r="Q38124" s="9"/>
    </row>
    <row r="38125" spans="11:17" x14ac:dyDescent="0.25">
      <c r="K38125" s="9"/>
      <c r="N38125" s="9"/>
      <c r="O38125" s="9"/>
      <c r="P38125" s="9"/>
      <c r="Q38125" s="9"/>
    </row>
    <row r="38126" spans="11:17" x14ac:dyDescent="0.25">
      <c r="K38126" s="9"/>
      <c r="N38126" s="9"/>
      <c r="O38126" s="9"/>
      <c r="P38126" s="9"/>
      <c r="Q38126" s="9"/>
    </row>
    <row r="38127" spans="11:17" x14ac:dyDescent="0.25">
      <c r="K38127" s="9"/>
      <c r="N38127" s="9"/>
      <c r="O38127" s="9"/>
      <c r="P38127" s="9"/>
      <c r="Q38127" s="9"/>
    </row>
    <row r="38128" spans="11:17" x14ac:dyDescent="0.25">
      <c r="K38128" s="9"/>
      <c r="N38128" s="9"/>
      <c r="O38128" s="9"/>
      <c r="P38128" s="9"/>
      <c r="Q38128" s="9"/>
    </row>
    <row r="38129" spans="11:17" x14ac:dyDescent="0.25">
      <c r="K38129" s="9"/>
      <c r="N38129" s="9"/>
      <c r="O38129" s="9"/>
      <c r="P38129" s="9"/>
      <c r="Q38129" s="9"/>
    </row>
    <row r="38130" spans="11:17" x14ac:dyDescent="0.25">
      <c r="K38130" s="9"/>
      <c r="N38130" s="9"/>
      <c r="O38130" s="9"/>
      <c r="P38130" s="9"/>
      <c r="Q38130" s="9"/>
    </row>
    <row r="38131" spans="11:17" x14ac:dyDescent="0.25">
      <c r="K38131" s="9"/>
      <c r="N38131" s="9"/>
      <c r="O38131" s="9"/>
      <c r="P38131" s="9"/>
      <c r="Q38131" s="9"/>
    </row>
    <row r="38132" spans="11:17" x14ac:dyDescent="0.25">
      <c r="K38132" s="9"/>
      <c r="N38132" s="9"/>
      <c r="O38132" s="9"/>
      <c r="P38132" s="9"/>
      <c r="Q38132" s="9"/>
    </row>
    <row r="38133" spans="11:17" x14ac:dyDescent="0.25">
      <c r="K38133" s="9"/>
      <c r="N38133" s="9"/>
      <c r="O38133" s="9"/>
      <c r="P38133" s="9"/>
      <c r="Q38133" s="9"/>
    </row>
    <row r="38134" spans="11:17" x14ac:dyDescent="0.25">
      <c r="K38134" s="9"/>
      <c r="N38134" s="9"/>
      <c r="O38134" s="9"/>
      <c r="P38134" s="9"/>
      <c r="Q38134" s="9"/>
    </row>
    <row r="38135" spans="11:17" x14ac:dyDescent="0.25">
      <c r="K38135" s="9"/>
      <c r="N38135" s="9"/>
      <c r="O38135" s="9"/>
      <c r="P38135" s="9"/>
      <c r="Q38135" s="9"/>
    </row>
    <row r="38136" spans="11:17" x14ac:dyDescent="0.25">
      <c r="K38136" s="9"/>
      <c r="N38136" s="9"/>
      <c r="O38136" s="9"/>
      <c r="P38136" s="9"/>
      <c r="Q38136" s="9"/>
    </row>
    <row r="38137" spans="11:17" x14ac:dyDescent="0.25">
      <c r="K38137" s="9"/>
      <c r="N38137" s="9"/>
      <c r="O38137" s="9"/>
      <c r="P38137" s="9"/>
      <c r="Q38137" s="9"/>
    </row>
    <row r="38138" spans="11:17" x14ac:dyDescent="0.25">
      <c r="K38138" s="9"/>
      <c r="N38138" s="9"/>
      <c r="O38138" s="9"/>
      <c r="P38138" s="9"/>
      <c r="Q38138" s="9"/>
    </row>
    <row r="38139" spans="11:17" x14ac:dyDescent="0.25">
      <c r="K38139" s="9"/>
      <c r="N38139" s="9"/>
      <c r="O38139" s="9"/>
      <c r="P38139" s="9"/>
      <c r="Q38139" s="9"/>
    </row>
    <row r="38140" spans="11:17" x14ac:dyDescent="0.25">
      <c r="K38140" s="9"/>
      <c r="N38140" s="9"/>
      <c r="O38140" s="9"/>
      <c r="P38140" s="9"/>
      <c r="Q38140" s="9"/>
    </row>
    <row r="38141" spans="11:17" x14ac:dyDescent="0.25">
      <c r="K38141" s="9"/>
      <c r="N38141" s="9"/>
      <c r="O38141" s="9"/>
      <c r="P38141" s="9"/>
      <c r="Q38141" s="9"/>
    </row>
    <row r="38142" spans="11:17" x14ac:dyDescent="0.25">
      <c r="K38142" s="9"/>
      <c r="N38142" s="9"/>
      <c r="O38142" s="9"/>
      <c r="P38142" s="9"/>
      <c r="Q38142" s="9"/>
    </row>
    <row r="38143" spans="11:17" x14ac:dyDescent="0.25">
      <c r="K38143" s="9"/>
      <c r="N38143" s="9"/>
      <c r="O38143" s="9"/>
      <c r="P38143" s="9"/>
      <c r="Q38143" s="9"/>
    </row>
    <row r="38144" spans="11:17" x14ac:dyDescent="0.25">
      <c r="K38144" s="9"/>
      <c r="N38144" s="9"/>
      <c r="O38144" s="9"/>
      <c r="P38144" s="9"/>
      <c r="Q38144" s="9"/>
    </row>
    <row r="38145" spans="11:17" x14ac:dyDescent="0.25">
      <c r="K38145" s="9"/>
      <c r="N38145" s="9"/>
      <c r="O38145" s="9"/>
      <c r="P38145" s="9"/>
      <c r="Q38145" s="9"/>
    </row>
    <row r="38146" spans="11:17" x14ac:dyDescent="0.25">
      <c r="K38146" s="9"/>
      <c r="N38146" s="9"/>
      <c r="O38146" s="9"/>
      <c r="P38146" s="9"/>
      <c r="Q38146" s="9"/>
    </row>
    <row r="38147" spans="11:17" x14ac:dyDescent="0.25">
      <c r="K38147" s="9"/>
      <c r="N38147" s="9"/>
      <c r="O38147" s="9"/>
      <c r="P38147" s="9"/>
      <c r="Q38147" s="9"/>
    </row>
    <row r="38148" spans="11:17" x14ac:dyDescent="0.25">
      <c r="K38148" s="9"/>
      <c r="N38148" s="9"/>
      <c r="O38148" s="9"/>
      <c r="P38148" s="9"/>
      <c r="Q38148" s="9"/>
    </row>
    <row r="38149" spans="11:17" x14ac:dyDescent="0.25">
      <c r="K38149" s="9"/>
      <c r="N38149" s="9"/>
      <c r="O38149" s="9"/>
      <c r="P38149" s="9"/>
      <c r="Q38149" s="9"/>
    </row>
    <row r="38150" spans="11:17" x14ac:dyDescent="0.25">
      <c r="K38150" s="9"/>
      <c r="N38150" s="9"/>
      <c r="O38150" s="9"/>
      <c r="P38150" s="9"/>
      <c r="Q38150" s="9"/>
    </row>
    <row r="38151" spans="11:17" x14ac:dyDescent="0.25">
      <c r="K38151" s="9"/>
      <c r="N38151" s="9"/>
      <c r="O38151" s="9"/>
      <c r="P38151" s="9"/>
      <c r="Q38151" s="9"/>
    </row>
    <row r="38152" spans="11:17" x14ac:dyDescent="0.25">
      <c r="K38152" s="9"/>
      <c r="N38152" s="9"/>
      <c r="O38152" s="9"/>
      <c r="P38152" s="9"/>
      <c r="Q38152" s="9"/>
    </row>
    <row r="38153" spans="11:17" x14ac:dyDescent="0.25">
      <c r="K38153" s="9"/>
      <c r="N38153" s="9"/>
      <c r="O38153" s="9"/>
      <c r="P38153" s="9"/>
      <c r="Q38153" s="9"/>
    </row>
    <row r="38154" spans="11:17" x14ac:dyDescent="0.25">
      <c r="K38154" s="9"/>
      <c r="N38154" s="9"/>
      <c r="O38154" s="9"/>
      <c r="P38154" s="9"/>
      <c r="Q38154" s="9"/>
    </row>
    <row r="38155" spans="11:17" x14ac:dyDescent="0.25">
      <c r="K38155" s="9"/>
      <c r="N38155" s="9"/>
      <c r="O38155" s="9"/>
      <c r="P38155" s="9"/>
      <c r="Q38155" s="9"/>
    </row>
    <row r="38156" spans="11:17" x14ac:dyDescent="0.25">
      <c r="K38156" s="9"/>
      <c r="N38156" s="9"/>
      <c r="O38156" s="9"/>
      <c r="P38156" s="9"/>
      <c r="Q38156" s="9"/>
    </row>
    <row r="38157" spans="11:17" x14ac:dyDescent="0.25">
      <c r="K38157" s="9"/>
      <c r="N38157" s="9"/>
      <c r="O38157" s="9"/>
      <c r="P38157" s="9"/>
      <c r="Q38157" s="9"/>
    </row>
    <row r="38158" spans="11:17" x14ac:dyDescent="0.25">
      <c r="K38158" s="9"/>
      <c r="N38158" s="9"/>
      <c r="O38158" s="9"/>
      <c r="P38158" s="9"/>
      <c r="Q38158" s="9"/>
    </row>
    <row r="38159" spans="11:17" x14ac:dyDescent="0.25">
      <c r="K38159" s="9"/>
      <c r="N38159" s="9"/>
      <c r="O38159" s="9"/>
      <c r="P38159" s="9"/>
      <c r="Q38159" s="9"/>
    </row>
    <row r="38160" spans="11:17" x14ac:dyDescent="0.25">
      <c r="K38160" s="9"/>
      <c r="N38160" s="9"/>
      <c r="O38160" s="9"/>
      <c r="P38160" s="9"/>
      <c r="Q38160" s="9"/>
    </row>
    <row r="38161" spans="11:17" x14ac:dyDescent="0.25">
      <c r="K38161" s="9"/>
      <c r="N38161" s="9"/>
      <c r="O38161" s="9"/>
      <c r="P38161" s="9"/>
      <c r="Q38161" s="9"/>
    </row>
    <row r="38162" spans="11:17" x14ac:dyDescent="0.25">
      <c r="K38162" s="9"/>
      <c r="N38162" s="9"/>
      <c r="O38162" s="9"/>
      <c r="P38162" s="9"/>
      <c r="Q38162" s="9"/>
    </row>
    <row r="38163" spans="11:17" x14ac:dyDescent="0.25">
      <c r="K38163" s="9"/>
      <c r="N38163" s="9"/>
      <c r="O38163" s="9"/>
      <c r="P38163" s="9"/>
      <c r="Q38163" s="9"/>
    </row>
    <row r="38164" spans="11:17" x14ac:dyDescent="0.25">
      <c r="K38164" s="9"/>
      <c r="N38164" s="9"/>
      <c r="O38164" s="9"/>
      <c r="P38164" s="9"/>
      <c r="Q38164" s="9"/>
    </row>
    <row r="38165" spans="11:17" x14ac:dyDescent="0.25">
      <c r="K38165" s="9"/>
      <c r="N38165" s="9"/>
      <c r="O38165" s="9"/>
      <c r="P38165" s="9"/>
      <c r="Q38165" s="9"/>
    </row>
    <row r="38166" spans="11:17" x14ac:dyDescent="0.25">
      <c r="K38166" s="9"/>
      <c r="N38166" s="9"/>
      <c r="O38166" s="9"/>
      <c r="P38166" s="9"/>
      <c r="Q38166" s="9"/>
    </row>
    <row r="38167" spans="11:17" x14ac:dyDescent="0.25">
      <c r="K38167" s="9"/>
      <c r="N38167" s="9"/>
      <c r="O38167" s="9"/>
      <c r="P38167" s="9"/>
      <c r="Q38167" s="9"/>
    </row>
    <row r="38168" spans="11:17" x14ac:dyDescent="0.25">
      <c r="K38168" s="9"/>
      <c r="N38168" s="9"/>
      <c r="O38168" s="9"/>
      <c r="P38168" s="9"/>
      <c r="Q38168" s="9"/>
    </row>
    <row r="38169" spans="11:17" x14ac:dyDescent="0.25">
      <c r="K38169" s="9"/>
      <c r="N38169" s="9"/>
      <c r="O38169" s="9"/>
      <c r="P38169" s="9"/>
      <c r="Q38169" s="9"/>
    </row>
    <row r="38170" spans="11:17" x14ac:dyDescent="0.25">
      <c r="K38170" s="9"/>
      <c r="N38170" s="9"/>
      <c r="O38170" s="9"/>
      <c r="P38170" s="9"/>
      <c r="Q38170" s="9"/>
    </row>
    <row r="38171" spans="11:17" x14ac:dyDescent="0.25">
      <c r="K38171" s="9"/>
      <c r="N38171" s="9"/>
      <c r="O38171" s="9"/>
      <c r="P38171" s="9"/>
      <c r="Q38171" s="9"/>
    </row>
    <row r="38172" spans="11:17" x14ac:dyDescent="0.25">
      <c r="K38172" s="9"/>
      <c r="N38172" s="9"/>
      <c r="O38172" s="9"/>
      <c r="P38172" s="9"/>
      <c r="Q38172" s="9"/>
    </row>
    <row r="38173" spans="11:17" x14ac:dyDescent="0.25">
      <c r="K38173" s="9"/>
      <c r="N38173" s="9"/>
      <c r="O38173" s="9"/>
      <c r="P38173" s="9"/>
      <c r="Q38173" s="9"/>
    </row>
    <row r="38174" spans="11:17" x14ac:dyDescent="0.25">
      <c r="K38174" s="9"/>
      <c r="N38174" s="9"/>
      <c r="O38174" s="9"/>
      <c r="P38174" s="9"/>
      <c r="Q38174" s="9"/>
    </row>
    <row r="38175" spans="11:17" x14ac:dyDescent="0.25">
      <c r="K38175" s="9"/>
      <c r="N38175" s="9"/>
      <c r="O38175" s="9"/>
      <c r="P38175" s="9"/>
      <c r="Q38175" s="9"/>
    </row>
    <row r="38176" spans="11:17" x14ac:dyDescent="0.25">
      <c r="K38176" s="9"/>
      <c r="N38176" s="9"/>
      <c r="O38176" s="9"/>
      <c r="P38176" s="9"/>
      <c r="Q38176" s="9"/>
    </row>
    <row r="38177" spans="11:17" x14ac:dyDescent="0.25">
      <c r="K38177" s="9"/>
      <c r="N38177" s="9"/>
      <c r="O38177" s="9"/>
      <c r="P38177" s="9"/>
      <c r="Q38177" s="9"/>
    </row>
    <row r="38178" spans="11:17" x14ac:dyDescent="0.25">
      <c r="K38178" s="9"/>
      <c r="N38178" s="9"/>
      <c r="O38178" s="9"/>
      <c r="P38178" s="9"/>
      <c r="Q38178" s="9"/>
    </row>
    <row r="38179" spans="11:17" x14ac:dyDescent="0.25">
      <c r="K38179" s="9"/>
      <c r="N38179" s="9"/>
      <c r="O38179" s="9"/>
      <c r="P38179" s="9"/>
      <c r="Q38179" s="9"/>
    </row>
    <row r="38180" spans="11:17" x14ac:dyDescent="0.25">
      <c r="K38180" s="9"/>
      <c r="N38180" s="9"/>
      <c r="O38180" s="9"/>
      <c r="P38180" s="9"/>
      <c r="Q38180" s="9"/>
    </row>
    <row r="38181" spans="11:17" x14ac:dyDescent="0.25">
      <c r="K38181" s="9"/>
      <c r="N38181" s="9"/>
      <c r="O38181" s="9"/>
      <c r="P38181" s="9"/>
      <c r="Q38181" s="9"/>
    </row>
    <row r="38182" spans="11:17" x14ac:dyDescent="0.25">
      <c r="K38182" s="9"/>
      <c r="N38182" s="9"/>
      <c r="O38182" s="9"/>
      <c r="P38182" s="9"/>
      <c r="Q38182" s="9"/>
    </row>
    <row r="38183" spans="11:17" x14ac:dyDescent="0.25">
      <c r="K38183" s="9"/>
      <c r="N38183" s="9"/>
      <c r="O38183" s="9"/>
      <c r="P38183" s="9"/>
      <c r="Q38183" s="9"/>
    </row>
    <row r="38184" spans="11:17" x14ac:dyDescent="0.25">
      <c r="K38184" s="9"/>
      <c r="N38184" s="9"/>
      <c r="O38184" s="9"/>
      <c r="P38184" s="9"/>
      <c r="Q38184" s="9"/>
    </row>
    <row r="38185" spans="11:17" x14ac:dyDescent="0.25">
      <c r="K38185" s="9"/>
      <c r="N38185" s="9"/>
      <c r="O38185" s="9"/>
      <c r="P38185" s="9"/>
      <c r="Q38185" s="9"/>
    </row>
    <row r="38186" spans="11:17" x14ac:dyDescent="0.25">
      <c r="K38186" s="9"/>
      <c r="N38186" s="9"/>
      <c r="O38186" s="9"/>
      <c r="P38186" s="9"/>
      <c r="Q38186" s="9"/>
    </row>
    <row r="38187" spans="11:17" x14ac:dyDescent="0.25">
      <c r="K38187" s="9"/>
      <c r="N38187" s="9"/>
      <c r="O38187" s="9"/>
      <c r="P38187" s="9"/>
      <c r="Q38187" s="9"/>
    </row>
    <row r="38188" spans="11:17" x14ac:dyDescent="0.25">
      <c r="K38188" s="9"/>
      <c r="N38188" s="9"/>
      <c r="O38188" s="9"/>
      <c r="P38188" s="9"/>
      <c r="Q38188" s="9"/>
    </row>
    <row r="38189" spans="11:17" x14ac:dyDescent="0.25">
      <c r="K38189" s="9"/>
      <c r="N38189" s="9"/>
      <c r="O38189" s="9"/>
      <c r="P38189" s="9"/>
      <c r="Q38189" s="9"/>
    </row>
    <row r="38190" spans="11:17" x14ac:dyDescent="0.25">
      <c r="K38190" s="9"/>
      <c r="N38190" s="9"/>
      <c r="O38190" s="9"/>
      <c r="P38190" s="9"/>
      <c r="Q38190" s="9"/>
    </row>
    <row r="38191" spans="11:17" x14ac:dyDescent="0.25">
      <c r="K38191" s="9"/>
      <c r="N38191" s="9"/>
      <c r="O38191" s="9"/>
      <c r="P38191" s="9"/>
      <c r="Q38191" s="9"/>
    </row>
    <row r="38192" spans="11:17" x14ac:dyDescent="0.25">
      <c r="K38192" s="9"/>
      <c r="N38192" s="9"/>
      <c r="O38192" s="9"/>
      <c r="P38192" s="9"/>
      <c r="Q38192" s="9"/>
    </row>
    <row r="38193" spans="11:17" x14ac:dyDescent="0.25">
      <c r="K38193" s="9"/>
      <c r="N38193" s="9"/>
      <c r="O38193" s="9"/>
      <c r="P38193" s="9"/>
      <c r="Q38193" s="9"/>
    </row>
    <row r="38194" spans="11:17" x14ac:dyDescent="0.25">
      <c r="K38194" s="9"/>
      <c r="N38194" s="9"/>
      <c r="O38194" s="9"/>
      <c r="P38194" s="9"/>
      <c r="Q38194" s="9"/>
    </row>
    <row r="38195" spans="11:17" x14ac:dyDescent="0.25">
      <c r="K38195" s="9"/>
      <c r="N38195" s="9"/>
      <c r="O38195" s="9"/>
      <c r="P38195" s="9"/>
      <c r="Q38195" s="9"/>
    </row>
    <row r="38196" spans="11:17" x14ac:dyDescent="0.25">
      <c r="K38196" s="9"/>
      <c r="N38196" s="9"/>
      <c r="O38196" s="9"/>
      <c r="P38196" s="9"/>
      <c r="Q38196" s="9"/>
    </row>
    <row r="38197" spans="11:17" x14ac:dyDescent="0.25">
      <c r="K38197" s="9"/>
      <c r="N38197" s="9"/>
      <c r="O38197" s="9"/>
      <c r="P38197" s="9"/>
      <c r="Q38197" s="9"/>
    </row>
    <row r="38198" spans="11:17" x14ac:dyDescent="0.25">
      <c r="K38198" s="9"/>
      <c r="N38198" s="9"/>
      <c r="O38198" s="9"/>
      <c r="P38198" s="9"/>
      <c r="Q38198" s="9"/>
    </row>
    <row r="38199" spans="11:17" x14ac:dyDescent="0.25">
      <c r="K38199" s="9"/>
      <c r="N38199" s="9"/>
      <c r="O38199" s="9"/>
      <c r="P38199" s="9"/>
      <c r="Q38199" s="9"/>
    </row>
    <row r="38200" spans="11:17" x14ac:dyDescent="0.25">
      <c r="K38200" s="9"/>
      <c r="N38200" s="9"/>
      <c r="O38200" s="9"/>
      <c r="P38200" s="9"/>
      <c r="Q38200" s="9"/>
    </row>
    <row r="38201" spans="11:17" x14ac:dyDescent="0.25">
      <c r="K38201" s="9"/>
      <c r="N38201" s="9"/>
      <c r="O38201" s="9"/>
      <c r="P38201" s="9"/>
      <c r="Q38201" s="9"/>
    </row>
    <row r="38202" spans="11:17" x14ac:dyDescent="0.25">
      <c r="K38202" s="9"/>
      <c r="N38202" s="9"/>
      <c r="O38202" s="9"/>
      <c r="P38202" s="9"/>
      <c r="Q38202" s="9"/>
    </row>
    <row r="38203" spans="11:17" x14ac:dyDescent="0.25">
      <c r="K38203" s="9"/>
      <c r="N38203" s="9"/>
      <c r="O38203" s="9"/>
      <c r="P38203" s="9"/>
      <c r="Q38203" s="9"/>
    </row>
    <row r="38204" spans="11:17" x14ac:dyDescent="0.25">
      <c r="K38204" s="9"/>
      <c r="N38204" s="9"/>
      <c r="O38204" s="9"/>
      <c r="P38204" s="9"/>
      <c r="Q38204" s="9"/>
    </row>
    <row r="38205" spans="11:17" x14ac:dyDescent="0.25">
      <c r="K38205" s="9"/>
      <c r="N38205" s="9"/>
      <c r="O38205" s="9"/>
      <c r="P38205" s="9"/>
      <c r="Q38205" s="9"/>
    </row>
    <row r="38206" spans="11:17" x14ac:dyDescent="0.25">
      <c r="K38206" s="9"/>
      <c r="N38206" s="9"/>
      <c r="O38206" s="9"/>
      <c r="P38206" s="9"/>
      <c r="Q38206" s="9"/>
    </row>
    <row r="38207" spans="11:17" x14ac:dyDescent="0.25">
      <c r="K38207" s="9"/>
      <c r="N38207" s="9"/>
      <c r="O38207" s="9"/>
      <c r="P38207" s="9"/>
      <c r="Q38207" s="9"/>
    </row>
    <row r="38208" spans="11:17" x14ac:dyDescent="0.25">
      <c r="K38208" s="9"/>
      <c r="N38208" s="9"/>
      <c r="O38208" s="9"/>
      <c r="P38208" s="9"/>
      <c r="Q38208" s="9"/>
    </row>
    <row r="38209" spans="11:17" x14ac:dyDescent="0.25">
      <c r="K38209" s="9"/>
      <c r="N38209" s="9"/>
      <c r="O38209" s="9"/>
      <c r="P38209" s="9"/>
      <c r="Q38209" s="9"/>
    </row>
    <row r="38210" spans="11:17" x14ac:dyDescent="0.25">
      <c r="K38210" s="9"/>
      <c r="N38210" s="9"/>
      <c r="O38210" s="9"/>
      <c r="P38210" s="9"/>
      <c r="Q38210" s="9"/>
    </row>
    <row r="38211" spans="11:17" x14ac:dyDescent="0.25">
      <c r="K38211" s="9"/>
      <c r="N38211" s="9"/>
      <c r="O38211" s="9"/>
      <c r="P38211" s="9"/>
      <c r="Q38211" s="9"/>
    </row>
    <row r="38212" spans="11:17" x14ac:dyDescent="0.25">
      <c r="K38212" s="9"/>
      <c r="N38212" s="9"/>
      <c r="O38212" s="9"/>
      <c r="P38212" s="9"/>
      <c r="Q38212" s="9"/>
    </row>
    <row r="38213" spans="11:17" x14ac:dyDescent="0.25">
      <c r="K38213" s="9"/>
      <c r="N38213" s="9"/>
      <c r="O38213" s="9"/>
      <c r="P38213" s="9"/>
      <c r="Q38213" s="9"/>
    </row>
    <row r="38214" spans="11:17" x14ac:dyDescent="0.25">
      <c r="K38214" s="9"/>
      <c r="N38214" s="9"/>
      <c r="O38214" s="9"/>
      <c r="P38214" s="9"/>
      <c r="Q38214" s="9"/>
    </row>
    <row r="38215" spans="11:17" x14ac:dyDescent="0.25">
      <c r="K38215" s="9"/>
      <c r="N38215" s="9"/>
      <c r="O38215" s="9"/>
      <c r="P38215" s="9"/>
      <c r="Q38215" s="9"/>
    </row>
    <row r="38216" spans="11:17" x14ac:dyDescent="0.25">
      <c r="K38216" s="9"/>
      <c r="N38216" s="9"/>
      <c r="O38216" s="9"/>
      <c r="P38216" s="9"/>
      <c r="Q38216" s="9"/>
    </row>
    <row r="38217" spans="11:17" x14ac:dyDescent="0.25">
      <c r="K38217" s="9"/>
      <c r="N38217" s="9"/>
      <c r="O38217" s="9"/>
      <c r="P38217" s="9"/>
      <c r="Q38217" s="9"/>
    </row>
    <row r="38218" spans="11:17" x14ac:dyDescent="0.25">
      <c r="K38218" s="9"/>
      <c r="N38218" s="9"/>
      <c r="O38218" s="9"/>
      <c r="P38218" s="9"/>
      <c r="Q38218" s="9"/>
    </row>
    <row r="38219" spans="11:17" x14ac:dyDescent="0.25">
      <c r="K38219" s="9"/>
      <c r="N38219" s="9"/>
      <c r="O38219" s="9"/>
      <c r="P38219" s="9"/>
      <c r="Q38219" s="9"/>
    </row>
    <row r="38220" spans="11:17" x14ac:dyDescent="0.25">
      <c r="K38220" s="9"/>
      <c r="N38220" s="9"/>
      <c r="O38220" s="9"/>
      <c r="P38220" s="9"/>
      <c r="Q38220" s="9"/>
    </row>
    <row r="38221" spans="11:17" x14ac:dyDescent="0.25">
      <c r="K38221" s="9"/>
      <c r="N38221" s="9"/>
      <c r="O38221" s="9"/>
      <c r="P38221" s="9"/>
      <c r="Q38221" s="9"/>
    </row>
    <row r="38222" spans="11:17" x14ac:dyDescent="0.25">
      <c r="K38222" s="9"/>
      <c r="N38222" s="9"/>
      <c r="O38222" s="9"/>
      <c r="P38222" s="9"/>
      <c r="Q38222" s="9"/>
    </row>
    <row r="38223" spans="11:17" x14ac:dyDescent="0.25">
      <c r="K38223" s="9"/>
      <c r="N38223" s="9"/>
      <c r="O38223" s="9"/>
      <c r="P38223" s="9"/>
      <c r="Q38223" s="9"/>
    </row>
    <row r="38224" spans="11:17" x14ac:dyDescent="0.25">
      <c r="K38224" s="9"/>
      <c r="N38224" s="9"/>
      <c r="O38224" s="9"/>
      <c r="P38224" s="9"/>
      <c r="Q38224" s="9"/>
    </row>
    <row r="38225" spans="11:17" x14ac:dyDescent="0.25">
      <c r="K38225" s="9"/>
      <c r="N38225" s="9"/>
      <c r="O38225" s="9"/>
      <c r="P38225" s="9"/>
      <c r="Q38225" s="9"/>
    </row>
    <row r="38226" spans="11:17" x14ac:dyDescent="0.25">
      <c r="K38226" s="9"/>
      <c r="N38226" s="9"/>
      <c r="O38226" s="9"/>
      <c r="P38226" s="9"/>
      <c r="Q38226" s="9"/>
    </row>
    <row r="38227" spans="11:17" x14ac:dyDescent="0.25">
      <c r="K38227" s="9"/>
      <c r="N38227" s="9"/>
      <c r="O38227" s="9"/>
      <c r="P38227" s="9"/>
      <c r="Q38227" s="9"/>
    </row>
    <row r="38228" spans="11:17" x14ac:dyDescent="0.25">
      <c r="K38228" s="9"/>
      <c r="N38228" s="9"/>
      <c r="O38228" s="9"/>
      <c r="P38228" s="9"/>
      <c r="Q38228" s="9"/>
    </row>
    <row r="38229" spans="11:17" x14ac:dyDescent="0.25">
      <c r="K38229" s="9"/>
      <c r="N38229" s="9"/>
      <c r="O38229" s="9"/>
      <c r="P38229" s="9"/>
      <c r="Q38229" s="9"/>
    </row>
    <row r="38230" spans="11:17" x14ac:dyDescent="0.25">
      <c r="K38230" s="9"/>
      <c r="N38230" s="9"/>
      <c r="O38230" s="9"/>
      <c r="P38230" s="9"/>
      <c r="Q38230" s="9"/>
    </row>
    <row r="38231" spans="11:17" x14ac:dyDescent="0.25">
      <c r="K38231" s="9"/>
      <c r="N38231" s="9"/>
      <c r="O38231" s="9"/>
      <c r="P38231" s="9"/>
      <c r="Q38231" s="9"/>
    </row>
    <row r="38232" spans="11:17" x14ac:dyDescent="0.25">
      <c r="K38232" s="9"/>
      <c r="N38232" s="9"/>
      <c r="O38232" s="9"/>
      <c r="P38232" s="9"/>
      <c r="Q38232" s="9"/>
    </row>
    <row r="38233" spans="11:17" x14ac:dyDescent="0.25">
      <c r="K38233" s="9"/>
      <c r="N38233" s="9"/>
      <c r="O38233" s="9"/>
      <c r="P38233" s="9"/>
      <c r="Q38233" s="9"/>
    </row>
    <row r="38234" spans="11:17" x14ac:dyDescent="0.25">
      <c r="K38234" s="9"/>
      <c r="N38234" s="9"/>
      <c r="O38234" s="9"/>
      <c r="P38234" s="9"/>
      <c r="Q38234" s="9"/>
    </row>
    <row r="38235" spans="11:17" x14ac:dyDescent="0.25">
      <c r="K38235" s="9"/>
      <c r="N38235" s="9"/>
      <c r="O38235" s="9"/>
      <c r="P38235" s="9"/>
      <c r="Q38235" s="9"/>
    </row>
    <row r="38236" spans="11:17" x14ac:dyDescent="0.25">
      <c r="K38236" s="9"/>
      <c r="N38236" s="9"/>
      <c r="O38236" s="9"/>
      <c r="P38236" s="9"/>
      <c r="Q38236" s="9"/>
    </row>
    <row r="38237" spans="11:17" x14ac:dyDescent="0.25">
      <c r="K38237" s="9"/>
      <c r="N38237" s="9"/>
      <c r="O38237" s="9"/>
      <c r="P38237" s="9"/>
      <c r="Q38237" s="9"/>
    </row>
    <row r="38238" spans="11:17" x14ac:dyDescent="0.25">
      <c r="K38238" s="9"/>
      <c r="N38238" s="9"/>
      <c r="O38238" s="9"/>
      <c r="P38238" s="9"/>
      <c r="Q38238" s="9"/>
    </row>
    <row r="38239" spans="11:17" x14ac:dyDescent="0.25">
      <c r="K38239" s="9"/>
      <c r="N38239" s="9"/>
      <c r="O38239" s="9"/>
      <c r="P38239" s="9"/>
      <c r="Q38239" s="9"/>
    </row>
    <row r="38240" spans="11:17" x14ac:dyDescent="0.25">
      <c r="K38240" s="9"/>
      <c r="N38240" s="9"/>
      <c r="O38240" s="9"/>
      <c r="P38240" s="9"/>
      <c r="Q38240" s="9"/>
    </row>
    <row r="38241" spans="11:17" x14ac:dyDescent="0.25">
      <c r="K38241" s="9"/>
      <c r="N38241" s="9"/>
      <c r="O38241" s="9"/>
      <c r="P38241" s="9"/>
      <c r="Q38241" s="9"/>
    </row>
    <row r="38242" spans="11:17" x14ac:dyDescent="0.25">
      <c r="K38242" s="9"/>
      <c r="N38242" s="9"/>
      <c r="O38242" s="9"/>
      <c r="P38242" s="9"/>
      <c r="Q38242" s="9"/>
    </row>
    <row r="38243" spans="11:17" x14ac:dyDescent="0.25">
      <c r="K38243" s="9"/>
      <c r="N38243" s="9"/>
      <c r="O38243" s="9"/>
      <c r="P38243" s="9"/>
      <c r="Q38243" s="9"/>
    </row>
    <row r="38244" spans="11:17" x14ac:dyDescent="0.25">
      <c r="K38244" s="9"/>
      <c r="N38244" s="9"/>
      <c r="O38244" s="9"/>
      <c r="P38244" s="9"/>
      <c r="Q38244" s="9"/>
    </row>
    <row r="38245" spans="11:17" x14ac:dyDescent="0.25">
      <c r="K38245" s="9"/>
      <c r="N38245" s="9"/>
      <c r="O38245" s="9"/>
      <c r="P38245" s="9"/>
      <c r="Q38245" s="9"/>
    </row>
    <row r="38246" spans="11:17" x14ac:dyDescent="0.25">
      <c r="K38246" s="9"/>
      <c r="N38246" s="9"/>
      <c r="O38246" s="9"/>
      <c r="P38246" s="9"/>
      <c r="Q38246" s="9"/>
    </row>
    <row r="38247" spans="11:17" x14ac:dyDescent="0.25">
      <c r="K38247" s="9"/>
      <c r="N38247" s="9"/>
      <c r="O38247" s="9"/>
      <c r="P38247" s="9"/>
      <c r="Q38247" s="9"/>
    </row>
    <row r="38248" spans="11:17" x14ac:dyDescent="0.25">
      <c r="K38248" s="9"/>
      <c r="N38248" s="9"/>
      <c r="O38248" s="9"/>
      <c r="P38248" s="9"/>
      <c r="Q38248" s="9"/>
    </row>
    <row r="38249" spans="11:17" x14ac:dyDescent="0.25">
      <c r="K38249" s="9"/>
      <c r="N38249" s="9"/>
      <c r="O38249" s="9"/>
      <c r="P38249" s="9"/>
      <c r="Q38249" s="9"/>
    </row>
    <row r="38250" spans="11:17" x14ac:dyDescent="0.25">
      <c r="K38250" s="9"/>
      <c r="N38250" s="9"/>
      <c r="O38250" s="9"/>
      <c r="P38250" s="9"/>
      <c r="Q38250" s="9"/>
    </row>
    <row r="38251" spans="11:17" x14ac:dyDescent="0.25">
      <c r="K38251" s="9"/>
      <c r="N38251" s="9"/>
      <c r="O38251" s="9"/>
      <c r="P38251" s="9"/>
      <c r="Q38251" s="9"/>
    </row>
    <row r="38252" spans="11:17" x14ac:dyDescent="0.25">
      <c r="K38252" s="9"/>
      <c r="N38252" s="9"/>
      <c r="O38252" s="9"/>
      <c r="P38252" s="9"/>
      <c r="Q38252" s="9"/>
    </row>
    <row r="38253" spans="11:17" x14ac:dyDescent="0.25">
      <c r="K38253" s="9"/>
      <c r="N38253" s="9"/>
      <c r="O38253" s="9"/>
      <c r="P38253" s="9"/>
      <c r="Q38253" s="9"/>
    </row>
    <row r="38254" spans="11:17" x14ac:dyDescent="0.25">
      <c r="K38254" s="9"/>
      <c r="N38254" s="9"/>
      <c r="O38254" s="9"/>
      <c r="P38254" s="9"/>
      <c r="Q38254" s="9"/>
    </row>
    <row r="38255" spans="11:17" x14ac:dyDescent="0.25">
      <c r="K38255" s="9"/>
      <c r="N38255" s="9"/>
      <c r="O38255" s="9"/>
      <c r="P38255" s="9"/>
      <c r="Q38255" s="9"/>
    </row>
    <row r="38256" spans="11:17" x14ac:dyDescent="0.25">
      <c r="K38256" s="9"/>
      <c r="N38256" s="9"/>
      <c r="O38256" s="9"/>
      <c r="P38256" s="9"/>
      <c r="Q38256" s="9"/>
    </row>
    <row r="38257" spans="11:17" x14ac:dyDescent="0.25">
      <c r="K38257" s="9"/>
      <c r="N38257" s="9"/>
      <c r="O38257" s="9"/>
      <c r="P38257" s="9"/>
      <c r="Q38257" s="9"/>
    </row>
    <row r="38258" spans="11:17" x14ac:dyDescent="0.25">
      <c r="K38258" s="9"/>
      <c r="N38258" s="9"/>
      <c r="O38258" s="9"/>
      <c r="P38258" s="9"/>
      <c r="Q38258" s="9"/>
    </row>
    <row r="38259" spans="11:17" x14ac:dyDescent="0.25">
      <c r="K38259" s="9"/>
      <c r="N38259" s="9"/>
      <c r="O38259" s="9"/>
      <c r="P38259" s="9"/>
      <c r="Q38259" s="9"/>
    </row>
    <row r="38260" spans="11:17" x14ac:dyDescent="0.25">
      <c r="K38260" s="9"/>
      <c r="N38260" s="9"/>
      <c r="O38260" s="9"/>
      <c r="P38260" s="9"/>
      <c r="Q38260" s="9"/>
    </row>
    <row r="38261" spans="11:17" x14ac:dyDescent="0.25">
      <c r="K38261" s="9"/>
      <c r="N38261" s="9"/>
      <c r="O38261" s="9"/>
      <c r="P38261" s="9"/>
      <c r="Q38261" s="9"/>
    </row>
    <row r="38262" spans="11:17" x14ac:dyDescent="0.25">
      <c r="K38262" s="9"/>
      <c r="N38262" s="9"/>
      <c r="O38262" s="9"/>
      <c r="P38262" s="9"/>
      <c r="Q38262" s="9"/>
    </row>
    <row r="38263" spans="11:17" x14ac:dyDescent="0.25">
      <c r="K38263" s="9"/>
      <c r="N38263" s="9"/>
      <c r="O38263" s="9"/>
      <c r="P38263" s="9"/>
      <c r="Q38263" s="9"/>
    </row>
    <row r="38264" spans="11:17" x14ac:dyDescent="0.25">
      <c r="K38264" s="9"/>
      <c r="N38264" s="9"/>
      <c r="O38264" s="9"/>
      <c r="P38264" s="9"/>
      <c r="Q38264" s="9"/>
    </row>
    <row r="38265" spans="11:17" x14ac:dyDescent="0.25">
      <c r="K38265" s="9"/>
      <c r="N38265" s="9"/>
      <c r="O38265" s="9"/>
      <c r="P38265" s="9"/>
      <c r="Q38265" s="9"/>
    </row>
    <row r="38266" spans="11:17" x14ac:dyDescent="0.25">
      <c r="K38266" s="9"/>
      <c r="N38266" s="9"/>
      <c r="O38266" s="9"/>
      <c r="P38266" s="9"/>
      <c r="Q38266" s="9"/>
    </row>
    <row r="38267" spans="11:17" x14ac:dyDescent="0.25">
      <c r="K38267" s="9"/>
      <c r="N38267" s="9"/>
      <c r="O38267" s="9"/>
      <c r="P38267" s="9"/>
      <c r="Q38267" s="9"/>
    </row>
    <row r="38268" spans="11:17" x14ac:dyDescent="0.25">
      <c r="K38268" s="9"/>
      <c r="N38268" s="9"/>
      <c r="O38268" s="9"/>
      <c r="P38268" s="9"/>
      <c r="Q38268" s="9"/>
    </row>
    <row r="38269" spans="11:17" x14ac:dyDescent="0.25">
      <c r="K38269" s="9"/>
      <c r="N38269" s="9"/>
      <c r="O38269" s="9"/>
      <c r="P38269" s="9"/>
      <c r="Q38269" s="9"/>
    </row>
    <row r="38270" spans="11:17" x14ac:dyDescent="0.25">
      <c r="K38270" s="9"/>
      <c r="N38270" s="9"/>
      <c r="O38270" s="9"/>
      <c r="P38270" s="9"/>
      <c r="Q38270" s="9"/>
    </row>
    <row r="38271" spans="11:17" x14ac:dyDescent="0.25">
      <c r="K38271" s="9"/>
      <c r="N38271" s="9"/>
      <c r="O38271" s="9"/>
      <c r="P38271" s="9"/>
      <c r="Q38271" s="9"/>
    </row>
    <row r="38272" spans="11:17" x14ac:dyDescent="0.25">
      <c r="K38272" s="9"/>
      <c r="N38272" s="9"/>
      <c r="O38272" s="9"/>
      <c r="P38272" s="9"/>
      <c r="Q38272" s="9"/>
    </row>
    <row r="38273" spans="11:17" x14ac:dyDescent="0.25">
      <c r="K38273" s="9"/>
      <c r="N38273" s="9"/>
      <c r="O38273" s="9"/>
      <c r="P38273" s="9"/>
      <c r="Q38273" s="9"/>
    </row>
    <row r="38274" spans="11:17" x14ac:dyDescent="0.25">
      <c r="K38274" s="9"/>
      <c r="N38274" s="9"/>
      <c r="O38274" s="9"/>
      <c r="P38274" s="9"/>
      <c r="Q38274" s="9"/>
    </row>
    <row r="38275" spans="11:17" x14ac:dyDescent="0.25">
      <c r="K38275" s="9"/>
      <c r="N38275" s="9"/>
      <c r="O38275" s="9"/>
      <c r="P38275" s="9"/>
      <c r="Q38275" s="9"/>
    </row>
    <row r="38276" spans="11:17" x14ac:dyDescent="0.25">
      <c r="K38276" s="9"/>
      <c r="N38276" s="9"/>
      <c r="O38276" s="9"/>
      <c r="P38276" s="9"/>
      <c r="Q38276" s="9"/>
    </row>
    <row r="38277" spans="11:17" x14ac:dyDescent="0.25">
      <c r="K38277" s="9"/>
      <c r="N38277" s="9"/>
      <c r="O38277" s="9"/>
      <c r="P38277" s="9"/>
      <c r="Q38277" s="9"/>
    </row>
    <row r="38278" spans="11:17" x14ac:dyDescent="0.25">
      <c r="K38278" s="9"/>
      <c r="N38278" s="9"/>
      <c r="O38278" s="9"/>
      <c r="P38278" s="9"/>
      <c r="Q38278" s="9"/>
    </row>
    <row r="38279" spans="11:17" x14ac:dyDescent="0.25">
      <c r="K38279" s="9"/>
      <c r="N38279" s="9"/>
      <c r="O38279" s="9"/>
      <c r="P38279" s="9"/>
      <c r="Q38279" s="9"/>
    </row>
    <row r="38280" spans="11:17" x14ac:dyDescent="0.25">
      <c r="K38280" s="9"/>
      <c r="N38280" s="9"/>
      <c r="O38280" s="9"/>
      <c r="P38280" s="9"/>
      <c r="Q38280" s="9"/>
    </row>
    <row r="38281" spans="11:17" x14ac:dyDescent="0.25">
      <c r="K38281" s="9"/>
      <c r="N38281" s="9"/>
      <c r="O38281" s="9"/>
      <c r="P38281" s="9"/>
      <c r="Q38281" s="9"/>
    </row>
    <row r="38282" spans="11:17" x14ac:dyDescent="0.25">
      <c r="K38282" s="9"/>
      <c r="N38282" s="9"/>
      <c r="O38282" s="9"/>
      <c r="P38282" s="9"/>
      <c r="Q38282" s="9"/>
    </row>
    <row r="38283" spans="11:17" x14ac:dyDescent="0.25">
      <c r="K38283" s="9"/>
      <c r="N38283" s="9"/>
      <c r="O38283" s="9"/>
      <c r="P38283" s="9"/>
      <c r="Q38283" s="9"/>
    </row>
    <row r="38284" spans="11:17" x14ac:dyDescent="0.25">
      <c r="K38284" s="9"/>
      <c r="N38284" s="9"/>
      <c r="O38284" s="9"/>
      <c r="P38284" s="9"/>
      <c r="Q38284" s="9"/>
    </row>
    <row r="38285" spans="11:17" x14ac:dyDescent="0.25">
      <c r="K38285" s="9"/>
      <c r="N38285" s="9"/>
      <c r="O38285" s="9"/>
      <c r="P38285" s="9"/>
      <c r="Q38285" s="9"/>
    </row>
    <row r="38286" spans="11:17" x14ac:dyDescent="0.25">
      <c r="K38286" s="9"/>
      <c r="N38286" s="9"/>
      <c r="O38286" s="9"/>
      <c r="P38286" s="9"/>
      <c r="Q38286" s="9"/>
    </row>
    <row r="38287" spans="11:17" x14ac:dyDescent="0.25">
      <c r="K38287" s="9"/>
      <c r="N38287" s="9"/>
      <c r="O38287" s="9"/>
      <c r="P38287" s="9"/>
      <c r="Q38287" s="9"/>
    </row>
    <row r="38288" spans="11:17" x14ac:dyDescent="0.25">
      <c r="K38288" s="9"/>
      <c r="N38288" s="9"/>
      <c r="O38288" s="9"/>
      <c r="P38288" s="9"/>
      <c r="Q38288" s="9"/>
    </row>
    <row r="38289" spans="11:17" x14ac:dyDescent="0.25">
      <c r="K38289" s="9"/>
      <c r="N38289" s="9"/>
      <c r="O38289" s="9"/>
      <c r="P38289" s="9"/>
      <c r="Q38289" s="9"/>
    </row>
    <row r="38290" spans="11:17" x14ac:dyDescent="0.25">
      <c r="K38290" s="9"/>
      <c r="N38290" s="9"/>
      <c r="O38290" s="9"/>
      <c r="P38290" s="9"/>
      <c r="Q38290" s="9"/>
    </row>
    <row r="38291" spans="11:17" x14ac:dyDescent="0.25">
      <c r="K38291" s="9"/>
      <c r="N38291" s="9"/>
      <c r="O38291" s="9"/>
      <c r="P38291" s="9"/>
      <c r="Q38291" s="9"/>
    </row>
    <row r="38292" spans="11:17" x14ac:dyDescent="0.25">
      <c r="K38292" s="9"/>
      <c r="N38292" s="9"/>
      <c r="O38292" s="9"/>
      <c r="P38292" s="9"/>
      <c r="Q38292" s="9"/>
    </row>
    <row r="38293" spans="11:17" x14ac:dyDescent="0.25">
      <c r="K38293" s="9"/>
      <c r="N38293" s="9"/>
      <c r="O38293" s="9"/>
      <c r="P38293" s="9"/>
      <c r="Q38293" s="9"/>
    </row>
    <row r="38294" spans="11:17" x14ac:dyDescent="0.25">
      <c r="K38294" s="9"/>
      <c r="N38294" s="9"/>
      <c r="O38294" s="9"/>
      <c r="P38294" s="9"/>
      <c r="Q38294" s="9"/>
    </row>
    <row r="38295" spans="11:17" x14ac:dyDescent="0.25">
      <c r="K38295" s="9"/>
      <c r="N38295" s="9"/>
      <c r="O38295" s="9"/>
      <c r="P38295" s="9"/>
      <c r="Q38295" s="9"/>
    </row>
    <row r="38296" spans="11:17" x14ac:dyDescent="0.25">
      <c r="K38296" s="9"/>
      <c r="N38296" s="9"/>
      <c r="O38296" s="9"/>
      <c r="P38296" s="9"/>
      <c r="Q38296" s="9"/>
    </row>
    <row r="38297" spans="11:17" x14ac:dyDescent="0.25">
      <c r="K38297" s="9"/>
      <c r="N38297" s="9"/>
      <c r="O38297" s="9"/>
      <c r="P38297" s="9"/>
      <c r="Q38297" s="9"/>
    </row>
    <row r="38298" spans="11:17" x14ac:dyDescent="0.25">
      <c r="K38298" s="9"/>
      <c r="N38298" s="9"/>
      <c r="O38298" s="9"/>
      <c r="P38298" s="9"/>
      <c r="Q38298" s="9"/>
    </row>
    <row r="38299" spans="11:17" x14ac:dyDescent="0.25">
      <c r="K38299" s="9"/>
      <c r="N38299" s="9"/>
      <c r="O38299" s="9"/>
      <c r="P38299" s="9"/>
      <c r="Q38299" s="9"/>
    </row>
    <row r="38300" spans="11:17" x14ac:dyDescent="0.25">
      <c r="K38300" s="9"/>
      <c r="N38300" s="9"/>
      <c r="O38300" s="9"/>
      <c r="P38300" s="9"/>
      <c r="Q38300" s="9"/>
    </row>
    <row r="38301" spans="11:17" x14ac:dyDescent="0.25">
      <c r="K38301" s="9"/>
      <c r="N38301" s="9"/>
      <c r="O38301" s="9"/>
      <c r="P38301" s="9"/>
      <c r="Q38301" s="9"/>
    </row>
    <row r="38302" spans="11:17" x14ac:dyDescent="0.25">
      <c r="K38302" s="9"/>
      <c r="N38302" s="9"/>
      <c r="O38302" s="9"/>
      <c r="P38302" s="9"/>
      <c r="Q38302" s="9"/>
    </row>
    <row r="38303" spans="11:17" x14ac:dyDescent="0.25">
      <c r="K38303" s="9"/>
      <c r="N38303" s="9"/>
      <c r="O38303" s="9"/>
      <c r="P38303" s="9"/>
      <c r="Q38303" s="9"/>
    </row>
    <row r="38304" spans="11:17" x14ac:dyDescent="0.25">
      <c r="K38304" s="9"/>
      <c r="N38304" s="9"/>
      <c r="O38304" s="9"/>
      <c r="P38304" s="9"/>
      <c r="Q38304" s="9"/>
    </row>
    <row r="38305" spans="11:17" x14ac:dyDescent="0.25">
      <c r="K38305" s="9"/>
      <c r="N38305" s="9"/>
      <c r="O38305" s="9"/>
      <c r="P38305" s="9"/>
      <c r="Q38305" s="9"/>
    </row>
    <row r="38306" spans="11:17" x14ac:dyDescent="0.25">
      <c r="K38306" s="9"/>
      <c r="N38306" s="9"/>
      <c r="O38306" s="9"/>
      <c r="P38306" s="9"/>
      <c r="Q38306" s="9"/>
    </row>
    <row r="38307" spans="11:17" x14ac:dyDescent="0.25">
      <c r="K38307" s="9"/>
      <c r="N38307" s="9"/>
      <c r="O38307" s="9"/>
      <c r="P38307" s="9"/>
      <c r="Q38307" s="9"/>
    </row>
    <row r="38308" spans="11:17" x14ac:dyDescent="0.25">
      <c r="K38308" s="9"/>
      <c r="N38308" s="9"/>
      <c r="O38308" s="9"/>
      <c r="P38308" s="9"/>
      <c r="Q38308" s="9"/>
    </row>
    <row r="38309" spans="11:17" x14ac:dyDescent="0.25">
      <c r="K38309" s="9"/>
      <c r="N38309" s="9"/>
      <c r="O38309" s="9"/>
      <c r="P38309" s="9"/>
      <c r="Q38309" s="9"/>
    </row>
    <row r="38310" spans="11:17" x14ac:dyDescent="0.25">
      <c r="K38310" s="9"/>
      <c r="N38310" s="9"/>
      <c r="O38310" s="9"/>
      <c r="P38310" s="9"/>
      <c r="Q38310" s="9"/>
    </row>
    <row r="38311" spans="11:17" x14ac:dyDescent="0.25">
      <c r="K38311" s="9"/>
      <c r="N38311" s="9"/>
      <c r="O38311" s="9"/>
      <c r="P38311" s="9"/>
      <c r="Q38311" s="9"/>
    </row>
    <row r="38312" spans="11:17" x14ac:dyDescent="0.25">
      <c r="K38312" s="9"/>
      <c r="N38312" s="9"/>
      <c r="O38312" s="9"/>
      <c r="P38312" s="9"/>
      <c r="Q38312" s="9"/>
    </row>
    <row r="38313" spans="11:17" x14ac:dyDescent="0.25">
      <c r="K38313" s="9"/>
      <c r="N38313" s="9"/>
      <c r="O38313" s="9"/>
      <c r="P38313" s="9"/>
      <c r="Q38313" s="9"/>
    </row>
    <row r="38314" spans="11:17" x14ac:dyDescent="0.25">
      <c r="K38314" s="9"/>
      <c r="N38314" s="9"/>
      <c r="O38314" s="9"/>
      <c r="P38314" s="9"/>
      <c r="Q38314" s="9"/>
    </row>
    <row r="38315" spans="11:17" x14ac:dyDescent="0.25">
      <c r="K38315" s="9"/>
      <c r="N38315" s="9"/>
      <c r="O38315" s="9"/>
      <c r="P38315" s="9"/>
      <c r="Q38315" s="9"/>
    </row>
    <row r="38316" spans="11:17" x14ac:dyDescent="0.25">
      <c r="K38316" s="9"/>
      <c r="N38316" s="9"/>
      <c r="O38316" s="9"/>
      <c r="P38316" s="9"/>
      <c r="Q38316" s="9"/>
    </row>
    <row r="38317" spans="11:17" x14ac:dyDescent="0.25">
      <c r="K38317" s="9"/>
      <c r="N38317" s="9"/>
      <c r="O38317" s="9"/>
      <c r="P38317" s="9"/>
      <c r="Q38317" s="9"/>
    </row>
    <row r="38318" spans="11:17" x14ac:dyDescent="0.25">
      <c r="K38318" s="9"/>
      <c r="N38318" s="9"/>
      <c r="O38318" s="9"/>
      <c r="P38318" s="9"/>
      <c r="Q38318" s="9"/>
    </row>
    <row r="38319" spans="11:17" x14ac:dyDescent="0.25">
      <c r="K38319" s="9"/>
      <c r="N38319" s="9"/>
      <c r="O38319" s="9"/>
      <c r="P38319" s="9"/>
      <c r="Q38319" s="9"/>
    </row>
    <row r="38320" spans="11:17" x14ac:dyDescent="0.25">
      <c r="K38320" s="9"/>
      <c r="N38320" s="9"/>
      <c r="O38320" s="9"/>
      <c r="P38320" s="9"/>
      <c r="Q38320" s="9"/>
    </row>
    <row r="38321" spans="11:17" x14ac:dyDescent="0.25">
      <c r="K38321" s="9"/>
      <c r="N38321" s="9"/>
      <c r="O38321" s="9"/>
      <c r="P38321" s="9"/>
      <c r="Q38321" s="9"/>
    </row>
    <row r="38322" spans="11:17" x14ac:dyDescent="0.25">
      <c r="K38322" s="9"/>
      <c r="N38322" s="9"/>
      <c r="O38322" s="9"/>
      <c r="P38322" s="9"/>
      <c r="Q38322" s="9"/>
    </row>
    <row r="38323" spans="11:17" x14ac:dyDescent="0.25">
      <c r="K38323" s="9"/>
      <c r="N38323" s="9"/>
      <c r="O38323" s="9"/>
      <c r="P38323" s="9"/>
      <c r="Q38323" s="9"/>
    </row>
    <row r="38324" spans="11:17" x14ac:dyDescent="0.25">
      <c r="K38324" s="9"/>
      <c r="N38324" s="9"/>
      <c r="O38324" s="9"/>
      <c r="P38324" s="9"/>
      <c r="Q38324" s="9"/>
    </row>
    <row r="38325" spans="11:17" x14ac:dyDescent="0.25">
      <c r="K38325" s="9"/>
      <c r="N38325" s="9"/>
      <c r="O38325" s="9"/>
      <c r="P38325" s="9"/>
      <c r="Q38325" s="9"/>
    </row>
    <row r="38326" spans="11:17" x14ac:dyDescent="0.25">
      <c r="K38326" s="9"/>
      <c r="N38326" s="9"/>
      <c r="O38326" s="9"/>
      <c r="P38326" s="9"/>
      <c r="Q38326" s="9"/>
    </row>
    <row r="38327" spans="11:17" x14ac:dyDescent="0.25">
      <c r="K38327" s="9"/>
      <c r="N38327" s="9"/>
      <c r="O38327" s="9"/>
      <c r="P38327" s="9"/>
      <c r="Q38327" s="9"/>
    </row>
    <row r="38328" spans="11:17" x14ac:dyDescent="0.25">
      <c r="K38328" s="9"/>
      <c r="N38328" s="9"/>
      <c r="O38328" s="9"/>
      <c r="P38328" s="9"/>
      <c r="Q38328" s="9"/>
    </row>
    <row r="38329" spans="11:17" x14ac:dyDescent="0.25">
      <c r="K38329" s="9"/>
      <c r="N38329" s="9"/>
      <c r="O38329" s="9"/>
      <c r="P38329" s="9"/>
      <c r="Q38329" s="9"/>
    </row>
    <row r="38330" spans="11:17" x14ac:dyDescent="0.25">
      <c r="K38330" s="9"/>
      <c r="N38330" s="9"/>
      <c r="O38330" s="9"/>
      <c r="P38330" s="9"/>
      <c r="Q38330" s="9"/>
    </row>
    <row r="38331" spans="11:17" x14ac:dyDescent="0.25">
      <c r="K38331" s="9"/>
      <c r="N38331" s="9"/>
      <c r="O38331" s="9"/>
      <c r="P38331" s="9"/>
      <c r="Q38331" s="9"/>
    </row>
    <row r="38332" spans="11:17" x14ac:dyDescent="0.25">
      <c r="K38332" s="9"/>
      <c r="N38332" s="9"/>
      <c r="O38332" s="9"/>
      <c r="P38332" s="9"/>
      <c r="Q38332" s="9"/>
    </row>
    <row r="38333" spans="11:17" x14ac:dyDescent="0.25">
      <c r="K38333" s="9"/>
      <c r="N38333" s="9"/>
      <c r="O38333" s="9"/>
      <c r="P38333" s="9"/>
      <c r="Q38333" s="9"/>
    </row>
    <row r="38334" spans="11:17" x14ac:dyDescent="0.25">
      <c r="K38334" s="9"/>
      <c r="N38334" s="9"/>
      <c r="O38334" s="9"/>
      <c r="P38334" s="9"/>
      <c r="Q38334" s="9"/>
    </row>
    <row r="38335" spans="11:17" x14ac:dyDescent="0.25">
      <c r="K38335" s="9"/>
      <c r="N38335" s="9"/>
      <c r="O38335" s="9"/>
      <c r="P38335" s="9"/>
      <c r="Q38335" s="9"/>
    </row>
    <row r="38336" spans="11:17" x14ac:dyDescent="0.25">
      <c r="K38336" s="9"/>
      <c r="N38336" s="9"/>
      <c r="O38336" s="9"/>
      <c r="P38336" s="9"/>
      <c r="Q38336" s="9"/>
    </row>
    <row r="38337" spans="11:17" x14ac:dyDescent="0.25">
      <c r="K38337" s="9"/>
      <c r="N38337" s="9"/>
      <c r="O38337" s="9"/>
      <c r="P38337" s="9"/>
      <c r="Q38337" s="9"/>
    </row>
    <row r="38338" spans="11:17" x14ac:dyDescent="0.25">
      <c r="K38338" s="9"/>
      <c r="N38338" s="9"/>
      <c r="O38338" s="9"/>
      <c r="P38338" s="9"/>
      <c r="Q38338" s="9"/>
    </row>
    <row r="38339" spans="11:17" x14ac:dyDescent="0.25">
      <c r="K38339" s="9"/>
      <c r="N38339" s="9"/>
      <c r="O38339" s="9"/>
      <c r="P38339" s="9"/>
      <c r="Q38339" s="9"/>
    </row>
    <row r="38340" spans="11:17" x14ac:dyDescent="0.25">
      <c r="K38340" s="9"/>
      <c r="N38340" s="9"/>
      <c r="O38340" s="9"/>
      <c r="P38340" s="9"/>
      <c r="Q38340" s="9"/>
    </row>
    <row r="38341" spans="11:17" x14ac:dyDescent="0.25">
      <c r="K38341" s="9"/>
      <c r="N38341" s="9"/>
      <c r="O38341" s="9"/>
      <c r="P38341" s="9"/>
      <c r="Q38341" s="9"/>
    </row>
    <row r="38342" spans="11:17" x14ac:dyDescent="0.25">
      <c r="K38342" s="9"/>
      <c r="N38342" s="9"/>
      <c r="O38342" s="9"/>
      <c r="P38342" s="9"/>
      <c r="Q38342" s="9"/>
    </row>
    <row r="38343" spans="11:17" x14ac:dyDescent="0.25">
      <c r="K38343" s="9"/>
      <c r="N38343" s="9"/>
      <c r="O38343" s="9"/>
      <c r="P38343" s="9"/>
      <c r="Q38343" s="9"/>
    </row>
    <row r="38344" spans="11:17" x14ac:dyDescent="0.25">
      <c r="K38344" s="9"/>
      <c r="N38344" s="9"/>
      <c r="O38344" s="9"/>
      <c r="P38344" s="9"/>
      <c r="Q38344" s="9"/>
    </row>
    <row r="38345" spans="11:17" x14ac:dyDescent="0.25">
      <c r="K38345" s="9"/>
      <c r="N38345" s="9"/>
      <c r="O38345" s="9"/>
      <c r="P38345" s="9"/>
      <c r="Q38345" s="9"/>
    </row>
    <row r="38346" spans="11:17" x14ac:dyDescent="0.25">
      <c r="K38346" s="9"/>
      <c r="N38346" s="9"/>
      <c r="O38346" s="9"/>
      <c r="P38346" s="9"/>
      <c r="Q38346" s="9"/>
    </row>
    <row r="38347" spans="11:17" x14ac:dyDescent="0.25">
      <c r="K38347" s="9"/>
      <c r="N38347" s="9"/>
      <c r="O38347" s="9"/>
      <c r="P38347" s="9"/>
      <c r="Q38347" s="9"/>
    </row>
    <row r="38348" spans="11:17" x14ac:dyDescent="0.25">
      <c r="K38348" s="9"/>
      <c r="N38348" s="9"/>
      <c r="O38348" s="9"/>
      <c r="P38348" s="9"/>
      <c r="Q38348" s="9"/>
    </row>
    <row r="38349" spans="11:17" x14ac:dyDescent="0.25">
      <c r="K38349" s="9"/>
      <c r="N38349" s="9"/>
      <c r="O38349" s="9"/>
      <c r="P38349" s="9"/>
      <c r="Q38349" s="9"/>
    </row>
    <row r="38350" spans="11:17" x14ac:dyDescent="0.25">
      <c r="K38350" s="9"/>
      <c r="N38350" s="9"/>
      <c r="O38350" s="9"/>
      <c r="P38350" s="9"/>
      <c r="Q38350" s="9"/>
    </row>
    <row r="38351" spans="11:17" x14ac:dyDescent="0.25">
      <c r="K38351" s="9"/>
      <c r="N38351" s="9"/>
      <c r="O38351" s="9"/>
      <c r="P38351" s="9"/>
      <c r="Q38351" s="9"/>
    </row>
    <row r="38352" spans="11:17" x14ac:dyDescent="0.25">
      <c r="K38352" s="9"/>
      <c r="N38352" s="9"/>
      <c r="O38352" s="9"/>
      <c r="P38352" s="9"/>
      <c r="Q38352" s="9"/>
    </row>
    <row r="38353" spans="11:17" x14ac:dyDescent="0.25">
      <c r="K38353" s="9"/>
      <c r="N38353" s="9"/>
      <c r="O38353" s="9"/>
      <c r="P38353" s="9"/>
      <c r="Q38353" s="9"/>
    </row>
    <row r="38354" spans="11:17" x14ac:dyDescent="0.25">
      <c r="K38354" s="9"/>
      <c r="N38354" s="9"/>
      <c r="O38354" s="9"/>
      <c r="P38354" s="9"/>
      <c r="Q38354" s="9"/>
    </row>
    <row r="38355" spans="11:17" x14ac:dyDescent="0.25">
      <c r="K38355" s="9"/>
      <c r="N38355" s="9"/>
      <c r="O38355" s="9"/>
      <c r="P38355" s="9"/>
      <c r="Q38355" s="9"/>
    </row>
    <row r="38356" spans="11:17" x14ac:dyDescent="0.25">
      <c r="K38356" s="9"/>
      <c r="N38356" s="9"/>
      <c r="O38356" s="9"/>
      <c r="P38356" s="9"/>
      <c r="Q38356" s="9"/>
    </row>
    <row r="38357" spans="11:17" x14ac:dyDescent="0.25">
      <c r="K38357" s="9"/>
      <c r="N38357" s="9"/>
      <c r="O38357" s="9"/>
      <c r="P38357" s="9"/>
      <c r="Q38357" s="9"/>
    </row>
    <row r="38358" spans="11:17" x14ac:dyDescent="0.25">
      <c r="K38358" s="9"/>
      <c r="N38358" s="9"/>
      <c r="O38358" s="9"/>
      <c r="P38358" s="9"/>
      <c r="Q38358" s="9"/>
    </row>
    <row r="38359" spans="11:17" x14ac:dyDescent="0.25">
      <c r="K38359" s="9"/>
      <c r="N38359" s="9"/>
      <c r="O38359" s="9"/>
      <c r="P38359" s="9"/>
      <c r="Q38359" s="9"/>
    </row>
    <row r="38360" spans="11:17" x14ac:dyDescent="0.25">
      <c r="K38360" s="9"/>
      <c r="N38360" s="9"/>
      <c r="O38360" s="9"/>
      <c r="P38360" s="9"/>
      <c r="Q38360" s="9"/>
    </row>
    <row r="38361" spans="11:17" x14ac:dyDescent="0.25">
      <c r="K38361" s="9"/>
      <c r="N38361" s="9"/>
      <c r="O38361" s="9"/>
      <c r="P38361" s="9"/>
      <c r="Q38361" s="9"/>
    </row>
    <row r="38362" spans="11:17" x14ac:dyDescent="0.25">
      <c r="K38362" s="9"/>
      <c r="N38362" s="9"/>
      <c r="O38362" s="9"/>
      <c r="P38362" s="9"/>
      <c r="Q38362" s="9"/>
    </row>
    <row r="38363" spans="11:17" x14ac:dyDescent="0.25">
      <c r="K38363" s="9"/>
      <c r="N38363" s="9"/>
      <c r="O38363" s="9"/>
      <c r="P38363" s="9"/>
      <c r="Q38363" s="9"/>
    </row>
    <row r="38364" spans="11:17" x14ac:dyDescent="0.25">
      <c r="K38364" s="9"/>
      <c r="N38364" s="9"/>
      <c r="O38364" s="9"/>
      <c r="P38364" s="9"/>
      <c r="Q38364" s="9"/>
    </row>
    <row r="38365" spans="11:17" x14ac:dyDescent="0.25">
      <c r="K38365" s="9"/>
      <c r="N38365" s="9"/>
      <c r="O38365" s="9"/>
      <c r="P38365" s="9"/>
      <c r="Q38365" s="9"/>
    </row>
    <row r="38366" spans="11:17" x14ac:dyDescent="0.25">
      <c r="K38366" s="9"/>
      <c r="N38366" s="9"/>
      <c r="O38366" s="9"/>
      <c r="P38366" s="9"/>
      <c r="Q38366" s="9"/>
    </row>
    <row r="38367" spans="11:17" x14ac:dyDescent="0.25">
      <c r="K38367" s="9"/>
      <c r="N38367" s="9"/>
      <c r="O38367" s="9"/>
      <c r="P38367" s="9"/>
      <c r="Q38367" s="9"/>
    </row>
    <row r="38368" spans="11:17" x14ac:dyDescent="0.25">
      <c r="K38368" s="9"/>
      <c r="N38368" s="9"/>
      <c r="O38368" s="9"/>
      <c r="P38368" s="9"/>
      <c r="Q38368" s="9"/>
    </row>
    <row r="38369" spans="11:17" x14ac:dyDescent="0.25">
      <c r="K38369" s="9"/>
      <c r="N38369" s="9"/>
      <c r="O38369" s="9"/>
      <c r="P38369" s="9"/>
      <c r="Q38369" s="9"/>
    </row>
    <row r="38370" spans="11:17" x14ac:dyDescent="0.25">
      <c r="K38370" s="9"/>
      <c r="N38370" s="9"/>
      <c r="O38370" s="9"/>
      <c r="P38370" s="9"/>
      <c r="Q38370" s="9"/>
    </row>
    <row r="38371" spans="11:17" x14ac:dyDescent="0.25">
      <c r="K38371" s="9"/>
      <c r="N38371" s="9"/>
      <c r="O38371" s="9"/>
      <c r="P38371" s="9"/>
      <c r="Q38371" s="9"/>
    </row>
    <row r="38372" spans="11:17" x14ac:dyDescent="0.25">
      <c r="K38372" s="9"/>
      <c r="N38372" s="9"/>
      <c r="O38372" s="9"/>
      <c r="P38372" s="9"/>
      <c r="Q38372" s="9"/>
    </row>
    <row r="38373" spans="11:17" x14ac:dyDescent="0.25">
      <c r="K38373" s="9"/>
      <c r="N38373" s="9"/>
      <c r="O38373" s="9"/>
      <c r="P38373" s="9"/>
      <c r="Q38373" s="9"/>
    </row>
    <row r="38374" spans="11:17" x14ac:dyDescent="0.25">
      <c r="K38374" s="9"/>
      <c r="N38374" s="9"/>
      <c r="O38374" s="9"/>
      <c r="P38374" s="9"/>
      <c r="Q38374" s="9"/>
    </row>
    <row r="38375" spans="11:17" x14ac:dyDescent="0.25">
      <c r="K38375" s="9"/>
      <c r="N38375" s="9"/>
      <c r="O38375" s="9"/>
      <c r="P38375" s="9"/>
      <c r="Q38375" s="9"/>
    </row>
    <row r="38376" spans="11:17" x14ac:dyDescent="0.25">
      <c r="K38376" s="9"/>
      <c r="N38376" s="9"/>
      <c r="O38376" s="9"/>
      <c r="P38376" s="9"/>
      <c r="Q38376" s="9"/>
    </row>
    <row r="38377" spans="11:17" x14ac:dyDescent="0.25">
      <c r="K38377" s="9"/>
      <c r="N38377" s="9"/>
      <c r="O38377" s="9"/>
      <c r="P38377" s="9"/>
      <c r="Q38377" s="9"/>
    </row>
    <row r="38378" spans="11:17" x14ac:dyDescent="0.25">
      <c r="K38378" s="9"/>
      <c r="N38378" s="9"/>
      <c r="O38378" s="9"/>
      <c r="P38378" s="9"/>
      <c r="Q38378" s="9"/>
    </row>
    <row r="38379" spans="11:17" x14ac:dyDescent="0.25">
      <c r="K38379" s="9"/>
      <c r="N38379" s="9"/>
      <c r="O38379" s="9"/>
      <c r="P38379" s="9"/>
      <c r="Q38379" s="9"/>
    </row>
    <row r="38380" spans="11:17" x14ac:dyDescent="0.25">
      <c r="K38380" s="9"/>
      <c r="N38380" s="9"/>
      <c r="O38380" s="9"/>
      <c r="P38380" s="9"/>
      <c r="Q38380" s="9"/>
    </row>
    <row r="38381" spans="11:17" x14ac:dyDescent="0.25">
      <c r="K38381" s="9"/>
      <c r="N38381" s="9"/>
      <c r="O38381" s="9"/>
      <c r="P38381" s="9"/>
      <c r="Q38381" s="9"/>
    </row>
    <row r="38382" spans="11:17" x14ac:dyDescent="0.25">
      <c r="K38382" s="9"/>
      <c r="N38382" s="9"/>
      <c r="O38382" s="9"/>
      <c r="P38382" s="9"/>
      <c r="Q38382" s="9"/>
    </row>
    <row r="38383" spans="11:17" x14ac:dyDescent="0.25">
      <c r="K38383" s="9"/>
      <c r="N38383" s="9"/>
      <c r="O38383" s="9"/>
      <c r="P38383" s="9"/>
      <c r="Q38383" s="9"/>
    </row>
    <row r="38384" spans="11:17" x14ac:dyDescent="0.25">
      <c r="K38384" s="9"/>
      <c r="N38384" s="9"/>
      <c r="O38384" s="9"/>
      <c r="P38384" s="9"/>
      <c r="Q38384" s="9"/>
    </row>
    <row r="38385" spans="11:17" x14ac:dyDescent="0.25">
      <c r="K38385" s="9"/>
      <c r="N38385" s="9"/>
      <c r="O38385" s="9"/>
      <c r="P38385" s="9"/>
      <c r="Q38385" s="9"/>
    </row>
    <row r="38386" spans="11:17" x14ac:dyDescent="0.25">
      <c r="K38386" s="9"/>
      <c r="N38386" s="9"/>
      <c r="O38386" s="9"/>
      <c r="P38386" s="9"/>
      <c r="Q38386" s="9"/>
    </row>
    <row r="38387" spans="11:17" x14ac:dyDescent="0.25">
      <c r="K38387" s="9"/>
      <c r="N38387" s="9"/>
      <c r="O38387" s="9"/>
      <c r="P38387" s="9"/>
      <c r="Q38387" s="9"/>
    </row>
    <row r="38388" spans="11:17" x14ac:dyDescent="0.25">
      <c r="K38388" s="9"/>
      <c r="N38388" s="9"/>
      <c r="O38388" s="9"/>
      <c r="P38388" s="9"/>
      <c r="Q38388" s="9"/>
    </row>
    <row r="38389" spans="11:17" x14ac:dyDescent="0.25">
      <c r="K38389" s="9"/>
      <c r="N38389" s="9"/>
      <c r="O38389" s="9"/>
      <c r="P38389" s="9"/>
      <c r="Q38389" s="9"/>
    </row>
    <row r="38390" spans="11:17" x14ac:dyDescent="0.25">
      <c r="K38390" s="9"/>
      <c r="N38390" s="9"/>
      <c r="O38390" s="9"/>
      <c r="P38390" s="9"/>
      <c r="Q38390" s="9"/>
    </row>
    <row r="38391" spans="11:17" x14ac:dyDescent="0.25">
      <c r="K38391" s="9"/>
      <c r="N38391" s="9"/>
      <c r="O38391" s="9"/>
      <c r="P38391" s="9"/>
      <c r="Q38391" s="9"/>
    </row>
    <row r="38392" spans="11:17" x14ac:dyDescent="0.25">
      <c r="K38392" s="9"/>
      <c r="N38392" s="9"/>
      <c r="O38392" s="9"/>
      <c r="P38392" s="9"/>
      <c r="Q38392" s="9"/>
    </row>
    <row r="38393" spans="11:17" x14ac:dyDescent="0.25">
      <c r="K38393" s="9"/>
      <c r="N38393" s="9"/>
      <c r="O38393" s="9"/>
      <c r="P38393" s="9"/>
      <c r="Q38393" s="9"/>
    </row>
    <row r="38394" spans="11:17" x14ac:dyDescent="0.25">
      <c r="K38394" s="9"/>
      <c r="N38394" s="9"/>
      <c r="O38394" s="9"/>
      <c r="P38394" s="9"/>
      <c r="Q38394" s="9"/>
    </row>
    <row r="38395" spans="11:17" x14ac:dyDescent="0.25">
      <c r="K38395" s="9"/>
      <c r="N38395" s="9"/>
      <c r="O38395" s="9"/>
      <c r="P38395" s="9"/>
      <c r="Q38395" s="9"/>
    </row>
    <row r="38396" spans="11:17" x14ac:dyDescent="0.25">
      <c r="K38396" s="9"/>
      <c r="N38396" s="9"/>
      <c r="O38396" s="9"/>
      <c r="P38396" s="9"/>
      <c r="Q38396" s="9"/>
    </row>
    <row r="38397" spans="11:17" x14ac:dyDescent="0.25">
      <c r="K38397" s="9"/>
      <c r="N38397" s="9"/>
      <c r="O38397" s="9"/>
      <c r="P38397" s="9"/>
      <c r="Q38397" s="9"/>
    </row>
    <row r="38398" spans="11:17" x14ac:dyDescent="0.25">
      <c r="K38398" s="9"/>
      <c r="N38398" s="9"/>
      <c r="O38398" s="9"/>
      <c r="P38398" s="9"/>
      <c r="Q38398" s="9"/>
    </row>
    <row r="38399" spans="11:17" x14ac:dyDescent="0.25">
      <c r="K38399" s="9"/>
      <c r="N38399" s="9"/>
      <c r="O38399" s="9"/>
      <c r="P38399" s="9"/>
      <c r="Q38399" s="9"/>
    </row>
    <row r="38400" spans="11:17" x14ac:dyDescent="0.25">
      <c r="K38400" s="9"/>
      <c r="N38400" s="9"/>
      <c r="O38400" s="9"/>
      <c r="P38400" s="9"/>
      <c r="Q38400" s="9"/>
    </row>
    <row r="38401" spans="11:17" x14ac:dyDescent="0.25">
      <c r="K38401" s="9"/>
      <c r="N38401" s="9"/>
      <c r="O38401" s="9"/>
      <c r="P38401" s="9"/>
      <c r="Q38401" s="9"/>
    </row>
    <row r="38402" spans="11:17" x14ac:dyDescent="0.25">
      <c r="K38402" s="9"/>
      <c r="N38402" s="9"/>
      <c r="O38402" s="9"/>
      <c r="P38402" s="9"/>
      <c r="Q38402" s="9"/>
    </row>
    <row r="38403" spans="11:17" x14ac:dyDescent="0.25">
      <c r="K38403" s="9"/>
      <c r="N38403" s="9"/>
      <c r="O38403" s="9"/>
      <c r="P38403" s="9"/>
      <c r="Q38403" s="9"/>
    </row>
    <row r="38404" spans="11:17" x14ac:dyDescent="0.25">
      <c r="K38404" s="9"/>
      <c r="N38404" s="9"/>
      <c r="O38404" s="9"/>
      <c r="P38404" s="9"/>
      <c r="Q38404" s="9"/>
    </row>
    <row r="38405" spans="11:17" x14ac:dyDescent="0.25">
      <c r="K38405" s="9"/>
      <c r="N38405" s="9"/>
      <c r="O38405" s="9"/>
      <c r="P38405" s="9"/>
      <c r="Q38405" s="9"/>
    </row>
    <row r="38406" spans="11:17" x14ac:dyDescent="0.25">
      <c r="K38406" s="9"/>
      <c r="N38406" s="9"/>
      <c r="O38406" s="9"/>
      <c r="P38406" s="9"/>
      <c r="Q38406" s="9"/>
    </row>
    <row r="38407" spans="11:17" x14ac:dyDescent="0.25">
      <c r="K38407" s="9"/>
      <c r="N38407" s="9"/>
      <c r="O38407" s="9"/>
      <c r="P38407" s="9"/>
      <c r="Q38407" s="9"/>
    </row>
    <row r="38408" spans="11:17" x14ac:dyDescent="0.25">
      <c r="K38408" s="9"/>
      <c r="N38408" s="9"/>
      <c r="O38408" s="9"/>
      <c r="P38408" s="9"/>
      <c r="Q38408" s="9"/>
    </row>
    <row r="38409" spans="11:17" x14ac:dyDescent="0.25">
      <c r="K38409" s="9"/>
      <c r="N38409" s="9"/>
      <c r="O38409" s="9"/>
      <c r="P38409" s="9"/>
      <c r="Q38409" s="9"/>
    </row>
    <row r="38410" spans="11:17" x14ac:dyDescent="0.25">
      <c r="K38410" s="9"/>
      <c r="N38410" s="9"/>
      <c r="O38410" s="9"/>
      <c r="P38410" s="9"/>
      <c r="Q38410" s="9"/>
    </row>
    <row r="38411" spans="11:17" x14ac:dyDescent="0.25">
      <c r="K38411" s="9"/>
      <c r="N38411" s="9"/>
      <c r="O38411" s="9"/>
      <c r="P38411" s="9"/>
      <c r="Q38411" s="9"/>
    </row>
    <row r="38412" spans="11:17" x14ac:dyDescent="0.25">
      <c r="K38412" s="9"/>
      <c r="N38412" s="9"/>
      <c r="O38412" s="9"/>
      <c r="P38412" s="9"/>
      <c r="Q38412" s="9"/>
    </row>
    <row r="38413" spans="11:17" x14ac:dyDescent="0.25">
      <c r="K38413" s="9"/>
      <c r="N38413" s="9"/>
      <c r="O38413" s="9"/>
      <c r="P38413" s="9"/>
      <c r="Q38413" s="9"/>
    </row>
    <row r="38414" spans="11:17" x14ac:dyDescent="0.25">
      <c r="K38414" s="9"/>
      <c r="N38414" s="9"/>
      <c r="O38414" s="9"/>
      <c r="P38414" s="9"/>
      <c r="Q38414" s="9"/>
    </row>
    <row r="38415" spans="11:17" x14ac:dyDescent="0.25">
      <c r="K38415" s="9"/>
      <c r="N38415" s="9"/>
      <c r="O38415" s="9"/>
      <c r="P38415" s="9"/>
      <c r="Q38415" s="9"/>
    </row>
    <row r="38416" spans="11:17" x14ac:dyDescent="0.25">
      <c r="K38416" s="9"/>
      <c r="N38416" s="9"/>
      <c r="O38416" s="9"/>
      <c r="P38416" s="9"/>
      <c r="Q38416" s="9"/>
    </row>
    <row r="38417" spans="11:17" x14ac:dyDescent="0.25">
      <c r="K38417" s="9"/>
      <c r="N38417" s="9"/>
      <c r="O38417" s="9"/>
      <c r="P38417" s="9"/>
      <c r="Q38417" s="9"/>
    </row>
    <row r="38418" spans="11:17" x14ac:dyDescent="0.25">
      <c r="K38418" s="9"/>
      <c r="N38418" s="9"/>
      <c r="O38418" s="9"/>
      <c r="P38418" s="9"/>
      <c r="Q38418" s="9"/>
    </row>
    <row r="38419" spans="11:17" x14ac:dyDescent="0.25">
      <c r="K38419" s="9"/>
      <c r="N38419" s="9"/>
      <c r="O38419" s="9"/>
      <c r="P38419" s="9"/>
      <c r="Q38419" s="9"/>
    </row>
    <row r="38420" spans="11:17" x14ac:dyDescent="0.25">
      <c r="K38420" s="9"/>
      <c r="N38420" s="9"/>
      <c r="O38420" s="9"/>
      <c r="P38420" s="9"/>
      <c r="Q38420" s="9"/>
    </row>
    <row r="38421" spans="11:17" x14ac:dyDescent="0.25">
      <c r="K38421" s="9"/>
      <c r="N38421" s="9"/>
      <c r="O38421" s="9"/>
      <c r="P38421" s="9"/>
      <c r="Q38421" s="9"/>
    </row>
    <row r="38422" spans="11:17" x14ac:dyDescent="0.25">
      <c r="K38422" s="9"/>
      <c r="N38422" s="9"/>
      <c r="O38422" s="9"/>
      <c r="P38422" s="9"/>
      <c r="Q38422" s="9"/>
    </row>
    <row r="38423" spans="11:17" x14ac:dyDescent="0.25">
      <c r="K38423" s="9"/>
      <c r="N38423" s="9"/>
      <c r="O38423" s="9"/>
      <c r="P38423" s="9"/>
      <c r="Q38423" s="9"/>
    </row>
    <row r="38424" spans="11:17" x14ac:dyDescent="0.25">
      <c r="K38424" s="9"/>
      <c r="N38424" s="9"/>
      <c r="O38424" s="9"/>
      <c r="P38424" s="9"/>
      <c r="Q38424" s="9"/>
    </row>
    <row r="38425" spans="11:17" x14ac:dyDescent="0.25">
      <c r="K38425" s="9"/>
      <c r="N38425" s="9"/>
      <c r="O38425" s="9"/>
      <c r="P38425" s="9"/>
      <c r="Q38425" s="9"/>
    </row>
    <row r="38426" spans="11:17" x14ac:dyDescent="0.25">
      <c r="K38426" s="9"/>
      <c r="N38426" s="9"/>
      <c r="O38426" s="9"/>
      <c r="P38426" s="9"/>
      <c r="Q38426" s="9"/>
    </row>
    <row r="38427" spans="11:17" x14ac:dyDescent="0.25">
      <c r="K38427" s="9"/>
      <c r="N38427" s="9"/>
      <c r="O38427" s="9"/>
      <c r="P38427" s="9"/>
      <c r="Q38427" s="9"/>
    </row>
    <row r="38428" spans="11:17" x14ac:dyDescent="0.25">
      <c r="K38428" s="9"/>
      <c r="N38428" s="9"/>
      <c r="O38428" s="9"/>
      <c r="P38428" s="9"/>
      <c r="Q38428" s="9"/>
    </row>
    <row r="38429" spans="11:17" x14ac:dyDescent="0.25">
      <c r="K38429" s="9"/>
      <c r="N38429" s="9"/>
      <c r="O38429" s="9"/>
      <c r="P38429" s="9"/>
      <c r="Q38429" s="9"/>
    </row>
    <row r="38430" spans="11:17" x14ac:dyDescent="0.25">
      <c r="K38430" s="9"/>
      <c r="N38430" s="9"/>
      <c r="O38430" s="9"/>
      <c r="P38430" s="9"/>
      <c r="Q38430" s="9"/>
    </row>
    <row r="38431" spans="11:17" x14ac:dyDescent="0.25">
      <c r="K38431" s="9"/>
      <c r="N38431" s="9"/>
      <c r="O38431" s="9"/>
      <c r="P38431" s="9"/>
      <c r="Q38431" s="9"/>
    </row>
    <row r="38432" spans="11:17" x14ac:dyDescent="0.25">
      <c r="K38432" s="9"/>
      <c r="N38432" s="9"/>
      <c r="O38432" s="9"/>
      <c r="P38432" s="9"/>
      <c r="Q38432" s="9"/>
    </row>
    <row r="38433" spans="11:17" x14ac:dyDescent="0.25">
      <c r="K38433" s="9"/>
      <c r="N38433" s="9"/>
      <c r="O38433" s="9"/>
      <c r="P38433" s="9"/>
      <c r="Q38433" s="9"/>
    </row>
    <row r="38434" spans="11:17" x14ac:dyDescent="0.25">
      <c r="K38434" s="9"/>
      <c r="N38434" s="9"/>
      <c r="O38434" s="9"/>
      <c r="P38434" s="9"/>
      <c r="Q38434" s="9"/>
    </row>
    <row r="38435" spans="11:17" x14ac:dyDescent="0.25">
      <c r="K38435" s="9"/>
      <c r="N38435" s="9"/>
      <c r="O38435" s="9"/>
      <c r="P38435" s="9"/>
      <c r="Q38435" s="9"/>
    </row>
    <row r="38436" spans="11:17" x14ac:dyDescent="0.25">
      <c r="K38436" s="9"/>
      <c r="N38436" s="9"/>
      <c r="O38436" s="9"/>
      <c r="P38436" s="9"/>
      <c r="Q38436" s="9"/>
    </row>
    <row r="38437" spans="11:17" x14ac:dyDescent="0.25">
      <c r="K38437" s="9"/>
      <c r="N38437" s="9"/>
      <c r="O38437" s="9"/>
      <c r="P38437" s="9"/>
      <c r="Q38437" s="9"/>
    </row>
    <row r="38438" spans="11:17" x14ac:dyDescent="0.25">
      <c r="K38438" s="9"/>
      <c r="N38438" s="9"/>
      <c r="O38438" s="9"/>
      <c r="P38438" s="9"/>
      <c r="Q38438" s="9"/>
    </row>
    <row r="38439" spans="11:17" x14ac:dyDescent="0.25">
      <c r="K38439" s="9"/>
      <c r="N38439" s="9"/>
      <c r="O38439" s="9"/>
      <c r="P38439" s="9"/>
      <c r="Q38439" s="9"/>
    </row>
    <row r="38440" spans="11:17" x14ac:dyDescent="0.25">
      <c r="K38440" s="9"/>
      <c r="N38440" s="9"/>
      <c r="O38440" s="9"/>
      <c r="P38440" s="9"/>
      <c r="Q38440" s="9"/>
    </row>
    <row r="38441" spans="11:17" x14ac:dyDescent="0.25">
      <c r="K38441" s="9"/>
      <c r="N38441" s="9"/>
      <c r="O38441" s="9"/>
      <c r="P38441" s="9"/>
      <c r="Q38441" s="9"/>
    </row>
    <row r="38442" spans="11:17" x14ac:dyDescent="0.25">
      <c r="K38442" s="9"/>
      <c r="N38442" s="9"/>
      <c r="O38442" s="9"/>
      <c r="P38442" s="9"/>
      <c r="Q38442" s="9"/>
    </row>
    <row r="38443" spans="11:17" x14ac:dyDescent="0.25">
      <c r="K38443" s="9"/>
      <c r="N38443" s="9"/>
      <c r="O38443" s="9"/>
      <c r="P38443" s="9"/>
      <c r="Q38443" s="9"/>
    </row>
    <row r="38444" spans="11:17" x14ac:dyDescent="0.25">
      <c r="K38444" s="9"/>
      <c r="N38444" s="9"/>
      <c r="O38444" s="9"/>
      <c r="P38444" s="9"/>
      <c r="Q38444" s="9"/>
    </row>
    <row r="38445" spans="11:17" x14ac:dyDescent="0.25">
      <c r="K38445" s="9"/>
      <c r="N38445" s="9"/>
      <c r="O38445" s="9"/>
      <c r="P38445" s="9"/>
      <c r="Q38445" s="9"/>
    </row>
    <row r="38446" spans="11:17" x14ac:dyDescent="0.25">
      <c r="K38446" s="9"/>
      <c r="N38446" s="9"/>
      <c r="O38446" s="9"/>
      <c r="P38446" s="9"/>
      <c r="Q38446" s="9"/>
    </row>
    <row r="38447" spans="11:17" x14ac:dyDescent="0.25">
      <c r="K38447" s="9"/>
      <c r="N38447" s="9"/>
      <c r="O38447" s="9"/>
      <c r="P38447" s="9"/>
      <c r="Q38447" s="9"/>
    </row>
    <row r="38448" spans="11:17" x14ac:dyDescent="0.25">
      <c r="K38448" s="9"/>
      <c r="N38448" s="9"/>
      <c r="O38448" s="9"/>
      <c r="P38448" s="9"/>
      <c r="Q38448" s="9"/>
    </row>
    <row r="38449" spans="11:17" x14ac:dyDescent="0.25">
      <c r="K38449" s="9"/>
      <c r="N38449" s="9"/>
      <c r="O38449" s="9"/>
      <c r="P38449" s="9"/>
      <c r="Q38449" s="9"/>
    </row>
    <row r="38450" spans="11:17" x14ac:dyDescent="0.25">
      <c r="K38450" s="9"/>
      <c r="N38450" s="9"/>
      <c r="O38450" s="9"/>
      <c r="P38450" s="9"/>
      <c r="Q38450" s="9"/>
    </row>
    <row r="38451" spans="11:17" x14ac:dyDescent="0.25">
      <c r="K38451" s="9"/>
      <c r="N38451" s="9"/>
      <c r="O38451" s="9"/>
      <c r="P38451" s="9"/>
      <c r="Q38451" s="9"/>
    </row>
    <row r="38452" spans="11:17" x14ac:dyDescent="0.25">
      <c r="K38452" s="9"/>
      <c r="N38452" s="9"/>
      <c r="O38452" s="9"/>
      <c r="P38452" s="9"/>
      <c r="Q38452" s="9"/>
    </row>
    <row r="38453" spans="11:17" x14ac:dyDescent="0.25">
      <c r="K38453" s="9"/>
      <c r="N38453" s="9"/>
      <c r="O38453" s="9"/>
      <c r="P38453" s="9"/>
      <c r="Q38453" s="9"/>
    </row>
    <row r="38454" spans="11:17" x14ac:dyDescent="0.25">
      <c r="K38454" s="9"/>
      <c r="N38454" s="9"/>
      <c r="O38454" s="9"/>
      <c r="P38454" s="9"/>
      <c r="Q38454" s="9"/>
    </row>
    <row r="38455" spans="11:17" x14ac:dyDescent="0.25">
      <c r="K38455" s="9"/>
      <c r="N38455" s="9"/>
      <c r="O38455" s="9"/>
      <c r="P38455" s="9"/>
      <c r="Q38455" s="9"/>
    </row>
    <row r="38456" spans="11:17" x14ac:dyDescent="0.25">
      <c r="K38456" s="9"/>
      <c r="N38456" s="9"/>
      <c r="O38456" s="9"/>
      <c r="P38456" s="9"/>
      <c r="Q38456" s="9"/>
    </row>
    <row r="38457" spans="11:17" x14ac:dyDescent="0.25">
      <c r="K38457" s="9"/>
      <c r="N38457" s="9"/>
      <c r="O38457" s="9"/>
      <c r="P38457" s="9"/>
      <c r="Q38457" s="9"/>
    </row>
    <row r="38458" spans="11:17" x14ac:dyDescent="0.25">
      <c r="K38458" s="9"/>
      <c r="N38458" s="9"/>
      <c r="O38458" s="9"/>
      <c r="P38458" s="9"/>
      <c r="Q38458" s="9"/>
    </row>
    <row r="38459" spans="11:17" x14ac:dyDescent="0.25">
      <c r="K38459" s="9"/>
      <c r="N38459" s="9"/>
      <c r="O38459" s="9"/>
      <c r="P38459" s="9"/>
      <c r="Q38459" s="9"/>
    </row>
    <row r="38460" spans="11:17" x14ac:dyDescent="0.25">
      <c r="K38460" s="9"/>
      <c r="N38460" s="9"/>
      <c r="O38460" s="9"/>
      <c r="P38460" s="9"/>
      <c r="Q38460" s="9"/>
    </row>
    <row r="38461" spans="11:17" x14ac:dyDescent="0.25">
      <c r="K38461" s="9"/>
      <c r="N38461" s="9"/>
      <c r="O38461" s="9"/>
      <c r="P38461" s="9"/>
      <c r="Q38461" s="9"/>
    </row>
    <row r="38462" spans="11:17" x14ac:dyDescent="0.25">
      <c r="K38462" s="9"/>
      <c r="N38462" s="9"/>
      <c r="O38462" s="9"/>
      <c r="P38462" s="9"/>
      <c r="Q38462" s="9"/>
    </row>
    <row r="38463" spans="11:17" x14ac:dyDescent="0.25">
      <c r="K38463" s="9"/>
      <c r="N38463" s="9"/>
      <c r="O38463" s="9"/>
      <c r="P38463" s="9"/>
      <c r="Q38463" s="9"/>
    </row>
    <row r="38464" spans="11:17" x14ac:dyDescent="0.25">
      <c r="K38464" s="9"/>
      <c r="N38464" s="9"/>
      <c r="O38464" s="9"/>
      <c r="P38464" s="9"/>
      <c r="Q38464" s="9"/>
    </row>
    <row r="38465" spans="11:17" x14ac:dyDescent="0.25">
      <c r="K38465" s="9"/>
      <c r="N38465" s="9"/>
      <c r="O38465" s="9"/>
      <c r="P38465" s="9"/>
      <c r="Q38465" s="9"/>
    </row>
    <row r="38466" spans="11:17" x14ac:dyDescent="0.25">
      <c r="K38466" s="9"/>
      <c r="N38466" s="9"/>
      <c r="O38466" s="9"/>
      <c r="P38466" s="9"/>
      <c r="Q38466" s="9"/>
    </row>
    <row r="38467" spans="11:17" x14ac:dyDescent="0.25">
      <c r="K38467" s="9"/>
      <c r="N38467" s="9"/>
      <c r="O38467" s="9"/>
      <c r="P38467" s="9"/>
      <c r="Q38467" s="9"/>
    </row>
    <row r="38468" spans="11:17" x14ac:dyDescent="0.25">
      <c r="K38468" s="9"/>
      <c r="N38468" s="9"/>
      <c r="O38468" s="9"/>
      <c r="P38468" s="9"/>
      <c r="Q38468" s="9"/>
    </row>
    <row r="38469" spans="11:17" x14ac:dyDescent="0.25">
      <c r="K38469" s="9"/>
      <c r="N38469" s="9"/>
      <c r="O38469" s="9"/>
      <c r="P38469" s="9"/>
      <c r="Q38469" s="9"/>
    </row>
    <row r="38470" spans="11:17" x14ac:dyDescent="0.25">
      <c r="K38470" s="9"/>
      <c r="N38470" s="9"/>
      <c r="O38470" s="9"/>
      <c r="P38470" s="9"/>
      <c r="Q38470" s="9"/>
    </row>
    <row r="38471" spans="11:17" x14ac:dyDescent="0.25">
      <c r="K38471" s="9"/>
      <c r="N38471" s="9"/>
      <c r="O38471" s="9"/>
      <c r="P38471" s="9"/>
      <c r="Q38471" s="9"/>
    </row>
    <row r="38472" spans="11:17" x14ac:dyDescent="0.25">
      <c r="K38472" s="9"/>
      <c r="N38472" s="9"/>
      <c r="O38472" s="9"/>
      <c r="P38472" s="9"/>
      <c r="Q38472" s="9"/>
    </row>
    <row r="38473" spans="11:17" x14ac:dyDescent="0.25">
      <c r="K38473" s="9"/>
      <c r="N38473" s="9"/>
      <c r="O38473" s="9"/>
      <c r="P38473" s="9"/>
      <c r="Q38473" s="9"/>
    </row>
    <row r="38474" spans="11:17" x14ac:dyDescent="0.25">
      <c r="K38474" s="9"/>
      <c r="N38474" s="9"/>
      <c r="O38474" s="9"/>
      <c r="P38474" s="9"/>
      <c r="Q38474" s="9"/>
    </row>
    <row r="38475" spans="11:17" x14ac:dyDescent="0.25">
      <c r="K38475" s="9"/>
      <c r="N38475" s="9"/>
      <c r="O38475" s="9"/>
      <c r="P38475" s="9"/>
      <c r="Q38475" s="9"/>
    </row>
    <row r="38476" spans="11:17" x14ac:dyDescent="0.25">
      <c r="K38476" s="9"/>
      <c r="N38476" s="9"/>
      <c r="O38476" s="9"/>
      <c r="P38476" s="9"/>
      <c r="Q38476" s="9"/>
    </row>
    <row r="38477" spans="11:17" x14ac:dyDescent="0.25">
      <c r="K38477" s="9"/>
      <c r="N38477" s="9"/>
      <c r="O38477" s="9"/>
      <c r="P38477" s="9"/>
      <c r="Q38477" s="9"/>
    </row>
    <row r="38478" spans="11:17" x14ac:dyDescent="0.25">
      <c r="K38478" s="9"/>
      <c r="N38478" s="9"/>
      <c r="O38478" s="9"/>
      <c r="P38478" s="9"/>
      <c r="Q38478" s="9"/>
    </row>
    <row r="38479" spans="11:17" x14ac:dyDescent="0.25">
      <c r="K38479" s="9"/>
      <c r="N38479" s="9"/>
      <c r="O38479" s="9"/>
      <c r="P38479" s="9"/>
      <c r="Q38479" s="9"/>
    </row>
    <row r="38480" spans="11:17" x14ac:dyDescent="0.25">
      <c r="K38480" s="9"/>
      <c r="N38480" s="9"/>
      <c r="O38480" s="9"/>
      <c r="P38480" s="9"/>
      <c r="Q38480" s="9"/>
    </row>
    <row r="38481" spans="11:17" x14ac:dyDescent="0.25">
      <c r="K38481" s="9"/>
      <c r="N38481" s="9"/>
      <c r="O38481" s="9"/>
      <c r="P38481" s="9"/>
      <c r="Q38481" s="9"/>
    </row>
    <row r="38482" spans="11:17" x14ac:dyDescent="0.25">
      <c r="K38482" s="9"/>
      <c r="N38482" s="9"/>
      <c r="O38482" s="9"/>
      <c r="P38482" s="9"/>
      <c r="Q38482" s="9"/>
    </row>
    <row r="38483" spans="11:17" x14ac:dyDescent="0.25">
      <c r="K38483" s="9"/>
      <c r="N38483" s="9"/>
      <c r="O38483" s="9"/>
      <c r="P38483" s="9"/>
      <c r="Q38483" s="9"/>
    </row>
    <row r="38484" spans="11:17" x14ac:dyDescent="0.25">
      <c r="K38484" s="9"/>
      <c r="N38484" s="9"/>
      <c r="O38484" s="9"/>
      <c r="P38484" s="9"/>
      <c r="Q38484" s="9"/>
    </row>
    <row r="38485" spans="11:17" x14ac:dyDescent="0.25">
      <c r="K38485" s="9"/>
      <c r="N38485" s="9"/>
      <c r="O38485" s="9"/>
      <c r="P38485" s="9"/>
      <c r="Q38485" s="9"/>
    </row>
    <row r="38486" spans="11:17" x14ac:dyDescent="0.25">
      <c r="K38486" s="9"/>
      <c r="N38486" s="9"/>
      <c r="O38486" s="9"/>
      <c r="P38486" s="9"/>
      <c r="Q38486" s="9"/>
    </row>
    <row r="38487" spans="11:17" x14ac:dyDescent="0.25">
      <c r="K38487" s="9"/>
      <c r="N38487" s="9"/>
      <c r="O38487" s="9"/>
      <c r="P38487" s="9"/>
      <c r="Q38487" s="9"/>
    </row>
    <row r="38488" spans="11:17" x14ac:dyDescent="0.25">
      <c r="K38488" s="9"/>
      <c r="N38488" s="9"/>
      <c r="O38488" s="9"/>
      <c r="P38488" s="9"/>
      <c r="Q38488" s="9"/>
    </row>
    <row r="38489" spans="11:17" x14ac:dyDescent="0.25">
      <c r="K38489" s="9"/>
      <c r="N38489" s="9"/>
      <c r="O38489" s="9"/>
      <c r="P38489" s="9"/>
      <c r="Q38489" s="9"/>
    </row>
    <row r="38490" spans="11:17" x14ac:dyDescent="0.25">
      <c r="K38490" s="9"/>
      <c r="N38490" s="9"/>
      <c r="O38490" s="9"/>
      <c r="P38490" s="9"/>
      <c r="Q38490" s="9"/>
    </row>
    <row r="38491" spans="11:17" x14ac:dyDescent="0.25">
      <c r="K38491" s="9"/>
      <c r="N38491" s="9"/>
      <c r="O38491" s="9"/>
      <c r="P38491" s="9"/>
      <c r="Q38491" s="9"/>
    </row>
    <row r="38492" spans="11:17" x14ac:dyDescent="0.25">
      <c r="K38492" s="9"/>
      <c r="N38492" s="9"/>
      <c r="O38492" s="9"/>
      <c r="P38492" s="9"/>
      <c r="Q38492" s="9"/>
    </row>
    <row r="38493" spans="11:17" x14ac:dyDescent="0.25">
      <c r="K38493" s="9"/>
      <c r="N38493" s="9"/>
      <c r="O38493" s="9"/>
      <c r="P38493" s="9"/>
      <c r="Q38493" s="9"/>
    </row>
    <row r="38494" spans="11:17" x14ac:dyDescent="0.25">
      <c r="K38494" s="9"/>
      <c r="N38494" s="9"/>
      <c r="O38494" s="9"/>
      <c r="P38494" s="9"/>
      <c r="Q38494" s="9"/>
    </row>
    <row r="38495" spans="11:17" x14ac:dyDescent="0.25">
      <c r="K38495" s="9"/>
      <c r="N38495" s="9"/>
      <c r="O38495" s="9"/>
      <c r="P38495" s="9"/>
      <c r="Q38495" s="9"/>
    </row>
    <row r="38496" spans="11:17" x14ac:dyDescent="0.25">
      <c r="K38496" s="9"/>
      <c r="N38496" s="9"/>
      <c r="O38496" s="9"/>
      <c r="P38496" s="9"/>
      <c r="Q38496" s="9"/>
    </row>
    <row r="38497" spans="11:17" x14ac:dyDescent="0.25">
      <c r="K38497" s="9"/>
      <c r="N38497" s="9"/>
      <c r="O38497" s="9"/>
      <c r="P38497" s="9"/>
      <c r="Q38497" s="9"/>
    </row>
    <row r="38498" spans="11:17" x14ac:dyDescent="0.25">
      <c r="K38498" s="9"/>
      <c r="N38498" s="9"/>
      <c r="O38498" s="9"/>
      <c r="P38498" s="9"/>
      <c r="Q38498" s="9"/>
    </row>
    <row r="38499" spans="11:17" x14ac:dyDescent="0.25">
      <c r="K38499" s="9"/>
      <c r="N38499" s="9"/>
      <c r="O38499" s="9"/>
      <c r="P38499" s="9"/>
      <c r="Q38499" s="9"/>
    </row>
    <row r="38500" spans="11:17" x14ac:dyDescent="0.25">
      <c r="K38500" s="9"/>
      <c r="N38500" s="9"/>
      <c r="O38500" s="9"/>
      <c r="P38500" s="9"/>
      <c r="Q38500" s="9"/>
    </row>
    <row r="38501" spans="11:17" x14ac:dyDescent="0.25">
      <c r="K38501" s="9"/>
      <c r="N38501" s="9"/>
      <c r="O38501" s="9"/>
      <c r="P38501" s="9"/>
      <c r="Q38501" s="9"/>
    </row>
    <row r="38502" spans="11:17" x14ac:dyDescent="0.25">
      <c r="K38502" s="9"/>
      <c r="N38502" s="9"/>
      <c r="O38502" s="9"/>
      <c r="P38502" s="9"/>
      <c r="Q38502" s="9"/>
    </row>
    <row r="38503" spans="11:17" x14ac:dyDescent="0.25">
      <c r="K38503" s="9"/>
      <c r="N38503" s="9"/>
      <c r="O38503" s="9"/>
      <c r="P38503" s="9"/>
      <c r="Q38503" s="9"/>
    </row>
    <row r="38504" spans="11:17" x14ac:dyDescent="0.25">
      <c r="K38504" s="9"/>
      <c r="N38504" s="9"/>
      <c r="O38504" s="9"/>
      <c r="P38504" s="9"/>
      <c r="Q38504" s="9"/>
    </row>
    <row r="38505" spans="11:17" x14ac:dyDescent="0.25">
      <c r="K38505" s="9"/>
      <c r="N38505" s="9"/>
      <c r="O38505" s="9"/>
      <c r="P38505" s="9"/>
      <c r="Q38505" s="9"/>
    </row>
    <row r="38506" spans="11:17" x14ac:dyDescent="0.25">
      <c r="K38506" s="9"/>
      <c r="N38506" s="9"/>
      <c r="O38506" s="9"/>
      <c r="P38506" s="9"/>
      <c r="Q38506" s="9"/>
    </row>
    <row r="38507" spans="11:17" x14ac:dyDescent="0.25">
      <c r="K38507" s="9"/>
      <c r="N38507" s="9"/>
      <c r="O38507" s="9"/>
      <c r="P38507" s="9"/>
      <c r="Q38507" s="9"/>
    </row>
    <row r="38508" spans="11:17" x14ac:dyDescent="0.25">
      <c r="K38508" s="9"/>
      <c r="N38508" s="9"/>
      <c r="O38508" s="9"/>
      <c r="P38508" s="9"/>
      <c r="Q38508" s="9"/>
    </row>
    <row r="38509" spans="11:17" x14ac:dyDescent="0.25">
      <c r="K38509" s="9"/>
      <c r="N38509" s="9"/>
      <c r="O38509" s="9"/>
      <c r="P38509" s="9"/>
      <c r="Q38509" s="9"/>
    </row>
    <row r="38510" spans="11:17" x14ac:dyDescent="0.25">
      <c r="K38510" s="9"/>
      <c r="N38510" s="9"/>
      <c r="O38510" s="9"/>
      <c r="P38510" s="9"/>
      <c r="Q38510" s="9"/>
    </row>
    <row r="38511" spans="11:17" x14ac:dyDescent="0.25">
      <c r="K38511" s="9"/>
      <c r="N38511" s="9"/>
      <c r="O38511" s="9"/>
      <c r="P38511" s="9"/>
      <c r="Q38511" s="9"/>
    </row>
    <row r="38512" spans="11:17" x14ac:dyDescent="0.25">
      <c r="K38512" s="9"/>
      <c r="N38512" s="9"/>
      <c r="O38512" s="9"/>
      <c r="P38512" s="9"/>
      <c r="Q38512" s="9"/>
    </row>
    <row r="38513" spans="11:17" x14ac:dyDescent="0.25">
      <c r="K38513" s="9"/>
      <c r="N38513" s="9"/>
      <c r="O38513" s="9"/>
      <c r="P38513" s="9"/>
      <c r="Q38513" s="9"/>
    </row>
    <row r="38514" spans="11:17" x14ac:dyDescent="0.25">
      <c r="K38514" s="9"/>
      <c r="N38514" s="9"/>
      <c r="O38514" s="9"/>
      <c r="P38514" s="9"/>
      <c r="Q38514" s="9"/>
    </row>
    <row r="38515" spans="11:17" x14ac:dyDescent="0.25">
      <c r="K38515" s="9"/>
      <c r="N38515" s="9"/>
      <c r="O38515" s="9"/>
      <c r="P38515" s="9"/>
      <c r="Q38515" s="9"/>
    </row>
    <row r="38516" spans="11:17" x14ac:dyDescent="0.25">
      <c r="K38516" s="9"/>
      <c r="N38516" s="9"/>
      <c r="O38516" s="9"/>
      <c r="P38516" s="9"/>
      <c r="Q38516" s="9"/>
    </row>
    <row r="38517" spans="11:17" x14ac:dyDescent="0.25">
      <c r="K38517" s="9"/>
      <c r="N38517" s="9"/>
      <c r="O38517" s="9"/>
      <c r="P38517" s="9"/>
      <c r="Q38517" s="9"/>
    </row>
    <row r="38518" spans="11:17" x14ac:dyDescent="0.25">
      <c r="K38518" s="9"/>
      <c r="N38518" s="9"/>
      <c r="O38518" s="9"/>
      <c r="P38518" s="9"/>
      <c r="Q38518" s="9"/>
    </row>
    <row r="38519" spans="11:17" x14ac:dyDescent="0.25">
      <c r="K38519" s="9"/>
      <c r="N38519" s="9"/>
      <c r="O38519" s="9"/>
      <c r="P38519" s="9"/>
      <c r="Q38519" s="9"/>
    </row>
    <row r="38520" spans="11:17" x14ac:dyDescent="0.25">
      <c r="K38520" s="9"/>
      <c r="N38520" s="9"/>
      <c r="O38520" s="9"/>
      <c r="P38520" s="9"/>
      <c r="Q38520" s="9"/>
    </row>
    <row r="38521" spans="11:17" x14ac:dyDescent="0.25">
      <c r="K38521" s="9"/>
      <c r="N38521" s="9"/>
      <c r="O38521" s="9"/>
      <c r="P38521" s="9"/>
      <c r="Q38521" s="9"/>
    </row>
    <row r="38522" spans="11:17" x14ac:dyDescent="0.25">
      <c r="K38522" s="9"/>
      <c r="N38522" s="9"/>
      <c r="O38522" s="9"/>
      <c r="P38522" s="9"/>
      <c r="Q38522" s="9"/>
    </row>
    <row r="38523" spans="11:17" x14ac:dyDescent="0.25">
      <c r="K38523" s="9"/>
      <c r="N38523" s="9"/>
      <c r="O38523" s="9"/>
      <c r="P38523" s="9"/>
      <c r="Q38523" s="9"/>
    </row>
    <row r="38524" spans="11:17" x14ac:dyDescent="0.25">
      <c r="K38524" s="9"/>
      <c r="N38524" s="9"/>
      <c r="O38524" s="9"/>
      <c r="P38524" s="9"/>
      <c r="Q38524" s="9"/>
    </row>
    <row r="38525" spans="11:17" x14ac:dyDescent="0.25">
      <c r="K38525" s="9"/>
      <c r="N38525" s="9"/>
      <c r="O38525" s="9"/>
      <c r="P38525" s="9"/>
      <c r="Q38525" s="9"/>
    </row>
    <row r="38526" spans="11:17" x14ac:dyDescent="0.25">
      <c r="K38526" s="9"/>
      <c r="N38526" s="9"/>
      <c r="O38526" s="9"/>
      <c r="P38526" s="9"/>
      <c r="Q38526" s="9"/>
    </row>
    <row r="38527" spans="11:17" x14ac:dyDescent="0.25">
      <c r="K38527" s="9"/>
      <c r="N38527" s="9"/>
      <c r="O38527" s="9"/>
      <c r="P38527" s="9"/>
      <c r="Q38527" s="9"/>
    </row>
    <row r="38528" spans="11:17" x14ac:dyDescent="0.25">
      <c r="K38528" s="9"/>
      <c r="N38528" s="9"/>
      <c r="O38528" s="9"/>
      <c r="P38528" s="9"/>
      <c r="Q38528" s="9"/>
    </row>
    <row r="38529" spans="11:17" x14ac:dyDescent="0.25">
      <c r="K38529" s="9"/>
      <c r="N38529" s="9"/>
      <c r="O38529" s="9"/>
      <c r="P38529" s="9"/>
      <c r="Q38529" s="9"/>
    </row>
    <row r="38530" spans="11:17" x14ac:dyDescent="0.25">
      <c r="K38530" s="9"/>
      <c r="N38530" s="9"/>
      <c r="O38530" s="9"/>
      <c r="P38530" s="9"/>
      <c r="Q38530" s="9"/>
    </row>
    <row r="38531" spans="11:17" x14ac:dyDescent="0.25">
      <c r="K38531" s="9"/>
      <c r="N38531" s="9"/>
      <c r="O38531" s="9"/>
      <c r="P38531" s="9"/>
      <c r="Q38531" s="9"/>
    </row>
    <row r="38532" spans="11:17" x14ac:dyDescent="0.25">
      <c r="K38532" s="9"/>
      <c r="N38532" s="9"/>
      <c r="O38532" s="9"/>
      <c r="P38532" s="9"/>
      <c r="Q38532" s="9"/>
    </row>
    <row r="38533" spans="11:17" x14ac:dyDescent="0.25">
      <c r="K38533" s="9"/>
      <c r="N38533" s="9"/>
      <c r="O38533" s="9"/>
      <c r="P38533" s="9"/>
      <c r="Q38533" s="9"/>
    </row>
    <row r="38534" spans="11:17" x14ac:dyDescent="0.25">
      <c r="K38534" s="9"/>
      <c r="N38534" s="9"/>
      <c r="O38534" s="9"/>
      <c r="P38534" s="9"/>
      <c r="Q38534" s="9"/>
    </row>
    <row r="38535" spans="11:17" x14ac:dyDescent="0.25">
      <c r="K38535" s="9"/>
      <c r="N38535" s="9"/>
      <c r="O38535" s="9"/>
      <c r="P38535" s="9"/>
      <c r="Q38535" s="9"/>
    </row>
    <row r="38536" spans="11:17" x14ac:dyDescent="0.25">
      <c r="K38536" s="9"/>
      <c r="N38536" s="9"/>
      <c r="O38536" s="9"/>
      <c r="P38536" s="9"/>
      <c r="Q38536" s="9"/>
    </row>
    <row r="38537" spans="11:17" x14ac:dyDescent="0.25">
      <c r="K38537" s="9"/>
      <c r="N38537" s="9"/>
      <c r="O38537" s="9"/>
      <c r="P38537" s="9"/>
      <c r="Q38537" s="9"/>
    </row>
    <row r="38538" spans="11:17" x14ac:dyDescent="0.25">
      <c r="K38538" s="9"/>
      <c r="N38538" s="9"/>
      <c r="O38538" s="9"/>
      <c r="P38538" s="9"/>
      <c r="Q38538" s="9"/>
    </row>
    <row r="38539" spans="11:17" x14ac:dyDescent="0.25">
      <c r="K38539" s="9"/>
      <c r="N38539" s="9"/>
      <c r="O38539" s="9"/>
      <c r="P38539" s="9"/>
      <c r="Q38539" s="9"/>
    </row>
    <row r="38540" spans="11:17" x14ac:dyDescent="0.25">
      <c r="K38540" s="9"/>
      <c r="N38540" s="9"/>
      <c r="O38540" s="9"/>
      <c r="P38540" s="9"/>
      <c r="Q38540" s="9"/>
    </row>
    <row r="38541" spans="11:17" x14ac:dyDescent="0.25">
      <c r="K38541" s="9"/>
      <c r="N38541" s="9"/>
      <c r="O38541" s="9"/>
      <c r="P38541" s="9"/>
      <c r="Q38541" s="9"/>
    </row>
    <row r="38542" spans="11:17" x14ac:dyDescent="0.25">
      <c r="K38542" s="9"/>
      <c r="N38542" s="9"/>
      <c r="O38542" s="9"/>
      <c r="P38542" s="9"/>
      <c r="Q38542" s="9"/>
    </row>
    <row r="38543" spans="11:17" x14ac:dyDescent="0.25">
      <c r="K38543" s="9"/>
      <c r="N38543" s="9"/>
      <c r="O38543" s="9"/>
      <c r="P38543" s="9"/>
      <c r="Q38543" s="9"/>
    </row>
    <row r="38544" spans="11:17" x14ac:dyDescent="0.25">
      <c r="K38544" s="9"/>
      <c r="N38544" s="9"/>
      <c r="O38544" s="9"/>
      <c r="P38544" s="9"/>
      <c r="Q38544" s="9"/>
    </row>
    <row r="38545" spans="11:17" x14ac:dyDescent="0.25">
      <c r="K38545" s="9"/>
      <c r="N38545" s="9"/>
      <c r="O38545" s="9"/>
      <c r="P38545" s="9"/>
      <c r="Q38545" s="9"/>
    </row>
    <row r="38546" spans="11:17" x14ac:dyDescent="0.25">
      <c r="K38546" s="9"/>
      <c r="N38546" s="9"/>
      <c r="O38546" s="9"/>
      <c r="P38546" s="9"/>
      <c r="Q38546" s="9"/>
    </row>
    <row r="38547" spans="11:17" x14ac:dyDescent="0.25">
      <c r="K38547" s="9"/>
      <c r="N38547" s="9"/>
      <c r="O38547" s="9"/>
      <c r="P38547" s="9"/>
      <c r="Q38547" s="9"/>
    </row>
    <row r="38548" spans="11:17" x14ac:dyDescent="0.25">
      <c r="K38548" s="9"/>
      <c r="N38548" s="9"/>
      <c r="O38548" s="9"/>
      <c r="P38548" s="9"/>
      <c r="Q38548" s="9"/>
    </row>
    <row r="38549" spans="11:17" x14ac:dyDescent="0.25">
      <c r="K38549" s="9"/>
      <c r="N38549" s="9"/>
      <c r="O38549" s="9"/>
      <c r="P38549" s="9"/>
      <c r="Q38549" s="9"/>
    </row>
    <row r="38550" spans="11:17" x14ac:dyDescent="0.25">
      <c r="K38550" s="9"/>
      <c r="N38550" s="9"/>
      <c r="O38550" s="9"/>
      <c r="P38550" s="9"/>
      <c r="Q38550" s="9"/>
    </row>
    <row r="38551" spans="11:17" x14ac:dyDescent="0.25">
      <c r="K38551" s="9"/>
      <c r="N38551" s="9"/>
      <c r="O38551" s="9"/>
      <c r="P38551" s="9"/>
      <c r="Q38551" s="9"/>
    </row>
    <row r="38552" spans="11:17" x14ac:dyDescent="0.25">
      <c r="K38552" s="9"/>
      <c r="N38552" s="9"/>
      <c r="O38552" s="9"/>
      <c r="P38552" s="9"/>
      <c r="Q38552" s="9"/>
    </row>
    <row r="38553" spans="11:17" x14ac:dyDescent="0.25">
      <c r="K38553" s="9"/>
      <c r="N38553" s="9"/>
      <c r="O38553" s="9"/>
      <c r="P38553" s="9"/>
      <c r="Q38553" s="9"/>
    </row>
    <row r="38554" spans="11:17" x14ac:dyDescent="0.25">
      <c r="K38554" s="9"/>
      <c r="N38554" s="9"/>
      <c r="O38554" s="9"/>
      <c r="P38554" s="9"/>
      <c r="Q38554" s="9"/>
    </row>
    <row r="38555" spans="11:17" x14ac:dyDescent="0.25">
      <c r="K38555" s="9"/>
      <c r="N38555" s="9"/>
      <c r="O38555" s="9"/>
      <c r="P38555" s="9"/>
      <c r="Q38555" s="9"/>
    </row>
    <row r="38556" spans="11:17" x14ac:dyDescent="0.25">
      <c r="K38556" s="9"/>
      <c r="N38556" s="9"/>
      <c r="O38556" s="9"/>
      <c r="P38556" s="9"/>
      <c r="Q38556" s="9"/>
    </row>
    <row r="38557" spans="11:17" x14ac:dyDescent="0.25">
      <c r="K38557" s="9"/>
      <c r="N38557" s="9"/>
      <c r="O38557" s="9"/>
      <c r="P38557" s="9"/>
      <c r="Q38557" s="9"/>
    </row>
    <row r="38558" spans="11:17" x14ac:dyDescent="0.25">
      <c r="K38558" s="9"/>
      <c r="N38558" s="9"/>
      <c r="O38558" s="9"/>
      <c r="P38558" s="9"/>
      <c r="Q38558" s="9"/>
    </row>
    <row r="38559" spans="11:17" x14ac:dyDescent="0.25">
      <c r="K38559" s="9"/>
      <c r="N38559" s="9"/>
      <c r="O38559" s="9"/>
      <c r="P38559" s="9"/>
      <c r="Q38559" s="9"/>
    </row>
    <row r="38560" spans="11:17" x14ac:dyDescent="0.25">
      <c r="K38560" s="9"/>
      <c r="N38560" s="9"/>
      <c r="O38560" s="9"/>
      <c r="P38560" s="9"/>
      <c r="Q38560" s="9"/>
    </row>
    <row r="38561" spans="11:17" x14ac:dyDescent="0.25">
      <c r="K38561" s="9"/>
      <c r="N38561" s="9"/>
      <c r="O38561" s="9"/>
      <c r="P38561" s="9"/>
      <c r="Q38561" s="9"/>
    </row>
    <row r="38562" spans="11:17" x14ac:dyDescent="0.25">
      <c r="K38562" s="9"/>
      <c r="N38562" s="9"/>
      <c r="O38562" s="9"/>
      <c r="P38562" s="9"/>
      <c r="Q38562" s="9"/>
    </row>
    <row r="38563" spans="11:17" x14ac:dyDescent="0.25">
      <c r="K38563" s="9"/>
      <c r="N38563" s="9"/>
      <c r="O38563" s="9"/>
      <c r="P38563" s="9"/>
      <c r="Q38563" s="9"/>
    </row>
    <row r="38564" spans="11:17" x14ac:dyDescent="0.25">
      <c r="K38564" s="9"/>
      <c r="N38564" s="9"/>
      <c r="O38564" s="9"/>
      <c r="P38564" s="9"/>
      <c r="Q38564" s="9"/>
    </row>
    <row r="38565" spans="11:17" x14ac:dyDescent="0.25">
      <c r="K38565" s="9"/>
      <c r="N38565" s="9"/>
      <c r="O38565" s="9"/>
      <c r="P38565" s="9"/>
      <c r="Q38565" s="9"/>
    </row>
    <row r="38566" spans="11:17" x14ac:dyDescent="0.25">
      <c r="K38566" s="9"/>
      <c r="N38566" s="9"/>
      <c r="O38566" s="9"/>
      <c r="P38566" s="9"/>
      <c r="Q38566" s="9"/>
    </row>
    <row r="38567" spans="11:17" x14ac:dyDescent="0.25">
      <c r="K38567" s="9"/>
      <c r="N38567" s="9"/>
      <c r="O38567" s="9"/>
      <c r="P38567" s="9"/>
      <c r="Q38567" s="9"/>
    </row>
    <row r="38568" spans="11:17" x14ac:dyDescent="0.25">
      <c r="K38568" s="9"/>
      <c r="N38568" s="9"/>
      <c r="O38568" s="9"/>
      <c r="P38568" s="9"/>
      <c r="Q38568" s="9"/>
    </row>
    <row r="38569" spans="11:17" x14ac:dyDescent="0.25">
      <c r="K38569" s="9"/>
      <c r="N38569" s="9"/>
      <c r="O38569" s="9"/>
      <c r="P38569" s="9"/>
      <c r="Q38569" s="9"/>
    </row>
    <row r="38570" spans="11:17" x14ac:dyDescent="0.25">
      <c r="K38570" s="9"/>
      <c r="N38570" s="9"/>
      <c r="O38570" s="9"/>
      <c r="P38570" s="9"/>
      <c r="Q38570" s="9"/>
    </row>
    <row r="38571" spans="11:17" x14ac:dyDescent="0.25">
      <c r="K38571" s="9"/>
      <c r="N38571" s="9"/>
      <c r="O38571" s="9"/>
      <c r="P38571" s="9"/>
      <c r="Q38571" s="9"/>
    </row>
    <row r="38572" spans="11:17" x14ac:dyDescent="0.25">
      <c r="K38572" s="9"/>
      <c r="N38572" s="9"/>
      <c r="O38572" s="9"/>
      <c r="P38572" s="9"/>
      <c r="Q38572" s="9"/>
    </row>
    <row r="38573" spans="11:17" x14ac:dyDescent="0.25">
      <c r="K38573" s="9"/>
      <c r="N38573" s="9"/>
      <c r="O38573" s="9"/>
      <c r="P38573" s="9"/>
      <c r="Q38573" s="9"/>
    </row>
    <row r="38574" spans="11:17" x14ac:dyDescent="0.25">
      <c r="K38574" s="9"/>
      <c r="N38574" s="9"/>
      <c r="O38574" s="9"/>
      <c r="P38574" s="9"/>
      <c r="Q38574" s="9"/>
    </row>
    <row r="38575" spans="11:17" x14ac:dyDescent="0.25">
      <c r="K38575" s="9"/>
      <c r="N38575" s="9"/>
      <c r="O38575" s="9"/>
      <c r="P38575" s="9"/>
      <c r="Q38575" s="9"/>
    </row>
    <row r="38576" spans="11:17" x14ac:dyDescent="0.25">
      <c r="K38576" s="9"/>
      <c r="N38576" s="9"/>
      <c r="O38576" s="9"/>
      <c r="P38576" s="9"/>
      <c r="Q38576" s="9"/>
    </row>
    <row r="38577" spans="11:17" x14ac:dyDescent="0.25">
      <c r="K38577" s="9"/>
      <c r="N38577" s="9"/>
      <c r="O38577" s="9"/>
      <c r="P38577" s="9"/>
      <c r="Q38577" s="9"/>
    </row>
    <row r="38578" spans="11:17" x14ac:dyDescent="0.25">
      <c r="K38578" s="9"/>
      <c r="N38578" s="9"/>
      <c r="O38578" s="9"/>
      <c r="P38578" s="9"/>
      <c r="Q38578" s="9"/>
    </row>
    <row r="38579" spans="11:17" x14ac:dyDescent="0.25">
      <c r="K38579" s="9"/>
      <c r="N38579" s="9"/>
      <c r="O38579" s="9"/>
      <c r="P38579" s="9"/>
      <c r="Q38579" s="9"/>
    </row>
    <row r="38580" spans="11:17" x14ac:dyDescent="0.25">
      <c r="K38580" s="9"/>
      <c r="N38580" s="9"/>
      <c r="O38580" s="9"/>
      <c r="P38580" s="9"/>
      <c r="Q38580" s="9"/>
    </row>
    <row r="38581" spans="11:17" x14ac:dyDescent="0.25">
      <c r="K38581" s="9"/>
      <c r="N38581" s="9"/>
      <c r="O38581" s="9"/>
      <c r="P38581" s="9"/>
      <c r="Q38581" s="9"/>
    </row>
    <row r="38582" spans="11:17" x14ac:dyDescent="0.25">
      <c r="K38582" s="9"/>
      <c r="N38582" s="9"/>
      <c r="O38582" s="9"/>
      <c r="P38582" s="9"/>
      <c r="Q38582" s="9"/>
    </row>
    <row r="38583" spans="11:17" x14ac:dyDescent="0.25">
      <c r="K38583" s="9"/>
      <c r="N38583" s="9"/>
      <c r="O38583" s="9"/>
      <c r="P38583" s="9"/>
      <c r="Q38583" s="9"/>
    </row>
    <row r="38584" spans="11:17" x14ac:dyDescent="0.25">
      <c r="K38584" s="9"/>
      <c r="N38584" s="9"/>
      <c r="O38584" s="9"/>
      <c r="P38584" s="9"/>
      <c r="Q38584" s="9"/>
    </row>
    <row r="38585" spans="11:17" x14ac:dyDescent="0.25">
      <c r="K38585" s="9"/>
      <c r="N38585" s="9"/>
      <c r="O38585" s="9"/>
      <c r="P38585" s="9"/>
      <c r="Q38585" s="9"/>
    </row>
    <row r="38586" spans="11:17" x14ac:dyDescent="0.25">
      <c r="K38586" s="9"/>
      <c r="N38586" s="9"/>
      <c r="O38586" s="9"/>
      <c r="P38586" s="9"/>
      <c r="Q38586" s="9"/>
    </row>
    <row r="38587" spans="11:17" x14ac:dyDescent="0.25">
      <c r="K38587" s="9"/>
      <c r="N38587" s="9"/>
      <c r="O38587" s="9"/>
      <c r="P38587" s="9"/>
      <c r="Q38587" s="9"/>
    </row>
    <row r="38588" spans="11:17" x14ac:dyDescent="0.25">
      <c r="K38588" s="9"/>
      <c r="N38588" s="9"/>
      <c r="O38588" s="9"/>
      <c r="P38588" s="9"/>
      <c r="Q38588" s="9"/>
    </row>
    <row r="38589" spans="11:17" x14ac:dyDescent="0.25">
      <c r="K38589" s="9"/>
      <c r="N38589" s="9"/>
      <c r="O38589" s="9"/>
      <c r="P38589" s="9"/>
      <c r="Q38589" s="9"/>
    </row>
    <row r="38590" spans="11:17" x14ac:dyDescent="0.25">
      <c r="K38590" s="9"/>
      <c r="N38590" s="9"/>
      <c r="O38590" s="9"/>
      <c r="P38590" s="9"/>
      <c r="Q38590" s="9"/>
    </row>
    <row r="38591" spans="11:17" x14ac:dyDescent="0.25">
      <c r="K38591" s="9"/>
      <c r="N38591" s="9"/>
      <c r="O38591" s="9"/>
      <c r="P38591" s="9"/>
      <c r="Q38591" s="9"/>
    </row>
    <row r="38592" spans="11:17" x14ac:dyDescent="0.25">
      <c r="K38592" s="9"/>
      <c r="N38592" s="9"/>
      <c r="O38592" s="9"/>
      <c r="P38592" s="9"/>
      <c r="Q38592" s="9"/>
    </row>
    <row r="38593" spans="11:17" x14ac:dyDescent="0.25">
      <c r="K38593" s="9"/>
      <c r="N38593" s="9"/>
      <c r="O38593" s="9"/>
      <c r="P38593" s="9"/>
      <c r="Q38593" s="9"/>
    </row>
    <row r="38594" spans="11:17" x14ac:dyDescent="0.25">
      <c r="K38594" s="9"/>
      <c r="N38594" s="9"/>
      <c r="O38594" s="9"/>
      <c r="P38594" s="9"/>
      <c r="Q38594" s="9"/>
    </row>
    <row r="38595" spans="11:17" x14ac:dyDescent="0.25">
      <c r="K38595" s="9"/>
      <c r="N38595" s="9"/>
      <c r="O38595" s="9"/>
      <c r="P38595" s="9"/>
      <c r="Q38595" s="9"/>
    </row>
    <row r="38596" spans="11:17" x14ac:dyDescent="0.25">
      <c r="K38596" s="9"/>
      <c r="N38596" s="9"/>
      <c r="O38596" s="9"/>
      <c r="P38596" s="9"/>
      <c r="Q38596" s="9"/>
    </row>
    <row r="38597" spans="11:17" x14ac:dyDescent="0.25">
      <c r="K38597" s="9"/>
      <c r="N38597" s="9"/>
      <c r="O38597" s="9"/>
      <c r="P38597" s="9"/>
      <c r="Q38597" s="9"/>
    </row>
    <row r="38598" spans="11:17" x14ac:dyDescent="0.25">
      <c r="K38598" s="9"/>
      <c r="N38598" s="9"/>
      <c r="O38598" s="9"/>
      <c r="P38598" s="9"/>
      <c r="Q38598" s="9"/>
    </row>
    <row r="38599" spans="11:17" x14ac:dyDescent="0.25">
      <c r="K38599" s="9"/>
      <c r="N38599" s="9"/>
      <c r="O38599" s="9"/>
      <c r="P38599" s="9"/>
      <c r="Q38599" s="9"/>
    </row>
    <row r="38600" spans="11:17" x14ac:dyDescent="0.25">
      <c r="K38600" s="9"/>
      <c r="N38600" s="9"/>
      <c r="O38600" s="9"/>
      <c r="P38600" s="9"/>
      <c r="Q38600" s="9"/>
    </row>
    <row r="38601" spans="11:17" x14ac:dyDescent="0.25">
      <c r="K38601" s="9"/>
      <c r="N38601" s="9"/>
      <c r="O38601" s="9"/>
      <c r="P38601" s="9"/>
      <c r="Q38601" s="9"/>
    </row>
    <row r="38602" spans="11:17" x14ac:dyDescent="0.25">
      <c r="K38602" s="9"/>
      <c r="N38602" s="9"/>
      <c r="O38602" s="9"/>
      <c r="P38602" s="9"/>
      <c r="Q38602" s="9"/>
    </row>
    <row r="38603" spans="11:17" x14ac:dyDescent="0.25">
      <c r="K38603" s="9"/>
      <c r="N38603" s="9"/>
      <c r="O38603" s="9"/>
      <c r="P38603" s="9"/>
      <c r="Q38603" s="9"/>
    </row>
    <row r="38604" spans="11:17" x14ac:dyDescent="0.25">
      <c r="K38604" s="9"/>
      <c r="N38604" s="9"/>
      <c r="O38604" s="9"/>
      <c r="P38604" s="9"/>
      <c r="Q38604" s="9"/>
    </row>
    <row r="38605" spans="11:17" x14ac:dyDescent="0.25">
      <c r="K38605" s="9"/>
      <c r="N38605" s="9"/>
      <c r="O38605" s="9"/>
      <c r="P38605" s="9"/>
      <c r="Q38605" s="9"/>
    </row>
    <row r="38606" spans="11:17" x14ac:dyDescent="0.25">
      <c r="K38606" s="9"/>
      <c r="N38606" s="9"/>
      <c r="O38606" s="9"/>
      <c r="P38606" s="9"/>
      <c r="Q38606" s="9"/>
    </row>
    <row r="38607" spans="11:17" x14ac:dyDescent="0.25">
      <c r="K38607" s="9"/>
      <c r="N38607" s="9"/>
      <c r="O38607" s="9"/>
      <c r="P38607" s="9"/>
      <c r="Q38607" s="9"/>
    </row>
    <row r="38608" spans="11:17" x14ac:dyDescent="0.25">
      <c r="K38608" s="9"/>
      <c r="N38608" s="9"/>
      <c r="O38608" s="9"/>
      <c r="P38608" s="9"/>
      <c r="Q38608" s="9"/>
    </row>
    <row r="38609" spans="11:17" x14ac:dyDescent="0.25">
      <c r="K38609" s="9"/>
      <c r="N38609" s="9"/>
      <c r="O38609" s="9"/>
      <c r="P38609" s="9"/>
      <c r="Q38609" s="9"/>
    </row>
    <row r="38610" spans="11:17" x14ac:dyDescent="0.25">
      <c r="K38610" s="9"/>
      <c r="N38610" s="9"/>
      <c r="O38610" s="9"/>
      <c r="P38610" s="9"/>
      <c r="Q38610" s="9"/>
    </row>
    <row r="38611" spans="11:17" x14ac:dyDescent="0.25">
      <c r="K38611" s="9"/>
      <c r="N38611" s="9"/>
      <c r="O38611" s="9"/>
      <c r="P38611" s="9"/>
      <c r="Q38611" s="9"/>
    </row>
    <row r="38612" spans="11:17" x14ac:dyDescent="0.25">
      <c r="K38612" s="9"/>
      <c r="N38612" s="9"/>
      <c r="O38612" s="9"/>
      <c r="P38612" s="9"/>
      <c r="Q38612" s="9"/>
    </row>
    <row r="38613" spans="11:17" x14ac:dyDescent="0.25">
      <c r="K38613" s="9"/>
      <c r="N38613" s="9"/>
      <c r="O38613" s="9"/>
      <c r="P38613" s="9"/>
      <c r="Q38613" s="9"/>
    </row>
    <row r="38614" spans="11:17" x14ac:dyDescent="0.25">
      <c r="K38614" s="9"/>
      <c r="N38614" s="9"/>
      <c r="O38614" s="9"/>
      <c r="P38614" s="9"/>
      <c r="Q38614" s="9"/>
    </row>
    <row r="38615" spans="11:17" x14ac:dyDescent="0.25">
      <c r="K38615" s="9"/>
      <c r="N38615" s="9"/>
      <c r="O38615" s="9"/>
      <c r="P38615" s="9"/>
      <c r="Q38615" s="9"/>
    </row>
    <row r="38616" spans="11:17" x14ac:dyDescent="0.25">
      <c r="K38616" s="9"/>
      <c r="N38616" s="9"/>
      <c r="O38616" s="9"/>
      <c r="P38616" s="9"/>
      <c r="Q38616" s="9"/>
    </row>
    <row r="38617" spans="11:17" x14ac:dyDescent="0.25">
      <c r="K38617" s="9"/>
      <c r="N38617" s="9"/>
      <c r="O38617" s="9"/>
      <c r="P38617" s="9"/>
      <c r="Q38617" s="9"/>
    </row>
    <row r="38618" spans="11:17" x14ac:dyDescent="0.25">
      <c r="K38618" s="9"/>
      <c r="N38618" s="9"/>
      <c r="O38618" s="9"/>
      <c r="P38618" s="9"/>
      <c r="Q38618" s="9"/>
    </row>
    <row r="38619" spans="11:17" x14ac:dyDescent="0.25">
      <c r="K38619" s="9"/>
      <c r="N38619" s="9"/>
      <c r="O38619" s="9"/>
      <c r="P38619" s="9"/>
      <c r="Q38619" s="9"/>
    </row>
    <row r="38620" spans="11:17" x14ac:dyDescent="0.25">
      <c r="K38620" s="9"/>
      <c r="N38620" s="9"/>
      <c r="O38620" s="9"/>
      <c r="P38620" s="9"/>
      <c r="Q38620" s="9"/>
    </row>
    <row r="38621" spans="11:17" x14ac:dyDescent="0.25">
      <c r="K38621" s="9"/>
      <c r="N38621" s="9"/>
      <c r="O38621" s="9"/>
      <c r="P38621" s="9"/>
      <c r="Q38621" s="9"/>
    </row>
    <row r="38622" spans="11:17" x14ac:dyDescent="0.25">
      <c r="K38622" s="9"/>
      <c r="N38622" s="9"/>
      <c r="O38622" s="9"/>
      <c r="P38622" s="9"/>
      <c r="Q38622" s="9"/>
    </row>
    <row r="38623" spans="11:17" x14ac:dyDescent="0.25">
      <c r="K38623" s="9"/>
      <c r="N38623" s="9"/>
      <c r="O38623" s="9"/>
      <c r="P38623" s="9"/>
      <c r="Q38623" s="9"/>
    </row>
    <row r="38624" spans="11:17" x14ac:dyDescent="0.25">
      <c r="K38624" s="9"/>
      <c r="N38624" s="9"/>
      <c r="O38624" s="9"/>
      <c r="P38624" s="9"/>
      <c r="Q38624" s="9"/>
    </row>
    <row r="38625" spans="11:17" x14ac:dyDescent="0.25">
      <c r="K38625" s="9"/>
      <c r="N38625" s="9"/>
      <c r="O38625" s="9"/>
      <c r="P38625" s="9"/>
      <c r="Q38625" s="9"/>
    </row>
    <row r="38626" spans="11:17" x14ac:dyDescent="0.25">
      <c r="K38626" s="9"/>
      <c r="N38626" s="9"/>
      <c r="O38626" s="9"/>
      <c r="P38626" s="9"/>
      <c r="Q38626" s="9"/>
    </row>
    <row r="38627" spans="11:17" x14ac:dyDescent="0.25">
      <c r="K38627" s="9"/>
      <c r="N38627" s="9"/>
      <c r="O38627" s="9"/>
      <c r="P38627" s="9"/>
      <c r="Q38627" s="9"/>
    </row>
    <row r="38628" spans="11:17" x14ac:dyDescent="0.25">
      <c r="K38628" s="9"/>
      <c r="N38628" s="9"/>
      <c r="O38628" s="9"/>
      <c r="P38628" s="9"/>
      <c r="Q38628" s="9"/>
    </row>
    <row r="38629" spans="11:17" x14ac:dyDescent="0.25">
      <c r="K38629" s="9"/>
      <c r="N38629" s="9"/>
      <c r="O38629" s="9"/>
      <c r="P38629" s="9"/>
      <c r="Q38629" s="9"/>
    </row>
    <row r="38630" spans="11:17" x14ac:dyDescent="0.25">
      <c r="K38630" s="9"/>
      <c r="N38630" s="9"/>
      <c r="O38630" s="9"/>
      <c r="P38630" s="9"/>
      <c r="Q38630" s="9"/>
    </row>
    <row r="38631" spans="11:17" x14ac:dyDescent="0.25">
      <c r="K38631" s="9"/>
      <c r="N38631" s="9"/>
      <c r="O38631" s="9"/>
      <c r="P38631" s="9"/>
      <c r="Q38631" s="9"/>
    </row>
    <row r="38632" spans="11:17" x14ac:dyDescent="0.25">
      <c r="K38632" s="9"/>
      <c r="N38632" s="9"/>
      <c r="O38632" s="9"/>
      <c r="P38632" s="9"/>
      <c r="Q38632" s="9"/>
    </row>
    <row r="38633" spans="11:17" x14ac:dyDescent="0.25">
      <c r="K38633" s="9"/>
      <c r="N38633" s="9"/>
      <c r="O38633" s="9"/>
      <c r="P38633" s="9"/>
      <c r="Q38633" s="9"/>
    </row>
    <row r="38634" spans="11:17" x14ac:dyDescent="0.25">
      <c r="K38634" s="9"/>
      <c r="N38634" s="9"/>
      <c r="O38634" s="9"/>
      <c r="P38634" s="9"/>
      <c r="Q38634" s="9"/>
    </row>
    <row r="38635" spans="11:17" x14ac:dyDescent="0.25">
      <c r="K38635" s="9"/>
      <c r="N38635" s="9"/>
      <c r="O38635" s="9"/>
      <c r="P38635" s="9"/>
      <c r="Q38635" s="9"/>
    </row>
    <row r="38636" spans="11:17" x14ac:dyDescent="0.25">
      <c r="K38636" s="9"/>
      <c r="N38636" s="9"/>
      <c r="O38636" s="9"/>
      <c r="P38636" s="9"/>
      <c r="Q38636" s="9"/>
    </row>
    <row r="38637" spans="11:17" x14ac:dyDescent="0.25">
      <c r="K38637" s="9"/>
      <c r="N38637" s="9"/>
      <c r="O38637" s="9"/>
      <c r="P38637" s="9"/>
      <c r="Q38637" s="9"/>
    </row>
    <row r="38638" spans="11:17" x14ac:dyDescent="0.25">
      <c r="K38638" s="9"/>
      <c r="N38638" s="9"/>
      <c r="O38638" s="9"/>
      <c r="P38638" s="9"/>
      <c r="Q38638" s="9"/>
    </row>
    <row r="38639" spans="11:17" x14ac:dyDescent="0.25">
      <c r="K38639" s="9"/>
      <c r="N38639" s="9"/>
      <c r="O38639" s="9"/>
      <c r="P38639" s="9"/>
      <c r="Q38639" s="9"/>
    </row>
    <row r="38640" spans="11:17" x14ac:dyDescent="0.25">
      <c r="K38640" s="9"/>
      <c r="N38640" s="9"/>
      <c r="O38640" s="9"/>
      <c r="P38640" s="9"/>
      <c r="Q38640" s="9"/>
    </row>
    <row r="38641" spans="11:17" x14ac:dyDescent="0.25">
      <c r="K38641" s="9"/>
      <c r="N38641" s="9"/>
      <c r="O38641" s="9"/>
      <c r="P38641" s="9"/>
      <c r="Q38641" s="9"/>
    </row>
    <row r="38642" spans="11:17" x14ac:dyDescent="0.25">
      <c r="K38642" s="9"/>
      <c r="N38642" s="9"/>
      <c r="O38642" s="9"/>
      <c r="P38642" s="9"/>
      <c r="Q38642" s="9"/>
    </row>
    <row r="38643" spans="11:17" x14ac:dyDescent="0.25">
      <c r="K38643" s="9"/>
      <c r="N38643" s="9"/>
      <c r="O38643" s="9"/>
      <c r="P38643" s="9"/>
      <c r="Q38643" s="9"/>
    </row>
    <row r="38644" spans="11:17" x14ac:dyDescent="0.25">
      <c r="K38644" s="9"/>
      <c r="N38644" s="9"/>
      <c r="O38644" s="9"/>
      <c r="P38644" s="9"/>
      <c r="Q38644" s="9"/>
    </row>
    <row r="38645" spans="11:17" x14ac:dyDescent="0.25">
      <c r="K38645" s="9"/>
      <c r="N38645" s="9"/>
      <c r="O38645" s="9"/>
      <c r="P38645" s="9"/>
      <c r="Q38645" s="9"/>
    </row>
    <row r="38646" spans="11:17" x14ac:dyDescent="0.25">
      <c r="K38646" s="9"/>
      <c r="N38646" s="9"/>
      <c r="O38646" s="9"/>
      <c r="P38646" s="9"/>
      <c r="Q38646" s="9"/>
    </row>
    <row r="38647" spans="11:17" x14ac:dyDescent="0.25">
      <c r="K38647" s="9"/>
      <c r="N38647" s="9"/>
      <c r="O38647" s="9"/>
      <c r="P38647" s="9"/>
      <c r="Q38647" s="9"/>
    </row>
    <row r="38648" spans="11:17" x14ac:dyDescent="0.25">
      <c r="K38648" s="9"/>
      <c r="N38648" s="9"/>
      <c r="O38648" s="9"/>
      <c r="P38648" s="9"/>
      <c r="Q38648" s="9"/>
    </row>
    <row r="38649" spans="11:17" x14ac:dyDescent="0.25">
      <c r="K38649" s="9"/>
      <c r="N38649" s="9"/>
      <c r="O38649" s="9"/>
      <c r="P38649" s="9"/>
      <c r="Q38649" s="9"/>
    </row>
    <row r="38650" spans="11:17" x14ac:dyDescent="0.25">
      <c r="K38650" s="9"/>
      <c r="N38650" s="9"/>
      <c r="O38650" s="9"/>
      <c r="P38650" s="9"/>
      <c r="Q38650" s="9"/>
    </row>
    <row r="38651" spans="11:17" x14ac:dyDescent="0.25">
      <c r="K38651" s="9"/>
      <c r="N38651" s="9"/>
      <c r="O38651" s="9"/>
      <c r="P38651" s="9"/>
      <c r="Q38651" s="9"/>
    </row>
    <row r="38652" spans="11:17" x14ac:dyDescent="0.25">
      <c r="K38652" s="9"/>
      <c r="N38652" s="9"/>
      <c r="O38652" s="9"/>
      <c r="P38652" s="9"/>
      <c r="Q38652" s="9"/>
    </row>
    <row r="38653" spans="11:17" x14ac:dyDescent="0.25">
      <c r="K38653" s="9"/>
      <c r="N38653" s="9"/>
      <c r="O38653" s="9"/>
      <c r="P38653" s="9"/>
      <c r="Q38653" s="9"/>
    </row>
    <row r="38654" spans="11:17" x14ac:dyDescent="0.25">
      <c r="K38654" s="9"/>
      <c r="N38654" s="9"/>
      <c r="O38654" s="9"/>
      <c r="P38654" s="9"/>
      <c r="Q38654" s="9"/>
    </row>
    <row r="38655" spans="11:17" x14ac:dyDescent="0.25">
      <c r="K38655" s="9"/>
      <c r="N38655" s="9"/>
      <c r="O38655" s="9"/>
      <c r="P38655" s="9"/>
      <c r="Q38655" s="9"/>
    </row>
    <row r="38656" spans="11:17" x14ac:dyDescent="0.25">
      <c r="K38656" s="9"/>
      <c r="N38656" s="9"/>
      <c r="O38656" s="9"/>
      <c r="P38656" s="9"/>
      <c r="Q38656" s="9"/>
    </row>
    <row r="38657" spans="11:17" x14ac:dyDescent="0.25">
      <c r="K38657" s="9"/>
      <c r="N38657" s="9"/>
      <c r="O38657" s="9"/>
      <c r="P38657" s="9"/>
      <c r="Q38657" s="9"/>
    </row>
    <row r="38658" spans="11:17" x14ac:dyDescent="0.25">
      <c r="K38658" s="9"/>
      <c r="N38658" s="9"/>
      <c r="O38658" s="9"/>
      <c r="P38658" s="9"/>
      <c r="Q38658" s="9"/>
    </row>
    <row r="38659" spans="11:17" x14ac:dyDescent="0.25">
      <c r="K38659" s="9"/>
      <c r="N38659" s="9"/>
      <c r="O38659" s="9"/>
      <c r="P38659" s="9"/>
      <c r="Q38659" s="9"/>
    </row>
    <row r="38660" spans="11:17" x14ac:dyDescent="0.25">
      <c r="K38660" s="9"/>
      <c r="N38660" s="9"/>
      <c r="O38660" s="9"/>
      <c r="P38660" s="9"/>
      <c r="Q38660" s="9"/>
    </row>
    <row r="38661" spans="11:17" x14ac:dyDescent="0.25">
      <c r="K38661" s="9"/>
      <c r="N38661" s="9"/>
      <c r="O38661" s="9"/>
      <c r="P38661" s="9"/>
      <c r="Q38661" s="9"/>
    </row>
    <row r="38662" spans="11:17" x14ac:dyDescent="0.25">
      <c r="K38662" s="9"/>
      <c r="N38662" s="9"/>
      <c r="O38662" s="9"/>
      <c r="P38662" s="9"/>
      <c r="Q38662" s="9"/>
    </row>
    <row r="38663" spans="11:17" x14ac:dyDescent="0.25">
      <c r="K38663" s="9"/>
      <c r="N38663" s="9"/>
      <c r="O38663" s="9"/>
      <c r="P38663" s="9"/>
      <c r="Q38663" s="9"/>
    </row>
    <row r="38664" spans="11:17" x14ac:dyDescent="0.25">
      <c r="K38664" s="9"/>
      <c r="N38664" s="9"/>
      <c r="O38664" s="9"/>
      <c r="P38664" s="9"/>
      <c r="Q38664" s="9"/>
    </row>
    <row r="38665" spans="11:17" x14ac:dyDescent="0.25">
      <c r="K38665" s="9"/>
      <c r="N38665" s="9"/>
      <c r="O38665" s="9"/>
      <c r="P38665" s="9"/>
      <c r="Q38665" s="9"/>
    </row>
    <row r="38666" spans="11:17" x14ac:dyDescent="0.25">
      <c r="K38666" s="9"/>
      <c r="N38666" s="9"/>
      <c r="O38666" s="9"/>
      <c r="P38666" s="9"/>
      <c r="Q38666" s="9"/>
    </row>
    <row r="38667" spans="11:17" x14ac:dyDescent="0.25">
      <c r="K38667" s="9"/>
      <c r="N38667" s="9"/>
      <c r="O38667" s="9"/>
      <c r="P38667" s="9"/>
      <c r="Q38667" s="9"/>
    </row>
    <row r="38668" spans="11:17" x14ac:dyDescent="0.25">
      <c r="K38668" s="9"/>
      <c r="N38668" s="9"/>
      <c r="O38668" s="9"/>
      <c r="P38668" s="9"/>
      <c r="Q38668" s="9"/>
    </row>
    <row r="38669" spans="11:17" x14ac:dyDescent="0.25">
      <c r="K38669" s="9"/>
      <c r="N38669" s="9"/>
      <c r="O38669" s="9"/>
      <c r="P38669" s="9"/>
      <c r="Q38669" s="9"/>
    </row>
    <row r="38670" spans="11:17" x14ac:dyDescent="0.25">
      <c r="K38670" s="9"/>
      <c r="N38670" s="9"/>
      <c r="O38670" s="9"/>
      <c r="P38670" s="9"/>
      <c r="Q38670" s="9"/>
    </row>
    <row r="38671" spans="11:17" x14ac:dyDescent="0.25">
      <c r="K38671" s="9"/>
      <c r="N38671" s="9"/>
      <c r="O38671" s="9"/>
      <c r="P38671" s="9"/>
      <c r="Q38671" s="9"/>
    </row>
    <row r="38672" spans="11:17" x14ac:dyDescent="0.25">
      <c r="K38672" s="9"/>
      <c r="N38672" s="9"/>
      <c r="O38672" s="9"/>
      <c r="P38672" s="9"/>
      <c r="Q38672" s="9"/>
    </row>
    <row r="38673" spans="11:17" x14ac:dyDescent="0.25">
      <c r="K38673" s="9"/>
      <c r="N38673" s="9"/>
      <c r="O38673" s="9"/>
      <c r="P38673" s="9"/>
      <c r="Q38673" s="9"/>
    </row>
    <row r="38674" spans="11:17" x14ac:dyDescent="0.25">
      <c r="K38674" s="9"/>
      <c r="N38674" s="9"/>
      <c r="O38674" s="9"/>
      <c r="P38674" s="9"/>
      <c r="Q38674" s="9"/>
    </row>
    <row r="38675" spans="11:17" x14ac:dyDescent="0.25">
      <c r="K38675" s="9"/>
      <c r="N38675" s="9"/>
      <c r="O38675" s="9"/>
      <c r="P38675" s="9"/>
      <c r="Q38675" s="9"/>
    </row>
    <row r="38676" spans="11:17" x14ac:dyDescent="0.25">
      <c r="K38676" s="9"/>
      <c r="N38676" s="9"/>
      <c r="O38676" s="9"/>
      <c r="P38676" s="9"/>
      <c r="Q38676" s="9"/>
    </row>
    <row r="38677" spans="11:17" x14ac:dyDescent="0.25">
      <c r="K38677" s="9"/>
      <c r="N38677" s="9"/>
      <c r="O38677" s="9"/>
      <c r="P38677" s="9"/>
      <c r="Q38677" s="9"/>
    </row>
    <row r="38678" spans="11:17" x14ac:dyDescent="0.25">
      <c r="K38678" s="9"/>
      <c r="N38678" s="9"/>
      <c r="O38678" s="9"/>
      <c r="P38678" s="9"/>
      <c r="Q38678" s="9"/>
    </row>
    <row r="38679" spans="11:17" x14ac:dyDescent="0.25">
      <c r="K38679" s="9"/>
      <c r="N38679" s="9"/>
      <c r="O38679" s="9"/>
      <c r="P38679" s="9"/>
      <c r="Q38679" s="9"/>
    </row>
    <row r="38680" spans="11:17" x14ac:dyDescent="0.25">
      <c r="K38680" s="9"/>
      <c r="N38680" s="9"/>
      <c r="O38680" s="9"/>
      <c r="P38680" s="9"/>
      <c r="Q38680" s="9"/>
    </row>
    <row r="38681" spans="11:17" x14ac:dyDescent="0.25">
      <c r="K38681" s="9"/>
      <c r="N38681" s="9"/>
      <c r="O38681" s="9"/>
      <c r="P38681" s="9"/>
      <c r="Q38681" s="9"/>
    </row>
    <row r="38682" spans="11:17" x14ac:dyDescent="0.25">
      <c r="K38682" s="9"/>
      <c r="N38682" s="9"/>
      <c r="O38682" s="9"/>
      <c r="P38682" s="9"/>
      <c r="Q38682" s="9"/>
    </row>
    <row r="38683" spans="11:17" x14ac:dyDescent="0.25">
      <c r="K38683" s="9"/>
      <c r="N38683" s="9"/>
      <c r="O38683" s="9"/>
      <c r="P38683" s="9"/>
      <c r="Q38683" s="9"/>
    </row>
    <row r="38684" spans="11:17" x14ac:dyDescent="0.25">
      <c r="K38684" s="9"/>
      <c r="N38684" s="9"/>
      <c r="O38684" s="9"/>
      <c r="P38684" s="9"/>
      <c r="Q38684" s="9"/>
    </row>
    <row r="38685" spans="11:17" x14ac:dyDescent="0.25">
      <c r="K38685" s="9"/>
      <c r="N38685" s="9"/>
      <c r="O38685" s="9"/>
      <c r="P38685" s="9"/>
      <c r="Q38685" s="9"/>
    </row>
    <row r="38686" spans="11:17" x14ac:dyDescent="0.25">
      <c r="K38686" s="9"/>
      <c r="N38686" s="9"/>
      <c r="O38686" s="9"/>
      <c r="P38686" s="9"/>
      <c r="Q38686" s="9"/>
    </row>
    <row r="38687" spans="11:17" x14ac:dyDescent="0.25">
      <c r="K38687" s="9"/>
      <c r="N38687" s="9"/>
      <c r="O38687" s="9"/>
      <c r="P38687" s="9"/>
      <c r="Q38687" s="9"/>
    </row>
    <row r="38688" spans="11:17" x14ac:dyDescent="0.25">
      <c r="K38688" s="9"/>
      <c r="N38688" s="9"/>
      <c r="O38688" s="9"/>
      <c r="P38688" s="9"/>
      <c r="Q38688" s="9"/>
    </row>
    <row r="38689" spans="11:17" x14ac:dyDescent="0.25">
      <c r="K38689" s="9"/>
      <c r="N38689" s="9"/>
      <c r="O38689" s="9"/>
      <c r="P38689" s="9"/>
      <c r="Q38689" s="9"/>
    </row>
    <row r="38690" spans="11:17" x14ac:dyDescent="0.25">
      <c r="K38690" s="9"/>
      <c r="N38690" s="9"/>
      <c r="O38690" s="9"/>
      <c r="P38690" s="9"/>
      <c r="Q38690" s="9"/>
    </row>
    <row r="38691" spans="11:17" x14ac:dyDescent="0.25">
      <c r="K38691" s="9"/>
      <c r="N38691" s="9"/>
      <c r="O38691" s="9"/>
      <c r="P38691" s="9"/>
      <c r="Q38691" s="9"/>
    </row>
    <row r="38692" spans="11:17" x14ac:dyDescent="0.25">
      <c r="K38692" s="9"/>
      <c r="N38692" s="9"/>
      <c r="O38692" s="9"/>
      <c r="P38692" s="9"/>
      <c r="Q38692" s="9"/>
    </row>
    <row r="38693" spans="11:17" x14ac:dyDescent="0.25">
      <c r="K38693" s="9"/>
      <c r="N38693" s="9"/>
      <c r="O38693" s="9"/>
      <c r="P38693" s="9"/>
      <c r="Q38693" s="9"/>
    </row>
    <row r="38694" spans="11:17" x14ac:dyDescent="0.25">
      <c r="K38694" s="9"/>
      <c r="N38694" s="9"/>
      <c r="O38694" s="9"/>
      <c r="P38694" s="9"/>
      <c r="Q38694" s="9"/>
    </row>
    <row r="38695" spans="11:17" x14ac:dyDescent="0.25">
      <c r="K38695" s="9"/>
      <c r="N38695" s="9"/>
      <c r="O38695" s="9"/>
      <c r="P38695" s="9"/>
      <c r="Q38695" s="9"/>
    </row>
    <row r="38696" spans="11:17" x14ac:dyDescent="0.25">
      <c r="K38696" s="9"/>
      <c r="N38696" s="9"/>
      <c r="O38696" s="9"/>
      <c r="P38696" s="9"/>
      <c r="Q38696" s="9"/>
    </row>
    <row r="38697" spans="11:17" x14ac:dyDescent="0.25">
      <c r="K38697" s="9"/>
      <c r="N38697" s="9"/>
      <c r="O38697" s="9"/>
      <c r="P38697" s="9"/>
      <c r="Q38697" s="9"/>
    </row>
    <row r="38698" spans="11:17" x14ac:dyDescent="0.25">
      <c r="K38698" s="9"/>
      <c r="N38698" s="9"/>
      <c r="O38698" s="9"/>
      <c r="P38698" s="9"/>
      <c r="Q38698" s="9"/>
    </row>
    <row r="38699" spans="11:17" x14ac:dyDescent="0.25">
      <c r="K38699" s="9"/>
      <c r="N38699" s="9"/>
      <c r="O38699" s="9"/>
      <c r="P38699" s="9"/>
      <c r="Q38699" s="9"/>
    </row>
    <row r="38700" spans="11:17" x14ac:dyDescent="0.25">
      <c r="K38700" s="9"/>
      <c r="N38700" s="9"/>
      <c r="O38700" s="9"/>
      <c r="P38700" s="9"/>
      <c r="Q38700" s="9"/>
    </row>
    <row r="38701" spans="11:17" x14ac:dyDescent="0.25">
      <c r="K38701" s="9"/>
      <c r="N38701" s="9"/>
      <c r="O38701" s="9"/>
      <c r="P38701" s="9"/>
      <c r="Q38701" s="9"/>
    </row>
    <row r="38702" spans="11:17" x14ac:dyDescent="0.25">
      <c r="K38702" s="9"/>
      <c r="N38702" s="9"/>
      <c r="O38702" s="9"/>
      <c r="P38702" s="9"/>
      <c r="Q38702" s="9"/>
    </row>
    <row r="38703" spans="11:17" x14ac:dyDescent="0.25">
      <c r="K38703" s="9"/>
      <c r="N38703" s="9"/>
      <c r="O38703" s="9"/>
      <c r="P38703" s="9"/>
      <c r="Q38703" s="9"/>
    </row>
    <row r="38704" spans="11:17" x14ac:dyDescent="0.25">
      <c r="K38704" s="9"/>
      <c r="N38704" s="9"/>
      <c r="O38704" s="9"/>
      <c r="P38704" s="9"/>
      <c r="Q38704" s="9"/>
    </row>
    <row r="38705" spans="11:17" x14ac:dyDescent="0.25">
      <c r="K38705" s="9"/>
      <c r="N38705" s="9"/>
      <c r="O38705" s="9"/>
      <c r="P38705" s="9"/>
      <c r="Q38705" s="9"/>
    </row>
    <row r="38706" spans="11:17" x14ac:dyDescent="0.25">
      <c r="K38706" s="9"/>
      <c r="N38706" s="9"/>
      <c r="O38706" s="9"/>
      <c r="P38706" s="9"/>
      <c r="Q38706" s="9"/>
    </row>
    <row r="38707" spans="11:17" x14ac:dyDescent="0.25">
      <c r="K38707" s="9"/>
      <c r="N38707" s="9"/>
      <c r="O38707" s="9"/>
      <c r="P38707" s="9"/>
      <c r="Q38707" s="9"/>
    </row>
    <row r="38708" spans="11:17" x14ac:dyDescent="0.25">
      <c r="K38708" s="9"/>
      <c r="N38708" s="9"/>
      <c r="O38708" s="9"/>
      <c r="P38708" s="9"/>
      <c r="Q38708" s="9"/>
    </row>
    <row r="38709" spans="11:17" x14ac:dyDescent="0.25">
      <c r="K38709" s="9"/>
      <c r="N38709" s="9"/>
      <c r="O38709" s="9"/>
      <c r="P38709" s="9"/>
      <c r="Q38709" s="9"/>
    </row>
    <row r="38710" spans="11:17" x14ac:dyDescent="0.25">
      <c r="K38710" s="9"/>
      <c r="N38710" s="9"/>
      <c r="O38710" s="9"/>
      <c r="P38710" s="9"/>
      <c r="Q38710" s="9"/>
    </row>
    <row r="38711" spans="11:17" x14ac:dyDescent="0.25">
      <c r="K38711" s="9"/>
      <c r="N38711" s="9"/>
      <c r="O38711" s="9"/>
      <c r="P38711" s="9"/>
      <c r="Q38711" s="9"/>
    </row>
    <row r="38712" spans="11:17" x14ac:dyDescent="0.25">
      <c r="K38712" s="9"/>
      <c r="N38712" s="9"/>
      <c r="O38712" s="9"/>
      <c r="P38712" s="9"/>
      <c r="Q38712" s="9"/>
    </row>
    <row r="38713" spans="11:17" x14ac:dyDescent="0.25">
      <c r="K38713" s="9"/>
      <c r="N38713" s="9"/>
      <c r="O38713" s="9"/>
      <c r="P38713" s="9"/>
      <c r="Q38713" s="9"/>
    </row>
    <row r="38714" spans="11:17" x14ac:dyDescent="0.25">
      <c r="K38714" s="9"/>
      <c r="N38714" s="9"/>
      <c r="O38714" s="9"/>
      <c r="P38714" s="9"/>
      <c r="Q38714" s="9"/>
    </row>
    <row r="38715" spans="11:17" x14ac:dyDescent="0.25">
      <c r="K38715" s="9"/>
      <c r="N38715" s="9"/>
      <c r="O38715" s="9"/>
      <c r="P38715" s="9"/>
      <c r="Q38715" s="9"/>
    </row>
    <row r="38716" spans="11:17" x14ac:dyDescent="0.25">
      <c r="K38716" s="9"/>
      <c r="N38716" s="9"/>
      <c r="O38716" s="9"/>
      <c r="P38716" s="9"/>
      <c r="Q38716" s="9"/>
    </row>
    <row r="38717" spans="11:17" x14ac:dyDescent="0.25">
      <c r="K38717" s="9"/>
      <c r="N38717" s="9"/>
      <c r="O38717" s="9"/>
      <c r="P38717" s="9"/>
      <c r="Q38717" s="9"/>
    </row>
    <row r="38718" spans="11:17" x14ac:dyDescent="0.25">
      <c r="K38718" s="9"/>
      <c r="N38718" s="9"/>
      <c r="O38718" s="9"/>
      <c r="P38718" s="9"/>
      <c r="Q38718" s="9"/>
    </row>
    <row r="38719" spans="11:17" x14ac:dyDescent="0.25">
      <c r="K38719" s="9"/>
      <c r="N38719" s="9"/>
      <c r="O38719" s="9"/>
      <c r="P38719" s="9"/>
      <c r="Q38719" s="9"/>
    </row>
    <row r="38720" spans="11:17" x14ac:dyDescent="0.25">
      <c r="K38720" s="9"/>
      <c r="N38720" s="9"/>
      <c r="O38720" s="9"/>
      <c r="P38720" s="9"/>
      <c r="Q38720" s="9"/>
    </row>
    <row r="38721" spans="11:17" x14ac:dyDescent="0.25">
      <c r="K38721" s="9"/>
      <c r="N38721" s="9"/>
      <c r="O38721" s="9"/>
      <c r="P38721" s="9"/>
      <c r="Q38721" s="9"/>
    </row>
    <row r="38722" spans="11:17" x14ac:dyDescent="0.25">
      <c r="K38722" s="9"/>
      <c r="N38722" s="9"/>
      <c r="O38722" s="9"/>
      <c r="P38722" s="9"/>
      <c r="Q38722" s="9"/>
    </row>
    <row r="38723" spans="11:17" x14ac:dyDescent="0.25">
      <c r="K38723" s="9"/>
      <c r="N38723" s="9"/>
      <c r="O38723" s="9"/>
      <c r="P38723" s="9"/>
      <c r="Q38723" s="9"/>
    </row>
    <row r="38724" spans="11:17" x14ac:dyDescent="0.25">
      <c r="K38724" s="9"/>
      <c r="N38724" s="9"/>
      <c r="O38724" s="9"/>
      <c r="P38724" s="9"/>
      <c r="Q38724" s="9"/>
    </row>
    <row r="38725" spans="11:17" x14ac:dyDescent="0.25">
      <c r="K38725" s="9"/>
      <c r="N38725" s="9"/>
      <c r="O38725" s="9"/>
      <c r="P38725" s="9"/>
      <c r="Q38725" s="9"/>
    </row>
    <row r="38726" spans="11:17" x14ac:dyDescent="0.25">
      <c r="K38726" s="9"/>
      <c r="N38726" s="9"/>
      <c r="O38726" s="9"/>
      <c r="P38726" s="9"/>
      <c r="Q38726" s="9"/>
    </row>
    <row r="38727" spans="11:17" x14ac:dyDescent="0.25">
      <c r="K38727" s="9"/>
      <c r="N38727" s="9"/>
      <c r="O38727" s="9"/>
      <c r="P38727" s="9"/>
      <c r="Q38727" s="9"/>
    </row>
    <row r="38728" spans="11:17" x14ac:dyDescent="0.25">
      <c r="K38728" s="9"/>
      <c r="N38728" s="9"/>
      <c r="O38728" s="9"/>
      <c r="P38728" s="9"/>
      <c r="Q38728" s="9"/>
    </row>
    <row r="38729" spans="11:17" x14ac:dyDescent="0.25">
      <c r="K38729" s="9"/>
      <c r="N38729" s="9"/>
      <c r="O38729" s="9"/>
      <c r="P38729" s="9"/>
      <c r="Q38729" s="9"/>
    </row>
    <row r="38730" spans="11:17" x14ac:dyDescent="0.25">
      <c r="K38730" s="9"/>
      <c r="N38730" s="9"/>
      <c r="O38730" s="9"/>
      <c r="P38730" s="9"/>
      <c r="Q38730" s="9"/>
    </row>
    <row r="38731" spans="11:17" x14ac:dyDescent="0.25">
      <c r="K38731" s="9"/>
      <c r="N38731" s="9"/>
      <c r="O38731" s="9"/>
      <c r="P38731" s="9"/>
      <c r="Q38731" s="9"/>
    </row>
    <row r="38732" spans="11:17" x14ac:dyDescent="0.25">
      <c r="K38732" s="9"/>
      <c r="N38732" s="9"/>
      <c r="O38732" s="9"/>
      <c r="P38732" s="9"/>
      <c r="Q38732" s="9"/>
    </row>
    <row r="38733" spans="11:17" x14ac:dyDescent="0.25">
      <c r="K38733" s="9"/>
      <c r="N38733" s="9"/>
      <c r="O38733" s="9"/>
      <c r="P38733" s="9"/>
      <c r="Q38733" s="9"/>
    </row>
    <row r="38734" spans="11:17" x14ac:dyDescent="0.25">
      <c r="K38734" s="9"/>
      <c r="N38734" s="9"/>
      <c r="O38734" s="9"/>
      <c r="P38734" s="9"/>
      <c r="Q38734" s="9"/>
    </row>
    <row r="38735" spans="11:17" x14ac:dyDescent="0.25">
      <c r="K38735" s="9"/>
      <c r="N38735" s="9"/>
      <c r="O38735" s="9"/>
      <c r="P38735" s="9"/>
      <c r="Q38735" s="9"/>
    </row>
    <row r="38736" spans="11:17" x14ac:dyDescent="0.25">
      <c r="K38736" s="9"/>
      <c r="N38736" s="9"/>
      <c r="O38736" s="9"/>
      <c r="P38736" s="9"/>
      <c r="Q38736" s="9"/>
    </row>
    <row r="38737" spans="11:17" x14ac:dyDescent="0.25">
      <c r="K38737" s="9"/>
      <c r="N38737" s="9"/>
      <c r="O38737" s="9"/>
      <c r="P38737" s="9"/>
      <c r="Q38737" s="9"/>
    </row>
    <row r="38738" spans="11:17" x14ac:dyDescent="0.25">
      <c r="K38738" s="9"/>
      <c r="N38738" s="9"/>
      <c r="O38738" s="9"/>
      <c r="P38738" s="9"/>
      <c r="Q38738" s="9"/>
    </row>
    <row r="38739" spans="11:17" x14ac:dyDescent="0.25">
      <c r="K38739" s="9"/>
      <c r="N38739" s="9"/>
      <c r="O38739" s="9"/>
      <c r="P38739" s="9"/>
      <c r="Q38739" s="9"/>
    </row>
    <row r="38740" spans="11:17" x14ac:dyDescent="0.25">
      <c r="K38740" s="9"/>
      <c r="N38740" s="9"/>
      <c r="O38740" s="9"/>
      <c r="P38740" s="9"/>
      <c r="Q38740" s="9"/>
    </row>
    <row r="38741" spans="11:17" x14ac:dyDescent="0.25">
      <c r="K38741" s="9"/>
      <c r="N38741" s="9"/>
      <c r="O38741" s="9"/>
      <c r="P38741" s="9"/>
      <c r="Q38741" s="9"/>
    </row>
    <row r="38742" spans="11:17" x14ac:dyDescent="0.25">
      <c r="K38742" s="9"/>
      <c r="N38742" s="9"/>
      <c r="O38742" s="9"/>
      <c r="P38742" s="9"/>
      <c r="Q38742" s="9"/>
    </row>
    <row r="38743" spans="11:17" x14ac:dyDescent="0.25">
      <c r="K38743" s="9"/>
      <c r="N38743" s="9"/>
      <c r="O38743" s="9"/>
      <c r="P38743" s="9"/>
      <c r="Q38743" s="9"/>
    </row>
    <row r="38744" spans="11:17" x14ac:dyDescent="0.25">
      <c r="K38744" s="9"/>
      <c r="N38744" s="9"/>
      <c r="O38744" s="9"/>
      <c r="P38744" s="9"/>
      <c r="Q38744" s="9"/>
    </row>
    <row r="38745" spans="11:17" x14ac:dyDescent="0.25">
      <c r="K38745" s="9"/>
      <c r="N38745" s="9"/>
      <c r="O38745" s="9"/>
      <c r="P38745" s="9"/>
      <c r="Q38745" s="9"/>
    </row>
    <row r="38746" spans="11:17" x14ac:dyDescent="0.25">
      <c r="K38746" s="9"/>
      <c r="N38746" s="9"/>
      <c r="O38746" s="9"/>
      <c r="P38746" s="9"/>
      <c r="Q38746" s="9"/>
    </row>
    <row r="38747" spans="11:17" x14ac:dyDescent="0.25">
      <c r="K38747" s="9"/>
      <c r="N38747" s="9"/>
      <c r="O38747" s="9"/>
      <c r="P38747" s="9"/>
      <c r="Q38747" s="9"/>
    </row>
    <row r="38748" spans="11:17" x14ac:dyDescent="0.25">
      <c r="K38748" s="9"/>
      <c r="N38748" s="9"/>
      <c r="O38748" s="9"/>
      <c r="P38748" s="9"/>
      <c r="Q38748" s="9"/>
    </row>
    <row r="38749" spans="11:17" x14ac:dyDescent="0.25">
      <c r="K38749" s="9"/>
      <c r="N38749" s="9"/>
      <c r="O38749" s="9"/>
      <c r="P38749" s="9"/>
      <c r="Q38749" s="9"/>
    </row>
    <row r="38750" spans="11:17" x14ac:dyDescent="0.25">
      <c r="K38750" s="9"/>
      <c r="N38750" s="9"/>
      <c r="O38750" s="9"/>
      <c r="P38750" s="9"/>
      <c r="Q38750" s="9"/>
    </row>
    <row r="38751" spans="11:17" x14ac:dyDescent="0.25">
      <c r="K38751" s="9"/>
      <c r="N38751" s="9"/>
      <c r="O38751" s="9"/>
      <c r="P38751" s="9"/>
      <c r="Q38751" s="9"/>
    </row>
    <row r="38752" spans="11:17" x14ac:dyDescent="0.25">
      <c r="K38752" s="9"/>
      <c r="N38752" s="9"/>
      <c r="O38752" s="9"/>
      <c r="P38752" s="9"/>
      <c r="Q38752" s="9"/>
    </row>
    <row r="38753" spans="11:17" x14ac:dyDescent="0.25">
      <c r="K38753" s="9"/>
      <c r="N38753" s="9"/>
      <c r="O38753" s="9"/>
      <c r="P38753" s="9"/>
      <c r="Q38753" s="9"/>
    </row>
    <row r="38754" spans="11:17" x14ac:dyDescent="0.25">
      <c r="K38754" s="9"/>
      <c r="N38754" s="9"/>
      <c r="O38754" s="9"/>
      <c r="P38754" s="9"/>
      <c r="Q38754" s="9"/>
    </row>
    <row r="38755" spans="11:17" x14ac:dyDescent="0.25">
      <c r="K38755" s="9"/>
      <c r="N38755" s="9"/>
      <c r="O38755" s="9"/>
      <c r="P38755" s="9"/>
      <c r="Q38755" s="9"/>
    </row>
    <row r="38756" spans="11:17" x14ac:dyDescent="0.25">
      <c r="K38756" s="9"/>
      <c r="N38756" s="9"/>
      <c r="O38756" s="9"/>
      <c r="P38756" s="9"/>
      <c r="Q38756" s="9"/>
    </row>
    <row r="38757" spans="11:17" x14ac:dyDescent="0.25">
      <c r="K38757" s="9"/>
      <c r="N38757" s="9"/>
      <c r="O38757" s="9"/>
      <c r="P38757" s="9"/>
      <c r="Q38757" s="9"/>
    </row>
    <row r="38758" spans="11:17" x14ac:dyDescent="0.25">
      <c r="K38758" s="9"/>
      <c r="N38758" s="9"/>
      <c r="O38758" s="9"/>
      <c r="P38758" s="9"/>
      <c r="Q38758" s="9"/>
    </row>
    <row r="38759" spans="11:17" x14ac:dyDescent="0.25">
      <c r="K38759" s="9"/>
      <c r="N38759" s="9"/>
      <c r="O38759" s="9"/>
      <c r="P38759" s="9"/>
      <c r="Q38759" s="9"/>
    </row>
    <row r="38760" spans="11:17" x14ac:dyDescent="0.25">
      <c r="K38760" s="9"/>
      <c r="N38760" s="9"/>
      <c r="O38760" s="9"/>
      <c r="P38760" s="9"/>
      <c r="Q38760" s="9"/>
    </row>
    <row r="38761" spans="11:17" x14ac:dyDescent="0.25">
      <c r="K38761" s="9"/>
      <c r="N38761" s="9"/>
      <c r="O38761" s="9"/>
      <c r="P38761" s="9"/>
      <c r="Q38761" s="9"/>
    </row>
    <row r="38762" spans="11:17" x14ac:dyDescent="0.25">
      <c r="K38762" s="9"/>
      <c r="N38762" s="9"/>
      <c r="O38762" s="9"/>
      <c r="P38762" s="9"/>
      <c r="Q38762" s="9"/>
    </row>
    <row r="38763" spans="11:17" x14ac:dyDescent="0.25">
      <c r="K38763" s="9"/>
      <c r="N38763" s="9"/>
      <c r="O38763" s="9"/>
      <c r="P38763" s="9"/>
      <c r="Q38763" s="9"/>
    </row>
    <row r="38764" spans="11:17" x14ac:dyDescent="0.25">
      <c r="K38764" s="9"/>
      <c r="N38764" s="9"/>
      <c r="O38764" s="9"/>
      <c r="P38764" s="9"/>
      <c r="Q38764" s="9"/>
    </row>
    <row r="38765" spans="11:17" x14ac:dyDescent="0.25">
      <c r="K38765" s="9"/>
      <c r="N38765" s="9"/>
      <c r="O38765" s="9"/>
      <c r="P38765" s="9"/>
      <c r="Q38765" s="9"/>
    </row>
    <row r="38766" spans="11:17" x14ac:dyDescent="0.25">
      <c r="K38766" s="9"/>
      <c r="N38766" s="9"/>
      <c r="O38766" s="9"/>
      <c r="P38766" s="9"/>
      <c r="Q38766" s="9"/>
    </row>
    <row r="38767" spans="11:17" x14ac:dyDescent="0.25">
      <c r="K38767" s="9"/>
      <c r="N38767" s="9"/>
      <c r="O38767" s="9"/>
      <c r="P38767" s="9"/>
      <c r="Q38767" s="9"/>
    </row>
    <row r="38768" spans="11:17" x14ac:dyDescent="0.25">
      <c r="K38768" s="9"/>
      <c r="N38768" s="9"/>
      <c r="O38768" s="9"/>
      <c r="P38768" s="9"/>
      <c r="Q38768" s="9"/>
    </row>
    <row r="38769" spans="11:17" x14ac:dyDescent="0.25">
      <c r="K38769" s="9"/>
      <c r="N38769" s="9"/>
      <c r="O38769" s="9"/>
      <c r="P38769" s="9"/>
      <c r="Q38769" s="9"/>
    </row>
    <row r="38770" spans="11:17" x14ac:dyDescent="0.25">
      <c r="K38770" s="9"/>
      <c r="N38770" s="9"/>
      <c r="O38770" s="9"/>
      <c r="P38770" s="9"/>
      <c r="Q38770" s="9"/>
    </row>
    <row r="38771" spans="11:17" x14ac:dyDescent="0.25">
      <c r="K38771" s="9"/>
      <c r="N38771" s="9"/>
      <c r="O38771" s="9"/>
      <c r="P38771" s="9"/>
      <c r="Q38771" s="9"/>
    </row>
    <row r="38772" spans="11:17" x14ac:dyDescent="0.25">
      <c r="K38772" s="9"/>
      <c r="N38772" s="9"/>
      <c r="O38772" s="9"/>
      <c r="P38772" s="9"/>
      <c r="Q38772" s="9"/>
    </row>
    <row r="38773" spans="11:17" x14ac:dyDescent="0.25">
      <c r="K38773" s="9"/>
      <c r="N38773" s="9"/>
      <c r="O38773" s="9"/>
      <c r="P38773" s="9"/>
      <c r="Q38773" s="9"/>
    </row>
    <row r="38774" spans="11:17" x14ac:dyDescent="0.25">
      <c r="K38774" s="9"/>
      <c r="N38774" s="9"/>
      <c r="O38774" s="9"/>
      <c r="P38774" s="9"/>
      <c r="Q38774" s="9"/>
    </row>
    <row r="38775" spans="11:17" x14ac:dyDescent="0.25">
      <c r="K38775" s="9"/>
      <c r="N38775" s="9"/>
      <c r="O38775" s="9"/>
      <c r="P38775" s="9"/>
      <c r="Q38775" s="9"/>
    </row>
    <row r="38776" spans="11:17" x14ac:dyDescent="0.25">
      <c r="K38776" s="9"/>
      <c r="N38776" s="9"/>
      <c r="O38776" s="9"/>
      <c r="P38776" s="9"/>
      <c r="Q38776" s="9"/>
    </row>
    <row r="38777" spans="11:17" x14ac:dyDescent="0.25">
      <c r="K38777" s="9"/>
      <c r="N38777" s="9"/>
      <c r="O38777" s="9"/>
      <c r="P38777" s="9"/>
      <c r="Q38777" s="9"/>
    </row>
    <row r="38778" spans="11:17" x14ac:dyDescent="0.25">
      <c r="K38778" s="9"/>
      <c r="N38778" s="9"/>
      <c r="O38778" s="9"/>
      <c r="P38778" s="9"/>
      <c r="Q38778" s="9"/>
    </row>
    <row r="38779" spans="11:17" x14ac:dyDescent="0.25">
      <c r="K38779" s="9"/>
      <c r="N38779" s="9"/>
      <c r="O38779" s="9"/>
      <c r="P38779" s="9"/>
      <c r="Q38779" s="9"/>
    </row>
    <row r="38780" spans="11:17" x14ac:dyDescent="0.25">
      <c r="K38780" s="9"/>
      <c r="N38780" s="9"/>
      <c r="O38780" s="9"/>
      <c r="P38780" s="9"/>
      <c r="Q38780" s="9"/>
    </row>
    <row r="38781" spans="11:17" x14ac:dyDescent="0.25">
      <c r="K38781" s="9"/>
      <c r="N38781" s="9"/>
      <c r="O38781" s="9"/>
      <c r="P38781" s="9"/>
      <c r="Q38781" s="9"/>
    </row>
    <row r="38782" spans="11:17" x14ac:dyDescent="0.25">
      <c r="K38782" s="9"/>
      <c r="N38782" s="9"/>
      <c r="O38782" s="9"/>
      <c r="P38782" s="9"/>
      <c r="Q38782" s="9"/>
    </row>
    <row r="38783" spans="11:17" x14ac:dyDescent="0.25">
      <c r="K38783" s="9"/>
      <c r="N38783" s="9"/>
      <c r="O38783" s="9"/>
      <c r="P38783" s="9"/>
      <c r="Q38783" s="9"/>
    </row>
    <row r="38784" spans="11:17" x14ac:dyDescent="0.25">
      <c r="K38784" s="9"/>
      <c r="N38784" s="9"/>
      <c r="O38784" s="9"/>
      <c r="P38784" s="9"/>
      <c r="Q38784" s="9"/>
    </row>
    <row r="38785" spans="11:17" x14ac:dyDescent="0.25">
      <c r="K38785" s="9"/>
      <c r="N38785" s="9"/>
      <c r="O38785" s="9"/>
      <c r="P38785" s="9"/>
      <c r="Q38785" s="9"/>
    </row>
    <row r="38786" spans="11:17" x14ac:dyDescent="0.25">
      <c r="K38786" s="9"/>
      <c r="N38786" s="9"/>
      <c r="O38786" s="9"/>
      <c r="P38786" s="9"/>
      <c r="Q38786" s="9"/>
    </row>
    <row r="38787" spans="11:17" x14ac:dyDescent="0.25">
      <c r="K38787" s="9"/>
      <c r="N38787" s="9"/>
      <c r="O38787" s="9"/>
      <c r="P38787" s="9"/>
      <c r="Q38787" s="9"/>
    </row>
    <row r="38788" spans="11:17" x14ac:dyDescent="0.25">
      <c r="K38788" s="9"/>
      <c r="N38788" s="9"/>
      <c r="O38788" s="9"/>
      <c r="P38788" s="9"/>
      <c r="Q38788" s="9"/>
    </row>
    <row r="38789" spans="11:17" x14ac:dyDescent="0.25">
      <c r="K38789" s="9"/>
      <c r="N38789" s="9"/>
      <c r="O38789" s="9"/>
      <c r="P38789" s="9"/>
      <c r="Q38789" s="9"/>
    </row>
    <row r="38790" spans="11:17" x14ac:dyDescent="0.25">
      <c r="K38790" s="9"/>
      <c r="N38790" s="9"/>
      <c r="O38790" s="9"/>
      <c r="P38790" s="9"/>
      <c r="Q38790" s="9"/>
    </row>
    <row r="38791" spans="11:17" x14ac:dyDescent="0.25">
      <c r="K38791" s="9"/>
      <c r="N38791" s="9"/>
      <c r="O38791" s="9"/>
      <c r="P38791" s="9"/>
      <c r="Q38791" s="9"/>
    </row>
    <row r="38792" spans="11:17" x14ac:dyDescent="0.25">
      <c r="K38792" s="9"/>
      <c r="N38792" s="9"/>
      <c r="O38792" s="9"/>
      <c r="P38792" s="9"/>
      <c r="Q38792" s="9"/>
    </row>
    <row r="38793" spans="11:17" x14ac:dyDescent="0.25">
      <c r="K38793" s="9"/>
      <c r="N38793" s="9"/>
      <c r="O38793" s="9"/>
      <c r="P38793" s="9"/>
      <c r="Q38793" s="9"/>
    </row>
    <row r="38794" spans="11:17" x14ac:dyDescent="0.25">
      <c r="K38794" s="9"/>
      <c r="N38794" s="9"/>
      <c r="O38794" s="9"/>
      <c r="P38794" s="9"/>
      <c r="Q38794" s="9"/>
    </row>
    <row r="38795" spans="11:17" x14ac:dyDescent="0.25">
      <c r="K38795" s="9"/>
      <c r="N38795" s="9"/>
      <c r="O38795" s="9"/>
      <c r="P38795" s="9"/>
      <c r="Q38795" s="9"/>
    </row>
    <row r="38796" spans="11:17" x14ac:dyDescent="0.25">
      <c r="K38796" s="9"/>
      <c r="N38796" s="9"/>
      <c r="O38796" s="9"/>
      <c r="P38796" s="9"/>
      <c r="Q38796" s="9"/>
    </row>
    <row r="38797" spans="11:17" x14ac:dyDescent="0.25">
      <c r="K38797" s="9"/>
      <c r="N38797" s="9"/>
      <c r="O38797" s="9"/>
      <c r="P38797" s="9"/>
      <c r="Q38797" s="9"/>
    </row>
    <row r="38798" spans="11:17" x14ac:dyDescent="0.25">
      <c r="K38798" s="9"/>
      <c r="N38798" s="9"/>
      <c r="O38798" s="9"/>
      <c r="P38798" s="9"/>
      <c r="Q38798" s="9"/>
    </row>
    <row r="38799" spans="11:17" x14ac:dyDescent="0.25">
      <c r="K38799" s="9"/>
      <c r="N38799" s="9"/>
      <c r="O38799" s="9"/>
      <c r="P38799" s="9"/>
      <c r="Q38799" s="9"/>
    </row>
    <row r="38800" spans="11:17" x14ac:dyDescent="0.25">
      <c r="K38800" s="9"/>
      <c r="N38800" s="9"/>
      <c r="O38800" s="9"/>
      <c r="P38800" s="9"/>
      <c r="Q38800" s="9"/>
    </row>
    <row r="38801" spans="11:17" x14ac:dyDescent="0.25">
      <c r="K38801" s="9"/>
      <c r="N38801" s="9"/>
      <c r="O38801" s="9"/>
      <c r="P38801" s="9"/>
      <c r="Q38801" s="9"/>
    </row>
    <row r="38802" spans="11:17" x14ac:dyDescent="0.25">
      <c r="K38802" s="9"/>
      <c r="N38802" s="9"/>
      <c r="O38802" s="9"/>
      <c r="P38802" s="9"/>
      <c r="Q38802" s="9"/>
    </row>
    <row r="38803" spans="11:17" x14ac:dyDescent="0.25">
      <c r="K38803" s="9"/>
      <c r="N38803" s="9"/>
      <c r="O38803" s="9"/>
      <c r="P38803" s="9"/>
      <c r="Q38803" s="9"/>
    </row>
    <row r="38804" spans="11:17" x14ac:dyDescent="0.25">
      <c r="K38804" s="9"/>
      <c r="N38804" s="9"/>
      <c r="O38804" s="9"/>
      <c r="P38804" s="9"/>
      <c r="Q38804" s="9"/>
    </row>
    <row r="38805" spans="11:17" x14ac:dyDescent="0.25">
      <c r="K38805" s="9"/>
      <c r="N38805" s="9"/>
      <c r="O38805" s="9"/>
      <c r="P38805" s="9"/>
      <c r="Q38805" s="9"/>
    </row>
    <row r="38806" spans="11:17" x14ac:dyDescent="0.25">
      <c r="K38806" s="9"/>
      <c r="N38806" s="9"/>
      <c r="O38806" s="9"/>
      <c r="P38806" s="9"/>
      <c r="Q38806" s="9"/>
    </row>
    <row r="38807" spans="11:17" x14ac:dyDescent="0.25">
      <c r="K38807" s="9"/>
      <c r="N38807" s="9"/>
      <c r="O38807" s="9"/>
      <c r="P38807" s="9"/>
      <c r="Q38807" s="9"/>
    </row>
    <row r="38808" spans="11:17" x14ac:dyDescent="0.25">
      <c r="K38808" s="9"/>
      <c r="N38808" s="9"/>
      <c r="O38808" s="9"/>
      <c r="P38808" s="9"/>
      <c r="Q38808" s="9"/>
    </row>
    <row r="38809" spans="11:17" x14ac:dyDescent="0.25">
      <c r="K38809" s="9"/>
      <c r="N38809" s="9"/>
      <c r="O38809" s="9"/>
      <c r="P38809" s="9"/>
      <c r="Q38809" s="9"/>
    </row>
    <row r="38810" spans="11:17" x14ac:dyDescent="0.25">
      <c r="K38810" s="9"/>
      <c r="N38810" s="9"/>
      <c r="O38810" s="9"/>
      <c r="P38810" s="9"/>
      <c r="Q38810" s="9"/>
    </row>
    <row r="38811" spans="11:17" x14ac:dyDescent="0.25">
      <c r="K38811" s="9"/>
      <c r="N38811" s="9"/>
      <c r="O38811" s="9"/>
      <c r="P38811" s="9"/>
      <c r="Q38811" s="9"/>
    </row>
    <row r="38812" spans="11:17" x14ac:dyDescent="0.25">
      <c r="K38812" s="9"/>
      <c r="N38812" s="9"/>
      <c r="O38812" s="9"/>
      <c r="P38812" s="9"/>
      <c r="Q38812" s="9"/>
    </row>
    <row r="38813" spans="11:17" x14ac:dyDescent="0.25">
      <c r="K38813" s="9"/>
      <c r="N38813" s="9"/>
      <c r="O38813" s="9"/>
      <c r="P38813" s="9"/>
      <c r="Q38813" s="9"/>
    </row>
    <row r="38814" spans="11:17" x14ac:dyDescent="0.25">
      <c r="K38814" s="9"/>
      <c r="N38814" s="9"/>
      <c r="O38814" s="9"/>
      <c r="P38814" s="9"/>
      <c r="Q38814" s="9"/>
    </row>
    <row r="38815" spans="11:17" x14ac:dyDescent="0.25">
      <c r="K38815" s="9"/>
      <c r="N38815" s="9"/>
      <c r="O38815" s="9"/>
      <c r="P38815" s="9"/>
      <c r="Q38815" s="9"/>
    </row>
    <row r="38816" spans="11:17" x14ac:dyDescent="0.25">
      <c r="K38816" s="9"/>
      <c r="N38816" s="9"/>
      <c r="O38816" s="9"/>
      <c r="P38816" s="9"/>
      <c r="Q38816" s="9"/>
    </row>
    <row r="38817" spans="11:17" x14ac:dyDescent="0.25">
      <c r="K38817" s="9"/>
      <c r="N38817" s="9"/>
      <c r="O38817" s="9"/>
      <c r="P38817" s="9"/>
      <c r="Q38817" s="9"/>
    </row>
    <row r="38818" spans="11:17" x14ac:dyDescent="0.25">
      <c r="K38818" s="9"/>
      <c r="N38818" s="9"/>
      <c r="O38818" s="9"/>
      <c r="P38818" s="9"/>
      <c r="Q38818" s="9"/>
    </row>
    <row r="38819" spans="11:17" x14ac:dyDescent="0.25">
      <c r="K38819" s="9"/>
      <c r="N38819" s="9"/>
      <c r="O38819" s="9"/>
      <c r="P38819" s="9"/>
      <c r="Q38819" s="9"/>
    </row>
    <row r="38820" spans="11:17" x14ac:dyDescent="0.25">
      <c r="K38820" s="9"/>
      <c r="N38820" s="9"/>
      <c r="O38820" s="9"/>
      <c r="P38820" s="9"/>
      <c r="Q38820" s="9"/>
    </row>
    <row r="38821" spans="11:17" x14ac:dyDescent="0.25">
      <c r="K38821" s="9"/>
      <c r="N38821" s="9"/>
      <c r="O38821" s="9"/>
      <c r="P38821" s="9"/>
      <c r="Q38821" s="9"/>
    </row>
    <row r="38822" spans="11:17" x14ac:dyDescent="0.25">
      <c r="K38822" s="9"/>
      <c r="N38822" s="9"/>
      <c r="O38822" s="9"/>
      <c r="P38822" s="9"/>
      <c r="Q38822" s="9"/>
    </row>
    <row r="38823" spans="11:17" x14ac:dyDescent="0.25">
      <c r="K38823" s="9"/>
      <c r="N38823" s="9"/>
      <c r="O38823" s="9"/>
      <c r="P38823" s="9"/>
      <c r="Q38823" s="9"/>
    </row>
    <row r="38824" spans="11:17" x14ac:dyDescent="0.25">
      <c r="K38824" s="9"/>
      <c r="N38824" s="9"/>
      <c r="O38824" s="9"/>
      <c r="P38824" s="9"/>
      <c r="Q38824" s="9"/>
    </row>
    <row r="38825" spans="11:17" x14ac:dyDescent="0.25">
      <c r="K38825" s="9"/>
      <c r="N38825" s="9"/>
      <c r="O38825" s="9"/>
      <c r="P38825" s="9"/>
      <c r="Q38825" s="9"/>
    </row>
    <row r="38826" spans="11:17" x14ac:dyDescent="0.25">
      <c r="K38826" s="9"/>
      <c r="N38826" s="9"/>
      <c r="O38826" s="9"/>
      <c r="P38826" s="9"/>
      <c r="Q38826" s="9"/>
    </row>
    <row r="38827" spans="11:17" x14ac:dyDescent="0.25">
      <c r="K38827" s="9"/>
      <c r="N38827" s="9"/>
      <c r="O38827" s="9"/>
      <c r="P38827" s="9"/>
      <c r="Q38827" s="9"/>
    </row>
    <row r="38828" spans="11:17" x14ac:dyDescent="0.25">
      <c r="K38828" s="9"/>
      <c r="N38828" s="9"/>
      <c r="O38828" s="9"/>
      <c r="P38828" s="9"/>
      <c r="Q38828" s="9"/>
    </row>
    <row r="38829" spans="11:17" x14ac:dyDescent="0.25">
      <c r="K38829" s="9"/>
      <c r="N38829" s="9"/>
      <c r="O38829" s="9"/>
      <c r="P38829" s="9"/>
      <c r="Q38829" s="9"/>
    </row>
    <row r="38830" spans="11:17" x14ac:dyDescent="0.25">
      <c r="K38830" s="9"/>
      <c r="N38830" s="9"/>
      <c r="O38830" s="9"/>
      <c r="P38830" s="9"/>
      <c r="Q38830" s="9"/>
    </row>
    <row r="38831" spans="11:17" x14ac:dyDescent="0.25">
      <c r="K38831" s="9"/>
      <c r="N38831" s="9"/>
      <c r="O38831" s="9"/>
      <c r="P38831" s="9"/>
      <c r="Q38831" s="9"/>
    </row>
    <row r="38832" spans="11:17" x14ac:dyDescent="0.25">
      <c r="K38832" s="9"/>
      <c r="N38832" s="9"/>
      <c r="O38832" s="9"/>
      <c r="P38832" s="9"/>
      <c r="Q38832" s="9"/>
    </row>
    <row r="38833" spans="11:17" x14ac:dyDescent="0.25">
      <c r="K38833" s="9"/>
      <c r="N38833" s="9"/>
      <c r="O38833" s="9"/>
      <c r="P38833" s="9"/>
      <c r="Q38833" s="9"/>
    </row>
    <row r="38834" spans="11:17" x14ac:dyDescent="0.25">
      <c r="K38834" s="9"/>
      <c r="N38834" s="9"/>
      <c r="O38834" s="9"/>
      <c r="P38834" s="9"/>
      <c r="Q38834" s="9"/>
    </row>
    <row r="38835" spans="11:17" x14ac:dyDescent="0.25">
      <c r="K38835" s="9"/>
      <c r="N38835" s="9"/>
      <c r="O38835" s="9"/>
      <c r="P38835" s="9"/>
      <c r="Q38835" s="9"/>
    </row>
    <row r="38836" spans="11:17" x14ac:dyDescent="0.25">
      <c r="K38836" s="9"/>
      <c r="N38836" s="9"/>
      <c r="O38836" s="9"/>
      <c r="P38836" s="9"/>
      <c r="Q38836" s="9"/>
    </row>
    <row r="38837" spans="11:17" x14ac:dyDescent="0.25">
      <c r="K38837" s="9"/>
      <c r="N38837" s="9"/>
      <c r="O38837" s="9"/>
      <c r="P38837" s="9"/>
      <c r="Q38837" s="9"/>
    </row>
    <row r="38838" spans="11:17" x14ac:dyDescent="0.25">
      <c r="K38838" s="9"/>
      <c r="N38838" s="9"/>
      <c r="O38838" s="9"/>
      <c r="P38838" s="9"/>
      <c r="Q38838" s="9"/>
    </row>
    <row r="38839" spans="11:17" x14ac:dyDescent="0.25">
      <c r="K38839" s="9"/>
      <c r="N38839" s="9"/>
      <c r="O38839" s="9"/>
      <c r="P38839" s="9"/>
      <c r="Q38839" s="9"/>
    </row>
    <row r="38840" spans="11:17" x14ac:dyDescent="0.25">
      <c r="K38840" s="9"/>
      <c r="N38840" s="9"/>
      <c r="O38840" s="9"/>
      <c r="P38840" s="9"/>
      <c r="Q38840" s="9"/>
    </row>
    <row r="38841" spans="11:17" x14ac:dyDescent="0.25">
      <c r="K38841" s="9"/>
      <c r="N38841" s="9"/>
      <c r="O38841" s="9"/>
      <c r="P38841" s="9"/>
      <c r="Q38841" s="9"/>
    </row>
    <row r="38842" spans="11:17" x14ac:dyDescent="0.25">
      <c r="K38842" s="9"/>
      <c r="N38842" s="9"/>
      <c r="O38842" s="9"/>
      <c r="P38842" s="9"/>
      <c r="Q38842" s="9"/>
    </row>
    <row r="38843" spans="11:17" x14ac:dyDescent="0.25">
      <c r="K38843" s="9"/>
      <c r="N38843" s="9"/>
      <c r="O38843" s="9"/>
      <c r="P38843" s="9"/>
      <c r="Q38843" s="9"/>
    </row>
    <row r="38844" spans="11:17" x14ac:dyDescent="0.25">
      <c r="K38844" s="9"/>
      <c r="N38844" s="9"/>
      <c r="O38844" s="9"/>
      <c r="P38844" s="9"/>
      <c r="Q38844" s="9"/>
    </row>
    <row r="38845" spans="11:17" x14ac:dyDescent="0.25">
      <c r="K38845" s="9"/>
      <c r="N38845" s="9"/>
      <c r="O38845" s="9"/>
      <c r="P38845" s="9"/>
      <c r="Q38845" s="9"/>
    </row>
    <row r="38846" spans="11:17" x14ac:dyDescent="0.25">
      <c r="K38846" s="9"/>
      <c r="N38846" s="9"/>
      <c r="O38846" s="9"/>
      <c r="P38846" s="9"/>
      <c r="Q38846" s="9"/>
    </row>
    <row r="38847" spans="11:17" x14ac:dyDescent="0.25">
      <c r="K38847" s="9"/>
      <c r="N38847" s="9"/>
      <c r="O38847" s="9"/>
      <c r="P38847" s="9"/>
      <c r="Q38847" s="9"/>
    </row>
    <row r="38848" spans="11:17" x14ac:dyDescent="0.25">
      <c r="K38848" s="9"/>
      <c r="N38848" s="9"/>
      <c r="O38848" s="9"/>
      <c r="P38848" s="9"/>
      <c r="Q38848" s="9"/>
    </row>
    <row r="38849" spans="11:17" x14ac:dyDescent="0.25">
      <c r="K38849" s="9"/>
      <c r="N38849" s="9"/>
      <c r="O38849" s="9"/>
      <c r="P38849" s="9"/>
      <c r="Q38849" s="9"/>
    </row>
    <row r="38850" spans="11:17" x14ac:dyDescent="0.25">
      <c r="K38850" s="9"/>
      <c r="N38850" s="9"/>
      <c r="O38850" s="9"/>
      <c r="P38850" s="9"/>
      <c r="Q38850" s="9"/>
    </row>
    <row r="38851" spans="11:17" x14ac:dyDescent="0.25">
      <c r="K38851" s="9"/>
      <c r="N38851" s="9"/>
      <c r="O38851" s="9"/>
      <c r="P38851" s="9"/>
      <c r="Q38851" s="9"/>
    </row>
    <row r="38852" spans="11:17" x14ac:dyDescent="0.25">
      <c r="K38852" s="9"/>
      <c r="N38852" s="9"/>
      <c r="O38852" s="9"/>
      <c r="P38852" s="9"/>
      <c r="Q38852" s="9"/>
    </row>
    <row r="38853" spans="11:17" x14ac:dyDescent="0.25">
      <c r="K38853" s="9"/>
      <c r="N38853" s="9"/>
      <c r="O38853" s="9"/>
      <c r="P38853" s="9"/>
      <c r="Q38853" s="9"/>
    </row>
    <row r="38854" spans="11:17" x14ac:dyDescent="0.25">
      <c r="K38854" s="9"/>
      <c r="N38854" s="9"/>
      <c r="O38854" s="9"/>
      <c r="P38854" s="9"/>
      <c r="Q38854" s="9"/>
    </row>
    <row r="38855" spans="11:17" x14ac:dyDescent="0.25">
      <c r="K38855" s="9"/>
      <c r="N38855" s="9"/>
      <c r="O38855" s="9"/>
      <c r="P38855" s="9"/>
      <c r="Q38855" s="9"/>
    </row>
    <row r="38856" spans="11:17" x14ac:dyDescent="0.25">
      <c r="K38856" s="9"/>
      <c r="N38856" s="9"/>
      <c r="O38856" s="9"/>
      <c r="P38856" s="9"/>
      <c r="Q38856" s="9"/>
    </row>
    <row r="38857" spans="11:17" x14ac:dyDescent="0.25">
      <c r="K38857" s="9"/>
      <c r="N38857" s="9"/>
      <c r="O38857" s="9"/>
      <c r="P38857" s="9"/>
      <c r="Q38857" s="9"/>
    </row>
    <row r="38858" spans="11:17" x14ac:dyDescent="0.25">
      <c r="K38858" s="9"/>
      <c r="N38858" s="9"/>
      <c r="O38858" s="9"/>
      <c r="P38858" s="9"/>
      <c r="Q38858" s="9"/>
    </row>
    <row r="38859" spans="11:17" x14ac:dyDescent="0.25">
      <c r="K38859" s="9"/>
      <c r="N38859" s="9"/>
      <c r="O38859" s="9"/>
      <c r="P38859" s="9"/>
      <c r="Q38859" s="9"/>
    </row>
    <row r="38860" spans="11:17" x14ac:dyDescent="0.25">
      <c r="K38860" s="9"/>
      <c r="N38860" s="9"/>
      <c r="O38860" s="9"/>
      <c r="P38860" s="9"/>
      <c r="Q38860" s="9"/>
    </row>
    <row r="38861" spans="11:17" x14ac:dyDescent="0.25">
      <c r="K38861" s="9"/>
      <c r="N38861" s="9"/>
      <c r="O38861" s="9"/>
      <c r="P38861" s="9"/>
      <c r="Q38861" s="9"/>
    </row>
    <row r="38862" spans="11:17" x14ac:dyDescent="0.25">
      <c r="K38862" s="9"/>
      <c r="N38862" s="9"/>
      <c r="O38862" s="9"/>
      <c r="P38862" s="9"/>
      <c r="Q38862" s="9"/>
    </row>
    <row r="38863" spans="11:17" x14ac:dyDescent="0.25">
      <c r="K38863" s="9"/>
      <c r="N38863" s="9"/>
      <c r="O38863" s="9"/>
      <c r="P38863" s="9"/>
      <c r="Q38863" s="9"/>
    </row>
    <row r="38864" spans="11:17" x14ac:dyDescent="0.25">
      <c r="K38864" s="9"/>
      <c r="N38864" s="9"/>
      <c r="O38864" s="9"/>
      <c r="P38864" s="9"/>
      <c r="Q38864" s="9"/>
    </row>
    <row r="38865" spans="11:17" x14ac:dyDescent="0.25">
      <c r="K38865" s="9"/>
      <c r="N38865" s="9"/>
      <c r="O38865" s="9"/>
      <c r="P38865" s="9"/>
      <c r="Q38865" s="9"/>
    </row>
    <row r="38866" spans="11:17" x14ac:dyDescent="0.25">
      <c r="K38866" s="9"/>
      <c r="N38866" s="9"/>
      <c r="O38866" s="9"/>
      <c r="P38866" s="9"/>
      <c r="Q38866" s="9"/>
    </row>
    <row r="38867" spans="11:17" x14ac:dyDescent="0.25">
      <c r="K38867" s="9"/>
      <c r="N38867" s="9"/>
      <c r="O38867" s="9"/>
      <c r="P38867" s="9"/>
      <c r="Q38867" s="9"/>
    </row>
    <row r="38868" spans="11:17" x14ac:dyDescent="0.25">
      <c r="K38868" s="9"/>
      <c r="N38868" s="9"/>
      <c r="O38868" s="9"/>
      <c r="P38868" s="9"/>
      <c r="Q38868" s="9"/>
    </row>
    <row r="38869" spans="11:17" x14ac:dyDescent="0.25">
      <c r="K38869" s="9"/>
      <c r="N38869" s="9"/>
      <c r="O38869" s="9"/>
      <c r="P38869" s="9"/>
      <c r="Q38869" s="9"/>
    </row>
    <row r="38870" spans="11:17" x14ac:dyDescent="0.25">
      <c r="K38870" s="9"/>
      <c r="N38870" s="9"/>
      <c r="O38870" s="9"/>
      <c r="P38870" s="9"/>
      <c r="Q38870" s="9"/>
    </row>
    <row r="38871" spans="11:17" x14ac:dyDescent="0.25">
      <c r="K38871" s="9"/>
      <c r="N38871" s="9"/>
      <c r="O38871" s="9"/>
      <c r="P38871" s="9"/>
      <c r="Q38871" s="9"/>
    </row>
    <row r="38872" spans="11:17" x14ac:dyDescent="0.25">
      <c r="K38872" s="9"/>
      <c r="N38872" s="9"/>
      <c r="O38872" s="9"/>
      <c r="P38872" s="9"/>
      <c r="Q38872" s="9"/>
    </row>
    <row r="38873" spans="11:17" x14ac:dyDescent="0.25">
      <c r="K38873" s="9"/>
      <c r="N38873" s="9"/>
      <c r="O38873" s="9"/>
      <c r="P38873" s="9"/>
      <c r="Q38873" s="9"/>
    </row>
    <row r="38874" spans="11:17" x14ac:dyDescent="0.25">
      <c r="K38874" s="9"/>
      <c r="N38874" s="9"/>
      <c r="O38874" s="9"/>
      <c r="P38874" s="9"/>
      <c r="Q38874" s="9"/>
    </row>
    <row r="38875" spans="11:17" x14ac:dyDescent="0.25">
      <c r="K38875" s="9"/>
      <c r="N38875" s="9"/>
      <c r="O38875" s="9"/>
      <c r="P38875" s="9"/>
      <c r="Q38875" s="9"/>
    </row>
    <row r="38876" spans="11:17" x14ac:dyDescent="0.25">
      <c r="K38876" s="9"/>
      <c r="N38876" s="9"/>
      <c r="O38876" s="9"/>
      <c r="P38876" s="9"/>
      <c r="Q38876" s="9"/>
    </row>
    <row r="38877" spans="11:17" x14ac:dyDescent="0.25">
      <c r="K38877" s="9"/>
      <c r="N38877" s="9"/>
      <c r="O38877" s="9"/>
      <c r="P38877" s="9"/>
      <c r="Q38877" s="9"/>
    </row>
    <row r="38878" spans="11:17" x14ac:dyDescent="0.25">
      <c r="K38878" s="9"/>
      <c r="N38878" s="9"/>
      <c r="O38878" s="9"/>
      <c r="P38878" s="9"/>
      <c r="Q38878" s="9"/>
    </row>
    <row r="38879" spans="11:17" x14ac:dyDescent="0.25">
      <c r="K38879" s="9"/>
      <c r="N38879" s="9"/>
      <c r="O38879" s="9"/>
      <c r="P38879" s="9"/>
      <c r="Q38879" s="9"/>
    </row>
    <row r="38880" spans="11:17" x14ac:dyDescent="0.25">
      <c r="K38880" s="9"/>
      <c r="N38880" s="9"/>
      <c r="O38880" s="9"/>
      <c r="P38880" s="9"/>
      <c r="Q38880" s="9"/>
    </row>
    <row r="38881" spans="11:17" x14ac:dyDescent="0.25">
      <c r="K38881" s="9"/>
      <c r="N38881" s="9"/>
      <c r="O38881" s="9"/>
      <c r="P38881" s="9"/>
      <c r="Q38881" s="9"/>
    </row>
    <row r="38882" spans="11:17" x14ac:dyDescent="0.25">
      <c r="K38882" s="9"/>
      <c r="N38882" s="9"/>
      <c r="O38882" s="9"/>
      <c r="P38882" s="9"/>
      <c r="Q38882" s="9"/>
    </row>
    <row r="38883" spans="11:17" x14ac:dyDescent="0.25">
      <c r="K38883" s="9"/>
      <c r="N38883" s="9"/>
      <c r="O38883" s="9"/>
      <c r="P38883" s="9"/>
      <c r="Q38883" s="9"/>
    </row>
    <row r="38884" spans="11:17" x14ac:dyDescent="0.25">
      <c r="K38884" s="9"/>
      <c r="N38884" s="9"/>
      <c r="O38884" s="9"/>
      <c r="P38884" s="9"/>
      <c r="Q38884" s="9"/>
    </row>
    <row r="38885" spans="11:17" x14ac:dyDescent="0.25">
      <c r="K38885" s="9"/>
      <c r="N38885" s="9"/>
      <c r="O38885" s="9"/>
      <c r="P38885" s="9"/>
      <c r="Q38885" s="9"/>
    </row>
    <row r="38886" spans="11:17" x14ac:dyDescent="0.25">
      <c r="K38886" s="9"/>
      <c r="N38886" s="9"/>
      <c r="O38886" s="9"/>
      <c r="P38886" s="9"/>
      <c r="Q38886" s="9"/>
    </row>
    <row r="38887" spans="11:17" x14ac:dyDescent="0.25">
      <c r="K38887" s="9"/>
      <c r="N38887" s="9"/>
      <c r="O38887" s="9"/>
      <c r="P38887" s="9"/>
      <c r="Q38887" s="9"/>
    </row>
    <row r="38888" spans="11:17" x14ac:dyDescent="0.25">
      <c r="K38888" s="9"/>
      <c r="N38888" s="9"/>
      <c r="O38888" s="9"/>
      <c r="P38888" s="9"/>
      <c r="Q38888" s="9"/>
    </row>
    <row r="38889" spans="11:17" x14ac:dyDescent="0.25">
      <c r="K38889" s="9"/>
      <c r="N38889" s="9"/>
      <c r="O38889" s="9"/>
      <c r="P38889" s="9"/>
      <c r="Q38889" s="9"/>
    </row>
    <row r="38890" spans="11:17" x14ac:dyDescent="0.25">
      <c r="K38890" s="9"/>
      <c r="N38890" s="9"/>
      <c r="O38890" s="9"/>
      <c r="P38890" s="9"/>
      <c r="Q38890" s="9"/>
    </row>
    <row r="38891" spans="11:17" x14ac:dyDescent="0.25">
      <c r="K38891" s="9"/>
      <c r="N38891" s="9"/>
      <c r="O38891" s="9"/>
      <c r="P38891" s="9"/>
      <c r="Q38891" s="9"/>
    </row>
    <row r="38892" spans="11:17" x14ac:dyDescent="0.25">
      <c r="K38892" s="9"/>
      <c r="N38892" s="9"/>
      <c r="O38892" s="9"/>
      <c r="P38892" s="9"/>
      <c r="Q38892" s="9"/>
    </row>
    <row r="38893" spans="11:17" x14ac:dyDescent="0.25">
      <c r="K38893" s="9"/>
      <c r="N38893" s="9"/>
      <c r="O38893" s="9"/>
      <c r="P38893" s="9"/>
      <c r="Q38893" s="9"/>
    </row>
    <row r="38894" spans="11:17" x14ac:dyDescent="0.25">
      <c r="K38894" s="9"/>
      <c r="N38894" s="9"/>
      <c r="O38894" s="9"/>
      <c r="P38894" s="9"/>
      <c r="Q38894" s="9"/>
    </row>
    <row r="38895" spans="11:17" x14ac:dyDescent="0.25">
      <c r="K38895" s="9"/>
      <c r="N38895" s="9"/>
      <c r="O38895" s="9"/>
      <c r="P38895" s="9"/>
      <c r="Q38895" s="9"/>
    </row>
    <row r="38896" spans="11:17" x14ac:dyDescent="0.25">
      <c r="K38896" s="9"/>
      <c r="N38896" s="9"/>
      <c r="O38896" s="9"/>
      <c r="P38896" s="9"/>
      <c r="Q38896" s="9"/>
    </row>
    <row r="38897" spans="11:17" x14ac:dyDescent="0.25">
      <c r="K38897" s="9"/>
      <c r="N38897" s="9"/>
      <c r="O38897" s="9"/>
      <c r="P38897" s="9"/>
      <c r="Q38897" s="9"/>
    </row>
    <row r="38898" spans="11:17" x14ac:dyDescent="0.25">
      <c r="K38898" s="9"/>
      <c r="N38898" s="9"/>
      <c r="O38898" s="9"/>
      <c r="P38898" s="9"/>
      <c r="Q38898" s="9"/>
    </row>
    <row r="38899" spans="11:17" x14ac:dyDescent="0.25">
      <c r="K38899" s="9"/>
      <c r="N38899" s="9"/>
      <c r="O38899" s="9"/>
      <c r="P38899" s="9"/>
      <c r="Q38899" s="9"/>
    </row>
    <row r="38900" spans="11:17" x14ac:dyDescent="0.25">
      <c r="K38900" s="9"/>
      <c r="N38900" s="9"/>
      <c r="O38900" s="9"/>
      <c r="P38900" s="9"/>
      <c r="Q38900" s="9"/>
    </row>
    <row r="38901" spans="11:17" x14ac:dyDescent="0.25">
      <c r="K38901" s="9"/>
      <c r="N38901" s="9"/>
      <c r="O38901" s="9"/>
      <c r="P38901" s="9"/>
      <c r="Q38901" s="9"/>
    </row>
    <row r="38902" spans="11:17" x14ac:dyDescent="0.25">
      <c r="K38902" s="9"/>
      <c r="N38902" s="9"/>
      <c r="O38902" s="9"/>
      <c r="P38902" s="9"/>
      <c r="Q38902" s="9"/>
    </row>
    <row r="38903" spans="11:17" x14ac:dyDescent="0.25">
      <c r="K38903" s="9"/>
      <c r="N38903" s="9"/>
      <c r="O38903" s="9"/>
      <c r="P38903" s="9"/>
      <c r="Q38903" s="9"/>
    </row>
    <row r="38904" spans="11:17" x14ac:dyDescent="0.25">
      <c r="K38904" s="9"/>
      <c r="N38904" s="9"/>
      <c r="O38904" s="9"/>
      <c r="P38904" s="9"/>
      <c r="Q38904" s="9"/>
    </row>
    <row r="38905" spans="11:17" x14ac:dyDescent="0.25">
      <c r="K38905" s="9"/>
      <c r="N38905" s="9"/>
      <c r="O38905" s="9"/>
      <c r="P38905" s="9"/>
      <c r="Q38905" s="9"/>
    </row>
    <row r="38906" spans="11:17" x14ac:dyDescent="0.25">
      <c r="K38906" s="9"/>
      <c r="N38906" s="9"/>
      <c r="O38906" s="9"/>
      <c r="P38906" s="9"/>
      <c r="Q38906" s="9"/>
    </row>
    <row r="38907" spans="11:17" x14ac:dyDescent="0.25">
      <c r="K38907" s="9"/>
      <c r="N38907" s="9"/>
      <c r="O38907" s="9"/>
      <c r="P38907" s="9"/>
      <c r="Q38907" s="9"/>
    </row>
    <row r="38908" spans="11:17" x14ac:dyDescent="0.25">
      <c r="K38908" s="9"/>
      <c r="N38908" s="9"/>
      <c r="O38908" s="9"/>
      <c r="P38908" s="9"/>
      <c r="Q38908" s="9"/>
    </row>
    <row r="38909" spans="11:17" x14ac:dyDescent="0.25">
      <c r="K38909" s="9"/>
      <c r="N38909" s="9"/>
      <c r="O38909" s="9"/>
      <c r="P38909" s="9"/>
      <c r="Q38909" s="9"/>
    </row>
    <row r="38910" spans="11:17" x14ac:dyDescent="0.25">
      <c r="K38910" s="9"/>
      <c r="N38910" s="9"/>
      <c r="O38910" s="9"/>
      <c r="P38910" s="9"/>
      <c r="Q38910" s="9"/>
    </row>
    <row r="38911" spans="11:17" x14ac:dyDescent="0.25">
      <c r="K38911" s="9"/>
      <c r="N38911" s="9"/>
      <c r="O38911" s="9"/>
      <c r="P38911" s="9"/>
      <c r="Q38911" s="9"/>
    </row>
    <row r="38912" spans="11:17" x14ac:dyDescent="0.25">
      <c r="K38912" s="9"/>
      <c r="N38912" s="9"/>
      <c r="O38912" s="9"/>
      <c r="P38912" s="9"/>
      <c r="Q38912" s="9"/>
    </row>
    <row r="38913" spans="11:17" x14ac:dyDescent="0.25">
      <c r="K38913" s="9"/>
      <c r="N38913" s="9"/>
      <c r="O38913" s="9"/>
      <c r="P38913" s="9"/>
      <c r="Q38913" s="9"/>
    </row>
    <row r="38914" spans="11:17" x14ac:dyDescent="0.25">
      <c r="K38914" s="9"/>
      <c r="N38914" s="9"/>
      <c r="O38914" s="9"/>
      <c r="P38914" s="9"/>
      <c r="Q38914" s="9"/>
    </row>
    <row r="38915" spans="11:17" x14ac:dyDescent="0.25">
      <c r="K38915" s="9"/>
      <c r="N38915" s="9"/>
      <c r="O38915" s="9"/>
      <c r="P38915" s="9"/>
      <c r="Q38915" s="9"/>
    </row>
    <row r="38916" spans="11:17" x14ac:dyDescent="0.25">
      <c r="K38916" s="9"/>
      <c r="N38916" s="9"/>
      <c r="O38916" s="9"/>
      <c r="P38916" s="9"/>
      <c r="Q38916" s="9"/>
    </row>
    <row r="38917" spans="11:17" x14ac:dyDescent="0.25">
      <c r="K38917" s="9"/>
      <c r="N38917" s="9"/>
      <c r="O38917" s="9"/>
      <c r="P38917" s="9"/>
      <c r="Q38917" s="9"/>
    </row>
    <row r="38918" spans="11:17" x14ac:dyDescent="0.25">
      <c r="K38918" s="9"/>
      <c r="N38918" s="9"/>
      <c r="O38918" s="9"/>
      <c r="P38918" s="9"/>
      <c r="Q38918" s="9"/>
    </row>
    <row r="38919" spans="11:17" x14ac:dyDescent="0.25">
      <c r="K38919" s="9"/>
      <c r="N38919" s="9"/>
      <c r="O38919" s="9"/>
      <c r="P38919" s="9"/>
      <c r="Q38919" s="9"/>
    </row>
    <row r="38920" spans="11:17" x14ac:dyDescent="0.25">
      <c r="K38920" s="9"/>
      <c r="N38920" s="9"/>
      <c r="O38920" s="9"/>
      <c r="P38920" s="9"/>
      <c r="Q38920" s="9"/>
    </row>
    <row r="38921" spans="11:17" x14ac:dyDescent="0.25">
      <c r="K38921" s="9"/>
      <c r="N38921" s="9"/>
      <c r="O38921" s="9"/>
      <c r="P38921" s="9"/>
      <c r="Q38921" s="9"/>
    </row>
    <row r="38922" spans="11:17" x14ac:dyDescent="0.25">
      <c r="K38922" s="9"/>
      <c r="N38922" s="9"/>
      <c r="O38922" s="9"/>
      <c r="P38922" s="9"/>
      <c r="Q38922" s="9"/>
    </row>
    <row r="38923" spans="11:17" x14ac:dyDescent="0.25">
      <c r="K38923" s="9"/>
      <c r="N38923" s="9"/>
      <c r="O38923" s="9"/>
      <c r="P38923" s="9"/>
      <c r="Q38923" s="9"/>
    </row>
    <row r="38924" spans="11:17" x14ac:dyDescent="0.25">
      <c r="K38924" s="9"/>
      <c r="N38924" s="9"/>
      <c r="O38924" s="9"/>
      <c r="P38924" s="9"/>
      <c r="Q38924" s="9"/>
    </row>
    <row r="38925" spans="11:17" x14ac:dyDescent="0.25">
      <c r="K38925" s="9"/>
      <c r="N38925" s="9"/>
      <c r="O38925" s="9"/>
      <c r="P38925" s="9"/>
      <c r="Q38925" s="9"/>
    </row>
    <row r="38926" spans="11:17" x14ac:dyDescent="0.25">
      <c r="K38926" s="9"/>
      <c r="N38926" s="9"/>
      <c r="O38926" s="9"/>
      <c r="P38926" s="9"/>
      <c r="Q38926" s="9"/>
    </row>
    <row r="38927" spans="11:17" x14ac:dyDescent="0.25">
      <c r="K38927" s="9"/>
      <c r="N38927" s="9"/>
      <c r="O38927" s="9"/>
      <c r="P38927" s="9"/>
      <c r="Q38927" s="9"/>
    </row>
    <row r="38928" spans="11:17" x14ac:dyDescent="0.25">
      <c r="K38928" s="9"/>
      <c r="N38928" s="9"/>
      <c r="O38928" s="9"/>
      <c r="P38928" s="9"/>
      <c r="Q38928" s="9"/>
    </row>
    <row r="38929" spans="11:17" x14ac:dyDescent="0.25">
      <c r="K38929" s="9"/>
      <c r="N38929" s="9"/>
      <c r="O38929" s="9"/>
      <c r="P38929" s="9"/>
      <c r="Q38929" s="9"/>
    </row>
    <row r="38930" spans="11:17" x14ac:dyDescent="0.25">
      <c r="K38930" s="9"/>
      <c r="N38930" s="9"/>
      <c r="O38930" s="9"/>
      <c r="P38930" s="9"/>
      <c r="Q38930" s="9"/>
    </row>
    <row r="38931" spans="11:17" x14ac:dyDescent="0.25">
      <c r="K38931" s="9"/>
      <c r="N38931" s="9"/>
      <c r="O38931" s="9"/>
      <c r="P38931" s="9"/>
      <c r="Q38931" s="9"/>
    </row>
    <row r="38932" spans="11:17" x14ac:dyDescent="0.25">
      <c r="K38932" s="9"/>
      <c r="N38932" s="9"/>
      <c r="O38932" s="9"/>
      <c r="P38932" s="9"/>
      <c r="Q38932" s="9"/>
    </row>
    <row r="38933" spans="11:17" x14ac:dyDescent="0.25">
      <c r="K38933" s="9"/>
      <c r="N38933" s="9"/>
      <c r="O38933" s="9"/>
      <c r="P38933" s="9"/>
      <c r="Q38933" s="9"/>
    </row>
    <row r="38934" spans="11:17" x14ac:dyDescent="0.25">
      <c r="K38934" s="9"/>
      <c r="N38934" s="9"/>
      <c r="O38934" s="9"/>
      <c r="P38934" s="9"/>
      <c r="Q38934" s="9"/>
    </row>
    <row r="38935" spans="11:17" x14ac:dyDescent="0.25">
      <c r="K38935" s="9"/>
      <c r="N38935" s="9"/>
      <c r="O38935" s="9"/>
      <c r="P38935" s="9"/>
      <c r="Q38935" s="9"/>
    </row>
    <row r="38936" spans="11:17" x14ac:dyDescent="0.25">
      <c r="K38936" s="9"/>
      <c r="N38936" s="9"/>
      <c r="O38936" s="9"/>
      <c r="P38936" s="9"/>
      <c r="Q38936" s="9"/>
    </row>
    <row r="38937" spans="11:17" x14ac:dyDescent="0.25">
      <c r="K38937" s="9"/>
      <c r="N38937" s="9"/>
      <c r="O38937" s="9"/>
      <c r="P38937" s="9"/>
      <c r="Q38937" s="9"/>
    </row>
    <row r="38938" spans="11:17" x14ac:dyDescent="0.25">
      <c r="K38938" s="9"/>
      <c r="N38938" s="9"/>
      <c r="O38938" s="9"/>
      <c r="P38938" s="9"/>
      <c r="Q38938" s="9"/>
    </row>
    <row r="38939" spans="11:17" x14ac:dyDescent="0.25">
      <c r="K38939" s="9"/>
      <c r="N38939" s="9"/>
      <c r="O38939" s="9"/>
      <c r="P38939" s="9"/>
      <c r="Q38939" s="9"/>
    </row>
    <row r="38940" spans="11:17" x14ac:dyDescent="0.25">
      <c r="K38940" s="9"/>
      <c r="N38940" s="9"/>
      <c r="O38940" s="9"/>
      <c r="P38940" s="9"/>
      <c r="Q38940" s="9"/>
    </row>
    <row r="38941" spans="11:17" x14ac:dyDescent="0.25">
      <c r="K38941" s="9"/>
      <c r="N38941" s="9"/>
      <c r="O38941" s="9"/>
      <c r="P38941" s="9"/>
      <c r="Q38941" s="9"/>
    </row>
    <row r="38942" spans="11:17" x14ac:dyDescent="0.25">
      <c r="K38942" s="9"/>
      <c r="N38942" s="9"/>
      <c r="O38942" s="9"/>
      <c r="P38942" s="9"/>
      <c r="Q38942" s="9"/>
    </row>
    <row r="38943" spans="11:17" x14ac:dyDescent="0.25">
      <c r="K38943" s="9"/>
      <c r="N38943" s="9"/>
      <c r="O38943" s="9"/>
      <c r="P38943" s="9"/>
      <c r="Q38943" s="9"/>
    </row>
    <row r="38944" spans="11:17" x14ac:dyDescent="0.25">
      <c r="K38944" s="9"/>
      <c r="N38944" s="9"/>
      <c r="O38944" s="9"/>
      <c r="P38944" s="9"/>
      <c r="Q38944" s="9"/>
    </row>
    <row r="38945" spans="11:17" x14ac:dyDescent="0.25">
      <c r="K38945" s="9"/>
      <c r="N38945" s="9"/>
      <c r="O38945" s="9"/>
      <c r="P38945" s="9"/>
      <c r="Q38945" s="9"/>
    </row>
    <row r="38946" spans="11:17" x14ac:dyDescent="0.25">
      <c r="K38946" s="9"/>
      <c r="N38946" s="9"/>
      <c r="O38946" s="9"/>
      <c r="P38946" s="9"/>
      <c r="Q38946" s="9"/>
    </row>
    <row r="38947" spans="11:17" x14ac:dyDescent="0.25">
      <c r="K38947" s="9"/>
      <c r="N38947" s="9"/>
      <c r="O38947" s="9"/>
      <c r="P38947" s="9"/>
      <c r="Q38947" s="9"/>
    </row>
    <row r="38948" spans="11:17" x14ac:dyDescent="0.25">
      <c r="K38948" s="9"/>
      <c r="N38948" s="9"/>
      <c r="O38948" s="9"/>
      <c r="P38948" s="9"/>
      <c r="Q38948" s="9"/>
    </row>
    <row r="38949" spans="11:17" x14ac:dyDescent="0.25">
      <c r="K38949" s="9"/>
      <c r="N38949" s="9"/>
      <c r="O38949" s="9"/>
      <c r="P38949" s="9"/>
      <c r="Q38949" s="9"/>
    </row>
    <row r="38950" spans="11:17" x14ac:dyDescent="0.25">
      <c r="K38950" s="9"/>
      <c r="N38950" s="9"/>
      <c r="O38950" s="9"/>
      <c r="P38950" s="9"/>
      <c r="Q38950" s="9"/>
    </row>
    <row r="38951" spans="11:17" x14ac:dyDescent="0.25">
      <c r="K38951" s="9"/>
      <c r="N38951" s="9"/>
      <c r="O38951" s="9"/>
      <c r="P38951" s="9"/>
      <c r="Q38951" s="9"/>
    </row>
    <row r="38952" spans="11:17" x14ac:dyDescent="0.25">
      <c r="K38952" s="9"/>
      <c r="N38952" s="9"/>
      <c r="O38952" s="9"/>
      <c r="P38952" s="9"/>
      <c r="Q38952" s="9"/>
    </row>
    <row r="38953" spans="11:17" x14ac:dyDescent="0.25">
      <c r="K38953" s="9"/>
      <c r="N38953" s="9"/>
      <c r="O38953" s="9"/>
      <c r="P38953" s="9"/>
      <c r="Q38953" s="9"/>
    </row>
    <row r="38954" spans="11:17" x14ac:dyDescent="0.25">
      <c r="K38954" s="9"/>
      <c r="N38954" s="9"/>
      <c r="O38954" s="9"/>
      <c r="P38954" s="9"/>
      <c r="Q38954" s="9"/>
    </row>
    <row r="38955" spans="11:17" x14ac:dyDescent="0.25">
      <c r="K38955" s="9"/>
      <c r="N38955" s="9"/>
      <c r="O38955" s="9"/>
      <c r="P38955" s="9"/>
      <c r="Q38955" s="9"/>
    </row>
    <row r="38956" spans="11:17" x14ac:dyDescent="0.25">
      <c r="K38956" s="9"/>
      <c r="N38956" s="9"/>
      <c r="O38956" s="9"/>
      <c r="P38956" s="9"/>
      <c r="Q38956" s="9"/>
    </row>
    <row r="38957" spans="11:17" x14ac:dyDescent="0.25">
      <c r="K38957" s="9"/>
      <c r="N38957" s="9"/>
      <c r="O38957" s="9"/>
      <c r="P38957" s="9"/>
      <c r="Q38957" s="9"/>
    </row>
    <row r="38958" spans="11:17" x14ac:dyDescent="0.25">
      <c r="K38958" s="9"/>
      <c r="N38958" s="9"/>
      <c r="O38958" s="9"/>
      <c r="P38958" s="9"/>
      <c r="Q38958" s="9"/>
    </row>
    <row r="38959" spans="11:17" x14ac:dyDescent="0.25">
      <c r="K38959" s="9"/>
      <c r="N38959" s="9"/>
      <c r="O38959" s="9"/>
      <c r="P38959" s="9"/>
      <c r="Q38959" s="9"/>
    </row>
    <row r="38960" spans="11:17" x14ac:dyDescent="0.25">
      <c r="K38960" s="9"/>
      <c r="N38960" s="9"/>
      <c r="O38960" s="9"/>
      <c r="P38960" s="9"/>
      <c r="Q38960" s="9"/>
    </row>
    <row r="38961" spans="11:17" x14ac:dyDescent="0.25">
      <c r="K38961" s="9"/>
      <c r="N38961" s="9"/>
      <c r="O38961" s="9"/>
      <c r="P38961" s="9"/>
      <c r="Q38961" s="9"/>
    </row>
    <row r="38962" spans="11:17" x14ac:dyDescent="0.25">
      <c r="K38962" s="9"/>
      <c r="N38962" s="9"/>
      <c r="O38962" s="9"/>
      <c r="P38962" s="9"/>
      <c r="Q38962" s="9"/>
    </row>
    <row r="38963" spans="11:17" x14ac:dyDescent="0.25">
      <c r="K38963" s="9"/>
      <c r="N38963" s="9"/>
      <c r="O38963" s="9"/>
      <c r="P38963" s="9"/>
      <c r="Q38963" s="9"/>
    </row>
    <row r="38964" spans="11:17" x14ac:dyDescent="0.25">
      <c r="K38964" s="9"/>
      <c r="N38964" s="9"/>
      <c r="O38964" s="9"/>
      <c r="P38964" s="9"/>
      <c r="Q38964" s="9"/>
    </row>
    <row r="38965" spans="11:17" x14ac:dyDescent="0.25">
      <c r="K38965" s="9"/>
      <c r="N38965" s="9"/>
      <c r="O38965" s="9"/>
      <c r="P38965" s="9"/>
      <c r="Q38965" s="9"/>
    </row>
    <row r="38966" spans="11:17" x14ac:dyDescent="0.25">
      <c r="K38966" s="9"/>
      <c r="N38966" s="9"/>
      <c r="O38966" s="9"/>
      <c r="P38966" s="9"/>
      <c r="Q38966" s="9"/>
    </row>
    <row r="38967" spans="11:17" x14ac:dyDescent="0.25">
      <c r="K38967" s="9"/>
      <c r="N38967" s="9"/>
      <c r="O38967" s="9"/>
      <c r="P38967" s="9"/>
      <c r="Q38967" s="9"/>
    </row>
    <row r="38968" spans="11:17" x14ac:dyDescent="0.25">
      <c r="K38968" s="9"/>
      <c r="N38968" s="9"/>
      <c r="O38968" s="9"/>
      <c r="P38968" s="9"/>
      <c r="Q38968" s="9"/>
    </row>
    <row r="38969" spans="11:17" x14ac:dyDescent="0.25">
      <c r="K38969" s="9"/>
      <c r="N38969" s="9"/>
      <c r="O38969" s="9"/>
      <c r="P38969" s="9"/>
      <c r="Q38969" s="9"/>
    </row>
    <row r="38970" spans="11:17" x14ac:dyDescent="0.25">
      <c r="K38970" s="9"/>
      <c r="N38970" s="9"/>
      <c r="O38970" s="9"/>
      <c r="P38970" s="9"/>
      <c r="Q38970" s="9"/>
    </row>
    <row r="38971" spans="11:17" x14ac:dyDescent="0.25">
      <c r="K38971" s="9"/>
      <c r="N38971" s="9"/>
      <c r="O38971" s="9"/>
      <c r="P38971" s="9"/>
      <c r="Q38971" s="9"/>
    </row>
    <row r="38972" spans="11:17" x14ac:dyDescent="0.25">
      <c r="K38972" s="9"/>
      <c r="N38972" s="9"/>
      <c r="O38972" s="9"/>
      <c r="P38972" s="9"/>
      <c r="Q38972" s="9"/>
    </row>
    <row r="38973" spans="11:17" x14ac:dyDescent="0.25">
      <c r="K38973" s="9"/>
      <c r="N38973" s="9"/>
      <c r="O38973" s="9"/>
      <c r="P38973" s="9"/>
      <c r="Q38973" s="9"/>
    </row>
    <row r="38974" spans="11:17" x14ac:dyDescent="0.25">
      <c r="K38974" s="9"/>
      <c r="N38974" s="9"/>
      <c r="O38974" s="9"/>
      <c r="P38974" s="9"/>
      <c r="Q38974" s="9"/>
    </row>
    <row r="38975" spans="11:17" x14ac:dyDescent="0.25">
      <c r="K38975" s="9"/>
      <c r="N38975" s="9"/>
      <c r="O38975" s="9"/>
      <c r="P38975" s="9"/>
      <c r="Q38975" s="9"/>
    </row>
    <row r="38976" spans="11:17" x14ac:dyDescent="0.25">
      <c r="K38976" s="9"/>
      <c r="N38976" s="9"/>
      <c r="O38976" s="9"/>
      <c r="P38976" s="9"/>
      <c r="Q38976" s="9"/>
    </row>
    <row r="38977" spans="11:17" x14ac:dyDescent="0.25">
      <c r="K38977" s="9"/>
      <c r="N38977" s="9"/>
      <c r="O38977" s="9"/>
      <c r="P38977" s="9"/>
      <c r="Q38977" s="9"/>
    </row>
    <row r="38978" spans="11:17" x14ac:dyDescent="0.25">
      <c r="K38978" s="9"/>
      <c r="N38978" s="9"/>
      <c r="O38978" s="9"/>
      <c r="P38978" s="9"/>
      <c r="Q38978" s="9"/>
    </row>
    <row r="38979" spans="11:17" x14ac:dyDescent="0.25">
      <c r="K38979" s="9"/>
      <c r="N38979" s="9"/>
      <c r="O38979" s="9"/>
      <c r="P38979" s="9"/>
      <c r="Q38979" s="9"/>
    </row>
    <row r="38980" spans="11:17" x14ac:dyDescent="0.25">
      <c r="K38980" s="9"/>
      <c r="N38980" s="9"/>
      <c r="O38980" s="9"/>
      <c r="P38980" s="9"/>
      <c r="Q38980" s="9"/>
    </row>
    <row r="38981" spans="11:17" x14ac:dyDescent="0.25">
      <c r="K38981" s="9"/>
      <c r="N38981" s="9"/>
      <c r="O38981" s="9"/>
      <c r="P38981" s="9"/>
      <c r="Q38981" s="9"/>
    </row>
    <row r="38982" spans="11:17" x14ac:dyDescent="0.25">
      <c r="K38982" s="9"/>
      <c r="N38982" s="9"/>
      <c r="O38982" s="9"/>
      <c r="P38982" s="9"/>
      <c r="Q38982" s="9"/>
    </row>
    <row r="38983" spans="11:17" x14ac:dyDescent="0.25">
      <c r="K38983" s="9"/>
      <c r="N38983" s="9"/>
      <c r="O38983" s="9"/>
      <c r="P38983" s="9"/>
      <c r="Q38983" s="9"/>
    </row>
    <row r="38984" spans="11:17" x14ac:dyDescent="0.25">
      <c r="K38984" s="9"/>
      <c r="N38984" s="9"/>
      <c r="O38984" s="9"/>
      <c r="P38984" s="9"/>
      <c r="Q38984" s="9"/>
    </row>
    <row r="38985" spans="11:17" x14ac:dyDescent="0.25">
      <c r="K38985" s="9"/>
      <c r="N38985" s="9"/>
      <c r="O38985" s="9"/>
      <c r="P38985" s="9"/>
      <c r="Q38985" s="9"/>
    </row>
    <row r="38986" spans="11:17" x14ac:dyDescent="0.25">
      <c r="K38986" s="9"/>
      <c r="N38986" s="9"/>
      <c r="O38986" s="9"/>
      <c r="P38986" s="9"/>
      <c r="Q38986" s="9"/>
    </row>
    <row r="38987" spans="11:17" x14ac:dyDescent="0.25">
      <c r="K38987" s="9"/>
      <c r="N38987" s="9"/>
      <c r="O38987" s="9"/>
      <c r="P38987" s="9"/>
      <c r="Q38987" s="9"/>
    </row>
    <row r="38988" spans="11:17" x14ac:dyDescent="0.25">
      <c r="K38988" s="9"/>
      <c r="N38988" s="9"/>
      <c r="O38988" s="9"/>
      <c r="P38988" s="9"/>
      <c r="Q38988" s="9"/>
    </row>
    <row r="38989" spans="11:17" x14ac:dyDescent="0.25">
      <c r="K38989" s="9"/>
      <c r="N38989" s="9"/>
      <c r="O38989" s="9"/>
      <c r="P38989" s="9"/>
      <c r="Q38989" s="9"/>
    </row>
    <row r="38990" spans="11:17" x14ac:dyDescent="0.25">
      <c r="K38990" s="9"/>
      <c r="N38990" s="9"/>
      <c r="O38990" s="9"/>
      <c r="P38990" s="9"/>
      <c r="Q38990" s="9"/>
    </row>
    <row r="38991" spans="11:17" x14ac:dyDescent="0.25">
      <c r="K38991" s="9"/>
      <c r="N38991" s="9"/>
      <c r="O38991" s="9"/>
      <c r="P38991" s="9"/>
      <c r="Q38991" s="9"/>
    </row>
    <row r="38992" spans="11:17" x14ac:dyDescent="0.25">
      <c r="K38992" s="9"/>
      <c r="N38992" s="9"/>
      <c r="O38992" s="9"/>
      <c r="P38992" s="9"/>
      <c r="Q38992" s="9"/>
    </row>
    <row r="38993" spans="11:17" x14ac:dyDescent="0.25">
      <c r="K38993" s="9"/>
      <c r="N38993" s="9"/>
      <c r="O38993" s="9"/>
      <c r="P38993" s="9"/>
      <c r="Q38993" s="9"/>
    </row>
    <row r="38994" spans="11:17" x14ac:dyDescent="0.25">
      <c r="K38994" s="9"/>
      <c r="N38994" s="9"/>
      <c r="O38994" s="9"/>
      <c r="P38994" s="9"/>
      <c r="Q38994" s="9"/>
    </row>
    <row r="38995" spans="11:17" x14ac:dyDescent="0.25">
      <c r="K38995" s="9"/>
      <c r="N38995" s="9"/>
      <c r="O38995" s="9"/>
      <c r="P38995" s="9"/>
      <c r="Q38995" s="9"/>
    </row>
    <row r="38996" spans="11:17" x14ac:dyDescent="0.25">
      <c r="K38996" s="9"/>
      <c r="N38996" s="9"/>
      <c r="O38996" s="9"/>
      <c r="P38996" s="9"/>
      <c r="Q38996" s="9"/>
    </row>
    <row r="38997" spans="11:17" x14ac:dyDescent="0.25">
      <c r="K38997" s="9"/>
      <c r="N38997" s="9"/>
      <c r="O38997" s="9"/>
      <c r="P38997" s="9"/>
      <c r="Q38997" s="9"/>
    </row>
    <row r="38998" spans="11:17" x14ac:dyDescent="0.25">
      <c r="K38998" s="9"/>
      <c r="N38998" s="9"/>
      <c r="O38998" s="9"/>
      <c r="P38998" s="9"/>
      <c r="Q38998" s="9"/>
    </row>
    <row r="38999" spans="11:17" x14ac:dyDescent="0.25">
      <c r="K38999" s="9"/>
      <c r="N38999" s="9"/>
      <c r="O38999" s="9"/>
      <c r="P38999" s="9"/>
      <c r="Q38999" s="9"/>
    </row>
    <row r="39000" spans="11:17" x14ac:dyDescent="0.25">
      <c r="K39000" s="9"/>
      <c r="N39000" s="9"/>
      <c r="O39000" s="9"/>
      <c r="P39000" s="9"/>
      <c r="Q39000" s="9"/>
    </row>
    <row r="39001" spans="11:17" x14ac:dyDescent="0.25">
      <c r="K39001" s="9"/>
      <c r="N39001" s="9"/>
      <c r="O39001" s="9"/>
      <c r="P39001" s="9"/>
      <c r="Q39001" s="9"/>
    </row>
    <row r="39002" spans="11:17" x14ac:dyDescent="0.25">
      <c r="K39002" s="9"/>
      <c r="N39002" s="9"/>
      <c r="O39002" s="9"/>
      <c r="P39002" s="9"/>
      <c r="Q39002" s="9"/>
    </row>
    <row r="39003" spans="11:17" x14ac:dyDescent="0.25">
      <c r="K39003" s="9"/>
      <c r="N39003" s="9"/>
      <c r="O39003" s="9"/>
      <c r="P39003" s="9"/>
      <c r="Q39003" s="9"/>
    </row>
    <row r="39004" spans="11:17" x14ac:dyDescent="0.25">
      <c r="K39004" s="9"/>
      <c r="N39004" s="9"/>
      <c r="O39004" s="9"/>
      <c r="P39004" s="9"/>
      <c r="Q39004" s="9"/>
    </row>
    <row r="39005" spans="11:17" x14ac:dyDescent="0.25">
      <c r="K39005" s="9"/>
      <c r="N39005" s="9"/>
      <c r="O39005" s="9"/>
      <c r="P39005" s="9"/>
      <c r="Q39005" s="9"/>
    </row>
    <row r="39006" spans="11:17" x14ac:dyDescent="0.25">
      <c r="K39006" s="9"/>
      <c r="N39006" s="9"/>
      <c r="O39006" s="9"/>
      <c r="P39006" s="9"/>
      <c r="Q39006" s="9"/>
    </row>
    <row r="39007" spans="11:17" x14ac:dyDescent="0.25">
      <c r="K39007" s="9"/>
      <c r="N39007" s="9"/>
      <c r="O39007" s="9"/>
      <c r="P39007" s="9"/>
      <c r="Q39007" s="9"/>
    </row>
    <row r="39008" spans="11:17" x14ac:dyDescent="0.25">
      <c r="K39008" s="9"/>
      <c r="N39008" s="9"/>
      <c r="O39008" s="9"/>
      <c r="P39008" s="9"/>
      <c r="Q39008" s="9"/>
    </row>
    <row r="39009" spans="11:17" x14ac:dyDescent="0.25">
      <c r="K39009" s="9"/>
      <c r="N39009" s="9"/>
      <c r="O39009" s="9"/>
      <c r="P39009" s="9"/>
      <c r="Q39009" s="9"/>
    </row>
    <row r="39010" spans="11:17" x14ac:dyDescent="0.25">
      <c r="K39010" s="9"/>
      <c r="N39010" s="9"/>
      <c r="O39010" s="9"/>
      <c r="P39010" s="9"/>
      <c r="Q39010" s="9"/>
    </row>
    <row r="39011" spans="11:17" x14ac:dyDescent="0.25">
      <c r="K39011" s="9"/>
      <c r="N39011" s="9"/>
      <c r="O39011" s="9"/>
      <c r="P39011" s="9"/>
      <c r="Q39011" s="9"/>
    </row>
    <row r="39012" spans="11:17" x14ac:dyDescent="0.25">
      <c r="K39012" s="9"/>
      <c r="N39012" s="9"/>
      <c r="O39012" s="9"/>
      <c r="P39012" s="9"/>
      <c r="Q39012" s="9"/>
    </row>
    <row r="39013" spans="11:17" x14ac:dyDescent="0.25">
      <c r="K39013" s="9"/>
      <c r="N39013" s="9"/>
      <c r="O39013" s="9"/>
      <c r="P39013" s="9"/>
      <c r="Q39013" s="9"/>
    </row>
    <row r="39014" spans="11:17" x14ac:dyDescent="0.25">
      <c r="K39014" s="9"/>
      <c r="N39014" s="9"/>
      <c r="O39014" s="9"/>
      <c r="P39014" s="9"/>
      <c r="Q39014" s="9"/>
    </row>
    <row r="39015" spans="11:17" x14ac:dyDescent="0.25">
      <c r="K39015" s="9"/>
      <c r="N39015" s="9"/>
      <c r="O39015" s="9"/>
      <c r="P39015" s="9"/>
      <c r="Q39015" s="9"/>
    </row>
    <row r="39016" spans="11:17" x14ac:dyDescent="0.25">
      <c r="K39016" s="9"/>
      <c r="N39016" s="9"/>
      <c r="O39016" s="9"/>
      <c r="P39016" s="9"/>
      <c r="Q39016" s="9"/>
    </row>
    <row r="39017" spans="11:17" x14ac:dyDescent="0.25">
      <c r="K39017" s="9"/>
      <c r="N39017" s="9"/>
      <c r="O39017" s="9"/>
      <c r="P39017" s="9"/>
      <c r="Q39017" s="9"/>
    </row>
    <row r="39018" spans="11:17" x14ac:dyDescent="0.25">
      <c r="K39018" s="9"/>
      <c r="N39018" s="9"/>
      <c r="O39018" s="9"/>
      <c r="P39018" s="9"/>
      <c r="Q39018" s="9"/>
    </row>
    <row r="39019" spans="11:17" x14ac:dyDescent="0.25">
      <c r="K39019" s="9"/>
      <c r="N39019" s="9"/>
      <c r="O39019" s="9"/>
      <c r="P39019" s="9"/>
      <c r="Q39019" s="9"/>
    </row>
    <row r="39020" spans="11:17" x14ac:dyDescent="0.25">
      <c r="K39020" s="9"/>
      <c r="N39020" s="9"/>
      <c r="O39020" s="9"/>
      <c r="P39020" s="9"/>
      <c r="Q39020" s="9"/>
    </row>
    <row r="39021" spans="11:17" x14ac:dyDescent="0.25">
      <c r="K39021" s="9"/>
      <c r="N39021" s="9"/>
      <c r="O39021" s="9"/>
      <c r="P39021" s="9"/>
      <c r="Q39021" s="9"/>
    </row>
    <row r="39022" spans="11:17" x14ac:dyDescent="0.25">
      <c r="K39022" s="9"/>
      <c r="N39022" s="9"/>
      <c r="O39022" s="9"/>
      <c r="P39022" s="9"/>
      <c r="Q39022" s="9"/>
    </row>
    <row r="39023" spans="11:17" x14ac:dyDescent="0.25">
      <c r="K39023" s="9"/>
      <c r="N39023" s="9"/>
      <c r="O39023" s="9"/>
      <c r="P39023" s="9"/>
      <c r="Q39023" s="9"/>
    </row>
    <row r="39024" spans="11:17" x14ac:dyDescent="0.25">
      <c r="K39024" s="9"/>
      <c r="N39024" s="9"/>
      <c r="O39024" s="9"/>
      <c r="P39024" s="9"/>
      <c r="Q39024" s="9"/>
    </row>
    <row r="39025" spans="11:17" x14ac:dyDescent="0.25">
      <c r="K39025" s="9"/>
      <c r="N39025" s="9"/>
      <c r="O39025" s="9"/>
      <c r="P39025" s="9"/>
      <c r="Q39025" s="9"/>
    </row>
    <row r="39026" spans="11:17" x14ac:dyDescent="0.25">
      <c r="K39026" s="9"/>
      <c r="N39026" s="9"/>
      <c r="O39026" s="9"/>
      <c r="P39026" s="9"/>
      <c r="Q39026" s="9"/>
    </row>
    <row r="39027" spans="11:17" x14ac:dyDescent="0.25">
      <c r="K39027" s="9"/>
      <c r="N39027" s="9"/>
      <c r="O39027" s="9"/>
      <c r="P39027" s="9"/>
      <c r="Q39027" s="9"/>
    </row>
    <row r="39028" spans="11:17" x14ac:dyDescent="0.25">
      <c r="K39028" s="9"/>
      <c r="N39028" s="9"/>
      <c r="O39028" s="9"/>
      <c r="P39028" s="9"/>
      <c r="Q39028" s="9"/>
    </row>
    <row r="39029" spans="11:17" x14ac:dyDescent="0.25">
      <c r="K39029" s="9"/>
      <c r="N39029" s="9"/>
      <c r="O39029" s="9"/>
      <c r="P39029" s="9"/>
      <c r="Q39029" s="9"/>
    </row>
    <row r="39030" spans="11:17" x14ac:dyDescent="0.25">
      <c r="K39030" s="9"/>
      <c r="N39030" s="9"/>
      <c r="O39030" s="9"/>
      <c r="P39030" s="9"/>
      <c r="Q39030" s="9"/>
    </row>
    <row r="39031" spans="11:17" x14ac:dyDescent="0.25">
      <c r="K39031" s="9"/>
      <c r="N39031" s="9"/>
      <c r="O39031" s="9"/>
      <c r="P39031" s="9"/>
      <c r="Q39031" s="9"/>
    </row>
    <row r="39032" spans="11:17" x14ac:dyDescent="0.25">
      <c r="K39032" s="9"/>
      <c r="N39032" s="9"/>
      <c r="O39032" s="9"/>
      <c r="P39032" s="9"/>
      <c r="Q39032" s="9"/>
    </row>
    <row r="39033" spans="11:17" x14ac:dyDescent="0.25">
      <c r="K39033" s="9"/>
      <c r="N39033" s="9"/>
      <c r="O39033" s="9"/>
      <c r="P39033" s="9"/>
      <c r="Q39033" s="9"/>
    </row>
    <row r="39034" spans="11:17" x14ac:dyDescent="0.25">
      <c r="K39034" s="9"/>
      <c r="N39034" s="9"/>
      <c r="O39034" s="9"/>
      <c r="P39034" s="9"/>
      <c r="Q39034" s="9"/>
    </row>
    <row r="39035" spans="11:17" x14ac:dyDescent="0.25">
      <c r="K39035" s="9"/>
      <c r="N39035" s="9"/>
      <c r="O39035" s="9"/>
      <c r="P39035" s="9"/>
      <c r="Q39035" s="9"/>
    </row>
    <row r="39036" spans="11:17" x14ac:dyDescent="0.25">
      <c r="K39036" s="9"/>
      <c r="N39036" s="9"/>
      <c r="O39036" s="9"/>
      <c r="P39036" s="9"/>
      <c r="Q39036" s="9"/>
    </row>
    <row r="39037" spans="11:17" x14ac:dyDescent="0.25">
      <c r="K39037" s="9"/>
      <c r="N39037" s="9"/>
      <c r="O39037" s="9"/>
      <c r="P39037" s="9"/>
      <c r="Q39037" s="9"/>
    </row>
    <row r="39038" spans="11:17" x14ac:dyDescent="0.25">
      <c r="K39038" s="9"/>
      <c r="N39038" s="9"/>
      <c r="O39038" s="9"/>
      <c r="P39038" s="9"/>
      <c r="Q39038" s="9"/>
    </row>
    <row r="39039" spans="11:17" x14ac:dyDescent="0.25">
      <c r="K39039" s="9"/>
      <c r="N39039" s="9"/>
      <c r="O39039" s="9"/>
      <c r="P39039" s="9"/>
      <c r="Q39039" s="9"/>
    </row>
    <row r="39040" spans="11:17" x14ac:dyDescent="0.25">
      <c r="K39040" s="9"/>
      <c r="N39040" s="9"/>
      <c r="O39040" s="9"/>
      <c r="P39040" s="9"/>
      <c r="Q39040" s="9"/>
    </row>
    <row r="39041" spans="11:17" x14ac:dyDescent="0.25">
      <c r="K39041" s="9"/>
      <c r="N39041" s="9"/>
      <c r="O39041" s="9"/>
      <c r="P39041" s="9"/>
      <c r="Q39041" s="9"/>
    </row>
    <row r="39042" spans="11:17" x14ac:dyDescent="0.25">
      <c r="K39042" s="9"/>
      <c r="N39042" s="9"/>
      <c r="O39042" s="9"/>
      <c r="P39042" s="9"/>
      <c r="Q39042" s="9"/>
    </row>
    <row r="39043" spans="11:17" x14ac:dyDescent="0.25">
      <c r="K39043" s="9"/>
      <c r="N39043" s="9"/>
      <c r="O39043" s="9"/>
      <c r="P39043" s="9"/>
      <c r="Q39043" s="9"/>
    </row>
    <row r="39044" spans="11:17" x14ac:dyDescent="0.25">
      <c r="K39044" s="9"/>
      <c r="N39044" s="9"/>
      <c r="O39044" s="9"/>
      <c r="P39044" s="9"/>
      <c r="Q39044" s="9"/>
    </row>
    <row r="39045" spans="11:17" x14ac:dyDescent="0.25">
      <c r="K39045" s="9"/>
      <c r="N39045" s="9"/>
      <c r="O39045" s="9"/>
      <c r="P39045" s="9"/>
      <c r="Q39045" s="9"/>
    </row>
    <row r="39046" spans="11:17" x14ac:dyDescent="0.25">
      <c r="K39046" s="9"/>
      <c r="N39046" s="9"/>
      <c r="O39046" s="9"/>
      <c r="P39046" s="9"/>
      <c r="Q39046" s="9"/>
    </row>
    <row r="39047" spans="11:17" x14ac:dyDescent="0.25">
      <c r="K39047" s="9"/>
      <c r="N39047" s="9"/>
      <c r="O39047" s="9"/>
      <c r="P39047" s="9"/>
      <c r="Q39047" s="9"/>
    </row>
    <row r="39048" spans="11:17" x14ac:dyDescent="0.25">
      <c r="K39048" s="9"/>
      <c r="N39048" s="9"/>
      <c r="O39048" s="9"/>
      <c r="P39048" s="9"/>
      <c r="Q39048" s="9"/>
    </row>
    <row r="39049" spans="11:17" x14ac:dyDescent="0.25">
      <c r="K39049" s="9"/>
      <c r="N39049" s="9"/>
      <c r="O39049" s="9"/>
      <c r="P39049" s="9"/>
      <c r="Q39049" s="9"/>
    </row>
    <row r="39050" spans="11:17" x14ac:dyDescent="0.25">
      <c r="K39050" s="9"/>
      <c r="N39050" s="9"/>
      <c r="O39050" s="9"/>
      <c r="P39050" s="9"/>
      <c r="Q39050" s="9"/>
    </row>
    <row r="39051" spans="11:17" x14ac:dyDescent="0.25">
      <c r="K39051" s="9"/>
      <c r="N39051" s="9"/>
      <c r="O39051" s="9"/>
      <c r="P39051" s="9"/>
      <c r="Q39051" s="9"/>
    </row>
    <row r="39052" spans="11:17" x14ac:dyDescent="0.25">
      <c r="K39052" s="9"/>
      <c r="N39052" s="9"/>
      <c r="O39052" s="9"/>
      <c r="P39052" s="9"/>
      <c r="Q39052" s="9"/>
    </row>
    <row r="39053" spans="11:17" x14ac:dyDescent="0.25">
      <c r="K39053" s="9"/>
      <c r="N39053" s="9"/>
      <c r="O39053" s="9"/>
      <c r="P39053" s="9"/>
      <c r="Q39053" s="9"/>
    </row>
    <row r="39054" spans="11:17" x14ac:dyDescent="0.25">
      <c r="K39054" s="9"/>
      <c r="N39054" s="9"/>
      <c r="O39054" s="9"/>
      <c r="P39054" s="9"/>
      <c r="Q39054" s="9"/>
    </row>
    <row r="39055" spans="11:17" x14ac:dyDescent="0.25">
      <c r="K39055" s="9"/>
      <c r="N39055" s="9"/>
      <c r="O39055" s="9"/>
      <c r="P39055" s="9"/>
      <c r="Q39055" s="9"/>
    </row>
    <row r="39056" spans="11:17" x14ac:dyDescent="0.25">
      <c r="K39056" s="9"/>
      <c r="N39056" s="9"/>
      <c r="O39056" s="9"/>
      <c r="P39056" s="9"/>
      <c r="Q39056" s="9"/>
    </row>
    <row r="39057" spans="11:17" x14ac:dyDescent="0.25">
      <c r="K39057" s="9"/>
      <c r="N39057" s="9"/>
      <c r="O39057" s="9"/>
      <c r="P39057" s="9"/>
      <c r="Q39057" s="9"/>
    </row>
    <row r="39058" spans="11:17" x14ac:dyDescent="0.25">
      <c r="K39058" s="9"/>
      <c r="N39058" s="9"/>
      <c r="O39058" s="9"/>
      <c r="P39058" s="9"/>
      <c r="Q39058" s="9"/>
    </row>
    <row r="39059" spans="11:17" x14ac:dyDescent="0.25">
      <c r="K39059" s="9"/>
      <c r="N39059" s="9"/>
      <c r="O39059" s="9"/>
      <c r="P39059" s="9"/>
      <c r="Q39059" s="9"/>
    </row>
    <row r="39060" spans="11:17" x14ac:dyDescent="0.25">
      <c r="K39060" s="9"/>
      <c r="N39060" s="9"/>
      <c r="O39060" s="9"/>
      <c r="P39060" s="9"/>
      <c r="Q39060" s="9"/>
    </row>
    <row r="39061" spans="11:17" x14ac:dyDescent="0.25">
      <c r="K39061" s="9"/>
      <c r="N39061" s="9"/>
      <c r="O39061" s="9"/>
      <c r="P39061" s="9"/>
      <c r="Q39061" s="9"/>
    </row>
    <row r="39062" spans="11:17" x14ac:dyDescent="0.25">
      <c r="K39062" s="9"/>
      <c r="N39062" s="9"/>
      <c r="O39062" s="9"/>
      <c r="P39062" s="9"/>
      <c r="Q39062" s="9"/>
    </row>
    <row r="39063" spans="11:17" x14ac:dyDescent="0.25">
      <c r="K39063" s="9"/>
      <c r="N39063" s="9"/>
      <c r="O39063" s="9"/>
      <c r="P39063" s="9"/>
      <c r="Q39063" s="9"/>
    </row>
    <row r="39064" spans="11:17" x14ac:dyDescent="0.25">
      <c r="K39064" s="9"/>
      <c r="N39064" s="9"/>
      <c r="O39064" s="9"/>
      <c r="P39064" s="9"/>
      <c r="Q39064" s="9"/>
    </row>
    <row r="39065" spans="11:17" x14ac:dyDescent="0.25">
      <c r="K39065" s="9"/>
      <c r="N39065" s="9"/>
      <c r="O39065" s="9"/>
      <c r="P39065" s="9"/>
      <c r="Q39065" s="9"/>
    </row>
    <row r="39066" spans="11:17" x14ac:dyDescent="0.25">
      <c r="K39066" s="9"/>
      <c r="N39066" s="9"/>
      <c r="O39066" s="9"/>
      <c r="P39066" s="9"/>
      <c r="Q39066" s="9"/>
    </row>
    <row r="39067" spans="11:17" x14ac:dyDescent="0.25">
      <c r="K39067" s="9"/>
      <c r="N39067" s="9"/>
      <c r="O39067" s="9"/>
      <c r="P39067" s="9"/>
      <c r="Q39067" s="9"/>
    </row>
    <row r="39068" spans="11:17" x14ac:dyDescent="0.25">
      <c r="K39068" s="9"/>
      <c r="N39068" s="9"/>
      <c r="O39068" s="9"/>
      <c r="P39068" s="9"/>
      <c r="Q39068" s="9"/>
    </row>
    <row r="39069" spans="11:17" x14ac:dyDescent="0.25">
      <c r="K39069" s="9"/>
      <c r="N39069" s="9"/>
      <c r="O39069" s="9"/>
      <c r="P39069" s="9"/>
      <c r="Q39069" s="9"/>
    </row>
    <row r="39070" spans="11:17" x14ac:dyDescent="0.25">
      <c r="K39070" s="9"/>
      <c r="N39070" s="9"/>
      <c r="O39070" s="9"/>
      <c r="P39070" s="9"/>
      <c r="Q39070" s="9"/>
    </row>
    <row r="39071" spans="11:17" x14ac:dyDescent="0.25">
      <c r="K39071" s="9"/>
      <c r="N39071" s="9"/>
      <c r="O39071" s="9"/>
      <c r="P39071" s="9"/>
      <c r="Q39071" s="9"/>
    </row>
    <row r="39072" spans="11:17" x14ac:dyDescent="0.25">
      <c r="K39072" s="9"/>
      <c r="N39072" s="9"/>
      <c r="O39072" s="9"/>
      <c r="P39072" s="9"/>
      <c r="Q39072" s="9"/>
    </row>
    <row r="39073" spans="11:17" x14ac:dyDescent="0.25">
      <c r="K39073" s="9"/>
      <c r="N39073" s="9"/>
      <c r="O39073" s="9"/>
      <c r="P39073" s="9"/>
      <c r="Q39073" s="9"/>
    </row>
    <row r="39074" spans="11:17" x14ac:dyDescent="0.25">
      <c r="K39074" s="9"/>
      <c r="N39074" s="9"/>
      <c r="O39074" s="9"/>
      <c r="P39074" s="9"/>
      <c r="Q39074" s="9"/>
    </row>
    <row r="39075" spans="11:17" x14ac:dyDescent="0.25">
      <c r="K39075" s="9"/>
      <c r="N39075" s="9"/>
      <c r="O39075" s="9"/>
      <c r="P39075" s="9"/>
      <c r="Q39075" s="9"/>
    </row>
    <row r="39076" spans="11:17" x14ac:dyDescent="0.25">
      <c r="K39076" s="9"/>
      <c r="N39076" s="9"/>
      <c r="O39076" s="9"/>
      <c r="P39076" s="9"/>
      <c r="Q39076" s="9"/>
    </row>
    <row r="39077" spans="11:17" x14ac:dyDescent="0.25">
      <c r="K39077" s="9"/>
      <c r="N39077" s="9"/>
      <c r="O39077" s="9"/>
      <c r="P39077" s="9"/>
      <c r="Q39077" s="9"/>
    </row>
    <row r="39078" spans="11:17" x14ac:dyDescent="0.25">
      <c r="K39078" s="9"/>
      <c r="N39078" s="9"/>
      <c r="O39078" s="9"/>
      <c r="P39078" s="9"/>
      <c r="Q39078" s="9"/>
    </row>
    <row r="39079" spans="11:17" x14ac:dyDescent="0.25">
      <c r="K39079" s="9"/>
      <c r="N39079" s="9"/>
      <c r="O39079" s="9"/>
      <c r="P39079" s="9"/>
      <c r="Q39079" s="9"/>
    </row>
    <row r="39080" spans="11:17" x14ac:dyDescent="0.25">
      <c r="K39080" s="9"/>
      <c r="N39080" s="9"/>
      <c r="O39080" s="9"/>
      <c r="P39080" s="9"/>
      <c r="Q39080" s="9"/>
    </row>
    <row r="39081" spans="11:17" x14ac:dyDescent="0.25">
      <c r="K39081" s="9"/>
      <c r="N39081" s="9"/>
      <c r="O39081" s="9"/>
      <c r="P39081" s="9"/>
      <c r="Q39081" s="9"/>
    </row>
    <row r="39082" spans="11:17" x14ac:dyDescent="0.25">
      <c r="K39082" s="9"/>
      <c r="N39082" s="9"/>
      <c r="O39082" s="9"/>
      <c r="P39082" s="9"/>
      <c r="Q39082" s="9"/>
    </row>
    <row r="39083" spans="11:17" x14ac:dyDescent="0.25">
      <c r="K39083" s="9"/>
      <c r="N39083" s="9"/>
      <c r="O39083" s="9"/>
      <c r="P39083" s="9"/>
      <c r="Q39083" s="9"/>
    </row>
    <row r="39084" spans="11:17" x14ac:dyDescent="0.25">
      <c r="K39084" s="9"/>
      <c r="N39084" s="9"/>
      <c r="O39084" s="9"/>
      <c r="P39084" s="9"/>
      <c r="Q39084" s="9"/>
    </row>
    <row r="39085" spans="11:17" x14ac:dyDescent="0.25">
      <c r="K39085" s="9"/>
      <c r="N39085" s="9"/>
      <c r="O39085" s="9"/>
      <c r="P39085" s="9"/>
      <c r="Q39085" s="9"/>
    </row>
    <row r="39086" spans="11:17" x14ac:dyDescent="0.25">
      <c r="K39086" s="9"/>
      <c r="N39086" s="9"/>
      <c r="O39086" s="9"/>
      <c r="P39086" s="9"/>
      <c r="Q39086" s="9"/>
    </row>
    <row r="39087" spans="11:17" x14ac:dyDescent="0.25">
      <c r="K39087" s="9"/>
      <c r="N39087" s="9"/>
      <c r="O39087" s="9"/>
      <c r="P39087" s="9"/>
      <c r="Q39087" s="9"/>
    </row>
    <row r="39088" spans="11:17" x14ac:dyDescent="0.25">
      <c r="K39088" s="9"/>
      <c r="N39088" s="9"/>
      <c r="O39088" s="9"/>
      <c r="P39088" s="9"/>
      <c r="Q39088" s="9"/>
    </row>
    <row r="39089" spans="11:17" x14ac:dyDescent="0.25">
      <c r="K39089" s="9"/>
      <c r="N39089" s="9"/>
      <c r="O39089" s="9"/>
      <c r="P39089" s="9"/>
      <c r="Q39089" s="9"/>
    </row>
    <row r="39090" spans="11:17" x14ac:dyDescent="0.25">
      <c r="K39090" s="9"/>
      <c r="N39090" s="9"/>
      <c r="O39090" s="9"/>
      <c r="P39090" s="9"/>
      <c r="Q39090" s="9"/>
    </row>
    <row r="39091" spans="11:17" x14ac:dyDescent="0.25">
      <c r="K39091" s="9"/>
      <c r="N39091" s="9"/>
      <c r="O39091" s="9"/>
      <c r="P39091" s="9"/>
      <c r="Q39091" s="9"/>
    </row>
    <row r="39092" spans="11:17" x14ac:dyDescent="0.25">
      <c r="K39092" s="9"/>
      <c r="N39092" s="9"/>
      <c r="O39092" s="9"/>
      <c r="P39092" s="9"/>
      <c r="Q39092" s="9"/>
    </row>
    <row r="39093" spans="11:17" x14ac:dyDescent="0.25">
      <c r="K39093" s="9"/>
      <c r="N39093" s="9"/>
      <c r="O39093" s="9"/>
      <c r="P39093" s="9"/>
      <c r="Q39093" s="9"/>
    </row>
    <row r="39094" spans="11:17" x14ac:dyDescent="0.25">
      <c r="K39094" s="9"/>
      <c r="N39094" s="9"/>
      <c r="O39094" s="9"/>
      <c r="P39094" s="9"/>
      <c r="Q39094" s="9"/>
    </row>
    <row r="39095" spans="11:17" x14ac:dyDescent="0.25">
      <c r="K39095" s="9"/>
      <c r="N39095" s="9"/>
      <c r="O39095" s="9"/>
      <c r="P39095" s="9"/>
      <c r="Q39095" s="9"/>
    </row>
    <row r="39096" spans="11:17" x14ac:dyDescent="0.25">
      <c r="K39096" s="9"/>
      <c r="N39096" s="9"/>
      <c r="O39096" s="9"/>
      <c r="P39096" s="9"/>
      <c r="Q39096" s="9"/>
    </row>
    <row r="39097" spans="11:17" x14ac:dyDescent="0.25">
      <c r="K39097" s="9"/>
      <c r="N39097" s="9"/>
      <c r="O39097" s="9"/>
      <c r="P39097" s="9"/>
      <c r="Q39097" s="9"/>
    </row>
    <row r="39098" spans="11:17" x14ac:dyDescent="0.25">
      <c r="K39098" s="9"/>
      <c r="N39098" s="9"/>
      <c r="O39098" s="9"/>
      <c r="P39098" s="9"/>
      <c r="Q39098" s="9"/>
    </row>
    <row r="39099" spans="11:17" x14ac:dyDescent="0.25">
      <c r="K39099" s="9"/>
      <c r="N39099" s="9"/>
      <c r="O39099" s="9"/>
      <c r="P39099" s="9"/>
      <c r="Q39099" s="9"/>
    </row>
    <row r="39100" spans="11:17" x14ac:dyDescent="0.25">
      <c r="K39100" s="9"/>
      <c r="N39100" s="9"/>
      <c r="O39100" s="9"/>
      <c r="P39100" s="9"/>
      <c r="Q39100" s="9"/>
    </row>
    <row r="39101" spans="11:17" x14ac:dyDescent="0.25">
      <c r="K39101" s="9"/>
      <c r="N39101" s="9"/>
      <c r="O39101" s="9"/>
      <c r="P39101" s="9"/>
      <c r="Q39101" s="9"/>
    </row>
    <row r="39102" spans="11:17" x14ac:dyDescent="0.25">
      <c r="K39102" s="9"/>
      <c r="N39102" s="9"/>
      <c r="O39102" s="9"/>
      <c r="P39102" s="9"/>
      <c r="Q39102" s="9"/>
    </row>
    <row r="39103" spans="11:17" x14ac:dyDescent="0.25">
      <c r="K39103" s="9"/>
      <c r="N39103" s="9"/>
      <c r="O39103" s="9"/>
      <c r="P39103" s="9"/>
      <c r="Q39103" s="9"/>
    </row>
    <row r="39104" spans="11:17" x14ac:dyDescent="0.25">
      <c r="K39104" s="9"/>
      <c r="N39104" s="9"/>
      <c r="O39104" s="9"/>
      <c r="P39104" s="9"/>
      <c r="Q39104" s="9"/>
    </row>
    <row r="39105" spans="11:17" x14ac:dyDescent="0.25">
      <c r="K39105" s="9"/>
      <c r="N39105" s="9"/>
      <c r="O39105" s="9"/>
      <c r="P39105" s="9"/>
      <c r="Q39105" s="9"/>
    </row>
    <row r="39106" spans="11:17" x14ac:dyDescent="0.25">
      <c r="K39106" s="9"/>
      <c r="N39106" s="9"/>
      <c r="O39106" s="9"/>
      <c r="P39106" s="9"/>
      <c r="Q39106" s="9"/>
    </row>
    <row r="39107" spans="11:17" x14ac:dyDescent="0.25">
      <c r="K39107" s="9"/>
      <c r="N39107" s="9"/>
      <c r="O39107" s="9"/>
      <c r="P39107" s="9"/>
      <c r="Q39107" s="9"/>
    </row>
    <row r="39108" spans="11:17" x14ac:dyDescent="0.25">
      <c r="K39108" s="9"/>
      <c r="N39108" s="9"/>
      <c r="O39108" s="9"/>
      <c r="P39108" s="9"/>
      <c r="Q39108" s="9"/>
    </row>
    <row r="39109" spans="11:17" x14ac:dyDescent="0.25">
      <c r="K39109" s="9"/>
      <c r="N39109" s="9"/>
      <c r="O39109" s="9"/>
      <c r="P39109" s="9"/>
      <c r="Q39109" s="9"/>
    </row>
    <row r="39110" spans="11:17" x14ac:dyDescent="0.25">
      <c r="K39110" s="9"/>
      <c r="N39110" s="9"/>
      <c r="O39110" s="9"/>
      <c r="P39110" s="9"/>
      <c r="Q39110" s="9"/>
    </row>
    <row r="39111" spans="11:17" x14ac:dyDescent="0.25">
      <c r="K39111" s="9"/>
      <c r="N39111" s="9"/>
      <c r="O39111" s="9"/>
      <c r="P39111" s="9"/>
      <c r="Q39111" s="9"/>
    </row>
    <row r="39112" spans="11:17" x14ac:dyDescent="0.25">
      <c r="K39112" s="9"/>
      <c r="N39112" s="9"/>
      <c r="O39112" s="9"/>
      <c r="P39112" s="9"/>
      <c r="Q39112" s="9"/>
    </row>
    <row r="39113" spans="11:17" x14ac:dyDescent="0.25">
      <c r="K39113" s="9"/>
      <c r="N39113" s="9"/>
      <c r="O39113" s="9"/>
      <c r="P39113" s="9"/>
      <c r="Q39113" s="9"/>
    </row>
    <row r="39114" spans="11:17" x14ac:dyDescent="0.25">
      <c r="K39114" s="9"/>
      <c r="N39114" s="9"/>
      <c r="O39114" s="9"/>
      <c r="P39114" s="9"/>
      <c r="Q39114" s="9"/>
    </row>
    <row r="39115" spans="11:17" x14ac:dyDescent="0.25">
      <c r="K39115" s="9"/>
      <c r="N39115" s="9"/>
      <c r="O39115" s="9"/>
      <c r="P39115" s="9"/>
      <c r="Q39115" s="9"/>
    </row>
    <row r="39116" spans="11:17" x14ac:dyDescent="0.25">
      <c r="K39116" s="9"/>
      <c r="N39116" s="9"/>
      <c r="O39116" s="9"/>
      <c r="P39116" s="9"/>
      <c r="Q39116" s="9"/>
    </row>
    <row r="39117" spans="11:17" x14ac:dyDescent="0.25">
      <c r="K39117" s="9"/>
      <c r="N39117" s="9"/>
      <c r="O39117" s="9"/>
      <c r="P39117" s="9"/>
      <c r="Q39117" s="9"/>
    </row>
    <row r="39118" spans="11:17" x14ac:dyDescent="0.25">
      <c r="K39118" s="9"/>
      <c r="N39118" s="9"/>
      <c r="O39118" s="9"/>
      <c r="P39118" s="9"/>
      <c r="Q39118" s="9"/>
    </row>
    <row r="39119" spans="11:17" x14ac:dyDescent="0.25">
      <c r="K39119" s="9"/>
      <c r="N39119" s="9"/>
      <c r="O39119" s="9"/>
      <c r="P39119" s="9"/>
      <c r="Q39119" s="9"/>
    </row>
    <row r="39120" spans="11:17" x14ac:dyDescent="0.25">
      <c r="K39120" s="9"/>
      <c r="N39120" s="9"/>
      <c r="O39120" s="9"/>
      <c r="P39120" s="9"/>
      <c r="Q39120" s="9"/>
    </row>
    <row r="39121" spans="11:17" x14ac:dyDescent="0.25">
      <c r="K39121" s="9"/>
      <c r="N39121" s="9"/>
      <c r="O39121" s="9"/>
      <c r="P39121" s="9"/>
      <c r="Q39121" s="9"/>
    </row>
    <row r="39122" spans="11:17" x14ac:dyDescent="0.25">
      <c r="K39122" s="9"/>
      <c r="N39122" s="9"/>
      <c r="O39122" s="9"/>
      <c r="P39122" s="9"/>
      <c r="Q39122" s="9"/>
    </row>
    <row r="39123" spans="11:17" x14ac:dyDescent="0.25">
      <c r="K39123" s="9"/>
      <c r="N39123" s="9"/>
      <c r="O39123" s="9"/>
      <c r="P39123" s="9"/>
      <c r="Q39123" s="9"/>
    </row>
    <row r="39124" spans="11:17" x14ac:dyDescent="0.25">
      <c r="K39124" s="9"/>
      <c r="N39124" s="9"/>
      <c r="O39124" s="9"/>
      <c r="P39124" s="9"/>
      <c r="Q39124" s="9"/>
    </row>
    <row r="39125" spans="11:17" x14ac:dyDescent="0.25">
      <c r="K39125" s="9"/>
      <c r="N39125" s="9"/>
      <c r="O39125" s="9"/>
      <c r="P39125" s="9"/>
      <c r="Q39125" s="9"/>
    </row>
    <row r="39126" spans="11:17" x14ac:dyDescent="0.25">
      <c r="K39126" s="9"/>
      <c r="N39126" s="9"/>
      <c r="O39126" s="9"/>
      <c r="P39126" s="9"/>
      <c r="Q39126" s="9"/>
    </row>
    <row r="39127" spans="11:17" x14ac:dyDescent="0.25">
      <c r="K39127" s="9"/>
      <c r="N39127" s="9"/>
      <c r="O39127" s="9"/>
      <c r="P39127" s="9"/>
      <c r="Q39127" s="9"/>
    </row>
    <row r="39128" spans="11:17" x14ac:dyDescent="0.25">
      <c r="K39128" s="9"/>
      <c r="N39128" s="9"/>
      <c r="O39128" s="9"/>
      <c r="P39128" s="9"/>
      <c r="Q39128" s="9"/>
    </row>
    <row r="39129" spans="11:17" x14ac:dyDescent="0.25">
      <c r="K39129" s="9"/>
      <c r="N39129" s="9"/>
      <c r="O39129" s="9"/>
      <c r="P39129" s="9"/>
      <c r="Q39129" s="9"/>
    </row>
    <row r="39130" spans="11:17" x14ac:dyDescent="0.25">
      <c r="K39130" s="9"/>
      <c r="N39130" s="9"/>
      <c r="O39130" s="9"/>
      <c r="P39130" s="9"/>
      <c r="Q39130" s="9"/>
    </row>
    <row r="39131" spans="11:17" x14ac:dyDescent="0.25">
      <c r="K39131" s="9"/>
      <c r="N39131" s="9"/>
      <c r="O39131" s="9"/>
      <c r="P39131" s="9"/>
      <c r="Q39131" s="9"/>
    </row>
    <row r="39132" spans="11:17" x14ac:dyDescent="0.25">
      <c r="K39132" s="9"/>
      <c r="N39132" s="9"/>
      <c r="O39132" s="9"/>
      <c r="P39132" s="9"/>
      <c r="Q39132" s="9"/>
    </row>
    <row r="39133" spans="11:17" x14ac:dyDescent="0.25">
      <c r="K39133" s="9"/>
      <c r="N39133" s="9"/>
      <c r="O39133" s="9"/>
      <c r="P39133" s="9"/>
      <c r="Q39133" s="9"/>
    </row>
    <row r="39134" spans="11:17" x14ac:dyDescent="0.25">
      <c r="K39134" s="9"/>
      <c r="N39134" s="9"/>
      <c r="O39134" s="9"/>
      <c r="P39134" s="9"/>
      <c r="Q39134" s="9"/>
    </row>
    <row r="39135" spans="11:17" x14ac:dyDescent="0.25">
      <c r="K39135" s="9"/>
      <c r="N39135" s="9"/>
      <c r="O39135" s="9"/>
      <c r="P39135" s="9"/>
      <c r="Q39135" s="9"/>
    </row>
    <row r="39136" spans="11:17" x14ac:dyDescent="0.25">
      <c r="K39136" s="9"/>
      <c r="N39136" s="9"/>
      <c r="O39136" s="9"/>
      <c r="P39136" s="9"/>
      <c r="Q39136" s="9"/>
    </row>
    <row r="39137" spans="11:17" x14ac:dyDescent="0.25">
      <c r="K39137" s="9"/>
      <c r="N39137" s="9"/>
      <c r="O39137" s="9"/>
      <c r="P39137" s="9"/>
      <c r="Q39137" s="9"/>
    </row>
    <row r="39138" spans="11:17" x14ac:dyDescent="0.25">
      <c r="K39138" s="9"/>
      <c r="N39138" s="9"/>
      <c r="O39138" s="9"/>
      <c r="P39138" s="9"/>
      <c r="Q39138" s="9"/>
    </row>
    <row r="39139" spans="11:17" x14ac:dyDescent="0.25">
      <c r="K39139" s="9"/>
      <c r="N39139" s="9"/>
      <c r="O39139" s="9"/>
      <c r="P39139" s="9"/>
      <c r="Q39139" s="9"/>
    </row>
    <row r="39140" spans="11:17" x14ac:dyDescent="0.25">
      <c r="K39140" s="9"/>
      <c r="N39140" s="9"/>
      <c r="O39140" s="9"/>
      <c r="P39140" s="9"/>
      <c r="Q39140" s="9"/>
    </row>
    <row r="39141" spans="11:17" x14ac:dyDescent="0.25">
      <c r="K39141" s="9"/>
      <c r="N39141" s="9"/>
      <c r="O39141" s="9"/>
      <c r="P39141" s="9"/>
      <c r="Q39141" s="9"/>
    </row>
    <row r="39142" spans="11:17" x14ac:dyDescent="0.25">
      <c r="K39142" s="9"/>
      <c r="N39142" s="9"/>
      <c r="O39142" s="9"/>
      <c r="P39142" s="9"/>
      <c r="Q39142" s="9"/>
    </row>
    <row r="39143" spans="11:17" x14ac:dyDescent="0.25">
      <c r="K39143" s="9"/>
      <c r="N39143" s="9"/>
      <c r="O39143" s="9"/>
      <c r="P39143" s="9"/>
      <c r="Q39143" s="9"/>
    </row>
    <row r="39144" spans="11:17" x14ac:dyDescent="0.25">
      <c r="K39144" s="9"/>
      <c r="N39144" s="9"/>
      <c r="O39144" s="9"/>
      <c r="P39144" s="9"/>
      <c r="Q39144" s="9"/>
    </row>
    <row r="39145" spans="11:17" x14ac:dyDescent="0.25">
      <c r="K39145" s="9"/>
      <c r="N39145" s="9"/>
      <c r="O39145" s="9"/>
      <c r="P39145" s="9"/>
      <c r="Q39145" s="9"/>
    </row>
    <row r="39146" spans="11:17" x14ac:dyDescent="0.25">
      <c r="K39146" s="9"/>
      <c r="N39146" s="9"/>
      <c r="O39146" s="9"/>
      <c r="P39146" s="9"/>
      <c r="Q39146" s="9"/>
    </row>
    <row r="39147" spans="11:17" x14ac:dyDescent="0.25">
      <c r="K39147" s="9"/>
      <c r="N39147" s="9"/>
      <c r="O39147" s="9"/>
      <c r="P39147" s="9"/>
      <c r="Q39147" s="9"/>
    </row>
    <row r="39148" spans="11:17" x14ac:dyDescent="0.25">
      <c r="K39148" s="9"/>
      <c r="N39148" s="9"/>
      <c r="O39148" s="9"/>
      <c r="P39148" s="9"/>
      <c r="Q39148" s="9"/>
    </row>
    <row r="39149" spans="11:17" x14ac:dyDescent="0.25">
      <c r="K39149" s="9"/>
      <c r="N39149" s="9"/>
      <c r="O39149" s="9"/>
      <c r="P39149" s="9"/>
      <c r="Q39149" s="9"/>
    </row>
    <row r="39150" spans="11:17" x14ac:dyDescent="0.25">
      <c r="K39150" s="9"/>
      <c r="N39150" s="9"/>
      <c r="O39150" s="9"/>
      <c r="P39150" s="9"/>
      <c r="Q39150" s="9"/>
    </row>
    <row r="39151" spans="11:17" x14ac:dyDescent="0.25">
      <c r="K39151" s="9"/>
      <c r="N39151" s="9"/>
      <c r="O39151" s="9"/>
      <c r="P39151" s="9"/>
      <c r="Q39151" s="9"/>
    </row>
    <row r="39152" spans="11:17" x14ac:dyDescent="0.25">
      <c r="K39152" s="9"/>
      <c r="N39152" s="9"/>
      <c r="O39152" s="9"/>
      <c r="P39152" s="9"/>
      <c r="Q39152" s="9"/>
    </row>
    <row r="39153" spans="11:17" x14ac:dyDescent="0.25">
      <c r="K39153" s="9"/>
      <c r="N39153" s="9"/>
      <c r="O39153" s="9"/>
      <c r="P39153" s="9"/>
      <c r="Q39153" s="9"/>
    </row>
    <row r="39154" spans="11:17" x14ac:dyDescent="0.25">
      <c r="K39154" s="9"/>
      <c r="N39154" s="9"/>
      <c r="O39154" s="9"/>
      <c r="P39154" s="9"/>
      <c r="Q39154" s="9"/>
    </row>
    <row r="39155" spans="11:17" x14ac:dyDescent="0.25">
      <c r="K39155" s="9"/>
      <c r="N39155" s="9"/>
      <c r="O39155" s="9"/>
      <c r="P39155" s="9"/>
      <c r="Q39155" s="9"/>
    </row>
    <row r="39156" spans="11:17" x14ac:dyDescent="0.25">
      <c r="K39156" s="9"/>
      <c r="N39156" s="9"/>
      <c r="O39156" s="9"/>
      <c r="P39156" s="9"/>
      <c r="Q39156" s="9"/>
    </row>
    <row r="39157" spans="11:17" x14ac:dyDescent="0.25">
      <c r="K39157" s="9"/>
      <c r="N39157" s="9"/>
      <c r="O39157" s="9"/>
      <c r="P39157" s="9"/>
      <c r="Q39157" s="9"/>
    </row>
    <row r="39158" spans="11:17" x14ac:dyDescent="0.25">
      <c r="K39158" s="9"/>
      <c r="N39158" s="9"/>
      <c r="O39158" s="9"/>
      <c r="P39158" s="9"/>
      <c r="Q39158" s="9"/>
    </row>
    <row r="39159" spans="11:17" x14ac:dyDescent="0.25">
      <c r="K39159" s="9"/>
      <c r="N39159" s="9"/>
      <c r="O39159" s="9"/>
      <c r="P39159" s="9"/>
      <c r="Q39159" s="9"/>
    </row>
    <row r="39160" spans="11:17" x14ac:dyDescent="0.25">
      <c r="K39160" s="9"/>
      <c r="N39160" s="9"/>
      <c r="O39160" s="9"/>
      <c r="P39160" s="9"/>
      <c r="Q39160" s="9"/>
    </row>
    <row r="39161" spans="11:17" x14ac:dyDescent="0.25">
      <c r="K39161" s="9"/>
      <c r="N39161" s="9"/>
      <c r="O39161" s="9"/>
      <c r="P39161" s="9"/>
      <c r="Q39161" s="9"/>
    </row>
    <row r="39162" spans="11:17" x14ac:dyDescent="0.25">
      <c r="K39162" s="9"/>
      <c r="N39162" s="9"/>
      <c r="O39162" s="9"/>
      <c r="P39162" s="9"/>
      <c r="Q39162" s="9"/>
    </row>
    <row r="39163" spans="11:17" x14ac:dyDescent="0.25">
      <c r="K39163" s="9"/>
      <c r="N39163" s="9"/>
      <c r="O39163" s="9"/>
      <c r="P39163" s="9"/>
      <c r="Q39163" s="9"/>
    </row>
    <row r="39164" spans="11:17" x14ac:dyDescent="0.25">
      <c r="K39164" s="9"/>
      <c r="N39164" s="9"/>
      <c r="O39164" s="9"/>
      <c r="P39164" s="9"/>
      <c r="Q39164" s="9"/>
    </row>
    <row r="39165" spans="11:17" x14ac:dyDescent="0.25">
      <c r="K39165" s="9"/>
      <c r="N39165" s="9"/>
      <c r="O39165" s="9"/>
      <c r="P39165" s="9"/>
      <c r="Q39165" s="9"/>
    </row>
    <row r="39166" spans="11:17" x14ac:dyDescent="0.25">
      <c r="K39166" s="9"/>
      <c r="N39166" s="9"/>
      <c r="O39166" s="9"/>
      <c r="P39166" s="9"/>
      <c r="Q39166" s="9"/>
    </row>
    <row r="39167" spans="11:17" x14ac:dyDescent="0.25">
      <c r="K39167" s="9"/>
      <c r="N39167" s="9"/>
      <c r="O39167" s="9"/>
      <c r="P39167" s="9"/>
      <c r="Q39167" s="9"/>
    </row>
    <row r="39168" spans="11:17" x14ac:dyDescent="0.25">
      <c r="K39168" s="9"/>
      <c r="N39168" s="9"/>
      <c r="O39168" s="9"/>
      <c r="P39168" s="9"/>
      <c r="Q39168" s="9"/>
    </row>
    <row r="39169" spans="11:17" x14ac:dyDescent="0.25">
      <c r="K39169" s="9"/>
      <c r="N39169" s="9"/>
      <c r="O39169" s="9"/>
      <c r="P39169" s="9"/>
      <c r="Q39169" s="9"/>
    </row>
    <row r="39170" spans="11:17" x14ac:dyDescent="0.25">
      <c r="K39170" s="9"/>
      <c r="N39170" s="9"/>
      <c r="O39170" s="9"/>
      <c r="P39170" s="9"/>
      <c r="Q39170" s="9"/>
    </row>
    <row r="39171" spans="11:17" x14ac:dyDescent="0.25">
      <c r="K39171" s="9"/>
      <c r="N39171" s="9"/>
      <c r="O39171" s="9"/>
      <c r="P39171" s="9"/>
      <c r="Q39171" s="9"/>
    </row>
    <row r="39172" spans="11:17" x14ac:dyDescent="0.25">
      <c r="K39172" s="9"/>
      <c r="N39172" s="9"/>
      <c r="O39172" s="9"/>
      <c r="P39172" s="9"/>
      <c r="Q39172" s="9"/>
    </row>
    <row r="39173" spans="11:17" x14ac:dyDescent="0.25">
      <c r="K39173" s="9"/>
      <c r="N39173" s="9"/>
      <c r="O39173" s="9"/>
      <c r="P39173" s="9"/>
      <c r="Q39173" s="9"/>
    </row>
    <row r="39174" spans="11:17" x14ac:dyDescent="0.25">
      <c r="K39174" s="9"/>
      <c r="N39174" s="9"/>
      <c r="O39174" s="9"/>
      <c r="P39174" s="9"/>
      <c r="Q39174" s="9"/>
    </row>
    <row r="39175" spans="11:17" x14ac:dyDescent="0.25">
      <c r="K39175" s="9"/>
      <c r="N39175" s="9"/>
      <c r="O39175" s="9"/>
      <c r="P39175" s="9"/>
      <c r="Q39175" s="9"/>
    </row>
    <row r="39176" spans="11:17" x14ac:dyDescent="0.25">
      <c r="K39176" s="9"/>
      <c r="N39176" s="9"/>
      <c r="O39176" s="9"/>
      <c r="P39176" s="9"/>
      <c r="Q39176" s="9"/>
    </row>
    <row r="39177" spans="11:17" x14ac:dyDescent="0.25">
      <c r="K39177" s="9"/>
      <c r="N39177" s="9"/>
      <c r="O39177" s="9"/>
      <c r="P39177" s="9"/>
      <c r="Q39177" s="9"/>
    </row>
    <row r="39178" spans="11:17" x14ac:dyDescent="0.25">
      <c r="K39178" s="9"/>
      <c r="N39178" s="9"/>
      <c r="O39178" s="9"/>
      <c r="P39178" s="9"/>
      <c r="Q39178" s="9"/>
    </row>
    <row r="39179" spans="11:17" x14ac:dyDescent="0.25">
      <c r="K39179" s="9"/>
      <c r="N39179" s="9"/>
      <c r="O39179" s="9"/>
      <c r="P39179" s="9"/>
      <c r="Q39179" s="9"/>
    </row>
    <row r="39180" spans="11:17" x14ac:dyDescent="0.25">
      <c r="K39180" s="9"/>
      <c r="N39180" s="9"/>
      <c r="O39180" s="9"/>
      <c r="P39180" s="9"/>
      <c r="Q39180" s="9"/>
    </row>
    <row r="39181" spans="11:17" x14ac:dyDescent="0.25">
      <c r="K39181" s="9"/>
      <c r="N39181" s="9"/>
      <c r="O39181" s="9"/>
      <c r="P39181" s="9"/>
      <c r="Q39181" s="9"/>
    </row>
    <row r="39182" spans="11:17" x14ac:dyDescent="0.25">
      <c r="K39182" s="9"/>
      <c r="N39182" s="9"/>
      <c r="O39182" s="9"/>
      <c r="P39182" s="9"/>
      <c r="Q39182" s="9"/>
    </row>
    <row r="39183" spans="11:17" x14ac:dyDescent="0.25">
      <c r="K39183" s="9"/>
      <c r="N39183" s="9"/>
      <c r="O39183" s="9"/>
      <c r="P39183" s="9"/>
      <c r="Q39183" s="9"/>
    </row>
    <row r="39184" spans="11:17" x14ac:dyDescent="0.25">
      <c r="K39184" s="9"/>
      <c r="N39184" s="9"/>
      <c r="O39184" s="9"/>
      <c r="P39184" s="9"/>
      <c r="Q39184" s="9"/>
    </row>
    <row r="39185" spans="11:17" x14ac:dyDescent="0.25">
      <c r="K39185" s="9"/>
      <c r="N39185" s="9"/>
      <c r="O39185" s="9"/>
      <c r="P39185" s="9"/>
      <c r="Q39185" s="9"/>
    </row>
    <row r="39186" spans="11:17" x14ac:dyDescent="0.25">
      <c r="K39186" s="9"/>
      <c r="N39186" s="9"/>
      <c r="O39186" s="9"/>
      <c r="P39186" s="9"/>
      <c r="Q39186" s="9"/>
    </row>
    <row r="39187" spans="11:17" x14ac:dyDescent="0.25">
      <c r="K39187" s="9"/>
      <c r="N39187" s="9"/>
      <c r="O39187" s="9"/>
      <c r="P39187" s="9"/>
      <c r="Q39187" s="9"/>
    </row>
    <row r="39188" spans="11:17" x14ac:dyDescent="0.25">
      <c r="K39188" s="9"/>
      <c r="N39188" s="9"/>
      <c r="O39188" s="9"/>
      <c r="P39188" s="9"/>
      <c r="Q39188" s="9"/>
    </row>
    <row r="39189" spans="11:17" x14ac:dyDescent="0.25">
      <c r="K39189" s="9"/>
      <c r="N39189" s="9"/>
      <c r="O39189" s="9"/>
      <c r="P39189" s="9"/>
      <c r="Q39189" s="9"/>
    </row>
    <row r="39190" spans="11:17" x14ac:dyDescent="0.25">
      <c r="K39190" s="9"/>
      <c r="N39190" s="9"/>
      <c r="O39190" s="9"/>
      <c r="P39190" s="9"/>
      <c r="Q39190" s="9"/>
    </row>
    <row r="39191" spans="11:17" x14ac:dyDescent="0.25">
      <c r="K39191" s="9"/>
      <c r="N39191" s="9"/>
      <c r="O39191" s="9"/>
      <c r="P39191" s="9"/>
      <c r="Q39191" s="9"/>
    </row>
    <row r="39192" spans="11:17" x14ac:dyDescent="0.25">
      <c r="K39192" s="9"/>
      <c r="N39192" s="9"/>
      <c r="O39192" s="9"/>
      <c r="P39192" s="9"/>
      <c r="Q39192" s="9"/>
    </row>
    <row r="39193" spans="11:17" x14ac:dyDescent="0.25">
      <c r="K39193" s="9"/>
      <c r="N39193" s="9"/>
      <c r="O39193" s="9"/>
      <c r="P39193" s="9"/>
      <c r="Q39193" s="9"/>
    </row>
    <row r="39194" spans="11:17" x14ac:dyDescent="0.25">
      <c r="K39194" s="9"/>
      <c r="N39194" s="9"/>
      <c r="O39194" s="9"/>
      <c r="P39194" s="9"/>
      <c r="Q39194" s="9"/>
    </row>
    <row r="39195" spans="11:17" x14ac:dyDescent="0.25">
      <c r="K39195" s="9"/>
      <c r="N39195" s="9"/>
      <c r="O39195" s="9"/>
      <c r="P39195" s="9"/>
      <c r="Q39195" s="9"/>
    </row>
    <row r="39196" spans="11:17" x14ac:dyDescent="0.25">
      <c r="K39196" s="9"/>
      <c r="N39196" s="9"/>
      <c r="O39196" s="9"/>
      <c r="P39196" s="9"/>
      <c r="Q39196" s="9"/>
    </row>
    <row r="39197" spans="11:17" x14ac:dyDescent="0.25">
      <c r="K39197" s="9"/>
      <c r="N39197" s="9"/>
      <c r="O39197" s="9"/>
      <c r="P39197" s="9"/>
      <c r="Q39197" s="9"/>
    </row>
    <row r="39198" spans="11:17" x14ac:dyDescent="0.25">
      <c r="K39198" s="9"/>
      <c r="N39198" s="9"/>
      <c r="O39198" s="9"/>
      <c r="P39198" s="9"/>
      <c r="Q39198" s="9"/>
    </row>
    <row r="39199" spans="11:17" x14ac:dyDescent="0.25">
      <c r="K39199" s="9"/>
      <c r="N39199" s="9"/>
      <c r="O39199" s="9"/>
      <c r="P39199" s="9"/>
      <c r="Q39199" s="9"/>
    </row>
    <row r="39200" spans="11:17" x14ac:dyDescent="0.25">
      <c r="K39200" s="9"/>
      <c r="N39200" s="9"/>
      <c r="O39200" s="9"/>
      <c r="P39200" s="9"/>
      <c r="Q39200" s="9"/>
    </row>
    <row r="39201" spans="11:17" x14ac:dyDescent="0.25">
      <c r="K39201" s="9"/>
      <c r="N39201" s="9"/>
      <c r="O39201" s="9"/>
      <c r="P39201" s="9"/>
      <c r="Q39201" s="9"/>
    </row>
    <row r="39202" spans="11:17" x14ac:dyDescent="0.25">
      <c r="K39202" s="9"/>
      <c r="N39202" s="9"/>
      <c r="O39202" s="9"/>
      <c r="P39202" s="9"/>
      <c r="Q39202" s="9"/>
    </row>
    <row r="39203" spans="11:17" x14ac:dyDescent="0.25">
      <c r="K39203" s="9"/>
      <c r="N39203" s="9"/>
      <c r="O39203" s="9"/>
      <c r="P39203" s="9"/>
      <c r="Q39203" s="9"/>
    </row>
    <row r="39204" spans="11:17" x14ac:dyDescent="0.25">
      <c r="K39204" s="9"/>
      <c r="N39204" s="9"/>
      <c r="O39204" s="9"/>
      <c r="P39204" s="9"/>
      <c r="Q39204" s="9"/>
    </row>
    <row r="39205" spans="11:17" x14ac:dyDescent="0.25">
      <c r="K39205" s="9"/>
      <c r="N39205" s="9"/>
      <c r="O39205" s="9"/>
      <c r="P39205" s="9"/>
      <c r="Q39205" s="9"/>
    </row>
    <row r="39206" spans="11:17" x14ac:dyDescent="0.25">
      <c r="K39206" s="9"/>
      <c r="N39206" s="9"/>
      <c r="O39206" s="9"/>
      <c r="P39206" s="9"/>
      <c r="Q39206" s="9"/>
    </row>
    <row r="39207" spans="11:17" x14ac:dyDescent="0.25">
      <c r="K39207" s="9"/>
      <c r="N39207" s="9"/>
      <c r="O39207" s="9"/>
      <c r="P39207" s="9"/>
      <c r="Q39207" s="9"/>
    </row>
    <row r="39208" spans="11:17" x14ac:dyDescent="0.25">
      <c r="K39208" s="9"/>
      <c r="N39208" s="9"/>
      <c r="O39208" s="9"/>
      <c r="P39208" s="9"/>
      <c r="Q39208" s="9"/>
    </row>
    <row r="39209" spans="11:17" x14ac:dyDescent="0.25">
      <c r="K39209" s="9"/>
      <c r="N39209" s="9"/>
      <c r="O39209" s="9"/>
      <c r="P39209" s="9"/>
      <c r="Q39209" s="9"/>
    </row>
    <row r="39210" spans="11:17" x14ac:dyDescent="0.25">
      <c r="K39210" s="9"/>
      <c r="N39210" s="9"/>
      <c r="O39210" s="9"/>
      <c r="P39210" s="9"/>
      <c r="Q39210" s="9"/>
    </row>
    <row r="39211" spans="11:17" x14ac:dyDescent="0.25">
      <c r="K39211" s="9"/>
      <c r="N39211" s="9"/>
      <c r="O39211" s="9"/>
      <c r="P39211" s="9"/>
      <c r="Q39211" s="9"/>
    </row>
    <row r="39212" spans="11:17" x14ac:dyDescent="0.25">
      <c r="K39212" s="9"/>
      <c r="N39212" s="9"/>
      <c r="O39212" s="9"/>
      <c r="P39212" s="9"/>
      <c r="Q39212" s="9"/>
    </row>
    <row r="39213" spans="11:17" x14ac:dyDescent="0.25">
      <c r="K39213" s="9"/>
      <c r="N39213" s="9"/>
      <c r="O39213" s="9"/>
      <c r="P39213" s="9"/>
      <c r="Q39213" s="9"/>
    </row>
    <row r="39214" spans="11:17" x14ac:dyDescent="0.25">
      <c r="K39214" s="9"/>
      <c r="N39214" s="9"/>
      <c r="O39214" s="9"/>
      <c r="P39214" s="9"/>
      <c r="Q39214" s="9"/>
    </row>
    <row r="39215" spans="11:17" x14ac:dyDescent="0.25">
      <c r="K39215" s="9"/>
      <c r="N39215" s="9"/>
      <c r="O39215" s="9"/>
      <c r="P39215" s="9"/>
      <c r="Q39215" s="9"/>
    </row>
    <row r="39216" spans="11:17" x14ac:dyDescent="0.25">
      <c r="K39216" s="9"/>
      <c r="N39216" s="9"/>
      <c r="O39216" s="9"/>
      <c r="P39216" s="9"/>
      <c r="Q39216" s="9"/>
    </row>
    <row r="39217" spans="11:17" x14ac:dyDescent="0.25">
      <c r="K39217" s="9"/>
      <c r="N39217" s="9"/>
      <c r="O39217" s="9"/>
      <c r="P39217" s="9"/>
      <c r="Q39217" s="9"/>
    </row>
    <row r="39218" spans="11:17" x14ac:dyDescent="0.25">
      <c r="K39218" s="9"/>
      <c r="N39218" s="9"/>
      <c r="O39218" s="9"/>
      <c r="P39218" s="9"/>
      <c r="Q39218" s="9"/>
    </row>
    <row r="39219" spans="11:17" x14ac:dyDescent="0.25">
      <c r="K39219" s="9"/>
      <c r="N39219" s="9"/>
      <c r="O39219" s="9"/>
      <c r="P39219" s="9"/>
      <c r="Q39219" s="9"/>
    </row>
    <row r="39220" spans="11:17" x14ac:dyDescent="0.25">
      <c r="K39220" s="9"/>
      <c r="N39220" s="9"/>
      <c r="O39220" s="9"/>
      <c r="P39220" s="9"/>
      <c r="Q39220" s="9"/>
    </row>
    <row r="39221" spans="11:17" x14ac:dyDescent="0.25">
      <c r="K39221" s="9"/>
      <c r="N39221" s="9"/>
      <c r="O39221" s="9"/>
      <c r="P39221" s="9"/>
      <c r="Q39221" s="9"/>
    </row>
    <row r="39222" spans="11:17" x14ac:dyDescent="0.25">
      <c r="K39222" s="9"/>
      <c r="N39222" s="9"/>
      <c r="O39222" s="9"/>
      <c r="P39222" s="9"/>
      <c r="Q39222" s="9"/>
    </row>
    <row r="39223" spans="11:17" x14ac:dyDescent="0.25">
      <c r="K39223" s="9"/>
      <c r="N39223" s="9"/>
      <c r="O39223" s="9"/>
      <c r="P39223" s="9"/>
      <c r="Q39223" s="9"/>
    </row>
    <row r="39224" spans="11:17" x14ac:dyDescent="0.25">
      <c r="K39224" s="9"/>
      <c r="N39224" s="9"/>
      <c r="O39224" s="9"/>
      <c r="P39224" s="9"/>
      <c r="Q39224" s="9"/>
    </row>
    <row r="39225" spans="11:17" x14ac:dyDescent="0.25">
      <c r="K39225" s="9"/>
      <c r="N39225" s="9"/>
      <c r="O39225" s="9"/>
      <c r="P39225" s="9"/>
      <c r="Q39225" s="9"/>
    </row>
    <row r="39226" spans="11:17" x14ac:dyDescent="0.25">
      <c r="K39226" s="9"/>
      <c r="N39226" s="9"/>
      <c r="O39226" s="9"/>
      <c r="P39226" s="9"/>
      <c r="Q39226" s="9"/>
    </row>
    <row r="39227" spans="11:17" x14ac:dyDescent="0.25">
      <c r="K39227" s="9"/>
      <c r="N39227" s="9"/>
      <c r="O39227" s="9"/>
      <c r="P39227" s="9"/>
      <c r="Q39227" s="9"/>
    </row>
    <row r="39228" spans="11:17" x14ac:dyDescent="0.25">
      <c r="K39228" s="9"/>
      <c r="N39228" s="9"/>
      <c r="O39228" s="9"/>
      <c r="P39228" s="9"/>
      <c r="Q39228" s="9"/>
    </row>
    <row r="39229" spans="11:17" x14ac:dyDescent="0.25">
      <c r="K39229" s="9"/>
      <c r="N39229" s="9"/>
      <c r="O39229" s="9"/>
      <c r="P39229" s="9"/>
      <c r="Q39229" s="9"/>
    </row>
    <row r="39230" spans="11:17" x14ac:dyDescent="0.25">
      <c r="K39230" s="9"/>
      <c r="N39230" s="9"/>
      <c r="O39230" s="9"/>
      <c r="P39230" s="9"/>
      <c r="Q39230" s="9"/>
    </row>
    <row r="39231" spans="11:17" x14ac:dyDescent="0.25">
      <c r="K39231" s="9"/>
      <c r="N39231" s="9"/>
      <c r="O39231" s="9"/>
      <c r="P39231" s="9"/>
      <c r="Q39231" s="9"/>
    </row>
    <row r="39232" spans="11:17" x14ac:dyDescent="0.25">
      <c r="K39232" s="9"/>
      <c r="N39232" s="9"/>
      <c r="O39232" s="9"/>
      <c r="P39232" s="9"/>
      <c r="Q39232" s="9"/>
    </row>
    <row r="39233" spans="11:17" x14ac:dyDescent="0.25">
      <c r="K39233" s="9"/>
      <c r="N39233" s="9"/>
      <c r="O39233" s="9"/>
      <c r="P39233" s="9"/>
      <c r="Q39233" s="9"/>
    </row>
    <row r="39234" spans="11:17" x14ac:dyDescent="0.25">
      <c r="K39234" s="9"/>
      <c r="N39234" s="9"/>
      <c r="O39234" s="9"/>
      <c r="P39234" s="9"/>
      <c r="Q39234" s="9"/>
    </row>
    <row r="39235" spans="11:17" x14ac:dyDescent="0.25">
      <c r="K39235" s="9"/>
      <c r="N39235" s="9"/>
      <c r="O39235" s="9"/>
      <c r="P39235" s="9"/>
      <c r="Q39235" s="9"/>
    </row>
    <row r="39236" spans="11:17" x14ac:dyDescent="0.25">
      <c r="K39236" s="9"/>
      <c r="N39236" s="9"/>
      <c r="O39236" s="9"/>
      <c r="P39236" s="9"/>
      <c r="Q39236" s="9"/>
    </row>
    <row r="39237" spans="11:17" x14ac:dyDescent="0.25">
      <c r="K39237" s="9"/>
      <c r="N39237" s="9"/>
      <c r="O39237" s="9"/>
      <c r="P39237" s="9"/>
      <c r="Q39237" s="9"/>
    </row>
    <row r="39238" spans="11:17" x14ac:dyDescent="0.25">
      <c r="K39238" s="9"/>
      <c r="N39238" s="9"/>
      <c r="O39238" s="9"/>
      <c r="P39238" s="9"/>
      <c r="Q39238" s="9"/>
    </row>
    <row r="39239" spans="11:17" x14ac:dyDescent="0.25">
      <c r="K39239" s="9"/>
      <c r="N39239" s="9"/>
      <c r="O39239" s="9"/>
      <c r="P39239" s="9"/>
      <c r="Q39239" s="9"/>
    </row>
    <row r="39240" spans="11:17" x14ac:dyDescent="0.25">
      <c r="K39240" s="9"/>
      <c r="N39240" s="9"/>
      <c r="O39240" s="9"/>
      <c r="P39240" s="9"/>
      <c r="Q39240" s="9"/>
    </row>
    <row r="39241" spans="11:17" x14ac:dyDescent="0.25">
      <c r="K39241" s="9"/>
      <c r="N39241" s="9"/>
      <c r="O39241" s="9"/>
      <c r="P39241" s="9"/>
      <c r="Q39241" s="9"/>
    </row>
    <row r="39242" spans="11:17" x14ac:dyDescent="0.25">
      <c r="K39242" s="9"/>
      <c r="N39242" s="9"/>
      <c r="O39242" s="9"/>
      <c r="P39242" s="9"/>
      <c r="Q39242" s="9"/>
    </row>
    <row r="39243" spans="11:17" x14ac:dyDescent="0.25">
      <c r="K39243" s="9"/>
      <c r="N39243" s="9"/>
      <c r="O39243" s="9"/>
      <c r="P39243" s="9"/>
      <c r="Q39243" s="9"/>
    </row>
    <row r="39244" spans="11:17" x14ac:dyDescent="0.25">
      <c r="K39244" s="9"/>
      <c r="N39244" s="9"/>
      <c r="O39244" s="9"/>
      <c r="P39244" s="9"/>
      <c r="Q39244" s="9"/>
    </row>
    <row r="39245" spans="11:17" x14ac:dyDescent="0.25">
      <c r="K39245" s="9"/>
      <c r="N39245" s="9"/>
      <c r="O39245" s="9"/>
      <c r="P39245" s="9"/>
      <c r="Q39245" s="9"/>
    </row>
    <row r="39246" spans="11:17" x14ac:dyDescent="0.25">
      <c r="K39246" s="9"/>
      <c r="N39246" s="9"/>
      <c r="O39246" s="9"/>
      <c r="P39246" s="9"/>
      <c r="Q39246" s="9"/>
    </row>
    <row r="39247" spans="11:17" x14ac:dyDescent="0.25">
      <c r="K39247" s="9"/>
      <c r="N39247" s="9"/>
      <c r="O39247" s="9"/>
      <c r="P39247" s="9"/>
      <c r="Q39247" s="9"/>
    </row>
    <row r="39248" spans="11:17" x14ac:dyDescent="0.25">
      <c r="K39248" s="9"/>
      <c r="N39248" s="9"/>
      <c r="O39248" s="9"/>
      <c r="P39248" s="9"/>
      <c r="Q39248" s="9"/>
    </row>
    <row r="39249" spans="11:17" x14ac:dyDescent="0.25">
      <c r="K39249" s="9"/>
      <c r="N39249" s="9"/>
      <c r="O39249" s="9"/>
      <c r="P39249" s="9"/>
      <c r="Q39249" s="9"/>
    </row>
    <row r="39250" spans="11:17" x14ac:dyDescent="0.25">
      <c r="K39250" s="9"/>
      <c r="N39250" s="9"/>
      <c r="O39250" s="9"/>
      <c r="P39250" s="9"/>
      <c r="Q39250" s="9"/>
    </row>
    <row r="39251" spans="11:17" x14ac:dyDescent="0.25">
      <c r="K39251" s="9"/>
      <c r="N39251" s="9"/>
      <c r="O39251" s="9"/>
      <c r="P39251" s="9"/>
      <c r="Q39251" s="9"/>
    </row>
    <row r="39252" spans="11:17" x14ac:dyDescent="0.25">
      <c r="K39252" s="9"/>
      <c r="N39252" s="9"/>
      <c r="O39252" s="9"/>
      <c r="P39252" s="9"/>
      <c r="Q39252" s="9"/>
    </row>
    <row r="39253" spans="11:17" x14ac:dyDescent="0.25">
      <c r="K39253" s="9"/>
      <c r="N39253" s="9"/>
      <c r="O39253" s="9"/>
      <c r="P39253" s="9"/>
      <c r="Q39253" s="9"/>
    </row>
    <row r="39254" spans="11:17" x14ac:dyDescent="0.25">
      <c r="K39254" s="9"/>
      <c r="N39254" s="9"/>
      <c r="O39254" s="9"/>
      <c r="P39254" s="9"/>
      <c r="Q39254" s="9"/>
    </row>
    <row r="39255" spans="11:17" x14ac:dyDescent="0.25">
      <c r="K39255" s="9"/>
      <c r="N39255" s="9"/>
      <c r="O39255" s="9"/>
      <c r="P39255" s="9"/>
      <c r="Q39255" s="9"/>
    </row>
    <row r="39256" spans="11:17" x14ac:dyDescent="0.25">
      <c r="K39256" s="9"/>
      <c r="N39256" s="9"/>
      <c r="O39256" s="9"/>
      <c r="P39256" s="9"/>
      <c r="Q39256" s="9"/>
    </row>
    <row r="39257" spans="11:17" x14ac:dyDescent="0.25">
      <c r="K39257" s="9"/>
      <c r="N39257" s="9"/>
      <c r="O39257" s="9"/>
      <c r="P39257" s="9"/>
      <c r="Q39257" s="9"/>
    </row>
    <row r="39258" spans="11:17" x14ac:dyDescent="0.25">
      <c r="K39258" s="9"/>
      <c r="N39258" s="9"/>
      <c r="O39258" s="9"/>
      <c r="P39258" s="9"/>
      <c r="Q39258" s="9"/>
    </row>
    <row r="39259" spans="11:17" x14ac:dyDescent="0.25">
      <c r="K39259" s="9"/>
      <c r="N39259" s="9"/>
      <c r="O39259" s="9"/>
      <c r="P39259" s="9"/>
      <c r="Q39259" s="9"/>
    </row>
    <row r="39260" spans="11:17" x14ac:dyDescent="0.25">
      <c r="K39260" s="9"/>
      <c r="N39260" s="9"/>
      <c r="O39260" s="9"/>
      <c r="P39260" s="9"/>
      <c r="Q39260" s="9"/>
    </row>
    <row r="39261" spans="11:17" x14ac:dyDescent="0.25">
      <c r="K39261" s="9"/>
      <c r="N39261" s="9"/>
      <c r="O39261" s="9"/>
      <c r="P39261" s="9"/>
      <c r="Q39261" s="9"/>
    </row>
    <row r="39262" spans="11:17" x14ac:dyDescent="0.25">
      <c r="K39262" s="9"/>
      <c r="N39262" s="9"/>
      <c r="O39262" s="9"/>
      <c r="P39262" s="9"/>
      <c r="Q39262" s="9"/>
    </row>
    <row r="39263" spans="11:17" x14ac:dyDescent="0.25">
      <c r="K39263" s="9"/>
      <c r="N39263" s="9"/>
      <c r="O39263" s="9"/>
      <c r="P39263" s="9"/>
      <c r="Q39263" s="9"/>
    </row>
    <row r="39264" spans="11:17" x14ac:dyDescent="0.25">
      <c r="K39264" s="9"/>
      <c r="N39264" s="9"/>
      <c r="O39264" s="9"/>
      <c r="P39264" s="9"/>
      <c r="Q39264" s="9"/>
    </row>
    <row r="39265" spans="11:17" x14ac:dyDescent="0.25">
      <c r="K39265" s="9"/>
      <c r="N39265" s="9"/>
      <c r="O39265" s="9"/>
      <c r="P39265" s="9"/>
      <c r="Q39265" s="9"/>
    </row>
    <row r="39266" spans="11:17" x14ac:dyDescent="0.25">
      <c r="K39266" s="9"/>
      <c r="N39266" s="9"/>
      <c r="O39266" s="9"/>
      <c r="P39266" s="9"/>
      <c r="Q39266" s="9"/>
    </row>
    <row r="39267" spans="11:17" x14ac:dyDescent="0.25">
      <c r="K39267" s="9"/>
      <c r="N39267" s="9"/>
      <c r="O39267" s="9"/>
      <c r="P39267" s="9"/>
      <c r="Q39267" s="9"/>
    </row>
    <row r="39268" spans="11:17" x14ac:dyDescent="0.25">
      <c r="K39268" s="9"/>
      <c r="N39268" s="9"/>
      <c r="O39268" s="9"/>
      <c r="P39268" s="9"/>
      <c r="Q39268" s="9"/>
    </row>
    <row r="39269" spans="11:17" x14ac:dyDescent="0.25">
      <c r="K39269" s="9"/>
      <c r="N39269" s="9"/>
      <c r="O39269" s="9"/>
      <c r="P39269" s="9"/>
      <c r="Q39269" s="9"/>
    </row>
    <row r="39270" spans="11:17" x14ac:dyDescent="0.25">
      <c r="K39270" s="9"/>
      <c r="N39270" s="9"/>
      <c r="O39270" s="9"/>
      <c r="P39270" s="9"/>
      <c r="Q39270" s="9"/>
    </row>
    <row r="39271" spans="11:17" x14ac:dyDescent="0.25">
      <c r="K39271" s="9"/>
      <c r="N39271" s="9"/>
      <c r="O39271" s="9"/>
      <c r="P39271" s="9"/>
      <c r="Q39271" s="9"/>
    </row>
    <row r="39272" spans="11:17" x14ac:dyDescent="0.25">
      <c r="K39272" s="9"/>
      <c r="N39272" s="9"/>
      <c r="O39272" s="9"/>
      <c r="P39272" s="9"/>
      <c r="Q39272" s="9"/>
    </row>
    <row r="39273" spans="11:17" x14ac:dyDescent="0.25">
      <c r="K39273" s="9"/>
      <c r="N39273" s="9"/>
      <c r="O39273" s="9"/>
      <c r="P39273" s="9"/>
      <c r="Q39273" s="9"/>
    </row>
    <row r="39274" spans="11:17" x14ac:dyDescent="0.25">
      <c r="K39274" s="9"/>
      <c r="N39274" s="9"/>
      <c r="O39274" s="9"/>
      <c r="P39274" s="9"/>
      <c r="Q39274" s="9"/>
    </row>
    <row r="39275" spans="11:17" x14ac:dyDescent="0.25">
      <c r="K39275" s="9"/>
      <c r="N39275" s="9"/>
      <c r="O39275" s="9"/>
      <c r="P39275" s="9"/>
      <c r="Q39275" s="9"/>
    </row>
    <row r="39276" spans="11:17" x14ac:dyDescent="0.25">
      <c r="K39276" s="9"/>
      <c r="N39276" s="9"/>
      <c r="O39276" s="9"/>
      <c r="P39276" s="9"/>
      <c r="Q39276" s="9"/>
    </row>
    <row r="39277" spans="11:17" x14ac:dyDescent="0.25">
      <c r="K39277" s="9"/>
      <c r="N39277" s="9"/>
      <c r="O39277" s="9"/>
      <c r="P39277" s="9"/>
      <c r="Q39277" s="9"/>
    </row>
    <row r="39278" spans="11:17" x14ac:dyDescent="0.25">
      <c r="K39278" s="9"/>
      <c r="N39278" s="9"/>
      <c r="O39278" s="9"/>
      <c r="P39278" s="9"/>
      <c r="Q39278" s="9"/>
    </row>
    <row r="39279" spans="11:17" x14ac:dyDescent="0.25">
      <c r="K39279" s="9"/>
      <c r="N39279" s="9"/>
      <c r="O39279" s="9"/>
      <c r="P39279" s="9"/>
      <c r="Q39279" s="9"/>
    </row>
    <row r="39280" spans="11:17" x14ac:dyDescent="0.25">
      <c r="K39280" s="9"/>
      <c r="N39280" s="9"/>
      <c r="O39280" s="9"/>
      <c r="P39280" s="9"/>
      <c r="Q39280" s="9"/>
    </row>
    <row r="39281" spans="11:17" x14ac:dyDescent="0.25">
      <c r="K39281" s="9"/>
      <c r="N39281" s="9"/>
      <c r="O39281" s="9"/>
      <c r="P39281" s="9"/>
      <c r="Q39281" s="9"/>
    </row>
    <row r="39282" spans="11:17" x14ac:dyDescent="0.25">
      <c r="K39282" s="9"/>
      <c r="N39282" s="9"/>
      <c r="O39282" s="9"/>
      <c r="P39282" s="9"/>
      <c r="Q39282" s="9"/>
    </row>
    <row r="39283" spans="11:17" x14ac:dyDescent="0.25">
      <c r="K39283" s="9"/>
      <c r="N39283" s="9"/>
      <c r="O39283" s="9"/>
      <c r="P39283" s="9"/>
      <c r="Q39283" s="9"/>
    </row>
    <row r="39284" spans="11:17" x14ac:dyDescent="0.25">
      <c r="K39284" s="9"/>
      <c r="N39284" s="9"/>
      <c r="O39284" s="9"/>
      <c r="P39284" s="9"/>
      <c r="Q39284" s="9"/>
    </row>
    <row r="39285" spans="11:17" x14ac:dyDescent="0.25">
      <c r="K39285" s="9"/>
      <c r="N39285" s="9"/>
      <c r="O39285" s="9"/>
      <c r="P39285" s="9"/>
      <c r="Q39285" s="9"/>
    </row>
    <row r="39286" spans="11:17" x14ac:dyDescent="0.25">
      <c r="K39286" s="9"/>
      <c r="N39286" s="9"/>
      <c r="O39286" s="9"/>
      <c r="P39286" s="9"/>
      <c r="Q39286" s="9"/>
    </row>
    <row r="39287" spans="11:17" x14ac:dyDescent="0.25">
      <c r="K39287" s="9"/>
      <c r="N39287" s="9"/>
      <c r="O39287" s="9"/>
      <c r="P39287" s="9"/>
      <c r="Q39287" s="9"/>
    </row>
    <row r="39288" spans="11:17" x14ac:dyDescent="0.25">
      <c r="K39288" s="9"/>
      <c r="N39288" s="9"/>
      <c r="O39288" s="9"/>
      <c r="P39288" s="9"/>
      <c r="Q39288" s="9"/>
    </row>
    <row r="39289" spans="11:17" x14ac:dyDescent="0.25">
      <c r="K39289" s="9"/>
      <c r="N39289" s="9"/>
      <c r="O39289" s="9"/>
      <c r="P39289" s="9"/>
      <c r="Q39289" s="9"/>
    </row>
    <row r="39290" spans="11:17" x14ac:dyDescent="0.25">
      <c r="K39290" s="9"/>
      <c r="N39290" s="9"/>
      <c r="O39290" s="9"/>
      <c r="P39290" s="9"/>
      <c r="Q39290" s="9"/>
    </row>
    <row r="39291" spans="11:17" x14ac:dyDescent="0.25">
      <c r="K39291" s="9"/>
      <c r="N39291" s="9"/>
      <c r="O39291" s="9"/>
      <c r="P39291" s="9"/>
      <c r="Q39291" s="9"/>
    </row>
    <row r="39292" spans="11:17" x14ac:dyDescent="0.25">
      <c r="K39292" s="9"/>
      <c r="N39292" s="9"/>
      <c r="O39292" s="9"/>
      <c r="P39292" s="9"/>
      <c r="Q39292" s="9"/>
    </row>
    <row r="39293" spans="11:17" x14ac:dyDescent="0.25">
      <c r="K39293" s="9"/>
      <c r="N39293" s="9"/>
      <c r="O39293" s="9"/>
      <c r="P39293" s="9"/>
      <c r="Q39293" s="9"/>
    </row>
    <row r="39294" spans="11:17" x14ac:dyDescent="0.25">
      <c r="K39294" s="9"/>
      <c r="N39294" s="9"/>
      <c r="O39294" s="9"/>
      <c r="P39294" s="9"/>
      <c r="Q39294" s="9"/>
    </row>
    <row r="39295" spans="11:17" x14ac:dyDescent="0.25">
      <c r="K39295" s="9"/>
      <c r="N39295" s="9"/>
      <c r="O39295" s="9"/>
      <c r="P39295" s="9"/>
      <c r="Q39295" s="9"/>
    </row>
    <row r="39296" spans="11:17" x14ac:dyDescent="0.25">
      <c r="K39296" s="9"/>
      <c r="N39296" s="9"/>
      <c r="O39296" s="9"/>
      <c r="P39296" s="9"/>
      <c r="Q39296" s="9"/>
    </row>
    <row r="39297" spans="11:17" x14ac:dyDescent="0.25">
      <c r="K39297" s="9"/>
      <c r="N39297" s="9"/>
      <c r="O39297" s="9"/>
      <c r="P39297" s="9"/>
      <c r="Q39297" s="9"/>
    </row>
    <row r="39298" spans="11:17" x14ac:dyDescent="0.25">
      <c r="K39298" s="9"/>
      <c r="N39298" s="9"/>
      <c r="O39298" s="9"/>
      <c r="P39298" s="9"/>
      <c r="Q39298" s="9"/>
    </row>
    <row r="39299" spans="11:17" x14ac:dyDescent="0.25">
      <c r="K39299" s="9"/>
      <c r="N39299" s="9"/>
      <c r="O39299" s="9"/>
      <c r="P39299" s="9"/>
      <c r="Q39299" s="9"/>
    </row>
    <row r="39300" spans="11:17" x14ac:dyDescent="0.25">
      <c r="K39300" s="9"/>
      <c r="N39300" s="9"/>
      <c r="O39300" s="9"/>
      <c r="P39300" s="9"/>
      <c r="Q39300" s="9"/>
    </row>
    <row r="39301" spans="11:17" x14ac:dyDescent="0.25">
      <c r="K39301" s="9"/>
      <c r="N39301" s="9"/>
      <c r="O39301" s="9"/>
      <c r="P39301" s="9"/>
      <c r="Q39301" s="9"/>
    </row>
    <row r="39302" spans="11:17" x14ac:dyDescent="0.25">
      <c r="K39302" s="9"/>
      <c r="N39302" s="9"/>
      <c r="O39302" s="9"/>
      <c r="P39302" s="9"/>
      <c r="Q39302" s="9"/>
    </row>
    <row r="39303" spans="11:17" x14ac:dyDescent="0.25">
      <c r="K39303" s="9"/>
      <c r="N39303" s="9"/>
      <c r="O39303" s="9"/>
      <c r="P39303" s="9"/>
      <c r="Q39303" s="9"/>
    </row>
    <row r="39304" spans="11:17" x14ac:dyDescent="0.25">
      <c r="K39304" s="9"/>
      <c r="N39304" s="9"/>
      <c r="O39304" s="9"/>
      <c r="P39304" s="9"/>
      <c r="Q39304" s="9"/>
    </row>
    <row r="39305" spans="11:17" x14ac:dyDescent="0.25">
      <c r="K39305" s="9"/>
      <c r="N39305" s="9"/>
      <c r="O39305" s="9"/>
      <c r="P39305" s="9"/>
      <c r="Q39305" s="9"/>
    </row>
    <row r="39306" spans="11:17" x14ac:dyDescent="0.25">
      <c r="K39306" s="9"/>
      <c r="N39306" s="9"/>
      <c r="O39306" s="9"/>
      <c r="P39306" s="9"/>
      <c r="Q39306" s="9"/>
    </row>
    <row r="39307" spans="11:17" x14ac:dyDescent="0.25">
      <c r="K39307" s="9"/>
      <c r="N39307" s="9"/>
      <c r="O39307" s="9"/>
      <c r="P39307" s="9"/>
      <c r="Q39307" s="9"/>
    </row>
    <row r="39308" spans="11:17" x14ac:dyDescent="0.25">
      <c r="K39308" s="9"/>
      <c r="N39308" s="9"/>
      <c r="O39308" s="9"/>
      <c r="P39308" s="9"/>
      <c r="Q39308" s="9"/>
    </row>
    <row r="39309" spans="11:17" x14ac:dyDescent="0.25">
      <c r="K39309" s="9"/>
      <c r="N39309" s="9"/>
      <c r="O39309" s="9"/>
      <c r="P39309" s="9"/>
      <c r="Q39309" s="9"/>
    </row>
    <row r="39310" spans="11:17" x14ac:dyDescent="0.25">
      <c r="K39310" s="9"/>
      <c r="N39310" s="9"/>
      <c r="O39310" s="9"/>
      <c r="P39310" s="9"/>
      <c r="Q39310" s="9"/>
    </row>
    <row r="39311" spans="11:17" x14ac:dyDescent="0.25">
      <c r="K39311" s="9"/>
      <c r="N39311" s="9"/>
      <c r="O39311" s="9"/>
      <c r="P39311" s="9"/>
      <c r="Q39311" s="9"/>
    </row>
    <row r="39312" spans="11:17" x14ac:dyDescent="0.25">
      <c r="K39312" s="9"/>
      <c r="N39312" s="9"/>
      <c r="O39312" s="9"/>
      <c r="P39312" s="9"/>
      <c r="Q39312" s="9"/>
    </row>
    <row r="39313" spans="11:17" x14ac:dyDescent="0.25">
      <c r="K39313" s="9"/>
      <c r="N39313" s="9"/>
      <c r="O39313" s="9"/>
      <c r="P39313" s="9"/>
      <c r="Q39313" s="9"/>
    </row>
    <row r="39314" spans="11:17" x14ac:dyDescent="0.25">
      <c r="K39314" s="9"/>
      <c r="N39314" s="9"/>
      <c r="O39314" s="9"/>
      <c r="P39314" s="9"/>
      <c r="Q39314" s="9"/>
    </row>
    <row r="39315" spans="11:17" x14ac:dyDescent="0.25">
      <c r="K39315" s="9"/>
      <c r="N39315" s="9"/>
      <c r="O39315" s="9"/>
      <c r="P39315" s="9"/>
      <c r="Q39315" s="9"/>
    </row>
    <row r="39316" spans="11:17" x14ac:dyDescent="0.25">
      <c r="K39316" s="9"/>
      <c r="N39316" s="9"/>
      <c r="O39316" s="9"/>
      <c r="P39316" s="9"/>
      <c r="Q39316" s="9"/>
    </row>
    <row r="39317" spans="11:17" x14ac:dyDescent="0.25">
      <c r="K39317" s="9"/>
      <c r="N39317" s="9"/>
      <c r="O39317" s="9"/>
      <c r="P39317" s="9"/>
      <c r="Q39317" s="9"/>
    </row>
    <row r="39318" spans="11:17" x14ac:dyDescent="0.25">
      <c r="K39318" s="9"/>
      <c r="N39318" s="9"/>
      <c r="O39318" s="9"/>
      <c r="P39318" s="9"/>
      <c r="Q39318" s="9"/>
    </row>
    <row r="39319" spans="11:17" x14ac:dyDescent="0.25">
      <c r="K39319" s="9"/>
      <c r="N39319" s="9"/>
      <c r="O39319" s="9"/>
      <c r="P39319" s="9"/>
      <c r="Q39319" s="9"/>
    </row>
    <row r="39320" spans="11:17" x14ac:dyDescent="0.25">
      <c r="K39320" s="9"/>
      <c r="N39320" s="9"/>
      <c r="O39320" s="9"/>
      <c r="P39320" s="9"/>
      <c r="Q39320" s="9"/>
    </row>
    <row r="39321" spans="11:17" x14ac:dyDescent="0.25">
      <c r="K39321" s="9"/>
      <c r="N39321" s="9"/>
      <c r="O39321" s="9"/>
      <c r="P39321" s="9"/>
      <c r="Q39321" s="9"/>
    </row>
    <row r="39322" spans="11:17" x14ac:dyDescent="0.25">
      <c r="K39322" s="9"/>
      <c r="N39322" s="9"/>
      <c r="O39322" s="9"/>
      <c r="P39322" s="9"/>
      <c r="Q39322" s="9"/>
    </row>
    <row r="39323" spans="11:17" x14ac:dyDescent="0.25">
      <c r="K39323" s="9"/>
      <c r="N39323" s="9"/>
      <c r="O39323" s="9"/>
      <c r="P39323" s="9"/>
      <c r="Q39323" s="9"/>
    </row>
    <row r="39324" spans="11:17" x14ac:dyDescent="0.25">
      <c r="K39324" s="9"/>
      <c r="N39324" s="9"/>
      <c r="O39324" s="9"/>
      <c r="P39324" s="9"/>
      <c r="Q39324" s="9"/>
    </row>
    <row r="39325" spans="11:17" x14ac:dyDescent="0.25">
      <c r="K39325" s="9"/>
      <c r="N39325" s="9"/>
      <c r="O39325" s="9"/>
      <c r="P39325" s="9"/>
      <c r="Q39325" s="9"/>
    </row>
    <row r="39326" spans="11:17" x14ac:dyDescent="0.25">
      <c r="K39326" s="9"/>
      <c r="N39326" s="9"/>
      <c r="O39326" s="9"/>
      <c r="P39326" s="9"/>
      <c r="Q39326" s="9"/>
    </row>
    <row r="39327" spans="11:17" x14ac:dyDescent="0.25">
      <c r="K39327" s="9"/>
      <c r="N39327" s="9"/>
      <c r="O39327" s="9"/>
      <c r="P39327" s="9"/>
      <c r="Q39327" s="9"/>
    </row>
    <row r="39328" spans="11:17" x14ac:dyDescent="0.25">
      <c r="K39328" s="9"/>
      <c r="N39328" s="9"/>
      <c r="O39328" s="9"/>
      <c r="P39328" s="9"/>
      <c r="Q39328" s="9"/>
    </row>
    <row r="39329" spans="11:17" x14ac:dyDescent="0.25">
      <c r="K39329" s="9"/>
      <c r="N39329" s="9"/>
      <c r="O39329" s="9"/>
      <c r="P39329" s="9"/>
      <c r="Q39329" s="9"/>
    </row>
    <row r="39330" spans="11:17" x14ac:dyDescent="0.25">
      <c r="K39330" s="9"/>
      <c r="N39330" s="9"/>
      <c r="O39330" s="9"/>
      <c r="P39330" s="9"/>
      <c r="Q39330" s="9"/>
    </row>
    <row r="39331" spans="11:17" x14ac:dyDescent="0.25">
      <c r="K39331" s="9"/>
      <c r="N39331" s="9"/>
      <c r="O39331" s="9"/>
      <c r="P39331" s="9"/>
      <c r="Q39331" s="9"/>
    </row>
    <row r="39332" spans="11:17" x14ac:dyDescent="0.25">
      <c r="K39332" s="9"/>
      <c r="N39332" s="9"/>
      <c r="O39332" s="9"/>
      <c r="P39332" s="9"/>
      <c r="Q39332" s="9"/>
    </row>
    <row r="39333" spans="11:17" x14ac:dyDescent="0.25">
      <c r="K39333" s="9"/>
      <c r="N39333" s="9"/>
      <c r="O39333" s="9"/>
      <c r="P39333" s="9"/>
      <c r="Q39333" s="9"/>
    </row>
    <row r="39334" spans="11:17" x14ac:dyDescent="0.25">
      <c r="K39334" s="9"/>
      <c r="N39334" s="9"/>
      <c r="O39334" s="9"/>
      <c r="P39334" s="9"/>
      <c r="Q39334" s="9"/>
    </row>
    <row r="39335" spans="11:17" x14ac:dyDescent="0.25">
      <c r="K39335" s="9"/>
      <c r="N39335" s="9"/>
      <c r="O39335" s="9"/>
      <c r="P39335" s="9"/>
      <c r="Q39335" s="9"/>
    </row>
    <row r="39336" spans="11:17" x14ac:dyDescent="0.25">
      <c r="K39336" s="9"/>
      <c r="N39336" s="9"/>
      <c r="O39336" s="9"/>
      <c r="P39336" s="9"/>
      <c r="Q39336" s="9"/>
    </row>
    <row r="39337" spans="11:17" x14ac:dyDescent="0.25">
      <c r="K39337" s="9"/>
      <c r="N39337" s="9"/>
      <c r="O39337" s="9"/>
      <c r="P39337" s="9"/>
      <c r="Q39337" s="9"/>
    </row>
    <row r="39338" spans="11:17" x14ac:dyDescent="0.25">
      <c r="K39338" s="9"/>
      <c r="N39338" s="9"/>
      <c r="O39338" s="9"/>
      <c r="P39338" s="9"/>
      <c r="Q39338" s="9"/>
    </row>
    <row r="39339" spans="11:17" x14ac:dyDescent="0.25">
      <c r="K39339" s="9"/>
      <c r="N39339" s="9"/>
      <c r="O39339" s="9"/>
      <c r="P39339" s="9"/>
      <c r="Q39339" s="9"/>
    </row>
    <row r="39340" spans="11:17" x14ac:dyDescent="0.25">
      <c r="K39340" s="9"/>
      <c r="N39340" s="9"/>
      <c r="O39340" s="9"/>
      <c r="P39340" s="9"/>
      <c r="Q39340" s="9"/>
    </row>
    <row r="39341" spans="11:17" x14ac:dyDescent="0.25">
      <c r="K39341" s="9"/>
      <c r="N39341" s="9"/>
      <c r="O39341" s="9"/>
      <c r="P39341" s="9"/>
      <c r="Q39341" s="9"/>
    </row>
    <row r="39342" spans="11:17" x14ac:dyDescent="0.25">
      <c r="K39342" s="9"/>
      <c r="N39342" s="9"/>
      <c r="O39342" s="9"/>
      <c r="P39342" s="9"/>
      <c r="Q39342" s="9"/>
    </row>
    <row r="39343" spans="11:17" x14ac:dyDescent="0.25">
      <c r="K39343" s="9"/>
      <c r="N39343" s="9"/>
      <c r="O39343" s="9"/>
      <c r="P39343" s="9"/>
      <c r="Q39343" s="9"/>
    </row>
    <row r="39344" spans="11:17" x14ac:dyDescent="0.25">
      <c r="K39344" s="9"/>
      <c r="N39344" s="9"/>
      <c r="O39344" s="9"/>
      <c r="P39344" s="9"/>
      <c r="Q39344" s="9"/>
    </row>
    <row r="39345" spans="11:17" x14ac:dyDescent="0.25">
      <c r="K39345" s="9"/>
      <c r="N39345" s="9"/>
      <c r="O39345" s="9"/>
      <c r="P39345" s="9"/>
      <c r="Q39345" s="9"/>
    </row>
    <row r="39346" spans="11:17" x14ac:dyDescent="0.25">
      <c r="K39346" s="9"/>
      <c r="N39346" s="9"/>
      <c r="O39346" s="9"/>
      <c r="P39346" s="9"/>
      <c r="Q39346" s="9"/>
    </row>
    <row r="39347" spans="11:17" x14ac:dyDescent="0.25">
      <c r="K39347" s="9"/>
      <c r="N39347" s="9"/>
      <c r="O39347" s="9"/>
      <c r="P39347" s="9"/>
      <c r="Q39347" s="9"/>
    </row>
    <row r="39348" spans="11:17" x14ac:dyDescent="0.25">
      <c r="K39348" s="9"/>
      <c r="N39348" s="9"/>
      <c r="O39348" s="9"/>
      <c r="P39348" s="9"/>
      <c r="Q39348" s="9"/>
    </row>
    <row r="39349" spans="11:17" x14ac:dyDescent="0.25">
      <c r="K39349" s="9"/>
      <c r="N39349" s="9"/>
      <c r="O39349" s="9"/>
      <c r="P39349" s="9"/>
      <c r="Q39349" s="9"/>
    </row>
    <row r="39350" spans="11:17" x14ac:dyDescent="0.25">
      <c r="K39350" s="9"/>
      <c r="N39350" s="9"/>
      <c r="O39350" s="9"/>
      <c r="P39350" s="9"/>
      <c r="Q39350" s="9"/>
    </row>
    <row r="39351" spans="11:17" x14ac:dyDescent="0.25">
      <c r="K39351" s="9"/>
      <c r="N39351" s="9"/>
      <c r="O39351" s="9"/>
      <c r="P39351" s="9"/>
      <c r="Q39351" s="9"/>
    </row>
    <row r="39352" spans="11:17" x14ac:dyDescent="0.25">
      <c r="K39352" s="9"/>
      <c r="N39352" s="9"/>
      <c r="O39352" s="9"/>
      <c r="P39352" s="9"/>
      <c r="Q39352" s="9"/>
    </row>
    <row r="39353" spans="11:17" x14ac:dyDescent="0.25">
      <c r="K39353" s="9"/>
      <c r="N39353" s="9"/>
      <c r="O39353" s="9"/>
      <c r="P39353" s="9"/>
      <c r="Q39353" s="9"/>
    </row>
    <row r="39354" spans="11:17" x14ac:dyDescent="0.25">
      <c r="K39354" s="9"/>
      <c r="N39354" s="9"/>
      <c r="O39354" s="9"/>
      <c r="P39354" s="9"/>
      <c r="Q39354" s="9"/>
    </row>
    <row r="39355" spans="11:17" x14ac:dyDescent="0.25">
      <c r="K39355" s="9"/>
      <c r="N39355" s="9"/>
      <c r="O39355" s="9"/>
      <c r="P39355" s="9"/>
      <c r="Q39355" s="9"/>
    </row>
    <row r="39356" spans="11:17" x14ac:dyDescent="0.25">
      <c r="K39356" s="9"/>
      <c r="N39356" s="9"/>
      <c r="O39356" s="9"/>
      <c r="P39356" s="9"/>
      <c r="Q39356" s="9"/>
    </row>
    <row r="39357" spans="11:17" x14ac:dyDescent="0.25">
      <c r="K39357" s="9"/>
      <c r="N39357" s="9"/>
      <c r="O39357" s="9"/>
      <c r="P39357" s="9"/>
      <c r="Q39357" s="9"/>
    </row>
    <row r="39358" spans="11:17" x14ac:dyDescent="0.25">
      <c r="K39358" s="9"/>
      <c r="N39358" s="9"/>
      <c r="O39358" s="9"/>
      <c r="P39358" s="9"/>
      <c r="Q39358" s="9"/>
    </row>
    <row r="39359" spans="11:17" x14ac:dyDescent="0.25">
      <c r="K39359" s="9"/>
      <c r="N39359" s="9"/>
      <c r="O39359" s="9"/>
      <c r="P39359" s="9"/>
      <c r="Q39359" s="9"/>
    </row>
    <row r="39360" spans="11:17" x14ac:dyDescent="0.25">
      <c r="K39360" s="9"/>
      <c r="N39360" s="9"/>
      <c r="O39360" s="9"/>
      <c r="P39360" s="9"/>
      <c r="Q39360" s="9"/>
    </row>
    <row r="39361" spans="11:17" x14ac:dyDescent="0.25">
      <c r="K39361" s="9"/>
      <c r="N39361" s="9"/>
      <c r="O39361" s="9"/>
      <c r="P39361" s="9"/>
      <c r="Q39361" s="9"/>
    </row>
    <row r="39362" spans="11:17" x14ac:dyDescent="0.25">
      <c r="K39362" s="9"/>
      <c r="N39362" s="9"/>
      <c r="O39362" s="9"/>
      <c r="P39362" s="9"/>
      <c r="Q39362" s="9"/>
    </row>
    <row r="39363" spans="11:17" x14ac:dyDescent="0.25">
      <c r="K39363" s="9"/>
      <c r="N39363" s="9"/>
      <c r="O39363" s="9"/>
      <c r="P39363" s="9"/>
      <c r="Q39363" s="9"/>
    </row>
    <row r="39364" spans="11:17" x14ac:dyDescent="0.25">
      <c r="K39364" s="9"/>
      <c r="N39364" s="9"/>
      <c r="O39364" s="9"/>
      <c r="P39364" s="9"/>
      <c r="Q39364" s="9"/>
    </row>
    <row r="39365" spans="11:17" x14ac:dyDescent="0.25">
      <c r="K39365" s="9"/>
      <c r="N39365" s="9"/>
      <c r="O39365" s="9"/>
      <c r="P39365" s="9"/>
      <c r="Q39365" s="9"/>
    </row>
    <row r="39366" spans="11:17" x14ac:dyDescent="0.25">
      <c r="K39366" s="9"/>
      <c r="N39366" s="9"/>
      <c r="O39366" s="9"/>
      <c r="P39366" s="9"/>
      <c r="Q39366" s="9"/>
    </row>
    <row r="39367" spans="11:17" x14ac:dyDescent="0.25">
      <c r="K39367" s="9"/>
      <c r="N39367" s="9"/>
      <c r="O39367" s="9"/>
      <c r="P39367" s="9"/>
      <c r="Q39367" s="9"/>
    </row>
    <row r="39368" spans="11:17" x14ac:dyDescent="0.25">
      <c r="K39368" s="9"/>
      <c r="N39368" s="9"/>
      <c r="O39368" s="9"/>
      <c r="P39368" s="9"/>
      <c r="Q39368" s="9"/>
    </row>
    <row r="39369" spans="11:17" x14ac:dyDescent="0.25">
      <c r="K39369" s="9"/>
      <c r="N39369" s="9"/>
      <c r="O39369" s="9"/>
      <c r="P39369" s="9"/>
      <c r="Q39369" s="9"/>
    </row>
    <row r="39370" spans="11:17" x14ac:dyDescent="0.25">
      <c r="K39370" s="9"/>
      <c r="N39370" s="9"/>
      <c r="O39370" s="9"/>
      <c r="P39370" s="9"/>
      <c r="Q39370" s="9"/>
    </row>
    <row r="39371" spans="11:17" x14ac:dyDescent="0.25">
      <c r="K39371" s="9"/>
      <c r="N39371" s="9"/>
      <c r="O39371" s="9"/>
      <c r="P39371" s="9"/>
      <c r="Q39371" s="9"/>
    </row>
    <row r="39372" spans="11:17" x14ac:dyDescent="0.25">
      <c r="K39372" s="9"/>
      <c r="N39372" s="9"/>
      <c r="O39372" s="9"/>
      <c r="P39372" s="9"/>
      <c r="Q39372" s="9"/>
    </row>
    <row r="39373" spans="11:17" x14ac:dyDescent="0.25">
      <c r="K39373" s="9"/>
      <c r="N39373" s="9"/>
      <c r="O39373" s="9"/>
      <c r="P39373" s="9"/>
      <c r="Q39373" s="9"/>
    </row>
    <row r="39374" spans="11:17" x14ac:dyDescent="0.25">
      <c r="K39374" s="9"/>
      <c r="N39374" s="9"/>
      <c r="O39374" s="9"/>
      <c r="P39374" s="9"/>
      <c r="Q39374" s="9"/>
    </row>
    <row r="39375" spans="11:17" x14ac:dyDescent="0.25">
      <c r="K39375" s="9"/>
      <c r="N39375" s="9"/>
      <c r="O39375" s="9"/>
      <c r="P39375" s="9"/>
      <c r="Q39375" s="9"/>
    </row>
    <row r="39376" spans="11:17" x14ac:dyDescent="0.25">
      <c r="K39376" s="9"/>
      <c r="N39376" s="9"/>
      <c r="O39376" s="9"/>
      <c r="P39376" s="9"/>
      <c r="Q39376" s="9"/>
    </row>
    <row r="39377" spans="11:17" x14ac:dyDescent="0.25">
      <c r="K39377" s="9"/>
      <c r="N39377" s="9"/>
      <c r="O39377" s="9"/>
      <c r="P39377" s="9"/>
      <c r="Q39377" s="9"/>
    </row>
    <row r="39378" spans="11:17" x14ac:dyDescent="0.25">
      <c r="K39378" s="9"/>
      <c r="N39378" s="9"/>
      <c r="O39378" s="9"/>
      <c r="P39378" s="9"/>
      <c r="Q39378" s="9"/>
    </row>
    <row r="39379" spans="11:17" x14ac:dyDescent="0.25">
      <c r="K39379" s="9"/>
      <c r="N39379" s="9"/>
      <c r="O39379" s="9"/>
      <c r="P39379" s="9"/>
      <c r="Q39379" s="9"/>
    </row>
    <row r="39380" spans="11:17" x14ac:dyDescent="0.25">
      <c r="K39380" s="9"/>
      <c r="N39380" s="9"/>
      <c r="O39380" s="9"/>
      <c r="P39380" s="9"/>
      <c r="Q39380" s="9"/>
    </row>
    <row r="39381" spans="11:17" x14ac:dyDescent="0.25">
      <c r="K39381" s="9"/>
      <c r="N39381" s="9"/>
      <c r="O39381" s="9"/>
      <c r="P39381" s="9"/>
      <c r="Q39381" s="9"/>
    </row>
    <row r="39382" spans="11:17" x14ac:dyDescent="0.25">
      <c r="K39382" s="9"/>
      <c r="N39382" s="9"/>
      <c r="O39382" s="9"/>
      <c r="P39382" s="9"/>
      <c r="Q39382" s="9"/>
    </row>
    <row r="39383" spans="11:17" x14ac:dyDescent="0.25">
      <c r="K39383" s="9"/>
      <c r="N39383" s="9"/>
      <c r="O39383" s="9"/>
      <c r="P39383" s="9"/>
      <c r="Q39383" s="9"/>
    </row>
    <row r="39384" spans="11:17" x14ac:dyDescent="0.25">
      <c r="K39384" s="9"/>
      <c r="N39384" s="9"/>
      <c r="O39384" s="9"/>
      <c r="P39384" s="9"/>
      <c r="Q39384" s="9"/>
    </row>
    <row r="39385" spans="11:17" x14ac:dyDescent="0.25">
      <c r="K39385" s="9"/>
      <c r="N39385" s="9"/>
      <c r="O39385" s="9"/>
      <c r="P39385" s="9"/>
      <c r="Q39385" s="9"/>
    </row>
    <row r="39386" spans="11:17" x14ac:dyDescent="0.25">
      <c r="K39386" s="9"/>
      <c r="N39386" s="9"/>
      <c r="O39386" s="9"/>
      <c r="P39386" s="9"/>
      <c r="Q39386" s="9"/>
    </row>
    <row r="39387" spans="11:17" x14ac:dyDescent="0.25">
      <c r="K39387" s="9"/>
      <c r="N39387" s="9"/>
      <c r="O39387" s="9"/>
      <c r="P39387" s="9"/>
      <c r="Q39387" s="9"/>
    </row>
    <row r="39388" spans="11:17" x14ac:dyDescent="0.25">
      <c r="K39388" s="9"/>
      <c r="N39388" s="9"/>
      <c r="O39388" s="9"/>
      <c r="P39388" s="9"/>
      <c r="Q39388" s="9"/>
    </row>
    <row r="39389" spans="11:17" x14ac:dyDescent="0.25">
      <c r="K39389" s="9"/>
      <c r="N39389" s="9"/>
      <c r="O39389" s="9"/>
      <c r="P39389" s="9"/>
      <c r="Q39389" s="9"/>
    </row>
    <row r="39390" spans="11:17" x14ac:dyDescent="0.25">
      <c r="K39390" s="9"/>
      <c r="N39390" s="9"/>
      <c r="O39390" s="9"/>
      <c r="P39390" s="9"/>
      <c r="Q39390" s="9"/>
    </row>
    <row r="39391" spans="11:17" x14ac:dyDescent="0.25">
      <c r="K39391" s="9"/>
      <c r="N39391" s="9"/>
      <c r="O39391" s="9"/>
      <c r="P39391" s="9"/>
      <c r="Q39391" s="9"/>
    </row>
    <row r="39392" spans="11:17" x14ac:dyDescent="0.25">
      <c r="K39392" s="9"/>
      <c r="N39392" s="9"/>
      <c r="O39392" s="9"/>
      <c r="P39392" s="9"/>
      <c r="Q39392" s="9"/>
    </row>
    <row r="39393" spans="11:17" x14ac:dyDescent="0.25">
      <c r="K39393" s="9"/>
      <c r="N39393" s="9"/>
      <c r="O39393" s="9"/>
      <c r="P39393" s="9"/>
      <c r="Q39393" s="9"/>
    </row>
    <row r="39394" spans="11:17" x14ac:dyDescent="0.25">
      <c r="K39394" s="9"/>
      <c r="N39394" s="9"/>
      <c r="O39394" s="9"/>
      <c r="P39394" s="9"/>
      <c r="Q39394" s="9"/>
    </row>
    <row r="39395" spans="11:17" x14ac:dyDescent="0.25">
      <c r="K39395" s="9"/>
      <c r="N39395" s="9"/>
      <c r="O39395" s="9"/>
      <c r="P39395" s="9"/>
      <c r="Q39395" s="9"/>
    </row>
    <row r="39396" spans="11:17" x14ac:dyDescent="0.25">
      <c r="K39396" s="9"/>
      <c r="N39396" s="9"/>
      <c r="O39396" s="9"/>
      <c r="P39396" s="9"/>
      <c r="Q39396" s="9"/>
    </row>
    <row r="39397" spans="11:17" x14ac:dyDescent="0.25">
      <c r="K39397" s="9"/>
      <c r="N39397" s="9"/>
      <c r="O39397" s="9"/>
      <c r="P39397" s="9"/>
      <c r="Q39397" s="9"/>
    </row>
    <row r="39398" spans="11:17" x14ac:dyDescent="0.25">
      <c r="K39398" s="9"/>
      <c r="N39398" s="9"/>
      <c r="O39398" s="9"/>
      <c r="P39398" s="9"/>
      <c r="Q39398" s="9"/>
    </row>
    <row r="39399" spans="11:17" x14ac:dyDescent="0.25">
      <c r="K39399" s="9"/>
      <c r="N39399" s="9"/>
      <c r="O39399" s="9"/>
      <c r="P39399" s="9"/>
      <c r="Q39399" s="9"/>
    </row>
    <row r="39400" spans="11:17" x14ac:dyDescent="0.25">
      <c r="K39400" s="9"/>
      <c r="N39400" s="9"/>
      <c r="O39400" s="9"/>
      <c r="P39400" s="9"/>
      <c r="Q39400" s="9"/>
    </row>
    <row r="39401" spans="11:17" x14ac:dyDescent="0.25">
      <c r="K39401" s="9"/>
      <c r="N39401" s="9"/>
      <c r="O39401" s="9"/>
      <c r="P39401" s="9"/>
      <c r="Q39401" s="9"/>
    </row>
    <row r="39402" spans="11:17" x14ac:dyDescent="0.25">
      <c r="K39402" s="9"/>
      <c r="N39402" s="9"/>
      <c r="O39402" s="9"/>
      <c r="P39402" s="9"/>
      <c r="Q39402" s="9"/>
    </row>
    <row r="39403" spans="11:17" x14ac:dyDescent="0.25">
      <c r="K39403" s="9"/>
      <c r="N39403" s="9"/>
      <c r="O39403" s="9"/>
      <c r="P39403" s="9"/>
      <c r="Q39403" s="9"/>
    </row>
    <row r="39404" spans="11:17" x14ac:dyDescent="0.25">
      <c r="K39404" s="9"/>
      <c r="N39404" s="9"/>
      <c r="O39404" s="9"/>
      <c r="P39404" s="9"/>
      <c r="Q39404" s="9"/>
    </row>
    <row r="39405" spans="11:17" x14ac:dyDescent="0.25">
      <c r="K39405" s="9"/>
      <c r="N39405" s="9"/>
      <c r="O39405" s="9"/>
      <c r="P39405" s="9"/>
      <c r="Q39405" s="9"/>
    </row>
    <row r="39406" spans="11:17" x14ac:dyDescent="0.25">
      <c r="K39406" s="9"/>
      <c r="N39406" s="9"/>
      <c r="O39406" s="9"/>
      <c r="P39406" s="9"/>
      <c r="Q39406" s="9"/>
    </row>
    <row r="39407" spans="11:17" x14ac:dyDescent="0.25">
      <c r="K39407" s="9"/>
      <c r="N39407" s="9"/>
      <c r="O39407" s="9"/>
      <c r="P39407" s="9"/>
      <c r="Q39407" s="9"/>
    </row>
    <row r="39408" spans="11:17" x14ac:dyDescent="0.25">
      <c r="K39408" s="9"/>
      <c r="N39408" s="9"/>
      <c r="O39408" s="9"/>
      <c r="P39408" s="9"/>
      <c r="Q39408" s="9"/>
    </row>
    <row r="39409" spans="11:17" x14ac:dyDescent="0.25">
      <c r="K39409" s="9"/>
      <c r="N39409" s="9"/>
      <c r="O39409" s="9"/>
      <c r="P39409" s="9"/>
      <c r="Q39409" s="9"/>
    </row>
    <row r="39410" spans="11:17" x14ac:dyDescent="0.25">
      <c r="K39410" s="9"/>
      <c r="N39410" s="9"/>
      <c r="O39410" s="9"/>
      <c r="P39410" s="9"/>
      <c r="Q39410" s="9"/>
    </row>
    <row r="39411" spans="11:17" x14ac:dyDescent="0.25">
      <c r="K39411" s="9"/>
      <c r="N39411" s="9"/>
      <c r="O39411" s="9"/>
      <c r="P39411" s="9"/>
      <c r="Q39411" s="9"/>
    </row>
    <row r="39412" spans="11:17" x14ac:dyDescent="0.25">
      <c r="K39412" s="9"/>
      <c r="N39412" s="9"/>
      <c r="O39412" s="9"/>
      <c r="P39412" s="9"/>
      <c r="Q39412" s="9"/>
    </row>
    <row r="39413" spans="11:17" x14ac:dyDescent="0.25">
      <c r="K39413" s="9"/>
      <c r="N39413" s="9"/>
      <c r="O39413" s="9"/>
      <c r="P39413" s="9"/>
      <c r="Q39413" s="9"/>
    </row>
    <row r="39414" spans="11:17" x14ac:dyDescent="0.25">
      <c r="K39414" s="9"/>
      <c r="N39414" s="9"/>
      <c r="O39414" s="9"/>
      <c r="P39414" s="9"/>
      <c r="Q39414" s="9"/>
    </row>
    <row r="39415" spans="11:17" x14ac:dyDescent="0.25">
      <c r="K39415" s="9"/>
      <c r="N39415" s="9"/>
      <c r="O39415" s="9"/>
      <c r="P39415" s="9"/>
      <c r="Q39415" s="9"/>
    </row>
    <row r="39416" spans="11:17" x14ac:dyDescent="0.25">
      <c r="K39416" s="9"/>
      <c r="N39416" s="9"/>
      <c r="O39416" s="9"/>
      <c r="P39416" s="9"/>
      <c r="Q39416" s="9"/>
    </row>
    <row r="39417" spans="11:17" x14ac:dyDescent="0.25">
      <c r="K39417" s="9"/>
      <c r="N39417" s="9"/>
      <c r="O39417" s="9"/>
      <c r="P39417" s="9"/>
      <c r="Q39417" s="9"/>
    </row>
    <row r="39418" spans="11:17" x14ac:dyDescent="0.25">
      <c r="K39418" s="9"/>
      <c r="N39418" s="9"/>
      <c r="O39418" s="9"/>
      <c r="P39418" s="9"/>
      <c r="Q39418" s="9"/>
    </row>
    <row r="39419" spans="11:17" x14ac:dyDescent="0.25">
      <c r="K39419" s="9"/>
      <c r="N39419" s="9"/>
      <c r="O39419" s="9"/>
      <c r="P39419" s="9"/>
      <c r="Q39419" s="9"/>
    </row>
    <row r="39420" spans="11:17" x14ac:dyDescent="0.25">
      <c r="K39420" s="9"/>
      <c r="N39420" s="9"/>
      <c r="O39420" s="9"/>
      <c r="P39420" s="9"/>
      <c r="Q39420" s="9"/>
    </row>
    <row r="39421" spans="11:17" x14ac:dyDescent="0.25">
      <c r="K39421" s="9"/>
      <c r="N39421" s="9"/>
      <c r="O39421" s="9"/>
      <c r="P39421" s="9"/>
      <c r="Q39421" s="9"/>
    </row>
    <row r="39422" spans="11:17" x14ac:dyDescent="0.25">
      <c r="K39422" s="9"/>
      <c r="N39422" s="9"/>
      <c r="O39422" s="9"/>
      <c r="P39422" s="9"/>
      <c r="Q39422" s="9"/>
    </row>
    <row r="39423" spans="11:17" x14ac:dyDescent="0.25">
      <c r="K39423" s="9"/>
      <c r="N39423" s="9"/>
      <c r="O39423" s="9"/>
      <c r="P39423" s="9"/>
      <c r="Q39423" s="9"/>
    </row>
    <row r="39424" spans="11:17" x14ac:dyDescent="0.25">
      <c r="K39424" s="9"/>
      <c r="N39424" s="9"/>
      <c r="O39424" s="9"/>
      <c r="P39424" s="9"/>
      <c r="Q39424" s="9"/>
    </row>
    <row r="39425" spans="11:17" x14ac:dyDescent="0.25">
      <c r="K39425" s="9"/>
      <c r="N39425" s="9"/>
      <c r="O39425" s="9"/>
      <c r="P39425" s="9"/>
      <c r="Q39425" s="9"/>
    </row>
    <row r="39426" spans="11:17" x14ac:dyDescent="0.25">
      <c r="K39426" s="9"/>
      <c r="N39426" s="9"/>
      <c r="O39426" s="9"/>
      <c r="P39426" s="9"/>
      <c r="Q39426" s="9"/>
    </row>
    <row r="39427" spans="11:17" x14ac:dyDescent="0.25">
      <c r="K39427" s="9"/>
      <c r="N39427" s="9"/>
      <c r="O39427" s="9"/>
      <c r="P39427" s="9"/>
      <c r="Q39427" s="9"/>
    </row>
    <row r="39428" spans="11:17" x14ac:dyDescent="0.25">
      <c r="K39428" s="9"/>
      <c r="N39428" s="9"/>
      <c r="O39428" s="9"/>
      <c r="P39428" s="9"/>
      <c r="Q39428" s="9"/>
    </row>
    <row r="39429" spans="11:17" x14ac:dyDescent="0.25">
      <c r="K39429" s="9"/>
      <c r="N39429" s="9"/>
      <c r="O39429" s="9"/>
      <c r="P39429" s="9"/>
      <c r="Q39429" s="9"/>
    </row>
    <row r="39430" spans="11:17" x14ac:dyDescent="0.25">
      <c r="K39430" s="9"/>
      <c r="N39430" s="9"/>
      <c r="O39430" s="9"/>
      <c r="P39430" s="9"/>
      <c r="Q39430" s="9"/>
    </row>
    <row r="39431" spans="11:17" x14ac:dyDescent="0.25">
      <c r="K39431" s="9"/>
      <c r="N39431" s="9"/>
      <c r="O39431" s="9"/>
      <c r="P39431" s="9"/>
      <c r="Q39431" s="9"/>
    </row>
    <row r="39432" spans="11:17" x14ac:dyDescent="0.25">
      <c r="K39432" s="9"/>
      <c r="N39432" s="9"/>
      <c r="O39432" s="9"/>
      <c r="P39432" s="9"/>
      <c r="Q39432" s="9"/>
    </row>
    <row r="39433" spans="11:17" x14ac:dyDescent="0.25">
      <c r="K39433" s="9"/>
      <c r="N39433" s="9"/>
      <c r="O39433" s="9"/>
      <c r="P39433" s="9"/>
      <c r="Q39433" s="9"/>
    </row>
    <row r="39434" spans="11:17" x14ac:dyDescent="0.25">
      <c r="K39434" s="9"/>
      <c r="N39434" s="9"/>
      <c r="O39434" s="9"/>
      <c r="P39434" s="9"/>
      <c r="Q39434" s="9"/>
    </row>
    <row r="39435" spans="11:17" x14ac:dyDescent="0.25">
      <c r="K39435" s="9"/>
      <c r="N39435" s="9"/>
      <c r="O39435" s="9"/>
      <c r="P39435" s="9"/>
      <c r="Q39435" s="9"/>
    </row>
    <row r="39436" spans="11:17" x14ac:dyDescent="0.25">
      <c r="K39436" s="9"/>
      <c r="N39436" s="9"/>
      <c r="O39436" s="9"/>
      <c r="P39436" s="9"/>
      <c r="Q39436" s="9"/>
    </row>
    <row r="39437" spans="11:17" x14ac:dyDescent="0.25">
      <c r="K39437" s="9"/>
      <c r="N39437" s="9"/>
      <c r="O39437" s="9"/>
      <c r="P39437" s="9"/>
      <c r="Q39437" s="9"/>
    </row>
    <row r="39438" spans="11:17" x14ac:dyDescent="0.25">
      <c r="K39438" s="9"/>
      <c r="N39438" s="9"/>
      <c r="O39438" s="9"/>
      <c r="P39438" s="9"/>
      <c r="Q39438" s="9"/>
    </row>
    <row r="39439" spans="11:17" x14ac:dyDescent="0.25">
      <c r="K39439" s="9"/>
      <c r="N39439" s="9"/>
      <c r="O39439" s="9"/>
      <c r="P39439" s="9"/>
      <c r="Q39439" s="9"/>
    </row>
    <row r="39440" spans="11:17" x14ac:dyDescent="0.25">
      <c r="K39440" s="9"/>
      <c r="N39440" s="9"/>
      <c r="O39440" s="9"/>
      <c r="P39440" s="9"/>
      <c r="Q39440" s="9"/>
    </row>
    <row r="39441" spans="11:17" x14ac:dyDescent="0.25">
      <c r="K39441" s="9"/>
      <c r="N39441" s="9"/>
      <c r="O39441" s="9"/>
      <c r="P39441" s="9"/>
      <c r="Q39441" s="9"/>
    </row>
    <row r="39442" spans="11:17" x14ac:dyDescent="0.25">
      <c r="K39442" s="9"/>
      <c r="N39442" s="9"/>
      <c r="O39442" s="9"/>
      <c r="P39442" s="9"/>
      <c r="Q39442" s="9"/>
    </row>
    <row r="39443" spans="11:17" x14ac:dyDescent="0.25">
      <c r="K39443" s="9"/>
      <c r="N39443" s="9"/>
      <c r="O39443" s="9"/>
      <c r="P39443" s="9"/>
      <c r="Q39443" s="9"/>
    </row>
    <row r="39444" spans="11:17" x14ac:dyDescent="0.25">
      <c r="K39444" s="9"/>
      <c r="N39444" s="9"/>
      <c r="O39444" s="9"/>
      <c r="P39444" s="9"/>
      <c r="Q39444" s="9"/>
    </row>
    <row r="39445" spans="11:17" x14ac:dyDescent="0.25">
      <c r="K39445" s="9"/>
      <c r="N39445" s="9"/>
      <c r="O39445" s="9"/>
      <c r="P39445" s="9"/>
      <c r="Q39445" s="9"/>
    </row>
    <row r="39446" spans="11:17" x14ac:dyDescent="0.25">
      <c r="K39446" s="9"/>
      <c r="N39446" s="9"/>
      <c r="O39446" s="9"/>
      <c r="P39446" s="9"/>
      <c r="Q39446" s="9"/>
    </row>
    <row r="39447" spans="11:17" x14ac:dyDescent="0.25">
      <c r="K39447" s="9"/>
      <c r="N39447" s="9"/>
      <c r="O39447" s="9"/>
      <c r="P39447" s="9"/>
      <c r="Q39447" s="9"/>
    </row>
    <row r="39448" spans="11:17" x14ac:dyDescent="0.25">
      <c r="K39448" s="9"/>
      <c r="N39448" s="9"/>
      <c r="O39448" s="9"/>
      <c r="P39448" s="9"/>
      <c r="Q39448" s="9"/>
    </row>
    <row r="39449" spans="11:17" x14ac:dyDescent="0.25">
      <c r="K39449" s="9"/>
      <c r="N39449" s="9"/>
      <c r="O39449" s="9"/>
      <c r="P39449" s="9"/>
      <c r="Q39449" s="9"/>
    </row>
    <row r="39450" spans="11:17" x14ac:dyDescent="0.25">
      <c r="K39450" s="9"/>
      <c r="N39450" s="9"/>
      <c r="O39450" s="9"/>
      <c r="P39450" s="9"/>
      <c r="Q39450" s="9"/>
    </row>
    <row r="39451" spans="11:17" x14ac:dyDescent="0.25">
      <c r="K39451" s="9"/>
      <c r="N39451" s="9"/>
      <c r="O39451" s="9"/>
      <c r="P39451" s="9"/>
      <c r="Q39451" s="9"/>
    </row>
    <row r="39452" spans="11:17" x14ac:dyDescent="0.25">
      <c r="K39452" s="9"/>
      <c r="N39452" s="9"/>
      <c r="O39452" s="9"/>
      <c r="P39452" s="9"/>
      <c r="Q39452" s="9"/>
    </row>
    <row r="39453" spans="11:17" x14ac:dyDescent="0.25">
      <c r="K39453" s="9"/>
      <c r="N39453" s="9"/>
      <c r="O39453" s="9"/>
      <c r="P39453" s="9"/>
      <c r="Q39453" s="9"/>
    </row>
    <row r="39454" spans="11:17" x14ac:dyDescent="0.25">
      <c r="K39454" s="9"/>
      <c r="N39454" s="9"/>
      <c r="O39454" s="9"/>
      <c r="P39454" s="9"/>
      <c r="Q39454" s="9"/>
    </row>
    <row r="39455" spans="11:17" x14ac:dyDescent="0.25">
      <c r="K39455" s="9"/>
      <c r="N39455" s="9"/>
      <c r="O39455" s="9"/>
      <c r="P39455" s="9"/>
      <c r="Q39455" s="9"/>
    </row>
    <row r="39456" spans="11:17" x14ac:dyDescent="0.25">
      <c r="K39456" s="9"/>
      <c r="N39456" s="9"/>
      <c r="O39456" s="9"/>
      <c r="P39456" s="9"/>
      <c r="Q39456" s="9"/>
    </row>
    <row r="39457" spans="11:17" x14ac:dyDescent="0.25">
      <c r="K39457" s="9"/>
      <c r="N39457" s="9"/>
      <c r="O39457" s="9"/>
      <c r="P39457" s="9"/>
      <c r="Q39457" s="9"/>
    </row>
    <row r="39458" spans="11:17" x14ac:dyDescent="0.25">
      <c r="K39458" s="9"/>
      <c r="N39458" s="9"/>
      <c r="O39458" s="9"/>
      <c r="P39458" s="9"/>
      <c r="Q39458" s="9"/>
    </row>
    <row r="39459" spans="11:17" x14ac:dyDescent="0.25">
      <c r="K39459" s="9"/>
      <c r="N39459" s="9"/>
      <c r="O39459" s="9"/>
      <c r="P39459" s="9"/>
      <c r="Q39459" s="9"/>
    </row>
    <row r="39460" spans="11:17" x14ac:dyDescent="0.25">
      <c r="K39460" s="9"/>
      <c r="N39460" s="9"/>
      <c r="O39460" s="9"/>
      <c r="P39460" s="9"/>
      <c r="Q39460" s="9"/>
    </row>
    <row r="39461" spans="11:17" x14ac:dyDescent="0.25">
      <c r="K39461" s="9"/>
      <c r="N39461" s="9"/>
      <c r="O39461" s="9"/>
      <c r="P39461" s="9"/>
      <c r="Q39461" s="9"/>
    </row>
    <row r="39462" spans="11:17" x14ac:dyDescent="0.25">
      <c r="K39462" s="9"/>
      <c r="N39462" s="9"/>
      <c r="O39462" s="9"/>
      <c r="P39462" s="9"/>
      <c r="Q39462" s="9"/>
    </row>
    <row r="39463" spans="11:17" x14ac:dyDescent="0.25">
      <c r="K39463" s="9"/>
      <c r="N39463" s="9"/>
      <c r="O39463" s="9"/>
      <c r="P39463" s="9"/>
      <c r="Q39463" s="9"/>
    </row>
    <row r="39464" spans="11:17" x14ac:dyDescent="0.25">
      <c r="K39464" s="9"/>
      <c r="N39464" s="9"/>
      <c r="O39464" s="9"/>
      <c r="P39464" s="9"/>
      <c r="Q39464" s="9"/>
    </row>
    <row r="39465" spans="11:17" x14ac:dyDescent="0.25">
      <c r="K39465" s="9"/>
      <c r="N39465" s="9"/>
      <c r="O39465" s="9"/>
      <c r="P39465" s="9"/>
      <c r="Q39465" s="9"/>
    </row>
    <row r="39466" spans="11:17" x14ac:dyDescent="0.25">
      <c r="K39466" s="9"/>
      <c r="N39466" s="9"/>
      <c r="O39466" s="9"/>
      <c r="P39466" s="9"/>
      <c r="Q39466" s="9"/>
    </row>
    <row r="39467" spans="11:17" x14ac:dyDescent="0.25">
      <c r="K39467" s="9"/>
      <c r="N39467" s="9"/>
      <c r="O39467" s="9"/>
      <c r="P39467" s="9"/>
      <c r="Q39467" s="9"/>
    </row>
    <row r="39468" spans="11:17" x14ac:dyDescent="0.25">
      <c r="K39468" s="9"/>
      <c r="N39468" s="9"/>
      <c r="O39468" s="9"/>
      <c r="P39468" s="9"/>
      <c r="Q39468" s="9"/>
    </row>
    <row r="39469" spans="11:17" x14ac:dyDescent="0.25">
      <c r="K39469" s="9"/>
      <c r="N39469" s="9"/>
      <c r="O39469" s="9"/>
      <c r="P39469" s="9"/>
      <c r="Q39469" s="9"/>
    </row>
    <row r="39470" spans="11:17" x14ac:dyDescent="0.25">
      <c r="K39470" s="9"/>
      <c r="N39470" s="9"/>
      <c r="O39470" s="9"/>
      <c r="P39470" s="9"/>
      <c r="Q39470" s="9"/>
    </row>
    <row r="39471" spans="11:17" x14ac:dyDescent="0.25">
      <c r="K39471" s="9"/>
      <c r="N39471" s="9"/>
      <c r="O39471" s="9"/>
      <c r="P39471" s="9"/>
      <c r="Q39471" s="9"/>
    </row>
    <row r="39472" spans="11:17" x14ac:dyDescent="0.25">
      <c r="K39472" s="9"/>
      <c r="N39472" s="9"/>
      <c r="O39472" s="9"/>
      <c r="P39472" s="9"/>
      <c r="Q39472" s="9"/>
    </row>
    <row r="39473" spans="11:17" x14ac:dyDescent="0.25">
      <c r="K39473" s="9"/>
      <c r="N39473" s="9"/>
      <c r="O39473" s="9"/>
      <c r="P39473" s="9"/>
      <c r="Q39473" s="9"/>
    </row>
    <row r="39474" spans="11:17" x14ac:dyDescent="0.25">
      <c r="K39474" s="9"/>
      <c r="N39474" s="9"/>
      <c r="O39474" s="9"/>
      <c r="P39474" s="9"/>
      <c r="Q39474" s="9"/>
    </row>
    <row r="39475" spans="11:17" x14ac:dyDescent="0.25">
      <c r="K39475" s="9"/>
      <c r="N39475" s="9"/>
      <c r="O39475" s="9"/>
      <c r="P39475" s="9"/>
      <c r="Q39475" s="9"/>
    </row>
    <row r="39476" spans="11:17" x14ac:dyDescent="0.25">
      <c r="K39476" s="9"/>
      <c r="N39476" s="9"/>
      <c r="O39476" s="9"/>
      <c r="P39476" s="9"/>
      <c r="Q39476" s="9"/>
    </row>
    <row r="39477" spans="11:17" x14ac:dyDescent="0.25">
      <c r="K39477" s="9"/>
      <c r="N39477" s="9"/>
      <c r="O39477" s="9"/>
      <c r="P39477" s="9"/>
      <c r="Q39477" s="9"/>
    </row>
    <row r="39478" spans="11:17" x14ac:dyDescent="0.25">
      <c r="K39478" s="9"/>
      <c r="N39478" s="9"/>
      <c r="O39478" s="9"/>
      <c r="P39478" s="9"/>
      <c r="Q39478" s="9"/>
    </row>
    <row r="39479" spans="11:17" x14ac:dyDescent="0.25">
      <c r="K39479" s="9"/>
      <c r="N39479" s="9"/>
      <c r="O39479" s="9"/>
      <c r="P39479" s="9"/>
      <c r="Q39479" s="9"/>
    </row>
    <row r="39480" spans="11:17" x14ac:dyDescent="0.25">
      <c r="K39480" s="9"/>
      <c r="N39480" s="9"/>
      <c r="O39480" s="9"/>
      <c r="P39480" s="9"/>
      <c r="Q39480" s="9"/>
    </row>
    <row r="39481" spans="11:17" x14ac:dyDescent="0.25">
      <c r="K39481" s="9"/>
      <c r="N39481" s="9"/>
      <c r="O39481" s="9"/>
      <c r="P39481" s="9"/>
      <c r="Q39481" s="9"/>
    </row>
    <row r="39482" spans="11:17" x14ac:dyDescent="0.25">
      <c r="K39482" s="9"/>
      <c r="N39482" s="9"/>
      <c r="O39482" s="9"/>
      <c r="P39482" s="9"/>
      <c r="Q39482" s="9"/>
    </row>
    <row r="39483" spans="11:17" x14ac:dyDescent="0.25">
      <c r="K39483" s="9"/>
      <c r="N39483" s="9"/>
      <c r="O39483" s="9"/>
      <c r="P39483" s="9"/>
      <c r="Q39483" s="9"/>
    </row>
    <row r="39484" spans="11:17" x14ac:dyDescent="0.25">
      <c r="K39484" s="9"/>
      <c r="N39484" s="9"/>
      <c r="O39484" s="9"/>
      <c r="P39484" s="9"/>
      <c r="Q39484" s="9"/>
    </row>
    <row r="39485" spans="11:17" x14ac:dyDescent="0.25">
      <c r="K39485" s="9"/>
      <c r="N39485" s="9"/>
      <c r="O39485" s="9"/>
      <c r="P39485" s="9"/>
      <c r="Q39485" s="9"/>
    </row>
    <row r="39486" spans="11:17" x14ac:dyDescent="0.25">
      <c r="K39486" s="9"/>
      <c r="N39486" s="9"/>
      <c r="O39486" s="9"/>
      <c r="P39486" s="9"/>
      <c r="Q39486" s="9"/>
    </row>
    <row r="39487" spans="11:17" x14ac:dyDescent="0.25">
      <c r="K39487" s="9"/>
      <c r="N39487" s="9"/>
      <c r="O39487" s="9"/>
      <c r="P39487" s="9"/>
      <c r="Q39487" s="9"/>
    </row>
    <row r="39488" spans="11:17" x14ac:dyDescent="0.25">
      <c r="K39488" s="9"/>
      <c r="N39488" s="9"/>
      <c r="O39488" s="9"/>
      <c r="P39488" s="9"/>
      <c r="Q39488" s="9"/>
    </row>
    <row r="39489" spans="11:17" x14ac:dyDescent="0.25">
      <c r="K39489" s="9"/>
      <c r="N39489" s="9"/>
      <c r="O39489" s="9"/>
      <c r="P39489" s="9"/>
      <c r="Q39489" s="9"/>
    </row>
    <row r="39490" spans="11:17" x14ac:dyDescent="0.25">
      <c r="K39490" s="9"/>
      <c r="N39490" s="9"/>
      <c r="O39490" s="9"/>
      <c r="P39490" s="9"/>
      <c r="Q39490" s="9"/>
    </row>
    <row r="39491" spans="11:17" x14ac:dyDescent="0.25">
      <c r="K39491" s="9"/>
      <c r="N39491" s="9"/>
      <c r="O39491" s="9"/>
      <c r="P39491" s="9"/>
      <c r="Q39491" s="9"/>
    </row>
    <row r="39492" spans="11:17" x14ac:dyDescent="0.25">
      <c r="K39492" s="9"/>
      <c r="N39492" s="9"/>
      <c r="O39492" s="9"/>
      <c r="P39492" s="9"/>
      <c r="Q39492" s="9"/>
    </row>
    <row r="39493" spans="11:17" x14ac:dyDescent="0.25">
      <c r="K39493" s="9"/>
      <c r="N39493" s="9"/>
      <c r="O39493" s="9"/>
      <c r="P39493" s="9"/>
      <c r="Q39493" s="9"/>
    </row>
    <row r="39494" spans="11:17" x14ac:dyDescent="0.25">
      <c r="K39494" s="9"/>
      <c r="N39494" s="9"/>
      <c r="O39494" s="9"/>
      <c r="P39494" s="9"/>
      <c r="Q39494" s="9"/>
    </row>
    <row r="39495" spans="11:17" x14ac:dyDescent="0.25">
      <c r="K39495" s="9"/>
      <c r="N39495" s="9"/>
      <c r="O39495" s="9"/>
      <c r="P39495" s="9"/>
      <c r="Q39495" s="9"/>
    </row>
    <row r="39496" spans="11:17" x14ac:dyDescent="0.25">
      <c r="K39496" s="9"/>
      <c r="N39496" s="9"/>
      <c r="O39496" s="9"/>
      <c r="P39496" s="9"/>
      <c r="Q39496" s="9"/>
    </row>
    <row r="39497" spans="11:17" x14ac:dyDescent="0.25">
      <c r="K39497" s="9"/>
      <c r="N39497" s="9"/>
      <c r="O39497" s="9"/>
      <c r="P39497" s="9"/>
      <c r="Q39497" s="9"/>
    </row>
    <row r="39498" spans="11:17" x14ac:dyDescent="0.25">
      <c r="K39498" s="9"/>
      <c r="N39498" s="9"/>
      <c r="O39498" s="9"/>
      <c r="P39498" s="9"/>
      <c r="Q39498" s="9"/>
    </row>
    <row r="39499" spans="11:17" x14ac:dyDescent="0.25">
      <c r="K39499" s="9"/>
      <c r="N39499" s="9"/>
      <c r="O39499" s="9"/>
      <c r="P39499" s="9"/>
      <c r="Q39499" s="9"/>
    </row>
    <row r="39500" spans="11:17" x14ac:dyDescent="0.25">
      <c r="K39500" s="9"/>
      <c r="N39500" s="9"/>
      <c r="O39500" s="9"/>
      <c r="P39500" s="9"/>
      <c r="Q39500" s="9"/>
    </row>
    <row r="39501" spans="11:17" x14ac:dyDescent="0.25">
      <c r="K39501" s="9"/>
      <c r="N39501" s="9"/>
      <c r="O39501" s="9"/>
      <c r="P39501" s="9"/>
      <c r="Q39501" s="9"/>
    </row>
    <row r="39502" spans="11:17" x14ac:dyDescent="0.25">
      <c r="K39502" s="9"/>
      <c r="N39502" s="9"/>
      <c r="O39502" s="9"/>
      <c r="P39502" s="9"/>
      <c r="Q39502" s="9"/>
    </row>
    <row r="39503" spans="11:17" x14ac:dyDescent="0.25">
      <c r="K39503" s="9"/>
      <c r="N39503" s="9"/>
      <c r="O39503" s="9"/>
      <c r="P39503" s="9"/>
      <c r="Q39503" s="9"/>
    </row>
    <row r="39504" spans="11:17" x14ac:dyDescent="0.25">
      <c r="K39504" s="9"/>
      <c r="N39504" s="9"/>
      <c r="O39504" s="9"/>
      <c r="P39504" s="9"/>
      <c r="Q39504" s="9"/>
    </row>
    <row r="39505" spans="11:17" x14ac:dyDescent="0.25">
      <c r="K39505" s="9"/>
      <c r="N39505" s="9"/>
      <c r="O39505" s="9"/>
      <c r="P39505" s="9"/>
      <c r="Q39505" s="9"/>
    </row>
    <row r="39506" spans="11:17" x14ac:dyDescent="0.25">
      <c r="K39506" s="9"/>
      <c r="N39506" s="9"/>
      <c r="O39506" s="9"/>
      <c r="P39506" s="9"/>
      <c r="Q39506" s="9"/>
    </row>
    <row r="39507" spans="11:17" x14ac:dyDescent="0.25">
      <c r="K39507" s="9"/>
      <c r="N39507" s="9"/>
      <c r="O39507" s="9"/>
      <c r="P39507" s="9"/>
      <c r="Q39507" s="9"/>
    </row>
    <row r="39508" spans="11:17" x14ac:dyDescent="0.25">
      <c r="K39508" s="9"/>
      <c r="N39508" s="9"/>
      <c r="O39508" s="9"/>
      <c r="P39508" s="9"/>
      <c r="Q39508" s="9"/>
    </row>
    <row r="39509" spans="11:17" x14ac:dyDescent="0.25">
      <c r="K39509" s="9"/>
      <c r="N39509" s="9"/>
      <c r="O39509" s="9"/>
      <c r="P39509" s="9"/>
      <c r="Q39509" s="9"/>
    </row>
    <row r="39510" spans="11:17" x14ac:dyDescent="0.25">
      <c r="K39510" s="9"/>
      <c r="N39510" s="9"/>
      <c r="O39510" s="9"/>
      <c r="P39510" s="9"/>
      <c r="Q39510" s="9"/>
    </row>
    <row r="39511" spans="11:17" x14ac:dyDescent="0.25">
      <c r="K39511" s="9"/>
      <c r="N39511" s="9"/>
      <c r="O39511" s="9"/>
      <c r="P39511" s="9"/>
      <c r="Q39511" s="9"/>
    </row>
    <row r="39512" spans="11:17" x14ac:dyDescent="0.25">
      <c r="K39512" s="9"/>
      <c r="N39512" s="9"/>
      <c r="O39512" s="9"/>
      <c r="P39512" s="9"/>
      <c r="Q39512" s="9"/>
    </row>
    <row r="39513" spans="11:17" x14ac:dyDescent="0.25">
      <c r="K39513" s="9"/>
      <c r="N39513" s="9"/>
      <c r="O39513" s="9"/>
      <c r="P39513" s="9"/>
      <c r="Q39513" s="9"/>
    </row>
    <row r="39514" spans="11:17" x14ac:dyDescent="0.25">
      <c r="K39514" s="9"/>
      <c r="N39514" s="9"/>
      <c r="O39514" s="9"/>
      <c r="P39514" s="9"/>
      <c r="Q39514" s="9"/>
    </row>
    <row r="39515" spans="11:17" x14ac:dyDescent="0.25">
      <c r="K39515" s="9"/>
      <c r="N39515" s="9"/>
      <c r="O39515" s="9"/>
      <c r="P39515" s="9"/>
      <c r="Q39515" s="9"/>
    </row>
    <row r="39516" spans="11:17" x14ac:dyDescent="0.25">
      <c r="K39516" s="9"/>
      <c r="N39516" s="9"/>
      <c r="O39516" s="9"/>
      <c r="P39516" s="9"/>
      <c r="Q39516" s="9"/>
    </row>
    <row r="39517" spans="11:17" x14ac:dyDescent="0.25">
      <c r="K39517" s="9"/>
      <c r="N39517" s="9"/>
      <c r="O39517" s="9"/>
      <c r="P39517" s="9"/>
      <c r="Q39517" s="9"/>
    </row>
    <row r="39518" spans="11:17" x14ac:dyDescent="0.25">
      <c r="K39518" s="9"/>
      <c r="N39518" s="9"/>
      <c r="O39518" s="9"/>
      <c r="P39518" s="9"/>
      <c r="Q39518" s="9"/>
    </row>
    <row r="39519" spans="11:17" x14ac:dyDescent="0.25">
      <c r="K39519" s="9"/>
      <c r="N39519" s="9"/>
      <c r="O39519" s="9"/>
      <c r="P39519" s="9"/>
      <c r="Q39519" s="9"/>
    </row>
    <row r="39520" spans="11:17" x14ac:dyDescent="0.25">
      <c r="K39520" s="9"/>
      <c r="N39520" s="9"/>
      <c r="O39520" s="9"/>
      <c r="P39520" s="9"/>
      <c r="Q39520" s="9"/>
    </row>
    <row r="39521" spans="11:17" x14ac:dyDescent="0.25">
      <c r="K39521" s="9"/>
      <c r="N39521" s="9"/>
      <c r="O39521" s="9"/>
      <c r="P39521" s="9"/>
      <c r="Q39521" s="9"/>
    </row>
    <row r="39522" spans="11:17" x14ac:dyDescent="0.25">
      <c r="K39522" s="9"/>
      <c r="N39522" s="9"/>
      <c r="O39522" s="9"/>
      <c r="P39522" s="9"/>
      <c r="Q39522" s="9"/>
    </row>
    <row r="39523" spans="11:17" x14ac:dyDescent="0.25">
      <c r="K39523" s="9"/>
      <c r="N39523" s="9"/>
      <c r="O39523" s="9"/>
      <c r="P39523" s="9"/>
      <c r="Q39523" s="9"/>
    </row>
    <row r="39524" spans="11:17" x14ac:dyDescent="0.25">
      <c r="K39524" s="9"/>
      <c r="N39524" s="9"/>
      <c r="O39524" s="9"/>
      <c r="P39524" s="9"/>
      <c r="Q39524" s="9"/>
    </row>
    <row r="39525" spans="11:17" x14ac:dyDescent="0.25">
      <c r="K39525" s="9"/>
      <c r="N39525" s="9"/>
      <c r="O39525" s="9"/>
      <c r="P39525" s="9"/>
      <c r="Q39525" s="9"/>
    </row>
    <row r="39526" spans="11:17" x14ac:dyDescent="0.25">
      <c r="K39526" s="9"/>
      <c r="N39526" s="9"/>
      <c r="O39526" s="9"/>
      <c r="P39526" s="9"/>
      <c r="Q39526" s="9"/>
    </row>
    <row r="39527" spans="11:17" x14ac:dyDescent="0.25">
      <c r="K39527" s="9"/>
      <c r="N39527" s="9"/>
      <c r="O39527" s="9"/>
      <c r="P39527" s="9"/>
      <c r="Q39527" s="9"/>
    </row>
    <row r="39528" spans="11:17" x14ac:dyDescent="0.25">
      <c r="K39528" s="9"/>
      <c r="N39528" s="9"/>
      <c r="O39528" s="9"/>
      <c r="P39528" s="9"/>
      <c r="Q39528" s="9"/>
    </row>
    <row r="39529" spans="11:17" x14ac:dyDescent="0.25">
      <c r="K39529" s="9"/>
      <c r="N39529" s="9"/>
      <c r="O39529" s="9"/>
      <c r="P39529" s="9"/>
      <c r="Q39529" s="9"/>
    </row>
    <row r="39530" spans="11:17" x14ac:dyDescent="0.25">
      <c r="K39530" s="9"/>
      <c r="N39530" s="9"/>
      <c r="O39530" s="9"/>
      <c r="P39530" s="9"/>
      <c r="Q39530" s="9"/>
    </row>
    <row r="39531" spans="11:17" x14ac:dyDescent="0.25">
      <c r="K39531" s="9"/>
      <c r="N39531" s="9"/>
      <c r="O39531" s="9"/>
      <c r="P39531" s="9"/>
      <c r="Q39531" s="9"/>
    </row>
    <row r="39532" spans="11:17" x14ac:dyDescent="0.25">
      <c r="K39532" s="9"/>
      <c r="N39532" s="9"/>
      <c r="O39532" s="9"/>
      <c r="P39532" s="9"/>
      <c r="Q39532" s="9"/>
    </row>
    <row r="39533" spans="11:17" x14ac:dyDescent="0.25">
      <c r="K39533" s="9"/>
      <c r="N39533" s="9"/>
      <c r="O39533" s="9"/>
      <c r="P39533" s="9"/>
      <c r="Q39533" s="9"/>
    </row>
    <row r="39534" spans="11:17" x14ac:dyDescent="0.25">
      <c r="K39534" s="9"/>
      <c r="N39534" s="9"/>
      <c r="O39534" s="9"/>
      <c r="P39534" s="9"/>
      <c r="Q39534" s="9"/>
    </row>
    <row r="39535" spans="11:17" x14ac:dyDescent="0.25">
      <c r="K39535" s="9"/>
      <c r="N39535" s="9"/>
      <c r="O39535" s="9"/>
      <c r="P39535" s="9"/>
      <c r="Q39535" s="9"/>
    </row>
    <row r="39536" spans="11:17" x14ac:dyDescent="0.25">
      <c r="K39536" s="9"/>
      <c r="N39536" s="9"/>
      <c r="O39536" s="9"/>
      <c r="P39536" s="9"/>
      <c r="Q39536" s="9"/>
    </row>
    <row r="39537" spans="11:17" x14ac:dyDescent="0.25">
      <c r="K39537" s="9"/>
      <c r="N39537" s="9"/>
      <c r="O39537" s="9"/>
      <c r="P39537" s="9"/>
      <c r="Q39537" s="9"/>
    </row>
    <row r="39538" spans="11:17" x14ac:dyDescent="0.25">
      <c r="K39538" s="9"/>
      <c r="N39538" s="9"/>
      <c r="O39538" s="9"/>
      <c r="P39538" s="9"/>
      <c r="Q39538" s="9"/>
    </row>
    <row r="39539" spans="11:17" x14ac:dyDescent="0.25">
      <c r="K39539" s="9"/>
      <c r="N39539" s="9"/>
      <c r="O39539" s="9"/>
      <c r="P39539" s="9"/>
      <c r="Q39539" s="9"/>
    </row>
    <row r="39540" spans="11:17" x14ac:dyDescent="0.25">
      <c r="K39540" s="9"/>
      <c r="N39540" s="9"/>
      <c r="O39540" s="9"/>
      <c r="P39540" s="9"/>
      <c r="Q39540" s="9"/>
    </row>
    <row r="39541" spans="11:17" x14ac:dyDescent="0.25">
      <c r="K39541" s="9"/>
      <c r="N39541" s="9"/>
      <c r="O39541" s="9"/>
      <c r="P39541" s="9"/>
      <c r="Q39541" s="9"/>
    </row>
    <row r="39542" spans="11:17" x14ac:dyDescent="0.25">
      <c r="K39542" s="9"/>
      <c r="N39542" s="9"/>
      <c r="O39542" s="9"/>
      <c r="P39542" s="9"/>
      <c r="Q39542" s="9"/>
    </row>
    <row r="39543" spans="11:17" x14ac:dyDescent="0.25">
      <c r="K39543" s="9"/>
      <c r="N39543" s="9"/>
      <c r="O39543" s="9"/>
      <c r="P39543" s="9"/>
      <c r="Q39543" s="9"/>
    </row>
    <row r="39544" spans="11:17" x14ac:dyDescent="0.25">
      <c r="K39544" s="9"/>
      <c r="N39544" s="9"/>
      <c r="O39544" s="9"/>
      <c r="P39544" s="9"/>
      <c r="Q39544" s="9"/>
    </row>
    <row r="39545" spans="11:17" x14ac:dyDescent="0.25">
      <c r="K39545" s="9"/>
      <c r="N39545" s="9"/>
      <c r="O39545" s="9"/>
      <c r="P39545" s="9"/>
      <c r="Q39545" s="9"/>
    </row>
    <row r="39546" spans="11:17" x14ac:dyDescent="0.25">
      <c r="K39546" s="9"/>
      <c r="N39546" s="9"/>
      <c r="O39546" s="9"/>
      <c r="P39546" s="9"/>
      <c r="Q39546" s="9"/>
    </row>
    <row r="39547" spans="11:17" x14ac:dyDescent="0.25">
      <c r="K39547" s="9"/>
      <c r="N39547" s="9"/>
      <c r="O39547" s="9"/>
      <c r="P39547" s="9"/>
      <c r="Q39547" s="9"/>
    </row>
    <row r="39548" spans="11:17" x14ac:dyDescent="0.25">
      <c r="K39548" s="9"/>
      <c r="N39548" s="9"/>
      <c r="O39548" s="9"/>
      <c r="P39548" s="9"/>
      <c r="Q39548" s="9"/>
    </row>
    <row r="39549" spans="11:17" x14ac:dyDescent="0.25">
      <c r="K39549" s="9"/>
      <c r="N39549" s="9"/>
      <c r="O39549" s="9"/>
      <c r="P39549" s="9"/>
      <c r="Q39549" s="9"/>
    </row>
    <row r="39550" spans="11:17" x14ac:dyDescent="0.25">
      <c r="K39550" s="9"/>
      <c r="N39550" s="9"/>
      <c r="O39550" s="9"/>
      <c r="P39550" s="9"/>
      <c r="Q39550" s="9"/>
    </row>
    <row r="39551" spans="11:17" x14ac:dyDescent="0.25">
      <c r="K39551" s="9"/>
      <c r="N39551" s="9"/>
      <c r="O39551" s="9"/>
      <c r="P39551" s="9"/>
      <c r="Q39551" s="9"/>
    </row>
    <row r="39552" spans="11:17" x14ac:dyDescent="0.25">
      <c r="K39552" s="9"/>
      <c r="N39552" s="9"/>
      <c r="O39552" s="9"/>
      <c r="P39552" s="9"/>
      <c r="Q39552" s="9"/>
    </row>
    <row r="39553" spans="11:17" x14ac:dyDescent="0.25">
      <c r="K39553" s="9"/>
      <c r="N39553" s="9"/>
      <c r="O39553" s="9"/>
      <c r="P39553" s="9"/>
      <c r="Q39553" s="9"/>
    </row>
    <row r="39554" spans="11:17" x14ac:dyDescent="0.25">
      <c r="K39554" s="9"/>
      <c r="N39554" s="9"/>
      <c r="O39554" s="9"/>
      <c r="P39554" s="9"/>
      <c r="Q39554" s="9"/>
    </row>
    <row r="39555" spans="11:17" x14ac:dyDescent="0.25">
      <c r="K39555" s="9"/>
      <c r="N39555" s="9"/>
      <c r="O39555" s="9"/>
      <c r="P39555" s="9"/>
      <c r="Q39555" s="9"/>
    </row>
    <row r="39556" spans="11:17" x14ac:dyDescent="0.25">
      <c r="K39556" s="9"/>
      <c r="N39556" s="9"/>
      <c r="O39556" s="9"/>
      <c r="P39556" s="9"/>
      <c r="Q39556" s="9"/>
    </row>
    <row r="39557" spans="11:17" x14ac:dyDescent="0.25">
      <c r="K39557" s="9"/>
      <c r="N39557" s="9"/>
      <c r="O39557" s="9"/>
      <c r="P39557" s="9"/>
      <c r="Q39557" s="9"/>
    </row>
    <row r="39558" spans="11:17" x14ac:dyDescent="0.25">
      <c r="K39558" s="9"/>
      <c r="N39558" s="9"/>
      <c r="O39558" s="9"/>
      <c r="P39558" s="9"/>
      <c r="Q39558" s="9"/>
    </row>
    <row r="39559" spans="11:17" x14ac:dyDescent="0.25">
      <c r="K39559" s="9"/>
      <c r="N39559" s="9"/>
      <c r="O39559" s="9"/>
      <c r="P39559" s="9"/>
      <c r="Q39559" s="9"/>
    </row>
    <row r="39560" spans="11:17" x14ac:dyDescent="0.25">
      <c r="K39560" s="9"/>
      <c r="N39560" s="9"/>
      <c r="O39560" s="9"/>
      <c r="P39560" s="9"/>
      <c r="Q39560" s="9"/>
    </row>
    <row r="39561" spans="11:17" x14ac:dyDescent="0.25">
      <c r="K39561" s="9"/>
      <c r="N39561" s="9"/>
      <c r="O39561" s="9"/>
      <c r="P39561" s="9"/>
      <c r="Q39561" s="9"/>
    </row>
    <row r="39562" spans="11:17" x14ac:dyDescent="0.25">
      <c r="K39562" s="9"/>
      <c r="N39562" s="9"/>
      <c r="O39562" s="9"/>
      <c r="P39562" s="9"/>
      <c r="Q39562" s="9"/>
    </row>
    <row r="39563" spans="11:17" x14ac:dyDescent="0.25">
      <c r="K39563" s="9"/>
      <c r="N39563" s="9"/>
      <c r="O39563" s="9"/>
      <c r="P39563" s="9"/>
      <c r="Q39563" s="9"/>
    </row>
    <row r="39564" spans="11:17" x14ac:dyDescent="0.25">
      <c r="K39564" s="9"/>
      <c r="N39564" s="9"/>
      <c r="O39564" s="9"/>
      <c r="P39564" s="9"/>
      <c r="Q39564" s="9"/>
    </row>
    <row r="39565" spans="11:17" x14ac:dyDescent="0.25">
      <c r="K39565" s="9"/>
      <c r="N39565" s="9"/>
      <c r="O39565" s="9"/>
      <c r="P39565" s="9"/>
      <c r="Q39565" s="9"/>
    </row>
    <row r="39566" spans="11:17" x14ac:dyDescent="0.25">
      <c r="K39566" s="9"/>
      <c r="N39566" s="9"/>
      <c r="O39566" s="9"/>
      <c r="P39566" s="9"/>
      <c r="Q39566" s="9"/>
    </row>
    <row r="39567" spans="11:17" x14ac:dyDescent="0.25">
      <c r="K39567" s="9"/>
      <c r="N39567" s="9"/>
      <c r="O39567" s="9"/>
      <c r="P39567" s="9"/>
      <c r="Q39567" s="9"/>
    </row>
    <row r="39568" spans="11:17" x14ac:dyDescent="0.25">
      <c r="K39568" s="9"/>
      <c r="N39568" s="9"/>
      <c r="O39568" s="9"/>
      <c r="P39568" s="9"/>
      <c r="Q39568" s="9"/>
    </row>
    <row r="39569" spans="11:17" x14ac:dyDescent="0.25">
      <c r="K39569" s="9"/>
      <c r="N39569" s="9"/>
      <c r="O39569" s="9"/>
      <c r="P39569" s="9"/>
      <c r="Q39569" s="9"/>
    </row>
    <row r="39570" spans="11:17" x14ac:dyDescent="0.25">
      <c r="K39570" s="9"/>
      <c r="N39570" s="9"/>
      <c r="O39570" s="9"/>
      <c r="P39570" s="9"/>
      <c r="Q39570" s="9"/>
    </row>
    <row r="39571" spans="11:17" x14ac:dyDescent="0.25">
      <c r="K39571" s="9"/>
      <c r="N39571" s="9"/>
      <c r="O39571" s="9"/>
      <c r="P39571" s="9"/>
      <c r="Q39571" s="9"/>
    </row>
    <row r="39572" spans="11:17" x14ac:dyDescent="0.25">
      <c r="K39572" s="9"/>
      <c r="N39572" s="9"/>
      <c r="O39572" s="9"/>
      <c r="P39572" s="9"/>
      <c r="Q39572" s="9"/>
    </row>
    <row r="39573" spans="11:17" x14ac:dyDescent="0.25">
      <c r="K39573" s="9"/>
      <c r="N39573" s="9"/>
      <c r="O39573" s="9"/>
      <c r="P39573" s="9"/>
      <c r="Q39573" s="9"/>
    </row>
    <row r="39574" spans="11:17" x14ac:dyDescent="0.25">
      <c r="K39574" s="9"/>
      <c r="N39574" s="9"/>
      <c r="O39574" s="9"/>
      <c r="P39574" s="9"/>
      <c r="Q39574" s="9"/>
    </row>
    <row r="39575" spans="11:17" x14ac:dyDescent="0.25">
      <c r="K39575" s="9"/>
      <c r="N39575" s="9"/>
      <c r="O39575" s="9"/>
      <c r="P39575" s="9"/>
      <c r="Q39575" s="9"/>
    </row>
    <row r="39576" spans="11:17" x14ac:dyDescent="0.25">
      <c r="K39576" s="9"/>
      <c r="N39576" s="9"/>
      <c r="O39576" s="9"/>
      <c r="P39576" s="9"/>
      <c r="Q39576" s="9"/>
    </row>
    <row r="39577" spans="11:17" x14ac:dyDescent="0.25">
      <c r="K39577" s="9"/>
      <c r="N39577" s="9"/>
      <c r="O39577" s="9"/>
      <c r="P39577" s="9"/>
      <c r="Q39577" s="9"/>
    </row>
    <row r="39578" spans="11:17" x14ac:dyDescent="0.25">
      <c r="K39578" s="9"/>
      <c r="N39578" s="9"/>
      <c r="O39578" s="9"/>
      <c r="P39578" s="9"/>
      <c r="Q39578" s="9"/>
    </row>
    <row r="39579" spans="11:17" x14ac:dyDescent="0.25">
      <c r="K39579" s="9"/>
      <c r="N39579" s="9"/>
      <c r="O39579" s="9"/>
      <c r="P39579" s="9"/>
      <c r="Q39579" s="9"/>
    </row>
    <row r="39580" spans="11:17" x14ac:dyDescent="0.25">
      <c r="K39580" s="9"/>
      <c r="N39580" s="9"/>
      <c r="O39580" s="9"/>
      <c r="P39580" s="9"/>
      <c r="Q39580" s="9"/>
    </row>
    <row r="39581" spans="11:17" x14ac:dyDescent="0.25">
      <c r="K39581" s="9"/>
      <c r="N39581" s="9"/>
      <c r="O39581" s="9"/>
      <c r="P39581" s="9"/>
      <c r="Q39581" s="9"/>
    </row>
    <row r="39582" spans="11:17" x14ac:dyDescent="0.25">
      <c r="K39582" s="9"/>
      <c r="N39582" s="9"/>
      <c r="O39582" s="9"/>
      <c r="P39582" s="9"/>
      <c r="Q39582" s="9"/>
    </row>
    <row r="39583" spans="11:17" x14ac:dyDescent="0.25">
      <c r="K39583" s="9"/>
      <c r="N39583" s="9"/>
      <c r="O39583" s="9"/>
      <c r="P39583" s="9"/>
      <c r="Q39583" s="9"/>
    </row>
    <row r="39584" spans="11:17" x14ac:dyDescent="0.25">
      <c r="K39584" s="9"/>
      <c r="N39584" s="9"/>
      <c r="O39584" s="9"/>
      <c r="P39584" s="9"/>
      <c r="Q39584" s="9"/>
    </row>
    <row r="39585" spans="11:17" x14ac:dyDescent="0.25">
      <c r="K39585" s="9"/>
      <c r="N39585" s="9"/>
      <c r="O39585" s="9"/>
      <c r="P39585" s="9"/>
      <c r="Q39585" s="9"/>
    </row>
    <row r="39586" spans="11:17" x14ac:dyDescent="0.25">
      <c r="K39586" s="9"/>
      <c r="N39586" s="9"/>
      <c r="O39586" s="9"/>
      <c r="P39586" s="9"/>
      <c r="Q39586" s="9"/>
    </row>
    <row r="39587" spans="11:17" x14ac:dyDescent="0.25">
      <c r="K39587" s="9"/>
      <c r="N39587" s="9"/>
      <c r="O39587" s="9"/>
      <c r="P39587" s="9"/>
      <c r="Q39587" s="9"/>
    </row>
    <row r="39588" spans="11:17" x14ac:dyDescent="0.25">
      <c r="K39588" s="9"/>
      <c r="N39588" s="9"/>
      <c r="O39588" s="9"/>
      <c r="P39588" s="9"/>
      <c r="Q39588" s="9"/>
    </row>
    <row r="39589" spans="11:17" x14ac:dyDescent="0.25">
      <c r="K39589" s="9"/>
      <c r="N39589" s="9"/>
      <c r="O39589" s="9"/>
      <c r="P39589" s="9"/>
      <c r="Q39589" s="9"/>
    </row>
    <row r="39590" spans="11:17" x14ac:dyDescent="0.25">
      <c r="K39590" s="9"/>
      <c r="N39590" s="9"/>
      <c r="O39590" s="9"/>
      <c r="P39590" s="9"/>
      <c r="Q39590" s="9"/>
    </row>
    <row r="39591" spans="11:17" x14ac:dyDescent="0.25">
      <c r="K39591" s="9"/>
      <c r="N39591" s="9"/>
      <c r="O39591" s="9"/>
      <c r="P39591" s="9"/>
      <c r="Q39591" s="9"/>
    </row>
    <row r="39592" spans="11:17" x14ac:dyDescent="0.25">
      <c r="K39592" s="9"/>
      <c r="N39592" s="9"/>
      <c r="O39592" s="9"/>
      <c r="P39592" s="9"/>
      <c r="Q39592" s="9"/>
    </row>
    <row r="39593" spans="11:17" x14ac:dyDescent="0.25">
      <c r="K39593" s="9"/>
      <c r="N39593" s="9"/>
      <c r="O39593" s="9"/>
      <c r="P39593" s="9"/>
      <c r="Q39593" s="9"/>
    </row>
    <row r="39594" spans="11:17" x14ac:dyDescent="0.25">
      <c r="K39594" s="9"/>
      <c r="N39594" s="9"/>
      <c r="O39594" s="9"/>
      <c r="P39594" s="9"/>
      <c r="Q39594" s="9"/>
    </row>
    <row r="39595" spans="11:17" x14ac:dyDescent="0.25">
      <c r="K39595" s="9"/>
      <c r="N39595" s="9"/>
      <c r="O39595" s="9"/>
      <c r="P39595" s="9"/>
      <c r="Q39595" s="9"/>
    </row>
    <row r="39596" spans="11:17" x14ac:dyDescent="0.25">
      <c r="K39596" s="9"/>
      <c r="N39596" s="9"/>
      <c r="O39596" s="9"/>
      <c r="P39596" s="9"/>
      <c r="Q39596" s="9"/>
    </row>
    <row r="39597" spans="11:17" x14ac:dyDescent="0.25">
      <c r="K39597" s="9"/>
      <c r="N39597" s="9"/>
      <c r="O39597" s="9"/>
      <c r="P39597" s="9"/>
      <c r="Q39597" s="9"/>
    </row>
    <row r="39598" spans="11:17" x14ac:dyDescent="0.25">
      <c r="K39598" s="9"/>
      <c r="N39598" s="9"/>
      <c r="O39598" s="9"/>
      <c r="P39598" s="9"/>
      <c r="Q39598" s="9"/>
    </row>
    <row r="39599" spans="11:17" x14ac:dyDescent="0.25">
      <c r="K39599" s="9"/>
      <c r="N39599" s="9"/>
      <c r="O39599" s="9"/>
      <c r="P39599" s="9"/>
      <c r="Q39599" s="9"/>
    </row>
    <row r="39600" spans="11:17" x14ac:dyDescent="0.25">
      <c r="K39600" s="9"/>
      <c r="N39600" s="9"/>
      <c r="O39600" s="9"/>
      <c r="P39600" s="9"/>
      <c r="Q39600" s="9"/>
    </row>
    <row r="39601" spans="11:17" x14ac:dyDescent="0.25">
      <c r="K39601" s="9"/>
      <c r="N39601" s="9"/>
      <c r="O39601" s="9"/>
      <c r="P39601" s="9"/>
      <c r="Q39601" s="9"/>
    </row>
    <row r="39602" spans="11:17" x14ac:dyDescent="0.25">
      <c r="K39602" s="9"/>
      <c r="N39602" s="9"/>
      <c r="O39602" s="9"/>
      <c r="P39602" s="9"/>
      <c r="Q39602" s="9"/>
    </row>
    <row r="39603" spans="11:17" x14ac:dyDescent="0.25">
      <c r="K39603" s="9"/>
      <c r="N39603" s="9"/>
      <c r="O39603" s="9"/>
      <c r="P39603" s="9"/>
      <c r="Q39603" s="9"/>
    </row>
    <row r="39604" spans="11:17" x14ac:dyDescent="0.25">
      <c r="K39604" s="9"/>
      <c r="N39604" s="9"/>
      <c r="O39604" s="9"/>
      <c r="P39604" s="9"/>
      <c r="Q39604" s="9"/>
    </row>
    <row r="39605" spans="11:17" x14ac:dyDescent="0.25">
      <c r="K39605" s="9"/>
      <c r="N39605" s="9"/>
      <c r="O39605" s="9"/>
      <c r="P39605" s="9"/>
      <c r="Q39605" s="9"/>
    </row>
    <row r="39606" spans="11:17" x14ac:dyDescent="0.25">
      <c r="K39606" s="9"/>
      <c r="N39606" s="9"/>
      <c r="O39606" s="9"/>
      <c r="P39606" s="9"/>
      <c r="Q39606" s="9"/>
    </row>
    <row r="39607" spans="11:17" x14ac:dyDescent="0.25">
      <c r="K39607" s="9"/>
      <c r="N39607" s="9"/>
      <c r="O39607" s="9"/>
      <c r="P39607" s="9"/>
      <c r="Q39607" s="9"/>
    </row>
    <row r="39608" spans="11:17" x14ac:dyDescent="0.25">
      <c r="K39608" s="9"/>
      <c r="N39608" s="9"/>
      <c r="O39608" s="9"/>
      <c r="P39608" s="9"/>
      <c r="Q39608" s="9"/>
    </row>
    <row r="39609" spans="11:17" x14ac:dyDescent="0.25">
      <c r="K39609" s="9"/>
      <c r="N39609" s="9"/>
      <c r="O39609" s="9"/>
      <c r="P39609" s="9"/>
      <c r="Q39609" s="9"/>
    </row>
    <row r="39610" spans="11:17" x14ac:dyDescent="0.25">
      <c r="K39610" s="9"/>
      <c r="N39610" s="9"/>
      <c r="O39610" s="9"/>
      <c r="P39610" s="9"/>
      <c r="Q39610" s="9"/>
    </row>
    <row r="39611" spans="11:17" x14ac:dyDescent="0.25">
      <c r="K39611" s="9"/>
      <c r="N39611" s="9"/>
      <c r="O39611" s="9"/>
      <c r="P39611" s="9"/>
      <c r="Q39611" s="9"/>
    </row>
    <row r="39612" spans="11:17" x14ac:dyDescent="0.25">
      <c r="K39612" s="9"/>
      <c r="N39612" s="9"/>
      <c r="O39612" s="9"/>
      <c r="P39612" s="9"/>
      <c r="Q39612" s="9"/>
    </row>
    <row r="39613" spans="11:17" x14ac:dyDescent="0.25">
      <c r="K39613" s="9"/>
      <c r="N39613" s="9"/>
      <c r="O39613" s="9"/>
      <c r="P39613" s="9"/>
      <c r="Q39613" s="9"/>
    </row>
    <row r="39614" spans="11:17" x14ac:dyDescent="0.25">
      <c r="K39614" s="9"/>
      <c r="N39614" s="9"/>
      <c r="O39614" s="9"/>
      <c r="P39614" s="9"/>
      <c r="Q39614" s="9"/>
    </row>
    <row r="39615" spans="11:17" x14ac:dyDescent="0.25">
      <c r="K39615" s="9"/>
      <c r="N39615" s="9"/>
      <c r="O39615" s="9"/>
      <c r="P39615" s="9"/>
      <c r="Q39615" s="9"/>
    </row>
    <row r="39616" spans="11:17" x14ac:dyDescent="0.25">
      <c r="K39616" s="9"/>
      <c r="N39616" s="9"/>
      <c r="O39616" s="9"/>
      <c r="P39616" s="9"/>
      <c r="Q39616" s="9"/>
    </row>
    <row r="39617" spans="11:17" x14ac:dyDescent="0.25">
      <c r="K39617" s="9"/>
      <c r="N39617" s="9"/>
      <c r="O39617" s="9"/>
      <c r="P39617" s="9"/>
      <c r="Q39617" s="9"/>
    </row>
    <row r="39618" spans="11:17" x14ac:dyDescent="0.25">
      <c r="K39618" s="9"/>
      <c r="N39618" s="9"/>
      <c r="O39618" s="9"/>
      <c r="P39618" s="9"/>
      <c r="Q39618" s="9"/>
    </row>
    <row r="39619" spans="11:17" x14ac:dyDescent="0.25">
      <c r="K39619" s="9"/>
      <c r="N39619" s="9"/>
      <c r="O39619" s="9"/>
      <c r="P39619" s="9"/>
      <c r="Q39619" s="9"/>
    </row>
    <row r="39620" spans="11:17" x14ac:dyDescent="0.25">
      <c r="K39620" s="9"/>
      <c r="N39620" s="9"/>
      <c r="O39620" s="9"/>
      <c r="P39620" s="9"/>
      <c r="Q39620" s="9"/>
    </row>
    <row r="39621" spans="11:17" x14ac:dyDescent="0.25">
      <c r="K39621" s="9"/>
      <c r="N39621" s="9"/>
      <c r="O39621" s="9"/>
      <c r="P39621" s="9"/>
      <c r="Q39621" s="9"/>
    </row>
    <row r="39622" spans="11:17" x14ac:dyDescent="0.25">
      <c r="K39622" s="9"/>
      <c r="N39622" s="9"/>
      <c r="O39622" s="9"/>
      <c r="P39622" s="9"/>
      <c r="Q39622" s="9"/>
    </row>
    <row r="39623" spans="11:17" x14ac:dyDescent="0.25">
      <c r="K39623" s="9"/>
      <c r="N39623" s="9"/>
      <c r="O39623" s="9"/>
      <c r="P39623" s="9"/>
      <c r="Q39623" s="9"/>
    </row>
    <row r="39624" spans="11:17" x14ac:dyDescent="0.25">
      <c r="K39624" s="9"/>
      <c r="N39624" s="9"/>
      <c r="O39624" s="9"/>
      <c r="P39624" s="9"/>
      <c r="Q39624" s="9"/>
    </row>
    <row r="39625" spans="11:17" x14ac:dyDescent="0.25">
      <c r="K39625" s="9"/>
      <c r="N39625" s="9"/>
      <c r="O39625" s="9"/>
      <c r="P39625" s="9"/>
      <c r="Q39625" s="9"/>
    </row>
    <row r="39626" spans="11:17" x14ac:dyDescent="0.25">
      <c r="K39626" s="9"/>
      <c r="N39626" s="9"/>
      <c r="O39626" s="9"/>
      <c r="P39626" s="9"/>
      <c r="Q39626" s="9"/>
    </row>
    <row r="39627" spans="11:17" x14ac:dyDescent="0.25">
      <c r="K39627" s="9"/>
      <c r="N39627" s="9"/>
      <c r="O39627" s="9"/>
      <c r="P39627" s="9"/>
      <c r="Q39627" s="9"/>
    </row>
    <row r="39628" spans="11:17" x14ac:dyDescent="0.25">
      <c r="K39628" s="9"/>
      <c r="N39628" s="9"/>
      <c r="O39628" s="9"/>
      <c r="P39628" s="9"/>
      <c r="Q39628" s="9"/>
    </row>
    <row r="39629" spans="11:17" x14ac:dyDescent="0.25">
      <c r="K39629" s="9"/>
      <c r="N39629" s="9"/>
      <c r="O39629" s="9"/>
      <c r="P39629" s="9"/>
      <c r="Q39629" s="9"/>
    </row>
    <row r="39630" spans="11:17" x14ac:dyDescent="0.25">
      <c r="K39630" s="9"/>
      <c r="N39630" s="9"/>
      <c r="O39630" s="9"/>
      <c r="P39630" s="9"/>
      <c r="Q39630" s="9"/>
    </row>
    <row r="39631" spans="11:17" x14ac:dyDescent="0.25">
      <c r="K39631" s="9"/>
      <c r="N39631" s="9"/>
      <c r="O39631" s="9"/>
      <c r="P39631" s="9"/>
      <c r="Q39631" s="9"/>
    </row>
    <row r="39632" spans="11:17" x14ac:dyDescent="0.25">
      <c r="K39632" s="9"/>
      <c r="N39632" s="9"/>
      <c r="O39632" s="9"/>
      <c r="P39632" s="9"/>
      <c r="Q39632" s="9"/>
    </row>
    <row r="39633" spans="11:17" x14ac:dyDescent="0.25">
      <c r="K39633" s="9"/>
      <c r="N39633" s="9"/>
      <c r="O39633" s="9"/>
      <c r="P39633" s="9"/>
      <c r="Q39633" s="9"/>
    </row>
    <row r="39634" spans="11:17" x14ac:dyDescent="0.25">
      <c r="K39634" s="9"/>
      <c r="N39634" s="9"/>
      <c r="O39634" s="9"/>
      <c r="P39634" s="9"/>
      <c r="Q39634" s="9"/>
    </row>
    <row r="39635" spans="11:17" x14ac:dyDescent="0.25">
      <c r="K39635" s="9"/>
      <c r="N39635" s="9"/>
      <c r="O39635" s="9"/>
      <c r="P39635" s="9"/>
      <c r="Q39635" s="9"/>
    </row>
    <row r="39636" spans="11:17" x14ac:dyDescent="0.25">
      <c r="K39636" s="9"/>
      <c r="N39636" s="9"/>
      <c r="O39636" s="9"/>
      <c r="P39636" s="9"/>
      <c r="Q39636" s="9"/>
    </row>
    <row r="39637" spans="11:17" x14ac:dyDescent="0.25">
      <c r="K39637" s="9"/>
      <c r="N39637" s="9"/>
      <c r="O39637" s="9"/>
      <c r="P39637" s="9"/>
      <c r="Q39637" s="9"/>
    </row>
    <row r="39638" spans="11:17" x14ac:dyDescent="0.25">
      <c r="K39638" s="9"/>
      <c r="N39638" s="9"/>
      <c r="O39638" s="9"/>
      <c r="P39638" s="9"/>
      <c r="Q39638" s="9"/>
    </row>
    <row r="39639" spans="11:17" x14ac:dyDescent="0.25">
      <c r="K39639" s="9"/>
      <c r="N39639" s="9"/>
      <c r="O39639" s="9"/>
      <c r="P39639" s="9"/>
      <c r="Q39639" s="9"/>
    </row>
    <row r="39640" spans="11:17" x14ac:dyDescent="0.25">
      <c r="K39640" s="9"/>
      <c r="N39640" s="9"/>
      <c r="O39640" s="9"/>
      <c r="P39640" s="9"/>
      <c r="Q39640" s="9"/>
    </row>
    <row r="39641" spans="11:17" x14ac:dyDescent="0.25">
      <c r="K39641" s="9"/>
      <c r="N39641" s="9"/>
      <c r="O39641" s="9"/>
      <c r="P39641" s="9"/>
      <c r="Q39641" s="9"/>
    </row>
    <row r="39642" spans="11:17" x14ac:dyDescent="0.25">
      <c r="K39642" s="9"/>
      <c r="N39642" s="9"/>
      <c r="O39642" s="9"/>
      <c r="P39642" s="9"/>
      <c r="Q39642" s="9"/>
    </row>
    <row r="39643" spans="11:17" x14ac:dyDescent="0.25">
      <c r="K39643" s="9"/>
      <c r="N39643" s="9"/>
      <c r="O39643" s="9"/>
      <c r="P39643" s="9"/>
      <c r="Q39643" s="9"/>
    </row>
    <row r="39644" spans="11:17" x14ac:dyDescent="0.25">
      <c r="K39644" s="9"/>
      <c r="N39644" s="9"/>
      <c r="O39644" s="9"/>
      <c r="P39644" s="9"/>
      <c r="Q39644" s="9"/>
    </row>
    <row r="39645" spans="11:17" x14ac:dyDescent="0.25">
      <c r="K39645" s="9"/>
      <c r="N39645" s="9"/>
      <c r="O39645" s="9"/>
      <c r="P39645" s="9"/>
      <c r="Q39645" s="9"/>
    </row>
    <row r="39646" spans="11:17" x14ac:dyDescent="0.25">
      <c r="K39646" s="9"/>
      <c r="N39646" s="9"/>
      <c r="O39646" s="9"/>
      <c r="P39646" s="9"/>
      <c r="Q39646" s="9"/>
    </row>
    <row r="39647" spans="11:17" x14ac:dyDescent="0.25">
      <c r="K39647" s="9"/>
      <c r="N39647" s="9"/>
      <c r="O39647" s="9"/>
      <c r="P39647" s="9"/>
      <c r="Q39647" s="9"/>
    </row>
    <row r="39648" spans="11:17" x14ac:dyDescent="0.25">
      <c r="K39648" s="9"/>
      <c r="N39648" s="9"/>
      <c r="O39648" s="9"/>
      <c r="P39648" s="9"/>
      <c r="Q39648" s="9"/>
    </row>
    <row r="39649" spans="11:17" x14ac:dyDescent="0.25">
      <c r="K39649" s="9"/>
      <c r="N39649" s="9"/>
      <c r="O39649" s="9"/>
      <c r="P39649" s="9"/>
      <c r="Q39649" s="9"/>
    </row>
    <row r="39650" spans="11:17" x14ac:dyDescent="0.25">
      <c r="K39650" s="9"/>
      <c r="N39650" s="9"/>
      <c r="O39650" s="9"/>
      <c r="P39650" s="9"/>
      <c r="Q39650" s="9"/>
    </row>
    <row r="39651" spans="11:17" x14ac:dyDescent="0.25">
      <c r="K39651" s="9"/>
      <c r="N39651" s="9"/>
      <c r="O39651" s="9"/>
      <c r="P39651" s="9"/>
      <c r="Q39651" s="9"/>
    </row>
    <row r="39652" spans="11:17" x14ac:dyDescent="0.25">
      <c r="K39652" s="9"/>
      <c r="N39652" s="9"/>
      <c r="O39652" s="9"/>
      <c r="P39652" s="9"/>
      <c r="Q39652" s="9"/>
    </row>
    <row r="39653" spans="11:17" x14ac:dyDescent="0.25">
      <c r="K39653" s="9"/>
      <c r="N39653" s="9"/>
      <c r="O39653" s="9"/>
      <c r="P39653" s="9"/>
      <c r="Q39653" s="9"/>
    </row>
    <row r="39654" spans="11:17" x14ac:dyDescent="0.25">
      <c r="K39654" s="9"/>
      <c r="N39654" s="9"/>
      <c r="O39654" s="9"/>
      <c r="P39654" s="9"/>
      <c r="Q39654" s="9"/>
    </row>
    <row r="39655" spans="11:17" x14ac:dyDescent="0.25">
      <c r="K39655" s="9"/>
      <c r="N39655" s="9"/>
      <c r="O39655" s="9"/>
      <c r="P39655" s="9"/>
      <c r="Q39655" s="9"/>
    </row>
    <row r="39656" spans="11:17" x14ac:dyDescent="0.25">
      <c r="K39656" s="9"/>
      <c r="N39656" s="9"/>
      <c r="O39656" s="9"/>
      <c r="P39656" s="9"/>
      <c r="Q39656" s="9"/>
    </row>
    <row r="39657" spans="11:17" x14ac:dyDescent="0.25">
      <c r="K39657" s="9"/>
      <c r="N39657" s="9"/>
      <c r="O39657" s="9"/>
      <c r="P39657" s="9"/>
      <c r="Q39657" s="9"/>
    </row>
    <row r="39658" spans="11:17" x14ac:dyDescent="0.25">
      <c r="K39658" s="9"/>
      <c r="N39658" s="9"/>
      <c r="O39658" s="9"/>
      <c r="P39658" s="9"/>
      <c r="Q39658" s="9"/>
    </row>
    <row r="39659" spans="11:17" x14ac:dyDescent="0.25">
      <c r="K39659" s="9"/>
      <c r="N39659" s="9"/>
      <c r="O39659" s="9"/>
      <c r="P39659" s="9"/>
      <c r="Q39659" s="9"/>
    </row>
    <row r="39660" spans="11:17" x14ac:dyDescent="0.25">
      <c r="K39660" s="9"/>
      <c r="N39660" s="9"/>
      <c r="O39660" s="9"/>
      <c r="P39660" s="9"/>
      <c r="Q39660" s="9"/>
    </row>
    <row r="39661" spans="11:17" x14ac:dyDescent="0.25">
      <c r="K39661" s="9"/>
      <c r="N39661" s="9"/>
      <c r="O39661" s="9"/>
      <c r="P39661" s="9"/>
      <c r="Q39661" s="9"/>
    </row>
    <row r="39662" spans="11:17" x14ac:dyDescent="0.25">
      <c r="K39662" s="9"/>
      <c r="N39662" s="9"/>
      <c r="O39662" s="9"/>
      <c r="P39662" s="9"/>
      <c r="Q39662" s="9"/>
    </row>
    <row r="39663" spans="11:17" x14ac:dyDescent="0.25">
      <c r="K39663" s="9"/>
      <c r="N39663" s="9"/>
      <c r="O39663" s="9"/>
      <c r="P39663" s="9"/>
      <c r="Q39663" s="9"/>
    </row>
    <row r="39664" spans="11:17" x14ac:dyDescent="0.25">
      <c r="K39664" s="9"/>
      <c r="N39664" s="9"/>
      <c r="O39664" s="9"/>
      <c r="P39664" s="9"/>
      <c r="Q39664" s="9"/>
    </row>
    <row r="39665" spans="11:17" x14ac:dyDescent="0.25">
      <c r="K39665" s="9"/>
      <c r="N39665" s="9"/>
      <c r="O39665" s="9"/>
      <c r="P39665" s="9"/>
      <c r="Q39665" s="9"/>
    </row>
    <row r="39666" spans="11:17" x14ac:dyDescent="0.25">
      <c r="K39666" s="9"/>
      <c r="N39666" s="9"/>
      <c r="O39666" s="9"/>
      <c r="P39666" s="9"/>
      <c r="Q39666" s="9"/>
    </row>
    <row r="39667" spans="11:17" x14ac:dyDescent="0.25">
      <c r="K39667" s="9"/>
      <c r="N39667" s="9"/>
      <c r="O39667" s="9"/>
      <c r="P39667" s="9"/>
      <c r="Q39667" s="9"/>
    </row>
    <row r="39668" spans="11:17" x14ac:dyDescent="0.25">
      <c r="K39668" s="9"/>
      <c r="N39668" s="9"/>
      <c r="O39668" s="9"/>
      <c r="P39668" s="9"/>
      <c r="Q39668" s="9"/>
    </row>
    <row r="39669" spans="11:17" x14ac:dyDescent="0.25">
      <c r="K39669" s="9"/>
      <c r="N39669" s="9"/>
      <c r="O39669" s="9"/>
      <c r="P39669" s="9"/>
      <c r="Q39669" s="9"/>
    </row>
    <row r="39670" spans="11:17" x14ac:dyDescent="0.25">
      <c r="K39670" s="9"/>
      <c r="N39670" s="9"/>
      <c r="O39670" s="9"/>
      <c r="P39670" s="9"/>
      <c r="Q39670" s="9"/>
    </row>
    <row r="39671" spans="11:17" x14ac:dyDescent="0.25">
      <c r="K39671" s="9"/>
      <c r="N39671" s="9"/>
      <c r="O39671" s="9"/>
      <c r="P39671" s="9"/>
      <c r="Q39671" s="9"/>
    </row>
    <row r="39672" spans="11:17" x14ac:dyDescent="0.25">
      <c r="K39672" s="9"/>
      <c r="N39672" s="9"/>
      <c r="O39672" s="9"/>
      <c r="P39672" s="9"/>
      <c r="Q39672" s="9"/>
    </row>
    <row r="39673" spans="11:17" x14ac:dyDescent="0.25">
      <c r="K39673" s="9"/>
      <c r="N39673" s="9"/>
      <c r="O39673" s="9"/>
      <c r="P39673" s="9"/>
      <c r="Q39673" s="9"/>
    </row>
    <row r="39674" spans="11:17" x14ac:dyDescent="0.25">
      <c r="K39674" s="9"/>
      <c r="N39674" s="9"/>
      <c r="O39674" s="9"/>
      <c r="P39674" s="9"/>
      <c r="Q39674" s="9"/>
    </row>
    <row r="39675" spans="11:17" x14ac:dyDescent="0.25">
      <c r="K39675" s="9"/>
      <c r="N39675" s="9"/>
      <c r="O39675" s="9"/>
      <c r="P39675" s="9"/>
      <c r="Q39675" s="9"/>
    </row>
    <row r="39676" spans="11:17" x14ac:dyDescent="0.25">
      <c r="K39676" s="9"/>
      <c r="N39676" s="9"/>
      <c r="O39676" s="9"/>
      <c r="P39676" s="9"/>
      <c r="Q39676" s="9"/>
    </row>
    <row r="39677" spans="11:17" x14ac:dyDescent="0.25">
      <c r="K39677" s="9"/>
      <c r="N39677" s="9"/>
      <c r="O39677" s="9"/>
      <c r="P39677" s="9"/>
      <c r="Q39677" s="9"/>
    </row>
    <row r="39678" spans="11:17" x14ac:dyDescent="0.25">
      <c r="K39678" s="9"/>
      <c r="N39678" s="9"/>
      <c r="O39678" s="9"/>
      <c r="P39678" s="9"/>
      <c r="Q39678" s="9"/>
    </row>
    <row r="39679" spans="11:17" x14ac:dyDescent="0.25">
      <c r="K39679" s="9"/>
      <c r="N39679" s="9"/>
      <c r="O39679" s="9"/>
      <c r="P39679" s="9"/>
      <c r="Q39679" s="9"/>
    </row>
    <row r="39680" spans="11:17" x14ac:dyDescent="0.25">
      <c r="K39680" s="9"/>
      <c r="N39680" s="9"/>
      <c r="O39680" s="9"/>
      <c r="P39680" s="9"/>
      <c r="Q39680" s="9"/>
    </row>
    <row r="39681" spans="11:17" x14ac:dyDescent="0.25">
      <c r="K39681" s="9"/>
      <c r="N39681" s="9"/>
      <c r="O39681" s="9"/>
      <c r="P39681" s="9"/>
      <c r="Q39681" s="9"/>
    </row>
    <row r="39682" spans="11:17" x14ac:dyDescent="0.25">
      <c r="K39682" s="9"/>
      <c r="N39682" s="9"/>
      <c r="O39682" s="9"/>
      <c r="P39682" s="9"/>
      <c r="Q39682" s="9"/>
    </row>
    <row r="39683" spans="11:17" x14ac:dyDescent="0.25">
      <c r="K39683" s="9"/>
      <c r="N39683" s="9"/>
      <c r="O39683" s="9"/>
      <c r="P39683" s="9"/>
      <c r="Q39683" s="9"/>
    </row>
    <row r="39684" spans="11:17" x14ac:dyDescent="0.25">
      <c r="K39684" s="9"/>
      <c r="N39684" s="9"/>
      <c r="O39684" s="9"/>
      <c r="P39684" s="9"/>
      <c r="Q39684" s="9"/>
    </row>
    <row r="39685" spans="11:17" x14ac:dyDescent="0.25">
      <c r="K39685" s="9"/>
      <c r="N39685" s="9"/>
      <c r="O39685" s="9"/>
      <c r="P39685" s="9"/>
      <c r="Q39685" s="9"/>
    </row>
    <row r="39686" spans="11:17" x14ac:dyDescent="0.25">
      <c r="K39686" s="9"/>
      <c r="N39686" s="9"/>
      <c r="O39686" s="9"/>
      <c r="P39686" s="9"/>
      <c r="Q39686" s="9"/>
    </row>
    <row r="39687" spans="11:17" x14ac:dyDescent="0.25">
      <c r="K39687" s="9"/>
      <c r="N39687" s="9"/>
      <c r="O39687" s="9"/>
      <c r="P39687" s="9"/>
      <c r="Q39687" s="9"/>
    </row>
    <row r="39688" spans="11:17" x14ac:dyDescent="0.25">
      <c r="K39688" s="9"/>
      <c r="N39688" s="9"/>
      <c r="O39688" s="9"/>
      <c r="P39688" s="9"/>
      <c r="Q39688" s="9"/>
    </row>
    <row r="39689" spans="11:17" x14ac:dyDescent="0.25">
      <c r="K39689" s="9"/>
      <c r="N39689" s="9"/>
      <c r="O39689" s="9"/>
      <c r="P39689" s="9"/>
      <c r="Q39689" s="9"/>
    </row>
    <row r="39690" spans="11:17" x14ac:dyDescent="0.25">
      <c r="K39690" s="9"/>
      <c r="N39690" s="9"/>
      <c r="O39690" s="9"/>
      <c r="P39690" s="9"/>
      <c r="Q39690" s="9"/>
    </row>
    <row r="39691" spans="11:17" x14ac:dyDescent="0.25">
      <c r="K39691" s="9"/>
      <c r="N39691" s="9"/>
      <c r="O39691" s="9"/>
      <c r="P39691" s="9"/>
      <c r="Q39691" s="9"/>
    </row>
    <row r="39692" spans="11:17" x14ac:dyDescent="0.25">
      <c r="K39692" s="9"/>
      <c r="N39692" s="9"/>
      <c r="O39692" s="9"/>
      <c r="P39692" s="9"/>
      <c r="Q39692" s="9"/>
    </row>
    <row r="39693" spans="11:17" x14ac:dyDescent="0.25">
      <c r="K39693" s="9"/>
      <c r="N39693" s="9"/>
      <c r="O39693" s="9"/>
      <c r="P39693" s="9"/>
      <c r="Q39693" s="9"/>
    </row>
    <row r="39694" spans="11:17" x14ac:dyDescent="0.25">
      <c r="K39694" s="9"/>
      <c r="N39694" s="9"/>
      <c r="O39694" s="9"/>
      <c r="P39694" s="9"/>
      <c r="Q39694" s="9"/>
    </row>
    <row r="39695" spans="11:17" x14ac:dyDescent="0.25">
      <c r="K39695" s="9"/>
      <c r="N39695" s="9"/>
      <c r="O39695" s="9"/>
      <c r="P39695" s="9"/>
      <c r="Q39695" s="9"/>
    </row>
    <row r="39696" spans="11:17" x14ac:dyDescent="0.25">
      <c r="K39696" s="9"/>
      <c r="N39696" s="9"/>
      <c r="O39696" s="9"/>
      <c r="P39696" s="9"/>
      <c r="Q39696" s="9"/>
    </row>
    <row r="39697" spans="11:17" x14ac:dyDescent="0.25">
      <c r="K39697" s="9"/>
      <c r="N39697" s="9"/>
      <c r="O39697" s="9"/>
      <c r="P39697" s="9"/>
      <c r="Q39697" s="9"/>
    </row>
    <row r="39698" spans="11:17" x14ac:dyDescent="0.25">
      <c r="K39698" s="9"/>
      <c r="N39698" s="9"/>
      <c r="O39698" s="9"/>
      <c r="P39698" s="9"/>
      <c r="Q39698" s="9"/>
    </row>
    <row r="39699" spans="11:17" x14ac:dyDescent="0.25">
      <c r="K39699" s="9"/>
      <c r="N39699" s="9"/>
      <c r="O39699" s="9"/>
      <c r="P39699" s="9"/>
      <c r="Q39699" s="9"/>
    </row>
    <row r="39700" spans="11:17" x14ac:dyDescent="0.25">
      <c r="K39700" s="9"/>
      <c r="N39700" s="9"/>
      <c r="O39700" s="9"/>
      <c r="P39700" s="9"/>
      <c r="Q39700" s="9"/>
    </row>
    <row r="39701" spans="11:17" x14ac:dyDescent="0.25">
      <c r="K39701" s="9"/>
      <c r="N39701" s="9"/>
      <c r="O39701" s="9"/>
      <c r="P39701" s="9"/>
      <c r="Q39701" s="9"/>
    </row>
    <row r="39702" spans="11:17" x14ac:dyDescent="0.25">
      <c r="K39702" s="9"/>
      <c r="N39702" s="9"/>
      <c r="O39702" s="9"/>
      <c r="P39702" s="9"/>
      <c r="Q39702" s="9"/>
    </row>
    <row r="39703" spans="11:17" x14ac:dyDescent="0.25">
      <c r="K39703" s="9"/>
      <c r="N39703" s="9"/>
      <c r="O39703" s="9"/>
      <c r="P39703" s="9"/>
      <c r="Q39703" s="9"/>
    </row>
    <row r="39704" spans="11:17" x14ac:dyDescent="0.25">
      <c r="K39704" s="9"/>
      <c r="N39704" s="9"/>
      <c r="O39704" s="9"/>
      <c r="P39704" s="9"/>
      <c r="Q39704" s="9"/>
    </row>
    <row r="39705" spans="11:17" x14ac:dyDescent="0.25">
      <c r="K39705" s="9"/>
      <c r="N39705" s="9"/>
      <c r="O39705" s="9"/>
      <c r="P39705" s="9"/>
      <c r="Q39705" s="9"/>
    </row>
    <row r="39706" spans="11:17" x14ac:dyDescent="0.25">
      <c r="K39706" s="9"/>
      <c r="N39706" s="9"/>
      <c r="O39706" s="9"/>
      <c r="P39706" s="9"/>
      <c r="Q39706" s="9"/>
    </row>
    <row r="39707" spans="11:17" x14ac:dyDescent="0.25">
      <c r="K39707" s="9"/>
      <c r="N39707" s="9"/>
      <c r="O39707" s="9"/>
      <c r="P39707" s="9"/>
      <c r="Q39707" s="9"/>
    </row>
    <row r="39708" spans="11:17" x14ac:dyDescent="0.25">
      <c r="K39708" s="9"/>
      <c r="N39708" s="9"/>
      <c r="O39708" s="9"/>
      <c r="P39708" s="9"/>
      <c r="Q39708" s="9"/>
    </row>
    <row r="39709" spans="11:17" x14ac:dyDescent="0.25">
      <c r="K39709" s="9"/>
      <c r="N39709" s="9"/>
      <c r="O39709" s="9"/>
      <c r="P39709" s="9"/>
      <c r="Q39709" s="9"/>
    </row>
    <row r="39710" spans="11:17" x14ac:dyDescent="0.25">
      <c r="K39710" s="9"/>
      <c r="N39710" s="9"/>
      <c r="O39710" s="9"/>
      <c r="P39710" s="9"/>
      <c r="Q39710" s="9"/>
    </row>
    <row r="39711" spans="11:17" x14ac:dyDescent="0.25">
      <c r="K39711" s="9"/>
      <c r="N39711" s="9"/>
      <c r="O39711" s="9"/>
      <c r="P39711" s="9"/>
      <c r="Q39711" s="9"/>
    </row>
    <row r="39712" spans="11:17" x14ac:dyDescent="0.25">
      <c r="K39712" s="9"/>
      <c r="N39712" s="9"/>
      <c r="O39712" s="9"/>
      <c r="P39712" s="9"/>
      <c r="Q39712" s="9"/>
    </row>
    <row r="39713" spans="11:17" x14ac:dyDescent="0.25">
      <c r="K39713" s="9"/>
      <c r="N39713" s="9"/>
      <c r="O39713" s="9"/>
      <c r="P39713" s="9"/>
      <c r="Q39713" s="9"/>
    </row>
    <row r="39714" spans="11:17" x14ac:dyDescent="0.25">
      <c r="K39714" s="9"/>
      <c r="N39714" s="9"/>
      <c r="O39714" s="9"/>
      <c r="P39714" s="9"/>
      <c r="Q39714" s="9"/>
    </row>
    <row r="39715" spans="11:17" x14ac:dyDescent="0.25">
      <c r="K39715" s="9"/>
      <c r="N39715" s="9"/>
      <c r="O39715" s="9"/>
      <c r="P39715" s="9"/>
      <c r="Q39715" s="9"/>
    </row>
    <row r="39716" spans="11:17" x14ac:dyDescent="0.25">
      <c r="K39716" s="9"/>
      <c r="N39716" s="9"/>
      <c r="O39716" s="9"/>
      <c r="P39716" s="9"/>
      <c r="Q39716" s="9"/>
    </row>
    <row r="39717" spans="11:17" x14ac:dyDescent="0.25">
      <c r="K39717" s="9"/>
      <c r="N39717" s="9"/>
      <c r="O39717" s="9"/>
      <c r="P39717" s="9"/>
      <c r="Q39717" s="9"/>
    </row>
    <row r="39718" spans="11:17" x14ac:dyDescent="0.25">
      <c r="K39718" s="9"/>
      <c r="N39718" s="9"/>
      <c r="O39718" s="9"/>
      <c r="P39718" s="9"/>
      <c r="Q39718" s="9"/>
    </row>
    <row r="39719" spans="11:17" x14ac:dyDescent="0.25">
      <c r="K39719" s="9"/>
      <c r="N39719" s="9"/>
      <c r="O39719" s="9"/>
      <c r="P39719" s="9"/>
      <c r="Q39719" s="9"/>
    </row>
    <row r="39720" spans="11:17" x14ac:dyDescent="0.25">
      <c r="K39720" s="9"/>
      <c r="N39720" s="9"/>
      <c r="O39720" s="9"/>
      <c r="P39720" s="9"/>
      <c r="Q39720" s="9"/>
    </row>
    <row r="39721" spans="11:17" x14ac:dyDescent="0.25">
      <c r="K39721" s="9"/>
      <c r="N39721" s="9"/>
      <c r="O39721" s="9"/>
      <c r="P39721" s="9"/>
      <c r="Q39721" s="9"/>
    </row>
    <row r="39722" spans="11:17" x14ac:dyDescent="0.25">
      <c r="K39722" s="9"/>
      <c r="N39722" s="9"/>
      <c r="O39722" s="9"/>
      <c r="P39722" s="9"/>
      <c r="Q39722" s="9"/>
    </row>
    <row r="39723" spans="11:17" x14ac:dyDescent="0.25">
      <c r="K39723" s="9"/>
      <c r="N39723" s="9"/>
      <c r="O39723" s="9"/>
      <c r="P39723" s="9"/>
      <c r="Q39723" s="9"/>
    </row>
    <row r="39724" spans="11:17" x14ac:dyDescent="0.25">
      <c r="K39724" s="9"/>
      <c r="N39724" s="9"/>
      <c r="O39724" s="9"/>
      <c r="P39724" s="9"/>
      <c r="Q39724" s="9"/>
    </row>
    <row r="39725" spans="11:17" x14ac:dyDescent="0.25">
      <c r="K39725" s="9"/>
      <c r="N39725" s="9"/>
      <c r="O39725" s="9"/>
      <c r="P39725" s="9"/>
      <c r="Q39725" s="9"/>
    </row>
    <row r="39726" spans="11:17" x14ac:dyDescent="0.25">
      <c r="K39726" s="9"/>
      <c r="N39726" s="9"/>
      <c r="O39726" s="9"/>
      <c r="P39726" s="9"/>
      <c r="Q39726" s="9"/>
    </row>
    <row r="39727" spans="11:17" x14ac:dyDescent="0.25">
      <c r="K39727" s="9"/>
      <c r="N39727" s="9"/>
      <c r="O39727" s="9"/>
      <c r="P39727" s="9"/>
      <c r="Q39727" s="9"/>
    </row>
    <row r="39728" spans="11:17" x14ac:dyDescent="0.25">
      <c r="K39728" s="9"/>
      <c r="N39728" s="9"/>
      <c r="O39728" s="9"/>
      <c r="P39728" s="9"/>
      <c r="Q39728" s="9"/>
    </row>
    <row r="39729" spans="11:17" x14ac:dyDescent="0.25">
      <c r="K39729" s="9"/>
      <c r="N39729" s="9"/>
      <c r="O39729" s="9"/>
      <c r="P39729" s="9"/>
      <c r="Q39729" s="9"/>
    </row>
    <row r="39730" spans="11:17" x14ac:dyDescent="0.25">
      <c r="K39730" s="9"/>
      <c r="N39730" s="9"/>
      <c r="O39730" s="9"/>
      <c r="P39730" s="9"/>
      <c r="Q39730" s="9"/>
    </row>
    <row r="39731" spans="11:17" x14ac:dyDescent="0.25">
      <c r="K39731" s="9"/>
      <c r="N39731" s="9"/>
      <c r="O39731" s="9"/>
      <c r="P39731" s="9"/>
      <c r="Q39731" s="9"/>
    </row>
    <row r="39732" spans="11:17" x14ac:dyDescent="0.25">
      <c r="K39732" s="9"/>
      <c r="N39732" s="9"/>
      <c r="O39732" s="9"/>
      <c r="P39732" s="9"/>
      <c r="Q39732" s="9"/>
    </row>
    <row r="39733" spans="11:17" x14ac:dyDescent="0.25">
      <c r="K39733" s="9"/>
      <c r="N39733" s="9"/>
      <c r="O39733" s="9"/>
      <c r="P39733" s="9"/>
      <c r="Q39733" s="9"/>
    </row>
    <row r="39734" spans="11:17" x14ac:dyDescent="0.25">
      <c r="K39734" s="9"/>
      <c r="N39734" s="9"/>
      <c r="O39734" s="9"/>
      <c r="P39734" s="9"/>
      <c r="Q39734" s="9"/>
    </row>
    <row r="39735" spans="11:17" x14ac:dyDescent="0.25">
      <c r="K39735" s="9"/>
      <c r="N39735" s="9"/>
      <c r="O39735" s="9"/>
      <c r="P39735" s="9"/>
      <c r="Q39735" s="9"/>
    </row>
    <row r="39736" spans="11:17" x14ac:dyDescent="0.25">
      <c r="K39736" s="9"/>
      <c r="N39736" s="9"/>
      <c r="O39736" s="9"/>
      <c r="P39736" s="9"/>
      <c r="Q39736" s="9"/>
    </row>
    <row r="39737" spans="11:17" x14ac:dyDescent="0.25">
      <c r="K39737" s="9"/>
      <c r="N39737" s="9"/>
      <c r="O39737" s="9"/>
      <c r="P39737" s="9"/>
      <c r="Q39737" s="9"/>
    </row>
    <row r="39738" spans="11:17" x14ac:dyDescent="0.25">
      <c r="K39738" s="9"/>
      <c r="N39738" s="9"/>
      <c r="O39738" s="9"/>
      <c r="P39738" s="9"/>
      <c r="Q39738" s="9"/>
    </row>
    <row r="39739" spans="11:17" x14ac:dyDescent="0.25">
      <c r="K39739" s="9"/>
      <c r="N39739" s="9"/>
      <c r="O39739" s="9"/>
      <c r="P39739" s="9"/>
      <c r="Q39739" s="9"/>
    </row>
    <row r="39740" spans="11:17" x14ac:dyDescent="0.25">
      <c r="K39740" s="9"/>
      <c r="N39740" s="9"/>
      <c r="O39740" s="9"/>
      <c r="P39740" s="9"/>
      <c r="Q39740" s="9"/>
    </row>
    <row r="39741" spans="11:17" x14ac:dyDescent="0.25">
      <c r="K39741" s="9"/>
      <c r="N39741" s="9"/>
      <c r="O39741" s="9"/>
      <c r="P39741" s="9"/>
      <c r="Q39741" s="9"/>
    </row>
    <row r="39742" spans="11:17" x14ac:dyDescent="0.25">
      <c r="K39742" s="9"/>
      <c r="N39742" s="9"/>
      <c r="O39742" s="9"/>
      <c r="P39742" s="9"/>
      <c r="Q39742" s="9"/>
    </row>
    <row r="39743" spans="11:17" x14ac:dyDescent="0.25">
      <c r="K39743" s="9"/>
      <c r="N39743" s="9"/>
      <c r="O39743" s="9"/>
      <c r="P39743" s="9"/>
      <c r="Q39743" s="9"/>
    </row>
    <row r="39744" spans="11:17" x14ac:dyDescent="0.25">
      <c r="K39744" s="9"/>
      <c r="N39744" s="9"/>
      <c r="O39744" s="9"/>
      <c r="P39744" s="9"/>
      <c r="Q39744" s="9"/>
    </row>
    <row r="39745" spans="11:17" x14ac:dyDescent="0.25">
      <c r="K39745" s="9"/>
      <c r="N39745" s="9"/>
      <c r="O39745" s="9"/>
      <c r="P39745" s="9"/>
      <c r="Q39745" s="9"/>
    </row>
    <row r="39746" spans="11:17" x14ac:dyDescent="0.25">
      <c r="K39746" s="9"/>
      <c r="N39746" s="9"/>
      <c r="O39746" s="9"/>
      <c r="P39746" s="9"/>
      <c r="Q39746" s="9"/>
    </row>
    <row r="39747" spans="11:17" x14ac:dyDescent="0.25">
      <c r="K39747" s="9"/>
      <c r="N39747" s="9"/>
      <c r="O39747" s="9"/>
      <c r="P39747" s="9"/>
      <c r="Q39747" s="9"/>
    </row>
    <row r="39748" spans="11:17" x14ac:dyDescent="0.25">
      <c r="K39748" s="9"/>
      <c r="N39748" s="9"/>
      <c r="O39748" s="9"/>
      <c r="P39748" s="9"/>
      <c r="Q39748" s="9"/>
    </row>
    <row r="39749" spans="11:17" x14ac:dyDescent="0.25">
      <c r="K39749" s="9"/>
      <c r="N39749" s="9"/>
      <c r="O39749" s="9"/>
      <c r="P39749" s="9"/>
      <c r="Q39749" s="9"/>
    </row>
    <row r="39750" spans="11:17" x14ac:dyDescent="0.25">
      <c r="K39750" s="9"/>
      <c r="N39750" s="9"/>
      <c r="O39750" s="9"/>
      <c r="P39750" s="9"/>
      <c r="Q39750" s="9"/>
    </row>
    <row r="39751" spans="11:17" x14ac:dyDescent="0.25">
      <c r="K39751" s="9"/>
      <c r="N39751" s="9"/>
      <c r="O39751" s="9"/>
      <c r="P39751" s="9"/>
      <c r="Q39751" s="9"/>
    </row>
    <row r="39752" spans="11:17" x14ac:dyDescent="0.25">
      <c r="K39752" s="9"/>
      <c r="N39752" s="9"/>
      <c r="O39752" s="9"/>
      <c r="P39752" s="9"/>
      <c r="Q39752" s="9"/>
    </row>
    <row r="39753" spans="11:17" x14ac:dyDescent="0.25">
      <c r="K39753" s="9"/>
      <c r="N39753" s="9"/>
      <c r="O39753" s="9"/>
      <c r="P39753" s="9"/>
      <c r="Q39753" s="9"/>
    </row>
    <row r="39754" spans="11:17" x14ac:dyDescent="0.25">
      <c r="K39754" s="9"/>
      <c r="N39754" s="9"/>
      <c r="O39754" s="9"/>
      <c r="P39754" s="9"/>
      <c r="Q39754" s="9"/>
    </row>
    <row r="39755" spans="11:17" x14ac:dyDescent="0.25">
      <c r="K39755" s="9"/>
      <c r="N39755" s="9"/>
      <c r="O39755" s="9"/>
      <c r="P39755" s="9"/>
      <c r="Q39755" s="9"/>
    </row>
    <row r="39756" spans="11:17" x14ac:dyDescent="0.25">
      <c r="K39756" s="9"/>
      <c r="N39756" s="9"/>
      <c r="O39756" s="9"/>
      <c r="P39756" s="9"/>
      <c r="Q39756" s="9"/>
    </row>
    <row r="39757" spans="11:17" x14ac:dyDescent="0.25">
      <c r="K39757" s="9"/>
      <c r="N39757" s="9"/>
      <c r="O39757" s="9"/>
      <c r="P39757" s="9"/>
      <c r="Q39757" s="9"/>
    </row>
    <row r="39758" spans="11:17" x14ac:dyDescent="0.25">
      <c r="K39758" s="9"/>
      <c r="N39758" s="9"/>
      <c r="O39758" s="9"/>
      <c r="P39758" s="9"/>
      <c r="Q39758" s="9"/>
    </row>
    <row r="39759" spans="11:17" x14ac:dyDescent="0.25">
      <c r="K39759" s="9"/>
      <c r="N39759" s="9"/>
      <c r="O39759" s="9"/>
      <c r="P39759" s="9"/>
      <c r="Q39759" s="9"/>
    </row>
    <row r="39760" spans="11:17" x14ac:dyDescent="0.25">
      <c r="K39760" s="9"/>
      <c r="N39760" s="9"/>
      <c r="O39760" s="9"/>
      <c r="P39760" s="9"/>
      <c r="Q39760" s="9"/>
    </row>
    <row r="39761" spans="11:17" x14ac:dyDescent="0.25">
      <c r="K39761" s="9"/>
      <c r="N39761" s="9"/>
      <c r="O39761" s="9"/>
      <c r="P39761" s="9"/>
      <c r="Q39761" s="9"/>
    </row>
    <row r="39762" spans="11:17" x14ac:dyDescent="0.25">
      <c r="K39762" s="9"/>
      <c r="N39762" s="9"/>
      <c r="O39762" s="9"/>
      <c r="P39762" s="9"/>
      <c r="Q39762" s="9"/>
    </row>
    <row r="39763" spans="11:17" x14ac:dyDescent="0.25">
      <c r="K39763" s="9"/>
      <c r="N39763" s="9"/>
      <c r="O39763" s="9"/>
      <c r="P39763" s="9"/>
      <c r="Q39763" s="9"/>
    </row>
    <row r="39764" spans="11:17" x14ac:dyDescent="0.25">
      <c r="K39764" s="9"/>
      <c r="N39764" s="9"/>
      <c r="O39764" s="9"/>
      <c r="P39764" s="9"/>
      <c r="Q39764" s="9"/>
    </row>
    <row r="39765" spans="11:17" x14ac:dyDescent="0.25">
      <c r="K39765" s="9"/>
      <c r="N39765" s="9"/>
      <c r="O39765" s="9"/>
      <c r="P39765" s="9"/>
      <c r="Q39765" s="9"/>
    </row>
    <row r="39766" spans="11:17" x14ac:dyDescent="0.25">
      <c r="K39766" s="9"/>
      <c r="N39766" s="9"/>
      <c r="O39766" s="9"/>
      <c r="P39766" s="9"/>
      <c r="Q39766" s="9"/>
    </row>
    <row r="39767" spans="11:17" x14ac:dyDescent="0.25">
      <c r="K39767" s="9"/>
      <c r="N39767" s="9"/>
      <c r="O39767" s="9"/>
      <c r="P39767" s="9"/>
      <c r="Q39767" s="9"/>
    </row>
    <row r="39768" spans="11:17" x14ac:dyDescent="0.25">
      <c r="K39768" s="9"/>
      <c r="N39768" s="9"/>
      <c r="O39768" s="9"/>
      <c r="P39768" s="9"/>
      <c r="Q39768" s="9"/>
    </row>
    <row r="39769" spans="11:17" x14ac:dyDescent="0.25">
      <c r="K39769" s="9"/>
      <c r="N39769" s="9"/>
      <c r="O39769" s="9"/>
      <c r="P39769" s="9"/>
      <c r="Q39769" s="9"/>
    </row>
    <row r="39770" spans="11:17" x14ac:dyDescent="0.25">
      <c r="K39770" s="9"/>
      <c r="N39770" s="9"/>
      <c r="O39770" s="9"/>
      <c r="P39770" s="9"/>
      <c r="Q39770" s="9"/>
    </row>
    <row r="39771" spans="11:17" x14ac:dyDescent="0.25">
      <c r="K39771" s="9"/>
      <c r="N39771" s="9"/>
      <c r="O39771" s="9"/>
      <c r="P39771" s="9"/>
      <c r="Q39771" s="9"/>
    </row>
    <row r="39772" spans="11:17" x14ac:dyDescent="0.25">
      <c r="K39772" s="9"/>
      <c r="N39772" s="9"/>
      <c r="O39772" s="9"/>
      <c r="P39772" s="9"/>
      <c r="Q39772" s="9"/>
    </row>
    <row r="39773" spans="11:17" x14ac:dyDescent="0.25">
      <c r="K39773" s="9"/>
      <c r="N39773" s="9"/>
      <c r="O39773" s="9"/>
      <c r="P39773" s="9"/>
      <c r="Q39773" s="9"/>
    </row>
    <row r="39774" spans="11:17" x14ac:dyDescent="0.25">
      <c r="K39774" s="9"/>
      <c r="N39774" s="9"/>
      <c r="O39774" s="9"/>
      <c r="P39774" s="9"/>
      <c r="Q39774" s="9"/>
    </row>
    <row r="39775" spans="11:17" x14ac:dyDescent="0.25">
      <c r="K39775" s="9"/>
      <c r="N39775" s="9"/>
      <c r="O39775" s="9"/>
      <c r="P39775" s="9"/>
      <c r="Q39775" s="9"/>
    </row>
    <row r="39776" spans="11:17" x14ac:dyDescent="0.25">
      <c r="K39776" s="9"/>
      <c r="N39776" s="9"/>
      <c r="O39776" s="9"/>
      <c r="P39776" s="9"/>
      <c r="Q39776" s="9"/>
    </row>
    <row r="39777" spans="11:17" x14ac:dyDescent="0.25">
      <c r="K39777" s="9"/>
      <c r="N39777" s="9"/>
      <c r="O39777" s="9"/>
      <c r="P39777" s="9"/>
      <c r="Q39777" s="9"/>
    </row>
    <row r="39778" spans="11:17" x14ac:dyDescent="0.25">
      <c r="K39778" s="9"/>
      <c r="N39778" s="9"/>
      <c r="O39778" s="9"/>
      <c r="P39778" s="9"/>
      <c r="Q39778" s="9"/>
    </row>
    <row r="39779" spans="11:17" x14ac:dyDescent="0.25">
      <c r="K39779" s="9"/>
      <c r="N39779" s="9"/>
      <c r="O39779" s="9"/>
      <c r="P39779" s="9"/>
      <c r="Q39779" s="9"/>
    </row>
    <row r="39780" spans="11:17" x14ac:dyDescent="0.25">
      <c r="K39780" s="9"/>
      <c r="N39780" s="9"/>
      <c r="O39780" s="9"/>
      <c r="P39780" s="9"/>
      <c r="Q39780" s="9"/>
    </row>
    <row r="39781" spans="11:17" x14ac:dyDescent="0.25">
      <c r="K39781" s="9"/>
      <c r="N39781" s="9"/>
      <c r="O39781" s="9"/>
      <c r="P39781" s="9"/>
      <c r="Q39781" s="9"/>
    </row>
    <row r="39782" spans="11:17" x14ac:dyDescent="0.25">
      <c r="K39782" s="9"/>
      <c r="N39782" s="9"/>
      <c r="O39782" s="9"/>
      <c r="P39782" s="9"/>
      <c r="Q39782" s="9"/>
    </row>
    <row r="39783" spans="11:17" x14ac:dyDescent="0.25">
      <c r="K39783" s="9"/>
      <c r="N39783" s="9"/>
      <c r="O39783" s="9"/>
      <c r="P39783" s="9"/>
      <c r="Q39783" s="9"/>
    </row>
    <row r="39784" spans="11:17" x14ac:dyDescent="0.25">
      <c r="K39784" s="9"/>
      <c r="N39784" s="9"/>
      <c r="O39784" s="9"/>
      <c r="P39784" s="9"/>
      <c r="Q39784" s="9"/>
    </row>
    <row r="39785" spans="11:17" x14ac:dyDescent="0.25">
      <c r="K39785" s="9"/>
      <c r="N39785" s="9"/>
      <c r="O39785" s="9"/>
      <c r="P39785" s="9"/>
      <c r="Q39785" s="9"/>
    </row>
    <row r="39786" spans="11:17" x14ac:dyDescent="0.25">
      <c r="K39786" s="9"/>
      <c r="N39786" s="9"/>
      <c r="O39786" s="9"/>
      <c r="P39786" s="9"/>
      <c r="Q39786" s="9"/>
    </row>
    <row r="39787" spans="11:17" x14ac:dyDescent="0.25">
      <c r="K39787" s="9"/>
      <c r="N39787" s="9"/>
      <c r="O39787" s="9"/>
      <c r="P39787" s="9"/>
      <c r="Q39787" s="9"/>
    </row>
    <row r="39788" spans="11:17" x14ac:dyDescent="0.25">
      <c r="K39788" s="9"/>
      <c r="N39788" s="9"/>
      <c r="O39788" s="9"/>
      <c r="P39788" s="9"/>
      <c r="Q39788" s="9"/>
    </row>
    <row r="39789" spans="11:17" x14ac:dyDescent="0.25">
      <c r="K39789" s="9"/>
      <c r="N39789" s="9"/>
      <c r="O39789" s="9"/>
      <c r="P39789" s="9"/>
      <c r="Q39789" s="9"/>
    </row>
    <row r="39790" spans="11:17" x14ac:dyDescent="0.25">
      <c r="K39790" s="9"/>
      <c r="N39790" s="9"/>
      <c r="O39790" s="9"/>
      <c r="P39790" s="9"/>
      <c r="Q39790" s="9"/>
    </row>
    <row r="39791" spans="11:17" x14ac:dyDescent="0.25">
      <c r="K39791" s="9"/>
      <c r="N39791" s="9"/>
      <c r="O39791" s="9"/>
      <c r="P39791" s="9"/>
      <c r="Q39791" s="9"/>
    </row>
    <row r="39792" spans="11:17" x14ac:dyDescent="0.25">
      <c r="K39792" s="9"/>
      <c r="N39792" s="9"/>
      <c r="O39792" s="9"/>
      <c r="P39792" s="9"/>
      <c r="Q39792" s="9"/>
    </row>
    <row r="39793" spans="11:17" x14ac:dyDescent="0.25">
      <c r="K39793" s="9"/>
      <c r="N39793" s="9"/>
      <c r="O39793" s="9"/>
      <c r="P39793" s="9"/>
      <c r="Q39793" s="9"/>
    </row>
    <row r="39794" spans="11:17" x14ac:dyDescent="0.25">
      <c r="K39794" s="9"/>
      <c r="N39794" s="9"/>
      <c r="O39794" s="9"/>
      <c r="P39794" s="9"/>
      <c r="Q39794" s="9"/>
    </row>
    <row r="39795" spans="11:17" x14ac:dyDescent="0.25">
      <c r="K39795" s="9"/>
      <c r="N39795" s="9"/>
      <c r="O39795" s="9"/>
      <c r="P39795" s="9"/>
      <c r="Q39795" s="9"/>
    </row>
    <row r="39796" spans="11:17" x14ac:dyDescent="0.25">
      <c r="K39796" s="9"/>
      <c r="N39796" s="9"/>
      <c r="O39796" s="9"/>
      <c r="P39796" s="9"/>
      <c r="Q39796" s="9"/>
    </row>
    <row r="39797" spans="11:17" x14ac:dyDescent="0.25">
      <c r="K39797" s="9"/>
      <c r="N39797" s="9"/>
      <c r="O39797" s="9"/>
      <c r="P39797" s="9"/>
      <c r="Q39797" s="9"/>
    </row>
    <row r="39798" spans="11:17" x14ac:dyDescent="0.25">
      <c r="K39798" s="9"/>
      <c r="N39798" s="9"/>
      <c r="O39798" s="9"/>
      <c r="P39798" s="9"/>
      <c r="Q39798" s="9"/>
    </row>
    <row r="39799" spans="11:17" x14ac:dyDescent="0.25">
      <c r="K39799" s="9"/>
      <c r="N39799" s="9"/>
      <c r="O39799" s="9"/>
      <c r="P39799" s="9"/>
      <c r="Q39799" s="9"/>
    </row>
    <row r="39800" spans="11:17" x14ac:dyDescent="0.25">
      <c r="K39800" s="9"/>
      <c r="N39800" s="9"/>
      <c r="O39800" s="9"/>
      <c r="P39800" s="9"/>
      <c r="Q39800" s="9"/>
    </row>
    <row r="39801" spans="11:17" x14ac:dyDescent="0.25">
      <c r="K39801" s="9"/>
      <c r="N39801" s="9"/>
      <c r="O39801" s="9"/>
      <c r="P39801" s="9"/>
      <c r="Q39801" s="9"/>
    </row>
    <row r="39802" spans="11:17" x14ac:dyDescent="0.25">
      <c r="K39802" s="9"/>
      <c r="N39802" s="9"/>
      <c r="O39802" s="9"/>
      <c r="P39802" s="9"/>
      <c r="Q39802" s="9"/>
    </row>
    <row r="39803" spans="11:17" x14ac:dyDescent="0.25">
      <c r="K39803" s="9"/>
      <c r="N39803" s="9"/>
      <c r="O39803" s="9"/>
      <c r="P39803" s="9"/>
      <c r="Q39803" s="9"/>
    </row>
    <row r="39804" spans="11:17" x14ac:dyDescent="0.25">
      <c r="K39804" s="9"/>
      <c r="N39804" s="9"/>
      <c r="O39804" s="9"/>
      <c r="P39804" s="9"/>
      <c r="Q39804" s="9"/>
    </row>
    <row r="39805" spans="11:17" x14ac:dyDescent="0.25">
      <c r="K39805" s="9"/>
      <c r="N39805" s="9"/>
      <c r="O39805" s="9"/>
      <c r="P39805" s="9"/>
      <c r="Q39805" s="9"/>
    </row>
    <row r="39806" spans="11:17" x14ac:dyDescent="0.25">
      <c r="K39806" s="9"/>
      <c r="N39806" s="9"/>
      <c r="O39806" s="9"/>
      <c r="P39806" s="9"/>
      <c r="Q39806" s="9"/>
    </row>
    <row r="39807" spans="11:17" x14ac:dyDescent="0.25">
      <c r="K39807" s="9"/>
      <c r="N39807" s="9"/>
      <c r="O39807" s="9"/>
      <c r="P39807" s="9"/>
      <c r="Q39807" s="9"/>
    </row>
    <row r="39808" spans="11:17" x14ac:dyDescent="0.25">
      <c r="K39808" s="9"/>
      <c r="N39808" s="9"/>
      <c r="O39808" s="9"/>
      <c r="P39808" s="9"/>
      <c r="Q39808" s="9"/>
    </row>
    <row r="39809" spans="11:17" x14ac:dyDescent="0.25">
      <c r="K39809" s="9"/>
      <c r="N39809" s="9"/>
      <c r="O39809" s="9"/>
      <c r="P39809" s="9"/>
      <c r="Q39809" s="9"/>
    </row>
    <row r="39810" spans="11:17" x14ac:dyDescent="0.25">
      <c r="K39810" s="9"/>
      <c r="N39810" s="9"/>
      <c r="O39810" s="9"/>
      <c r="P39810" s="9"/>
      <c r="Q39810" s="9"/>
    </row>
    <row r="39811" spans="11:17" x14ac:dyDescent="0.25">
      <c r="K39811" s="9"/>
      <c r="N39811" s="9"/>
      <c r="O39811" s="9"/>
      <c r="P39811" s="9"/>
      <c r="Q39811" s="9"/>
    </row>
    <row r="39812" spans="11:17" x14ac:dyDescent="0.25">
      <c r="K39812" s="9"/>
      <c r="N39812" s="9"/>
      <c r="O39812" s="9"/>
      <c r="P39812" s="9"/>
      <c r="Q39812" s="9"/>
    </row>
    <row r="39813" spans="11:17" x14ac:dyDescent="0.25">
      <c r="K39813" s="9"/>
      <c r="N39813" s="9"/>
      <c r="O39813" s="9"/>
      <c r="P39813" s="9"/>
      <c r="Q39813" s="9"/>
    </row>
    <row r="39814" spans="11:17" x14ac:dyDescent="0.25">
      <c r="K39814" s="9"/>
      <c r="N39814" s="9"/>
      <c r="O39814" s="9"/>
      <c r="P39814" s="9"/>
      <c r="Q39814" s="9"/>
    </row>
    <row r="39815" spans="11:17" x14ac:dyDescent="0.25">
      <c r="K39815" s="9"/>
      <c r="N39815" s="9"/>
      <c r="O39815" s="9"/>
      <c r="P39815" s="9"/>
      <c r="Q39815" s="9"/>
    </row>
    <row r="39816" spans="11:17" x14ac:dyDescent="0.25">
      <c r="K39816" s="9"/>
      <c r="N39816" s="9"/>
      <c r="O39816" s="9"/>
      <c r="P39816" s="9"/>
      <c r="Q39816" s="9"/>
    </row>
    <row r="39817" spans="11:17" x14ac:dyDescent="0.25">
      <c r="K39817" s="9"/>
      <c r="N39817" s="9"/>
      <c r="O39817" s="9"/>
      <c r="P39817" s="9"/>
      <c r="Q39817" s="9"/>
    </row>
    <row r="39818" spans="11:17" x14ac:dyDescent="0.25">
      <c r="K39818" s="9"/>
      <c r="N39818" s="9"/>
      <c r="O39818" s="9"/>
      <c r="P39818" s="9"/>
      <c r="Q39818" s="9"/>
    </row>
    <row r="39819" spans="11:17" x14ac:dyDescent="0.25">
      <c r="K39819" s="9"/>
      <c r="N39819" s="9"/>
      <c r="O39819" s="9"/>
      <c r="P39819" s="9"/>
      <c r="Q39819" s="9"/>
    </row>
    <row r="39820" spans="11:17" x14ac:dyDescent="0.25">
      <c r="K39820" s="9"/>
      <c r="N39820" s="9"/>
      <c r="O39820" s="9"/>
      <c r="P39820" s="9"/>
      <c r="Q39820" s="9"/>
    </row>
    <row r="39821" spans="11:17" x14ac:dyDescent="0.25">
      <c r="K39821" s="9"/>
      <c r="N39821" s="9"/>
      <c r="O39821" s="9"/>
      <c r="P39821" s="9"/>
      <c r="Q39821" s="9"/>
    </row>
    <row r="39822" spans="11:17" x14ac:dyDescent="0.25">
      <c r="K39822" s="9"/>
      <c r="N39822" s="9"/>
      <c r="O39822" s="9"/>
      <c r="P39822" s="9"/>
      <c r="Q39822" s="9"/>
    </row>
    <row r="39823" spans="11:17" x14ac:dyDescent="0.25">
      <c r="K39823" s="9"/>
      <c r="N39823" s="9"/>
      <c r="O39823" s="9"/>
      <c r="P39823" s="9"/>
      <c r="Q39823" s="9"/>
    </row>
    <row r="39824" spans="11:17" x14ac:dyDescent="0.25">
      <c r="K39824" s="9"/>
      <c r="N39824" s="9"/>
      <c r="O39824" s="9"/>
      <c r="P39824" s="9"/>
      <c r="Q39824" s="9"/>
    </row>
    <row r="39825" spans="11:17" x14ac:dyDescent="0.25">
      <c r="K39825" s="9"/>
      <c r="N39825" s="9"/>
      <c r="O39825" s="9"/>
      <c r="P39825" s="9"/>
      <c r="Q39825" s="9"/>
    </row>
    <row r="39826" spans="11:17" x14ac:dyDescent="0.25">
      <c r="K39826" s="9"/>
      <c r="N39826" s="9"/>
      <c r="O39826" s="9"/>
      <c r="P39826" s="9"/>
      <c r="Q39826" s="9"/>
    </row>
    <row r="39827" spans="11:17" x14ac:dyDescent="0.25">
      <c r="K39827" s="9"/>
      <c r="N39827" s="9"/>
      <c r="O39827" s="9"/>
      <c r="P39827" s="9"/>
      <c r="Q39827" s="9"/>
    </row>
    <row r="39828" spans="11:17" x14ac:dyDescent="0.25">
      <c r="K39828" s="9"/>
      <c r="N39828" s="9"/>
      <c r="O39828" s="9"/>
      <c r="P39828" s="9"/>
      <c r="Q39828" s="9"/>
    </row>
    <row r="39829" spans="11:17" x14ac:dyDescent="0.25">
      <c r="K39829" s="9"/>
      <c r="N39829" s="9"/>
      <c r="O39829" s="9"/>
      <c r="P39829" s="9"/>
      <c r="Q39829" s="9"/>
    </row>
    <row r="39830" spans="11:17" x14ac:dyDescent="0.25">
      <c r="K39830" s="9"/>
      <c r="N39830" s="9"/>
      <c r="O39830" s="9"/>
      <c r="P39830" s="9"/>
      <c r="Q39830" s="9"/>
    </row>
    <row r="39831" spans="11:17" x14ac:dyDescent="0.25">
      <c r="K39831" s="9"/>
      <c r="N39831" s="9"/>
      <c r="O39831" s="9"/>
      <c r="P39831" s="9"/>
      <c r="Q39831" s="9"/>
    </row>
    <row r="39832" spans="11:17" x14ac:dyDescent="0.25">
      <c r="K39832" s="9"/>
      <c r="N39832" s="9"/>
      <c r="O39832" s="9"/>
      <c r="P39832" s="9"/>
      <c r="Q39832" s="9"/>
    </row>
    <row r="39833" spans="11:17" x14ac:dyDescent="0.25">
      <c r="K39833" s="9"/>
      <c r="N39833" s="9"/>
      <c r="O39833" s="9"/>
      <c r="P39833" s="9"/>
      <c r="Q39833" s="9"/>
    </row>
    <row r="39834" spans="11:17" x14ac:dyDescent="0.25">
      <c r="K39834" s="9"/>
      <c r="N39834" s="9"/>
      <c r="O39834" s="9"/>
      <c r="P39834" s="9"/>
      <c r="Q39834" s="9"/>
    </row>
    <row r="39835" spans="11:17" x14ac:dyDescent="0.25">
      <c r="K39835" s="9"/>
      <c r="N39835" s="9"/>
      <c r="O39835" s="9"/>
      <c r="P39835" s="9"/>
      <c r="Q39835" s="9"/>
    </row>
    <row r="39836" spans="11:17" x14ac:dyDescent="0.25">
      <c r="K39836" s="9"/>
      <c r="N39836" s="9"/>
      <c r="O39836" s="9"/>
      <c r="P39836" s="9"/>
      <c r="Q39836" s="9"/>
    </row>
    <row r="39837" spans="11:17" x14ac:dyDescent="0.25">
      <c r="K39837" s="9"/>
      <c r="N39837" s="9"/>
      <c r="O39837" s="9"/>
      <c r="P39837" s="9"/>
      <c r="Q39837" s="9"/>
    </row>
    <row r="39838" spans="11:17" x14ac:dyDescent="0.25">
      <c r="K39838" s="9"/>
      <c r="N39838" s="9"/>
      <c r="O39838" s="9"/>
      <c r="P39838" s="9"/>
      <c r="Q39838" s="9"/>
    </row>
    <row r="39839" spans="11:17" x14ac:dyDescent="0.25">
      <c r="K39839" s="9"/>
      <c r="N39839" s="9"/>
      <c r="O39839" s="9"/>
      <c r="P39839" s="9"/>
      <c r="Q39839" s="9"/>
    </row>
    <row r="39840" spans="11:17" x14ac:dyDescent="0.25">
      <c r="K39840" s="9"/>
      <c r="N39840" s="9"/>
      <c r="O39840" s="9"/>
      <c r="P39840" s="9"/>
      <c r="Q39840" s="9"/>
    </row>
    <row r="39841" spans="11:17" x14ac:dyDescent="0.25">
      <c r="K39841" s="9"/>
      <c r="N39841" s="9"/>
      <c r="O39841" s="9"/>
      <c r="P39841" s="9"/>
      <c r="Q39841" s="9"/>
    </row>
    <row r="39842" spans="11:17" x14ac:dyDescent="0.25">
      <c r="K39842" s="9"/>
      <c r="N39842" s="9"/>
      <c r="O39842" s="9"/>
      <c r="P39842" s="9"/>
      <c r="Q39842" s="9"/>
    </row>
    <row r="39843" spans="11:17" x14ac:dyDescent="0.25">
      <c r="K39843" s="9"/>
      <c r="N39843" s="9"/>
      <c r="O39843" s="9"/>
      <c r="P39843" s="9"/>
      <c r="Q39843" s="9"/>
    </row>
    <row r="39844" spans="11:17" x14ac:dyDescent="0.25">
      <c r="K39844" s="9"/>
      <c r="N39844" s="9"/>
      <c r="O39844" s="9"/>
      <c r="P39844" s="9"/>
      <c r="Q39844" s="9"/>
    </row>
    <row r="39845" spans="11:17" x14ac:dyDescent="0.25">
      <c r="K39845" s="9"/>
      <c r="N39845" s="9"/>
      <c r="O39845" s="9"/>
      <c r="P39845" s="9"/>
      <c r="Q39845" s="9"/>
    </row>
    <row r="39846" spans="11:17" x14ac:dyDescent="0.25">
      <c r="K39846" s="9"/>
      <c r="N39846" s="9"/>
      <c r="O39846" s="9"/>
      <c r="P39846" s="9"/>
      <c r="Q39846" s="9"/>
    </row>
    <row r="39847" spans="11:17" x14ac:dyDescent="0.25">
      <c r="K39847" s="9"/>
      <c r="N39847" s="9"/>
      <c r="O39847" s="9"/>
      <c r="P39847" s="9"/>
      <c r="Q39847" s="9"/>
    </row>
    <row r="39848" spans="11:17" x14ac:dyDescent="0.25">
      <c r="K39848" s="9"/>
      <c r="N39848" s="9"/>
      <c r="O39848" s="9"/>
      <c r="P39848" s="9"/>
      <c r="Q39848" s="9"/>
    </row>
    <row r="39849" spans="11:17" x14ac:dyDescent="0.25">
      <c r="K39849" s="9"/>
      <c r="N39849" s="9"/>
      <c r="O39849" s="9"/>
      <c r="P39849" s="9"/>
      <c r="Q39849" s="9"/>
    </row>
    <row r="39850" spans="11:17" x14ac:dyDescent="0.25">
      <c r="K39850" s="9"/>
      <c r="N39850" s="9"/>
      <c r="O39850" s="9"/>
      <c r="P39850" s="9"/>
      <c r="Q39850" s="9"/>
    </row>
    <row r="39851" spans="11:17" x14ac:dyDescent="0.25">
      <c r="K39851" s="9"/>
      <c r="N39851" s="9"/>
      <c r="O39851" s="9"/>
      <c r="P39851" s="9"/>
      <c r="Q39851" s="9"/>
    </row>
    <row r="39852" spans="11:17" x14ac:dyDescent="0.25">
      <c r="K39852" s="9"/>
      <c r="N39852" s="9"/>
      <c r="O39852" s="9"/>
      <c r="P39852" s="9"/>
      <c r="Q39852" s="9"/>
    </row>
    <row r="39853" spans="11:17" x14ac:dyDescent="0.25">
      <c r="K39853" s="9"/>
      <c r="N39853" s="9"/>
      <c r="O39853" s="9"/>
      <c r="P39853" s="9"/>
      <c r="Q39853" s="9"/>
    </row>
    <row r="39854" spans="11:17" x14ac:dyDescent="0.25">
      <c r="K39854" s="9"/>
      <c r="N39854" s="9"/>
      <c r="O39854" s="9"/>
      <c r="P39854" s="9"/>
      <c r="Q39854" s="9"/>
    </row>
    <row r="39855" spans="11:17" x14ac:dyDescent="0.25">
      <c r="K39855" s="9"/>
      <c r="N39855" s="9"/>
      <c r="O39855" s="9"/>
      <c r="P39855" s="9"/>
      <c r="Q39855" s="9"/>
    </row>
    <row r="39856" spans="11:17" x14ac:dyDescent="0.25">
      <c r="K39856" s="9"/>
      <c r="N39856" s="9"/>
      <c r="O39856" s="9"/>
      <c r="P39856" s="9"/>
      <c r="Q39856" s="9"/>
    </row>
    <row r="39857" spans="11:17" x14ac:dyDescent="0.25">
      <c r="K39857" s="9"/>
      <c r="N39857" s="9"/>
      <c r="O39857" s="9"/>
      <c r="P39857" s="9"/>
      <c r="Q39857" s="9"/>
    </row>
    <row r="39858" spans="11:17" x14ac:dyDescent="0.25">
      <c r="K39858" s="9"/>
      <c r="N39858" s="9"/>
      <c r="O39858" s="9"/>
      <c r="P39858" s="9"/>
      <c r="Q39858" s="9"/>
    </row>
    <row r="39859" spans="11:17" x14ac:dyDescent="0.25">
      <c r="K39859" s="9"/>
      <c r="N39859" s="9"/>
      <c r="O39859" s="9"/>
      <c r="P39859" s="9"/>
      <c r="Q39859" s="9"/>
    </row>
    <row r="39860" spans="11:17" x14ac:dyDescent="0.25">
      <c r="K39860" s="9"/>
      <c r="N39860" s="9"/>
      <c r="O39860" s="9"/>
      <c r="P39860" s="9"/>
      <c r="Q39860" s="9"/>
    </row>
    <row r="39861" spans="11:17" x14ac:dyDescent="0.25">
      <c r="K39861" s="9"/>
      <c r="N39861" s="9"/>
      <c r="O39861" s="9"/>
      <c r="P39861" s="9"/>
      <c r="Q39861" s="9"/>
    </row>
    <row r="39862" spans="11:17" x14ac:dyDescent="0.25">
      <c r="K39862" s="9"/>
      <c r="N39862" s="9"/>
      <c r="O39862" s="9"/>
      <c r="P39862" s="9"/>
      <c r="Q39862" s="9"/>
    </row>
    <row r="39863" spans="11:17" x14ac:dyDescent="0.25">
      <c r="K39863" s="9"/>
      <c r="N39863" s="9"/>
      <c r="O39863" s="9"/>
      <c r="P39863" s="9"/>
      <c r="Q39863" s="9"/>
    </row>
    <row r="39864" spans="11:17" x14ac:dyDescent="0.25">
      <c r="K39864" s="9"/>
      <c r="N39864" s="9"/>
      <c r="O39864" s="9"/>
      <c r="P39864" s="9"/>
      <c r="Q39864" s="9"/>
    </row>
    <row r="39865" spans="11:17" x14ac:dyDescent="0.25">
      <c r="K39865" s="9"/>
      <c r="N39865" s="9"/>
      <c r="O39865" s="9"/>
      <c r="P39865" s="9"/>
      <c r="Q39865" s="9"/>
    </row>
    <row r="39866" spans="11:17" x14ac:dyDescent="0.25">
      <c r="K39866" s="9"/>
      <c r="N39866" s="9"/>
      <c r="O39866" s="9"/>
      <c r="P39866" s="9"/>
      <c r="Q39866" s="9"/>
    </row>
    <row r="39867" spans="11:17" x14ac:dyDescent="0.25">
      <c r="K39867" s="9"/>
      <c r="N39867" s="9"/>
      <c r="O39867" s="9"/>
      <c r="P39867" s="9"/>
      <c r="Q39867" s="9"/>
    </row>
    <row r="39868" spans="11:17" x14ac:dyDescent="0.25">
      <c r="K39868" s="9"/>
      <c r="N39868" s="9"/>
      <c r="O39868" s="9"/>
      <c r="P39868" s="9"/>
      <c r="Q39868" s="9"/>
    </row>
    <row r="39869" spans="11:17" x14ac:dyDescent="0.25">
      <c r="K39869" s="9"/>
      <c r="N39869" s="9"/>
      <c r="O39869" s="9"/>
      <c r="P39869" s="9"/>
      <c r="Q39869" s="9"/>
    </row>
    <row r="39870" spans="11:17" x14ac:dyDescent="0.25">
      <c r="K39870" s="9"/>
      <c r="N39870" s="9"/>
      <c r="O39870" s="9"/>
      <c r="P39870" s="9"/>
      <c r="Q39870" s="9"/>
    </row>
    <row r="39871" spans="11:17" x14ac:dyDescent="0.25">
      <c r="K39871" s="9"/>
      <c r="N39871" s="9"/>
      <c r="O39871" s="9"/>
      <c r="P39871" s="9"/>
      <c r="Q39871" s="9"/>
    </row>
    <row r="39872" spans="11:17" x14ac:dyDescent="0.25">
      <c r="K39872" s="9"/>
      <c r="N39872" s="9"/>
      <c r="O39872" s="9"/>
      <c r="P39872" s="9"/>
      <c r="Q39872" s="9"/>
    </row>
    <row r="39873" spans="11:17" x14ac:dyDescent="0.25">
      <c r="K39873" s="9"/>
      <c r="N39873" s="9"/>
      <c r="O39873" s="9"/>
      <c r="P39873" s="9"/>
      <c r="Q39873" s="9"/>
    </row>
    <row r="39874" spans="11:17" x14ac:dyDescent="0.25">
      <c r="K39874" s="9"/>
      <c r="N39874" s="9"/>
      <c r="O39874" s="9"/>
      <c r="P39874" s="9"/>
      <c r="Q39874" s="9"/>
    </row>
    <row r="39875" spans="11:17" x14ac:dyDescent="0.25">
      <c r="K39875" s="9"/>
      <c r="N39875" s="9"/>
      <c r="O39875" s="9"/>
      <c r="P39875" s="9"/>
      <c r="Q39875" s="9"/>
    </row>
    <row r="39876" spans="11:17" x14ac:dyDescent="0.25">
      <c r="K39876" s="9"/>
      <c r="N39876" s="9"/>
      <c r="O39876" s="9"/>
      <c r="P39876" s="9"/>
      <c r="Q39876" s="9"/>
    </row>
    <row r="39877" spans="11:17" x14ac:dyDescent="0.25">
      <c r="K39877" s="9"/>
      <c r="N39877" s="9"/>
      <c r="O39877" s="9"/>
      <c r="P39877" s="9"/>
      <c r="Q39877" s="9"/>
    </row>
    <row r="39878" spans="11:17" x14ac:dyDescent="0.25">
      <c r="K39878" s="9"/>
      <c r="N39878" s="9"/>
      <c r="O39878" s="9"/>
      <c r="P39878" s="9"/>
      <c r="Q39878" s="9"/>
    </row>
    <row r="39879" spans="11:17" x14ac:dyDescent="0.25">
      <c r="K39879" s="9"/>
      <c r="N39879" s="9"/>
      <c r="O39879" s="9"/>
      <c r="P39879" s="9"/>
      <c r="Q39879" s="9"/>
    </row>
    <row r="39880" spans="11:17" x14ac:dyDescent="0.25">
      <c r="K39880" s="9"/>
      <c r="N39880" s="9"/>
      <c r="O39880" s="9"/>
      <c r="P39880" s="9"/>
      <c r="Q39880" s="9"/>
    </row>
    <row r="39881" spans="11:17" x14ac:dyDescent="0.25">
      <c r="K39881" s="9"/>
      <c r="N39881" s="9"/>
      <c r="O39881" s="9"/>
      <c r="P39881" s="9"/>
      <c r="Q39881" s="9"/>
    </row>
    <row r="39882" spans="11:17" x14ac:dyDescent="0.25">
      <c r="K39882" s="9"/>
      <c r="N39882" s="9"/>
      <c r="O39882" s="9"/>
      <c r="P39882" s="9"/>
      <c r="Q39882" s="9"/>
    </row>
    <row r="39883" spans="11:17" x14ac:dyDescent="0.25">
      <c r="K39883" s="9"/>
      <c r="N39883" s="9"/>
      <c r="O39883" s="9"/>
      <c r="P39883" s="9"/>
      <c r="Q39883" s="9"/>
    </row>
    <row r="39884" spans="11:17" x14ac:dyDescent="0.25">
      <c r="K39884" s="9"/>
      <c r="N39884" s="9"/>
      <c r="O39884" s="9"/>
      <c r="P39884" s="9"/>
      <c r="Q39884" s="9"/>
    </row>
    <row r="39885" spans="11:17" x14ac:dyDescent="0.25">
      <c r="K39885" s="9"/>
      <c r="N39885" s="9"/>
      <c r="O39885" s="9"/>
      <c r="P39885" s="9"/>
      <c r="Q39885" s="9"/>
    </row>
    <row r="39886" spans="11:17" x14ac:dyDescent="0.25">
      <c r="K39886" s="9"/>
      <c r="N39886" s="9"/>
      <c r="O39886" s="9"/>
      <c r="P39886" s="9"/>
      <c r="Q39886" s="9"/>
    </row>
    <row r="39887" spans="11:17" x14ac:dyDescent="0.25">
      <c r="K39887" s="9"/>
      <c r="N39887" s="9"/>
      <c r="O39887" s="9"/>
      <c r="P39887" s="9"/>
      <c r="Q39887" s="9"/>
    </row>
    <row r="39888" spans="11:17" x14ac:dyDescent="0.25">
      <c r="K39888" s="9"/>
      <c r="N39888" s="9"/>
      <c r="O39888" s="9"/>
      <c r="P39888" s="9"/>
      <c r="Q39888" s="9"/>
    </row>
    <row r="39889" spans="11:17" x14ac:dyDescent="0.25">
      <c r="K39889" s="9"/>
      <c r="N39889" s="9"/>
      <c r="O39889" s="9"/>
      <c r="P39889" s="9"/>
      <c r="Q39889" s="9"/>
    </row>
    <row r="39890" spans="11:17" x14ac:dyDescent="0.25">
      <c r="K39890" s="9"/>
      <c r="N39890" s="9"/>
      <c r="O39890" s="9"/>
      <c r="P39890" s="9"/>
      <c r="Q39890" s="9"/>
    </row>
    <row r="39891" spans="11:17" x14ac:dyDescent="0.25">
      <c r="K39891" s="9"/>
      <c r="N39891" s="9"/>
      <c r="O39891" s="9"/>
      <c r="P39891" s="9"/>
      <c r="Q39891" s="9"/>
    </row>
    <row r="39892" spans="11:17" x14ac:dyDescent="0.25">
      <c r="K39892" s="9"/>
      <c r="N39892" s="9"/>
      <c r="O39892" s="9"/>
      <c r="P39892" s="9"/>
      <c r="Q39892" s="9"/>
    </row>
    <row r="39893" spans="11:17" x14ac:dyDescent="0.25">
      <c r="K39893" s="9"/>
      <c r="N39893" s="9"/>
      <c r="O39893" s="9"/>
      <c r="P39893" s="9"/>
      <c r="Q39893" s="9"/>
    </row>
    <row r="39894" spans="11:17" x14ac:dyDescent="0.25">
      <c r="K39894" s="9"/>
      <c r="N39894" s="9"/>
      <c r="O39894" s="9"/>
      <c r="P39894" s="9"/>
      <c r="Q39894" s="9"/>
    </row>
    <row r="39895" spans="11:17" x14ac:dyDescent="0.25">
      <c r="K39895" s="9"/>
      <c r="N39895" s="9"/>
      <c r="O39895" s="9"/>
      <c r="P39895" s="9"/>
      <c r="Q39895" s="9"/>
    </row>
    <row r="39896" spans="11:17" x14ac:dyDescent="0.25">
      <c r="K39896" s="9"/>
      <c r="N39896" s="9"/>
      <c r="O39896" s="9"/>
      <c r="P39896" s="9"/>
      <c r="Q39896" s="9"/>
    </row>
    <row r="39897" spans="11:17" x14ac:dyDescent="0.25">
      <c r="K39897" s="9"/>
      <c r="N39897" s="9"/>
      <c r="O39897" s="9"/>
      <c r="P39897" s="9"/>
      <c r="Q39897" s="9"/>
    </row>
    <row r="39898" spans="11:17" x14ac:dyDescent="0.25">
      <c r="K39898" s="9"/>
      <c r="N39898" s="9"/>
      <c r="O39898" s="9"/>
      <c r="P39898" s="9"/>
      <c r="Q39898" s="9"/>
    </row>
    <row r="39899" spans="11:17" x14ac:dyDescent="0.25">
      <c r="K39899" s="9"/>
      <c r="N39899" s="9"/>
      <c r="O39899" s="9"/>
      <c r="P39899" s="9"/>
      <c r="Q39899" s="9"/>
    </row>
    <row r="39900" spans="11:17" x14ac:dyDescent="0.25">
      <c r="K39900" s="9"/>
      <c r="N39900" s="9"/>
      <c r="O39900" s="9"/>
      <c r="P39900" s="9"/>
      <c r="Q39900" s="9"/>
    </row>
    <row r="39901" spans="11:17" x14ac:dyDescent="0.25">
      <c r="K39901" s="9"/>
      <c r="N39901" s="9"/>
      <c r="O39901" s="9"/>
      <c r="P39901" s="9"/>
      <c r="Q39901" s="9"/>
    </row>
    <row r="39902" spans="11:17" x14ac:dyDescent="0.25">
      <c r="K39902" s="9"/>
      <c r="N39902" s="9"/>
      <c r="O39902" s="9"/>
      <c r="P39902" s="9"/>
      <c r="Q39902" s="9"/>
    </row>
    <row r="39903" spans="11:17" x14ac:dyDescent="0.25">
      <c r="K39903" s="9"/>
      <c r="N39903" s="9"/>
      <c r="O39903" s="9"/>
      <c r="P39903" s="9"/>
      <c r="Q39903" s="9"/>
    </row>
    <row r="39904" spans="11:17" x14ac:dyDescent="0.25">
      <c r="K39904" s="9"/>
      <c r="N39904" s="9"/>
      <c r="O39904" s="9"/>
      <c r="P39904" s="9"/>
      <c r="Q39904" s="9"/>
    </row>
    <row r="39905" spans="11:17" x14ac:dyDescent="0.25">
      <c r="K39905" s="9"/>
      <c r="N39905" s="9"/>
      <c r="O39905" s="9"/>
      <c r="P39905" s="9"/>
      <c r="Q39905" s="9"/>
    </row>
    <row r="39906" spans="11:17" x14ac:dyDescent="0.25">
      <c r="K39906" s="9"/>
      <c r="N39906" s="9"/>
      <c r="O39906" s="9"/>
      <c r="P39906" s="9"/>
      <c r="Q39906" s="9"/>
    </row>
    <row r="39907" spans="11:17" x14ac:dyDescent="0.25">
      <c r="K39907" s="9"/>
      <c r="N39907" s="9"/>
      <c r="O39907" s="9"/>
      <c r="P39907" s="9"/>
      <c r="Q39907" s="9"/>
    </row>
    <row r="39908" spans="11:17" x14ac:dyDescent="0.25">
      <c r="K39908" s="9"/>
      <c r="N39908" s="9"/>
      <c r="O39908" s="9"/>
      <c r="P39908" s="9"/>
      <c r="Q39908" s="9"/>
    </row>
    <row r="39909" spans="11:17" x14ac:dyDescent="0.25">
      <c r="K39909" s="9"/>
      <c r="N39909" s="9"/>
      <c r="O39909" s="9"/>
      <c r="P39909" s="9"/>
      <c r="Q39909" s="9"/>
    </row>
    <row r="39910" spans="11:17" x14ac:dyDescent="0.25">
      <c r="K39910" s="9"/>
      <c r="N39910" s="9"/>
      <c r="O39910" s="9"/>
      <c r="P39910" s="9"/>
      <c r="Q39910" s="9"/>
    </row>
    <row r="39911" spans="11:17" x14ac:dyDescent="0.25">
      <c r="K39911" s="9"/>
      <c r="N39911" s="9"/>
      <c r="O39911" s="9"/>
      <c r="P39911" s="9"/>
      <c r="Q39911" s="9"/>
    </row>
    <row r="39912" spans="11:17" x14ac:dyDescent="0.25">
      <c r="K39912" s="9"/>
      <c r="N39912" s="9"/>
      <c r="O39912" s="9"/>
      <c r="P39912" s="9"/>
      <c r="Q39912" s="9"/>
    </row>
    <row r="39913" spans="11:17" x14ac:dyDescent="0.25">
      <c r="K39913" s="9"/>
      <c r="N39913" s="9"/>
      <c r="O39913" s="9"/>
      <c r="P39913" s="9"/>
      <c r="Q39913" s="9"/>
    </row>
    <row r="39914" spans="11:17" x14ac:dyDescent="0.25">
      <c r="K39914" s="9"/>
      <c r="N39914" s="9"/>
      <c r="O39914" s="9"/>
      <c r="P39914" s="9"/>
      <c r="Q39914" s="9"/>
    </row>
    <row r="39915" spans="11:17" x14ac:dyDescent="0.25">
      <c r="K39915" s="9"/>
      <c r="N39915" s="9"/>
      <c r="O39915" s="9"/>
      <c r="P39915" s="9"/>
      <c r="Q39915" s="9"/>
    </row>
    <row r="39916" spans="11:17" x14ac:dyDescent="0.25">
      <c r="K39916" s="9"/>
      <c r="N39916" s="9"/>
      <c r="O39916" s="9"/>
      <c r="P39916" s="9"/>
      <c r="Q39916" s="9"/>
    </row>
    <row r="39917" spans="11:17" x14ac:dyDescent="0.25">
      <c r="K39917" s="9"/>
      <c r="N39917" s="9"/>
      <c r="O39917" s="9"/>
      <c r="P39917" s="9"/>
      <c r="Q39917" s="9"/>
    </row>
    <row r="39918" spans="11:17" x14ac:dyDescent="0.25">
      <c r="K39918" s="9"/>
      <c r="N39918" s="9"/>
      <c r="O39918" s="9"/>
      <c r="P39918" s="9"/>
      <c r="Q39918" s="9"/>
    </row>
    <row r="39919" spans="11:17" x14ac:dyDescent="0.25">
      <c r="K39919" s="9"/>
      <c r="N39919" s="9"/>
      <c r="O39919" s="9"/>
      <c r="P39919" s="9"/>
      <c r="Q39919" s="9"/>
    </row>
    <row r="39920" spans="11:17" x14ac:dyDescent="0.25">
      <c r="K39920" s="9"/>
      <c r="N39920" s="9"/>
      <c r="O39920" s="9"/>
      <c r="P39920" s="9"/>
      <c r="Q39920" s="9"/>
    </row>
    <row r="39921" spans="11:17" x14ac:dyDescent="0.25">
      <c r="K39921" s="9"/>
      <c r="N39921" s="9"/>
      <c r="O39921" s="9"/>
      <c r="P39921" s="9"/>
      <c r="Q39921" s="9"/>
    </row>
    <row r="39922" spans="11:17" x14ac:dyDescent="0.25">
      <c r="K39922" s="9"/>
      <c r="N39922" s="9"/>
      <c r="O39922" s="9"/>
      <c r="P39922" s="9"/>
      <c r="Q39922" s="9"/>
    </row>
    <row r="39923" spans="11:17" x14ac:dyDescent="0.25">
      <c r="K39923" s="9"/>
      <c r="N39923" s="9"/>
      <c r="O39923" s="9"/>
      <c r="P39923" s="9"/>
      <c r="Q39923" s="9"/>
    </row>
    <row r="39924" spans="11:17" x14ac:dyDescent="0.25">
      <c r="K39924" s="9"/>
      <c r="N39924" s="9"/>
      <c r="O39924" s="9"/>
      <c r="P39924" s="9"/>
      <c r="Q39924" s="9"/>
    </row>
    <row r="39925" spans="11:17" x14ac:dyDescent="0.25">
      <c r="K39925" s="9"/>
      <c r="N39925" s="9"/>
      <c r="O39925" s="9"/>
      <c r="P39925" s="9"/>
      <c r="Q39925" s="9"/>
    </row>
    <row r="39926" spans="11:17" x14ac:dyDescent="0.25">
      <c r="K39926" s="9"/>
      <c r="N39926" s="9"/>
      <c r="O39926" s="9"/>
      <c r="P39926" s="9"/>
      <c r="Q39926" s="9"/>
    </row>
    <row r="39927" spans="11:17" x14ac:dyDescent="0.25">
      <c r="K39927" s="9"/>
      <c r="N39927" s="9"/>
      <c r="O39927" s="9"/>
      <c r="P39927" s="9"/>
      <c r="Q39927" s="9"/>
    </row>
    <row r="39928" spans="11:17" x14ac:dyDescent="0.25">
      <c r="K39928" s="9"/>
      <c r="N39928" s="9"/>
      <c r="O39928" s="9"/>
      <c r="P39928" s="9"/>
      <c r="Q39928" s="9"/>
    </row>
    <row r="39929" spans="11:17" x14ac:dyDescent="0.25">
      <c r="K39929" s="9"/>
      <c r="N39929" s="9"/>
      <c r="O39929" s="9"/>
      <c r="P39929" s="9"/>
      <c r="Q39929" s="9"/>
    </row>
    <row r="39930" spans="11:17" x14ac:dyDescent="0.25">
      <c r="K39930" s="9"/>
      <c r="N39930" s="9"/>
      <c r="O39930" s="9"/>
      <c r="P39930" s="9"/>
      <c r="Q39930" s="9"/>
    </row>
    <row r="39931" spans="11:17" x14ac:dyDescent="0.25">
      <c r="K39931" s="9"/>
      <c r="N39931" s="9"/>
      <c r="O39931" s="9"/>
      <c r="P39931" s="9"/>
      <c r="Q39931" s="9"/>
    </row>
    <row r="39932" spans="11:17" x14ac:dyDescent="0.25">
      <c r="K39932" s="9"/>
      <c r="N39932" s="9"/>
      <c r="O39932" s="9"/>
      <c r="P39932" s="9"/>
      <c r="Q39932" s="9"/>
    </row>
    <row r="39933" spans="11:17" x14ac:dyDescent="0.25">
      <c r="K39933" s="9"/>
      <c r="N39933" s="9"/>
      <c r="O39933" s="9"/>
      <c r="P39933" s="9"/>
      <c r="Q39933" s="9"/>
    </row>
    <row r="39934" spans="11:17" x14ac:dyDescent="0.25">
      <c r="K39934" s="9"/>
      <c r="N39934" s="9"/>
      <c r="O39934" s="9"/>
      <c r="P39934" s="9"/>
      <c r="Q39934" s="9"/>
    </row>
    <row r="39935" spans="11:17" x14ac:dyDescent="0.25">
      <c r="K39935" s="9"/>
      <c r="N39935" s="9"/>
      <c r="O39935" s="9"/>
      <c r="P39935" s="9"/>
      <c r="Q39935" s="9"/>
    </row>
    <row r="39936" spans="11:17" x14ac:dyDescent="0.25">
      <c r="K39936" s="9"/>
      <c r="N39936" s="9"/>
      <c r="O39936" s="9"/>
      <c r="P39936" s="9"/>
      <c r="Q39936" s="9"/>
    </row>
    <row r="39937" spans="11:17" x14ac:dyDescent="0.25">
      <c r="K39937" s="9"/>
      <c r="N39937" s="9"/>
      <c r="O39937" s="9"/>
      <c r="P39937" s="9"/>
      <c r="Q39937" s="9"/>
    </row>
    <row r="39938" spans="11:17" x14ac:dyDescent="0.25">
      <c r="K39938" s="9"/>
      <c r="N39938" s="9"/>
      <c r="O39938" s="9"/>
      <c r="P39938" s="9"/>
      <c r="Q39938" s="9"/>
    </row>
    <row r="39939" spans="11:17" x14ac:dyDescent="0.25">
      <c r="K39939" s="9"/>
      <c r="N39939" s="9"/>
      <c r="O39939" s="9"/>
      <c r="P39939" s="9"/>
      <c r="Q39939" s="9"/>
    </row>
    <row r="39940" spans="11:17" x14ac:dyDescent="0.25">
      <c r="K39940" s="9"/>
      <c r="N39940" s="9"/>
      <c r="O39940" s="9"/>
      <c r="P39940" s="9"/>
      <c r="Q39940" s="9"/>
    </row>
    <row r="39941" spans="11:17" x14ac:dyDescent="0.25">
      <c r="K39941" s="9"/>
      <c r="N39941" s="9"/>
      <c r="O39941" s="9"/>
      <c r="P39941" s="9"/>
      <c r="Q39941" s="9"/>
    </row>
    <row r="39942" spans="11:17" x14ac:dyDescent="0.25">
      <c r="K39942" s="9"/>
      <c r="N39942" s="9"/>
      <c r="O39942" s="9"/>
      <c r="P39942" s="9"/>
      <c r="Q39942" s="9"/>
    </row>
    <row r="39943" spans="11:17" x14ac:dyDescent="0.25">
      <c r="K39943" s="9"/>
      <c r="N39943" s="9"/>
      <c r="O39943" s="9"/>
      <c r="P39943" s="9"/>
      <c r="Q39943" s="9"/>
    </row>
    <row r="39944" spans="11:17" x14ac:dyDescent="0.25">
      <c r="K39944" s="9"/>
      <c r="N39944" s="9"/>
      <c r="O39944" s="9"/>
      <c r="P39944" s="9"/>
      <c r="Q39944" s="9"/>
    </row>
    <row r="39945" spans="11:17" x14ac:dyDescent="0.25">
      <c r="K39945" s="9"/>
      <c r="N39945" s="9"/>
      <c r="O39945" s="9"/>
      <c r="P39945" s="9"/>
      <c r="Q39945" s="9"/>
    </row>
    <row r="39946" spans="11:17" x14ac:dyDescent="0.25">
      <c r="K39946" s="9"/>
      <c r="N39946" s="9"/>
      <c r="O39946" s="9"/>
      <c r="P39946" s="9"/>
      <c r="Q39946" s="9"/>
    </row>
    <row r="39947" spans="11:17" x14ac:dyDescent="0.25">
      <c r="K39947" s="9"/>
      <c r="N39947" s="9"/>
      <c r="O39947" s="9"/>
      <c r="P39947" s="9"/>
      <c r="Q39947" s="9"/>
    </row>
    <row r="39948" spans="11:17" x14ac:dyDescent="0.25">
      <c r="K39948" s="9"/>
      <c r="N39948" s="9"/>
      <c r="O39948" s="9"/>
      <c r="P39948" s="9"/>
      <c r="Q39948" s="9"/>
    </row>
    <row r="39949" spans="11:17" x14ac:dyDescent="0.25">
      <c r="K39949" s="9"/>
      <c r="N39949" s="9"/>
      <c r="O39949" s="9"/>
      <c r="P39949" s="9"/>
      <c r="Q39949" s="9"/>
    </row>
    <row r="39950" spans="11:17" x14ac:dyDescent="0.25">
      <c r="K39950" s="9"/>
      <c r="N39950" s="9"/>
      <c r="O39950" s="9"/>
      <c r="P39950" s="9"/>
      <c r="Q39950" s="9"/>
    </row>
    <row r="39951" spans="11:17" x14ac:dyDescent="0.25">
      <c r="K39951" s="9"/>
      <c r="N39951" s="9"/>
      <c r="O39951" s="9"/>
      <c r="P39951" s="9"/>
      <c r="Q39951" s="9"/>
    </row>
    <row r="39952" spans="11:17" x14ac:dyDescent="0.25">
      <c r="K39952" s="9"/>
      <c r="N39952" s="9"/>
      <c r="O39952" s="9"/>
      <c r="P39952" s="9"/>
      <c r="Q39952" s="9"/>
    </row>
    <row r="39953" spans="11:17" x14ac:dyDescent="0.25">
      <c r="K39953" s="9"/>
      <c r="N39953" s="9"/>
      <c r="O39953" s="9"/>
      <c r="P39953" s="9"/>
      <c r="Q39953" s="9"/>
    </row>
    <row r="39954" spans="11:17" x14ac:dyDescent="0.25">
      <c r="K39954" s="9"/>
      <c r="N39954" s="9"/>
      <c r="O39954" s="9"/>
      <c r="P39954" s="9"/>
      <c r="Q39954" s="9"/>
    </row>
    <row r="39955" spans="11:17" x14ac:dyDescent="0.25">
      <c r="K39955" s="9"/>
      <c r="N39955" s="9"/>
      <c r="O39955" s="9"/>
      <c r="P39955" s="9"/>
      <c r="Q39955" s="9"/>
    </row>
    <row r="39956" spans="11:17" x14ac:dyDescent="0.25">
      <c r="K39956" s="9"/>
      <c r="N39956" s="9"/>
      <c r="O39956" s="9"/>
      <c r="P39956" s="9"/>
      <c r="Q39956" s="9"/>
    </row>
    <row r="39957" spans="11:17" x14ac:dyDescent="0.25">
      <c r="K39957" s="9"/>
      <c r="N39957" s="9"/>
      <c r="O39957" s="9"/>
      <c r="P39957" s="9"/>
      <c r="Q39957" s="9"/>
    </row>
    <row r="39958" spans="11:17" x14ac:dyDescent="0.25">
      <c r="K39958" s="9"/>
      <c r="N39958" s="9"/>
      <c r="O39958" s="9"/>
      <c r="P39958" s="9"/>
      <c r="Q39958" s="9"/>
    </row>
    <row r="39959" spans="11:17" x14ac:dyDescent="0.25">
      <c r="K39959" s="9"/>
      <c r="N39959" s="9"/>
      <c r="O39959" s="9"/>
      <c r="P39959" s="9"/>
      <c r="Q39959" s="9"/>
    </row>
    <row r="39960" spans="11:17" x14ac:dyDescent="0.25">
      <c r="K39960" s="9"/>
      <c r="N39960" s="9"/>
      <c r="O39960" s="9"/>
      <c r="P39960" s="9"/>
      <c r="Q39960" s="9"/>
    </row>
    <row r="39961" spans="11:17" x14ac:dyDescent="0.25">
      <c r="K39961" s="9"/>
      <c r="N39961" s="9"/>
      <c r="O39961" s="9"/>
      <c r="P39961" s="9"/>
      <c r="Q39961" s="9"/>
    </row>
    <row r="39962" spans="11:17" x14ac:dyDescent="0.25">
      <c r="K39962" s="9"/>
      <c r="N39962" s="9"/>
      <c r="O39962" s="9"/>
      <c r="P39962" s="9"/>
      <c r="Q39962" s="9"/>
    </row>
    <row r="39963" spans="11:17" x14ac:dyDescent="0.25">
      <c r="K39963" s="9"/>
      <c r="N39963" s="9"/>
      <c r="O39963" s="9"/>
      <c r="P39963" s="9"/>
      <c r="Q39963" s="9"/>
    </row>
    <row r="39964" spans="11:17" x14ac:dyDescent="0.25">
      <c r="K39964" s="9"/>
      <c r="N39964" s="9"/>
      <c r="O39964" s="9"/>
      <c r="P39964" s="9"/>
      <c r="Q39964" s="9"/>
    </row>
    <row r="39965" spans="11:17" x14ac:dyDescent="0.25">
      <c r="K39965" s="9"/>
      <c r="N39965" s="9"/>
      <c r="O39965" s="9"/>
      <c r="P39965" s="9"/>
      <c r="Q39965" s="9"/>
    </row>
    <row r="39966" spans="11:17" x14ac:dyDescent="0.25">
      <c r="K39966" s="9"/>
      <c r="N39966" s="9"/>
      <c r="O39966" s="9"/>
      <c r="P39966" s="9"/>
      <c r="Q39966" s="9"/>
    </row>
    <row r="39967" spans="11:17" x14ac:dyDescent="0.25">
      <c r="K39967" s="9"/>
      <c r="N39967" s="9"/>
      <c r="O39967" s="9"/>
      <c r="P39967" s="9"/>
      <c r="Q39967" s="9"/>
    </row>
    <row r="39968" spans="11:17" x14ac:dyDescent="0.25">
      <c r="K39968" s="9"/>
      <c r="N39968" s="9"/>
      <c r="O39968" s="9"/>
      <c r="P39968" s="9"/>
      <c r="Q39968" s="9"/>
    </row>
    <row r="39969" spans="11:17" x14ac:dyDescent="0.25">
      <c r="K39969" s="9"/>
      <c r="N39969" s="9"/>
      <c r="O39969" s="9"/>
      <c r="P39969" s="9"/>
      <c r="Q39969" s="9"/>
    </row>
    <row r="39970" spans="11:17" x14ac:dyDescent="0.25">
      <c r="K39970" s="9"/>
      <c r="N39970" s="9"/>
      <c r="O39970" s="9"/>
      <c r="P39970" s="9"/>
      <c r="Q39970" s="9"/>
    </row>
    <row r="39971" spans="11:17" x14ac:dyDescent="0.25">
      <c r="K39971" s="9"/>
      <c r="N39971" s="9"/>
      <c r="O39971" s="9"/>
      <c r="P39971" s="9"/>
      <c r="Q39971" s="9"/>
    </row>
    <row r="39972" spans="11:17" x14ac:dyDescent="0.25">
      <c r="K39972" s="9"/>
      <c r="N39972" s="9"/>
      <c r="O39972" s="9"/>
      <c r="P39972" s="9"/>
      <c r="Q39972" s="9"/>
    </row>
    <row r="39973" spans="11:17" x14ac:dyDescent="0.25">
      <c r="K39973" s="9"/>
      <c r="N39973" s="9"/>
      <c r="O39973" s="9"/>
      <c r="P39973" s="9"/>
      <c r="Q39973" s="9"/>
    </row>
    <row r="39974" spans="11:17" x14ac:dyDescent="0.25">
      <c r="K39974" s="9"/>
      <c r="N39974" s="9"/>
      <c r="O39974" s="9"/>
      <c r="P39974" s="9"/>
      <c r="Q39974" s="9"/>
    </row>
    <row r="39975" spans="11:17" x14ac:dyDescent="0.25">
      <c r="K39975" s="9"/>
      <c r="N39975" s="9"/>
      <c r="O39975" s="9"/>
      <c r="P39975" s="9"/>
      <c r="Q39975" s="9"/>
    </row>
    <row r="39976" spans="11:17" x14ac:dyDescent="0.25">
      <c r="K39976" s="9"/>
      <c r="N39976" s="9"/>
      <c r="O39976" s="9"/>
      <c r="P39976" s="9"/>
      <c r="Q39976" s="9"/>
    </row>
    <row r="39977" spans="11:17" x14ac:dyDescent="0.25">
      <c r="K39977" s="9"/>
      <c r="N39977" s="9"/>
      <c r="O39977" s="9"/>
      <c r="P39977" s="9"/>
      <c r="Q39977" s="9"/>
    </row>
    <row r="39978" spans="11:17" x14ac:dyDescent="0.25">
      <c r="K39978" s="9"/>
      <c r="N39978" s="9"/>
      <c r="O39978" s="9"/>
      <c r="P39978" s="9"/>
      <c r="Q39978" s="9"/>
    </row>
    <row r="39979" spans="11:17" x14ac:dyDescent="0.25">
      <c r="K39979" s="9"/>
      <c r="N39979" s="9"/>
      <c r="O39979" s="9"/>
      <c r="P39979" s="9"/>
      <c r="Q39979" s="9"/>
    </row>
    <row r="39980" spans="11:17" x14ac:dyDescent="0.25">
      <c r="K39980" s="9"/>
      <c r="N39980" s="9"/>
      <c r="O39980" s="9"/>
      <c r="P39980" s="9"/>
      <c r="Q39980" s="9"/>
    </row>
    <row r="39981" spans="11:17" x14ac:dyDescent="0.25">
      <c r="K39981" s="9"/>
      <c r="N39981" s="9"/>
      <c r="O39981" s="9"/>
      <c r="P39981" s="9"/>
      <c r="Q39981" s="9"/>
    </row>
    <row r="39982" spans="11:17" x14ac:dyDescent="0.25">
      <c r="K39982" s="9"/>
      <c r="N39982" s="9"/>
      <c r="O39982" s="9"/>
      <c r="P39982" s="9"/>
      <c r="Q39982" s="9"/>
    </row>
    <row r="39983" spans="11:17" x14ac:dyDescent="0.25">
      <c r="K39983" s="9"/>
      <c r="N39983" s="9"/>
      <c r="O39983" s="9"/>
      <c r="P39983" s="9"/>
      <c r="Q39983" s="9"/>
    </row>
    <row r="39984" spans="11:17" x14ac:dyDescent="0.25">
      <c r="K39984" s="9"/>
      <c r="N39984" s="9"/>
      <c r="O39984" s="9"/>
      <c r="P39984" s="9"/>
      <c r="Q39984" s="9"/>
    </row>
    <row r="39985" spans="11:17" x14ac:dyDescent="0.25">
      <c r="K39985" s="9"/>
      <c r="N39985" s="9"/>
      <c r="O39985" s="9"/>
      <c r="P39985" s="9"/>
      <c r="Q39985" s="9"/>
    </row>
    <row r="39986" spans="11:17" x14ac:dyDescent="0.25">
      <c r="K39986" s="9"/>
      <c r="N39986" s="9"/>
      <c r="O39986" s="9"/>
      <c r="P39986" s="9"/>
      <c r="Q39986" s="9"/>
    </row>
    <row r="39987" spans="11:17" x14ac:dyDescent="0.25">
      <c r="K39987" s="9"/>
      <c r="N39987" s="9"/>
      <c r="O39987" s="9"/>
      <c r="P39987" s="9"/>
      <c r="Q39987" s="9"/>
    </row>
    <row r="39988" spans="11:17" x14ac:dyDescent="0.25">
      <c r="K39988" s="9"/>
      <c r="N39988" s="9"/>
      <c r="O39988" s="9"/>
      <c r="P39988" s="9"/>
      <c r="Q39988" s="9"/>
    </row>
    <row r="39989" spans="11:17" x14ac:dyDescent="0.25">
      <c r="K39989" s="9"/>
      <c r="N39989" s="9"/>
      <c r="O39989" s="9"/>
      <c r="P39989" s="9"/>
      <c r="Q39989" s="9"/>
    </row>
    <row r="39990" spans="11:17" x14ac:dyDescent="0.25">
      <c r="K39990" s="9"/>
      <c r="N39990" s="9"/>
      <c r="O39990" s="9"/>
      <c r="P39990" s="9"/>
      <c r="Q39990" s="9"/>
    </row>
    <row r="39991" spans="11:17" x14ac:dyDescent="0.25">
      <c r="K39991" s="9"/>
      <c r="N39991" s="9"/>
      <c r="O39991" s="9"/>
      <c r="P39991" s="9"/>
      <c r="Q39991" s="9"/>
    </row>
    <row r="39992" spans="11:17" x14ac:dyDescent="0.25">
      <c r="K39992" s="9"/>
      <c r="N39992" s="9"/>
      <c r="O39992" s="9"/>
      <c r="P39992" s="9"/>
      <c r="Q39992" s="9"/>
    </row>
    <row r="39993" spans="11:17" x14ac:dyDescent="0.25">
      <c r="K39993" s="9"/>
      <c r="N39993" s="9"/>
      <c r="O39993" s="9"/>
      <c r="P39993" s="9"/>
      <c r="Q39993" s="9"/>
    </row>
    <row r="39994" spans="11:17" x14ac:dyDescent="0.25">
      <c r="K39994" s="9"/>
      <c r="N39994" s="9"/>
      <c r="O39994" s="9"/>
      <c r="P39994" s="9"/>
      <c r="Q39994" s="9"/>
    </row>
    <row r="39995" spans="11:17" x14ac:dyDescent="0.25">
      <c r="K39995" s="9"/>
      <c r="N39995" s="9"/>
      <c r="O39995" s="9"/>
      <c r="P39995" s="9"/>
      <c r="Q39995" s="9"/>
    </row>
    <row r="39996" spans="11:17" x14ac:dyDescent="0.25">
      <c r="K39996" s="9"/>
      <c r="N39996" s="9"/>
      <c r="O39996" s="9"/>
      <c r="P39996" s="9"/>
      <c r="Q39996" s="9"/>
    </row>
    <row r="39997" spans="11:17" x14ac:dyDescent="0.25">
      <c r="K39997" s="9"/>
      <c r="N39997" s="9"/>
      <c r="O39997" s="9"/>
      <c r="P39997" s="9"/>
      <c r="Q39997" s="9"/>
    </row>
    <row r="39998" spans="11:17" x14ac:dyDescent="0.25">
      <c r="K39998" s="9"/>
      <c r="N39998" s="9"/>
      <c r="O39998" s="9"/>
      <c r="P39998" s="9"/>
      <c r="Q39998" s="9"/>
    </row>
    <row r="39999" spans="11:17" x14ac:dyDescent="0.25">
      <c r="K39999" s="9"/>
      <c r="N39999" s="9"/>
      <c r="O39999" s="9"/>
      <c r="P39999" s="9"/>
      <c r="Q39999" s="9"/>
    </row>
    <row r="40000" spans="11:17" x14ac:dyDescent="0.25">
      <c r="K40000" s="9"/>
      <c r="N40000" s="9"/>
      <c r="O40000" s="9"/>
      <c r="P40000" s="9"/>
      <c r="Q40000" s="9"/>
    </row>
    <row r="40001" spans="11:17" x14ac:dyDescent="0.25">
      <c r="K40001" s="9"/>
      <c r="N40001" s="9"/>
      <c r="O40001" s="9"/>
      <c r="P40001" s="9"/>
      <c r="Q40001" s="9"/>
    </row>
    <row r="40002" spans="11:17" x14ac:dyDescent="0.25">
      <c r="K40002" s="9"/>
      <c r="N40002" s="9"/>
      <c r="O40002" s="9"/>
      <c r="P40002" s="9"/>
      <c r="Q40002" s="9"/>
    </row>
    <row r="40003" spans="11:17" x14ac:dyDescent="0.25">
      <c r="K40003" s="9"/>
      <c r="N40003" s="9"/>
      <c r="O40003" s="9"/>
      <c r="P40003" s="9"/>
      <c r="Q40003" s="9"/>
    </row>
    <row r="40004" spans="11:17" x14ac:dyDescent="0.25">
      <c r="K40004" s="9"/>
      <c r="N40004" s="9"/>
      <c r="O40004" s="9"/>
      <c r="P40004" s="9"/>
      <c r="Q40004" s="9"/>
    </row>
    <row r="40005" spans="11:17" x14ac:dyDescent="0.25">
      <c r="K40005" s="9"/>
      <c r="N40005" s="9"/>
      <c r="O40005" s="9"/>
      <c r="P40005" s="9"/>
      <c r="Q40005" s="9"/>
    </row>
    <row r="40006" spans="11:17" x14ac:dyDescent="0.25">
      <c r="K40006" s="9"/>
      <c r="N40006" s="9"/>
      <c r="O40006" s="9"/>
      <c r="P40006" s="9"/>
      <c r="Q40006" s="9"/>
    </row>
    <row r="40007" spans="11:17" x14ac:dyDescent="0.25">
      <c r="K40007" s="9"/>
      <c r="N40007" s="9"/>
      <c r="O40007" s="9"/>
      <c r="P40007" s="9"/>
      <c r="Q40007" s="9"/>
    </row>
    <row r="40008" spans="11:17" x14ac:dyDescent="0.25">
      <c r="K40008" s="9"/>
      <c r="N40008" s="9"/>
      <c r="O40008" s="9"/>
      <c r="P40008" s="9"/>
      <c r="Q40008" s="9"/>
    </row>
    <row r="40009" spans="11:17" x14ac:dyDescent="0.25">
      <c r="K40009" s="9"/>
      <c r="N40009" s="9"/>
      <c r="O40009" s="9"/>
      <c r="P40009" s="9"/>
      <c r="Q40009" s="9"/>
    </row>
    <row r="40010" spans="11:17" x14ac:dyDescent="0.25">
      <c r="K40010" s="9"/>
      <c r="N40010" s="9"/>
      <c r="O40010" s="9"/>
      <c r="P40010" s="9"/>
      <c r="Q40010" s="9"/>
    </row>
    <row r="40011" spans="11:17" x14ac:dyDescent="0.25">
      <c r="K40011" s="9"/>
      <c r="N40011" s="9"/>
      <c r="O40011" s="9"/>
      <c r="P40011" s="9"/>
      <c r="Q40011" s="9"/>
    </row>
    <row r="40012" spans="11:17" x14ac:dyDescent="0.25">
      <c r="K40012" s="9"/>
      <c r="N40012" s="9"/>
      <c r="O40012" s="9"/>
      <c r="P40012" s="9"/>
      <c r="Q40012" s="9"/>
    </row>
    <row r="40013" spans="11:17" x14ac:dyDescent="0.25">
      <c r="K40013" s="9"/>
      <c r="N40013" s="9"/>
      <c r="O40013" s="9"/>
      <c r="P40013" s="9"/>
      <c r="Q40013" s="9"/>
    </row>
    <row r="40014" spans="11:17" x14ac:dyDescent="0.25">
      <c r="K40014" s="9"/>
      <c r="N40014" s="9"/>
      <c r="O40014" s="9"/>
      <c r="P40014" s="9"/>
      <c r="Q40014" s="9"/>
    </row>
    <row r="40015" spans="11:17" x14ac:dyDescent="0.25">
      <c r="K40015" s="9"/>
      <c r="N40015" s="9"/>
      <c r="O40015" s="9"/>
      <c r="P40015" s="9"/>
      <c r="Q40015" s="9"/>
    </row>
    <row r="40016" spans="11:17" x14ac:dyDescent="0.25">
      <c r="K40016" s="9"/>
      <c r="N40016" s="9"/>
      <c r="O40016" s="9"/>
      <c r="P40016" s="9"/>
      <c r="Q40016" s="9"/>
    </row>
    <row r="40017" spans="11:17" x14ac:dyDescent="0.25">
      <c r="K40017" s="9"/>
      <c r="N40017" s="9"/>
      <c r="O40017" s="9"/>
      <c r="P40017" s="9"/>
      <c r="Q40017" s="9"/>
    </row>
    <row r="40018" spans="11:17" x14ac:dyDescent="0.25">
      <c r="K40018" s="9"/>
      <c r="N40018" s="9"/>
      <c r="O40018" s="9"/>
      <c r="P40018" s="9"/>
      <c r="Q40018" s="9"/>
    </row>
    <row r="40019" spans="11:17" x14ac:dyDescent="0.25">
      <c r="K40019" s="9"/>
      <c r="N40019" s="9"/>
      <c r="O40019" s="9"/>
      <c r="P40019" s="9"/>
      <c r="Q40019" s="9"/>
    </row>
    <row r="40020" spans="11:17" x14ac:dyDescent="0.25">
      <c r="K40020" s="9"/>
      <c r="N40020" s="9"/>
      <c r="O40020" s="9"/>
      <c r="P40020" s="9"/>
      <c r="Q40020" s="9"/>
    </row>
    <row r="40021" spans="11:17" x14ac:dyDescent="0.25">
      <c r="K40021" s="9"/>
      <c r="N40021" s="9"/>
      <c r="O40021" s="9"/>
      <c r="P40021" s="9"/>
      <c r="Q40021" s="9"/>
    </row>
    <row r="40022" spans="11:17" x14ac:dyDescent="0.25">
      <c r="K40022" s="9"/>
      <c r="N40022" s="9"/>
      <c r="O40022" s="9"/>
      <c r="P40022" s="9"/>
      <c r="Q40022" s="9"/>
    </row>
    <row r="40023" spans="11:17" x14ac:dyDescent="0.25">
      <c r="K40023" s="9"/>
      <c r="N40023" s="9"/>
      <c r="O40023" s="9"/>
      <c r="P40023" s="9"/>
      <c r="Q40023" s="9"/>
    </row>
    <row r="40024" spans="11:17" x14ac:dyDescent="0.25">
      <c r="K40024" s="9"/>
      <c r="N40024" s="9"/>
      <c r="O40024" s="9"/>
      <c r="P40024" s="9"/>
      <c r="Q40024" s="9"/>
    </row>
    <row r="40025" spans="11:17" x14ac:dyDescent="0.25">
      <c r="K40025" s="9"/>
      <c r="N40025" s="9"/>
      <c r="O40025" s="9"/>
      <c r="P40025" s="9"/>
      <c r="Q40025" s="9"/>
    </row>
    <row r="40026" spans="11:17" x14ac:dyDescent="0.25">
      <c r="K40026" s="9"/>
      <c r="N40026" s="9"/>
      <c r="O40026" s="9"/>
      <c r="P40026" s="9"/>
      <c r="Q40026" s="9"/>
    </row>
    <row r="40027" spans="11:17" x14ac:dyDescent="0.25">
      <c r="K40027" s="9"/>
      <c r="N40027" s="9"/>
      <c r="O40027" s="9"/>
      <c r="P40027" s="9"/>
      <c r="Q40027" s="9"/>
    </row>
    <row r="40028" spans="11:17" x14ac:dyDescent="0.25">
      <c r="K40028" s="9"/>
      <c r="N40028" s="9"/>
      <c r="O40028" s="9"/>
      <c r="P40028" s="9"/>
      <c r="Q40028" s="9"/>
    </row>
    <row r="40029" spans="11:17" x14ac:dyDescent="0.25">
      <c r="K40029" s="9"/>
      <c r="N40029" s="9"/>
      <c r="O40029" s="9"/>
      <c r="P40029" s="9"/>
      <c r="Q40029" s="9"/>
    </row>
    <row r="40030" spans="11:17" x14ac:dyDescent="0.25">
      <c r="K40030" s="9"/>
      <c r="N40030" s="9"/>
      <c r="O40030" s="9"/>
      <c r="P40030" s="9"/>
      <c r="Q40030" s="9"/>
    </row>
    <row r="40031" spans="11:17" x14ac:dyDescent="0.25">
      <c r="K40031" s="9"/>
      <c r="N40031" s="9"/>
      <c r="O40031" s="9"/>
      <c r="P40031" s="9"/>
      <c r="Q40031" s="9"/>
    </row>
    <row r="40032" spans="11:17" x14ac:dyDescent="0.25">
      <c r="K40032" s="9"/>
      <c r="N40032" s="9"/>
      <c r="O40032" s="9"/>
      <c r="P40032" s="9"/>
      <c r="Q40032" s="9"/>
    </row>
    <row r="40033" spans="11:17" x14ac:dyDescent="0.25">
      <c r="K40033" s="9"/>
      <c r="N40033" s="9"/>
      <c r="O40033" s="9"/>
      <c r="P40033" s="9"/>
      <c r="Q40033" s="9"/>
    </row>
    <row r="40034" spans="11:17" x14ac:dyDescent="0.25">
      <c r="K40034" s="9"/>
      <c r="N40034" s="9"/>
      <c r="O40034" s="9"/>
      <c r="P40034" s="9"/>
      <c r="Q40034" s="9"/>
    </row>
    <row r="40035" spans="11:17" x14ac:dyDescent="0.25">
      <c r="K40035" s="9"/>
      <c r="N40035" s="9"/>
      <c r="O40035" s="9"/>
      <c r="P40035" s="9"/>
      <c r="Q40035" s="9"/>
    </row>
    <row r="40036" spans="11:17" x14ac:dyDescent="0.25">
      <c r="K40036" s="9"/>
      <c r="N40036" s="9"/>
      <c r="O40036" s="9"/>
      <c r="P40036" s="9"/>
      <c r="Q40036" s="9"/>
    </row>
    <row r="40037" spans="11:17" x14ac:dyDescent="0.25">
      <c r="K40037" s="9"/>
      <c r="N40037" s="9"/>
      <c r="O40037" s="9"/>
      <c r="P40037" s="9"/>
      <c r="Q40037" s="9"/>
    </row>
    <row r="40038" spans="11:17" x14ac:dyDescent="0.25">
      <c r="K40038" s="9"/>
      <c r="N40038" s="9"/>
      <c r="O40038" s="9"/>
      <c r="P40038" s="9"/>
      <c r="Q40038" s="9"/>
    </row>
    <row r="40039" spans="11:17" x14ac:dyDescent="0.25">
      <c r="K40039" s="9"/>
      <c r="N40039" s="9"/>
      <c r="O40039" s="9"/>
      <c r="P40039" s="9"/>
      <c r="Q40039" s="9"/>
    </row>
    <row r="40040" spans="11:17" x14ac:dyDescent="0.25">
      <c r="K40040" s="9"/>
      <c r="N40040" s="9"/>
      <c r="O40040" s="9"/>
      <c r="P40040" s="9"/>
      <c r="Q40040" s="9"/>
    </row>
    <row r="40041" spans="11:17" x14ac:dyDescent="0.25">
      <c r="K40041" s="9"/>
      <c r="N40041" s="9"/>
      <c r="O40041" s="9"/>
      <c r="P40041" s="9"/>
      <c r="Q40041" s="9"/>
    </row>
    <row r="40042" spans="11:17" x14ac:dyDescent="0.25">
      <c r="K40042" s="9"/>
      <c r="N40042" s="9"/>
      <c r="O40042" s="9"/>
      <c r="P40042" s="9"/>
      <c r="Q40042" s="9"/>
    </row>
    <row r="40043" spans="11:17" x14ac:dyDescent="0.25">
      <c r="K40043" s="9"/>
      <c r="N40043" s="9"/>
      <c r="O40043" s="9"/>
      <c r="P40043" s="9"/>
      <c r="Q40043" s="9"/>
    </row>
    <row r="40044" spans="11:17" x14ac:dyDescent="0.25">
      <c r="K40044" s="9"/>
      <c r="N40044" s="9"/>
      <c r="O40044" s="9"/>
      <c r="P40044" s="9"/>
      <c r="Q40044" s="9"/>
    </row>
    <row r="40045" spans="11:17" x14ac:dyDescent="0.25">
      <c r="K40045" s="9"/>
      <c r="N40045" s="9"/>
      <c r="O40045" s="9"/>
      <c r="P40045" s="9"/>
      <c r="Q40045" s="9"/>
    </row>
    <row r="40046" spans="11:17" x14ac:dyDescent="0.25">
      <c r="K40046" s="9"/>
      <c r="N40046" s="9"/>
      <c r="O40046" s="9"/>
      <c r="P40046" s="9"/>
      <c r="Q40046" s="9"/>
    </row>
    <row r="40047" spans="11:17" x14ac:dyDescent="0.25">
      <c r="K40047" s="9"/>
      <c r="N40047" s="9"/>
      <c r="O40047" s="9"/>
      <c r="P40047" s="9"/>
      <c r="Q40047" s="9"/>
    </row>
    <row r="40048" spans="11:17" x14ac:dyDescent="0.25">
      <c r="K40048" s="9"/>
      <c r="N40048" s="9"/>
      <c r="O40048" s="9"/>
      <c r="P40048" s="9"/>
      <c r="Q40048" s="9"/>
    </row>
    <row r="40049" spans="11:17" x14ac:dyDescent="0.25">
      <c r="K40049" s="9"/>
      <c r="N40049" s="9"/>
      <c r="O40049" s="9"/>
      <c r="P40049" s="9"/>
      <c r="Q40049" s="9"/>
    </row>
    <row r="40050" spans="11:17" x14ac:dyDescent="0.25">
      <c r="K40050" s="9"/>
      <c r="N40050" s="9"/>
      <c r="O40050" s="9"/>
      <c r="P40050" s="9"/>
      <c r="Q40050" s="9"/>
    </row>
    <row r="40051" spans="11:17" x14ac:dyDescent="0.25">
      <c r="K40051" s="9"/>
      <c r="N40051" s="9"/>
      <c r="O40051" s="9"/>
      <c r="P40051" s="9"/>
      <c r="Q40051" s="9"/>
    </row>
    <row r="40052" spans="11:17" x14ac:dyDescent="0.25">
      <c r="K40052" s="9"/>
      <c r="N40052" s="9"/>
      <c r="O40052" s="9"/>
      <c r="P40052" s="9"/>
      <c r="Q40052" s="9"/>
    </row>
    <row r="40053" spans="11:17" x14ac:dyDescent="0.25">
      <c r="K40053" s="9"/>
      <c r="N40053" s="9"/>
      <c r="O40053" s="9"/>
      <c r="P40053" s="9"/>
      <c r="Q40053" s="9"/>
    </row>
    <row r="40054" spans="11:17" x14ac:dyDescent="0.25">
      <c r="K40054" s="9"/>
      <c r="N40054" s="9"/>
      <c r="O40054" s="9"/>
      <c r="P40054" s="9"/>
      <c r="Q40054" s="9"/>
    </row>
    <row r="40055" spans="11:17" x14ac:dyDescent="0.25">
      <c r="K40055" s="9"/>
      <c r="N40055" s="9"/>
      <c r="O40055" s="9"/>
      <c r="P40055" s="9"/>
      <c r="Q40055" s="9"/>
    </row>
    <row r="40056" spans="11:17" x14ac:dyDescent="0.25">
      <c r="K40056" s="9"/>
      <c r="N40056" s="9"/>
      <c r="O40056" s="9"/>
      <c r="P40056" s="9"/>
      <c r="Q40056" s="9"/>
    </row>
    <row r="40057" spans="11:17" x14ac:dyDescent="0.25">
      <c r="K40057" s="9"/>
      <c r="N40057" s="9"/>
      <c r="O40057" s="9"/>
      <c r="P40057" s="9"/>
      <c r="Q40057" s="9"/>
    </row>
    <row r="40058" spans="11:17" x14ac:dyDescent="0.25">
      <c r="K40058" s="9"/>
      <c r="N40058" s="9"/>
      <c r="O40058" s="9"/>
      <c r="P40058" s="9"/>
      <c r="Q40058" s="9"/>
    </row>
    <row r="40059" spans="11:17" x14ac:dyDescent="0.25">
      <c r="K40059" s="9"/>
      <c r="N40059" s="9"/>
      <c r="O40059" s="9"/>
      <c r="P40059" s="9"/>
      <c r="Q40059" s="9"/>
    </row>
    <row r="40060" spans="11:17" x14ac:dyDescent="0.25">
      <c r="K40060" s="9"/>
      <c r="N40060" s="9"/>
      <c r="O40060" s="9"/>
      <c r="P40060" s="9"/>
      <c r="Q40060" s="9"/>
    </row>
    <row r="40061" spans="11:17" x14ac:dyDescent="0.25">
      <c r="K40061" s="9"/>
      <c r="N40061" s="9"/>
      <c r="O40061" s="9"/>
      <c r="P40061" s="9"/>
      <c r="Q40061" s="9"/>
    </row>
    <row r="40062" spans="11:17" x14ac:dyDescent="0.25">
      <c r="K40062" s="9"/>
      <c r="N40062" s="9"/>
      <c r="O40062" s="9"/>
      <c r="P40062" s="9"/>
      <c r="Q40062" s="9"/>
    </row>
    <row r="40063" spans="11:17" x14ac:dyDescent="0.25">
      <c r="K40063" s="9"/>
      <c r="N40063" s="9"/>
      <c r="O40063" s="9"/>
      <c r="P40063" s="9"/>
      <c r="Q40063" s="9"/>
    </row>
    <row r="40064" spans="11:17" x14ac:dyDescent="0.25">
      <c r="K40064" s="9"/>
      <c r="N40064" s="9"/>
      <c r="O40064" s="9"/>
      <c r="P40064" s="9"/>
      <c r="Q40064" s="9"/>
    </row>
    <row r="40065" spans="11:17" x14ac:dyDescent="0.25">
      <c r="K40065" s="9"/>
      <c r="N40065" s="9"/>
      <c r="O40065" s="9"/>
      <c r="P40065" s="9"/>
      <c r="Q40065" s="9"/>
    </row>
    <row r="40066" spans="11:17" x14ac:dyDescent="0.25">
      <c r="K40066" s="9"/>
      <c r="N40066" s="9"/>
      <c r="O40066" s="9"/>
      <c r="P40066" s="9"/>
      <c r="Q40066" s="9"/>
    </row>
    <row r="40067" spans="11:17" x14ac:dyDescent="0.25">
      <c r="K40067" s="9"/>
      <c r="N40067" s="9"/>
      <c r="O40067" s="9"/>
      <c r="P40067" s="9"/>
      <c r="Q40067" s="9"/>
    </row>
    <row r="40068" spans="11:17" x14ac:dyDescent="0.25">
      <c r="K40068" s="9"/>
      <c r="N40068" s="9"/>
      <c r="O40068" s="9"/>
      <c r="P40068" s="9"/>
      <c r="Q40068" s="9"/>
    </row>
    <row r="40069" spans="11:17" x14ac:dyDescent="0.25">
      <c r="K40069" s="9"/>
      <c r="N40069" s="9"/>
      <c r="O40069" s="9"/>
      <c r="P40069" s="9"/>
      <c r="Q40069" s="9"/>
    </row>
    <row r="40070" spans="11:17" x14ac:dyDescent="0.25">
      <c r="K40070" s="9"/>
      <c r="N40070" s="9"/>
      <c r="O40070" s="9"/>
      <c r="P40070" s="9"/>
      <c r="Q40070" s="9"/>
    </row>
    <row r="40071" spans="11:17" x14ac:dyDescent="0.25">
      <c r="K40071" s="9"/>
      <c r="N40071" s="9"/>
      <c r="O40071" s="9"/>
      <c r="P40071" s="9"/>
      <c r="Q40071" s="9"/>
    </row>
    <row r="40072" spans="11:17" x14ac:dyDescent="0.25">
      <c r="K40072" s="9"/>
      <c r="N40072" s="9"/>
      <c r="O40072" s="9"/>
      <c r="P40072" s="9"/>
      <c r="Q40072" s="9"/>
    </row>
    <row r="40073" spans="11:17" x14ac:dyDescent="0.25">
      <c r="K40073" s="9"/>
      <c r="N40073" s="9"/>
      <c r="O40073" s="9"/>
      <c r="P40073" s="9"/>
      <c r="Q40073" s="9"/>
    </row>
    <row r="40074" spans="11:17" x14ac:dyDescent="0.25">
      <c r="K40074" s="9"/>
      <c r="N40074" s="9"/>
      <c r="O40074" s="9"/>
      <c r="P40074" s="9"/>
      <c r="Q40074" s="9"/>
    </row>
    <row r="40075" spans="11:17" x14ac:dyDescent="0.25">
      <c r="K40075" s="9"/>
      <c r="N40075" s="9"/>
      <c r="O40075" s="9"/>
      <c r="P40075" s="9"/>
      <c r="Q40075" s="9"/>
    </row>
    <row r="40076" spans="11:17" x14ac:dyDescent="0.25">
      <c r="K40076" s="9"/>
      <c r="N40076" s="9"/>
      <c r="O40076" s="9"/>
      <c r="P40076" s="9"/>
      <c r="Q40076" s="9"/>
    </row>
    <row r="40077" spans="11:17" x14ac:dyDescent="0.25">
      <c r="K40077" s="9"/>
      <c r="N40077" s="9"/>
      <c r="O40077" s="9"/>
      <c r="P40077" s="9"/>
      <c r="Q40077" s="9"/>
    </row>
    <row r="40078" spans="11:17" x14ac:dyDescent="0.25">
      <c r="K40078" s="9"/>
      <c r="N40078" s="9"/>
      <c r="O40078" s="9"/>
      <c r="P40078" s="9"/>
      <c r="Q40078" s="9"/>
    </row>
    <row r="40079" spans="11:17" x14ac:dyDescent="0.25">
      <c r="K40079" s="9"/>
      <c r="N40079" s="9"/>
      <c r="O40079" s="9"/>
      <c r="P40079" s="9"/>
      <c r="Q40079" s="9"/>
    </row>
    <row r="40080" spans="11:17" x14ac:dyDescent="0.25">
      <c r="K40080" s="9"/>
      <c r="N40080" s="9"/>
      <c r="O40080" s="9"/>
      <c r="P40080" s="9"/>
      <c r="Q40080" s="9"/>
    </row>
    <row r="40081" spans="11:17" x14ac:dyDescent="0.25">
      <c r="K40081" s="9"/>
      <c r="N40081" s="9"/>
      <c r="O40081" s="9"/>
      <c r="P40081" s="9"/>
      <c r="Q40081" s="9"/>
    </row>
    <row r="40082" spans="11:17" x14ac:dyDescent="0.25">
      <c r="K40082" s="9"/>
      <c r="N40082" s="9"/>
      <c r="O40082" s="9"/>
      <c r="P40082" s="9"/>
      <c r="Q40082" s="9"/>
    </row>
    <row r="40083" spans="11:17" x14ac:dyDescent="0.25">
      <c r="K40083" s="9"/>
      <c r="N40083" s="9"/>
      <c r="O40083" s="9"/>
      <c r="P40083" s="9"/>
      <c r="Q40083" s="9"/>
    </row>
    <row r="40084" spans="11:17" x14ac:dyDescent="0.25">
      <c r="K40084" s="9"/>
      <c r="N40084" s="9"/>
      <c r="O40084" s="9"/>
      <c r="P40084" s="9"/>
      <c r="Q40084" s="9"/>
    </row>
    <row r="40085" spans="11:17" x14ac:dyDescent="0.25">
      <c r="K40085" s="9"/>
      <c r="N40085" s="9"/>
      <c r="O40085" s="9"/>
      <c r="P40085" s="9"/>
      <c r="Q40085" s="9"/>
    </row>
    <row r="40086" spans="11:17" x14ac:dyDescent="0.25">
      <c r="K40086" s="9"/>
      <c r="N40086" s="9"/>
      <c r="O40086" s="9"/>
      <c r="P40086" s="9"/>
      <c r="Q40086" s="9"/>
    </row>
    <row r="40087" spans="11:17" x14ac:dyDescent="0.25">
      <c r="K40087" s="9"/>
      <c r="N40087" s="9"/>
      <c r="O40087" s="9"/>
      <c r="P40087" s="9"/>
      <c r="Q40087" s="9"/>
    </row>
    <row r="40088" spans="11:17" x14ac:dyDescent="0.25">
      <c r="K40088" s="9"/>
      <c r="N40088" s="9"/>
      <c r="O40088" s="9"/>
      <c r="P40088" s="9"/>
      <c r="Q40088" s="9"/>
    </row>
    <row r="40089" spans="11:17" x14ac:dyDescent="0.25">
      <c r="K40089" s="9"/>
      <c r="N40089" s="9"/>
      <c r="O40089" s="9"/>
      <c r="P40089" s="9"/>
      <c r="Q40089" s="9"/>
    </row>
    <row r="40090" spans="11:17" x14ac:dyDescent="0.25">
      <c r="K40090" s="9"/>
      <c r="N40090" s="9"/>
      <c r="O40090" s="9"/>
      <c r="P40090" s="9"/>
      <c r="Q40090" s="9"/>
    </row>
    <row r="40091" spans="11:17" x14ac:dyDescent="0.25">
      <c r="K40091" s="9"/>
      <c r="N40091" s="9"/>
      <c r="O40091" s="9"/>
      <c r="P40091" s="9"/>
      <c r="Q40091" s="9"/>
    </row>
    <row r="40092" spans="11:17" x14ac:dyDescent="0.25">
      <c r="K40092" s="9"/>
      <c r="N40092" s="9"/>
      <c r="O40092" s="9"/>
      <c r="P40092" s="9"/>
      <c r="Q40092" s="9"/>
    </row>
    <row r="40093" spans="11:17" x14ac:dyDescent="0.25">
      <c r="K40093" s="9"/>
      <c r="N40093" s="9"/>
      <c r="O40093" s="9"/>
      <c r="P40093" s="9"/>
      <c r="Q40093" s="9"/>
    </row>
    <row r="40094" spans="11:17" x14ac:dyDescent="0.25">
      <c r="K40094" s="9"/>
      <c r="N40094" s="9"/>
      <c r="O40094" s="9"/>
      <c r="P40094" s="9"/>
      <c r="Q40094" s="9"/>
    </row>
    <row r="40095" spans="11:17" x14ac:dyDescent="0.25">
      <c r="K40095" s="9"/>
      <c r="N40095" s="9"/>
      <c r="O40095" s="9"/>
      <c r="P40095" s="9"/>
      <c r="Q40095" s="9"/>
    </row>
    <row r="40096" spans="11:17" x14ac:dyDescent="0.25">
      <c r="K40096" s="9"/>
      <c r="N40096" s="9"/>
      <c r="O40096" s="9"/>
      <c r="P40096" s="9"/>
      <c r="Q40096" s="9"/>
    </row>
    <row r="40097" spans="11:17" x14ac:dyDescent="0.25">
      <c r="K40097" s="9"/>
      <c r="N40097" s="9"/>
      <c r="O40097" s="9"/>
      <c r="P40097" s="9"/>
      <c r="Q40097" s="9"/>
    </row>
    <row r="40098" spans="11:17" x14ac:dyDescent="0.25">
      <c r="K40098" s="9"/>
      <c r="N40098" s="9"/>
      <c r="O40098" s="9"/>
      <c r="P40098" s="9"/>
      <c r="Q40098" s="9"/>
    </row>
    <row r="40099" spans="11:17" x14ac:dyDescent="0.25">
      <c r="K40099" s="9"/>
      <c r="N40099" s="9"/>
      <c r="O40099" s="9"/>
      <c r="P40099" s="9"/>
      <c r="Q40099" s="9"/>
    </row>
    <row r="40100" spans="11:17" x14ac:dyDescent="0.25">
      <c r="K40100" s="9"/>
      <c r="N40100" s="9"/>
      <c r="O40100" s="9"/>
      <c r="P40100" s="9"/>
      <c r="Q40100" s="9"/>
    </row>
    <row r="40101" spans="11:17" x14ac:dyDescent="0.25">
      <c r="K40101" s="9"/>
      <c r="N40101" s="9"/>
      <c r="O40101" s="9"/>
      <c r="P40101" s="9"/>
      <c r="Q40101" s="9"/>
    </row>
    <row r="40102" spans="11:17" x14ac:dyDescent="0.25">
      <c r="K40102" s="9"/>
      <c r="N40102" s="9"/>
      <c r="O40102" s="9"/>
      <c r="P40102" s="9"/>
      <c r="Q40102" s="9"/>
    </row>
    <row r="40103" spans="11:17" x14ac:dyDescent="0.25">
      <c r="K40103" s="9"/>
      <c r="N40103" s="9"/>
      <c r="O40103" s="9"/>
      <c r="P40103" s="9"/>
      <c r="Q40103" s="9"/>
    </row>
    <row r="40104" spans="11:17" x14ac:dyDescent="0.25">
      <c r="K40104" s="9"/>
      <c r="N40104" s="9"/>
      <c r="O40104" s="9"/>
      <c r="P40104" s="9"/>
      <c r="Q40104" s="9"/>
    </row>
    <row r="40105" spans="11:17" x14ac:dyDescent="0.25">
      <c r="K40105" s="9"/>
      <c r="N40105" s="9"/>
      <c r="O40105" s="9"/>
      <c r="P40105" s="9"/>
      <c r="Q40105" s="9"/>
    </row>
    <row r="40106" spans="11:17" x14ac:dyDescent="0.25">
      <c r="K40106" s="9"/>
      <c r="N40106" s="9"/>
      <c r="O40106" s="9"/>
      <c r="P40106" s="9"/>
      <c r="Q40106" s="9"/>
    </row>
    <row r="40107" spans="11:17" x14ac:dyDescent="0.25">
      <c r="K40107" s="9"/>
      <c r="N40107" s="9"/>
      <c r="O40107" s="9"/>
      <c r="P40107" s="9"/>
      <c r="Q40107" s="9"/>
    </row>
    <row r="40108" spans="11:17" x14ac:dyDescent="0.25">
      <c r="K40108" s="9"/>
      <c r="N40108" s="9"/>
      <c r="O40108" s="9"/>
      <c r="P40108" s="9"/>
      <c r="Q40108" s="9"/>
    </row>
    <row r="40109" spans="11:17" x14ac:dyDescent="0.25">
      <c r="K40109" s="9"/>
      <c r="N40109" s="9"/>
      <c r="O40109" s="9"/>
      <c r="P40109" s="9"/>
      <c r="Q40109" s="9"/>
    </row>
    <row r="40110" spans="11:17" x14ac:dyDescent="0.25">
      <c r="K40110" s="9"/>
      <c r="N40110" s="9"/>
      <c r="O40110" s="9"/>
      <c r="P40110" s="9"/>
      <c r="Q40110" s="9"/>
    </row>
    <row r="40111" spans="11:17" x14ac:dyDescent="0.25">
      <c r="K40111" s="9"/>
      <c r="N40111" s="9"/>
      <c r="O40111" s="9"/>
      <c r="P40111" s="9"/>
      <c r="Q40111" s="9"/>
    </row>
    <row r="40112" spans="11:17" x14ac:dyDescent="0.25">
      <c r="K40112" s="9"/>
      <c r="N40112" s="9"/>
      <c r="O40112" s="9"/>
      <c r="P40112" s="9"/>
      <c r="Q40112" s="9"/>
    </row>
    <row r="40113" spans="11:17" x14ac:dyDescent="0.25">
      <c r="K40113" s="9"/>
      <c r="N40113" s="9"/>
      <c r="O40113" s="9"/>
      <c r="P40113" s="9"/>
      <c r="Q40113" s="9"/>
    </row>
    <row r="40114" spans="11:17" x14ac:dyDescent="0.25">
      <c r="K40114" s="9"/>
      <c r="N40114" s="9"/>
      <c r="O40114" s="9"/>
      <c r="P40114" s="9"/>
      <c r="Q40114" s="9"/>
    </row>
    <row r="40115" spans="11:17" x14ac:dyDescent="0.25">
      <c r="K40115" s="9"/>
      <c r="N40115" s="9"/>
      <c r="O40115" s="9"/>
      <c r="P40115" s="9"/>
      <c r="Q40115" s="9"/>
    </row>
    <row r="40116" spans="11:17" x14ac:dyDescent="0.25">
      <c r="K40116" s="9"/>
      <c r="N40116" s="9"/>
      <c r="O40116" s="9"/>
      <c r="P40116" s="9"/>
      <c r="Q40116" s="9"/>
    </row>
    <row r="40117" spans="11:17" x14ac:dyDescent="0.25">
      <c r="K40117" s="9"/>
      <c r="N40117" s="9"/>
      <c r="O40117" s="9"/>
      <c r="P40117" s="9"/>
      <c r="Q40117" s="9"/>
    </row>
    <row r="40118" spans="11:17" x14ac:dyDescent="0.25">
      <c r="K40118" s="9"/>
      <c r="N40118" s="9"/>
      <c r="O40118" s="9"/>
      <c r="P40118" s="9"/>
      <c r="Q40118" s="9"/>
    </row>
    <row r="40119" spans="11:17" x14ac:dyDescent="0.25">
      <c r="K40119" s="9"/>
      <c r="N40119" s="9"/>
      <c r="O40119" s="9"/>
      <c r="P40119" s="9"/>
      <c r="Q40119" s="9"/>
    </row>
    <row r="40120" spans="11:17" x14ac:dyDescent="0.25">
      <c r="K40120" s="9"/>
      <c r="N40120" s="9"/>
      <c r="O40120" s="9"/>
      <c r="P40120" s="9"/>
      <c r="Q40120" s="9"/>
    </row>
    <row r="40121" spans="11:17" x14ac:dyDescent="0.25">
      <c r="K40121" s="9"/>
      <c r="N40121" s="9"/>
      <c r="O40121" s="9"/>
      <c r="P40121" s="9"/>
      <c r="Q40121" s="9"/>
    </row>
    <row r="40122" spans="11:17" x14ac:dyDescent="0.25">
      <c r="K40122" s="9"/>
      <c r="N40122" s="9"/>
      <c r="O40122" s="9"/>
      <c r="P40122" s="9"/>
      <c r="Q40122" s="9"/>
    </row>
    <row r="40123" spans="11:17" x14ac:dyDescent="0.25">
      <c r="K40123" s="9"/>
      <c r="N40123" s="9"/>
      <c r="O40123" s="9"/>
      <c r="P40123" s="9"/>
      <c r="Q40123" s="9"/>
    </row>
    <row r="40124" spans="11:17" x14ac:dyDescent="0.25">
      <c r="K40124" s="9"/>
      <c r="N40124" s="9"/>
      <c r="O40124" s="9"/>
      <c r="P40124" s="9"/>
      <c r="Q40124" s="9"/>
    </row>
    <row r="40125" spans="11:17" x14ac:dyDescent="0.25">
      <c r="K40125" s="9"/>
      <c r="N40125" s="9"/>
      <c r="O40125" s="9"/>
      <c r="P40125" s="9"/>
      <c r="Q40125" s="9"/>
    </row>
    <row r="40126" spans="11:17" x14ac:dyDescent="0.25">
      <c r="K40126" s="9"/>
      <c r="N40126" s="9"/>
      <c r="O40126" s="9"/>
      <c r="P40126" s="9"/>
      <c r="Q40126" s="9"/>
    </row>
    <row r="40127" spans="11:17" x14ac:dyDescent="0.25">
      <c r="K40127" s="9"/>
      <c r="N40127" s="9"/>
      <c r="O40127" s="9"/>
      <c r="P40127" s="9"/>
      <c r="Q40127" s="9"/>
    </row>
    <row r="40128" spans="11:17" x14ac:dyDescent="0.25">
      <c r="K40128" s="9"/>
      <c r="N40128" s="9"/>
      <c r="O40128" s="9"/>
      <c r="P40128" s="9"/>
      <c r="Q40128" s="9"/>
    </row>
    <row r="40129" spans="11:17" x14ac:dyDescent="0.25">
      <c r="K40129" s="9"/>
      <c r="N40129" s="9"/>
      <c r="O40129" s="9"/>
      <c r="P40129" s="9"/>
      <c r="Q40129" s="9"/>
    </row>
    <row r="40130" spans="11:17" x14ac:dyDescent="0.25">
      <c r="K40130" s="9"/>
      <c r="N40130" s="9"/>
      <c r="O40130" s="9"/>
      <c r="P40130" s="9"/>
      <c r="Q40130" s="9"/>
    </row>
    <row r="40131" spans="11:17" x14ac:dyDescent="0.25">
      <c r="K40131" s="9"/>
      <c r="N40131" s="9"/>
      <c r="O40131" s="9"/>
      <c r="P40131" s="9"/>
      <c r="Q40131" s="9"/>
    </row>
    <row r="40132" spans="11:17" x14ac:dyDescent="0.25">
      <c r="K40132" s="9"/>
      <c r="N40132" s="9"/>
      <c r="O40132" s="9"/>
      <c r="P40132" s="9"/>
      <c r="Q40132" s="9"/>
    </row>
    <row r="40133" spans="11:17" x14ac:dyDescent="0.25">
      <c r="K40133" s="9"/>
      <c r="N40133" s="9"/>
      <c r="O40133" s="9"/>
      <c r="P40133" s="9"/>
      <c r="Q40133" s="9"/>
    </row>
    <row r="40134" spans="11:17" x14ac:dyDescent="0.25">
      <c r="K40134" s="9"/>
      <c r="N40134" s="9"/>
      <c r="O40134" s="9"/>
      <c r="P40134" s="9"/>
      <c r="Q40134" s="9"/>
    </row>
    <row r="40135" spans="11:17" x14ac:dyDescent="0.25">
      <c r="K40135" s="9"/>
      <c r="N40135" s="9"/>
      <c r="O40135" s="9"/>
      <c r="P40135" s="9"/>
      <c r="Q40135" s="9"/>
    </row>
    <row r="40136" spans="11:17" x14ac:dyDescent="0.25">
      <c r="K40136" s="9"/>
      <c r="N40136" s="9"/>
      <c r="O40136" s="9"/>
      <c r="P40136" s="9"/>
      <c r="Q40136" s="9"/>
    </row>
    <row r="40137" spans="11:17" x14ac:dyDescent="0.25">
      <c r="K40137" s="9"/>
      <c r="N40137" s="9"/>
      <c r="O40137" s="9"/>
      <c r="P40137" s="9"/>
      <c r="Q40137" s="9"/>
    </row>
    <row r="40138" spans="11:17" x14ac:dyDescent="0.25">
      <c r="K40138" s="9"/>
      <c r="N40138" s="9"/>
      <c r="O40138" s="9"/>
      <c r="P40138" s="9"/>
      <c r="Q40138" s="9"/>
    </row>
    <row r="40139" spans="11:17" x14ac:dyDescent="0.25">
      <c r="K40139" s="9"/>
      <c r="N40139" s="9"/>
      <c r="O40139" s="9"/>
      <c r="P40139" s="9"/>
      <c r="Q40139" s="9"/>
    </row>
    <row r="40140" spans="11:17" x14ac:dyDescent="0.25">
      <c r="K40140" s="9"/>
      <c r="N40140" s="9"/>
      <c r="O40140" s="9"/>
      <c r="P40140" s="9"/>
      <c r="Q40140" s="9"/>
    </row>
    <row r="40141" spans="11:17" x14ac:dyDescent="0.25">
      <c r="K40141" s="9"/>
      <c r="N40141" s="9"/>
      <c r="O40141" s="9"/>
      <c r="P40141" s="9"/>
      <c r="Q40141" s="9"/>
    </row>
    <row r="40142" spans="11:17" x14ac:dyDescent="0.25">
      <c r="K40142" s="9"/>
      <c r="N40142" s="9"/>
      <c r="O40142" s="9"/>
      <c r="P40142" s="9"/>
      <c r="Q40142" s="9"/>
    </row>
    <row r="40143" spans="11:17" x14ac:dyDescent="0.25">
      <c r="K40143" s="9"/>
      <c r="N40143" s="9"/>
      <c r="O40143" s="9"/>
      <c r="P40143" s="9"/>
      <c r="Q40143" s="9"/>
    </row>
    <row r="40144" spans="11:17" x14ac:dyDescent="0.25">
      <c r="K40144" s="9"/>
      <c r="N40144" s="9"/>
      <c r="O40144" s="9"/>
      <c r="P40144" s="9"/>
      <c r="Q40144" s="9"/>
    </row>
    <row r="40145" spans="11:17" x14ac:dyDescent="0.25">
      <c r="K40145" s="9"/>
      <c r="N40145" s="9"/>
      <c r="O40145" s="9"/>
      <c r="P40145" s="9"/>
      <c r="Q40145" s="9"/>
    </row>
    <row r="40146" spans="11:17" x14ac:dyDescent="0.25">
      <c r="K40146" s="9"/>
      <c r="N40146" s="9"/>
      <c r="O40146" s="9"/>
      <c r="P40146" s="9"/>
      <c r="Q40146" s="9"/>
    </row>
    <row r="40147" spans="11:17" x14ac:dyDescent="0.25">
      <c r="K40147" s="9"/>
      <c r="N40147" s="9"/>
      <c r="O40147" s="9"/>
      <c r="P40147" s="9"/>
      <c r="Q40147" s="9"/>
    </row>
    <row r="40148" spans="11:17" x14ac:dyDescent="0.25">
      <c r="K40148" s="9"/>
      <c r="N40148" s="9"/>
      <c r="O40148" s="9"/>
      <c r="P40148" s="9"/>
      <c r="Q40148" s="9"/>
    </row>
    <row r="40149" spans="11:17" x14ac:dyDescent="0.25">
      <c r="K40149" s="9"/>
      <c r="N40149" s="9"/>
      <c r="O40149" s="9"/>
      <c r="P40149" s="9"/>
      <c r="Q40149" s="9"/>
    </row>
    <row r="40150" spans="11:17" x14ac:dyDescent="0.25">
      <c r="K40150" s="9"/>
      <c r="N40150" s="9"/>
      <c r="O40150" s="9"/>
      <c r="P40150" s="9"/>
      <c r="Q40150" s="9"/>
    </row>
    <row r="40151" spans="11:17" x14ac:dyDescent="0.25">
      <c r="K40151" s="9"/>
      <c r="N40151" s="9"/>
      <c r="O40151" s="9"/>
      <c r="P40151" s="9"/>
      <c r="Q40151" s="9"/>
    </row>
    <row r="40152" spans="11:17" x14ac:dyDescent="0.25">
      <c r="K40152" s="9"/>
      <c r="N40152" s="9"/>
      <c r="O40152" s="9"/>
      <c r="P40152" s="9"/>
      <c r="Q40152" s="9"/>
    </row>
    <row r="40153" spans="11:17" x14ac:dyDescent="0.25">
      <c r="K40153" s="9"/>
      <c r="N40153" s="9"/>
      <c r="O40153" s="9"/>
      <c r="P40153" s="9"/>
      <c r="Q40153" s="9"/>
    </row>
    <row r="40154" spans="11:17" x14ac:dyDescent="0.25">
      <c r="K40154" s="9"/>
      <c r="N40154" s="9"/>
      <c r="O40154" s="9"/>
      <c r="P40154" s="9"/>
      <c r="Q40154" s="9"/>
    </row>
    <row r="40155" spans="11:17" x14ac:dyDescent="0.25">
      <c r="K40155" s="9"/>
      <c r="N40155" s="9"/>
      <c r="O40155" s="9"/>
      <c r="P40155" s="9"/>
      <c r="Q40155" s="9"/>
    </row>
    <row r="40156" spans="11:17" x14ac:dyDescent="0.25">
      <c r="K40156" s="9"/>
      <c r="N40156" s="9"/>
      <c r="O40156" s="9"/>
      <c r="P40156" s="9"/>
      <c r="Q40156" s="9"/>
    </row>
    <row r="40157" spans="11:17" x14ac:dyDescent="0.25">
      <c r="K40157" s="9"/>
      <c r="N40157" s="9"/>
      <c r="O40157" s="9"/>
      <c r="P40157" s="9"/>
      <c r="Q40157" s="9"/>
    </row>
    <row r="40158" spans="11:17" x14ac:dyDescent="0.25">
      <c r="K40158" s="9"/>
      <c r="N40158" s="9"/>
      <c r="O40158" s="9"/>
      <c r="P40158" s="9"/>
      <c r="Q40158" s="9"/>
    </row>
    <row r="40159" spans="11:17" x14ac:dyDescent="0.25">
      <c r="K40159" s="9"/>
      <c r="N40159" s="9"/>
      <c r="O40159" s="9"/>
      <c r="P40159" s="9"/>
      <c r="Q40159" s="9"/>
    </row>
    <row r="40160" spans="11:17" x14ac:dyDescent="0.25">
      <c r="K40160" s="9"/>
      <c r="N40160" s="9"/>
      <c r="O40160" s="9"/>
      <c r="P40160" s="9"/>
      <c r="Q40160" s="9"/>
    </row>
    <row r="40161" spans="11:17" x14ac:dyDescent="0.25">
      <c r="K40161" s="9"/>
      <c r="N40161" s="9"/>
      <c r="O40161" s="9"/>
      <c r="P40161" s="9"/>
      <c r="Q40161" s="9"/>
    </row>
    <row r="40162" spans="11:17" x14ac:dyDescent="0.25">
      <c r="K40162" s="9"/>
      <c r="N40162" s="9"/>
      <c r="O40162" s="9"/>
      <c r="P40162" s="9"/>
      <c r="Q40162" s="9"/>
    </row>
    <row r="40163" spans="11:17" x14ac:dyDescent="0.25">
      <c r="K40163" s="9"/>
      <c r="N40163" s="9"/>
      <c r="O40163" s="9"/>
      <c r="P40163" s="9"/>
      <c r="Q40163" s="9"/>
    </row>
    <row r="40164" spans="11:17" x14ac:dyDescent="0.25">
      <c r="K40164" s="9"/>
      <c r="N40164" s="9"/>
      <c r="O40164" s="9"/>
      <c r="P40164" s="9"/>
      <c r="Q40164" s="9"/>
    </row>
    <row r="40165" spans="11:17" x14ac:dyDescent="0.25">
      <c r="K40165" s="9"/>
      <c r="N40165" s="9"/>
      <c r="O40165" s="9"/>
      <c r="P40165" s="9"/>
      <c r="Q40165" s="9"/>
    </row>
    <row r="40166" spans="11:17" x14ac:dyDescent="0.25">
      <c r="K40166" s="9"/>
      <c r="N40166" s="9"/>
      <c r="O40166" s="9"/>
      <c r="P40166" s="9"/>
      <c r="Q40166" s="9"/>
    </row>
    <row r="40167" spans="11:17" x14ac:dyDescent="0.25">
      <c r="K40167" s="9"/>
      <c r="N40167" s="9"/>
      <c r="O40167" s="9"/>
      <c r="P40167" s="9"/>
      <c r="Q40167" s="9"/>
    </row>
    <row r="40168" spans="11:17" x14ac:dyDescent="0.25">
      <c r="K40168" s="9"/>
      <c r="N40168" s="9"/>
      <c r="O40168" s="9"/>
      <c r="P40168" s="9"/>
      <c r="Q40168" s="9"/>
    </row>
    <row r="40169" spans="11:17" x14ac:dyDescent="0.25">
      <c r="K40169" s="9"/>
      <c r="N40169" s="9"/>
      <c r="O40169" s="9"/>
      <c r="P40169" s="9"/>
      <c r="Q40169" s="9"/>
    </row>
    <row r="40170" spans="11:17" x14ac:dyDescent="0.25">
      <c r="K40170" s="9"/>
      <c r="N40170" s="9"/>
      <c r="O40170" s="9"/>
      <c r="P40170" s="9"/>
      <c r="Q40170" s="9"/>
    </row>
    <row r="40171" spans="11:17" x14ac:dyDescent="0.25">
      <c r="K40171" s="9"/>
      <c r="N40171" s="9"/>
      <c r="O40171" s="9"/>
      <c r="P40171" s="9"/>
      <c r="Q40171" s="9"/>
    </row>
    <row r="40172" spans="11:17" x14ac:dyDescent="0.25">
      <c r="K40172" s="9"/>
      <c r="N40172" s="9"/>
      <c r="O40172" s="9"/>
      <c r="P40172" s="9"/>
      <c r="Q40172" s="9"/>
    </row>
    <row r="40173" spans="11:17" x14ac:dyDescent="0.25">
      <c r="K40173" s="9"/>
      <c r="N40173" s="9"/>
      <c r="O40173" s="9"/>
      <c r="P40173" s="9"/>
      <c r="Q40173" s="9"/>
    </row>
    <row r="40174" spans="11:17" x14ac:dyDescent="0.25">
      <c r="K40174" s="9"/>
      <c r="N40174" s="9"/>
      <c r="O40174" s="9"/>
      <c r="P40174" s="9"/>
      <c r="Q40174" s="9"/>
    </row>
    <row r="40175" spans="11:17" x14ac:dyDescent="0.25">
      <c r="K40175" s="9"/>
      <c r="N40175" s="9"/>
      <c r="O40175" s="9"/>
      <c r="P40175" s="9"/>
      <c r="Q40175" s="9"/>
    </row>
    <row r="40176" spans="11:17" x14ac:dyDescent="0.25">
      <c r="K40176" s="9"/>
      <c r="N40176" s="9"/>
      <c r="O40176" s="9"/>
      <c r="P40176" s="9"/>
      <c r="Q40176" s="9"/>
    </row>
    <row r="40177" spans="11:17" x14ac:dyDescent="0.25">
      <c r="K40177" s="9"/>
      <c r="N40177" s="9"/>
      <c r="O40177" s="9"/>
      <c r="P40177" s="9"/>
      <c r="Q40177" s="9"/>
    </row>
    <row r="40178" spans="11:17" x14ac:dyDescent="0.25">
      <c r="K40178" s="9"/>
      <c r="N40178" s="9"/>
      <c r="O40178" s="9"/>
      <c r="P40178" s="9"/>
      <c r="Q40178" s="9"/>
    </row>
    <row r="40179" spans="11:17" x14ac:dyDescent="0.25">
      <c r="K40179" s="9"/>
      <c r="N40179" s="9"/>
      <c r="O40179" s="9"/>
      <c r="P40179" s="9"/>
      <c r="Q40179" s="9"/>
    </row>
    <row r="40180" spans="11:17" x14ac:dyDescent="0.25">
      <c r="K40180" s="9"/>
      <c r="N40180" s="9"/>
      <c r="O40180" s="9"/>
      <c r="P40180" s="9"/>
      <c r="Q40180" s="9"/>
    </row>
    <row r="40181" spans="11:17" x14ac:dyDescent="0.25">
      <c r="K40181" s="9"/>
      <c r="N40181" s="9"/>
      <c r="O40181" s="9"/>
      <c r="P40181" s="9"/>
      <c r="Q40181" s="9"/>
    </row>
    <row r="40182" spans="11:17" x14ac:dyDescent="0.25">
      <c r="K40182" s="9"/>
      <c r="N40182" s="9"/>
      <c r="O40182" s="9"/>
      <c r="P40182" s="9"/>
      <c r="Q40182" s="9"/>
    </row>
    <row r="40183" spans="11:17" x14ac:dyDescent="0.25">
      <c r="K40183" s="9"/>
      <c r="N40183" s="9"/>
      <c r="O40183" s="9"/>
      <c r="P40183" s="9"/>
      <c r="Q40183" s="9"/>
    </row>
    <row r="40184" spans="11:17" x14ac:dyDescent="0.25">
      <c r="K40184" s="9"/>
      <c r="N40184" s="9"/>
      <c r="O40184" s="9"/>
      <c r="P40184" s="9"/>
      <c r="Q40184" s="9"/>
    </row>
    <row r="40185" spans="11:17" x14ac:dyDescent="0.25">
      <c r="K40185" s="9"/>
      <c r="N40185" s="9"/>
      <c r="O40185" s="9"/>
      <c r="P40185" s="9"/>
      <c r="Q40185" s="9"/>
    </row>
    <row r="40186" spans="11:17" x14ac:dyDescent="0.25">
      <c r="K40186" s="9"/>
      <c r="N40186" s="9"/>
      <c r="O40186" s="9"/>
      <c r="P40186" s="9"/>
      <c r="Q40186" s="9"/>
    </row>
    <row r="40187" spans="11:17" x14ac:dyDescent="0.25">
      <c r="K40187" s="9"/>
      <c r="N40187" s="9"/>
      <c r="O40187" s="9"/>
      <c r="P40187" s="9"/>
      <c r="Q40187" s="9"/>
    </row>
    <row r="40188" spans="11:17" x14ac:dyDescent="0.25">
      <c r="K40188" s="9"/>
      <c r="N40188" s="9"/>
      <c r="O40188" s="9"/>
      <c r="P40188" s="9"/>
      <c r="Q40188" s="9"/>
    </row>
    <row r="40189" spans="11:17" x14ac:dyDescent="0.25">
      <c r="K40189" s="9"/>
      <c r="N40189" s="9"/>
      <c r="O40189" s="9"/>
      <c r="P40189" s="9"/>
      <c r="Q40189" s="9"/>
    </row>
    <row r="40190" spans="11:17" x14ac:dyDescent="0.25">
      <c r="K40190" s="9"/>
      <c r="N40190" s="9"/>
      <c r="O40190" s="9"/>
      <c r="P40190" s="9"/>
      <c r="Q40190" s="9"/>
    </row>
    <row r="40191" spans="11:17" x14ac:dyDescent="0.25">
      <c r="K40191" s="9"/>
      <c r="N40191" s="9"/>
      <c r="O40191" s="9"/>
      <c r="P40191" s="9"/>
      <c r="Q40191" s="9"/>
    </row>
    <row r="40192" spans="11:17" x14ac:dyDescent="0.25">
      <c r="K40192" s="9"/>
      <c r="N40192" s="9"/>
      <c r="O40192" s="9"/>
      <c r="P40192" s="9"/>
      <c r="Q40192" s="9"/>
    </row>
    <row r="40193" spans="11:17" x14ac:dyDescent="0.25">
      <c r="K40193" s="9"/>
      <c r="N40193" s="9"/>
      <c r="O40193" s="9"/>
      <c r="P40193" s="9"/>
      <c r="Q40193" s="9"/>
    </row>
    <row r="40194" spans="11:17" x14ac:dyDescent="0.25">
      <c r="K40194" s="9"/>
      <c r="N40194" s="9"/>
      <c r="O40194" s="9"/>
      <c r="P40194" s="9"/>
      <c r="Q40194" s="9"/>
    </row>
    <row r="40195" spans="11:17" x14ac:dyDescent="0.25">
      <c r="K40195" s="9"/>
      <c r="N40195" s="9"/>
      <c r="O40195" s="9"/>
      <c r="P40195" s="9"/>
      <c r="Q40195" s="9"/>
    </row>
    <row r="40196" spans="11:17" x14ac:dyDescent="0.25">
      <c r="K40196" s="9"/>
      <c r="N40196" s="9"/>
      <c r="O40196" s="9"/>
      <c r="P40196" s="9"/>
      <c r="Q40196" s="9"/>
    </row>
    <row r="40197" spans="11:17" x14ac:dyDescent="0.25">
      <c r="K40197" s="9"/>
      <c r="N40197" s="9"/>
      <c r="O40197" s="9"/>
      <c r="P40197" s="9"/>
      <c r="Q40197" s="9"/>
    </row>
    <row r="40198" spans="11:17" x14ac:dyDescent="0.25">
      <c r="K40198" s="9"/>
      <c r="N40198" s="9"/>
      <c r="O40198" s="9"/>
      <c r="P40198" s="9"/>
      <c r="Q40198" s="9"/>
    </row>
    <row r="40199" spans="11:17" x14ac:dyDescent="0.25">
      <c r="K40199" s="9"/>
      <c r="N40199" s="9"/>
      <c r="O40199" s="9"/>
      <c r="P40199" s="9"/>
      <c r="Q40199" s="9"/>
    </row>
    <row r="40200" spans="11:17" x14ac:dyDescent="0.25">
      <c r="K40200" s="9"/>
      <c r="N40200" s="9"/>
      <c r="O40200" s="9"/>
      <c r="P40200" s="9"/>
      <c r="Q40200" s="9"/>
    </row>
    <row r="40201" spans="11:17" x14ac:dyDescent="0.25">
      <c r="K40201" s="9"/>
      <c r="N40201" s="9"/>
      <c r="O40201" s="9"/>
      <c r="P40201" s="9"/>
      <c r="Q40201" s="9"/>
    </row>
    <row r="40202" spans="11:17" x14ac:dyDescent="0.25">
      <c r="K40202" s="9"/>
      <c r="N40202" s="9"/>
      <c r="O40202" s="9"/>
      <c r="P40202" s="9"/>
      <c r="Q40202" s="9"/>
    </row>
    <row r="40203" spans="11:17" x14ac:dyDescent="0.25">
      <c r="K40203" s="9"/>
      <c r="N40203" s="9"/>
      <c r="O40203" s="9"/>
      <c r="P40203" s="9"/>
      <c r="Q40203" s="9"/>
    </row>
    <row r="40204" spans="11:17" x14ac:dyDescent="0.25">
      <c r="K40204" s="9"/>
      <c r="N40204" s="9"/>
      <c r="O40204" s="9"/>
      <c r="P40204" s="9"/>
      <c r="Q40204" s="9"/>
    </row>
    <row r="40205" spans="11:17" x14ac:dyDescent="0.25">
      <c r="K40205" s="9"/>
      <c r="N40205" s="9"/>
      <c r="O40205" s="9"/>
      <c r="P40205" s="9"/>
      <c r="Q40205" s="9"/>
    </row>
    <row r="40206" spans="11:17" x14ac:dyDescent="0.25">
      <c r="K40206" s="9"/>
      <c r="N40206" s="9"/>
      <c r="O40206" s="9"/>
      <c r="P40206" s="9"/>
      <c r="Q40206" s="9"/>
    </row>
    <row r="40207" spans="11:17" x14ac:dyDescent="0.25">
      <c r="K40207" s="9"/>
      <c r="N40207" s="9"/>
      <c r="O40207" s="9"/>
      <c r="P40207" s="9"/>
      <c r="Q40207" s="9"/>
    </row>
    <row r="40208" spans="11:17" x14ac:dyDescent="0.25">
      <c r="K40208" s="9"/>
      <c r="N40208" s="9"/>
      <c r="O40208" s="9"/>
      <c r="P40208" s="9"/>
      <c r="Q40208" s="9"/>
    </row>
    <row r="40209" spans="11:17" x14ac:dyDescent="0.25">
      <c r="K40209" s="9"/>
      <c r="N40209" s="9"/>
      <c r="O40209" s="9"/>
      <c r="P40209" s="9"/>
      <c r="Q40209" s="9"/>
    </row>
    <row r="40210" spans="11:17" x14ac:dyDescent="0.25">
      <c r="K40210" s="9"/>
      <c r="N40210" s="9"/>
      <c r="O40210" s="9"/>
      <c r="P40210" s="9"/>
      <c r="Q40210" s="9"/>
    </row>
    <row r="40211" spans="11:17" x14ac:dyDescent="0.25">
      <c r="K40211" s="9"/>
      <c r="N40211" s="9"/>
      <c r="O40211" s="9"/>
      <c r="P40211" s="9"/>
      <c r="Q40211" s="9"/>
    </row>
    <row r="40212" spans="11:17" x14ac:dyDescent="0.25">
      <c r="K40212" s="9"/>
      <c r="N40212" s="9"/>
      <c r="O40212" s="9"/>
      <c r="P40212" s="9"/>
      <c r="Q40212" s="9"/>
    </row>
    <row r="40213" spans="11:17" x14ac:dyDescent="0.25">
      <c r="K40213" s="9"/>
      <c r="N40213" s="9"/>
      <c r="O40213" s="9"/>
      <c r="P40213" s="9"/>
      <c r="Q40213" s="9"/>
    </row>
    <row r="40214" spans="11:17" x14ac:dyDescent="0.25">
      <c r="K40214" s="9"/>
      <c r="N40214" s="9"/>
      <c r="O40214" s="9"/>
      <c r="P40214" s="9"/>
      <c r="Q40214" s="9"/>
    </row>
    <row r="40215" spans="11:17" x14ac:dyDescent="0.25">
      <c r="K40215" s="9"/>
      <c r="N40215" s="9"/>
      <c r="O40215" s="9"/>
      <c r="P40215" s="9"/>
      <c r="Q40215" s="9"/>
    </row>
    <row r="40216" spans="11:17" x14ac:dyDescent="0.25">
      <c r="K40216" s="9"/>
      <c r="N40216" s="9"/>
      <c r="O40216" s="9"/>
      <c r="P40216" s="9"/>
      <c r="Q40216" s="9"/>
    </row>
    <row r="40217" spans="11:17" x14ac:dyDescent="0.25">
      <c r="K40217" s="9"/>
      <c r="N40217" s="9"/>
      <c r="O40217" s="9"/>
      <c r="P40217" s="9"/>
      <c r="Q40217" s="9"/>
    </row>
    <row r="40218" spans="11:17" x14ac:dyDescent="0.25">
      <c r="K40218" s="9"/>
      <c r="N40218" s="9"/>
      <c r="O40218" s="9"/>
      <c r="P40218" s="9"/>
      <c r="Q40218" s="9"/>
    </row>
    <row r="40219" spans="11:17" x14ac:dyDescent="0.25">
      <c r="K40219" s="9"/>
      <c r="N40219" s="9"/>
      <c r="O40219" s="9"/>
      <c r="P40219" s="9"/>
      <c r="Q40219" s="9"/>
    </row>
    <row r="40220" spans="11:17" x14ac:dyDescent="0.25">
      <c r="K40220" s="9"/>
      <c r="N40220" s="9"/>
      <c r="O40220" s="9"/>
      <c r="P40220" s="9"/>
      <c r="Q40220" s="9"/>
    </row>
    <row r="40221" spans="11:17" x14ac:dyDescent="0.25">
      <c r="K40221" s="9"/>
      <c r="N40221" s="9"/>
      <c r="O40221" s="9"/>
      <c r="P40221" s="9"/>
      <c r="Q40221" s="9"/>
    </row>
    <row r="40222" spans="11:17" x14ac:dyDescent="0.25">
      <c r="K40222" s="9"/>
      <c r="N40222" s="9"/>
      <c r="O40222" s="9"/>
      <c r="P40222" s="9"/>
      <c r="Q40222" s="9"/>
    </row>
    <row r="40223" spans="11:17" x14ac:dyDescent="0.25">
      <c r="K40223" s="9"/>
      <c r="N40223" s="9"/>
      <c r="O40223" s="9"/>
      <c r="P40223" s="9"/>
      <c r="Q40223" s="9"/>
    </row>
    <row r="40224" spans="11:17" x14ac:dyDescent="0.25">
      <c r="K40224" s="9"/>
      <c r="N40224" s="9"/>
      <c r="O40224" s="9"/>
      <c r="P40224" s="9"/>
      <c r="Q40224" s="9"/>
    </row>
    <row r="40225" spans="11:17" x14ac:dyDescent="0.25">
      <c r="K40225" s="9"/>
      <c r="N40225" s="9"/>
      <c r="O40225" s="9"/>
      <c r="P40225" s="9"/>
      <c r="Q40225" s="9"/>
    </row>
    <row r="40226" spans="11:17" x14ac:dyDescent="0.25">
      <c r="K40226" s="9"/>
      <c r="N40226" s="9"/>
      <c r="O40226" s="9"/>
      <c r="P40226" s="9"/>
      <c r="Q40226" s="9"/>
    </row>
    <row r="40227" spans="11:17" x14ac:dyDescent="0.25">
      <c r="K40227" s="9"/>
      <c r="N40227" s="9"/>
      <c r="O40227" s="9"/>
      <c r="P40227" s="9"/>
      <c r="Q40227" s="9"/>
    </row>
    <row r="40228" spans="11:17" x14ac:dyDescent="0.25">
      <c r="K40228" s="9"/>
      <c r="N40228" s="9"/>
      <c r="O40228" s="9"/>
      <c r="P40228" s="9"/>
      <c r="Q40228" s="9"/>
    </row>
    <row r="40229" spans="11:17" x14ac:dyDescent="0.25">
      <c r="K40229" s="9"/>
      <c r="N40229" s="9"/>
      <c r="O40229" s="9"/>
      <c r="P40229" s="9"/>
      <c r="Q40229" s="9"/>
    </row>
    <row r="40230" spans="11:17" x14ac:dyDescent="0.25">
      <c r="K40230" s="9"/>
      <c r="N40230" s="9"/>
      <c r="O40230" s="9"/>
      <c r="P40230" s="9"/>
      <c r="Q40230" s="9"/>
    </row>
    <row r="40231" spans="11:17" x14ac:dyDescent="0.25">
      <c r="K40231" s="9"/>
      <c r="N40231" s="9"/>
      <c r="O40231" s="9"/>
      <c r="P40231" s="9"/>
      <c r="Q40231" s="9"/>
    </row>
    <row r="40232" spans="11:17" x14ac:dyDescent="0.25">
      <c r="K40232" s="9"/>
      <c r="N40232" s="9"/>
      <c r="O40232" s="9"/>
      <c r="P40232" s="9"/>
      <c r="Q40232" s="9"/>
    </row>
    <row r="40233" spans="11:17" x14ac:dyDescent="0.25">
      <c r="K40233" s="9"/>
      <c r="N40233" s="9"/>
      <c r="O40233" s="9"/>
      <c r="P40233" s="9"/>
      <c r="Q40233" s="9"/>
    </row>
    <row r="40234" spans="11:17" x14ac:dyDescent="0.25">
      <c r="K40234" s="9"/>
      <c r="N40234" s="9"/>
      <c r="O40234" s="9"/>
      <c r="P40234" s="9"/>
      <c r="Q40234" s="9"/>
    </row>
    <row r="40235" spans="11:17" x14ac:dyDescent="0.25">
      <c r="K40235" s="9"/>
      <c r="N40235" s="9"/>
      <c r="O40235" s="9"/>
      <c r="P40235" s="9"/>
      <c r="Q40235" s="9"/>
    </row>
    <row r="40236" spans="11:17" x14ac:dyDescent="0.25">
      <c r="K40236" s="9"/>
      <c r="N40236" s="9"/>
      <c r="O40236" s="9"/>
      <c r="P40236" s="9"/>
      <c r="Q40236" s="9"/>
    </row>
    <row r="40237" spans="11:17" x14ac:dyDescent="0.25">
      <c r="K40237" s="9"/>
      <c r="N40237" s="9"/>
      <c r="O40237" s="9"/>
      <c r="P40237" s="9"/>
      <c r="Q40237" s="9"/>
    </row>
    <row r="40238" spans="11:17" x14ac:dyDescent="0.25">
      <c r="K40238" s="9"/>
      <c r="N40238" s="9"/>
      <c r="O40238" s="9"/>
      <c r="P40238" s="9"/>
      <c r="Q40238" s="9"/>
    </row>
    <row r="40239" spans="11:17" x14ac:dyDescent="0.25">
      <c r="K40239" s="9"/>
      <c r="N40239" s="9"/>
      <c r="O40239" s="9"/>
      <c r="P40239" s="9"/>
      <c r="Q40239" s="9"/>
    </row>
    <row r="40240" spans="11:17" x14ac:dyDescent="0.25">
      <c r="K40240" s="9"/>
      <c r="N40240" s="9"/>
      <c r="O40240" s="9"/>
      <c r="P40240" s="9"/>
      <c r="Q40240" s="9"/>
    </row>
    <row r="40241" spans="11:17" x14ac:dyDescent="0.25">
      <c r="K40241" s="9"/>
      <c r="N40241" s="9"/>
      <c r="O40241" s="9"/>
      <c r="P40241" s="9"/>
      <c r="Q40241" s="9"/>
    </row>
    <row r="40242" spans="11:17" x14ac:dyDescent="0.25">
      <c r="K40242" s="9"/>
      <c r="N40242" s="9"/>
      <c r="O40242" s="9"/>
      <c r="P40242" s="9"/>
      <c r="Q40242" s="9"/>
    </row>
    <row r="40243" spans="11:17" x14ac:dyDescent="0.25">
      <c r="K40243" s="9"/>
      <c r="N40243" s="9"/>
      <c r="O40243" s="9"/>
      <c r="P40243" s="9"/>
      <c r="Q40243" s="9"/>
    </row>
    <row r="40244" spans="11:17" x14ac:dyDescent="0.25">
      <c r="K40244" s="9"/>
      <c r="N40244" s="9"/>
      <c r="O40244" s="9"/>
      <c r="P40244" s="9"/>
      <c r="Q40244" s="9"/>
    </row>
    <row r="40245" spans="11:17" x14ac:dyDescent="0.25">
      <c r="K40245" s="9"/>
      <c r="N40245" s="9"/>
      <c r="O40245" s="9"/>
      <c r="P40245" s="9"/>
      <c r="Q40245" s="9"/>
    </row>
    <row r="40246" spans="11:17" x14ac:dyDescent="0.25">
      <c r="K40246" s="9"/>
      <c r="N40246" s="9"/>
      <c r="O40246" s="9"/>
      <c r="P40246" s="9"/>
      <c r="Q40246" s="9"/>
    </row>
    <row r="40247" spans="11:17" x14ac:dyDescent="0.25">
      <c r="K40247" s="9"/>
      <c r="N40247" s="9"/>
      <c r="O40247" s="9"/>
      <c r="P40247" s="9"/>
      <c r="Q40247" s="9"/>
    </row>
    <row r="40248" spans="11:17" x14ac:dyDescent="0.25">
      <c r="K40248" s="9"/>
      <c r="N40248" s="9"/>
      <c r="O40248" s="9"/>
      <c r="P40248" s="9"/>
      <c r="Q40248" s="9"/>
    </row>
    <row r="40249" spans="11:17" x14ac:dyDescent="0.25">
      <c r="K40249" s="9"/>
      <c r="N40249" s="9"/>
      <c r="O40249" s="9"/>
      <c r="P40249" s="9"/>
      <c r="Q40249" s="9"/>
    </row>
    <row r="40250" spans="11:17" x14ac:dyDescent="0.25">
      <c r="K40250" s="9"/>
      <c r="N40250" s="9"/>
      <c r="O40250" s="9"/>
      <c r="P40250" s="9"/>
      <c r="Q40250" s="9"/>
    </row>
    <row r="40251" spans="11:17" x14ac:dyDescent="0.25">
      <c r="K40251" s="9"/>
      <c r="N40251" s="9"/>
      <c r="O40251" s="9"/>
      <c r="P40251" s="9"/>
      <c r="Q40251" s="9"/>
    </row>
    <row r="40252" spans="11:17" x14ac:dyDescent="0.25">
      <c r="K40252" s="9"/>
      <c r="N40252" s="9"/>
      <c r="O40252" s="9"/>
      <c r="P40252" s="9"/>
      <c r="Q40252" s="9"/>
    </row>
    <row r="40253" spans="11:17" x14ac:dyDescent="0.25">
      <c r="K40253" s="9"/>
      <c r="N40253" s="9"/>
      <c r="O40253" s="9"/>
      <c r="P40253" s="9"/>
      <c r="Q40253" s="9"/>
    </row>
    <row r="40254" spans="11:17" x14ac:dyDescent="0.25">
      <c r="K40254" s="9"/>
      <c r="N40254" s="9"/>
      <c r="O40254" s="9"/>
      <c r="P40254" s="9"/>
      <c r="Q40254" s="9"/>
    </row>
    <row r="40255" spans="11:17" x14ac:dyDescent="0.25">
      <c r="K40255" s="9"/>
      <c r="N40255" s="9"/>
      <c r="O40255" s="9"/>
      <c r="P40255" s="9"/>
      <c r="Q40255" s="9"/>
    </row>
    <row r="40256" spans="11:17" x14ac:dyDescent="0.25">
      <c r="K40256" s="9"/>
      <c r="N40256" s="9"/>
      <c r="O40256" s="9"/>
      <c r="P40256" s="9"/>
      <c r="Q40256" s="9"/>
    </row>
    <row r="40257" spans="11:17" x14ac:dyDescent="0.25">
      <c r="K40257" s="9"/>
      <c r="N40257" s="9"/>
      <c r="O40257" s="9"/>
      <c r="P40257" s="9"/>
      <c r="Q40257" s="9"/>
    </row>
    <row r="40258" spans="11:17" x14ac:dyDescent="0.25">
      <c r="K40258" s="9"/>
      <c r="N40258" s="9"/>
      <c r="O40258" s="9"/>
      <c r="P40258" s="9"/>
      <c r="Q40258" s="9"/>
    </row>
    <row r="40259" spans="11:17" x14ac:dyDescent="0.25">
      <c r="K40259" s="9"/>
      <c r="N40259" s="9"/>
      <c r="O40259" s="9"/>
      <c r="P40259" s="9"/>
      <c r="Q40259" s="9"/>
    </row>
    <row r="40260" spans="11:17" x14ac:dyDescent="0.25">
      <c r="K40260" s="9"/>
      <c r="N40260" s="9"/>
      <c r="O40260" s="9"/>
      <c r="P40260" s="9"/>
      <c r="Q40260" s="9"/>
    </row>
    <row r="40261" spans="11:17" x14ac:dyDescent="0.25">
      <c r="K40261" s="9"/>
      <c r="N40261" s="9"/>
      <c r="O40261" s="9"/>
      <c r="P40261" s="9"/>
      <c r="Q40261" s="9"/>
    </row>
    <row r="40262" spans="11:17" x14ac:dyDescent="0.25">
      <c r="K40262" s="9"/>
      <c r="N40262" s="9"/>
      <c r="O40262" s="9"/>
      <c r="P40262" s="9"/>
      <c r="Q40262" s="9"/>
    </row>
    <row r="40263" spans="11:17" x14ac:dyDescent="0.25">
      <c r="K40263" s="9"/>
      <c r="N40263" s="9"/>
      <c r="O40263" s="9"/>
      <c r="P40263" s="9"/>
      <c r="Q40263" s="9"/>
    </row>
    <row r="40264" spans="11:17" x14ac:dyDescent="0.25">
      <c r="K40264" s="9"/>
      <c r="N40264" s="9"/>
      <c r="O40264" s="9"/>
      <c r="P40264" s="9"/>
      <c r="Q40264" s="9"/>
    </row>
    <row r="40265" spans="11:17" x14ac:dyDescent="0.25">
      <c r="K40265" s="9"/>
      <c r="N40265" s="9"/>
      <c r="O40265" s="9"/>
      <c r="P40265" s="9"/>
      <c r="Q40265" s="9"/>
    </row>
    <row r="40266" spans="11:17" x14ac:dyDescent="0.25">
      <c r="K40266" s="9"/>
      <c r="N40266" s="9"/>
      <c r="O40266" s="9"/>
      <c r="P40266" s="9"/>
      <c r="Q40266" s="9"/>
    </row>
    <row r="40267" spans="11:17" x14ac:dyDescent="0.25">
      <c r="K40267" s="9"/>
      <c r="N40267" s="9"/>
      <c r="O40267" s="9"/>
      <c r="P40267" s="9"/>
      <c r="Q40267" s="9"/>
    </row>
    <row r="40268" spans="11:17" x14ac:dyDescent="0.25">
      <c r="K40268" s="9"/>
      <c r="N40268" s="9"/>
      <c r="O40268" s="9"/>
      <c r="P40268" s="9"/>
      <c r="Q40268" s="9"/>
    </row>
    <row r="40269" spans="11:17" x14ac:dyDescent="0.25">
      <c r="K40269" s="9"/>
      <c r="N40269" s="9"/>
      <c r="O40269" s="9"/>
      <c r="P40269" s="9"/>
      <c r="Q40269" s="9"/>
    </row>
    <row r="40270" spans="11:17" x14ac:dyDescent="0.25">
      <c r="K40270" s="9"/>
      <c r="N40270" s="9"/>
      <c r="O40270" s="9"/>
      <c r="P40270" s="9"/>
      <c r="Q40270" s="9"/>
    </row>
    <row r="40271" spans="11:17" x14ac:dyDescent="0.25">
      <c r="K40271" s="9"/>
      <c r="N40271" s="9"/>
      <c r="O40271" s="9"/>
      <c r="P40271" s="9"/>
      <c r="Q40271" s="9"/>
    </row>
    <row r="40272" spans="11:17" x14ac:dyDescent="0.25">
      <c r="K40272" s="9"/>
      <c r="N40272" s="9"/>
      <c r="O40272" s="9"/>
      <c r="P40272" s="9"/>
      <c r="Q40272" s="9"/>
    </row>
    <row r="40273" spans="11:17" x14ac:dyDescent="0.25">
      <c r="K40273" s="9"/>
      <c r="N40273" s="9"/>
      <c r="O40273" s="9"/>
      <c r="P40273" s="9"/>
      <c r="Q40273" s="9"/>
    </row>
    <row r="40274" spans="11:17" x14ac:dyDescent="0.25">
      <c r="K40274" s="9"/>
      <c r="N40274" s="9"/>
      <c r="O40274" s="9"/>
      <c r="P40274" s="9"/>
      <c r="Q40274" s="9"/>
    </row>
    <row r="40275" spans="11:17" x14ac:dyDescent="0.25">
      <c r="K40275" s="9"/>
      <c r="N40275" s="9"/>
      <c r="O40275" s="9"/>
      <c r="P40275" s="9"/>
      <c r="Q40275" s="9"/>
    </row>
    <row r="40276" spans="11:17" x14ac:dyDescent="0.25">
      <c r="K40276" s="9"/>
      <c r="N40276" s="9"/>
      <c r="O40276" s="9"/>
      <c r="P40276" s="9"/>
      <c r="Q40276" s="9"/>
    </row>
    <row r="40277" spans="11:17" x14ac:dyDescent="0.25">
      <c r="K40277" s="9"/>
      <c r="N40277" s="9"/>
      <c r="O40277" s="9"/>
      <c r="P40277" s="9"/>
      <c r="Q40277" s="9"/>
    </row>
    <row r="40278" spans="11:17" x14ac:dyDescent="0.25">
      <c r="K40278" s="9"/>
      <c r="N40278" s="9"/>
      <c r="O40278" s="9"/>
      <c r="P40278" s="9"/>
      <c r="Q40278" s="9"/>
    </row>
    <row r="40279" spans="11:17" x14ac:dyDescent="0.25">
      <c r="K40279" s="9"/>
      <c r="N40279" s="9"/>
      <c r="O40279" s="9"/>
      <c r="P40279" s="9"/>
      <c r="Q40279" s="9"/>
    </row>
    <row r="40280" spans="11:17" x14ac:dyDescent="0.25">
      <c r="K40280" s="9"/>
      <c r="N40280" s="9"/>
      <c r="O40280" s="9"/>
      <c r="P40280" s="9"/>
      <c r="Q40280" s="9"/>
    </row>
    <row r="40281" spans="11:17" x14ac:dyDescent="0.25">
      <c r="K40281" s="9"/>
      <c r="N40281" s="9"/>
      <c r="O40281" s="9"/>
      <c r="P40281" s="9"/>
      <c r="Q40281" s="9"/>
    </row>
    <row r="40282" spans="11:17" x14ac:dyDescent="0.25">
      <c r="K40282" s="9"/>
      <c r="N40282" s="9"/>
      <c r="O40282" s="9"/>
      <c r="P40282" s="9"/>
      <c r="Q40282" s="9"/>
    </row>
    <row r="40283" spans="11:17" x14ac:dyDescent="0.25">
      <c r="K40283" s="9"/>
      <c r="N40283" s="9"/>
      <c r="O40283" s="9"/>
      <c r="P40283" s="9"/>
      <c r="Q40283" s="9"/>
    </row>
    <row r="40284" spans="11:17" x14ac:dyDescent="0.25">
      <c r="K40284" s="9"/>
      <c r="N40284" s="9"/>
      <c r="O40284" s="9"/>
      <c r="P40284" s="9"/>
      <c r="Q40284" s="9"/>
    </row>
    <row r="40285" spans="11:17" x14ac:dyDescent="0.25">
      <c r="K40285" s="9"/>
      <c r="N40285" s="9"/>
      <c r="O40285" s="9"/>
      <c r="P40285" s="9"/>
      <c r="Q40285" s="9"/>
    </row>
    <row r="40286" spans="11:17" x14ac:dyDescent="0.25">
      <c r="K40286" s="9"/>
      <c r="N40286" s="9"/>
      <c r="O40286" s="9"/>
      <c r="P40286" s="9"/>
      <c r="Q40286" s="9"/>
    </row>
    <row r="40287" spans="11:17" x14ac:dyDescent="0.25">
      <c r="K40287" s="9"/>
      <c r="N40287" s="9"/>
      <c r="O40287" s="9"/>
      <c r="P40287" s="9"/>
      <c r="Q40287" s="9"/>
    </row>
    <row r="40288" spans="11:17" x14ac:dyDescent="0.25">
      <c r="K40288" s="9"/>
      <c r="N40288" s="9"/>
      <c r="O40288" s="9"/>
      <c r="P40288" s="9"/>
      <c r="Q40288" s="9"/>
    </row>
    <row r="40289" spans="11:17" x14ac:dyDescent="0.25">
      <c r="K40289" s="9"/>
      <c r="N40289" s="9"/>
      <c r="O40289" s="9"/>
      <c r="P40289" s="9"/>
      <c r="Q40289" s="9"/>
    </row>
    <row r="40290" spans="11:17" x14ac:dyDescent="0.25">
      <c r="K40290" s="9"/>
      <c r="N40290" s="9"/>
      <c r="O40290" s="9"/>
      <c r="P40290" s="9"/>
      <c r="Q40290" s="9"/>
    </row>
    <row r="40291" spans="11:17" x14ac:dyDescent="0.25">
      <c r="K40291" s="9"/>
      <c r="N40291" s="9"/>
      <c r="O40291" s="9"/>
      <c r="P40291" s="9"/>
      <c r="Q40291" s="9"/>
    </row>
    <row r="40292" spans="11:17" x14ac:dyDescent="0.25">
      <c r="K40292" s="9"/>
      <c r="N40292" s="9"/>
      <c r="O40292" s="9"/>
      <c r="P40292" s="9"/>
      <c r="Q40292" s="9"/>
    </row>
    <row r="40293" spans="11:17" x14ac:dyDescent="0.25">
      <c r="K40293" s="9"/>
      <c r="N40293" s="9"/>
      <c r="O40293" s="9"/>
      <c r="P40293" s="9"/>
      <c r="Q40293" s="9"/>
    </row>
    <row r="40294" spans="11:17" x14ac:dyDescent="0.25">
      <c r="K40294" s="9"/>
      <c r="N40294" s="9"/>
      <c r="O40294" s="9"/>
      <c r="P40294" s="9"/>
      <c r="Q40294" s="9"/>
    </row>
    <row r="40295" spans="11:17" x14ac:dyDescent="0.25">
      <c r="K40295" s="9"/>
      <c r="N40295" s="9"/>
      <c r="O40295" s="9"/>
      <c r="P40295" s="9"/>
      <c r="Q40295" s="9"/>
    </row>
    <row r="40296" spans="11:17" x14ac:dyDescent="0.25">
      <c r="K40296" s="9"/>
      <c r="N40296" s="9"/>
      <c r="O40296" s="9"/>
      <c r="P40296" s="9"/>
      <c r="Q40296" s="9"/>
    </row>
    <row r="40297" spans="11:17" x14ac:dyDescent="0.25">
      <c r="K40297" s="9"/>
      <c r="N40297" s="9"/>
      <c r="O40297" s="9"/>
      <c r="P40297" s="9"/>
      <c r="Q40297" s="9"/>
    </row>
    <row r="40298" spans="11:17" x14ac:dyDescent="0.25">
      <c r="K40298" s="9"/>
      <c r="N40298" s="9"/>
      <c r="O40298" s="9"/>
      <c r="P40298" s="9"/>
      <c r="Q40298" s="9"/>
    </row>
    <row r="40299" spans="11:17" x14ac:dyDescent="0.25">
      <c r="K40299" s="9"/>
      <c r="N40299" s="9"/>
      <c r="O40299" s="9"/>
      <c r="P40299" s="9"/>
      <c r="Q40299" s="9"/>
    </row>
    <row r="40300" spans="11:17" x14ac:dyDescent="0.25">
      <c r="K40300" s="9"/>
      <c r="N40300" s="9"/>
      <c r="O40300" s="9"/>
      <c r="P40300" s="9"/>
      <c r="Q40300" s="9"/>
    </row>
    <row r="40301" spans="11:17" x14ac:dyDescent="0.25">
      <c r="K40301" s="9"/>
      <c r="N40301" s="9"/>
      <c r="O40301" s="9"/>
      <c r="P40301" s="9"/>
      <c r="Q40301" s="9"/>
    </row>
    <row r="40302" spans="11:17" x14ac:dyDescent="0.25">
      <c r="K40302" s="9"/>
      <c r="N40302" s="9"/>
      <c r="O40302" s="9"/>
      <c r="P40302" s="9"/>
      <c r="Q40302" s="9"/>
    </row>
    <row r="40303" spans="11:17" x14ac:dyDescent="0.25">
      <c r="K40303" s="9"/>
      <c r="N40303" s="9"/>
      <c r="O40303" s="9"/>
      <c r="P40303" s="9"/>
      <c r="Q40303" s="9"/>
    </row>
    <row r="40304" spans="11:17" x14ac:dyDescent="0.25">
      <c r="K40304" s="9"/>
      <c r="N40304" s="9"/>
      <c r="O40304" s="9"/>
      <c r="P40304" s="9"/>
      <c r="Q40304" s="9"/>
    </row>
    <row r="40305" spans="11:17" x14ac:dyDescent="0.25">
      <c r="K40305" s="9"/>
      <c r="N40305" s="9"/>
      <c r="O40305" s="9"/>
      <c r="P40305" s="9"/>
      <c r="Q40305" s="9"/>
    </row>
    <row r="40306" spans="11:17" x14ac:dyDescent="0.25">
      <c r="K40306" s="9"/>
      <c r="N40306" s="9"/>
      <c r="O40306" s="9"/>
      <c r="P40306" s="9"/>
      <c r="Q40306" s="9"/>
    </row>
    <row r="40307" spans="11:17" x14ac:dyDescent="0.25">
      <c r="K40307" s="9"/>
      <c r="N40307" s="9"/>
      <c r="O40307" s="9"/>
      <c r="P40307" s="9"/>
      <c r="Q40307" s="9"/>
    </row>
    <row r="40308" spans="11:17" x14ac:dyDescent="0.25">
      <c r="K40308" s="9"/>
      <c r="N40308" s="9"/>
      <c r="O40308" s="9"/>
      <c r="P40308" s="9"/>
      <c r="Q40308" s="9"/>
    </row>
    <row r="40309" spans="11:17" x14ac:dyDescent="0.25">
      <c r="K40309" s="9"/>
      <c r="N40309" s="9"/>
      <c r="O40309" s="9"/>
      <c r="P40309" s="9"/>
      <c r="Q40309" s="9"/>
    </row>
    <row r="40310" spans="11:17" x14ac:dyDescent="0.25">
      <c r="K40310" s="9"/>
      <c r="N40310" s="9"/>
      <c r="O40310" s="9"/>
      <c r="P40310" s="9"/>
      <c r="Q40310" s="9"/>
    </row>
    <row r="40311" spans="11:17" x14ac:dyDescent="0.25">
      <c r="K40311" s="9"/>
      <c r="N40311" s="9"/>
      <c r="O40311" s="9"/>
      <c r="P40311" s="9"/>
      <c r="Q40311" s="9"/>
    </row>
    <row r="40312" spans="11:17" x14ac:dyDescent="0.25">
      <c r="K40312" s="9"/>
      <c r="N40312" s="9"/>
      <c r="O40312" s="9"/>
      <c r="P40312" s="9"/>
      <c r="Q40312" s="9"/>
    </row>
    <row r="40313" spans="11:17" x14ac:dyDescent="0.25">
      <c r="K40313" s="9"/>
      <c r="N40313" s="9"/>
      <c r="O40313" s="9"/>
      <c r="P40313" s="9"/>
      <c r="Q40313" s="9"/>
    </row>
    <row r="40314" spans="11:17" x14ac:dyDescent="0.25">
      <c r="K40314" s="9"/>
      <c r="N40314" s="9"/>
      <c r="O40314" s="9"/>
      <c r="P40314" s="9"/>
      <c r="Q40314" s="9"/>
    </row>
    <row r="40315" spans="11:17" x14ac:dyDescent="0.25">
      <c r="K40315" s="9"/>
      <c r="N40315" s="9"/>
      <c r="O40315" s="9"/>
      <c r="P40315" s="9"/>
      <c r="Q40315" s="9"/>
    </row>
    <row r="40316" spans="11:17" x14ac:dyDescent="0.25">
      <c r="K40316" s="9"/>
      <c r="N40316" s="9"/>
      <c r="O40316" s="9"/>
      <c r="P40316" s="9"/>
      <c r="Q40316" s="9"/>
    </row>
    <row r="40317" spans="11:17" x14ac:dyDescent="0.25">
      <c r="K40317" s="9"/>
      <c r="N40317" s="9"/>
      <c r="O40317" s="9"/>
      <c r="P40317" s="9"/>
      <c r="Q40317" s="9"/>
    </row>
    <row r="40318" spans="11:17" x14ac:dyDescent="0.25">
      <c r="K40318" s="9"/>
      <c r="N40318" s="9"/>
      <c r="O40318" s="9"/>
      <c r="P40318" s="9"/>
      <c r="Q40318" s="9"/>
    </row>
    <row r="40319" spans="11:17" x14ac:dyDescent="0.25">
      <c r="K40319" s="9"/>
      <c r="N40319" s="9"/>
      <c r="O40319" s="9"/>
      <c r="P40319" s="9"/>
      <c r="Q40319" s="9"/>
    </row>
    <row r="40320" spans="11:17" x14ac:dyDescent="0.25">
      <c r="K40320" s="9"/>
      <c r="N40320" s="9"/>
      <c r="O40320" s="9"/>
      <c r="P40320" s="9"/>
      <c r="Q40320" s="9"/>
    </row>
    <row r="40321" spans="11:17" x14ac:dyDescent="0.25">
      <c r="K40321" s="9"/>
      <c r="N40321" s="9"/>
      <c r="O40321" s="9"/>
      <c r="P40321" s="9"/>
      <c r="Q40321" s="9"/>
    </row>
    <row r="40322" spans="11:17" x14ac:dyDescent="0.25">
      <c r="K40322" s="9"/>
      <c r="N40322" s="9"/>
      <c r="O40322" s="9"/>
      <c r="P40322" s="9"/>
      <c r="Q40322" s="9"/>
    </row>
    <row r="40323" spans="11:17" x14ac:dyDescent="0.25">
      <c r="K40323" s="9"/>
      <c r="N40323" s="9"/>
      <c r="O40323" s="9"/>
      <c r="P40323" s="9"/>
      <c r="Q40323" s="9"/>
    </row>
    <row r="40324" spans="11:17" x14ac:dyDescent="0.25">
      <c r="K40324" s="9"/>
      <c r="N40324" s="9"/>
      <c r="O40324" s="9"/>
      <c r="P40324" s="9"/>
      <c r="Q40324" s="9"/>
    </row>
    <row r="40325" spans="11:17" x14ac:dyDescent="0.25">
      <c r="K40325" s="9"/>
      <c r="N40325" s="9"/>
      <c r="O40325" s="9"/>
      <c r="P40325" s="9"/>
      <c r="Q40325" s="9"/>
    </row>
    <row r="40326" spans="11:17" x14ac:dyDescent="0.25">
      <c r="K40326" s="9"/>
      <c r="N40326" s="9"/>
      <c r="O40326" s="9"/>
      <c r="P40326" s="9"/>
      <c r="Q40326" s="9"/>
    </row>
    <row r="40327" spans="11:17" x14ac:dyDescent="0.25">
      <c r="K40327" s="9"/>
      <c r="N40327" s="9"/>
      <c r="O40327" s="9"/>
      <c r="P40327" s="9"/>
      <c r="Q40327" s="9"/>
    </row>
    <row r="40328" spans="11:17" x14ac:dyDescent="0.25">
      <c r="K40328" s="9"/>
      <c r="N40328" s="9"/>
      <c r="O40328" s="9"/>
      <c r="P40328" s="9"/>
      <c r="Q40328" s="9"/>
    </row>
    <row r="40329" spans="11:17" x14ac:dyDescent="0.25">
      <c r="K40329" s="9"/>
      <c r="N40329" s="9"/>
      <c r="O40329" s="9"/>
      <c r="P40329" s="9"/>
      <c r="Q40329" s="9"/>
    </row>
    <row r="40330" spans="11:17" x14ac:dyDescent="0.25">
      <c r="K40330" s="9"/>
      <c r="N40330" s="9"/>
      <c r="O40330" s="9"/>
      <c r="P40330" s="9"/>
      <c r="Q40330" s="9"/>
    </row>
    <row r="40331" spans="11:17" x14ac:dyDescent="0.25">
      <c r="K40331" s="9"/>
      <c r="N40331" s="9"/>
      <c r="O40331" s="9"/>
      <c r="P40331" s="9"/>
      <c r="Q40331" s="9"/>
    </row>
    <row r="40332" spans="11:17" x14ac:dyDescent="0.25">
      <c r="K40332" s="9"/>
      <c r="N40332" s="9"/>
      <c r="O40332" s="9"/>
      <c r="P40332" s="9"/>
      <c r="Q40332" s="9"/>
    </row>
    <row r="40333" spans="11:17" x14ac:dyDescent="0.25">
      <c r="K40333" s="9"/>
      <c r="N40333" s="9"/>
      <c r="O40333" s="9"/>
      <c r="P40333" s="9"/>
      <c r="Q40333" s="9"/>
    </row>
    <row r="40334" spans="11:17" x14ac:dyDescent="0.25">
      <c r="K40334" s="9"/>
      <c r="N40334" s="9"/>
      <c r="O40334" s="9"/>
      <c r="P40334" s="9"/>
      <c r="Q40334" s="9"/>
    </row>
    <row r="40335" spans="11:17" x14ac:dyDescent="0.25">
      <c r="K40335" s="9"/>
      <c r="N40335" s="9"/>
      <c r="O40335" s="9"/>
      <c r="P40335" s="9"/>
      <c r="Q40335" s="9"/>
    </row>
    <row r="40336" spans="11:17" x14ac:dyDescent="0.25">
      <c r="K40336" s="9"/>
      <c r="N40336" s="9"/>
      <c r="O40336" s="9"/>
      <c r="P40336" s="9"/>
      <c r="Q40336" s="9"/>
    </row>
    <row r="40337" spans="11:17" x14ac:dyDescent="0.25">
      <c r="K40337" s="9"/>
      <c r="N40337" s="9"/>
      <c r="O40337" s="9"/>
      <c r="P40337" s="9"/>
      <c r="Q40337" s="9"/>
    </row>
    <row r="40338" spans="11:17" x14ac:dyDescent="0.25">
      <c r="K40338" s="9"/>
      <c r="N40338" s="9"/>
      <c r="O40338" s="9"/>
      <c r="P40338" s="9"/>
      <c r="Q40338" s="9"/>
    </row>
    <row r="40339" spans="11:17" x14ac:dyDescent="0.25">
      <c r="K40339" s="9"/>
      <c r="N40339" s="9"/>
      <c r="O40339" s="9"/>
      <c r="P40339" s="9"/>
      <c r="Q40339" s="9"/>
    </row>
    <row r="40340" spans="11:17" x14ac:dyDescent="0.25">
      <c r="K40340" s="9"/>
      <c r="N40340" s="9"/>
      <c r="O40340" s="9"/>
      <c r="P40340" s="9"/>
      <c r="Q40340" s="9"/>
    </row>
    <row r="40341" spans="11:17" x14ac:dyDescent="0.25">
      <c r="K40341" s="9"/>
      <c r="N40341" s="9"/>
      <c r="O40341" s="9"/>
      <c r="P40341" s="9"/>
      <c r="Q40341" s="9"/>
    </row>
    <row r="40342" spans="11:17" x14ac:dyDescent="0.25">
      <c r="K40342" s="9"/>
      <c r="N40342" s="9"/>
      <c r="O40342" s="9"/>
      <c r="P40342" s="9"/>
      <c r="Q40342" s="9"/>
    </row>
    <row r="40343" spans="11:17" x14ac:dyDescent="0.25">
      <c r="K40343" s="9"/>
      <c r="N40343" s="9"/>
      <c r="O40343" s="9"/>
      <c r="P40343" s="9"/>
      <c r="Q40343" s="9"/>
    </row>
    <row r="40344" spans="11:17" x14ac:dyDescent="0.25">
      <c r="K40344" s="9"/>
      <c r="N40344" s="9"/>
      <c r="O40344" s="9"/>
      <c r="P40344" s="9"/>
      <c r="Q40344" s="9"/>
    </row>
    <row r="40345" spans="11:17" x14ac:dyDescent="0.25">
      <c r="K40345" s="9"/>
      <c r="N40345" s="9"/>
      <c r="O40345" s="9"/>
      <c r="P40345" s="9"/>
      <c r="Q40345" s="9"/>
    </row>
    <row r="40346" spans="11:17" x14ac:dyDescent="0.25">
      <c r="K40346" s="9"/>
      <c r="N40346" s="9"/>
      <c r="O40346" s="9"/>
      <c r="P40346" s="9"/>
      <c r="Q40346" s="9"/>
    </row>
    <row r="40347" spans="11:17" x14ac:dyDescent="0.25">
      <c r="K40347" s="9"/>
      <c r="N40347" s="9"/>
      <c r="O40347" s="9"/>
      <c r="P40347" s="9"/>
      <c r="Q40347" s="9"/>
    </row>
    <row r="40348" spans="11:17" x14ac:dyDescent="0.25">
      <c r="K40348" s="9"/>
      <c r="N40348" s="9"/>
      <c r="O40348" s="9"/>
      <c r="P40348" s="9"/>
      <c r="Q40348" s="9"/>
    </row>
    <row r="40349" spans="11:17" x14ac:dyDescent="0.25">
      <c r="K40349" s="9"/>
      <c r="N40349" s="9"/>
      <c r="O40349" s="9"/>
      <c r="P40349" s="9"/>
      <c r="Q40349" s="9"/>
    </row>
    <row r="40350" spans="11:17" x14ac:dyDescent="0.25">
      <c r="K40350" s="9"/>
      <c r="N40350" s="9"/>
      <c r="O40350" s="9"/>
      <c r="P40350" s="9"/>
      <c r="Q40350" s="9"/>
    </row>
    <row r="40351" spans="11:17" x14ac:dyDescent="0.25">
      <c r="K40351" s="9"/>
      <c r="N40351" s="9"/>
      <c r="O40351" s="9"/>
      <c r="P40351" s="9"/>
      <c r="Q40351" s="9"/>
    </row>
    <row r="40352" spans="11:17" x14ac:dyDescent="0.25">
      <c r="K40352" s="9"/>
      <c r="N40352" s="9"/>
      <c r="O40352" s="9"/>
      <c r="P40352" s="9"/>
      <c r="Q40352" s="9"/>
    </row>
    <row r="40353" spans="11:17" x14ac:dyDescent="0.25">
      <c r="K40353" s="9"/>
      <c r="N40353" s="9"/>
      <c r="O40353" s="9"/>
      <c r="P40353" s="9"/>
      <c r="Q40353" s="9"/>
    </row>
    <row r="40354" spans="11:17" x14ac:dyDescent="0.25">
      <c r="K40354" s="9"/>
      <c r="N40354" s="9"/>
      <c r="O40354" s="9"/>
      <c r="P40354" s="9"/>
      <c r="Q40354" s="9"/>
    </row>
    <row r="40355" spans="11:17" x14ac:dyDescent="0.25">
      <c r="K40355" s="9"/>
      <c r="N40355" s="9"/>
      <c r="O40355" s="9"/>
      <c r="P40355" s="9"/>
      <c r="Q40355" s="9"/>
    </row>
    <row r="40356" spans="11:17" x14ac:dyDescent="0.25">
      <c r="K40356" s="9"/>
      <c r="N40356" s="9"/>
      <c r="O40356" s="9"/>
      <c r="P40356" s="9"/>
      <c r="Q40356" s="9"/>
    </row>
    <row r="40357" spans="11:17" x14ac:dyDescent="0.25">
      <c r="K40357" s="9"/>
      <c r="N40357" s="9"/>
      <c r="O40357" s="9"/>
      <c r="P40357" s="9"/>
      <c r="Q40357" s="9"/>
    </row>
    <row r="40358" spans="11:17" x14ac:dyDescent="0.25">
      <c r="K40358" s="9"/>
      <c r="N40358" s="9"/>
      <c r="O40358" s="9"/>
      <c r="P40358" s="9"/>
      <c r="Q40358" s="9"/>
    </row>
    <row r="40359" spans="11:17" x14ac:dyDescent="0.25">
      <c r="K40359" s="9"/>
      <c r="N40359" s="9"/>
      <c r="O40359" s="9"/>
      <c r="P40359" s="9"/>
      <c r="Q40359" s="9"/>
    </row>
    <row r="40360" spans="11:17" x14ac:dyDescent="0.25">
      <c r="K40360" s="9"/>
      <c r="N40360" s="9"/>
      <c r="O40360" s="9"/>
      <c r="P40360" s="9"/>
      <c r="Q40360" s="9"/>
    </row>
    <row r="40361" spans="11:17" x14ac:dyDescent="0.25">
      <c r="K40361" s="9"/>
      <c r="N40361" s="9"/>
      <c r="O40361" s="9"/>
      <c r="P40361" s="9"/>
      <c r="Q40361" s="9"/>
    </row>
    <row r="40362" spans="11:17" x14ac:dyDescent="0.25">
      <c r="K40362" s="9"/>
      <c r="N40362" s="9"/>
      <c r="O40362" s="9"/>
      <c r="P40362" s="9"/>
      <c r="Q40362" s="9"/>
    </row>
    <row r="40363" spans="11:17" x14ac:dyDescent="0.25">
      <c r="K40363" s="9"/>
      <c r="N40363" s="9"/>
      <c r="O40363" s="9"/>
      <c r="P40363" s="9"/>
      <c r="Q40363" s="9"/>
    </row>
    <row r="40364" spans="11:17" x14ac:dyDescent="0.25">
      <c r="K40364" s="9"/>
      <c r="N40364" s="9"/>
      <c r="O40364" s="9"/>
      <c r="P40364" s="9"/>
      <c r="Q40364" s="9"/>
    </row>
    <row r="40365" spans="11:17" x14ac:dyDescent="0.25">
      <c r="K40365" s="9"/>
      <c r="N40365" s="9"/>
      <c r="O40365" s="9"/>
      <c r="P40365" s="9"/>
      <c r="Q40365" s="9"/>
    </row>
    <row r="40366" spans="11:17" x14ac:dyDescent="0.25">
      <c r="K40366" s="9"/>
      <c r="N40366" s="9"/>
      <c r="O40366" s="9"/>
      <c r="P40366" s="9"/>
      <c r="Q40366" s="9"/>
    </row>
    <row r="40367" spans="11:17" x14ac:dyDescent="0.25">
      <c r="K40367" s="9"/>
      <c r="N40367" s="9"/>
      <c r="O40367" s="9"/>
      <c r="P40367" s="9"/>
      <c r="Q40367" s="9"/>
    </row>
    <row r="40368" spans="11:17" x14ac:dyDescent="0.25">
      <c r="K40368" s="9"/>
      <c r="N40368" s="9"/>
      <c r="O40368" s="9"/>
      <c r="P40368" s="9"/>
      <c r="Q40368" s="9"/>
    </row>
    <row r="40369" spans="11:17" x14ac:dyDescent="0.25">
      <c r="K40369" s="9"/>
      <c r="N40369" s="9"/>
      <c r="O40369" s="9"/>
      <c r="P40369" s="9"/>
      <c r="Q40369" s="9"/>
    </row>
    <row r="40370" spans="11:17" x14ac:dyDescent="0.25">
      <c r="K40370" s="9"/>
      <c r="N40370" s="9"/>
      <c r="O40370" s="9"/>
      <c r="P40370" s="9"/>
      <c r="Q40370" s="9"/>
    </row>
    <row r="40371" spans="11:17" x14ac:dyDescent="0.25">
      <c r="K40371" s="9"/>
      <c r="N40371" s="9"/>
      <c r="O40371" s="9"/>
      <c r="P40371" s="9"/>
      <c r="Q40371" s="9"/>
    </row>
    <row r="40372" spans="11:17" x14ac:dyDescent="0.25">
      <c r="K40372" s="9"/>
      <c r="N40372" s="9"/>
      <c r="O40372" s="9"/>
      <c r="P40372" s="9"/>
      <c r="Q40372" s="9"/>
    </row>
    <row r="40373" spans="11:17" x14ac:dyDescent="0.25">
      <c r="K40373" s="9"/>
      <c r="N40373" s="9"/>
      <c r="O40373" s="9"/>
      <c r="P40373" s="9"/>
      <c r="Q40373" s="9"/>
    </row>
    <row r="40374" spans="11:17" x14ac:dyDescent="0.25">
      <c r="K40374" s="9"/>
      <c r="N40374" s="9"/>
      <c r="O40374" s="9"/>
      <c r="P40374" s="9"/>
      <c r="Q40374" s="9"/>
    </row>
    <row r="40375" spans="11:17" x14ac:dyDescent="0.25">
      <c r="K40375" s="9"/>
      <c r="N40375" s="9"/>
      <c r="O40375" s="9"/>
      <c r="P40375" s="9"/>
      <c r="Q40375" s="9"/>
    </row>
    <row r="40376" spans="11:17" x14ac:dyDescent="0.25">
      <c r="K40376" s="9"/>
      <c r="N40376" s="9"/>
      <c r="O40376" s="9"/>
      <c r="P40376" s="9"/>
      <c r="Q40376" s="9"/>
    </row>
    <row r="40377" spans="11:17" x14ac:dyDescent="0.25">
      <c r="K40377" s="9"/>
      <c r="N40377" s="9"/>
      <c r="O40377" s="9"/>
      <c r="P40377" s="9"/>
      <c r="Q40377" s="9"/>
    </row>
    <row r="40378" spans="11:17" x14ac:dyDescent="0.25">
      <c r="K40378" s="9"/>
      <c r="N40378" s="9"/>
      <c r="O40378" s="9"/>
      <c r="P40378" s="9"/>
      <c r="Q40378" s="9"/>
    </row>
    <row r="40379" spans="11:17" x14ac:dyDescent="0.25">
      <c r="K40379" s="9"/>
      <c r="N40379" s="9"/>
      <c r="O40379" s="9"/>
      <c r="P40379" s="9"/>
      <c r="Q40379" s="9"/>
    </row>
    <row r="40380" spans="11:17" x14ac:dyDescent="0.25">
      <c r="K40380" s="9"/>
      <c r="N40380" s="9"/>
      <c r="O40380" s="9"/>
      <c r="P40380" s="9"/>
      <c r="Q40380" s="9"/>
    </row>
    <row r="40381" spans="11:17" x14ac:dyDescent="0.25">
      <c r="K40381" s="9"/>
      <c r="N40381" s="9"/>
      <c r="O40381" s="9"/>
      <c r="P40381" s="9"/>
      <c r="Q40381" s="9"/>
    </row>
    <row r="40382" spans="11:17" x14ac:dyDescent="0.25">
      <c r="K40382" s="9"/>
      <c r="N40382" s="9"/>
      <c r="O40382" s="9"/>
      <c r="P40382" s="9"/>
      <c r="Q40382" s="9"/>
    </row>
    <row r="40383" spans="11:17" x14ac:dyDescent="0.25">
      <c r="K40383" s="9"/>
      <c r="N40383" s="9"/>
      <c r="O40383" s="9"/>
      <c r="P40383" s="9"/>
      <c r="Q40383" s="9"/>
    </row>
    <row r="40384" spans="11:17" x14ac:dyDescent="0.25">
      <c r="K40384" s="9"/>
      <c r="N40384" s="9"/>
      <c r="O40384" s="9"/>
      <c r="P40384" s="9"/>
      <c r="Q40384" s="9"/>
    </row>
    <row r="40385" spans="11:17" x14ac:dyDescent="0.25">
      <c r="K40385" s="9"/>
      <c r="N40385" s="9"/>
      <c r="O40385" s="9"/>
      <c r="P40385" s="9"/>
      <c r="Q40385" s="9"/>
    </row>
    <row r="40386" spans="11:17" x14ac:dyDescent="0.25">
      <c r="K40386" s="9"/>
      <c r="N40386" s="9"/>
      <c r="O40386" s="9"/>
      <c r="P40386" s="9"/>
      <c r="Q40386" s="9"/>
    </row>
    <row r="40387" spans="11:17" x14ac:dyDescent="0.25">
      <c r="K40387" s="9"/>
      <c r="N40387" s="9"/>
      <c r="O40387" s="9"/>
      <c r="P40387" s="9"/>
      <c r="Q40387" s="9"/>
    </row>
    <row r="40388" spans="11:17" x14ac:dyDescent="0.25">
      <c r="K40388" s="9"/>
      <c r="N40388" s="9"/>
      <c r="O40388" s="9"/>
      <c r="P40388" s="9"/>
      <c r="Q40388" s="9"/>
    </row>
    <row r="40389" spans="11:17" x14ac:dyDescent="0.25">
      <c r="K40389" s="9"/>
      <c r="N40389" s="9"/>
      <c r="O40389" s="9"/>
      <c r="P40389" s="9"/>
      <c r="Q40389" s="9"/>
    </row>
    <row r="40390" spans="11:17" x14ac:dyDescent="0.25">
      <c r="K40390" s="9"/>
      <c r="N40390" s="9"/>
      <c r="O40390" s="9"/>
      <c r="P40390" s="9"/>
      <c r="Q40390" s="9"/>
    </row>
    <row r="40391" spans="11:17" x14ac:dyDescent="0.25">
      <c r="K40391" s="9"/>
      <c r="N40391" s="9"/>
      <c r="O40391" s="9"/>
      <c r="P40391" s="9"/>
      <c r="Q40391" s="9"/>
    </row>
    <row r="40392" spans="11:17" x14ac:dyDescent="0.25">
      <c r="K40392" s="9"/>
      <c r="N40392" s="9"/>
      <c r="O40392" s="9"/>
      <c r="P40392" s="9"/>
      <c r="Q40392" s="9"/>
    </row>
    <row r="40393" spans="11:17" x14ac:dyDescent="0.25">
      <c r="K40393" s="9"/>
      <c r="N40393" s="9"/>
      <c r="O40393" s="9"/>
      <c r="P40393" s="9"/>
      <c r="Q40393" s="9"/>
    </row>
    <row r="40394" spans="11:17" x14ac:dyDescent="0.25">
      <c r="K40394" s="9"/>
      <c r="N40394" s="9"/>
      <c r="O40394" s="9"/>
      <c r="P40394" s="9"/>
      <c r="Q40394" s="9"/>
    </row>
    <row r="40395" spans="11:17" x14ac:dyDescent="0.25">
      <c r="K40395" s="9"/>
      <c r="N40395" s="9"/>
      <c r="O40395" s="9"/>
      <c r="P40395" s="9"/>
      <c r="Q40395" s="9"/>
    </row>
    <row r="40396" spans="11:17" x14ac:dyDescent="0.25">
      <c r="K40396" s="9"/>
      <c r="N40396" s="9"/>
      <c r="O40396" s="9"/>
      <c r="P40396" s="9"/>
      <c r="Q40396" s="9"/>
    </row>
    <row r="40397" spans="11:17" x14ac:dyDescent="0.25">
      <c r="K40397" s="9"/>
      <c r="N40397" s="9"/>
      <c r="O40397" s="9"/>
      <c r="P40397" s="9"/>
      <c r="Q40397" s="9"/>
    </row>
    <row r="40398" spans="11:17" x14ac:dyDescent="0.25">
      <c r="K40398" s="9"/>
      <c r="N40398" s="9"/>
      <c r="O40398" s="9"/>
      <c r="P40398" s="9"/>
      <c r="Q40398" s="9"/>
    </row>
    <row r="40399" spans="11:17" x14ac:dyDescent="0.25">
      <c r="K40399" s="9"/>
      <c r="N40399" s="9"/>
      <c r="O40399" s="9"/>
      <c r="P40399" s="9"/>
      <c r="Q40399" s="9"/>
    </row>
    <row r="40400" spans="11:17" x14ac:dyDescent="0.25">
      <c r="K40400" s="9"/>
      <c r="N40400" s="9"/>
      <c r="O40400" s="9"/>
      <c r="P40400" s="9"/>
      <c r="Q40400" s="9"/>
    </row>
    <row r="40401" spans="11:17" x14ac:dyDescent="0.25">
      <c r="K40401" s="9"/>
      <c r="N40401" s="9"/>
      <c r="O40401" s="9"/>
      <c r="P40401" s="9"/>
      <c r="Q40401" s="9"/>
    </row>
    <row r="40402" spans="11:17" x14ac:dyDescent="0.25">
      <c r="K40402" s="9"/>
      <c r="N40402" s="9"/>
      <c r="O40402" s="9"/>
      <c r="P40402" s="9"/>
      <c r="Q40402" s="9"/>
    </row>
    <row r="40403" spans="11:17" x14ac:dyDescent="0.25">
      <c r="K40403" s="9"/>
      <c r="N40403" s="9"/>
      <c r="O40403" s="9"/>
      <c r="P40403" s="9"/>
      <c r="Q40403" s="9"/>
    </row>
    <row r="40404" spans="11:17" x14ac:dyDescent="0.25">
      <c r="K40404" s="9"/>
      <c r="N40404" s="9"/>
      <c r="O40404" s="9"/>
      <c r="P40404" s="9"/>
      <c r="Q40404" s="9"/>
    </row>
    <row r="40405" spans="11:17" x14ac:dyDescent="0.25">
      <c r="K40405" s="9"/>
      <c r="N40405" s="9"/>
      <c r="O40405" s="9"/>
      <c r="P40405" s="9"/>
      <c r="Q40405" s="9"/>
    </row>
    <row r="40406" spans="11:17" x14ac:dyDescent="0.25">
      <c r="K40406" s="9"/>
      <c r="N40406" s="9"/>
      <c r="O40406" s="9"/>
      <c r="P40406" s="9"/>
      <c r="Q40406" s="9"/>
    </row>
    <row r="40407" spans="11:17" x14ac:dyDescent="0.25">
      <c r="K40407" s="9"/>
      <c r="N40407" s="9"/>
      <c r="O40407" s="9"/>
      <c r="P40407" s="9"/>
      <c r="Q40407" s="9"/>
    </row>
    <row r="40408" spans="11:17" x14ac:dyDescent="0.25">
      <c r="K40408" s="9"/>
      <c r="N40408" s="9"/>
      <c r="O40408" s="9"/>
      <c r="P40408" s="9"/>
      <c r="Q40408" s="9"/>
    </row>
    <row r="40409" spans="11:17" x14ac:dyDescent="0.25">
      <c r="K40409" s="9"/>
      <c r="N40409" s="9"/>
      <c r="O40409" s="9"/>
      <c r="P40409" s="9"/>
      <c r="Q40409" s="9"/>
    </row>
    <row r="40410" spans="11:17" x14ac:dyDescent="0.25">
      <c r="K40410" s="9"/>
      <c r="N40410" s="9"/>
      <c r="O40410" s="9"/>
      <c r="P40410" s="9"/>
      <c r="Q40410" s="9"/>
    </row>
    <row r="40411" spans="11:17" x14ac:dyDescent="0.25">
      <c r="K40411" s="9"/>
      <c r="N40411" s="9"/>
      <c r="O40411" s="9"/>
      <c r="P40411" s="9"/>
      <c r="Q40411" s="9"/>
    </row>
    <row r="40412" spans="11:17" x14ac:dyDescent="0.25">
      <c r="K40412" s="9"/>
      <c r="N40412" s="9"/>
      <c r="O40412" s="9"/>
      <c r="P40412" s="9"/>
      <c r="Q40412" s="9"/>
    </row>
    <row r="40413" spans="11:17" x14ac:dyDescent="0.25">
      <c r="K40413" s="9"/>
      <c r="N40413" s="9"/>
      <c r="O40413" s="9"/>
      <c r="P40413" s="9"/>
      <c r="Q40413" s="9"/>
    </row>
    <row r="40414" spans="11:17" x14ac:dyDescent="0.25">
      <c r="K40414" s="9"/>
      <c r="N40414" s="9"/>
      <c r="O40414" s="9"/>
      <c r="P40414" s="9"/>
      <c r="Q40414" s="9"/>
    </row>
    <row r="40415" spans="11:17" x14ac:dyDescent="0.25">
      <c r="K40415" s="9"/>
      <c r="N40415" s="9"/>
      <c r="O40415" s="9"/>
      <c r="P40415" s="9"/>
      <c r="Q40415" s="9"/>
    </row>
    <row r="40416" spans="11:17" x14ac:dyDescent="0.25">
      <c r="K40416" s="9"/>
      <c r="N40416" s="9"/>
      <c r="O40416" s="9"/>
      <c r="P40416" s="9"/>
      <c r="Q40416" s="9"/>
    </row>
    <row r="40417" spans="11:17" x14ac:dyDescent="0.25">
      <c r="K40417" s="9"/>
      <c r="N40417" s="9"/>
      <c r="O40417" s="9"/>
      <c r="P40417" s="9"/>
      <c r="Q40417" s="9"/>
    </row>
    <row r="40418" spans="11:17" x14ac:dyDescent="0.25">
      <c r="K40418" s="9"/>
      <c r="N40418" s="9"/>
      <c r="O40418" s="9"/>
      <c r="P40418" s="9"/>
      <c r="Q40418" s="9"/>
    </row>
    <row r="40419" spans="11:17" x14ac:dyDescent="0.25">
      <c r="K40419" s="9"/>
      <c r="N40419" s="9"/>
      <c r="O40419" s="9"/>
      <c r="P40419" s="9"/>
      <c r="Q40419" s="9"/>
    </row>
    <row r="40420" spans="11:17" x14ac:dyDescent="0.25">
      <c r="K40420" s="9"/>
      <c r="N40420" s="9"/>
      <c r="O40420" s="9"/>
      <c r="P40420" s="9"/>
      <c r="Q40420" s="9"/>
    </row>
    <row r="40421" spans="11:17" x14ac:dyDescent="0.25">
      <c r="K40421" s="9"/>
      <c r="N40421" s="9"/>
      <c r="O40421" s="9"/>
      <c r="P40421" s="9"/>
      <c r="Q40421" s="9"/>
    </row>
    <row r="40422" spans="11:17" x14ac:dyDescent="0.25">
      <c r="K40422" s="9"/>
      <c r="N40422" s="9"/>
      <c r="O40422" s="9"/>
      <c r="P40422" s="9"/>
      <c r="Q40422" s="9"/>
    </row>
    <row r="40423" spans="11:17" x14ac:dyDescent="0.25">
      <c r="K40423" s="9"/>
      <c r="N40423" s="9"/>
      <c r="O40423" s="9"/>
      <c r="P40423" s="9"/>
      <c r="Q40423" s="9"/>
    </row>
    <row r="40424" spans="11:17" x14ac:dyDescent="0.25">
      <c r="K40424" s="9"/>
      <c r="N40424" s="9"/>
      <c r="O40424" s="9"/>
      <c r="P40424" s="9"/>
      <c r="Q40424" s="9"/>
    </row>
    <row r="40425" spans="11:17" x14ac:dyDescent="0.25">
      <c r="K40425" s="9"/>
      <c r="N40425" s="9"/>
      <c r="O40425" s="9"/>
      <c r="P40425" s="9"/>
      <c r="Q40425" s="9"/>
    </row>
    <row r="40426" spans="11:17" x14ac:dyDescent="0.25">
      <c r="K40426" s="9"/>
      <c r="N40426" s="9"/>
      <c r="O40426" s="9"/>
      <c r="P40426" s="9"/>
      <c r="Q40426" s="9"/>
    </row>
    <row r="40427" spans="11:17" x14ac:dyDescent="0.25">
      <c r="K40427" s="9"/>
      <c r="N40427" s="9"/>
      <c r="O40427" s="9"/>
      <c r="P40427" s="9"/>
      <c r="Q40427" s="9"/>
    </row>
    <row r="40428" spans="11:17" x14ac:dyDescent="0.25">
      <c r="K40428" s="9"/>
      <c r="N40428" s="9"/>
      <c r="O40428" s="9"/>
      <c r="P40428" s="9"/>
      <c r="Q40428" s="9"/>
    </row>
    <row r="40429" spans="11:17" x14ac:dyDescent="0.25">
      <c r="K40429" s="9"/>
      <c r="N40429" s="9"/>
      <c r="O40429" s="9"/>
      <c r="P40429" s="9"/>
      <c r="Q40429" s="9"/>
    </row>
    <row r="40430" spans="11:17" x14ac:dyDescent="0.25">
      <c r="K40430" s="9"/>
      <c r="N40430" s="9"/>
      <c r="O40430" s="9"/>
      <c r="P40430" s="9"/>
      <c r="Q40430" s="9"/>
    </row>
    <row r="40431" spans="11:17" x14ac:dyDescent="0.25">
      <c r="K40431" s="9"/>
      <c r="N40431" s="9"/>
      <c r="O40431" s="9"/>
      <c r="P40431" s="9"/>
      <c r="Q40431" s="9"/>
    </row>
    <row r="40432" spans="11:17" x14ac:dyDescent="0.25">
      <c r="K40432" s="9"/>
      <c r="N40432" s="9"/>
      <c r="O40432" s="9"/>
      <c r="P40432" s="9"/>
      <c r="Q40432" s="9"/>
    </row>
    <row r="40433" spans="11:17" x14ac:dyDescent="0.25">
      <c r="K40433" s="9"/>
      <c r="N40433" s="9"/>
      <c r="O40433" s="9"/>
      <c r="P40433" s="9"/>
      <c r="Q40433" s="9"/>
    </row>
    <row r="40434" spans="11:17" x14ac:dyDescent="0.25">
      <c r="K40434" s="9"/>
      <c r="N40434" s="9"/>
      <c r="O40434" s="9"/>
      <c r="P40434" s="9"/>
      <c r="Q40434" s="9"/>
    </row>
    <row r="40435" spans="11:17" x14ac:dyDescent="0.25">
      <c r="K40435" s="9"/>
      <c r="N40435" s="9"/>
      <c r="O40435" s="9"/>
      <c r="P40435" s="9"/>
      <c r="Q40435" s="9"/>
    </row>
    <row r="40436" spans="11:17" x14ac:dyDescent="0.25">
      <c r="K40436" s="9"/>
      <c r="N40436" s="9"/>
      <c r="O40436" s="9"/>
      <c r="P40436" s="9"/>
      <c r="Q40436" s="9"/>
    </row>
    <row r="40437" spans="11:17" x14ac:dyDescent="0.25">
      <c r="K40437" s="9"/>
      <c r="N40437" s="9"/>
      <c r="O40437" s="9"/>
      <c r="P40437" s="9"/>
      <c r="Q40437" s="9"/>
    </row>
    <row r="40438" spans="11:17" x14ac:dyDescent="0.25">
      <c r="K40438" s="9"/>
      <c r="N40438" s="9"/>
      <c r="O40438" s="9"/>
      <c r="P40438" s="9"/>
      <c r="Q40438" s="9"/>
    </row>
    <row r="40439" spans="11:17" x14ac:dyDescent="0.25">
      <c r="K40439" s="9"/>
      <c r="N40439" s="9"/>
      <c r="O40439" s="9"/>
      <c r="P40439" s="9"/>
      <c r="Q40439" s="9"/>
    </row>
    <row r="40440" spans="11:17" x14ac:dyDescent="0.25">
      <c r="K40440" s="9"/>
      <c r="N40440" s="9"/>
      <c r="O40440" s="9"/>
      <c r="P40440" s="9"/>
      <c r="Q40440" s="9"/>
    </row>
    <row r="40441" spans="11:17" x14ac:dyDescent="0.25">
      <c r="K40441" s="9"/>
      <c r="N40441" s="9"/>
      <c r="O40441" s="9"/>
      <c r="P40441" s="9"/>
      <c r="Q40441" s="9"/>
    </row>
    <row r="40442" spans="11:17" x14ac:dyDescent="0.25">
      <c r="K40442" s="9"/>
      <c r="N40442" s="9"/>
      <c r="O40442" s="9"/>
      <c r="P40442" s="9"/>
      <c r="Q40442" s="9"/>
    </row>
    <row r="40443" spans="11:17" x14ac:dyDescent="0.25">
      <c r="K40443" s="9"/>
      <c r="N40443" s="9"/>
      <c r="O40443" s="9"/>
      <c r="P40443" s="9"/>
      <c r="Q40443" s="9"/>
    </row>
    <row r="40444" spans="11:17" x14ac:dyDescent="0.25">
      <c r="K40444" s="9"/>
      <c r="N40444" s="9"/>
      <c r="O40444" s="9"/>
      <c r="P40444" s="9"/>
      <c r="Q40444" s="9"/>
    </row>
    <row r="40445" spans="11:17" x14ac:dyDescent="0.25">
      <c r="K40445" s="9"/>
      <c r="N40445" s="9"/>
      <c r="O40445" s="9"/>
      <c r="P40445" s="9"/>
      <c r="Q40445" s="9"/>
    </row>
    <row r="40446" spans="11:17" x14ac:dyDescent="0.25">
      <c r="K40446" s="9"/>
      <c r="N40446" s="9"/>
      <c r="O40446" s="9"/>
      <c r="P40446" s="9"/>
      <c r="Q40446" s="9"/>
    </row>
    <row r="40447" spans="11:17" x14ac:dyDescent="0.25">
      <c r="K40447" s="9"/>
      <c r="N40447" s="9"/>
      <c r="O40447" s="9"/>
      <c r="P40447" s="9"/>
      <c r="Q40447" s="9"/>
    </row>
    <row r="40448" spans="11:17" x14ac:dyDescent="0.25">
      <c r="K40448" s="9"/>
      <c r="N40448" s="9"/>
      <c r="O40448" s="9"/>
      <c r="P40448" s="9"/>
      <c r="Q40448" s="9"/>
    </row>
    <row r="40449" spans="11:17" x14ac:dyDescent="0.25">
      <c r="K40449" s="9"/>
      <c r="N40449" s="9"/>
      <c r="O40449" s="9"/>
      <c r="P40449" s="9"/>
      <c r="Q40449" s="9"/>
    </row>
    <row r="40450" spans="11:17" x14ac:dyDescent="0.25">
      <c r="K40450" s="9"/>
      <c r="N40450" s="9"/>
      <c r="O40450" s="9"/>
      <c r="P40450" s="9"/>
      <c r="Q40450" s="9"/>
    </row>
    <row r="40451" spans="11:17" x14ac:dyDescent="0.25">
      <c r="K40451" s="9"/>
      <c r="N40451" s="9"/>
      <c r="O40451" s="9"/>
      <c r="P40451" s="9"/>
      <c r="Q40451" s="9"/>
    </row>
    <row r="40452" spans="11:17" x14ac:dyDescent="0.25">
      <c r="K40452" s="9"/>
      <c r="N40452" s="9"/>
      <c r="O40452" s="9"/>
      <c r="P40452" s="9"/>
      <c r="Q40452" s="9"/>
    </row>
    <row r="40453" spans="11:17" x14ac:dyDescent="0.25">
      <c r="K40453" s="9"/>
      <c r="N40453" s="9"/>
      <c r="O40453" s="9"/>
      <c r="P40453" s="9"/>
      <c r="Q40453" s="9"/>
    </row>
    <row r="40454" spans="11:17" x14ac:dyDescent="0.25">
      <c r="K40454" s="9"/>
      <c r="N40454" s="9"/>
      <c r="O40454" s="9"/>
      <c r="P40454" s="9"/>
      <c r="Q40454" s="9"/>
    </row>
    <row r="40455" spans="11:17" x14ac:dyDescent="0.25">
      <c r="K40455" s="9"/>
      <c r="N40455" s="9"/>
      <c r="O40455" s="9"/>
      <c r="P40455" s="9"/>
      <c r="Q40455" s="9"/>
    </row>
    <row r="40456" spans="11:17" x14ac:dyDescent="0.25">
      <c r="K40456" s="9"/>
      <c r="N40456" s="9"/>
      <c r="O40456" s="9"/>
      <c r="P40456" s="9"/>
      <c r="Q40456" s="9"/>
    </row>
    <row r="40457" spans="11:17" x14ac:dyDescent="0.25">
      <c r="K40457" s="9"/>
      <c r="N40457" s="9"/>
      <c r="O40457" s="9"/>
      <c r="P40457" s="9"/>
      <c r="Q40457" s="9"/>
    </row>
    <row r="40458" spans="11:17" x14ac:dyDescent="0.25">
      <c r="K40458" s="9"/>
      <c r="N40458" s="9"/>
      <c r="O40458" s="9"/>
      <c r="P40458" s="9"/>
      <c r="Q40458" s="9"/>
    </row>
    <row r="40459" spans="11:17" x14ac:dyDescent="0.25">
      <c r="K40459" s="9"/>
      <c r="N40459" s="9"/>
      <c r="O40459" s="9"/>
      <c r="P40459" s="9"/>
      <c r="Q40459" s="9"/>
    </row>
    <row r="40460" spans="11:17" x14ac:dyDescent="0.25">
      <c r="K40460" s="9"/>
      <c r="N40460" s="9"/>
      <c r="O40460" s="9"/>
      <c r="P40460" s="9"/>
      <c r="Q40460" s="9"/>
    </row>
    <row r="40461" spans="11:17" x14ac:dyDescent="0.25">
      <c r="K40461" s="9"/>
      <c r="N40461" s="9"/>
      <c r="O40461" s="9"/>
      <c r="P40461" s="9"/>
      <c r="Q40461" s="9"/>
    </row>
    <row r="40462" spans="11:17" x14ac:dyDescent="0.25">
      <c r="K40462" s="9"/>
      <c r="N40462" s="9"/>
      <c r="O40462" s="9"/>
      <c r="P40462" s="9"/>
      <c r="Q40462" s="9"/>
    </row>
    <row r="40463" spans="11:17" x14ac:dyDescent="0.25">
      <c r="K40463" s="9"/>
      <c r="N40463" s="9"/>
      <c r="O40463" s="9"/>
      <c r="P40463" s="9"/>
      <c r="Q40463" s="9"/>
    </row>
    <row r="40464" spans="11:17" x14ac:dyDescent="0.25">
      <c r="K40464" s="9"/>
      <c r="N40464" s="9"/>
      <c r="O40464" s="9"/>
      <c r="P40464" s="9"/>
      <c r="Q40464" s="9"/>
    </row>
    <row r="40465" spans="11:17" x14ac:dyDescent="0.25">
      <c r="K40465" s="9"/>
      <c r="N40465" s="9"/>
      <c r="O40465" s="9"/>
      <c r="P40465" s="9"/>
      <c r="Q40465" s="9"/>
    </row>
    <row r="40466" spans="11:17" x14ac:dyDescent="0.25">
      <c r="K40466" s="9"/>
      <c r="N40466" s="9"/>
      <c r="O40466" s="9"/>
      <c r="P40466" s="9"/>
      <c r="Q40466" s="9"/>
    </row>
    <row r="40467" spans="11:17" x14ac:dyDescent="0.25">
      <c r="K40467" s="9"/>
      <c r="N40467" s="9"/>
      <c r="O40467" s="9"/>
      <c r="P40467" s="9"/>
      <c r="Q40467" s="9"/>
    </row>
    <row r="40468" spans="11:17" x14ac:dyDescent="0.25">
      <c r="K40468" s="9"/>
      <c r="N40468" s="9"/>
      <c r="O40468" s="9"/>
      <c r="P40468" s="9"/>
      <c r="Q40468" s="9"/>
    </row>
    <row r="40469" spans="11:17" x14ac:dyDescent="0.25">
      <c r="K40469" s="9"/>
      <c r="N40469" s="9"/>
      <c r="O40469" s="9"/>
      <c r="P40469" s="9"/>
      <c r="Q40469" s="9"/>
    </row>
    <row r="40470" spans="11:17" x14ac:dyDescent="0.25">
      <c r="K40470" s="9"/>
      <c r="N40470" s="9"/>
      <c r="O40470" s="9"/>
      <c r="P40470" s="9"/>
      <c r="Q40470" s="9"/>
    </row>
    <row r="40471" spans="11:17" x14ac:dyDescent="0.25">
      <c r="K40471" s="9"/>
      <c r="N40471" s="9"/>
      <c r="O40471" s="9"/>
      <c r="P40471" s="9"/>
      <c r="Q40471" s="9"/>
    </row>
    <row r="40472" spans="11:17" x14ac:dyDescent="0.25">
      <c r="K40472" s="9"/>
      <c r="N40472" s="9"/>
      <c r="O40472" s="9"/>
      <c r="P40472" s="9"/>
      <c r="Q40472" s="9"/>
    </row>
    <row r="40473" spans="11:17" x14ac:dyDescent="0.25">
      <c r="K40473" s="9"/>
      <c r="N40473" s="9"/>
      <c r="O40473" s="9"/>
      <c r="P40473" s="9"/>
      <c r="Q40473" s="9"/>
    </row>
    <row r="40474" spans="11:17" x14ac:dyDescent="0.25">
      <c r="K40474" s="9"/>
      <c r="N40474" s="9"/>
      <c r="O40474" s="9"/>
      <c r="P40474" s="9"/>
      <c r="Q40474" s="9"/>
    </row>
    <row r="40475" spans="11:17" x14ac:dyDescent="0.25">
      <c r="K40475" s="9"/>
      <c r="N40475" s="9"/>
      <c r="O40475" s="9"/>
      <c r="P40475" s="9"/>
      <c r="Q40475" s="9"/>
    </row>
    <row r="40476" spans="11:17" x14ac:dyDescent="0.25">
      <c r="K40476" s="9"/>
      <c r="N40476" s="9"/>
      <c r="O40476" s="9"/>
      <c r="P40476" s="9"/>
      <c r="Q40476" s="9"/>
    </row>
    <row r="40477" spans="11:17" x14ac:dyDescent="0.25">
      <c r="K40477" s="9"/>
      <c r="N40477" s="9"/>
      <c r="O40477" s="9"/>
      <c r="P40477" s="9"/>
      <c r="Q40477" s="9"/>
    </row>
    <row r="40478" spans="11:17" x14ac:dyDescent="0.25">
      <c r="K40478" s="9"/>
      <c r="N40478" s="9"/>
      <c r="O40478" s="9"/>
      <c r="P40478" s="9"/>
      <c r="Q40478" s="9"/>
    </row>
    <row r="40479" spans="11:17" x14ac:dyDescent="0.25">
      <c r="K40479" s="9"/>
      <c r="N40479" s="9"/>
      <c r="O40479" s="9"/>
      <c r="P40479" s="9"/>
      <c r="Q40479" s="9"/>
    </row>
    <row r="40480" spans="11:17" x14ac:dyDescent="0.25">
      <c r="K40480" s="9"/>
      <c r="N40480" s="9"/>
      <c r="O40480" s="9"/>
      <c r="P40480" s="9"/>
      <c r="Q40480" s="9"/>
    </row>
    <row r="40481" spans="11:17" x14ac:dyDescent="0.25">
      <c r="K40481" s="9"/>
      <c r="N40481" s="9"/>
      <c r="O40481" s="9"/>
      <c r="P40481" s="9"/>
      <c r="Q40481" s="9"/>
    </row>
    <row r="40482" spans="11:17" x14ac:dyDescent="0.25">
      <c r="K40482" s="9"/>
      <c r="N40482" s="9"/>
      <c r="O40482" s="9"/>
      <c r="P40482" s="9"/>
      <c r="Q40482" s="9"/>
    </row>
    <row r="40483" spans="11:17" x14ac:dyDescent="0.25">
      <c r="K40483" s="9"/>
      <c r="N40483" s="9"/>
      <c r="O40483" s="9"/>
      <c r="P40483" s="9"/>
      <c r="Q40483" s="9"/>
    </row>
    <row r="40484" spans="11:17" x14ac:dyDescent="0.25">
      <c r="K40484" s="9"/>
      <c r="N40484" s="9"/>
      <c r="O40484" s="9"/>
      <c r="P40484" s="9"/>
      <c r="Q40484" s="9"/>
    </row>
    <row r="40485" spans="11:17" x14ac:dyDescent="0.25">
      <c r="K40485" s="9"/>
      <c r="N40485" s="9"/>
      <c r="O40485" s="9"/>
      <c r="P40485" s="9"/>
      <c r="Q40485" s="9"/>
    </row>
    <row r="40486" spans="11:17" x14ac:dyDescent="0.25">
      <c r="K40486" s="9"/>
      <c r="N40486" s="9"/>
      <c r="O40486" s="9"/>
      <c r="P40486" s="9"/>
      <c r="Q40486" s="9"/>
    </row>
    <row r="40487" spans="11:17" x14ac:dyDescent="0.25">
      <c r="K40487" s="9"/>
      <c r="N40487" s="9"/>
      <c r="O40487" s="9"/>
      <c r="P40487" s="9"/>
      <c r="Q40487" s="9"/>
    </row>
    <row r="40488" spans="11:17" x14ac:dyDescent="0.25">
      <c r="K40488" s="9"/>
      <c r="N40488" s="9"/>
      <c r="O40488" s="9"/>
      <c r="P40488" s="9"/>
      <c r="Q40488" s="9"/>
    </row>
    <row r="40489" spans="11:17" x14ac:dyDescent="0.25">
      <c r="K40489" s="9"/>
      <c r="N40489" s="9"/>
      <c r="O40489" s="9"/>
      <c r="P40489" s="9"/>
      <c r="Q40489" s="9"/>
    </row>
    <row r="40490" spans="11:17" x14ac:dyDescent="0.25">
      <c r="K40490" s="9"/>
      <c r="N40490" s="9"/>
      <c r="O40490" s="9"/>
      <c r="P40490" s="9"/>
      <c r="Q40490" s="9"/>
    </row>
    <row r="40491" spans="11:17" x14ac:dyDescent="0.25">
      <c r="K40491" s="9"/>
      <c r="N40491" s="9"/>
      <c r="O40491" s="9"/>
      <c r="P40491" s="9"/>
      <c r="Q40491" s="9"/>
    </row>
    <row r="40492" spans="11:17" x14ac:dyDescent="0.25">
      <c r="K40492" s="9"/>
      <c r="N40492" s="9"/>
      <c r="O40492" s="9"/>
      <c r="P40492" s="9"/>
      <c r="Q40492" s="9"/>
    </row>
    <row r="40493" spans="11:17" x14ac:dyDescent="0.25">
      <c r="K40493" s="9"/>
      <c r="N40493" s="9"/>
      <c r="O40493" s="9"/>
      <c r="P40493" s="9"/>
      <c r="Q40493" s="9"/>
    </row>
    <row r="40494" spans="11:17" x14ac:dyDescent="0.25">
      <c r="K40494" s="9"/>
      <c r="N40494" s="9"/>
      <c r="O40494" s="9"/>
      <c r="P40494" s="9"/>
      <c r="Q40494" s="9"/>
    </row>
    <row r="40495" spans="11:17" x14ac:dyDescent="0.25">
      <c r="K40495" s="9"/>
      <c r="N40495" s="9"/>
      <c r="O40495" s="9"/>
      <c r="P40495" s="9"/>
      <c r="Q40495" s="9"/>
    </row>
    <row r="40496" spans="11:17" x14ac:dyDescent="0.25">
      <c r="K40496" s="9"/>
      <c r="N40496" s="9"/>
      <c r="O40496" s="9"/>
      <c r="P40496" s="9"/>
      <c r="Q40496" s="9"/>
    </row>
    <row r="40497" spans="11:17" x14ac:dyDescent="0.25">
      <c r="K40497" s="9"/>
      <c r="N40497" s="9"/>
      <c r="O40497" s="9"/>
      <c r="P40497" s="9"/>
      <c r="Q40497" s="9"/>
    </row>
    <row r="40498" spans="11:17" x14ac:dyDescent="0.25">
      <c r="K40498" s="9"/>
      <c r="N40498" s="9"/>
      <c r="O40498" s="9"/>
      <c r="P40498" s="9"/>
      <c r="Q40498" s="9"/>
    </row>
    <row r="40499" spans="11:17" x14ac:dyDescent="0.25">
      <c r="K40499" s="9"/>
      <c r="N40499" s="9"/>
      <c r="O40499" s="9"/>
      <c r="P40499" s="9"/>
      <c r="Q40499" s="9"/>
    </row>
    <row r="40500" spans="11:17" x14ac:dyDescent="0.25">
      <c r="K40500" s="9"/>
      <c r="N40500" s="9"/>
      <c r="O40500" s="9"/>
      <c r="P40500" s="9"/>
      <c r="Q40500" s="9"/>
    </row>
    <row r="40501" spans="11:17" x14ac:dyDescent="0.25">
      <c r="K40501" s="9"/>
      <c r="N40501" s="9"/>
      <c r="O40501" s="9"/>
      <c r="P40501" s="9"/>
      <c r="Q40501" s="9"/>
    </row>
    <row r="40502" spans="11:17" x14ac:dyDescent="0.25">
      <c r="K40502" s="9"/>
      <c r="N40502" s="9"/>
      <c r="O40502" s="9"/>
      <c r="P40502" s="9"/>
      <c r="Q40502" s="9"/>
    </row>
    <row r="40503" spans="11:17" x14ac:dyDescent="0.25">
      <c r="K40503" s="9"/>
      <c r="N40503" s="9"/>
      <c r="O40503" s="9"/>
      <c r="P40503" s="9"/>
      <c r="Q40503" s="9"/>
    </row>
    <row r="40504" spans="11:17" x14ac:dyDescent="0.25">
      <c r="K40504" s="9"/>
      <c r="N40504" s="9"/>
      <c r="O40504" s="9"/>
      <c r="P40504" s="9"/>
      <c r="Q40504" s="9"/>
    </row>
    <row r="40505" spans="11:17" x14ac:dyDescent="0.25">
      <c r="K40505" s="9"/>
      <c r="N40505" s="9"/>
      <c r="O40505" s="9"/>
      <c r="P40505" s="9"/>
      <c r="Q40505" s="9"/>
    </row>
    <row r="40506" spans="11:17" x14ac:dyDescent="0.25">
      <c r="K40506" s="9"/>
      <c r="N40506" s="9"/>
      <c r="O40506" s="9"/>
      <c r="P40506" s="9"/>
      <c r="Q40506" s="9"/>
    </row>
    <row r="40507" spans="11:17" x14ac:dyDescent="0.25">
      <c r="K40507" s="9"/>
      <c r="N40507" s="9"/>
      <c r="O40507" s="9"/>
      <c r="P40507" s="9"/>
      <c r="Q40507" s="9"/>
    </row>
    <row r="40508" spans="11:17" x14ac:dyDescent="0.25">
      <c r="K40508" s="9"/>
      <c r="N40508" s="9"/>
      <c r="O40508" s="9"/>
      <c r="P40508" s="9"/>
      <c r="Q40508" s="9"/>
    </row>
    <row r="40509" spans="11:17" x14ac:dyDescent="0.25">
      <c r="K40509" s="9"/>
      <c r="N40509" s="9"/>
      <c r="O40509" s="9"/>
      <c r="P40509" s="9"/>
      <c r="Q40509" s="9"/>
    </row>
    <row r="40510" spans="11:17" x14ac:dyDescent="0.25">
      <c r="K40510" s="9"/>
      <c r="N40510" s="9"/>
      <c r="O40510" s="9"/>
      <c r="P40510" s="9"/>
      <c r="Q40510" s="9"/>
    </row>
    <row r="40511" spans="11:17" x14ac:dyDescent="0.25">
      <c r="K40511" s="9"/>
      <c r="N40511" s="9"/>
      <c r="O40511" s="9"/>
      <c r="P40511" s="9"/>
      <c r="Q40511" s="9"/>
    </row>
    <row r="40512" spans="11:17" x14ac:dyDescent="0.25">
      <c r="K40512" s="9"/>
      <c r="N40512" s="9"/>
      <c r="O40512" s="9"/>
      <c r="P40512" s="9"/>
      <c r="Q40512" s="9"/>
    </row>
    <row r="40513" spans="11:17" x14ac:dyDescent="0.25">
      <c r="K40513" s="9"/>
      <c r="N40513" s="9"/>
      <c r="O40513" s="9"/>
      <c r="P40513" s="9"/>
      <c r="Q40513" s="9"/>
    </row>
    <row r="40514" spans="11:17" x14ac:dyDescent="0.25">
      <c r="K40514" s="9"/>
      <c r="N40514" s="9"/>
      <c r="O40514" s="9"/>
      <c r="P40514" s="9"/>
      <c r="Q40514" s="9"/>
    </row>
    <row r="40515" spans="11:17" x14ac:dyDescent="0.25">
      <c r="K40515" s="9"/>
      <c r="N40515" s="9"/>
      <c r="O40515" s="9"/>
      <c r="P40515" s="9"/>
      <c r="Q40515" s="9"/>
    </row>
    <row r="40516" spans="11:17" x14ac:dyDescent="0.25">
      <c r="K40516" s="9"/>
      <c r="N40516" s="9"/>
      <c r="O40516" s="9"/>
      <c r="P40516" s="9"/>
      <c r="Q40516" s="9"/>
    </row>
    <row r="40517" spans="11:17" x14ac:dyDescent="0.25">
      <c r="K40517" s="9"/>
      <c r="N40517" s="9"/>
      <c r="O40517" s="9"/>
      <c r="P40517" s="9"/>
      <c r="Q40517" s="9"/>
    </row>
    <row r="40518" spans="11:17" x14ac:dyDescent="0.25">
      <c r="K40518" s="9"/>
      <c r="N40518" s="9"/>
      <c r="O40518" s="9"/>
      <c r="P40518" s="9"/>
      <c r="Q40518" s="9"/>
    </row>
    <row r="40519" spans="11:17" x14ac:dyDescent="0.25">
      <c r="K40519" s="9"/>
      <c r="N40519" s="9"/>
      <c r="O40519" s="9"/>
      <c r="P40519" s="9"/>
      <c r="Q40519" s="9"/>
    </row>
    <row r="40520" spans="11:17" x14ac:dyDescent="0.25">
      <c r="K40520" s="9"/>
      <c r="N40520" s="9"/>
      <c r="O40520" s="9"/>
      <c r="P40520" s="9"/>
      <c r="Q40520" s="9"/>
    </row>
    <row r="40521" spans="11:17" x14ac:dyDescent="0.25">
      <c r="K40521" s="9"/>
      <c r="N40521" s="9"/>
      <c r="O40521" s="9"/>
      <c r="P40521" s="9"/>
      <c r="Q40521" s="9"/>
    </row>
    <row r="40522" spans="11:17" x14ac:dyDescent="0.25">
      <c r="K40522" s="9"/>
      <c r="N40522" s="9"/>
      <c r="O40522" s="9"/>
      <c r="P40522" s="9"/>
      <c r="Q40522" s="9"/>
    </row>
    <row r="40523" spans="11:17" x14ac:dyDescent="0.25">
      <c r="K40523" s="9"/>
      <c r="N40523" s="9"/>
      <c r="O40523" s="9"/>
      <c r="P40523" s="9"/>
      <c r="Q40523" s="9"/>
    </row>
    <row r="40524" spans="11:17" x14ac:dyDescent="0.25">
      <c r="K40524" s="9"/>
      <c r="N40524" s="9"/>
      <c r="O40524" s="9"/>
      <c r="P40524" s="9"/>
      <c r="Q40524" s="9"/>
    </row>
    <row r="40525" spans="11:17" x14ac:dyDescent="0.25">
      <c r="K40525" s="9"/>
      <c r="N40525" s="9"/>
      <c r="O40525" s="9"/>
      <c r="P40525" s="9"/>
      <c r="Q40525" s="9"/>
    </row>
    <row r="40526" spans="11:17" x14ac:dyDescent="0.25">
      <c r="K40526" s="9"/>
      <c r="N40526" s="9"/>
      <c r="O40526" s="9"/>
      <c r="P40526" s="9"/>
      <c r="Q40526" s="9"/>
    </row>
    <row r="40527" spans="11:17" x14ac:dyDescent="0.25">
      <c r="K40527" s="9"/>
      <c r="N40527" s="9"/>
      <c r="O40527" s="9"/>
      <c r="P40527" s="9"/>
      <c r="Q40527" s="9"/>
    </row>
    <row r="40528" spans="11:17" x14ac:dyDescent="0.25">
      <c r="K40528" s="9"/>
      <c r="N40528" s="9"/>
      <c r="O40528" s="9"/>
      <c r="P40528" s="9"/>
      <c r="Q40528" s="9"/>
    </row>
    <row r="40529" spans="11:17" x14ac:dyDescent="0.25">
      <c r="K40529" s="9"/>
      <c r="N40529" s="9"/>
      <c r="O40529" s="9"/>
      <c r="P40529" s="9"/>
      <c r="Q40529" s="9"/>
    </row>
    <row r="40530" spans="11:17" x14ac:dyDescent="0.25">
      <c r="K40530" s="9"/>
      <c r="N40530" s="9"/>
      <c r="O40530" s="9"/>
      <c r="P40530" s="9"/>
      <c r="Q40530" s="9"/>
    </row>
    <row r="40531" spans="11:17" x14ac:dyDescent="0.25">
      <c r="K40531" s="9"/>
      <c r="N40531" s="9"/>
      <c r="O40531" s="9"/>
      <c r="P40531" s="9"/>
      <c r="Q40531" s="9"/>
    </row>
    <row r="40532" spans="11:17" x14ac:dyDescent="0.25">
      <c r="K40532" s="9"/>
      <c r="N40532" s="9"/>
      <c r="O40532" s="9"/>
      <c r="P40532" s="9"/>
      <c r="Q40532" s="9"/>
    </row>
    <row r="40533" spans="11:17" x14ac:dyDescent="0.25">
      <c r="K40533" s="9"/>
      <c r="N40533" s="9"/>
      <c r="O40533" s="9"/>
      <c r="P40533" s="9"/>
      <c r="Q40533" s="9"/>
    </row>
    <row r="40534" spans="11:17" x14ac:dyDescent="0.25">
      <c r="K40534" s="9"/>
      <c r="N40534" s="9"/>
      <c r="O40534" s="9"/>
      <c r="P40534" s="9"/>
      <c r="Q40534" s="9"/>
    </row>
    <row r="40535" spans="11:17" x14ac:dyDescent="0.25">
      <c r="K40535" s="9"/>
      <c r="N40535" s="9"/>
      <c r="O40535" s="9"/>
      <c r="P40535" s="9"/>
      <c r="Q40535" s="9"/>
    </row>
    <row r="40536" spans="11:17" x14ac:dyDescent="0.25">
      <c r="K40536" s="9"/>
      <c r="N40536" s="9"/>
      <c r="O40536" s="9"/>
      <c r="P40536" s="9"/>
      <c r="Q40536" s="9"/>
    </row>
    <row r="40537" spans="11:17" x14ac:dyDescent="0.25">
      <c r="K40537" s="9"/>
      <c r="N40537" s="9"/>
      <c r="O40537" s="9"/>
      <c r="P40537" s="9"/>
      <c r="Q40537" s="9"/>
    </row>
    <row r="40538" spans="11:17" x14ac:dyDescent="0.25">
      <c r="K40538" s="9"/>
      <c r="N40538" s="9"/>
      <c r="O40538" s="9"/>
      <c r="P40538" s="9"/>
      <c r="Q40538" s="9"/>
    </row>
    <row r="40539" spans="11:17" x14ac:dyDescent="0.25">
      <c r="K40539" s="9"/>
      <c r="N40539" s="9"/>
      <c r="O40539" s="9"/>
      <c r="P40539" s="9"/>
      <c r="Q40539" s="9"/>
    </row>
    <row r="40540" spans="11:17" x14ac:dyDescent="0.25">
      <c r="K40540" s="9"/>
      <c r="N40540" s="9"/>
      <c r="O40540" s="9"/>
      <c r="P40540" s="9"/>
      <c r="Q40540" s="9"/>
    </row>
    <row r="40541" spans="11:17" x14ac:dyDescent="0.25">
      <c r="K40541" s="9"/>
      <c r="N40541" s="9"/>
      <c r="O40541" s="9"/>
      <c r="P40541" s="9"/>
      <c r="Q40541" s="9"/>
    </row>
    <row r="40542" spans="11:17" x14ac:dyDescent="0.25">
      <c r="K40542" s="9"/>
      <c r="N40542" s="9"/>
      <c r="O40542" s="9"/>
      <c r="P40542" s="9"/>
      <c r="Q40542" s="9"/>
    </row>
    <row r="40543" spans="11:17" x14ac:dyDescent="0.25">
      <c r="K40543" s="9"/>
      <c r="N40543" s="9"/>
      <c r="O40543" s="9"/>
      <c r="P40543" s="9"/>
      <c r="Q40543" s="9"/>
    </row>
    <row r="40544" spans="11:17" x14ac:dyDescent="0.25">
      <c r="K40544" s="9"/>
      <c r="N40544" s="9"/>
      <c r="O40544" s="9"/>
      <c r="P40544" s="9"/>
      <c r="Q40544" s="9"/>
    </row>
    <row r="40545" spans="11:17" x14ac:dyDescent="0.25">
      <c r="K40545" s="9"/>
      <c r="N40545" s="9"/>
      <c r="O40545" s="9"/>
      <c r="P40545" s="9"/>
      <c r="Q40545" s="9"/>
    </row>
    <row r="40546" spans="11:17" x14ac:dyDescent="0.25">
      <c r="K40546" s="9"/>
      <c r="N40546" s="9"/>
      <c r="O40546" s="9"/>
      <c r="P40546" s="9"/>
      <c r="Q40546" s="9"/>
    </row>
    <row r="40547" spans="11:17" x14ac:dyDescent="0.25">
      <c r="K40547" s="9"/>
      <c r="N40547" s="9"/>
      <c r="O40547" s="9"/>
      <c r="P40547" s="9"/>
      <c r="Q40547" s="9"/>
    </row>
    <row r="40548" spans="11:17" x14ac:dyDescent="0.25">
      <c r="K40548" s="9"/>
      <c r="N40548" s="9"/>
      <c r="O40548" s="9"/>
      <c r="P40548" s="9"/>
      <c r="Q40548" s="9"/>
    </row>
    <row r="40549" spans="11:17" x14ac:dyDescent="0.25">
      <c r="K40549" s="9"/>
      <c r="N40549" s="9"/>
      <c r="O40549" s="9"/>
      <c r="P40549" s="9"/>
      <c r="Q40549" s="9"/>
    </row>
    <row r="40550" spans="11:17" x14ac:dyDescent="0.25">
      <c r="K40550" s="9"/>
      <c r="N40550" s="9"/>
      <c r="O40550" s="9"/>
      <c r="P40550" s="9"/>
      <c r="Q40550" s="9"/>
    </row>
    <row r="40551" spans="11:17" x14ac:dyDescent="0.25">
      <c r="K40551" s="9"/>
      <c r="N40551" s="9"/>
      <c r="O40551" s="9"/>
      <c r="P40551" s="9"/>
      <c r="Q40551" s="9"/>
    </row>
    <row r="40552" spans="11:17" x14ac:dyDescent="0.25">
      <c r="K40552" s="9"/>
      <c r="N40552" s="9"/>
      <c r="O40552" s="9"/>
      <c r="P40552" s="9"/>
      <c r="Q40552" s="9"/>
    </row>
    <row r="40553" spans="11:17" x14ac:dyDescent="0.25">
      <c r="K40553" s="9"/>
      <c r="N40553" s="9"/>
      <c r="O40553" s="9"/>
      <c r="P40553" s="9"/>
      <c r="Q40553" s="9"/>
    </row>
    <row r="40554" spans="11:17" x14ac:dyDescent="0.25">
      <c r="K40554" s="9"/>
      <c r="N40554" s="9"/>
      <c r="O40554" s="9"/>
      <c r="P40554" s="9"/>
      <c r="Q40554" s="9"/>
    </row>
    <row r="40555" spans="11:17" x14ac:dyDescent="0.25">
      <c r="K40555" s="9"/>
      <c r="N40555" s="9"/>
      <c r="O40555" s="9"/>
      <c r="P40555" s="9"/>
      <c r="Q40555" s="9"/>
    </row>
    <row r="40556" spans="11:17" x14ac:dyDescent="0.25">
      <c r="K40556" s="9"/>
      <c r="N40556" s="9"/>
      <c r="O40556" s="9"/>
      <c r="P40556" s="9"/>
      <c r="Q40556" s="9"/>
    </row>
    <row r="40557" spans="11:17" x14ac:dyDescent="0.25">
      <c r="K40557" s="9"/>
      <c r="N40557" s="9"/>
      <c r="O40557" s="9"/>
      <c r="P40557" s="9"/>
      <c r="Q40557" s="9"/>
    </row>
    <row r="40558" spans="11:17" x14ac:dyDescent="0.25">
      <c r="K40558" s="9"/>
      <c r="N40558" s="9"/>
      <c r="O40558" s="9"/>
      <c r="P40558" s="9"/>
      <c r="Q40558" s="9"/>
    </row>
    <row r="40559" spans="11:17" x14ac:dyDescent="0.25">
      <c r="K40559" s="9"/>
      <c r="N40559" s="9"/>
      <c r="O40559" s="9"/>
      <c r="P40559" s="9"/>
      <c r="Q40559" s="9"/>
    </row>
    <row r="40560" spans="11:17" x14ac:dyDescent="0.25">
      <c r="K40560" s="9"/>
      <c r="N40560" s="9"/>
      <c r="O40560" s="9"/>
      <c r="P40560" s="9"/>
      <c r="Q40560" s="9"/>
    </row>
    <row r="40561" spans="11:17" x14ac:dyDescent="0.25">
      <c r="K40561" s="9"/>
      <c r="N40561" s="9"/>
      <c r="O40561" s="9"/>
      <c r="P40561" s="9"/>
      <c r="Q40561" s="9"/>
    </row>
    <row r="40562" spans="11:17" x14ac:dyDescent="0.25">
      <c r="K40562" s="9"/>
      <c r="N40562" s="9"/>
      <c r="O40562" s="9"/>
      <c r="P40562" s="9"/>
      <c r="Q40562" s="9"/>
    </row>
    <row r="40563" spans="11:17" x14ac:dyDescent="0.25">
      <c r="K40563" s="9"/>
      <c r="N40563" s="9"/>
      <c r="O40563" s="9"/>
      <c r="P40563" s="9"/>
      <c r="Q40563" s="9"/>
    </row>
    <row r="40564" spans="11:17" x14ac:dyDescent="0.25">
      <c r="K40564" s="9"/>
      <c r="N40564" s="9"/>
      <c r="O40564" s="9"/>
      <c r="P40564" s="9"/>
      <c r="Q40564" s="9"/>
    </row>
    <row r="40565" spans="11:17" x14ac:dyDescent="0.25">
      <c r="K40565" s="9"/>
      <c r="N40565" s="9"/>
      <c r="O40565" s="9"/>
      <c r="P40565" s="9"/>
      <c r="Q40565" s="9"/>
    </row>
    <row r="40566" spans="11:17" x14ac:dyDescent="0.25">
      <c r="K40566" s="9"/>
      <c r="N40566" s="9"/>
      <c r="O40566" s="9"/>
      <c r="P40566" s="9"/>
      <c r="Q40566" s="9"/>
    </row>
    <row r="40567" spans="11:17" x14ac:dyDescent="0.25">
      <c r="K40567" s="9"/>
      <c r="N40567" s="9"/>
      <c r="O40567" s="9"/>
      <c r="P40567" s="9"/>
      <c r="Q40567" s="9"/>
    </row>
    <row r="40568" spans="11:17" x14ac:dyDescent="0.25">
      <c r="K40568" s="9"/>
      <c r="N40568" s="9"/>
      <c r="O40568" s="9"/>
      <c r="P40568" s="9"/>
      <c r="Q40568" s="9"/>
    </row>
    <row r="40569" spans="11:17" x14ac:dyDescent="0.25">
      <c r="K40569" s="9"/>
      <c r="N40569" s="9"/>
      <c r="O40569" s="9"/>
      <c r="P40569" s="9"/>
      <c r="Q40569" s="9"/>
    </row>
    <row r="40570" spans="11:17" x14ac:dyDescent="0.25">
      <c r="K40570" s="9"/>
      <c r="N40570" s="9"/>
      <c r="O40570" s="9"/>
      <c r="P40570" s="9"/>
      <c r="Q40570" s="9"/>
    </row>
    <row r="40571" spans="11:17" x14ac:dyDescent="0.25">
      <c r="K40571" s="9"/>
      <c r="N40571" s="9"/>
      <c r="O40571" s="9"/>
      <c r="P40571" s="9"/>
      <c r="Q40571" s="9"/>
    </row>
    <row r="40572" spans="11:17" x14ac:dyDescent="0.25">
      <c r="K40572" s="9"/>
      <c r="N40572" s="9"/>
      <c r="O40572" s="9"/>
      <c r="P40572" s="9"/>
      <c r="Q40572" s="9"/>
    </row>
    <row r="40573" spans="11:17" x14ac:dyDescent="0.25">
      <c r="K40573" s="9"/>
      <c r="N40573" s="9"/>
      <c r="O40573" s="9"/>
      <c r="P40573" s="9"/>
      <c r="Q40573" s="9"/>
    </row>
    <row r="40574" spans="11:17" x14ac:dyDescent="0.25">
      <c r="K40574" s="9"/>
      <c r="N40574" s="9"/>
      <c r="O40574" s="9"/>
      <c r="P40574" s="9"/>
      <c r="Q40574" s="9"/>
    </row>
    <row r="40575" spans="11:17" x14ac:dyDescent="0.25">
      <c r="K40575" s="9"/>
      <c r="N40575" s="9"/>
      <c r="O40575" s="9"/>
      <c r="P40575" s="9"/>
      <c r="Q40575" s="9"/>
    </row>
    <row r="40576" spans="11:17" x14ac:dyDescent="0.25">
      <c r="K40576" s="9"/>
      <c r="N40576" s="9"/>
      <c r="O40576" s="9"/>
      <c r="P40576" s="9"/>
      <c r="Q40576" s="9"/>
    </row>
    <row r="40577" spans="11:17" x14ac:dyDescent="0.25">
      <c r="K40577" s="9"/>
      <c r="N40577" s="9"/>
      <c r="O40577" s="9"/>
      <c r="P40577" s="9"/>
      <c r="Q40577" s="9"/>
    </row>
    <row r="40578" spans="11:17" x14ac:dyDescent="0.25">
      <c r="K40578" s="9"/>
      <c r="N40578" s="9"/>
      <c r="O40578" s="9"/>
      <c r="P40578" s="9"/>
      <c r="Q40578" s="9"/>
    </row>
    <row r="40579" spans="11:17" x14ac:dyDescent="0.25">
      <c r="K40579" s="9"/>
      <c r="N40579" s="9"/>
      <c r="O40579" s="9"/>
      <c r="P40579" s="9"/>
      <c r="Q40579" s="9"/>
    </row>
    <row r="40580" spans="11:17" x14ac:dyDescent="0.25">
      <c r="K40580" s="9"/>
      <c r="N40580" s="9"/>
      <c r="O40580" s="9"/>
      <c r="P40580" s="9"/>
      <c r="Q40580" s="9"/>
    </row>
    <row r="40581" spans="11:17" x14ac:dyDescent="0.25">
      <c r="K40581" s="9"/>
      <c r="N40581" s="9"/>
      <c r="O40581" s="9"/>
      <c r="P40581" s="9"/>
      <c r="Q40581" s="9"/>
    </row>
    <row r="40582" spans="11:17" x14ac:dyDescent="0.25">
      <c r="K40582" s="9"/>
      <c r="N40582" s="9"/>
      <c r="O40582" s="9"/>
      <c r="P40582" s="9"/>
      <c r="Q40582" s="9"/>
    </row>
    <row r="40583" spans="11:17" x14ac:dyDescent="0.25">
      <c r="K40583" s="9"/>
      <c r="N40583" s="9"/>
      <c r="O40583" s="9"/>
      <c r="P40583" s="9"/>
      <c r="Q40583" s="9"/>
    </row>
    <row r="40584" spans="11:17" x14ac:dyDescent="0.25">
      <c r="K40584" s="9"/>
      <c r="N40584" s="9"/>
      <c r="O40584" s="9"/>
      <c r="P40584" s="9"/>
      <c r="Q40584" s="9"/>
    </row>
    <row r="40585" spans="11:17" x14ac:dyDescent="0.25">
      <c r="K40585" s="9"/>
      <c r="N40585" s="9"/>
      <c r="O40585" s="9"/>
      <c r="P40585" s="9"/>
      <c r="Q40585" s="9"/>
    </row>
    <row r="40586" spans="11:17" x14ac:dyDescent="0.25">
      <c r="K40586" s="9"/>
      <c r="N40586" s="9"/>
      <c r="O40586" s="9"/>
      <c r="P40586" s="9"/>
      <c r="Q40586" s="9"/>
    </row>
    <row r="40587" spans="11:17" x14ac:dyDescent="0.25">
      <c r="K40587" s="9"/>
      <c r="N40587" s="9"/>
      <c r="O40587" s="9"/>
      <c r="P40587" s="9"/>
      <c r="Q40587" s="9"/>
    </row>
    <row r="40588" spans="11:17" x14ac:dyDescent="0.25">
      <c r="K40588" s="9"/>
      <c r="N40588" s="9"/>
      <c r="O40588" s="9"/>
      <c r="P40588" s="9"/>
      <c r="Q40588" s="9"/>
    </row>
    <row r="40589" spans="11:17" x14ac:dyDescent="0.25">
      <c r="K40589" s="9"/>
      <c r="N40589" s="9"/>
      <c r="O40589" s="9"/>
      <c r="P40589" s="9"/>
      <c r="Q40589" s="9"/>
    </row>
    <row r="40590" spans="11:17" x14ac:dyDescent="0.25">
      <c r="K40590" s="9"/>
      <c r="N40590" s="9"/>
      <c r="O40590" s="9"/>
      <c r="P40590" s="9"/>
      <c r="Q40590" s="9"/>
    </row>
    <row r="40591" spans="11:17" x14ac:dyDescent="0.25">
      <c r="K40591" s="9"/>
      <c r="N40591" s="9"/>
      <c r="O40591" s="9"/>
      <c r="P40591" s="9"/>
      <c r="Q40591" s="9"/>
    </row>
    <row r="40592" spans="11:17" x14ac:dyDescent="0.25">
      <c r="K40592" s="9"/>
      <c r="N40592" s="9"/>
      <c r="O40592" s="9"/>
      <c r="P40592" s="9"/>
      <c r="Q40592" s="9"/>
    </row>
    <row r="40593" spans="11:17" x14ac:dyDescent="0.25">
      <c r="K40593" s="9"/>
      <c r="N40593" s="9"/>
      <c r="O40593" s="9"/>
      <c r="P40593" s="9"/>
      <c r="Q40593" s="9"/>
    </row>
    <row r="40594" spans="11:17" x14ac:dyDescent="0.25">
      <c r="K40594" s="9"/>
      <c r="N40594" s="9"/>
      <c r="O40594" s="9"/>
      <c r="P40594" s="9"/>
      <c r="Q40594" s="9"/>
    </row>
    <row r="40595" spans="11:17" x14ac:dyDescent="0.25">
      <c r="K40595" s="9"/>
      <c r="N40595" s="9"/>
      <c r="O40595" s="9"/>
      <c r="P40595" s="9"/>
      <c r="Q40595" s="9"/>
    </row>
    <row r="40596" spans="11:17" x14ac:dyDescent="0.25">
      <c r="K40596" s="9"/>
      <c r="N40596" s="9"/>
      <c r="O40596" s="9"/>
      <c r="P40596" s="9"/>
      <c r="Q40596" s="9"/>
    </row>
    <row r="40597" spans="11:17" x14ac:dyDescent="0.25">
      <c r="K40597" s="9"/>
      <c r="N40597" s="9"/>
      <c r="O40597" s="9"/>
      <c r="P40597" s="9"/>
      <c r="Q40597" s="9"/>
    </row>
    <row r="40598" spans="11:17" x14ac:dyDescent="0.25">
      <c r="K40598" s="9"/>
      <c r="N40598" s="9"/>
      <c r="O40598" s="9"/>
      <c r="P40598" s="9"/>
      <c r="Q40598" s="9"/>
    </row>
    <row r="40599" spans="11:17" x14ac:dyDescent="0.25">
      <c r="K40599" s="9"/>
      <c r="N40599" s="9"/>
      <c r="O40599" s="9"/>
      <c r="P40599" s="9"/>
      <c r="Q40599" s="9"/>
    </row>
    <row r="40600" spans="11:17" x14ac:dyDescent="0.25">
      <c r="K40600" s="9"/>
      <c r="N40600" s="9"/>
      <c r="O40600" s="9"/>
      <c r="P40600" s="9"/>
      <c r="Q40600" s="9"/>
    </row>
    <row r="40601" spans="11:17" x14ac:dyDescent="0.25">
      <c r="K40601" s="9"/>
      <c r="N40601" s="9"/>
      <c r="O40601" s="9"/>
      <c r="P40601" s="9"/>
      <c r="Q40601" s="9"/>
    </row>
    <row r="40602" spans="11:17" x14ac:dyDescent="0.25">
      <c r="K40602" s="9"/>
      <c r="N40602" s="9"/>
      <c r="O40602" s="9"/>
      <c r="P40602" s="9"/>
      <c r="Q40602" s="9"/>
    </row>
    <row r="40603" spans="11:17" x14ac:dyDescent="0.25">
      <c r="K40603" s="9"/>
      <c r="N40603" s="9"/>
      <c r="O40603" s="9"/>
      <c r="P40603" s="9"/>
      <c r="Q40603" s="9"/>
    </row>
    <row r="40604" spans="11:17" x14ac:dyDescent="0.25">
      <c r="K40604" s="9"/>
      <c r="N40604" s="9"/>
      <c r="O40604" s="9"/>
      <c r="P40604" s="9"/>
      <c r="Q40604" s="9"/>
    </row>
    <row r="40605" spans="11:17" x14ac:dyDescent="0.25">
      <c r="K40605" s="9"/>
      <c r="N40605" s="9"/>
      <c r="O40605" s="9"/>
      <c r="P40605" s="9"/>
      <c r="Q40605" s="9"/>
    </row>
    <row r="40606" spans="11:17" x14ac:dyDescent="0.25">
      <c r="K40606" s="9"/>
      <c r="N40606" s="9"/>
      <c r="O40606" s="9"/>
      <c r="P40606" s="9"/>
      <c r="Q40606" s="9"/>
    </row>
    <row r="40607" spans="11:17" x14ac:dyDescent="0.25">
      <c r="K40607" s="9"/>
      <c r="N40607" s="9"/>
      <c r="O40607" s="9"/>
      <c r="P40607" s="9"/>
      <c r="Q40607" s="9"/>
    </row>
    <row r="40608" spans="11:17" x14ac:dyDescent="0.25">
      <c r="K40608" s="9"/>
      <c r="N40608" s="9"/>
      <c r="O40608" s="9"/>
      <c r="P40608" s="9"/>
      <c r="Q40608" s="9"/>
    </row>
    <row r="40609" spans="11:17" x14ac:dyDescent="0.25">
      <c r="K40609" s="9"/>
      <c r="N40609" s="9"/>
      <c r="O40609" s="9"/>
      <c r="P40609" s="9"/>
      <c r="Q40609" s="9"/>
    </row>
    <row r="40610" spans="11:17" x14ac:dyDescent="0.25">
      <c r="K40610" s="9"/>
      <c r="N40610" s="9"/>
      <c r="O40610" s="9"/>
      <c r="P40610" s="9"/>
      <c r="Q40610" s="9"/>
    </row>
    <row r="40611" spans="11:17" x14ac:dyDescent="0.25">
      <c r="K40611" s="9"/>
      <c r="N40611" s="9"/>
      <c r="O40611" s="9"/>
      <c r="P40611" s="9"/>
      <c r="Q40611" s="9"/>
    </row>
    <row r="40612" spans="11:17" x14ac:dyDescent="0.25">
      <c r="K40612" s="9"/>
      <c r="N40612" s="9"/>
      <c r="O40612" s="9"/>
      <c r="P40612" s="9"/>
      <c r="Q40612" s="9"/>
    </row>
    <row r="40613" spans="11:17" x14ac:dyDescent="0.25">
      <c r="K40613" s="9"/>
      <c r="N40613" s="9"/>
      <c r="O40613" s="9"/>
      <c r="P40613" s="9"/>
      <c r="Q40613" s="9"/>
    </row>
    <row r="40614" spans="11:17" x14ac:dyDescent="0.25">
      <c r="K40614" s="9"/>
      <c r="N40614" s="9"/>
      <c r="O40614" s="9"/>
      <c r="P40614" s="9"/>
      <c r="Q40614" s="9"/>
    </row>
    <row r="40615" spans="11:17" x14ac:dyDescent="0.25">
      <c r="K40615" s="9"/>
      <c r="N40615" s="9"/>
      <c r="O40615" s="9"/>
      <c r="P40615" s="9"/>
      <c r="Q40615" s="9"/>
    </row>
    <row r="40616" spans="11:17" x14ac:dyDescent="0.25">
      <c r="K40616" s="9"/>
      <c r="N40616" s="9"/>
      <c r="O40616" s="9"/>
      <c r="P40616" s="9"/>
      <c r="Q40616" s="9"/>
    </row>
    <row r="40617" spans="11:17" x14ac:dyDescent="0.25">
      <c r="K40617" s="9"/>
      <c r="N40617" s="9"/>
      <c r="O40617" s="9"/>
      <c r="P40617" s="9"/>
      <c r="Q40617" s="9"/>
    </row>
    <row r="40618" spans="11:17" x14ac:dyDescent="0.25">
      <c r="K40618" s="9"/>
      <c r="N40618" s="9"/>
      <c r="O40618" s="9"/>
      <c r="P40618" s="9"/>
      <c r="Q40618" s="9"/>
    </row>
    <row r="40619" spans="11:17" x14ac:dyDescent="0.25">
      <c r="K40619" s="9"/>
      <c r="N40619" s="9"/>
      <c r="O40619" s="9"/>
      <c r="P40619" s="9"/>
      <c r="Q40619" s="9"/>
    </row>
    <row r="40620" spans="11:17" x14ac:dyDescent="0.25">
      <c r="K40620" s="9"/>
      <c r="N40620" s="9"/>
      <c r="O40620" s="9"/>
      <c r="P40620" s="9"/>
      <c r="Q40620" s="9"/>
    </row>
    <row r="40621" spans="11:17" x14ac:dyDescent="0.25">
      <c r="K40621" s="9"/>
      <c r="N40621" s="9"/>
      <c r="O40621" s="9"/>
      <c r="P40621" s="9"/>
      <c r="Q40621" s="9"/>
    </row>
    <row r="40622" spans="11:17" x14ac:dyDescent="0.25">
      <c r="K40622" s="9"/>
      <c r="N40622" s="9"/>
      <c r="O40622" s="9"/>
      <c r="P40622" s="9"/>
      <c r="Q40622" s="9"/>
    </row>
    <row r="40623" spans="11:17" x14ac:dyDescent="0.25">
      <c r="K40623" s="9"/>
      <c r="N40623" s="9"/>
      <c r="O40623" s="9"/>
      <c r="P40623" s="9"/>
      <c r="Q40623" s="9"/>
    </row>
    <row r="40624" spans="11:17" x14ac:dyDescent="0.25">
      <c r="K40624" s="9"/>
      <c r="N40624" s="9"/>
      <c r="O40624" s="9"/>
      <c r="P40624" s="9"/>
      <c r="Q40624" s="9"/>
    </row>
    <row r="40625" spans="11:17" x14ac:dyDescent="0.25">
      <c r="K40625" s="9"/>
      <c r="N40625" s="9"/>
      <c r="O40625" s="9"/>
      <c r="P40625" s="9"/>
      <c r="Q40625" s="9"/>
    </row>
    <row r="40626" spans="11:17" x14ac:dyDescent="0.25">
      <c r="K40626" s="9"/>
      <c r="N40626" s="9"/>
      <c r="O40626" s="9"/>
      <c r="P40626" s="9"/>
      <c r="Q40626" s="9"/>
    </row>
    <row r="40627" spans="11:17" x14ac:dyDescent="0.25">
      <c r="K40627" s="9"/>
      <c r="N40627" s="9"/>
      <c r="O40627" s="9"/>
      <c r="P40627" s="9"/>
      <c r="Q40627" s="9"/>
    </row>
    <row r="40628" spans="11:17" x14ac:dyDescent="0.25">
      <c r="K40628" s="9"/>
      <c r="N40628" s="9"/>
      <c r="O40628" s="9"/>
      <c r="P40628" s="9"/>
      <c r="Q40628" s="9"/>
    </row>
    <row r="40629" spans="11:17" x14ac:dyDescent="0.25">
      <c r="K40629" s="9"/>
      <c r="N40629" s="9"/>
      <c r="O40629" s="9"/>
      <c r="P40629" s="9"/>
      <c r="Q40629" s="9"/>
    </row>
    <row r="40630" spans="11:17" x14ac:dyDescent="0.25">
      <c r="K40630" s="9"/>
      <c r="N40630" s="9"/>
      <c r="O40630" s="9"/>
      <c r="P40630" s="9"/>
      <c r="Q40630" s="9"/>
    </row>
    <row r="40631" spans="11:17" x14ac:dyDescent="0.25">
      <c r="K40631" s="9"/>
      <c r="N40631" s="9"/>
      <c r="O40631" s="9"/>
      <c r="P40631" s="9"/>
      <c r="Q40631" s="9"/>
    </row>
    <row r="40632" spans="11:17" x14ac:dyDescent="0.25">
      <c r="K40632" s="9"/>
      <c r="N40632" s="9"/>
      <c r="O40632" s="9"/>
      <c r="P40632" s="9"/>
      <c r="Q40632" s="9"/>
    </row>
    <row r="40633" spans="11:17" x14ac:dyDescent="0.25">
      <c r="K40633" s="9"/>
      <c r="N40633" s="9"/>
      <c r="O40633" s="9"/>
      <c r="P40633" s="9"/>
      <c r="Q40633" s="9"/>
    </row>
    <row r="40634" spans="11:17" x14ac:dyDescent="0.25">
      <c r="K40634" s="9"/>
      <c r="N40634" s="9"/>
      <c r="O40634" s="9"/>
      <c r="P40634" s="9"/>
      <c r="Q40634" s="9"/>
    </row>
    <row r="40635" spans="11:17" x14ac:dyDescent="0.25">
      <c r="K40635" s="9"/>
      <c r="N40635" s="9"/>
      <c r="O40635" s="9"/>
      <c r="P40635" s="9"/>
      <c r="Q40635" s="9"/>
    </row>
    <row r="40636" spans="11:17" x14ac:dyDescent="0.25">
      <c r="K40636" s="9"/>
      <c r="N40636" s="9"/>
      <c r="O40636" s="9"/>
      <c r="P40636" s="9"/>
      <c r="Q40636" s="9"/>
    </row>
    <row r="40637" spans="11:17" x14ac:dyDescent="0.25">
      <c r="K40637" s="9"/>
      <c r="N40637" s="9"/>
      <c r="O40637" s="9"/>
      <c r="P40637" s="9"/>
      <c r="Q40637" s="9"/>
    </row>
    <row r="40638" spans="11:17" x14ac:dyDescent="0.25">
      <c r="K40638" s="9"/>
      <c r="N40638" s="9"/>
      <c r="O40638" s="9"/>
      <c r="P40638" s="9"/>
      <c r="Q40638" s="9"/>
    </row>
    <row r="40639" spans="11:17" x14ac:dyDescent="0.25">
      <c r="K40639" s="9"/>
      <c r="N40639" s="9"/>
      <c r="O40639" s="9"/>
      <c r="P40639" s="9"/>
      <c r="Q40639" s="9"/>
    </row>
    <row r="40640" spans="11:17" x14ac:dyDescent="0.25">
      <c r="K40640" s="9"/>
      <c r="N40640" s="9"/>
      <c r="O40640" s="9"/>
      <c r="P40640" s="9"/>
      <c r="Q40640" s="9"/>
    </row>
    <row r="40641" spans="11:17" x14ac:dyDescent="0.25">
      <c r="K40641" s="9"/>
      <c r="N40641" s="9"/>
      <c r="O40641" s="9"/>
      <c r="P40641" s="9"/>
      <c r="Q40641" s="9"/>
    </row>
    <row r="40642" spans="11:17" x14ac:dyDescent="0.25">
      <c r="K40642" s="9"/>
      <c r="N40642" s="9"/>
      <c r="O40642" s="9"/>
      <c r="P40642" s="9"/>
      <c r="Q40642" s="9"/>
    </row>
    <row r="40643" spans="11:17" x14ac:dyDescent="0.25">
      <c r="K40643" s="9"/>
      <c r="N40643" s="9"/>
      <c r="O40643" s="9"/>
      <c r="P40643" s="9"/>
      <c r="Q40643" s="9"/>
    </row>
    <row r="40644" spans="11:17" x14ac:dyDescent="0.25">
      <c r="K40644" s="9"/>
      <c r="N40644" s="9"/>
      <c r="O40644" s="9"/>
      <c r="P40644" s="9"/>
      <c r="Q40644" s="9"/>
    </row>
    <row r="40645" spans="11:17" x14ac:dyDescent="0.25">
      <c r="K40645" s="9"/>
      <c r="N40645" s="9"/>
      <c r="O40645" s="9"/>
      <c r="P40645" s="9"/>
      <c r="Q40645" s="9"/>
    </row>
    <row r="40646" spans="11:17" x14ac:dyDescent="0.25">
      <c r="K40646" s="9"/>
      <c r="N40646" s="9"/>
      <c r="O40646" s="9"/>
      <c r="P40646" s="9"/>
      <c r="Q40646" s="9"/>
    </row>
    <row r="40647" spans="11:17" x14ac:dyDescent="0.25">
      <c r="K40647" s="9"/>
      <c r="N40647" s="9"/>
      <c r="O40647" s="9"/>
      <c r="P40647" s="9"/>
      <c r="Q40647" s="9"/>
    </row>
    <row r="40648" spans="11:17" x14ac:dyDescent="0.25">
      <c r="K40648" s="9"/>
      <c r="N40648" s="9"/>
      <c r="O40648" s="9"/>
      <c r="P40648" s="9"/>
      <c r="Q40648" s="9"/>
    </row>
    <row r="40649" spans="11:17" x14ac:dyDescent="0.25">
      <c r="K40649" s="9"/>
      <c r="N40649" s="9"/>
      <c r="O40649" s="9"/>
      <c r="P40649" s="9"/>
      <c r="Q40649" s="9"/>
    </row>
    <row r="40650" spans="11:17" x14ac:dyDescent="0.25">
      <c r="K40650" s="9"/>
      <c r="N40650" s="9"/>
      <c r="O40650" s="9"/>
      <c r="P40650" s="9"/>
      <c r="Q40650" s="9"/>
    </row>
    <row r="40651" spans="11:17" x14ac:dyDescent="0.25">
      <c r="K40651" s="9"/>
      <c r="N40651" s="9"/>
      <c r="O40651" s="9"/>
      <c r="P40651" s="9"/>
      <c r="Q40651" s="9"/>
    </row>
    <row r="40652" spans="11:17" x14ac:dyDescent="0.25">
      <c r="K40652" s="9"/>
      <c r="N40652" s="9"/>
      <c r="O40652" s="9"/>
      <c r="P40652" s="9"/>
      <c r="Q40652" s="9"/>
    </row>
    <row r="40653" spans="11:17" x14ac:dyDescent="0.25">
      <c r="K40653" s="9"/>
      <c r="N40653" s="9"/>
      <c r="O40653" s="9"/>
      <c r="P40653" s="9"/>
      <c r="Q40653" s="9"/>
    </row>
    <row r="40654" spans="11:17" x14ac:dyDescent="0.25">
      <c r="K40654" s="9"/>
      <c r="N40654" s="9"/>
      <c r="O40654" s="9"/>
      <c r="P40654" s="9"/>
      <c r="Q40654" s="9"/>
    </row>
    <row r="40655" spans="11:17" x14ac:dyDescent="0.25">
      <c r="K40655" s="9"/>
      <c r="N40655" s="9"/>
      <c r="O40655" s="9"/>
      <c r="P40655" s="9"/>
      <c r="Q40655" s="9"/>
    </row>
    <row r="40656" spans="11:17" x14ac:dyDescent="0.25">
      <c r="K40656" s="9"/>
      <c r="N40656" s="9"/>
      <c r="O40656" s="9"/>
      <c r="P40656" s="9"/>
      <c r="Q40656" s="9"/>
    </row>
    <row r="40657" spans="11:17" x14ac:dyDescent="0.25">
      <c r="K40657" s="9"/>
      <c r="N40657" s="9"/>
      <c r="O40657" s="9"/>
      <c r="P40657" s="9"/>
      <c r="Q40657" s="9"/>
    </row>
    <row r="40658" spans="11:17" x14ac:dyDescent="0.25">
      <c r="K40658" s="9"/>
      <c r="N40658" s="9"/>
      <c r="O40658" s="9"/>
      <c r="P40658" s="9"/>
      <c r="Q40658" s="9"/>
    </row>
    <row r="40659" spans="11:17" x14ac:dyDescent="0.25">
      <c r="K40659" s="9"/>
      <c r="N40659" s="9"/>
      <c r="O40659" s="9"/>
      <c r="P40659" s="9"/>
      <c r="Q40659" s="9"/>
    </row>
    <row r="40660" spans="11:17" x14ac:dyDescent="0.25">
      <c r="K40660" s="9"/>
      <c r="N40660" s="9"/>
      <c r="O40660" s="9"/>
      <c r="P40660" s="9"/>
      <c r="Q40660" s="9"/>
    </row>
    <row r="40661" spans="11:17" x14ac:dyDescent="0.25">
      <c r="K40661" s="9"/>
      <c r="N40661" s="9"/>
      <c r="O40661" s="9"/>
      <c r="P40661" s="9"/>
      <c r="Q40661" s="9"/>
    </row>
    <row r="40662" spans="11:17" x14ac:dyDescent="0.25">
      <c r="K40662" s="9"/>
      <c r="N40662" s="9"/>
      <c r="O40662" s="9"/>
      <c r="P40662" s="9"/>
      <c r="Q40662" s="9"/>
    </row>
    <row r="40663" spans="11:17" x14ac:dyDescent="0.25">
      <c r="K40663" s="9"/>
      <c r="N40663" s="9"/>
      <c r="O40663" s="9"/>
      <c r="P40663" s="9"/>
      <c r="Q40663" s="9"/>
    </row>
    <row r="40664" spans="11:17" x14ac:dyDescent="0.25">
      <c r="K40664" s="9"/>
      <c r="N40664" s="9"/>
      <c r="O40664" s="9"/>
      <c r="P40664" s="9"/>
      <c r="Q40664" s="9"/>
    </row>
    <row r="40665" spans="11:17" x14ac:dyDescent="0.25">
      <c r="K40665" s="9"/>
      <c r="N40665" s="9"/>
      <c r="O40665" s="9"/>
      <c r="P40665" s="9"/>
      <c r="Q40665" s="9"/>
    </row>
    <row r="40666" spans="11:17" x14ac:dyDescent="0.25">
      <c r="K40666" s="9"/>
      <c r="N40666" s="9"/>
      <c r="O40666" s="9"/>
      <c r="P40666" s="9"/>
      <c r="Q40666" s="9"/>
    </row>
    <row r="40667" spans="11:17" x14ac:dyDescent="0.25">
      <c r="K40667" s="9"/>
      <c r="N40667" s="9"/>
      <c r="O40667" s="9"/>
      <c r="P40667" s="9"/>
      <c r="Q40667" s="9"/>
    </row>
    <row r="40668" spans="11:17" x14ac:dyDescent="0.25">
      <c r="K40668" s="9"/>
      <c r="N40668" s="9"/>
      <c r="O40668" s="9"/>
      <c r="P40668" s="9"/>
      <c r="Q40668" s="9"/>
    </row>
    <row r="40669" spans="11:17" x14ac:dyDescent="0.25">
      <c r="K40669" s="9"/>
      <c r="N40669" s="9"/>
      <c r="O40669" s="9"/>
      <c r="P40669" s="9"/>
      <c r="Q40669" s="9"/>
    </row>
    <row r="40670" spans="11:17" x14ac:dyDescent="0.25">
      <c r="K40670" s="9"/>
      <c r="N40670" s="9"/>
      <c r="O40670" s="9"/>
      <c r="P40670" s="9"/>
      <c r="Q40670" s="9"/>
    </row>
    <row r="40671" spans="11:17" x14ac:dyDescent="0.25">
      <c r="K40671" s="9"/>
      <c r="N40671" s="9"/>
      <c r="O40671" s="9"/>
      <c r="P40671" s="9"/>
      <c r="Q40671" s="9"/>
    </row>
    <row r="40672" spans="11:17" x14ac:dyDescent="0.25">
      <c r="K40672" s="9"/>
      <c r="N40672" s="9"/>
      <c r="O40672" s="9"/>
      <c r="P40672" s="9"/>
      <c r="Q40672" s="9"/>
    </row>
    <row r="40673" spans="11:17" x14ac:dyDescent="0.25">
      <c r="K40673" s="9"/>
      <c r="N40673" s="9"/>
      <c r="O40673" s="9"/>
      <c r="P40673" s="9"/>
      <c r="Q40673" s="9"/>
    </row>
    <row r="40674" spans="11:17" x14ac:dyDescent="0.25">
      <c r="K40674" s="9"/>
      <c r="N40674" s="9"/>
      <c r="O40674" s="9"/>
      <c r="P40674" s="9"/>
      <c r="Q40674" s="9"/>
    </row>
    <row r="40675" spans="11:17" x14ac:dyDescent="0.25">
      <c r="K40675" s="9"/>
      <c r="N40675" s="9"/>
      <c r="O40675" s="9"/>
      <c r="P40675" s="9"/>
      <c r="Q40675" s="9"/>
    </row>
    <row r="40676" spans="11:17" x14ac:dyDescent="0.25">
      <c r="K40676" s="9"/>
      <c r="N40676" s="9"/>
      <c r="O40676" s="9"/>
      <c r="P40676" s="9"/>
      <c r="Q40676" s="9"/>
    </row>
    <row r="40677" spans="11:17" x14ac:dyDescent="0.25">
      <c r="K40677" s="9"/>
      <c r="N40677" s="9"/>
      <c r="O40677" s="9"/>
      <c r="P40677" s="9"/>
      <c r="Q40677" s="9"/>
    </row>
    <row r="40678" spans="11:17" x14ac:dyDescent="0.25">
      <c r="K40678" s="9"/>
      <c r="N40678" s="9"/>
      <c r="O40678" s="9"/>
      <c r="P40678" s="9"/>
      <c r="Q40678" s="9"/>
    </row>
    <row r="40679" spans="11:17" x14ac:dyDescent="0.25">
      <c r="K40679" s="9"/>
      <c r="N40679" s="9"/>
      <c r="O40679" s="9"/>
      <c r="P40679" s="9"/>
      <c r="Q40679" s="9"/>
    </row>
    <row r="40680" spans="11:17" x14ac:dyDescent="0.25">
      <c r="K40680" s="9"/>
      <c r="N40680" s="9"/>
      <c r="O40680" s="9"/>
      <c r="P40680" s="9"/>
      <c r="Q40680" s="9"/>
    </row>
    <row r="40681" spans="11:17" x14ac:dyDescent="0.25">
      <c r="K40681" s="9"/>
      <c r="N40681" s="9"/>
      <c r="O40681" s="9"/>
      <c r="P40681" s="9"/>
      <c r="Q40681" s="9"/>
    </row>
    <row r="40682" spans="11:17" x14ac:dyDescent="0.25">
      <c r="K40682" s="9"/>
      <c r="N40682" s="9"/>
      <c r="O40682" s="9"/>
      <c r="P40682" s="9"/>
      <c r="Q40682" s="9"/>
    </row>
    <row r="40683" spans="11:17" x14ac:dyDescent="0.25">
      <c r="K40683" s="9"/>
      <c r="N40683" s="9"/>
      <c r="O40683" s="9"/>
      <c r="P40683" s="9"/>
      <c r="Q40683" s="9"/>
    </row>
    <row r="40684" spans="11:17" x14ac:dyDescent="0.25">
      <c r="K40684" s="9"/>
      <c r="N40684" s="9"/>
      <c r="O40684" s="9"/>
      <c r="P40684" s="9"/>
      <c r="Q40684" s="9"/>
    </row>
    <row r="40685" spans="11:17" x14ac:dyDescent="0.25">
      <c r="K40685" s="9"/>
      <c r="N40685" s="9"/>
      <c r="O40685" s="9"/>
      <c r="P40685" s="9"/>
      <c r="Q40685" s="9"/>
    </row>
    <row r="40686" spans="11:17" x14ac:dyDescent="0.25">
      <c r="K40686" s="9"/>
      <c r="N40686" s="9"/>
      <c r="O40686" s="9"/>
      <c r="P40686" s="9"/>
      <c r="Q40686" s="9"/>
    </row>
    <row r="40687" spans="11:17" x14ac:dyDescent="0.25">
      <c r="K40687" s="9"/>
      <c r="N40687" s="9"/>
      <c r="O40687" s="9"/>
      <c r="P40687" s="9"/>
      <c r="Q40687" s="9"/>
    </row>
    <row r="40688" spans="11:17" x14ac:dyDescent="0.25">
      <c r="K40688" s="9"/>
      <c r="N40688" s="9"/>
      <c r="O40688" s="9"/>
      <c r="P40688" s="9"/>
      <c r="Q40688" s="9"/>
    </row>
    <row r="40689" spans="11:17" x14ac:dyDescent="0.25">
      <c r="K40689" s="9"/>
      <c r="N40689" s="9"/>
      <c r="O40689" s="9"/>
      <c r="P40689" s="9"/>
      <c r="Q40689" s="9"/>
    </row>
    <row r="40690" spans="11:17" x14ac:dyDescent="0.25">
      <c r="K40690" s="9"/>
      <c r="N40690" s="9"/>
      <c r="O40690" s="9"/>
      <c r="P40690" s="9"/>
      <c r="Q40690" s="9"/>
    </row>
    <row r="40691" spans="11:17" x14ac:dyDescent="0.25">
      <c r="K40691" s="9"/>
      <c r="N40691" s="9"/>
      <c r="O40691" s="9"/>
      <c r="P40691" s="9"/>
      <c r="Q40691" s="9"/>
    </row>
    <row r="40692" spans="11:17" x14ac:dyDescent="0.25">
      <c r="K40692" s="9"/>
      <c r="N40692" s="9"/>
      <c r="O40692" s="9"/>
      <c r="P40692" s="9"/>
      <c r="Q40692" s="9"/>
    </row>
    <row r="40693" spans="11:17" x14ac:dyDescent="0.25">
      <c r="K40693" s="9"/>
      <c r="N40693" s="9"/>
      <c r="O40693" s="9"/>
      <c r="P40693" s="9"/>
      <c r="Q40693" s="9"/>
    </row>
    <row r="40694" spans="11:17" x14ac:dyDescent="0.25">
      <c r="K40694" s="9"/>
      <c r="N40694" s="9"/>
      <c r="O40694" s="9"/>
      <c r="P40694" s="9"/>
      <c r="Q40694" s="9"/>
    </row>
    <row r="40695" spans="11:17" x14ac:dyDescent="0.25">
      <c r="K40695" s="9"/>
      <c r="N40695" s="9"/>
      <c r="O40695" s="9"/>
      <c r="P40695" s="9"/>
      <c r="Q40695" s="9"/>
    </row>
    <row r="40696" spans="11:17" x14ac:dyDescent="0.25">
      <c r="K40696" s="9"/>
      <c r="N40696" s="9"/>
      <c r="O40696" s="9"/>
      <c r="P40696" s="9"/>
      <c r="Q40696" s="9"/>
    </row>
    <row r="40697" spans="11:17" x14ac:dyDescent="0.25">
      <c r="K40697" s="9"/>
      <c r="N40697" s="9"/>
      <c r="O40697" s="9"/>
      <c r="P40697" s="9"/>
      <c r="Q40697" s="9"/>
    </row>
    <row r="40698" spans="11:17" x14ac:dyDescent="0.25">
      <c r="K40698" s="9"/>
      <c r="N40698" s="9"/>
      <c r="O40698" s="9"/>
      <c r="P40698" s="9"/>
      <c r="Q40698" s="9"/>
    </row>
    <row r="40699" spans="11:17" x14ac:dyDescent="0.25">
      <c r="K40699" s="9"/>
      <c r="N40699" s="9"/>
      <c r="O40699" s="9"/>
      <c r="P40699" s="9"/>
      <c r="Q40699" s="9"/>
    </row>
    <row r="40700" spans="11:17" x14ac:dyDescent="0.25">
      <c r="K40700" s="9"/>
      <c r="N40700" s="9"/>
      <c r="O40700" s="9"/>
      <c r="P40700" s="9"/>
      <c r="Q40700" s="9"/>
    </row>
    <row r="40701" spans="11:17" x14ac:dyDescent="0.25">
      <c r="K40701" s="9"/>
      <c r="N40701" s="9"/>
      <c r="O40701" s="9"/>
      <c r="P40701" s="9"/>
      <c r="Q40701" s="9"/>
    </row>
    <row r="40702" spans="11:17" x14ac:dyDescent="0.25">
      <c r="K40702" s="9"/>
      <c r="N40702" s="9"/>
      <c r="O40702" s="9"/>
      <c r="P40702" s="9"/>
      <c r="Q40702" s="9"/>
    </row>
    <row r="40703" spans="11:17" x14ac:dyDescent="0.25">
      <c r="K40703" s="9"/>
      <c r="N40703" s="9"/>
      <c r="O40703" s="9"/>
      <c r="P40703" s="9"/>
      <c r="Q40703" s="9"/>
    </row>
    <row r="40704" spans="11:17" x14ac:dyDescent="0.25">
      <c r="K40704" s="9"/>
      <c r="N40704" s="9"/>
      <c r="O40704" s="9"/>
      <c r="P40704" s="9"/>
      <c r="Q40704" s="9"/>
    </row>
    <row r="40705" spans="11:17" x14ac:dyDescent="0.25">
      <c r="K40705" s="9"/>
      <c r="N40705" s="9"/>
      <c r="O40705" s="9"/>
      <c r="P40705" s="9"/>
      <c r="Q40705" s="9"/>
    </row>
    <row r="40706" spans="11:17" x14ac:dyDescent="0.25">
      <c r="K40706" s="9"/>
      <c r="N40706" s="9"/>
      <c r="O40706" s="9"/>
      <c r="P40706" s="9"/>
      <c r="Q40706" s="9"/>
    </row>
    <row r="40707" spans="11:17" x14ac:dyDescent="0.25">
      <c r="K40707" s="9"/>
      <c r="N40707" s="9"/>
      <c r="O40707" s="9"/>
      <c r="P40707" s="9"/>
      <c r="Q40707" s="9"/>
    </row>
    <row r="40708" spans="11:17" x14ac:dyDescent="0.25">
      <c r="K40708" s="9"/>
      <c r="N40708" s="9"/>
      <c r="O40708" s="9"/>
      <c r="P40708" s="9"/>
      <c r="Q40708" s="9"/>
    </row>
    <row r="40709" spans="11:17" x14ac:dyDescent="0.25">
      <c r="K40709" s="9"/>
      <c r="N40709" s="9"/>
      <c r="O40709" s="9"/>
      <c r="P40709" s="9"/>
      <c r="Q40709" s="9"/>
    </row>
    <row r="40710" spans="11:17" x14ac:dyDescent="0.25">
      <c r="K40710" s="9"/>
      <c r="N40710" s="9"/>
      <c r="O40710" s="9"/>
      <c r="P40710" s="9"/>
      <c r="Q40710" s="9"/>
    </row>
    <row r="40711" spans="11:17" x14ac:dyDescent="0.25">
      <c r="K40711" s="9"/>
      <c r="N40711" s="9"/>
      <c r="O40711" s="9"/>
      <c r="P40711" s="9"/>
      <c r="Q40711" s="9"/>
    </row>
    <row r="40712" spans="11:17" x14ac:dyDescent="0.25">
      <c r="K40712" s="9"/>
      <c r="N40712" s="9"/>
      <c r="O40712" s="9"/>
      <c r="P40712" s="9"/>
      <c r="Q40712" s="9"/>
    </row>
    <row r="40713" spans="11:17" x14ac:dyDescent="0.25">
      <c r="K40713" s="9"/>
      <c r="N40713" s="9"/>
      <c r="O40713" s="9"/>
      <c r="P40713" s="9"/>
      <c r="Q40713" s="9"/>
    </row>
    <row r="40714" spans="11:17" x14ac:dyDescent="0.25">
      <c r="K40714" s="9"/>
      <c r="N40714" s="9"/>
      <c r="O40714" s="9"/>
      <c r="P40714" s="9"/>
      <c r="Q40714" s="9"/>
    </row>
    <row r="40715" spans="11:17" x14ac:dyDescent="0.25">
      <c r="K40715" s="9"/>
      <c r="N40715" s="9"/>
      <c r="O40715" s="9"/>
      <c r="P40715" s="9"/>
      <c r="Q40715" s="9"/>
    </row>
    <row r="40716" spans="11:17" x14ac:dyDescent="0.25">
      <c r="K40716" s="9"/>
      <c r="N40716" s="9"/>
      <c r="O40716" s="9"/>
      <c r="P40716" s="9"/>
      <c r="Q40716" s="9"/>
    </row>
    <row r="40717" spans="11:17" x14ac:dyDescent="0.25">
      <c r="K40717" s="9"/>
      <c r="N40717" s="9"/>
      <c r="O40717" s="9"/>
      <c r="P40717" s="9"/>
      <c r="Q40717" s="9"/>
    </row>
    <row r="40718" spans="11:17" x14ac:dyDescent="0.25">
      <c r="K40718" s="9"/>
      <c r="N40718" s="9"/>
      <c r="O40718" s="9"/>
      <c r="P40718" s="9"/>
      <c r="Q40718" s="9"/>
    </row>
    <row r="40719" spans="11:17" x14ac:dyDescent="0.25">
      <c r="K40719" s="9"/>
      <c r="N40719" s="9"/>
      <c r="O40719" s="9"/>
      <c r="P40719" s="9"/>
      <c r="Q40719" s="9"/>
    </row>
    <row r="40720" spans="11:17" x14ac:dyDescent="0.25">
      <c r="K40720" s="9"/>
      <c r="N40720" s="9"/>
      <c r="O40720" s="9"/>
      <c r="P40720" s="9"/>
      <c r="Q40720" s="9"/>
    </row>
    <row r="40721" spans="11:17" x14ac:dyDescent="0.25">
      <c r="K40721" s="9"/>
      <c r="N40721" s="9"/>
      <c r="O40721" s="9"/>
      <c r="P40721" s="9"/>
      <c r="Q40721" s="9"/>
    </row>
    <row r="40722" spans="11:17" x14ac:dyDescent="0.25">
      <c r="K40722" s="9"/>
      <c r="N40722" s="9"/>
      <c r="O40722" s="9"/>
      <c r="P40722" s="9"/>
      <c r="Q40722" s="9"/>
    </row>
    <row r="40723" spans="11:17" x14ac:dyDescent="0.25">
      <c r="K40723" s="9"/>
      <c r="N40723" s="9"/>
      <c r="O40723" s="9"/>
      <c r="P40723" s="9"/>
      <c r="Q40723" s="9"/>
    </row>
    <row r="40724" spans="11:17" x14ac:dyDescent="0.25">
      <c r="K40724" s="9"/>
      <c r="N40724" s="9"/>
      <c r="O40724" s="9"/>
      <c r="P40724" s="9"/>
      <c r="Q40724" s="9"/>
    </row>
    <row r="40725" spans="11:17" x14ac:dyDescent="0.25">
      <c r="K40725" s="9"/>
      <c r="N40725" s="9"/>
      <c r="O40725" s="9"/>
      <c r="P40725" s="9"/>
      <c r="Q40725" s="9"/>
    </row>
    <row r="40726" spans="11:17" x14ac:dyDescent="0.25">
      <c r="K40726" s="9"/>
      <c r="N40726" s="9"/>
      <c r="O40726" s="9"/>
      <c r="P40726" s="9"/>
      <c r="Q40726" s="9"/>
    </row>
    <row r="40727" spans="11:17" x14ac:dyDescent="0.25">
      <c r="K40727" s="9"/>
      <c r="N40727" s="9"/>
      <c r="O40727" s="9"/>
      <c r="P40727" s="9"/>
      <c r="Q40727" s="9"/>
    </row>
    <row r="40728" spans="11:17" x14ac:dyDescent="0.25">
      <c r="K40728" s="9"/>
      <c r="N40728" s="9"/>
      <c r="O40728" s="9"/>
      <c r="P40728" s="9"/>
      <c r="Q40728" s="9"/>
    </row>
    <row r="40729" spans="11:17" x14ac:dyDescent="0.25">
      <c r="K40729" s="9"/>
      <c r="N40729" s="9"/>
      <c r="O40729" s="9"/>
      <c r="P40729" s="9"/>
      <c r="Q40729" s="9"/>
    </row>
    <row r="40730" spans="11:17" x14ac:dyDescent="0.25">
      <c r="K40730" s="9"/>
      <c r="N40730" s="9"/>
      <c r="O40730" s="9"/>
      <c r="P40730" s="9"/>
      <c r="Q40730" s="9"/>
    </row>
    <row r="40731" spans="11:17" x14ac:dyDescent="0.25">
      <c r="K40731" s="9"/>
      <c r="N40731" s="9"/>
      <c r="O40731" s="9"/>
      <c r="P40731" s="9"/>
      <c r="Q40731" s="9"/>
    </row>
    <row r="40732" spans="11:17" x14ac:dyDescent="0.25">
      <c r="K40732" s="9"/>
      <c r="N40732" s="9"/>
      <c r="O40732" s="9"/>
      <c r="P40732" s="9"/>
      <c r="Q40732" s="9"/>
    </row>
    <row r="40733" spans="11:17" x14ac:dyDescent="0.25">
      <c r="K40733" s="9"/>
      <c r="N40733" s="9"/>
      <c r="O40733" s="9"/>
      <c r="P40733" s="9"/>
      <c r="Q40733" s="9"/>
    </row>
    <row r="40734" spans="11:17" x14ac:dyDescent="0.25">
      <c r="K40734" s="9"/>
      <c r="N40734" s="9"/>
      <c r="O40734" s="9"/>
      <c r="P40734" s="9"/>
      <c r="Q40734" s="9"/>
    </row>
    <row r="40735" spans="11:17" x14ac:dyDescent="0.25">
      <c r="K40735" s="9"/>
      <c r="N40735" s="9"/>
      <c r="O40735" s="9"/>
      <c r="P40735" s="9"/>
      <c r="Q40735" s="9"/>
    </row>
    <row r="40736" spans="11:17" x14ac:dyDescent="0.25">
      <c r="K40736" s="9"/>
      <c r="N40736" s="9"/>
      <c r="O40736" s="9"/>
      <c r="P40736" s="9"/>
      <c r="Q40736" s="9"/>
    </row>
    <row r="40737" spans="11:17" x14ac:dyDescent="0.25">
      <c r="K40737" s="9"/>
      <c r="N40737" s="9"/>
      <c r="O40737" s="9"/>
      <c r="P40737" s="9"/>
      <c r="Q40737" s="9"/>
    </row>
    <row r="40738" spans="11:17" x14ac:dyDescent="0.25">
      <c r="K40738" s="9"/>
      <c r="N40738" s="9"/>
      <c r="O40738" s="9"/>
      <c r="P40738" s="9"/>
      <c r="Q40738" s="9"/>
    </row>
    <row r="40739" spans="11:17" x14ac:dyDescent="0.25">
      <c r="K40739" s="9"/>
      <c r="N40739" s="9"/>
      <c r="O40739" s="9"/>
      <c r="P40739" s="9"/>
      <c r="Q40739" s="9"/>
    </row>
    <row r="40740" spans="11:17" x14ac:dyDescent="0.25">
      <c r="K40740" s="9"/>
      <c r="N40740" s="9"/>
      <c r="O40740" s="9"/>
      <c r="P40740" s="9"/>
      <c r="Q40740" s="9"/>
    </row>
    <row r="40741" spans="11:17" x14ac:dyDescent="0.25">
      <c r="K40741" s="9"/>
      <c r="N40741" s="9"/>
      <c r="O40741" s="9"/>
      <c r="P40741" s="9"/>
      <c r="Q40741" s="9"/>
    </row>
    <row r="40742" spans="11:17" x14ac:dyDescent="0.25">
      <c r="K40742" s="9"/>
      <c r="N40742" s="9"/>
      <c r="O40742" s="9"/>
      <c r="P40742" s="9"/>
      <c r="Q40742" s="9"/>
    </row>
    <row r="40743" spans="11:17" x14ac:dyDescent="0.25">
      <c r="K40743" s="9"/>
      <c r="N40743" s="9"/>
      <c r="O40743" s="9"/>
      <c r="P40743" s="9"/>
      <c r="Q40743" s="9"/>
    </row>
    <row r="40744" spans="11:17" x14ac:dyDescent="0.25">
      <c r="K40744" s="9"/>
      <c r="N40744" s="9"/>
      <c r="O40744" s="9"/>
      <c r="P40744" s="9"/>
      <c r="Q40744" s="9"/>
    </row>
    <row r="40745" spans="11:17" x14ac:dyDescent="0.25">
      <c r="K40745" s="9"/>
      <c r="N40745" s="9"/>
      <c r="O40745" s="9"/>
      <c r="P40745" s="9"/>
      <c r="Q40745" s="9"/>
    </row>
    <row r="40746" spans="11:17" x14ac:dyDescent="0.25">
      <c r="K40746" s="9"/>
      <c r="N40746" s="9"/>
      <c r="O40746" s="9"/>
      <c r="P40746" s="9"/>
      <c r="Q40746" s="9"/>
    </row>
    <row r="40747" spans="11:17" x14ac:dyDescent="0.25">
      <c r="K40747" s="9"/>
      <c r="N40747" s="9"/>
      <c r="O40747" s="9"/>
      <c r="P40747" s="9"/>
      <c r="Q40747" s="9"/>
    </row>
    <row r="40748" spans="11:17" x14ac:dyDescent="0.25">
      <c r="K40748" s="9"/>
      <c r="N40748" s="9"/>
      <c r="O40748" s="9"/>
      <c r="P40748" s="9"/>
      <c r="Q40748" s="9"/>
    </row>
    <row r="40749" spans="11:17" x14ac:dyDescent="0.25">
      <c r="K40749" s="9"/>
      <c r="N40749" s="9"/>
      <c r="O40749" s="9"/>
      <c r="P40749" s="9"/>
      <c r="Q40749" s="9"/>
    </row>
    <row r="40750" spans="11:17" x14ac:dyDescent="0.25">
      <c r="K40750" s="9"/>
      <c r="N40750" s="9"/>
      <c r="O40750" s="9"/>
      <c r="P40750" s="9"/>
      <c r="Q40750" s="9"/>
    </row>
    <row r="40751" spans="11:17" x14ac:dyDescent="0.25">
      <c r="K40751" s="9"/>
      <c r="N40751" s="9"/>
      <c r="O40751" s="9"/>
      <c r="P40751" s="9"/>
      <c r="Q40751" s="9"/>
    </row>
    <row r="40752" spans="11:17" x14ac:dyDescent="0.25">
      <c r="K40752" s="9"/>
      <c r="N40752" s="9"/>
      <c r="O40752" s="9"/>
      <c r="P40752" s="9"/>
      <c r="Q40752" s="9"/>
    </row>
    <row r="40753" spans="11:17" x14ac:dyDescent="0.25">
      <c r="K40753" s="9"/>
      <c r="N40753" s="9"/>
      <c r="O40753" s="9"/>
      <c r="P40753" s="9"/>
      <c r="Q40753" s="9"/>
    </row>
    <row r="40754" spans="11:17" x14ac:dyDescent="0.25">
      <c r="K40754" s="9"/>
      <c r="N40754" s="9"/>
      <c r="O40754" s="9"/>
      <c r="P40754" s="9"/>
      <c r="Q40754" s="9"/>
    </row>
    <row r="40755" spans="11:17" x14ac:dyDescent="0.25">
      <c r="K40755" s="9"/>
      <c r="N40755" s="9"/>
      <c r="O40755" s="9"/>
      <c r="P40755" s="9"/>
      <c r="Q40755" s="9"/>
    </row>
    <row r="40756" spans="11:17" x14ac:dyDescent="0.25">
      <c r="K40756" s="9"/>
      <c r="N40756" s="9"/>
      <c r="O40756" s="9"/>
      <c r="P40756" s="9"/>
      <c r="Q40756" s="9"/>
    </row>
    <row r="40757" spans="11:17" x14ac:dyDescent="0.25">
      <c r="K40757" s="9"/>
      <c r="N40757" s="9"/>
      <c r="O40757" s="9"/>
      <c r="P40757" s="9"/>
      <c r="Q40757" s="9"/>
    </row>
    <row r="40758" spans="11:17" x14ac:dyDescent="0.25">
      <c r="K40758" s="9"/>
      <c r="N40758" s="9"/>
      <c r="O40758" s="9"/>
      <c r="P40758" s="9"/>
      <c r="Q40758" s="9"/>
    </row>
    <row r="40759" spans="11:17" x14ac:dyDescent="0.25">
      <c r="K40759" s="9"/>
      <c r="N40759" s="9"/>
      <c r="O40759" s="9"/>
      <c r="P40759" s="9"/>
      <c r="Q40759" s="9"/>
    </row>
    <row r="40760" spans="11:17" x14ac:dyDescent="0.25">
      <c r="K40760" s="9"/>
      <c r="N40760" s="9"/>
      <c r="O40760" s="9"/>
      <c r="P40760" s="9"/>
      <c r="Q40760" s="9"/>
    </row>
    <row r="40761" spans="11:17" x14ac:dyDescent="0.25">
      <c r="K40761" s="9"/>
      <c r="N40761" s="9"/>
      <c r="O40761" s="9"/>
      <c r="P40761" s="9"/>
      <c r="Q40761" s="9"/>
    </row>
    <row r="40762" spans="11:17" x14ac:dyDescent="0.25">
      <c r="K40762" s="9"/>
      <c r="N40762" s="9"/>
      <c r="O40762" s="9"/>
      <c r="P40762" s="9"/>
      <c r="Q40762" s="9"/>
    </row>
    <row r="40763" spans="11:17" x14ac:dyDescent="0.25">
      <c r="K40763" s="9"/>
      <c r="N40763" s="9"/>
      <c r="O40763" s="9"/>
      <c r="P40763" s="9"/>
      <c r="Q40763" s="9"/>
    </row>
    <row r="40764" spans="11:17" x14ac:dyDescent="0.25">
      <c r="K40764" s="9"/>
      <c r="N40764" s="9"/>
      <c r="O40764" s="9"/>
      <c r="P40764" s="9"/>
      <c r="Q40764" s="9"/>
    </row>
    <row r="40765" spans="11:17" x14ac:dyDescent="0.25">
      <c r="K40765" s="9"/>
      <c r="N40765" s="9"/>
      <c r="O40765" s="9"/>
      <c r="P40765" s="9"/>
      <c r="Q40765" s="9"/>
    </row>
    <row r="40766" spans="11:17" x14ac:dyDescent="0.25">
      <c r="K40766" s="9"/>
      <c r="N40766" s="9"/>
      <c r="O40766" s="9"/>
      <c r="P40766" s="9"/>
      <c r="Q40766" s="9"/>
    </row>
    <row r="40767" spans="11:17" x14ac:dyDescent="0.25">
      <c r="K40767" s="9"/>
      <c r="N40767" s="9"/>
      <c r="O40767" s="9"/>
      <c r="P40767" s="9"/>
      <c r="Q40767" s="9"/>
    </row>
    <row r="40768" spans="11:17" x14ac:dyDescent="0.25">
      <c r="K40768" s="9"/>
      <c r="N40768" s="9"/>
      <c r="O40768" s="9"/>
      <c r="P40768" s="9"/>
      <c r="Q40768" s="9"/>
    </row>
    <row r="40769" spans="11:17" x14ac:dyDescent="0.25">
      <c r="K40769" s="9"/>
      <c r="N40769" s="9"/>
      <c r="O40769" s="9"/>
      <c r="P40769" s="9"/>
      <c r="Q40769" s="9"/>
    </row>
    <row r="40770" spans="11:17" x14ac:dyDescent="0.25">
      <c r="K40770" s="9"/>
      <c r="N40770" s="9"/>
      <c r="O40770" s="9"/>
      <c r="P40770" s="9"/>
      <c r="Q40770" s="9"/>
    </row>
    <row r="40771" spans="11:17" x14ac:dyDescent="0.25">
      <c r="K40771" s="9"/>
      <c r="N40771" s="9"/>
      <c r="O40771" s="9"/>
      <c r="P40771" s="9"/>
      <c r="Q40771" s="9"/>
    </row>
    <row r="40772" spans="11:17" x14ac:dyDescent="0.25">
      <c r="K40772" s="9"/>
      <c r="N40772" s="9"/>
      <c r="O40772" s="9"/>
      <c r="P40772" s="9"/>
      <c r="Q40772" s="9"/>
    </row>
    <row r="40773" spans="11:17" x14ac:dyDescent="0.25">
      <c r="K40773" s="9"/>
      <c r="N40773" s="9"/>
      <c r="O40773" s="9"/>
      <c r="P40773" s="9"/>
      <c r="Q40773" s="9"/>
    </row>
    <row r="40774" spans="11:17" x14ac:dyDescent="0.25">
      <c r="K40774" s="9"/>
      <c r="N40774" s="9"/>
      <c r="O40774" s="9"/>
      <c r="P40774" s="9"/>
      <c r="Q40774" s="9"/>
    </row>
    <row r="40775" spans="11:17" x14ac:dyDescent="0.25">
      <c r="K40775" s="9"/>
      <c r="N40775" s="9"/>
      <c r="O40775" s="9"/>
      <c r="P40775" s="9"/>
      <c r="Q40775" s="9"/>
    </row>
    <row r="40776" spans="11:17" x14ac:dyDescent="0.25">
      <c r="K40776" s="9"/>
      <c r="N40776" s="9"/>
      <c r="O40776" s="9"/>
      <c r="P40776" s="9"/>
      <c r="Q40776" s="9"/>
    </row>
    <row r="40777" spans="11:17" x14ac:dyDescent="0.25">
      <c r="K40777" s="9"/>
      <c r="N40777" s="9"/>
      <c r="O40777" s="9"/>
      <c r="P40777" s="9"/>
      <c r="Q40777" s="9"/>
    </row>
    <row r="40778" spans="11:17" x14ac:dyDescent="0.25">
      <c r="K40778" s="9"/>
      <c r="N40778" s="9"/>
      <c r="O40778" s="9"/>
      <c r="P40778" s="9"/>
      <c r="Q40778" s="9"/>
    </row>
    <row r="40779" spans="11:17" x14ac:dyDescent="0.25">
      <c r="K40779" s="9"/>
      <c r="N40779" s="9"/>
      <c r="O40779" s="9"/>
      <c r="P40779" s="9"/>
      <c r="Q40779" s="9"/>
    </row>
    <row r="40780" spans="11:17" x14ac:dyDescent="0.25">
      <c r="K40780" s="9"/>
      <c r="N40780" s="9"/>
      <c r="O40780" s="9"/>
      <c r="P40780" s="9"/>
      <c r="Q40780" s="9"/>
    </row>
    <row r="40781" spans="11:17" x14ac:dyDescent="0.25">
      <c r="K40781" s="9"/>
      <c r="N40781" s="9"/>
      <c r="O40781" s="9"/>
      <c r="P40781" s="9"/>
      <c r="Q40781" s="9"/>
    </row>
    <row r="40782" spans="11:17" x14ac:dyDescent="0.25">
      <c r="K40782" s="9"/>
      <c r="N40782" s="9"/>
      <c r="O40782" s="9"/>
      <c r="P40782" s="9"/>
      <c r="Q40782" s="9"/>
    </row>
    <row r="40783" spans="11:17" x14ac:dyDescent="0.25">
      <c r="K40783" s="9"/>
      <c r="N40783" s="9"/>
      <c r="O40783" s="9"/>
      <c r="P40783" s="9"/>
      <c r="Q40783" s="9"/>
    </row>
    <row r="40784" spans="11:17" x14ac:dyDescent="0.25">
      <c r="K40784" s="9"/>
      <c r="N40784" s="9"/>
      <c r="O40784" s="9"/>
      <c r="P40784" s="9"/>
      <c r="Q40784" s="9"/>
    </row>
    <row r="40785" spans="11:17" x14ac:dyDescent="0.25">
      <c r="K40785" s="9"/>
      <c r="N40785" s="9"/>
      <c r="O40785" s="9"/>
      <c r="P40785" s="9"/>
      <c r="Q40785" s="9"/>
    </row>
    <row r="40786" spans="11:17" x14ac:dyDescent="0.25">
      <c r="K40786" s="9"/>
      <c r="N40786" s="9"/>
      <c r="O40786" s="9"/>
      <c r="P40786" s="9"/>
      <c r="Q40786" s="9"/>
    </row>
    <row r="40787" spans="11:17" x14ac:dyDescent="0.25">
      <c r="K40787" s="9"/>
      <c r="N40787" s="9"/>
      <c r="O40787" s="9"/>
      <c r="P40787" s="9"/>
      <c r="Q40787" s="9"/>
    </row>
    <row r="40788" spans="11:17" x14ac:dyDescent="0.25">
      <c r="K40788" s="9"/>
      <c r="N40788" s="9"/>
      <c r="O40788" s="9"/>
      <c r="P40788" s="9"/>
      <c r="Q40788" s="9"/>
    </row>
    <row r="40789" spans="11:17" x14ac:dyDescent="0.25">
      <c r="K40789" s="9"/>
      <c r="N40789" s="9"/>
      <c r="O40789" s="9"/>
      <c r="P40789" s="9"/>
      <c r="Q40789" s="9"/>
    </row>
    <row r="40790" spans="11:17" x14ac:dyDescent="0.25">
      <c r="K40790" s="9"/>
      <c r="N40790" s="9"/>
      <c r="O40790" s="9"/>
      <c r="P40790" s="9"/>
      <c r="Q40790" s="9"/>
    </row>
    <row r="40791" spans="11:17" x14ac:dyDescent="0.25">
      <c r="K40791" s="9"/>
      <c r="N40791" s="9"/>
      <c r="O40791" s="9"/>
      <c r="P40791" s="9"/>
      <c r="Q40791" s="9"/>
    </row>
    <row r="40792" spans="11:17" x14ac:dyDescent="0.25">
      <c r="K40792" s="9"/>
      <c r="N40792" s="9"/>
      <c r="O40792" s="9"/>
      <c r="P40792" s="9"/>
      <c r="Q40792" s="9"/>
    </row>
    <row r="40793" spans="11:17" x14ac:dyDescent="0.25">
      <c r="K40793" s="9"/>
      <c r="N40793" s="9"/>
      <c r="O40793" s="9"/>
      <c r="P40793" s="9"/>
      <c r="Q40793" s="9"/>
    </row>
    <row r="40794" spans="11:17" x14ac:dyDescent="0.25">
      <c r="K40794" s="9"/>
      <c r="N40794" s="9"/>
      <c r="O40794" s="9"/>
      <c r="P40794" s="9"/>
      <c r="Q40794" s="9"/>
    </row>
    <row r="40795" spans="11:17" x14ac:dyDescent="0.25">
      <c r="K40795" s="9"/>
      <c r="N40795" s="9"/>
      <c r="O40795" s="9"/>
      <c r="P40795" s="9"/>
      <c r="Q40795" s="9"/>
    </row>
    <row r="40796" spans="11:17" x14ac:dyDescent="0.25">
      <c r="K40796" s="9"/>
      <c r="N40796" s="9"/>
      <c r="O40796" s="9"/>
      <c r="P40796" s="9"/>
      <c r="Q40796" s="9"/>
    </row>
    <row r="40797" spans="11:17" x14ac:dyDescent="0.25">
      <c r="K40797" s="9"/>
      <c r="N40797" s="9"/>
      <c r="O40797" s="9"/>
      <c r="P40797" s="9"/>
      <c r="Q40797" s="9"/>
    </row>
    <row r="40798" spans="11:17" x14ac:dyDescent="0.25">
      <c r="K40798" s="9"/>
      <c r="N40798" s="9"/>
      <c r="O40798" s="9"/>
      <c r="P40798" s="9"/>
      <c r="Q40798" s="9"/>
    </row>
    <row r="40799" spans="11:17" x14ac:dyDescent="0.25">
      <c r="K40799" s="9"/>
      <c r="N40799" s="9"/>
      <c r="O40799" s="9"/>
      <c r="P40799" s="9"/>
      <c r="Q40799" s="9"/>
    </row>
    <row r="40800" spans="11:17" x14ac:dyDescent="0.25">
      <c r="K40800" s="9"/>
      <c r="N40800" s="9"/>
      <c r="O40800" s="9"/>
      <c r="P40800" s="9"/>
      <c r="Q40800" s="9"/>
    </row>
    <row r="40801" spans="11:17" x14ac:dyDescent="0.25">
      <c r="K40801" s="9"/>
      <c r="N40801" s="9"/>
      <c r="O40801" s="9"/>
      <c r="P40801" s="9"/>
      <c r="Q40801" s="9"/>
    </row>
    <row r="40802" spans="11:17" x14ac:dyDescent="0.25">
      <c r="K40802" s="9"/>
      <c r="N40802" s="9"/>
      <c r="O40802" s="9"/>
      <c r="P40802" s="9"/>
      <c r="Q40802" s="9"/>
    </row>
    <row r="40803" spans="11:17" x14ac:dyDescent="0.25">
      <c r="K40803" s="9"/>
      <c r="N40803" s="9"/>
      <c r="O40803" s="9"/>
      <c r="P40803" s="9"/>
      <c r="Q40803" s="9"/>
    </row>
    <row r="40804" spans="11:17" x14ac:dyDescent="0.25">
      <c r="K40804" s="9"/>
      <c r="N40804" s="9"/>
      <c r="O40804" s="9"/>
      <c r="P40804" s="9"/>
      <c r="Q40804" s="9"/>
    </row>
    <row r="40805" spans="11:17" x14ac:dyDescent="0.25">
      <c r="K40805" s="9"/>
      <c r="N40805" s="9"/>
      <c r="O40805" s="9"/>
      <c r="P40805" s="9"/>
      <c r="Q40805" s="9"/>
    </row>
    <row r="40806" spans="11:17" x14ac:dyDescent="0.25">
      <c r="K40806" s="9"/>
      <c r="N40806" s="9"/>
      <c r="O40806" s="9"/>
      <c r="P40806" s="9"/>
      <c r="Q40806" s="9"/>
    </row>
    <row r="40807" spans="11:17" x14ac:dyDescent="0.25">
      <c r="K40807" s="9"/>
      <c r="N40807" s="9"/>
      <c r="O40807" s="9"/>
      <c r="P40807" s="9"/>
      <c r="Q40807" s="9"/>
    </row>
    <row r="40808" spans="11:17" x14ac:dyDescent="0.25">
      <c r="K40808" s="9"/>
      <c r="N40808" s="9"/>
      <c r="O40808" s="9"/>
      <c r="P40808" s="9"/>
      <c r="Q40808" s="9"/>
    </row>
    <row r="40809" spans="11:17" x14ac:dyDescent="0.25">
      <c r="K40809" s="9"/>
      <c r="N40809" s="9"/>
      <c r="O40809" s="9"/>
      <c r="P40809" s="9"/>
      <c r="Q40809" s="9"/>
    </row>
    <row r="40810" spans="11:17" x14ac:dyDescent="0.25">
      <c r="K40810" s="9"/>
      <c r="N40810" s="9"/>
      <c r="O40810" s="9"/>
      <c r="P40810" s="9"/>
      <c r="Q40810" s="9"/>
    </row>
    <row r="40811" spans="11:17" x14ac:dyDescent="0.25">
      <c r="K40811" s="9"/>
      <c r="N40811" s="9"/>
      <c r="O40811" s="9"/>
      <c r="P40811" s="9"/>
      <c r="Q40811" s="9"/>
    </row>
    <row r="40812" spans="11:17" x14ac:dyDescent="0.25">
      <c r="K40812" s="9"/>
      <c r="N40812" s="9"/>
      <c r="O40812" s="9"/>
      <c r="P40812" s="9"/>
      <c r="Q40812" s="9"/>
    </row>
    <row r="40813" spans="11:17" x14ac:dyDescent="0.25">
      <c r="K40813" s="9"/>
      <c r="N40813" s="9"/>
      <c r="O40813" s="9"/>
      <c r="P40813" s="9"/>
      <c r="Q40813" s="9"/>
    </row>
    <row r="40814" spans="11:17" x14ac:dyDescent="0.25">
      <c r="K40814" s="9"/>
      <c r="N40814" s="9"/>
      <c r="O40814" s="9"/>
      <c r="P40814" s="9"/>
      <c r="Q40814" s="9"/>
    </row>
    <row r="40815" spans="11:17" x14ac:dyDescent="0.25">
      <c r="K40815" s="9"/>
      <c r="N40815" s="9"/>
      <c r="O40815" s="9"/>
      <c r="P40815" s="9"/>
      <c r="Q40815" s="9"/>
    </row>
    <row r="40816" spans="11:17" x14ac:dyDescent="0.25">
      <c r="K40816" s="9"/>
      <c r="N40816" s="9"/>
      <c r="O40816" s="9"/>
      <c r="P40816" s="9"/>
      <c r="Q40816" s="9"/>
    </row>
    <row r="40817" spans="11:17" x14ac:dyDescent="0.25">
      <c r="K40817" s="9"/>
      <c r="N40817" s="9"/>
      <c r="O40817" s="9"/>
      <c r="P40817" s="9"/>
      <c r="Q40817" s="9"/>
    </row>
    <row r="40818" spans="11:17" x14ac:dyDescent="0.25">
      <c r="K40818" s="9"/>
      <c r="N40818" s="9"/>
      <c r="O40818" s="9"/>
      <c r="P40818" s="9"/>
      <c r="Q40818" s="9"/>
    </row>
    <row r="40819" spans="11:17" x14ac:dyDescent="0.25">
      <c r="K40819" s="9"/>
      <c r="N40819" s="9"/>
      <c r="O40819" s="9"/>
      <c r="P40819" s="9"/>
      <c r="Q40819" s="9"/>
    </row>
    <row r="40820" spans="11:17" x14ac:dyDescent="0.25">
      <c r="K40820" s="9"/>
      <c r="N40820" s="9"/>
      <c r="O40820" s="9"/>
      <c r="P40820" s="9"/>
      <c r="Q40820" s="9"/>
    </row>
    <row r="40821" spans="11:17" x14ac:dyDescent="0.25">
      <c r="K40821" s="9"/>
      <c r="N40821" s="9"/>
      <c r="O40821" s="9"/>
      <c r="P40821" s="9"/>
      <c r="Q40821" s="9"/>
    </row>
    <row r="40822" spans="11:17" x14ac:dyDescent="0.25">
      <c r="K40822" s="9"/>
      <c r="N40822" s="9"/>
      <c r="O40822" s="9"/>
      <c r="P40822" s="9"/>
      <c r="Q40822" s="9"/>
    </row>
    <row r="40823" spans="11:17" x14ac:dyDescent="0.25">
      <c r="K40823" s="9"/>
      <c r="N40823" s="9"/>
      <c r="O40823" s="9"/>
      <c r="P40823" s="9"/>
      <c r="Q40823" s="9"/>
    </row>
    <row r="40824" spans="11:17" x14ac:dyDescent="0.25">
      <c r="K40824" s="9"/>
      <c r="N40824" s="9"/>
      <c r="O40824" s="9"/>
      <c r="P40824" s="9"/>
      <c r="Q40824" s="9"/>
    </row>
    <row r="40825" spans="11:17" x14ac:dyDescent="0.25">
      <c r="K40825" s="9"/>
      <c r="N40825" s="9"/>
      <c r="O40825" s="9"/>
      <c r="P40825" s="9"/>
      <c r="Q40825" s="9"/>
    </row>
    <row r="40826" spans="11:17" x14ac:dyDescent="0.25">
      <c r="K40826" s="9"/>
      <c r="N40826" s="9"/>
      <c r="O40826" s="9"/>
      <c r="P40826" s="9"/>
      <c r="Q40826" s="9"/>
    </row>
    <row r="40827" spans="11:17" x14ac:dyDescent="0.25">
      <c r="K40827" s="9"/>
      <c r="N40827" s="9"/>
      <c r="O40827" s="9"/>
      <c r="P40827" s="9"/>
      <c r="Q40827" s="9"/>
    </row>
    <row r="40828" spans="11:17" x14ac:dyDescent="0.25">
      <c r="K40828" s="9"/>
      <c r="N40828" s="9"/>
      <c r="O40828" s="9"/>
      <c r="P40828" s="9"/>
      <c r="Q40828" s="9"/>
    </row>
    <row r="40829" spans="11:17" x14ac:dyDescent="0.25">
      <c r="K40829" s="9"/>
      <c r="N40829" s="9"/>
      <c r="O40829" s="9"/>
      <c r="P40829" s="9"/>
      <c r="Q40829" s="9"/>
    </row>
    <row r="40830" spans="11:17" x14ac:dyDescent="0.25">
      <c r="K40830" s="9"/>
      <c r="N40830" s="9"/>
      <c r="O40830" s="9"/>
      <c r="P40830" s="9"/>
      <c r="Q40830" s="9"/>
    </row>
    <row r="40831" spans="11:17" x14ac:dyDescent="0.25">
      <c r="K40831" s="9"/>
      <c r="N40831" s="9"/>
      <c r="O40831" s="9"/>
      <c r="P40831" s="9"/>
      <c r="Q40831" s="9"/>
    </row>
    <row r="40832" spans="11:17" x14ac:dyDescent="0.25">
      <c r="K40832" s="9"/>
      <c r="N40832" s="9"/>
      <c r="O40832" s="9"/>
      <c r="P40832" s="9"/>
      <c r="Q40832" s="9"/>
    </row>
    <row r="40833" spans="11:17" x14ac:dyDescent="0.25">
      <c r="K40833" s="9"/>
      <c r="N40833" s="9"/>
      <c r="O40833" s="9"/>
      <c r="P40833" s="9"/>
      <c r="Q40833" s="9"/>
    </row>
    <row r="40834" spans="11:17" x14ac:dyDescent="0.25">
      <c r="K40834" s="9"/>
      <c r="N40834" s="9"/>
      <c r="O40834" s="9"/>
      <c r="P40834" s="9"/>
      <c r="Q40834" s="9"/>
    </row>
    <row r="40835" spans="11:17" x14ac:dyDescent="0.25">
      <c r="K40835" s="9"/>
      <c r="N40835" s="9"/>
      <c r="O40835" s="9"/>
      <c r="P40835" s="9"/>
      <c r="Q40835" s="9"/>
    </row>
    <row r="40836" spans="11:17" x14ac:dyDescent="0.25">
      <c r="K40836" s="9"/>
      <c r="N40836" s="9"/>
      <c r="O40836" s="9"/>
      <c r="P40836" s="9"/>
      <c r="Q40836" s="9"/>
    </row>
    <row r="40837" spans="11:17" x14ac:dyDescent="0.25">
      <c r="K40837" s="9"/>
      <c r="N40837" s="9"/>
      <c r="O40837" s="9"/>
      <c r="P40837" s="9"/>
      <c r="Q40837" s="9"/>
    </row>
    <row r="40838" spans="11:17" x14ac:dyDescent="0.25">
      <c r="K40838" s="9"/>
      <c r="N40838" s="9"/>
      <c r="O40838" s="9"/>
      <c r="P40838" s="9"/>
      <c r="Q40838" s="9"/>
    </row>
    <row r="40839" spans="11:17" x14ac:dyDescent="0.25">
      <c r="K40839" s="9"/>
      <c r="N40839" s="9"/>
      <c r="O40839" s="9"/>
      <c r="P40839" s="9"/>
      <c r="Q40839" s="9"/>
    </row>
    <row r="40840" spans="11:17" x14ac:dyDescent="0.25">
      <c r="K40840" s="9"/>
      <c r="N40840" s="9"/>
      <c r="O40840" s="9"/>
      <c r="P40840" s="9"/>
      <c r="Q40840" s="9"/>
    </row>
    <row r="40841" spans="11:17" x14ac:dyDescent="0.25">
      <c r="K40841" s="9"/>
      <c r="N40841" s="9"/>
      <c r="O40841" s="9"/>
      <c r="P40841" s="9"/>
      <c r="Q40841" s="9"/>
    </row>
    <row r="40842" spans="11:17" x14ac:dyDescent="0.25">
      <c r="K40842" s="9"/>
      <c r="N40842" s="9"/>
      <c r="O40842" s="9"/>
      <c r="P40842" s="9"/>
      <c r="Q40842" s="9"/>
    </row>
    <row r="40843" spans="11:17" x14ac:dyDescent="0.25">
      <c r="K40843" s="9"/>
      <c r="N40843" s="9"/>
      <c r="O40843" s="9"/>
      <c r="P40843" s="9"/>
      <c r="Q40843" s="9"/>
    </row>
    <row r="40844" spans="11:17" x14ac:dyDescent="0.25">
      <c r="K40844" s="9"/>
      <c r="N40844" s="9"/>
      <c r="O40844" s="9"/>
      <c r="P40844" s="9"/>
      <c r="Q40844" s="9"/>
    </row>
    <row r="40845" spans="11:17" x14ac:dyDescent="0.25">
      <c r="K40845" s="9"/>
      <c r="N40845" s="9"/>
      <c r="O40845" s="9"/>
      <c r="P40845" s="9"/>
      <c r="Q40845" s="9"/>
    </row>
    <row r="40846" spans="11:17" x14ac:dyDescent="0.25">
      <c r="K40846" s="9"/>
      <c r="N40846" s="9"/>
      <c r="O40846" s="9"/>
      <c r="P40846" s="9"/>
      <c r="Q40846" s="9"/>
    </row>
    <row r="40847" spans="11:17" x14ac:dyDescent="0.25">
      <c r="K40847" s="9"/>
      <c r="N40847" s="9"/>
      <c r="O40847" s="9"/>
      <c r="P40847" s="9"/>
      <c r="Q40847" s="9"/>
    </row>
    <row r="40848" spans="11:17" x14ac:dyDescent="0.25">
      <c r="K40848" s="9"/>
      <c r="N40848" s="9"/>
      <c r="O40848" s="9"/>
      <c r="P40848" s="9"/>
      <c r="Q40848" s="9"/>
    </row>
    <row r="40849" spans="11:17" x14ac:dyDescent="0.25">
      <c r="K40849" s="9"/>
      <c r="N40849" s="9"/>
      <c r="O40849" s="9"/>
      <c r="P40849" s="9"/>
      <c r="Q40849" s="9"/>
    </row>
    <row r="40850" spans="11:17" x14ac:dyDescent="0.25">
      <c r="K40850" s="9"/>
      <c r="N40850" s="9"/>
      <c r="O40850" s="9"/>
      <c r="P40850" s="9"/>
      <c r="Q40850" s="9"/>
    </row>
    <row r="40851" spans="11:17" x14ac:dyDescent="0.25">
      <c r="K40851" s="9"/>
      <c r="N40851" s="9"/>
      <c r="O40851" s="9"/>
      <c r="P40851" s="9"/>
      <c r="Q40851" s="9"/>
    </row>
    <row r="40852" spans="11:17" x14ac:dyDescent="0.25">
      <c r="K40852" s="9"/>
      <c r="N40852" s="9"/>
      <c r="O40852" s="9"/>
      <c r="P40852" s="9"/>
      <c r="Q40852" s="9"/>
    </row>
    <row r="40853" spans="11:17" x14ac:dyDescent="0.25">
      <c r="K40853" s="9"/>
      <c r="N40853" s="9"/>
      <c r="O40853" s="9"/>
      <c r="P40853" s="9"/>
      <c r="Q40853" s="9"/>
    </row>
    <row r="40854" spans="11:17" x14ac:dyDescent="0.25">
      <c r="K40854" s="9"/>
      <c r="N40854" s="9"/>
      <c r="O40854" s="9"/>
      <c r="P40854" s="9"/>
      <c r="Q40854" s="9"/>
    </row>
    <row r="40855" spans="11:17" x14ac:dyDescent="0.25">
      <c r="K40855" s="9"/>
      <c r="N40855" s="9"/>
      <c r="O40855" s="9"/>
      <c r="P40855" s="9"/>
      <c r="Q40855" s="9"/>
    </row>
    <row r="40856" spans="11:17" x14ac:dyDescent="0.25">
      <c r="K40856" s="9"/>
      <c r="N40856" s="9"/>
      <c r="O40856" s="9"/>
      <c r="P40856" s="9"/>
      <c r="Q40856" s="9"/>
    </row>
    <row r="40857" spans="11:17" x14ac:dyDescent="0.25">
      <c r="K40857" s="9"/>
      <c r="N40857" s="9"/>
      <c r="O40857" s="9"/>
      <c r="P40857" s="9"/>
      <c r="Q40857" s="9"/>
    </row>
    <row r="40858" spans="11:17" x14ac:dyDescent="0.25">
      <c r="K40858" s="9"/>
      <c r="N40858" s="9"/>
      <c r="O40858" s="9"/>
      <c r="P40858" s="9"/>
      <c r="Q40858" s="9"/>
    </row>
    <row r="40859" spans="11:17" x14ac:dyDescent="0.25">
      <c r="K40859" s="9"/>
      <c r="N40859" s="9"/>
      <c r="O40859" s="9"/>
      <c r="P40859" s="9"/>
      <c r="Q40859" s="9"/>
    </row>
    <row r="40860" spans="11:17" x14ac:dyDescent="0.25">
      <c r="K40860" s="9"/>
      <c r="N40860" s="9"/>
      <c r="O40860" s="9"/>
      <c r="P40860" s="9"/>
      <c r="Q40860" s="9"/>
    </row>
    <row r="40861" spans="11:17" x14ac:dyDescent="0.25">
      <c r="K40861" s="9"/>
      <c r="N40861" s="9"/>
      <c r="O40861" s="9"/>
      <c r="P40861" s="9"/>
      <c r="Q40861" s="9"/>
    </row>
    <row r="40862" spans="11:17" x14ac:dyDescent="0.25">
      <c r="K40862" s="9"/>
      <c r="N40862" s="9"/>
      <c r="O40862" s="9"/>
      <c r="P40862" s="9"/>
      <c r="Q40862" s="9"/>
    </row>
    <row r="40863" spans="11:17" x14ac:dyDescent="0.25">
      <c r="K40863" s="9"/>
      <c r="N40863" s="9"/>
      <c r="O40863" s="9"/>
      <c r="P40863" s="9"/>
      <c r="Q40863" s="9"/>
    </row>
    <row r="40864" spans="11:17" x14ac:dyDescent="0.25">
      <c r="K40864" s="9"/>
      <c r="N40864" s="9"/>
      <c r="O40864" s="9"/>
      <c r="P40864" s="9"/>
      <c r="Q40864" s="9"/>
    </row>
    <row r="40865" spans="11:17" x14ac:dyDescent="0.25">
      <c r="K40865" s="9"/>
      <c r="N40865" s="9"/>
      <c r="O40865" s="9"/>
      <c r="P40865" s="9"/>
      <c r="Q40865" s="9"/>
    </row>
    <row r="40866" spans="11:17" x14ac:dyDescent="0.25">
      <c r="K40866" s="9"/>
      <c r="N40866" s="9"/>
      <c r="O40866" s="9"/>
      <c r="P40866" s="9"/>
      <c r="Q40866" s="9"/>
    </row>
    <row r="40867" spans="11:17" x14ac:dyDescent="0.25">
      <c r="K40867" s="9"/>
      <c r="N40867" s="9"/>
      <c r="O40867" s="9"/>
      <c r="P40867" s="9"/>
      <c r="Q40867" s="9"/>
    </row>
    <row r="40868" spans="11:17" x14ac:dyDescent="0.25">
      <c r="K40868" s="9"/>
      <c r="N40868" s="9"/>
      <c r="O40868" s="9"/>
      <c r="P40868" s="9"/>
      <c r="Q40868" s="9"/>
    </row>
    <row r="40869" spans="11:17" x14ac:dyDescent="0.25">
      <c r="K40869" s="9"/>
      <c r="N40869" s="9"/>
      <c r="O40869" s="9"/>
      <c r="P40869" s="9"/>
      <c r="Q40869" s="9"/>
    </row>
    <row r="40870" spans="11:17" x14ac:dyDescent="0.25">
      <c r="K40870" s="9"/>
      <c r="N40870" s="9"/>
      <c r="O40870" s="9"/>
      <c r="P40870" s="9"/>
      <c r="Q40870" s="9"/>
    </row>
    <row r="40871" spans="11:17" x14ac:dyDescent="0.25">
      <c r="K40871" s="9"/>
      <c r="N40871" s="9"/>
      <c r="O40871" s="9"/>
      <c r="P40871" s="9"/>
      <c r="Q40871" s="9"/>
    </row>
    <row r="40872" spans="11:17" x14ac:dyDescent="0.25">
      <c r="K40872" s="9"/>
      <c r="N40872" s="9"/>
      <c r="O40872" s="9"/>
      <c r="P40872" s="9"/>
      <c r="Q40872" s="9"/>
    </row>
    <row r="40873" spans="11:17" x14ac:dyDescent="0.25">
      <c r="K40873" s="9"/>
      <c r="N40873" s="9"/>
      <c r="O40873" s="9"/>
      <c r="P40873" s="9"/>
      <c r="Q40873" s="9"/>
    </row>
    <row r="40874" spans="11:17" x14ac:dyDescent="0.25">
      <c r="K40874" s="9"/>
      <c r="N40874" s="9"/>
      <c r="O40874" s="9"/>
      <c r="P40874" s="9"/>
      <c r="Q40874" s="9"/>
    </row>
    <row r="40875" spans="11:17" x14ac:dyDescent="0.25">
      <c r="K40875" s="9"/>
      <c r="N40875" s="9"/>
      <c r="O40875" s="9"/>
      <c r="P40875" s="9"/>
      <c r="Q40875" s="9"/>
    </row>
    <row r="40876" spans="11:17" x14ac:dyDescent="0.25">
      <c r="K40876" s="9"/>
      <c r="N40876" s="9"/>
      <c r="O40876" s="9"/>
      <c r="P40876" s="9"/>
      <c r="Q40876" s="9"/>
    </row>
    <row r="40877" spans="11:17" x14ac:dyDescent="0.25">
      <c r="K40877" s="9"/>
      <c r="N40877" s="9"/>
      <c r="O40877" s="9"/>
      <c r="P40877" s="9"/>
      <c r="Q40877" s="9"/>
    </row>
    <row r="40878" spans="11:17" x14ac:dyDescent="0.25">
      <c r="K40878" s="9"/>
      <c r="N40878" s="9"/>
      <c r="O40878" s="9"/>
      <c r="P40878" s="9"/>
      <c r="Q40878" s="9"/>
    </row>
    <row r="40879" spans="11:17" x14ac:dyDescent="0.25">
      <c r="K40879" s="9"/>
      <c r="N40879" s="9"/>
      <c r="O40879" s="9"/>
      <c r="P40879" s="9"/>
      <c r="Q40879" s="9"/>
    </row>
    <row r="40880" spans="11:17" x14ac:dyDescent="0.25">
      <c r="K40880" s="9"/>
      <c r="N40880" s="9"/>
      <c r="O40880" s="9"/>
      <c r="P40880" s="9"/>
      <c r="Q40880" s="9"/>
    </row>
    <row r="40881" spans="11:17" x14ac:dyDescent="0.25">
      <c r="K40881" s="9"/>
      <c r="N40881" s="9"/>
      <c r="O40881" s="9"/>
      <c r="P40881" s="9"/>
      <c r="Q40881" s="9"/>
    </row>
    <row r="40882" spans="11:17" x14ac:dyDescent="0.25">
      <c r="K40882" s="9"/>
      <c r="N40882" s="9"/>
      <c r="O40882" s="9"/>
      <c r="P40882" s="9"/>
      <c r="Q40882" s="9"/>
    </row>
    <row r="40883" spans="11:17" x14ac:dyDescent="0.25">
      <c r="K40883" s="9"/>
      <c r="N40883" s="9"/>
      <c r="O40883" s="9"/>
      <c r="P40883" s="9"/>
      <c r="Q40883" s="9"/>
    </row>
    <row r="40884" spans="11:17" x14ac:dyDescent="0.25">
      <c r="K40884" s="9"/>
      <c r="N40884" s="9"/>
      <c r="O40884" s="9"/>
      <c r="P40884" s="9"/>
      <c r="Q40884" s="9"/>
    </row>
    <row r="40885" spans="11:17" x14ac:dyDescent="0.25">
      <c r="K40885" s="9"/>
      <c r="N40885" s="9"/>
      <c r="O40885" s="9"/>
      <c r="P40885" s="9"/>
      <c r="Q40885" s="9"/>
    </row>
    <row r="40886" spans="11:17" x14ac:dyDescent="0.25">
      <c r="K40886" s="9"/>
      <c r="N40886" s="9"/>
      <c r="O40886" s="9"/>
      <c r="P40886" s="9"/>
      <c r="Q40886" s="9"/>
    </row>
    <row r="40887" spans="11:17" x14ac:dyDescent="0.25">
      <c r="K40887" s="9"/>
      <c r="N40887" s="9"/>
      <c r="O40887" s="9"/>
      <c r="P40887" s="9"/>
      <c r="Q40887" s="9"/>
    </row>
    <row r="40888" spans="11:17" x14ac:dyDescent="0.25">
      <c r="K40888" s="9"/>
      <c r="N40888" s="9"/>
      <c r="O40888" s="9"/>
      <c r="P40888" s="9"/>
      <c r="Q40888" s="9"/>
    </row>
    <row r="40889" spans="11:17" x14ac:dyDescent="0.25">
      <c r="K40889" s="9"/>
      <c r="N40889" s="9"/>
      <c r="O40889" s="9"/>
      <c r="P40889" s="9"/>
      <c r="Q40889" s="9"/>
    </row>
    <row r="40890" spans="11:17" x14ac:dyDescent="0.25">
      <c r="K40890" s="9"/>
      <c r="N40890" s="9"/>
      <c r="O40890" s="9"/>
      <c r="P40890" s="9"/>
      <c r="Q40890" s="9"/>
    </row>
    <row r="40891" spans="11:17" x14ac:dyDescent="0.25">
      <c r="K40891" s="9"/>
      <c r="N40891" s="9"/>
      <c r="O40891" s="9"/>
      <c r="P40891" s="9"/>
      <c r="Q40891" s="9"/>
    </row>
    <row r="40892" spans="11:17" x14ac:dyDescent="0.25">
      <c r="K40892" s="9"/>
      <c r="N40892" s="9"/>
      <c r="O40892" s="9"/>
      <c r="P40892" s="9"/>
      <c r="Q40892" s="9"/>
    </row>
    <row r="40893" spans="11:17" x14ac:dyDescent="0.25">
      <c r="K40893" s="9"/>
      <c r="N40893" s="9"/>
      <c r="O40893" s="9"/>
      <c r="P40893" s="9"/>
      <c r="Q40893" s="9"/>
    </row>
    <row r="40894" spans="11:17" x14ac:dyDescent="0.25">
      <c r="K40894" s="9"/>
      <c r="N40894" s="9"/>
      <c r="O40894" s="9"/>
      <c r="P40894" s="9"/>
      <c r="Q40894" s="9"/>
    </row>
    <row r="40895" spans="11:17" x14ac:dyDescent="0.25">
      <c r="K40895" s="9"/>
      <c r="N40895" s="9"/>
      <c r="O40895" s="9"/>
      <c r="P40895" s="9"/>
      <c r="Q40895" s="9"/>
    </row>
    <row r="40896" spans="11:17" x14ac:dyDescent="0.25">
      <c r="K40896" s="9"/>
      <c r="N40896" s="9"/>
      <c r="O40896" s="9"/>
      <c r="P40896" s="9"/>
      <c r="Q40896" s="9"/>
    </row>
    <row r="40897" spans="11:17" x14ac:dyDescent="0.25">
      <c r="K40897" s="9"/>
      <c r="N40897" s="9"/>
      <c r="O40897" s="9"/>
      <c r="P40897" s="9"/>
      <c r="Q40897" s="9"/>
    </row>
    <row r="40898" spans="11:17" x14ac:dyDescent="0.25">
      <c r="K40898" s="9"/>
      <c r="N40898" s="9"/>
      <c r="O40898" s="9"/>
      <c r="P40898" s="9"/>
      <c r="Q40898" s="9"/>
    </row>
    <row r="40899" spans="11:17" x14ac:dyDescent="0.25">
      <c r="K40899" s="9"/>
      <c r="N40899" s="9"/>
      <c r="O40899" s="9"/>
      <c r="P40899" s="9"/>
      <c r="Q40899" s="9"/>
    </row>
    <row r="40900" spans="11:17" x14ac:dyDescent="0.25">
      <c r="K40900" s="9"/>
      <c r="N40900" s="9"/>
      <c r="O40900" s="9"/>
      <c r="P40900" s="9"/>
      <c r="Q40900" s="9"/>
    </row>
    <row r="40901" spans="11:17" x14ac:dyDescent="0.25">
      <c r="K40901" s="9"/>
      <c r="N40901" s="9"/>
      <c r="O40901" s="9"/>
      <c r="P40901" s="9"/>
      <c r="Q40901" s="9"/>
    </row>
    <row r="40902" spans="11:17" x14ac:dyDescent="0.25">
      <c r="K40902" s="9"/>
      <c r="N40902" s="9"/>
      <c r="O40902" s="9"/>
      <c r="P40902" s="9"/>
      <c r="Q40902" s="9"/>
    </row>
    <row r="40903" spans="11:17" x14ac:dyDescent="0.25">
      <c r="K40903" s="9"/>
      <c r="N40903" s="9"/>
      <c r="O40903" s="9"/>
      <c r="P40903" s="9"/>
      <c r="Q40903" s="9"/>
    </row>
    <row r="40904" spans="11:17" x14ac:dyDescent="0.25">
      <c r="K40904" s="9"/>
      <c r="N40904" s="9"/>
      <c r="O40904" s="9"/>
      <c r="P40904" s="9"/>
      <c r="Q40904" s="9"/>
    </row>
    <row r="40905" spans="11:17" x14ac:dyDescent="0.25">
      <c r="K40905" s="9"/>
      <c r="N40905" s="9"/>
      <c r="O40905" s="9"/>
      <c r="P40905" s="9"/>
      <c r="Q40905" s="9"/>
    </row>
    <row r="40906" spans="11:17" x14ac:dyDescent="0.25">
      <c r="K40906" s="9"/>
      <c r="N40906" s="9"/>
      <c r="O40906" s="9"/>
      <c r="P40906" s="9"/>
      <c r="Q40906" s="9"/>
    </row>
    <row r="40907" spans="11:17" x14ac:dyDescent="0.25">
      <c r="K40907" s="9"/>
      <c r="N40907" s="9"/>
      <c r="O40907" s="9"/>
      <c r="P40907" s="9"/>
      <c r="Q40907" s="9"/>
    </row>
    <row r="40908" spans="11:17" x14ac:dyDescent="0.25">
      <c r="K40908" s="9"/>
      <c r="N40908" s="9"/>
      <c r="O40908" s="9"/>
      <c r="P40908" s="9"/>
      <c r="Q40908" s="9"/>
    </row>
    <row r="40909" spans="11:17" x14ac:dyDescent="0.25">
      <c r="K40909" s="9"/>
      <c r="N40909" s="9"/>
      <c r="O40909" s="9"/>
      <c r="P40909" s="9"/>
      <c r="Q40909" s="9"/>
    </row>
    <row r="40910" spans="11:17" x14ac:dyDescent="0.25">
      <c r="K40910" s="9"/>
      <c r="N40910" s="9"/>
      <c r="O40910" s="9"/>
      <c r="P40910" s="9"/>
      <c r="Q40910" s="9"/>
    </row>
    <row r="40911" spans="11:17" x14ac:dyDescent="0.25">
      <c r="K40911" s="9"/>
      <c r="N40911" s="9"/>
      <c r="O40911" s="9"/>
      <c r="P40911" s="9"/>
      <c r="Q40911" s="9"/>
    </row>
    <row r="40912" spans="11:17" x14ac:dyDescent="0.25">
      <c r="K40912" s="9"/>
      <c r="N40912" s="9"/>
      <c r="O40912" s="9"/>
      <c r="P40912" s="9"/>
      <c r="Q40912" s="9"/>
    </row>
    <row r="40913" spans="11:17" x14ac:dyDescent="0.25">
      <c r="K40913" s="9"/>
      <c r="N40913" s="9"/>
      <c r="O40913" s="9"/>
      <c r="P40913" s="9"/>
      <c r="Q40913" s="9"/>
    </row>
    <row r="40914" spans="11:17" x14ac:dyDescent="0.25">
      <c r="K40914" s="9"/>
      <c r="N40914" s="9"/>
      <c r="O40914" s="9"/>
      <c r="P40914" s="9"/>
      <c r="Q40914" s="9"/>
    </row>
    <row r="40915" spans="11:17" x14ac:dyDescent="0.25">
      <c r="K40915" s="9"/>
      <c r="N40915" s="9"/>
      <c r="O40915" s="9"/>
      <c r="P40915" s="9"/>
      <c r="Q40915" s="9"/>
    </row>
    <row r="40916" spans="11:17" x14ac:dyDescent="0.25">
      <c r="K40916" s="9"/>
      <c r="N40916" s="9"/>
      <c r="O40916" s="9"/>
      <c r="P40916" s="9"/>
      <c r="Q40916" s="9"/>
    </row>
    <row r="40917" spans="11:17" x14ac:dyDescent="0.25">
      <c r="K40917" s="9"/>
      <c r="N40917" s="9"/>
      <c r="O40917" s="9"/>
      <c r="P40917" s="9"/>
      <c r="Q40917" s="9"/>
    </row>
    <row r="40918" spans="11:17" x14ac:dyDescent="0.25">
      <c r="K40918" s="9"/>
      <c r="N40918" s="9"/>
      <c r="O40918" s="9"/>
      <c r="P40918" s="9"/>
      <c r="Q40918" s="9"/>
    </row>
    <row r="40919" spans="11:17" x14ac:dyDescent="0.25">
      <c r="K40919" s="9"/>
      <c r="N40919" s="9"/>
      <c r="O40919" s="9"/>
      <c r="P40919" s="9"/>
      <c r="Q40919" s="9"/>
    </row>
    <row r="40920" spans="11:17" x14ac:dyDescent="0.25">
      <c r="K40920" s="9"/>
      <c r="N40920" s="9"/>
      <c r="O40920" s="9"/>
      <c r="P40920" s="9"/>
      <c r="Q40920" s="9"/>
    </row>
    <row r="40921" spans="11:17" x14ac:dyDescent="0.25">
      <c r="K40921" s="9"/>
      <c r="N40921" s="9"/>
      <c r="O40921" s="9"/>
      <c r="P40921" s="9"/>
      <c r="Q40921" s="9"/>
    </row>
    <row r="40922" spans="11:17" x14ac:dyDescent="0.25">
      <c r="K40922" s="9"/>
      <c r="N40922" s="9"/>
      <c r="O40922" s="9"/>
      <c r="P40922" s="9"/>
      <c r="Q40922" s="9"/>
    </row>
    <row r="40923" spans="11:17" x14ac:dyDescent="0.25">
      <c r="K40923" s="9"/>
      <c r="N40923" s="9"/>
      <c r="O40923" s="9"/>
      <c r="P40923" s="9"/>
      <c r="Q40923" s="9"/>
    </row>
    <row r="40924" spans="11:17" x14ac:dyDescent="0.25">
      <c r="K40924" s="9"/>
      <c r="N40924" s="9"/>
      <c r="O40924" s="9"/>
      <c r="P40924" s="9"/>
      <c r="Q40924" s="9"/>
    </row>
    <row r="40925" spans="11:17" x14ac:dyDescent="0.25">
      <c r="K40925" s="9"/>
      <c r="N40925" s="9"/>
      <c r="O40925" s="9"/>
      <c r="P40925" s="9"/>
      <c r="Q40925" s="9"/>
    </row>
    <row r="40926" spans="11:17" x14ac:dyDescent="0.25">
      <c r="K40926" s="9"/>
      <c r="N40926" s="9"/>
      <c r="O40926" s="9"/>
      <c r="P40926" s="9"/>
      <c r="Q40926" s="9"/>
    </row>
    <row r="40927" spans="11:17" x14ac:dyDescent="0.25">
      <c r="K40927" s="9"/>
      <c r="N40927" s="9"/>
      <c r="O40927" s="9"/>
      <c r="P40927" s="9"/>
      <c r="Q40927" s="9"/>
    </row>
    <row r="40928" spans="11:17" x14ac:dyDescent="0.25">
      <c r="K40928" s="9"/>
      <c r="N40928" s="9"/>
      <c r="O40928" s="9"/>
      <c r="P40928" s="9"/>
      <c r="Q40928" s="9"/>
    </row>
    <row r="40929" spans="11:17" x14ac:dyDescent="0.25">
      <c r="K40929" s="9"/>
      <c r="N40929" s="9"/>
      <c r="O40929" s="9"/>
      <c r="P40929" s="9"/>
      <c r="Q40929" s="9"/>
    </row>
    <row r="40930" spans="11:17" x14ac:dyDescent="0.25">
      <c r="K40930" s="9"/>
      <c r="N40930" s="9"/>
      <c r="O40930" s="9"/>
      <c r="P40930" s="9"/>
      <c r="Q40930" s="9"/>
    </row>
    <row r="40931" spans="11:17" x14ac:dyDescent="0.25">
      <c r="K40931" s="9"/>
      <c r="N40931" s="9"/>
      <c r="O40931" s="9"/>
      <c r="P40931" s="9"/>
      <c r="Q40931" s="9"/>
    </row>
    <row r="40932" spans="11:17" x14ac:dyDescent="0.25">
      <c r="K40932" s="9"/>
      <c r="N40932" s="9"/>
      <c r="O40932" s="9"/>
      <c r="P40932" s="9"/>
      <c r="Q40932" s="9"/>
    </row>
    <row r="40933" spans="11:17" x14ac:dyDescent="0.25">
      <c r="K40933" s="9"/>
      <c r="N40933" s="9"/>
      <c r="O40933" s="9"/>
      <c r="P40933" s="9"/>
      <c r="Q40933" s="9"/>
    </row>
    <row r="40934" spans="11:17" x14ac:dyDescent="0.25">
      <c r="K40934" s="9"/>
      <c r="N40934" s="9"/>
      <c r="O40934" s="9"/>
      <c r="P40934" s="9"/>
      <c r="Q40934" s="9"/>
    </row>
    <row r="40935" spans="11:17" x14ac:dyDescent="0.25">
      <c r="K40935" s="9"/>
      <c r="N40935" s="9"/>
      <c r="O40935" s="9"/>
      <c r="P40935" s="9"/>
      <c r="Q40935" s="9"/>
    </row>
    <row r="40936" spans="11:17" x14ac:dyDescent="0.25">
      <c r="K40936" s="9"/>
      <c r="N40936" s="9"/>
      <c r="O40936" s="9"/>
      <c r="P40936" s="9"/>
      <c r="Q40936" s="9"/>
    </row>
    <row r="40937" spans="11:17" x14ac:dyDescent="0.25">
      <c r="K40937" s="9"/>
      <c r="N40937" s="9"/>
      <c r="O40937" s="9"/>
      <c r="P40937" s="9"/>
      <c r="Q40937" s="9"/>
    </row>
    <row r="40938" spans="11:17" x14ac:dyDescent="0.25">
      <c r="K40938" s="9"/>
      <c r="N40938" s="9"/>
      <c r="O40938" s="9"/>
      <c r="P40938" s="9"/>
      <c r="Q40938" s="9"/>
    </row>
    <row r="40939" spans="11:17" x14ac:dyDescent="0.25">
      <c r="K40939" s="9"/>
      <c r="N40939" s="9"/>
      <c r="O40939" s="9"/>
      <c r="P40939" s="9"/>
      <c r="Q40939" s="9"/>
    </row>
    <row r="40940" spans="11:17" x14ac:dyDescent="0.25">
      <c r="K40940" s="9"/>
      <c r="N40940" s="9"/>
      <c r="O40940" s="9"/>
      <c r="P40940" s="9"/>
      <c r="Q40940" s="9"/>
    </row>
    <row r="40941" spans="11:17" x14ac:dyDescent="0.25">
      <c r="K40941" s="9"/>
      <c r="N40941" s="9"/>
      <c r="O40941" s="9"/>
      <c r="P40941" s="9"/>
      <c r="Q40941" s="9"/>
    </row>
    <row r="40942" spans="11:17" x14ac:dyDescent="0.25">
      <c r="K40942" s="9"/>
      <c r="N40942" s="9"/>
      <c r="O40942" s="9"/>
      <c r="P40942" s="9"/>
      <c r="Q40942" s="9"/>
    </row>
    <row r="40943" spans="11:17" x14ac:dyDescent="0.25">
      <c r="K40943" s="9"/>
      <c r="N40943" s="9"/>
      <c r="O40943" s="9"/>
      <c r="P40943" s="9"/>
      <c r="Q40943" s="9"/>
    </row>
    <row r="40944" spans="11:17" x14ac:dyDescent="0.25">
      <c r="K40944" s="9"/>
      <c r="N40944" s="9"/>
      <c r="O40944" s="9"/>
      <c r="P40944" s="9"/>
      <c r="Q40944" s="9"/>
    </row>
    <row r="40945" spans="11:17" x14ac:dyDescent="0.25">
      <c r="K40945" s="9"/>
      <c r="N40945" s="9"/>
      <c r="O40945" s="9"/>
      <c r="P40945" s="9"/>
      <c r="Q40945" s="9"/>
    </row>
    <row r="40946" spans="11:17" x14ac:dyDescent="0.25">
      <c r="K40946" s="9"/>
      <c r="N40946" s="9"/>
      <c r="O40946" s="9"/>
      <c r="P40946" s="9"/>
      <c r="Q40946" s="9"/>
    </row>
    <row r="40947" spans="11:17" x14ac:dyDescent="0.25">
      <c r="K40947" s="9"/>
      <c r="N40947" s="9"/>
      <c r="O40947" s="9"/>
      <c r="P40947" s="9"/>
      <c r="Q40947" s="9"/>
    </row>
    <row r="40948" spans="11:17" x14ac:dyDescent="0.25">
      <c r="K40948" s="9"/>
      <c r="N40948" s="9"/>
      <c r="O40948" s="9"/>
      <c r="P40948" s="9"/>
      <c r="Q40948" s="9"/>
    </row>
    <row r="40949" spans="11:17" x14ac:dyDescent="0.25">
      <c r="K40949" s="9"/>
      <c r="N40949" s="9"/>
      <c r="O40949" s="9"/>
      <c r="P40949" s="9"/>
      <c r="Q40949" s="9"/>
    </row>
    <row r="40950" spans="11:17" x14ac:dyDescent="0.25">
      <c r="K40950" s="9"/>
      <c r="N40950" s="9"/>
      <c r="O40950" s="9"/>
      <c r="P40950" s="9"/>
      <c r="Q40950" s="9"/>
    </row>
    <row r="40951" spans="11:17" x14ac:dyDescent="0.25">
      <c r="K40951" s="9"/>
      <c r="N40951" s="9"/>
      <c r="O40951" s="9"/>
      <c r="P40951" s="9"/>
      <c r="Q40951" s="9"/>
    </row>
    <row r="40952" spans="11:17" x14ac:dyDescent="0.25">
      <c r="K40952" s="9"/>
      <c r="N40952" s="9"/>
      <c r="O40952" s="9"/>
      <c r="P40952" s="9"/>
      <c r="Q40952" s="9"/>
    </row>
    <row r="40953" spans="11:17" x14ac:dyDescent="0.25">
      <c r="K40953" s="9"/>
      <c r="N40953" s="9"/>
      <c r="O40953" s="9"/>
      <c r="P40953" s="9"/>
      <c r="Q40953" s="9"/>
    </row>
    <row r="40954" spans="11:17" x14ac:dyDescent="0.25">
      <c r="K40954" s="9"/>
      <c r="N40954" s="9"/>
      <c r="O40954" s="9"/>
      <c r="P40954" s="9"/>
      <c r="Q40954" s="9"/>
    </row>
    <row r="40955" spans="11:17" x14ac:dyDescent="0.25">
      <c r="K40955" s="9"/>
      <c r="N40955" s="9"/>
      <c r="O40955" s="9"/>
      <c r="P40955" s="9"/>
      <c r="Q40955" s="9"/>
    </row>
    <row r="40956" spans="11:17" x14ac:dyDescent="0.25">
      <c r="K40956" s="9"/>
      <c r="N40956" s="9"/>
      <c r="O40956" s="9"/>
      <c r="P40956" s="9"/>
      <c r="Q40956" s="9"/>
    </row>
    <row r="40957" spans="11:17" x14ac:dyDescent="0.25">
      <c r="K40957" s="9"/>
      <c r="N40957" s="9"/>
      <c r="O40957" s="9"/>
      <c r="P40957" s="9"/>
      <c r="Q40957" s="9"/>
    </row>
    <row r="40958" spans="11:17" x14ac:dyDescent="0.25">
      <c r="K40958" s="9"/>
      <c r="N40958" s="9"/>
      <c r="O40958" s="9"/>
      <c r="P40958" s="9"/>
      <c r="Q40958" s="9"/>
    </row>
    <row r="40959" spans="11:17" x14ac:dyDescent="0.25">
      <c r="K40959" s="9"/>
      <c r="N40959" s="9"/>
      <c r="O40959" s="9"/>
      <c r="P40959" s="9"/>
      <c r="Q40959" s="9"/>
    </row>
    <row r="40960" spans="11:17" x14ac:dyDescent="0.25">
      <c r="K40960" s="9"/>
      <c r="N40960" s="9"/>
      <c r="O40960" s="9"/>
      <c r="P40960" s="9"/>
      <c r="Q40960" s="9"/>
    </row>
    <row r="40961" spans="11:17" x14ac:dyDescent="0.25">
      <c r="K40961" s="9"/>
      <c r="N40961" s="9"/>
      <c r="O40961" s="9"/>
      <c r="P40961" s="9"/>
      <c r="Q40961" s="9"/>
    </row>
    <row r="40962" spans="11:17" x14ac:dyDescent="0.25">
      <c r="K40962" s="9"/>
      <c r="N40962" s="9"/>
      <c r="O40962" s="9"/>
      <c r="P40962" s="9"/>
      <c r="Q40962" s="9"/>
    </row>
    <row r="40963" spans="11:17" x14ac:dyDescent="0.25">
      <c r="K40963" s="9"/>
      <c r="N40963" s="9"/>
      <c r="O40963" s="9"/>
      <c r="P40963" s="9"/>
      <c r="Q40963" s="9"/>
    </row>
    <row r="40964" spans="11:17" x14ac:dyDescent="0.25">
      <c r="K40964" s="9"/>
      <c r="N40964" s="9"/>
      <c r="O40964" s="9"/>
      <c r="P40964" s="9"/>
      <c r="Q40964" s="9"/>
    </row>
    <row r="40965" spans="11:17" x14ac:dyDescent="0.25">
      <c r="K40965" s="9"/>
      <c r="N40965" s="9"/>
      <c r="O40965" s="9"/>
      <c r="P40965" s="9"/>
      <c r="Q40965" s="9"/>
    </row>
    <row r="40966" spans="11:17" x14ac:dyDescent="0.25">
      <c r="K40966" s="9"/>
      <c r="N40966" s="9"/>
      <c r="O40966" s="9"/>
      <c r="P40966" s="9"/>
      <c r="Q40966" s="9"/>
    </row>
    <row r="40967" spans="11:17" x14ac:dyDescent="0.25">
      <c r="K40967" s="9"/>
      <c r="N40967" s="9"/>
      <c r="O40967" s="9"/>
      <c r="P40967" s="9"/>
      <c r="Q40967" s="9"/>
    </row>
    <row r="40968" spans="11:17" x14ac:dyDescent="0.25">
      <c r="K40968" s="9"/>
      <c r="N40968" s="9"/>
      <c r="O40968" s="9"/>
      <c r="P40968" s="9"/>
      <c r="Q40968" s="9"/>
    </row>
    <row r="40969" spans="11:17" x14ac:dyDescent="0.25">
      <c r="K40969" s="9"/>
      <c r="N40969" s="9"/>
      <c r="O40969" s="9"/>
      <c r="P40969" s="9"/>
      <c r="Q40969" s="9"/>
    </row>
    <row r="40970" spans="11:17" x14ac:dyDescent="0.25">
      <c r="K40970" s="9"/>
      <c r="N40970" s="9"/>
      <c r="O40970" s="9"/>
      <c r="P40970" s="9"/>
      <c r="Q40970" s="9"/>
    </row>
    <row r="40971" spans="11:17" x14ac:dyDescent="0.25">
      <c r="K40971" s="9"/>
      <c r="N40971" s="9"/>
      <c r="O40971" s="9"/>
      <c r="P40971" s="9"/>
      <c r="Q40971" s="9"/>
    </row>
    <row r="40972" spans="11:17" x14ac:dyDescent="0.25">
      <c r="K40972" s="9"/>
      <c r="N40972" s="9"/>
      <c r="O40972" s="9"/>
      <c r="P40972" s="9"/>
      <c r="Q40972" s="9"/>
    </row>
    <row r="40973" spans="11:17" x14ac:dyDescent="0.25">
      <c r="K40973" s="9"/>
      <c r="N40973" s="9"/>
      <c r="O40973" s="9"/>
      <c r="P40973" s="9"/>
      <c r="Q40973" s="9"/>
    </row>
    <row r="40974" spans="11:17" x14ac:dyDescent="0.25">
      <c r="K40974" s="9"/>
      <c r="N40974" s="9"/>
      <c r="O40974" s="9"/>
      <c r="P40974" s="9"/>
      <c r="Q40974" s="9"/>
    </row>
    <row r="40975" spans="11:17" x14ac:dyDescent="0.25">
      <c r="K40975" s="9"/>
      <c r="N40975" s="9"/>
      <c r="O40975" s="9"/>
      <c r="P40975" s="9"/>
      <c r="Q40975" s="9"/>
    </row>
    <row r="40976" spans="11:17" x14ac:dyDescent="0.25">
      <c r="K40976" s="9"/>
      <c r="N40976" s="9"/>
      <c r="O40976" s="9"/>
      <c r="P40976" s="9"/>
      <c r="Q40976" s="9"/>
    </row>
    <row r="40977" spans="11:17" x14ac:dyDescent="0.25">
      <c r="K40977" s="9"/>
      <c r="N40977" s="9"/>
      <c r="O40977" s="9"/>
      <c r="P40977" s="9"/>
      <c r="Q40977" s="9"/>
    </row>
    <row r="40978" spans="11:17" x14ac:dyDescent="0.25">
      <c r="K40978" s="9"/>
      <c r="N40978" s="9"/>
      <c r="O40978" s="9"/>
      <c r="P40978" s="9"/>
      <c r="Q40978" s="9"/>
    </row>
    <row r="40979" spans="11:17" x14ac:dyDescent="0.25">
      <c r="K40979" s="9"/>
      <c r="N40979" s="9"/>
      <c r="O40979" s="9"/>
      <c r="P40979" s="9"/>
      <c r="Q40979" s="9"/>
    </row>
    <row r="40980" spans="11:17" x14ac:dyDescent="0.25">
      <c r="K40980" s="9"/>
      <c r="N40980" s="9"/>
      <c r="O40980" s="9"/>
      <c r="P40980" s="9"/>
      <c r="Q40980" s="9"/>
    </row>
    <row r="40981" spans="11:17" x14ac:dyDescent="0.25">
      <c r="K40981" s="9"/>
      <c r="N40981" s="9"/>
      <c r="O40981" s="9"/>
      <c r="P40981" s="9"/>
      <c r="Q40981" s="9"/>
    </row>
    <row r="40982" spans="11:17" x14ac:dyDescent="0.25">
      <c r="K40982" s="9"/>
      <c r="N40982" s="9"/>
      <c r="O40982" s="9"/>
      <c r="P40982" s="9"/>
      <c r="Q40982" s="9"/>
    </row>
    <row r="40983" spans="11:17" x14ac:dyDescent="0.25">
      <c r="K40983" s="9"/>
      <c r="N40983" s="9"/>
      <c r="O40983" s="9"/>
      <c r="P40983" s="9"/>
      <c r="Q40983" s="9"/>
    </row>
    <row r="40984" spans="11:17" x14ac:dyDescent="0.25">
      <c r="K40984" s="9"/>
      <c r="N40984" s="9"/>
      <c r="O40984" s="9"/>
      <c r="P40984" s="9"/>
      <c r="Q40984" s="9"/>
    </row>
    <row r="40985" spans="11:17" x14ac:dyDescent="0.25">
      <c r="K40985" s="9"/>
      <c r="N40985" s="9"/>
      <c r="O40985" s="9"/>
      <c r="P40985" s="9"/>
      <c r="Q40985" s="9"/>
    </row>
    <row r="40986" spans="11:17" x14ac:dyDescent="0.25">
      <c r="K40986" s="9"/>
      <c r="N40986" s="9"/>
      <c r="O40986" s="9"/>
      <c r="P40986" s="9"/>
      <c r="Q40986" s="9"/>
    </row>
    <row r="40987" spans="11:17" x14ac:dyDescent="0.25">
      <c r="K40987" s="9"/>
      <c r="N40987" s="9"/>
      <c r="O40987" s="9"/>
      <c r="P40987" s="9"/>
      <c r="Q40987" s="9"/>
    </row>
    <row r="40988" spans="11:17" x14ac:dyDescent="0.25">
      <c r="K40988" s="9"/>
      <c r="N40988" s="9"/>
      <c r="O40988" s="9"/>
      <c r="P40988" s="9"/>
      <c r="Q40988" s="9"/>
    </row>
    <row r="40989" spans="11:17" x14ac:dyDescent="0.25">
      <c r="K40989" s="9"/>
      <c r="N40989" s="9"/>
      <c r="O40989" s="9"/>
      <c r="P40989" s="9"/>
      <c r="Q40989" s="9"/>
    </row>
    <row r="40990" spans="11:17" x14ac:dyDescent="0.25">
      <c r="K40990" s="9"/>
      <c r="N40990" s="9"/>
      <c r="O40990" s="9"/>
      <c r="P40990" s="9"/>
      <c r="Q40990" s="9"/>
    </row>
    <row r="40991" spans="11:17" x14ac:dyDescent="0.25">
      <c r="K40991" s="9"/>
      <c r="N40991" s="9"/>
      <c r="O40991" s="9"/>
      <c r="P40991" s="9"/>
      <c r="Q40991" s="9"/>
    </row>
    <row r="40992" spans="11:17" x14ac:dyDescent="0.25">
      <c r="K40992" s="9"/>
      <c r="N40992" s="9"/>
      <c r="O40992" s="9"/>
      <c r="P40992" s="9"/>
      <c r="Q40992" s="9"/>
    </row>
    <row r="40993" spans="11:17" x14ac:dyDescent="0.25">
      <c r="K40993" s="9"/>
      <c r="N40993" s="9"/>
      <c r="O40993" s="9"/>
      <c r="P40993" s="9"/>
      <c r="Q40993" s="9"/>
    </row>
    <row r="40994" spans="11:17" x14ac:dyDescent="0.25">
      <c r="K40994" s="9"/>
      <c r="N40994" s="9"/>
      <c r="O40994" s="9"/>
      <c r="P40994" s="9"/>
      <c r="Q40994" s="9"/>
    </row>
    <row r="40995" spans="11:17" x14ac:dyDescent="0.25">
      <c r="K40995" s="9"/>
      <c r="N40995" s="9"/>
      <c r="O40995" s="9"/>
      <c r="P40995" s="9"/>
      <c r="Q40995" s="9"/>
    </row>
    <row r="40996" spans="11:17" x14ac:dyDescent="0.25">
      <c r="K40996" s="9"/>
      <c r="N40996" s="9"/>
      <c r="O40996" s="9"/>
      <c r="P40996" s="9"/>
      <c r="Q40996" s="9"/>
    </row>
    <row r="40997" spans="11:17" x14ac:dyDescent="0.25">
      <c r="K40997" s="9"/>
      <c r="N40997" s="9"/>
      <c r="O40997" s="9"/>
      <c r="P40997" s="9"/>
      <c r="Q40997" s="9"/>
    </row>
    <row r="40998" spans="11:17" x14ac:dyDescent="0.25">
      <c r="K40998" s="9"/>
      <c r="N40998" s="9"/>
      <c r="O40998" s="9"/>
      <c r="P40998" s="9"/>
      <c r="Q40998" s="9"/>
    </row>
    <row r="40999" spans="11:17" x14ac:dyDescent="0.25">
      <c r="K40999" s="9"/>
      <c r="N40999" s="9"/>
      <c r="O40999" s="9"/>
      <c r="P40999" s="9"/>
      <c r="Q40999" s="9"/>
    </row>
    <row r="41000" spans="11:17" x14ac:dyDescent="0.25">
      <c r="K41000" s="9"/>
      <c r="N41000" s="9"/>
      <c r="O41000" s="9"/>
      <c r="P41000" s="9"/>
      <c r="Q41000" s="9"/>
    </row>
    <row r="41001" spans="11:17" x14ac:dyDescent="0.25">
      <c r="K41001" s="9"/>
      <c r="N41001" s="9"/>
      <c r="O41001" s="9"/>
      <c r="P41001" s="9"/>
      <c r="Q41001" s="9"/>
    </row>
    <row r="41002" spans="11:17" x14ac:dyDescent="0.25">
      <c r="K41002" s="9"/>
      <c r="N41002" s="9"/>
      <c r="O41002" s="9"/>
      <c r="P41002" s="9"/>
      <c r="Q41002" s="9"/>
    </row>
    <row r="41003" spans="11:17" x14ac:dyDescent="0.25">
      <c r="K41003" s="9"/>
      <c r="N41003" s="9"/>
      <c r="O41003" s="9"/>
      <c r="P41003" s="9"/>
      <c r="Q41003" s="9"/>
    </row>
    <row r="41004" spans="11:17" x14ac:dyDescent="0.25">
      <c r="K41004" s="9"/>
      <c r="N41004" s="9"/>
      <c r="O41004" s="9"/>
      <c r="P41004" s="9"/>
      <c r="Q41004" s="9"/>
    </row>
    <row r="41005" spans="11:17" x14ac:dyDescent="0.25">
      <c r="K41005" s="9"/>
      <c r="N41005" s="9"/>
      <c r="O41005" s="9"/>
      <c r="P41005" s="9"/>
      <c r="Q41005" s="9"/>
    </row>
    <row r="41006" spans="11:17" x14ac:dyDescent="0.25">
      <c r="K41006" s="9"/>
      <c r="N41006" s="9"/>
      <c r="O41006" s="9"/>
      <c r="P41006" s="9"/>
      <c r="Q41006" s="9"/>
    </row>
    <row r="41007" spans="11:17" x14ac:dyDescent="0.25">
      <c r="K41007" s="9"/>
      <c r="N41007" s="9"/>
      <c r="O41007" s="9"/>
      <c r="P41007" s="9"/>
      <c r="Q41007" s="9"/>
    </row>
    <row r="41008" spans="11:17" x14ac:dyDescent="0.25">
      <c r="K41008" s="9"/>
      <c r="N41008" s="9"/>
      <c r="O41008" s="9"/>
      <c r="P41008" s="9"/>
      <c r="Q41008" s="9"/>
    </row>
    <row r="41009" spans="11:17" x14ac:dyDescent="0.25">
      <c r="K41009" s="9"/>
      <c r="N41009" s="9"/>
      <c r="O41009" s="9"/>
      <c r="P41009" s="9"/>
      <c r="Q41009" s="9"/>
    </row>
    <row r="41010" spans="11:17" x14ac:dyDescent="0.25">
      <c r="K41010" s="9"/>
      <c r="N41010" s="9"/>
      <c r="O41010" s="9"/>
      <c r="P41010" s="9"/>
      <c r="Q41010" s="9"/>
    </row>
    <row r="41011" spans="11:17" x14ac:dyDescent="0.25">
      <c r="K41011" s="9"/>
      <c r="N41011" s="9"/>
      <c r="O41011" s="9"/>
      <c r="P41011" s="9"/>
      <c r="Q41011" s="9"/>
    </row>
    <row r="41012" spans="11:17" x14ac:dyDescent="0.25">
      <c r="K41012" s="9"/>
      <c r="N41012" s="9"/>
      <c r="O41012" s="9"/>
      <c r="P41012" s="9"/>
      <c r="Q41012" s="9"/>
    </row>
    <row r="41013" spans="11:17" x14ac:dyDescent="0.25">
      <c r="K41013" s="9"/>
      <c r="N41013" s="9"/>
      <c r="O41013" s="9"/>
      <c r="P41013" s="9"/>
      <c r="Q41013" s="9"/>
    </row>
    <row r="41014" spans="11:17" x14ac:dyDescent="0.25">
      <c r="K41014" s="9"/>
      <c r="N41014" s="9"/>
      <c r="O41014" s="9"/>
      <c r="P41014" s="9"/>
      <c r="Q41014" s="9"/>
    </row>
    <row r="41015" spans="11:17" x14ac:dyDescent="0.25">
      <c r="K41015" s="9"/>
      <c r="N41015" s="9"/>
      <c r="O41015" s="9"/>
      <c r="P41015" s="9"/>
      <c r="Q41015" s="9"/>
    </row>
    <row r="41016" spans="11:17" x14ac:dyDescent="0.25">
      <c r="K41016" s="9"/>
      <c r="N41016" s="9"/>
      <c r="O41016" s="9"/>
      <c r="P41016" s="9"/>
      <c r="Q41016" s="9"/>
    </row>
    <row r="41017" spans="11:17" x14ac:dyDescent="0.25">
      <c r="K41017" s="9"/>
      <c r="N41017" s="9"/>
      <c r="O41017" s="9"/>
      <c r="P41017" s="9"/>
      <c r="Q41017" s="9"/>
    </row>
    <row r="41018" spans="11:17" x14ac:dyDescent="0.25">
      <c r="K41018" s="9"/>
      <c r="N41018" s="9"/>
      <c r="O41018" s="9"/>
      <c r="P41018" s="9"/>
      <c r="Q41018" s="9"/>
    </row>
    <row r="41019" spans="11:17" x14ac:dyDescent="0.25">
      <c r="K41019" s="9"/>
      <c r="N41019" s="9"/>
      <c r="O41019" s="9"/>
      <c r="P41019" s="9"/>
      <c r="Q41019" s="9"/>
    </row>
    <row r="41020" spans="11:17" x14ac:dyDescent="0.25">
      <c r="K41020" s="9"/>
      <c r="N41020" s="9"/>
      <c r="O41020" s="9"/>
      <c r="P41020" s="9"/>
      <c r="Q41020" s="9"/>
    </row>
    <row r="41021" spans="11:17" x14ac:dyDescent="0.25">
      <c r="K41021" s="9"/>
      <c r="N41021" s="9"/>
      <c r="O41021" s="9"/>
      <c r="P41021" s="9"/>
      <c r="Q41021" s="9"/>
    </row>
    <row r="41022" spans="11:17" x14ac:dyDescent="0.25">
      <c r="K41022" s="9"/>
      <c r="N41022" s="9"/>
      <c r="O41022" s="9"/>
      <c r="P41022" s="9"/>
      <c r="Q41022" s="9"/>
    </row>
    <row r="41023" spans="11:17" x14ac:dyDescent="0.25">
      <c r="K41023" s="9"/>
      <c r="N41023" s="9"/>
      <c r="O41023" s="9"/>
      <c r="P41023" s="9"/>
      <c r="Q41023" s="9"/>
    </row>
    <row r="41024" spans="11:17" x14ac:dyDescent="0.25">
      <c r="K41024" s="9"/>
      <c r="N41024" s="9"/>
      <c r="O41024" s="9"/>
      <c r="P41024" s="9"/>
      <c r="Q41024" s="9"/>
    </row>
    <row r="41025" spans="11:17" x14ac:dyDescent="0.25">
      <c r="K41025" s="9"/>
      <c r="N41025" s="9"/>
      <c r="O41025" s="9"/>
      <c r="P41025" s="9"/>
      <c r="Q41025" s="9"/>
    </row>
    <row r="41026" spans="11:17" x14ac:dyDescent="0.25">
      <c r="K41026" s="9"/>
      <c r="N41026" s="9"/>
      <c r="O41026" s="9"/>
      <c r="P41026" s="9"/>
      <c r="Q41026" s="9"/>
    </row>
    <row r="41027" spans="11:17" x14ac:dyDescent="0.25">
      <c r="K41027" s="9"/>
      <c r="N41027" s="9"/>
      <c r="O41027" s="9"/>
      <c r="P41027" s="9"/>
      <c r="Q41027" s="9"/>
    </row>
    <row r="41028" spans="11:17" x14ac:dyDescent="0.25">
      <c r="K41028" s="9"/>
      <c r="N41028" s="9"/>
      <c r="O41028" s="9"/>
      <c r="P41028" s="9"/>
      <c r="Q41028" s="9"/>
    </row>
    <row r="41029" spans="11:17" x14ac:dyDescent="0.25">
      <c r="K41029" s="9"/>
      <c r="N41029" s="9"/>
      <c r="O41029" s="9"/>
      <c r="P41029" s="9"/>
      <c r="Q41029" s="9"/>
    </row>
    <row r="41030" spans="11:17" x14ac:dyDescent="0.25">
      <c r="K41030" s="9"/>
      <c r="N41030" s="9"/>
      <c r="O41030" s="9"/>
      <c r="P41030" s="9"/>
      <c r="Q41030" s="9"/>
    </row>
    <row r="41031" spans="11:17" x14ac:dyDescent="0.25">
      <c r="K41031" s="9"/>
      <c r="N41031" s="9"/>
      <c r="O41031" s="9"/>
      <c r="P41031" s="9"/>
      <c r="Q41031" s="9"/>
    </row>
    <row r="41032" spans="11:17" x14ac:dyDescent="0.25">
      <c r="K41032" s="9"/>
      <c r="N41032" s="9"/>
      <c r="O41032" s="9"/>
      <c r="P41032" s="9"/>
      <c r="Q41032" s="9"/>
    </row>
    <row r="41033" spans="11:17" x14ac:dyDescent="0.25">
      <c r="K41033" s="9"/>
      <c r="N41033" s="9"/>
      <c r="O41033" s="9"/>
      <c r="P41033" s="9"/>
      <c r="Q41033" s="9"/>
    </row>
    <row r="41034" spans="11:17" x14ac:dyDescent="0.25">
      <c r="K41034" s="9"/>
      <c r="N41034" s="9"/>
      <c r="O41034" s="9"/>
      <c r="P41034" s="9"/>
      <c r="Q41034" s="9"/>
    </row>
    <row r="41035" spans="11:17" x14ac:dyDescent="0.25">
      <c r="K41035" s="9"/>
      <c r="N41035" s="9"/>
      <c r="O41035" s="9"/>
      <c r="P41035" s="9"/>
      <c r="Q41035" s="9"/>
    </row>
    <row r="41036" spans="11:17" x14ac:dyDescent="0.25">
      <c r="K41036" s="9"/>
      <c r="N41036" s="9"/>
      <c r="O41036" s="9"/>
      <c r="P41036" s="9"/>
      <c r="Q41036" s="9"/>
    </row>
    <row r="41037" spans="11:17" x14ac:dyDescent="0.25">
      <c r="K41037" s="9"/>
      <c r="N41037" s="9"/>
      <c r="O41037" s="9"/>
      <c r="P41037" s="9"/>
      <c r="Q41037" s="9"/>
    </row>
    <row r="41038" spans="11:17" x14ac:dyDescent="0.25">
      <c r="K41038" s="9"/>
      <c r="N41038" s="9"/>
      <c r="O41038" s="9"/>
      <c r="P41038" s="9"/>
      <c r="Q41038" s="9"/>
    </row>
    <row r="41039" spans="11:17" x14ac:dyDescent="0.25">
      <c r="K41039" s="9"/>
      <c r="N41039" s="9"/>
      <c r="O41039" s="9"/>
      <c r="P41039" s="9"/>
      <c r="Q41039" s="9"/>
    </row>
    <row r="41040" spans="11:17" x14ac:dyDescent="0.25">
      <c r="K41040" s="9"/>
      <c r="N41040" s="9"/>
      <c r="O41040" s="9"/>
      <c r="P41040" s="9"/>
      <c r="Q41040" s="9"/>
    </row>
    <row r="41041" spans="11:17" x14ac:dyDescent="0.25">
      <c r="K41041" s="9"/>
      <c r="N41041" s="9"/>
      <c r="O41041" s="9"/>
      <c r="P41041" s="9"/>
      <c r="Q41041" s="9"/>
    </row>
    <row r="41042" spans="11:17" x14ac:dyDescent="0.25">
      <c r="K41042" s="9"/>
      <c r="N41042" s="9"/>
      <c r="O41042" s="9"/>
      <c r="P41042" s="9"/>
      <c r="Q41042" s="9"/>
    </row>
    <row r="41043" spans="11:17" x14ac:dyDescent="0.25">
      <c r="K41043" s="9"/>
      <c r="N41043" s="9"/>
      <c r="O41043" s="9"/>
      <c r="P41043" s="9"/>
      <c r="Q41043" s="9"/>
    </row>
    <row r="41044" spans="11:17" x14ac:dyDescent="0.25">
      <c r="K41044" s="9"/>
      <c r="N41044" s="9"/>
      <c r="O41044" s="9"/>
      <c r="P41044" s="9"/>
      <c r="Q41044" s="9"/>
    </row>
    <row r="41045" spans="11:17" x14ac:dyDescent="0.25">
      <c r="K41045" s="9"/>
      <c r="N41045" s="9"/>
      <c r="O41045" s="9"/>
      <c r="P41045" s="9"/>
      <c r="Q41045" s="9"/>
    </row>
    <row r="41046" spans="11:17" x14ac:dyDescent="0.25">
      <c r="K41046" s="9"/>
      <c r="N41046" s="9"/>
      <c r="O41046" s="9"/>
      <c r="P41046" s="9"/>
      <c r="Q41046" s="9"/>
    </row>
    <row r="41047" spans="11:17" x14ac:dyDescent="0.25">
      <c r="K41047" s="9"/>
      <c r="N41047" s="9"/>
      <c r="O41047" s="9"/>
      <c r="P41047" s="9"/>
      <c r="Q41047" s="9"/>
    </row>
    <row r="41048" spans="11:17" x14ac:dyDescent="0.25">
      <c r="K41048" s="9"/>
      <c r="N41048" s="9"/>
      <c r="O41048" s="9"/>
      <c r="P41048" s="9"/>
      <c r="Q41048" s="9"/>
    </row>
    <row r="41049" spans="11:17" x14ac:dyDescent="0.25">
      <c r="K41049" s="9"/>
      <c r="N41049" s="9"/>
      <c r="O41049" s="9"/>
      <c r="P41049" s="9"/>
      <c r="Q41049" s="9"/>
    </row>
    <row r="41050" spans="11:17" x14ac:dyDescent="0.25">
      <c r="K41050" s="9"/>
      <c r="N41050" s="9"/>
      <c r="O41050" s="9"/>
      <c r="P41050" s="9"/>
      <c r="Q41050" s="9"/>
    </row>
    <row r="41051" spans="11:17" x14ac:dyDescent="0.25">
      <c r="K41051" s="9"/>
      <c r="N41051" s="9"/>
      <c r="O41051" s="9"/>
      <c r="P41051" s="9"/>
      <c r="Q41051" s="9"/>
    </row>
    <row r="41052" spans="11:17" x14ac:dyDescent="0.25">
      <c r="K41052" s="9"/>
      <c r="N41052" s="9"/>
      <c r="O41052" s="9"/>
      <c r="P41052" s="9"/>
      <c r="Q41052" s="9"/>
    </row>
    <row r="41053" spans="11:17" x14ac:dyDescent="0.25">
      <c r="K41053" s="9"/>
      <c r="N41053" s="9"/>
      <c r="O41053" s="9"/>
      <c r="P41053" s="9"/>
      <c r="Q41053" s="9"/>
    </row>
    <row r="41054" spans="11:17" x14ac:dyDescent="0.25">
      <c r="K41054" s="9"/>
      <c r="N41054" s="9"/>
      <c r="O41054" s="9"/>
      <c r="P41054" s="9"/>
      <c r="Q41054" s="9"/>
    </row>
    <row r="41055" spans="11:17" x14ac:dyDescent="0.25">
      <c r="K41055" s="9"/>
      <c r="N41055" s="9"/>
      <c r="O41055" s="9"/>
      <c r="P41055" s="9"/>
      <c r="Q41055" s="9"/>
    </row>
    <row r="41056" spans="11:17" x14ac:dyDescent="0.25">
      <c r="K41056" s="9"/>
      <c r="N41056" s="9"/>
      <c r="O41056" s="9"/>
      <c r="P41056" s="9"/>
      <c r="Q41056" s="9"/>
    </row>
    <row r="41057" spans="11:17" x14ac:dyDescent="0.25">
      <c r="K41057" s="9"/>
      <c r="N41057" s="9"/>
      <c r="O41057" s="9"/>
      <c r="P41057" s="9"/>
      <c r="Q41057" s="9"/>
    </row>
    <row r="41058" spans="11:17" x14ac:dyDescent="0.25">
      <c r="K41058" s="9"/>
      <c r="N41058" s="9"/>
      <c r="O41058" s="9"/>
      <c r="P41058" s="9"/>
      <c r="Q41058" s="9"/>
    </row>
    <row r="41059" spans="11:17" x14ac:dyDescent="0.25">
      <c r="K41059" s="9"/>
      <c r="N41059" s="9"/>
      <c r="O41059" s="9"/>
      <c r="P41059" s="9"/>
      <c r="Q41059" s="9"/>
    </row>
    <row r="41060" spans="11:17" x14ac:dyDescent="0.25">
      <c r="K41060" s="9"/>
      <c r="N41060" s="9"/>
      <c r="O41060" s="9"/>
      <c r="P41060" s="9"/>
      <c r="Q41060" s="9"/>
    </row>
    <row r="41061" spans="11:17" x14ac:dyDescent="0.25">
      <c r="K41061" s="9"/>
      <c r="N41061" s="9"/>
      <c r="O41061" s="9"/>
      <c r="P41061" s="9"/>
      <c r="Q41061" s="9"/>
    </row>
    <row r="41062" spans="11:17" x14ac:dyDescent="0.25">
      <c r="K41062" s="9"/>
      <c r="N41062" s="9"/>
      <c r="O41062" s="9"/>
      <c r="P41062" s="9"/>
      <c r="Q41062" s="9"/>
    </row>
    <row r="41063" spans="11:17" x14ac:dyDescent="0.25">
      <c r="K41063" s="9"/>
      <c r="N41063" s="9"/>
      <c r="O41063" s="9"/>
      <c r="P41063" s="9"/>
      <c r="Q41063" s="9"/>
    </row>
    <row r="41064" spans="11:17" x14ac:dyDescent="0.25">
      <c r="K41064" s="9"/>
      <c r="N41064" s="9"/>
      <c r="O41064" s="9"/>
      <c r="P41064" s="9"/>
      <c r="Q41064" s="9"/>
    </row>
    <row r="41065" spans="11:17" x14ac:dyDescent="0.25">
      <c r="K41065" s="9"/>
      <c r="N41065" s="9"/>
      <c r="O41065" s="9"/>
      <c r="P41065" s="9"/>
      <c r="Q41065" s="9"/>
    </row>
    <row r="41066" spans="11:17" x14ac:dyDescent="0.25">
      <c r="K41066" s="9"/>
      <c r="N41066" s="9"/>
      <c r="O41066" s="9"/>
      <c r="P41066" s="9"/>
      <c r="Q41066" s="9"/>
    </row>
    <row r="41067" spans="11:17" x14ac:dyDescent="0.25">
      <c r="K41067" s="9"/>
      <c r="N41067" s="9"/>
      <c r="O41067" s="9"/>
      <c r="P41067" s="9"/>
      <c r="Q41067" s="9"/>
    </row>
    <row r="41068" spans="11:17" x14ac:dyDescent="0.25">
      <c r="K41068" s="9"/>
      <c r="N41068" s="9"/>
      <c r="O41068" s="9"/>
      <c r="P41068" s="9"/>
      <c r="Q41068" s="9"/>
    </row>
    <row r="41069" spans="11:17" x14ac:dyDescent="0.25">
      <c r="K41069" s="9"/>
      <c r="N41069" s="9"/>
      <c r="O41069" s="9"/>
      <c r="P41069" s="9"/>
      <c r="Q41069" s="9"/>
    </row>
    <row r="41070" spans="11:17" x14ac:dyDescent="0.25">
      <c r="K41070" s="9"/>
      <c r="N41070" s="9"/>
      <c r="O41070" s="9"/>
      <c r="P41070" s="9"/>
      <c r="Q41070" s="9"/>
    </row>
    <row r="41071" spans="11:17" x14ac:dyDescent="0.25">
      <c r="K41071" s="9"/>
      <c r="N41071" s="9"/>
      <c r="O41071" s="9"/>
      <c r="P41071" s="9"/>
      <c r="Q41071" s="9"/>
    </row>
    <row r="41072" spans="11:17" x14ac:dyDescent="0.25">
      <c r="K41072" s="9"/>
      <c r="N41072" s="9"/>
      <c r="O41072" s="9"/>
      <c r="P41072" s="9"/>
      <c r="Q41072" s="9"/>
    </row>
    <row r="41073" spans="11:17" x14ac:dyDescent="0.25">
      <c r="K41073" s="9"/>
      <c r="N41073" s="9"/>
      <c r="O41073" s="9"/>
      <c r="P41073" s="9"/>
      <c r="Q41073" s="9"/>
    </row>
    <row r="41074" spans="11:17" x14ac:dyDescent="0.25">
      <c r="K41074" s="9"/>
      <c r="N41074" s="9"/>
      <c r="O41074" s="9"/>
      <c r="P41074" s="9"/>
      <c r="Q41074" s="9"/>
    </row>
    <row r="41075" spans="11:17" x14ac:dyDescent="0.25">
      <c r="K41075" s="9"/>
      <c r="N41075" s="9"/>
      <c r="O41075" s="9"/>
      <c r="P41075" s="9"/>
      <c r="Q41075" s="9"/>
    </row>
    <row r="41076" spans="11:17" x14ac:dyDescent="0.25">
      <c r="K41076" s="9"/>
      <c r="N41076" s="9"/>
      <c r="O41076" s="9"/>
      <c r="P41076" s="9"/>
      <c r="Q41076" s="9"/>
    </row>
    <row r="41077" spans="11:17" x14ac:dyDescent="0.25">
      <c r="K41077" s="9"/>
      <c r="N41077" s="9"/>
      <c r="O41077" s="9"/>
      <c r="P41077" s="9"/>
      <c r="Q41077" s="9"/>
    </row>
    <row r="41078" spans="11:17" x14ac:dyDescent="0.25">
      <c r="K41078" s="9"/>
      <c r="N41078" s="9"/>
      <c r="O41078" s="9"/>
      <c r="P41078" s="9"/>
      <c r="Q41078" s="9"/>
    </row>
    <row r="41079" spans="11:17" x14ac:dyDescent="0.25">
      <c r="K41079" s="9"/>
      <c r="N41079" s="9"/>
      <c r="O41079" s="9"/>
      <c r="P41079" s="9"/>
      <c r="Q41079" s="9"/>
    </row>
    <row r="41080" spans="11:17" x14ac:dyDescent="0.25">
      <c r="K41080" s="9"/>
      <c r="N41080" s="9"/>
      <c r="O41080" s="9"/>
      <c r="P41080" s="9"/>
      <c r="Q41080" s="9"/>
    </row>
    <row r="41081" spans="11:17" x14ac:dyDescent="0.25">
      <c r="K41081" s="9"/>
      <c r="N41081" s="9"/>
      <c r="O41081" s="9"/>
      <c r="P41081" s="9"/>
      <c r="Q41081" s="9"/>
    </row>
    <row r="41082" spans="11:17" x14ac:dyDescent="0.25">
      <c r="K41082" s="9"/>
      <c r="N41082" s="9"/>
      <c r="O41082" s="9"/>
      <c r="P41082" s="9"/>
      <c r="Q41082" s="9"/>
    </row>
    <row r="41083" spans="11:17" x14ac:dyDescent="0.25">
      <c r="K41083" s="9"/>
      <c r="N41083" s="9"/>
      <c r="O41083" s="9"/>
      <c r="P41083" s="9"/>
      <c r="Q41083" s="9"/>
    </row>
    <row r="41084" spans="11:17" x14ac:dyDescent="0.25">
      <c r="K41084" s="9"/>
      <c r="N41084" s="9"/>
      <c r="O41084" s="9"/>
      <c r="P41084" s="9"/>
      <c r="Q41084" s="9"/>
    </row>
    <row r="41085" spans="11:17" x14ac:dyDescent="0.25">
      <c r="K41085" s="9"/>
      <c r="N41085" s="9"/>
      <c r="O41085" s="9"/>
      <c r="P41085" s="9"/>
      <c r="Q41085" s="9"/>
    </row>
    <row r="41086" spans="11:17" x14ac:dyDescent="0.25">
      <c r="K41086" s="9"/>
      <c r="N41086" s="9"/>
      <c r="O41086" s="9"/>
      <c r="P41086" s="9"/>
      <c r="Q41086" s="9"/>
    </row>
    <row r="41087" spans="11:17" x14ac:dyDescent="0.25">
      <c r="K41087" s="9"/>
      <c r="N41087" s="9"/>
      <c r="O41087" s="9"/>
      <c r="P41087" s="9"/>
      <c r="Q41087" s="9"/>
    </row>
    <row r="41088" spans="11:17" x14ac:dyDescent="0.25">
      <c r="K41088" s="9"/>
      <c r="N41088" s="9"/>
      <c r="O41088" s="9"/>
      <c r="P41088" s="9"/>
      <c r="Q41088" s="9"/>
    </row>
    <row r="41089" spans="11:17" x14ac:dyDescent="0.25">
      <c r="K41089" s="9"/>
      <c r="N41089" s="9"/>
      <c r="O41089" s="9"/>
      <c r="P41089" s="9"/>
      <c r="Q41089" s="9"/>
    </row>
    <row r="41090" spans="11:17" x14ac:dyDescent="0.25">
      <c r="K41090" s="9"/>
      <c r="N41090" s="9"/>
      <c r="O41090" s="9"/>
      <c r="P41090" s="9"/>
      <c r="Q41090" s="9"/>
    </row>
    <row r="41091" spans="11:17" x14ac:dyDescent="0.25">
      <c r="K41091" s="9"/>
      <c r="N41091" s="9"/>
      <c r="O41091" s="9"/>
      <c r="P41091" s="9"/>
      <c r="Q41091" s="9"/>
    </row>
    <row r="41092" spans="11:17" x14ac:dyDescent="0.25">
      <c r="K41092" s="9"/>
      <c r="N41092" s="9"/>
      <c r="O41092" s="9"/>
      <c r="P41092" s="9"/>
      <c r="Q41092" s="9"/>
    </row>
    <row r="41093" spans="11:17" x14ac:dyDescent="0.25">
      <c r="K41093" s="9"/>
      <c r="N41093" s="9"/>
      <c r="O41093" s="9"/>
      <c r="P41093" s="9"/>
      <c r="Q41093" s="9"/>
    </row>
    <row r="41094" spans="11:17" x14ac:dyDescent="0.25">
      <c r="K41094" s="9"/>
      <c r="N41094" s="9"/>
      <c r="O41094" s="9"/>
      <c r="P41094" s="9"/>
      <c r="Q41094" s="9"/>
    </row>
    <row r="41095" spans="11:17" x14ac:dyDescent="0.25">
      <c r="K41095" s="9"/>
      <c r="N41095" s="9"/>
      <c r="O41095" s="9"/>
      <c r="P41095" s="9"/>
      <c r="Q41095" s="9"/>
    </row>
    <row r="41096" spans="11:17" x14ac:dyDescent="0.25">
      <c r="K41096" s="9"/>
      <c r="N41096" s="9"/>
      <c r="O41096" s="9"/>
      <c r="P41096" s="9"/>
      <c r="Q41096" s="9"/>
    </row>
    <row r="41097" spans="11:17" x14ac:dyDescent="0.25">
      <c r="K41097" s="9"/>
      <c r="N41097" s="9"/>
      <c r="O41097" s="9"/>
      <c r="P41097" s="9"/>
      <c r="Q41097" s="9"/>
    </row>
    <row r="41098" spans="11:17" x14ac:dyDescent="0.25">
      <c r="K41098" s="9"/>
      <c r="N41098" s="9"/>
      <c r="O41098" s="9"/>
      <c r="P41098" s="9"/>
      <c r="Q41098" s="9"/>
    </row>
    <row r="41099" spans="11:17" x14ac:dyDescent="0.25">
      <c r="K41099" s="9"/>
      <c r="N41099" s="9"/>
      <c r="O41099" s="9"/>
      <c r="P41099" s="9"/>
      <c r="Q41099" s="9"/>
    </row>
    <row r="41100" spans="11:17" x14ac:dyDescent="0.25">
      <c r="K41100" s="9"/>
      <c r="N41100" s="9"/>
      <c r="O41100" s="9"/>
      <c r="P41100" s="9"/>
      <c r="Q41100" s="9"/>
    </row>
    <row r="41101" spans="11:17" x14ac:dyDescent="0.25">
      <c r="K41101" s="9"/>
      <c r="N41101" s="9"/>
      <c r="O41101" s="9"/>
      <c r="P41101" s="9"/>
      <c r="Q41101" s="9"/>
    </row>
    <row r="41102" spans="11:17" x14ac:dyDescent="0.25">
      <c r="K41102" s="9"/>
      <c r="N41102" s="9"/>
      <c r="O41102" s="9"/>
      <c r="P41102" s="9"/>
      <c r="Q41102" s="9"/>
    </row>
    <row r="41103" spans="11:17" x14ac:dyDescent="0.25">
      <c r="K41103" s="9"/>
      <c r="N41103" s="9"/>
      <c r="O41103" s="9"/>
      <c r="P41103" s="9"/>
      <c r="Q41103" s="9"/>
    </row>
    <row r="41104" spans="11:17" x14ac:dyDescent="0.25">
      <c r="K41104" s="9"/>
      <c r="N41104" s="9"/>
      <c r="O41104" s="9"/>
      <c r="P41104" s="9"/>
      <c r="Q41104" s="9"/>
    </row>
    <row r="41105" spans="11:17" x14ac:dyDescent="0.25">
      <c r="K41105" s="9"/>
      <c r="N41105" s="9"/>
      <c r="O41105" s="9"/>
      <c r="P41105" s="9"/>
      <c r="Q41105" s="9"/>
    </row>
    <row r="41106" spans="11:17" x14ac:dyDescent="0.25">
      <c r="K41106" s="9"/>
      <c r="N41106" s="9"/>
      <c r="O41106" s="9"/>
      <c r="P41106" s="9"/>
      <c r="Q41106" s="9"/>
    </row>
    <row r="41107" spans="11:17" x14ac:dyDescent="0.25">
      <c r="K41107" s="9"/>
      <c r="N41107" s="9"/>
      <c r="O41107" s="9"/>
      <c r="P41107" s="9"/>
      <c r="Q41107" s="9"/>
    </row>
    <row r="41108" spans="11:17" x14ac:dyDescent="0.25">
      <c r="K41108" s="9"/>
      <c r="N41108" s="9"/>
      <c r="O41108" s="9"/>
      <c r="P41108" s="9"/>
      <c r="Q41108" s="9"/>
    </row>
    <row r="41109" spans="11:17" x14ac:dyDescent="0.25">
      <c r="K41109" s="9"/>
      <c r="N41109" s="9"/>
      <c r="O41109" s="9"/>
      <c r="P41109" s="9"/>
      <c r="Q41109" s="9"/>
    </row>
    <row r="41110" spans="11:17" x14ac:dyDescent="0.25">
      <c r="K41110" s="9"/>
      <c r="N41110" s="9"/>
      <c r="O41110" s="9"/>
      <c r="P41110" s="9"/>
      <c r="Q41110" s="9"/>
    </row>
    <row r="41111" spans="11:17" x14ac:dyDescent="0.25">
      <c r="K41111" s="9"/>
      <c r="N41111" s="9"/>
      <c r="O41111" s="9"/>
      <c r="P41111" s="9"/>
      <c r="Q41111" s="9"/>
    </row>
    <row r="41112" spans="11:17" x14ac:dyDescent="0.25">
      <c r="K41112" s="9"/>
      <c r="N41112" s="9"/>
      <c r="O41112" s="9"/>
      <c r="P41112" s="9"/>
      <c r="Q41112" s="9"/>
    </row>
    <row r="41113" spans="11:17" x14ac:dyDescent="0.25">
      <c r="K41113" s="9"/>
      <c r="N41113" s="9"/>
      <c r="O41113" s="9"/>
      <c r="P41113" s="9"/>
      <c r="Q41113" s="9"/>
    </row>
    <row r="41114" spans="11:17" x14ac:dyDescent="0.25">
      <c r="K41114" s="9"/>
      <c r="N41114" s="9"/>
      <c r="O41114" s="9"/>
      <c r="P41114" s="9"/>
      <c r="Q41114" s="9"/>
    </row>
    <row r="41115" spans="11:17" x14ac:dyDescent="0.25">
      <c r="K41115" s="9"/>
      <c r="N41115" s="9"/>
      <c r="O41115" s="9"/>
      <c r="P41115" s="9"/>
      <c r="Q41115" s="9"/>
    </row>
    <row r="41116" spans="11:17" x14ac:dyDescent="0.25">
      <c r="K41116" s="9"/>
      <c r="N41116" s="9"/>
      <c r="O41116" s="9"/>
      <c r="P41116" s="9"/>
      <c r="Q41116" s="9"/>
    </row>
    <row r="41117" spans="11:17" x14ac:dyDescent="0.25">
      <c r="K41117" s="9"/>
      <c r="N41117" s="9"/>
      <c r="O41117" s="9"/>
      <c r="P41117" s="9"/>
      <c r="Q41117" s="9"/>
    </row>
    <row r="41118" spans="11:17" x14ac:dyDescent="0.25">
      <c r="K41118" s="9"/>
      <c r="N41118" s="9"/>
      <c r="O41118" s="9"/>
      <c r="P41118" s="9"/>
      <c r="Q41118" s="9"/>
    </row>
    <row r="41119" spans="11:17" x14ac:dyDescent="0.25">
      <c r="K41119" s="9"/>
      <c r="N41119" s="9"/>
      <c r="O41119" s="9"/>
      <c r="P41119" s="9"/>
      <c r="Q41119" s="9"/>
    </row>
    <row r="41120" spans="11:17" x14ac:dyDescent="0.25">
      <c r="K41120" s="9"/>
      <c r="N41120" s="9"/>
      <c r="O41120" s="9"/>
      <c r="P41120" s="9"/>
      <c r="Q41120" s="9"/>
    </row>
    <row r="41121" spans="11:17" x14ac:dyDescent="0.25">
      <c r="K41121" s="9"/>
      <c r="N41121" s="9"/>
      <c r="O41121" s="9"/>
      <c r="P41121" s="9"/>
      <c r="Q41121" s="9"/>
    </row>
    <row r="41122" spans="11:17" x14ac:dyDescent="0.25">
      <c r="K41122" s="9"/>
      <c r="N41122" s="9"/>
      <c r="O41122" s="9"/>
      <c r="P41122" s="9"/>
      <c r="Q41122" s="9"/>
    </row>
    <row r="41123" spans="11:17" x14ac:dyDescent="0.25">
      <c r="K41123" s="9"/>
      <c r="N41123" s="9"/>
      <c r="O41123" s="9"/>
      <c r="P41123" s="9"/>
      <c r="Q41123" s="9"/>
    </row>
    <row r="41124" spans="11:17" x14ac:dyDescent="0.25">
      <c r="K41124" s="9"/>
      <c r="N41124" s="9"/>
      <c r="O41124" s="9"/>
      <c r="P41124" s="9"/>
      <c r="Q41124" s="9"/>
    </row>
    <row r="41125" spans="11:17" x14ac:dyDescent="0.25">
      <c r="K41125" s="9"/>
      <c r="N41125" s="9"/>
      <c r="O41125" s="9"/>
      <c r="P41125" s="9"/>
      <c r="Q41125" s="9"/>
    </row>
    <row r="41126" spans="11:17" x14ac:dyDescent="0.25">
      <c r="K41126" s="9"/>
      <c r="N41126" s="9"/>
      <c r="O41126" s="9"/>
      <c r="P41126" s="9"/>
      <c r="Q41126" s="9"/>
    </row>
    <row r="41127" spans="11:17" x14ac:dyDescent="0.25">
      <c r="K41127" s="9"/>
      <c r="N41127" s="9"/>
      <c r="O41127" s="9"/>
      <c r="P41127" s="9"/>
      <c r="Q41127" s="9"/>
    </row>
    <row r="41128" spans="11:17" x14ac:dyDescent="0.25">
      <c r="K41128" s="9"/>
      <c r="N41128" s="9"/>
      <c r="O41128" s="9"/>
      <c r="P41128" s="9"/>
      <c r="Q41128" s="9"/>
    </row>
    <row r="41129" spans="11:17" x14ac:dyDescent="0.25">
      <c r="K41129" s="9"/>
      <c r="N41129" s="9"/>
      <c r="O41129" s="9"/>
      <c r="P41129" s="9"/>
      <c r="Q41129" s="9"/>
    </row>
    <row r="41130" spans="11:17" x14ac:dyDescent="0.25">
      <c r="K41130" s="9"/>
      <c r="N41130" s="9"/>
      <c r="O41130" s="9"/>
      <c r="P41130" s="9"/>
      <c r="Q41130" s="9"/>
    </row>
    <row r="41131" spans="11:17" x14ac:dyDescent="0.25">
      <c r="K41131" s="9"/>
      <c r="N41131" s="9"/>
      <c r="O41131" s="9"/>
      <c r="P41131" s="9"/>
      <c r="Q41131" s="9"/>
    </row>
    <row r="41132" spans="11:17" x14ac:dyDescent="0.25">
      <c r="K41132" s="9"/>
      <c r="N41132" s="9"/>
      <c r="O41132" s="9"/>
      <c r="P41132" s="9"/>
      <c r="Q41132" s="9"/>
    </row>
    <row r="41133" spans="11:17" x14ac:dyDescent="0.25">
      <c r="K41133" s="9"/>
      <c r="N41133" s="9"/>
      <c r="O41133" s="9"/>
      <c r="P41133" s="9"/>
      <c r="Q41133" s="9"/>
    </row>
    <row r="41134" spans="11:17" x14ac:dyDescent="0.25">
      <c r="K41134" s="9"/>
      <c r="N41134" s="9"/>
      <c r="O41134" s="9"/>
      <c r="P41134" s="9"/>
      <c r="Q41134" s="9"/>
    </row>
    <row r="41135" spans="11:17" x14ac:dyDescent="0.25">
      <c r="K41135" s="9"/>
      <c r="N41135" s="9"/>
      <c r="O41135" s="9"/>
      <c r="P41135" s="9"/>
      <c r="Q41135" s="9"/>
    </row>
    <row r="41136" spans="11:17" x14ac:dyDescent="0.25">
      <c r="K41136" s="9"/>
      <c r="N41136" s="9"/>
      <c r="O41136" s="9"/>
      <c r="P41136" s="9"/>
      <c r="Q41136" s="9"/>
    </row>
    <row r="41137" spans="11:17" x14ac:dyDescent="0.25">
      <c r="K41137" s="9"/>
      <c r="N41137" s="9"/>
      <c r="O41137" s="9"/>
      <c r="P41137" s="9"/>
      <c r="Q41137" s="9"/>
    </row>
    <row r="41138" spans="11:17" x14ac:dyDescent="0.25">
      <c r="K41138" s="9"/>
      <c r="N41138" s="9"/>
      <c r="O41138" s="9"/>
      <c r="P41138" s="9"/>
      <c r="Q41138" s="9"/>
    </row>
    <row r="41139" spans="11:17" x14ac:dyDescent="0.25">
      <c r="K41139" s="9"/>
      <c r="N41139" s="9"/>
      <c r="O41139" s="9"/>
      <c r="P41139" s="9"/>
      <c r="Q41139" s="9"/>
    </row>
    <row r="41140" spans="11:17" x14ac:dyDescent="0.25">
      <c r="K41140" s="9"/>
      <c r="N41140" s="9"/>
      <c r="O41140" s="9"/>
      <c r="P41140" s="9"/>
      <c r="Q41140" s="9"/>
    </row>
    <row r="41141" spans="11:17" x14ac:dyDescent="0.25">
      <c r="K41141" s="9"/>
      <c r="N41141" s="9"/>
      <c r="O41141" s="9"/>
      <c r="P41141" s="9"/>
      <c r="Q41141" s="9"/>
    </row>
    <row r="41142" spans="11:17" x14ac:dyDescent="0.25">
      <c r="K41142" s="9"/>
      <c r="N41142" s="9"/>
      <c r="O41142" s="9"/>
      <c r="P41142" s="9"/>
      <c r="Q41142" s="9"/>
    </row>
    <row r="41143" spans="11:17" x14ac:dyDescent="0.25">
      <c r="K41143" s="9"/>
      <c r="N41143" s="9"/>
      <c r="O41143" s="9"/>
      <c r="P41143" s="9"/>
      <c r="Q41143" s="9"/>
    </row>
    <row r="41144" spans="11:17" x14ac:dyDescent="0.25">
      <c r="K41144" s="9"/>
      <c r="N41144" s="9"/>
      <c r="O41144" s="9"/>
      <c r="P41144" s="9"/>
      <c r="Q41144" s="9"/>
    </row>
    <row r="41145" spans="11:17" x14ac:dyDescent="0.25">
      <c r="K41145" s="9"/>
      <c r="N41145" s="9"/>
      <c r="O41145" s="9"/>
      <c r="P41145" s="9"/>
      <c r="Q41145" s="9"/>
    </row>
    <row r="41146" spans="11:17" x14ac:dyDescent="0.25">
      <c r="K41146" s="9"/>
      <c r="N41146" s="9"/>
      <c r="O41146" s="9"/>
      <c r="P41146" s="9"/>
      <c r="Q41146" s="9"/>
    </row>
    <row r="41147" spans="11:17" x14ac:dyDescent="0.25">
      <c r="K41147" s="9"/>
      <c r="N41147" s="9"/>
      <c r="O41147" s="9"/>
      <c r="P41147" s="9"/>
      <c r="Q41147" s="9"/>
    </row>
    <row r="41148" spans="11:17" x14ac:dyDescent="0.25">
      <c r="K41148" s="9"/>
      <c r="N41148" s="9"/>
      <c r="O41148" s="9"/>
      <c r="P41148" s="9"/>
      <c r="Q41148" s="9"/>
    </row>
    <row r="41149" spans="11:17" x14ac:dyDescent="0.25">
      <c r="K41149" s="9"/>
      <c r="N41149" s="9"/>
      <c r="O41149" s="9"/>
      <c r="P41149" s="9"/>
      <c r="Q41149" s="9"/>
    </row>
    <row r="41150" spans="11:17" x14ac:dyDescent="0.25">
      <c r="K41150" s="9"/>
      <c r="N41150" s="9"/>
      <c r="O41150" s="9"/>
      <c r="P41150" s="9"/>
      <c r="Q41150" s="9"/>
    </row>
    <row r="41151" spans="11:17" x14ac:dyDescent="0.25">
      <c r="K41151" s="9"/>
      <c r="N41151" s="9"/>
      <c r="O41151" s="9"/>
      <c r="P41151" s="9"/>
      <c r="Q41151" s="9"/>
    </row>
    <row r="41152" spans="11:17" x14ac:dyDescent="0.25">
      <c r="K41152" s="9"/>
      <c r="N41152" s="9"/>
      <c r="O41152" s="9"/>
      <c r="P41152" s="9"/>
      <c r="Q41152" s="9"/>
    </row>
    <row r="41153" spans="11:17" x14ac:dyDescent="0.25">
      <c r="K41153" s="9"/>
      <c r="N41153" s="9"/>
      <c r="O41153" s="9"/>
      <c r="P41153" s="9"/>
      <c r="Q41153" s="9"/>
    </row>
    <row r="41154" spans="11:17" x14ac:dyDescent="0.25">
      <c r="K41154" s="9"/>
      <c r="N41154" s="9"/>
      <c r="O41154" s="9"/>
      <c r="P41154" s="9"/>
      <c r="Q41154" s="9"/>
    </row>
    <row r="41155" spans="11:17" x14ac:dyDescent="0.25">
      <c r="K41155" s="9"/>
      <c r="N41155" s="9"/>
      <c r="O41155" s="9"/>
      <c r="P41155" s="9"/>
      <c r="Q41155" s="9"/>
    </row>
    <row r="41156" spans="11:17" x14ac:dyDescent="0.25">
      <c r="K41156" s="9"/>
      <c r="N41156" s="9"/>
      <c r="O41156" s="9"/>
      <c r="P41156" s="9"/>
      <c r="Q41156" s="9"/>
    </row>
    <row r="41157" spans="11:17" x14ac:dyDescent="0.25">
      <c r="K41157" s="9"/>
      <c r="N41157" s="9"/>
      <c r="O41157" s="9"/>
      <c r="P41157" s="9"/>
      <c r="Q41157" s="9"/>
    </row>
    <row r="41158" spans="11:17" x14ac:dyDescent="0.25">
      <c r="K41158" s="9"/>
      <c r="N41158" s="9"/>
      <c r="O41158" s="9"/>
      <c r="P41158" s="9"/>
      <c r="Q41158" s="9"/>
    </row>
    <row r="41159" spans="11:17" x14ac:dyDescent="0.25">
      <c r="K41159" s="9"/>
      <c r="N41159" s="9"/>
      <c r="O41159" s="9"/>
      <c r="P41159" s="9"/>
      <c r="Q41159" s="9"/>
    </row>
    <row r="41160" spans="11:17" x14ac:dyDescent="0.25">
      <c r="K41160" s="9"/>
      <c r="N41160" s="9"/>
      <c r="O41160" s="9"/>
      <c r="P41160" s="9"/>
      <c r="Q41160" s="9"/>
    </row>
    <row r="41161" spans="11:17" x14ac:dyDescent="0.25">
      <c r="K41161" s="9"/>
      <c r="N41161" s="9"/>
      <c r="O41161" s="9"/>
      <c r="P41161" s="9"/>
      <c r="Q41161" s="9"/>
    </row>
    <row r="41162" spans="11:17" x14ac:dyDescent="0.25">
      <c r="K41162" s="9"/>
      <c r="N41162" s="9"/>
      <c r="O41162" s="9"/>
      <c r="P41162" s="9"/>
      <c r="Q41162" s="9"/>
    </row>
    <row r="41163" spans="11:17" x14ac:dyDescent="0.25">
      <c r="K41163" s="9"/>
      <c r="N41163" s="9"/>
      <c r="O41163" s="9"/>
      <c r="P41163" s="9"/>
      <c r="Q41163" s="9"/>
    </row>
    <row r="41164" spans="11:17" x14ac:dyDescent="0.25">
      <c r="K41164" s="9"/>
      <c r="N41164" s="9"/>
      <c r="O41164" s="9"/>
      <c r="P41164" s="9"/>
      <c r="Q41164" s="9"/>
    </row>
    <row r="41165" spans="11:17" x14ac:dyDescent="0.25">
      <c r="K41165" s="9"/>
      <c r="N41165" s="9"/>
      <c r="O41165" s="9"/>
      <c r="P41165" s="9"/>
      <c r="Q41165" s="9"/>
    </row>
    <row r="41166" spans="11:17" x14ac:dyDescent="0.25">
      <c r="K41166" s="9"/>
      <c r="N41166" s="9"/>
      <c r="O41166" s="9"/>
      <c r="P41166" s="9"/>
      <c r="Q41166" s="9"/>
    </row>
    <row r="41167" spans="11:17" x14ac:dyDescent="0.25">
      <c r="K41167" s="9"/>
      <c r="N41167" s="9"/>
      <c r="O41167" s="9"/>
      <c r="P41167" s="9"/>
      <c r="Q41167" s="9"/>
    </row>
    <row r="41168" spans="11:17" x14ac:dyDescent="0.25">
      <c r="K41168" s="9"/>
      <c r="N41168" s="9"/>
      <c r="O41168" s="9"/>
      <c r="P41168" s="9"/>
      <c r="Q41168" s="9"/>
    </row>
    <row r="41169" spans="11:17" x14ac:dyDescent="0.25">
      <c r="K41169" s="9"/>
      <c r="N41169" s="9"/>
      <c r="O41169" s="9"/>
      <c r="P41169" s="9"/>
      <c r="Q41169" s="9"/>
    </row>
    <row r="41170" spans="11:17" x14ac:dyDescent="0.25">
      <c r="K41170" s="9"/>
      <c r="N41170" s="9"/>
      <c r="O41170" s="9"/>
      <c r="P41170" s="9"/>
      <c r="Q41170" s="9"/>
    </row>
    <row r="41171" spans="11:17" x14ac:dyDescent="0.25">
      <c r="K41171" s="9"/>
      <c r="N41171" s="9"/>
      <c r="O41171" s="9"/>
      <c r="P41171" s="9"/>
      <c r="Q41171" s="9"/>
    </row>
    <row r="41172" spans="11:17" x14ac:dyDescent="0.25">
      <c r="K41172" s="9"/>
      <c r="N41172" s="9"/>
      <c r="O41172" s="9"/>
      <c r="P41172" s="9"/>
      <c r="Q41172" s="9"/>
    </row>
    <row r="41173" spans="11:17" x14ac:dyDescent="0.25">
      <c r="K41173" s="9"/>
      <c r="N41173" s="9"/>
      <c r="O41173" s="9"/>
      <c r="P41173" s="9"/>
      <c r="Q41173" s="9"/>
    </row>
    <row r="41174" spans="11:17" x14ac:dyDescent="0.25">
      <c r="K41174" s="9"/>
      <c r="N41174" s="9"/>
      <c r="O41174" s="9"/>
      <c r="P41174" s="9"/>
      <c r="Q41174" s="9"/>
    </row>
    <row r="41175" spans="11:17" x14ac:dyDescent="0.25">
      <c r="K41175" s="9"/>
      <c r="N41175" s="9"/>
      <c r="O41175" s="9"/>
      <c r="P41175" s="9"/>
      <c r="Q41175" s="9"/>
    </row>
    <row r="41176" spans="11:17" x14ac:dyDescent="0.25">
      <c r="K41176" s="9"/>
      <c r="N41176" s="9"/>
      <c r="O41176" s="9"/>
      <c r="P41176" s="9"/>
      <c r="Q41176" s="9"/>
    </row>
    <row r="41177" spans="11:17" x14ac:dyDescent="0.25">
      <c r="K41177" s="9"/>
      <c r="N41177" s="9"/>
      <c r="O41177" s="9"/>
      <c r="P41177" s="9"/>
      <c r="Q41177" s="9"/>
    </row>
    <row r="41178" spans="11:17" x14ac:dyDescent="0.25">
      <c r="K41178" s="9"/>
      <c r="N41178" s="9"/>
      <c r="O41178" s="9"/>
      <c r="P41178" s="9"/>
      <c r="Q41178" s="9"/>
    </row>
    <row r="41179" spans="11:17" x14ac:dyDescent="0.25">
      <c r="K41179" s="9"/>
      <c r="N41179" s="9"/>
      <c r="O41179" s="9"/>
      <c r="P41179" s="9"/>
      <c r="Q41179" s="9"/>
    </row>
    <row r="41180" spans="11:17" x14ac:dyDescent="0.25">
      <c r="K41180" s="9"/>
      <c r="N41180" s="9"/>
      <c r="O41180" s="9"/>
      <c r="P41180" s="9"/>
      <c r="Q41180" s="9"/>
    </row>
    <row r="41181" spans="11:17" x14ac:dyDescent="0.25">
      <c r="K41181" s="9"/>
      <c r="N41181" s="9"/>
      <c r="O41181" s="9"/>
      <c r="P41181" s="9"/>
      <c r="Q41181" s="9"/>
    </row>
    <row r="41182" spans="11:17" x14ac:dyDescent="0.25">
      <c r="K41182" s="9"/>
      <c r="N41182" s="9"/>
      <c r="O41182" s="9"/>
      <c r="P41182" s="9"/>
      <c r="Q41182" s="9"/>
    </row>
    <row r="41183" spans="11:17" x14ac:dyDescent="0.25">
      <c r="K41183" s="9"/>
      <c r="N41183" s="9"/>
      <c r="O41183" s="9"/>
      <c r="P41183" s="9"/>
      <c r="Q41183" s="9"/>
    </row>
    <row r="41184" spans="11:17" x14ac:dyDescent="0.25">
      <c r="K41184" s="9"/>
      <c r="N41184" s="9"/>
      <c r="O41184" s="9"/>
      <c r="P41184" s="9"/>
      <c r="Q41184" s="9"/>
    </row>
    <row r="41185" spans="11:17" x14ac:dyDescent="0.25">
      <c r="K41185" s="9"/>
      <c r="N41185" s="9"/>
      <c r="O41185" s="9"/>
      <c r="P41185" s="9"/>
      <c r="Q41185" s="9"/>
    </row>
    <row r="41186" spans="11:17" x14ac:dyDescent="0.25">
      <c r="K41186" s="9"/>
      <c r="N41186" s="9"/>
      <c r="O41186" s="9"/>
      <c r="P41186" s="9"/>
      <c r="Q41186" s="9"/>
    </row>
    <row r="41187" spans="11:17" x14ac:dyDescent="0.25">
      <c r="K41187" s="9"/>
      <c r="N41187" s="9"/>
      <c r="O41187" s="9"/>
      <c r="P41187" s="9"/>
      <c r="Q41187" s="9"/>
    </row>
    <row r="41188" spans="11:17" x14ac:dyDescent="0.25">
      <c r="K41188" s="9"/>
      <c r="N41188" s="9"/>
      <c r="O41188" s="9"/>
      <c r="P41188" s="9"/>
      <c r="Q41188" s="9"/>
    </row>
    <row r="41189" spans="11:17" x14ac:dyDescent="0.25">
      <c r="K41189" s="9"/>
      <c r="N41189" s="9"/>
      <c r="O41189" s="9"/>
      <c r="P41189" s="9"/>
      <c r="Q41189" s="9"/>
    </row>
    <row r="41190" spans="11:17" x14ac:dyDescent="0.25">
      <c r="K41190" s="9"/>
      <c r="N41190" s="9"/>
      <c r="O41190" s="9"/>
      <c r="P41190" s="9"/>
      <c r="Q41190" s="9"/>
    </row>
    <row r="41191" spans="11:17" x14ac:dyDescent="0.25">
      <c r="K41191" s="9"/>
      <c r="N41191" s="9"/>
      <c r="O41191" s="9"/>
      <c r="P41191" s="9"/>
      <c r="Q41191" s="9"/>
    </row>
    <row r="41192" spans="11:17" x14ac:dyDescent="0.25">
      <c r="K41192" s="9"/>
      <c r="N41192" s="9"/>
      <c r="O41192" s="9"/>
      <c r="P41192" s="9"/>
      <c r="Q41192" s="9"/>
    </row>
    <row r="41193" spans="11:17" x14ac:dyDescent="0.25">
      <c r="K41193" s="9"/>
      <c r="N41193" s="9"/>
      <c r="O41193" s="9"/>
      <c r="P41193" s="9"/>
      <c r="Q41193" s="9"/>
    </row>
    <row r="41194" spans="11:17" x14ac:dyDescent="0.25">
      <c r="K41194" s="9"/>
      <c r="N41194" s="9"/>
      <c r="O41194" s="9"/>
      <c r="P41194" s="9"/>
      <c r="Q41194" s="9"/>
    </row>
    <row r="41195" spans="11:17" x14ac:dyDescent="0.25">
      <c r="K41195" s="9"/>
      <c r="N41195" s="9"/>
      <c r="O41195" s="9"/>
      <c r="P41195" s="9"/>
      <c r="Q41195" s="9"/>
    </row>
    <row r="41196" spans="11:17" x14ac:dyDescent="0.25">
      <c r="K41196" s="9"/>
      <c r="N41196" s="9"/>
      <c r="O41196" s="9"/>
      <c r="P41196" s="9"/>
      <c r="Q41196" s="9"/>
    </row>
    <row r="41197" spans="11:17" x14ac:dyDescent="0.25">
      <c r="K41197" s="9"/>
      <c r="N41197" s="9"/>
      <c r="O41197" s="9"/>
      <c r="P41197" s="9"/>
      <c r="Q41197" s="9"/>
    </row>
    <row r="41198" spans="11:17" x14ac:dyDescent="0.25">
      <c r="K41198" s="9"/>
      <c r="N41198" s="9"/>
      <c r="O41198" s="9"/>
      <c r="P41198" s="9"/>
      <c r="Q41198" s="9"/>
    </row>
    <row r="41199" spans="11:17" x14ac:dyDescent="0.25">
      <c r="K41199" s="9"/>
      <c r="N41199" s="9"/>
      <c r="O41199" s="9"/>
      <c r="P41199" s="9"/>
      <c r="Q41199" s="9"/>
    </row>
    <row r="41200" spans="11:17" x14ac:dyDescent="0.25">
      <c r="K41200" s="9"/>
      <c r="N41200" s="9"/>
      <c r="O41200" s="9"/>
      <c r="P41200" s="9"/>
      <c r="Q41200" s="9"/>
    </row>
    <row r="41201" spans="11:17" x14ac:dyDescent="0.25">
      <c r="K41201" s="9"/>
      <c r="N41201" s="9"/>
      <c r="O41201" s="9"/>
      <c r="P41201" s="9"/>
      <c r="Q41201" s="9"/>
    </row>
    <row r="41202" spans="11:17" x14ac:dyDescent="0.25">
      <c r="K41202" s="9"/>
      <c r="N41202" s="9"/>
      <c r="O41202" s="9"/>
      <c r="P41202" s="9"/>
      <c r="Q41202" s="9"/>
    </row>
    <row r="41203" spans="11:17" x14ac:dyDescent="0.25">
      <c r="K41203" s="9"/>
      <c r="N41203" s="9"/>
      <c r="O41203" s="9"/>
      <c r="P41203" s="9"/>
      <c r="Q41203" s="9"/>
    </row>
    <row r="41204" spans="11:17" x14ac:dyDescent="0.25">
      <c r="K41204" s="9"/>
      <c r="N41204" s="9"/>
      <c r="O41204" s="9"/>
      <c r="P41204" s="9"/>
      <c r="Q41204" s="9"/>
    </row>
    <row r="41205" spans="11:17" x14ac:dyDescent="0.25">
      <c r="K41205" s="9"/>
      <c r="N41205" s="9"/>
      <c r="O41205" s="9"/>
      <c r="P41205" s="9"/>
      <c r="Q41205" s="9"/>
    </row>
    <row r="41206" spans="11:17" x14ac:dyDescent="0.25">
      <c r="K41206" s="9"/>
      <c r="N41206" s="9"/>
      <c r="O41206" s="9"/>
      <c r="P41206" s="9"/>
      <c r="Q41206" s="9"/>
    </row>
    <row r="41207" spans="11:17" x14ac:dyDescent="0.25">
      <c r="K41207" s="9"/>
      <c r="N41207" s="9"/>
      <c r="O41207" s="9"/>
      <c r="P41207" s="9"/>
      <c r="Q41207" s="9"/>
    </row>
    <row r="41208" spans="11:17" x14ac:dyDescent="0.25">
      <c r="K41208" s="9"/>
      <c r="N41208" s="9"/>
      <c r="O41208" s="9"/>
      <c r="P41208" s="9"/>
      <c r="Q41208" s="9"/>
    </row>
    <row r="41209" spans="11:17" x14ac:dyDescent="0.25">
      <c r="K41209" s="9"/>
      <c r="N41209" s="9"/>
      <c r="O41209" s="9"/>
      <c r="P41209" s="9"/>
      <c r="Q41209" s="9"/>
    </row>
    <row r="41210" spans="11:17" x14ac:dyDescent="0.25">
      <c r="K41210" s="9"/>
      <c r="N41210" s="9"/>
      <c r="O41210" s="9"/>
      <c r="P41210" s="9"/>
      <c r="Q41210" s="9"/>
    </row>
    <row r="41211" spans="11:17" x14ac:dyDescent="0.25">
      <c r="K41211" s="9"/>
      <c r="N41211" s="9"/>
      <c r="O41211" s="9"/>
      <c r="P41211" s="9"/>
      <c r="Q41211" s="9"/>
    </row>
    <row r="41212" spans="11:17" x14ac:dyDescent="0.25">
      <c r="K41212" s="9"/>
      <c r="N41212" s="9"/>
      <c r="O41212" s="9"/>
      <c r="P41212" s="9"/>
      <c r="Q41212" s="9"/>
    </row>
    <row r="41213" spans="11:17" x14ac:dyDescent="0.25">
      <c r="K41213" s="9"/>
      <c r="N41213" s="9"/>
      <c r="O41213" s="9"/>
      <c r="P41213" s="9"/>
      <c r="Q41213" s="9"/>
    </row>
    <row r="41214" spans="11:17" x14ac:dyDescent="0.25">
      <c r="K41214" s="9"/>
      <c r="N41214" s="9"/>
      <c r="O41214" s="9"/>
      <c r="P41214" s="9"/>
      <c r="Q41214" s="9"/>
    </row>
    <row r="41215" spans="11:17" x14ac:dyDescent="0.25">
      <c r="K41215" s="9"/>
      <c r="N41215" s="9"/>
      <c r="O41215" s="9"/>
      <c r="P41215" s="9"/>
      <c r="Q41215" s="9"/>
    </row>
    <row r="41216" spans="11:17" x14ac:dyDescent="0.25">
      <c r="K41216" s="9"/>
      <c r="N41216" s="9"/>
      <c r="O41216" s="9"/>
      <c r="P41216" s="9"/>
      <c r="Q41216" s="9"/>
    </row>
    <row r="41217" spans="11:17" x14ac:dyDescent="0.25">
      <c r="K41217" s="9"/>
      <c r="N41217" s="9"/>
      <c r="O41217" s="9"/>
      <c r="P41217" s="9"/>
      <c r="Q41217" s="9"/>
    </row>
    <row r="41218" spans="11:17" x14ac:dyDescent="0.25">
      <c r="K41218" s="9"/>
      <c r="N41218" s="9"/>
      <c r="O41218" s="9"/>
      <c r="P41218" s="9"/>
      <c r="Q41218" s="9"/>
    </row>
    <row r="41219" spans="11:17" x14ac:dyDescent="0.25">
      <c r="K41219" s="9"/>
      <c r="N41219" s="9"/>
      <c r="O41219" s="9"/>
      <c r="P41219" s="9"/>
      <c r="Q41219" s="9"/>
    </row>
    <row r="41220" spans="11:17" x14ac:dyDescent="0.25">
      <c r="K41220" s="9"/>
      <c r="N41220" s="9"/>
      <c r="O41220" s="9"/>
      <c r="P41220" s="9"/>
      <c r="Q41220" s="9"/>
    </row>
    <row r="41221" spans="11:17" x14ac:dyDescent="0.25">
      <c r="K41221" s="9"/>
      <c r="N41221" s="9"/>
      <c r="O41221" s="9"/>
      <c r="P41221" s="9"/>
      <c r="Q41221" s="9"/>
    </row>
    <row r="41222" spans="11:17" x14ac:dyDescent="0.25">
      <c r="K41222" s="9"/>
      <c r="N41222" s="9"/>
      <c r="O41222" s="9"/>
      <c r="P41222" s="9"/>
      <c r="Q41222" s="9"/>
    </row>
    <row r="41223" spans="11:17" x14ac:dyDescent="0.25">
      <c r="K41223" s="9"/>
      <c r="N41223" s="9"/>
      <c r="O41223" s="9"/>
      <c r="P41223" s="9"/>
      <c r="Q41223" s="9"/>
    </row>
    <row r="41224" spans="11:17" x14ac:dyDescent="0.25">
      <c r="K41224" s="9"/>
      <c r="N41224" s="9"/>
      <c r="O41224" s="9"/>
      <c r="P41224" s="9"/>
      <c r="Q41224" s="9"/>
    </row>
    <row r="41225" spans="11:17" x14ac:dyDescent="0.25">
      <c r="K41225" s="9"/>
      <c r="N41225" s="9"/>
      <c r="O41225" s="9"/>
      <c r="P41225" s="9"/>
      <c r="Q41225" s="9"/>
    </row>
    <row r="41226" spans="11:17" x14ac:dyDescent="0.25">
      <c r="K41226" s="9"/>
      <c r="N41226" s="9"/>
      <c r="O41226" s="9"/>
      <c r="P41226" s="9"/>
      <c r="Q41226" s="9"/>
    </row>
    <row r="41227" spans="11:17" x14ac:dyDescent="0.25">
      <c r="K41227" s="9"/>
      <c r="N41227" s="9"/>
      <c r="O41227" s="9"/>
      <c r="P41227" s="9"/>
      <c r="Q41227" s="9"/>
    </row>
    <row r="41228" spans="11:17" x14ac:dyDescent="0.25">
      <c r="K41228" s="9"/>
      <c r="N41228" s="9"/>
      <c r="O41228" s="9"/>
      <c r="P41228" s="9"/>
      <c r="Q41228" s="9"/>
    </row>
    <row r="41229" spans="11:17" x14ac:dyDescent="0.25">
      <c r="K41229" s="9"/>
      <c r="N41229" s="9"/>
      <c r="O41229" s="9"/>
      <c r="P41229" s="9"/>
      <c r="Q41229" s="9"/>
    </row>
    <row r="41230" spans="11:17" x14ac:dyDescent="0.25">
      <c r="K41230" s="9"/>
      <c r="N41230" s="9"/>
      <c r="O41230" s="9"/>
      <c r="P41230" s="9"/>
      <c r="Q41230" s="9"/>
    </row>
    <row r="41231" spans="11:17" x14ac:dyDescent="0.25">
      <c r="K41231" s="9"/>
      <c r="N41231" s="9"/>
      <c r="O41231" s="9"/>
      <c r="P41231" s="9"/>
      <c r="Q41231" s="9"/>
    </row>
    <row r="41232" spans="11:17" x14ac:dyDescent="0.25">
      <c r="K41232" s="9"/>
      <c r="N41232" s="9"/>
      <c r="O41232" s="9"/>
      <c r="P41232" s="9"/>
      <c r="Q41232" s="9"/>
    </row>
    <row r="41233" spans="11:17" x14ac:dyDescent="0.25">
      <c r="K41233" s="9"/>
      <c r="N41233" s="9"/>
      <c r="O41233" s="9"/>
      <c r="P41233" s="9"/>
      <c r="Q41233" s="9"/>
    </row>
    <row r="41234" spans="11:17" x14ac:dyDescent="0.25">
      <c r="K41234" s="9"/>
      <c r="N41234" s="9"/>
      <c r="O41234" s="9"/>
      <c r="P41234" s="9"/>
      <c r="Q41234" s="9"/>
    </row>
    <row r="41235" spans="11:17" x14ac:dyDescent="0.25">
      <c r="K41235" s="9"/>
      <c r="N41235" s="9"/>
      <c r="O41235" s="9"/>
      <c r="P41235" s="9"/>
      <c r="Q41235" s="9"/>
    </row>
    <row r="41236" spans="11:17" x14ac:dyDescent="0.25">
      <c r="K41236" s="9"/>
      <c r="N41236" s="9"/>
      <c r="O41236" s="9"/>
      <c r="P41236" s="9"/>
      <c r="Q41236" s="9"/>
    </row>
    <row r="41237" spans="11:17" x14ac:dyDescent="0.25">
      <c r="K41237" s="9"/>
      <c r="N41237" s="9"/>
      <c r="O41237" s="9"/>
      <c r="P41237" s="9"/>
      <c r="Q41237" s="9"/>
    </row>
    <row r="41238" spans="11:17" x14ac:dyDescent="0.25">
      <c r="K41238" s="9"/>
      <c r="N41238" s="9"/>
      <c r="O41238" s="9"/>
      <c r="P41238" s="9"/>
      <c r="Q41238" s="9"/>
    </row>
    <row r="41239" spans="11:17" x14ac:dyDescent="0.25">
      <c r="K41239" s="9"/>
      <c r="N41239" s="9"/>
      <c r="O41239" s="9"/>
      <c r="P41239" s="9"/>
      <c r="Q41239" s="9"/>
    </row>
    <row r="41240" spans="11:17" x14ac:dyDescent="0.25">
      <c r="K41240" s="9"/>
      <c r="N41240" s="9"/>
      <c r="O41240" s="9"/>
      <c r="P41240" s="9"/>
      <c r="Q41240" s="9"/>
    </row>
    <row r="41241" spans="11:17" x14ac:dyDescent="0.25">
      <c r="K41241" s="9"/>
      <c r="N41241" s="9"/>
      <c r="O41241" s="9"/>
      <c r="P41241" s="9"/>
      <c r="Q41241" s="9"/>
    </row>
    <row r="41242" spans="11:17" x14ac:dyDescent="0.25">
      <c r="K41242" s="9"/>
      <c r="N41242" s="9"/>
      <c r="O41242" s="9"/>
      <c r="P41242" s="9"/>
      <c r="Q41242" s="9"/>
    </row>
    <row r="41243" spans="11:17" x14ac:dyDescent="0.25">
      <c r="K41243" s="9"/>
      <c r="N41243" s="9"/>
      <c r="O41243" s="9"/>
      <c r="P41243" s="9"/>
      <c r="Q41243" s="9"/>
    </row>
    <row r="41244" spans="11:17" x14ac:dyDescent="0.25">
      <c r="K41244" s="9"/>
      <c r="N41244" s="9"/>
      <c r="O41244" s="9"/>
      <c r="P41244" s="9"/>
      <c r="Q41244" s="9"/>
    </row>
    <row r="41245" spans="11:17" x14ac:dyDescent="0.25">
      <c r="K41245" s="9"/>
      <c r="N41245" s="9"/>
      <c r="O41245" s="9"/>
      <c r="P41245" s="9"/>
      <c r="Q41245" s="9"/>
    </row>
    <row r="41246" spans="11:17" x14ac:dyDescent="0.25">
      <c r="K41246" s="9"/>
      <c r="N41246" s="9"/>
      <c r="O41246" s="9"/>
      <c r="P41246" s="9"/>
      <c r="Q41246" s="9"/>
    </row>
    <row r="41247" spans="11:17" x14ac:dyDescent="0.25">
      <c r="K41247" s="9"/>
      <c r="N41247" s="9"/>
      <c r="O41247" s="9"/>
      <c r="P41247" s="9"/>
      <c r="Q41247" s="9"/>
    </row>
    <row r="41248" spans="11:17" x14ac:dyDescent="0.25">
      <c r="K41248" s="9"/>
      <c r="N41248" s="9"/>
      <c r="O41248" s="9"/>
      <c r="P41248" s="9"/>
      <c r="Q41248" s="9"/>
    </row>
    <row r="41249" spans="11:17" x14ac:dyDescent="0.25">
      <c r="K41249" s="9"/>
      <c r="N41249" s="9"/>
      <c r="O41249" s="9"/>
      <c r="P41249" s="9"/>
      <c r="Q41249" s="9"/>
    </row>
    <row r="41250" spans="11:17" x14ac:dyDescent="0.25">
      <c r="K41250" s="9"/>
      <c r="N41250" s="9"/>
      <c r="O41250" s="9"/>
      <c r="P41250" s="9"/>
      <c r="Q41250" s="9"/>
    </row>
    <row r="41251" spans="11:17" x14ac:dyDescent="0.25">
      <c r="K41251" s="9"/>
      <c r="N41251" s="9"/>
      <c r="O41251" s="9"/>
      <c r="P41251" s="9"/>
      <c r="Q41251" s="9"/>
    </row>
    <row r="41252" spans="11:17" x14ac:dyDescent="0.25">
      <c r="K41252" s="9"/>
      <c r="N41252" s="9"/>
      <c r="O41252" s="9"/>
      <c r="P41252" s="9"/>
      <c r="Q41252" s="9"/>
    </row>
    <row r="41253" spans="11:17" x14ac:dyDescent="0.25">
      <c r="K41253" s="9"/>
      <c r="N41253" s="9"/>
      <c r="O41253" s="9"/>
      <c r="P41253" s="9"/>
      <c r="Q41253" s="9"/>
    </row>
    <row r="41254" spans="11:17" x14ac:dyDescent="0.25">
      <c r="K41254" s="9"/>
      <c r="N41254" s="9"/>
      <c r="O41254" s="9"/>
      <c r="P41254" s="9"/>
      <c r="Q41254" s="9"/>
    </row>
    <row r="41255" spans="11:17" x14ac:dyDescent="0.25">
      <c r="K41255" s="9"/>
      <c r="N41255" s="9"/>
      <c r="O41255" s="9"/>
      <c r="P41255" s="9"/>
      <c r="Q41255" s="9"/>
    </row>
    <row r="41256" spans="11:17" x14ac:dyDescent="0.25">
      <c r="K41256" s="9"/>
      <c r="N41256" s="9"/>
      <c r="O41256" s="9"/>
      <c r="P41256" s="9"/>
      <c r="Q41256" s="9"/>
    </row>
    <row r="41257" spans="11:17" x14ac:dyDescent="0.25">
      <c r="K41257" s="9"/>
      <c r="N41257" s="9"/>
      <c r="O41257" s="9"/>
      <c r="P41257" s="9"/>
      <c r="Q41257" s="9"/>
    </row>
    <row r="41258" spans="11:17" x14ac:dyDescent="0.25">
      <c r="K41258" s="9"/>
      <c r="N41258" s="9"/>
      <c r="O41258" s="9"/>
      <c r="P41258" s="9"/>
      <c r="Q41258" s="9"/>
    </row>
    <row r="41259" spans="11:17" x14ac:dyDescent="0.25">
      <c r="K41259" s="9"/>
      <c r="N41259" s="9"/>
      <c r="O41259" s="9"/>
      <c r="P41259" s="9"/>
      <c r="Q41259" s="9"/>
    </row>
    <row r="41260" spans="11:17" x14ac:dyDescent="0.25">
      <c r="K41260" s="9"/>
      <c r="N41260" s="9"/>
      <c r="O41260" s="9"/>
      <c r="P41260" s="9"/>
      <c r="Q41260" s="9"/>
    </row>
    <row r="41261" spans="11:17" x14ac:dyDescent="0.25">
      <c r="K41261" s="9"/>
      <c r="N41261" s="9"/>
      <c r="O41261" s="9"/>
      <c r="P41261" s="9"/>
      <c r="Q41261" s="9"/>
    </row>
    <row r="41262" spans="11:17" x14ac:dyDescent="0.25">
      <c r="K41262" s="9"/>
      <c r="N41262" s="9"/>
      <c r="O41262" s="9"/>
      <c r="P41262" s="9"/>
      <c r="Q41262" s="9"/>
    </row>
    <row r="41263" spans="11:17" x14ac:dyDescent="0.25">
      <c r="K41263" s="9"/>
      <c r="N41263" s="9"/>
      <c r="O41263" s="9"/>
      <c r="P41263" s="9"/>
      <c r="Q41263" s="9"/>
    </row>
    <row r="41264" spans="11:17" x14ac:dyDescent="0.25">
      <c r="K41264" s="9"/>
      <c r="N41264" s="9"/>
      <c r="O41264" s="9"/>
      <c r="P41264" s="9"/>
      <c r="Q41264" s="9"/>
    </row>
    <row r="41265" spans="11:17" x14ac:dyDescent="0.25">
      <c r="K41265" s="9"/>
      <c r="N41265" s="9"/>
      <c r="O41265" s="9"/>
      <c r="P41265" s="9"/>
      <c r="Q41265" s="9"/>
    </row>
    <row r="41266" spans="11:17" x14ac:dyDescent="0.25">
      <c r="K41266" s="9"/>
      <c r="N41266" s="9"/>
      <c r="O41266" s="9"/>
      <c r="P41266" s="9"/>
      <c r="Q41266" s="9"/>
    </row>
    <row r="41267" spans="11:17" x14ac:dyDescent="0.25">
      <c r="K41267" s="9"/>
      <c r="N41267" s="9"/>
      <c r="O41267" s="9"/>
      <c r="P41267" s="9"/>
      <c r="Q41267" s="9"/>
    </row>
    <row r="41268" spans="11:17" x14ac:dyDescent="0.25">
      <c r="K41268" s="9"/>
      <c r="N41268" s="9"/>
      <c r="O41268" s="9"/>
      <c r="P41268" s="9"/>
      <c r="Q41268" s="9"/>
    </row>
    <row r="41269" spans="11:17" x14ac:dyDescent="0.25">
      <c r="K41269" s="9"/>
      <c r="N41269" s="9"/>
      <c r="O41269" s="9"/>
      <c r="P41269" s="9"/>
      <c r="Q41269" s="9"/>
    </row>
    <row r="41270" spans="11:17" x14ac:dyDescent="0.25">
      <c r="K41270" s="9"/>
      <c r="N41270" s="9"/>
      <c r="O41270" s="9"/>
      <c r="P41270" s="9"/>
      <c r="Q41270" s="9"/>
    </row>
    <row r="41271" spans="11:17" x14ac:dyDescent="0.25">
      <c r="K41271" s="9"/>
      <c r="N41271" s="9"/>
      <c r="O41271" s="9"/>
      <c r="P41271" s="9"/>
      <c r="Q41271" s="9"/>
    </row>
    <row r="41272" spans="11:17" x14ac:dyDescent="0.25">
      <c r="K41272" s="9"/>
      <c r="N41272" s="9"/>
      <c r="O41272" s="9"/>
      <c r="P41272" s="9"/>
      <c r="Q41272" s="9"/>
    </row>
    <row r="41273" spans="11:17" x14ac:dyDescent="0.25">
      <c r="K41273" s="9"/>
      <c r="N41273" s="9"/>
      <c r="O41273" s="9"/>
      <c r="P41273" s="9"/>
      <c r="Q41273" s="9"/>
    </row>
    <row r="41274" spans="11:17" x14ac:dyDescent="0.25">
      <c r="K41274" s="9"/>
      <c r="N41274" s="9"/>
      <c r="O41274" s="9"/>
      <c r="P41274" s="9"/>
      <c r="Q41274" s="9"/>
    </row>
    <row r="41275" spans="11:17" x14ac:dyDescent="0.25">
      <c r="K41275" s="9"/>
      <c r="N41275" s="9"/>
      <c r="O41275" s="9"/>
      <c r="P41275" s="9"/>
      <c r="Q41275" s="9"/>
    </row>
    <row r="41276" spans="11:17" x14ac:dyDescent="0.25">
      <c r="K41276" s="9"/>
      <c r="N41276" s="9"/>
      <c r="O41276" s="9"/>
      <c r="P41276" s="9"/>
      <c r="Q41276" s="9"/>
    </row>
    <row r="41277" spans="11:17" x14ac:dyDescent="0.25">
      <c r="K41277" s="9"/>
      <c r="N41277" s="9"/>
      <c r="O41277" s="9"/>
      <c r="P41277" s="9"/>
      <c r="Q41277" s="9"/>
    </row>
    <row r="41278" spans="11:17" x14ac:dyDescent="0.25">
      <c r="K41278" s="9"/>
      <c r="N41278" s="9"/>
      <c r="O41278" s="9"/>
      <c r="P41278" s="9"/>
      <c r="Q41278" s="9"/>
    </row>
    <row r="41279" spans="11:17" x14ac:dyDescent="0.25">
      <c r="K41279" s="9"/>
      <c r="N41279" s="9"/>
      <c r="O41279" s="9"/>
      <c r="P41279" s="9"/>
      <c r="Q41279" s="9"/>
    </row>
    <row r="41280" spans="11:17" x14ac:dyDescent="0.25">
      <c r="K41280" s="9"/>
      <c r="N41280" s="9"/>
      <c r="O41280" s="9"/>
      <c r="P41280" s="9"/>
      <c r="Q41280" s="9"/>
    </row>
    <row r="41281" spans="11:17" x14ac:dyDescent="0.25">
      <c r="K41281" s="9"/>
      <c r="N41281" s="9"/>
      <c r="O41281" s="9"/>
      <c r="P41281" s="9"/>
      <c r="Q41281" s="9"/>
    </row>
    <row r="41282" spans="11:17" x14ac:dyDescent="0.25">
      <c r="K41282" s="9"/>
      <c r="N41282" s="9"/>
      <c r="O41282" s="9"/>
      <c r="P41282" s="9"/>
      <c r="Q41282" s="9"/>
    </row>
    <row r="41283" spans="11:17" x14ac:dyDescent="0.25">
      <c r="K41283" s="9"/>
      <c r="N41283" s="9"/>
      <c r="O41283" s="9"/>
      <c r="P41283" s="9"/>
      <c r="Q41283" s="9"/>
    </row>
    <row r="41284" spans="11:17" x14ac:dyDescent="0.25">
      <c r="K41284" s="9"/>
      <c r="N41284" s="9"/>
      <c r="O41284" s="9"/>
      <c r="P41284" s="9"/>
      <c r="Q41284" s="9"/>
    </row>
    <row r="41285" spans="11:17" x14ac:dyDescent="0.25">
      <c r="K41285" s="9"/>
      <c r="N41285" s="9"/>
      <c r="O41285" s="9"/>
      <c r="P41285" s="9"/>
      <c r="Q41285" s="9"/>
    </row>
    <row r="41286" spans="11:17" x14ac:dyDescent="0.25">
      <c r="K41286" s="9"/>
      <c r="N41286" s="9"/>
      <c r="O41286" s="9"/>
      <c r="P41286" s="9"/>
      <c r="Q41286" s="9"/>
    </row>
    <row r="41287" spans="11:17" x14ac:dyDescent="0.25">
      <c r="K41287" s="9"/>
      <c r="N41287" s="9"/>
      <c r="O41287" s="9"/>
      <c r="P41287" s="9"/>
      <c r="Q41287" s="9"/>
    </row>
    <row r="41288" spans="11:17" x14ac:dyDescent="0.25">
      <c r="K41288" s="9"/>
      <c r="N41288" s="9"/>
      <c r="O41288" s="9"/>
      <c r="P41288" s="9"/>
      <c r="Q41288" s="9"/>
    </row>
    <row r="41289" spans="11:17" x14ac:dyDescent="0.25">
      <c r="K41289" s="9"/>
      <c r="N41289" s="9"/>
      <c r="O41289" s="9"/>
      <c r="P41289" s="9"/>
      <c r="Q41289" s="9"/>
    </row>
    <row r="41290" spans="11:17" x14ac:dyDescent="0.25">
      <c r="K41290" s="9"/>
      <c r="N41290" s="9"/>
      <c r="O41290" s="9"/>
      <c r="P41290" s="9"/>
      <c r="Q41290" s="9"/>
    </row>
    <row r="41291" spans="11:17" x14ac:dyDescent="0.25">
      <c r="K41291" s="9"/>
      <c r="N41291" s="9"/>
      <c r="O41291" s="9"/>
      <c r="P41291" s="9"/>
      <c r="Q41291" s="9"/>
    </row>
    <row r="41292" spans="11:17" x14ac:dyDescent="0.25">
      <c r="K41292" s="9"/>
      <c r="N41292" s="9"/>
      <c r="O41292" s="9"/>
      <c r="P41292" s="9"/>
      <c r="Q41292" s="9"/>
    </row>
    <row r="41293" spans="11:17" x14ac:dyDescent="0.25">
      <c r="K41293" s="9"/>
      <c r="N41293" s="9"/>
      <c r="O41293" s="9"/>
      <c r="P41293" s="9"/>
      <c r="Q41293" s="9"/>
    </row>
    <row r="41294" spans="11:17" x14ac:dyDescent="0.25">
      <c r="K41294" s="9"/>
      <c r="N41294" s="9"/>
      <c r="O41294" s="9"/>
      <c r="P41294" s="9"/>
      <c r="Q41294" s="9"/>
    </row>
    <row r="41295" spans="11:17" x14ac:dyDescent="0.25">
      <c r="K41295" s="9"/>
      <c r="N41295" s="9"/>
      <c r="O41295" s="9"/>
      <c r="P41295" s="9"/>
      <c r="Q41295" s="9"/>
    </row>
    <row r="41296" spans="11:17" x14ac:dyDescent="0.25">
      <c r="K41296" s="9"/>
      <c r="N41296" s="9"/>
      <c r="O41296" s="9"/>
      <c r="P41296" s="9"/>
      <c r="Q41296" s="9"/>
    </row>
    <row r="41297" spans="11:17" x14ac:dyDescent="0.25">
      <c r="K41297" s="9"/>
      <c r="N41297" s="9"/>
      <c r="O41297" s="9"/>
      <c r="P41297" s="9"/>
      <c r="Q41297" s="9"/>
    </row>
    <row r="41298" spans="11:17" x14ac:dyDescent="0.25">
      <c r="K41298" s="9"/>
      <c r="N41298" s="9"/>
      <c r="O41298" s="9"/>
      <c r="P41298" s="9"/>
      <c r="Q41298" s="9"/>
    </row>
    <row r="41299" spans="11:17" x14ac:dyDescent="0.25">
      <c r="K41299" s="9"/>
      <c r="N41299" s="9"/>
      <c r="O41299" s="9"/>
      <c r="P41299" s="9"/>
      <c r="Q41299" s="9"/>
    </row>
    <row r="41300" spans="11:17" x14ac:dyDescent="0.25">
      <c r="K41300" s="9"/>
      <c r="N41300" s="9"/>
      <c r="O41300" s="9"/>
      <c r="P41300" s="9"/>
      <c r="Q41300" s="9"/>
    </row>
    <row r="41301" spans="11:17" x14ac:dyDescent="0.25">
      <c r="K41301" s="9"/>
      <c r="N41301" s="9"/>
      <c r="O41301" s="9"/>
      <c r="P41301" s="9"/>
      <c r="Q41301" s="9"/>
    </row>
    <row r="41302" spans="11:17" x14ac:dyDescent="0.25">
      <c r="K41302" s="9"/>
      <c r="N41302" s="9"/>
      <c r="O41302" s="9"/>
      <c r="P41302" s="9"/>
      <c r="Q41302" s="9"/>
    </row>
    <row r="41303" spans="11:17" x14ac:dyDescent="0.25">
      <c r="K41303" s="9"/>
      <c r="N41303" s="9"/>
      <c r="O41303" s="9"/>
      <c r="P41303" s="9"/>
      <c r="Q41303" s="9"/>
    </row>
    <row r="41304" spans="11:17" x14ac:dyDescent="0.25">
      <c r="K41304" s="9"/>
      <c r="N41304" s="9"/>
      <c r="O41304" s="9"/>
      <c r="P41304" s="9"/>
      <c r="Q41304" s="9"/>
    </row>
    <row r="41305" spans="11:17" x14ac:dyDescent="0.25">
      <c r="K41305" s="9"/>
      <c r="N41305" s="9"/>
      <c r="O41305" s="9"/>
      <c r="P41305" s="9"/>
      <c r="Q41305" s="9"/>
    </row>
    <row r="41306" spans="11:17" x14ac:dyDescent="0.25">
      <c r="K41306" s="9"/>
      <c r="N41306" s="9"/>
      <c r="O41306" s="9"/>
      <c r="P41306" s="9"/>
      <c r="Q41306" s="9"/>
    </row>
    <row r="41307" spans="11:17" x14ac:dyDescent="0.25">
      <c r="K41307" s="9"/>
      <c r="N41307" s="9"/>
      <c r="O41307" s="9"/>
      <c r="P41307" s="9"/>
      <c r="Q41307" s="9"/>
    </row>
    <row r="41308" spans="11:17" x14ac:dyDescent="0.25">
      <c r="K41308" s="9"/>
      <c r="N41308" s="9"/>
      <c r="O41308" s="9"/>
      <c r="P41308" s="9"/>
      <c r="Q41308" s="9"/>
    </row>
    <row r="41309" spans="11:17" x14ac:dyDescent="0.25">
      <c r="K41309" s="9"/>
      <c r="N41309" s="9"/>
      <c r="O41309" s="9"/>
      <c r="P41309" s="9"/>
      <c r="Q41309" s="9"/>
    </row>
    <row r="41310" spans="11:17" x14ac:dyDescent="0.25">
      <c r="K41310" s="9"/>
      <c r="N41310" s="9"/>
      <c r="O41310" s="9"/>
      <c r="P41310" s="9"/>
      <c r="Q41310" s="9"/>
    </row>
    <row r="41311" spans="11:17" x14ac:dyDescent="0.25">
      <c r="K41311" s="9"/>
      <c r="N41311" s="9"/>
      <c r="O41311" s="9"/>
      <c r="P41311" s="9"/>
      <c r="Q41311" s="9"/>
    </row>
    <row r="41312" spans="11:17" x14ac:dyDescent="0.25">
      <c r="K41312" s="9"/>
      <c r="N41312" s="9"/>
      <c r="O41312" s="9"/>
      <c r="P41312" s="9"/>
      <c r="Q41312" s="9"/>
    </row>
    <row r="41313" spans="11:17" x14ac:dyDescent="0.25">
      <c r="K41313" s="9"/>
      <c r="N41313" s="9"/>
      <c r="O41313" s="9"/>
      <c r="P41313" s="9"/>
      <c r="Q41313" s="9"/>
    </row>
    <row r="41314" spans="11:17" x14ac:dyDescent="0.25">
      <c r="K41314" s="9"/>
      <c r="N41314" s="9"/>
      <c r="O41314" s="9"/>
      <c r="P41314" s="9"/>
      <c r="Q41314" s="9"/>
    </row>
    <row r="41315" spans="11:17" x14ac:dyDescent="0.25">
      <c r="K41315" s="9"/>
      <c r="N41315" s="9"/>
      <c r="O41315" s="9"/>
      <c r="P41315" s="9"/>
      <c r="Q41315" s="9"/>
    </row>
    <row r="41316" spans="11:17" x14ac:dyDescent="0.25">
      <c r="K41316" s="9"/>
      <c r="N41316" s="9"/>
      <c r="O41316" s="9"/>
      <c r="P41316" s="9"/>
      <c r="Q41316" s="9"/>
    </row>
    <row r="41317" spans="11:17" x14ac:dyDescent="0.25">
      <c r="K41317" s="9"/>
      <c r="N41317" s="9"/>
      <c r="O41317" s="9"/>
      <c r="P41317" s="9"/>
      <c r="Q41317" s="9"/>
    </row>
    <row r="41318" spans="11:17" x14ac:dyDescent="0.25">
      <c r="K41318" s="9"/>
      <c r="N41318" s="9"/>
      <c r="O41318" s="9"/>
      <c r="P41318" s="9"/>
      <c r="Q41318" s="9"/>
    </row>
    <row r="41319" spans="11:17" x14ac:dyDescent="0.25">
      <c r="K41319" s="9"/>
      <c r="N41319" s="9"/>
      <c r="O41319" s="9"/>
      <c r="P41319" s="9"/>
      <c r="Q41319" s="9"/>
    </row>
    <row r="41320" spans="11:17" x14ac:dyDescent="0.25">
      <c r="K41320" s="9"/>
      <c r="N41320" s="9"/>
      <c r="O41320" s="9"/>
      <c r="P41320" s="9"/>
      <c r="Q41320" s="9"/>
    </row>
    <row r="41321" spans="11:17" x14ac:dyDescent="0.25">
      <c r="K41321" s="9"/>
      <c r="N41321" s="9"/>
      <c r="O41321" s="9"/>
      <c r="P41321" s="9"/>
      <c r="Q41321" s="9"/>
    </row>
    <row r="41322" spans="11:17" x14ac:dyDescent="0.25">
      <c r="K41322" s="9"/>
      <c r="N41322" s="9"/>
      <c r="O41322" s="9"/>
      <c r="P41322" s="9"/>
      <c r="Q41322" s="9"/>
    </row>
    <row r="41323" spans="11:17" x14ac:dyDescent="0.25">
      <c r="K41323" s="9"/>
      <c r="N41323" s="9"/>
      <c r="O41323" s="9"/>
      <c r="P41323" s="9"/>
      <c r="Q41323" s="9"/>
    </row>
    <row r="41324" spans="11:17" x14ac:dyDescent="0.25">
      <c r="K41324" s="9"/>
      <c r="N41324" s="9"/>
      <c r="O41324" s="9"/>
      <c r="P41324" s="9"/>
      <c r="Q41324" s="9"/>
    </row>
    <row r="41325" spans="11:17" x14ac:dyDescent="0.25">
      <c r="K41325" s="9"/>
      <c r="N41325" s="9"/>
      <c r="O41325" s="9"/>
      <c r="P41325" s="9"/>
      <c r="Q41325" s="9"/>
    </row>
    <row r="41326" spans="11:17" x14ac:dyDescent="0.25">
      <c r="K41326" s="9"/>
      <c r="N41326" s="9"/>
      <c r="O41326" s="9"/>
      <c r="P41326" s="9"/>
      <c r="Q41326" s="9"/>
    </row>
    <row r="41327" spans="11:17" x14ac:dyDescent="0.25">
      <c r="K41327" s="9"/>
      <c r="N41327" s="9"/>
      <c r="O41327" s="9"/>
      <c r="P41327" s="9"/>
      <c r="Q41327" s="9"/>
    </row>
    <row r="41328" spans="11:17" x14ac:dyDescent="0.25">
      <c r="K41328" s="9"/>
      <c r="N41328" s="9"/>
      <c r="O41328" s="9"/>
      <c r="P41328" s="9"/>
      <c r="Q41328" s="9"/>
    </row>
    <row r="41329" spans="11:17" x14ac:dyDescent="0.25">
      <c r="K41329" s="9"/>
      <c r="N41329" s="9"/>
      <c r="O41329" s="9"/>
      <c r="P41329" s="9"/>
      <c r="Q41329" s="9"/>
    </row>
    <row r="41330" spans="11:17" x14ac:dyDescent="0.25">
      <c r="K41330" s="9"/>
      <c r="N41330" s="9"/>
      <c r="O41330" s="9"/>
      <c r="P41330" s="9"/>
      <c r="Q41330" s="9"/>
    </row>
    <row r="41331" spans="11:17" x14ac:dyDescent="0.25">
      <c r="K41331" s="9"/>
      <c r="N41331" s="9"/>
      <c r="O41331" s="9"/>
      <c r="P41331" s="9"/>
      <c r="Q41331" s="9"/>
    </row>
    <row r="41332" spans="11:17" x14ac:dyDescent="0.25">
      <c r="K41332" s="9"/>
      <c r="N41332" s="9"/>
      <c r="O41332" s="9"/>
      <c r="P41332" s="9"/>
      <c r="Q41332" s="9"/>
    </row>
    <row r="41333" spans="11:17" x14ac:dyDescent="0.25">
      <c r="K41333" s="9"/>
      <c r="N41333" s="9"/>
      <c r="O41333" s="9"/>
      <c r="P41333" s="9"/>
      <c r="Q41333" s="9"/>
    </row>
    <row r="41334" spans="11:17" x14ac:dyDescent="0.25">
      <c r="K41334" s="9"/>
      <c r="N41334" s="9"/>
      <c r="O41334" s="9"/>
      <c r="P41334" s="9"/>
      <c r="Q41334" s="9"/>
    </row>
    <row r="41335" spans="11:17" x14ac:dyDescent="0.25">
      <c r="K41335" s="9"/>
      <c r="N41335" s="9"/>
      <c r="O41335" s="9"/>
      <c r="P41335" s="9"/>
      <c r="Q41335" s="9"/>
    </row>
    <row r="41336" spans="11:17" x14ac:dyDescent="0.25">
      <c r="K41336" s="9"/>
      <c r="N41336" s="9"/>
      <c r="O41336" s="9"/>
      <c r="P41336" s="9"/>
      <c r="Q41336" s="9"/>
    </row>
    <row r="41337" spans="11:17" x14ac:dyDescent="0.25">
      <c r="K41337" s="9"/>
      <c r="N41337" s="9"/>
      <c r="O41337" s="9"/>
      <c r="P41337" s="9"/>
      <c r="Q41337" s="9"/>
    </row>
    <row r="41338" spans="11:17" x14ac:dyDescent="0.25">
      <c r="K41338" s="9"/>
      <c r="N41338" s="9"/>
      <c r="O41338" s="9"/>
      <c r="P41338" s="9"/>
      <c r="Q41338" s="9"/>
    </row>
    <row r="41339" spans="11:17" x14ac:dyDescent="0.25">
      <c r="K41339" s="9"/>
      <c r="N41339" s="9"/>
      <c r="O41339" s="9"/>
      <c r="P41339" s="9"/>
      <c r="Q41339" s="9"/>
    </row>
    <row r="41340" spans="11:17" x14ac:dyDescent="0.25">
      <c r="K41340" s="9"/>
      <c r="N41340" s="9"/>
      <c r="O41340" s="9"/>
      <c r="P41340" s="9"/>
      <c r="Q41340" s="9"/>
    </row>
    <row r="41341" spans="11:17" x14ac:dyDescent="0.25">
      <c r="K41341" s="9"/>
      <c r="N41341" s="9"/>
      <c r="O41341" s="9"/>
      <c r="P41341" s="9"/>
      <c r="Q41341" s="9"/>
    </row>
    <row r="41342" spans="11:17" x14ac:dyDescent="0.25">
      <c r="K41342" s="9"/>
      <c r="N41342" s="9"/>
      <c r="O41342" s="9"/>
      <c r="P41342" s="9"/>
      <c r="Q41342" s="9"/>
    </row>
    <row r="41343" spans="11:17" x14ac:dyDescent="0.25">
      <c r="K41343" s="9"/>
      <c r="N41343" s="9"/>
      <c r="O41343" s="9"/>
      <c r="P41343" s="9"/>
      <c r="Q41343" s="9"/>
    </row>
    <row r="41344" spans="11:17" x14ac:dyDescent="0.25">
      <c r="K41344" s="9"/>
      <c r="N41344" s="9"/>
      <c r="O41344" s="9"/>
      <c r="P41344" s="9"/>
      <c r="Q41344" s="9"/>
    </row>
    <row r="41345" spans="11:17" x14ac:dyDescent="0.25">
      <c r="K41345" s="9"/>
      <c r="N41345" s="9"/>
      <c r="O41345" s="9"/>
      <c r="P41345" s="9"/>
      <c r="Q41345" s="9"/>
    </row>
    <row r="41346" spans="11:17" x14ac:dyDescent="0.25">
      <c r="K41346" s="9"/>
      <c r="N41346" s="9"/>
      <c r="O41346" s="9"/>
      <c r="P41346" s="9"/>
      <c r="Q41346" s="9"/>
    </row>
    <row r="41347" spans="11:17" x14ac:dyDescent="0.25">
      <c r="K41347" s="9"/>
      <c r="N41347" s="9"/>
      <c r="O41347" s="9"/>
      <c r="P41347" s="9"/>
      <c r="Q41347" s="9"/>
    </row>
    <row r="41348" spans="11:17" x14ac:dyDescent="0.25">
      <c r="K41348" s="9"/>
      <c r="N41348" s="9"/>
      <c r="O41348" s="9"/>
      <c r="P41348" s="9"/>
      <c r="Q41348" s="9"/>
    </row>
    <row r="41349" spans="11:17" x14ac:dyDescent="0.25">
      <c r="K41349" s="9"/>
      <c r="N41349" s="9"/>
      <c r="O41349" s="9"/>
      <c r="P41349" s="9"/>
      <c r="Q41349" s="9"/>
    </row>
    <row r="41350" spans="11:17" x14ac:dyDescent="0.25">
      <c r="K41350" s="9"/>
      <c r="N41350" s="9"/>
      <c r="O41350" s="9"/>
      <c r="P41350" s="9"/>
      <c r="Q41350" s="9"/>
    </row>
    <row r="41351" spans="11:17" x14ac:dyDescent="0.25">
      <c r="K41351" s="9"/>
      <c r="N41351" s="9"/>
      <c r="O41351" s="9"/>
      <c r="P41351" s="9"/>
      <c r="Q41351" s="9"/>
    </row>
    <row r="41352" spans="11:17" x14ac:dyDescent="0.25">
      <c r="K41352" s="9"/>
      <c r="N41352" s="9"/>
      <c r="O41352" s="9"/>
      <c r="P41352" s="9"/>
      <c r="Q41352" s="9"/>
    </row>
    <row r="41353" spans="11:17" x14ac:dyDescent="0.25">
      <c r="K41353" s="9"/>
      <c r="N41353" s="9"/>
      <c r="O41353" s="9"/>
      <c r="P41353" s="9"/>
      <c r="Q41353" s="9"/>
    </row>
    <row r="41354" spans="11:17" x14ac:dyDescent="0.25">
      <c r="K41354" s="9"/>
      <c r="N41354" s="9"/>
      <c r="O41354" s="9"/>
      <c r="P41354" s="9"/>
      <c r="Q41354" s="9"/>
    </row>
    <row r="41355" spans="11:17" x14ac:dyDescent="0.25">
      <c r="K41355" s="9"/>
      <c r="N41355" s="9"/>
      <c r="O41355" s="9"/>
      <c r="P41355" s="9"/>
      <c r="Q41355" s="9"/>
    </row>
    <row r="41356" spans="11:17" x14ac:dyDescent="0.25">
      <c r="K41356" s="9"/>
      <c r="N41356" s="9"/>
      <c r="O41356" s="9"/>
      <c r="P41356" s="9"/>
      <c r="Q41356" s="9"/>
    </row>
    <row r="41357" spans="11:17" x14ac:dyDescent="0.25">
      <c r="K41357" s="9"/>
      <c r="N41357" s="9"/>
      <c r="O41357" s="9"/>
      <c r="P41357" s="9"/>
      <c r="Q41357" s="9"/>
    </row>
    <row r="41358" spans="11:17" x14ac:dyDescent="0.25">
      <c r="K41358" s="9"/>
      <c r="N41358" s="9"/>
      <c r="O41358" s="9"/>
      <c r="P41358" s="9"/>
      <c r="Q41358" s="9"/>
    </row>
    <row r="41359" spans="11:17" x14ac:dyDescent="0.25">
      <c r="K41359" s="9"/>
      <c r="N41359" s="9"/>
      <c r="O41359" s="9"/>
      <c r="P41359" s="9"/>
      <c r="Q41359" s="9"/>
    </row>
    <row r="41360" spans="11:17" x14ac:dyDescent="0.25">
      <c r="K41360" s="9"/>
      <c r="N41360" s="9"/>
      <c r="O41360" s="9"/>
      <c r="P41360" s="9"/>
      <c r="Q41360" s="9"/>
    </row>
    <row r="41361" spans="11:17" x14ac:dyDescent="0.25">
      <c r="K41361" s="9"/>
      <c r="N41361" s="9"/>
      <c r="O41361" s="9"/>
      <c r="P41361" s="9"/>
      <c r="Q41361" s="9"/>
    </row>
    <row r="41362" spans="11:17" x14ac:dyDescent="0.25">
      <c r="K41362" s="9"/>
      <c r="N41362" s="9"/>
      <c r="O41362" s="9"/>
      <c r="P41362" s="9"/>
      <c r="Q41362" s="9"/>
    </row>
    <row r="41363" spans="11:17" x14ac:dyDescent="0.25">
      <c r="K41363" s="9"/>
      <c r="N41363" s="9"/>
      <c r="O41363" s="9"/>
      <c r="P41363" s="9"/>
      <c r="Q41363" s="9"/>
    </row>
    <row r="41364" spans="11:17" x14ac:dyDescent="0.25">
      <c r="K41364" s="9"/>
      <c r="N41364" s="9"/>
      <c r="O41364" s="9"/>
      <c r="P41364" s="9"/>
      <c r="Q41364" s="9"/>
    </row>
    <row r="41365" spans="11:17" x14ac:dyDescent="0.25">
      <c r="K41365" s="9"/>
      <c r="N41365" s="9"/>
      <c r="O41365" s="9"/>
      <c r="P41365" s="9"/>
      <c r="Q41365" s="9"/>
    </row>
    <row r="41366" spans="11:17" x14ac:dyDescent="0.25">
      <c r="K41366" s="9"/>
      <c r="N41366" s="9"/>
      <c r="O41366" s="9"/>
      <c r="P41366" s="9"/>
      <c r="Q41366" s="9"/>
    </row>
    <row r="41367" spans="11:17" x14ac:dyDescent="0.25">
      <c r="K41367" s="9"/>
      <c r="N41367" s="9"/>
      <c r="O41367" s="9"/>
      <c r="P41367" s="9"/>
      <c r="Q41367" s="9"/>
    </row>
    <row r="41368" spans="11:17" x14ac:dyDescent="0.25">
      <c r="K41368" s="9"/>
      <c r="N41368" s="9"/>
      <c r="O41368" s="9"/>
      <c r="P41368" s="9"/>
      <c r="Q41368" s="9"/>
    </row>
    <row r="41369" spans="11:17" x14ac:dyDescent="0.25">
      <c r="K41369" s="9"/>
      <c r="N41369" s="9"/>
      <c r="O41369" s="9"/>
      <c r="P41369" s="9"/>
      <c r="Q41369" s="9"/>
    </row>
    <row r="41370" spans="11:17" x14ac:dyDescent="0.25">
      <c r="K41370" s="9"/>
      <c r="N41370" s="9"/>
      <c r="O41370" s="9"/>
      <c r="P41370" s="9"/>
      <c r="Q41370" s="9"/>
    </row>
    <row r="41371" spans="11:17" x14ac:dyDescent="0.25">
      <c r="K41371" s="9"/>
      <c r="N41371" s="9"/>
      <c r="O41371" s="9"/>
      <c r="P41371" s="9"/>
      <c r="Q41371" s="9"/>
    </row>
    <row r="41372" spans="11:17" x14ac:dyDescent="0.25">
      <c r="K41372" s="9"/>
      <c r="N41372" s="9"/>
      <c r="O41372" s="9"/>
      <c r="P41372" s="9"/>
      <c r="Q41372" s="9"/>
    </row>
    <row r="41373" spans="11:17" x14ac:dyDescent="0.25">
      <c r="K41373" s="9"/>
      <c r="N41373" s="9"/>
      <c r="O41373" s="9"/>
      <c r="P41373" s="9"/>
      <c r="Q41373" s="9"/>
    </row>
    <row r="41374" spans="11:17" x14ac:dyDescent="0.25">
      <c r="K41374" s="9"/>
      <c r="N41374" s="9"/>
      <c r="O41374" s="9"/>
      <c r="P41374" s="9"/>
      <c r="Q41374" s="9"/>
    </row>
    <row r="41375" spans="11:17" x14ac:dyDescent="0.25">
      <c r="K41375" s="9"/>
      <c r="N41375" s="9"/>
      <c r="O41375" s="9"/>
      <c r="P41375" s="9"/>
      <c r="Q41375" s="9"/>
    </row>
    <row r="41376" spans="11:17" x14ac:dyDescent="0.25">
      <c r="K41376" s="9"/>
      <c r="N41376" s="9"/>
      <c r="O41376" s="9"/>
      <c r="P41376" s="9"/>
      <c r="Q41376" s="9"/>
    </row>
    <row r="41377" spans="11:17" x14ac:dyDescent="0.25">
      <c r="K41377" s="9"/>
      <c r="N41377" s="9"/>
      <c r="O41377" s="9"/>
      <c r="P41377" s="9"/>
      <c r="Q41377" s="9"/>
    </row>
    <row r="41378" spans="11:17" x14ac:dyDescent="0.25">
      <c r="K41378" s="9"/>
      <c r="N41378" s="9"/>
      <c r="O41378" s="9"/>
      <c r="P41378" s="9"/>
      <c r="Q41378" s="9"/>
    </row>
    <row r="41379" spans="11:17" x14ac:dyDescent="0.25">
      <c r="K41379" s="9"/>
      <c r="N41379" s="9"/>
      <c r="O41379" s="9"/>
      <c r="P41379" s="9"/>
      <c r="Q41379" s="9"/>
    </row>
    <row r="41380" spans="11:17" x14ac:dyDescent="0.25">
      <c r="K41380" s="9"/>
      <c r="N41380" s="9"/>
      <c r="O41380" s="9"/>
      <c r="P41380" s="9"/>
      <c r="Q41380" s="9"/>
    </row>
    <row r="41381" spans="11:17" x14ac:dyDescent="0.25">
      <c r="K41381" s="9"/>
      <c r="N41381" s="9"/>
      <c r="O41381" s="9"/>
      <c r="P41381" s="9"/>
      <c r="Q41381" s="9"/>
    </row>
    <row r="41382" spans="11:17" x14ac:dyDescent="0.25">
      <c r="K41382" s="9"/>
      <c r="N41382" s="9"/>
      <c r="O41382" s="9"/>
      <c r="P41382" s="9"/>
      <c r="Q41382" s="9"/>
    </row>
    <row r="41383" spans="11:17" x14ac:dyDescent="0.25">
      <c r="K41383" s="9"/>
      <c r="N41383" s="9"/>
      <c r="O41383" s="9"/>
      <c r="P41383" s="9"/>
      <c r="Q41383" s="9"/>
    </row>
    <row r="41384" spans="11:17" x14ac:dyDescent="0.25">
      <c r="K41384" s="9"/>
      <c r="N41384" s="9"/>
      <c r="O41384" s="9"/>
      <c r="P41384" s="9"/>
      <c r="Q41384" s="9"/>
    </row>
    <row r="41385" spans="11:17" x14ac:dyDescent="0.25">
      <c r="K41385" s="9"/>
      <c r="N41385" s="9"/>
      <c r="O41385" s="9"/>
      <c r="P41385" s="9"/>
      <c r="Q41385" s="9"/>
    </row>
    <row r="41386" spans="11:17" x14ac:dyDescent="0.25">
      <c r="K41386" s="9"/>
      <c r="N41386" s="9"/>
      <c r="O41386" s="9"/>
      <c r="P41386" s="9"/>
      <c r="Q41386" s="9"/>
    </row>
    <row r="41387" spans="11:17" x14ac:dyDescent="0.25">
      <c r="K41387" s="9"/>
      <c r="N41387" s="9"/>
      <c r="O41387" s="9"/>
      <c r="P41387" s="9"/>
      <c r="Q41387" s="9"/>
    </row>
    <row r="41388" spans="11:17" x14ac:dyDescent="0.25">
      <c r="K41388" s="9"/>
      <c r="N41388" s="9"/>
      <c r="O41388" s="9"/>
      <c r="P41388" s="9"/>
      <c r="Q41388" s="9"/>
    </row>
    <row r="41389" spans="11:17" x14ac:dyDescent="0.25">
      <c r="K41389" s="9"/>
      <c r="N41389" s="9"/>
      <c r="O41389" s="9"/>
      <c r="P41389" s="9"/>
      <c r="Q41389" s="9"/>
    </row>
    <row r="41390" spans="11:17" x14ac:dyDescent="0.25">
      <c r="K41390" s="9"/>
      <c r="N41390" s="9"/>
      <c r="O41390" s="9"/>
      <c r="P41390" s="9"/>
      <c r="Q41390" s="9"/>
    </row>
    <row r="41391" spans="11:17" x14ac:dyDescent="0.25">
      <c r="K41391" s="9"/>
      <c r="N41391" s="9"/>
      <c r="O41391" s="9"/>
      <c r="P41391" s="9"/>
      <c r="Q41391" s="9"/>
    </row>
    <row r="41392" spans="11:17" x14ac:dyDescent="0.25">
      <c r="K41392" s="9"/>
      <c r="N41392" s="9"/>
      <c r="O41392" s="9"/>
      <c r="P41392" s="9"/>
      <c r="Q41392" s="9"/>
    </row>
    <row r="41393" spans="11:17" x14ac:dyDescent="0.25">
      <c r="K41393" s="9"/>
      <c r="N41393" s="9"/>
      <c r="O41393" s="9"/>
      <c r="P41393" s="9"/>
      <c r="Q41393" s="9"/>
    </row>
    <row r="41394" spans="11:17" x14ac:dyDescent="0.25">
      <c r="K41394" s="9"/>
      <c r="N41394" s="9"/>
      <c r="O41394" s="9"/>
      <c r="P41394" s="9"/>
      <c r="Q41394" s="9"/>
    </row>
    <row r="41395" spans="11:17" x14ac:dyDescent="0.25">
      <c r="K41395" s="9"/>
      <c r="N41395" s="9"/>
      <c r="O41395" s="9"/>
      <c r="P41395" s="9"/>
      <c r="Q41395" s="9"/>
    </row>
    <row r="41396" spans="11:17" x14ac:dyDescent="0.25">
      <c r="K41396" s="9"/>
      <c r="N41396" s="9"/>
      <c r="O41396" s="9"/>
      <c r="P41396" s="9"/>
      <c r="Q41396" s="9"/>
    </row>
    <row r="41397" spans="11:17" x14ac:dyDescent="0.25">
      <c r="K41397" s="9"/>
      <c r="N41397" s="9"/>
      <c r="O41397" s="9"/>
      <c r="P41397" s="9"/>
      <c r="Q41397" s="9"/>
    </row>
    <row r="41398" spans="11:17" x14ac:dyDescent="0.25">
      <c r="K41398" s="9"/>
      <c r="N41398" s="9"/>
      <c r="O41398" s="9"/>
      <c r="P41398" s="9"/>
      <c r="Q41398" s="9"/>
    </row>
    <row r="41399" spans="11:17" x14ac:dyDescent="0.25">
      <c r="K41399" s="9"/>
      <c r="N41399" s="9"/>
      <c r="O41399" s="9"/>
      <c r="P41399" s="9"/>
      <c r="Q41399" s="9"/>
    </row>
    <row r="41400" spans="11:17" x14ac:dyDescent="0.25">
      <c r="K41400" s="9"/>
      <c r="N41400" s="9"/>
      <c r="O41400" s="9"/>
      <c r="P41400" s="9"/>
      <c r="Q41400" s="9"/>
    </row>
    <row r="41401" spans="11:17" x14ac:dyDescent="0.25">
      <c r="K41401" s="9"/>
      <c r="N41401" s="9"/>
      <c r="O41401" s="9"/>
      <c r="P41401" s="9"/>
      <c r="Q41401" s="9"/>
    </row>
    <row r="41402" spans="11:17" x14ac:dyDescent="0.25">
      <c r="K41402" s="9"/>
      <c r="N41402" s="9"/>
      <c r="O41402" s="9"/>
      <c r="P41402" s="9"/>
      <c r="Q41402" s="9"/>
    </row>
    <row r="41403" spans="11:17" x14ac:dyDescent="0.25">
      <c r="K41403" s="9"/>
      <c r="N41403" s="9"/>
      <c r="O41403" s="9"/>
      <c r="P41403" s="9"/>
      <c r="Q41403" s="9"/>
    </row>
    <row r="41404" spans="11:17" x14ac:dyDescent="0.25">
      <c r="K41404" s="9"/>
      <c r="N41404" s="9"/>
      <c r="O41404" s="9"/>
      <c r="P41404" s="9"/>
      <c r="Q41404" s="9"/>
    </row>
    <row r="41405" spans="11:17" x14ac:dyDescent="0.25">
      <c r="K41405" s="9"/>
      <c r="N41405" s="9"/>
      <c r="O41405" s="9"/>
      <c r="P41405" s="9"/>
      <c r="Q41405" s="9"/>
    </row>
    <row r="41406" spans="11:17" x14ac:dyDescent="0.25">
      <c r="K41406" s="9"/>
      <c r="N41406" s="9"/>
      <c r="O41406" s="9"/>
      <c r="P41406" s="9"/>
      <c r="Q41406" s="9"/>
    </row>
    <row r="41407" spans="11:17" x14ac:dyDescent="0.25">
      <c r="K41407" s="9"/>
      <c r="N41407" s="9"/>
      <c r="O41407" s="9"/>
      <c r="P41407" s="9"/>
      <c r="Q41407" s="9"/>
    </row>
    <row r="41408" spans="11:17" x14ac:dyDescent="0.25">
      <c r="K41408" s="9"/>
      <c r="N41408" s="9"/>
      <c r="O41408" s="9"/>
      <c r="P41408" s="9"/>
      <c r="Q41408" s="9"/>
    </row>
    <row r="41409" spans="11:17" x14ac:dyDescent="0.25">
      <c r="K41409" s="9"/>
      <c r="N41409" s="9"/>
      <c r="O41409" s="9"/>
      <c r="P41409" s="9"/>
      <c r="Q41409" s="9"/>
    </row>
    <row r="41410" spans="11:17" x14ac:dyDescent="0.25">
      <c r="K41410" s="9"/>
      <c r="N41410" s="9"/>
      <c r="O41410" s="9"/>
      <c r="P41410" s="9"/>
      <c r="Q41410" s="9"/>
    </row>
    <row r="41411" spans="11:17" x14ac:dyDescent="0.25">
      <c r="K41411" s="9"/>
      <c r="N41411" s="9"/>
      <c r="O41411" s="9"/>
      <c r="P41411" s="9"/>
      <c r="Q41411" s="9"/>
    </row>
    <row r="41412" spans="11:17" x14ac:dyDescent="0.25">
      <c r="K41412" s="9"/>
      <c r="N41412" s="9"/>
      <c r="O41412" s="9"/>
      <c r="P41412" s="9"/>
      <c r="Q41412" s="9"/>
    </row>
    <row r="41413" spans="11:17" x14ac:dyDescent="0.25">
      <c r="K41413" s="9"/>
      <c r="N41413" s="9"/>
      <c r="O41413" s="9"/>
      <c r="P41413" s="9"/>
      <c r="Q41413" s="9"/>
    </row>
    <row r="41414" spans="11:17" x14ac:dyDescent="0.25">
      <c r="K41414" s="9"/>
      <c r="N41414" s="9"/>
      <c r="O41414" s="9"/>
      <c r="P41414" s="9"/>
      <c r="Q41414" s="9"/>
    </row>
    <row r="41415" spans="11:17" x14ac:dyDescent="0.25">
      <c r="K41415" s="9"/>
      <c r="N41415" s="9"/>
      <c r="O41415" s="9"/>
      <c r="P41415" s="9"/>
      <c r="Q41415" s="9"/>
    </row>
    <row r="41416" spans="11:17" x14ac:dyDescent="0.25">
      <c r="K41416" s="9"/>
      <c r="N41416" s="9"/>
      <c r="O41416" s="9"/>
      <c r="P41416" s="9"/>
      <c r="Q41416" s="9"/>
    </row>
    <row r="41417" spans="11:17" x14ac:dyDescent="0.25">
      <c r="K41417" s="9"/>
      <c r="N41417" s="9"/>
      <c r="O41417" s="9"/>
      <c r="P41417" s="9"/>
      <c r="Q41417" s="9"/>
    </row>
    <row r="41418" spans="11:17" x14ac:dyDescent="0.25">
      <c r="K41418" s="9"/>
      <c r="N41418" s="9"/>
      <c r="O41418" s="9"/>
      <c r="P41418" s="9"/>
      <c r="Q41418" s="9"/>
    </row>
    <row r="41419" spans="11:17" x14ac:dyDescent="0.25">
      <c r="K41419" s="9"/>
      <c r="N41419" s="9"/>
      <c r="O41419" s="9"/>
      <c r="P41419" s="9"/>
      <c r="Q41419" s="9"/>
    </row>
    <row r="41420" spans="11:17" x14ac:dyDescent="0.25">
      <c r="K41420" s="9"/>
      <c r="N41420" s="9"/>
      <c r="O41420" s="9"/>
      <c r="P41420" s="9"/>
      <c r="Q41420" s="9"/>
    </row>
    <row r="41421" spans="11:17" x14ac:dyDescent="0.25">
      <c r="K41421" s="9"/>
      <c r="N41421" s="9"/>
      <c r="O41421" s="9"/>
      <c r="P41421" s="9"/>
      <c r="Q41421" s="9"/>
    </row>
    <row r="41422" spans="11:17" x14ac:dyDescent="0.25">
      <c r="K41422" s="9"/>
      <c r="N41422" s="9"/>
      <c r="O41422" s="9"/>
      <c r="P41422" s="9"/>
      <c r="Q41422" s="9"/>
    </row>
    <row r="41423" spans="11:17" x14ac:dyDescent="0.25">
      <c r="K41423" s="9"/>
      <c r="N41423" s="9"/>
      <c r="O41423" s="9"/>
      <c r="P41423" s="9"/>
      <c r="Q41423" s="9"/>
    </row>
    <row r="41424" spans="11:17" x14ac:dyDescent="0.25">
      <c r="K41424" s="9"/>
      <c r="N41424" s="9"/>
      <c r="O41424" s="9"/>
      <c r="P41424" s="9"/>
      <c r="Q41424" s="9"/>
    </row>
    <row r="41425" spans="11:17" x14ac:dyDescent="0.25">
      <c r="K41425" s="9"/>
      <c r="N41425" s="9"/>
      <c r="O41425" s="9"/>
      <c r="P41425" s="9"/>
      <c r="Q41425" s="9"/>
    </row>
    <row r="41426" spans="11:17" x14ac:dyDescent="0.25">
      <c r="K41426" s="9"/>
      <c r="N41426" s="9"/>
      <c r="O41426" s="9"/>
      <c r="P41426" s="9"/>
      <c r="Q41426" s="9"/>
    </row>
    <row r="41427" spans="11:17" x14ac:dyDescent="0.25">
      <c r="K41427" s="9"/>
      <c r="N41427" s="9"/>
      <c r="O41427" s="9"/>
      <c r="P41427" s="9"/>
      <c r="Q41427" s="9"/>
    </row>
    <row r="41428" spans="11:17" x14ac:dyDescent="0.25">
      <c r="K41428" s="9"/>
      <c r="N41428" s="9"/>
      <c r="O41428" s="9"/>
      <c r="P41428" s="9"/>
      <c r="Q41428" s="9"/>
    </row>
    <row r="41429" spans="11:17" x14ac:dyDescent="0.25">
      <c r="K41429" s="9"/>
      <c r="N41429" s="9"/>
      <c r="O41429" s="9"/>
      <c r="P41429" s="9"/>
      <c r="Q41429" s="9"/>
    </row>
    <row r="41430" spans="11:17" x14ac:dyDescent="0.25">
      <c r="K41430" s="9"/>
      <c r="N41430" s="9"/>
      <c r="O41430" s="9"/>
      <c r="P41430" s="9"/>
      <c r="Q41430" s="9"/>
    </row>
    <row r="41431" spans="11:17" x14ac:dyDescent="0.25">
      <c r="K41431" s="9"/>
      <c r="N41431" s="9"/>
      <c r="O41431" s="9"/>
      <c r="P41431" s="9"/>
      <c r="Q41431" s="9"/>
    </row>
    <row r="41432" spans="11:17" x14ac:dyDescent="0.25">
      <c r="K41432" s="9"/>
      <c r="N41432" s="9"/>
      <c r="O41432" s="9"/>
      <c r="P41432" s="9"/>
      <c r="Q41432" s="9"/>
    </row>
    <row r="41433" spans="11:17" x14ac:dyDescent="0.25">
      <c r="K41433" s="9"/>
      <c r="N41433" s="9"/>
      <c r="O41433" s="9"/>
      <c r="P41433" s="9"/>
      <c r="Q41433" s="9"/>
    </row>
    <row r="41434" spans="11:17" x14ac:dyDescent="0.25">
      <c r="K41434" s="9"/>
      <c r="N41434" s="9"/>
      <c r="O41434" s="9"/>
      <c r="P41434" s="9"/>
      <c r="Q41434" s="9"/>
    </row>
    <row r="41435" spans="11:17" x14ac:dyDescent="0.25">
      <c r="K41435" s="9"/>
      <c r="N41435" s="9"/>
      <c r="O41435" s="9"/>
      <c r="P41435" s="9"/>
      <c r="Q41435" s="9"/>
    </row>
    <row r="41436" spans="11:17" x14ac:dyDescent="0.25">
      <c r="K41436" s="9"/>
      <c r="N41436" s="9"/>
      <c r="O41436" s="9"/>
      <c r="P41436" s="9"/>
      <c r="Q41436" s="9"/>
    </row>
    <row r="41437" spans="11:17" x14ac:dyDescent="0.25">
      <c r="K41437" s="9"/>
      <c r="N41437" s="9"/>
      <c r="O41437" s="9"/>
      <c r="P41437" s="9"/>
      <c r="Q41437" s="9"/>
    </row>
    <row r="41438" spans="11:17" x14ac:dyDescent="0.25">
      <c r="K41438" s="9"/>
      <c r="N41438" s="9"/>
      <c r="O41438" s="9"/>
      <c r="P41438" s="9"/>
      <c r="Q41438" s="9"/>
    </row>
    <row r="41439" spans="11:17" x14ac:dyDescent="0.25">
      <c r="K41439" s="9"/>
      <c r="N41439" s="9"/>
      <c r="O41439" s="9"/>
      <c r="P41439" s="9"/>
      <c r="Q41439" s="9"/>
    </row>
    <row r="41440" spans="11:17" x14ac:dyDescent="0.25">
      <c r="K41440" s="9"/>
      <c r="N41440" s="9"/>
      <c r="O41440" s="9"/>
      <c r="P41440" s="9"/>
      <c r="Q41440" s="9"/>
    </row>
    <row r="41441" spans="11:17" x14ac:dyDescent="0.25">
      <c r="K41441" s="9"/>
      <c r="N41441" s="9"/>
      <c r="O41441" s="9"/>
      <c r="P41441" s="9"/>
      <c r="Q41441" s="9"/>
    </row>
    <row r="41442" spans="11:17" x14ac:dyDescent="0.25">
      <c r="K41442" s="9"/>
      <c r="N41442" s="9"/>
      <c r="O41442" s="9"/>
      <c r="P41442" s="9"/>
      <c r="Q41442" s="9"/>
    </row>
    <row r="41443" spans="11:17" x14ac:dyDescent="0.25">
      <c r="K41443" s="9"/>
      <c r="N41443" s="9"/>
      <c r="O41443" s="9"/>
      <c r="P41443" s="9"/>
      <c r="Q41443" s="9"/>
    </row>
    <row r="41444" spans="11:17" x14ac:dyDescent="0.25">
      <c r="K41444" s="9"/>
      <c r="N41444" s="9"/>
      <c r="O41444" s="9"/>
      <c r="P41444" s="9"/>
      <c r="Q41444" s="9"/>
    </row>
    <row r="41445" spans="11:17" x14ac:dyDescent="0.25">
      <c r="K41445" s="9"/>
      <c r="N41445" s="9"/>
      <c r="O41445" s="9"/>
      <c r="P41445" s="9"/>
      <c r="Q41445" s="9"/>
    </row>
    <row r="41446" spans="11:17" x14ac:dyDescent="0.25">
      <c r="K41446" s="9"/>
      <c r="N41446" s="9"/>
      <c r="O41446" s="9"/>
      <c r="P41446" s="9"/>
      <c r="Q41446" s="9"/>
    </row>
    <row r="41447" spans="11:17" x14ac:dyDescent="0.25">
      <c r="K41447" s="9"/>
      <c r="N41447" s="9"/>
      <c r="O41447" s="9"/>
      <c r="P41447" s="9"/>
      <c r="Q41447" s="9"/>
    </row>
    <row r="41448" spans="11:17" x14ac:dyDescent="0.25">
      <c r="K41448" s="9"/>
      <c r="N41448" s="9"/>
      <c r="O41448" s="9"/>
      <c r="P41448" s="9"/>
      <c r="Q41448" s="9"/>
    </row>
    <row r="41449" spans="11:17" x14ac:dyDescent="0.25">
      <c r="K41449" s="9"/>
      <c r="N41449" s="9"/>
      <c r="O41449" s="9"/>
      <c r="P41449" s="9"/>
      <c r="Q41449" s="9"/>
    </row>
    <row r="41450" spans="11:17" x14ac:dyDescent="0.25">
      <c r="K41450" s="9"/>
      <c r="N41450" s="9"/>
      <c r="O41450" s="9"/>
      <c r="P41450" s="9"/>
      <c r="Q41450" s="9"/>
    </row>
    <row r="41451" spans="11:17" x14ac:dyDescent="0.25">
      <c r="K41451" s="9"/>
      <c r="N41451" s="9"/>
      <c r="O41451" s="9"/>
      <c r="P41451" s="9"/>
      <c r="Q41451" s="9"/>
    </row>
    <row r="41452" spans="11:17" x14ac:dyDescent="0.25">
      <c r="K41452" s="9"/>
      <c r="N41452" s="9"/>
      <c r="O41452" s="9"/>
      <c r="P41452" s="9"/>
      <c r="Q41452" s="9"/>
    </row>
    <row r="41453" spans="11:17" x14ac:dyDescent="0.25">
      <c r="K41453" s="9"/>
      <c r="N41453" s="9"/>
      <c r="O41453" s="9"/>
      <c r="P41453" s="9"/>
      <c r="Q41453" s="9"/>
    </row>
    <row r="41454" spans="11:17" x14ac:dyDescent="0.25">
      <c r="K41454" s="9"/>
      <c r="N41454" s="9"/>
      <c r="O41454" s="9"/>
      <c r="P41454" s="9"/>
      <c r="Q41454" s="9"/>
    </row>
    <row r="41455" spans="11:17" x14ac:dyDescent="0.25">
      <c r="K41455" s="9"/>
      <c r="N41455" s="9"/>
      <c r="O41455" s="9"/>
      <c r="P41455" s="9"/>
      <c r="Q41455" s="9"/>
    </row>
    <row r="41456" spans="11:17" x14ac:dyDescent="0.25">
      <c r="K41456" s="9"/>
      <c r="N41456" s="9"/>
      <c r="O41456" s="9"/>
      <c r="P41456" s="9"/>
      <c r="Q41456" s="9"/>
    </row>
    <row r="41457" spans="11:17" x14ac:dyDescent="0.25">
      <c r="K41457" s="9"/>
      <c r="N41457" s="9"/>
      <c r="O41457" s="9"/>
      <c r="P41457" s="9"/>
      <c r="Q41457" s="9"/>
    </row>
    <row r="41458" spans="11:17" x14ac:dyDescent="0.25">
      <c r="K41458" s="9"/>
      <c r="N41458" s="9"/>
      <c r="O41458" s="9"/>
      <c r="P41458" s="9"/>
      <c r="Q41458" s="9"/>
    </row>
    <row r="41459" spans="11:17" x14ac:dyDescent="0.25">
      <c r="K41459" s="9"/>
      <c r="N41459" s="9"/>
      <c r="O41459" s="9"/>
      <c r="P41459" s="9"/>
      <c r="Q41459" s="9"/>
    </row>
    <row r="41460" spans="11:17" x14ac:dyDescent="0.25">
      <c r="K41460" s="9"/>
      <c r="N41460" s="9"/>
      <c r="O41460" s="9"/>
      <c r="P41460" s="9"/>
      <c r="Q41460" s="9"/>
    </row>
    <row r="41461" spans="11:17" x14ac:dyDescent="0.25">
      <c r="K41461" s="9"/>
      <c r="N41461" s="9"/>
      <c r="O41461" s="9"/>
      <c r="P41461" s="9"/>
      <c r="Q41461" s="9"/>
    </row>
    <row r="41462" spans="11:17" x14ac:dyDescent="0.25">
      <c r="K41462" s="9"/>
      <c r="N41462" s="9"/>
      <c r="O41462" s="9"/>
      <c r="P41462" s="9"/>
      <c r="Q41462" s="9"/>
    </row>
    <row r="41463" spans="11:17" x14ac:dyDescent="0.25">
      <c r="K41463" s="9"/>
      <c r="N41463" s="9"/>
      <c r="O41463" s="9"/>
      <c r="P41463" s="9"/>
      <c r="Q41463" s="9"/>
    </row>
    <row r="41464" spans="11:17" x14ac:dyDescent="0.25">
      <c r="K41464" s="9"/>
      <c r="N41464" s="9"/>
      <c r="O41464" s="9"/>
      <c r="P41464" s="9"/>
      <c r="Q41464" s="9"/>
    </row>
    <row r="41465" spans="11:17" x14ac:dyDescent="0.25">
      <c r="K41465" s="9"/>
      <c r="N41465" s="9"/>
      <c r="O41465" s="9"/>
      <c r="P41465" s="9"/>
      <c r="Q41465" s="9"/>
    </row>
    <row r="41466" spans="11:17" x14ac:dyDescent="0.25">
      <c r="K41466" s="9"/>
      <c r="N41466" s="9"/>
      <c r="O41466" s="9"/>
      <c r="P41466" s="9"/>
      <c r="Q41466" s="9"/>
    </row>
    <row r="41467" spans="11:17" x14ac:dyDescent="0.25">
      <c r="K41467" s="9"/>
      <c r="N41467" s="9"/>
      <c r="O41467" s="9"/>
      <c r="P41467" s="9"/>
      <c r="Q41467" s="9"/>
    </row>
    <row r="41468" spans="11:17" x14ac:dyDescent="0.25">
      <c r="K41468" s="9"/>
      <c r="N41468" s="9"/>
      <c r="O41468" s="9"/>
      <c r="P41468" s="9"/>
      <c r="Q41468" s="9"/>
    </row>
    <row r="41469" spans="11:17" x14ac:dyDescent="0.25">
      <c r="K41469" s="9"/>
      <c r="N41469" s="9"/>
      <c r="O41469" s="9"/>
      <c r="P41469" s="9"/>
      <c r="Q41469" s="9"/>
    </row>
    <row r="41470" spans="11:17" x14ac:dyDescent="0.25">
      <c r="K41470" s="9"/>
      <c r="N41470" s="9"/>
      <c r="O41470" s="9"/>
      <c r="P41470" s="9"/>
      <c r="Q41470" s="9"/>
    </row>
    <row r="41471" spans="11:17" x14ac:dyDescent="0.25">
      <c r="K41471" s="9"/>
      <c r="N41471" s="9"/>
      <c r="O41471" s="9"/>
      <c r="P41471" s="9"/>
      <c r="Q41471" s="9"/>
    </row>
    <row r="41472" spans="11:17" x14ac:dyDescent="0.25">
      <c r="K41472" s="9"/>
      <c r="N41472" s="9"/>
      <c r="O41472" s="9"/>
      <c r="P41472" s="9"/>
      <c r="Q41472" s="9"/>
    </row>
    <row r="41473" spans="11:17" x14ac:dyDescent="0.25">
      <c r="K41473" s="9"/>
      <c r="N41473" s="9"/>
      <c r="O41473" s="9"/>
      <c r="P41473" s="9"/>
      <c r="Q41473" s="9"/>
    </row>
    <row r="41474" spans="11:17" x14ac:dyDescent="0.25">
      <c r="K41474" s="9"/>
      <c r="N41474" s="9"/>
      <c r="O41474" s="9"/>
      <c r="P41474" s="9"/>
      <c r="Q41474" s="9"/>
    </row>
    <row r="41475" spans="11:17" x14ac:dyDescent="0.25">
      <c r="K41475" s="9"/>
      <c r="N41475" s="9"/>
      <c r="O41475" s="9"/>
      <c r="P41475" s="9"/>
      <c r="Q41475" s="9"/>
    </row>
    <row r="41476" spans="11:17" x14ac:dyDescent="0.25">
      <c r="K41476" s="9"/>
      <c r="N41476" s="9"/>
      <c r="O41476" s="9"/>
      <c r="P41476" s="9"/>
      <c r="Q41476" s="9"/>
    </row>
    <row r="41477" spans="11:17" x14ac:dyDescent="0.25">
      <c r="K41477" s="9"/>
      <c r="N41477" s="9"/>
      <c r="O41477" s="9"/>
      <c r="P41477" s="9"/>
      <c r="Q41477" s="9"/>
    </row>
    <row r="41478" spans="11:17" x14ac:dyDescent="0.25">
      <c r="K41478" s="9"/>
      <c r="N41478" s="9"/>
      <c r="O41478" s="9"/>
      <c r="P41478" s="9"/>
      <c r="Q41478" s="9"/>
    </row>
    <row r="41479" spans="11:17" x14ac:dyDescent="0.25">
      <c r="K41479" s="9"/>
      <c r="N41479" s="9"/>
      <c r="O41479" s="9"/>
      <c r="P41479" s="9"/>
      <c r="Q41479" s="9"/>
    </row>
    <row r="41480" spans="11:17" x14ac:dyDescent="0.25">
      <c r="K41480" s="9"/>
      <c r="N41480" s="9"/>
      <c r="O41480" s="9"/>
      <c r="P41480" s="9"/>
      <c r="Q41480" s="9"/>
    </row>
    <row r="41481" spans="11:17" x14ac:dyDescent="0.25">
      <c r="K41481" s="9"/>
      <c r="N41481" s="9"/>
      <c r="O41481" s="9"/>
      <c r="P41481" s="9"/>
      <c r="Q41481" s="9"/>
    </row>
    <row r="41482" spans="11:17" x14ac:dyDescent="0.25">
      <c r="K41482" s="9"/>
      <c r="N41482" s="9"/>
      <c r="O41482" s="9"/>
      <c r="P41482" s="9"/>
      <c r="Q41482" s="9"/>
    </row>
    <row r="41483" spans="11:17" x14ac:dyDescent="0.25">
      <c r="K41483" s="9"/>
      <c r="N41483" s="9"/>
      <c r="O41483" s="9"/>
      <c r="P41483" s="9"/>
      <c r="Q41483" s="9"/>
    </row>
    <row r="41484" spans="11:17" x14ac:dyDescent="0.25">
      <c r="K41484" s="9"/>
      <c r="N41484" s="9"/>
      <c r="O41484" s="9"/>
      <c r="P41484" s="9"/>
      <c r="Q41484" s="9"/>
    </row>
    <row r="41485" spans="11:17" x14ac:dyDescent="0.25">
      <c r="K41485" s="9"/>
      <c r="N41485" s="9"/>
      <c r="O41485" s="9"/>
      <c r="P41485" s="9"/>
      <c r="Q41485" s="9"/>
    </row>
    <row r="41486" spans="11:17" x14ac:dyDescent="0.25">
      <c r="K41486" s="9"/>
      <c r="N41486" s="9"/>
      <c r="O41486" s="9"/>
      <c r="P41486" s="9"/>
      <c r="Q41486" s="9"/>
    </row>
    <row r="41487" spans="11:17" x14ac:dyDescent="0.25">
      <c r="K41487" s="9"/>
      <c r="N41487" s="9"/>
      <c r="O41487" s="9"/>
      <c r="P41487" s="9"/>
      <c r="Q41487" s="9"/>
    </row>
    <row r="41488" spans="11:17" x14ac:dyDescent="0.25">
      <c r="K41488" s="9"/>
      <c r="N41488" s="9"/>
      <c r="O41488" s="9"/>
      <c r="P41488" s="9"/>
      <c r="Q41488" s="9"/>
    </row>
    <row r="41489" spans="11:17" x14ac:dyDescent="0.25">
      <c r="K41489" s="9"/>
      <c r="N41489" s="9"/>
      <c r="O41489" s="9"/>
      <c r="P41489" s="9"/>
      <c r="Q41489" s="9"/>
    </row>
    <row r="41490" spans="11:17" x14ac:dyDescent="0.25">
      <c r="K41490" s="9"/>
      <c r="N41490" s="9"/>
      <c r="O41490" s="9"/>
      <c r="P41490" s="9"/>
      <c r="Q41490" s="9"/>
    </row>
    <row r="41491" spans="11:17" x14ac:dyDescent="0.25">
      <c r="K41491" s="9"/>
      <c r="N41491" s="9"/>
      <c r="O41491" s="9"/>
      <c r="P41491" s="9"/>
      <c r="Q41491" s="9"/>
    </row>
    <row r="41492" spans="11:17" x14ac:dyDescent="0.25">
      <c r="K41492" s="9"/>
      <c r="N41492" s="9"/>
      <c r="O41492" s="9"/>
      <c r="P41492" s="9"/>
      <c r="Q41492" s="9"/>
    </row>
    <row r="41493" spans="11:17" x14ac:dyDescent="0.25">
      <c r="K41493" s="9"/>
      <c r="N41493" s="9"/>
      <c r="O41493" s="9"/>
      <c r="P41493" s="9"/>
      <c r="Q41493" s="9"/>
    </row>
    <row r="41494" spans="11:17" x14ac:dyDescent="0.25">
      <c r="K41494" s="9"/>
      <c r="N41494" s="9"/>
      <c r="O41494" s="9"/>
      <c r="P41494" s="9"/>
      <c r="Q41494" s="9"/>
    </row>
    <row r="41495" spans="11:17" x14ac:dyDescent="0.25">
      <c r="K41495" s="9"/>
      <c r="N41495" s="9"/>
      <c r="O41495" s="9"/>
      <c r="P41495" s="9"/>
      <c r="Q41495" s="9"/>
    </row>
    <row r="41496" spans="11:17" x14ac:dyDescent="0.25">
      <c r="K41496" s="9"/>
      <c r="N41496" s="9"/>
      <c r="O41496" s="9"/>
      <c r="P41496" s="9"/>
      <c r="Q41496" s="9"/>
    </row>
    <row r="41497" spans="11:17" x14ac:dyDescent="0.25">
      <c r="K41497" s="9"/>
      <c r="N41497" s="9"/>
      <c r="O41497" s="9"/>
      <c r="P41497" s="9"/>
      <c r="Q41497" s="9"/>
    </row>
    <row r="41498" spans="11:17" x14ac:dyDescent="0.25">
      <c r="K41498" s="9"/>
      <c r="N41498" s="9"/>
      <c r="O41498" s="9"/>
      <c r="P41498" s="9"/>
      <c r="Q41498" s="9"/>
    </row>
    <row r="41499" spans="11:17" x14ac:dyDescent="0.25">
      <c r="K41499" s="9"/>
      <c r="N41499" s="9"/>
      <c r="O41499" s="9"/>
      <c r="P41499" s="9"/>
      <c r="Q41499" s="9"/>
    </row>
    <row r="41500" spans="11:17" x14ac:dyDescent="0.25">
      <c r="K41500" s="9"/>
      <c r="N41500" s="9"/>
      <c r="O41500" s="9"/>
      <c r="P41500" s="9"/>
      <c r="Q41500" s="9"/>
    </row>
    <row r="41501" spans="11:17" x14ac:dyDescent="0.25">
      <c r="K41501" s="9"/>
      <c r="N41501" s="9"/>
      <c r="O41501" s="9"/>
      <c r="P41501" s="9"/>
      <c r="Q41501" s="9"/>
    </row>
    <row r="41502" spans="11:17" x14ac:dyDescent="0.25">
      <c r="K41502" s="9"/>
      <c r="N41502" s="9"/>
      <c r="O41502" s="9"/>
      <c r="P41502" s="9"/>
      <c r="Q41502" s="9"/>
    </row>
    <row r="41503" spans="11:17" x14ac:dyDescent="0.25">
      <c r="K41503" s="9"/>
      <c r="N41503" s="9"/>
      <c r="O41503" s="9"/>
      <c r="P41503" s="9"/>
      <c r="Q41503" s="9"/>
    </row>
    <row r="41504" spans="11:17" x14ac:dyDescent="0.25">
      <c r="K41504" s="9"/>
      <c r="N41504" s="9"/>
      <c r="O41504" s="9"/>
      <c r="P41504" s="9"/>
      <c r="Q41504" s="9"/>
    </row>
    <row r="41505" spans="11:17" x14ac:dyDescent="0.25">
      <c r="K41505" s="9"/>
      <c r="N41505" s="9"/>
      <c r="O41505" s="9"/>
      <c r="P41505" s="9"/>
      <c r="Q41505" s="9"/>
    </row>
    <row r="41506" spans="11:17" x14ac:dyDescent="0.25">
      <c r="K41506" s="9"/>
      <c r="N41506" s="9"/>
      <c r="O41506" s="9"/>
      <c r="P41506" s="9"/>
      <c r="Q41506" s="9"/>
    </row>
    <row r="41507" spans="11:17" x14ac:dyDescent="0.25">
      <c r="K41507" s="9"/>
      <c r="N41507" s="9"/>
      <c r="O41507" s="9"/>
      <c r="P41507" s="9"/>
      <c r="Q41507" s="9"/>
    </row>
    <row r="41508" spans="11:17" x14ac:dyDescent="0.25">
      <c r="K41508" s="9"/>
      <c r="N41508" s="9"/>
      <c r="O41508" s="9"/>
      <c r="P41508" s="9"/>
      <c r="Q41508" s="9"/>
    </row>
    <row r="41509" spans="11:17" x14ac:dyDescent="0.25">
      <c r="K41509" s="9"/>
      <c r="N41509" s="9"/>
      <c r="O41509" s="9"/>
      <c r="P41509" s="9"/>
      <c r="Q41509" s="9"/>
    </row>
    <row r="41510" spans="11:17" x14ac:dyDescent="0.25">
      <c r="K41510" s="9"/>
      <c r="N41510" s="9"/>
      <c r="O41510" s="9"/>
      <c r="P41510" s="9"/>
      <c r="Q41510" s="9"/>
    </row>
    <row r="41511" spans="11:17" x14ac:dyDescent="0.25">
      <c r="K41511" s="9"/>
      <c r="N41511" s="9"/>
      <c r="O41511" s="9"/>
      <c r="P41511" s="9"/>
      <c r="Q41511" s="9"/>
    </row>
    <row r="41512" spans="11:17" x14ac:dyDescent="0.25">
      <c r="K41512" s="9"/>
      <c r="N41512" s="9"/>
      <c r="O41512" s="9"/>
      <c r="P41512" s="9"/>
      <c r="Q41512" s="9"/>
    </row>
    <row r="41513" spans="11:17" x14ac:dyDescent="0.25">
      <c r="K41513" s="9"/>
      <c r="N41513" s="9"/>
      <c r="O41513" s="9"/>
      <c r="P41513" s="9"/>
      <c r="Q41513" s="9"/>
    </row>
    <row r="41514" spans="11:17" x14ac:dyDescent="0.25">
      <c r="K41514" s="9"/>
      <c r="N41514" s="9"/>
      <c r="O41514" s="9"/>
      <c r="P41514" s="9"/>
      <c r="Q41514" s="9"/>
    </row>
    <row r="41515" spans="11:17" x14ac:dyDescent="0.25">
      <c r="K41515" s="9"/>
      <c r="N41515" s="9"/>
      <c r="O41515" s="9"/>
      <c r="P41515" s="9"/>
      <c r="Q41515" s="9"/>
    </row>
    <row r="41516" spans="11:17" x14ac:dyDescent="0.25">
      <c r="K41516" s="9"/>
      <c r="N41516" s="9"/>
      <c r="O41516" s="9"/>
      <c r="P41516" s="9"/>
      <c r="Q41516" s="9"/>
    </row>
    <row r="41517" spans="11:17" x14ac:dyDescent="0.25">
      <c r="K41517" s="9"/>
      <c r="N41517" s="9"/>
      <c r="O41517" s="9"/>
      <c r="P41517" s="9"/>
      <c r="Q41517" s="9"/>
    </row>
    <row r="41518" spans="11:17" x14ac:dyDescent="0.25">
      <c r="K41518" s="9"/>
      <c r="N41518" s="9"/>
      <c r="O41518" s="9"/>
      <c r="P41518" s="9"/>
      <c r="Q41518" s="9"/>
    </row>
    <row r="41519" spans="11:17" x14ac:dyDescent="0.25">
      <c r="K41519" s="9"/>
      <c r="N41519" s="9"/>
      <c r="O41519" s="9"/>
      <c r="P41519" s="9"/>
      <c r="Q41519" s="9"/>
    </row>
    <row r="41520" spans="11:17" x14ac:dyDescent="0.25">
      <c r="K41520" s="9"/>
      <c r="N41520" s="9"/>
      <c r="O41520" s="9"/>
      <c r="P41520" s="9"/>
      <c r="Q41520" s="9"/>
    </row>
    <row r="41521" spans="11:17" x14ac:dyDescent="0.25">
      <c r="K41521" s="9"/>
      <c r="N41521" s="9"/>
      <c r="O41521" s="9"/>
      <c r="P41521" s="9"/>
      <c r="Q41521" s="9"/>
    </row>
    <row r="41522" spans="11:17" x14ac:dyDescent="0.25">
      <c r="K41522" s="9"/>
      <c r="N41522" s="9"/>
      <c r="O41522" s="9"/>
      <c r="P41522" s="9"/>
      <c r="Q41522" s="9"/>
    </row>
    <row r="41523" spans="11:17" x14ac:dyDescent="0.25">
      <c r="K41523" s="9"/>
      <c r="N41523" s="9"/>
      <c r="O41523" s="9"/>
      <c r="P41523" s="9"/>
      <c r="Q41523" s="9"/>
    </row>
    <row r="41524" spans="11:17" x14ac:dyDescent="0.25">
      <c r="K41524" s="9"/>
      <c r="N41524" s="9"/>
      <c r="O41524" s="9"/>
      <c r="P41524" s="9"/>
      <c r="Q41524" s="9"/>
    </row>
    <row r="41525" spans="11:17" x14ac:dyDescent="0.25">
      <c r="K41525" s="9"/>
      <c r="N41525" s="9"/>
      <c r="O41525" s="9"/>
      <c r="P41525" s="9"/>
      <c r="Q41525" s="9"/>
    </row>
    <row r="41526" spans="11:17" x14ac:dyDescent="0.25">
      <c r="K41526" s="9"/>
      <c r="N41526" s="9"/>
      <c r="O41526" s="9"/>
      <c r="P41526" s="9"/>
      <c r="Q41526" s="9"/>
    </row>
    <row r="41527" spans="11:17" x14ac:dyDescent="0.25">
      <c r="K41527" s="9"/>
      <c r="N41527" s="9"/>
      <c r="O41527" s="9"/>
      <c r="P41527" s="9"/>
      <c r="Q41527" s="9"/>
    </row>
    <row r="41528" spans="11:17" x14ac:dyDescent="0.25">
      <c r="K41528" s="9"/>
      <c r="N41528" s="9"/>
      <c r="O41528" s="9"/>
      <c r="P41528" s="9"/>
      <c r="Q41528" s="9"/>
    </row>
    <row r="41529" spans="11:17" x14ac:dyDescent="0.25">
      <c r="K41529" s="9"/>
      <c r="N41529" s="9"/>
      <c r="O41529" s="9"/>
      <c r="P41529" s="9"/>
      <c r="Q41529" s="9"/>
    </row>
    <row r="41530" spans="11:17" x14ac:dyDescent="0.25">
      <c r="K41530" s="9"/>
      <c r="N41530" s="9"/>
      <c r="O41530" s="9"/>
      <c r="P41530" s="9"/>
      <c r="Q41530" s="9"/>
    </row>
    <row r="41531" spans="11:17" x14ac:dyDescent="0.25">
      <c r="K41531" s="9"/>
      <c r="N41531" s="9"/>
      <c r="O41531" s="9"/>
      <c r="P41531" s="9"/>
      <c r="Q41531" s="9"/>
    </row>
    <row r="41532" spans="11:17" x14ac:dyDescent="0.25">
      <c r="K41532" s="9"/>
      <c r="N41532" s="9"/>
      <c r="O41532" s="9"/>
      <c r="P41532" s="9"/>
      <c r="Q41532" s="9"/>
    </row>
    <row r="41533" spans="11:17" x14ac:dyDescent="0.25">
      <c r="K41533" s="9"/>
      <c r="N41533" s="9"/>
      <c r="O41533" s="9"/>
      <c r="P41533" s="9"/>
      <c r="Q41533" s="9"/>
    </row>
    <row r="41534" spans="11:17" x14ac:dyDescent="0.25">
      <c r="K41534" s="9"/>
      <c r="N41534" s="9"/>
      <c r="O41534" s="9"/>
      <c r="P41534" s="9"/>
      <c r="Q41534" s="9"/>
    </row>
    <row r="41535" spans="11:17" x14ac:dyDescent="0.25">
      <c r="K41535" s="9"/>
      <c r="N41535" s="9"/>
      <c r="O41535" s="9"/>
      <c r="P41535" s="9"/>
      <c r="Q41535" s="9"/>
    </row>
    <row r="41536" spans="11:17" x14ac:dyDescent="0.25">
      <c r="K41536" s="9"/>
      <c r="N41536" s="9"/>
      <c r="O41536" s="9"/>
      <c r="P41536" s="9"/>
      <c r="Q41536" s="9"/>
    </row>
    <row r="41537" spans="11:17" x14ac:dyDescent="0.25">
      <c r="K41537" s="9"/>
      <c r="N41537" s="9"/>
      <c r="O41537" s="9"/>
      <c r="P41537" s="9"/>
      <c r="Q41537" s="9"/>
    </row>
    <row r="41538" spans="11:17" x14ac:dyDescent="0.25">
      <c r="K41538" s="9"/>
      <c r="N41538" s="9"/>
      <c r="O41538" s="9"/>
      <c r="P41538" s="9"/>
      <c r="Q41538" s="9"/>
    </row>
    <row r="41539" spans="11:17" x14ac:dyDescent="0.25">
      <c r="K41539" s="9"/>
      <c r="N41539" s="9"/>
      <c r="O41539" s="9"/>
      <c r="P41539" s="9"/>
      <c r="Q41539" s="9"/>
    </row>
    <row r="41540" spans="11:17" x14ac:dyDescent="0.25">
      <c r="K41540" s="9"/>
      <c r="N41540" s="9"/>
      <c r="O41540" s="9"/>
      <c r="P41540" s="9"/>
      <c r="Q41540" s="9"/>
    </row>
    <row r="41541" spans="11:17" x14ac:dyDescent="0.25">
      <c r="K41541" s="9"/>
      <c r="N41541" s="9"/>
      <c r="O41541" s="9"/>
      <c r="P41541" s="9"/>
      <c r="Q41541" s="9"/>
    </row>
    <row r="41542" spans="11:17" x14ac:dyDescent="0.25">
      <c r="K41542" s="9"/>
      <c r="N41542" s="9"/>
      <c r="O41542" s="9"/>
      <c r="P41542" s="9"/>
      <c r="Q41542" s="9"/>
    </row>
    <row r="41543" spans="11:17" x14ac:dyDescent="0.25">
      <c r="K41543" s="9"/>
      <c r="N41543" s="9"/>
      <c r="O41543" s="9"/>
      <c r="P41543" s="9"/>
      <c r="Q41543" s="9"/>
    </row>
    <row r="41544" spans="11:17" x14ac:dyDescent="0.25">
      <c r="K41544" s="9"/>
      <c r="N41544" s="9"/>
      <c r="O41544" s="9"/>
      <c r="P41544" s="9"/>
      <c r="Q41544" s="9"/>
    </row>
    <row r="41545" spans="11:17" x14ac:dyDescent="0.25">
      <c r="K41545" s="9"/>
      <c r="N41545" s="9"/>
      <c r="O41545" s="9"/>
      <c r="P41545" s="9"/>
      <c r="Q41545" s="9"/>
    </row>
    <row r="41546" spans="11:17" x14ac:dyDescent="0.25">
      <c r="K41546" s="9"/>
      <c r="N41546" s="9"/>
      <c r="O41546" s="9"/>
      <c r="P41546" s="9"/>
      <c r="Q41546" s="9"/>
    </row>
    <row r="41547" spans="11:17" x14ac:dyDescent="0.25">
      <c r="K41547" s="9"/>
      <c r="N41547" s="9"/>
      <c r="O41547" s="9"/>
      <c r="P41547" s="9"/>
      <c r="Q41547" s="9"/>
    </row>
    <row r="41548" spans="11:17" x14ac:dyDescent="0.25">
      <c r="K41548" s="9"/>
      <c r="N41548" s="9"/>
      <c r="O41548" s="9"/>
      <c r="P41548" s="9"/>
      <c r="Q41548" s="9"/>
    </row>
    <row r="41549" spans="11:17" x14ac:dyDescent="0.25">
      <c r="K41549" s="9"/>
      <c r="N41549" s="9"/>
      <c r="O41549" s="9"/>
      <c r="P41549" s="9"/>
      <c r="Q41549" s="9"/>
    </row>
    <row r="41550" spans="11:17" x14ac:dyDescent="0.25">
      <c r="K41550" s="9"/>
      <c r="N41550" s="9"/>
      <c r="O41550" s="9"/>
      <c r="P41550" s="9"/>
      <c r="Q41550" s="9"/>
    </row>
    <row r="41551" spans="11:17" x14ac:dyDescent="0.25">
      <c r="K41551" s="9"/>
      <c r="N41551" s="9"/>
      <c r="O41551" s="9"/>
      <c r="P41551" s="9"/>
      <c r="Q41551" s="9"/>
    </row>
    <row r="41552" spans="11:17" x14ac:dyDescent="0.25">
      <c r="K41552" s="9"/>
      <c r="N41552" s="9"/>
      <c r="O41552" s="9"/>
      <c r="P41552" s="9"/>
      <c r="Q41552" s="9"/>
    </row>
    <row r="41553" spans="11:17" x14ac:dyDescent="0.25">
      <c r="K41553" s="9"/>
      <c r="N41553" s="9"/>
      <c r="O41553" s="9"/>
      <c r="P41553" s="9"/>
      <c r="Q41553" s="9"/>
    </row>
    <row r="41554" spans="11:17" x14ac:dyDescent="0.25">
      <c r="K41554" s="9"/>
      <c r="N41554" s="9"/>
      <c r="O41554" s="9"/>
      <c r="P41554" s="9"/>
      <c r="Q41554" s="9"/>
    </row>
    <row r="41555" spans="11:17" x14ac:dyDescent="0.25">
      <c r="K41555" s="9"/>
      <c r="N41555" s="9"/>
      <c r="O41555" s="9"/>
      <c r="P41555" s="9"/>
      <c r="Q41555" s="9"/>
    </row>
    <row r="41556" spans="11:17" x14ac:dyDescent="0.25">
      <c r="K41556" s="9"/>
      <c r="N41556" s="9"/>
      <c r="O41556" s="9"/>
      <c r="P41556" s="9"/>
      <c r="Q41556" s="9"/>
    </row>
    <row r="41557" spans="11:17" x14ac:dyDescent="0.25">
      <c r="K41557" s="9"/>
      <c r="N41557" s="9"/>
      <c r="O41557" s="9"/>
      <c r="P41557" s="9"/>
      <c r="Q41557" s="9"/>
    </row>
    <row r="41558" spans="11:17" x14ac:dyDescent="0.25">
      <c r="K41558" s="9"/>
      <c r="N41558" s="9"/>
      <c r="O41558" s="9"/>
      <c r="P41558" s="9"/>
      <c r="Q41558" s="9"/>
    </row>
    <row r="41559" spans="11:17" x14ac:dyDescent="0.25">
      <c r="K41559" s="9"/>
      <c r="N41559" s="9"/>
      <c r="O41559" s="9"/>
      <c r="P41559" s="9"/>
      <c r="Q41559" s="9"/>
    </row>
    <row r="41560" spans="11:17" x14ac:dyDescent="0.25">
      <c r="K41560" s="9"/>
      <c r="N41560" s="9"/>
      <c r="O41560" s="9"/>
      <c r="P41560" s="9"/>
      <c r="Q41560" s="9"/>
    </row>
    <row r="41561" spans="11:17" x14ac:dyDescent="0.25">
      <c r="K41561" s="9"/>
      <c r="N41561" s="9"/>
      <c r="O41561" s="9"/>
      <c r="P41561" s="9"/>
      <c r="Q41561" s="9"/>
    </row>
    <row r="41562" spans="11:17" x14ac:dyDescent="0.25">
      <c r="K41562" s="9"/>
      <c r="N41562" s="9"/>
      <c r="O41562" s="9"/>
      <c r="P41562" s="9"/>
      <c r="Q41562" s="9"/>
    </row>
    <row r="41563" spans="11:17" x14ac:dyDescent="0.25">
      <c r="K41563" s="9"/>
      <c r="N41563" s="9"/>
      <c r="O41563" s="9"/>
      <c r="P41563" s="9"/>
      <c r="Q41563" s="9"/>
    </row>
    <row r="41564" spans="11:17" x14ac:dyDescent="0.25">
      <c r="K41564" s="9"/>
      <c r="N41564" s="9"/>
      <c r="O41564" s="9"/>
      <c r="P41564" s="9"/>
      <c r="Q41564" s="9"/>
    </row>
    <row r="41565" spans="11:17" x14ac:dyDescent="0.25">
      <c r="K41565" s="9"/>
      <c r="N41565" s="9"/>
      <c r="O41565" s="9"/>
      <c r="P41565" s="9"/>
      <c r="Q41565" s="9"/>
    </row>
    <row r="41566" spans="11:17" x14ac:dyDescent="0.25">
      <c r="K41566" s="9"/>
      <c r="N41566" s="9"/>
      <c r="O41566" s="9"/>
      <c r="P41566" s="9"/>
      <c r="Q41566" s="9"/>
    </row>
    <row r="41567" spans="11:17" x14ac:dyDescent="0.25">
      <c r="K41567" s="9"/>
      <c r="N41567" s="9"/>
      <c r="O41567" s="9"/>
      <c r="P41567" s="9"/>
      <c r="Q41567" s="9"/>
    </row>
    <row r="41568" spans="11:17" x14ac:dyDescent="0.25">
      <c r="K41568" s="9"/>
      <c r="N41568" s="9"/>
      <c r="O41568" s="9"/>
      <c r="P41568" s="9"/>
      <c r="Q41568" s="9"/>
    </row>
    <row r="41569" spans="11:17" x14ac:dyDescent="0.25">
      <c r="K41569" s="9"/>
      <c r="N41569" s="9"/>
      <c r="O41569" s="9"/>
      <c r="P41569" s="9"/>
      <c r="Q41569" s="9"/>
    </row>
    <row r="41570" spans="11:17" x14ac:dyDescent="0.25">
      <c r="K41570" s="9"/>
      <c r="N41570" s="9"/>
      <c r="O41570" s="9"/>
      <c r="P41570" s="9"/>
      <c r="Q41570" s="9"/>
    </row>
    <row r="41571" spans="11:17" x14ac:dyDescent="0.25">
      <c r="K41571" s="9"/>
      <c r="N41571" s="9"/>
      <c r="O41571" s="9"/>
      <c r="P41571" s="9"/>
      <c r="Q41571" s="9"/>
    </row>
    <row r="41572" spans="11:17" x14ac:dyDescent="0.25">
      <c r="K41572" s="9"/>
      <c r="N41572" s="9"/>
      <c r="O41572" s="9"/>
      <c r="P41572" s="9"/>
      <c r="Q41572" s="9"/>
    </row>
    <row r="41573" spans="11:17" x14ac:dyDescent="0.25">
      <c r="K41573" s="9"/>
      <c r="N41573" s="9"/>
      <c r="O41573" s="9"/>
      <c r="P41573" s="9"/>
      <c r="Q41573" s="9"/>
    </row>
    <row r="41574" spans="11:17" x14ac:dyDescent="0.25">
      <c r="K41574" s="9"/>
      <c r="N41574" s="9"/>
      <c r="O41574" s="9"/>
      <c r="P41574" s="9"/>
      <c r="Q41574" s="9"/>
    </row>
    <row r="41575" spans="11:17" x14ac:dyDescent="0.25">
      <c r="K41575" s="9"/>
      <c r="N41575" s="9"/>
      <c r="O41575" s="9"/>
      <c r="P41575" s="9"/>
      <c r="Q41575" s="9"/>
    </row>
    <row r="41576" spans="11:17" x14ac:dyDescent="0.25">
      <c r="K41576" s="9"/>
      <c r="N41576" s="9"/>
      <c r="O41576" s="9"/>
      <c r="P41576" s="9"/>
      <c r="Q41576" s="9"/>
    </row>
    <row r="41577" spans="11:17" x14ac:dyDescent="0.25">
      <c r="K41577" s="9"/>
      <c r="N41577" s="9"/>
      <c r="O41577" s="9"/>
      <c r="P41577" s="9"/>
      <c r="Q41577" s="9"/>
    </row>
    <row r="41578" spans="11:17" x14ac:dyDescent="0.25">
      <c r="K41578" s="9"/>
      <c r="N41578" s="9"/>
      <c r="O41578" s="9"/>
      <c r="P41578" s="9"/>
      <c r="Q41578" s="9"/>
    </row>
    <row r="41579" spans="11:17" x14ac:dyDescent="0.25">
      <c r="K41579" s="9"/>
      <c r="N41579" s="9"/>
      <c r="O41579" s="9"/>
      <c r="P41579" s="9"/>
      <c r="Q41579" s="9"/>
    </row>
    <row r="41580" spans="11:17" x14ac:dyDescent="0.25">
      <c r="K41580" s="9"/>
      <c r="N41580" s="9"/>
      <c r="O41580" s="9"/>
      <c r="P41580" s="9"/>
      <c r="Q41580" s="9"/>
    </row>
    <row r="41581" spans="11:17" x14ac:dyDescent="0.25">
      <c r="K41581" s="9"/>
      <c r="N41581" s="9"/>
      <c r="O41581" s="9"/>
      <c r="P41581" s="9"/>
      <c r="Q41581" s="9"/>
    </row>
    <row r="41582" spans="11:17" x14ac:dyDescent="0.25">
      <c r="K41582" s="9"/>
      <c r="N41582" s="9"/>
      <c r="O41582" s="9"/>
      <c r="P41582" s="9"/>
      <c r="Q41582" s="9"/>
    </row>
    <row r="41583" spans="11:17" x14ac:dyDescent="0.25">
      <c r="K41583" s="9"/>
      <c r="N41583" s="9"/>
      <c r="O41583" s="9"/>
      <c r="P41583" s="9"/>
      <c r="Q41583" s="9"/>
    </row>
    <row r="41584" spans="11:17" x14ac:dyDescent="0.25">
      <c r="K41584" s="9"/>
      <c r="N41584" s="9"/>
      <c r="O41584" s="9"/>
      <c r="P41584" s="9"/>
      <c r="Q41584" s="9"/>
    </row>
    <row r="41585" spans="11:17" x14ac:dyDescent="0.25">
      <c r="K41585" s="9"/>
      <c r="N41585" s="9"/>
      <c r="O41585" s="9"/>
      <c r="P41585" s="9"/>
      <c r="Q41585" s="9"/>
    </row>
    <row r="41586" spans="11:17" x14ac:dyDescent="0.25">
      <c r="K41586" s="9"/>
      <c r="N41586" s="9"/>
      <c r="O41586" s="9"/>
      <c r="P41586" s="9"/>
      <c r="Q41586" s="9"/>
    </row>
    <row r="41587" spans="11:17" x14ac:dyDescent="0.25">
      <c r="K41587" s="9"/>
      <c r="N41587" s="9"/>
      <c r="O41587" s="9"/>
      <c r="P41587" s="9"/>
      <c r="Q41587" s="9"/>
    </row>
    <row r="41588" spans="11:17" x14ac:dyDescent="0.25">
      <c r="K41588" s="9"/>
      <c r="N41588" s="9"/>
      <c r="O41588" s="9"/>
      <c r="P41588" s="9"/>
      <c r="Q41588" s="9"/>
    </row>
    <row r="41589" spans="11:17" x14ac:dyDescent="0.25">
      <c r="K41589" s="9"/>
      <c r="N41589" s="9"/>
      <c r="O41589" s="9"/>
      <c r="P41589" s="9"/>
      <c r="Q41589" s="9"/>
    </row>
    <row r="41590" spans="11:17" x14ac:dyDescent="0.25">
      <c r="K41590" s="9"/>
      <c r="N41590" s="9"/>
      <c r="O41590" s="9"/>
      <c r="P41590" s="9"/>
      <c r="Q41590" s="9"/>
    </row>
    <row r="41591" spans="11:17" x14ac:dyDescent="0.25">
      <c r="K41591" s="9"/>
      <c r="N41591" s="9"/>
      <c r="O41591" s="9"/>
      <c r="P41591" s="9"/>
      <c r="Q41591" s="9"/>
    </row>
    <row r="41592" spans="11:17" x14ac:dyDescent="0.25">
      <c r="K41592" s="9"/>
      <c r="N41592" s="9"/>
      <c r="O41592" s="9"/>
      <c r="P41592" s="9"/>
      <c r="Q41592" s="9"/>
    </row>
    <row r="41593" spans="11:17" x14ac:dyDescent="0.25">
      <c r="K41593" s="9"/>
      <c r="N41593" s="9"/>
      <c r="O41593" s="9"/>
      <c r="P41593" s="9"/>
      <c r="Q41593" s="9"/>
    </row>
    <row r="41594" spans="11:17" x14ac:dyDescent="0.25">
      <c r="K41594" s="9"/>
      <c r="N41594" s="9"/>
      <c r="O41594" s="9"/>
      <c r="P41594" s="9"/>
      <c r="Q41594" s="9"/>
    </row>
    <row r="41595" spans="11:17" x14ac:dyDescent="0.25">
      <c r="K41595" s="9"/>
      <c r="N41595" s="9"/>
      <c r="O41595" s="9"/>
      <c r="P41595" s="9"/>
      <c r="Q41595" s="9"/>
    </row>
    <row r="41596" spans="11:17" x14ac:dyDescent="0.25">
      <c r="K41596" s="9"/>
      <c r="N41596" s="9"/>
      <c r="O41596" s="9"/>
      <c r="P41596" s="9"/>
      <c r="Q41596" s="9"/>
    </row>
    <row r="41597" spans="11:17" x14ac:dyDescent="0.25">
      <c r="K41597" s="9"/>
      <c r="N41597" s="9"/>
      <c r="O41597" s="9"/>
      <c r="P41597" s="9"/>
      <c r="Q41597" s="9"/>
    </row>
    <row r="41598" spans="11:17" x14ac:dyDescent="0.25">
      <c r="K41598" s="9"/>
      <c r="N41598" s="9"/>
      <c r="O41598" s="9"/>
      <c r="P41598" s="9"/>
      <c r="Q41598" s="9"/>
    </row>
    <row r="41599" spans="11:17" x14ac:dyDescent="0.25">
      <c r="K41599" s="9"/>
      <c r="N41599" s="9"/>
      <c r="O41599" s="9"/>
      <c r="P41599" s="9"/>
      <c r="Q41599" s="9"/>
    </row>
    <row r="41600" spans="11:17" x14ac:dyDescent="0.25">
      <c r="K41600" s="9"/>
      <c r="N41600" s="9"/>
      <c r="O41600" s="9"/>
      <c r="P41600" s="9"/>
      <c r="Q41600" s="9"/>
    </row>
    <row r="41601" spans="11:17" x14ac:dyDescent="0.25">
      <c r="K41601" s="9"/>
      <c r="N41601" s="9"/>
      <c r="O41601" s="9"/>
      <c r="P41601" s="9"/>
      <c r="Q41601" s="9"/>
    </row>
    <row r="41602" spans="11:17" x14ac:dyDescent="0.25">
      <c r="K41602" s="9"/>
      <c r="N41602" s="9"/>
      <c r="O41602" s="9"/>
      <c r="P41602" s="9"/>
      <c r="Q41602" s="9"/>
    </row>
    <row r="41603" spans="11:17" x14ac:dyDescent="0.25">
      <c r="K41603" s="9"/>
      <c r="N41603" s="9"/>
      <c r="O41603" s="9"/>
      <c r="P41603" s="9"/>
      <c r="Q41603" s="9"/>
    </row>
    <row r="41604" spans="11:17" x14ac:dyDescent="0.25">
      <c r="K41604" s="9"/>
      <c r="N41604" s="9"/>
      <c r="O41604" s="9"/>
      <c r="P41604" s="9"/>
      <c r="Q41604" s="9"/>
    </row>
    <row r="41605" spans="11:17" x14ac:dyDescent="0.25">
      <c r="K41605" s="9"/>
      <c r="N41605" s="9"/>
      <c r="O41605" s="9"/>
      <c r="P41605" s="9"/>
      <c r="Q41605" s="9"/>
    </row>
    <row r="41606" spans="11:17" x14ac:dyDescent="0.25">
      <c r="K41606" s="9"/>
      <c r="N41606" s="9"/>
      <c r="O41606" s="9"/>
      <c r="P41606" s="9"/>
      <c r="Q41606" s="9"/>
    </row>
    <row r="41607" spans="11:17" x14ac:dyDescent="0.25">
      <c r="K41607" s="9"/>
      <c r="N41607" s="9"/>
      <c r="O41607" s="9"/>
      <c r="P41607" s="9"/>
      <c r="Q41607" s="9"/>
    </row>
    <row r="41608" spans="11:17" x14ac:dyDescent="0.25">
      <c r="K41608" s="9"/>
      <c r="N41608" s="9"/>
      <c r="O41608" s="9"/>
      <c r="P41608" s="9"/>
      <c r="Q41608" s="9"/>
    </row>
    <row r="41609" spans="11:17" x14ac:dyDescent="0.25">
      <c r="K41609" s="9"/>
      <c r="N41609" s="9"/>
      <c r="O41609" s="9"/>
      <c r="P41609" s="9"/>
      <c r="Q41609" s="9"/>
    </row>
    <row r="41610" spans="11:17" x14ac:dyDescent="0.25">
      <c r="K41610" s="9"/>
      <c r="N41610" s="9"/>
      <c r="O41610" s="9"/>
      <c r="P41610" s="9"/>
      <c r="Q41610" s="9"/>
    </row>
    <row r="41611" spans="11:17" x14ac:dyDescent="0.25">
      <c r="K41611" s="9"/>
      <c r="N41611" s="9"/>
      <c r="O41611" s="9"/>
      <c r="P41611" s="9"/>
      <c r="Q41611" s="9"/>
    </row>
    <row r="41612" spans="11:17" x14ac:dyDescent="0.25">
      <c r="K41612" s="9"/>
      <c r="N41612" s="9"/>
      <c r="O41612" s="9"/>
      <c r="P41612" s="9"/>
      <c r="Q41612" s="9"/>
    </row>
    <row r="41613" spans="11:17" x14ac:dyDescent="0.25">
      <c r="K41613" s="9"/>
      <c r="N41613" s="9"/>
      <c r="O41613" s="9"/>
      <c r="P41613" s="9"/>
      <c r="Q41613" s="9"/>
    </row>
    <row r="41614" spans="11:17" x14ac:dyDescent="0.25">
      <c r="K41614" s="9"/>
      <c r="N41614" s="9"/>
      <c r="O41614" s="9"/>
      <c r="P41614" s="9"/>
      <c r="Q41614" s="9"/>
    </row>
    <row r="41615" spans="11:17" x14ac:dyDescent="0.25">
      <c r="K41615" s="9"/>
      <c r="N41615" s="9"/>
      <c r="O41615" s="9"/>
      <c r="P41615" s="9"/>
      <c r="Q41615" s="9"/>
    </row>
    <row r="41616" spans="11:17" x14ac:dyDescent="0.25">
      <c r="K41616" s="9"/>
      <c r="N41616" s="9"/>
      <c r="O41616" s="9"/>
      <c r="P41616" s="9"/>
      <c r="Q41616" s="9"/>
    </row>
    <row r="41617" spans="11:17" x14ac:dyDescent="0.25">
      <c r="K41617" s="9"/>
      <c r="N41617" s="9"/>
      <c r="O41617" s="9"/>
      <c r="P41617" s="9"/>
      <c r="Q41617" s="9"/>
    </row>
    <row r="41618" spans="11:17" x14ac:dyDescent="0.25">
      <c r="K41618" s="9"/>
      <c r="N41618" s="9"/>
      <c r="O41618" s="9"/>
      <c r="P41618" s="9"/>
      <c r="Q41618" s="9"/>
    </row>
    <row r="41619" spans="11:17" x14ac:dyDescent="0.25">
      <c r="K41619" s="9"/>
      <c r="N41619" s="9"/>
      <c r="O41619" s="9"/>
      <c r="P41619" s="9"/>
      <c r="Q41619" s="9"/>
    </row>
    <row r="41620" spans="11:17" x14ac:dyDescent="0.25">
      <c r="K41620" s="9"/>
      <c r="N41620" s="9"/>
      <c r="O41620" s="9"/>
      <c r="P41620" s="9"/>
      <c r="Q41620" s="9"/>
    </row>
    <row r="41621" spans="11:17" x14ac:dyDescent="0.25">
      <c r="K41621" s="9"/>
      <c r="N41621" s="9"/>
      <c r="O41621" s="9"/>
      <c r="P41621" s="9"/>
      <c r="Q41621" s="9"/>
    </row>
    <row r="41622" spans="11:17" x14ac:dyDescent="0.25">
      <c r="K41622" s="9"/>
      <c r="N41622" s="9"/>
      <c r="O41622" s="9"/>
      <c r="P41622" s="9"/>
      <c r="Q41622" s="9"/>
    </row>
    <row r="41623" spans="11:17" x14ac:dyDescent="0.25">
      <c r="K41623" s="9"/>
      <c r="N41623" s="9"/>
      <c r="O41623" s="9"/>
      <c r="P41623" s="9"/>
      <c r="Q41623" s="9"/>
    </row>
    <row r="41624" spans="11:17" x14ac:dyDescent="0.25">
      <c r="K41624" s="9"/>
      <c r="N41624" s="9"/>
      <c r="O41624" s="9"/>
      <c r="P41624" s="9"/>
      <c r="Q41624" s="9"/>
    </row>
    <row r="41625" spans="11:17" x14ac:dyDescent="0.25">
      <c r="K41625" s="9"/>
      <c r="N41625" s="9"/>
      <c r="O41625" s="9"/>
      <c r="P41625" s="9"/>
      <c r="Q41625" s="9"/>
    </row>
    <row r="41626" spans="11:17" x14ac:dyDescent="0.25">
      <c r="K41626" s="9"/>
      <c r="N41626" s="9"/>
      <c r="O41626" s="9"/>
      <c r="P41626" s="9"/>
      <c r="Q41626" s="9"/>
    </row>
    <row r="41627" spans="11:17" x14ac:dyDescent="0.25">
      <c r="K41627" s="9"/>
      <c r="N41627" s="9"/>
      <c r="O41627" s="9"/>
      <c r="P41627" s="9"/>
      <c r="Q41627" s="9"/>
    </row>
    <row r="41628" spans="11:17" x14ac:dyDescent="0.25">
      <c r="K41628" s="9"/>
      <c r="N41628" s="9"/>
      <c r="O41628" s="9"/>
      <c r="P41628" s="9"/>
      <c r="Q41628" s="9"/>
    </row>
    <row r="41629" spans="11:17" x14ac:dyDescent="0.25">
      <c r="K41629" s="9"/>
      <c r="N41629" s="9"/>
      <c r="O41629" s="9"/>
      <c r="P41629" s="9"/>
      <c r="Q41629" s="9"/>
    </row>
    <row r="41630" spans="11:17" x14ac:dyDescent="0.25">
      <c r="K41630" s="9"/>
      <c r="N41630" s="9"/>
      <c r="O41630" s="9"/>
      <c r="P41630" s="9"/>
      <c r="Q41630" s="9"/>
    </row>
    <row r="41631" spans="11:17" x14ac:dyDescent="0.25">
      <c r="K41631" s="9"/>
      <c r="N41631" s="9"/>
      <c r="O41631" s="9"/>
      <c r="P41631" s="9"/>
      <c r="Q41631" s="9"/>
    </row>
    <row r="41632" spans="11:17" x14ac:dyDescent="0.25">
      <c r="K41632" s="9"/>
      <c r="N41632" s="9"/>
      <c r="O41632" s="9"/>
      <c r="P41632" s="9"/>
      <c r="Q41632" s="9"/>
    </row>
    <row r="41633" spans="11:17" x14ac:dyDescent="0.25">
      <c r="K41633" s="9"/>
      <c r="N41633" s="9"/>
      <c r="O41633" s="9"/>
      <c r="P41633" s="9"/>
      <c r="Q41633" s="9"/>
    </row>
    <row r="41634" spans="11:17" x14ac:dyDescent="0.25">
      <c r="K41634" s="9"/>
      <c r="N41634" s="9"/>
      <c r="O41634" s="9"/>
      <c r="P41634" s="9"/>
      <c r="Q41634" s="9"/>
    </row>
    <row r="41635" spans="11:17" x14ac:dyDescent="0.25">
      <c r="K41635" s="9"/>
      <c r="N41635" s="9"/>
      <c r="O41635" s="9"/>
      <c r="P41635" s="9"/>
      <c r="Q41635" s="9"/>
    </row>
    <row r="41636" spans="11:17" x14ac:dyDescent="0.25">
      <c r="K41636" s="9"/>
      <c r="N41636" s="9"/>
      <c r="O41636" s="9"/>
      <c r="P41636" s="9"/>
      <c r="Q41636" s="9"/>
    </row>
    <row r="41637" spans="11:17" x14ac:dyDescent="0.25">
      <c r="K41637" s="9"/>
      <c r="N41637" s="9"/>
      <c r="O41637" s="9"/>
      <c r="P41637" s="9"/>
      <c r="Q41637" s="9"/>
    </row>
    <row r="41638" spans="11:17" x14ac:dyDescent="0.25">
      <c r="K41638" s="9"/>
      <c r="N41638" s="9"/>
      <c r="O41638" s="9"/>
      <c r="P41638" s="9"/>
      <c r="Q41638" s="9"/>
    </row>
    <row r="41639" spans="11:17" x14ac:dyDescent="0.25">
      <c r="K41639" s="9"/>
      <c r="N41639" s="9"/>
      <c r="O41639" s="9"/>
      <c r="P41639" s="9"/>
      <c r="Q41639" s="9"/>
    </row>
    <row r="41640" spans="11:17" x14ac:dyDescent="0.25">
      <c r="K41640" s="9"/>
      <c r="N41640" s="9"/>
      <c r="O41640" s="9"/>
      <c r="P41640" s="9"/>
      <c r="Q41640" s="9"/>
    </row>
    <row r="41641" spans="11:17" x14ac:dyDescent="0.25">
      <c r="K41641" s="9"/>
      <c r="N41641" s="9"/>
      <c r="O41641" s="9"/>
      <c r="P41641" s="9"/>
      <c r="Q41641" s="9"/>
    </row>
    <row r="41642" spans="11:17" x14ac:dyDescent="0.25">
      <c r="K41642" s="9"/>
      <c r="N41642" s="9"/>
      <c r="O41642" s="9"/>
      <c r="P41642" s="9"/>
      <c r="Q41642" s="9"/>
    </row>
    <row r="41643" spans="11:17" x14ac:dyDescent="0.25">
      <c r="K41643" s="9"/>
      <c r="N41643" s="9"/>
      <c r="O41643" s="9"/>
      <c r="P41643" s="9"/>
      <c r="Q41643" s="9"/>
    </row>
    <row r="41644" spans="11:17" x14ac:dyDescent="0.25">
      <c r="K41644" s="9"/>
      <c r="N41644" s="9"/>
      <c r="O41644" s="9"/>
      <c r="P41644" s="9"/>
      <c r="Q41644" s="9"/>
    </row>
    <row r="41645" spans="11:17" x14ac:dyDescent="0.25">
      <c r="K41645" s="9"/>
      <c r="N41645" s="9"/>
      <c r="O41645" s="9"/>
      <c r="P41645" s="9"/>
      <c r="Q41645" s="9"/>
    </row>
    <row r="41646" spans="11:17" x14ac:dyDescent="0.25">
      <c r="K41646" s="9"/>
      <c r="N41646" s="9"/>
      <c r="O41646" s="9"/>
      <c r="P41646" s="9"/>
      <c r="Q41646" s="9"/>
    </row>
    <row r="41647" spans="11:17" x14ac:dyDescent="0.25">
      <c r="K41647" s="9"/>
      <c r="N41647" s="9"/>
      <c r="O41647" s="9"/>
      <c r="P41647" s="9"/>
      <c r="Q41647" s="9"/>
    </row>
    <row r="41648" spans="11:17" x14ac:dyDescent="0.25">
      <c r="K41648" s="9"/>
      <c r="N41648" s="9"/>
      <c r="O41648" s="9"/>
      <c r="P41648" s="9"/>
      <c r="Q41648" s="9"/>
    </row>
    <row r="41649" spans="11:17" x14ac:dyDescent="0.25">
      <c r="K41649" s="9"/>
      <c r="N41649" s="9"/>
      <c r="O41649" s="9"/>
      <c r="P41649" s="9"/>
      <c r="Q41649" s="9"/>
    </row>
    <row r="41650" spans="11:17" x14ac:dyDescent="0.25">
      <c r="K41650" s="9"/>
      <c r="N41650" s="9"/>
      <c r="O41650" s="9"/>
      <c r="P41650" s="9"/>
      <c r="Q41650" s="9"/>
    </row>
    <row r="41651" spans="11:17" x14ac:dyDescent="0.25">
      <c r="K41651" s="9"/>
      <c r="N41651" s="9"/>
      <c r="O41651" s="9"/>
      <c r="P41651" s="9"/>
      <c r="Q41651" s="9"/>
    </row>
    <row r="41652" spans="11:17" x14ac:dyDescent="0.25">
      <c r="K41652" s="9"/>
      <c r="N41652" s="9"/>
      <c r="O41652" s="9"/>
      <c r="P41652" s="9"/>
      <c r="Q41652" s="9"/>
    </row>
    <row r="41653" spans="11:17" x14ac:dyDescent="0.25">
      <c r="K41653" s="9"/>
      <c r="N41653" s="9"/>
      <c r="O41653" s="9"/>
      <c r="P41653" s="9"/>
      <c r="Q41653" s="9"/>
    </row>
    <row r="41654" spans="11:17" x14ac:dyDescent="0.25">
      <c r="K41654" s="9"/>
      <c r="N41654" s="9"/>
      <c r="O41654" s="9"/>
      <c r="P41654" s="9"/>
      <c r="Q41654" s="9"/>
    </row>
    <row r="41655" spans="11:17" x14ac:dyDescent="0.25">
      <c r="K41655" s="9"/>
      <c r="N41655" s="9"/>
      <c r="O41655" s="9"/>
      <c r="P41655" s="9"/>
      <c r="Q41655" s="9"/>
    </row>
    <row r="41656" spans="11:17" x14ac:dyDescent="0.25">
      <c r="K41656" s="9"/>
      <c r="N41656" s="9"/>
      <c r="O41656" s="9"/>
      <c r="P41656" s="9"/>
      <c r="Q41656" s="9"/>
    </row>
    <row r="41657" spans="11:17" x14ac:dyDescent="0.25">
      <c r="K41657" s="9"/>
      <c r="N41657" s="9"/>
      <c r="O41657" s="9"/>
      <c r="P41657" s="9"/>
      <c r="Q41657" s="9"/>
    </row>
    <row r="41658" spans="11:17" x14ac:dyDescent="0.25">
      <c r="K41658" s="9"/>
      <c r="N41658" s="9"/>
      <c r="O41658" s="9"/>
      <c r="P41658" s="9"/>
      <c r="Q41658" s="9"/>
    </row>
    <row r="41659" spans="11:17" x14ac:dyDescent="0.25">
      <c r="K41659" s="9"/>
      <c r="N41659" s="9"/>
      <c r="O41659" s="9"/>
      <c r="P41659" s="9"/>
      <c r="Q41659" s="9"/>
    </row>
    <row r="41660" spans="11:17" x14ac:dyDescent="0.25">
      <c r="K41660" s="9"/>
      <c r="N41660" s="9"/>
      <c r="O41660" s="9"/>
      <c r="P41660" s="9"/>
      <c r="Q41660" s="9"/>
    </row>
    <row r="41661" spans="11:17" x14ac:dyDescent="0.25">
      <c r="K41661" s="9"/>
      <c r="N41661" s="9"/>
      <c r="O41661" s="9"/>
      <c r="P41661" s="9"/>
      <c r="Q41661" s="9"/>
    </row>
    <row r="41662" spans="11:17" x14ac:dyDescent="0.25">
      <c r="K41662" s="9"/>
      <c r="N41662" s="9"/>
      <c r="O41662" s="9"/>
      <c r="P41662" s="9"/>
      <c r="Q41662" s="9"/>
    </row>
    <row r="41663" spans="11:17" x14ac:dyDescent="0.25">
      <c r="K41663" s="9"/>
      <c r="N41663" s="9"/>
      <c r="O41663" s="9"/>
      <c r="P41663" s="9"/>
      <c r="Q41663" s="9"/>
    </row>
    <row r="41664" spans="11:17" x14ac:dyDescent="0.25">
      <c r="K41664" s="9"/>
      <c r="N41664" s="9"/>
      <c r="O41664" s="9"/>
      <c r="P41664" s="9"/>
      <c r="Q41664" s="9"/>
    </row>
    <row r="41665" spans="11:17" x14ac:dyDescent="0.25">
      <c r="K41665" s="9"/>
      <c r="N41665" s="9"/>
      <c r="O41665" s="9"/>
      <c r="P41665" s="9"/>
      <c r="Q41665" s="9"/>
    </row>
    <row r="41666" spans="11:17" x14ac:dyDescent="0.25">
      <c r="K41666" s="9"/>
      <c r="N41666" s="9"/>
      <c r="O41666" s="9"/>
      <c r="P41666" s="9"/>
      <c r="Q41666" s="9"/>
    </row>
    <row r="41667" spans="11:17" x14ac:dyDescent="0.25">
      <c r="K41667" s="9"/>
      <c r="N41667" s="9"/>
      <c r="O41667" s="9"/>
      <c r="P41667" s="9"/>
      <c r="Q41667" s="9"/>
    </row>
    <row r="41668" spans="11:17" x14ac:dyDescent="0.25">
      <c r="K41668" s="9"/>
      <c r="N41668" s="9"/>
      <c r="O41668" s="9"/>
      <c r="P41668" s="9"/>
      <c r="Q41668" s="9"/>
    </row>
    <row r="41669" spans="11:17" x14ac:dyDescent="0.25">
      <c r="K41669" s="9"/>
      <c r="N41669" s="9"/>
      <c r="O41669" s="9"/>
      <c r="P41669" s="9"/>
      <c r="Q41669" s="9"/>
    </row>
    <row r="41670" spans="11:17" x14ac:dyDescent="0.25">
      <c r="K41670" s="9"/>
      <c r="N41670" s="9"/>
      <c r="O41670" s="9"/>
      <c r="P41670" s="9"/>
      <c r="Q41670" s="9"/>
    </row>
    <row r="41671" spans="11:17" x14ac:dyDescent="0.25">
      <c r="K41671" s="9"/>
      <c r="N41671" s="9"/>
      <c r="O41671" s="9"/>
      <c r="P41671" s="9"/>
      <c r="Q41671" s="9"/>
    </row>
    <row r="41672" spans="11:17" x14ac:dyDescent="0.25">
      <c r="K41672" s="9"/>
      <c r="N41672" s="9"/>
      <c r="O41672" s="9"/>
      <c r="P41672" s="9"/>
      <c r="Q41672" s="9"/>
    </row>
    <row r="41673" spans="11:17" x14ac:dyDescent="0.25">
      <c r="K41673" s="9"/>
      <c r="N41673" s="9"/>
      <c r="O41673" s="9"/>
      <c r="P41673" s="9"/>
      <c r="Q41673" s="9"/>
    </row>
    <row r="41674" spans="11:17" x14ac:dyDescent="0.25">
      <c r="K41674" s="9"/>
      <c r="N41674" s="9"/>
      <c r="O41674" s="9"/>
      <c r="P41674" s="9"/>
      <c r="Q41674" s="9"/>
    </row>
    <row r="41675" spans="11:17" x14ac:dyDescent="0.25">
      <c r="K41675" s="9"/>
      <c r="N41675" s="9"/>
      <c r="O41675" s="9"/>
      <c r="P41675" s="9"/>
      <c r="Q41675" s="9"/>
    </row>
    <row r="41676" spans="11:17" x14ac:dyDescent="0.25">
      <c r="K41676" s="9"/>
      <c r="N41676" s="9"/>
      <c r="O41676" s="9"/>
      <c r="P41676" s="9"/>
      <c r="Q41676" s="9"/>
    </row>
    <row r="41677" spans="11:17" x14ac:dyDescent="0.25">
      <c r="K41677" s="9"/>
      <c r="N41677" s="9"/>
      <c r="O41677" s="9"/>
      <c r="P41677" s="9"/>
      <c r="Q41677" s="9"/>
    </row>
    <row r="41678" spans="11:17" x14ac:dyDescent="0.25">
      <c r="K41678" s="9"/>
      <c r="N41678" s="9"/>
      <c r="O41678" s="9"/>
      <c r="P41678" s="9"/>
      <c r="Q41678" s="9"/>
    </row>
    <row r="41679" spans="11:17" x14ac:dyDescent="0.25">
      <c r="K41679" s="9"/>
      <c r="N41679" s="9"/>
      <c r="O41679" s="9"/>
      <c r="P41679" s="9"/>
      <c r="Q41679" s="9"/>
    </row>
    <row r="41680" spans="11:17" x14ac:dyDescent="0.25">
      <c r="K41680" s="9"/>
      <c r="N41680" s="9"/>
      <c r="O41680" s="9"/>
      <c r="P41680" s="9"/>
      <c r="Q41680" s="9"/>
    </row>
    <row r="41681" spans="11:17" x14ac:dyDescent="0.25">
      <c r="K41681" s="9"/>
      <c r="N41681" s="9"/>
      <c r="O41681" s="9"/>
      <c r="P41681" s="9"/>
      <c r="Q41681" s="9"/>
    </row>
    <row r="41682" spans="11:17" x14ac:dyDescent="0.25">
      <c r="K41682" s="9"/>
      <c r="N41682" s="9"/>
      <c r="O41682" s="9"/>
      <c r="P41682" s="9"/>
      <c r="Q41682" s="9"/>
    </row>
    <row r="41683" spans="11:17" x14ac:dyDescent="0.25">
      <c r="K41683" s="9"/>
      <c r="N41683" s="9"/>
      <c r="O41683" s="9"/>
      <c r="P41683" s="9"/>
      <c r="Q41683" s="9"/>
    </row>
    <row r="41684" spans="11:17" x14ac:dyDescent="0.25">
      <c r="K41684" s="9"/>
      <c r="N41684" s="9"/>
      <c r="O41684" s="9"/>
      <c r="P41684" s="9"/>
      <c r="Q41684" s="9"/>
    </row>
    <row r="41685" spans="11:17" x14ac:dyDescent="0.25">
      <c r="K41685" s="9"/>
      <c r="N41685" s="9"/>
      <c r="O41685" s="9"/>
      <c r="P41685" s="9"/>
      <c r="Q41685" s="9"/>
    </row>
    <row r="41686" spans="11:17" x14ac:dyDescent="0.25">
      <c r="K41686" s="9"/>
      <c r="N41686" s="9"/>
      <c r="O41686" s="9"/>
      <c r="P41686" s="9"/>
      <c r="Q41686" s="9"/>
    </row>
    <row r="41687" spans="11:17" x14ac:dyDescent="0.25">
      <c r="K41687" s="9"/>
      <c r="N41687" s="9"/>
      <c r="O41687" s="9"/>
      <c r="P41687" s="9"/>
      <c r="Q41687" s="9"/>
    </row>
    <row r="41688" spans="11:17" x14ac:dyDescent="0.25">
      <c r="K41688" s="9"/>
      <c r="N41688" s="9"/>
      <c r="O41688" s="9"/>
      <c r="P41688" s="9"/>
      <c r="Q41688" s="9"/>
    </row>
    <row r="41689" spans="11:17" x14ac:dyDescent="0.25">
      <c r="K41689" s="9"/>
      <c r="N41689" s="9"/>
      <c r="O41689" s="9"/>
      <c r="P41689" s="9"/>
      <c r="Q41689" s="9"/>
    </row>
    <row r="41690" spans="11:17" x14ac:dyDescent="0.25">
      <c r="K41690" s="9"/>
      <c r="N41690" s="9"/>
      <c r="O41690" s="9"/>
      <c r="P41690" s="9"/>
      <c r="Q41690" s="9"/>
    </row>
    <row r="41691" spans="11:17" x14ac:dyDescent="0.25">
      <c r="K41691" s="9"/>
      <c r="N41691" s="9"/>
      <c r="O41691" s="9"/>
      <c r="P41691" s="9"/>
      <c r="Q41691" s="9"/>
    </row>
    <row r="41692" spans="11:17" x14ac:dyDescent="0.25">
      <c r="K41692" s="9"/>
      <c r="N41692" s="9"/>
      <c r="O41692" s="9"/>
      <c r="P41692" s="9"/>
      <c r="Q41692" s="9"/>
    </row>
    <row r="41693" spans="11:17" x14ac:dyDescent="0.25">
      <c r="K41693" s="9"/>
      <c r="N41693" s="9"/>
      <c r="O41693" s="9"/>
      <c r="P41693" s="9"/>
      <c r="Q41693" s="9"/>
    </row>
    <row r="41694" spans="11:17" x14ac:dyDescent="0.25">
      <c r="K41694" s="9"/>
      <c r="N41694" s="9"/>
      <c r="O41694" s="9"/>
      <c r="P41694" s="9"/>
      <c r="Q41694" s="9"/>
    </row>
    <row r="41695" spans="11:17" x14ac:dyDescent="0.25">
      <c r="K41695" s="9"/>
      <c r="N41695" s="9"/>
      <c r="O41695" s="9"/>
      <c r="P41695" s="9"/>
      <c r="Q41695" s="9"/>
    </row>
    <row r="41696" spans="11:17" x14ac:dyDescent="0.25">
      <c r="K41696" s="9"/>
      <c r="N41696" s="9"/>
      <c r="O41696" s="9"/>
      <c r="P41696" s="9"/>
      <c r="Q41696" s="9"/>
    </row>
    <row r="41697" spans="11:17" x14ac:dyDescent="0.25">
      <c r="K41697" s="9"/>
      <c r="N41697" s="9"/>
      <c r="O41697" s="9"/>
      <c r="P41697" s="9"/>
      <c r="Q41697" s="9"/>
    </row>
    <row r="41698" spans="11:17" x14ac:dyDescent="0.25">
      <c r="K41698" s="9"/>
      <c r="N41698" s="9"/>
      <c r="O41698" s="9"/>
      <c r="P41698" s="9"/>
      <c r="Q41698" s="9"/>
    </row>
    <row r="41699" spans="11:17" x14ac:dyDescent="0.25">
      <c r="K41699" s="9"/>
      <c r="N41699" s="9"/>
      <c r="O41699" s="9"/>
      <c r="P41699" s="9"/>
      <c r="Q41699" s="9"/>
    </row>
    <row r="41700" spans="11:17" x14ac:dyDescent="0.25">
      <c r="K41700" s="9"/>
      <c r="N41700" s="9"/>
      <c r="O41700" s="9"/>
      <c r="P41700" s="9"/>
      <c r="Q41700" s="9"/>
    </row>
    <row r="41701" spans="11:17" x14ac:dyDescent="0.25">
      <c r="K41701" s="9"/>
      <c r="N41701" s="9"/>
      <c r="O41701" s="9"/>
      <c r="P41701" s="9"/>
      <c r="Q41701" s="9"/>
    </row>
    <row r="41702" spans="11:17" x14ac:dyDescent="0.25">
      <c r="K41702" s="9"/>
      <c r="N41702" s="9"/>
      <c r="O41702" s="9"/>
      <c r="P41702" s="9"/>
      <c r="Q41702" s="9"/>
    </row>
    <row r="41703" spans="11:17" x14ac:dyDescent="0.25">
      <c r="K41703" s="9"/>
      <c r="N41703" s="9"/>
      <c r="O41703" s="9"/>
      <c r="P41703" s="9"/>
      <c r="Q41703" s="9"/>
    </row>
    <row r="41704" spans="11:17" x14ac:dyDescent="0.25">
      <c r="K41704" s="9"/>
      <c r="N41704" s="9"/>
      <c r="O41704" s="9"/>
      <c r="P41704" s="9"/>
      <c r="Q41704" s="9"/>
    </row>
    <row r="41705" spans="11:17" x14ac:dyDescent="0.25">
      <c r="K41705" s="9"/>
      <c r="N41705" s="9"/>
      <c r="O41705" s="9"/>
      <c r="P41705" s="9"/>
      <c r="Q41705" s="9"/>
    </row>
    <row r="41706" spans="11:17" x14ac:dyDescent="0.25">
      <c r="K41706" s="9"/>
      <c r="N41706" s="9"/>
      <c r="O41706" s="9"/>
      <c r="P41706" s="9"/>
      <c r="Q41706" s="9"/>
    </row>
    <row r="41707" spans="11:17" x14ac:dyDescent="0.25">
      <c r="K41707" s="9"/>
      <c r="N41707" s="9"/>
      <c r="O41707" s="9"/>
      <c r="P41707" s="9"/>
      <c r="Q41707" s="9"/>
    </row>
    <row r="41708" spans="11:17" x14ac:dyDescent="0.25">
      <c r="K41708" s="9"/>
      <c r="N41708" s="9"/>
      <c r="O41708" s="9"/>
      <c r="P41708" s="9"/>
      <c r="Q41708" s="9"/>
    </row>
    <row r="41709" spans="11:17" x14ac:dyDescent="0.25">
      <c r="K41709" s="9"/>
      <c r="N41709" s="9"/>
      <c r="O41709" s="9"/>
      <c r="P41709" s="9"/>
      <c r="Q41709" s="9"/>
    </row>
    <row r="41710" spans="11:17" x14ac:dyDescent="0.25">
      <c r="K41710" s="9"/>
      <c r="N41710" s="9"/>
      <c r="O41710" s="9"/>
      <c r="P41710" s="9"/>
      <c r="Q41710" s="9"/>
    </row>
    <row r="41711" spans="11:17" x14ac:dyDescent="0.25">
      <c r="K41711" s="9"/>
      <c r="N41711" s="9"/>
      <c r="O41711" s="9"/>
      <c r="P41711" s="9"/>
      <c r="Q41711" s="9"/>
    </row>
    <row r="41712" spans="11:17" x14ac:dyDescent="0.25">
      <c r="K41712" s="9"/>
      <c r="N41712" s="9"/>
      <c r="O41712" s="9"/>
      <c r="P41712" s="9"/>
      <c r="Q41712" s="9"/>
    </row>
    <row r="41713" spans="11:17" x14ac:dyDescent="0.25">
      <c r="K41713" s="9"/>
      <c r="N41713" s="9"/>
      <c r="O41713" s="9"/>
      <c r="P41713" s="9"/>
      <c r="Q41713" s="9"/>
    </row>
    <row r="41714" spans="11:17" x14ac:dyDescent="0.25">
      <c r="K41714" s="9"/>
      <c r="N41714" s="9"/>
      <c r="O41714" s="9"/>
      <c r="P41714" s="9"/>
      <c r="Q41714" s="9"/>
    </row>
    <row r="41715" spans="11:17" x14ac:dyDescent="0.25">
      <c r="K41715" s="9"/>
      <c r="N41715" s="9"/>
      <c r="O41715" s="9"/>
      <c r="P41715" s="9"/>
      <c r="Q41715" s="9"/>
    </row>
    <row r="41716" spans="11:17" x14ac:dyDescent="0.25">
      <c r="K41716" s="9"/>
      <c r="N41716" s="9"/>
      <c r="O41716" s="9"/>
      <c r="P41716" s="9"/>
      <c r="Q41716" s="9"/>
    </row>
    <row r="41717" spans="11:17" x14ac:dyDescent="0.25">
      <c r="K41717" s="9"/>
      <c r="N41717" s="9"/>
      <c r="O41717" s="9"/>
      <c r="P41717" s="9"/>
      <c r="Q41717" s="9"/>
    </row>
    <row r="41718" spans="11:17" x14ac:dyDescent="0.25">
      <c r="K41718" s="9"/>
      <c r="N41718" s="9"/>
      <c r="O41718" s="9"/>
      <c r="P41718" s="9"/>
      <c r="Q41718" s="9"/>
    </row>
    <row r="41719" spans="11:17" x14ac:dyDescent="0.25">
      <c r="K41719" s="9"/>
      <c r="N41719" s="9"/>
      <c r="O41719" s="9"/>
      <c r="P41719" s="9"/>
      <c r="Q41719" s="9"/>
    </row>
    <row r="41720" spans="11:17" x14ac:dyDescent="0.25">
      <c r="K41720" s="9"/>
      <c r="N41720" s="9"/>
      <c r="O41720" s="9"/>
      <c r="P41720" s="9"/>
      <c r="Q41720" s="9"/>
    </row>
    <row r="41721" spans="11:17" x14ac:dyDescent="0.25">
      <c r="K41721" s="9"/>
      <c r="N41721" s="9"/>
      <c r="O41721" s="9"/>
      <c r="P41721" s="9"/>
      <c r="Q41721" s="9"/>
    </row>
    <row r="41722" spans="11:17" x14ac:dyDescent="0.25">
      <c r="K41722" s="9"/>
      <c r="N41722" s="9"/>
      <c r="O41722" s="9"/>
      <c r="P41722" s="9"/>
      <c r="Q41722" s="9"/>
    </row>
    <row r="41723" spans="11:17" x14ac:dyDescent="0.25">
      <c r="K41723" s="9"/>
      <c r="N41723" s="9"/>
      <c r="O41723" s="9"/>
      <c r="P41723" s="9"/>
      <c r="Q41723" s="9"/>
    </row>
    <row r="41724" spans="11:17" x14ac:dyDescent="0.25">
      <c r="K41724" s="9"/>
      <c r="N41724" s="9"/>
      <c r="O41724" s="9"/>
      <c r="P41724" s="9"/>
      <c r="Q41724" s="9"/>
    </row>
    <row r="41725" spans="11:17" x14ac:dyDescent="0.25">
      <c r="K41725" s="9"/>
      <c r="N41725" s="9"/>
      <c r="O41725" s="9"/>
      <c r="P41725" s="9"/>
      <c r="Q41725" s="9"/>
    </row>
    <row r="41726" spans="11:17" x14ac:dyDescent="0.25">
      <c r="K41726" s="9"/>
      <c r="N41726" s="9"/>
      <c r="O41726" s="9"/>
      <c r="P41726" s="9"/>
      <c r="Q41726" s="9"/>
    </row>
    <row r="41727" spans="11:17" x14ac:dyDescent="0.25">
      <c r="K41727" s="9"/>
      <c r="N41727" s="9"/>
      <c r="O41727" s="9"/>
      <c r="P41727" s="9"/>
      <c r="Q41727" s="9"/>
    </row>
    <row r="41728" spans="11:17" x14ac:dyDescent="0.25">
      <c r="K41728" s="9"/>
      <c r="N41728" s="9"/>
      <c r="O41728" s="9"/>
      <c r="P41728" s="9"/>
      <c r="Q41728" s="9"/>
    </row>
    <row r="41729" spans="11:17" x14ac:dyDescent="0.25">
      <c r="K41729" s="9"/>
      <c r="N41729" s="9"/>
      <c r="O41729" s="9"/>
      <c r="P41729" s="9"/>
      <c r="Q41729" s="9"/>
    </row>
    <row r="41730" spans="11:17" x14ac:dyDescent="0.25">
      <c r="K41730" s="9"/>
      <c r="N41730" s="9"/>
      <c r="O41730" s="9"/>
      <c r="P41730" s="9"/>
      <c r="Q41730" s="9"/>
    </row>
    <row r="41731" spans="11:17" x14ac:dyDescent="0.25">
      <c r="K41731" s="9"/>
      <c r="N41731" s="9"/>
      <c r="O41731" s="9"/>
      <c r="P41731" s="9"/>
      <c r="Q41731" s="9"/>
    </row>
    <row r="41732" spans="11:17" x14ac:dyDescent="0.25">
      <c r="K41732" s="9"/>
      <c r="N41732" s="9"/>
      <c r="O41732" s="9"/>
      <c r="P41732" s="9"/>
      <c r="Q41732" s="9"/>
    </row>
    <row r="41733" spans="11:17" x14ac:dyDescent="0.25">
      <c r="K41733" s="9"/>
      <c r="N41733" s="9"/>
      <c r="O41733" s="9"/>
      <c r="P41733" s="9"/>
      <c r="Q41733" s="9"/>
    </row>
    <row r="41734" spans="11:17" x14ac:dyDescent="0.25">
      <c r="K41734" s="9"/>
      <c r="N41734" s="9"/>
      <c r="O41734" s="9"/>
      <c r="P41734" s="9"/>
      <c r="Q41734" s="9"/>
    </row>
    <row r="41735" spans="11:17" x14ac:dyDescent="0.25">
      <c r="K41735" s="9"/>
      <c r="N41735" s="9"/>
      <c r="O41735" s="9"/>
      <c r="P41735" s="9"/>
      <c r="Q41735" s="9"/>
    </row>
    <row r="41736" spans="11:17" x14ac:dyDescent="0.25">
      <c r="K41736" s="9"/>
      <c r="N41736" s="9"/>
      <c r="O41736" s="9"/>
      <c r="P41736" s="9"/>
      <c r="Q41736" s="9"/>
    </row>
    <row r="41737" spans="11:17" x14ac:dyDescent="0.25">
      <c r="K41737" s="9"/>
      <c r="N41737" s="9"/>
      <c r="O41737" s="9"/>
      <c r="P41737" s="9"/>
      <c r="Q41737" s="9"/>
    </row>
    <row r="41738" spans="11:17" x14ac:dyDescent="0.25">
      <c r="K41738" s="9"/>
      <c r="N41738" s="9"/>
      <c r="O41738" s="9"/>
      <c r="P41738" s="9"/>
      <c r="Q41738" s="9"/>
    </row>
    <row r="41739" spans="11:17" x14ac:dyDescent="0.25">
      <c r="K41739" s="9"/>
      <c r="N41739" s="9"/>
      <c r="O41739" s="9"/>
      <c r="P41739" s="9"/>
      <c r="Q41739" s="9"/>
    </row>
    <row r="41740" spans="11:17" x14ac:dyDescent="0.25">
      <c r="K41740" s="9"/>
      <c r="N41740" s="9"/>
      <c r="O41740" s="9"/>
      <c r="P41740" s="9"/>
      <c r="Q41740" s="9"/>
    </row>
    <row r="41741" spans="11:17" x14ac:dyDescent="0.25">
      <c r="K41741" s="9"/>
      <c r="N41741" s="9"/>
      <c r="O41741" s="9"/>
      <c r="P41741" s="9"/>
      <c r="Q41741" s="9"/>
    </row>
    <row r="41742" spans="11:17" x14ac:dyDescent="0.25">
      <c r="K41742" s="9"/>
      <c r="N41742" s="9"/>
      <c r="O41742" s="9"/>
      <c r="P41742" s="9"/>
      <c r="Q41742" s="9"/>
    </row>
    <row r="41743" spans="11:17" x14ac:dyDescent="0.25">
      <c r="K41743" s="9"/>
      <c r="N41743" s="9"/>
      <c r="O41743" s="9"/>
      <c r="P41743" s="9"/>
      <c r="Q41743" s="9"/>
    </row>
    <row r="41744" spans="11:17" x14ac:dyDescent="0.25">
      <c r="K41744" s="9"/>
      <c r="N41744" s="9"/>
      <c r="O41744" s="9"/>
      <c r="P41744" s="9"/>
      <c r="Q41744" s="9"/>
    </row>
    <row r="41745" spans="11:17" x14ac:dyDescent="0.25">
      <c r="K41745" s="9"/>
      <c r="N41745" s="9"/>
      <c r="O41745" s="9"/>
      <c r="P41745" s="9"/>
      <c r="Q41745" s="9"/>
    </row>
    <row r="41746" spans="11:17" x14ac:dyDescent="0.25">
      <c r="K41746" s="9"/>
      <c r="N41746" s="9"/>
      <c r="O41746" s="9"/>
      <c r="P41746" s="9"/>
      <c r="Q41746" s="9"/>
    </row>
    <row r="41747" spans="11:17" x14ac:dyDescent="0.25">
      <c r="K41747" s="9"/>
      <c r="N41747" s="9"/>
      <c r="O41747" s="9"/>
      <c r="P41747" s="9"/>
      <c r="Q41747" s="9"/>
    </row>
    <row r="41748" spans="11:17" x14ac:dyDescent="0.25">
      <c r="K41748" s="9"/>
      <c r="N41748" s="9"/>
      <c r="O41748" s="9"/>
      <c r="P41748" s="9"/>
      <c r="Q41748" s="9"/>
    </row>
    <row r="41749" spans="11:17" x14ac:dyDescent="0.25">
      <c r="K41749" s="9"/>
      <c r="N41749" s="9"/>
      <c r="O41749" s="9"/>
      <c r="P41749" s="9"/>
      <c r="Q41749" s="9"/>
    </row>
    <row r="41750" spans="11:17" x14ac:dyDescent="0.25">
      <c r="K41750" s="9"/>
      <c r="N41750" s="9"/>
      <c r="O41750" s="9"/>
      <c r="P41750" s="9"/>
      <c r="Q41750" s="9"/>
    </row>
    <row r="41751" spans="11:17" x14ac:dyDescent="0.25">
      <c r="K41751" s="9"/>
      <c r="N41751" s="9"/>
      <c r="O41751" s="9"/>
      <c r="P41751" s="9"/>
      <c r="Q41751" s="9"/>
    </row>
    <row r="41752" spans="11:17" x14ac:dyDescent="0.25">
      <c r="K41752" s="9"/>
      <c r="N41752" s="9"/>
      <c r="O41752" s="9"/>
      <c r="P41752" s="9"/>
      <c r="Q41752" s="9"/>
    </row>
    <row r="41753" spans="11:17" x14ac:dyDescent="0.25">
      <c r="K41753" s="9"/>
      <c r="N41753" s="9"/>
      <c r="O41753" s="9"/>
      <c r="P41753" s="9"/>
      <c r="Q41753" s="9"/>
    </row>
    <row r="41754" spans="11:17" x14ac:dyDescent="0.25">
      <c r="K41754" s="9"/>
      <c r="N41754" s="9"/>
      <c r="O41754" s="9"/>
      <c r="P41754" s="9"/>
      <c r="Q41754" s="9"/>
    </row>
    <row r="41755" spans="11:17" x14ac:dyDescent="0.25">
      <c r="K41755" s="9"/>
      <c r="N41755" s="9"/>
      <c r="O41755" s="9"/>
      <c r="P41755" s="9"/>
      <c r="Q41755" s="9"/>
    </row>
    <row r="41756" spans="11:17" x14ac:dyDescent="0.25">
      <c r="K41756" s="9"/>
      <c r="N41756" s="9"/>
      <c r="O41756" s="9"/>
      <c r="P41756" s="9"/>
      <c r="Q41756" s="9"/>
    </row>
    <row r="41757" spans="11:17" x14ac:dyDescent="0.25">
      <c r="K41757" s="9"/>
      <c r="N41757" s="9"/>
      <c r="O41757" s="9"/>
      <c r="P41757" s="9"/>
      <c r="Q41757" s="9"/>
    </row>
    <row r="41758" spans="11:17" x14ac:dyDescent="0.25">
      <c r="K41758" s="9"/>
      <c r="N41758" s="9"/>
      <c r="O41758" s="9"/>
      <c r="P41758" s="9"/>
      <c r="Q41758" s="9"/>
    </row>
    <row r="41759" spans="11:17" x14ac:dyDescent="0.25">
      <c r="K41759" s="9"/>
      <c r="N41759" s="9"/>
      <c r="O41759" s="9"/>
      <c r="P41759" s="9"/>
      <c r="Q41759" s="9"/>
    </row>
    <row r="41760" spans="11:17" x14ac:dyDescent="0.25">
      <c r="K41760" s="9"/>
      <c r="N41760" s="9"/>
      <c r="O41760" s="9"/>
      <c r="P41760" s="9"/>
      <c r="Q41760" s="9"/>
    </row>
    <row r="41761" spans="11:17" x14ac:dyDescent="0.25">
      <c r="K41761" s="9"/>
      <c r="N41761" s="9"/>
      <c r="O41761" s="9"/>
      <c r="P41761" s="9"/>
      <c r="Q41761" s="9"/>
    </row>
    <row r="41762" spans="11:17" x14ac:dyDescent="0.25">
      <c r="K41762" s="9"/>
      <c r="N41762" s="9"/>
      <c r="O41762" s="9"/>
      <c r="P41762" s="9"/>
      <c r="Q41762" s="9"/>
    </row>
    <row r="41763" spans="11:17" x14ac:dyDescent="0.25">
      <c r="K41763" s="9"/>
      <c r="N41763" s="9"/>
      <c r="O41763" s="9"/>
      <c r="P41763" s="9"/>
      <c r="Q41763" s="9"/>
    </row>
    <row r="41764" spans="11:17" x14ac:dyDescent="0.25">
      <c r="K41764" s="9"/>
      <c r="N41764" s="9"/>
      <c r="O41764" s="9"/>
      <c r="P41764" s="9"/>
      <c r="Q41764" s="9"/>
    </row>
    <row r="41765" spans="11:17" x14ac:dyDescent="0.25">
      <c r="K41765" s="9"/>
      <c r="N41765" s="9"/>
      <c r="O41765" s="9"/>
      <c r="P41765" s="9"/>
      <c r="Q41765" s="9"/>
    </row>
    <row r="41766" spans="11:17" x14ac:dyDescent="0.25">
      <c r="K41766" s="9"/>
      <c r="N41766" s="9"/>
      <c r="O41766" s="9"/>
      <c r="P41766" s="9"/>
      <c r="Q41766" s="9"/>
    </row>
    <row r="41767" spans="11:17" x14ac:dyDescent="0.25">
      <c r="K41767" s="9"/>
      <c r="N41767" s="9"/>
      <c r="O41767" s="9"/>
      <c r="P41767" s="9"/>
      <c r="Q41767" s="9"/>
    </row>
    <row r="41768" spans="11:17" x14ac:dyDescent="0.25">
      <c r="K41768" s="9"/>
      <c r="N41768" s="9"/>
      <c r="O41768" s="9"/>
      <c r="P41768" s="9"/>
      <c r="Q41768" s="9"/>
    </row>
    <row r="41769" spans="11:17" x14ac:dyDescent="0.25">
      <c r="K41769" s="9"/>
      <c r="N41769" s="9"/>
      <c r="O41769" s="9"/>
      <c r="P41769" s="9"/>
      <c r="Q41769" s="9"/>
    </row>
    <row r="41770" spans="11:17" x14ac:dyDescent="0.25">
      <c r="K41770" s="9"/>
      <c r="N41770" s="9"/>
      <c r="O41770" s="9"/>
      <c r="P41770" s="9"/>
      <c r="Q41770" s="9"/>
    </row>
    <row r="41771" spans="11:17" x14ac:dyDescent="0.25">
      <c r="K41771" s="9"/>
      <c r="N41771" s="9"/>
      <c r="O41771" s="9"/>
      <c r="P41771" s="9"/>
      <c r="Q41771" s="9"/>
    </row>
    <row r="41772" spans="11:17" x14ac:dyDescent="0.25">
      <c r="K41772" s="9"/>
      <c r="N41772" s="9"/>
      <c r="O41772" s="9"/>
      <c r="P41772" s="9"/>
      <c r="Q41772" s="9"/>
    </row>
    <row r="41773" spans="11:17" x14ac:dyDescent="0.25">
      <c r="K41773" s="9"/>
      <c r="N41773" s="9"/>
      <c r="O41773" s="9"/>
      <c r="P41773" s="9"/>
      <c r="Q41773" s="9"/>
    </row>
    <row r="41774" spans="11:17" x14ac:dyDescent="0.25">
      <c r="K41774" s="9"/>
      <c r="N41774" s="9"/>
      <c r="O41774" s="9"/>
      <c r="P41774" s="9"/>
      <c r="Q41774" s="9"/>
    </row>
    <row r="41775" spans="11:17" x14ac:dyDescent="0.25">
      <c r="K41775" s="9"/>
      <c r="N41775" s="9"/>
      <c r="O41775" s="9"/>
      <c r="P41775" s="9"/>
      <c r="Q41775" s="9"/>
    </row>
    <row r="41776" spans="11:17" x14ac:dyDescent="0.25">
      <c r="K41776" s="9"/>
      <c r="N41776" s="9"/>
      <c r="O41776" s="9"/>
      <c r="P41776" s="9"/>
      <c r="Q41776" s="9"/>
    </row>
    <row r="41777" spans="11:17" x14ac:dyDescent="0.25">
      <c r="K41777" s="9"/>
      <c r="N41777" s="9"/>
      <c r="O41777" s="9"/>
      <c r="P41777" s="9"/>
      <c r="Q41777" s="9"/>
    </row>
    <row r="41778" spans="11:17" x14ac:dyDescent="0.25">
      <c r="K41778" s="9"/>
      <c r="N41778" s="9"/>
      <c r="O41778" s="9"/>
      <c r="P41778" s="9"/>
      <c r="Q41778" s="9"/>
    </row>
    <row r="41779" spans="11:17" x14ac:dyDescent="0.25">
      <c r="K41779" s="9"/>
      <c r="N41779" s="9"/>
      <c r="O41779" s="9"/>
      <c r="P41779" s="9"/>
      <c r="Q41779" s="9"/>
    </row>
    <row r="41780" spans="11:17" x14ac:dyDescent="0.25">
      <c r="K41780" s="9"/>
      <c r="N41780" s="9"/>
      <c r="O41780" s="9"/>
      <c r="P41780" s="9"/>
      <c r="Q41780" s="9"/>
    </row>
    <row r="41781" spans="11:17" x14ac:dyDescent="0.25">
      <c r="K41781" s="9"/>
      <c r="N41781" s="9"/>
      <c r="O41781" s="9"/>
      <c r="P41781" s="9"/>
      <c r="Q41781" s="9"/>
    </row>
    <row r="41782" spans="11:17" x14ac:dyDescent="0.25">
      <c r="K41782" s="9"/>
      <c r="N41782" s="9"/>
      <c r="O41782" s="9"/>
      <c r="P41782" s="9"/>
      <c r="Q41782" s="9"/>
    </row>
    <row r="41783" spans="11:17" x14ac:dyDescent="0.25">
      <c r="K41783" s="9"/>
      <c r="N41783" s="9"/>
      <c r="O41783" s="9"/>
      <c r="P41783" s="9"/>
      <c r="Q41783" s="9"/>
    </row>
    <row r="41784" spans="11:17" x14ac:dyDescent="0.25">
      <c r="K41784" s="9"/>
      <c r="N41784" s="9"/>
      <c r="O41784" s="9"/>
      <c r="P41784" s="9"/>
      <c r="Q41784" s="9"/>
    </row>
    <row r="41785" spans="11:17" x14ac:dyDescent="0.25">
      <c r="K41785" s="9"/>
      <c r="N41785" s="9"/>
      <c r="O41785" s="9"/>
      <c r="P41785" s="9"/>
      <c r="Q41785" s="9"/>
    </row>
    <row r="41786" spans="11:17" x14ac:dyDescent="0.25">
      <c r="K41786" s="9"/>
      <c r="N41786" s="9"/>
      <c r="O41786" s="9"/>
      <c r="P41786" s="9"/>
      <c r="Q41786" s="9"/>
    </row>
    <row r="41787" spans="11:17" x14ac:dyDescent="0.25">
      <c r="K41787" s="9"/>
      <c r="N41787" s="9"/>
      <c r="O41787" s="9"/>
      <c r="P41787" s="9"/>
      <c r="Q41787" s="9"/>
    </row>
    <row r="41788" spans="11:17" x14ac:dyDescent="0.25">
      <c r="K41788" s="9"/>
      <c r="N41788" s="9"/>
      <c r="O41788" s="9"/>
      <c r="P41788" s="9"/>
      <c r="Q41788" s="9"/>
    </row>
    <row r="41789" spans="11:17" x14ac:dyDescent="0.25">
      <c r="K41789" s="9"/>
      <c r="N41789" s="9"/>
      <c r="O41789" s="9"/>
      <c r="P41789" s="9"/>
      <c r="Q41789" s="9"/>
    </row>
    <row r="41790" spans="11:17" x14ac:dyDescent="0.25">
      <c r="K41790" s="9"/>
      <c r="N41790" s="9"/>
      <c r="O41790" s="9"/>
      <c r="P41790" s="9"/>
      <c r="Q41790" s="9"/>
    </row>
    <row r="41791" spans="11:17" x14ac:dyDescent="0.25">
      <c r="K41791" s="9"/>
      <c r="N41791" s="9"/>
      <c r="O41791" s="9"/>
      <c r="P41791" s="9"/>
      <c r="Q41791" s="9"/>
    </row>
    <row r="41792" spans="11:17" x14ac:dyDescent="0.25">
      <c r="K41792" s="9"/>
      <c r="N41792" s="9"/>
      <c r="O41792" s="9"/>
      <c r="P41792" s="9"/>
      <c r="Q41792" s="9"/>
    </row>
    <row r="41793" spans="11:17" x14ac:dyDescent="0.25">
      <c r="K41793" s="9"/>
      <c r="N41793" s="9"/>
      <c r="O41793" s="9"/>
      <c r="P41793" s="9"/>
      <c r="Q41793" s="9"/>
    </row>
    <row r="41794" spans="11:17" x14ac:dyDescent="0.25">
      <c r="K41794" s="9"/>
      <c r="N41794" s="9"/>
      <c r="O41794" s="9"/>
      <c r="P41794" s="9"/>
      <c r="Q41794" s="9"/>
    </row>
    <row r="41795" spans="11:17" x14ac:dyDescent="0.25">
      <c r="K41795" s="9"/>
      <c r="N41795" s="9"/>
      <c r="O41795" s="9"/>
      <c r="P41795" s="9"/>
      <c r="Q41795" s="9"/>
    </row>
    <row r="41796" spans="11:17" x14ac:dyDescent="0.25">
      <c r="K41796" s="9"/>
      <c r="N41796" s="9"/>
      <c r="O41796" s="9"/>
      <c r="P41796" s="9"/>
      <c r="Q41796" s="9"/>
    </row>
    <row r="41797" spans="11:17" x14ac:dyDescent="0.25">
      <c r="K41797" s="9"/>
      <c r="N41797" s="9"/>
      <c r="O41797" s="9"/>
      <c r="P41797" s="9"/>
      <c r="Q41797" s="9"/>
    </row>
    <row r="41798" spans="11:17" x14ac:dyDescent="0.25">
      <c r="K41798" s="9"/>
      <c r="N41798" s="9"/>
      <c r="O41798" s="9"/>
      <c r="P41798" s="9"/>
      <c r="Q41798" s="9"/>
    </row>
    <row r="41799" spans="11:17" x14ac:dyDescent="0.25">
      <c r="K41799" s="9"/>
      <c r="N41799" s="9"/>
      <c r="O41799" s="9"/>
      <c r="P41799" s="9"/>
      <c r="Q41799" s="9"/>
    </row>
    <row r="41800" spans="11:17" x14ac:dyDescent="0.25">
      <c r="K41800" s="9"/>
      <c r="N41800" s="9"/>
      <c r="O41800" s="9"/>
      <c r="P41800" s="9"/>
      <c r="Q41800" s="9"/>
    </row>
    <row r="41801" spans="11:17" x14ac:dyDescent="0.25">
      <c r="K41801" s="9"/>
      <c r="N41801" s="9"/>
      <c r="O41801" s="9"/>
      <c r="P41801" s="9"/>
      <c r="Q41801" s="9"/>
    </row>
    <row r="41802" spans="11:17" x14ac:dyDescent="0.25">
      <c r="K41802" s="9"/>
      <c r="N41802" s="9"/>
      <c r="O41802" s="9"/>
      <c r="P41802" s="9"/>
      <c r="Q41802" s="9"/>
    </row>
    <row r="41803" spans="11:17" x14ac:dyDescent="0.25">
      <c r="K41803" s="9"/>
      <c r="N41803" s="9"/>
      <c r="O41803" s="9"/>
      <c r="P41803" s="9"/>
      <c r="Q41803" s="9"/>
    </row>
    <row r="41804" spans="11:17" x14ac:dyDescent="0.25">
      <c r="K41804" s="9"/>
      <c r="N41804" s="9"/>
      <c r="O41804" s="9"/>
      <c r="P41804" s="9"/>
      <c r="Q41804" s="9"/>
    </row>
    <row r="41805" spans="11:17" x14ac:dyDescent="0.25">
      <c r="K41805" s="9"/>
      <c r="N41805" s="9"/>
      <c r="O41805" s="9"/>
      <c r="P41805" s="9"/>
      <c r="Q41805" s="9"/>
    </row>
    <row r="41806" spans="11:17" x14ac:dyDescent="0.25">
      <c r="K41806" s="9"/>
      <c r="N41806" s="9"/>
      <c r="O41806" s="9"/>
      <c r="P41806" s="9"/>
      <c r="Q41806" s="9"/>
    </row>
    <row r="41807" spans="11:17" x14ac:dyDescent="0.25">
      <c r="K41807" s="9"/>
      <c r="N41807" s="9"/>
      <c r="O41807" s="9"/>
      <c r="P41807" s="9"/>
      <c r="Q41807" s="9"/>
    </row>
    <row r="41808" spans="11:17" x14ac:dyDescent="0.25">
      <c r="K41808" s="9"/>
      <c r="N41808" s="9"/>
      <c r="O41808" s="9"/>
      <c r="P41808" s="9"/>
      <c r="Q41808" s="9"/>
    </row>
    <row r="41809" spans="11:17" x14ac:dyDescent="0.25">
      <c r="K41809" s="9"/>
      <c r="N41809" s="9"/>
      <c r="O41809" s="9"/>
      <c r="P41809" s="9"/>
      <c r="Q41809" s="9"/>
    </row>
    <row r="41810" spans="11:17" x14ac:dyDescent="0.25">
      <c r="K41810" s="9"/>
      <c r="N41810" s="9"/>
      <c r="O41810" s="9"/>
      <c r="P41810" s="9"/>
      <c r="Q41810" s="9"/>
    </row>
    <row r="41811" spans="11:17" x14ac:dyDescent="0.25">
      <c r="K41811" s="9"/>
      <c r="N41811" s="9"/>
      <c r="O41811" s="9"/>
      <c r="P41811" s="9"/>
      <c r="Q41811" s="9"/>
    </row>
    <row r="41812" spans="11:17" x14ac:dyDescent="0.25">
      <c r="K41812" s="9"/>
      <c r="N41812" s="9"/>
      <c r="O41812" s="9"/>
      <c r="P41812" s="9"/>
      <c r="Q41812" s="9"/>
    </row>
    <row r="41813" spans="11:17" x14ac:dyDescent="0.25">
      <c r="K41813" s="9"/>
      <c r="N41813" s="9"/>
      <c r="O41813" s="9"/>
      <c r="P41813" s="9"/>
      <c r="Q41813" s="9"/>
    </row>
    <row r="41814" spans="11:17" x14ac:dyDescent="0.25">
      <c r="K41814" s="9"/>
      <c r="N41814" s="9"/>
      <c r="O41814" s="9"/>
      <c r="P41814" s="9"/>
      <c r="Q41814" s="9"/>
    </row>
    <row r="41815" spans="11:17" x14ac:dyDescent="0.25">
      <c r="K41815" s="9"/>
      <c r="N41815" s="9"/>
      <c r="O41815" s="9"/>
      <c r="P41815" s="9"/>
      <c r="Q41815" s="9"/>
    </row>
    <row r="41816" spans="11:17" x14ac:dyDescent="0.25">
      <c r="K41816" s="9"/>
      <c r="N41816" s="9"/>
      <c r="O41816" s="9"/>
      <c r="P41816" s="9"/>
      <c r="Q41816" s="9"/>
    </row>
    <row r="41817" spans="11:17" x14ac:dyDescent="0.25">
      <c r="K41817" s="9"/>
      <c r="N41817" s="9"/>
      <c r="O41817" s="9"/>
      <c r="P41817" s="9"/>
      <c r="Q41817" s="9"/>
    </row>
    <row r="41818" spans="11:17" x14ac:dyDescent="0.25">
      <c r="K41818" s="9"/>
      <c r="N41818" s="9"/>
      <c r="O41818" s="9"/>
      <c r="P41818" s="9"/>
      <c r="Q41818" s="9"/>
    </row>
    <row r="41819" spans="11:17" x14ac:dyDescent="0.25">
      <c r="K41819" s="9"/>
      <c r="N41819" s="9"/>
      <c r="O41819" s="9"/>
      <c r="P41819" s="9"/>
      <c r="Q41819" s="9"/>
    </row>
    <row r="41820" spans="11:17" x14ac:dyDescent="0.25">
      <c r="K41820" s="9"/>
      <c r="N41820" s="9"/>
      <c r="O41820" s="9"/>
      <c r="P41820" s="9"/>
      <c r="Q41820" s="9"/>
    </row>
    <row r="41821" spans="11:17" x14ac:dyDescent="0.25">
      <c r="K41821" s="9"/>
      <c r="N41821" s="9"/>
      <c r="O41821" s="9"/>
      <c r="P41821" s="9"/>
      <c r="Q41821" s="9"/>
    </row>
    <row r="41822" spans="11:17" x14ac:dyDescent="0.25">
      <c r="K41822" s="9"/>
      <c r="N41822" s="9"/>
      <c r="O41822" s="9"/>
      <c r="P41822" s="9"/>
      <c r="Q41822" s="9"/>
    </row>
    <row r="41823" spans="11:17" x14ac:dyDescent="0.25">
      <c r="K41823" s="9"/>
      <c r="N41823" s="9"/>
      <c r="O41823" s="9"/>
      <c r="P41823" s="9"/>
      <c r="Q41823" s="9"/>
    </row>
    <row r="41824" spans="11:17" x14ac:dyDescent="0.25">
      <c r="K41824" s="9"/>
      <c r="N41824" s="9"/>
      <c r="O41824" s="9"/>
      <c r="P41824" s="9"/>
      <c r="Q41824" s="9"/>
    </row>
    <row r="41825" spans="11:17" x14ac:dyDescent="0.25">
      <c r="K41825" s="9"/>
      <c r="N41825" s="9"/>
      <c r="O41825" s="9"/>
      <c r="P41825" s="9"/>
      <c r="Q41825" s="9"/>
    </row>
    <row r="41826" spans="11:17" x14ac:dyDescent="0.25">
      <c r="K41826" s="9"/>
      <c r="N41826" s="9"/>
      <c r="O41826" s="9"/>
      <c r="P41826" s="9"/>
      <c r="Q41826" s="9"/>
    </row>
    <row r="41827" spans="11:17" x14ac:dyDescent="0.25">
      <c r="K41827" s="9"/>
      <c r="N41827" s="9"/>
      <c r="O41827" s="9"/>
      <c r="P41827" s="9"/>
      <c r="Q41827" s="9"/>
    </row>
    <row r="41828" spans="11:17" x14ac:dyDescent="0.25">
      <c r="K41828" s="9"/>
      <c r="N41828" s="9"/>
      <c r="O41828" s="9"/>
      <c r="P41828" s="9"/>
      <c r="Q41828" s="9"/>
    </row>
    <row r="41829" spans="11:17" x14ac:dyDescent="0.25">
      <c r="K41829" s="9"/>
      <c r="N41829" s="9"/>
      <c r="O41829" s="9"/>
      <c r="P41829" s="9"/>
      <c r="Q41829" s="9"/>
    </row>
    <row r="41830" spans="11:17" x14ac:dyDescent="0.25">
      <c r="K41830" s="9"/>
      <c r="N41830" s="9"/>
      <c r="O41830" s="9"/>
      <c r="P41830" s="9"/>
      <c r="Q41830" s="9"/>
    </row>
    <row r="41831" spans="11:17" x14ac:dyDescent="0.25">
      <c r="K41831" s="9"/>
      <c r="N41831" s="9"/>
      <c r="O41831" s="9"/>
      <c r="P41831" s="9"/>
      <c r="Q41831" s="9"/>
    </row>
    <row r="41832" spans="11:17" x14ac:dyDescent="0.25">
      <c r="K41832" s="9"/>
      <c r="N41832" s="9"/>
      <c r="O41832" s="9"/>
      <c r="P41832" s="9"/>
      <c r="Q41832" s="9"/>
    </row>
    <row r="41833" spans="11:17" x14ac:dyDescent="0.25">
      <c r="K41833" s="9"/>
      <c r="N41833" s="9"/>
      <c r="O41833" s="9"/>
      <c r="P41833" s="9"/>
      <c r="Q41833" s="9"/>
    </row>
    <row r="41834" spans="11:17" x14ac:dyDescent="0.25">
      <c r="K41834" s="9"/>
      <c r="N41834" s="9"/>
      <c r="O41834" s="9"/>
      <c r="P41834" s="9"/>
      <c r="Q41834" s="9"/>
    </row>
    <row r="41835" spans="11:17" x14ac:dyDescent="0.25">
      <c r="K41835" s="9"/>
      <c r="N41835" s="9"/>
      <c r="O41835" s="9"/>
      <c r="P41835" s="9"/>
      <c r="Q41835" s="9"/>
    </row>
    <row r="41836" spans="11:17" x14ac:dyDescent="0.25">
      <c r="K41836" s="9"/>
      <c r="N41836" s="9"/>
      <c r="O41836" s="9"/>
      <c r="P41836" s="9"/>
      <c r="Q41836" s="9"/>
    </row>
    <row r="41837" spans="11:17" x14ac:dyDescent="0.25">
      <c r="K41837" s="9"/>
      <c r="N41837" s="9"/>
      <c r="O41837" s="9"/>
      <c r="P41837" s="9"/>
      <c r="Q41837" s="9"/>
    </row>
    <row r="41838" spans="11:17" x14ac:dyDescent="0.25">
      <c r="K41838" s="9"/>
      <c r="N41838" s="9"/>
      <c r="O41838" s="9"/>
      <c r="P41838" s="9"/>
      <c r="Q41838" s="9"/>
    </row>
    <row r="41839" spans="11:17" x14ac:dyDescent="0.25">
      <c r="K41839" s="9"/>
      <c r="N41839" s="9"/>
      <c r="O41839" s="9"/>
      <c r="P41839" s="9"/>
      <c r="Q41839" s="9"/>
    </row>
    <row r="41840" spans="11:17" x14ac:dyDescent="0.25">
      <c r="K41840" s="9"/>
      <c r="N41840" s="9"/>
      <c r="O41840" s="9"/>
      <c r="P41840" s="9"/>
      <c r="Q41840" s="9"/>
    </row>
    <row r="41841" spans="11:17" x14ac:dyDescent="0.25">
      <c r="K41841" s="9"/>
      <c r="N41841" s="9"/>
      <c r="O41841" s="9"/>
      <c r="P41841" s="9"/>
      <c r="Q41841" s="9"/>
    </row>
    <row r="41842" spans="11:17" x14ac:dyDescent="0.25">
      <c r="K41842" s="9"/>
      <c r="N41842" s="9"/>
      <c r="O41842" s="9"/>
      <c r="P41842" s="9"/>
      <c r="Q41842" s="9"/>
    </row>
    <row r="41843" spans="11:17" x14ac:dyDescent="0.25">
      <c r="K41843" s="9"/>
      <c r="N41843" s="9"/>
      <c r="O41843" s="9"/>
      <c r="P41843" s="9"/>
      <c r="Q41843" s="9"/>
    </row>
    <row r="41844" spans="11:17" x14ac:dyDescent="0.25">
      <c r="K41844" s="9"/>
      <c r="N41844" s="9"/>
      <c r="O41844" s="9"/>
      <c r="P41844" s="9"/>
      <c r="Q41844" s="9"/>
    </row>
    <row r="41845" spans="11:17" x14ac:dyDescent="0.25">
      <c r="K41845" s="9"/>
      <c r="N41845" s="9"/>
      <c r="O41845" s="9"/>
      <c r="P41845" s="9"/>
      <c r="Q41845" s="9"/>
    </row>
    <row r="41846" spans="11:17" x14ac:dyDescent="0.25">
      <c r="K41846" s="9"/>
      <c r="N41846" s="9"/>
      <c r="O41846" s="9"/>
      <c r="P41846" s="9"/>
      <c r="Q41846" s="9"/>
    </row>
    <row r="41847" spans="11:17" x14ac:dyDescent="0.25">
      <c r="K41847" s="9"/>
      <c r="N41847" s="9"/>
      <c r="O41847" s="9"/>
      <c r="P41847" s="9"/>
      <c r="Q41847" s="9"/>
    </row>
    <row r="41848" spans="11:17" x14ac:dyDescent="0.25">
      <c r="K41848" s="9"/>
      <c r="N41848" s="9"/>
      <c r="O41848" s="9"/>
      <c r="P41848" s="9"/>
      <c r="Q41848" s="9"/>
    </row>
    <row r="41849" spans="11:17" x14ac:dyDescent="0.25">
      <c r="K41849" s="9"/>
      <c r="N41849" s="9"/>
      <c r="O41849" s="9"/>
      <c r="P41849" s="9"/>
      <c r="Q41849" s="9"/>
    </row>
    <row r="41850" spans="11:17" x14ac:dyDescent="0.25">
      <c r="K41850" s="9"/>
      <c r="N41850" s="9"/>
      <c r="O41850" s="9"/>
      <c r="P41850" s="9"/>
      <c r="Q41850" s="9"/>
    </row>
    <row r="41851" spans="11:17" x14ac:dyDescent="0.25">
      <c r="K41851" s="9"/>
      <c r="N41851" s="9"/>
      <c r="O41851" s="9"/>
      <c r="P41851" s="9"/>
      <c r="Q41851" s="9"/>
    </row>
    <row r="41852" spans="11:17" x14ac:dyDescent="0.25">
      <c r="K41852" s="9"/>
      <c r="N41852" s="9"/>
      <c r="O41852" s="9"/>
      <c r="P41852" s="9"/>
      <c r="Q41852" s="9"/>
    </row>
    <row r="41853" spans="11:17" x14ac:dyDescent="0.25">
      <c r="K41853" s="9"/>
      <c r="N41853" s="9"/>
      <c r="O41853" s="9"/>
      <c r="P41853" s="9"/>
      <c r="Q41853" s="9"/>
    </row>
    <row r="41854" spans="11:17" x14ac:dyDescent="0.25">
      <c r="K41854" s="9"/>
      <c r="N41854" s="9"/>
      <c r="O41854" s="9"/>
      <c r="P41854" s="9"/>
      <c r="Q41854" s="9"/>
    </row>
    <row r="41855" spans="11:17" x14ac:dyDescent="0.25">
      <c r="K41855" s="9"/>
      <c r="N41855" s="9"/>
      <c r="O41855" s="9"/>
      <c r="P41855" s="9"/>
      <c r="Q41855" s="9"/>
    </row>
    <row r="41856" spans="11:17" x14ac:dyDescent="0.25">
      <c r="K41856" s="9"/>
      <c r="N41856" s="9"/>
      <c r="O41856" s="9"/>
      <c r="P41856" s="9"/>
      <c r="Q41856" s="9"/>
    </row>
    <row r="41857" spans="11:17" x14ac:dyDescent="0.25">
      <c r="K41857" s="9"/>
      <c r="N41857" s="9"/>
      <c r="O41857" s="9"/>
      <c r="P41857" s="9"/>
      <c r="Q41857" s="9"/>
    </row>
    <row r="41858" spans="11:17" x14ac:dyDescent="0.25">
      <c r="K41858" s="9"/>
      <c r="N41858" s="9"/>
      <c r="O41858" s="9"/>
      <c r="P41858" s="9"/>
      <c r="Q41858" s="9"/>
    </row>
    <row r="41859" spans="11:17" x14ac:dyDescent="0.25">
      <c r="K41859" s="9"/>
      <c r="N41859" s="9"/>
      <c r="O41859" s="9"/>
      <c r="P41859" s="9"/>
      <c r="Q41859" s="9"/>
    </row>
    <row r="41860" spans="11:17" x14ac:dyDescent="0.25">
      <c r="K41860" s="9"/>
      <c r="N41860" s="9"/>
      <c r="O41860" s="9"/>
      <c r="P41860" s="9"/>
      <c r="Q41860" s="9"/>
    </row>
    <row r="41861" spans="11:17" x14ac:dyDescent="0.25">
      <c r="K41861" s="9"/>
      <c r="N41861" s="9"/>
      <c r="O41861" s="9"/>
      <c r="P41861" s="9"/>
      <c r="Q41861" s="9"/>
    </row>
    <row r="41862" spans="11:17" x14ac:dyDescent="0.25">
      <c r="K41862" s="9"/>
      <c r="N41862" s="9"/>
      <c r="O41862" s="9"/>
      <c r="P41862" s="9"/>
      <c r="Q41862" s="9"/>
    </row>
    <row r="41863" spans="11:17" x14ac:dyDescent="0.25">
      <c r="K41863" s="9"/>
      <c r="N41863" s="9"/>
      <c r="O41863" s="9"/>
      <c r="P41863" s="9"/>
      <c r="Q41863" s="9"/>
    </row>
    <row r="41864" spans="11:17" x14ac:dyDescent="0.25">
      <c r="K41864" s="9"/>
      <c r="N41864" s="9"/>
      <c r="O41864" s="9"/>
      <c r="P41864" s="9"/>
      <c r="Q41864" s="9"/>
    </row>
    <row r="41865" spans="11:17" x14ac:dyDescent="0.25">
      <c r="K41865" s="9"/>
      <c r="N41865" s="9"/>
      <c r="O41865" s="9"/>
      <c r="P41865" s="9"/>
      <c r="Q41865" s="9"/>
    </row>
    <row r="41866" spans="11:17" x14ac:dyDescent="0.25">
      <c r="K41866" s="9"/>
      <c r="N41866" s="9"/>
      <c r="O41866" s="9"/>
      <c r="P41866" s="9"/>
      <c r="Q41866" s="9"/>
    </row>
    <row r="41867" spans="11:17" x14ac:dyDescent="0.25">
      <c r="K41867" s="9"/>
      <c r="N41867" s="9"/>
      <c r="O41867" s="9"/>
      <c r="P41867" s="9"/>
      <c r="Q41867" s="9"/>
    </row>
    <row r="41868" spans="11:17" x14ac:dyDescent="0.25">
      <c r="K41868" s="9"/>
      <c r="N41868" s="9"/>
      <c r="O41868" s="9"/>
      <c r="P41868" s="9"/>
      <c r="Q41868" s="9"/>
    </row>
    <row r="41869" spans="11:17" x14ac:dyDescent="0.25">
      <c r="K41869" s="9"/>
      <c r="N41869" s="9"/>
      <c r="O41869" s="9"/>
      <c r="P41869" s="9"/>
      <c r="Q41869" s="9"/>
    </row>
    <row r="41870" spans="11:17" x14ac:dyDescent="0.25">
      <c r="K41870" s="9"/>
      <c r="N41870" s="9"/>
      <c r="O41870" s="9"/>
      <c r="P41870" s="9"/>
      <c r="Q41870" s="9"/>
    </row>
    <row r="41871" spans="11:17" x14ac:dyDescent="0.25">
      <c r="K41871" s="9"/>
      <c r="N41871" s="9"/>
      <c r="O41871" s="9"/>
      <c r="P41871" s="9"/>
      <c r="Q41871" s="9"/>
    </row>
    <row r="41872" spans="11:17" x14ac:dyDescent="0.25">
      <c r="K41872" s="9"/>
      <c r="N41872" s="9"/>
      <c r="O41872" s="9"/>
      <c r="P41872" s="9"/>
      <c r="Q41872" s="9"/>
    </row>
    <row r="41873" spans="11:17" x14ac:dyDescent="0.25">
      <c r="K41873" s="9"/>
      <c r="N41873" s="9"/>
      <c r="O41873" s="9"/>
      <c r="P41873" s="9"/>
      <c r="Q41873" s="9"/>
    </row>
    <row r="41874" spans="11:17" x14ac:dyDescent="0.25">
      <c r="K41874" s="9"/>
      <c r="N41874" s="9"/>
      <c r="O41874" s="9"/>
      <c r="P41874" s="9"/>
      <c r="Q41874" s="9"/>
    </row>
    <row r="41875" spans="11:17" x14ac:dyDescent="0.25">
      <c r="K41875" s="9"/>
      <c r="N41875" s="9"/>
      <c r="O41875" s="9"/>
      <c r="P41875" s="9"/>
      <c r="Q41875" s="9"/>
    </row>
    <row r="41876" spans="11:17" x14ac:dyDescent="0.25">
      <c r="K41876" s="9"/>
      <c r="N41876" s="9"/>
      <c r="O41876" s="9"/>
      <c r="P41876" s="9"/>
      <c r="Q41876" s="9"/>
    </row>
    <row r="41877" spans="11:17" x14ac:dyDescent="0.25">
      <c r="K41877" s="9"/>
      <c r="N41877" s="9"/>
      <c r="O41877" s="9"/>
      <c r="P41877" s="9"/>
      <c r="Q41877" s="9"/>
    </row>
    <row r="41878" spans="11:17" x14ac:dyDescent="0.25">
      <c r="K41878" s="9"/>
      <c r="N41878" s="9"/>
      <c r="O41878" s="9"/>
      <c r="P41878" s="9"/>
      <c r="Q41878" s="9"/>
    </row>
    <row r="41879" spans="11:17" x14ac:dyDescent="0.25">
      <c r="K41879" s="9"/>
      <c r="N41879" s="9"/>
      <c r="O41879" s="9"/>
      <c r="P41879" s="9"/>
      <c r="Q41879" s="9"/>
    </row>
    <row r="41880" spans="11:17" x14ac:dyDescent="0.25">
      <c r="K41880" s="9"/>
      <c r="N41880" s="9"/>
      <c r="O41880" s="9"/>
      <c r="P41880" s="9"/>
      <c r="Q41880" s="9"/>
    </row>
    <row r="41881" spans="11:17" x14ac:dyDescent="0.25">
      <c r="K41881" s="9"/>
      <c r="N41881" s="9"/>
      <c r="O41881" s="9"/>
      <c r="P41881" s="9"/>
      <c r="Q41881" s="9"/>
    </row>
    <row r="41882" spans="11:17" x14ac:dyDescent="0.25">
      <c r="K41882" s="9"/>
      <c r="N41882" s="9"/>
      <c r="O41882" s="9"/>
      <c r="P41882" s="9"/>
      <c r="Q41882" s="9"/>
    </row>
    <row r="41883" spans="11:17" x14ac:dyDescent="0.25">
      <c r="K41883" s="9"/>
      <c r="N41883" s="9"/>
      <c r="O41883" s="9"/>
      <c r="P41883" s="9"/>
      <c r="Q41883" s="9"/>
    </row>
    <row r="41884" spans="11:17" x14ac:dyDescent="0.25">
      <c r="K41884" s="9"/>
      <c r="N41884" s="9"/>
      <c r="O41884" s="9"/>
      <c r="P41884" s="9"/>
      <c r="Q41884" s="9"/>
    </row>
    <row r="41885" spans="11:17" x14ac:dyDescent="0.25">
      <c r="K41885" s="9"/>
      <c r="N41885" s="9"/>
      <c r="O41885" s="9"/>
      <c r="P41885" s="9"/>
      <c r="Q41885" s="9"/>
    </row>
    <row r="41886" spans="11:17" x14ac:dyDescent="0.25">
      <c r="K41886" s="9"/>
      <c r="N41886" s="9"/>
      <c r="O41886" s="9"/>
      <c r="P41886" s="9"/>
      <c r="Q41886" s="9"/>
    </row>
    <row r="41887" spans="11:17" x14ac:dyDescent="0.25">
      <c r="K41887" s="9"/>
      <c r="N41887" s="9"/>
      <c r="O41887" s="9"/>
      <c r="P41887" s="9"/>
      <c r="Q41887" s="9"/>
    </row>
    <row r="41888" spans="11:17" x14ac:dyDescent="0.25">
      <c r="K41888" s="9"/>
      <c r="N41888" s="9"/>
      <c r="O41888" s="9"/>
      <c r="P41888" s="9"/>
      <c r="Q41888" s="9"/>
    </row>
    <row r="41889" spans="11:17" x14ac:dyDescent="0.25">
      <c r="K41889" s="9"/>
      <c r="N41889" s="9"/>
      <c r="O41889" s="9"/>
      <c r="P41889" s="9"/>
      <c r="Q41889" s="9"/>
    </row>
    <row r="41890" spans="11:17" x14ac:dyDescent="0.25">
      <c r="K41890" s="9"/>
      <c r="N41890" s="9"/>
      <c r="O41890" s="9"/>
      <c r="P41890" s="9"/>
      <c r="Q41890" s="9"/>
    </row>
    <row r="41891" spans="11:17" x14ac:dyDescent="0.25">
      <c r="K41891" s="9"/>
      <c r="N41891" s="9"/>
      <c r="O41891" s="9"/>
      <c r="P41891" s="9"/>
      <c r="Q41891" s="9"/>
    </row>
    <row r="41892" spans="11:17" x14ac:dyDescent="0.25">
      <c r="K41892" s="9"/>
      <c r="N41892" s="9"/>
      <c r="O41892" s="9"/>
      <c r="P41892" s="9"/>
      <c r="Q41892" s="9"/>
    </row>
    <row r="41893" spans="11:17" x14ac:dyDescent="0.25">
      <c r="K41893" s="9"/>
      <c r="N41893" s="9"/>
      <c r="O41893" s="9"/>
      <c r="P41893" s="9"/>
      <c r="Q41893" s="9"/>
    </row>
    <row r="41894" spans="11:17" x14ac:dyDescent="0.25">
      <c r="K41894" s="9"/>
      <c r="N41894" s="9"/>
      <c r="O41894" s="9"/>
      <c r="P41894" s="9"/>
      <c r="Q41894" s="9"/>
    </row>
    <row r="41895" spans="11:17" x14ac:dyDescent="0.25">
      <c r="K41895" s="9"/>
      <c r="N41895" s="9"/>
      <c r="O41895" s="9"/>
      <c r="P41895" s="9"/>
      <c r="Q41895" s="9"/>
    </row>
    <row r="41896" spans="11:17" x14ac:dyDescent="0.25">
      <c r="K41896" s="9"/>
      <c r="N41896" s="9"/>
      <c r="O41896" s="9"/>
      <c r="P41896" s="9"/>
      <c r="Q41896" s="9"/>
    </row>
    <row r="41897" spans="11:17" x14ac:dyDescent="0.25">
      <c r="K41897" s="9"/>
      <c r="N41897" s="9"/>
      <c r="O41897" s="9"/>
      <c r="P41897" s="9"/>
      <c r="Q41897" s="9"/>
    </row>
    <row r="41898" spans="11:17" x14ac:dyDescent="0.25">
      <c r="K41898" s="9"/>
      <c r="N41898" s="9"/>
      <c r="O41898" s="9"/>
      <c r="P41898" s="9"/>
      <c r="Q41898" s="9"/>
    </row>
    <row r="41899" spans="11:17" x14ac:dyDescent="0.25">
      <c r="K41899" s="9"/>
      <c r="N41899" s="9"/>
      <c r="O41899" s="9"/>
      <c r="P41899" s="9"/>
      <c r="Q41899" s="9"/>
    </row>
    <row r="41900" spans="11:17" x14ac:dyDescent="0.25">
      <c r="K41900" s="9"/>
      <c r="N41900" s="9"/>
      <c r="O41900" s="9"/>
      <c r="P41900" s="9"/>
      <c r="Q41900" s="9"/>
    </row>
    <row r="41901" spans="11:17" x14ac:dyDescent="0.25">
      <c r="K41901" s="9"/>
      <c r="N41901" s="9"/>
      <c r="O41901" s="9"/>
      <c r="P41901" s="9"/>
      <c r="Q41901" s="9"/>
    </row>
    <row r="41902" spans="11:17" x14ac:dyDescent="0.25">
      <c r="K41902" s="9"/>
      <c r="N41902" s="9"/>
      <c r="O41902" s="9"/>
      <c r="P41902" s="9"/>
      <c r="Q41902" s="9"/>
    </row>
    <row r="41903" spans="11:17" x14ac:dyDescent="0.25">
      <c r="K41903" s="9"/>
      <c r="N41903" s="9"/>
      <c r="O41903" s="9"/>
      <c r="P41903" s="9"/>
      <c r="Q41903" s="9"/>
    </row>
    <row r="41904" spans="11:17" x14ac:dyDescent="0.25">
      <c r="K41904" s="9"/>
      <c r="N41904" s="9"/>
      <c r="O41904" s="9"/>
      <c r="P41904" s="9"/>
      <c r="Q41904" s="9"/>
    </row>
    <row r="41905" spans="11:17" x14ac:dyDescent="0.25">
      <c r="K41905" s="9"/>
      <c r="N41905" s="9"/>
      <c r="O41905" s="9"/>
      <c r="P41905" s="9"/>
      <c r="Q41905" s="9"/>
    </row>
    <row r="41906" spans="11:17" x14ac:dyDescent="0.25">
      <c r="K41906" s="9"/>
      <c r="N41906" s="9"/>
      <c r="O41906" s="9"/>
      <c r="P41906" s="9"/>
      <c r="Q41906" s="9"/>
    </row>
    <row r="41907" spans="11:17" x14ac:dyDescent="0.25">
      <c r="K41907" s="9"/>
      <c r="N41907" s="9"/>
      <c r="O41907" s="9"/>
      <c r="P41907" s="9"/>
      <c r="Q41907" s="9"/>
    </row>
    <row r="41908" spans="11:17" x14ac:dyDescent="0.25">
      <c r="K41908" s="9"/>
      <c r="N41908" s="9"/>
      <c r="O41908" s="9"/>
      <c r="P41908" s="9"/>
      <c r="Q41908" s="9"/>
    </row>
    <row r="41909" spans="11:17" x14ac:dyDescent="0.25">
      <c r="K41909" s="9"/>
      <c r="N41909" s="9"/>
      <c r="O41909" s="9"/>
      <c r="P41909" s="9"/>
      <c r="Q41909" s="9"/>
    </row>
    <row r="41910" spans="11:17" x14ac:dyDescent="0.25">
      <c r="K41910" s="9"/>
      <c r="N41910" s="9"/>
      <c r="O41910" s="9"/>
      <c r="P41910" s="9"/>
      <c r="Q41910" s="9"/>
    </row>
    <row r="41911" spans="11:17" x14ac:dyDescent="0.25">
      <c r="K41911" s="9"/>
      <c r="N41911" s="9"/>
      <c r="O41911" s="9"/>
      <c r="P41911" s="9"/>
      <c r="Q41911" s="9"/>
    </row>
    <row r="41912" spans="11:17" x14ac:dyDescent="0.25">
      <c r="K41912" s="9"/>
      <c r="N41912" s="9"/>
      <c r="O41912" s="9"/>
      <c r="P41912" s="9"/>
      <c r="Q41912" s="9"/>
    </row>
    <row r="41913" spans="11:17" x14ac:dyDescent="0.25">
      <c r="K41913" s="9"/>
      <c r="N41913" s="9"/>
      <c r="O41913" s="9"/>
      <c r="P41913" s="9"/>
      <c r="Q41913" s="9"/>
    </row>
    <row r="41914" spans="11:17" x14ac:dyDescent="0.25">
      <c r="K41914" s="9"/>
      <c r="N41914" s="9"/>
      <c r="O41914" s="9"/>
      <c r="P41914" s="9"/>
      <c r="Q41914" s="9"/>
    </row>
    <row r="41915" spans="11:17" x14ac:dyDescent="0.25">
      <c r="K41915" s="9"/>
      <c r="N41915" s="9"/>
      <c r="O41915" s="9"/>
      <c r="P41915" s="9"/>
      <c r="Q41915" s="9"/>
    </row>
    <row r="41916" spans="11:17" x14ac:dyDescent="0.25">
      <c r="K41916" s="9"/>
      <c r="N41916" s="9"/>
      <c r="O41916" s="9"/>
      <c r="P41916" s="9"/>
      <c r="Q41916" s="9"/>
    </row>
    <row r="41917" spans="11:17" x14ac:dyDescent="0.25">
      <c r="K41917" s="9"/>
      <c r="N41917" s="9"/>
      <c r="O41917" s="9"/>
      <c r="P41917" s="9"/>
      <c r="Q41917" s="9"/>
    </row>
    <row r="41918" spans="11:17" x14ac:dyDescent="0.25">
      <c r="K41918" s="9"/>
      <c r="N41918" s="9"/>
      <c r="O41918" s="9"/>
      <c r="P41918" s="9"/>
      <c r="Q41918" s="9"/>
    </row>
    <row r="41919" spans="11:17" x14ac:dyDescent="0.25">
      <c r="K41919" s="9"/>
      <c r="N41919" s="9"/>
      <c r="O41919" s="9"/>
      <c r="P41919" s="9"/>
      <c r="Q41919" s="9"/>
    </row>
    <row r="41920" spans="11:17" x14ac:dyDescent="0.25">
      <c r="K41920" s="9"/>
      <c r="N41920" s="9"/>
      <c r="O41920" s="9"/>
      <c r="P41920" s="9"/>
      <c r="Q41920" s="9"/>
    </row>
    <row r="41921" spans="11:17" x14ac:dyDescent="0.25">
      <c r="K41921" s="9"/>
      <c r="N41921" s="9"/>
      <c r="O41921" s="9"/>
      <c r="P41921" s="9"/>
      <c r="Q41921" s="9"/>
    </row>
    <row r="41922" spans="11:17" x14ac:dyDescent="0.25">
      <c r="K41922" s="9"/>
      <c r="N41922" s="9"/>
      <c r="O41922" s="9"/>
      <c r="P41922" s="9"/>
      <c r="Q41922" s="9"/>
    </row>
    <row r="41923" spans="11:17" x14ac:dyDescent="0.25">
      <c r="K41923" s="9"/>
      <c r="N41923" s="9"/>
      <c r="O41923" s="9"/>
      <c r="P41923" s="9"/>
      <c r="Q41923" s="9"/>
    </row>
    <row r="41924" spans="11:17" x14ac:dyDescent="0.25">
      <c r="K41924" s="9"/>
      <c r="N41924" s="9"/>
      <c r="O41924" s="9"/>
      <c r="P41924" s="9"/>
      <c r="Q41924" s="9"/>
    </row>
    <row r="41925" spans="11:17" x14ac:dyDescent="0.25">
      <c r="K41925" s="9"/>
      <c r="N41925" s="9"/>
      <c r="O41925" s="9"/>
      <c r="P41925" s="9"/>
      <c r="Q41925" s="9"/>
    </row>
    <row r="41926" spans="11:17" x14ac:dyDescent="0.25">
      <c r="K41926" s="9"/>
      <c r="N41926" s="9"/>
      <c r="O41926" s="9"/>
      <c r="P41926" s="9"/>
      <c r="Q41926" s="9"/>
    </row>
    <row r="41927" spans="11:17" x14ac:dyDescent="0.25">
      <c r="K41927" s="9"/>
      <c r="N41927" s="9"/>
      <c r="O41927" s="9"/>
      <c r="P41927" s="9"/>
      <c r="Q41927" s="9"/>
    </row>
    <row r="41928" spans="11:17" x14ac:dyDescent="0.25">
      <c r="K41928" s="9"/>
      <c r="N41928" s="9"/>
      <c r="O41928" s="9"/>
      <c r="P41928" s="9"/>
      <c r="Q41928" s="9"/>
    </row>
    <row r="41929" spans="11:17" x14ac:dyDescent="0.25">
      <c r="K41929" s="9"/>
      <c r="N41929" s="9"/>
      <c r="O41929" s="9"/>
      <c r="P41929" s="9"/>
      <c r="Q41929" s="9"/>
    </row>
    <row r="41930" spans="11:17" x14ac:dyDescent="0.25">
      <c r="K41930" s="9"/>
      <c r="N41930" s="9"/>
      <c r="O41930" s="9"/>
      <c r="P41930" s="9"/>
      <c r="Q41930" s="9"/>
    </row>
    <row r="41931" spans="11:17" x14ac:dyDescent="0.25">
      <c r="K41931" s="9"/>
      <c r="N41931" s="9"/>
      <c r="O41931" s="9"/>
      <c r="P41931" s="9"/>
      <c r="Q41931" s="9"/>
    </row>
    <row r="41932" spans="11:17" x14ac:dyDescent="0.25">
      <c r="K41932" s="9"/>
      <c r="N41932" s="9"/>
      <c r="O41932" s="9"/>
      <c r="P41932" s="9"/>
      <c r="Q41932" s="9"/>
    </row>
    <row r="41933" spans="11:17" x14ac:dyDescent="0.25">
      <c r="K41933" s="9"/>
      <c r="N41933" s="9"/>
      <c r="O41933" s="9"/>
      <c r="P41933" s="9"/>
      <c r="Q41933" s="9"/>
    </row>
    <row r="41934" spans="11:17" x14ac:dyDescent="0.25">
      <c r="K41934" s="9"/>
      <c r="N41934" s="9"/>
      <c r="O41934" s="9"/>
      <c r="P41934" s="9"/>
      <c r="Q41934" s="9"/>
    </row>
    <row r="41935" spans="11:17" x14ac:dyDescent="0.25">
      <c r="K41935" s="9"/>
      <c r="N41935" s="9"/>
      <c r="O41935" s="9"/>
      <c r="P41935" s="9"/>
      <c r="Q41935" s="9"/>
    </row>
    <row r="41936" spans="11:17" x14ac:dyDescent="0.25">
      <c r="K41936" s="9"/>
      <c r="N41936" s="9"/>
      <c r="O41936" s="9"/>
      <c r="P41936" s="9"/>
      <c r="Q41936" s="9"/>
    </row>
    <row r="41937" spans="11:17" x14ac:dyDescent="0.25">
      <c r="K41937" s="9"/>
      <c r="N41937" s="9"/>
      <c r="O41937" s="9"/>
      <c r="P41937" s="9"/>
      <c r="Q41937" s="9"/>
    </row>
    <row r="41938" spans="11:17" x14ac:dyDescent="0.25">
      <c r="K41938" s="9"/>
      <c r="N41938" s="9"/>
      <c r="O41938" s="9"/>
      <c r="P41938" s="9"/>
      <c r="Q41938" s="9"/>
    </row>
    <row r="41939" spans="11:17" x14ac:dyDescent="0.25">
      <c r="K41939" s="9"/>
      <c r="N41939" s="9"/>
      <c r="O41939" s="9"/>
      <c r="P41939" s="9"/>
      <c r="Q41939" s="9"/>
    </row>
    <row r="41940" spans="11:17" x14ac:dyDescent="0.25">
      <c r="K41940" s="9"/>
      <c r="N41940" s="9"/>
      <c r="O41940" s="9"/>
      <c r="P41940" s="9"/>
      <c r="Q41940" s="9"/>
    </row>
    <row r="41941" spans="11:17" x14ac:dyDescent="0.25">
      <c r="K41941" s="9"/>
      <c r="N41941" s="9"/>
      <c r="O41941" s="9"/>
      <c r="P41941" s="9"/>
      <c r="Q41941" s="9"/>
    </row>
    <row r="41942" spans="11:17" x14ac:dyDescent="0.25">
      <c r="K41942" s="9"/>
      <c r="N41942" s="9"/>
      <c r="O41942" s="9"/>
      <c r="P41942" s="9"/>
      <c r="Q41942" s="9"/>
    </row>
    <row r="41943" spans="11:17" x14ac:dyDescent="0.25">
      <c r="K41943" s="9"/>
      <c r="N41943" s="9"/>
      <c r="O41943" s="9"/>
      <c r="P41943" s="9"/>
      <c r="Q41943" s="9"/>
    </row>
    <row r="41944" spans="11:17" x14ac:dyDescent="0.25">
      <c r="K41944" s="9"/>
      <c r="N41944" s="9"/>
      <c r="O41944" s="9"/>
      <c r="P41944" s="9"/>
      <c r="Q41944" s="9"/>
    </row>
    <row r="41945" spans="11:17" x14ac:dyDescent="0.25">
      <c r="K41945" s="9"/>
      <c r="N41945" s="9"/>
      <c r="O41945" s="9"/>
      <c r="P41945" s="9"/>
      <c r="Q41945" s="9"/>
    </row>
    <row r="41946" spans="11:17" x14ac:dyDescent="0.25">
      <c r="K41946" s="9"/>
      <c r="N41946" s="9"/>
      <c r="O41946" s="9"/>
      <c r="P41946" s="9"/>
      <c r="Q41946" s="9"/>
    </row>
    <row r="41947" spans="11:17" x14ac:dyDescent="0.25">
      <c r="K41947" s="9"/>
      <c r="N41947" s="9"/>
      <c r="O41947" s="9"/>
      <c r="P41947" s="9"/>
      <c r="Q41947" s="9"/>
    </row>
    <row r="41948" spans="11:17" x14ac:dyDescent="0.25">
      <c r="K41948" s="9"/>
      <c r="N41948" s="9"/>
      <c r="O41948" s="9"/>
      <c r="P41948" s="9"/>
      <c r="Q41948" s="9"/>
    </row>
    <row r="41949" spans="11:17" x14ac:dyDescent="0.25">
      <c r="K41949" s="9"/>
      <c r="N41949" s="9"/>
      <c r="O41949" s="9"/>
      <c r="P41949" s="9"/>
      <c r="Q41949" s="9"/>
    </row>
    <row r="41950" spans="11:17" x14ac:dyDescent="0.25">
      <c r="K41950" s="9"/>
      <c r="N41950" s="9"/>
      <c r="O41950" s="9"/>
      <c r="P41950" s="9"/>
      <c r="Q41950" s="9"/>
    </row>
    <row r="41951" spans="11:17" x14ac:dyDescent="0.25">
      <c r="K41951" s="9"/>
      <c r="N41951" s="9"/>
      <c r="O41951" s="9"/>
      <c r="P41951" s="9"/>
      <c r="Q41951" s="9"/>
    </row>
    <row r="41952" spans="11:17" x14ac:dyDescent="0.25">
      <c r="K41952" s="9"/>
      <c r="N41952" s="9"/>
      <c r="O41952" s="9"/>
      <c r="P41952" s="9"/>
      <c r="Q41952" s="9"/>
    </row>
    <row r="41953" spans="11:17" x14ac:dyDescent="0.25">
      <c r="K41953" s="9"/>
      <c r="N41953" s="9"/>
      <c r="O41953" s="9"/>
      <c r="P41953" s="9"/>
      <c r="Q41953" s="9"/>
    </row>
    <row r="41954" spans="11:17" x14ac:dyDescent="0.25">
      <c r="K41954" s="9"/>
      <c r="N41954" s="9"/>
      <c r="O41954" s="9"/>
      <c r="P41954" s="9"/>
      <c r="Q41954" s="9"/>
    </row>
    <row r="41955" spans="11:17" x14ac:dyDescent="0.25">
      <c r="K41955" s="9"/>
      <c r="N41955" s="9"/>
      <c r="O41955" s="9"/>
      <c r="P41955" s="9"/>
      <c r="Q41955" s="9"/>
    </row>
    <row r="41956" spans="11:17" x14ac:dyDescent="0.25">
      <c r="K41956" s="9"/>
      <c r="N41956" s="9"/>
      <c r="O41956" s="9"/>
      <c r="P41956" s="9"/>
      <c r="Q41956" s="9"/>
    </row>
    <row r="41957" spans="11:17" x14ac:dyDescent="0.25">
      <c r="K41957" s="9"/>
      <c r="N41957" s="9"/>
      <c r="O41957" s="9"/>
      <c r="P41957" s="9"/>
      <c r="Q41957" s="9"/>
    </row>
    <row r="41958" spans="11:17" x14ac:dyDescent="0.25">
      <c r="K41958" s="9"/>
      <c r="N41958" s="9"/>
      <c r="O41958" s="9"/>
      <c r="P41958" s="9"/>
      <c r="Q41958" s="9"/>
    </row>
    <row r="41959" spans="11:17" x14ac:dyDescent="0.25">
      <c r="K41959" s="9"/>
      <c r="N41959" s="9"/>
      <c r="O41959" s="9"/>
      <c r="P41959" s="9"/>
      <c r="Q41959" s="9"/>
    </row>
    <row r="41960" spans="11:17" x14ac:dyDescent="0.25">
      <c r="K41960" s="9"/>
      <c r="N41960" s="9"/>
      <c r="O41960" s="9"/>
      <c r="P41960" s="9"/>
      <c r="Q41960" s="9"/>
    </row>
    <row r="41961" spans="11:17" x14ac:dyDescent="0.25">
      <c r="K41961" s="9"/>
      <c r="N41961" s="9"/>
      <c r="O41961" s="9"/>
      <c r="P41961" s="9"/>
      <c r="Q41961" s="9"/>
    </row>
    <row r="41962" spans="11:17" x14ac:dyDescent="0.25">
      <c r="K41962" s="9"/>
      <c r="N41962" s="9"/>
      <c r="O41962" s="9"/>
      <c r="P41962" s="9"/>
      <c r="Q41962" s="9"/>
    </row>
    <row r="41963" spans="11:17" x14ac:dyDescent="0.25">
      <c r="K41963" s="9"/>
      <c r="N41963" s="9"/>
      <c r="O41963" s="9"/>
      <c r="P41963" s="9"/>
      <c r="Q41963" s="9"/>
    </row>
    <row r="41964" spans="11:17" x14ac:dyDescent="0.25">
      <c r="K41964" s="9"/>
      <c r="N41964" s="9"/>
      <c r="O41964" s="9"/>
      <c r="P41964" s="9"/>
      <c r="Q41964" s="9"/>
    </row>
    <row r="41965" spans="11:17" x14ac:dyDescent="0.25">
      <c r="K41965" s="9"/>
      <c r="N41965" s="9"/>
      <c r="O41965" s="9"/>
      <c r="P41965" s="9"/>
      <c r="Q41965" s="9"/>
    </row>
    <row r="41966" spans="11:17" x14ac:dyDescent="0.25">
      <c r="K41966" s="9"/>
      <c r="N41966" s="9"/>
      <c r="O41966" s="9"/>
      <c r="P41966" s="9"/>
      <c r="Q41966" s="9"/>
    </row>
    <row r="41967" spans="11:17" x14ac:dyDescent="0.25">
      <c r="K41967" s="9"/>
      <c r="N41967" s="9"/>
      <c r="O41967" s="9"/>
      <c r="P41967" s="9"/>
      <c r="Q41967" s="9"/>
    </row>
    <row r="41968" spans="11:17" x14ac:dyDescent="0.25">
      <c r="K41968" s="9"/>
      <c r="N41968" s="9"/>
      <c r="O41968" s="9"/>
      <c r="P41968" s="9"/>
      <c r="Q41968" s="9"/>
    </row>
    <row r="41969" spans="11:17" x14ac:dyDescent="0.25">
      <c r="K41969" s="9"/>
      <c r="N41969" s="9"/>
      <c r="O41969" s="9"/>
      <c r="P41969" s="9"/>
      <c r="Q41969" s="9"/>
    </row>
    <row r="41970" spans="11:17" x14ac:dyDescent="0.25">
      <c r="K41970" s="9"/>
      <c r="N41970" s="9"/>
      <c r="O41970" s="9"/>
      <c r="P41970" s="9"/>
      <c r="Q41970" s="9"/>
    </row>
    <row r="41971" spans="11:17" x14ac:dyDescent="0.25">
      <c r="K41971" s="9"/>
      <c r="N41971" s="9"/>
      <c r="O41971" s="9"/>
      <c r="P41971" s="9"/>
      <c r="Q41971" s="9"/>
    </row>
    <row r="41972" spans="11:17" x14ac:dyDescent="0.25">
      <c r="K41972" s="9"/>
      <c r="N41972" s="9"/>
      <c r="O41972" s="9"/>
      <c r="P41972" s="9"/>
      <c r="Q41972" s="9"/>
    </row>
    <row r="41973" spans="11:17" x14ac:dyDescent="0.25">
      <c r="K41973" s="9"/>
      <c r="N41973" s="9"/>
      <c r="O41973" s="9"/>
      <c r="P41973" s="9"/>
      <c r="Q41973" s="9"/>
    </row>
    <row r="41974" spans="11:17" x14ac:dyDescent="0.25">
      <c r="K41974" s="9"/>
      <c r="N41974" s="9"/>
      <c r="O41974" s="9"/>
      <c r="P41974" s="9"/>
      <c r="Q41974" s="9"/>
    </row>
    <row r="41975" spans="11:17" x14ac:dyDescent="0.25">
      <c r="K41975" s="9"/>
      <c r="N41975" s="9"/>
      <c r="O41975" s="9"/>
      <c r="P41975" s="9"/>
      <c r="Q41975" s="9"/>
    </row>
    <row r="41976" spans="11:17" x14ac:dyDescent="0.25">
      <c r="K41976" s="9"/>
      <c r="N41976" s="9"/>
      <c r="O41976" s="9"/>
      <c r="P41976" s="9"/>
      <c r="Q41976" s="9"/>
    </row>
    <row r="41977" spans="11:17" x14ac:dyDescent="0.25">
      <c r="K41977" s="9"/>
      <c r="N41977" s="9"/>
      <c r="O41977" s="9"/>
      <c r="P41977" s="9"/>
      <c r="Q41977" s="9"/>
    </row>
    <row r="41978" spans="11:17" x14ac:dyDescent="0.25">
      <c r="K41978" s="9"/>
      <c r="N41978" s="9"/>
      <c r="O41978" s="9"/>
      <c r="P41978" s="9"/>
      <c r="Q41978" s="9"/>
    </row>
    <row r="41979" spans="11:17" x14ac:dyDescent="0.25">
      <c r="K41979" s="9"/>
      <c r="N41979" s="9"/>
      <c r="O41979" s="9"/>
      <c r="P41979" s="9"/>
      <c r="Q41979" s="9"/>
    </row>
    <row r="41980" spans="11:17" x14ac:dyDescent="0.25">
      <c r="K41980" s="9"/>
      <c r="N41980" s="9"/>
      <c r="O41980" s="9"/>
      <c r="P41980" s="9"/>
      <c r="Q41980" s="9"/>
    </row>
    <row r="41981" spans="11:17" x14ac:dyDescent="0.25">
      <c r="K41981" s="9"/>
      <c r="N41981" s="9"/>
      <c r="O41981" s="9"/>
      <c r="P41981" s="9"/>
      <c r="Q41981" s="9"/>
    </row>
    <row r="41982" spans="11:17" x14ac:dyDescent="0.25">
      <c r="K41982" s="9"/>
      <c r="N41982" s="9"/>
      <c r="O41982" s="9"/>
      <c r="P41982" s="9"/>
      <c r="Q41982" s="9"/>
    </row>
    <row r="41983" spans="11:17" x14ac:dyDescent="0.25">
      <c r="K41983" s="9"/>
      <c r="N41983" s="9"/>
      <c r="O41983" s="9"/>
      <c r="P41983" s="9"/>
      <c r="Q41983" s="9"/>
    </row>
    <row r="41984" spans="11:17" x14ac:dyDescent="0.25">
      <c r="K41984" s="9"/>
      <c r="N41984" s="9"/>
      <c r="O41984" s="9"/>
      <c r="P41984" s="9"/>
      <c r="Q41984" s="9"/>
    </row>
    <row r="41985" spans="11:17" x14ac:dyDescent="0.25">
      <c r="K41985" s="9"/>
      <c r="N41985" s="9"/>
      <c r="O41985" s="9"/>
      <c r="P41985" s="9"/>
      <c r="Q41985" s="9"/>
    </row>
    <row r="41986" spans="11:17" x14ac:dyDescent="0.25">
      <c r="K41986" s="9"/>
      <c r="N41986" s="9"/>
      <c r="O41986" s="9"/>
      <c r="P41986" s="9"/>
      <c r="Q41986" s="9"/>
    </row>
    <row r="41987" spans="11:17" x14ac:dyDescent="0.25">
      <c r="K41987" s="9"/>
      <c r="N41987" s="9"/>
      <c r="O41987" s="9"/>
      <c r="P41987" s="9"/>
      <c r="Q41987" s="9"/>
    </row>
    <row r="41988" spans="11:17" x14ac:dyDescent="0.25">
      <c r="K41988" s="9"/>
      <c r="N41988" s="9"/>
      <c r="O41988" s="9"/>
      <c r="P41988" s="9"/>
      <c r="Q41988" s="9"/>
    </row>
    <row r="41989" spans="11:17" x14ac:dyDescent="0.25">
      <c r="K41989" s="9"/>
      <c r="N41989" s="9"/>
      <c r="O41989" s="9"/>
      <c r="P41989" s="9"/>
      <c r="Q41989" s="9"/>
    </row>
    <row r="41990" spans="11:17" x14ac:dyDescent="0.25">
      <c r="K41990" s="9"/>
      <c r="N41990" s="9"/>
      <c r="O41990" s="9"/>
      <c r="P41990" s="9"/>
      <c r="Q41990" s="9"/>
    </row>
    <row r="41991" spans="11:17" x14ac:dyDescent="0.25">
      <c r="K41991" s="9"/>
      <c r="N41991" s="9"/>
      <c r="O41991" s="9"/>
      <c r="P41991" s="9"/>
      <c r="Q41991" s="9"/>
    </row>
    <row r="41992" spans="11:17" x14ac:dyDescent="0.25">
      <c r="K41992" s="9"/>
      <c r="N41992" s="9"/>
      <c r="O41992" s="9"/>
      <c r="P41992" s="9"/>
      <c r="Q41992" s="9"/>
    </row>
    <row r="41993" spans="11:17" x14ac:dyDescent="0.25">
      <c r="K41993" s="9"/>
      <c r="N41993" s="9"/>
      <c r="O41993" s="9"/>
      <c r="P41993" s="9"/>
      <c r="Q41993" s="9"/>
    </row>
    <row r="41994" spans="11:17" x14ac:dyDescent="0.25">
      <c r="K41994" s="9"/>
      <c r="N41994" s="9"/>
      <c r="O41994" s="9"/>
      <c r="P41994" s="9"/>
      <c r="Q41994" s="9"/>
    </row>
    <row r="41995" spans="11:17" x14ac:dyDescent="0.25">
      <c r="K41995" s="9"/>
      <c r="N41995" s="9"/>
      <c r="O41995" s="9"/>
      <c r="P41995" s="9"/>
      <c r="Q41995" s="9"/>
    </row>
    <row r="41996" spans="11:17" x14ac:dyDescent="0.25">
      <c r="K41996" s="9"/>
      <c r="N41996" s="9"/>
      <c r="O41996" s="9"/>
      <c r="P41996" s="9"/>
      <c r="Q41996" s="9"/>
    </row>
    <row r="41997" spans="11:17" x14ac:dyDescent="0.25">
      <c r="K41997" s="9"/>
      <c r="N41997" s="9"/>
      <c r="O41997" s="9"/>
      <c r="P41997" s="9"/>
      <c r="Q41997" s="9"/>
    </row>
    <row r="41998" spans="11:17" x14ac:dyDescent="0.25">
      <c r="K41998" s="9"/>
      <c r="N41998" s="9"/>
      <c r="O41998" s="9"/>
      <c r="P41998" s="9"/>
      <c r="Q41998" s="9"/>
    </row>
    <row r="41999" spans="11:17" x14ac:dyDescent="0.25">
      <c r="K41999" s="9"/>
      <c r="N41999" s="9"/>
      <c r="O41999" s="9"/>
      <c r="P41999" s="9"/>
      <c r="Q41999" s="9"/>
    </row>
    <row r="42000" spans="11:17" x14ac:dyDescent="0.25">
      <c r="K42000" s="9"/>
      <c r="N42000" s="9"/>
      <c r="O42000" s="9"/>
      <c r="P42000" s="9"/>
      <c r="Q42000" s="9"/>
    </row>
    <row r="42001" spans="11:17" x14ac:dyDescent="0.25">
      <c r="K42001" s="9"/>
      <c r="N42001" s="9"/>
      <c r="O42001" s="9"/>
      <c r="P42001" s="9"/>
      <c r="Q42001" s="9"/>
    </row>
    <row r="42002" spans="11:17" x14ac:dyDescent="0.25">
      <c r="K42002" s="9"/>
      <c r="N42002" s="9"/>
      <c r="O42002" s="9"/>
      <c r="P42002" s="9"/>
      <c r="Q42002" s="9"/>
    </row>
    <row r="42003" spans="11:17" x14ac:dyDescent="0.25">
      <c r="K42003" s="9"/>
      <c r="N42003" s="9"/>
      <c r="O42003" s="9"/>
      <c r="P42003" s="9"/>
      <c r="Q42003" s="9"/>
    </row>
    <row r="42004" spans="11:17" x14ac:dyDescent="0.25">
      <c r="K42004" s="9"/>
      <c r="N42004" s="9"/>
      <c r="O42004" s="9"/>
      <c r="P42004" s="9"/>
      <c r="Q42004" s="9"/>
    </row>
    <row r="42005" spans="11:17" x14ac:dyDescent="0.25">
      <c r="K42005" s="9"/>
      <c r="N42005" s="9"/>
      <c r="O42005" s="9"/>
      <c r="P42005" s="9"/>
      <c r="Q42005" s="9"/>
    </row>
    <row r="42006" spans="11:17" x14ac:dyDescent="0.25">
      <c r="K42006" s="9"/>
      <c r="N42006" s="9"/>
      <c r="O42006" s="9"/>
      <c r="P42006" s="9"/>
      <c r="Q42006" s="9"/>
    </row>
    <row r="42007" spans="11:17" x14ac:dyDescent="0.25">
      <c r="K42007" s="9"/>
      <c r="N42007" s="9"/>
      <c r="O42007" s="9"/>
      <c r="P42007" s="9"/>
      <c r="Q42007" s="9"/>
    </row>
    <row r="42008" spans="11:17" x14ac:dyDescent="0.25">
      <c r="K42008" s="9"/>
      <c r="N42008" s="9"/>
      <c r="O42008" s="9"/>
      <c r="P42008" s="9"/>
      <c r="Q42008" s="9"/>
    </row>
    <row r="42009" spans="11:17" x14ac:dyDescent="0.25">
      <c r="K42009" s="9"/>
      <c r="N42009" s="9"/>
      <c r="O42009" s="9"/>
      <c r="P42009" s="9"/>
      <c r="Q42009" s="9"/>
    </row>
    <row r="42010" spans="11:17" x14ac:dyDescent="0.25">
      <c r="K42010" s="9"/>
      <c r="N42010" s="9"/>
      <c r="O42010" s="9"/>
      <c r="P42010" s="9"/>
      <c r="Q42010" s="9"/>
    </row>
    <row r="42011" spans="11:17" x14ac:dyDescent="0.25">
      <c r="K42011" s="9"/>
      <c r="N42011" s="9"/>
      <c r="O42011" s="9"/>
      <c r="P42011" s="9"/>
      <c r="Q42011" s="9"/>
    </row>
    <row r="42012" spans="11:17" x14ac:dyDescent="0.25">
      <c r="K42012" s="9"/>
      <c r="N42012" s="9"/>
      <c r="O42012" s="9"/>
      <c r="P42012" s="9"/>
      <c r="Q42012" s="9"/>
    </row>
    <row r="42013" spans="11:17" x14ac:dyDescent="0.25">
      <c r="K42013" s="9"/>
      <c r="N42013" s="9"/>
      <c r="O42013" s="9"/>
      <c r="P42013" s="9"/>
      <c r="Q42013" s="9"/>
    </row>
    <row r="42014" spans="11:17" x14ac:dyDescent="0.25">
      <c r="K42014" s="9"/>
      <c r="N42014" s="9"/>
      <c r="O42014" s="9"/>
      <c r="P42014" s="9"/>
      <c r="Q42014" s="9"/>
    </row>
    <row r="42015" spans="11:17" x14ac:dyDescent="0.25">
      <c r="K42015" s="9"/>
      <c r="N42015" s="9"/>
      <c r="O42015" s="9"/>
      <c r="P42015" s="9"/>
      <c r="Q42015" s="9"/>
    </row>
    <row r="42016" spans="11:17" x14ac:dyDescent="0.25">
      <c r="K42016" s="9"/>
      <c r="N42016" s="9"/>
      <c r="O42016" s="9"/>
      <c r="P42016" s="9"/>
      <c r="Q42016" s="9"/>
    </row>
    <row r="42017" spans="11:17" x14ac:dyDescent="0.25">
      <c r="K42017" s="9"/>
      <c r="N42017" s="9"/>
      <c r="O42017" s="9"/>
      <c r="P42017" s="9"/>
      <c r="Q42017" s="9"/>
    </row>
    <row r="42018" spans="11:17" x14ac:dyDescent="0.25">
      <c r="K42018" s="9"/>
      <c r="N42018" s="9"/>
      <c r="O42018" s="9"/>
      <c r="P42018" s="9"/>
      <c r="Q42018" s="9"/>
    </row>
    <row r="42019" spans="11:17" x14ac:dyDescent="0.25">
      <c r="K42019" s="9"/>
      <c r="N42019" s="9"/>
      <c r="O42019" s="9"/>
      <c r="P42019" s="9"/>
      <c r="Q42019" s="9"/>
    </row>
    <row r="42020" spans="11:17" x14ac:dyDescent="0.25">
      <c r="K42020" s="9"/>
      <c r="N42020" s="9"/>
      <c r="O42020" s="9"/>
      <c r="P42020" s="9"/>
      <c r="Q42020" s="9"/>
    </row>
    <row r="42021" spans="11:17" x14ac:dyDescent="0.25">
      <c r="K42021" s="9"/>
      <c r="N42021" s="9"/>
      <c r="O42021" s="9"/>
      <c r="P42021" s="9"/>
      <c r="Q42021" s="9"/>
    </row>
    <row r="42022" spans="11:17" x14ac:dyDescent="0.25">
      <c r="K42022" s="9"/>
      <c r="N42022" s="9"/>
      <c r="O42022" s="9"/>
      <c r="P42022" s="9"/>
      <c r="Q42022" s="9"/>
    </row>
    <row r="42023" spans="11:17" x14ac:dyDescent="0.25">
      <c r="K42023" s="9"/>
      <c r="N42023" s="9"/>
      <c r="O42023" s="9"/>
      <c r="P42023" s="9"/>
      <c r="Q42023" s="9"/>
    </row>
    <row r="42024" spans="11:17" x14ac:dyDescent="0.25">
      <c r="K42024" s="9"/>
      <c r="N42024" s="9"/>
      <c r="O42024" s="9"/>
      <c r="P42024" s="9"/>
      <c r="Q42024" s="9"/>
    </row>
    <row r="42025" spans="11:17" x14ac:dyDescent="0.25">
      <c r="K42025" s="9"/>
      <c r="N42025" s="9"/>
      <c r="O42025" s="9"/>
      <c r="P42025" s="9"/>
      <c r="Q42025" s="9"/>
    </row>
    <row r="42026" spans="11:17" x14ac:dyDescent="0.25">
      <c r="K42026" s="9"/>
      <c r="N42026" s="9"/>
      <c r="O42026" s="9"/>
      <c r="P42026" s="9"/>
      <c r="Q42026" s="9"/>
    </row>
    <row r="42027" spans="11:17" x14ac:dyDescent="0.25">
      <c r="K42027" s="9"/>
      <c r="N42027" s="9"/>
      <c r="O42027" s="9"/>
      <c r="P42027" s="9"/>
      <c r="Q42027" s="9"/>
    </row>
    <row r="42028" spans="11:17" x14ac:dyDescent="0.25">
      <c r="K42028" s="9"/>
      <c r="N42028" s="9"/>
      <c r="O42028" s="9"/>
      <c r="P42028" s="9"/>
      <c r="Q42028" s="9"/>
    </row>
    <row r="42029" spans="11:17" x14ac:dyDescent="0.25">
      <c r="K42029" s="9"/>
      <c r="N42029" s="9"/>
      <c r="O42029" s="9"/>
      <c r="P42029" s="9"/>
      <c r="Q42029" s="9"/>
    </row>
    <row r="42030" spans="11:17" x14ac:dyDescent="0.25">
      <c r="K42030" s="9"/>
      <c r="N42030" s="9"/>
      <c r="O42030" s="9"/>
      <c r="P42030" s="9"/>
      <c r="Q42030" s="9"/>
    </row>
    <row r="42031" spans="11:17" x14ac:dyDescent="0.25">
      <c r="K42031" s="9"/>
      <c r="N42031" s="9"/>
      <c r="O42031" s="9"/>
      <c r="P42031" s="9"/>
      <c r="Q42031" s="9"/>
    </row>
    <row r="42032" spans="11:17" x14ac:dyDescent="0.25">
      <c r="K42032" s="9"/>
      <c r="N42032" s="9"/>
      <c r="O42032" s="9"/>
      <c r="P42032" s="9"/>
      <c r="Q42032" s="9"/>
    </row>
    <row r="42033" spans="11:17" x14ac:dyDescent="0.25">
      <c r="K42033" s="9"/>
      <c r="N42033" s="9"/>
      <c r="O42033" s="9"/>
      <c r="P42033" s="9"/>
      <c r="Q42033" s="9"/>
    </row>
    <row r="42034" spans="11:17" x14ac:dyDescent="0.25">
      <c r="K42034" s="9"/>
      <c r="N42034" s="9"/>
      <c r="O42034" s="9"/>
      <c r="P42034" s="9"/>
      <c r="Q42034" s="9"/>
    </row>
    <row r="42035" spans="11:17" x14ac:dyDescent="0.25">
      <c r="K42035" s="9"/>
      <c r="N42035" s="9"/>
      <c r="O42035" s="9"/>
      <c r="P42035" s="9"/>
      <c r="Q42035" s="9"/>
    </row>
    <row r="42036" spans="11:17" x14ac:dyDescent="0.25">
      <c r="K42036" s="9"/>
      <c r="N42036" s="9"/>
      <c r="O42036" s="9"/>
      <c r="P42036" s="9"/>
      <c r="Q42036" s="9"/>
    </row>
    <row r="42037" spans="11:17" x14ac:dyDescent="0.25">
      <c r="K42037" s="9"/>
      <c r="N42037" s="9"/>
      <c r="O42037" s="9"/>
      <c r="P42037" s="9"/>
      <c r="Q42037" s="9"/>
    </row>
    <row r="42038" spans="11:17" x14ac:dyDescent="0.25">
      <c r="K42038" s="9"/>
      <c r="N42038" s="9"/>
      <c r="O42038" s="9"/>
      <c r="P42038" s="9"/>
      <c r="Q42038" s="9"/>
    </row>
    <row r="42039" spans="11:17" x14ac:dyDescent="0.25">
      <c r="K42039" s="9"/>
      <c r="N42039" s="9"/>
      <c r="O42039" s="9"/>
      <c r="P42039" s="9"/>
      <c r="Q42039" s="9"/>
    </row>
    <row r="42040" spans="11:17" x14ac:dyDescent="0.25">
      <c r="K42040" s="9"/>
      <c r="N42040" s="9"/>
      <c r="O42040" s="9"/>
      <c r="P42040" s="9"/>
      <c r="Q42040" s="9"/>
    </row>
    <row r="42041" spans="11:17" x14ac:dyDescent="0.25">
      <c r="K42041" s="9"/>
      <c r="N42041" s="9"/>
      <c r="O42041" s="9"/>
      <c r="P42041" s="9"/>
      <c r="Q42041" s="9"/>
    </row>
    <row r="42042" spans="11:17" x14ac:dyDescent="0.25">
      <c r="K42042" s="9"/>
      <c r="N42042" s="9"/>
      <c r="O42042" s="9"/>
      <c r="P42042" s="9"/>
      <c r="Q42042" s="9"/>
    </row>
    <row r="42043" spans="11:17" x14ac:dyDescent="0.25">
      <c r="K42043" s="9"/>
      <c r="N42043" s="9"/>
      <c r="O42043" s="9"/>
      <c r="P42043" s="9"/>
      <c r="Q42043" s="9"/>
    </row>
    <row r="42044" spans="11:17" x14ac:dyDescent="0.25">
      <c r="K42044" s="9"/>
      <c r="N42044" s="9"/>
      <c r="O42044" s="9"/>
      <c r="P42044" s="9"/>
      <c r="Q42044" s="9"/>
    </row>
    <row r="42045" spans="11:17" x14ac:dyDescent="0.25">
      <c r="K42045" s="9"/>
      <c r="N42045" s="9"/>
      <c r="O42045" s="9"/>
      <c r="P42045" s="9"/>
      <c r="Q42045" s="9"/>
    </row>
    <row r="42046" spans="11:17" x14ac:dyDescent="0.25">
      <c r="K42046" s="9"/>
      <c r="N42046" s="9"/>
      <c r="O42046" s="9"/>
      <c r="P42046" s="9"/>
      <c r="Q42046" s="9"/>
    </row>
    <row r="42047" spans="11:17" x14ac:dyDescent="0.25">
      <c r="K42047" s="9"/>
      <c r="N42047" s="9"/>
      <c r="O42047" s="9"/>
      <c r="P42047" s="9"/>
      <c r="Q42047" s="9"/>
    </row>
    <row r="42048" spans="11:17" x14ac:dyDescent="0.25">
      <c r="K42048" s="9"/>
      <c r="N42048" s="9"/>
      <c r="O42048" s="9"/>
      <c r="P42048" s="9"/>
      <c r="Q42048" s="9"/>
    </row>
    <row r="42049" spans="11:17" x14ac:dyDescent="0.25">
      <c r="K42049" s="9"/>
      <c r="N42049" s="9"/>
      <c r="O42049" s="9"/>
      <c r="P42049" s="9"/>
      <c r="Q42049" s="9"/>
    </row>
    <row r="42050" spans="11:17" x14ac:dyDescent="0.25">
      <c r="K42050" s="9"/>
      <c r="N42050" s="9"/>
      <c r="O42050" s="9"/>
      <c r="P42050" s="9"/>
      <c r="Q42050" s="9"/>
    </row>
    <row r="42051" spans="11:17" x14ac:dyDescent="0.25">
      <c r="K42051" s="9"/>
      <c r="N42051" s="9"/>
      <c r="O42051" s="9"/>
      <c r="P42051" s="9"/>
      <c r="Q42051" s="9"/>
    </row>
    <row r="42052" spans="11:17" x14ac:dyDescent="0.25">
      <c r="K42052" s="9"/>
      <c r="N42052" s="9"/>
      <c r="O42052" s="9"/>
      <c r="P42052" s="9"/>
      <c r="Q42052" s="9"/>
    </row>
    <row r="42053" spans="11:17" x14ac:dyDescent="0.25">
      <c r="K42053" s="9"/>
      <c r="N42053" s="9"/>
      <c r="O42053" s="9"/>
      <c r="P42053" s="9"/>
      <c r="Q42053" s="9"/>
    </row>
    <row r="42054" spans="11:17" x14ac:dyDescent="0.25">
      <c r="K42054" s="9"/>
      <c r="N42054" s="9"/>
      <c r="O42054" s="9"/>
      <c r="P42054" s="9"/>
      <c r="Q42054" s="9"/>
    </row>
    <row r="42055" spans="11:17" x14ac:dyDescent="0.25">
      <c r="K42055" s="9"/>
      <c r="N42055" s="9"/>
      <c r="O42055" s="9"/>
      <c r="P42055" s="9"/>
      <c r="Q42055" s="9"/>
    </row>
    <row r="42056" spans="11:17" x14ac:dyDescent="0.25">
      <c r="K42056" s="9"/>
      <c r="N42056" s="9"/>
      <c r="O42056" s="9"/>
      <c r="P42056" s="9"/>
      <c r="Q42056" s="9"/>
    </row>
    <row r="42057" spans="11:17" x14ac:dyDescent="0.25">
      <c r="K42057" s="9"/>
      <c r="N42057" s="9"/>
      <c r="O42057" s="9"/>
      <c r="P42057" s="9"/>
      <c r="Q42057" s="9"/>
    </row>
    <row r="42058" spans="11:17" x14ac:dyDescent="0.25">
      <c r="K42058" s="9"/>
      <c r="N42058" s="9"/>
      <c r="O42058" s="9"/>
      <c r="P42058" s="9"/>
      <c r="Q42058" s="9"/>
    </row>
    <row r="42059" spans="11:17" x14ac:dyDescent="0.25">
      <c r="K42059" s="9"/>
      <c r="N42059" s="9"/>
      <c r="O42059" s="9"/>
      <c r="P42059" s="9"/>
      <c r="Q42059" s="9"/>
    </row>
    <row r="42060" spans="11:17" x14ac:dyDescent="0.25">
      <c r="K42060" s="9"/>
      <c r="N42060" s="9"/>
      <c r="O42060" s="9"/>
      <c r="P42060" s="9"/>
      <c r="Q42060" s="9"/>
    </row>
    <row r="42061" spans="11:17" x14ac:dyDescent="0.25">
      <c r="K42061" s="9"/>
      <c r="N42061" s="9"/>
      <c r="O42061" s="9"/>
      <c r="P42061" s="9"/>
      <c r="Q42061" s="9"/>
    </row>
    <row r="42062" spans="11:17" x14ac:dyDescent="0.25">
      <c r="K42062" s="9"/>
      <c r="N42062" s="9"/>
      <c r="O42062" s="9"/>
      <c r="P42062" s="9"/>
      <c r="Q42062" s="9"/>
    </row>
    <row r="42063" spans="11:17" x14ac:dyDescent="0.25">
      <c r="K42063" s="9"/>
      <c r="N42063" s="9"/>
      <c r="O42063" s="9"/>
      <c r="P42063" s="9"/>
      <c r="Q42063" s="9"/>
    </row>
    <row r="42064" spans="11:17" x14ac:dyDescent="0.25">
      <c r="K42064" s="9"/>
      <c r="N42064" s="9"/>
      <c r="O42064" s="9"/>
      <c r="P42064" s="9"/>
      <c r="Q42064" s="9"/>
    </row>
    <row r="42065" spans="11:17" x14ac:dyDescent="0.25">
      <c r="K42065" s="9"/>
      <c r="N42065" s="9"/>
      <c r="O42065" s="9"/>
      <c r="P42065" s="9"/>
      <c r="Q42065" s="9"/>
    </row>
    <row r="42066" spans="11:17" x14ac:dyDescent="0.25">
      <c r="K42066" s="9"/>
      <c r="N42066" s="9"/>
      <c r="O42066" s="9"/>
      <c r="P42066" s="9"/>
      <c r="Q42066" s="9"/>
    </row>
    <row r="42067" spans="11:17" x14ac:dyDescent="0.25">
      <c r="K42067" s="9"/>
      <c r="N42067" s="9"/>
      <c r="O42067" s="9"/>
      <c r="P42067" s="9"/>
      <c r="Q42067" s="9"/>
    </row>
    <row r="42068" spans="11:17" x14ac:dyDescent="0.25">
      <c r="K42068" s="9"/>
      <c r="N42068" s="9"/>
      <c r="O42068" s="9"/>
      <c r="P42068" s="9"/>
      <c r="Q42068" s="9"/>
    </row>
    <row r="42069" spans="11:17" x14ac:dyDescent="0.25">
      <c r="K42069" s="9"/>
      <c r="N42069" s="9"/>
      <c r="O42069" s="9"/>
      <c r="P42069" s="9"/>
      <c r="Q42069" s="9"/>
    </row>
    <row r="42070" spans="11:17" x14ac:dyDescent="0.25">
      <c r="K42070" s="9"/>
      <c r="N42070" s="9"/>
      <c r="O42070" s="9"/>
      <c r="P42070" s="9"/>
      <c r="Q42070" s="9"/>
    </row>
    <row r="42071" spans="11:17" x14ac:dyDescent="0.25">
      <c r="K42071" s="9"/>
      <c r="N42071" s="9"/>
      <c r="O42071" s="9"/>
      <c r="P42071" s="9"/>
      <c r="Q42071" s="9"/>
    </row>
    <row r="42072" spans="11:17" x14ac:dyDescent="0.25">
      <c r="K42072" s="9"/>
      <c r="N42072" s="9"/>
      <c r="O42072" s="9"/>
      <c r="P42072" s="9"/>
      <c r="Q42072" s="9"/>
    </row>
    <row r="42073" spans="11:17" x14ac:dyDescent="0.25">
      <c r="K42073" s="9"/>
      <c r="N42073" s="9"/>
      <c r="O42073" s="9"/>
      <c r="P42073" s="9"/>
      <c r="Q42073" s="9"/>
    </row>
    <row r="42074" spans="11:17" x14ac:dyDescent="0.25">
      <c r="K42074" s="9"/>
      <c r="N42074" s="9"/>
      <c r="O42074" s="9"/>
      <c r="P42074" s="9"/>
      <c r="Q42074" s="9"/>
    </row>
    <row r="42075" spans="11:17" x14ac:dyDescent="0.25">
      <c r="K42075" s="9"/>
      <c r="N42075" s="9"/>
      <c r="O42075" s="9"/>
      <c r="P42075" s="9"/>
      <c r="Q42075" s="9"/>
    </row>
    <row r="42076" spans="11:17" x14ac:dyDescent="0.25">
      <c r="K42076" s="9"/>
      <c r="N42076" s="9"/>
      <c r="O42076" s="9"/>
      <c r="P42076" s="9"/>
      <c r="Q42076" s="9"/>
    </row>
    <row r="42077" spans="11:17" x14ac:dyDescent="0.25">
      <c r="K42077" s="9"/>
      <c r="N42077" s="9"/>
      <c r="O42077" s="9"/>
      <c r="P42077" s="9"/>
      <c r="Q42077" s="9"/>
    </row>
    <row r="42078" spans="11:17" x14ac:dyDescent="0.25">
      <c r="K42078" s="9"/>
      <c r="N42078" s="9"/>
      <c r="O42078" s="9"/>
      <c r="P42078" s="9"/>
      <c r="Q42078" s="9"/>
    </row>
    <row r="42079" spans="11:17" x14ac:dyDescent="0.25">
      <c r="K42079" s="9"/>
      <c r="N42079" s="9"/>
      <c r="O42079" s="9"/>
      <c r="P42079" s="9"/>
      <c r="Q42079" s="9"/>
    </row>
    <row r="42080" spans="11:17" x14ac:dyDescent="0.25">
      <c r="K42080" s="9"/>
      <c r="N42080" s="9"/>
      <c r="O42080" s="9"/>
      <c r="P42080" s="9"/>
      <c r="Q42080" s="9"/>
    </row>
    <row r="42081" spans="11:17" x14ac:dyDescent="0.25">
      <c r="K42081" s="9"/>
      <c r="N42081" s="9"/>
      <c r="O42081" s="9"/>
      <c r="P42081" s="9"/>
      <c r="Q42081" s="9"/>
    </row>
    <row r="42082" spans="11:17" x14ac:dyDescent="0.25">
      <c r="K42082" s="9"/>
      <c r="N42082" s="9"/>
      <c r="O42082" s="9"/>
      <c r="P42082" s="9"/>
      <c r="Q42082" s="9"/>
    </row>
    <row r="42083" spans="11:17" x14ac:dyDescent="0.25">
      <c r="K42083" s="9"/>
      <c r="N42083" s="9"/>
      <c r="O42083" s="9"/>
      <c r="P42083" s="9"/>
      <c r="Q42083" s="9"/>
    </row>
    <row r="42084" spans="11:17" x14ac:dyDescent="0.25">
      <c r="K42084" s="9"/>
      <c r="N42084" s="9"/>
      <c r="O42084" s="9"/>
      <c r="P42084" s="9"/>
      <c r="Q42084" s="9"/>
    </row>
    <row r="42085" spans="11:17" x14ac:dyDescent="0.25">
      <c r="K42085" s="9"/>
      <c r="N42085" s="9"/>
      <c r="O42085" s="9"/>
      <c r="P42085" s="9"/>
      <c r="Q42085" s="9"/>
    </row>
    <row r="42086" spans="11:17" x14ac:dyDescent="0.25">
      <c r="K42086" s="9"/>
      <c r="N42086" s="9"/>
      <c r="O42086" s="9"/>
      <c r="P42086" s="9"/>
      <c r="Q42086" s="9"/>
    </row>
    <row r="42087" spans="11:17" x14ac:dyDescent="0.25">
      <c r="K42087" s="9"/>
      <c r="N42087" s="9"/>
      <c r="O42087" s="9"/>
      <c r="P42087" s="9"/>
      <c r="Q42087" s="9"/>
    </row>
    <row r="42088" spans="11:17" x14ac:dyDescent="0.25">
      <c r="K42088" s="9"/>
      <c r="N42088" s="9"/>
      <c r="O42088" s="9"/>
      <c r="P42088" s="9"/>
      <c r="Q42088" s="9"/>
    </row>
    <row r="42089" spans="11:17" x14ac:dyDescent="0.25">
      <c r="K42089" s="9"/>
      <c r="N42089" s="9"/>
      <c r="O42089" s="9"/>
      <c r="P42089" s="9"/>
      <c r="Q42089" s="9"/>
    </row>
    <row r="42090" spans="11:17" x14ac:dyDescent="0.25">
      <c r="K42090" s="9"/>
      <c r="N42090" s="9"/>
      <c r="O42090" s="9"/>
      <c r="P42090" s="9"/>
      <c r="Q42090" s="9"/>
    </row>
    <row r="42091" spans="11:17" x14ac:dyDescent="0.25">
      <c r="K42091" s="9"/>
      <c r="N42091" s="9"/>
      <c r="O42091" s="9"/>
      <c r="P42091" s="9"/>
      <c r="Q42091" s="9"/>
    </row>
    <row r="42092" spans="11:17" x14ac:dyDescent="0.25">
      <c r="K42092" s="9"/>
      <c r="N42092" s="9"/>
      <c r="O42092" s="9"/>
      <c r="P42092" s="9"/>
      <c r="Q42092" s="9"/>
    </row>
    <row r="42093" spans="11:17" x14ac:dyDescent="0.25">
      <c r="K42093" s="9"/>
      <c r="N42093" s="9"/>
      <c r="O42093" s="9"/>
      <c r="P42093" s="9"/>
      <c r="Q42093" s="9"/>
    </row>
    <row r="42094" spans="11:17" x14ac:dyDescent="0.25">
      <c r="K42094" s="9"/>
      <c r="N42094" s="9"/>
      <c r="O42094" s="9"/>
      <c r="P42094" s="9"/>
      <c r="Q42094" s="9"/>
    </row>
    <row r="42095" spans="11:17" x14ac:dyDescent="0.25">
      <c r="K42095" s="9"/>
      <c r="N42095" s="9"/>
      <c r="O42095" s="9"/>
      <c r="P42095" s="9"/>
      <c r="Q42095" s="9"/>
    </row>
    <row r="42096" spans="11:17" x14ac:dyDescent="0.25">
      <c r="K42096" s="9"/>
      <c r="N42096" s="9"/>
      <c r="O42096" s="9"/>
      <c r="P42096" s="9"/>
      <c r="Q42096" s="9"/>
    </row>
    <row r="42097" spans="11:17" x14ac:dyDescent="0.25">
      <c r="K42097" s="9"/>
      <c r="N42097" s="9"/>
      <c r="O42097" s="9"/>
      <c r="P42097" s="9"/>
      <c r="Q42097" s="9"/>
    </row>
    <row r="42098" spans="11:17" x14ac:dyDescent="0.25">
      <c r="K42098" s="9"/>
      <c r="N42098" s="9"/>
      <c r="O42098" s="9"/>
      <c r="P42098" s="9"/>
      <c r="Q42098" s="9"/>
    </row>
    <row r="42099" spans="11:17" x14ac:dyDescent="0.25">
      <c r="K42099" s="9"/>
      <c r="N42099" s="9"/>
      <c r="O42099" s="9"/>
      <c r="P42099" s="9"/>
      <c r="Q42099" s="9"/>
    </row>
    <row r="42100" spans="11:17" x14ac:dyDescent="0.25">
      <c r="K42100" s="9"/>
      <c r="N42100" s="9"/>
      <c r="O42100" s="9"/>
      <c r="P42100" s="9"/>
      <c r="Q42100" s="9"/>
    </row>
    <row r="42101" spans="11:17" x14ac:dyDescent="0.25">
      <c r="K42101" s="9"/>
      <c r="N42101" s="9"/>
      <c r="O42101" s="9"/>
      <c r="P42101" s="9"/>
      <c r="Q42101" s="9"/>
    </row>
    <row r="42102" spans="11:17" x14ac:dyDescent="0.25">
      <c r="K42102" s="9"/>
      <c r="N42102" s="9"/>
      <c r="O42102" s="9"/>
      <c r="P42102" s="9"/>
      <c r="Q42102" s="9"/>
    </row>
    <row r="42103" spans="11:17" x14ac:dyDescent="0.25">
      <c r="K42103" s="9"/>
      <c r="N42103" s="9"/>
      <c r="O42103" s="9"/>
      <c r="P42103" s="9"/>
      <c r="Q42103" s="9"/>
    </row>
    <row r="42104" spans="11:17" x14ac:dyDescent="0.25">
      <c r="K42104" s="9"/>
      <c r="N42104" s="9"/>
      <c r="O42104" s="9"/>
      <c r="P42104" s="9"/>
      <c r="Q42104" s="9"/>
    </row>
    <row r="42105" spans="11:17" x14ac:dyDescent="0.25">
      <c r="K42105" s="9"/>
      <c r="N42105" s="9"/>
      <c r="O42105" s="9"/>
      <c r="P42105" s="9"/>
      <c r="Q42105" s="9"/>
    </row>
    <row r="42106" spans="11:17" x14ac:dyDescent="0.25">
      <c r="K42106" s="9"/>
      <c r="N42106" s="9"/>
      <c r="O42106" s="9"/>
      <c r="P42106" s="9"/>
      <c r="Q42106" s="9"/>
    </row>
    <row r="42107" spans="11:17" x14ac:dyDescent="0.25">
      <c r="K42107" s="9"/>
      <c r="N42107" s="9"/>
      <c r="O42107" s="9"/>
      <c r="P42107" s="9"/>
      <c r="Q42107" s="9"/>
    </row>
    <row r="42108" spans="11:17" x14ac:dyDescent="0.25">
      <c r="K42108" s="9"/>
      <c r="N42108" s="9"/>
      <c r="O42108" s="9"/>
      <c r="P42108" s="9"/>
      <c r="Q42108" s="9"/>
    </row>
    <row r="42109" spans="11:17" x14ac:dyDescent="0.25">
      <c r="K42109" s="9"/>
      <c r="N42109" s="9"/>
      <c r="O42109" s="9"/>
      <c r="P42109" s="9"/>
      <c r="Q42109" s="9"/>
    </row>
    <row r="42110" spans="11:17" x14ac:dyDescent="0.25">
      <c r="K42110" s="9"/>
      <c r="N42110" s="9"/>
      <c r="O42110" s="9"/>
      <c r="P42110" s="9"/>
      <c r="Q42110" s="9"/>
    </row>
    <row r="42111" spans="11:17" x14ac:dyDescent="0.25">
      <c r="K42111" s="9"/>
      <c r="N42111" s="9"/>
      <c r="O42111" s="9"/>
      <c r="P42111" s="9"/>
      <c r="Q42111" s="9"/>
    </row>
    <row r="42112" spans="11:17" x14ac:dyDescent="0.25">
      <c r="K42112" s="9"/>
      <c r="N42112" s="9"/>
      <c r="O42112" s="9"/>
      <c r="P42112" s="9"/>
      <c r="Q42112" s="9"/>
    </row>
    <row r="42113" spans="11:17" x14ac:dyDescent="0.25">
      <c r="K42113" s="9"/>
      <c r="N42113" s="9"/>
      <c r="O42113" s="9"/>
      <c r="P42113" s="9"/>
      <c r="Q42113" s="9"/>
    </row>
    <row r="42114" spans="11:17" x14ac:dyDescent="0.25">
      <c r="K42114" s="9"/>
      <c r="N42114" s="9"/>
      <c r="O42114" s="9"/>
      <c r="P42114" s="9"/>
      <c r="Q42114" s="9"/>
    </row>
    <row r="42115" spans="11:17" x14ac:dyDescent="0.25">
      <c r="K42115" s="9"/>
      <c r="N42115" s="9"/>
      <c r="O42115" s="9"/>
      <c r="P42115" s="9"/>
      <c r="Q42115" s="9"/>
    </row>
    <row r="42116" spans="11:17" x14ac:dyDescent="0.25">
      <c r="K42116" s="9"/>
      <c r="N42116" s="9"/>
      <c r="O42116" s="9"/>
      <c r="P42116" s="9"/>
      <c r="Q42116" s="9"/>
    </row>
    <row r="42117" spans="11:17" x14ac:dyDescent="0.25">
      <c r="K42117" s="9"/>
      <c r="N42117" s="9"/>
      <c r="O42117" s="9"/>
      <c r="P42117" s="9"/>
      <c r="Q42117" s="9"/>
    </row>
    <row r="42118" spans="11:17" x14ac:dyDescent="0.25">
      <c r="K42118" s="9"/>
      <c r="N42118" s="9"/>
      <c r="O42118" s="9"/>
      <c r="P42118" s="9"/>
      <c r="Q42118" s="9"/>
    </row>
    <row r="42119" spans="11:17" x14ac:dyDescent="0.25">
      <c r="K42119" s="9"/>
      <c r="N42119" s="9"/>
      <c r="O42119" s="9"/>
      <c r="P42119" s="9"/>
      <c r="Q42119" s="9"/>
    </row>
    <row r="42120" spans="11:17" x14ac:dyDescent="0.25">
      <c r="K42120" s="9"/>
      <c r="N42120" s="9"/>
      <c r="O42120" s="9"/>
      <c r="P42120" s="9"/>
      <c r="Q42120" s="9"/>
    </row>
    <row r="42121" spans="11:17" x14ac:dyDescent="0.25">
      <c r="K42121" s="9"/>
      <c r="N42121" s="9"/>
      <c r="O42121" s="9"/>
      <c r="P42121" s="9"/>
      <c r="Q42121" s="9"/>
    </row>
    <row r="42122" spans="11:17" x14ac:dyDescent="0.25">
      <c r="K42122" s="9"/>
      <c r="N42122" s="9"/>
      <c r="O42122" s="9"/>
      <c r="P42122" s="9"/>
      <c r="Q42122" s="9"/>
    </row>
    <row r="42123" spans="11:17" x14ac:dyDescent="0.25">
      <c r="K42123" s="9"/>
      <c r="N42123" s="9"/>
      <c r="O42123" s="9"/>
      <c r="P42123" s="9"/>
      <c r="Q42123" s="9"/>
    </row>
    <row r="42124" spans="11:17" x14ac:dyDescent="0.25">
      <c r="K42124" s="9"/>
      <c r="N42124" s="9"/>
      <c r="O42124" s="9"/>
      <c r="P42124" s="9"/>
      <c r="Q42124" s="9"/>
    </row>
    <row r="42125" spans="11:17" x14ac:dyDescent="0.25">
      <c r="K42125" s="9"/>
      <c r="N42125" s="9"/>
      <c r="O42125" s="9"/>
      <c r="P42125" s="9"/>
      <c r="Q42125" s="9"/>
    </row>
    <row r="42126" spans="11:17" x14ac:dyDescent="0.25">
      <c r="K42126" s="9"/>
      <c r="N42126" s="9"/>
      <c r="O42126" s="9"/>
      <c r="P42126" s="9"/>
      <c r="Q42126" s="9"/>
    </row>
    <row r="42127" spans="11:17" x14ac:dyDescent="0.25">
      <c r="K42127" s="9"/>
      <c r="N42127" s="9"/>
      <c r="O42127" s="9"/>
      <c r="P42127" s="9"/>
      <c r="Q42127" s="9"/>
    </row>
    <row r="42128" spans="11:17" x14ac:dyDescent="0.25">
      <c r="K42128" s="9"/>
      <c r="N42128" s="9"/>
      <c r="O42128" s="9"/>
      <c r="P42128" s="9"/>
      <c r="Q42128" s="9"/>
    </row>
    <row r="42129" spans="11:17" x14ac:dyDescent="0.25">
      <c r="K42129" s="9"/>
      <c r="N42129" s="9"/>
      <c r="O42129" s="9"/>
      <c r="P42129" s="9"/>
      <c r="Q42129" s="9"/>
    </row>
    <row r="42130" spans="11:17" x14ac:dyDescent="0.25">
      <c r="K42130" s="9"/>
      <c r="N42130" s="9"/>
      <c r="O42130" s="9"/>
      <c r="P42130" s="9"/>
      <c r="Q42130" s="9"/>
    </row>
    <row r="42131" spans="11:17" x14ac:dyDescent="0.25">
      <c r="K42131" s="9"/>
      <c r="N42131" s="9"/>
      <c r="O42131" s="9"/>
      <c r="P42131" s="9"/>
      <c r="Q42131" s="9"/>
    </row>
    <row r="42132" spans="11:17" x14ac:dyDescent="0.25">
      <c r="K42132" s="9"/>
      <c r="N42132" s="9"/>
      <c r="O42132" s="9"/>
      <c r="P42132" s="9"/>
      <c r="Q42132" s="9"/>
    </row>
    <row r="42133" spans="11:17" x14ac:dyDescent="0.25">
      <c r="K42133" s="9"/>
      <c r="N42133" s="9"/>
      <c r="O42133" s="9"/>
      <c r="P42133" s="9"/>
      <c r="Q42133" s="9"/>
    </row>
    <row r="42134" spans="11:17" x14ac:dyDescent="0.25">
      <c r="K42134" s="9"/>
      <c r="N42134" s="9"/>
      <c r="O42134" s="9"/>
      <c r="P42134" s="9"/>
      <c r="Q42134" s="9"/>
    </row>
    <row r="42135" spans="11:17" x14ac:dyDescent="0.25">
      <c r="K42135" s="9"/>
      <c r="N42135" s="9"/>
      <c r="O42135" s="9"/>
      <c r="P42135" s="9"/>
      <c r="Q42135" s="9"/>
    </row>
    <row r="42136" spans="11:17" x14ac:dyDescent="0.25">
      <c r="K42136" s="9"/>
      <c r="N42136" s="9"/>
      <c r="O42136" s="9"/>
      <c r="P42136" s="9"/>
      <c r="Q42136" s="9"/>
    </row>
    <row r="42137" spans="11:17" x14ac:dyDescent="0.25">
      <c r="K42137" s="9"/>
      <c r="N42137" s="9"/>
      <c r="O42137" s="9"/>
      <c r="P42137" s="9"/>
      <c r="Q42137" s="9"/>
    </row>
    <row r="42138" spans="11:17" x14ac:dyDescent="0.25">
      <c r="K42138" s="9"/>
      <c r="N42138" s="9"/>
      <c r="O42138" s="9"/>
      <c r="P42138" s="9"/>
      <c r="Q42138" s="9"/>
    </row>
    <row r="42139" spans="11:17" x14ac:dyDescent="0.25">
      <c r="K42139" s="9"/>
      <c r="N42139" s="9"/>
      <c r="O42139" s="9"/>
      <c r="P42139" s="9"/>
      <c r="Q42139" s="9"/>
    </row>
    <row r="42140" spans="11:17" x14ac:dyDescent="0.25">
      <c r="K42140" s="9"/>
      <c r="N42140" s="9"/>
      <c r="O42140" s="9"/>
      <c r="P42140" s="9"/>
      <c r="Q42140" s="9"/>
    </row>
    <row r="42141" spans="11:17" x14ac:dyDescent="0.25">
      <c r="K42141" s="9"/>
      <c r="N42141" s="9"/>
      <c r="O42141" s="9"/>
      <c r="P42141" s="9"/>
      <c r="Q42141" s="9"/>
    </row>
    <row r="42142" spans="11:17" x14ac:dyDescent="0.25">
      <c r="K42142" s="9"/>
      <c r="N42142" s="9"/>
      <c r="O42142" s="9"/>
      <c r="P42142" s="9"/>
      <c r="Q42142" s="9"/>
    </row>
    <row r="42143" spans="11:17" x14ac:dyDescent="0.25">
      <c r="K42143" s="9"/>
      <c r="N42143" s="9"/>
      <c r="O42143" s="9"/>
      <c r="P42143" s="9"/>
      <c r="Q42143" s="9"/>
    </row>
    <row r="42144" spans="11:17" x14ac:dyDescent="0.25">
      <c r="K42144" s="9"/>
      <c r="N42144" s="9"/>
      <c r="O42144" s="9"/>
      <c r="P42144" s="9"/>
      <c r="Q42144" s="9"/>
    </row>
    <row r="42145" spans="11:17" x14ac:dyDescent="0.25">
      <c r="K42145" s="9"/>
      <c r="N42145" s="9"/>
      <c r="O42145" s="9"/>
      <c r="P42145" s="9"/>
      <c r="Q42145" s="9"/>
    </row>
    <row r="42146" spans="11:17" x14ac:dyDescent="0.25">
      <c r="K42146" s="9"/>
      <c r="N42146" s="9"/>
      <c r="O42146" s="9"/>
      <c r="P42146" s="9"/>
      <c r="Q42146" s="9"/>
    </row>
    <row r="42147" spans="11:17" x14ac:dyDescent="0.25">
      <c r="K42147" s="9"/>
      <c r="N42147" s="9"/>
      <c r="O42147" s="9"/>
      <c r="P42147" s="9"/>
      <c r="Q42147" s="9"/>
    </row>
    <row r="42148" spans="11:17" x14ac:dyDescent="0.25">
      <c r="K42148" s="9"/>
      <c r="N42148" s="9"/>
      <c r="O42148" s="9"/>
      <c r="P42148" s="9"/>
      <c r="Q42148" s="9"/>
    </row>
    <row r="42149" spans="11:17" x14ac:dyDescent="0.25">
      <c r="K42149" s="9"/>
      <c r="N42149" s="9"/>
      <c r="O42149" s="9"/>
      <c r="P42149" s="9"/>
      <c r="Q42149" s="9"/>
    </row>
    <row r="42150" spans="11:17" x14ac:dyDescent="0.25">
      <c r="K42150" s="9"/>
      <c r="N42150" s="9"/>
      <c r="O42150" s="9"/>
      <c r="P42150" s="9"/>
      <c r="Q42150" s="9"/>
    </row>
    <row r="42151" spans="11:17" x14ac:dyDescent="0.25">
      <c r="K42151" s="9"/>
      <c r="N42151" s="9"/>
      <c r="O42151" s="9"/>
      <c r="P42151" s="9"/>
      <c r="Q42151" s="9"/>
    </row>
    <row r="42152" spans="11:17" x14ac:dyDescent="0.25">
      <c r="K42152" s="9"/>
      <c r="N42152" s="9"/>
      <c r="O42152" s="9"/>
      <c r="P42152" s="9"/>
      <c r="Q42152" s="9"/>
    </row>
    <row r="42153" spans="11:17" x14ac:dyDescent="0.25">
      <c r="K42153" s="9"/>
      <c r="N42153" s="9"/>
      <c r="O42153" s="9"/>
      <c r="P42153" s="9"/>
      <c r="Q42153" s="9"/>
    </row>
    <row r="42154" spans="11:17" x14ac:dyDescent="0.25">
      <c r="K42154" s="9"/>
      <c r="N42154" s="9"/>
      <c r="O42154" s="9"/>
      <c r="P42154" s="9"/>
      <c r="Q42154" s="9"/>
    </row>
    <row r="42155" spans="11:17" x14ac:dyDescent="0.25">
      <c r="K42155" s="9"/>
      <c r="N42155" s="9"/>
      <c r="O42155" s="9"/>
      <c r="P42155" s="9"/>
      <c r="Q42155" s="9"/>
    </row>
    <row r="42156" spans="11:17" x14ac:dyDescent="0.25">
      <c r="K42156" s="9"/>
      <c r="N42156" s="9"/>
      <c r="O42156" s="9"/>
      <c r="P42156" s="9"/>
      <c r="Q42156" s="9"/>
    </row>
    <row r="42157" spans="11:17" x14ac:dyDescent="0.25">
      <c r="K42157" s="9"/>
      <c r="N42157" s="9"/>
      <c r="O42157" s="9"/>
      <c r="P42157" s="9"/>
      <c r="Q42157" s="9"/>
    </row>
    <row r="42158" spans="11:17" x14ac:dyDescent="0.25">
      <c r="K42158" s="9"/>
      <c r="N42158" s="9"/>
      <c r="O42158" s="9"/>
      <c r="P42158" s="9"/>
      <c r="Q42158" s="9"/>
    </row>
    <row r="42159" spans="11:17" x14ac:dyDescent="0.25">
      <c r="K42159" s="9"/>
      <c r="N42159" s="9"/>
      <c r="O42159" s="9"/>
      <c r="P42159" s="9"/>
      <c r="Q42159" s="9"/>
    </row>
    <row r="42160" spans="11:17" x14ac:dyDescent="0.25">
      <c r="K42160" s="9"/>
      <c r="N42160" s="9"/>
      <c r="O42160" s="9"/>
      <c r="P42160" s="9"/>
      <c r="Q42160" s="9"/>
    </row>
    <row r="42161" spans="11:17" x14ac:dyDescent="0.25">
      <c r="K42161" s="9"/>
      <c r="N42161" s="9"/>
      <c r="O42161" s="9"/>
      <c r="P42161" s="9"/>
      <c r="Q42161" s="9"/>
    </row>
    <row r="42162" spans="11:17" x14ac:dyDescent="0.25">
      <c r="K42162" s="9"/>
      <c r="N42162" s="9"/>
      <c r="O42162" s="9"/>
      <c r="P42162" s="9"/>
      <c r="Q42162" s="9"/>
    </row>
    <row r="42163" spans="11:17" x14ac:dyDescent="0.25">
      <c r="K42163" s="9"/>
      <c r="N42163" s="9"/>
      <c r="O42163" s="9"/>
      <c r="P42163" s="9"/>
      <c r="Q42163" s="9"/>
    </row>
    <row r="42164" spans="11:17" x14ac:dyDescent="0.25">
      <c r="K42164" s="9"/>
      <c r="N42164" s="9"/>
      <c r="O42164" s="9"/>
      <c r="P42164" s="9"/>
      <c r="Q42164" s="9"/>
    </row>
    <row r="42165" spans="11:17" x14ac:dyDescent="0.25">
      <c r="K42165" s="9"/>
      <c r="N42165" s="9"/>
      <c r="O42165" s="9"/>
      <c r="P42165" s="9"/>
      <c r="Q42165" s="9"/>
    </row>
    <row r="42166" spans="11:17" x14ac:dyDescent="0.25">
      <c r="K42166" s="9"/>
      <c r="N42166" s="9"/>
      <c r="O42166" s="9"/>
      <c r="P42166" s="9"/>
      <c r="Q42166" s="9"/>
    </row>
    <row r="42167" spans="11:17" x14ac:dyDescent="0.25">
      <c r="K42167" s="9"/>
      <c r="N42167" s="9"/>
      <c r="O42167" s="9"/>
      <c r="P42167" s="9"/>
      <c r="Q42167" s="9"/>
    </row>
    <row r="42168" spans="11:17" x14ac:dyDescent="0.25">
      <c r="K42168" s="9"/>
      <c r="N42168" s="9"/>
      <c r="O42168" s="9"/>
      <c r="P42168" s="9"/>
      <c r="Q42168" s="9"/>
    </row>
    <row r="42169" spans="11:17" x14ac:dyDescent="0.25">
      <c r="K42169" s="9"/>
      <c r="N42169" s="9"/>
      <c r="O42169" s="9"/>
      <c r="P42169" s="9"/>
      <c r="Q42169" s="9"/>
    </row>
    <row r="42170" spans="11:17" x14ac:dyDescent="0.25">
      <c r="K42170" s="9"/>
      <c r="N42170" s="9"/>
      <c r="O42170" s="9"/>
      <c r="P42170" s="9"/>
      <c r="Q42170" s="9"/>
    </row>
    <row r="42171" spans="11:17" x14ac:dyDescent="0.25">
      <c r="K42171" s="9"/>
      <c r="N42171" s="9"/>
      <c r="O42171" s="9"/>
      <c r="P42171" s="9"/>
      <c r="Q42171" s="9"/>
    </row>
    <row r="42172" spans="11:17" x14ac:dyDescent="0.25">
      <c r="K42172" s="9"/>
      <c r="N42172" s="9"/>
      <c r="O42172" s="9"/>
      <c r="P42172" s="9"/>
      <c r="Q42172" s="9"/>
    </row>
    <row r="42173" spans="11:17" x14ac:dyDescent="0.25">
      <c r="K42173" s="9"/>
      <c r="N42173" s="9"/>
      <c r="O42173" s="9"/>
      <c r="P42173" s="9"/>
      <c r="Q42173" s="9"/>
    </row>
    <row r="42174" spans="11:17" x14ac:dyDescent="0.25">
      <c r="K42174" s="9"/>
      <c r="N42174" s="9"/>
      <c r="O42174" s="9"/>
      <c r="P42174" s="9"/>
      <c r="Q42174" s="9"/>
    </row>
    <row r="42175" spans="11:17" x14ac:dyDescent="0.25">
      <c r="K42175" s="9"/>
      <c r="N42175" s="9"/>
      <c r="O42175" s="9"/>
      <c r="P42175" s="9"/>
      <c r="Q42175" s="9"/>
    </row>
    <row r="42176" spans="11:17" x14ac:dyDescent="0.25">
      <c r="K42176" s="9"/>
      <c r="N42176" s="9"/>
      <c r="O42176" s="9"/>
      <c r="P42176" s="9"/>
      <c r="Q42176" s="9"/>
    </row>
    <row r="42177" spans="11:17" x14ac:dyDescent="0.25">
      <c r="K42177" s="9"/>
      <c r="N42177" s="9"/>
      <c r="O42177" s="9"/>
      <c r="P42177" s="9"/>
      <c r="Q42177" s="9"/>
    </row>
    <row r="42178" spans="11:17" x14ac:dyDescent="0.25">
      <c r="K42178" s="9"/>
      <c r="N42178" s="9"/>
      <c r="O42178" s="9"/>
      <c r="P42178" s="9"/>
      <c r="Q42178" s="9"/>
    </row>
    <row r="42179" spans="11:17" x14ac:dyDescent="0.25">
      <c r="K42179" s="9"/>
      <c r="N42179" s="9"/>
      <c r="O42179" s="9"/>
      <c r="P42179" s="9"/>
      <c r="Q42179" s="9"/>
    </row>
    <row r="42180" spans="11:17" x14ac:dyDescent="0.25">
      <c r="K42180" s="9"/>
      <c r="N42180" s="9"/>
      <c r="O42180" s="9"/>
      <c r="P42180" s="9"/>
      <c r="Q42180" s="9"/>
    </row>
    <row r="42181" spans="11:17" x14ac:dyDescent="0.25">
      <c r="K42181" s="9"/>
      <c r="N42181" s="9"/>
      <c r="O42181" s="9"/>
      <c r="P42181" s="9"/>
      <c r="Q42181" s="9"/>
    </row>
    <row r="42182" spans="11:17" x14ac:dyDescent="0.25">
      <c r="K42182" s="9"/>
      <c r="N42182" s="9"/>
      <c r="O42182" s="9"/>
      <c r="P42182" s="9"/>
      <c r="Q42182" s="9"/>
    </row>
    <row r="42183" spans="11:17" x14ac:dyDescent="0.25">
      <c r="K42183" s="9"/>
      <c r="N42183" s="9"/>
      <c r="O42183" s="9"/>
      <c r="P42183" s="9"/>
      <c r="Q42183" s="9"/>
    </row>
    <row r="42184" spans="11:17" x14ac:dyDescent="0.25">
      <c r="K42184" s="9"/>
      <c r="N42184" s="9"/>
      <c r="O42184" s="9"/>
      <c r="P42184" s="9"/>
      <c r="Q42184" s="9"/>
    </row>
    <row r="42185" spans="11:17" x14ac:dyDescent="0.25">
      <c r="K42185" s="9"/>
      <c r="N42185" s="9"/>
      <c r="O42185" s="9"/>
      <c r="P42185" s="9"/>
      <c r="Q42185" s="9"/>
    </row>
    <row r="42186" spans="11:17" x14ac:dyDescent="0.25">
      <c r="K42186" s="9"/>
      <c r="N42186" s="9"/>
      <c r="O42186" s="9"/>
      <c r="P42186" s="9"/>
      <c r="Q42186" s="9"/>
    </row>
    <row r="42187" spans="11:17" x14ac:dyDescent="0.25">
      <c r="K42187" s="9"/>
      <c r="N42187" s="9"/>
      <c r="O42187" s="9"/>
      <c r="P42187" s="9"/>
      <c r="Q42187" s="9"/>
    </row>
    <row r="42188" spans="11:17" x14ac:dyDescent="0.25">
      <c r="K42188" s="9"/>
      <c r="N42188" s="9"/>
      <c r="O42188" s="9"/>
      <c r="P42188" s="9"/>
      <c r="Q42188" s="9"/>
    </row>
    <row r="42189" spans="11:17" x14ac:dyDescent="0.25">
      <c r="K42189" s="9"/>
      <c r="N42189" s="9"/>
      <c r="O42189" s="9"/>
      <c r="P42189" s="9"/>
      <c r="Q42189" s="9"/>
    </row>
    <row r="42190" spans="11:17" x14ac:dyDescent="0.25">
      <c r="K42190" s="9"/>
      <c r="N42190" s="9"/>
      <c r="O42190" s="9"/>
      <c r="P42190" s="9"/>
      <c r="Q42190" s="9"/>
    </row>
    <row r="42191" spans="11:17" x14ac:dyDescent="0.25">
      <c r="K42191" s="9"/>
      <c r="N42191" s="9"/>
      <c r="O42191" s="9"/>
      <c r="P42191" s="9"/>
      <c r="Q42191" s="9"/>
    </row>
    <row r="42192" spans="11:17" x14ac:dyDescent="0.25">
      <c r="K42192" s="9"/>
      <c r="N42192" s="9"/>
      <c r="O42192" s="9"/>
      <c r="P42192" s="9"/>
      <c r="Q42192" s="9"/>
    </row>
    <row r="42193" spans="11:17" x14ac:dyDescent="0.25">
      <c r="K42193" s="9"/>
      <c r="N42193" s="9"/>
      <c r="O42193" s="9"/>
      <c r="P42193" s="9"/>
      <c r="Q42193" s="9"/>
    </row>
    <row r="42194" spans="11:17" x14ac:dyDescent="0.25">
      <c r="K42194" s="9"/>
      <c r="N42194" s="9"/>
      <c r="O42194" s="9"/>
      <c r="P42194" s="9"/>
      <c r="Q42194" s="9"/>
    </row>
    <row r="42195" spans="11:17" x14ac:dyDescent="0.25">
      <c r="K42195" s="9"/>
      <c r="N42195" s="9"/>
      <c r="O42195" s="9"/>
      <c r="P42195" s="9"/>
      <c r="Q42195" s="9"/>
    </row>
    <row r="42196" spans="11:17" x14ac:dyDescent="0.25">
      <c r="K42196" s="9"/>
      <c r="N42196" s="9"/>
      <c r="O42196" s="9"/>
      <c r="P42196" s="9"/>
      <c r="Q42196" s="9"/>
    </row>
    <row r="42197" spans="11:17" x14ac:dyDescent="0.25">
      <c r="K42197" s="9"/>
      <c r="N42197" s="9"/>
      <c r="O42197" s="9"/>
      <c r="P42197" s="9"/>
      <c r="Q42197" s="9"/>
    </row>
    <row r="42198" spans="11:17" x14ac:dyDescent="0.25">
      <c r="K42198" s="9"/>
      <c r="N42198" s="9"/>
      <c r="O42198" s="9"/>
      <c r="P42198" s="9"/>
      <c r="Q42198" s="9"/>
    </row>
    <row r="42199" spans="11:17" x14ac:dyDescent="0.25">
      <c r="K42199" s="9"/>
      <c r="N42199" s="9"/>
      <c r="O42199" s="9"/>
      <c r="P42199" s="9"/>
      <c r="Q42199" s="9"/>
    </row>
    <row r="42200" spans="11:17" x14ac:dyDescent="0.25">
      <c r="K42200" s="9"/>
      <c r="N42200" s="9"/>
      <c r="O42200" s="9"/>
      <c r="P42200" s="9"/>
      <c r="Q42200" s="9"/>
    </row>
    <row r="42201" spans="11:17" x14ac:dyDescent="0.25">
      <c r="K42201" s="9"/>
      <c r="N42201" s="9"/>
      <c r="O42201" s="9"/>
      <c r="P42201" s="9"/>
      <c r="Q42201" s="9"/>
    </row>
    <row r="42202" spans="11:17" x14ac:dyDescent="0.25">
      <c r="K42202" s="9"/>
      <c r="N42202" s="9"/>
      <c r="O42202" s="9"/>
      <c r="P42202" s="9"/>
      <c r="Q42202" s="9"/>
    </row>
    <row r="42203" spans="11:17" x14ac:dyDescent="0.25">
      <c r="K42203" s="9"/>
      <c r="N42203" s="9"/>
      <c r="O42203" s="9"/>
      <c r="P42203" s="9"/>
      <c r="Q42203" s="9"/>
    </row>
    <row r="42204" spans="11:17" x14ac:dyDescent="0.25">
      <c r="K42204" s="9"/>
      <c r="N42204" s="9"/>
      <c r="O42204" s="9"/>
      <c r="P42204" s="9"/>
      <c r="Q42204" s="9"/>
    </row>
    <row r="42205" spans="11:17" x14ac:dyDescent="0.25">
      <c r="K42205" s="9"/>
      <c r="N42205" s="9"/>
      <c r="O42205" s="9"/>
      <c r="P42205" s="9"/>
      <c r="Q42205" s="9"/>
    </row>
    <row r="42206" spans="11:17" x14ac:dyDescent="0.25">
      <c r="K42206" s="9"/>
      <c r="N42206" s="9"/>
      <c r="O42206" s="9"/>
      <c r="P42206" s="9"/>
      <c r="Q42206" s="9"/>
    </row>
    <row r="42207" spans="11:17" x14ac:dyDescent="0.25">
      <c r="K42207" s="9"/>
      <c r="N42207" s="9"/>
      <c r="O42207" s="9"/>
      <c r="P42207" s="9"/>
      <c r="Q42207" s="9"/>
    </row>
    <row r="42208" spans="11:17" x14ac:dyDescent="0.25">
      <c r="K42208" s="9"/>
      <c r="N42208" s="9"/>
      <c r="O42208" s="9"/>
      <c r="P42208" s="9"/>
      <c r="Q42208" s="9"/>
    </row>
    <row r="42209" spans="11:17" x14ac:dyDescent="0.25">
      <c r="K42209" s="9"/>
      <c r="N42209" s="9"/>
      <c r="O42209" s="9"/>
      <c r="P42209" s="9"/>
      <c r="Q42209" s="9"/>
    </row>
    <row r="42210" spans="11:17" x14ac:dyDescent="0.25">
      <c r="K42210" s="9"/>
      <c r="N42210" s="9"/>
      <c r="O42210" s="9"/>
      <c r="P42210" s="9"/>
      <c r="Q42210" s="9"/>
    </row>
    <row r="42211" spans="11:17" x14ac:dyDescent="0.25">
      <c r="K42211" s="9"/>
      <c r="N42211" s="9"/>
      <c r="O42211" s="9"/>
      <c r="P42211" s="9"/>
      <c r="Q42211" s="9"/>
    </row>
    <row r="42212" spans="11:17" x14ac:dyDescent="0.25">
      <c r="K42212" s="9"/>
      <c r="N42212" s="9"/>
      <c r="O42212" s="9"/>
      <c r="P42212" s="9"/>
      <c r="Q42212" s="9"/>
    </row>
    <row r="42213" spans="11:17" x14ac:dyDescent="0.25">
      <c r="K42213" s="9"/>
      <c r="N42213" s="9"/>
      <c r="O42213" s="9"/>
      <c r="P42213" s="9"/>
      <c r="Q42213" s="9"/>
    </row>
    <row r="42214" spans="11:17" x14ac:dyDescent="0.25">
      <c r="K42214" s="9"/>
      <c r="N42214" s="9"/>
      <c r="O42214" s="9"/>
      <c r="P42214" s="9"/>
      <c r="Q42214" s="9"/>
    </row>
    <row r="42215" spans="11:17" x14ac:dyDescent="0.25">
      <c r="K42215" s="9"/>
      <c r="N42215" s="9"/>
      <c r="O42215" s="9"/>
      <c r="P42215" s="9"/>
      <c r="Q42215" s="9"/>
    </row>
    <row r="42216" spans="11:17" x14ac:dyDescent="0.25">
      <c r="K42216" s="9"/>
      <c r="N42216" s="9"/>
      <c r="O42216" s="9"/>
      <c r="P42216" s="9"/>
      <c r="Q42216" s="9"/>
    </row>
    <row r="42217" spans="11:17" x14ac:dyDescent="0.25">
      <c r="K42217" s="9"/>
      <c r="N42217" s="9"/>
      <c r="O42217" s="9"/>
      <c r="P42217" s="9"/>
      <c r="Q42217" s="9"/>
    </row>
    <row r="42218" spans="11:17" x14ac:dyDescent="0.25">
      <c r="K42218" s="9"/>
      <c r="N42218" s="9"/>
      <c r="O42218" s="9"/>
      <c r="P42218" s="9"/>
      <c r="Q42218" s="9"/>
    </row>
    <row r="42219" spans="11:17" x14ac:dyDescent="0.25">
      <c r="K42219" s="9"/>
      <c r="N42219" s="9"/>
      <c r="O42219" s="9"/>
      <c r="P42219" s="9"/>
      <c r="Q42219" s="9"/>
    </row>
    <row r="42220" spans="11:17" x14ac:dyDescent="0.25">
      <c r="K42220" s="9"/>
      <c r="N42220" s="9"/>
      <c r="O42220" s="9"/>
      <c r="P42220" s="9"/>
      <c r="Q42220" s="9"/>
    </row>
    <row r="42221" spans="11:17" x14ac:dyDescent="0.25">
      <c r="K42221" s="9"/>
      <c r="N42221" s="9"/>
      <c r="O42221" s="9"/>
      <c r="P42221" s="9"/>
      <c r="Q42221" s="9"/>
    </row>
    <row r="42222" spans="11:17" x14ac:dyDescent="0.25">
      <c r="K42222" s="9"/>
      <c r="N42222" s="9"/>
      <c r="O42222" s="9"/>
      <c r="P42222" s="9"/>
      <c r="Q42222" s="9"/>
    </row>
    <row r="42223" spans="11:17" x14ac:dyDescent="0.25">
      <c r="K42223" s="9"/>
      <c r="N42223" s="9"/>
      <c r="O42223" s="9"/>
      <c r="P42223" s="9"/>
      <c r="Q42223" s="9"/>
    </row>
    <row r="42224" spans="11:17" x14ac:dyDescent="0.25">
      <c r="K42224" s="9"/>
      <c r="N42224" s="9"/>
      <c r="O42224" s="9"/>
      <c r="P42224" s="9"/>
      <c r="Q42224" s="9"/>
    </row>
    <row r="42225" spans="11:17" x14ac:dyDescent="0.25">
      <c r="K42225" s="9"/>
      <c r="N42225" s="9"/>
      <c r="O42225" s="9"/>
      <c r="P42225" s="9"/>
      <c r="Q42225" s="9"/>
    </row>
    <row r="42226" spans="11:17" x14ac:dyDescent="0.25">
      <c r="K42226" s="9"/>
      <c r="N42226" s="9"/>
      <c r="O42226" s="9"/>
      <c r="P42226" s="9"/>
      <c r="Q42226" s="9"/>
    </row>
    <row r="42227" spans="11:17" x14ac:dyDescent="0.25">
      <c r="K42227" s="9"/>
      <c r="N42227" s="9"/>
      <c r="O42227" s="9"/>
      <c r="P42227" s="9"/>
      <c r="Q42227" s="9"/>
    </row>
    <row r="42228" spans="11:17" x14ac:dyDescent="0.25">
      <c r="K42228" s="9"/>
      <c r="N42228" s="9"/>
      <c r="O42228" s="9"/>
      <c r="P42228" s="9"/>
      <c r="Q42228" s="9"/>
    </row>
    <row r="42229" spans="11:17" x14ac:dyDescent="0.25">
      <c r="K42229" s="9"/>
      <c r="N42229" s="9"/>
      <c r="O42229" s="9"/>
      <c r="P42229" s="9"/>
      <c r="Q42229" s="9"/>
    </row>
    <row r="42230" spans="11:17" x14ac:dyDescent="0.25">
      <c r="K42230" s="9"/>
      <c r="N42230" s="9"/>
      <c r="O42230" s="9"/>
      <c r="P42230" s="9"/>
      <c r="Q42230" s="9"/>
    </row>
    <row r="42231" spans="11:17" x14ac:dyDescent="0.25">
      <c r="K42231" s="9"/>
      <c r="N42231" s="9"/>
      <c r="O42231" s="9"/>
      <c r="P42231" s="9"/>
      <c r="Q42231" s="9"/>
    </row>
    <row r="42232" spans="11:17" x14ac:dyDescent="0.25">
      <c r="K42232" s="9"/>
      <c r="N42232" s="9"/>
      <c r="O42232" s="9"/>
      <c r="P42232" s="9"/>
      <c r="Q42232" s="9"/>
    </row>
    <row r="42233" spans="11:17" x14ac:dyDescent="0.25">
      <c r="K42233" s="9"/>
      <c r="N42233" s="9"/>
      <c r="O42233" s="9"/>
      <c r="P42233" s="9"/>
      <c r="Q42233" s="9"/>
    </row>
    <row r="42234" spans="11:17" x14ac:dyDescent="0.25">
      <c r="K42234" s="9"/>
      <c r="N42234" s="9"/>
      <c r="O42234" s="9"/>
      <c r="P42234" s="9"/>
      <c r="Q42234" s="9"/>
    </row>
    <row r="42235" spans="11:17" x14ac:dyDescent="0.25">
      <c r="K42235" s="9"/>
      <c r="N42235" s="9"/>
      <c r="O42235" s="9"/>
      <c r="P42235" s="9"/>
      <c r="Q42235" s="9"/>
    </row>
    <row r="42236" spans="11:17" x14ac:dyDescent="0.25">
      <c r="K42236" s="9"/>
      <c r="N42236" s="9"/>
      <c r="O42236" s="9"/>
      <c r="P42236" s="9"/>
      <c r="Q42236" s="9"/>
    </row>
    <row r="42237" spans="11:17" x14ac:dyDescent="0.25">
      <c r="K42237" s="9"/>
      <c r="N42237" s="9"/>
      <c r="O42237" s="9"/>
      <c r="P42237" s="9"/>
      <c r="Q42237" s="9"/>
    </row>
    <row r="42238" spans="11:17" x14ac:dyDescent="0.25">
      <c r="K42238" s="9"/>
      <c r="N42238" s="9"/>
      <c r="O42238" s="9"/>
      <c r="P42238" s="9"/>
      <c r="Q42238" s="9"/>
    </row>
    <row r="42239" spans="11:17" x14ac:dyDescent="0.25">
      <c r="K42239" s="9"/>
      <c r="N42239" s="9"/>
      <c r="O42239" s="9"/>
      <c r="P42239" s="9"/>
      <c r="Q42239" s="9"/>
    </row>
    <row r="42240" spans="11:17" x14ac:dyDescent="0.25">
      <c r="K42240" s="9"/>
      <c r="N42240" s="9"/>
      <c r="O42240" s="9"/>
      <c r="P42240" s="9"/>
      <c r="Q42240" s="9"/>
    </row>
    <row r="42241" spans="11:17" x14ac:dyDescent="0.25">
      <c r="K42241" s="9"/>
      <c r="N42241" s="9"/>
      <c r="O42241" s="9"/>
      <c r="P42241" s="9"/>
      <c r="Q42241" s="9"/>
    </row>
    <row r="42242" spans="11:17" x14ac:dyDescent="0.25">
      <c r="K42242" s="9"/>
      <c r="N42242" s="9"/>
      <c r="O42242" s="9"/>
      <c r="P42242" s="9"/>
      <c r="Q42242" s="9"/>
    </row>
    <row r="42243" spans="11:17" x14ac:dyDescent="0.25">
      <c r="K42243" s="9"/>
      <c r="N42243" s="9"/>
      <c r="O42243" s="9"/>
      <c r="P42243" s="9"/>
      <c r="Q42243" s="9"/>
    </row>
    <row r="42244" spans="11:17" x14ac:dyDescent="0.25">
      <c r="K42244" s="9"/>
      <c r="N42244" s="9"/>
      <c r="O42244" s="9"/>
      <c r="P42244" s="9"/>
      <c r="Q42244" s="9"/>
    </row>
    <row r="42245" spans="11:17" x14ac:dyDescent="0.25">
      <c r="K42245" s="9"/>
      <c r="N42245" s="9"/>
      <c r="O42245" s="9"/>
      <c r="P42245" s="9"/>
      <c r="Q42245" s="9"/>
    </row>
    <row r="42246" spans="11:17" x14ac:dyDescent="0.25">
      <c r="K42246" s="9"/>
      <c r="N42246" s="9"/>
      <c r="O42246" s="9"/>
      <c r="P42246" s="9"/>
      <c r="Q42246" s="9"/>
    </row>
    <row r="42247" spans="11:17" x14ac:dyDescent="0.25">
      <c r="K42247" s="9"/>
      <c r="N42247" s="9"/>
      <c r="O42247" s="9"/>
      <c r="P42247" s="9"/>
      <c r="Q42247" s="9"/>
    </row>
    <row r="42248" spans="11:17" x14ac:dyDescent="0.25">
      <c r="K42248" s="9"/>
      <c r="N42248" s="9"/>
      <c r="O42248" s="9"/>
      <c r="P42248" s="9"/>
      <c r="Q42248" s="9"/>
    </row>
    <row r="42249" spans="11:17" x14ac:dyDescent="0.25">
      <c r="K42249" s="9"/>
      <c r="N42249" s="9"/>
      <c r="O42249" s="9"/>
      <c r="P42249" s="9"/>
      <c r="Q42249" s="9"/>
    </row>
    <row r="42250" spans="11:17" x14ac:dyDescent="0.25">
      <c r="K42250" s="9"/>
      <c r="N42250" s="9"/>
      <c r="O42250" s="9"/>
      <c r="P42250" s="9"/>
      <c r="Q42250" s="9"/>
    </row>
    <row r="42251" spans="11:17" x14ac:dyDescent="0.25">
      <c r="K42251" s="9"/>
      <c r="N42251" s="9"/>
      <c r="O42251" s="9"/>
      <c r="P42251" s="9"/>
      <c r="Q42251" s="9"/>
    </row>
    <row r="42252" spans="11:17" x14ac:dyDescent="0.25">
      <c r="K42252" s="9"/>
      <c r="N42252" s="9"/>
      <c r="O42252" s="9"/>
      <c r="P42252" s="9"/>
      <c r="Q42252" s="9"/>
    </row>
    <row r="42253" spans="11:17" x14ac:dyDescent="0.25">
      <c r="K42253" s="9"/>
      <c r="N42253" s="9"/>
      <c r="O42253" s="9"/>
      <c r="P42253" s="9"/>
      <c r="Q42253" s="9"/>
    </row>
    <row r="42254" spans="11:17" x14ac:dyDescent="0.25">
      <c r="K42254" s="9"/>
      <c r="N42254" s="9"/>
      <c r="O42254" s="9"/>
      <c r="P42254" s="9"/>
      <c r="Q42254" s="9"/>
    </row>
    <row r="42255" spans="11:17" x14ac:dyDescent="0.25">
      <c r="K42255" s="9"/>
      <c r="N42255" s="9"/>
      <c r="O42255" s="9"/>
      <c r="P42255" s="9"/>
      <c r="Q42255" s="9"/>
    </row>
    <row r="42256" spans="11:17" x14ac:dyDescent="0.25">
      <c r="K42256" s="9"/>
      <c r="N42256" s="9"/>
      <c r="O42256" s="9"/>
      <c r="P42256" s="9"/>
      <c r="Q42256" s="9"/>
    </row>
    <row r="42257" spans="11:17" x14ac:dyDescent="0.25">
      <c r="K42257" s="9"/>
      <c r="N42257" s="9"/>
      <c r="O42257" s="9"/>
      <c r="P42257" s="9"/>
      <c r="Q42257" s="9"/>
    </row>
    <row r="42258" spans="11:17" x14ac:dyDescent="0.25">
      <c r="K42258" s="9"/>
      <c r="N42258" s="9"/>
      <c r="O42258" s="9"/>
      <c r="P42258" s="9"/>
      <c r="Q42258" s="9"/>
    </row>
    <row r="42259" spans="11:17" x14ac:dyDescent="0.25">
      <c r="K42259" s="9"/>
      <c r="N42259" s="9"/>
      <c r="O42259" s="9"/>
      <c r="P42259" s="9"/>
      <c r="Q42259" s="9"/>
    </row>
    <row r="42260" spans="11:17" x14ac:dyDescent="0.25">
      <c r="K42260" s="9"/>
      <c r="N42260" s="9"/>
      <c r="O42260" s="9"/>
      <c r="P42260" s="9"/>
      <c r="Q42260" s="9"/>
    </row>
    <row r="42261" spans="11:17" x14ac:dyDescent="0.25">
      <c r="K42261" s="9"/>
      <c r="N42261" s="9"/>
      <c r="O42261" s="9"/>
      <c r="P42261" s="9"/>
      <c r="Q42261" s="9"/>
    </row>
    <row r="42262" spans="11:17" x14ac:dyDescent="0.25">
      <c r="K42262" s="9"/>
      <c r="N42262" s="9"/>
      <c r="O42262" s="9"/>
      <c r="P42262" s="9"/>
      <c r="Q42262" s="9"/>
    </row>
    <row r="42263" spans="11:17" x14ac:dyDescent="0.25">
      <c r="K42263" s="9"/>
      <c r="N42263" s="9"/>
      <c r="O42263" s="9"/>
      <c r="P42263" s="9"/>
      <c r="Q42263" s="9"/>
    </row>
    <row r="42264" spans="11:17" x14ac:dyDescent="0.25">
      <c r="K42264" s="9"/>
      <c r="N42264" s="9"/>
      <c r="O42264" s="9"/>
      <c r="P42264" s="9"/>
      <c r="Q42264" s="9"/>
    </row>
    <row r="42265" spans="11:17" x14ac:dyDescent="0.25">
      <c r="K42265" s="9"/>
      <c r="N42265" s="9"/>
      <c r="O42265" s="9"/>
      <c r="P42265" s="9"/>
      <c r="Q42265" s="9"/>
    </row>
    <row r="42266" spans="11:17" x14ac:dyDescent="0.25">
      <c r="K42266" s="9"/>
      <c r="N42266" s="9"/>
      <c r="O42266" s="9"/>
      <c r="P42266" s="9"/>
      <c r="Q42266" s="9"/>
    </row>
    <row r="42267" spans="11:17" x14ac:dyDescent="0.25">
      <c r="K42267" s="9"/>
      <c r="N42267" s="9"/>
      <c r="O42267" s="9"/>
      <c r="P42267" s="9"/>
      <c r="Q42267" s="9"/>
    </row>
    <row r="42268" spans="11:17" x14ac:dyDescent="0.25">
      <c r="K42268" s="9"/>
      <c r="N42268" s="9"/>
      <c r="O42268" s="9"/>
      <c r="P42268" s="9"/>
      <c r="Q42268" s="9"/>
    </row>
    <row r="42269" spans="11:17" x14ac:dyDescent="0.25">
      <c r="K42269" s="9"/>
      <c r="N42269" s="9"/>
      <c r="O42269" s="9"/>
      <c r="P42269" s="9"/>
      <c r="Q42269" s="9"/>
    </row>
    <row r="42270" spans="11:17" x14ac:dyDescent="0.25">
      <c r="K42270" s="9"/>
      <c r="N42270" s="9"/>
      <c r="O42270" s="9"/>
      <c r="P42270" s="9"/>
      <c r="Q42270" s="9"/>
    </row>
    <row r="42271" spans="11:17" x14ac:dyDescent="0.25">
      <c r="K42271" s="9"/>
      <c r="N42271" s="9"/>
      <c r="O42271" s="9"/>
      <c r="P42271" s="9"/>
      <c r="Q42271" s="9"/>
    </row>
    <row r="42272" spans="11:17" x14ac:dyDescent="0.25">
      <c r="K42272" s="9"/>
      <c r="N42272" s="9"/>
      <c r="O42272" s="9"/>
      <c r="P42272" s="9"/>
      <c r="Q42272" s="9"/>
    </row>
    <row r="42273" spans="11:17" x14ac:dyDescent="0.25">
      <c r="K42273" s="9"/>
      <c r="N42273" s="9"/>
      <c r="O42273" s="9"/>
      <c r="P42273" s="9"/>
      <c r="Q42273" s="9"/>
    </row>
    <row r="42274" spans="11:17" x14ac:dyDescent="0.25">
      <c r="K42274" s="9"/>
      <c r="N42274" s="9"/>
      <c r="O42274" s="9"/>
      <c r="P42274" s="9"/>
      <c r="Q42274" s="9"/>
    </row>
    <row r="42275" spans="11:17" x14ac:dyDescent="0.25">
      <c r="K42275" s="9"/>
      <c r="N42275" s="9"/>
      <c r="O42275" s="9"/>
      <c r="P42275" s="9"/>
      <c r="Q42275" s="9"/>
    </row>
    <row r="42276" spans="11:17" x14ac:dyDescent="0.25">
      <c r="K42276" s="9"/>
      <c r="N42276" s="9"/>
      <c r="O42276" s="9"/>
      <c r="P42276" s="9"/>
      <c r="Q42276" s="9"/>
    </row>
    <row r="42277" spans="11:17" x14ac:dyDescent="0.25">
      <c r="K42277" s="9"/>
      <c r="N42277" s="9"/>
      <c r="O42277" s="9"/>
      <c r="P42277" s="9"/>
      <c r="Q42277" s="9"/>
    </row>
    <row r="42278" spans="11:17" x14ac:dyDescent="0.25">
      <c r="K42278" s="9"/>
      <c r="N42278" s="9"/>
      <c r="O42278" s="9"/>
      <c r="P42278" s="9"/>
      <c r="Q42278" s="9"/>
    </row>
    <row r="42279" spans="11:17" x14ac:dyDescent="0.25">
      <c r="K42279" s="9"/>
      <c r="N42279" s="9"/>
      <c r="O42279" s="9"/>
      <c r="P42279" s="9"/>
      <c r="Q42279" s="9"/>
    </row>
    <row r="42280" spans="11:17" x14ac:dyDescent="0.25">
      <c r="K42280" s="9"/>
      <c r="N42280" s="9"/>
      <c r="O42280" s="9"/>
      <c r="P42280" s="9"/>
      <c r="Q42280" s="9"/>
    </row>
    <row r="42281" spans="11:17" x14ac:dyDescent="0.25">
      <c r="K42281" s="9"/>
      <c r="N42281" s="9"/>
      <c r="O42281" s="9"/>
      <c r="P42281" s="9"/>
      <c r="Q42281" s="9"/>
    </row>
    <row r="42282" spans="11:17" x14ac:dyDescent="0.25">
      <c r="K42282" s="9"/>
      <c r="N42282" s="9"/>
      <c r="O42282" s="9"/>
      <c r="P42282" s="9"/>
      <c r="Q42282" s="9"/>
    </row>
    <row r="42283" spans="11:17" x14ac:dyDescent="0.25">
      <c r="K42283" s="9"/>
      <c r="N42283" s="9"/>
      <c r="O42283" s="9"/>
      <c r="P42283" s="9"/>
      <c r="Q42283" s="9"/>
    </row>
    <row r="42284" spans="11:17" x14ac:dyDescent="0.25">
      <c r="K42284" s="9"/>
      <c r="N42284" s="9"/>
      <c r="O42284" s="9"/>
      <c r="P42284" s="9"/>
      <c r="Q42284" s="9"/>
    </row>
    <row r="42285" spans="11:17" x14ac:dyDescent="0.25">
      <c r="K42285" s="9"/>
      <c r="N42285" s="9"/>
      <c r="O42285" s="9"/>
      <c r="P42285" s="9"/>
      <c r="Q42285" s="9"/>
    </row>
    <row r="42286" spans="11:17" x14ac:dyDescent="0.25">
      <c r="K42286" s="9"/>
      <c r="N42286" s="9"/>
      <c r="O42286" s="9"/>
      <c r="P42286" s="9"/>
      <c r="Q42286" s="9"/>
    </row>
    <row r="42287" spans="11:17" x14ac:dyDescent="0.25">
      <c r="K42287" s="9"/>
      <c r="N42287" s="9"/>
      <c r="O42287" s="9"/>
      <c r="P42287" s="9"/>
      <c r="Q42287" s="9"/>
    </row>
    <row r="42288" spans="11:17" x14ac:dyDescent="0.25">
      <c r="K42288" s="9"/>
      <c r="N42288" s="9"/>
      <c r="O42288" s="9"/>
      <c r="P42288" s="9"/>
      <c r="Q42288" s="9"/>
    </row>
    <row r="42289" spans="11:17" x14ac:dyDescent="0.25">
      <c r="K42289" s="9"/>
      <c r="N42289" s="9"/>
      <c r="O42289" s="9"/>
      <c r="P42289" s="9"/>
      <c r="Q42289" s="9"/>
    </row>
    <row r="42290" spans="11:17" x14ac:dyDescent="0.25">
      <c r="K42290" s="9"/>
      <c r="N42290" s="9"/>
      <c r="O42290" s="9"/>
      <c r="P42290" s="9"/>
      <c r="Q42290" s="9"/>
    </row>
    <row r="42291" spans="11:17" x14ac:dyDescent="0.25">
      <c r="K42291" s="9"/>
      <c r="N42291" s="9"/>
      <c r="O42291" s="9"/>
      <c r="P42291" s="9"/>
      <c r="Q42291" s="9"/>
    </row>
    <row r="42292" spans="11:17" x14ac:dyDescent="0.25">
      <c r="K42292" s="9"/>
      <c r="N42292" s="9"/>
      <c r="O42292" s="9"/>
      <c r="P42292" s="9"/>
      <c r="Q42292" s="9"/>
    </row>
    <row r="42293" spans="11:17" x14ac:dyDescent="0.25">
      <c r="K42293" s="9"/>
      <c r="N42293" s="9"/>
      <c r="O42293" s="9"/>
      <c r="P42293" s="9"/>
      <c r="Q42293" s="9"/>
    </row>
    <row r="42294" spans="11:17" x14ac:dyDescent="0.25">
      <c r="K42294" s="9"/>
      <c r="N42294" s="9"/>
      <c r="O42294" s="9"/>
      <c r="P42294" s="9"/>
      <c r="Q42294" s="9"/>
    </row>
    <row r="42295" spans="11:17" x14ac:dyDescent="0.25">
      <c r="K42295" s="9"/>
      <c r="N42295" s="9"/>
      <c r="O42295" s="9"/>
      <c r="P42295" s="9"/>
      <c r="Q42295" s="9"/>
    </row>
    <row r="42296" spans="11:17" x14ac:dyDescent="0.25">
      <c r="K42296" s="9"/>
      <c r="N42296" s="9"/>
      <c r="O42296" s="9"/>
      <c r="P42296" s="9"/>
      <c r="Q42296" s="9"/>
    </row>
    <row r="42297" spans="11:17" x14ac:dyDescent="0.25">
      <c r="K42297" s="9"/>
      <c r="N42297" s="9"/>
      <c r="O42297" s="9"/>
      <c r="P42297" s="9"/>
      <c r="Q42297" s="9"/>
    </row>
    <row r="42298" spans="11:17" x14ac:dyDescent="0.25">
      <c r="K42298" s="9"/>
      <c r="N42298" s="9"/>
      <c r="O42298" s="9"/>
      <c r="P42298" s="9"/>
      <c r="Q42298" s="9"/>
    </row>
    <row r="42299" spans="11:17" x14ac:dyDescent="0.25">
      <c r="K42299" s="9"/>
      <c r="N42299" s="9"/>
      <c r="O42299" s="9"/>
      <c r="P42299" s="9"/>
      <c r="Q42299" s="9"/>
    </row>
    <row r="42300" spans="11:17" x14ac:dyDescent="0.25">
      <c r="K42300" s="9"/>
      <c r="N42300" s="9"/>
      <c r="O42300" s="9"/>
      <c r="P42300" s="9"/>
      <c r="Q42300" s="9"/>
    </row>
    <row r="42301" spans="11:17" x14ac:dyDescent="0.25">
      <c r="K42301" s="9"/>
      <c r="N42301" s="9"/>
      <c r="O42301" s="9"/>
      <c r="P42301" s="9"/>
      <c r="Q42301" s="9"/>
    </row>
    <row r="42302" spans="11:17" x14ac:dyDescent="0.25">
      <c r="K42302" s="9"/>
      <c r="N42302" s="9"/>
      <c r="O42302" s="9"/>
      <c r="P42302" s="9"/>
      <c r="Q42302" s="9"/>
    </row>
    <row r="42303" spans="11:17" x14ac:dyDescent="0.25">
      <c r="K42303" s="9"/>
      <c r="N42303" s="9"/>
      <c r="O42303" s="9"/>
      <c r="P42303" s="9"/>
      <c r="Q42303" s="9"/>
    </row>
    <row r="42304" spans="11:17" x14ac:dyDescent="0.25">
      <c r="K42304" s="9"/>
      <c r="N42304" s="9"/>
      <c r="O42304" s="9"/>
      <c r="P42304" s="9"/>
      <c r="Q42304" s="9"/>
    </row>
    <row r="42305" spans="11:17" x14ac:dyDescent="0.25">
      <c r="K42305" s="9"/>
      <c r="N42305" s="9"/>
      <c r="O42305" s="9"/>
      <c r="P42305" s="9"/>
      <c r="Q42305" s="9"/>
    </row>
    <row r="42306" spans="11:17" x14ac:dyDescent="0.25">
      <c r="K42306" s="9"/>
      <c r="N42306" s="9"/>
      <c r="O42306" s="9"/>
      <c r="P42306" s="9"/>
      <c r="Q42306" s="9"/>
    </row>
    <row r="42307" spans="11:17" x14ac:dyDescent="0.25">
      <c r="K42307" s="9"/>
      <c r="N42307" s="9"/>
      <c r="O42307" s="9"/>
      <c r="P42307" s="9"/>
      <c r="Q42307" s="9"/>
    </row>
    <row r="42308" spans="11:17" x14ac:dyDescent="0.25">
      <c r="K42308" s="9"/>
      <c r="N42308" s="9"/>
      <c r="O42308" s="9"/>
      <c r="P42308" s="9"/>
      <c r="Q42308" s="9"/>
    </row>
    <row r="42309" spans="11:17" x14ac:dyDescent="0.25">
      <c r="K42309" s="9"/>
      <c r="N42309" s="9"/>
      <c r="O42309" s="9"/>
      <c r="P42309" s="9"/>
      <c r="Q42309" s="9"/>
    </row>
    <row r="42310" spans="11:17" x14ac:dyDescent="0.25">
      <c r="K42310" s="9"/>
      <c r="N42310" s="9"/>
      <c r="O42310" s="9"/>
      <c r="P42310" s="9"/>
      <c r="Q42310" s="9"/>
    </row>
    <row r="42311" spans="11:17" x14ac:dyDescent="0.25">
      <c r="K42311" s="9"/>
      <c r="N42311" s="9"/>
      <c r="O42311" s="9"/>
      <c r="P42311" s="9"/>
      <c r="Q42311" s="9"/>
    </row>
    <row r="42312" spans="11:17" x14ac:dyDescent="0.25">
      <c r="K42312" s="9"/>
      <c r="N42312" s="9"/>
      <c r="O42312" s="9"/>
      <c r="P42312" s="9"/>
      <c r="Q42312" s="9"/>
    </row>
    <row r="42313" spans="11:17" x14ac:dyDescent="0.25">
      <c r="K42313" s="9"/>
      <c r="N42313" s="9"/>
      <c r="O42313" s="9"/>
      <c r="P42313" s="9"/>
      <c r="Q42313" s="9"/>
    </row>
    <row r="42314" spans="11:17" x14ac:dyDescent="0.25">
      <c r="K42314" s="9"/>
      <c r="N42314" s="9"/>
      <c r="O42314" s="9"/>
      <c r="P42314" s="9"/>
      <c r="Q42314" s="9"/>
    </row>
    <row r="42315" spans="11:17" x14ac:dyDescent="0.25">
      <c r="K42315" s="9"/>
      <c r="N42315" s="9"/>
      <c r="O42315" s="9"/>
      <c r="P42315" s="9"/>
      <c r="Q42315" s="9"/>
    </row>
    <row r="42316" spans="11:17" x14ac:dyDescent="0.25">
      <c r="K42316" s="9"/>
      <c r="N42316" s="9"/>
      <c r="O42316" s="9"/>
      <c r="P42316" s="9"/>
      <c r="Q42316" s="9"/>
    </row>
    <row r="42317" spans="11:17" x14ac:dyDescent="0.25">
      <c r="K42317" s="9"/>
      <c r="N42317" s="9"/>
      <c r="O42317" s="9"/>
      <c r="P42317" s="9"/>
      <c r="Q42317" s="9"/>
    </row>
    <row r="42318" spans="11:17" x14ac:dyDescent="0.25">
      <c r="K42318" s="9"/>
      <c r="N42318" s="9"/>
      <c r="O42318" s="9"/>
      <c r="P42318" s="9"/>
      <c r="Q42318" s="9"/>
    </row>
    <row r="42319" spans="11:17" x14ac:dyDescent="0.25">
      <c r="K42319" s="9"/>
      <c r="N42319" s="9"/>
      <c r="O42319" s="9"/>
      <c r="P42319" s="9"/>
      <c r="Q42319" s="9"/>
    </row>
    <row r="42320" spans="11:17" x14ac:dyDescent="0.25">
      <c r="K42320" s="9"/>
      <c r="N42320" s="9"/>
      <c r="O42320" s="9"/>
      <c r="P42320" s="9"/>
      <c r="Q42320" s="9"/>
    </row>
    <row r="42321" spans="11:17" x14ac:dyDescent="0.25">
      <c r="K42321" s="9"/>
      <c r="N42321" s="9"/>
      <c r="O42321" s="9"/>
      <c r="P42321" s="9"/>
      <c r="Q42321" s="9"/>
    </row>
    <row r="42322" spans="11:17" x14ac:dyDescent="0.25">
      <c r="K42322" s="9"/>
      <c r="N42322" s="9"/>
      <c r="O42322" s="9"/>
      <c r="P42322" s="9"/>
      <c r="Q42322" s="9"/>
    </row>
    <row r="42323" spans="11:17" x14ac:dyDescent="0.25">
      <c r="K42323" s="9"/>
      <c r="N42323" s="9"/>
      <c r="O42323" s="9"/>
      <c r="P42323" s="9"/>
      <c r="Q42323" s="9"/>
    </row>
    <row r="42324" spans="11:17" x14ac:dyDescent="0.25">
      <c r="K42324" s="9"/>
      <c r="N42324" s="9"/>
      <c r="O42324" s="9"/>
      <c r="P42324" s="9"/>
      <c r="Q42324" s="9"/>
    </row>
    <row r="42325" spans="11:17" x14ac:dyDescent="0.25">
      <c r="K42325" s="9"/>
      <c r="N42325" s="9"/>
      <c r="O42325" s="9"/>
      <c r="P42325" s="9"/>
      <c r="Q42325" s="9"/>
    </row>
    <row r="42326" spans="11:17" x14ac:dyDescent="0.25">
      <c r="K42326" s="9"/>
      <c r="N42326" s="9"/>
      <c r="O42326" s="9"/>
      <c r="P42326" s="9"/>
      <c r="Q42326" s="9"/>
    </row>
    <row r="42327" spans="11:17" x14ac:dyDescent="0.25">
      <c r="K42327" s="9"/>
      <c r="N42327" s="9"/>
      <c r="O42327" s="9"/>
      <c r="P42327" s="9"/>
      <c r="Q42327" s="9"/>
    </row>
    <row r="42328" spans="11:17" x14ac:dyDescent="0.25">
      <c r="K42328" s="9"/>
      <c r="N42328" s="9"/>
      <c r="O42328" s="9"/>
      <c r="P42328" s="9"/>
      <c r="Q42328" s="9"/>
    </row>
    <row r="42329" spans="11:17" x14ac:dyDescent="0.25">
      <c r="K42329" s="9"/>
      <c r="N42329" s="9"/>
      <c r="O42329" s="9"/>
      <c r="P42329" s="9"/>
      <c r="Q42329" s="9"/>
    </row>
    <row r="42330" spans="11:17" x14ac:dyDescent="0.25">
      <c r="K42330" s="9"/>
      <c r="N42330" s="9"/>
      <c r="O42330" s="9"/>
      <c r="P42330" s="9"/>
      <c r="Q42330" s="9"/>
    </row>
    <row r="42331" spans="11:17" x14ac:dyDescent="0.25">
      <c r="K42331" s="9"/>
      <c r="N42331" s="9"/>
      <c r="O42331" s="9"/>
      <c r="P42331" s="9"/>
      <c r="Q42331" s="9"/>
    </row>
    <row r="42332" spans="11:17" x14ac:dyDescent="0.25">
      <c r="K42332" s="9"/>
      <c r="N42332" s="9"/>
      <c r="O42332" s="9"/>
      <c r="P42332" s="9"/>
      <c r="Q42332" s="9"/>
    </row>
    <row r="42333" spans="11:17" x14ac:dyDescent="0.25">
      <c r="K42333" s="9"/>
      <c r="N42333" s="9"/>
      <c r="O42333" s="9"/>
      <c r="P42333" s="9"/>
      <c r="Q42333" s="9"/>
    </row>
    <row r="42334" spans="11:17" x14ac:dyDescent="0.25">
      <c r="K42334" s="9"/>
      <c r="N42334" s="9"/>
      <c r="O42334" s="9"/>
      <c r="P42334" s="9"/>
      <c r="Q42334" s="9"/>
    </row>
    <row r="42335" spans="11:17" x14ac:dyDescent="0.25">
      <c r="K42335" s="9"/>
      <c r="N42335" s="9"/>
      <c r="O42335" s="9"/>
      <c r="P42335" s="9"/>
      <c r="Q42335" s="9"/>
    </row>
    <row r="42336" spans="11:17" x14ac:dyDescent="0.25">
      <c r="K42336" s="9"/>
      <c r="N42336" s="9"/>
      <c r="O42336" s="9"/>
      <c r="P42336" s="9"/>
      <c r="Q42336" s="9"/>
    </row>
    <row r="42337" spans="11:17" x14ac:dyDescent="0.25">
      <c r="K42337" s="9"/>
      <c r="N42337" s="9"/>
      <c r="O42337" s="9"/>
      <c r="P42337" s="9"/>
      <c r="Q42337" s="9"/>
    </row>
    <row r="42338" spans="11:17" x14ac:dyDescent="0.25">
      <c r="K42338" s="9"/>
      <c r="N42338" s="9"/>
      <c r="O42338" s="9"/>
      <c r="P42338" s="9"/>
      <c r="Q42338" s="9"/>
    </row>
    <row r="42339" spans="11:17" x14ac:dyDescent="0.25">
      <c r="K42339" s="9"/>
      <c r="N42339" s="9"/>
      <c r="O42339" s="9"/>
      <c r="P42339" s="9"/>
      <c r="Q42339" s="9"/>
    </row>
    <row r="42340" spans="11:17" x14ac:dyDescent="0.25">
      <c r="K42340" s="9"/>
      <c r="N42340" s="9"/>
      <c r="O42340" s="9"/>
      <c r="P42340" s="9"/>
      <c r="Q42340" s="9"/>
    </row>
    <row r="42341" spans="11:17" x14ac:dyDescent="0.25">
      <c r="K42341" s="9"/>
      <c r="N42341" s="9"/>
      <c r="O42341" s="9"/>
      <c r="P42341" s="9"/>
      <c r="Q42341" s="9"/>
    </row>
    <row r="42342" spans="11:17" x14ac:dyDescent="0.25">
      <c r="K42342" s="9"/>
      <c r="N42342" s="9"/>
      <c r="O42342" s="9"/>
      <c r="P42342" s="9"/>
      <c r="Q42342" s="9"/>
    </row>
    <row r="42343" spans="11:17" x14ac:dyDescent="0.25">
      <c r="K42343" s="9"/>
      <c r="N42343" s="9"/>
      <c r="O42343" s="9"/>
      <c r="P42343" s="9"/>
      <c r="Q42343" s="9"/>
    </row>
    <row r="42344" spans="11:17" x14ac:dyDescent="0.25">
      <c r="K42344" s="9"/>
      <c r="N42344" s="9"/>
      <c r="O42344" s="9"/>
      <c r="P42344" s="9"/>
      <c r="Q42344" s="9"/>
    </row>
    <row r="42345" spans="11:17" x14ac:dyDescent="0.25">
      <c r="K42345" s="9"/>
      <c r="N42345" s="9"/>
      <c r="O42345" s="9"/>
      <c r="P42345" s="9"/>
      <c r="Q42345" s="9"/>
    </row>
    <row r="42346" spans="11:17" x14ac:dyDescent="0.25">
      <c r="K42346" s="9"/>
      <c r="N42346" s="9"/>
      <c r="O42346" s="9"/>
      <c r="P42346" s="9"/>
      <c r="Q42346" s="9"/>
    </row>
    <row r="42347" spans="11:17" x14ac:dyDescent="0.25">
      <c r="K42347" s="9"/>
      <c r="N42347" s="9"/>
      <c r="O42347" s="9"/>
      <c r="P42347" s="9"/>
      <c r="Q42347" s="9"/>
    </row>
    <row r="42348" spans="11:17" x14ac:dyDescent="0.25">
      <c r="K42348" s="9"/>
      <c r="N42348" s="9"/>
      <c r="O42348" s="9"/>
      <c r="P42348" s="9"/>
      <c r="Q42348" s="9"/>
    </row>
    <row r="42349" spans="11:17" x14ac:dyDescent="0.25">
      <c r="K42349" s="9"/>
      <c r="N42349" s="9"/>
      <c r="O42349" s="9"/>
      <c r="P42349" s="9"/>
      <c r="Q42349" s="9"/>
    </row>
    <row r="42350" spans="11:17" x14ac:dyDescent="0.25">
      <c r="K42350" s="9"/>
      <c r="N42350" s="9"/>
      <c r="O42350" s="9"/>
      <c r="P42350" s="9"/>
      <c r="Q42350" s="9"/>
    </row>
    <row r="42351" spans="11:17" x14ac:dyDescent="0.25">
      <c r="K42351" s="9"/>
      <c r="N42351" s="9"/>
      <c r="O42351" s="9"/>
      <c r="P42351" s="9"/>
      <c r="Q42351" s="9"/>
    </row>
    <row r="42352" spans="11:17" x14ac:dyDescent="0.25">
      <c r="K42352" s="9"/>
      <c r="N42352" s="9"/>
      <c r="O42352" s="9"/>
      <c r="P42352" s="9"/>
      <c r="Q42352" s="9"/>
    </row>
    <row r="42353" spans="11:17" x14ac:dyDescent="0.25">
      <c r="K42353" s="9"/>
      <c r="N42353" s="9"/>
      <c r="O42353" s="9"/>
      <c r="P42353" s="9"/>
      <c r="Q42353" s="9"/>
    </row>
    <row r="42354" spans="11:17" x14ac:dyDescent="0.25">
      <c r="K42354" s="9"/>
      <c r="N42354" s="9"/>
      <c r="O42354" s="9"/>
      <c r="P42354" s="9"/>
      <c r="Q42354" s="9"/>
    </row>
    <row r="42355" spans="11:17" x14ac:dyDescent="0.25">
      <c r="K42355" s="9"/>
      <c r="N42355" s="9"/>
      <c r="O42355" s="9"/>
      <c r="P42355" s="9"/>
      <c r="Q42355" s="9"/>
    </row>
    <row r="42356" spans="11:17" x14ac:dyDescent="0.25">
      <c r="K42356" s="9"/>
      <c r="N42356" s="9"/>
      <c r="O42356" s="9"/>
      <c r="P42356" s="9"/>
      <c r="Q42356" s="9"/>
    </row>
    <row r="42357" spans="11:17" x14ac:dyDescent="0.25">
      <c r="K42357" s="9"/>
      <c r="N42357" s="9"/>
      <c r="O42357" s="9"/>
      <c r="P42357" s="9"/>
      <c r="Q42357" s="9"/>
    </row>
    <row r="42358" spans="11:17" x14ac:dyDescent="0.25">
      <c r="K42358" s="9"/>
      <c r="N42358" s="9"/>
      <c r="O42358" s="9"/>
      <c r="P42358" s="9"/>
      <c r="Q42358" s="9"/>
    </row>
    <row r="42359" spans="11:17" x14ac:dyDescent="0.25">
      <c r="K42359" s="9"/>
      <c r="N42359" s="9"/>
      <c r="O42359" s="9"/>
      <c r="P42359" s="9"/>
      <c r="Q42359" s="9"/>
    </row>
    <row r="42360" spans="11:17" x14ac:dyDescent="0.25">
      <c r="K42360" s="9"/>
      <c r="N42360" s="9"/>
      <c r="O42360" s="9"/>
      <c r="P42360" s="9"/>
      <c r="Q42360" s="9"/>
    </row>
    <row r="42361" spans="11:17" x14ac:dyDescent="0.25">
      <c r="K42361" s="9"/>
      <c r="N42361" s="9"/>
      <c r="O42361" s="9"/>
      <c r="P42361" s="9"/>
      <c r="Q42361" s="9"/>
    </row>
    <row r="42362" spans="11:17" x14ac:dyDescent="0.25">
      <c r="K42362" s="9"/>
      <c r="N42362" s="9"/>
      <c r="O42362" s="9"/>
      <c r="P42362" s="9"/>
      <c r="Q42362" s="9"/>
    </row>
    <row r="42363" spans="11:17" x14ac:dyDescent="0.25">
      <c r="K42363" s="9"/>
      <c r="N42363" s="9"/>
      <c r="O42363" s="9"/>
      <c r="P42363" s="9"/>
      <c r="Q42363" s="9"/>
    </row>
    <row r="42364" spans="11:17" x14ac:dyDescent="0.25">
      <c r="K42364" s="9"/>
      <c r="N42364" s="9"/>
      <c r="O42364" s="9"/>
      <c r="P42364" s="9"/>
      <c r="Q42364" s="9"/>
    </row>
    <row r="42365" spans="11:17" x14ac:dyDescent="0.25">
      <c r="K42365" s="9"/>
      <c r="N42365" s="9"/>
      <c r="O42365" s="9"/>
      <c r="P42365" s="9"/>
      <c r="Q42365" s="9"/>
    </row>
    <row r="42366" spans="11:17" x14ac:dyDescent="0.25">
      <c r="K42366" s="9"/>
      <c r="N42366" s="9"/>
      <c r="O42366" s="9"/>
      <c r="P42366" s="9"/>
      <c r="Q42366" s="9"/>
    </row>
    <row r="42367" spans="11:17" x14ac:dyDescent="0.25">
      <c r="K42367" s="9"/>
      <c r="N42367" s="9"/>
      <c r="O42367" s="9"/>
      <c r="P42367" s="9"/>
      <c r="Q42367" s="9"/>
    </row>
    <row r="42368" spans="11:17" x14ac:dyDescent="0.25">
      <c r="K42368" s="9"/>
      <c r="N42368" s="9"/>
      <c r="O42368" s="9"/>
      <c r="P42368" s="9"/>
      <c r="Q42368" s="9"/>
    </row>
    <row r="42369" spans="11:17" x14ac:dyDescent="0.25">
      <c r="K42369" s="9"/>
      <c r="N42369" s="9"/>
      <c r="O42369" s="9"/>
      <c r="P42369" s="9"/>
      <c r="Q42369" s="9"/>
    </row>
    <row r="42370" spans="11:17" x14ac:dyDescent="0.25">
      <c r="K42370" s="9"/>
      <c r="N42370" s="9"/>
      <c r="O42370" s="9"/>
      <c r="P42370" s="9"/>
      <c r="Q42370" s="9"/>
    </row>
    <row r="42371" spans="11:17" x14ac:dyDescent="0.25">
      <c r="K42371" s="9"/>
      <c r="N42371" s="9"/>
      <c r="O42371" s="9"/>
      <c r="P42371" s="9"/>
      <c r="Q42371" s="9"/>
    </row>
    <row r="42372" spans="11:17" x14ac:dyDescent="0.25">
      <c r="K42372" s="9"/>
      <c r="N42372" s="9"/>
      <c r="O42372" s="9"/>
      <c r="P42372" s="9"/>
      <c r="Q42372" s="9"/>
    </row>
    <row r="42373" spans="11:17" x14ac:dyDescent="0.25">
      <c r="K42373" s="9"/>
      <c r="N42373" s="9"/>
      <c r="O42373" s="9"/>
      <c r="P42373" s="9"/>
      <c r="Q42373" s="9"/>
    </row>
    <row r="42374" spans="11:17" x14ac:dyDescent="0.25">
      <c r="K42374" s="9"/>
      <c r="N42374" s="9"/>
      <c r="O42374" s="9"/>
      <c r="P42374" s="9"/>
      <c r="Q42374" s="9"/>
    </row>
    <row r="42375" spans="11:17" x14ac:dyDescent="0.25">
      <c r="K42375" s="9"/>
      <c r="N42375" s="9"/>
      <c r="O42375" s="9"/>
      <c r="P42375" s="9"/>
      <c r="Q42375" s="9"/>
    </row>
    <row r="42376" spans="11:17" x14ac:dyDescent="0.25">
      <c r="K42376" s="9"/>
      <c r="N42376" s="9"/>
      <c r="O42376" s="9"/>
      <c r="P42376" s="9"/>
      <c r="Q42376" s="9"/>
    </row>
    <row r="42377" spans="11:17" x14ac:dyDescent="0.25">
      <c r="K42377" s="9"/>
      <c r="N42377" s="9"/>
      <c r="O42377" s="9"/>
      <c r="P42377" s="9"/>
      <c r="Q42377" s="9"/>
    </row>
    <row r="42378" spans="11:17" x14ac:dyDescent="0.25">
      <c r="K42378" s="9"/>
      <c r="N42378" s="9"/>
      <c r="O42378" s="9"/>
      <c r="P42378" s="9"/>
      <c r="Q42378" s="9"/>
    </row>
    <row r="42379" spans="11:17" x14ac:dyDescent="0.25">
      <c r="K42379" s="9"/>
      <c r="N42379" s="9"/>
      <c r="O42379" s="9"/>
      <c r="P42379" s="9"/>
      <c r="Q42379" s="9"/>
    </row>
    <row r="42380" spans="11:17" x14ac:dyDescent="0.25">
      <c r="K42380" s="9"/>
      <c r="N42380" s="9"/>
      <c r="O42380" s="9"/>
      <c r="P42380" s="9"/>
      <c r="Q42380" s="9"/>
    </row>
    <row r="42381" spans="11:17" x14ac:dyDescent="0.25">
      <c r="K42381" s="9"/>
      <c r="N42381" s="9"/>
      <c r="O42381" s="9"/>
      <c r="P42381" s="9"/>
      <c r="Q42381" s="9"/>
    </row>
    <row r="42382" spans="11:17" x14ac:dyDescent="0.25">
      <c r="K42382" s="9"/>
      <c r="N42382" s="9"/>
      <c r="O42382" s="9"/>
      <c r="P42382" s="9"/>
      <c r="Q42382" s="9"/>
    </row>
    <row r="42383" spans="11:17" x14ac:dyDescent="0.25">
      <c r="K42383" s="9"/>
      <c r="N42383" s="9"/>
      <c r="O42383" s="9"/>
      <c r="P42383" s="9"/>
      <c r="Q42383" s="9"/>
    </row>
    <row r="42384" spans="11:17" x14ac:dyDescent="0.25">
      <c r="K42384" s="9"/>
      <c r="N42384" s="9"/>
      <c r="O42384" s="9"/>
      <c r="P42384" s="9"/>
      <c r="Q42384" s="9"/>
    </row>
    <row r="42385" spans="11:17" x14ac:dyDescent="0.25">
      <c r="K42385" s="9"/>
      <c r="N42385" s="9"/>
      <c r="O42385" s="9"/>
      <c r="P42385" s="9"/>
      <c r="Q42385" s="9"/>
    </row>
    <row r="42386" spans="11:17" x14ac:dyDescent="0.25">
      <c r="K42386" s="9"/>
      <c r="N42386" s="9"/>
      <c r="O42386" s="9"/>
      <c r="P42386" s="9"/>
      <c r="Q42386" s="9"/>
    </row>
    <row r="42387" spans="11:17" x14ac:dyDescent="0.25">
      <c r="K42387" s="9"/>
      <c r="N42387" s="9"/>
      <c r="O42387" s="9"/>
      <c r="P42387" s="9"/>
      <c r="Q42387" s="9"/>
    </row>
    <row r="42388" spans="11:17" x14ac:dyDescent="0.25">
      <c r="K42388" s="9"/>
      <c r="N42388" s="9"/>
      <c r="O42388" s="9"/>
      <c r="P42388" s="9"/>
      <c r="Q42388" s="9"/>
    </row>
    <row r="42389" spans="11:17" x14ac:dyDescent="0.25">
      <c r="K42389" s="9"/>
      <c r="N42389" s="9"/>
      <c r="O42389" s="9"/>
      <c r="P42389" s="9"/>
      <c r="Q42389" s="9"/>
    </row>
    <row r="42390" spans="11:17" x14ac:dyDescent="0.25">
      <c r="K42390" s="9"/>
      <c r="N42390" s="9"/>
      <c r="O42390" s="9"/>
      <c r="P42390" s="9"/>
      <c r="Q42390" s="9"/>
    </row>
    <row r="42391" spans="11:17" x14ac:dyDescent="0.25">
      <c r="K42391" s="9"/>
      <c r="N42391" s="9"/>
      <c r="O42391" s="9"/>
      <c r="P42391" s="9"/>
      <c r="Q42391" s="9"/>
    </row>
    <row r="42392" spans="11:17" x14ac:dyDescent="0.25">
      <c r="K42392" s="9"/>
      <c r="N42392" s="9"/>
      <c r="O42392" s="9"/>
      <c r="P42392" s="9"/>
      <c r="Q42392" s="9"/>
    </row>
    <row r="42393" spans="11:17" x14ac:dyDescent="0.25">
      <c r="K42393" s="9"/>
      <c r="N42393" s="9"/>
      <c r="O42393" s="9"/>
      <c r="P42393" s="9"/>
      <c r="Q42393" s="9"/>
    </row>
    <row r="42394" spans="11:17" x14ac:dyDescent="0.25">
      <c r="K42394" s="9"/>
      <c r="N42394" s="9"/>
      <c r="O42394" s="9"/>
      <c r="P42394" s="9"/>
      <c r="Q42394" s="9"/>
    </row>
    <row r="42395" spans="11:17" x14ac:dyDescent="0.25">
      <c r="K42395" s="9"/>
      <c r="N42395" s="9"/>
      <c r="O42395" s="9"/>
      <c r="P42395" s="9"/>
      <c r="Q42395" s="9"/>
    </row>
    <row r="42396" spans="11:17" x14ac:dyDescent="0.25">
      <c r="K42396" s="9"/>
      <c r="N42396" s="9"/>
      <c r="O42396" s="9"/>
      <c r="P42396" s="9"/>
      <c r="Q42396" s="9"/>
    </row>
    <row r="42397" spans="11:17" x14ac:dyDescent="0.25">
      <c r="K42397" s="9"/>
      <c r="N42397" s="9"/>
      <c r="O42397" s="9"/>
      <c r="P42397" s="9"/>
      <c r="Q42397" s="9"/>
    </row>
    <row r="42398" spans="11:17" x14ac:dyDescent="0.25">
      <c r="K42398" s="9"/>
      <c r="N42398" s="9"/>
      <c r="O42398" s="9"/>
      <c r="P42398" s="9"/>
      <c r="Q42398" s="9"/>
    </row>
    <row r="42399" spans="11:17" x14ac:dyDescent="0.25">
      <c r="K42399" s="9"/>
      <c r="N42399" s="9"/>
      <c r="O42399" s="9"/>
      <c r="P42399" s="9"/>
      <c r="Q42399" s="9"/>
    </row>
    <row r="42400" spans="11:17" x14ac:dyDescent="0.25">
      <c r="K42400" s="9"/>
      <c r="N42400" s="9"/>
      <c r="O42400" s="9"/>
      <c r="P42400" s="9"/>
      <c r="Q42400" s="9"/>
    </row>
    <row r="42401" spans="11:17" x14ac:dyDescent="0.25">
      <c r="K42401" s="9"/>
      <c r="N42401" s="9"/>
      <c r="O42401" s="9"/>
      <c r="P42401" s="9"/>
      <c r="Q42401" s="9"/>
    </row>
    <row r="42402" spans="11:17" x14ac:dyDescent="0.25">
      <c r="K42402" s="9"/>
      <c r="N42402" s="9"/>
      <c r="O42402" s="9"/>
      <c r="P42402" s="9"/>
      <c r="Q42402" s="9"/>
    </row>
    <row r="42403" spans="11:17" x14ac:dyDescent="0.25">
      <c r="K42403" s="9"/>
      <c r="N42403" s="9"/>
      <c r="O42403" s="9"/>
      <c r="P42403" s="9"/>
      <c r="Q42403" s="9"/>
    </row>
    <row r="42404" spans="11:17" x14ac:dyDescent="0.25">
      <c r="K42404" s="9"/>
      <c r="N42404" s="9"/>
      <c r="O42404" s="9"/>
      <c r="P42404" s="9"/>
      <c r="Q42404" s="9"/>
    </row>
    <row r="42405" spans="11:17" x14ac:dyDescent="0.25">
      <c r="K42405" s="9"/>
      <c r="N42405" s="9"/>
      <c r="O42405" s="9"/>
      <c r="P42405" s="9"/>
      <c r="Q42405" s="9"/>
    </row>
    <row r="42406" spans="11:17" x14ac:dyDescent="0.25">
      <c r="K42406" s="9"/>
      <c r="N42406" s="9"/>
      <c r="O42406" s="9"/>
      <c r="P42406" s="9"/>
      <c r="Q42406" s="9"/>
    </row>
    <row r="42407" spans="11:17" x14ac:dyDescent="0.25">
      <c r="K42407" s="9"/>
      <c r="N42407" s="9"/>
      <c r="O42407" s="9"/>
      <c r="P42407" s="9"/>
      <c r="Q42407" s="9"/>
    </row>
    <row r="42408" spans="11:17" x14ac:dyDescent="0.25">
      <c r="K42408" s="9"/>
      <c r="N42408" s="9"/>
      <c r="O42408" s="9"/>
      <c r="P42408" s="9"/>
      <c r="Q42408" s="9"/>
    </row>
    <row r="42409" spans="11:17" x14ac:dyDescent="0.25">
      <c r="K42409" s="9"/>
      <c r="N42409" s="9"/>
      <c r="O42409" s="9"/>
      <c r="P42409" s="9"/>
      <c r="Q42409" s="9"/>
    </row>
    <row r="42410" spans="11:17" x14ac:dyDescent="0.25">
      <c r="K42410" s="9"/>
      <c r="N42410" s="9"/>
      <c r="O42410" s="9"/>
      <c r="P42410" s="9"/>
      <c r="Q42410" s="9"/>
    </row>
    <row r="42411" spans="11:17" x14ac:dyDescent="0.25">
      <c r="K42411" s="9"/>
      <c r="N42411" s="9"/>
      <c r="O42411" s="9"/>
      <c r="P42411" s="9"/>
      <c r="Q42411" s="9"/>
    </row>
    <row r="42412" spans="11:17" x14ac:dyDescent="0.25">
      <c r="K42412" s="9"/>
      <c r="N42412" s="9"/>
      <c r="O42412" s="9"/>
      <c r="P42412" s="9"/>
      <c r="Q42412" s="9"/>
    </row>
    <row r="42413" spans="11:17" x14ac:dyDescent="0.25">
      <c r="K42413" s="9"/>
      <c r="N42413" s="9"/>
      <c r="O42413" s="9"/>
      <c r="P42413" s="9"/>
      <c r="Q42413" s="9"/>
    </row>
    <row r="42414" spans="11:17" x14ac:dyDescent="0.25">
      <c r="K42414" s="9"/>
      <c r="N42414" s="9"/>
      <c r="O42414" s="9"/>
      <c r="P42414" s="9"/>
      <c r="Q42414" s="9"/>
    </row>
    <row r="42415" spans="11:17" x14ac:dyDescent="0.25">
      <c r="K42415" s="9"/>
      <c r="N42415" s="9"/>
      <c r="O42415" s="9"/>
      <c r="P42415" s="9"/>
      <c r="Q42415" s="9"/>
    </row>
    <row r="42416" spans="11:17" x14ac:dyDescent="0.25">
      <c r="K42416" s="9"/>
      <c r="N42416" s="9"/>
      <c r="O42416" s="9"/>
      <c r="P42416" s="9"/>
      <c r="Q42416" s="9"/>
    </row>
    <row r="42417" spans="11:17" x14ac:dyDescent="0.25">
      <c r="K42417" s="9"/>
      <c r="N42417" s="9"/>
      <c r="O42417" s="9"/>
      <c r="P42417" s="9"/>
      <c r="Q42417" s="9"/>
    </row>
    <row r="42418" spans="11:17" x14ac:dyDescent="0.25">
      <c r="K42418" s="9"/>
      <c r="N42418" s="9"/>
      <c r="O42418" s="9"/>
      <c r="P42418" s="9"/>
      <c r="Q42418" s="9"/>
    </row>
    <row r="42419" spans="11:17" x14ac:dyDescent="0.25">
      <c r="K42419" s="9"/>
      <c r="N42419" s="9"/>
      <c r="O42419" s="9"/>
      <c r="P42419" s="9"/>
      <c r="Q42419" s="9"/>
    </row>
    <row r="42420" spans="11:17" x14ac:dyDescent="0.25">
      <c r="K42420" s="9"/>
      <c r="N42420" s="9"/>
      <c r="O42420" s="9"/>
      <c r="P42420" s="9"/>
      <c r="Q42420" s="9"/>
    </row>
    <row r="42421" spans="11:17" x14ac:dyDescent="0.25">
      <c r="K42421" s="9"/>
      <c r="N42421" s="9"/>
      <c r="O42421" s="9"/>
      <c r="P42421" s="9"/>
      <c r="Q42421" s="9"/>
    </row>
    <row r="42422" spans="11:17" x14ac:dyDescent="0.25">
      <c r="K42422" s="9"/>
      <c r="N42422" s="9"/>
      <c r="O42422" s="9"/>
      <c r="P42422" s="9"/>
      <c r="Q42422" s="9"/>
    </row>
    <row r="42423" spans="11:17" x14ac:dyDescent="0.25">
      <c r="K42423" s="9"/>
      <c r="N42423" s="9"/>
      <c r="O42423" s="9"/>
      <c r="P42423" s="9"/>
      <c r="Q42423" s="9"/>
    </row>
    <row r="42424" spans="11:17" x14ac:dyDescent="0.25">
      <c r="K42424" s="9"/>
      <c r="N42424" s="9"/>
      <c r="O42424" s="9"/>
      <c r="P42424" s="9"/>
      <c r="Q42424" s="9"/>
    </row>
    <row r="42425" spans="11:17" x14ac:dyDescent="0.25">
      <c r="K42425" s="9"/>
      <c r="N42425" s="9"/>
      <c r="O42425" s="9"/>
      <c r="P42425" s="9"/>
      <c r="Q42425" s="9"/>
    </row>
    <row r="42426" spans="11:17" x14ac:dyDescent="0.25">
      <c r="K42426" s="9"/>
      <c r="N42426" s="9"/>
      <c r="O42426" s="9"/>
      <c r="P42426" s="9"/>
      <c r="Q42426" s="9"/>
    </row>
    <row r="42427" spans="11:17" x14ac:dyDescent="0.25">
      <c r="K42427" s="9"/>
      <c r="N42427" s="9"/>
      <c r="O42427" s="9"/>
      <c r="P42427" s="9"/>
      <c r="Q42427" s="9"/>
    </row>
    <row r="42428" spans="11:17" x14ac:dyDescent="0.25">
      <c r="K42428" s="9"/>
      <c r="N42428" s="9"/>
      <c r="O42428" s="9"/>
      <c r="P42428" s="9"/>
      <c r="Q42428" s="9"/>
    </row>
    <row r="42429" spans="11:17" x14ac:dyDescent="0.25">
      <c r="K42429" s="9"/>
      <c r="N42429" s="9"/>
      <c r="O42429" s="9"/>
      <c r="P42429" s="9"/>
      <c r="Q42429" s="9"/>
    </row>
    <row r="42430" spans="11:17" x14ac:dyDescent="0.25">
      <c r="K42430" s="9"/>
      <c r="N42430" s="9"/>
      <c r="O42430" s="9"/>
      <c r="P42430" s="9"/>
      <c r="Q42430" s="9"/>
    </row>
    <row r="42431" spans="11:17" x14ac:dyDescent="0.25">
      <c r="K42431" s="9"/>
      <c r="N42431" s="9"/>
      <c r="O42431" s="9"/>
      <c r="P42431" s="9"/>
      <c r="Q42431" s="9"/>
    </row>
    <row r="42432" spans="11:17" x14ac:dyDescent="0.25">
      <c r="K42432" s="9"/>
      <c r="N42432" s="9"/>
      <c r="O42432" s="9"/>
      <c r="P42432" s="9"/>
      <c r="Q42432" s="9"/>
    </row>
    <row r="42433" spans="11:17" x14ac:dyDescent="0.25">
      <c r="K42433" s="9"/>
      <c r="N42433" s="9"/>
      <c r="O42433" s="9"/>
      <c r="P42433" s="9"/>
      <c r="Q42433" s="9"/>
    </row>
    <row r="42434" spans="11:17" x14ac:dyDescent="0.25">
      <c r="K42434" s="9"/>
      <c r="N42434" s="9"/>
      <c r="O42434" s="9"/>
      <c r="P42434" s="9"/>
      <c r="Q42434" s="9"/>
    </row>
    <row r="42435" spans="11:17" x14ac:dyDescent="0.25">
      <c r="K42435" s="9"/>
      <c r="N42435" s="9"/>
      <c r="O42435" s="9"/>
      <c r="P42435" s="9"/>
      <c r="Q42435" s="9"/>
    </row>
    <row r="42436" spans="11:17" x14ac:dyDescent="0.25">
      <c r="K42436" s="9"/>
      <c r="N42436" s="9"/>
      <c r="O42436" s="9"/>
      <c r="P42436" s="9"/>
      <c r="Q42436" s="9"/>
    </row>
    <row r="42437" spans="11:17" x14ac:dyDescent="0.25">
      <c r="K42437" s="9"/>
      <c r="N42437" s="9"/>
      <c r="O42437" s="9"/>
      <c r="P42437" s="9"/>
      <c r="Q42437" s="9"/>
    </row>
    <row r="42438" spans="11:17" x14ac:dyDescent="0.25">
      <c r="K42438" s="9"/>
      <c r="N42438" s="9"/>
      <c r="O42438" s="9"/>
      <c r="P42438" s="9"/>
      <c r="Q42438" s="9"/>
    </row>
    <row r="42439" spans="11:17" x14ac:dyDescent="0.25">
      <c r="K42439" s="9"/>
      <c r="N42439" s="9"/>
      <c r="O42439" s="9"/>
      <c r="P42439" s="9"/>
      <c r="Q42439" s="9"/>
    </row>
    <row r="42440" spans="11:17" x14ac:dyDescent="0.25">
      <c r="K42440" s="9"/>
      <c r="N42440" s="9"/>
      <c r="O42440" s="9"/>
      <c r="P42440" s="9"/>
      <c r="Q42440" s="9"/>
    </row>
    <row r="42441" spans="11:17" x14ac:dyDescent="0.25">
      <c r="K42441" s="9"/>
      <c r="N42441" s="9"/>
      <c r="O42441" s="9"/>
      <c r="P42441" s="9"/>
      <c r="Q42441" s="9"/>
    </row>
    <row r="42442" spans="11:17" x14ac:dyDescent="0.25">
      <c r="K42442" s="9"/>
      <c r="N42442" s="9"/>
      <c r="O42442" s="9"/>
      <c r="P42442" s="9"/>
      <c r="Q42442" s="9"/>
    </row>
    <row r="42443" spans="11:17" x14ac:dyDescent="0.25">
      <c r="K42443" s="9"/>
      <c r="N42443" s="9"/>
      <c r="O42443" s="9"/>
      <c r="P42443" s="9"/>
      <c r="Q42443" s="9"/>
    </row>
    <row r="42444" spans="11:17" x14ac:dyDescent="0.25">
      <c r="K42444" s="9"/>
      <c r="N42444" s="9"/>
      <c r="O42444" s="9"/>
      <c r="P42444" s="9"/>
      <c r="Q42444" s="9"/>
    </row>
    <row r="42445" spans="11:17" x14ac:dyDescent="0.25">
      <c r="K42445" s="9"/>
      <c r="N42445" s="9"/>
      <c r="O42445" s="9"/>
      <c r="P42445" s="9"/>
      <c r="Q42445" s="9"/>
    </row>
    <row r="42446" spans="11:17" x14ac:dyDescent="0.25">
      <c r="K42446" s="9"/>
      <c r="N42446" s="9"/>
      <c r="O42446" s="9"/>
      <c r="P42446" s="9"/>
      <c r="Q42446" s="9"/>
    </row>
    <row r="42447" spans="11:17" x14ac:dyDescent="0.25">
      <c r="K42447" s="9"/>
      <c r="N42447" s="9"/>
      <c r="O42447" s="9"/>
      <c r="P42447" s="9"/>
      <c r="Q42447" s="9"/>
    </row>
    <row r="42448" spans="11:17" x14ac:dyDescent="0.25">
      <c r="K42448" s="9"/>
      <c r="N42448" s="9"/>
      <c r="O42448" s="9"/>
      <c r="P42448" s="9"/>
      <c r="Q42448" s="9"/>
    </row>
    <row r="42449" spans="11:17" x14ac:dyDescent="0.25">
      <c r="K42449" s="9"/>
      <c r="N42449" s="9"/>
      <c r="O42449" s="9"/>
      <c r="P42449" s="9"/>
      <c r="Q42449" s="9"/>
    </row>
    <row r="42450" spans="11:17" x14ac:dyDescent="0.25">
      <c r="K42450" s="9"/>
      <c r="N42450" s="9"/>
      <c r="O42450" s="9"/>
      <c r="P42450" s="9"/>
      <c r="Q42450" s="9"/>
    </row>
    <row r="42451" spans="11:17" x14ac:dyDescent="0.25">
      <c r="K42451" s="9"/>
      <c r="N42451" s="9"/>
      <c r="O42451" s="9"/>
      <c r="P42451" s="9"/>
      <c r="Q42451" s="9"/>
    </row>
    <row r="42452" spans="11:17" x14ac:dyDescent="0.25">
      <c r="K42452" s="9"/>
      <c r="N42452" s="9"/>
      <c r="O42452" s="9"/>
      <c r="P42452" s="9"/>
      <c r="Q42452" s="9"/>
    </row>
    <row r="42453" spans="11:17" x14ac:dyDescent="0.25">
      <c r="K42453" s="9"/>
      <c r="N42453" s="9"/>
      <c r="O42453" s="9"/>
      <c r="P42453" s="9"/>
      <c r="Q42453" s="9"/>
    </row>
    <row r="42454" spans="11:17" x14ac:dyDescent="0.25">
      <c r="K42454" s="9"/>
      <c r="N42454" s="9"/>
      <c r="O42454" s="9"/>
      <c r="P42454" s="9"/>
      <c r="Q42454" s="9"/>
    </row>
    <row r="42455" spans="11:17" x14ac:dyDescent="0.25">
      <c r="K42455" s="9"/>
      <c r="N42455" s="9"/>
      <c r="O42455" s="9"/>
      <c r="P42455" s="9"/>
      <c r="Q42455" s="9"/>
    </row>
    <row r="42456" spans="11:17" x14ac:dyDescent="0.25">
      <c r="K42456" s="9"/>
      <c r="N42456" s="9"/>
      <c r="O42456" s="9"/>
      <c r="P42456" s="9"/>
      <c r="Q42456" s="9"/>
    </row>
    <row r="42457" spans="11:17" x14ac:dyDescent="0.25">
      <c r="K42457" s="9"/>
      <c r="N42457" s="9"/>
      <c r="O42457" s="9"/>
      <c r="P42457" s="9"/>
      <c r="Q42457" s="9"/>
    </row>
    <row r="42458" spans="11:17" x14ac:dyDescent="0.25">
      <c r="K42458" s="9"/>
      <c r="N42458" s="9"/>
      <c r="O42458" s="9"/>
      <c r="P42458" s="9"/>
      <c r="Q42458" s="9"/>
    </row>
    <row r="42459" spans="11:17" x14ac:dyDescent="0.25">
      <c r="K42459" s="9"/>
      <c r="N42459" s="9"/>
      <c r="O42459" s="9"/>
      <c r="P42459" s="9"/>
      <c r="Q42459" s="9"/>
    </row>
    <row r="42460" spans="11:17" x14ac:dyDescent="0.25">
      <c r="K42460" s="9"/>
      <c r="N42460" s="9"/>
      <c r="O42460" s="9"/>
      <c r="P42460" s="9"/>
      <c r="Q42460" s="9"/>
    </row>
    <row r="42461" spans="11:17" x14ac:dyDescent="0.25">
      <c r="K42461" s="9"/>
      <c r="N42461" s="9"/>
      <c r="O42461" s="9"/>
      <c r="P42461" s="9"/>
      <c r="Q42461" s="9"/>
    </row>
    <row r="42462" spans="11:17" x14ac:dyDescent="0.25">
      <c r="K42462" s="9"/>
      <c r="N42462" s="9"/>
      <c r="O42462" s="9"/>
      <c r="P42462" s="9"/>
      <c r="Q42462" s="9"/>
    </row>
    <row r="42463" spans="11:17" x14ac:dyDescent="0.25">
      <c r="K42463" s="9"/>
      <c r="N42463" s="9"/>
      <c r="O42463" s="9"/>
      <c r="P42463" s="9"/>
      <c r="Q42463" s="9"/>
    </row>
    <row r="42464" spans="11:17" x14ac:dyDescent="0.25">
      <c r="K42464" s="9"/>
      <c r="N42464" s="9"/>
      <c r="O42464" s="9"/>
      <c r="P42464" s="9"/>
      <c r="Q42464" s="9"/>
    </row>
    <row r="42465" spans="11:17" x14ac:dyDescent="0.25">
      <c r="K42465" s="9"/>
      <c r="N42465" s="9"/>
      <c r="O42465" s="9"/>
      <c r="P42465" s="9"/>
      <c r="Q42465" s="9"/>
    </row>
    <row r="42466" spans="11:17" x14ac:dyDescent="0.25">
      <c r="K42466" s="9"/>
      <c r="N42466" s="9"/>
      <c r="O42466" s="9"/>
      <c r="P42466" s="9"/>
      <c r="Q42466" s="9"/>
    </row>
    <row r="42467" spans="11:17" x14ac:dyDescent="0.25">
      <c r="K42467" s="9"/>
      <c r="N42467" s="9"/>
      <c r="O42467" s="9"/>
      <c r="P42467" s="9"/>
      <c r="Q42467" s="9"/>
    </row>
    <row r="42468" spans="11:17" x14ac:dyDescent="0.25">
      <c r="K42468" s="9"/>
      <c r="N42468" s="9"/>
      <c r="O42468" s="9"/>
      <c r="P42468" s="9"/>
      <c r="Q42468" s="9"/>
    </row>
    <row r="42469" spans="11:17" x14ac:dyDescent="0.25">
      <c r="K42469" s="9"/>
      <c r="N42469" s="9"/>
      <c r="O42469" s="9"/>
      <c r="P42469" s="9"/>
      <c r="Q42469" s="9"/>
    </row>
    <row r="42470" spans="11:17" x14ac:dyDescent="0.25">
      <c r="K42470" s="9"/>
      <c r="N42470" s="9"/>
      <c r="O42470" s="9"/>
      <c r="P42470" s="9"/>
      <c r="Q42470" s="9"/>
    </row>
    <row r="42471" spans="11:17" x14ac:dyDescent="0.25">
      <c r="K42471" s="9"/>
      <c r="N42471" s="9"/>
      <c r="O42471" s="9"/>
      <c r="P42471" s="9"/>
      <c r="Q42471" s="9"/>
    </row>
    <row r="42472" spans="11:17" x14ac:dyDescent="0.25">
      <c r="K42472" s="9"/>
      <c r="N42472" s="9"/>
      <c r="O42472" s="9"/>
      <c r="P42472" s="9"/>
      <c r="Q42472" s="9"/>
    </row>
    <row r="42473" spans="11:17" x14ac:dyDescent="0.25">
      <c r="K42473" s="9"/>
      <c r="N42473" s="9"/>
      <c r="O42473" s="9"/>
      <c r="P42473" s="9"/>
      <c r="Q42473" s="9"/>
    </row>
    <row r="42474" spans="11:17" x14ac:dyDescent="0.25">
      <c r="K42474" s="9"/>
      <c r="N42474" s="9"/>
      <c r="O42474" s="9"/>
      <c r="P42474" s="9"/>
      <c r="Q42474" s="9"/>
    </row>
    <row r="42475" spans="11:17" x14ac:dyDescent="0.25">
      <c r="K42475" s="9"/>
      <c r="N42475" s="9"/>
      <c r="O42475" s="9"/>
      <c r="P42475" s="9"/>
      <c r="Q42475" s="9"/>
    </row>
    <row r="42476" spans="11:17" x14ac:dyDescent="0.25">
      <c r="K42476" s="9"/>
      <c r="N42476" s="9"/>
      <c r="O42476" s="9"/>
      <c r="P42476" s="9"/>
      <c r="Q42476" s="9"/>
    </row>
    <row r="42477" spans="11:17" x14ac:dyDescent="0.25">
      <c r="K42477" s="9"/>
      <c r="N42477" s="9"/>
      <c r="O42477" s="9"/>
      <c r="P42477" s="9"/>
      <c r="Q42477" s="9"/>
    </row>
    <row r="42478" spans="11:17" x14ac:dyDescent="0.25">
      <c r="K42478" s="9"/>
      <c r="N42478" s="9"/>
      <c r="O42478" s="9"/>
      <c r="P42478" s="9"/>
      <c r="Q42478" s="9"/>
    </row>
    <row r="42479" spans="11:17" x14ac:dyDescent="0.25">
      <c r="K42479" s="9"/>
      <c r="N42479" s="9"/>
      <c r="O42479" s="9"/>
      <c r="P42479" s="9"/>
      <c r="Q42479" s="9"/>
    </row>
    <row r="42480" spans="11:17" x14ac:dyDescent="0.25">
      <c r="K42480" s="9"/>
      <c r="N42480" s="9"/>
      <c r="O42480" s="9"/>
      <c r="P42480" s="9"/>
      <c r="Q42480" s="9"/>
    </row>
    <row r="42481" spans="11:17" x14ac:dyDescent="0.25">
      <c r="K42481" s="9"/>
      <c r="N42481" s="9"/>
      <c r="O42481" s="9"/>
      <c r="P42481" s="9"/>
      <c r="Q42481" s="9"/>
    </row>
    <row r="42482" spans="11:17" x14ac:dyDescent="0.25">
      <c r="K42482" s="9"/>
      <c r="N42482" s="9"/>
      <c r="O42482" s="9"/>
      <c r="P42482" s="9"/>
      <c r="Q42482" s="9"/>
    </row>
    <row r="42483" spans="11:17" x14ac:dyDescent="0.25">
      <c r="K42483" s="9"/>
      <c r="N42483" s="9"/>
      <c r="O42483" s="9"/>
      <c r="P42483" s="9"/>
      <c r="Q42483" s="9"/>
    </row>
    <row r="42484" spans="11:17" x14ac:dyDescent="0.25">
      <c r="K42484" s="9"/>
      <c r="N42484" s="9"/>
      <c r="O42484" s="9"/>
      <c r="P42484" s="9"/>
      <c r="Q42484" s="9"/>
    </row>
    <row r="42485" spans="11:17" x14ac:dyDescent="0.25">
      <c r="K42485" s="9"/>
      <c r="N42485" s="9"/>
      <c r="O42485" s="9"/>
      <c r="P42485" s="9"/>
      <c r="Q42485" s="9"/>
    </row>
    <row r="42486" spans="11:17" x14ac:dyDescent="0.25">
      <c r="K42486" s="9"/>
      <c r="N42486" s="9"/>
      <c r="O42486" s="9"/>
      <c r="P42486" s="9"/>
      <c r="Q42486" s="9"/>
    </row>
    <row r="42487" spans="11:17" x14ac:dyDescent="0.25">
      <c r="K42487" s="9"/>
      <c r="N42487" s="9"/>
      <c r="O42487" s="9"/>
      <c r="P42487" s="9"/>
      <c r="Q42487" s="9"/>
    </row>
    <row r="42488" spans="11:17" x14ac:dyDescent="0.25">
      <c r="K42488" s="9"/>
      <c r="N42488" s="9"/>
      <c r="O42488" s="9"/>
      <c r="P42488" s="9"/>
      <c r="Q42488" s="9"/>
    </row>
    <row r="42489" spans="11:17" x14ac:dyDescent="0.25">
      <c r="K42489" s="9"/>
      <c r="N42489" s="9"/>
      <c r="O42489" s="9"/>
      <c r="P42489" s="9"/>
      <c r="Q42489" s="9"/>
    </row>
    <row r="42490" spans="11:17" x14ac:dyDescent="0.25">
      <c r="K42490" s="9"/>
      <c r="N42490" s="9"/>
      <c r="O42490" s="9"/>
      <c r="P42490" s="9"/>
      <c r="Q42490" s="9"/>
    </row>
    <row r="42491" spans="11:17" x14ac:dyDescent="0.25">
      <c r="K42491" s="9"/>
      <c r="N42491" s="9"/>
      <c r="O42491" s="9"/>
      <c r="P42491" s="9"/>
      <c r="Q42491" s="9"/>
    </row>
    <row r="42492" spans="11:17" x14ac:dyDescent="0.25">
      <c r="K42492" s="9"/>
      <c r="N42492" s="9"/>
      <c r="O42492" s="9"/>
      <c r="P42492" s="9"/>
      <c r="Q42492" s="9"/>
    </row>
    <row r="42493" spans="11:17" x14ac:dyDescent="0.25">
      <c r="K42493" s="9"/>
      <c r="N42493" s="9"/>
      <c r="O42493" s="9"/>
      <c r="P42493" s="9"/>
      <c r="Q42493" s="9"/>
    </row>
    <row r="42494" spans="11:17" x14ac:dyDescent="0.25">
      <c r="K42494" s="9"/>
      <c r="N42494" s="9"/>
      <c r="O42494" s="9"/>
      <c r="P42494" s="9"/>
      <c r="Q42494" s="9"/>
    </row>
    <row r="42495" spans="11:17" x14ac:dyDescent="0.25">
      <c r="K42495" s="9"/>
      <c r="N42495" s="9"/>
      <c r="O42495" s="9"/>
      <c r="P42495" s="9"/>
      <c r="Q42495" s="9"/>
    </row>
    <row r="42496" spans="11:17" x14ac:dyDescent="0.25">
      <c r="K42496" s="9"/>
      <c r="N42496" s="9"/>
      <c r="O42496" s="9"/>
      <c r="P42496" s="9"/>
      <c r="Q42496" s="9"/>
    </row>
    <row r="42497" spans="11:17" x14ac:dyDescent="0.25">
      <c r="K42497" s="9"/>
      <c r="N42497" s="9"/>
      <c r="O42497" s="9"/>
      <c r="P42497" s="9"/>
      <c r="Q42497" s="9"/>
    </row>
    <row r="42498" spans="11:17" x14ac:dyDescent="0.25">
      <c r="K42498" s="9"/>
      <c r="N42498" s="9"/>
      <c r="O42498" s="9"/>
      <c r="P42498" s="9"/>
      <c r="Q42498" s="9"/>
    </row>
    <row r="42499" spans="11:17" x14ac:dyDescent="0.25">
      <c r="K42499" s="9"/>
      <c r="N42499" s="9"/>
      <c r="O42499" s="9"/>
      <c r="P42499" s="9"/>
      <c r="Q42499" s="9"/>
    </row>
    <row r="42500" spans="11:17" x14ac:dyDescent="0.25">
      <c r="K42500" s="9"/>
      <c r="N42500" s="9"/>
      <c r="O42500" s="9"/>
      <c r="P42500" s="9"/>
      <c r="Q42500" s="9"/>
    </row>
    <row r="42501" spans="11:17" x14ac:dyDescent="0.25">
      <c r="K42501" s="9"/>
      <c r="N42501" s="9"/>
      <c r="O42501" s="9"/>
      <c r="P42501" s="9"/>
      <c r="Q42501" s="9"/>
    </row>
    <row r="42502" spans="11:17" x14ac:dyDescent="0.25">
      <c r="K42502" s="9"/>
      <c r="N42502" s="9"/>
      <c r="O42502" s="9"/>
      <c r="P42502" s="9"/>
      <c r="Q42502" s="9"/>
    </row>
    <row r="42503" spans="11:17" x14ac:dyDescent="0.25">
      <c r="K42503" s="9"/>
      <c r="N42503" s="9"/>
      <c r="O42503" s="9"/>
      <c r="P42503" s="9"/>
      <c r="Q42503" s="9"/>
    </row>
    <row r="42504" spans="11:17" x14ac:dyDescent="0.25">
      <c r="K42504" s="9"/>
      <c r="N42504" s="9"/>
      <c r="O42504" s="9"/>
      <c r="P42504" s="9"/>
      <c r="Q42504" s="9"/>
    </row>
    <row r="42505" spans="11:17" x14ac:dyDescent="0.25">
      <c r="K42505" s="9"/>
      <c r="N42505" s="9"/>
      <c r="O42505" s="9"/>
      <c r="P42505" s="9"/>
      <c r="Q42505" s="9"/>
    </row>
    <row r="42506" spans="11:17" x14ac:dyDescent="0.25">
      <c r="K42506" s="9"/>
      <c r="N42506" s="9"/>
      <c r="O42506" s="9"/>
      <c r="P42506" s="9"/>
      <c r="Q42506" s="9"/>
    </row>
    <row r="42507" spans="11:17" x14ac:dyDescent="0.25">
      <c r="K42507" s="9"/>
      <c r="N42507" s="9"/>
      <c r="O42507" s="9"/>
      <c r="P42507" s="9"/>
      <c r="Q42507" s="9"/>
    </row>
    <row r="42508" spans="11:17" x14ac:dyDescent="0.25">
      <c r="K42508" s="9"/>
      <c r="N42508" s="9"/>
      <c r="O42508" s="9"/>
      <c r="P42508" s="9"/>
      <c r="Q42508" s="9"/>
    </row>
    <row r="42509" spans="11:17" x14ac:dyDescent="0.25">
      <c r="K42509" s="9"/>
      <c r="N42509" s="9"/>
      <c r="O42509" s="9"/>
      <c r="P42509" s="9"/>
      <c r="Q42509" s="9"/>
    </row>
    <row r="42510" spans="11:17" x14ac:dyDescent="0.25">
      <c r="K42510" s="9"/>
      <c r="N42510" s="9"/>
      <c r="O42510" s="9"/>
      <c r="P42510" s="9"/>
      <c r="Q42510" s="9"/>
    </row>
    <row r="42511" spans="11:17" x14ac:dyDescent="0.25">
      <c r="K42511" s="9"/>
      <c r="N42511" s="9"/>
      <c r="O42511" s="9"/>
      <c r="P42511" s="9"/>
      <c r="Q42511" s="9"/>
    </row>
    <row r="42512" spans="11:17" x14ac:dyDescent="0.25">
      <c r="K42512" s="9"/>
      <c r="N42512" s="9"/>
      <c r="O42512" s="9"/>
      <c r="P42512" s="9"/>
      <c r="Q42512" s="9"/>
    </row>
    <row r="42513" spans="11:17" x14ac:dyDescent="0.25">
      <c r="K42513" s="9"/>
      <c r="N42513" s="9"/>
      <c r="O42513" s="9"/>
      <c r="P42513" s="9"/>
      <c r="Q42513" s="9"/>
    </row>
    <row r="42514" spans="11:17" x14ac:dyDescent="0.25">
      <c r="K42514" s="9"/>
      <c r="N42514" s="9"/>
      <c r="O42514" s="9"/>
      <c r="P42514" s="9"/>
      <c r="Q42514" s="9"/>
    </row>
    <row r="42515" spans="11:17" x14ac:dyDescent="0.25">
      <c r="K42515" s="9"/>
      <c r="N42515" s="9"/>
      <c r="O42515" s="9"/>
      <c r="P42515" s="9"/>
      <c r="Q42515" s="9"/>
    </row>
    <row r="42516" spans="11:17" x14ac:dyDescent="0.25">
      <c r="K42516" s="9"/>
      <c r="N42516" s="9"/>
      <c r="O42516" s="9"/>
      <c r="P42516" s="9"/>
      <c r="Q42516" s="9"/>
    </row>
    <row r="42517" spans="11:17" x14ac:dyDescent="0.25">
      <c r="K42517" s="9"/>
      <c r="N42517" s="9"/>
      <c r="O42517" s="9"/>
      <c r="P42517" s="9"/>
      <c r="Q42517" s="9"/>
    </row>
    <row r="42518" spans="11:17" x14ac:dyDescent="0.25">
      <c r="K42518" s="9"/>
      <c r="N42518" s="9"/>
      <c r="O42518" s="9"/>
      <c r="P42518" s="9"/>
      <c r="Q42518" s="9"/>
    </row>
    <row r="42519" spans="11:17" x14ac:dyDescent="0.25">
      <c r="K42519" s="9"/>
      <c r="N42519" s="9"/>
      <c r="O42519" s="9"/>
      <c r="P42519" s="9"/>
      <c r="Q42519" s="9"/>
    </row>
    <row r="42520" spans="11:17" x14ac:dyDescent="0.25">
      <c r="K42520" s="9"/>
      <c r="N42520" s="9"/>
      <c r="O42520" s="9"/>
      <c r="P42520" s="9"/>
      <c r="Q42520" s="9"/>
    </row>
    <row r="42521" spans="11:17" x14ac:dyDescent="0.25">
      <c r="K42521" s="9"/>
      <c r="N42521" s="9"/>
      <c r="O42521" s="9"/>
      <c r="P42521" s="9"/>
      <c r="Q42521" s="9"/>
    </row>
    <row r="42522" spans="11:17" x14ac:dyDescent="0.25">
      <c r="K42522" s="9"/>
      <c r="N42522" s="9"/>
      <c r="O42522" s="9"/>
      <c r="P42522" s="9"/>
      <c r="Q42522" s="9"/>
    </row>
    <row r="42523" spans="11:17" x14ac:dyDescent="0.25">
      <c r="K42523" s="9"/>
      <c r="N42523" s="9"/>
      <c r="O42523" s="9"/>
      <c r="P42523" s="9"/>
      <c r="Q42523" s="9"/>
    </row>
    <row r="42524" spans="11:17" x14ac:dyDescent="0.25">
      <c r="K42524" s="9"/>
      <c r="N42524" s="9"/>
      <c r="O42524" s="9"/>
      <c r="P42524" s="9"/>
      <c r="Q42524" s="9"/>
    </row>
    <row r="42525" spans="11:17" x14ac:dyDescent="0.25">
      <c r="K42525" s="9"/>
      <c r="N42525" s="9"/>
      <c r="O42525" s="9"/>
      <c r="P42525" s="9"/>
      <c r="Q42525" s="9"/>
    </row>
    <row r="42526" spans="11:17" x14ac:dyDescent="0.25">
      <c r="K42526" s="9"/>
      <c r="N42526" s="9"/>
      <c r="O42526" s="9"/>
      <c r="P42526" s="9"/>
      <c r="Q42526" s="9"/>
    </row>
    <row r="42527" spans="11:17" x14ac:dyDescent="0.25">
      <c r="K42527" s="9"/>
      <c r="N42527" s="9"/>
      <c r="O42527" s="9"/>
      <c r="P42527" s="9"/>
      <c r="Q42527" s="9"/>
    </row>
    <row r="42528" spans="11:17" x14ac:dyDescent="0.25">
      <c r="K42528" s="9"/>
      <c r="N42528" s="9"/>
      <c r="O42528" s="9"/>
      <c r="P42528" s="9"/>
      <c r="Q42528" s="9"/>
    </row>
    <row r="42529" spans="11:17" x14ac:dyDescent="0.25">
      <c r="K42529" s="9"/>
      <c r="N42529" s="9"/>
      <c r="O42529" s="9"/>
      <c r="P42529" s="9"/>
      <c r="Q42529" s="9"/>
    </row>
    <row r="42530" spans="11:17" x14ac:dyDescent="0.25">
      <c r="K42530" s="9"/>
      <c r="N42530" s="9"/>
      <c r="O42530" s="9"/>
      <c r="P42530" s="9"/>
      <c r="Q42530" s="9"/>
    </row>
    <row r="42531" spans="11:17" x14ac:dyDescent="0.25">
      <c r="K42531" s="9"/>
      <c r="N42531" s="9"/>
      <c r="O42531" s="9"/>
      <c r="P42531" s="9"/>
      <c r="Q42531" s="9"/>
    </row>
    <row r="42532" spans="11:17" x14ac:dyDescent="0.25">
      <c r="K42532" s="9"/>
      <c r="N42532" s="9"/>
      <c r="O42532" s="9"/>
      <c r="P42532" s="9"/>
      <c r="Q42532" s="9"/>
    </row>
    <row r="42533" spans="11:17" x14ac:dyDescent="0.25">
      <c r="K42533" s="9"/>
      <c r="N42533" s="9"/>
      <c r="O42533" s="9"/>
      <c r="P42533" s="9"/>
      <c r="Q42533" s="9"/>
    </row>
    <row r="42534" spans="11:17" x14ac:dyDescent="0.25">
      <c r="K42534" s="9"/>
      <c r="N42534" s="9"/>
      <c r="O42534" s="9"/>
      <c r="P42534" s="9"/>
      <c r="Q42534" s="9"/>
    </row>
    <row r="42535" spans="11:17" x14ac:dyDescent="0.25">
      <c r="K42535" s="9"/>
      <c r="N42535" s="9"/>
      <c r="O42535" s="9"/>
      <c r="P42535" s="9"/>
      <c r="Q42535" s="9"/>
    </row>
    <row r="42536" spans="11:17" x14ac:dyDescent="0.25">
      <c r="K42536" s="9"/>
      <c r="N42536" s="9"/>
      <c r="O42536" s="9"/>
      <c r="P42536" s="9"/>
      <c r="Q42536" s="9"/>
    </row>
    <row r="42537" spans="11:17" x14ac:dyDescent="0.25">
      <c r="K42537" s="9"/>
      <c r="N42537" s="9"/>
      <c r="O42537" s="9"/>
      <c r="P42537" s="9"/>
      <c r="Q42537" s="9"/>
    </row>
    <row r="42538" spans="11:17" x14ac:dyDescent="0.25">
      <c r="K42538" s="9"/>
      <c r="N42538" s="9"/>
      <c r="O42538" s="9"/>
      <c r="P42538" s="9"/>
      <c r="Q42538" s="9"/>
    </row>
    <row r="42539" spans="11:17" x14ac:dyDescent="0.25">
      <c r="K42539" s="9"/>
      <c r="N42539" s="9"/>
      <c r="O42539" s="9"/>
      <c r="P42539" s="9"/>
      <c r="Q42539" s="9"/>
    </row>
    <row r="42540" spans="11:17" x14ac:dyDescent="0.25">
      <c r="K42540" s="9"/>
      <c r="N42540" s="9"/>
      <c r="O42540" s="9"/>
      <c r="P42540" s="9"/>
      <c r="Q42540" s="9"/>
    </row>
    <row r="42541" spans="11:17" x14ac:dyDescent="0.25">
      <c r="K42541" s="9"/>
      <c r="N42541" s="9"/>
      <c r="O42541" s="9"/>
      <c r="P42541" s="9"/>
      <c r="Q42541" s="9"/>
    </row>
    <row r="42542" spans="11:17" x14ac:dyDescent="0.25">
      <c r="K42542" s="9"/>
      <c r="N42542" s="9"/>
      <c r="O42542" s="9"/>
      <c r="P42542" s="9"/>
      <c r="Q42542" s="9"/>
    </row>
    <row r="42543" spans="11:17" x14ac:dyDescent="0.25">
      <c r="K42543" s="9"/>
      <c r="N42543" s="9"/>
      <c r="O42543" s="9"/>
      <c r="P42543" s="9"/>
      <c r="Q42543" s="9"/>
    </row>
    <row r="42544" spans="11:17" x14ac:dyDescent="0.25">
      <c r="K42544" s="9"/>
      <c r="N42544" s="9"/>
      <c r="O42544" s="9"/>
      <c r="P42544" s="9"/>
      <c r="Q42544" s="9"/>
    </row>
    <row r="42545" spans="11:17" x14ac:dyDescent="0.25">
      <c r="K42545" s="9"/>
      <c r="N42545" s="9"/>
      <c r="O42545" s="9"/>
      <c r="P42545" s="9"/>
      <c r="Q42545" s="9"/>
    </row>
    <row r="42546" spans="11:17" x14ac:dyDescent="0.25">
      <c r="K42546" s="9"/>
      <c r="N42546" s="9"/>
      <c r="O42546" s="9"/>
      <c r="P42546" s="9"/>
      <c r="Q42546" s="9"/>
    </row>
    <row r="42547" spans="11:17" x14ac:dyDescent="0.25">
      <c r="K42547" s="9"/>
      <c r="N42547" s="9"/>
      <c r="O42547" s="9"/>
      <c r="P42547" s="9"/>
      <c r="Q42547" s="9"/>
    </row>
    <row r="42548" spans="11:17" x14ac:dyDescent="0.25">
      <c r="K42548" s="9"/>
      <c r="N42548" s="9"/>
      <c r="O42548" s="9"/>
      <c r="P42548" s="9"/>
      <c r="Q42548" s="9"/>
    </row>
    <row r="42549" spans="11:17" x14ac:dyDescent="0.25">
      <c r="K42549" s="9"/>
      <c r="N42549" s="9"/>
      <c r="O42549" s="9"/>
      <c r="P42549" s="9"/>
      <c r="Q42549" s="9"/>
    </row>
    <row r="42550" spans="11:17" x14ac:dyDescent="0.25">
      <c r="K42550" s="9"/>
      <c r="N42550" s="9"/>
      <c r="O42550" s="9"/>
      <c r="P42550" s="9"/>
      <c r="Q42550" s="9"/>
    </row>
    <row r="42551" spans="11:17" x14ac:dyDescent="0.25">
      <c r="K42551" s="9"/>
      <c r="N42551" s="9"/>
      <c r="O42551" s="9"/>
      <c r="P42551" s="9"/>
      <c r="Q42551" s="9"/>
    </row>
    <row r="42552" spans="11:17" x14ac:dyDescent="0.25">
      <c r="K42552" s="9"/>
      <c r="N42552" s="9"/>
      <c r="O42552" s="9"/>
      <c r="P42552" s="9"/>
      <c r="Q42552" s="9"/>
    </row>
    <row r="42553" spans="11:17" x14ac:dyDescent="0.25">
      <c r="K42553" s="9"/>
      <c r="N42553" s="9"/>
      <c r="O42553" s="9"/>
      <c r="P42553" s="9"/>
      <c r="Q42553" s="9"/>
    </row>
    <row r="42554" spans="11:17" x14ac:dyDescent="0.25">
      <c r="K42554" s="9"/>
      <c r="N42554" s="9"/>
      <c r="O42554" s="9"/>
      <c r="P42554" s="9"/>
      <c r="Q42554" s="9"/>
    </row>
    <row r="42555" spans="11:17" x14ac:dyDescent="0.25">
      <c r="K42555" s="9"/>
      <c r="N42555" s="9"/>
      <c r="O42555" s="9"/>
      <c r="P42555" s="9"/>
      <c r="Q42555" s="9"/>
    </row>
    <row r="42556" spans="11:17" x14ac:dyDescent="0.25">
      <c r="K42556" s="9"/>
      <c r="N42556" s="9"/>
      <c r="O42556" s="9"/>
      <c r="P42556" s="9"/>
      <c r="Q42556" s="9"/>
    </row>
    <row r="42557" spans="11:17" x14ac:dyDescent="0.25">
      <c r="K42557" s="9"/>
      <c r="N42557" s="9"/>
      <c r="O42557" s="9"/>
      <c r="P42557" s="9"/>
      <c r="Q42557" s="9"/>
    </row>
    <row r="42558" spans="11:17" x14ac:dyDescent="0.25">
      <c r="K42558" s="9"/>
      <c r="N42558" s="9"/>
      <c r="O42558" s="9"/>
      <c r="P42558" s="9"/>
      <c r="Q42558" s="9"/>
    </row>
    <row r="42559" spans="11:17" x14ac:dyDescent="0.25">
      <c r="K42559" s="9"/>
      <c r="N42559" s="9"/>
      <c r="O42559" s="9"/>
      <c r="P42559" s="9"/>
      <c r="Q42559" s="9"/>
    </row>
    <row r="42560" spans="11:17" x14ac:dyDescent="0.25">
      <c r="K42560" s="9"/>
      <c r="N42560" s="9"/>
      <c r="O42560" s="9"/>
      <c r="P42560" s="9"/>
      <c r="Q42560" s="9"/>
    </row>
    <row r="42561" spans="11:17" x14ac:dyDescent="0.25">
      <c r="K42561" s="9"/>
      <c r="N42561" s="9"/>
      <c r="O42561" s="9"/>
      <c r="P42561" s="9"/>
      <c r="Q42561" s="9"/>
    </row>
    <row r="42562" spans="11:17" x14ac:dyDescent="0.25">
      <c r="K42562" s="9"/>
      <c r="N42562" s="9"/>
      <c r="O42562" s="9"/>
      <c r="P42562" s="9"/>
      <c r="Q42562" s="9"/>
    </row>
    <row r="42563" spans="11:17" x14ac:dyDescent="0.25">
      <c r="K42563" s="9"/>
      <c r="N42563" s="9"/>
      <c r="O42563" s="9"/>
      <c r="P42563" s="9"/>
      <c r="Q42563" s="9"/>
    </row>
    <row r="42564" spans="11:17" x14ac:dyDescent="0.25">
      <c r="K42564" s="9"/>
      <c r="N42564" s="9"/>
      <c r="O42564" s="9"/>
      <c r="P42564" s="9"/>
      <c r="Q42564" s="9"/>
    </row>
    <row r="42565" spans="11:17" x14ac:dyDescent="0.25">
      <c r="K42565" s="9"/>
      <c r="N42565" s="9"/>
      <c r="O42565" s="9"/>
      <c r="P42565" s="9"/>
      <c r="Q42565" s="9"/>
    </row>
    <row r="42566" spans="11:17" x14ac:dyDescent="0.25">
      <c r="K42566" s="9"/>
      <c r="N42566" s="9"/>
      <c r="O42566" s="9"/>
      <c r="P42566" s="9"/>
      <c r="Q42566" s="9"/>
    </row>
    <row r="42567" spans="11:17" x14ac:dyDescent="0.25">
      <c r="K42567" s="9"/>
      <c r="N42567" s="9"/>
      <c r="O42567" s="9"/>
      <c r="P42567" s="9"/>
      <c r="Q42567" s="9"/>
    </row>
    <row r="42568" spans="11:17" x14ac:dyDescent="0.25">
      <c r="K42568" s="9"/>
      <c r="N42568" s="9"/>
      <c r="O42568" s="9"/>
      <c r="P42568" s="9"/>
      <c r="Q42568" s="9"/>
    </row>
    <row r="42569" spans="11:17" x14ac:dyDescent="0.25">
      <c r="K42569" s="9"/>
      <c r="N42569" s="9"/>
      <c r="O42569" s="9"/>
      <c r="P42569" s="9"/>
      <c r="Q42569" s="9"/>
    </row>
    <row r="42570" spans="11:17" x14ac:dyDescent="0.25">
      <c r="K42570" s="9"/>
      <c r="N42570" s="9"/>
      <c r="O42570" s="9"/>
      <c r="P42570" s="9"/>
      <c r="Q42570" s="9"/>
    </row>
    <row r="42571" spans="11:17" x14ac:dyDescent="0.25">
      <c r="K42571" s="9"/>
      <c r="N42571" s="9"/>
      <c r="O42571" s="9"/>
      <c r="P42571" s="9"/>
      <c r="Q42571" s="9"/>
    </row>
    <row r="42572" spans="11:17" x14ac:dyDescent="0.25">
      <c r="K42572" s="9"/>
      <c r="N42572" s="9"/>
      <c r="O42572" s="9"/>
      <c r="P42572" s="9"/>
      <c r="Q42572" s="9"/>
    </row>
    <row r="42573" spans="11:17" x14ac:dyDescent="0.25">
      <c r="K42573" s="9"/>
      <c r="N42573" s="9"/>
      <c r="O42573" s="9"/>
      <c r="P42573" s="9"/>
      <c r="Q42573" s="9"/>
    </row>
    <row r="42574" spans="11:17" x14ac:dyDescent="0.25">
      <c r="K42574" s="9"/>
      <c r="N42574" s="9"/>
      <c r="O42574" s="9"/>
      <c r="P42574" s="9"/>
      <c r="Q42574" s="9"/>
    </row>
    <row r="42575" spans="11:17" x14ac:dyDescent="0.25">
      <c r="K42575" s="9"/>
      <c r="N42575" s="9"/>
      <c r="O42575" s="9"/>
      <c r="P42575" s="9"/>
      <c r="Q42575" s="9"/>
    </row>
    <row r="42576" spans="11:17" x14ac:dyDescent="0.25">
      <c r="K42576" s="9"/>
      <c r="N42576" s="9"/>
      <c r="O42576" s="9"/>
      <c r="P42576" s="9"/>
      <c r="Q42576" s="9"/>
    </row>
    <row r="42577" spans="11:17" x14ac:dyDescent="0.25">
      <c r="K42577" s="9"/>
      <c r="N42577" s="9"/>
      <c r="O42577" s="9"/>
      <c r="P42577" s="9"/>
      <c r="Q42577" s="9"/>
    </row>
    <row r="42578" spans="11:17" x14ac:dyDescent="0.25">
      <c r="K42578" s="9"/>
      <c r="N42578" s="9"/>
      <c r="O42578" s="9"/>
      <c r="P42578" s="9"/>
      <c r="Q42578" s="9"/>
    </row>
    <row r="42579" spans="11:17" x14ac:dyDescent="0.25">
      <c r="K42579" s="9"/>
      <c r="N42579" s="9"/>
      <c r="O42579" s="9"/>
      <c r="P42579" s="9"/>
      <c r="Q42579" s="9"/>
    </row>
    <row r="42580" spans="11:17" x14ac:dyDescent="0.25">
      <c r="K42580" s="9"/>
      <c r="N42580" s="9"/>
      <c r="O42580" s="9"/>
      <c r="P42580" s="9"/>
      <c r="Q42580" s="9"/>
    </row>
    <row r="42581" spans="11:17" x14ac:dyDescent="0.25">
      <c r="K42581" s="9"/>
      <c r="N42581" s="9"/>
      <c r="O42581" s="9"/>
      <c r="P42581" s="9"/>
      <c r="Q42581" s="9"/>
    </row>
    <row r="42582" spans="11:17" x14ac:dyDescent="0.25">
      <c r="K42582" s="9"/>
      <c r="N42582" s="9"/>
      <c r="O42582" s="9"/>
      <c r="P42582" s="9"/>
      <c r="Q42582" s="9"/>
    </row>
    <row r="42583" spans="11:17" x14ac:dyDescent="0.25">
      <c r="K42583" s="9"/>
      <c r="N42583" s="9"/>
      <c r="O42583" s="9"/>
      <c r="P42583" s="9"/>
      <c r="Q42583" s="9"/>
    </row>
    <row r="42584" spans="11:17" x14ac:dyDescent="0.25">
      <c r="K42584" s="9"/>
      <c r="N42584" s="9"/>
      <c r="O42584" s="9"/>
      <c r="P42584" s="9"/>
      <c r="Q42584" s="9"/>
    </row>
    <row r="42585" spans="11:17" x14ac:dyDescent="0.25">
      <c r="K42585" s="9"/>
      <c r="N42585" s="9"/>
      <c r="O42585" s="9"/>
      <c r="P42585" s="9"/>
      <c r="Q42585" s="9"/>
    </row>
    <row r="42586" spans="11:17" x14ac:dyDescent="0.25">
      <c r="K42586" s="9"/>
      <c r="N42586" s="9"/>
      <c r="O42586" s="9"/>
      <c r="P42586" s="9"/>
      <c r="Q42586" s="9"/>
    </row>
    <row r="42587" spans="11:17" x14ac:dyDescent="0.25">
      <c r="K42587" s="9"/>
      <c r="N42587" s="9"/>
      <c r="O42587" s="9"/>
      <c r="P42587" s="9"/>
      <c r="Q42587" s="9"/>
    </row>
    <row r="42588" spans="11:17" x14ac:dyDescent="0.25">
      <c r="K42588" s="9"/>
      <c r="N42588" s="9"/>
      <c r="O42588" s="9"/>
      <c r="P42588" s="9"/>
      <c r="Q42588" s="9"/>
    </row>
    <row r="42589" spans="11:17" x14ac:dyDescent="0.25">
      <c r="K42589" s="9"/>
      <c r="N42589" s="9"/>
      <c r="O42589" s="9"/>
      <c r="P42589" s="9"/>
      <c r="Q42589" s="9"/>
    </row>
    <row r="42590" spans="11:17" x14ac:dyDescent="0.25">
      <c r="K42590" s="9"/>
      <c r="N42590" s="9"/>
      <c r="O42590" s="9"/>
      <c r="P42590" s="9"/>
      <c r="Q42590" s="9"/>
    </row>
    <row r="42591" spans="11:17" x14ac:dyDescent="0.25">
      <c r="K42591" s="9"/>
      <c r="N42591" s="9"/>
      <c r="O42591" s="9"/>
      <c r="P42591" s="9"/>
      <c r="Q42591" s="9"/>
    </row>
    <row r="42592" spans="11:17" x14ac:dyDescent="0.25">
      <c r="K42592" s="9"/>
      <c r="N42592" s="9"/>
      <c r="O42592" s="9"/>
      <c r="P42592" s="9"/>
      <c r="Q42592" s="9"/>
    </row>
    <row r="42593" spans="11:17" x14ac:dyDescent="0.25">
      <c r="K42593" s="9"/>
      <c r="N42593" s="9"/>
      <c r="O42593" s="9"/>
      <c r="P42593" s="9"/>
      <c r="Q42593" s="9"/>
    </row>
    <row r="42594" spans="11:17" x14ac:dyDescent="0.25">
      <c r="K42594" s="9"/>
      <c r="N42594" s="9"/>
      <c r="O42594" s="9"/>
      <c r="P42594" s="9"/>
      <c r="Q42594" s="9"/>
    </row>
    <row r="42595" spans="11:17" x14ac:dyDescent="0.25">
      <c r="K42595" s="9"/>
      <c r="N42595" s="9"/>
      <c r="O42595" s="9"/>
      <c r="P42595" s="9"/>
      <c r="Q42595" s="9"/>
    </row>
    <row r="42596" spans="11:17" x14ac:dyDescent="0.25">
      <c r="K42596" s="9"/>
      <c r="N42596" s="9"/>
      <c r="O42596" s="9"/>
      <c r="P42596" s="9"/>
      <c r="Q42596" s="9"/>
    </row>
    <row r="42597" spans="11:17" x14ac:dyDescent="0.25">
      <c r="K42597" s="9"/>
      <c r="N42597" s="9"/>
      <c r="O42597" s="9"/>
      <c r="P42597" s="9"/>
      <c r="Q42597" s="9"/>
    </row>
    <row r="42598" spans="11:17" x14ac:dyDescent="0.25">
      <c r="K42598" s="9"/>
      <c r="N42598" s="9"/>
      <c r="O42598" s="9"/>
      <c r="P42598" s="9"/>
      <c r="Q42598" s="9"/>
    </row>
    <row r="42599" spans="11:17" x14ac:dyDescent="0.25">
      <c r="K42599" s="9"/>
      <c r="N42599" s="9"/>
      <c r="O42599" s="9"/>
      <c r="P42599" s="9"/>
      <c r="Q42599" s="9"/>
    </row>
    <row r="42600" spans="11:17" x14ac:dyDescent="0.25">
      <c r="K42600" s="9"/>
      <c r="N42600" s="9"/>
      <c r="O42600" s="9"/>
      <c r="P42600" s="9"/>
      <c r="Q42600" s="9"/>
    </row>
    <row r="42601" spans="11:17" x14ac:dyDescent="0.25">
      <c r="K42601" s="9"/>
      <c r="N42601" s="9"/>
      <c r="O42601" s="9"/>
      <c r="P42601" s="9"/>
      <c r="Q42601" s="9"/>
    </row>
    <row r="42602" spans="11:17" x14ac:dyDescent="0.25">
      <c r="K42602" s="9"/>
      <c r="N42602" s="9"/>
      <c r="O42602" s="9"/>
      <c r="P42602" s="9"/>
      <c r="Q42602" s="9"/>
    </row>
    <row r="42603" spans="11:17" x14ac:dyDescent="0.25">
      <c r="K42603" s="9"/>
      <c r="N42603" s="9"/>
      <c r="O42603" s="9"/>
      <c r="P42603" s="9"/>
      <c r="Q42603" s="9"/>
    </row>
    <row r="42604" spans="11:17" x14ac:dyDescent="0.25">
      <c r="K42604" s="9"/>
      <c r="N42604" s="9"/>
      <c r="O42604" s="9"/>
      <c r="P42604" s="9"/>
      <c r="Q42604" s="9"/>
    </row>
    <row r="42605" spans="11:17" x14ac:dyDescent="0.25">
      <c r="K42605" s="9"/>
      <c r="N42605" s="9"/>
      <c r="O42605" s="9"/>
      <c r="P42605" s="9"/>
      <c r="Q42605" s="9"/>
    </row>
    <row r="42606" spans="11:17" x14ac:dyDescent="0.25">
      <c r="K42606" s="9"/>
      <c r="N42606" s="9"/>
      <c r="O42606" s="9"/>
      <c r="P42606" s="9"/>
      <c r="Q42606" s="9"/>
    </row>
    <row r="42607" spans="11:17" x14ac:dyDescent="0.25">
      <c r="K42607" s="9"/>
      <c r="N42607" s="9"/>
      <c r="O42607" s="9"/>
      <c r="P42607" s="9"/>
      <c r="Q42607" s="9"/>
    </row>
    <row r="42608" spans="11:17" x14ac:dyDescent="0.25">
      <c r="K42608" s="9"/>
      <c r="N42608" s="9"/>
      <c r="O42608" s="9"/>
      <c r="P42608" s="9"/>
      <c r="Q42608" s="9"/>
    </row>
    <row r="42609" spans="11:17" x14ac:dyDescent="0.25">
      <c r="K42609" s="9"/>
      <c r="N42609" s="9"/>
      <c r="O42609" s="9"/>
      <c r="P42609" s="9"/>
      <c r="Q42609" s="9"/>
    </row>
    <row r="42610" spans="11:17" x14ac:dyDescent="0.25">
      <c r="K42610" s="9"/>
      <c r="N42610" s="9"/>
      <c r="O42610" s="9"/>
      <c r="P42610" s="9"/>
      <c r="Q42610" s="9"/>
    </row>
    <row r="42611" spans="11:17" x14ac:dyDescent="0.25">
      <c r="K42611" s="9"/>
      <c r="N42611" s="9"/>
      <c r="O42611" s="9"/>
      <c r="P42611" s="9"/>
      <c r="Q42611" s="9"/>
    </row>
    <row r="42612" spans="11:17" x14ac:dyDescent="0.25">
      <c r="K42612" s="9"/>
      <c r="N42612" s="9"/>
      <c r="O42612" s="9"/>
      <c r="P42612" s="9"/>
      <c r="Q42612" s="9"/>
    </row>
    <row r="42613" spans="11:17" x14ac:dyDescent="0.25">
      <c r="K42613" s="9"/>
      <c r="N42613" s="9"/>
      <c r="O42613" s="9"/>
      <c r="P42613" s="9"/>
      <c r="Q42613" s="9"/>
    </row>
    <row r="42614" spans="11:17" x14ac:dyDescent="0.25">
      <c r="K42614" s="9"/>
      <c r="N42614" s="9"/>
      <c r="O42614" s="9"/>
      <c r="P42614" s="9"/>
      <c r="Q42614" s="9"/>
    </row>
    <row r="42615" spans="11:17" x14ac:dyDescent="0.25">
      <c r="K42615" s="9"/>
      <c r="N42615" s="9"/>
      <c r="O42615" s="9"/>
      <c r="P42615" s="9"/>
      <c r="Q42615" s="9"/>
    </row>
    <row r="42616" spans="11:17" x14ac:dyDescent="0.25">
      <c r="K42616" s="9"/>
      <c r="N42616" s="9"/>
      <c r="O42616" s="9"/>
      <c r="P42616" s="9"/>
      <c r="Q42616" s="9"/>
    </row>
    <row r="42617" spans="11:17" x14ac:dyDescent="0.25">
      <c r="K42617" s="9"/>
      <c r="N42617" s="9"/>
      <c r="O42617" s="9"/>
      <c r="P42617" s="9"/>
      <c r="Q42617" s="9"/>
    </row>
    <row r="42618" spans="11:17" x14ac:dyDescent="0.25">
      <c r="K42618" s="9"/>
      <c r="N42618" s="9"/>
      <c r="O42618" s="9"/>
      <c r="P42618" s="9"/>
      <c r="Q42618" s="9"/>
    </row>
    <row r="42619" spans="11:17" x14ac:dyDescent="0.25">
      <c r="K42619" s="9"/>
      <c r="N42619" s="9"/>
      <c r="O42619" s="9"/>
      <c r="P42619" s="9"/>
      <c r="Q42619" s="9"/>
    </row>
    <row r="42620" spans="11:17" x14ac:dyDescent="0.25">
      <c r="K42620" s="9"/>
      <c r="N42620" s="9"/>
      <c r="O42620" s="9"/>
      <c r="P42620" s="9"/>
      <c r="Q42620" s="9"/>
    </row>
    <row r="42621" spans="11:17" x14ac:dyDescent="0.25">
      <c r="K42621" s="9"/>
      <c r="N42621" s="9"/>
      <c r="O42621" s="9"/>
      <c r="P42621" s="9"/>
      <c r="Q42621" s="9"/>
    </row>
    <row r="42622" spans="11:17" x14ac:dyDescent="0.25">
      <c r="K42622" s="9"/>
      <c r="N42622" s="9"/>
      <c r="O42622" s="9"/>
      <c r="P42622" s="9"/>
      <c r="Q42622" s="9"/>
    </row>
    <row r="42623" spans="11:17" x14ac:dyDescent="0.25">
      <c r="K42623" s="9"/>
      <c r="N42623" s="9"/>
      <c r="O42623" s="9"/>
      <c r="P42623" s="9"/>
      <c r="Q42623" s="9"/>
    </row>
    <row r="42624" spans="11:17" x14ac:dyDescent="0.25">
      <c r="K42624" s="9"/>
      <c r="N42624" s="9"/>
      <c r="O42624" s="9"/>
      <c r="P42624" s="9"/>
      <c r="Q42624" s="9"/>
    </row>
    <row r="42625" spans="11:17" x14ac:dyDescent="0.25">
      <c r="K42625" s="9"/>
      <c r="N42625" s="9"/>
      <c r="O42625" s="9"/>
      <c r="P42625" s="9"/>
      <c r="Q42625" s="9"/>
    </row>
    <row r="42626" spans="11:17" x14ac:dyDescent="0.25">
      <c r="K42626" s="9"/>
      <c r="N42626" s="9"/>
      <c r="O42626" s="9"/>
      <c r="P42626" s="9"/>
      <c r="Q42626" s="9"/>
    </row>
    <row r="42627" spans="11:17" x14ac:dyDescent="0.25">
      <c r="K42627" s="9"/>
      <c r="N42627" s="9"/>
      <c r="O42627" s="9"/>
      <c r="P42627" s="9"/>
      <c r="Q42627" s="9"/>
    </row>
    <row r="42628" spans="11:17" x14ac:dyDescent="0.25">
      <c r="K42628" s="9"/>
      <c r="N42628" s="9"/>
      <c r="O42628" s="9"/>
      <c r="P42628" s="9"/>
      <c r="Q42628" s="9"/>
    </row>
    <row r="42629" spans="11:17" x14ac:dyDescent="0.25">
      <c r="K42629" s="9"/>
      <c r="N42629" s="9"/>
      <c r="O42629" s="9"/>
      <c r="P42629" s="9"/>
      <c r="Q42629" s="9"/>
    </row>
    <row r="42630" spans="11:17" x14ac:dyDescent="0.25">
      <c r="K42630" s="9"/>
      <c r="N42630" s="9"/>
      <c r="O42630" s="9"/>
      <c r="P42630" s="9"/>
      <c r="Q42630" s="9"/>
    </row>
    <row r="42631" spans="11:17" x14ac:dyDescent="0.25">
      <c r="K42631" s="9"/>
      <c r="N42631" s="9"/>
      <c r="O42631" s="9"/>
      <c r="P42631" s="9"/>
      <c r="Q42631" s="9"/>
    </row>
    <row r="42632" spans="11:17" x14ac:dyDescent="0.25">
      <c r="K42632" s="9"/>
      <c r="N42632" s="9"/>
      <c r="O42632" s="9"/>
      <c r="P42632" s="9"/>
      <c r="Q42632" s="9"/>
    </row>
    <row r="42633" spans="11:17" x14ac:dyDescent="0.25">
      <c r="K42633" s="9"/>
      <c r="N42633" s="9"/>
      <c r="O42633" s="9"/>
      <c r="P42633" s="9"/>
      <c r="Q42633" s="9"/>
    </row>
    <row r="42634" spans="11:17" x14ac:dyDescent="0.25">
      <c r="K42634" s="9"/>
      <c r="N42634" s="9"/>
      <c r="O42634" s="9"/>
      <c r="P42634" s="9"/>
      <c r="Q42634" s="9"/>
    </row>
    <row r="42635" spans="11:17" x14ac:dyDescent="0.25">
      <c r="K42635" s="9"/>
      <c r="N42635" s="9"/>
      <c r="O42635" s="9"/>
      <c r="P42635" s="9"/>
      <c r="Q42635" s="9"/>
    </row>
    <row r="42636" spans="11:17" x14ac:dyDescent="0.25">
      <c r="K42636" s="9"/>
      <c r="N42636" s="9"/>
      <c r="O42636" s="9"/>
      <c r="P42636" s="9"/>
      <c r="Q42636" s="9"/>
    </row>
    <row r="42637" spans="11:17" x14ac:dyDescent="0.25">
      <c r="K42637" s="9"/>
      <c r="N42637" s="9"/>
      <c r="O42637" s="9"/>
      <c r="P42637" s="9"/>
      <c r="Q42637" s="9"/>
    </row>
    <row r="42638" spans="11:17" x14ac:dyDescent="0.25">
      <c r="K42638" s="9"/>
      <c r="N42638" s="9"/>
      <c r="O42638" s="9"/>
      <c r="P42638" s="9"/>
      <c r="Q42638" s="9"/>
    </row>
    <row r="42639" spans="11:17" x14ac:dyDescent="0.25">
      <c r="K42639" s="9"/>
      <c r="N42639" s="9"/>
      <c r="O42639" s="9"/>
      <c r="P42639" s="9"/>
      <c r="Q42639" s="9"/>
    </row>
    <row r="42640" spans="11:17" x14ac:dyDescent="0.25">
      <c r="K42640" s="9"/>
      <c r="N42640" s="9"/>
      <c r="O42640" s="9"/>
      <c r="P42640" s="9"/>
      <c r="Q42640" s="9"/>
    </row>
    <row r="42641" spans="11:17" x14ac:dyDescent="0.25">
      <c r="K42641" s="9"/>
      <c r="N42641" s="9"/>
      <c r="O42641" s="9"/>
      <c r="P42641" s="9"/>
      <c r="Q42641" s="9"/>
    </row>
    <row r="42642" spans="11:17" x14ac:dyDescent="0.25">
      <c r="K42642" s="9"/>
      <c r="N42642" s="9"/>
      <c r="O42642" s="9"/>
      <c r="P42642" s="9"/>
      <c r="Q42642" s="9"/>
    </row>
    <row r="42643" spans="11:17" x14ac:dyDescent="0.25">
      <c r="K42643" s="9"/>
      <c r="N42643" s="9"/>
      <c r="O42643" s="9"/>
      <c r="P42643" s="9"/>
      <c r="Q42643" s="9"/>
    </row>
    <row r="42644" spans="11:17" x14ac:dyDescent="0.25">
      <c r="K42644" s="9"/>
      <c r="N42644" s="9"/>
      <c r="O42644" s="9"/>
      <c r="P42644" s="9"/>
      <c r="Q42644" s="9"/>
    </row>
    <row r="42645" spans="11:17" x14ac:dyDescent="0.25">
      <c r="K42645" s="9"/>
      <c r="N42645" s="9"/>
      <c r="O42645" s="9"/>
      <c r="P42645" s="9"/>
      <c r="Q42645" s="9"/>
    </row>
    <row r="42646" spans="11:17" x14ac:dyDescent="0.25">
      <c r="K42646" s="9"/>
      <c r="N42646" s="9"/>
      <c r="O42646" s="9"/>
      <c r="P42646" s="9"/>
      <c r="Q42646" s="9"/>
    </row>
    <row r="42647" spans="11:17" x14ac:dyDescent="0.25">
      <c r="K42647" s="9"/>
      <c r="N42647" s="9"/>
      <c r="O42647" s="9"/>
      <c r="P42647" s="9"/>
      <c r="Q42647" s="9"/>
    </row>
    <row r="42648" spans="11:17" x14ac:dyDescent="0.25">
      <c r="K42648" s="9"/>
      <c r="N42648" s="9"/>
      <c r="O42648" s="9"/>
      <c r="P42648" s="9"/>
      <c r="Q42648" s="9"/>
    </row>
    <row r="42649" spans="11:17" x14ac:dyDescent="0.25">
      <c r="K42649" s="9"/>
      <c r="N42649" s="9"/>
      <c r="O42649" s="9"/>
      <c r="P42649" s="9"/>
      <c r="Q42649" s="9"/>
    </row>
    <row r="42650" spans="11:17" x14ac:dyDescent="0.25">
      <c r="K42650" s="9"/>
      <c r="N42650" s="9"/>
      <c r="O42650" s="9"/>
      <c r="P42650" s="9"/>
      <c r="Q42650" s="9"/>
    </row>
    <row r="42651" spans="11:17" x14ac:dyDescent="0.25">
      <c r="K42651" s="9"/>
      <c r="N42651" s="9"/>
      <c r="O42651" s="9"/>
      <c r="P42651" s="9"/>
      <c r="Q42651" s="9"/>
    </row>
    <row r="42652" spans="11:17" x14ac:dyDescent="0.25">
      <c r="K42652" s="9"/>
      <c r="N42652" s="9"/>
      <c r="O42652" s="9"/>
      <c r="P42652" s="9"/>
      <c r="Q42652" s="9"/>
    </row>
    <row r="42653" spans="11:17" x14ac:dyDescent="0.25">
      <c r="K42653" s="9"/>
      <c r="N42653" s="9"/>
      <c r="O42653" s="9"/>
      <c r="P42653" s="9"/>
      <c r="Q42653" s="9"/>
    </row>
    <row r="42654" spans="11:17" x14ac:dyDescent="0.25">
      <c r="K42654" s="9"/>
      <c r="N42654" s="9"/>
      <c r="O42654" s="9"/>
      <c r="P42654" s="9"/>
      <c r="Q42654" s="9"/>
    </row>
    <row r="42655" spans="11:17" x14ac:dyDescent="0.25">
      <c r="K42655" s="9"/>
      <c r="N42655" s="9"/>
      <c r="O42655" s="9"/>
      <c r="P42655" s="9"/>
      <c r="Q42655" s="9"/>
    </row>
    <row r="42656" spans="11:17" x14ac:dyDescent="0.25">
      <c r="K42656" s="9"/>
      <c r="N42656" s="9"/>
      <c r="O42656" s="9"/>
      <c r="P42656" s="9"/>
      <c r="Q42656" s="9"/>
    </row>
    <row r="42657" spans="11:17" x14ac:dyDescent="0.25">
      <c r="K42657" s="9"/>
      <c r="N42657" s="9"/>
      <c r="O42657" s="9"/>
      <c r="P42657" s="9"/>
      <c r="Q42657" s="9"/>
    </row>
    <row r="42658" spans="11:17" x14ac:dyDescent="0.25">
      <c r="K42658" s="9"/>
      <c r="N42658" s="9"/>
      <c r="O42658" s="9"/>
      <c r="P42658" s="9"/>
      <c r="Q42658" s="9"/>
    </row>
    <row r="42659" spans="11:17" x14ac:dyDescent="0.25">
      <c r="K42659" s="9"/>
      <c r="N42659" s="9"/>
      <c r="O42659" s="9"/>
      <c r="P42659" s="9"/>
      <c r="Q42659" s="9"/>
    </row>
    <row r="42660" spans="11:17" x14ac:dyDescent="0.25">
      <c r="K42660" s="9"/>
      <c r="N42660" s="9"/>
      <c r="O42660" s="9"/>
      <c r="P42660" s="9"/>
      <c r="Q42660" s="9"/>
    </row>
    <row r="42661" spans="11:17" x14ac:dyDescent="0.25">
      <c r="K42661" s="9"/>
      <c r="N42661" s="9"/>
      <c r="O42661" s="9"/>
      <c r="P42661" s="9"/>
      <c r="Q42661" s="9"/>
    </row>
    <row r="42662" spans="11:17" x14ac:dyDescent="0.25">
      <c r="K42662" s="9"/>
      <c r="N42662" s="9"/>
      <c r="O42662" s="9"/>
      <c r="P42662" s="9"/>
      <c r="Q42662" s="9"/>
    </row>
    <row r="42663" spans="11:17" x14ac:dyDescent="0.25">
      <c r="K42663" s="9"/>
      <c r="N42663" s="9"/>
      <c r="O42663" s="9"/>
      <c r="P42663" s="9"/>
      <c r="Q42663" s="9"/>
    </row>
    <row r="42664" spans="11:17" x14ac:dyDescent="0.25">
      <c r="K42664" s="9"/>
      <c r="N42664" s="9"/>
      <c r="O42664" s="9"/>
      <c r="P42664" s="9"/>
      <c r="Q42664" s="9"/>
    </row>
    <row r="42665" spans="11:17" x14ac:dyDescent="0.25">
      <c r="K42665" s="9"/>
      <c r="N42665" s="9"/>
      <c r="O42665" s="9"/>
      <c r="P42665" s="9"/>
      <c r="Q42665" s="9"/>
    </row>
    <row r="42666" spans="11:17" x14ac:dyDescent="0.25">
      <c r="K42666" s="9"/>
      <c r="N42666" s="9"/>
      <c r="O42666" s="9"/>
      <c r="P42666" s="9"/>
      <c r="Q42666" s="9"/>
    </row>
    <row r="42667" spans="11:17" x14ac:dyDescent="0.25">
      <c r="K42667" s="9"/>
      <c r="N42667" s="9"/>
      <c r="O42667" s="9"/>
      <c r="P42667" s="9"/>
      <c r="Q42667" s="9"/>
    </row>
    <row r="42668" spans="11:17" x14ac:dyDescent="0.25">
      <c r="K42668" s="9"/>
      <c r="N42668" s="9"/>
      <c r="O42668" s="9"/>
      <c r="P42668" s="9"/>
      <c r="Q42668" s="9"/>
    </row>
    <row r="42669" spans="11:17" x14ac:dyDescent="0.25">
      <c r="K42669" s="9"/>
      <c r="N42669" s="9"/>
      <c r="O42669" s="9"/>
      <c r="P42669" s="9"/>
      <c r="Q42669" s="9"/>
    </row>
    <row r="42670" spans="11:17" x14ac:dyDescent="0.25">
      <c r="K42670" s="9"/>
      <c r="N42670" s="9"/>
      <c r="O42670" s="9"/>
      <c r="P42670" s="9"/>
      <c r="Q42670" s="9"/>
    </row>
    <row r="42671" spans="11:17" x14ac:dyDescent="0.25">
      <c r="K42671" s="9"/>
      <c r="N42671" s="9"/>
      <c r="O42671" s="9"/>
      <c r="P42671" s="9"/>
      <c r="Q42671" s="9"/>
    </row>
    <row r="42672" spans="11:17" x14ac:dyDescent="0.25">
      <c r="K42672" s="9"/>
      <c r="N42672" s="9"/>
      <c r="O42672" s="9"/>
      <c r="P42672" s="9"/>
      <c r="Q42672" s="9"/>
    </row>
    <row r="42673" spans="11:17" x14ac:dyDescent="0.25">
      <c r="K42673" s="9"/>
      <c r="N42673" s="9"/>
      <c r="O42673" s="9"/>
      <c r="P42673" s="9"/>
      <c r="Q42673" s="9"/>
    </row>
    <row r="42674" spans="11:17" x14ac:dyDescent="0.25">
      <c r="K42674" s="9"/>
      <c r="N42674" s="9"/>
      <c r="O42674" s="9"/>
      <c r="P42674" s="9"/>
      <c r="Q42674" s="9"/>
    </row>
    <row r="42675" spans="11:17" x14ac:dyDescent="0.25">
      <c r="K42675" s="9"/>
      <c r="N42675" s="9"/>
      <c r="O42675" s="9"/>
      <c r="P42675" s="9"/>
      <c r="Q42675" s="9"/>
    </row>
    <row r="42676" spans="11:17" x14ac:dyDescent="0.25">
      <c r="K42676" s="9"/>
      <c r="N42676" s="9"/>
      <c r="O42676" s="9"/>
      <c r="P42676" s="9"/>
      <c r="Q42676" s="9"/>
    </row>
    <row r="42677" spans="11:17" x14ac:dyDescent="0.25">
      <c r="K42677" s="9"/>
      <c r="N42677" s="9"/>
      <c r="O42677" s="9"/>
      <c r="P42677" s="9"/>
      <c r="Q42677" s="9"/>
    </row>
    <row r="42678" spans="11:17" x14ac:dyDescent="0.25">
      <c r="K42678" s="9"/>
      <c r="N42678" s="9"/>
      <c r="O42678" s="9"/>
      <c r="P42678" s="9"/>
      <c r="Q42678" s="9"/>
    </row>
    <row r="42679" spans="11:17" x14ac:dyDescent="0.25">
      <c r="K42679" s="9"/>
      <c r="N42679" s="9"/>
      <c r="O42679" s="9"/>
      <c r="P42679" s="9"/>
      <c r="Q42679" s="9"/>
    </row>
    <row r="42680" spans="11:17" x14ac:dyDescent="0.25">
      <c r="K42680" s="9"/>
      <c r="N42680" s="9"/>
      <c r="O42680" s="9"/>
      <c r="P42680" s="9"/>
      <c r="Q42680" s="9"/>
    </row>
    <row r="42681" spans="11:17" x14ac:dyDescent="0.25">
      <c r="K42681" s="9"/>
      <c r="N42681" s="9"/>
      <c r="O42681" s="9"/>
      <c r="P42681" s="9"/>
      <c r="Q42681" s="9"/>
    </row>
    <row r="42682" spans="11:17" x14ac:dyDescent="0.25">
      <c r="K42682" s="9"/>
      <c r="N42682" s="9"/>
      <c r="O42682" s="9"/>
      <c r="P42682" s="9"/>
      <c r="Q42682" s="9"/>
    </row>
    <row r="42683" spans="11:17" x14ac:dyDescent="0.25">
      <c r="K42683" s="9"/>
      <c r="N42683" s="9"/>
      <c r="O42683" s="9"/>
      <c r="P42683" s="9"/>
      <c r="Q42683" s="9"/>
    </row>
    <row r="42684" spans="11:17" x14ac:dyDescent="0.25">
      <c r="K42684" s="9"/>
      <c r="N42684" s="9"/>
      <c r="O42684" s="9"/>
      <c r="P42684" s="9"/>
      <c r="Q42684" s="9"/>
    </row>
    <row r="42685" spans="11:17" x14ac:dyDescent="0.25">
      <c r="K42685" s="9"/>
      <c r="N42685" s="9"/>
      <c r="O42685" s="9"/>
      <c r="P42685" s="9"/>
      <c r="Q42685" s="9"/>
    </row>
    <row r="42686" spans="11:17" x14ac:dyDescent="0.25">
      <c r="K42686" s="9"/>
      <c r="N42686" s="9"/>
      <c r="O42686" s="9"/>
      <c r="P42686" s="9"/>
      <c r="Q42686" s="9"/>
    </row>
    <row r="42687" spans="11:17" x14ac:dyDescent="0.25">
      <c r="K42687" s="9"/>
      <c r="N42687" s="9"/>
      <c r="O42687" s="9"/>
      <c r="P42687" s="9"/>
      <c r="Q42687" s="9"/>
    </row>
    <row r="42688" spans="11:17" x14ac:dyDescent="0.25">
      <c r="K42688" s="9"/>
      <c r="N42688" s="9"/>
      <c r="O42688" s="9"/>
      <c r="P42688" s="9"/>
      <c r="Q42688" s="9"/>
    </row>
    <row r="42689" spans="11:17" x14ac:dyDescent="0.25">
      <c r="K42689" s="9"/>
      <c r="N42689" s="9"/>
      <c r="O42689" s="9"/>
      <c r="P42689" s="9"/>
      <c r="Q42689" s="9"/>
    </row>
    <row r="42690" spans="11:17" x14ac:dyDescent="0.25">
      <c r="K42690" s="9"/>
      <c r="N42690" s="9"/>
      <c r="O42690" s="9"/>
      <c r="P42690" s="9"/>
      <c r="Q42690" s="9"/>
    </row>
    <row r="42691" spans="11:17" x14ac:dyDescent="0.25">
      <c r="K42691" s="9"/>
      <c r="N42691" s="9"/>
      <c r="O42691" s="9"/>
      <c r="P42691" s="9"/>
      <c r="Q42691" s="9"/>
    </row>
    <row r="42692" spans="11:17" x14ac:dyDescent="0.25">
      <c r="K42692" s="9"/>
      <c r="N42692" s="9"/>
      <c r="O42692" s="9"/>
      <c r="P42692" s="9"/>
      <c r="Q42692" s="9"/>
    </row>
    <row r="42693" spans="11:17" x14ac:dyDescent="0.25">
      <c r="K42693" s="9"/>
      <c r="N42693" s="9"/>
      <c r="O42693" s="9"/>
      <c r="P42693" s="9"/>
      <c r="Q42693" s="9"/>
    </row>
    <row r="42694" spans="11:17" x14ac:dyDescent="0.25">
      <c r="K42694" s="9"/>
      <c r="N42694" s="9"/>
      <c r="O42694" s="9"/>
      <c r="P42694" s="9"/>
      <c r="Q42694" s="9"/>
    </row>
    <row r="42695" spans="11:17" x14ac:dyDescent="0.25">
      <c r="K42695" s="9"/>
      <c r="N42695" s="9"/>
      <c r="O42695" s="9"/>
      <c r="P42695" s="9"/>
      <c r="Q42695" s="9"/>
    </row>
    <row r="42696" spans="11:17" x14ac:dyDescent="0.25">
      <c r="K42696" s="9"/>
      <c r="N42696" s="9"/>
      <c r="O42696" s="9"/>
      <c r="P42696" s="9"/>
      <c r="Q42696" s="9"/>
    </row>
    <row r="42697" spans="11:17" x14ac:dyDescent="0.25">
      <c r="K42697" s="9"/>
      <c r="N42697" s="9"/>
      <c r="O42697" s="9"/>
      <c r="P42697" s="9"/>
      <c r="Q42697" s="9"/>
    </row>
    <row r="42698" spans="11:17" x14ac:dyDescent="0.25">
      <c r="K42698" s="9"/>
      <c r="N42698" s="9"/>
      <c r="O42698" s="9"/>
      <c r="P42698" s="9"/>
      <c r="Q42698" s="9"/>
    </row>
    <row r="42699" spans="11:17" x14ac:dyDescent="0.25">
      <c r="K42699" s="9"/>
      <c r="N42699" s="9"/>
      <c r="O42699" s="9"/>
      <c r="P42699" s="9"/>
      <c r="Q42699" s="9"/>
    </row>
    <row r="42700" spans="11:17" x14ac:dyDescent="0.25">
      <c r="K42700" s="9"/>
      <c r="N42700" s="9"/>
      <c r="O42700" s="9"/>
      <c r="P42700" s="9"/>
      <c r="Q42700" s="9"/>
    </row>
    <row r="42701" spans="11:17" x14ac:dyDescent="0.25">
      <c r="K42701" s="9"/>
      <c r="N42701" s="9"/>
      <c r="O42701" s="9"/>
      <c r="P42701" s="9"/>
      <c r="Q42701" s="9"/>
    </row>
    <row r="42702" spans="11:17" x14ac:dyDescent="0.25">
      <c r="K42702" s="9"/>
      <c r="N42702" s="9"/>
      <c r="O42702" s="9"/>
      <c r="P42702" s="9"/>
      <c r="Q42702" s="9"/>
    </row>
    <row r="42703" spans="11:17" x14ac:dyDescent="0.25">
      <c r="K42703" s="9"/>
      <c r="N42703" s="9"/>
      <c r="O42703" s="9"/>
      <c r="P42703" s="9"/>
      <c r="Q42703" s="9"/>
    </row>
    <row r="42704" spans="11:17" x14ac:dyDescent="0.25">
      <c r="K42704" s="9"/>
      <c r="N42704" s="9"/>
      <c r="O42704" s="9"/>
      <c r="P42704" s="9"/>
      <c r="Q42704" s="9"/>
    </row>
    <row r="42705" spans="11:17" x14ac:dyDescent="0.25">
      <c r="K42705" s="9"/>
      <c r="N42705" s="9"/>
      <c r="O42705" s="9"/>
      <c r="P42705" s="9"/>
      <c r="Q42705" s="9"/>
    </row>
    <row r="42706" spans="11:17" x14ac:dyDescent="0.25">
      <c r="K42706" s="9"/>
      <c r="N42706" s="9"/>
      <c r="O42706" s="9"/>
      <c r="P42706" s="9"/>
      <c r="Q42706" s="9"/>
    </row>
    <row r="42707" spans="11:17" x14ac:dyDescent="0.25">
      <c r="K42707" s="9"/>
      <c r="N42707" s="9"/>
      <c r="O42707" s="9"/>
      <c r="P42707" s="9"/>
      <c r="Q42707" s="9"/>
    </row>
    <row r="42708" spans="11:17" x14ac:dyDescent="0.25">
      <c r="K42708" s="9"/>
      <c r="N42708" s="9"/>
      <c r="O42708" s="9"/>
      <c r="P42708" s="9"/>
      <c r="Q42708" s="9"/>
    </row>
    <row r="42709" spans="11:17" x14ac:dyDescent="0.25">
      <c r="K42709" s="9"/>
      <c r="N42709" s="9"/>
      <c r="O42709" s="9"/>
      <c r="P42709" s="9"/>
      <c r="Q42709" s="9"/>
    </row>
    <row r="42710" spans="11:17" x14ac:dyDescent="0.25">
      <c r="K42710" s="9"/>
      <c r="N42710" s="9"/>
      <c r="O42710" s="9"/>
      <c r="P42710" s="9"/>
      <c r="Q42710" s="9"/>
    </row>
    <row r="42711" spans="11:17" x14ac:dyDescent="0.25">
      <c r="K42711" s="9"/>
      <c r="N42711" s="9"/>
      <c r="O42711" s="9"/>
      <c r="P42711" s="9"/>
      <c r="Q42711" s="9"/>
    </row>
    <row r="42712" spans="11:17" x14ac:dyDescent="0.25">
      <c r="K42712" s="9"/>
      <c r="N42712" s="9"/>
      <c r="O42712" s="9"/>
      <c r="P42712" s="9"/>
      <c r="Q42712" s="9"/>
    </row>
    <row r="42713" spans="11:17" x14ac:dyDescent="0.25">
      <c r="K42713" s="9"/>
      <c r="N42713" s="9"/>
      <c r="O42713" s="9"/>
      <c r="P42713" s="9"/>
      <c r="Q42713" s="9"/>
    </row>
    <row r="42714" spans="11:17" x14ac:dyDescent="0.25">
      <c r="K42714" s="9"/>
      <c r="N42714" s="9"/>
      <c r="O42714" s="9"/>
      <c r="P42714" s="9"/>
      <c r="Q42714" s="9"/>
    </row>
    <row r="42715" spans="11:17" x14ac:dyDescent="0.25">
      <c r="K42715" s="9"/>
      <c r="N42715" s="9"/>
      <c r="O42715" s="9"/>
      <c r="P42715" s="9"/>
      <c r="Q42715" s="9"/>
    </row>
    <row r="42716" spans="11:17" x14ac:dyDescent="0.25">
      <c r="K42716" s="9"/>
      <c r="N42716" s="9"/>
      <c r="O42716" s="9"/>
      <c r="P42716" s="9"/>
      <c r="Q42716" s="9"/>
    </row>
    <row r="42717" spans="11:17" x14ac:dyDescent="0.25">
      <c r="K42717" s="9"/>
      <c r="N42717" s="9"/>
      <c r="O42717" s="9"/>
      <c r="P42717" s="9"/>
      <c r="Q42717" s="9"/>
    </row>
    <row r="42718" spans="11:17" x14ac:dyDescent="0.25">
      <c r="K42718" s="9"/>
      <c r="N42718" s="9"/>
      <c r="O42718" s="9"/>
      <c r="P42718" s="9"/>
      <c r="Q42718" s="9"/>
    </row>
    <row r="42719" spans="11:17" x14ac:dyDescent="0.25">
      <c r="K42719" s="9"/>
      <c r="N42719" s="9"/>
      <c r="O42719" s="9"/>
      <c r="P42719" s="9"/>
      <c r="Q42719" s="9"/>
    </row>
    <row r="42720" spans="11:17" x14ac:dyDescent="0.25">
      <c r="K42720" s="9"/>
      <c r="N42720" s="9"/>
      <c r="O42720" s="9"/>
      <c r="P42720" s="9"/>
      <c r="Q42720" s="9"/>
    </row>
    <row r="42721" spans="11:17" x14ac:dyDescent="0.25">
      <c r="K42721" s="9"/>
      <c r="N42721" s="9"/>
      <c r="O42721" s="9"/>
      <c r="P42721" s="9"/>
      <c r="Q42721" s="9"/>
    </row>
    <row r="42722" spans="11:17" x14ac:dyDescent="0.25">
      <c r="K42722" s="9"/>
      <c r="N42722" s="9"/>
      <c r="O42722" s="9"/>
      <c r="P42722" s="9"/>
      <c r="Q42722" s="9"/>
    </row>
    <row r="42723" spans="11:17" x14ac:dyDescent="0.25">
      <c r="K42723" s="9"/>
      <c r="N42723" s="9"/>
      <c r="O42723" s="9"/>
      <c r="P42723" s="9"/>
      <c r="Q42723" s="9"/>
    </row>
    <row r="42724" spans="11:17" x14ac:dyDescent="0.25">
      <c r="K42724" s="9"/>
      <c r="N42724" s="9"/>
      <c r="O42724" s="9"/>
      <c r="P42724" s="9"/>
      <c r="Q42724" s="9"/>
    </row>
    <row r="42725" spans="11:17" x14ac:dyDescent="0.25">
      <c r="K42725" s="9"/>
      <c r="N42725" s="9"/>
      <c r="O42725" s="9"/>
      <c r="P42725" s="9"/>
      <c r="Q42725" s="9"/>
    </row>
    <row r="42726" spans="11:17" x14ac:dyDescent="0.25">
      <c r="K42726" s="9"/>
      <c r="N42726" s="9"/>
      <c r="O42726" s="9"/>
      <c r="P42726" s="9"/>
      <c r="Q42726" s="9"/>
    </row>
    <row r="42727" spans="11:17" x14ac:dyDescent="0.25">
      <c r="K42727" s="9"/>
      <c r="N42727" s="9"/>
      <c r="O42727" s="9"/>
      <c r="P42727" s="9"/>
      <c r="Q42727" s="9"/>
    </row>
    <row r="42728" spans="11:17" x14ac:dyDescent="0.25">
      <c r="K42728" s="9"/>
      <c r="N42728" s="9"/>
      <c r="O42728" s="9"/>
      <c r="P42728" s="9"/>
      <c r="Q42728" s="9"/>
    </row>
    <row r="42729" spans="11:17" x14ac:dyDescent="0.25">
      <c r="K42729" s="9"/>
      <c r="N42729" s="9"/>
      <c r="O42729" s="9"/>
      <c r="P42729" s="9"/>
      <c r="Q42729" s="9"/>
    </row>
    <row r="42730" spans="11:17" x14ac:dyDescent="0.25">
      <c r="K42730" s="9"/>
      <c r="N42730" s="9"/>
      <c r="O42730" s="9"/>
      <c r="P42730" s="9"/>
      <c r="Q42730" s="9"/>
    </row>
    <row r="42731" spans="11:17" x14ac:dyDescent="0.25">
      <c r="K42731" s="9"/>
      <c r="N42731" s="9"/>
      <c r="O42731" s="9"/>
      <c r="P42731" s="9"/>
      <c r="Q42731" s="9"/>
    </row>
    <row r="42732" spans="11:17" x14ac:dyDescent="0.25">
      <c r="K42732" s="9"/>
      <c r="N42732" s="9"/>
      <c r="O42732" s="9"/>
      <c r="P42732" s="9"/>
      <c r="Q42732" s="9"/>
    </row>
    <row r="42733" spans="11:17" x14ac:dyDescent="0.25">
      <c r="K42733" s="9"/>
      <c r="N42733" s="9"/>
      <c r="O42733" s="9"/>
      <c r="P42733" s="9"/>
      <c r="Q42733" s="9"/>
    </row>
    <row r="42734" spans="11:17" x14ac:dyDescent="0.25">
      <c r="K42734" s="9"/>
      <c r="N42734" s="9"/>
      <c r="O42734" s="9"/>
      <c r="P42734" s="9"/>
      <c r="Q42734" s="9"/>
    </row>
    <row r="42735" spans="11:17" x14ac:dyDescent="0.25">
      <c r="K42735" s="9"/>
      <c r="N42735" s="9"/>
      <c r="O42735" s="9"/>
      <c r="P42735" s="9"/>
      <c r="Q42735" s="9"/>
    </row>
    <row r="42736" spans="11:17" x14ac:dyDescent="0.25">
      <c r="K42736" s="9"/>
      <c r="N42736" s="9"/>
      <c r="O42736" s="9"/>
      <c r="P42736" s="9"/>
      <c r="Q42736" s="9"/>
    </row>
    <row r="42737" spans="11:17" x14ac:dyDescent="0.25">
      <c r="K42737" s="9"/>
      <c r="N42737" s="9"/>
      <c r="O42737" s="9"/>
      <c r="P42737" s="9"/>
      <c r="Q42737" s="9"/>
    </row>
    <row r="42738" spans="11:17" x14ac:dyDescent="0.25">
      <c r="K42738" s="9"/>
      <c r="N42738" s="9"/>
      <c r="O42738" s="9"/>
      <c r="P42738" s="9"/>
      <c r="Q42738" s="9"/>
    </row>
    <row r="42739" spans="11:17" x14ac:dyDescent="0.25">
      <c r="K42739" s="9"/>
      <c r="N42739" s="9"/>
      <c r="O42739" s="9"/>
      <c r="P42739" s="9"/>
      <c r="Q42739" s="9"/>
    </row>
    <row r="42740" spans="11:17" x14ac:dyDescent="0.25">
      <c r="K42740" s="9"/>
      <c r="N42740" s="9"/>
      <c r="O42740" s="9"/>
      <c r="P42740" s="9"/>
      <c r="Q42740" s="9"/>
    </row>
    <row r="42741" spans="11:17" x14ac:dyDescent="0.25">
      <c r="K42741" s="9"/>
      <c r="N42741" s="9"/>
      <c r="O42741" s="9"/>
      <c r="P42741" s="9"/>
      <c r="Q42741" s="9"/>
    </row>
    <row r="42742" spans="11:17" x14ac:dyDescent="0.25">
      <c r="K42742" s="9"/>
      <c r="N42742" s="9"/>
      <c r="O42742" s="9"/>
      <c r="P42742" s="9"/>
      <c r="Q42742" s="9"/>
    </row>
    <row r="42743" spans="11:17" x14ac:dyDescent="0.25">
      <c r="K42743" s="9"/>
      <c r="N42743" s="9"/>
      <c r="O42743" s="9"/>
      <c r="P42743" s="9"/>
      <c r="Q42743" s="9"/>
    </row>
    <row r="42744" spans="11:17" x14ac:dyDescent="0.25">
      <c r="K42744" s="9"/>
      <c r="N42744" s="9"/>
      <c r="O42744" s="9"/>
      <c r="P42744" s="9"/>
      <c r="Q42744" s="9"/>
    </row>
    <row r="42745" spans="11:17" x14ac:dyDescent="0.25">
      <c r="K42745" s="9"/>
      <c r="N42745" s="9"/>
      <c r="O42745" s="9"/>
      <c r="P42745" s="9"/>
      <c r="Q42745" s="9"/>
    </row>
    <row r="42746" spans="11:17" x14ac:dyDescent="0.25">
      <c r="K42746" s="9"/>
      <c r="N42746" s="9"/>
      <c r="O42746" s="9"/>
      <c r="P42746" s="9"/>
      <c r="Q42746" s="9"/>
    </row>
    <row r="42747" spans="11:17" x14ac:dyDescent="0.25">
      <c r="K42747" s="9"/>
      <c r="N42747" s="9"/>
      <c r="O42747" s="9"/>
      <c r="P42747" s="9"/>
      <c r="Q42747" s="9"/>
    </row>
    <row r="42748" spans="11:17" x14ac:dyDescent="0.25">
      <c r="K42748" s="9"/>
      <c r="N42748" s="9"/>
      <c r="O42748" s="9"/>
      <c r="P42748" s="9"/>
      <c r="Q42748" s="9"/>
    </row>
    <row r="42749" spans="11:17" x14ac:dyDescent="0.25">
      <c r="K42749" s="9"/>
      <c r="N42749" s="9"/>
      <c r="O42749" s="9"/>
      <c r="P42749" s="9"/>
      <c r="Q42749" s="9"/>
    </row>
    <row r="42750" spans="11:17" x14ac:dyDescent="0.25">
      <c r="K42750" s="9"/>
      <c r="N42750" s="9"/>
      <c r="O42750" s="9"/>
      <c r="P42750" s="9"/>
      <c r="Q42750" s="9"/>
    </row>
    <row r="42751" spans="11:17" x14ac:dyDescent="0.25">
      <c r="K42751" s="9"/>
      <c r="N42751" s="9"/>
      <c r="O42751" s="9"/>
      <c r="P42751" s="9"/>
      <c r="Q42751" s="9"/>
    </row>
    <row r="42752" spans="11:17" x14ac:dyDescent="0.25">
      <c r="K42752" s="9"/>
      <c r="N42752" s="9"/>
      <c r="O42752" s="9"/>
      <c r="P42752" s="9"/>
      <c r="Q42752" s="9"/>
    </row>
    <row r="42753" spans="11:17" x14ac:dyDescent="0.25">
      <c r="K42753" s="9"/>
      <c r="N42753" s="9"/>
      <c r="O42753" s="9"/>
      <c r="P42753" s="9"/>
      <c r="Q42753" s="9"/>
    </row>
    <row r="42754" spans="11:17" x14ac:dyDescent="0.25">
      <c r="K42754" s="9"/>
      <c r="N42754" s="9"/>
      <c r="O42754" s="9"/>
      <c r="P42754" s="9"/>
      <c r="Q42754" s="9"/>
    </row>
    <row r="42755" spans="11:17" x14ac:dyDescent="0.25">
      <c r="K42755" s="9"/>
      <c r="N42755" s="9"/>
      <c r="O42755" s="9"/>
      <c r="P42755" s="9"/>
      <c r="Q42755" s="9"/>
    </row>
    <row r="42756" spans="11:17" x14ac:dyDescent="0.25">
      <c r="K42756" s="9"/>
      <c r="N42756" s="9"/>
      <c r="O42756" s="9"/>
      <c r="P42756" s="9"/>
      <c r="Q42756" s="9"/>
    </row>
    <row r="42757" spans="11:17" x14ac:dyDescent="0.25">
      <c r="K42757" s="9"/>
      <c r="N42757" s="9"/>
      <c r="O42757" s="9"/>
      <c r="P42757" s="9"/>
      <c r="Q42757" s="9"/>
    </row>
    <row r="42758" spans="11:17" x14ac:dyDescent="0.25">
      <c r="K42758" s="9"/>
      <c r="N42758" s="9"/>
      <c r="O42758" s="9"/>
      <c r="P42758" s="9"/>
      <c r="Q42758" s="9"/>
    </row>
    <row r="42759" spans="11:17" x14ac:dyDescent="0.25">
      <c r="K42759" s="9"/>
      <c r="N42759" s="9"/>
      <c r="O42759" s="9"/>
      <c r="P42759" s="9"/>
      <c r="Q42759" s="9"/>
    </row>
    <row r="42760" spans="11:17" x14ac:dyDescent="0.25">
      <c r="K42760" s="9"/>
      <c r="N42760" s="9"/>
      <c r="O42760" s="9"/>
      <c r="P42760" s="9"/>
      <c r="Q42760" s="9"/>
    </row>
    <row r="42761" spans="11:17" x14ac:dyDescent="0.25">
      <c r="K42761" s="9"/>
      <c r="N42761" s="9"/>
      <c r="O42761" s="9"/>
      <c r="P42761" s="9"/>
      <c r="Q42761" s="9"/>
    </row>
    <row r="42762" spans="11:17" x14ac:dyDescent="0.25">
      <c r="K42762" s="9"/>
      <c r="N42762" s="9"/>
      <c r="O42762" s="9"/>
      <c r="P42762" s="9"/>
      <c r="Q42762" s="9"/>
    </row>
    <row r="42763" spans="11:17" x14ac:dyDescent="0.25">
      <c r="K42763" s="9"/>
      <c r="N42763" s="9"/>
      <c r="O42763" s="9"/>
      <c r="P42763" s="9"/>
      <c r="Q42763" s="9"/>
    </row>
    <row r="42764" spans="11:17" x14ac:dyDescent="0.25">
      <c r="K42764" s="9"/>
      <c r="N42764" s="9"/>
      <c r="O42764" s="9"/>
      <c r="P42764" s="9"/>
      <c r="Q42764" s="9"/>
    </row>
    <row r="42765" spans="11:17" x14ac:dyDescent="0.25">
      <c r="K42765" s="9"/>
      <c r="N42765" s="9"/>
      <c r="O42765" s="9"/>
      <c r="P42765" s="9"/>
      <c r="Q42765" s="9"/>
    </row>
    <row r="42766" spans="11:17" x14ac:dyDescent="0.25">
      <c r="K42766" s="9"/>
      <c r="N42766" s="9"/>
      <c r="O42766" s="9"/>
      <c r="P42766" s="9"/>
      <c r="Q42766" s="9"/>
    </row>
    <row r="42767" spans="11:17" x14ac:dyDescent="0.25">
      <c r="K42767" s="9"/>
      <c r="N42767" s="9"/>
      <c r="O42767" s="9"/>
      <c r="P42767" s="9"/>
      <c r="Q42767" s="9"/>
    </row>
    <row r="42768" spans="11:17" x14ac:dyDescent="0.25">
      <c r="K42768" s="9"/>
      <c r="N42768" s="9"/>
      <c r="O42768" s="9"/>
      <c r="P42768" s="9"/>
      <c r="Q42768" s="9"/>
    </row>
    <row r="42769" spans="11:17" x14ac:dyDescent="0.25">
      <c r="K42769" s="9"/>
      <c r="N42769" s="9"/>
      <c r="O42769" s="9"/>
      <c r="P42769" s="9"/>
      <c r="Q42769" s="9"/>
    </row>
    <row r="42770" spans="11:17" x14ac:dyDescent="0.25">
      <c r="K42770" s="9"/>
      <c r="N42770" s="9"/>
      <c r="O42770" s="9"/>
      <c r="P42770" s="9"/>
      <c r="Q42770" s="9"/>
    </row>
    <row r="42771" spans="11:17" x14ac:dyDescent="0.25">
      <c r="K42771" s="9"/>
      <c r="N42771" s="9"/>
      <c r="O42771" s="9"/>
      <c r="P42771" s="9"/>
      <c r="Q42771" s="9"/>
    </row>
    <row r="42772" spans="11:17" x14ac:dyDescent="0.25">
      <c r="K42772" s="9"/>
      <c r="N42772" s="9"/>
      <c r="O42772" s="9"/>
      <c r="P42772" s="9"/>
      <c r="Q42772" s="9"/>
    </row>
    <row r="42773" spans="11:17" x14ac:dyDescent="0.25">
      <c r="K42773" s="9"/>
      <c r="N42773" s="9"/>
      <c r="O42773" s="9"/>
      <c r="P42773" s="9"/>
      <c r="Q42773" s="9"/>
    </row>
    <row r="42774" spans="11:17" x14ac:dyDescent="0.25">
      <c r="K42774" s="9"/>
      <c r="N42774" s="9"/>
      <c r="O42774" s="9"/>
      <c r="P42774" s="9"/>
      <c r="Q42774" s="9"/>
    </row>
    <row r="42775" spans="11:17" x14ac:dyDescent="0.25">
      <c r="K42775" s="9"/>
      <c r="N42775" s="9"/>
      <c r="O42775" s="9"/>
      <c r="P42775" s="9"/>
      <c r="Q42775" s="9"/>
    </row>
    <row r="42776" spans="11:17" x14ac:dyDescent="0.25">
      <c r="K42776" s="9"/>
      <c r="N42776" s="9"/>
      <c r="O42776" s="9"/>
      <c r="P42776" s="9"/>
      <c r="Q42776" s="9"/>
    </row>
    <row r="42777" spans="11:17" x14ac:dyDescent="0.25">
      <c r="K42777" s="9"/>
      <c r="N42777" s="9"/>
      <c r="O42777" s="9"/>
      <c r="P42777" s="9"/>
      <c r="Q42777" s="9"/>
    </row>
    <row r="42778" spans="11:17" x14ac:dyDescent="0.25">
      <c r="K42778" s="9"/>
      <c r="N42778" s="9"/>
      <c r="O42778" s="9"/>
      <c r="P42778" s="9"/>
      <c r="Q42778" s="9"/>
    </row>
    <row r="42779" spans="11:17" x14ac:dyDescent="0.25">
      <c r="K42779" s="9"/>
      <c r="N42779" s="9"/>
      <c r="O42779" s="9"/>
      <c r="P42779" s="9"/>
      <c r="Q42779" s="9"/>
    </row>
    <row r="42780" spans="11:17" x14ac:dyDescent="0.25">
      <c r="K42780" s="9"/>
      <c r="N42780" s="9"/>
      <c r="O42780" s="9"/>
      <c r="P42780" s="9"/>
      <c r="Q42780" s="9"/>
    </row>
    <row r="42781" spans="11:17" x14ac:dyDescent="0.25">
      <c r="K42781" s="9"/>
      <c r="N42781" s="9"/>
      <c r="O42781" s="9"/>
      <c r="P42781" s="9"/>
      <c r="Q42781" s="9"/>
    </row>
    <row r="42782" spans="11:17" x14ac:dyDescent="0.25">
      <c r="K42782" s="9"/>
      <c r="N42782" s="9"/>
      <c r="O42782" s="9"/>
      <c r="P42782" s="9"/>
      <c r="Q42782" s="9"/>
    </row>
    <row r="42783" spans="11:17" x14ac:dyDescent="0.25">
      <c r="K42783" s="9"/>
      <c r="N42783" s="9"/>
      <c r="O42783" s="9"/>
      <c r="P42783" s="9"/>
      <c r="Q42783" s="9"/>
    </row>
    <row r="42784" spans="11:17" x14ac:dyDescent="0.25">
      <c r="K42784" s="9"/>
      <c r="N42784" s="9"/>
      <c r="O42784" s="9"/>
      <c r="P42784" s="9"/>
      <c r="Q42784" s="9"/>
    </row>
    <row r="42785" spans="11:17" x14ac:dyDescent="0.25">
      <c r="K42785" s="9"/>
      <c r="N42785" s="9"/>
      <c r="O42785" s="9"/>
      <c r="P42785" s="9"/>
      <c r="Q42785" s="9"/>
    </row>
    <row r="42786" spans="11:17" x14ac:dyDescent="0.25">
      <c r="K42786" s="9"/>
      <c r="N42786" s="9"/>
      <c r="O42786" s="9"/>
      <c r="P42786" s="9"/>
      <c r="Q42786" s="9"/>
    </row>
    <row r="42787" spans="11:17" x14ac:dyDescent="0.25">
      <c r="K42787" s="9"/>
      <c r="N42787" s="9"/>
      <c r="O42787" s="9"/>
      <c r="P42787" s="9"/>
      <c r="Q42787" s="9"/>
    </row>
    <row r="42788" spans="11:17" x14ac:dyDescent="0.25">
      <c r="K42788" s="9"/>
      <c r="N42788" s="9"/>
      <c r="O42788" s="9"/>
      <c r="P42788" s="9"/>
      <c r="Q42788" s="9"/>
    </row>
    <row r="42789" spans="11:17" x14ac:dyDescent="0.25">
      <c r="K42789" s="9"/>
      <c r="N42789" s="9"/>
      <c r="O42789" s="9"/>
      <c r="P42789" s="9"/>
      <c r="Q42789" s="9"/>
    </row>
    <row r="42790" spans="11:17" x14ac:dyDescent="0.25">
      <c r="K42790" s="9"/>
      <c r="N42790" s="9"/>
      <c r="O42790" s="9"/>
      <c r="P42790" s="9"/>
      <c r="Q42790" s="9"/>
    </row>
    <row r="42791" spans="11:17" x14ac:dyDescent="0.25">
      <c r="K42791" s="9"/>
      <c r="N42791" s="9"/>
      <c r="O42791" s="9"/>
      <c r="P42791" s="9"/>
      <c r="Q42791" s="9"/>
    </row>
    <row r="42792" spans="11:17" x14ac:dyDescent="0.25">
      <c r="K42792" s="9"/>
      <c r="N42792" s="9"/>
      <c r="O42792" s="9"/>
      <c r="P42792" s="9"/>
      <c r="Q42792" s="9"/>
    </row>
    <row r="42793" spans="11:17" x14ac:dyDescent="0.25">
      <c r="K42793" s="9"/>
      <c r="N42793" s="9"/>
      <c r="O42793" s="9"/>
      <c r="P42793" s="9"/>
      <c r="Q42793" s="9"/>
    </row>
    <row r="42794" spans="11:17" x14ac:dyDescent="0.25">
      <c r="K42794" s="9"/>
      <c r="N42794" s="9"/>
      <c r="O42794" s="9"/>
      <c r="P42794" s="9"/>
      <c r="Q42794" s="9"/>
    </row>
    <row r="42795" spans="11:17" x14ac:dyDescent="0.25">
      <c r="K42795" s="9"/>
      <c r="N42795" s="9"/>
      <c r="O42795" s="9"/>
      <c r="P42795" s="9"/>
      <c r="Q42795" s="9"/>
    </row>
    <row r="42796" spans="11:17" x14ac:dyDescent="0.25">
      <c r="K42796" s="9"/>
      <c r="N42796" s="9"/>
      <c r="O42796" s="9"/>
      <c r="P42796" s="9"/>
      <c r="Q42796" s="9"/>
    </row>
    <row r="42797" spans="11:17" x14ac:dyDescent="0.25">
      <c r="K42797" s="9"/>
      <c r="N42797" s="9"/>
      <c r="O42797" s="9"/>
      <c r="P42797" s="9"/>
      <c r="Q42797" s="9"/>
    </row>
    <row r="42798" spans="11:17" x14ac:dyDescent="0.25">
      <c r="K42798" s="9"/>
      <c r="N42798" s="9"/>
      <c r="O42798" s="9"/>
      <c r="P42798" s="9"/>
      <c r="Q42798" s="9"/>
    </row>
    <row r="42799" spans="11:17" x14ac:dyDescent="0.25">
      <c r="K42799" s="9"/>
      <c r="N42799" s="9"/>
      <c r="O42799" s="9"/>
      <c r="P42799" s="9"/>
      <c r="Q42799" s="9"/>
    </row>
    <row r="42800" spans="11:17" x14ac:dyDescent="0.25">
      <c r="K42800" s="9"/>
      <c r="N42800" s="9"/>
      <c r="O42800" s="9"/>
      <c r="P42800" s="9"/>
      <c r="Q42800" s="9"/>
    </row>
    <row r="42801" spans="11:17" x14ac:dyDescent="0.25">
      <c r="K42801" s="9"/>
      <c r="N42801" s="9"/>
      <c r="O42801" s="9"/>
      <c r="P42801" s="9"/>
      <c r="Q42801" s="9"/>
    </row>
    <row r="42802" spans="11:17" x14ac:dyDescent="0.25">
      <c r="K42802" s="9"/>
      <c r="N42802" s="9"/>
      <c r="O42802" s="9"/>
      <c r="P42802" s="9"/>
      <c r="Q42802" s="9"/>
    </row>
    <row r="42803" spans="11:17" x14ac:dyDescent="0.25">
      <c r="K42803" s="9"/>
      <c r="N42803" s="9"/>
      <c r="O42803" s="9"/>
      <c r="P42803" s="9"/>
      <c r="Q42803" s="9"/>
    </row>
    <row r="42804" spans="11:17" x14ac:dyDescent="0.25">
      <c r="K42804" s="9"/>
      <c r="N42804" s="9"/>
      <c r="O42804" s="9"/>
      <c r="P42804" s="9"/>
      <c r="Q42804" s="9"/>
    </row>
    <row r="42805" spans="11:17" x14ac:dyDescent="0.25">
      <c r="K42805" s="9"/>
      <c r="N42805" s="9"/>
      <c r="O42805" s="9"/>
      <c r="P42805" s="9"/>
      <c r="Q42805" s="9"/>
    </row>
    <row r="42806" spans="11:17" x14ac:dyDescent="0.25">
      <c r="K42806" s="9"/>
      <c r="N42806" s="9"/>
      <c r="O42806" s="9"/>
      <c r="P42806" s="9"/>
      <c r="Q42806" s="9"/>
    </row>
    <row r="42807" spans="11:17" x14ac:dyDescent="0.25">
      <c r="K42807" s="9"/>
      <c r="N42807" s="9"/>
      <c r="O42807" s="9"/>
      <c r="P42807" s="9"/>
      <c r="Q42807" s="9"/>
    </row>
    <row r="42808" spans="11:17" x14ac:dyDescent="0.25">
      <c r="K42808" s="9"/>
      <c r="N42808" s="9"/>
      <c r="O42808" s="9"/>
      <c r="P42808" s="9"/>
      <c r="Q42808" s="9"/>
    </row>
    <row r="42809" spans="11:17" x14ac:dyDescent="0.25">
      <c r="K42809" s="9"/>
      <c r="N42809" s="9"/>
      <c r="O42809" s="9"/>
      <c r="P42809" s="9"/>
      <c r="Q42809" s="9"/>
    </row>
    <row r="42810" spans="11:17" x14ac:dyDescent="0.25">
      <c r="K42810" s="9"/>
      <c r="N42810" s="9"/>
      <c r="O42810" s="9"/>
      <c r="P42810" s="9"/>
      <c r="Q42810" s="9"/>
    </row>
    <row r="42811" spans="11:17" x14ac:dyDescent="0.25">
      <c r="K42811" s="9"/>
      <c r="N42811" s="9"/>
      <c r="O42811" s="9"/>
      <c r="P42811" s="9"/>
      <c r="Q42811" s="9"/>
    </row>
    <row r="42812" spans="11:17" x14ac:dyDescent="0.25">
      <c r="K42812" s="9"/>
      <c r="N42812" s="9"/>
      <c r="O42812" s="9"/>
      <c r="P42812" s="9"/>
      <c r="Q42812" s="9"/>
    </row>
    <row r="42813" spans="11:17" x14ac:dyDescent="0.25">
      <c r="K42813" s="9"/>
      <c r="N42813" s="9"/>
      <c r="O42813" s="9"/>
      <c r="P42813" s="9"/>
      <c r="Q42813" s="9"/>
    </row>
    <row r="42814" spans="11:17" x14ac:dyDescent="0.25">
      <c r="K42814" s="9"/>
      <c r="N42814" s="9"/>
      <c r="O42814" s="9"/>
      <c r="P42814" s="9"/>
      <c r="Q42814" s="9"/>
    </row>
    <row r="42815" spans="11:17" x14ac:dyDescent="0.25">
      <c r="K42815" s="9"/>
      <c r="N42815" s="9"/>
      <c r="O42815" s="9"/>
      <c r="P42815" s="9"/>
      <c r="Q42815" s="9"/>
    </row>
    <row r="42816" spans="11:17" x14ac:dyDescent="0.25">
      <c r="K42816" s="9"/>
      <c r="N42816" s="9"/>
      <c r="O42816" s="9"/>
      <c r="P42816" s="9"/>
      <c r="Q42816" s="9"/>
    </row>
    <row r="42817" spans="11:17" x14ac:dyDescent="0.25">
      <c r="K42817" s="9"/>
      <c r="N42817" s="9"/>
      <c r="O42817" s="9"/>
      <c r="P42817" s="9"/>
      <c r="Q42817" s="9"/>
    </row>
    <row r="42818" spans="11:17" x14ac:dyDescent="0.25">
      <c r="K42818" s="9"/>
      <c r="N42818" s="9"/>
      <c r="O42818" s="9"/>
      <c r="P42818" s="9"/>
      <c r="Q42818" s="9"/>
    </row>
    <row r="42819" spans="11:17" x14ac:dyDescent="0.25">
      <c r="K42819" s="9"/>
      <c r="N42819" s="9"/>
      <c r="O42819" s="9"/>
      <c r="P42819" s="9"/>
      <c r="Q42819" s="9"/>
    </row>
    <row r="42820" spans="11:17" x14ac:dyDescent="0.25">
      <c r="K42820" s="9"/>
      <c r="N42820" s="9"/>
      <c r="O42820" s="9"/>
      <c r="P42820" s="9"/>
      <c r="Q42820" s="9"/>
    </row>
    <row r="42821" spans="11:17" x14ac:dyDescent="0.25">
      <c r="K42821" s="9"/>
      <c r="N42821" s="9"/>
      <c r="O42821" s="9"/>
      <c r="P42821" s="9"/>
      <c r="Q42821" s="9"/>
    </row>
    <row r="42822" spans="11:17" x14ac:dyDescent="0.25">
      <c r="K42822" s="9"/>
      <c r="N42822" s="9"/>
      <c r="O42822" s="9"/>
      <c r="P42822" s="9"/>
      <c r="Q42822" s="9"/>
    </row>
    <row r="42823" spans="11:17" x14ac:dyDescent="0.25">
      <c r="K42823" s="9"/>
      <c r="N42823" s="9"/>
      <c r="O42823" s="9"/>
      <c r="P42823" s="9"/>
      <c r="Q42823" s="9"/>
    </row>
    <row r="42824" spans="11:17" x14ac:dyDescent="0.25">
      <c r="K42824" s="9"/>
      <c r="N42824" s="9"/>
      <c r="O42824" s="9"/>
      <c r="P42824" s="9"/>
      <c r="Q42824" s="9"/>
    </row>
    <row r="42825" spans="11:17" x14ac:dyDescent="0.25">
      <c r="K42825" s="9"/>
      <c r="N42825" s="9"/>
      <c r="O42825" s="9"/>
      <c r="P42825" s="9"/>
      <c r="Q42825" s="9"/>
    </row>
    <row r="42826" spans="11:17" x14ac:dyDescent="0.25">
      <c r="K42826" s="9"/>
      <c r="N42826" s="9"/>
      <c r="O42826" s="9"/>
      <c r="P42826" s="9"/>
      <c r="Q42826" s="9"/>
    </row>
    <row r="42827" spans="11:17" x14ac:dyDescent="0.25">
      <c r="K42827" s="9"/>
      <c r="N42827" s="9"/>
      <c r="O42827" s="9"/>
      <c r="P42827" s="9"/>
      <c r="Q42827" s="9"/>
    </row>
    <row r="42828" spans="11:17" x14ac:dyDescent="0.25">
      <c r="K42828" s="9"/>
      <c r="N42828" s="9"/>
      <c r="O42828" s="9"/>
      <c r="P42828" s="9"/>
      <c r="Q42828" s="9"/>
    </row>
    <row r="42829" spans="11:17" x14ac:dyDescent="0.25">
      <c r="K42829" s="9"/>
      <c r="N42829" s="9"/>
      <c r="O42829" s="9"/>
      <c r="P42829" s="9"/>
      <c r="Q42829" s="9"/>
    </row>
    <row r="42830" spans="11:17" x14ac:dyDescent="0.25">
      <c r="K42830" s="9"/>
      <c r="N42830" s="9"/>
      <c r="O42830" s="9"/>
      <c r="P42830" s="9"/>
      <c r="Q42830" s="9"/>
    </row>
    <row r="42831" spans="11:17" x14ac:dyDescent="0.25">
      <c r="K42831" s="9"/>
      <c r="N42831" s="9"/>
      <c r="O42831" s="9"/>
      <c r="P42831" s="9"/>
      <c r="Q42831" s="9"/>
    </row>
    <row r="42832" spans="11:17" x14ac:dyDescent="0.25">
      <c r="K42832" s="9"/>
      <c r="N42832" s="9"/>
      <c r="O42832" s="9"/>
      <c r="P42832" s="9"/>
      <c r="Q42832" s="9"/>
    </row>
    <row r="42833" spans="11:17" x14ac:dyDescent="0.25">
      <c r="K42833" s="9"/>
      <c r="N42833" s="9"/>
      <c r="O42833" s="9"/>
      <c r="P42833" s="9"/>
      <c r="Q42833" s="9"/>
    </row>
    <row r="42834" spans="11:17" x14ac:dyDescent="0.25">
      <c r="K42834" s="9"/>
      <c r="N42834" s="9"/>
      <c r="O42834" s="9"/>
      <c r="P42834" s="9"/>
      <c r="Q42834" s="9"/>
    </row>
    <row r="42835" spans="11:17" x14ac:dyDescent="0.25">
      <c r="K42835" s="9"/>
      <c r="N42835" s="9"/>
      <c r="O42835" s="9"/>
      <c r="P42835" s="9"/>
      <c r="Q42835" s="9"/>
    </row>
    <row r="42836" spans="11:17" x14ac:dyDescent="0.25">
      <c r="K42836" s="9"/>
      <c r="N42836" s="9"/>
      <c r="O42836" s="9"/>
      <c r="P42836" s="9"/>
      <c r="Q42836" s="9"/>
    </row>
    <row r="42837" spans="11:17" x14ac:dyDescent="0.25">
      <c r="K42837" s="9"/>
      <c r="N42837" s="9"/>
      <c r="O42837" s="9"/>
      <c r="P42837" s="9"/>
      <c r="Q42837" s="9"/>
    </row>
    <row r="42838" spans="11:17" x14ac:dyDescent="0.25">
      <c r="K42838" s="9"/>
      <c r="N42838" s="9"/>
      <c r="O42838" s="9"/>
      <c r="P42838" s="9"/>
      <c r="Q42838" s="9"/>
    </row>
    <row r="42839" spans="11:17" x14ac:dyDescent="0.25">
      <c r="K42839" s="9"/>
      <c r="N42839" s="9"/>
      <c r="O42839" s="9"/>
      <c r="P42839" s="9"/>
      <c r="Q42839" s="9"/>
    </row>
    <row r="42840" spans="11:17" x14ac:dyDescent="0.25">
      <c r="K42840" s="9"/>
      <c r="N42840" s="9"/>
      <c r="O42840" s="9"/>
      <c r="P42840" s="9"/>
      <c r="Q42840" s="9"/>
    </row>
    <row r="42841" spans="11:17" x14ac:dyDescent="0.25">
      <c r="K42841" s="9"/>
      <c r="N42841" s="9"/>
      <c r="O42841" s="9"/>
      <c r="P42841" s="9"/>
      <c r="Q42841" s="9"/>
    </row>
    <row r="42842" spans="11:17" x14ac:dyDescent="0.25">
      <c r="K42842" s="9"/>
      <c r="N42842" s="9"/>
      <c r="O42842" s="9"/>
      <c r="P42842" s="9"/>
      <c r="Q42842" s="9"/>
    </row>
    <row r="42843" spans="11:17" x14ac:dyDescent="0.25">
      <c r="K42843" s="9"/>
      <c r="N42843" s="9"/>
      <c r="O42843" s="9"/>
      <c r="P42843" s="9"/>
      <c r="Q42843" s="9"/>
    </row>
    <row r="42844" spans="11:17" x14ac:dyDescent="0.25">
      <c r="K42844" s="9"/>
      <c r="N42844" s="9"/>
      <c r="O42844" s="9"/>
      <c r="P42844" s="9"/>
      <c r="Q42844" s="9"/>
    </row>
    <row r="42845" spans="11:17" x14ac:dyDescent="0.25">
      <c r="K42845" s="9"/>
      <c r="N42845" s="9"/>
      <c r="O42845" s="9"/>
      <c r="P42845" s="9"/>
      <c r="Q42845" s="9"/>
    </row>
    <row r="42846" spans="11:17" x14ac:dyDescent="0.25">
      <c r="K42846" s="9"/>
      <c r="N42846" s="9"/>
      <c r="O42846" s="9"/>
      <c r="P42846" s="9"/>
      <c r="Q42846" s="9"/>
    </row>
    <row r="42847" spans="11:17" x14ac:dyDescent="0.25">
      <c r="K42847" s="9"/>
      <c r="N42847" s="9"/>
      <c r="O42847" s="9"/>
      <c r="P42847" s="9"/>
      <c r="Q42847" s="9"/>
    </row>
    <row r="42848" spans="11:17" x14ac:dyDescent="0.25">
      <c r="K42848" s="9"/>
      <c r="N42848" s="9"/>
      <c r="O42848" s="9"/>
      <c r="P42848" s="9"/>
      <c r="Q42848" s="9"/>
    </row>
    <row r="42849" spans="11:17" x14ac:dyDescent="0.25">
      <c r="K42849" s="9"/>
      <c r="N42849" s="9"/>
      <c r="O42849" s="9"/>
      <c r="P42849" s="9"/>
      <c r="Q42849" s="9"/>
    </row>
    <row r="42850" spans="11:17" x14ac:dyDescent="0.25">
      <c r="K42850" s="9"/>
      <c r="N42850" s="9"/>
      <c r="O42850" s="9"/>
      <c r="P42850" s="9"/>
      <c r="Q42850" s="9"/>
    </row>
    <row r="42851" spans="11:17" x14ac:dyDescent="0.25">
      <c r="K42851" s="9"/>
      <c r="N42851" s="9"/>
      <c r="O42851" s="9"/>
      <c r="P42851" s="9"/>
      <c r="Q42851" s="9"/>
    </row>
    <row r="42852" spans="11:17" x14ac:dyDescent="0.25">
      <c r="K42852" s="9"/>
      <c r="N42852" s="9"/>
      <c r="O42852" s="9"/>
      <c r="P42852" s="9"/>
      <c r="Q42852" s="9"/>
    </row>
    <row r="42853" spans="11:17" x14ac:dyDescent="0.25">
      <c r="K42853" s="9"/>
      <c r="N42853" s="9"/>
      <c r="O42853" s="9"/>
      <c r="P42853" s="9"/>
      <c r="Q42853" s="9"/>
    </row>
    <row r="42854" spans="11:17" x14ac:dyDescent="0.25">
      <c r="K42854" s="9"/>
      <c r="N42854" s="9"/>
      <c r="O42854" s="9"/>
      <c r="P42854" s="9"/>
      <c r="Q42854" s="9"/>
    </row>
    <row r="42855" spans="11:17" x14ac:dyDescent="0.25">
      <c r="K42855" s="9"/>
      <c r="N42855" s="9"/>
      <c r="O42855" s="9"/>
      <c r="P42855" s="9"/>
      <c r="Q42855" s="9"/>
    </row>
    <row r="42856" spans="11:17" x14ac:dyDescent="0.25">
      <c r="K42856" s="9"/>
      <c r="N42856" s="9"/>
      <c r="O42856" s="9"/>
      <c r="P42856" s="9"/>
      <c r="Q42856" s="9"/>
    </row>
    <row r="42857" spans="11:17" x14ac:dyDescent="0.25">
      <c r="K42857" s="9"/>
      <c r="N42857" s="9"/>
      <c r="O42857" s="9"/>
      <c r="P42857" s="9"/>
      <c r="Q42857" s="9"/>
    </row>
    <row r="42858" spans="11:17" x14ac:dyDescent="0.25">
      <c r="K42858" s="9"/>
      <c r="N42858" s="9"/>
      <c r="O42858" s="9"/>
      <c r="P42858" s="9"/>
      <c r="Q42858" s="9"/>
    </row>
    <row r="42859" spans="11:17" x14ac:dyDescent="0.25">
      <c r="K42859" s="9"/>
      <c r="N42859" s="9"/>
      <c r="O42859" s="9"/>
      <c r="P42859" s="9"/>
      <c r="Q42859" s="9"/>
    </row>
    <row r="42860" spans="11:17" x14ac:dyDescent="0.25">
      <c r="K42860" s="9"/>
      <c r="N42860" s="9"/>
      <c r="O42860" s="9"/>
      <c r="P42860" s="9"/>
      <c r="Q42860" s="9"/>
    </row>
    <row r="42861" spans="11:17" x14ac:dyDescent="0.25">
      <c r="K42861" s="9"/>
      <c r="N42861" s="9"/>
      <c r="O42861" s="9"/>
      <c r="P42861" s="9"/>
      <c r="Q42861" s="9"/>
    </row>
    <row r="42862" spans="11:17" x14ac:dyDescent="0.25">
      <c r="K42862" s="9"/>
      <c r="N42862" s="9"/>
      <c r="O42862" s="9"/>
      <c r="P42862" s="9"/>
      <c r="Q42862" s="9"/>
    </row>
    <row r="42863" spans="11:17" x14ac:dyDescent="0.25">
      <c r="K42863" s="9"/>
      <c r="N42863" s="9"/>
      <c r="O42863" s="9"/>
      <c r="P42863" s="9"/>
      <c r="Q42863" s="9"/>
    </row>
    <row r="42864" spans="11:17" x14ac:dyDescent="0.25">
      <c r="K42864" s="9"/>
      <c r="N42864" s="9"/>
      <c r="O42864" s="9"/>
      <c r="P42864" s="9"/>
      <c r="Q42864" s="9"/>
    </row>
    <row r="42865" spans="11:17" x14ac:dyDescent="0.25">
      <c r="K42865" s="9"/>
      <c r="N42865" s="9"/>
      <c r="O42865" s="9"/>
      <c r="P42865" s="9"/>
      <c r="Q42865" s="9"/>
    </row>
    <row r="42866" spans="11:17" x14ac:dyDescent="0.25">
      <c r="K42866" s="9"/>
      <c r="N42866" s="9"/>
      <c r="O42866" s="9"/>
      <c r="P42866" s="9"/>
      <c r="Q42866" s="9"/>
    </row>
    <row r="42867" spans="11:17" x14ac:dyDescent="0.25">
      <c r="K42867" s="9"/>
      <c r="N42867" s="9"/>
      <c r="O42867" s="9"/>
      <c r="P42867" s="9"/>
      <c r="Q42867" s="9"/>
    </row>
    <row r="42868" spans="11:17" x14ac:dyDescent="0.25">
      <c r="K42868" s="9"/>
      <c r="N42868" s="9"/>
      <c r="O42868" s="9"/>
      <c r="P42868" s="9"/>
      <c r="Q42868" s="9"/>
    </row>
    <row r="42869" spans="11:17" x14ac:dyDescent="0.25">
      <c r="K42869" s="9"/>
      <c r="N42869" s="9"/>
      <c r="O42869" s="9"/>
      <c r="P42869" s="9"/>
      <c r="Q42869" s="9"/>
    </row>
    <row r="42870" spans="11:17" x14ac:dyDescent="0.25">
      <c r="K42870" s="9"/>
      <c r="N42870" s="9"/>
      <c r="O42870" s="9"/>
      <c r="P42870" s="9"/>
      <c r="Q42870" s="9"/>
    </row>
    <row r="42871" spans="11:17" x14ac:dyDescent="0.25">
      <c r="K42871" s="9"/>
      <c r="N42871" s="9"/>
      <c r="O42871" s="9"/>
      <c r="P42871" s="9"/>
      <c r="Q42871" s="9"/>
    </row>
    <row r="42872" spans="11:17" x14ac:dyDescent="0.25">
      <c r="K42872" s="9"/>
      <c r="N42872" s="9"/>
      <c r="O42872" s="9"/>
      <c r="P42872" s="9"/>
      <c r="Q42872" s="9"/>
    </row>
    <row r="42873" spans="11:17" x14ac:dyDescent="0.25">
      <c r="K42873" s="9"/>
      <c r="N42873" s="9"/>
      <c r="O42873" s="9"/>
      <c r="P42873" s="9"/>
      <c r="Q42873" s="9"/>
    </row>
    <row r="42874" spans="11:17" x14ac:dyDescent="0.25">
      <c r="K42874" s="9"/>
      <c r="N42874" s="9"/>
      <c r="O42874" s="9"/>
      <c r="P42874" s="9"/>
      <c r="Q42874" s="9"/>
    </row>
    <row r="42875" spans="11:17" x14ac:dyDescent="0.25">
      <c r="K42875" s="9"/>
      <c r="N42875" s="9"/>
      <c r="O42875" s="9"/>
      <c r="P42875" s="9"/>
      <c r="Q42875" s="9"/>
    </row>
    <row r="42876" spans="11:17" x14ac:dyDescent="0.25">
      <c r="K42876" s="9"/>
      <c r="N42876" s="9"/>
      <c r="O42876" s="9"/>
      <c r="P42876" s="9"/>
      <c r="Q42876" s="9"/>
    </row>
    <row r="42877" spans="11:17" x14ac:dyDescent="0.25">
      <c r="K42877" s="9"/>
      <c r="N42877" s="9"/>
      <c r="O42877" s="9"/>
      <c r="P42877" s="9"/>
      <c r="Q42877" s="9"/>
    </row>
    <row r="42878" spans="11:17" x14ac:dyDescent="0.25">
      <c r="K42878" s="9"/>
      <c r="N42878" s="9"/>
      <c r="O42878" s="9"/>
      <c r="P42878" s="9"/>
      <c r="Q42878" s="9"/>
    </row>
    <row r="42879" spans="11:17" x14ac:dyDescent="0.25">
      <c r="K42879" s="9"/>
      <c r="N42879" s="9"/>
      <c r="O42879" s="9"/>
      <c r="P42879" s="9"/>
      <c r="Q42879" s="9"/>
    </row>
    <row r="42880" spans="11:17" x14ac:dyDescent="0.25">
      <c r="K42880" s="9"/>
      <c r="N42880" s="9"/>
      <c r="O42880" s="9"/>
      <c r="P42880" s="9"/>
      <c r="Q42880" s="9"/>
    </row>
    <row r="42881" spans="11:17" x14ac:dyDescent="0.25">
      <c r="K42881" s="9"/>
      <c r="N42881" s="9"/>
      <c r="O42881" s="9"/>
      <c r="P42881" s="9"/>
      <c r="Q42881" s="9"/>
    </row>
    <row r="42882" spans="11:17" x14ac:dyDescent="0.25">
      <c r="K42882" s="9"/>
      <c r="N42882" s="9"/>
      <c r="O42882" s="9"/>
      <c r="P42882" s="9"/>
      <c r="Q42882" s="9"/>
    </row>
    <row r="42883" spans="11:17" x14ac:dyDescent="0.25">
      <c r="K42883" s="9"/>
      <c r="N42883" s="9"/>
      <c r="O42883" s="9"/>
      <c r="P42883" s="9"/>
      <c r="Q42883" s="9"/>
    </row>
    <row r="42884" spans="11:17" x14ac:dyDescent="0.25">
      <c r="K42884" s="9"/>
      <c r="N42884" s="9"/>
      <c r="O42884" s="9"/>
      <c r="P42884" s="9"/>
      <c r="Q42884" s="9"/>
    </row>
    <row r="42885" spans="11:17" x14ac:dyDescent="0.25">
      <c r="K42885" s="9"/>
      <c r="N42885" s="9"/>
      <c r="O42885" s="9"/>
      <c r="P42885" s="9"/>
      <c r="Q42885" s="9"/>
    </row>
    <row r="42886" spans="11:17" x14ac:dyDescent="0.25">
      <c r="K42886" s="9"/>
      <c r="N42886" s="9"/>
      <c r="O42886" s="9"/>
      <c r="P42886" s="9"/>
      <c r="Q42886" s="9"/>
    </row>
    <row r="42887" spans="11:17" x14ac:dyDescent="0.25">
      <c r="K42887" s="9"/>
      <c r="N42887" s="9"/>
      <c r="O42887" s="9"/>
      <c r="P42887" s="9"/>
      <c r="Q42887" s="9"/>
    </row>
    <row r="42888" spans="11:17" x14ac:dyDescent="0.25">
      <c r="K42888" s="9"/>
      <c r="N42888" s="9"/>
      <c r="O42888" s="9"/>
      <c r="P42888" s="9"/>
      <c r="Q42888" s="9"/>
    </row>
    <row r="42889" spans="11:17" x14ac:dyDescent="0.25">
      <c r="K42889" s="9"/>
      <c r="N42889" s="9"/>
      <c r="O42889" s="9"/>
      <c r="P42889" s="9"/>
      <c r="Q42889" s="9"/>
    </row>
    <row r="42890" spans="11:17" x14ac:dyDescent="0.25">
      <c r="K42890" s="9"/>
      <c r="N42890" s="9"/>
      <c r="O42890" s="9"/>
      <c r="P42890" s="9"/>
      <c r="Q42890" s="9"/>
    </row>
    <row r="42891" spans="11:17" x14ac:dyDescent="0.25">
      <c r="K42891" s="9"/>
      <c r="N42891" s="9"/>
      <c r="O42891" s="9"/>
      <c r="P42891" s="9"/>
      <c r="Q42891" s="9"/>
    </row>
    <row r="42892" spans="11:17" x14ac:dyDescent="0.25">
      <c r="K42892" s="9"/>
      <c r="N42892" s="9"/>
      <c r="O42892" s="9"/>
      <c r="P42892" s="9"/>
      <c r="Q42892" s="9"/>
    </row>
    <row r="42893" spans="11:17" x14ac:dyDescent="0.25">
      <c r="K42893" s="9"/>
      <c r="N42893" s="9"/>
      <c r="O42893" s="9"/>
      <c r="P42893" s="9"/>
      <c r="Q42893" s="9"/>
    </row>
    <row r="42894" spans="11:17" x14ac:dyDescent="0.25">
      <c r="K42894" s="9"/>
      <c r="N42894" s="9"/>
      <c r="O42894" s="9"/>
      <c r="P42894" s="9"/>
      <c r="Q42894" s="9"/>
    </row>
    <row r="42895" spans="11:17" x14ac:dyDescent="0.25">
      <c r="K42895" s="9"/>
      <c r="N42895" s="9"/>
      <c r="O42895" s="9"/>
      <c r="P42895" s="9"/>
      <c r="Q42895" s="9"/>
    </row>
    <row r="42896" spans="11:17" x14ac:dyDescent="0.25">
      <c r="K42896" s="9"/>
      <c r="N42896" s="9"/>
      <c r="O42896" s="9"/>
      <c r="P42896" s="9"/>
      <c r="Q42896" s="9"/>
    </row>
    <row r="42897" spans="11:17" x14ac:dyDescent="0.25">
      <c r="K42897" s="9"/>
      <c r="N42897" s="9"/>
      <c r="O42897" s="9"/>
      <c r="P42897" s="9"/>
      <c r="Q42897" s="9"/>
    </row>
    <row r="42898" spans="11:17" x14ac:dyDescent="0.25">
      <c r="K42898" s="9"/>
      <c r="N42898" s="9"/>
      <c r="O42898" s="9"/>
      <c r="P42898" s="9"/>
      <c r="Q42898" s="9"/>
    </row>
    <row r="42899" spans="11:17" x14ac:dyDescent="0.25">
      <c r="K42899" s="9"/>
      <c r="N42899" s="9"/>
      <c r="O42899" s="9"/>
      <c r="P42899" s="9"/>
      <c r="Q42899" s="9"/>
    </row>
    <row r="42900" spans="11:17" x14ac:dyDescent="0.25">
      <c r="K42900" s="9"/>
      <c r="N42900" s="9"/>
      <c r="O42900" s="9"/>
      <c r="P42900" s="9"/>
      <c r="Q42900" s="9"/>
    </row>
    <row r="42901" spans="11:17" x14ac:dyDescent="0.25">
      <c r="K42901" s="9"/>
      <c r="N42901" s="9"/>
      <c r="O42901" s="9"/>
      <c r="P42901" s="9"/>
      <c r="Q42901" s="9"/>
    </row>
    <row r="42902" spans="11:17" x14ac:dyDescent="0.25">
      <c r="K42902" s="9"/>
      <c r="N42902" s="9"/>
      <c r="O42902" s="9"/>
      <c r="P42902" s="9"/>
      <c r="Q42902" s="9"/>
    </row>
    <row r="42903" spans="11:17" x14ac:dyDescent="0.25">
      <c r="K42903" s="9"/>
      <c r="N42903" s="9"/>
      <c r="O42903" s="9"/>
      <c r="P42903" s="9"/>
      <c r="Q42903" s="9"/>
    </row>
    <row r="42904" spans="11:17" x14ac:dyDescent="0.25">
      <c r="K42904" s="9"/>
      <c r="N42904" s="9"/>
      <c r="O42904" s="9"/>
      <c r="P42904" s="9"/>
      <c r="Q42904" s="9"/>
    </row>
    <row r="42905" spans="11:17" x14ac:dyDescent="0.25">
      <c r="K42905" s="9"/>
      <c r="N42905" s="9"/>
      <c r="O42905" s="9"/>
      <c r="P42905" s="9"/>
      <c r="Q42905" s="9"/>
    </row>
    <row r="42906" spans="11:17" x14ac:dyDescent="0.25">
      <c r="K42906" s="9"/>
      <c r="N42906" s="9"/>
      <c r="O42906" s="9"/>
      <c r="P42906" s="9"/>
      <c r="Q42906" s="9"/>
    </row>
    <row r="42907" spans="11:17" x14ac:dyDescent="0.25">
      <c r="K42907" s="9"/>
      <c r="N42907" s="9"/>
      <c r="O42907" s="9"/>
      <c r="P42907" s="9"/>
      <c r="Q42907" s="9"/>
    </row>
    <row r="42908" spans="11:17" x14ac:dyDescent="0.25">
      <c r="K42908" s="9"/>
      <c r="N42908" s="9"/>
      <c r="O42908" s="9"/>
      <c r="P42908" s="9"/>
      <c r="Q42908" s="9"/>
    </row>
    <row r="42909" spans="11:17" x14ac:dyDescent="0.25">
      <c r="K42909" s="9"/>
      <c r="N42909" s="9"/>
      <c r="O42909" s="9"/>
      <c r="P42909" s="9"/>
      <c r="Q42909" s="9"/>
    </row>
    <row r="42910" spans="11:17" x14ac:dyDescent="0.25">
      <c r="K42910" s="9"/>
      <c r="N42910" s="9"/>
      <c r="O42910" s="9"/>
      <c r="P42910" s="9"/>
      <c r="Q42910" s="9"/>
    </row>
    <row r="42911" spans="11:17" x14ac:dyDescent="0.25">
      <c r="K42911" s="9"/>
      <c r="N42911" s="9"/>
      <c r="O42911" s="9"/>
      <c r="P42911" s="9"/>
      <c r="Q42911" s="9"/>
    </row>
    <row r="42912" spans="11:17" x14ac:dyDescent="0.25">
      <c r="K42912" s="9"/>
      <c r="N42912" s="9"/>
      <c r="O42912" s="9"/>
      <c r="P42912" s="9"/>
      <c r="Q42912" s="9"/>
    </row>
    <row r="42913" spans="11:17" x14ac:dyDescent="0.25">
      <c r="K42913" s="9"/>
      <c r="N42913" s="9"/>
      <c r="O42913" s="9"/>
      <c r="P42913" s="9"/>
      <c r="Q42913" s="9"/>
    </row>
    <row r="42914" spans="11:17" x14ac:dyDescent="0.25">
      <c r="K42914" s="9"/>
      <c r="N42914" s="9"/>
      <c r="O42914" s="9"/>
      <c r="P42914" s="9"/>
      <c r="Q42914" s="9"/>
    </row>
    <row r="42915" spans="11:17" x14ac:dyDescent="0.25">
      <c r="K42915" s="9"/>
      <c r="N42915" s="9"/>
      <c r="O42915" s="9"/>
      <c r="P42915" s="9"/>
      <c r="Q42915" s="9"/>
    </row>
    <row r="42916" spans="11:17" x14ac:dyDescent="0.25">
      <c r="K42916" s="9"/>
      <c r="N42916" s="9"/>
      <c r="O42916" s="9"/>
      <c r="P42916" s="9"/>
      <c r="Q42916" s="9"/>
    </row>
    <row r="42917" spans="11:17" x14ac:dyDescent="0.25">
      <c r="K42917" s="9"/>
      <c r="N42917" s="9"/>
      <c r="O42917" s="9"/>
      <c r="P42917" s="9"/>
      <c r="Q42917" s="9"/>
    </row>
    <row r="42918" spans="11:17" x14ac:dyDescent="0.25">
      <c r="K42918" s="9"/>
      <c r="N42918" s="9"/>
      <c r="O42918" s="9"/>
      <c r="P42918" s="9"/>
      <c r="Q42918" s="9"/>
    </row>
    <row r="42919" spans="11:17" x14ac:dyDescent="0.25">
      <c r="K42919" s="9"/>
      <c r="N42919" s="9"/>
      <c r="O42919" s="9"/>
      <c r="P42919" s="9"/>
      <c r="Q42919" s="9"/>
    </row>
    <row r="42920" spans="11:17" x14ac:dyDescent="0.25">
      <c r="K42920" s="9"/>
      <c r="N42920" s="9"/>
      <c r="O42920" s="9"/>
      <c r="P42920" s="9"/>
      <c r="Q42920" s="9"/>
    </row>
    <row r="42921" spans="11:17" x14ac:dyDescent="0.25">
      <c r="K42921" s="9"/>
      <c r="N42921" s="9"/>
      <c r="O42921" s="9"/>
      <c r="P42921" s="9"/>
      <c r="Q42921" s="9"/>
    </row>
    <row r="42922" spans="11:17" x14ac:dyDescent="0.25">
      <c r="K42922" s="9"/>
      <c r="N42922" s="9"/>
      <c r="O42922" s="9"/>
      <c r="P42922" s="9"/>
      <c r="Q42922" s="9"/>
    </row>
    <row r="42923" spans="11:17" x14ac:dyDescent="0.25">
      <c r="K42923" s="9"/>
      <c r="N42923" s="9"/>
      <c r="O42923" s="9"/>
      <c r="P42923" s="9"/>
      <c r="Q42923" s="9"/>
    </row>
    <row r="42924" spans="11:17" x14ac:dyDescent="0.25">
      <c r="K42924" s="9"/>
      <c r="N42924" s="9"/>
      <c r="O42924" s="9"/>
      <c r="P42924" s="9"/>
      <c r="Q42924" s="9"/>
    </row>
    <row r="42925" spans="11:17" x14ac:dyDescent="0.25">
      <c r="K42925" s="9"/>
      <c r="N42925" s="9"/>
      <c r="O42925" s="9"/>
      <c r="P42925" s="9"/>
      <c r="Q42925" s="9"/>
    </row>
    <row r="42926" spans="11:17" x14ac:dyDescent="0.25">
      <c r="K42926" s="9"/>
      <c r="N42926" s="9"/>
      <c r="O42926" s="9"/>
      <c r="P42926" s="9"/>
      <c r="Q42926" s="9"/>
    </row>
    <row r="42927" spans="11:17" x14ac:dyDescent="0.25">
      <c r="K42927" s="9"/>
      <c r="N42927" s="9"/>
      <c r="O42927" s="9"/>
      <c r="P42927" s="9"/>
      <c r="Q42927" s="9"/>
    </row>
    <row r="42928" spans="11:17" x14ac:dyDescent="0.25">
      <c r="K42928" s="9"/>
      <c r="N42928" s="9"/>
      <c r="O42928" s="9"/>
      <c r="P42928" s="9"/>
      <c r="Q42928" s="9"/>
    </row>
    <row r="42929" spans="11:17" x14ac:dyDescent="0.25">
      <c r="K42929" s="9"/>
      <c r="N42929" s="9"/>
      <c r="O42929" s="9"/>
      <c r="P42929" s="9"/>
      <c r="Q42929" s="9"/>
    </row>
    <row r="42930" spans="11:17" x14ac:dyDescent="0.25">
      <c r="K42930" s="9"/>
      <c r="N42930" s="9"/>
      <c r="O42930" s="9"/>
      <c r="P42930" s="9"/>
      <c r="Q42930" s="9"/>
    </row>
    <row r="42931" spans="11:17" x14ac:dyDescent="0.25">
      <c r="K42931" s="9"/>
      <c r="N42931" s="9"/>
      <c r="O42931" s="9"/>
      <c r="P42931" s="9"/>
      <c r="Q42931" s="9"/>
    </row>
    <row r="42932" spans="11:17" x14ac:dyDescent="0.25">
      <c r="K42932" s="9"/>
      <c r="N42932" s="9"/>
      <c r="O42932" s="9"/>
      <c r="P42932" s="9"/>
      <c r="Q42932" s="9"/>
    </row>
    <row r="42933" spans="11:17" x14ac:dyDescent="0.25">
      <c r="K42933" s="9"/>
      <c r="N42933" s="9"/>
      <c r="O42933" s="9"/>
      <c r="P42933" s="9"/>
      <c r="Q42933" s="9"/>
    </row>
    <row r="42934" spans="11:17" x14ac:dyDescent="0.25">
      <c r="K42934" s="9"/>
      <c r="N42934" s="9"/>
      <c r="O42934" s="9"/>
      <c r="P42934" s="9"/>
      <c r="Q42934" s="9"/>
    </row>
    <row r="42935" spans="11:17" x14ac:dyDescent="0.25">
      <c r="K42935" s="9"/>
      <c r="N42935" s="9"/>
      <c r="O42935" s="9"/>
      <c r="P42935" s="9"/>
      <c r="Q42935" s="9"/>
    </row>
    <row r="42936" spans="11:17" x14ac:dyDescent="0.25">
      <c r="K42936" s="9"/>
      <c r="N42936" s="9"/>
      <c r="O42936" s="9"/>
      <c r="P42936" s="9"/>
      <c r="Q42936" s="9"/>
    </row>
    <row r="42937" spans="11:17" x14ac:dyDescent="0.25">
      <c r="K42937" s="9"/>
      <c r="N42937" s="9"/>
      <c r="O42937" s="9"/>
      <c r="P42937" s="9"/>
      <c r="Q42937" s="9"/>
    </row>
    <row r="42938" spans="11:17" x14ac:dyDescent="0.25">
      <c r="K42938" s="9"/>
      <c r="N42938" s="9"/>
      <c r="O42938" s="9"/>
      <c r="P42938" s="9"/>
      <c r="Q42938" s="9"/>
    </row>
    <row r="42939" spans="11:17" x14ac:dyDescent="0.25">
      <c r="K42939" s="9"/>
      <c r="N42939" s="9"/>
      <c r="O42939" s="9"/>
      <c r="P42939" s="9"/>
      <c r="Q42939" s="9"/>
    </row>
    <row r="42940" spans="11:17" x14ac:dyDescent="0.25">
      <c r="K42940" s="9"/>
      <c r="N42940" s="9"/>
      <c r="O42940" s="9"/>
      <c r="P42940" s="9"/>
      <c r="Q42940" s="9"/>
    </row>
    <row r="42941" spans="11:17" x14ac:dyDescent="0.25">
      <c r="K42941" s="9"/>
      <c r="N42941" s="9"/>
      <c r="O42941" s="9"/>
      <c r="P42941" s="9"/>
      <c r="Q42941" s="9"/>
    </row>
    <row r="42942" spans="11:17" x14ac:dyDescent="0.25">
      <c r="K42942" s="9"/>
      <c r="N42942" s="9"/>
      <c r="O42942" s="9"/>
      <c r="P42942" s="9"/>
      <c r="Q42942" s="9"/>
    </row>
    <row r="42943" spans="11:17" x14ac:dyDescent="0.25">
      <c r="K42943" s="9"/>
      <c r="N42943" s="9"/>
      <c r="O42943" s="9"/>
      <c r="P42943" s="9"/>
      <c r="Q42943" s="9"/>
    </row>
    <row r="42944" spans="11:17" x14ac:dyDescent="0.25">
      <c r="K42944" s="9"/>
      <c r="N42944" s="9"/>
      <c r="O42944" s="9"/>
      <c r="P42944" s="9"/>
      <c r="Q42944" s="9"/>
    </row>
    <row r="42945" spans="11:17" x14ac:dyDescent="0.25">
      <c r="K42945" s="9"/>
      <c r="N42945" s="9"/>
      <c r="O42945" s="9"/>
      <c r="P42945" s="9"/>
      <c r="Q42945" s="9"/>
    </row>
    <row r="42946" spans="11:17" x14ac:dyDescent="0.25">
      <c r="K42946" s="9"/>
      <c r="N42946" s="9"/>
      <c r="O42946" s="9"/>
      <c r="P42946" s="9"/>
      <c r="Q42946" s="9"/>
    </row>
    <row r="42947" spans="11:17" x14ac:dyDescent="0.25">
      <c r="K42947" s="9"/>
      <c r="N42947" s="9"/>
      <c r="O42947" s="9"/>
      <c r="P42947" s="9"/>
      <c r="Q42947" s="9"/>
    </row>
    <row r="42948" spans="11:17" x14ac:dyDescent="0.25">
      <c r="K42948" s="9"/>
      <c r="N42948" s="9"/>
      <c r="O42948" s="9"/>
      <c r="P42948" s="9"/>
      <c r="Q42948" s="9"/>
    </row>
    <row r="42949" spans="11:17" x14ac:dyDescent="0.25">
      <c r="K42949" s="9"/>
      <c r="N42949" s="9"/>
      <c r="O42949" s="9"/>
      <c r="P42949" s="9"/>
      <c r="Q42949" s="9"/>
    </row>
    <row r="42950" spans="11:17" x14ac:dyDescent="0.25">
      <c r="K42950" s="9"/>
      <c r="N42950" s="9"/>
      <c r="O42950" s="9"/>
      <c r="P42950" s="9"/>
      <c r="Q42950" s="9"/>
    </row>
    <row r="42951" spans="11:17" x14ac:dyDescent="0.25">
      <c r="K42951" s="9"/>
      <c r="N42951" s="9"/>
      <c r="O42951" s="9"/>
      <c r="P42951" s="9"/>
      <c r="Q42951" s="9"/>
    </row>
    <row r="42952" spans="11:17" x14ac:dyDescent="0.25">
      <c r="K42952" s="9"/>
      <c r="N42952" s="9"/>
      <c r="O42952" s="9"/>
      <c r="P42952" s="9"/>
      <c r="Q42952" s="9"/>
    </row>
    <row r="42953" spans="11:17" x14ac:dyDescent="0.25">
      <c r="K42953" s="9"/>
      <c r="N42953" s="9"/>
      <c r="O42953" s="9"/>
      <c r="P42953" s="9"/>
      <c r="Q42953" s="9"/>
    </row>
    <row r="42954" spans="11:17" x14ac:dyDescent="0.25">
      <c r="K42954" s="9"/>
      <c r="N42954" s="9"/>
      <c r="O42954" s="9"/>
      <c r="P42954" s="9"/>
      <c r="Q42954" s="9"/>
    </row>
    <row r="42955" spans="11:17" x14ac:dyDescent="0.25">
      <c r="K42955" s="9"/>
      <c r="N42955" s="9"/>
      <c r="O42955" s="9"/>
      <c r="P42955" s="9"/>
      <c r="Q42955" s="9"/>
    </row>
    <row r="42956" spans="11:17" x14ac:dyDescent="0.25">
      <c r="K42956" s="9"/>
      <c r="N42956" s="9"/>
      <c r="O42956" s="9"/>
      <c r="P42956" s="9"/>
      <c r="Q42956" s="9"/>
    </row>
    <row r="42957" spans="11:17" x14ac:dyDescent="0.25">
      <c r="K42957" s="9"/>
      <c r="N42957" s="9"/>
      <c r="O42957" s="9"/>
      <c r="P42957" s="9"/>
      <c r="Q42957" s="9"/>
    </row>
    <row r="42958" spans="11:17" x14ac:dyDescent="0.25">
      <c r="K42958" s="9"/>
      <c r="N42958" s="9"/>
      <c r="O42958" s="9"/>
      <c r="P42958" s="9"/>
      <c r="Q42958" s="9"/>
    </row>
    <row r="42959" spans="11:17" x14ac:dyDescent="0.25">
      <c r="K42959" s="9"/>
      <c r="N42959" s="9"/>
      <c r="O42959" s="9"/>
      <c r="P42959" s="9"/>
      <c r="Q42959" s="9"/>
    </row>
    <row r="42960" spans="11:17" x14ac:dyDescent="0.25">
      <c r="K42960" s="9"/>
      <c r="N42960" s="9"/>
      <c r="O42960" s="9"/>
      <c r="P42960" s="9"/>
      <c r="Q42960" s="9"/>
    </row>
    <row r="42961" spans="11:17" x14ac:dyDescent="0.25">
      <c r="K42961" s="9"/>
      <c r="N42961" s="9"/>
      <c r="O42961" s="9"/>
      <c r="P42961" s="9"/>
      <c r="Q42961" s="9"/>
    </row>
    <row r="42962" spans="11:17" x14ac:dyDescent="0.25">
      <c r="K42962" s="9"/>
      <c r="N42962" s="9"/>
      <c r="O42962" s="9"/>
      <c r="P42962" s="9"/>
      <c r="Q42962" s="9"/>
    </row>
    <row r="42963" spans="11:17" x14ac:dyDescent="0.25">
      <c r="K42963" s="9"/>
      <c r="N42963" s="9"/>
      <c r="O42963" s="9"/>
      <c r="P42963" s="9"/>
      <c r="Q42963" s="9"/>
    </row>
    <row r="42964" spans="11:17" x14ac:dyDescent="0.25">
      <c r="K42964" s="9"/>
      <c r="N42964" s="9"/>
      <c r="O42964" s="9"/>
      <c r="P42964" s="9"/>
      <c r="Q42964" s="9"/>
    </row>
    <row r="42965" spans="11:17" x14ac:dyDescent="0.25">
      <c r="K42965" s="9"/>
      <c r="N42965" s="9"/>
      <c r="O42965" s="9"/>
      <c r="P42965" s="9"/>
      <c r="Q42965" s="9"/>
    </row>
    <row r="42966" spans="11:17" x14ac:dyDescent="0.25">
      <c r="K42966" s="9"/>
      <c r="N42966" s="9"/>
      <c r="O42966" s="9"/>
      <c r="P42966" s="9"/>
      <c r="Q42966" s="9"/>
    </row>
    <row r="42967" spans="11:17" x14ac:dyDescent="0.25">
      <c r="K42967" s="9"/>
      <c r="N42967" s="9"/>
      <c r="O42967" s="9"/>
      <c r="P42967" s="9"/>
      <c r="Q42967" s="9"/>
    </row>
    <row r="42968" spans="11:17" x14ac:dyDescent="0.25">
      <c r="K42968" s="9"/>
      <c r="N42968" s="9"/>
      <c r="O42968" s="9"/>
      <c r="P42968" s="9"/>
      <c r="Q42968" s="9"/>
    </row>
    <row r="42969" spans="11:17" x14ac:dyDescent="0.25">
      <c r="K42969" s="9"/>
      <c r="N42969" s="9"/>
      <c r="O42969" s="9"/>
      <c r="P42969" s="9"/>
      <c r="Q42969" s="9"/>
    </row>
    <row r="42970" spans="11:17" x14ac:dyDescent="0.25">
      <c r="K42970" s="9"/>
      <c r="N42970" s="9"/>
      <c r="O42970" s="9"/>
      <c r="P42970" s="9"/>
      <c r="Q42970" s="9"/>
    </row>
    <row r="42971" spans="11:17" x14ac:dyDescent="0.25">
      <c r="K42971" s="9"/>
      <c r="N42971" s="9"/>
      <c r="O42971" s="9"/>
      <c r="P42971" s="9"/>
      <c r="Q42971" s="9"/>
    </row>
    <row r="42972" spans="11:17" x14ac:dyDescent="0.25">
      <c r="K42972" s="9"/>
      <c r="N42972" s="9"/>
      <c r="O42972" s="9"/>
      <c r="P42972" s="9"/>
      <c r="Q42972" s="9"/>
    </row>
    <row r="42973" spans="11:17" x14ac:dyDescent="0.25">
      <c r="K42973" s="9"/>
      <c r="N42973" s="9"/>
      <c r="O42973" s="9"/>
      <c r="P42973" s="9"/>
      <c r="Q42973" s="9"/>
    </row>
    <row r="42974" spans="11:17" x14ac:dyDescent="0.25">
      <c r="K42974" s="9"/>
      <c r="N42974" s="9"/>
      <c r="O42974" s="9"/>
      <c r="P42974" s="9"/>
      <c r="Q42974" s="9"/>
    </row>
    <row r="42975" spans="11:17" x14ac:dyDescent="0.25">
      <c r="K42975" s="9"/>
      <c r="N42975" s="9"/>
      <c r="O42975" s="9"/>
      <c r="P42975" s="9"/>
      <c r="Q42975" s="9"/>
    </row>
    <row r="42976" spans="11:17" x14ac:dyDescent="0.25">
      <c r="K42976" s="9"/>
      <c r="N42976" s="9"/>
      <c r="O42976" s="9"/>
      <c r="P42976" s="9"/>
      <c r="Q42976" s="9"/>
    </row>
    <row r="42977" spans="11:17" x14ac:dyDescent="0.25">
      <c r="K42977" s="9"/>
      <c r="N42977" s="9"/>
      <c r="O42977" s="9"/>
      <c r="P42977" s="9"/>
      <c r="Q42977" s="9"/>
    </row>
    <row r="42978" spans="11:17" x14ac:dyDescent="0.25">
      <c r="K42978" s="9"/>
      <c r="N42978" s="9"/>
      <c r="O42978" s="9"/>
      <c r="P42978" s="9"/>
      <c r="Q42978" s="9"/>
    </row>
    <row r="42979" spans="11:17" x14ac:dyDescent="0.25">
      <c r="K42979" s="9"/>
      <c r="N42979" s="9"/>
      <c r="O42979" s="9"/>
      <c r="P42979" s="9"/>
      <c r="Q42979" s="9"/>
    </row>
    <row r="42980" spans="11:17" x14ac:dyDescent="0.25">
      <c r="K42980" s="9"/>
      <c r="N42980" s="9"/>
      <c r="O42980" s="9"/>
      <c r="P42980" s="9"/>
      <c r="Q42980" s="9"/>
    </row>
    <row r="42981" spans="11:17" x14ac:dyDescent="0.25">
      <c r="K42981" s="9"/>
      <c r="N42981" s="9"/>
      <c r="O42981" s="9"/>
      <c r="P42981" s="9"/>
      <c r="Q42981" s="9"/>
    </row>
    <row r="42982" spans="11:17" x14ac:dyDescent="0.25">
      <c r="K42982" s="9"/>
      <c r="N42982" s="9"/>
      <c r="O42982" s="9"/>
      <c r="P42982" s="9"/>
      <c r="Q42982" s="9"/>
    </row>
    <row r="42983" spans="11:17" x14ac:dyDescent="0.25">
      <c r="K42983" s="9"/>
      <c r="N42983" s="9"/>
      <c r="O42983" s="9"/>
      <c r="P42983" s="9"/>
      <c r="Q42983" s="9"/>
    </row>
    <row r="42984" spans="11:17" x14ac:dyDescent="0.25">
      <c r="K42984" s="9"/>
      <c r="N42984" s="9"/>
      <c r="O42984" s="9"/>
      <c r="P42984" s="9"/>
      <c r="Q42984" s="9"/>
    </row>
    <row r="42985" spans="11:17" x14ac:dyDescent="0.25">
      <c r="K42985" s="9"/>
      <c r="N42985" s="9"/>
      <c r="O42985" s="9"/>
      <c r="P42985" s="9"/>
      <c r="Q42985" s="9"/>
    </row>
    <row r="42986" spans="11:17" x14ac:dyDescent="0.25">
      <c r="K42986" s="9"/>
      <c r="N42986" s="9"/>
      <c r="O42986" s="9"/>
      <c r="P42986" s="9"/>
      <c r="Q42986" s="9"/>
    </row>
    <row r="42987" spans="11:17" x14ac:dyDescent="0.25">
      <c r="K42987" s="9"/>
      <c r="N42987" s="9"/>
      <c r="O42987" s="9"/>
      <c r="P42987" s="9"/>
      <c r="Q42987" s="9"/>
    </row>
    <row r="42988" spans="11:17" x14ac:dyDescent="0.25">
      <c r="K42988" s="9"/>
      <c r="N42988" s="9"/>
      <c r="O42988" s="9"/>
      <c r="P42988" s="9"/>
      <c r="Q42988" s="9"/>
    </row>
    <row r="42989" spans="11:17" x14ac:dyDescent="0.25">
      <c r="K42989" s="9"/>
      <c r="N42989" s="9"/>
      <c r="O42989" s="9"/>
      <c r="P42989" s="9"/>
      <c r="Q42989" s="9"/>
    </row>
    <row r="42990" spans="11:17" x14ac:dyDescent="0.25">
      <c r="K42990" s="9"/>
      <c r="N42990" s="9"/>
      <c r="O42990" s="9"/>
      <c r="P42990" s="9"/>
      <c r="Q42990" s="9"/>
    </row>
    <row r="42991" spans="11:17" x14ac:dyDescent="0.25">
      <c r="K42991" s="9"/>
      <c r="N42991" s="9"/>
      <c r="O42991" s="9"/>
      <c r="P42991" s="9"/>
      <c r="Q42991" s="9"/>
    </row>
    <row r="42992" spans="11:17" x14ac:dyDescent="0.25">
      <c r="K42992" s="9"/>
      <c r="N42992" s="9"/>
      <c r="O42992" s="9"/>
      <c r="P42992" s="9"/>
      <c r="Q42992" s="9"/>
    </row>
    <row r="42993" spans="11:17" x14ac:dyDescent="0.25">
      <c r="K42993" s="9"/>
      <c r="N42993" s="9"/>
      <c r="O42993" s="9"/>
      <c r="P42993" s="9"/>
      <c r="Q42993" s="9"/>
    </row>
    <row r="42994" spans="11:17" x14ac:dyDescent="0.25">
      <c r="K42994" s="9"/>
      <c r="N42994" s="9"/>
      <c r="O42994" s="9"/>
      <c r="P42994" s="9"/>
      <c r="Q42994" s="9"/>
    </row>
    <row r="42995" spans="11:17" x14ac:dyDescent="0.25">
      <c r="K42995" s="9"/>
      <c r="N42995" s="9"/>
      <c r="O42995" s="9"/>
      <c r="P42995" s="9"/>
      <c r="Q42995" s="9"/>
    </row>
    <row r="42996" spans="11:17" x14ac:dyDescent="0.25">
      <c r="K42996" s="9"/>
      <c r="N42996" s="9"/>
      <c r="O42996" s="9"/>
      <c r="P42996" s="9"/>
      <c r="Q42996" s="9"/>
    </row>
    <row r="42997" spans="11:17" x14ac:dyDescent="0.25">
      <c r="K42997" s="9"/>
      <c r="N42997" s="9"/>
      <c r="O42997" s="9"/>
      <c r="P42997" s="9"/>
      <c r="Q42997" s="9"/>
    </row>
    <row r="42998" spans="11:17" x14ac:dyDescent="0.25">
      <c r="K42998" s="9"/>
      <c r="N42998" s="9"/>
      <c r="O42998" s="9"/>
      <c r="P42998" s="9"/>
      <c r="Q42998" s="9"/>
    </row>
    <row r="42999" spans="11:17" x14ac:dyDescent="0.25">
      <c r="K42999" s="9"/>
      <c r="N42999" s="9"/>
      <c r="O42999" s="9"/>
      <c r="P42999" s="9"/>
      <c r="Q42999" s="9"/>
    </row>
    <row r="43000" spans="11:17" x14ac:dyDescent="0.25">
      <c r="K43000" s="9"/>
      <c r="N43000" s="9"/>
      <c r="O43000" s="9"/>
      <c r="P43000" s="9"/>
      <c r="Q43000" s="9"/>
    </row>
    <row r="43001" spans="11:17" x14ac:dyDescent="0.25">
      <c r="K43001" s="9"/>
      <c r="N43001" s="9"/>
      <c r="O43001" s="9"/>
      <c r="P43001" s="9"/>
      <c r="Q43001" s="9"/>
    </row>
    <row r="43002" spans="11:17" x14ac:dyDescent="0.25">
      <c r="K43002" s="9"/>
      <c r="N43002" s="9"/>
      <c r="O43002" s="9"/>
      <c r="P43002" s="9"/>
      <c r="Q43002" s="9"/>
    </row>
    <row r="43003" spans="11:17" x14ac:dyDescent="0.25">
      <c r="K43003" s="9"/>
      <c r="N43003" s="9"/>
      <c r="O43003" s="9"/>
      <c r="P43003" s="9"/>
      <c r="Q43003" s="9"/>
    </row>
    <row r="43004" spans="11:17" x14ac:dyDescent="0.25">
      <c r="K43004" s="9"/>
      <c r="N43004" s="9"/>
      <c r="O43004" s="9"/>
      <c r="P43004" s="9"/>
      <c r="Q43004" s="9"/>
    </row>
    <row r="43005" spans="11:17" x14ac:dyDescent="0.25">
      <c r="K43005" s="9"/>
      <c r="N43005" s="9"/>
      <c r="O43005" s="9"/>
      <c r="P43005" s="9"/>
      <c r="Q43005" s="9"/>
    </row>
    <row r="43006" spans="11:17" x14ac:dyDescent="0.25">
      <c r="K43006" s="9"/>
      <c r="N43006" s="9"/>
      <c r="O43006" s="9"/>
      <c r="P43006" s="9"/>
      <c r="Q43006" s="9"/>
    </row>
    <row r="43007" spans="11:17" x14ac:dyDescent="0.25">
      <c r="K43007" s="9"/>
      <c r="N43007" s="9"/>
      <c r="O43007" s="9"/>
      <c r="P43007" s="9"/>
      <c r="Q43007" s="9"/>
    </row>
    <row r="43008" spans="11:17" x14ac:dyDescent="0.25">
      <c r="K43008" s="9"/>
      <c r="N43008" s="9"/>
      <c r="O43008" s="9"/>
      <c r="P43008" s="9"/>
      <c r="Q43008" s="9"/>
    </row>
    <row r="43009" spans="11:17" x14ac:dyDescent="0.25">
      <c r="K43009" s="9"/>
      <c r="N43009" s="9"/>
      <c r="O43009" s="9"/>
      <c r="P43009" s="9"/>
      <c r="Q43009" s="9"/>
    </row>
    <row r="43010" spans="11:17" x14ac:dyDescent="0.25">
      <c r="K43010" s="9"/>
      <c r="N43010" s="9"/>
      <c r="O43010" s="9"/>
      <c r="P43010" s="9"/>
      <c r="Q43010" s="9"/>
    </row>
    <row r="43011" spans="11:17" x14ac:dyDescent="0.25">
      <c r="K43011" s="9"/>
      <c r="N43011" s="9"/>
      <c r="O43011" s="9"/>
      <c r="P43011" s="9"/>
      <c r="Q43011" s="9"/>
    </row>
    <row r="43012" spans="11:17" x14ac:dyDescent="0.25">
      <c r="K43012" s="9"/>
      <c r="N43012" s="9"/>
      <c r="O43012" s="9"/>
      <c r="P43012" s="9"/>
      <c r="Q43012" s="9"/>
    </row>
    <row r="43013" spans="11:17" x14ac:dyDescent="0.25">
      <c r="K43013" s="9"/>
      <c r="N43013" s="9"/>
      <c r="O43013" s="9"/>
      <c r="P43013" s="9"/>
      <c r="Q43013" s="9"/>
    </row>
    <row r="43014" spans="11:17" x14ac:dyDescent="0.25">
      <c r="K43014" s="9"/>
      <c r="N43014" s="9"/>
      <c r="O43014" s="9"/>
      <c r="P43014" s="9"/>
      <c r="Q43014" s="9"/>
    </row>
    <row r="43015" spans="11:17" x14ac:dyDescent="0.25">
      <c r="K43015" s="9"/>
      <c r="N43015" s="9"/>
      <c r="O43015" s="9"/>
      <c r="P43015" s="9"/>
      <c r="Q43015" s="9"/>
    </row>
    <row r="43016" spans="11:17" x14ac:dyDescent="0.25">
      <c r="K43016" s="9"/>
      <c r="N43016" s="9"/>
      <c r="O43016" s="9"/>
      <c r="P43016" s="9"/>
      <c r="Q43016" s="9"/>
    </row>
    <row r="43017" spans="11:17" x14ac:dyDescent="0.25">
      <c r="K43017" s="9"/>
      <c r="N43017" s="9"/>
      <c r="O43017" s="9"/>
      <c r="P43017" s="9"/>
      <c r="Q43017" s="9"/>
    </row>
    <row r="43018" spans="11:17" x14ac:dyDescent="0.25">
      <c r="K43018" s="9"/>
      <c r="N43018" s="9"/>
      <c r="O43018" s="9"/>
      <c r="P43018" s="9"/>
      <c r="Q43018" s="9"/>
    </row>
    <row r="43019" spans="11:17" x14ac:dyDescent="0.25">
      <c r="K43019" s="9"/>
      <c r="N43019" s="9"/>
      <c r="O43019" s="9"/>
      <c r="P43019" s="9"/>
      <c r="Q43019" s="9"/>
    </row>
    <row r="43020" spans="11:17" x14ac:dyDescent="0.25">
      <c r="K43020" s="9"/>
      <c r="N43020" s="9"/>
      <c r="O43020" s="9"/>
      <c r="P43020" s="9"/>
      <c r="Q43020" s="9"/>
    </row>
    <row r="43021" spans="11:17" x14ac:dyDescent="0.25">
      <c r="K43021" s="9"/>
      <c r="N43021" s="9"/>
      <c r="O43021" s="9"/>
      <c r="P43021" s="9"/>
      <c r="Q43021" s="9"/>
    </row>
    <row r="43022" spans="11:17" x14ac:dyDescent="0.25">
      <c r="K43022" s="9"/>
      <c r="N43022" s="9"/>
      <c r="O43022" s="9"/>
      <c r="P43022" s="9"/>
      <c r="Q43022" s="9"/>
    </row>
    <row r="43023" spans="11:17" x14ac:dyDescent="0.25">
      <c r="K43023" s="9"/>
      <c r="N43023" s="9"/>
      <c r="O43023" s="9"/>
      <c r="P43023" s="9"/>
      <c r="Q43023" s="9"/>
    </row>
    <row r="43024" spans="11:17" x14ac:dyDescent="0.25">
      <c r="K43024" s="9"/>
      <c r="N43024" s="9"/>
      <c r="O43024" s="9"/>
      <c r="P43024" s="9"/>
      <c r="Q43024" s="9"/>
    </row>
    <row r="43025" spans="11:17" x14ac:dyDescent="0.25">
      <c r="K43025" s="9"/>
      <c r="N43025" s="9"/>
      <c r="O43025" s="9"/>
      <c r="P43025" s="9"/>
      <c r="Q43025" s="9"/>
    </row>
    <row r="43026" spans="11:17" x14ac:dyDescent="0.25">
      <c r="K43026" s="9"/>
      <c r="N43026" s="9"/>
      <c r="O43026" s="9"/>
      <c r="P43026" s="9"/>
      <c r="Q43026" s="9"/>
    </row>
    <row r="43027" spans="11:17" x14ac:dyDescent="0.25">
      <c r="K43027" s="9"/>
      <c r="N43027" s="9"/>
      <c r="O43027" s="9"/>
      <c r="P43027" s="9"/>
      <c r="Q43027" s="9"/>
    </row>
    <row r="43028" spans="11:17" x14ac:dyDescent="0.25">
      <c r="K43028" s="9"/>
      <c r="N43028" s="9"/>
      <c r="O43028" s="9"/>
      <c r="P43028" s="9"/>
      <c r="Q43028" s="9"/>
    </row>
    <row r="43029" spans="11:17" x14ac:dyDescent="0.25">
      <c r="K43029" s="9"/>
      <c r="N43029" s="9"/>
      <c r="O43029" s="9"/>
      <c r="P43029" s="9"/>
      <c r="Q43029" s="9"/>
    </row>
    <row r="43030" spans="11:17" x14ac:dyDescent="0.25">
      <c r="K43030" s="9"/>
      <c r="N43030" s="9"/>
      <c r="O43030" s="9"/>
      <c r="P43030" s="9"/>
      <c r="Q43030" s="9"/>
    </row>
    <row r="43031" spans="11:17" x14ac:dyDescent="0.25">
      <c r="K43031" s="9"/>
      <c r="N43031" s="9"/>
      <c r="O43031" s="9"/>
      <c r="P43031" s="9"/>
      <c r="Q43031" s="9"/>
    </row>
    <row r="43032" spans="11:17" x14ac:dyDescent="0.25">
      <c r="K43032" s="9"/>
      <c r="N43032" s="9"/>
      <c r="O43032" s="9"/>
      <c r="P43032" s="9"/>
      <c r="Q43032" s="9"/>
    </row>
    <row r="43033" spans="11:17" x14ac:dyDescent="0.25">
      <c r="K43033" s="9"/>
      <c r="N43033" s="9"/>
      <c r="O43033" s="9"/>
      <c r="P43033" s="9"/>
      <c r="Q43033" s="9"/>
    </row>
    <row r="43034" spans="11:17" x14ac:dyDescent="0.25">
      <c r="K43034" s="9"/>
      <c r="N43034" s="9"/>
      <c r="O43034" s="9"/>
      <c r="P43034" s="9"/>
      <c r="Q43034" s="9"/>
    </row>
    <row r="43035" spans="11:17" x14ac:dyDescent="0.25">
      <c r="K43035" s="9"/>
      <c r="N43035" s="9"/>
      <c r="O43035" s="9"/>
      <c r="P43035" s="9"/>
      <c r="Q43035" s="9"/>
    </row>
    <row r="43036" spans="11:17" x14ac:dyDescent="0.25">
      <c r="K43036" s="9"/>
      <c r="N43036" s="9"/>
      <c r="O43036" s="9"/>
      <c r="P43036" s="9"/>
      <c r="Q43036" s="9"/>
    </row>
    <row r="43037" spans="11:17" x14ac:dyDescent="0.25">
      <c r="K43037" s="9"/>
      <c r="N43037" s="9"/>
      <c r="O43037" s="9"/>
      <c r="P43037" s="9"/>
      <c r="Q43037" s="9"/>
    </row>
    <row r="43038" spans="11:17" x14ac:dyDescent="0.25">
      <c r="K43038" s="9"/>
      <c r="N43038" s="9"/>
      <c r="O43038" s="9"/>
      <c r="P43038" s="9"/>
      <c r="Q43038" s="9"/>
    </row>
    <row r="43039" spans="11:17" x14ac:dyDescent="0.25">
      <c r="K43039" s="9"/>
      <c r="N43039" s="9"/>
      <c r="O43039" s="9"/>
      <c r="P43039" s="9"/>
      <c r="Q43039" s="9"/>
    </row>
    <row r="43040" spans="11:17" x14ac:dyDescent="0.25">
      <c r="K43040" s="9"/>
      <c r="N43040" s="9"/>
      <c r="O43040" s="9"/>
      <c r="P43040" s="9"/>
      <c r="Q43040" s="9"/>
    </row>
    <row r="43041" spans="11:17" x14ac:dyDescent="0.25">
      <c r="K43041" s="9"/>
      <c r="N43041" s="9"/>
      <c r="O43041" s="9"/>
      <c r="P43041" s="9"/>
      <c r="Q43041" s="9"/>
    </row>
    <row r="43042" spans="11:17" x14ac:dyDescent="0.25">
      <c r="K43042" s="9"/>
      <c r="N43042" s="9"/>
      <c r="O43042" s="9"/>
      <c r="P43042" s="9"/>
      <c r="Q43042" s="9"/>
    </row>
    <row r="43043" spans="11:17" x14ac:dyDescent="0.25">
      <c r="K43043" s="9"/>
      <c r="N43043" s="9"/>
      <c r="O43043" s="9"/>
      <c r="P43043" s="9"/>
      <c r="Q43043" s="9"/>
    </row>
    <row r="43044" spans="11:17" x14ac:dyDescent="0.25">
      <c r="K43044" s="9"/>
      <c r="N43044" s="9"/>
      <c r="O43044" s="9"/>
      <c r="P43044" s="9"/>
      <c r="Q43044" s="9"/>
    </row>
    <row r="43045" spans="11:17" x14ac:dyDescent="0.25">
      <c r="K43045" s="9"/>
      <c r="N43045" s="9"/>
      <c r="O43045" s="9"/>
      <c r="P43045" s="9"/>
      <c r="Q43045" s="9"/>
    </row>
    <row r="43046" spans="11:17" x14ac:dyDescent="0.25">
      <c r="K43046" s="9"/>
      <c r="N43046" s="9"/>
      <c r="O43046" s="9"/>
      <c r="P43046" s="9"/>
      <c r="Q43046" s="9"/>
    </row>
    <row r="43047" spans="11:17" x14ac:dyDescent="0.25">
      <c r="K43047" s="9"/>
      <c r="N43047" s="9"/>
      <c r="O43047" s="9"/>
      <c r="P43047" s="9"/>
      <c r="Q43047" s="9"/>
    </row>
    <row r="43048" spans="11:17" x14ac:dyDescent="0.25">
      <c r="K43048" s="9"/>
      <c r="N43048" s="9"/>
      <c r="O43048" s="9"/>
      <c r="P43048" s="9"/>
      <c r="Q43048" s="9"/>
    </row>
    <row r="43049" spans="11:17" x14ac:dyDescent="0.25">
      <c r="K43049" s="9"/>
      <c r="N43049" s="9"/>
      <c r="O43049" s="9"/>
      <c r="P43049" s="9"/>
      <c r="Q43049" s="9"/>
    </row>
    <row r="43050" spans="11:17" x14ac:dyDescent="0.25">
      <c r="K43050" s="9"/>
      <c r="N43050" s="9"/>
      <c r="O43050" s="9"/>
      <c r="P43050" s="9"/>
      <c r="Q43050" s="9"/>
    </row>
    <row r="43051" spans="11:17" x14ac:dyDescent="0.25">
      <c r="K43051" s="9"/>
      <c r="N43051" s="9"/>
      <c r="O43051" s="9"/>
      <c r="P43051" s="9"/>
      <c r="Q43051" s="9"/>
    </row>
    <row r="43052" spans="11:17" x14ac:dyDescent="0.25">
      <c r="K43052" s="9"/>
      <c r="N43052" s="9"/>
      <c r="O43052" s="9"/>
      <c r="P43052" s="9"/>
      <c r="Q43052" s="9"/>
    </row>
    <row r="43053" spans="11:17" x14ac:dyDescent="0.25">
      <c r="K43053" s="9"/>
      <c r="N43053" s="9"/>
      <c r="O43053" s="9"/>
      <c r="P43053" s="9"/>
      <c r="Q43053" s="9"/>
    </row>
    <row r="43054" spans="11:17" x14ac:dyDescent="0.25">
      <c r="K43054" s="9"/>
      <c r="N43054" s="9"/>
      <c r="O43054" s="9"/>
      <c r="P43054" s="9"/>
      <c r="Q43054" s="9"/>
    </row>
    <row r="43055" spans="11:17" x14ac:dyDescent="0.25">
      <c r="K43055" s="9"/>
      <c r="N43055" s="9"/>
      <c r="O43055" s="9"/>
      <c r="P43055" s="9"/>
      <c r="Q43055" s="9"/>
    </row>
    <row r="43056" spans="11:17" x14ac:dyDescent="0.25">
      <c r="K43056" s="9"/>
      <c r="N43056" s="9"/>
      <c r="O43056" s="9"/>
      <c r="P43056" s="9"/>
      <c r="Q43056" s="9"/>
    </row>
    <row r="43057" spans="11:17" x14ac:dyDescent="0.25">
      <c r="K43057" s="9"/>
      <c r="N43057" s="9"/>
      <c r="O43057" s="9"/>
      <c r="P43057" s="9"/>
      <c r="Q43057" s="9"/>
    </row>
    <row r="43058" spans="11:17" x14ac:dyDescent="0.25">
      <c r="K43058" s="9"/>
      <c r="N43058" s="9"/>
      <c r="O43058" s="9"/>
      <c r="P43058" s="9"/>
      <c r="Q43058" s="9"/>
    </row>
    <row r="43059" spans="11:17" x14ac:dyDescent="0.25">
      <c r="K43059" s="9"/>
      <c r="N43059" s="9"/>
      <c r="O43059" s="9"/>
      <c r="P43059" s="9"/>
      <c r="Q43059" s="9"/>
    </row>
    <row r="43060" spans="11:17" x14ac:dyDescent="0.25">
      <c r="K43060" s="9"/>
      <c r="N43060" s="9"/>
      <c r="O43060" s="9"/>
      <c r="P43060" s="9"/>
      <c r="Q43060" s="9"/>
    </row>
    <row r="43061" spans="11:17" x14ac:dyDescent="0.25">
      <c r="K43061" s="9"/>
      <c r="N43061" s="9"/>
      <c r="O43061" s="9"/>
      <c r="P43061" s="9"/>
      <c r="Q43061" s="9"/>
    </row>
    <row r="43062" spans="11:17" x14ac:dyDescent="0.25">
      <c r="K43062" s="9"/>
      <c r="N43062" s="9"/>
      <c r="O43062" s="9"/>
      <c r="P43062" s="9"/>
      <c r="Q43062" s="9"/>
    </row>
    <row r="43063" spans="11:17" x14ac:dyDescent="0.25">
      <c r="K43063" s="9"/>
      <c r="N43063" s="9"/>
      <c r="O43063" s="9"/>
      <c r="P43063" s="9"/>
      <c r="Q43063" s="9"/>
    </row>
    <row r="43064" spans="11:17" x14ac:dyDescent="0.25">
      <c r="K43064" s="9"/>
      <c r="N43064" s="9"/>
      <c r="O43064" s="9"/>
      <c r="P43064" s="9"/>
      <c r="Q43064" s="9"/>
    </row>
    <row r="43065" spans="11:17" x14ac:dyDescent="0.25">
      <c r="K43065" s="9"/>
      <c r="N43065" s="9"/>
      <c r="O43065" s="9"/>
      <c r="P43065" s="9"/>
      <c r="Q43065" s="9"/>
    </row>
    <row r="43066" spans="11:17" x14ac:dyDescent="0.25">
      <c r="K43066" s="9"/>
      <c r="N43066" s="9"/>
      <c r="O43066" s="9"/>
      <c r="P43066" s="9"/>
      <c r="Q43066" s="9"/>
    </row>
    <row r="43067" spans="11:17" x14ac:dyDescent="0.25">
      <c r="K43067" s="9"/>
      <c r="N43067" s="9"/>
      <c r="O43067" s="9"/>
      <c r="P43067" s="9"/>
      <c r="Q43067" s="9"/>
    </row>
    <row r="43068" spans="11:17" x14ac:dyDescent="0.25">
      <c r="K43068" s="9"/>
      <c r="N43068" s="9"/>
      <c r="O43068" s="9"/>
      <c r="P43068" s="9"/>
      <c r="Q43068" s="9"/>
    </row>
    <row r="43069" spans="11:17" x14ac:dyDescent="0.25">
      <c r="K43069" s="9"/>
      <c r="N43069" s="9"/>
      <c r="O43069" s="9"/>
      <c r="P43069" s="9"/>
      <c r="Q43069" s="9"/>
    </row>
    <row r="43070" spans="11:17" x14ac:dyDescent="0.25">
      <c r="K43070" s="9"/>
      <c r="N43070" s="9"/>
      <c r="O43070" s="9"/>
      <c r="P43070" s="9"/>
      <c r="Q43070" s="9"/>
    </row>
    <row r="43071" spans="11:17" x14ac:dyDescent="0.25">
      <c r="K43071" s="9"/>
      <c r="N43071" s="9"/>
      <c r="O43071" s="9"/>
      <c r="P43071" s="9"/>
      <c r="Q43071" s="9"/>
    </row>
    <row r="43072" spans="11:17" x14ac:dyDescent="0.25">
      <c r="K43072" s="9"/>
      <c r="N43072" s="9"/>
      <c r="O43072" s="9"/>
      <c r="P43072" s="9"/>
      <c r="Q43072" s="9"/>
    </row>
    <row r="43073" spans="11:17" x14ac:dyDescent="0.25">
      <c r="K43073" s="9"/>
      <c r="N43073" s="9"/>
      <c r="O43073" s="9"/>
      <c r="P43073" s="9"/>
      <c r="Q43073" s="9"/>
    </row>
    <row r="43074" spans="11:17" x14ac:dyDescent="0.25">
      <c r="K43074" s="9"/>
      <c r="N43074" s="9"/>
      <c r="O43074" s="9"/>
      <c r="P43074" s="9"/>
      <c r="Q43074" s="9"/>
    </row>
    <row r="43075" spans="11:17" x14ac:dyDescent="0.25">
      <c r="K43075" s="9"/>
      <c r="N43075" s="9"/>
      <c r="O43075" s="9"/>
      <c r="P43075" s="9"/>
      <c r="Q43075" s="9"/>
    </row>
    <row r="43076" spans="11:17" x14ac:dyDescent="0.25">
      <c r="K43076" s="9"/>
      <c r="N43076" s="9"/>
      <c r="O43076" s="9"/>
      <c r="P43076" s="9"/>
      <c r="Q43076" s="9"/>
    </row>
    <row r="43077" spans="11:17" x14ac:dyDescent="0.25">
      <c r="K43077" s="9"/>
      <c r="N43077" s="9"/>
      <c r="O43077" s="9"/>
      <c r="P43077" s="9"/>
      <c r="Q43077" s="9"/>
    </row>
    <row r="43078" spans="11:17" x14ac:dyDescent="0.25">
      <c r="K43078" s="9"/>
      <c r="N43078" s="9"/>
      <c r="O43078" s="9"/>
      <c r="P43078" s="9"/>
      <c r="Q43078" s="9"/>
    </row>
    <row r="43079" spans="11:17" x14ac:dyDescent="0.25">
      <c r="K43079" s="9"/>
      <c r="N43079" s="9"/>
      <c r="O43079" s="9"/>
      <c r="P43079" s="9"/>
      <c r="Q43079" s="9"/>
    </row>
    <row r="43080" spans="11:17" x14ac:dyDescent="0.25">
      <c r="K43080" s="9"/>
      <c r="N43080" s="9"/>
      <c r="O43080" s="9"/>
      <c r="P43080" s="9"/>
      <c r="Q43080" s="9"/>
    </row>
    <row r="43081" spans="11:17" x14ac:dyDescent="0.25">
      <c r="K43081" s="9"/>
      <c r="N43081" s="9"/>
      <c r="O43081" s="9"/>
      <c r="P43081" s="9"/>
      <c r="Q43081" s="9"/>
    </row>
    <row r="43082" spans="11:17" x14ac:dyDescent="0.25">
      <c r="K43082" s="9"/>
      <c r="N43082" s="9"/>
      <c r="O43082" s="9"/>
      <c r="P43082" s="9"/>
      <c r="Q43082" s="9"/>
    </row>
    <row r="43083" spans="11:17" x14ac:dyDescent="0.25">
      <c r="K43083" s="9"/>
      <c r="N43083" s="9"/>
      <c r="O43083" s="9"/>
      <c r="P43083" s="9"/>
      <c r="Q43083" s="9"/>
    </row>
    <row r="43084" spans="11:17" x14ac:dyDescent="0.25">
      <c r="K43084" s="9"/>
      <c r="N43084" s="9"/>
      <c r="O43084" s="9"/>
      <c r="P43084" s="9"/>
      <c r="Q43084" s="9"/>
    </row>
    <row r="43085" spans="11:17" x14ac:dyDescent="0.25">
      <c r="K43085" s="9"/>
      <c r="N43085" s="9"/>
      <c r="O43085" s="9"/>
      <c r="P43085" s="9"/>
      <c r="Q43085" s="9"/>
    </row>
    <row r="43086" spans="11:17" x14ac:dyDescent="0.25">
      <c r="K43086" s="9"/>
      <c r="N43086" s="9"/>
      <c r="O43086" s="9"/>
      <c r="P43086" s="9"/>
      <c r="Q43086" s="9"/>
    </row>
    <row r="43087" spans="11:17" x14ac:dyDescent="0.25">
      <c r="K43087" s="9"/>
      <c r="N43087" s="9"/>
      <c r="O43087" s="9"/>
      <c r="P43087" s="9"/>
      <c r="Q43087" s="9"/>
    </row>
    <row r="43088" spans="11:17" x14ac:dyDescent="0.25">
      <c r="K43088" s="9"/>
      <c r="N43088" s="9"/>
      <c r="O43088" s="9"/>
      <c r="P43088" s="9"/>
      <c r="Q43088" s="9"/>
    </row>
    <row r="43089" spans="11:17" x14ac:dyDescent="0.25">
      <c r="K43089" s="9"/>
      <c r="N43089" s="9"/>
      <c r="O43089" s="9"/>
      <c r="P43089" s="9"/>
      <c r="Q43089" s="9"/>
    </row>
    <row r="43090" spans="11:17" x14ac:dyDescent="0.25">
      <c r="K43090" s="9"/>
      <c r="N43090" s="9"/>
      <c r="O43090" s="9"/>
      <c r="P43090" s="9"/>
      <c r="Q43090" s="9"/>
    </row>
    <row r="43091" spans="11:17" x14ac:dyDescent="0.25">
      <c r="K43091" s="9"/>
      <c r="N43091" s="9"/>
      <c r="O43091" s="9"/>
      <c r="P43091" s="9"/>
      <c r="Q43091" s="9"/>
    </row>
    <row r="43092" spans="11:17" x14ac:dyDescent="0.25">
      <c r="K43092" s="9"/>
      <c r="N43092" s="9"/>
      <c r="O43092" s="9"/>
      <c r="P43092" s="9"/>
      <c r="Q43092" s="9"/>
    </row>
    <row r="43093" spans="11:17" x14ac:dyDescent="0.25">
      <c r="K43093" s="9"/>
      <c r="N43093" s="9"/>
      <c r="O43093" s="9"/>
      <c r="P43093" s="9"/>
      <c r="Q43093" s="9"/>
    </row>
    <row r="43094" spans="11:17" x14ac:dyDescent="0.25">
      <c r="K43094" s="9"/>
      <c r="N43094" s="9"/>
      <c r="O43094" s="9"/>
      <c r="P43094" s="9"/>
      <c r="Q43094" s="9"/>
    </row>
    <row r="43095" spans="11:17" x14ac:dyDescent="0.25">
      <c r="K43095" s="9"/>
      <c r="N43095" s="9"/>
      <c r="O43095" s="9"/>
      <c r="P43095" s="9"/>
      <c r="Q43095" s="9"/>
    </row>
    <row r="43096" spans="11:17" x14ac:dyDescent="0.25">
      <c r="K43096" s="9"/>
      <c r="N43096" s="9"/>
      <c r="O43096" s="9"/>
      <c r="P43096" s="9"/>
      <c r="Q43096" s="9"/>
    </row>
    <row r="43097" spans="11:17" x14ac:dyDescent="0.25">
      <c r="K43097" s="9"/>
      <c r="N43097" s="9"/>
      <c r="O43097" s="9"/>
      <c r="P43097" s="9"/>
      <c r="Q43097" s="9"/>
    </row>
    <row r="43098" spans="11:17" x14ac:dyDescent="0.25">
      <c r="K43098" s="9"/>
      <c r="N43098" s="9"/>
      <c r="O43098" s="9"/>
      <c r="P43098" s="9"/>
      <c r="Q43098" s="9"/>
    </row>
    <row r="43099" spans="11:17" x14ac:dyDescent="0.25">
      <c r="K43099" s="9"/>
      <c r="N43099" s="9"/>
      <c r="O43099" s="9"/>
      <c r="P43099" s="9"/>
      <c r="Q43099" s="9"/>
    </row>
    <row r="43100" spans="11:17" x14ac:dyDescent="0.25">
      <c r="K43100" s="9"/>
      <c r="N43100" s="9"/>
      <c r="O43100" s="9"/>
      <c r="P43100" s="9"/>
      <c r="Q43100" s="9"/>
    </row>
    <row r="43101" spans="11:17" x14ac:dyDescent="0.25">
      <c r="K43101" s="9"/>
      <c r="N43101" s="9"/>
      <c r="O43101" s="9"/>
      <c r="P43101" s="9"/>
      <c r="Q43101" s="9"/>
    </row>
    <row r="43102" spans="11:17" x14ac:dyDescent="0.25">
      <c r="K43102" s="9"/>
      <c r="N43102" s="9"/>
      <c r="O43102" s="9"/>
      <c r="P43102" s="9"/>
      <c r="Q43102" s="9"/>
    </row>
    <row r="43103" spans="11:17" x14ac:dyDescent="0.25">
      <c r="K43103" s="9"/>
      <c r="N43103" s="9"/>
      <c r="O43103" s="9"/>
      <c r="P43103" s="9"/>
      <c r="Q43103" s="9"/>
    </row>
    <row r="43104" spans="11:17" x14ac:dyDescent="0.25">
      <c r="K43104" s="9"/>
      <c r="N43104" s="9"/>
      <c r="O43104" s="9"/>
      <c r="P43104" s="9"/>
      <c r="Q43104" s="9"/>
    </row>
    <row r="43105" spans="11:17" x14ac:dyDescent="0.25">
      <c r="K43105" s="9"/>
      <c r="N43105" s="9"/>
      <c r="O43105" s="9"/>
      <c r="P43105" s="9"/>
      <c r="Q43105" s="9"/>
    </row>
    <row r="43106" spans="11:17" x14ac:dyDescent="0.25">
      <c r="K43106" s="9"/>
      <c r="N43106" s="9"/>
      <c r="O43106" s="9"/>
      <c r="P43106" s="9"/>
      <c r="Q43106" s="9"/>
    </row>
    <row r="43107" spans="11:17" x14ac:dyDescent="0.25">
      <c r="K43107" s="9"/>
      <c r="N43107" s="9"/>
      <c r="O43107" s="9"/>
      <c r="P43107" s="9"/>
      <c r="Q43107" s="9"/>
    </row>
    <row r="43108" spans="11:17" x14ac:dyDescent="0.25">
      <c r="K43108" s="9"/>
      <c r="N43108" s="9"/>
      <c r="O43108" s="9"/>
      <c r="P43108" s="9"/>
      <c r="Q43108" s="9"/>
    </row>
    <row r="43109" spans="11:17" x14ac:dyDescent="0.25">
      <c r="K43109" s="9"/>
      <c r="N43109" s="9"/>
      <c r="O43109" s="9"/>
      <c r="P43109" s="9"/>
      <c r="Q43109" s="9"/>
    </row>
    <row r="43110" spans="11:17" x14ac:dyDescent="0.25">
      <c r="K43110" s="9"/>
      <c r="N43110" s="9"/>
      <c r="O43110" s="9"/>
      <c r="P43110" s="9"/>
      <c r="Q43110" s="9"/>
    </row>
    <row r="43111" spans="11:17" x14ac:dyDescent="0.25">
      <c r="K43111" s="9"/>
      <c r="N43111" s="9"/>
      <c r="O43111" s="9"/>
      <c r="P43111" s="9"/>
      <c r="Q43111" s="9"/>
    </row>
    <row r="43112" spans="11:17" x14ac:dyDescent="0.25">
      <c r="K43112" s="9"/>
      <c r="N43112" s="9"/>
      <c r="O43112" s="9"/>
      <c r="P43112" s="9"/>
      <c r="Q43112" s="9"/>
    </row>
    <row r="43113" spans="11:17" x14ac:dyDescent="0.25">
      <c r="K43113" s="9"/>
      <c r="N43113" s="9"/>
      <c r="O43113" s="9"/>
      <c r="P43113" s="9"/>
      <c r="Q43113" s="9"/>
    </row>
    <row r="43114" spans="11:17" x14ac:dyDescent="0.25">
      <c r="K43114" s="9"/>
      <c r="N43114" s="9"/>
      <c r="O43114" s="9"/>
      <c r="P43114" s="9"/>
      <c r="Q43114" s="9"/>
    </row>
    <row r="43115" spans="11:17" x14ac:dyDescent="0.25">
      <c r="K43115" s="9"/>
      <c r="N43115" s="9"/>
      <c r="O43115" s="9"/>
      <c r="P43115" s="9"/>
      <c r="Q43115" s="9"/>
    </row>
    <row r="43116" spans="11:17" x14ac:dyDescent="0.25">
      <c r="K43116" s="9"/>
      <c r="N43116" s="9"/>
      <c r="O43116" s="9"/>
      <c r="P43116" s="9"/>
      <c r="Q43116" s="9"/>
    </row>
    <row r="43117" spans="11:17" x14ac:dyDescent="0.25">
      <c r="K43117" s="9"/>
      <c r="N43117" s="9"/>
      <c r="O43117" s="9"/>
      <c r="P43117" s="9"/>
      <c r="Q43117" s="9"/>
    </row>
    <row r="43118" spans="11:17" x14ac:dyDescent="0.25">
      <c r="K43118" s="9"/>
      <c r="N43118" s="9"/>
      <c r="O43118" s="9"/>
      <c r="P43118" s="9"/>
      <c r="Q43118" s="9"/>
    </row>
    <row r="43119" spans="11:17" x14ac:dyDescent="0.25">
      <c r="K43119" s="9"/>
      <c r="N43119" s="9"/>
      <c r="O43119" s="9"/>
      <c r="P43119" s="9"/>
      <c r="Q43119" s="9"/>
    </row>
    <row r="43120" spans="11:17" x14ac:dyDescent="0.25">
      <c r="K43120" s="9"/>
      <c r="N43120" s="9"/>
      <c r="O43120" s="9"/>
      <c r="P43120" s="9"/>
      <c r="Q43120" s="9"/>
    </row>
    <row r="43121" spans="11:17" x14ac:dyDescent="0.25">
      <c r="K43121" s="9"/>
      <c r="N43121" s="9"/>
      <c r="O43121" s="9"/>
      <c r="P43121" s="9"/>
      <c r="Q43121" s="9"/>
    </row>
    <row r="43122" spans="11:17" x14ac:dyDescent="0.25">
      <c r="K43122" s="9"/>
      <c r="N43122" s="9"/>
      <c r="O43122" s="9"/>
      <c r="P43122" s="9"/>
      <c r="Q43122" s="9"/>
    </row>
    <row r="43123" spans="11:17" x14ac:dyDescent="0.25">
      <c r="K43123" s="9"/>
      <c r="N43123" s="9"/>
      <c r="O43123" s="9"/>
      <c r="P43123" s="9"/>
      <c r="Q43123" s="9"/>
    </row>
    <row r="43124" spans="11:17" x14ac:dyDescent="0.25">
      <c r="K43124" s="9"/>
      <c r="N43124" s="9"/>
      <c r="O43124" s="9"/>
      <c r="P43124" s="9"/>
      <c r="Q43124" s="9"/>
    </row>
    <row r="43125" spans="11:17" x14ac:dyDescent="0.25">
      <c r="K43125" s="9"/>
      <c r="N43125" s="9"/>
      <c r="O43125" s="9"/>
      <c r="P43125" s="9"/>
      <c r="Q43125" s="9"/>
    </row>
    <row r="43126" spans="11:17" x14ac:dyDescent="0.25">
      <c r="K43126" s="9"/>
      <c r="N43126" s="9"/>
      <c r="O43126" s="9"/>
      <c r="P43126" s="9"/>
      <c r="Q43126" s="9"/>
    </row>
    <row r="43127" spans="11:17" x14ac:dyDescent="0.25">
      <c r="K43127" s="9"/>
      <c r="N43127" s="9"/>
      <c r="O43127" s="9"/>
      <c r="P43127" s="9"/>
      <c r="Q43127" s="9"/>
    </row>
    <row r="43128" spans="11:17" x14ac:dyDescent="0.25">
      <c r="K43128" s="9"/>
      <c r="N43128" s="9"/>
      <c r="O43128" s="9"/>
      <c r="P43128" s="9"/>
      <c r="Q43128" s="9"/>
    </row>
    <row r="43129" spans="11:17" x14ac:dyDescent="0.25">
      <c r="K43129" s="9"/>
      <c r="N43129" s="9"/>
      <c r="O43129" s="9"/>
      <c r="P43129" s="9"/>
      <c r="Q43129" s="9"/>
    </row>
    <row r="43130" spans="11:17" x14ac:dyDescent="0.25">
      <c r="K43130" s="9"/>
      <c r="N43130" s="9"/>
      <c r="O43130" s="9"/>
      <c r="P43130" s="9"/>
      <c r="Q43130" s="9"/>
    </row>
    <row r="43131" spans="11:17" x14ac:dyDescent="0.25">
      <c r="K43131" s="9"/>
      <c r="N43131" s="9"/>
      <c r="O43131" s="9"/>
      <c r="P43131" s="9"/>
      <c r="Q43131" s="9"/>
    </row>
    <row r="43132" spans="11:17" x14ac:dyDescent="0.25">
      <c r="K43132" s="9"/>
      <c r="N43132" s="9"/>
      <c r="O43132" s="9"/>
      <c r="P43132" s="9"/>
      <c r="Q43132" s="9"/>
    </row>
    <row r="43133" spans="11:17" x14ac:dyDescent="0.25">
      <c r="K43133" s="9"/>
      <c r="N43133" s="9"/>
      <c r="O43133" s="9"/>
      <c r="P43133" s="9"/>
      <c r="Q43133" s="9"/>
    </row>
    <row r="43134" spans="11:17" x14ac:dyDescent="0.25">
      <c r="K43134" s="9"/>
      <c r="N43134" s="9"/>
      <c r="O43134" s="9"/>
      <c r="P43134" s="9"/>
      <c r="Q43134" s="9"/>
    </row>
    <row r="43135" spans="11:17" x14ac:dyDescent="0.25">
      <c r="K43135" s="9"/>
      <c r="N43135" s="9"/>
      <c r="O43135" s="9"/>
      <c r="P43135" s="9"/>
      <c r="Q43135" s="9"/>
    </row>
    <row r="43136" spans="11:17" x14ac:dyDescent="0.25">
      <c r="K43136" s="9"/>
      <c r="N43136" s="9"/>
      <c r="O43136" s="9"/>
      <c r="P43136" s="9"/>
      <c r="Q43136" s="9"/>
    </row>
    <row r="43137" spans="11:17" x14ac:dyDescent="0.25">
      <c r="K43137" s="9"/>
      <c r="N43137" s="9"/>
      <c r="O43137" s="9"/>
      <c r="P43137" s="9"/>
      <c r="Q43137" s="9"/>
    </row>
    <row r="43138" spans="11:17" x14ac:dyDescent="0.25">
      <c r="K43138" s="9"/>
      <c r="N43138" s="9"/>
      <c r="O43138" s="9"/>
      <c r="P43138" s="9"/>
      <c r="Q43138" s="9"/>
    </row>
    <row r="43139" spans="11:17" x14ac:dyDescent="0.25">
      <c r="K43139" s="9"/>
      <c r="N43139" s="9"/>
      <c r="O43139" s="9"/>
      <c r="P43139" s="9"/>
      <c r="Q43139" s="9"/>
    </row>
    <row r="43140" spans="11:17" x14ac:dyDescent="0.25">
      <c r="K43140" s="9"/>
      <c r="N43140" s="9"/>
      <c r="O43140" s="9"/>
      <c r="P43140" s="9"/>
      <c r="Q43140" s="9"/>
    </row>
    <row r="43141" spans="11:17" x14ac:dyDescent="0.25">
      <c r="K43141" s="9"/>
      <c r="N43141" s="9"/>
      <c r="O43141" s="9"/>
      <c r="P43141" s="9"/>
      <c r="Q43141" s="9"/>
    </row>
    <row r="43142" spans="11:17" x14ac:dyDescent="0.25">
      <c r="K43142" s="9"/>
      <c r="N43142" s="9"/>
      <c r="O43142" s="9"/>
      <c r="P43142" s="9"/>
      <c r="Q43142" s="9"/>
    </row>
    <row r="43143" spans="11:17" x14ac:dyDescent="0.25">
      <c r="K43143" s="9"/>
      <c r="N43143" s="9"/>
      <c r="O43143" s="9"/>
      <c r="P43143" s="9"/>
      <c r="Q43143" s="9"/>
    </row>
    <row r="43144" spans="11:17" x14ac:dyDescent="0.25">
      <c r="K43144" s="9"/>
      <c r="N43144" s="9"/>
      <c r="O43144" s="9"/>
      <c r="P43144" s="9"/>
      <c r="Q43144" s="9"/>
    </row>
    <row r="43145" spans="11:17" x14ac:dyDescent="0.25">
      <c r="K43145" s="9"/>
      <c r="N43145" s="9"/>
      <c r="O43145" s="9"/>
      <c r="P43145" s="9"/>
      <c r="Q43145" s="9"/>
    </row>
    <row r="43146" spans="11:17" x14ac:dyDescent="0.25">
      <c r="K43146" s="9"/>
      <c r="N43146" s="9"/>
      <c r="O43146" s="9"/>
      <c r="P43146" s="9"/>
      <c r="Q43146" s="9"/>
    </row>
    <row r="43147" spans="11:17" x14ac:dyDescent="0.25">
      <c r="K43147" s="9"/>
      <c r="N43147" s="9"/>
      <c r="O43147" s="9"/>
      <c r="P43147" s="9"/>
      <c r="Q43147" s="9"/>
    </row>
    <row r="43148" spans="11:17" x14ac:dyDescent="0.25">
      <c r="K43148" s="9"/>
      <c r="N43148" s="9"/>
      <c r="O43148" s="9"/>
      <c r="P43148" s="9"/>
      <c r="Q43148" s="9"/>
    </row>
    <row r="43149" spans="11:17" x14ac:dyDescent="0.25">
      <c r="K43149" s="9"/>
      <c r="N43149" s="9"/>
      <c r="O43149" s="9"/>
      <c r="P43149" s="9"/>
      <c r="Q43149" s="9"/>
    </row>
    <row r="43150" spans="11:17" x14ac:dyDescent="0.25">
      <c r="K43150" s="9"/>
      <c r="N43150" s="9"/>
      <c r="O43150" s="9"/>
      <c r="P43150" s="9"/>
      <c r="Q43150" s="9"/>
    </row>
    <row r="43151" spans="11:17" x14ac:dyDescent="0.25">
      <c r="K43151" s="9"/>
      <c r="N43151" s="9"/>
      <c r="O43151" s="9"/>
      <c r="P43151" s="9"/>
      <c r="Q43151" s="9"/>
    </row>
    <row r="43152" spans="11:17" x14ac:dyDescent="0.25">
      <c r="K43152" s="9"/>
      <c r="N43152" s="9"/>
      <c r="O43152" s="9"/>
      <c r="P43152" s="9"/>
      <c r="Q43152" s="9"/>
    </row>
    <row r="43153" spans="11:17" x14ac:dyDescent="0.25">
      <c r="K43153" s="9"/>
      <c r="N43153" s="9"/>
      <c r="O43153" s="9"/>
      <c r="P43153" s="9"/>
      <c r="Q43153" s="9"/>
    </row>
    <row r="43154" spans="11:17" x14ac:dyDescent="0.25">
      <c r="K43154" s="9"/>
      <c r="N43154" s="9"/>
      <c r="O43154" s="9"/>
      <c r="P43154" s="9"/>
      <c r="Q43154" s="9"/>
    </row>
    <row r="43155" spans="11:17" x14ac:dyDescent="0.25">
      <c r="K43155" s="9"/>
      <c r="N43155" s="9"/>
      <c r="O43155" s="9"/>
      <c r="P43155" s="9"/>
      <c r="Q43155" s="9"/>
    </row>
    <row r="43156" spans="11:17" x14ac:dyDescent="0.25">
      <c r="K43156" s="9"/>
      <c r="N43156" s="9"/>
      <c r="O43156" s="9"/>
      <c r="P43156" s="9"/>
      <c r="Q43156" s="9"/>
    </row>
    <row r="43157" spans="11:17" x14ac:dyDescent="0.25">
      <c r="K43157" s="9"/>
      <c r="N43157" s="9"/>
      <c r="O43157" s="9"/>
      <c r="P43157" s="9"/>
      <c r="Q43157" s="9"/>
    </row>
    <row r="43158" spans="11:17" x14ac:dyDescent="0.25">
      <c r="K43158" s="9"/>
      <c r="N43158" s="9"/>
      <c r="O43158" s="9"/>
      <c r="P43158" s="9"/>
      <c r="Q43158" s="9"/>
    </row>
    <row r="43159" spans="11:17" x14ac:dyDescent="0.25">
      <c r="K43159" s="9"/>
      <c r="N43159" s="9"/>
      <c r="O43159" s="9"/>
      <c r="P43159" s="9"/>
      <c r="Q43159" s="9"/>
    </row>
    <row r="43160" spans="11:17" x14ac:dyDescent="0.25">
      <c r="K43160" s="9"/>
      <c r="N43160" s="9"/>
      <c r="O43160" s="9"/>
      <c r="P43160" s="9"/>
      <c r="Q43160" s="9"/>
    </row>
    <row r="43161" spans="11:17" x14ac:dyDescent="0.25">
      <c r="K43161" s="9"/>
      <c r="N43161" s="9"/>
      <c r="O43161" s="9"/>
      <c r="P43161" s="9"/>
      <c r="Q43161" s="9"/>
    </row>
    <row r="43162" spans="11:17" x14ac:dyDescent="0.25">
      <c r="K43162" s="9"/>
      <c r="N43162" s="9"/>
      <c r="O43162" s="9"/>
      <c r="P43162" s="9"/>
      <c r="Q43162" s="9"/>
    </row>
    <row r="43163" spans="11:17" x14ac:dyDescent="0.25">
      <c r="K43163" s="9"/>
      <c r="N43163" s="9"/>
      <c r="O43163" s="9"/>
      <c r="P43163" s="9"/>
      <c r="Q43163" s="9"/>
    </row>
    <row r="43164" spans="11:17" x14ac:dyDescent="0.25">
      <c r="K43164" s="9"/>
      <c r="N43164" s="9"/>
      <c r="O43164" s="9"/>
      <c r="P43164" s="9"/>
      <c r="Q43164" s="9"/>
    </row>
    <row r="43165" spans="11:17" x14ac:dyDescent="0.25">
      <c r="K43165" s="9"/>
      <c r="N43165" s="9"/>
      <c r="O43165" s="9"/>
      <c r="P43165" s="9"/>
      <c r="Q43165" s="9"/>
    </row>
    <row r="43166" spans="11:17" x14ac:dyDescent="0.25">
      <c r="K43166" s="9"/>
      <c r="N43166" s="9"/>
      <c r="O43166" s="9"/>
      <c r="P43166" s="9"/>
      <c r="Q43166" s="9"/>
    </row>
    <row r="43167" spans="11:17" x14ac:dyDescent="0.25">
      <c r="K43167" s="9"/>
      <c r="N43167" s="9"/>
      <c r="O43167" s="9"/>
      <c r="P43167" s="9"/>
      <c r="Q43167" s="9"/>
    </row>
    <row r="43168" spans="11:17" x14ac:dyDescent="0.25">
      <c r="K43168" s="9"/>
      <c r="N43168" s="9"/>
      <c r="O43168" s="9"/>
      <c r="P43168" s="9"/>
      <c r="Q43168" s="9"/>
    </row>
    <row r="43169" spans="11:17" x14ac:dyDescent="0.25">
      <c r="K43169" s="9"/>
      <c r="N43169" s="9"/>
      <c r="O43169" s="9"/>
      <c r="P43169" s="9"/>
      <c r="Q43169" s="9"/>
    </row>
    <row r="43170" spans="11:17" x14ac:dyDescent="0.25">
      <c r="K43170" s="9"/>
      <c r="N43170" s="9"/>
      <c r="O43170" s="9"/>
      <c r="P43170" s="9"/>
      <c r="Q43170" s="9"/>
    </row>
    <row r="43171" spans="11:17" x14ac:dyDescent="0.25">
      <c r="K43171" s="9"/>
      <c r="N43171" s="9"/>
      <c r="O43171" s="9"/>
      <c r="P43171" s="9"/>
      <c r="Q43171" s="9"/>
    </row>
    <row r="43172" spans="11:17" x14ac:dyDescent="0.25">
      <c r="K43172" s="9"/>
      <c r="N43172" s="9"/>
      <c r="O43172" s="9"/>
      <c r="P43172" s="9"/>
      <c r="Q43172" s="9"/>
    </row>
    <row r="43173" spans="11:17" x14ac:dyDescent="0.25">
      <c r="K43173" s="9"/>
      <c r="N43173" s="9"/>
      <c r="O43173" s="9"/>
      <c r="P43173" s="9"/>
      <c r="Q43173" s="9"/>
    </row>
    <row r="43174" spans="11:17" x14ac:dyDescent="0.25">
      <c r="K43174" s="9"/>
      <c r="N43174" s="9"/>
      <c r="O43174" s="9"/>
      <c r="P43174" s="9"/>
      <c r="Q43174" s="9"/>
    </row>
    <row r="43175" spans="11:17" x14ac:dyDescent="0.25">
      <c r="K43175" s="9"/>
      <c r="N43175" s="9"/>
      <c r="O43175" s="9"/>
      <c r="P43175" s="9"/>
      <c r="Q43175" s="9"/>
    </row>
    <row r="43176" spans="11:17" x14ac:dyDescent="0.25">
      <c r="K43176" s="9"/>
      <c r="N43176" s="9"/>
      <c r="O43176" s="9"/>
      <c r="P43176" s="9"/>
      <c r="Q43176" s="9"/>
    </row>
    <row r="43177" spans="11:17" x14ac:dyDescent="0.25">
      <c r="K43177" s="9"/>
      <c r="N43177" s="9"/>
      <c r="O43177" s="9"/>
      <c r="P43177" s="9"/>
      <c r="Q43177" s="9"/>
    </row>
    <row r="43178" spans="11:17" x14ac:dyDescent="0.25">
      <c r="K43178" s="9"/>
      <c r="N43178" s="9"/>
      <c r="O43178" s="9"/>
      <c r="P43178" s="9"/>
      <c r="Q43178" s="9"/>
    </row>
    <row r="43179" spans="11:17" x14ac:dyDescent="0.25">
      <c r="K43179" s="9"/>
      <c r="N43179" s="9"/>
      <c r="O43179" s="9"/>
      <c r="P43179" s="9"/>
      <c r="Q43179" s="9"/>
    </row>
    <row r="43180" spans="11:17" x14ac:dyDescent="0.25">
      <c r="K43180" s="9"/>
      <c r="N43180" s="9"/>
      <c r="O43180" s="9"/>
      <c r="P43180" s="9"/>
      <c r="Q43180" s="9"/>
    </row>
    <row r="43181" spans="11:17" x14ac:dyDescent="0.25">
      <c r="K43181" s="9"/>
      <c r="N43181" s="9"/>
      <c r="O43181" s="9"/>
      <c r="P43181" s="9"/>
      <c r="Q43181" s="9"/>
    </row>
    <row r="43182" spans="11:17" x14ac:dyDescent="0.25">
      <c r="K43182" s="9"/>
      <c r="N43182" s="9"/>
      <c r="O43182" s="9"/>
      <c r="P43182" s="9"/>
      <c r="Q43182" s="9"/>
    </row>
    <row r="43183" spans="11:17" x14ac:dyDescent="0.25">
      <c r="K43183" s="9"/>
      <c r="N43183" s="9"/>
      <c r="O43183" s="9"/>
      <c r="P43183" s="9"/>
      <c r="Q43183" s="9"/>
    </row>
    <row r="43184" spans="11:17" x14ac:dyDescent="0.25">
      <c r="K43184" s="9"/>
      <c r="N43184" s="9"/>
      <c r="O43184" s="9"/>
      <c r="P43184" s="9"/>
      <c r="Q43184" s="9"/>
    </row>
    <row r="43185" spans="11:17" x14ac:dyDescent="0.25">
      <c r="K43185" s="9"/>
      <c r="N43185" s="9"/>
      <c r="O43185" s="9"/>
      <c r="P43185" s="9"/>
      <c r="Q43185" s="9"/>
    </row>
    <row r="43186" spans="11:17" x14ac:dyDescent="0.25">
      <c r="K43186" s="9"/>
      <c r="N43186" s="9"/>
      <c r="O43186" s="9"/>
      <c r="P43186" s="9"/>
      <c r="Q43186" s="9"/>
    </row>
    <row r="43187" spans="11:17" x14ac:dyDescent="0.25">
      <c r="K43187" s="9"/>
      <c r="N43187" s="9"/>
      <c r="O43187" s="9"/>
      <c r="P43187" s="9"/>
      <c r="Q43187" s="9"/>
    </row>
    <row r="43188" spans="11:17" x14ac:dyDescent="0.25">
      <c r="K43188" s="9"/>
      <c r="N43188" s="9"/>
      <c r="O43188" s="9"/>
      <c r="P43188" s="9"/>
      <c r="Q43188" s="9"/>
    </row>
    <row r="43189" spans="11:17" x14ac:dyDescent="0.25">
      <c r="K43189" s="9"/>
      <c r="N43189" s="9"/>
      <c r="O43189" s="9"/>
      <c r="P43189" s="9"/>
      <c r="Q43189" s="9"/>
    </row>
    <row r="43190" spans="11:17" x14ac:dyDescent="0.25">
      <c r="K43190" s="9"/>
      <c r="N43190" s="9"/>
      <c r="O43190" s="9"/>
      <c r="P43190" s="9"/>
      <c r="Q43190" s="9"/>
    </row>
    <row r="43191" spans="11:17" x14ac:dyDescent="0.25">
      <c r="K43191" s="9"/>
      <c r="N43191" s="9"/>
      <c r="O43191" s="9"/>
      <c r="P43191" s="9"/>
      <c r="Q43191" s="9"/>
    </row>
    <row r="43192" spans="11:17" x14ac:dyDescent="0.25">
      <c r="K43192" s="9"/>
      <c r="N43192" s="9"/>
      <c r="O43192" s="9"/>
      <c r="P43192" s="9"/>
      <c r="Q43192" s="9"/>
    </row>
    <row r="43193" spans="11:17" x14ac:dyDescent="0.25">
      <c r="K43193" s="9"/>
      <c r="N43193" s="9"/>
      <c r="O43193" s="9"/>
      <c r="P43193" s="9"/>
      <c r="Q43193" s="9"/>
    </row>
    <row r="43194" spans="11:17" x14ac:dyDescent="0.25">
      <c r="K43194" s="9"/>
      <c r="N43194" s="9"/>
      <c r="O43194" s="9"/>
      <c r="P43194" s="9"/>
      <c r="Q43194" s="9"/>
    </row>
    <row r="43195" spans="11:17" x14ac:dyDescent="0.25">
      <c r="K43195" s="9"/>
      <c r="N43195" s="9"/>
      <c r="O43195" s="9"/>
      <c r="P43195" s="9"/>
      <c r="Q43195" s="9"/>
    </row>
    <row r="43196" spans="11:17" x14ac:dyDescent="0.25">
      <c r="K43196" s="9"/>
      <c r="N43196" s="9"/>
      <c r="O43196" s="9"/>
      <c r="P43196" s="9"/>
      <c r="Q43196" s="9"/>
    </row>
    <row r="43197" spans="11:17" x14ac:dyDescent="0.25">
      <c r="K43197" s="9"/>
      <c r="N43197" s="9"/>
      <c r="O43197" s="9"/>
      <c r="P43197" s="9"/>
      <c r="Q43197" s="9"/>
    </row>
    <row r="43198" spans="11:17" x14ac:dyDescent="0.25">
      <c r="K43198" s="9"/>
      <c r="N43198" s="9"/>
      <c r="O43198" s="9"/>
      <c r="P43198" s="9"/>
      <c r="Q43198" s="9"/>
    </row>
    <row r="43199" spans="11:17" x14ac:dyDescent="0.25">
      <c r="K43199" s="9"/>
      <c r="N43199" s="9"/>
      <c r="O43199" s="9"/>
      <c r="P43199" s="9"/>
      <c r="Q43199" s="9"/>
    </row>
    <row r="43200" spans="11:17" x14ac:dyDescent="0.25">
      <c r="K43200" s="9"/>
      <c r="N43200" s="9"/>
      <c r="O43200" s="9"/>
      <c r="P43200" s="9"/>
      <c r="Q43200" s="9"/>
    </row>
    <row r="43201" spans="11:17" x14ac:dyDescent="0.25">
      <c r="K43201" s="9"/>
      <c r="N43201" s="9"/>
      <c r="O43201" s="9"/>
      <c r="P43201" s="9"/>
      <c r="Q43201" s="9"/>
    </row>
    <row r="43202" spans="11:17" x14ac:dyDescent="0.25">
      <c r="K43202" s="9"/>
      <c r="N43202" s="9"/>
      <c r="O43202" s="9"/>
      <c r="P43202" s="9"/>
      <c r="Q43202" s="9"/>
    </row>
    <row r="43203" spans="11:17" x14ac:dyDescent="0.25">
      <c r="K43203" s="9"/>
      <c r="N43203" s="9"/>
      <c r="O43203" s="9"/>
      <c r="P43203" s="9"/>
      <c r="Q43203" s="9"/>
    </row>
    <row r="43204" spans="11:17" x14ac:dyDescent="0.25">
      <c r="K43204" s="9"/>
      <c r="N43204" s="9"/>
      <c r="O43204" s="9"/>
      <c r="P43204" s="9"/>
      <c r="Q43204" s="9"/>
    </row>
    <row r="43205" spans="11:17" x14ac:dyDescent="0.25">
      <c r="K43205" s="9"/>
      <c r="N43205" s="9"/>
      <c r="O43205" s="9"/>
      <c r="P43205" s="9"/>
      <c r="Q43205" s="9"/>
    </row>
    <row r="43206" spans="11:17" x14ac:dyDescent="0.25">
      <c r="K43206" s="9"/>
      <c r="N43206" s="9"/>
      <c r="O43206" s="9"/>
      <c r="P43206" s="9"/>
      <c r="Q43206" s="9"/>
    </row>
    <row r="43207" spans="11:17" x14ac:dyDescent="0.25">
      <c r="K43207" s="9"/>
      <c r="N43207" s="9"/>
      <c r="O43207" s="9"/>
      <c r="P43207" s="9"/>
      <c r="Q43207" s="9"/>
    </row>
    <row r="43208" spans="11:17" x14ac:dyDescent="0.25">
      <c r="K43208" s="9"/>
      <c r="N43208" s="9"/>
      <c r="O43208" s="9"/>
      <c r="P43208" s="9"/>
      <c r="Q43208" s="9"/>
    </row>
    <row r="43209" spans="11:17" x14ac:dyDescent="0.25">
      <c r="K43209" s="9"/>
      <c r="N43209" s="9"/>
      <c r="O43209" s="9"/>
      <c r="P43209" s="9"/>
      <c r="Q43209" s="9"/>
    </row>
    <row r="43210" spans="11:17" x14ac:dyDescent="0.25">
      <c r="K43210" s="9"/>
      <c r="N43210" s="9"/>
      <c r="O43210" s="9"/>
      <c r="P43210" s="9"/>
      <c r="Q43210" s="9"/>
    </row>
    <row r="43211" spans="11:17" x14ac:dyDescent="0.25">
      <c r="K43211" s="9"/>
      <c r="N43211" s="9"/>
      <c r="O43211" s="9"/>
      <c r="P43211" s="9"/>
      <c r="Q43211" s="9"/>
    </row>
    <row r="43212" spans="11:17" x14ac:dyDescent="0.25">
      <c r="K43212" s="9"/>
      <c r="N43212" s="9"/>
      <c r="O43212" s="9"/>
      <c r="P43212" s="9"/>
      <c r="Q43212" s="9"/>
    </row>
    <row r="43213" spans="11:17" x14ac:dyDescent="0.25">
      <c r="K43213" s="9"/>
      <c r="N43213" s="9"/>
      <c r="O43213" s="9"/>
      <c r="P43213" s="9"/>
      <c r="Q43213" s="9"/>
    </row>
    <row r="43214" spans="11:17" x14ac:dyDescent="0.25">
      <c r="K43214" s="9"/>
      <c r="N43214" s="9"/>
      <c r="O43214" s="9"/>
      <c r="P43214" s="9"/>
      <c r="Q43214" s="9"/>
    </row>
    <row r="43215" spans="11:17" x14ac:dyDescent="0.25">
      <c r="K43215" s="9"/>
      <c r="N43215" s="9"/>
      <c r="O43215" s="9"/>
      <c r="P43215" s="9"/>
      <c r="Q43215" s="9"/>
    </row>
    <row r="43216" spans="11:17" x14ac:dyDescent="0.25">
      <c r="K43216" s="9"/>
      <c r="N43216" s="9"/>
      <c r="O43216" s="9"/>
      <c r="P43216" s="9"/>
      <c r="Q43216" s="9"/>
    </row>
    <row r="43217" spans="11:17" x14ac:dyDescent="0.25">
      <c r="K43217" s="9"/>
      <c r="N43217" s="9"/>
      <c r="O43217" s="9"/>
      <c r="P43217" s="9"/>
      <c r="Q43217" s="9"/>
    </row>
    <row r="43218" spans="11:17" x14ac:dyDescent="0.25">
      <c r="K43218" s="9"/>
      <c r="N43218" s="9"/>
      <c r="O43218" s="9"/>
      <c r="P43218" s="9"/>
      <c r="Q43218" s="9"/>
    </row>
    <row r="43219" spans="11:17" x14ac:dyDescent="0.25">
      <c r="K43219" s="9"/>
      <c r="N43219" s="9"/>
      <c r="O43219" s="9"/>
      <c r="P43219" s="9"/>
      <c r="Q43219" s="9"/>
    </row>
    <row r="43220" spans="11:17" x14ac:dyDescent="0.25">
      <c r="K43220" s="9"/>
      <c r="N43220" s="9"/>
      <c r="O43220" s="9"/>
      <c r="P43220" s="9"/>
      <c r="Q43220" s="9"/>
    </row>
    <row r="43221" spans="11:17" x14ac:dyDescent="0.25">
      <c r="K43221" s="9"/>
      <c r="N43221" s="9"/>
      <c r="O43221" s="9"/>
      <c r="P43221" s="9"/>
      <c r="Q43221" s="9"/>
    </row>
    <row r="43222" spans="11:17" x14ac:dyDescent="0.25">
      <c r="K43222" s="9"/>
      <c r="N43222" s="9"/>
      <c r="O43222" s="9"/>
      <c r="P43222" s="9"/>
      <c r="Q43222" s="9"/>
    </row>
    <row r="43223" spans="11:17" x14ac:dyDescent="0.25">
      <c r="K43223" s="9"/>
      <c r="N43223" s="9"/>
      <c r="O43223" s="9"/>
      <c r="P43223" s="9"/>
      <c r="Q43223" s="9"/>
    </row>
    <row r="43224" spans="11:17" x14ac:dyDescent="0.25">
      <c r="K43224" s="9"/>
      <c r="N43224" s="9"/>
      <c r="O43224" s="9"/>
      <c r="P43224" s="9"/>
      <c r="Q43224" s="9"/>
    </row>
    <row r="43225" spans="11:17" x14ac:dyDescent="0.25">
      <c r="K43225" s="9"/>
      <c r="N43225" s="9"/>
      <c r="O43225" s="9"/>
      <c r="P43225" s="9"/>
      <c r="Q43225" s="9"/>
    </row>
    <row r="43226" spans="11:17" x14ac:dyDescent="0.25">
      <c r="K43226" s="9"/>
      <c r="N43226" s="9"/>
      <c r="O43226" s="9"/>
      <c r="P43226" s="9"/>
      <c r="Q43226" s="9"/>
    </row>
    <row r="43227" spans="11:17" x14ac:dyDescent="0.25">
      <c r="K43227" s="9"/>
      <c r="N43227" s="9"/>
      <c r="O43227" s="9"/>
      <c r="P43227" s="9"/>
      <c r="Q43227" s="9"/>
    </row>
    <row r="43228" spans="11:17" x14ac:dyDescent="0.25">
      <c r="K43228" s="9"/>
      <c r="N43228" s="9"/>
      <c r="O43228" s="9"/>
      <c r="P43228" s="9"/>
      <c r="Q43228" s="9"/>
    </row>
    <row r="43229" spans="11:17" x14ac:dyDescent="0.25">
      <c r="K43229" s="9"/>
      <c r="N43229" s="9"/>
      <c r="O43229" s="9"/>
      <c r="P43229" s="9"/>
      <c r="Q43229" s="9"/>
    </row>
    <row r="43230" spans="11:17" x14ac:dyDescent="0.25">
      <c r="K43230" s="9"/>
      <c r="N43230" s="9"/>
      <c r="O43230" s="9"/>
      <c r="P43230" s="9"/>
      <c r="Q43230" s="9"/>
    </row>
    <row r="43231" spans="11:17" x14ac:dyDescent="0.25">
      <c r="K43231" s="9"/>
      <c r="N43231" s="9"/>
      <c r="O43231" s="9"/>
      <c r="P43231" s="9"/>
      <c r="Q43231" s="9"/>
    </row>
    <row r="43232" spans="11:17" x14ac:dyDescent="0.25">
      <c r="K43232" s="9"/>
      <c r="N43232" s="9"/>
      <c r="O43232" s="9"/>
      <c r="P43232" s="9"/>
      <c r="Q43232" s="9"/>
    </row>
    <row r="43233" spans="11:17" x14ac:dyDescent="0.25">
      <c r="K43233" s="9"/>
      <c r="N43233" s="9"/>
      <c r="O43233" s="9"/>
      <c r="P43233" s="9"/>
      <c r="Q43233" s="9"/>
    </row>
    <row r="43234" spans="11:17" x14ac:dyDescent="0.25">
      <c r="K43234" s="9"/>
      <c r="N43234" s="9"/>
      <c r="O43234" s="9"/>
      <c r="P43234" s="9"/>
      <c r="Q43234" s="9"/>
    </row>
    <row r="43235" spans="11:17" x14ac:dyDescent="0.25">
      <c r="K43235" s="9"/>
      <c r="N43235" s="9"/>
      <c r="O43235" s="9"/>
      <c r="P43235" s="9"/>
      <c r="Q43235" s="9"/>
    </row>
    <row r="43236" spans="11:17" x14ac:dyDescent="0.25">
      <c r="K43236" s="9"/>
      <c r="N43236" s="9"/>
      <c r="O43236" s="9"/>
      <c r="P43236" s="9"/>
      <c r="Q43236" s="9"/>
    </row>
    <row r="43237" spans="11:17" x14ac:dyDescent="0.25">
      <c r="K43237" s="9"/>
      <c r="N43237" s="9"/>
      <c r="O43237" s="9"/>
      <c r="P43237" s="9"/>
      <c r="Q43237" s="9"/>
    </row>
    <row r="43238" spans="11:17" x14ac:dyDescent="0.25">
      <c r="K43238" s="9"/>
      <c r="N43238" s="9"/>
      <c r="O43238" s="9"/>
      <c r="P43238" s="9"/>
      <c r="Q43238" s="9"/>
    </row>
    <row r="43239" spans="11:17" x14ac:dyDescent="0.25">
      <c r="K43239" s="9"/>
      <c r="N43239" s="9"/>
      <c r="O43239" s="9"/>
      <c r="P43239" s="9"/>
      <c r="Q43239" s="9"/>
    </row>
    <row r="43240" spans="11:17" x14ac:dyDescent="0.25">
      <c r="K43240" s="9"/>
      <c r="N43240" s="9"/>
      <c r="O43240" s="9"/>
      <c r="P43240" s="9"/>
      <c r="Q43240" s="9"/>
    </row>
    <row r="43241" spans="11:17" x14ac:dyDescent="0.25">
      <c r="K43241" s="9"/>
      <c r="N43241" s="9"/>
      <c r="O43241" s="9"/>
      <c r="P43241" s="9"/>
      <c r="Q43241" s="9"/>
    </row>
    <row r="43242" spans="11:17" x14ac:dyDescent="0.25">
      <c r="K43242" s="9"/>
      <c r="N43242" s="9"/>
      <c r="O43242" s="9"/>
      <c r="P43242" s="9"/>
      <c r="Q43242" s="9"/>
    </row>
    <row r="43243" spans="11:17" x14ac:dyDescent="0.25">
      <c r="K43243" s="9"/>
      <c r="N43243" s="9"/>
      <c r="O43243" s="9"/>
      <c r="P43243" s="9"/>
      <c r="Q43243" s="9"/>
    </row>
    <row r="43244" spans="11:17" x14ac:dyDescent="0.25">
      <c r="K43244" s="9"/>
      <c r="N43244" s="9"/>
      <c r="O43244" s="9"/>
      <c r="P43244" s="9"/>
      <c r="Q43244" s="9"/>
    </row>
    <row r="43245" spans="11:17" x14ac:dyDescent="0.25">
      <c r="K43245" s="9"/>
      <c r="N43245" s="9"/>
      <c r="O43245" s="9"/>
      <c r="P43245" s="9"/>
      <c r="Q43245" s="9"/>
    </row>
    <row r="43246" spans="11:17" x14ac:dyDescent="0.25">
      <c r="K43246" s="9"/>
      <c r="N43246" s="9"/>
      <c r="O43246" s="9"/>
      <c r="P43246" s="9"/>
      <c r="Q43246" s="9"/>
    </row>
    <row r="43247" spans="11:17" x14ac:dyDescent="0.25">
      <c r="K43247" s="9"/>
      <c r="N43247" s="9"/>
      <c r="O43247" s="9"/>
      <c r="P43247" s="9"/>
      <c r="Q43247" s="9"/>
    </row>
    <row r="43248" spans="11:17" x14ac:dyDescent="0.25">
      <c r="K43248" s="9"/>
      <c r="N43248" s="9"/>
      <c r="O43248" s="9"/>
      <c r="P43248" s="9"/>
      <c r="Q43248" s="9"/>
    </row>
    <row r="43249" spans="11:17" x14ac:dyDescent="0.25">
      <c r="K43249" s="9"/>
      <c r="N43249" s="9"/>
      <c r="O43249" s="9"/>
      <c r="P43249" s="9"/>
      <c r="Q43249" s="9"/>
    </row>
    <row r="43250" spans="11:17" x14ac:dyDescent="0.25">
      <c r="K43250" s="9"/>
      <c r="N43250" s="9"/>
      <c r="O43250" s="9"/>
      <c r="P43250" s="9"/>
      <c r="Q43250" s="9"/>
    </row>
    <row r="43251" spans="11:17" x14ac:dyDescent="0.25">
      <c r="K43251" s="9"/>
      <c r="N43251" s="9"/>
      <c r="O43251" s="9"/>
      <c r="P43251" s="9"/>
      <c r="Q43251" s="9"/>
    </row>
    <row r="43252" spans="11:17" x14ac:dyDescent="0.25">
      <c r="K43252" s="9"/>
      <c r="N43252" s="9"/>
      <c r="O43252" s="9"/>
      <c r="P43252" s="9"/>
      <c r="Q43252" s="9"/>
    </row>
    <row r="43253" spans="11:17" x14ac:dyDescent="0.25">
      <c r="K43253" s="9"/>
      <c r="N43253" s="9"/>
      <c r="O43253" s="9"/>
      <c r="P43253" s="9"/>
      <c r="Q43253" s="9"/>
    </row>
    <row r="43254" spans="11:17" x14ac:dyDescent="0.25">
      <c r="K43254" s="9"/>
      <c r="N43254" s="9"/>
      <c r="O43254" s="9"/>
      <c r="P43254" s="9"/>
      <c r="Q43254" s="9"/>
    </row>
    <row r="43255" spans="11:17" x14ac:dyDescent="0.25">
      <c r="K43255" s="9"/>
      <c r="N43255" s="9"/>
      <c r="O43255" s="9"/>
      <c r="P43255" s="9"/>
      <c r="Q43255" s="9"/>
    </row>
    <row r="43256" spans="11:17" x14ac:dyDescent="0.25">
      <c r="K43256" s="9"/>
      <c r="N43256" s="9"/>
      <c r="O43256" s="9"/>
      <c r="P43256" s="9"/>
      <c r="Q43256" s="9"/>
    </row>
    <row r="43257" spans="11:17" x14ac:dyDescent="0.25">
      <c r="K43257" s="9"/>
      <c r="N43257" s="9"/>
      <c r="O43257" s="9"/>
      <c r="P43257" s="9"/>
      <c r="Q43257" s="9"/>
    </row>
    <row r="43258" spans="11:17" x14ac:dyDescent="0.25">
      <c r="K43258" s="9"/>
      <c r="N43258" s="9"/>
      <c r="O43258" s="9"/>
      <c r="P43258" s="9"/>
      <c r="Q43258" s="9"/>
    </row>
    <row r="43259" spans="11:17" x14ac:dyDescent="0.25">
      <c r="K43259" s="9"/>
      <c r="N43259" s="9"/>
      <c r="O43259" s="9"/>
      <c r="P43259" s="9"/>
      <c r="Q43259" s="9"/>
    </row>
    <row r="43260" spans="11:17" x14ac:dyDescent="0.25">
      <c r="K43260" s="9"/>
      <c r="N43260" s="9"/>
      <c r="O43260" s="9"/>
      <c r="P43260" s="9"/>
      <c r="Q43260" s="9"/>
    </row>
    <row r="43261" spans="11:17" x14ac:dyDescent="0.25">
      <c r="K43261" s="9"/>
      <c r="N43261" s="9"/>
      <c r="O43261" s="9"/>
      <c r="P43261" s="9"/>
      <c r="Q43261" s="9"/>
    </row>
    <row r="43262" spans="11:17" x14ac:dyDescent="0.25">
      <c r="K43262" s="9"/>
      <c r="N43262" s="9"/>
      <c r="O43262" s="9"/>
      <c r="P43262" s="9"/>
      <c r="Q43262" s="9"/>
    </row>
    <row r="43263" spans="11:17" x14ac:dyDescent="0.25">
      <c r="K43263" s="9"/>
      <c r="N43263" s="9"/>
      <c r="O43263" s="9"/>
      <c r="P43263" s="9"/>
      <c r="Q43263" s="9"/>
    </row>
    <row r="43264" spans="11:17" x14ac:dyDescent="0.25">
      <c r="K43264" s="9"/>
      <c r="N43264" s="9"/>
      <c r="O43264" s="9"/>
      <c r="P43264" s="9"/>
      <c r="Q43264" s="9"/>
    </row>
    <row r="43265" spans="11:17" x14ac:dyDescent="0.25">
      <c r="K43265" s="9"/>
      <c r="N43265" s="9"/>
      <c r="O43265" s="9"/>
      <c r="P43265" s="9"/>
      <c r="Q43265" s="9"/>
    </row>
    <row r="43266" spans="11:17" x14ac:dyDescent="0.25">
      <c r="K43266" s="9"/>
      <c r="N43266" s="9"/>
      <c r="O43266" s="9"/>
      <c r="P43266" s="9"/>
      <c r="Q43266" s="9"/>
    </row>
    <row r="43267" spans="11:17" x14ac:dyDescent="0.25">
      <c r="K43267" s="9"/>
      <c r="N43267" s="9"/>
      <c r="O43267" s="9"/>
      <c r="P43267" s="9"/>
      <c r="Q43267" s="9"/>
    </row>
    <row r="43268" spans="11:17" x14ac:dyDescent="0.25">
      <c r="K43268" s="9"/>
      <c r="N43268" s="9"/>
      <c r="O43268" s="9"/>
      <c r="P43268" s="9"/>
      <c r="Q43268" s="9"/>
    </row>
    <row r="43269" spans="11:17" x14ac:dyDescent="0.25">
      <c r="K43269" s="9"/>
      <c r="N43269" s="9"/>
      <c r="O43269" s="9"/>
      <c r="P43269" s="9"/>
      <c r="Q43269" s="9"/>
    </row>
    <row r="43270" spans="11:17" x14ac:dyDescent="0.25">
      <c r="K43270" s="9"/>
      <c r="N43270" s="9"/>
      <c r="O43270" s="9"/>
      <c r="P43270" s="9"/>
      <c r="Q43270" s="9"/>
    </row>
    <row r="43271" spans="11:17" x14ac:dyDescent="0.25">
      <c r="K43271" s="9"/>
      <c r="N43271" s="9"/>
      <c r="O43271" s="9"/>
      <c r="P43271" s="9"/>
      <c r="Q43271" s="9"/>
    </row>
    <row r="43272" spans="11:17" x14ac:dyDescent="0.25">
      <c r="K43272" s="9"/>
      <c r="N43272" s="9"/>
      <c r="O43272" s="9"/>
      <c r="P43272" s="9"/>
      <c r="Q43272" s="9"/>
    </row>
    <row r="43273" spans="11:17" x14ac:dyDescent="0.25">
      <c r="K43273" s="9"/>
      <c r="N43273" s="9"/>
      <c r="O43273" s="9"/>
      <c r="P43273" s="9"/>
      <c r="Q43273" s="9"/>
    </row>
    <row r="43274" spans="11:17" x14ac:dyDescent="0.25">
      <c r="K43274" s="9"/>
      <c r="N43274" s="9"/>
      <c r="O43274" s="9"/>
      <c r="P43274" s="9"/>
      <c r="Q43274" s="9"/>
    </row>
    <row r="43275" spans="11:17" x14ac:dyDescent="0.25">
      <c r="K43275" s="9"/>
      <c r="N43275" s="9"/>
      <c r="O43275" s="9"/>
      <c r="P43275" s="9"/>
      <c r="Q43275" s="9"/>
    </row>
    <row r="43276" spans="11:17" x14ac:dyDescent="0.25">
      <c r="K43276" s="9"/>
      <c r="N43276" s="9"/>
      <c r="O43276" s="9"/>
      <c r="P43276" s="9"/>
      <c r="Q43276" s="9"/>
    </row>
    <row r="43277" spans="11:17" x14ac:dyDescent="0.25">
      <c r="K43277" s="9"/>
      <c r="N43277" s="9"/>
      <c r="O43277" s="9"/>
      <c r="P43277" s="9"/>
      <c r="Q43277" s="9"/>
    </row>
    <row r="43278" spans="11:17" x14ac:dyDescent="0.25">
      <c r="K43278" s="9"/>
      <c r="N43278" s="9"/>
      <c r="O43278" s="9"/>
      <c r="P43278" s="9"/>
      <c r="Q43278" s="9"/>
    </row>
    <row r="43279" spans="11:17" x14ac:dyDescent="0.25">
      <c r="K43279" s="9"/>
      <c r="N43279" s="9"/>
      <c r="O43279" s="9"/>
      <c r="P43279" s="9"/>
      <c r="Q43279" s="9"/>
    </row>
    <row r="43280" spans="11:17" x14ac:dyDescent="0.25">
      <c r="K43280" s="9"/>
      <c r="N43280" s="9"/>
      <c r="O43280" s="9"/>
      <c r="P43280" s="9"/>
      <c r="Q43280" s="9"/>
    </row>
    <row r="43281" spans="11:17" x14ac:dyDescent="0.25">
      <c r="K43281" s="9"/>
      <c r="N43281" s="9"/>
      <c r="O43281" s="9"/>
      <c r="P43281" s="9"/>
      <c r="Q43281" s="9"/>
    </row>
    <row r="43282" spans="11:17" x14ac:dyDescent="0.25">
      <c r="K43282" s="9"/>
      <c r="N43282" s="9"/>
      <c r="O43282" s="9"/>
      <c r="P43282" s="9"/>
      <c r="Q43282" s="9"/>
    </row>
    <row r="43283" spans="11:17" x14ac:dyDescent="0.25">
      <c r="K43283" s="9"/>
      <c r="N43283" s="9"/>
      <c r="O43283" s="9"/>
      <c r="P43283" s="9"/>
      <c r="Q43283" s="9"/>
    </row>
    <row r="43284" spans="11:17" x14ac:dyDescent="0.25">
      <c r="K43284" s="9"/>
      <c r="N43284" s="9"/>
      <c r="O43284" s="9"/>
      <c r="P43284" s="9"/>
      <c r="Q43284" s="9"/>
    </row>
    <row r="43285" spans="11:17" x14ac:dyDescent="0.25">
      <c r="K43285" s="9"/>
      <c r="N43285" s="9"/>
      <c r="O43285" s="9"/>
      <c r="P43285" s="9"/>
      <c r="Q43285" s="9"/>
    </row>
    <row r="43286" spans="11:17" x14ac:dyDescent="0.25">
      <c r="K43286" s="9"/>
      <c r="N43286" s="9"/>
      <c r="O43286" s="9"/>
      <c r="P43286" s="9"/>
      <c r="Q43286" s="9"/>
    </row>
    <row r="43287" spans="11:17" x14ac:dyDescent="0.25">
      <c r="K43287" s="9"/>
      <c r="N43287" s="9"/>
      <c r="O43287" s="9"/>
      <c r="P43287" s="9"/>
      <c r="Q43287" s="9"/>
    </row>
    <row r="43288" spans="11:17" x14ac:dyDescent="0.25">
      <c r="K43288" s="9"/>
      <c r="N43288" s="9"/>
      <c r="O43288" s="9"/>
      <c r="P43288" s="9"/>
      <c r="Q43288" s="9"/>
    </row>
    <row r="43289" spans="11:17" x14ac:dyDescent="0.25">
      <c r="K43289" s="9"/>
      <c r="N43289" s="9"/>
      <c r="O43289" s="9"/>
      <c r="P43289" s="9"/>
      <c r="Q43289" s="9"/>
    </row>
    <row r="43290" spans="11:17" x14ac:dyDescent="0.25">
      <c r="K43290" s="9"/>
      <c r="N43290" s="9"/>
      <c r="O43290" s="9"/>
      <c r="P43290" s="9"/>
      <c r="Q43290" s="9"/>
    </row>
    <row r="43291" spans="11:17" x14ac:dyDescent="0.25">
      <c r="K43291" s="9"/>
      <c r="N43291" s="9"/>
      <c r="O43291" s="9"/>
      <c r="P43291" s="9"/>
      <c r="Q43291" s="9"/>
    </row>
    <row r="43292" spans="11:17" x14ac:dyDescent="0.25">
      <c r="K43292" s="9"/>
      <c r="N43292" s="9"/>
      <c r="O43292" s="9"/>
      <c r="P43292" s="9"/>
      <c r="Q43292" s="9"/>
    </row>
    <row r="43293" spans="11:17" x14ac:dyDescent="0.25">
      <c r="K43293" s="9"/>
      <c r="N43293" s="9"/>
      <c r="O43293" s="9"/>
      <c r="P43293" s="9"/>
      <c r="Q43293" s="9"/>
    </row>
    <row r="43294" spans="11:17" x14ac:dyDescent="0.25">
      <c r="K43294" s="9"/>
      <c r="N43294" s="9"/>
      <c r="O43294" s="9"/>
      <c r="P43294" s="9"/>
      <c r="Q43294" s="9"/>
    </row>
    <row r="43295" spans="11:17" x14ac:dyDescent="0.25">
      <c r="K43295" s="9"/>
      <c r="N43295" s="9"/>
      <c r="O43295" s="9"/>
      <c r="P43295" s="9"/>
      <c r="Q43295" s="9"/>
    </row>
    <row r="43296" spans="11:17" x14ac:dyDescent="0.25">
      <c r="K43296" s="9"/>
      <c r="N43296" s="9"/>
      <c r="O43296" s="9"/>
      <c r="P43296" s="9"/>
      <c r="Q43296" s="9"/>
    </row>
    <row r="43297" spans="11:17" x14ac:dyDescent="0.25">
      <c r="K43297" s="9"/>
      <c r="N43297" s="9"/>
      <c r="O43297" s="9"/>
      <c r="P43297" s="9"/>
      <c r="Q43297" s="9"/>
    </row>
    <row r="43298" spans="11:17" x14ac:dyDescent="0.25">
      <c r="K43298" s="9"/>
      <c r="N43298" s="9"/>
      <c r="O43298" s="9"/>
      <c r="P43298" s="9"/>
      <c r="Q43298" s="9"/>
    </row>
    <row r="43299" spans="11:17" x14ac:dyDescent="0.25">
      <c r="K43299" s="9"/>
      <c r="N43299" s="9"/>
      <c r="O43299" s="9"/>
      <c r="P43299" s="9"/>
      <c r="Q43299" s="9"/>
    </row>
    <row r="43300" spans="11:17" x14ac:dyDescent="0.25">
      <c r="K43300" s="9"/>
      <c r="N43300" s="9"/>
      <c r="O43300" s="9"/>
      <c r="P43300" s="9"/>
      <c r="Q43300" s="9"/>
    </row>
    <row r="43301" spans="11:17" x14ac:dyDescent="0.25">
      <c r="K43301" s="9"/>
      <c r="N43301" s="9"/>
      <c r="O43301" s="9"/>
      <c r="P43301" s="9"/>
      <c r="Q43301" s="9"/>
    </row>
    <row r="43302" spans="11:17" x14ac:dyDescent="0.25">
      <c r="K43302" s="9"/>
      <c r="N43302" s="9"/>
      <c r="O43302" s="9"/>
      <c r="P43302" s="9"/>
      <c r="Q43302" s="9"/>
    </row>
    <row r="43303" spans="11:17" x14ac:dyDescent="0.25">
      <c r="K43303" s="9"/>
      <c r="N43303" s="9"/>
      <c r="O43303" s="9"/>
      <c r="P43303" s="9"/>
      <c r="Q43303" s="9"/>
    </row>
    <row r="43304" spans="11:17" x14ac:dyDescent="0.25">
      <c r="K43304" s="9"/>
      <c r="N43304" s="9"/>
      <c r="O43304" s="9"/>
      <c r="P43304" s="9"/>
      <c r="Q43304" s="9"/>
    </row>
    <row r="43305" spans="11:17" x14ac:dyDescent="0.25">
      <c r="K43305" s="9"/>
      <c r="N43305" s="9"/>
      <c r="O43305" s="9"/>
      <c r="P43305" s="9"/>
      <c r="Q43305" s="9"/>
    </row>
    <row r="43306" spans="11:17" x14ac:dyDescent="0.25">
      <c r="K43306" s="9"/>
      <c r="N43306" s="9"/>
      <c r="O43306" s="9"/>
      <c r="P43306" s="9"/>
      <c r="Q43306" s="9"/>
    </row>
    <row r="43307" spans="11:17" x14ac:dyDescent="0.25">
      <c r="K43307" s="9"/>
      <c r="N43307" s="9"/>
      <c r="O43307" s="9"/>
      <c r="P43307" s="9"/>
      <c r="Q43307" s="9"/>
    </row>
    <row r="43308" spans="11:17" x14ac:dyDescent="0.25">
      <c r="K43308" s="9"/>
      <c r="N43308" s="9"/>
      <c r="O43308" s="9"/>
      <c r="P43308" s="9"/>
      <c r="Q43308" s="9"/>
    </row>
    <row r="43309" spans="11:17" x14ac:dyDescent="0.25">
      <c r="K43309" s="9"/>
      <c r="N43309" s="9"/>
      <c r="O43309" s="9"/>
      <c r="P43309" s="9"/>
      <c r="Q43309" s="9"/>
    </row>
    <row r="43310" spans="11:17" x14ac:dyDescent="0.25">
      <c r="K43310" s="9"/>
      <c r="N43310" s="9"/>
      <c r="O43310" s="9"/>
      <c r="P43310" s="9"/>
      <c r="Q43310" s="9"/>
    </row>
    <row r="43311" spans="11:17" x14ac:dyDescent="0.25">
      <c r="K43311" s="9"/>
      <c r="N43311" s="9"/>
      <c r="O43311" s="9"/>
      <c r="P43311" s="9"/>
      <c r="Q43311" s="9"/>
    </row>
    <row r="43312" spans="11:17" x14ac:dyDescent="0.25">
      <c r="K43312" s="9"/>
      <c r="N43312" s="9"/>
      <c r="O43312" s="9"/>
      <c r="P43312" s="9"/>
      <c r="Q43312" s="9"/>
    </row>
    <row r="43313" spans="11:17" x14ac:dyDescent="0.25">
      <c r="K43313" s="9"/>
      <c r="N43313" s="9"/>
      <c r="O43313" s="9"/>
      <c r="P43313" s="9"/>
      <c r="Q43313" s="9"/>
    </row>
    <row r="43314" spans="11:17" x14ac:dyDescent="0.25">
      <c r="K43314" s="9"/>
      <c r="N43314" s="9"/>
      <c r="O43314" s="9"/>
      <c r="P43314" s="9"/>
      <c r="Q43314" s="9"/>
    </row>
    <row r="43315" spans="11:17" x14ac:dyDescent="0.25">
      <c r="K43315" s="9"/>
      <c r="N43315" s="9"/>
      <c r="O43315" s="9"/>
      <c r="P43315" s="9"/>
      <c r="Q43315" s="9"/>
    </row>
    <row r="43316" spans="11:17" x14ac:dyDescent="0.25">
      <c r="K43316" s="9"/>
      <c r="N43316" s="9"/>
      <c r="O43316" s="9"/>
      <c r="P43316" s="9"/>
      <c r="Q43316" s="9"/>
    </row>
    <row r="43317" spans="11:17" x14ac:dyDescent="0.25">
      <c r="K43317" s="9"/>
      <c r="N43317" s="9"/>
      <c r="O43317" s="9"/>
      <c r="P43317" s="9"/>
      <c r="Q43317" s="9"/>
    </row>
    <row r="43318" spans="11:17" x14ac:dyDescent="0.25">
      <c r="K43318" s="9"/>
      <c r="N43318" s="9"/>
      <c r="O43318" s="9"/>
      <c r="P43318" s="9"/>
      <c r="Q43318" s="9"/>
    </row>
    <row r="43319" spans="11:17" x14ac:dyDescent="0.25">
      <c r="K43319" s="9"/>
      <c r="N43319" s="9"/>
      <c r="O43319" s="9"/>
      <c r="P43319" s="9"/>
      <c r="Q43319" s="9"/>
    </row>
    <row r="43320" spans="11:17" x14ac:dyDescent="0.25">
      <c r="K43320" s="9"/>
      <c r="N43320" s="9"/>
      <c r="O43320" s="9"/>
      <c r="P43320" s="9"/>
      <c r="Q43320" s="9"/>
    </row>
    <row r="43321" spans="11:17" x14ac:dyDescent="0.25">
      <c r="K43321" s="9"/>
      <c r="N43321" s="9"/>
      <c r="O43321" s="9"/>
      <c r="P43321" s="9"/>
      <c r="Q43321" s="9"/>
    </row>
    <row r="43322" spans="11:17" x14ac:dyDescent="0.25">
      <c r="K43322" s="9"/>
      <c r="N43322" s="9"/>
      <c r="O43322" s="9"/>
      <c r="P43322" s="9"/>
      <c r="Q43322" s="9"/>
    </row>
    <row r="43323" spans="11:17" x14ac:dyDescent="0.25">
      <c r="K43323" s="9"/>
      <c r="N43323" s="9"/>
      <c r="O43323" s="9"/>
      <c r="P43323" s="9"/>
      <c r="Q43323" s="9"/>
    </row>
    <row r="43324" spans="11:17" x14ac:dyDescent="0.25">
      <c r="K43324" s="9"/>
      <c r="N43324" s="9"/>
      <c r="O43324" s="9"/>
      <c r="P43324" s="9"/>
      <c r="Q43324" s="9"/>
    </row>
    <row r="43325" spans="11:17" x14ac:dyDescent="0.25">
      <c r="K43325" s="9"/>
      <c r="N43325" s="9"/>
      <c r="O43325" s="9"/>
      <c r="P43325" s="9"/>
      <c r="Q43325" s="9"/>
    </row>
    <row r="43326" spans="11:17" x14ac:dyDescent="0.25">
      <c r="K43326" s="9"/>
      <c r="N43326" s="9"/>
      <c r="O43326" s="9"/>
      <c r="P43326" s="9"/>
      <c r="Q43326" s="9"/>
    </row>
    <row r="43327" spans="11:17" x14ac:dyDescent="0.25">
      <c r="K43327" s="9"/>
      <c r="N43327" s="9"/>
      <c r="O43327" s="9"/>
      <c r="P43327" s="9"/>
      <c r="Q43327" s="9"/>
    </row>
    <row r="43328" spans="11:17" x14ac:dyDescent="0.25">
      <c r="K43328" s="9"/>
      <c r="N43328" s="9"/>
      <c r="O43328" s="9"/>
      <c r="P43328" s="9"/>
      <c r="Q43328" s="9"/>
    </row>
    <row r="43329" spans="11:17" x14ac:dyDescent="0.25">
      <c r="K43329" s="9"/>
      <c r="N43329" s="9"/>
      <c r="O43329" s="9"/>
      <c r="P43329" s="9"/>
      <c r="Q43329" s="9"/>
    </row>
    <row r="43330" spans="11:17" x14ac:dyDescent="0.25">
      <c r="K43330" s="9"/>
      <c r="N43330" s="9"/>
      <c r="O43330" s="9"/>
      <c r="P43330" s="9"/>
      <c r="Q43330" s="9"/>
    </row>
    <row r="43331" spans="11:17" x14ac:dyDescent="0.25">
      <c r="K43331" s="9"/>
      <c r="N43331" s="9"/>
      <c r="O43331" s="9"/>
      <c r="P43331" s="9"/>
      <c r="Q43331" s="9"/>
    </row>
    <row r="43332" spans="11:17" x14ac:dyDescent="0.25">
      <c r="K43332" s="9"/>
      <c r="N43332" s="9"/>
      <c r="O43332" s="9"/>
      <c r="P43332" s="9"/>
      <c r="Q43332" s="9"/>
    </row>
    <row r="43333" spans="11:17" x14ac:dyDescent="0.25">
      <c r="K43333" s="9"/>
      <c r="N43333" s="9"/>
      <c r="O43333" s="9"/>
      <c r="P43333" s="9"/>
      <c r="Q43333" s="9"/>
    </row>
    <row r="43334" spans="11:17" x14ac:dyDescent="0.25">
      <c r="K43334" s="9"/>
      <c r="N43334" s="9"/>
      <c r="O43334" s="9"/>
      <c r="P43334" s="9"/>
      <c r="Q43334" s="9"/>
    </row>
    <row r="43335" spans="11:17" x14ac:dyDescent="0.25">
      <c r="K43335" s="9"/>
      <c r="N43335" s="9"/>
      <c r="O43335" s="9"/>
      <c r="P43335" s="9"/>
      <c r="Q43335" s="9"/>
    </row>
    <row r="43336" spans="11:17" x14ac:dyDescent="0.25">
      <c r="K43336" s="9"/>
      <c r="N43336" s="9"/>
      <c r="O43336" s="9"/>
      <c r="P43336" s="9"/>
      <c r="Q43336" s="9"/>
    </row>
    <row r="43337" spans="11:17" x14ac:dyDescent="0.25">
      <c r="K43337" s="9"/>
      <c r="N43337" s="9"/>
      <c r="O43337" s="9"/>
      <c r="P43337" s="9"/>
      <c r="Q43337" s="9"/>
    </row>
    <row r="43338" spans="11:17" x14ac:dyDescent="0.25">
      <c r="K43338" s="9"/>
      <c r="N43338" s="9"/>
      <c r="O43338" s="9"/>
      <c r="P43338" s="9"/>
      <c r="Q43338" s="9"/>
    </row>
    <row r="43339" spans="11:17" x14ac:dyDescent="0.25">
      <c r="K43339" s="9"/>
      <c r="N43339" s="9"/>
      <c r="O43339" s="9"/>
      <c r="P43339" s="9"/>
      <c r="Q43339" s="9"/>
    </row>
    <row r="43340" spans="11:17" x14ac:dyDescent="0.25">
      <c r="K43340" s="9"/>
      <c r="N43340" s="9"/>
      <c r="O43340" s="9"/>
      <c r="P43340" s="9"/>
      <c r="Q43340" s="9"/>
    </row>
    <row r="43341" spans="11:17" x14ac:dyDescent="0.25">
      <c r="K43341" s="9"/>
      <c r="N43341" s="9"/>
      <c r="O43341" s="9"/>
      <c r="P43341" s="9"/>
      <c r="Q43341" s="9"/>
    </row>
    <row r="43342" spans="11:17" x14ac:dyDescent="0.25">
      <c r="K43342" s="9"/>
      <c r="N43342" s="9"/>
      <c r="O43342" s="9"/>
      <c r="P43342" s="9"/>
      <c r="Q43342" s="9"/>
    </row>
    <row r="43343" spans="11:17" x14ac:dyDescent="0.25">
      <c r="K43343" s="9"/>
      <c r="N43343" s="9"/>
      <c r="O43343" s="9"/>
      <c r="P43343" s="9"/>
      <c r="Q43343" s="9"/>
    </row>
    <row r="43344" spans="11:17" x14ac:dyDescent="0.25">
      <c r="K43344" s="9"/>
      <c r="N43344" s="9"/>
      <c r="O43344" s="9"/>
      <c r="P43344" s="9"/>
      <c r="Q43344" s="9"/>
    </row>
    <row r="43345" spans="11:17" x14ac:dyDescent="0.25">
      <c r="K43345" s="9"/>
      <c r="N43345" s="9"/>
      <c r="O43345" s="9"/>
      <c r="P43345" s="9"/>
      <c r="Q43345" s="9"/>
    </row>
    <row r="43346" spans="11:17" x14ac:dyDescent="0.25">
      <c r="K43346" s="9"/>
      <c r="N43346" s="9"/>
      <c r="O43346" s="9"/>
      <c r="P43346" s="9"/>
      <c r="Q43346" s="9"/>
    </row>
    <row r="43347" spans="11:17" x14ac:dyDescent="0.25">
      <c r="K43347" s="9"/>
      <c r="N43347" s="9"/>
      <c r="O43347" s="9"/>
      <c r="P43347" s="9"/>
      <c r="Q43347" s="9"/>
    </row>
    <row r="43348" spans="11:17" x14ac:dyDescent="0.25">
      <c r="K43348" s="9"/>
      <c r="N43348" s="9"/>
      <c r="O43348" s="9"/>
      <c r="P43348" s="9"/>
      <c r="Q43348" s="9"/>
    </row>
    <row r="43349" spans="11:17" x14ac:dyDescent="0.25">
      <c r="K43349" s="9"/>
      <c r="N43349" s="9"/>
      <c r="O43349" s="9"/>
      <c r="P43349" s="9"/>
      <c r="Q43349" s="9"/>
    </row>
    <row r="43350" spans="11:17" x14ac:dyDescent="0.25">
      <c r="K43350" s="9"/>
      <c r="N43350" s="9"/>
      <c r="O43350" s="9"/>
      <c r="P43350" s="9"/>
      <c r="Q43350" s="9"/>
    </row>
    <row r="43351" spans="11:17" x14ac:dyDescent="0.25">
      <c r="K43351" s="9"/>
      <c r="N43351" s="9"/>
      <c r="O43351" s="9"/>
      <c r="P43351" s="9"/>
      <c r="Q43351" s="9"/>
    </row>
    <row r="43352" spans="11:17" x14ac:dyDescent="0.25">
      <c r="K43352" s="9"/>
      <c r="N43352" s="9"/>
      <c r="O43352" s="9"/>
      <c r="P43352" s="9"/>
      <c r="Q43352" s="9"/>
    </row>
    <row r="43353" spans="11:17" x14ac:dyDescent="0.25">
      <c r="K43353" s="9"/>
      <c r="N43353" s="9"/>
      <c r="O43353" s="9"/>
      <c r="P43353" s="9"/>
      <c r="Q43353" s="9"/>
    </row>
    <row r="43354" spans="11:17" x14ac:dyDescent="0.25">
      <c r="K43354" s="9"/>
      <c r="N43354" s="9"/>
      <c r="O43354" s="9"/>
      <c r="P43354" s="9"/>
      <c r="Q43354" s="9"/>
    </row>
    <row r="43355" spans="11:17" x14ac:dyDescent="0.25">
      <c r="K43355" s="9"/>
      <c r="N43355" s="9"/>
      <c r="O43355" s="9"/>
      <c r="P43355" s="9"/>
      <c r="Q43355" s="9"/>
    </row>
    <row r="43356" spans="11:17" x14ac:dyDescent="0.25">
      <c r="K43356" s="9"/>
      <c r="N43356" s="9"/>
      <c r="O43356" s="9"/>
      <c r="P43356" s="9"/>
      <c r="Q43356" s="9"/>
    </row>
    <row r="43357" spans="11:17" x14ac:dyDescent="0.25">
      <c r="K43357" s="9"/>
      <c r="N43357" s="9"/>
      <c r="O43357" s="9"/>
      <c r="P43357" s="9"/>
      <c r="Q43357" s="9"/>
    </row>
    <row r="43358" spans="11:17" x14ac:dyDescent="0.25">
      <c r="K43358" s="9"/>
      <c r="N43358" s="9"/>
      <c r="O43358" s="9"/>
      <c r="P43358" s="9"/>
      <c r="Q43358" s="9"/>
    </row>
    <row r="43359" spans="11:17" x14ac:dyDescent="0.25">
      <c r="K43359" s="9"/>
      <c r="N43359" s="9"/>
      <c r="O43359" s="9"/>
      <c r="P43359" s="9"/>
      <c r="Q43359" s="9"/>
    </row>
    <row r="43360" spans="11:17" x14ac:dyDescent="0.25">
      <c r="K43360" s="9"/>
      <c r="N43360" s="9"/>
      <c r="O43360" s="9"/>
      <c r="P43360" s="9"/>
      <c r="Q43360" s="9"/>
    </row>
    <row r="43361" spans="11:17" x14ac:dyDescent="0.25">
      <c r="K43361" s="9"/>
      <c r="N43361" s="9"/>
      <c r="O43361" s="9"/>
      <c r="P43361" s="9"/>
      <c r="Q43361" s="9"/>
    </row>
    <row r="43362" spans="11:17" x14ac:dyDescent="0.25">
      <c r="K43362" s="9"/>
      <c r="N43362" s="9"/>
      <c r="O43362" s="9"/>
      <c r="P43362" s="9"/>
      <c r="Q43362" s="9"/>
    </row>
    <row r="43363" spans="11:17" x14ac:dyDescent="0.25">
      <c r="K43363" s="9"/>
      <c r="N43363" s="9"/>
      <c r="O43363" s="9"/>
      <c r="P43363" s="9"/>
      <c r="Q43363" s="9"/>
    </row>
    <row r="43364" spans="11:17" x14ac:dyDescent="0.25">
      <c r="K43364" s="9"/>
      <c r="N43364" s="9"/>
      <c r="O43364" s="9"/>
      <c r="P43364" s="9"/>
      <c r="Q43364" s="9"/>
    </row>
    <row r="43365" spans="11:17" x14ac:dyDescent="0.25">
      <c r="K43365" s="9"/>
      <c r="N43365" s="9"/>
      <c r="O43365" s="9"/>
      <c r="P43365" s="9"/>
      <c r="Q43365" s="9"/>
    </row>
    <row r="43366" spans="11:17" x14ac:dyDescent="0.25">
      <c r="K43366" s="9"/>
      <c r="N43366" s="9"/>
      <c r="O43366" s="9"/>
      <c r="P43366" s="9"/>
      <c r="Q43366" s="9"/>
    </row>
    <row r="43367" spans="11:17" x14ac:dyDescent="0.25">
      <c r="K43367" s="9"/>
      <c r="N43367" s="9"/>
      <c r="O43367" s="9"/>
      <c r="P43367" s="9"/>
      <c r="Q43367" s="9"/>
    </row>
    <row r="43368" spans="11:17" x14ac:dyDescent="0.25">
      <c r="K43368" s="9"/>
      <c r="N43368" s="9"/>
      <c r="O43368" s="9"/>
      <c r="P43368" s="9"/>
      <c r="Q43368" s="9"/>
    </row>
    <row r="43369" spans="11:17" x14ac:dyDescent="0.25">
      <c r="K43369" s="9"/>
      <c r="N43369" s="9"/>
      <c r="O43369" s="9"/>
      <c r="P43369" s="9"/>
      <c r="Q43369" s="9"/>
    </row>
    <row r="43370" spans="11:17" x14ac:dyDescent="0.25">
      <c r="K43370" s="9"/>
      <c r="N43370" s="9"/>
      <c r="O43370" s="9"/>
      <c r="P43370" s="9"/>
      <c r="Q43370" s="9"/>
    </row>
    <row r="43371" spans="11:17" x14ac:dyDescent="0.25">
      <c r="K43371" s="9"/>
      <c r="N43371" s="9"/>
      <c r="O43371" s="9"/>
      <c r="P43371" s="9"/>
      <c r="Q43371" s="9"/>
    </row>
    <row r="43372" spans="11:17" x14ac:dyDescent="0.25">
      <c r="K43372" s="9"/>
      <c r="N43372" s="9"/>
      <c r="O43372" s="9"/>
      <c r="P43372" s="9"/>
      <c r="Q43372" s="9"/>
    </row>
    <row r="43373" spans="11:17" x14ac:dyDescent="0.25">
      <c r="K43373" s="9"/>
      <c r="N43373" s="9"/>
      <c r="O43373" s="9"/>
      <c r="P43373" s="9"/>
      <c r="Q43373" s="9"/>
    </row>
    <row r="43374" spans="11:17" x14ac:dyDescent="0.25">
      <c r="K43374" s="9"/>
      <c r="N43374" s="9"/>
      <c r="O43374" s="9"/>
      <c r="P43374" s="9"/>
      <c r="Q43374" s="9"/>
    </row>
    <row r="43375" spans="11:17" x14ac:dyDescent="0.25">
      <c r="K43375" s="9"/>
      <c r="N43375" s="9"/>
      <c r="O43375" s="9"/>
      <c r="P43375" s="9"/>
      <c r="Q43375" s="9"/>
    </row>
    <row r="43376" spans="11:17" x14ac:dyDescent="0.25">
      <c r="K43376" s="9"/>
      <c r="N43376" s="9"/>
      <c r="O43376" s="9"/>
      <c r="P43376" s="9"/>
      <c r="Q43376" s="9"/>
    </row>
    <row r="43377" spans="11:17" x14ac:dyDescent="0.25">
      <c r="K43377" s="9"/>
      <c r="N43377" s="9"/>
      <c r="O43377" s="9"/>
      <c r="P43377" s="9"/>
      <c r="Q43377" s="9"/>
    </row>
    <row r="43378" spans="11:17" x14ac:dyDescent="0.25">
      <c r="K43378" s="9"/>
      <c r="N43378" s="9"/>
      <c r="O43378" s="9"/>
      <c r="P43378" s="9"/>
      <c r="Q43378" s="9"/>
    </row>
    <row r="43379" spans="11:17" x14ac:dyDescent="0.25">
      <c r="K43379" s="9"/>
      <c r="N43379" s="9"/>
      <c r="O43379" s="9"/>
      <c r="P43379" s="9"/>
      <c r="Q43379" s="9"/>
    </row>
    <row r="43380" spans="11:17" x14ac:dyDescent="0.25">
      <c r="K43380" s="9"/>
      <c r="N43380" s="9"/>
      <c r="O43380" s="9"/>
      <c r="P43380" s="9"/>
      <c r="Q43380" s="9"/>
    </row>
    <row r="43381" spans="11:17" x14ac:dyDescent="0.25">
      <c r="K43381" s="9"/>
      <c r="N43381" s="9"/>
      <c r="O43381" s="9"/>
      <c r="P43381" s="9"/>
      <c r="Q43381" s="9"/>
    </row>
    <row r="43382" spans="11:17" x14ac:dyDescent="0.25">
      <c r="K43382" s="9"/>
      <c r="N43382" s="9"/>
      <c r="O43382" s="9"/>
      <c r="P43382" s="9"/>
      <c r="Q43382" s="9"/>
    </row>
    <row r="43383" spans="11:17" x14ac:dyDescent="0.25">
      <c r="K43383" s="9"/>
      <c r="N43383" s="9"/>
      <c r="O43383" s="9"/>
      <c r="P43383" s="9"/>
      <c r="Q43383" s="9"/>
    </row>
    <row r="43384" spans="11:17" x14ac:dyDescent="0.25">
      <c r="K43384" s="9"/>
      <c r="N43384" s="9"/>
      <c r="O43384" s="9"/>
      <c r="P43384" s="9"/>
      <c r="Q43384" s="9"/>
    </row>
    <row r="43385" spans="11:17" x14ac:dyDescent="0.25">
      <c r="K43385" s="9"/>
      <c r="N43385" s="9"/>
      <c r="O43385" s="9"/>
      <c r="P43385" s="9"/>
      <c r="Q43385" s="9"/>
    </row>
    <row r="43386" spans="11:17" x14ac:dyDescent="0.25">
      <c r="K43386" s="9"/>
      <c r="N43386" s="9"/>
      <c r="O43386" s="9"/>
      <c r="P43386" s="9"/>
      <c r="Q43386" s="9"/>
    </row>
    <row r="43387" spans="11:17" x14ac:dyDescent="0.25">
      <c r="K43387" s="9"/>
      <c r="N43387" s="9"/>
      <c r="O43387" s="9"/>
      <c r="P43387" s="9"/>
      <c r="Q43387" s="9"/>
    </row>
    <row r="43388" spans="11:17" x14ac:dyDescent="0.25">
      <c r="K43388" s="9"/>
      <c r="N43388" s="9"/>
      <c r="O43388" s="9"/>
      <c r="P43388" s="9"/>
      <c r="Q43388" s="9"/>
    </row>
    <row r="43389" spans="11:17" x14ac:dyDescent="0.25">
      <c r="K43389" s="9"/>
      <c r="N43389" s="9"/>
      <c r="O43389" s="9"/>
      <c r="P43389" s="9"/>
      <c r="Q43389" s="9"/>
    </row>
    <row r="43390" spans="11:17" x14ac:dyDescent="0.25">
      <c r="K43390" s="9"/>
      <c r="N43390" s="9"/>
      <c r="O43390" s="9"/>
      <c r="P43390" s="9"/>
      <c r="Q43390" s="9"/>
    </row>
    <row r="43391" spans="11:17" x14ac:dyDescent="0.25">
      <c r="K43391" s="9"/>
      <c r="N43391" s="9"/>
      <c r="O43391" s="9"/>
      <c r="P43391" s="9"/>
      <c r="Q43391" s="9"/>
    </row>
    <row r="43392" spans="11:17" x14ac:dyDescent="0.25">
      <c r="K43392" s="9"/>
      <c r="N43392" s="9"/>
      <c r="O43392" s="9"/>
      <c r="P43392" s="9"/>
      <c r="Q43392" s="9"/>
    </row>
    <row r="43393" spans="11:17" x14ac:dyDescent="0.25">
      <c r="K43393" s="9"/>
      <c r="N43393" s="9"/>
      <c r="O43393" s="9"/>
      <c r="P43393" s="9"/>
      <c r="Q43393" s="9"/>
    </row>
    <row r="43394" spans="11:17" x14ac:dyDescent="0.25">
      <c r="K43394" s="9"/>
      <c r="N43394" s="9"/>
      <c r="O43394" s="9"/>
      <c r="P43394" s="9"/>
      <c r="Q43394" s="9"/>
    </row>
    <row r="43395" spans="11:17" x14ac:dyDescent="0.25">
      <c r="K43395" s="9"/>
      <c r="N43395" s="9"/>
      <c r="O43395" s="9"/>
      <c r="P43395" s="9"/>
      <c r="Q43395" s="9"/>
    </row>
    <row r="43396" spans="11:17" x14ac:dyDescent="0.25">
      <c r="K43396" s="9"/>
      <c r="N43396" s="9"/>
      <c r="O43396" s="9"/>
      <c r="P43396" s="9"/>
      <c r="Q43396" s="9"/>
    </row>
    <row r="43397" spans="11:17" x14ac:dyDescent="0.25">
      <c r="K43397" s="9"/>
      <c r="N43397" s="9"/>
      <c r="O43397" s="9"/>
      <c r="P43397" s="9"/>
      <c r="Q43397" s="9"/>
    </row>
    <row r="43398" spans="11:17" x14ac:dyDescent="0.25">
      <c r="K43398" s="9"/>
      <c r="N43398" s="9"/>
      <c r="O43398" s="9"/>
      <c r="P43398" s="9"/>
      <c r="Q43398" s="9"/>
    </row>
    <row r="43399" spans="11:17" x14ac:dyDescent="0.25">
      <c r="K43399" s="9"/>
      <c r="N43399" s="9"/>
      <c r="O43399" s="9"/>
      <c r="P43399" s="9"/>
      <c r="Q43399" s="9"/>
    </row>
    <row r="43400" spans="11:17" x14ac:dyDescent="0.25">
      <c r="K43400" s="9"/>
      <c r="N43400" s="9"/>
      <c r="O43400" s="9"/>
      <c r="P43400" s="9"/>
      <c r="Q43400" s="9"/>
    </row>
    <row r="43401" spans="11:17" x14ac:dyDescent="0.25">
      <c r="K43401" s="9"/>
      <c r="N43401" s="9"/>
      <c r="O43401" s="9"/>
      <c r="P43401" s="9"/>
      <c r="Q43401" s="9"/>
    </row>
    <row r="43402" spans="11:17" x14ac:dyDescent="0.25">
      <c r="K43402" s="9"/>
      <c r="N43402" s="9"/>
      <c r="O43402" s="9"/>
      <c r="P43402" s="9"/>
      <c r="Q43402" s="9"/>
    </row>
    <row r="43403" spans="11:17" x14ac:dyDescent="0.25">
      <c r="K43403" s="9"/>
      <c r="N43403" s="9"/>
      <c r="O43403" s="9"/>
      <c r="P43403" s="9"/>
      <c r="Q43403" s="9"/>
    </row>
    <row r="43404" spans="11:17" x14ac:dyDescent="0.25">
      <c r="K43404" s="9"/>
      <c r="N43404" s="9"/>
      <c r="O43404" s="9"/>
      <c r="P43404" s="9"/>
      <c r="Q43404" s="9"/>
    </row>
    <row r="43405" spans="11:17" x14ac:dyDescent="0.25">
      <c r="K43405" s="9"/>
      <c r="N43405" s="9"/>
      <c r="O43405" s="9"/>
      <c r="P43405" s="9"/>
      <c r="Q43405" s="9"/>
    </row>
    <row r="43406" spans="11:17" x14ac:dyDescent="0.25">
      <c r="K43406" s="9"/>
      <c r="N43406" s="9"/>
      <c r="O43406" s="9"/>
      <c r="P43406" s="9"/>
      <c r="Q43406" s="9"/>
    </row>
    <row r="43407" spans="11:17" x14ac:dyDescent="0.25">
      <c r="K43407" s="9"/>
      <c r="N43407" s="9"/>
      <c r="O43407" s="9"/>
      <c r="P43407" s="9"/>
      <c r="Q43407" s="9"/>
    </row>
    <row r="43408" spans="11:17" x14ac:dyDescent="0.25">
      <c r="K43408" s="9"/>
      <c r="N43408" s="9"/>
      <c r="O43408" s="9"/>
      <c r="P43408" s="9"/>
      <c r="Q43408" s="9"/>
    </row>
    <row r="43409" spans="11:17" x14ac:dyDescent="0.25">
      <c r="K43409" s="9"/>
      <c r="N43409" s="9"/>
      <c r="O43409" s="9"/>
      <c r="P43409" s="9"/>
      <c r="Q43409" s="9"/>
    </row>
    <row r="43410" spans="11:17" x14ac:dyDescent="0.25">
      <c r="K43410" s="9"/>
      <c r="N43410" s="9"/>
      <c r="O43410" s="9"/>
      <c r="P43410" s="9"/>
      <c r="Q43410" s="9"/>
    </row>
    <row r="43411" spans="11:17" x14ac:dyDescent="0.25">
      <c r="K43411" s="9"/>
      <c r="N43411" s="9"/>
      <c r="O43411" s="9"/>
      <c r="P43411" s="9"/>
      <c r="Q43411" s="9"/>
    </row>
    <row r="43412" spans="11:17" x14ac:dyDescent="0.25">
      <c r="K43412" s="9"/>
      <c r="N43412" s="9"/>
      <c r="O43412" s="9"/>
      <c r="P43412" s="9"/>
      <c r="Q43412" s="9"/>
    </row>
    <row r="43413" spans="11:17" x14ac:dyDescent="0.25">
      <c r="K43413" s="9"/>
      <c r="N43413" s="9"/>
      <c r="O43413" s="9"/>
      <c r="P43413" s="9"/>
      <c r="Q43413" s="9"/>
    </row>
    <row r="43414" spans="11:17" x14ac:dyDescent="0.25">
      <c r="K43414" s="9"/>
      <c r="N43414" s="9"/>
      <c r="O43414" s="9"/>
      <c r="P43414" s="9"/>
      <c r="Q43414" s="9"/>
    </row>
    <row r="43415" spans="11:17" x14ac:dyDescent="0.25">
      <c r="K43415" s="9"/>
      <c r="N43415" s="9"/>
      <c r="O43415" s="9"/>
      <c r="P43415" s="9"/>
      <c r="Q43415" s="9"/>
    </row>
    <row r="43416" spans="11:17" x14ac:dyDescent="0.25">
      <c r="K43416" s="9"/>
      <c r="N43416" s="9"/>
      <c r="O43416" s="9"/>
      <c r="P43416" s="9"/>
      <c r="Q43416" s="9"/>
    </row>
    <row r="43417" spans="11:17" x14ac:dyDescent="0.25">
      <c r="K43417" s="9"/>
      <c r="N43417" s="9"/>
      <c r="O43417" s="9"/>
      <c r="P43417" s="9"/>
      <c r="Q43417" s="9"/>
    </row>
    <row r="43418" spans="11:17" x14ac:dyDescent="0.25">
      <c r="K43418" s="9"/>
      <c r="N43418" s="9"/>
      <c r="O43418" s="9"/>
      <c r="P43418" s="9"/>
      <c r="Q43418" s="9"/>
    </row>
    <row r="43419" spans="11:17" x14ac:dyDescent="0.25">
      <c r="K43419" s="9"/>
      <c r="N43419" s="9"/>
      <c r="O43419" s="9"/>
      <c r="P43419" s="9"/>
      <c r="Q43419" s="9"/>
    </row>
    <row r="43420" spans="11:17" x14ac:dyDescent="0.25">
      <c r="K43420" s="9"/>
      <c r="N43420" s="9"/>
      <c r="O43420" s="9"/>
      <c r="P43420" s="9"/>
      <c r="Q43420" s="9"/>
    </row>
    <row r="43421" spans="11:17" x14ac:dyDescent="0.25">
      <c r="K43421" s="9"/>
      <c r="N43421" s="9"/>
      <c r="O43421" s="9"/>
      <c r="P43421" s="9"/>
      <c r="Q43421" s="9"/>
    </row>
    <row r="43422" spans="11:17" x14ac:dyDescent="0.25">
      <c r="K43422" s="9"/>
      <c r="N43422" s="9"/>
      <c r="O43422" s="9"/>
      <c r="P43422" s="9"/>
      <c r="Q43422" s="9"/>
    </row>
    <row r="43423" spans="11:17" x14ac:dyDescent="0.25">
      <c r="K43423" s="9"/>
      <c r="N43423" s="9"/>
      <c r="O43423" s="9"/>
      <c r="P43423" s="9"/>
      <c r="Q43423" s="9"/>
    </row>
    <row r="43424" spans="11:17" x14ac:dyDescent="0.25">
      <c r="K43424" s="9"/>
      <c r="N43424" s="9"/>
      <c r="O43424" s="9"/>
      <c r="P43424" s="9"/>
      <c r="Q43424" s="9"/>
    </row>
    <row r="43425" spans="11:17" x14ac:dyDescent="0.25">
      <c r="K43425" s="9"/>
      <c r="N43425" s="9"/>
      <c r="O43425" s="9"/>
      <c r="P43425" s="9"/>
      <c r="Q43425" s="9"/>
    </row>
    <row r="43426" spans="11:17" x14ac:dyDescent="0.25">
      <c r="K43426" s="9"/>
      <c r="N43426" s="9"/>
      <c r="O43426" s="9"/>
      <c r="P43426" s="9"/>
      <c r="Q43426" s="9"/>
    </row>
    <row r="43427" spans="11:17" x14ac:dyDescent="0.25">
      <c r="K43427" s="9"/>
      <c r="N43427" s="9"/>
      <c r="O43427" s="9"/>
      <c r="P43427" s="9"/>
      <c r="Q43427" s="9"/>
    </row>
    <row r="43428" spans="11:17" x14ac:dyDescent="0.25">
      <c r="K43428" s="9"/>
      <c r="N43428" s="9"/>
      <c r="O43428" s="9"/>
      <c r="P43428" s="9"/>
      <c r="Q43428" s="9"/>
    </row>
    <row r="43429" spans="11:17" x14ac:dyDescent="0.25">
      <c r="K43429" s="9"/>
      <c r="N43429" s="9"/>
      <c r="O43429" s="9"/>
      <c r="P43429" s="9"/>
      <c r="Q43429" s="9"/>
    </row>
    <row r="43430" spans="11:17" x14ac:dyDescent="0.25">
      <c r="K43430" s="9"/>
      <c r="N43430" s="9"/>
      <c r="O43430" s="9"/>
      <c r="P43430" s="9"/>
      <c r="Q43430" s="9"/>
    </row>
    <row r="43431" spans="11:17" x14ac:dyDescent="0.25">
      <c r="K43431" s="9"/>
      <c r="N43431" s="9"/>
      <c r="O43431" s="9"/>
      <c r="P43431" s="9"/>
      <c r="Q43431" s="9"/>
    </row>
    <row r="43432" spans="11:17" x14ac:dyDescent="0.25">
      <c r="K43432" s="9"/>
      <c r="N43432" s="9"/>
      <c r="O43432" s="9"/>
      <c r="P43432" s="9"/>
      <c r="Q43432" s="9"/>
    </row>
    <row r="43433" spans="11:17" x14ac:dyDescent="0.25">
      <c r="K43433" s="9"/>
      <c r="N43433" s="9"/>
      <c r="O43433" s="9"/>
      <c r="P43433" s="9"/>
      <c r="Q43433" s="9"/>
    </row>
    <row r="43434" spans="11:17" x14ac:dyDescent="0.25">
      <c r="K43434" s="9"/>
      <c r="N43434" s="9"/>
      <c r="O43434" s="9"/>
      <c r="P43434" s="9"/>
      <c r="Q43434" s="9"/>
    </row>
    <row r="43435" spans="11:17" x14ac:dyDescent="0.25">
      <c r="K43435" s="9"/>
      <c r="N43435" s="9"/>
      <c r="O43435" s="9"/>
      <c r="P43435" s="9"/>
      <c r="Q43435" s="9"/>
    </row>
    <row r="43436" spans="11:17" x14ac:dyDescent="0.25">
      <c r="K43436" s="9"/>
      <c r="N43436" s="9"/>
      <c r="O43436" s="9"/>
      <c r="P43436" s="9"/>
      <c r="Q43436" s="9"/>
    </row>
    <row r="43437" spans="11:17" x14ac:dyDescent="0.25">
      <c r="K43437" s="9"/>
      <c r="N43437" s="9"/>
      <c r="O43437" s="9"/>
      <c r="P43437" s="9"/>
      <c r="Q43437" s="9"/>
    </row>
    <row r="43438" spans="11:17" x14ac:dyDescent="0.25">
      <c r="K43438" s="9"/>
      <c r="N43438" s="9"/>
      <c r="O43438" s="9"/>
      <c r="P43438" s="9"/>
      <c r="Q43438" s="9"/>
    </row>
    <row r="43439" spans="11:17" x14ac:dyDescent="0.25">
      <c r="K43439" s="9"/>
      <c r="N43439" s="9"/>
      <c r="O43439" s="9"/>
      <c r="P43439" s="9"/>
      <c r="Q43439" s="9"/>
    </row>
    <row r="43440" spans="11:17" x14ac:dyDescent="0.25">
      <c r="K43440" s="9"/>
      <c r="N43440" s="9"/>
      <c r="O43440" s="9"/>
      <c r="P43440" s="9"/>
      <c r="Q43440" s="9"/>
    </row>
    <row r="43441" spans="11:17" x14ac:dyDescent="0.25">
      <c r="K43441" s="9"/>
      <c r="N43441" s="9"/>
      <c r="O43441" s="9"/>
      <c r="P43441" s="9"/>
      <c r="Q43441" s="9"/>
    </row>
    <row r="43442" spans="11:17" x14ac:dyDescent="0.25">
      <c r="K43442" s="9"/>
      <c r="N43442" s="9"/>
      <c r="O43442" s="9"/>
      <c r="P43442" s="9"/>
      <c r="Q43442" s="9"/>
    </row>
    <row r="43443" spans="11:17" x14ac:dyDescent="0.25">
      <c r="K43443" s="9"/>
      <c r="N43443" s="9"/>
      <c r="O43443" s="9"/>
      <c r="P43443" s="9"/>
      <c r="Q43443" s="9"/>
    </row>
    <row r="43444" spans="11:17" x14ac:dyDescent="0.25">
      <c r="K43444" s="9"/>
      <c r="N43444" s="9"/>
      <c r="O43444" s="9"/>
      <c r="P43444" s="9"/>
      <c r="Q43444" s="9"/>
    </row>
    <row r="43445" spans="11:17" x14ac:dyDescent="0.25">
      <c r="K43445" s="9"/>
      <c r="N43445" s="9"/>
      <c r="O43445" s="9"/>
      <c r="P43445" s="9"/>
      <c r="Q43445" s="9"/>
    </row>
    <row r="43446" spans="11:17" x14ac:dyDescent="0.25">
      <c r="K43446" s="9"/>
      <c r="N43446" s="9"/>
      <c r="O43446" s="9"/>
      <c r="P43446" s="9"/>
      <c r="Q43446" s="9"/>
    </row>
    <row r="43447" spans="11:17" x14ac:dyDescent="0.25">
      <c r="K43447" s="9"/>
      <c r="N43447" s="9"/>
      <c r="O43447" s="9"/>
      <c r="P43447" s="9"/>
      <c r="Q43447" s="9"/>
    </row>
    <row r="43448" spans="11:17" x14ac:dyDescent="0.25">
      <c r="K43448" s="9"/>
      <c r="N43448" s="9"/>
      <c r="O43448" s="9"/>
      <c r="P43448" s="9"/>
      <c r="Q43448" s="9"/>
    </row>
    <row r="43449" spans="11:17" x14ac:dyDescent="0.25">
      <c r="K43449" s="9"/>
      <c r="N43449" s="9"/>
      <c r="O43449" s="9"/>
      <c r="P43449" s="9"/>
      <c r="Q43449" s="9"/>
    </row>
    <row r="43450" spans="11:17" x14ac:dyDescent="0.25">
      <c r="K43450" s="9"/>
      <c r="N43450" s="9"/>
      <c r="O43450" s="9"/>
      <c r="P43450" s="9"/>
      <c r="Q43450" s="9"/>
    </row>
    <row r="43451" spans="11:17" x14ac:dyDescent="0.25">
      <c r="K43451" s="9"/>
      <c r="N43451" s="9"/>
      <c r="O43451" s="9"/>
      <c r="P43451" s="9"/>
      <c r="Q43451" s="9"/>
    </row>
    <row r="43452" spans="11:17" x14ac:dyDescent="0.25">
      <c r="K43452" s="9"/>
      <c r="N43452" s="9"/>
      <c r="O43452" s="9"/>
      <c r="P43452" s="9"/>
      <c r="Q43452" s="9"/>
    </row>
    <row r="43453" spans="11:17" x14ac:dyDescent="0.25">
      <c r="K43453" s="9"/>
      <c r="N43453" s="9"/>
      <c r="O43453" s="9"/>
      <c r="P43453" s="9"/>
      <c r="Q43453" s="9"/>
    </row>
    <row r="43454" spans="11:17" x14ac:dyDescent="0.25">
      <c r="K43454" s="9"/>
      <c r="N43454" s="9"/>
      <c r="O43454" s="9"/>
      <c r="P43454" s="9"/>
      <c r="Q43454" s="9"/>
    </row>
    <row r="43455" spans="11:17" x14ac:dyDescent="0.25">
      <c r="K43455" s="9"/>
      <c r="N43455" s="9"/>
      <c r="O43455" s="9"/>
      <c r="P43455" s="9"/>
      <c r="Q43455" s="9"/>
    </row>
    <row r="43456" spans="11:17" x14ac:dyDescent="0.25">
      <c r="K43456" s="9"/>
      <c r="N43456" s="9"/>
      <c r="O43456" s="9"/>
      <c r="P43456" s="9"/>
      <c r="Q43456" s="9"/>
    </row>
    <row r="43457" spans="11:17" x14ac:dyDescent="0.25">
      <c r="K43457" s="9"/>
      <c r="N43457" s="9"/>
      <c r="O43457" s="9"/>
      <c r="P43457" s="9"/>
      <c r="Q43457" s="9"/>
    </row>
    <row r="43458" spans="11:17" x14ac:dyDescent="0.25">
      <c r="K43458" s="9"/>
      <c r="N43458" s="9"/>
      <c r="O43458" s="9"/>
      <c r="P43458" s="9"/>
      <c r="Q43458" s="9"/>
    </row>
    <row r="43459" spans="11:17" x14ac:dyDescent="0.25">
      <c r="K43459" s="9"/>
      <c r="N43459" s="9"/>
      <c r="O43459" s="9"/>
      <c r="P43459" s="9"/>
      <c r="Q43459" s="9"/>
    </row>
    <row r="43460" spans="11:17" x14ac:dyDescent="0.25">
      <c r="K43460" s="9"/>
      <c r="N43460" s="9"/>
      <c r="O43460" s="9"/>
      <c r="P43460" s="9"/>
      <c r="Q43460" s="9"/>
    </row>
    <row r="43461" spans="11:17" x14ac:dyDescent="0.25">
      <c r="K43461" s="9"/>
      <c r="N43461" s="9"/>
      <c r="O43461" s="9"/>
      <c r="P43461" s="9"/>
      <c r="Q43461" s="9"/>
    </row>
    <row r="43462" spans="11:17" x14ac:dyDescent="0.25">
      <c r="K43462" s="9"/>
      <c r="N43462" s="9"/>
      <c r="O43462" s="9"/>
      <c r="P43462" s="9"/>
      <c r="Q43462" s="9"/>
    </row>
    <row r="43463" spans="11:17" x14ac:dyDescent="0.25">
      <c r="K43463" s="9"/>
      <c r="N43463" s="9"/>
      <c r="O43463" s="9"/>
      <c r="P43463" s="9"/>
      <c r="Q43463" s="9"/>
    </row>
    <row r="43464" spans="11:17" x14ac:dyDescent="0.25">
      <c r="K43464" s="9"/>
      <c r="N43464" s="9"/>
      <c r="O43464" s="9"/>
      <c r="P43464" s="9"/>
      <c r="Q43464" s="9"/>
    </row>
    <row r="43465" spans="11:17" x14ac:dyDescent="0.25">
      <c r="K43465" s="9"/>
      <c r="N43465" s="9"/>
      <c r="O43465" s="9"/>
      <c r="P43465" s="9"/>
      <c r="Q43465" s="9"/>
    </row>
    <row r="43466" spans="11:17" x14ac:dyDescent="0.25">
      <c r="K43466" s="9"/>
      <c r="N43466" s="9"/>
      <c r="O43466" s="9"/>
      <c r="P43466" s="9"/>
      <c r="Q43466" s="9"/>
    </row>
    <row r="43467" spans="11:17" x14ac:dyDescent="0.25">
      <c r="K43467" s="9"/>
      <c r="N43467" s="9"/>
      <c r="O43467" s="9"/>
      <c r="P43467" s="9"/>
      <c r="Q43467" s="9"/>
    </row>
    <row r="43468" spans="11:17" x14ac:dyDescent="0.25">
      <c r="K43468" s="9"/>
      <c r="N43468" s="9"/>
      <c r="O43468" s="9"/>
      <c r="P43468" s="9"/>
      <c r="Q43468" s="9"/>
    </row>
    <row r="43469" spans="11:17" x14ac:dyDescent="0.25">
      <c r="K43469" s="9"/>
      <c r="N43469" s="9"/>
      <c r="O43469" s="9"/>
      <c r="P43469" s="9"/>
      <c r="Q43469" s="9"/>
    </row>
    <row r="43470" spans="11:17" x14ac:dyDescent="0.25">
      <c r="K43470" s="9"/>
      <c r="N43470" s="9"/>
      <c r="O43470" s="9"/>
      <c r="P43470" s="9"/>
      <c r="Q43470" s="9"/>
    </row>
    <row r="43471" spans="11:17" x14ac:dyDescent="0.25">
      <c r="K43471" s="9"/>
      <c r="N43471" s="9"/>
      <c r="O43471" s="9"/>
      <c r="P43471" s="9"/>
      <c r="Q43471" s="9"/>
    </row>
    <row r="43472" spans="11:17" x14ac:dyDescent="0.25">
      <c r="K43472" s="9"/>
      <c r="N43472" s="9"/>
      <c r="O43472" s="9"/>
      <c r="P43472" s="9"/>
      <c r="Q43472" s="9"/>
    </row>
    <row r="43473" spans="11:17" x14ac:dyDescent="0.25">
      <c r="K43473" s="9"/>
      <c r="N43473" s="9"/>
      <c r="O43473" s="9"/>
      <c r="P43473" s="9"/>
      <c r="Q43473" s="9"/>
    </row>
    <row r="43474" spans="11:17" x14ac:dyDescent="0.25">
      <c r="K43474" s="9"/>
      <c r="N43474" s="9"/>
      <c r="O43474" s="9"/>
      <c r="P43474" s="9"/>
      <c r="Q43474" s="9"/>
    </row>
    <row r="43475" spans="11:17" x14ac:dyDescent="0.25">
      <c r="K43475" s="9"/>
      <c r="N43475" s="9"/>
      <c r="O43475" s="9"/>
      <c r="P43475" s="9"/>
      <c r="Q43475" s="9"/>
    </row>
    <row r="43476" spans="11:17" x14ac:dyDescent="0.25">
      <c r="K43476" s="9"/>
      <c r="N43476" s="9"/>
      <c r="O43476" s="9"/>
      <c r="P43476" s="9"/>
      <c r="Q43476" s="9"/>
    </row>
    <row r="43477" spans="11:17" x14ac:dyDescent="0.25">
      <c r="K43477" s="9"/>
      <c r="N43477" s="9"/>
      <c r="O43477" s="9"/>
      <c r="P43477" s="9"/>
      <c r="Q43477" s="9"/>
    </row>
    <row r="43478" spans="11:17" x14ac:dyDescent="0.25">
      <c r="K43478" s="9"/>
      <c r="N43478" s="9"/>
      <c r="O43478" s="9"/>
      <c r="P43478" s="9"/>
      <c r="Q43478" s="9"/>
    </row>
    <row r="43479" spans="11:17" x14ac:dyDescent="0.25">
      <c r="K43479" s="9"/>
      <c r="N43479" s="9"/>
      <c r="O43479" s="9"/>
      <c r="P43479" s="9"/>
      <c r="Q43479" s="9"/>
    </row>
    <row r="43480" spans="11:17" x14ac:dyDescent="0.25">
      <c r="K43480" s="9"/>
      <c r="N43480" s="9"/>
      <c r="O43480" s="9"/>
      <c r="P43480" s="9"/>
      <c r="Q43480" s="9"/>
    </row>
    <row r="43481" spans="11:17" x14ac:dyDescent="0.25">
      <c r="K43481" s="9"/>
      <c r="N43481" s="9"/>
      <c r="O43481" s="9"/>
      <c r="P43481" s="9"/>
      <c r="Q43481" s="9"/>
    </row>
    <row r="43482" spans="11:17" x14ac:dyDescent="0.25">
      <c r="K43482" s="9"/>
      <c r="N43482" s="9"/>
      <c r="O43482" s="9"/>
      <c r="P43482" s="9"/>
      <c r="Q43482" s="9"/>
    </row>
    <row r="43483" spans="11:17" x14ac:dyDescent="0.25">
      <c r="K43483" s="9"/>
      <c r="N43483" s="9"/>
      <c r="O43483" s="9"/>
      <c r="P43483" s="9"/>
      <c r="Q43483" s="9"/>
    </row>
    <row r="43484" spans="11:17" x14ac:dyDescent="0.25">
      <c r="K43484" s="9"/>
      <c r="N43484" s="9"/>
      <c r="O43484" s="9"/>
      <c r="P43484" s="9"/>
      <c r="Q43484" s="9"/>
    </row>
    <row r="43485" spans="11:17" x14ac:dyDescent="0.25">
      <c r="K43485" s="9"/>
      <c r="N43485" s="9"/>
      <c r="O43485" s="9"/>
      <c r="P43485" s="9"/>
      <c r="Q43485" s="9"/>
    </row>
    <row r="43486" spans="11:17" x14ac:dyDescent="0.25">
      <c r="K43486" s="9"/>
      <c r="N43486" s="9"/>
      <c r="O43486" s="9"/>
      <c r="P43486" s="9"/>
      <c r="Q43486" s="9"/>
    </row>
    <row r="43487" spans="11:17" x14ac:dyDescent="0.25">
      <c r="K43487" s="9"/>
      <c r="N43487" s="9"/>
      <c r="O43487" s="9"/>
      <c r="P43487" s="9"/>
      <c r="Q43487" s="9"/>
    </row>
    <row r="43488" spans="11:17" x14ac:dyDescent="0.25">
      <c r="K43488" s="9"/>
      <c r="N43488" s="9"/>
      <c r="O43488" s="9"/>
      <c r="P43488" s="9"/>
      <c r="Q43488" s="9"/>
    </row>
    <row r="43489" spans="11:17" x14ac:dyDescent="0.25">
      <c r="K43489" s="9"/>
      <c r="N43489" s="9"/>
      <c r="O43489" s="9"/>
      <c r="P43489" s="9"/>
      <c r="Q43489" s="9"/>
    </row>
    <row r="43490" spans="11:17" x14ac:dyDescent="0.25">
      <c r="K43490" s="9"/>
      <c r="N43490" s="9"/>
      <c r="O43490" s="9"/>
      <c r="P43490" s="9"/>
      <c r="Q43490" s="9"/>
    </row>
    <row r="43491" spans="11:17" x14ac:dyDescent="0.25">
      <c r="K43491" s="9"/>
      <c r="N43491" s="9"/>
      <c r="O43491" s="9"/>
      <c r="P43491" s="9"/>
      <c r="Q43491" s="9"/>
    </row>
    <row r="43492" spans="11:17" x14ac:dyDescent="0.25">
      <c r="K43492" s="9"/>
      <c r="N43492" s="9"/>
      <c r="O43492" s="9"/>
      <c r="P43492" s="9"/>
      <c r="Q43492" s="9"/>
    </row>
    <row r="43493" spans="11:17" x14ac:dyDescent="0.25">
      <c r="K43493" s="9"/>
      <c r="N43493" s="9"/>
      <c r="O43493" s="9"/>
      <c r="P43493" s="9"/>
      <c r="Q43493" s="9"/>
    </row>
    <row r="43494" spans="11:17" x14ac:dyDescent="0.25">
      <c r="K43494" s="9"/>
      <c r="N43494" s="9"/>
      <c r="O43494" s="9"/>
      <c r="P43494" s="9"/>
      <c r="Q43494" s="9"/>
    </row>
    <row r="43495" spans="11:17" x14ac:dyDescent="0.25">
      <c r="K43495" s="9"/>
      <c r="N43495" s="9"/>
      <c r="O43495" s="9"/>
      <c r="P43495" s="9"/>
      <c r="Q43495" s="9"/>
    </row>
    <row r="43496" spans="11:17" x14ac:dyDescent="0.25">
      <c r="K43496" s="9"/>
      <c r="N43496" s="9"/>
      <c r="O43496" s="9"/>
      <c r="P43496" s="9"/>
      <c r="Q43496" s="9"/>
    </row>
    <row r="43497" spans="11:17" x14ac:dyDescent="0.25">
      <c r="K43497" s="9"/>
      <c r="N43497" s="9"/>
      <c r="O43497" s="9"/>
      <c r="P43497" s="9"/>
      <c r="Q43497" s="9"/>
    </row>
    <row r="43498" spans="11:17" x14ac:dyDescent="0.25">
      <c r="K43498" s="9"/>
      <c r="N43498" s="9"/>
      <c r="O43498" s="9"/>
      <c r="P43498" s="9"/>
      <c r="Q43498" s="9"/>
    </row>
    <row r="43499" spans="11:17" x14ac:dyDescent="0.25">
      <c r="K43499" s="9"/>
      <c r="N43499" s="9"/>
      <c r="O43499" s="9"/>
      <c r="P43499" s="9"/>
      <c r="Q43499" s="9"/>
    </row>
    <row r="43500" spans="11:17" x14ac:dyDescent="0.25">
      <c r="K43500" s="9"/>
      <c r="N43500" s="9"/>
      <c r="O43500" s="9"/>
      <c r="P43500" s="9"/>
      <c r="Q43500" s="9"/>
    </row>
    <row r="43501" spans="11:17" x14ac:dyDescent="0.25">
      <c r="K43501" s="9"/>
      <c r="N43501" s="9"/>
      <c r="O43501" s="9"/>
      <c r="P43501" s="9"/>
      <c r="Q43501" s="9"/>
    </row>
    <row r="43502" spans="11:17" x14ac:dyDescent="0.25">
      <c r="K43502" s="9"/>
      <c r="N43502" s="9"/>
      <c r="O43502" s="9"/>
      <c r="P43502" s="9"/>
      <c r="Q43502" s="9"/>
    </row>
    <row r="43503" spans="11:17" x14ac:dyDescent="0.25">
      <c r="K43503" s="9"/>
      <c r="N43503" s="9"/>
      <c r="O43503" s="9"/>
      <c r="P43503" s="9"/>
      <c r="Q43503" s="9"/>
    </row>
    <row r="43504" spans="11:17" x14ac:dyDescent="0.25">
      <c r="K43504" s="9"/>
      <c r="N43504" s="9"/>
      <c r="O43504" s="9"/>
      <c r="P43504" s="9"/>
      <c r="Q43504" s="9"/>
    </row>
    <row r="43505" spans="11:17" x14ac:dyDescent="0.25">
      <c r="K43505" s="9"/>
      <c r="N43505" s="9"/>
      <c r="O43505" s="9"/>
      <c r="P43505" s="9"/>
      <c r="Q43505" s="9"/>
    </row>
    <row r="43506" spans="11:17" x14ac:dyDescent="0.25">
      <c r="K43506" s="9"/>
      <c r="N43506" s="9"/>
      <c r="O43506" s="9"/>
      <c r="P43506" s="9"/>
      <c r="Q43506" s="9"/>
    </row>
    <row r="43507" spans="11:17" x14ac:dyDescent="0.25">
      <c r="K43507" s="9"/>
      <c r="N43507" s="9"/>
      <c r="O43507" s="9"/>
      <c r="P43507" s="9"/>
      <c r="Q43507" s="9"/>
    </row>
    <row r="43508" spans="11:17" x14ac:dyDescent="0.25">
      <c r="K43508" s="9"/>
      <c r="N43508" s="9"/>
      <c r="O43508" s="9"/>
      <c r="P43508" s="9"/>
      <c r="Q43508" s="9"/>
    </row>
    <row r="43509" spans="11:17" x14ac:dyDescent="0.25">
      <c r="K43509" s="9"/>
      <c r="N43509" s="9"/>
      <c r="O43509" s="9"/>
      <c r="P43509" s="9"/>
      <c r="Q43509" s="9"/>
    </row>
    <row r="43510" spans="11:17" x14ac:dyDescent="0.25">
      <c r="K43510" s="9"/>
      <c r="N43510" s="9"/>
      <c r="O43510" s="9"/>
      <c r="P43510" s="9"/>
      <c r="Q43510" s="9"/>
    </row>
    <row r="43511" spans="11:17" x14ac:dyDescent="0.25">
      <c r="K43511" s="9"/>
      <c r="N43511" s="9"/>
      <c r="O43511" s="9"/>
      <c r="P43511" s="9"/>
      <c r="Q43511" s="9"/>
    </row>
    <row r="43512" spans="11:17" x14ac:dyDescent="0.25">
      <c r="K43512" s="9"/>
      <c r="N43512" s="9"/>
      <c r="O43512" s="9"/>
      <c r="P43512" s="9"/>
      <c r="Q43512" s="9"/>
    </row>
    <row r="43513" spans="11:17" x14ac:dyDescent="0.25">
      <c r="K43513" s="9"/>
      <c r="N43513" s="9"/>
      <c r="O43513" s="9"/>
      <c r="P43513" s="9"/>
      <c r="Q43513" s="9"/>
    </row>
    <row r="43514" spans="11:17" x14ac:dyDescent="0.25">
      <c r="K43514" s="9"/>
      <c r="N43514" s="9"/>
      <c r="O43514" s="9"/>
      <c r="P43514" s="9"/>
      <c r="Q43514" s="9"/>
    </row>
    <row r="43515" spans="11:17" x14ac:dyDescent="0.25">
      <c r="K43515" s="9"/>
      <c r="N43515" s="9"/>
      <c r="O43515" s="9"/>
      <c r="P43515" s="9"/>
      <c r="Q43515" s="9"/>
    </row>
    <row r="43516" spans="11:17" x14ac:dyDescent="0.25">
      <c r="K43516" s="9"/>
      <c r="N43516" s="9"/>
      <c r="O43516" s="9"/>
      <c r="P43516" s="9"/>
      <c r="Q43516" s="9"/>
    </row>
    <row r="43517" spans="11:17" x14ac:dyDescent="0.25">
      <c r="K43517" s="9"/>
      <c r="N43517" s="9"/>
      <c r="O43517" s="9"/>
      <c r="P43517" s="9"/>
      <c r="Q43517" s="9"/>
    </row>
    <row r="43518" spans="11:17" x14ac:dyDescent="0.25">
      <c r="K43518" s="9"/>
      <c r="N43518" s="9"/>
      <c r="O43518" s="9"/>
      <c r="P43518" s="9"/>
      <c r="Q43518" s="9"/>
    </row>
    <row r="43519" spans="11:17" x14ac:dyDescent="0.25">
      <c r="K43519" s="9"/>
      <c r="N43519" s="9"/>
      <c r="O43519" s="9"/>
      <c r="P43519" s="9"/>
      <c r="Q43519" s="9"/>
    </row>
    <row r="43520" spans="11:17" x14ac:dyDescent="0.25">
      <c r="K43520" s="9"/>
      <c r="N43520" s="9"/>
      <c r="O43520" s="9"/>
      <c r="P43520" s="9"/>
      <c r="Q43520" s="9"/>
    </row>
    <row r="43521" spans="11:17" x14ac:dyDescent="0.25">
      <c r="K43521" s="9"/>
      <c r="N43521" s="9"/>
      <c r="O43521" s="9"/>
      <c r="P43521" s="9"/>
      <c r="Q43521" s="9"/>
    </row>
    <row r="43522" spans="11:17" x14ac:dyDescent="0.25">
      <c r="K43522" s="9"/>
      <c r="N43522" s="9"/>
      <c r="O43522" s="9"/>
      <c r="P43522" s="9"/>
      <c r="Q43522" s="9"/>
    </row>
    <row r="43523" spans="11:17" x14ac:dyDescent="0.25">
      <c r="K43523" s="9"/>
      <c r="N43523" s="9"/>
      <c r="O43523" s="9"/>
      <c r="P43523" s="9"/>
      <c r="Q43523" s="9"/>
    </row>
    <row r="43524" spans="11:17" x14ac:dyDescent="0.25">
      <c r="K43524" s="9"/>
      <c r="N43524" s="9"/>
      <c r="O43524" s="9"/>
      <c r="P43524" s="9"/>
      <c r="Q43524" s="9"/>
    </row>
    <row r="43525" spans="11:17" x14ac:dyDescent="0.25">
      <c r="K43525" s="9"/>
      <c r="N43525" s="9"/>
      <c r="O43525" s="9"/>
      <c r="P43525" s="9"/>
      <c r="Q43525" s="9"/>
    </row>
    <row r="43526" spans="11:17" x14ac:dyDescent="0.25">
      <c r="K43526" s="9"/>
      <c r="N43526" s="9"/>
      <c r="O43526" s="9"/>
      <c r="P43526" s="9"/>
      <c r="Q43526" s="9"/>
    </row>
    <row r="43527" spans="11:17" x14ac:dyDescent="0.25">
      <c r="K43527" s="9"/>
      <c r="N43527" s="9"/>
      <c r="O43527" s="9"/>
      <c r="P43527" s="9"/>
      <c r="Q43527" s="9"/>
    </row>
    <row r="43528" spans="11:17" x14ac:dyDescent="0.25">
      <c r="K43528" s="9"/>
      <c r="N43528" s="9"/>
      <c r="O43528" s="9"/>
      <c r="P43528" s="9"/>
      <c r="Q43528" s="9"/>
    </row>
    <row r="43529" spans="11:17" x14ac:dyDescent="0.25">
      <c r="K43529" s="9"/>
      <c r="N43529" s="9"/>
      <c r="O43529" s="9"/>
      <c r="P43529" s="9"/>
      <c r="Q43529" s="9"/>
    </row>
    <row r="43530" spans="11:17" x14ac:dyDescent="0.25">
      <c r="K43530" s="9"/>
      <c r="N43530" s="9"/>
      <c r="O43530" s="9"/>
      <c r="P43530" s="9"/>
      <c r="Q43530" s="9"/>
    </row>
    <row r="43531" spans="11:17" x14ac:dyDescent="0.25">
      <c r="K43531" s="9"/>
      <c r="N43531" s="9"/>
      <c r="O43531" s="9"/>
      <c r="P43531" s="9"/>
      <c r="Q43531" s="9"/>
    </row>
    <row r="43532" spans="11:17" x14ac:dyDescent="0.25">
      <c r="K43532" s="9"/>
      <c r="N43532" s="9"/>
      <c r="O43532" s="9"/>
      <c r="P43532" s="9"/>
      <c r="Q43532" s="9"/>
    </row>
    <row r="43533" spans="11:17" x14ac:dyDescent="0.25">
      <c r="K43533" s="9"/>
      <c r="N43533" s="9"/>
      <c r="O43533" s="9"/>
      <c r="P43533" s="9"/>
      <c r="Q43533" s="9"/>
    </row>
    <row r="43534" spans="11:17" x14ac:dyDescent="0.25">
      <c r="K43534" s="9"/>
      <c r="N43534" s="9"/>
      <c r="O43534" s="9"/>
      <c r="P43534" s="9"/>
      <c r="Q43534" s="9"/>
    </row>
    <row r="43535" spans="11:17" x14ac:dyDescent="0.25">
      <c r="K43535" s="9"/>
      <c r="N43535" s="9"/>
      <c r="O43535" s="9"/>
      <c r="P43535" s="9"/>
      <c r="Q43535" s="9"/>
    </row>
    <row r="43536" spans="11:17" x14ac:dyDescent="0.25">
      <c r="K43536" s="9"/>
      <c r="N43536" s="9"/>
      <c r="O43536" s="9"/>
      <c r="P43536" s="9"/>
      <c r="Q43536" s="9"/>
    </row>
    <row r="43537" spans="11:17" x14ac:dyDescent="0.25">
      <c r="K43537" s="9"/>
      <c r="N43537" s="9"/>
      <c r="O43537" s="9"/>
      <c r="P43537" s="9"/>
      <c r="Q43537" s="9"/>
    </row>
    <row r="43538" spans="11:17" x14ac:dyDescent="0.25">
      <c r="K43538" s="9"/>
      <c r="N43538" s="9"/>
      <c r="O43538" s="9"/>
      <c r="P43538" s="9"/>
      <c r="Q43538" s="9"/>
    </row>
    <row r="43539" spans="11:17" x14ac:dyDescent="0.25">
      <c r="K43539" s="9"/>
      <c r="N43539" s="9"/>
      <c r="O43539" s="9"/>
      <c r="P43539" s="9"/>
      <c r="Q43539" s="9"/>
    </row>
    <row r="43540" spans="11:17" x14ac:dyDescent="0.25">
      <c r="K43540" s="9"/>
      <c r="N43540" s="9"/>
      <c r="O43540" s="9"/>
      <c r="P43540" s="9"/>
      <c r="Q43540" s="9"/>
    </row>
    <row r="43541" spans="11:17" x14ac:dyDescent="0.25">
      <c r="K43541" s="9"/>
      <c r="N43541" s="9"/>
      <c r="O43541" s="9"/>
      <c r="P43541" s="9"/>
      <c r="Q43541" s="9"/>
    </row>
    <row r="43542" spans="11:17" x14ac:dyDescent="0.25">
      <c r="K43542" s="9"/>
      <c r="N43542" s="9"/>
      <c r="O43542" s="9"/>
      <c r="P43542" s="9"/>
      <c r="Q43542" s="9"/>
    </row>
    <row r="43543" spans="11:17" x14ac:dyDescent="0.25">
      <c r="K43543" s="9"/>
      <c r="N43543" s="9"/>
      <c r="O43543" s="9"/>
      <c r="P43543" s="9"/>
      <c r="Q43543" s="9"/>
    </row>
    <row r="43544" spans="11:17" x14ac:dyDescent="0.25">
      <c r="K43544" s="9"/>
      <c r="N43544" s="9"/>
      <c r="O43544" s="9"/>
      <c r="P43544" s="9"/>
      <c r="Q43544" s="9"/>
    </row>
    <row r="43545" spans="11:17" x14ac:dyDescent="0.25">
      <c r="K43545" s="9"/>
      <c r="N43545" s="9"/>
      <c r="O43545" s="9"/>
      <c r="P43545" s="9"/>
      <c r="Q43545" s="9"/>
    </row>
    <row r="43546" spans="11:17" x14ac:dyDescent="0.25">
      <c r="K43546" s="9"/>
      <c r="N43546" s="9"/>
      <c r="O43546" s="9"/>
      <c r="P43546" s="9"/>
      <c r="Q43546" s="9"/>
    </row>
    <row r="43547" spans="11:17" x14ac:dyDescent="0.25">
      <c r="K43547" s="9"/>
      <c r="N43547" s="9"/>
      <c r="O43547" s="9"/>
      <c r="P43547" s="9"/>
      <c r="Q43547" s="9"/>
    </row>
    <row r="43548" spans="11:17" x14ac:dyDescent="0.25">
      <c r="K43548" s="9"/>
      <c r="N43548" s="9"/>
      <c r="O43548" s="9"/>
      <c r="P43548" s="9"/>
      <c r="Q43548" s="9"/>
    </row>
    <row r="43549" spans="11:17" x14ac:dyDescent="0.25">
      <c r="K43549" s="9"/>
      <c r="N43549" s="9"/>
      <c r="O43549" s="9"/>
      <c r="P43549" s="9"/>
      <c r="Q43549" s="9"/>
    </row>
    <row r="43550" spans="11:17" x14ac:dyDescent="0.25">
      <c r="K43550" s="9"/>
      <c r="N43550" s="9"/>
      <c r="O43550" s="9"/>
      <c r="P43550" s="9"/>
      <c r="Q43550" s="9"/>
    </row>
    <row r="43551" spans="11:17" x14ac:dyDescent="0.25">
      <c r="K43551" s="9"/>
      <c r="N43551" s="9"/>
      <c r="O43551" s="9"/>
      <c r="P43551" s="9"/>
      <c r="Q43551" s="9"/>
    </row>
    <row r="43552" spans="11:17" x14ac:dyDescent="0.25">
      <c r="K43552" s="9"/>
      <c r="N43552" s="9"/>
      <c r="O43552" s="9"/>
      <c r="P43552" s="9"/>
      <c r="Q43552" s="9"/>
    </row>
    <row r="43553" spans="11:17" x14ac:dyDescent="0.25">
      <c r="K43553" s="9"/>
      <c r="N43553" s="9"/>
      <c r="O43553" s="9"/>
      <c r="P43553" s="9"/>
      <c r="Q43553" s="9"/>
    </row>
    <row r="43554" spans="11:17" x14ac:dyDescent="0.25">
      <c r="K43554" s="9"/>
      <c r="N43554" s="9"/>
      <c r="O43554" s="9"/>
      <c r="P43554" s="9"/>
      <c r="Q43554" s="9"/>
    </row>
    <row r="43555" spans="11:17" x14ac:dyDescent="0.25">
      <c r="K43555" s="9"/>
      <c r="N43555" s="9"/>
      <c r="O43555" s="9"/>
      <c r="P43555" s="9"/>
      <c r="Q43555" s="9"/>
    </row>
    <row r="43556" spans="11:17" x14ac:dyDescent="0.25">
      <c r="K43556" s="9"/>
      <c r="N43556" s="9"/>
      <c r="O43556" s="9"/>
      <c r="P43556" s="9"/>
      <c r="Q43556" s="9"/>
    </row>
    <row r="43557" spans="11:17" x14ac:dyDescent="0.25">
      <c r="K43557" s="9"/>
      <c r="N43557" s="9"/>
      <c r="O43557" s="9"/>
      <c r="P43557" s="9"/>
      <c r="Q43557" s="9"/>
    </row>
    <row r="43558" spans="11:17" x14ac:dyDescent="0.25">
      <c r="K43558" s="9"/>
      <c r="N43558" s="9"/>
      <c r="O43558" s="9"/>
      <c r="P43558" s="9"/>
      <c r="Q43558" s="9"/>
    </row>
    <row r="43559" spans="11:17" x14ac:dyDescent="0.25">
      <c r="K43559" s="9"/>
      <c r="N43559" s="9"/>
      <c r="O43559" s="9"/>
      <c r="P43559" s="9"/>
      <c r="Q43559" s="9"/>
    </row>
    <row r="43560" spans="11:17" x14ac:dyDescent="0.25">
      <c r="K43560" s="9"/>
      <c r="N43560" s="9"/>
      <c r="O43560" s="9"/>
      <c r="P43560" s="9"/>
      <c r="Q43560" s="9"/>
    </row>
    <row r="43561" spans="11:17" x14ac:dyDescent="0.25">
      <c r="K43561" s="9"/>
      <c r="N43561" s="9"/>
      <c r="O43561" s="9"/>
      <c r="P43561" s="9"/>
      <c r="Q43561" s="9"/>
    </row>
    <row r="43562" spans="11:17" x14ac:dyDescent="0.25">
      <c r="K43562" s="9"/>
      <c r="N43562" s="9"/>
      <c r="O43562" s="9"/>
      <c r="P43562" s="9"/>
      <c r="Q43562" s="9"/>
    </row>
    <row r="43563" spans="11:17" x14ac:dyDescent="0.25">
      <c r="K43563" s="9"/>
      <c r="N43563" s="9"/>
      <c r="O43563" s="9"/>
      <c r="P43563" s="9"/>
      <c r="Q43563" s="9"/>
    </row>
    <row r="43564" spans="11:17" x14ac:dyDescent="0.25">
      <c r="K43564" s="9"/>
      <c r="N43564" s="9"/>
      <c r="O43564" s="9"/>
      <c r="P43564" s="9"/>
      <c r="Q43564" s="9"/>
    </row>
    <row r="43565" spans="11:17" x14ac:dyDescent="0.25">
      <c r="K43565" s="9"/>
      <c r="N43565" s="9"/>
      <c r="O43565" s="9"/>
      <c r="P43565" s="9"/>
      <c r="Q43565" s="9"/>
    </row>
    <row r="43566" spans="11:17" x14ac:dyDescent="0.25">
      <c r="K43566" s="9"/>
      <c r="N43566" s="9"/>
      <c r="O43566" s="9"/>
      <c r="P43566" s="9"/>
      <c r="Q43566" s="9"/>
    </row>
    <row r="43567" spans="11:17" x14ac:dyDescent="0.25">
      <c r="K43567" s="9"/>
      <c r="N43567" s="9"/>
      <c r="O43567" s="9"/>
      <c r="P43567" s="9"/>
      <c r="Q43567" s="9"/>
    </row>
    <row r="43568" spans="11:17" x14ac:dyDescent="0.25">
      <c r="K43568" s="9"/>
      <c r="N43568" s="9"/>
      <c r="O43568" s="9"/>
      <c r="P43568" s="9"/>
      <c r="Q43568" s="9"/>
    </row>
    <row r="43569" spans="11:17" x14ac:dyDescent="0.25">
      <c r="K43569" s="9"/>
      <c r="N43569" s="9"/>
      <c r="O43569" s="9"/>
      <c r="P43569" s="9"/>
      <c r="Q43569" s="9"/>
    </row>
    <row r="43570" spans="11:17" x14ac:dyDescent="0.25">
      <c r="K43570" s="9"/>
      <c r="N43570" s="9"/>
      <c r="O43570" s="9"/>
      <c r="P43570" s="9"/>
      <c r="Q43570" s="9"/>
    </row>
    <row r="43571" spans="11:17" x14ac:dyDescent="0.25">
      <c r="K43571" s="9"/>
      <c r="N43571" s="9"/>
      <c r="O43571" s="9"/>
      <c r="P43571" s="9"/>
      <c r="Q43571" s="9"/>
    </row>
    <row r="43572" spans="11:17" x14ac:dyDescent="0.25">
      <c r="K43572" s="9"/>
      <c r="N43572" s="9"/>
      <c r="O43572" s="9"/>
      <c r="P43572" s="9"/>
      <c r="Q43572" s="9"/>
    </row>
    <row r="43573" spans="11:17" x14ac:dyDescent="0.25">
      <c r="K43573" s="9"/>
      <c r="N43573" s="9"/>
      <c r="O43573" s="9"/>
      <c r="P43573" s="9"/>
      <c r="Q43573" s="9"/>
    </row>
    <row r="43574" spans="11:17" x14ac:dyDescent="0.25">
      <c r="K43574" s="9"/>
      <c r="N43574" s="9"/>
      <c r="O43574" s="9"/>
      <c r="P43574" s="9"/>
      <c r="Q43574" s="9"/>
    </row>
    <row r="43575" spans="11:17" x14ac:dyDescent="0.25">
      <c r="K43575" s="9"/>
      <c r="N43575" s="9"/>
      <c r="O43575" s="9"/>
      <c r="P43575" s="9"/>
      <c r="Q43575" s="9"/>
    </row>
    <row r="43576" spans="11:17" x14ac:dyDescent="0.25">
      <c r="K43576" s="9"/>
      <c r="N43576" s="9"/>
      <c r="O43576" s="9"/>
      <c r="P43576" s="9"/>
      <c r="Q43576" s="9"/>
    </row>
    <row r="43577" spans="11:17" x14ac:dyDescent="0.25">
      <c r="K43577" s="9"/>
      <c r="N43577" s="9"/>
      <c r="O43577" s="9"/>
      <c r="P43577" s="9"/>
      <c r="Q43577" s="9"/>
    </row>
    <row r="43578" spans="11:17" x14ac:dyDescent="0.25">
      <c r="K43578" s="9"/>
      <c r="N43578" s="9"/>
      <c r="O43578" s="9"/>
      <c r="P43578" s="9"/>
      <c r="Q43578" s="9"/>
    </row>
    <row r="43579" spans="11:17" x14ac:dyDescent="0.25">
      <c r="K43579" s="9"/>
      <c r="N43579" s="9"/>
      <c r="O43579" s="9"/>
      <c r="P43579" s="9"/>
      <c r="Q43579" s="9"/>
    </row>
    <row r="43580" spans="11:17" x14ac:dyDescent="0.25">
      <c r="K43580" s="9"/>
      <c r="N43580" s="9"/>
      <c r="O43580" s="9"/>
      <c r="P43580" s="9"/>
      <c r="Q43580" s="9"/>
    </row>
    <row r="43581" spans="11:17" x14ac:dyDescent="0.25">
      <c r="K43581" s="9"/>
      <c r="N43581" s="9"/>
      <c r="O43581" s="9"/>
      <c r="P43581" s="9"/>
      <c r="Q43581" s="9"/>
    </row>
    <row r="43582" spans="11:17" x14ac:dyDescent="0.25">
      <c r="K43582" s="9"/>
      <c r="N43582" s="9"/>
      <c r="O43582" s="9"/>
      <c r="P43582" s="9"/>
      <c r="Q43582" s="9"/>
    </row>
    <row r="43583" spans="11:17" x14ac:dyDescent="0.25">
      <c r="K43583" s="9"/>
      <c r="N43583" s="9"/>
      <c r="O43583" s="9"/>
      <c r="P43583" s="9"/>
      <c r="Q43583" s="9"/>
    </row>
    <row r="43584" spans="11:17" x14ac:dyDescent="0.25">
      <c r="K43584" s="9"/>
      <c r="N43584" s="9"/>
      <c r="O43584" s="9"/>
      <c r="P43584" s="9"/>
      <c r="Q43584" s="9"/>
    </row>
    <row r="43585" spans="11:17" x14ac:dyDescent="0.25">
      <c r="K43585" s="9"/>
      <c r="N43585" s="9"/>
      <c r="O43585" s="9"/>
      <c r="P43585" s="9"/>
      <c r="Q43585" s="9"/>
    </row>
    <row r="43586" spans="11:17" x14ac:dyDescent="0.25">
      <c r="K43586" s="9"/>
      <c r="N43586" s="9"/>
      <c r="O43586" s="9"/>
      <c r="P43586" s="9"/>
      <c r="Q43586" s="9"/>
    </row>
    <row r="43587" spans="11:17" x14ac:dyDescent="0.25">
      <c r="K43587" s="9"/>
      <c r="N43587" s="9"/>
      <c r="O43587" s="9"/>
      <c r="P43587" s="9"/>
      <c r="Q43587" s="9"/>
    </row>
    <row r="43588" spans="11:17" x14ac:dyDescent="0.25">
      <c r="K43588" s="9"/>
      <c r="N43588" s="9"/>
      <c r="O43588" s="9"/>
      <c r="P43588" s="9"/>
      <c r="Q43588" s="9"/>
    </row>
    <row r="43589" spans="11:17" x14ac:dyDescent="0.25">
      <c r="K43589" s="9"/>
      <c r="N43589" s="9"/>
      <c r="O43589" s="9"/>
      <c r="P43589" s="9"/>
      <c r="Q43589" s="9"/>
    </row>
    <row r="43590" spans="11:17" x14ac:dyDescent="0.25">
      <c r="K43590" s="9"/>
      <c r="N43590" s="9"/>
      <c r="O43590" s="9"/>
      <c r="P43590" s="9"/>
      <c r="Q43590" s="9"/>
    </row>
    <row r="43591" spans="11:17" x14ac:dyDescent="0.25">
      <c r="K43591" s="9"/>
      <c r="N43591" s="9"/>
      <c r="O43591" s="9"/>
      <c r="P43591" s="9"/>
      <c r="Q43591" s="9"/>
    </row>
    <row r="43592" spans="11:17" x14ac:dyDescent="0.25">
      <c r="K43592" s="9"/>
      <c r="N43592" s="9"/>
      <c r="O43592" s="9"/>
      <c r="P43592" s="9"/>
      <c r="Q43592" s="9"/>
    </row>
    <row r="43593" spans="11:17" x14ac:dyDescent="0.25">
      <c r="K43593" s="9"/>
      <c r="N43593" s="9"/>
      <c r="O43593" s="9"/>
      <c r="P43593" s="9"/>
      <c r="Q43593" s="9"/>
    </row>
    <row r="43594" spans="11:17" x14ac:dyDescent="0.25">
      <c r="K43594" s="9"/>
      <c r="N43594" s="9"/>
      <c r="O43594" s="9"/>
      <c r="P43594" s="9"/>
      <c r="Q43594" s="9"/>
    </row>
    <row r="43595" spans="11:17" x14ac:dyDescent="0.25">
      <c r="K43595" s="9"/>
      <c r="N43595" s="9"/>
      <c r="O43595" s="9"/>
      <c r="P43595" s="9"/>
      <c r="Q43595" s="9"/>
    </row>
    <row r="43596" spans="11:17" x14ac:dyDescent="0.25">
      <c r="K43596" s="9"/>
      <c r="N43596" s="9"/>
      <c r="O43596" s="9"/>
      <c r="P43596" s="9"/>
      <c r="Q43596" s="9"/>
    </row>
    <row r="43597" spans="11:17" x14ac:dyDescent="0.25">
      <c r="K43597" s="9"/>
      <c r="N43597" s="9"/>
      <c r="O43597" s="9"/>
      <c r="P43597" s="9"/>
      <c r="Q43597" s="9"/>
    </row>
    <row r="43598" spans="11:17" x14ac:dyDescent="0.25">
      <c r="K43598" s="9"/>
      <c r="N43598" s="9"/>
      <c r="O43598" s="9"/>
      <c r="P43598" s="9"/>
      <c r="Q43598" s="9"/>
    </row>
    <row r="43599" spans="11:17" x14ac:dyDescent="0.25">
      <c r="K43599" s="9"/>
      <c r="N43599" s="9"/>
      <c r="O43599" s="9"/>
      <c r="P43599" s="9"/>
      <c r="Q43599" s="9"/>
    </row>
    <row r="43600" spans="11:17" x14ac:dyDescent="0.25">
      <c r="K43600" s="9"/>
      <c r="N43600" s="9"/>
      <c r="O43600" s="9"/>
      <c r="P43600" s="9"/>
      <c r="Q43600" s="9"/>
    </row>
    <row r="43601" spans="11:17" x14ac:dyDescent="0.25">
      <c r="K43601" s="9"/>
      <c r="N43601" s="9"/>
      <c r="O43601" s="9"/>
      <c r="P43601" s="9"/>
      <c r="Q43601" s="9"/>
    </row>
    <row r="43602" spans="11:17" x14ac:dyDescent="0.25">
      <c r="K43602" s="9"/>
      <c r="N43602" s="9"/>
      <c r="O43602" s="9"/>
      <c r="P43602" s="9"/>
      <c r="Q43602" s="9"/>
    </row>
    <row r="43603" spans="11:17" x14ac:dyDescent="0.25">
      <c r="K43603" s="9"/>
      <c r="N43603" s="9"/>
      <c r="O43603" s="9"/>
      <c r="P43603" s="9"/>
      <c r="Q43603" s="9"/>
    </row>
    <row r="43604" spans="11:17" x14ac:dyDescent="0.25">
      <c r="K43604" s="9"/>
      <c r="N43604" s="9"/>
      <c r="O43604" s="9"/>
      <c r="P43604" s="9"/>
      <c r="Q43604" s="9"/>
    </row>
    <row r="43605" spans="11:17" x14ac:dyDescent="0.25">
      <c r="K43605" s="9"/>
      <c r="N43605" s="9"/>
      <c r="O43605" s="9"/>
      <c r="P43605" s="9"/>
      <c r="Q43605" s="9"/>
    </row>
    <row r="43606" spans="11:17" x14ac:dyDescent="0.25">
      <c r="K43606" s="9"/>
      <c r="N43606" s="9"/>
      <c r="O43606" s="9"/>
      <c r="P43606" s="9"/>
      <c r="Q43606" s="9"/>
    </row>
    <row r="43607" spans="11:17" x14ac:dyDescent="0.25">
      <c r="K43607" s="9"/>
      <c r="N43607" s="9"/>
      <c r="O43607" s="9"/>
      <c r="P43607" s="9"/>
      <c r="Q43607" s="9"/>
    </row>
    <row r="43608" spans="11:17" x14ac:dyDescent="0.25">
      <c r="K43608" s="9"/>
      <c r="N43608" s="9"/>
      <c r="O43608" s="9"/>
      <c r="P43608" s="9"/>
      <c r="Q43608" s="9"/>
    </row>
    <row r="43609" spans="11:17" x14ac:dyDescent="0.25">
      <c r="K43609" s="9"/>
      <c r="N43609" s="9"/>
      <c r="O43609" s="9"/>
      <c r="P43609" s="9"/>
      <c r="Q43609" s="9"/>
    </row>
    <row r="43610" spans="11:17" x14ac:dyDescent="0.25">
      <c r="K43610" s="9"/>
      <c r="N43610" s="9"/>
      <c r="O43610" s="9"/>
      <c r="P43610" s="9"/>
      <c r="Q43610" s="9"/>
    </row>
    <row r="43611" spans="11:17" x14ac:dyDescent="0.25">
      <c r="K43611" s="9"/>
      <c r="N43611" s="9"/>
      <c r="O43611" s="9"/>
      <c r="P43611" s="9"/>
      <c r="Q43611" s="9"/>
    </row>
    <row r="43612" spans="11:17" x14ac:dyDescent="0.25">
      <c r="K43612" s="9"/>
      <c r="N43612" s="9"/>
      <c r="O43612" s="9"/>
      <c r="P43612" s="9"/>
      <c r="Q43612" s="9"/>
    </row>
    <row r="43613" spans="11:17" x14ac:dyDescent="0.25">
      <c r="K43613" s="9"/>
      <c r="N43613" s="9"/>
      <c r="O43613" s="9"/>
      <c r="P43613" s="9"/>
      <c r="Q43613" s="9"/>
    </row>
    <row r="43614" spans="11:17" x14ac:dyDescent="0.25">
      <c r="K43614" s="9"/>
      <c r="N43614" s="9"/>
      <c r="O43614" s="9"/>
      <c r="P43614" s="9"/>
      <c r="Q43614" s="9"/>
    </row>
    <row r="43615" spans="11:17" x14ac:dyDescent="0.25">
      <c r="K43615" s="9"/>
      <c r="N43615" s="9"/>
      <c r="O43615" s="9"/>
      <c r="P43615" s="9"/>
      <c r="Q43615" s="9"/>
    </row>
    <row r="43616" spans="11:17" x14ac:dyDescent="0.25">
      <c r="K43616" s="9"/>
      <c r="N43616" s="9"/>
      <c r="O43616" s="9"/>
      <c r="P43616" s="9"/>
      <c r="Q43616" s="9"/>
    </row>
    <row r="43617" spans="11:17" x14ac:dyDescent="0.25">
      <c r="K43617" s="9"/>
      <c r="N43617" s="9"/>
      <c r="O43617" s="9"/>
      <c r="P43617" s="9"/>
      <c r="Q43617" s="9"/>
    </row>
    <row r="43618" spans="11:17" x14ac:dyDescent="0.25">
      <c r="K43618" s="9"/>
      <c r="N43618" s="9"/>
      <c r="O43618" s="9"/>
      <c r="P43618" s="9"/>
      <c r="Q43618" s="9"/>
    </row>
    <row r="43619" spans="11:17" x14ac:dyDescent="0.25">
      <c r="K43619" s="9"/>
      <c r="N43619" s="9"/>
      <c r="O43619" s="9"/>
      <c r="P43619" s="9"/>
      <c r="Q43619" s="9"/>
    </row>
    <row r="43620" spans="11:17" x14ac:dyDescent="0.25">
      <c r="K43620" s="9"/>
      <c r="N43620" s="9"/>
      <c r="O43620" s="9"/>
      <c r="P43620" s="9"/>
      <c r="Q43620" s="9"/>
    </row>
    <row r="43621" spans="11:17" x14ac:dyDescent="0.25">
      <c r="K43621" s="9"/>
      <c r="N43621" s="9"/>
      <c r="O43621" s="9"/>
      <c r="P43621" s="9"/>
      <c r="Q43621" s="9"/>
    </row>
    <row r="43622" spans="11:17" x14ac:dyDescent="0.25">
      <c r="K43622" s="9"/>
      <c r="N43622" s="9"/>
      <c r="O43622" s="9"/>
      <c r="P43622" s="9"/>
      <c r="Q43622" s="9"/>
    </row>
    <row r="43623" spans="11:17" x14ac:dyDescent="0.25">
      <c r="K43623" s="9"/>
      <c r="N43623" s="9"/>
      <c r="O43623" s="9"/>
      <c r="P43623" s="9"/>
      <c r="Q43623" s="9"/>
    </row>
    <row r="43624" spans="11:17" x14ac:dyDescent="0.25">
      <c r="K43624" s="9"/>
      <c r="N43624" s="9"/>
      <c r="O43624" s="9"/>
      <c r="P43624" s="9"/>
      <c r="Q43624" s="9"/>
    </row>
    <row r="43625" spans="11:17" x14ac:dyDescent="0.25">
      <c r="K43625" s="9"/>
      <c r="N43625" s="9"/>
      <c r="O43625" s="9"/>
      <c r="P43625" s="9"/>
      <c r="Q43625" s="9"/>
    </row>
    <row r="43626" spans="11:17" x14ac:dyDescent="0.25">
      <c r="K43626" s="9"/>
      <c r="N43626" s="9"/>
      <c r="O43626" s="9"/>
      <c r="P43626" s="9"/>
      <c r="Q43626" s="9"/>
    </row>
    <row r="43627" spans="11:17" x14ac:dyDescent="0.25">
      <c r="K43627" s="9"/>
      <c r="N43627" s="9"/>
      <c r="O43627" s="9"/>
      <c r="P43627" s="9"/>
      <c r="Q43627" s="9"/>
    </row>
    <row r="43628" spans="11:17" x14ac:dyDescent="0.25">
      <c r="K43628" s="9"/>
      <c r="N43628" s="9"/>
      <c r="O43628" s="9"/>
      <c r="P43628" s="9"/>
      <c r="Q43628" s="9"/>
    </row>
    <row r="43629" spans="11:17" x14ac:dyDescent="0.25">
      <c r="K43629" s="9"/>
      <c r="N43629" s="9"/>
      <c r="O43629" s="9"/>
      <c r="P43629" s="9"/>
      <c r="Q43629" s="9"/>
    </row>
    <row r="43630" spans="11:17" x14ac:dyDescent="0.25">
      <c r="K43630" s="9"/>
      <c r="N43630" s="9"/>
      <c r="O43630" s="9"/>
      <c r="P43630" s="9"/>
      <c r="Q43630" s="9"/>
    </row>
    <row r="43631" spans="11:17" x14ac:dyDescent="0.25">
      <c r="K43631" s="9"/>
      <c r="N43631" s="9"/>
      <c r="O43631" s="9"/>
      <c r="P43631" s="9"/>
      <c r="Q43631" s="9"/>
    </row>
    <row r="43632" spans="11:17" x14ac:dyDescent="0.25">
      <c r="K43632" s="9"/>
      <c r="N43632" s="9"/>
      <c r="O43632" s="9"/>
      <c r="P43632" s="9"/>
      <c r="Q43632" s="9"/>
    </row>
    <row r="43633" spans="11:17" x14ac:dyDescent="0.25">
      <c r="K43633" s="9"/>
      <c r="N43633" s="9"/>
      <c r="O43633" s="9"/>
      <c r="P43633" s="9"/>
      <c r="Q43633" s="9"/>
    </row>
    <row r="43634" spans="11:17" x14ac:dyDescent="0.25">
      <c r="K43634" s="9"/>
      <c r="N43634" s="9"/>
      <c r="O43634" s="9"/>
      <c r="P43634" s="9"/>
      <c r="Q43634" s="9"/>
    </row>
    <row r="43635" spans="11:17" x14ac:dyDescent="0.25">
      <c r="K43635" s="9"/>
      <c r="N43635" s="9"/>
      <c r="O43635" s="9"/>
      <c r="P43635" s="9"/>
      <c r="Q43635" s="9"/>
    </row>
    <row r="43636" spans="11:17" x14ac:dyDescent="0.25">
      <c r="K43636" s="9"/>
      <c r="N43636" s="9"/>
      <c r="O43636" s="9"/>
      <c r="P43636" s="9"/>
      <c r="Q43636" s="9"/>
    </row>
    <row r="43637" spans="11:17" x14ac:dyDescent="0.25">
      <c r="K43637" s="9"/>
      <c r="N43637" s="9"/>
      <c r="O43637" s="9"/>
      <c r="P43637" s="9"/>
      <c r="Q43637" s="9"/>
    </row>
    <row r="43638" spans="11:17" x14ac:dyDescent="0.25">
      <c r="K43638" s="9"/>
      <c r="N43638" s="9"/>
      <c r="O43638" s="9"/>
      <c r="P43638" s="9"/>
      <c r="Q43638" s="9"/>
    </row>
    <row r="43639" spans="11:17" x14ac:dyDescent="0.25">
      <c r="K43639" s="9"/>
      <c r="N43639" s="9"/>
      <c r="O43639" s="9"/>
      <c r="P43639" s="9"/>
      <c r="Q43639" s="9"/>
    </row>
    <row r="43640" spans="11:17" x14ac:dyDescent="0.25">
      <c r="K43640" s="9"/>
      <c r="N43640" s="9"/>
      <c r="O43640" s="9"/>
      <c r="P43640" s="9"/>
      <c r="Q43640" s="9"/>
    </row>
    <row r="43641" spans="11:17" x14ac:dyDescent="0.25">
      <c r="K43641" s="9"/>
      <c r="N43641" s="9"/>
      <c r="O43641" s="9"/>
      <c r="P43641" s="9"/>
      <c r="Q43641" s="9"/>
    </row>
    <row r="43642" spans="11:17" x14ac:dyDescent="0.25">
      <c r="K43642" s="9"/>
      <c r="N43642" s="9"/>
      <c r="O43642" s="9"/>
      <c r="P43642" s="9"/>
      <c r="Q43642" s="9"/>
    </row>
    <row r="43643" spans="11:17" x14ac:dyDescent="0.25">
      <c r="K43643" s="9"/>
      <c r="N43643" s="9"/>
      <c r="O43643" s="9"/>
      <c r="P43643" s="9"/>
      <c r="Q43643" s="9"/>
    </row>
    <row r="43644" spans="11:17" x14ac:dyDescent="0.25">
      <c r="K43644" s="9"/>
      <c r="N43644" s="9"/>
      <c r="O43644" s="9"/>
      <c r="P43644" s="9"/>
      <c r="Q43644" s="9"/>
    </row>
    <row r="43645" spans="11:17" x14ac:dyDescent="0.25">
      <c r="K43645" s="9"/>
      <c r="N43645" s="9"/>
      <c r="O43645" s="9"/>
      <c r="P43645" s="9"/>
      <c r="Q43645" s="9"/>
    </row>
    <row r="43646" spans="11:17" x14ac:dyDescent="0.25">
      <c r="K43646" s="9"/>
      <c r="N43646" s="9"/>
      <c r="O43646" s="9"/>
      <c r="P43646" s="9"/>
      <c r="Q43646" s="9"/>
    </row>
    <row r="43647" spans="11:17" x14ac:dyDescent="0.25">
      <c r="K43647" s="9"/>
      <c r="N43647" s="9"/>
      <c r="O43647" s="9"/>
      <c r="P43647" s="9"/>
      <c r="Q43647" s="9"/>
    </row>
    <row r="43648" spans="11:17" x14ac:dyDescent="0.25">
      <c r="K43648" s="9"/>
      <c r="N43648" s="9"/>
      <c r="O43648" s="9"/>
      <c r="P43648" s="9"/>
      <c r="Q43648" s="9"/>
    </row>
    <row r="43649" spans="11:17" x14ac:dyDescent="0.25">
      <c r="K43649" s="9"/>
      <c r="N43649" s="9"/>
      <c r="O43649" s="9"/>
      <c r="P43649" s="9"/>
      <c r="Q43649" s="9"/>
    </row>
    <row r="43650" spans="11:17" x14ac:dyDescent="0.25">
      <c r="K43650" s="9"/>
      <c r="N43650" s="9"/>
      <c r="O43650" s="9"/>
      <c r="P43650" s="9"/>
      <c r="Q43650" s="9"/>
    </row>
    <row r="43651" spans="11:17" x14ac:dyDescent="0.25">
      <c r="K43651" s="9"/>
      <c r="N43651" s="9"/>
      <c r="O43651" s="9"/>
      <c r="P43651" s="9"/>
      <c r="Q43651" s="9"/>
    </row>
    <row r="43652" spans="11:17" x14ac:dyDescent="0.25">
      <c r="K43652" s="9"/>
      <c r="N43652" s="9"/>
      <c r="O43652" s="9"/>
      <c r="P43652" s="9"/>
      <c r="Q43652" s="9"/>
    </row>
    <row r="43653" spans="11:17" x14ac:dyDescent="0.25">
      <c r="K43653" s="9"/>
      <c r="N43653" s="9"/>
      <c r="O43653" s="9"/>
      <c r="P43653" s="9"/>
      <c r="Q43653" s="9"/>
    </row>
    <row r="43654" spans="11:17" x14ac:dyDescent="0.25">
      <c r="K43654" s="9"/>
      <c r="N43654" s="9"/>
      <c r="O43654" s="9"/>
      <c r="P43654" s="9"/>
      <c r="Q43654" s="9"/>
    </row>
    <row r="43655" spans="11:17" x14ac:dyDescent="0.25">
      <c r="K43655" s="9"/>
      <c r="N43655" s="9"/>
      <c r="O43655" s="9"/>
      <c r="P43655" s="9"/>
      <c r="Q43655" s="9"/>
    </row>
    <row r="43656" spans="11:17" x14ac:dyDescent="0.25">
      <c r="K43656" s="9"/>
      <c r="N43656" s="9"/>
      <c r="O43656" s="9"/>
      <c r="P43656" s="9"/>
      <c r="Q43656" s="9"/>
    </row>
    <row r="43657" spans="11:17" x14ac:dyDescent="0.25">
      <c r="K43657" s="9"/>
      <c r="N43657" s="9"/>
      <c r="O43657" s="9"/>
      <c r="P43657" s="9"/>
      <c r="Q43657" s="9"/>
    </row>
    <row r="43658" spans="11:17" x14ac:dyDescent="0.25">
      <c r="K43658" s="9"/>
      <c r="N43658" s="9"/>
      <c r="O43658" s="9"/>
      <c r="P43658" s="9"/>
      <c r="Q43658" s="9"/>
    </row>
    <row r="43659" spans="11:17" x14ac:dyDescent="0.25">
      <c r="K43659" s="9"/>
      <c r="N43659" s="9"/>
      <c r="O43659" s="9"/>
      <c r="P43659" s="9"/>
      <c r="Q43659" s="9"/>
    </row>
    <row r="43660" spans="11:17" x14ac:dyDescent="0.25">
      <c r="K43660" s="9"/>
      <c r="N43660" s="9"/>
      <c r="O43660" s="9"/>
      <c r="P43660" s="9"/>
      <c r="Q43660" s="9"/>
    </row>
    <row r="43661" spans="11:17" x14ac:dyDescent="0.25">
      <c r="K43661" s="9"/>
      <c r="N43661" s="9"/>
      <c r="O43661" s="9"/>
      <c r="P43661" s="9"/>
      <c r="Q43661" s="9"/>
    </row>
    <row r="43662" spans="11:17" x14ac:dyDescent="0.25">
      <c r="K43662" s="9"/>
      <c r="N43662" s="9"/>
      <c r="O43662" s="9"/>
      <c r="P43662" s="9"/>
      <c r="Q43662" s="9"/>
    </row>
    <row r="43663" spans="11:17" x14ac:dyDescent="0.25">
      <c r="K43663" s="9"/>
      <c r="N43663" s="9"/>
      <c r="O43663" s="9"/>
      <c r="P43663" s="9"/>
      <c r="Q43663" s="9"/>
    </row>
    <row r="43664" spans="11:17" x14ac:dyDescent="0.25">
      <c r="K43664" s="9"/>
      <c r="N43664" s="9"/>
      <c r="O43664" s="9"/>
      <c r="P43664" s="9"/>
      <c r="Q43664" s="9"/>
    </row>
    <row r="43665" spans="11:17" x14ac:dyDescent="0.25">
      <c r="K43665" s="9"/>
      <c r="N43665" s="9"/>
      <c r="O43665" s="9"/>
      <c r="P43665" s="9"/>
      <c r="Q43665" s="9"/>
    </row>
    <row r="43666" spans="11:17" x14ac:dyDescent="0.25">
      <c r="K43666" s="9"/>
      <c r="N43666" s="9"/>
      <c r="O43666" s="9"/>
      <c r="P43666" s="9"/>
      <c r="Q43666" s="9"/>
    </row>
    <row r="43667" spans="11:17" x14ac:dyDescent="0.25">
      <c r="K43667" s="9"/>
      <c r="N43667" s="9"/>
      <c r="O43667" s="9"/>
      <c r="P43667" s="9"/>
      <c r="Q43667" s="9"/>
    </row>
    <row r="43668" spans="11:17" x14ac:dyDescent="0.25">
      <c r="K43668" s="9"/>
      <c r="N43668" s="9"/>
      <c r="O43668" s="9"/>
      <c r="P43668" s="9"/>
      <c r="Q43668" s="9"/>
    </row>
    <row r="43669" spans="11:17" x14ac:dyDescent="0.25">
      <c r="K43669" s="9"/>
      <c r="N43669" s="9"/>
      <c r="O43669" s="9"/>
      <c r="P43669" s="9"/>
      <c r="Q43669" s="9"/>
    </row>
    <row r="43670" spans="11:17" x14ac:dyDescent="0.25">
      <c r="K43670" s="9"/>
      <c r="N43670" s="9"/>
      <c r="O43670" s="9"/>
      <c r="P43670" s="9"/>
      <c r="Q43670" s="9"/>
    </row>
    <row r="43671" spans="11:17" x14ac:dyDescent="0.25">
      <c r="K43671" s="9"/>
      <c r="N43671" s="9"/>
      <c r="O43671" s="9"/>
      <c r="P43671" s="9"/>
      <c r="Q43671" s="9"/>
    </row>
    <row r="43672" spans="11:17" x14ac:dyDescent="0.25">
      <c r="K43672" s="9"/>
      <c r="N43672" s="9"/>
      <c r="O43672" s="9"/>
      <c r="P43672" s="9"/>
      <c r="Q43672" s="9"/>
    </row>
    <row r="43673" spans="11:17" x14ac:dyDescent="0.25">
      <c r="K43673" s="9"/>
      <c r="N43673" s="9"/>
      <c r="O43673" s="9"/>
      <c r="P43673" s="9"/>
      <c r="Q43673" s="9"/>
    </row>
    <row r="43674" spans="11:17" x14ac:dyDescent="0.25">
      <c r="K43674" s="9"/>
      <c r="N43674" s="9"/>
      <c r="O43674" s="9"/>
      <c r="P43674" s="9"/>
      <c r="Q43674" s="9"/>
    </row>
    <row r="43675" spans="11:17" x14ac:dyDescent="0.25">
      <c r="K43675" s="9"/>
      <c r="N43675" s="9"/>
      <c r="O43675" s="9"/>
      <c r="P43675" s="9"/>
      <c r="Q43675" s="9"/>
    </row>
    <row r="43676" spans="11:17" x14ac:dyDescent="0.25">
      <c r="K43676" s="9"/>
      <c r="N43676" s="9"/>
      <c r="O43676" s="9"/>
      <c r="P43676" s="9"/>
      <c r="Q43676" s="9"/>
    </row>
    <row r="43677" spans="11:17" x14ac:dyDescent="0.25">
      <c r="K43677" s="9"/>
      <c r="N43677" s="9"/>
      <c r="O43677" s="9"/>
      <c r="P43677" s="9"/>
      <c r="Q43677" s="9"/>
    </row>
    <row r="43678" spans="11:17" x14ac:dyDescent="0.25">
      <c r="K43678" s="9"/>
      <c r="N43678" s="9"/>
      <c r="O43678" s="9"/>
      <c r="P43678" s="9"/>
      <c r="Q43678" s="9"/>
    </row>
    <row r="43679" spans="11:17" x14ac:dyDescent="0.25">
      <c r="K43679" s="9"/>
      <c r="N43679" s="9"/>
      <c r="O43679" s="9"/>
      <c r="P43679" s="9"/>
      <c r="Q43679" s="9"/>
    </row>
    <row r="43680" spans="11:17" x14ac:dyDescent="0.25">
      <c r="K43680" s="9"/>
      <c r="N43680" s="9"/>
      <c r="O43680" s="9"/>
      <c r="P43680" s="9"/>
      <c r="Q43680" s="9"/>
    </row>
    <row r="43681" spans="11:17" x14ac:dyDescent="0.25">
      <c r="K43681" s="9"/>
      <c r="N43681" s="9"/>
      <c r="O43681" s="9"/>
      <c r="P43681" s="9"/>
      <c r="Q43681" s="9"/>
    </row>
    <row r="43682" spans="11:17" x14ac:dyDescent="0.25">
      <c r="K43682" s="9"/>
      <c r="N43682" s="9"/>
      <c r="O43682" s="9"/>
      <c r="P43682" s="9"/>
      <c r="Q43682" s="9"/>
    </row>
    <row r="43683" spans="11:17" x14ac:dyDescent="0.25">
      <c r="K43683" s="9"/>
      <c r="N43683" s="9"/>
      <c r="O43683" s="9"/>
      <c r="P43683" s="9"/>
      <c r="Q43683" s="9"/>
    </row>
    <row r="43684" spans="11:17" x14ac:dyDescent="0.25">
      <c r="K43684" s="9"/>
      <c r="N43684" s="9"/>
      <c r="O43684" s="9"/>
      <c r="P43684" s="9"/>
      <c r="Q43684" s="9"/>
    </row>
    <row r="43685" spans="11:17" x14ac:dyDescent="0.25">
      <c r="K43685" s="9"/>
      <c r="N43685" s="9"/>
      <c r="O43685" s="9"/>
      <c r="P43685" s="9"/>
      <c r="Q43685" s="9"/>
    </row>
    <row r="43686" spans="11:17" x14ac:dyDescent="0.25">
      <c r="K43686" s="9"/>
      <c r="N43686" s="9"/>
      <c r="O43686" s="9"/>
      <c r="P43686" s="9"/>
      <c r="Q43686" s="9"/>
    </row>
    <row r="43687" spans="11:17" x14ac:dyDescent="0.25">
      <c r="K43687" s="9"/>
      <c r="N43687" s="9"/>
      <c r="O43687" s="9"/>
      <c r="P43687" s="9"/>
      <c r="Q43687" s="9"/>
    </row>
    <row r="43688" spans="11:17" x14ac:dyDescent="0.25">
      <c r="K43688" s="9"/>
      <c r="N43688" s="9"/>
      <c r="O43688" s="9"/>
      <c r="P43688" s="9"/>
      <c r="Q43688" s="9"/>
    </row>
    <row r="43689" spans="11:17" x14ac:dyDescent="0.25">
      <c r="K43689" s="9"/>
      <c r="N43689" s="9"/>
      <c r="O43689" s="9"/>
      <c r="P43689" s="9"/>
      <c r="Q43689" s="9"/>
    </row>
    <row r="43690" spans="11:17" x14ac:dyDescent="0.25">
      <c r="K43690" s="9"/>
      <c r="N43690" s="9"/>
      <c r="O43690" s="9"/>
      <c r="P43690" s="9"/>
      <c r="Q43690" s="9"/>
    </row>
    <row r="43691" spans="11:17" x14ac:dyDescent="0.25">
      <c r="K43691" s="9"/>
      <c r="N43691" s="9"/>
      <c r="O43691" s="9"/>
      <c r="P43691" s="9"/>
      <c r="Q43691" s="9"/>
    </row>
    <row r="43692" spans="11:17" x14ac:dyDescent="0.25">
      <c r="K43692" s="9"/>
      <c r="N43692" s="9"/>
      <c r="O43692" s="9"/>
      <c r="P43692" s="9"/>
      <c r="Q43692" s="9"/>
    </row>
    <row r="43693" spans="11:17" x14ac:dyDescent="0.25">
      <c r="K43693" s="9"/>
      <c r="N43693" s="9"/>
      <c r="O43693" s="9"/>
      <c r="P43693" s="9"/>
      <c r="Q43693" s="9"/>
    </row>
    <row r="43694" spans="11:17" x14ac:dyDescent="0.25">
      <c r="K43694" s="9"/>
      <c r="N43694" s="9"/>
      <c r="O43694" s="9"/>
      <c r="P43694" s="9"/>
      <c r="Q43694" s="9"/>
    </row>
    <row r="43695" spans="11:17" x14ac:dyDescent="0.25">
      <c r="K43695" s="9"/>
      <c r="N43695" s="9"/>
      <c r="O43695" s="9"/>
      <c r="P43695" s="9"/>
      <c r="Q43695" s="9"/>
    </row>
    <row r="43696" spans="11:17" x14ac:dyDescent="0.25">
      <c r="K43696" s="9"/>
      <c r="N43696" s="9"/>
      <c r="O43696" s="9"/>
      <c r="P43696" s="9"/>
      <c r="Q43696" s="9"/>
    </row>
    <row r="43697" spans="11:17" x14ac:dyDescent="0.25">
      <c r="K43697" s="9"/>
      <c r="N43697" s="9"/>
      <c r="O43697" s="9"/>
      <c r="P43697" s="9"/>
      <c r="Q43697" s="9"/>
    </row>
    <row r="43698" spans="11:17" x14ac:dyDescent="0.25">
      <c r="K43698" s="9"/>
      <c r="N43698" s="9"/>
      <c r="O43698" s="9"/>
      <c r="P43698" s="9"/>
      <c r="Q43698" s="9"/>
    </row>
    <row r="43699" spans="11:17" x14ac:dyDescent="0.25">
      <c r="K43699" s="9"/>
      <c r="N43699" s="9"/>
      <c r="O43699" s="9"/>
      <c r="P43699" s="9"/>
      <c r="Q43699" s="9"/>
    </row>
    <row r="43700" spans="11:17" x14ac:dyDescent="0.25">
      <c r="K43700" s="9"/>
      <c r="N43700" s="9"/>
      <c r="O43700" s="9"/>
      <c r="P43700" s="9"/>
      <c r="Q43700" s="9"/>
    </row>
    <row r="43701" spans="11:17" x14ac:dyDescent="0.25">
      <c r="K43701" s="9"/>
      <c r="N43701" s="9"/>
      <c r="O43701" s="9"/>
      <c r="P43701" s="9"/>
      <c r="Q43701" s="9"/>
    </row>
    <row r="43702" spans="11:17" x14ac:dyDescent="0.25">
      <c r="K43702" s="9"/>
      <c r="N43702" s="9"/>
      <c r="O43702" s="9"/>
      <c r="P43702" s="9"/>
      <c r="Q43702" s="9"/>
    </row>
    <row r="43703" spans="11:17" x14ac:dyDescent="0.25">
      <c r="K43703" s="9"/>
      <c r="N43703" s="9"/>
      <c r="O43703" s="9"/>
      <c r="P43703" s="9"/>
      <c r="Q43703" s="9"/>
    </row>
    <row r="43704" spans="11:17" x14ac:dyDescent="0.25">
      <c r="K43704" s="9"/>
      <c r="N43704" s="9"/>
      <c r="O43704" s="9"/>
      <c r="P43704" s="9"/>
      <c r="Q43704" s="9"/>
    </row>
    <row r="43705" spans="11:17" x14ac:dyDescent="0.25">
      <c r="K43705" s="9"/>
      <c r="N43705" s="9"/>
      <c r="O43705" s="9"/>
      <c r="P43705" s="9"/>
      <c r="Q43705" s="9"/>
    </row>
    <row r="43706" spans="11:17" x14ac:dyDescent="0.25">
      <c r="K43706" s="9"/>
      <c r="N43706" s="9"/>
      <c r="O43706" s="9"/>
      <c r="P43706" s="9"/>
      <c r="Q43706" s="9"/>
    </row>
    <row r="43707" spans="11:17" x14ac:dyDescent="0.25">
      <c r="K43707" s="9"/>
      <c r="N43707" s="9"/>
      <c r="O43707" s="9"/>
      <c r="P43707" s="9"/>
      <c r="Q43707" s="9"/>
    </row>
    <row r="43708" spans="11:17" x14ac:dyDescent="0.25">
      <c r="K43708" s="9"/>
      <c r="N43708" s="9"/>
      <c r="O43708" s="9"/>
      <c r="P43708" s="9"/>
      <c r="Q43708" s="9"/>
    </row>
    <row r="43709" spans="11:17" x14ac:dyDescent="0.25">
      <c r="K43709" s="9"/>
      <c r="N43709" s="9"/>
      <c r="O43709" s="9"/>
      <c r="P43709" s="9"/>
      <c r="Q43709" s="9"/>
    </row>
    <row r="43710" spans="11:17" x14ac:dyDescent="0.25">
      <c r="K43710" s="9"/>
      <c r="N43710" s="9"/>
      <c r="O43710" s="9"/>
      <c r="P43710" s="9"/>
      <c r="Q43710" s="9"/>
    </row>
    <row r="43711" spans="11:17" x14ac:dyDescent="0.25">
      <c r="K43711" s="9"/>
      <c r="N43711" s="9"/>
      <c r="O43711" s="9"/>
      <c r="P43711" s="9"/>
      <c r="Q43711" s="9"/>
    </row>
    <row r="43712" spans="11:17" x14ac:dyDescent="0.25">
      <c r="K43712" s="9"/>
      <c r="N43712" s="9"/>
      <c r="O43712" s="9"/>
      <c r="P43712" s="9"/>
      <c r="Q43712" s="9"/>
    </row>
    <row r="43713" spans="11:17" x14ac:dyDescent="0.25">
      <c r="K43713" s="9"/>
      <c r="N43713" s="9"/>
      <c r="O43713" s="9"/>
      <c r="P43713" s="9"/>
      <c r="Q43713" s="9"/>
    </row>
    <row r="43714" spans="11:17" x14ac:dyDescent="0.25">
      <c r="K43714" s="9"/>
      <c r="N43714" s="9"/>
      <c r="O43714" s="9"/>
      <c r="P43714" s="9"/>
      <c r="Q43714" s="9"/>
    </row>
    <row r="43715" spans="11:17" x14ac:dyDescent="0.25">
      <c r="K43715" s="9"/>
      <c r="N43715" s="9"/>
      <c r="O43715" s="9"/>
      <c r="P43715" s="9"/>
      <c r="Q43715" s="9"/>
    </row>
    <row r="43716" spans="11:17" x14ac:dyDescent="0.25">
      <c r="K43716" s="9"/>
      <c r="N43716" s="9"/>
      <c r="O43716" s="9"/>
      <c r="P43716" s="9"/>
      <c r="Q43716" s="9"/>
    </row>
    <row r="43717" spans="11:17" x14ac:dyDescent="0.25">
      <c r="K43717" s="9"/>
      <c r="N43717" s="9"/>
      <c r="O43717" s="9"/>
      <c r="P43717" s="9"/>
      <c r="Q43717" s="9"/>
    </row>
    <row r="43718" spans="11:17" x14ac:dyDescent="0.25">
      <c r="K43718" s="9"/>
      <c r="N43718" s="9"/>
      <c r="O43718" s="9"/>
      <c r="P43718" s="9"/>
      <c r="Q43718" s="9"/>
    </row>
    <row r="43719" spans="11:17" x14ac:dyDescent="0.25">
      <c r="K43719" s="9"/>
      <c r="N43719" s="9"/>
      <c r="O43719" s="9"/>
      <c r="P43719" s="9"/>
      <c r="Q43719" s="9"/>
    </row>
    <row r="43720" spans="11:17" x14ac:dyDescent="0.25">
      <c r="K43720" s="9"/>
      <c r="N43720" s="9"/>
      <c r="O43720" s="9"/>
      <c r="P43720" s="9"/>
      <c r="Q43720" s="9"/>
    </row>
    <row r="43721" spans="11:17" x14ac:dyDescent="0.25">
      <c r="K43721" s="9"/>
      <c r="N43721" s="9"/>
      <c r="O43721" s="9"/>
      <c r="P43721" s="9"/>
      <c r="Q43721" s="9"/>
    </row>
    <row r="43722" spans="11:17" x14ac:dyDescent="0.25">
      <c r="K43722" s="9"/>
      <c r="N43722" s="9"/>
      <c r="O43722" s="9"/>
      <c r="P43722" s="9"/>
      <c r="Q43722" s="9"/>
    </row>
    <row r="43723" spans="11:17" x14ac:dyDescent="0.25">
      <c r="K43723" s="9"/>
      <c r="N43723" s="9"/>
      <c r="O43723" s="9"/>
      <c r="P43723" s="9"/>
      <c r="Q43723" s="9"/>
    </row>
    <row r="43724" spans="11:17" x14ac:dyDescent="0.25">
      <c r="K43724" s="9"/>
      <c r="N43724" s="9"/>
      <c r="O43724" s="9"/>
      <c r="P43724" s="9"/>
      <c r="Q43724" s="9"/>
    </row>
    <row r="43725" spans="11:17" x14ac:dyDescent="0.25">
      <c r="K43725" s="9"/>
      <c r="N43725" s="9"/>
      <c r="O43725" s="9"/>
      <c r="P43725" s="9"/>
      <c r="Q43725" s="9"/>
    </row>
    <row r="43726" spans="11:17" x14ac:dyDescent="0.25">
      <c r="K43726" s="9"/>
      <c r="N43726" s="9"/>
      <c r="O43726" s="9"/>
      <c r="P43726" s="9"/>
      <c r="Q43726" s="9"/>
    </row>
    <row r="43727" spans="11:17" x14ac:dyDescent="0.25">
      <c r="K43727" s="9"/>
      <c r="N43727" s="9"/>
      <c r="O43727" s="9"/>
      <c r="P43727" s="9"/>
      <c r="Q43727" s="9"/>
    </row>
    <row r="43728" spans="11:17" x14ac:dyDescent="0.25">
      <c r="K43728" s="9"/>
      <c r="N43728" s="9"/>
      <c r="O43728" s="9"/>
      <c r="P43728" s="9"/>
      <c r="Q43728" s="9"/>
    </row>
    <row r="43729" spans="11:17" x14ac:dyDescent="0.25">
      <c r="K43729" s="9"/>
      <c r="N43729" s="9"/>
      <c r="O43729" s="9"/>
      <c r="P43729" s="9"/>
      <c r="Q43729" s="9"/>
    </row>
    <row r="43730" spans="11:17" x14ac:dyDescent="0.25">
      <c r="K43730" s="9"/>
      <c r="N43730" s="9"/>
      <c r="O43730" s="9"/>
      <c r="P43730" s="9"/>
      <c r="Q43730" s="9"/>
    </row>
    <row r="43731" spans="11:17" x14ac:dyDescent="0.25">
      <c r="K43731" s="9"/>
      <c r="N43731" s="9"/>
      <c r="O43731" s="9"/>
      <c r="P43731" s="9"/>
      <c r="Q43731" s="9"/>
    </row>
    <row r="43732" spans="11:17" x14ac:dyDescent="0.25">
      <c r="K43732" s="9"/>
      <c r="N43732" s="9"/>
      <c r="O43732" s="9"/>
      <c r="P43732" s="9"/>
      <c r="Q43732" s="9"/>
    </row>
    <row r="43733" spans="11:17" x14ac:dyDescent="0.25">
      <c r="K43733" s="9"/>
      <c r="N43733" s="9"/>
      <c r="O43733" s="9"/>
      <c r="P43733" s="9"/>
      <c r="Q43733" s="9"/>
    </row>
    <row r="43734" spans="11:17" x14ac:dyDescent="0.25">
      <c r="K43734" s="9"/>
      <c r="N43734" s="9"/>
      <c r="O43734" s="9"/>
      <c r="P43734" s="9"/>
      <c r="Q43734" s="9"/>
    </row>
    <row r="43735" spans="11:17" x14ac:dyDescent="0.25">
      <c r="K43735" s="9"/>
      <c r="N43735" s="9"/>
      <c r="O43735" s="9"/>
      <c r="P43735" s="9"/>
      <c r="Q43735" s="9"/>
    </row>
    <row r="43736" spans="11:17" x14ac:dyDescent="0.25">
      <c r="K43736" s="9"/>
      <c r="N43736" s="9"/>
      <c r="O43736" s="9"/>
      <c r="P43736" s="9"/>
      <c r="Q43736" s="9"/>
    </row>
    <row r="43737" spans="11:17" x14ac:dyDescent="0.25">
      <c r="K43737" s="9"/>
      <c r="N43737" s="9"/>
      <c r="O43737" s="9"/>
      <c r="P43737" s="9"/>
      <c r="Q43737" s="9"/>
    </row>
    <row r="43738" spans="11:17" x14ac:dyDescent="0.25">
      <c r="K43738" s="9"/>
      <c r="N43738" s="9"/>
      <c r="O43738" s="9"/>
      <c r="P43738" s="9"/>
      <c r="Q43738" s="9"/>
    </row>
    <row r="43739" spans="11:17" x14ac:dyDescent="0.25">
      <c r="K43739" s="9"/>
      <c r="N43739" s="9"/>
      <c r="O43739" s="9"/>
      <c r="P43739" s="9"/>
      <c r="Q43739" s="9"/>
    </row>
    <row r="43740" spans="11:17" x14ac:dyDescent="0.25">
      <c r="K43740" s="9"/>
      <c r="N43740" s="9"/>
      <c r="O43740" s="9"/>
      <c r="P43740" s="9"/>
      <c r="Q43740" s="9"/>
    </row>
    <row r="43741" spans="11:17" x14ac:dyDescent="0.25">
      <c r="K43741" s="9"/>
      <c r="N43741" s="9"/>
      <c r="O43741" s="9"/>
      <c r="P43741" s="9"/>
      <c r="Q43741" s="9"/>
    </row>
    <row r="43742" spans="11:17" x14ac:dyDescent="0.25">
      <c r="K43742" s="9"/>
      <c r="N43742" s="9"/>
      <c r="O43742" s="9"/>
      <c r="P43742" s="9"/>
      <c r="Q43742" s="9"/>
    </row>
    <row r="43743" spans="11:17" x14ac:dyDescent="0.25">
      <c r="K43743" s="9"/>
      <c r="N43743" s="9"/>
      <c r="O43743" s="9"/>
      <c r="P43743" s="9"/>
      <c r="Q43743" s="9"/>
    </row>
    <row r="43744" spans="11:17" x14ac:dyDescent="0.25">
      <c r="K43744" s="9"/>
      <c r="N43744" s="9"/>
      <c r="O43744" s="9"/>
      <c r="P43744" s="9"/>
      <c r="Q43744" s="9"/>
    </row>
    <row r="43745" spans="11:17" x14ac:dyDescent="0.25">
      <c r="K43745" s="9"/>
      <c r="N43745" s="9"/>
      <c r="O43745" s="9"/>
      <c r="P43745" s="9"/>
      <c r="Q43745" s="9"/>
    </row>
    <row r="43746" spans="11:17" x14ac:dyDescent="0.25">
      <c r="K43746" s="9"/>
      <c r="N43746" s="9"/>
      <c r="O43746" s="9"/>
      <c r="P43746" s="9"/>
      <c r="Q43746" s="9"/>
    </row>
    <row r="43747" spans="11:17" x14ac:dyDescent="0.25">
      <c r="K43747" s="9"/>
      <c r="N43747" s="9"/>
      <c r="O43747" s="9"/>
      <c r="P43747" s="9"/>
      <c r="Q43747" s="9"/>
    </row>
    <row r="43748" spans="11:17" x14ac:dyDescent="0.25">
      <c r="K43748" s="9"/>
      <c r="N43748" s="9"/>
      <c r="O43748" s="9"/>
      <c r="P43748" s="9"/>
      <c r="Q43748" s="9"/>
    </row>
    <row r="43749" spans="11:17" x14ac:dyDescent="0.25">
      <c r="K43749" s="9"/>
      <c r="N43749" s="9"/>
      <c r="O43749" s="9"/>
      <c r="P43749" s="9"/>
      <c r="Q43749" s="9"/>
    </row>
    <row r="43750" spans="11:17" x14ac:dyDescent="0.25">
      <c r="K43750" s="9"/>
      <c r="N43750" s="9"/>
      <c r="O43750" s="9"/>
      <c r="P43750" s="9"/>
      <c r="Q43750" s="9"/>
    </row>
    <row r="43751" spans="11:17" x14ac:dyDescent="0.25">
      <c r="K43751" s="9"/>
      <c r="N43751" s="9"/>
      <c r="O43751" s="9"/>
      <c r="P43751" s="9"/>
      <c r="Q43751" s="9"/>
    </row>
    <row r="43752" spans="11:17" x14ac:dyDescent="0.25">
      <c r="K43752" s="9"/>
      <c r="N43752" s="9"/>
      <c r="O43752" s="9"/>
      <c r="P43752" s="9"/>
      <c r="Q43752" s="9"/>
    </row>
    <row r="43753" spans="11:17" x14ac:dyDescent="0.25">
      <c r="K43753" s="9"/>
      <c r="N43753" s="9"/>
      <c r="O43753" s="9"/>
      <c r="P43753" s="9"/>
      <c r="Q43753" s="9"/>
    </row>
    <row r="43754" spans="11:17" x14ac:dyDescent="0.25">
      <c r="K43754" s="9"/>
      <c r="N43754" s="9"/>
      <c r="O43754" s="9"/>
      <c r="P43754" s="9"/>
      <c r="Q43754" s="9"/>
    </row>
    <row r="43755" spans="11:17" x14ac:dyDescent="0.25">
      <c r="K43755" s="9"/>
      <c r="N43755" s="9"/>
      <c r="O43755" s="9"/>
      <c r="P43755" s="9"/>
      <c r="Q43755" s="9"/>
    </row>
    <row r="43756" spans="11:17" x14ac:dyDescent="0.25">
      <c r="K43756" s="9"/>
      <c r="N43756" s="9"/>
      <c r="O43756" s="9"/>
      <c r="P43756" s="9"/>
      <c r="Q43756" s="9"/>
    </row>
    <row r="43757" spans="11:17" x14ac:dyDescent="0.25">
      <c r="K43757" s="9"/>
      <c r="N43757" s="9"/>
      <c r="O43757" s="9"/>
      <c r="P43757" s="9"/>
      <c r="Q43757" s="9"/>
    </row>
    <row r="43758" spans="11:17" x14ac:dyDescent="0.25">
      <c r="K43758" s="9"/>
      <c r="N43758" s="9"/>
      <c r="O43758" s="9"/>
      <c r="P43758" s="9"/>
      <c r="Q43758" s="9"/>
    </row>
    <row r="43759" spans="11:17" x14ac:dyDescent="0.25">
      <c r="K43759" s="9"/>
      <c r="N43759" s="9"/>
      <c r="O43759" s="9"/>
      <c r="P43759" s="9"/>
      <c r="Q43759" s="9"/>
    </row>
    <row r="43760" spans="11:17" x14ac:dyDescent="0.25">
      <c r="K43760" s="9"/>
      <c r="N43760" s="9"/>
      <c r="O43760" s="9"/>
      <c r="P43760" s="9"/>
      <c r="Q43760" s="9"/>
    </row>
    <row r="43761" spans="11:17" x14ac:dyDescent="0.25">
      <c r="K43761" s="9"/>
      <c r="N43761" s="9"/>
      <c r="O43761" s="9"/>
      <c r="P43761" s="9"/>
      <c r="Q43761" s="9"/>
    </row>
    <row r="43762" spans="11:17" x14ac:dyDescent="0.25">
      <c r="K43762" s="9"/>
      <c r="N43762" s="9"/>
      <c r="O43762" s="9"/>
      <c r="P43762" s="9"/>
      <c r="Q43762" s="9"/>
    </row>
    <row r="43763" spans="11:17" x14ac:dyDescent="0.25">
      <c r="K43763" s="9"/>
      <c r="N43763" s="9"/>
      <c r="O43763" s="9"/>
      <c r="P43763" s="9"/>
      <c r="Q43763" s="9"/>
    </row>
    <row r="43764" spans="11:17" x14ac:dyDescent="0.25">
      <c r="K43764" s="9"/>
      <c r="N43764" s="9"/>
      <c r="O43764" s="9"/>
      <c r="P43764" s="9"/>
      <c r="Q43764" s="9"/>
    </row>
    <row r="43765" spans="11:17" x14ac:dyDescent="0.25">
      <c r="K43765" s="9"/>
      <c r="N43765" s="9"/>
      <c r="O43765" s="9"/>
      <c r="P43765" s="9"/>
      <c r="Q43765" s="9"/>
    </row>
    <row r="43766" spans="11:17" x14ac:dyDescent="0.25">
      <c r="K43766" s="9"/>
      <c r="N43766" s="9"/>
      <c r="O43766" s="9"/>
      <c r="P43766" s="9"/>
      <c r="Q43766" s="9"/>
    </row>
    <row r="43767" spans="11:17" x14ac:dyDescent="0.25">
      <c r="K43767" s="9"/>
      <c r="N43767" s="9"/>
      <c r="O43767" s="9"/>
      <c r="P43767" s="9"/>
      <c r="Q43767" s="9"/>
    </row>
    <row r="43768" spans="11:17" x14ac:dyDescent="0.25">
      <c r="K43768" s="9"/>
      <c r="N43768" s="9"/>
      <c r="O43768" s="9"/>
      <c r="P43768" s="9"/>
      <c r="Q43768" s="9"/>
    </row>
    <row r="43769" spans="11:17" x14ac:dyDescent="0.25">
      <c r="K43769" s="9"/>
      <c r="N43769" s="9"/>
      <c r="O43769" s="9"/>
      <c r="P43769" s="9"/>
      <c r="Q43769" s="9"/>
    </row>
    <row r="43770" spans="11:17" x14ac:dyDescent="0.25">
      <c r="K43770" s="9"/>
      <c r="N43770" s="9"/>
      <c r="O43770" s="9"/>
      <c r="P43770" s="9"/>
      <c r="Q43770" s="9"/>
    </row>
    <row r="43771" spans="11:17" x14ac:dyDescent="0.25">
      <c r="K43771" s="9"/>
      <c r="N43771" s="9"/>
      <c r="O43771" s="9"/>
      <c r="P43771" s="9"/>
      <c r="Q43771" s="9"/>
    </row>
    <row r="43772" spans="11:17" x14ac:dyDescent="0.25">
      <c r="K43772" s="9"/>
      <c r="N43772" s="9"/>
      <c r="O43772" s="9"/>
      <c r="P43772" s="9"/>
      <c r="Q43772" s="9"/>
    </row>
    <row r="43773" spans="11:17" x14ac:dyDescent="0.25">
      <c r="K43773" s="9"/>
      <c r="N43773" s="9"/>
      <c r="O43773" s="9"/>
      <c r="P43773" s="9"/>
      <c r="Q43773" s="9"/>
    </row>
    <row r="43774" spans="11:17" x14ac:dyDescent="0.25">
      <c r="K43774" s="9"/>
      <c r="N43774" s="9"/>
      <c r="O43774" s="9"/>
      <c r="P43774" s="9"/>
      <c r="Q43774" s="9"/>
    </row>
    <row r="43775" spans="11:17" x14ac:dyDescent="0.25">
      <c r="K43775" s="9"/>
      <c r="N43775" s="9"/>
      <c r="O43775" s="9"/>
      <c r="P43775" s="9"/>
      <c r="Q43775" s="9"/>
    </row>
    <row r="43776" spans="11:17" x14ac:dyDescent="0.25">
      <c r="K43776" s="9"/>
      <c r="N43776" s="9"/>
      <c r="O43776" s="9"/>
      <c r="P43776" s="9"/>
      <c r="Q43776" s="9"/>
    </row>
    <row r="43777" spans="11:17" x14ac:dyDescent="0.25">
      <c r="K43777" s="9"/>
      <c r="N43777" s="9"/>
      <c r="O43777" s="9"/>
      <c r="P43777" s="9"/>
      <c r="Q43777" s="9"/>
    </row>
    <row r="43778" spans="11:17" x14ac:dyDescent="0.25">
      <c r="K43778" s="9"/>
      <c r="N43778" s="9"/>
      <c r="O43778" s="9"/>
      <c r="P43778" s="9"/>
      <c r="Q43778" s="9"/>
    </row>
    <row r="43779" spans="11:17" x14ac:dyDescent="0.25">
      <c r="K43779" s="9"/>
      <c r="N43779" s="9"/>
      <c r="O43779" s="9"/>
      <c r="P43779" s="9"/>
      <c r="Q43779" s="9"/>
    </row>
    <row r="43780" spans="11:17" x14ac:dyDescent="0.25">
      <c r="K43780" s="9"/>
      <c r="N43780" s="9"/>
      <c r="O43780" s="9"/>
      <c r="P43780" s="9"/>
      <c r="Q43780" s="9"/>
    </row>
    <row r="43781" spans="11:17" x14ac:dyDescent="0.25">
      <c r="K43781" s="9"/>
      <c r="N43781" s="9"/>
      <c r="O43781" s="9"/>
      <c r="P43781" s="9"/>
      <c r="Q43781" s="9"/>
    </row>
    <row r="43782" spans="11:17" x14ac:dyDescent="0.25">
      <c r="K43782" s="9"/>
      <c r="N43782" s="9"/>
      <c r="O43782" s="9"/>
      <c r="P43782" s="9"/>
      <c r="Q43782" s="9"/>
    </row>
    <row r="43783" spans="11:17" x14ac:dyDescent="0.25">
      <c r="K43783" s="9"/>
      <c r="N43783" s="9"/>
      <c r="O43783" s="9"/>
      <c r="P43783" s="9"/>
      <c r="Q43783" s="9"/>
    </row>
    <row r="43784" spans="11:17" x14ac:dyDescent="0.25">
      <c r="K43784" s="9"/>
      <c r="N43784" s="9"/>
      <c r="O43784" s="9"/>
      <c r="P43784" s="9"/>
      <c r="Q43784" s="9"/>
    </row>
    <row r="43785" spans="11:17" x14ac:dyDescent="0.25">
      <c r="K43785" s="9"/>
      <c r="N43785" s="9"/>
      <c r="O43785" s="9"/>
      <c r="P43785" s="9"/>
      <c r="Q43785" s="9"/>
    </row>
    <row r="43786" spans="11:17" x14ac:dyDescent="0.25">
      <c r="K43786" s="9"/>
      <c r="N43786" s="9"/>
      <c r="O43786" s="9"/>
      <c r="P43786" s="9"/>
      <c r="Q43786" s="9"/>
    </row>
    <row r="43787" spans="11:17" x14ac:dyDescent="0.25">
      <c r="K43787" s="9"/>
      <c r="N43787" s="9"/>
      <c r="O43787" s="9"/>
      <c r="P43787" s="9"/>
      <c r="Q43787" s="9"/>
    </row>
    <row r="43788" spans="11:17" x14ac:dyDescent="0.25">
      <c r="K43788" s="9"/>
      <c r="N43788" s="9"/>
      <c r="O43788" s="9"/>
      <c r="P43788" s="9"/>
      <c r="Q43788" s="9"/>
    </row>
    <row r="43789" spans="11:17" x14ac:dyDescent="0.25">
      <c r="K43789" s="9"/>
      <c r="N43789" s="9"/>
      <c r="O43789" s="9"/>
      <c r="P43789" s="9"/>
      <c r="Q43789" s="9"/>
    </row>
    <row r="43790" spans="11:17" x14ac:dyDescent="0.25">
      <c r="K43790" s="9"/>
      <c r="N43790" s="9"/>
      <c r="O43790" s="9"/>
      <c r="P43790" s="9"/>
      <c r="Q43790" s="9"/>
    </row>
    <row r="43791" spans="11:17" x14ac:dyDescent="0.25">
      <c r="K43791" s="9"/>
      <c r="N43791" s="9"/>
      <c r="O43791" s="9"/>
      <c r="P43791" s="9"/>
      <c r="Q43791" s="9"/>
    </row>
    <row r="43792" spans="11:17" x14ac:dyDescent="0.25">
      <c r="K43792" s="9"/>
      <c r="N43792" s="9"/>
      <c r="O43792" s="9"/>
      <c r="P43792" s="9"/>
      <c r="Q43792" s="9"/>
    </row>
    <row r="43793" spans="11:17" x14ac:dyDescent="0.25">
      <c r="K43793" s="9"/>
      <c r="N43793" s="9"/>
      <c r="O43793" s="9"/>
      <c r="P43793" s="9"/>
      <c r="Q43793" s="9"/>
    </row>
    <row r="43794" spans="11:17" x14ac:dyDescent="0.25">
      <c r="K43794" s="9"/>
      <c r="N43794" s="9"/>
      <c r="O43794" s="9"/>
      <c r="P43794" s="9"/>
      <c r="Q43794" s="9"/>
    </row>
    <row r="43795" spans="11:17" x14ac:dyDescent="0.25">
      <c r="K43795" s="9"/>
      <c r="N43795" s="9"/>
      <c r="O43795" s="9"/>
      <c r="P43795" s="9"/>
      <c r="Q43795" s="9"/>
    </row>
    <row r="43796" spans="11:17" x14ac:dyDescent="0.25">
      <c r="K43796" s="9"/>
      <c r="N43796" s="9"/>
      <c r="O43796" s="9"/>
      <c r="P43796" s="9"/>
      <c r="Q43796" s="9"/>
    </row>
    <row r="43797" spans="11:17" x14ac:dyDescent="0.25">
      <c r="K43797" s="9"/>
      <c r="N43797" s="9"/>
      <c r="O43797" s="9"/>
      <c r="P43797" s="9"/>
      <c r="Q43797" s="9"/>
    </row>
    <row r="43798" spans="11:17" x14ac:dyDescent="0.25">
      <c r="K43798" s="9"/>
      <c r="N43798" s="9"/>
      <c r="O43798" s="9"/>
      <c r="P43798" s="9"/>
      <c r="Q43798" s="9"/>
    </row>
    <row r="43799" spans="11:17" x14ac:dyDescent="0.25">
      <c r="K43799" s="9"/>
      <c r="N43799" s="9"/>
      <c r="O43799" s="9"/>
      <c r="P43799" s="9"/>
      <c r="Q43799" s="9"/>
    </row>
    <row r="43800" spans="11:17" x14ac:dyDescent="0.25">
      <c r="K43800" s="9"/>
      <c r="N43800" s="9"/>
      <c r="O43800" s="9"/>
      <c r="P43800" s="9"/>
      <c r="Q43800" s="9"/>
    </row>
    <row r="43801" spans="11:17" x14ac:dyDescent="0.25">
      <c r="K43801" s="9"/>
      <c r="N43801" s="9"/>
      <c r="O43801" s="9"/>
      <c r="P43801" s="9"/>
      <c r="Q43801" s="9"/>
    </row>
    <row r="43802" spans="11:17" x14ac:dyDescent="0.25">
      <c r="K43802" s="9"/>
      <c r="N43802" s="9"/>
      <c r="O43802" s="9"/>
      <c r="P43802" s="9"/>
      <c r="Q43802" s="9"/>
    </row>
    <row r="43803" spans="11:17" x14ac:dyDescent="0.25">
      <c r="K43803" s="9"/>
      <c r="N43803" s="9"/>
      <c r="O43803" s="9"/>
      <c r="P43803" s="9"/>
      <c r="Q43803" s="9"/>
    </row>
    <row r="43804" spans="11:17" x14ac:dyDescent="0.25">
      <c r="K43804" s="9"/>
      <c r="N43804" s="9"/>
      <c r="O43804" s="9"/>
      <c r="P43804" s="9"/>
      <c r="Q43804" s="9"/>
    </row>
    <row r="43805" spans="11:17" x14ac:dyDescent="0.25">
      <c r="K43805" s="9"/>
      <c r="N43805" s="9"/>
      <c r="O43805" s="9"/>
      <c r="P43805" s="9"/>
      <c r="Q43805" s="9"/>
    </row>
    <row r="43806" spans="11:17" x14ac:dyDescent="0.25">
      <c r="K43806" s="9"/>
      <c r="N43806" s="9"/>
      <c r="O43806" s="9"/>
      <c r="P43806" s="9"/>
      <c r="Q43806" s="9"/>
    </row>
    <row r="43807" spans="11:17" x14ac:dyDescent="0.25">
      <c r="K43807" s="9"/>
      <c r="N43807" s="9"/>
      <c r="O43807" s="9"/>
      <c r="P43807" s="9"/>
      <c r="Q43807" s="9"/>
    </row>
    <row r="43808" spans="11:17" x14ac:dyDescent="0.25">
      <c r="K43808" s="9"/>
      <c r="N43808" s="9"/>
      <c r="O43808" s="9"/>
      <c r="P43808" s="9"/>
      <c r="Q43808" s="9"/>
    </row>
    <row r="43809" spans="11:17" x14ac:dyDescent="0.25">
      <c r="K43809" s="9"/>
      <c r="N43809" s="9"/>
      <c r="O43809" s="9"/>
      <c r="P43809" s="9"/>
      <c r="Q43809" s="9"/>
    </row>
    <row r="43810" spans="11:17" x14ac:dyDescent="0.25">
      <c r="K43810" s="9"/>
      <c r="N43810" s="9"/>
      <c r="O43810" s="9"/>
      <c r="P43810" s="9"/>
      <c r="Q43810" s="9"/>
    </row>
    <row r="43811" spans="11:17" x14ac:dyDescent="0.25">
      <c r="K43811" s="9"/>
      <c r="N43811" s="9"/>
      <c r="O43811" s="9"/>
      <c r="P43811" s="9"/>
      <c r="Q43811" s="9"/>
    </row>
    <row r="43812" spans="11:17" x14ac:dyDescent="0.25">
      <c r="K43812" s="9"/>
      <c r="N43812" s="9"/>
      <c r="O43812" s="9"/>
      <c r="P43812" s="9"/>
      <c r="Q43812" s="9"/>
    </row>
    <row r="43813" spans="11:17" x14ac:dyDescent="0.25">
      <c r="K43813" s="9"/>
      <c r="N43813" s="9"/>
      <c r="O43813" s="9"/>
      <c r="P43813" s="9"/>
      <c r="Q43813" s="9"/>
    </row>
    <row r="43814" spans="11:17" x14ac:dyDescent="0.25">
      <c r="K43814" s="9"/>
      <c r="N43814" s="9"/>
      <c r="O43814" s="9"/>
      <c r="P43814" s="9"/>
      <c r="Q43814" s="9"/>
    </row>
    <row r="43815" spans="11:17" x14ac:dyDescent="0.25">
      <c r="K43815" s="9"/>
      <c r="N43815" s="9"/>
      <c r="O43815" s="9"/>
      <c r="P43815" s="9"/>
      <c r="Q43815" s="9"/>
    </row>
    <row r="43816" spans="11:17" x14ac:dyDescent="0.25">
      <c r="K43816" s="9"/>
      <c r="N43816" s="9"/>
      <c r="O43816" s="9"/>
      <c r="P43816" s="9"/>
      <c r="Q43816" s="9"/>
    </row>
    <row r="43817" spans="11:17" x14ac:dyDescent="0.25">
      <c r="K43817" s="9"/>
      <c r="N43817" s="9"/>
      <c r="O43817" s="9"/>
      <c r="P43817" s="9"/>
      <c r="Q43817" s="9"/>
    </row>
    <row r="43818" spans="11:17" x14ac:dyDescent="0.25">
      <c r="K43818" s="9"/>
      <c r="N43818" s="9"/>
      <c r="O43818" s="9"/>
      <c r="P43818" s="9"/>
      <c r="Q43818" s="9"/>
    </row>
    <row r="43819" spans="11:17" x14ac:dyDescent="0.25">
      <c r="K43819" s="9"/>
      <c r="N43819" s="9"/>
      <c r="O43819" s="9"/>
      <c r="P43819" s="9"/>
      <c r="Q43819" s="9"/>
    </row>
    <row r="43820" spans="11:17" x14ac:dyDescent="0.25">
      <c r="K43820" s="9"/>
      <c r="N43820" s="9"/>
      <c r="O43820" s="9"/>
      <c r="P43820" s="9"/>
      <c r="Q43820" s="9"/>
    </row>
    <row r="43821" spans="11:17" x14ac:dyDescent="0.25">
      <c r="K43821" s="9"/>
      <c r="N43821" s="9"/>
      <c r="O43821" s="9"/>
      <c r="P43821" s="9"/>
      <c r="Q43821" s="9"/>
    </row>
    <row r="43822" spans="11:17" x14ac:dyDescent="0.25">
      <c r="K43822" s="9"/>
      <c r="N43822" s="9"/>
      <c r="O43822" s="9"/>
      <c r="P43822" s="9"/>
      <c r="Q43822" s="9"/>
    </row>
    <row r="43823" spans="11:17" x14ac:dyDescent="0.25">
      <c r="K43823" s="9"/>
      <c r="N43823" s="9"/>
      <c r="O43823" s="9"/>
      <c r="P43823" s="9"/>
      <c r="Q43823" s="9"/>
    </row>
    <row r="43824" spans="11:17" x14ac:dyDescent="0.25">
      <c r="K43824" s="9"/>
      <c r="N43824" s="9"/>
      <c r="O43824" s="9"/>
      <c r="P43824" s="9"/>
      <c r="Q43824" s="9"/>
    </row>
    <row r="43825" spans="11:17" x14ac:dyDescent="0.25">
      <c r="K43825" s="9"/>
      <c r="N43825" s="9"/>
      <c r="O43825" s="9"/>
      <c r="P43825" s="9"/>
      <c r="Q43825" s="9"/>
    </row>
    <row r="43826" spans="11:17" x14ac:dyDescent="0.25">
      <c r="K43826" s="9"/>
      <c r="N43826" s="9"/>
      <c r="O43826" s="9"/>
      <c r="P43826" s="9"/>
      <c r="Q43826" s="9"/>
    </row>
    <row r="43827" spans="11:17" x14ac:dyDescent="0.25">
      <c r="K43827" s="9"/>
      <c r="N43827" s="9"/>
      <c r="O43827" s="9"/>
      <c r="P43827" s="9"/>
      <c r="Q43827" s="9"/>
    </row>
    <row r="43828" spans="11:17" x14ac:dyDescent="0.25">
      <c r="K43828" s="9"/>
      <c r="N43828" s="9"/>
      <c r="O43828" s="9"/>
      <c r="P43828" s="9"/>
      <c r="Q43828" s="9"/>
    </row>
    <row r="43829" spans="11:17" x14ac:dyDescent="0.25">
      <c r="K43829" s="9"/>
      <c r="N43829" s="9"/>
      <c r="O43829" s="9"/>
      <c r="P43829" s="9"/>
      <c r="Q43829" s="9"/>
    </row>
    <row r="43830" spans="11:17" x14ac:dyDescent="0.25">
      <c r="K43830" s="9"/>
      <c r="N43830" s="9"/>
      <c r="O43830" s="9"/>
      <c r="P43830" s="9"/>
      <c r="Q43830" s="9"/>
    </row>
    <row r="43831" spans="11:17" x14ac:dyDescent="0.25">
      <c r="K43831" s="9"/>
      <c r="N43831" s="9"/>
      <c r="O43831" s="9"/>
      <c r="P43831" s="9"/>
      <c r="Q43831" s="9"/>
    </row>
    <row r="43832" spans="11:17" x14ac:dyDescent="0.25">
      <c r="K43832" s="9"/>
      <c r="N43832" s="9"/>
      <c r="O43832" s="9"/>
      <c r="P43832" s="9"/>
      <c r="Q43832" s="9"/>
    </row>
    <row r="43833" spans="11:17" x14ac:dyDescent="0.25">
      <c r="K43833" s="9"/>
      <c r="N43833" s="9"/>
      <c r="O43833" s="9"/>
      <c r="P43833" s="9"/>
      <c r="Q43833" s="9"/>
    </row>
    <row r="43834" spans="11:17" x14ac:dyDescent="0.25">
      <c r="K43834" s="9"/>
      <c r="N43834" s="9"/>
      <c r="O43834" s="9"/>
      <c r="P43834" s="9"/>
      <c r="Q43834" s="9"/>
    </row>
    <row r="43835" spans="11:17" x14ac:dyDescent="0.25">
      <c r="K43835" s="9"/>
      <c r="N43835" s="9"/>
      <c r="O43835" s="9"/>
      <c r="P43835" s="9"/>
      <c r="Q43835" s="9"/>
    </row>
    <row r="43836" spans="11:17" x14ac:dyDescent="0.25">
      <c r="K43836" s="9"/>
      <c r="N43836" s="9"/>
      <c r="O43836" s="9"/>
      <c r="P43836" s="9"/>
      <c r="Q43836" s="9"/>
    </row>
    <row r="43837" spans="11:17" x14ac:dyDescent="0.25">
      <c r="K43837" s="9"/>
      <c r="N43837" s="9"/>
      <c r="O43837" s="9"/>
      <c r="P43837" s="9"/>
      <c r="Q43837" s="9"/>
    </row>
    <row r="43838" spans="11:17" x14ac:dyDescent="0.25">
      <c r="K43838" s="9"/>
      <c r="N43838" s="9"/>
      <c r="O43838" s="9"/>
      <c r="P43838" s="9"/>
      <c r="Q43838" s="9"/>
    </row>
    <row r="43839" spans="11:17" x14ac:dyDescent="0.25">
      <c r="K43839" s="9"/>
      <c r="N43839" s="9"/>
      <c r="O43839" s="9"/>
      <c r="P43839" s="9"/>
      <c r="Q43839" s="9"/>
    </row>
    <row r="43840" spans="11:17" x14ac:dyDescent="0.25">
      <c r="K43840" s="9"/>
      <c r="N43840" s="9"/>
      <c r="O43840" s="9"/>
      <c r="P43840" s="9"/>
      <c r="Q43840" s="9"/>
    </row>
    <row r="43841" spans="11:17" x14ac:dyDescent="0.25">
      <c r="K43841" s="9"/>
      <c r="N43841" s="9"/>
      <c r="O43841" s="9"/>
      <c r="P43841" s="9"/>
      <c r="Q43841" s="9"/>
    </row>
    <row r="43842" spans="11:17" x14ac:dyDescent="0.25">
      <c r="K43842" s="9"/>
      <c r="N43842" s="9"/>
      <c r="O43842" s="9"/>
      <c r="P43842" s="9"/>
      <c r="Q43842" s="9"/>
    </row>
    <row r="43843" spans="11:17" x14ac:dyDescent="0.25">
      <c r="K43843" s="9"/>
      <c r="N43843" s="9"/>
      <c r="O43843" s="9"/>
      <c r="P43843" s="9"/>
      <c r="Q43843" s="9"/>
    </row>
    <row r="43844" spans="11:17" x14ac:dyDescent="0.25">
      <c r="K43844" s="9"/>
      <c r="N43844" s="9"/>
      <c r="O43844" s="9"/>
      <c r="P43844" s="9"/>
      <c r="Q43844" s="9"/>
    </row>
    <row r="43845" spans="11:17" x14ac:dyDescent="0.25">
      <c r="K43845" s="9"/>
      <c r="N43845" s="9"/>
      <c r="O43845" s="9"/>
      <c r="P43845" s="9"/>
      <c r="Q43845" s="9"/>
    </row>
    <row r="43846" spans="11:17" x14ac:dyDescent="0.25">
      <c r="K43846" s="9"/>
      <c r="N43846" s="9"/>
      <c r="O43846" s="9"/>
      <c r="P43846" s="9"/>
      <c r="Q43846" s="9"/>
    </row>
    <row r="43847" spans="11:17" x14ac:dyDescent="0.25">
      <c r="K43847" s="9"/>
      <c r="N43847" s="9"/>
      <c r="O43847" s="9"/>
      <c r="P43847" s="9"/>
      <c r="Q43847" s="9"/>
    </row>
    <row r="43848" spans="11:17" x14ac:dyDescent="0.25">
      <c r="K43848" s="9"/>
      <c r="N43848" s="9"/>
      <c r="O43848" s="9"/>
      <c r="P43848" s="9"/>
      <c r="Q43848" s="9"/>
    </row>
    <row r="43849" spans="11:17" x14ac:dyDescent="0.25">
      <c r="K43849" s="9"/>
      <c r="N43849" s="9"/>
      <c r="O43849" s="9"/>
      <c r="P43849" s="9"/>
      <c r="Q43849" s="9"/>
    </row>
    <row r="43850" spans="11:17" x14ac:dyDescent="0.25">
      <c r="K43850" s="9"/>
      <c r="N43850" s="9"/>
      <c r="O43850" s="9"/>
      <c r="P43850" s="9"/>
      <c r="Q43850" s="9"/>
    </row>
    <row r="43851" spans="11:17" x14ac:dyDescent="0.25">
      <c r="K43851" s="9"/>
      <c r="N43851" s="9"/>
      <c r="O43851" s="9"/>
      <c r="P43851" s="9"/>
      <c r="Q43851" s="9"/>
    </row>
    <row r="43852" spans="11:17" x14ac:dyDescent="0.25">
      <c r="K43852" s="9"/>
      <c r="N43852" s="9"/>
      <c r="O43852" s="9"/>
      <c r="P43852" s="9"/>
      <c r="Q43852" s="9"/>
    </row>
    <row r="43853" spans="11:17" x14ac:dyDescent="0.25">
      <c r="K43853" s="9"/>
      <c r="N43853" s="9"/>
      <c r="O43853" s="9"/>
      <c r="P43853" s="9"/>
      <c r="Q43853" s="9"/>
    </row>
    <row r="43854" spans="11:17" x14ac:dyDescent="0.25">
      <c r="K43854" s="9"/>
      <c r="N43854" s="9"/>
      <c r="O43854" s="9"/>
      <c r="P43854" s="9"/>
      <c r="Q43854" s="9"/>
    </row>
    <row r="43855" spans="11:17" x14ac:dyDescent="0.25">
      <c r="K43855" s="9"/>
      <c r="N43855" s="9"/>
      <c r="O43855" s="9"/>
      <c r="P43855" s="9"/>
      <c r="Q43855" s="9"/>
    </row>
    <row r="43856" spans="11:17" x14ac:dyDescent="0.25">
      <c r="K43856" s="9"/>
      <c r="N43856" s="9"/>
      <c r="O43856" s="9"/>
      <c r="P43856" s="9"/>
      <c r="Q43856" s="9"/>
    </row>
    <row r="43857" spans="11:17" x14ac:dyDescent="0.25">
      <c r="K43857" s="9"/>
      <c r="N43857" s="9"/>
      <c r="O43857" s="9"/>
      <c r="P43857" s="9"/>
      <c r="Q43857" s="9"/>
    </row>
    <row r="43858" spans="11:17" x14ac:dyDescent="0.25">
      <c r="K43858" s="9"/>
      <c r="N43858" s="9"/>
      <c r="O43858" s="9"/>
      <c r="P43858" s="9"/>
      <c r="Q43858" s="9"/>
    </row>
    <row r="43859" spans="11:17" x14ac:dyDescent="0.25">
      <c r="K43859" s="9"/>
      <c r="N43859" s="9"/>
      <c r="O43859" s="9"/>
      <c r="P43859" s="9"/>
      <c r="Q43859" s="9"/>
    </row>
    <row r="43860" spans="11:17" x14ac:dyDescent="0.25">
      <c r="K43860" s="9"/>
      <c r="N43860" s="9"/>
      <c r="O43860" s="9"/>
      <c r="P43860" s="9"/>
      <c r="Q43860" s="9"/>
    </row>
    <row r="43861" spans="11:17" x14ac:dyDescent="0.25">
      <c r="K43861" s="9"/>
      <c r="N43861" s="9"/>
      <c r="O43861" s="9"/>
      <c r="P43861" s="9"/>
      <c r="Q43861" s="9"/>
    </row>
    <row r="43862" spans="11:17" x14ac:dyDescent="0.25">
      <c r="K43862" s="9"/>
      <c r="N43862" s="9"/>
      <c r="O43862" s="9"/>
      <c r="P43862" s="9"/>
      <c r="Q43862" s="9"/>
    </row>
    <row r="43863" spans="11:17" x14ac:dyDescent="0.25">
      <c r="K43863" s="9"/>
      <c r="N43863" s="9"/>
      <c r="O43863" s="9"/>
      <c r="P43863" s="9"/>
      <c r="Q43863" s="9"/>
    </row>
    <row r="43864" spans="11:17" x14ac:dyDescent="0.25">
      <c r="K43864" s="9"/>
      <c r="N43864" s="9"/>
      <c r="O43864" s="9"/>
      <c r="P43864" s="9"/>
      <c r="Q43864" s="9"/>
    </row>
    <row r="43865" spans="11:17" x14ac:dyDescent="0.25">
      <c r="K43865" s="9"/>
      <c r="N43865" s="9"/>
      <c r="O43865" s="9"/>
      <c r="P43865" s="9"/>
      <c r="Q43865" s="9"/>
    </row>
    <row r="43866" spans="11:17" x14ac:dyDescent="0.25">
      <c r="K43866" s="9"/>
      <c r="N43866" s="9"/>
      <c r="O43866" s="9"/>
      <c r="P43866" s="9"/>
      <c r="Q43866" s="9"/>
    </row>
    <row r="43867" spans="11:17" x14ac:dyDescent="0.25">
      <c r="K43867" s="9"/>
      <c r="N43867" s="9"/>
      <c r="O43867" s="9"/>
      <c r="P43867" s="9"/>
      <c r="Q43867" s="9"/>
    </row>
    <row r="43868" spans="11:17" x14ac:dyDescent="0.25">
      <c r="K43868" s="9"/>
      <c r="N43868" s="9"/>
      <c r="O43868" s="9"/>
      <c r="P43868" s="9"/>
      <c r="Q43868" s="9"/>
    </row>
    <row r="43869" spans="11:17" x14ac:dyDescent="0.25">
      <c r="K43869" s="9"/>
      <c r="N43869" s="9"/>
      <c r="O43869" s="9"/>
      <c r="P43869" s="9"/>
      <c r="Q43869" s="9"/>
    </row>
    <row r="43870" spans="11:17" x14ac:dyDescent="0.25">
      <c r="K43870" s="9"/>
      <c r="N43870" s="9"/>
      <c r="O43870" s="9"/>
      <c r="P43870" s="9"/>
      <c r="Q43870" s="9"/>
    </row>
    <row r="43871" spans="11:17" x14ac:dyDescent="0.25">
      <c r="K43871" s="9"/>
      <c r="N43871" s="9"/>
      <c r="O43871" s="9"/>
      <c r="P43871" s="9"/>
      <c r="Q43871" s="9"/>
    </row>
    <row r="43872" spans="11:17" x14ac:dyDescent="0.25">
      <c r="K43872" s="9"/>
      <c r="N43872" s="9"/>
      <c r="O43872" s="9"/>
      <c r="P43872" s="9"/>
      <c r="Q43872" s="9"/>
    </row>
    <row r="43873" spans="11:17" x14ac:dyDescent="0.25">
      <c r="K43873" s="9"/>
      <c r="N43873" s="9"/>
      <c r="O43873" s="9"/>
      <c r="P43873" s="9"/>
      <c r="Q43873" s="9"/>
    </row>
    <row r="43874" spans="11:17" x14ac:dyDescent="0.25">
      <c r="K43874" s="9"/>
      <c r="N43874" s="9"/>
      <c r="O43874" s="9"/>
      <c r="P43874" s="9"/>
      <c r="Q43874" s="9"/>
    </row>
    <row r="43875" spans="11:17" x14ac:dyDescent="0.25">
      <c r="K43875" s="9"/>
      <c r="N43875" s="9"/>
      <c r="O43875" s="9"/>
      <c r="P43875" s="9"/>
      <c r="Q43875" s="9"/>
    </row>
    <row r="43876" spans="11:17" x14ac:dyDescent="0.25">
      <c r="K43876" s="9"/>
      <c r="N43876" s="9"/>
      <c r="O43876" s="9"/>
      <c r="P43876" s="9"/>
      <c r="Q43876" s="9"/>
    </row>
    <row r="43877" spans="11:17" x14ac:dyDescent="0.25">
      <c r="K43877" s="9"/>
      <c r="N43877" s="9"/>
      <c r="O43877" s="9"/>
      <c r="P43877" s="9"/>
      <c r="Q43877" s="9"/>
    </row>
    <row r="43878" spans="11:17" x14ac:dyDescent="0.25">
      <c r="K43878" s="9"/>
      <c r="N43878" s="9"/>
      <c r="O43878" s="9"/>
      <c r="P43878" s="9"/>
      <c r="Q43878" s="9"/>
    </row>
    <row r="43879" spans="11:17" x14ac:dyDescent="0.25">
      <c r="K43879" s="9"/>
      <c r="N43879" s="9"/>
      <c r="O43879" s="9"/>
      <c r="P43879" s="9"/>
      <c r="Q43879" s="9"/>
    </row>
    <row r="43880" spans="11:17" x14ac:dyDescent="0.25">
      <c r="K43880" s="9"/>
      <c r="N43880" s="9"/>
      <c r="O43880" s="9"/>
      <c r="P43880" s="9"/>
      <c r="Q43880" s="9"/>
    </row>
    <row r="43881" spans="11:17" x14ac:dyDescent="0.25">
      <c r="K43881" s="9"/>
      <c r="N43881" s="9"/>
      <c r="O43881" s="9"/>
      <c r="P43881" s="9"/>
      <c r="Q43881" s="9"/>
    </row>
    <row r="43882" spans="11:17" x14ac:dyDescent="0.25">
      <c r="K43882" s="9"/>
      <c r="N43882" s="9"/>
      <c r="O43882" s="9"/>
      <c r="P43882" s="9"/>
      <c r="Q43882" s="9"/>
    </row>
    <row r="43883" spans="11:17" x14ac:dyDescent="0.25">
      <c r="K43883" s="9"/>
      <c r="N43883" s="9"/>
      <c r="O43883" s="9"/>
      <c r="P43883" s="9"/>
      <c r="Q43883" s="9"/>
    </row>
    <row r="43884" spans="11:17" x14ac:dyDescent="0.25">
      <c r="K43884" s="9"/>
      <c r="N43884" s="9"/>
      <c r="O43884" s="9"/>
      <c r="P43884" s="9"/>
      <c r="Q43884" s="9"/>
    </row>
    <row r="43885" spans="11:17" x14ac:dyDescent="0.25">
      <c r="K43885" s="9"/>
      <c r="N43885" s="9"/>
      <c r="O43885" s="9"/>
      <c r="P43885" s="9"/>
      <c r="Q43885" s="9"/>
    </row>
    <row r="43886" spans="11:17" x14ac:dyDescent="0.25">
      <c r="K43886" s="9"/>
      <c r="N43886" s="9"/>
      <c r="O43886" s="9"/>
      <c r="P43886" s="9"/>
      <c r="Q43886" s="9"/>
    </row>
    <row r="43887" spans="11:17" x14ac:dyDescent="0.25">
      <c r="K43887" s="9"/>
      <c r="N43887" s="9"/>
      <c r="O43887" s="9"/>
      <c r="P43887" s="9"/>
      <c r="Q43887" s="9"/>
    </row>
    <row r="43888" spans="11:17" x14ac:dyDescent="0.25">
      <c r="K43888" s="9"/>
      <c r="N43888" s="9"/>
      <c r="O43888" s="9"/>
      <c r="P43888" s="9"/>
      <c r="Q43888" s="9"/>
    </row>
    <row r="43889" spans="11:17" x14ac:dyDescent="0.25">
      <c r="K43889" s="9"/>
      <c r="N43889" s="9"/>
      <c r="O43889" s="9"/>
      <c r="P43889" s="9"/>
      <c r="Q43889" s="9"/>
    </row>
    <row r="43890" spans="11:17" x14ac:dyDescent="0.25">
      <c r="K43890" s="9"/>
      <c r="N43890" s="9"/>
      <c r="O43890" s="9"/>
      <c r="P43890" s="9"/>
      <c r="Q43890" s="9"/>
    </row>
    <row r="43891" spans="11:17" x14ac:dyDescent="0.25">
      <c r="K43891" s="9"/>
      <c r="N43891" s="9"/>
      <c r="O43891" s="9"/>
      <c r="P43891" s="9"/>
      <c r="Q43891" s="9"/>
    </row>
    <row r="43892" spans="11:17" x14ac:dyDescent="0.25">
      <c r="K43892" s="9"/>
      <c r="N43892" s="9"/>
      <c r="O43892" s="9"/>
      <c r="P43892" s="9"/>
      <c r="Q43892" s="9"/>
    </row>
    <row r="43893" spans="11:17" x14ac:dyDescent="0.25">
      <c r="K43893" s="9"/>
      <c r="N43893" s="9"/>
      <c r="O43893" s="9"/>
      <c r="P43893" s="9"/>
      <c r="Q43893" s="9"/>
    </row>
    <row r="43894" spans="11:17" x14ac:dyDescent="0.25">
      <c r="K43894" s="9"/>
      <c r="N43894" s="9"/>
      <c r="O43894" s="9"/>
      <c r="P43894" s="9"/>
      <c r="Q43894" s="9"/>
    </row>
    <row r="43895" spans="11:17" x14ac:dyDescent="0.25">
      <c r="K43895" s="9"/>
      <c r="N43895" s="9"/>
      <c r="O43895" s="9"/>
      <c r="P43895" s="9"/>
      <c r="Q43895" s="9"/>
    </row>
    <row r="43896" spans="11:17" x14ac:dyDescent="0.25">
      <c r="K43896" s="9"/>
      <c r="N43896" s="9"/>
      <c r="O43896" s="9"/>
      <c r="P43896" s="9"/>
      <c r="Q43896" s="9"/>
    </row>
    <row r="43897" spans="11:17" x14ac:dyDescent="0.25">
      <c r="K43897" s="9"/>
      <c r="N43897" s="9"/>
      <c r="O43897" s="9"/>
      <c r="P43897" s="9"/>
      <c r="Q43897" s="9"/>
    </row>
    <row r="43898" spans="11:17" x14ac:dyDescent="0.25">
      <c r="K43898" s="9"/>
      <c r="N43898" s="9"/>
      <c r="O43898" s="9"/>
      <c r="P43898" s="9"/>
      <c r="Q43898" s="9"/>
    </row>
    <row r="43899" spans="11:17" x14ac:dyDescent="0.25">
      <c r="K43899" s="9"/>
      <c r="N43899" s="9"/>
      <c r="O43899" s="9"/>
      <c r="P43899" s="9"/>
      <c r="Q43899" s="9"/>
    </row>
    <row r="43900" spans="11:17" x14ac:dyDescent="0.25">
      <c r="K43900" s="9"/>
      <c r="N43900" s="9"/>
      <c r="O43900" s="9"/>
      <c r="P43900" s="9"/>
      <c r="Q43900" s="9"/>
    </row>
    <row r="43901" spans="11:17" x14ac:dyDescent="0.25">
      <c r="K43901" s="9"/>
      <c r="N43901" s="9"/>
      <c r="O43901" s="9"/>
      <c r="P43901" s="9"/>
      <c r="Q43901" s="9"/>
    </row>
    <row r="43902" spans="11:17" x14ac:dyDescent="0.25">
      <c r="K43902" s="9"/>
      <c r="N43902" s="9"/>
      <c r="O43902" s="9"/>
      <c r="P43902" s="9"/>
      <c r="Q43902" s="9"/>
    </row>
    <row r="43903" spans="11:17" x14ac:dyDescent="0.25">
      <c r="K43903" s="9"/>
      <c r="N43903" s="9"/>
      <c r="O43903" s="9"/>
      <c r="P43903" s="9"/>
      <c r="Q43903" s="9"/>
    </row>
    <row r="43904" spans="11:17" x14ac:dyDescent="0.25">
      <c r="K43904" s="9"/>
      <c r="N43904" s="9"/>
      <c r="O43904" s="9"/>
      <c r="P43904" s="9"/>
      <c r="Q43904" s="9"/>
    </row>
    <row r="43905" spans="11:17" x14ac:dyDescent="0.25">
      <c r="K43905" s="9"/>
      <c r="N43905" s="9"/>
      <c r="O43905" s="9"/>
      <c r="P43905" s="9"/>
      <c r="Q43905" s="9"/>
    </row>
    <row r="43906" spans="11:17" x14ac:dyDescent="0.25">
      <c r="K43906" s="9"/>
      <c r="N43906" s="9"/>
      <c r="O43906" s="9"/>
      <c r="P43906" s="9"/>
      <c r="Q43906" s="9"/>
    </row>
    <row r="43907" spans="11:17" x14ac:dyDescent="0.25">
      <c r="K43907" s="9"/>
      <c r="N43907" s="9"/>
      <c r="O43907" s="9"/>
      <c r="P43907" s="9"/>
      <c r="Q43907" s="9"/>
    </row>
    <row r="43908" spans="11:17" x14ac:dyDescent="0.25">
      <c r="K43908" s="9"/>
      <c r="N43908" s="9"/>
      <c r="O43908" s="9"/>
      <c r="P43908" s="9"/>
      <c r="Q43908" s="9"/>
    </row>
    <row r="43909" spans="11:17" x14ac:dyDescent="0.25">
      <c r="K43909" s="9"/>
      <c r="N43909" s="9"/>
      <c r="O43909" s="9"/>
      <c r="P43909" s="9"/>
      <c r="Q43909" s="9"/>
    </row>
    <row r="43910" spans="11:17" x14ac:dyDescent="0.25">
      <c r="K43910" s="9"/>
      <c r="N43910" s="9"/>
      <c r="O43910" s="9"/>
      <c r="P43910" s="9"/>
      <c r="Q43910" s="9"/>
    </row>
    <row r="43911" spans="11:17" x14ac:dyDescent="0.25">
      <c r="K43911" s="9"/>
      <c r="N43911" s="9"/>
      <c r="O43911" s="9"/>
      <c r="P43911" s="9"/>
      <c r="Q43911" s="9"/>
    </row>
    <row r="43912" spans="11:17" x14ac:dyDescent="0.25">
      <c r="K43912" s="9"/>
      <c r="N43912" s="9"/>
      <c r="O43912" s="9"/>
      <c r="P43912" s="9"/>
      <c r="Q43912" s="9"/>
    </row>
    <row r="43913" spans="11:17" x14ac:dyDescent="0.25">
      <c r="K43913" s="9"/>
      <c r="N43913" s="9"/>
      <c r="O43913" s="9"/>
      <c r="P43913" s="9"/>
      <c r="Q43913" s="9"/>
    </row>
    <row r="43914" spans="11:17" x14ac:dyDescent="0.25">
      <c r="K43914" s="9"/>
      <c r="N43914" s="9"/>
      <c r="O43914" s="9"/>
      <c r="P43914" s="9"/>
      <c r="Q43914" s="9"/>
    </row>
    <row r="43915" spans="11:17" x14ac:dyDescent="0.25">
      <c r="K43915" s="9"/>
      <c r="N43915" s="9"/>
      <c r="O43915" s="9"/>
      <c r="P43915" s="9"/>
      <c r="Q43915" s="9"/>
    </row>
    <row r="43916" spans="11:17" x14ac:dyDescent="0.25">
      <c r="K43916" s="9"/>
      <c r="N43916" s="9"/>
      <c r="O43916" s="9"/>
      <c r="P43916" s="9"/>
      <c r="Q43916" s="9"/>
    </row>
    <row r="43917" spans="11:17" x14ac:dyDescent="0.25">
      <c r="K43917" s="9"/>
      <c r="N43917" s="9"/>
      <c r="O43917" s="9"/>
      <c r="P43917" s="9"/>
      <c r="Q43917" s="9"/>
    </row>
    <row r="43918" spans="11:17" x14ac:dyDescent="0.25">
      <c r="K43918" s="9"/>
      <c r="N43918" s="9"/>
      <c r="O43918" s="9"/>
      <c r="P43918" s="9"/>
      <c r="Q43918" s="9"/>
    </row>
    <row r="43919" spans="11:17" x14ac:dyDescent="0.25">
      <c r="K43919" s="9"/>
      <c r="N43919" s="9"/>
      <c r="O43919" s="9"/>
      <c r="P43919" s="9"/>
      <c r="Q43919" s="9"/>
    </row>
    <row r="43920" spans="11:17" x14ac:dyDescent="0.25">
      <c r="K43920" s="9"/>
      <c r="N43920" s="9"/>
      <c r="O43920" s="9"/>
      <c r="P43920" s="9"/>
      <c r="Q43920" s="9"/>
    </row>
    <row r="43921" spans="11:17" x14ac:dyDescent="0.25">
      <c r="K43921" s="9"/>
      <c r="N43921" s="9"/>
      <c r="O43921" s="9"/>
      <c r="P43921" s="9"/>
      <c r="Q43921" s="9"/>
    </row>
    <row r="43922" spans="11:17" x14ac:dyDescent="0.25">
      <c r="K43922" s="9"/>
      <c r="N43922" s="9"/>
      <c r="O43922" s="9"/>
      <c r="P43922" s="9"/>
      <c r="Q43922" s="9"/>
    </row>
    <row r="43923" spans="11:17" x14ac:dyDescent="0.25">
      <c r="K43923" s="9"/>
      <c r="N43923" s="9"/>
      <c r="O43923" s="9"/>
      <c r="P43923" s="9"/>
      <c r="Q43923" s="9"/>
    </row>
    <row r="43924" spans="11:17" x14ac:dyDescent="0.25">
      <c r="K43924" s="9"/>
      <c r="N43924" s="9"/>
      <c r="O43924" s="9"/>
      <c r="P43924" s="9"/>
      <c r="Q43924" s="9"/>
    </row>
    <row r="43925" spans="11:17" x14ac:dyDescent="0.25">
      <c r="K43925" s="9"/>
      <c r="N43925" s="9"/>
      <c r="O43925" s="9"/>
      <c r="P43925" s="9"/>
      <c r="Q43925" s="9"/>
    </row>
    <row r="43926" spans="11:17" x14ac:dyDescent="0.25">
      <c r="K43926" s="9"/>
      <c r="N43926" s="9"/>
      <c r="O43926" s="9"/>
      <c r="P43926" s="9"/>
      <c r="Q43926" s="9"/>
    </row>
    <row r="43927" spans="11:17" x14ac:dyDescent="0.25">
      <c r="K43927" s="9"/>
      <c r="N43927" s="9"/>
      <c r="O43927" s="9"/>
      <c r="P43927" s="9"/>
      <c r="Q43927" s="9"/>
    </row>
    <row r="43928" spans="11:17" x14ac:dyDescent="0.25">
      <c r="K43928" s="9"/>
      <c r="N43928" s="9"/>
      <c r="O43928" s="9"/>
      <c r="P43928" s="9"/>
      <c r="Q43928" s="9"/>
    </row>
    <row r="43929" spans="11:17" x14ac:dyDescent="0.25">
      <c r="K43929" s="9"/>
      <c r="N43929" s="9"/>
      <c r="O43929" s="9"/>
      <c r="P43929" s="9"/>
      <c r="Q43929" s="9"/>
    </row>
    <row r="43930" spans="11:17" x14ac:dyDescent="0.25">
      <c r="K43930" s="9"/>
      <c r="N43930" s="9"/>
      <c r="O43930" s="9"/>
      <c r="P43930" s="9"/>
      <c r="Q43930" s="9"/>
    </row>
    <row r="43931" spans="11:17" x14ac:dyDescent="0.25">
      <c r="K43931" s="9"/>
      <c r="N43931" s="9"/>
      <c r="O43931" s="9"/>
      <c r="P43931" s="9"/>
      <c r="Q43931" s="9"/>
    </row>
    <row r="43932" spans="11:17" x14ac:dyDescent="0.25">
      <c r="K43932" s="9"/>
      <c r="N43932" s="9"/>
      <c r="O43932" s="9"/>
      <c r="P43932" s="9"/>
      <c r="Q43932" s="9"/>
    </row>
    <row r="43933" spans="11:17" x14ac:dyDescent="0.25">
      <c r="K43933" s="9"/>
      <c r="N43933" s="9"/>
      <c r="O43933" s="9"/>
      <c r="P43933" s="9"/>
      <c r="Q43933" s="9"/>
    </row>
    <row r="43934" spans="11:17" x14ac:dyDescent="0.25">
      <c r="K43934" s="9"/>
      <c r="N43934" s="9"/>
      <c r="O43934" s="9"/>
      <c r="P43934" s="9"/>
      <c r="Q43934" s="9"/>
    </row>
    <row r="43935" spans="11:17" x14ac:dyDescent="0.25">
      <c r="K43935" s="9"/>
      <c r="N43935" s="9"/>
      <c r="O43935" s="9"/>
      <c r="P43935" s="9"/>
      <c r="Q43935" s="9"/>
    </row>
    <row r="43936" spans="11:17" x14ac:dyDescent="0.25">
      <c r="K43936" s="9"/>
      <c r="N43936" s="9"/>
      <c r="O43936" s="9"/>
      <c r="P43936" s="9"/>
      <c r="Q43936" s="9"/>
    </row>
    <row r="43937" spans="11:17" x14ac:dyDescent="0.25">
      <c r="K43937" s="9"/>
      <c r="N43937" s="9"/>
      <c r="O43937" s="9"/>
      <c r="P43937" s="9"/>
      <c r="Q43937" s="9"/>
    </row>
    <row r="43938" spans="11:17" x14ac:dyDescent="0.25">
      <c r="K43938" s="9"/>
      <c r="N43938" s="9"/>
      <c r="O43938" s="9"/>
      <c r="P43938" s="9"/>
      <c r="Q43938" s="9"/>
    </row>
    <row r="43939" spans="11:17" x14ac:dyDescent="0.25">
      <c r="K43939" s="9"/>
      <c r="N43939" s="9"/>
      <c r="O43939" s="9"/>
      <c r="P43939" s="9"/>
      <c r="Q43939" s="9"/>
    </row>
    <row r="43940" spans="11:17" x14ac:dyDescent="0.25">
      <c r="K43940" s="9"/>
      <c r="N43940" s="9"/>
      <c r="O43940" s="9"/>
      <c r="P43940" s="9"/>
      <c r="Q43940" s="9"/>
    </row>
    <row r="43941" spans="11:17" x14ac:dyDescent="0.25">
      <c r="K43941" s="9"/>
      <c r="N43941" s="9"/>
      <c r="O43941" s="9"/>
      <c r="P43941" s="9"/>
      <c r="Q43941" s="9"/>
    </row>
    <row r="43942" spans="11:17" x14ac:dyDescent="0.25">
      <c r="K43942" s="9"/>
      <c r="N43942" s="9"/>
      <c r="O43942" s="9"/>
      <c r="P43942" s="9"/>
      <c r="Q43942" s="9"/>
    </row>
    <row r="43943" spans="11:17" x14ac:dyDescent="0.25">
      <c r="K43943" s="9"/>
      <c r="N43943" s="9"/>
      <c r="O43943" s="9"/>
      <c r="P43943" s="9"/>
      <c r="Q43943" s="9"/>
    </row>
    <row r="43944" spans="11:17" x14ac:dyDescent="0.25">
      <c r="K43944" s="9"/>
      <c r="N43944" s="9"/>
      <c r="O43944" s="9"/>
      <c r="P43944" s="9"/>
      <c r="Q43944" s="9"/>
    </row>
    <row r="43945" spans="11:17" x14ac:dyDescent="0.25">
      <c r="K43945" s="9"/>
      <c r="N43945" s="9"/>
      <c r="O43945" s="9"/>
      <c r="P43945" s="9"/>
      <c r="Q43945" s="9"/>
    </row>
    <row r="43946" spans="11:17" x14ac:dyDescent="0.25">
      <c r="K43946" s="9"/>
      <c r="N43946" s="9"/>
      <c r="O43946" s="9"/>
      <c r="P43946" s="9"/>
      <c r="Q43946" s="9"/>
    </row>
    <row r="43947" spans="11:17" x14ac:dyDescent="0.25">
      <c r="K43947" s="9"/>
      <c r="N43947" s="9"/>
      <c r="O43947" s="9"/>
      <c r="P43947" s="9"/>
      <c r="Q43947" s="9"/>
    </row>
    <row r="43948" spans="11:17" x14ac:dyDescent="0.25">
      <c r="K43948" s="9"/>
      <c r="N43948" s="9"/>
      <c r="O43948" s="9"/>
      <c r="P43948" s="9"/>
      <c r="Q43948" s="9"/>
    </row>
    <row r="43949" spans="11:17" x14ac:dyDescent="0.25">
      <c r="K43949" s="9"/>
      <c r="N43949" s="9"/>
      <c r="O43949" s="9"/>
      <c r="P43949" s="9"/>
      <c r="Q43949" s="9"/>
    </row>
    <row r="43950" spans="11:17" x14ac:dyDescent="0.25">
      <c r="K43950" s="9"/>
      <c r="N43950" s="9"/>
      <c r="O43950" s="9"/>
      <c r="P43950" s="9"/>
      <c r="Q43950" s="9"/>
    </row>
    <row r="43951" spans="11:17" x14ac:dyDescent="0.25">
      <c r="K43951" s="9"/>
      <c r="N43951" s="9"/>
      <c r="O43951" s="9"/>
      <c r="P43951" s="9"/>
      <c r="Q43951" s="9"/>
    </row>
    <row r="43952" spans="11:17" x14ac:dyDescent="0.25">
      <c r="K43952" s="9"/>
      <c r="N43952" s="9"/>
      <c r="O43952" s="9"/>
      <c r="P43952" s="9"/>
      <c r="Q43952" s="9"/>
    </row>
    <row r="43953" spans="11:17" x14ac:dyDescent="0.25">
      <c r="K43953" s="9"/>
      <c r="N43953" s="9"/>
      <c r="O43953" s="9"/>
      <c r="P43953" s="9"/>
      <c r="Q43953" s="9"/>
    </row>
    <row r="43954" spans="11:17" x14ac:dyDescent="0.25">
      <c r="K43954" s="9"/>
      <c r="N43954" s="9"/>
      <c r="O43954" s="9"/>
      <c r="P43954" s="9"/>
      <c r="Q43954" s="9"/>
    </row>
    <row r="43955" spans="11:17" x14ac:dyDescent="0.25">
      <c r="K43955" s="9"/>
      <c r="N43955" s="9"/>
      <c r="O43955" s="9"/>
      <c r="P43955" s="9"/>
      <c r="Q43955" s="9"/>
    </row>
    <row r="43956" spans="11:17" x14ac:dyDescent="0.25">
      <c r="K43956" s="9"/>
      <c r="N43956" s="9"/>
      <c r="O43956" s="9"/>
      <c r="P43956" s="9"/>
      <c r="Q43956" s="9"/>
    </row>
    <row r="43957" spans="11:17" x14ac:dyDescent="0.25">
      <c r="K43957" s="9"/>
      <c r="N43957" s="9"/>
      <c r="O43957" s="9"/>
      <c r="P43957" s="9"/>
      <c r="Q43957" s="9"/>
    </row>
    <row r="43958" spans="11:17" x14ac:dyDescent="0.25">
      <c r="K43958" s="9"/>
      <c r="N43958" s="9"/>
      <c r="O43958" s="9"/>
      <c r="P43958" s="9"/>
      <c r="Q43958" s="9"/>
    </row>
    <row r="43959" spans="11:17" x14ac:dyDescent="0.25">
      <c r="K43959" s="9"/>
      <c r="N43959" s="9"/>
      <c r="O43959" s="9"/>
      <c r="P43959" s="9"/>
      <c r="Q43959" s="9"/>
    </row>
    <row r="43960" spans="11:17" x14ac:dyDescent="0.25">
      <c r="K43960" s="9"/>
      <c r="N43960" s="9"/>
      <c r="O43960" s="9"/>
      <c r="P43960" s="9"/>
      <c r="Q43960" s="9"/>
    </row>
    <row r="43961" spans="11:17" x14ac:dyDescent="0.25">
      <c r="K43961" s="9"/>
      <c r="N43961" s="9"/>
      <c r="O43961" s="9"/>
      <c r="P43961" s="9"/>
      <c r="Q43961" s="9"/>
    </row>
    <row r="43962" spans="11:17" x14ac:dyDescent="0.25">
      <c r="K43962" s="9"/>
      <c r="N43962" s="9"/>
      <c r="O43962" s="9"/>
      <c r="P43962" s="9"/>
      <c r="Q43962" s="9"/>
    </row>
    <row r="43963" spans="11:17" x14ac:dyDescent="0.25">
      <c r="K43963" s="9"/>
      <c r="N43963" s="9"/>
      <c r="O43963" s="9"/>
      <c r="P43963" s="9"/>
      <c r="Q43963" s="9"/>
    </row>
    <row r="43964" spans="11:17" x14ac:dyDescent="0.25">
      <c r="K43964" s="9"/>
      <c r="N43964" s="9"/>
      <c r="O43964" s="9"/>
      <c r="P43964" s="9"/>
      <c r="Q43964" s="9"/>
    </row>
    <row r="43965" spans="11:17" x14ac:dyDescent="0.25">
      <c r="K43965" s="9"/>
      <c r="N43965" s="9"/>
      <c r="O43965" s="9"/>
      <c r="P43965" s="9"/>
      <c r="Q43965" s="9"/>
    </row>
    <row r="43966" spans="11:17" x14ac:dyDescent="0.25">
      <c r="K43966" s="9"/>
      <c r="N43966" s="9"/>
      <c r="O43966" s="9"/>
      <c r="P43966" s="9"/>
      <c r="Q43966" s="9"/>
    </row>
    <row r="43967" spans="11:17" x14ac:dyDescent="0.25">
      <c r="K43967" s="9"/>
      <c r="N43967" s="9"/>
      <c r="O43967" s="9"/>
      <c r="P43967" s="9"/>
      <c r="Q43967" s="9"/>
    </row>
    <row r="43968" spans="11:17" x14ac:dyDescent="0.25">
      <c r="K43968" s="9"/>
      <c r="N43968" s="9"/>
      <c r="O43968" s="9"/>
      <c r="P43968" s="9"/>
      <c r="Q43968" s="9"/>
    </row>
    <row r="43969" spans="11:17" x14ac:dyDescent="0.25">
      <c r="K43969" s="9"/>
      <c r="N43969" s="9"/>
      <c r="O43969" s="9"/>
      <c r="P43969" s="9"/>
      <c r="Q43969" s="9"/>
    </row>
    <row r="43970" spans="11:17" x14ac:dyDescent="0.25">
      <c r="K43970" s="9"/>
      <c r="N43970" s="9"/>
      <c r="O43970" s="9"/>
      <c r="P43970" s="9"/>
      <c r="Q43970" s="9"/>
    </row>
    <row r="43971" spans="11:17" x14ac:dyDescent="0.25">
      <c r="K43971" s="9"/>
      <c r="N43971" s="9"/>
      <c r="O43971" s="9"/>
      <c r="P43971" s="9"/>
      <c r="Q43971" s="9"/>
    </row>
    <row r="43972" spans="11:17" x14ac:dyDescent="0.25">
      <c r="K43972" s="9"/>
      <c r="N43972" s="9"/>
      <c r="O43972" s="9"/>
      <c r="P43972" s="9"/>
      <c r="Q43972" s="9"/>
    </row>
    <row r="43973" spans="11:17" x14ac:dyDescent="0.25">
      <c r="K43973" s="9"/>
      <c r="N43973" s="9"/>
      <c r="O43973" s="9"/>
      <c r="P43973" s="9"/>
      <c r="Q43973" s="9"/>
    </row>
    <row r="43974" spans="11:17" x14ac:dyDescent="0.25">
      <c r="K43974" s="9"/>
      <c r="N43974" s="9"/>
      <c r="O43974" s="9"/>
      <c r="P43974" s="9"/>
      <c r="Q43974" s="9"/>
    </row>
    <row r="43975" spans="11:17" x14ac:dyDescent="0.25">
      <c r="K43975" s="9"/>
      <c r="N43975" s="9"/>
      <c r="O43975" s="9"/>
      <c r="P43975" s="9"/>
      <c r="Q43975" s="9"/>
    </row>
    <row r="43976" spans="11:17" x14ac:dyDescent="0.25">
      <c r="K43976" s="9"/>
      <c r="N43976" s="9"/>
      <c r="O43976" s="9"/>
      <c r="P43976" s="9"/>
      <c r="Q43976" s="9"/>
    </row>
    <row r="43977" spans="11:17" x14ac:dyDescent="0.25">
      <c r="K43977" s="9"/>
      <c r="N43977" s="9"/>
      <c r="O43977" s="9"/>
      <c r="P43977" s="9"/>
      <c r="Q43977" s="9"/>
    </row>
    <row r="43978" spans="11:17" x14ac:dyDescent="0.25">
      <c r="K43978" s="9"/>
      <c r="N43978" s="9"/>
      <c r="O43978" s="9"/>
      <c r="P43978" s="9"/>
      <c r="Q43978" s="9"/>
    </row>
    <row r="43979" spans="11:17" x14ac:dyDescent="0.25">
      <c r="K43979" s="9"/>
      <c r="N43979" s="9"/>
      <c r="O43979" s="9"/>
      <c r="P43979" s="9"/>
      <c r="Q43979" s="9"/>
    </row>
    <row r="43980" spans="11:17" x14ac:dyDescent="0.25">
      <c r="K43980" s="9"/>
      <c r="N43980" s="9"/>
      <c r="O43980" s="9"/>
      <c r="P43980" s="9"/>
      <c r="Q43980" s="9"/>
    </row>
    <row r="43981" spans="11:17" x14ac:dyDescent="0.25">
      <c r="K43981" s="9"/>
      <c r="N43981" s="9"/>
      <c r="O43981" s="9"/>
      <c r="P43981" s="9"/>
      <c r="Q43981" s="9"/>
    </row>
    <row r="43982" spans="11:17" x14ac:dyDescent="0.25">
      <c r="K43982" s="9"/>
      <c r="N43982" s="9"/>
      <c r="O43982" s="9"/>
      <c r="P43982" s="9"/>
      <c r="Q43982" s="9"/>
    </row>
    <row r="43983" spans="11:17" x14ac:dyDescent="0.25">
      <c r="K43983" s="9"/>
      <c r="N43983" s="9"/>
      <c r="O43983" s="9"/>
      <c r="P43983" s="9"/>
      <c r="Q43983" s="9"/>
    </row>
    <row r="43984" spans="11:17" x14ac:dyDescent="0.25">
      <c r="K43984" s="9"/>
      <c r="N43984" s="9"/>
      <c r="O43984" s="9"/>
      <c r="P43984" s="9"/>
      <c r="Q43984" s="9"/>
    </row>
    <row r="43985" spans="11:17" x14ac:dyDescent="0.25">
      <c r="K43985" s="9"/>
      <c r="N43985" s="9"/>
      <c r="O43985" s="9"/>
      <c r="P43985" s="9"/>
      <c r="Q43985" s="9"/>
    </row>
    <row r="43986" spans="11:17" x14ac:dyDescent="0.25">
      <c r="K43986" s="9"/>
      <c r="N43986" s="9"/>
      <c r="O43986" s="9"/>
      <c r="P43986" s="9"/>
      <c r="Q43986" s="9"/>
    </row>
    <row r="43987" spans="11:17" x14ac:dyDescent="0.25">
      <c r="K43987" s="9"/>
      <c r="N43987" s="9"/>
      <c r="O43987" s="9"/>
      <c r="P43987" s="9"/>
      <c r="Q43987" s="9"/>
    </row>
    <row r="43988" spans="11:17" x14ac:dyDescent="0.25">
      <c r="K43988" s="9"/>
      <c r="N43988" s="9"/>
      <c r="O43988" s="9"/>
      <c r="P43988" s="9"/>
      <c r="Q43988" s="9"/>
    </row>
    <row r="43989" spans="11:17" x14ac:dyDescent="0.25">
      <c r="K43989" s="9"/>
      <c r="N43989" s="9"/>
      <c r="O43989" s="9"/>
      <c r="P43989" s="9"/>
      <c r="Q43989" s="9"/>
    </row>
    <row r="43990" spans="11:17" x14ac:dyDescent="0.25">
      <c r="K43990" s="9"/>
      <c r="N43990" s="9"/>
      <c r="O43990" s="9"/>
      <c r="P43990" s="9"/>
      <c r="Q43990" s="9"/>
    </row>
    <row r="43991" spans="11:17" x14ac:dyDescent="0.25">
      <c r="K43991" s="9"/>
      <c r="N43991" s="9"/>
      <c r="O43991" s="9"/>
      <c r="P43991" s="9"/>
      <c r="Q43991" s="9"/>
    </row>
    <row r="43992" spans="11:17" x14ac:dyDescent="0.25">
      <c r="K43992" s="9"/>
      <c r="N43992" s="9"/>
      <c r="O43992" s="9"/>
      <c r="P43992" s="9"/>
      <c r="Q43992" s="9"/>
    </row>
    <row r="43993" spans="11:17" x14ac:dyDescent="0.25">
      <c r="K43993" s="9"/>
      <c r="N43993" s="9"/>
      <c r="O43993" s="9"/>
      <c r="P43993" s="9"/>
      <c r="Q43993" s="9"/>
    </row>
    <row r="43994" spans="11:17" x14ac:dyDescent="0.25">
      <c r="K43994" s="9"/>
      <c r="N43994" s="9"/>
      <c r="O43994" s="9"/>
      <c r="P43994" s="9"/>
      <c r="Q43994" s="9"/>
    </row>
    <row r="43995" spans="11:17" x14ac:dyDescent="0.25">
      <c r="K43995" s="9"/>
      <c r="N43995" s="9"/>
      <c r="O43995" s="9"/>
      <c r="P43995" s="9"/>
      <c r="Q43995" s="9"/>
    </row>
    <row r="43996" spans="11:17" x14ac:dyDescent="0.25">
      <c r="K43996" s="9"/>
      <c r="N43996" s="9"/>
      <c r="O43996" s="9"/>
      <c r="P43996" s="9"/>
      <c r="Q43996" s="9"/>
    </row>
    <row r="43997" spans="11:17" x14ac:dyDescent="0.25">
      <c r="K43997" s="9"/>
      <c r="N43997" s="9"/>
      <c r="O43997" s="9"/>
      <c r="P43997" s="9"/>
      <c r="Q43997" s="9"/>
    </row>
    <row r="43998" spans="11:17" x14ac:dyDescent="0.25">
      <c r="K43998" s="9"/>
      <c r="N43998" s="9"/>
      <c r="O43998" s="9"/>
      <c r="P43998" s="9"/>
      <c r="Q43998" s="9"/>
    </row>
    <row r="43999" spans="11:17" x14ac:dyDescent="0.25">
      <c r="K43999" s="9"/>
      <c r="N43999" s="9"/>
      <c r="O43999" s="9"/>
      <c r="P43999" s="9"/>
      <c r="Q43999" s="9"/>
    </row>
    <row r="44000" spans="11:17" x14ac:dyDescent="0.25">
      <c r="K44000" s="9"/>
      <c r="N44000" s="9"/>
      <c r="O44000" s="9"/>
      <c r="P44000" s="9"/>
      <c r="Q44000" s="9"/>
    </row>
    <row r="44001" spans="11:17" x14ac:dyDescent="0.25">
      <c r="K44001" s="9"/>
      <c r="N44001" s="9"/>
      <c r="O44001" s="9"/>
      <c r="P44001" s="9"/>
      <c r="Q44001" s="9"/>
    </row>
    <row r="44002" spans="11:17" x14ac:dyDescent="0.25">
      <c r="K44002" s="9"/>
      <c r="N44002" s="9"/>
      <c r="O44002" s="9"/>
      <c r="P44002" s="9"/>
      <c r="Q44002" s="9"/>
    </row>
    <row r="44003" spans="11:17" x14ac:dyDescent="0.25">
      <c r="K44003" s="9"/>
      <c r="N44003" s="9"/>
      <c r="O44003" s="9"/>
      <c r="P44003" s="9"/>
      <c r="Q44003" s="9"/>
    </row>
    <row r="44004" spans="11:17" x14ac:dyDescent="0.25">
      <c r="K44004" s="9"/>
      <c r="N44004" s="9"/>
      <c r="O44004" s="9"/>
      <c r="P44004" s="9"/>
      <c r="Q44004" s="9"/>
    </row>
    <row r="44005" spans="11:17" x14ac:dyDescent="0.25">
      <c r="K44005" s="9"/>
      <c r="N44005" s="9"/>
      <c r="O44005" s="9"/>
      <c r="P44005" s="9"/>
      <c r="Q44005" s="9"/>
    </row>
    <row r="44006" spans="11:17" x14ac:dyDescent="0.25">
      <c r="K44006" s="9"/>
      <c r="N44006" s="9"/>
      <c r="O44006" s="9"/>
      <c r="P44006" s="9"/>
      <c r="Q44006" s="9"/>
    </row>
    <row r="44007" spans="11:17" x14ac:dyDescent="0.25">
      <c r="K44007" s="9"/>
      <c r="N44007" s="9"/>
      <c r="O44007" s="9"/>
      <c r="P44007" s="9"/>
      <c r="Q44007" s="9"/>
    </row>
    <row r="44008" spans="11:17" x14ac:dyDescent="0.25">
      <c r="K44008" s="9"/>
      <c r="N44008" s="9"/>
      <c r="O44008" s="9"/>
      <c r="P44008" s="9"/>
      <c r="Q44008" s="9"/>
    </row>
    <row r="44009" spans="11:17" x14ac:dyDescent="0.25">
      <c r="K44009" s="9"/>
      <c r="N44009" s="9"/>
      <c r="O44009" s="9"/>
      <c r="P44009" s="9"/>
      <c r="Q44009" s="9"/>
    </row>
    <row r="44010" spans="11:17" x14ac:dyDescent="0.25">
      <c r="K44010" s="9"/>
      <c r="N44010" s="9"/>
      <c r="O44010" s="9"/>
      <c r="P44010" s="9"/>
      <c r="Q44010" s="9"/>
    </row>
    <row r="44011" spans="11:17" x14ac:dyDescent="0.25">
      <c r="K44011" s="9"/>
      <c r="N44011" s="9"/>
      <c r="O44011" s="9"/>
      <c r="P44011" s="9"/>
      <c r="Q44011" s="9"/>
    </row>
    <row r="44012" spans="11:17" x14ac:dyDescent="0.25">
      <c r="K44012" s="9"/>
      <c r="N44012" s="9"/>
      <c r="O44012" s="9"/>
      <c r="P44012" s="9"/>
      <c r="Q44012" s="9"/>
    </row>
    <row r="44013" spans="11:17" x14ac:dyDescent="0.25">
      <c r="K44013" s="9"/>
      <c r="N44013" s="9"/>
      <c r="O44013" s="9"/>
      <c r="P44013" s="9"/>
      <c r="Q44013" s="9"/>
    </row>
    <row r="44014" spans="11:17" x14ac:dyDescent="0.25">
      <c r="K44014" s="9"/>
      <c r="N44014" s="9"/>
      <c r="O44014" s="9"/>
      <c r="P44014" s="9"/>
      <c r="Q44014" s="9"/>
    </row>
    <row r="44015" spans="11:17" x14ac:dyDescent="0.25">
      <c r="K44015" s="9"/>
      <c r="N44015" s="9"/>
      <c r="O44015" s="9"/>
      <c r="P44015" s="9"/>
      <c r="Q44015" s="9"/>
    </row>
    <row r="44016" spans="11:17" x14ac:dyDescent="0.25">
      <c r="K44016" s="9"/>
      <c r="N44016" s="9"/>
      <c r="O44016" s="9"/>
      <c r="P44016" s="9"/>
      <c r="Q44016" s="9"/>
    </row>
    <row r="44017" spans="11:17" x14ac:dyDescent="0.25">
      <c r="K44017" s="9"/>
      <c r="N44017" s="9"/>
      <c r="O44017" s="9"/>
      <c r="P44017" s="9"/>
      <c r="Q44017" s="9"/>
    </row>
    <row r="44018" spans="11:17" x14ac:dyDescent="0.25">
      <c r="K44018" s="9"/>
      <c r="N44018" s="9"/>
      <c r="O44018" s="9"/>
      <c r="P44018" s="9"/>
      <c r="Q44018" s="9"/>
    </row>
    <row r="44019" spans="11:17" x14ac:dyDescent="0.25">
      <c r="K44019" s="9"/>
      <c r="N44019" s="9"/>
      <c r="O44019" s="9"/>
      <c r="P44019" s="9"/>
      <c r="Q44019" s="9"/>
    </row>
    <row r="44020" spans="11:17" x14ac:dyDescent="0.25">
      <c r="K44020" s="9"/>
      <c r="N44020" s="9"/>
      <c r="O44020" s="9"/>
      <c r="P44020" s="9"/>
      <c r="Q44020" s="9"/>
    </row>
    <row r="44021" spans="11:17" x14ac:dyDescent="0.25">
      <c r="K44021" s="9"/>
      <c r="N44021" s="9"/>
      <c r="O44021" s="9"/>
      <c r="P44021" s="9"/>
      <c r="Q44021" s="9"/>
    </row>
    <row r="44022" spans="11:17" x14ac:dyDescent="0.25">
      <c r="K44022" s="9"/>
      <c r="N44022" s="9"/>
      <c r="O44022" s="9"/>
      <c r="P44022" s="9"/>
      <c r="Q44022" s="9"/>
    </row>
    <row r="44023" spans="11:17" x14ac:dyDescent="0.25">
      <c r="K44023" s="9"/>
      <c r="N44023" s="9"/>
      <c r="O44023" s="9"/>
      <c r="P44023" s="9"/>
      <c r="Q44023" s="9"/>
    </row>
    <row r="44024" spans="11:17" x14ac:dyDescent="0.25">
      <c r="K44024" s="9"/>
      <c r="N44024" s="9"/>
      <c r="O44024" s="9"/>
      <c r="P44024" s="9"/>
      <c r="Q44024" s="9"/>
    </row>
    <row r="44025" spans="11:17" x14ac:dyDescent="0.25">
      <c r="K44025" s="9"/>
      <c r="N44025" s="9"/>
      <c r="O44025" s="9"/>
      <c r="P44025" s="9"/>
      <c r="Q44025" s="9"/>
    </row>
    <row r="44026" spans="11:17" x14ac:dyDescent="0.25">
      <c r="K44026" s="9"/>
      <c r="N44026" s="9"/>
      <c r="O44026" s="9"/>
      <c r="P44026" s="9"/>
      <c r="Q44026" s="9"/>
    </row>
    <row r="44027" spans="11:17" x14ac:dyDescent="0.25">
      <c r="K44027" s="9"/>
      <c r="N44027" s="9"/>
      <c r="O44027" s="9"/>
      <c r="P44027" s="9"/>
      <c r="Q44027" s="9"/>
    </row>
    <row r="44028" spans="11:17" x14ac:dyDescent="0.25">
      <c r="K44028" s="9"/>
      <c r="N44028" s="9"/>
      <c r="O44028" s="9"/>
      <c r="P44028" s="9"/>
      <c r="Q44028" s="9"/>
    </row>
    <row r="44029" spans="11:17" x14ac:dyDescent="0.25">
      <c r="K44029" s="9"/>
      <c r="N44029" s="9"/>
      <c r="O44029" s="9"/>
      <c r="P44029" s="9"/>
      <c r="Q44029" s="9"/>
    </row>
    <row r="44030" spans="11:17" x14ac:dyDescent="0.25">
      <c r="K44030" s="9"/>
      <c r="N44030" s="9"/>
      <c r="O44030" s="9"/>
      <c r="P44030" s="9"/>
      <c r="Q44030" s="9"/>
    </row>
    <row r="44031" spans="11:17" x14ac:dyDescent="0.25">
      <c r="K44031" s="9"/>
      <c r="N44031" s="9"/>
      <c r="O44031" s="9"/>
      <c r="P44031" s="9"/>
      <c r="Q44031" s="9"/>
    </row>
    <row r="44032" spans="11:17" x14ac:dyDescent="0.25">
      <c r="K44032" s="9"/>
      <c r="N44032" s="9"/>
      <c r="O44032" s="9"/>
      <c r="P44032" s="9"/>
      <c r="Q44032" s="9"/>
    </row>
    <row r="44033" spans="11:17" x14ac:dyDescent="0.25">
      <c r="K44033" s="9"/>
      <c r="N44033" s="9"/>
      <c r="O44033" s="9"/>
      <c r="P44033" s="9"/>
      <c r="Q44033" s="9"/>
    </row>
    <row r="44034" spans="11:17" x14ac:dyDescent="0.25">
      <c r="K44034" s="9"/>
      <c r="N44034" s="9"/>
      <c r="O44034" s="9"/>
      <c r="P44034" s="9"/>
      <c r="Q44034" s="9"/>
    </row>
    <row r="44035" spans="11:17" x14ac:dyDescent="0.25">
      <c r="K44035" s="9"/>
      <c r="N44035" s="9"/>
      <c r="O44035" s="9"/>
      <c r="P44035" s="9"/>
      <c r="Q44035" s="9"/>
    </row>
    <row r="44036" spans="11:17" x14ac:dyDescent="0.25">
      <c r="K44036" s="9"/>
      <c r="N44036" s="9"/>
      <c r="O44036" s="9"/>
      <c r="P44036" s="9"/>
      <c r="Q44036" s="9"/>
    </row>
    <row r="44037" spans="11:17" x14ac:dyDescent="0.25">
      <c r="K44037" s="9"/>
      <c r="N44037" s="9"/>
      <c r="O44037" s="9"/>
      <c r="P44037" s="9"/>
      <c r="Q44037" s="9"/>
    </row>
    <row r="44038" spans="11:17" x14ac:dyDescent="0.25">
      <c r="K44038" s="9"/>
      <c r="N44038" s="9"/>
      <c r="O44038" s="9"/>
      <c r="P44038" s="9"/>
      <c r="Q44038" s="9"/>
    </row>
    <row r="44039" spans="11:17" x14ac:dyDescent="0.25">
      <c r="K44039" s="9"/>
      <c r="N44039" s="9"/>
      <c r="O44039" s="9"/>
      <c r="P44039" s="9"/>
      <c r="Q44039" s="9"/>
    </row>
    <row r="44040" spans="11:17" x14ac:dyDescent="0.25">
      <c r="K44040" s="9"/>
      <c r="N44040" s="9"/>
      <c r="O44040" s="9"/>
      <c r="P44040" s="9"/>
      <c r="Q44040" s="9"/>
    </row>
    <row r="44041" spans="11:17" x14ac:dyDescent="0.25">
      <c r="K44041" s="9"/>
      <c r="N44041" s="9"/>
      <c r="O44041" s="9"/>
      <c r="P44041" s="9"/>
      <c r="Q44041" s="9"/>
    </row>
    <row r="44042" spans="11:17" x14ac:dyDescent="0.25">
      <c r="K44042" s="9"/>
      <c r="N44042" s="9"/>
      <c r="O44042" s="9"/>
      <c r="P44042" s="9"/>
      <c r="Q44042" s="9"/>
    </row>
    <row r="44043" spans="11:17" x14ac:dyDescent="0.25">
      <c r="K44043" s="9"/>
      <c r="N44043" s="9"/>
      <c r="O44043" s="9"/>
      <c r="P44043" s="9"/>
      <c r="Q44043" s="9"/>
    </row>
    <row r="44044" spans="11:17" x14ac:dyDescent="0.25">
      <c r="K44044" s="9"/>
      <c r="N44044" s="9"/>
      <c r="O44044" s="9"/>
      <c r="P44044" s="9"/>
      <c r="Q44044" s="9"/>
    </row>
    <row r="44045" spans="11:17" x14ac:dyDescent="0.25">
      <c r="K44045" s="9"/>
      <c r="N44045" s="9"/>
      <c r="O44045" s="9"/>
      <c r="P44045" s="9"/>
      <c r="Q44045" s="9"/>
    </row>
    <row r="44046" spans="11:17" x14ac:dyDescent="0.25">
      <c r="K44046" s="9"/>
      <c r="N44046" s="9"/>
      <c r="O44046" s="9"/>
      <c r="P44046" s="9"/>
      <c r="Q44046" s="9"/>
    </row>
    <row r="44047" spans="11:17" x14ac:dyDescent="0.25">
      <c r="K44047" s="9"/>
      <c r="N44047" s="9"/>
      <c r="O44047" s="9"/>
      <c r="P44047" s="9"/>
      <c r="Q44047" s="9"/>
    </row>
    <row r="44048" spans="11:17" x14ac:dyDescent="0.25">
      <c r="K44048" s="9"/>
      <c r="N44048" s="9"/>
      <c r="O44048" s="9"/>
      <c r="P44048" s="9"/>
      <c r="Q44048" s="9"/>
    </row>
    <row r="44049" spans="11:17" x14ac:dyDescent="0.25">
      <c r="K44049" s="9"/>
      <c r="N44049" s="9"/>
      <c r="O44049" s="9"/>
      <c r="P44049" s="9"/>
      <c r="Q44049" s="9"/>
    </row>
    <row r="44050" spans="11:17" x14ac:dyDescent="0.25">
      <c r="K44050" s="9"/>
      <c r="N44050" s="9"/>
      <c r="O44050" s="9"/>
      <c r="P44050" s="9"/>
      <c r="Q44050" s="9"/>
    </row>
    <row r="44051" spans="11:17" x14ac:dyDescent="0.25">
      <c r="K44051" s="9"/>
      <c r="N44051" s="9"/>
      <c r="O44051" s="9"/>
      <c r="P44051" s="9"/>
      <c r="Q44051" s="9"/>
    </row>
    <row r="44052" spans="11:17" x14ac:dyDescent="0.25">
      <c r="K44052" s="9"/>
      <c r="N44052" s="9"/>
      <c r="O44052" s="9"/>
      <c r="P44052" s="9"/>
      <c r="Q44052" s="9"/>
    </row>
    <row r="44053" spans="11:17" x14ac:dyDescent="0.25">
      <c r="K44053" s="9"/>
      <c r="N44053" s="9"/>
      <c r="O44053" s="9"/>
      <c r="P44053" s="9"/>
      <c r="Q44053" s="9"/>
    </row>
    <row r="44054" spans="11:17" x14ac:dyDescent="0.25">
      <c r="K44054" s="9"/>
      <c r="N44054" s="9"/>
      <c r="O44054" s="9"/>
      <c r="P44054" s="9"/>
      <c r="Q44054" s="9"/>
    </row>
    <row r="44055" spans="11:17" x14ac:dyDescent="0.25">
      <c r="K44055" s="9"/>
      <c r="N44055" s="9"/>
      <c r="O44055" s="9"/>
      <c r="P44055" s="9"/>
      <c r="Q44055" s="9"/>
    </row>
    <row r="44056" spans="11:17" x14ac:dyDescent="0.25">
      <c r="K44056" s="9"/>
      <c r="N44056" s="9"/>
      <c r="O44056" s="9"/>
      <c r="P44056" s="9"/>
      <c r="Q44056" s="9"/>
    </row>
    <row r="44057" spans="11:17" x14ac:dyDescent="0.25">
      <c r="K44057" s="9"/>
      <c r="N44057" s="9"/>
      <c r="O44057" s="9"/>
      <c r="P44057" s="9"/>
      <c r="Q44057" s="9"/>
    </row>
    <row r="44058" spans="11:17" x14ac:dyDescent="0.25">
      <c r="K44058" s="9"/>
      <c r="N44058" s="9"/>
      <c r="O44058" s="9"/>
      <c r="P44058" s="9"/>
      <c r="Q44058" s="9"/>
    </row>
    <row r="44059" spans="11:17" x14ac:dyDescent="0.25">
      <c r="K44059" s="9"/>
      <c r="N44059" s="9"/>
      <c r="O44059" s="9"/>
      <c r="P44059" s="9"/>
      <c r="Q44059" s="9"/>
    </row>
    <row r="44060" spans="11:17" x14ac:dyDescent="0.25">
      <c r="K44060" s="9"/>
      <c r="N44060" s="9"/>
      <c r="O44060" s="9"/>
      <c r="P44060" s="9"/>
      <c r="Q44060" s="9"/>
    </row>
    <row r="44061" spans="11:17" x14ac:dyDescent="0.25">
      <c r="K44061" s="9"/>
      <c r="N44061" s="9"/>
      <c r="O44061" s="9"/>
      <c r="P44061" s="9"/>
      <c r="Q44061" s="9"/>
    </row>
    <row r="44062" spans="11:17" x14ac:dyDescent="0.25">
      <c r="K44062" s="9"/>
      <c r="N44062" s="9"/>
      <c r="O44062" s="9"/>
      <c r="P44062" s="9"/>
      <c r="Q44062" s="9"/>
    </row>
    <row r="44063" spans="11:17" x14ac:dyDescent="0.25">
      <c r="K44063" s="9"/>
      <c r="N44063" s="9"/>
      <c r="O44063" s="9"/>
      <c r="P44063" s="9"/>
      <c r="Q44063" s="9"/>
    </row>
    <row r="44064" spans="11:17" x14ac:dyDescent="0.25">
      <c r="K44064" s="9"/>
      <c r="N44064" s="9"/>
      <c r="O44064" s="9"/>
      <c r="P44064" s="9"/>
      <c r="Q44064" s="9"/>
    </row>
    <row r="44065" spans="11:17" x14ac:dyDescent="0.25">
      <c r="K44065" s="9"/>
      <c r="N44065" s="9"/>
      <c r="O44065" s="9"/>
      <c r="P44065" s="9"/>
      <c r="Q44065" s="9"/>
    </row>
    <row r="44066" spans="11:17" x14ac:dyDescent="0.25">
      <c r="K44066" s="9"/>
      <c r="N44066" s="9"/>
      <c r="O44066" s="9"/>
      <c r="P44066" s="9"/>
      <c r="Q44066" s="9"/>
    </row>
    <row r="44067" spans="11:17" x14ac:dyDescent="0.25">
      <c r="K44067" s="9"/>
      <c r="N44067" s="9"/>
      <c r="O44067" s="9"/>
      <c r="P44067" s="9"/>
      <c r="Q44067" s="9"/>
    </row>
    <row r="44068" spans="11:17" x14ac:dyDescent="0.25">
      <c r="K44068" s="9"/>
      <c r="N44068" s="9"/>
      <c r="O44068" s="9"/>
      <c r="P44068" s="9"/>
      <c r="Q44068" s="9"/>
    </row>
    <row r="44069" spans="11:17" x14ac:dyDescent="0.25">
      <c r="K44069" s="9"/>
      <c r="N44069" s="9"/>
      <c r="O44069" s="9"/>
      <c r="P44069" s="9"/>
      <c r="Q44069" s="9"/>
    </row>
    <row r="44070" spans="11:17" x14ac:dyDescent="0.25">
      <c r="K44070" s="9"/>
      <c r="N44070" s="9"/>
      <c r="O44070" s="9"/>
      <c r="P44070" s="9"/>
      <c r="Q44070" s="9"/>
    </row>
    <row r="44071" spans="11:17" x14ac:dyDescent="0.25">
      <c r="K44071" s="9"/>
      <c r="N44071" s="9"/>
      <c r="O44071" s="9"/>
      <c r="P44071" s="9"/>
      <c r="Q44071" s="9"/>
    </row>
    <row r="44072" spans="11:17" x14ac:dyDescent="0.25">
      <c r="K44072" s="9"/>
      <c r="N44072" s="9"/>
      <c r="O44072" s="9"/>
      <c r="P44072" s="9"/>
      <c r="Q44072" s="9"/>
    </row>
    <row r="44073" spans="11:17" x14ac:dyDescent="0.25">
      <c r="K44073" s="9"/>
      <c r="N44073" s="9"/>
      <c r="O44073" s="9"/>
      <c r="P44073" s="9"/>
      <c r="Q44073" s="9"/>
    </row>
    <row r="44074" spans="11:17" x14ac:dyDescent="0.25">
      <c r="K44074" s="9"/>
      <c r="N44074" s="9"/>
      <c r="O44074" s="9"/>
      <c r="P44074" s="9"/>
      <c r="Q44074" s="9"/>
    </row>
    <row r="44075" spans="11:17" x14ac:dyDescent="0.25">
      <c r="K44075" s="9"/>
      <c r="N44075" s="9"/>
      <c r="O44075" s="9"/>
      <c r="P44075" s="9"/>
      <c r="Q44075" s="9"/>
    </row>
    <row r="44076" spans="11:17" x14ac:dyDescent="0.25">
      <c r="K44076" s="9"/>
      <c r="N44076" s="9"/>
      <c r="O44076" s="9"/>
      <c r="P44076" s="9"/>
      <c r="Q44076" s="9"/>
    </row>
    <row r="44077" spans="11:17" x14ac:dyDescent="0.25">
      <c r="K44077" s="9"/>
      <c r="N44077" s="9"/>
      <c r="O44077" s="9"/>
      <c r="P44077" s="9"/>
      <c r="Q44077" s="9"/>
    </row>
    <row r="44078" spans="11:17" x14ac:dyDescent="0.25">
      <c r="K44078" s="9"/>
      <c r="N44078" s="9"/>
      <c r="O44078" s="9"/>
      <c r="P44078" s="9"/>
      <c r="Q44078" s="9"/>
    </row>
    <row r="44079" spans="11:17" x14ac:dyDescent="0.25">
      <c r="K44079" s="9"/>
      <c r="N44079" s="9"/>
      <c r="O44079" s="9"/>
      <c r="P44079" s="9"/>
      <c r="Q44079" s="9"/>
    </row>
    <row r="44080" spans="11:17" x14ac:dyDescent="0.25">
      <c r="K44080" s="9"/>
      <c r="N44080" s="9"/>
      <c r="O44080" s="9"/>
      <c r="P44080" s="9"/>
      <c r="Q44080" s="9"/>
    </row>
    <row r="44081" spans="11:17" x14ac:dyDescent="0.25">
      <c r="K44081" s="9"/>
      <c r="N44081" s="9"/>
      <c r="O44081" s="9"/>
      <c r="P44081" s="9"/>
      <c r="Q44081" s="9"/>
    </row>
    <row r="44082" spans="11:17" x14ac:dyDescent="0.25">
      <c r="K44082" s="9"/>
      <c r="N44082" s="9"/>
      <c r="O44082" s="9"/>
      <c r="P44082" s="9"/>
      <c r="Q44082" s="9"/>
    </row>
    <row r="44083" spans="11:17" x14ac:dyDescent="0.25">
      <c r="K44083" s="9"/>
      <c r="N44083" s="9"/>
      <c r="O44083" s="9"/>
      <c r="P44083" s="9"/>
      <c r="Q44083" s="9"/>
    </row>
    <row r="44084" spans="11:17" x14ac:dyDescent="0.25">
      <c r="K44084" s="9"/>
      <c r="N44084" s="9"/>
      <c r="O44084" s="9"/>
      <c r="P44084" s="9"/>
      <c r="Q44084" s="9"/>
    </row>
    <row r="44085" spans="11:17" x14ac:dyDescent="0.25">
      <c r="K44085" s="9"/>
      <c r="N44085" s="9"/>
      <c r="O44085" s="9"/>
      <c r="P44085" s="9"/>
      <c r="Q44085" s="9"/>
    </row>
    <row r="44086" spans="11:17" x14ac:dyDescent="0.25">
      <c r="K44086" s="9"/>
      <c r="N44086" s="9"/>
      <c r="O44086" s="9"/>
      <c r="P44086" s="9"/>
      <c r="Q44086" s="9"/>
    </row>
    <row r="44087" spans="11:17" x14ac:dyDescent="0.25">
      <c r="K44087" s="9"/>
      <c r="N44087" s="9"/>
      <c r="O44087" s="9"/>
      <c r="P44087" s="9"/>
      <c r="Q44087" s="9"/>
    </row>
    <row r="44088" spans="11:17" x14ac:dyDescent="0.25">
      <c r="K44088" s="9"/>
      <c r="N44088" s="9"/>
      <c r="O44088" s="9"/>
      <c r="P44088" s="9"/>
      <c r="Q44088" s="9"/>
    </row>
    <row r="44089" spans="11:17" x14ac:dyDescent="0.25">
      <c r="K44089" s="9"/>
      <c r="N44089" s="9"/>
      <c r="O44089" s="9"/>
      <c r="P44089" s="9"/>
      <c r="Q44089" s="9"/>
    </row>
    <row r="44090" spans="11:17" x14ac:dyDescent="0.25">
      <c r="K44090" s="9"/>
      <c r="N44090" s="9"/>
      <c r="O44090" s="9"/>
      <c r="P44090" s="9"/>
      <c r="Q44090" s="9"/>
    </row>
    <row r="44091" spans="11:17" x14ac:dyDescent="0.25">
      <c r="K44091" s="9"/>
      <c r="N44091" s="9"/>
      <c r="O44091" s="9"/>
      <c r="P44091" s="9"/>
      <c r="Q44091" s="9"/>
    </row>
    <row r="44092" spans="11:17" x14ac:dyDescent="0.25">
      <c r="K44092" s="9"/>
      <c r="N44092" s="9"/>
      <c r="O44092" s="9"/>
      <c r="P44092" s="9"/>
      <c r="Q44092" s="9"/>
    </row>
    <row r="44093" spans="11:17" x14ac:dyDescent="0.25">
      <c r="K44093" s="9"/>
      <c r="N44093" s="9"/>
      <c r="O44093" s="9"/>
      <c r="P44093" s="9"/>
      <c r="Q44093" s="9"/>
    </row>
    <row r="44094" spans="11:17" x14ac:dyDescent="0.25">
      <c r="K44094" s="9"/>
      <c r="N44094" s="9"/>
      <c r="O44094" s="9"/>
      <c r="P44094" s="9"/>
      <c r="Q44094" s="9"/>
    </row>
    <row r="44095" spans="11:17" x14ac:dyDescent="0.25">
      <c r="K44095" s="9"/>
      <c r="N44095" s="9"/>
      <c r="O44095" s="9"/>
      <c r="P44095" s="9"/>
      <c r="Q44095" s="9"/>
    </row>
    <row r="44096" spans="11:17" x14ac:dyDescent="0.25">
      <c r="K44096" s="9"/>
      <c r="N44096" s="9"/>
      <c r="O44096" s="9"/>
      <c r="P44096" s="9"/>
      <c r="Q44096" s="9"/>
    </row>
    <row r="44097" spans="11:17" x14ac:dyDescent="0.25">
      <c r="K44097" s="9"/>
      <c r="N44097" s="9"/>
      <c r="O44097" s="9"/>
      <c r="P44097" s="9"/>
      <c r="Q44097" s="9"/>
    </row>
    <row r="44098" spans="11:17" x14ac:dyDescent="0.25">
      <c r="K44098" s="9"/>
      <c r="N44098" s="9"/>
      <c r="O44098" s="9"/>
      <c r="P44098" s="9"/>
      <c r="Q44098" s="9"/>
    </row>
    <row r="44099" spans="11:17" x14ac:dyDescent="0.25">
      <c r="K44099" s="9"/>
      <c r="N44099" s="9"/>
      <c r="O44099" s="9"/>
      <c r="P44099" s="9"/>
      <c r="Q44099" s="9"/>
    </row>
    <row r="44100" spans="11:17" x14ac:dyDescent="0.25">
      <c r="K44100" s="9"/>
      <c r="N44100" s="9"/>
      <c r="O44100" s="9"/>
      <c r="P44100" s="9"/>
      <c r="Q44100" s="9"/>
    </row>
    <row r="44101" spans="11:17" x14ac:dyDescent="0.25">
      <c r="K44101" s="9"/>
      <c r="N44101" s="9"/>
      <c r="O44101" s="9"/>
      <c r="P44101" s="9"/>
      <c r="Q44101" s="9"/>
    </row>
    <row r="44102" spans="11:17" x14ac:dyDescent="0.25">
      <c r="K44102" s="9"/>
      <c r="N44102" s="9"/>
      <c r="O44102" s="9"/>
      <c r="P44102" s="9"/>
      <c r="Q44102" s="9"/>
    </row>
    <row r="44103" spans="11:17" x14ac:dyDescent="0.25">
      <c r="K44103" s="9"/>
      <c r="N44103" s="9"/>
      <c r="O44103" s="9"/>
      <c r="P44103" s="9"/>
      <c r="Q44103" s="9"/>
    </row>
    <row r="44104" spans="11:17" x14ac:dyDescent="0.25">
      <c r="K44104" s="9"/>
      <c r="N44104" s="9"/>
      <c r="O44104" s="9"/>
      <c r="P44104" s="9"/>
      <c r="Q44104" s="9"/>
    </row>
    <row r="44105" spans="11:17" x14ac:dyDescent="0.25">
      <c r="K44105" s="9"/>
      <c r="N44105" s="9"/>
      <c r="O44105" s="9"/>
      <c r="P44105" s="9"/>
      <c r="Q44105" s="9"/>
    </row>
    <row r="44106" spans="11:17" x14ac:dyDescent="0.25">
      <c r="K44106" s="9"/>
      <c r="N44106" s="9"/>
      <c r="O44106" s="9"/>
      <c r="P44106" s="9"/>
      <c r="Q44106" s="9"/>
    </row>
    <row r="44107" spans="11:17" x14ac:dyDescent="0.25">
      <c r="K44107" s="9"/>
      <c r="N44107" s="9"/>
      <c r="O44107" s="9"/>
      <c r="P44107" s="9"/>
      <c r="Q44107" s="9"/>
    </row>
    <row r="44108" spans="11:17" x14ac:dyDescent="0.25">
      <c r="K44108" s="9"/>
      <c r="N44108" s="9"/>
      <c r="O44108" s="9"/>
      <c r="P44108" s="9"/>
      <c r="Q44108" s="9"/>
    </row>
    <row r="44109" spans="11:17" x14ac:dyDescent="0.25">
      <c r="K44109" s="9"/>
      <c r="N44109" s="9"/>
      <c r="O44109" s="9"/>
      <c r="P44109" s="9"/>
      <c r="Q44109" s="9"/>
    </row>
    <row r="44110" spans="11:17" x14ac:dyDescent="0.25">
      <c r="K44110" s="9"/>
      <c r="N44110" s="9"/>
      <c r="O44110" s="9"/>
      <c r="P44110" s="9"/>
      <c r="Q44110" s="9"/>
    </row>
    <row r="44111" spans="11:17" x14ac:dyDescent="0.25">
      <c r="K44111" s="9"/>
      <c r="N44111" s="9"/>
      <c r="O44111" s="9"/>
      <c r="P44111" s="9"/>
      <c r="Q44111" s="9"/>
    </row>
    <row r="44112" spans="11:17" x14ac:dyDescent="0.25">
      <c r="K44112" s="9"/>
      <c r="N44112" s="9"/>
      <c r="O44112" s="9"/>
      <c r="P44112" s="9"/>
      <c r="Q44112" s="9"/>
    </row>
    <row r="44113" spans="11:17" x14ac:dyDescent="0.25">
      <c r="K44113" s="9"/>
      <c r="N44113" s="9"/>
      <c r="O44113" s="9"/>
      <c r="P44113" s="9"/>
      <c r="Q44113" s="9"/>
    </row>
    <row r="44114" spans="11:17" x14ac:dyDescent="0.25">
      <c r="K44114" s="9"/>
      <c r="N44114" s="9"/>
      <c r="O44114" s="9"/>
      <c r="P44114" s="9"/>
      <c r="Q44114" s="9"/>
    </row>
    <row r="44115" spans="11:17" x14ac:dyDescent="0.25">
      <c r="K44115" s="9"/>
      <c r="N44115" s="9"/>
      <c r="O44115" s="9"/>
      <c r="P44115" s="9"/>
      <c r="Q44115" s="9"/>
    </row>
    <row r="44116" spans="11:17" x14ac:dyDescent="0.25">
      <c r="K44116" s="9"/>
      <c r="N44116" s="9"/>
      <c r="O44116" s="9"/>
      <c r="P44116" s="9"/>
      <c r="Q44116" s="9"/>
    </row>
    <row r="44117" spans="11:17" x14ac:dyDescent="0.25">
      <c r="K44117" s="9"/>
      <c r="N44117" s="9"/>
      <c r="O44117" s="9"/>
      <c r="P44117" s="9"/>
      <c r="Q44117" s="9"/>
    </row>
    <row r="44118" spans="11:17" x14ac:dyDescent="0.25">
      <c r="K44118" s="9"/>
      <c r="N44118" s="9"/>
      <c r="O44118" s="9"/>
      <c r="P44118" s="9"/>
      <c r="Q44118" s="9"/>
    </row>
    <row r="44119" spans="11:17" x14ac:dyDescent="0.25">
      <c r="K44119" s="9"/>
      <c r="N44119" s="9"/>
      <c r="O44119" s="9"/>
      <c r="P44119" s="9"/>
      <c r="Q44119" s="9"/>
    </row>
    <row r="44120" spans="11:17" x14ac:dyDescent="0.25">
      <c r="K44120" s="9"/>
      <c r="N44120" s="9"/>
      <c r="O44120" s="9"/>
      <c r="P44120" s="9"/>
      <c r="Q44120" s="9"/>
    </row>
    <row r="44121" spans="11:17" x14ac:dyDescent="0.25">
      <c r="K44121" s="9"/>
      <c r="N44121" s="9"/>
      <c r="O44121" s="9"/>
      <c r="P44121" s="9"/>
      <c r="Q44121" s="9"/>
    </row>
    <row r="44122" spans="11:17" x14ac:dyDescent="0.25">
      <c r="K44122" s="9"/>
      <c r="N44122" s="9"/>
      <c r="O44122" s="9"/>
      <c r="P44122" s="9"/>
      <c r="Q44122" s="9"/>
    </row>
    <row r="44123" spans="11:17" x14ac:dyDescent="0.25">
      <c r="K44123" s="9"/>
      <c r="N44123" s="9"/>
      <c r="O44123" s="9"/>
      <c r="P44123" s="9"/>
      <c r="Q44123" s="9"/>
    </row>
    <row r="44124" spans="11:17" x14ac:dyDescent="0.25">
      <c r="K44124" s="9"/>
      <c r="N44124" s="9"/>
      <c r="O44124" s="9"/>
      <c r="P44124" s="9"/>
      <c r="Q44124" s="9"/>
    </row>
    <row r="44125" spans="11:17" x14ac:dyDescent="0.25">
      <c r="K44125" s="9"/>
      <c r="N44125" s="9"/>
      <c r="O44125" s="9"/>
      <c r="P44125" s="9"/>
      <c r="Q44125" s="9"/>
    </row>
    <row r="44126" spans="11:17" x14ac:dyDescent="0.25">
      <c r="K44126" s="9"/>
      <c r="N44126" s="9"/>
      <c r="O44126" s="9"/>
      <c r="P44126" s="9"/>
      <c r="Q44126" s="9"/>
    </row>
    <row r="44127" spans="11:17" x14ac:dyDescent="0.25">
      <c r="K44127" s="9"/>
      <c r="N44127" s="9"/>
      <c r="O44127" s="9"/>
      <c r="P44127" s="9"/>
      <c r="Q44127" s="9"/>
    </row>
    <row r="44128" spans="11:17" x14ac:dyDescent="0.25">
      <c r="K44128" s="9"/>
      <c r="N44128" s="9"/>
      <c r="O44128" s="9"/>
      <c r="P44128" s="9"/>
      <c r="Q44128" s="9"/>
    </row>
    <row r="44129" spans="11:17" x14ac:dyDescent="0.25">
      <c r="K44129" s="9"/>
      <c r="N44129" s="9"/>
      <c r="O44129" s="9"/>
      <c r="P44129" s="9"/>
      <c r="Q44129" s="9"/>
    </row>
    <row r="44130" spans="11:17" x14ac:dyDescent="0.25">
      <c r="K44130" s="9"/>
      <c r="N44130" s="9"/>
      <c r="O44130" s="9"/>
      <c r="P44130" s="9"/>
      <c r="Q44130" s="9"/>
    </row>
    <row r="44131" spans="11:17" x14ac:dyDescent="0.25">
      <c r="K44131" s="9"/>
      <c r="N44131" s="9"/>
      <c r="O44131" s="9"/>
      <c r="P44131" s="9"/>
      <c r="Q44131" s="9"/>
    </row>
    <row r="44132" spans="11:17" x14ac:dyDescent="0.25">
      <c r="K44132" s="9"/>
      <c r="N44132" s="9"/>
      <c r="O44132" s="9"/>
      <c r="P44132" s="9"/>
      <c r="Q44132" s="9"/>
    </row>
    <row r="44133" spans="11:17" x14ac:dyDescent="0.25">
      <c r="K44133" s="9"/>
      <c r="N44133" s="9"/>
      <c r="O44133" s="9"/>
      <c r="P44133" s="9"/>
      <c r="Q44133" s="9"/>
    </row>
    <row r="44134" spans="11:17" x14ac:dyDescent="0.25">
      <c r="K44134" s="9"/>
      <c r="N44134" s="9"/>
      <c r="O44134" s="9"/>
      <c r="P44134" s="9"/>
      <c r="Q44134" s="9"/>
    </row>
    <row r="44135" spans="11:17" x14ac:dyDescent="0.25">
      <c r="K44135" s="9"/>
      <c r="N44135" s="9"/>
      <c r="O44135" s="9"/>
      <c r="P44135" s="9"/>
      <c r="Q44135" s="9"/>
    </row>
    <row r="44136" spans="11:17" x14ac:dyDescent="0.25">
      <c r="K44136" s="9"/>
      <c r="N44136" s="9"/>
      <c r="O44136" s="9"/>
      <c r="P44136" s="9"/>
      <c r="Q44136" s="9"/>
    </row>
    <row r="44137" spans="11:17" x14ac:dyDescent="0.25">
      <c r="K44137" s="9"/>
      <c r="N44137" s="9"/>
      <c r="O44137" s="9"/>
      <c r="P44137" s="9"/>
      <c r="Q44137" s="9"/>
    </row>
    <row r="44138" spans="11:17" x14ac:dyDescent="0.25">
      <c r="K44138" s="9"/>
      <c r="N44138" s="9"/>
      <c r="O44138" s="9"/>
      <c r="P44138" s="9"/>
      <c r="Q44138" s="9"/>
    </row>
    <row r="44139" spans="11:17" x14ac:dyDescent="0.25">
      <c r="K44139" s="9"/>
      <c r="N44139" s="9"/>
      <c r="O44139" s="9"/>
      <c r="P44139" s="9"/>
      <c r="Q44139" s="9"/>
    </row>
    <row r="44140" spans="11:17" x14ac:dyDescent="0.25">
      <c r="K44140" s="9"/>
      <c r="N44140" s="9"/>
      <c r="O44140" s="9"/>
      <c r="P44140" s="9"/>
      <c r="Q44140" s="9"/>
    </row>
    <row r="44141" spans="11:17" x14ac:dyDescent="0.25">
      <c r="K44141" s="9"/>
      <c r="N44141" s="9"/>
      <c r="O44141" s="9"/>
      <c r="P44141" s="9"/>
      <c r="Q44141" s="9"/>
    </row>
    <row r="44142" spans="11:17" x14ac:dyDescent="0.25">
      <c r="K44142" s="9"/>
      <c r="N44142" s="9"/>
      <c r="O44142" s="9"/>
      <c r="P44142" s="9"/>
      <c r="Q44142" s="9"/>
    </row>
    <row r="44143" spans="11:17" x14ac:dyDescent="0.25">
      <c r="K44143" s="9"/>
      <c r="N44143" s="9"/>
      <c r="O44143" s="9"/>
      <c r="P44143" s="9"/>
      <c r="Q44143" s="9"/>
    </row>
    <row r="44144" spans="11:17" x14ac:dyDescent="0.25">
      <c r="K44144" s="9"/>
      <c r="N44144" s="9"/>
      <c r="O44144" s="9"/>
      <c r="P44144" s="9"/>
      <c r="Q44144" s="9"/>
    </row>
    <row r="44145" spans="11:17" x14ac:dyDescent="0.25">
      <c r="K44145" s="9"/>
      <c r="N44145" s="9"/>
      <c r="O44145" s="9"/>
      <c r="P44145" s="9"/>
      <c r="Q44145" s="9"/>
    </row>
    <row r="44146" spans="11:17" x14ac:dyDescent="0.25">
      <c r="K44146" s="9"/>
      <c r="N44146" s="9"/>
      <c r="O44146" s="9"/>
      <c r="P44146" s="9"/>
      <c r="Q44146" s="9"/>
    </row>
    <row r="44147" spans="11:17" x14ac:dyDescent="0.25">
      <c r="K44147" s="9"/>
      <c r="N44147" s="9"/>
      <c r="O44147" s="9"/>
      <c r="P44147" s="9"/>
      <c r="Q44147" s="9"/>
    </row>
    <row r="44148" spans="11:17" x14ac:dyDescent="0.25">
      <c r="K44148" s="9"/>
      <c r="N44148" s="9"/>
      <c r="O44148" s="9"/>
      <c r="P44148" s="9"/>
      <c r="Q44148" s="9"/>
    </row>
    <row r="44149" spans="11:17" x14ac:dyDescent="0.25">
      <c r="K44149" s="9"/>
      <c r="N44149" s="9"/>
      <c r="O44149" s="9"/>
      <c r="P44149" s="9"/>
      <c r="Q44149" s="9"/>
    </row>
    <row r="44150" spans="11:17" x14ac:dyDescent="0.25">
      <c r="K44150" s="9"/>
      <c r="N44150" s="9"/>
      <c r="O44150" s="9"/>
      <c r="P44150" s="9"/>
      <c r="Q44150" s="9"/>
    </row>
    <row r="44151" spans="11:17" x14ac:dyDescent="0.25">
      <c r="K44151" s="9"/>
      <c r="N44151" s="9"/>
      <c r="O44151" s="9"/>
      <c r="P44151" s="9"/>
      <c r="Q44151" s="9"/>
    </row>
    <row r="44152" spans="11:17" x14ac:dyDescent="0.25">
      <c r="K44152" s="9"/>
      <c r="N44152" s="9"/>
      <c r="O44152" s="9"/>
      <c r="P44152" s="9"/>
      <c r="Q44152" s="9"/>
    </row>
    <row r="44153" spans="11:17" x14ac:dyDescent="0.25">
      <c r="K44153" s="9"/>
      <c r="N44153" s="9"/>
      <c r="O44153" s="9"/>
      <c r="P44153" s="9"/>
      <c r="Q44153" s="9"/>
    </row>
    <row r="44154" spans="11:17" x14ac:dyDescent="0.25">
      <c r="K44154" s="9"/>
      <c r="N44154" s="9"/>
      <c r="O44154" s="9"/>
      <c r="P44154" s="9"/>
      <c r="Q44154" s="9"/>
    </row>
    <row r="44155" spans="11:17" x14ac:dyDescent="0.25">
      <c r="K44155" s="9"/>
      <c r="N44155" s="9"/>
      <c r="O44155" s="9"/>
      <c r="P44155" s="9"/>
      <c r="Q44155" s="9"/>
    </row>
    <row r="44156" spans="11:17" x14ac:dyDescent="0.25">
      <c r="K44156" s="9"/>
      <c r="N44156" s="9"/>
      <c r="O44156" s="9"/>
      <c r="P44156" s="9"/>
      <c r="Q44156" s="9"/>
    </row>
    <row r="44157" spans="11:17" x14ac:dyDescent="0.25">
      <c r="K44157" s="9"/>
      <c r="N44157" s="9"/>
      <c r="O44157" s="9"/>
      <c r="P44157" s="9"/>
      <c r="Q44157" s="9"/>
    </row>
    <row r="44158" spans="11:17" x14ac:dyDescent="0.25">
      <c r="K44158" s="9"/>
      <c r="N44158" s="9"/>
      <c r="O44158" s="9"/>
      <c r="P44158" s="9"/>
      <c r="Q44158" s="9"/>
    </row>
    <row r="44159" spans="11:17" x14ac:dyDescent="0.25">
      <c r="K44159" s="9"/>
      <c r="N44159" s="9"/>
      <c r="O44159" s="9"/>
      <c r="P44159" s="9"/>
      <c r="Q44159" s="9"/>
    </row>
    <row r="44160" spans="11:17" x14ac:dyDescent="0.25">
      <c r="K44160" s="9"/>
      <c r="N44160" s="9"/>
      <c r="O44160" s="9"/>
      <c r="P44160" s="9"/>
      <c r="Q44160" s="9"/>
    </row>
    <row r="44161" spans="11:17" x14ac:dyDescent="0.25">
      <c r="K44161" s="9"/>
      <c r="N44161" s="9"/>
      <c r="O44161" s="9"/>
      <c r="P44161" s="9"/>
      <c r="Q44161" s="9"/>
    </row>
    <row r="44162" spans="11:17" x14ac:dyDescent="0.25">
      <c r="K44162" s="9"/>
      <c r="N44162" s="9"/>
      <c r="O44162" s="9"/>
      <c r="P44162" s="9"/>
      <c r="Q44162" s="9"/>
    </row>
    <row r="44163" spans="11:17" x14ac:dyDescent="0.25">
      <c r="K44163" s="9"/>
      <c r="N44163" s="9"/>
      <c r="O44163" s="9"/>
      <c r="P44163" s="9"/>
      <c r="Q44163" s="9"/>
    </row>
    <row r="44164" spans="11:17" x14ac:dyDescent="0.25">
      <c r="K44164" s="9"/>
      <c r="N44164" s="9"/>
      <c r="O44164" s="9"/>
      <c r="P44164" s="9"/>
      <c r="Q44164" s="9"/>
    </row>
    <row r="44165" spans="11:17" x14ac:dyDescent="0.25">
      <c r="K44165" s="9"/>
      <c r="N44165" s="9"/>
      <c r="O44165" s="9"/>
      <c r="P44165" s="9"/>
      <c r="Q44165" s="9"/>
    </row>
    <row r="44166" spans="11:17" x14ac:dyDescent="0.25">
      <c r="K44166" s="9"/>
      <c r="N44166" s="9"/>
      <c r="O44166" s="9"/>
      <c r="P44166" s="9"/>
      <c r="Q44166" s="9"/>
    </row>
    <row r="44167" spans="11:17" x14ac:dyDescent="0.25">
      <c r="K44167" s="9"/>
      <c r="N44167" s="9"/>
      <c r="O44167" s="9"/>
      <c r="P44167" s="9"/>
      <c r="Q44167" s="9"/>
    </row>
    <row r="44168" spans="11:17" x14ac:dyDescent="0.25">
      <c r="K44168" s="9"/>
      <c r="N44168" s="9"/>
      <c r="O44168" s="9"/>
      <c r="P44168" s="9"/>
      <c r="Q44168" s="9"/>
    </row>
    <row r="44169" spans="11:17" x14ac:dyDescent="0.25">
      <c r="K44169" s="9"/>
      <c r="N44169" s="9"/>
      <c r="O44169" s="9"/>
      <c r="P44169" s="9"/>
      <c r="Q44169" s="9"/>
    </row>
    <row r="44170" spans="11:17" x14ac:dyDescent="0.25">
      <c r="K44170" s="9"/>
      <c r="N44170" s="9"/>
      <c r="O44170" s="9"/>
      <c r="P44170" s="9"/>
      <c r="Q44170" s="9"/>
    </row>
    <row r="44171" spans="11:17" x14ac:dyDescent="0.25">
      <c r="K44171" s="9"/>
      <c r="N44171" s="9"/>
      <c r="O44171" s="9"/>
      <c r="P44171" s="9"/>
      <c r="Q44171" s="9"/>
    </row>
    <row r="44172" spans="11:17" x14ac:dyDescent="0.25">
      <c r="K44172" s="9"/>
      <c r="N44172" s="9"/>
      <c r="O44172" s="9"/>
      <c r="P44172" s="9"/>
      <c r="Q44172" s="9"/>
    </row>
    <row r="44173" spans="11:17" x14ac:dyDescent="0.25">
      <c r="K44173" s="9"/>
      <c r="N44173" s="9"/>
      <c r="O44173" s="9"/>
      <c r="P44173" s="9"/>
      <c r="Q44173" s="9"/>
    </row>
    <row r="44174" spans="11:17" x14ac:dyDescent="0.25">
      <c r="K44174" s="9"/>
      <c r="N44174" s="9"/>
      <c r="O44174" s="9"/>
      <c r="P44174" s="9"/>
      <c r="Q44174" s="9"/>
    </row>
    <row r="44175" spans="11:17" x14ac:dyDescent="0.25">
      <c r="K44175" s="9"/>
      <c r="N44175" s="9"/>
      <c r="O44175" s="9"/>
      <c r="P44175" s="9"/>
      <c r="Q44175" s="9"/>
    </row>
    <row r="44176" spans="11:17" x14ac:dyDescent="0.25">
      <c r="K44176" s="9"/>
      <c r="N44176" s="9"/>
      <c r="O44176" s="9"/>
      <c r="P44176" s="9"/>
      <c r="Q44176" s="9"/>
    </row>
    <row r="44177" spans="11:17" x14ac:dyDescent="0.25">
      <c r="K44177" s="9"/>
      <c r="N44177" s="9"/>
      <c r="O44177" s="9"/>
      <c r="P44177" s="9"/>
      <c r="Q44177" s="9"/>
    </row>
    <row r="44178" spans="11:17" x14ac:dyDescent="0.25">
      <c r="K44178" s="9"/>
      <c r="N44178" s="9"/>
      <c r="O44178" s="9"/>
      <c r="P44178" s="9"/>
      <c r="Q44178" s="9"/>
    </row>
    <row r="44179" spans="11:17" x14ac:dyDescent="0.25">
      <c r="K44179" s="9"/>
      <c r="N44179" s="9"/>
      <c r="O44179" s="9"/>
      <c r="P44179" s="9"/>
      <c r="Q44179" s="9"/>
    </row>
    <row r="44180" spans="11:17" x14ac:dyDescent="0.25">
      <c r="K44180" s="9"/>
      <c r="N44180" s="9"/>
      <c r="O44180" s="9"/>
      <c r="P44180" s="9"/>
      <c r="Q44180" s="9"/>
    </row>
    <row r="44181" spans="11:17" x14ac:dyDescent="0.25">
      <c r="K44181" s="9"/>
      <c r="N44181" s="9"/>
      <c r="O44181" s="9"/>
      <c r="P44181" s="9"/>
      <c r="Q44181" s="9"/>
    </row>
    <row r="44182" spans="11:17" x14ac:dyDescent="0.25">
      <c r="K44182" s="9"/>
      <c r="N44182" s="9"/>
      <c r="O44182" s="9"/>
      <c r="P44182" s="9"/>
      <c r="Q44182" s="9"/>
    </row>
    <row r="44183" spans="11:17" x14ac:dyDescent="0.25">
      <c r="K44183" s="9"/>
      <c r="N44183" s="9"/>
      <c r="O44183" s="9"/>
      <c r="P44183" s="9"/>
      <c r="Q44183" s="9"/>
    </row>
    <row r="44184" spans="11:17" x14ac:dyDescent="0.25">
      <c r="K44184" s="9"/>
      <c r="N44184" s="9"/>
      <c r="O44184" s="9"/>
      <c r="P44184" s="9"/>
      <c r="Q44184" s="9"/>
    </row>
    <row r="44185" spans="11:17" x14ac:dyDescent="0.25">
      <c r="K44185" s="9"/>
      <c r="N44185" s="9"/>
      <c r="O44185" s="9"/>
      <c r="P44185" s="9"/>
      <c r="Q44185" s="9"/>
    </row>
    <row r="44186" spans="11:17" x14ac:dyDescent="0.25">
      <c r="K44186" s="9"/>
      <c r="N44186" s="9"/>
      <c r="O44186" s="9"/>
      <c r="P44186" s="9"/>
      <c r="Q44186" s="9"/>
    </row>
    <row r="44187" spans="11:17" x14ac:dyDescent="0.25">
      <c r="K44187" s="9"/>
      <c r="N44187" s="9"/>
      <c r="O44187" s="9"/>
      <c r="P44187" s="9"/>
      <c r="Q44187" s="9"/>
    </row>
    <row r="44188" spans="11:17" x14ac:dyDescent="0.25">
      <c r="K44188" s="9"/>
      <c r="N44188" s="9"/>
      <c r="O44188" s="9"/>
      <c r="P44188" s="9"/>
      <c r="Q44188" s="9"/>
    </row>
    <row r="44189" spans="11:17" x14ac:dyDescent="0.25">
      <c r="K44189" s="9"/>
      <c r="N44189" s="9"/>
      <c r="O44189" s="9"/>
      <c r="P44189" s="9"/>
      <c r="Q44189" s="9"/>
    </row>
    <row r="44190" spans="11:17" x14ac:dyDescent="0.25">
      <c r="K44190" s="9"/>
      <c r="N44190" s="9"/>
      <c r="O44190" s="9"/>
      <c r="P44190" s="9"/>
      <c r="Q44190" s="9"/>
    </row>
    <row r="44191" spans="11:17" x14ac:dyDescent="0.25">
      <c r="K44191" s="9"/>
      <c r="N44191" s="9"/>
      <c r="O44191" s="9"/>
      <c r="P44191" s="9"/>
      <c r="Q44191" s="9"/>
    </row>
    <row r="44192" spans="11:17" x14ac:dyDescent="0.25">
      <c r="K44192" s="9"/>
      <c r="N44192" s="9"/>
      <c r="O44192" s="9"/>
      <c r="P44192" s="9"/>
      <c r="Q44192" s="9"/>
    </row>
    <row r="44193" spans="11:17" x14ac:dyDescent="0.25">
      <c r="K44193" s="9"/>
      <c r="N44193" s="9"/>
      <c r="O44193" s="9"/>
      <c r="P44193" s="9"/>
      <c r="Q44193" s="9"/>
    </row>
    <row r="44194" spans="11:17" x14ac:dyDescent="0.25">
      <c r="K44194" s="9"/>
      <c r="N44194" s="9"/>
      <c r="O44194" s="9"/>
      <c r="P44194" s="9"/>
      <c r="Q44194" s="9"/>
    </row>
    <row r="44195" spans="11:17" x14ac:dyDescent="0.25">
      <c r="K44195" s="9"/>
      <c r="N44195" s="9"/>
      <c r="O44195" s="9"/>
      <c r="P44195" s="9"/>
      <c r="Q44195" s="9"/>
    </row>
    <row r="44196" spans="11:17" x14ac:dyDescent="0.25">
      <c r="K44196" s="9"/>
      <c r="N44196" s="9"/>
      <c r="O44196" s="9"/>
      <c r="P44196" s="9"/>
      <c r="Q44196" s="9"/>
    </row>
    <row r="44197" spans="11:17" x14ac:dyDescent="0.25">
      <c r="K44197" s="9"/>
      <c r="N44197" s="9"/>
      <c r="O44197" s="9"/>
      <c r="P44197" s="9"/>
      <c r="Q44197" s="9"/>
    </row>
    <row r="44198" spans="11:17" x14ac:dyDescent="0.25">
      <c r="K44198" s="9"/>
      <c r="N44198" s="9"/>
      <c r="O44198" s="9"/>
      <c r="P44198" s="9"/>
      <c r="Q44198" s="9"/>
    </row>
    <row r="44199" spans="11:17" x14ac:dyDescent="0.25">
      <c r="K44199" s="9"/>
      <c r="N44199" s="9"/>
      <c r="O44199" s="9"/>
      <c r="P44199" s="9"/>
      <c r="Q44199" s="9"/>
    </row>
    <row r="44200" spans="11:17" x14ac:dyDescent="0.25">
      <c r="K44200" s="9"/>
      <c r="N44200" s="9"/>
      <c r="O44200" s="9"/>
      <c r="P44200" s="9"/>
      <c r="Q44200" s="9"/>
    </row>
    <row r="44201" spans="11:17" x14ac:dyDescent="0.25">
      <c r="K44201" s="9"/>
      <c r="N44201" s="9"/>
      <c r="O44201" s="9"/>
      <c r="P44201" s="9"/>
      <c r="Q44201" s="9"/>
    </row>
    <row r="44202" spans="11:17" x14ac:dyDescent="0.25">
      <c r="K44202" s="9"/>
      <c r="N44202" s="9"/>
      <c r="O44202" s="9"/>
      <c r="P44202" s="9"/>
      <c r="Q44202" s="9"/>
    </row>
    <row r="44203" spans="11:17" x14ac:dyDescent="0.25">
      <c r="K44203" s="9"/>
      <c r="N44203" s="9"/>
      <c r="O44203" s="9"/>
      <c r="P44203" s="9"/>
      <c r="Q44203" s="9"/>
    </row>
    <row r="44204" spans="11:17" x14ac:dyDescent="0.25">
      <c r="K44204" s="9"/>
      <c r="N44204" s="9"/>
      <c r="O44204" s="9"/>
      <c r="P44204" s="9"/>
      <c r="Q44204" s="9"/>
    </row>
    <row r="44205" spans="11:17" x14ac:dyDescent="0.25">
      <c r="K44205" s="9"/>
      <c r="N44205" s="9"/>
      <c r="O44205" s="9"/>
      <c r="P44205" s="9"/>
      <c r="Q44205" s="9"/>
    </row>
    <row r="44206" spans="11:17" x14ac:dyDescent="0.25">
      <c r="K44206" s="9"/>
      <c r="N44206" s="9"/>
      <c r="O44206" s="9"/>
      <c r="P44206" s="9"/>
      <c r="Q44206" s="9"/>
    </row>
    <row r="44207" spans="11:17" x14ac:dyDescent="0.25">
      <c r="K44207" s="9"/>
      <c r="N44207" s="9"/>
      <c r="O44207" s="9"/>
      <c r="P44207" s="9"/>
      <c r="Q44207" s="9"/>
    </row>
    <row r="44208" spans="11:17" x14ac:dyDescent="0.25">
      <c r="K44208" s="9"/>
      <c r="N44208" s="9"/>
      <c r="O44208" s="9"/>
      <c r="P44208" s="9"/>
      <c r="Q44208" s="9"/>
    </row>
    <row r="44209" spans="11:17" x14ac:dyDescent="0.25">
      <c r="K44209" s="9"/>
      <c r="N44209" s="9"/>
      <c r="O44209" s="9"/>
      <c r="P44209" s="9"/>
      <c r="Q44209" s="9"/>
    </row>
    <row r="44210" spans="11:17" x14ac:dyDescent="0.25">
      <c r="K44210" s="9"/>
      <c r="N44210" s="9"/>
      <c r="O44210" s="9"/>
      <c r="P44210" s="9"/>
      <c r="Q44210" s="9"/>
    </row>
    <row r="44211" spans="11:17" x14ac:dyDescent="0.25">
      <c r="K44211" s="9"/>
      <c r="N44211" s="9"/>
      <c r="O44211" s="9"/>
      <c r="P44211" s="9"/>
      <c r="Q44211" s="9"/>
    </row>
    <row r="44212" spans="11:17" x14ac:dyDescent="0.25">
      <c r="K44212" s="9"/>
      <c r="N44212" s="9"/>
      <c r="O44212" s="9"/>
      <c r="P44212" s="9"/>
      <c r="Q44212" s="9"/>
    </row>
    <row r="44213" spans="11:17" x14ac:dyDescent="0.25">
      <c r="K44213" s="9"/>
      <c r="N44213" s="9"/>
      <c r="O44213" s="9"/>
      <c r="P44213" s="9"/>
      <c r="Q44213" s="9"/>
    </row>
    <row r="44214" spans="11:17" x14ac:dyDescent="0.25">
      <c r="K44214" s="9"/>
      <c r="N44214" s="9"/>
      <c r="O44214" s="9"/>
      <c r="P44214" s="9"/>
      <c r="Q44214" s="9"/>
    </row>
    <row r="44215" spans="11:17" x14ac:dyDescent="0.25">
      <c r="K44215" s="9"/>
      <c r="N44215" s="9"/>
      <c r="O44215" s="9"/>
      <c r="P44215" s="9"/>
      <c r="Q44215" s="9"/>
    </row>
    <row r="44216" spans="11:17" x14ac:dyDescent="0.25">
      <c r="K44216" s="9"/>
      <c r="N44216" s="9"/>
      <c r="O44216" s="9"/>
      <c r="P44216" s="9"/>
      <c r="Q44216" s="9"/>
    </row>
    <row r="44217" spans="11:17" x14ac:dyDescent="0.25">
      <c r="K44217" s="9"/>
      <c r="N44217" s="9"/>
      <c r="O44217" s="9"/>
      <c r="P44217" s="9"/>
      <c r="Q44217" s="9"/>
    </row>
    <row r="44218" spans="11:17" x14ac:dyDescent="0.25">
      <c r="K44218" s="9"/>
      <c r="N44218" s="9"/>
      <c r="O44218" s="9"/>
      <c r="P44218" s="9"/>
      <c r="Q44218" s="9"/>
    </row>
    <row r="44219" spans="11:17" x14ac:dyDescent="0.25">
      <c r="K44219" s="9"/>
      <c r="N44219" s="9"/>
      <c r="O44219" s="9"/>
      <c r="P44219" s="9"/>
      <c r="Q44219" s="9"/>
    </row>
    <row r="44220" spans="11:17" x14ac:dyDescent="0.25">
      <c r="K44220" s="9"/>
      <c r="N44220" s="9"/>
      <c r="O44220" s="9"/>
      <c r="P44220" s="9"/>
      <c r="Q44220" s="9"/>
    </row>
    <row r="44221" spans="11:17" x14ac:dyDescent="0.25">
      <c r="K44221" s="9"/>
      <c r="N44221" s="9"/>
      <c r="O44221" s="9"/>
      <c r="P44221" s="9"/>
      <c r="Q44221" s="9"/>
    </row>
    <row r="44222" spans="11:17" x14ac:dyDescent="0.25">
      <c r="K44222" s="9"/>
      <c r="N44222" s="9"/>
      <c r="O44222" s="9"/>
      <c r="P44222" s="9"/>
      <c r="Q44222" s="9"/>
    </row>
    <row r="44223" spans="11:17" x14ac:dyDescent="0.25">
      <c r="K44223" s="9"/>
      <c r="N44223" s="9"/>
      <c r="O44223" s="9"/>
      <c r="P44223" s="9"/>
      <c r="Q44223" s="9"/>
    </row>
    <row r="44224" spans="11:17" x14ac:dyDescent="0.25">
      <c r="K44224" s="9"/>
      <c r="N44224" s="9"/>
      <c r="O44224" s="9"/>
      <c r="P44224" s="9"/>
      <c r="Q44224" s="9"/>
    </row>
    <row r="44225" spans="11:17" x14ac:dyDescent="0.25">
      <c r="K44225" s="9"/>
      <c r="N44225" s="9"/>
      <c r="O44225" s="9"/>
      <c r="P44225" s="9"/>
      <c r="Q44225" s="9"/>
    </row>
    <row r="44226" spans="11:17" x14ac:dyDescent="0.25">
      <c r="K44226" s="9"/>
      <c r="N44226" s="9"/>
      <c r="O44226" s="9"/>
      <c r="P44226" s="9"/>
      <c r="Q44226" s="9"/>
    </row>
    <row r="44227" spans="11:17" x14ac:dyDescent="0.25">
      <c r="K44227" s="9"/>
      <c r="N44227" s="9"/>
      <c r="O44227" s="9"/>
      <c r="P44227" s="9"/>
      <c r="Q44227" s="9"/>
    </row>
    <row r="44228" spans="11:17" x14ac:dyDescent="0.25">
      <c r="K44228" s="9"/>
      <c r="N44228" s="9"/>
      <c r="O44228" s="9"/>
      <c r="P44228" s="9"/>
      <c r="Q44228" s="9"/>
    </row>
    <row r="44229" spans="11:17" x14ac:dyDescent="0.25">
      <c r="K44229" s="9"/>
      <c r="N44229" s="9"/>
      <c r="O44229" s="9"/>
      <c r="P44229" s="9"/>
      <c r="Q44229" s="9"/>
    </row>
    <row r="44230" spans="11:17" x14ac:dyDescent="0.25">
      <c r="K44230" s="9"/>
      <c r="N44230" s="9"/>
      <c r="O44230" s="9"/>
      <c r="P44230" s="9"/>
      <c r="Q44230" s="9"/>
    </row>
    <row r="44231" spans="11:17" x14ac:dyDescent="0.25">
      <c r="K44231" s="9"/>
      <c r="N44231" s="9"/>
      <c r="O44231" s="9"/>
      <c r="P44231" s="9"/>
      <c r="Q44231" s="9"/>
    </row>
    <row r="44232" spans="11:17" x14ac:dyDescent="0.25">
      <c r="K44232" s="9"/>
      <c r="N44232" s="9"/>
      <c r="O44232" s="9"/>
      <c r="P44232" s="9"/>
      <c r="Q44232" s="9"/>
    </row>
    <row r="44233" spans="11:17" x14ac:dyDescent="0.25">
      <c r="K44233" s="9"/>
      <c r="N44233" s="9"/>
      <c r="O44233" s="9"/>
      <c r="P44233" s="9"/>
      <c r="Q44233" s="9"/>
    </row>
    <row r="44234" spans="11:17" x14ac:dyDescent="0.25">
      <c r="K44234" s="9"/>
      <c r="N44234" s="9"/>
      <c r="O44234" s="9"/>
      <c r="P44234" s="9"/>
      <c r="Q44234" s="9"/>
    </row>
    <row r="44235" spans="11:17" x14ac:dyDescent="0.25">
      <c r="K44235" s="9"/>
      <c r="N44235" s="9"/>
      <c r="O44235" s="9"/>
      <c r="P44235" s="9"/>
      <c r="Q44235" s="9"/>
    </row>
    <row r="44236" spans="11:17" x14ac:dyDescent="0.25">
      <c r="K44236" s="9"/>
      <c r="N44236" s="9"/>
      <c r="O44236" s="9"/>
      <c r="P44236" s="9"/>
      <c r="Q44236" s="9"/>
    </row>
    <row r="44237" spans="11:17" x14ac:dyDescent="0.25">
      <c r="K44237" s="9"/>
      <c r="N44237" s="9"/>
      <c r="O44237" s="9"/>
      <c r="P44237" s="9"/>
      <c r="Q44237" s="9"/>
    </row>
    <row r="44238" spans="11:17" x14ac:dyDescent="0.25">
      <c r="K44238" s="9"/>
      <c r="N44238" s="9"/>
      <c r="O44238" s="9"/>
      <c r="P44238" s="9"/>
      <c r="Q44238" s="9"/>
    </row>
    <row r="44239" spans="11:17" x14ac:dyDescent="0.25">
      <c r="K44239" s="9"/>
      <c r="N44239" s="9"/>
      <c r="O44239" s="9"/>
      <c r="P44239" s="9"/>
      <c r="Q44239" s="9"/>
    </row>
    <row r="44240" spans="11:17" x14ac:dyDescent="0.25">
      <c r="K44240" s="9"/>
      <c r="N44240" s="9"/>
      <c r="O44240" s="9"/>
      <c r="P44240" s="9"/>
      <c r="Q44240" s="9"/>
    </row>
    <row r="44241" spans="11:17" x14ac:dyDescent="0.25">
      <c r="K44241" s="9"/>
      <c r="N44241" s="9"/>
      <c r="O44241" s="9"/>
      <c r="P44241" s="9"/>
      <c r="Q44241" s="9"/>
    </row>
    <row r="44242" spans="11:17" x14ac:dyDescent="0.25">
      <c r="K44242" s="9"/>
      <c r="N44242" s="9"/>
      <c r="O44242" s="9"/>
      <c r="P44242" s="9"/>
      <c r="Q44242" s="9"/>
    </row>
    <row r="44243" spans="11:17" x14ac:dyDescent="0.25">
      <c r="K44243" s="9"/>
      <c r="N44243" s="9"/>
      <c r="O44243" s="9"/>
      <c r="P44243" s="9"/>
      <c r="Q44243" s="9"/>
    </row>
    <row r="44244" spans="11:17" x14ac:dyDescent="0.25">
      <c r="K44244" s="9"/>
      <c r="N44244" s="9"/>
      <c r="O44244" s="9"/>
      <c r="P44244" s="9"/>
      <c r="Q44244" s="9"/>
    </row>
    <row r="44245" spans="11:17" x14ac:dyDescent="0.25">
      <c r="K44245" s="9"/>
      <c r="N44245" s="9"/>
      <c r="O44245" s="9"/>
      <c r="P44245" s="9"/>
      <c r="Q44245" s="9"/>
    </row>
    <row r="44246" spans="11:17" x14ac:dyDescent="0.25">
      <c r="K44246" s="9"/>
      <c r="N44246" s="9"/>
      <c r="O44246" s="9"/>
      <c r="P44246" s="9"/>
      <c r="Q44246" s="9"/>
    </row>
    <row r="44247" spans="11:17" x14ac:dyDescent="0.25">
      <c r="K44247" s="9"/>
      <c r="N44247" s="9"/>
      <c r="O44247" s="9"/>
      <c r="P44247" s="9"/>
      <c r="Q44247" s="9"/>
    </row>
    <row r="44248" spans="11:17" x14ac:dyDescent="0.25">
      <c r="K44248" s="9"/>
      <c r="N44248" s="9"/>
      <c r="O44248" s="9"/>
      <c r="P44248" s="9"/>
      <c r="Q44248" s="9"/>
    </row>
    <row r="44249" spans="11:17" x14ac:dyDescent="0.25">
      <c r="K44249" s="9"/>
      <c r="N44249" s="9"/>
      <c r="O44249" s="9"/>
      <c r="P44249" s="9"/>
      <c r="Q44249" s="9"/>
    </row>
    <row r="44250" spans="11:17" x14ac:dyDescent="0.25">
      <c r="K44250" s="9"/>
      <c r="N44250" s="9"/>
      <c r="O44250" s="9"/>
      <c r="P44250" s="9"/>
      <c r="Q44250" s="9"/>
    </row>
    <row r="44251" spans="11:17" x14ac:dyDescent="0.25">
      <c r="K44251" s="9"/>
      <c r="N44251" s="9"/>
      <c r="O44251" s="9"/>
      <c r="P44251" s="9"/>
      <c r="Q44251" s="9"/>
    </row>
    <row r="44252" spans="11:17" x14ac:dyDescent="0.25">
      <c r="K44252" s="9"/>
      <c r="N44252" s="9"/>
      <c r="O44252" s="9"/>
      <c r="P44252" s="9"/>
      <c r="Q44252" s="9"/>
    </row>
    <row r="44253" spans="11:17" x14ac:dyDescent="0.25">
      <c r="K44253" s="9"/>
      <c r="N44253" s="9"/>
      <c r="O44253" s="9"/>
      <c r="P44253" s="9"/>
      <c r="Q44253" s="9"/>
    </row>
    <row r="44254" spans="11:17" x14ac:dyDescent="0.25">
      <c r="K44254" s="9"/>
      <c r="N44254" s="9"/>
      <c r="O44254" s="9"/>
      <c r="P44254" s="9"/>
      <c r="Q44254" s="9"/>
    </row>
    <row r="44255" spans="11:17" x14ac:dyDescent="0.25">
      <c r="K44255" s="9"/>
      <c r="N44255" s="9"/>
      <c r="O44255" s="9"/>
      <c r="P44255" s="9"/>
      <c r="Q44255" s="9"/>
    </row>
    <row r="44256" spans="11:17" x14ac:dyDescent="0.25">
      <c r="K44256" s="9"/>
      <c r="N44256" s="9"/>
      <c r="O44256" s="9"/>
      <c r="P44256" s="9"/>
      <c r="Q44256" s="9"/>
    </row>
    <row r="44257" spans="11:17" x14ac:dyDescent="0.25">
      <c r="K44257" s="9"/>
      <c r="N44257" s="9"/>
      <c r="O44257" s="9"/>
      <c r="P44257" s="9"/>
      <c r="Q44257" s="9"/>
    </row>
    <row r="44258" spans="11:17" x14ac:dyDescent="0.25">
      <c r="K44258" s="9"/>
      <c r="N44258" s="9"/>
      <c r="O44258" s="9"/>
      <c r="P44258" s="9"/>
      <c r="Q44258" s="9"/>
    </row>
    <row r="44259" spans="11:17" x14ac:dyDescent="0.25">
      <c r="K44259" s="9"/>
      <c r="N44259" s="9"/>
      <c r="O44259" s="9"/>
      <c r="P44259" s="9"/>
      <c r="Q44259" s="9"/>
    </row>
    <row r="44260" spans="11:17" x14ac:dyDescent="0.25">
      <c r="K44260" s="9"/>
      <c r="N44260" s="9"/>
      <c r="O44260" s="9"/>
      <c r="P44260" s="9"/>
      <c r="Q44260" s="9"/>
    </row>
    <row r="44261" spans="11:17" x14ac:dyDescent="0.25">
      <c r="K44261" s="9"/>
      <c r="N44261" s="9"/>
      <c r="O44261" s="9"/>
      <c r="P44261" s="9"/>
      <c r="Q44261" s="9"/>
    </row>
    <row r="44262" spans="11:17" x14ac:dyDescent="0.25">
      <c r="K44262" s="9"/>
      <c r="N44262" s="9"/>
      <c r="O44262" s="9"/>
      <c r="P44262" s="9"/>
      <c r="Q44262" s="9"/>
    </row>
    <row r="44263" spans="11:17" x14ac:dyDescent="0.25">
      <c r="K44263" s="9"/>
      <c r="N44263" s="9"/>
      <c r="O44263" s="9"/>
      <c r="P44263" s="9"/>
      <c r="Q44263" s="9"/>
    </row>
    <row r="44264" spans="11:17" x14ac:dyDescent="0.25">
      <c r="K44264" s="9"/>
      <c r="N44264" s="9"/>
      <c r="O44264" s="9"/>
      <c r="P44264" s="9"/>
      <c r="Q44264" s="9"/>
    </row>
    <row r="44265" spans="11:17" x14ac:dyDescent="0.25">
      <c r="K44265" s="9"/>
      <c r="N44265" s="9"/>
      <c r="O44265" s="9"/>
      <c r="P44265" s="9"/>
      <c r="Q44265" s="9"/>
    </row>
    <row r="44266" spans="11:17" x14ac:dyDescent="0.25">
      <c r="K44266" s="9"/>
      <c r="N44266" s="9"/>
      <c r="O44266" s="9"/>
      <c r="P44266" s="9"/>
      <c r="Q44266" s="9"/>
    </row>
    <row r="44267" spans="11:17" x14ac:dyDescent="0.25">
      <c r="K44267" s="9"/>
      <c r="N44267" s="9"/>
      <c r="O44267" s="9"/>
      <c r="P44267" s="9"/>
      <c r="Q44267" s="9"/>
    </row>
    <row r="44268" spans="11:17" x14ac:dyDescent="0.25">
      <c r="K44268" s="9"/>
      <c r="N44268" s="9"/>
      <c r="O44268" s="9"/>
      <c r="P44268" s="9"/>
      <c r="Q44268" s="9"/>
    </row>
    <row r="44269" spans="11:17" x14ac:dyDescent="0.25">
      <c r="K44269" s="9"/>
      <c r="N44269" s="9"/>
      <c r="O44269" s="9"/>
      <c r="P44269" s="9"/>
      <c r="Q44269" s="9"/>
    </row>
    <row r="44270" spans="11:17" x14ac:dyDescent="0.25">
      <c r="K44270" s="9"/>
      <c r="N44270" s="9"/>
      <c r="O44270" s="9"/>
      <c r="P44270" s="9"/>
      <c r="Q44270" s="9"/>
    </row>
    <row r="44271" spans="11:17" x14ac:dyDescent="0.25">
      <c r="K44271" s="9"/>
      <c r="N44271" s="9"/>
      <c r="O44271" s="9"/>
      <c r="P44271" s="9"/>
      <c r="Q44271" s="9"/>
    </row>
    <row r="44272" spans="11:17" x14ac:dyDescent="0.25">
      <c r="K44272" s="9"/>
      <c r="N44272" s="9"/>
      <c r="O44272" s="9"/>
      <c r="P44272" s="9"/>
      <c r="Q44272" s="9"/>
    </row>
    <row r="44273" spans="11:17" x14ac:dyDescent="0.25">
      <c r="K44273" s="9"/>
      <c r="N44273" s="9"/>
      <c r="O44273" s="9"/>
      <c r="P44273" s="9"/>
      <c r="Q44273" s="9"/>
    </row>
    <row r="44274" spans="11:17" x14ac:dyDescent="0.25">
      <c r="K44274" s="9"/>
      <c r="N44274" s="9"/>
      <c r="O44274" s="9"/>
      <c r="P44274" s="9"/>
      <c r="Q44274" s="9"/>
    </row>
    <row r="44275" spans="11:17" x14ac:dyDescent="0.25">
      <c r="K44275" s="9"/>
      <c r="N44275" s="9"/>
      <c r="O44275" s="9"/>
      <c r="P44275" s="9"/>
      <c r="Q44275" s="9"/>
    </row>
    <row r="44276" spans="11:17" x14ac:dyDescent="0.25">
      <c r="K44276" s="9"/>
      <c r="N44276" s="9"/>
      <c r="O44276" s="9"/>
      <c r="P44276" s="9"/>
      <c r="Q44276" s="9"/>
    </row>
    <row r="44277" spans="11:17" x14ac:dyDescent="0.25">
      <c r="K44277" s="9"/>
      <c r="N44277" s="9"/>
      <c r="O44277" s="9"/>
      <c r="P44277" s="9"/>
      <c r="Q44277" s="9"/>
    </row>
    <row r="44278" spans="11:17" x14ac:dyDescent="0.25">
      <c r="K44278" s="9"/>
      <c r="N44278" s="9"/>
      <c r="O44278" s="9"/>
      <c r="P44278" s="9"/>
      <c r="Q44278" s="9"/>
    </row>
    <row r="44279" spans="11:17" x14ac:dyDescent="0.25">
      <c r="K44279" s="9"/>
      <c r="N44279" s="9"/>
      <c r="O44279" s="9"/>
      <c r="P44279" s="9"/>
      <c r="Q44279" s="9"/>
    </row>
    <row r="44280" spans="11:17" x14ac:dyDescent="0.25">
      <c r="K44280" s="9"/>
      <c r="N44280" s="9"/>
      <c r="O44280" s="9"/>
      <c r="P44280" s="9"/>
      <c r="Q44280" s="9"/>
    </row>
    <row r="44281" spans="11:17" x14ac:dyDescent="0.25">
      <c r="K44281" s="9"/>
      <c r="N44281" s="9"/>
      <c r="O44281" s="9"/>
      <c r="P44281" s="9"/>
      <c r="Q44281" s="9"/>
    </row>
    <row r="44282" spans="11:17" x14ac:dyDescent="0.25">
      <c r="K44282" s="9"/>
      <c r="N44282" s="9"/>
      <c r="O44282" s="9"/>
      <c r="P44282" s="9"/>
      <c r="Q44282" s="9"/>
    </row>
    <row r="44283" spans="11:17" x14ac:dyDescent="0.25">
      <c r="K44283" s="9"/>
      <c r="N44283" s="9"/>
      <c r="O44283" s="9"/>
      <c r="P44283" s="9"/>
      <c r="Q44283" s="9"/>
    </row>
    <row r="44284" spans="11:17" x14ac:dyDescent="0.25">
      <c r="K44284" s="9"/>
      <c r="N44284" s="9"/>
      <c r="O44284" s="9"/>
      <c r="P44284" s="9"/>
      <c r="Q44284" s="9"/>
    </row>
    <row r="44285" spans="11:17" x14ac:dyDescent="0.25">
      <c r="K44285" s="9"/>
      <c r="N44285" s="9"/>
      <c r="O44285" s="9"/>
      <c r="P44285" s="9"/>
      <c r="Q44285" s="9"/>
    </row>
    <row r="44286" spans="11:17" x14ac:dyDescent="0.25">
      <c r="K44286" s="9"/>
      <c r="N44286" s="9"/>
      <c r="O44286" s="9"/>
      <c r="P44286" s="9"/>
      <c r="Q44286" s="9"/>
    </row>
    <row r="44287" spans="11:17" x14ac:dyDescent="0.25">
      <c r="K44287" s="9"/>
      <c r="N44287" s="9"/>
      <c r="O44287" s="9"/>
      <c r="P44287" s="9"/>
      <c r="Q44287" s="9"/>
    </row>
    <row r="44288" spans="11:17" x14ac:dyDescent="0.25">
      <c r="K44288" s="9"/>
      <c r="N44288" s="9"/>
      <c r="O44288" s="9"/>
      <c r="P44288" s="9"/>
      <c r="Q44288" s="9"/>
    </row>
    <row r="44289" spans="11:17" x14ac:dyDescent="0.25">
      <c r="K44289" s="9"/>
      <c r="N44289" s="9"/>
      <c r="O44289" s="9"/>
      <c r="P44289" s="9"/>
      <c r="Q44289" s="9"/>
    </row>
    <row r="44290" spans="11:17" x14ac:dyDescent="0.25">
      <c r="K44290" s="9"/>
      <c r="N44290" s="9"/>
      <c r="O44290" s="9"/>
      <c r="P44290" s="9"/>
      <c r="Q44290" s="9"/>
    </row>
    <row r="44291" spans="11:17" x14ac:dyDescent="0.25">
      <c r="K44291" s="9"/>
      <c r="N44291" s="9"/>
      <c r="O44291" s="9"/>
      <c r="P44291" s="9"/>
      <c r="Q44291" s="9"/>
    </row>
    <row r="44292" spans="11:17" x14ac:dyDescent="0.25">
      <c r="K44292" s="9"/>
      <c r="N44292" s="9"/>
      <c r="O44292" s="9"/>
      <c r="P44292" s="9"/>
      <c r="Q44292" s="9"/>
    </row>
    <row r="44293" spans="11:17" x14ac:dyDescent="0.25">
      <c r="K44293" s="9"/>
      <c r="N44293" s="9"/>
      <c r="O44293" s="9"/>
      <c r="P44293" s="9"/>
      <c r="Q44293" s="9"/>
    </row>
    <row r="44294" spans="11:17" x14ac:dyDescent="0.25">
      <c r="K44294" s="9"/>
      <c r="N44294" s="9"/>
      <c r="O44294" s="9"/>
      <c r="P44294" s="9"/>
      <c r="Q44294" s="9"/>
    </row>
    <row r="44295" spans="11:17" x14ac:dyDescent="0.25">
      <c r="K44295" s="9"/>
      <c r="N44295" s="9"/>
      <c r="O44295" s="9"/>
      <c r="P44295" s="9"/>
      <c r="Q44295" s="9"/>
    </row>
    <row r="44296" spans="11:17" x14ac:dyDescent="0.25">
      <c r="K44296" s="9"/>
      <c r="N44296" s="9"/>
      <c r="O44296" s="9"/>
      <c r="P44296" s="9"/>
      <c r="Q44296" s="9"/>
    </row>
    <row r="44297" spans="11:17" x14ac:dyDescent="0.25">
      <c r="K44297" s="9"/>
      <c r="N44297" s="9"/>
      <c r="O44297" s="9"/>
      <c r="P44297" s="9"/>
      <c r="Q44297" s="9"/>
    </row>
    <row r="44298" spans="11:17" x14ac:dyDescent="0.25">
      <c r="K44298" s="9"/>
      <c r="N44298" s="9"/>
      <c r="O44298" s="9"/>
      <c r="P44298" s="9"/>
      <c r="Q44298" s="9"/>
    </row>
    <row r="44299" spans="11:17" x14ac:dyDescent="0.25">
      <c r="K44299" s="9"/>
      <c r="N44299" s="9"/>
      <c r="O44299" s="9"/>
      <c r="P44299" s="9"/>
      <c r="Q44299" s="9"/>
    </row>
    <row r="44300" spans="11:17" x14ac:dyDescent="0.25">
      <c r="K44300" s="9"/>
      <c r="N44300" s="9"/>
      <c r="O44300" s="9"/>
      <c r="P44300" s="9"/>
      <c r="Q44300" s="9"/>
    </row>
    <row r="44301" spans="11:17" x14ac:dyDescent="0.25">
      <c r="K44301" s="9"/>
      <c r="N44301" s="9"/>
      <c r="O44301" s="9"/>
      <c r="P44301" s="9"/>
      <c r="Q44301" s="9"/>
    </row>
    <row r="44302" spans="11:17" x14ac:dyDescent="0.25">
      <c r="K44302" s="9"/>
      <c r="N44302" s="9"/>
      <c r="O44302" s="9"/>
      <c r="P44302" s="9"/>
      <c r="Q44302" s="9"/>
    </row>
    <row r="44303" spans="11:17" x14ac:dyDescent="0.25">
      <c r="K44303" s="9"/>
      <c r="N44303" s="9"/>
      <c r="O44303" s="9"/>
      <c r="P44303" s="9"/>
      <c r="Q44303" s="9"/>
    </row>
    <row r="44304" spans="11:17" x14ac:dyDescent="0.25">
      <c r="K44304" s="9"/>
      <c r="N44304" s="9"/>
      <c r="O44304" s="9"/>
      <c r="P44304" s="9"/>
      <c r="Q44304" s="9"/>
    </row>
    <row r="44305" spans="11:17" x14ac:dyDescent="0.25">
      <c r="K44305" s="9"/>
      <c r="N44305" s="9"/>
      <c r="O44305" s="9"/>
      <c r="P44305" s="9"/>
      <c r="Q44305" s="9"/>
    </row>
    <row r="44306" spans="11:17" x14ac:dyDescent="0.25">
      <c r="K44306" s="9"/>
      <c r="N44306" s="9"/>
      <c r="O44306" s="9"/>
      <c r="P44306" s="9"/>
      <c r="Q44306" s="9"/>
    </row>
    <row r="44307" spans="11:17" x14ac:dyDescent="0.25">
      <c r="K44307" s="9"/>
      <c r="N44307" s="9"/>
      <c r="O44307" s="9"/>
      <c r="P44307" s="9"/>
      <c r="Q44307" s="9"/>
    </row>
    <row r="44308" spans="11:17" x14ac:dyDescent="0.25">
      <c r="K44308" s="9"/>
      <c r="N44308" s="9"/>
      <c r="O44308" s="9"/>
      <c r="P44308" s="9"/>
      <c r="Q44308" s="9"/>
    </row>
    <row r="44309" spans="11:17" x14ac:dyDescent="0.25">
      <c r="K44309" s="9"/>
      <c r="N44309" s="9"/>
      <c r="O44309" s="9"/>
      <c r="P44309" s="9"/>
      <c r="Q44309" s="9"/>
    </row>
    <row r="44310" spans="11:17" x14ac:dyDescent="0.25">
      <c r="K44310" s="9"/>
      <c r="N44310" s="9"/>
      <c r="O44310" s="9"/>
      <c r="P44310" s="9"/>
      <c r="Q44310" s="9"/>
    </row>
    <row r="44311" spans="11:17" x14ac:dyDescent="0.25">
      <c r="K44311" s="9"/>
      <c r="N44311" s="9"/>
      <c r="O44311" s="9"/>
      <c r="P44311" s="9"/>
      <c r="Q44311" s="9"/>
    </row>
    <row r="44312" spans="11:17" x14ac:dyDescent="0.25">
      <c r="K44312" s="9"/>
      <c r="N44312" s="9"/>
      <c r="O44312" s="9"/>
      <c r="P44312" s="9"/>
      <c r="Q44312" s="9"/>
    </row>
    <row r="44313" spans="11:17" x14ac:dyDescent="0.25">
      <c r="K44313" s="9"/>
      <c r="N44313" s="9"/>
      <c r="O44313" s="9"/>
      <c r="P44313" s="9"/>
      <c r="Q44313" s="9"/>
    </row>
    <row r="44314" spans="11:17" x14ac:dyDescent="0.25">
      <c r="K44314" s="9"/>
      <c r="N44314" s="9"/>
      <c r="O44314" s="9"/>
      <c r="P44314" s="9"/>
      <c r="Q44314" s="9"/>
    </row>
    <row r="44315" spans="11:17" x14ac:dyDescent="0.25">
      <c r="K44315" s="9"/>
      <c r="N44315" s="9"/>
      <c r="O44315" s="9"/>
      <c r="P44315" s="9"/>
      <c r="Q44315" s="9"/>
    </row>
    <row r="44316" spans="11:17" x14ac:dyDescent="0.25">
      <c r="K44316" s="9"/>
      <c r="N44316" s="9"/>
      <c r="O44316" s="9"/>
      <c r="P44316" s="9"/>
      <c r="Q44316" s="9"/>
    </row>
    <row r="44317" spans="11:17" x14ac:dyDescent="0.25">
      <c r="K44317" s="9"/>
      <c r="N44317" s="9"/>
      <c r="O44317" s="9"/>
      <c r="P44317" s="9"/>
      <c r="Q44317" s="9"/>
    </row>
    <row r="44318" spans="11:17" x14ac:dyDescent="0.25">
      <c r="K44318" s="9"/>
      <c r="N44318" s="9"/>
      <c r="O44318" s="9"/>
      <c r="P44318" s="9"/>
      <c r="Q44318" s="9"/>
    </row>
    <row r="44319" spans="11:17" x14ac:dyDescent="0.25">
      <c r="K44319" s="9"/>
      <c r="N44319" s="9"/>
      <c r="O44319" s="9"/>
      <c r="P44319" s="9"/>
      <c r="Q44319" s="9"/>
    </row>
    <row r="44320" spans="11:17" x14ac:dyDescent="0.25">
      <c r="K44320" s="9"/>
      <c r="N44320" s="9"/>
      <c r="O44320" s="9"/>
      <c r="P44320" s="9"/>
      <c r="Q44320" s="9"/>
    </row>
    <row r="44321" spans="11:17" x14ac:dyDescent="0.25">
      <c r="K44321" s="9"/>
      <c r="N44321" s="9"/>
      <c r="O44321" s="9"/>
      <c r="P44321" s="9"/>
      <c r="Q44321" s="9"/>
    </row>
    <row r="44322" spans="11:17" x14ac:dyDescent="0.25">
      <c r="K44322" s="9"/>
      <c r="N44322" s="9"/>
      <c r="O44322" s="9"/>
      <c r="P44322" s="9"/>
      <c r="Q44322" s="9"/>
    </row>
    <row r="44323" spans="11:17" x14ac:dyDescent="0.25">
      <c r="K44323" s="9"/>
      <c r="N44323" s="9"/>
      <c r="O44323" s="9"/>
      <c r="P44323" s="9"/>
      <c r="Q44323" s="9"/>
    </row>
    <row r="44324" spans="11:17" x14ac:dyDescent="0.25">
      <c r="K44324" s="9"/>
      <c r="N44324" s="9"/>
      <c r="O44324" s="9"/>
      <c r="P44324" s="9"/>
      <c r="Q44324" s="9"/>
    </row>
    <row r="44325" spans="11:17" x14ac:dyDescent="0.25">
      <c r="K44325" s="9"/>
      <c r="N44325" s="9"/>
      <c r="O44325" s="9"/>
      <c r="P44325" s="9"/>
      <c r="Q44325" s="9"/>
    </row>
    <row r="44326" spans="11:17" x14ac:dyDescent="0.25">
      <c r="K44326" s="9"/>
      <c r="N44326" s="9"/>
      <c r="O44326" s="9"/>
      <c r="P44326" s="9"/>
      <c r="Q44326" s="9"/>
    </row>
    <row r="44327" spans="11:17" x14ac:dyDescent="0.25">
      <c r="K44327" s="9"/>
      <c r="N44327" s="9"/>
      <c r="O44327" s="9"/>
      <c r="P44327" s="9"/>
      <c r="Q44327" s="9"/>
    </row>
    <row r="44328" spans="11:17" x14ac:dyDescent="0.25">
      <c r="K44328" s="9"/>
      <c r="N44328" s="9"/>
      <c r="O44328" s="9"/>
      <c r="P44328" s="9"/>
      <c r="Q44328" s="9"/>
    </row>
    <row r="44329" spans="11:17" x14ac:dyDescent="0.25">
      <c r="K44329" s="9"/>
      <c r="N44329" s="9"/>
      <c r="O44329" s="9"/>
      <c r="P44329" s="9"/>
      <c r="Q44329" s="9"/>
    </row>
    <row r="44330" spans="11:17" x14ac:dyDescent="0.25">
      <c r="K44330" s="9"/>
      <c r="N44330" s="9"/>
      <c r="O44330" s="9"/>
      <c r="P44330" s="9"/>
      <c r="Q44330" s="9"/>
    </row>
    <row r="44331" spans="11:17" x14ac:dyDescent="0.25">
      <c r="K44331" s="9"/>
      <c r="N44331" s="9"/>
      <c r="O44331" s="9"/>
      <c r="P44331" s="9"/>
      <c r="Q44331" s="9"/>
    </row>
    <row r="44332" spans="11:17" x14ac:dyDescent="0.25">
      <c r="K44332" s="9"/>
      <c r="N44332" s="9"/>
      <c r="O44332" s="9"/>
      <c r="P44332" s="9"/>
      <c r="Q44332" s="9"/>
    </row>
    <row r="44333" spans="11:17" x14ac:dyDescent="0.25">
      <c r="K44333" s="9"/>
      <c r="N44333" s="9"/>
      <c r="O44333" s="9"/>
      <c r="P44333" s="9"/>
      <c r="Q44333" s="9"/>
    </row>
    <row r="44334" spans="11:17" x14ac:dyDescent="0.25">
      <c r="K44334" s="9"/>
      <c r="N44334" s="9"/>
      <c r="O44334" s="9"/>
      <c r="P44334" s="9"/>
      <c r="Q44334" s="9"/>
    </row>
    <row r="44335" spans="11:17" x14ac:dyDescent="0.25">
      <c r="K44335" s="9"/>
      <c r="N44335" s="9"/>
      <c r="O44335" s="9"/>
      <c r="P44335" s="9"/>
      <c r="Q44335" s="9"/>
    </row>
    <row r="44336" spans="11:17" x14ac:dyDescent="0.25">
      <c r="K44336" s="9"/>
      <c r="N44336" s="9"/>
      <c r="O44336" s="9"/>
      <c r="P44336" s="9"/>
      <c r="Q44336" s="9"/>
    </row>
    <row r="44337" spans="11:17" x14ac:dyDescent="0.25">
      <c r="K44337" s="9"/>
      <c r="N44337" s="9"/>
      <c r="O44337" s="9"/>
      <c r="P44337" s="9"/>
      <c r="Q44337" s="9"/>
    </row>
    <row r="44338" spans="11:17" x14ac:dyDescent="0.25">
      <c r="K44338" s="9"/>
      <c r="N44338" s="9"/>
      <c r="O44338" s="9"/>
      <c r="P44338" s="9"/>
      <c r="Q44338" s="9"/>
    </row>
    <row r="44339" spans="11:17" x14ac:dyDescent="0.25">
      <c r="K44339" s="9"/>
      <c r="N44339" s="9"/>
      <c r="O44339" s="9"/>
      <c r="P44339" s="9"/>
      <c r="Q44339" s="9"/>
    </row>
    <row r="44340" spans="11:17" x14ac:dyDescent="0.25">
      <c r="K44340" s="9"/>
      <c r="N44340" s="9"/>
      <c r="O44340" s="9"/>
      <c r="P44340" s="9"/>
      <c r="Q44340" s="9"/>
    </row>
    <row r="44341" spans="11:17" x14ac:dyDescent="0.25">
      <c r="K44341" s="9"/>
      <c r="N44341" s="9"/>
      <c r="O44341" s="9"/>
      <c r="P44341" s="9"/>
      <c r="Q44341" s="9"/>
    </row>
    <row r="44342" spans="11:17" x14ac:dyDescent="0.25">
      <c r="K44342" s="9"/>
      <c r="N44342" s="9"/>
      <c r="O44342" s="9"/>
      <c r="P44342" s="9"/>
      <c r="Q44342" s="9"/>
    </row>
    <row r="44343" spans="11:17" x14ac:dyDescent="0.25">
      <c r="K44343" s="9"/>
      <c r="N44343" s="9"/>
      <c r="O44343" s="9"/>
      <c r="P44343" s="9"/>
      <c r="Q44343" s="9"/>
    </row>
    <row r="44344" spans="11:17" x14ac:dyDescent="0.25">
      <c r="K44344" s="9"/>
      <c r="N44344" s="9"/>
      <c r="O44344" s="9"/>
      <c r="P44344" s="9"/>
      <c r="Q44344" s="9"/>
    </row>
    <row r="44345" spans="11:17" x14ac:dyDescent="0.25">
      <c r="K44345" s="9"/>
      <c r="N44345" s="9"/>
      <c r="O44345" s="9"/>
      <c r="P44345" s="9"/>
      <c r="Q44345" s="9"/>
    </row>
    <row r="44346" spans="11:17" x14ac:dyDescent="0.25">
      <c r="K44346" s="9"/>
      <c r="N44346" s="9"/>
      <c r="O44346" s="9"/>
      <c r="P44346" s="9"/>
      <c r="Q44346" s="9"/>
    </row>
    <row r="44347" spans="11:17" x14ac:dyDescent="0.25">
      <c r="K44347" s="9"/>
      <c r="N44347" s="9"/>
      <c r="O44347" s="9"/>
      <c r="P44347" s="9"/>
      <c r="Q44347" s="9"/>
    </row>
    <row r="44348" spans="11:17" x14ac:dyDescent="0.25">
      <c r="K44348" s="9"/>
      <c r="N44348" s="9"/>
      <c r="O44348" s="9"/>
      <c r="P44348" s="9"/>
      <c r="Q44348" s="9"/>
    </row>
    <row r="44349" spans="11:17" x14ac:dyDescent="0.25">
      <c r="K44349" s="9"/>
      <c r="N44349" s="9"/>
      <c r="O44349" s="9"/>
      <c r="P44349" s="9"/>
      <c r="Q44349" s="9"/>
    </row>
    <row r="44350" spans="11:17" x14ac:dyDescent="0.25">
      <c r="K44350" s="9"/>
      <c r="N44350" s="9"/>
      <c r="O44350" s="9"/>
      <c r="P44350" s="9"/>
      <c r="Q44350" s="9"/>
    </row>
    <row r="44351" spans="11:17" x14ac:dyDescent="0.25">
      <c r="K44351" s="9"/>
      <c r="N44351" s="9"/>
      <c r="O44351" s="9"/>
      <c r="P44351" s="9"/>
      <c r="Q44351" s="9"/>
    </row>
    <row r="44352" spans="11:17" x14ac:dyDescent="0.25">
      <c r="K44352" s="9"/>
      <c r="N44352" s="9"/>
      <c r="O44352" s="9"/>
      <c r="P44352" s="9"/>
      <c r="Q44352" s="9"/>
    </row>
    <row r="44353" spans="11:17" x14ac:dyDescent="0.25">
      <c r="K44353" s="9"/>
      <c r="N44353" s="9"/>
      <c r="O44353" s="9"/>
      <c r="P44353" s="9"/>
      <c r="Q44353" s="9"/>
    </row>
    <row r="44354" spans="11:17" x14ac:dyDescent="0.25">
      <c r="K44354" s="9"/>
      <c r="N44354" s="9"/>
      <c r="O44354" s="9"/>
      <c r="P44354" s="9"/>
      <c r="Q44354" s="9"/>
    </row>
    <row r="44355" spans="11:17" x14ac:dyDescent="0.25">
      <c r="K44355" s="9"/>
      <c r="N44355" s="9"/>
      <c r="O44355" s="9"/>
      <c r="P44355" s="9"/>
      <c r="Q44355" s="9"/>
    </row>
    <row r="44356" spans="11:17" x14ac:dyDescent="0.25">
      <c r="K44356" s="9"/>
      <c r="N44356" s="9"/>
      <c r="O44356" s="9"/>
      <c r="P44356" s="9"/>
      <c r="Q44356" s="9"/>
    </row>
    <row r="44357" spans="11:17" x14ac:dyDescent="0.25">
      <c r="K44357" s="9"/>
      <c r="N44357" s="9"/>
      <c r="O44357" s="9"/>
      <c r="P44357" s="9"/>
      <c r="Q44357" s="9"/>
    </row>
    <row r="44358" spans="11:17" x14ac:dyDescent="0.25">
      <c r="K44358" s="9"/>
      <c r="N44358" s="9"/>
      <c r="O44358" s="9"/>
      <c r="P44358" s="9"/>
      <c r="Q44358" s="9"/>
    </row>
    <row r="44359" spans="11:17" x14ac:dyDescent="0.25">
      <c r="K44359" s="9"/>
      <c r="N44359" s="9"/>
      <c r="O44359" s="9"/>
      <c r="P44359" s="9"/>
      <c r="Q44359" s="9"/>
    </row>
    <row r="44360" spans="11:17" x14ac:dyDescent="0.25">
      <c r="K44360" s="9"/>
      <c r="N44360" s="9"/>
      <c r="O44360" s="9"/>
      <c r="P44360" s="9"/>
      <c r="Q44360" s="9"/>
    </row>
    <row r="44361" spans="11:17" x14ac:dyDescent="0.25">
      <c r="K44361" s="9"/>
      <c r="N44361" s="9"/>
      <c r="O44361" s="9"/>
      <c r="P44361" s="9"/>
      <c r="Q44361" s="9"/>
    </row>
    <row r="44362" spans="11:17" x14ac:dyDescent="0.25">
      <c r="K44362" s="9"/>
      <c r="N44362" s="9"/>
      <c r="O44362" s="9"/>
      <c r="P44362" s="9"/>
      <c r="Q44362" s="9"/>
    </row>
    <row r="44363" spans="11:17" x14ac:dyDescent="0.25">
      <c r="K44363" s="9"/>
      <c r="N44363" s="9"/>
      <c r="O44363" s="9"/>
      <c r="P44363" s="9"/>
      <c r="Q44363" s="9"/>
    </row>
    <row r="44364" spans="11:17" x14ac:dyDescent="0.25">
      <c r="K44364" s="9"/>
      <c r="N44364" s="9"/>
      <c r="O44364" s="9"/>
      <c r="P44364" s="9"/>
      <c r="Q44364" s="9"/>
    </row>
    <row r="44365" spans="11:17" x14ac:dyDescent="0.25">
      <c r="K44365" s="9"/>
      <c r="N44365" s="9"/>
      <c r="O44365" s="9"/>
      <c r="P44365" s="9"/>
      <c r="Q44365" s="9"/>
    </row>
    <row r="44366" spans="11:17" x14ac:dyDescent="0.25">
      <c r="K44366" s="9"/>
      <c r="N44366" s="9"/>
      <c r="O44366" s="9"/>
      <c r="P44366" s="9"/>
      <c r="Q44366" s="9"/>
    </row>
    <row r="44367" spans="11:17" x14ac:dyDescent="0.25">
      <c r="K44367" s="9"/>
      <c r="N44367" s="9"/>
      <c r="O44367" s="9"/>
      <c r="P44367" s="9"/>
      <c r="Q44367" s="9"/>
    </row>
    <row r="44368" spans="11:17" x14ac:dyDescent="0.25">
      <c r="K44368" s="9"/>
      <c r="N44368" s="9"/>
      <c r="O44368" s="9"/>
      <c r="P44368" s="9"/>
      <c r="Q44368" s="9"/>
    </row>
    <row r="44369" spans="11:17" x14ac:dyDescent="0.25">
      <c r="K44369" s="9"/>
      <c r="N44369" s="9"/>
      <c r="O44369" s="9"/>
      <c r="P44369" s="9"/>
      <c r="Q44369" s="9"/>
    </row>
    <row r="44370" spans="11:17" x14ac:dyDescent="0.25">
      <c r="K44370" s="9"/>
      <c r="N44370" s="9"/>
      <c r="O44370" s="9"/>
      <c r="P44370" s="9"/>
      <c r="Q44370" s="9"/>
    </row>
    <row r="44371" spans="11:17" x14ac:dyDescent="0.25">
      <c r="K44371" s="9"/>
      <c r="N44371" s="9"/>
      <c r="O44371" s="9"/>
      <c r="P44371" s="9"/>
      <c r="Q44371" s="9"/>
    </row>
    <row r="44372" spans="11:17" x14ac:dyDescent="0.25">
      <c r="K44372" s="9"/>
      <c r="N44372" s="9"/>
      <c r="O44372" s="9"/>
      <c r="P44372" s="9"/>
      <c r="Q44372" s="9"/>
    </row>
    <row r="44373" spans="11:17" x14ac:dyDescent="0.25">
      <c r="K44373" s="9"/>
      <c r="N44373" s="9"/>
      <c r="O44373" s="9"/>
      <c r="P44373" s="9"/>
      <c r="Q44373" s="9"/>
    </row>
    <row r="44374" spans="11:17" x14ac:dyDescent="0.25">
      <c r="K44374" s="9"/>
      <c r="N44374" s="9"/>
      <c r="O44374" s="9"/>
      <c r="P44374" s="9"/>
      <c r="Q44374" s="9"/>
    </row>
    <row r="44375" spans="11:17" x14ac:dyDescent="0.25">
      <c r="K44375" s="9"/>
      <c r="N44375" s="9"/>
      <c r="O44375" s="9"/>
      <c r="P44375" s="9"/>
      <c r="Q44375" s="9"/>
    </row>
    <row r="44376" spans="11:17" x14ac:dyDescent="0.25">
      <c r="K44376" s="9"/>
      <c r="N44376" s="9"/>
      <c r="O44376" s="9"/>
      <c r="P44376" s="9"/>
      <c r="Q44376" s="9"/>
    </row>
    <row r="44377" spans="11:17" x14ac:dyDescent="0.25">
      <c r="K44377" s="9"/>
      <c r="N44377" s="9"/>
      <c r="O44377" s="9"/>
      <c r="P44377" s="9"/>
      <c r="Q44377" s="9"/>
    </row>
    <row r="44378" spans="11:17" x14ac:dyDescent="0.25">
      <c r="K44378" s="9"/>
      <c r="N44378" s="9"/>
      <c r="O44378" s="9"/>
      <c r="P44378" s="9"/>
      <c r="Q44378" s="9"/>
    </row>
    <row r="44379" spans="11:17" x14ac:dyDescent="0.25">
      <c r="K44379" s="9"/>
      <c r="N44379" s="9"/>
      <c r="O44379" s="9"/>
      <c r="P44379" s="9"/>
      <c r="Q44379" s="9"/>
    </row>
    <row r="44380" spans="11:17" x14ac:dyDescent="0.25">
      <c r="K44380" s="9"/>
      <c r="N44380" s="9"/>
      <c r="O44380" s="9"/>
      <c r="P44380" s="9"/>
      <c r="Q44380" s="9"/>
    </row>
    <row r="44381" spans="11:17" x14ac:dyDescent="0.25">
      <c r="K44381" s="9"/>
      <c r="N44381" s="9"/>
      <c r="O44381" s="9"/>
      <c r="P44381" s="9"/>
      <c r="Q44381" s="9"/>
    </row>
    <row r="44382" spans="11:17" x14ac:dyDescent="0.25">
      <c r="K44382" s="9"/>
      <c r="N44382" s="9"/>
      <c r="O44382" s="9"/>
      <c r="P44382" s="9"/>
      <c r="Q44382" s="9"/>
    </row>
    <row r="44383" spans="11:17" x14ac:dyDescent="0.25">
      <c r="K44383" s="9"/>
      <c r="N44383" s="9"/>
      <c r="O44383" s="9"/>
      <c r="P44383" s="9"/>
      <c r="Q44383" s="9"/>
    </row>
    <row r="44384" spans="11:17" x14ac:dyDescent="0.25">
      <c r="K44384" s="9"/>
      <c r="N44384" s="9"/>
      <c r="O44384" s="9"/>
      <c r="P44384" s="9"/>
      <c r="Q44384" s="9"/>
    </row>
    <row r="44385" spans="11:17" x14ac:dyDescent="0.25">
      <c r="K44385" s="9"/>
      <c r="N44385" s="9"/>
      <c r="O44385" s="9"/>
      <c r="P44385" s="9"/>
      <c r="Q44385" s="9"/>
    </row>
    <row r="44386" spans="11:17" x14ac:dyDescent="0.25">
      <c r="K44386" s="9"/>
      <c r="N44386" s="9"/>
      <c r="O44386" s="9"/>
      <c r="P44386" s="9"/>
      <c r="Q44386" s="9"/>
    </row>
    <row r="44387" spans="11:17" x14ac:dyDescent="0.25">
      <c r="K44387" s="9"/>
      <c r="N44387" s="9"/>
      <c r="O44387" s="9"/>
      <c r="P44387" s="9"/>
      <c r="Q44387" s="9"/>
    </row>
    <row r="44388" spans="11:17" x14ac:dyDescent="0.25">
      <c r="K44388" s="9"/>
      <c r="N44388" s="9"/>
      <c r="O44388" s="9"/>
      <c r="P44388" s="9"/>
      <c r="Q44388" s="9"/>
    </row>
    <row r="44389" spans="11:17" x14ac:dyDescent="0.25">
      <c r="K44389" s="9"/>
      <c r="N44389" s="9"/>
      <c r="O44389" s="9"/>
      <c r="P44389" s="9"/>
      <c r="Q44389" s="9"/>
    </row>
    <row r="44390" spans="11:17" x14ac:dyDescent="0.25">
      <c r="K44390" s="9"/>
      <c r="N44390" s="9"/>
      <c r="O44390" s="9"/>
      <c r="P44390" s="9"/>
      <c r="Q44390" s="9"/>
    </row>
    <row r="44391" spans="11:17" x14ac:dyDescent="0.25">
      <c r="K44391" s="9"/>
      <c r="N44391" s="9"/>
      <c r="O44391" s="9"/>
      <c r="P44391" s="9"/>
      <c r="Q44391" s="9"/>
    </row>
    <row r="44392" spans="11:17" x14ac:dyDescent="0.25">
      <c r="K44392" s="9"/>
      <c r="N44392" s="9"/>
      <c r="O44392" s="9"/>
      <c r="P44392" s="9"/>
      <c r="Q44392" s="9"/>
    </row>
    <row r="44393" spans="11:17" x14ac:dyDescent="0.25">
      <c r="K44393" s="9"/>
      <c r="N44393" s="9"/>
      <c r="O44393" s="9"/>
      <c r="P44393" s="9"/>
      <c r="Q44393" s="9"/>
    </row>
    <row r="44394" spans="11:17" x14ac:dyDescent="0.25">
      <c r="K44394" s="9"/>
      <c r="N44394" s="9"/>
      <c r="O44394" s="9"/>
      <c r="P44394" s="9"/>
      <c r="Q44394" s="9"/>
    </row>
    <row r="44395" spans="11:17" x14ac:dyDescent="0.25">
      <c r="K44395" s="9"/>
      <c r="N44395" s="9"/>
      <c r="O44395" s="9"/>
      <c r="P44395" s="9"/>
      <c r="Q44395" s="9"/>
    </row>
    <row r="44396" spans="11:17" x14ac:dyDescent="0.25">
      <c r="K44396" s="9"/>
      <c r="N44396" s="9"/>
      <c r="O44396" s="9"/>
      <c r="P44396" s="9"/>
      <c r="Q44396" s="9"/>
    </row>
    <row r="44397" spans="11:17" x14ac:dyDescent="0.25">
      <c r="K44397" s="9"/>
      <c r="N44397" s="9"/>
      <c r="O44397" s="9"/>
      <c r="P44397" s="9"/>
      <c r="Q44397" s="9"/>
    </row>
    <row r="44398" spans="11:17" x14ac:dyDescent="0.25">
      <c r="K44398" s="9"/>
      <c r="N44398" s="9"/>
      <c r="O44398" s="9"/>
      <c r="P44398" s="9"/>
      <c r="Q44398" s="9"/>
    </row>
    <row r="44399" spans="11:17" x14ac:dyDescent="0.25">
      <c r="K44399" s="9"/>
      <c r="N44399" s="9"/>
      <c r="O44399" s="9"/>
      <c r="P44399" s="9"/>
      <c r="Q44399" s="9"/>
    </row>
    <row r="44400" spans="11:17" x14ac:dyDescent="0.25">
      <c r="K44400" s="9"/>
      <c r="N44400" s="9"/>
      <c r="O44400" s="9"/>
      <c r="P44400" s="9"/>
      <c r="Q44400" s="9"/>
    </row>
    <row r="44401" spans="11:17" x14ac:dyDescent="0.25">
      <c r="K44401" s="9"/>
      <c r="N44401" s="9"/>
      <c r="O44401" s="9"/>
      <c r="P44401" s="9"/>
      <c r="Q44401" s="9"/>
    </row>
    <row r="44402" spans="11:17" x14ac:dyDescent="0.25">
      <c r="K44402" s="9"/>
      <c r="N44402" s="9"/>
      <c r="O44402" s="9"/>
      <c r="P44402" s="9"/>
      <c r="Q44402" s="9"/>
    </row>
    <row r="44403" spans="11:17" x14ac:dyDescent="0.25">
      <c r="K44403" s="9"/>
      <c r="N44403" s="9"/>
      <c r="O44403" s="9"/>
      <c r="P44403" s="9"/>
      <c r="Q44403" s="9"/>
    </row>
    <row r="44404" spans="11:17" x14ac:dyDescent="0.25">
      <c r="K44404" s="9"/>
      <c r="N44404" s="9"/>
      <c r="O44404" s="9"/>
      <c r="P44404" s="9"/>
      <c r="Q44404" s="9"/>
    </row>
    <row r="44405" spans="11:17" x14ac:dyDescent="0.25">
      <c r="K44405" s="9"/>
      <c r="N44405" s="9"/>
      <c r="O44405" s="9"/>
      <c r="P44405" s="9"/>
      <c r="Q44405" s="9"/>
    </row>
    <row r="44406" spans="11:17" x14ac:dyDescent="0.25">
      <c r="K44406" s="9"/>
      <c r="N44406" s="9"/>
      <c r="O44406" s="9"/>
      <c r="P44406" s="9"/>
      <c r="Q44406" s="9"/>
    </row>
    <row r="44407" spans="11:17" x14ac:dyDescent="0.25">
      <c r="K44407" s="9"/>
      <c r="N44407" s="9"/>
      <c r="O44407" s="9"/>
      <c r="P44407" s="9"/>
      <c r="Q44407" s="9"/>
    </row>
    <row r="44408" spans="11:17" x14ac:dyDescent="0.25">
      <c r="K44408" s="9"/>
      <c r="N44408" s="9"/>
      <c r="O44408" s="9"/>
      <c r="P44408" s="9"/>
      <c r="Q44408" s="9"/>
    </row>
    <row r="44409" spans="11:17" x14ac:dyDescent="0.25">
      <c r="K44409" s="9"/>
      <c r="N44409" s="9"/>
      <c r="O44409" s="9"/>
      <c r="P44409" s="9"/>
      <c r="Q44409" s="9"/>
    </row>
    <row r="44410" spans="11:17" x14ac:dyDescent="0.25">
      <c r="K44410" s="9"/>
      <c r="N44410" s="9"/>
      <c r="O44410" s="9"/>
      <c r="P44410" s="9"/>
      <c r="Q44410" s="9"/>
    </row>
    <row r="44411" spans="11:17" x14ac:dyDescent="0.25">
      <c r="K44411" s="9"/>
      <c r="N44411" s="9"/>
      <c r="O44411" s="9"/>
      <c r="P44411" s="9"/>
      <c r="Q44411" s="9"/>
    </row>
    <row r="44412" spans="11:17" x14ac:dyDescent="0.25">
      <c r="K44412" s="9"/>
      <c r="N44412" s="9"/>
      <c r="O44412" s="9"/>
      <c r="P44412" s="9"/>
      <c r="Q44412" s="9"/>
    </row>
    <row r="44413" spans="11:17" x14ac:dyDescent="0.25">
      <c r="K44413" s="9"/>
      <c r="N44413" s="9"/>
      <c r="O44413" s="9"/>
      <c r="P44413" s="9"/>
      <c r="Q44413" s="9"/>
    </row>
    <row r="44414" spans="11:17" x14ac:dyDescent="0.25">
      <c r="K44414" s="9"/>
      <c r="N44414" s="9"/>
      <c r="O44414" s="9"/>
      <c r="P44414" s="9"/>
      <c r="Q44414" s="9"/>
    </row>
    <row r="44415" spans="11:17" x14ac:dyDescent="0.25">
      <c r="K44415" s="9"/>
      <c r="N44415" s="9"/>
      <c r="O44415" s="9"/>
      <c r="P44415" s="9"/>
      <c r="Q44415" s="9"/>
    </row>
    <row r="44416" spans="11:17" x14ac:dyDescent="0.25">
      <c r="K44416" s="9"/>
      <c r="N44416" s="9"/>
      <c r="O44416" s="9"/>
      <c r="P44416" s="9"/>
      <c r="Q44416" s="9"/>
    </row>
    <row r="44417" spans="11:17" x14ac:dyDescent="0.25">
      <c r="K44417" s="9"/>
      <c r="N44417" s="9"/>
      <c r="O44417" s="9"/>
      <c r="P44417" s="9"/>
      <c r="Q44417" s="9"/>
    </row>
    <row r="44418" spans="11:17" x14ac:dyDescent="0.25">
      <c r="K44418" s="9"/>
      <c r="N44418" s="9"/>
      <c r="O44418" s="9"/>
      <c r="P44418" s="9"/>
      <c r="Q44418" s="9"/>
    </row>
    <row r="44419" spans="11:17" x14ac:dyDescent="0.25">
      <c r="K44419" s="9"/>
      <c r="N44419" s="9"/>
      <c r="O44419" s="9"/>
      <c r="P44419" s="9"/>
      <c r="Q44419" s="9"/>
    </row>
    <row r="44420" spans="11:17" x14ac:dyDescent="0.25">
      <c r="K44420" s="9"/>
      <c r="N44420" s="9"/>
      <c r="O44420" s="9"/>
      <c r="P44420" s="9"/>
      <c r="Q44420" s="9"/>
    </row>
    <row r="44421" spans="11:17" x14ac:dyDescent="0.25">
      <c r="K44421" s="9"/>
      <c r="N44421" s="9"/>
      <c r="O44421" s="9"/>
      <c r="P44421" s="9"/>
      <c r="Q44421" s="9"/>
    </row>
    <row r="44422" spans="11:17" x14ac:dyDescent="0.25">
      <c r="K44422" s="9"/>
      <c r="N44422" s="9"/>
      <c r="O44422" s="9"/>
      <c r="P44422" s="9"/>
      <c r="Q44422" s="9"/>
    </row>
    <row r="44423" spans="11:17" x14ac:dyDescent="0.25">
      <c r="K44423" s="9"/>
      <c r="N44423" s="9"/>
      <c r="O44423" s="9"/>
      <c r="P44423" s="9"/>
      <c r="Q44423" s="9"/>
    </row>
    <row r="44424" spans="11:17" x14ac:dyDescent="0.25">
      <c r="K44424" s="9"/>
      <c r="N44424" s="9"/>
      <c r="O44424" s="9"/>
      <c r="P44424" s="9"/>
      <c r="Q44424" s="9"/>
    </row>
    <row r="44425" spans="11:17" x14ac:dyDescent="0.25">
      <c r="K44425" s="9"/>
      <c r="N44425" s="9"/>
      <c r="O44425" s="9"/>
      <c r="P44425" s="9"/>
      <c r="Q44425" s="9"/>
    </row>
    <row r="44426" spans="11:17" x14ac:dyDescent="0.25">
      <c r="K44426" s="9"/>
      <c r="N44426" s="9"/>
      <c r="O44426" s="9"/>
      <c r="P44426" s="9"/>
      <c r="Q44426" s="9"/>
    </row>
    <row r="44427" spans="11:17" x14ac:dyDescent="0.25">
      <c r="K44427" s="9"/>
      <c r="N44427" s="9"/>
      <c r="O44427" s="9"/>
      <c r="P44427" s="9"/>
      <c r="Q44427" s="9"/>
    </row>
    <row r="44428" spans="11:17" x14ac:dyDescent="0.25">
      <c r="K44428" s="9"/>
      <c r="N44428" s="9"/>
      <c r="O44428" s="9"/>
      <c r="P44428" s="9"/>
      <c r="Q44428" s="9"/>
    </row>
    <row r="44429" spans="11:17" x14ac:dyDescent="0.25">
      <c r="K44429" s="9"/>
      <c r="N44429" s="9"/>
      <c r="O44429" s="9"/>
      <c r="P44429" s="9"/>
      <c r="Q44429" s="9"/>
    </row>
    <row r="44430" spans="11:17" x14ac:dyDescent="0.25">
      <c r="K44430" s="9"/>
      <c r="N44430" s="9"/>
      <c r="O44430" s="9"/>
      <c r="P44430" s="9"/>
      <c r="Q44430" s="9"/>
    </row>
    <row r="44431" spans="11:17" x14ac:dyDescent="0.25">
      <c r="K44431" s="9"/>
      <c r="N44431" s="9"/>
      <c r="O44431" s="9"/>
      <c r="P44431" s="9"/>
      <c r="Q44431" s="9"/>
    </row>
    <row r="44432" spans="11:17" x14ac:dyDescent="0.25">
      <c r="K44432" s="9"/>
      <c r="N44432" s="9"/>
      <c r="O44432" s="9"/>
      <c r="P44432" s="9"/>
      <c r="Q44432" s="9"/>
    </row>
    <row r="44433" spans="11:17" x14ac:dyDescent="0.25">
      <c r="K44433" s="9"/>
      <c r="N44433" s="9"/>
      <c r="O44433" s="9"/>
      <c r="P44433" s="9"/>
      <c r="Q44433" s="9"/>
    </row>
    <row r="44434" spans="11:17" x14ac:dyDescent="0.25">
      <c r="K44434" s="9"/>
      <c r="N44434" s="9"/>
      <c r="O44434" s="9"/>
      <c r="P44434" s="9"/>
      <c r="Q44434" s="9"/>
    </row>
    <row r="44435" spans="11:17" x14ac:dyDescent="0.25">
      <c r="K44435" s="9"/>
      <c r="N44435" s="9"/>
      <c r="O44435" s="9"/>
      <c r="P44435" s="9"/>
      <c r="Q44435" s="9"/>
    </row>
    <row r="44436" spans="11:17" x14ac:dyDescent="0.25">
      <c r="K44436" s="9"/>
      <c r="N44436" s="9"/>
      <c r="O44436" s="9"/>
      <c r="P44436" s="9"/>
      <c r="Q44436" s="9"/>
    </row>
    <row r="44437" spans="11:17" x14ac:dyDescent="0.25">
      <c r="K44437" s="9"/>
      <c r="N44437" s="9"/>
      <c r="O44437" s="9"/>
      <c r="P44437" s="9"/>
      <c r="Q44437" s="9"/>
    </row>
    <row r="44438" spans="11:17" x14ac:dyDescent="0.25">
      <c r="K44438" s="9"/>
      <c r="N44438" s="9"/>
      <c r="O44438" s="9"/>
      <c r="P44438" s="9"/>
      <c r="Q44438" s="9"/>
    </row>
    <row r="44439" spans="11:17" x14ac:dyDescent="0.25">
      <c r="K44439" s="9"/>
      <c r="N44439" s="9"/>
      <c r="O44439" s="9"/>
      <c r="P44439" s="9"/>
      <c r="Q44439" s="9"/>
    </row>
    <row r="44440" spans="11:17" x14ac:dyDescent="0.25">
      <c r="K44440" s="9"/>
      <c r="N44440" s="9"/>
      <c r="O44440" s="9"/>
      <c r="P44440" s="9"/>
      <c r="Q44440" s="9"/>
    </row>
    <row r="44441" spans="11:17" x14ac:dyDescent="0.25">
      <c r="K44441" s="9"/>
      <c r="N44441" s="9"/>
      <c r="O44441" s="9"/>
      <c r="P44441" s="9"/>
      <c r="Q44441" s="9"/>
    </row>
    <row r="44442" spans="11:17" x14ac:dyDescent="0.25">
      <c r="K44442" s="9"/>
      <c r="N44442" s="9"/>
      <c r="O44442" s="9"/>
      <c r="P44442" s="9"/>
      <c r="Q44442" s="9"/>
    </row>
    <row r="44443" spans="11:17" x14ac:dyDescent="0.25">
      <c r="K44443" s="9"/>
      <c r="N44443" s="9"/>
      <c r="O44443" s="9"/>
      <c r="P44443" s="9"/>
      <c r="Q44443" s="9"/>
    </row>
    <row r="44444" spans="11:17" x14ac:dyDescent="0.25">
      <c r="K44444" s="9"/>
      <c r="N44444" s="9"/>
      <c r="O44444" s="9"/>
      <c r="P44444" s="9"/>
      <c r="Q44444" s="9"/>
    </row>
    <row r="44445" spans="11:17" x14ac:dyDescent="0.25">
      <c r="K44445" s="9"/>
      <c r="N44445" s="9"/>
      <c r="O44445" s="9"/>
      <c r="P44445" s="9"/>
      <c r="Q44445" s="9"/>
    </row>
    <row r="44446" spans="11:17" x14ac:dyDescent="0.25">
      <c r="K44446" s="9"/>
      <c r="N44446" s="9"/>
      <c r="O44446" s="9"/>
      <c r="P44446" s="9"/>
      <c r="Q44446" s="9"/>
    </row>
    <row r="44447" spans="11:17" x14ac:dyDescent="0.25">
      <c r="K44447" s="9"/>
      <c r="N44447" s="9"/>
      <c r="O44447" s="9"/>
      <c r="P44447" s="9"/>
      <c r="Q44447" s="9"/>
    </row>
    <row r="44448" spans="11:17" x14ac:dyDescent="0.25">
      <c r="K44448" s="9"/>
      <c r="N44448" s="9"/>
      <c r="O44448" s="9"/>
      <c r="P44448" s="9"/>
      <c r="Q44448" s="9"/>
    </row>
    <row r="44449" spans="11:17" x14ac:dyDescent="0.25">
      <c r="K44449" s="9"/>
      <c r="N44449" s="9"/>
      <c r="O44449" s="9"/>
      <c r="P44449" s="9"/>
      <c r="Q44449" s="9"/>
    </row>
    <row r="44450" spans="11:17" x14ac:dyDescent="0.25">
      <c r="K44450" s="9"/>
      <c r="N44450" s="9"/>
      <c r="O44450" s="9"/>
      <c r="P44450" s="9"/>
      <c r="Q44450" s="9"/>
    </row>
    <row r="44451" spans="11:17" x14ac:dyDescent="0.25">
      <c r="K44451" s="9"/>
      <c r="N44451" s="9"/>
      <c r="O44451" s="9"/>
      <c r="P44451" s="9"/>
      <c r="Q44451" s="9"/>
    </row>
    <row r="44452" spans="11:17" x14ac:dyDescent="0.25">
      <c r="K44452" s="9"/>
      <c r="N44452" s="9"/>
      <c r="O44452" s="9"/>
      <c r="P44452" s="9"/>
      <c r="Q44452" s="9"/>
    </row>
    <row r="44453" spans="11:17" x14ac:dyDescent="0.25">
      <c r="K44453" s="9"/>
      <c r="N44453" s="9"/>
      <c r="O44453" s="9"/>
      <c r="P44453" s="9"/>
      <c r="Q44453" s="9"/>
    </row>
    <row r="44454" spans="11:17" x14ac:dyDescent="0.25">
      <c r="K44454" s="9"/>
      <c r="N44454" s="9"/>
      <c r="O44454" s="9"/>
      <c r="P44454" s="9"/>
      <c r="Q44454" s="9"/>
    </row>
    <row r="44455" spans="11:17" x14ac:dyDescent="0.25">
      <c r="K44455" s="9"/>
      <c r="N44455" s="9"/>
      <c r="O44455" s="9"/>
      <c r="P44455" s="9"/>
      <c r="Q44455" s="9"/>
    </row>
    <row r="44456" spans="11:17" x14ac:dyDescent="0.25">
      <c r="K44456" s="9"/>
      <c r="N44456" s="9"/>
      <c r="O44456" s="9"/>
      <c r="P44456" s="9"/>
      <c r="Q44456" s="9"/>
    </row>
    <row r="44457" spans="11:17" x14ac:dyDescent="0.25">
      <c r="K44457" s="9"/>
      <c r="N44457" s="9"/>
      <c r="O44457" s="9"/>
      <c r="P44457" s="9"/>
      <c r="Q44457" s="9"/>
    </row>
    <row r="44458" spans="11:17" x14ac:dyDescent="0.25">
      <c r="K44458" s="9"/>
      <c r="N44458" s="9"/>
      <c r="O44458" s="9"/>
      <c r="P44458" s="9"/>
      <c r="Q44458" s="9"/>
    </row>
    <row r="44459" spans="11:17" x14ac:dyDescent="0.25">
      <c r="K44459" s="9"/>
      <c r="N44459" s="9"/>
      <c r="O44459" s="9"/>
      <c r="P44459" s="9"/>
      <c r="Q44459" s="9"/>
    </row>
    <row r="44460" spans="11:17" x14ac:dyDescent="0.25">
      <c r="K44460" s="9"/>
      <c r="N44460" s="9"/>
      <c r="O44460" s="9"/>
      <c r="P44460" s="9"/>
      <c r="Q44460" s="9"/>
    </row>
    <row r="44461" spans="11:17" x14ac:dyDescent="0.25">
      <c r="K44461" s="9"/>
      <c r="N44461" s="9"/>
      <c r="O44461" s="9"/>
      <c r="P44461" s="9"/>
      <c r="Q44461" s="9"/>
    </row>
    <row r="44462" spans="11:17" x14ac:dyDescent="0.25">
      <c r="K44462" s="9"/>
      <c r="N44462" s="9"/>
      <c r="O44462" s="9"/>
      <c r="P44462" s="9"/>
      <c r="Q44462" s="9"/>
    </row>
    <row r="44463" spans="11:17" x14ac:dyDescent="0.25">
      <c r="K44463" s="9"/>
      <c r="N44463" s="9"/>
      <c r="O44463" s="9"/>
      <c r="P44463" s="9"/>
      <c r="Q44463" s="9"/>
    </row>
    <row r="44464" spans="11:17" x14ac:dyDescent="0.25">
      <c r="K44464" s="9"/>
      <c r="N44464" s="9"/>
      <c r="O44464" s="9"/>
      <c r="P44464" s="9"/>
      <c r="Q44464" s="9"/>
    </row>
    <row r="44465" spans="11:17" x14ac:dyDescent="0.25">
      <c r="K44465" s="9"/>
      <c r="N44465" s="9"/>
      <c r="O44465" s="9"/>
      <c r="P44465" s="9"/>
      <c r="Q44465" s="9"/>
    </row>
    <row r="44466" spans="11:17" x14ac:dyDescent="0.25">
      <c r="K44466" s="9"/>
      <c r="N44466" s="9"/>
      <c r="O44466" s="9"/>
      <c r="P44466" s="9"/>
      <c r="Q44466" s="9"/>
    </row>
    <row r="44467" spans="11:17" x14ac:dyDescent="0.25">
      <c r="K44467" s="9"/>
      <c r="N44467" s="9"/>
      <c r="O44467" s="9"/>
      <c r="P44467" s="9"/>
      <c r="Q44467" s="9"/>
    </row>
    <row r="44468" spans="11:17" x14ac:dyDescent="0.25">
      <c r="K44468" s="9"/>
      <c r="N44468" s="9"/>
      <c r="O44468" s="9"/>
      <c r="P44468" s="9"/>
      <c r="Q44468" s="9"/>
    </row>
    <row r="44469" spans="11:17" x14ac:dyDescent="0.25">
      <c r="K44469" s="9"/>
      <c r="N44469" s="9"/>
      <c r="O44469" s="9"/>
      <c r="P44469" s="9"/>
      <c r="Q44469" s="9"/>
    </row>
    <row r="44470" spans="11:17" x14ac:dyDescent="0.25">
      <c r="K44470" s="9"/>
      <c r="N44470" s="9"/>
      <c r="O44470" s="9"/>
      <c r="P44470" s="9"/>
      <c r="Q44470" s="9"/>
    </row>
    <row r="44471" spans="11:17" x14ac:dyDescent="0.25">
      <c r="K44471" s="9"/>
      <c r="N44471" s="9"/>
      <c r="O44471" s="9"/>
      <c r="P44471" s="9"/>
      <c r="Q44471" s="9"/>
    </row>
    <row r="44472" spans="11:17" x14ac:dyDescent="0.25">
      <c r="K44472" s="9"/>
      <c r="N44472" s="9"/>
      <c r="O44472" s="9"/>
      <c r="P44472" s="9"/>
      <c r="Q44472" s="9"/>
    </row>
    <row r="44473" spans="11:17" x14ac:dyDescent="0.25">
      <c r="K44473" s="9"/>
      <c r="N44473" s="9"/>
      <c r="O44473" s="9"/>
      <c r="P44473" s="9"/>
      <c r="Q44473" s="9"/>
    </row>
    <row r="44474" spans="11:17" x14ac:dyDescent="0.25">
      <c r="K44474" s="9"/>
      <c r="N44474" s="9"/>
      <c r="O44474" s="9"/>
      <c r="P44474" s="9"/>
      <c r="Q44474" s="9"/>
    </row>
    <row r="44475" spans="11:17" x14ac:dyDescent="0.25">
      <c r="K44475" s="9"/>
      <c r="N44475" s="9"/>
      <c r="O44475" s="9"/>
      <c r="P44475" s="9"/>
      <c r="Q44475" s="9"/>
    </row>
    <row r="44476" spans="11:17" x14ac:dyDescent="0.25">
      <c r="K44476" s="9"/>
      <c r="N44476" s="9"/>
      <c r="O44476" s="9"/>
      <c r="P44476" s="9"/>
      <c r="Q44476" s="9"/>
    </row>
    <row r="44477" spans="11:17" x14ac:dyDescent="0.25">
      <c r="K44477" s="9"/>
      <c r="N44477" s="9"/>
      <c r="O44477" s="9"/>
      <c r="P44477" s="9"/>
      <c r="Q44477" s="9"/>
    </row>
    <row r="44478" spans="11:17" x14ac:dyDescent="0.25">
      <c r="K44478" s="9"/>
      <c r="N44478" s="9"/>
      <c r="O44478" s="9"/>
      <c r="P44478" s="9"/>
      <c r="Q44478" s="9"/>
    </row>
    <row r="44479" spans="11:17" x14ac:dyDescent="0.25">
      <c r="K44479" s="9"/>
      <c r="N44479" s="9"/>
      <c r="O44479" s="9"/>
      <c r="P44479" s="9"/>
      <c r="Q44479" s="9"/>
    </row>
    <row r="44480" spans="11:17" x14ac:dyDescent="0.25">
      <c r="K44480" s="9"/>
      <c r="N44480" s="9"/>
      <c r="O44480" s="9"/>
      <c r="P44480" s="9"/>
      <c r="Q44480" s="9"/>
    </row>
    <row r="44481" spans="11:17" x14ac:dyDescent="0.25">
      <c r="K44481" s="9"/>
      <c r="N44481" s="9"/>
      <c r="O44481" s="9"/>
      <c r="P44481" s="9"/>
      <c r="Q44481" s="9"/>
    </row>
    <row r="44482" spans="11:17" x14ac:dyDescent="0.25">
      <c r="K44482" s="9"/>
      <c r="N44482" s="9"/>
      <c r="O44482" s="9"/>
      <c r="P44482" s="9"/>
      <c r="Q44482" s="9"/>
    </row>
    <row r="44483" spans="11:17" x14ac:dyDescent="0.25">
      <c r="K44483" s="9"/>
      <c r="N44483" s="9"/>
      <c r="O44483" s="9"/>
      <c r="P44483" s="9"/>
      <c r="Q44483" s="9"/>
    </row>
    <row r="44484" spans="11:17" x14ac:dyDescent="0.25">
      <c r="K44484" s="9"/>
      <c r="N44484" s="9"/>
      <c r="O44484" s="9"/>
      <c r="P44484" s="9"/>
      <c r="Q44484" s="9"/>
    </row>
    <row r="44485" spans="11:17" x14ac:dyDescent="0.25">
      <c r="K44485" s="9"/>
      <c r="N44485" s="9"/>
      <c r="O44485" s="9"/>
      <c r="P44485" s="9"/>
      <c r="Q44485" s="9"/>
    </row>
    <row r="44486" spans="11:17" x14ac:dyDescent="0.25">
      <c r="K44486" s="9"/>
      <c r="N44486" s="9"/>
      <c r="O44486" s="9"/>
      <c r="P44486" s="9"/>
      <c r="Q44486" s="9"/>
    </row>
    <row r="44487" spans="11:17" x14ac:dyDescent="0.25">
      <c r="K44487" s="9"/>
      <c r="N44487" s="9"/>
      <c r="O44487" s="9"/>
      <c r="P44487" s="9"/>
      <c r="Q44487" s="9"/>
    </row>
    <row r="44488" spans="11:17" x14ac:dyDescent="0.25">
      <c r="K44488" s="9"/>
      <c r="N44488" s="9"/>
      <c r="O44488" s="9"/>
      <c r="P44488" s="9"/>
      <c r="Q44488" s="9"/>
    </row>
    <row r="44489" spans="11:17" x14ac:dyDescent="0.25">
      <c r="K44489" s="9"/>
      <c r="N44489" s="9"/>
      <c r="O44489" s="9"/>
      <c r="P44489" s="9"/>
      <c r="Q44489" s="9"/>
    </row>
    <row r="44490" spans="11:17" x14ac:dyDescent="0.25">
      <c r="K44490" s="9"/>
      <c r="N44490" s="9"/>
      <c r="O44490" s="9"/>
      <c r="P44490" s="9"/>
      <c r="Q44490" s="9"/>
    </row>
    <row r="44491" spans="11:17" x14ac:dyDescent="0.25">
      <c r="K44491" s="9"/>
      <c r="N44491" s="9"/>
      <c r="O44491" s="9"/>
      <c r="P44491" s="9"/>
      <c r="Q44491" s="9"/>
    </row>
    <row r="44492" spans="11:17" x14ac:dyDescent="0.25">
      <c r="K44492" s="9"/>
      <c r="N44492" s="9"/>
      <c r="O44492" s="9"/>
      <c r="P44492" s="9"/>
      <c r="Q44492" s="9"/>
    </row>
    <row r="44493" spans="11:17" x14ac:dyDescent="0.25">
      <c r="K44493" s="9"/>
      <c r="N44493" s="9"/>
      <c r="O44493" s="9"/>
      <c r="P44493" s="9"/>
      <c r="Q44493" s="9"/>
    </row>
    <row r="44494" spans="11:17" x14ac:dyDescent="0.25">
      <c r="K44494" s="9"/>
      <c r="N44494" s="9"/>
      <c r="O44494" s="9"/>
      <c r="P44494" s="9"/>
      <c r="Q44494" s="9"/>
    </row>
    <row r="44495" spans="11:17" x14ac:dyDescent="0.25">
      <c r="K44495" s="9"/>
      <c r="N44495" s="9"/>
      <c r="O44495" s="9"/>
      <c r="P44495" s="9"/>
      <c r="Q44495" s="9"/>
    </row>
    <row r="44496" spans="11:17" x14ac:dyDescent="0.25">
      <c r="K44496" s="9"/>
      <c r="N44496" s="9"/>
      <c r="O44496" s="9"/>
      <c r="P44496" s="9"/>
      <c r="Q44496" s="9"/>
    </row>
    <row r="44497" spans="11:17" x14ac:dyDescent="0.25">
      <c r="K44497" s="9"/>
      <c r="N44497" s="9"/>
      <c r="O44497" s="9"/>
      <c r="P44497" s="9"/>
      <c r="Q44497" s="9"/>
    </row>
    <row r="44498" spans="11:17" x14ac:dyDescent="0.25">
      <c r="K44498" s="9"/>
      <c r="N44498" s="9"/>
      <c r="O44498" s="9"/>
      <c r="P44498" s="9"/>
      <c r="Q44498" s="9"/>
    </row>
    <row r="44499" spans="11:17" x14ac:dyDescent="0.25">
      <c r="K44499" s="9"/>
      <c r="N44499" s="9"/>
      <c r="O44499" s="9"/>
      <c r="P44499" s="9"/>
      <c r="Q44499" s="9"/>
    </row>
    <row r="44500" spans="11:17" x14ac:dyDescent="0.25">
      <c r="K44500" s="9"/>
      <c r="N44500" s="9"/>
      <c r="O44500" s="9"/>
      <c r="P44500" s="9"/>
      <c r="Q44500" s="9"/>
    </row>
    <row r="44501" spans="11:17" x14ac:dyDescent="0.25">
      <c r="K44501" s="9"/>
      <c r="N44501" s="9"/>
      <c r="O44501" s="9"/>
      <c r="P44501" s="9"/>
      <c r="Q44501" s="9"/>
    </row>
    <row r="44502" spans="11:17" x14ac:dyDescent="0.25">
      <c r="K44502" s="9"/>
      <c r="N44502" s="9"/>
      <c r="O44502" s="9"/>
      <c r="P44502" s="9"/>
      <c r="Q44502" s="9"/>
    </row>
    <row r="44503" spans="11:17" x14ac:dyDescent="0.25">
      <c r="K44503" s="9"/>
      <c r="N44503" s="9"/>
      <c r="O44503" s="9"/>
      <c r="P44503" s="9"/>
      <c r="Q44503" s="9"/>
    </row>
    <row r="44504" spans="11:17" x14ac:dyDescent="0.25">
      <c r="K44504" s="9"/>
      <c r="N44504" s="9"/>
      <c r="O44504" s="9"/>
      <c r="P44504" s="9"/>
      <c r="Q44504" s="9"/>
    </row>
    <row r="44505" spans="11:17" x14ac:dyDescent="0.25">
      <c r="K44505" s="9"/>
      <c r="N44505" s="9"/>
      <c r="O44505" s="9"/>
      <c r="P44505" s="9"/>
      <c r="Q44505" s="9"/>
    </row>
    <row r="44506" spans="11:17" x14ac:dyDescent="0.25">
      <c r="K44506" s="9"/>
      <c r="N44506" s="9"/>
      <c r="O44506" s="9"/>
      <c r="P44506" s="9"/>
      <c r="Q44506" s="9"/>
    </row>
    <row r="44507" spans="11:17" x14ac:dyDescent="0.25">
      <c r="K44507" s="9"/>
      <c r="N44507" s="9"/>
      <c r="O44507" s="9"/>
      <c r="P44507" s="9"/>
      <c r="Q44507" s="9"/>
    </row>
    <row r="44508" spans="11:17" x14ac:dyDescent="0.25">
      <c r="K44508" s="9"/>
      <c r="N44508" s="9"/>
      <c r="O44508" s="9"/>
      <c r="P44508" s="9"/>
      <c r="Q44508" s="9"/>
    </row>
    <row r="44509" spans="11:17" x14ac:dyDescent="0.25">
      <c r="K44509" s="9"/>
      <c r="N44509" s="9"/>
      <c r="O44509" s="9"/>
      <c r="P44509" s="9"/>
      <c r="Q44509" s="9"/>
    </row>
    <row r="44510" spans="11:17" x14ac:dyDescent="0.25">
      <c r="K44510" s="9"/>
      <c r="N44510" s="9"/>
      <c r="O44510" s="9"/>
      <c r="P44510" s="9"/>
      <c r="Q44510" s="9"/>
    </row>
    <row r="44511" spans="11:17" x14ac:dyDescent="0.25">
      <c r="K44511" s="9"/>
      <c r="N44511" s="9"/>
      <c r="O44511" s="9"/>
      <c r="P44511" s="9"/>
      <c r="Q44511" s="9"/>
    </row>
    <row r="44512" spans="11:17" x14ac:dyDescent="0.25">
      <c r="K44512" s="9"/>
      <c r="N44512" s="9"/>
      <c r="O44512" s="9"/>
      <c r="P44512" s="9"/>
      <c r="Q44512" s="9"/>
    </row>
    <row r="44513" spans="11:17" x14ac:dyDescent="0.25">
      <c r="K44513" s="9"/>
      <c r="N44513" s="9"/>
      <c r="O44513" s="9"/>
      <c r="P44513" s="9"/>
      <c r="Q44513" s="9"/>
    </row>
    <row r="44514" spans="11:17" x14ac:dyDescent="0.25">
      <c r="K44514" s="9"/>
      <c r="N44514" s="9"/>
      <c r="O44514" s="9"/>
      <c r="P44514" s="9"/>
      <c r="Q44514" s="9"/>
    </row>
    <row r="44515" spans="11:17" x14ac:dyDescent="0.25">
      <c r="K44515" s="9"/>
      <c r="N44515" s="9"/>
      <c r="O44515" s="9"/>
      <c r="P44515" s="9"/>
      <c r="Q44515" s="9"/>
    </row>
    <row r="44516" spans="11:17" x14ac:dyDescent="0.25">
      <c r="K44516" s="9"/>
      <c r="N44516" s="9"/>
      <c r="O44516" s="9"/>
      <c r="P44516" s="9"/>
      <c r="Q44516" s="9"/>
    </row>
    <row r="44517" spans="11:17" x14ac:dyDescent="0.25">
      <c r="K44517" s="9"/>
      <c r="N44517" s="9"/>
      <c r="O44517" s="9"/>
      <c r="P44517" s="9"/>
      <c r="Q44517" s="9"/>
    </row>
    <row r="44518" spans="11:17" x14ac:dyDescent="0.25">
      <c r="K44518" s="9"/>
      <c r="N44518" s="9"/>
      <c r="O44518" s="9"/>
      <c r="P44518" s="9"/>
      <c r="Q44518" s="9"/>
    </row>
    <row r="44519" spans="11:17" x14ac:dyDescent="0.25">
      <c r="K44519" s="9"/>
      <c r="N44519" s="9"/>
      <c r="O44519" s="9"/>
      <c r="P44519" s="9"/>
      <c r="Q44519" s="9"/>
    </row>
    <row r="44520" spans="11:17" x14ac:dyDescent="0.25">
      <c r="K44520" s="9"/>
      <c r="N44520" s="9"/>
      <c r="O44520" s="9"/>
      <c r="P44520" s="9"/>
      <c r="Q44520" s="9"/>
    </row>
    <row r="44521" spans="11:17" x14ac:dyDescent="0.25">
      <c r="K44521" s="9"/>
      <c r="N44521" s="9"/>
      <c r="O44521" s="9"/>
      <c r="P44521" s="9"/>
      <c r="Q44521" s="9"/>
    </row>
    <row r="44522" spans="11:17" x14ac:dyDescent="0.25">
      <c r="K44522" s="9"/>
      <c r="N44522" s="9"/>
      <c r="O44522" s="9"/>
      <c r="P44522" s="9"/>
      <c r="Q44522" s="9"/>
    </row>
    <row r="44523" spans="11:17" x14ac:dyDescent="0.25">
      <c r="K44523" s="9"/>
      <c r="N44523" s="9"/>
      <c r="O44523" s="9"/>
      <c r="P44523" s="9"/>
      <c r="Q44523" s="9"/>
    </row>
    <row r="44524" spans="11:17" x14ac:dyDescent="0.25">
      <c r="K44524" s="9"/>
      <c r="N44524" s="9"/>
      <c r="O44524" s="9"/>
      <c r="P44524" s="9"/>
      <c r="Q44524" s="9"/>
    </row>
    <row r="44525" spans="11:17" x14ac:dyDescent="0.25">
      <c r="K44525" s="9"/>
      <c r="N44525" s="9"/>
      <c r="O44525" s="9"/>
      <c r="P44525" s="9"/>
      <c r="Q44525" s="9"/>
    </row>
    <row r="44526" spans="11:17" x14ac:dyDescent="0.25">
      <c r="K44526" s="9"/>
      <c r="N44526" s="9"/>
      <c r="O44526" s="9"/>
      <c r="P44526" s="9"/>
      <c r="Q44526" s="9"/>
    </row>
    <row r="44527" spans="11:17" x14ac:dyDescent="0.25">
      <c r="K44527" s="9"/>
      <c r="N44527" s="9"/>
      <c r="O44527" s="9"/>
      <c r="P44527" s="9"/>
      <c r="Q44527" s="9"/>
    </row>
    <row r="44528" spans="11:17" x14ac:dyDescent="0.25">
      <c r="K44528" s="9"/>
      <c r="N44528" s="9"/>
      <c r="O44528" s="9"/>
      <c r="P44528" s="9"/>
      <c r="Q44528" s="9"/>
    </row>
    <row r="44529" spans="11:17" x14ac:dyDescent="0.25">
      <c r="K44529" s="9"/>
      <c r="N44529" s="9"/>
      <c r="O44529" s="9"/>
      <c r="P44529" s="9"/>
      <c r="Q44529" s="9"/>
    </row>
    <row r="44530" spans="11:17" x14ac:dyDescent="0.25">
      <c r="K44530" s="9"/>
      <c r="N44530" s="9"/>
      <c r="O44530" s="9"/>
      <c r="P44530" s="9"/>
      <c r="Q44530" s="9"/>
    </row>
    <row r="44531" spans="11:17" x14ac:dyDescent="0.25">
      <c r="K44531" s="9"/>
      <c r="N44531" s="9"/>
      <c r="O44531" s="9"/>
      <c r="P44531" s="9"/>
      <c r="Q44531" s="9"/>
    </row>
    <row r="44532" spans="11:17" x14ac:dyDescent="0.25">
      <c r="K44532" s="9"/>
      <c r="N44532" s="9"/>
      <c r="O44532" s="9"/>
      <c r="P44532" s="9"/>
      <c r="Q44532" s="9"/>
    </row>
    <row r="44533" spans="11:17" x14ac:dyDescent="0.25">
      <c r="K44533" s="9"/>
      <c r="N44533" s="9"/>
      <c r="O44533" s="9"/>
      <c r="P44533" s="9"/>
      <c r="Q44533" s="9"/>
    </row>
    <row r="44534" spans="11:17" x14ac:dyDescent="0.25">
      <c r="K44534" s="9"/>
      <c r="N44534" s="9"/>
      <c r="O44534" s="9"/>
      <c r="P44534" s="9"/>
      <c r="Q44534" s="9"/>
    </row>
    <row r="44535" spans="11:17" x14ac:dyDescent="0.25">
      <c r="K44535" s="9"/>
      <c r="N44535" s="9"/>
      <c r="O44535" s="9"/>
      <c r="P44535" s="9"/>
      <c r="Q44535" s="9"/>
    </row>
    <row r="44536" spans="11:17" x14ac:dyDescent="0.25">
      <c r="K44536" s="9"/>
      <c r="N44536" s="9"/>
      <c r="O44536" s="9"/>
      <c r="P44536" s="9"/>
      <c r="Q44536" s="9"/>
    </row>
    <row r="44537" spans="11:17" x14ac:dyDescent="0.25">
      <c r="K44537" s="9"/>
      <c r="N44537" s="9"/>
      <c r="O44537" s="9"/>
      <c r="P44537" s="9"/>
      <c r="Q44537" s="9"/>
    </row>
    <row r="44538" spans="11:17" x14ac:dyDescent="0.25">
      <c r="K44538" s="9"/>
      <c r="N44538" s="9"/>
      <c r="O44538" s="9"/>
      <c r="P44538" s="9"/>
      <c r="Q44538" s="9"/>
    </row>
    <row r="44539" spans="11:17" x14ac:dyDescent="0.25">
      <c r="K44539" s="9"/>
      <c r="N44539" s="9"/>
      <c r="O44539" s="9"/>
      <c r="P44539" s="9"/>
      <c r="Q44539" s="9"/>
    </row>
    <row r="44540" spans="11:17" x14ac:dyDescent="0.25">
      <c r="K44540" s="9"/>
      <c r="N44540" s="9"/>
      <c r="O44540" s="9"/>
      <c r="P44540" s="9"/>
      <c r="Q44540" s="9"/>
    </row>
    <row r="44541" spans="11:17" x14ac:dyDescent="0.25">
      <c r="K44541" s="9"/>
      <c r="N44541" s="9"/>
      <c r="O44541" s="9"/>
      <c r="P44541" s="9"/>
      <c r="Q44541" s="9"/>
    </row>
    <row r="44542" spans="11:17" x14ac:dyDescent="0.25">
      <c r="K44542" s="9"/>
      <c r="N44542" s="9"/>
      <c r="O44542" s="9"/>
      <c r="P44542" s="9"/>
      <c r="Q44542" s="9"/>
    </row>
    <row r="44543" spans="11:17" x14ac:dyDescent="0.25">
      <c r="K44543" s="9"/>
      <c r="N44543" s="9"/>
      <c r="O44543" s="9"/>
      <c r="P44543" s="9"/>
      <c r="Q44543" s="9"/>
    </row>
    <row r="44544" spans="11:17" x14ac:dyDescent="0.25">
      <c r="K44544" s="9"/>
      <c r="N44544" s="9"/>
      <c r="O44544" s="9"/>
      <c r="P44544" s="9"/>
      <c r="Q44544" s="9"/>
    </row>
    <row r="44545" spans="11:17" x14ac:dyDescent="0.25">
      <c r="K44545" s="9"/>
      <c r="N44545" s="9"/>
      <c r="O44545" s="9"/>
      <c r="P44545" s="9"/>
      <c r="Q44545" s="9"/>
    </row>
    <row r="44546" spans="11:17" x14ac:dyDescent="0.25">
      <c r="K44546" s="9"/>
      <c r="N44546" s="9"/>
      <c r="O44546" s="9"/>
      <c r="P44546" s="9"/>
      <c r="Q44546" s="9"/>
    </row>
    <row r="44547" spans="11:17" x14ac:dyDescent="0.25">
      <c r="K44547" s="9"/>
      <c r="N44547" s="9"/>
      <c r="O44547" s="9"/>
      <c r="P44547" s="9"/>
      <c r="Q44547" s="9"/>
    </row>
    <row r="44548" spans="11:17" x14ac:dyDescent="0.25">
      <c r="K44548" s="9"/>
      <c r="N44548" s="9"/>
      <c r="O44548" s="9"/>
      <c r="P44548" s="9"/>
      <c r="Q44548" s="9"/>
    </row>
    <row r="44549" spans="11:17" x14ac:dyDescent="0.25">
      <c r="K44549" s="9"/>
      <c r="N44549" s="9"/>
      <c r="O44549" s="9"/>
      <c r="P44549" s="9"/>
      <c r="Q44549" s="9"/>
    </row>
    <row r="44550" spans="11:17" x14ac:dyDescent="0.25">
      <c r="K44550" s="9"/>
      <c r="N44550" s="9"/>
      <c r="O44550" s="9"/>
      <c r="P44550" s="9"/>
      <c r="Q44550" s="9"/>
    </row>
    <row r="44551" spans="11:17" x14ac:dyDescent="0.25">
      <c r="K44551" s="9"/>
      <c r="N44551" s="9"/>
      <c r="O44551" s="9"/>
      <c r="P44551" s="9"/>
      <c r="Q44551" s="9"/>
    </row>
    <row r="44552" spans="11:17" x14ac:dyDescent="0.25">
      <c r="K44552" s="9"/>
      <c r="N44552" s="9"/>
      <c r="O44552" s="9"/>
      <c r="P44552" s="9"/>
      <c r="Q44552" s="9"/>
    </row>
    <row r="44553" spans="11:17" x14ac:dyDescent="0.25">
      <c r="K44553" s="9"/>
      <c r="N44553" s="9"/>
      <c r="O44553" s="9"/>
      <c r="P44553" s="9"/>
      <c r="Q44553" s="9"/>
    </row>
    <row r="44554" spans="11:17" x14ac:dyDescent="0.25">
      <c r="K44554" s="9"/>
      <c r="N44554" s="9"/>
      <c r="O44554" s="9"/>
      <c r="P44554" s="9"/>
      <c r="Q44554" s="9"/>
    </row>
    <row r="44555" spans="11:17" x14ac:dyDescent="0.25">
      <c r="K44555" s="9"/>
      <c r="N44555" s="9"/>
      <c r="O44555" s="9"/>
      <c r="P44555" s="9"/>
      <c r="Q44555" s="9"/>
    </row>
    <row r="44556" spans="11:17" x14ac:dyDescent="0.25">
      <c r="K44556" s="9"/>
      <c r="N44556" s="9"/>
      <c r="O44556" s="9"/>
      <c r="P44556" s="9"/>
      <c r="Q44556" s="9"/>
    </row>
    <row r="44557" spans="11:17" x14ac:dyDescent="0.25">
      <c r="K44557" s="9"/>
      <c r="N44557" s="9"/>
      <c r="O44557" s="9"/>
      <c r="P44557" s="9"/>
      <c r="Q44557" s="9"/>
    </row>
    <row r="44558" spans="11:17" x14ac:dyDescent="0.25">
      <c r="K44558" s="9"/>
      <c r="N44558" s="9"/>
      <c r="O44558" s="9"/>
      <c r="P44558" s="9"/>
      <c r="Q44558" s="9"/>
    </row>
    <row r="44559" spans="11:17" x14ac:dyDescent="0.25">
      <c r="K44559" s="9"/>
      <c r="N44559" s="9"/>
      <c r="O44559" s="9"/>
      <c r="P44559" s="9"/>
      <c r="Q44559" s="9"/>
    </row>
    <row r="44560" spans="11:17" x14ac:dyDescent="0.25">
      <c r="K44560" s="9"/>
      <c r="N44560" s="9"/>
      <c r="O44560" s="9"/>
      <c r="P44560" s="9"/>
      <c r="Q44560" s="9"/>
    </row>
    <row r="44561" spans="11:17" x14ac:dyDescent="0.25">
      <c r="K44561" s="9"/>
      <c r="N44561" s="9"/>
      <c r="O44561" s="9"/>
      <c r="P44561" s="9"/>
      <c r="Q44561" s="9"/>
    </row>
    <row r="44562" spans="11:17" x14ac:dyDescent="0.25">
      <c r="K44562" s="9"/>
      <c r="N44562" s="9"/>
      <c r="O44562" s="9"/>
      <c r="P44562" s="9"/>
      <c r="Q44562" s="9"/>
    </row>
    <row r="44563" spans="11:17" x14ac:dyDescent="0.25">
      <c r="K44563" s="9"/>
      <c r="N44563" s="9"/>
      <c r="O44563" s="9"/>
      <c r="P44563" s="9"/>
      <c r="Q44563" s="9"/>
    </row>
    <row r="44564" spans="11:17" x14ac:dyDescent="0.25">
      <c r="K44564" s="9"/>
      <c r="N44564" s="9"/>
      <c r="O44564" s="9"/>
      <c r="P44564" s="9"/>
      <c r="Q44564" s="9"/>
    </row>
    <row r="44565" spans="11:17" x14ac:dyDescent="0.25">
      <c r="K44565" s="9"/>
      <c r="N44565" s="9"/>
      <c r="O44565" s="9"/>
      <c r="P44565" s="9"/>
      <c r="Q44565" s="9"/>
    </row>
    <row r="44566" spans="11:17" x14ac:dyDescent="0.25">
      <c r="K44566" s="9"/>
      <c r="N44566" s="9"/>
      <c r="O44566" s="9"/>
      <c r="P44566" s="9"/>
      <c r="Q44566" s="9"/>
    </row>
    <row r="44567" spans="11:17" x14ac:dyDescent="0.25">
      <c r="K44567" s="9"/>
      <c r="N44567" s="9"/>
      <c r="O44567" s="9"/>
      <c r="P44567" s="9"/>
      <c r="Q44567" s="9"/>
    </row>
    <row r="44568" spans="11:17" x14ac:dyDescent="0.25">
      <c r="K44568" s="9"/>
      <c r="N44568" s="9"/>
      <c r="O44568" s="9"/>
      <c r="P44568" s="9"/>
      <c r="Q44568" s="9"/>
    </row>
    <row r="44569" spans="11:17" x14ac:dyDescent="0.25">
      <c r="K44569" s="9"/>
      <c r="N44569" s="9"/>
      <c r="O44569" s="9"/>
      <c r="P44569" s="9"/>
      <c r="Q44569" s="9"/>
    </row>
    <row r="44570" spans="11:17" x14ac:dyDescent="0.25">
      <c r="K44570" s="9"/>
      <c r="N44570" s="9"/>
      <c r="O44570" s="9"/>
      <c r="P44570" s="9"/>
      <c r="Q44570" s="9"/>
    </row>
    <row r="44571" spans="11:17" x14ac:dyDescent="0.25">
      <c r="K44571" s="9"/>
      <c r="N44571" s="9"/>
      <c r="O44571" s="9"/>
      <c r="P44571" s="9"/>
      <c r="Q44571" s="9"/>
    </row>
    <row r="44572" spans="11:17" x14ac:dyDescent="0.25">
      <c r="K44572" s="9"/>
      <c r="N44572" s="9"/>
      <c r="O44572" s="9"/>
      <c r="P44572" s="9"/>
      <c r="Q44572" s="9"/>
    </row>
    <row r="44573" spans="11:17" x14ac:dyDescent="0.25">
      <c r="K44573" s="9"/>
      <c r="N44573" s="9"/>
      <c r="O44573" s="9"/>
      <c r="P44573" s="9"/>
      <c r="Q44573" s="9"/>
    </row>
    <row r="44574" spans="11:17" x14ac:dyDescent="0.25">
      <c r="K44574" s="9"/>
      <c r="N44574" s="9"/>
      <c r="O44574" s="9"/>
      <c r="P44574" s="9"/>
      <c r="Q44574" s="9"/>
    </row>
    <row r="44575" spans="11:17" x14ac:dyDescent="0.25">
      <c r="K44575" s="9"/>
      <c r="N44575" s="9"/>
      <c r="O44575" s="9"/>
      <c r="P44575" s="9"/>
      <c r="Q44575" s="9"/>
    </row>
    <row r="44576" spans="11:17" x14ac:dyDescent="0.25">
      <c r="K44576" s="9"/>
      <c r="N44576" s="9"/>
      <c r="O44576" s="9"/>
      <c r="P44576" s="9"/>
      <c r="Q44576" s="9"/>
    </row>
    <row r="44577" spans="11:17" x14ac:dyDescent="0.25">
      <c r="K44577" s="9"/>
      <c r="N44577" s="9"/>
      <c r="O44577" s="9"/>
      <c r="P44577" s="9"/>
      <c r="Q44577" s="9"/>
    </row>
    <row r="44578" spans="11:17" x14ac:dyDescent="0.25">
      <c r="K44578" s="9"/>
      <c r="N44578" s="9"/>
      <c r="O44578" s="9"/>
      <c r="P44578" s="9"/>
      <c r="Q44578" s="9"/>
    </row>
    <row r="44579" spans="11:17" x14ac:dyDescent="0.25">
      <c r="K44579" s="9"/>
      <c r="N44579" s="9"/>
      <c r="O44579" s="9"/>
      <c r="P44579" s="9"/>
      <c r="Q44579" s="9"/>
    </row>
    <row r="44580" spans="11:17" x14ac:dyDescent="0.25">
      <c r="K44580" s="9"/>
      <c r="N44580" s="9"/>
      <c r="O44580" s="9"/>
      <c r="P44580" s="9"/>
      <c r="Q44580" s="9"/>
    </row>
    <row r="44581" spans="11:17" x14ac:dyDescent="0.25">
      <c r="K44581" s="9"/>
      <c r="N44581" s="9"/>
      <c r="O44581" s="9"/>
      <c r="P44581" s="9"/>
      <c r="Q44581" s="9"/>
    </row>
    <row r="44582" spans="11:17" x14ac:dyDescent="0.25">
      <c r="K44582" s="9"/>
      <c r="N44582" s="9"/>
      <c r="O44582" s="9"/>
      <c r="P44582" s="9"/>
      <c r="Q44582" s="9"/>
    </row>
    <row r="44583" spans="11:17" x14ac:dyDescent="0.25">
      <c r="K44583" s="9"/>
      <c r="N44583" s="9"/>
      <c r="O44583" s="9"/>
      <c r="P44583" s="9"/>
      <c r="Q44583" s="9"/>
    </row>
    <row r="44584" spans="11:17" x14ac:dyDescent="0.25">
      <c r="K44584" s="9"/>
      <c r="N44584" s="9"/>
      <c r="O44584" s="9"/>
      <c r="P44584" s="9"/>
      <c r="Q44584" s="9"/>
    </row>
    <row r="44585" spans="11:17" x14ac:dyDescent="0.25">
      <c r="K44585" s="9"/>
      <c r="N44585" s="9"/>
      <c r="O44585" s="9"/>
      <c r="P44585" s="9"/>
      <c r="Q44585" s="9"/>
    </row>
    <row r="44586" spans="11:17" x14ac:dyDescent="0.25">
      <c r="K44586" s="9"/>
      <c r="N44586" s="9"/>
      <c r="O44586" s="9"/>
      <c r="P44586" s="9"/>
      <c r="Q44586" s="9"/>
    </row>
    <row r="44587" spans="11:17" x14ac:dyDescent="0.25">
      <c r="K44587" s="9"/>
      <c r="N44587" s="9"/>
      <c r="O44587" s="9"/>
      <c r="P44587" s="9"/>
      <c r="Q44587" s="9"/>
    </row>
    <row r="44588" spans="11:17" x14ac:dyDescent="0.25">
      <c r="K44588" s="9"/>
      <c r="N44588" s="9"/>
      <c r="O44588" s="9"/>
      <c r="P44588" s="9"/>
      <c r="Q44588" s="9"/>
    </row>
    <row r="44589" spans="11:17" x14ac:dyDescent="0.25">
      <c r="K44589" s="9"/>
      <c r="N44589" s="9"/>
      <c r="O44589" s="9"/>
      <c r="P44589" s="9"/>
      <c r="Q44589" s="9"/>
    </row>
    <row r="44590" spans="11:17" x14ac:dyDescent="0.25">
      <c r="K44590" s="9"/>
      <c r="N44590" s="9"/>
      <c r="O44590" s="9"/>
      <c r="P44590" s="9"/>
      <c r="Q44590" s="9"/>
    </row>
    <row r="44591" spans="11:17" x14ac:dyDescent="0.25">
      <c r="K44591" s="9"/>
      <c r="N44591" s="9"/>
      <c r="O44591" s="9"/>
      <c r="P44591" s="9"/>
      <c r="Q44591" s="9"/>
    </row>
    <row r="44592" spans="11:17" x14ac:dyDescent="0.25">
      <c r="K44592" s="9"/>
      <c r="N44592" s="9"/>
      <c r="O44592" s="9"/>
      <c r="P44592" s="9"/>
      <c r="Q44592" s="9"/>
    </row>
    <row r="44593" spans="11:17" x14ac:dyDescent="0.25">
      <c r="K44593" s="9"/>
      <c r="N44593" s="9"/>
      <c r="O44593" s="9"/>
      <c r="P44593" s="9"/>
      <c r="Q44593" s="9"/>
    </row>
    <row r="44594" spans="11:17" x14ac:dyDescent="0.25">
      <c r="K44594" s="9"/>
      <c r="N44594" s="9"/>
      <c r="O44594" s="9"/>
      <c r="P44594" s="9"/>
      <c r="Q44594" s="9"/>
    </row>
    <row r="44595" spans="11:17" x14ac:dyDescent="0.25">
      <c r="K44595" s="9"/>
      <c r="N44595" s="9"/>
      <c r="O44595" s="9"/>
      <c r="P44595" s="9"/>
      <c r="Q44595" s="9"/>
    </row>
    <row r="44596" spans="11:17" x14ac:dyDescent="0.25">
      <c r="K44596" s="9"/>
      <c r="N44596" s="9"/>
      <c r="O44596" s="9"/>
      <c r="P44596" s="9"/>
      <c r="Q44596" s="9"/>
    </row>
    <row r="44597" spans="11:17" x14ac:dyDescent="0.25">
      <c r="K44597" s="9"/>
      <c r="N44597" s="9"/>
      <c r="O44597" s="9"/>
      <c r="P44597" s="9"/>
      <c r="Q44597" s="9"/>
    </row>
    <row r="44598" spans="11:17" x14ac:dyDescent="0.25">
      <c r="K44598" s="9"/>
      <c r="N44598" s="9"/>
      <c r="O44598" s="9"/>
      <c r="P44598" s="9"/>
      <c r="Q44598" s="9"/>
    </row>
    <row r="44599" spans="11:17" x14ac:dyDescent="0.25">
      <c r="K44599" s="9"/>
      <c r="N44599" s="9"/>
      <c r="O44599" s="9"/>
      <c r="P44599" s="9"/>
      <c r="Q44599" s="9"/>
    </row>
    <row r="44600" spans="11:17" x14ac:dyDescent="0.25">
      <c r="K44600" s="9"/>
      <c r="N44600" s="9"/>
      <c r="O44600" s="9"/>
      <c r="P44600" s="9"/>
      <c r="Q44600" s="9"/>
    </row>
    <row r="44601" spans="11:17" x14ac:dyDescent="0.25">
      <c r="K44601" s="9"/>
      <c r="N44601" s="9"/>
      <c r="O44601" s="9"/>
      <c r="P44601" s="9"/>
      <c r="Q44601" s="9"/>
    </row>
    <row r="44602" spans="11:17" x14ac:dyDescent="0.25">
      <c r="K44602" s="9"/>
      <c r="N44602" s="9"/>
      <c r="O44602" s="9"/>
      <c r="P44602" s="9"/>
      <c r="Q44602" s="9"/>
    </row>
    <row r="44603" spans="11:17" x14ac:dyDescent="0.25">
      <c r="K44603" s="9"/>
      <c r="N44603" s="9"/>
      <c r="O44603" s="9"/>
      <c r="P44603" s="9"/>
      <c r="Q44603" s="9"/>
    </row>
    <row r="44604" spans="11:17" x14ac:dyDescent="0.25">
      <c r="K44604" s="9"/>
      <c r="N44604" s="9"/>
      <c r="O44604" s="9"/>
      <c r="P44604" s="9"/>
      <c r="Q44604" s="9"/>
    </row>
    <row r="44605" spans="11:17" x14ac:dyDescent="0.25">
      <c r="K44605" s="9"/>
      <c r="N44605" s="9"/>
      <c r="O44605" s="9"/>
      <c r="P44605" s="9"/>
      <c r="Q44605" s="9"/>
    </row>
    <row r="44606" spans="11:17" x14ac:dyDescent="0.25">
      <c r="K44606" s="9"/>
      <c r="N44606" s="9"/>
      <c r="O44606" s="9"/>
      <c r="P44606" s="9"/>
      <c r="Q44606" s="9"/>
    </row>
    <row r="44607" spans="11:17" x14ac:dyDescent="0.25">
      <c r="K44607" s="9"/>
      <c r="N44607" s="9"/>
      <c r="O44607" s="9"/>
      <c r="P44607" s="9"/>
      <c r="Q44607" s="9"/>
    </row>
    <row r="44608" spans="11:17" x14ac:dyDescent="0.25">
      <c r="K44608" s="9"/>
      <c r="N44608" s="9"/>
      <c r="O44608" s="9"/>
      <c r="P44608" s="9"/>
      <c r="Q44608" s="9"/>
    </row>
    <row r="44609" spans="11:17" x14ac:dyDescent="0.25">
      <c r="K44609" s="9"/>
      <c r="N44609" s="9"/>
      <c r="O44609" s="9"/>
      <c r="P44609" s="9"/>
      <c r="Q44609" s="9"/>
    </row>
    <row r="44610" spans="11:17" x14ac:dyDescent="0.25">
      <c r="K44610" s="9"/>
      <c r="N44610" s="9"/>
      <c r="O44610" s="9"/>
      <c r="P44610" s="9"/>
      <c r="Q44610" s="9"/>
    </row>
    <row r="44611" spans="11:17" x14ac:dyDescent="0.25">
      <c r="K44611" s="9"/>
      <c r="N44611" s="9"/>
      <c r="O44611" s="9"/>
      <c r="P44611" s="9"/>
      <c r="Q44611" s="9"/>
    </row>
    <row r="44612" spans="11:17" x14ac:dyDescent="0.25">
      <c r="K44612" s="9"/>
      <c r="N44612" s="9"/>
      <c r="O44612" s="9"/>
      <c r="P44612" s="9"/>
      <c r="Q44612" s="9"/>
    </row>
    <row r="44613" spans="11:17" x14ac:dyDescent="0.25">
      <c r="K44613" s="9"/>
      <c r="N44613" s="9"/>
      <c r="O44613" s="9"/>
      <c r="P44613" s="9"/>
      <c r="Q44613" s="9"/>
    </row>
    <row r="44614" spans="11:17" x14ac:dyDescent="0.25">
      <c r="K44614" s="9"/>
      <c r="N44614" s="9"/>
      <c r="O44614" s="9"/>
      <c r="P44614" s="9"/>
      <c r="Q44614" s="9"/>
    </row>
    <row r="44615" spans="11:17" x14ac:dyDescent="0.25">
      <c r="K44615" s="9"/>
      <c r="N44615" s="9"/>
      <c r="O44615" s="9"/>
      <c r="P44615" s="9"/>
      <c r="Q44615" s="9"/>
    </row>
    <row r="44616" spans="11:17" x14ac:dyDescent="0.25">
      <c r="K44616" s="9"/>
      <c r="N44616" s="9"/>
      <c r="O44616" s="9"/>
      <c r="P44616" s="9"/>
      <c r="Q44616" s="9"/>
    </row>
    <row r="44617" spans="11:17" x14ac:dyDescent="0.25">
      <c r="K44617" s="9"/>
      <c r="N44617" s="9"/>
      <c r="O44617" s="9"/>
      <c r="P44617" s="9"/>
      <c r="Q44617" s="9"/>
    </row>
    <row r="44618" spans="11:17" x14ac:dyDescent="0.25">
      <c r="K44618" s="9"/>
      <c r="N44618" s="9"/>
      <c r="O44618" s="9"/>
      <c r="P44618" s="9"/>
      <c r="Q44618" s="9"/>
    </row>
    <row r="44619" spans="11:17" x14ac:dyDescent="0.25">
      <c r="K44619" s="9"/>
      <c r="N44619" s="9"/>
      <c r="O44619" s="9"/>
      <c r="P44619" s="9"/>
      <c r="Q44619" s="9"/>
    </row>
    <row r="44620" spans="11:17" x14ac:dyDescent="0.25">
      <c r="K44620" s="9"/>
      <c r="N44620" s="9"/>
      <c r="O44620" s="9"/>
      <c r="P44620" s="9"/>
      <c r="Q44620" s="9"/>
    </row>
    <row r="44621" spans="11:17" x14ac:dyDescent="0.25">
      <c r="K44621" s="9"/>
      <c r="N44621" s="9"/>
      <c r="O44621" s="9"/>
      <c r="P44621" s="9"/>
      <c r="Q44621" s="9"/>
    </row>
    <row r="44622" spans="11:17" x14ac:dyDescent="0.25">
      <c r="K44622" s="9"/>
      <c r="N44622" s="9"/>
      <c r="O44622" s="9"/>
      <c r="P44622" s="9"/>
      <c r="Q44622" s="9"/>
    </row>
    <row r="44623" spans="11:17" x14ac:dyDescent="0.25">
      <c r="K44623" s="9"/>
      <c r="N44623" s="9"/>
      <c r="O44623" s="9"/>
      <c r="P44623" s="9"/>
      <c r="Q44623" s="9"/>
    </row>
    <row r="44624" spans="11:17" x14ac:dyDescent="0.25">
      <c r="K44624" s="9"/>
      <c r="N44624" s="9"/>
      <c r="O44624" s="9"/>
      <c r="P44624" s="9"/>
      <c r="Q44624" s="9"/>
    </row>
    <row r="44625" spans="11:17" x14ac:dyDescent="0.25">
      <c r="K44625" s="9"/>
      <c r="N44625" s="9"/>
      <c r="O44625" s="9"/>
      <c r="P44625" s="9"/>
      <c r="Q44625" s="9"/>
    </row>
    <row r="44626" spans="11:17" x14ac:dyDescent="0.25">
      <c r="K44626" s="9"/>
      <c r="N44626" s="9"/>
      <c r="O44626" s="9"/>
      <c r="P44626" s="9"/>
      <c r="Q44626" s="9"/>
    </row>
    <row r="44627" spans="11:17" x14ac:dyDescent="0.25">
      <c r="K44627" s="9"/>
      <c r="N44627" s="9"/>
      <c r="O44627" s="9"/>
      <c r="P44627" s="9"/>
      <c r="Q44627" s="9"/>
    </row>
    <row r="44628" spans="11:17" x14ac:dyDescent="0.25">
      <c r="K44628" s="9"/>
      <c r="N44628" s="9"/>
      <c r="O44628" s="9"/>
      <c r="P44628" s="9"/>
      <c r="Q44628" s="9"/>
    </row>
    <row r="44629" spans="11:17" x14ac:dyDescent="0.25">
      <c r="K44629" s="9"/>
      <c r="N44629" s="9"/>
      <c r="O44629" s="9"/>
      <c r="P44629" s="9"/>
      <c r="Q44629" s="9"/>
    </row>
    <row r="44630" spans="11:17" x14ac:dyDescent="0.25">
      <c r="K44630" s="9"/>
      <c r="N44630" s="9"/>
      <c r="O44630" s="9"/>
      <c r="P44630" s="9"/>
      <c r="Q44630" s="9"/>
    </row>
    <row r="44631" spans="11:17" x14ac:dyDescent="0.25">
      <c r="K44631" s="9"/>
      <c r="N44631" s="9"/>
      <c r="O44631" s="9"/>
      <c r="P44631" s="9"/>
      <c r="Q44631" s="9"/>
    </row>
    <row r="44632" spans="11:17" x14ac:dyDescent="0.25">
      <c r="K44632" s="9"/>
      <c r="N44632" s="9"/>
      <c r="O44632" s="9"/>
      <c r="P44632" s="9"/>
      <c r="Q44632" s="9"/>
    </row>
    <row r="44633" spans="11:17" x14ac:dyDescent="0.25">
      <c r="K44633" s="9"/>
      <c r="N44633" s="9"/>
      <c r="O44633" s="9"/>
      <c r="P44633" s="9"/>
      <c r="Q44633" s="9"/>
    </row>
    <row r="44634" spans="11:17" x14ac:dyDescent="0.25">
      <c r="K44634" s="9"/>
      <c r="N44634" s="9"/>
      <c r="O44634" s="9"/>
      <c r="P44634" s="9"/>
      <c r="Q44634" s="9"/>
    </row>
    <row r="44635" spans="11:17" x14ac:dyDescent="0.25">
      <c r="K44635" s="9"/>
      <c r="N44635" s="9"/>
      <c r="O44635" s="9"/>
      <c r="P44635" s="9"/>
      <c r="Q44635" s="9"/>
    </row>
    <row r="44636" spans="11:17" x14ac:dyDescent="0.25">
      <c r="K44636" s="9"/>
      <c r="N44636" s="9"/>
      <c r="O44636" s="9"/>
      <c r="P44636" s="9"/>
      <c r="Q44636" s="9"/>
    </row>
    <row r="44637" spans="11:17" x14ac:dyDescent="0.25">
      <c r="K44637" s="9"/>
      <c r="N44637" s="9"/>
      <c r="O44637" s="9"/>
      <c r="P44637" s="9"/>
      <c r="Q44637" s="9"/>
    </row>
    <row r="44638" spans="11:17" x14ac:dyDescent="0.25">
      <c r="K44638" s="9"/>
      <c r="N44638" s="9"/>
      <c r="O44638" s="9"/>
      <c r="P44638" s="9"/>
      <c r="Q44638" s="9"/>
    </row>
    <row r="44639" spans="11:17" x14ac:dyDescent="0.25">
      <c r="K44639" s="9"/>
      <c r="N44639" s="9"/>
      <c r="O44639" s="9"/>
      <c r="P44639" s="9"/>
      <c r="Q44639" s="9"/>
    </row>
    <row r="44640" spans="11:17" x14ac:dyDescent="0.25">
      <c r="K44640" s="9"/>
      <c r="N44640" s="9"/>
      <c r="O44640" s="9"/>
      <c r="P44640" s="9"/>
      <c r="Q44640" s="9"/>
    </row>
    <row r="44641" spans="11:17" x14ac:dyDescent="0.25">
      <c r="K44641" s="9"/>
      <c r="N44641" s="9"/>
      <c r="O44641" s="9"/>
      <c r="P44641" s="9"/>
      <c r="Q44641" s="9"/>
    </row>
    <row r="44642" spans="11:17" x14ac:dyDescent="0.25">
      <c r="K44642" s="9"/>
      <c r="N44642" s="9"/>
      <c r="O44642" s="9"/>
      <c r="P44642" s="9"/>
      <c r="Q44642" s="9"/>
    </row>
    <row r="44643" spans="11:17" x14ac:dyDescent="0.25">
      <c r="K44643" s="9"/>
      <c r="N44643" s="9"/>
      <c r="O44643" s="9"/>
      <c r="P44643" s="9"/>
      <c r="Q44643" s="9"/>
    </row>
    <row r="44644" spans="11:17" x14ac:dyDescent="0.25">
      <c r="K44644" s="9"/>
      <c r="N44644" s="9"/>
      <c r="O44644" s="9"/>
      <c r="P44644" s="9"/>
      <c r="Q44644" s="9"/>
    </row>
    <row r="44645" spans="11:17" x14ac:dyDescent="0.25">
      <c r="K44645" s="9"/>
      <c r="N44645" s="9"/>
      <c r="O44645" s="9"/>
      <c r="P44645" s="9"/>
      <c r="Q44645" s="9"/>
    </row>
    <row r="44646" spans="11:17" x14ac:dyDescent="0.25">
      <c r="K44646" s="9"/>
      <c r="N44646" s="9"/>
      <c r="O44646" s="9"/>
      <c r="P44646" s="9"/>
      <c r="Q44646" s="9"/>
    </row>
    <row r="44647" spans="11:17" x14ac:dyDescent="0.25">
      <c r="K44647" s="9"/>
      <c r="N44647" s="9"/>
      <c r="O44647" s="9"/>
      <c r="P44647" s="9"/>
      <c r="Q44647" s="9"/>
    </row>
    <row r="44648" spans="11:17" x14ac:dyDescent="0.25">
      <c r="K44648" s="9"/>
      <c r="N44648" s="9"/>
      <c r="O44648" s="9"/>
      <c r="P44648" s="9"/>
      <c r="Q44648" s="9"/>
    </row>
    <row r="44649" spans="11:17" x14ac:dyDescent="0.25">
      <c r="K44649" s="9"/>
      <c r="N44649" s="9"/>
      <c r="O44649" s="9"/>
      <c r="P44649" s="9"/>
      <c r="Q44649" s="9"/>
    </row>
    <row r="44650" spans="11:17" x14ac:dyDescent="0.25">
      <c r="K44650" s="9"/>
      <c r="N44650" s="9"/>
      <c r="O44650" s="9"/>
      <c r="P44650" s="9"/>
      <c r="Q44650" s="9"/>
    </row>
    <row r="44651" spans="11:17" x14ac:dyDescent="0.25">
      <c r="K44651" s="9"/>
      <c r="N44651" s="9"/>
      <c r="O44651" s="9"/>
      <c r="P44651" s="9"/>
      <c r="Q44651" s="9"/>
    </row>
    <row r="44652" spans="11:17" x14ac:dyDescent="0.25">
      <c r="K44652" s="9"/>
      <c r="N44652" s="9"/>
      <c r="O44652" s="9"/>
      <c r="P44652" s="9"/>
      <c r="Q44652" s="9"/>
    </row>
    <row r="44653" spans="11:17" x14ac:dyDescent="0.25">
      <c r="K44653" s="9"/>
      <c r="N44653" s="9"/>
      <c r="O44653" s="9"/>
      <c r="P44653" s="9"/>
      <c r="Q44653" s="9"/>
    </row>
    <row r="44654" spans="11:17" x14ac:dyDescent="0.25">
      <c r="K44654" s="9"/>
      <c r="N44654" s="9"/>
      <c r="O44654" s="9"/>
      <c r="P44654" s="9"/>
      <c r="Q44654" s="9"/>
    </row>
    <row r="44655" spans="11:17" x14ac:dyDescent="0.25">
      <c r="K44655" s="9"/>
      <c r="N44655" s="9"/>
      <c r="O44655" s="9"/>
      <c r="P44655" s="9"/>
      <c r="Q44655" s="9"/>
    </row>
    <row r="44656" spans="11:17" x14ac:dyDescent="0.25">
      <c r="K44656" s="9"/>
      <c r="N44656" s="9"/>
      <c r="O44656" s="9"/>
      <c r="P44656" s="9"/>
      <c r="Q44656" s="9"/>
    </row>
    <row r="44657" spans="11:17" x14ac:dyDescent="0.25">
      <c r="K44657" s="9"/>
      <c r="N44657" s="9"/>
      <c r="O44657" s="9"/>
      <c r="P44657" s="9"/>
      <c r="Q44657" s="9"/>
    </row>
    <row r="44658" spans="11:17" x14ac:dyDescent="0.25">
      <c r="K44658" s="9"/>
      <c r="N44658" s="9"/>
      <c r="O44658" s="9"/>
      <c r="P44658" s="9"/>
      <c r="Q44658" s="9"/>
    </row>
    <row r="44659" spans="11:17" x14ac:dyDescent="0.25">
      <c r="K44659" s="9"/>
      <c r="N44659" s="9"/>
      <c r="O44659" s="9"/>
      <c r="P44659" s="9"/>
      <c r="Q44659" s="9"/>
    </row>
    <row r="44660" spans="11:17" x14ac:dyDescent="0.25">
      <c r="K44660" s="9"/>
      <c r="N44660" s="9"/>
      <c r="O44660" s="9"/>
      <c r="P44660" s="9"/>
      <c r="Q44660" s="9"/>
    </row>
    <row r="44661" spans="11:17" x14ac:dyDescent="0.25">
      <c r="K44661" s="9"/>
      <c r="N44661" s="9"/>
      <c r="O44661" s="9"/>
      <c r="P44661" s="9"/>
      <c r="Q44661" s="9"/>
    </row>
    <row r="44662" spans="11:17" x14ac:dyDescent="0.25">
      <c r="K44662" s="9"/>
      <c r="N44662" s="9"/>
      <c r="O44662" s="9"/>
      <c r="P44662" s="9"/>
      <c r="Q44662" s="9"/>
    </row>
    <row r="44663" spans="11:17" x14ac:dyDescent="0.25">
      <c r="K44663" s="9"/>
      <c r="N44663" s="9"/>
      <c r="O44663" s="9"/>
      <c r="P44663" s="9"/>
      <c r="Q44663" s="9"/>
    </row>
    <row r="44664" spans="11:17" x14ac:dyDescent="0.25">
      <c r="K44664" s="9"/>
      <c r="N44664" s="9"/>
      <c r="O44664" s="9"/>
      <c r="P44664" s="9"/>
      <c r="Q44664" s="9"/>
    </row>
    <row r="44665" spans="11:17" x14ac:dyDescent="0.25">
      <c r="K44665" s="9"/>
      <c r="N44665" s="9"/>
      <c r="O44665" s="9"/>
      <c r="P44665" s="9"/>
      <c r="Q44665" s="9"/>
    </row>
    <row r="44666" spans="11:17" x14ac:dyDescent="0.25">
      <c r="K44666" s="9"/>
      <c r="N44666" s="9"/>
      <c r="O44666" s="9"/>
      <c r="P44666" s="9"/>
      <c r="Q44666" s="9"/>
    </row>
    <row r="44667" spans="11:17" x14ac:dyDescent="0.25">
      <c r="K44667" s="9"/>
      <c r="N44667" s="9"/>
      <c r="O44667" s="9"/>
      <c r="P44667" s="9"/>
      <c r="Q44667" s="9"/>
    </row>
    <row r="44668" spans="11:17" x14ac:dyDescent="0.25">
      <c r="K44668" s="9"/>
      <c r="N44668" s="9"/>
      <c r="O44668" s="9"/>
      <c r="P44668" s="9"/>
      <c r="Q44668" s="9"/>
    </row>
    <row r="44669" spans="11:17" x14ac:dyDescent="0.25">
      <c r="K44669" s="9"/>
      <c r="N44669" s="9"/>
      <c r="O44669" s="9"/>
      <c r="P44669" s="9"/>
      <c r="Q44669" s="9"/>
    </row>
    <row r="44670" spans="11:17" x14ac:dyDescent="0.25">
      <c r="K44670" s="9"/>
      <c r="N44670" s="9"/>
      <c r="O44670" s="9"/>
      <c r="P44670" s="9"/>
      <c r="Q44670" s="9"/>
    </row>
    <row r="44671" spans="11:17" x14ac:dyDescent="0.25">
      <c r="K44671" s="9"/>
      <c r="N44671" s="9"/>
      <c r="O44671" s="9"/>
      <c r="P44671" s="9"/>
      <c r="Q44671" s="9"/>
    </row>
    <row r="44672" spans="11:17" x14ac:dyDescent="0.25">
      <c r="K44672" s="9"/>
      <c r="N44672" s="9"/>
      <c r="O44672" s="9"/>
      <c r="P44672" s="9"/>
      <c r="Q44672" s="9"/>
    </row>
    <row r="44673" spans="11:17" x14ac:dyDescent="0.25">
      <c r="K44673" s="9"/>
      <c r="N44673" s="9"/>
      <c r="O44673" s="9"/>
      <c r="P44673" s="9"/>
      <c r="Q44673" s="9"/>
    </row>
    <row r="44674" spans="11:17" x14ac:dyDescent="0.25">
      <c r="K44674" s="9"/>
      <c r="N44674" s="9"/>
      <c r="O44674" s="9"/>
      <c r="P44674" s="9"/>
      <c r="Q44674" s="9"/>
    </row>
    <row r="44675" spans="11:17" x14ac:dyDescent="0.25">
      <c r="K44675" s="9"/>
      <c r="N44675" s="9"/>
      <c r="O44675" s="9"/>
      <c r="P44675" s="9"/>
      <c r="Q44675" s="9"/>
    </row>
    <row r="44676" spans="11:17" x14ac:dyDescent="0.25">
      <c r="K44676" s="9"/>
      <c r="N44676" s="9"/>
      <c r="O44676" s="9"/>
      <c r="P44676" s="9"/>
      <c r="Q44676" s="9"/>
    </row>
    <row r="44677" spans="11:17" x14ac:dyDescent="0.25">
      <c r="K44677" s="9"/>
      <c r="N44677" s="9"/>
      <c r="O44677" s="9"/>
      <c r="P44677" s="9"/>
      <c r="Q44677" s="9"/>
    </row>
    <row r="44678" spans="11:17" x14ac:dyDescent="0.25">
      <c r="K44678" s="9"/>
      <c r="N44678" s="9"/>
      <c r="O44678" s="9"/>
      <c r="P44678" s="9"/>
      <c r="Q44678" s="9"/>
    </row>
    <row r="44679" spans="11:17" x14ac:dyDescent="0.25">
      <c r="K44679" s="9"/>
      <c r="N44679" s="9"/>
      <c r="O44679" s="9"/>
      <c r="P44679" s="9"/>
      <c r="Q44679" s="9"/>
    </row>
    <row r="44680" spans="11:17" x14ac:dyDescent="0.25">
      <c r="K44680" s="9"/>
      <c r="N44680" s="9"/>
      <c r="O44680" s="9"/>
      <c r="P44680" s="9"/>
      <c r="Q44680" s="9"/>
    </row>
    <row r="44681" spans="11:17" x14ac:dyDescent="0.25">
      <c r="K44681" s="9"/>
      <c r="N44681" s="9"/>
      <c r="O44681" s="9"/>
      <c r="P44681" s="9"/>
      <c r="Q44681" s="9"/>
    </row>
    <row r="44682" spans="11:17" x14ac:dyDescent="0.25">
      <c r="K44682" s="9"/>
      <c r="N44682" s="9"/>
      <c r="O44682" s="9"/>
      <c r="P44682" s="9"/>
      <c r="Q44682" s="9"/>
    </row>
    <row r="44683" spans="11:17" x14ac:dyDescent="0.25">
      <c r="K44683" s="9"/>
      <c r="N44683" s="9"/>
      <c r="O44683" s="9"/>
      <c r="P44683" s="9"/>
      <c r="Q44683" s="9"/>
    </row>
    <row r="44684" spans="11:17" x14ac:dyDescent="0.25">
      <c r="K44684" s="9"/>
      <c r="N44684" s="9"/>
      <c r="O44684" s="9"/>
      <c r="P44684" s="9"/>
      <c r="Q44684" s="9"/>
    </row>
    <row r="44685" spans="11:17" x14ac:dyDescent="0.25">
      <c r="K44685" s="9"/>
      <c r="N44685" s="9"/>
      <c r="O44685" s="9"/>
      <c r="P44685" s="9"/>
      <c r="Q44685" s="9"/>
    </row>
    <row r="44686" spans="11:17" x14ac:dyDescent="0.25">
      <c r="K44686" s="9"/>
      <c r="N44686" s="9"/>
      <c r="O44686" s="9"/>
      <c r="P44686" s="9"/>
      <c r="Q44686" s="9"/>
    </row>
    <row r="44687" spans="11:17" x14ac:dyDescent="0.25">
      <c r="K44687" s="9"/>
      <c r="N44687" s="9"/>
      <c r="O44687" s="9"/>
      <c r="P44687" s="9"/>
      <c r="Q44687" s="9"/>
    </row>
    <row r="44688" spans="11:17" x14ac:dyDescent="0.25">
      <c r="K44688" s="9"/>
      <c r="N44688" s="9"/>
      <c r="O44688" s="9"/>
      <c r="P44688" s="9"/>
      <c r="Q44688" s="9"/>
    </row>
    <row r="44689" spans="11:17" x14ac:dyDescent="0.25">
      <c r="K44689" s="9"/>
      <c r="N44689" s="9"/>
      <c r="O44689" s="9"/>
      <c r="P44689" s="9"/>
      <c r="Q44689" s="9"/>
    </row>
    <row r="44690" spans="11:17" x14ac:dyDescent="0.25">
      <c r="K44690" s="9"/>
      <c r="N44690" s="9"/>
      <c r="O44690" s="9"/>
      <c r="P44690" s="9"/>
      <c r="Q44690" s="9"/>
    </row>
    <row r="44691" spans="11:17" x14ac:dyDescent="0.25">
      <c r="K44691" s="9"/>
      <c r="N44691" s="9"/>
      <c r="O44691" s="9"/>
      <c r="P44691" s="9"/>
      <c r="Q44691" s="9"/>
    </row>
    <row r="44692" spans="11:17" x14ac:dyDescent="0.25">
      <c r="K44692" s="9"/>
      <c r="N44692" s="9"/>
      <c r="O44692" s="9"/>
      <c r="P44692" s="9"/>
      <c r="Q44692" s="9"/>
    </row>
    <row r="44693" spans="11:17" x14ac:dyDescent="0.25">
      <c r="K44693" s="9"/>
      <c r="N44693" s="9"/>
      <c r="O44693" s="9"/>
      <c r="P44693" s="9"/>
      <c r="Q44693" s="9"/>
    </row>
    <row r="44694" spans="11:17" x14ac:dyDescent="0.25">
      <c r="K44694" s="9"/>
      <c r="N44694" s="9"/>
      <c r="O44694" s="9"/>
      <c r="P44694" s="9"/>
      <c r="Q44694" s="9"/>
    </row>
    <row r="44695" spans="11:17" x14ac:dyDescent="0.25">
      <c r="K44695" s="9"/>
      <c r="N44695" s="9"/>
      <c r="O44695" s="9"/>
      <c r="P44695" s="9"/>
      <c r="Q44695" s="9"/>
    </row>
    <row r="44696" spans="11:17" x14ac:dyDescent="0.25">
      <c r="K44696" s="9"/>
      <c r="N44696" s="9"/>
      <c r="O44696" s="9"/>
      <c r="P44696" s="9"/>
      <c r="Q44696" s="9"/>
    </row>
    <row r="44697" spans="11:17" x14ac:dyDescent="0.25">
      <c r="K44697" s="9"/>
      <c r="N44697" s="9"/>
      <c r="O44697" s="9"/>
      <c r="P44697" s="9"/>
      <c r="Q44697" s="9"/>
    </row>
    <row r="44698" spans="11:17" x14ac:dyDescent="0.25">
      <c r="K44698" s="9"/>
      <c r="N44698" s="9"/>
      <c r="O44698" s="9"/>
      <c r="P44698" s="9"/>
      <c r="Q44698" s="9"/>
    </row>
    <row r="44699" spans="11:17" x14ac:dyDescent="0.25">
      <c r="K44699" s="9"/>
      <c r="N44699" s="9"/>
      <c r="O44699" s="9"/>
      <c r="P44699" s="9"/>
      <c r="Q44699" s="9"/>
    </row>
    <row r="44700" spans="11:17" x14ac:dyDescent="0.25">
      <c r="K44700" s="9"/>
      <c r="N44700" s="9"/>
      <c r="O44700" s="9"/>
      <c r="P44700" s="9"/>
      <c r="Q44700" s="9"/>
    </row>
    <row r="44701" spans="11:17" x14ac:dyDescent="0.25">
      <c r="K44701" s="9"/>
      <c r="N44701" s="9"/>
      <c r="O44701" s="9"/>
      <c r="P44701" s="9"/>
      <c r="Q44701" s="9"/>
    </row>
    <row r="44702" spans="11:17" x14ac:dyDescent="0.25">
      <c r="K44702" s="9"/>
      <c r="N44702" s="9"/>
      <c r="O44702" s="9"/>
      <c r="P44702" s="9"/>
      <c r="Q44702" s="9"/>
    </row>
    <row r="44703" spans="11:17" x14ac:dyDescent="0.25">
      <c r="K44703" s="9"/>
      <c r="N44703" s="9"/>
      <c r="O44703" s="9"/>
      <c r="P44703" s="9"/>
      <c r="Q44703" s="9"/>
    </row>
    <row r="44704" spans="11:17" x14ac:dyDescent="0.25">
      <c r="K44704" s="9"/>
      <c r="N44704" s="9"/>
      <c r="O44704" s="9"/>
      <c r="P44704" s="9"/>
      <c r="Q44704" s="9"/>
    </row>
    <row r="44705" spans="11:17" x14ac:dyDescent="0.25">
      <c r="K44705" s="9"/>
      <c r="N44705" s="9"/>
      <c r="O44705" s="9"/>
      <c r="P44705" s="9"/>
      <c r="Q44705" s="9"/>
    </row>
    <row r="44706" spans="11:17" x14ac:dyDescent="0.25">
      <c r="K44706" s="9"/>
      <c r="N44706" s="9"/>
      <c r="O44706" s="9"/>
      <c r="P44706" s="9"/>
      <c r="Q44706" s="9"/>
    </row>
    <row r="44707" spans="11:17" x14ac:dyDescent="0.25">
      <c r="K44707" s="9"/>
      <c r="N44707" s="9"/>
      <c r="O44707" s="9"/>
      <c r="P44707" s="9"/>
      <c r="Q44707" s="9"/>
    </row>
    <row r="44708" spans="11:17" x14ac:dyDescent="0.25">
      <c r="K44708" s="9"/>
      <c r="N44708" s="9"/>
      <c r="O44708" s="9"/>
      <c r="P44708" s="9"/>
      <c r="Q44708" s="9"/>
    </row>
    <row r="44709" spans="11:17" x14ac:dyDescent="0.25">
      <c r="K44709" s="9"/>
      <c r="N44709" s="9"/>
      <c r="O44709" s="9"/>
      <c r="P44709" s="9"/>
      <c r="Q44709" s="9"/>
    </row>
    <row r="44710" spans="11:17" x14ac:dyDescent="0.25">
      <c r="K44710" s="9"/>
      <c r="N44710" s="9"/>
      <c r="O44710" s="9"/>
      <c r="P44710" s="9"/>
      <c r="Q44710" s="9"/>
    </row>
    <row r="44711" spans="11:17" x14ac:dyDescent="0.25">
      <c r="K44711" s="9"/>
      <c r="N44711" s="9"/>
      <c r="O44711" s="9"/>
      <c r="P44711" s="9"/>
      <c r="Q44711" s="9"/>
    </row>
    <row r="44712" spans="11:17" x14ac:dyDescent="0.25">
      <c r="K44712" s="9"/>
      <c r="N44712" s="9"/>
      <c r="O44712" s="9"/>
      <c r="P44712" s="9"/>
      <c r="Q44712" s="9"/>
    </row>
    <row r="44713" spans="11:17" x14ac:dyDescent="0.25">
      <c r="K44713" s="9"/>
      <c r="N44713" s="9"/>
      <c r="O44713" s="9"/>
      <c r="P44713" s="9"/>
      <c r="Q44713" s="9"/>
    </row>
    <row r="44714" spans="11:17" x14ac:dyDescent="0.25">
      <c r="K44714" s="9"/>
      <c r="N44714" s="9"/>
      <c r="O44714" s="9"/>
      <c r="P44714" s="9"/>
      <c r="Q44714" s="9"/>
    </row>
    <row r="44715" spans="11:17" x14ac:dyDescent="0.25">
      <c r="K44715" s="9"/>
      <c r="N44715" s="9"/>
      <c r="O44715" s="9"/>
      <c r="P44715" s="9"/>
      <c r="Q44715" s="9"/>
    </row>
    <row r="44716" spans="11:17" x14ac:dyDescent="0.25">
      <c r="K44716" s="9"/>
      <c r="N44716" s="9"/>
      <c r="O44716" s="9"/>
      <c r="P44716" s="9"/>
      <c r="Q44716" s="9"/>
    </row>
    <row r="44717" spans="11:17" x14ac:dyDescent="0.25">
      <c r="K44717" s="9"/>
      <c r="N44717" s="9"/>
      <c r="O44717" s="9"/>
      <c r="P44717" s="9"/>
      <c r="Q44717" s="9"/>
    </row>
    <row r="44718" spans="11:17" x14ac:dyDescent="0.25">
      <c r="K44718" s="9"/>
      <c r="N44718" s="9"/>
      <c r="O44718" s="9"/>
      <c r="P44718" s="9"/>
      <c r="Q44718" s="9"/>
    </row>
    <row r="44719" spans="11:17" x14ac:dyDescent="0.25">
      <c r="K44719" s="9"/>
      <c r="N44719" s="9"/>
      <c r="O44719" s="9"/>
      <c r="P44719" s="9"/>
      <c r="Q44719" s="9"/>
    </row>
    <row r="44720" spans="11:17" x14ac:dyDescent="0.25">
      <c r="K44720" s="9"/>
      <c r="N44720" s="9"/>
      <c r="O44720" s="9"/>
      <c r="P44720" s="9"/>
      <c r="Q44720" s="9"/>
    </row>
    <row r="44721" spans="11:17" x14ac:dyDescent="0.25">
      <c r="K44721" s="9"/>
      <c r="N44721" s="9"/>
      <c r="O44721" s="9"/>
      <c r="P44721" s="9"/>
      <c r="Q44721" s="9"/>
    </row>
    <row r="44722" spans="11:17" x14ac:dyDescent="0.25">
      <c r="K44722" s="9"/>
      <c r="N44722" s="9"/>
      <c r="O44722" s="9"/>
      <c r="P44722" s="9"/>
      <c r="Q44722" s="9"/>
    </row>
    <row r="44723" spans="11:17" x14ac:dyDescent="0.25">
      <c r="K44723" s="9"/>
      <c r="N44723" s="9"/>
      <c r="O44723" s="9"/>
      <c r="P44723" s="9"/>
      <c r="Q44723" s="9"/>
    </row>
    <row r="44724" spans="11:17" x14ac:dyDescent="0.25">
      <c r="K44724" s="9"/>
      <c r="N44724" s="9"/>
      <c r="O44724" s="9"/>
      <c r="P44724" s="9"/>
      <c r="Q44724" s="9"/>
    </row>
    <row r="44725" spans="11:17" x14ac:dyDescent="0.25">
      <c r="K44725" s="9"/>
      <c r="N44725" s="9"/>
      <c r="O44725" s="9"/>
      <c r="P44725" s="9"/>
      <c r="Q44725" s="9"/>
    </row>
    <row r="44726" spans="11:17" x14ac:dyDescent="0.25">
      <c r="K44726" s="9"/>
      <c r="N44726" s="9"/>
      <c r="O44726" s="9"/>
      <c r="P44726" s="9"/>
      <c r="Q44726" s="9"/>
    </row>
    <row r="44727" spans="11:17" x14ac:dyDescent="0.25">
      <c r="K44727" s="9"/>
      <c r="N44727" s="9"/>
      <c r="O44727" s="9"/>
      <c r="P44727" s="9"/>
      <c r="Q44727" s="9"/>
    </row>
    <row r="44728" spans="11:17" x14ac:dyDescent="0.25">
      <c r="K44728" s="9"/>
      <c r="N44728" s="9"/>
      <c r="O44728" s="9"/>
      <c r="P44728" s="9"/>
      <c r="Q44728" s="9"/>
    </row>
    <row r="44729" spans="11:17" x14ac:dyDescent="0.25">
      <c r="K44729" s="9"/>
      <c r="N44729" s="9"/>
      <c r="O44729" s="9"/>
      <c r="P44729" s="9"/>
      <c r="Q44729" s="9"/>
    </row>
    <row r="44730" spans="11:17" x14ac:dyDescent="0.25">
      <c r="K44730" s="9"/>
      <c r="N44730" s="9"/>
      <c r="O44730" s="9"/>
      <c r="P44730" s="9"/>
      <c r="Q44730" s="9"/>
    </row>
    <row r="44731" spans="11:17" x14ac:dyDescent="0.25">
      <c r="K44731" s="9"/>
      <c r="N44731" s="9"/>
      <c r="O44731" s="9"/>
      <c r="P44731" s="9"/>
      <c r="Q44731" s="9"/>
    </row>
    <row r="44732" spans="11:17" x14ac:dyDescent="0.25">
      <c r="K44732" s="9"/>
      <c r="N44732" s="9"/>
      <c r="O44732" s="9"/>
      <c r="P44732" s="9"/>
      <c r="Q44732" s="9"/>
    </row>
    <row r="44733" spans="11:17" x14ac:dyDescent="0.25">
      <c r="K44733" s="9"/>
      <c r="N44733" s="9"/>
      <c r="O44733" s="9"/>
      <c r="P44733" s="9"/>
      <c r="Q44733" s="9"/>
    </row>
    <row r="44734" spans="11:17" x14ac:dyDescent="0.25">
      <c r="K44734" s="9"/>
      <c r="N44734" s="9"/>
      <c r="O44734" s="9"/>
      <c r="P44734" s="9"/>
      <c r="Q44734" s="9"/>
    </row>
    <row r="44735" spans="11:17" x14ac:dyDescent="0.25">
      <c r="K44735" s="9"/>
      <c r="N44735" s="9"/>
      <c r="O44735" s="9"/>
      <c r="P44735" s="9"/>
      <c r="Q44735" s="9"/>
    </row>
    <row r="44736" spans="11:17" x14ac:dyDescent="0.25">
      <c r="K44736" s="9"/>
      <c r="N44736" s="9"/>
      <c r="O44736" s="9"/>
      <c r="P44736" s="9"/>
      <c r="Q44736" s="9"/>
    </row>
    <row r="44737" spans="11:17" x14ac:dyDescent="0.25">
      <c r="K44737" s="9"/>
      <c r="N44737" s="9"/>
      <c r="O44737" s="9"/>
      <c r="P44737" s="9"/>
      <c r="Q44737" s="9"/>
    </row>
    <row r="44738" spans="11:17" x14ac:dyDescent="0.25">
      <c r="K44738" s="9"/>
      <c r="N44738" s="9"/>
      <c r="O44738" s="9"/>
      <c r="P44738" s="9"/>
      <c r="Q44738" s="9"/>
    </row>
    <row r="44739" spans="11:17" x14ac:dyDescent="0.25">
      <c r="K44739" s="9"/>
      <c r="N44739" s="9"/>
      <c r="O44739" s="9"/>
      <c r="P44739" s="9"/>
      <c r="Q44739" s="9"/>
    </row>
    <row r="44740" spans="11:17" x14ac:dyDescent="0.25">
      <c r="K44740" s="9"/>
      <c r="N44740" s="9"/>
      <c r="O44740" s="9"/>
      <c r="P44740" s="9"/>
      <c r="Q44740" s="9"/>
    </row>
    <row r="44741" spans="11:17" x14ac:dyDescent="0.25">
      <c r="K44741" s="9"/>
      <c r="N44741" s="9"/>
      <c r="O44741" s="9"/>
      <c r="P44741" s="9"/>
      <c r="Q44741" s="9"/>
    </row>
    <row r="44742" spans="11:17" x14ac:dyDescent="0.25">
      <c r="K44742" s="9"/>
      <c r="N44742" s="9"/>
      <c r="O44742" s="9"/>
      <c r="P44742" s="9"/>
      <c r="Q44742" s="9"/>
    </row>
    <row r="44743" spans="11:17" x14ac:dyDescent="0.25">
      <c r="K44743" s="9"/>
      <c r="N44743" s="9"/>
      <c r="O44743" s="9"/>
      <c r="P44743" s="9"/>
      <c r="Q44743" s="9"/>
    </row>
    <row r="44744" spans="11:17" x14ac:dyDescent="0.25">
      <c r="K44744" s="9"/>
      <c r="N44744" s="9"/>
      <c r="O44744" s="9"/>
      <c r="P44744" s="9"/>
      <c r="Q44744" s="9"/>
    </row>
    <row r="44745" spans="11:17" x14ac:dyDescent="0.25">
      <c r="K44745" s="9"/>
      <c r="N44745" s="9"/>
      <c r="O44745" s="9"/>
      <c r="P44745" s="9"/>
      <c r="Q44745" s="9"/>
    </row>
    <row r="44746" spans="11:17" x14ac:dyDescent="0.25">
      <c r="K44746" s="9"/>
      <c r="N44746" s="9"/>
      <c r="O44746" s="9"/>
      <c r="P44746" s="9"/>
      <c r="Q44746" s="9"/>
    </row>
    <row r="44747" spans="11:17" x14ac:dyDescent="0.25">
      <c r="K44747" s="9"/>
      <c r="N44747" s="9"/>
      <c r="O44747" s="9"/>
      <c r="P44747" s="9"/>
      <c r="Q44747" s="9"/>
    </row>
    <row r="44748" spans="11:17" x14ac:dyDescent="0.25">
      <c r="K44748" s="9"/>
      <c r="N44748" s="9"/>
      <c r="O44748" s="9"/>
      <c r="P44748" s="9"/>
      <c r="Q44748" s="9"/>
    </row>
    <row r="44749" spans="11:17" x14ac:dyDescent="0.25">
      <c r="K44749" s="9"/>
      <c r="N44749" s="9"/>
      <c r="O44749" s="9"/>
      <c r="P44749" s="9"/>
      <c r="Q44749" s="9"/>
    </row>
    <row r="44750" spans="11:17" x14ac:dyDescent="0.25">
      <c r="K44750" s="9"/>
      <c r="N44750" s="9"/>
      <c r="O44750" s="9"/>
      <c r="P44750" s="9"/>
      <c r="Q44750" s="9"/>
    </row>
    <row r="44751" spans="11:17" x14ac:dyDescent="0.25">
      <c r="K44751" s="9"/>
      <c r="N44751" s="9"/>
      <c r="O44751" s="9"/>
      <c r="P44751" s="9"/>
      <c r="Q44751" s="9"/>
    </row>
    <row r="44752" spans="11:17" x14ac:dyDescent="0.25">
      <c r="K44752" s="9"/>
      <c r="N44752" s="9"/>
      <c r="O44752" s="9"/>
      <c r="P44752" s="9"/>
      <c r="Q44752" s="9"/>
    </row>
    <row r="44753" spans="11:17" x14ac:dyDescent="0.25">
      <c r="K44753" s="9"/>
      <c r="N44753" s="9"/>
      <c r="O44753" s="9"/>
      <c r="P44753" s="9"/>
      <c r="Q44753" s="9"/>
    </row>
    <row r="44754" spans="11:17" x14ac:dyDescent="0.25">
      <c r="K44754" s="9"/>
      <c r="N44754" s="9"/>
      <c r="O44754" s="9"/>
      <c r="P44754" s="9"/>
      <c r="Q44754" s="9"/>
    </row>
    <row r="44755" spans="11:17" x14ac:dyDescent="0.25">
      <c r="K44755" s="9"/>
      <c r="N44755" s="9"/>
      <c r="O44755" s="9"/>
      <c r="P44755" s="9"/>
      <c r="Q44755" s="9"/>
    </row>
    <row r="44756" spans="11:17" x14ac:dyDescent="0.25">
      <c r="K44756" s="9"/>
      <c r="N44756" s="9"/>
      <c r="O44756" s="9"/>
      <c r="P44756" s="9"/>
      <c r="Q44756" s="9"/>
    </row>
    <row r="44757" spans="11:17" x14ac:dyDescent="0.25">
      <c r="K44757" s="9"/>
      <c r="N44757" s="9"/>
      <c r="O44757" s="9"/>
      <c r="P44757" s="9"/>
      <c r="Q44757" s="9"/>
    </row>
    <row r="44758" spans="11:17" x14ac:dyDescent="0.25">
      <c r="K44758" s="9"/>
      <c r="N44758" s="9"/>
      <c r="O44758" s="9"/>
      <c r="P44758" s="9"/>
      <c r="Q44758" s="9"/>
    </row>
    <row r="44759" spans="11:17" x14ac:dyDescent="0.25">
      <c r="K44759" s="9"/>
      <c r="N44759" s="9"/>
      <c r="O44759" s="9"/>
      <c r="P44759" s="9"/>
      <c r="Q44759" s="9"/>
    </row>
    <row r="44760" spans="11:17" x14ac:dyDescent="0.25">
      <c r="K44760" s="9"/>
      <c r="N44760" s="9"/>
      <c r="O44760" s="9"/>
      <c r="P44760" s="9"/>
      <c r="Q44760" s="9"/>
    </row>
    <row r="44761" spans="11:17" x14ac:dyDescent="0.25">
      <c r="K44761" s="9"/>
      <c r="N44761" s="9"/>
      <c r="O44761" s="9"/>
      <c r="P44761" s="9"/>
      <c r="Q44761" s="9"/>
    </row>
    <row r="44762" spans="11:17" x14ac:dyDescent="0.25">
      <c r="K44762" s="9"/>
      <c r="N44762" s="9"/>
      <c r="O44762" s="9"/>
      <c r="P44762" s="9"/>
      <c r="Q44762" s="9"/>
    </row>
    <row r="44763" spans="11:17" x14ac:dyDescent="0.25">
      <c r="K44763" s="9"/>
      <c r="N44763" s="9"/>
      <c r="O44763" s="9"/>
      <c r="P44763" s="9"/>
      <c r="Q44763" s="9"/>
    </row>
    <row r="44764" spans="11:17" x14ac:dyDescent="0.25">
      <c r="K44764" s="9"/>
      <c r="N44764" s="9"/>
      <c r="O44764" s="9"/>
      <c r="P44764" s="9"/>
      <c r="Q44764" s="9"/>
    </row>
    <row r="44765" spans="11:17" x14ac:dyDescent="0.25">
      <c r="K44765" s="9"/>
      <c r="N44765" s="9"/>
      <c r="O44765" s="9"/>
      <c r="P44765" s="9"/>
      <c r="Q44765" s="9"/>
    </row>
    <row r="44766" spans="11:17" x14ac:dyDescent="0.25">
      <c r="K44766" s="9"/>
      <c r="N44766" s="9"/>
      <c r="O44766" s="9"/>
      <c r="P44766" s="9"/>
      <c r="Q44766" s="9"/>
    </row>
    <row r="44767" spans="11:17" x14ac:dyDescent="0.25">
      <c r="K44767" s="9"/>
      <c r="N44767" s="9"/>
      <c r="O44767" s="9"/>
      <c r="P44767" s="9"/>
      <c r="Q44767" s="9"/>
    </row>
    <row r="44768" spans="11:17" x14ac:dyDescent="0.25">
      <c r="K44768" s="9"/>
      <c r="N44768" s="9"/>
      <c r="O44768" s="9"/>
      <c r="P44768" s="9"/>
      <c r="Q44768" s="9"/>
    </row>
    <row r="44769" spans="11:17" x14ac:dyDescent="0.25">
      <c r="K44769" s="9"/>
      <c r="N44769" s="9"/>
      <c r="O44769" s="9"/>
      <c r="P44769" s="9"/>
      <c r="Q44769" s="9"/>
    </row>
    <row r="44770" spans="11:17" x14ac:dyDescent="0.25">
      <c r="K44770" s="9"/>
      <c r="N44770" s="9"/>
      <c r="O44770" s="9"/>
      <c r="P44770" s="9"/>
      <c r="Q44770" s="9"/>
    </row>
    <row r="44771" spans="11:17" x14ac:dyDescent="0.25">
      <c r="K44771" s="9"/>
      <c r="N44771" s="9"/>
      <c r="O44771" s="9"/>
      <c r="P44771" s="9"/>
      <c r="Q44771" s="9"/>
    </row>
    <row r="44772" spans="11:17" x14ac:dyDescent="0.25">
      <c r="K44772" s="9"/>
      <c r="N44772" s="9"/>
      <c r="O44772" s="9"/>
      <c r="P44772" s="9"/>
      <c r="Q44772" s="9"/>
    </row>
    <row r="44773" spans="11:17" x14ac:dyDescent="0.25">
      <c r="K44773" s="9"/>
      <c r="N44773" s="9"/>
      <c r="O44773" s="9"/>
      <c r="P44773" s="9"/>
      <c r="Q44773" s="9"/>
    </row>
    <row r="44774" spans="11:17" x14ac:dyDescent="0.25">
      <c r="K44774" s="9"/>
      <c r="N44774" s="9"/>
      <c r="O44774" s="9"/>
      <c r="P44774" s="9"/>
      <c r="Q44774" s="9"/>
    </row>
    <row r="44775" spans="11:17" x14ac:dyDescent="0.25">
      <c r="K44775" s="9"/>
      <c r="N44775" s="9"/>
      <c r="O44775" s="9"/>
      <c r="P44775" s="9"/>
      <c r="Q44775" s="9"/>
    </row>
    <row r="44776" spans="11:17" x14ac:dyDescent="0.25">
      <c r="K44776" s="9"/>
      <c r="N44776" s="9"/>
      <c r="O44776" s="9"/>
      <c r="P44776" s="9"/>
      <c r="Q44776" s="9"/>
    </row>
    <row r="44777" spans="11:17" x14ac:dyDescent="0.25">
      <c r="K44777" s="9"/>
      <c r="N44777" s="9"/>
      <c r="O44777" s="9"/>
      <c r="P44777" s="9"/>
      <c r="Q44777" s="9"/>
    </row>
    <row r="44778" spans="11:17" x14ac:dyDescent="0.25">
      <c r="K44778" s="9"/>
      <c r="N44778" s="9"/>
      <c r="O44778" s="9"/>
      <c r="P44778" s="9"/>
      <c r="Q44778" s="9"/>
    </row>
    <row r="44779" spans="11:17" x14ac:dyDescent="0.25">
      <c r="K44779" s="9"/>
      <c r="N44779" s="9"/>
      <c r="O44779" s="9"/>
      <c r="P44779" s="9"/>
      <c r="Q44779" s="9"/>
    </row>
    <row r="44780" spans="11:17" x14ac:dyDescent="0.25">
      <c r="K44780" s="9"/>
      <c r="N44780" s="9"/>
      <c r="O44780" s="9"/>
      <c r="P44780" s="9"/>
      <c r="Q44780" s="9"/>
    </row>
    <row r="44781" spans="11:17" x14ac:dyDescent="0.25">
      <c r="K44781" s="9"/>
      <c r="N44781" s="9"/>
      <c r="O44781" s="9"/>
      <c r="P44781" s="9"/>
      <c r="Q44781" s="9"/>
    </row>
    <row r="44782" spans="11:17" x14ac:dyDescent="0.25">
      <c r="K44782" s="9"/>
      <c r="N44782" s="9"/>
      <c r="O44782" s="9"/>
      <c r="P44782" s="9"/>
      <c r="Q44782" s="9"/>
    </row>
    <row r="44783" spans="11:17" x14ac:dyDescent="0.25">
      <c r="K44783" s="9"/>
      <c r="N44783" s="9"/>
      <c r="O44783" s="9"/>
      <c r="P44783" s="9"/>
      <c r="Q44783" s="9"/>
    </row>
    <row r="44784" spans="11:17" x14ac:dyDescent="0.25">
      <c r="K44784" s="9"/>
      <c r="N44784" s="9"/>
      <c r="O44784" s="9"/>
      <c r="P44784" s="9"/>
      <c r="Q44784" s="9"/>
    </row>
    <row r="44785" spans="11:17" x14ac:dyDescent="0.25">
      <c r="K44785" s="9"/>
      <c r="N44785" s="9"/>
      <c r="O44785" s="9"/>
      <c r="P44785" s="9"/>
      <c r="Q44785" s="9"/>
    </row>
    <row r="44786" spans="11:17" x14ac:dyDescent="0.25">
      <c r="K44786" s="9"/>
      <c r="N44786" s="9"/>
      <c r="O44786" s="9"/>
      <c r="P44786" s="9"/>
      <c r="Q44786" s="9"/>
    </row>
    <row r="44787" spans="11:17" x14ac:dyDescent="0.25">
      <c r="K44787" s="9"/>
      <c r="N44787" s="9"/>
      <c r="O44787" s="9"/>
      <c r="P44787" s="9"/>
      <c r="Q44787" s="9"/>
    </row>
    <row r="44788" spans="11:17" x14ac:dyDescent="0.25">
      <c r="K44788" s="9"/>
      <c r="N44788" s="9"/>
      <c r="O44788" s="9"/>
      <c r="P44788" s="9"/>
      <c r="Q44788" s="9"/>
    </row>
    <row r="44789" spans="11:17" x14ac:dyDescent="0.25">
      <c r="K44789" s="9"/>
      <c r="N44789" s="9"/>
      <c r="O44789" s="9"/>
      <c r="P44789" s="9"/>
      <c r="Q44789" s="9"/>
    </row>
    <row r="44790" spans="11:17" x14ac:dyDescent="0.25">
      <c r="K44790" s="9"/>
      <c r="N44790" s="9"/>
      <c r="O44790" s="9"/>
      <c r="P44790" s="9"/>
      <c r="Q44790" s="9"/>
    </row>
    <row r="44791" spans="11:17" x14ac:dyDescent="0.25">
      <c r="K44791" s="9"/>
      <c r="N44791" s="9"/>
      <c r="O44791" s="9"/>
      <c r="P44791" s="9"/>
      <c r="Q44791" s="9"/>
    </row>
    <row r="44792" spans="11:17" x14ac:dyDescent="0.25">
      <c r="K44792" s="9"/>
      <c r="N44792" s="9"/>
      <c r="O44792" s="9"/>
      <c r="P44792" s="9"/>
      <c r="Q44792" s="9"/>
    </row>
    <row r="44793" spans="11:17" x14ac:dyDescent="0.25">
      <c r="K44793" s="9"/>
      <c r="N44793" s="9"/>
      <c r="O44793" s="9"/>
      <c r="P44793" s="9"/>
      <c r="Q44793" s="9"/>
    </row>
    <row r="44794" spans="11:17" x14ac:dyDescent="0.25">
      <c r="K44794" s="9"/>
      <c r="N44794" s="9"/>
      <c r="O44794" s="9"/>
      <c r="P44794" s="9"/>
      <c r="Q44794" s="9"/>
    </row>
    <row r="44795" spans="11:17" x14ac:dyDescent="0.25">
      <c r="K44795" s="9"/>
      <c r="N44795" s="9"/>
      <c r="O44795" s="9"/>
      <c r="P44795" s="9"/>
      <c r="Q44795" s="9"/>
    </row>
    <row r="44796" spans="11:17" x14ac:dyDescent="0.25">
      <c r="K44796" s="9"/>
      <c r="N44796" s="9"/>
      <c r="O44796" s="9"/>
      <c r="P44796" s="9"/>
      <c r="Q44796" s="9"/>
    </row>
    <row r="44797" spans="11:17" x14ac:dyDescent="0.25">
      <c r="K44797" s="9"/>
      <c r="N44797" s="9"/>
      <c r="O44797" s="9"/>
      <c r="P44797" s="9"/>
      <c r="Q44797" s="9"/>
    </row>
    <row r="44798" spans="11:17" x14ac:dyDescent="0.25">
      <c r="K44798" s="9"/>
      <c r="N44798" s="9"/>
      <c r="O44798" s="9"/>
      <c r="P44798" s="9"/>
      <c r="Q44798" s="9"/>
    </row>
    <row r="44799" spans="11:17" x14ac:dyDescent="0.25">
      <c r="K44799" s="9"/>
      <c r="N44799" s="9"/>
      <c r="O44799" s="9"/>
      <c r="P44799" s="9"/>
      <c r="Q44799" s="9"/>
    </row>
    <row r="44800" spans="11:17" x14ac:dyDescent="0.25">
      <c r="K44800" s="9"/>
      <c r="N44800" s="9"/>
      <c r="O44800" s="9"/>
      <c r="P44800" s="9"/>
      <c r="Q44800" s="9"/>
    </row>
    <row r="44801" spans="11:17" x14ac:dyDescent="0.25">
      <c r="K44801" s="9"/>
      <c r="N44801" s="9"/>
      <c r="O44801" s="9"/>
      <c r="P44801" s="9"/>
      <c r="Q44801" s="9"/>
    </row>
    <row r="44802" spans="11:17" x14ac:dyDescent="0.25">
      <c r="K44802" s="9"/>
      <c r="N44802" s="9"/>
      <c r="O44802" s="9"/>
      <c r="P44802" s="9"/>
      <c r="Q44802" s="9"/>
    </row>
    <row r="44803" spans="11:17" x14ac:dyDescent="0.25">
      <c r="K44803" s="9"/>
      <c r="N44803" s="9"/>
      <c r="O44803" s="9"/>
      <c r="P44803" s="9"/>
      <c r="Q44803" s="9"/>
    </row>
    <row r="44804" spans="11:17" x14ac:dyDescent="0.25">
      <c r="K44804" s="9"/>
      <c r="N44804" s="9"/>
      <c r="O44804" s="9"/>
      <c r="P44804" s="9"/>
      <c r="Q44804" s="9"/>
    </row>
    <row r="44805" spans="11:17" x14ac:dyDescent="0.25">
      <c r="K44805" s="9"/>
      <c r="N44805" s="9"/>
      <c r="O44805" s="9"/>
      <c r="P44805" s="9"/>
      <c r="Q44805" s="9"/>
    </row>
    <row r="44806" spans="11:17" x14ac:dyDescent="0.25">
      <c r="K44806" s="9"/>
      <c r="N44806" s="9"/>
      <c r="O44806" s="9"/>
      <c r="P44806" s="9"/>
      <c r="Q44806" s="9"/>
    </row>
    <row r="44807" spans="11:17" x14ac:dyDescent="0.25">
      <c r="K44807" s="9"/>
      <c r="N44807" s="9"/>
      <c r="O44807" s="9"/>
      <c r="P44807" s="9"/>
      <c r="Q44807" s="9"/>
    </row>
    <row r="44808" spans="11:17" x14ac:dyDescent="0.25">
      <c r="K44808" s="9"/>
      <c r="N44808" s="9"/>
      <c r="O44808" s="9"/>
      <c r="P44808" s="9"/>
      <c r="Q44808" s="9"/>
    </row>
    <row r="44809" spans="11:17" x14ac:dyDescent="0.25">
      <c r="K44809" s="9"/>
      <c r="N44809" s="9"/>
      <c r="O44809" s="9"/>
      <c r="P44809" s="9"/>
      <c r="Q44809" s="9"/>
    </row>
    <row r="44810" spans="11:17" x14ac:dyDescent="0.25">
      <c r="K44810" s="9"/>
      <c r="N44810" s="9"/>
      <c r="O44810" s="9"/>
      <c r="P44810" s="9"/>
      <c r="Q44810" s="9"/>
    </row>
    <row r="44811" spans="11:17" x14ac:dyDescent="0.25">
      <c r="K44811" s="9"/>
      <c r="N44811" s="9"/>
      <c r="O44811" s="9"/>
      <c r="P44811" s="9"/>
      <c r="Q44811" s="9"/>
    </row>
    <row r="44812" spans="11:17" x14ac:dyDescent="0.25">
      <c r="K44812" s="9"/>
      <c r="N44812" s="9"/>
      <c r="O44812" s="9"/>
      <c r="P44812" s="9"/>
      <c r="Q44812" s="9"/>
    </row>
    <row r="44813" spans="11:17" x14ac:dyDescent="0.25">
      <c r="K44813" s="9"/>
      <c r="N44813" s="9"/>
      <c r="O44813" s="9"/>
      <c r="P44813" s="9"/>
      <c r="Q44813" s="9"/>
    </row>
    <row r="44814" spans="11:17" x14ac:dyDescent="0.25">
      <c r="K44814" s="9"/>
      <c r="N44814" s="9"/>
      <c r="O44814" s="9"/>
      <c r="P44814" s="9"/>
      <c r="Q44814" s="9"/>
    </row>
    <row r="44815" spans="11:17" x14ac:dyDescent="0.25">
      <c r="K44815" s="9"/>
      <c r="N44815" s="9"/>
      <c r="O44815" s="9"/>
      <c r="P44815" s="9"/>
      <c r="Q44815" s="9"/>
    </row>
    <row r="44816" spans="11:17" x14ac:dyDescent="0.25">
      <c r="K44816" s="9"/>
      <c r="N44816" s="9"/>
      <c r="O44816" s="9"/>
      <c r="P44816" s="9"/>
      <c r="Q44816" s="9"/>
    </row>
    <row r="44817" spans="11:17" x14ac:dyDescent="0.25">
      <c r="K44817" s="9"/>
      <c r="N44817" s="9"/>
      <c r="O44817" s="9"/>
      <c r="P44817" s="9"/>
      <c r="Q44817" s="9"/>
    </row>
    <row r="44818" spans="11:17" x14ac:dyDescent="0.25">
      <c r="K44818" s="9"/>
      <c r="N44818" s="9"/>
      <c r="O44818" s="9"/>
      <c r="P44818" s="9"/>
      <c r="Q44818" s="9"/>
    </row>
    <row r="44819" spans="11:17" x14ac:dyDescent="0.25">
      <c r="K44819" s="9"/>
      <c r="N44819" s="9"/>
      <c r="O44819" s="9"/>
      <c r="P44819" s="9"/>
      <c r="Q44819" s="9"/>
    </row>
    <row r="44820" spans="11:17" x14ac:dyDescent="0.25">
      <c r="K44820" s="9"/>
      <c r="N44820" s="9"/>
      <c r="O44820" s="9"/>
      <c r="P44820" s="9"/>
      <c r="Q44820" s="9"/>
    </row>
    <row r="44821" spans="11:17" x14ac:dyDescent="0.25">
      <c r="K44821" s="9"/>
      <c r="N44821" s="9"/>
      <c r="O44821" s="9"/>
      <c r="P44821" s="9"/>
      <c r="Q44821" s="9"/>
    </row>
    <row r="44822" spans="11:17" x14ac:dyDescent="0.25">
      <c r="K44822" s="9"/>
      <c r="N44822" s="9"/>
      <c r="O44822" s="9"/>
      <c r="P44822" s="9"/>
      <c r="Q44822" s="9"/>
    </row>
    <row r="44823" spans="11:17" x14ac:dyDescent="0.25">
      <c r="K44823" s="9"/>
      <c r="N44823" s="9"/>
      <c r="O44823" s="9"/>
      <c r="P44823" s="9"/>
      <c r="Q44823" s="9"/>
    </row>
    <row r="44824" spans="11:17" x14ac:dyDescent="0.25">
      <c r="K44824" s="9"/>
      <c r="N44824" s="9"/>
      <c r="O44824" s="9"/>
      <c r="P44824" s="9"/>
      <c r="Q44824" s="9"/>
    </row>
    <row r="44825" spans="11:17" x14ac:dyDescent="0.25">
      <c r="K44825" s="9"/>
      <c r="N44825" s="9"/>
      <c r="O44825" s="9"/>
      <c r="P44825" s="9"/>
      <c r="Q44825" s="9"/>
    </row>
    <row r="44826" spans="11:17" x14ac:dyDescent="0.25">
      <c r="K44826" s="9"/>
      <c r="N44826" s="9"/>
      <c r="O44826" s="9"/>
      <c r="P44826" s="9"/>
      <c r="Q44826" s="9"/>
    </row>
    <row r="44827" spans="11:17" x14ac:dyDescent="0.25">
      <c r="K44827" s="9"/>
      <c r="N44827" s="9"/>
      <c r="O44827" s="9"/>
      <c r="P44827" s="9"/>
      <c r="Q44827" s="9"/>
    </row>
    <row r="44828" spans="11:17" x14ac:dyDescent="0.25">
      <c r="K44828" s="9"/>
      <c r="N44828" s="9"/>
      <c r="O44828" s="9"/>
      <c r="P44828" s="9"/>
      <c r="Q44828" s="9"/>
    </row>
    <row r="44829" spans="11:17" x14ac:dyDescent="0.25">
      <c r="K44829" s="9"/>
      <c r="N44829" s="9"/>
      <c r="O44829" s="9"/>
      <c r="P44829" s="9"/>
      <c r="Q44829" s="9"/>
    </row>
    <row r="44830" spans="11:17" x14ac:dyDescent="0.25">
      <c r="K44830" s="9"/>
      <c r="N44830" s="9"/>
      <c r="O44830" s="9"/>
      <c r="P44830" s="9"/>
      <c r="Q44830" s="9"/>
    </row>
    <row r="44831" spans="11:17" x14ac:dyDescent="0.25">
      <c r="K44831" s="9"/>
      <c r="N44831" s="9"/>
      <c r="O44831" s="9"/>
      <c r="P44831" s="9"/>
      <c r="Q44831" s="9"/>
    </row>
    <row r="44832" spans="11:17" x14ac:dyDescent="0.25">
      <c r="K44832" s="9"/>
      <c r="N44832" s="9"/>
      <c r="O44832" s="9"/>
      <c r="P44832" s="9"/>
      <c r="Q44832" s="9"/>
    </row>
    <row r="44833" spans="11:17" x14ac:dyDescent="0.25">
      <c r="K44833" s="9"/>
      <c r="N44833" s="9"/>
      <c r="O44833" s="9"/>
      <c r="P44833" s="9"/>
      <c r="Q44833" s="9"/>
    </row>
    <row r="44834" spans="11:17" x14ac:dyDescent="0.25">
      <c r="K44834" s="9"/>
      <c r="N44834" s="9"/>
      <c r="O44834" s="9"/>
      <c r="P44834" s="9"/>
      <c r="Q44834" s="9"/>
    </row>
    <row r="44835" spans="11:17" x14ac:dyDescent="0.25">
      <c r="K44835" s="9"/>
      <c r="N44835" s="9"/>
      <c r="O44835" s="9"/>
      <c r="P44835" s="9"/>
      <c r="Q44835" s="9"/>
    </row>
    <row r="44836" spans="11:17" x14ac:dyDescent="0.25">
      <c r="K44836" s="9"/>
      <c r="N44836" s="9"/>
      <c r="O44836" s="9"/>
      <c r="P44836" s="9"/>
      <c r="Q44836" s="9"/>
    </row>
    <row r="44837" spans="11:17" x14ac:dyDescent="0.25">
      <c r="K44837" s="9"/>
      <c r="N44837" s="9"/>
      <c r="O44837" s="9"/>
      <c r="P44837" s="9"/>
      <c r="Q44837" s="9"/>
    </row>
    <row r="44838" spans="11:17" x14ac:dyDescent="0.25">
      <c r="K44838" s="9"/>
      <c r="N44838" s="9"/>
      <c r="O44838" s="9"/>
      <c r="P44838" s="9"/>
      <c r="Q44838" s="9"/>
    </row>
    <row r="44839" spans="11:17" x14ac:dyDescent="0.25">
      <c r="K44839" s="9"/>
      <c r="N44839" s="9"/>
      <c r="O44839" s="9"/>
      <c r="P44839" s="9"/>
      <c r="Q44839" s="9"/>
    </row>
    <row r="44840" spans="11:17" x14ac:dyDescent="0.25">
      <c r="K44840" s="9"/>
      <c r="N44840" s="9"/>
      <c r="O44840" s="9"/>
      <c r="P44840" s="9"/>
      <c r="Q44840" s="9"/>
    </row>
    <row r="44841" spans="11:17" x14ac:dyDescent="0.25">
      <c r="K44841" s="9"/>
      <c r="N44841" s="9"/>
      <c r="O44841" s="9"/>
      <c r="P44841" s="9"/>
      <c r="Q44841" s="9"/>
    </row>
    <row r="44842" spans="11:17" x14ac:dyDescent="0.25">
      <c r="K44842" s="9"/>
      <c r="N44842" s="9"/>
      <c r="O44842" s="9"/>
      <c r="P44842" s="9"/>
      <c r="Q44842" s="9"/>
    </row>
    <row r="44843" spans="11:17" x14ac:dyDescent="0.25">
      <c r="K44843" s="9"/>
      <c r="N44843" s="9"/>
      <c r="O44843" s="9"/>
      <c r="P44843" s="9"/>
      <c r="Q44843" s="9"/>
    </row>
    <row r="44844" spans="11:17" x14ac:dyDescent="0.25">
      <c r="K44844" s="9"/>
      <c r="N44844" s="9"/>
      <c r="O44844" s="9"/>
      <c r="P44844" s="9"/>
      <c r="Q44844" s="9"/>
    </row>
    <row r="44845" spans="11:17" x14ac:dyDescent="0.25">
      <c r="K44845" s="9"/>
      <c r="N44845" s="9"/>
      <c r="O44845" s="9"/>
      <c r="P44845" s="9"/>
      <c r="Q44845" s="9"/>
    </row>
    <row r="44846" spans="11:17" x14ac:dyDescent="0.25">
      <c r="K44846" s="9"/>
      <c r="N44846" s="9"/>
      <c r="O44846" s="9"/>
      <c r="P44846" s="9"/>
      <c r="Q44846" s="9"/>
    </row>
    <row r="44847" spans="11:17" x14ac:dyDescent="0.25">
      <c r="K44847" s="9"/>
      <c r="N44847" s="9"/>
      <c r="O44847" s="9"/>
      <c r="P44847" s="9"/>
      <c r="Q44847" s="9"/>
    </row>
    <row r="44848" spans="11:17" x14ac:dyDescent="0.25">
      <c r="K44848" s="9"/>
      <c r="N44848" s="9"/>
      <c r="O44848" s="9"/>
      <c r="P44848" s="9"/>
      <c r="Q44848" s="9"/>
    </row>
    <row r="44849" spans="11:17" x14ac:dyDescent="0.25">
      <c r="K44849" s="9"/>
      <c r="N44849" s="9"/>
      <c r="O44849" s="9"/>
      <c r="P44849" s="9"/>
      <c r="Q44849" s="9"/>
    </row>
    <row r="44850" spans="11:17" x14ac:dyDescent="0.25">
      <c r="K44850" s="9"/>
      <c r="N44850" s="9"/>
      <c r="O44850" s="9"/>
      <c r="P44850" s="9"/>
      <c r="Q44850" s="9"/>
    </row>
    <row r="44851" spans="11:17" x14ac:dyDescent="0.25">
      <c r="K44851" s="9"/>
      <c r="N44851" s="9"/>
      <c r="O44851" s="9"/>
      <c r="P44851" s="9"/>
      <c r="Q44851" s="9"/>
    </row>
    <row r="44852" spans="11:17" x14ac:dyDescent="0.25">
      <c r="K44852" s="9"/>
      <c r="N44852" s="9"/>
      <c r="O44852" s="9"/>
      <c r="P44852" s="9"/>
      <c r="Q44852" s="9"/>
    </row>
    <row r="44853" spans="11:17" x14ac:dyDescent="0.25">
      <c r="K44853" s="9"/>
      <c r="N44853" s="9"/>
      <c r="O44853" s="9"/>
      <c r="P44853" s="9"/>
      <c r="Q44853" s="9"/>
    </row>
    <row r="44854" spans="11:17" x14ac:dyDescent="0.25">
      <c r="K44854" s="9"/>
      <c r="N44854" s="9"/>
      <c r="O44854" s="9"/>
      <c r="P44854" s="9"/>
      <c r="Q44854" s="9"/>
    </row>
    <row r="44855" spans="11:17" x14ac:dyDescent="0.25">
      <c r="K44855" s="9"/>
      <c r="N44855" s="9"/>
      <c r="O44855" s="9"/>
      <c r="P44855" s="9"/>
      <c r="Q44855" s="9"/>
    </row>
    <row r="44856" spans="11:17" x14ac:dyDescent="0.25">
      <c r="K44856" s="9"/>
      <c r="N44856" s="9"/>
      <c r="O44856" s="9"/>
      <c r="P44856" s="9"/>
      <c r="Q44856" s="9"/>
    </row>
    <row r="44857" spans="11:17" x14ac:dyDescent="0.25">
      <c r="K44857" s="9"/>
      <c r="N44857" s="9"/>
      <c r="O44857" s="9"/>
      <c r="P44857" s="9"/>
      <c r="Q44857" s="9"/>
    </row>
    <row r="44858" spans="11:17" x14ac:dyDescent="0.25">
      <c r="K44858" s="9"/>
      <c r="N44858" s="9"/>
      <c r="O44858" s="9"/>
      <c r="P44858" s="9"/>
      <c r="Q44858" s="9"/>
    </row>
    <row r="44859" spans="11:17" x14ac:dyDescent="0.25">
      <c r="K44859" s="9"/>
      <c r="N44859" s="9"/>
      <c r="O44859" s="9"/>
      <c r="P44859" s="9"/>
      <c r="Q44859" s="9"/>
    </row>
    <row r="44860" spans="11:17" x14ac:dyDescent="0.25">
      <c r="K44860" s="9"/>
      <c r="N44860" s="9"/>
      <c r="O44860" s="9"/>
      <c r="P44860" s="9"/>
      <c r="Q44860" s="9"/>
    </row>
    <row r="44861" spans="11:17" x14ac:dyDescent="0.25">
      <c r="K44861" s="9"/>
      <c r="N44861" s="9"/>
      <c r="O44861" s="9"/>
      <c r="P44861" s="9"/>
      <c r="Q44861" s="9"/>
    </row>
    <row r="44862" spans="11:17" x14ac:dyDescent="0.25">
      <c r="K44862" s="9"/>
      <c r="N44862" s="9"/>
      <c r="O44862" s="9"/>
      <c r="P44862" s="9"/>
      <c r="Q44862" s="9"/>
    </row>
    <row r="44863" spans="11:17" x14ac:dyDescent="0.25">
      <c r="K44863" s="9"/>
      <c r="N44863" s="9"/>
      <c r="O44863" s="9"/>
      <c r="P44863" s="9"/>
      <c r="Q44863" s="9"/>
    </row>
    <row r="44864" spans="11:17" x14ac:dyDescent="0.25">
      <c r="K44864" s="9"/>
      <c r="N44864" s="9"/>
      <c r="O44864" s="9"/>
      <c r="P44864" s="9"/>
      <c r="Q44864" s="9"/>
    </row>
    <row r="44865" spans="11:17" x14ac:dyDescent="0.25">
      <c r="K44865" s="9"/>
      <c r="N44865" s="9"/>
      <c r="O44865" s="9"/>
      <c r="P44865" s="9"/>
      <c r="Q44865" s="9"/>
    </row>
    <row r="44866" spans="11:17" x14ac:dyDescent="0.25">
      <c r="K44866" s="9"/>
      <c r="N44866" s="9"/>
      <c r="O44866" s="9"/>
      <c r="P44866" s="9"/>
      <c r="Q44866" s="9"/>
    </row>
    <row r="44867" spans="11:17" x14ac:dyDescent="0.25">
      <c r="K44867" s="9"/>
      <c r="N44867" s="9"/>
      <c r="O44867" s="9"/>
      <c r="P44867" s="9"/>
      <c r="Q44867" s="9"/>
    </row>
    <row r="44868" spans="11:17" x14ac:dyDescent="0.25">
      <c r="K44868" s="9"/>
      <c r="N44868" s="9"/>
      <c r="O44868" s="9"/>
      <c r="P44868" s="9"/>
      <c r="Q44868" s="9"/>
    </row>
    <row r="44869" spans="11:17" x14ac:dyDescent="0.25">
      <c r="K44869" s="9"/>
      <c r="N44869" s="9"/>
      <c r="O44869" s="9"/>
      <c r="P44869" s="9"/>
      <c r="Q44869" s="9"/>
    </row>
    <row r="44870" spans="11:17" x14ac:dyDescent="0.25">
      <c r="K44870" s="9"/>
      <c r="N44870" s="9"/>
      <c r="O44870" s="9"/>
      <c r="P44870" s="9"/>
      <c r="Q44870" s="9"/>
    </row>
    <row r="44871" spans="11:17" x14ac:dyDescent="0.25">
      <c r="K44871" s="9"/>
      <c r="N44871" s="9"/>
      <c r="O44871" s="9"/>
      <c r="P44871" s="9"/>
      <c r="Q44871" s="9"/>
    </row>
    <row r="44872" spans="11:17" x14ac:dyDescent="0.25">
      <c r="K44872" s="9"/>
      <c r="N44872" s="9"/>
      <c r="O44872" s="9"/>
      <c r="P44872" s="9"/>
      <c r="Q44872" s="9"/>
    </row>
    <row r="44873" spans="11:17" x14ac:dyDescent="0.25">
      <c r="K44873" s="9"/>
      <c r="N44873" s="9"/>
      <c r="O44873" s="9"/>
      <c r="P44873" s="9"/>
      <c r="Q44873" s="9"/>
    </row>
    <row r="44874" spans="11:17" x14ac:dyDescent="0.25">
      <c r="K44874" s="9"/>
      <c r="N44874" s="9"/>
      <c r="O44874" s="9"/>
      <c r="P44874" s="9"/>
      <c r="Q44874" s="9"/>
    </row>
    <row r="44875" spans="11:17" x14ac:dyDescent="0.25">
      <c r="K44875" s="9"/>
      <c r="N44875" s="9"/>
      <c r="O44875" s="9"/>
      <c r="P44875" s="9"/>
      <c r="Q44875" s="9"/>
    </row>
    <row r="44876" spans="11:17" x14ac:dyDescent="0.25">
      <c r="K44876" s="9"/>
      <c r="N44876" s="9"/>
      <c r="O44876" s="9"/>
      <c r="P44876" s="9"/>
      <c r="Q44876" s="9"/>
    </row>
    <row r="44877" spans="11:17" x14ac:dyDescent="0.25">
      <c r="K44877" s="9"/>
      <c r="N44877" s="9"/>
      <c r="O44877" s="9"/>
      <c r="P44877" s="9"/>
      <c r="Q44877" s="9"/>
    </row>
    <row r="44878" spans="11:17" x14ac:dyDescent="0.25">
      <c r="K44878" s="9"/>
      <c r="N44878" s="9"/>
      <c r="O44878" s="9"/>
      <c r="P44878" s="9"/>
      <c r="Q44878" s="9"/>
    </row>
    <row r="44879" spans="11:17" x14ac:dyDescent="0.25">
      <c r="K44879" s="9"/>
      <c r="N44879" s="9"/>
      <c r="O44879" s="9"/>
      <c r="P44879" s="9"/>
      <c r="Q44879" s="9"/>
    </row>
    <row r="44880" spans="11:17" x14ac:dyDescent="0.25">
      <c r="K44880" s="9"/>
      <c r="N44880" s="9"/>
      <c r="O44880" s="9"/>
      <c r="P44880" s="9"/>
      <c r="Q44880" s="9"/>
    </row>
    <row r="44881" spans="11:17" x14ac:dyDescent="0.25">
      <c r="K44881" s="9"/>
      <c r="N44881" s="9"/>
      <c r="O44881" s="9"/>
      <c r="P44881" s="9"/>
      <c r="Q44881" s="9"/>
    </row>
    <row r="44882" spans="11:17" x14ac:dyDescent="0.25">
      <c r="K44882" s="9"/>
      <c r="N44882" s="9"/>
      <c r="O44882" s="9"/>
      <c r="P44882" s="9"/>
      <c r="Q44882" s="9"/>
    </row>
    <row r="44883" spans="11:17" x14ac:dyDescent="0.25">
      <c r="K44883" s="9"/>
      <c r="N44883" s="9"/>
      <c r="O44883" s="9"/>
      <c r="P44883" s="9"/>
      <c r="Q44883" s="9"/>
    </row>
    <row r="44884" spans="11:17" x14ac:dyDescent="0.25">
      <c r="K44884" s="9"/>
      <c r="N44884" s="9"/>
      <c r="O44884" s="9"/>
      <c r="P44884" s="9"/>
      <c r="Q44884" s="9"/>
    </row>
    <row r="44885" spans="11:17" x14ac:dyDescent="0.25">
      <c r="K44885" s="9"/>
      <c r="N44885" s="9"/>
      <c r="O44885" s="9"/>
      <c r="P44885" s="9"/>
      <c r="Q44885" s="9"/>
    </row>
    <row r="44886" spans="11:17" x14ac:dyDescent="0.25">
      <c r="K44886" s="9"/>
      <c r="N44886" s="9"/>
      <c r="O44886" s="9"/>
      <c r="P44886" s="9"/>
      <c r="Q44886" s="9"/>
    </row>
    <row r="44887" spans="11:17" x14ac:dyDescent="0.25">
      <c r="K44887" s="9"/>
      <c r="N44887" s="9"/>
      <c r="O44887" s="9"/>
      <c r="P44887" s="9"/>
      <c r="Q44887" s="9"/>
    </row>
    <row r="44888" spans="11:17" x14ac:dyDescent="0.25">
      <c r="K44888" s="9"/>
      <c r="N44888" s="9"/>
      <c r="O44888" s="9"/>
      <c r="P44888" s="9"/>
      <c r="Q44888" s="9"/>
    </row>
    <row r="44889" spans="11:17" x14ac:dyDescent="0.25">
      <c r="K44889" s="9"/>
      <c r="N44889" s="9"/>
      <c r="O44889" s="9"/>
      <c r="P44889" s="9"/>
      <c r="Q44889" s="9"/>
    </row>
    <row r="44890" spans="11:17" x14ac:dyDescent="0.25">
      <c r="K44890" s="9"/>
      <c r="N44890" s="9"/>
      <c r="O44890" s="9"/>
      <c r="P44890" s="9"/>
      <c r="Q44890" s="9"/>
    </row>
    <row r="44891" spans="11:17" x14ac:dyDescent="0.25">
      <c r="K44891" s="9"/>
      <c r="N44891" s="9"/>
      <c r="O44891" s="9"/>
      <c r="P44891" s="9"/>
      <c r="Q44891" s="9"/>
    </row>
    <row r="44892" spans="11:17" x14ac:dyDescent="0.25">
      <c r="K44892" s="9"/>
      <c r="N44892" s="9"/>
      <c r="O44892" s="9"/>
      <c r="P44892" s="9"/>
      <c r="Q44892" s="9"/>
    </row>
    <row r="44893" spans="11:17" x14ac:dyDescent="0.25">
      <c r="K44893" s="9"/>
      <c r="N44893" s="9"/>
      <c r="O44893" s="9"/>
      <c r="P44893" s="9"/>
      <c r="Q44893" s="9"/>
    </row>
    <row r="44894" spans="11:17" x14ac:dyDescent="0.25">
      <c r="K44894" s="9"/>
      <c r="N44894" s="9"/>
      <c r="O44894" s="9"/>
      <c r="P44894" s="9"/>
      <c r="Q44894" s="9"/>
    </row>
    <row r="44895" spans="11:17" x14ac:dyDescent="0.25">
      <c r="K44895" s="9"/>
      <c r="N44895" s="9"/>
      <c r="O44895" s="9"/>
      <c r="P44895" s="9"/>
      <c r="Q44895" s="9"/>
    </row>
    <row r="44896" spans="11:17" x14ac:dyDescent="0.25">
      <c r="K44896" s="9"/>
      <c r="N44896" s="9"/>
      <c r="O44896" s="9"/>
      <c r="P44896" s="9"/>
      <c r="Q44896" s="9"/>
    </row>
    <row r="44897" spans="11:17" x14ac:dyDescent="0.25">
      <c r="K44897" s="9"/>
      <c r="N44897" s="9"/>
      <c r="O44897" s="9"/>
      <c r="P44897" s="9"/>
      <c r="Q44897" s="9"/>
    </row>
    <row r="44898" spans="11:17" x14ac:dyDescent="0.25">
      <c r="K44898" s="9"/>
      <c r="N44898" s="9"/>
      <c r="O44898" s="9"/>
      <c r="P44898" s="9"/>
      <c r="Q44898" s="9"/>
    </row>
    <row r="44899" spans="11:17" x14ac:dyDescent="0.25">
      <c r="K44899" s="9"/>
      <c r="N44899" s="9"/>
      <c r="O44899" s="9"/>
      <c r="P44899" s="9"/>
      <c r="Q44899" s="9"/>
    </row>
    <row r="44900" spans="11:17" x14ac:dyDescent="0.25">
      <c r="K44900" s="9"/>
      <c r="N44900" s="9"/>
      <c r="O44900" s="9"/>
      <c r="P44900" s="9"/>
      <c r="Q44900" s="9"/>
    </row>
    <row r="44901" spans="11:17" x14ac:dyDescent="0.25">
      <c r="K44901" s="9"/>
      <c r="N44901" s="9"/>
      <c r="O44901" s="9"/>
      <c r="P44901" s="9"/>
      <c r="Q44901" s="9"/>
    </row>
    <row r="44902" spans="11:17" x14ac:dyDescent="0.25">
      <c r="K44902" s="9"/>
      <c r="N44902" s="9"/>
      <c r="O44902" s="9"/>
      <c r="P44902" s="9"/>
      <c r="Q44902" s="9"/>
    </row>
    <row r="44903" spans="11:17" x14ac:dyDescent="0.25">
      <c r="K44903" s="9"/>
      <c r="N44903" s="9"/>
      <c r="O44903" s="9"/>
      <c r="P44903" s="9"/>
      <c r="Q44903" s="9"/>
    </row>
    <row r="44904" spans="11:17" x14ac:dyDescent="0.25">
      <c r="K44904" s="9"/>
      <c r="N44904" s="9"/>
      <c r="O44904" s="9"/>
      <c r="P44904" s="9"/>
      <c r="Q44904" s="9"/>
    </row>
    <row r="44905" spans="11:17" x14ac:dyDescent="0.25">
      <c r="K44905" s="9"/>
      <c r="N44905" s="9"/>
      <c r="O44905" s="9"/>
      <c r="P44905" s="9"/>
      <c r="Q44905" s="9"/>
    </row>
    <row r="44906" spans="11:17" x14ac:dyDescent="0.25">
      <c r="K44906" s="9"/>
      <c r="N44906" s="9"/>
      <c r="O44906" s="9"/>
      <c r="P44906" s="9"/>
      <c r="Q44906" s="9"/>
    </row>
    <row r="44907" spans="11:17" x14ac:dyDescent="0.25">
      <c r="K44907" s="9"/>
      <c r="N44907" s="9"/>
      <c r="O44907" s="9"/>
      <c r="P44907" s="9"/>
      <c r="Q44907" s="9"/>
    </row>
    <row r="44908" spans="11:17" x14ac:dyDescent="0.25">
      <c r="K44908" s="9"/>
      <c r="N44908" s="9"/>
      <c r="O44908" s="9"/>
      <c r="P44908" s="9"/>
      <c r="Q44908" s="9"/>
    </row>
    <row r="44909" spans="11:17" x14ac:dyDescent="0.25">
      <c r="K44909" s="9"/>
      <c r="N44909" s="9"/>
      <c r="O44909" s="9"/>
      <c r="P44909" s="9"/>
      <c r="Q44909" s="9"/>
    </row>
    <row r="44910" spans="11:17" x14ac:dyDescent="0.25">
      <c r="K44910" s="9"/>
      <c r="N44910" s="9"/>
      <c r="O44910" s="9"/>
      <c r="P44910" s="9"/>
      <c r="Q44910" s="9"/>
    </row>
    <row r="44911" spans="11:17" x14ac:dyDescent="0.25">
      <c r="K44911" s="9"/>
      <c r="N44911" s="9"/>
      <c r="O44911" s="9"/>
      <c r="P44911" s="9"/>
      <c r="Q44911" s="9"/>
    </row>
    <row r="44912" spans="11:17" x14ac:dyDescent="0.25">
      <c r="K44912" s="9"/>
      <c r="N44912" s="9"/>
      <c r="O44912" s="9"/>
      <c r="P44912" s="9"/>
      <c r="Q44912" s="9"/>
    </row>
    <row r="44913" spans="11:17" x14ac:dyDescent="0.25">
      <c r="K44913" s="9"/>
      <c r="N44913" s="9"/>
      <c r="O44913" s="9"/>
      <c r="P44913" s="9"/>
      <c r="Q44913" s="9"/>
    </row>
    <row r="44914" spans="11:17" x14ac:dyDescent="0.25">
      <c r="K44914" s="9"/>
      <c r="N44914" s="9"/>
      <c r="O44914" s="9"/>
      <c r="P44914" s="9"/>
      <c r="Q44914" s="9"/>
    </row>
    <row r="44915" spans="11:17" x14ac:dyDescent="0.25">
      <c r="K44915" s="9"/>
      <c r="N44915" s="9"/>
      <c r="O44915" s="9"/>
      <c r="P44915" s="9"/>
      <c r="Q44915" s="9"/>
    </row>
    <row r="44916" spans="11:17" x14ac:dyDescent="0.25">
      <c r="K44916" s="9"/>
      <c r="N44916" s="9"/>
      <c r="O44916" s="9"/>
      <c r="P44916" s="9"/>
      <c r="Q44916" s="9"/>
    </row>
    <row r="44917" spans="11:17" x14ac:dyDescent="0.25">
      <c r="K44917" s="9"/>
      <c r="N44917" s="9"/>
      <c r="O44917" s="9"/>
      <c r="P44917" s="9"/>
      <c r="Q44917" s="9"/>
    </row>
    <row r="44918" spans="11:17" x14ac:dyDescent="0.25">
      <c r="K44918" s="9"/>
      <c r="N44918" s="9"/>
      <c r="O44918" s="9"/>
      <c r="P44918" s="9"/>
      <c r="Q44918" s="9"/>
    </row>
    <row r="44919" spans="11:17" x14ac:dyDescent="0.25">
      <c r="K44919" s="9"/>
      <c r="N44919" s="9"/>
      <c r="O44919" s="9"/>
      <c r="P44919" s="9"/>
      <c r="Q44919" s="9"/>
    </row>
    <row r="44920" spans="11:17" x14ac:dyDescent="0.25">
      <c r="K44920" s="9"/>
      <c r="N44920" s="9"/>
      <c r="O44920" s="9"/>
      <c r="P44920" s="9"/>
      <c r="Q44920" s="9"/>
    </row>
    <row r="44921" spans="11:17" x14ac:dyDescent="0.25">
      <c r="K44921" s="9"/>
      <c r="N44921" s="9"/>
      <c r="O44921" s="9"/>
      <c r="P44921" s="9"/>
      <c r="Q44921" s="9"/>
    </row>
    <row r="44922" spans="11:17" x14ac:dyDescent="0.25">
      <c r="K44922" s="9"/>
      <c r="N44922" s="9"/>
      <c r="O44922" s="9"/>
      <c r="P44922" s="9"/>
      <c r="Q44922" s="9"/>
    </row>
    <row r="44923" spans="11:17" x14ac:dyDescent="0.25">
      <c r="K44923" s="9"/>
      <c r="N44923" s="9"/>
      <c r="O44923" s="9"/>
      <c r="P44923" s="9"/>
      <c r="Q44923" s="9"/>
    </row>
    <row r="44924" spans="11:17" x14ac:dyDescent="0.25">
      <c r="K44924" s="9"/>
      <c r="N44924" s="9"/>
      <c r="O44924" s="9"/>
      <c r="P44924" s="9"/>
      <c r="Q44924" s="9"/>
    </row>
    <row r="44925" spans="11:17" x14ac:dyDescent="0.25">
      <c r="K44925" s="9"/>
      <c r="N44925" s="9"/>
      <c r="O44925" s="9"/>
      <c r="P44925" s="9"/>
      <c r="Q44925" s="9"/>
    </row>
    <row r="44926" spans="11:17" x14ac:dyDescent="0.25">
      <c r="K44926" s="9"/>
      <c r="N44926" s="9"/>
      <c r="O44926" s="9"/>
      <c r="P44926" s="9"/>
      <c r="Q44926" s="9"/>
    </row>
    <row r="44927" spans="11:17" x14ac:dyDescent="0.25">
      <c r="K44927" s="9"/>
      <c r="N44927" s="9"/>
      <c r="O44927" s="9"/>
      <c r="P44927" s="9"/>
      <c r="Q44927" s="9"/>
    </row>
    <row r="44928" spans="11:17" x14ac:dyDescent="0.25">
      <c r="K44928" s="9"/>
      <c r="N44928" s="9"/>
      <c r="O44928" s="9"/>
      <c r="P44928" s="9"/>
      <c r="Q44928" s="9"/>
    </row>
    <row r="44929" spans="11:17" x14ac:dyDescent="0.25">
      <c r="K44929" s="9"/>
      <c r="N44929" s="9"/>
      <c r="O44929" s="9"/>
      <c r="P44929" s="9"/>
      <c r="Q44929" s="9"/>
    </row>
    <row r="44930" spans="11:17" x14ac:dyDescent="0.25">
      <c r="K44930" s="9"/>
      <c r="N44930" s="9"/>
      <c r="O44930" s="9"/>
      <c r="P44930" s="9"/>
      <c r="Q44930" s="9"/>
    </row>
    <row r="44931" spans="11:17" x14ac:dyDescent="0.25">
      <c r="K44931" s="9"/>
      <c r="N44931" s="9"/>
      <c r="O44931" s="9"/>
      <c r="P44931" s="9"/>
      <c r="Q44931" s="9"/>
    </row>
    <row r="44932" spans="11:17" x14ac:dyDescent="0.25">
      <c r="K44932" s="9"/>
      <c r="N44932" s="9"/>
      <c r="O44932" s="9"/>
      <c r="P44932" s="9"/>
      <c r="Q44932" s="9"/>
    </row>
    <row r="44933" spans="11:17" x14ac:dyDescent="0.25">
      <c r="K44933" s="9"/>
      <c r="N44933" s="9"/>
      <c r="O44933" s="9"/>
      <c r="P44933" s="9"/>
      <c r="Q44933" s="9"/>
    </row>
    <row r="44934" spans="11:17" x14ac:dyDescent="0.25">
      <c r="K44934" s="9"/>
      <c r="N44934" s="9"/>
      <c r="O44934" s="9"/>
      <c r="P44934" s="9"/>
      <c r="Q44934" s="9"/>
    </row>
    <row r="44935" spans="11:17" x14ac:dyDescent="0.25">
      <c r="K44935" s="9"/>
      <c r="N44935" s="9"/>
      <c r="O44935" s="9"/>
      <c r="P44935" s="9"/>
      <c r="Q44935" s="9"/>
    </row>
    <row r="44936" spans="11:17" x14ac:dyDescent="0.25">
      <c r="K44936" s="9"/>
      <c r="N44936" s="9"/>
      <c r="O44936" s="9"/>
      <c r="P44936" s="9"/>
      <c r="Q44936" s="9"/>
    </row>
    <row r="44937" spans="11:17" x14ac:dyDescent="0.25">
      <c r="K44937" s="9"/>
      <c r="N44937" s="9"/>
      <c r="O44937" s="9"/>
      <c r="P44937" s="9"/>
      <c r="Q44937" s="9"/>
    </row>
    <row r="44938" spans="11:17" x14ac:dyDescent="0.25">
      <c r="K44938" s="9"/>
      <c r="N44938" s="9"/>
      <c r="O44938" s="9"/>
      <c r="P44938" s="9"/>
      <c r="Q44938" s="9"/>
    </row>
    <row r="44939" spans="11:17" x14ac:dyDescent="0.25">
      <c r="K44939" s="9"/>
      <c r="N44939" s="9"/>
      <c r="O44939" s="9"/>
      <c r="P44939" s="9"/>
      <c r="Q44939" s="9"/>
    </row>
    <row r="44940" spans="11:17" x14ac:dyDescent="0.25">
      <c r="K44940" s="9"/>
      <c r="N44940" s="9"/>
      <c r="O44940" s="9"/>
      <c r="P44940" s="9"/>
      <c r="Q44940" s="9"/>
    </row>
    <row r="44941" spans="11:17" x14ac:dyDescent="0.25">
      <c r="K44941" s="9"/>
      <c r="N44941" s="9"/>
      <c r="O44941" s="9"/>
      <c r="P44941" s="9"/>
      <c r="Q44941" s="9"/>
    </row>
    <row r="44942" spans="11:17" x14ac:dyDescent="0.25">
      <c r="K44942" s="9"/>
      <c r="N44942" s="9"/>
      <c r="O44942" s="9"/>
      <c r="P44942" s="9"/>
      <c r="Q44942" s="9"/>
    </row>
    <row r="44943" spans="11:17" x14ac:dyDescent="0.25">
      <c r="K44943" s="9"/>
      <c r="N44943" s="9"/>
      <c r="O44943" s="9"/>
      <c r="P44943" s="9"/>
      <c r="Q44943" s="9"/>
    </row>
    <row r="44944" spans="11:17" x14ac:dyDescent="0.25">
      <c r="K44944" s="9"/>
      <c r="N44944" s="9"/>
      <c r="O44944" s="9"/>
      <c r="P44944" s="9"/>
      <c r="Q44944" s="9"/>
    </row>
    <row r="44945" spans="11:17" x14ac:dyDescent="0.25">
      <c r="K44945" s="9"/>
      <c r="N44945" s="9"/>
      <c r="O44945" s="9"/>
      <c r="P44945" s="9"/>
      <c r="Q44945" s="9"/>
    </row>
    <row r="44946" spans="11:17" x14ac:dyDescent="0.25">
      <c r="K44946" s="9"/>
      <c r="N44946" s="9"/>
      <c r="O44946" s="9"/>
      <c r="P44946" s="9"/>
      <c r="Q44946" s="9"/>
    </row>
    <row r="44947" spans="11:17" x14ac:dyDescent="0.25">
      <c r="K44947" s="9"/>
      <c r="N44947" s="9"/>
      <c r="O44947" s="9"/>
      <c r="P44947" s="9"/>
      <c r="Q44947" s="9"/>
    </row>
    <row r="44948" spans="11:17" x14ac:dyDescent="0.25">
      <c r="K44948" s="9"/>
      <c r="N44948" s="9"/>
      <c r="O44948" s="9"/>
      <c r="P44948" s="9"/>
      <c r="Q44948" s="9"/>
    </row>
    <row r="44949" spans="11:17" x14ac:dyDescent="0.25">
      <c r="K44949" s="9"/>
      <c r="N44949" s="9"/>
      <c r="O44949" s="9"/>
      <c r="P44949" s="9"/>
      <c r="Q44949" s="9"/>
    </row>
    <row r="44950" spans="11:17" x14ac:dyDescent="0.25">
      <c r="K44950" s="9"/>
      <c r="N44950" s="9"/>
      <c r="O44950" s="9"/>
      <c r="P44950" s="9"/>
      <c r="Q44950" s="9"/>
    </row>
    <row r="44951" spans="11:17" x14ac:dyDescent="0.25">
      <c r="K44951" s="9"/>
      <c r="N44951" s="9"/>
      <c r="O44951" s="9"/>
      <c r="P44951" s="9"/>
      <c r="Q44951" s="9"/>
    </row>
    <row r="44952" spans="11:17" x14ac:dyDescent="0.25">
      <c r="K44952" s="9"/>
      <c r="N44952" s="9"/>
      <c r="O44952" s="9"/>
      <c r="P44952" s="9"/>
      <c r="Q44952" s="9"/>
    </row>
    <row r="44953" spans="11:17" x14ac:dyDescent="0.25">
      <c r="K44953" s="9"/>
      <c r="N44953" s="9"/>
      <c r="O44953" s="9"/>
      <c r="P44953" s="9"/>
      <c r="Q44953" s="9"/>
    </row>
    <row r="44954" spans="11:17" x14ac:dyDescent="0.25">
      <c r="K44954" s="9"/>
      <c r="N44954" s="9"/>
      <c r="O44954" s="9"/>
      <c r="P44954" s="9"/>
      <c r="Q44954" s="9"/>
    </row>
    <row r="44955" spans="11:17" x14ac:dyDescent="0.25">
      <c r="K44955" s="9"/>
      <c r="N44955" s="9"/>
      <c r="O44955" s="9"/>
      <c r="P44955" s="9"/>
      <c r="Q44955" s="9"/>
    </row>
    <row r="44956" spans="11:17" x14ac:dyDescent="0.25">
      <c r="K44956" s="9"/>
      <c r="N44956" s="9"/>
      <c r="O44956" s="9"/>
      <c r="P44956" s="9"/>
      <c r="Q44956" s="9"/>
    </row>
    <row r="44957" spans="11:17" x14ac:dyDescent="0.25">
      <c r="K44957" s="9"/>
      <c r="N44957" s="9"/>
      <c r="O44957" s="9"/>
      <c r="P44957" s="9"/>
      <c r="Q44957" s="9"/>
    </row>
    <row r="44958" spans="11:17" x14ac:dyDescent="0.25">
      <c r="K44958" s="9"/>
      <c r="N44958" s="9"/>
      <c r="O44958" s="9"/>
      <c r="P44958" s="9"/>
      <c r="Q44958" s="9"/>
    </row>
    <row r="44959" spans="11:17" x14ac:dyDescent="0.25">
      <c r="K44959" s="9"/>
      <c r="N44959" s="9"/>
      <c r="O44959" s="9"/>
      <c r="P44959" s="9"/>
      <c r="Q44959" s="9"/>
    </row>
    <row r="44960" spans="11:17" x14ac:dyDescent="0.25">
      <c r="K44960" s="9"/>
      <c r="N44960" s="9"/>
      <c r="O44960" s="9"/>
      <c r="P44960" s="9"/>
      <c r="Q44960" s="9"/>
    </row>
    <row r="44961" spans="11:17" x14ac:dyDescent="0.25">
      <c r="K44961" s="9"/>
      <c r="N44961" s="9"/>
      <c r="O44961" s="9"/>
      <c r="P44961" s="9"/>
      <c r="Q44961" s="9"/>
    </row>
    <row r="44962" spans="11:17" x14ac:dyDescent="0.25">
      <c r="K44962" s="9"/>
      <c r="N44962" s="9"/>
      <c r="O44962" s="9"/>
      <c r="P44962" s="9"/>
      <c r="Q44962" s="9"/>
    </row>
    <row r="44963" spans="11:17" x14ac:dyDescent="0.25">
      <c r="K44963" s="9"/>
      <c r="N44963" s="9"/>
      <c r="O44963" s="9"/>
      <c r="P44963" s="9"/>
      <c r="Q44963" s="9"/>
    </row>
    <row r="44964" spans="11:17" x14ac:dyDescent="0.25">
      <c r="K44964" s="9"/>
      <c r="N44964" s="9"/>
      <c r="O44964" s="9"/>
      <c r="P44964" s="9"/>
      <c r="Q44964" s="9"/>
    </row>
    <row r="44965" spans="11:17" x14ac:dyDescent="0.25">
      <c r="K44965" s="9"/>
      <c r="N44965" s="9"/>
      <c r="O44965" s="9"/>
      <c r="P44965" s="9"/>
      <c r="Q44965" s="9"/>
    </row>
    <row r="44966" spans="11:17" x14ac:dyDescent="0.25">
      <c r="K44966" s="9"/>
      <c r="N44966" s="9"/>
      <c r="O44966" s="9"/>
      <c r="P44966" s="9"/>
      <c r="Q44966" s="9"/>
    </row>
    <row r="44967" spans="11:17" x14ac:dyDescent="0.25">
      <c r="K44967" s="9"/>
      <c r="N44967" s="9"/>
      <c r="O44967" s="9"/>
      <c r="P44967" s="9"/>
      <c r="Q44967" s="9"/>
    </row>
    <row r="44968" spans="11:17" x14ac:dyDescent="0.25">
      <c r="K44968" s="9"/>
      <c r="N44968" s="9"/>
      <c r="O44968" s="9"/>
      <c r="P44968" s="9"/>
      <c r="Q44968" s="9"/>
    </row>
    <row r="44969" spans="11:17" x14ac:dyDescent="0.25">
      <c r="K44969" s="9"/>
      <c r="N44969" s="9"/>
      <c r="O44969" s="9"/>
      <c r="P44969" s="9"/>
      <c r="Q44969" s="9"/>
    </row>
    <row r="44970" spans="11:17" x14ac:dyDescent="0.25">
      <c r="K44970" s="9"/>
      <c r="N44970" s="9"/>
      <c r="O44970" s="9"/>
      <c r="P44970" s="9"/>
      <c r="Q44970" s="9"/>
    </row>
    <row r="44971" spans="11:17" x14ac:dyDescent="0.25">
      <c r="K44971" s="9"/>
      <c r="N44971" s="9"/>
      <c r="O44971" s="9"/>
      <c r="P44971" s="9"/>
      <c r="Q44971" s="9"/>
    </row>
    <row r="44972" spans="11:17" x14ac:dyDescent="0.25">
      <c r="K44972" s="9"/>
      <c r="N44972" s="9"/>
      <c r="O44972" s="9"/>
      <c r="P44972" s="9"/>
      <c r="Q44972" s="9"/>
    </row>
    <row r="44973" spans="11:17" x14ac:dyDescent="0.25">
      <c r="K44973" s="9"/>
      <c r="N44973" s="9"/>
      <c r="O44973" s="9"/>
      <c r="P44973" s="9"/>
      <c r="Q44973" s="9"/>
    </row>
    <row r="44974" spans="11:17" x14ac:dyDescent="0.25">
      <c r="K44974" s="9"/>
      <c r="N44974" s="9"/>
      <c r="O44974" s="9"/>
      <c r="P44974" s="9"/>
      <c r="Q44974" s="9"/>
    </row>
    <row r="44975" spans="11:17" x14ac:dyDescent="0.25">
      <c r="K44975" s="9"/>
      <c r="N44975" s="9"/>
      <c r="O44975" s="9"/>
      <c r="P44975" s="9"/>
      <c r="Q44975" s="9"/>
    </row>
    <row r="44976" spans="11:17" x14ac:dyDescent="0.25">
      <c r="K44976" s="9"/>
      <c r="N44976" s="9"/>
      <c r="O44976" s="9"/>
      <c r="P44976" s="9"/>
      <c r="Q44976" s="9"/>
    </row>
    <row r="44977" spans="11:17" x14ac:dyDescent="0.25">
      <c r="K44977" s="9"/>
      <c r="N44977" s="9"/>
      <c r="O44977" s="9"/>
      <c r="P44977" s="9"/>
      <c r="Q44977" s="9"/>
    </row>
    <row r="44978" spans="11:17" x14ac:dyDescent="0.25">
      <c r="K44978" s="9"/>
      <c r="N44978" s="9"/>
      <c r="O44978" s="9"/>
      <c r="P44978" s="9"/>
      <c r="Q44978" s="9"/>
    </row>
    <row r="44979" spans="11:17" x14ac:dyDescent="0.25">
      <c r="K44979" s="9"/>
      <c r="N44979" s="9"/>
      <c r="O44979" s="9"/>
      <c r="P44979" s="9"/>
      <c r="Q44979" s="9"/>
    </row>
    <row r="44980" spans="11:17" x14ac:dyDescent="0.25">
      <c r="K44980" s="9"/>
      <c r="N44980" s="9"/>
      <c r="O44980" s="9"/>
      <c r="P44980" s="9"/>
      <c r="Q44980" s="9"/>
    </row>
    <row r="44981" spans="11:17" x14ac:dyDescent="0.25">
      <c r="K44981" s="9"/>
      <c r="N44981" s="9"/>
      <c r="O44981" s="9"/>
      <c r="P44981" s="9"/>
      <c r="Q44981" s="9"/>
    </row>
    <row r="44982" spans="11:17" x14ac:dyDescent="0.25">
      <c r="K44982" s="9"/>
      <c r="N44982" s="9"/>
      <c r="O44982" s="9"/>
      <c r="P44982" s="9"/>
      <c r="Q44982" s="9"/>
    </row>
    <row r="44983" spans="11:17" x14ac:dyDescent="0.25">
      <c r="K44983" s="9"/>
      <c r="N44983" s="9"/>
      <c r="O44983" s="9"/>
      <c r="P44983" s="9"/>
      <c r="Q44983" s="9"/>
    </row>
    <row r="44984" spans="11:17" x14ac:dyDescent="0.25">
      <c r="K44984" s="9"/>
      <c r="N44984" s="9"/>
      <c r="O44984" s="9"/>
      <c r="P44984" s="9"/>
      <c r="Q44984" s="9"/>
    </row>
    <row r="44985" spans="11:17" x14ac:dyDescent="0.25">
      <c r="K44985" s="9"/>
      <c r="N44985" s="9"/>
      <c r="O44985" s="9"/>
      <c r="P44985" s="9"/>
      <c r="Q44985" s="9"/>
    </row>
    <row r="44986" spans="11:17" x14ac:dyDescent="0.25">
      <c r="K44986" s="9"/>
      <c r="N44986" s="9"/>
      <c r="O44986" s="9"/>
      <c r="P44986" s="9"/>
      <c r="Q44986" s="9"/>
    </row>
    <row r="44987" spans="11:17" x14ac:dyDescent="0.25">
      <c r="K44987" s="9"/>
      <c r="N44987" s="9"/>
      <c r="O44987" s="9"/>
      <c r="P44987" s="9"/>
      <c r="Q44987" s="9"/>
    </row>
    <row r="44988" spans="11:17" x14ac:dyDescent="0.25">
      <c r="K44988" s="9"/>
      <c r="N44988" s="9"/>
      <c r="O44988" s="9"/>
      <c r="P44988" s="9"/>
      <c r="Q44988" s="9"/>
    </row>
    <row r="44989" spans="11:17" x14ac:dyDescent="0.25">
      <c r="K44989" s="9"/>
      <c r="N44989" s="9"/>
      <c r="O44989" s="9"/>
      <c r="P44989" s="9"/>
      <c r="Q44989" s="9"/>
    </row>
    <row r="44990" spans="11:17" x14ac:dyDescent="0.25">
      <c r="K44990" s="9"/>
      <c r="N44990" s="9"/>
      <c r="O44990" s="9"/>
      <c r="P44990" s="9"/>
      <c r="Q44990" s="9"/>
    </row>
    <row r="44991" spans="11:17" x14ac:dyDescent="0.25">
      <c r="K44991" s="9"/>
      <c r="N44991" s="9"/>
      <c r="O44991" s="9"/>
      <c r="P44991" s="9"/>
      <c r="Q44991" s="9"/>
    </row>
    <row r="44992" spans="11:17" x14ac:dyDescent="0.25">
      <c r="K44992" s="9"/>
      <c r="N44992" s="9"/>
      <c r="O44992" s="9"/>
      <c r="P44992" s="9"/>
      <c r="Q44992" s="9"/>
    </row>
    <row r="44993" spans="11:17" x14ac:dyDescent="0.25">
      <c r="K44993" s="9"/>
      <c r="N44993" s="9"/>
      <c r="O44993" s="9"/>
      <c r="P44993" s="9"/>
      <c r="Q44993" s="9"/>
    </row>
    <row r="44994" spans="11:17" x14ac:dyDescent="0.25">
      <c r="K44994" s="9"/>
      <c r="N44994" s="9"/>
      <c r="O44994" s="9"/>
      <c r="P44994" s="9"/>
      <c r="Q44994" s="9"/>
    </row>
    <row r="44995" spans="11:17" x14ac:dyDescent="0.25">
      <c r="K44995" s="9"/>
      <c r="N44995" s="9"/>
      <c r="O44995" s="9"/>
      <c r="P44995" s="9"/>
      <c r="Q44995" s="9"/>
    </row>
    <row r="44996" spans="11:17" x14ac:dyDescent="0.25">
      <c r="K44996" s="9"/>
      <c r="N44996" s="9"/>
      <c r="O44996" s="9"/>
      <c r="P44996" s="9"/>
      <c r="Q44996" s="9"/>
    </row>
    <row r="44997" spans="11:17" x14ac:dyDescent="0.25">
      <c r="K44997" s="9"/>
      <c r="N44997" s="9"/>
      <c r="O44997" s="9"/>
      <c r="P44997" s="9"/>
      <c r="Q44997" s="9"/>
    </row>
    <row r="44998" spans="11:17" x14ac:dyDescent="0.25">
      <c r="K44998" s="9"/>
      <c r="N44998" s="9"/>
      <c r="O44998" s="9"/>
      <c r="P44998" s="9"/>
      <c r="Q44998" s="9"/>
    </row>
    <row r="44999" spans="11:17" x14ac:dyDescent="0.25">
      <c r="K44999" s="9"/>
      <c r="N44999" s="9"/>
      <c r="O44999" s="9"/>
      <c r="P44999" s="9"/>
      <c r="Q44999" s="9"/>
    </row>
    <row r="45000" spans="11:17" x14ac:dyDescent="0.25">
      <c r="K45000" s="9"/>
      <c r="N45000" s="9"/>
      <c r="O45000" s="9"/>
      <c r="P45000" s="9"/>
      <c r="Q45000" s="9"/>
    </row>
    <row r="45001" spans="11:17" x14ac:dyDescent="0.25">
      <c r="K45001" s="9"/>
      <c r="N45001" s="9"/>
      <c r="O45001" s="9"/>
      <c r="P45001" s="9"/>
      <c r="Q45001" s="9"/>
    </row>
    <row r="45002" spans="11:17" x14ac:dyDescent="0.25">
      <c r="K45002" s="9"/>
      <c r="N45002" s="9"/>
      <c r="O45002" s="9"/>
      <c r="P45002" s="9"/>
      <c r="Q45002" s="9"/>
    </row>
    <row r="45003" spans="11:17" x14ac:dyDescent="0.25">
      <c r="K45003" s="9"/>
      <c r="N45003" s="9"/>
      <c r="O45003" s="9"/>
      <c r="P45003" s="9"/>
      <c r="Q45003" s="9"/>
    </row>
    <row r="45004" spans="11:17" x14ac:dyDescent="0.25">
      <c r="K45004" s="9"/>
      <c r="N45004" s="9"/>
      <c r="O45004" s="9"/>
      <c r="P45004" s="9"/>
      <c r="Q45004" s="9"/>
    </row>
    <row r="45005" spans="11:17" x14ac:dyDescent="0.25">
      <c r="K45005" s="9"/>
      <c r="N45005" s="9"/>
      <c r="O45005" s="9"/>
      <c r="P45005" s="9"/>
      <c r="Q45005" s="9"/>
    </row>
    <row r="45006" spans="11:17" x14ac:dyDescent="0.25">
      <c r="K45006" s="9"/>
      <c r="N45006" s="9"/>
      <c r="O45006" s="9"/>
      <c r="P45006" s="9"/>
      <c r="Q45006" s="9"/>
    </row>
    <row r="45007" spans="11:17" x14ac:dyDescent="0.25">
      <c r="K45007" s="9"/>
      <c r="N45007" s="9"/>
      <c r="O45007" s="9"/>
      <c r="P45007" s="9"/>
      <c r="Q45007" s="9"/>
    </row>
    <row r="45008" spans="11:17" x14ac:dyDescent="0.25">
      <c r="K45008" s="9"/>
      <c r="N45008" s="9"/>
      <c r="O45008" s="9"/>
      <c r="P45008" s="9"/>
      <c r="Q45008" s="9"/>
    </row>
    <row r="45009" spans="11:17" x14ac:dyDescent="0.25">
      <c r="K45009" s="9"/>
      <c r="N45009" s="9"/>
      <c r="O45009" s="9"/>
      <c r="P45009" s="9"/>
      <c r="Q45009" s="9"/>
    </row>
    <row r="45010" spans="11:17" x14ac:dyDescent="0.25">
      <c r="K45010" s="9"/>
      <c r="N45010" s="9"/>
      <c r="O45010" s="9"/>
      <c r="P45010" s="9"/>
      <c r="Q45010" s="9"/>
    </row>
    <row r="45011" spans="11:17" x14ac:dyDescent="0.25">
      <c r="K45011" s="9"/>
      <c r="N45011" s="9"/>
      <c r="O45011" s="9"/>
      <c r="P45011" s="9"/>
      <c r="Q45011" s="9"/>
    </row>
    <row r="45012" spans="11:17" x14ac:dyDescent="0.25">
      <c r="K45012" s="9"/>
      <c r="N45012" s="9"/>
      <c r="O45012" s="9"/>
      <c r="P45012" s="9"/>
      <c r="Q45012" s="9"/>
    </row>
    <row r="45013" spans="11:17" x14ac:dyDescent="0.25">
      <c r="K45013" s="9"/>
      <c r="N45013" s="9"/>
      <c r="O45013" s="9"/>
      <c r="P45013" s="9"/>
      <c r="Q45013" s="9"/>
    </row>
    <row r="45014" spans="11:17" x14ac:dyDescent="0.25">
      <c r="K45014" s="9"/>
      <c r="N45014" s="9"/>
      <c r="O45014" s="9"/>
      <c r="P45014" s="9"/>
      <c r="Q45014" s="9"/>
    </row>
    <row r="45015" spans="11:17" x14ac:dyDescent="0.25">
      <c r="K45015" s="9"/>
      <c r="N45015" s="9"/>
      <c r="O45015" s="9"/>
      <c r="P45015" s="9"/>
      <c r="Q45015" s="9"/>
    </row>
    <row r="45016" spans="11:17" x14ac:dyDescent="0.25">
      <c r="K45016" s="9"/>
      <c r="N45016" s="9"/>
      <c r="O45016" s="9"/>
      <c r="P45016" s="9"/>
      <c r="Q45016" s="9"/>
    </row>
    <row r="45017" spans="11:17" x14ac:dyDescent="0.25">
      <c r="K45017" s="9"/>
      <c r="N45017" s="9"/>
      <c r="O45017" s="9"/>
      <c r="P45017" s="9"/>
      <c r="Q45017" s="9"/>
    </row>
    <row r="45018" spans="11:17" x14ac:dyDescent="0.25">
      <c r="K45018" s="9"/>
      <c r="N45018" s="9"/>
      <c r="O45018" s="9"/>
      <c r="P45018" s="9"/>
      <c r="Q45018" s="9"/>
    </row>
    <row r="45019" spans="11:17" x14ac:dyDescent="0.25">
      <c r="K45019" s="9"/>
      <c r="N45019" s="9"/>
      <c r="O45019" s="9"/>
      <c r="P45019" s="9"/>
      <c r="Q45019" s="9"/>
    </row>
    <row r="45020" spans="11:17" x14ac:dyDescent="0.25">
      <c r="K45020" s="9"/>
      <c r="N45020" s="9"/>
      <c r="O45020" s="9"/>
      <c r="P45020" s="9"/>
      <c r="Q45020" s="9"/>
    </row>
    <row r="45021" spans="11:17" x14ac:dyDescent="0.25">
      <c r="K45021" s="9"/>
      <c r="N45021" s="9"/>
      <c r="O45021" s="9"/>
      <c r="P45021" s="9"/>
      <c r="Q45021" s="9"/>
    </row>
    <row r="45022" spans="11:17" x14ac:dyDescent="0.25">
      <c r="K45022" s="9"/>
      <c r="N45022" s="9"/>
      <c r="O45022" s="9"/>
      <c r="P45022" s="9"/>
      <c r="Q45022" s="9"/>
    </row>
    <row r="45023" spans="11:17" x14ac:dyDescent="0.25">
      <c r="K45023" s="9"/>
      <c r="N45023" s="9"/>
      <c r="O45023" s="9"/>
      <c r="P45023" s="9"/>
      <c r="Q45023" s="9"/>
    </row>
    <row r="45024" spans="11:17" x14ac:dyDescent="0.25">
      <c r="K45024" s="9"/>
      <c r="N45024" s="9"/>
      <c r="O45024" s="9"/>
      <c r="P45024" s="9"/>
      <c r="Q45024" s="9"/>
    </row>
    <row r="45025" spans="11:17" x14ac:dyDescent="0.25">
      <c r="K45025" s="9"/>
      <c r="N45025" s="9"/>
      <c r="O45025" s="9"/>
      <c r="P45025" s="9"/>
      <c r="Q45025" s="9"/>
    </row>
    <row r="45026" spans="11:17" x14ac:dyDescent="0.25">
      <c r="K45026" s="9"/>
      <c r="N45026" s="9"/>
      <c r="O45026" s="9"/>
      <c r="P45026" s="9"/>
      <c r="Q45026" s="9"/>
    </row>
    <row r="45027" spans="11:17" x14ac:dyDescent="0.25">
      <c r="K45027" s="9"/>
      <c r="N45027" s="9"/>
      <c r="O45027" s="9"/>
      <c r="P45027" s="9"/>
      <c r="Q45027" s="9"/>
    </row>
    <row r="45028" spans="11:17" x14ac:dyDescent="0.25">
      <c r="K45028" s="9"/>
      <c r="N45028" s="9"/>
      <c r="O45028" s="9"/>
      <c r="P45028" s="9"/>
      <c r="Q45028" s="9"/>
    </row>
    <row r="45029" spans="11:17" x14ac:dyDescent="0.25">
      <c r="K45029" s="9"/>
      <c r="N45029" s="9"/>
      <c r="O45029" s="9"/>
      <c r="P45029" s="9"/>
      <c r="Q45029" s="9"/>
    </row>
    <row r="45030" spans="11:17" x14ac:dyDescent="0.25">
      <c r="K45030" s="9"/>
      <c r="N45030" s="9"/>
      <c r="O45030" s="9"/>
      <c r="P45030" s="9"/>
      <c r="Q45030" s="9"/>
    </row>
    <row r="45031" spans="11:17" x14ac:dyDescent="0.25">
      <c r="K45031" s="9"/>
      <c r="N45031" s="9"/>
      <c r="O45031" s="9"/>
      <c r="P45031" s="9"/>
      <c r="Q45031" s="9"/>
    </row>
    <row r="45032" spans="11:17" x14ac:dyDescent="0.25">
      <c r="K45032" s="9"/>
      <c r="N45032" s="9"/>
      <c r="O45032" s="9"/>
      <c r="P45032" s="9"/>
      <c r="Q45032" s="9"/>
    </row>
    <row r="45033" spans="11:17" x14ac:dyDescent="0.25">
      <c r="K45033" s="9"/>
      <c r="N45033" s="9"/>
      <c r="O45033" s="9"/>
      <c r="P45033" s="9"/>
      <c r="Q45033" s="9"/>
    </row>
    <row r="45034" spans="11:17" x14ac:dyDescent="0.25">
      <c r="K45034" s="9"/>
      <c r="N45034" s="9"/>
      <c r="O45034" s="9"/>
      <c r="P45034" s="9"/>
      <c r="Q45034" s="9"/>
    </row>
    <row r="45035" spans="11:17" x14ac:dyDescent="0.25">
      <c r="K45035" s="9"/>
      <c r="N45035" s="9"/>
      <c r="O45035" s="9"/>
      <c r="P45035" s="9"/>
      <c r="Q45035" s="9"/>
    </row>
    <row r="45036" spans="11:17" x14ac:dyDescent="0.25">
      <c r="K45036" s="9"/>
      <c r="N45036" s="9"/>
      <c r="O45036" s="9"/>
      <c r="P45036" s="9"/>
      <c r="Q45036" s="9"/>
    </row>
    <row r="45037" spans="11:17" x14ac:dyDescent="0.25">
      <c r="K45037" s="9"/>
      <c r="N45037" s="9"/>
      <c r="O45037" s="9"/>
      <c r="P45037" s="9"/>
      <c r="Q45037" s="9"/>
    </row>
    <row r="45038" spans="11:17" x14ac:dyDescent="0.25">
      <c r="K45038" s="9"/>
      <c r="N45038" s="9"/>
      <c r="O45038" s="9"/>
      <c r="P45038" s="9"/>
      <c r="Q45038" s="9"/>
    </row>
    <row r="45039" spans="11:17" x14ac:dyDescent="0.25">
      <c r="K45039" s="9"/>
      <c r="N45039" s="9"/>
      <c r="O45039" s="9"/>
      <c r="P45039" s="9"/>
      <c r="Q45039" s="9"/>
    </row>
    <row r="45040" spans="11:17" x14ac:dyDescent="0.25">
      <c r="K45040" s="9"/>
      <c r="N45040" s="9"/>
      <c r="O45040" s="9"/>
      <c r="P45040" s="9"/>
      <c r="Q45040" s="9"/>
    </row>
    <row r="45041" spans="11:17" x14ac:dyDescent="0.25">
      <c r="K45041" s="9"/>
      <c r="N45041" s="9"/>
      <c r="O45041" s="9"/>
      <c r="P45041" s="9"/>
      <c r="Q45041" s="9"/>
    </row>
    <row r="45042" spans="11:17" x14ac:dyDescent="0.25">
      <c r="K45042" s="9"/>
      <c r="N45042" s="9"/>
      <c r="O45042" s="9"/>
      <c r="P45042" s="9"/>
      <c r="Q45042" s="9"/>
    </row>
    <row r="45043" spans="11:17" x14ac:dyDescent="0.25">
      <c r="K45043" s="9"/>
      <c r="N45043" s="9"/>
      <c r="O45043" s="9"/>
      <c r="P45043" s="9"/>
      <c r="Q45043" s="9"/>
    </row>
    <row r="45044" spans="11:17" x14ac:dyDescent="0.25">
      <c r="K45044" s="9"/>
      <c r="N45044" s="9"/>
      <c r="O45044" s="9"/>
      <c r="P45044" s="9"/>
      <c r="Q45044" s="9"/>
    </row>
    <row r="45045" spans="11:17" x14ac:dyDescent="0.25">
      <c r="K45045" s="9"/>
      <c r="N45045" s="9"/>
      <c r="O45045" s="9"/>
      <c r="P45045" s="9"/>
      <c r="Q45045" s="9"/>
    </row>
    <row r="45046" spans="11:17" x14ac:dyDescent="0.25">
      <c r="K45046" s="9"/>
      <c r="N45046" s="9"/>
      <c r="O45046" s="9"/>
      <c r="P45046" s="9"/>
      <c r="Q45046" s="9"/>
    </row>
    <row r="45047" spans="11:17" x14ac:dyDescent="0.25">
      <c r="K45047" s="9"/>
      <c r="N45047" s="9"/>
      <c r="O45047" s="9"/>
      <c r="P45047" s="9"/>
      <c r="Q45047" s="9"/>
    </row>
    <row r="45048" spans="11:17" x14ac:dyDescent="0.25">
      <c r="K45048" s="9"/>
      <c r="N45048" s="9"/>
      <c r="O45048" s="9"/>
      <c r="P45048" s="9"/>
      <c r="Q45048" s="9"/>
    </row>
    <row r="45049" spans="11:17" x14ac:dyDescent="0.25">
      <c r="K45049" s="9"/>
      <c r="N45049" s="9"/>
      <c r="O45049" s="9"/>
      <c r="P45049" s="9"/>
      <c r="Q45049" s="9"/>
    </row>
    <row r="45050" spans="11:17" x14ac:dyDescent="0.25">
      <c r="K45050" s="9"/>
      <c r="N45050" s="9"/>
      <c r="O45050" s="9"/>
      <c r="P45050" s="9"/>
      <c r="Q45050" s="9"/>
    </row>
    <row r="45051" spans="11:17" x14ac:dyDescent="0.25">
      <c r="K45051" s="9"/>
      <c r="N45051" s="9"/>
      <c r="O45051" s="9"/>
      <c r="P45051" s="9"/>
      <c r="Q45051" s="9"/>
    </row>
    <row r="45052" spans="11:17" x14ac:dyDescent="0.25">
      <c r="K45052" s="9"/>
      <c r="N45052" s="9"/>
      <c r="O45052" s="9"/>
      <c r="P45052" s="9"/>
      <c r="Q45052" s="9"/>
    </row>
    <row r="45053" spans="11:17" x14ac:dyDescent="0.25">
      <c r="K45053" s="9"/>
      <c r="N45053" s="9"/>
      <c r="O45053" s="9"/>
      <c r="P45053" s="9"/>
      <c r="Q45053" s="9"/>
    </row>
    <row r="45054" spans="11:17" x14ac:dyDescent="0.25">
      <c r="K45054" s="9"/>
      <c r="N45054" s="9"/>
      <c r="O45054" s="9"/>
      <c r="P45054" s="9"/>
      <c r="Q45054" s="9"/>
    </row>
    <row r="45055" spans="11:17" x14ac:dyDescent="0.25">
      <c r="K45055" s="9"/>
      <c r="N45055" s="9"/>
      <c r="O45055" s="9"/>
      <c r="P45055" s="9"/>
      <c r="Q45055" s="9"/>
    </row>
    <row r="45056" spans="11:17" x14ac:dyDescent="0.25">
      <c r="K45056" s="9"/>
      <c r="N45056" s="9"/>
      <c r="O45056" s="9"/>
      <c r="P45056" s="9"/>
      <c r="Q45056" s="9"/>
    </row>
    <row r="45057" spans="11:17" x14ac:dyDescent="0.25">
      <c r="K45057" s="9"/>
      <c r="N45057" s="9"/>
      <c r="O45057" s="9"/>
      <c r="P45057" s="9"/>
      <c r="Q45057" s="9"/>
    </row>
    <row r="45058" spans="11:17" x14ac:dyDescent="0.25">
      <c r="K45058" s="9"/>
      <c r="N45058" s="9"/>
      <c r="O45058" s="9"/>
      <c r="P45058" s="9"/>
      <c r="Q45058" s="9"/>
    </row>
    <row r="45059" spans="11:17" x14ac:dyDescent="0.25">
      <c r="K45059" s="9"/>
      <c r="N45059" s="9"/>
      <c r="O45059" s="9"/>
      <c r="P45059" s="9"/>
      <c r="Q45059" s="9"/>
    </row>
    <row r="45060" spans="11:17" x14ac:dyDescent="0.25">
      <c r="K45060" s="9"/>
      <c r="N45060" s="9"/>
      <c r="O45060" s="9"/>
      <c r="P45060" s="9"/>
      <c r="Q45060" s="9"/>
    </row>
    <row r="45061" spans="11:17" x14ac:dyDescent="0.25">
      <c r="K45061" s="9"/>
      <c r="N45061" s="9"/>
      <c r="O45061" s="9"/>
      <c r="P45061" s="9"/>
      <c r="Q45061" s="9"/>
    </row>
    <row r="45062" spans="11:17" x14ac:dyDescent="0.25">
      <c r="K45062" s="9"/>
      <c r="N45062" s="9"/>
      <c r="O45062" s="9"/>
      <c r="P45062" s="9"/>
      <c r="Q45062" s="9"/>
    </row>
    <row r="45063" spans="11:17" x14ac:dyDescent="0.25">
      <c r="K45063" s="9"/>
      <c r="N45063" s="9"/>
      <c r="O45063" s="9"/>
      <c r="P45063" s="9"/>
      <c r="Q45063" s="9"/>
    </row>
    <row r="45064" spans="11:17" x14ac:dyDescent="0.25">
      <c r="K45064" s="9"/>
      <c r="N45064" s="9"/>
      <c r="O45064" s="9"/>
      <c r="P45064" s="9"/>
      <c r="Q45064" s="9"/>
    </row>
    <row r="45065" spans="11:17" x14ac:dyDescent="0.25">
      <c r="K45065" s="9"/>
      <c r="N45065" s="9"/>
      <c r="O45065" s="9"/>
      <c r="P45065" s="9"/>
      <c r="Q45065" s="9"/>
    </row>
    <row r="45066" spans="11:17" x14ac:dyDescent="0.25">
      <c r="K45066" s="9"/>
      <c r="N45066" s="9"/>
      <c r="O45066" s="9"/>
      <c r="P45066" s="9"/>
      <c r="Q45066" s="9"/>
    </row>
    <row r="45067" spans="11:17" x14ac:dyDescent="0.25">
      <c r="K45067" s="9"/>
      <c r="N45067" s="9"/>
      <c r="O45067" s="9"/>
      <c r="P45067" s="9"/>
      <c r="Q45067" s="9"/>
    </row>
    <row r="45068" spans="11:17" x14ac:dyDescent="0.25">
      <c r="K45068" s="9"/>
      <c r="N45068" s="9"/>
      <c r="O45068" s="9"/>
      <c r="P45068" s="9"/>
      <c r="Q45068" s="9"/>
    </row>
    <row r="45069" spans="11:17" x14ac:dyDescent="0.25">
      <c r="K45069" s="9"/>
      <c r="N45069" s="9"/>
      <c r="O45069" s="9"/>
      <c r="P45069" s="9"/>
      <c r="Q45069" s="9"/>
    </row>
    <row r="45070" spans="11:17" x14ac:dyDescent="0.25">
      <c r="K45070" s="9"/>
      <c r="N45070" s="9"/>
      <c r="O45070" s="9"/>
      <c r="P45070" s="9"/>
      <c r="Q45070" s="9"/>
    </row>
    <row r="45071" spans="11:17" x14ac:dyDescent="0.25">
      <c r="K45071" s="9"/>
      <c r="N45071" s="9"/>
      <c r="O45071" s="9"/>
      <c r="P45071" s="9"/>
      <c r="Q45071" s="9"/>
    </row>
    <row r="45072" spans="11:17" x14ac:dyDescent="0.25">
      <c r="K45072" s="9"/>
      <c r="N45072" s="9"/>
      <c r="O45072" s="9"/>
      <c r="P45072" s="9"/>
      <c r="Q45072" s="9"/>
    </row>
    <row r="45073" spans="11:17" x14ac:dyDescent="0.25">
      <c r="K45073" s="9"/>
      <c r="N45073" s="9"/>
      <c r="O45073" s="9"/>
      <c r="P45073" s="9"/>
      <c r="Q45073" s="9"/>
    </row>
    <row r="45074" spans="11:17" x14ac:dyDescent="0.25">
      <c r="K45074" s="9"/>
      <c r="N45074" s="9"/>
      <c r="O45074" s="9"/>
      <c r="P45074" s="9"/>
      <c r="Q45074" s="9"/>
    </row>
    <row r="45075" spans="11:17" x14ac:dyDescent="0.25">
      <c r="K45075" s="9"/>
      <c r="N45075" s="9"/>
      <c r="O45075" s="9"/>
      <c r="P45075" s="9"/>
      <c r="Q45075" s="9"/>
    </row>
    <row r="45076" spans="11:17" x14ac:dyDescent="0.25">
      <c r="K45076" s="9"/>
      <c r="N45076" s="9"/>
      <c r="O45076" s="9"/>
      <c r="P45076" s="9"/>
      <c r="Q45076" s="9"/>
    </row>
    <row r="45077" spans="11:17" x14ac:dyDescent="0.25">
      <c r="K45077" s="9"/>
      <c r="N45077" s="9"/>
      <c r="O45077" s="9"/>
      <c r="P45077" s="9"/>
      <c r="Q45077" s="9"/>
    </row>
    <row r="45078" spans="11:17" x14ac:dyDescent="0.25">
      <c r="K45078" s="9"/>
      <c r="N45078" s="9"/>
      <c r="O45078" s="9"/>
      <c r="P45078" s="9"/>
      <c r="Q45078" s="9"/>
    </row>
    <row r="45079" spans="11:17" x14ac:dyDescent="0.25">
      <c r="K45079" s="9"/>
      <c r="N45079" s="9"/>
      <c r="O45079" s="9"/>
      <c r="P45079" s="9"/>
      <c r="Q45079" s="9"/>
    </row>
    <row r="45080" spans="11:17" x14ac:dyDescent="0.25">
      <c r="K45080" s="9"/>
      <c r="N45080" s="9"/>
      <c r="O45080" s="9"/>
      <c r="P45080" s="9"/>
      <c r="Q45080" s="9"/>
    </row>
    <row r="45081" spans="11:17" x14ac:dyDescent="0.25">
      <c r="K45081" s="9"/>
      <c r="N45081" s="9"/>
      <c r="O45081" s="9"/>
      <c r="P45081" s="9"/>
      <c r="Q45081" s="9"/>
    </row>
    <row r="45082" spans="11:17" x14ac:dyDescent="0.25">
      <c r="K45082" s="9"/>
      <c r="N45082" s="9"/>
      <c r="O45082" s="9"/>
      <c r="P45082" s="9"/>
      <c r="Q45082" s="9"/>
    </row>
    <row r="45083" spans="11:17" x14ac:dyDescent="0.25">
      <c r="K45083" s="9"/>
      <c r="N45083" s="9"/>
      <c r="O45083" s="9"/>
      <c r="P45083" s="9"/>
      <c r="Q45083" s="9"/>
    </row>
    <row r="45084" spans="11:17" x14ac:dyDescent="0.25">
      <c r="K45084" s="9"/>
      <c r="N45084" s="9"/>
      <c r="O45084" s="9"/>
      <c r="P45084" s="9"/>
      <c r="Q45084" s="9"/>
    </row>
    <row r="45085" spans="11:17" x14ac:dyDescent="0.25">
      <c r="K45085" s="9"/>
      <c r="N45085" s="9"/>
      <c r="O45085" s="9"/>
      <c r="P45085" s="9"/>
      <c r="Q45085" s="9"/>
    </row>
    <row r="45086" spans="11:17" x14ac:dyDescent="0.25">
      <c r="K45086" s="9"/>
      <c r="N45086" s="9"/>
      <c r="O45086" s="9"/>
      <c r="P45086" s="9"/>
      <c r="Q45086" s="9"/>
    </row>
    <row r="45087" spans="11:17" x14ac:dyDescent="0.25">
      <c r="K45087" s="9"/>
      <c r="N45087" s="9"/>
      <c r="O45087" s="9"/>
      <c r="P45087" s="9"/>
      <c r="Q45087" s="9"/>
    </row>
    <row r="45088" spans="11:17" x14ac:dyDescent="0.25">
      <c r="K45088" s="9"/>
      <c r="N45088" s="9"/>
      <c r="O45088" s="9"/>
      <c r="P45088" s="9"/>
      <c r="Q45088" s="9"/>
    </row>
    <row r="45089" spans="11:17" x14ac:dyDescent="0.25">
      <c r="K45089" s="9"/>
      <c r="N45089" s="9"/>
      <c r="O45089" s="9"/>
      <c r="P45089" s="9"/>
      <c r="Q45089" s="9"/>
    </row>
    <row r="45090" spans="11:17" x14ac:dyDescent="0.25">
      <c r="K45090" s="9"/>
      <c r="N45090" s="9"/>
      <c r="O45090" s="9"/>
      <c r="P45090" s="9"/>
      <c r="Q45090" s="9"/>
    </row>
    <row r="45091" spans="11:17" x14ac:dyDescent="0.25">
      <c r="K45091" s="9"/>
      <c r="N45091" s="9"/>
      <c r="O45091" s="9"/>
      <c r="P45091" s="9"/>
      <c r="Q45091" s="9"/>
    </row>
    <row r="45092" spans="11:17" x14ac:dyDescent="0.25">
      <c r="K45092" s="9"/>
      <c r="N45092" s="9"/>
      <c r="O45092" s="9"/>
      <c r="P45092" s="9"/>
      <c r="Q45092" s="9"/>
    </row>
    <row r="45093" spans="11:17" x14ac:dyDescent="0.25">
      <c r="K45093" s="9"/>
      <c r="N45093" s="9"/>
      <c r="O45093" s="9"/>
      <c r="P45093" s="9"/>
      <c r="Q45093" s="9"/>
    </row>
    <row r="45094" spans="11:17" x14ac:dyDescent="0.25">
      <c r="K45094" s="9"/>
      <c r="N45094" s="9"/>
      <c r="O45094" s="9"/>
      <c r="P45094" s="9"/>
      <c r="Q45094" s="9"/>
    </row>
    <row r="45095" spans="11:17" x14ac:dyDescent="0.25">
      <c r="K45095" s="9"/>
      <c r="N45095" s="9"/>
      <c r="O45095" s="9"/>
      <c r="P45095" s="9"/>
      <c r="Q45095" s="9"/>
    </row>
    <row r="45096" spans="11:17" x14ac:dyDescent="0.25">
      <c r="K45096" s="9"/>
      <c r="N45096" s="9"/>
      <c r="O45096" s="9"/>
      <c r="P45096" s="9"/>
      <c r="Q45096" s="9"/>
    </row>
    <row r="45097" spans="11:17" x14ac:dyDescent="0.25">
      <c r="K45097" s="9"/>
      <c r="N45097" s="9"/>
      <c r="O45097" s="9"/>
      <c r="P45097" s="9"/>
      <c r="Q45097" s="9"/>
    </row>
    <row r="45098" spans="11:17" x14ac:dyDescent="0.25">
      <c r="K45098" s="9"/>
      <c r="N45098" s="9"/>
      <c r="O45098" s="9"/>
      <c r="P45098" s="9"/>
      <c r="Q45098" s="9"/>
    </row>
    <row r="45099" spans="11:17" x14ac:dyDescent="0.25">
      <c r="K45099" s="9"/>
      <c r="N45099" s="9"/>
      <c r="O45099" s="9"/>
      <c r="P45099" s="9"/>
      <c r="Q45099" s="9"/>
    </row>
    <row r="45100" spans="11:17" x14ac:dyDescent="0.25">
      <c r="K45100" s="9"/>
      <c r="N45100" s="9"/>
      <c r="O45100" s="9"/>
      <c r="P45100" s="9"/>
      <c r="Q45100" s="9"/>
    </row>
    <row r="45101" spans="11:17" x14ac:dyDescent="0.25">
      <c r="K45101" s="9"/>
      <c r="N45101" s="9"/>
      <c r="O45101" s="9"/>
      <c r="P45101" s="9"/>
      <c r="Q45101" s="9"/>
    </row>
    <row r="45102" spans="11:17" x14ac:dyDescent="0.25">
      <c r="K45102" s="9"/>
      <c r="N45102" s="9"/>
      <c r="O45102" s="9"/>
      <c r="P45102" s="9"/>
      <c r="Q45102" s="9"/>
    </row>
    <row r="45103" spans="11:17" x14ac:dyDescent="0.25">
      <c r="K45103" s="9"/>
      <c r="N45103" s="9"/>
      <c r="O45103" s="9"/>
      <c r="P45103" s="9"/>
      <c r="Q45103" s="9"/>
    </row>
    <row r="45104" spans="11:17" x14ac:dyDescent="0.25">
      <c r="K45104" s="9"/>
      <c r="N45104" s="9"/>
      <c r="O45104" s="9"/>
      <c r="P45104" s="9"/>
      <c r="Q45104" s="9"/>
    </row>
    <row r="45105" spans="11:17" x14ac:dyDescent="0.25">
      <c r="K45105" s="9"/>
      <c r="N45105" s="9"/>
      <c r="O45105" s="9"/>
      <c r="P45105" s="9"/>
      <c r="Q45105" s="9"/>
    </row>
    <row r="45106" spans="11:17" x14ac:dyDescent="0.25">
      <c r="K45106" s="9"/>
      <c r="N45106" s="9"/>
      <c r="O45106" s="9"/>
      <c r="P45106" s="9"/>
      <c r="Q45106" s="9"/>
    </row>
    <row r="45107" spans="11:17" x14ac:dyDescent="0.25">
      <c r="K45107" s="9"/>
      <c r="N45107" s="9"/>
      <c r="O45107" s="9"/>
      <c r="P45107" s="9"/>
      <c r="Q45107" s="9"/>
    </row>
    <row r="45108" spans="11:17" x14ac:dyDescent="0.25">
      <c r="K45108" s="9"/>
      <c r="N45108" s="9"/>
      <c r="O45108" s="9"/>
      <c r="P45108" s="9"/>
      <c r="Q45108" s="9"/>
    </row>
    <row r="45109" spans="11:17" x14ac:dyDescent="0.25">
      <c r="K45109" s="9"/>
      <c r="N45109" s="9"/>
      <c r="O45109" s="9"/>
      <c r="P45109" s="9"/>
      <c r="Q45109" s="9"/>
    </row>
    <row r="45110" spans="11:17" x14ac:dyDescent="0.25">
      <c r="K45110" s="9"/>
      <c r="N45110" s="9"/>
      <c r="O45110" s="9"/>
      <c r="P45110" s="9"/>
      <c r="Q45110" s="9"/>
    </row>
    <row r="45111" spans="11:17" x14ac:dyDescent="0.25">
      <c r="K45111" s="9"/>
      <c r="N45111" s="9"/>
      <c r="O45111" s="9"/>
      <c r="P45111" s="9"/>
      <c r="Q45111" s="9"/>
    </row>
    <row r="45112" spans="11:17" x14ac:dyDescent="0.25">
      <c r="K45112" s="9"/>
      <c r="N45112" s="9"/>
      <c r="O45112" s="9"/>
      <c r="P45112" s="9"/>
      <c r="Q45112" s="9"/>
    </row>
    <row r="45113" spans="11:17" x14ac:dyDescent="0.25">
      <c r="K45113" s="9"/>
      <c r="N45113" s="9"/>
      <c r="O45113" s="9"/>
      <c r="P45113" s="9"/>
      <c r="Q45113" s="9"/>
    </row>
    <row r="45114" spans="11:17" x14ac:dyDescent="0.25">
      <c r="K45114" s="9"/>
      <c r="N45114" s="9"/>
      <c r="O45114" s="9"/>
      <c r="P45114" s="9"/>
      <c r="Q45114" s="9"/>
    </row>
    <row r="45115" spans="11:17" x14ac:dyDescent="0.25">
      <c r="K45115" s="9"/>
      <c r="N45115" s="9"/>
      <c r="O45115" s="9"/>
      <c r="P45115" s="9"/>
      <c r="Q45115" s="9"/>
    </row>
    <row r="45116" spans="11:17" x14ac:dyDescent="0.25">
      <c r="K45116" s="9"/>
      <c r="N45116" s="9"/>
      <c r="O45116" s="9"/>
      <c r="P45116" s="9"/>
      <c r="Q45116" s="9"/>
    </row>
    <row r="45117" spans="11:17" x14ac:dyDescent="0.25">
      <c r="K45117" s="9"/>
      <c r="N45117" s="9"/>
      <c r="O45117" s="9"/>
      <c r="P45117" s="9"/>
      <c r="Q45117" s="9"/>
    </row>
    <row r="45118" spans="11:17" x14ac:dyDescent="0.25">
      <c r="K45118" s="9"/>
      <c r="N45118" s="9"/>
      <c r="O45118" s="9"/>
      <c r="P45118" s="9"/>
      <c r="Q45118" s="9"/>
    </row>
    <row r="45119" spans="11:17" x14ac:dyDescent="0.25">
      <c r="K45119" s="9"/>
      <c r="N45119" s="9"/>
      <c r="O45119" s="9"/>
      <c r="P45119" s="9"/>
      <c r="Q45119" s="9"/>
    </row>
    <row r="45120" spans="11:17" x14ac:dyDescent="0.25">
      <c r="K45120" s="9"/>
      <c r="N45120" s="9"/>
      <c r="O45120" s="9"/>
      <c r="P45120" s="9"/>
      <c r="Q45120" s="9"/>
    </row>
    <row r="45121" spans="11:17" x14ac:dyDescent="0.25">
      <c r="K45121" s="9"/>
      <c r="N45121" s="9"/>
      <c r="O45121" s="9"/>
      <c r="P45121" s="9"/>
      <c r="Q45121" s="9"/>
    </row>
    <row r="45122" spans="11:17" x14ac:dyDescent="0.25">
      <c r="K45122" s="9"/>
      <c r="N45122" s="9"/>
      <c r="O45122" s="9"/>
      <c r="P45122" s="9"/>
      <c r="Q45122" s="9"/>
    </row>
    <row r="45123" spans="11:17" x14ac:dyDescent="0.25">
      <c r="K45123" s="9"/>
      <c r="N45123" s="9"/>
      <c r="O45123" s="9"/>
      <c r="P45123" s="9"/>
      <c r="Q45123" s="9"/>
    </row>
    <row r="45124" spans="11:17" x14ac:dyDescent="0.25">
      <c r="K45124" s="9"/>
      <c r="N45124" s="9"/>
      <c r="O45124" s="9"/>
      <c r="P45124" s="9"/>
      <c r="Q45124" s="9"/>
    </row>
    <row r="45125" spans="11:17" x14ac:dyDescent="0.25">
      <c r="K45125" s="9"/>
      <c r="N45125" s="9"/>
      <c r="O45125" s="9"/>
      <c r="P45125" s="9"/>
      <c r="Q45125" s="9"/>
    </row>
    <row r="45126" spans="11:17" x14ac:dyDescent="0.25">
      <c r="K45126" s="9"/>
      <c r="N45126" s="9"/>
      <c r="O45126" s="9"/>
      <c r="P45126" s="9"/>
      <c r="Q45126" s="9"/>
    </row>
    <row r="45127" spans="11:17" x14ac:dyDescent="0.25">
      <c r="K45127" s="9"/>
      <c r="N45127" s="9"/>
      <c r="O45127" s="9"/>
      <c r="P45127" s="9"/>
      <c r="Q45127" s="9"/>
    </row>
    <row r="45128" spans="11:17" x14ac:dyDescent="0.25">
      <c r="K45128" s="9"/>
      <c r="N45128" s="9"/>
      <c r="O45128" s="9"/>
      <c r="P45128" s="9"/>
      <c r="Q45128" s="9"/>
    </row>
    <row r="45129" spans="11:17" x14ac:dyDescent="0.25">
      <c r="K45129" s="9"/>
      <c r="N45129" s="9"/>
      <c r="O45129" s="9"/>
      <c r="P45129" s="9"/>
      <c r="Q45129" s="9"/>
    </row>
    <row r="45130" spans="11:17" x14ac:dyDescent="0.25">
      <c r="K45130" s="9"/>
      <c r="N45130" s="9"/>
      <c r="O45130" s="9"/>
      <c r="P45130" s="9"/>
      <c r="Q45130" s="9"/>
    </row>
    <row r="45131" spans="11:17" x14ac:dyDescent="0.25">
      <c r="K45131" s="9"/>
      <c r="N45131" s="9"/>
      <c r="O45131" s="9"/>
      <c r="P45131" s="9"/>
      <c r="Q45131" s="9"/>
    </row>
    <row r="45132" spans="11:17" x14ac:dyDescent="0.25">
      <c r="K45132" s="9"/>
      <c r="N45132" s="9"/>
      <c r="O45132" s="9"/>
      <c r="P45132" s="9"/>
      <c r="Q45132" s="9"/>
    </row>
    <row r="45133" spans="11:17" x14ac:dyDescent="0.25">
      <c r="K45133" s="9"/>
      <c r="N45133" s="9"/>
      <c r="O45133" s="9"/>
      <c r="P45133" s="9"/>
      <c r="Q45133" s="9"/>
    </row>
    <row r="45134" spans="11:17" x14ac:dyDescent="0.25">
      <c r="K45134" s="9"/>
      <c r="N45134" s="9"/>
      <c r="O45134" s="9"/>
      <c r="P45134" s="9"/>
      <c r="Q45134" s="9"/>
    </row>
    <row r="45135" spans="11:17" x14ac:dyDescent="0.25">
      <c r="K45135" s="9"/>
      <c r="N45135" s="9"/>
      <c r="O45135" s="9"/>
      <c r="P45135" s="9"/>
      <c r="Q45135" s="9"/>
    </row>
    <row r="45136" spans="11:17" x14ac:dyDescent="0.25">
      <c r="K45136" s="9"/>
      <c r="N45136" s="9"/>
      <c r="O45136" s="9"/>
      <c r="P45136" s="9"/>
      <c r="Q45136" s="9"/>
    </row>
    <row r="45137" spans="11:17" x14ac:dyDescent="0.25">
      <c r="K45137" s="9"/>
      <c r="N45137" s="9"/>
      <c r="O45137" s="9"/>
      <c r="P45137" s="9"/>
      <c r="Q45137" s="9"/>
    </row>
    <row r="45138" spans="11:17" x14ac:dyDescent="0.25">
      <c r="K45138" s="9"/>
      <c r="N45138" s="9"/>
      <c r="O45138" s="9"/>
      <c r="P45138" s="9"/>
      <c r="Q45138" s="9"/>
    </row>
    <row r="45139" spans="11:17" x14ac:dyDescent="0.25">
      <c r="K45139" s="9"/>
      <c r="N45139" s="9"/>
      <c r="O45139" s="9"/>
      <c r="P45139" s="9"/>
      <c r="Q45139" s="9"/>
    </row>
    <row r="45140" spans="11:17" x14ac:dyDescent="0.25">
      <c r="K45140" s="9"/>
      <c r="N45140" s="9"/>
      <c r="O45140" s="9"/>
      <c r="P45140" s="9"/>
      <c r="Q45140" s="9"/>
    </row>
    <row r="45141" spans="11:17" x14ac:dyDescent="0.25">
      <c r="K45141" s="9"/>
      <c r="N45141" s="9"/>
      <c r="O45141" s="9"/>
      <c r="P45141" s="9"/>
      <c r="Q45141" s="9"/>
    </row>
    <row r="45142" spans="11:17" x14ac:dyDescent="0.25">
      <c r="K45142" s="9"/>
      <c r="N45142" s="9"/>
      <c r="O45142" s="9"/>
      <c r="P45142" s="9"/>
      <c r="Q45142" s="9"/>
    </row>
    <row r="45143" spans="11:17" x14ac:dyDescent="0.25">
      <c r="K45143" s="9"/>
      <c r="N45143" s="9"/>
      <c r="O45143" s="9"/>
      <c r="P45143" s="9"/>
      <c r="Q45143" s="9"/>
    </row>
    <row r="45144" spans="11:17" x14ac:dyDescent="0.25">
      <c r="K45144" s="9"/>
      <c r="N45144" s="9"/>
      <c r="O45144" s="9"/>
      <c r="P45144" s="9"/>
      <c r="Q45144" s="9"/>
    </row>
    <row r="45145" spans="11:17" x14ac:dyDescent="0.25">
      <c r="K45145" s="9"/>
      <c r="N45145" s="9"/>
      <c r="O45145" s="9"/>
      <c r="P45145" s="9"/>
      <c r="Q45145" s="9"/>
    </row>
    <row r="45146" spans="11:17" x14ac:dyDescent="0.25">
      <c r="K45146" s="9"/>
      <c r="N45146" s="9"/>
      <c r="O45146" s="9"/>
      <c r="P45146" s="9"/>
      <c r="Q45146" s="9"/>
    </row>
    <row r="45147" spans="11:17" x14ac:dyDescent="0.25">
      <c r="K45147" s="9"/>
      <c r="N45147" s="9"/>
      <c r="O45147" s="9"/>
      <c r="P45147" s="9"/>
      <c r="Q45147" s="9"/>
    </row>
    <row r="45148" spans="11:17" x14ac:dyDescent="0.25">
      <c r="K45148" s="9"/>
      <c r="N45148" s="9"/>
      <c r="O45148" s="9"/>
      <c r="P45148" s="9"/>
      <c r="Q45148" s="9"/>
    </row>
    <row r="45149" spans="11:17" x14ac:dyDescent="0.25">
      <c r="K45149" s="9"/>
      <c r="N45149" s="9"/>
      <c r="O45149" s="9"/>
      <c r="P45149" s="9"/>
      <c r="Q45149" s="9"/>
    </row>
    <row r="45150" spans="11:17" x14ac:dyDescent="0.25">
      <c r="K45150" s="9"/>
      <c r="N45150" s="9"/>
      <c r="O45150" s="9"/>
      <c r="P45150" s="9"/>
      <c r="Q45150" s="9"/>
    </row>
    <row r="45151" spans="11:17" x14ac:dyDescent="0.25">
      <c r="K45151" s="9"/>
      <c r="N45151" s="9"/>
      <c r="O45151" s="9"/>
      <c r="P45151" s="9"/>
      <c r="Q45151" s="9"/>
    </row>
    <row r="45152" spans="11:17" x14ac:dyDescent="0.25">
      <c r="K45152" s="9"/>
      <c r="N45152" s="9"/>
      <c r="O45152" s="9"/>
      <c r="P45152" s="9"/>
      <c r="Q45152" s="9"/>
    </row>
    <row r="45153" spans="11:17" x14ac:dyDescent="0.25">
      <c r="K45153" s="9"/>
      <c r="N45153" s="9"/>
      <c r="O45153" s="9"/>
      <c r="P45153" s="9"/>
      <c r="Q45153" s="9"/>
    </row>
    <row r="45154" spans="11:17" x14ac:dyDescent="0.25">
      <c r="K45154" s="9"/>
      <c r="N45154" s="9"/>
      <c r="O45154" s="9"/>
      <c r="P45154" s="9"/>
      <c r="Q45154" s="9"/>
    </row>
    <row r="45155" spans="11:17" x14ac:dyDescent="0.25">
      <c r="K45155" s="9"/>
      <c r="N45155" s="9"/>
      <c r="O45155" s="9"/>
      <c r="P45155" s="9"/>
      <c r="Q45155" s="9"/>
    </row>
    <row r="45156" spans="11:17" x14ac:dyDescent="0.25">
      <c r="K45156" s="9"/>
      <c r="N45156" s="9"/>
      <c r="O45156" s="9"/>
      <c r="P45156" s="9"/>
      <c r="Q45156" s="9"/>
    </row>
    <row r="45157" spans="11:17" x14ac:dyDescent="0.25">
      <c r="K45157" s="9"/>
      <c r="N45157" s="9"/>
      <c r="O45157" s="9"/>
      <c r="P45157" s="9"/>
      <c r="Q45157" s="9"/>
    </row>
    <row r="45158" spans="11:17" x14ac:dyDescent="0.25">
      <c r="K45158" s="9"/>
      <c r="N45158" s="9"/>
      <c r="O45158" s="9"/>
      <c r="P45158" s="9"/>
      <c r="Q45158" s="9"/>
    </row>
    <row r="45159" spans="11:17" x14ac:dyDescent="0.25">
      <c r="K45159" s="9"/>
      <c r="N45159" s="9"/>
      <c r="O45159" s="9"/>
      <c r="P45159" s="9"/>
      <c r="Q45159" s="9"/>
    </row>
    <row r="45160" spans="11:17" x14ac:dyDescent="0.25">
      <c r="K45160" s="9"/>
      <c r="N45160" s="9"/>
      <c r="O45160" s="9"/>
      <c r="P45160" s="9"/>
      <c r="Q45160" s="9"/>
    </row>
    <row r="45161" spans="11:17" x14ac:dyDescent="0.25">
      <c r="K45161" s="9"/>
      <c r="N45161" s="9"/>
      <c r="O45161" s="9"/>
      <c r="P45161" s="9"/>
      <c r="Q45161" s="9"/>
    </row>
    <row r="45162" spans="11:17" x14ac:dyDescent="0.25">
      <c r="K45162" s="9"/>
      <c r="N45162" s="9"/>
      <c r="O45162" s="9"/>
      <c r="P45162" s="9"/>
      <c r="Q45162" s="9"/>
    </row>
    <row r="45163" spans="11:17" x14ac:dyDescent="0.25">
      <c r="K45163" s="9"/>
      <c r="N45163" s="9"/>
      <c r="O45163" s="9"/>
      <c r="P45163" s="9"/>
      <c r="Q45163" s="9"/>
    </row>
    <row r="45164" spans="11:17" x14ac:dyDescent="0.25">
      <c r="K45164" s="9"/>
      <c r="N45164" s="9"/>
      <c r="O45164" s="9"/>
      <c r="P45164" s="9"/>
      <c r="Q45164" s="9"/>
    </row>
    <row r="45165" spans="11:17" x14ac:dyDescent="0.25">
      <c r="K45165" s="9"/>
      <c r="N45165" s="9"/>
      <c r="O45165" s="9"/>
      <c r="P45165" s="9"/>
      <c r="Q45165" s="9"/>
    </row>
    <row r="45166" spans="11:17" x14ac:dyDescent="0.25">
      <c r="K45166" s="9"/>
      <c r="N45166" s="9"/>
      <c r="O45166" s="9"/>
      <c r="P45166" s="9"/>
      <c r="Q45166" s="9"/>
    </row>
    <row r="45167" spans="11:17" x14ac:dyDescent="0.25">
      <c r="K45167" s="9"/>
      <c r="N45167" s="9"/>
      <c r="O45167" s="9"/>
      <c r="P45167" s="9"/>
      <c r="Q45167" s="9"/>
    </row>
    <row r="45168" spans="11:17" x14ac:dyDescent="0.25">
      <c r="K45168" s="9"/>
      <c r="N45168" s="9"/>
      <c r="O45168" s="9"/>
      <c r="P45168" s="9"/>
      <c r="Q45168" s="9"/>
    </row>
    <row r="45169" spans="11:17" x14ac:dyDescent="0.25">
      <c r="K45169" s="9"/>
      <c r="N45169" s="9"/>
      <c r="O45169" s="9"/>
      <c r="P45169" s="9"/>
      <c r="Q45169" s="9"/>
    </row>
    <row r="45170" spans="11:17" x14ac:dyDescent="0.25">
      <c r="K45170" s="9"/>
      <c r="N45170" s="9"/>
      <c r="O45170" s="9"/>
      <c r="P45170" s="9"/>
      <c r="Q45170" s="9"/>
    </row>
    <row r="45171" spans="11:17" x14ac:dyDescent="0.25">
      <c r="K45171" s="9"/>
      <c r="N45171" s="9"/>
      <c r="O45171" s="9"/>
      <c r="P45171" s="9"/>
      <c r="Q45171" s="9"/>
    </row>
    <row r="45172" spans="11:17" x14ac:dyDescent="0.25">
      <c r="K45172" s="9"/>
      <c r="N45172" s="9"/>
      <c r="O45172" s="9"/>
      <c r="P45172" s="9"/>
      <c r="Q45172" s="9"/>
    </row>
    <row r="45173" spans="11:17" x14ac:dyDescent="0.25">
      <c r="K45173" s="9"/>
      <c r="N45173" s="9"/>
      <c r="O45173" s="9"/>
      <c r="P45173" s="9"/>
      <c r="Q45173" s="9"/>
    </row>
    <row r="45174" spans="11:17" x14ac:dyDescent="0.25">
      <c r="K45174" s="9"/>
      <c r="N45174" s="9"/>
      <c r="O45174" s="9"/>
      <c r="P45174" s="9"/>
      <c r="Q45174" s="9"/>
    </row>
    <row r="45175" spans="11:17" x14ac:dyDescent="0.25">
      <c r="K45175" s="9"/>
      <c r="N45175" s="9"/>
      <c r="O45175" s="9"/>
      <c r="P45175" s="9"/>
      <c r="Q45175" s="9"/>
    </row>
    <row r="45176" spans="11:17" x14ac:dyDescent="0.25">
      <c r="K45176" s="9"/>
      <c r="N45176" s="9"/>
      <c r="O45176" s="9"/>
      <c r="P45176" s="9"/>
      <c r="Q45176" s="9"/>
    </row>
    <row r="45177" spans="11:17" x14ac:dyDescent="0.25">
      <c r="K45177" s="9"/>
      <c r="N45177" s="9"/>
      <c r="O45177" s="9"/>
      <c r="P45177" s="9"/>
      <c r="Q45177" s="9"/>
    </row>
    <row r="45178" spans="11:17" x14ac:dyDescent="0.25">
      <c r="K45178" s="9"/>
      <c r="N45178" s="9"/>
      <c r="O45178" s="9"/>
      <c r="P45178" s="9"/>
      <c r="Q45178" s="9"/>
    </row>
    <row r="45179" spans="11:17" x14ac:dyDescent="0.25">
      <c r="K45179" s="9"/>
      <c r="N45179" s="9"/>
      <c r="O45179" s="9"/>
      <c r="P45179" s="9"/>
      <c r="Q45179" s="9"/>
    </row>
    <row r="45180" spans="11:17" x14ac:dyDescent="0.25">
      <c r="K45180" s="9"/>
      <c r="N45180" s="9"/>
      <c r="O45180" s="9"/>
      <c r="P45180" s="9"/>
      <c r="Q45180" s="9"/>
    </row>
    <row r="45181" spans="11:17" x14ac:dyDescent="0.25">
      <c r="K45181" s="9"/>
      <c r="N45181" s="9"/>
      <c r="O45181" s="9"/>
      <c r="P45181" s="9"/>
      <c r="Q45181" s="9"/>
    </row>
    <row r="45182" spans="11:17" x14ac:dyDescent="0.25">
      <c r="K45182" s="9"/>
      <c r="N45182" s="9"/>
      <c r="O45182" s="9"/>
      <c r="P45182" s="9"/>
      <c r="Q45182" s="9"/>
    </row>
    <row r="45183" spans="11:17" x14ac:dyDescent="0.25">
      <c r="K45183" s="9"/>
      <c r="N45183" s="9"/>
      <c r="O45183" s="9"/>
      <c r="P45183" s="9"/>
      <c r="Q45183" s="9"/>
    </row>
    <row r="45184" spans="11:17" x14ac:dyDescent="0.25">
      <c r="K45184" s="9"/>
      <c r="N45184" s="9"/>
      <c r="O45184" s="9"/>
      <c r="P45184" s="9"/>
      <c r="Q45184" s="9"/>
    </row>
    <row r="45185" spans="11:17" x14ac:dyDescent="0.25">
      <c r="K45185" s="9"/>
      <c r="N45185" s="9"/>
      <c r="O45185" s="9"/>
      <c r="P45185" s="9"/>
      <c r="Q45185" s="9"/>
    </row>
    <row r="45186" spans="11:17" x14ac:dyDescent="0.25">
      <c r="K45186" s="9"/>
      <c r="N45186" s="9"/>
      <c r="O45186" s="9"/>
      <c r="P45186" s="9"/>
      <c r="Q45186" s="9"/>
    </row>
    <row r="45187" spans="11:17" x14ac:dyDescent="0.25">
      <c r="K45187" s="9"/>
      <c r="N45187" s="9"/>
      <c r="O45187" s="9"/>
      <c r="P45187" s="9"/>
      <c r="Q45187" s="9"/>
    </row>
    <row r="45188" spans="11:17" x14ac:dyDescent="0.25">
      <c r="K45188" s="9"/>
      <c r="N45188" s="9"/>
      <c r="O45188" s="9"/>
      <c r="P45188" s="9"/>
      <c r="Q45188" s="9"/>
    </row>
    <row r="45189" spans="11:17" x14ac:dyDescent="0.25">
      <c r="K45189" s="9"/>
      <c r="N45189" s="9"/>
      <c r="O45189" s="9"/>
      <c r="P45189" s="9"/>
      <c r="Q45189" s="9"/>
    </row>
    <row r="45190" spans="11:17" x14ac:dyDescent="0.25">
      <c r="K45190" s="9"/>
      <c r="N45190" s="9"/>
      <c r="O45190" s="9"/>
      <c r="P45190" s="9"/>
      <c r="Q45190" s="9"/>
    </row>
    <row r="45191" spans="11:17" x14ac:dyDescent="0.25">
      <c r="K45191" s="9"/>
      <c r="N45191" s="9"/>
      <c r="O45191" s="9"/>
      <c r="P45191" s="9"/>
      <c r="Q45191" s="9"/>
    </row>
    <row r="45192" spans="11:17" x14ac:dyDescent="0.25">
      <c r="K45192" s="9"/>
      <c r="N45192" s="9"/>
      <c r="O45192" s="9"/>
      <c r="P45192" s="9"/>
      <c r="Q45192" s="9"/>
    </row>
    <row r="45193" spans="11:17" x14ac:dyDescent="0.25">
      <c r="K45193" s="9"/>
      <c r="N45193" s="9"/>
      <c r="O45193" s="9"/>
      <c r="P45193" s="9"/>
      <c r="Q45193" s="9"/>
    </row>
    <row r="45194" spans="11:17" x14ac:dyDescent="0.25">
      <c r="K45194" s="9"/>
      <c r="N45194" s="9"/>
      <c r="O45194" s="9"/>
      <c r="P45194" s="9"/>
      <c r="Q45194" s="9"/>
    </row>
    <row r="45195" spans="11:17" x14ac:dyDescent="0.25">
      <c r="K45195" s="9"/>
      <c r="N45195" s="9"/>
      <c r="O45195" s="9"/>
      <c r="P45195" s="9"/>
      <c r="Q45195" s="9"/>
    </row>
    <row r="45196" spans="11:17" x14ac:dyDescent="0.25">
      <c r="K45196" s="9"/>
      <c r="N45196" s="9"/>
      <c r="O45196" s="9"/>
      <c r="P45196" s="9"/>
      <c r="Q45196" s="9"/>
    </row>
    <row r="45197" spans="11:17" x14ac:dyDescent="0.25">
      <c r="K45197" s="9"/>
      <c r="N45197" s="9"/>
      <c r="O45197" s="9"/>
      <c r="P45197" s="9"/>
      <c r="Q45197" s="9"/>
    </row>
    <row r="45198" spans="11:17" x14ac:dyDescent="0.25">
      <c r="K45198" s="9"/>
      <c r="N45198" s="9"/>
      <c r="O45198" s="9"/>
      <c r="P45198" s="9"/>
      <c r="Q45198" s="9"/>
    </row>
    <row r="45199" spans="11:17" x14ac:dyDescent="0.25">
      <c r="K45199" s="9"/>
      <c r="N45199" s="9"/>
      <c r="O45199" s="9"/>
      <c r="P45199" s="9"/>
      <c r="Q45199" s="9"/>
    </row>
    <row r="45200" spans="11:17" x14ac:dyDescent="0.25">
      <c r="K45200" s="9"/>
      <c r="N45200" s="9"/>
      <c r="O45200" s="9"/>
      <c r="P45200" s="9"/>
      <c r="Q45200" s="9"/>
    </row>
    <row r="45201" spans="11:17" x14ac:dyDescent="0.25">
      <c r="K45201" s="9"/>
      <c r="N45201" s="9"/>
      <c r="O45201" s="9"/>
      <c r="P45201" s="9"/>
      <c r="Q45201" s="9"/>
    </row>
    <row r="45202" spans="11:17" x14ac:dyDescent="0.25">
      <c r="K45202" s="9"/>
      <c r="N45202" s="9"/>
      <c r="O45202" s="9"/>
      <c r="P45202" s="9"/>
      <c r="Q45202" s="9"/>
    </row>
    <row r="45203" spans="11:17" x14ac:dyDescent="0.25">
      <c r="K45203" s="9"/>
      <c r="N45203" s="9"/>
      <c r="O45203" s="9"/>
      <c r="P45203" s="9"/>
      <c r="Q45203" s="9"/>
    </row>
    <row r="45204" spans="11:17" x14ac:dyDescent="0.25">
      <c r="K45204" s="9"/>
      <c r="N45204" s="9"/>
      <c r="O45204" s="9"/>
      <c r="P45204" s="9"/>
      <c r="Q45204" s="9"/>
    </row>
    <row r="45205" spans="11:17" x14ac:dyDescent="0.25">
      <c r="K45205" s="9"/>
      <c r="N45205" s="9"/>
      <c r="O45205" s="9"/>
      <c r="P45205" s="9"/>
      <c r="Q45205" s="9"/>
    </row>
    <row r="45206" spans="11:17" x14ac:dyDescent="0.25">
      <c r="K45206" s="9"/>
      <c r="N45206" s="9"/>
      <c r="O45206" s="9"/>
      <c r="P45206" s="9"/>
      <c r="Q45206" s="9"/>
    </row>
    <row r="45207" spans="11:17" x14ac:dyDescent="0.25">
      <c r="K45207" s="9"/>
      <c r="N45207" s="9"/>
      <c r="O45207" s="9"/>
      <c r="P45207" s="9"/>
      <c r="Q45207" s="9"/>
    </row>
    <row r="45208" spans="11:17" x14ac:dyDescent="0.25">
      <c r="K45208" s="9"/>
      <c r="N45208" s="9"/>
      <c r="O45208" s="9"/>
      <c r="P45208" s="9"/>
      <c r="Q45208" s="9"/>
    </row>
    <row r="45209" spans="11:17" x14ac:dyDescent="0.25">
      <c r="K45209" s="9"/>
      <c r="N45209" s="9"/>
      <c r="O45209" s="9"/>
      <c r="P45209" s="9"/>
      <c r="Q45209" s="9"/>
    </row>
    <row r="45210" spans="11:17" x14ac:dyDescent="0.25">
      <c r="K45210" s="9"/>
      <c r="N45210" s="9"/>
      <c r="O45210" s="9"/>
      <c r="P45210" s="9"/>
      <c r="Q45210" s="9"/>
    </row>
    <row r="45211" spans="11:17" x14ac:dyDescent="0.25">
      <c r="K45211" s="9"/>
      <c r="N45211" s="9"/>
      <c r="O45211" s="9"/>
      <c r="P45211" s="9"/>
      <c r="Q45211" s="9"/>
    </row>
    <row r="45212" spans="11:17" x14ac:dyDescent="0.25">
      <c r="K45212" s="9"/>
      <c r="N45212" s="9"/>
      <c r="O45212" s="9"/>
      <c r="P45212" s="9"/>
      <c r="Q45212" s="9"/>
    </row>
    <row r="45213" spans="11:17" x14ac:dyDescent="0.25">
      <c r="K45213" s="9"/>
      <c r="N45213" s="9"/>
      <c r="O45213" s="9"/>
      <c r="P45213" s="9"/>
      <c r="Q45213" s="9"/>
    </row>
    <row r="45214" spans="11:17" x14ac:dyDescent="0.25">
      <c r="K45214" s="9"/>
      <c r="N45214" s="9"/>
      <c r="O45214" s="9"/>
      <c r="P45214" s="9"/>
      <c r="Q45214" s="9"/>
    </row>
    <row r="45215" spans="11:17" x14ac:dyDescent="0.25">
      <c r="K45215" s="9"/>
      <c r="N45215" s="9"/>
      <c r="O45215" s="9"/>
      <c r="P45215" s="9"/>
      <c r="Q45215" s="9"/>
    </row>
    <row r="45216" spans="11:17" x14ac:dyDescent="0.25">
      <c r="K45216" s="9"/>
      <c r="N45216" s="9"/>
      <c r="O45216" s="9"/>
      <c r="P45216" s="9"/>
      <c r="Q45216" s="9"/>
    </row>
    <row r="45217" spans="11:17" x14ac:dyDescent="0.25">
      <c r="K45217" s="9"/>
      <c r="N45217" s="9"/>
      <c r="O45217" s="9"/>
      <c r="P45217" s="9"/>
      <c r="Q45217" s="9"/>
    </row>
    <row r="45218" spans="11:17" x14ac:dyDescent="0.25">
      <c r="K45218" s="9"/>
      <c r="N45218" s="9"/>
      <c r="O45218" s="9"/>
      <c r="P45218" s="9"/>
      <c r="Q45218" s="9"/>
    </row>
    <row r="45219" spans="11:17" x14ac:dyDescent="0.25">
      <c r="K45219" s="9"/>
      <c r="N45219" s="9"/>
      <c r="O45219" s="9"/>
      <c r="P45219" s="9"/>
      <c r="Q45219" s="9"/>
    </row>
    <row r="45220" spans="11:17" x14ac:dyDescent="0.25">
      <c r="K45220" s="9"/>
      <c r="N45220" s="9"/>
      <c r="O45220" s="9"/>
      <c r="P45220" s="9"/>
      <c r="Q45220" s="9"/>
    </row>
    <row r="45221" spans="11:17" x14ac:dyDescent="0.25">
      <c r="K45221" s="9"/>
      <c r="N45221" s="9"/>
      <c r="O45221" s="9"/>
      <c r="P45221" s="9"/>
      <c r="Q45221" s="9"/>
    </row>
    <row r="45222" spans="11:17" x14ac:dyDescent="0.25">
      <c r="K45222" s="9"/>
      <c r="N45222" s="9"/>
      <c r="O45222" s="9"/>
      <c r="P45222" s="9"/>
      <c r="Q45222" s="9"/>
    </row>
    <row r="45223" spans="11:17" x14ac:dyDescent="0.25">
      <c r="K45223" s="9"/>
      <c r="N45223" s="9"/>
      <c r="O45223" s="9"/>
      <c r="P45223" s="9"/>
      <c r="Q45223" s="9"/>
    </row>
    <row r="45224" spans="11:17" x14ac:dyDescent="0.25">
      <c r="K45224" s="9"/>
      <c r="N45224" s="9"/>
      <c r="O45224" s="9"/>
      <c r="P45224" s="9"/>
      <c r="Q45224" s="9"/>
    </row>
    <row r="45225" spans="11:17" x14ac:dyDescent="0.25">
      <c r="K45225" s="9"/>
      <c r="N45225" s="9"/>
      <c r="O45225" s="9"/>
      <c r="P45225" s="9"/>
      <c r="Q45225" s="9"/>
    </row>
    <row r="45226" spans="11:17" x14ac:dyDescent="0.25">
      <c r="K45226" s="9"/>
      <c r="N45226" s="9"/>
      <c r="O45226" s="9"/>
      <c r="P45226" s="9"/>
      <c r="Q45226" s="9"/>
    </row>
    <row r="45227" spans="11:17" x14ac:dyDescent="0.25">
      <c r="K45227" s="9"/>
      <c r="N45227" s="9"/>
      <c r="O45227" s="9"/>
      <c r="P45227" s="9"/>
      <c r="Q45227" s="9"/>
    </row>
    <row r="45228" spans="11:17" x14ac:dyDescent="0.25">
      <c r="K45228" s="9"/>
      <c r="N45228" s="9"/>
      <c r="O45228" s="9"/>
      <c r="P45228" s="9"/>
      <c r="Q45228" s="9"/>
    </row>
    <row r="45229" spans="11:17" x14ac:dyDescent="0.25">
      <c r="K45229" s="9"/>
      <c r="N45229" s="9"/>
      <c r="O45229" s="9"/>
      <c r="P45229" s="9"/>
      <c r="Q45229" s="9"/>
    </row>
    <row r="45230" spans="11:17" x14ac:dyDescent="0.25">
      <c r="K45230" s="9"/>
      <c r="N45230" s="9"/>
      <c r="O45230" s="9"/>
      <c r="P45230" s="9"/>
      <c r="Q45230" s="9"/>
    </row>
    <row r="45231" spans="11:17" x14ac:dyDescent="0.25">
      <c r="K45231" s="9"/>
      <c r="N45231" s="9"/>
      <c r="O45231" s="9"/>
      <c r="P45231" s="9"/>
      <c r="Q45231" s="9"/>
    </row>
    <row r="45232" spans="11:17" x14ac:dyDescent="0.25">
      <c r="K45232" s="9"/>
      <c r="N45232" s="9"/>
      <c r="O45232" s="9"/>
      <c r="P45232" s="9"/>
      <c r="Q45232" s="9"/>
    </row>
    <row r="45233" spans="11:17" x14ac:dyDescent="0.25">
      <c r="K45233" s="9"/>
      <c r="N45233" s="9"/>
      <c r="O45233" s="9"/>
      <c r="P45233" s="9"/>
      <c r="Q45233" s="9"/>
    </row>
    <row r="45234" spans="11:17" x14ac:dyDescent="0.25">
      <c r="K45234" s="9"/>
      <c r="N45234" s="9"/>
      <c r="O45234" s="9"/>
      <c r="P45234" s="9"/>
      <c r="Q45234" s="9"/>
    </row>
    <row r="45235" spans="11:17" x14ac:dyDescent="0.25">
      <c r="K45235" s="9"/>
      <c r="N45235" s="9"/>
      <c r="O45235" s="9"/>
      <c r="P45235" s="9"/>
      <c r="Q45235" s="9"/>
    </row>
    <row r="45236" spans="11:17" x14ac:dyDescent="0.25">
      <c r="K45236" s="9"/>
      <c r="N45236" s="9"/>
      <c r="O45236" s="9"/>
      <c r="P45236" s="9"/>
      <c r="Q45236" s="9"/>
    </row>
    <row r="45237" spans="11:17" x14ac:dyDescent="0.25">
      <c r="K45237" s="9"/>
      <c r="N45237" s="9"/>
      <c r="O45237" s="9"/>
      <c r="P45237" s="9"/>
      <c r="Q45237" s="9"/>
    </row>
    <row r="45238" spans="11:17" x14ac:dyDescent="0.25">
      <c r="K45238" s="9"/>
      <c r="N45238" s="9"/>
      <c r="O45238" s="9"/>
      <c r="P45238" s="9"/>
      <c r="Q45238" s="9"/>
    </row>
    <row r="45239" spans="11:17" x14ac:dyDescent="0.25">
      <c r="K45239" s="9"/>
      <c r="N45239" s="9"/>
      <c r="O45239" s="9"/>
      <c r="P45239" s="9"/>
      <c r="Q45239" s="9"/>
    </row>
    <row r="45240" spans="11:17" x14ac:dyDescent="0.25">
      <c r="K45240" s="9"/>
      <c r="N45240" s="9"/>
      <c r="O45240" s="9"/>
      <c r="P45240" s="9"/>
      <c r="Q45240" s="9"/>
    </row>
    <row r="45241" spans="11:17" x14ac:dyDescent="0.25">
      <c r="K45241" s="9"/>
      <c r="N45241" s="9"/>
      <c r="O45241" s="9"/>
      <c r="P45241" s="9"/>
      <c r="Q45241" s="9"/>
    </row>
    <row r="45242" spans="11:17" x14ac:dyDescent="0.25">
      <c r="K45242" s="9"/>
      <c r="N45242" s="9"/>
      <c r="O45242" s="9"/>
      <c r="P45242" s="9"/>
      <c r="Q45242" s="9"/>
    </row>
    <row r="45243" spans="11:17" x14ac:dyDescent="0.25">
      <c r="K45243" s="9"/>
      <c r="N45243" s="9"/>
      <c r="O45243" s="9"/>
      <c r="P45243" s="9"/>
      <c r="Q45243" s="9"/>
    </row>
    <row r="45244" spans="11:17" x14ac:dyDescent="0.25">
      <c r="K45244" s="9"/>
      <c r="N45244" s="9"/>
      <c r="O45244" s="9"/>
      <c r="P45244" s="9"/>
      <c r="Q45244" s="9"/>
    </row>
    <row r="45245" spans="11:17" x14ac:dyDescent="0.25">
      <c r="K45245" s="9"/>
      <c r="N45245" s="9"/>
      <c r="O45245" s="9"/>
      <c r="P45245" s="9"/>
      <c r="Q45245" s="9"/>
    </row>
    <row r="45246" spans="11:17" x14ac:dyDescent="0.25">
      <c r="K45246" s="9"/>
      <c r="N45246" s="9"/>
      <c r="O45246" s="9"/>
      <c r="P45246" s="9"/>
      <c r="Q45246" s="9"/>
    </row>
    <row r="45247" spans="11:17" x14ac:dyDescent="0.25">
      <c r="K45247" s="9"/>
      <c r="N45247" s="9"/>
      <c r="O45247" s="9"/>
      <c r="P45247" s="9"/>
      <c r="Q45247" s="9"/>
    </row>
    <row r="45248" spans="11:17" x14ac:dyDescent="0.25">
      <c r="K45248" s="9"/>
      <c r="N45248" s="9"/>
      <c r="O45248" s="9"/>
      <c r="P45248" s="9"/>
      <c r="Q45248" s="9"/>
    </row>
    <row r="45249" spans="11:17" x14ac:dyDescent="0.25">
      <c r="K45249" s="9"/>
      <c r="N45249" s="9"/>
      <c r="O45249" s="9"/>
      <c r="P45249" s="9"/>
      <c r="Q45249" s="9"/>
    </row>
    <row r="45250" spans="11:17" x14ac:dyDescent="0.25">
      <c r="K45250" s="9"/>
      <c r="N45250" s="9"/>
      <c r="O45250" s="9"/>
      <c r="P45250" s="9"/>
      <c r="Q45250" s="9"/>
    </row>
    <row r="45251" spans="11:17" x14ac:dyDescent="0.25">
      <c r="K45251" s="9"/>
      <c r="N45251" s="9"/>
      <c r="O45251" s="9"/>
      <c r="P45251" s="9"/>
      <c r="Q45251" s="9"/>
    </row>
    <row r="45252" spans="11:17" x14ac:dyDescent="0.25">
      <c r="K45252" s="9"/>
      <c r="N45252" s="9"/>
      <c r="O45252" s="9"/>
      <c r="P45252" s="9"/>
      <c r="Q45252" s="9"/>
    </row>
    <row r="45253" spans="11:17" x14ac:dyDescent="0.25">
      <c r="K45253" s="9"/>
      <c r="N45253" s="9"/>
      <c r="O45253" s="9"/>
      <c r="P45253" s="9"/>
      <c r="Q45253" s="9"/>
    </row>
    <row r="45254" spans="11:17" x14ac:dyDescent="0.25">
      <c r="K45254" s="9"/>
      <c r="N45254" s="9"/>
      <c r="O45254" s="9"/>
      <c r="P45254" s="9"/>
      <c r="Q45254" s="9"/>
    </row>
    <row r="45255" spans="11:17" x14ac:dyDescent="0.25">
      <c r="K45255" s="9"/>
      <c r="N45255" s="9"/>
      <c r="O45255" s="9"/>
      <c r="P45255" s="9"/>
      <c r="Q45255" s="9"/>
    </row>
    <row r="45256" spans="11:17" x14ac:dyDescent="0.25">
      <c r="K45256" s="9"/>
      <c r="N45256" s="9"/>
      <c r="O45256" s="9"/>
      <c r="P45256" s="9"/>
      <c r="Q45256" s="9"/>
    </row>
    <row r="45257" spans="11:17" x14ac:dyDescent="0.25">
      <c r="K45257" s="9"/>
      <c r="N45257" s="9"/>
      <c r="O45257" s="9"/>
      <c r="P45257" s="9"/>
      <c r="Q45257" s="9"/>
    </row>
    <row r="45258" spans="11:17" x14ac:dyDescent="0.25">
      <c r="K45258" s="9"/>
      <c r="N45258" s="9"/>
      <c r="O45258" s="9"/>
      <c r="P45258" s="9"/>
      <c r="Q45258" s="9"/>
    </row>
    <row r="45259" spans="11:17" x14ac:dyDescent="0.25">
      <c r="K45259" s="9"/>
      <c r="N45259" s="9"/>
      <c r="O45259" s="9"/>
      <c r="P45259" s="9"/>
      <c r="Q45259" s="9"/>
    </row>
    <row r="45260" spans="11:17" x14ac:dyDescent="0.25">
      <c r="K45260" s="9"/>
      <c r="N45260" s="9"/>
      <c r="O45260" s="9"/>
      <c r="P45260" s="9"/>
      <c r="Q45260" s="9"/>
    </row>
    <row r="45261" spans="11:17" x14ac:dyDescent="0.25">
      <c r="K45261" s="9"/>
      <c r="N45261" s="9"/>
      <c r="O45261" s="9"/>
      <c r="P45261" s="9"/>
      <c r="Q45261" s="9"/>
    </row>
    <row r="45262" spans="11:17" x14ac:dyDescent="0.25">
      <c r="K45262" s="9"/>
      <c r="N45262" s="9"/>
      <c r="O45262" s="9"/>
      <c r="P45262" s="9"/>
      <c r="Q45262" s="9"/>
    </row>
    <row r="45263" spans="11:17" x14ac:dyDescent="0.25">
      <c r="K45263" s="9"/>
      <c r="N45263" s="9"/>
      <c r="O45263" s="9"/>
      <c r="P45263" s="9"/>
      <c r="Q45263" s="9"/>
    </row>
    <row r="45264" spans="11:17" x14ac:dyDescent="0.25">
      <c r="K45264" s="9"/>
      <c r="N45264" s="9"/>
      <c r="O45264" s="9"/>
      <c r="P45264" s="9"/>
      <c r="Q45264" s="9"/>
    </row>
    <row r="45265" spans="11:17" x14ac:dyDescent="0.25">
      <c r="K45265" s="9"/>
      <c r="N45265" s="9"/>
      <c r="O45265" s="9"/>
      <c r="P45265" s="9"/>
      <c r="Q45265" s="9"/>
    </row>
    <row r="45266" spans="11:17" x14ac:dyDescent="0.25">
      <c r="K45266" s="9"/>
      <c r="N45266" s="9"/>
      <c r="O45266" s="9"/>
      <c r="P45266" s="9"/>
      <c r="Q45266" s="9"/>
    </row>
    <row r="45267" spans="11:17" x14ac:dyDescent="0.25">
      <c r="K45267" s="9"/>
      <c r="N45267" s="9"/>
      <c r="O45267" s="9"/>
      <c r="P45267" s="9"/>
      <c r="Q45267" s="9"/>
    </row>
    <row r="45268" spans="11:17" x14ac:dyDescent="0.25">
      <c r="K45268" s="9"/>
      <c r="N45268" s="9"/>
      <c r="O45268" s="9"/>
      <c r="P45268" s="9"/>
      <c r="Q45268" s="9"/>
    </row>
    <row r="45269" spans="11:17" x14ac:dyDescent="0.25">
      <c r="K45269" s="9"/>
      <c r="N45269" s="9"/>
      <c r="O45269" s="9"/>
      <c r="P45269" s="9"/>
      <c r="Q45269" s="9"/>
    </row>
    <row r="45270" spans="11:17" x14ac:dyDescent="0.25">
      <c r="K45270" s="9"/>
      <c r="N45270" s="9"/>
      <c r="O45270" s="9"/>
      <c r="P45270" s="9"/>
      <c r="Q45270" s="9"/>
    </row>
    <row r="45271" spans="11:17" x14ac:dyDescent="0.25">
      <c r="K45271" s="9"/>
      <c r="N45271" s="9"/>
      <c r="O45271" s="9"/>
      <c r="P45271" s="9"/>
      <c r="Q45271" s="9"/>
    </row>
    <row r="45272" spans="11:17" x14ac:dyDescent="0.25">
      <c r="K45272" s="9"/>
      <c r="N45272" s="9"/>
      <c r="O45272" s="9"/>
      <c r="P45272" s="9"/>
      <c r="Q45272" s="9"/>
    </row>
    <row r="45273" spans="11:17" x14ac:dyDescent="0.25">
      <c r="K45273" s="9"/>
      <c r="N45273" s="9"/>
      <c r="O45273" s="9"/>
      <c r="P45273" s="9"/>
      <c r="Q45273" s="9"/>
    </row>
    <row r="45274" spans="11:17" x14ac:dyDescent="0.25">
      <c r="K45274" s="9"/>
      <c r="N45274" s="9"/>
      <c r="O45274" s="9"/>
      <c r="P45274" s="9"/>
      <c r="Q45274" s="9"/>
    </row>
    <row r="45275" spans="11:17" x14ac:dyDescent="0.25">
      <c r="K45275" s="9"/>
      <c r="N45275" s="9"/>
      <c r="O45275" s="9"/>
      <c r="P45275" s="9"/>
      <c r="Q45275" s="9"/>
    </row>
    <row r="45276" spans="11:17" x14ac:dyDescent="0.25">
      <c r="K45276" s="9"/>
      <c r="N45276" s="9"/>
      <c r="O45276" s="9"/>
      <c r="P45276" s="9"/>
      <c r="Q45276" s="9"/>
    </row>
    <row r="45277" spans="11:17" x14ac:dyDescent="0.25">
      <c r="K45277" s="9"/>
      <c r="N45277" s="9"/>
      <c r="O45277" s="9"/>
      <c r="P45277" s="9"/>
      <c r="Q45277" s="9"/>
    </row>
    <row r="45278" spans="11:17" x14ac:dyDescent="0.25">
      <c r="K45278" s="9"/>
      <c r="N45278" s="9"/>
      <c r="O45278" s="9"/>
      <c r="P45278" s="9"/>
      <c r="Q45278" s="9"/>
    </row>
    <row r="45279" spans="11:17" x14ac:dyDescent="0.25">
      <c r="K45279" s="9"/>
      <c r="N45279" s="9"/>
      <c r="O45279" s="9"/>
      <c r="P45279" s="9"/>
      <c r="Q45279" s="9"/>
    </row>
    <row r="45280" spans="11:17" x14ac:dyDescent="0.25">
      <c r="K45280" s="9"/>
      <c r="N45280" s="9"/>
      <c r="O45280" s="9"/>
      <c r="P45280" s="9"/>
      <c r="Q45280" s="9"/>
    </row>
    <row r="45281" spans="11:17" x14ac:dyDescent="0.25">
      <c r="K45281" s="9"/>
      <c r="N45281" s="9"/>
      <c r="O45281" s="9"/>
      <c r="P45281" s="9"/>
      <c r="Q45281" s="9"/>
    </row>
    <row r="45282" spans="11:17" x14ac:dyDescent="0.25">
      <c r="K45282" s="9"/>
      <c r="N45282" s="9"/>
      <c r="O45282" s="9"/>
      <c r="P45282" s="9"/>
      <c r="Q45282" s="9"/>
    </row>
    <row r="45283" spans="11:17" x14ac:dyDescent="0.25">
      <c r="K45283" s="9"/>
      <c r="N45283" s="9"/>
      <c r="O45283" s="9"/>
      <c r="P45283" s="9"/>
      <c r="Q45283" s="9"/>
    </row>
    <row r="45284" spans="11:17" x14ac:dyDescent="0.25">
      <c r="K45284" s="9"/>
      <c r="N45284" s="9"/>
      <c r="O45284" s="9"/>
      <c r="P45284" s="9"/>
      <c r="Q45284" s="9"/>
    </row>
    <row r="45285" spans="11:17" x14ac:dyDescent="0.25">
      <c r="K45285" s="9"/>
      <c r="N45285" s="9"/>
      <c r="O45285" s="9"/>
      <c r="P45285" s="9"/>
      <c r="Q45285" s="9"/>
    </row>
    <row r="45286" spans="11:17" x14ac:dyDescent="0.25">
      <c r="K45286" s="9"/>
      <c r="N45286" s="9"/>
      <c r="O45286" s="9"/>
      <c r="P45286" s="9"/>
      <c r="Q45286" s="9"/>
    </row>
    <row r="45287" spans="11:17" x14ac:dyDescent="0.25">
      <c r="K45287" s="9"/>
      <c r="N45287" s="9"/>
      <c r="O45287" s="9"/>
      <c r="P45287" s="9"/>
      <c r="Q45287" s="9"/>
    </row>
    <row r="45288" spans="11:17" x14ac:dyDescent="0.25">
      <c r="K45288" s="9"/>
      <c r="N45288" s="9"/>
      <c r="O45288" s="9"/>
      <c r="P45288" s="9"/>
      <c r="Q45288" s="9"/>
    </row>
    <row r="45289" spans="11:17" x14ac:dyDescent="0.25">
      <c r="K45289" s="9"/>
      <c r="N45289" s="9"/>
      <c r="O45289" s="9"/>
      <c r="P45289" s="9"/>
      <c r="Q45289" s="9"/>
    </row>
    <row r="45290" spans="11:17" x14ac:dyDescent="0.25">
      <c r="K45290" s="9"/>
      <c r="N45290" s="9"/>
      <c r="O45290" s="9"/>
      <c r="P45290" s="9"/>
      <c r="Q45290" s="9"/>
    </row>
    <row r="45291" spans="11:17" x14ac:dyDescent="0.25">
      <c r="K45291" s="9"/>
      <c r="N45291" s="9"/>
      <c r="O45291" s="9"/>
      <c r="P45291" s="9"/>
      <c r="Q45291" s="9"/>
    </row>
    <row r="45292" spans="11:17" x14ac:dyDescent="0.25">
      <c r="K45292" s="9"/>
      <c r="N45292" s="9"/>
      <c r="O45292" s="9"/>
      <c r="P45292" s="9"/>
      <c r="Q45292" s="9"/>
    </row>
    <row r="45293" spans="11:17" x14ac:dyDescent="0.25">
      <c r="K45293" s="9"/>
      <c r="N45293" s="9"/>
      <c r="O45293" s="9"/>
      <c r="P45293" s="9"/>
      <c r="Q45293" s="9"/>
    </row>
    <row r="45294" spans="11:17" x14ac:dyDescent="0.25">
      <c r="K45294" s="9"/>
      <c r="N45294" s="9"/>
      <c r="O45294" s="9"/>
      <c r="P45294" s="9"/>
      <c r="Q45294" s="9"/>
    </row>
    <row r="45295" spans="11:17" x14ac:dyDescent="0.25">
      <c r="K45295" s="9"/>
      <c r="N45295" s="9"/>
      <c r="O45295" s="9"/>
      <c r="P45295" s="9"/>
      <c r="Q45295" s="9"/>
    </row>
    <row r="45296" spans="11:17" x14ac:dyDescent="0.25">
      <c r="K45296" s="9"/>
      <c r="N45296" s="9"/>
      <c r="O45296" s="9"/>
      <c r="P45296" s="9"/>
      <c r="Q45296" s="9"/>
    </row>
    <row r="45297" spans="11:17" x14ac:dyDescent="0.25">
      <c r="K45297" s="9"/>
      <c r="N45297" s="9"/>
      <c r="O45297" s="9"/>
      <c r="P45297" s="9"/>
      <c r="Q45297" s="9"/>
    </row>
    <row r="45298" spans="11:17" x14ac:dyDescent="0.25">
      <c r="K45298" s="9"/>
      <c r="N45298" s="9"/>
      <c r="O45298" s="9"/>
      <c r="P45298" s="9"/>
      <c r="Q45298" s="9"/>
    </row>
    <row r="45299" spans="11:17" x14ac:dyDescent="0.25">
      <c r="K45299" s="9"/>
      <c r="N45299" s="9"/>
      <c r="O45299" s="9"/>
      <c r="P45299" s="9"/>
      <c r="Q45299" s="9"/>
    </row>
    <row r="45300" spans="11:17" x14ac:dyDescent="0.25">
      <c r="K45300" s="9"/>
      <c r="N45300" s="9"/>
      <c r="O45300" s="9"/>
      <c r="P45300" s="9"/>
      <c r="Q45300" s="9"/>
    </row>
    <row r="45301" spans="11:17" x14ac:dyDescent="0.25">
      <c r="K45301" s="9"/>
      <c r="N45301" s="9"/>
      <c r="O45301" s="9"/>
      <c r="P45301" s="9"/>
      <c r="Q45301" s="9"/>
    </row>
    <row r="45302" spans="11:17" x14ac:dyDescent="0.25">
      <c r="K45302" s="9"/>
      <c r="N45302" s="9"/>
      <c r="O45302" s="9"/>
      <c r="P45302" s="9"/>
      <c r="Q45302" s="9"/>
    </row>
    <row r="45303" spans="11:17" x14ac:dyDescent="0.25">
      <c r="K45303" s="9"/>
      <c r="N45303" s="9"/>
      <c r="O45303" s="9"/>
      <c r="P45303" s="9"/>
      <c r="Q45303" s="9"/>
    </row>
    <row r="45304" spans="11:17" x14ac:dyDescent="0.25">
      <c r="K45304" s="9"/>
      <c r="N45304" s="9"/>
      <c r="O45304" s="9"/>
      <c r="P45304" s="9"/>
      <c r="Q45304" s="9"/>
    </row>
    <row r="45305" spans="11:17" x14ac:dyDescent="0.25">
      <c r="K45305" s="9"/>
      <c r="N45305" s="9"/>
      <c r="O45305" s="9"/>
      <c r="P45305" s="9"/>
      <c r="Q45305" s="9"/>
    </row>
    <row r="45306" spans="11:17" x14ac:dyDescent="0.25">
      <c r="K45306" s="9"/>
      <c r="N45306" s="9"/>
      <c r="O45306" s="9"/>
      <c r="P45306" s="9"/>
      <c r="Q45306" s="9"/>
    </row>
    <row r="45307" spans="11:17" x14ac:dyDescent="0.25">
      <c r="K45307" s="9"/>
      <c r="N45307" s="9"/>
      <c r="O45307" s="9"/>
      <c r="P45307" s="9"/>
      <c r="Q45307" s="9"/>
    </row>
    <row r="45308" spans="11:17" x14ac:dyDescent="0.25">
      <c r="K45308" s="9"/>
      <c r="N45308" s="9"/>
      <c r="O45308" s="9"/>
      <c r="P45308" s="9"/>
      <c r="Q45308" s="9"/>
    </row>
    <row r="45309" spans="11:17" x14ac:dyDescent="0.25">
      <c r="K45309" s="9"/>
      <c r="N45309" s="9"/>
      <c r="O45309" s="9"/>
      <c r="P45309" s="9"/>
      <c r="Q45309" s="9"/>
    </row>
    <row r="45310" spans="11:17" x14ac:dyDescent="0.25">
      <c r="K45310" s="9"/>
      <c r="N45310" s="9"/>
      <c r="O45310" s="9"/>
      <c r="P45310" s="9"/>
      <c r="Q45310" s="9"/>
    </row>
    <row r="45311" spans="11:17" x14ac:dyDescent="0.25">
      <c r="K45311" s="9"/>
      <c r="N45311" s="9"/>
      <c r="O45311" s="9"/>
      <c r="P45311" s="9"/>
      <c r="Q45311" s="9"/>
    </row>
    <row r="45312" spans="11:17" x14ac:dyDescent="0.25">
      <c r="K45312" s="9"/>
      <c r="N45312" s="9"/>
      <c r="O45312" s="9"/>
      <c r="P45312" s="9"/>
      <c r="Q45312" s="9"/>
    </row>
    <row r="45313" spans="11:17" x14ac:dyDescent="0.25">
      <c r="K45313" s="9"/>
      <c r="N45313" s="9"/>
      <c r="O45313" s="9"/>
      <c r="P45313" s="9"/>
      <c r="Q45313" s="9"/>
    </row>
    <row r="45314" spans="11:17" x14ac:dyDescent="0.25">
      <c r="K45314" s="9"/>
      <c r="N45314" s="9"/>
      <c r="O45314" s="9"/>
      <c r="P45314" s="9"/>
      <c r="Q45314" s="9"/>
    </row>
    <row r="45315" spans="11:17" x14ac:dyDescent="0.25">
      <c r="K45315" s="9"/>
      <c r="N45315" s="9"/>
      <c r="O45315" s="9"/>
      <c r="P45315" s="9"/>
      <c r="Q45315" s="9"/>
    </row>
    <row r="45316" spans="11:17" x14ac:dyDescent="0.25">
      <c r="K45316" s="9"/>
      <c r="N45316" s="9"/>
      <c r="O45316" s="9"/>
      <c r="P45316" s="9"/>
      <c r="Q45316" s="9"/>
    </row>
    <row r="45317" spans="11:17" x14ac:dyDescent="0.25">
      <c r="K45317" s="9"/>
      <c r="N45317" s="9"/>
      <c r="O45317" s="9"/>
      <c r="P45317" s="9"/>
      <c r="Q45317" s="9"/>
    </row>
    <row r="45318" spans="11:17" x14ac:dyDescent="0.25">
      <c r="K45318" s="9"/>
      <c r="N45318" s="9"/>
      <c r="O45318" s="9"/>
      <c r="P45318" s="9"/>
      <c r="Q45318" s="9"/>
    </row>
    <row r="45319" spans="11:17" x14ac:dyDescent="0.25">
      <c r="K45319" s="9"/>
      <c r="N45319" s="9"/>
      <c r="O45319" s="9"/>
      <c r="P45319" s="9"/>
      <c r="Q45319" s="9"/>
    </row>
    <row r="45320" spans="11:17" x14ac:dyDescent="0.25">
      <c r="K45320" s="9"/>
      <c r="N45320" s="9"/>
      <c r="O45320" s="9"/>
      <c r="P45320" s="9"/>
      <c r="Q45320" s="9"/>
    </row>
    <row r="45321" spans="11:17" x14ac:dyDescent="0.25">
      <c r="K45321" s="9"/>
      <c r="N45321" s="9"/>
      <c r="O45321" s="9"/>
      <c r="P45321" s="9"/>
      <c r="Q45321" s="9"/>
    </row>
    <row r="45322" spans="11:17" x14ac:dyDescent="0.25">
      <c r="K45322" s="9"/>
      <c r="N45322" s="9"/>
      <c r="O45322" s="9"/>
      <c r="P45322" s="9"/>
      <c r="Q45322" s="9"/>
    </row>
    <row r="45323" spans="11:17" x14ac:dyDescent="0.25">
      <c r="K45323" s="9"/>
      <c r="N45323" s="9"/>
      <c r="O45323" s="9"/>
      <c r="P45323" s="9"/>
      <c r="Q45323" s="9"/>
    </row>
    <row r="45324" spans="11:17" x14ac:dyDescent="0.25">
      <c r="K45324" s="9"/>
      <c r="N45324" s="9"/>
      <c r="O45324" s="9"/>
      <c r="P45324" s="9"/>
      <c r="Q45324" s="9"/>
    </row>
    <row r="45325" spans="11:17" x14ac:dyDescent="0.25">
      <c r="K45325" s="9"/>
      <c r="N45325" s="9"/>
      <c r="O45325" s="9"/>
      <c r="P45325" s="9"/>
      <c r="Q45325" s="9"/>
    </row>
    <row r="45326" spans="11:17" x14ac:dyDescent="0.25">
      <c r="K45326" s="9"/>
      <c r="N45326" s="9"/>
      <c r="O45326" s="9"/>
      <c r="P45326" s="9"/>
      <c r="Q45326" s="9"/>
    </row>
    <row r="45327" spans="11:17" x14ac:dyDescent="0.25">
      <c r="K45327" s="9"/>
      <c r="N45327" s="9"/>
      <c r="O45327" s="9"/>
      <c r="P45327" s="9"/>
      <c r="Q45327" s="9"/>
    </row>
    <row r="45328" spans="11:17" x14ac:dyDescent="0.25">
      <c r="K45328" s="9"/>
      <c r="N45328" s="9"/>
      <c r="O45328" s="9"/>
      <c r="P45328" s="9"/>
      <c r="Q45328" s="9"/>
    </row>
    <row r="45329" spans="11:17" x14ac:dyDescent="0.25">
      <c r="K45329" s="9"/>
      <c r="N45329" s="9"/>
      <c r="O45329" s="9"/>
      <c r="P45329" s="9"/>
      <c r="Q45329" s="9"/>
    </row>
    <row r="45330" spans="11:17" x14ac:dyDescent="0.25">
      <c r="K45330" s="9"/>
      <c r="N45330" s="9"/>
      <c r="O45330" s="9"/>
      <c r="P45330" s="9"/>
      <c r="Q45330" s="9"/>
    </row>
    <row r="45331" spans="11:17" x14ac:dyDescent="0.25">
      <c r="K45331" s="9"/>
      <c r="N45331" s="9"/>
      <c r="O45331" s="9"/>
      <c r="P45331" s="9"/>
      <c r="Q45331" s="9"/>
    </row>
    <row r="45332" spans="11:17" x14ac:dyDescent="0.25">
      <c r="K45332" s="9"/>
      <c r="N45332" s="9"/>
      <c r="O45332" s="9"/>
      <c r="P45332" s="9"/>
      <c r="Q45332" s="9"/>
    </row>
    <row r="45333" spans="11:17" x14ac:dyDescent="0.25">
      <c r="K45333" s="9"/>
      <c r="N45333" s="9"/>
      <c r="O45333" s="9"/>
      <c r="P45333" s="9"/>
      <c r="Q45333" s="9"/>
    </row>
    <row r="45334" spans="11:17" x14ac:dyDescent="0.25">
      <c r="K45334" s="9"/>
      <c r="N45334" s="9"/>
      <c r="O45334" s="9"/>
      <c r="P45334" s="9"/>
      <c r="Q45334" s="9"/>
    </row>
    <row r="45335" spans="11:17" x14ac:dyDescent="0.25">
      <c r="K45335" s="9"/>
      <c r="N45335" s="9"/>
      <c r="O45335" s="9"/>
      <c r="P45335" s="9"/>
      <c r="Q45335" s="9"/>
    </row>
    <row r="45336" spans="11:17" x14ac:dyDescent="0.25">
      <c r="K45336" s="9"/>
      <c r="N45336" s="9"/>
      <c r="O45336" s="9"/>
      <c r="P45336" s="9"/>
      <c r="Q45336" s="9"/>
    </row>
    <row r="45337" spans="11:17" x14ac:dyDescent="0.25">
      <c r="K45337" s="9"/>
      <c r="N45337" s="9"/>
      <c r="O45337" s="9"/>
      <c r="P45337" s="9"/>
      <c r="Q45337" s="9"/>
    </row>
    <row r="45338" spans="11:17" x14ac:dyDescent="0.25">
      <c r="K45338" s="9"/>
      <c r="N45338" s="9"/>
      <c r="O45338" s="9"/>
      <c r="P45338" s="9"/>
      <c r="Q45338" s="9"/>
    </row>
    <row r="45339" spans="11:17" x14ac:dyDescent="0.25">
      <c r="K45339" s="9"/>
      <c r="N45339" s="9"/>
      <c r="O45339" s="9"/>
      <c r="P45339" s="9"/>
      <c r="Q45339" s="9"/>
    </row>
    <row r="45340" spans="11:17" x14ac:dyDescent="0.25">
      <c r="K45340" s="9"/>
      <c r="N45340" s="9"/>
      <c r="O45340" s="9"/>
      <c r="P45340" s="9"/>
      <c r="Q45340" s="9"/>
    </row>
    <row r="45341" spans="11:17" x14ac:dyDescent="0.25">
      <c r="K45341" s="9"/>
      <c r="N45341" s="9"/>
      <c r="O45341" s="9"/>
      <c r="P45341" s="9"/>
      <c r="Q45341" s="9"/>
    </row>
    <row r="45342" spans="11:17" x14ac:dyDescent="0.25">
      <c r="K45342" s="9"/>
      <c r="N45342" s="9"/>
      <c r="O45342" s="9"/>
      <c r="P45342" s="9"/>
      <c r="Q45342" s="9"/>
    </row>
    <row r="45343" spans="11:17" x14ac:dyDescent="0.25">
      <c r="K45343" s="9"/>
      <c r="N45343" s="9"/>
      <c r="O45343" s="9"/>
      <c r="P45343" s="9"/>
      <c r="Q45343" s="9"/>
    </row>
    <row r="45344" spans="11:17" x14ac:dyDescent="0.25">
      <c r="K45344" s="9"/>
      <c r="N45344" s="9"/>
      <c r="O45344" s="9"/>
      <c r="P45344" s="9"/>
      <c r="Q45344" s="9"/>
    </row>
    <row r="45345" spans="11:17" x14ac:dyDescent="0.25">
      <c r="K45345" s="9"/>
      <c r="N45345" s="9"/>
      <c r="O45345" s="9"/>
      <c r="P45345" s="9"/>
      <c r="Q45345" s="9"/>
    </row>
    <row r="45346" spans="11:17" x14ac:dyDescent="0.25">
      <c r="K45346" s="9"/>
      <c r="N45346" s="9"/>
      <c r="O45346" s="9"/>
      <c r="P45346" s="9"/>
      <c r="Q45346" s="9"/>
    </row>
    <row r="45347" spans="11:17" x14ac:dyDescent="0.25">
      <c r="K45347" s="9"/>
      <c r="N45347" s="9"/>
      <c r="O45347" s="9"/>
      <c r="P45347" s="9"/>
      <c r="Q45347" s="9"/>
    </row>
    <row r="45348" spans="11:17" x14ac:dyDescent="0.25">
      <c r="K45348" s="9"/>
      <c r="N45348" s="9"/>
      <c r="O45348" s="9"/>
      <c r="P45348" s="9"/>
      <c r="Q45348" s="9"/>
    </row>
    <row r="45349" spans="11:17" x14ac:dyDescent="0.25">
      <c r="K45349" s="9"/>
      <c r="N45349" s="9"/>
      <c r="O45349" s="9"/>
      <c r="P45349" s="9"/>
      <c r="Q45349" s="9"/>
    </row>
    <row r="45350" spans="11:17" x14ac:dyDescent="0.25">
      <c r="K45350" s="9"/>
      <c r="N45350" s="9"/>
      <c r="O45350" s="9"/>
      <c r="P45350" s="9"/>
      <c r="Q45350" s="9"/>
    </row>
    <row r="45351" spans="11:17" x14ac:dyDescent="0.25">
      <c r="K45351" s="9"/>
      <c r="N45351" s="9"/>
      <c r="O45351" s="9"/>
      <c r="P45351" s="9"/>
      <c r="Q45351" s="9"/>
    </row>
    <row r="45352" spans="11:17" x14ac:dyDescent="0.25">
      <c r="K45352" s="9"/>
      <c r="N45352" s="9"/>
      <c r="O45352" s="9"/>
      <c r="P45352" s="9"/>
      <c r="Q45352" s="9"/>
    </row>
    <row r="45353" spans="11:17" x14ac:dyDescent="0.25">
      <c r="K45353" s="9"/>
      <c r="N45353" s="9"/>
      <c r="O45353" s="9"/>
      <c r="P45353" s="9"/>
      <c r="Q45353" s="9"/>
    </row>
    <row r="45354" spans="11:17" x14ac:dyDescent="0.25">
      <c r="K45354" s="9"/>
      <c r="N45354" s="9"/>
      <c r="O45354" s="9"/>
      <c r="P45354" s="9"/>
      <c r="Q45354" s="9"/>
    </row>
    <row r="45355" spans="11:17" x14ac:dyDescent="0.25">
      <c r="K45355" s="9"/>
      <c r="N45355" s="9"/>
      <c r="O45355" s="9"/>
      <c r="P45355" s="9"/>
      <c r="Q45355" s="9"/>
    </row>
    <row r="45356" spans="11:17" x14ac:dyDescent="0.25">
      <c r="K45356" s="9"/>
      <c r="N45356" s="9"/>
      <c r="O45356" s="9"/>
      <c r="P45356" s="9"/>
      <c r="Q45356" s="9"/>
    </row>
    <row r="45357" spans="11:17" x14ac:dyDescent="0.25">
      <c r="K45357" s="9"/>
      <c r="N45357" s="9"/>
      <c r="O45357" s="9"/>
      <c r="P45357" s="9"/>
      <c r="Q45357" s="9"/>
    </row>
    <row r="45358" spans="11:17" x14ac:dyDescent="0.25">
      <c r="K45358" s="9"/>
      <c r="N45358" s="9"/>
      <c r="O45358" s="9"/>
      <c r="P45358" s="9"/>
      <c r="Q45358" s="9"/>
    </row>
    <row r="45359" spans="11:17" x14ac:dyDescent="0.25">
      <c r="K45359" s="9"/>
      <c r="N45359" s="9"/>
      <c r="O45359" s="9"/>
      <c r="P45359" s="9"/>
      <c r="Q45359" s="9"/>
    </row>
    <row r="45360" spans="11:17" x14ac:dyDescent="0.25">
      <c r="K45360" s="9"/>
      <c r="N45360" s="9"/>
      <c r="O45360" s="9"/>
      <c r="P45360" s="9"/>
      <c r="Q45360" s="9"/>
    </row>
    <row r="45361" spans="11:17" x14ac:dyDescent="0.25">
      <c r="K45361" s="9"/>
      <c r="N45361" s="9"/>
      <c r="O45361" s="9"/>
      <c r="P45361" s="9"/>
      <c r="Q45361" s="9"/>
    </row>
    <row r="45362" spans="11:17" x14ac:dyDescent="0.25">
      <c r="K45362" s="9"/>
      <c r="N45362" s="9"/>
      <c r="O45362" s="9"/>
      <c r="P45362" s="9"/>
      <c r="Q45362" s="9"/>
    </row>
    <row r="45363" spans="11:17" x14ac:dyDescent="0.25">
      <c r="K45363" s="9"/>
      <c r="N45363" s="9"/>
      <c r="O45363" s="9"/>
      <c r="P45363" s="9"/>
      <c r="Q45363" s="9"/>
    </row>
    <row r="45364" spans="11:17" x14ac:dyDescent="0.25">
      <c r="K45364" s="9"/>
      <c r="N45364" s="9"/>
      <c r="O45364" s="9"/>
      <c r="P45364" s="9"/>
      <c r="Q45364" s="9"/>
    </row>
    <row r="45365" spans="11:17" x14ac:dyDescent="0.25">
      <c r="K45365" s="9"/>
      <c r="N45365" s="9"/>
      <c r="O45365" s="9"/>
      <c r="P45365" s="9"/>
      <c r="Q45365" s="9"/>
    </row>
    <row r="45366" spans="11:17" x14ac:dyDescent="0.25">
      <c r="K45366" s="9"/>
      <c r="N45366" s="9"/>
      <c r="O45366" s="9"/>
      <c r="P45366" s="9"/>
      <c r="Q45366" s="9"/>
    </row>
    <row r="45367" spans="11:17" x14ac:dyDescent="0.25">
      <c r="K45367" s="9"/>
      <c r="N45367" s="9"/>
      <c r="O45367" s="9"/>
      <c r="P45367" s="9"/>
      <c r="Q45367" s="9"/>
    </row>
    <row r="45368" spans="11:17" x14ac:dyDescent="0.25">
      <c r="K45368" s="9"/>
      <c r="N45368" s="9"/>
      <c r="O45368" s="9"/>
      <c r="P45368" s="9"/>
      <c r="Q45368" s="9"/>
    </row>
    <row r="45369" spans="11:17" x14ac:dyDescent="0.25">
      <c r="K45369" s="9"/>
      <c r="N45369" s="9"/>
      <c r="O45369" s="9"/>
      <c r="P45369" s="9"/>
      <c r="Q45369" s="9"/>
    </row>
    <row r="45370" spans="11:17" x14ac:dyDescent="0.25">
      <c r="K45370" s="9"/>
      <c r="N45370" s="9"/>
      <c r="O45370" s="9"/>
      <c r="P45370" s="9"/>
      <c r="Q45370" s="9"/>
    </row>
    <row r="45371" spans="11:17" x14ac:dyDescent="0.25">
      <c r="K45371" s="9"/>
      <c r="N45371" s="9"/>
      <c r="O45371" s="9"/>
      <c r="P45371" s="9"/>
      <c r="Q45371" s="9"/>
    </row>
    <row r="45372" spans="11:17" x14ac:dyDescent="0.25">
      <c r="K45372" s="9"/>
      <c r="N45372" s="9"/>
      <c r="O45372" s="9"/>
      <c r="P45372" s="9"/>
      <c r="Q45372" s="9"/>
    </row>
    <row r="45373" spans="11:17" x14ac:dyDescent="0.25">
      <c r="K45373" s="9"/>
      <c r="N45373" s="9"/>
      <c r="O45373" s="9"/>
      <c r="P45373" s="9"/>
      <c r="Q45373" s="9"/>
    </row>
    <row r="45374" spans="11:17" x14ac:dyDescent="0.25">
      <c r="K45374" s="9"/>
      <c r="N45374" s="9"/>
      <c r="O45374" s="9"/>
      <c r="P45374" s="9"/>
      <c r="Q45374" s="9"/>
    </row>
    <row r="45375" spans="11:17" x14ac:dyDescent="0.25">
      <c r="K45375" s="9"/>
      <c r="N45375" s="9"/>
      <c r="O45375" s="9"/>
      <c r="P45375" s="9"/>
      <c r="Q45375" s="9"/>
    </row>
    <row r="45376" spans="11:17" x14ac:dyDescent="0.25">
      <c r="K45376" s="9"/>
      <c r="N45376" s="9"/>
      <c r="O45376" s="9"/>
      <c r="P45376" s="9"/>
      <c r="Q45376" s="9"/>
    </row>
    <row r="45377" spans="11:17" x14ac:dyDescent="0.25">
      <c r="K45377" s="9"/>
      <c r="N45377" s="9"/>
      <c r="O45377" s="9"/>
      <c r="P45377" s="9"/>
      <c r="Q45377" s="9"/>
    </row>
    <row r="45378" spans="11:17" x14ac:dyDescent="0.25">
      <c r="K45378" s="9"/>
      <c r="N45378" s="9"/>
      <c r="O45378" s="9"/>
      <c r="P45378" s="9"/>
      <c r="Q45378" s="9"/>
    </row>
    <row r="45379" spans="11:17" x14ac:dyDescent="0.25">
      <c r="K45379" s="9"/>
      <c r="N45379" s="9"/>
      <c r="O45379" s="9"/>
      <c r="P45379" s="9"/>
      <c r="Q45379" s="9"/>
    </row>
    <row r="45380" spans="11:17" x14ac:dyDescent="0.25">
      <c r="K45380" s="9"/>
      <c r="N45380" s="9"/>
      <c r="O45380" s="9"/>
      <c r="P45380" s="9"/>
      <c r="Q45380" s="9"/>
    </row>
    <row r="45381" spans="11:17" x14ac:dyDescent="0.25">
      <c r="K45381" s="9"/>
      <c r="N45381" s="9"/>
      <c r="O45381" s="9"/>
      <c r="P45381" s="9"/>
      <c r="Q45381" s="9"/>
    </row>
    <row r="45382" spans="11:17" x14ac:dyDescent="0.25">
      <c r="K45382" s="9"/>
      <c r="N45382" s="9"/>
      <c r="O45382" s="9"/>
      <c r="P45382" s="9"/>
      <c r="Q45382" s="9"/>
    </row>
    <row r="45383" spans="11:17" x14ac:dyDescent="0.25">
      <c r="K45383" s="9"/>
      <c r="N45383" s="9"/>
      <c r="O45383" s="9"/>
      <c r="P45383" s="9"/>
      <c r="Q45383" s="9"/>
    </row>
    <row r="45384" spans="11:17" x14ac:dyDescent="0.25">
      <c r="K45384" s="9"/>
      <c r="N45384" s="9"/>
      <c r="O45384" s="9"/>
      <c r="P45384" s="9"/>
      <c r="Q45384" s="9"/>
    </row>
    <row r="45385" spans="11:17" x14ac:dyDescent="0.25">
      <c r="K45385" s="9"/>
      <c r="N45385" s="9"/>
      <c r="O45385" s="9"/>
      <c r="P45385" s="9"/>
      <c r="Q45385" s="9"/>
    </row>
    <row r="45386" spans="11:17" x14ac:dyDescent="0.25">
      <c r="K45386" s="9"/>
      <c r="N45386" s="9"/>
      <c r="O45386" s="9"/>
      <c r="P45386" s="9"/>
      <c r="Q45386" s="9"/>
    </row>
    <row r="45387" spans="11:17" x14ac:dyDescent="0.25">
      <c r="K45387" s="9"/>
      <c r="N45387" s="9"/>
      <c r="O45387" s="9"/>
      <c r="P45387" s="9"/>
      <c r="Q45387" s="9"/>
    </row>
    <row r="45388" spans="11:17" x14ac:dyDescent="0.25">
      <c r="K45388" s="9"/>
      <c r="N45388" s="9"/>
      <c r="O45388" s="9"/>
      <c r="P45388" s="9"/>
      <c r="Q45388" s="9"/>
    </row>
    <row r="45389" spans="11:17" x14ac:dyDescent="0.25">
      <c r="K45389" s="9"/>
      <c r="N45389" s="9"/>
      <c r="O45389" s="9"/>
      <c r="P45389" s="9"/>
      <c r="Q45389" s="9"/>
    </row>
    <row r="45390" spans="11:17" x14ac:dyDescent="0.25">
      <c r="K45390" s="9"/>
      <c r="N45390" s="9"/>
      <c r="O45390" s="9"/>
      <c r="P45390" s="9"/>
      <c r="Q45390" s="9"/>
    </row>
    <row r="45391" spans="11:17" x14ac:dyDescent="0.25">
      <c r="K45391" s="9"/>
      <c r="N45391" s="9"/>
      <c r="O45391" s="9"/>
      <c r="P45391" s="9"/>
      <c r="Q45391" s="9"/>
    </row>
    <row r="45392" spans="11:17" x14ac:dyDescent="0.25">
      <c r="K45392" s="9"/>
      <c r="N45392" s="9"/>
      <c r="O45392" s="9"/>
      <c r="P45392" s="9"/>
      <c r="Q45392" s="9"/>
    </row>
    <row r="45393" spans="11:17" x14ac:dyDescent="0.25">
      <c r="K45393" s="9"/>
      <c r="N45393" s="9"/>
      <c r="O45393" s="9"/>
      <c r="P45393" s="9"/>
      <c r="Q45393" s="9"/>
    </row>
    <row r="45394" spans="11:17" x14ac:dyDescent="0.25">
      <c r="K45394" s="9"/>
      <c r="N45394" s="9"/>
      <c r="O45394" s="9"/>
      <c r="P45394" s="9"/>
      <c r="Q45394" s="9"/>
    </row>
    <row r="45395" spans="11:17" x14ac:dyDescent="0.25">
      <c r="K45395" s="9"/>
      <c r="N45395" s="9"/>
      <c r="O45395" s="9"/>
      <c r="P45395" s="9"/>
      <c r="Q45395" s="9"/>
    </row>
    <row r="45396" spans="11:17" x14ac:dyDescent="0.25">
      <c r="K45396" s="9"/>
      <c r="N45396" s="9"/>
      <c r="O45396" s="9"/>
      <c r="P45396" s="9"/>
      <c r="Q45396" s="9"/>
    </row>
    <row r="45397" spans="11:17" x14ac:dyDescent="0.25">
      <c r="K45397" s="9"/>
      <c r="N45397" s="9"/>
      <c r="O45397" s="9"/>
      <c r="P45397" s="9"/>
      <c r="Q45397" s="9"/>
    </row>
    <row r="45398" spans="11:17" x14ac:dyDescent="0.25">
      <c r="K45398" s="9"/>
      <c r="N45398" s="9"/>
      <c r="O45398" s="9"/>
      <c r="P45398" s="9"/>
      <c r="Q45398" s="9"/>
    </row>
    <row r="45399" spans="11:17" x14ac:dyDescent="0.25">
      <c r="K45399" s="9"/>
      <c r="N45399" s="9"/>
      <c r="O45399" s="9"/>
      <c r="P45399" s="9"/>
      <c r="Q45399" s="9"/>
    </row>
    <row r="45400" spans="11:17" x14ac:dyDescent="0.25">
      <c r="K45400" s="9"/>
      <c r="N45400" s="9"/>
      <c r="O45400" s="9"/>
      <c r="P45400" s="9"/>
      <c r="Q45400" s="9"/>
    </row>
    <row r="45401" spans="11:17" x14ac:dyDescent="0.25">
      <c r="K45401" s="9"/>
      <c r="N45401" s="9"/>
      <c r="O45401" s="9"/>
      <c r="P45401" s="9"/>
      <c r="Q45401" s="9"/>
    </row>
    <row r="45402" spans="11:17" x14ac:dyDescent="0.25">
      <c r="K45402" s="9"/>
      <c r="N45402" s="9"/>
      <c r="O45402" s="9"/>
      <c r="P45402" s="9"/>
      <c r="Q45402" s="9"/>
    </row>
    <row r="45403" spans="11:17" x14ac:dyDescent="0.25">
      <c r="K45403" s="9"/>
      <c r="N45403" s="9"/>
      <c r="O45403" s="9"/>
      <c r="P45403" s="9"/>
      <c r="Q45403" s="9"/>
    </row>
    <row r="45404" spans="11:17" x14ac:dyDescent="0.25">
      <c r="K45404" s="9"/>
      <c r="N45404" s="9"/>
      <c r="O45404" s="9"/>
      <c r="P45404" s="9"/>
      <c r="Q45404" s="9"/>
    </row>
    <row r="45405" spans="11:17" x14ac:dyDescent="0.25">
      <c r="K45405" s="9"/>
      <c r="N45405" s="9"/>
      <c r="O45405" s="9"/>
      <c r="P45405" s="9"/>
      <c r="Q45405" s="9"/>
    </row>
    <row r="45406" spans="11:17" x14ac:dyDescent="0.25">
      <c r="K45406" s="9"/>
      <c r="N45406" s="9"/>
      <c r="O45406" s="9"/>
      <c r="P45406" s="9"/>
      <c r="Q45406" s="9"/>
    </row>
    <row r="45407" spans="11:17" x14ac:dyDescent="0.25">
      <c r="K45407" s="9"/>
      <c r="N45407" s="9"/>
      <c r="O45407" s="9"/>
      <c r="P45407" s="9"/>
      <c r="Q45407" s="9"/>
    </row>
    <row r="45408" spans="11:17" x14ac:dyDescent="0.25">
      <c r="K45408" s="9"/>
      <c r="N45408" s="9"/>
      <c r="O45408" s="9"/>
      <c r="P45408" s="9"/>
      <c r="Q45408" s="9"/>
    </row>
    <row r="45409" spans="11:17" x14ac:dyDescent="0.25">
      <c r="K45409" s="9"/>
      <c r="N45409" s="9"/>
      <c r="O45409" s="9"/>
      <c r="P45409" s="9"/>
      <c r="Q45409" s="9"/>
    </row>
    <row r="45410" spans="11:17" x14ac:dyDescent="0.25">
      <c r="K45410" s="9"/>
      <c r="N45410" s="9"/>
      <c r="O45410" s="9"/>
      <c r="P45410" s="9"/>
      <c r="Q45410" s="9"/>
    </row>
    <row r="45411" spans="11:17" x14ac:dyDescent="0.25">
      <c r="K45411" s="9"/>
      <c r="N45411" s="9"/>
      <c r="O45411" s="9"/>
      <c r="P45411" s="9"/>
      <c r="Q45411" s="9"/>
    </row>
    <row r="45412" spans="11:17" x14ac:dyDescent="0.25">
      <c r="K45412" s="9"/>
      <c r="N45412" s="9"/>
      <c r="O45412" s="9"/>
      <c r="P45412" s="9"/>
      <c r="Q45412" s="9"/>
    </row>
    <row r="45413" spans="11:17" x14ac:dyDescent="0.25">
      <c r="K45413" s="9"/>
      <c r="N45413" s="9"/>
      <c r="O45413" s="9"/>
      <c r="P45413" s="9"/>
      <c r="Q45413" s="9"/>
    </row>
    <row r="45414" spans="11:17" x14ac:dyDescent="0.25">
      <c r="K45414" s="9"/>
      <c r="N45414" s="9"/>
      <c r="O45414" s="9"/>
      <c r="P45414" s="9"/>
      <c r="Q45414" s="9"/>
    </row>
    <row r="45415" spans="11:17" x14ac:dyDescent="0.25">
      <c r="K45415" s="9"/>
      <c r="N45415" s="9"/>
      <c r="O45415" s="9"/>
      <c r="P45415" s="9"/>
      <c r="Q45415" s="9"/>
    </row>
    <row r="45416" spans="11:17" x14ac:dyDescent="0.25">
      <c r="K45416" s="9"/>
      <c r="N45416" s="9"/>
      <c r="O45416" s="9"/>
      <c r="P45416" s="9"/>
      <c r="Q45416" s="9"/>
    </row>
    <row r="45417" spans="11:17" x14ac:dyDescent="0.25">
      <c r="K45417" s="9"/>
      <c r="N45417" s="9"/>
      <c r="O45417" s="9"/>
      <c r="P45417" s="9"/>
      <c r="Q45417" s="9"/>
    </row>
    <row r="45418" spans="11:17" x14ac:dyDescent="0.25">
      <c r="K45418" s="9"/>
      <c r="N45418" s="9"/>
      <c r="O45418" s="9"/>
      <c r="P45418" s="9"/>
      <c r="Q45418" s="9"/>
    </row>
    <row r="45419" spans="11:17" x14ac:dyDescent="0.25">
      <c r="K45419" s="9"/>
      <c r="N45419" s="9"/>
      <c r="O45419" s="9"/>
      <c r="P45419" s="9"/>
      <c r="Q45419" s="9"/>
    </row>
    <row r="45420" spans="11:17" x14ac:dyDescent="0.25">
      <c r="K45420" s="9"/>
      <c r="N45420" s="9"/>
      <c r="O45420" s="9"/>
      <c r="P45420" s="9"/>
      <c r="Q45420" s="9"/>
    </row>
    <row r="45421" spans="11:17" x14ac:dyDescent="0.25">
      <c r="K45421" s="9"/>
      <c r="N45421" s="9"/>
      <c r="O45421" s="9"/>
      <c r="P45421" s="9"/>
      <c r="Q45421" s="9"/>
    </row>
    <row r="45422" spans="11:17" x14ac:dyDescent="0.25">
      <c r="K45422" s="9"/>
      <c r="N45422" s="9"/>
      <c r="O45422" s="9"/>
      <c r="P45422" s="9"/>
      <c r="Q45422" s="9"/>
    </row>
    <row r="45423" spans="11:17" x14ac:dyDescent="0.25">
      <c r="K45423" s="9"/>
      <c r="N45423" s="9"/>
      <c r="O45423" s="9"/>
      <c r="P45423" s="9"/>
      <c r="Q45423" s="9"/>
    </row>
    <row r="45424" spans="11:17" x14ac:dyDescent="0.25">
      <c r="K45424" s="9"/>
      <c r="N45424" s="9"/>
      <c r="O45424" s="9"/>
      <c r="P45424" s="9"/>
      <c r="Q45424" s="9"/>
    </row>
    <row r="45425" spans="11:17" x14ac:dyDescent="0.25">
      <c r="K45425" s="9"/>
      <c r="N45425" s="9"/>
      <c r="O45425" s="9"/>
      <c r="P45425" s="9"/>
      <c r="Q45425" s="9"/>
    </row>
    <row r="45426" spans="11:17" x14ac:dyDescent="0.25">
      <c r="K45426" s="9"/>
      <c r="N45426" s="9"/>
      <c r="O45426" s="9"/>
      <c r="P45426" s="9"/>
      <c r="Q45426" s="9"/>
    </row>
    <row r="45427" spans="11:17" x14ac:dyDescent="0.25">
      <c r="K45427" s="9"/>
      <c r="N45427" s="9"/>
      <c r="O45427" s="9"/>
      <c r="P45427" s="9"/>
      <c r="Q45427" s="9"/>
    </row>
    <row r="45428" spans="11:17" x14ac:dyDescent="0.25">
      <c r="K45428" s="9"/>
      <c r="N45428" s="9"/>
      <c r="O45428" s="9"/>
      <c r="P45428" s="9"/>
      <c r="Q45428" s="9"/>
    </row>
    <row r="45429" spans="11:17" x14ac:dyDescent="0.25">
      <c r="K45429" s="9"/>
      <c r="N45429" s="9"/>
      <c r="O45429" s="9"/>
      <c r="P45429" s="9"/>
      <c r="Q45429" s="9"/>
    </row>
    <row r="45430" spans="11:17" x14ac:dyDescent="0.25">
      <c r="K45430" s="9"/>
      <c r="N45430" s="9"/>
      <c r="O45430" s="9"/>
      <c r="P45430" s="9"/>
      <c r="Q45430" s="9"/>
    </row>
    <row r="45431" spans="11:17" x14ac:dyDescent="0.25">
      <c r="K45431" s="9"/>
      <c r="N45431" s="9"/>
      <c r="O45431" s="9"/>
      <c r="P45431" s="9"/>
      <c r="Q45431" s="9"/>
    </row>
    <row r="45432" spans="11:17" x14ac:dyDescent="0.25">
      <c r="K45432" s="9"/>
      <c r="N45432" s="9"/>
      <c r="O45432" s="9"/>
      <c r="P45432" s="9"/>
      <c r="Q45432" s="9"/>
    </row>
    <row r="45433" spans="11:17" x14ac:dyDescent="0.25">
      <c r="K45433" s="9"/>
      <c r="N45433" s="9"/>
      <c r="O45433" s="9"/>
      <c r="P45433" s="9"/>
      <c r="Q45433" s="9"/>
    </row>
    <row r="45434" spans="11:17" x14ac:dyDescent="0.25">
      <c r="K45434" s="9"/>
      <c r="N45434" s="9"/>
      <c r="O45434" s="9"/>
      <c r="P45434" s="9"/>
      <c r="Q45434" s="9"/>
    </row>
    <row r="45435" spans="11:17" x14ac:dyDescent="0.25">
      <c r="K45435" s="9"/>
      <c r="N45435" s="9"/>
      <c r="O45435" s="9"/>
      <c r="P45435" s="9"/>
      <c r="Q45435" s="9"/>
    </row>
    <row r="45436" spans="11:17" x14ac:dyDescent="0.25">
      <c r="K45436" s="9"/>
      <c r="N45436" s="9"/>
      <c r="O45436" s="9"/>
      <c r="P45436" s="9"/>
      <c r="Q45436" s="9"/>
    </row>
    <row r="45437" spans="11:17" x14ac:dyDescent="0.25">
      <c r="K45437" s="9"/>
      <c r="N45437" s="9"/>
      <c r="O45437" s="9"/>
      <c r="P45437" s="9"/>
      <c r="Q45437" s="9"/>
    </row>
    <row r="45438" spans="11:17" x14ac:dyDescent="0.25">
      <c r="K45438" s="9"/>
      <c r="N45438" s="9"/>
      <c r="O45438" s="9"/>
      <c r="P45438" s="9"/>
      <c r="Q45438" s="9"/>
    </row>
    <row r="45439" spans="11:17" x14ac:dyDescent="0.25">
      <c r="K45439" s="9"/>
      <c r="N45439" s="9"/>
      <c r="O45439" s="9"/>
      <c r="P45439" s="9"/>
      <c r="Q45439" s="9"/>
    </row>
    <row r="45440" spans="11:17" x14ac:dyDescent="0.25">
      <c r="K45440" s="9"/>
      <c r="N45440" s="9"/>
      <c r="O45440" s="9"/>
      <c r="P45440" s="9"/>
      <c r="Q45440" s="9"/>
    </row>
    <row r="45441" spans="11:17" x14ac:dyDescent="0.25">
      <c r="K45441" s="9"/>
      <c r="N45441" s="9"/>
      <c r="O45441" s="9"/>
      <c r="P45441" s="9"/>
      <c r="Q45441" s="9"/>
    </row>
    <row r="45442" spans="11:17" x14ac:dyDescent="0.25">
      <c r="K45442" s="9"/>
      <c r="N45442" s="9"/>
      <c r="O45442" s="9"/>
      <c r="P45442" s="9"/>
      <c r="Q45442" s="9"/>
    </row>
    <row r="45443" spans="11:17" x14ac:dyDescent="0.25">
      <c r="K45443" s="9"/>
      <c r="N45443" s="9"/>
      <c r="O45443" s="9"/>
      <c r="P45443" s="9"/>
      <c r="Q45443" s="9"/>
    </row>
    <row r="45444" spans="11:17" x14ac:dyDescent="0.25">
      <c r="K45444" s="9"/>
      <c r="N45444" s="9"/>
      <c r="O45444" s="9"/>
      <c r="P45444" s="9"/>
      <c r="Q45444" s="9"/>
    </row>
    <row r="45445" spans="11:17" x14ac:dyDescent="0.25">
      <c r="K45445" s="9"/>
      <c r="N45445" s="9"/>
      <c r="O45445" s="9"/>
      <c r="P45445" s="9"/>
      <c r="Q45445" s="9"/>
    </row>
    <row r="45446" spans="11:17" x14ac:dyDescent="0.25">
      <c r="K45446" s="9"/>
      <c r="N45446" s="9"/>
      <c r="O45446" s="9"/>
      <c r="P45446" s="9"/>
      <c r="Q45446" s="9"/>
    </row>
    <row r="45447" spans="11:17" x14ac:dyDescent="0.25">
      <c r="K45447" s="9"/>
      <c r="N45447" s="9"/>
      <c r="O45447" s="9"/>
      <c r="P45447" s="9"/>
      <c r="Q45447" s="9"/>
    </row>
    <row r="45448" spans="11:17" x14ac:dyDescent="0.25">
      <c r="K45448" s="9"/>
      <c r="N45448" s="9"/>
      <c r="O45448" s="9"/>
      <c r="P45448" s="9"/>
      <c r="Q45448" s="9"/>
    </row>
    <row r="45449" spans="11:17" x14ac:dyDescent="0.25">
      <c r="K45449" s="9"/>
      <c r="N45449" s="9"/>
      <c r="O45449" s="9"/>
      <c r="P45449" s="9"/>
      <c r="Q45449" s="9"/>
    </row>
    <row r="45450" spans="11:17" x14ac:dyDescent="0.25">
      <c r="K45450" s="9"/>
      <c r="N45450" s="9"/>
      <c r="O45450" s="9"/>
      <c r="P45450" s="9"/>
      <c r="Q45450" s="9"/>
    </row>
    <row r="45451" spans="11:17" x14ac:dyDescent="0.25">
      <c r="K45451" s="9"/>
      <c r="N45451" s="9"/>
      <c r="O45451" s="9"/>
      <c r="P45451" s="9"/>
      <c r="Q45451" s="9"/>
    </row>
    <row r="45452" spans="11:17" x14ac:dyDescent="0.25">
      <c r="K45452" s="9"/>
      <c r="N45452" s="9"/>
      <c r="O45452" s="9"/>
      <c r="P45452" s="9"/>
      <c r="Q45452" s="9"/>
    </row>
    <row r="45453" spans="11:17" x14ac:dyDescent="0.25">
      <c r="K45453" s="9"/>
      <c r="N45453" s="9"/>
      <c r="O45453" s="9"/>
      <c r="P45453" s="9"/>
      <c r="Q45453" s="9"/>
    </row>
    <row r="45454" spans="11:17" x14ac:dyDescent="0.25">
      <c r="K45454" s="9"/>
      <c r="N45454" s="9"/>
      <c r="O45454" s="9"/>
      <c r="P45454" s="9"/>
      <c r="Q45454" s="9"/>
    </row>
    <row r="45455" spans="11:17" x14ac:dyDescent="0.25">
      <c r="K45455" s="9"/>
      <c r="N45455" s="9"/>
      <c r="O45455" s="9"/>
      <c r="P45455" s="9"/>
      <c r="Q45455" s="9"/>
    </row>
    <row r="45456" spans="11:17" x14ac:dyDescent="0.25">
      <c r="K45456" s="9"/>
      <c r="N45456" s="9"/>
      <c r="O45456" s="9"/>
      <c r="P45456" s="9"/>
      <c r="Q45456" s="9"/>
    </row>
    <row r="45457" spans="11:17" x14ac:dyDescent="0.25">
      <c r="K45457" s="9"/>
      <c r="N45457" s="9"/>
      <c r="O45457" s="9"/>
      <c r="P45457" s="9"/>
      <c r="Q45457" s="9"/>
    </row>
    <row r="45458" spans="11:17" x14ac:dyDescent="0.25">
      <c r="K45458" s="9"/>
      <c r="N45458" s="9"/>
      <c r="O45458" s="9"/>
      <c r="P45458" s="9"/>
      <c r="Q45458" s="9"/>
    </row>
    <row r="45459" spans="11:17" x14ac:dyDescent="0.25">
      <c r="K45459" s="9"/>
      <c r="N45459" s="9"/>
      <c r="O45459" s="9"/>
      <c r="P45459" s="9"/>
      <c r="Q45459" s="9"/>
    </row>
    <row r="45460" spans="11:17" x14ac:dyDescent="0.25">
      <c r="K45460" s="9"/>
      <c r="N45460" s="9"/>
      <c r="O45460" s="9"/>
      <c r="P45460" s="9"/>
      <c r="Q45460" s="9"/>
    </row>
    <row r="45461" spans="11:17" x14ac:dyDescent="0.25">
      <c r="K45461" s="9"/>
      <c r="N45461" s="9"/>
      <c r="O45461" s="9"/>
      <c r="P45461" s="9"/>
      <c r="Q45461" s="9"/>
    </row>
    <row r="45462" spans="11:17" x14ac:dyDescent="0.25">
      <c r="K45462" s="9"/>
      <c r="N45462" s="9"/>
      <c r="O45462" s="9"/>
      <c r="P45462" s="9"/>
      <c r="Q45462" s="9"/>
    </row>
    <row r="45463" spans="11:17" x14ac:dyDescent="0.25">
      <c r="K45463" s="9"/>
      <c r="N45463" s="9"/>
      <c r="O45463" s="9"/>
      <c r="P45463" s="9"/>
      <c r="Q45463" s="9"/>
    </row>
    <row r="45464" spans="11:17" x14ac:dyDescent="0.25">
      <c r="K45464" s="9"/>
      <c r="N45464" s="9"/>
      <c r="O45464" s="9"/>
      <c r="P45464" s="9"/>
      <c r="Q45464" s="9"/>
    </row>
    <row r="45465" spans="11:17" x14ac:dyDescent="0.25">
      <c r="K45465" s="9"/>
      <c r="N45465" s="9"/>
      <c r="O45465" s="9"/>
      <c r="P45465" s="9"/>
      <c r="Q45465" s="9"/>
    </row>
    <row r="45466" spans="11:17" x14ac:dyDescent="0.25">
      <c r="K45466" s="9"/>
      <c r="N45466" s="9"/>
      <c r="O45466" s="9"/>
      <c r="P45466" s="9"/>
      <c r="Q45466" s="9"/>
    </row>
    <row r="45467" spans="11:17" x14ac:dyDescent="0.25">
      <c r="K45467" s="9"/>
      <c r="N45467" s="9"/>
      <c r="O45467" s="9"/>
      <c r="P45467" s="9"/>
      <c r="Q45467" s="9"/>
    </row>
    <row r="45468" spans="11:17" x14ac:dyDescent="0.25">
      <c r="K45468" s="9"/>
      <c r="N45468" s="9"/>
      <c r="O45468" s="9"/>
      <c r="P45468" s="9"/>
      <c r="Q45468" s="9"/>
    </row>
    <row r="45469" spans="11:17" x14ac:dyDescent="0.25">
      <c r="K45469" s="9"/>
      <c r="N45469" s="9"/>
      <c r="O45469" s="9"/>
      <c r="P45469" s="9"/>
      <c r="Q45469" s="9"/>
    </row>
    <row r="45470" spans="11:17" x14ac:dyDescent="0.25">
      <c r="K45470" s="9"/>
      <c r="N45470" s="9"/>
      <c r="O45470" s="9"/>
      <c r="P45470" s="9"/>
      <c r="Q45470" s="9"/>
    </row>
    <row r="45471" spans="11:17" x14ac:dyDescent="0.25">
      <c r="K45471" s="9"/>
      <c r="N45471" s="9"/>
      <c r="O45471" s="9"/>
      <c r="P45471" s="9"/>
      <c r="Q45471" s="9"/>
    </row>
    <row r="45472" spans="11:17" x14ac:dyDescent="0.25">
      <c r="K45472" s="9"/>
      <c r="N45472" s="9"/>
      <c r="O45472" s="9"/>
      <c r="P45472" s="9"/>
      <c r="Q45472" s="9"/>
    </row>
    <row r="45473" spans="11:17" x14ac:dyDescent="0.25">
      <c r="K45473" s="9"/>
      <c r="N45473" s="9"/>
      <c r="O45473" s="9"/>
      <c r="P45473" s="9"/>
      <c r="Q45473" s="9"/>
    </row>
    <row r="45474" spans="11:17" x14ac:dyDescent="0.25">
      <c r="K45474" s="9"/>
      <c r="N45474" s="9"/>
      <c r="O45474" s="9"/>
      <c r="P45474" s="9"/>
      <c r="Q45474" s="9"/>
    </row>
    <row r="45475" spans="11:17" x14ac:dyDescent="0.25">
      <c r="K45475" s="9"/>
      <c r="N45475" s="9"/>
      <c r="O45475" s="9"/>
      <c r="P45475" s="9"/>
      <c r="Q45475" s="9"/>
    </row>
    <row r="45476" spans="11:17" x14ac:dyDescent="0.25">
      <c r="K45476" s="9"/>
      <c r="N45476" s="9"/>
      <c r="O45476" s="9"/>
      <c r="P45476" s="9"/>
      <c r="Q45476" s="9"/>
    </row>
    <row r="45477" spans="11:17" x14ac:dyDescent="0.25">
      <c r="K45477" s="9"/>
      <c r="N45477" s="9"/>
      <c r="O45477" s="9"/>
      <c r="P45477" s="9"/>
      <c r="Q45477" s="9"/>
    </row>
    <row r="45478" spans="11:17" x14ac:dyDescent="0.25">
      <c r="K45478" s="9"/>
      <c r="N45478" s="9"/>
      <c r="O45478" s="9"/>
      <c r="P45478" s="9"/>
      <c r="Q45478" s="9"/>
    </row>
    <row r="45479" spans="11:17" x14ac:dyDescent="0.25">
      <c r="K45479" s="9"/>
      <c r="N45479" s="9"/>
      <c r="O45479" s="9"/>
      <c r="P45479" s="9"/>
      <c r="Q45479" s="9"/>
    </row>
    <row r="45480" spans="11:17" x14ac:dyDescent="0.25">
      <c r="K45480" s="9"/>
      <c r="N45480" s="9"/>
      <c r="O45480" s="9"/>
      <c r="P45480" s="9"/>
      <c r="Q45480" s="9"/>
    </row>
    <row r="45481" spans="11:17" x14ac:dyDescent="0.25">
      <c r="K45481" s="9"/>
      <c r="N45481" s="9"/>
      <c r="O45481" s="9"/>
      <c r="P45481" s="9"/>
      <c r="Q45481" s="9"/>
    </row>
    <row r="45482" spans="11:17" x14ac:dyDescent="0.25">
      <c r="K45482" s="9"/>
      <c r="N45482" s="9"/>
      <c r="O45482" s="9"/>
      <c r="P45482" s="9"/>
      <c r="Q45482" s="9"/>
    </row>
    <row r="45483" spans="11:17" x14ac:dyDescent="0.25">
      <c r="K45483" s="9"/>
      <c r="N45483" s="9"/>
      <c r="O45483" s="9"/>
      <c r="P45483" s="9"/>
      <c r="Q45483" s="9"/>
    </row>
    <row r="45484" spans="11:17" x14ac:dyDescent="0.25">
      <c r="K45484" s="9"/>
      <c r="N45484" s="9"/>
      <c r="O45484" s="9"/>
      <c r="P45484" s="9"/>
      <c r="Q45484" s="9"/>
    </row>
    <row r="45485" spans="11:17" x14ac:dyDescent="0.25">
      <c r="K45485" s="9"/>
      <c r="N45485" s="9"/>
      <c r="O45485" s="9"/>
      <c r="P45485" s="9"/>
      <c r="Q45485" s="9"/>
    </row>
    <row r="45486" spans="11:17" x14ac:dyDescent="0.25">
      <c r="K45486" s="9"/>
      <c r="N45486" s="9"/>
      <c r="O45486" s="9"/>
      <c r="P45486" s="9"/>
      <c r="Q45486" s="9"/>
    </row>
    <row r="45487" spans="11:17" x14ac:dyDescent="0.25">
      <c r="K45487" s="9"/>
      <c r="N45487" s="9"/>
      <c r="O45487" s="9"/>
      <c r="P45487" s="9"/>
      <c r="Q45487" s="9"/>
    </row>
    <row r="45488" spans="11:17" x14ac:dyDescent="0.25">
      <c r="K45488" s="9"/>
      <c r="N45488" s="9"/>
      <c r="O45488" s="9"/>
      <c r="P45488" s="9"/>
      <c r="Q45488" s="9"/>
    </row>
    <row r="45489" spans="11:17" x14ac:dyDescent="0.25">
      <c r="K45489" s="9"/>
      <c r="N45489" s="9"/>
      <c r="O45489" s="9"/>
      <c r="P45489" s="9"/>
      <c r="Q45489" s="9"/>
    </row>
    <row r="45490" spans="11:17" x14ac:dyDescent="0.25">
      <c r="K45490" s="9"/>
      <c r="N45490" s="9"/>
      <c r="O45490" s="9"/>
      <c r="P45490" s="9"/>
      <c r="Q45490" s="9"/>
    </row>
    <row r="45491" spans="11:17" x14ac:dyDescent="0.25">
      <c r="K45491" s="9"/>
      <c r="N45491" s="9"/>
      <c r="O45491" s="9"/>
      <c r="P45491" s="9"/>
      <c r="Q45491" s="9"/>
    </row>
    <row r="45492" spans="11:17" x14ac:dyDescent="0.25">
      <c r="K45492" s="9"/>
      <c r="N45492" s="9"/>
      <c r="O45492" s="9"/>
      <c r="P45492" s="9"/>
      <c r="Q45492" s="9"/>
    </row>
    <row r="45493" spans="11:17" x14ac:dyDescent="0.25">
      <c r="K45493" s="9"/>
      <c r="N45493" s="9"/>
      <c r="O45493" s="9"/>
      <c r="P45493" s="9"/>
      <c r="Q45493" s="9"/>
    </row>
    <row r="45494" spans="11:17" x14ac:dyDescent="0.25">
      <c r="K45494" s="9"/>
      <c r="N45494" s="9"/>
      <c r="O45494" s="9"/>
      <c r="P45494" s="9"/>
      <c r="Q45494" s="9"/>
    </row>
    <row r="45495" spans="11:17" x14ac:dyDescent="0.25">
      <c r="K45495" s="9"/>
      <c r="N45495" s="9"/>
      <c r="O45495" s="9"/>
      <c r="P45495" s="9"/>
      <c r="Q45495" s="9"/>
    </row>
    <row r="45496" spans="11:17" x14ac:dyDescent="0.25">
      <c r="K45496" s="9"/>
      <c r="N45496" s="9"/>
      <c r="O45496" s="9"/>
      <c r="P45496" s="9"/>
      <c r="Q45496" s="9"/>
    </row>
    <row r="45497" spans="11:17" x14ac:dyDescent="0.25">
      <c r="K45497" s="9"/>
      <c r="N45497" s="9"/>
      <c r="O45497" s="9"/>
      <c r="P45497" s="9"/>
      <c r="Q45497" s="9"/>
    </row>
    <row r="45498" spans="11:17" x14ac:dyDescent="0.25">
      <c r="K45498" s="9"/>
      <c r="N45498" s="9"/>
      <c r="O45498" s="9"/>
      <c r="P45498" s="9"/>
      <c r="Q45498" s="9"/>
    </row>
    <row r="45499" spans="11:17" x14ac:dyDescent="0.25">
      <c r="K45499" s="9"/>
      <c r="N45499" s="9"/>
      <c r="O45499" s="9"/>
      <c r="P45499" s="9"/>
      <c r="Q45499" s="9"/>
    </row>
    <row r="45500" spans="11:17" x14ac:dyDescent="0.25">
      <c r="K45500" s="9"/>
      <c r="N45500" s="9"/>
      <c r="O45500" s="9"/>
      <c r="P45500" s="9"/>
      <c r="Q45500" s="9"/>
    </row>
    <row r="45501" spans="11:17" x14ac:dyDescent="0.25">
      <c r="K45501" s="9"/>
      <c r="N45501" s="9"/>
      <c r="O45501" s="9"/>
      <c r="P45501" s="9"/>
      <c r="Q45501" s="9"/>
    </row>
    <row r="45502" spans="11:17" x14ac:dyDescent="0.25">
      <c r="K45502" s="9"/>
      <c r="N45502" s="9"/>
      <c r="O45502" s="9"/>
      <c r="P45502" s="9"/>
      <c r="Q45502" s="9"/>
    </row>
    <row r="45503" spans="11:17" x14ac:dyDescent="0.25">
      <c r="K45503" s="9"/>
      <c r="N45503" s="9"/>
      <c r="O45503" s="9"/>
      <c r="P45503" s="9"/>
      <c r="Q45503" s="9"/>
    </row>
    <row r="45504" spans="11:17" x14ac:dyDescent="0.25">
      <c r="K45504" s="9"/>
      <c r="N45504" s="9"/>
      <c r="O45504" s="9"/>
      <c r="P45504" s="9"/>
      <c r="Q45504" s="9"/>
    </row>
    <row r="45505" spans="11:17" x14ac:dyDescent="0.25">
      <c r="K45505" s="9"/>
      <c r="N45505" s="9"/>
      <c r="O45505" s="9"/>
      <c r="P45505" s="9"/>
      <c r="Q45505" s="9"/>
    </row>
    <row r="45506" spans="11:17" x14ac:dyDescent="0.25">
      <c r="K45506" s="9"/>
      <c r="N45506" s="9"/>
      <c r="O45506" s="9"/>
      <c r="P45506" s="9"/>
      <c r="Q45506" s="9"/>
    </row>
    <row r="45507" spans="11:17" x14ac:dyDescent="0.25">
      <c r="K45507" s="9"/>
      <c r="N45507" s="9"/>
      <c r="O45507" s="9"/>
      <c r="P45507" s="9"/>
      <c r="Q45507" s="9"/>
    </row>
    <row r="45508" spans="11:17" x14ac:dyDescent="0.25">
      <c r="K45508" s="9"/>
      <c r="N45508" s="9"/>
      <c r="O45508" s="9"/>
      <c r="P45508" s="9"/>
      <c r="Q45508" s="9"/>
    </row>
    <row r="45509" spans="11:17" x14ac:dyDescent="0.25">
      <c r="K45509" s="9"/>
      <c r="N45509" s="9"/>
      <c r="O45509" s="9"/>
      <c r="P45509" s="9"/>
      <c r="Q45509" s="9"/>
    </row>
    <row r="45510" spans="11:17" x14ac:dyDescent="0.25">
      <c r="K45510" s="9"/>
      <c r="N45510" s="9"/>
      <c r="O45510" s="9"/>
      <c r="P45510" s="9"/>
      <c r="Q45510" s="9"/>
    </row>
    <row r="45511" spans="11:17" x14ac:dyDescent="0.25">
      <c r="K45511" s="9"/>
      <c r="N45511" s="9"/>
      <c r="O45511" s="9"/>
      <c r="P45511" s="9"/>
      <c r="Q45511" s="9"/>
    </row>
    <row r="45512" spans="11:17" x14ac:dyDescent="0.25">
      <c r="K45512" s="9"/>
      <c r="N45512" s="9"/>
      <c r="O45512" s="9"/>
      <c r="P45512" s="9"/>
      <c r="Q45512" s="9"/>
    </row>
    <row r="45513" spans="11:17" x14ac:dyDescent="0.25">
      <c r="K45513" s="9"/>
      <c r="N45513" s="9"/>
      <c r="O45513" s="9"/>
      <c r="P45513" s="9"/>
      <c r="Q45513" s="9"/>
    </row>
    <row r="45514" spans="11:17" x14ac:dyDescent="0.25">
      <c r="K45514" s="9"/>
      <c r="N45514" s="9"/>
      <c r="O45514" s="9"/>
      <c r="P45514" s="9"/>
      <c r="Q45514" s="9"/>
    </row>
    <row r="45515" spans="11:17" x14ac:dyDescent="0.25">
      <c r="K45515" s="9"/>
      <c r="N45515" s="9"/>
      <c r="O45515" s="9"/>
      <c r="P45515" s="9"/>
      <c r="Q45515" s="9"/>
    </row>
    <row r="45516" spans="11:17" x14ac:dyDescent="0.25">
      <c r="K45516" s="9"/>
      <c r="N45516" s="9"/>
      <c r="O45516" s="9"/>
      <c r="P45516" s="9"/>
      <c r="Q45516" s="9"/>
    </row>
    <row r="45517" spans="11:17" x14ac:dyDescent="0.25">
      <c r="K45517" s="9"/>
      <c r="N45517" s="9"/>
      <c r="O45517" s="9"/>
      <c r="P45517" s="9"/>
      <c r="Q45517" s="9"/>
    </row>
    <row r="45518" spans="11:17" x14ac:dyDescent="0.25">
      <c r="K45518" s="9"/>
      <c r="N45518" s="9"/>
      <c r="O45518" s="9"/>
      <c r="P45518" s="9"/>
      <c r="Q45518" s="9"/>
    </row>
    <row r="45519" spans="11:17" x14ac:dyDescent="0.25">
      <c r="K45519" s="9"/>
      <c r="N45519" s="9"/>
      <c r="O45519" s="9"/>
      <c r="P45519" s="9"/>
      <c r="Q45519" s="9"/>
    </row>
    <row r="45520" spans="11:17" x14ac:dyDescent="0.25">
      <c r="K45520" s="9"/>
      <c r="N45520" s="9"/>
      <c r="O45520" s="9"/>
      <c r="P45520" s="9"/>
      <c r="Q45520" s="9"/>
    </row>
    <row r="45521" spans="11:17" x14ac:dyDescent="0.25">
      <c r="K45521" s="9"/>
      <c r="N45521" s="9"/>
      <c r="O45521" s="9"/>
      <c r="P45521" s="9"/>
      <c r="Q45521" s="9"/>
    </row>
    <row r="45522" spans="11:17" x14ac:dyDescent="0.25">
      <c r="K45522" s="9"/>
      <c r="N45522" s="9"/>
      <c r="O45522" s="9"/>
      <c r="P45522" s="9"/>
      <c r="Q45522" s="9"/>
    </row>
    <row r="45523" spans="11:17" x14ac:dyDescent="0.25">
      <c r="K45523" s="9"/>
      <c r="N45523" s="9"/>
      <c r="O45523" s="9"/>
      <c r="P45523" s="9"/>
      <c r="Q45523" s="9"/>
    </row>
    <row r="45524" spans="11:17" x14ac:dyDescent="0.25">
      <c r="K45524" s="9"/>
      <c r="N45524" s="9"/>
      <c r="O45524" s="9"/>
      <c r="P45524" s="9"/>
      <c r="Q45524" s="9"/>
    </row>
    <row r="45525" spans="11:17" x14ac:dyDescent="0.25">
      <c r="K45525" s="9"/>
      <c r="N45525" s="9"/>
      <c r="O45525" s="9"/>
      <c r="P45525" s="9"/>
      <c r="Q45525" s="9"/>
    </row>
    <row r="45526" spans="11:17" x14ac:dyDescent="0.25">
      <c r="K45526" s="9"/>
      <c r="N45526" s="9"/>
      <c r="O45526" s="9"/>
      <c r="P45526" s="9"/>
      <c r="Q45526" s="9"/>
    </row>
    <row r="45527" spans="11:17" x14ac:dyDescent="0.25">
      <c r="K45527" s="9"/>
      <c r="N45527" s="9"/>
      <c r="O45527" s="9"/>
      <c r="P45527" s="9"/>
      <c r="Q45527" s="9"/>
    </row>
    <row r="45528" spans="11:17" x14ac:dyDescent="0.25">
      <c r="K45528" s="9"/>
      <c r="N45528" s="9"/>
      <c r="O45528" s="9"/>
      <c r="P45528" s="9"/>
      <c r="Q45528" s="9"/>
    </row>
    <row r="45529" spans="11:17" x14ac:dyDescent="0.25">
      <c r="K45529" s="9"/>
      <c r="N45529" s="9"/>
      <c r="O45529" s="9"/>
      <c r="P45529" s="9"/>
      <c r="Q45529" s="9"/>
    </row>
    <row r="45530" spans="11:17" x14ac:dyDescent="0.25">
      <c r="K45530" s="9"/>
      <c r="N45530" s="9"/>
      <c r="O45530" s="9"/>
      <c r="P45530" s="9"/>
      <c r="Q45530" s="9"/>
    </row>
    <row r="45531" spans="11:17" x14ac:dyDescent="0.25">
      <c r="K45531" s="9"/>
      <c r="N45531" s="9"/>
      <c r="O45531" s="9"/>
      <c r="P45531" s="9"/>
      <c r="Q45531" s="9"/>
    </row>
    <row r="45532" spans="11:17" x14ac:dyDescent="0.25">
      <c r="K45532" s="9"/>
      <c r="N45532" s="9"/>
      <c r="O45532" s="9"/>
      <c r="P45532" s="9"/>
      <c r="Q45532" s="9"/>
    </row>
    <row r="45533" spans="11:17" x14ac:dyDescent="0.25">
      <c r="K45533" s="9"/>
      <c r="N45533" s="9"/>
      <c r="O45533" s="9"/>
      <c r="P45533" s="9"/>
      <c r="Q45533" s="9"/>
    </row>
    <row r="45534" spans="11:17" x14ac:dyDescent="0.25">
      <c r="K45534" s="9"/>
      <c r="N45534" s="9"/>
      <c r="O45534" s="9"/>
      <c r="P45534" s="9"/>
      <c r="Q45534" s="9"/>
    </row>
    <row r="45535" spans="11:17" x14ac:dyDescent="0.25">
      <c r="K45535" s="9"/>
      <c r="N45535" s="9"/>
      <c r="O45535" s="9"/>
      <c r="P45535" s="9"/>
      <c r="Q45535" s="9"/>
    </row>
    <row r="45536" spans="11:17" x14ac:dyDescent="0.25">
      <c r="K45536" s="9"/>
      <c r="N45536" s="9"/>
      <c r="O45536" s="9"/>
      <c r="P45536" s="9"/>
      <c r="Q45536" s="9"/>
    </row>
    <row r="45537" spans="11:17" x14ac:dyDescent="0.25">
      <c r="K45537" s="9"/>
      <c r="N45537" s="9"/>
      <c r="O45537" s="9"/>
      <c r="P45537" s="9"/>
      <c r="Q45537" s="9"/>
    </row>
    <row r="45538" spans="11:17" x14ac:dyDescent="0.25">
      <c r="K45538" s="9"/>
      <c r="N45538" s="9"/>
      <c r="O45538" s="9"/>
      <c r="P45538" s="9"/>
      <c r="Q45538" s="9"/>
    </row>
    <row r="45539" spans="11:17" x14ac:dyDescent="0.25">
      <c r="K45539" s="9"/>
      <c r="N45539" s="9"/>
      <c r="O45539" s="9"/>
      <c r="P45539" s="9"/>
      <c r="Q45539" s="9"/>
    </row>
    <row r="45540" spans="11:17" x14ac:dyDescent="0.25">
      <c r="K45540" s="9"/>
      <c r="N45540" s="9"/>
      <c r="O45540" s="9"/>
      <c r="P45540" s="9"/>
      <c r="Q45540" s="9"/>
    </row>
    <row r="45541" spans="11:17" x14ac:dyDescent="0.25">
      <c r="K45541" s="9"/>
      <c r="N45541" s="9"/>
      <c r="O45541" s="9"/>
      <c r="P45541" s="9"/>
      <c r="Q45541" s="9"/>
    </row>
    <row r="45542" spans="11:17" x14ac:dyDescent="0.25">
      <c r="K45542" s="9"/>
      <c r="N45542" s="9"/>
      <c r="O45542" s="9"/>
      <c r="P45542" s="9"/>
      <c r="Q45542" s="9"/>
    </row>
    <row r="45543" spans="11:17" x14ac:dyDescent="0.25">
      <c r="K45543" s="9"/>
      <c r="N45543" s="9"/>
      <c r="O45543" s="9"/>
      <c r="P45543" s="9"/>
      <c r="Q45543" s="9"/>
    </row>
    <row r="45544" spans="11:17" x14ac:dyDescent="0.25">
      <c r="K45544" s="9"/>
      <c r="N45544" s="9"/>
      <c r="O45544" s="9"/>
      <c r="P45544" s="9"/>
      <c r="Q45544" s="9"/>
    </row>
    <row r="45545" spans="11:17" x14ac:dyDescent="0.25">
      <c r="K45545" s="9"/>
      <c r="N45545" s="9"/>
      <c r="O45545" s="9"/>
      <c r="P45545" s="9"/>
      <c r="Q45545" s="9"/>
    </row>
    <row r="45546" spans="11:17" x14ac:dyDescent="0.25">
      <c r="K45546" s="9"/>
      <c r="N45546" s="9"/>
      <c r="O45546" s="9"/>
      <c r="P45546" s="9"/>
      <c r="Q45546" s="9"/>
    </row>
    <row r="45547" spans="11:17" x14ac:dyDescent="0.25">
      <c r="K45547" s="9"/>
      <c r="N45547" s="9"/>
      <c r="O45547" s="9"/>
      <c r="P45547" s="9"/>
      <c r="Q45547" s="9"/>
    </row>
    <row r="45548" spans="11:17" x14ac:dyDescent="0.25">
      <c r="K45548" s="9"/>
      <c r="N45548" s="9"/>
      <c r="O45548" s="9"/>
      <c r="P45548" s="9"/>
      <c r="Q45548" s="9"/>
    </row>
    <row r="45549" spans="11:17" x14ac:dyDescent="0.25">
      <c r="K45549" s="9"/>
      <c r="N45549" s="9"/>
      <c r="O45549" s="9"/>
      <c r="P45549" s="9"/>
      <c r="Q45549" s="9"/>
    </row>
    <row r="45550" spans="11:17" x14ac:dyDescent="0.25">
      <c r="K45550" s="9"/>
      <c r="N45550" s="9"/>
      <c r="O45550" s="9"/>
      <c r="P45550" s="9"/>
      <c r="Q45550" s="9"/>
    </row>
    <row r="45551" spans="11:17" x14ac:dyDescent="0.25">
      <c r="K45551" s="9"/>
      <c r="N45551" s="9"/>
      <c r="O45551" s="9"/>
      <c r="P45551" s="9"/>
      <c r="Q45551" s="9"/>
    </row>
    <row r="45552" spans="11:17" x14ac:dyDescent="0.25">
      <c r="K45552" s="9"/>
      <c r="N45552" s="9"/>
      <c r="O45552" s="9"/>
      <c r="P45552" s="9"/>
      <c r="Q45552" s="9"/>
    </row>
    <row r="45553" spans="11:17" x14ac:dyDescent="0.25">
      <c r="K45553" s="9"/>
      <c r="N45553" s="9"/>
      <c r="O45553" s="9"/>
      <c r="P45553" s="9"/>
      <c r="Q45553" s="9"/>
    </row>
    <row r="45554" spans="11:17" x14ac:dyDescent="0.25">
      <c r="K45554" s="9"/>
      <c r="N45554" s="9"/>
      <c r="O45554" s="9"/>
      <c r="P45554" s="9"/>
      <c r="Q45554" s="9"/>
    </row>
    <row r="45555" spans="11:17" x14ac:dyDescent="0.25">
      <c r="K45555" s="9"/>
      <c r="N45555" s="9"/>
      <c r="O45555" s="9"/>
      <c r="P45555" s="9"/>
      <c r="Q45555" s="9"/>
    </row>
    <row r="45556" spans="11:17" x14ac:dyDescent="0.25">
      <c r="K45556" s="9"/>
      <c r="N45556" s="9"/>
      <c r="O45556" s="9"/>
      <c r="P45556" s="9"/>
      <c r="Q45556" s="9"/>
    </row>
    <row r="45557" spans="11:17" x14ac:dyDescent="0.25">
      <c r="K45557" s="9"/>
      <c r="N45557" s="9"/>
      <c r="O45557" s="9"/>
      <c r="P45557" s="9"/>
      <c r="Q45557" s="9"/>
    </row>
    <row r="45558" spans="11:17" x14ac:dyDescent="0.25">
      <c r="K45558" s="9"/>
      <c r="N45558" s="9"/>
      <c r="O45558" s="9"/>
      <c r="P45558" s="9"/>
      <c r="Q45558" s="9"/>
    </row>
    <row r="45559" spans="11:17" x14ac:dyDescent="0.25">
      <c r="K45559" s="9"/>
      <c r="N45559" s="9"/>
      <c r="O45559" s="9"/>
      <c r="P45559" s="9"/>
      <c r="Q45559" s="9"/>
    </row>
    <row r="45560" spans="11:17" x14ac:dyDescent="0.25">
      <c r="K45560" s="9"/>
      <c r="N45560" s="9"/>
      <c r="O45560" s="9"/>
      <c r="P45560" s="9"/>
      <c r="Q45560" s="9"/>
    </row>
    <row r="45561" spans="11:17" x14ac:dyDescent="0.25">
      <c r="K45561" s="9"/>
      <c r="N45561" s="9"/>
      <c r="O45561" s="9"/>
      <c r="P45561" s="9"/>
      <c r="Q45561" s="9"/>
    </row>
    <row r="45562" spans="11:17" x14ac:dyDescent="0.25">
      <c r="K45562" s="9"/>
      <c r="N45562" s="9"/>
      <c r="O45562" s="9"/>
      <c r="P45562" s="9"/>
      <c r="Q45562" s="9"/>
    </row>
    <row r="45563" spans="11:17" x14ac:dyDescent="0.25">
      <c r="K45563" s="9"/>
      <c r="N45563" s="9"/>
      <c r="O45563" s="9"/>
      <c r="P45563" s="9"/>
      <c r="Q45563" s="9"/>
    </row>
    <row r="45564" spans="11:17" x14ac:dyDescent="0.25">
      <c r="K45564" s="9"/>
      <c r="N45564" s="9"/>
      <c r="O45564" s="9"/>
      <c r="P45564" s="9"/>
      <c r="Q45564" s="9"/>
    </row>
    <row r="45565" spans="11:17" x14ac:dyDescent="0.25">
      <c r="K45565" s="9"/>
      <c r="N45565" s="9"/>
      <c r="O45565" s="9"/>
      <c r="P45565" s="9"/>
      <c r="Q45565" s="9"/>
    </row>
    <row r="45566" spans="11:17" x14ac:dyDescent="0.25">
      <c r="K45566" s="9"/>
      <c r="N45566" s="9"/>
      <c r="O45566" s="9"/>
      <c r="P45566" s="9"/>
      <c r="Q45566" s="9"/>
    </row>
    <row r="45567" spans="11:17" x14ac:dyDescent="0.25">
      <c r="K45567" s="9"/>
      <c r="N45567" s="9"/>
      <c r="O45567" s="9"/>
      <c r="P45567" s="9"/>
      <c r="Q45567" s="9"/>
    </row>
    <row r="45568" spans="11:17" x14ac:dyDescent="0.25">
      <c r="K45568" s="9"/>
      <c r="N45568" s="9"/>
      <c r="O45568" s="9"/>
      <c r="P45568" s="9"/>
      <c r="Q45568" s="9"/>
    </row>
    <row r="45569" spans="11:17" x14ac:dyDescent="0.25">
      <c r="K45569" s="9"/>
      <c r="N45569" s="9"/>
      <c r="O45569" s="9"/>
      <c r="P45569" s="9"/>
      <c r="Q45569" s="9"/>
    </row>
    <row r="45570" spans="11:17" x14ac:dyDescent="0.25">
      <c r="K45570" s="9"/>
      <c r="N45570" s="9"/>
      <c r="O45570" s="9"/>
      <c r="P45570" s="9"/>
      <c r="Q45570" s="9"/>
    </row>
    <row r="45571" spans="11:17" x14ac:dyDescent="0.25">
      <c r="K45571" s="9"/>
      <c r="N45571" s="9"/>
      <c r="O45571" s="9"/>
      <c r="P45571" s="9"/>
      <c r="Q45571" s="9"/>
    </row>
    <row r="45572" spans="11:17" x14ac:dyDescent="0.25">
      <c r="K45572" s="9"/>
      <c r="N45572" s="9"/>
      <c r="O45572" s="9"/>
      <c r="P45572" s="9"/>
      <c r="Q45572" s="9"/>
    </row>
    <row r="45573" spans="11:17" x14ac:dyDescent="0.25">
      <c r="K45573" s="9"/>
      <c r="N45573" s="9"/>
      <c r="O45573" s="9"/>
      <c r="P45573" s="9"/>
      <c r="Q45573" s="9"/>
    </row>
    <row r="45574" spans="11:17" x14ac:dyDescent="0.25">
      <c r="K45574" s="9"/>
      <c r="N45574" s="9"/>
      <c r="O45574" s="9"/>
      <c r="P45574" s="9"/>
      <c r="Q45574" s="9"/>
    </row>
    <row r="45575" spans="11:17" x14ac:dyDescent="0.25">
      <c r="K45575" s="9"/>
      <c r="N45575" s="9"/>
      <c r="O45575" s="9"/>
      <c r="P45575" s="9"/>
      <c r="Q45575" s="9"/>
    </row>
    <row r="45576" spans="11:17" x14ac:dyDescent="0.25">
      <c r="K45576" s="9"/>
      <c r="N45576" s="9"/>
      <c r="O45576" s="9"/>
      <c r="P45576" s="9"/>
      <c r="Q45576" s="9"/>
    </row>
    <row r="45577" spans="11:17" x14ac:dyDescent="0.25">
      <c r="K45577" s="9"/>
      <c r="N45577" s="9"/>
      <c r="O45577" s="9"/>
      <c r="P45577" s="9"/>
      <c r="Q45577" s="9"/>
    </row>
    <row r="45578" spans="11:17" x14ac:dyDescent="0.25">
      <c r="K45578" s="9"/>
      <c r="N45578" s="9"/>
      <c r="O45578" s="9"/>
      <c r="P45578" s="9"/>
      <c r="Q45578" s="9"/>
    </row>
    <row r="45579" spans="11:17" x14ac:dyDescent="0.25">
      <c r="K45579" s="9"/>
      <c r="N45579" s="9"/>
      <c r="O45579" s="9"/>
      <c r="P45579" s="9"/>
      <c r="Q45579" s="9"/>
    </row>
    <row r="45580" spans="11:17" x14ac:dyDescent="0.25">
      <c r="K45580" s="9"/>
      <c r="N45580" s="9"/>
      <c r="O45580" s="9"/>
      <c r="P45580" s="9"/>
      <c r="Q45580" s="9"/>
    </row>
    <row r="45581" spans="11:17" x14ac:dyDescent="0.25">
      <c r="K45581" s="9"/>
      <c r="N45581" s="9"/>
      <c r="O45581" s="9"/>
      <c r="P45581" s="9"/>
      <c r="Q45581" s="9"/>
    </row>
    <row r="45582" spans="11:17" x14ac:dyDescent="0.25">
      <c r="K45582" s="9"/>
      <c r="N45582" s="9"/>
      <c r="O45582" s="9"/>
      <c r="P45582" s="9"/>
      <c r="Q45582" s="9"/>
    </row>
    <row r="45583" spans="11:17" x14ac:dyDescent="0.25">
      <c r="K45583" s="9"/>
      <c r="N45583" s="9"/>
      <c r="O45583" s="9"/>
      <c r="P45583" s="9"/>
      <c r="Q45583" s="9"/>
    </row>
    <row r="45584" spans="11:17" x14ac:dyDescent="0.25">
      <c r="K45584" s="9"/>
      <c r="N45584" s="9"/>
      <c r="O45584" s="9"/>
      <c r="P45584" s="9"/>
      <c r="Q45584" s="9"/>
    </row>
    <row r="45585" spans="11:17" x14ac:dyDescent="0.25">
      <c r="K45585" s="9"/>
      <c r="N45585" s="9"/>
      <c r="O45585" s="9"/>
      <c r="P45585" s="9"/>
      <c r="Q45585" s="9"/>
    </row>
    <row r="45586" spans="11:17" x14ac:dyDescent="0.25">
      <c r="K45586" s="9"/>
      <c r="N45586" s="9"/>
      <c r="O45586" s="9"/>
      <c r="P45586" s="9"/>
      <c r="Q45586" s="9"/>
    </row>
    <row r="45587" spans="11:17" x14ac:dyDescent="0.25">
      <c r="K45587" s="9"/>
      <c r="N45587" s="9"/>
      <c r="O45587" s="9"/>
      <c r="P45587" s="9"/>
      <c r="Q45587" s="9"/>
    </row>
    <row r="45588" spans="11:17" x14ac:dyDescent="0.25">
      <c r="K45588" s="9"/>
      <c r="N45588" s="9"/>
      <c r="O45588" s="9"/>
      <c r="P45588" s="9"/>
      <c r="Q45588" s="9"/>
    </row>
    <row r="45589" spans="11:17" x14ac:dyDescent="0.25">
      <c r="K45589" s="9"/>
      <c r="N45589" s="9"/>
      <c r="O45589" s="9"/>
      <c r="P45589" s="9"/>
      <c r="Q45589" s="9"/>
    </row>
    <row r="45590" spans="11:17" x14ac:dyDescent="0.25">
      <c r="K45590" s="9"/>
      <c r="N45590" s="9"/>
      <c r="O45590" s="9"/>
      <c r="P45590" s="9"/>
      <c r="Q45590" s="9"/>
    </row>
    <row r="45591" spans="11:17" x14ac:dyDescent="0.25">
      <c r="K45591" s="9"/>
      <c r="N45591" s="9"/>
      <c r="O45591" s="9"/>
      <c r="P45591" s="9"/>
      <c r="Q45591" s="9"/>
    </row>
    <row r="45592" spans="11:17" x14ac:dyDescent="0.25">
      <c r="K45592" s="9"/>
      <c r="N45592" s="9"/>
      <c r="O45592" s="9"/>
      <c r="P45592" s="9"/>
      <c r="Q45592" s="9"/>
    </row>
    <row r="45593" spans="11:17" x14ac:dyDescent="0.25">
      <c r="K45593" s="9"/>
      <c r="N45593" s="9"/>
      <c r="O45593" s="9"/>
      <c r="P45593" s="9"/>
      <c r="Q45593" s="9"/>
    </row>
    <row r="45594" spans="11:17" x14ac:dyDescent="0.25">
      <c r="K45594" s="9"/>
      <c r="N45594" s="9"/>
      <c r="O45594" s="9"/>
      <c r="P45594" s="9"/>
      <c r="Q45594" s="9"/>
    </row>
    <row r="45595" spans="11:17" x14ac:dyDescent="0.25">
      <c r="K45595" s="9"/>
      <c r="N45595" s="9"/>
      <c r="O45595" s="9"/>
      <c r="P45595" s="9"/>
      <c r="Q45595" s="9"/>
    </row>
    <row r="45596" spans="11:17" x14ac:dyDescent="0.25">
      <c r="K45596" s="9"/>
      <c r="N45596" s="9"/>
      <c r="O45596" s="9"/>
      <c r="P45596" s="9"/>
      <c r="Q45596" s="9"/>
    </row>
    <row r="45597" spans="11:17" x14ac:dyDescent="0.25">
      <c r="K45597" s="9"/>
      <c r="N45597" s="9"/>
      <c r="O45597" s="9"/>
      <c r="P45597" s="9"/>
      <c r="Q45597" s="9"/>
    </row>
    <row r="45598" spans="11:17" x14ac:dyDescent="0.25">
      <c r="K45598" s="9"/>
      <c r="N45598" s="9"/>
      <c r="O45598" s="9"/>
      <c r="P45598" s="9"/>
      <c r="Q45598" s="9"/>
    </row>
    <row r="45599" spans="11:17" x14ac:dyDescent="0.25">
      <c r="K45599" s="9"/>
      <c r="N45599" s="9"/>
      <c r="O45599" s="9"/>
      <c r="P45599" s="9"/>
      <c r="Q45599" s="9"/>
    </row>
    <row r="45600" spans="11:17" x14ac:dyDescent="0.25">
      <c r="K45600" s="9"/>
      <c r="N45600" s="9"/>
      <c r="O45600" s="9"/>
      <c r="P45600" s="9"/>
      <c r="Q45600" s="9"/>
    </row>
    <row r="45601" spans="11:17" x14ac:dyDescent="0.25">
      <c r="K45601" s="9"/>
      <c r="N45601" s="9"/>
      <c r="O45601" s="9"/>
      <c r="P45601" s="9"/>
      <c r="Q45601" s="9"/>
    </row>
    <row r="45602" spans="11:17" x14ac:dyDescent="0.25">
      <c r="K45602" s="9"/>
      <c r="N45602" s="9"/>
      <c r="O45602" s="9"/>
      <c r="P45602" s="9"/>
      <c r="Q45602" s="9"/>
    </row>
    <row r="45603" spans="11:17" x14ac:dyDescent="0.25">
      <c r="K45603" s="9"/>
      <c r="N45603" s="9"/>
      <c r="O45603" s="9"/>
      <c r="P45603" s="9"/>
      <c r="Q45603" s="9"/>
    </row>
    <row r="45604" spans="11:17" x14ac:dyDescent="0.25">
      <c r="K45604" s="9"/>
      <c r="N45604" s="9"/>
      <c r="O45604" s="9"/>
      <c r="P45604" s="9"/>
      <c r="Q45604" s="9"/>
    </row>
    <row r="45605" spans="11:17" x14ac:dyDescent="0.25">
      <c r="K45605" s="9"/>
      <c r="N45605" s="9"/>
      <c r="O45605" s="9"/>
      <c r="P45605" s="9"/>
      <c r="Q45605" s="9"/>
    </row>
    <row r="45606" spans="11:17" x14ac:dyDescent="0.25">
      <c r="K45606" s="9"/>
      <c r="N45606" s="9"/>
      <c r="O45606" s="9"/>
      <c r="P45606" s="9"/>
      <c r="Q45606" s="9"/>
    </row>
    <row r="45607" spans="11:17" x14ac:dyDescent="0.25">
      <c r="K45607" s="9"/>
      <c r="N45607" s="9"/>
      <c r="O45607" s="9"/>
      <c r="P45607" s="9"/>
      <c r="Q45607" s="9"/>
    </row>
    <row r="45608" spans="11:17" x14ac:dyDescent="0.25">
      <c r="K45608" s="9"/>
      <c r="N45608" s="9"/>
      <c r="O45608" s="9"/>
      <c r="P45608" s="9"/>
      <c r="Q45608" s="9"/>
    </row>
    <row r="45609" spans="11:17" x14ac:dyDescent="0.25">
      <c r="K45609" s="9"/>
      <c r="N45609" s="9"/>
      <c r="O45609" s="9"/>
      <c r="P45609" s="9"/>
      <c r="Q45609" s="9"/>
    </row>
    <row r="45610" spans="11:17" x14ac:dyDescent="0.25">
      <c r="K45610" s="9"/>
      <c r="N45610" s="9"/>
      <c r="O45610" s="9"/>
      <c r="P45610" s="9"/>
      <c r="Q45610" s="9"/>
    </row>
    <row r="45611" spans="11:17" x14ac:dyDescent="0.25">
      <c r="K45611" s="9"/>
      <c r="N45611" s="9"/>
      <c r="O45611" s="9"/>
      <c r="P45611" s="9"/>
      <c r="Q45611" s="9"/>
    </row>
    <row r="45612" spans="11:17" x14ac:dyDescent="0.25">
      <c r="K45612" s="9"/>
      <c r="N45612" s="9"/>
      <c r="O45612" s="9"/>
      <c r="P45612" s="9"/>
      <c r="Q45612" s="9"/>
    </row>
    <row r="45613" spans="11:17" x14ac:dyDescent="0.25">
      <c r="K45613" s="9"/>
      <c r="N45613" s="9"/>
      <c r="O45613" s="9"/>
      <c r="P45613" s="9"/>
      <c r="Q45613" s="9"/>
    </row>
    <row r="45614" spans="11:17" x14ac:dyDescent="0.25">
      <c r="K45614" s="9"/>
      <c r="N45614" s="9"/>
      <c r="O45614" s="9"/>
      <c r="P45614" s="9"/>
      <c r="Q45614" s="9"/>
    </row>
    <row r="45615" spans="11:17" x14ac:dyDescent="0.25">
      <c r="K45615" s="9"/>
      <c r="N45615" s="9"/>
      <c r="O45615" s="9"/>
      <c r="P45615" s="9"/>
      <c r="Q45615" s="9"/>
    </row>
    <row r="45616" spans="11:17" x14ac:dyDescent="0.25">
      <c r="K45616" s="9"/>
      <c r="N45616" s="9"/>
      <c r="O45616" s="9"/>
      <c r="P45616" s="9"/>
      <c r="Q45616" s="9"/>
    </row>
    <row r="45617" spans="11:17" x14ac:dyDescent="0.25">
      <c r="K45617" s="9"/>
      <c r="N45617" s="9"/>
      <c r="O45617" s="9"/>
      <c r="P45617" s="9"/>
      <c r="Q45617" s="9"/>
    </row>
    <row r="45618" spans="11:17" x14ac:dyDescent="0.25">
      <c r="K45618" s="9"/>
      <c r="N45618" s="9"/>
      <c r="O45618" s="9"/>
      <c r="P45618" s="9"/>
      <c r="Q45618" s="9"/>
    </row>
    <row r="45619" spans="11:17" x14ac:dyDescent="0.25">
      <c r="K45619" s="9"/>
      <c r="N45619" s="9"/>
      <c r="O45619" s="9"/>
      <c r="P45619" s="9"/>
      <c r="Q45619" s="9"/>
    </row>
    <row r="45620" spans="11:17" x14ac:dyDescent="0.25">
      <c r="K45620" s="9"/>
      <c r="N45620" s="9"/>
      <c r="O45620" s="9"/>
      <c r="P45620" s="9"/>
      <c r="Q45620" s="9"/>
    </row>
    <row r="45621" spans="11:17" x14ac:dyDescent="0.25">
      <c r="K45621" s="9"/>
      <c r="N45621" s="9"/>
      <c r="O45621" s="9"/>
      <c r="P45621" s="9"/>
      <c r="Q45621" s="9"/>
    </row>
    <row r="45622" spans="11:17" x14ac:dyDescent="0.25">
      <c r="K45622" s="9"/>
      <c r="N45622" s="9"/>
      <c r="O45622" s="9"/>
      <c r="P45622" s="9"/>
      <c r="Q45622" s="9"/>
    </row>
    <row r="45623" spans="11:17" x14ac:dyDescent="0.25">
      <c r="K45623" s="9"/>
      <c r="N45623" s="9"/>
      <c r="O45623" s="9"/>
      <c r="P45623" s="9"/>
      <c r="Q45623" s="9"/>
    </row>
    <row r="45624" spans="11:17" x14ac:dyDescent="0.25">
      <c r="K45624" s="9"/>
      <c r="N45624" s="9"/>
      <c r="O45624" s="9"/>
      <c r="P45624" s="9"/>
      <c r="Q45624" s="9"/>
    </row>
    <row r="45625" spans="11:17" x14ac:dyDescent="0.25">
      <c r="K45625" s="9"/>
      <c r="N45625" s="9"/>
      <c r="O45625" s="9"/>
      <c r="P45625" s="9"/>
      <c r="Q45625" s="9"/>
    </row>
    <row r="45626" spans="11:17" x14ac:dyDescent="0.25">
      <c r="K45626" s="9"/>
      <c r="N45626" s="9"/>
      <c r="O45626" s="9"/>
      <c r="P45626" s="9"/>
      <c r="Q45626" s="9"/>
    </row>
    <row r="45627" spans="11:17" x14ac:dyDescent="0.25">
      <c r="K45627" s="9"/>
      <c r="N45627" s="9"/>
      <c r="O45627" s="9"/>
      <c r="P45627" s="9"/>
      <c r="Q45627" s="9"/>
    </row>
    <row r="45628" spans="11:17" x14ac:dyDescent="0.25">
      <c r="K45628" s="9"/>
      <c r="N45628" s="9"/>
      <c r="O45628" s="9"/>
      <c r="P45628" s="9"/>
      <c r="Q45628" s="9"/>
    </row>
    <row r="45629" spans="11:17" x14ac:dyDescent="0.25">
      <c r="K45629" s="9"/>
      <c r="N45629" s="9"/>
      <c r="O45629" s="9"/>
      <c r="P45629" s="9"/>
      <c r="Q45629" s="9"/>
    </row>
    <row r="45630" spans="11:17" x14ac:dyDescent="0.25">
      <c r="K45630" s="9"/>
      <c r="N45630" s="9"/>
      <c r="O45630" s="9"/>
      <c r="P45630" s="9"/>
      <c r="Q45630" s="9"/>
    </row>
    <row r="45631" spans="11:17" x14ac:dyDescent="0.25">
      <c r="K45631" s="9"/>
      <c r="N45631" s="9"/>
      <c r="O45631" s="9"/>
      <c r="P45631" s="9"/>
      <c r="Q45631" s="9"/>
    </row>
    <row r="45632" spans="11:17" x14ac:dyDescent="0.25">
      <c r="K45632" s="9"/>
      <c r="N45632" s="9"/>
      <c r="O45632" s="9"/>
      <c r="P45632" s="9"/>
      <c r="Q45632" s="9"/>
    </row>
    <row r="45633" spans="11:17" x14ac:dyDescent="0.25">
      <c r="K45633" s="9"/>
      <c r="N45633" s="9"/>
      <c r="O45633" s="9"/>
      <c r="P45633" s="9"/>
      <c r="Q45633" s="9"/>
    </row>
    <row r="45634" spans="11:17" x14ac:dyDescent="0.25">
      <c r="K45634" s="9"/>
      <c r="N45634" s="9"/>
      <c r="O45634" s="9"/>
      <c r="P45634" s="9"/>
      <c r="Q45634" s="9"/>
    </row>
    <row r="45635" spans="11:17" x14ac:dyDescent="0.25">
      <c r="K45635" s="9"/>
      <c r="N45635" s="9"/>
      <c r="O45635" s="9"/>
      <c r="P45635" s="9"/>
      <c r="Q45635" s="9"/>
    </row>
    <row r="45636" spans="11:17" x14ac:dyDescent="0.25">
      <c r="K45636" s="9"/>
      <c r="N45636" s="9"/>
      <c r="O45636" s="9"/>
      <c r="P45636" s="9"/>
      <c r="Q45636" s="9"/>
    </row>
    <row r="45637" spans="11:17" x14ac:dyDescent="0.25">
      <c r="K45637" s="9"/>
      <c r="N45637" s="9"/>
      <c r="O45637" s="9"/>
      <c r="P45637" s="9"/>
      <c r="Q45637" s="9"/>
    </row>
    <row r="45638" spans="11:17" x14ac:dyDescent="0.25">
      <c r="K45638" s="9"/>
      <c r="N45638" s="9"/>
      <c r="O45638" s="9"/>
      <c r="P45638" s="9"/>
      <c r="Q45638" s="9"/>
    </row>
    <row r="45639" spans="11:17" x14ac:dyDescent="0.25">
      <c r="K45639" s="9"/>
      <c r="N45639" s="9"/>
      <c r="O45639" s="9"/>
      <c r="P45639" s="9"/>
      <c r="Q45639" s="9"/>
    </row>
    <row r="45640" spans="11:17" x14ac:dyDescent="0.25">
      <c r="K45640" s="9"/>
      <c r="N45640" s="9"/>
      <c r="O45640" s="9"/>
      <c r="P45640" s="9"/>
      <c r="Q45640" s="9"/>
    </row>
    <row r="45641" spans="11:17" x14ac:dyDescent="0.25">
      <c r="K45641" s="9"/>
      <c r="N45641" s="9"/>
      <c r="O45641" s="9"/>
      <c r="P45641" s="9"/>
      <c r="Q45641" s="9"/>
    </row>
    <row r="45642" spans="11:17" x14ac:dyDescent="0.25">
      <c r="K45642" s="9"/>
      <c r="N45642" s="9"/>
      <c r="O45642" s="9"/>
      <c r="P45642" s="9"/>
      <c r="Q45642" s="9"/>
    </row>
    <row r="45643" spans="11:17" x14ac:dyDescent="0.25">
      <c r="K45643" s="9"/>
      <c r="N45643" s="9"/>
      <c r="O45643" s="9"/>
      <c r="P45643" s="9"/>
      <c r="Q45643" s="9"/>
    </row>
    <row r="45644" spans="11:17" x14ac:dyDescent="0.25">
      <c r="K45644" s="9"/>
      <c r="N45644" s="9"/>
      <c r="O45644" s="9"/>
      <c r="P45644" s="9"/>
      <c r="Q45644" s="9"/>
    </row>
    <row r="45645" spans="11:17" x14ac:dyDescent="0.25">
      <c r="K45645" s="9"/>
      <c r="N45645" s="9"/>
      <c r="O45645" s="9"/>
      <c r="P45645" s="9"/>
      <c r="Q45645" s="9"/>
    </row>
    <row r="45646" spans="11:17" x14ac:dyDescent="0.25">
      <c r="K45646" s="9"/>
      <c r="N45646" s="9"/>
      <c r="O45646" s="9"/>
      <c r="P45646" s="9"/>
      <c r="Q45646" s="9"/>
    </row>
    <row r="45647" spans="11:17" x14ac:dyDescent="0.25">
      <c r="K45647" s="9"/>
      <c r="N45647" s="9"/>
      <c r="O45647" s="9"/>
      <c r="P45647" s="9"/>
      <c r="Q45647" s="9"/>
    </row>
    <row r="45648" spans="11:17" x14ac:dyDescent="0.25">
      <c r="K45648" s="9"/>
      <c r="N45648" s="9"/>
      <c r="O45648" s="9"/>
      <c r="P45648" s="9"/>
      <c r="Q45648" s="9"/>
    </row>
    <row r="45649" spans="11:17" x14ac:dyDescent="0.25">
      <c r="K45649" s="9"/>
      <c r="N45649" s="9"/>
      <c r="O45649" s="9"/>
      <c r="P45649" s="9"/>
      <c r="Q45649" s="9"/>
    </row>
    <row r="45650" spans="11:17" x14ac:dyDescent="0.25">
      <c r="K45650" s="9"/>
      <c r="N45650" s="9"/>
      <c r="O45650" s="9"/>
      <c r="P45650" s="9"/>
      <c r="Q45650" s="9"/>
    </row>
    <row r="45651" spans="11:17" x14ac:dyDescent="0.25">
      <c r="K45651" s="9"/>
      <c r="N45651" s="9"/>
      <c r="O45651" s="9"/>
      <c r="P45651" s="9"/>
      <c r="Q45651" s="9"/>
    </row>
    <row r="45652" spans="11:17" x14ac:dyDescent="0.25">
      <c r="K45652" s="9"/>
      <c r="N45652" s="9"/>
      <c r="O45652" s="9"/>
      <c r="P45652" s="9"/>
      <c r="Q45652" s="9"/>
    </row>
    <row r="45653" spans="11:17" x14ac:dyDescent="0.25">
      <c r="K45653" s="9"/>
      <c r="N45653" s="9"/>
      <c r="O45653" s="9"/>
      <c r="P45653" s="9"/>
      <c r="Q45653" s="9"/>
    </row>
    <row r="45654" spans="11:17" x14ac:dyDescent="0.25">
      <c r="K45654" s="9"/>
      <c r="N45654" s="9"/>
      <c r="O45654" s="9"/>
      <c r="P45654" s="9"/>
      <c r="Q45654" s="9"/>
    </row>
    <row r="45655" spans="11:17" x14ac:dyDescent="0.25">
      <c r="K45655" s="9"/>
      <c r="N45655" s="9"/>
      <c r="O45655" s="9"/>
      <c r="P45655" s="9"/>
      <c r="Q45655" s="9"/>
    </row>
    <row r="45656" spans="11:17" x14ac:dyDescent="0.25">
      <c r="K45656" s="9"/>
      <c r="N45656" s="9"/>
      <c r="O45656" s="9"/>
      <c r="P45656" s="9"/>
      <c r="Q45656" s="9"/>
    </row>
    <row r="45657" spans="11:17" x14ac:dyDescent="0.25">
      <c r="K45657" s="9"/>
      <c r="N45657" s="9"/>
      <c r="O45657" s="9"/>
      <c r="P45657" s="9"/>
      <c r="Q45657" s="9"/>
    </row>
    <row r="45658" spans="11:17" x14ac:dyDescent="0.25">
      <c r="K45658" s="9"/>
      <c r="N45658" s="9"/>
      <c r="O45658" s="9"/>
      <c r="P45658" s="9"/>
      <c r="Q45658" s="9"/>
    </row>
    <row r="45659" spans="11:17" x14ac:dyDescent="0.25">
      <c r="K45659" s="9"/>
      <c r="N45659" s="9"/>
      <c r="O45659" s="9"/>
      <c r="P45659" s="9"/>
      <c r="Q45659" s="9"/>
    </row>
    <row r="45660" spans="11:17" x14ac:dyDescent="0.25">
      <c r="K45660" s="9"/>
      <c r="N45660" s="9"/>
      <c r="O45660" s="9"/>
      <c r="P45660" s="9"/>
      <c r="Q45660" s="9"/>
    </row>
    <row r="45661" spans="11:17" x14ac:dyDescent="0.25">
      <c r="K45661" s="9"/>
      <c r="N45661" s="9"/>
      <c r="O45661" s="9"/>
      <c r="P45661" s="9"/>
      <c r="Q45661" s="9"/>
    </row>
    <row r="45662" spans="11:17" x14ac:dyDescent="0.25">
      <c r="K45662" s="9"/>
      <c r="N45662" s="9"/>
      <c r="O45662" s="9"/>
      <c r="P45662" s="9"/>
      <c r="Q45662" s="9"/>
    </row>
    <row r="45663" spans="11:17" x14ac:dyDescent="0.25">
      <c r="K45663" s="9"/>
      <c r="N45663" s="9"/>
      <c r="O45663" s="9"/>
      <c r="P45663" s="9"/>
      <c r="Q45663" s="9"/>
    </row>
    <row r="45664" spans="11:17" x14ac:dyDescent="0.25">
      <c r="K45664" s="9"/>
      <c r="N45664" s="9"/>
      <c r="O45664" s="9"/>
      <c r="P45664" s="9"/>
      <c r="Q45664" s="9"/>
    </row>
    <row r="45665" spans="11:17" x14ac:dyDescent="0.25">
      <c r="K45665" s="9"/>
      <c r="N45665" s="9"/>
      <c r="O45665" s="9"/>
      <c r="P45665" s="9"/>
      <c r="Q45665" s="9"/>
    </row>
    <row r="45666" spans="11:17" x14ac:dyDescent="0.25">
      <c r="K45666" s="9"/>
      <c r="N45666" s="9"/>
      <c r="O45666" s="9"/>
      <c r="P45666" s="9"/>
      <c r="Q45666" s="9"/>
    </row>
    <row r="45667" spans="11:17" x14ac:dyDescent="0.25">
      <c r="K45667" s="9"/>
      <c r="N45667" s="9"/>
      <c r="O45667" s="9"/>
      <c r="P45667" s="9"/>
      <c r="Q45667" s="9"/>
    </row>
    <row r="45668" spans="11:17" x14ac:dyDescent="0.25">
      <c r="K45668" s="9"/>
      <c r="N45668" s="9"/>
      <c r="O45668" s="9"/>
      <c r="P45668" s="9"/>
      <c r="Q45668" s="9"/>
    </row>
    <row r="45669" spans="11:17" x14ac:dyDescent="0.25">
      <c r="K45669" s="9"/>
      <c r="N45669" s="9"/>
      <c r="O45669" s="9"/>
      <c r="P45669" s="9"/>
      <c r="Q45669" s="9"/>
    </row>
    <row r="45670" spans="11:17" x14ac:dyDescent="0.25">
      <c r="K45670" s="9"/>
      <c r="N45670" s="9"/>
      <c r="O45670" s="9"/>
      <c r="P45670" s="9"/>
      <c r="Q45670" s="9"/>
    </row>
    <row r="45671" spans="11:17" x14ac:dyDescent="0.25">
      <c r="K45671" s="9"/>
      <c r="N45671" s="9"/>
      <c r="O45671" s="9"/>
      <c r="P45671" s="9"/>
      <c r="Q45671" s="9"/>
    </row>
    <row r="45672" spans="11:17" x14ac:dyDescent="0.25">
      <c r="K45672" s="9"/>
      <c r="N45672" s="9"/>
      <c r="O45672" s="9"/>
      <c r="P45672" s="9"/>
      <c r="Q45672" s="9"/>
    </row>
    <row r="45673" spans="11:17" x14ac:dyDescent="0.25">
      <c r="K45673" s="9"/>
      <c r="N45673" s="9"/>
      <c r="O45673" s="9"/>
      <c r="P45673" s="9"/>
      <c r="Q45673" s="9"/>
    </row>
    <row r="45674" spans="11:17" x14ac:dyDescent="0.25">
      <c r="K45674" s="9"/>
      <c r="N45674" s="9"/>
      <c r="O45674" s="9"/>
      <c r="P45674" s="9"/>
      <c r="Q45674" s="9"/>
    </row>
    <row r="45675" spans="11:17" x14ac:dyDescent="0.25">
      <c r="K45675" s="9"/>
      <c r="N45675" s="9"/>
      <c r="O45675" s="9"/>
      <c r="P45675" s="9"/>
      <c r="Q45675" s="9"/>
    </row>
    <row r="45676" spans="11:17" x14ac:dyDescent="0.25">
      <c r="K45676" s="9"/>
      <c r="N45676" s="9"/>
      <c r="O45676" s="9"/>
      <c r="P45676" s="9"/>
      <c r="Q45676" s="9"/>
    </row>
    <row r="45677" spans="11:17" x14ac:dyDescent="0.25">
      <c r="K45677" s="9"/>
      <c r="N45677" s="9"/>
      <c r="O45677" s="9"/>
      <c r="P45677" s="9"/>
      <c r="Q45677" s="9"/>
    </row>
    <row r="45678" spans="11:17" x14ac:dyDescent="0.25">
      <c r="K45678" s="9"/>
      <c r="N45678" s="9"/>
      <c r="O45678" s="9"/>
      <c r="P45678" s="9"/>
      <c r="Q45678" s="9"/>
    </row>
    <row r="45679" spans="11:17" x14ac:dyDescent="0.25">
      <c r="K45679" s="9"/>
      <c r="N45679" s="9"/>
      <c r="O45679" s="9"/>
      <c r="P45679" s="9"/>
      <c r="Q45679" s="9"/>
    </row>
    <row r="45680" spans="11:17" x14ac:dyDescent="0.25">
      <c r="K45680" s="9"/>
      <c r="N45680" s="9"/>
      <c r="O45680" s="9"/>
      <c r="P45680" s="9"/>
      <c r="Q45680" s="9"/>
    </row>
    <row r="45681" spans="11:17" x14ac:dyDescent="0.25">
      <c r="K45681" s="9"/>
      <c r="N45681" s="9"/>
      <c r="O45681" s="9"/>
      <c r="P45681" s="9"/>
      <c r="Q45681" s="9"/>
    </row>
    <row r="45682" spans="11:17" x14ac:dyDescent="0.25">
      <c r="K45682" s="9"/>
      <c r="N45682" s="9"/>
      <c r="O45682" s="9"/>
      <c r="P45682" s="9"/>
      <c r="Q45682" s="9"/>
    </row>
    <row r="45683" spans="11:17" x14ac:dyDescent="0.25">
      <c r="K45683" s="9"/>
      <c r="N45683" s="9"/>
      <c r="O45683" s="9"/>
      <c r="P45683" s="9"/>
      <c r="Q45683" s="9"/>
    </row>
    <row r="45684" spans="11:17" x14ac:dyDescent="0.25">
      <c r="K45684" s="9"/>
      <c r="N45684" s="9"/>
      <c r="O45684" s="9"/>
      <c r="P45684" s="9"/>
      <c r="Q45684" s="9"/>
    </row>
    <row r="45685" spans="11:17" x14ac:dyDescent="0.25">
      <c r="K45685" s="9"/>
      <c r="N45685" s="9"/>
      <c r="O45685" s="9"/>
      <c r="P45685" s="9"/>
      <c r="Q45685" s="9"/>
    </row>
    <row r="45686" spans="11:17" x14ac:dyDescent="0.25">
      <c r="K45686" s="9"/>
      <c r="N45686" s="9"/>
      <c r="O45686" s="9"/>
      <c r="P45686" s="9"/>
      <c r="Q45686" s="9"/>
    </row>
    <row r="45687" spans="11:17" x14ac:dyDescent="0.25">
      <c r="K45687" s="9"/>
      <c r="N45687" s="9"/>
      <c r="O45687" s="9"/>
      <c r="P45687" s="9"/>
      <c r="Q45687" s="9"/>
    </row>
    <row r="45688" spans="11:17" x14ac:dyDescent="0.25">
      <c r="K45688" s="9"/>
      <c r="N45688" s="9"/>
      <c r="O45688" s="9"/>
      <c r="P45688" s="9"/>
      <c r="Q45688" s="9"/>
    </row>
    <row r="45689" spans="11:17" x14ac:dyDescent="0.25">
      <c r="K45689" s="9"/>
      <c r="N45689" s="9"/>
      <c r="O45689" s="9"/>
      <c r="P45689" s="9"/>
      <c r="Q45689" s="9"/>
    </row>
    <row r="45690" spans="11:17" x14ac:dyDescent="0.25">
      <c r="K45690" s="9"/>
      <c r="N45690" s="9"/>
      <c r="O45690" s="9"/>
      <c r="P45690" s="9"/>
      <c r="Q45690" s="9"/>
    </row>
    <row r="45691" spans="11:17" x14ac:dyDescent="0.25">
      <c r="K45691" s="9"/>
      <c r="N45691" s="9"/>
      <c r="O45691" s="9"/>
      <c r="P45691" s="9"/>
      <c r="Q45691" s="9"/>
    </row>
    <row r="45692" spans="11:17" x14ac:dyDescent="0.25">
      <c r="K45692" s="9"/>
      <c r="N45692" s="9"/>
      <c r="O45692" s="9"/>
      <c r="P45692" s="9"/>
      <c r="Q45692" s="9"/>
    </row>
    <row r="45693" spans="11:17" x14ac:dyDescent="0.25">
      <c r="K45693" s="9"/>
      <c r="N45693" s="9"/>
      <c r="O45693" s="9"/>
      <c r="P45693" s="9"/>
      <c r="Q45693" s="9"/>
    </row>
    <row r="45694" spans="11:17" x14ac:dyDescent="0.25">
      <c r="K45694" s="9"/>
      <c r="N45694" s="9"/>
      <c r="O45694" s="9"/>
      <c r="P45694" s="9"/>
      <c r="Q45694" s="9"/>
    </row>
    <row r="45695" spans="11:17" x14ac:dyDescent="0.25">
      <c r="K45695" s="9"/>
      <c r="N45695" s="9"/>
      <c r="O45695" s="9"/>
      <c r="P45695" s="9"/>
      <c r="Q45695" s="9"/>
    </row>
    <row r="45696" spans="11:17" x14ac:dyDescent="0.25">
      <c r="K45696" s="9"/>
      <c r="N45696" s="9"/>
      <c r="O45696" s="9"/>
      <c r="P45696" s="9"/>
      <c r="Q45696" s="9"/>
    </row>
    <row r="45697" spans="11:17" x14ac:dyDescent="0.25">
      <c r="K45697" s="9"/>
      <c r="N45697" s="9"/>
      <c r="O45697" s="9"/>
      <c r="P45697" s="9"/>
      <c r="Q45697" s="9"/>
    </row>
    <row r="45698" spans="11:17" x14ac:dyDescent="0.25">
      <c r="K45698" s="9"/>
      <c r="N45698" s="9"/>
      <c r="O45698" s="9"/>
      <c r="P45698" s="9"/>
      <c r="Q45698" s="9"/>
    </row>
    <row r="45699" spans="11:17" x14ac:dyDescent="0.25">
      <c r="K45699" s="9"/>
      <c r="N45699" s="9"/>
      <c r="O45699" s="9"/>
      <c r="P45699" s="9"/>
      <c r="Q45699" s="9"/>
    </row>
    <row r="45700" spans="11:17" x14ac:dyDescent="0.25">
      <c r="K45700" s="9"/>
      <c r="N45700" s="9"/>
      <c r="O45700" s="9"/>
      <c r="P45700" s="9"/>
      <c r="Q45700" s="9"/>
    </row>
    <row r="45701" spans="11:17" x14ac:dyDescent="0.25">
      <c r="K45701" s="9"/>
      <c r="N45701" s="9"/>
      <c r="O45701" s="9"/>
      <c r="P45701" s="9"/>
      <c r="Q45701" s="9"/>
    </row>
    <row r="45702" spans="11:17" x14ac:dyDescent="0.25">
      <c r="K45702" s="9"/>
      <c r="N45702" s="9"/>
      <c r="O45702" s="9"/>
      <c r="P45702" s="9"/>
      <c r="Q45702" s="9"/>
    </row>
    <row r="45703" spans="11:17" x14ac:dyDescent="0.25">
      <c r="K45703" s="9"/>
      <c r="N45703" s="9"/>
      <c r="O45703" s="9"/>
      <c r="P45703" s="9"/>
      <c r="Q45703" s="9"/>
    </row>
    <row r="45704" spans="11:17" x14ac:dyDescent="0.25">
      <c r="K45704" s="9"/>
      <c r="N45704" s="9"/>
      <c r="O45704" s="9"/>
      <c r="P45704" s="9"/>
      <c r="Q45704" s="9"/>
    </row>
    <row r="45705" spans="11:17" x14ac:dyDescent="0.25">
      <c r="K45705" s="9"/>
      <c r="N45705" s="9"/>
      <c r="O45705" s="9"/>
      <c r="P45705" s="9"/>
      <c r="Q45705" s="9"/>
    </row>
    <row r="45706" spans="11:17" x14ac:dyDescent="0.25">
      <c r="K45706" s="9"/>
      <c r="N45706" s="9"/>
      <c r="O45706" s="9"/>
      <c r="P45706" s="9"/>
      <c r="Q45706" s="9"/>
    </row>
    <row r="45707" spans="11:17" x14ac:dyDescent="0.25">
      <c r="K45707" s="9"/>
      <c r="N45707" s="9"/>
      <c r="O45707" s="9"/>
      <c r="P45707" s="9"/>
      <c r="Q45707" s="9"/>
    </row>
    <row r="45708" spans="11:17" x14ac:dyDescent="0.25">
      <c r="K45708" s="9"/>
      <c r="N45708" s="9"/>
      <c r="O45708" s="9"/>
      <c r="P45708" s="9"/>
      <c r="Q45708" s="9"/>
    </row>
    <row r="45709" spans="11:17" x14ac:dyDescent="0.25">
      <c r="K45709" s="9"/>
      <c r="N45709" s="9"/>
      <c r="O45709" s="9"/>
      <c r="P45709" s="9"/>
      <c r="Q45709" s="9"/>
    </row>
    <row r="45710" spans="11:17" x14ac:dyDescent="0.25">
      <c r="K45710" s="9"/>
      <c r="N45710" s="9"/>
      <c r="O45710" s="9"/>
      <c r="P45710" s="9"/>
      <c r="Q45710" s="9"/>
    </row>
    <row r="45711" spans="11:17" x14ac:dyDescent="0.25">
      <c r="K45711" s="9"/>
      <c r="N45711" s="9"/>
      <c r="O45711" s="9"/>
      <c r="P45711" s="9"/>
      <c r="Q45711" s="9"/>
    </row>
    <row r="45712" spans="11:17" x14ac:dyDescent="0.25">
      <c r="K45712" s="9"/>
      <c r="N45712" s="9"/>
      <c r="O45712" s="9"/>
      <c r="P45712" s="9"/>
      <c r="Q45712" s="9"/>
    </row>
    <row r="45713" spans="11:17" x14ac:dyDescent="0.25">
      <c r="K45713" s="9"/>
      <c r="N45713" s="9"/>
      <c r="O45713" s="9"/>
      <c r="P45713" s="9"/>
      <c r="Q45713" s="9"/>
    </row>
    <row r="45714" spans="11:17" x14ac:dyDescent="0.25">
      <c r="K45714" s="9"/>
      <c r="N45714" s="9"/>
      <c r="O45714" s="9"/>
      <c r="P45714" s="9"/>
      <c r="Q45714" s="9"/>
    </row>
    <row r="45715" spans="11:17" x14ac:dyDescent="0.25">
      <c r="K45715" s="9"/>
      <c r="N45715" s="9"/>
      <c r="O45715" s="9"/>
      <c r="P45715" s="9"/>
      <c r="Q45715" s="9"/>
    </row>
    <row r="45716" spans="11:17" x14ac:dyDescent="0.25">
      <c r="K45716" s="9"/>
      <c r="N45716" s="9"/>
      <c r="O45716" s="9"/>
      <c r="P45716" s="9"/>
      <c r="Q45716" s="9"/>
    </row>
    <row r="45717" spans="11:17" x14ac:dyDescent="0.25">
      <c r="K45717" s="9"/>
      <c r="N45717" s="9"/>
      <c r="O45717" s="9"/>
      <c r="P45717" s="9"/>
      <c r="Q45717" s="9"/>
    </row>
    <row r="45718" spans="11:17" x14ac:dyDescent="0.25">
      <c r="K45718" s="9"/>
      <c r="N45718" s="9"/>
      <c r="O45718" s="9"/>
      <c r="P45718" s="9"/>
      <c r="Q45718" s="9"/>
    </row>
    <row r="45719" spans="11:17" x14ac:dyDescent="0.25">
      <c r="K45719" s="9"/>
      <c r="N45719" s="9"/>
      <c r="O45719" s="9"/>
      <c r="P45719" s="9"/>
      <c r="Q45719" s="9"/>
    </row>
    <row r="45720" spans="11:17" x14ac:dyDescent="0.25">
      <c r="K45720" s="9"/>
      <c r="N45720" s="9"/>
      <c r="O45720" s="9"/>
      <c r="P45720" s="9"/>
      <c r="Q45720" s="9"/>
    </row>
    <row r="45721" spans="11:17" x14ac:dyDescent="0.25">
      <c r="K45721" s="9"/>
      <c r="N45721" s="9"/>
      <c r="O45721" s="9"/>
      <c r="P45721" s="9"/>
      <c r="Q45721" s="9"/>
    </row>
    <row r="45722" spans="11:17" x14ac:dyDescent="0.25">
      <c r="K45722" s="9"/>
      <c r="N45722" s="9"/>
      <c r="O45722" s="9"/>
      <c r="P45722" s="9"/>
      <c r="Q45722" s="9"/>
    </row>
    <row r="45723" spans="11:17" x14ac:dyDescent="0.25">
      <c r="K45723" s="9"/>
      <c r="N45723" s="9"/>
      <c r="O45723" s="9"/>
      <c r="P45723" s="9"/>
      <c r="Q45723" s="9"/>
    </row>
    <row r="45724" spans="11:17" x14ac:dyDescent="0.25">
      <c r="K45724" s="9"/>
      <c r="N45724" s="9"/>
      <c r="O45724" s="9"/>
      <c r="P45724" s="9"/>
      <c r="Q45724" s="9"/>
    </row>
    <row r="45725" spans="11:17" x14ac:dyDescent="0.25">
      <c r="K45725" s="9"/>
      <c r="N45725" s="9"/>
      <c r="O45725" s="9"/>
      <c r="P45725" s="9"/>
      <c r="Q45725" s="9"/>
    </row>
    <row r="45726" spans="11:17" x14ac:dyDescent="0.25">
      <c r="K45726" s="9"/>
      <c r="N45726" s="9"/>
      <c r="O45726" s="9"/>
      <c r="P45726" s="9"/>
      <c r="Q45726" s="9"/>
    </row>
    <row r="45727" spans="11:17" x14ac:dyDescent="0.25">
      <c r="K45727" s="9"/>
      <c r="N45727" s="9"/>
      <c r="O45727" s="9"/>
      <c r="P45727" s="9"/>
      <c r="Q45727" s="9"/>
    </row>
    <row r="45728" spans="11:17" x14ac:dyDescent="0.25">
      <c r="K45728" s="9"/>
      <c r="N45728" s="9"/>
      <c r="O45728" s="9"/>
      <c r="P45728" s="9"/>
      <c r="Q45728" s="9"/>
    </row>
    <row r="45729" spans="11:17" x14ac:dyDescent="0.25">
      <c r="K45729" s="9"/>
      <c r="N45729" s="9"/>
      <c r="O45729" s="9"/>
      <c r="P45729" s="9"/>
      <c r="Q45729" s="9"/>
    </row>
    <row r="45730" spans="11:17" x14ac:dyDescent="0.25">
      <c r="K45730" s="9"/>
      <c r="N45730" s="9"/>
      <c r="O45730" s="9"/>
      <c r="P45730" s="9"/>
      <c r="Q45730" s="9"/>
    </row>
    <row r="45731" spans="11:17" x14ac:dyDescent="0.25">
      <c r="K45731" s="9"/>
      <c r="N45731" s="9"/>
      <c r="O45731" s="9"/>
      <c r="P45731" s="9"/>
      <c r="Q45731" s="9"/>
    </row>
    <row r="45732" spans="11:17" x14ac:dyDescent="0.25">
      <c r="K45732" s="9"/>
      <c r="N45732" s="9"/>
      <c r="O45732" s="9"/>
      <c r="P45732" s="9"/>
      <c r="Q45732" s="9"/>
    </row>
    <row r="45733" spans="11:17" x14ac:dyDescent="0.25">
      <c r="K45733" s="9"/>
      <c r="N45733" s="9"/>
      <c r="O45733" s="9"/>
      <c r="P45733" s="9"/>
      <c r="Q45733" s="9"/>
    </row>
    <row r="45734" spans="11:17" x14ac:dyDescent="0.25">
      <c r="K45734" s="9"/>
      <c r="N45734" s="9"/>
      <c r="O45734" s="9"/>
      <c r="P45734" s="9"/>
      <c r="Q45734" s="9"/>
    </row>
    <row r="45735" spans="11:17" x14ac:dyDescent="0.25">
      <c r="K45735" s="9"/>
      <c r="N45735" s="9"/>
      <c r="O45735" s="9"/>
      <c r="P45735" s="9"/>
      <c r="Q45735" s="9"/>
    </row>
    <row r="45736" spans="11:17" x14ac:dyDescent="0.25">
      <c r="K45736" s="9"/>
      <c r="N45736" s="9"/>
      <c r="O45736" s="9"/>
      <c r="P45736" s="9"/>
      <c r="Q45736" s="9"/>
    </row>
    <row r="45737" spans="11:17" x14ac:dyDescent="0.25">
      <c r="K45737" s="9"/>
      <c r="N45737" s="9"/>
      <c r="O45737" s="9"/>
      <c r="P45737" s="9"/>
      <c r="Q45737" s="9"/>
    </row>
    <row r="45738" spans="11:17" x14ac:dyDescent="0.25">
      <c r="K45738" s="9"/>
      <c r="N45738" s="9"/>
      <c r="O45738" s="9"/>
      <c r="P45738" s="9"/>
      <c r="Q45738" s="9"/>
    </row>
    <row r="45739" spans="11:17" x14ac:dyDescent="0.25">
      <c r="K45739" s="9"/>
      <c r="N45739" s="9"/>
      <c r="O45739" s="9"/>
      <c r="P45739" s="9"/>
      <c r="Q45739" s="9"/>
    </row>
    <row r="45740" spans="11:17" x14ac:dyDescent="0.25">
      <c r="K45740" s="9"/>
      <c r="N45740" s="9"/>
      <c r="O45740" s="9"/>
      <c r="P45740" s="9"/>
      <c r="Q45740" s="9"/>
    </row>
    <row r="45741" spans="11:17" x14ac:dyDescent="0.25">
      <c r="K45741" s="9"/>
      <c r="N45741" s="9"/>
      <c r="O45741" s="9"/>
      <c r="P45741" s="9"/>
      <c r="Q45741" s="9"/>
    </row>
    <row r="45742" spans="11:17" x14ac:dyDescent="0.25">
      <c r="K45742" s="9"/>
      <c r="N45742" s="9"/>
      <c r="O45742" s="9"/>
      <c r="P45742" s="9"/>
      <c r="Q45742" s="9"/>
    </row>
    <row r="45743" spans="11:17" x14ac:dyDescent="0.25">
      <c r="K45743" s="9"/>
      <c r="N45743" s="9"/>
      <c r="O45743" s="9"/>
      <c r="P45743" s="9"/>
      <c r="Q45743" s="9"/>
    </row>
    <row r="45744" spans="11:17" x14ac:dyDescent="0.25">
      <c r="K45744" s="9"/>
      <c r="N45744" s="9"/>
      <c r="O45744" s="9"/>
      <c r="P45744" s="9"/>
      <c r="Q45744" s="9"/>
    </row>
    <row r="45745" spans="11:17" x14ac:dyDescent="0.25">
      <c r="K45745" s="9"/>
      <c r="N45745" s="9"/>
      <c r="O45745" s="9"/>
      <c r="P45745" s="9"/>
      <c r="Q45745" s="9"/>
    </row>
    <row r="45746" spans="11:17" x14ac:dyDescent="0.25">
      <c r="K45746" s="9"/>
      <c r="N45746" s="9"/>
      <c r="O45746" s="9"/>
      <c r="P45746" s="9"/>
      <c r="Q45746" s="9"/>
    </row>
    <row r="45747" spans="11:17" x14ac:dyDescent="0.25">
      <c r="K45747" s="9"/>
      <c r="N45747" s="9"/>
      <c r="O45747" s="9"/>
      <c r="P45747" s="9"/>
      <c r="Q45747" s="9"/>
    </row>
    <row r="45748" spans="11:17" x14ac:dyDescent="0.25">
      <c r="K45748" s="9"/>
      <c r="N45748" s="9"/>
      <c r="O45748" s="9"/>
      <c r="P45748" s="9"/>
      <c r="Q45748" s="9"/>
    </row>
    <row r="45749" spans="11:17" x14ac:dyDescent="0.25">
      <c r="K45749" s="9"/>
      <c r="N45749" s="9"/>
      <c r="O45749" s="9"/>
      <c r="P45749" s="9"/>
      <c r="Q45749" s="9"/>
    </row>
    <row r="45750" spans="11:17" x14ac:dyDescent="0.25">
      <c r="K45750" s="9"/>
      <c r="N45750" s="9"/>
      <c r="O45750" s="9"/>
      <c r="P45750" s="9"/>
      <c r="Q45750" s="9"/>
    </row>
    <row r="45751" spans="11:17" x14ac:dyDescent="0.25">
      <c r="K45751" s="9"/>
      <c r="N45751" s="9"/>
      <c r="O45751" s="9"/>
      <c r="P45751" s="9"/>
      <c r="Q45751" s="9"/>
    </row>
    <row r="45752" spans="11:17" x14ac:dyDescent="0.25">
      <c r="K45752" s="9"/>
      <c r="N45752" s="9"/>
      <c r="O45752" s="9"/>
      <c r="P45752" s="9"/>
      <c r="Q45752" s="9"/>
    </row>
    <row r="45753" spans="11:17" x14ac:dyDescent="0.25">
      <c r="K45753" s="9"/>
      <c r="N45753" s="9"/>
      <c r="O45753" s="9"/>
      <c r="P45753" s="9"/>
      <c r="Q45753" s="9"/>
    </row>
    <row r="45754" spans="11:17" x14ac:dyDescent="0.25">
      <c r="K45754" s="9"/>
      <c r="N45754" s="9"/>
      <c r="O45754" s="9"/>
      <c r="P45754" s="9"/>
      <c r="Q45754" s="9"/>
    </row>
    <row r="45755" spans="11:17" x14ac:dyDescent="0.25">
      <c r="K45755" s="9"/>
      <c r="N45755" s="9"/>
      <c r="O45755" s="9"/>
      <c r="P45755" s="9"/>
      <c r="Q45755" s="9"/>
    </row>
    <row r="45756" spans="11:17" x14ac:dyDescent="0.25">
      <c r="K45756" s="9"/>
      <c r="N45756" s="9"/>
      <c r="O45756" s="9"/>
      <c r="P45756" s="9"/>
      <c r="Q45756" s="9"/>
    </row>
    <row r="45757" spans="11:17" x14ac:dyDescent="0.25">
      <c r="K45757" s="9"/>
      <c r="N45757" s="9"/>
      <c r="O45757" s="9"/>
      <c r="P45757" s="9"/>
      <c r="Q45757" s="9"/>
    </row>
    <row r="45758" spans="11:17" x14ac:dyDescent="0.25">
      <c r="K45758" s="9"/>
      <c r="N45758" s="9"/>
      <c r="O45758" s="9"/>
      <c r="P45758" s="9"/>
      <c r="Q45758" s="9"/>
    </row>
    <row r="45759" spans="11:17" x14ac:dyDescent="0.25">
      <c r="K45759" s="9"/>
      <c r="N45759" s="9"/>
      <c r="O45759" s="9"/>
      <c r="P45759" s="9"/>
      <c r="Q45759" s="9"/>
    </row>
    <row r="45760" spans="11:17" x14ac:dyDescent="0.25">
      <c r="K45760" s="9"/>
      <c r="N45760" s="9"/>
      <c r="O45760" s="9"/>
      <c r="P45760" s="9"/>
      <c r="Q45760" s="9"/>
    </row>
    <row r="45761" spans="11:17" x14ac:dyDescent="0.25">
      <c r="K45761" s="9"/>
      <c r="N45761" s="9"/>
      <c r="O45761" s="9"/>
      <c r="P45761" s="9"/>
      <c r="Q45761" s="9"/>
    </row>
    <row r="45762" spans="11:17" x14ac:dyDescent="0.25">
      <c r="K45762" s="9"/>
      <c r="N45762" s="9"/>
      <c r="O45762" s="9"/>
      <c r="P45762" s="9"/>
      <c r="Q45762" s="9"/>
    </row>
    <row r="45763" spans="11:17" x14ac:dyDescent="0.25">
      <c r="K45763" s="9"/>
      <c r="N45763" s="9"/>
      <c r="O45763" s="9"/>
      <c r="P45763" s="9"/>
      <c r="Q45763" s="9"/>
    </row>
    <row r="45764" spans="11:17" x14ac:dyDescent="0.25">
      <c r="K45764" s="9"/>
      <c r="N45764" s="9"/>
      <c r="O45764" s="9"/>
      <c r="P45764" s="9"/>
      <c r="Q45764" s="9"/>
    </row>
    <row r="45765" spans="11:17" x14ac:dyDescent="0.25">
      <c r="K45765" s="9"/>
      <c r="N45765" s="9"/>
      <c r="O45765" s="9"/>
      <c r="P45765" s="9"/>
      <c r="Q45765" s="9"/>
    </row>
    <row r="45766" spans="11:17" x14ac:dyDescent="0.25">
      <c r="K45766" s="9"/>
      <c r="N45766" s="9"/>
      <c r="O45766" s="9"/>
      <c r="P45766" s="9"/>
      <c r="Q45766" s="9"/>
    </row>
    <row r="45767" spans="11:17" x14ac:dyDescent="0.25">
      <c r="K45767" s="9"/>
      <c r="N45767" s="9"/>
      <c r="O45767" s="9"/>
      <c r="P45767" s="9"/>
      <c r="Q45767" s="9"/>
    </row>
    <row r="45768" spans="11:17" x14ac:dyDescent="0.25">
      <c r="K45768" s="9"/>
      <c r="N45768" s="9"/>
      <c r="O45768" s="9"/>
      <c r="P45768" s="9"/>
      <c r="Q45768" s="9"/>
    </row>
    <row r="45769" spans="11:17" x14ac:dyDescent="0.25">
      <c r="K45769" s="9"/>
      <c r="N45769" s="9"/>
      <c r="O45769" s="9"/>
      <c r="P45769" s="9"/>
      <c r="Q45769" s="9"/>
    </row>
    <row r="45770" spans="11:17" x14ac:dyDescent="0.25">
      <c r="K45770" s="9"/>
      <c r="N45770" s="9"/>
      <c r="O45770" s="9"/>
      <c r="P45770" s="9"/>
      <c r="Q45770" s="9"/>
    </row>
    <row r="45771" spans="11:17" x14ac:dyDescent="0.25">
      <c r="K45771" s="9"/>
      <c r="N45771" s="9"/>
      <c r="O45771" s="9"/>
      <c r="P45771" s="9"/>
      <c r="Q45771" s="9"/>
    </row>
    <row r="45772" spans="11:17" x14ac:dyDescent="0.25">
      <c r="K45772" s="9"/>
      <c r="N45772" s="9"/>
      <c r="O45772" s="9"/>
      <c r="P45772" s="9"/>
      <c r="Q45772" s="9"/>
    </row>
    <row r="45773" spans="11:17" x14ac:dyDescent="0.25">
      <c r="K45773" s="9"/>
      <c r="N45773" s="9"/>
      <c r="O45773" s="9"/>
      <c r="P45773" s="9"/>
      <c r="Q45773" s="9"/>
    </row>
    <row r="45774" spans="11:17" x14ac:dyDescent="0.25">
      <c r="K45774" s="9"/>
      <c r="N45774" s="9"/>
      <c r="O45774" s="9"/>
      <c r="P45774" s="9"/>
      <c r="Q45774" s="9"/>
    </row>
    <row r="45775" spans="11:17" x14ac:dyDescent="0.25">
      <c r="K45775" s="9"/>
      <c r="N45775" s="9"/>
      <c r="O45775" s="9"/>
      <c r="P45775" s="9"/>
      <c r="Q45775" s="9"/>
    </row>
    <row r="45776" spans="11:17" x14ac:dyDescent="0.25">
      <c r="K45776" s="9"/>
      <c r="N45776" s="9"/>
      <c r="O45776" s="9"/>
      <c r="P45776" s="9"/>
      <c r="Q45776" s="9"/>
    </row>
    <row r="45777" spans="11:17" x14ac:dyDescent="0.25">
      <c r="K45777" s="9"/>
      <c r="N45777" s="9"/>
      <c r="O45777" s="9"/>
      <c r="P45777" s="9"/>
      <c r="Q45777" s="9"/>
    </row>
    <row r="45778" spans="11:17" x14ac:dyDescent="0.25">
      <c r="K45778" s="9"/>
      <c r="N45778" s="9"/>
      <c r="O45778" s="9"/>
      <c r="P45778" s="9"/>
      <c r="Q45778" s="9"/>
    </row>
    <row r="45779" spans="11:17" x14ac:dyDescent="0.25">
      <c r="K45779" s="9"/>
      <c r="N45779" s="9"/>
      <c r="O45779" s="9"/>
      <c r="P45779" s="9"/>
      <c r="Q45779" s="9"/>
    </row>
    <row r="45780" spans="11:17" x14ac:dyDescent="0.25">
      <c r="K45780" s="9"/>
      <c r="N45780" s="9"/>
      <c r="O45780" s="9"/>
      <c r="P45780" s="9"/>
      <c r="Q45780" s="9"/>
    </row>
    <row r="45781" spans="11:17" x14ac:dyDescent="0.25">
      <c r="K45781" s="9"/>
      <c r="N45781" s="9"/>
      <c r="O45781" s="9"/>
      <c r="P45781" s="9"/>
      <c r="Q45781" s="9"/>
    </row>
    <row r="45782" spans="11:17" x14ac:dyDescent="0.25">
      <c r="K45782" s="9"/>
      <c r="N45782" s="9"/>
      <c r="O45782" s="9"/>
      <c r="P45782" s="9"/>
      <c r="Q45782" s="9"/>
    </row>
    <row r="45783" spans="11:17" x14ac:dyDescent="0.25">
      <c r="K45783" s="9"/>
      <c r="N45783" s="9"/>
      <c r="O45783" s="9"/>
      <c r="P45783" s="9"/>
      <c r="Q45783" s="9"/>
    </row>
    <row r="45784" spans="11:17" x14ac:dyDescent="0.25">
      <c r="K45784" s="9"/>
      <c r="N45784" s="9"/>
      <c r="O45784" s="9"/>
      <c r="P45784" s="9"/>
      <c r="Q45784" s="9"/>
    </row>
    <row r="45785" spans="11:17" x14ac:dyDescent="0.25">
      <c r="K45785" s="9"/>
      <c r="N45785" s="9"/>
      <c r="O45785" s="9"/>
      <c r="P45785" s="9"/>
      <c r="Q45785" s="9"/>
    </row>
    <row r="45786" spans="11:17" x14ac:dyDescent="0.25">
      <c r="K45786" s="9"/>
      <c r="N45786" s="9"/>
      <c r="O45786" s="9"/>
      <c r="P45786" s="9"/>
      <c r="Q45786" s="9"/>
    </row>
    <row r="45787" spans="11:17" x14ac:dyDescent="0.25">
      <c r="K45787" s="9"/>
      <c r="N45787" s="9"/>
      <c r="O45787" s="9"/>
      <c r="P45787" s="9"/>
      <c r="Q45787" s="9"/>
    </row>
    <row r="45788" spans="11:17" x14ac:dyDescent="0.25">
      <c r="K45788" s="9"/>
      <c r="N45788" s="9"/>
      <c r="O45788" s="9"/>
      <c r="P45788" s="9"/>
      <c r="Q45788" s="9"/>
    </row>
    <row r="45789" spans="11:17" x14ac:dyDescent="0.25">
      <c r="K45789" s="9"/>
      <c r="N45789" s="9"/>
      <c r="O45789" s="9"/>
      <c r="P45789" s="9"/>
      <c r="Q45789" s="9"/>
    </row>
    <row r="45790" spans="11:17" x14ac:dyDescent="0.25">
      <c r="K45790" s="9"/>
      <c r="N45790" s="9"/>
      <c r="O45790" s="9"/>
      <c r="P45790" s="9"/>
      <c r="Q45790" s="9"/>
    </row>
    <row r="45791" spans="11:17" x14ac:dyDescent="0.25">
      <c r="K45791" s="9"/>
      <c r="N45791" s="9"/>
      <c r="O45791" s="9"/>
      <c r="P45791" s="9"/>
      <c r="Q45791" s="9"/>
    </row>
    <row r="45792" spans="11:17" x14ac:dyDescent="0.25">
      <c r="K45792" s="9"/>
      <c r="N45792" s="9"/>
      <c r="O45792" s="9"/>
      <c r="P45792" s="9"/>
      <c r="Q45792" s="9"/>
    </row>
    <row r="45793" spans="11:17" x14ac:dyDescent="0.25">
      <c r="K45793" s="9"/>
      <c r="N45793" s="9"/>
      <c r="O45793" s="9"/>
      <c r="P45793" s="9"/>
      <c r="Q45793" s="9"/>
    </row>
    <row r="45794" spans="11:17" x14ac:dyDescent="0.25">
      <c r="K45794" s="9"/>
      <c r="N45794" s="9"/>
      <c r="O45794" s="9"/>
      <c r="P45794" s="9"/>
      <c r="Q45794" s="9"/>
    </row>
    <row r="45795" spans="11:17" x14ac:dyDescent="0.25">
      <c r="K45795" s="9"/>
      <c r="N45795" s="9"/>
      <c r="O45795" s="9"/>
      <c r="P45795" s="9"/>
      <c r="Q45795" s="9"/>
    </row>
    <row r="45796" spans="11:17" x14ac:dyDescent="0.25">
      <c r="K45796" s="9"/>
      <c r="N45796" s="9"/>
      <c r="O45796" s="9"/>
      <c r="P45796" s="9"/>
      <c r="Q45796" s="9"/>
    </row>
    <row r="45797" spans="11:17" x14ac:dyDescent="0.25">
      <c r="K45797" s="9"/>
      <c r="N45797" s="9"/>
      <c r="O45797" s="9"/>
      <c r="P45797" s="9"/>
      <c r="Q45797" s="9"/>
    </row>
    <row r="45798" spans="11:17" x14ac:dyDescent="0.25">
      <c r="K45798" s="9"/>
      <c r="N45798" s="9"/>
      <c r="O45798" s="9"/>
      <c r="P45798" s="9"/>
      <c r="Q45798" s="9"/>
    </row>
    <row r="45799" spans="11:17" x14ac:dyDescent="0.25">
      <c r="K45799" s="9"/>
      <c r="N45799" s="9"/>
      <c r="O45799" s="9"/>
      <c r="P45799" s="9"/>
      <c r="Q45799" s="9"/>
    </row>
    <row r="45800" spans="11:17" x14ac:dyDescent="0.25">
      <c r="K45800" s="9"/>
      <c r="N45800" s="9"/>
      <c r="O45800" s="9"/>
      <c r="P45800" s="9"/>
      <c r="Q45800" s="9"/>
    </row>
    <row r="45801" spans="11:17" x14ac:dyDescent="0.25">
      <c r="K45801" s="9"/>
      <c r="N45801" s="9"/>
      <c r="O45801" s="9"/>
      <c r="P45801" s="9"/>
      <c r="Q45801" s="9"/>
    </row>
    <row r="45802" spans="11:17" x14ac:dyDescent="0.25">
      <c r="K45802" s="9"/>
      <c r="N45802" s="9"/>
      <c r="O45802" s="9"/>
      <c r="P45802" s="9"/>
      <c r="Q45802" s="9"/>
    </row>
    <row r="45803" spans="11:17" x14ac:dyDescent="0.25">
      <c r="K45803" s="9"/>
      <c r="N45803" s="9"/>
      <c r="O45803" s="9"/>
      <c r="P45803" s="9"/>
      <c r="Q45803" s="9"/>
    </row>
    <row r="45804" spans="11:17" x14ac:dyDescent="0.25">
      <c r="K45804" s="9"/>
      <c r="N45804" s="9"/>
      <c r="O45804" s="9"/>
      <c r="P45804" s="9"/>
      <c r="Q45804" s="9"/>
    </row>
    <row r="45805" spans="11:17" x14ac:dyDescent="0.25">
      <c r="K45805" s="9"/>
      <c r="N45805" s="9"/>
      <c r="O45805" s="9"/>
      <c r="P45805" s="9"/>
      <c r="Q45805" s="9"/>
    </row>
    <row r="45806" spans="11:17" x14ac:dyDescent="0.25">
      <c r="K45806" s="9"/>
      <c r="N45806" s="9"/>
      <c r="O45806" s="9"/>
      <c r="P45806" s="9"/>
      <c r="Q45806" s="9"/>
    </row>
    <row r="45807" spans="11:17" x14ac:dyDescent="0.25">
      <c r="K45807" s="9"/>
      <c r="N45807" s="9"/>
      <c r="O45807" s="9"/>
      <c r="P45807" s="9"/>
      <c r="Q45807" s="9"/>
    </row>
    <row r="45808" spans="11:17" x14ac:dyDescent="0.25">
      <c r="K45808" s="9"/>
      <c r="N45808" s="9"/>
      <c r="O45808" s="9"/>
      <c r="P45808" s="9"/>
      <c r="Q45808" s="9"/>
    </row>
    <row r="45809" spans="11:17" x14ac:dyDescent="0.25">
      <c r="K45809" s="9"/>
      <c r="N45809" s="9"/>
      <c r="O45809" s="9"/>
      <c r="P45809" s="9"/>
      <c r="Q45809" s="9"/>
    </row>
    <row r="45810" spans="11:17" x14ac:dyDescent="0.25">
      <c r="K45810" s="9"/>
      <c r="N45810" s="9"/>
      <c r="O45810" s="9"/>
      <c r="P45810" s="9"/>
      <c r="Q45810" s="9"/>
    </row>
    <row r="45811" spans="11:17" x14ac:dyDescent="0.25">
      <c r="K45811" s="9"/>
      <c r="N45811" s="9"/>
      <c r="O45811" s="9"/>
      <c r="P45811" s="9"/>
      <c r="Q45811" s="9"/>
    </row>
    <row r="45812" spans="11:17" x14ac:dyDescent="0.25">
      <c r="K45812" s="9"/>
      <c r="N45812" s="9"/>
      <c r="O45812" s="9"/>
      <c r="P45812" s="9"/>
      <c r="Q45812" s="9"/>
    </row>
    <row r="45813" spans="11:17" x14ac:dyDescent="0.25">
      <c r="K45813" s="9"/>
      <c r="N45813" s="9"/>
      <c r="O45813" s="9"/>
      <c r="P45813" s="9"/>
      <c r="Q45813" s="9"/>
    </row>
    <row r="45814" spans="11:17" x14ac:dyDescent="0.25">
      <c r="K45814" s="9"/>
      <c r="N45814" s="9"/>
      <c r="O45814" s="9"/>
      <c r="P45814" s="9"/>
      <c r="Q45814" s="9"/>
    </row>
    <row r="45815" spans="11:17" x14ac:dyDescent="0.25">
      <c r="K45815" s="9"/>
      <c r="N45815" s="9"/>
      <c r="O45815" s="9"/>
      <c r="P45815" s="9"/>
      <c r="Q45815" s="9"/>
    </row>
    <row r="45816" spans="11:17" x14ac:dyDescent="0.25">
      <c r="K45816" s="9"/>
      <c r="N45816" s="9"/>
      <c r="O45816" s="9"/>
      <c r="P45816" s="9"/>
      <c r="Q45816" s="9"/>
    </row>
    <row r="45817" spans="11:17" x14ac:dyDescent="0.25">
      <c r="K45817" s="9"/>
      <c r="N45817" s="9"/>
      <c r="O45817" s="9"/>
      <c r="P45817" s="9"/>
      <c r="Q45817" s="9"/>
    </row>
    <row r="45818" spans="11:17" x14ac:dyDescent="0.25">
      <c r="K45818" s="9"/>
      <c r="N45818" s="9"/>
      <c r="O45818" s="9"/>
      <c r="P45818" s="9"/>
      <c r="Q45818" s="9"/>
    </row>
    <row r="45819" spans="11:17" x14ac:dyDescent="0.25">
      <c r="K45819" s="9"/>
      <c r="N45819" s="9"/>
      <c r="O45819" s="9"/>
      <c r="P45819" s="9"/>
      <c r="Q45819" s="9"/>
    </row>
    <row r="45820" spans="11:17" x14ac:dyDescent="0.25">
      <c r="K45820" s="9"/>
      <c r="N45820" s="9"/>
      <c r="O45820" s="9"/>
      <c r="P45820" s="9"/>
      <c r="Q45820" s="9"/>
    </row>
    <row r="45821" spans="11:17" x14ac:dyDescent="0.25">
      <c r="K45821" s="9"/>
      <c r="N45821" s="9"/>
      <c r="O45821" s="9"/>
      <c r="P45821" s="9"/>
      <c r="Q45821" s="9"/>
    </row>
    <row r="45822" spans="11:17" x14ac:dyDescent="0.25">
      <c r="K45822" s="9"/>
      <c r="N45822" s="9"/>
      <c r="O45822" s="9"/>
      <c r="P45822" s="9"/>
      <c r="Q45822" s="9"/>
    </row>
    <row r="45823" spans="11:17" x14ac:dyDescent="0.25">
      <c r="K45823" s="9"/>
      <c r="N45823" s="9"/>
      <c r="O45823" s="9"/>
      <c r="P45823" s="9"/>
      <c r="Q45823" s="9"/>
    </row>
    <row r="45824" spans="11:17" x14ac:dyDescent="0.25">
      <c r="K45824" s="9"/>
      <c r="N45824" s="9"/>
      <c r="O45824" s="9"/>
      <c r="P45824" s="9"/>
      <c r="Q45824" s="9"/>
    </row>
    <row r="45825" spans="11:17" x14ac:dyDescent="0.25">
      <c r="K45825" s="9"/>
      <c r="N45825" s="9"/>
      <c r="O45825" s="9"/>
      <c r="P45825" s="9"/>
      <c r="Q45825" s="9"/>
    </row>
    <row r="45826" spans="11:17" x14ac:dyDescent="0.25">
      <c r="K45826" s="9"/>
      <c r="N45826" s="9"/>
      <c r="O45826" s="9"/>
      <c r="P45826" s="9"/>
      <c r="Q45826" s="9"/>
    </row>
    <row r="45827" spans="11:17" x14ac:dyDescent="0.25">
      <c r="K45827" s="9"/>
      <c r="N45827" s="9"/>
      <c r="O45827" s="9"/>
      <c r="P45827" s="9"/>
      <c r="Q45827" s="9"/>
    </row>
    <row r="45828" spans="11:17" x14ac:dyDescent="0.25">
      <c r="K45828" s="9"/>
      <c r="N45828" s="9"/>
      <c r="O45828" s="9"/>
      <c r="P45828" s="9"/>
      <c r="Q45828" s="9"/>
    </row>
    <row r="45829" spans="11:17" x14ac:dyDescent="0.25">
      <c r="K45829" s="9"/>
      <c r="N45829" s="9"/>
      <c r="O45829" s="9"/>
      <c r="P45829" s="9"/>
      <c r="Q45829" s="9"/>
    </row>
    <row r="45830" spans="11:17" x14ac:dyDescent="0.25">
      <c r="K45830" s="9"/>
      <c r="N45830" s="9"/>
      <c r="O45830" s="9"/>
      <c r="P45830" s="9"/>
      <c r="Q45830" s="9"/>
    </row>
    <row r="45831" spans="11:17" x14ac:dyDescent="0.25">
      <c r="K45831" s="9"/>
      <c r="N45831" s="9"/>
      <c r="O45831" s="9"/>
      <c r="P45831" s="9"/>
      <c r="Q45831" s="9"/>
    </row>
    <row r="45832" spans="11:17" x14ac:dyDescent="0.25">
      <c r="K45832" s="9"/>
      <c r="N45832" s="9"/>
      <c r="O45832" s="9"/>
      <c r="P45832" s="9"/>
      <c r="Q45832" s="9"/>
    </row>
    <row r="45833" spans="11:17" x14ac:dyDescent="0.25">
      <c r="K45833" s="9"/>
      <c r="N45833" s="9"/>
      <c r="O45833" s="9"/>
      <c r="P45833" s="9"/>
      <c r="Q45833" s="9"/>
    </row>
    <row r="45834" spans="11:17" x14ac:dyDescent="0.25">
      <c r="K45834" s="9"/>
      <c r="N45834" s="9"/>
      <c r="O45834" s="9"/>
      <c r="P45834" s="9"/>
      <c r="Q45834" s="9"/>
    </row>
    <row r="45835" spans="11:17" x14ac:dyDescent="0.25">
      <c r="K45835" s="9"/>
      <c r="N45835" s="9"/>
      <c r="O45835" s="9"/>
      <c r="P45835" s="9"/>
      <c r="Q45835" s="9"/>
    </row>
    <row r="45836" spans="11:17" x14ac:dyDescent="0.25">
      <c r="K45836" s="9"/>
      <c r="N45836" s="9"/>
      <c r="O45836" s="9"/>
      <c r="P45836" s="9"/>
      <c r="Q45836" s="9"/>
    </row>
    <row r="45837" spans="11:17" x14ac:dyDescent="0.25">
      <c r="K45837" s="9"/>
      <c r="N45837" s="9"/>
      <c r="O45837" s="9"/>
      <c r="P45837" s="9"/>
      <c r="Q45837" s="9"/>
    </row>
    <row r="45838" spans="11:17" x14ac:dyDescent="0.25">
      <c r="K45838" s="9"/>
      <c r="N45838" s="9"/>
      <c r="O45838" s="9"/>
      <c r="P45838" s="9"/>
      <c r="Q45838" s="9"/>
    </row>
    <row r="45839" spans="11:17" x14ac:dyDescent="0.25">
      <c r="K45839" s="9"/>
      <c r="N45839" s="9"/>
      <c r="O45839" s="9"/>
      <c r="P45839" s="9"/>
      <c r="Q45839" s="9"/>
    </row>
    <row r="45840" spans="11:17" x14ac:dyDescent="0.25">
      <c r="K45840" s="9"/>
      <c r="N45840" s="9"/>
      <c r="O45840" s="9"/>
      <c r="P45840" s="9"/>
      <c r="Q45840" s="9"/>
    </row>
    <row r="45841" spans="11:17" x14ac:dyDescent="0.25">
      <c r="K45841" s="9"/>
      <c r="N45841" s="9"/>
      <c r="O45841" s="9"/>
      <c r="P45841" s="9"/>
      <c r="Q45841" s="9"/>
    </row>
    <row r="45842" spans="11:17" x14ac:dyDescent="0.25">
      <c r="K45842" s="9"/>
      <c r="N45842" s="9"/>
      <c r="O45842" s="9"/>
      <c r="P45842" s="9"/>
      <c r="Q45842" s="9"/>
    </row>
    <row r="45843" spans="11:17" x14ac:dyDescent="0.25">
      <c r="K45843" s="9"/>
      <c r="N45843" s="9"/>
      <c r="O45843" s="9"/>
      <c r="P45843" s="9"/>
      <c r="Q45843" s="9"/>
    </row>
    <row r="45844" spans="11:17" x14ac:dyDescent="0.25">
      <c r="K45844" s="9"/>
      <c r="N45844" s="9"/>
      <c r="O45844" s="9"/>
      <c r="P45844" s="9"/>
      <c r="Q45844" s="9"/>
    </row>
    <row r="45845" spans="11:17" x14ac:dyDescent="0.25">
      <c r="K45845" s="9"/>
      <c r="N45845" s="9"/>
      <c r="O45845" s="9"/>
      <c r="P45845" s="9"/>
      <c r="Q45845" s="9"/>
    </row>
    <row r="45846" spans="11:17" x14ac:dyDescent="0.25">
      <c r="K45846" s="9"/>
      <c r="N45846" s="9"/>
      <c r="O45846" s="9"/>
      <c r="P45846" s="9"/>
      <c r="Q45846" s="9"/>
    </row>
    <row r="45847" spans="11:17" x14ac:dyDescent="0.25">
      <c r="K45847" s="9"/>
      <c r="N45847" s="9"/>
      <c r="O45847" s="9"/>
      <c r="P45847" s="9"/>
      <c r="Q45847" s="9"/>
    </row>
    <row r="45848" spans="11:17" x14ac:dyDescent="0.25">
      <c r="K45848" s="9"/>
      <c r="N45848" s="9"/>
      <c r="O45848" s="9"/>
      <c r="P45848" s="9"/>
      <c r="Q45848" s="9"/>
    </row>
    <row r="45849" spans="11:17" x14ac:dyDescent="0.25">
      <c r="K45849" s="9"/>
      <c r="N45849" s="9"/>
      <c r="O45849" s="9"/>
      <c r="P45849" s="9"/>
      <c r="Q45849" s="9"/>
    </row>
    <row r="45850" spans="11:17" x14ac:dyDescent="0.25">
      <c r="K45850" s="9"/>
      <c r="N45850" s="9"/>
      <c r="O45850" s="9"/>
      <c r="P45850" s="9"/>
      <c r="Q45850" s="9"/>
    </row>
    <row r="45851" spans="11:17" x14ac:dyDescent="0.25">
      <c r="K45851" s="9"/>
      <c r="N45851" s="9"/>
      <c r="O45851" s="9"/>
      <c r="P45851" s="9"/>
      <c r="Q45851" s="9"/>
    </row>
    <row r="45852" spans="11:17" x14ac:dyDescent="0.25">
      <c r="K45852" s="9"/>
      <c r="N45852" s="9"/>
      <c r="O45852" s="9"/>
      <c r="P45852" s="9"/>
      <c r="Q45852" s="9"/>
    </row>
    <row r="45853" spans="11:17" x14ac:dyDescent="0.25">
      <c r="K45853" s="9"/>
      <c r="N45853" s="9"/>
      <c r="O45853" s="9"/>
      <c r="P45853" s="9"/>
      <c r="Q45853" s="9"/>
    </row>
    <row r="45854" spans="11:17" x14ac:dyDescent="0.25">
      <c r="K45854" s="9"/>
      <c r="N45854" s="9"/>
      <c r="O45854" s="9"/>
      <c r="P45854" s="9"/>
      <c r="Q45854" s="9"/>
    </row>
    <row r="45855" spans="11:17" x14ac:dyDescent="0.25">
      <c r="K45855" s="9"/>
      <c r="N45855" s="9"/>
      <c r="O45855" s="9"/>
      <c r="P45855" s="9"/>
      <c r="Q45855" s="9"/>
    </row>
    <row r="45856" spans="11:17" x14ac:dyDescent="0.25">
      <c r="K45856" s="9"/>
      <c r="N45856" s="9"/>
      <c r="O45856" s="9"/>
      <c r="P45856" s="9"/>
      <c r="Q45856" s="9"/>
    </row>
    <row r="45857" spans="11:17" x14ac:dyDescent="0.25">
      <c r="K45857" s="9"/>
      <c r="N45857" s="9"/>
      <c r="O45857" s="9"/>
      <c r="P45857" s="9"/>
      <c r="Q45857" s="9"/>
    </row>
    <row r="45858" spans="11:17" x14ac:dyDescent="0.25">
      <c r="K45858" s="9"/>
      <c r="N45858" s="9"/>
      <c r="O45858" s="9"/>
      <c r="P45858" s="9"/>
      <c r="Q45858" s="9"/>
    </row>
    <row r="45859" spans="11:17" x14ac:dyDescent="0.25">
      <c r="K45859" s="9"/>
      <c r="N45859" s="9"/>
      <c r="O45859" s="9"/>
      <c r="P45859" s="9"/>
      <c r="Q45859" s="9"/>
    </row>
    <row r="45860" spans="11:17" x14ac:dyDescent="0.25">
      <c r="K45860" s="9"/>
      <c r="N45860" s="9"/>
      <c r="O45860" s="9"/>
      <c r="P45860" s="9"/>
      <c r="Q45860" s="9"/>
    </row>
    <row r="45861" spans="11:17" x14ac:dyDescent="0.25">
      <c r="K45861" s="9"/>
      <c r="N45861" s="9"/>
      <c r="O45861" s="9"/>
      <c r="P45861" s="9"/>
      <c r="Q45861" s="9"/>
    </row>
    <row r="45862" spans="11:17" x14ac:dyDescent="0.25">
      <c r="K45862" s="9"/>
      <c r="N45862" s="9"/>
      <c r="O45862" s="9"/>
      <c r="P45862" s="9"/>
      <c r="Q45862" s="9"/>
    </row>
    <row r="45863" spans="11:17" x14ac:dyDescent="0.25">
      <c r="K45863" s="9"/>
      <c r="N45863" s="9"/>
      <c r="O45863" s="9"/>
      <c r="P45863" s="9"/>
      <c r="Q45863" s="9"/>
    </row>
    <row r="45864" spans="11:17" x14ac:dyDescent="0.25">
      <c r="K45864" s="9"/>
      <c r="N45864" s="9"/>
      <c r="O45864" s="9"/>
      <c r="P45864" s="9"/>
      <c r="Q45864" s="9"/>
    </row>
    <row r="45865" spans="11:17" x14ac:dyDescent="0.25">
      <c r="K45865" s="9"/>
      <c r="N45865" s="9"/>
      <c r="O45865" s="9"/>
      <c r="P45865" s="9"/>
      <c r="Q45865" s="9"/>
    </row>
    <row r="45866" spans="11:17" x14ac:dyDescent="0.25">
      <c r="K45866" s="9"/>
      <c r="N45866" s="9"/>
      <c r="O45866" s="9"/>
      <c r="P45866" s="9"/>
      <c r="Q45866" s="9"/>
    </row>
    <row r="45867" spans="11:17" x14ac:dyDescent="0.25">
      <c r="K45867" s="9"/>
      <c r="N45867" s="9"/>
      <c r="O45867" s="9"/>
      <c r="P45867" s="9"/>
      <c r="Q45867" s="9"/>
    </row>
    <row r="45868" spans="11:17" x14ac:dyDescent="0.25">
      <c r="K45868" s="9"/>
      <c r="N45868" s="9"/>
      <c r="O45868" s="9"/>
      <c r="P45868" s="9"/>
      <c r="Q45868" s="9"/>
    </row>
    <row r="45869" spans="11:17" x14ac:dyDescent="0.25">
      <c r="K45869" s="9"/>
      <c r="N45869" s="9"/>
      <c r="O45869" s="9"/>
      <c r="P45869" s="9"/>
      <c r="Q45869" s="9"/>
    </row>
    <row r="45870" spans="11:17" x14ac:dyDescent="0.25">
      <c r="K45870" s="9"/>
      <c r="N45870" s="9"/>
      <c r="O45870" s="9"/>
      <c r="P45870" s="9"/>
      <c r="Q45870" s="9"/>
    </row>
    <row r="45871" spans="11:17" x14ac:dyDescent="0.25">
      <c r="K45871" s="9"/>
      <c r="N45871" s="9"/>
      <c r="O45871" s="9"/>
      <c r="P45871" s="9"/>
      <c r="Q45871" s="9"/>
    </row>
    <row r="45872" spans="11:17" x14ac:dyDescent="0.25">
      <c r="K45872" s="9"/>
      <c r="N45872" s="9"/>
      <c r="O45872" s="9"/>
      <c r="P45872" s="9"/>
      <c r="Q45872" s="9"/>
    </row>
    <row r="45873" spans="11:17" x14ac:dyDescent="0.25">
      <c r="K45873" s="9"/>
      <c r="N45873" s="9"/>
      <c r="O45873" s="9"/>
      <c r="P45873" s="9"/>
      <c r="Q45873" s="9"/>
    </row>
    <row r="45874" spans="11:17" x14ac:dyDescent="0.25">
      <c r="K45874" s="9"/>
      <c r="N45874" s="9"/>
      <c r="O45874" s="9"/>
      <c r="P45874" s="9"/>
      <c r="Q45874" s="9"/>
    </row>
    <row r="45875" spans="11:17" x14ac:dyDescent="0.25">
      <c r="K45875" s="9"/>
      <c r="N45875" s="9"/>
      <c r="O45875" s="9"/>
      <c r="P45875" s="9"/>
      <c r="Q45875" s="9"/>
    </row>
    <row r="45876" spans="11:17" x14ac:dyDescent="0.25">
      <c r="K45876" s="9"/>
      <c r="N45876" s="9"/>
      <c r="O45876" s="9"/>
      <c r="P45876" s="9"/>
      <c r="Q45876" s="9"/>
    </row>
    <row r="45877" spans="11:17" x14ac:dyDescent="0.25">
      <c r="K45877" s="9"/>
      <c r="N45877" s="9"/>
      <c r="O45877" s="9"/>
      <c r="P45877" s="9"/>
      <c r="Q45877" s="9"/>
    </row>
    <row r="45878" spans="11:17" x14ac:dyDescent="0.25">
      <c r="K45878" s="9"/>
      <c r="N45878" s="9"/>
      <c r="O45878" s="9"/>
      <c r="P45878" s="9"/>
      <c r="Q45878" s="9"/>
    </row>
    <row r="45879" spans="11:17" x14ac:dyDescent="0.25">
      <c r="K45879" s="9"/>
      <c r="N45879" s="9"/>
      <c r="O45879" s="9"/>
      <c r="P45879" s="9"/>
      <c r="Q45879" s="9"/>
    </row>
    <row r="45880" spans="11:17" x14ac:dyDescent="0.25">
      <c r="K45880" s="9"/>
      <c r="N45880" s="9"/>
      <c r="O45880" s="9"/>
      <c r="P45880" s="9"/>
      <c r="Q45880" s="9"/>
    </row>
    <row r="45881" spans="11:17" x14ac:dyDescent="0.25">
      <c r="K45881" s="9"/>
      <c r="N45881" s="9"/>
      <c r="O45881" s="9"/>
      <c r="P45881" s="9"/>
      <c r="Q45881" s="9"/>
    </row>
    <row r="45882" spans="11:17" x14ac:dyDescent="0.25">
      <c r="K45882" s="9"/>
      <c r="N45882" s="9"/>
      <c r="O45882" s="9"/>
      <c r="P45882" s="9"/>
      <c r="Q45882" s="9"/>
    </row>
    <row r="45883" spans="11:17" x14ac:dyDescent="0.25">
      <c r="K45883" s="9"/>
      <c r="N45883" s="9"/>
      <c r="O45883" s="9"/>
      <c r="P45883" s="9"/>
      <c r="Q45883" s="9"/>
    </row>
    <row r="45884" spans="11:17" x14ac:dyDescent="0.25">
      <c r="K45884" s="9"/>
      <c r="N45884" s="9"/>
      <c r="O45884" s="9"/>
      <c r="P45884" s="9"/>
      <c r="Q45884" s="9"/>
    </row>
    <row r="45885" spans="11:17" x14ac:dyDescent="0.25">
      <c r="K45885" s="9"/>
      <c r="N45885" s="9"/>
      <c r="O45885" s="9"/>
      <c r="P45885" s="9"/>
      <c r="Q45885" s="9"/>
    </row>
    <row r="45886" spans="11:17" x14ac:dyDescent="0.25">
      <c r="K45886" s="9"/>
      <c r="N45886" s="9"/>
      <c r="O45886" s="9"/>
      <c r="P45886" s="9"/>
      <c r="Q45886" s="9"/>
    </row>
    <row r="45887" spans="11:17" x14ac:dyDescent="0.25">
      <c r="K45887" s="9"/>
      <c r="N45887" s="9"/>
      <c r="O45887" s="9"/>
      <c r="P45887" s="9"/>
      <c r="Q45887" s="9"/>
    </row>
    <row r="45888" spans="11:17" x14ac:dyDescent="0.25">
      <c r="K45888" s="9"/>
      <c r="N45888" s="9"/>
      <c r="O45888" s="9"/>
      <c r="P45888" s="9"/>
      <c r="Q45888" s="9"/>
    </row>
    <row r="45889" spans="11:17" x14ac:dyDescent="0.25">
      <c r="K45889" s="9"/>
      <c r="N45889" s="9"/>
      <c r="O45889" s="9"/>
      <c r="P45889" s="9"/>
      <c r="Q45889" s="9"/>
    </row>
    <row r="45890" spans="11:17" x14ac:dyDescent="0.25">
      <c r="K45890" s="9"/>
      <c r="N45890" s="9"/>
      <c r="O45890" s="9"/>
      <c r="P45890" s="9"/>
      <c r="Q45890" s="9"/>
    </row>
    <row r="45891" spans="11:17" x14ac:dyDescent="0.25">
      <c r="K45891" s="9"/>
      <c r="N45891" s="9"/>
      <c r="O45891" s="9"/>
      <c r="P45891" s="9"/>
      <c r="Q45891" s="9"/>
    </row>
    <row r="45892" spans="11:17" x14ac:dyDescent="0.25">
      <c r="K45892" s="9"/>
      <c r="N45892" s="9"/>
      <c r="O45892" s="9"/>
      <c r="P45892" s="9"/>
      <c r="Q45892" s="9"/>
    </row>
    <row r="45893" spans="11:17" x14ac:dyDescent="0.25">
      <c r="K45893" s="9"/>
      <c r="N45893" s="9"/>
      <c r="O45893" s="9"/>
      <c r="P45893" s="9"/>
      <c r="Q45893" s="9"/>
    </row>
    <row r="45894" spans="11:17" x14ac:dyDescent="0.25">
      <c r="K45894" s="9"/>
      <c r="N45894" s="9"/>
      <c r="O45894" s="9"/>
      <c r="P45894" s="9"/>
      <c r="Q45894" s="9"/>
    </row>
    <row r="45895" spans="11:17" x14ac:dyDescent="0.25">
      <c r="K45895" s="9"/>
      <c r="N45895" s="9"/>
      <c r="O45895" s="9"/>
      <c r="P45895" s="9"/>
      <c r="Q45895" s="9"/>
    </row>
    <row r="45896" spans="11:17" x14ac:dyDescent="0.25">
      <c r="K45896" s="9"/>
      <c r="N45896" s="9"/>
      <c r="O45896" s="9"/>
      <c r="P45896" s="9"/>
      <c r="Q45896" s="9"/>
    </row>
    <row r="45897" spans="11:17" x14ac:dyDescent="0.25">
      <c r="K45897" s="9"/>
      <c r="N45897" s="9"/>
      <c r="O45897" s="9"/>
      <c r="P45897" s="9"/>
      <c r="Q45897" s="9"/>
    </row>
    <row r="45898" spans="11:17" x14ac:dyDescent="0.25">
      <c r="K45898" s="9"/>
      <c r="N45898" s="9"/>
      <c r="O45898" s="9"/>
      <c r="P45898" s="9"/>
      <c r="Q45898" s="9"/>
    </row>
    <row r="45899" spans="11:17" x14ac:dyDescent="0.25">
      <c r="K45899" s="9"/>
      <c r="N45899" s="9"/>
      <c r="O45899" s="9"/>
      <c r="P45899" s="9"/>
      <c r="Q45899" s="9"/>
    </row>
    <row r="45900" spans="11:17" x14ac:dyDescent="0.25">
      <c r="K45900" s="9"/>
      <c r="N45900" s="9"/>
      <c r="O45900" s="9"/>
      <c r="P45900" s="9"/>
      <c r="Q45900" s="9"/>
    </row>
    <row r="45901" spans="11:17" x14ac:dyDescent="0.25">
      <c r="K45901" s="9"/>
      <c r="N45901" s="9"/>
      <c r="O45901" s="9"/>
      <c r="P45901" s="9"/>
      <c r="Q45901" s="9"/>
    </row>
    <row r="45902" spans="11:17" x14ac:dyDescent="0.25">
      <c r="K45902" s="9"/>
      <c r="N45902" s="9"/>
      <c r="O45902" s="9"/>
      <c r="P45902" s="9"/>
      <c r="Q45902" s="9"/>
    </row>
    <row r="45903" spans="11:17" x14ac:dyDescent="0.25">
      <c r="K45903" s="9"/>
      <c r="N45903" s="9"/>
      <c r="O45903" s="9"/>
      <c r="P45903" s="9"/>
      <c r="Q45903" s="9"/>
    </row>
    <row r="45904" spans="11:17" x14ac:dyDescent="0.25">
      <c r="K45904" s="9"/>
      <c r="N45904" s="9"/>
      <c r="O45904" s="9"/>
      <c r="P45904" s="9"/>
      <c r="Q45904" s="9"/>
    </row>
    <row r="45905" spans="11:17" x14ac:dyDescent="0.25">
      <c r="K45905" s="9"/>
      <c r="N45905" s="9"/>
      <c r="O45905" s="9"/>
      <c r="P45905" s="9"/>
      <c r="Q45905" s="9"/>
    </row>
    <row r="45906" spans="11:17" x14ac:dyDescent="0.25">
      <c r="K45906" s="9"/>
      <c r="N45906" s="9"/>
      <c r="O45906" s="9"/>
      <c r="P45906" s="9"/>
      <c r="Q45906" s="9"/>
    </row>
    <row r="45907" spans="11:17" x14ac:dyDescent="0.25">
      <c r="K45907" s="9"/>
      <c r="N45907" s="9"/>
      <c r="O45907" s="9"/>
      <c r="P45907" s="9"/>
      <c r="Q45907" s="9"/>
    </row>
    <row r="45908" spans="11:17" x14ac:dyDescent="0.25">
      <c r="K45908" s="9"/>
      <c r="N45908" s="9"/>
      <c r="O45908" s="9"/>
      <c r="P45908" s="9"/>
      <c r="Q45908" s="9"/>
    </row>
    <row r="45909" spans="11:17" x14ac:dyDescent="0.25">
      <c r="K45909" s="9"/>
      <c r="N45909" s="9"/>
      <c r="O45909" s="9"/>
      <c r="P45909" s="9"/>
      <c r="Q45909" s="9"/>
    </row>
    <row r="45910" spans="11:17" x14ac:dyDescent="0.25">
      <c r="K45910" s="9"/>
      <c r="N45910" s="9"/>
      <c r="O45910" s="9"/>
      <c r="P45910" s="9"/>
      <c r="Q45910" s="9"/>
    </row>
    <row r="45911" spans="11:17" x14ac:dyDescent="0.25">
      <c r="K45911" s="9"/>
      <c r="N45911" s="9"/>
      <c r="O45911" s="9"/>
      <c r="P45911" s="9"/>
      <c r="Q45911" s="9"/>
    </row>
    <row r="45912" spans="11:17" x14ac:dyDescent="0.25">
      <c r="K45912" s="9"/>
      <c r="N45912" s="9"/>
      <c r="O45912" s="9"/>
      <c r="P45912" s="9"/>
      <c r="Q45912" s="9"/>
    </row>
    <row r="45913" spans="11:17" x14ac:dyDescent="0.25">
      <c r="K45913" s="9"/>
      <c r="N45913" s="9"/>
      <c r="O45913" s="9"/>
      <c r="P45913" s="9"/>
      <c r="Q45913" s="9"/>
    </row>
    <row r="45914" spans="11:17" x14ac:dyDescent="0.25">
      <c r="K45914" s="9"/>
      <c r="N45914" s="9"/>
      <c r="O45914" s="9"/>
      <c r="P45914" s="9"/>
      <c r="Q45914" s="9"/>
    </row>
    <row r="45915" spans="11:17" x14ac:dyDescent="0.25">
      <c r="K45915" s="9"/>
      <c r="N45915" s="9"/>
      <c r="O45915" s="9"/>
      <c r="P45915" s="9"/>
      <c r="Q45915" s="9"/>
    </row>
    <row r="45916" spans="11:17" x14ac:dyDescent="0.25">
      <c r="K45916" s="9"/>
      <c r="N45916" s="9"/>
      <c r="O45916" s="9"/>
      <c r="P45916" s="9"/>
      <c r="Q45916" s="9"/>
    </row>
    <row r="45917" spans="11:17" x14ac:dyDescent="0.25">
      <c r="K45917" s="9"/>
      <c r="N45917" s="9"/>
      <c r="O45917" s="9"/>
      <c r="P45917" s="9"/>
      <c r="Q45917" s="9"/>
    </row>
    <row r="45918" spans="11:17" x14ac:dyDescent="0.25">
      <c r="K45918" s="9"/>
      <c r="N45918" s="9"/>
      <c r="O45918" s="9"/>
      <c r="P45918" s="9"/>
      <c r="Q45918" s="9"/>
    </row>
    <row r="45919" spans="11:17" x14ac:dyDescent="0.25">
      <c r="K45919" s="9"/>
      <c r="N45919" s="9"/>
      <c r="O45919" s="9"/>
      <c r="P45919" s="9"/>
      <c r="Q45919" s="9"/>
    </row>
    <row r="45920" spans="11:17" x14ac:dyDescent="0.25">
      <c r="K45920" s="9"/>
      <c r="N45920" s="9"/>
      <c r="O45920" s="9"/>
      <c r="P45920" s="9"/>
      <c r="Q45920" s="9"/>
    </row>
    <row r="45921" spans="11:17" x14ac:dyDescent="0.25">
      <c r="K45921" s="9"/>
      <c r="N45921" s="9"/>
      <c r="O45921" s="9"/>
      <c r="P45921" s="9"/>
      <c r="Q45921" s="9"/>
    </row>
    <row r="45922" spans="11:17" x14ac:dyDescent="0.25">
      <c r="K45922" s="9"/>
      <c r="N45922" s="9"/>
      <c r="O45922" s="9"/>
      <c r="P45922" s="9"/>
      <c r="Q45922" s="9"/>
    </row>
    <row r="45923" spans="11:17" x14ac:dyDescent="0.25">
      <c r="K45923" s="9"/>
      <c r="N45923" s="9"/>
      <c r="O45923" s="9"/>
      <c r="P45923" s="9"/>
      <c r="Q45923" s="9"/>
    </row>
    <row r="45924" spans="11:17" x14ac:dyDescent="0.25">
      <c r="K45924" s="9"/>
      <c r="N45924" s="9"/>
      <c r="O45924" s="9"/>
      <c r="P45924" s="9"/>
      <c r="Q45924" s="9"/>
    </row>
    <row r="45925" spans="11:17" x14ac:dyDescent="0.25">
      <c r="K45925" s="9"/>
      <c r="N45925" s="9"/>
      <c r="O45925" s="9"/>
      <c r="P45925" s="9"/>
      <c r="Q45925" s="9"/>
    </row>
    <row r="45926" spans="11:17" x14ac:dyDescent="0.25">
      <c r="K45926" s="9"/>
      <c r="N45926" s="9"/>
      <c r="O45926" s="9"/>
      <c r="P45926" s="9"/>
      <c r="Q45926" s="9"/>
    </row>
    <row r="45927" spans="11:17" x14ac:dyDescent="0.25">
      <c r="K45927" s="9"/>
      <c r="N45927" s="9"/>
      <c r="O45927" s="9"/>
      <c r="P45927" s="9"/>
      <c r="Q45927" s="9"/>
    </row>
    <row r="45928" spans="11:17" x14ac:dyDescent="0.25">
      <c r="K45928" s="9"/>
      <c r="N45928" s="9"/>
      <c r="O45928" s="9"/>
      <c r="P45928" s="9"/>
      <c r="Q45928" s="9"/>
    </row>
    <row r="45929" spans="11:17" x14ac:dyDescent="0.25">
      <c r="K45929" s="9"/>
      <c r="N45929" s="9"/>
      <c r="O45929" s="9"/>
      <c r="P45929" s="9"/>
      <c r="Q45929" s="9"/>
    </row>
    <row r="45930" spans="11:17" x14ac:dyDescent="0.25">
      <c r="K45930" s="9"/>
      <c r="N45930" s="9"/>
      <c r="O45930" s="9"/>
      <c r="P45930" s="9"/>
      <c r="Q45930" s="9"/>
    </row>
    <row r="45931" spans="11:17" x14ac:dyDescent="0.25">
      <c r="K45931" s="9"/>
      <c r="N45931" s="9"/>
      <c r="O45931" s="9"/>
      <c r="P45931" s="9"/>
      <c r="Q45931" s="9"/>
    </row>
    <row r="45932" spans="11:17" x14ac:dyDescent="0.25">
      <c r="K45932" s="9"/>
      <c r="N45932" s="9"/>
      <c r="O45932" s="9"/>
      <c r="P45932" s="9"/>
      <c r="Q45932" s="9"/>
    </row>
    <row r="45933" spans="11:17" x14ac:dyDescent="0.25">
      <c r="K45933" s="9"/>
      <c r="N45933" s="9"/>
      <c r="O45933" s="9"/>
      <c r="P45933" s="9"/>
      <c r="Q45933" s="9"/>
    </row>
    <row r="45934" spans="11:17" x14ac:dyDescent="0.25">
      <c r="K45934" s="9"/>
      <c r="N45934" s="9"/>
      <c r="O45934" s="9"/>
      <c r="P45934" s="9"/>
      <c r="Q45934" s="9"/>
    </row>
    <row r="45935" spans="11:17" x14ac:dyDescent="0.25">
      <c r="K45935" s="9"/>
      <c r="N45935" s="9"/>
      <c r="O45935" s="9"/>
      <c r="P45935" s="9"/>
      <c r="Q45935" s="9"/>
    </row>
    <row r="45936" spans="11:17" x14ac:dyDescent="0.25">
      <c r="K45936" s="9"/>
      <c r="N45936" s="9"/>
      <c r="O45936" s="9"/>
      <c r="P45936" s="9"/>
      <c r="Q45936" s="9"/>
    </row>
    <row r="45937" spans="11:17" x14ac:dyDescent="0.25">
      <c r="K45937" s="9"/>
      <c r="N45937" s="9"/>
      <c r="O45937" s="9"/>
      <c r="P45937" s="9"/>
      <c r="Q45937" s="9"/>
    </row>
    <row r="45938" spans="11:17" x14ac:dyDescent="0.25">
      <c r="K45938" s="9"/>
      <c r="N45938" s="9"/>
      <c r="O45938" s="9"/>
      <c r="P45938" s="9"/>
      <c r="Q45938" s="9"/>
    </row>
    <row r="45939" spans="11:17" x14ac:dyDescent="0.25">
      <c r="K45939" s="9"/>
      <c r="N45939" s="9"/>
      <c r="O45939" s="9"/>
      <c r="P45939" s="9"/>
      <c r="Q45939" s="9"/>
    </row>
    <row r="45940" spans="11:17" x14ac:dyDescent="0.25">
      <c r="K45940" s="9"/>
      <c r="N45940" s="9"/>
      <c r="O45940" s="9"/>
      <c r="P45940" s="9"/>
      <c r="Q45940" s="9"/>
    </row>
    <row r="45941" spans="11:17" x14ac:dyDescent="0.25">
      <c r="K45941" s="9"/>
      <c r="N45941" s="9"/>
      <c r="O45941" s="9"/>
      <c r="P45941" s="9"/>
      <c r="Q45941" s="9"/>
    </row>
    <row r="45942" spans="11:17" x14ac:dyDescent="0.25">
      <c r="K45942" s="9"/>
      <c r="N45942" s="9"/>
      <c r="O45942" s="9"/>
      <c r="P45942" s="9"/>
      <c r="Q45942" s="9"/>
    </row>
    <row r="45943" spans="11:17" x14ac:dyDescent="0.25">
      <c r="K45943" s="9"/>
      <c r="N45943" s="9"/>
      <c r="O45943" s="9"/>
      <c r="P45943" s="9"/>
      <c r="Q45943" s="9"/>
    </row>
    <row r="45944" spans="11:17" x14ac:dyDescent="0.25">
      <c r="K45944" s="9"/>
      <c r="N45944" s="9"/>
      <c r="O45944" s="9"/>
      <c r="P45944" s="9"/>
      <c r="Q45944" s="9"/>
    </row>
    <row r="45945" spans="11:17" x14ac:dyDescent="0.25">
      <c r="K45945" s="9"/>
      <c r="N45945" s="9"/>
      <c r="O45945" s="9"/>
      <c r="P45945" s="9"/>
      <c r="Q45945" s="9"/>
    </row>
    <row r="45946" spans="11:17" x14ac:dyDescent="0.25">
      <c r="K45946" s="9"/>
      <c r="N45946" s="9"/>
      <c r="O45946" s="9"/>
      <c r="P45946" s="9"/>
      <c r="Q45946" s="9"/>
    </row>
    <row r="45947" spans="11:17" x14ac:dyDescent="0.25">
      <c r="K45947" s="9"/>
      <c r="N45947" s="9"/>
      <c r="O45947" s="9"/>
      <c r="P45947" s="9"/>
      <c r="Q45947" s="9"/>
    </row>
    <row r="45948" spans="11:17" x14ac:dyDescent="0.25">
      <c r="K45948" s="9"/>
      <c r="N45948" s="9"/>
      <c r="O45948" s="9"/>
      <c r="P45948" s="9"/>
      <c r="Q45948" s="9"/>
    </row>
    <row r="45949" spans="11:17" x14ac:dyDescent="0.25">
      <c r="K45949" s="9"/>
      <c r="N45949" s="9"/>
      <c r="O45949" s="9"/>
      <c r="P45949" s="9"/>
      <c r="Q45949" s="9"/>
    </row>
    <row r="45950" spans="11:17" x14ac:dyDescent="0.25">
      <c r="K45950" s="9"/>
      <c r="N45950" s="9"/>
      <c r="O45950" s="9"/>
      <c r="P45950" s="9"/>
      <c r="Q45950" s="9"/>
    </row>
    <row r="45951" spans="11:17" x14ac:dyDescent="0.25">
      <c r="K45951" s="9"/>
      <c r="N45951" s="9"/>
      <c r="O45951" s="9"/>
      <c r="P45951" s="9"/>
      <c r="Q45951" s="9"/>
    </row>
    <row r="45952" spans="11:17" x14ac:dyDescent="0.25">
      <c r="K45952" s="9"/>
      <c r="N45952" s="9"/>
      <c r="O45952" s="9"/>
      <c r="P45952" s="9"/>
      <c r="Q45952" s="9"/>
    </row>
    <row r="45953" spans="11:17" x14ac:dyDescent="0.25">
      <c r="K45953" s="9"/>
      <c r="N45953" s="9"/>
      <c r="O45953" s="9"/>
      <c r="P45953" s="9"/>
      <c r="Q45953" s="9"/>
    </row>
    <row r="45954" spans="11:17" x14ac:dyDescent="0.25">
      <c r="K45954" s="9"/>
      <c r="N45954" s="9"/>
      <c r="O45954" s="9"/>
      <c r="P45954" s="9"/>
      <c r="Q45954" s="9"/>
    </row>
    <row r="45955" spans="11:17" x14ac:dyDescent="0.25">
      <c r="K45955" s="9"/>
      <c r="N45955" s="9"/>
      <c r="O45955" s="9"/>
      <c r="P45955" s="9"/>
      <c r="Q45955" s="9"/>
    </row>
    <row r="45956" spans="11:17" x14ac:dyDescent="0.25">
      <c r="K45956" s="9"/>
      <c r="N45956" s="9"/>
      <c r="O45956" s="9"/>
      <c r="P45956" s="9"/>
      <c r="Q45956" s="9"/>
    </row>
    <row r="45957" spans="11:17" x14ac:dyDescent="0.25">
      <c r="K45957" s="9"/>
      <c r="N45957" s="9"/>
      <c r="O45957" s="9"/>
      <c r="P45957" s="9"/>
      <c r="Q45957" s="9"/>
    </row>
    <row r="45958" spans="11:17" x14ac:dyDescent="0.25">
      <c r="K45958" s="9"/>
      <c r="N45958" s="9"/>
      <c r="O45958" s="9"/>
      <c r="P45958" s="9"/>
      <c r="Q45958" s="9"/>
    </row>
    <row r="45959" spans="11:17" x14ac:dyDescent="0.25">
      <c r="K45959" s="9"/>
      <c r="N45959" s="9"/>
      <c r="O45959" s="9"/>
      <c r="P45959" s="9"/>
      <c r="Q45959" s="9"/>
    </row>
    <row r="45960" spans="11:17" x14ac:dyDescent="0.25">
      <c r="K45960" s="9"/>
      <c r="N45960" s="9"/>
      <c r="O45960" s="9"/>
      <c r="P45960" s="9"/>
      <c r="Q45960" s="9"/>
    </row>
    <row r="45961" spans="11:17" x14ac:dyDescent="0.25">
      <c r="K45961" s="9"/>
      <c r="N45961" s="9"/>
      <c r="O45961" s="9"/>
      <c r="P45961" s="9"/>
      <c r="Q45961" s="9"/>
    </row>
    <row r="45962" spans="11:17" x14ac:dyDescent="0.25">
      <c r="K45962" s="9"/>
      <c r="N45962" s="9"/>
      <c r="O45962" s="9"/>
      <c r="P45962" s="9"/>
      <c r="Q45962" s="9"/>
    </row>
    <row r="45963" spans="11:17" x14ac:dyDescent="0.25">
      <c r="K45963" s="9"/>
      <c r="N45963" s="9"/>
      <c r="O45963" s="9"/>
      <c r="P45963" s="9"/>
      <c r="Q45963" s="9"/>
    </row>
    <row r="45964" spans="11:17" x14ac:dyDescent="0.25">
      <c r="K45964" s="9"/>
      <c r="N45964" s="9"/>
      <c r="O45964" s="9"/>
      <c r="P45964" s="9"/>
      <c r="Q45964" s="9"/>
    </row>
    <row r="45965" spans="11:17" x14ac:dyDescent="0.25">
      <c r="K45965" s="9"/>
      <c r="N45965" s="9"/>
      <c r="O45965" s="9"/>
      <c r="P45965" s="9"/>
      <c r="Q45965" s="9"/>
    </row>
    <row r="45966" spans="11:17" x14ac:dyDescent="0.25">
      <c r="K45966" s="9"/>
      <c r="N45966" s="9"/>
      <c r="O45966" s="9"/>
      <c r="P45966" s="9"/>
      <c r="Q45966" s="9"/>
    </row>
    <row r="45967" spans="11:17" x14ac:dyDescent="0.25">
      <c r="K45967" s="9"/>
      <c r="N45967" s="9"/>
      <c r="O45967" s="9"/>
      <c r="P45967" s="9"/>
      <c r="Q45967" s="9"/>
    </row>
    <row r="45968" spans="11:17" x14ac:dyDescent="0.25">
      <c r="K45968" s="9"/>
      <c r="N45968" s="9"/>
      <c r="O45968" s="9"/>
      <c r="P45968" s="9"/>
      <c r="Q45968" s="9"/>
    </row>
    <row r="45969" spans="11:17" x14ac:dyDescent="0.25">
      <c r="K45969" s="9"/>
      <c r="N45969" s="9"/>
      <c r="O45969" s="9"/>
      <c r="P45969" s="9"/>
      <c r="Q45969" s="9"/>
    </row>
    <row r="45970" spans="11:17" x14ac:dyDescent="0.25">
      <c r="K45970" s="9"/>
      <c r="N45970" s="9"/>
      <c r="O45970" s="9"/>
      <c r="P45970" s="9"/>
      <c r="Q45970" s="9"/>
    </row>
    <row r="45971" spans="11:17" x14ac:dyDescent="0.25">
      <c r="K45971" s="9"/>
      <c r="N45971" s="9"/>
      <c r="O45971" s="9"/>
      <c r="P45971" s="9"/>
      <c r="Q45971" s="9"/>
    </row>
    <row r="45972" spans="11:17" x14ac:dyDescent="0.25">
      <c r="K45972" s="9"/>
      <c r="N45972" s="9"/>
      <c r="O45972" s="9"/>
      <c r="P45972" s="9"/>
      <c r="Q45972" s="9"/>
    </row>
    <row r="45973" spans="11:17" x14ac:dyDescent="0.25">
      <c r="K45973" s="9"/>
      <c r="N45973" s="9"/>
      <c r="O45973" s="9"/>
      <c r="P45973" s="9"/>
      <c r="Q45973" s="9"/>
    </row>
    <row r="45974" spans="11:17" x14ac:dyDescent="0.25">
      <c r="K45974" s="9"/>
      <c r="N45974" s="9"/>
      <c r="O45974" s="9"/>
      <c r="P45974" s="9"/>
      <c r="Q45974" s="9"/>
    </row>
    <row r="45975" spans="11:17" x14ac:dyDescent="0.25">
      <c r="K45975" s="9"/>
      <c r="N45975" s="9"/>
      <c r="O45975" s="9"/>
      <c r="P45975" s="9"/>
      <c r="Q45975" s="9"/>
    </row>
    <row r="45976" spans="11:17" x14ac:dyDescent="0.25">
      <c r="K45976" s="9"/>
      <c r="N45976" s="9"/>
      <c r="O45976" s="9"/>
      <c r="P45976" s="9"/>
      <c r="Q45976" s="9"/>
    </row>
    <row r="45977" spans="11:17" x14ac:dyDescent="0.25">
      <c r="K45977" s="9"/>
      <c r="N45977" s="9"/>
      <c r="O45977" s="9"/>
      <c r="P45977" s="9"/>
      <c r="Q45977" s="9"/>
    </row>
    <row r="45978" spans="11:17" x14ac:dyDescent="0.25">
      <c r="K45978" s="9"/>
      <c r="N45978" s="9"/>
      <c r="O45978" s="9"/>
      <c r="P45978" s="9"/>
      <c r="Q45978" s="9"/>
    </row>
    <row r="45979" spans="11:17" x14ac:dyDescent="0.25">
      <c r="K45979" s="9"/>
      <c r="N45979" s="9"/>
      <c r="O45979" s="9"/>
      <c r="P45979" s="9"/>
      <c r="Q45979" s="9"/>
    </row>
    <row r="45980" spans="11:17" x14ac:dyDescent="0.25">
      <c r="K45980" s="9"/>
      <c r="N45980" s="9"/>
      <c r="O45980" s="9"/>
      <c r="P45980" s="9"/>
      <c r="Q45980" s="9"/>
    </row>
    <row r="45981" spans="11:17" x14ac:dyDescent="0.25">
      <c r="K45981" s="9"/>
      <c r="N45981" s="9"/>
      <c r="O45981" s="9"/>
      <c r="P45981" s="9"/>
      <c r="Q45981" s="9"/>
    </row>
    <row r="45982" spans="11:17" x14ac:dyDescent="0.25">
      <c r="K45982" s="9"/>
      <c r="N45982" s="9"/>
      <c r="O45982" s="9"/>
      <c r="P45982" s="9"/>
      <c r="Q45982" s="9"/>
    </row>
    <row r="45983" spans="11:17" x14ac:dyDescent="0.25">
      <c r="K45983" s="9"/>
      <c r="N45983" s="9"/>
      <c r="O45983" s="9"/>
      <c r="P45983" s="9"/>
      <c r="Q45983" s="9"/>
    </row>
    <row r="45984" spans="11:17" x14ac:dyDescent="0.25">
      <c r="K45984" s="9"/>
      <c r="N45984" s="9"/>
      <c r="O45984" s="9"/>
      <c r="P45984" s="9"/>
      <c r="Q45984" s="9"/>
    </row>
    <row r="45985" spans="11:17" x14ac:dyDescent="0.25">
      <c r="K45985" s="9"/>
      <c r="N45985" s="9"/>
      <c r="O45985" s="9"/>
      <c r="P45985" s="9"/>
      <c r="Q45985" s="9"/>
    </row>
    <row r="45986" spans="11:17" x14ac:dyDescent="0.25">
      <c r="K45986" s="9"/>
      <c r="N45986" s="9"/>
      <c r="O45986" s="9"/>
      <c r="P45986" s="9"/>
      <c r="Q45986" s="9"/>
    </row>
    <row r="45987" spans="11:17" x14ac:dyDescent="0.25">
      <c r="K45987" s="9"/>
      <c r="N45987" s="9"/>
      <c r="O45987" s="9"/>
      <c r="P45987" s="9"/>
      <c r="Q45987" s="9"/>
    </row>
    <row r="45988" spans="11:17" x14ac:dyDescent="0.25">
      <c r="K45988" s="9"/>
      <c r="N45988" s="9"/>
      <c r="O45988" s="9"/>
      <c r="P45988" s="9"/>
      <c r="Q45988" s="9"/>
    </row>
    <row r="45989" spans="11:17" x14ac:dyDescent="0.25">
      <c r="K45989" s="9"/>
      <c r="N45989" s="9"/>
      <c r="O45989" s="9"/>
      <c r="P45989" s="9"/>
      <c r="Q45989" s="9"/>
    </row>
    <row r="45990" spans="11:17" x14ac:dyDescent="0.25">
      <c r="K45990" s="9"/>
      <c r="N45990" s="9"/>
      <c r="O45990" s="9"/>
      <c r="P45990" s="9"/>
      <c r="Q45990" s="9"/>
    </row>
    <row r="45991" spans="11:17" x14ac:dyDescent="0.25">
      <c r="K45991" s="9"/>
      <c r="N45991" s="9"/>
      <c r="O45991" s="9"/>
      <c r="P45991" s="9"/>
      <c r="Q45991" s="9"/>
    </row>
    <row r="45992" spans="11:17" x14ac:dyDescent="0.25">
      <c r="K45992" s="9"/>
      <c r="N45992" s="9"/>
      <c r="O45992" s="9"/>
      <c r="P45992" s="9"/>
      <c r="Q45992" s="9"/>
    </row>
    <row r="45993" spans="11:17" x14ac:dyDescent="0.25">
      <c r="K45993" s="9"/>
      <c r="N45993" s="9"/>
      <c r="O45993" s="9"/>
      <c r="P45993" s="9"/>
      <c r="Q45993" s="9"/>
    </row>
    <row r="45994" spans="11:17" x14ac:dyDescent="0.25">
      <c r="K45994" s="9"/>
      <c r="N45994" s="9"/>
      <c r="O45994" s="9"/>
      <c r="P45994" s="9"/>
      <c r="Q45994" s="9"/>
    </row>
    <row r="45995" spans="11:17" x14ac:dyDescent="0.25">
      <c r="K45995" s="9"/>
      <c r="N45995" s="9"/>
      <c r="O45995" s="9"/>
      <c r="P45995" s="9"/>
      <c r="Q45995" s="9"/>
    </row>
    <row r="45996" spans="11:17" x14ac:dyDescent="0.25">
      <c r="K45996" s="9"/>
      <c r="N45996" s="9"/>
      <c r="O45996" s="9"/>
      <c r="P45996" s="9"/>
      <c r="Q45996" s="9"/>
    </row>
    <row r="45997" spans="11:17" x14ac:dyDescent="0.25">
      <c r="K45997" s="9"/>
      <c r="N45997" s="9"/>
      <c r="O45997" s="9"/>
      <c r="P45997" s="9"/>
      <c r="Q45997" s="9"/>
    </row>
    <row r="45998" spans="11:17" x14ac:dyDescent="0.25">
      <c r="K45998" s="9"/>
      <c r="N45998" s="9"/>
      <c r="O45998" s="9"/>
      <c r="P45998" s="9"/>
      <c r="Q45998" s="9"/>
    </row>
    <row r="45999" spans="11:17" x14ac:dyDescent="0.25">
      <c r="K45999" s="9"/>
      <c r="N45999" s="9"/>
      <c r="O45999" s="9"/>
      <c r="P45999" s="9"/>
      <c r="Q45999" s="9"/>
    </row>
    <row r="46000" spans="11:17" x14ac:dyDescent="0.25">
      <c r="K46000" s="9"/>
      <c r="N46000" s="9"/>
      <c r="O46000" s="9"/>
      <c r="P46000" s="9"/>
      <c r="Q46000" s="9"/>
    </row>
    <row r="46001" spans="11:17" x14ac:dyDescent="0.25">
      <c r="K46001" s="9"/>
      <c r="N46001" s="9"/>
      <c r="O46001" s="9"/>
      <c r="P46001" s="9"/>
      <c r="Q46001" s="9"/>
    </row>
    <row r="46002" spans="11:17" x14ac:dyDescent="0.25">
      <c r="K46002" s="9"/>
      <c r="N46002" s="9"/>
      <c r="O46002" s="9"/>
      <c r="P46002" s="9"/>
      <c r="Q46002" s="9"/>
    </row>
    <row r="46003" spans="11:17" x14ac:dyDescent="0.25">
      <c r="K46003" s="9"/>
      <c r="N46003" s="9"/>
      <c r="O46003" s="9"/>
      <c r="P46003" s="9"/>
      <c r="Q46003" s="9"/>
    </row>
    <row r="46004" spans="11:17" x14ac:dyDescent="0.25">
      <c r="K46004" s="9"/>
      <c r="N46004" s="9"/>
      <c r="O46004" s="9"/>
      <c r="P46004" s="9"/>
      <c r="Q46004" s="9"/>
    </row>
    <row r="46005" spans="11:17" x14ac:dyDescent="0.25">
      <c r="K46005" s="9"/>
      <c r="N46005" s="9"/>
      <c r="O46005" s="9"/>
      <c r="P46005" s="9"/>
      <c r="Q46005" s="9"/>
    </row>
    <row r="46006" spans="11:17" x14ac:dyDescent="0.25">
      <c r="K46006" s="9"/>
      <c r="N46006" s="9"/>
      <c r="O46006" s="9"/>
      <c r="P46006" s="9"/>
      <c r="Q46006" s="9"/>
    </row>
    <row r="46007" spans="11:17" x14ac:dyDescent="0.25">
      <c r="K46007" s="9"/>
      <c r="N46007" s="9"/>
      <c r="O46007" s="9"/>
      <c r="P46007" s="9"/>
      <c r="Q46007" s="9"/>
    </row>
    <row r="46008" spans="11:17" x14ac:dyDescent="0.25">
      <c r="K46008" s="9"/>
      <c r="N46008" s="9"/>
      <c r="O46008" s="9"/>
      <c r="P46008" s="9"/>
      <c r="Q46008" s="9"/>
    </row>
    <row r="46009" spans="11:17" x14ac:dyDescent="0.25">
      <c r="K46009" s="9"/>
      <c r="N46009" s="9"/>
      <c r="O46009" s="9"/>
      <c r="P46009" s="9"/>
      <c r="Q46009" s="9"/>
    </row>
    <row r="46010" spans="11:17" x14ac:dyDescent="0.25">
      <c r="K46010" s="9"/>
      <c r="N46010" s="9"/>
      <c r="O46010" s="9"/>
      <c r="P46010" s="9"/>
      <c r="Q46010" s="9"/>
    </row>
    <row r="46011" spans="11:17" x14ac:dyDescent="0.25">
      <c r="K46011" s="9"/>
      <c r="N46011" s="9"/>
      <c r="O46011" s="9"/>
      <c r="P46011" s="9"/>
      <c r="Q46011" s="9"/>
    </row>
    <row r="46012" spans="11:17" x14ac:dyDescent="0.25">
      <c r="K46012" s="9"/>
      <c r="N46012" s="9"/>
      <c r="O46012" s="9"/>
      <c r="P46012" s="9"/>
      <c r="Q46012" s="9"/>
    </row>
    <row r="46013" spans="11:17" x14ac:dyDescent="0.25">
      <c r="K46013" s="9"/>
      <c r="N46013" s="9"/>
      <c r="O46013" s="9"/>
      <c r="P46013" s="9"/>
      <c r="Q46013" s="9"/>
    </row>
    <row r="46014" spans="11:17" x14ac:dyDescent="0.25">
      <c r="K46014" s="9"/>
      <c r="N46014" s="9"/>
      <c r="O46014" s="9"/>
      <c r="P46014" s="9"/>
      <c r="Q46014" s="9"/>
    </row>
    <row r="46015" spans="11:17" x14ac:dyDescent="0.25">
      <c r="K46015" s="9"/>
      <c r="N46015" s="9"/>
      <c r="O46015" s="9"/>
      <c r="P46015" s="9"/>
      <c r="Q46015" s="9"/>
    </row>
    <row r="46016" spans="11:17" x14ac:dyDescent="0.25">
      <c r="K46016" s="9"/>
      <c r="N46016" s="9"/>
      <c r="O46016" s="9"/>
      <c r="P46016" s="9"/>
      <c r="Q46016" s="9"/>
    </row>
    <row r="46017" spans="11:17" x14ac:dyDescent="0.25">
      <c r="K46017" s="9"/>
      <c r="N46017" s="9"/>
      <c r="O46017" s="9"/>
      <c r="P46017" s="9"/>
      <c r="Q46017" s="9"/>
    </row>
    <row r="46018" spans="11:17" x14ac:dyDescent="0.25">
      <c r="K46018" s="9"/>
      <c r="N46018" s="9"/>
      <c r="O46018" s="9"/>
      <c r="P46018" s="9"/>
      <c r="Q46018" s="9"/>
    </row>
    <row r="46019" spans="11:17" x14ac:dyDescent="0.25">
      <c r="K46019" s="9"/>
      <c r="N46019" s="9"/>
      <c r="O46019" s="9"/>
      <c r="P46019" s="9"/>
      <c r="Q46019" s="9"/>
    </row>
    <row r="46020" spans="11:17" x14ac:dyDescent="0.25">
      <c r="K46020" s="9"/>
      <c r="N46020" s="9"/>
      <c r="O46020" s="9"/>
      <c r="P46020" s="9"/>
      <c r="Q46020" s="9"/>
    </row>
    <row r="46021" spans="11:17" x14ac:dyDescent="0.25">
      <c r="K46021" s="9"/>
      <c r="N46021" s="9"/>
      <c r="O46021" s="9"/>
      <c r="P46021" s="9"/>
      <c r="Q46021" s="9"/>
    </row>
    <row r="46022" spans="11:17" x14ac:dyDescent="0.25">
      <c r="K46022" s="9"/>
      <c r="N46022" s="9"/>
      <c r="O46022" s="9"/>
      <c r="P46022" s="9"/>
      <c r="Q46022" s="9"/>
    </row>
    <row r="46023" spans="11:17" x14ac:dyDescent="0.25">
      <c r="K46023" s="9"/>
      <c r="N46023" s="9"/>
      <c r="O46023" s="9"/>
      <c r="P46023" s="9"/>
      <c r="Q46023" s="9"/>
    </row>
    <row r="46024" spans="11:17" x14ac:dyDescent="0.25">
      <c r="K46024" s="9"/>
      <c r="N46024" s="9"/>
      <c r="O46024" s="9"/>
      <c r="P46024" s="9"/>
      <c r="Q46024" s="9"/>
    </row>
    <row r="46025" spans="11:17" x14ac:dyDescent="0.25">
      <c r="K46025" s="9"/>
      <c r="N46025" s="9"/>
      <c r="O46025" s="9"/>
      <c r="P46025" s="9"/>
      <c r="Q46025" s="9"/>
    </row>
    <row r="46026" spans="11:17" x14ac:dyDescent="0.25">
      <c r="K46026" s="9"/>
      <c r="N46026" s="9"/>
      <c r="O46026" s="9"/>
      <c r="P46026" s="9"/>
      <c r="Q46026" s="9"/>
    </row>
    <row r="46027" spans="11:17" x14ac:dyDescent="0.25">
      <c r="K46027" s="9"/>
      <c r="N46027" s="9"/>
      <c r="O46027" s="9"/>
      <c r="P46027" s="9"/>
      <c r="Q46027" s="9"/>
    </row>
    <row r="46028" spans="11:17" x14ac:dyDescent="0.25">
      <c r="K46028" s="9"/>
      <c r="N46028" s="9"/>
      <c r="O46028" s="9"/>
      <c r="P46028" s="9"/>
      <c r="Q46028" s="9"/>
    </row>
    <row r="46029" spans="11:17" x14ac:dyDescent="0.25">
      <c r="K46029" s="9"/>
      <c r="N46029" s="9"/>
      <c r="O46029" s="9"/>
      <c r="P46029" s="9"/>
      <c r="Q46029" s="9"/>
    </row>
    <row r="46030" spans="11:17" x14ac:dyDescent="0.25">
      <c r="K46030" s="9"/>
      <c r="N46030" s="9"/>
      <c r="O46030" s="9"/>
      <c r="P46030" s="9"/>
      <c r="Q46030" s="9"/>
    </row>
    <row r="46031" spans="11:17" x14ac:dyDescent="0.25">
      <c r="K46031" s="9"/>
      <c r="N46031" s="9"/>
      <c r="O46031" s="9"/>
      <c r="P46031" s="9"/>
      <c r="Q46031" s="9"/>
    </row>
    <row r="46032" spans="11:17" x14ac:dyDescent="0.25">
      <c r="K46032" s="9"/>
      <c r="N46032" s="9"/>
      <c r="O46032" s="9"/>
      <c r="P46032" s="9"/>
      <c r="Q46032" s="9"/>
    </row>
    <row r="46033" spans="11:17" x14ac:dyDescent="0.25">
      <c r="K46033" s="9"/>
      <c r="N46033" s="9"/>
      <c r="O46033" s="9"/>
      <c r="P46033" s="9"/>
      <c r="Q46033" s="9"/>
    </row>
    <row r="46034" spans="11:17" x14ac:dyDescent="0.25">
      <c r="K46034" s="9"/>
      <c r="N46034" s="9"/>
      <c r="O46034" s="9"/>
      <c r="P46034" s="9"/>
      <c r="Q46034" s="9"/>
    </row>
    <row r="46035" spans="11:17" x14ac:dyDescent="0.25">
      <c r="K46035" s="9"/>
      <c r="N46035" s="9"/>
      <c r="O46035" s="9"/>
      <c r="P46035" s="9"/>
      <c r="Q46035" s="9"/>
    </row>
    <row r="46036" spans="11:17" x14ac:dyDescent="0.25">
      <c r="K46036" s="9"/>
      <c r="N46036" s="9"/>
      <c r="O46036" s="9"/>
      <c r="P46036" s="9"/>
      <c r="Q46036" s="9"/>
    </row>
    <row r="46037" spans="11:17" x14ac:dyDescent="0.25">
      <c r="K46037" s="9"/>
      <c r="N46037" s="9"/>
      <c r="O46037" s="9"/>
      <c r="P46037" s="9"/>
      <c r="Q46037" s="9"/>
    </row>
    <row r="46038" spans="11:17" x14ac:dyDescent="0.25">
      <c r="K46038" s="9"/>
      <c r="N46038" s="9"/>
      <c r="O46038" s="9"/>
      <c r="P46038" s="9"/>
      <c r="Q46038" s="9"/>
    </row>
    <row r="46039" spans="11:17" x14ac:dyDescent="0.25">
      <c r="K46039" s="9"/>
      <c r="N46039" s="9"/>
      <c r="O46039" s="9"/>
      <c r="P46039" s="9"/>
      <c r="Q46039" s="9"/>
    </row>
    <row r="46040" spans="11:17" x14ac:dyDescent="0.25">
      <c r="K46040" s="9"/>
      <c r="N46040" s="9"/>
      <c r="O46040" s="9"/>
      <c r="P46040" s="9"/>
      <c r="Q46040" s="9"/>
    </row>
    <row r="46041" spans="11:17" x14ac:dyDescent="0.25">
      <c r="K46041" s="9"/>
      <c r="N46041" s="9"/>
      <c r="O46041" s="9"/>
      <c r="P46041" s="9"/>
      <c r="Q46041" s="9"/>
    </row>
    <row r="46042" spans="11:17" x14ac:dyDescent="0.25">
      <c r="K46042" s="9"/>
      <c r="N46042" s="9"/>
      <c r="O46042" s="9"/>
      <c r="P46042" s="9"/>
      <c r="Q46042" s="9"/>
    </row>
    <row r="46043" spans="11:17" x14ac:dyDescent="0.25">
      <c r="K46043" s="9"/>
      <c r="N46043" s="9"/>
      <c r="O46043" s="9"/>
      <c r="P46043" s="9"/>
      <c r="Q46043" s="9"/>
    </row>
    <row r="46044" spans="11:17" x14ac:dyDescent="0.25">
      <c r="K46044" s="9"/>
      <c r="N46044" s="9"/>
      <c r="O46044" s="9"/>
      <c r="P46044" s="9"/>
      <c r="Q46044" s="9"/>
    </row>
    <row r="46045" spans="11:17" x14ac:dyDescent="0.25">
      <c r="K46045" s="9"/>
      <c r="N46045" s="9"/>
      <c r="O46045" s="9"/>
      <c r="P46045" s="9"/>
      <c r="Q46045" s="9"/>
    </row>
    <row r="46046" spans="11:17" x14ac:dyDescent="0.25">
      <c r="K46046" s="9"/>
      <c r="N46046" s="9"/>
      <c r="O46046" s="9"/>
      <c r="P46046" s="9"/>
      <c r="Q46046" s="9"/>
    </row>
    <row r="46047" spans="11:17" x14ac:dyDescent="0.25">
      <c r="K46047" s="9"/>
      <c r="N46047" s="9"/>
      <c r="O46047" s="9"/>
      <c r="P46047" s="9"/>
      <c r="Q46047" s="9"/>
    </row>
    <row r="46048" spans="11:17" x14ac:dyDescent="0.25">
      <c r="K46048" s="9"/>
      <c r="N46048" s="9"/>
      <c r="O46048" s="9"/>
      <c r="P46048" s="9"/>
      <c r="Q46048" s="9"/>
    </row>
    <row r="46049" spans="11:17" x14ac:dyDescent="0.25">
      <c r="K46049" s="9"/>
      <c r="N46049" s="9"/>
      <c r="O46049" s="9"/>
      <c r="P46049" s="9"/>
      <c r="Q46049" s="9"/>
    </row>
    <row r="46050" spans="11:17" x14ac:dyDescent="0.25">
      <c r="K46050" s="9"/>
      <c r="N46050" s="9"/>
      <c r="O46050" s="9"/>
      <c r="P46050" s="9"/>
      <c r="Q46050" s="9"/>
    </row>
    <row r="46051" spans="11:17" x14ac:dyDescent="0.25">
      <c r="K46051" s="9"/>
      <c r="N46051" s="9"/>
      <c r="O46051" s="9"/>
      <c r="P46051" s="9"/>
      <c r="Q46051" s="9"/>
    </row>
    <row r="46052" spans="11:17" x14ac:dyDescent="0.25">
      <c r="K46052" s="9"/>
      <c r="N46052" s="9"/>
      <c r="O46052" s="9"/>
      <c r="P46052" s="9"/>
      <c r="Q46052" s="9"/>
    </row>
    <row r="46053" spans="11:17" x14ac:dyDescent="0.25">
      <c r="K46053" s="9"/>
      <c r="N46053" s="9"/>
      <c r="O46053" s="9"/>
      <c r="P46053" s="9"/>
      <c r="Q46053" s="9"/>
    </row>
    <row r="46054" spans="11:17" x14ac:dyDescent="0.25">
      <c r="K46054" s="9"/>
      <c r="N46054" s="9"/>
      <c r="O46054" s="9"/>
      <c r="P46054" s="9"/>
      <c r="Q46054" s="9"/>
    </row>
    <row r="46055" spans="11:17" x14ac:dyDescent="0.25">
      <c r="K46055" s="9"/>
      <c r="N46055" s="9"/>
      <c r="O46055" s="9"/>
      <c r="P46055" s="9"/>
      <c r="Q46055" s="9"/>
    </row>
    <row r="46056" spans="11:17" x14ac:dyDescent="0.25">
      <c r="K46056" s="9"/>
      <c r="N46056" s="9"/>
      <c r="O46056" s="9"/>
      <c r="P46056" s="9"/>
      <c r="Q46056" s="9"/>
    </row>
    <row r="46057" spans="11:17" x14ac:dyDescent="0.25">
      <c r="K46057" s="9"/>
      <c r="N46057" s="9"/>
      <c r="O46057" s="9"/>
      <c r="P46057" s="9"/>
      <c r="Q46057" s="9"/>
    </row>
    <row r="46058" spans="11:17" x14ac:dyDescent="0.25">
      <c r="K46058" s="9"/>
      <c r="N46058" s="9"/>
      <c r="O46058" s="9"/>
      <c r="P46058" s="9"/>
      <c r="Q46058" s="9"/>
    </row>
    <row r="46059" spans="11:17" x14ac:dyDescent="0.25">
      <c r="K46059" s="9"/>
      <c r="N46059" s="9"/>
      <c r="O46059" s="9"/>
      <c r="P46059" s="9"/>
      <c r="Q46059" s="9"/>
    </row>
    <row r="46060" spans="11:17" x14ac:dyDescent="0.25">
      <c r="K46060" s="9"/>
      <c r="N46060" s="9"/>
      <c r="O46060" s="9"/>
      <c r="P46060" s="9"/>
      <c r="Q46060" s="9"/>
    </row>
    <row r="46061" spans="11:17" x14ac:dyDescent="0.25">
      <c r="K46061" s="9"/>
      <c r="N46061" s="9"/>
      <c r="O46061" s="9"/>
      <c r="P46061" s="9"/>
      <c r="Q46061" s="9"/>
    </row>
    <row r="46062" spans="11:17" x14ac:dyDescent="0.25">
      <c r="K46062" s="9"/>
      <c r="N46062" s="9"/>
      <c r="O46062" s="9"/>
      <c r="P46062" s="9"/>
      <c r="Q46062" s="9"/>
    </row>
    <row r="46063" spans="11:17" x14ac:dyDescent="0.25">
      <c r="K46063" s="9"/>
      <c r="N46063" s="9"/>
      <c r="O46063" s="9"/>
      <c r="P46063" s="9"/>
      <c r="Q46063" s="9"/>
    </row>
    <row r="46064" spans="11:17" x14ac:dyDescent="0.25">
      <c r="K46064" s="9"/>
      <c r="N46064" s="9"/>
      <c r="O46064" s="9"/>
      <c r="P46064" s="9"/>
      <c r="Q46064" s="9"/>
    </row>
    <row r="46065" spans="11:17" x14ac:dyDescent="0.25">
      <c r="K46065" s="9"/>
      <c r="N46065" s="9"/>
      <c r="O46065" s="9"/>
      <c r="P46065" s="9"/>
      <c r="Q46065" s="9"/>
    </row>
    <row r="46066" spans="11:17" x14ac:dyDescent="0.25">
      <c r="K46066" s="9"/>
      <c r="N46066" s="9"/>
      <c r="O46066" s="9"/>
      <c r="P46066" s="9"/>
      <c r="Q46066" s="9"/>
    </row>
    <row r="46067" spans="11:17" x14ac:dyDescent="0.25">
      <c r="K46067" s="9"/>
      <c r="N46067" s="9"/>
      <c r="O46067" s="9"/>
      <c r="P46067" s="9"/>
      <c r="Q46067" s="9"/>
    </row>
    <row r="46068" spans="11:17" x14ac:dyDescent="0.25">
      <c r="K46068" s="9"/>
      <c r="N46068" s="9"/>
      <c r="O46068" s="9"/>
      <c r="P46068" s="9"/>
      <c r="Q46068" s="9"/>
    </row>
    <row r="46069" spans="11:17" x14ac:dyDescent="0.25">
      <c r="K46069" s="9"/>
      <c r="N46069" s="9"/>
      <c r="O46069" s="9"/>
      <c r="P46069" s="9"/>
      <c r="Q46069" s="9"/>
    </row>
    <row r="46070" spans="11:17" x14ac:dyDescent="0.25">
      <c r="K46070" s="9"/>
      <c r="N46070" s="9"/>
      <c r="O46070" s="9"/>
      <c r="P46070" s="9"/>
      <c r="Q46070" s="9"/>
    </row>
    <row r="46071" spans="11:17" x14ac:dyDescent="0.25">
      <c r="K46071" s="9"/>
      <c r="N46071" s="9"/>
      <c r="O46071" s="9"/>
      <c r="P46071" s="9"/>
      <c r="Q46071" s="9"/>
    </row>
    <row r="46072" spans="11:17" x14ac:dyDescent="0.25">
      <c r="K46072" s="9"/>
      <c r="N46072" s="9"/>
      <c r="O46072" s="9"/>
      <c r="P46072" s="9"/>
      <c r="Q46072" s="9"/>
    </row>
    <row r="46073" spans="11:17" x14ac:dyDescent="0.25">
      <c r="K46073" s="9"/>
      <c r="N46073" s="9"/>
      <c r="O46073" s="9"/>
      <c r="P46073" s="9"/>
      <c r="Q46073" s="9"/>
    </row>
    <row r="46074" spans="11:17" x14ac:dyDescent="0.25">
      <c r="K46074" s="9"/>
      <c r="N46074" s="9"/>
      <c r="O46074" s="9"/>
      <c r="P46074" s="9"/>
      <c r="Q46074" s="9"/>
    </row>
    <row r="46075" spans="11:17" x14ac:dyDescent="0.25">
      <c r="K46075" s="9"/>
      <c r="N46075" s="9"/>
      <c r="O46075" s="9"/>
      <c r="P46075" s="9"/>
      <c r="Q46075" s="9"/>
    </row>
    <row r="46076" spans="11:17" x14ac:dyDescent="0.25">
      <c r="K46076" s="9"/>
      <c r="N46076" s="9"/>
      <c r="O46076" s="9"/>
      <c r="P46076" s="9"/>
      <c r="Q46076" s="9"/>
    </row>
    <row r="46077" spans="11:17" x14ac:dyDescent="0.25">
      <c r="K46077" s="9"/>
      <c r="N46077" s="9"/>
      <c r="O46077" s="9"/>
      <c r="P46077" s="9"/>
      <c r="Q46077" s="9"/>
    </row>
    <row r="46078" spans="11:17" x14ac:dyDescent="0.25">
      <c r="K46078" s="9"/>
      <c r="N46078" s="9"/>
      <c r="O46078" s="9"/>
      <c r="P46078" s="9"/>
      <c r="Q46078" s="9"/>
    </row>
    <row r="46079" spans="11:17" x14ac:dyDescent="0.25">
      <c r="K46079" s="9"/>
      <c r="N46079" s="9"/>
      <c r="O46079" s="9"/>
      <c r="P46079" s="9"/>
      <c r="Q46079" s="9"/>
    </row>
    <row r="46080" spans="11:17" x14ac:dyDescent="0.25">
      <c r="K46080" s="9"/>
      <c r="N46080" s="9"/>
      <c r="O46080" s="9"/>
      <c r="P46080" s="9"/>
      <c r="Q46080" s="9"/>
    </row>
    <row r="46081" spans="11:17" x14ac:dyDescent="0.25">
      <c r="K46081" s="9"/>
      <c r="N46081" s="9"/>
      <c r="O46081" s="9"/>
      <c r="P46081" s="9"/>
      <c r="Q46081" s="9"/>
    </row>
    <row r="46082" spans="11:17" x14ac:dyDescent="0.25">
      <c r="K46082" s="9"/>
      <c r="N46082" s="9"/>
      <c r="O46082" s="9"/>
      <c r="P46082" s="9"/>
      <c r="Q46082" s="9"/>
    </row>
    <row r="46083" spans="11:17" x14ac:dyDescent="0.25">
      <c r="K46083" s="9"/>
      <c r="N46083" s="9"/>
      <c r="O46083" s="9"/>
      <c r="P46083" s="9"/>
      <c r="Q46083" s="9"/>
    </row>
    <row r="46084" spans="11:17" x14ac:dyDescent="0.25">
      <c r="K46084" s="9"/>
      <c r="N46084" s="9"/>
      <c r="O46084" s="9"/>
      <c r="P46084" s="9"/>
      <c r="Q46084" s="9"/>
    </row>
    <row r="46085" spans="11:17" x14ac:dyDescent="0.25">
      <c r="K46085" s="9"/>
      <c r="N46085" s="9"/>
      <c r="O46085" s="9"/>
      <c r="P46085" s="9"/>
      <c r="Q46085" s="9"/>
    </row>
    <row r="46086" spans="11:17" x14ac:dyDescent="0.25">
      <c r="K46086" s="9"/>
      <c r="N46086" s="9"/>
      <c r="O46086" s="9"/>
      <c r="P46086" s="9"/>
      <c r="Q46086" s="9"/>
    </row>
    <row r="46087" spans="11:17" x14ac:dyDescent="0.25">
      <c r="K46087" s="9"/>
      <c r="N46087" s="9"/>
      <c r="O46087" s="9"/>
      <c r="P46087" s="9"/>
      <c r="Q46087" s="9"/>
    </row>
    <row r="46088" spans="11:17" x14ac:dyDescent="0.25">
      <c r="K46088" s="9"/>
      <c r="N46088" s="9"/>
      <c r="O46088" s="9"/>
      <c r="P46088" s="9"/>
      <c r="Q46088" s="9"/>
    </row>
    <row r="46089" spans="11:17" x14ac:dyDescent="0.25">
      <c r="K46089" s="9"/>
      <c r="N46089" s="9"/>
      <c r="O46089" s="9"/>
      <c r="P46089" s="9"/>
      <c r="Q46089" s="9"/>
    </row>
    <row r="46090" spans="11:17" x14ac:dyDescent="0.25">
      <c r="K46090" s="9"/>
      <c r="N46090" s="9"/>
      <c r="O46090" s="9"/>
      <c r="P46090" s="9"/>
      <c r="Q46090" s="9"/>
    </row>
    <row r="46091" spans="11:17" x14ac:dyDescent="0.25">
      <c r="K46091" s="9"/>
      <c r="N46091" s="9"/>
      <c r="O46091" s="9"/>
      <c r="P46091" s="9"/>
      <c r="Q46091" s="9"/>
    </row>
    <row r="46092" spans="11:17" x14ac:dyDescent="0.25">
      <c r="K46092" s="9"/>
      <c r="N46092" s="9"/>
      <c r="O46092" s="9"/>
      <c r="P46092" s="9"/>
      <c r="Q46092" s="9"/>
    </row>
    <row r="46093" spans="11:17" x14ac:dyDescent="0.25">
      <c r="K46093" s="9"/>
      <c r="N46093" s="9"/>
      <c r="O46093" s="9"/>
      <c r="P46093" s="9"/>
      <c r="Q46093" s="9"/>
    </row>
    <row r="46094" spans="11:17" x14ac:dyDescent="0.25">
      <c r="K46094" s="9"/>
      <c r="N46094" s="9"/>
      <c r="O46094" s="9"/>
      <c r="P46094" s="9"/>
      <c r="Q46094" s="9"/>
    </row>
    <row r="46095" spans="11:17" x14ac:dyDescent="0.25">
      <c r="K46095" s="9"/>
      <c r="N46095" s="9"/>
      <c r="O46095" s="9"/>
      <c r="P46095" s="9"/>
      <c r="Q46095" s="9"/>
    </row>
    <row r="46096" spans="11:17" x14ac:dyDescent="0.25">
      <c r="K46096" s="9"/>
      <c r="N46096" s="9"/>
      <c r="O46096" s="9"/>
      <c r="P46096" s="9"/>
      <c r="Q46096" s="9"/>
    </row>
    <row r="46097" spans="11:17" x14ac:dyDescent="0.25">
      <c r="K46097" s="9"/>
      <c r="N46097" s="9"/>
      <c r="O46097" s="9"/>
      <c r="P46097" s="9"/>
      <c r="Q46097" s="9"/>
    </row>
    <row r="46098" spans="11:17" x14ac:dyDescent="0.25">
      <c r="K46098" s="9"/>
      <c r="N46098" s="9"/>
      <c r="O46098" s="9"/>
      <c r="P46098" s="9"/>
      <c r="Q46098" s="9"/>
    </row>
    <row r="46099" spans="11:17" x14ac:dyDescent="0.25">
      <c r="K46099" s="9"/>
      <c r="N46099" s="9"/>
      <c r="O46099" s="9"/>
      <c r="P46099" s="9"/>
      <c r="Q46099" s="9"/>
    </row>
    <row r="46100" spans="11:17" x14ac:dyDescent="0.25">
      <c r="K46100" s="9"/>
      <c r="N46100" s="9"/>
      <c r="O46100" s="9"/>
      <c r="P46100" s="9"/>
      <c r="Q46100" s="9"/>
    </row>
    <row r="46101" spans="11:17" x14ac:dyDescent="0.25">
      <c r="K46101" s="9"/>
      <c r="N46101" s="9"/>
      <c r="O46101" s="9"/>
      <c r="P46101" s="9"/>
      <c r="Q46101" s="9"/>
    </row>
    <row r="46102" spans="11:17" x14ac:dyDescent="0.25">
      <c r="K46102" s="9"/>
      <c r="N46102" s="9"/>
      <c r="O46102" s="9"/>
      <c r="P46102" s="9"/>
      <c r="Q46102" s="9"/>
    </row>
    <row r="46103" spans="11:17" x14ac:dyDescent="0.25">
      <c r="K46103" s="9"/>
      <c r="N46103" s="9"/>
      <c r="O46103" s="9"/>
      <c r="P46103" s="9"/>
      <c r="Q46103" s="9"/>
    </row>
    <row r="46104" spans="11:17" x14ac:dyDescent="0.25">
      <c r="K46104" s="9"/>
      <c r="N46104" s="9"/>
      <c r="O46104" s="9"/>
      <c r="P46104" s="9"/>
      <c r="Q46104" s="9"/>
    </row>
    <row r="46105" spans="11:17" x14ac:dyDescent="0.25">
      <c r="K46105" s="9"/>
      <c r="N46105" s="9"/>
      <c r="O46105" s="9"/>
      <c r="P46105" s="9"/>
      <c r="Q46105" s="9"/>
    </row>
    <row r="46106" spans="11:17" x14ac:dyDescent="0.25">
      <c r="K46106" s="9"/>
      <c r="N46106" s="9"/>
      <c r="O46106" s="9"/>
      <c r="P46106" s="9"/>
      <c r="Q46106" s="9"/>
    </row>
    <row r="46107" spans="11:17" x14ac:dyDescent="0.25">
      <c r="K46107" s="9"/>
      <c r="N46107" s="9"/>
      <c r="O46107" s="9"/>
      <c r="P46107" s="9"/>
      <c r="Q46107" s="9"/>
    </row>
    <row r="46108" spans="11:17" x14ac:dyDescent="0.25">
      <c r="K46108" s="9"/>
      <c r="N46108" s="9"/>
      <c r="O46108" s="9"/>
      <c r="P46108" s="9"/>
      <c r="Q46108" s="9"/>
    </row>
    <row r="46109" spans="11:17" x14ac:dyDescent="0.25">
      <c r="K46109" s="9"/>
      <c r="N46109" s="9"/>
      <c r="O46109" s="9"/>
      <c r="P46109" s="9"/>
      <c r="Q46109" s="9"/>
    </row>
    <row r="46110" spans="11:17" x14ac:dyDescent="0.25">
      <c r="K46110" s="9"/>
      <c r="N46110" s="9"/>
      <c r="O46110" s="9"/>
      <c r="P46110" s="9"/>
      <c r="Q46110" s="9"/>
    </row>
    <row r="46111" spans="11:17" x14ac:dyDescent="0.25">
      <c r="K46111" s="9"/>
      <c r="N46111" s="9"/>
      <c r="O46111" s="9"/>
      <c r="P46111" s="9"/>
      <c r="Q46111" s="9"/>
    </row>
    <row r="46112" spans="11:17" x14ac:dyDescent="0.25">
      <c r="K46112" s="9"/>
      <c r="N46112" s="9"/>
      <c r="O46112" s="9"/>
      <c r="P46112" s="9"/>
      <c r="Q46112" s="9"/>
    </row>
    <row r="46113" spans="11:17" x14ac:dyDescent="0.25">
      <c r="K46113" s="9"/>
      <c r="N46113" s="9"/>
      <c r="O46113" s="9"/>
      <c r="P46113" s="9"/>
      <c r="Q46113" s="9"/>
    </row>
    <row r="46114" spans="11:17" x14ac:dyDescent="0.25">
      <c r="K46114" s="9"/>
      <c r="N46114" s="9"/>
      <c r="O46114" s="9"/>
      <c r="P46114" s="9"/>
      <c r="Q46114" s="9"/>
    </row>
    <row r="46115" spans="11:17" x14ac:dyDescent="0.25">
      <c r="K46115" s="9"/>
      <c r="N46115" s="9"/>
      <c r="O46115" s="9"/>
      <c r="P46115" s="9"/>
      <c r="Q46115" s="9"/>
    </row>
    <row r="46116" spans="11:17" x14ac:dyDescent="0.25">
      <c r="K46116" s="9"/>
      <c r="N46116" s="9"/>
      <c r="O46116" s="9"/>
      <c r="P46116" s="9"/>
      <c r="Q46116" s="9"/>
    </row>
    <row r="46117" spans="11:17" x14ac:dyDescent="0.25">
      <c r="K46117" s="9"/>
      <c r="N46117" s="9"/>
      <c r="O46117" s="9"/>
      <c r="P46117" s="9"/>
      <c r="Q46117" s="9"/>
    </row>
    <row r="46118" spans="11:17" x14ac:dyDescent="0.25">
      <c r="K46118" s="9"/>
      <c r="N46118" s="9"/>
      <c r="O46118" s="9"/>
      <c r="P46118" s="9"/>
      <c r="Q46118" s="9"/>
    </row>
    <row r="46119" spans="11:17" x14ac:dyDescent="0.25">
      <c r="K46119" s="9"/>
      <c r="N46119" s="9"/>
      <c r="O46119" s="9"/>
      <c r="P46119" s="9"/>
      <c r="Q46119" s="9"/>
    </row>
    <row r="46120" spans="11:17" x14ac:dyDescent="0.25">
      <c r="K46120" s="9"/>
      <c r="N46120" s="9"/>
      <c r="O46120" s="9"/>
      <c r="P46120" s="9"/>
      <c r="Q46120" s="9"/>
    </row>
    <row r="46121" spans="11:17" x14ac:dyDescent="0.25">
      <c r="K46121" s="9"/>
      <c r="N46121" s="9"/>
      <c r="O46121" s="9"/>
      <c r="P46121" s="9"/>
      <c r="Q46121" s="9"/>
    </row>
    <row r="46122" spans="11:17" x14ac:dyDescent="0.25">
      <c r="K46122" s="9"/>
      <c r="N46122" s="9"/>
      <c r="O46122" s="9"/>
      <c r="P46122" s="9"/>
      <c r="Q46122" s="9"/>
    </row>
    <row r="46123" spans="11:17" x14ac:dyDescent="0.25">
      <c r="K46123" s="9"/>
      <c r="N46123" s="9"/>
      <c r="O46123" s="9"/>
      <c r="P46123" s="9"/>
      <c r="Q46123" s="9"/>
    </row>
    <row r="46124" spans="11:17" x14ac:dyDescent="0.25">
      <c r="K46124" s="9"/>
      <c r="N46124" s="9"/>
      <c r="O46124" s="9"/>
      <c r="P46124" s="9"/>
      <c r="Q46124" s="9"/>
    </row>
    <row r="46125" spans="11:17" x14ac:dyDescent="0.25">
      <c r="K46125" s="9"/>
      <c r="N46125" s="9"/>
      <c r="O46125" s="9"/>
      <c r="P46125" s="9"/>
      <c r="Q46125" s="9"/>
    </row>
    <row r="46126" spans="11:17" x14ac:dyDescent="0.25">
      <c r="K46126" s="9"/>
      <c r="N46126" s="9"/>
      <c r="O46126" s="9"/>
      <c r="P46126" s="9"/>
      <c r="Q46126" s="9"/>
    </row>
    <row r="46127" spans="11:17" x14ac:dyDescent="0.25">
      <c r="K46127" s="9"/>
      <c r="N46127" s="9"/>
      <c r="O46127" s="9"/>
      <c r="P46127" s="9"/>
      <c r="Q46127" s="9"/>
    </row>
    <row r="46128" spans="11:17" x14ac:dyDescent="0.25">
      <c r="K46128" s="9"/>
      <c r="N46128" s="9"/>
      <c r="O46128" s="9"/>
      <c r="P46128" s="9"/>
      <c r="Q46128" s="9"/>
    </row>
    <row r="46129" spans="11:17" x14ac:dyDescent="0.25">
      <c r="K46129" s="9"/>
      <c r="N46129" s="9"/>
      <c r="O46129" s="9"/>
      <c r="P46129" s="9"/>
      <c r="Q46129" s="9"/>
    </row>
    <row r="46130" spans="11:17" x14ac:dyDescent="0.25">
      <c r="K46130" s="9"/>
      <c r="N46130" s="9"/>
      <c r="O46130" s="9"/>
      <c r="P46130" s="9"/>
      <c r="Q46130" s="9"/>
    </row>
    <row r="46131" spans="11:17" x14ac:dyDescent="0.25">
      <c r="K46131" s="9"/>
      <c r="N46131" s="9"/>
      <c r="O46131" s="9"/>
      <c r="P46131" s="9"/>
      <c r="Q46131" s="9"/>
    </row>
    <row r="46132" spans="11:17" x14ac:dyDescent="0.25">
      <c r="K46132" s="9"/>
      <c r="N46132" s="9"/>
      <c r="O46132" s="9"/>
      <c r="P46132" s="9"/>
      <c r="Q46132" s="9"/>
    </row>
    <row r="46133" spans="11:17" x14ac:dyDescent="0.25">
      <c r="K46133" s="9"/>
      <c r="N46133" s="9"/>
      <c r="O46133" s="9"/>
      <c r="P46133" s="9"/>
      <c r="Q46133" s="9"/>
    </row>
    <row r="46134" spans="11:17" x14ac:dyDescent="0.25">
      <c r="K46134" s="9"/>
      <c r="N46134" s="9"/>
      <c r="O46134" s="9"/>
      <c r="P46134" s="9"/>
      <c r="Q46134" s="9"/>
    </row>
    <row r="46135" spans="11:17" x14ac:dyDescent="0.25">
      <c r="K46135" s="9"/>
      <c r="N46135" s="9"/>
      <c r="O46135" s="9"/>
      <c r="P46135" s="9"/>
      <c r="Q46135" s="9"/>
    </row>
    <row r="46136" spans="11:17" x14ac:dyDescent="0.25">
      <c r="K46136" s="9"/>
      <c r="N46136" s="9"/>
      <c r="O46136" s="9"/>
      <c r="P46136" s="9"/>
      <c r="Q46136" s="9"/>
    </row>
    <row r="46137" spans="11:17" x14ac:dyDescent="0.25">
      <c r="K46137" s="9"/>
      <c r="N46137" s="9"/>
      <c r="O46137" s="9"/>
      <c r="P46137" s="9"/>
      <c r="Q46137" s="9"/>
    </row>
    <row r="46138" spans="11:17" x14ac:dyDescent="0.25">
      <c r="K46138" s="9"/>
      <c r="N46138" s="9"/>
      <c r="O46138" s="9"/>
      <c r="P46138" s="9"/>
      <c r="Q46138" s="9"/>
    </row>
    <row r="46139" spans="11:17" x14ac:dyDescent="0.25">
      <c r="K46139" s="9"/>
      <c r="N46139" s="9"/>
      <c r="O46139" s="9"/>
      <c r="P46139" s="9"/>
      <c r="Q46139" s="9"/>
    </row>
    <row r="46140" spans="11:17" x14ac:dyDescent="0.25">
      <c r="K46140" s="9"/>
      <c r="N46140" s="9"/>
      <c r="O46140" s="9"/>
      <c r="P46140" s="9"/>
      <c r="Q46140" s="9"/>
    </row>
    <row r="46141" spans="11:17" x14ac:dyDescent="0.25">
      <c r="K46141" s="9"/>
      <c r="N46141" s="9"/>
      <c r="O46141" s="9"/>
      <c r="P46141" s="9"/>
      <c r="Q46141" s="9"/>
    </row>
    <row r="46142" spans="11:17" x14ac:dyDescent="0.25">
      <c r="K46142" s="9"/>
      <c r="N46142" s="9"/>
      <c r="O46142" s="9"/>
      <c r="P46142" s="9"/>
      <c r="Q46142" s="9"/>
    </row>
    <row r="46143" spans="11:17" x14ac:dyDescent="0.25">
      <c r="K46143" s="9"/>
      <c r="N46143" s="9"/>
      <c r="O46143" s="9"/>
      <c r="P46143" s="9"/>
      <c r="Q46143" s="9"/>
    </row>
    <row r="46144" spans="11:17" x14ac:dyDescent="0.25">
      <c r="K46144" s="9"/>
      <c r="N46144" s="9"/>
      <c r="O46144" s="9"/>
      <c r="P46144" s="9"/>
      <c r="Q46144" s="9"/>
    </row>
    <row r="46145" spans="11:17" x14ac:dyDescent="0.25">
      <c r="K46145" s="9"/>
      <c r="N46145" s="9"/>
      <c r="O46145" s="9"/>
      <c r="P46145" s="9"/>
      <c r="Q46145" s="9"/>
    </row>
    <row r="46146" spans="11:17" x14ac:dyDescent="0.25">
      <c r="K46146" s="9"/>
      <c r="N46146" s="9"/>
      <c r="O46146" s="9"/>
      <c r="P46146" s="9"/>
      <c r="Q46146" s="9"/>
    </row>
    <row r="46147" spans="11:17" x14ac:dyDescent="0.25">
      <c r="K46147" s="9"/>
      <c r="N46147" s="9"/>
      <c r="O46147" s="9"/>
      <c r="P46147" s="9"/>
      <c r="Q46147" s="9"/>
    </row>
    <row r="46148" spans="11:17" x14ac:dyDescent="0.25">
      <c r="K46148" s="9"/>
      <c r="N46148" s="9"/>
      <c r="O46148" s="9"/>
      <c r="P46148" s="9"/>
      <c r="Q46148" s="9"/>
    </row>
    <row r="46149" spans="11:17" x14ac:dyDescent="0.25">
      <c r="K46149" s="9"/>
      <c r="N46149" s="9"/>
      <c r="O46149" s="9"/>
      <c r="P46149" s="9"/>
      <c r="Q46149" s="9"/>
    </row>
    <row r="46150" spans="11:17" x14ac:dyDescent="0.25">
      <c r="K46150" s="9"/>
      <c r="N46150" s="9"/>
      <c r="O46150" s="9"/>
      <c r="P46150" s="9"/>
      <c r="Q46150" s="9"/>
    </row>
    <row r="46151" spans="11:17" x14ac:dyDescent="0.25">
      <c r="K46151" s="9"/>
      <c r="N46151" s="9"/>
      <c r="O46151" s="9"/>
      <c r="P46151" s="9"/>
      <c r="Q46151" s="9"/>
    </row>
    <row r="46152" spans="11:17" x14ac:dyDescent="0.25">
      <c r="K46152" s="9"/>
      <c r="N46152" s="9"/>
      <c r="O46152" s="9"/>
      <c r="P46152" s="9"/>
      <c r="Q46152" s="9"/>
    </row>
    <row r="46153" spans="11:17" x14ac:dyDescent="0.25">
      <c r="K46153" s="9"/>
      <c r="N46153" s="9"/>
      <c r="O46153" s="9"/>
      <c r="P46153" s="9"/>
      <c r="Q46153" s="9"/>
    </row>
    <row r="46154" spans="11:17" x14ac:dyDescent="0.25">
      <c r="K46154" s="9"/>
      <c r="N46154" s="9"/>
      <c r="O46154" s="9"/>
      <c r="P46154" s="9"/>
      <c r="Q46154" s="9"/>
    </row>
    <row r="46155" spans="11:17" x14ac:dyDescent="0.25">
      <c r="K46155" s="9"/>
      <c r="N46155" s="9"/>
      <c r="O46155" s="9"/>
      <c r="P46155" s="9"/>
      <c r="Q46155" s="9"/>
    </row>
    <row r="46156" spans="11:17" x14ac:dyDescent="0.25">
      <c r="K46156" s="9"/>
      <c r="N46156" s="9"/>
      <c r="O46156" s="9"/>
      <c r="P46156" s="9"/>
      <c r="Q46156" s="9"/>
    </row>
    <row r="46157" spans="11:17" x14ac:dyDescent="0.25">
      <c r="K46157" s="9"/>
      <c r="N46157" s="9"/>
      <c r="O46157" s="9"/>
      <c r="P46157" s="9"/>
      <c r="Q46157" s="9"/>
    </row>
    <row r="46158" spans="11:17" x14ac:dyDescent="0.25">
      <c r="K46158" s="9"/>
      <c r="N46158" s="9"/>
      <c r="O46158" s="9"/>
      <c r="P46158" s="9"/>
      <c r="Q46158" s="9"/>
    </row>
    <row r="46159" spans="11:17" x14ac:dyDescent="0.25">
      <c r="K46159" s="9"/>
      <c r="N46159" s="9"/>
      <c r="O46159" s="9"/>
      <c r="P46159" s="9"/>
      <c r="Q46159" s="9"/>
    </row>
    <row r="46160" spans="11:17" x14ac:dyDescent="0.25">
      <c r="K46160" s="9"/>
      <c r="N46160" s="9"/>
      <c r="O46160" s="9"/>
      <c r="P46160" s="9"/>
      <c r="Q46160" s="9"/>
    </row>
    <row r="46161" spans="11:17" x14ac:dyDescent="0.25">
      <c r="K46161" s="9"/>
      <c r="N46161" s="9"/>
      <c r="O46161" s="9"/>
      <c r="P46161" s="9"/>
      <c r="Q46161" s="9"/>
    </row>
    <row r="46162" spans="11:17" x14ac:dyDescent="0.25">
      <c r="K46162" s="9"/>
      <c r="N46162" s="9"/>
      <c r="O46162" s="9"/>
      <c r="P46162" s="9"/>
      <c r="Q46162" s="9"/>
    </row>
    <row r="46163" spans="11:17" x14ac:dyDescent="0.25">
      <c r="K46163" s="9"/>
      <c r="N46163" s="9"/>
      <c r="O46163" s="9"/>
      <c r="P46163" s="9"/>
      <c r="Q46163" s="9"/>
    </row>
    <row r="46164" spans="11:17" x14ac:dyDescent="0.25">
      <c r="K46164" s="9"/>
      <c r="N46164" s="9"/>
      <c r="O46164" s="9"/>
      <c r="P46164" s="9"/>
      <c r="Q46164" s="9"/>
    </row>
    <row r="46165" spans="11:17" x14ac:dyDescent="0.25">
      <c r="K46165" s="9"/>
      <c r="N46165" s="9"/>
      <c r="O46165" s="9"/>
      <c r="P46165" s="9"/>
      <c r="Q46165" s="9"/>
    </row>
    <row r="46166" spans="11:17" x14ac:dyDescent="0.25">
      <c r="K46166" s="9"/>
      <c r="N46166" s="9"/>
      <c r="O46166" s="9"/>
      <c r="P46166" s="9"/>
      <c r="Q46166" s="9"/>
    </row>
    <row r="46167" spans="11:17" x14ac:dyDescent="0.25">
      <c r="K46167" s="9"/>
      <c r="N46167" s="9"/>
      <c r="O46167" s="9"/>
      <c r="P46167" s="9"/>
      <c r="Q46167" s="9"/>
    </row>
    <row r="46168" spans="11:17" x14ac:dyDescent="0.25">
      <c r="K46168" s="9"/>
      <c r="N46168" s="9"/>
      <c r="O46168" s="9"/>
      <c r="P46168" s="9"/>
      <c r="Q46168" s="9"/>
    </row>
    <row r="46169" spans="11:17" x14ac:dyDescent="0.25">
      <c r="K46169" s="9"/>
      <c r="N46169" s="9"/>
      <c r="O46169" s="9"/>
      <c r="P46169" s="9"/>
      <c r="Q46169" s="9"/>
    </row>
    <row r="46170" spans="11:17" x14ac:dyDescent="0.25">
      <c r="K46170" s="9"/>
      <c r="N46170" s="9"/>
      <c r="O46170" s="9"/>
      <c r="P46170" s="9"/>
      <c r="Q46170" s="9"/>
    </row>
    <row r="46171" spans="11:17" x14ac:dyDescent="0.25">
      <c r="K46171" s="9"/>
      <c r="N46171" s="9"/>
      <c r="O46171" s="9"/>
      <c r="P46171" s="9"/>
      <c r="Q46171" s="9"/>
    </row>
    <row r="46172" spans="11:17" x14ac:dyDescent="0.25">
      <c r="K46172" s="9"/>
      <c r="N46172" s="9"/>
      <c r="O46172" s="9"/>
      <c r="P46172" s="9"/>
      <c r="Q46172" s="9"/>
    </row>
    <row r="46173" spans="11:17" x14ac:dyDescent="0.25">
      <c r="K46173" s="9"/>
      <c r="N46173" s="9"/>
      <c r="O46173" s="9"/>
      <c r="P46173" s="9"/>
      <c r="Q46173" s="9"/>
    </row>
    <row r="46174" spans="11:17" x14ac:dyDescent="0.25">
      <c r="K46174" s="9"/>
      <c r="N46174" s="9"/>
      <c r="O46174" s="9"/>
      <c r="P46174" s="9"/>
      <c r="Q46174" s="9"/>
    </row>
    <row r="46175" spans="11:17" x14ac:dyDescent="0.25">
      <c r="K46175" s="9"/>
      <c r="N46175" s="9"/>
      <c r="O46175" s="9"/>
      <c r="P46175" s="9"/>
      <c r="Q46175" s="9"/>
    </row>
    <row r="46176" spans="11:17" x14ac:dyDescent="0.25">
      <c r="K46176" s="9"/>
      <c r="N46176" s="9"/>
      <c r="O46176" s="9"/>
      <c r="P46176" s="9"/>
      <c r="Q46176" s="9"/>
    </row>
    <row r="46177" spans="11:17" x14ac:dyDescent="0.25">
      <c r="K46177" s="9"/>
      <c r="N46177" s="9"/>
      <c r="O46177" s="9"/>
      <c r="P46177" s="9"/>
      <c r="Q46177" s="9"/>
    </row>
    <row r="46178" spans="11:17" x14ac:dyDescent="0.25">
      <c r="K46178" s="9"/>
      <c r="N46178" s="9"/>
      <c r="O46178" s="9"/>
      <c r="P46178" s="9"/>
      <c r="Q46178" s="9"/>
    </row>
    <row r="46179" spans="11:17" x14ac:dyDescent="0.25">
      <c r="K46179" s="9"/>
      <c r="N46179" s="9"/>
      <c r="O46179" s="9"/>
      <c r="P46179" s="9"/>
      <c r="Q46179" s="9"/>
    </row>
    <row r="46180" spans="11:17" x14ac:dyDescent="0.25">
      <c r="K46180" s="9"/>
      <c r="N46180" s="9"/>
      <c r="O46180" s="9"/>
      <c r="P46180" s="9"/>
      <c r="Q46180" s="9"/>
    </row>
    <row r="46181" spans="11:17" x14ac:dyDescent="0.25">
      <c r="K46181" s="9"/>
      <c r="N46181" s="9"/>
      <c r="O46181" s="9"/>
      <c r="P46181" s="9"/>
      <c r="Q46181" s="9"/>
    </row>
    <row r="46182" spans="11:17" x14ac:dyDescent="0.25">
      <c r="K46182" s="9"/>
      <c r="N46182" s="9"/>
      <c r="O46182" s="9"/>
      <c r="P46182" s="9"/>
      <c r="Q46182" s="9"/>
    </row>
    <row r="46183" spans="11:17" x14ac:dyDescent="0.25">
      <c r="K46183" s="9"/>
      <c r="N46183" s="9"/>
      <c r="O46183" s="9"/>
      <c r="P46183" s="9"/>
      <c r="Q46183" s="9"/>
    </row>
    <row r="46184" spans="11:17" x14ac:dyDescent="0.25">
      <c r="K46184" s="9"/>
      <c r="N46184" s="9"/>
      <c r="O46184" s="9"/>
      <c r="P46184" s="9"/>
      <c r="Q46184" s="9"/>
    </row>
    <row r="46185" spans="11:17" x14ac:dyDescent="0.25">
      <c r="K46185" s="9"/>
      <c r="N46185" s="9"/>
      <c r="O46185" s="9"/>
      <c r="P46185" s="9"/>
      <c r="Q46185" s="9"/>
    </row>
    <row r="46186" spans="11:17" x14ac:dyDescent="0.25">
      <c r="K46186" s="9"/>
      <c r="N46186" s="9"/>
      <c r="O46186" s="9"/>
      <c r="P46186" s="9"/>
      <c r="Q46186" s="9"/>
    </row>
    <row r="46187" spans="11:17" x14ac:dyDescent="0.25">
      <c r="K46187" s="9"/>
      <c r="N46187" s="9"/>
      <c r="O46187" s="9"/>
      <c r="P46187" s="9"/>
      <c r="Q46187" s="9"/>
    </row>
    <row r="46188" spans="11:17" x14ac:dyDescent="0.25">
      <c r="K46188" s="9"/>
      <c r="N46188" s="9"/>
      <c r="O46188" s="9"/>
      <c r="P46188" s="9"/>
      <c r="Q46188" s="9"/>
    </row>
    <row r="46189" spans="11:17" x14ac:dyDescent="0.25">
      <c r="K46189" s="9"/>
      <c r="N46189" s="9"/>
      <c r="O46189" s="9"/>
      <c r="P46189" s="9"/>
      <c r="Q46189" s="9"/>
    </row>
    <row r="46190" spans="11:17" x14ac:dyDescent="0.25">
      <c r="K46190" s="9"/>
      <c r="N46190" s="9"/>
      <c r="O46190" s="9"/>
      <c r="P46190" s="9"/>
      <c r="Q46190" s="9"/>
    </row>
    <row r="46191" spans="11:17" x14ac:dyDescent="0.25">
      <c r="K46191" s="9"/>
      <c r="N46191" s="9"/>
      <c r="O46191" s="9"/>
      <c r="P46191" s="9"/>
      <c r="Q46191" s="9"/>
    </row>
    <row r="46192" spans="11:17" x14ac:dyDescent="0.25">
      <c r="K46192" s="9"/>
      <c r="N46192" s="9"/>
      <c r="O46192" s="9"/>
      <c r="P46192" s="9"/>
      <c r="Q46192" s="9"/>
    </row>
    <row r="46193" spans="11:17" x14ac:dyDescent="0.25">
      <c r="K46193" s="9"/>
      <c r="N46193" s="9"/>
      <c r="O46193" s="9"/>
      <c r="P46193" s="9"/>
      <c r="Q46193" s="9"/>
    </row>
    <row r="46194" spans="11:17" x14ac:dyDescent="0.25">
      <c r="K46194" s="9"/>
      <c r="N46194" s="9"/>
      <c r="O46194" s="9"/>
      <c r="P46194" s="9"/>
      <c r="Q46194" s="9"/>
    </row>
    <row r="46195" spans="11:17" x14ac:dyDescent="0.25">
      <c r="K46195" s="9"/>
      <c r="N46195" s="9"/>
      <c r="O46195" s="9"/>
      <c r="P46195" s="9"/>
      <c r="Q46195" s="9"/>
    </row>
    <row r="46196" spans="11:17" x14ac:dyDescent="0.25">
      <c r="K46196" s="9"/>
      <c r="N46196" s="9"/>
      <c r="O46196" s="9"/>
      <c r="P46196" s="9"/>
      <c r="Q46196" s="9"/>
    </row>
    <row r="46197" spans="11:17" x14ac:dyDescent="0.25">
      <c r="K46197" s="9"/>
      <c r="N46197" s="9"/>
      <c r="O46197" s="9"/>
      <c r="P46197" s="9"/>
      <c r="Q46197" s="9"/>
    </row>
    <row r="46198" spans="11:17" x14ac:dyDescent="0.25">
      <c r="K46198" s="9"/>
      <c r="N46198" s="9"/>
      <c r="O46198" s="9"/>
      <c r="P46198" s="9"/>
      <c r="Q46198" s="9"/>
    </row>
    <row r="46199" spans="11:17" x14ac:dyDescent="0.25">
      <c r="K46199" s="9"/>
      <c r="N46199" s="9"/>
      <c r="O46199" s="9"/>
      <c r="P46199" s="9"/>
      <c r="Q46199" s="9"/>
    </row>
    <row r="46200" spans="11:17" x14ac:dyDescent="0.25">
      <c r="K46200" s="9"/>
      <c r="N46200" s="9"/>
      <c r="O46200" s="9"/>
      <c r="P46200" s="9"/>
      <c r="Q46200" s="9"/>
    </row>
    <row r="46201" spans="11:17" x14ac:dyDescent="0.25">
      <c r="K46201" s="9"/>
      <c r="N46201" s="9"/>
      <c r="O46201" s="9"/>
      <c r="P46201" s="9"/>
      <c r="Q46201" s="9"/>
    </row>
    <row r="46202" spans="11:17" x14ac:dyDescent="0.25">
      <c r="K46202" s="9"/>
      <c r="N46202" s="9"/>
      <c r="O46202" s="9"/>
      <c r="P46202" s="9"/>
      <c r="Q46202" s="9"/>
    </row>
    <row r="46203" spans="11:17" x14ac:dyDescent="0.25">
      <c r="K46203" s="9"/>
      <c r="N46203" s="9"/>
      <c r="O46203" s="9"/>
      <c r="P46203" s="9"/>
      <c r="Q46203" s="9"/>
    </row>
    <row r="46204" spans="11:17" x14ac:dyDescent="0.25">
      <c r="K46204" s="9"/>
      <c r="N46204" s="9"/>
      <c r="O46204" s="9"/>
      <c r="P46204" s="9"/>
      <c r="Q46204" s="9"/>
    </row>
    <row r="46205" spans="11:17" x14ac:dyDescent="0.25">
      <c r="K46205" s="9"/>
      <c r="N46205" s="9"/>
      <c r="O46205" s="9"/>
      <c r="P46205" s="9"/>
      <c r="Q46205" s="9"/>
    </row>
    <row r="46206" spans="11:17" x14ac:dyDescent="0.25">
      <c r="K46206" s="9"/>
      <c r="N46206" s="9"/>
      <c r="O46206" s="9"/>
      <c r="P46206" s="9"/>
      <c r="Q46206" s="9"/>
    </row>
    <row r="46207" spans="11:17" x14ac:dyDescent="0.25">
      <c r="K46207" s="9"/>
      <c r="N46207" s="9"/>
      <c r="O46207" s="9"/>
      <c r="P46207" s="9"/>
      <c r="Q46207" s="9"/>
    </row>
    <row r="46208" spans="11:17" x14ac:dyDescent="0.25">
      <c r="K46208" s="9"/>
      <c r="N46208" s="9"/>
      <c r="O46208" s="9"/>
      <c r="P46208" s="9"/>
      <c r="Q46208" s="9"/>
    </row>
    <row r="46209" spans="11:17" x14ac:dyDescent="0.25">
      <c r="K46209" s="9"/>
      <c r="N46209" s="9"/>
      <c r="O46209" s="9"/>
      <c r="P46209" s="9"/>
      <c r="Q46209" s="9"/>
    </row>
    <row r="46210" spans="11:17" x14ac:dyDescent="0.25">
      <c r="K46210" s="9"/>
      <c r="N46210" s="9"/>
      <c r="O46210" s="9"/>
      <c r="P46210" s="9"/>
      <c r="Q46210" s="9"/>
    </row>
    <row r="46211" spans="11:17" x14ac:dyDescent="0.25">
      <c r="K46211" s="9"/>
      <c r="N46211" s="9"/>
      <c r="O46211" s="9"/>
      <c r="P46211" s="9"/>
      <c r="Q46211" s="9"/>
    </row>
    <row r="46212" spans="11:17" x14ac:dyDescent="0.25">
      <c r="K46212" s="9"/>
      <c r="N46212" s="9"/>
      <c r="O46212" s="9"/>
      <c r="P46212" s="9"/>
      <c r="Q46212" s="9"/>
    </row>
    <row r="46213" spans="11:17" x14ac:dyDescent="0.25">
      <c r="K46213" s="9"/>
      <c r="N46213" s="9"/>
      <c r="O46213" s="9"/>
      <c r="P46213" s="9"/>
      <c r="Q46213" s="9"/>
    </row>
    <row r="46214" spans="11:17" x14ac:dyDescent="0.25">
      <c r="K46214" s="9"/>
      <c r="N46214" s="9"/>
      <c r="O46214" s="9"/>
      <c r="P46214" s="9"/>
      <c r="Q46214" s="9"/>
    </row>
    <row r="46215" spans="11:17" x14ac:dyDescent="0.25">
      <c r="K46215" s="9"/>
      <c r="N46215" s="9"/>
      <c r="O46215" s="9"/>
      <c r="P46215" s="9"/>
      <c r="Q46215" s="9"/>
    </row>
    <row r="46216" spans="11:17" x14ac:dyDescent="0.25">
      <c r="K46216" s="9"/>
      <c r="N46216" s="9"/>
      <c r="O46216" s="9"/>
      <c r="P46216" s="9"/>
      <c r="Q46216" s="9"/>
    </row>
    <row r="46217" spans="11:17" x14ac:dyDescent="0.25">
      <c r="K46217" s="9"/>
      <c r="N46217" s="9"/>
      <c r="O46217" s="9"/>
      <c r="P46217" s="9"/>
      <c r="Q46217" s="9"/>
    </row>
    <row r="46218" spans="11:17" x14ac:dyDescent="0.25">
      <c r="K46218" s="9"/>
      <c r="N46218" s="9"/>
      <c r="O46218" s="9"/>
      <c r="P46218" s="9"/>
      <c r="Q46218" s="9"/>
    </row>
    <row r="46219" spans="11:17" x14ac:dyDescent="0.25">
      <c r="K46219" s="9"/>
      <c r="N46219" s="9"/>
      <c r="O46219" s="9"/>
      <c r="P46219" s="9"/>
      <c r="Q46219" s="9"/>
    </row>
    <row r="46220" spans="11:17" x14ac:dyDescent="0.25">
      <c r="K46220" s="9"/>
      <c r="N46220" s="9"/>
      <c r="O46220" s="9"/>
      <c r="P46220" s="9"/>
      <c r="Q46220" s="9"/>
    </row>
    <row r="46221" spans="11:17" x14ac:dyDescent="0.25">
      <c r="K46221" s="9"/>
      <c r="N46221" s="9"/>
      <c r="O46221" s="9"/>
      <c r="P46221" s="9"/>
      <c r="Q46221" s="9"/>
    </row>
    <row r="46222" spans="11:17" x14ac:dyDescent="0.25">
      <c r="K46222" s="9"/>
      <c r="N46222" s="9"/>
      <c r="O46222" s="9"/>
      <c r="P46222" s="9"/>
      <c r="Q46222" s="9"/>
    </row>
    <row r="46223" spans="11:17" x14ac:dyDescent="0.25">
      <c r="K46223" s="9"/>
      <c r="N46223" s="9"/>
      <c r="O46223" s="9"/>
      <c r="P46223" s="9"/>
      <c r="Q46223" s="9"/>
    </row>
    <row r="46224" spans="11:17" x14ac:dyDescent="0.25">
      <c r="K46224" s="9"/>
      <c r="N46224" s="9"/>
      <c r="O46224" s="9"/>
      <c r="P46224" s="9"/>
      <c r="Q46224" s="9"/>
    </row>
    <row r="46225" spans="11:17" x14ac:dyDescent="0.25">
      <c r="K46225" s="9"/>
      <c r="N46225" s="9"/>
      <c r="O46225" s="9"/>
      <c r="P46225" s="9"/>
      <c r="Q46225" s="9"/>
    </row>
    <row r="46226" spans="11:17" x14ac:dyDescent="0.25">
      <c r="K46226" s="9"/>
      <c r="N46226" s="9"/>
      <c r="O46226" s="9"/>
      <c r="P46226" s="9"/>
      <c r="Q46226" s="9"/>
    </row>
    <row r="46227" spans="11:17" x14ac:dyDescent="0.25">
      <c r="K46227" s="9"/>
      <c r="N46227" s="9"/>
      <c r="O46227" s="9"/>
      <c r="P46227" s="9"/>
      <c r="Q46227" s="9"/>
    </row>
    <row r="46228" spans="11:17" x14ac:dyDescent="0.25">
      <c r="K46228" s="9"/>
      <c r="N46228" s="9"/>
      <c r="O46228" s="9"/>
      <c r="P46228" s="9"/>
      <c r="Q46228" s="9"/>
    </row>
    <row r="46229" spans="11:17" x14ac:dyDescent="0.25">
      <c r="K46229" s="9"/>
      <c r="N46229" s="9"/>
      <c r="O46229" s="9"/>
      <c r="P46229" s="9"/>
      <c r="Q46229" s="9"/>
    </row>
    <row r="46230" spans="11:17" x14ac:dyDescent="0.25">
      <c r="K46230" s="9"/>
      <c r="N46230" s="9"/>
      <c r="O46230" s="9"/>
      <c r="P46230" s="9"/>
      <c r="Q46230" s="9"/>
    </row>
    <row r="46231" spans="11:17" x14ac:dyDescent="0.25">
      <c r="K46231" s="9"/>
      <c r="N46231" s="9"/>
      <c r="O46231" s="9"/>
      <c r="P46231" s="9"/>
      <c r="Q46231" s="9"/>
    </row>
    <row r="46232" spans="11:17" x14ac:dyDescent="0.25">
      <c r="K46232" s="9"/>
      <c r="N46232" s="9"/>
      <c r="O46232" s="9"/>
      <c r="P46232" s="9"/>
      <c r="Q46232" s="9"/>
    </row>
    <row r="46233" spans="11:17" x14ac:dyDescent="0.25">
      <c r="K46233" s="9"/>
      <c r="N46233" s="9"/>
      <c r="O46233" s="9"/>
      <c r="P46233" s="9"/>
      <c r="Q46233" s="9"/>
    </row>
    <row r="46234" spans="11:17" x14ac:dyDescent="0.25">
      <c r="K46234" s="9"/>
      <c r="N46234" s="9"/>
      <c r="O46234" s="9"/>
      <c r="P46234" s="9"/>
      <c r="Q46234" s="9"/>
    </row>
    <row r="46235" spans="11:17" x14ac:dyDescent="0.25">
      <c r="K46235" s="9"/>
      <c r="N46235" s="9"/>
      <c r="O46235" s="9"/>
      <c r="P46235" s="9"/>
      <c r="Q46235" s="9"/>
    </row>
    <row r="46236" spans="11:17" x14ac:dyDescent="0.25">
      <c r="K46236" s="9"/>
      <c r="N46236" s="9"/>
      <c r="O46236" s="9"/>
      <c r="P46236" s="9"/>
      <c r="Q46236" s="9"/>
    </row>
    <row r="46237" spans="11:17" x14ac:dyDescent="0.25">
      <c r="K46237" s="9"/>
      <c r="N46237" s="9"/>
      <c r="O46237" s="9"/>
      <c r="P46237" s="9"/>
      <c r="Q46237" s="9"/>
    </row>
    <row r="46238" spans="11:17" x14ac:dyDescent="0.25">
      <c r="K46238" s="9"/>
      <c r="N46238" s="9"/>
      <c r="O46238" s="9"/>
      <c r="P46238" s="9"/>
      <c r="Q46238" s="9"/>
    </row>
    <row r="46239" spans="11:17" x14ac:dyDescent="0.25">
      <c r="K46239" s="9"/>
      <c r="N46239" s="9"/>
      <c r="O46239" s="9"/>
      <c r="P46239" s="9"/>
      <c r="Q46239" s="9"/>
    </row>
    <row r="46240" spans="11:17" x14ac:dyDescent="0.25">
      <c r="K46240" s="9"/>
      <c r="N46240" s="9"/>
      <c r="O46240" s="9"/>
      <c r="P46240" s="9"/>
      <c r="Q46240" s="9"/>
    </row>
    <row r="46241" spans="11:17" x14ac:dyDescent="0.25">
      <c r="K46241" s="9"/>
      <c r="N46241" s="9"/>
      <c r="O46241" s="9"/>
      <c r="P46241" s="9"/>
      <c r="Q46241" s="9"/>
    </row>
    <row r="46242" spans="11:17" x14ac:dyDescent="0.25">
      <c r="K46242" s="9"/>
      <c r="N46242" s="9"/>
      <c r="O46242" s="9"/>
      <c r="P46242" s="9"/>
      <c r="Q46242" s="9"/>
    </row>
    <row r="46243" spans="11:17" x14ac:dyDescent="0.25">
      <c r="K46243" s="9"/>
      <c r="N46243" s="9"/>
      <c r="O46243" s="9"/>
      <c r="P46243" s="9"/>
      <c r="Q46243" s="9"/>
    </row>
    <row r="46244" spans="11:17" x14ac:dyDescent="0.25">
      <c r="K46244" s="9"/>
      <c r="N46244" s="9"/>
      <c r="O46244" s="9"/>
      <c r="P46244" s="9"/>
      <c r="Q46244" s="9"/>
    </row>
    <row r="46245" spans="11:17" x14ac:dyDescent="0.25">
      <c r="K46245" s="9"/>
      <c r="N46245" s="9"/>
      <c r="O46245" s="9"/>
      <c r="P46245" s="9"/>
      <c r="Q46245" s="9"/>
    </row>
    <row r="46246" spans="11:17" x14ac:dyDescent="0.25">
      <c r="K46246" s="9"/>
      <c r="N46246" s="9"/>
      <c r="O46246" s="9"/>
      <c r="P46246" s="9"/>
      <c r="Q46246" s="9"/>
    </row>
    <row r="46247" spans="11:17" x14ac:dyDescent="0.25">
      <c r="K46247" s="9"/>
      <c r="N46247" s="9"/>
      <c r="O46247" s="9"/>
      <c r="P46247" s="9"/>
      <c r="Q46247" s="9"/>
    </row>
    <row r="46248" spans="11:17" x14ac:dyDescent="0.25">
      <c r="K46248" s="9"/>
      <c r="N46248" s="9"/>
      <c r="O46248" s="9"/>
      <c r="P46248" s="9"/>
      <c r="Q46248" s="9"/>
    </row>
    <row r="46249" spans="11:17" x14ac:dyDescent="0.25">
      <c r="K46249" s="9"/>
      <c r="N46249" s="9"/>
      <c r="O46249" s="9"/>
      <c r="P46249" s="9"/>
      <c r="Q46249" s="9"/>
    </row>
    <row r="46250" spans="11:17" x14ac:dyDescent="0.25">
      <c r="K46250" s="9"/>
      <c r="N46250" s="9"/>
      <c r="O46250" s="9"/>
      <c r="P46250" s="9"/>
      <c r="Q46250" s="9"/>
    </row>
    <row r="46251" spans="11:17" x14ac:dyDescent="0.25">
      <c r="K46251" s="9"/>
      <c r="N46251" s="9"/>
      <c r="O46251" s="9"/>
      <c r="P46251" s="9"/>
      <c r="Q46251" s="9"/>
    </row>
    <row r="46252" spans="11:17" x14ac:dyDescent="0.25">
      <c r="K46252" s="9"/>
      <c r="N46252" s="9"/>
      <c r="O46252" s="9"/>
      <c r="P46252" s="9"/>
      <c r="Q46252" s="9"/>
    </row>
    <row r="46253" spans="11:17" x14ac:dyDescent="0.25">
      <c r="K46253" s="9"/>
      <c r="N46253" s="9"/>
      <c r="O46253" s="9"/>
      <c r="P46253" s="9"/>
      <c r="Q46253" s="9"/>
    </row>
    <row r="46254" spans="11:17" x14ac:dyDescent="0.25">
      <c r="K46254" s="9"/>
      <c r="N46254" s="9"/>
      <c r="O46254" s="9"/>
      <c r="P46254" s="9"/>
      <c r="Q46254" s="9"/>
    </row>
    <row r="46255" spans="11:17" x14ac:dyDescent="0.25">
      <c r="K46255" s="9"/>
      <c r="N46255" s="9"/>
      <c r="O46255" s="9"/>
      <c r="P46255" s="9"/>
      <c r="Q46255" s="9"/>
    </row>
    <row r="46256" spans="11:17" x14ac:dyDescent="0.25">
      <c r="K46256" s="9"/>
      <c r="N46256" s="9"/>
      <c r="O46256" s="9"/>
      <c r="P46256" s="9"/>
      <c r="Q46256" s="9"/>
    </row>
    <row r="46257" spans="11:17" x14ac:dyDescent="0.25">
      <c r="K46257" s="9"/>
      <c r="N46257" s="9"/>
      <c r="O46257" s="9"/>
      <c r="P46257" s="9"/>
      <c r="Q46257" s="9"/>
    </row>
    <row r="46258" spans="11:17" x14ac:dyDescent="0.25">
      <c r="K46258" s="9"/>
      <c r="N46258" s="9"/>
      <c r="O46258" s="9"/>
      <c r="P46258" s="9"/>
      <c r="Q46258" s="9"/>
    </row>
    <row r="46259" spans="11:17" x14ac:dyDescent="0.25">
      <c r="K46259" s="9"/>
      <c r="N46259" s="9"/>
      <c r="O46259" s="9"/>
      <c r="P46259" s="9"/>
      <c r="Q46259" s="9"/>
    </row>
    <row r="46260" spans="11:17" x14ac:dyDescent="0.25">
      <c r="K46260" s="9"/>
      <c r="N46260" s="9"/>
      <c r="O46260" s="9"/>
      <c r="P46260" s="9"/>
      <c r="Q46260" s="9"/>
    </row>
    <row r="46261" spans="11:17" x14ac:dyDescent="0.25">
      <c r="K46261" s="9"/>
      <c r="N46261" s="9"/>
      <c r="O46261" s="9"/>
      <c r="P46261" s="9"/>
      <c r="Q46261" s="9"/>
    </row>
    <row r="46262" spans="11:17" x14ac:dyDescent="0.25">
      <c r="K46262" s="9"/>
      <c r="N46262" s="9"/>
      <c r="O46262" s="9"/>
      <c r="P46262" s="9"/>
      <c r="Q46262" s="9"/>
    </row>
    <row r="46263" spans="11:17" x14ac:dyDescent="0.25">
      <c r="K46263" s="9"/>
      <c r="N46263" s="9"/>
      <c r="O46263" s="9"/>
      <c r="P46263" s="9"/>
      <c r="Q46263" s="9"/>
    </row>
    <row r="46264" spans="11:17" x14ac:dyDescent="0.25">
      <c r="K46264" s="9"/>
      <c r="N46264" s="9"/>
      <c r="O46264" s="9"/>
      <c r="P46264" s="9"/>
      <c r="Q46264" s="9"/>
    </row>
    <row r="46265" spans="11:17" x14ac:dyDescent="0.25">
      <c r="K46265" s="9"/>
      <c r="N46265" s="9"/>
      <c r="O46265" s="9"/>
      <c r="P46265" s="9"/>
      <c r="Q46265" s="9"/>
    </row>
    <row r="46266" spans="11:17" x14ac:dyDescent="0.25">
      <c r="K46266" s="9"/>
      <c r="N46266" s="9"/>
      <c r="O46266" s="9"/>
      <c r="P46266" s="9"/>
      <c r="Q46266" s="9"/>
    </row>
    <row r="46267" spans="11:17" x14ac:dyDescent="0.25">
      <c r="K46267" s="9"/>
      <c r="N46267" s="9"/>
      <c r="O46267" s="9"/>
      <c r="P46267" s="9"/>
      <c r="Q46267" s="9"/>
    </row>
    <row r="46268" spans="11:17" x14ac:dyDescent="0.25">
      <c r="K46268" s="9"/>
      <c r="N46268" s="9"/>
      <c r="O46268" s="9"/>
      <c r="P46268" s="9"/>
      <c r="Q46268" s="9"/>
    </row>
    <row r="46269" spans="11:17" x14ac:dyDescent="0.25">
      <c r="K46269" s="9"/>
      <c r="N46269" s="9"/>
      <c r="O46269" s="9"/>
      <c r="P46269" s="9"/>
      <c r="Q46269" s="9"/>
    </row>
    <row r="46270" spans="11:17" x14ac:dyDescent="0.25">
      <c r="K46270" s="9"/>
      <c r="N46270" s="9"/>
      <c r="O46270" s="9"/>
      <c r="P46270" s="9"/>
      <c r="Q46270" s="9"/>
    </row>
    <row r="46271" spans="11:17" x14ac:dyDescent="0.25">
      <c r="K46271" s="9"/>
      <c r="N46271" s="9"/>
      <c r="O46271" s="9"/>
      <c r="P46271" s="9"/>
      <c r="Q46271" s="9"/>
    </row>
    <row r="46272" spans="11:17" x14ac:dyDescent="0.25">
      <c r="K46272" s="9"/>
      <c r="N46272" s="9"/>
      <c r="O46272" s="9"/>
      <c r="P46272" s="9"/>
      <c r="Q46272" s="9"/>
    </row>
    <row r="46273" spans="11:17" x14ac:dyDescent="0.25">
      <c r="K46273" s="9"/>
      <c r="N46273" s="9"/>
      <c r="O46273" s="9"/>
      <c r="P46273" s="9"/>
      <c r="Q46273" s="9"/>
    </row>
    <row r="46274" spans="11:17" x14ac:dyDescent="0.25">
      <c r="K46274" s="9"/>
      <c r="N46274" s="9"/>
      <c r="O46274" s="9"/>
      <c r="P46274" s="9"/>
      <c r="Q46274" s="9"/>
    </row>
    <row r="46275" spans="11:17" x14ac:dyDescent="0.25">
      <c r="K46275" s="9"/>
      <c r="N46275" s="9"/>
      <c r="O46275" s="9"/>
      <c r="P46275" s="9"/>
      <c r="Q46275" s="9"/>
    </row>
    <row r="46276" spans="11:17" x14ac:dyDescent="0.25">
      <c r="K46276" s="9"/>
      <c r="N46276" s="9"/>
      <c r="O46276" s="9"/>
      <c r="P46276" s="9"/>
      <c r="Q46276" s="9"/>
    </row>
    <row r="46277" spans="11:17" x14ac:dyDescent="0.25">
      <c r="K46277" s="9"/>
      <c r="N46277" s="9"/>
      <c r="O46277" s="9"/>
      <c r="P46277" s="9"/>
      <c r="Q46277" s="9"/>
    </row>
    <row r="46278" spans="11:17" x14ac:dyDescent="0.25">
      <c r="K46278" s="9"/>
      <c r="N46278" s="9"/>
      <c r="O46278" s="9"/>
      <c r="P46278" s="9"/>
      <c r="Q46278" s="9"/>
    </row>
    <row r="46279" spans="11:17" x14ac:dyDescent="0.25">
      <c r="K46279" s="9"/>
      <c r="N46279" s="9"/>
      <c r="O46279" s="9"/>
      <c r="P46279" s="9"/>
      <c r="Q46279" s="9"/>
    </row>
    <row r="46280" spans="11:17" x14ac:dyDescent="0.25">
      <c r="K46280" s="9"/>
      <c r="N46280" s="9"/>
      <c r="O46280" s="9"/>
      <c r="P46280" s="9"/>
      <c r="Q46280" s="9"/>
    </row>
    <row r="46281" spans="11:17" x14ac:dyDescent="0.25">
      <c r="K46281" s="9"/>
      <c r="N46281" s="9"/>
      <c r="O46281" s="9"/>
      <c r="P46281" s="9"/>
      <c r="Q46281" s="9"/>
    </row>
    <row r="46282" spans="11:17" x14ac:dyDescent="0.25">
      <c r="K46282" s="9"/>
      <c r="N46282" s="9"/>
      <c r="O46282" s="9"/>
      <c r="P46282" s="9"/>
      <c r="Q46282" s="9"/>
    </row>
    <row r="46283" spans="11:17" x14ac:dyDescent="0.25">
      <c r="K46283" s="9"/>
      <c r="N46283" s="9"/>
      <c r="O46283" s="9"/>
      <c r="P46283" s="9"/>
      <c r="Q46283" s="9"/>
    </row>
    <row r="46284" spans="11:17" x14ac:dyDescent="0.25">
      <c r="K46284" s="9"/>
      <c r="N46284" s="9"/>
      <c r="O46284" s="9"/>
      <c r="P46284" s="9"/>
      <c r="Q46284" s="9"/>
    </row>
    <row r="46285" spans="11:17" x14ac:dyDescent="0.25">
      <c r="K46285" s="9"/>
      <c r="N46285" s="9"/>
      <c r="O46285" s="9"/>
      <c r="P46285" s="9"/>
      <c r="Q46285" s="9"/>
    </row>
    <row r="46286" spans="11:17" x14ac:dyDescent="0.25">
      <c r="K46286" s="9"/>
      <c r="N46286" s="9"/>
      <c r="O46286" s="9"/>
      <c r="P46286" s="9"/>
      <c r="Q46286" s="9"/>
    </row>
    <row r="46287" spans="11:17" x14ac:dyDescent="0.25">
      <c r="K46287" s="9"/>
      <c r="N46287" s="9"/>
      <c r="O46287" s="9"/>
      <c r="P46287" s="9"/>
      <c r="Q46287" s="9"/>
    </row>
    <row r="46288" spans="11:17" x14ac:dyDescent="0.25">
      <c r="K46288" s="9"/>
      <c r="N46288" s="9"/>
      <c r="O46288" s="9"/>
      <c r="P46288" s="9"/>
      <c r="Q46288" s="9"/>
    </row>
    <row r="46289" spans="11:17" x14ac:dyDescent="0.25">
      <c r="K46289" s="9"/>
      <c r="N46289" s="9"/>
      <c r="O46289" s="9"/>
      <c r="P46289" s="9"/>
      <c r="Q46289" s="9"/>
    </row>
    <row r="46290" spans="11:17" x14ac:dyDescent="0.25">
      <c r="K46290" s="9"/>
      <c r="N46290" s="9"/>
      <c r="O46290" s="9"/>
      <c r="P46290" s="9"/>
      <c r="Q46290" s="9"/>
    </row>
    <row r="46291" spans="11:17" x14ac:dyDescent="0.25">
      <c r="K46291" s="9"/>
      <c r="N46291" s="9"/>
      <c r="O46291" s="9"/>
      <c r="P46291" s="9"/>
      <c r="Q46291" s="9"/>
    </row>
    <row r="46292" spans="11:17" x14ac:dyDescent="0.25">
      <c r="K46292" s="9"/>
      <c r="N46292" s="9"/>
      <c r="O46292" s="9"/>
      <c r="P46292" s="9"/>
      <c r="Q46292" s="9"/>
    </row>
    <row r="46293" spans="11:17" x14ac:dyDescent="0.25">
      <c r="K46293" s="9"/>
      <c r="N46293" s="9"/>
      <c r="O46293" s="9"/>
      <c r="P46293" s="9"/>
      <c r="Q46293" s="9"/>
    </row>
    <row r="46294" spans="11:17" x14ac:dyDescent="0.25">
      <c r="K46294" s="9"/>
      <c r="N46294" s="9"/>
      <c r="O46294" s="9"/>
      <c r="P46294" s="9"/>
      <c r="Q46294" s="9"/>
    </row>
    <row r="46295" spans="11:17" x14ac:dyDescent="0.25">
      <c r="K46295" s="9"/>
      <c r="N46295" s="9"/>
      <c r="O46295" s="9"/>
      <c r="P46295" s="9"/>
      <c r="Q46295" s="9"/>
    </row>
    <row r="46296" spans="11:17" x14ac:dyDescent="0.25">
      <c r="K46296" s="9"/>
      <c r="N46296" s="9"/>
      <c r="O46296" s="9"/>
      <c r="P46296" s="9"/>
      <c r="Q46296" s="9"/>
    </row>
    <row r="46297" spans="11:17" x14ac:dyDescent="0.25">
      <c r="K46297" s="9"/>
      <c r="N46297" s="9"/>
      <c r="O46297" s="9"/>
      <c r="P46297" s="9"/>
      <c r="Q46297" s="9"/>
    </row>
    <row r="46298" spans="11:17" x14ac:dyDescent="0.25">
      <c r="K46298" s="9"/>
      <c r="N46298" s="9"/>
      <c r="O46298" s="9"/>
      <c r="P46298" s="9"/>
      <c r="Q46298" s="9"/>
    </row>
    <row r="46299" spans="11:17" x14ac:dyDescent="0.25">
      <c r="K46299" s="9"/>
      <c r="N46299" s="9"/>
      <c r="O46299" s="9"/>
      <c r="P46299" s="9"/>
      <c r="Q46299" s="9"/>
    </row>
    <row r="46300" spans="11:17" x14ac:dyDescent="0.25">
      <c r="K46300" s="9"/>
      <c r="N46300" s="9"/>
      <c r="O46300" s="9"/>
      <c r="P46300" s="9"/>
      <c r="Q46300" s="9"/>
    </row>
    <row r="46301" spans="11:17" x14ac:dyDescent="0.25">
      <c r="K46301" s="9"/>
      <c r="N46301" s="9"/>
      <c r="O46301" s="9"/>
      <c r="P46301" s="9"/>
      <c r="Q46301" s="9"/>
    </row>
    <row r="46302" spans="11:17" x14ac:dyDescent="0.25">
      <c r="K46302" s="9"/>
      <c r="N46302" s="9"/>
      <c r="O46302" s="9"/>
      <c r="P46302" s="9"/>
      <c r="Q46302" s="9"/>
    </row>
    <row r="46303" spans="11:17" x14ac:dyDescent="0.25">
      <c r="K46303" s="9"/>
      <c r="N46303" s="9"/>
      <c r="O46303" s="9"/>
      <c r="P46303" s="9"/>
      <c r="Q46303" s="9"/>
    </row>
    <row r="46304" spans="11:17" x14ac:dyDescent="0.25">
      <c r="K46304" s="9"/>
      <c r="N46304" s="9"/>
      <c r="O46304" s="9"/>
      <c r="P46304" s="9"/>
      <c r="Q46304" s="9"/>
    </row>
    <row r="46305" spans="11:17" x14ac:dyDescent="0.25">
      <c r="K46305" s="9"/>
      <c r="N46305" s="9"/>
      <c r="O46305" s="9"/>
      <c r="P46305" s="9"/>
      <c r="Q46305" s="9"/>
    </row>
    <row r="46306" spans="11:17" x14ac:dyDescent="0.25">
      <c r="K46306" s="9"/>
      <c r="N46306" s="9"/>
      <c r="O46306" s="9"/>
      <c r="P46306" s="9"/>
      <c r="Q46306" s="9"/>
    </row>
    <row r="46307" spans="11:17" x14ac:dyDescent="0.25">
      <c r="K46307" s="9"/>
      <c r="N46307" s="9"/>
      <c r="O46307" s="9"/>
      <c r="P46307" s="9"/>
      <c r="Q46307" s="9"/>
    </row>
    <row r="46308" spans="11:17" x14ac:dyDescent="0.25">
      <c r="K46308" s="9"/>
      <c r="N46308" s="9"/>
      <c r="O46308" s="9"/>
      <c r="P46308" s="9"/>
      <c r="Q46308" s="9"/>
    </row>
    <row r="46309" spans="11:17" x14ac:dyDescent="0.25">
      <c r="K46309" s="9"/>
      <c r="N46309" s="9"/>
      <c r="O46309" s="9"/>
      <c r="P46309" s="9"/>
      <c r="Q46309" s="9"/>
    </row>
    <row r="46310" spans="11:17" x14ac:dyDescent="0.25">
      <c r="K46310" s="9"/>
      <c r="N46310" s="9"/>
      <c r="O46310" s="9"/>
      <c r="P46310" s="9"/>
      <c r="Q46310" s="9"/>
    </row>
    <row r="46311" spans="11:17" x14ac:dyDescent="0.25">
      <c r="K46311" s="9"/>
      <c r="N46311" s="9"/>
      <c r="O46311" s="9"/>
      <c r="P46311" s="9"/>
      <c r="Q46311" s="9"/>
    </row>
    <row r="46312" spans="11:17" x14ac:dyDescent="0.25">
      <c r="K46312" s="9"/>
      <c r="N46312" s="9"/>
      <c r="O46312" s="9"/>
      <c r="P46312" s="9"/>
      <c r="Q46312" s="9"/>
    </row>
    <row r="46313" spans="11:17" x14ac:dyDescent="0.25">
      <c r="K46313" s="9"/>
      <c r="N46313" s="9"/>
      <c r="O46313" s="9"/>
      <c r="P46313" s="9"/>
      <c r="Q46313" s="9"/>
    </row>
    <row r="46314" spans="11:17" x14ac:dyDescent="0.25">
      <c r="K46314" s="9"/>
      <c r="N46314" s="9"/>
      <c r="O46314" s="9"/>
      <c r="P46314" s="9"/>
      <c r="Q46314" s="9"/>
    </row>
    <row r="46315" spans="11:17" x14ac:dyDescent="0.25">
      <c r="K46315" s="9"/>
      <c r="N46315" s="9"/>
      <c r="O46315" s="9"/>
      <c r="P46315" s="9"/>
      <c r="Q46315" s="9"/>
    </row>
    <row r="46316" spans="11:17" x14ac:dyDescent="0.25">
      <c r="K46316" s="9"/>
      <c r="N46316" s="9"/>
      <c r="O46316" s="9"/>
      <c r="P46316" s="9"/>
      <c r="Q46316" s="9"/>
    </row>
    <row r="46317" spans="11:17" x14ac:dyDescent="0.25">
      <c r="K46317" s="9"/>
      <c r="N46317" s="9"/>
      <c r="O46317" s="9"/>
      <c r="P46317" s="9"/>
      <c r="Q46317" s="9"/>
    </row>
    <row r="46318" spans="11:17" x14ac:dyDescent="0.25">
      <c r="K46318" s="9"/>
      <c r="N46318" s="9"/>
      <c r="O46318" s="9"/>
      <c r="P46318" s="9"/>
      <c r="Q46318" s="9"/>
    </row>
    <row r="46319" spans="11:17" x14ac:dyDescent="0.25">
      <c r="K46319" s="9"/>
      <c r="N46319" s="9"/>
      <c r="O46319" s="9"/>
      <c r="P46319" s="9"/>
      <c r="Q46319" s="9"/>
    </row>
    <row r="46320" spans="11:17" x14ac:dyDescent="0.25">
      <c r="K46320" s="9"/>
      <c r="N46320" s="9"/>
      <c r="O46320" s="9"/>
      <c r="P46320" s="9"/>
      <c r="Q46320" s="9"/>
    </row>
    <row r="46321" spans="11:17" x14ac:dyDescent="0.25">
      <c r="K46321" s="9"/>
      <c r="N46321" s="9"/>
      <c r="O46321" s="9"/>
      <c r="P46321" s="9"/>
      <c r="Q46321" s="9"/>
    </row>
    <row r="46322" spans="11:17" x14ac:dyDescent="0.25">
      <c r="K46322" s="9"/>
      <c r="N46322" s="9"/>
      <c r="O46322" s="9"/>
      <c r="P46322" s="9"/>
      <c r="Q46322" s="9"/>
    </row>
    <row r="46323" spans="11:17" x14ac:dyDescent="0.25">
      <c r="K46323" s="9"/>
      <c r="N46323" s="9"/>
      <c r="O46323" s="9"/>
      <c r="P46323" s="9"/>
      <c r="Q46323" s="9"/>
    </row>
    <row r="46324" spans="11:17" x14ac:dyDescent="0.25">
      <c r="K46324" s="9"/>
      <c r="N46324" s="9"/>
      <c r="O46324" s="9"/>
      <c r="P46324" s="9"/>
      <c r="Q46324" s="9"/>
    </row>
    <row r="46325" spans="11:17" x14ac:dyDescent="0.25">
      <c r="K46325" s="9"/>
      <c r="N46325" s="9"/>
      <c r="O46325" s="9"/>
      <c r="P46325" s="9"/>
      <c r="Q46325" s="9"/>
    </row>
    <row r="46326" spans="11:17" x14ac:dyDescent="0.25">
      <c r="K46326" s="9"/>
      <c r="N46326" s="9"/>
      <c r="O46326" s="9"/>
      <c r="P46326" s="9"/>
      <c r="Q46326" s="9"/>
    </row>
    <row r="46327" spans="11:17" x14ac:dyDescent="0.25">
      <c r="K46327" s="9"/>
      <c r="N46327" s="9"/>
      <c r="O46327" s="9"/>
      <c r="P46327" s="9"/>
      <c r="Q46327" s="9"/>
    </row>
    <row r="46328" spans="11:17" x14ac:dyDescent="0.25">
      <c r="K46328" s="9"/>
      <c r="N46328" s="9"/>
      <c r="O46328" s="9"/>
      <c r="P46328" s="9"/>
      <c r="Q46328" s="9"/>
    </row>
    <row r="46329" spans="11:17" x14ac:dyDescent="0.25">
      <c r="K46329" s="9"/>
      <c r="N46329" s="9"/>
      <c r="O46329" s="9"/>
      <c r="P46329" s="9"/>
      <c r="Q46329" s="9"/>
    </row>
    <row r="46330" spans="11:17" x14ac:dyDescent="0.25">
      <c r="K46330" s="9"/>
      <c r="N46330" s="9"/>
      <c r="O46330" s="9"/>
      <c r="P46330" s="9"/>
      <c r="Q46330" s="9"/>
    </row>
    <row r="46331" spans="11:17" x14ac:dyDescent="0.25">
      <c r="K46331" s="9"/>
      <c r="N46331" s="9"/>
      <c r="O46331" s="9"/>
      <c r="P46331" s="9"/>
      <c r="Q46331" s="9"/>
    </row>
    <row r="46332" spans="11:17" x14ac:dyDescent="0.25">
      <c r="K46332" s="9"/>
      <c r="N46332" s="9"/>
      <c r="O46332" s="9"/>
      <c r="P46332" s="9"/>
      <c r="Q46332" s="9"/>
    </row>
    <row r="46333" spans="11:17" x14ac:dyDescent="0.25">
      <c r="K46333" s="9"/>
      <c r="N46333" s="9"/>
      <c r="O46333" s="9"/>
      <c r="P46333" s="9"/>
      <c r="Q46333" s="9"/>
    </row>
    <row r="46334" spans="11:17" x14ac:dyDescent="0.25">
      <c r="K46334" s="9"/>
      <c r="N46334" s="9"/>
      <c r="O46334" s="9"/>
      <c r="P46334" s="9"/>
      <c r="Q46334" s="9"/>
    </row>
    <row r="46335" spans="11:17" x14ac:dyDescent="0.25">
      <c r="K46335" s="9"/>
      <c r="N46335" s="9"/>
      <c r="O46335" s="9"/>
      <c r="P46335" s="9"/>
      <c r="Q46335" s="9"/>
    </row>
    <row r="46336" spans="11:17" x14ac:dyDescent="0.25">
      <c r="K46336" s="9"/>
      <c r="N46336" s="9"/>
      <c r="O46336" s="9"/>
      <c r="P46336" s="9"/>
      <c r="Q46336" s="9"/>
    </row>
    <row r="46337" spans="11:17" x14ac:dyDescent="0.25">
      <c r="K46337" s="9"/>
      <c r="N46337" s="9"/>
      <c r="O46337" s="9"/>
      <c r="P46337" s="9"/>
      <c r="Q46337" s="9"/>
    </row>
    <row r="46338" spans="11:17" x14ac:dyDescent="0.25">
      <c r="K46338" s="9"/>
      <c r="N46338" s="9"/>
      <c r="O46338" s="9"/>
      <c r="P46338" s="9"/>
      <c r="Q46338" s="9"/>
    </row>
    <row r="46339" spans="11:17" x14ac:dyDescent="0.25">
      <c r="K46339" s="9"/>
      <c r="N46339" s="9"/>
      <c r="O46339" s="9"/>
      <c r="P46339" s="9"/>
      <c r="Q46339" s="9"/>
    </row>
    <row r="46340" spans="11:17" x14ac:dyDescent="0.25">
      <c r="K46340" s="9"/>
      <c r="N46340" s="9"/>
      <c r="O46340" s="9"/>
      <c r="P46340" s="9"/>
      <c r="Q46340" s="9"/>
    </row>
    <row r="46341" spans="11:17" x14ac:dyDescent="0.25">
      <c r="K46341" s="9"/>
      <c r="N46341" s="9"/>
      <c r="O46341" s="9"/>
      <c r="P46341" s="9"/>
      <c r="Q46341" s="9"/>
    </row>
    <row r="46342" spans="11:17" x14ac:dyDescent="0.25">
      <c r="K46342" s="9"/>
      <c r="N46342" s="9"/>
      <c r="O46342" s="9"/>
      <c r="P46342" s="9"/>
      <c r="Q46342" s="9"/>
    </row>
    <row r="46343" spans="11:17" x14ac:dyDescent="0.25">
      <c r="K46343" s="9"/>
      <c r="N46343" s="9"/>
      <c r="O46343" s="9"/>
      <c r="P46343" s="9"/>
      <c r="Q46343" s="9"/>
    </row>
    <row r="46344" spans="11:17" x14ac:dyDescent="0.25">
      <c r="K46344" s="9"/>
      <c r="N46344" s="9"/>
      <c r="O46344" s="9"/>
      <c r="P46344" s="9"/>
      <c r="Q46344" s="9"/>
    </row>
    <row r="46345" spans="11:17" x14ac:dyDescent="0.25">
      <c r="K46345" s="9"/>
      <c r="N46345" s="9"/>
      <c r="O46345" s="9"/>
      <c r="P46345" s="9"/>
      <c r="Q46345" s="9"/>
    </row>
    <row r="46346" spans="11:17" x14ac:dyDescent="0.25">
      <c r="K46346" s="9"/>
      <c r="N46346" s="9"/>
      <c r="O46346" s="9"/>
      <c r="P46346" s="9"/>
      <c r="Q46346" s="9"/>
    </row>
    <row r="46347" spans="11:17" x14ac:dyDescent="0.25">
      <c r="K46347" s="9"/>
      <c r="N46347" s="9"/>
      <c r="O46347" s="9"/>
      <c r="P46347" s="9"/>
      <c r="Q46347" s="9"/>
    </row>
    <row r="46348" spans="11:17" x14ac:dyDescent="0.25">
      <c r="K46348" s="9"/>
      <c r="N46348" s="9"/>
      <c r="O46348" s="9"/>
      <c r="P46348" s="9"/>
      <c r="Q46348" s="9"/>
    </row>
    <row r="46349" spans="11:17" x14ac:dyDescent="0.25">
      <c r="K46349" s="9"/>
      <c r="N46349" s="9"/>
      <c r="O46349" s="9"/>
      <c r="P46349" s="9"/>
      <c r="Q46349" s="9"/>
    </row>
    <row r="46350" spans="11:17" x14ac:dyDescent="0.25">
      <c r="K46350" s="9"/>
      <c r="N46350" s="9"/>
      <c r="O46350" s="9"/>
      <c r="P46350" s="9"/>
      <c r="Q46350" s="9"/>
    </row>
    <row r="46351" spans="11:17" x14ac:dyDescent="0.25">
      <c r="K46351" s="9"/>
      <c r="N46351" s="9"/>
      <c r="O46351" s="9"/>
      <c r="P46351" s="9"/>
      <c r="Q46351" s="9"/>
    </row>
    <row r="46352" spans="11:17" x14ac:dyDescent="0.25">
      <c r="K46352" s="9"/>
      <c r="N46352" s="9"/>
      <c r="O46352" s="9"/>
      <c r="P46352" s="9"/>
      <c r="Q46352" s="9"/>
    </row>
    <row r="46353" spans="11:17" x14ac:dyDescent="0.25">
      <c r="K46353" s="9"/>
      <c r="N46353" s="9"/>
      <c r="O46353" s="9"/>
      <c r="P46353" s="9"/>
      <c r="Q46353" s="9"/>
    </row>
    <row r="46354" spans="11:17" x14ac:dyDescent="0.25">
      <c r="K46354" s="9"/>
      <c r="N46354" s="9"/>
      <c r="O46354" s="9"/>
      <c r="P46354" s="9"/>
      <c r="Q46354" s="9"/>
    </row>
    <row r="46355" spans="11:17" x14ac:dyDescent="0.25">
      <c r="K46355" s="9"/>
      <c r="N46355" s="9"/>
      <c r="O46355" s="9"/>
      <c r="P46355" s="9"/>
      <c r="Q46355" s="9"/>
    </row>
    <row r="46356" spans="11:17" x14ac:dyDescent="0.25">
      <c r="K46356" s="9"/>
      <c r="N46356" s="9"/>
      <c r="O46356" s="9"/>
      <c r="P46356" s="9"/>
      <c r="Q46356" s="9"/>
    </row>
    <row r="46357" spans="11:17" x14ac:dyDescent="0.25">
      <c r="K46357" s="9"/>
      <c r="N46357" s="9"/>
      <c r="O46357" s="9"/>
      <c r="P46357" s="9"/>
      <c r="Q46357" s="9"/>
    </row>
    <row r="46358" spans="11:17" x14ac:dyDescent="0.25">
      <c r="K46358" s="9"/>
      <c r="N46358" s="9"/>
      <c r="O46358" s="9"/>
      <c r="P46358" s="9"/>
      <c r="Q46358" s="9"/>
    </row>
    <row r="46359" spans="11:17" x14ac:dyDescent="0.25">
      <c r="K46359" s="9"/>
      <c r="N46359" s="9"/>
      <c r="O46359" s="9"/>
      <c r="P46359" s="9"/>
      <c r="Q46359" s="9"/>
    </row>
    <row r="46360" spans="11:17" x14ac:dyDescent="0.25">
      <c r="K46360" s="9"/>
      <c r="N46360" s="9"/>
      <c r="O46360" s="9"/>
      <c r="P46360" s="9"/>
      <c r="Q46360" s="9"/>
    </row>
    <row r="46361" spans="11:17" x14ac:dyDescent="0.25">
      <c r="K46361" s="9"/>
      <c r="N46361" s="9"/>
      <c r="O46361" s="9"/>
      <c r="P46361" s="9"/>
      <c r="Q46361" s="9"/>
    </row>
    <row r="46362" spans="11:17" x14ac:dyDescent="0.25">
      <c r="K46362" s="9"/>
      <c r="N46362" s="9"/>
      <c r="O46362" s="9"/>
      <c r="P46362" s="9"/>
      <c r="Q46362" s="9"/>
    </row>
    <row r="46363" spans="11:17" x14ac:dyDescent="0.25">
      <c r="K46363" s="9"/>
      <c r="N46363" s="9"/>
      <c r="O46363" s="9"/>
      <c r="P46363" s="9"/>
      <c r="Q46363" s="9"/>
    </row>
    <row r="46364" spans="11:17" x14ac:dyDescent="0.25">
      <c r="K46364" s="9"/>
      <c r="N46364" s="9"/>
      <c r="O46364" s="9"/>
      <c r="P46364" s="9"/>
      <c r="Q46364" s="9"/>
    </row>
    <row r="46365" spans="11:17" x14ac:dyDescent="0.25">
      <c r="K46365" s="9"/>
      <c r="N46365" s="9"/>
      <c r="O46365" s="9"/>
      <c r="P46365" s="9"/>
      <c r="Q46365" s="9"/>
    </row>
    <row r="46366" spans="11:17" x14ac:dyDescent="0.25">
      <c r="K46366" s="9"/>
      <c r="N46366" s="9"/>
      <c r="O46366" s="9"/>
      <c r="P46366" s="9"/>
      <c r="Q46366" s="9"/>
    </row>
    <row r="46367" spans="11:17" x14ac:dyDescent="0.25">
      <c r="K46367" s="9"/>
      <c r="N46367" s="9"/>
      <c r="O46367" s="9"/>
      <c r="P46367" s="9"/>
      <c r="Q46367" s="9"/>
    </row>
    <row r="46368" spans="11:17" x14ac:dyDescent="0.25">
      <c r="K46368" s="9"/>
      <c r="N46368" s="9"/>
      <c r="O46368" s="9"/>
      <c r="P46368" s="9"/>
      <c r="Q46368" s="9"/>
    </row>
    <row r="46369" spans="11:17" x14ac:dyDescent="0.25">
      <c r="K46369" s="9"/>
      <c r="N46369" s="9"/>
      <c r="O46369" s="9"/>
      <c r="P46369" s="9"/>
      <c r="Q46369" s="9"/>
    </row>
    <row r="46370" spans="11:17" x14ac:dyDescent="0.25">
      <c r="K46370" s="9"/>
      <c r="N46370" s="9"/>
      <c r="O46370" s="9"/>
      <c r="P46370" s="9"/>
      <c r="Q46370" s="9"/>
    </row>
    <row r="46371" spans="11:17" x14ac:dyDescent="0.25">
      <c r="K46371" s="9"/>
      <c r="N46371" s="9"/>
      <c r="O46371" s="9"/>
      <c r="P46371" s="9"/>
      <c r="Q46371" s="9"/>
    </row>
    <row r="46372" spans="11:17" x14ac:dyDescent="0.25">
      <c r="K46372" s="9"/>
      <c r="N46372" s="9"/>
      <c r="O46372" s="9"/>
      <c r="P46372" s="9"/>
      <c r="Q46372" s="9"/>
    </row>
    <row r="46373" spans="11:17" x14ac:dyDescent="0.25">
      <c r="K46373" s="9"/>
      <c r="N46373" s="9"/>
      <c r="O46373" s="9"/>
      <c r="P46373" s="9"/>
      <c r="Q46373" s="9"/>
    </row>
    <row r="46374" spans="11:17" x14ac:dyDescent="0.25">
      <c r="K46374" s="9"/>
      <c r="N46374" s="9"/>
      <c r="O46374" s="9"/>
      <c r="P46374" s="9"/>
      <c r="Q46374" s="9"/>
    </row>
    <row r="46375" spans="11:17" x14ac:dyDescent="0.25">
      <c r="K46375" s="9"/>
      <c r="N46375" s="9"/>
      <c r="O46375" s="9"/>
      <c r="P46375" s="9"/>
      <c r="Q46375" s="9"/>
    </row>
    <row r="46376" spans="11:17" x14ac:dyDescent="0.25">
      <c r="K46376" s="9"/>
      <c r="N46376" s="9"/>
      <c r="O46376" s="9"/>
      <c r="P46376" s="9"/>
      <c r="Q46376" s="9"/>
    </row>
    <row r="46377" spans="11:17" x14ac:dyDescent="0.25">
      <c r="K46377" s="9"/>
      <c r="N46377" s="9"/>
      <c r="O46377" s="9"/>
      <c r="P46377" s="9"/>
      <c r="Q46377" s="9"/>
    </row>
    <row r="46378" spans="11:17" x14ac:dyDescent="0.25">
      <c r="K46378" s="9"/>
      <c r="N46378" s="9"/>
      <c r="O46378" s="9"/>
      <c r="P46378" s="9"/>
      <c r="Q46378" s="9"/>
    </row>
    <row r="46379" spans="11:17" x14ac:dyDescent="0.25">
      <c r="K46379" s="9"/>
      <c r="N46379" s="9"/>
      <c r="O46379" s="9"/>
      <c r="P46379" s="9"/>
      <c r="Q46379" s="9"/>
    </row>
    <row r="46380" spans="11:17" x14ac:dyDescent="0.25">
      <c r="K46380" s="9"/>
      <c r="N46380" s="9"/>
      <c r="O46380" s="9"/>
      <c r="P46380" s="9"/>
      <c r="Q46380" s="9"/>
    </row>
    <row r="46381" spans="11:17" x14ac:dyDescent="0.25">
      <c r="K46381" s="9"/>
      <c r="N46381" s="9"/>
      <c r="O46381" s="9"/>
      <c r="P46381" s="9"/>
      <c r="Q46381" s="9"/>
    </row>
    <row r="46382" spans="11:17" x14ac:dyDescent="0.25">
      <c r="K46382" s="9"/>
      <c r="N46382" s="9"/>
      <c r="O46382" s="9"/>
      <c r="P46382" s="9"/>
      <c r="Q46382" s="9"/>
    </row>
    <row r="46383" spans="11:17" x14ac:dyDescent="0.25">
      <c r="K46383" s="9"/>
      <c r="N46383" s="9"/>
      <c r="O46383" s="9"/>
      <c r="P46383" s="9"/>
      <c r="Q46383" s="9"/>
    </row>
    <row r="46384" spans="11:17" x14ac:dyDescent="0.25">
      <c r="K46384" s="9"/>
      <c r="N46384" s="9"/>
      <c r="O46384" s="9"/>
      <c r="P46384" s="9"/>
      <c r="Q46384" s="9"/>
    </row>
    <row r="46385" spans="11:17" x14ac:dyDescent="0.25">
      <c r="K46385" s="9"/>
      <c r="N46385" s="9"/>
      <c r="O46385" s="9"/>
      <c r="P46385" s="9"/>
      <c r="Q46385" s="9"/>
    </row>
    <row r="46386" spans="11:17" x14ac:dyDescent="0.25">
      <c r="K46386" s="9"/>
      <c r="N46386" s="9"/>
      <c r="O46386" s="9"/>
      <c r="P46386" s="9"/>
      <c r="Q46386" s="9"/>
    </row>
    <row r="46387" spans="11:17" x14ac:dyDescent="0.25">
      <c r="K46387" s="9"/>
      <c r="N46387" s="9"/>
      <c r="O46387" s="9"/>
      <c r="P46387" s="9"/>
      <c r="Q46387" s="9"/>
    </row>
    <row r="46388" spans="11:17" x14ac:dyDescent="0.25">
      <c r="K46388" s="9"/>
      <c r="N46388" s="9"/>
      <c r="O46388" s="9"/>
      <c r="P46388" s="9"/>
      <c r="Q46388" s="9"/>
    </row>
    <row r="46389" spans="11:17" x14ac:dyDescent="0.25">
      <c r="K46389" s="9"/>
      <c r="N46389" s="9"/>
      <c r="O46389" s="9"/>
      <c r="P46389" s="9"/>
      <c r="Q46389" s="9"/>
    </row>
    <row r="46390" spans="11:17" x14ac:dyDescent="0.25">
      <c r="K46390" s="9"/>
      <c r="N46390" s="9"/>
      <c r="O46390" s="9"/>
      <c r="P46390" s="9"/>
      <c r="Q46390" s="9"/>
    </row>
    <row r="46391" spans="11:17" x14ac:dyDescent="0.25">
      <c r="K46391" s="9"/>
      <c r="N46391" s="9"/>
      <c r="O46391" s="9"/>
      <c r="P46391" s="9"/>
      <c r="Q46391" s="9"/>
    </row>
    <row r="46392" spans="11:17" x14ac:dyDescent="0.25">
      <c r="K46392" s="9"/>
      <c r="N46392" s="9"/>
      <c r="O46392" s="9"/>
      <c r="P46392" s="9"/>
      <c r="Q46392" s="9"/>
    </row>
    <row r="46393" spans="11:17" x14ac:dyDescent="0.25">
      <c r="K46393" s="9"/>
      <c r="N46393" s="9"/>
      <c r="O46393" s="9"/>
      <c r="P46393" s="9"/>
      <c r="Q46393" s="9"/>
    </row>
    <row r="46394" spans="11:17" x14ac:dyDescent="0.25">
      <c r="K46394" s="9"/>
      <c r="N46394" s="9"/>
      <c r="O46394" s="9"/>
      <c r="P46394" s="9"/>
      <c r="Q46394" s="9"/>
    </row>
    <row r="46395" spans="11:17" x14ac:dyDescent="0.25">
      <c r="K46395" s="9"/>
      <c r="N46395" s="9"/>
      <c r="O46395" s="9"/>
      <c r="P46395" s="9"/>
      <c r="Q46395" s="9"/>
    </row>
    <row r="46396" spans="11:17" x14ac:dyDescent="0.25">
      <c r="K46396" s="9"/>
      <c r="N46396" s="9"/>
      <c r="O46396" s="9"/>
      <c r="P46396" s="9"/>
      <c r="Q46396" s="9"/>
    </row>
    <row r="46397" spans="11:17" x14ac:dyDescent="0.25">
      <c r="K46397" s="9"/>
      <c r="N46397" s="9"/>
      <c r="O46397" s="9"/>
      <c r="P46397" s="9"/>
      <c r="Q46397" s="9"/>
    </row>
    <row r="46398" spans="11:17" x14ac:dyDescent="0.25">
      <c r="K46398" s="9"/>
      <c r="N46398" s="9"/>
      <c r="O46398" s="9"/>
      <c r="P46398" s="9"/>
      <c r="Q46398" s="9"/>
    </row>
    <row r="46399" spans="11:17" x14ac:dyDescent="0.25">
      <c r="K46399" s="9"/>
      <c r="N46399" s="9"/>
      <c r="O46399" s="9"/>
      <c r="P46399" s="9"/>
      <c r="Q46399" s="9"/>
    </row>
    <row r="46400" spans="11:17" x14ac:dyDescent="0.25">
      <c r="K46400" s="9"/>
      <c r="N46400" s="9"/>
      <c r="O46400" s="9"/>
      <c r="P46400" s="9"/>
      <c r="Q46400" s="9"/>
    </row>
    <row r="46401" spans="11:17" x14ac:dyDescent="0.25">
      <c r="K46401" s="9"/>
      <c r="N46401" s="9"/>
      <c r="O46401" s="9"/>
      <c r="P46401" s="9"/>
      <c r="Q46401" s="9"/>
    </row>
    <row r="46402" spans="11:17" x14ac:dyDescent="0.25">
      <c r="K46402" s="9"/>
      <c r="N46402" s="9"/>
      <c r="O46402" s="9"/>
      <c r="P46402" s="9"/>
      <c r="Q46402" s="9"/>
    </row>
    <row r="46403" spans="11:17" x14ac:dyDescent="0.25">
      <c r="K46403" s="9"/>
      <c r="N46403" s="9"/>
      <c r="O46403" s="9"/>
      <c r="P46403" s="9"/>
      <c r="Q46403" s="9"/>
    </row>
    <row r="46404" spans="11:17" x14ac:dyDescent="0.25">
      <c r="K46404" s="9"/>
      <c r="N46404" s="9"/>
      <c r="O46404" s="9"/>
      <c r="P46404" s="9"/>
      <c r="Q46404" s="9"/>
    </row>
    <row r="46405" spans="11:17" x14ac:dyDescent="0.25">
      <c r="K46405" s="9"/>
      <c r="N46405" s="9"/>
      <c r="O46405" s="9"/>
      <c r="P46405" s="9"/>
      <c r="Q46405" s="9"/>
    </row>
    <row r="46406" spans="11:17" x14ac:dyDescent="0.25">
      <c r="K46406" s="9"/>
      <c r="N46406" s="9"/>
      <c r="O46406" s="9"/>
      <c r="P46406" s="9"/>
      <c r="Q46406" s="9"/>
    </row>
    <row r="46407" spans="11:17" x14ac:dyDescent="0.25">
      <c r="K46407" s="9"/>
      <c r="N46407" s="9"/>
      <c r="O46407" s="9"/>
      <c r="P46407" s="9"/>
      <c r="Q46407" s="9"/>
    </row>
    <row r="46408" spans="11:17" x14ac:dyDescent="0.25">
      <c r="K46408" s="9"/>
      <c r="N46408" s="9"/>
      <c r="O46408" s="9"/>
      <c r="P46408" s="9"/>
      <c r="Q46408" s="9"/>
    </row>
    <row r="46409" spans="11:17" x14ac:dyDescent="0.25">
      <c r="K46409" s="9"/>
      <c r="N46409" s="9"/>
      <c r="O46409" s="9"/>
      <c r="P46409" s="9"/>
      <c r="Q46409" s="9"/>
    </row>
    <row r="46410" spans="11:17" x14ac:dyDescent="0.25">
      <c r="K46410" s="9"/>
      <c r="N46410" s="9"/>
      <c r="O46410" s="9"/>
      <c r="P46410" s="9"/>
      <c r="Q46410" s="9"/>
    </row>
    <row r="46411" spans="11:17" x14ac:dyDescent="0.25">
      <c r="K46411" s="9"/>
      <c r="N46411" s="9"/>
      <c r="O46411" s="9"/>
      <c r="P46411" s="9"/>
      <c r="Q46411" s="9"/>
    </row>
    <row r="46412" spans="11:17" x14ac:dyDescent="0.25">
      <c r="K46412" s="9"/>
      <c r="N46412" s="9"/>
      <c r="O46412" s="9"/>
      <c r="P46412" s="9"/>
      <c r="Q46412" s="9"/>
    </row>
    <row r="46413" spans="11:17" x14ac:dyDescent="0.25">
      <c r="K46413" s="9"/>
      <c r="N46413" s="9"/>
      <c r="O46413" s="9"/>
      <c r="P46413" s="9"/>
      <c r="Q46413" s="9"/>
    </row>
    <row r="46414" spans="11:17" x14ac:dyDescent="0.25">
      <c r="K46414" s="9"/>
      <c r="N46414" s="9"/>
      <c r="O46414" s="9"/>
      <c r="P46414" s="9"/>
      <c r="Q46414" s="9"/>
    </row>
    <row r="46415" spans="11:17" x14ac:dyDescent="0.25">
      <c r="K46415" s="9"/>
      <c r="N46415" s="9"/>
      <c r="O46415" s="9"/>
      <c r="P46415" s="9"/>
      <c r="Q46415" s="9"/>
    </row>
    <row r="46416" spans="11:17" x14ac:dyDescent="0.25">
      <c r="K46416" s="9"/>
      <c r="N46416" s="9"/>
      <c r="O46416" s="9"/>
      <c r="P46416" s="9"/>
      <c r="Q46416" s="9"/>
    </row>
    <row r="46417" spans="11:17" x14ac:dyDescent="0.25">
      <c r="K46417" s="9"/>
      <c r="N46417" s="9"/>
      <c r="O46417" s="9"/>
      <c r="P46417" s="9"/>
      <c r="Q46417" s="9"/>
    </row>
    <row r="46418" spans="11:17" x14ac:dyDescent="0.25">
      <c r="K46418" s="9"/>
      <c r="N46418" s="9"/>
      <c r="O46418" s="9"/>
      <c r="P46418" s="9"/>
      <c r="Q46418" s="9"/>
    </row>
    <row r="46419" spans="11:17" x14ac:dyDescent="0.25">
      <c r="K46419" s="9"/>
      <c r="N46419" s="9"/>
      <c r="O46419" s="9"/>
      <c r="P46419" s="9"/>
      <c r="Q46419" s="9"/>
    </row>
    <row r="46420" spans="11:17" x14ac:dyDescent="0.25">
      <c r="K46420" s="9"/>
      <c r="N46420" s="9"/>
      <c r="O46420" s="9"/>
      <c r="P46420" s="9"/>
      <c r="Q46420" s="9"/>
    </row>
    <row r="46421" spans="11:17" x14ac:dyDescent="0.25">
      <c r="K46421" s="9"/>
      <c r="N46421" s="9"/>
      <c r="O46421" s="9"/>
      <c r="P46421" s="9"/>
      <c r="Q46421" s="9"/>
    </row>
    <row r="46422" spans="11:17" x14ac:dyDescent="0.25">
      <c r="K46422" s="9"/>
      <c r="N46422" s="9"/>
      <c r="O46422" s="9"/>
      <c r="P46422" s="9"/>
      <c r="Q46422" s="9"/>
    </row>
    <row r="46423" spans="11:17" x14ac:dyDescent="0.25">
      <c r="K46423" s="9"/>
      <c r="N46423" s="9"/>
      <c r="O46423" s="9"/>
      <c r="P46423" s="9"/>
      <c r="Q46423" s="9"/>
    </row>
    <row r="46424" spans="11:17" x14ac:dyDescent="0.25">
      <c r="K46424" s="9"/>
      <c r="N46424" s="9"/>
      <c r="O46424" s="9"/>
      <c r="P46424" s="9"/>
      <c r="Q46424" s="9"/>
    </row>
    <row r="46425" spans="11:17" x14ac:dyDescent="0.25">
      <c r="K46425" s="9"/>
      <c r="N46425" s="9"/>
      <c r="O46425" s="9"/>
      <c r="P46425" s="9"/>
      <c r="Q46425" s="9"/>
    </row>
    <row r="46426" spans="11:17" x14ac:dyDescent="0.25">
      <c r="K46426" s="9"/>
      <c r="N46426" s="9"/>
      <c r="O46426" s="9"/>
      <c r="P46426" s="9"/>
      <c r="Q46426" s="9"/>
    </row>
    <row r="46427" spans="11:17" x14ac:dyDescent="0.25">
      <c r="K46427" s="9"/>
      <c r="N46427" s="9"/>
      <c r="O46427" s="9"/>
      <c r="P46427" s="9"/>
      <c r="Q46427" s="9"/>
    </row>
    <row r="46428" spans="11:17" x14ac:dyDescent="0.25">
      <c r="K46428" s="9"/>
      <c r="N46428" s="9"/>
      <c r="O46428" s="9"/>
      <c r="P46428" s="9"/>
      <c r="Q46428" s="9"/>
    </row>
    <row r="46429" spans="11:17" x14ac:dyDescent="0.25">
      <c r="K46429" s="9"/>
      <c r="N46429" s="9"/>
      <c r="O46429" s="9"/>
      <c r="P46429" s="9"/>
      <c r="Q46429" s="9"/>
    </row>
    <row r="46430" spans="11:17" x14ac:dyDescent="0.25">
      <c r="K46430" s="9"/>
      <c r="N46430" s="9"/>
      <c r="O46430" s="9"/>
      <c r="P46430" s="9"/>
      <c r="Q46430" s="9"/>
    </row>
    <row r="46431" spans="11:17" x14ac:dyDescent="0.25">
      <c r="K46431" s="9"/>
      <c r="N46431" s="9"/>
      <c r="O46431" s="9"/>
      <c r="P46431" s="9"/>
      <c r="Q46431" s="9"/>
    </row>
    <row r="46432" spans="11:17" x14ac:dyDescent="0.25">
      <c r="K46432" s="9"/>
      <c r="N46432" s="9"/>
      <c r="O46432" s="9"/>
      <c r="P46432" s="9"/>
      <c r="Q46432" s="9"/>
    </row>
    <row r="46433" spans="11:17" x14ac:dyDescent="0.25">
      <c r="K46433" s="9"/>
      <c r="N46433" s="9"/>
      <c r="O46433" s="9"/>
      <c r="P46433" s="9"/>
      <c r="Q46433" s="9"/>
    </row>
    <row r="46434" spans="11:17" x14ac:dyDescent="0.25">
      <c r="K46434" s="9"/>
      <c r="N46434" s="9"/>
      <c r="O46434" s="9"/>
      <c r="P46434" s="9"/>
      <c r="Q46434" s="9"/>
    </row>
    <row r="46435" spans="11:17" x14ac:dyDescent="0.25">
      <c r="K46435" s="9"/>
      <c r="N46435" s="9"/>
      <c r="O46435" s="9"/>
      <c r="P46435" s="9"/>
      <c r="Q46435" s="9"/>
    </row>
    <row r="46436" spans="11:17" x14ac:dyDescent="0.25">
      <c r="K46436" s="9"/>
      <c r="N46436" s="9"/>
      <c r="O46436" s="9"/>
      <c r="P46436" s="9"/>
      <c r="Q46436" s="9"/>
    </row>
    <row r="46437" spans="11:17" x14ac:dyDescent="0.25">
      <c r="K46437" s="9"/>
      <c r="N46437" s="9"/>
      <c r="O46437" s="9"/>
      <c r="P46437" s="9"/>
      <c r="Q46437" s="9"/>
    </row>
    <row r="46438" spans="11:17" x14ac:dyDescent="0.25">
      <c r="K46438" s="9"/>
      <c r="N46438" s="9"/>
      <c r="O46438" s="9"/>
      <c r="P46438" s="9"/>
      <c r="Q46438" s="9"/>
    </row>
    <row r="46439" spans="11:17" x14ac:dyDescent="0.25">
      <c r="K46439" s="9"/>
      <c r="N46439" s="9"/>
      <c r="O46439" s="9"/>
      <c r="P46439" s="9"/>
      <c r="Q46439" s="9"/>
    </row>
    <row r="46440" spans="11:17" x14ac:dyDescent="0.25">
      <c r="K46440" s="9"/>
      <c r="N46440" s="9"/>
      <c r="O46440" s="9"/>
      <c r="P46440" s="9"/>
      <c r="Q46440" s="9"/>
    </row>
    <row r="46441" spans="11:17" x14ac:dyDescent="0.25">
      <c r="K46441" s="9"/>
      <c r="N46441" s="9"/>
      <c r="O46441" s="9"/>
      <c r="P46441" s="9"/>
      <c r="Q46441" s="9"/>
    </row>
    <row r="46442" spans="11:17" x14ac:dyDescent="0.25">
      <c r="K46442" s="9"/>
      <c r="N46442" s="9"/>
      <c r="O46442" s="9"/>
      <c r="P46442" s="9"/>
      <c r="Q46442" s="9"/>
    </row>
    <row r="46443" spans="11:17" x14ac:dyDescent="0.25">
      <c r="K46443" s="9"/>
      <c r="N46443" s="9"/>
      <c r="O46443" s="9"/>
      <c r="P46443" s="9"/>
      <c r="Q46443" s="9"/>
    </row>
    <row r="46444" spans="11:17" x14ac:dyDescent="0.25">
      <c r="K46444" s="9"/>
      <c r="N46444" s="9"/>
      <c r="O46444" s="9"/>
      <c r="P46444" s="9"/>
      <c r="Q46444" s="9"/>
    </row>
    <row r="46445" spans="11:17" x14ac:dyDescent="0.25">
      <c r="K46445" s="9"/>
      <c r="N46445" s="9"/>
      <c r="O46445" s="9"/>
      <c r="P46445" s="9"/>
      <c r="Q46445" s="9"/>
    </row>
    <row r="46446" spans="11:17" x14ac:dyDescent="0.25">
      <c r="K46446" s="9"/>
      <c r="N46446" s="9"/>
      <c r="O46446" s="9"/>
      <c r="P46446" s="9"/>
      <c r="Q46446" s="9"/>
    </row>
    <row r="46447" spans="11:17" x14ac:dyDescent="0.25">
      <c r="K46447" s="9"/>
      <c r="N46447" s="9"/>
      <c r="O46447" s="9"/>
      <c r="P46447" s="9"/>
      <c r="Q46447" s="9"/>
    </row>
    <row r="46448" spans="11:17" x14ac:dyDescent="0.25">
      <c r="K46448" s="9"/>
      <c r="N46448" s="9"/>
      <c r="O46448" s="9"/>
      <c r="P46448" s="9"/>
      <c r="Q46448" s="9"/>
    </row>
    <row r="46449" spans="11:17" x14ac:dyDescent="0.25">
      <c r="K46449" s="9"/>
      <c r="N46449" s="9"/>
      <c r="O46449" s="9"/>
      <c r="P46449" s="9"/>
      <c r="Q46449" s="9"/>
    </row>
    <row r="46450" spans="11:17" x14ac:dyDescent="0.25">
      <c r="K46450" s="9"/>
      <c r="N46450" s="9"/>
      <c r="O46450" s="9"/>
      <c r="P46450" s="9"/>
      <c r="Q46450" s="9"/>
    </row>
    <row r="46451" spans="11:17" x14ac:dyDescent="0.25">
      <c r="K46451" s="9"/>
      <c r="N46451" s="9"/>
      <c r="O46451" s="9"/>
      <c r="P46451" s="9"/>
      <c r="Q46451" s="9"/>
    </row>
    <row r="46452" spans="11:17" x14ac:dyDescent="0.25">
      <c r="K46452" s="9"/>
      <c r="N46452" s="9"/>
      <c r="O46452" s="9"/>
      <c r="P46452" s="9"/>
      <c r="Q46452" s="9"/>
    </row>
    <row r="46453" spans="11:17" x14ac:dyDescent="0.25">
      <c r="K46453" s="9"/>
      <c r="N46453" s="9"/>
      <c r="O46453" s="9"/>
      <c r="P46453" s="9"/>
      <c r="Q46453" s="9"/>
    </row>
    <row r="46454" spans="11:17" x14ac:dyDescent="0.25">
      <c r="K46454" s="9"/>
      <c r="N46454" s="9"/>
      <c r="O46454" s="9"/>
      <c r="P46454" s="9"/>
      <c r="Q46454" s="9"/>
    </row>
    <row r="46455" spans="11:17" x14ac:dyDescent="0.25">
      <c r="K46455" s="9"/>
      <c r="N46455" s="9"/>
      <c r="O46455" s="9"/>
      <c r="P46455" s="9"/>
      <c r="Q46455" s="9"/>
    </row>
    <row r="46456" spans="11:17" x14ac:dyDescent="0.25">
      <c r="K46456" s="9"/>
      <c r="N46456" s="9"/>
      <c r="O46456" s="9"/>
      <c r="P46456" s="9"/>
      <c r="Q46456" s="9"/>
    </row>
    <row r="46457" spans="11:17" x14ac:dyDescent="0.25">
      <c r="K46457" s="9"/>
      <c r="N46457" s="9"/>
      <c r="O46457" s="9"/>
      <c r="P46457" s="9"/>
      <c r="Q46457" s="9"/>
    </row>
    <row r="46458" spans="11:17" x14ac:dyDescent="0.25">
      <c r="K46458" s="9"/>
      <c r="N46458" s="9"/>
      <c r="O46458" s="9"/>
      <c r="P46458" s="9"/>
      <c r="Q46458" s="9"/>
    </row>
    <row r="46459" spans="11:17" x14ac:dyDescent="0.25">
      <c r="K46459" s="9"/>
      <c r="N46459" s="9"/>
      <c r="O46459" s="9"/>
      <c r="P46459" s="9"/>
      <c r="Q46459" s="9"/>
    </row>
    <row r="46460" spans="11:17" x14ac:dyDescent="0.25">
      <c r="K46460" s="9"/>
      <c r="N46460" s="9"/>
      <c r="O46460" s="9"/>
      <c r="P46460" s="9"/>
      <c r="Q46460" s="9"/>
    </row>
    <row r="46461" spans="11:17" x14ac:dyDescent="0.25">
      <c r="K46461" s="9"/>
      <c r="N46461" s="9"/>
      <c r="O46461" s="9"/>
      <c r="P46461" s="9"/>
      <c r="Q46461" s="9"/>
    </row>
    <row r="46462" spans="11:17" x14ac:dyDescent="0.25">
      <c r="K46462" s="9"/>
      <c r="N46462" s="9"/>
      <c r="O46462" s="9"/>
      <c r="P46462" s="9"/>
      <c r="Q46462" s="9"/>
    </row>
    <row r="46463" spans="11:17" x14ac:dyDescent="0.25">
      <c r="K46463" s="9"/>
      <c r="N46463" s="9"/>
      <c r="O46463" s="9"/>
      <c r="P46463" s="9"/>
      <c r="Q46463" s="9"/>
    </row>
    <row r="46464" spans="11:17" x14ac:dyDescent="0.25">
      <c r="K46464" s="9"/>
      <c r="N46464" s="9"/>
      <c r="O46464" s="9"/>
      <c r="P46464" s="9"/>
      <c r="Q46464" s="9"/>
    </row>
    <row r="46465" spans="11:17" x14ac:dyDescent="0.25">
      <c r="K46465" s="9"/>
      <c r="N46465" s="9"/>
      <c r="O46465" s="9"/>
      <c r="P46465" s="9"/>
      <c r="Q46465" s="9"/>
    </row>
    <row r="46466" spans="11:17" x14ac:dyDescent="0.25">
      <c r="K46466" s="9"/>
      <c r="N46466" s="9"/>
      <c r="O46466" s="9"/>
      <c r="P46466" s="9"/>
      <c r="Q46466" s="9"/>
    </row>
    <row r="46467" spans="11:17" x14ac:dyDescent="0.25">
      <c r="K46467" s="9"/>
      <c r="N46467" s="9"/>
      <c r="O46467" s="9"/>
      <c r="P46467" s="9"/>
      <c r="Q46467" s="9"/>
    </row>
    <row r="46468" spans="11:17" x14ac:dyDescent="0.25">
      <c r="K46468" s="9"/>
      <c r="N46468" s="9"/>
      <c r="O46468" s="9"/>
      <c r="P46468" s="9"/>
      <c r="Q46468" s="9"/>
    </row>
    <row r="46469" spans="11:17" x14ac:dyDescent="0.25">
      <c r="K46469" s="9"/>
      <c r="N46469" s="9"/>
      <c r="O46469" s="9"/>
      <c r="P46469" s="9"/>
      <c r="Q46469" s="9"/>
    </row>
    <row r="46470" spans="11:17" x14ac:dyDescent="0.25">
      <c r="K46470" s="9"/>
      <c r="N46470" s="9"/>
      <c r="O46470" s="9"/>
      <c r="P46470" s="9"/>
      <c r="Q46470" s="9"/>
    </row>
    <row r="46471" spans="11:17" x14ac:dyDescent="0.25">
      <c r="K46471" s="9"/>
      <c r="N46471" s="9"/>
      <c r="O46471" s="9"/>
      <c r="P46471" s="9"/>
      <c r="Q46471" s="9"/>
    </row>
    <row r="46472" spans="11:17" x14ac:dyDescent="0.25">
      <c r="K46472" s="9"/>
      <c r="N46472" s="9"/>
      <c r="O46472" s="9"/>
      <c r="P46472" s="9"/>
      <c r="Q46472" s="9"/>
    </row>
    <row r="46473" spans="11:17" x14ac:dyDescent="0.25">
      <c r="K46473" s="9"/>
      <c r="N46473" s="9"/>
      <c r="O46473" s="9"/>
      <c r="P46473" s="9"/>
      <c r="Q46473" s="9"/>
    </row>
    <row r="46474" spans="11:17" x14ac:dyDescent="0.25">
      <c r="K46474" s="9"/>
      <c r="N46474" s="9"/>
      <c r="O46474" s="9"/>
      <c r="P46474" s="9"/>
      <c r="Q46474" s="9"/>
    </row>
    <row r="46475" spans="11:17" x14ac:dyDescent="0.25">
      <c r="K46475" s="9"/>
      <c r="N46475" s="9"/>
      <c r="O46475" s="9"/>
      <c r="P46475" s="9"/>
      <c r="Q46475" s="9"/>
    </row>
    <row r="46476" spans="11:17" x14ac:dyDescent="0.25">
      <c r="K46476" s="9"/>
      <c r="N46476" s="9"/>
      <c r="O46476" s="9"/>
      <c r="P46476" s="9"/>
      <c r="Q46476" s="9"/>
    </row>
    <row r="46477" spans="11:17" x14ac:dyDescent="0.25">
      <c r="K46477" s="9"/>
      <c r="N46477" s="9"/>
      <c r="O46477" s="9"/>
      <c r="P46477" s="9"/>
      <c r="Q46477" s="9"/>
    </row>
    <row r="46478" spans="11:17" x14ac:dyDescent="0.25">
      <c r="K46478" s="9"/>
      <c r="N46478" s="9"/>
      <c r="O46478" s="9"/>
      <c r="P46478" s="9"/>
      <c r="Q46478" s="9"/>
    </row>
    <row r="46479" spans="11:17" x14ac:dyDescent="0.25">
      <c r="K46479" s="9"/>
      <c r="N46479" s="9"/>
      <c r="O46479" s="9"/>
      <c r="P46479" s="9"/>
      <c r="Q46479" s="9"/>
    </row>
    <row r="46480" spans="11:17" x14ac:dyDescent="0.25">
      <c r="K46480" s="9"/>
      <c r="N46480" s="9"/>
      <c r="O46480" s="9"/>
      <c r="P46480" s="9"/>
      <c r="Q46480" s="9"/>
    </row>
    <row r="46481" spans="11:17" x14ac:dyDescent="0.25">
      <c r="K46481" s="9"/>
      <c r="N46481" s="9"/>
      <c r="O46481" s="9"/>
      <c r="P46481" s="9"/>
      <c r="Q46481" s="9"/>
    </row>
    <row r="46482" spans="11:17" x14ac:dyDescent="0.25">
      <c r="K46482" s="9"/>
      <c r="N46482" s="9"/>
      <c r="O46482" s="9"/>
      <c r="P46482" s="9"/>
      <c r="Q46482" s="9"/>
    </row>
    <row r="46483" spans="11:17" x14ac:dyDescent="0.25">
      <c r="K46483" s="9"/>
      <c r="N46483" s="9"/>
      <c r="O46483" s="9"/>
      <c r="P46483" s="9"/>
      <c r="Q46483" s="9"/>
    </row>
    <row r="46484" spans="11:17" x14ac:dyDescent="0.25">
      <c r="K46484" s="9"/>
      <c r="N46484" s="9"/>
      <c r="O46484" s="9"/>
      <c r="P46484" s="9"/>
      <c r="Q46484" s="9"/>
    </row>
    <row r="46485" spans="11:17" x14ac:dyDescent="0.25">
      <c r="K46485" s="9"/>
      <c r="N46485" s="9"/>
      <c r="O46485" s="9"/>
      <c r="P46485" s="9"/>
      <c r="Q46485" s="9"/>
    </row>
    <row r="46486" spans="11:17" x14ac:dyDescent="0.25">
      <c r="K46486" s="9"/>
      <c r="N46486" s="9"/>
      <c r="O46486" s="9"/>
      <c r="P46486" s="9"/>
      <c r="Q46486" s="9"/>
    </row>
    <row r="46487" spans="11:17" x14ac:dyDescent="0.25">
      <c r="K46487" s="9"/>
      <c r="N46487" s="9"/>
      <c r="O46487" s="9"/>
      <c r="P46487" s="9"/>
      <c r="Q46487" s="9"/>
    </row>
    <row r="46488" spans="11:17" x14ac:dyDescent="0.25">
      <c r="K46488" s="9"/>
      <c r="N46488" s="9"/>
      <c r="O46488" s="9"/>
      <c r="P46488" s="9"/>
      <c r="Q46488" s="9"/>
    </row>
    <row r="46489" spans="11:17" x14ac:dyDescent="0.25">
      <c r="K46489" s="9"/>
      <c r="N46489" s="9"/>
      <c r="O46489" s="9"/>
      <c r="P46489" s="9"/>
      <c r="Q46489" s="9"/>
    </row>
    <row r="46490" spans="11:17" x14ac:dyDescent="0.25">
      <c r="K46490" s="9"/>
      <c r="N46490" s="9"/>
      <c r="O46490" s="9"/>
      <c r="P46490" s="9"/>
      <c r="Q46490" s="9"/>
    </row>
    <row r="46491" spans="11:17" x14ac:dyDescent="0.25">
      <c r="K46491" s="9"/>
      <c r="N46491" s="9"/>
      <c r="O46491" s="9"/>
      <c r="P46491" s="9"/>
      <c r="Q46491" s="9"/>
    </row>
    <row r="46492" spans="11:17" x14ac:dyDescent="0.25">
      <c r="K46492" s="9"/>
      <c r="N46492" s="9"/>
      <c r="O46492" s="9"/>
      <c r="P46492" s="9"/>
      <c r="Q46492" s="9"/>
    </row>
    <row r="46493" spans="11:17" x14ac:dyDescent="0.25">
      <c r="K46493" s="9"/>
      <c r="N46493" s="9"/>
      <c r="O46493" s="9"/>
      <c r="P46493" s="9"/>
      <c r="Q46493" s="9"/>
    </row>
    <row r="46494" spans="11:17" x14ac:dyDescent="0.25">
      <c r="K46494" s="9"/>
      <c r="N46494" s="9"/>
      <c r="O46494" s="9"/>
      <c r="P46494" s="9"/>
      <c r="Q46494" s="9"/>
    </row>
    <row r="46495" spans="11:17" x14ac:dyDescent="0.25">
      <c r="K46495" s="9"/>
      <c r="N46495" s="9"/>
      <c r="O46495" s="9"/>
      <c r="P46495" s="9"/>
      <c r="Q46495" s="9"/>
    </row>
    <row r="46496" spans="11:17" x14ac:dyDescent="0.25">
      <c r="K46496" s="9"/>
      <c r="N46496" s="9"/>
      <c r="O46496" s="9"/>
      <c r="P46496" s="9"/>
      <c r="Q46496" s="9"/>
    </row>
    <row r="46497" spans="11:17" x14ac:dyDescent="0.25">
      <c r="K46497" s="9"/>
      <c r="N46497" s="9"/>
      <c r="O46497" s="9"/>
      <c r="P46497" s="9"/>
      <c r="Q46497" s="9"/>
    </row>
    <row r="46498" spans="11:17" x14ac:dyDescent="0.25">
      <c r="K46498" s="9"/>
      <c r="N46498" s="9"/>
      <c r="O46498" s="9"/>
      <c r="P46498" s="9"/>
      <c r="Q46498" s="9"/>
    </row>
    <row r="46499" spans="11:17" x14ac:dyDescent="0.25">
      <c r="K46499" s="9"/>
      <c r="N46499" s="9"/>
      <c r="O46499" s="9"/>
      <c r="P46499" s="9"/>
      <c r="Q46499" s="9"/>
    </row>
    <row r="46500" spans="11:17" x14ac:dyDescent="0.25">
      <c r="K46500" s="9"/>
      <c r="N46500" s="9"/>
      <c r="O46500" s="9"/>
      <c r="P46500" s="9"/>
      <c r="Q46500" s="9"/>
    </row>
    <row r="46501" spans="11:17" x14ac:dyDescent="0.25">
      <c r="K46501" s="9"/>
      <c r="N46501" s="9"/>
      <c r="O46501" s="9"/>
      <c r="P46501" s="9"/>
      <c r="Q46501" s="9"/>
    </row>
    <row r="46502" spans="11:17" x14ac:dyDescent="0.25">
      <c r="K46502" s="9"/>
      <c r="N46502" s="9"/>
      <c r="O46502" s="9"/>
      <c r="P46502" s="9"/>
      <c r="Q46502" s="9"/>
    </row>
    <row r="46503" spans="11:17" x14ac:dyDescent="0.25">
      <c r="K46503" s="9"/>
      <c r="N46503" s="9"/>
      <c r="O46503" s="9"/>
      <c r="P46503" s="9"/>
      <c r="Q46503" s="9"/>
    </row>
    <row r="46504" spans="11:17" x14ac:dyDescent="0.25">
      <c r="K46504" s="9"/>
      <c r="N46504" s="9"/>
      <c r="O46504" s="9"/>
      <c r="P46504" s="9"/>
      <c r="Q46504" s="9"/>
    </row>
    <row r="46505" spans="11:17" x14ac:dyDescent="0.25">
      <c r="K46505" s="9"/>
      <c r="N46505" s="9"/>
      <c r="O46505" s="9"/>
      <c r="P46505" s="9"/>
      <c r="Q46505" s="9"/>
    </row>
    <row r="46506" spans="11:17" x14ac:dyDescent="0.25">
      <c r="K46506" s="9"/>
      <c r="N46506" s="9"/>
      <c r="O46506" s="9"/>
      <c r="P46506" s="9"/>
      <c r="Q46506" s="9"/>
    </row>
    <row r="46507" spans="11:17" x14ac:dyDescent="0.25">
      <c r="K46507" s="9"/>
      <c r="N46507" s="9"/>
      <c r="O46507" s="9"/>
      <c r="P46507" s="9"/>
      <c r="Q46507" s="9"/>
    </row>
    <row r="46508" spans="11:17" x14ac:dyDescent="0.25">
      <c r="K46508" s="9"/>
      <c r="N46508" s="9"/>
      <c r="O46508" s="9"/>
      <c r="P46508" s="9"/>
      <c r="Q46508" s="9"/>
    </row>
    <row r="46509" spans="11:17" x14ac:dyDescent="0.25">
      <c r="K46509" s="9"/>
      <c r="N46509" s="9"/>
      <c r="O46509" s="9"/>
      <c r="P46509" s="9"/>
      <c r="Q46509" s="9"/>
    </row>
    <row r="46510" spans="11:17" x14ac:dyDescent="0.25">
      <c r="K46510" s="9"/>
      <c r="N46510" s="9"/>
      <c r="O46510" s="9"/>
      <c r="P46510" s="9"/>
      <c r="Q46510" s="9"/>
    </row>
    <row r="46511" spans="11:17" x14ac:dyDescent="0.25">
      <c r="K46511" s="9"/>
      <c r="N46511" s="9"/>
      <c r="O46511" s="9"/>
      <c r="P46511" s="9"/>
      <c r="Q46511" s="9"/>
    </row>
    <row r="46512" spans="11:17" x14ac:dyDescent="0.25">
      <c r="K46512" s="9"/>
      <c r="N46512" s="9"/>
      <c r="O46512" s="9"/>
      <c r="P46512" s="9"/>
      <c r="Q46512" s="9"/>
    </row>
    <row r="46513" spans="11:17" x14ac:dyDescent="0.25">
      <c r="K46513" s="9"/>
      <c r="N46513" s="9"/>
      <c r="O46513" s="9"/>
      <c r="P46513" s="9"/>
      <c r="Q46513" s="9"/>
    </row>
    <row r="46514" spans="11:17" x14ac:dyDescent="0.25">
      <c r="K46514" s="9"/>
      <c r="N46514" s="9"/>
      <c r="O46514" s="9"/>
      <c r="P46514" s="9"/>
      <c r="Q46514" s="9"/>
    </row>
    <row r="46515" spans="11:17" x14ac:dyDescent="0.25">
      <c r="K46515" s="9"/>
      <c r="N46515" s="9"/>
      <c r="O46515" s="9"/>
      <c r="P46515" s="9"/>
      <c r="Q46515" s="9"/>
    </row>
    <row r="46516" spans="11:17" x14ac:dyDescent="0.25">
      <c r="K46516" s="9"/>
      <c r="N46516" s="9"/>
      <c r="O46516" s="9"/>
      <c r="P46516" s="9"/>
      <c r="Q46516" s="9"/>
    </row>
    <row r="46517" spans="11:17" x14ac:dyDescent="0.25">
      <c r="K46517" s="9"/>
      <c r="N46517" s="9"/>
      <c r="O46517" s="9"/>
      <c r="P46517" s="9"/>
      <c r="Q46517" s="9"/>
    </row>
    <row r="46518" spans="11:17" x14ac:dyDescent="0.25">
      <c r="K46518" s="9"/>
      <c r="N46518" s="9"/>
      <c r="O46518" s="9"/>
      <c r="P46518" s="9"/>
      <c r="Q46518" s="9"/>
    </row>
    <row r="46519" spans="11:17" x14ac:dyDescent="0.25">
      <c r="K46519" s="9"/>
      <c r="N46519" s="9"/>
      <c r="O46519" s="9"/>
      <c r="P46519" s="9"/>
      <c r="Q46519" s="9"/>
    </row>
    <row r="46520" spans="11:17" x14ac:dyDescent="0.25">
      <c r="K46520" s="9"/>
      <c r="N46520" s="9"/>
      <c r="O46520" s="9"/>
      <c r="P46520" s="9"/>
      <c r="Q46520" s="9"/>
    </row>
    <row r="46521" spans="11:17" x14ac:dyDescent="0.25">
      <c r="K46521" s="9"/>
      <c r="N46521" s="9"/>
      <c r="O46521" s="9"/>
      <c r="P46521" s="9"/>
      <c r="Q46521" s="9"/>
    </row>
    <row r="46522" spans="11:17" x14ac:dyDescent="0.25">
      <c r="K46522" s="9"/>
      <c r="N46522" s="9"/>
      <c r="O46522" s="9"/>
      <c r="P46522" s="9"/>
      <c r="Q46522" s="9"/>
    </row>
    <row r="46523" spans="11:17" x14ac:dyDescent="0.25">
      <c r="K46523" s="9"/>
      <c r="N46523" s="9"/>
      <c r="O46523" s="9"/>
      <c r="P46523" s="9"/>
      <c r="Q46523" s="9"/>
    </row>
    <row r="46524" spans="11:17" x14ac:dyDescent="0.25">
      <c r="K46524" s="9"/>
      <c r="N46524" s="9"/>
      <c r="O46524" s="9"/>
      <c r="P46524" s="9"/>
      <c r="Q46524" s="9"/>
    </row>
    <row r="46525" spans="11:17" x14ac:dyDescent="0.25">
      <c r="K46525" s="9"/>
      <c r="N46525" s="9"/>
      <c r="O46525" s="9"/>
      <c r="P46525" s="9"/>
      <c r="Q46525" s="9"/>
    </row>
    <row r="46526" spans="11:17" x14ac:dyDescent="0.25">
      <c r="K46526" s="9"/>
      <c r="N46526" s="9"/>
      <c r="O46526" s="9"/>
      <c r="P46526" s="9"/>
      <c r="Q46526" s="9"/>
    </row>
    <row r="46527" spans="11:17" x14ac:dyDescent="0.25">
      <c r="K46527" s="9"/>
      <c r="N46527" s="9"/>
      <c r="O46527" s="9"/>
      <c r="P46527" s="9"/>
      <c r="Q46527" s="9"/>
    </row>
    <row r="46528" spans="11:17" x14ac:dyDescent="0.25">
      <c r="K46528" s="9"/>
      <c r="N46528" s="9"/>
      <c r="O46528" s="9"/>
      <c r="P46528" s="9"/>
      <c r="Q46528" s="9"/>
    </row>
    <row r="46529" spans="11:17" x14ac:dyDescent="0.25">
      <c r="K46529" s="9"/>
      <c r="N46529" s="9"/>
      <c r="O46529" s="9"/>
      <c r="P46529" s="9"/>
      <c r="Q46529" s="9"/>
    </row>
    <row r="46530" spans="11:17" x14ac:dyDescent="0.25">
      <c r="K46530" s="9"/>
      <c r="N46530" s="9"/>
      <c r="O46530" s="9"/>
      <c r="P46530" s="9"/>
      <c r="Q46530" s="9"/>
    </row>
    <row r="46531" spans="11:17" x14ac:dyDescent="0.25">
      <c r="K46531" s="9"/>
      <c r="N46531" s="9"/>
      <c r="O46531" s="9"/>
      <c r="P46531" s="9"/>
      <c r="Q46531" s="9"/>
    </row>
    <row r="46532" spans="11:17" x14ac:dyDescent="0.25">
      <c r="K46532" s="9"/>
      <c r="N46532" s="9"/>
      <c r="O46532" s="9"/>
      <c r="P46532" s="9"/>
      <c r="Q46532" s="9"/>
    </row>
    <row r="46533" spans="11:17" x14ac:dyDescent="0.25">
      <c r="K46533" s="9"/>
      <c r="N46533" s="9"/>
      <c r="O46533" s="9"/>
      <c r="P46533" s="9"/>
      <c r="Q46533" s="9"/>
    </row>
    <row r="46534" spans="11:17" x14ac:dyDescent="0.25">
      <c r="K46534" s="9"/>
      <c r="N46534" s="9"/>
      <c r="O46534" s="9"/>
      <c r="P46534" s="9"/>
      <c r="Q46534" s="9"/>
    </row>
    <row r="46535" spans="11:17" x14ac:dyDescent="0.25">
      <c r="K46535" s="9"/>
      <c r="N46535" s="9"/>
      <c r="O46535" s="9"/>
      <c r="P46535" s="9"/>
      <c r="Q46535" s="9"/>
    </row>
    <row r="46536" spans="11:17" x14ac:dyDescent="0.25">
      <c r="K46536" s="9"/>
      <c r="N46536" s="9"/>
      <c r="O46536" s="9"/>
      <c r="P46536" s="9"/>
      <c r="Q46536" s="9"/>
    </row>
    <row r="46537" spans="11:17" x14ac:dyDescent="0.25">
      <c r="K46537" s="9"/>
      <c r="N46537" s="9"/>
      <c r="O46537" s="9"/>
      <c r="P46537" s="9"/>
      <c r="Q46537" s="9"/>
    </row>
    <row r="46538" spans="11:17" x14ac:dyDescent="0.25">
      <c r="K46538" s="9"/>
      <c r="N46538" s="9"/>
      <c r="O46538" s="9"/>
      <c r="P46538" s="9"/>
      <c r="Q46538" s="9"/>
    </row>
    <row r="46539" spans="11:17" x14ac:dyDescent="0.25">
      <c r="K46539" s="9"/>
      <c r="N46539" s="9"/>
      <c r="O46539" s="9"/>
      <c r="P46539" s="9"/>
      <c r="Q46539" s="9"/>
    </row>
    <row r="46540" spans="11:17" x14ac:dyDescent="0.25">
      <c r="K46540" s="9"/>
      <c r="N46540" s="9"/>
      <c r="O46540" s="9"/>
      <c r="P46540" s="9"/>
      <c r="Q46540" s="9"/>
    </row>
    <row r="46541" spans="11:17" x14ac:dyDescent="0.25">
      <c r="K46541" s="9"/>
      <c r="N46541" s="9"/>
      <c r="O46541" s="9"/>
      <c r="P46541" s="9"/>
      <c r="Q46541" s="9"/>
    </row>
    <row r="46542" spans="11:17" x14ac:dyDescent="0.25">
      <c r="K46542" s="9"/>
      <c r="N46542" s="9"/>
      <c r="O46542" s="9"/>
      <c r="P46542" s="9"/>
      <c r="Q46542" s="9"/>
    </row>
    <row r="46543" spans="11:17" x14ac:dyDescent="0.25">
      <c r="K46543" s="9"/>
      <c r="N46543" s="9"/>
      <c r="O46543" s="9"/>
      <c r="P46543" s="9"/>
      <c r="Q46543" s="9"/>
    </row>
    <row r="46544" spans="11:17" x14ac:dyDescent="0.25">
      <c r="K46544" s="9"/>
      <c r="N46544" s="9"/>
      <c r="O46544" s="9"/>
      <c r="P46544" s="9"/>
      <c r="Q46544" s="9"/>
    </row>
    <row r="46545" spans="11:17" x14ac:dyDescent="0.25">
      <c r="K46545" s="9"/>
      <c r="N46545" s="9"/>
      <c r="O46545" s="9"/>
      <c r="P46545" s="9"/>
      <c r="Q46545" s="9"/>
    </row>
    <row r="46546" spans="11:17" x14ac:dyDescent="0.25">
      <c r="K46546" s="9"/>
      <c r="N46546" s="9"/>
      <c r="O46546" s="9"/>
      <c r="P46546" s="9"/>
      <c r="Q46546" s="9"/>
    </row>
    <row r="46547" spans="11:17" x14ac:dyDescent="0.25">
      <c r="K46547" s="9"/>
      <c r="N46547" s="9"/>
      <c r="O46547" s="9"/>
      <c r="P46547" s="9"/>
      <c r="Q46547" s="9"/>
    </row>
    <row r="46548" spans="11:17" x14ac:dyDescent="0.25">
      <c r="K46548" s="9"/>
      <c r="N46548" s="9"/>
      <c r="O46548" s="9"/>
      <c r="P46548" s="9"/>
      <c r="Q46548" s="9"/>
    </row>
    <row r="46549" spans="11:17" x14ac:dyDescent="0.25">
      <c r="K46549" s="9"/>
      <c r="N46549" s="9"/>
      <c r="O46549" s="9"/>
      <c r="P46549" s="9"/>
      <c r="Q46549" s="9"/>
    </row>
    <row r="46550" spans="11:17" x14ac:dyDescent="0.25">
      <c r="K46550" s="9"/>
      <c r="N46550" s="9"/>
      <c r="O46550" s="9"/>
      <c r="P46550" s="9"/>
      <c r="Q46550" s="9"/>
    </row>
    <row r="46551" spans="11:17" x14ac:dyDescent="0.25">
      <c r="K46551" s="9"/>
      <c r="N46551" s="9"/>
      <c r="O46551" s="9"/>
      <c r="P46551" s="9"/>
      <c r="Q46551" s="9"/>
    </row>
    <row r="46552" spans="11:17" x14ac:dyDescent="0.25">
      <c r="K46552" s="9"/>
      <c r="N46552" s="9"/>
      <c r="O46552" s="9"/>
      <c r="P46552" s="9"/>
      <c r="Q46552" s="9"/>
    </row>
    <row r="46553" spans="11:17" x14ac:dyDescent="0.25">
      <c r="K46553" s="9"/>
      <c r="N46553" s="9"/>
      <c r="O46553" s="9"/>
      <c r="P46553" s="9"/>
      <c r="Q46553" s="9"/>
    </row>
    <row r="46554" spans="11:17" x14ac:dyDescent="0.25">
      <c r="K46554" s="9"/>
      <c r="N46554" s="9"/>
      <c r="O46554" s="9"/>
      <c r="P46554" s="9"/>
      <c r="Q46554" s="9"/>
    </row>
    <row r="46555" spans="11:17" x14ac:dyDescent="0.25">
      <c r="K46555" s="9"/>
      <c r="N46555" s="9"/>
      <c r="O46555" s="9"/>
      <c r="P46555" s="9"/>
      <c r="Q46555" s="9"/>
    </row>
    <row r="46556" spans="11:17" x14ac:dyDescent="0.25">
      <c r="K46556" s="9"/>
      <c r="N46556" s="9"/>
      <c r="O46556" s="9"/>
      <c r="P46556" s="9"/>
      <c r="Q46556" s="9"/>
    </row>
    <row r="46557" spans="11:17" x14ac:dyDescent="0.25">
      <c r="K46557" s="9"/>
      <c r="N46557" s="9"/>
      <c r="O46557" s="9"/>
      <c r="P46557" s="9"/>
      <c r="Q46557" s="9"/>
    </row>
    <row r="46558" spans="11:17" x14ac:dyDescent="0.25">
      <c r="K46558" s="9"/>
      <c r="N46558" s="9"/>
      <c r="O46558" s="9"/>
      <c r="P46558" s="9"/>
      <c r="Q46558" s="9"/>
    </row>
    <row r="46559" spans="11:17" x14ac:dyDescent="0.25">
      <c r="K46559" s="9"/>
      <c r="N46559" s="9"/>
      <c r="O46559" s="9"/>
      <c r="P46559" s="9"/>
      <c r="Q46559" s="9"/>
    </row>
    <row r="46560" spans="11:17" x14ac:dyDescent="0.25">
      <c r="K46560" s="9"/>
      <c r="N46560" s="9"/>
      <c r="O46560" s="9"/>
      <c r="P46560" s="9"/>
      <c r="Q46560" s="9"/>
    </row>
    <row r="46561" spans="11:17" x14ac:dyDescent="0.25">
      <c r="K46561" s="9"/>
      <c r="N46561" s="9"/>
      <c r="O46561" s="9"/>
      <c r="P46561" s="9"/>
      <c r="Q46561" s="9"/>
    </row>
    <row r="46562" spans="11:17" x14ac:dyDescent="0.25">
      <c r="K46562" s="9"/>
      <c r="N46562" s="9"/>
      <c r="O46562" s="9"/>
      <c r="P46562" s="9"/>
      <c r="Q46562" s="9"/>
    </row>
    <row r="46563" spans="11:17" x14ac:dyDescent="0.25">
      <c r="K46563" s="9"/>
      <c r="N46563" s="9"/>
      <c r="O46563" s="9"/>
      <c r="P46563" s="9"/>
      <c r="Q46563" s="9"/>
    </row>
    <row r="46564" spans="11:17" x14ac:dyDescent="0.25">
      <c r="K46564" s="9"/>
      <c r="N46564" s="9"/>
      <c r="O46564" s="9"/>
      <c r="P46564" s="9"/>
      <c r="Q46564" s="9"/>
    </row>
    <row r="46565" spans="11:17" x14ac:dyDescent="0.25">
      <c r="K46565" s="9"/>
      <c r="N46565" s="9"/>
      <c r="O46565" s="9"/>
      <c r="P46565" s="9"/>
      <c r="Q46565" s="9"/>
    </row>
    <row r="46566" spans="11:17" x14ac:dyDescent="0.25">
      <c r="K46566" s="9"/>
      <c r="N46566" s="9"/>
      <c r="O46566" s="9"/>
      <c r="P46566" s="9"/>
      <c r="Q46566" s="9"/>
    </row>
    <row r="46567" spans="11:17" x14ac:dyDescent="0.25">
      <c r="K46567" s="9"/>
      <c r="N46567" s="9"/>
      <c r="O46567" s="9"/>
      <c r="P46567" s="9"/>
      <c r="Q46567" s="9"/>
    </row>
    <row r="46568" spans="11:17" x14ac:dyDescent="0.25">
      <c r="K46568" s="9"/>
      <c r="N46568" s="9"/>
      <c r="O46568" s="9"/>
      <c r="P46568" s="9"/>
      <c r="Q46568" s="9"/>
    </row>
    <row r="46569" spans="11:17" x14ac:dyDescent="0.25">
      <c r="K46569" s="9"/>
      <c r="N46569" s="9"/>
      <c r="O46569" s="9"/>
      <c r="P46569" s="9"/>
      <c r="Q46569" s="9"/>
    </row>
    <row r="46570" spans="11:17" x14ac:dyDescent="0.25">
      <c r="K46570" s="9"/>
      <c r="N46570" s="9"/>
      <c r="O46570" s="9"/>
      <c r="P46570" s="9"/>
      <c r="Q46570" s="9"/>
    </row>
    <row r="46571" spans="11:17" x14ac:dyDescent="0.25">
      <c r="K46571" s="9"/>
      <c r="N46571" s="9"/>
      <c r="O46571" s="9"/>
      <c r="P46571" s="9"/>
      <c r="Q46571" s="9"/>
    </row>
    <row r="46572" spans="11:17" x14ac:dyDescent="0.25">
      <c r="K46572" s="9"/>
      <c r="N46572" s="9"/>
      <c r="O46572" s="9"/>
      <c r="P46572" s="9"/>
      <c r="Q46572" s="9"/>
    </row>
    <row r="46573" spans="11:17" x14ac:dyDescent="0.25">
      <c r="K46573" s="9"/>
      <c r="N46573" s="9"/>
      <c r="O46573" s="9"/>
      <c r="P46573" s="9"/>
      <c r="Q46573" s="9"/>
    </row>
    <row r="46574" spans="11:17" x14ac:dyDescent="0.25">
      <c r="K46574" s="9"/>
      <c r="N46574" s="9"/>
      <c r="O46574" s="9"/>
      <c r="P46574" s="9"/>
      <c r="Q46574" s="9"/>
    </row>
    <row r="46575" spans="11:17" x14ac:dyDescent="0.25">
      <c r="K46575" s="9"/>
      <c r="N46575" s="9"/>
      <c r="O46575" s="9"/>
      <c r="P46575" s="9"/>
      <c r="Q46575" s="9"/>
    </row>
    <row r="46576" spans="11:17" x14ac:dyDescent="0.25">
      <c r="K46576" s="9"/>
      <c r="N46576" s="9"/>
      <c r="O46576" s="9"/>
      <c r="P46576" s="9"/>
      <c r="Q46576" s="9"/>
    </row>
    <row r="46577" spans="11:17" x14ac:dyDescent="0.25">
      <c r="K46577" s="9"/>
      <c r="N46577" s="9"/>
      <c r="O46577" s="9"/>
      <c r="P46577" s="9"/>
      <c r="Q46577" s="9"/>
    </row>
    <row r="46578" spans="11:17" x14ac:dyDescent="0.25">
      <c r="K46578" s="9"/>
      <c r="N46578" s="9"/>
      <c r="O46578" s="9"/>
      <c r="P46578" s="9"/>
      <c r="Q46578" s="9"/>
    </row>
    <row r="46579" spans="11:17" x14ac:dyDescent="0.25">
      <c r="K46579" s="9"/>
      <c r="N46579" s="9"/>
      <c r="O46579" s="9"/>
      <c r="P46579" s="9"/>
      <c r="Q46579" s="9"/>
    </row>
    <row r="46580" spans="11:17" x14ac:dyDescent="0.25">
      <c r="K46580" s="9"/>
      <c r="N46580" s="9"/>
      <c r="O46580" s="9"/>
      <c r="P46580" s="9"/>
      <c r="Q46580" s="9"/>
    </row>
    <row r="46581" spans="11:17" x14ac:dyDescent="0.25">
      <c r="K46581" s="9"/>
      <c r="N46581" s="9"/>
      <c r="O46581" s="9"/>
      <c r="P46581" s="9"/>
      <c r="Q46581" s="9"/>
    </row>
    <row r="46582" spans="11:17" x14ac:dyDescent="0.25">
      <c r="K46582" s="9"/>
      <c r="N46582" s="9"/>
      <c r="O46582" s="9"/>
      <c r="P46582" s="9"/>
      <c r="Q46582" s="9"/>
    </row>
    <row r="46583" spans="11:17" x14ac:dyDescent="0.25">
      <c r="K46583" s="9"/>
      <c r="N46583" s="9"/>
      <c r="O46583" s="9"/>
      <c r="P46583" s="9"/>
      <c r="Q46583" s="9"/>
    </row>
    <row r="46584" spans="11:17" x14ac:dyDescent="0.25">
      <c r="K46584" s="9"/>
      <c r="N46584" s="9"/>
      <c r="O46584" s="9"/>
      <c r="P46584" s="9"/>
      <c r="Q46584" s="9"/>
    </row>
    <row r="46585" spans="11:17" x14ac:dyDescent="0.25">
      <c r="K46585" s="9"/>
      <c r="N46585" s="9"/>
      <c r="O46585" s="9"/>
      <c r="P46585" s="9"/>
      <c r="Q46585" s="9"/>
    </row>
    <row r="46586" spans="11:17" x14ac:dyDescent="0.25">
      <c r="K46586" s="9"/>
      <c r="N46586" s="9"/>
      <c r="O46586" s="9"/>
      <c r="P46586" s="9"/>
      <c r="Q46586" s="9"/>
    </row>
    <row r="46587" spans="11:17" x14ac:dyDescent="0.25">
      <c r="K46587" s="9"/>
      <c r="N46587" s="9"/>
      <c r="O46587" s="9"/>
      <c r="P46587" s="9"/>
      <c r="Q46587" s="9"/>
    </row>
    <row r="46588" spans="11:17" x14ac:dyDescent="0.25">
      <c r="K46588" s="9"/>
      <c r="N46588" s="9"/>
      <c r="O46588" s="9"/>
      <c r="P46588" s="9"/>
      <c r="Q46588" s="9"/>
    </row>
    <row r="46589" spans="11:17" x14ac:dyDescent="0.25">
      <c r="K46589" s="9"/>
      <c r="N46589" s="9"/>
      <c r="O46589" s="9"/>
      <c r="P46589" s="9"/>
      <c r="Q46589" s="9"/>
    </row>
    <row r="46590" spans="11:17" x14ac:dyDescent="0.25">
      <c r="K46590" s="9"/>
      <c r="N46590" s="9"/>
      <c r="O46590" s="9"/>
      <c r="P46590" s="9"/>
      <c r="Q46590" s="9"/>
    </row>
    <row r="46591" spans="11:17" x14ac:dyDescent="0.25">
      <c r="K46591" s="9"/>
      <c r="N46591" s="9"/>
      <c r="O46591" s="9"/>
      <c r="P46591" s="9"/>
      <c r="Q46591" s="9"/>
    </row>
    <row r="46592" spans="11:17" x14ac:dyDescent="0.25">
      <c r="K46592" s="9"/>
      <c r="N46592" s="9"/>
      <c r="O46592" s="9"/>
      <c r="P46592" s="9"/>
      <c r="Q46592" s="9"/>
    </row>
    <row r="46593" spans="11:17" x14ac:dyDescent="0.25">
      <c r="K46593" s="9"/>
      <c r="N46593" s="9"/>
      <c r="O46593" s="9"/>
      <c r="P46593" s="9"/>
      <c r="Q46593" s="9"/>
    </row>
    <row r="46594" spans="11:17" x14ac:dyDescent="0.25">
      <c r="K46594" s="9"/>
      <c r="N46594" s="9"/>
      <c r="O46594" s="9"/>
      <c r="P46594" s="9"/>
      <c r="Q46594" s="9"/>
    </row>
    <row r="46595" spans="11:17" x14ac:dyDescent="0.25">
      <c r="K46595" s="9"/>
      <c r="N46595" s="9"/>
      <c r="O46595" s="9"/>
      <c r="P46595" s="9"/>
      <c r="Q46595" s="9"/>
    </row>
    <row r="46596" spans="11:17" x14ac:dyDescent="0.25">
      <c r="K46596" s="9"/>
      <c r="N46596" s="9"/>
      <c r="O46596" s="9"/>
      <c r="P46596" s="9"/>
      <c r="Q46596" s="9"/>
    </row>
    <row r="46597" spans="11:17" x14ac:dyDescent="0.25">
      <c r="K46597" s="9"/>
      <c r="N46597" s="9"/>
      <c r="O46597" s="9"/>
      <c r="P46597" s="9"/>
      <c r="Q46597" s="9"/>
    </row>
    <row r="46598" spans="11:17" x14ac:dyDescent="0.25">
      <c r="K46598" s="9"/>
      <c r="N46598" s="9"/>
      <c r="O46598" s="9"/>
      <c r="P46598" s="9"/>
      <c r="Q46598" s="9"/>
    </row>
    <row r="46599" spans="11:17" x14ac:dyDescent="0.25">
      <c r="K46599" s="9"/>
      <c r="N46599" s="9"/>
      <c r="O46599" s="9"/>
      <c r="P46599" s="9"/>
      <c r="Q46599" s="9"/>
    </row>
    <row r="46600" spans="11:17" x14ac:dyDescent="0.25">
      <c r="K46600" s="9"/>
      <c r="N46600" s="9"/>
      <c r="O46600" s="9"/>
      <c r="P46600" s="9"/>
      <c r="Q46600" s="9"/>
    </row>
    <row r="46601" spans="11:17" x14ac:dyDescent="0.25">
      <c r="K46601" s="9"/>
      <c r="N46601" s="9"/>
      <c r="O46601" s="9"/>
      <c r="P46601" s="9"/>
      <c r="Q46601" s="9"/>
    </row>
    <row r="46602" spans="11:17" x14ac:dyDescent="0.25">
      <c r="K46602" s="9"/>
      <c r="N46602" s="9"/>
      <c r="O46602" s="9"/>
      <c r="P46602" s="9"/>
      <c r="Q46602" s="9"/>
    </row>
    <row r="46603" spans="11:17" x14ac:dyDescent="0.25">
      <c r="K46603" s="9"/>
      <c r="N46603" s="9"/>
      <c r="O46603" s="9"/>
      <c r="P46603" s="9"/>
      <c r="Q46603" s="9"/>
    </row>
    <row r="46604" spans="11:17" x14ac:dyDescent="0.25">
      <c r="K46604" s="9"/>
      <c r="N46604" s="9"/>
      <c r="O46604" s="9"/>
      <c r="P46604" s="9"/>
      <c r="Q46604" s="9"/>
    </row>
    <row r="46605" spans="11:17" x14ac:dyDescent="0.25">
      <c r="K46605" s="9"/>
      <c r="N46605" s="9"/>
      <c r="O46605" s="9"/>
      <c r="P46605" s="9"/>
      <c r="Q46605" s="9"/>
    </row>
    <row r="46606" spans="11:17" x14ac:dyDescent="0.25">
      <c r="K46606" s="9"/>
      <c r="N46606" s="9"/>
      <c r="O46606" s="9"/>
      <c r="P46606" s="9"/>
      <c r="Q46606" s="9"/>
    </row>
    <row r="46607" spans="11:17" x14ac:dyDescent="0.25">
      <c r="K46607" s="9"/>
      <c r="N46607" s="9"/>
      <c r="O46607" s="9"/>
      <c r="P46607" s="9"/>
      <c r="Q46607" s="9"/>
    </row>
    <row r="46608" spans="11:17" x14ac:dyDescent="0.25">
      <c r="K46608" s="9"/>
      <c r="N46608" s="9"/>
      <c r="O46608" s="9"/>
      <c r="P46608" s="9"/>
      <c r="Q46608" s="9"/>
    </row>
    <row r="46609" spans="11:17" x14ac:dyDescent="0.25">
      <c r="K46609" s="9"/>
      <c r="N46609" s="9"/>
      <c r="O46609" s="9"/>
      <c r="P46609" s="9"/>
      <c r="Q46609" s="9"/>
    </row>
    <row r="46610" spans="11:17" x14ac:dyDescent="0.25">
      <c r="K46610" s="9"/>
      <c r="N46610" s="9"/>
      <c r="O46610" s="9"/>
      <c r="P46610" s="9"/>
      <c r="Q46610" s="9"/>
    </row>
    <row r="46611" spans="11:17" x14ac:dyDescent="0.25">
      <c r="K46611" s="9"/>
      <c r="N46611" s="9"/>
      <c r="O46611" s="9"/>
      <c r="P46611" s="9"/>
      <c r="Q46611" s="9"/>
    </row>
    <row r="46612" spans="11:17" x14ac:dyDescent="0.25">
      <c r="K46612" s="9"/>
      <c r="N46612" s="9"/>
      <c r="O46612" s="9"/>
      <c r="P46612" s="9"/>
      <c r="Q46612" s="9"/>
    </row>
    <row r="46613" spans="11:17" x14ac:dyDescent="0.25">
      <c r="K46613" s="9"/>
      <c r="N46613" s="9"/>
      <c r="O46613" s="9"/>
      <c r="P46613" s="9"/>
      <c r="Q46613" s="9"/>
    </row>
    <row r="46614" spans="11:17" x14ac:dyDescent="0.25">
      <c r="K46614" s="9"/>
      <c r="N46614" s="9"/>
      <c r="O46614" s="9"/>
      <c r="P46614" s="9"/>
      <c r="Q46614" s="9"/>
    </row>
    <row r="46615" spans="11:17" x14ac:dyDescent="0.25">
      <c r="K46615" s="9"/>
      <c r="N46615" s="9"/>
      <c r="O46615" s="9"/>
      <c r="P46615" s="9"/>
      <c r="Q46615" s="9"/>
    </row>
    <row r="46616" spans="11:17" x14ac:dyDescent="0.25">
      <c r="K46616" s="9"/>
      <c r="N46616" s="9"/>
      <c r="O46616" s="9"/>
      <c r="P46616" s="9"/>
      <c r="Q46616" s="9"/>
    </row>
    <row r="46617" spans="11:17" x14ac:dyDescent="0.25">
      <c r="K46617" s="9"/>
      <c r="N46617" s="9"/>
      <c r="O46617" s="9"/>
      <c r="P46617" s="9"/>
      <c r="Q46617" s="9"/>
    </row>
    <row r="46618" spans="11:17" x14ac:dyDescent="0.25">
      <c r="K46618" s="9"/>
      <c r="N46618" s="9"/>
      <c r="O46618" s="9"/>
      <c r="P46618" s="9"/>
      <c r="Q46618" s="9"/>
    </row>
    <row r="46619" spans="11:17" x14ac:dyDescent="0.25">
      <c r="K46619" s="9"/>
      <c r="N46619" s="9"/>
      <c r="O46619" s="9"/>
      <c r="P46619" s="9"/>
      <c r="Q46619" s="9"/>
    </row>
    <row r="46620" spans="11:17" x14ac:dyDescent="0.25">
      <c r="K46620" s="9"/>
      <c r="N46620" s="9"/>
      <c r="O46620" s="9"/>
      <c r="P46620" s="9"/>
      <c r="Q46620" s="9"/>
    </row>
    <row r="46621" spans="11:17" x14ac:dyDescent="0.25">
      <c r="K46621" s="9"/>
      <c r="N46621" s="9"/>
      <c r="O46621" s="9"/>
      <c r="P46621" s="9"/>
      <c r="Q46621" s="9"/>
    </row>
    <row r="46622" spans="11:17" x14ac:dyDescent="0.25">
      <c r="K46622" s="9"/>
      <c r="N46622" s="9"/>
      <c r="O46622" s="9"/>
      <c r="P46622" s="9"/>
      <c r="Q46622" s="9"/>
    </row>
    <row r="46623" spans="11:17" x14ac:dyDescent="0.25">
      <c r="K46623" s="9"/>
      <c r="N46623" s="9"/>
      <c r="O46623" s="9"/>
      <c r="P46623" s="9"/>
      <c r="Q46623" s="9"/>
    </row>
    <row r="46624" spans="11:17" x14ac:dyDescent="0.25">
      <c r="K46624" s="9"/>
      <c r="N46624" s="9"/>
      <c r="O46624" s="9"/>
      <c r="P46624" s="9"/>
      <c r="Q46624" s="9"/>
    </row>
    <row r="46625" spans="11:17" x14ac:dyDescent="0.25">
      <c r="K46625" s="9"/>
      <c r="N46625" s="9"/>
      <c r="O46625" s="9"/>
      <c r="P46625" s="9"/>
      <c r="Q46625" s="9"/>
    </row>
    <row r="46626" spans="11:17" x14ac:dyDescent="0.25">
      <c r="K46626" s="9"/>
      <c r="N46626" s="9"/>
      <c r="O46626" s="9"/>
      <c r="P46626" s="9"/>
      <c r="Q46626" s="9"/>
    </row>
    <row r="46627" spans="11:17" x14ac:dyDescent="0.25">
      <c r="K46627" s="9"/>
      <c r="N46627" s="9"/>
      <c r="O46627" s="9"/>
      <c r="P46627" s="9"/>
      <c r="Q46627" s="9"/>
    </row>
    <row r="46628" spans="11:17" x14ac:dyDescent="0.25">
      <c r="K46628" s="9"/>
      <c r="N46628" s="9"/>
      <c r="O46628" s="9"/>
      <c r="P46628" s="9"/>
      <c r="Q46628" s="9"/>
    </row>
    <row r="46629" spans="11:17" x14ac:dyDescent="0.25">
      <c r="K46629" s="9"/>
      <c r="N46629" s="9"/>
      <c r="O46629" s="9"/>
      <c r="P46629" s="9"/>
      <c r="Q46629" s="9"/>
    </row>
    <row r="46630" spans="11:17" x14ac:dyDescent="0.25">
      <c r="K46630" s="9"/>
      <c r="N46630" s="9"/>
      <c r="O46630" s="9"/>
      <c r="P46630" s="9"/>
      <c r="Q46630" s="9"/>
    </row>
    <row r="46631" spans="11:17" x14ac:dyDescent="0.25">
      <c r="K46631" s="9"/>
      <c r="N46631" s="9"/>
      <c r="O46631" s="9"/>
      <c r="P46631" s="9"/>
      <c r="Q46631" s="9"/>
    </row>
    <row r="46632" spans="11:17" x14ac:dyDescent="0.25">
      <c r="K46632" s="9"/>
      <c r="N46632" s="9"/>
      <c r="O46632" s="9"/>
      <c r="P46632" s="9"/>
      <c r="Q46632" s="9"/>
    </row>
    <row r="46633" spans="11:17" x14ac:dyDescent="0.25">
      <c r="K46633" s="9"/>
      <c r="N46633" s="9"/>
      <c r="O46633" s="9"/>
      <c r="P46633" s="9"/>
      <c r="Q46633" s="9"/>
    </row>
    <row r="46634" spans="11:17" x14ac:dyDescent="0.25">
      <c r="K46634" s="9"/>
      <c r="N46634" s="9"/>
      <c r="O46634" s="9"/>
      <c r="P46634" s="9"/>
      <c r="Q46634" s="9"/>
    </row>
    <row r="46635" spans="11:17" x14ac:dyDescent="0.25">
      <c r="K46635" s="9"/>
      <c r="N46635" s="9"/>
      <c r="O46635" s="9"/>
      <c r="P46635" s="9"/>
      <c r="Q46635" s="9"/>
    </row>
    <row r="46636" spans="11:17" x14ac:dyDescent="0.25">
      <c r="K46636" s="9"/>
      <c r="N46636" s="9"/>
      <c r="O46636" s="9"/>
      <c r="P46636" s="9"/>
      <c r="Q46636" s="9"/>
    </row>
    <row r="46637" spans="11:17" x14ac:dyDescent="0.25">
      <c r="K46637" s="9"/>
      <c r="N46637" s="9"/>
      <c r="O46637" s="9"/>
      <c r="P46637" s="9"/>
      <c r="Q46637" s="9"/>
    </row>
    <row r="46638" spans="11:17" x14ac:dyDescent="0.25">
      <c r="K46638" s="9"/>
      <c r="N46638" s="9"/>
      <c r="O46638" s="9"/>
      <c r="P46638" s="9"/>
      <c r="Q46638" s="9"/>
    </row>
    <row r="46639" spans="11:17" x14ac:dyDescent="0.25">
      <c r="K46639" s="9"/>
      <c r="N46639" s="9"/>
      <c r="O46639" s="9"/>
      <c r="P46639" s="9"/>
      <c r="Q46639" s="9"/>
    </row>
    <row r="46640" spans="11:17" x14ac:dyDescent="0.25">
      <c r="K46640" s="9"/>
      <c r="N46640" s="9"/>
      <c r="O46640" s="9"/>
      <c r="P46640" s="9"/>
      <c r="Q46640" s="9"/>
    </row>
    <row r="46641" spans="11:17" x14ac:dyDescent="0.25">
      <c r="K46641" s="9"/>
      <c r="N46641" s="9"/>
      <c r="O46641" s="9"/>
      <c r="P46641" s="9"/>
      <c r="Q46641" s="9"/>
    </row>
    <row r="46642" spans="11:17" x14ac:dyDescent="0.25">
      <c r="K46642" s="9"/>
      <c r="N46642" s="9"/>
      <c r="O46642" s="9"/>
      <c r="P46642" s="9"/>
      <c r="Q46642" s="9"/>
    </row>
    <row r="46643" spans="11:17" x14ac:dyDescent="0.25">
      <c r="K46643" s="9"/>
      <c r="N46643" s="9"/>
      <c r="O46643" s="9"/>
      <c r="P46643" s="9"/>
      <c r="Q46643" s="9"/>
    </row>
    <row r="46644" spans="11:17" x14ac:dyDescent="0.25">
      <c r="K46644" s="9"/>
      <c r="N46644" s="9"/>
      <c r="O46644" s="9"/>
      <c r="P46644" s="9"/>
      <c r="Q46644" s="9"/>
    </row>
    <row r="46645" spans="11:17" x14ac:dyDescent="0.25">
      <c r="K46645" s="9"/>
      <c r="N46645" s="9"/>
      <c r="O46645" s="9"/>
      <c r="P46645" s="9"/>
      <c r="Q46645" s="9"/>
    </row>
    <row r="46646" spans="11:17" x14ac:dyDescent="0.25">
      <c r="K46646" s="9"/>
      <c r="N46646" s="9"/>
      <c r="O46646" s="9"/>
      <c r="P46646" s="9"/>
      <c r="Q46646" s="9"/>
    </row>
    <row r="46647" spans="11:17" x14ac:dyDescent="0.25">
      <c r="K46647" s="9"/>
      <c r="N46647" s="9"/>
      <c r="O46647" s="9"/>
      <c r="P46647" s="9"/>
      <c r="Q46647" s="9"/>
    </row>
    <row r="46648" spans="11:17" x14ac:dyDescent="0.25">
      <c r="K46648" s="9"/>
      <c r="N46648" s="9"/>
      <c r="O46648" s="9"/>
      <c r="P46648" s="9"/>
      <c r="Q46648" s="9"/>
    </row>
    <row r="46649" spans="11:17" x14ac:dyDescent="0.25">
      <c r="K46649" s="9"/>
      <c r="N46649" s="9"/>
      <c r="O46649" s="9"/>
      <c r="P46649" s="9"/>
      <c r="Q46649" s="9"/>
    </row>
    <row r="46650" spans="11:17" x14ac:dyDescent="0.25">
      <c r="K46650" s="9"/>
      <c r="N46650" s="9"/>
      <c r="O46650" s="9"/>
      <c r="P46650" s="9"/>
      <c r="Q46650" s="9"/>
    </row>
    <row r="46651" spans="11:17" x14ac:dyDescent="0.25">
      <c r="K46651" s="9"/>
      <c r="N46651" s="9"/>
      <c r="O46651" s="9"/>
      <c r="P46651" s="9"/>
      <c r="Q46651" s="9"/>
    </row>
    <row r="46652" spans="11:17" x14ac:dyDescent="0.25">
      <c r="K46652" s="9"/>
      <c r="N46652" s="9"/>
      <c r="O46652" s="9"/>
      <c r="P46652" s="9"/>
      <c r="Q46652" s="9"/>
    </row>
    <row r="46653" spans="11:17" x14ac:dyDescent="0.25">
      <c r="K46653" s="9"/>
      <c r="N46653" s="9"/>
      <c r="O46653" s="9"/>
      <c r="P46653" s="9"/>
      <c r="Q46653" s="9"/>
    </row>
    <row r="46654" spans="11:17" x14ac:dyDescent="0.25">
      <c r="K46654" s="9"/>
      <c r="N46654" s="9"/>
      <c r="O46654" s="9"/>
      <c r="P46654" s="9"/>
      <c r="Q46654" s="9"/>
    </row>
    <row r="46655" spans="11:17" x14ac:dyDescent="0.25">
      <c r="K46655" s="9"/>
      <c r="N46655" s="9"/>
      <c r="O46655" s="9"/>
      <c r="P46655" s="9"/>
      <c r="Q46655" s="9"/>
    </row>
    <row r="46656" spans="11:17" x14ac:dyDescent="0.25">
      <c r="K46656" s="9"/>
      <c r="N46656" s="9"/>
      <c r="O46656" s="9"/>
      <c r="P46656" s="9"/>
      <c r="Q46656" s="9"/>
    </row>
    <row r="46657" spans="11:17" x14ac:dyDescent="0.25">
      <c r="K46657" s="9"/>
      <c r="N46657" s="9"/>
      <c r="O46657" s="9"/>
      <c r="P46657" s="9"/>
      <c r="Q46657" s="9"/>
    </row>
    <row r="46658" spans="11:17" x14ac:dyDescent="0.25">
      <c r="K46658" s="9"/>
      <c r="N46658" s="9"/>
      <c r="O46658" s="9"/>
      <c r="P46658" s="9"/>
      <c r="Q46658" s="9"/>
    </row>
    <row r="46659" spans="11:17" x14ac:dyDescent="0.25">
      <c r="K46659" s="9"/>
      <c r="N46659" s="9"/>
      <c r="O46659" s="9"/>
      <c r="P46659" s="9"/>
      <c r="Q46659" s="9"/>
    </row>
    <row r="46660" spans="11:17" x14ac:dyDescent="0.25">
      <c r="K46660" s="9"/>
      <c r="N46660" s="9"/>
      <c r="O46660" s="9"/>
      <c r="P46660" s="9"/>
      <c r="Q46660" s="9"/>
    </row>
    <row r="46661" spans="11:17" x14ac:dyDescent="0.25">
      <c r="K46661" s="9"/>
      <c r="N46661" s="9"/>
      <c r="O46661" s="9"/>
      <c r="P46661" s="9"/>
      <c r="Q46661" s="9"/>
    </row>
    <row r="46662" spans="11:17" x14ac:dyDescent="0.25">
      <c r="K46662" s="9"/>
      <c r="N46662" s="9"/>
      <c r="O46662" s="9"/>
      <c r="P46662" s="9"/>
      <c r="Q46662" s="9"/>
    </row>
    <row r="46663" spans="11:17" x14ac:dyDescent="0.25">
      <c r="K46663" s="9"/>
      <c r="N46663" s="9"/>
      <c r="O46663" s="9"/>
      <c r="P46663" s="9"/>
      <c r="Q46663" s="9"/>
    </row>
    <row r="46664" spans="11:17" x14ac:dyDescent="0.25">
      <c r="K46664" s="9"/>
      <c r="N46664" s="9"/>
      <c r="O46664" s="9"/>
      <c r="P46664" s="9"/>
      <c r="Q46664" s="9"/>
    </row>
    <row r="46665" spans="11:17" x14ac:dyDescent="0.25">
      <c r="K46665" s="9"/>
      <c r="N46665" s="9"/>
      <c r="O46665" s="9"/>
      <c r="P46665" s="9"/>
      <c r="Q46665" s="9"/>
    </row>
    <row r="46666" spans="11:17" x14ac:dyDescent="0.25">
      <c r="K46666" s="9"/>
      <c r="N46666" s="9"/>
      <c r="O46666" s="9"/>
      <c r="P46666" s="9"/>
      <c r="Q46666" s="9"/>
    </row>
    <row r="46667" spans="11:17" x14ac:dyDescent="0.25">
      <c r="K46667" s="9"/>
      <c r="N46667" s="9"/>
      <c r="O46667" s="9"/>
      <c r="P46667" s="9"/>
      <c r="Q46667" s="9"/>
    </row>
    <row r="46668" spans="11:17" x14ac:dyDescent="0.25">
      <c r="K46668" s="9"/>
      <c r="N46668" s="9"/>
      <c r="O46668" s="9"/>
      <c r="P46668" s="9"/>
      <c r="Q46668" s="9"/>
    </row>
    <row r="46669" spans="11:17" x14ac:dyDescent="0.25">
      <c r="K46669" s="9"/>
      <c r="N46669" s="9"/>
      <c r="O46669" s="9"/>
      <c r="P46669" s="9"/>
      <c r="Q46669" s="9"/>
    </row>
    <row r="46670" spans="11:17" x14ac:dyDescent="0.25">
      <c r="K46670" s="9"/>
      <c r="N46670" s="9"/>
      <c r="O46670" s="9"/>
      <c r="P46670" s="9"/>
      <c r="Q46670" s="9"/>
    </row>
    <row r="46671" spans="11:17" x14ac:dyDescent="0.25">
      <c r="K46671" s="9"/>
      <c r="N46671" s="9"/>
      <c r="O46671" s="9"/>
      <c r="P46671" s="9"/>
      <c r="Q46671" s="9"/>
    </row>
    <row r="46672" spans="11:17" x14ac:dyDescent="0.25">
      <c r="K46672" s="9"/>
      <c r="N46672" s="9"/>
      <c r="O46672" s="9"/>
      <c r="P46672" s="9"/>
      <c r="Q46672" s="9"/>
    </row>
    <row r="46673" spans="11:17" x14ac:dyDescent="0.25">
      <c r="K46673" s="9"/>
      <c r="N46673" s="9"/>
      <c r="O46673" s="9"/>
      <c r="P46673" s="9"/>
      <c r="Q46673" s="9"/>
    </row>
    <row r="46674" spans="11:17" x14ac:dyDescent="0.25">
      <c r="K46674" s="9"/>
      <c r="N46674" s="9"/>
      <c r="O46674" s="9"/>
      <c r="P46674" s="9"/>
      <c r="Q46674" s="9"/>
    </row>
    <row r="46675" spans="11:17" x14ac:dyDescent="0.25">
      <c r="K46675" s="9"/>
      <c r="N46675" s="9"/>
      <c r="O46675" s="9"/>
      <c r="P46675" s="9"/>
      <c r="Q46675" s="9"/>
    </row>
    <row r="46676" spans="11:17" x14ac:dyDescent="0.25">
      <c r="K46676" s="9"/>
      <c r="N46676" s="9"/>
      <c r="O46676" s="9"/>
      <c r="P46676" s="9"/>
      <c r="Q46676" s="9"/>
    </row>
    <row r="46677" spans="11:17" x14ac:dyDescent="0.25">
      <c r="K46677" s="9"/>
      <c r="N46677" s="9"/>
      <c r="O46677" s="9"/>
      <c r="P46677" s="9"/>
      <c r="Q46677" s="9"/>
    </row>
    <row r="46678" spans="11:17" x14ac:dyDescent="0.25">
      <c r="K46678" s="9"/>
      <c r="N46678" s="9"/>
      <c r="O46678" s="9"/>
      <c r="P46678" s="9"/>
      <c r="Q46678" s="9"/>
    </row>
    <row r="46679" spans="11:17" x14ac:dyDescent="0.25">
      <c r="K46679" s="9"/>
      <c r="N46679" s="9"/>
      <c r="O46679" s="9"/>
      <c r="P46679" s="9"/>
      <c r="Q46679" s="9"/>
    </row>
    <row r="46680" spans="11:17" x14ac:dyDescent="0.25">
      <c r="K46680" s="9"/>
      <c r="N46680" s="9"/>
      <c r="O46680" s="9"/>
      <c r="P46680" s="9"/>
      <c r="Q46680" s="9"/>
    </row>
    <row r="46681" spans="11:17" x14ac:dyDescent="0.25">
      <c r="K46681" s="9"/>
      <c r="N46681" s="9"/>
      <c r="O46681" s="9"/>
      <c r="P46681" s="9"/>
      <c r="Q46681" s="9"/>
    </row>
    <row r="46682" spans="11:17" x14ac:dyDescent="0.25">
      <c r="K46682" s="9"/>
      <c r="N46682" s="9"/>
      <c r="O46682" s="9"/>
      <c r="P46682" s="9"/>
      <c r="Q46682" s="9"/>
    </row>
    <row r="46683" spans="11:17" x14ac:dyDescent="0.25">
      <c r="K46683" s="9"/>
      <c r="N46683" s="9"/>
      <c r="O46683" s="9"/>
      <c r="P46683" s="9"/>
      <c r="Q46683" s="9"/>
    </row>
    <row r="46684" spans="11:17" x14ac:dyDescent="0.25">
      <c r="K46684" s="9"/>
      <c r="N46684" s="9"/>
      <c r="O46684" s="9"/>
      <c r="P46684" s="9"/>
      <c r="Q46684" s="9"/>
    </row>
    <row r="46685" spans="11:17" x14ac:dyDescent="0.25">
      <c r="K46685" s="9"/>
      <c r="N46685" s="9"/>
      <c r="O46685" s="9"/>
      <c r="P46685" s="9"/>
      <c r="Q46685" s="9"/>
    </row>
    <row r="46686" spans="11:17" x14ac:dyDescent="0.25">
      <c r="K46686" s="9"/>
      <c r="N46686" s="9"/>
      <c r="O46686" s="9"/>
      <c r="P46686" s="9"/>
      <c r="Q46686" s="9"/>
    </row>
    <row r="46687" spans="11:17" x14ac:dyDescent="0.25">
      <c r="K46687" s="9"/>
      <c r="N46687" s="9"/>
      <c r="O46687" s="9"/>
      <c r="P46687" s="9"/>
      <c r="Q46687" s="9"/>
    </row>
    <row r="46688" spans="11:17" x14ac:dyDescent="0.25">
      <c r="K46688" s="9"/>
      <c r="N46688" s="9"/>
      <c r="O46688" s="9"/>
      <c r="P46688" s="9"/>
      <c r="Q46688" s="9"/>
    </row>
    <row r="46689" spans="11:17" x14ac:dyDescent="0.25">
      <c r="K46689" s="9"/>
      <c r="N46689" s="9"/>
      <c r="O46689" s="9"/>
      <c r="P46689" s="9"/>
      <c r="Q46689" s="9"/>
    </row>
    <row r="46690" spans="11:17" x14ac:dyDescent="0.25">
      <c r="K46690" s="9"/>
      <c r="N46690" s="9"/>
      <c r="O46690" s="9"/>
      <c r="P46690" s="9"/>
      <c r="Q46690" s="9"/>
    </row>
    <row r="46691" spans="11:17" x14ac:dyDescent="0.25">
      <c r="K46691" s="9"/>
      <c r="N46691" s="9"/>
      <c r="O46691" s="9"/>
      <c r="P46691" s="9"/>
      <c r="Q46691" s="9"/>
    </row>
    <row r="46692" spans="11:17" x14ac:dyDescent="0.25">
      <c r="K46692" s="9"/>
      <c r="N46692" s="9"/>
      <c r="O46692" s="9"/>
      <c r="P46692" s="9"/>
      <c r="Q46692" s="9"/>
    </row>
    <row r="46693" spans="11:17" x14ac:dyDescent="0.25">
      <c r="K46693" s="9"/>
      <c r="N46693" s="9"/>
      <c r="O46693" s="9"/>
      <c r="P46693" s="9"/>
      <c r="Q46693" s="9"/>
    </row>
    <row r="46694" spans="11:17" x14ac:dyDescent="0.25">
      <c r="K46694" s="9"/>
      <c r="N46694" s="9"/>
      <c r="O46694" s="9"/>
      <c r="P46694" s="9"/>
      <c r="Q46694" s="9"/>
    </row>
    <row r="46695" spans="11:17" x14ac:dyDescent="0.25">
      <c r="K46695" s="9"/>
      <c r="N46695" s="9"/>
      <c r="O46695" s="9"/>
      <c r="P46695" s="9"/>
      <c r="Q46695" s="9"/>
    </row>
    <row r="46696" spans="11:17" x14ac:dyDescent="0.25">
      <c r="K46696" s="9"/>
      <c r="N46696" s="9"/>
      <c r="O46696" s="9"/>
      <c r="P46696" s="9"/>
      <c r="Q46696" s="9"/>
    </row>
    <row r="46697" spans="11:17" x14ac:dyDescent="0.25">
      <c r="K46697" s="9"/>
      <c r="N46697" s="9"/>
      <c r="O46697" s="9"/>
      <c r="P46697" s="9"/>
      <c r="Q46697" s="9"/>
    </row>
    <row r="46698" spans="11:17" x14ac:dyDescent="0.25">
      <c r="K46698" s="9"/>
      <c r="N46698" s="9"/>
      <c r="O46698" s="9"/>
      <c r="P46698" s="9"/>
      <c r="Q46698" s="9"/>
    </row>
    <row r="46699" spans="11:17" x14ac:dyDescent="0.25">
      <c r="K46699" s="9"/>
      <c r="N46699" s="9"/>
      <c r="O46699" s="9"/>
      <c r="P46699" s="9"/>
      <c r="Q46699" s="9"/>
    </row>
    <row r="46700" spans="11:17" x14ac:dyDescent="0.25">
      <c r="K46700" s="9"/>
      <c r="N46700" s="9"/>
      <c r="O46700" s="9"/>
      <c r="P46700" s="9"/>
      <c r="Q46700" s="9"/>
    </row>
    <row r="46701" spans="11:17" x14ac:dyDescent="0.25">
      <c r="K46701" s="9"/>
      <c r="N46701" s="9"/>
      <c r="O46701" s="9"/>
      <c r="P46701" s="9"/>
      <c r="Q46701" s="9"/>
    </row>
    <row r="46702" spans="11:17" x14ac:dyDescent="0.25">
      <c r="K46702" s="9"/>
      <c r="N46702" s="9"/>
      <c r="O46702" s="9"/>
      <c r="P46702" s="9"/>
      <c r="Q46702" s="9"/>
    </row>
    <row r="46703" spans="11:17" x14ac:dyDescent="0.25">
      <c r="K46703" s="9"/>
      <c r="N46703" s="9"/>
      <c r="O46703" s="9"/>
      <c r="P46703" s="9"/>
      <c r="Q46703" s="9"/>
    </row>
    <row r="46704" spans="11:17" x14ac:dyDescent="0.25">
      <c r="K46704" s="9"/>
      <c r="N46704" s="9"/>
      <c r="O46704" s="9"/>
      <c r="P46704" s="9"/>
      <c r="Q46704" s="9"/>
    </row>
    <row r="46705" spans="11:17" x14ac:dyDescent="0.25">
      <c r="K46705" s="9"/>
      <c r="N46705" s="9"/>
      <c r="O46705" s="9"/>
      <c r="P46705" s="9"/>
      <c r="Q46705" s="9"/>
    </row>
    <row r="46706" spans="11:17" x14ac:dyDescent="0.25">
      <c r="K46706" s="9"/>
      <c r="N46706" s="9"/>
      <c r="O46706" s="9"/>
      <c r="P46706" s="9"/>
      <c r="Q46706" s="9"/>
    </row>
    <row r="46707" spans="11:17" x14ac:dyDescent="0.25">
      <c r="K46707" s="9"/>
      <c r="N46707" s="9"/>
      <c r="O46707" s="9"/>
      <c r="P46707" s="9"/>
      <c r="Q46707" s="9"/>
    </row>
    <row r="46708" spans="11:17" x14ac:dyDescent="0.25">
      <c r="K46708" s="9"/>
      <c r="N46708" s="9"/>
      <c r="O46708" s="9"/>
      <c r="P46708" s="9"/>
      <c r="Q46708" s="9"/>
    </row>
    <row r="46709" spans="11:17" x14ac:dyDescent="0.25">
      <c r="K46709" s="9"/>
      <c r="N46709" s="9"/>
      <c r="O46709" s="9"/>
      <c r="P46709" s="9"/>
      <c r="Q46709" s="9"/>
    </row>
    <row r="46710" spans="11:17" x14ac:dyDescent="0.25">
      <c r="K46710" s="9"/>
      <c r="N46710" s="9"/>
      <c r="O46710" s="9"/>
      <c r="P46710" s="9"/>
      <c r="Q46710" s="9"/>
    </row>
    <row r="46711" spans="11:17" x14ac:dyDescent="0.25">
      <c r="K46711" s="9"/>
      <c r="N46711" s="9"/>
      <c r="O46711" s="9"/>
      <c r="P46711" s="9"/>
      <c r="Q46711" s="9"/>
    </row>
    <row r="46712" spans="11:17" x14ac:dyDescent="0.25">
      <c r="K46712" s="9"/>
      <c r="N46712" s="9"/>
      <c r="O46712" s="9"/>
      <c r="P46712" s="9"/>
      <c r="Q46712" s="9"/>
    </row>
    <row r="46713" spans="11:17" x14ac:dyDescent="0.25">
      <c r="K46713" s="9"/>
      <c r="N46713" s="9"/>
      <c r="O46713" s="9"/>
      <c r="P46713" s="9"/>
      <c r="Q46713" s="9"/>
    </row>
    <row r="46714" spans="11:17" x14ac:dyDescent="0.25">
      <c r="K46714" s="9"/>
      <c r="N46714" s="9"/>
      <c r="O46714" s="9"/>
      <c r="P46714" s="9"/>
      <c r="Q46714" s="9"/>
    </row>
    <row r="46715" spans="11:17" x14ac:dyDescent="0.25">
      <c r="K46715" s="9"/>
      <c r="N46715" s="9"/>
      <c r="O46715" s="9"/>
      <c r="P46715" s="9"/>
      <c r="Q46715" s="9"/>
    </row>
    <row r="46716" spans="11:17" x14ac:dyDescent="0.25">
      <c r="K46716" s="9"/>
      <c r="N46716" s="9"/>
      <c r="O46716" s="9"/>
      <c r="P46716" s="9"/>
      <c r="Q46716" s="9"/>
    </row>
    <row r="46717" spans="11:17" x14ac:dyDescent="0.25">
      <c r="K46717" s="9"/>
      <c r="N46717" s="9"/>
      <c r="O46717" s="9"/>
      <c r="P46717" s="9"/>
      <c r="Q46717" s="9"/>
    </row>
    <row r="46718" spans="11:17" x14ac:dyDescent="0.25">
      <c r="K46718" s="9"/>
      <c r="N46718" s="9"/>
      <c r="O46718" s="9"/>
      <c r="P46718" s="9"/>
      <c r="Q46718" s="9"/>
    </row>
    <row r="46719" spans="11:17" x14ac:dyDescent="0.25">
      <c r="K46719" s="9"/>
      <c r="N46719" s="9"/>
      <c r="O46719" s="9"/>
      <c r="P46719" s="9"/>
      <c r="Q46719" s="9"/>
    </row>
    <row r="46720" spans="11:17" x14ac:dyDescent="0.25">
      <c r="K46720" s="9"/>
      <c r="N46720" s="9"/>
      <c r="O46720" s="9"/>
      <c r="P46720" s="9"/>
      <c r="Q46720" s="9"/>
    </row>
    <row r="46721" spans="11:17" x14ac:dyDescent="0.25">
      <c r="K46721" s="9"/>
      <c r="N46721" s="9"/>
      <c r="O46721" s="9"/>
      <c r="P46721" s="9"/>
      <c r="Q46721" s="9"/>
    </row>
    <row r="46722" spans="11:17" x14ac:dyDescent="0.25">
      <c r="K46722" s="9"/>
      <c r="N46722" s="9"/>
      <c r="O46722" s="9"/>
      <c r="P46722" s="9"/>
      <c r="Q46722" s="9"/>
    </row>
    <row r="46723" spans="11:17" x14ac:dyDescent="0.25">
      <c r="K46723" s="9"/>
      <c r="N46723" s="9"/>
      <c r="O46723" s="9"/>
      <c r="P46723" s="9"/>
      <c r="Q46723" s="9"/>
    </row>
    <row r="46724" spans="11:17" x14ac:dyDescent="0.25">
      <c r="K46724" s="9"/>
      <c r="N46724" s="9"/>
      <c r="O46724" s="9"/>
      <c r="P46724" s="9"/>
      <c r="Q46724" s="9"/>
    </row>
    <row r="46725" spans="11:17" x14ac:dyDescent="0.25">
      <c r="K46725" s="9"/>
      <c r="N46725" s="9"/>
      <c r="O46725" s="9"/>
      <c r="P46725" s="9"/>
      <c r="Q46725" s="9"/>
    </row>
    <row r="46726" spans="11:17" x14ac:dyDescent="0.25">
      <c r="K46726" s="9"/>
      <c r="N46726" s="9"/>
      <c r="O46726" s="9"/>
      <c r="P46726" s="9"/>
      <c r="Q46726" s="9"/>
    </row>
    <row r="46727" spans="11:17" x14ac:dyDescent="0.25">
      <c r="K46727" s="9"/>
      <c r="N46727" s="9"/>
      <c r="O46727" s="9"/>
      <c r="P46727" s="9"/>
      <c r="Q46727" s="9"/>
    </row>
    <row r="46728" spans="11:17" x14ac:dyDescent="0.25">
      <c r="K46728" s="9"/>
      <c r="N46728" s="9"/>
      <c r="O46728" s="9"/>
      <c r="P46728" s="9"/>
      <c r="Q46728" s="9"/>
    </row>
    <row r="46729" spans="11:17" x14ac:dyDescent="0.25">
      <c r="K46729" s="9"/>
      <c r="N46729" s="9"/>
      <c r="O46729" s="9"/>
      <c r="P46729" s="9"/>
      <c r="Q46729" s="9"/>
    </row>
    <row r="46730" spans="11:17" x14ac:dyDescent="0.25">
      <c r="K46730" s="9"/>
      <c r="N46730" s="9"/>
      <c r="O46730" s="9"/>
      <c r="P46730" s="9"/>
      <c r="Q46730" s="9"/>
    </row>
    <row r="46731" spans="11:17" x14ac:dyDescent="0.25">
      <c r="K46731" s="9"/>
      <c r="N46731" s="9"/>
      <c r="O46731" s="9"/>
      <c r="P46731" s="9"/>
      <c r="Q46731" s="9"/>
    </row>
    <row r="46732" spans="11:17" x14ac:dyDescent="0.25">
      <c r="K46732" s="9"/>
      <c r="N46732" s="9"/>
      <c r="O46732" s="9"/>
      <c r="P46732" s="9"/>
      <c r="Q46732" s="9"/>
    </row>
    <row r="46733" spans="11:17" x14ac:dyDescent="0.25">
      <c r="K46733" s="9"/>
      <c r="N46733" s="9"/>
      <c r="O46733" s="9"/>
      <c r="P46733" s="9"/>
      <c r="Q46733" s="9"/>
    </row>
    <row r="46734" spans="11:17" x14ac:dyDescent="0.25">
      <c r="K46734" s="9"/>
      <c r="N46734" s="9"/>
      <c r="O46734" s="9"/>
      <c r="P46734" s="9"/>
      <c r="Q46734" s="9"/>
    </row>
    <row r="46735" spans="11:17" x14ac:dyDescent="0.25">
      <c r="K46735" s="9"/>
      <c r="N46735" s="9"/>
      <c r="O46735" s="9"/>
      <c r="P46735" s="9"/>
      <c r="Q46735" s="9"/>
    </row>
    <row r="46736" spans="11:17" x14ac:dyDescent="0.25">
      <c r="K46736" s="9"/>
      <c r="N46736" s="9"/>
      <c r="O46736" s="9"/>
      <c r="P46736" s="9"/>
      <c r="Q46736" s="9"/>
    </row>
    <row r="46737" spans="11:17" x14ac:dyDescent="0.25">
      <c r="K46737" s="9"/>
      <c r="N46737" s="9"/>
      <c r="O46737" s="9"/>
      <c r="P46737" s="9"/>
      <c r="Q46737" s="9"/>
    </row>
    <row r="46738" spans="11:17" x14ac:dyDescent="0.25">
      <c r="K46738" s="9"/>
      <c r="N46738" s="9"/>
      <c r="O46738" s="9"/>
      <c r="P46738" s="9"/>
      <c r="Q46738" s="9"/>
    </row>
    <row r="46739" spans="11:17" x14ac:dyDescent="0.25">
      <c r="K46739" s="9"/>
      <c r="N46739" s="9"/>
      <c r="O46739" s="9"/>
      <c r="P46739" s="9"/>
      <c r="Q46739" s="9"/>
    </row>
    <row r="46740" spans="11:17" x14ac:dyDescent="0.25">
      <c r="K46740" s="9"/>
      <c r="N46740" s="9"/>
      <c r="O46740" s="9"/>
      <c r="P46740" s="9"/>
      <c r="Q46740" s="9"/>
    </row>
    <row r="46741" spans="11:17" x14ac:dyDescent="0.25">
      <c r="K46741" s="9"/>
      <c r="N46741" s="9"/>
      <c r="O46741" s="9"/>
      <c r="P46741" s="9"/>
      <c r="Q46741" s="9"/>
    </row>
    <row r="46742" spans="11:17" x14ac:dyDescent="0.25">
      <c r="K46742" s="9"/>
      <c r="N46742" s="9"/>
      <c r="O46742" s="9"/>
      <c r="P46742" s="9"/>
      <c r="Q46742" s="9"/>
    </row>
    <row r="46743" spans="11:17" x14ac:dyDescent="0.25">
      <c r="K46743" s="9"/>
      <c r="N46743" s="9"/>
      <c r="O46743" s="9"/>
      <c r="P46743" s="9"/>
      <c r="Q46743" s="9"/>
    </row>
    <row r="46744" spans="11:17" x14ac:dyDescent="0.25">
      <c r="K46744" s="9"/>
      <c r="N46744" s="9"/>
      <c r="O46744" s="9"/>
      <c r="P46744" s="9"/>
      <c r="Q46744" s="9"/>
    </row>
    <row r="46745" spans="11:17" x14ac:dyDescent="0.25">
      <c r="K46745" s="9"/>
      <c r="N46745" s="9"/>
      <c r="O46745" s="9"/>
      <c r="P46745" s="9"/>
      <c r="Q46745" s="9"/>
    </row>
    <row r="46746" spans="11:17" x14ac:dyDescent="0.25">
      <c r="K46746" s="9"/>
      <c r="N46746" s="9"/>
      <c r="O46746" s="9"/>
      <c r="P46746" s="9"/>
      <c r="Q46746" s="9"/>
    </row>
    <row r="46747" spans="11:17" x14ac:dyDescent="0.25">
      <c r="K46747" s="9"/>
      <c r="N46747" s="9"/>
      <c r="O46747" s="9"/>
      <c r="P46747" s="9"/>
      <c r="Q46747" s="9"/>
    </row>
    <row r="46748" spans="11:17" x14ac:dyDescent="0.25">
      <c r="K46748" s="9"/>
      <c r="N46748" s="9"/>
      <c r="O46748" s="9"/>
      <c r="P46748" s="9"/>
      <c r="Q46748" s="9"/>
    </row>
    <row r="46749" spans="11:17" x14ac:dyDescent="0.25">
      <c r="K46749" s="9"/>
      <c r="N46749" s="9"/>
      <c r="O46749" s="9"/>
      <c r="P46749" s="9"/>
      <c r="Q46749" s="9"/>
    </row>
    <row r="46750" spans="11:17" x14ac:dyDescent="0.25">
      <c r="K46750" s="9"/>
      <c r="N46750" s="9"/>
      <c r="O46750" s="9"/>
      <c r="P46750" s="9"/>
      <c r="Q46750" s="9"/>
    </row>
    <row r="46751" spans="11:17" x14ac:dyDescent="0.25">
      <c r="K46751" s="9"/>
      <c r="N46751" s="9"/>
      <c r="O46751" s="9"/>
      <c r="P46751" s="9"/>
      <c r="Q46751" s="9"/>
    </row>
    <row r="46752" spans="11:17" x14ac:dyDescent="0.25">
      <c r="K46752" s="9"/>
      <c r="N46752" s="9"/>
      <c r="O46752" s="9"/>
      <c r="P46752" s="9"/>
      <c r="Q46752" s="9"/>
    </row>
    <row r="46753" spans="11:17" x14ac:dyDescent="0.25">
      <c r="K46753" s="9"/>
      <c r="N46753" s="9"/>
      <c r="O46753" s="9"/>
      <c r="P46753" s="9"/>
      <c r="Q46753" s="9"/>
    </row>
    <row r="46754" spans="11:17" x14ac:dyDescent="0.25">
      <c r="K46754" s="9"/>
      <c r="N46754" s="9"/>
      <c r="O46754" s="9"/>
      <c r="P46754" s="9"/>
      <c r="Q46754" s="9"/>
    </row>
    <row r="46755" spans="11:17" x14ac:dyDescent="0.25">
      <c r="K46755" s="9"/>
      <c r="N46755" s="9"/>
      <c r="O46755" s="9"/>
      <c r="P46755" s="9"/>
      <c r="Q46755" s="9"/>
    </row>
    <row r="46756" spans="11:17" x14ac:dyDescent="0.25">
      <c r="K46756" s="9"/>
      <c r="N46756" s="9"/>
      <c r="O46756" s="9"/>
      <c r="P46756" s="9"/>
      <c r="Q46756" s="9"/>
    </row>
    <row r="46757" spans="11:17" x14ac:dyDescent="0.25">
      <c r="K46757" s="9"/>
      <c r="N46757" s="9"/>
      <c r="O46757" s="9"/>
      <c r="P46757" s="9"/>
      <c r="Q46757" s="9"/>
    </row>
    <row r="46758" spans="11:17" x14ac:dyDescent="0.25">
      <c r="K46758" s="9"/>
      <c r="N46758" s="9"/>
      <c r="O46758" s="9"/>
      <c r="P46758" s="9"/>
      <c r="Q46758" s="9"/>
    </row>
    <row r="46759" spans="11:17" x14ac:dyDescent="0.25">
      <c r="K46759" s="9"/>
      <c r="N46759" s="9"/>
      <c r="O46759" s="9"/>
      <c r="P46759" s="9"/>
      <c r="Q46759" s="9"/>
    </row>
    <row r="46760" spans="11:17" x14ac:dyDescent="0.25">
      <c r="K46760" s="9"/>
      <c r="N46760" s="9"/>
      <c r="O46760" s="9"/>
      <c r="P46760" s="9"/>
      <c r="Q46760" s="9"/>
    </row>
    <row r="46761" spans="11:17" x14ac:dyDescent="0.25">
      <c r="K46761" s="9"/>
      <c r="N46761" s="9"/>
      <c r="O46761" s="9"/>
      <c r="P46761" s="9"/>
      <c r="Q46761" s="9"/>
    </row>
    <row r="46762" spans="11:17" x14ac:dyDescent="0.25">
      <c r="K46762" s="9"/>
      <c r="N46762" s="9"/>
      <c r="O46762" s="9"/>
      <c r="P46762" s="9"/>
      <c r="Q46762" s="9"/>
    </row>
    <row r="46763" spans="11:17" x14ac:dyDescent="0.25">
      <c r="K46763" s="9"/>
      <c r="N46763" s="9"/>
      <c r="O46763" s="9"/>
      <c r="P46763" s="9"/>
      <c r="Q46763" s="9"/>
    </row>
    <row r="46764" spans="11:17" x14ac:dyDescent="0.25">
      <c r="K46764" s="9"/>
      <c r="N46764" s="9"/>
      <c r="O46764" s="9"/>
      <c r="P46764" s="9"/>
      <c r="Q46764" s="9"/>
    </row>
    <row r="46765" spans="11:17" x14ac:dyDescent="0.25">
      <c r="K46765" s="9"/>
      <c r="N46765" s="9"/>
      <c r="O46765" s="9"/>
      <c r="P46765" s="9"/>
      <c r="Q46765" s="9"/>
    </row>
    <row r="46766" spans="11:17" x14ac:dyDescent="0.25">
      <c r="K46766" s="9"/>
      <c r="N46766" s="9"/>
      <c r="O46766" s="9"/>
      <c r="P46766" s="9"/>
      <c r="Q46766" s="9"/>
    </row>
    <row r="46767" spans="11:17" x14ac:dyDescent="0.25">
      <c r="K46767" s="9"/>
      <c r="N46767" s="9"/>
      <c r="O46767" s="9"/>
      <c r="P46767" s="9"/>
      <c r="Q46767" s="9"/>
    </row>
    <row r="46768" spans="11:17" x14ac:dyDescent="0.25">
      <c r="K46768" s="9"/>
      <c r="N46768" s="9"/>
      <c r="O46768" s="9"/>
      <c r="P46768" s="9"/>
      <c r="Q46768" s="9"/>
    </row>
    <row r="46769" spans="11:17" x14ac:dyDescent="0.25">
      <c r="K46769" s="9"/>
      <c r="N46769" s="9"/>
      <c r="O46769" s="9"/>
      <c r="P46769" s="9"/>
      <c r="Q46769" s="9"/>
    </row>
    <row r="46770" spans="11:17" x14ac:dyDescent="0.25">
      <c r="K46770" s="9"/>
      <c r="N46770" s="9"/>
      <c r="O46770" s="9"/>
      <c r="P46770" s="9"/>
      <c r="Q46770" s="9"/>
    </row>
    <row r="46771" spans="11:17" x14ac:dyDescent="0.25">
      <c r="K46771" s="9"/>
      <c r="N46771" s="9"/>
      <c r="O46771" s="9"/>
      <c r="P46771" s="9"/>
      <c r="Q46771" s="9"/>
    </row>
    <row r="46772" spans="11:17" x14ac:dyDescent="0.25">
      <c r="K46772" s="9"/>
      <c r="N46772" s="9"/>
      <c r="O46772" s="9"/>
      <c r="P46772" s="9"/>
      <c r="Q46772" s="9"/>
    </row>
    <row r="46773" spans="11:17" x14ac:dyDescent="0.25">
      <c r="K46773" s="9"/>
      <c r="N46773" s="9"/>
      <c r="O46773" s="9"/>
      <c r="P46773" s="9"/>
      <c r="Q46773" s="9"/>
    </row>
    <row r="46774" spans="11:17" x14ac:dyDescent="0.25">
      <c r="K46774" s="9"/>
      <c r="N46774" s="9"/>
      <c r="O46774" s="9"/>
      <c r="P46774" s="9"/>
      <c r="Q46774" s="9"/>
    </row>
    <row r="46775" spans="11:17" x14ac:dyDescent="0.25">
      <c r="K46775" s="9"/>
      <c r="N46775" s="9"/>
      <c r="O46775" s="9"/>
      <c r="P46775" s="9"/>
      <c r="Q46775" s="9"/>
    </row>
    <row r="46776" spans="11:17" x14ac:dyDescent="0.25">
      <c r="K46776" s="9"/>
      <c r="N46776" s="9"/>
      <c r="O46776" s="9"/>
      <c r="P46776" s="9"/>
      <c r="Q46776" s="9"/>
    </row>
    <row r="46777" spans="11:17" x14ac:dyDescent="0.25">
      <c r="K46777" s="9"/>
      <c r="N46777" s="9"/>
      <c r="O46777" s="9"/>
      <c r="P46777" s="9"/>
      <c r="Q46777" s="9"/>
    </row>
    <row r="46778" spans="11:17" x14ac:dyDescent="0.25">
      <c r="K46778" s="9"/>
      <c r="N46778" s="9"/>
      <c r="O46778" s="9"/>
      <c r="P46778" s="9"/>
      <c r="Q46778" s="9"/>
    </row>
    <row r="46779" spans="11:17" x14ac:dyDescent="0.25">
      <c r="K46779" s="9"/>
      <c r="N46779" s="9"/>
      <c r="O46779" s="9"/>
      <c r="P46779" s="9"/>
      <c r="Q46779" s="9"/>
    </row>
    <row r="46780" spans="11:17" x14ac:dyDescent="0.25">
      <c r="K46780" s="9"/>
      <c r="N46780" s="9"/>
      <c r="O46780" s="9"/>
      <c r="P46780" s="9"/>
      <c r="Q46780" s="9"/>
    </row>
    <row r="46781" spans="11:17" x14ac:dyDescent="0.25">
      <c r="K46781" s="9"/>
      <c r="N46781" s="9"/>
      <c r="O46781" s="9"/>
      <c r="P46781" s="9"/>
      <c r="Q46781" s="9"/>
    </row>
    <row r="46782" spans="11:17" x14ac:dyDescent="0.25">
      <c r="K46782" s="9"/>
      <c r="N46782" s="9"/>
      <c r="O46782" s="9"/>
      <c r="P46782" s="9"/>
      <c r="Q46782" s="9"/>
    </row>
    <row r="46783" spans="11:17" x14ac:dyDescent="0.25">
      <c r="K46783" s="9"/>
      <c r="N46783" s="9"/>
      <c r="O46783" s="9"/>
      <c r="P46783" s="9"/>
      <c r="Q46783" s="9"/>
    </row>
    <row r="46784" spans="11:17" x14ac:dyDescent="0.25">
      <c r="K46784" s="9"/>
      <c r="N46784" s="9"/>
      <c r="O46784" s="9"/>
      <c r="P46784" s="9"/>
      <c r="Q46784" s="9"/>
    </row>
    <row r="46785" spans="11:17" x14ac:dyDescent="0.25">
      <c r="K46785" s="9"/>
      <c r="N46785" s="9"/>
      <c r="O46785" s="9"/>
      <c r="P46785" s="9"/>
      <c r="Q46785" s="9"/>
    </row>
    <row r="46786" spans="11:17" x14ac:dyDescent="0.25">
      <c r="K46786" s="9"/>
      <c r="N46786" s="9"/>
      <c r="O46786" s="9"/>
      <c r="P46786" s="9"/>
      <c r="Q46786" s="9"/>
    </row>
    <row r="46787" spans="11:17" x14ac:dyDescent="0.25">
      <c r="K46787" s="9"/>
      <c r="N46787" s="9"/>
      <c r="O46787" s="9"/>
      <c r="P46787" s="9"/>
      <c r="Q46787" s="9"/>
    </row>
    <row r="46788" spans="11:17" x14ac:dyDescent="0.25">
      <c r="K46788" s="9"/>
      <c r="N46788" s="9"/>
      <c r="O46788" s="9"/>
      <c r="P46788" s="9"/>
      <c r="Q46788" s="9"/>
    </row>
    <row r="46789" spans="11:17" x14ac:dyDescent="0.25">
      <c r="K46789" s="9"/>
      <c r="N46789" s="9"/>
      <c r="O46789" s="9"/>
      <c r="P46789" s="9"/>
      <c r="Q46789" s="9"/>
    </row>
    <row r="46790" spans="11:17" x14ac:dyDescent="0.25">
      <c r="K46790" s="9"/>
      <c r="N46790" s="9"/>
      <c r="O46790" s="9"/>
      <c r="P46790" s="9"/>
      <c r="Q46790" s="9"/>
    </row>
    <row r="46791" spans="11:17" x14ac:dyDescent="0.25">
      <c r="K46791" s="9"/>
      <c r="N46791" s="9"/>
      <c r="O46791" s="9"/>
      <c r="P46791" s="9"/>
      <c r="Q46791" s="9"/>
    </row>
    <row r="46792" spans="11:17" x14ac:dyDescent="0.25">
      <c r="K46792" s="9"/>
      <c r="N46792" s="9"/>
      <c r="O46792" s="9"/>
      <c r="P46792" s="9"/>
      <c r="Q46792" s="9"/>
    </row>
    <row r="46793" spans="11:17" x14ac:dyDescent="0.25">
      <c r="K46793" s="9"/>
      <c r="N46793" s="9"/>
      <c r="O46793" s="9"/>
      <c r="P46793" s="9"/>
      <c r="Q46793" s="9"/>
    </row>
    <row r="46794" spans="11:17" x14ac:dyDescent="0.25">
      <c r="K46794" s="9"/>
      <c r="N46794" s="9"/>
      <c r="O46794" s="9"/>
      <c r="P46794" s="9"/>
      <c r="Q46794" s="9"/>
    </row>
    <row r="46795" spans="11:17" x14ac:dyDescent="0.25">
      <c r="K46795" s="9"/>
      <c r="N46795" s="9"/>
      <c r="O46795" s="9"/>
      <c r="P46795" s="9"/>
      <c r="Q46795" s="9"/>
    </row>
    <row r="46796" spans="11:17" x14ac:dyDescent="0.25">
      <c r="K46796" s="9"/>
      <c r="N46796" s="9"/>
      <c r="O46796" s="9"/>
      <c r="P46796" s="9"/>
      <c r="Q46796" s="9"/>
    </row>
    <row r="46797" spans="11:17" x14ac:dyDescent="0.25">
      <c r="K46797" s="9"/>
      <c r="N46797" s="9"/>
      <c r="O46797" s="9"/>
      <c r="P46797" s="9"/>
      <c r="Q46797" s="9"/>
    </row>
    <row r="46798" spans="11:17" x14ac:dyDescent="0.25">
      <c r="K46798" s="9"/>
      <c r="N46798" s="9"/>
      <c r="O46798" s="9"/>
      <c r="P46798" s="9"/>
      <c r="Q46798" s="9"/>
    </row>
    <row r="46799" spans="11:17" x14ac:dyDescent="0.25">
      <c r="K46799" s="9"/>
      <c r="N46799" s="9"/>
      <c r="O46799" s="9"/>
      <c r="P46799" s="9"/>
      <c r="Q46799" s="9"/>
    </row>
    <row r="46800" spans="11:17" x14ac:dyDescent="0.25">
      <c r="K46800" s="9"/>
      <c r="N46800" s="9"/>
      <c r="O46800" s="9"/>
      <c r="P46800" s="9"/>
      <c r="Q46800" s="9"/>
    </row>
    <row r="46801" spans="11:17" x14ac:dyDescent="0.25">
      <c r="K46801" s="9"/>
      <c r="N46801" s="9"/>
      <c r="O46801" s="9"/>
      <c r="P46801" s="9"/>
      <c r="Q46801" s="9"/>
    </row>
    <row r="46802" spans="11:17" x14ac:dyDescent="0.25">
      <c r="K46802" s="9"/>
      <c r="N46802" s="9"/>
      <c r="O46802" s="9"/>
      <c r="P46802" s="9"/>
      <c r="Q46802" s="9"/>
    </row>
    <row r="46803" spans="11:17" x14ac:dyDescent="0.25">
      <c r="K46803" s="9"/>
      <c r="N46803" s="9"/>
      <c r="O46803" s="9"/>
      <c r="P46803" s="9"/>
      <c r="Q46803" s="9"/>
    </row>
    <row r="46804" spans="11:17" x14ac:dyDescent="0.25">
      <c r="K46804" s="9"/>
      <c r="N46804" s="9"/>
      <c r="O46804" s="9"/>
      <c r="P46804" s="9"/>
      <c r="Q46804" s="9"/>
    </row>
    <row r="46805" spans="11:17" x14ac:dyDescent="0.25">
      <c r="K46805" s="9"/>
      <c r="N46805" s="9"/>
      <c r="O46805" s="9"/>
      <c r="P46805" s="9"/>
      <c r="Q46805" s="9"/>
    </row>
    <row r="46806" spans="11:17" x14ac:dyDescent="0.25">
      <c r="K46806" s="9"/>
      <c r="N46806" s="9"/>
      <c r="O46806" s="9"/>
      <c r="P46806" s="9"/>
      <c r="Q46806" s="9"/>
    </row>
    <row r="46807" spans="11:17" x14ac:dyDescent="0.25">
      <c r="K46807" s="9"/>
      <c r="N46807" s="9"/>
      <c r="O46807" s="9"/>
      <c r="P46807" s="9"/>
      <c r="Q46807" s="9"/>
    </row>
    <row r="46808" spans="11:17" x14ac:dyDescent="0.25">
      <c r="K46808" s="9"/>
      <c r="N46808" s="9"/>
      <c r="O46808" s="9"/>
      <c r="P46808" s="9"/>
      <c r="Q46808" s="9"/>
    </row>
    <row r="46809" spans="11:17" x14ac:dyDescent="0.25">
      <c r="K46809" s="9"/>
      <c r="N46809" s="9"/>
      <c r="O46809" s="9"/>
      <c r="P46809" s="9"/>
      <c r="Q46809" s="9"/>
    </row>
    <row r="46810" spans="11:17" x14ac:dyDescent="0.25">
      <c r="K46810" s="9"/>
      <c r="N46810" s="9"/>
      <c r="O46810" s="9"/>
      <c r="P46810" s="9"/>
      <c r="Q46810" s="9"/>
    </row>
    <row r="46811" spans="11:17" x14ac:dyDescent="0.25">
      <c r="K46811" s="9"/>
      <c r="N46811" s="9"/>
      <c r="O46811" s="9"/>
      <c r="P46811" s="9"/>
      <c r="Q46811" s="9"/>
    </row>
    <row r="46812" spans="11:17" x14ac:dyDescent="0.25">
      <c r="K46812" s="9"/>
      <c r="N46812" s="9"/>
      <c r="O46812" s="9"/>
      <c r="P46812" s="9"/>
      <c r="Q46812" s="9"/>
    </row>
    <row r="46813" spans="11:17" x14ac:dyDescent="0.25">
      <c r="K46813" s="9"/>
      <c r="N46813" s="9"/>
      <c r="O46813" s="9"/>
      <c r="P46813" s="9"/>
      <c r="Q46813" s="9"/>
    </row>
    <row r="46814" spans="11:17" x14ac:dyDescent="0.25">
      <c r="K46814" s="9"/>
      <c r="N46814" s="9"/>
      <c r="O46814" s="9"/>
      <c r="P46814" s="9"/>
      <c r="Q46814" s="9"/>
    </row>
    <row r="46815" spans="11:17" x14ac:dyDescent="0.25">
      <c r="K46815" s="9"/>
      <c r="N46815" s="9"/>
      <c r="O46815" s="9"/>
      <c r="P46815" s="9"/>
      <c r="Q46815" s="9"/>
    </row>
    <row r="46816" spans="11:17" x14ac:dyDescent="0.25">
      <c r="K46816" s="9"/>
      <c r="N46816" s="9"/>
      <c r="O46816" s="9"/>
      <c r="P46816" s="9"/>
      <c r="Q46816" s="9"/>
    </row>
    <row r="46817" spans="11:17" x14ac:dyDescent="0.25">
      <c r="K46817" s="9"/>
      <c r="N46817" s="9"/>
      <c r="O46817" s="9"/>
      <c r="P46817" s="9"/>
      <c r="Q46817" s="9"/>
    </row>
    <row r="46818" spans="11:17" x14ac:dyDescent="0.25">
      <c r="K46818" s="9"/>
      <c r="N46818" s="9"/>
      <c r="O46818" s="9"/>
      <c r="P46818" s="9"/>
      <c r="Q46818" s="9"/>
    </row>
    <row r="46819" spans="11:17" x14ac:dyDescent="0.25">
      <c r="K46819" s="9"/>
      <c r="N46819" s="9"/>
      <c r="O46819" s="9"/>
      <c r="P46819" s="9"/>
      <c r="Q46819" s="9"/>
    </row>
    <row r="46820" spans="11:17" x14ac:dyDescent="0.25">
      <c r="K46820" s="9"/>
      <c r="N46820" s="9"/>
      <c r="O46820" s="9"/>
      <c r="P46820" s="9"/>
      <c r="Q46820" s="9"/>
    </row>
    <row r="46821" spans="11:17" x14ac:dyDescent="0.25">
      <c r="K46821" s="9"/>
      <c r="N46821" s="9"/>
      <c r="O46821" s="9"/>
      <c r="P46821" s="9"/>
      <c r="Q46821" s="9"/>
    </row>
    <row r="46822" spans="11:17" x14ac:dyDescent="0.25">
      <c r="K46822" s="9"/>
      <c r="N46822" s="9"/>
      <c r="O46822" s="9"/>
      <c r="P46822" s="9"/>
      <c r="Q46822" s="9"/>
    </row>
    <row r="46823" spans="11:17" x14ac:dyDescent="0.25">
      <c r="K46823" s="9"/>
      <c r="N46823" s="9"/>
      <c r="O46823" s="9"/>
      <c r="P46823" s="9"/>
      <c r="Q46823" s="9"/>
    </row>
    <row r="46824" spans="11:17" x14ac:dyDescent="0.25">
      <c r="K46824" s="9"/>
      <c r="N46824" s="9"/>
      <c r="O46824" s="9"/>
      <c r="P46824" s="9"/>
      <c r="Q46824" s="9"/>
    </row>
    <row r="46825" spans="11:17" x14ac:dyDescent="0.25">
      <c r="K46825" s="9"/>
      <c r="N46825" s="9"/>
      <c r="O46825" s="9"/>
      <c r="P46825" s="9"/>
      <c r="Q46825" s="9"/>
    </row>
    <row r="46826" spans="11:17" x14ac:dyDescent="0.25">
      <c r="K46826" s="9"/>
      <c r="N46826" s="9"/>
      <c r="O46826" s="9"/>
      <c r="P46826" s="9"/>
      <c r="Q46826" s="9"/>
    </row>
    <row r="46827" spans="11:17" x14ac:dyDescent="0.25">
      <c r="K46827" s="9"/>
      <c r="N46827" s="9"/>
      <c r="O46827" s="9"/>
      <c r="P46827" s="9"/>
      <c r="Q46827" s="9"/>
    </row>
    <row r="46828" spans="11:17" x14ac:dyDescent="0.25">
      <c r="K46828" s="9"/>
      <c r="N46828" s="9"/>
      <c r="O46828" s="9"/>
      <c r="P46828" s="9"/>
      <c r="Q46828" s="9"/>
    </row>
    <row r="46829" spans="11:17" x14ac:dyDescent="0.25">
      <c r="K46829" s="9"/>
      <c r="N46829" s="9"/>
      <c r="O46829" s="9"/>
      <c r="P46829" s="9"/>
      <c r="Q46829" s="9"/>
    </row>
    <row r="46830" spans="11:17" x14ac:dyDescent="0.25">
      <c r="K46830" s="9"/>
      <c r="N46830" s="9"/>
      <c r="O46830" s="9"/>
      <c r="P46830" s="9"/>
      <c r="Q46830" s="9"/>
    </row>
    <row r="46831" spans="11:17" x14ac:dyDescent="0.25">
      <c r="K46831" s="9"/>
      <c r="N46831" s="9"/>
      <c r="O46831" s="9"/>
      <c r="P46831" s="9"/>
      <c r="Q46831" s="9"/>
    </row>
    <row r="46832" spans="11:17" x14ac:dyDescent="0.25">
      <c r="K46832" s="9"/>
      <c r="N46832" s="9"/>
      <c r="O46832" s="9"/>
      <c r="P46832" s="9"/>
      <c r="Q46832" s="9"/>
    </row>
    <row r="46833" spans="11:17" x14ac:dyDescent="0.25">
      <c r="K46833" s="9"/>
      <c r="N46833" s="9"/>
      <c r="O46833" s="9"/>
      <c r="P46833" s="9"/>
      <c r="Q46833" s="9"/>
    </row>
    <row r="46834" spans="11:17" x14ac:dyDescent="0.25">
      <c r="K46834" s="9"/>
      <c r="N46834" s="9"/>
      <c r="O46834" s="9"/>
      <c r="P46834" s="9"/>
      <c r="Q46834" s="9"/>
    </row>
    <row r="46835" spans="11:17" x14ac:dyDescent="0.25">
      <c r="K46835" s="9"/>
      <c r="N46835" s="9"/>
      <c r="O46835" s="9"/>
      <c r="P46835" s="9"/>
      <c r="Q46835" s="9"/>
    </row>
    <row r="46836" spans="11:17" x14ac:dyDescent="0.25">
      <c r="K46836" s="9"/>
      <c r="N46836" s="9"/>
      <c r="O46836" s="9"/>
      <c r="P46836" s="9"/>
      <c r="Q46836" s="9"/>
    </row>
    <row r="46837" spans="11:17" x14ac:dyDescent="0.25">
      <c r="K46837" s="9"/>
      <c r="N46837" s="9"/>
      <c r="O46837" s="9"/>
      <c r="P46837" s="9"/>
      <c r="Q46837" s="9"/>
    </row>
    <row r="46838" spans="11:17" x14ac:dyDescent="0.25">
      <c r="K46838" s="9"/>
      <c r="N46838" s="9"/>
      <c r="O46838" s="9"/>
      <c r="P46838" s="9"/>
      <c r="Q46838" s="9"/>
    </row>
    <row r="46839" spans="11:17" x14ac:dyDescent="0.25">
      <c r="K46839" s="9"/>
      <c r="N46839" s="9"/>
      <c r="O46839" s="9"/>
      <c r="P46839" s="9"/>
      <c r="Q46839" s="9"/>
    </row>
    <row r="46840" spans="11:17" x14ac:dyDescent="0.25">
      <c r="K46840" s="9"/>
      <c r="N46840" s="9"/>
      <c r="O46840" s="9"/>
      <c r="P46840" s="9"/>
      <c r="Q46840" s="9"/>
    </row>
    <row r="46841" spans="11:17" x14ac:dyDescent="0.25">
      <c r="K46841" s="9"/>
      <c r="N46841" s="9"/>
      <c r="O46841" s="9"/>
      <c r="P46841" s="9"/>
      <c r="Q46841" s="9"/>
    </row>
    <row r="46842" spans="11:17" x14ac:dyDescent="0.25">
      <c r="K46842" s="9"/>
      <c r="N46842" s="9"/>
      <c r="O46842" s="9"/>
      <c r="P46842" s="9"/>
      <c r="Q46842" s="9"/>
    </row>
    <row r="46843" spans="11:17" x14ac:dyDescent="0.25">
      <c r="K46843" s="9"/>
      <c r="N46843" s="9"/>
      <c r="O46843" s="9"/>
      <c r="P46843" s="9"/>
      <c r="Q46843" s="9"/>
    </row>
    <row r="46844" spans="11:17" x14ac:dyDescent="0.25">
      <c r="K46844" s="9"/>
      <c r="N46844" s="9"/>
      <c r="O46844" s="9"/>
      <c r="P46844" s="9"/>
      <c r="Q46844" s="9"/>
    </row>
    <row r="46845" spans="11:17" x14ac:dyDescent="0.25">
      <c r="K46845" s="9"/>
      <c r="N46845" s="9"/>
      <c r="O46845" s="9"/>
      <c r="P46845" s="9"/>
      <c r="Q46845" s="9"/>
    </row>
    <row r="46846" spans="11:17" x14ac:dyDescent="0.25">
      <c r="K46846" s="9"/>
      <c r="N46846" s="9"/>
      <c r="O46846" s="9"/>
      <c r="P46846" s="9"/>
      <c r="Q46846" s="9"/>
    </row>
    <row r="46847" spans="11:17" x14ac:dyDescent="0.25">
      <c r="K46847" s="9"/>
      <c r="N46847" s="9"/>
      <c r="O46847" s="9"/>
      <c r="P46847" s="9"/>
      <c r="Q46847" s="9"/>
    </row>
    <row r="46848" spans="11:17" x14ac:dyDescent="0.25">
      <c r="K46848" s="9"/>
      <c r="N46848" s="9"/>
      <c r="O46848" s="9"/>
      <c r="P46848" s="9"/>
      <c r="Q46848" s="9"/>
    </row>
    <row r="46849" spans="11:17" x14ac:dyDescent="0.25">
      <c r="K46849" s="9"/>
      <c r="N46849" s="9"/>
      <c r="O46849" s="9"/>
      <c r="P46849" s="9"/>
      <c r="Q46849" s="9"/>
    </row>
    <row r="46850" spans="11:17" x14ac:dyDescent="0.25">
      <c r="K46850" s="9"/>
      <c r="N46850" s="9"/>
      <c r="O46850" s="9"/>
      <c r="P46850" s="9"/>
      <c r="Q46850" s="9"/>
    </row>
    <row r="46851" spans="11:17" x14ac:dyDescent="0.25">
      <c r="K46851" s="9"/>
      <c r="N46851" s="9"/>
      <c r="O46851" s="9"/>
      <c r="P46851" s="9"/>
      <c r="Q46851" s="9"/>
    </row>
    <row r="46852" spans="11:17" x14ac:dyDescent="0.25">
      <c r="K46852" s="9"/>
      <c r="N46852" s="9"/>
      <c r="O46852" s="9"/>
      <c r="P46852" s="9"/>
      <c r="Q46852" s="9"/>
    </row>
    <row r="46853" spans="11:17" x14ac:dyDescent="0.25">
      <c r="K46853" s="9"/>
      <c r="N46853" s="9"/>
      <c r="O46853" s="9"/>
      <c r="P46853" s="9"/>
      <c r="Q46853" s="9"/>
    </row>
    <row r="46854" spans="11:17" x14ac:dyDescent="0.25">
      <c r="K46854" s="9"/>
      <c r="N46854" s="9"/>
      <c r="O46854" s="9"/>
      <c r="P46854" s="9"/>
      <c r="Q46854" s="9"/>
    </row>
    <row r="46855" spans="11:17" x14ac:dyDescent="0.25">
      <c r="K46855" s="9"/>
      <c r="N46855" s="9"/>
      <c r="O46855" s="9"/>
      <c r="P46855" s="9"/>
      <c r="Q46855" s="9"/>
    </row>
    <row r="46856" spans="11:17" x14ac:dyDescent="0.25">
      <c r="K46856" s="9"/>
      <c r="N46856" s="9"/>
      <c r="O46856" s="9"/>
      <c r="P46856" s="9"/>
      <c r="Q46856" s="9"/>
    </row>
    <row r="46857" spans="11:17" x14ac:dyDescent="0.25">
      <c r="K46857" s="9"/>
      <c r="N46857" s="9"/>
      <c r="O46857" s="9"/>
      <c r="P46857" s="9"/>
      <c r="Q46857" s="9"/>
    </row>
    <row r="46858" spans="11:17" x14ac:dyDescent="0.25">
      <c r="K46858" s="9"/>
      <c r="N46858" s="9"/>
      <c r="O46858" s="9"/>
      <c r="P46858" s="9"/>
      <c r="Q46858" s="9"/>
    </row>
    <row r="46859" spans="11:17" x14ac:dyDescent="0.25">
      <c r="K46859" s="9"/>
      <c r="N46859" s="9"/>
      <c r="O46859" s="9"/>
      <c r="P46859" s="9"/>
      <c r="Q46859" s="9"/>
    </row>
    <row r="46860" spans="11:17" x14ac:dyDescent="0.25">
      <c r="K46860" s="9"/>
      <c r="N46860" s="9"/>
      <c r="O46860" s="9"/>
      <c r="P46860" s="9"/>
      <c r="Q46860" s="9"/>
    </row>
    <row r="46861" spans="11:17" x14ac:dyDescent="0.25">
      <c r="K46861" s="9"/>
      <c r="N46861" s="9"/>
      <c r="O46861" s="9"/>
      <c r="P46861" s="9"/>
      <c r="Q46861" s="9"/>
    </row>
    <row r="46862" spans="11:17" x14ac:dyDescent="0.25">
      <c r="K46862" s="9"/>
      <c r="N46862" s="9"/>
      <c r="O46862" s="9"/>
      <c r="P46862" s="9"/>
      <c r="Q46862" s="9"/>
    </row>
    <row r="46863" spans="11:17" x14ac:dyDescent="0.25">
      <c r="K46863" s="9"/>
      <c r="N46863" s="9"/>
      <c r="O46863" s="9"/>
      <c r="P46863" s="9"/>
      <c r="Q46863" s="9"/>
    </row>
    <row r="46864" spans="11:17" x14ac:dyDescent="0.25">
      <c r="K46864" s="9"/>
      <c r="N46864" s="9"/>
      <c r="O46864" s="9"/>
      <c r="P46864" s="9"/>
      <c r="Q46864" s="9"/>
    </row>
    <row r="46865" spans="11:17" x14ac:dyDescent="0.25">
      <c r="K46865" s="9"/>
      <c r="N46865" s="9"/>
      <c r="O46865" s="9"/>
      <c r="P46865" s="9"/>
      <c r="Q46865" s="9"/>
    </row>
    <row r="46866" spans="11:17" x14ac:dyDescent="0.25">
      <c r="K46866" s="9"/>
      <c r="N46866" s="9"/>
      <c r="O46866" s="9"/>
      <c r="P46866" s="9"/>
      <c r="Q46866" s="9"/>
    </row>
    <row r="46867" spans="11:17" x14ac:dyDescent="0.25">
      <c r="K46867" s="9"/>
      <c r="N46867" s="9"/>
      <c r="O46867" s="9"/>
      <c r="P46867" s="9"/>
      <c r="Q46867" s="9"/>
    </row>
    <row r="46868" spans="11:17" x14ac:dyDescent="0.25">
      <c r="K46868" s="9"/>
      <c r="N46868" s="9"/>
      <c r="O46868" s="9"/>
      <c r="P46868" s="9"/>
      <c r="Q46868" s="9"/>
    </row>
    <row r="46869" spans="11:17" x14ac:dyDescent="0.25">
      <c r="K46869" s="9"/>
      <c r="N46869" s="9"/>
      <c r="O46869" s="9"/>
      <c r="P46869" s="9"/>
      <c r="Q46869" s="9"/>
    </row>
    <row r="46870" spans="11:17" x14ac:dyDescent="0.25">
      <c r="K46870" s="9"/>
      <c r="N46870" s="9"/>
      <c r="O46870" s="9"/>
      <c r="P46870" s="9"/>
      <c r="Q46870" s="9"/>
    </row>
    <row r="46871" spans="11:17" x14ac:dyDescent="0.25">
      <c r="K46871" s="9"/>
      <c r="N46871" s="9"/>
      <c r="O46871" s="9"/>
      <c r="P46871" s="9"/>
      <c r="Q46871" s="9"/>
    </row>
    <row r="46872" spans="11:17" x14ac:dyDescent="0.25">
      <c r="K46872" s="9"/>
      <c r="N46872" s="9"/>
      <c r="O46872" s="9"/>
      <c r="P46872" s="9"/>
      <c r="Q46872" s="9"/>
    </row>
    <row r="46873" spans="11:17" x14ac:dyDescent="0.25">
      <c r="K46873" s="9"/>
      <c r="N46873" s="9"/>
      <c r="O46873" s="9"/>
      <c r="P46873" s="9"/>
      <c r="Q46873" s="9"/>
    </row>
    <row r="46874" spans="11:17" x14ac:dyDescent="0.25">
      <c r="K46874" s="9"/>
      <c r="N46874" s="9"/>
      <c r="O46874" s="9"/>
      <c r="P46874" s="9"/>
      <c r="Q46874" s="9"/>
    </row>
    <row r="46875" spans="11:17" x14ac:dyDescent="0.25">
      <c r="K46875" s="9"/>
      <c r="N46875" s="9"/>
      <c r="O46875" s="9"/>
      <c r="P46875" s="9"/>
      <c r="Q46875" s="9"/>
    </row>
    <row r="46876" spans="11:17" x14ac:dyDescent="0.25">
      <c r="K46876" s="9"/>
      <c r="N46876" s="9"/>
      <c r="O46876" s="9"/>
      <c r="P46876" s="9"/>
      <c r="Q46876" s="9"/>
    </row>
    <row r="46877" spans="11:17" x14ac:dyDescent="0.25">
      <c r="K46877" s="9"/>
      <c r="N46877" s="9"/>
      <c r="O46877" s="9"/>
      <c r="P46877" s="9"/>
      <c r="Q46877" s="9"/>
    </row>
    <row r="46878" spans="11:17" x14ac:dyDescent="0.25">
      <c r="K46878" s="9"/>
      <c r="N46878" s="9"/>
      <c r="O46878" s="9"/>
      <c r="P46878" s="9"/>
      <c r="Q46878" s="9"/>
    </row>
    <row r="46879" spans="11:17" x14ac:dyDescent="0.25">
      <c r="K46879" s="9"/>
      <c r="N46879" s="9"/>
      <c r="O46879" s="9"/>
      <c r="P46879" s="9"/>
      <c r="Q46879" s="9"/>
    </row>
    <row r="46880" spans="11:17" x14ac:dyDescent="0.25">
      <c r="K46880" s="9"/>
      <c r="N46880" s="9"/>
      <c r="O46880" s="9"/>
      <c r="P46880" s="9"/>
      <c r="Q46880" s="9"/>
    </row>
    <row r="46881" spans="11:17" x14ac:dyDescent="0.25">
      <c r="K46881" s="9"/>
      <c r="N46881" s="9"/>
      <c r="O46881" s="9"/>
      <c r="P46881" s="9"/>
      <c r="Q46881" s="9"/>
    </row>
    <row r="46882" spans="11:17" x14ac:dyDescent="0.25">
      <c r="K46882" s="9"/>
      <c r="N46882" s="9"/>
      <c r="O46882" s="9"/>
      <c r="P46882" s="9"/>
      <c r="Q46882" s="9"/>
    </row>
    <row r="46883" spans="11:17" x14ac:dyDescent="0.25">
      <c r="K46883" s="9"/>
      <c r="N46883" s="9"/>
      <c r="O46883" s="9"/>
      <c r="P46883" s="9"/>
      <c r="Q46883" s="9"/>
    </row>
    <row r="46884" spans="11:17" x14ac:dyDescent="0.25">
      <c r="K46884" s="9"/>
      <c r="N46884" s="9"/>
      <c r="O46884" s="9"/>
      <c r="P46884" s="9"/>
      <c r="Q46884" s="9"/>
    </row>
    <row r="46885" spans="11:17" x14ac:dyDescent="0.25">
      <c r="K46885" s="9"/>
      <c r="N46885" s="9"/>
      <c r="O46885" s="9"/>
      <c r="P46885" s="9"/>
      <c r="Q46885" s="9"/>
    </row>
    <row r="46886" spans="11:17" x14ac:dyDescent="0.25">
      <c r="K46886" s="9"/>
      <c r="N46886" s="9"/>
      <c r="O46886" s="9"/>
      <c r="P46886" s="9"/>
      <c r="Q46886" s="9"/>
    </row>
    <row r="46887" spans="11:17" x14ac:dyDescent="0.25">
      <c r="K46887" s="9"/>
      <c r="N46887" s="9"/>
      <c r="O46887" s="9"/>
      <c r="P46887" s="9"/>
      <c r="Q46887" s="9"/>
    </row>
    <row r="46888" spans="11:17" x14ac:dyDescent="0.25">
      <c r="K46888" s="9"/>
      <c r="N46888" s="9"/>
      <c r="O46888" s="9"/>
      <c r="P46888" s="9"/>
      <c r="Q46888" s="9"/>
    </row>
    <row r="46889" spans="11:17" x14ac:dyDescent="0.25">
      <c r="K46889" s="9"/>
      <c r="N46889" s="9"/>
      <c r="O46889" s="9"/>
      <c r="P46889" s="9"/>
      <c r="Q46889" s="9"/>
    </row>
    <row r="46890" spans="11:17" x14ac:dyDescent="0.25">
      <c r="K46890" s="9"/>
      <c r="N46890" s="9"/>
      <c r="O46890" s="9"/>
      <c r="P46890" s="9"/>
      <c r="Q46890" s="9"/>
    </row>
    <row r="46891" spans="11:17" x14ac:dyDescent="0.25">
      <c r="K46891" s="9"/>
      <c r="N46891" s="9"/>
      <c r="O46891" s="9"/>
      <c r="P46891" s="9"/>
      <c r="Q46891" s="9"/>
    </row>
    <row r="46892" spans="11:17" x14ac:dyDescent="0.25">
      <c r="K46892" s="9"/>
      <c r="N46892" s="9"/>
      <c r="O46892" s="9"/>
      <c r="P46892" s="9"/>
      <c r="Q46892" s="9"/>
    </row>
    <row r="46893" spans="11:17" x14ac:dyDescent="0.25">
      <c r="K46893" s="9"/>
      <c r="N46893" s="9"/>
      <c r="O46893" s="9"/>
      <c r="P46893" s="9"/>
      <c r="Q46893" s="9"/>
    </row>
    <row r="46894" spans="11:17" x14ac:dyDescent="0.25">
      <c r="K46894" s="9"/>
      <c r="N46894" s="9"/>
      <c r="O46894" s="9"/>
      <c r="P46894" s="9"/>
      <c r="Q46894" s="9"/>
    </row>
    <row r="46895" spans="11:17" x14ac:dyDescent="0.25">
      <c r="K46895" s="9"/>
      <c r="N46895" s="9"/>
      <c r="O46895" s="9"/>
      <c r="P46895" s="9"/>
      <c r="Q46895" s="9"/>
    </row>
    <row r="46896" spans="11:17" x14ac:dyDescent="0.25">
      <c r="K46896" s="9"/>
      <c r="N46896" s="9"/>
      <c r="O46896" s="9"/>
      <c r="P46896" s="9"/>
      <c r="Q46896" s="9"/>
    </row>
    <row r="46897" spans="11:17" x14ac:dyDescent="0.25">
      <c r="K46897" s="9"/>
      <c r="N46897" s="9"/>
      <c r="O46897" s="9"/>
      <c r="P46897" s="9"/>
      <c r="Q46897" s="9"/>
    </row>
    <row r="46898" spans="11:17" x14ac:dyDescent="0.25">
      <c r="K46898" s="9"/>
      <c r="N46898" s="9"/>
      <c r="O46898" s="9"/>
      <c r="P46898" s="9"/>
      <c r="Q46898" s="9"/>
    </row>
    <row r="46899" spans="11:17" x14ac:dyDescent="0.25">
      <c r="K46899" s="9"/>
      <c r="N46899" s="9"/>
      <c r="O46899" s="9"/>
      <c r="P46899" s="9"/>
      <c r="Q46899" s="9"/>
    </row>
    <row r="46900" spans="11:17" x14ac:dyDescent="0.25">
      <c r="K46900" s="9"/>
      <c r="N46900" s="9"/>
      <c r="O46900" s="9"/>
      <c r="P46900" s="9"/>
      <c r="Q46900" s="9"/>
    </row>
    <row r="46901" spans="11:17" x14ac:dyDescent="0.25">
      <c r="K46901" s="9"/>
      <c r="N46901" s="9"/>
      <c r="O46901" s="9"/>
      <c r="P46901" s="9"/>
      <c r="Q46901" s="9"/>
    </row>
    <row r="46902" spans="11:17" x14ac:dyDescent="0.25">
      <c r="K46902" s="9"/>
      <c r="N46902" s="9"/>
      <c r="O46902" s="9"/>
      <c r="P46902" s="9"/>
      <c r="Q46902" s="9"/>
    </row>
    <row r="46903" spans="11:17" x14ac:dyDescent="0.25">
      <c r="K46903" s="9"/>
      <c r="N46903" s="9"/>
      <c r="O46903" s="9"/>
      <c r="P46903" s="9"/>
      <c r="Q46903" s="9"/>
    </row>
    <row r="46904" spans="11:17" x14ac:dyDescent="0.25">
      <c r="K46904" s="9"/>
      <c r="N46904" s="9"/>
      <c r="O46904" s="9"/>
      <c r="P46904" s="9"/>
      <c r="Q46904" s="9"/>
    </row>
    <row r="46905" spans="11:17" x14ac:dyDescent="0.25">
      <c r="K46905" s="9"/>
      <c r="N46905" s="9"/>
      <c r="O46905" s="9"/>
      <c r="P46905" s="9"/>
      <c r="Q46905" s="9"/>
    </row>
    <row r="46906" spans="11:17" x14ac:dyDescent="0.25">
      <c r="K46906" s="9"/>
      <c r="N46906" s="9"/>
      <c r="O46906" s="9"/>
      <c r="P46906" s="9"/>
      <c r="Q46906" s="9"/>
    </row>
    <row r="46907" spans="11:17" x14ac:dyDescent="0.25">
      <c r="K46907" s="9"/>
      <c r="N46907" s="9"/>
      <c r="O46907" s="9"/>
      <c r="P46907" s="9"/>
      <c r="Q46907" s="9"/>
    </row>
    <row r="46908" spans="11:17" x14ac:dyDescent="0.25">
      <c r="K46908" s="9"/>
      <c r="N46908" s="9"/>
      <c r="O46908" s="9"/>
      <c r="P46908" s="9"/>
      <c r="Q46908" s="9"/>
    </row>
    <row r="46909" spans="11:17" x14ac:dyDescent="0.25">
      <c r="K46909" s="9"/>
      <c r="N46909" s="9"/>
      <c r="O46909" s="9"/>
      <c r="P46909" s="9"/>
      <c r="Q46909" s="9"/>
    </row>
    <row r="46910" spans="11:17" x14ac:dyDescent="0.25">
      <c r="K46910" s="9"/>
      <c r="N46910" s="9"/>
      <c r="O46910" s="9"/>
      <c r="P46910" s="9"/>
      <c r="Q46910" s="9"/>
    </row>
    <row r="46911" spans="11:17" x14ac:dyDescent="0.25">
      <c r="K46911" s="9"/>
      <c r="N46911" s="9"/>
      <c r="O46911" s="9"/>
      <c r="P46911" s="9"/>
      <c r="Q46911" s="9"/>
    </row>
    <row r="46912" spans="11:17" x14ac:dyDescent="0.25">
      <c r="K46912" s="9"/>
      <c r="N46912" s="9"/>
      <c r="O46912" s="9"/>
      <c r="P46912" s="9"/>
      <c r="Q46912" s="9"/>
    </row>
    <row r="46913" spans="11:17" x14ac:dyDescent="0.25">
      <c r="K46913" s="9"/>
      <c r="N46913" s="9"/>
      <c r="O46913" s="9"/>
      <c r="P46913" s="9"/>
      <c r="Q46913" s="9"/>
    </row>
    <row r="46914" spans="11:17" x14ac:dyDescent="0.25">
      <c r="K46914" s="9"/>
      <c r="N46914" s="9"/>
      <c r="O46914" s="9"/>
      <c r="P46914" s="9"/>
      <c r="Q46914" s="9"/>
    </row>
    <row r="46915" spans="11:17" x14ac:dyDescent="0.25">
      <c r="K46915" s="9"/>
      <c r="N46915" s="9"/>
      <c r="O46915" s="9"/>
      <c r="P46915" s="9"/>
      <c r="Q46915" s="9"/>
    </row>
    <row r="46916" spans="11:17" x14ac:dyDescent="0.25">
      <c r="K46916" s="9"/>
      <c r="N46916" s="9"/>
      <c r="O46916" s="9"/>
      <c r="P46916" s="9"/>
      <c r="Q46916" s="9"/>
    </row>
    <row r="46917" spans="11:17" x14ac:dyDescent="0.25">
      <c r="K46917" s="9"/>
      <c r="N46917" s="9"/>
      <c r="O46917" s="9"/>
      <c r="P46917" s="9"/>
      <c r="Q46917" s="9"/>
    </row>
    <row r="46918" spans="11:17" x14ac:dyDescent="0.25">
      <c r="K46918" s="9"/>
      <c r="N46918" s="9"/>
      <c r="O46918" s="9"/>
      <c r="P46918" s="9"/>
      <c r="Q46918" s="9"/>
    </row>
    <row r="46919" spans="11:17" x14ac:dyDescent="0.25">
      <c r="K46919" s="9"/>
      <c r="N46919" s="9"/>
      <c r="O46919" s="9"/>
      <c r="P46919" s="9"/>
      <c r="Q46919" s="9"/>
    </row>
    <row r="46920" spans="11:17" x14ac:dyDescent="0.25">
      <c r="K46920" s="9"/>
      <c r="N46920" s="9"/>
      <c r="O46920" s="9"/>
      <c r="P46920" s="9"/>
      <c r="Q46920" s="9"/>
    </row>
    <row r="46921" spans="11:17" x14ac:dyDescent="0.25">
      <c r="K46921" s="9"/>
      <c r="N46921" s="9"/>
      <c r="O46921" s="9"/>
      <c r="P46921" s="9"/>
      <c r="Q46921" s="9"/>
    </row>
    <row r="46922" spans="11:17" x14ac:dyDescent="0.25">
      <c r="K46922" s="9"/>
      <c r="N46922" s="9"/>
      <c r="O46922" s="9"/>
      <c r="P46922" s="9"/>
      <c r="Q46922" s="9"/>
    </row>
    <row r="46923" spans="11:17" x14ac:dyDescent="0.25">
      <c r="K46923" s="9"/>
      <c r="N46923" s="9"/>
      <c r="O46923" s="9"/>
      <c r="P46923" s="9"/>
      <c r="Q46923" s="9"/>
    </row>
    <row r="46924" spans="11:17" x14ac:dyDescent="0.25">
      <c r="K46924" s="9"/>
      <c r="N46924" s="9"/>
      <c r="O46924" s="9"/>
      <c r="P46924" s="9"/>
      <c r="Q46924" s="9"/>
    </row>
    <row r="46925" spans="11:17" x14ac:dyDescent="0.25">
      <c r="K46925" s="9"/>
      <c r="N46925" s="9"/>
      <c r="O46925" s="9"/>
      <c r="P46925" s="9"/>
      <c r="Q46925" s="9"/>
    </row>
    <row r="46926" spans="11:17" x14ac:dyDescent="0.25">
      <c r="K46926" s="9"/>
      <c r="N46926" s="9"/>
      <c r="O46926" s="9"/>
      <c r="P46926" s="9"/>
      <c r="Q46926" s="9"/>
    </row>
    <row r="46927" spans="11:17" x14ac:dyDescent="0.25">
      <c r="K46927" s="9"/>
      <c r="N46927" s="9"/>
      <c r="O46927" s="9"/>
      <c r="P46927" s="9"/>
      <c r="Q46927" s="9"/>
    </row>
    <row r="46928" spans="11:17" x14ac:dyDescent="0.25">
      <c r="K46928" s="9"/>
      <c r="N46928" s="9"/>
      <c r="O46928" s="9"/>
      <c r="P46928" s="9"/>
      <c r="Q46928" s="9"/>
    </row>
    <row r="46929" spans="11:17" x14ac:dyDescent="0.25">
      <c r="K46929" s="9"/>
      <c r="N46929" s="9"/>
      <c r="O46929" s="9"/>
      <c r="P46929" s="9"/>
      <c r="Q46929" s="9"/>
    </row>
    <row r="46930" spans="11:17" x14ac:dyDescent="0.25">
      <c r="K46930" s="9"/>
      <c r="N46930" s="9"/>
      <c r="O46930" s="9"/>
      <c r="P46930" s="9"/>
      <c r="Q46930" s="9"/>
    </row>
    <row r="46931" spans="11:17" x14ac:dyDescent="0.25">
      <c r="K46931" s="9"/>
      <c r="N46931" s="9"/>
      <c r="O46931" s="9"/>
      <c r="P46931" s="9"/>
      <c r="Q46931" s="9"/>
    </row>
    <row r="46932" spans="11:17" x14ac:dyDescent="0.25">
      <c r="K46932" s="9"/>
      <c r="N46932" s="9"/>
      <c r="O46932" s="9"/>
      <c r="P46932" s="9"/>
      <c r="Q46932" s="9"/>
    </row>
    <row r="46933" spans="11:17" x14ac:dyDescent="0.25">
      <c r="K46933" s="9"/>
      <c r="N46933" s="9"/>
      <c r="O46933" s="9"/>
      <c r="P46933" s="9"/>
      <c r="Q46933" s="9"/>
    </row>
    <row r="46934" spans="11:17" x14ac:dyDescent="0.25">
      <c r="K46934" s="9"/>
      <c r="N46934" s="9"/>
      <c r="O46934" s="9"/>
      <c r="P46934" s="9"/>
      <c r="Q46934" s="9"/>
    </row>
    <row r="46935" spans="11:17" x14ac:dyDescent="0.25">
      <c r="K46935" s="9"/>
      <c r="N46935" s="9"/>
      <c r="O46935" s="9"/>
      <c r="P46935" s="9"/>
      <c r="Q46935" s="9"/>
    </row>
    <row r="46936" spans="11:17" x14ac:dyDescent="0.25">
      <c r="K46936" s="9"/>
      <c r="N46936" s="9"/>
      <c r="O46936" s="9"/>
      <c r="P46936" s="9"/>
      <c r="Q46936" s="9"/>
    </row>
    <row r="46937" spans="11:17" x14ac:dyDescent="0.25">
      <c r="K46937" s="9"/>
      <c r="N46937" s="9"/>
      <c r="O46937" s="9"/>
      <c r="P46937" s="9"/>
      <c r="Q46937" s="9"/>
    </row>
    <row r="46938" spans="11:17" x14ac:dyDescent="0.25">
      <c r="K46938" s="9"/>
      <c r="N46938" s="9"/>
      <c r="O46938" s="9"/>
      <c r="P46938" s="9"/>
      <c r="Q46938" s="9"/>
    </row>
    <row r="46939" spans="11:17" x14ac:dyDescent="0.25">
      <c r="K46939" s="9"/>
      <c r="N46939" s="9"/>
      <c r="O46939" s="9"/>
      <c r="P46939" s="9"/>
      <c r="Q46939" s="9"/>
    </row>
    <row r="46940" spans="11:17" x14ac:dyDescent="0.25">
      <c r="K46940" s="9"/>
      <c r="N46940" s="9"/>
      <c r="O46940" s="9"/>
      <c r="P46940" s="9"/>
      <c r="Q46940" s="9"/>
    </row>
    <row r="46941" spans="11:17" x14ac:dyDescent="0.25">
      <c r="K46941" s="9"/>
      <c r="N46941" s="9"/>
      <c r="O46941" s="9"/>
      <c r="P46941" s="9"/>
      <c r="Q46941" s="9"/>
    </row>
    <row r="46942" spans="11:17" x14ac:dyDescent="0.25">
      <c r="K46942" s="9"/>
      <c r="N46942" s="9"/>
      <c r="O46942" s="9"/>
      <c r="P46942" s="9"/>
      <c r="Q46942" s="9"/>
    </row>
    <row r="46943" spans="11:17" x14ac:dyDescent="0.25">
      <c r="K46943" s="9"/>
      <c r="N46943" s="9"/>
      <c r="O46943" s="9"/>
      <c r="P46943" s="9"/>
      <c r="Q46943" s="9"/>
    </row>
    <row r="46944" spans="11:17" x14ac:dyDescent="0.25">
      <c r="K46944" s="9"/>
      <c r="N46944" s="9"/>
      <c r="O46944" s="9"/>
      <c r="P46944" s="9"/>
      <c r="Q46944" s="9"/>
    </row>
    <row r="46945" spans="11:17" x14ac:dyDescent="0.25">
      <c r="K46945" s="9"/>
      <c r="N46945" s="9"/>
      <c r="O46945" s="9"/>
      <c r="P46945" s="9"/>
      <c r="Q46945" s="9"/>
    </row>
    <row r="46946" spans="11:17" x14ac:dyDescent="0.25">
      <c r="K46946" s="9"/>
      <c r="N46946" s="9"/>
      <c r="O46946" s="9"/>
      <c r="P46946" s="9"/>
      <c r="Q46946" s="9"/>
    </row>
    <row r="46947" spans="11:17" x14ac:dyDescent="0.25">
      <c r="K46947" s="9"/>
      <c r="N46947" s="9"/>
      <c r="O46947" s="9"/>
      <c r="P46947" s="9"/>
      <c r="Q46947" s="9"/>
    </row>
    <row r="46948" spans="11:17" x14ac:dyDescent="0.25">
      <c r="K46948" s="9"/>
      <c r="N46948" s="9"/>
      <c r="O46948" s="9"/>
      <c r="P46948" s="9"/>
      <c r="Q46948" s="9"/>
    </row>
    <row r="46949" spans="11:17" x14ac:dyDescent="0.25">
      <c r="K46949" s="9"/>
      <c r="N46949" s="9"/>
      <c r="O46949" s="9"/>
      <c r="P46949" s="9"/>
      <c r="Q46949" s="9"/>
    </row>
    <row r="46950" spans="11:17" x14ac:dyDescent="0.25">
      <c r="K46950" s="9"/>
      <c r="N46950" s="9"/>
      <c r="O46950" s="9"/>
      <c r="P46950" s="9"/>
      <c r="Q46950" s="9"/>
    </row>
    <row r="46951" spans="11:17" x14ac:dyDescent="0.25">
      <c r="K46951" s="9"/>
      <c r="N46951" s="9"/>
      <c r="O46951" s="9"/>
      <c r="P46951" s="9"/>
      <c r="Q46951" s="9"/>
    </row>
    <row r="46952" spans="11:17" x14ac:dyDescent="0.25">
      <c r="K46952" s="9"/>
      <c r="N46952" s="9"/>
      <c r="O46952" s="9"/>
      <c r="P46952" s="9"/>
      <c r="Q46952" s="9"/>
    </row>
    <row r="46953" spans="11:17" x14ac:dyDescent="0.25">
      <c r="K46953" s="9"/>
      <c r="N46953" s="9"/>
      <c r="O46953" s="9"/>
      <c r="P46953" s="9"/>
      <c r="Q46953" s="9"/>
    </row>
    <row r="46954" spans="11:17" x14ac:dyDescent="0.25">
      <c r="K46954" s="9"/>
      <c r="N46954" s="9"/>
      <c r="O46954" s="9"/>
      <c r="P46954" s="9"/>
      <c r="Q46954" s="9"/>
    </row>
    <row r="46955" spans="11:17" x14ac:dyDescent="0.25">
      <c r="K46955" s="9"/>
      <c r="N46955" s="9"/>
      <c r="O46955" s="9"/>
      <c r="P46955" s="9"/>
      <c r="Q46955" s="9"/>
    </row>
    <row r="46956" spans="11:17" x14ac:dyDescent="0.25">
      <c r="K46956" s="9"/>
      <c r="N46956" s="9"/>
      <c r="O46956" s="9"/>
      <c r="P46956" s="9"/>
      <c r="Q46956" s="9"/>
    </row>
    <row r="46957" spans="11:17" x14ac:dyDescent="0.25">
      <c r="K46957" s="9"/>
      <c r="N46957" s="9"/>
      <c r="O46957" s="9"/>
      <c r="P46957" s="9"/>
      <c r="Q46957" s="9"/>
    </row>
    <row r="46958" spans="11:17" x14ac:dyDescent="0.25">
      <c r="K46958" s="9"/>
      <c r="N46958" s="9"/>
      <c r="O46958" s="9"/>
      <c r="P46958" s="9"/>
      <c r="Q46958" s="9"/>
    </row>
    <row r="46959" spans="11:17" x14ac:dyDescent="0.25">
      <c r="K46959" s="9"/>
      <c r="N46959" s="9"/>
      <c r="O46959" s="9"/>
      <c r="P46959" s="9"/>
      <c r="Q46959" s="9"/>
    </row>
    <row r="46960" spans="11:17" x14ac:dyDescent="0.25">
      <c r="K46960" s="9"/>
      <c r="N46960" s="9"/>
      <c r="O46960" s="9"/>
      <c r="P46960" s="9"/>
      <c r="Q46960" s="9"/>
    </row>
    <row r="46961" spans="11:17" x14ac:dyDescent="0.25">
      <c r="K46961" s="9"/>
      <c r="N46961" s="9"/>
      <c r="O46961" s="9"/>
      <c r="P46961" s="9"/>
      <c r="Q46961" s="9"/>
    </row>
    <row r="46962" spans="11:17" x14ac:dyDescent="0.25">
      <c r="K46962" s="9"/>
      <c r="N46962" s="9"/>
      <c r="O46962" s="9"/>
      <c r="P46962" s="9"/>
      <c r="Q46962" s="9"/>
    </row>
    <row r="46963" spans="11:17" x14ac:dyDescent="0.25">
      <c r="K46963" s="9"/>
      <c r="N46963" s="9"/>
      <c r="O46963" s="9"/>
      <c r="P46963" s="9"/>
      <c r="Q46963" s="9"/>
    </row>
    <row r="46964" spans="11:17" x14ac:dyDescent="0.25">
      <c r="K46964" s="9"/>
      <c r="N46964" s="9"/>
      <c r="O46964" s="9"/>
      <c r="P46964" s="9"/>
      <c r="Q46964" s="9"/>
    </row>
    <row r="46965" spans="11:17" x14ac:dyDescent="0.25">
      <c r="K46965" s="9"/>
      <c r="N46965" s="9"/>
      <c r="O46965" s="9"/>
      <c r="P46965" s="9"/>
      <c r="Q46965" s="9"/>
    </row>
    <row r="46966" spans="11:17" x14ac:dyDescent="0.25">
      <c r="K46966" s="9"/>
      <c r="N46966" s="9"/>
      <c r="O46966" s="9"/>
      <c r="P46966" s="9"/>
      <c r="Q46966" s="9"/>
    </row>
    <row r="46967" spans="11:17" x14ac:dyDescent="0.25">
      <c r="K46967" s="9"/>
      <c r="N46967" s="9"/>
      <c r="O46967" s="9"/>
      <c r="P46967" s="9"/>
      <c r="Q46967" s="9"/>
    </row>
    <row r="46968" spans="11:17" x14ac:dyDescent="0.25">
      <c r="K46968" s="9"/>
      <c r="N46968" s="9"/>
      <c r="O46968" s="9"/>
      <c r="P46968" s="9"/>
      <c r="Q46968" s="9"/>
    </row>
    <row r="46969" spans="11:17" x14ac:dyDescent="0.25">
      <c r="K46969" s="9"/>
      <c r="N46969" s="9"/>
      <c r="O46969" s="9"/>
      <c r="P46969" s="9"/>
      <c r="Q46969" s="9"/>
    </row>
    <row r="46970" spans="11:17" x14ac:dyDescent="0.25">
      <c r="K46970" s="9"/>
      <c r="N46970" s="9"/>
      <c r="O46970" s="9"/>
      <c r="P46970" s="9"/>
      <c r="Q46970" s="9"/>
    </row>
    <row r="46971" spans="11:17" x14ac:dyDescent="0.25">
      <c r="K46971" s="9"/>
      <c r="N46971" s="9"/>
      <c r="O46971" s="9"/>
      <c r="P46971" s="9"/>
      <c r="Q46971" s="9"/>
    </row>
    <row r="46972" spans="11:17" x14ac:dyDescent="0.25">
      <c r="K46972" s="9"/>
      <c r="N46972" s="9"/>
      <c r="O46972" s="9"/>
      <c r="P46972" s="9"/>
      <c r="Q46972" s="9"/>
    </row>
    <row r="46973" spans="11:17" x14ac:dyDescent="0.25">
      <c r="K46973" s="9"/>
      <c r="N46973" s="9"/>
      <c r="O46973" s="9"/>
      <c r="P46973" s="9"/>
      <c r="Q46973" s="9"/>
    </row>
    <row r="46974" spans="11:17" x14ac:dyDescent="0.25">
      <c r="K46974" s="9"/>
      <c r="N46974" s="9"/>
      <c r="O46974" s="9"/>
      <c r="P46974" s="9"/>
      <c r="Q46974" s="9"/>
    </row>
    <row r="46975" spans="11:17" x14ac:dyDescent="0.25">
      <c r="K46975" s="9"/>
      <c r="N46975" s="9"/>
      <c r="O46975" s="9"/>
      <c r="P46975" s="9"/>
      <c r="Q46975" s="9"/>
    </row>
    <row r="46976" spans="11:17" x14ac:dyDescent="0.25">
      <c r="K46976" s="9"/>
      <c r="N46976" s="9"/>
      <c r="O46976" s="9"/>
      <c r="P46976" s="9"/>
      <c r="Q46976" s="9"/>
    </row>
    <row r="46977" spans="11:17" x14ac:dyDescent="0.25">
      <c r="K46977" s="9"/>
      <c r="N46977" s="9"/>
      <c r="O46977" s="9"/>
      <c r="P46977" s="9"/>
      <c r="Q46977" s="9"/>
    </row>
    <row r="46978" spans="11:17" x14ac:dyDescent="0.25">
      <c r="K46978" s="9"/>
      <c r="N46978" s="9"/>
      <c r="O46978" s="9"/>
      <c r="P46978" s="9"/>
      <c r="Q46978" s="9"/>
    </row>
    <row r="46979" spans="11:17" x14ac:dyDescent="0.25">
      <c r="K46979" s="9"/>
      <c r="N46979" s="9"/>
      <c r="O46979" s="9"/>
      <c r="P46979" s="9"/>
      <c r="Q46979" s="9"/>
    </row>
    <row r="46980" spans="11:17" x14ac:dyDescent="0.25">
      <c r="K46980" s="9"/>
      <c r="N46980" s="9"/>
      <c r="O46980" s="9"/>
      <c r="P46980" s="9"/>
      <c r="Q46980" s="9"/>
    </row>
    <row r="46981" spans="11:17" x14ac:dyDescent="0.25">
      <c r="K46981" s="9"/>
      <c r="N46981" s="9"/>
      <c r="O46981" s="9"/>
      <c r="P46981" s="9"/>
      <c r="Q46981" s="9"/>
    </row>
    <row r="46982" spans="11:17" x14ac:dyDescent="0.25">
      <c r="K46982" s="9"/>
      <c r="N46982" s="9"/>
      <c r="O46982" s="9"/>
      <c r="P46982" s="9"/>
      <c r="Q46982" s="9"/>
    </row>
    <row r="46983" spans="11:17" x14ac:dyDescent="0.25">
      <c r="K46983" s="9"/>
      <c r="N46983" s="9"/>
      <c r="O46983" s="9"/>
      <c r="P46983" s="9"/>
      <c r="Q46983" s="9"/>
    </row>
    <row r="46984" spans="11:17" x14ac:dyDescent="0.25">
      <c r="K46984" s="9"/>
      <c r="N46984" s="9"/>
      <c r="O46984" s="9"/>
      <c r="P46984" s="9"/>
      <c r="Q46984" s="9"/>
    </row>
    <row r="46985" spans="11:17" x14ac:dyDescent="0.25">
      <c r="K46985" s="9"/>
      <c r="N46985" s="9"/>
      <c r="O46985" s="9"/>
      <c r="P46985" s="9"/>
      <c r="Q46985" s="9"/>
    </row>
    <row r="46986" spans="11:17" x14ac:dyDescent="0.25">
      <c r="K46986" s="9"/>
      <c r="N46986" s="9"/>
      <c r="O46986" s="9"/>
      <c r="P46986" s="9"/>
      <c r="Q46986" s="9"/>
    </row>
    <row r="46987" spans="11:17" x14ac:dyDescent="0.25">
      <c r="K46987" s="9"/>
      <c r="N46987" s="9"/>
      <c r="O46987" s="9"/>
      <c r="P46987" s="9"/>
      <c r="Q46987" s="9"/>
    </row>
    <row r="46988" spans="11:17" x14ac:dyDescent="0.25">
      <c r="K46988" s="9"/>
      <c r="N46988" s="9"/>
      <c r="O46988" s="9"/>
      <c r="P46988" s="9"/>
      <c r="Q46988" s="9"/>
    </row>
    <row r="46989" spans="11:17" x14ac:dyDescent="0.25">
      <c r="K46989" s="9"/>
      <c r="N46989" s="9"/>
      <c r="O46989" s="9"/>
      <c r="P46989" s="9"/>
      <c r="Q46989" s="9"/>
    </row>
    <row r="46990" spans="11:17" x14ac:dyDescent="0.25">
      <c r="K46990" s="9"/>
      <c r="N46990" s="9"/>
      <c r="O46990" s="9"/>
      <c r="P46990" s="9"/>
      <c r="Q46990" s="9"/>
    </row>
    <row r="46991" spans="11:17" x14ac:dyDescent="0.25">
      <c r="K46991" s="9"/>
      <c r="N46991" s="9"/>
      <c r="O46991" s="9"/>
      <c r="P46991" s="9"/>
      <c r="Q46991" s="9"/>
    </row>
    <row r="46992" spans="11:17" x14ac:dyDescent="0.25">
      <c r="K46992" s="9"/>
      <c r="N46992" s="9"/>
      <c r="O46992" s="9"/>
      <c r="P46992" s="9"/>
      <c r="Q46992" s="9"/>
    </row>
    <row r="46993" spans="11:17" x14ac:dyDescent="0.25">
      <c r="K46993" s="9"/>
      <c r="N46993" s="9"/>
      <c r="O46993" s="9"/>
      <c r="P46993" s="9"/>
      <c r="Q46993" s="9"/>
    </row>
    <row r="46994" spans="11:17" x14ac:dyDescent="0.25">
      <c r="K46994" s="9"/>
      <c r="N46994" s="9"/>
      <c r="O46994" s="9"/>
      <c r="P46994" s="9"/>
      <c r="Q46994" s="9"/>
    </row>
    <row r="46995" spans="11:17" x14ac:dyDescent="0.25">
      <c r="K46995" s="9"/>
      <c r="N46995" s="9"/>
      <c r="O46995" s="9"/>
      <c r="P46995" s="9"/>
      <c r="Q46995" s="9"/>
    </row>
    <row r="46996" spans="11:17" x14ac:dyDescent="0.25">
      <c r="K46996" s="9"/>
      <c r="N46996" s="9"/>
      <c r="O46996" s="9"/>
      <c r="P46996" s="9"/>
      <c r="Q46996" s="9"/>
    </row>
    <row r="46997" spans="11:17" x14ac:dyDescent="0.25">
      <c r="K46997" s="9"/>
      <c r="N46997" s="9"/>
      <c r="O46997" s="9"/>
      <c r="P46997" s="9"/>
      <c r="Q46997" s="9"/>
    </row>
    <row r="46998" spans="11:17" x14ac:dyDescent="0.25">
      <c r="K46998" s="9"/>
      <c r="N46998" s="9"/>
      <c r="O46998" s="9"/>
      <c r="P46998" s="9"/>
      <c r="Q46998" s="9"/>
    </row>
    <row r="46999" spans="11:17" x14ac:dyDescent="0.25">
      <c r="K46999" s="9"/>
      <c r="N46999" s="9"/>
      <c r="O46999" s="9"/>
      <c r="P46999" s="9"/>
      <c r="Q46999" s="9"/>
    </row>
    <row r="47000" spans="11:17" x14ac:dyDescent="0.25">
      <c r="K47000" s="9"/>
      <c r="N47000" s="9"/>
      <c r="O47000" s="9"/>
      <c r="P47000" s="9"/>
      <c r="Q47000" s="9"/>
    </row>
    <row r="47001" spans="11:17" x14ac:dyDescent="0.25">
      <c r="K47001" s="9"/>
      <c r="N47001" s="9"/>
      <c r="O47001" s="9"/>
      <c r="P47001" s="9"/>
      <c r="Q47001" s="9"/>
    </row>
    <row r="47002" spans="11:17" x14ac:dyDescent="0.25">
      <c r="K47002" s="9"/>
      <c r="N47002" s="9"/>
      <c r="O47002" s="9"/>
      <c r="P47002" s="9"/>
      <c r="Q47002" s="9"/>
    </row>
    <row r="47003" spans="11:17" x14ac:dyDescent="0.25">
      <c r="K47003" s="9"/>
      <c r="N47003" s="9"/>
      <c r="O47003" s="9"/>
      <c r="P47003" s="9"/>
      <c r="Q47003" s="9"/>
    </row>
    <row r="47004" spans="11:17" x14ac:dyDescent="0.25">
      <c r="K47004" s="9"/>
      <c r="N47004" s="9"/>
      <c r="O47004" s="9"/>
      <c r="P47004" s="9"/>
      <c r="Q47004" s="9"/>
    </row>
    <row r="47005" spans="11:17" x14ac:dyDescent="0.25">
      <c r="K47005" s="9"/>
      <c r="N47005" s="9"/>
      <c r="O47005" s="9"/>
      <c r="P47005" s="9"/>
      <c r="Q47005" s="9"/>
    </row>
    <row r="47006" spans="11:17" x14ac:dyDescent="0.25">
      <c r="K47006" s="9"/>
      <c r="N47006" s="9"/>
      <c r="O47006" s="9"/>
      <c r="P47006" s="9"/>
      <c r="Q47006" s="9"/>
    </row>
    <row r="47007" spans="11:17" x14ac:dyDescent="0.25">
      <c r="K47007" s="9"/>
      <c r="N47007" s="9"/>
      <c r="O47007" s="9"/>
      <c r="P47007" s="9"/>
      <c r="Q47007" s="9"/>
    </row>
    <row r="47008" spans="11:17" x14ac:dyDescent="0.25">
      <c r="K47008" s="9"/>
      <c r="N47008" s="9"/>
      <c r="O47008" s="9"/>
      <c r="P47008" s="9"/>
      <c r="Q47008" s="9"/>
    </row>
    <row r="47009" spans="11:17" x14ac:dyDescent="0.25">
      <c r="K47009" s="9"/>
      <c r="N47009" s="9"/>
      <c r="O47009" s="9"/>
      <c r="P47009" s="9"/>
      <c r="Q47009" s="9"/>
    </row>
    <row r="47010" spans="11:17" x14ac:dyDescent="0.25">
      <c r="K47010" s="9"/>
      <c r="N47010" s="9"/>
      <c r="O47010" s="9"/>
      <c r="P47010" s="9"/>
      <c r="Q47010" s="9"/>
    </row>
    <row r="47011" spans="11:17" x14ac:dyDescent="0.25">
      <c r="K47011" s="9"/>
      <c r="N47011" s="9"/>
      <c r="O47011" s="9"/>
      <c r="P47011" s="9"/>
      <c r="Q47011" s="9"/>
    </row>
    <row r="47012" spans="11:17" x14ac:dyDescent="0.25">
      <c r="K47012" s="9"/>
      <c r="N47012" s="9"/>
      <c r="O47012" s="9"/>
      <c r="P47012" s="9"/>
      <c r="Q47012" s="9"/>
    </row>
    <row r="47013" spans="11:17" x14ac:dyDescent="0.25">
      <c r="K47013" s="9"/>
      <c r="N47013" s="9"/>
      <c r="O47013" s="9"/>
      <c r="P47013" s="9"/>
      <c r="Q47013" s="9"/>
    </row>
    <row r="47014" spans="11:17" x14ac:dyDescent="0.25">
      <c r="K47014" s="9"/>
      <c r="N47014" s="9"/>
      <c r="O47014" s="9"/>
      <c r="P47014" s="9"/>
      <c r="Q47014" s="9"/>
    </row>
    <row r="47015" spans="11:17" x14ac:dyDescent="0.25">
      <c r="K47015" s="9"/>
      <c r="N47015" s="9"/>
      <c r="O47015" s="9"/>
      <c r="P47015" s="9"/>
      <c r="Q47015" s="9"/>
    </row>
    <row r="47016" spans="11:17" x14ac:dyDescent="0.25">
      <c r="K47016" s="9"/>
      <c r="N47016" s="9"/>
      <c r="O47016" s="9"/>
      <c r="P47016" s="9"/>
      <c r="Q47016" s="9"/>
    </row>
    <row r="47017" spans="11:17" x14ac:dyDescent="0.25">
      <c r="K47017" s="9"/>
      <c r="N47017" s="9"/>
      <c r="O47017" s="9"/>
      <c r="P47017" s="9"/>
      <c r="Q47017" s="9"/>
    </row>
    <row r="47018" spans="11:17" x14ac:dyDescent="0.25">
      <c r="K47018" s="9"/>
      <c r="N47018" s="9"/>
      <c r="O47018" s="9"/>
      <c r="P47018" s="9"/>
      <c r="Q47018" s="9"/>
    </row>
    <row r="47019" spans="11:17" x14ac:dyDescent="0.25">
      <c r="K47019" s="9"/>
      <c r="N47019" s="9"/>
      <c r="O47019" s="9"/>
      <c r="P47019" s="9"/>
      <c r="Q47019" s="9"/>
    </row>
    <row r="47020" spans="11:17" x14ac:dyDescent="0.25">
      <c r="K47020" s="9"/>
      <c r="N47020" s="9"/>
      <c r="O47020" s="9"/>
      <c r="P47020" s="9"/>
      <c r="Q47020" s="9"/>
    </row>
    <row r="47021" spans="11:17" x14ac:dyDescent="0.25">
      <c r="K47021" s="9"/>
      <c r="N47021" s="9"/>
      <c r="O47021" s="9"/>
      <c r="P47021" s="9"/>
      <c r="Q47021" s="9"/>
    </row>
    <row r="47022" spans="11:17" x14ac:dyDescent="0.25">
      <c r="K47022" s="9"/>
      <c r="N47022" s="9"/>
      <c r="O47022" s="9"/>
      <c r="P47022" s="9"/>
      <c r="Q47022" s="9"/>
    </row>
    <row r="47023" spans="11:17" x14ac:dyDescent="0.25">
      <c r="K47023" s="9"/>
      <c r="N47023" s="9"/>
      <c r="O47023" s="9"/>
      <c r="P47023" s="9"/>
      <c r="Q47023" s="9"/>
    </row>
    <row r="47024" spans="11:17" x14ac:dyDescent="0.25">
      <c r="K47024" s="9"/>
      <c r="N47024" s="9"/>
      <c r="O47024" s="9"/>
      <c r="P47024" s="9"/>
      <c r="Q47024" s="9"/>
    </row>
    <row r="47025" spans="11:17" x14ac:dyDescent="0.25">
      <c r="K47025" s="9"/>
      <c r="N47025" s="9"/>
      <c r="O47025" s="9"/>
      <c r="P47025" s="9"/>
      <c r="Q47025" s="9"/>
    </row>
    <row r="47026" spans="11:17" x14ac:dyDescent="0.25">
      <c r="K47026" s="9"/>
      <c r="N47026" s="9"/>
      <c r="O47026" s="9"/>
      <c r="P47026" s="9"/>
      <c r="Q47026" s="9"/>
    </row>
    <row r="47027" spans="11:17" x14ac:dyDescent="0.25">
      <c r="K47027" s="9"/>
      <c r="N47027" s="9"/>
      <c r="O47027" s="9"/>
      <c r="P47027" s="9"/>
      <c r="Q47027" s="9"/>
    </row>
    <row r="47028" spans="11:17" x14ac:dyDescent="0.25">
      <c r="K47028" s="9"/>
      <c r="N47028" s="9"/>
      <c r="O47028" s="9"/>
      <c r="P47028" s="9"/>
      <c r="Q47028" s="9"/>
    </row>
    <row r="47029" spans="11:17" x14ac:dyDescent="0.25">
      <c r="K47029" s="9"/>
      <c r="N47029" s="9"/>
      <c r="O47029" s="9"/>
      <c r="P47029" s="9"/>
      <c r="Q47029" s="9"/>
    </row>
    <row r="47030" spans="11:17" x14ac:dyDescent="0.25">
      <c r="K47030" s="9"/>
      <c r="N47030" s="9"/>
      <c r="O47030" s="9"/>
      <c r="P47030" s="9"/>
      <c r="Q47030" s="9"/>
    </row>
    <row r="47031" spans="11:17" x14ac:dyDescent="0.25">
      <c r="K47031" s="9"/>
      <c r="N47031" s="9"/>
      <c r="O47031" s="9"/>
      <c r="P47031" s="9"/>
      <c r="Q47031" s="9"/>
    </row>
    <row r="47032" spans="11:17" x14ac:dyDescent="0.25">
      <c r="K47032" s="9"/>
      <c r="N47032" s="9"/>
      <c r="O47032" s="9"/>
      <c r="P47032" s="9"/>
      <c r="Q47032" s="9"/>
    </row>
    <row r="47033" spans="11:17" x14ac:dyDescent="0.25">
      <c r="K47033" s="9"/>
      <c r="N47033" s="9"/>
      <c r="O47033" s="9"/>
      <c r="P47033" s="9"/>
      <c r="Q47033" s="9"/>
    </row>
    <row r="47034" spans="11:17" x14ac:dyDescent="0.25">
      <c r="K47034" s="9"/>
      <c r="N47034" s="9"/>
      <c r="O47034" s="9"/>
      <c r="P47034" s="9"/>
      <c r="Q47034" s="9"/>
    </row>
    <row r="47035" spans="11:17" x14ac:dyDescent="0.25">
      <c r="K47035" s="9"/>
      <c r="N47035" s="9"/>
      <c r="O47035" s="9"/>
      <c r="P47035" s="9"/>
      <c r="Q47035" s="9"/>
    </row>
    <row r="47036" spans="11:17" x14ac:dyDescent="0.25">
      <c r="K47036" s="9"/>
      <c r="N47036" s="9"/>
      <c r="O47036" s="9"/>
      <c r="P47036" s="9"/>
      <c r="Q47036" s="9"/>
    </row>
    <row r="47037" spans="11:17" x14ac:dyDescent="0.25">
      <c r="K47037" s="9"/>
      <c r="N47037" s="9"/>
      <c r="O47037" s="9"/>
      <c r="P47037" s="9"/>
      <c r="Q47037" s="9"/>
    </row>
    <row r="47038" spans="11:17" x14ac:dyDescent="0.25">
      <c r="K47038" s="9"/>
      <c r="N47038" s="9"/>
      <c r="O47038" s="9"/>
      <c r="P47038" s="9"/>
      <c r="Q47038" s="9"/>
    </row>
    <row r="47039" spans="11:17" x14ac:dyDescent="0.25">
      <c r="K47039" s="9"/>
      <c r="N47039" s="9"/>
      <c r="O47039" s="9"/>
      <c r="P47039" s="9"/>
      <c r="Q47039" s="9"/>
    </row>
    <row r="47040" spans="11:17" x14ac:dyDescent="0.25">
      <c r="K47040" s="9"/>
      <c r="N47040" s="9"/>
      <c r="O47040" s="9"/>
      <c r="P47040" s="9"/>
      <c r="Q47040" s="9"/>
    </row>
    <row r="47041" spans="11:17" x14ac:dyDescent="0.25">
      <c r="K47041" s="9"/>
      <c r="N47041" s="9"/>
      <c r="O47041" s="9"/>
      <c r="P47041" s="9"/>
      <c r="Q47041" s="9"/>
    </row>
    <row r="47042" spans="11:17" x14ac:dyDescent="0.25">
      <c r="K47042" s="9"/>
      <c r="N47042" s="9"/>
      <c r="O47042" s="9"/>
      <c r="P47042" s="9"/>
      <c r="Q47042" s="9"/>
    </row>
    <row r="47043" spans="11:17" x14ac:dyDescent="0.25">
      <c r="K47043" s="9"/>
      <c r="N47043" s="9"/>
      <c r="O47043" s="9"/>
      <c r="P47043" s="9"/>
      <c r="Q47043" s="9"/>
    </row>
    <row r="47044" spans="11:17" x14ac:dyDescent="0.25">
      <c r="K47044" s="9"/>
      <c r="N47044" s="9"/>
      <c r="O47044" s="9"/>
      <c r="P47044" s="9"/>
      <c r="Q47044" s="9"/>
    </row>
    <row r="47045" spans="11:17" x14ac:dyDescent="0.25">
      <c r="K47045" s="9"/>
      <c r="N47045" s="9"/>
      <c r="O47045" s="9"/>
      <c r="P47045" s="9"/>
      <c r="Q47045" s="9"/>
    </row>
    <row r="47046" spans="11:17" x14ac:dyDescent="0.25">
      <c r="K47046" s="9"/>
      <c r="N47046" s="9"/>
      <c r="O47046" s="9"/>
      <c r="P47046" s="9"/>
      <c r="Q47046" s="9"/>
    </row>
    <row r="47047" spans="11:17" x14ac:dyDescent="0.25">
      <c r="K47047" s="9"/>
      <c r="N47047" s="9"/>
      <c r="O47047" s="9"/>
      <c r="P47047" s="9"/>
      <c r="Q47047" s="9"/>
    </row>
    <row r="47048" spans="11:17" x14ac:dyDescent="0.25">
      <c r="K47048" s="9"/>
      <c r="N47048" s="9"/>
      <c r="O47048" s="9"/>
      <c r="P47048" s="9"/>
      <c r="Q47048" s="9"/>
    </row>
    <row r="47049" spans="11:17" x14ac:dyDescent="0.25">
      <c r="K47049" s="9"/>
      <c r="N47049" s="9"/>
      <c r="O47049" s="9"/>
      <c r="P47049" s="9"/>
      <c r="Q47049" s="9"/>
    </row>
    <row r="47050" spans="11:17" x14ac:dyDescent="0.25">
      <c r="K47050" s="9"/>
      <c r="N47050" s="9"/>
      <c r="O47050" s="9"/>
      <c r="P47050" s="9"/>
      <c r="Q47050" s="9"/>
    </row>
    <row r="47051" spans="11:17" x14ac:dyDescent="0.25">
      <c r="K47051" s="9"/>
      <c r="N47051" s="9"/>
      <c r="O47051" s="9"/>
      <c r="P47051" s="9"/>
      <c r="Q47051" s="9"/>
    </row>
    <row r="47052" spans="11:17" x14ac:dyDescent="0.25">
      <c r="K47052" s="9"/>
      <c r="N47052" s="9"/>
      <c r="O47052" s="9"/>
      <c r="P47052" s="9"/>
      <c r="Q47052" s="9"/>
    </row>
    <row r="47053" spans="11:17" x14ac:dyDescent="0.25">
      <c r="K47053" s="9"/>
      <c r="N47053" s="9"/>
      <c r="O47053" s="9"/>
      <c r="P47053" s="9"/>
      <c r="Q47053" s="9"/>
    </row>
    <row r="47054" spans="11:17" x14ac:dyDescent="0.25">
      <c r="K47054" s="9"/>
      <c r="N47054" s="9"/>
      <c r="O47054" s="9"/>
      <c r="P47054" s="9"/>
      <c r="Q47054" s="9"/>
    </row>
    <row r="47055" spans="11:17" x14ac:dyDescent="0.25">
      <c r="K47055" s="9"/>
      <c r="N47055" s="9"/>
      <c r="O47055" s="9"/>
      <c r="P47055" s="9"/>
      <c r="Q47055" s="9"/>
    </row>
    <row r="47056" spans="11:17" x14ac:dyDescent="0.25">
      <c r="K47056" s="9"/>
      <c r="N47056" s="9"/>
      <c r="O47056" s="9"/>
      <c r="P47056" s="9"/>
      <c r="Q47056" s="9"/>
    </row>
    <row r="47057" spans="11:17" x14ac:dyDescent="0.25">
      <c r="K47057" s="9"/>
      <c r="N47057" s="9"/>
      <c r="O47057" s="9"/>
      <c r="P47057" s="9"/>
      <c r="Q47057" s="9"/>
    </row>
    <row r="47058" spans="11:17" x14ac:dyDescent="0.25">
      <c r="K47058" s="9"/>
      <c r="N47058" s="9"/>
      <c r="O47058" s="9"/>
      <c r="P47058" s="9"/>
      <c r="Q47058" s="9"/>
    </row>
    <row r="47059" spans="11:17" x14ac:dyDescent="0.25">
      <c r="K47059" s="9"/>
      <c r="N47059" s="9"/>
      <c r="O47059" s="9"/>
      <c r="P47059" s="9"/>
      <c r="Q47059" s="9"/>
    </row>
    <row r="47060" spans="11:17" x14ac:dyDescent="0.25">
      <c r="K47060" s="9"/>
      <c r="N47060" s="9"/>
      <c r="O47060" s="9"/>
      <c r="P47060" s="9"/>
      <c r="Q47060" s="9"/>
    </row>
    <row r="47061" spans="11:17" x14ac:dyDescent="0.25">
      <c r="K47061" s="9"/>
      <c r="N47061" s="9"/>
      <c r="O47061" s="9"/>
      <c r="P47061" s="9"/>
      <c r="Q47061" s="9"/>
    </row>
    <row r="47062" spans="11:17" x14ac:dyDescent="0.25">
      <c r="K47062" s="9"/>
      <c r="N47062" s="9"/>
      <c r="O47062" s="9"/>
      <c r="P47062" s="9"/>
      <c r="Q47062" s="9"/>
    </row>
    <row r="47063" spans="11:17" x14ac:dyDescent="0.25">
      <c r="K47063" s="9"/>
      <c r="N47063" s="9"/>
      <c r="O47063" s="9"/>
      <c r="P47063" s="9"/>
      <c r="Q47063" s="9"/>
    </row>
    <row r="47064" spans="11:17" x14ac:dyDescent="0.25">
      <c r="K47064" s="9"/>
      <c r="N47064" s="9"/>
      <c r="O47064" s="9"/>
      <c r="P47064" s="9"/>
      <c r="Q47064" s="9"/>
    </row>
    <row r="47065" spans="11:17" x14ac:dyDescent="0.25">
      <c r="K47065" s="9"/>
      <c r="N47065" s="9"/>
      <c r="O47065" s="9"/>
      <c r="P47065" s="9"/>
      <c r="Q47065" s="9"/>
    </row>
    <row r="47066" spans="11:17" x14ac:dyDescent="0.25">
      <c r="K47066" s="9"/>
      <c r="N47066" s="9"/>
      <c r="O47066" s="9"/>
      <c r="P47066" s="9"/>
      <c r="Q47066" s="9"/>
    </row>
    <row r="47067" spans="11:17" x14ac:dyDescent="0.25">
      <c r="K47067" s="9"/>
      <c r="N47067" s="9"/>
      <c r="O47067" s="9"/>
      <c r="P47067" s="9"/>
      <c r="Q47067" s="9"/>
    </row>
    <row r="47068" spans="11:17" x14ac:dyDescent="0.25">
      <c r="K47068" s="9"/>
      <c r="N47068" s="9"/>
      <c r="O47068" s="9"/>
      <c r="P47068" s="9"/>
      <c r="Q47068" s="9"/>
    </row>
    <row r="47069" spans="11:17" x14ac:dyDescent="0.25">
      <c r="K47069" s="9"/>
      <c r="N47069" s="9"/>
      <c r="O47069" s="9"/>
      <c r="P47069" s="9"/>
      <c r="Q47069" s="9"/>
    </row>
    <row r="47070" spans="11:17" x14ac:dyDescent="0.25">
      <c r="K47070" s="9"/>
      <c r="N47070" s="9"/>
      <c r="O47070" s="9"/>
      <c r="P47070" s="9"/>
      <c r="Q47070" s="9"/>
    </row>
    <row r="47071" spans="11:17" x14ac:dyDescent="0.25">
      <c r="K47071" s="9"/>
      <c r="N47071" s="9"/>
      <c r="O47071" s="9"/>
      <c r="P47071" s="9"/>
      <c r="Q47071" s="9"/>
    </row>
    <row r="47072" spans="11:17" x14ac:dyDescent="0.25">
      <c r="K47072" s="9"/>
      <c r="N47072" s="9"/>
      <c r="O47072" s="9"/>
      <c r="P47072" s="9"/>
      <c r="Q47072" s="9"/>
    </row>
    <row r="47073" spans="11:17" x14ac:dyDescent="0.25">
      <c r="K47073" s="9"/>
      <c r="N47073" s="9"/>
      <c r="O47073" s="9"/>
      <c r="P47073" s="9"/>
      <c r="Q47073" s="9"/>
    </row>
    <row r="47074" spans="11:17" x14ac:dyDescent="0.25">
      <c r="K47074" s="9"/>
      <c r="N47074" s="9"/>
      <c r="O47074" s="9"/>
      <c r="P47074" s="9"/>
      <c r="Q47074" s="9"/>
    </row>
    <row r="47075" spans="11:17" x14ac:dyDescent="0.25">
      <c r="K47075" s="9"/>
      <c r="N47075" s="9"/>
      <c r="O47075" s="9"/>
      <c r="P47075" s="9"/>
      <c r="Q47075" s="9"/>
    </row>
    <row r="47076" spans="11:17" x14ac:dyDescent="0.25">
      <c r="K47076" s="9"/>
      <c r="N47076" s="9"/>
      <c r="O47076" s="9"/>
      <c r="P47076" s="9"/>
      <c r="Q47076" s="9"/>
    </row>
    <row r="47077" spans="11:17" x14ac:dyDescent="0.25">
      <c r="K47077" s="9"/>
      <c r="N47077" s="9"/>
      <c r="O47077" s="9"/>
      <c r="P47077" s="9"/>
      <c r="Q47077" s="9"/>
    </row>
    <row r="47078" spans="11:17" x14ac:dyDescent="0.25">
      <c r="K47078" s="9"/>
      <c r="N47078" s="9"/>
      <c r="O47078" s="9"/>
      <c r="P47078" s="9"/>
      <c r="Q47078" s="9"/>
    </row>
    <row r="47079" spans="11:17" x14ac:dyDescent="0.25">
      <c r="K47079" s="9"/>
      <c r="N47079" s="9"/>
      <c r="O47079" s="9"/>
      <c r="P47079" s="9"/>
      <c r="Q47079" s="9"/>
    </row>
    <row r="47080" spans="11:17" x14ac:dyDescent="0.25">
      <c r="K47080" s="9"/>
      <c r="N47080" s="9"/>
      <c r="O47080" s="9"/>
      <c r="P47080" s="9"/>
      <c r="Q47080" s="9"/>
    </row>
    <row r="47081" spans="11:17" x14ac:dyDescent="0.25">
      <c r="K47081" s="9"/>
      <c r="N47081" s="9"/>
      <c r="O47081" s="9"/>
      <c r="P47081" s="9"/>
      <c r="Q47081" s="9"/>
    </row>
    <row r="47082" spans="11:17" x14ac:dyDescent="0.25">
      <c r="K47082" s="9"/>
      <c r="N47082" s="9"/>
      <c r="O47082" s="9"/>
      <c r="P47082" s="9"/>
      <c r="Q47082" s="9"/>
    </row>
    <row r="47083" spans="11:17" x14ac:dyDescent="0.25">
      <c r="K47083" s="9"/>
      <c r="N47083" s="9"/>
      <c r="O47083" s="9"/>
      <c r="P47083" s="9"/>
      <c r="Q47083" s="9"/>
    </row>
    <row r="47084" spans="11:17" x14ac:dyDescent="0.25">
      <c r="K47084" s="9"/>
      <c r="N47084" s="9"/>
      <c r="O47084" s="9"/>
      <c r="P47084" s="9"/>
      <c r="Q47084" s="9"/>
    </row>
    <row r="47085" spans="11:17" x14ac:dyDescent="0.25">
      <c r="K47085" s="9"/>
      <c r="N47085" s="9"/>
      <c r="O47085" s="9"/>
      <c r="P47085" s="9"/>
      <c r="Q47085" s="9"/>
    </row>
    <row r="47086" spans="11:17" x14ac:dyDescent="0.25">
      <c r="K47086" s="9"/>
      <c r="N47086" s="9"/>
      <c r="O47086" s="9"/>
      <c r="P47086" s="9"/>
      <c r="Q47086" s="9"/>
    </row>
    <row r="47087" spans="11:17" x14ac:dyDescent="0.25">
      <c r="K47087" s="9"/>
      <c r="N47087" s="9"/>
      <c r="O47087" s="9"/>
      <c r="P47087" s="9"/>
      <c r="Q47087" s="9"/>
    </row>
    <row r="47088" spans="11:17" x14ac:dyDescent="0.25">
      <c r="K47088" s="9"/>
      <c r="N47088" s="9"/>
      <c r="O47088" s="9"/>
      <c r="P47088" s="9"/>
      <c r="Q47088" s="9"/>
    </row>
    <row r="47089" spans="11:17" x14ac:dyDescent="0.25">
      <c r="K47089" s="9"/>
      <c r="N47089" s="9"/>
      <c r="O47089" s="9"/>
      <c r="P47089" s="9"/>
      <c r="Q47089" s="9"/>
    </row>
    <row r="47090" spans="11:17" x14ac:dyDescent="0.25">
      <c r="K47090" s="9"/>
      <c r="N47090" s="9"/>
      <c r="O47090" s="9"/>
      <c r="P47090" s="9"/>
      <c r="Q47090" s="9"/>
    </row>
    <row r="47091" spans="11:17" x14ac:dyDescent="0.25">
      <c r="K47091" s="9"/>
      <c r="N47091" s="9"/>
      <c r="O47091" s="9"/>
      <c r="P47091" s="9"/>
      <c r="Q47091" s="9"/>
    </row>
    <row r="47092" spans="11:17" x14ac:dyDescent="0.25">
      <c r="K47092" s="9"/>
      <c r="N47092" s="9"/>
      <c r="O47092" s="9"/>
      <c r="P47092" s="9"/>
      <c r="Q47092" s="9"/>
    </row>
    <row r="47093" spans="11:17" x14ac:dyDescent="0.25">
      <c r="K47093" s="9"/>
      <c r="N47093" s="9"/>
      <c r="O47093" s="9"/>
      <c r="P47093" s="9"/>
      <c r="Q47093" s="9"/>
    </row>
    <row r="47094" spans="11:17" x14ac:dyDescent="0.25">
      <c r="K47094" s="9"/>
      <c r="N47094" s="9"/>
      <c r="O47094" s="9"/>
      <c r="P47094" s="9"/>
      <c r="Q47094" s="9"/>
    </row>
    <row r="47095" spans="11:17" x14ac:dyDescent="0.25">
      <c r="K47095" s="9"/>
      <c r="N47095" s="9"/>
      <c r="O47095" s="9"/>
      <c r="P47095" s="9"/>
      <c r="Q47095" s="9"/>
    </row>
    <row r="47096" spans="11:17" x14ac:dyDescent="0.25">
      <c r="K47096" s="9"/>
      <c r="N47096" s="9"/>
      <c r="O47096" s="9"/>
      <c r="P47096" s="9"/>
      <c r="Q47096" s="9"/>
    </row>
    <row r="47097" spans="11:17" x14ac:dyDescent="0.25">
      <c r="K47097" s="9"/>
      <c r="N47097" s="9"/>
      <c r="O47097" s="9"/>
      <c r="P47097" s="9"/>
      <c r="Q47097" s="9"/>
    </row>
    <row r="47098" spans="11:17" x14ac:dyDescent="0.25">
      <c r="K47098" s="9"/>
      <c r="N47098" s="9"/>
      <c r="O47098" s="9"/>
      <c r="P47098" s="9"/>
      <c r="Q47098" s="9"/>
    </row>
    <row r="47099" spans="11:17" x14ac:dyDescent="0.25">
      <c r="K47099" s="9"/>
      <c r="N47099" s="9"/>
      <c r="O47099" s="9"/>
      <c r="P47099" s="9"/>
      <c r="Q47099" s="9"/>
    </row>
    <row r="47100" spans="11:17" x14ac:dyDescent="0.25">
      <c r="K47100" s="9"/>
      <c r="N47100" s="9"/>
      <c r="O47100" s="9"/>
      <c r="P47100" s="9"/>
      <c r="Q47100" s="9"/>
    </row>
    <row r="47101" spans="11:17" x14ac:dyDescent="0.25">
      <c r="K47101" s="9"/>
      <c r="N47101" s="9"/>
      <c r="O47101" s="9"/>
      <c r="P47101" s="9"/>
      <c r="Q47101" s="9"/>
    </row>
    <row r="47102" spans="11:17" x14ac:dyDescent="0.25">
      <c r="K47102" s="9"/>
      <c r="N47102" s="9"/>
      <c r="O47102" s="9"/>
      <c r="P47102" s="9"/>
      <c r="Q47102" s="9"/>
    </row>
    <row r="47103" spans="11:17" x14ac:dyDescent="0.25">
      <c r="K47103" s="9"/>
      <c r="N47103" s="9"/>
      <c r="O47103" s="9"/>
      <c r="P47103" s="9"/>
      <c r="Q47103" s="9"/>
    </row>
    <row r="47104" spans="11:17" x14ac:dyDescent="0.25">
      <c r="K47104" s="9"/>
      <c r="N47104" s="9"/>
      <c r="O47104" s="9"/>
      <c r="P47104" s="9"/>
      <c r="Q47104" s="9"/>
    </row>
    <row r="47105" spans="11:17" x14ac:dyDescent="0.25">
      <c r="K47105" s="9"/>
      <c r="N47105" s="9"/>
      <c r="O47105" s="9"/>
      <c r="P47105" s="9"/>
      <c r="Q47105" s="9"/>
    </row>
    <row r="47106" spans="11:17" x14ac:dyDescent="0.25">
      <c r="K47106" s="9"/>
      <c r="N47106" s="9"/>
      <c r="O47106" s="9"/>
      <c r="P47106" s="9"/>
      <c r="Q47106" s="9"/>
    </row>
    <row r="47107" spans="11:17" x14ac:dyDescent="0.25">
      <c r="K47107" s="9"/>
      <c r="N47107" s="9"/>
      <c r="O47107" s="9"/>
      <c r="P47107" s="9"/>
      <c r="Q47107" s="9"/>
    </row>
    <row r="47108" spans="11:17" x14ac:dyDescent="0.25">
      <c r="K47108" s="9"/>
      <c r="N47108" s="9"/>
      <c r="O47108" s="9"/>
      <c r="P47108" s="9"/>
      <c r="Q47108" s="9"/>
    </row>
    <row r="47109" spans="11:17" x14ac:dyDescent="0.25">
      <c r="K47109" s="9"/>
      <c r="N47109" s="9"/>
      <c r="O47109" s="9"/>
      <c r="P47109" s="9"/>
      <c r="Q47109" s="9"/>
    </row>
    <row r="47110" spans="11:17" x14ac:dyDescent="0.25">
      <c r="K47110" s="9"/>
      <c r="N47110" s="9"/>
      <c r="O47110" s="9"/>
      <c r="P47110" s="9"/>
      <c r="Q47110" s="9"/>
    </row>
    <row r="47111" spans="11:17" x14ac:dyDescent="0.25">
      <c r="K47111" s="9"/>
      <c r="N47111" s="9"/>
      <c r="O47111" s="9"/>
      <c r="P47111" s="9"/>
      <c r="Q47111" s="9"/>
    </row>
    <row r="47112" spans="11:17" x14ac:dyDescent="0.25">
      <c r="K47112" s="9"/>
      <c r="N47112" s="9"/>
      <c r="O47112" s="9"/>
      <c r="P47112" s="9"/>
      <c r="Q47112" s="9"/>
    </row>
    <row r="47113" spans="11:17" x14ac:dyDescent="0.25">
      <c r="K47113" s="9"/>
      <c r="N47113" s="9"/>
      <c r="O47113" s="9"/>
      <c r="P47113" s="9"/>
      <c r="Q47113" s="9"/>
    </row>
    <row r="47114" spans="11:17" x14ac:dyDescent="0.25">
      <c r="K47114" s="9"/>
      <c r="N47114" s="9"/>
      <c r="O47114" s="9"/>
      <c r="P47114" s="9"/>
      <c r="Q47114" s="9"/>
    </row>
    <row r="47115" spans="11:17" x14ac:dyDescent="0.25">
      <c r="K47115" s="9"/>
      <c r="N47115" s="9"/>
      <c r="O47115" s="9"/>
      <c r="P47115" s="9"/>
      <c r="Q47115" s="9"/>
    </row>
    <row r="47116" spans="11:17" x14ac:dyDescent="0.25">
      <c r="K47116" s="9"/>
      <c r="N47116" s="9"/>
      <c r="O47116" s="9"/>
      <c r="P47116" s="9"/>
      <c r="Q47116" s="9"/>
    </row>
    <row r="47117" spans="11:17" x14ac:dyDescent="0.25">
      <c r="K47117" s="9"/>
      <c r="N47117" s="9"/>
      <c r="O47117" s="9"/>
      <c r="P47117" s="9"/>
      <c r="Q47117" s="9"/>
    </row>
    <row r="47118" spans="11:17" x14ac:dyDescent="0.25">
      <c r="K47118" s="9"/>
      <c r="N47118" s="9"/>
      <c r="O47118" s="9"/>
      <c r="P47118" s="9"/>
      <c r="Q47118" s="9"/>
    </row>
    <row r="47119" spans="11:17" x14ac:dyDescent="0.25">
      <c r="K47119" s="9"/>
      <c r="N47119" s="9"/>
      <c r="O47119" s="9"/>
      <c r="P47119" s="9"/>
      <c r="Q47119" s="9"/>
    </row>
    <row r="47120" spans="11:17" x14ac:dyDescent="0.25">
      <c r="K47120" s="9"/>
      <c r="N47120" s="9"/>
      <c r="O47120" s="9"/>
      <c r="P47120" s="9"/>
      <c r="Q47120" s="9"/>
    </row>
    <row r="47121" spans="11:17" x14ac:dyDescent="0.25">
      <c r="K47121" s="9"/>
      <c r="N47121" s="9"/>
      <c r="O47121" s="9"/>
      <c r="P47121" s="9"/>
      <c r="Q47121" s="9"/>
    </row>
    <row r="47122" spans="11:17" x14ac:dyDescent="0.25">
      <c r="K47122" s="9"/>
      <c r="N47122" s="9"/>
      <c r="O47122" s="9"/>
      <c r="P47122" s="9"/>
      <c r="Q47122" s="9"/>
    </row>
    <row r="47123" spans="11:17" x14ac:dyDescent="0.25">
      <c r="K47123" s="9"/>
      <c r="N47123" s="9"/>
      <c r="O47123" s="9"/>
      <c r="P47123" s="9"/>
      <c r="Q47123" s="9"/>
    </row>
    <row r="47124" spans="11:17" x14ac:dyDescent="0.25">
      <c r="K47124" s="9"/>
      <c r="N47124" s="9"/>
      <c r="O47124" s="9"/>
      <c r="P47124" s="9"/>
      <c r="Q47124" s="9"/>
    </row>
    <row r="47125" spans="11:17" x14ac:dyDescent="0.25">
      <c r="K47125" s="9"/>
      <c r="N47125" s="9"/>
      <c r="O47125" s="9"/>
      <c r="P47125" s="9"/>
      <c r="Q47125" s="9"/>
    </row>
    <row r="47126" spans="11:17" x14ac:dyDescent="0.25">
      <c r="K47126" s="9"/>
      <c r="N47126" s="9"/>
      <c r="O47126" s="9"/>
      <c r="P47126" s="9"/>
      <c r="Q47126" s="9"/>
    </row>
    <row r="47127" spans="11:17" x14ac:dyDescent="0.25">
      <c r="K47127" s="9"/>
      <c r="N47127" s="9"/>
      <c r="O47127" s="9"/>
      <c r="P47127" s="9"/>
      <c r="Q47127" s="9"/>
    </row>
    <row r="47128" spans="11:17" x14ac:dyDescent="0.25">
      <c r="K47128" s="9"/>
      <c r="N47128" s="9"/>
      <c r="O47128" s="9"/>
      <c r="P47128" s="9"/>
      <c r="Q47128" s="9"/>
    </row>
    <row r="47129" spans="11:17" x14ac:dyDescent="0.25">
      <c r="K47129" s="9"/>
      <c r="N47129" s="9"/>
      <c r="O47129" s="9"/>
      <c r="P47129" s="9"/>
      <c r="Q47129" s="9"/>
    </row>
    <row r="47130" spans="11:17" x14ac:dyDescent="0.25">
      <c r="K47130" s="9"/>
      <c r="N47130" s="9"/>
      <c r="O47130" s="9"/>
      <c r="P47130" s="9"/>
      <c r="Q47130" s="9"/>
    </row>
    <row r="47131" spans="11:17" x14ac:dyDescent="0.25">
      <c r="K47131" s="9"/>
      <c r="N47131" s="9"/>
      <c r="O47131" s="9"/>
      <c r="P47131" s="9"/>
      <c r="Q47131" s="9"/>
    </row>
    <row r="47132" spans="11:17" x14ac:dyDescent="0.25">
      <c r="K47132" s="9"/>
      <c r="N47132" s="9"/>
      <c r="O47132" s="9"/>
      <c r="P47132" s="9"/>
      <c r="Q47132" s="9"/>
    </row>
    <row r="47133" spans="11:17" x14ac:dyDescent="0.25">
      <c r="K47133" s="9"/>
      <c r="N47133" s="9"/>
      <c r="O47133" s="9"/>
      <c r="P47133" s="9"/>
      <c r="Q47133" s="9"/>
    </row>
    <row r="47134" spans="11:17" x14ac:dyDescent="0.25">
      <c r="K47134" s="9"/>
      <c r="N47134" s="9"/>
      <c r="O47134" s="9"/>
      <c r="P47134" s="9"/>
      <c r="Q47134" s="9"/>
    </row>
    <row r="47135" spans="11:17" x14ac:dyDescent="0.25">
      <c r="K47135" s="9"/>
      <c r="N47135" s="9"/>
      <c r="O47135" s="9"/>
      <c r="P47135" s="9"/>
      <c r="Q47135" s="9"/>
    </row>
    <row r="47136" spans="11:17" x14ac:dyDescent="0.25">
      <c r="K47136" s="9"/>
      <c r="N47136" s="9"/>
      <c r="O47136" s="9"/>
      <c r="P47136" s="9"/>
      <c r="Q47136" s="9"/>
    </row>
    <row r="47137" spans="11:17" x14ac:dyDescent="0.25">
      <c r="K47137" s="9"/>
      <c r="N47137" s="9"/>
      <c r="O47137" s="9"/>
      <c r="P47137" s="9"/>
      <c r="Q47137" s="9"/>
    </row>
    <row r="47138" spans="11:17" x14ac:dyDescent="0.25">
      <c r="K47138" s="9"/>
      <c r="N47138" s="9"/>
      <c r="O47138" s="9"/>
      <c r="P47138" s="9"/>
      <c r="Q47138" s="9"/>
    </row>
    <row r="47139" spans="11:17" x14ac:dyDescent="0.25">
      <c r="K47139" s="9"/>
      <c r="N47139" s="9"/>
      <c r="O47139" s="9"/>
      <c r="P47139" s="9"/>
      <c r="Q47139" s="9"/>
    </row>
    <row r="47140" spans="11:17" x14ac:dyDescent="0.25">
      <c r="K47140" s="9"/>
      <c r="N47140" s="9"/>
      <c r="O47140" s="9"/>
      <c r="P47140" s="9"/>
      <c r="Q47140" s="9"/>
    </row>
    <row r="47141" spans="11:17" x14ac:dyDescent="0.25">
      <c r="K47141" s="9"/>
      <c r="N47141" s="9"/>
      <c r="O47141" s="9"/>
      <c r="P47141" s="9"/>
      <c r="Q47141" s="9"/>
    </row>
    <row r="47142" spans="11:17" x14ac:dyDescent="0.25">
      <c r="K47142" s="9"/>
      <c r="N47142" s="9"/>
      <c r="O47142" s="9"/>
      <c r="P47142" s="9"/>
      <c r="Q47142" s="9"/>
    </row>
    <row r="47143" spans="11:17" x14ac:dyDescent="0.25">
      <c r="K47143" s="9"/>
      <c r="N47143" s="9"/>
      <c r="O47143" s="9"/>
      <c r="P47143" s="9"/>
      <c r="Q47143" s="9"/>
    </row>
    <row r="47144" spans="11:17" x14ac:dyDescent="0.25">
      <c r="K47144" s="9"/>
      <c r="N47144" s="9"/>
      <c r="O47144" s="9"/>
      <c r="P47144" s="9"/>
      <c r="Q47144" s="9"/>
    </row>
    <row r="47145" spans="11:17" x14ac:dyDescent="0.25">
      <c r="K47145" s="9"/>
      <c r="N47145" s="9"/>
      <c r="O47145" s="9"/>
      <c r="P47145" s="9"/>
      <c r="Q47145" s="9"/>
    </row>
    <row r="47146" spans="11:17" x14ac:dyDescent="0.25">
      <c r="K47146" s="9"/>
      <c r="N47146" s="9"/>
      <c r="O47146" s="9"/>
      <c r="P47146" s="9"/>
      <c r="Q47146" s="9"/>
    </row>
    <row r="47147" spans="11:17" x14ac:dyDescent="0.25">
      <c r="K47147" s="9"/>
      <c r="N47147" s="9"/>
      <c r="O47147" s="9"/>
      <c r="P47147" s="9"/>
      <c r="Q47147" s="9"/>
    </row>
    <row r="47148" spans="11:17" x14ac:dyDescent="0.25">
      <c r="K47148" s="9"/>
      <c r="N47148" s="9"/>
      <c r="O47148" s="9"/>
      <c r="P47148" s="9"/>
      <c r="Q47148" s="9"/>
    </row>
    <row r="47149" spans="11:17" x14ac:dyDescent="0.25">
      <c r="K47149" s="9"/>
      <c r="N47149" s="9"/>
      <c r="O47149" s="9"/>
      <c r="P47149" s="9"/>
      <c r="Q47149" s="9"/>
    </row>
    <row r="47150" spans="11:17" x14ac:dyDescent="0.25">
      <c r="K47150" s="9"/>
      <c r="N47150" s="9"/>
      <c r="O47150" s="9"/>
      <c r="P47150" s="9"/>
      <c r="Q47150" s="9"/>
    </row>
    <row r="47151" spans="11:17" x14ac:dyDescent="0.25">
      <c r="K47151" s="9"/>
      <c r="N47151" s="9"/>
      <c r="O47151" s="9"/>
      <c r="P47151" s="9"/>
      <c r="Q47151" s="9"/>
    </row>
    <row r="47152" spans="11:17" x14ac:dyDescent="0.25">
      <c r="K47152" s="9"/>
      <c r="N47152" s="9"/>
      <c r="O47152" s="9"/>
      <c r="P47152" s="9"/>
      <c r="Q47152" s="9"/>
    </row>
    <row r="47153" spans="11:17" x14ac:dyDescent="0.25">
      <c r="K47153" s="9"/>
      <c r="N47153" s="9"/>
      <c r="O47153" s="9"/>
      <c r="P47153" s="9"/>
      <c r="Q47153" s="9"/>
    </row>
    <row r="47154" spans="11:17" x14ac:dyDescent="0.25">
      <c r="K47154" s="9"/>
      <c r="N47154" s="9"/>
      <c r="O47154" s="9"/>
      <c r="P47154" s="9"/>
      <c r="Q47154" s="9"/>
    </row>
    <row r="47155" spans="11:17" x14ac:dyDescent="0.25">
      <c r="K47155" s="9"/>
      <c r="N47155" s="9"/>
      <c r="O47155" s="9"/>
      <c r="P47155" s="9"/>
      <c r="Q47155" s="9"/>
    </row>
    <row r="47156" spans="11:17" x14ac:dyDescent="0.25">
      <c r="K47156" s="9"/>
      <c r="N47156" s="9"/>
      <c r="O47156" s="9"/>
      <c r="P47156" s="9"/>
      <c r="Q47156" s="9"/>
    </row>
    <row r="47157" spans="11:17" x14ac:dyDescent="0.25">
      <c r="K47157" s="9"/>
      <c r="N47157" s="9"/>
      <c r="O47157" s="9"/>
      <c r="P47157" s="9"/>
      <c r="Q47157" s="9"/>
    </row>
    <row r="47158" spans="11:17" x14ac:dyDescent="0.25">
      <c r="K47158" s="9"/>
      <c r="N47158" s="9"/>
      <c r="O47158" s="9"/>
      <c r="P47158" s="9"/>
      <c r="Q47158" s="9"/>
    </row>
    <row r="47159" spans="11:17" x14ac:dyDescent="0.25">
      <c r="K47159" s="9"/>
      <c r="N47159" s="9"/>
      <c r="O47159" s="9"/>
      <c r="P47159" s="9"/>
      <c r="Q47159" s="9"/>
    </row>
    <row r="47160" spans="11:17" x14ac:dyDescent="0.25">
      <c r="K47160" s="9"/>
      <c r="N47160" s="9"/>
      <c r="O47160" s="9"/>
      <c r="P47160" s="9"/>
      <c r="Q47160" s="9"/>
    </row>
    <row r="47161" spans="11:17" x14ac:dyDescent="0.25">
      <c r="K47161" s="9"/>
      <c r="N47161" s="9"/>
      <c r="O47161" s="9"/>
      <c r="P47161" s="9"/>
      <c r="Q47161" s="9"/>
    </row>
    <row r="47162" spans="11:17" x14ac:dyDescent="0.25">
      <c r="K47162" s="9"/>
      <c r="N47162" s="9"/>
      <c r="O47162" s="9"/>
      <c r="P47162" s="9"/>
      <c r="Q47162" s="9"/>
    </row>
    <row r="47163" spans="11:17" x14ac:dyDescent="0.25">
      <c r="K47163" s="9"/>
      <c r="N47163" s="9"/>
      <c r="O47163" s="9"/>
      <c r="P47163" s="9"/>
      <c r="Q47163" s="9"/>
    </row>
    <row r="47164" spans="11:17" x14ac:dyDescent="0.25">
      <c r="K47164" s="9"/>
      <c r="N47164" s="9"/>
      <c r="O47164" s="9"/>
      <c r="P47164" s="9"/>
      <c r="Q47164" s="9"/>
    </row>
    <row r="47165" spans="11:17" x14ac:dyDescent="0.25">
      <c r="K47165" s="9"/>
      <c r="N47165" s="9"/>
      <c r="O47165" s="9"/>
      <c r="P47165" s="9"/>
      <c r="Q47165" s="9"/>
    </row>
    <row r="47166" spans="11:17" x14ac:dyDescent="0.25">
      <c r="K47166" s="9"/>
      <c r="N47166" s="9"/>
      <c r="O47166" s="9"/>
      <c r="P47166" s="9"/>
      <c r="Q47166" s="9"/>
    </row>
    <row r="47167" spans="11:17" x14ac:dyDescent="0.25">
      <c r="K47167" s="9"/>
      <c r="N47167" s="9"/>
      <c r="O47167" s="9"/>
      <c r="P47167" s="9"/>
      <c r="Q47167" s="9"/>
    </row>
    <row r="47168" spans="11:17" x14ac:dyDescent="0.25">
      <c r="K47168" s="9"/>
      <c r="N47168" s="9"/>
      <c r="O47168" s="9"/>
      <c r="P47168" s="9"/>
      <c r="Q47168" s="9"/>
    </row>
    <row r="47169" spans="11:17" x14ac:dyDescent="0.25">
      <c r="K47169" s="9"/>
      <c r="N47169" s="9"/>
      <c r="O47169" s="9"/>
      <c r="P47169" s="9"/>
      <c r="Q47169" s="9"/>
    </row>
    <row r="47170" spans="11:17" x14ac:dyDescent="0.25">
      <c r="K47170" s="9"/>
      <c r="N47170" s="9"/>
      <c r="O47170" s="9"/>
      <c r="P47170" s="9"/>
      <c r="Q47170" s="9"/>
    </row>
    <row r="47171" spans="11:17" x14ac:dyDescent="0.25">
      <c r="K47171" s="9"/>
      <c r="N47171" s="9"/>
      <c r="O47171" s="9"/>
      <c r="P47171" s="9"/>
      <c r="Q47171" s="9"/>
    </row>
    <row r="47172" spans="11:17" x14ac:dyDescent="0.25">
      <c r="K47172" s="9"/>
      <c r="N47172" s="9"/>
      <c r="O47172" s="9"/>
      <c r="P47172" s="9"/>
      <c r="Q47172" s="9"/>
    </row>
    <row r="47173" spans="11:17" x14ac:dyDescent="0.25">
      <c r="K47173" s="9"/>
      <c r="N47173" s="9"/>
      <c r="O47173" s="9"/>
      <c r="P47173" s="9"/>
      <c r="Q47173" s="9"/>
    </row>
    <row r="47174" spans="11:17" x14ac:dyDescent="0.25">
      <c r="K47174" s="9"/>
      <c r="N47174" s="9"/>
      <c r="O47174" s="9"/>
      <c r="P47174" s="9"/>
      <c r="Q47174" s="9"/>
    </row>
    <row r="47175" spans="11:17" x14ac:dyDescent="0.25">
      <c r="K47175" s="9"/>
      <c r="N47175" s="9"/>
      <c r="O47175" s="9"/>
      <c r="P47175" s="9"/>
      <c r="Q47175" s="9"/>
    </row>
    <row r="47176" spans="11:17" x14ac:dyDescent="0.25">
      <c r="K47176" s="9"/>
      <c r="N47176" s="9"/>
      <c r="O47176" s="9"/>
      <c r="P47176" s="9"/>
      <c r="Q47176" s="9"/>
    </row>
    <row r="47177" spans="11:17" x14ac:dyDescent="0.25">
      <c r="K47177" s="9"/>
      <c r="N47177" s="9"/>
      <c r="O47177" s="9"/>
      <c r="P47177" s="9"/>
      <c r="Q47177" s="9"/>
    </row>
    <row r="47178" spans="11:17" x14ac:dyDescent="0.25">
      <c r="K47178" s="9"/>
      <c r="N47178" s="9"/>
      <c r="O47178" s="9"/>
      <c r="P47178" s="9"/>
      <c r="Q47178" s="9"/>
    </row>
    <row r="47179" spans="11:17" x14ac:dyDescent="0.25">
      <c r="K47179" s="9"/>
      <c r="N47179" s="9"/>
      <c r="O47179" s="9"/>
      <c r="P47179" s="9"/>
      <c r="Q47179" s="9"/>
    </row>
    <row r="47180" spans="11:17" x14ac:dyDescent="0.25">
      <c r="K47180" s="9"/>
      <c r="N47180" s="9"/>
      <c r="O47180" s="9"/>
      <c r="P47180" s="9"/>
      <c r="Q47180" s="9"/>
    </row>
    <row r="47181" spans="11:17" x14ac:dyDescent="0.25">
      <c r="K47181" s="9"/>
      <c r="N47181" s="9"/>
      <c r="O47181" s="9"/>
      <c r="P47181" s="9"/>
      <c r="Q47181" s="9"/>
    </row>
    <row r="47182" spans="11:17" x14ac:dyDescent="0.25">
      <c r="K47182" s="9"/>
      <c r="N47182" s="9"/>
      <c r="O47182" s="9"/>
      <c r="P47182" s="9"/>
      <c r="Q47182" s="9"/>
    </row>
    <row r="47183" spans="11:17" x14ac:dyDescent="0.25">
      <c r="K47183" s="9"/>
      <c r="N47183" s="9"/>
      <c r="O47183" s="9"/>
      <c r="P47183" s="9"/>
      <c r="Q47183" s="9"/>
    </row>
    <row r="47184" spans="11:17" x14ac:dyDescent="0.25">
      <c r="K47184" s="9"/>
      <c r="N47184" s="9"/>
      <c r="O47184" s="9"/>
      <c r="P47184" s="9"/>
      <c r="Q47184" s="9"/>
    </row>
    <row r="47185" spans="11:17" x14ac:dyDescent="0.25">
      <c r="K47185" s="9"/>
      <c r="N47185" s="9"/>
      <c r="O47185" s="9"/>
      <c r="P47185" s="9"/>
      <c r="Q47185" s="9"/>
    </row>
    <row r="47186" spans="11:17" x14ac:dyDescent="0.25">
      <c r="K47186" s="9"/>
      <c r="N47186" s="9"/>
      <c r="O47186" s="9"/>
      <c r="P47186" s="9"/>
      <c r="Q47186" s="9"/>
    </row>
    <row r="47187" spans="11:17" x14ac:dyDescent="0.25">
      <c r="K47187" s="9"/>
      <c r="N47187" s="9"/>
      <c r="O47187" s="9"/>
      <c r="P47187" s="9"/>
      <c r="Q47187" s="9"/>
    </row>
    <row r="47188" spans="11:17" x14ac:dyDescent="0.25">
      <c r="K47188" s="9"/>
      <c r="N47188" s="9"/>
      <c r="O47188" s="9"/>
      <c r="P47188" s="9"/>
      <c r="Q47188" s="9"/>
    </row>
    <row r="47189" spans="11:17" x14ac:dyDescent="0.25">
      <c r="K47189" s="9"/>
      <c r="N47189" s="9"/>
      <c r="O47189" s="9"/>
      <c r="P47189" s="9"/>
      <c r="Q47189" s="9"/>
    </row>
    <row r="47190" spans="11:17" x14ac:dyDescent="0.25">
      <c r="K47190" s="9"/>
      <c r="N47190" s="9"/>
      <c r="O47190" s="9"/>
      <c r="P47190" s="9"/>
      <c r="Q47190" s="9"/>
    </row>
    <row r="47191" spans="11:17" x14ac:dyDescent="0.25">
      <c r="K47191" s="9"/>
      <c r="N47191" s="9"/>
      <c r="O47191" s="9"/>
      <c r="P47191" s="9"/>
      <c r="Q47191" s="9"/>
    </row>
    <row r="47192" spans="11:17" x14ac:dyDescent="0.25">
      <c r="K47192" s="9"/>
      <c r="N47192" s="9"/>
      <c r="O47192" s="9"/>
      <c r="P47192" s="9"/>
      <c r="Q47192" s="9"/>
    </row>
    <row r="47193" spans="11:17" x14ac:dyDescent="0.25">
      <c r="K47193" s="9"/>
      <c r="N47193" s="9"/>
      <c r="O47193" s="9"/>
      <c r="P47193" s="9"/>
      <c r="Q47193" s="9"/>
    </row>
    <row r="47194" spans="11:17" x14ac:dyDescent="0.25">
      <c r="K47194" s="9"/>
      <c r="N47194" s="9"/>
      <c r="O47194" s="9"/>
      <c r="P47194" s="9"/>
      <c r="Q47194" s="9"/>
    </row>
    <row r="47195" spans="11:17" x14ac:dyDescent="0.25">
      <c r="K47195" s="9"/>
      <c r="N47195" s="9"/>
      <c r="O47195" s="9"/>
      <c r="P47195" s="9"/>
      <c r="Q47195" s="9"/>
    </row>
    <row r="47196" spans="11:17" x14ac:dyDescent="0.25">
      <c r="K47196" s="9"/>
      <c r="N47196" s="9"/>
      <c r="O47196" s="9"/>
      <c r="P47196" s="9"/>
      <c r="Q47196" s="9"/>
    </row>
    <row r="47197" spans="11:17" x14ac:dyDescent="0.25">
      <c r="K47197" s="9"/>
      <c r="N47197" s="9"/>
      <c r="O47197" s="9"/>
      <c r="P47197" s="9"/>
      <c r="Q47197" s="9"/>
    </row>
    <row r="47198" spans="11:17" x14ac:dyDescent="0.25">
      <c r="K47198" s="9"/>
      <c r="N47198" s="9"/>
      <c r="O47198" s="9"/>
      <c r="P47198" s="9"/>
      <c r="Q47198" s="9"/>
    </row>
    <row r="47199" spans="11:17" x14ac:dyDescent="0.25">
      <c r="K47199" s="9"/>
      <c r="N47199" s="9"/>
      <c r="O47199" s="9"/>
      <c r="P47199" s="9"/>
      <c r="Q47199" s="9"/>
    </row>
    <row r="47200" spans="11:17" x14ac:dyDescent="0.25">
      <c r="K47200" s="9"/>
      <c r="N47200" s="9"/>
      <c r="O47200" s="9"/>
      <c r="P47200" s="9"/>
      <c r="Q47200" s="9"/>
    </row>
    <row r="47201" spans="11:17" x14ac:dyDescent="0.25">
      <c r="K47201" s="9"/>
      <c r="N47201" s="9"/>
      <c r="O47201" s="9"/>
      <c r="P47201" s="9"/>
      <c r="Q47201" s="9"/>
    </row>
    <row r="47202" spans="11:17" x14ac:dyDescent="0.25">
      <c r="K47202" s="9"/>
      <c r="N47202" s="9"/>
      <c r="O47202" s="9"/>
      <c r="P47202" s="9"/>
      <c r="Q47202" s="9"/>
    </row>
    <row r="47203" spans="11:17" x14ac:dyDescent="0.25">
      <c r="K47203" s="9"/>
      <c r="N47203" s="9"/>
      <c r="O47203" s="9"/>
      <c r="P47203" s="9"/>
      <c r="Q47203" s="9"/>
    </row>
    <row r="47204" spans="11:17" x14ac:dyDescent="0.25">
      <c r="K47204" s="9"/>
      <c r="N47204" s="9"/>
      <c r="O47204" s="9"/>
      <c r="P47204" s="9"/>
      <c r="Q47204" s="9"/>
    </row>
    <row r="47205" spans="11:17" x14ac:dyDescent="0.25">
      <c r="K47205" s="9"/>
      <c r="N47205" s="9"/>
      <c r="O47205" s="9"/>
      <c r="P47205" s="9"/>
      <c r="Q47205" s="9"/>
    </row>
    <row r="47206" spans="11:17" x14ac:dyDescent="0.25">
      <c r="K47206" s="9"/>
      <c r="N47206" s="9"/>
      <c r="O47206" s="9"/>
      <c r="P47206" s="9"/>
      <c r="Q47206" s="9"/>
    </row>
    <row r="47207" spans="11:17" x14ac:dyDescent="0.25">
      <c r="K47207" s="9"/>
      <c r="N47207" s="9"/>
      <c r="O47207" s="9"/>
      <c r="P47207" s="9"/>
      <c r="Q47207" s="9"/>
    </row>
    <row r="47208" spans="11:17" x14ac:dyDescent="0.25">
      <c r="K47208" s="9"/>
      <c r="N47208" s="9"/>
      <c r="O47208" s="9"/>
      <c r="P47208" s="9"/>
      <c r="Q47208" s="9"/>
    </row>
    <row r="47209" spans="11:17" x14ac:dyDescent="0.25">
      <c r="K47209" s="9"/>
      <c r="N47209" s="9"/>
      <c r="O47209" s="9"/>
      <c r="P47209" s="9"/>
      <c r="Q47209" s="9"/>
    </row>
    <row r="47210" spans="11:17" x14ac:dyDescent="0.25">
      <c r="K47210" s="9"/>
      <c r="N47210" s="9"/>
      <c r="O47210" s="9"/>
      <c r="P47210" s="9"/>
      <c r="Q47210" s="9"/>
    </row>
    <row r="47211" spans="11:17" x14ac:dyDescent="0.25">
      <c r="K47211" s="9"/>
      <c r="N47211" s="9"/>
      <c r="O47211" s="9"/>
      <c r="P47211" s="9"/>
      <c r="Q47211" s="9"/>
    </row>
    <row r="47212" spans="11:17" x14ac:dyDescent="0.25">
      <c r="K47212" s="9"/>
      <c r="N47212" s="9"/>
      <c r="O47212" s="9"/>
      <c r="P47212" s="9"/>
      <c r="Q47212" s="9"/>
    </row>
    <row r="47213" spans="11:17" x14ac:dyDescent="0.25">
      <c r="K47213" s="9"/>
      <c r="N47213" s="9"/>
      <c r="O47213" s="9"/>
      <c r="P47213" s="9"/>
      <c r="Q47213" s="9"/>
    </row>
    <row r="47214" spans="11:17" x14ac:dyDescent="0.25">
      <c r="K47214" s="9"/>
      <c r="N47214" s="9"/>
      <c r="O47214" s="9"/>
      <c r="P47214" s="9"/>
      <c r="Q47214" s="9"/>
    </row>
    <row r="47215" spans="11:17" x14ac:dyDescent="0.25">
      <c r="K47215" s="9"/>
      <c r="N47215" s="9"/>
      <c r="O47215" s="9"/>
      <c r="P47215" s="9"/>
      <c r="Q47215" s="9"/>
    </row>
    <row r="47216" spans="11:17" x14ac:dyDescent="0.25">
      <c r="K47216" s="9"/>
      <c r="N47216" s="9"/>
      <c r="O47216" s="9"/>
      <c r="P47216" s="9"/>
      <c r="Q47216" s="9"/>
    </row>
    <row r="47217" spans="11:17" x14ac:dyDescent="0.25">
      <c r="K47217" s="9"/>
      <c r="N47217" s="9"/>
      <c r="O47217" s="9"/>
      <c r="P47217" s="9"/>
      <c r="Q47217" s="9"/>
    </row>
    <row r="47218" spans="11:17" x14ac:dyDescent="0.25">
      <c r="K47218" s="9"/>
      <c r="N47218" s="9"/>
      <c r="O47218" s="9"/>
      <c r="P47218" s="9"/>
      <c r="Q47218" s="9"/>
    </row>
    <row r="47219" spans="11:17" x14ac:dyDescent="0.25">
      <c r="K47219" s="9"/>
      <c r="N47219" s="9"/>
      <c r="O47219" s="9"/>
      <c r="P47219" s="9"/>
      <c r="Q47219" s="9"/>
    </row>
    <row r="47220" spans="11:17" x14ac:dyDescent="0.25">
      <c r="K47220" s="9"/>
      <c r="N47220" s="9"/>
      <c r="O47220" s="9"/>
      <c r="P47220" s="9"/>
      <c r="Q47220" s="9"/>
    </row>
    <row r="47221" spans="11:17" x14ac:dyDescent="0.25">
      <c r="K47221" s="9"/>
      <c r="N47221" s="9"/>
      <c r="O47221" s="9"/>
      <c r="P47221" s="9"/>
      <c r="Q47221" s="9"/>
    </row>
    <row r="47222" spans="11:17" x14ac:dyDescent="0.25">
      <c r="K47222" s="9"/>
      <c r="N47222" s="9"/>
      <c r="O47222" s="9"/>
      <c r="P47222" s="9"/>
      <c r="Q47222" s="9"/>
    </row>
    <row r="47223" spans="11:17" x14ac:dyDescent="0.25">
      <c r="K47223" s="9"/>
      <c r="N47223" s="9"/>
      <c r="O47223" s="9"/>
      <c r="P47223" s="9"/>
      <c r="Q47223" s="9"/>
    </row>
    <row r="47224" spans="11:17" x14ac:dyDescent="0.25">
      <c r="K47224" s="9"/>
      <c r="N47224" s="9"/>
      <c r="O47224" s="9"/>
      <c r="P47224" s="9"/>
      <c r="Q47224" s="9"/>
    </row>
    <row r="47225" spans="11:17" x14ac:dyDescent="0.25">
      <c r="K47225" s="9"/>
      <c r="N47225" s="9"/>
      <c r="O47225" s="9"/>
      <c r="P47225" s="9"/>
      <c r="Q47225" s="9"/>
    </row>
    <row r="47226" spans="11:17" x14ac:dyDescent="0.25">
      <c r="K47226" s="9"/>
      <c r="N47226" s="9"/>
      <c r="O47226" s="9"/>
      <c r="P47226" s="9"/>
      <c r="Q47226" s="9"/>
    </row>
    <row r="47227" spans="11:17" x14ac:dyDescent="0.25">
      <c r="K47227" s="9"/>
      <c r="N47227" s="9"/>
      <c r="O47227" s="9"/>
      <c r="P47227" s="9"/>
      <c r="Q47227" s="9"/>
    </row>
    <row r="47228" spans="11:17" x14ac:dyDescent="0.25">
      <c r="K47228" s="9"/>
      <c r="N47228" s="9"/>
      <c r="O47228" s="9"/>
      <c r="P47228" s="9"/>
      <c r="Q47228" s="9"/>
    </row>
    <row r="47229" spans="11:17" x14ac:dyDescent="0.25">
      <c r="K47229" s="9"/>
      <c r="N47229" s="9"/>
      <c r="O47229" s="9"/>
      <c r="P47229" s="9"/>
      <c r="Q47229" s="9"/>
    </row>
    <row r="47230" spans="11:17" x14ac:dyDescent="0.25">
      <c r="K47230" s="9"/>
      <c r="N47230" s="9"/>
      <c r="O47230" s="9"/>
      <c r="P47230" s="9"/>
      <c r="Q47230" s="9"/>
    </row>
    <row r="47231" spans="11:17" x14ac:dyDescent="0.25">
      <c r="K47231" s="9"/>
      <c r="N47231" s="9"/>
      <c r="O47231" s="9"/>
      <c r="P47231" s="9"/>
      <c r="Q47231" s="9"/>
    </row>
    <row r="47232" spans="11:17" x14ac:dyDescent="0.25">
      <c r="K47232" s="9"/>
      <c r="N47232" s="9"/>
      <c r="O47232" s="9"/>
      <c r="P47232" s="9"/>
      <c r="Q47232" s="9"/>
    </row>
    <row r="47233" spans="11:17" x14ac:dyDescent="0.25">
      <c r="K47233" s="9"/>
      <c r="N47233" s="9"/>
      <c r="O47233" s="9"/>
      <c r="P47233" s="9"/>
      <c r="Q47233" s="9"/>
    </row>
    <row r="47234" spans="11:17" x14ac:dyDescent="0.25">
      <c r="K47234" s="9"/>
      <c r="N47234" s="9"/>
      <c r="O47234" s="9"/>
      <c r="P47234" s="9"/>
      <c r="Q47234" s="9"/>
    </row>
    <row r="47235" spans="11:17" x14ac:dyDescent="0.25">
      <c r="K47235" s="9"/>
      <c r="N47235" s="9"/>
      <c r="O47235" s="9"/>
      <c r="P47235" s="9"/>
      <c r="Q47235" s="9"/>
    </row>
    <row r="47236" spans="11:17" x14ac:dyDescent="0.25">
      <c r="K47236" s="9"/>
      <c r="N47236" s="9"/>
      <c r="O47236" s="9"/>
      <c r="P47236" s="9"/>
      <c r="Q47236" s="9"/>
    </row>
    <row r="47237" spans="11:17" x14ac:dyDescent="0.25">
      <c r="K47237" s="9"/>
      <c r="N47237" s="9"/>
      <c r="O47237" s="9"/>
      <c r="P47237" s="9"/>
      <c r="Q47237" s="9"/>
    </row>
    <row r="47238" spans="11:17" x14ac:dyDescent="0.25">
      <c r="K47238" s="9"/>
      <c r="N47238" s="9"/>
      <c r="O47238" s="9"/>
      <c r="P47238" s="9"/>
      <c r="Q47238" s="9"/>
    </row>
    <row r="47239" spans="11:17" x14ac:dyDescent="0.25">
      <c r="K47239" s="9"/>
      <c r="N47239" s="9"/>
      <c r="O47239" s="9"/>
      <c r="P47239" s="9"/>
      <c r="Q47239" s="9"/>
    </row>
    <row r="47240" spans="11:17" x14ac:dyDescent="0.25">
      <c r="K47240" s="9"/>
      <c r="N47240" s="9"/>
      <c r="O47240" s="9"/>
      <c r="P47240" s="9"/>
      <c r="Q47240" s="9"/>
    </row>
    <row r="47241" spans="11:17" x14ac:dyDescent="0.25">
      <c r="K47241" s="9"/>
      <c r="N47241" s="9"/>
      <c r="O47241" s="9"/>
      <c r="P47241" s="9"/>
      <c r="Q47241" s="9"/>
    </row>
    <row r="47242" spans="11:17" x14ac:dyDescent="0.25">
      <c r="K47242" s="9"/>
      <c r="N47242" s="9"/>
      <c r="O47242" s="9"/>
      <c r="P47242" s="9"/>
      <c r="Q47242" s="9"/>
    </row>
    <row r="47243" spans="11:17" x14ac:dyDescent="0.25">
      <c r="K47243" s="9"/>
      <c r="N47243" s="9"/>
      <c r="O47243" s="9"/>
      <c r="P47243" s="9"/>
      <c r="Q47243" s="9"/>
    </row>
    <row r="47244" spans="11:17" x14ac:dyDescent="0.25">
      <c r="K47244" s="9"/>
      <c r="N47244" s="9"/>
      <c r="O47244" s="9"/>
      <c r="P47244" s="9"/>
      <c r="Q47244" s="9"/>
    </row>
    <row r="47245" spans="11:17" x14ac:dyDescent="0.25">
      <c r="K47245" s="9"/>
      <c r="N47245" s="9"/>
      <c r="O47245" s="9"/>
      <c r="P47245" s="9"/>
      <c r="Q47245" s="9"/>
    </row>
    <row r="47246" spans="11:17" x14ac:dyDescent="0.25">
      <c r="K47246" s="9"/>
      <c r="N47246" s="9"/>
      <c r="O47246" s="9"/>
      <c r="P47246" s="9"/>
      <c r="Q47246" s="9"/>
    </row>
    <row r="47247" spans="11:17" x14ac:dyDescent="0.25">
      <c r="K47247" s="9"/>
      <c r="N47247" s="9"/>
      <c r="O47247" s="9"/>
      <c r="P47247" s="9"/>
      <c r="Q47247" s="9"/>
    </row>
    <row r="47248" spans="11:17" x14ac:dyDescent="0.25">
      <c r="K47248" s="9"/>
      <c r="N47248" s="9"/>
      <c r="O47248" s="9"/>
      <c r="P47248" s="9"/>
      <c r="Q47248" s="9"/>
    </row>
    <row r="47249" spans="11:17" x14ac:dyDescent="0.25">
      <c r="K47249" s="9"/>
      <c r="N47249" s="9"/>
      <c r="O47249" s="9"/>
      <c r="P47249" s="9"/>
      <c r="Q47249" s="9"/>
    </row>
    <row r="47250" spans="11:17" x14ac:dyDescent="0.25">
      <c r="K47250" s="9"/>
      <c r="N47250" s="9"/>
      <c r="O47250" s="9"/>
      <c r="P47250" s="9"/>
      <c r="Q47250" s="9"/>
    </row>
    <row r="47251" spans="11:17" x14ac:dyDescent="0.25">
      <c r="K47251" s="9"/>
      <c r="N47251" s="9"/>
      <c r="O47251" s="9"/>
      <c r="P47251" s="9"/>
      <c r="Q47251" s="9"/>
    </row>
    <row r="47252" spans="11:17" x14ac:dyDescent="0.25">
      <c r="K47252" s="9"/>
      <c r="N47252" s="9"/>
      <c r="O47252" s="9"/>
      <c r="P47252" s="9"/>
      <c r="Q47252" s="9"/>
    </row>
    <row r="47253" spans="11:17" x14ac:dyDescent="0.25">
      <c r="K47253" s="9"/>
      <c r="N47253" s="9"/>
      <c r="O47253" s="9"/>
      <c r="P47253" s="9"/>
      <c r="Q47253" s="9"/>
    </row>
    <row r="47254" spans="11:17" x14ac:dyDescent="0.25">
      <c r="K47254" s="9"/>
      <c r="N47254" s="9"/>
      <c r="O47254" s="9"/>
      <c r="P47254" s="9"/>
      <c r="Q47254" s="9"/>
    </row>
    <row r="47255" spans="11:17" x14ac:dyDescent="0.25">
      <c r="K47255" s="9"/>
      <c r="N47255" s="9"/>
      <c r="O47255" s="9"/>
      <c r="P47255" s="9"/>
      <c r="Q47255" s="9"/>
    </row>
    <row r="47256" spans="11:17" x14ac:dyDescent="0.25">
      <c r="K47256" s="9"/>
      <c r="N47256" s="9"/>
      <c r="O47256" s="9"/>
      <c r="P47256" s="9"/>
      <c r="Q47256" s="9"/>
    </row>
    <row r="47257" spans="11:17" x14ac:dyDescent="0.25">
      <c r="K47257" s="9"/>
      <c r="N47257" s="9"/>
      <c r="O47257" s="9"/>
      <c r="P47257" s="9"/>
      <c r="Q47257" s="9"/>
    </row>
    <row r="47258" spans="11:17" x14ac:dyDescent="0.25">
      <c r="K47258" s="9"/>
      <c r="N47258" s="9"/>
      <c r="O47258" s="9"/>
      <c r="P47258" s="9"/>
      <c r="Q47258" s="9"/>
    </row>
    <row r="47259" spans="11:17" x14ac:dyDescent="0.25">
      <c r="K47259" s="9"/>
      <c r="N47259" s="9"/>
      <c r="O47259" s="9"/>
      <c r="P47259" s="9"/>
      <c r="Q47259" s="9"/>
    </row>
    <row r="47260" spans="11:17" x14ac:dyDescent="0.25">
      <c r="K47260" s="9"/>
      <c r="N47260" s="9"/>
      <c r="O47260" s="9"/>
      <c r="P47260" s="9"/>
      <c r="Q47260" s="9"/>
    </row>
    <row r="47261" spans="11:17" x14ac:dyDescent="0.25">
      <c r="K47261" s="9"/>
      <c r="N47261" s="9"/>
      <c r="O47261" s="9"/>
      <c r="P47261" s="9"/>
      <c r="Q47261" s="9"/>
    </row>
    <row r="47262" spans="11:17" x14ac:dyDescent="0.25">
      <c r="K47262" s="9"/>
      <c r="N47262" s="9"/>
      <c r="O47262" s="9"/>
      <c r="P47262" s="9"/>
      <c r="Q47262" s="9"/>
    </row>
    <row r="47263" spans="11:17" x14ac:dyDescent="0.25">
      <c r="K47263" s="9"/>
      <c r="N47263" s="9"/>
      <c r="O47263" s="9"/>
      <c r="P47263" s="9"/>
      <c r="Q47263" s="9"/>
    </row>
    <row r="47264" spans="11:17" x14ac:dyDescent="0.25">
      <c r="K47264" s="9"/>
      <c r="N47264" s="9"/>
      <c r="O47264" s="9"/>
      <c r="P47264" s="9"/>
      <c r="Q47264" s="9"/>
    </row>
    <row r="47265" spans="11:17" x14ac:dyDescent="0.25">
      <c r="K47265" s="9"/>
      <c r="N47265" s="9"/>
      <c r="O47265" s="9"/>
      <c r="P47265" s="9"/>
      <c r="Q47265" s="9"/>
    </row>
    <row r="47266" spans="11:17" x14ac:dyDescent="0.25">
      <c r="K47266" s="9"/>
      <c r="N47266" s="9"/>
      <c r="O47266" s="9"/>
      <c r="P47266" s="9"/>
      <c r="Q47266" s="9"/>
    </row>
    <row r="47267" spans="11:17" x14ac:dyDescent="0.25">
      <c r="K47267" s="9"/>
      <c r="N47267" s="9"/>
      <c r="O47267" s="9"/>
      <c r="P47267" s="9"/>
      <c r="Q47267" s="9"/>
    </row>
    <row r="47268" spans="11:17" x14ac:dyDescent="0.25">
      <c r="K47268" s="9"/>
      <c r="N47268" s="9"/>
      <c r="O47268" s="9"/>
      <c r="P47268" s="9"/>
      <c r="Q47268" s="9"/>
    </row>
    <row r="47269" spans="11:17" x14ac:dyDescent="0.25">
      <c r="K47269" s="9"/>
      <c r="N47269" s="9"/>
      <c r="O47269" s="9"/>
      <c r="P47269" s="9"/>
      <c r="Q47269" s="9"/>
    </row>
    <row r="47270" spans="11:17" x14ac:dyDescent="0.25">
      <c r="K47270" s="9"/>
      <c r="N47270" s="9"/>
      <c r="O47270" s="9"/>
      <c r="P47270" s="9"/>
      <c r="Q47270" s="9"/>
    </row>
    <row r="47271" spans="11:17" x14ac:dyDescent="0.25">
      <c r="K47271" s="9"/>
      <c r="N47271" s="9"/>
      <c r="O47271" s="9"/>
      <c r="P47271" s="9"/>
      <c r="Q47271" s="9"/>
    </row>
    <row r="47272" spans="11:17" x14ac:dyDescent="0.25">
      <c r="K47272" s="9"/>
      <c r="N47272" s="9"/>
      <c r="O47272" s="9"/>
      <c r="P47272" s="9"/>
      <c r="Q47272" s="9"/>
    </row>
    <row r="47273" spans="11:17" x14ac:dyDescent="0.25">
      <c r="K47273" s="9"/>
      <c r="N47273" s="9"/>
      <c r="O47273" s="9"/>
      <c r="P47273" s="9"/>
      <c r="Q47273" s="9"/>
    </row>
    <row r="47274" spans="11:17" x14ac:dyDescent="0.25">
      <c r="K47274" s="9"/>
      <c r="N47274" s="9"/>
      <c r="O47274" s="9"/>
      <c r="P47274" s="9"/>
      <c r="Q47274" s="9"/>
    </row>
    <row r="47275" spans="11:17" x14ac:dyDescent="0.25">
      <c r="K47275" s="9"/>
      <c r="N47275" s="9"/>
      <c r="O47275" s="9"/>
      <c r="P47275" s="9"/>
      <c r="Q47275" s="9"/>
    </row>
    <row r="47276" spans="11:17" x14ac:dyDescent="0.25">
      <c r="K47276" s="9"/>
      <c r="N47276" s="9"/>
      <c r="O47276" s="9"/>
      <c r="P47276" s="9"/>
      <c r="Q47276" s="9"/>
    </row>
    <row r="47277" spans="11:17" x14ac:dyDescent="0.25">
      <c r="K47277" s="9"/>
      <c r="N47277" s="9"/>
      <c r="O47277" s="9"/>
      <c r="P47277" s="9"/>
      <c r="Q47277" s="9"/>
    </row>
    <row r="47278" spans="11:17" x14ac:dyDescent="0.25">
      <c r="K47278" s="9"/>
      <c r="N47278" s="9"/>
      <c r="O47278" s="9"/>
      <c r="P47278" s="9"/>
      <c r="Q47278" s="9"/>
    </row>
    <row r="47279" spans="11:17" x14ac:dyDescent="0.25">
      <c r="K47279" s="9"/>
      <c r="N47279" s="9"/>
      <c r="O47279" s="9"/>
      <c r="P47279" s="9"/>
      <c r="Q47279" s="9"/>
    </row>
    <row r="47280" spans="11:17" x14ac:dyDescent="0.25">
      <c r="K47280" s="9"/>
      <c r="N47280" s="9"/>
      <c r="O47280" s="9"/>
      <c r="P47280" s="9"/>
      <c r="Q47280" s="9"/>
    </row>
    <row r="47281" spans="11:17" x14ac:dyDescent="0.25">
      <c r="K47281" s="9"/>
      <c r="N47281" s="9"/>
      <c r="O47281" s="9"/>
      <c r="P47281" s="9"/>
      <c r="Q47281" s="9"/>
    </row>
    <row r="47282" spans="11:17" x14ac:dyDescent="0.25">
      <c r="K47282" s="9"/>
      <c r="N47282" s="9"/>
      <c r="O47282" s="9"/>
      <c r="P47282" s="9"/>
      <c r="Q47282" s="9"/>
    </row>
    <row r="47283" spans="11:17" x14ac:dyDescent="0.25">
      <c r="K47283" s="9"/>
      <c r="N47283" s="9"/>
      <c r="O47283" s="9"/>
      <c r="P47283" s="9"/>
      <c r="Q47283" s="9"/>
    </row>
    <row r="47284" spans="11:17" x14ac:dyDescent="0.25">
      <c r="K47284" s="9"/>
      <c r="N47284" s="9"/>
      <c r="O47284" s="9"/>
      <c r="P47284" s="9"/>
      <c r="Q47284" s="9"/>
    </row>
    <row r="47285" spans="11:17" x14ac:dyDescent="0.25">
      <c r="K47285" s="9"/>
      <c r="N47285" s="9"/>
      <c r="O47285" s="9"/>
      <c r="P47285" s="9"/>
      <c r="Q47285" s="9"/>
    </row>
    <row r="47286" spans="11:17" x14ac:dyDescent="0.25">
      <c r="K47286" s="9"/>
      <c r="N47286" s="9"/>
      <c r="O47286" s="9"/>
      <c r="P47286" s="9"/>
      <c r="Q47286" s="9"/>
    </row>
    <row r="47287" spans="11:17" x14ac:dyDescent="0.25">
      <c r="K47287" s="9"/>
      <c r="N47287" s="9"/>
      <c r="O47287" s="9"/>
      <c r="P47287" s="9"/>
      <c r="Q47287" s="9"/>
    </row>
    <row r="47288" spans="11:17" x14ac:dyDescent="0.25">
      <c r="K47288" s="9"/>
      <c r="N47288" s="9"/>
      <c r="O47288" s="9"/>
      <c r="P47288" s="9"/>
      <c r="Q47288" s="9"/>
    </row>
    <row r="47289" spans="11:17" x14ac:dyDescent="0.25">
      <c r="K47289" s="9"/>
      <c r="N47289" s="9"/>
      <c r="O47289" s="9"/>
      <c r="P47289" s="9"/>
      <c r="Q47289" s="9"/>
    </row>
    <row r="47290" spans="11:17" x14ac:dyDescent="0.25">
      <c r="K47290" s="9"/>
      <c r="N47290" s="9"/>
      <c r="O47290" s="9"/>
      <c r="P47290" s="9"/>
      <c r="Q47290" s="9"/>
    </row>
    <row r="47291" spans="11:17" x14ac:dyDescent="0.25">
      <c r="K47291" s="9"/>
      <c r="N47291" s="9"/>
      <c r="O47291" s="9"/>
      <c r="P47291" s="9"/>
      <c r="Q47291" s="9"/>
    </row>
    <row r="47292" spans="11:17" x14ac:dyDescent="0.25">
      <c r="K47292" s="9"/>
      <c r="N47292" s="9"/>
      <c r="O47292" s="9"/>
      <c r="P47292" s="9"/>
      <c r="Q47292" s="9"/>
    </row>
    <row r="47293" spans="11:17" x14ac:dyDescent="0.25">
      <c r="K47293" s="9"/>
      <c r="N47293" s="9"/>
      <c r="O47293" s="9"/>
      <c r="P47293" s="9"/>
      <c r="Q47293" s="9"/>
    </row>
    <row r="47294" spans="11:17" x14ac:dyDescent="0.25">
      <c r="K47294" s="9"/>
      <c r="N47294" s="9"/>
      <c r="O47294" s="9"/>
      <c r="P47294" s="9"/>
      <c r="Q47294" s="9"/>
    </row>
    <row r="47295" spans="11:17" x14ac:dyDescent="0.25">
      <c r="K47295" s="9"/>
      <c r="N47295" s="9"/>
      <c r="O47295" s="9"/>
      <c r="P47295" s="9"/>
      <c r="Q47295" s="9"/>
    </row>
    <row r="47296" spans="11:17" x14ac:dyDescent="0.25">
      <c r="K47296" s="9"/>
      <c r="N47296" s="9"/>
      <c r="O47296" s="9"/>
      <c r="P47296" s="9"/>
      <c r="Q47296" s="9"/>
    </row>
    <row r="47297" spans="11:17" x14ac:dyDescent="0.25">
      <c r="K47297" s="9"/>
      <c r="N47297" s="9"/>
      <c r="O47297" s="9"/>
      <c r="P47297" s="9"/>
      <c r="Q47297" s="9"/>
    </row>
    <row r="47298" spans="11:17" x14ac:dyDescent="0.25">
      <c r="K47298" s="9"/>
      <c r="N47298" s="9"/>
      <c r="O47298" s="9"/>
      <c r="P47298" s="9"/>
      <c r="Q47298" s="9"/>
    </row>
    <row r="47299" spans="11:17" x14ac:dyDescent="0.25">
      <c r="K47299" s="9"/>
      <c r="N47299" s="9"/>
      <c r="O47299" s="9"/>
      <c r="P47299" s="9"/>
      <c r="Q47299" s="9"/>
    </row>
    <row r="47300" spans="11:17" x14ac:dyDescent="0.25">
      <c r="K47300" s="9"/>
      <c r="N47300" s="9"/>
      <c r="O47300" s="9"/>
      <c r="P47300" s="9"/>
      <c r="Q47300" s="9"/>
    </row>
    <row r="47301" spans="11:17" x14ac:dyDescent="0.25">
      <c r="K47301" s="9"/>
      <c r="N47301" s="9"/>
      <c r="O47301" s="9"/>
      <c r="P47301" s="9"/>
      <c r="Q47301" s="9"/>
    </row>
    <row r="47302" spans="11:17" x14ac:dyDescent="0.25">
      <c r="K47302" s="9"/>
      <c r="N47302" s="9"/>
      <c r="O47302" s="9"/>
      <c r="P47302" s="9"/>
      <c r="Q47302" s="9"/>
    </row>
    <row r="47303" spans="11:17" x14ac:dyDescent="0.25">
      <c r="K47303" s="9"/>
      <c r="N47303" s="9"/>
      <c r="O47303" s="9"/>
      <c r="P47303" s="9"/>
      <c r="Q47303" s="9"/>
    </row>
    <row r="47304" spans="11:17" x14ac:dyDescent="0.25">
      <c r="K47304" s="9"/>
      <c r="N47304" s="9"/>
      <c r="O47304" s="9"/>
      <c r="P47304" s="9"/>
      <c r="Q47304" s="9"/>
    </row>
    <row r="47305" spans="11:17" x14ac:dyDescent="0.25">
      <c r="K47305" s="9"/>
      <c r="N47305" s="9"/>
      <c r="O47305" s="9"/>
      <c r="P47305" s="9"/>
      <c r="Q47305" s="9"/>
    </row>
    <row r="47306" spans="11:17" x14ac:dyDescent="0.25">
      <c r="K47306" s="9"/>
      <c r="N47306" s="9"/>
      <c r="O47306" s="9"/>
      <c r="P47306" s="9"/>
      <c r="Q47306" s="9"/>
    </row>
    <row r="47307" spans="11:17" x14ac:dyDescent="0.25">
      <c r="K47307" s="9"/>
      <c r="N47307" s="9"/>
      <c r="O47307" s="9"/>
      <c r="P47307" s="9"/>
      <c r="Q47307" s="9"/>
    </row>
    <row r="47308" spans="11:17" x14ac:dyDescent="0.25">
      <c r="K47308" s="9"/>
      <c r="N47308" s="9"/>
      <c r="O47308" s="9"/>
      <c r="P47308" s="9"/>
      <c r="Q47308" s="9"/>
    </row>
    <row r="47309" spans="11:17" x14ac:dyDescent="0.25">
      <c r="K47309" s="9"/>
      <c r="N47309" s="9"/>
      <c r="O47309" s="9"/>
      <c r="P47309" s="9"/>
      <c r="Q47309" s="9"/>
    </row>
    <row r="47310" spans="11:17" x14ac:dyDescent="0.25">
      <c r="K47310" s="9"/>
      <c r="N47310" s="9"/>
      <c r="O47310" s="9"/>
      <c r="P47310" s="9"/>
      <c r="Q47310" s="9"/>
    </row>
    <row r="47311" spans="11:17" x14ac:dyDescent="0.25">
      <c r="K47311" s="9"/>
      <c r="N47311" s="9"/>
      <c r="O47311" s="9"/>
      <c r="P47311" s="9"/>
      <c r="Q47311" s="9"/>
    </row>
    <row r="47312" spans="11:17" x14ac:dyDescent="0.25">
      <c r="K47312" s="9"/>
      <c r="N47312" s="9"/>
      <c r="O47312" s="9"/>
      <c r="P47312" s="9"/>
      <c r="Q47312" s="9"/>
    </row>
    <row r="47313" spans="11:17" x14ac:dyDescent="0.25">
      <c r="K47313" s="9"/>
      <c r="N47313" s="9"/>
      <c r="O47313" s="9"/>
      <c r="P47313" s="9"/>
      <c r="Q47313" s="9"/>
    </row>
    <row r="47314" spans="11:17" x14ac:dyDescent="0.25">
      <c r="K47314" s="9"/>
      <c r="N47314" s="9"/>
      <c r="O47314" s="9"/>
      <c r="P47314" s="9"/>
      <c r="Q47314" s="9"/>
    </row>
    <row r="47315" spans="11:17" x14ac:dyDescent="0.25">
      <c r="K47315" s="9"/>
      <c r="N47315" s="9"/>
      <c r="O47315" s="9"/>
      <c r="P47315" s="9"/>
      <c r="Q47315" s="9"/>
    </row>
    <row r="47316" spans="11:17" x14ac:dyDescent="0.25">
      <c r="K47316" s="9"/>
      <c r="N47316" s="9"/>
      <c r="O47316" s="9"/>
      <c r="P47316" s="9"/>
      <c r="Q47316" s="9"/>
    </row>
    <row r="47317" spans="11:17" x14ac:dyDescent="0.25">
      <c r="K47317" s="9"/>
      <c r="N47317" s="9"/>
      <c r="O47317" s="9"/>
      <c r="P47317" s="9"/>
      <c r="Q47317" s="9"/>
    </row>
    <row r="47318" spans="11:17" x14ac:dyDescent="0.25">
      <c r="K47318" s="9"/>
      <c r="N47318" s="9"/>
      <c r="O47318" s="9"/>
      <c r="P47318" s="9"/>
      <c r="Q47318" s="9"/>
    </row>
    <row r="47319" spans="11:17" x14ac:dyDescent="0.25">
      <c r="K47319" s="9"/>
      <c r="N47319" s="9"/>
      <c r="O47319" s="9"/>
      <c r="P47319" s="9"/>
      <c r="Q47319" s="9"/>
    </row>
    <row r="47320" spans="11:17" x14ac:dyDescent="0.25">
      <c r="K47320" s="9"/>
      <c r="N47320" s="9"/>
      <c r="O47320" s="9"/>
      <c r="P47320" s="9"/>
      <c r="Q47320" s="9"/>
    </row>
    <row r="47321" spans="11:17" x14ac:dyDescent="0.25">
      <c r="K47321" s="9"/>
      <c r="N47321" s="9"/>
      <c r="O47321" s="9"/>
      <c r="P47321" s="9"/>
      <c r="Q47321" s="9"/>
    </row>
    <row r="47322" spans="11:17" x14ac:dyDescent="0.25">
      <c r="K47322" s="9"/>
      <c r="N47322" s="9"/>
      <c r="O47322" s="9"/>
      <c r="P47322" s="9"/>
      <c r="Q47322" s="9"/>
    </row>
    <row r="47323" spans="11:17" x14ac:dyDescent="0.25">
      <c r="K47323" s="9"/>
      <c r="N47323" s="9"/>
      <c r="O47323" s="9"/>
      <c r="P47323" s="9"/>
      <c r="Q47323" s="9"/>
    </row>
    <row r="47324" spans="11:17" x14ac:dyDescent="0.25">
      <c r="K47324" s="9"/>
      <c r="N47324" s="9"/>
      <c r="O47324" s="9"/>
      <c r="P47324" s="9"/>
      <c r="Q47324" s="9"/>
    </row>
    <row r="47325" spans="11:17" x14ac:dyDescent="0.25">
      <c r="K47325" s="9"/>
      <c r="N47325" s="9"/>
      <c r="O47325" s="9"/>
      <c r="P47325" s="9"/>
      <c r="Q47325" s="9"/>
    </row>
    <row r="47326" spans="11:17" x14ac:dyDescent="0.25">
      <c r="K47326" s="9"/>
      <c r="N47326" s="9"/>
      <c r="O47326" s="9"/>
      <c r="P47326" s="9"/>
      <c r="Q47326" s="9"/>
    </row>
    <row r="47327" spans="11:17" x14ac:dyDescent="0.25">
      <c r="K47327" s="9"/>
      <c r="N47327" s="9"/>
      <c r="O47327" s="9"/>
      <c r="P47327" s="9"/>
      <c r="Q47327" s="9"/>
    </row>
    <row r="47328" spans="11:17" x14ac:dyDescent="0.25">
      <c r="K47328" s="9"/>
      <c r="N47328" s="9"/>
      <c r="O47328" s="9"/>
      <c r="P47328" s="9"/>
      <c r="Q47328" s="9"/>
    </row>
    <row r="47329" spans="11:17" x14ac:dyDescent="0.25">
      <c r="K47329" s="9"/>
      <c r="N47329" s="9"/>
      <c r="O47329" s="9"/>
      <c r="P47329" s="9"/>
      <c r="Q47329" s="9"/>
    </row>
    <row r="47330" spans="11:17" x14ac:dyDescent="0.25">
      <c r="K47330" s="9"/>
      <c r="N47330" s="9"/>
      <c r="O47330" s="9"/>
      <c r="P47330" s="9"/>
      <c r="Q47330" s="9"/>
    </row>
    <row r="47331" spans="11:17" x14ac:dyDescent="0.25">
      <c r="K47331" s="9"/>
      <c r="N47331" s="9"/>
      <c r="O47331" s="9"/>
      <c r="P47331" s="9"/>
      <c r="Q47331" s="9"/>
    </row>
    <row r="47332" spans="11:17" x14ac:dyDescent="0.25">
      <c r="K47332" s="9"/>
      <c r="N47332" s="9"/>
      <c r="O47332" s="9"/>
      <c r="P47332" s="9"/>
      <c r="Q47332" s="9"/>
    </row>
    <row r="47333" spans="11:17" x14ac:dyDescent="0.25">
      <c r="K47333" s="9"/>
      <c r="N47333" s="9"/>
      <c r="O47333" s="9"/>
      <c r="P47333" s="9"/>
      <c r="Q47333" s="9"/>
    </row>
    <row r="47334" spans="11:17" x14ac:dyDescent="0.25">
      <c r="K47334" s="9"/>
      <c r="N47334" s="9"/>
      <c r="O47334" s="9"/>
      <c r="P47334" s="9"/>
      <c r="Q47334" s="9"/>
    </row>
    <row r="47335" spans="11:17" x14ac:dyDescent="0.25">
      <c r="K47335" s="9"/>
      <c r="N47335" s="9"/>
      <c r="O47335" s="9"/>
      <c r="P47335" s="9"/>
      <c r="Q47335" s="9"/>
    </row>
    <row r="47336" spans="11:17" x14ac:dyDescent="0.25">
      <c r="K47336" s="9"/>
      <c r="N47336" s="9"/>
      <c r="O47336" s="9"/>
      <c r="P47336" s="9"/>
      <c r="Q47336" s="9"/>
    </row>
    <row r="47337" spans="11:17" x14ac:dyDescent="0.25">
      <c r="K47337" s="9"/>
      <c r="N47337" s="9"/>
      <c r="O47337" s="9"/>
      <c r="P47337" s="9"/>
      <c r="Q47337" s="9"/>
    </row>
    <row r="47338" spans="11:17" x14ac:dyDescent="0.25">
      <c r="K47338" s="9"/>
      <c r="N47338" s="9"/>
      <c r="O47338" s="9"/>
      <c r="P47338" s="9"/>
      <c r="Q47338" s="9"/>
    </row>
    <row r="47339" spans="11:17" x14ac:dyDescent="0.25">
      <c r="K47339" s="9"/>
      <c r="N47339" s="9"/>
      <c r="O47339" s="9"/>
      <c r="P47339" s="9"/>
      <c r="Q47339" s="9"/>
    </row>
    <row r="47340" spans="11:17" x14ac:dyDescent="0.25">
      <c r="K47340" s="9"/>
      <c r="N47340" s="9"/>
      <c r="O47340" s="9"/>
      <c r="P47340" s="9"/>
      <c r="Q47340" s="9"/>
    </row>
    <row r="47341" spans="11:17" x14ac:dyDescent="0.25">
      <c r="K47341" s="9"/>
      <c r="N47341" s="9"/>
      <c r="O47341" s="9"/>
      <c r="P47341" s="9"/>
      <c r="Q47341" s="9"/>
    </row>
    <row r="47342" spans="11:17" x14ac:dyDescent="0.25">
      <c r="K47342" s="9"/>
      <c r="N47342" s="9"/>
      <c r="O47342" s="9"/>
      <c r="P47342" s="9"/>
      <c r="Q47342" s="9"/>
    </row>
    <row r="47343" spans="11:17" x14ac:dyDescent="0.25">
      <c r="K47343" s="9"/>
      <c r="N47343" s="9"/>
      <c r="O47343" s="9"/>
      <c r="P47343" s="9"/>
      <c r="Q47343" s="9"/>
    </row>
    <row r="47344" spans="11:17" x14ac:dyDescent="0.25">
      <c r="K47344" s="9"/>
      <c r="N47344" s="9"/>
      <c r="O47344" s="9"/>
      <c r="P47344" s="9"/>
      <c r="Q47344" s="9"/>
    </row>
    <row r="47345" spans="11:17" x14ac:dyDescent="0.25">
      <c r="K47345" s="9"/>
      <c r="N47345" s="9"/>
      <c r="O47345" s="9"/>
      <c r="P47345" s="9"/>
      <c r="Q47345" s="9"/>
    </row>
    <row r="47346" spans="11:17" x14ac:dyDescent="0.25">
      <c r="K47346" s="9"/>
      <c r="N47346" s="9"/>
      <c r="O47346" s="9"/>
      <c r="P47346" s="9"/>
      <c r="Q47346" s="9"/>
    </row>
    <row r="47347" spans="11:17" x14ac:dyDescent="0.25">
      <c r="K47347" s="9"/>
      <c r="N47347" s="9"/>
      <c r="O47347" s="9"/>
      <c r="P47347" s="9"/>
      <c r="Q47347" s="9"/>
    </row>
    <row r="47348" spans="11:17" x14ac:dyDescent="0.25">
      <c r="K47348" s="9"/>
      <c r="N47348" s="9"/>
      <c r="O47348" s="9"/>
      <c r="P47348" s="9"/>
      <c r="Q47348" s="9"/>
    </row>
    <row r="47349" spans="11:17" x14ac:dyDescent="0.25">
      <c r="K47349" s="9"/>
      <c r="N47349" s="9"/>
      <c r="O47349" s="9"/>
      <c r="P47349" s="9"/>
      <c r="Q47349" s="9"/>
    </row>
    <row r="47350" spans="11:17" x14ac:dyDescent="0.25">
      <c r="K47350" s="9"/>
      <c r="N47350" s="9"/>
      <c r="O47350" s="9"/>
      <c r="P47350" s="9"/>
      <c r="Q47350" s="9"/>
    </row>
    <row r="47351" spans="11:17" x14ac:dyDescent="0.25">
      <c r="K47351" s="9"/>
      <c r="N47351" s="9"/>
      <c r="O47351" s="9"/>
      <c r="P47351" s="9"/>
      <c r="Q47351" s="9"/>
    </row>
    <row r="47352" spans="11:17" x14ac:dyDescent="0.25">
      <c r="K47352" s="9"/>
      <c r="N47352" s="9"/>
      <c r="O47352" s="9"/>
      <c r="P47352" s="9"/>
      <c r="Q47352" s="9"/>
    </row>
    <row r="47353" spans="11:17" x14ac:dyDescent="0.25">
      <c r="K47353" s="9"/>
      <c r="N47353" s="9"/>
      <c r="O47353" s="9"/>
      <c r="P47353" s="9"/>
      <c r="Q47353" s="9"/>
    </row>
    <row r="47354" spans="11:17" x14ac:dyDescent="0.25">
      <c r="K47354" s="9"/>
      <c r="N47354" s="9"/>
      <c r="O47354" s="9"/>
      <c r="P47354" s="9"/>
      <c r="Q47354" s="9"/>
    </row>
    <row r="47355" spans="11:17" x14ac:dyDescent="0.25">
      <c r="K47355" s="9"/>
      <c r="N47355" s="9"/>
      <c r="O47355" s="9"/>
      <c r="P47355" s="9"/>
      <c r="Q47355" s="9"/>
    </row>
    <row r="47356" spans="11:17" x14ac:dyDescent="0.25">
      <c r="K47356" s="9"/>
      <c r="N47356" s="9"/>
      <c r="O47356" s="9"/>
      <c r="P47356" s="9"/>
      <c r="Q47356" s="9"/>
    </row>
    <row r="47357" spans="11:17" x14ac:dyDescent="0.25">
      <c r="K47357" s="9"/>
      <c r="N47357" s="9"/>
      <c r="O47357" s="9"/>
      <c r="P47357" s="9"/>
      <c r="Q47357" s="9"/>
    </row>
    <row r="47358" spans="11:17" x14ac:dyDescent="0.25">
      <c r="K47358" s="9"/>
      <c r="N47358" s="9"/>
      <c r="O47358" s="9"/>
      <c r="P47358" s="9"/>
      <c r="Q47358" s="9"/>
    </row>
    <row r="47359" spans="11:17" x14ac:dyDescent="0.25">
      <c r="K47359" s="9"/>
      <c r="N47359" s="9"/>
      <c r="O47359" s="9"/>
      <c r="P47359" s="9"/>
      <c r="Q47359" s="9"/>
    </row>
    <row r="47360" spans="11:17" x14ac:dyDescent="0.25">
      <c r="K47360" s="9"/>
      <c r="N47360" s="9"/>
      <c r="O47360" s="9"/>
      <c r="P47360" s="9"/>
      <c r="Q47360" s="9"/>
    </row>
    <row r="47361" spans="11:17" x14ac:dyDescent="0.25">
      <c r="K47361" s="9"/>
      <c r="N47361" s="9"/>
      <c r="O47361" s="9"/>
      <c r="P47361" s="9"/>
      <c r="Q47361" s="9"/>
    </row>
    <row r="47362" spans="11:17" x14ac:dyDescent="0.25">
      <c r="K47362" s="9"/>
      <c r="N47362" s="9"/>
      <c r="O47362" s="9"/>
      <c r="P47362" s="9"/>
      <c r="Q47362" s="9"/>
    </row>
    <row r="47363" spans="11:17" x14ac:dyDescent="0.25">
      <c r="K47363" s="9"/>
      <c r="N47363" s="9"/>
      <c r="O47363" s="9"/>
      <c r="P47363" s="9"/>
      <c r="Q47363" s="9"/>
    </row>
    <row r="47364" spans="11:17" x14ac:dyDescent="0.25">
      <c r="K47364" s="9"/>
      <c r="N47364" s="9"/>
      <c r="O47364" s="9"/>
      <c r="P47364" s="9"/>
      <c r="Q47364" s="9"/>
    </row>
    <row r="47365" spans="11:17" x14ac:dyDescent="0.25">
      <c r="K47365" s="9"/>
      <c r="N47365" s="9"/>
      <c r="O47365" s="9"/>
      <c r="P47365" s="9"/>
      <c r="Q47365" s="9"/>
    </row>
    <row r="47366" spans="11:17" x14ac:dyDescent="0.25">
      <c r="K47366" s="9"/>
      <c r="N47366" s="9"/>
      <c r="O47366" s="9"/>
      <c r="P47366" s="9"/>
      <c r="Q47366" s="9"/>
    </row>
    <row r="47367" spans="11:17" x14ac:dyDescent="0.25">
      <c r="K47367" s="9"/>
      <c r="N47367" s="9"/>
      <c r="O47367" s="9"/>
      <c r="P47367" s="9"/>
      <c r="Q47367" s="9"/>
    </row>
    <row r="47368" spans="11:17" x14ac:dyDescent="0.25">
      <c r="K47368" s="9"/>
      <c r="N47368" s="9"/>
      <c r="O47368" s="9"/>
      <c r="P47368" s="9"/>
      <c r="Q47368" s="9"/>
    </row>
    <row r="47369" spans="11:17" x14ac:dyDescent="0.25">
      <c r="K47369" s="9"/>
      <c r="N47369" s="9"/>
      <c r="O47369" s="9"/>
      <c r="P47369" s="9"/>
      <c r="Q47369" s="9"/>
    </row>
    <row r="47370" spans="11:17" x14ac:dyDescent="0.25">
      <c r="K47370" s="9"/>
      <c r="N47370" s="9"/>
      <c r="O47370" s="9"/>
      <c r="P47370" s="9"/>
      <c r="Q47370" s="9"/>
    </row>
    <row r="47371" spans="11:17" x14ac:dyDescent="0.25">
      <c r="K47371" s="9"/>
      <c r="N47371" s="9"/>
      <c r="O47371" s="9"/>
      <c r="P47371" s="9"/>
      <c r="Q47371" s="9"/>
    </row>
    <row r="47372" spans="11:17" x14ac:dyDescent="0.25">
      <c r="K47372" s="9"/>
      <c r="N47372" s="9"/>
      <c r="O47372" s="9"/>
      <c r="P47372" s="9"/>
      <c r="Q47372" s="9"/>
    </row>
    <row r="47373" spans="11:17" x14ac:dyDescent="0.25">
      <c r="K47373" s="9"/>
      <c r="N47373" s="9"/>
      <c r="O47373" s="9"/>
      <c r="P47373" s="9"/>
      <c r="Q47373" s="9"/>
    </row>
    <row r="47374" spans="11:17" x14ac:dyDescent="0.25">
      <c r="K47374" s="9"/>
      <c r="N47374" s="9"/>
      <c r="O47374" s="9"/>
      <c r="P47374" s="9"/>
      <c r="Q47374" s="9"/>
    </row>
    <row r="47375" spans="11:17" x14ac:dyDescent="0.25">
      <c r="K47375" s="9"/>
      <c r="N47375" s="9"/>
      <c r="O47375" s="9"/>
      <c r="P47375" s="9"/>
      <c r="Q47375" s="9"/>
    </row>
    <row r="47376" spans="11:17" x14ac:dyDescent="0.25">
      <c r="K47376" s="9"/>
      <c r="N47376" s="9"/>
      <c r="O47376" s="9"/>
      <c r="P47376" s="9"/>
      <c r="Q47376" s="9"/>
    </row>
    <row r="47377" spans="11:17" x14ac:dyDescent="0.25">
      <c r="K47377" s="9"/>
      <c r="N47377" s="9"/>
      <c r="O47377" s="9"/>
      <c r="P47377" s="9"/>
      <c r="Q47377" s="9"/>
    </row>
    <row r="47378" spans="11:17" x14ac:dyDescent="0.25">
      <c r="K47378" s="9"/>
      <c r="N47378" s="9"/>
      <c r="O47378" s="9"/>
      <c r="P47378" s="9"/>
      <c r="Q47378" s="9"/>
    </row>
    <row r="47379" spans="11:17" x14ac:dyDescent="0.25">
      <c r="K47379" s="9"/>
      <c r="N47379" s="9"/>
      <c r="O47379" s="9"/>
      <c r="P47379" s="9"/>
      <c r="Q47379" s="9"/>
    </row>
    <row r="47380" spans="11:17" x14ac:dyDescent="0.25">
      <c r="K47380" s="9"/>
      <c r="N47380" s="9"/>
      <c r="O47380" s="9"/>
      <c r="P47380" s="9"/>
      <c r="Q47380" s="9"/>
    </row>
    <row r="47381" spans="11:17" x14ac:dyDescent="0.25">
      <c r="K47381" s="9"/>
      <c r="N47381" s="9"/>
      <c r="O47381" s="9"/>
      <c r="P47381" s="9"/>
      <c r="Q47381" s="9"/>
    </row>
    <row r="47382" spans="11:17" x14ac:dyDescent="0.25">
      <c r="K47382" s="9"/>
      <c r="N47382" s="9"/>
      <c r="O47382" s="9"/>
      <c r="P47382" s="9"/>
      <c r="Q47382" s="9"/>
    </row>
    <row r="47383" spans="11:17" x14ac:dyDescent="0.25">
      <c r="K47383" s="9"/>
      <c r="N47383" s="9"/>
      <c r="O47383" s="9"/>
      <c r="P47383" s="9"/>
      <c r="Q47383" s="9"/>
    </row>
    <row r="47384" spans="11:17" x14ac:dyDescent="0.25">
      <c r="K47384" s="9"/>
      <c r="N47384" s="9"/>
      <c r="O47384" s="9"/>
      <c r="P47384" s="9"/>
      <c r="Q47384" s="9"/>
    </row>
    <row r="47385" spans="11:17" x14ac:dyDescent="0.25">
      <c r="K47385" s="9"/>
      <c r="N47385" s="9"/>
      <c r="O47385" s="9"/>
      <c r="P47385" s="9"/>
      <c r="Q47385" s="9"/>
    </row>
    <row r="47386" spans="11:17" x14ac:dyDescent="0.25">
      <c r="K47386" s="9"/>
      <c r="N47386" s="9"/>
      <c r="O47386" s="9"/>
      <c r="P47386" s="9"/>
      <c r="Q47386" s="9"/>
    </row>
    <row r="47387" spans="11:17" x14ac:dyDescent="0.25">
      <c r="K47387" s="9"/>
      <c r="N47387" s="9"/>
      <c r="O47387" s="9"/>
      <c r="P47387" s="9"/>
      <c r="Q47387" s="9"/>
    </row>
    <row r="47388" spans="11:17" x14ac:dyDescent="0.25">
      <c r="K47388" s="9"/>
      <c r="N47388" s="9"/>
      <c r="O47388" s="9"/>
      <c r="P47388" s="9"/>
      <c r="Q47388" s="9"/>
    </row>
    <row r="47389" spans="11:17" x14ac:dyDescent="0.25">
      <c r="K47389" s="9"/>
      <c r="N47389" s="9"/>
      <c r="O47389" s="9"/>
      <c r="P47389" s="9"/>
      <c r="Q47389" s="9"/>
    </row>
    <row r="47390" spans="11:17" x14ac:dyDescent="0.25">
      <c r="K47390" s="9"/>
      <c r="N47390" s="9"/>
      <c r="O47390" s="9"/>
      <c r="P47390" s="9"/>
      <c r="Q47390" s="9"/>
    </row>
    <row r="47391" spans="11:17" x14ac:dyDescent="0.25">
      <c r="K47391" s="9"/>
      <c r="N47391" s="9"/>
      <c r="O47391" s="9"/>
      <c r="P47391" s="9"/>
      <c r="Q47391" s="9"/>
    </row>
    <row r="47392" spans="11:17" x14ac:dyDescent="0.25">
      <c r="K47392" s="9"/>
      <c r="N47392" s="9"/>
      <c r="O47392" s="9"/>
      <c r="P47392" s="9"/>
      <c r="Q47392" s="9"/>
    </row>
    <row r="47393" spans="11:17" x14ac:dyDescent="0.25">
      <c r="K47393" s="9"/>
      <c r="N47393" s="9"/>
      <c r="O47393" s="9"/>
      <c r="P47393" s="9"/>
      <c r="Q47393" s="9"/>
    </row>
    <row r="47394" spans="11:17" x14ac:dyDescent="0.25">
      <c r="K47394" s="9"/>
      <c r="N47394" s="9"/>
      <c r="O47394" s="9"/>
      <c r="P47394" s="9"/>
      <c r="Q47394" s="9"/>
    </row>
    <row r="47395" spans="11:17" x14ac:dyDescent="0.25">
      <c r="K47395" s="9"/>
      <c r="N47395" s="9"/>
      <c r="O47395" s="9"/>
      <c r="P47395" s="9"/>
      <c r="Q47395" s="9"/>
    </row>
    <row r="47396" spans="11:17" x14ac:dyDescent="0.25">
      <c r="K47396" s="9"/>
      <c r="N47396" s="9"/>
      <c r="O47396" s="9"/>
      <c r="P47396" s="9"/>
      <c r="Q47396" s="9"/>
    </row>
    <row r="47397" spans="11:17" x14ac:dyDescent="0.25">
      <c r="K47397" s="9"/>
      <c r="N47397" s="9"/>
      <c r="O47397" s="9"/>
      <c r="P47397" s="9"/>
      <c r="Q47397" s="9"/>
    </row>
    <row r="47398" spans="11:17" x14ac:dyDescent="0.25">
      <c r="K47398" s="9"/>
      <c r="N47398" s="9"/>
      <c r="O47398" s="9"/>
      <c r="P47398" s="9"/>
      <c r="Q47398" s="9"/>
    </row>
    <row r="47399" spans="11:17" x14ac:dyDescent="0.25">
      <c r="K47399" s="9"/>
      <c r="N47399" s="9"/>
      <c r="O47399" s="9"/>
      <c r="P47399" s="9"/>
      <c r="Q47399" s="9"/>
    </row>
    <row r="47400" spans="11:17" x14ac:dyDescent="0.25">
      <c r="K47400" s="9"/>
      <c r="N47400" s="9"/>
      <c r="O47400" s="9"/>
      <c r="P47400" s="9"/>
      <c r="Q47400" s="9"/>
    </row>
    <row r="47401" spans="11:17" x14ac:dyDescent="0.25">
      <c r="K47401" s="9"/>
      <c r="N47401" s="9"/>
      <c r="O47401" s="9"/>
      <c r="P47401" s="9"/>
      <c r="Q47401" s="9"/>
    </row>
    <row r="47402" spans="11:17" x14ac:dyDescent="0.25">
      <c r="K47402" s="9"/>
      <c r="N47402" s="9"/>
      <c r="O47402" s="9"/>
      <c r="P47402" s="9"/>
      <c r="Q47402" s="9"/>
    </row>
    <row r="47403" spans="11:17" x14ac:dyDescent="0.25">
      <c r="K47403" s="9"/>
      <c r="N47403" s="9"/>
      <c r="O47403" s="9"/>
      <c r="P47403" s="9"/>
      <c r="Q47403" s="9"/>
    </row>
    <row r="47404" spans="11:17" x14ac:dyDescent="0.25">
      <c r="K47404" s="9"/>
      <c r="N47404" s="9"/>
      <c r="O47404" s="9"/>
      <c r="P47404" s="9"/>
      <c r="Q47404" s="9"/>
    </row>
    <row r="47405" spans="11:17" x14ac:dyDescent="0.25">
      <c r="K47405" s="9"/>
      <c r="N47405" s="9"/>
      <c r="O47405" s="9"/>
      <c r="P47405" s="9"/>
      <c r="Q47405" s="9"/>
    </row>
    <row r="47406" spans="11:17" x14ac:dyDescent="0.25">
      <c r="K47406" s="9"/>
      <c r="N47406" s="9"/>
      <c r="O47406" s="9"/>
      <c r="P47406" s="9"/>
      <c r="Q47406" s="9"/>
    </row>
    <row r="47407" spans="11:17" x14ac:dyDescent="0.25">
      <c r="K47407" s="9"/>
      <c r="N47407" s="9"/>
      <c r="O47407" s="9"/>
      <c r="P47407" s="9"/>
      <c r="Q47407" s="9"/>
    </row>
    <row r="47408" spans="11:17" x14ac:dyDescent="0.25">
      <c r="K47408" s="9"/>
      <c r="N47408" s="9"/>
      <c r="O47408" s="9"/>
      <c r="P47408" s="9"/>
      <c r="Q47408" s="9"/>
    </row>
    <row r="47409" spans="11:17" x14ac:dyDescent="0.25">
      <c r="K47409" s="9"/>
      <c r="N47409" s="9"/>
      <c r="O47409" s="9"/>
      <c r="P47409" s="9"/>
      <c r="Q47409" s="9"/>
    </row>
    <row r="47410" spans="11:17" x14ac:dyDescent="0.25">
      <c r="K47410" s="9"/>
      <c r="N47410" s="9"/>
      <c r="O47410" s="9"/>
      <c r="P47410" s="9"/>
      <c r="Q47410" s="9"/>
    </row>
    <row r="47411" spans="11:17" x14ac:dyDescent="0.25">
      <c r="K47411" s="9"/>
      <c r="N47411" s="9"/>
      <c r="O47411" s="9"/>
      <c r="P47411" s="9"/>
      <c r="Q47411" s="9"/>
    </row>
    <row r="47412" spans="11:17" x14ac:dyDescent="0.25">
      <c r="K47412" s="9"/>
      <c r="N47412" s="9"/>
      <c r="O47412" s="9"/>
      <c r="P47412" s="9"/>
      <c r="Q47412" s="9"/>
    </row>
    <row r="47413" spans="11:17" x14ac:dyDescent="0.25">
      <c r="K47413" s="9"/>
      <c r="N47413" s="9"/>
      <c r="O47413" s="9"/>
      <c r="P47413" s="9"/>
      <c r="Q47413" s="9"/>
    </row>
    <row r="47414" spans="11:17" x14ac:dyDescent="0.25">
      <c r="K47414" s="9"/>
      <c r="N47414" s="9"/>
      <c r="O47414" s="9"/>
      <c r="P47414" s="9"/>
      <c r="Q47414" s="9"/>
    </row>
    <row r="47415" spans="11:17" x14ac:dyDescent="0.25">
      <c r="K47415" s="9"/>
      <c r="N47415" s="9"/>
      <c r="O47415" s="9"/>
      <c r="P47415" s="9"/>
      <c r="Q47415" s="9"/>
    </row>
    <row r="47416" spans="11:17" x14ac:dyDescent="0.25">
      <c r="K47416" s="9"/>
      <c r="N47416" s="9"/>
      <c r="O47416" s="9"/>
      <c r="P47416" s="9"/>
      <c r="Q47416" s="9"/>
    </row>
    <row r="47417" spans="11:17" x14ac:dyDescent="0.25">
      <c r="K47417" s="9"/>
      <c r="N47417" s="9"/>
      <c r="O47417" s="9"/>
      <c r="P47417" s="9"/>
      <c r="Q47417" s="9"/>
    </row>
    <row r="47418" spans="11:17" x14ac:dyDescent="0.25">
      <c r="K47418" s="9"/>
      <c r="N47418" s="9"/>
      <c r="O47418" s="9"/>
      <c r="P47418" s="9"/>
      <c r="Q47418" s="9"/>
    </row>
    <row r="47419" spans="11:17" x14ac:dyDescent="0.25">
      <c r="K47419" s="9"/>
      <c r="N47419" s="9"/>
      <c r="O47419" s="9"/>
      <c r="P47419" s="9"/>
      <c r="Q47419" s="9"/>
    </row>
    <row r="47420" spans="11:17" x14ac:dyDescent="0.25">
      <c r="K47420" s="9"/>
      <c r="N47420" s="9"/>
      <c r="O47420" s="9"/>
      <c r="P47420" s="9"/>
      <c r="Q47420" s="9"/>
    </row>
    <row r="47421" spans="11:17" x14ac:dyDescent="0.25">
      <c r="K47421" s="9"/>
      <c r="N47421" s="9"/>
      <c r="O47421" s="9"/>
      <c r="P47421" s="9"/>
      <c r="Q47421" s="9"/>
    </row>
    <row r="47422" spans="11:17" x14ac:dyDescent="0.25">
      <c r="K47422" s="9"/>
      <c r="N47422" s="9"/>
      <c r="O47422" s="9"/>
      <c r="P47422" s="9"/>
      <c r="Q47422" s="9"/>
    </row>
    <row r="47423" spans="11:17" x14ac:dyDescent="0.25">
      <c r="K47423" s="9"/>
      <c r="N47423" s="9"/>
      <c r="O47423" s="9"/>
      <c r="P47423" s="9"/>
      <c r="Q47423" s="9"/>
    </row>
    <row r="47424" spans="11:17" x14ac:dyDescent="0.25">
      <c r="K47424" s="9"/>
      <c r="N47424" s="9"/>
      <c r="O47424" s="9"/>
      <c r="P47424" s="9"/>
      <c r="Q47424" s="9"/>
    </row>
    <row r="47425" spans="11:17" x14ac:dyDescent="0.25">
      <c r="K47425" s="9"/>
      <c r="N47425" s="9"/>
      <c r="O47425" s="9"/>
      <c r="P47425" s="9"/>
      <c r="Q47425" s="9"/>
    </row>
    <row r="47426" spans="11:17" x14ac:dyDescent="0.25">
      <c r="K47426" s="9"/>
      <c r="N47426" s="9"/>
      <c r="O47426" s="9"/>
      <c r="P47426" s="9"/>
      <c r="Q47426" s="9"/>
    </row>
    <row r="47427" spans="11:17" x14ac:dyDescent="0.25">
      <c r="K47427" s="9"/>
      <c r="N47427" s="9"/>
      <c r="O47427" s="9"/>
      <c r="P47427" s="9"/>
      <c r="Q47427" s="9"/>
    </row>
    <row r="47428" spans="11:17" x14ac:dyDescent="0.25">
      <c r="K47428" s="9"/>
      <c r="N47428" s="9"/>
      <c r="O47428" s="9"/>
      <c r="P47428" s="9"/>
      <c r="Q47428" s="9"/>
    </row>
    <row r="47429" spans="11:17" x14ac:dyDescent="0.25">
      <c r="K47429" s="9"/>
      <c r="N47429" s="9"/>
      <c r="O47429" s="9"/>
      <c r="P47429" s="9"/>
      <c r="Q47429" s="9"/>
    </row>
    <row r="47430" spans="11:17" x14ac:dyDescent="0.25">
      <c r="K47430" s="9"/>
      <c r="N47430" s="9"/>
      <c r="O47430" s="9"/>
      <c r="P47430" s="9"/>
      <c r="Q47430" s="9"/>
    </row>
    <row r="47431" spans="11:17" x14ac:dyDescent="0.25">
      <c r="K47431" s="9"/>
      <c r="N47431" s="9"/>
      <c r="O47431" s="9"/>
      <c r="P47431" s="9"/>
      <c r="Q47431" s="9"/>
    </row>
    <row r="47432" spans="11:17" x14ac:dyDescent="0.25">
      <c r="K47432" s="9"/>
      <c r="N47432" s="9"/>
      <c r="O47432" s="9"/>
      <c r="P47432" s="9"/>
      <c r="Q47432" s="9"/>
    </row>
    <row r="47433" spans="11:17" x14ac:dyDescent="0.25">
      <c r="K47433" s="9"/>
      <c r="N47433" s="9"/>
      <c r="O47433" s="9"/>
      <c r="P47433" s="9"/>
      <c r="Q47433" s="9"/>
    </row>
    <row r="47434" spans="11:17" x14ac:dyDescent="0.25">
      <c r="K47434" s="9"/>
      <c r="N47434" s="9"/>
      <c r="O47434" s="9"/>
      <c r="P47434" s="9"/>
      <c r="Q47434" s="9"/>
    </row>
    <row r="47435" spans="11:17" x14ac:dyDescent="0.25">
      <c r="K47435" s="9"/>
      <c r="N47435" s="9"/>
      <c r="O47435" s="9"/>
      <c r="P47435" s="9"/>
      <c r="Q47435" s="9"/>
    </row>
    <row r="47436" spans="11:17" x14ac:dyDescent="0.25">
      <c r="K47436" s="9"/>
      <c r="N47436" s="9"/>
      <c r="O47436" s="9"/>
      <c r="P47436" s="9"/>
      <c r="Q47436" s="9"/>
    </row>
    <row r="47437" spans="11:17" x14ac:dyDescent="0.25">
      <c r="K47437" s="9"/>
      <c r="N47437" s="9"/>
      <c r="O47437" s="9"/>
      <c r="P47437" s="9"/>
      <c r="Q47437" s="9"/>
    </row>
    <row r="47438" spans="11:17" x14ac:dyDescent="0.25">
      <c r="K47438" s="9"/>
      <c r="N47438" s="9"/>
      <c r="O47438" s="9"/>
      <c r="P47438" s="9"/>
      <c r="Q47438" s="9"/>
    </row>
    <row r="47439" spans="11:17" x14ac:dyDescent="0.25">
      <c r="K47439" s="9"/>
      <c r="N47439" s="9"/>
      <c r="O47439" s="9"/>
      <c r="P47439" s="9"/>
      <c r="Q47439" s="9"/>
    </row>
    <row r="47440" spans="11:17" x14ac:dyDescent="0.25">
      <c r="K47440" s="9"/>
      <c r="N47440" s="9"/>
      <c r="O47440" s="9"/>
      <c r="P47440" s="9"/>
      <c r="Q47440" s="9"/>
    </row>
    <row r="47441" spans="11:17" x14ac:dyDescent="0.25">
      <c r="K47441" s="9"/>
      <c r="N47441" s="9"/>
      <c r="O47441" s="9"/>
      <c r="P47441" s="9"/>
      <c r="Q47441" s="9"/>
    </row>
    <row r="47442" spans="11:17" x14ac:dyDescent="0.25">
      <c r="K47442" s="9"/>
      <c r="N47442" s="9"/>
      <c r="O47442" s="9"/>
      <c r="P47442" s="9"/>
      <c r="Q47442" s="9"/>
    </row>
    <row r="47443" spans="11:17" x14ac:dyDescent="0.25">
      <c r="K47443" s="9"/>
      <c r="N47443" s="9"/>
      <c r="O47443" s="9"/>
      <c r="P47443" s="9"/>
      <c r="Q47443" s="9"/>
    </row>
    <row r="47444" spans="11:17" x14ac:dyDescent="0.25">
      <c r="K47444" s="9"/>
      <c r="N47444" s="9"/>
      <c r="O47444" s="9"/>
      <c r="P47444" s="9"/>
      <c r="Q47444" s="9"/>
    </row>
    <row r="47445" spans="11:17" x14ac:dyDescent="0.25">
      <c r="K47445" s="9"/>
      <c r="N47445" s="9"/>
      <c r="O47445" s="9"/>
      <c r="P47445" s="9"/>
      <c r="Q47445" s="9"/>
    </row>
    <row r="47446" spans="11:17" x14ac:dyDescent="0.25">
      <c r="K47446" s="9"/>
      <c r="N47446" s="9"/>
      <c r="O47446" s="9"/>
      <c r="P47446" s="9"/>
      <c r="Q47446" s="9"/>
    </row>
    <row r="47447" spans="11:17" x14ac:dyDescent="0.25">
      <c r="K47447" s="9"/>
      <c r="N47447" s="9"/>
      <c r="O47447" s="9"/>
      <c r="P47447" s="9"/>
      <c r="Q47447" s="9"/>
    </row>
    <row r="47448" spans="11:17" x14ac:dyDescent="0.25">
      <c r="K47448" s="9"/>
      <c r="N47448" s="9"/>
      <c r="O47448" s="9"/>
      <c r="P47448" s="9"/>
      <c r="Q47448" s="9"/>
    </row>
    <row r="47449" spans="11:17" x14ac:dyDescent="0.25">
      <c r="K47449" s="9"/>
      <c r="N47449" s="9"/>
      <c r="O47449" s="9"/>
      <c r="P47449" s="9"/>
      <c r="Q47449" s="9"/>
    </row>
    <row r="47450" spans="11:17" x14ac:dyDescent="0.25">
      <c r="K47450" s="9"/>
      <c r="N47450" s="9"/>
      <c r="O47450" s="9"/>
      <c r="P47450" s="9"/>
      <c r="Q47450" s="9"/>
    </row>
    <row r="47451" spans="11:17" x14ac:dyDescent="0.25">
      <c r="K47451" s="9"/>
      <c r="N47451" s="9"/>
      <c r="O47451" s="9"/>
      <c r="P47451" s="9"/>
      <c r="Q47451" s="9"/>
    </row>
    <row r="47452" spans="11:17" x14ac:dyDescent="0.25">
      <c r="K47452" s="9"/>
      <c r="N47452" s="9"/>
      <c r="O47452" s="9"/>
      <c r="P47452" s="9"/>
      <c r="Q47452" s="9"/>
    </row>
    <row r="47453" spans="11:17" x14ac:dyDescent="0.25">
      <c r="K47453" s="9"/>
      <c r="N47453" s="9"/>
      <c r="O47453" s="9"/>
      <c r="P47453" s="9"/>
      <c r="Q47453" s="9"/>
    </row>
    <row r="47454" spans="11:17" x14ac:dyDescent="0.25">
      <c r="K47454" s="9"/>
      <c r="N47454" s="9"/>
      <c r="O47454" s="9"/>
      <c r="P47454" s="9"/>
      <c r="Q47454" s="9"/>
    </row>
    <row r="47455" spans="11:17" x14ac:dyDescent="0.25">
      <c r="K47455" s="9"/>
      <c r="N47455" s="9"/>
      <c r="O47455" s="9"/>
      <c r="P47455" s="9"/>
      <c r="Q47455" s="9"/>
    </row>
    <row r="47456" spans="11:17" x14ac:dyDescent="0.25">
      <c r="K47456" s="9"/>
      <c r="N47456" s="9"/>
      <c r="O47456" s="9"/>
      <c r="P47456" s="9"/>
      <c r="Q47456" s="9"/>
    </row>
    <row r="47457" spans="11:17" x14ac:dyDescent="0.25">
      <c r="K47457" s="9"/>
      <c r="N47457" s="9"/>
      <c r="O47457" s="9"/>
      <c r="P47457" s="9"/>
      <c r="Q47457" s="9"/>
    </row>
    <row r="47458" spans="11:17" x14ac:dyDescent="0.25">
      <c r="K47458" s="9"/>
      <c r="N47458" s="9"/>
      <c r="O47458" s="9"/>
      <c r="P47458" s="9"/>
      <c r="Q47458" s="9"/>
    </row>
    <row r="47459" spans="11:17" x14ac:dyDescent="0.25">
      <c r="K47459" s="9"/>
      <c r="N47459" s="9"/>
      <c r="O47459" s="9"/>
      <c r="P47459" s="9"/>
      <c r="Q47459" s="9"/>
    </row>
    <row r="47460" spans="11:17" x14ac:dyDescent="0.25">
      <c r="K47460" s="9"/>
      <c r="N47460" s="9"/>
      <c r="O47460" s="9"/>
      <c r="P47460" s="9"/>
      <c r="Q47460" s="9"/>
    </row>
    <row r="47461" spans="11:17" x14ac:dyDescent="0.25">
      <c r="K47461" s="9"/>
      <c r="N47461" s="9"/>
      <c r="O47461" s="9"/>
      <c r="P47461" s="9"/>
      <c r="Q47461" s="9"/>
    </row>
    <row r="47462" spans="11:17" x14ac:dyDescent="0.25">
      <c r="K47462" s="9"/>
      <c r="N47462" s="9"/>
      <c r="O47462" s="9"/>
      <c r="P47462" s="9"/>
      <c r="Q47462" s="9"/>
    </row>
    <row r="47463" spans="11:17" x14ac:dyDescent="0.25">
      <c r="K47463" s="9"/>
      <c r="N47463" s="9"/>
      <c r="O47463" s="9"/>
      <c r="P47463" s="9"/>
      <c r="Q47463" s="9"/>
    </row>
    <row r="47464" spans="11:17" x14ac:dyDescent="0.25">
      <c r="K47464" s="9"/>
      <c r="N47464" s="9"/>
      <c r="O47464" s="9"/>
      <c r="P47464" s="9"/>
      <c r="Q47464" s="9"/>
    </row>
    <row r="47465" spans="11:17" x14ac:dyDescent="0.25">
      <c r="K47465" s="9"/>
      <c r="N47465" s="9"/>
      <c r="O47465" s="9"/>
      <c r="P47465" s="9"/>
      <c r="Q47465" s="9"/>
    </row>
    <row r="47466" spans="11:17" x14ac:dyDescent="0.25">
      <c r="K47466" s="9"/>
      <c r="N47466" s="9"/>
      <c r="O47466" s="9"/>
      <c r="P47466" s="9"/>
      <c r="Q47466" s="9"/>
    </row>
    <row r="47467" spans="11:17" x14ac:dyDescent="0.25">
      <c r="K47467" s="9"/>
      <c r="N47467" s="9"/>
      <c r="O47467" s="9"/>
      <c r="P47467" s="9"/>
      <c r="Q47467" s="9"/>
    </row>
    <row r="47468" spans="11:17" x14ac:dyDescent="0.25">
      <c r="K47468" s="9"/>
      <c r="N47468" s="9"/>
      <c r="O47468" s="9"/>
      <c r="P47468" s="9"/>
      <c r="Q47468" s="9"/>
    </row>
    <row r="47469" spans="11:17" x14ac:dyDescent="0.25">
      <c r="K47469" s="9"/>
      <c r="N47469" s="9"/>
      <c r="O47469" s="9"/>
      <c r="P47469" s="9"/>
      <c r="Q47469" s="9"/>
    </row>
    <row r="47470" spans="11:17" x14ac:dyDescent="0.25">
      <c r="K47470" s="9"/>
      <c r="N47470" s="9"/>
      <c r="O47470" s="9"/>
      <c r="P47470" s="9"/>
      <c r="Q47470" s="9"/>
    </row>
    <row r="47471" spans="11:17" x14ac:dyDescent="0.25">
      <c r="K47471" s="9"/>
      <c r="N47471" s="9"/>
      <c r="O47471" s="9"/>
      <c r="P47471" s="9"/>
      <c r="Q47471" s="9"/>
    </row>
    <row r="47472" spans="11:17" x14ac:dyDescent="0.25">
      <c r="K47472" s="9"/>
      <c r="N47472" s="9"/>
      <c r="O47472" s="9"/>
      <c r="P47472" s="9"/>
      <c r="Q47472" s="9"/>
    </row>
    <row r="47473" spans="11:17" x14ac:dyDescent="0.25">
      <c r="K47473" s="9"/>
      <c r="N47473" s="9"/>
      <c r="O47473" s="9"/>
      <c r="P47473" s="9"/>
      <c r="Q47473" s="9"/>
    </row>
    <row r="47474" spans="11:17" x14ac:dyDescent="0.25">
      <c r="K47474" s="9"/>
      <c r="N47474" s="9"/>
      <c r="O47474" s="9"/>
      <c r="P47474" s="9"/>
      <c r="Q47474" s="9"/>
    </row>
    <row r="47475" spans="11:17" x14ac:dyDescent="0.25">
      <c r="K47475" s="9"/>
      <c r="N47475" s="9"/>
      <c r="O47475" s="9"/>
      <c r="P47475" s="9"/>
      <c r="Q47475" s="9"/>
    </row>
    <row r="47476" spans="11:17" x14ac:dyDescent="0.25">
      <c r="K47476" s="9"/>
      <c r="N47476" s="9"/>
      <c r="O47476" s="9"/>
      <c r="P47476" s="9"/>
      <c r="Q47476" s="9"/>
    </row>
    <row r="47477" spans="11:17" x14ac:dyDescent="0.25">
      <c r="K47477" s="9"/>
      <c r="N47477" s="9"/>
      <c r="O47477" s="9"/>
      <c r="P47477" s="9"/>
      <c r="Q47477" s="9"/>
    </row>
    <row r="47478" spans="11:17" x14ac:dyDescent="0.25">
      <c r="K47478" s="9"/>
      <c r="N47478" s="9"/>
      <c r="O47478" s="9"/>
      <c r="P47478" s="9"/>
      <c r="Q47478" s="9"/>
    </row>
    <row r="47479" spans="11:17" x14ac:dyDescent="0.25">
      <c r="K47479" s="9"/>
      <c r="N47479" s="9"/>
      <c r="O47479" s="9"/>
      <c r="P47479" s="9"/>
      <c r="Q47479" s="9"/>
    </row>
    <row r="47480" spans="11:17" x14ac:dyDescent="0.25">
      <c r="K47480" s="9"/>
      <c r="N47480" s="9"/>
      <c r="O47480" s="9"/>
      <c r="P47480" s="9"/>
      <c r="Q47480" s="9"/>
    </row>
    <row r="47481" spans="11:17" x14ac:dyDescent="0.25">
      <c r="K47481" s="9"/>
      <c r="N47481" s="9"/>
      <c r="O47481" s="9"/>
      <c r="P47481" s="9"/>
      <c r="Q47481" s="9"/>
    </row>
    <row r="47482" spans="11:17" x14ac:dyDescent="0.25">
      <c r="K47482" s="9"/>
      <c r="N47482" s="9"/>
      <c r="O47482" s="9"/>
      <c r="P47482" s="9"/>
      <c r="Q47482" s="9"/>
    </row>
    <row r="47483" spans="11:17" x14ac:dyDescent="0.25">
      <c r="K47483" s="9"/>
      <c r="N47483" s="9"/>
      <c r="O47483" s="9"/>
      <c r="P47483" s="9"/>
      <c r="Q47483" s="9"/>
    </row>
    <row r="47484" spans="11:17" x14ac:dyDescent="0.25">
      <c r="K47484" s="9"/>
      <c r="N47484" s="9"/>
      <c r="O47484" s="9"/>
      <c r="P47484" s="9"/>
      <c r="Q47484" s="9"/>
    </row>
    <row r="47485" spans="11:17" x14ac:dyDescent="0.25">
      <c r="K47485" s="9"/>
      <c r="N47485" s="9"/>
      <c r="O47485" s="9"/>
      <c r="P47485" s="9"/>
      <c r="Q47485" s="9"/>
    </row>
    <row r="47486" spans="11:17" x14ac:dyDescent="0.25">
      <c r="K47486" s="9"/>
      <c r="N47486" s="9"/>
      <c r="O47486" s="9"/>
      <c r="P47486" s="9"/>
      <c r="Q47486" s="9"/>
    </row>
    <row r="47487" spans="11:17" x14ac:dyDescent="0.25">
      <c r="K47487" s="9"/>
      <c r="N47487" s="9"/>
      <c r="O47487" s="9"/>
      <c r="P47487" s="9"/>
      <c r="Q47487" s="9"/>
    </row>
    <row r="47488" spans="11:17" x14ac:dyDescent="0.25">
      <c r="K47488" s="9"/>
      <c r="N47488" s="9"/>
      <c r="O47488" s="9"/>
      <c r="P47488" s="9"/>
      <c r="Q47488" s="9"/>
    </row>
    <row r="47489" spans="11:17" x14ac:dyDescent="0.25">
      <c r="K47489" s="9"/>
      <c r="N47489" s="9"/>
      <c r="O47489" s="9"/>
      <c r="P47489" s="9"/>
      <c r="Q47489" s="9"/>
    </row>
    <row r="47490" spans="11:17" x14ac:dyDescent="0.25">
      <c r="K47490" s="9"/>
      <c r="N47490" s="9"/>
      <c r="O47490" s="9"/>
      <c r="P47490" s="9"/>
      <c r="Q47490" s="9"/>
    </row>
    <row r="47491" spans="11:17" x14ac:dyDescent="0.25">
      <c r="K47491" s="9"/>
      <c r="N47491" s="9"/>
      <c r="O47491" s="9"/>
      <c r="P47491" s="9"/>
      <c r="Q47491" s="9"/>
    </row>
    <row r="47492" spans="11:17" x14ac:dyDescent="0.25">
      <c r="K47492" s="9"/>
      <c r="N47492" s="9"/>
      <c r="O47492" s="9"/>
      <c r="P47492" s="9"/>
      <c r="Q47492" s="9"/>
    </row>
    <row r="47493" spans="11:17" x14ac:dyDescent="0.25">
      <c r="K47493" s="9"/>
      <c r="N47493" s="9"/>
      <c r="O47493" s="9"/>
      <c r="P47493" s="9"/>
      <c r="Q47493" s="9"/>
    </row>
    <row r="47494" spans="11:17" x14ac:dyDescent="0.25">
      <c r="K47494" s="9"/>
      <c r="N47494" s="9"/>
      <c r="O47494" s="9"/>
      <c r="P47494" s="9"/>
      <c r="Q47494" s="9"/>
    </row>
    <row r="47495" spans="11:17" x14ac:dyDescent="0.25">
      <c r="K47495" s="9"/>
      <c r="N47495" s="9"/>
      <c r="O47495" s="9"/>
      <c r="P47495" s="9"/>
      <c r="Q47495" s="9"/>
    </row>
    <row r="47496" spans="11:17" x14ac:dyDescent="0.25">
      <c r="K47496" s="9"/>
      <c r="N47496" s="9"/>
      <c r="O47496" s="9"/>
      <c r="P47496" s="9"/>
      <c r="Q47496" s="9"/>
    </row>
    <row r="47497" spans="11:17" x14ac:dyDescent="0.25">
      <c r="K47497" s="9"/>
      <c r="N47497" s="9"/>
      <c r="O47497" s="9"/>
      <c r="P47497" s="9"/>
      <c r="Q47497" s="9"/>
    </row>
    <row r="47498" spans="11:17" x14ac:dyDescent="0.25">
      <c r="K47498" s="9"/>
      <c r="N47498" s="9"/>
      <c r="O47498" s="9"/>
      <c r="P47498" s="9"/>
      <c r="Q47498" s="9"/>
    </row>
    <row r="47499" spans="11:17" x14ac:dyDescent="0.25">
      <c r="K47499" s="9"/>
      <c r="N47499" s="9"/>
      <c r="O47499" s="9"/>
      <c r="P47499" s="9"/>
      <c r="Q47499" s="9"/>
    </row>
    <row r="47500" spans="11:17" x14ac:dyDescent="0.25">
      <c r="K47500" s="9"/>
      <c r="N47500" s="9"/>
      <c r="O47500" s="9"/>
      <c r="P47500" s="9"/>
      <c r="Q47500" s="9"/>
    </row>
    <row r="47501" spans="11:17" x14ac:dyDescent="0.25">
      <c r="K47501" s="9"/>
      <c r="N47501" s="9"/>
      <c r="O47501" s="9"/>
      <c r="P47501" s="9"/>
      <c r="Q47501" s="9"/>
    </row>
    <row r="47502" spans="11:17" x14ac:dyDescent="0.25">
      <c r="K47502" s="9"/>
      <c r="N47502" s="9"/>
      <c r="O47502" s="9"/>
      <c r="P47502" s="9"/>
      <c r="Q47502" s="9"/>
    </row>
    <row r="47503" spans="11:17" x14ac:dyDescent="0.25">
      <c r="K47503" s="9"/>
      <c r="N47503" s="9"/>
      <c r="O47503" s="9"/>
      <c r="P47503" s="9"/>
      <c r="Q47503" s="9"/>
    </row>
    <row r="47504" spans="11:17" x14ac:dyDescent="0.25">
      <c r="K47504" s="9"/>
      <c r="N47504" s="9"/>
      <c r="O47504" s="9"/>
      <c r="P47504" s="9"/>
      <c r="Q47504" s="9"/>
    </row>
    <row r="47505" spans="11:17" x14ac:dyDescent="0.25">
      <c r="K47505" s="9"/>
      <c r="N47505" s="9"/>
      <c r="O47505" s="9"/>
      <c r="P47505" s="9"/>
      <c r="Q47505" s="9"/>
    </row>
    <row r="47506" spans="11:17" x14ac:dyDescent="0.25">
      <c r="K47506" s="9"/>
      <c r="N47506" s="9"/>
      <c r="O47506" s="9"/>
      <c r="P47506" s="9"/>
      <c r="Q47506" s="9"/>
    </row>
    <row r="47507" spans="11:17" x14ac:dyDescent="0.25">
      <c r="K47507" s="9"/>
      <c r="N47507" s="9"/>
      <c r="O47507" s="9"/>
      <c r="P47507" s="9"/>
      <c r="Q47507" s="9"/>
    </row>
    <row r="47508" spans="11:17" x14ac:dyDescent="0.25">
      <c r="K47508" s="9"/>
      <c r="N47508" s="9"/>
      <c r="O47508" s="9"/>
      <c r="P47508" s="9"/>
      <c r="Q47508" s="9"/>
    </row>
    <row r="47509" spans="11:17" x14ac:dyDescent="0.25">
      <c r="K47509" s="9"/>
      <c r="N47509" s="9"/>
      <c r="O47509" s="9"/>
      <c r="P47509" s="9"/>
      <c r="Q47509" s="9"/>
    </row>
    <row r="47510" spans="11:17" x14ac:dyDescent="0.25">
      <c r="K47510" s="9"/>
      <c r="N47510" s="9"/>
      <c r="O47510" s="9"/>
      <c r="P47510" s="9"/>
      <c r="Q47510" s="9"/>
    </row>
    <row r="47511" spans="11:17" x14ac:dyDescent="0.25">
      <c r="K47511" s="9"/>
      <c r="N47511" s="9"/>
      <c r="O47511" s="9"/>
      <c r="P47511" s="9"/>
      <c r="Q47511" s="9"/>
    </row>
    <row r="47512" spans="11:17" x14ac:dyDescent="0.25">
      <c r="K47512" s="9"/>
      <c r="N47512" s="9"/>
      <c r="O47512" s="9"/>
      <c r="P47512" s="9"/>
      <c r="Q47512" s="9"/>
    </row>
    <row r="47513" spans="11:17" x14ac:dyDescent="0.25">
      <c r="K47513" s="9"/>
      <c r="N47513" s="9"/>
      <c r="O47513" s="9"/>
      <c r="P47513" s="9"/>
      <c r="Q47513" s="9"/>
    </row>
    <row r="47514" spans="11:17" x14ac:dyDescent="0.25">
      <c r="K47514" s="9"/>
      <c r="N47514" s="9"/>
      <c r="O47514" s="9"/>
      <c r="P47514" s="9"/>
      <c r="Q47514" s="9"/>
    </row>
    <row r="47515" spans="11:17" x14ac:dyDescent="0.25">
      <c r="K47515" s="9"/>
      <c r="N47515" s="9"/>
      <c r="O47515" s="9"/>
      <c r="P47515" s="9"/>
      <c r="Q47515" s="9"/>
    </row>
    <row r="47516" spans="11:17" x14ac:dyDescent="0.25">
      <c r="K47516" s="9"/>
      <c r="N47516" s="9"/>
      <c r="O47516" s="9"/>
      <c r="P47516" s="9"/>
      <c r="Q47516" s="9"/>
    </row>
    <row r="47517" spans="11:17" x14ac:dyDescent="0.25">
      <c r="K47517" s="9"/>
      <c r="N47517" s="9"/>
      <c r="O47517" s="9"/>
      <c r="P47517" s="9"/>
      <c r="Q47517" s="9"/>
    </row>
    <row r="47518" spans="11:17" x14ac:dyDescent="0.25">
      <c r="K47518" s="9"/>
      <c r="N47518" s="9"/>
      <c r="O47518" s="9"/>
      <c r="P47518" s="9"/>
      <c r="Q47518" s="9"/>
    </row>
    <row r="47519" spans="11:17" x14ac:dyDescent="0.25">
      <c r="K47519" s="9"/>
      <c r="N47519" s="9"/>
      <c r="O47519" s="9"/>
      <c r="P47519" s="9"/>
      <c r="Q47519" s="9"/>
    </row>
    <row r="47520" spans="11:17" x14ac:dyDescent="0.25">
      <c r="K47520" s="9"/>
      <c r="N47520" s="9"/>
      <c r="O47520" s="9"/>
      <c r="P47520" s="9"/>
      <c r="Q47520" s="9"/>
    </row>
    <row r="47521" spans="11:17" x14ac:dyDescent="0.25">
      <c r="K47521" s="9"/>
      <c r="N47521" s="9"/>
      <c r="O47521" s="9"/>
      <c r="P47521" s="9"/>
      <c r="Q47521" s="9"/>
    </row>
    <row r="47522" spans="11:17" x14ac:dyDescent="0.25">
      <c r="K47522" s="9"/>
      <c r="N47522" s="9"/>
      <c r="O47522" s="9"/>
      <c r="P47522" s="9"/>
      <c r="Q47522" s="9"/>
    </row>
    <row r="47523" spans="11:17" x14ac:dyDescent="0.25">
      <c r="K47523" s="9"/>
      <c r="N47523" s="9"/>
      <c r="O47523" s="9"/>
      <c r="P47523" s="9"/>
      <c r="Q47523" s="9"/>
    </row>
    <row r="47524" spans="11:17" x14ac:dyDescent="0.25">
      <c r="K47524" s="9"/>
      <c r="N47524" s="9"/>
      <c r="O47524" s="9"/>
      <c r="P47524" s="9"/>
      <c r="Q47524" s="9"/>
    </row>
    <row r="47525" spans="11:17" x14ac:dyDescent="0.25">
      <c r="K47525" s="9"/>
      <c r="N47525" s="9"/>
      <c r="O47525" s="9"/>
      <c r="P47525" s="9"/>
      <c r="Q47525" s="9"/>
    </row>
    <row r="47526" spans="11:17" x14ac:dyDescent="0.25">
      <c r="K47526" s="9"/>
      <c r="N47526" s="9"/>
      <c r="O47526" s="9"/>
      <c r="P47526" s="9"/>
      <c r="Q47526" s="9"/>
    </row>
    <row r="47527" spans="11:17" x14ac:dyDescent="0.25">
      <c r="K47527" s="9"/>
      <c r="N47527" s="9"/>
      <c r="O47527" s="9"/>
      <c r="P47527" s="9"/>
      <c r="Q47527" s="9"/>
    </row>
    <row r="47528" spans="11:17" x14ac:dyDescent="0.25">
      <c r="K47528" s="9"/>
      <c r="N47528" s="9"/>
      <c r="O47528" s="9"/>
      <c r="P47528" s="9"/>
      <c r="Q47528" s="9"/>
    </row>
    <row r="47529" spans="11:17" x14ac:dyDescent="0.25">
      <c r="K47529" s="9"/>
      <c r="N47529" s="9"/>
      <c r="O47529" s="9"/>
      <c r="P47529" s="9"/>
      <c r="Q47529" s="9"/>
    </row>
    <row r="47530" spans="11:17" x14ac:dyDescent="0.25">
      <c r="K47530" s="9"/>
      <c r="N47530" s="9"/>
      <c r="O47530" s="9"/>
      <c r="P47530" s="9"/>
      <c r="Q47530" s="9"/>
    </row>
    <row r="47531" spans="11:17" x14ac:dyDescent="0.25">
      <c r="K47531" s="9"/>
      <c r="N47531" s="9"/>
      <c r="O47531" s="9"/>
      <c r="P47531" s="9"/>
      <c r="Q47531" s="9"/>
    </row>
    <row r="47532" spans="11:17" x14ac:dyDescent="0.25">
      <c r="K47532" s="9"/>
      <c r="N47532" s="9"/>
      <c r="O47532" s="9"/>
      <c r="P47532" s="9"/>
      <c r="Q47532" s="9"/>
    </row>
    <row r="47533" spans="11:17" x14ac:dyDescent="0.25">
      <c r="K47533" s="9"/>
      <c r="N47533" s="9"/>
      <c r="O47533" s="9"/>
      <c r="P47533" s="9"/>
      <c r="Q47533" s="9"/>
    </row>
    <row r="47534" spans="11:17" x14ac:dyDescent="0.25">
      <c r="K47534" s="9"/>
      <c r="N47534" s="9"/>
      <c r="O47534" s="9"/>
      <c r="P47534" s="9"/>
      <c r="Q47534" s="9"/>
    </row>
    <row r="47535" spans="11:17" x14ac:dyDescent="0.25">
      <c r="K47535" s="9"/>
      <c r="N47535" s="9"/>
      <c r="O47535" s="9"/>
      <c r="P47535" s="9"/>
      <c r="Q47535" s="9"/>
    </row>
    <row r="47536" spans="11:17" x14ac:dyDescent="0.25">
      <c r="K47536" s="9"/>
      <c r="N47536" s="9"/>
      <c r="O47536" s="9"/>
      <c r="P47536" s="9"/>
      <c r="Q47536" s="9"/>
    </row>
    <row r="47537" spans="11:17" x14ac:dyDescent="0.25">
      <c r="K47537" s="9"/>
      <c r="N47537" s="9"/>
      <c r="O47537" s="9"/>
      <c r="P47537" s="9"/>
      <c r="Q47537" s="9"/>
    </row>
    <row r="47538" spans="11:17" x14ac:dyDescent="0.25">
      <c r="K47538" s="9"/>
      <c r="N47538" s="9"/>
      <c r="O47538" s="9"/>
      <c r="P47538" s="9"/>
      <c r="Q47538" s="9"/>
    </row>
    <row r="47539" spans="11:17" x14ac:dyDescent="0.25">
      <c r="K47539" s="9"/>
      <c r="N47539" s="9"/>
      <c r="O47539" s="9"/>
      <c r="P47539" s="9"/>
      <c r="Q47539" s="9"/>
    </row>
    <row r="47540" spans="11:17" x14ac:dyDescent="0.25">
      <c r="K47540" s="9"/>
      <c r="N47540" s="9"/>
      <c r="O47540" s="9"/>
      <c r="P47540" s="9"/>
      <c r="Q47540" s="9"/>
    </row>
    <row r="47541" spans="11:17" x14ac:dyDescent="0.25">
      <c r="K47541" s="9"/>
      <c r="N47541" s="9"/>
      <c r="O47541" s="9"/>
      <c r="P47541" s="9"/>
      <c r="Q47541" s="9"/>
    </row>
    <row r="47542" spans="11:17" x14ac:dyDescent="0.25">
      <c r="K47542" s="9"/>
      <c r="N47542" s="9"/>
      <c r="O47542" s="9"/>
      <c r="P47542" s="9"/>
      <c r="Q47542" s="9"/>
    </row>
    <row r="47543" spans="11:17" x14ac:dyDescent="0.25">
      <c r="K47543" s="9"/>
      <c r="N47543" s="9"/>
      <c r="O47543" s="9"/>
      <c r="P47543" s="9"/>
      <c r="Q47543" s="9"/>
    </row>
    <row r="47544" spans="11:17" x14ac:dyDescent="0.25">
      <c r="K47544" s="9"/>
      <c r="N47544" s="9"/>
      <c r="O47544" s="9"/>
      <c r="P47544" s="9"/>
      <c r="Q47544" s="9"/>
    </row>
    <row r="47545" spans="11:17" x14ac:dyDescent="0.25">
      <c r="K47545" s="9"/>
      <c r="N47545" s="9"/>
      <c r="O47545" s="9"/>
      <c r="P47545" s="9"/>
      <c r="Q47545" s="9"/>
    </row>
    <row r="47546" spans="11:17" x14ac:dyDescent="0.25">
      <c r="K47546" s="9"/>
      <c r="N47546" s="9"/>
      <c r="O47546" s="9"/>
      <c r="P47546" s="9"/>
      <c r="Q47546" s="9"/>
    </row>
    <row r="47547" spans="11:17" x14ac:dyDescent="0.25">
      <c r="K47547" s="9"/>
      <c r="N47547" s="9"/>
      <c r="O47547" s="9"/>
      <c r="P47547" s="9"/>
      <c r="Q47547" s="9"/>
    </row>
    <row r="47548" spans="11:17" x14ac:dyDescent="0.25">
      <c r="K47548" s="9"/>
      <c r="N47548" s="9"/>
      <c r="O47548" s="9"/>
      <c r="P47548" s="9"/>
      <c r="Q47548" s="9"/>
    </row>
    <row r="47549" spans="11:17" x14ac:dyDescent="0.25">
      <c r="K47549" s="9"/>
      <c r="N47549" s="9"/>
      <c r="O47549" s="9"/>
      <c r="P47549" s="9"/>
      <c r="Q47549" s="9"/>
    </row>
    <row r="47550" spans="11:17" x14ac:dyDescent="0.25">
      <c r="K47550" s="9"/>
      <c r="N47550" s="9"/>
      <c r="O47550" s="9"/>
      <c r="P47550" s="9"/>
      <c r="Q47550" s="9"/>
    </row>
    <row r="47551" spans="11:17" x14ac:dyDescent="0.25">
      <c r="K47551" s="9"/>
      <c r="N47551" s="9"/>
      <c r="O47551" s="9"/>
      <c r="P47551" s="9"/>
      <c r="Q47551" s="9"/>
    </row>
    <row r="47552" spans="11:17" x14ac:dyDescent="0.25">
      <c r="K47552" s="9"/>
      <c r="N47552" s="9"/>
      <c r="O47552" s="9"/>
      <c r="P47552" s="9"/>
      <c r="Q47552" s="9"/>
    </row>
    <row r="47553" spans="11:17" x14ac:dyDescent="0.25">
      <c r="K47553" s="9"/>
      <c r="N47553" s="9"/>
      <c r="O47553" s="9"/>
      <c r="P47553" s="9"/>
      <c r="Q47553" s="9"/>
    </row>
    <row r="47554" spans="11:17" x14ac:dyDescent="0.25">
      <c r="K47554" s="9"/>
      <c r="N47554" s="9"/>
      <c r="O47554" s="9"/>
      <c r="P47554" s="9"/>
      <c r="Q47554" s="9"/>
    </row>
    <row r="47555" spans="11:17" x14ac:dyDescent="0.25">
      <c r="K47555" s="9"/>
      <c r="N47555" s="9"/>
      <c r="O47555" s="9"/>
      <c r="P47555" s="9"/>
      <c r="Q47555" s="9"/>
    </row>
    <row r="47556" spans="11:17" x14ac:dyDescent="0.25">
      <c r="K47556" s="9"/>
      <c r="N47556" s="9"/>
      <c r="O47556" s="9"/>
      <c r="P47556" s="9"/>
      <c r="Q47556" s="9"/>
    </row>
    <row r="47557" spans="11:17" x14ac:dyDescent="0.25">
      <c r="K47557" s="9"/>
      <c r="N47557" s="9"/>
      <c r="O47557" s="9"/>
      <c r="P47557" s="9"/>
      <c r="Q47557" s="9"/>
    </row>
    <row r="47558" spans="11:17" x14ac:dyDescent="0.25">
      <c r="K47558" s="9"/>
      <c r="N47558" s="9"/>
      <c r="O47558" s="9"/>
      <c r="P47558" s="9"/>
      <c r="Q47558" s="9"/>
    </row>
    <row r="47559" spans="11:17" x14ac:dyDescent="0.25">
      <c r="K47559" s="9"/>
      <c r="N47559" s="9"/>
      <c r="O47559" s="9"/>
      <c r="P47559" s="9"/>
      <c r="Q47559" s="9"/>
    </row>
    <row r="47560" spans="11:17" x14ac:dyDescent="0.25">
      <c r="K47560" s="9"/>
      <c r="N47560" s="9"/>
      <c r="O47560" s="9"/>
      <c r="P47560" s="9"/>
      <c r="Q47560" s="9"/>
    </row>
    <row r="47561" spans="11:17" x14ac:dyDescent="0.25">
      <c r="K47561" s="9"/>
      <c r="N47561" s="9"/>
      <c r="O47561" s="9"/>
      <c r="P47561" s="9"/>
      <c r="Q47561" s="9"/>
    </row>
    <row r="47562" spans="11:17" x14ac:dyDescent="0.25">
      <c r="K47562" s="9"/>
      <c r="N47562" s="9"/>
      <c r="O47562" s="9"/>
      <c r="P47562" s="9"/>
      <c r="Q47562" s="9"/>
    </row>
    <row r="47563" spans="11:17" x14ac:dyDescent="0.25">
      <c r="K47563" s="9"/>
      <c r="N47563" s="9"/>
      <c r="O47563" s="9"/>
      <c r="P47563" s="9"/>
      <c r="Q47563" s="9"/>
    </row>
    <row r="47564" spans="11:17" x14ac:dyDescent="0.25">
      <c r="K47564" s="9"/>
      <c r="N47564" s="9"/>
      <c r="O47564" s="9"/>
      <c r="P47564" s="9"/>
      <c r="Q47564" s="9"/>
    </row>
    <row r="47565" spans="11:17" x14ac:dyDescent="0.25">
      <c r="K47565" s="9"/>
      <c r="N47565" s="9"/>
      <c r="O47565" s="9"/>
      <c r="P47565" s="9"/>
      <c r="Q47565" s="9"/>
    </row>
    <row r="47566" spans="11:17" x14ac:dyDescent="0.25">
      <c r="K47566" s="9"/>
      <c r="N47566" s="9"/>
      <c r="O47566" s="9"/>
      <c r="P47566" s="9"/>
      <c r="Q47566" s="9"/>
    </row>
    <row r="47567" spans="11:17" x14ac:dyDescent="0.25">
      <c r="K47567" s="9"/>
      <c r="N47567" s="9"/>
      <c r="O47567" s="9"/>
      <c r="P47567" s="9"/>
      <c r="Q47567" s="9"/>
    </row>
    <row r="47568" spans="11:17" x14ac:dyDescent="0.25">
      <c r="K47568" s="9"/>
      <c r="N47568" s="9"/>
      <c r="O47568" s="9"/>
      <c r="P47568" s="9"/>
      <c r="Q47568" s="9"/>
    </row>
    <row r="47569" spans="11:17" x14ac:dyDescent="0.25">
      <c r="K47569" s="9"/>
      <c r="N47569" s="9"/>
      <c r="O47569" s="9"/>
      <c r="P47569" s="9"/>
      <c r="Q47569" s="9"/>
    </row>
    <row r="47570" spans="11:17" x14ac:dyDescent="0.25">
      <c r="K47570" s="9"/>
      <c r="N47570" s="9"/>
      <c r="O47570" s="9"/>
      <c r="P47570" s="9"/>
      <c r="Q47570" s="9"/>
    </row>
    <row r="47571" spans="11:17" x14ac:dyDescent="0.25">
      <c r="K47571" s="9"/>
      <c r="N47571" s="9"/>
      <c r="O47571" s="9"/>
      <c r="P47571" s="9"/>
      <c r="Q47571" s="9"/>
    </row>
    <row r="47572" spans="11:17" x14ac:dyDescent="0.25">
      <c r="K47572" s="9"/>
      <c r="N47572" s="9"/>
      <c r="O47572" s="9"/>
      <c r="P47572" s="9"/>
      <c r="Q47572" s="9"/>
    </row>
    <row r="47573" spans="11:17" x14ac:dyDescent="0.25">
      <c r="K47573" s="9"/>
      <c r="N47573" s="9"/>
      <c r="O47573" s="9"/>
      <c r="P47573" s="9"/>
      <c r="Q47573" s="9"/>
    </row>
    <row r="47574" spans="11:17" x14ac:dyDescent="0.25">
      <c r="K47574" s="9"/>
      <c r="N47574" s="9"/>
      <c r="O47574" s="9"/>
      <c r="P47574" s="9"/>
      <c r="Q47574" s="9"/>
    </row>
    <row r="47575" spans="11:17" x14ac:dyDescent="0.25">
      <c r="K47575" s="9"/>
      <c r="N47575" s="9"/>
      <c r="O47575" s="9"/>
      <c r="P47575" s="9"/>
      <c r="Q47575" s="9"/>
    </row>
    <row r="47576" spans="11:17" x14ac:dyDescent="0.25">
      <c r="K47576" s="9"/>
      <c r="N47576" s="9"/>
      <c r="O47576" s="9"/>
      <c r="P47576" s="9"/>
      <c r="Q47576" s="9"/>
    </row>
    <row r="47577" spans="11:17" x14ac:dyDescent="0.25">
      <c r="K47577" s="9"/>
      <c r="N47577" s="9"/>
      <c r="O47577" s="9"/>
      <c r="P47577" s="9"/>
      <c r="Q47577" s="9"/>
    </row>
    <row r="47578" spans="11:17" x14ac:dyDescent="0.25">
      <c r="K47578" s="9"/>
      <c r="N47578" s="9"/>
      <c r="O47578" s="9"/>
      <c r="P47578" s="9"/>
      <c r="Q47578" s="9"/>
    </row>
    <row r="47579" spans="11:17" x14ac:dyDescent="0.25">
      <c r="K47579" s="9"/>
      <c r="N47579" s="9"/>
      <c r="O47579" s="9"/>
      <c r="P47579" s="9"/>
      <c r="Q47579" s="9"/>
    </row>
    <row r="47580" spans="11:17" x14ac:dyDescent="0.25">
      <c r="K47580" s="9"/>
      <c r="N47580" s="9"/>
      <c r="O47580" s="9"/>
      <c r="P47580" s="9"/>
      <c r="Q47580" s="9"/>
    </row>
    <row r="47581" spans="11:17" x14ac:dyDescent="0.25">
      <c r="K47581" s="9"/>
      <c r="N47581" s="9"/>
      <c r="O47581" s="9"/>
      <c r="P47581" s="9"/>
      <c r="Q47581" s="9"/>
    </row>
    <row r="47582" spans="11:17" x14ac:dyDescent="0.25">
      <c r="K47582" s="9"/>
      <c r="N47582" s="9"/>
      <c r="O47582" s="9"/>
      <c r="P47582" s="9"/>
      <c r="Q47582" s="9"/>
    </row>
    <row r="47583" spans="11:17" x14ac:dyDescent="0.25">
      <c r="K47583" s="9"/>
      <c r="N47583" s="9"/>
      <c r="O47583" s="9"/>
      <c r="P47583" s="9"/>
      <c r="Q47583" s="9"/>
    </row>
    <row r="47584" spans="11:17" x14ac:dyDescent="0.25">
      <c r="K47584" s="9"/>
      <c r="N47584" s="9"/>
      <c r="O47584" s="9"/>
      <c r="P47584" s="9"/>
      <c r="Q47584" s="9"/>
    </row>
    <row r="47585" spans="11:17" x14ac:dyDescent="0.25">
      <c r="K47585" s="9"/>
      <c r="N47585" s="9"/>
      <c r="O47585" s="9"/>
      <c r="P47585" s="9"/>
      <c r="Q47585" s="9"/>
    </row>
    <row r="47586" spans="11:17" x14ac:dyDescent="0.25">
      <c r="K47586" s="9"/>
      <c r="N47586" s="9"/>
      <c r="O47586" s="9"/>
      <c r="P47586" s="9"/>
      <c r="Q47586" s="9"/>
    </row>
    <row r="47587" spans="11:17" x14ac:dyDescent="0.25">
      <c r="K47587" s="9"/>
      <c r="N47587" s="9"/>
      <c r="O47587" s="9"/>
      <c r="P47587" s="9"/>
      <c r="Q47587" s="9"/>
    </row>
    <row r="47588" spans="11:17" x14ac:dyDescent="0.25">
      <c r="K47588" s="9"/>
      <c r="N47588" s="9"/>
      <c r="O47588" s="9"/>
      <c r="P47588" s="9"/>
      <c r="Q47588" s="9"/>
    </row>
    <row r="47589" spans="11:17" x14ac:dyDescent="0.25">
      <c r="K47589" s="9"/>
      <c r="N47589" s="9"/>
      <c r="O47589" s="9"/>
      <c r="P47589" s="9"/>
      <c r="Q47589" s="9"/>
    </row>
    <row r="47590" spans="11:17" x14ac:dyDescent="0.25">
      <c r="K47590" s="9"/>
      <c r="N47590" s="9"/>
      <c r="O47590" s="9"/>
      <c r="P47590" s="9"/>
      <c r="Q47590" s="9"/>
    </row>
    <row r="47591" spans="11:17" x14ac:dyDescent="0.25">
      <c r="K47591" s="9"/>
      <c r="N47591" s="9"/>
      <c r="O47591" s="9"/>
      <c r="P47591" s="9"/>
      <c r="Q47591" s="9"/>
    </row>
    <row r="47592" spans="11:17" x14ac:dyDescent="0.25">
      <c r="K47592" s="9"/>
      <c r="N47592" s="9"/>
      <c r="O47592" s="9"/>
      <c r="P47592" s="9"/>
      <c r="Q47592" s="9"/>
    </row>
    <row r="47593" spans="11:17" x14ac:dyDescent="0.25">
      <c r="K47593" s="9"/>
      <c r="N47593" s="9"/>
      <c r="O47593" s="9"/>
      <c r="P47593" s="9"/>
      <c r="Q47593" s="9"/>
    </row>
    <row r="47594" spans="11:17" x14ac:dyDescent="0.25">
      <c r="K47594" s="9"/>
      <c r="N47594" s="9"/>
      <c r="O47594" s="9"/>
      <c r="P47594" s="9"/>
      <c r="Q47594" s="9"/>
    </row>
    <row r="47595" spans="11:17" x14ac:dyDescent="0.25">
      <c r="K47595" s="9"/>
      <c r="N47595" s="9"/>
      <c r="O47595" s="9"/>
      <c r="P47595" s="9"/>
      <c r="Q47595" s="9"/>
    </row>
    <row r="47596" spans="11:17" x14ac:dyDescent="0.25">
      <c r="K47596" s="9"/>
      <c r="N47596" s="9"/>
      <c r="O47596" s="9"/>
      <c r="P47596" s="9"/>
      <c r="Q47596" s="9"/>
    </row>
    <row r="47597" spans="11:17" x14ac:dyDescent="0.25">
      <c r="K47597" s="9"/>
      <c r="N47597" s="9"/>
      <c r="O47597" s="9"/>
      <c r="P47597" s="9"/>
      <c r="Q47597" s="9"/>
    </row>
    <row r="47598" spans="11:17" x14ac:dyDescent="0.25">
      <c r="K47598" s="9"/>
      <c r="N47598" s="9"/>
      <c r="O47598" s="9"/>
      <c r="P47598" s="9"/>
      <c r="Q47598" s="9"/>
    </row>
    <row r="47599" spans="11:17" x14ac:dyDescent="0.25">
      <c r="K47599" s="9"/>
      <c r="N47599" s="9"/>
      <c r="O47599" s="9"/>
      <c r="P47599" s="9"/>
      <c r="Q47599" s="9"/>
    </row>
    <row r="47600" spans="11:17" x14ac:dyDescent="0.25">
      <c r="K47600" s="9"/>
      <c r="N47600" s="9"/>
      <c r="O47600" s="9"/>
      <c r="P47600" s="9"/>
      <c r="Q47600" s="9"/>
    </row>
    <row r="47601" spans="11:17" x14ac:dyDescent="0.25">
      <c r="K47601" s="9"/>
      <c r="N47601" s="9"/>
      <c r="O47601" s="9"/>
      <c r="P47601" s="9"/>
      <c r="Q47601" s="9"/>
    </row>
    <row r="47602" spans="11:17" x14ac:dyDescent="0.25">
      <c r="K47602" s="9"/>
      <c r="N47602" s="9"/>
      <c r="O47602" s="9"/>
      <c r="P47602" s="9"/>
      <c r="Q47602" s="9"/>
    </row>
    <row r="47603" spans="11:17" x14ac:dyDescent="0.25">
      <c r="K47603" s="9"/>
      <c r="N47603" s="9"/>
      <c r="O47603" s="9"/>
      <c r="P47603" s="9"/>
      <c r="Q47603" s="9"/>
    </row>
    <row r="47604" spans="11:17" x14ac:dyDescent="0.25">
      <c r="K47604" s="9"/>
      <c r="N47604" s="9"/>
      <c r="O47604" s="9"/>
      <c r="P47604" s="9"/>
      <c r="Q47604" s="9"/>
    </row>
    <row r="47605" spans="11:17" x14ac:dyDescent="0.25">
      <c r="K47605" s="9"/>
      <c r="N47605" s="9"/>
      <c r="O47605" s="9"/>
      <c r="P47605" s="9"/>
      <c r="Q47605" s="9"/>
    </row>
    <row r="47606" spans="11:17" x14ac:dyDescent="0.25">
      <c r="K47606" s="9"/>
      <c r="N47606" s="9"/>
      <c r="O47606" s="9"/>
      <c r="P47606" s="9"/>
      <c r="Q47606" s="9"/>
    </row>
    <row r="47607" spans="11:17" x14ac:dyDescent="0.25">
      <c r="K47607" s="9"/>
      <c r="N47607" s="9"/>
      <c r="O47607" s="9"/>
      <c r="P47607" s="9"/>
      <c r="Q47607" s="9"/>
    </row>
    <row r="47608" spans="11:17" x14ac:dyDescent="0.25">
      <c r="K47608" s="9"/>
      <c r="N47608" s="9"/>
      <c r="O47608" s="9"/>
      <c r="P47608" s="9"/>
      <c r="Q47608" s="9"/>
    </row>
    <row r="47609" spans="11:17" x14ac:dyDescent="0.25">
      <c r="K47609" s="9"/>
      <c r="N47609" s="9"/>
      <c r="O47609" s="9"/>
      <c r="P47609" s="9"/>
      <c r="Q47609" s="9"/>
    </row>
    <row r="47610" spans="11:17" x14ac:dyDescent="0.25">
      <c r="K47610" s="9"/>
      <c r="N47610" s="9"/>
      <c r="O47610" s="9"/>
      <c r="P47610" s="9"/>
      <c r="Q47610" s="9"/>
    </row>
    <row r="47611" spans="11:17" x14ac:dyDescent="0.25">
      <c r="K47611" s="9"/>
      <c r="N47611" s="9"/>
      <c r="O47611" s="9"/>
      <c r="P47611" s="9"/>
      <c r="Q47611" s="9"/>
    </row>
    <row r="47612" spans="11:17" x14ac:dyDescent="0.25">
      <c r="K47612" s="9"/>
      <c r="N47612" s="9"/>
      <c r="O47612" s="9"/>
      <c r="P47612" s="9"/>
      <c r="Q47612" s="9"/>
    </row>
    <row r="47613" spans="11:17" x14ac:dyDescent="0.25">
      <c r="K47613" s="9"/>
      <c r="N47613" s="9"/>
      <c r="O47613" s="9"/>
      <c r="P47613" s="9"/>
      <c r="Q47613" s="9"/>
    </row>
    <row r="47614" spans="11:17" x14ac:dyDescent="0.25">
      <c r="K47614" s="9"/>
      <c r="N47614" s="9"/>
      <c r="O47614" s="9"/>
      <c r="P47614" s="9"/>
      <c r="Q47614" s="9"/>
    </row>
    <row r="47615" spans="11:17" x14ac:dyDescent="0.25">
      <c r="K47615" s="9"/>
      <c r="N47615" s="9"/>
      <c r="O47615" s="9"/>
      <c r="P47615" s="9"/>
      <c r="Q47615" s="9"/>
    </row>
    <row r="47616" spans="11:17" x14ac:dyDescent="0.25">
      <c r="K47616" s="9"/>
      <c r="N47616" s="9"/>
      <c r="O47616" s="9"/>
      <c r="P47616" s="9"/>
      <c r="Q47616" s="9"/>
    </row>
    <row r="47617" spans="11:17" x14ac:dyDescent="0.25">
      <c r="K47617" s="9"/>
      <c r="N47617" s="9"/>
      <c r="O47617" s="9"/>
      <c r="P47617" s="9"/>
      <c r="Q47617" s="9"/>
    </row>
    <row r="47618" spans="11:17" x14ac:dyDescent="0.25">
      <c r="K47618" s="9"/>
      <c r="N47618" s="9"/>
      <c r="O47618" s="9"/>
      <c r="P47618" s="9"/>
      <c r="Q47618" s="9"/>
    </row>
    <row r="47619" spans="11:17" x14ac:dyDescent="0.25">
      <c r="K47619" s="9"/>
      <c r="N47619" s="9"/>
      <c r="O47619" s="9"/>
      <c r="P47619" s="9"/>
      <c r="Q47619" s="9"/>
    </row>
    <row r="47620" spans="11:17" x14ac:dyDescent="0.25">
      <c r="K47620" s="9"/>
      <c r="N47620" s="9"/>
      <c r="O47620" s="9"/>
      <c r="P47620" s="9"/>
      <c r="Q47620" s="9"/>
    </row>
    <row r="47621" spans="11:17" x14ac:dyDescent="0.25">
      <c r="K47621" s="9"/>
      <c r="N47621" s="9"/>
      <c r="O47621" s="9"/>
      <c r="P47621" s="9"/>
      <c r="Q47621" s="9"/>
    </row>
    <row r="47622" spans="11:17" x14ac:dyDescent="0.25">
      <c r="K47622" s="9"/>
      <c r="N47622" s="9"/>
      <c r="O47622" s="9"/>
      <c r="P47622" s="9"/>
      <c r="Q47622" s="9"/>
    </row>
    <row r="47623" spans="11:17" x14ac:dyDescent="0.25">
      <c r="K47623" s="9"/>
      <c r="N47623" s="9"/>
      <c r="O47623" s="9"/>
      <c r="P47623" s="9"/>
      <c r="Q47623" s="9"/>
    </row>
    <row r="47624" spans="11:17" x14ac:dyDescent="0.25">
      <c r="K47624" s="9"/>
      <c r="N47624" s="9"/>
      <c r="O47624" s="9"/>
      <c r="P47624" s="9"/>
      <c r="Q47624" s="9"/>
    </row>
    <row r="47625" spans="11:17" x14ac:dyDescent="0.25">
      <c r="K47625" s="9"/>
      <c r="N47625" s="9"/>
      <c r="O47625" s="9"/>
      <c r="P47625" s="9"/>
      <c r="Q47625" s="9"/>
    </row>
    <row r="47626" spans="11:17" x14ac:dyDescent="0.25">
      <c r="K47626" s="9"/>
      <c r="N47626" s="9"/>
      <c r="O47626" s="9"/>
      <c r="P47626" s="9"/>
      <c r="Q47626" s="9"/>
    </row>
    <row r="47627" spans="11:17" x14ac:dyDescent="0.25">
      <c r="K47627" s="9"/>
      <c r="N47627" s="9"/>
      <c r="O47627" s="9"/>
      <c r="P47627" s="9"/>
      <c r="Q47627" s="9"/>
    </row>
    <row r="47628" spans="11:17" x14ac:dyDescent="0.25">
      <c r="K47628" s="9"/>
      <c r="N47628" s="9"/>
      <c r="O47628" s="9"/>
      <c r="P47628" s="9"/>
      <c r="Q47628" s="9"/>
    </row>
    <row r="47629" spans="11:17" x14ac:dyDescent="0.25">
      <c r="K47629" s="9"/>
      <c r="N47629" s="9"/>
      <c r="O47629" s="9"/>
      <c r="P47629" s="9"/>
      <c r="Q47629" s="9"/>
    </row>
    <row r="47630" spans="11:17" x14ac:dyDescent="0.25">
      <c r="K47630" s="9"/>
      <c r="N47630" s="9"/>
      <c r="O47630" s="9"/>
      <c r="P47630" s="9"/>
      <c r="Q47630" s="9"/>
    </row>
    <row r="47631" spans="11:17" x14ac:dyDescent="0.25">
      <c r="K47631" s="9"/>
      <c r="N47631" s="9"/>
      <c r="O47631" s="9"/>
      <c r="P47631" s="9"/>
      <c r="Q47631" s="9"/>
    </row>
    <row r="47632" spans="11:17" x14ac:dyDescent="0.25">
      <c r="K47632" s="9"/>
      <c r="N47632" s="9"/>
      <c r="O47632" s="9"/>
      <c r="P47632" s="9"/>
      <c r="Q47632" s="9"/>
    </row>
    <row r="47633" spans="11:17" x14ac:dyDescent="0.25">
      <c r="K47633" s="9"/>
      <c r="N47633" s="9"/>
      <c r="O47633" s="9"/>
      <c r="P47633" s="9"/>
      <c r="Q47633" s="9"/>
    </row>
    <row r="47634" spans="11:17" x14ac:dyDescent="0.25">
      <c r="K47634" s="9"/>
      <c r="N47634" s="9"/>
      <c r="O47634" s="9"/>
      <c r="P47634" s="9"/>
      <c r="Q47634" s="9"/>
    </row>
    <row r="47635" spans="11:17" x14ac:dyDescent="0.25">
      <c r="K47635" s="9"/>
      <c r="N47635" s="9"/>
      <c r="O47635" s="9"/>
      <c r="P47635" s="9"/>
      <c r="Q47635" s="9"/>
    </row>
    <row r="47636" spans="11:17" x14ac:dyDescent="0.25">
      <c r="K47636" s="9"/>
      <c r="N47636" s="9"/>
      <c r="O47636" s="9"/>
      <c r="P47636" s="9"/>
      <c r="Q47636" s="9"/>
    </row>
    <row r="47637" spans="11:17" x14ac:dyDescent="0.25">
      <c r="K47637" s="9"/>
      <c r="N47637" s="9"/>
      <c r="O47637" s="9"/>
      <c r="P47637" s="9"/>
      <c r="Q47637" s="9"/>
    </row>
    <row r="47638" spans="11:17" x14ac:dyDescent="0.25">
      <c r="K47638" s="9"/>
      <c r="N47638" s="9"/>
      <c r="O47638" s="9"/>
      <c r="P47638" s="9"/>
      <c r="Q47638" s="9"/>
    </row>
    <row r="47639" spans="11:17" x14ac:dyDescent="0.25">
      <c r="K47639" s="9"/>
      <c r="N47639" s="9"/>
      <c r="O47639" s="9"/>
      <c r="P47639" s="9"/>
      <c r="Q47639" s="9"/>
    </row>
    <row r="47640" spans="11:17" x14ac:dyDescent="0.25">
      <c r="K47640" s="9"/>
      <c r="N47640" s="9"/>
      <c r="O47640" s="9"/>
      <c r="P47640" s="9"/>
      <c r="Q47640" s="9"/>
    </row>
    <row r="47641" spans="11:17" x14ac:dyDescent="0.25">
      <c r="K47641" s="9"/>
      <c r="N47641" s="9"/>
      <c r="O47641" s="9"/>
      <c r="P47641" s="9"/>
      <c r="Q47641" s="9"/>
    </row>
    <row r="47642" spans="11:17" x14ac:dyDescent="0.25">
      <c r="K47642" s="9"/>
      <c r="N47642" s="9"/>
      <c r="O47642" s="9"/>
      <c r="P47642" s="9"/>
      <c r="Q47642" s="9"/>
    </row>
    <row r="47643" spans="11:17" x14ac:dyDescent="0.25">
      <c r="K47643" s="9"/>
      <c r="N47643" s="9"/>
      <c r="O47643" s="9"/>
      <c r="P47643" s="9"/>
      <c r="Q47643" s="9"/>
    </row>
    <row r="47644" spans="11:17" x14ac:dyDescent="0.25">
      <c r="K47644" s="9"/>
      <c r="N47644" s="9"/>
      <c r="O47644" s="9"/>
      <c r="P47644" s="9"/>
      <c r="Q47644" s="9"/>
    </row>
    <row r="47645" spans="11:17" x14ac:dyDescent="0.25">
      <c r="K47645" s="9"/>
      <c r="N47645" s="9"/>
      <c r="O47645" s="9"/>
      <c r="P47645" s="9"/>
      <c r="Q47645" s="9"/>
    </row>
    <row r="47646" spans="11:17" x14ac:dyDescent="0.25">
      <c r="K47646" s="9"/>
      <c r="N47646" s="9"/>
      <c r="O47646" s="9"/>
      <c r="P47646" s="9"/>
      <c r="Q47646" s="9"/>
    </row>
    <row r="47647" spans="11:17" x14ac:dyDescent="0.25">
      <c r="K47647" s="9"/>
      <c r="N47647" s="9"/>
      <c r="O47647" s="9"/>
      <c r="P47647" s="9"/>
      <c r="Q47647" s="9"/>
    </row>
    <row r="47648" spans="11:17" x14ac:dyDescent="0.25">
      <c r="K47648" s="9"/>
      <c r="N47648" s="9"/>
      <c r="O47648" s="9"/>
      <c r="P47648" s="9"/>
      <c r="Q47648" s="9"/>
    </row>
    <row r="47649" spans="11:17" x14ac:dyDescent="0.25">
      <c r="K47649" s="9"/>
      <c r="N47649" s="9"/>
      <c r="O47649" s="9"/>
      <c r="P47649" s="9"/>
      <c r="Q47649" s="9"/>
    </row>
    <row r="47650" spans="11:17" x14ac:dyDescent="0.25">
      <c r="K47650" s="9"/>
      <c r="N47650" s="9"/>
      <c r="O47650" s="9"/>
      <c r="P47650" s="9"/>
      <c r="Q47650" s="9"/>
    </row>
    <row r="47651" spans="11:17" x14ac:dyDescent="0.25">
      <c r="K47651" s="9"/>
      <c r="N47651" s="9"/>
      <c r="O47651" s="9"/>
      <c r="P47651" s="9"/>
      <c r="Q47651" s="9"/>
    </row>
    <row r="47652" spans="11:17" x14ac:dyDescent="0.25">
      <c r="K47652" s="9"/>
      <c r="N47652" s="9"/>
      <c r="O47652" s="9"/>
      <c r="P47652" s="9"/>
      <c r="Q47652" s="9"/>
    </row>
    <row r="47653" spans="11:17" x14ac:dyDescent="0.25">
      <c r="K47653" s="9"/>
      <c r="N47653" s="9"/>
      <c r="O47653" s="9"/>
      <c r="P47653" s="9"/>
      <c r="Q47653" s="9"/>
    </row>
    <row r="47654" spans="11:17" x14ac:dyDescent="0.25">
      <c r="K47654" s="9"/>
      <c r="N47654" s="9"/>
      <c r="O47654" s="9"/>
      <c r="P47654" s="9"/>
      <c r="Q47654" s="9"/>
    </row>
    <row r="47655" spans="11:17" x14ac:dyDescent="0.25">
      <c r="K47655" s="9"/>
      <c r="N47655" s="9"/>
      <c r="O47655" s="9"/>
      <c r="P47655" s="9"/>
      <c r="Q47655" s="9"/>
    </row>
    <row r="47656" spans="11:17" x14ac:dyDescent="0.25">
      <c r="K47656" s="9"/>
      <c r="N47656" s="9"/>
      <c r="O47656" s="9"/>
      <c r="P47656" s="9"/>
      <c r="Q47656" s="9"/>
    </row>
    <row r="47657" spans="11:17" x14ac:dyDescent="0.25">
      <c r="K47657" s="9"/>
      <c r="N47657" s="9"/>
      <c r="O47657" s="9"/>
      <c r="P47657" s="9"/>
      <c r="Q47657" s="9"/>
    </row>
    <row r="47658" spans="11:17" x14ac:dyDescent="0.25">
      <c r="K47658" s="9"/>
      <c r="N47658" s="9"/>
      <c r="O47658" s="9"/>
      <c r="P47658" s="9"/>
      <c r="Q47658" s="9"/>
    </row>
    <row r="47659" spans="11:17" x14ac:dyDescent="0.25">
      <c r="K47659" s="9"/>
      <c r="N47659" s="9"/>
      <c r="O47659" s="9"/>
      <c r="P47659" s="9"/>
      <c r="Q47659" s="9"/>
    </row>
    <row r="47660" spans="11:17" x14ac:dyDescent="0.25">
      <c r="K47660" s="9"/>
      <c r="N47660" s="9"/>
      <c r="O47660" s="9"/>
      <c r="P47660" s="9"/>
      <c r="Q47660" s="9"/>
    </row>
    <row r="47661" spans="11:17" x14ac:dyDescent="0.25">
      <c r="K47661" s="9"/>
      <c r="N47661" s="9"/>
      <c r="O47661" s="9"/>
      <c r="P47661" s="9"/>
      <c r="Q47661" s="9"/>
    </row>
    <row r="47662" spans="11:17" x14ac:dyDescent="0.25">
      <c r="K47662" s="9"/>
      <c r="N47662" s="9"/>
      <c r="O47662" s="9"/>
      <c r="P47662" s="9"/>
      <c r="Q47662" s="9"/>
    </row>
    <row r="47663" spans="11:17" x14ac:dyDescent="0.25">
      <c r="K47663" s="9"/>
      <c r="N47663" s="9"/>
      <c r="O47663" s="9"/>
      <c r="P47663" s="9"/>
      <c r="Q47663" s="9"/>
    </row>
    <row r="47664" spans="11:17" x14ac:dyDescent="0.25">
      <c r="K47664" s="9"/>
      <c r="N47664" s="9"/>
      <c r="O47664" s="9"/>
      <c r="P47664" s="9"/>
      <c r="Q47664" s="9"/>
    </row>
    <row r="47665" spans="11:17" x14ac:dyDescent="0.25">
      <c r="K47665" s="9"/>
      <c r="N47665" s="9"/>
      <c r="O47665" s="9"/>
      <c r="P47665" s="9"/>
      <c r="Q47665" s="9"/>
    </row>
    <row r="47666" spans="11:17" x14ac:dyDescent="0.25">
      <c r="K47666" s="9"/>
      <c r="N47666" s="9"/>
      <c r="O47666" s="9"/>
      <c r="P47666" s="9"/>
      <c r="Q47666" s="9"/>
    </row>
    <row r="47667" spans="11:17" x14ac:dyDescent="0.25">
      <c r="K47667" s="9"/>
      <c r="N47667" s="9"/>
      <c r="O47667" s="9"/>
      <c r="P47667" s="9"/>
      <c r="Q47667" s="9"/>
    </row>
    <row r="47668" spans="11:17" x14ac:dyDescent="0.25">
      <c r="K47668" s="9"/>
      <c r="N47668" s="9"/>
      <c r="O47668" s="9"/>
      <c r="P47668" s="9"/>
      <c r="Q47668" s="9"/>
    </row>
    <row r="47669" spans="11:17" x14ac:dyDescent="0.25">
      <c r="K47669" s="9"/>
      <c r="N47669" s="9"/>
      <c r="O47669" s="9"/>
      <c r="P47669" s="9"/>
      <c r="Q47669" s="9"/>
    </row>
    <row r="47670" spans="11:17" x14ac:dyDescent="0.25">
      <c r="K47670" s="9"/>
      <c r="N47670" s="9"/>
      <c r="O47670" s="9"/>
      <c r="P47670" s="9"/>
      <c r="Q47670" s="9"/>
    </row>
    <row r="47671" spans="11:17" x14ac:dyDescent="0.25">
      <c r="K47671" s="9"/>
      <c r="N47671" s="9"/>
      <c r="O47671" s="9"/>
      <c r="P47671" s="9"/>
      <c r="Q47671" s="9"/>
    </row>
    <row r="47672" spans="11:17" x14ac:dyDescent="0.25">
      <c r="K47672" s="9"/>
      <c r="N47672" s="9"/>
      <c r="O47672" s="9"/>
      <c r="P47672" s="9"/>
      <c r="Q47672" s="9"/>
    </row>
    <row r="47673" spans="11:17" x14ac:dyDescent="0.25">
      <c r="K47673" s="9"/>
      <c r="N47673" s="9"/>
      <c r="O47673" s="9"/>
      <c r="P47673" s="9"/>
      <c r="Q47673" s="9"/>
    </row>
    <row r="47674" spans="11:17" x14ac:dyDescent="0.25">
      <c r="K47674" s="9"/>
      <c r="N47674" s="9"/>
      <c r="O47674" s="9"/>
      <c r="P47674" s="9"/>
      <c r="Q47674" s="9"/>
    </row>
    <row r="47675" spans="11:17" x14ac:dyDescent="0.25">
      <c r="K47675" s="9"/>
      <c r="N47675" s="9"/>
      <c r="O47675" s="9"/>
      <c r="P47675" s="9"/>
      <c r="Q47675" s="9"/>
    </row>
    <row r="47676" spans="11:17" x14ac:dyDescent="0.25">
      <c r="K47676" s="9"/>
      <c r="N47676" s="9"/>
      <c r="O47676" s="9"/>
      <c r="P47676" s="9"/>
      <c r="Q47676" s="9"/>
    </row>
    <row r="47677" spans="11:17" x14ac:dyDescent="0.25">
      <c r="K47677" s="9"/>
      <c r="N47677" s="9"/>
      <c r="O47677" s="9"/>
      <c r="P47677" s="9"/>
      <c r="Q47677" s="9"/>
    </row>
    <row r="47678" spans="11:17" x14ac:dyDescent="0.25">
      <c r="K47678" s="9"/>
      <c r="N47678" s="9"/>
      <c r="O47678" s="9"/>
      <c r="P47678" s="9"/>
      <c r="Q47678" s="9"/>
    </row>
    <row r="47679" spans="11:17" x14ac:dyDescent="0.25">
      <c r="K47679" s="9"/>
      <c r="N47679" s="9"/>
      <c r="O47679" s="9"/>
      <c r="P47679" s="9"/>
      <c r="Q47679" s="9"/>
    </row>
    <row r="47680" spans="11:17" x14ac:dyDescent="0.25">
      <c r="K47680" s="9"/>
      <c r="N47680" s="9"/>
      <c r="O47680" s="9"/>
      <c r="P47680" s="9"/>
      <c r="Q47680" s="9"/>
    </row>
    <row r="47681" spans="11:17" x14ac:dyDescent="0.25">
      <c r="K47681" s="9"/>
      <c r="N47681" s="9"/>
      <c r="O47681" s="9"/>
      <c r="P47681" s="9"/>
      <c r="Q47681" s="9"/>
    </row>
    <row r="47682" spans="11:17" x14ac:dyDescent="0.25">
      <c r="K47682" s="9"/>
      <c r="N47682" s="9"/>
      <c r="O47682" s="9"/>
      <c r="P47682" s="9"/>
      <c r="Q47682" s="9"/>
    </row>
    <row r="47683" spans="11:17" x14ac:dyDescent="0.25">
      <c r="K47683" s="9"/>
      <c r="N47683" s="9"/>
      <c r="O47683" s="9"/>
      <c r="P47683" s="9"/>
      <c r="Q47683" s="9"/>
    </row>
    <row r="47684" spans="11:17" x14ac:dyDescent="0.25">
      <c r="K47684" s="9"/>
      <c r="N47684" s="9"/>
      <c r="O47684" s="9"/>
      <c r="P47684" s="9"/>
      <c r="Q47684" s="9"/>
    </row>
    <row r="47685" spans="11:17" x14ac:dyDescent="0.25">
      <c r="K47685" s="9"/>
      <c r="N47685" s="9"/>
      <c r="O47685" s="9"/>
      <c r="P47685" s="9"/>
      <c r="Q47685" s="9"/>
    </row>
    <row r="47686" spans="11:17" x14ac:dyDescent="0.25">
      <c r="K47686" s="9"/>
      <c r="N47686" s="9"/>
      <c r="O47686" s="9"/>
      <c r="P47686" s="9"/>
      <c r="Q47686" s="9"/>
    </row>
    <row r="47687" spans="11:17" x14ac:dyDescent="0.25">
      <c r="K47687" s="9"/>
      <c r="N47687" s="9"/>
      <c r="O47687" s="9"/>
      <c r="P47687" s="9"/>
      <c r="Q47687" s="9"/>
    </row>
    <row r="47688" spans="11:17" x14ac:dyDescent="0.25">
      <c r="K47688" s="9"/>
      <c r="N47688" s="9"/>
      <c r="O47688" s="9"/>
      <c r="P47688" s="9"/>
      <c r="Q47688" s="9"/>
    </row>
    <row r="47689" spans="11:17" x14ac:dyDescent="0.25">
      <c r="K47689" s="9"/>
      <c r="N47689" s="9"/>
      <c r="O47689" s="9"/>
      <c r="P47689" s="9"/>
      <c r="Q47689" s="9"/>
    </row>
    <row r="47690" spans="11:17" x14ac:dyDescent="0.25">
      <c r="K47690" s="9"/>
      <c r="N47690" s="9"/>
      <c r="O47690" s="9"/>
      <c r="P47690" s="9"/>
      <c r="Q47690" s="9"/>
    </row>
    <row r="47691" spans="11:17" x14ac:dyDescent="0.25">
      <c r="K47691" s="9"/>
      <c r="N47691" s="9"/>
      <c r="O47691" s="9"/>
      <c r="P47691" s="9"/>
      <c r="Q47691" s="9"/>
    </row>
    <row r="47692" spans="11:17" x14ac:dyDescent="0.25">
      <c r="K47692" s="9"/>
      <c r="N47692" s="9"/>
      <c r="O47692" s="9"/>
      <c r="P47692" s="9"/>
      <c r="Q47692" s="9"/>
    </row>
    <row r="47693" spans="11:17" x14ac:dyDescent="0.25">
      <c r="K47693" s="9"/>
      <c r="N47693" s="9"/>
      <c r="O47693" s="9"/>
      <c r="P47693" s="9"/>
      <c r="Q47693" s="9"/>
    </row>
    <row r="47694" spans="11:17" x14ac:dyDescent="0.25">
      <c r="K47694" s="9"/>
      <c r="N47694" s="9"/>
      <c r="O47694" s="9"/>
      <c r="P47694" s="9"/>
      <c r="Q47694" s="9"/>
    </row>
    <row r="47695" spans="11:17" x14ac:dyDescent="0.25">
      <c r="K47695" s="9"/>
      <c r="N47695" s="9"/>
      <c r="O47695" s="9"/>
      <c r="P47695" s="9"/>
      <c r="Q47695" s="9"/>
    </row>
    <row r="47696" spans="11:17" x14ac:dyDescent="0.25">
      <c r="K47696" s="9"/>
      <c r="N47696" s="9"/>
      <c r="O47696" s="9"/>
      <c r="P47696" s="9"/>
      <c r="Q47696" s="9"/>
    </row>
    <row r="47697" spans="11:17" x14ac:dyDescent="0.25">
      <c r="K47697" s="9"/>
      <c r="N47697" s="9"/>
      <c r="O47697" s="9"/>
      <c r="P47697" s="9"/>
      <c r="Q47697" s="9"/>
    </row>
    <row r="47698" spans="11:17" x14ac:dyDescent="0.25">
      <c r="K47698" s="9"/>
      <c r="N47698" s="9"/>
      <c r="O47698" s="9"/>
      <c r="P47698" s="9"/>
      <c r="Q47698" s="9"/>
    </row>
    <row r="47699" spans="11:17" x14ac:dyDescent="0.25">
      <c r="K47699" s="9"/>
      <c r="N47699" s="9"/>
      <c r="O47699" s="9"/>
      <c r="P47699" s="9"/>
      <c r="Q47699" s="9"/>
    </row>
    <row r="47700" spans="11:17" x14ac:dyDescent="0.25">
      <c r="K47700" s="9"/>
      <c r="N47700" s="9"/>
      <c r="O47700" s="9"/>
      <c r="P47700" s="9"/>
      <c r="Q47700" s="9"/>
    </row>
    <row r="47701" spans="11:17" x14ac:dyDescent="0.25">
      <c r="K47701" s="9"/>
      <c r="N47701" s="9"/>
      <c r="O47701" s="9"/>
      <c r="P47701" s="9"/>
      <c r="Q47701" s="9"/>
    </row>
    <row r="47702" spans="11:17" x14ac:dyDescent="0.25">
      <c r="K47702" s="9"/>
      <c r="N47702" s="9"/>
      <c r="O47702" s="9"/>
      <c r="P47702" s="9"/>
      <c r="Q47702" s="9"/>
    </row>
    <row r="47703" spans="11:17" x14ac:dyDescent="0.25">
      <c r="K47703" s="9"/>
      <c r="N47703" s="9"/>
      <c r="O47703" s="9"/>
      <c r="P47703" s="9"/>
      <c r="Q47703" s="9"/>
    </row>
    <row r="47704" spans="11:17" x14ac:dyDescent="0.25">
      <c r="K47704" s="9"/>
      <c r="N47704" s="9"/>
      <c r="O47704" s="9"/>
      <c r="P47704" s="9"/>
      <c r="Q47704" s="9"/>
    </row>
    <row r="47705" spans="11:17" x14ac:dyDescent="0.25">
      <c r="K47705" s="9"/>
      <c r="N47705" s="9"/>
      <c r="O47705" s="9"/>
      <c r="P47705" s="9"/>
      <c r="Q47705" s="9"/>
    </row>
    <row r="47706" spans="11:17" x14ac:dyDescent="0.25">
      <c r="K47706" s="9"/>
      <c r="N47706" s="9"/>
      <c r="O47706" s="9"/>
      <c r="P47706" s="9"/>
      <c r="Q47706" s="9"/>
    </row>
    <row r="47707" spans="11:17" x14ac:dyDescent="0.25">
      <c r="K47707" s="9"/>
      <c r="N47707" s="9"/>
      <c r="O47707" s="9"/>
      <c r="P47707" s="9"/>
      <c r="Q47707" s="9"/>
    </row>
    <row r="47708" spans="11:17" x14ac:dyDescent="0.25">
      <c r="K47708" s="9"/>
      <c r="N47708" s="9"/>
      <c r="O47708" s="9"/>
      <c r="P47708" s="9"/>
      <c r="Q47708" s="9"/>
    </row>
    <row r="47709" spans="11:17" x14ac:dyDescent="0.25">
      <c r="K47709" s="9"/>
      <c r="N47709" s="9"/>
      <c r="O47709" s="9"/>
      <c r="P47709" s="9"/>
      <c r="Q47709" s="9"/>
    </row>
    <row r="47710" spans="11:17" x14ac:dyDescent="0.25">
      <c r="K47710" s="9"/>
      <c r="N47710" s="9"/>
      <c r="O47710" s="9"/>
      <c r="P47710" s="9"/>
      <c r="Q47710" s="9"/>
    </row>
    <row r="47711" spans="11:17" x14ac:dyDescent="0.25">
      <c r="K47711" s="9"/>
      <c r="N47711" s="9"/>
      <c r="O47711" s="9"/>
      <c r="P47711" s="9"/>
      <c r="Q47711" s="9"/>
    </row>
    <row r="47712" spans="11:17" x14ac:dyDescent="0.25">
      <c r="K47712" s="9"/>
      <c r="N47712" s="9"/>
      <c r="O47712" s="9"/>
      <c r="P47712" s="9"/>
      <c r="Q47712" s="9"/>
    </row>
    <row r="47713" spans="11:17" x14ac:dyDescent="0.25">
      <c r="K47713" s="9"/>
      <c r="N47713" s="9"/>
      <c r="O47713" s="9"/>
      <c r="P47713" s="9"/>
      <c r="Q47713" s="9"/>
    </row>
    <row r="47714" spans="11:17" x14ac:dyDescent="0.25">
      <c r="K47714" s="9"/>
      <c r="N47714" s="9"/>
      <c r="O47714" s="9"/>
      <c r="P47714" s="9"/>
      <c r="Q47714" s="9"/>
    </row>
    <row r="47715" spans="11:17" x14ac:dyDescent="0.25">
      <c r="K47715" s="9"/>
      <c r="N47715" s="9"/>
      <c r="O47715" s="9"/>
      <c r="P47715" s="9"/>
      <c r="Q47715" s="9"/>
    </row>
    <row r="47716" spans="11:17" x14ac:dyDescent="0.25">
      <c r="K47716" s="9"/>
      <c r="N47716" s="9"/>
      <c r="O47716" s="9"/>
      <c r="P47716" s="9"/>
      <c r="Q47716" s="9"/>
    </row>
    <row r="47717" spans="11:17" x14ac:dyDescent="0.25">
      <c r="K47717" s="9"/>
      <c r="N47717" s="9"/>
      <c r="O47717" s="9"/>
      <c r="P47717" s="9"/>
      <c r="Q47717" s="9"/>
    </row>
    <row r="47718" spans="11:17" x14ac:dyDescent="0.25">
      <c r="K47718" s="9"/>
      <c r="N47718" s="9"/>
      <c r="O47718" s="9"/>
      <c r="P47718" s="9"/>
      <c r="Q47718" s="9"/>
    </row>
    <row r="47719" spans="11:17" x14ac:dyDescent="0.25">
      <c r="K47719" s="9"/>
      <c r="N47719" s="9"/>
      <c r="O47719" s="9"/>
      <c r="P47719" s="9"/>
      <c r="Q47719" s="9"/>
    </row>
    <row r="47720" spans="11:17" x14ac:dyDescent="0.25">
      <c r="K47720" s="9"/>
      <c r="N47720" s="9"/>
      <c r="O47720" s="9"/>
      <c r="P47720" s="9"/>
      <c r="Q47720" s="9"/>
    </row>
    <row r="47721" spans="11:17" x14ac:dyDescent="0.25">
      <c r="K47721" s="9"/>
      <c r="N47721" s="9"/>
      <c r="O47721" s="9"/>
      <c r="P47721" s="9"/>
      <c r="Q47721" s="9"/>
    </row>
    <row r="47722" spans="11:17" x14ac:dyDescent="0.25">
      <c r="K47722" s="9"/>
      <c r="N47722" s="9"/>
      <c r="O47722" s="9"/>
      <c r="P47722" s="9"/>
      <c r="Q47722" s="9"/>
    </row>
    <row r="47723" spans="11:17" x14ac:dyDescent="0.25">
      <c r="K47723" s="9"/>
      <c r="N47723" s="9"/>
      <c r="O47723" s="9"/>
      <c r="P47723" s="9"/>
      <c r="Q47723" s="9"/>
    </row>
    <row r="47724" spans="11:17" x14ac:dyDescent="0.25">
      <c r="K47724" s="9"/>
      <c r="N47724" s="9"/>
      <c r="O47724" s="9"/>
      <c r="P47724" s="9"/>
      <c r="Q47724" s="9"/>
    </row>
    <row r="47725" spans="11:17" x14ac:dyDescent="0.25">
      <c r="K47725" s="9"/>
      <c r="N47725" s="9"/>
      <c r="O47725" s="9"/>
      <c r="P47725" s="9"/>
      <c r="Q47725" s="9"/>
    </row>
    <row r="47726" spans="11:17" x14ac:dyDescent="0.25">
      <c r="K47726" s="9"/>
      <c r="N47726" s="9"/>
      <c r="O47726" s="9"/>
      <c r="P47726" s="9"/>
      <c r="Q47726" s="9"/>
    </row>
    <row r="47727" spans="11:17" x14ac:dyDescent="0.25">
      <c r="K47727" s="9"/>
      <c r="N47727" s="9"/>
      <c r="O47727" s="9"/>
      <c r="P47727" s="9"/>
      <c r="Q47727" s="9"/>
    </row>
    <row r="47728" spans="11:17" x14ac:dyDescent="0.25">
      <c r="K47728" s="9"/>
      <c r="N47728" s="9"/>
      <c r="O47728" s="9"/>
      <c r="P47728" s="9"/>
      <c r="Q47728" s="9"/>
    </row>
    <row r="47729" spans="11:17" x14ac:dyDescent="0.25">
      <c r="K47729" s="9"/>
      <c r="N47729" s="9"/>
      <c r="O47729" s="9"/>
      <c r="P47729" s="9"/>
      <c r="Q47729" s="9"/>
    </row>
    <row r="47730" spans="11:17" x14ac:dyDescent="0.25">
      <c r="K47730" s="9"/>
      <c r="N47730" s="9"/>
      <c r="O47730" s="9"/>
      <c r="P47730" s="9"/>
      <c r="Q47730" s="9"/>
    </row>
    <row r="47731" spans="11:17" x14ac:dyDescent="0.25">
      <c r="K47731" s="9"/>
      <c r="N47731" s="9"/>
      <c r="O47731" s="9"/>
      <c r="P47731" s="9"/>
      <c r="Q47731" s="9"/>
    </row>
    <row r="47732" spans="11:17" x14ac:dyDescent="0.25">
      <c r="K47732" s="9"/>
      <c r="N47732" s="9"/>
      <c r="O47732" s="9"/>
      <c r="P47732" s="9"/>
      <c r="Q47732" s="9"/>
    </row>
    <row r="47733" spans="11:17" x14ac:dyDescent="0.25">
      <c r="K47733" s="9"/>
      <c r="N47733" s="9"/>
      <c r="O47733" s="9"/>
      <c r="P47733" s="9"/>
      <c r="Q47733" s="9"/>
    </row>
    <row r="47734" spans="11:17" x14ac:dyDescent="0.25">
      <c r="K47734" s="9"/>
      <c r="N47734" s="9"/>
      <c r="O47734" s="9"/>
      <c r="P47734" s="9"/>
      <c r="Q47734" s="9"/>
    </row>
    <row r="47735" spans="11:17" x14ac:dyDescent="0.25">
      <c r="K47735" s="9"/>
      <c r="N47735" s="9"/>
      <c r="O47735" s="9"/>
      <c r="P47735" s="9"/>
      <c r="Q47735" s="9"/>
    </row>
    <row r="47736" spans="11:17" x14ac:dyDescent="0.25">
      <c r="K47736" s="9"/>
      <c r="N47736" s="9"/>
      <c r="O47736" s="9"/>
      <c r="P47736" s="9"/>
      <c r="Q47736" s="9"/>
    </row>
    <row r="47737" spans="11:17" x14ac:dyDescent="0.25">
      <c r="K47737" s="9"/>
      <c r="N47737" s="9"/>
      <c r="O47737" s="9"/>
      <c r="P47737" s="9"/>
      <c r="Q47737" s="9"/>
    </row>
    <row r="47738" spans="11:17" x14ac:dyDescent="0.25">
      <c r="K47738" s="9"/>
      <c r="N47738" s="9"/>
      <c r="O47738" s="9"/>
      <c r="P47738" s="9"/>
      <c r="Q47738" s="9"/>
    </row>
    <row r="47739" spans="11:17" x14ac:dyDescent="0.25">
      <c r="K47739" s="9"/>
      <c r="N47739" s="9"/>
      <c r="O47739" s="9"/>
      <c r="P47739" s="9"/>
      <c r="Q47739" s="9"/>
    </row>
    <row r="47740" spans="11:17" x14ac:dyDescent="0.25">
      <c r="K47740" s="9"/>
      <c r="N47740" s="9"/>
      <c r="O47740" s="9"/>
      <c r="P47740" s="9"/>
      <c r="Q47740" s="9"/>
    </row>
    <row r="47741" spans="11:17" x14ac:dyDescent="0.25">
      <c r="K47741" s="9"/>
      <c r="N47741" s="9"/>
      <c r="O47741" s="9"/>
      <c r="P47741" s="9"/>
      <c r="Q47741" s="9"/>
    </row>
    <row r="47742" spans="11:17" x14ac:dyDescent="0.25">
      <c r="K47742" s="9"/>
      <c r="N47742" s="9"/>
      <c r="O47742" s="9"/>
      <c r="P47742" s="9"/>
      <c r="Q47742" s="9"/>
    </row>
    <row r="47743" spans="11:17" x14ac:dyDescent="0.25">
      <c r="K47743" s="9"/>
      <c r="N47743" s="9"/>
      <c r="O47743" s="9"/>
      <c r="P47743" s="9"/>
      <c r="Q47743" s="9"/>
    </row>
    <row r="47744" spans="11:17" x14ac:dyDescent="0.25">
      <c r="K47744" s="9"/>
      <c r="N47744" s="9"/>
      <c r="O47744" s="9"/>
      <c r="P47744" s="9"/>
      <c r="Q47744" s="9"/>
    </row>
    <row r="47745" spans="11:17" x14ac:dyDescent="0.25">
      <c r="K47745" s="9"/>
      <c r="N47745" s="9"/>
      <c r="O47745" s="9"/>
      <c r="P47745" s="9"/>
      <c r="Q47745" s="9"/>
    </row>
    <row r="47746" spans="11:17" x14ac:dyDescent="0.25">
      <c r="K47746" s="9"/>
      <c r="N47746" s="9"/>
      <c r="O47746" s="9"/>
      <c r="P47746" s="9"/>
      <c r="Q47746" s="9"/>
    </row>
    <row r="47747" spans="11:17" x14ac:dyDescent="0.25">
      <c r="K47747" s="9"/>
      <c r="N47747" s="9"/>
      <c r="O47747" s="9"/>
      <c r="P47747" s="9"/>
      <c r="Q47747" s="9"/>
    </row>
    <row r="47748" spans="11:17" x14ac:dyDescent="0.25">
      <c r="K47748" s="9"/>
      <c r="N47748" s="9"/>
      <c r="O47748" s="9"/>
      <c r="P47748" s="9"/>
      <c r="Q47748" s="9"/>
    </row>
    <row r="47749" spans="11:17" x14ac:dyDescent="0.25">
      <c r="K47749" s="9"/>
      <c r="N47749" s="9"/>
      <c r="O47749" s="9"/>
      <c r="P47749" s="9"/>
      <c r="Q47749" s="9"/>
    </row>
    <row r="47750" spans="11:17" x14ac:dyDescent="0.25">
      <c r="K47750" s="9"/>
      <c r="N47750" s="9"/>
      <c r="O47750" s="9"/>
      <c r="P47750" s="9"/>
      <c r="Q47750" s="9"/>
    </row>
    <row r="47751" spans="11:17" x14ac:dyDescent="0.25">
      <c r="K47751" s="9"/>
      <c r="N47751" s="9"/>
      <c r="O47751" s="9"/>
      <c r="P47751" s="9"/>
      <c r="Q47751" s="9"/>
    </row>
    <row r="47752" spans="11:17" x14ac:dyDescent="0.25">
      <c r="K47752" s="9"/>
      <c r="N47752" s="9"/>
      <c r="O47752" s="9"/>
      <c r="P47752" s="9"/>
      <c r="Q47752" s="9"/>
    </row>
    <row r="47753" spans="11:17" x14ac:dyDescent="0.25">
      <c r="K47753" s="9"/>
      <c r="N47753" s="9"/>
      <c r="O47753" s="9"/>
      <c r="P47753" s="9"/>
      <c r="Q47753" s="9"/>
    </row>
    <row r="47754" spans="11:17" x14ac:dyDescent="0.25">
      <c r="K47754" s="9"/>
      <c r="N47754" s="9"/>
      <c r="O47754" s="9"/>
      <c r="P47754" s="9"/>
      <c r="Q47754" s="9"/>
    </row>
    <row r="47755" spans="11:17" x14ac:dyDescent="0.25">
      <c r="K47755" s="9"/>
      <c r="N47755" s="9"/>
      <c r="O47755" s="9"/>
      <c r="P47755" s="9"/>
      <c r="Q47755" s="9"/>
    </row>
    <row r="47756" spans="11:17" x14ac:dyDescent="0.25">
      <c r="K47756" s="9"/>
      <c r="N47756" s="9"/>
      <c r="O47756" s="9"/>
      <c r="P47756" s="9"/>
      <c r="Q47756" s="9"/>
    </row>
    <row r="47757" spans="11:17" x14ac:dyDescent="0.25">
      <c r="K47757" s="9"/>
      <c r="N47757" s="9"/>
      <c r="O47757" s="9"/>
      <c r="P47757" s="9"/>
      <c r="Q47757" s="9"/>
    </row>
    <row r="47758" spans="11:17" x14ac:dyDescent="0.25">
      <c r="K47758" s="9"/>
      <c r="N47758" s="9"/>
      <c r="O47758" s="9"/>
      <c r="P47758" s="9"/>
      <c r="Q47758" s="9"/>
    </row>
    <row r="47759" spans="11:17" x14ac:dyDescent="0.25">
      <c r="K47759" s="9"/>
      <c r="N47759" s="9"/>
      <c r="O47759" s="9"/>
      <c r="P47759" s="9"/>
      <c r="Q47759" s="9"/>
    </row>
    <row r="47760" spans="11:17" x14ac:dyDescent="0.25">
      <c r="K47760" s="9"/>
      <c r="N47760" s="9"/>
      <c r="O47760" s="9"/>
      <c r="P47760" s="9"/>
      <c r="Q47760" s="9"/>
    </row>
    <row r="47761" spans="11:17" x14ac:dyDescent="0.25">
      <c r="K47761" s="9"/>
      <c r="N47761" s="9"/>
      <c r="O47761" s="9"/>
      <c r="P47761" s="9"/>
      <c r="Q47761" s="9"/>
    </row>
    <row r="47762" spans="11:17" x14ac:dyDescent="0.25">
      <c r="K47762" s="9"/>
      <c r="N47762" s="9"/>
      <c r="O47762" s="9"/>
      <c r="P47762" s="9"/>
      <c r="Q47762" s="9"/>
    </row>
    <row r="47763" spans="11:17" x14ac:dyDescent="0.25">
      <c r="K47763" s="9"/>
      <c r="N47763" s="9"/>
      <c r="O47763" s="9"/>
      <c r="P47763" s="9"/>
      <c r="Q47763" s="9"/>
    </row>
    <row r="47764" spans="11:17" x14ac:dyDescent="0.25">
      <c r="K47764" s="9"/>
      <c r="N47764" s="9"/>
      <c r="O47764" s="9"/>
      <c r="P47764" s="9"/>
      <c r="Q47764" s="9"/>
    </row>
    <row r="47765" spans="11:17" x14ac:dyDescent="0.25">
      <c r="K47765" s="9"/>
      <c r="N47765" s="9"/>
      <c r="O47765" s="9"/>
      <c r="P47765" s="9"/>
      <c r="Q47765" s="9"/>
    </row>
    <row r="47766" spans="11:17" x14ac:dyDescent="0.25">
      <c r="K47766" s="9"/>
      <c r="N47766" s="9"/>
      <c r="O47766" s="9"/>
      <c r="P47766" s="9"/>
      <c r="Q47766" s="9"/>
    </row>
    <row r="47767" spans="11:17" x14ac:dyDescent="0.25">
      <c r="K47767" s="9"/>
      <c r="N47767" s="9"/>
      <c r="O47767" s="9"/>
      <c r="P47767" s="9"/>
      <c r="Q47767" s="9"/>
    </row>
    <row r="47768" spans="11:17" x14ac:dyDescent="0.25">
      <c r="K47768" s="9"/>
      <c r="N47768" s="9"/>
      <c r="O47768" s="9"/>
      <c r="P47768" s="9"/>
      <c r="Q47768" s="9"/>
    </row>
    <row r="47769" spans="11:17" x14ac:dyDescent="0.25">
      <c r="K47769" s="9"/>
      <c r="N47769" s="9"/>
      <c r="O47769" s="9"/>
      <c r="P47769" s="9"/>
      <c r="Q47769" s="9"/>
    </row>
    <row r="47770" spans="11:17" x14ac:dyDescent="0.25">
      <c r="K47770" s="9"/>
      <c r="N47770" s="9"/>
      <c r="O47770" s="9"/>
      <c r="P47770" s="9"/>
      <c r="Q47770" s="9"/>
    </row>
    <row r="47771" spans="11:17" x14ac:dyDescent="0.25">
      <c r="K47771" s="9"/>
      <c r="N47771" s="9"/>
      <c r="O47771" s="9"/>
      <c r="P47771" s="9"/>
      <c r="Q47771" s="9"/>
    </row>
    <row r="47772" spans="11:17" x14ac:dyDescent="0.25">
      <c r="K47772" s="9"/>
      <c r="N47772" s="9"/>
      <c r="O47772" s="9"/>
      <c r="P47772" s="9"/>
      <c r="Q47772" s="9"/>
    </row>
    <row r="47773" spans="11:17" x14ac:dyDescent="0.25">
      <c r="K47773" s="9"/>
      <c r="N47773" s="9"/>
      <c r="O47773" s="9"/>
      <c r="P47773" s="9"/>
      <c r="Q47773" s="9"/>
    </row>
    <row r="47774" spans="11:17" x14ac:dyDescent="0.25">
      <c r="K47774" s="9"/>
      <c r="N47774" s="9"/>
      <c r="O47774" s="9"/>
      <c r="P47774" s="9"/>
      <c r="Q47774" s="9"/>
    </row>
    <row r="47775" spans="11:17" x14ac:dyDescent="0.25">
      <c r="K47775" s="9"/>
      <c r="N47775" s="9"/>
      <c r="O47775" s="9"/>
      <c r="P47775" s="9"/>
      <c r="Q47775" s="9"/>
    </row>
    <row r="47776" spans="11:17" x14ac:dyDescent="0.25">
      <c r="K47776" s="9"/>
      <c r="N47776" s="9"/>
      <c r="O47776" s="9"/>
      <c r="P47776" s="9"/>
      <c r="Q47776" s="9"/>
    </row>
    <row r="47777" spans="11:17" x14ac:dyDescent="0.25">
      <c r="K47777" s="9"/>
      <c r="N47777" s="9"/>
      <c r="O47777" s="9"/>
      <c r="P47777" s="9"/>
      <c r="Q47777" s="9"/>
    </row>
    <row r="47778" spans="11:17" x14ac:dyDescent="0.25">
      <c r="K47778" s="9"/>
      <c r="N47778" s="9"/>
      <c r="O47778" s="9"/>
      <c r="P47778" s="9"/>
      <c r="Q47778" s="9"/>
    </row>
    <row r="47779" spans="11:17" x14ac:dyDescent="0.25">
      <c r="K47779" s="9"/>
      <c r="N47779" s="9"/>
      <c r="O47779" s="9"/>
      <c r="P47779" s="9"/>
      <c r="Q47779" s="9"/>
    </row>
    <row r="47780" spans="11:17" x14ac:dyDescent="0.25">
      <c r="K47780" s="9"/>
      <c r="N47780" s="9"/>
      <c r="O47780" s="9"/>
      <c r="P47780" s="9"/>
      <c r="Q47780" s="9"/>
    </row>
    <row r="47781" spans="11:17" x14ac:dyDescent="0.25">
      <c r="K47781" s="9"/>
      <c r="N47781" s="9"/>
      <c r="O47781" s="9"/>
      <c r="P47781" s="9"/>
      <c r="Q47781" s="9"/>
    </row>
    <row r="47782" spans="11:17" x14ac:dyDescent="0.25">
      <c r="K47782" s="9"/>
      <c r="N47782" s="9"/>
      <c r="O47782" s="9"/>
      <c r="P47782" s="9"/>
      <c r="Q47782" s="9"/>
    </row>
    <row r="47783" spans="11:17" x14ac:dyDescent="0.25">
      <c r="K47783" s="9"/>
      <c r="N47783" s="9"/>
      <c r="O47783" s="9"/>
      <c r="P47783" s="9"/>
      <c r="Q47783" s="9"/>
    </row>
    <row r="47784" spans="11:17" x14ac:dyDescent="0.25">
      <c r="K47784" s="9"/>
      <c r="N47784" s="9"/>
      <c r="O47784" s="9"/>
      <c r="P47784" s="9"/>
      <c r="Q47784" s="9"/>
    </row>
    <row r="47785" spans="11:17" x14ac:dyDescent="0.25">
      <c r="K47785" s="9"/>
      <c r="N47785" s="9"/>
      <c r="O47785" s="9"/>
      <c r="P47785" s="9"/>
      <c r="Q47785" s="9"/>
    </row>
    <row r="47786" spans="11:17" x14ac:dyDescent="0.25">
      <c r="K47786" s="9"/>
      <c r="N47786" s="9"/>
      <c r="O47786" s="9"/>
      <c r="P47786" s="9"/>
      <c r="Q47786" s="9"/>
    </row>
    <row r="47787" spans="11:17" x14ac:dyDescent="0.25">
      <c r="K47787" s="9"/>
      <c r="N47787" s="9"/>
      <c r="O47787" s="9"/>
      <c r="P47787" s="9"/>
      <c r="Q47787" s="9"/>
    </row>
    <row r="47788" spans="11:17" x14ac:dyDescent="0.25">
      <c r="K47788" s="9"/>
      <c r="N47788" s="9"/>
      <c r="O47788" s="9"/>
      <c r="P47788" s="9"/>
      <c r="Q47788" s="9"/>
    </row>
    <row r="47789" spans="11:17" x14ac:dyDescent="0.25">
      <c r="K47789" s="9"/>
      <c r="N47789" s="9"/>
      <c r="O47789" s="9"/>
      <c r="P47789" s="9"/>
      <c r="Q47789" s="9"/>
    </row>
    <row r="47790" spans="11:17" x14ac:dyDescent="0.25">
      <c r="K47790" s="9"/>
      <c r="N47790" s="9"/>
      <c r="O47790" s="9"/>
      <c r="P47790" s="9"/>
      <c r="Q47790" s="9"/>
    </row>
    <row r="47791" spans="11:17" x14ac:dyDescent="0.25">
      <c r="K47791" s="9"/>
      <c r="N47791" s="9"/>
      <c r="O47791" s="9"/>
      <c r="P47791" s="9"/>
      <c r="Q47791" s="9"/>
    </row>
    <row r="47792" spans="11:17" x14ac:dyDescent="0.25">
      <c r="K47792" s="9"/>
      <c r="N47792" s="9"/>
      <c r="O47792" s="9"/>
      <c r="P47792" s="9"/>
      <c r="Q47792" s="9"/>
    </row>
    <row r="47793" spans="11:17" x14ac:dyDescent="0.25">
      <c r="K47793" s="9"/>
      <c r="N47793" s="9"/>
      <c r="O47793" s="9"/>
      <c r="P47793" s="9"/>
      <c r="Q47793" s="9"/>
    </row>
    <row r="47794" spans="11:17" x14ac:dyDescent="0.25">
      <c r="K47794" s="9"/>
      <c r="N47794" s="9"/>
      <c r="O47794" s="9"/>
      <c r="P47794" s="9"/>
      <c r="Q47794" s="9"/>
    </row>
    <row r="47795" spans="11:17" x14ac:dyDescent="0.25">
      <c r="K47795" s="9"/>
      <c r="N47795" s="9"/>
      <c r="O47795" s="9"/>
      <c r="P47795" s="9"/>
      <c r="Q47795" s="9"/>
    </row>
    <row r="47796" spans="11:17" x14ac:dyDescent="0.25">
      <c r="K47796" s="9"/>
      <c r="N47796" s="9"/>
      <c r="O47796" s="9"/>
      <c r="P47796" s="9"/>
      <c r="Q47796" s="9"/>
    </row>
    <row r="47797" spans="11:17" x14ac:dyDescent="0.25">
      <c r="K47797" s="9"/>
      <c r="N47797" s="9"/>
      <c r="O47797" s="9"/>
      <c r="P47797" s="9"/>
      <c r="Q47797" s="9"/>
    </row>
    <row r="47798" spans="11:17" x14ac:dyDescent="0.25">
      <c r="K47798" s="9"/>
      <c r="N47798" s="9"/>
      <c r="O47798" s="9"/>
      <c r="P47798" s="9"/>
      <c r="Q47798" s="9"/>
    </row>
    <row r="47799" spans="11:17" x14ac:dyDescent="0.25">
      <c r="K47799" s="9"/>
      <c r="N47799" s="9"/>
      <c r="O47799" s="9"/>
      <c r="P47799" s="9"/>
      <c r="Q47799" s="9"/>
    </row>
    <row r="47800" spans="11:17" x14ac:dyDescent="0.25">
      <c r="K47800" s="9"/>
      <c r="N47800" s="9"/>
      <c r="O47800" s="9"/>
      <c r="P47800" s="9"/>
      <c r="Q47800" s="9"/>
    </row>
    <row r="47801" spans="11:17" x14ac:dyDescent="0.25">
      <c r="K47801" s="9"/>
      <c r="N47801" s="9"/>
      <c r="O47801" s="9"/>
      <c r="P47801" s="9"/>
      <c r="Q47801" s="9"/>
    </row>
    <row r="47802" spans="11:17" x14ac:dyDescent="0.25">
      <c r="K47802" s="9"/>
      <c r="N47802" s="9"/>
      <c r="O47802" s="9"/>
      <c r="P47802" s="9"/>
      <c r="Q47802" s="9"/>
    </row>
    <row r="47803" spans="11:17" x14ac:dyDescent="0.25">
      <c r="K47803" s="9"/>
      <c r="N47803" s="9"/>
      <c r="O47803" s="9"/>
      <c r="P47803" s="9"/>
      <c r="Q47803" s="9"/>
    </row>
    <row r="47804" spans="11:17" x14ac:dyDescent="0.25">
      <c r="K47804" s="9"/>
      <c r="N47804" s="9"/>
      <c r="O47804" s="9"/>
      <c r="P47804" s="9"/>
      <c r="Q47804" s="9"/>
    </row>
    <row r="47805" spans="11:17" x14ac:dyDescent="0.25">
      <c r="K47805" s="9"/>
      <c r="N47805" s="9"/>
      <c r="O47805" s="9"/>
      <c r="P47805" s="9"/>
      <c r="Q47805" s="9"/>
    </row>
    <row r="47806" spans="11:17" x14ac:dyDescent="0.25">
      <c r="K47806" s="9"/>
      <c r="N47806" s="9"/>
      <c r="O47806" s="9"/>
      <c r="P47806" s="9"/>
      <c r="Q47806" s="9"/>
    </row>
    <row r="47807" spans="11:17" x14ac:dyDescent="0.25">
      <c r="K47807" s="9"/>
      <c r="N47807" s="9"/>
      <c r="O47807" s="9"/>
      <c r="P47807" s="9"/>
      <c r="Q47807" s="9"/>
    </row>
    <row r="47808" spans="11:17" x14ac:dyDescent="0.25">
      <c r="K47808" s="9"/>
      <c r="N47808" s="9"/>
      <c r="O47808" s="9"/>
      <c r="P47808" s="9"/>
      <c r="Q47808" s="9"/>
    </row>
    <row r="47809" spans="11:17" x14ac:dyDescent="0.25">
      <c r="K47809" s="9"/>
      <c r="N47809" s="9"/>
      <c r="O47809" s="9"/>
      <c r="P47809" s="9"/>
      <c r="Q47809" s="9"/>
    </row>
    <row r="47810" spans="11:17" x14ac:dyDescent="0.25">
      <c r="K47810" s="9"/>
      <c r="N47810" s="9"/>
      <c r="O47810" s="9"/>
      <c r="P47810" s="9"/>
      <c r="Q47810" s="9"/>
    </row>
    <row r="47811" spans="11:17" x14ac:dyDescent="0.25">
      <c r="K47811" s="9"/>
      <c r="N47811" s="9"/>
      <c r="O47811" s="9"/>
      <c r="P47811" s="9"/>
      <c r="Q47811" s="9"/>
    </row>
    <row r="47812" spans="11:17" x14ac:dyDescent="0.25">
      <c r="K47812" s="9"/>
      <c r="N47812" s="9"/>
      <c r="O47812" s="9"/>
      <c r="P47812" s="9"/>
      <c r="Q47812" s="9"/>
    </row>
    <row r="47813" spans="11:17" x14ac:dyDescent="0.25">
      <c r="K47813" s="9"/>
      <c r="N47813" s="9"/>
      <c r="O47813" s="9"/>
      <c r="P47813" s="9"/>
      <c r="Q47813" s="9"/>
    </row>
    <row r="47814" spans="11:17" x14ac:dyDescent="0.25">
      <c r="K47814" s="9"/>
      <c r="N47814" s="9"/>
      <c r="O47814" s="9"/>
      <c r="P47814" s="9"/>
      <c r="Q47814" s="9"/>
    </row>
    <row r="47815" spans="11:17" x14ac:dyDescent="0.25">
      <c r="K47815" s="9"/>
      <c r="N47815" s="9"/>
      <c r="O47815" s="9"/>
      <c r="P47815" s="9"/>
      <c r="Q47815" s="9"/>
    </row>
    <row r="47816" spans="11:17" x14ac:dyDescent="0.25">
      <c r="K47816" s="9"/>
      <c r="N47816" s="9"/>
      <c r="O47816" s="9"/>
      <c r="P47816" s="9"/>
      <c r="Q47816" s="9"/>
    </row>
    <row r="47817" spans="11:17" x14ac:dyDescent="0.25">
      <c r="K47817" s="9"/>
      <c r="N47817" s="9"/>
      <c r="O47817" s="9"/>
      <c r="P47817" s="9"/>
      <c r="Q47817" s="9"/>
    </row>
    <row r="47818" spans="11:17" x14ac:dyDescent="0.25">
      <c r="K47818" s="9"/>
      <c r="N47818" s="9"/>
      <c r="O47818" s="9"/>
      <c r="P47818" s="9"/>
      <c r="Q47818" s="9"/>
    </row>
    <row r="47819" spans="11:17" x14ac:dyDescent="0.25">
      <c r="K47819" s="9"/>
      <c r="N47819" s="9"/>
      <c r="O47819" s="9"/>
      <c r="P47819" s="9"/>
      <c r="Q47819" s="9"/>
    </row>
    <row r="47820" spans="11:17" x14ac:dyDescent="0.25">
      <c r="K47820" s="9"/>
      <c r="N47820" s="9"/>
      <c r="O47820" s="9"/>
      <c r="P47820" s="9"/>
      <c r="Q47820" s="9"/>
    </row>
    <row r="47821" spans="11:17" x14ac:dyDescent="0.25">
      <c r="K47821" s="9"/>
      <c r="N47821" s="9"/>
      <c r="O47821" s="9"/>
      <c r="P47821" s="9"/>
      <c r="Q47821" s="9"/>
    </row>
    <row r="47822" spans="11:17" x14ac:dyDescent="0.25">
      <c r="K47822" s="9"/>
      <c r="N47822" s="9"/>
      <c r="O47822" s="9"/>
      <c r="P47822" s="9"/>
      <c r="Q47822" s="9"/>
    </row>
    <row r="47823" spans="11:17" x14ac:dyDescent="0.25">
      <c r="K47823" s="9"/>
      <c r="N47823" s="9"/>
      <c r="O47823" s="9"/>
      <c r="P47823" s="9"/>
      <c r="Q47823" s="9"/>
    </row>
    <row r="47824" spans="11:17" x14ac:dyDescent="0.25">
      <c r="K47824" s="9"/>
      <c r="N47824" s="9"/>
      <c r="O47824" s="9"/>
      <c r="P47824" s="9"/>
      <c r="Q47824" s="9"/>
    </row>
    <row r="47825" spans="11:17" x14ac:dyDescent="0.25">
      <c r="K47825" s="9"/>
      <c r="N47825" s="9"/>
      <c r="O47825" s="9"/>
      <c r="P47825" s="9"/>
      <c r="Q47825" s="9"/>
    </row>
    <row r="47826" spans="11:17" x14ac:dyDescent="0.25">
      <c r="K47826" s="9"/>
      <c r="N47826" s="9"/>
      <c r="O47826" s="9"/>
      <c r="P47826" s="9"/>
      <c r="Q47826" s="9"/>
    </row>
    <row r="47827" spans="11:17" x14ac:dyDescent="0.25">
      <c r="K47827" s="9"/>
      <c r="N47827" s="9"/>
      <c r="O47827" s="9"/>
      <c r="P47827" s="9"/>
      <c r="Q47827" s="9"/>
    </row>
    <row r="47828" spans="11:17" x14ac:dyDescent="0.25">
      <c r="K47828" s="9"/>
      <c r="N47828" s="9"/>
      <c r="O47828" s="9"/>
      <c r="P47828" s="9"/>
      <c r="Q47828" s="9"/>
    </row>
    <row r="47829" spans="11:17" x14ac:dyDescent="0.25">
      <c r="K47829" s="9"/>
      <c r="N47829" s="9"/>
      <c r="O47829" s="9"/>
      <c r="P47829" s="9"/>
      <c r="Q47829" s="9"/>
    </row>
    <row r="47830" spans="11:17" x14ac:dyDescent="0.25">
      <c r="K47830" s="9"/>
      <c r="N47830" s="9"/>
      <c r="O47830" s="9"/>
      <c r="P47830" s="9"/>
      <c r="Q47830" s="9"/>
    </row>
    <row r="47831" spans="11:17" x14ac:dyDescent="0.25">
      <c r="K47831" s="9"/>
      <c r="N47831" s="9"/>
      <c r="O47831" s="9"/>
      <c r="P47831" s="9"/>
      <c r="Q47831" s="9"/>
    </row>
    <row r="47832" spans="11:17" x14ac:dyDescent="0.25">
      <c r="K47832" s="9"/>
      <c r="N47832" s="9"/>
      <c r="O47832" s="9"/>
      <c r="P47832" s="9"/>
      <c r="Q47832" s="9"/>
    </row>
    <row r="47833" spans="11:17" x14ac:dyDescent="0.25">
      <c r="K47833" s="9"/>
      <c r="N47833" s="9"/>
      <c r="O47833" s="9"/>
      <c r="P47833" s="9"/>
      <c r="Q47833" s="9"/>
    </row>
    <row r="47834" spans="11:17" x14ac:dyDescent="0.25">
      <c r="K47834" s="9"/>
      <c r="N47834" s="9"/>
      <c r="O47834" s="9"/>
      <c r="P47834" s="9"/>
      <c r="Q47834" s="9"/>
    </row>
    <row r="47835" spans="11:17" x14ac:dyDescent="0.25">
      <c r="K47835" s="9"/>
      <c r="N47835" s="9"/>
      <c r="O47835" s="9"/>
      <c r="P47835" s="9"/>
      <c r="Q47835" s="9"/>
    </row>
    <row r="47836" spans="11:17" x14ac:dyDescent="0.25">
      <c r="K47836" s="9"/>
      <c r="N47836" s="9"/>
      <c r="O47836" s="9"/>
      <c r="P47836" s="9"/>
      <c r="Q47836" s="9"/>
    </row>
    <row r="47837" spans="11:17" x14ac:dyDescent="0.25">
      <c r="K47837" s="9"/>
      <c r="N47837" s="9"/>
      <c r="O47837" s="9"/>
      <c r="P47837" s="9"/>
      <c r="Q47837" s="9"/>
    </row>
    <row r="47838" spans="11:17" x14ac:dyDescent="0.25">
      <c r="K47838" s="9"/>
      <c r="N47838" s="9"/>
      <c r="O47838" s="9"/>
      <c r="P47838" s="9"/>
      <c r="Q47838" s="9"/>
    </row>
    <row r="47839" spans="11:17" x14ac:dyDescent="0.25">
      <c r="K47839" s="9"/>
      <c r="N47839" s="9"/>
      <c r="O47839" s="9"/>
      <c r="P47839" s="9"/>
      <c r="Q47839" s="9"/>
    </row>
    <row r="47840" spans="11:17" x14ac:dyDescent="0.25">
      <c r="K47840" s="9"/>
      <c r="N47840" s="9"/>
      <c r="O47840" s="9"/>
      <c r="P47840" s="9"/>
      <c r="Q47840" s="9"/>
    </row>
    <row r="47841" spans="11:17" x14ac:dyDescent="0.25">
      <c r="K47841" s="9"/>
      <c r="N47841" s="9"/>
      <c r="O47841" s="9"/>
      <c r="P47841" s="9"/>
      <c r="Q47841" s="9"/>
    </row>
    <row r="47842" spans="11:17" x14ac:dyDescent="0.25">
      <c r="K47842" s="9"/>
      <c r="N47842" s="9"/>
      <c r="O47842" s="9"/>
      <c r="P47842" s="9"/>
      <c r="Q47842" s="9"/>
    </row>
    <row r="47843" spans="11:17" x14ac:dyDescent="0.25">
      <c r="K47843" s="9"/>
      <c r="N47843" s="9"/>
      <c r="O47843" s="9"/>
      <c r="P47843" s="9"/>
      <c r="Q47843" s="9"/>
    </row>
    <row r="47844" spans="11:17" x14ac:dyDescent="0.25">
      <c r="K47844" s="9"/>
      <c r="N47844" s="9"/>
      <c r="O47844" s="9"/>
      <c r="P47844" s="9"/>
      <c r="Q47844" s="9"/>
    </row>
    <row r="47845" spans="11:17" x14ac:dyDescent="0.25">
      <c r="K47845" s="9"/>
      <c r="N47845" s="9"/>
      <c r="O47845" s="9"/>
      <c r="P47845" s="9"/>
      <c r="Q47845" s="9"/>
    </row>
    <row r="47846" spans="11:17" x14ac:dyDescent="0.25">
      <c r="K47846" s="9"/>
      <c r="N47846" s="9"/>
      <c r="O47846" s="9"/>
      <c r="P47846" s="9"/>
      <c r="Q47846" s="9"/>
    </row>
    <row r="47847" spans="11:17" x14ac:dyDescent="0.25">
      <c r="K47847" s="9"/>
      <c r="N47847" s="9"/>
      <c r="O47847" s="9"/>
      <c r="P47847" s="9"/>
      <c r="Q47847" s="9"/>
    </row>
    <row r="47848" spans="11:17" x14ac:dyDescent="0.25">
      <c r="K47848" s="9"/>
      <c r="N47848" s="9"/>
      <c r="O47848" s="9"/>
      <c r="P47848" s="9"/>
      <c r="Q47848" s="9"/>
    </row>
    <row r="47849" spans="11:17" x14ac:dyDescent="0.25">
      <c r="K47849" s="9"/>
      <c r="N47849" s="9"/>
      <c r="O47849" s="9"/>
      <c r="P47849" s="9"/>
      <c r="Q47849" s="9"/>
    </row>
    <row r="47850" spans="11:17" x14ac:dyDescent="0.25">
      <c r="K47850" s="9"/>
      <c r="N47850" s="9"/>
      <c r="O47850" s="9"/>
      <c r="P47850" s="9"/>
      <c r="Q47850" s="9"/>
    </row>
    <row r="47851" spans="11:17" x14ac:dyDescent="0.25">
      <c r="K47851" s="9"/>
      <c r="N47851" s="9"/>
      <c r="O47851" s="9"/>
      <c r="P47851" s="9"/>
      <c r="Q47851" s="9"/>
    </row>
    <row r="47852" spans="11:17" x14ac:dyDescent="0.25">
      <c r="K47852" s="9"/>
      <c r="N47852" s="9"/>
      <c r="O47852" s="9"/>
      <c r="P47852" s="9"/>
      <c r="Q47852" s="9"/>
    </row>
    <row r="47853" spans="11:17" x14ac:dyDescent="0.25">
      <c r="K47853" s="9"/>
      <c r="N47853" s="9"/>
      <c r="O47853" s="9"/>
      <c r="P47853" s="9"/>
      <c r="Q47853" s="9"/>
    </row>
    <row r="47854" spans="11:17" x14ac:dyDescent="0.25">
      <c r="K47854" s="9"/>
      <c r="N47854" s="9"/>
      <c r="O47854" s="9"/>
      <c r="P47854" s="9"/>
      <c r="Q47854" s="9"/>
    </row>
    <row r="47855" spans="11:17" x14ac:dyDescent="0.25">
      <c r="K47855" s="9"/>
      <c r="N47855" s="9"/>
      <c r="O47855" s="9"/>
      <c r="P47855" s="9"/>
      <c r="Q47855" s="9"/>
    </row>
    <row r="47856" spans="11:17" x14ac:dyDescent="0.25">
      <c r="K47856" s="9"/>
      <c r="N47856" s="9"/>
      <c r="O47856" s="9"/>
      <c r="P47856" s="9"/>
      <c r="Q47856" s="9"/>
    </row>
    <row r="47857" spans="11:17" x14ac:dyDescent="0.25">
      <c r="K47857" s="9"/>
      <c r="N47857" s="9"/>
      <c r="O47857" s="9"/>
      <c r="P47857" s="9"/>
      <c r="Q47857" s="9"/>
    </row>
    <row r="47858" spans="11:17" x14ac:dyDescent="0.25">
      <c r="K47858" s="9"/>
      <c r="N47858" s="9"/>
      <c r="O47858" s="9"/>
      <c r="P47858" s="9"/>
      <c r="Q47858" s="9"/>
    </row>
    <row r="47859" spans="11:17" x14ac:dyDescent="0.25">
      <c r="K47859" s="9"/>
      <c r="N47859" s="9"/>
      <c r="O47859" s="9"/>
      <c r="P47859" s="9"/>
      <c r="Q47859" s="9"/>
    </row>
    <row r="47860" spans="11:17" x14ac:dyDescent="0.25">
      <c r="K47860" s="9"/>
      <c r="N47860" s="9"/>
      <c r="O47860" s="9"/>
      <c r="P47860" s="9"/>
      <c r="Q47860" s="9"/>
    </row>
    <row r="47861" spans="11:17" x14ac:dyDescent="0.25">
      <c r="K47861" s="9"/>
      <c r="N47861" s="9"/>
      <c r="O47861" s="9"/>
      <c r="P47861" s="9"/>
      <c r="Q47861" s="9"/>
    </row>
    <row r="47862" spans="11:17" x14ac:dyDescent="0.25">
      <c r="K47862" s="9"/>
      <c r="N47862" s="9"/>
      <c r="O47862" s="9"/>
      <c r="P47862" s="9"/>
      <c r="Q47862" s="9"/>
    </row>
    <row r="47863" spans="11:17" x14ac:dyDescent="0.25">
      <c r="K47863" s="9"/>
      <c r="N47863" s="9"/>
      <c r="O47863" s="9"/>
      <c r="P47863" s="9"/>
      <c r="Q47863" s="9"/>
    </row>
    <row r="47864" spans="11:17" x14ac:dyDescent="0.25">
      <c r="K47864" s="9"/>
      <c r="N47864" s="9"/>
      <c r="O47864" s="9"/>
      <c r="P47864" s="9"/>
      <c r="Q47864" s="9"/>
    </row>
    <row r="47865" spans="11:17" x14ac:dyDescent="0.25">
      <c r="K47865" s="9"/>
      <c r="N47865" s="9"/>
      <c r="O47865" s="9"/>
      <c r="P47865" s="9"/>
      <c r="Q47865" s="9"/>
    </row>
    <row r="47866" spans="11:17" x14ac:dyDescent="0.25">
      <c r="K47866" s="9"/>
      <c r="N47866" s="9"/>
      <c r="O47866" s="9"/>
      <c r="P47866" s="9"/>
      <c r="Q47866" s="9"/>
    </row>
    <row r="47867" spans="11:17" x14ac:dyDescent="0.25">
      <c r="K47867" s="9"/>
      <c r="N47867" s="9"/>
      <c r="O47867" s="9"/>
      <c r="P47867" s="9"/>
      <c r="Q47867" s="9"/>
    </row>
    <row r="47868" spans="11:17" x14ac:dyDescent="0.25">
      <c r="K47868" s="9"/>
      <c r="N47868" s="9"/>
      <c r="O47868" s="9"/>
      <c r="P47868" s="9"/>
      <c r="Q47868" s="9"/>
    </row>
    <row r="47869" spans="11:17" x14ac:dyDescent="0.25">
      <c r="K47869" s="9"/>
      <c r="N47869" s="9"/>
      <c r="O47869" s="9"/>
      <c r="P47869" s="9"/>
      <c r="Q47869" s="9"/>
    </row>
    <row r="47870" spans="11:17" x14ac:dyDescent="0.25">
      <c r="K47870" s="9"/>
      <c r="N47870" s="9"/>
      <c r="O47870" s="9"/>
      <c r="P47870" s="9"/>
      <c r="Q47870" s="9"/>
    </row>
    <row r="47871" spans="11:17" x14ac:dyDescent="0.25">
      <c r="K47871" s="9"/>
      <c r="N47871" s="9"/>
      <c r="O47871" s="9"/>
      <c r="P47871" s="9"/>
      <c r="Q47871" s="9"/>
    </row>
    <row r="47872" spans="11:17" x14ac:dyDescent="0.25">
      <c r="K47872" s="9"/>
      <c r="N47872" s="9"/>
      <c r="O47872" s="9"/>
      <c r="P47872" s="9"/>
      <c r="Q47872" s="9"/>
    </row>
    <row r="47873" spans="11:17" x14ac:dyDescent="0.25">
      <c r="K47873" s="9"/>
      <c r="N47873" s="9"/>
      <c r="O47873" s="9"/>
      <c r="P47873" s="9"/>
      <c r="Q47873" s="9"/>
    </row>
    <row r="47874" spans="11:17" x14ac:dyDescent="0.25">
      <c r="K47874" s="9"/>
      <c r="N47874" s="9"/>
      <c r="O47874" s="9"/>
      <c r="P47874" s="9"/>
      <c r="Q47874" s="9"/>
    </row>
    <row r="47875" spans="11:17" x14ac:dyDescent="0.25">
      <c r="K47875" s="9"/>
      <c r="N47875" s="9"/>
      <c r="O47875" s="9"/>
      <c r="P47875" s="9"/>
      <c r="Q47875" s="9"/>
    </row>
    <row r="47876" spans="11:17" x14ac:dyDescent="0.25">
      <c r="K47876" s="9"/>
      <c r="N47876" s="9"/>
      <c r="O47876" s="9"/>
      <c r="P47876" s="9"/>
      <c r="Q47876" s="9"/>
    </row>
    <row r="47877" spans="11:17" x14ac:dyDescent="0.25">
      <c r="K47877" s="9"/>
      <c r="N47877" s="9"/>
      <c r="O47877" s="9"/>
      <c r="P47877" s="9"/>
      <c r="Q47877" s="9"/>
    </row>
    <row r="47878" spans="11:17" x14ac:dyDescent="0.25">
      <c r="K47878" s="9"/>
      <c r="N47878" s="9"/>
      <c r="O47878" s="9"/>
      <c r="P47878" s="9"/>
      <c r="Q47878" s="9"/>
    </row>
    <row r="47879" spans="11:17" x14ac:dyDescent="0.25">
      <c r="K47879" s="9"/>
      <c r="N47879" s="9"/>
      <c r="O47879" s="9"/>
      <c r="P47879" s="9"/>
      <c r="Q47879" s="9"/>
    </row>
    <row r="47880" spans="11:17" x14ac:dyDescent="0.25">
      <c r="K47880" s="9"/>
      <c r="N47880" s="9"/>
      <c r="O47880" s="9"/>
      <c r="P47880" s="9"/>
      <c r="Q47880" s="9"/>
    </row>
    <row r="47881" spans="11:17" x14ac:dyDescent="0.25">
      <c r="K47881" s="9"/>
      <c r="N47881" s="9"/>
      <c r="O47881" s="9"/>
      <c r="P47881" s="9"/>
      <c r="Q47881" s="9"/>
    </row>
    <row r="47882" spans="11:17" x14ac:dyDescent="0.25">
      <c r="K47882" s="9"/>
      <c r="N47882" s="9"/>
      <c r="O47882" s="9"/>
      <c r="P47882" s="9"/>
      <c r="Q47882" s="9"/>
    </row>
    <row r="47883" spans="11:17" x14ac:dyDescent="0.25">
      <c r="K47883" s="9"/>
      <c r="N47883" s="9"/>
      <c r="O47883" s="9"/>
      <c r="P47883" s="9"/>
      <c r="Q47883" s="9"/>
    </row>
    <row r="47884" spans="11:17" x14ac:dyDescent="0.25">
      <c r="K47884" s="9"/>
      <c r="N47884" s="9"/>
      <c r="O47884" s="9"/>
      <c r="P47884" s="9"/>
      <c r="Q47884" s="9"/>
    </row>
    <row r="47885" spans="11:17" x14ac:dyDescent="0.25">
      <c r="K47885" s="9"/>
      <c r="N47885" s="9"/>
      <c r="O47885" s="9"/>
      <c r="P47885" s="9"/>
      <c r="Q47885" s="9"/>
    </row>
    <row r="47886" spans="11:17" x14ac:dyDescent="0.25">
      <c r="K47886" s="9"/>
      <c r="N47886" s="9"/>
      <c r="O47886" s="9"/>
      <c r="P47886" s="9"/>
      <c r="Q47886" s="9"/>
    </row>
    <row r="47887" spans="11:17" x14ac:dyDescent="0.25">
      <c r="K47887" s="9"/>
      <c r="N47887" s="9"/>
      <c r="O47887" s="9"/>
      <c r="P47887" s="9"/>
      <c r="Q47887" s="9"/>
    </row>
    <row r="47888" spans="11:17" x14ac:dyDescent="0.25">
      <c r="K47888" s="9"/>
      <c r="N47888" s="9"/>
      <c r="O47888" s="9"/>
      <c r="P47888" s="9"/>
      <c r="Q47888" s="9"/>
    </row>
    <row r="47889" spans="11:17" x14ac:dyDescent="0.25">
      <c r="K47889" s="9"/>
      <c r="N47889" s="9"/>
      <c r="O47889" s="9"/>
      <c r="P47889" s="9"/>
      <c r="Q47889" s="9"/>
    </row>
    <row r="47890" spans="11:17" x14ac:dyDescent="0.25">
      <c r="K47890" s="9"/>
      <c r="N47890" s="9"/>
      <c r="O47890" s="9"/>
      <c r="P47890" s="9"/>
      <c r="Q47890" s="9"/>
    </row>
    <row r="47891" spans="11:17" x14ac:dyDescent="0.25">
      <c r="K47891" s="9"/>
      <c r="N47891" s="9"/>
      <c r="O47891" s="9"/>
      <c r="P47891" s="9"/>
      <c r="Q47891" s="9"/>
    </row>
    <row r="47892" spans="11:17" x14ac:dyDescent="0.25">
      <c r="K47892" s="9"/>
      <c r="N47892" s="9"/>
      <c r="O47892" s="9"/>
      <c r="P47892" s="9"/>
      <c r="Q47892" s="9"/>
    </row>
    <row r="47893" spans="11:17" x14ac:dyDescent="0.25">
      <c r="K47893" s="9"/>
      <c r="N47893" s="9"/>
      <c r="O47893" s="9"/>
      <c r="P47893" s="9"/>
      <c r="Q47893" s="9"/>
    </row>
    <row r="47894" spans="11:17" x14ac:dyDescent="0.25">
      <c r="K47894" s="9"/>
      <c r="N47894" s="9"/>
      <c r="O47894" s="9"/>
      <c r="P47894" s="9"/>
      <c r="Q47894" s="9"/>
    </row>
    <row r="47895" spans="11:17" x14ac:dyDescent="0.25">
      <c r="K47895" s="9"/>
      <c r="N47895" s="9"/>
      <c r="O47895" s="9"/>
      <c r="P47895" s="9"/>
      <c r="Q47895" s="9"/>
    </row>
    <row r="47896" spans="11:17" x14ac:dyDescent="0.25">
      <c r="K47896" s="9"/>
      <c r="N47896" s="9"/>
      <c r="O47896" s="9"/>
      <c r="P47896" s="9"/>
      <c r="Q47896" s="9"/>
    </row>
    <row r="47897" spans="11:17" x14ac:dyDescent="0.25">
      <c r="K47897" s="9"/>
      <c r="N47897" s="9"/>
      <c r="O47897" s="9"/>
      <c r="P47897" s="9"/>
      <c r="Q47897" s="9"/>
    </row>
    <row r="47898" spans="11:17" x14ac:dyDescent="0.25">
      <c r="K47898" s="9"/>
      <c r="N47898" s="9"/>
      <c r="O47898" s="9"/>
      <c r="P47898" s="9"/>
      <c r="Q47898" s="9"/>
    </row>
    <row r="47899" spans="11:17" x14ac:dyDescent="0.25">
      <c r="K47899" s="9"/>
      <c r="N47899" s="9"/>
      <c r="O47899" s="9"/>
      <c r="P47899" s="9"/>
      <c r="Q47899" s="9"/>
    </row>
    <row r="47900" spans="11:17" x14ac:dyDescent="0.25">
      <c r="K47900" s="9"/>
      <c r="N47900" s="9"/>
      <c r="O47900" s="9"/>
      <c r="P47900" s="9"/>
      <c r="Q47900" s="9"/>
    </row>
    <row r="47901" spans="11:17" x14ac:dyDescent="0.25">
      <c r="K47901" s="9"/>
      <c r="N47901" s="9"/>
      <c r="O47901" s="9"/>
      <c r="P47901" s="9"/>
      <c r="Q47901" s="9"/>
    </row>
    <row r="47902" spans="11:17" x14ac:dyDescent="0.25">
      <c r="K47902" s="9"/>
      <c r="N47902" s="9"/>
      <c r="O47902" s="9"/>
      <c r="P47902" s="9"/>
      <c r="Q47902" s="9"/>
    </row>
    <row r="47903" spans="11:17" x14ac:dyDescent="0.25">
      <c r="K47903" s="9"/>
      <c r="N47903" s="9"/>
      <c r="O47903" s="9"/>
      <c r="P47903" s="9"/>
      <c r="Q47903" s="9"/>
    </row>
    <row r="47904" spans="11:17" x14ac:dyDescent="0.25">
      <c r="K47904" s="9"/>
      <c r="N47904" s="9"/>
      <c r="O47904" s="9"/>
      <c r="P47904" s="9"/>
      <c r="Q47904" s="9"/>
    </row>
    <row r="47905" spans="11:17" x14ac:dyDescent="0.25">
      <c r="K47905" s="9"/>
      <c r="N47905" s="9"/>
      <c r="O47905" s="9"/>
      <c r="P47905" s="9"/>
      <c r="Q47905" s="9"/>
    </row>
    <row r="47906" spans="11:17" x14ac:dyDescent="0.25">
      <c r="K47906" s="9"/>
      <c r="N47906" s="9"/>
      <c r="O47906" s="9"/>
      <c r="P47906" s="9"/>
      <c r="Q47906" s="9"/>
    </row>
    <row r="47907" spans="11:17" x14ac:dyDescent="0.25">
      <c r="K47907" s="9"/>
      <c r="N47907" s="9"/>
      <c r="O47907" s="9"/>
      <c r="P47907" s="9"/>
      <c r="Q47907" s="9"/>
    </row>
    <row r="47908" spans="11:17" x14ac:dyDescent="0.25">
      <c r="K47908" s="9"/>
      <c r="N47908" s="9"/>
      <c r="O47908" s="9"/>
      <c r="P47908" s="9"/>
      <c r="Q47908" s="9"/>
    </row>
    <row r="47909" spans="11:17" x14ac:dyDescent="0.25">
      <c r="K47909" s="9"/>
      <c r="N47909" s="9"/>
      <c r="O47909" s="9"/>
      <c r="P47909" s="9"/>
      <c r="Q47909" s="9"/>
    </row>
    <row r="47910" spans="11:17" x14ac:dyDescent="0.25">
      <c r="K47910" s="9"/>
      <c r="N47910" s="9"/>
      <c r="O47910" s="9"/>
      <c r="P47910" s="9"/>
      <c r="Q47910" s="9"/>
    </row>
    <row r="47911" spans="11:17" x14ac:dyDescent="0.25">
      <c r="K47911" s="9"/>
      <c r="N47911" s="9"/>
      <c r="O47911" s="9"/>
      <c r="P47911" s="9"/>
      <c r="Q47911" s="9"/>
    </row>
    <row r="47912" spans="11:17" x14ac:dyDescent="0.25">
      <c r="K47912" s="9"/>
      <c r="N47912" s="9"/>
      <c r="O47912" s="9"/>
      <c r="P47912" s="9"/>
      <c r="Q47912" s="9"/>
    </row>
    <row r="47913" spans="11:17" x14ac:dyDescent="0.25">
      <c r="K47913" s="9"/>
      <c r="N47913" s="9"/>
      <c r="O47913" s="9"/>
      <c r="P47913" s="9"/>
      <c r="Q47913" s="9"/>
    </row>
    <row r="47914" spans="11:17" x14ac:dyDescent="0.25">
      <c r="K47914" s="9"/>
      <c r="N47914" s="9"/>
      <c r="O47914" s="9"/>
      <c r="P47914" s="9"/>
      <c r="Q47914" s="9"/>
    </row>
    <row r="47915" spans="11:17" x14ac:dyDescent="0.25">
      <c r="K47915" s="9"/>
      <c r="N47915" s="9"/>
      <c r="O47915" s="9"/>
      <c r="P47915" s="9"/>
      <c r="Q47915" s="9"/>
    </row>
    <row r="47916" spans="11:17" x14ac:dyDescent="0.25">
      <c r="K47916" s="9"/>
      <c r="N47916" s="9"/>
      <c r="O47916" s="9"/>
      <c r="P47916" s="9"/>
      <c r="Q47916" s="9"/>
    </row>
    <row r="47917" spans="11:17" x14ac:dyDescent="0.25">
      <c r="K47917" s="9"/>
      <c r="N47917" s="9"/>
      <c r="O47917" s="9"/>
      <c r="P47917" s="9"/>
      <c r="Q47917" s="9"/>
    </row>
    <row r="47918" spans="11:17" x14ac:dyDescent="0.25">
      <c r="K47918" s="9"/>
      <c r="N47918" s="9"/>
      <c r="O47918" s="9"/>
      <c r="P47918" s="9"/>
      <c r="Q47918" s="9"/>
    </row>
    <row r="47919" spans="11:17" x14ac:dyDescent="0.25">
      <c r="K47919" s="9"/>
      <c r="N47919" s="9"/>
      <c r="O47919" s="9"/>
      <c r="P47919" s="9"/>
      <c r="Q47919" s="9"/>
    </row>
    <row r="47920" spans="11:17" x14ac:dyDescent="0.25">
      <c r="K47920" s="9"/>
      <c r="N47920" s="9"/>
      <c r="O47920" s="9"/>
      <c r="P47920" s="9"/>
      <c r="Q47920" s="9"/>
    </row>
    <row r="47921" spans="11:17" x14ac:dyDescent="0.25">
      <c r="K47921" s="9"/>
      <c r="N47921" s="9"/>
      <c r="O47921" s="9"/>
      <c r="P47921" s="9"/>
      <c r="Q47921" s="9"/>
    </row>
    <row r="47922" spans="11:17" x14ac:dyDescent="0.25">
      <c r="K47922" s="9"/>
      <c r="N47922" s="9"/>
      <c r="O47922" s="9"/>
      <c r="P47922" s="9"/>
      <c r="Q47922" s="9"/>
    </row>
    <row r="47923" spans="11:17" x14ac:dyDescent="0.25">
      <c r="K47923" s="9"/>
      <c r="N47923" s="9"/>
      <c r="O47923" s="9"/>
      <c r="P47923" s="9"/>
      <c r="Q47923" s="9"/>
    </row>
    <row r="47924" spans="11:17" x14ac:dyDescent="0.25">
      <c r="K47924" s="9"/>
      <c r="N47924" s="9"/>
      <c r="O47924" s="9"/>
      <c r="P47924" s="9"/>
      <c r="Q47924" s="9"/>
    </row>
    <row r="47925" spans="11:17" x14ac:dyDescent="0.25">
      <c r="K47925" s="9"/>
      <c r="N47925" s="9"/>
      <c r="O47925" s="9"/>
      <c r="P47925" s="9"/>
      <c r="Q47925" s="9"/>
    </row>
    <row r="47926" spans="11:17" x14ac:dyDescent="0.25">
      <c r="K47926" s="9"/>
      <c r="N47926" s="9"/>
      <c r="O47926" s="9"/>
      <c r="P47926" s="9"/>
      <c r="Q47926" s="9"/>
    </row>
    <row r="47927" spans="11:17" x14ac:dyDescent="0.25">
      <c r="K47927" s="9"/>
      <c r="N47927" s="9"/>
      <c r="O47927" s="9"/>
      <c r="P47927" s="9"/>
      <c r="Q47927" s="9"/>
    </row>
    <row r="47928" spans="11:17" x14ac:dyDescent="0.25">
      <c r="K47928" s="9"/>
      <c r="N47928" s="9"/>
      <c r="O47928" s="9"/>
      <c r="P47928" s="9"/>
      <c r="Q47928" s="9"/>
    </row>
    <row r="47929" spans="11:17" x14ac:dyDescent="0.25">
      <c r="K47929" s="9"/>
      <c r="N47929" s="9"/>
      <c r="O47929" s="9"/>
      <c r="P47929" s="9"/>
      <c r="Q47929" s="9"/>
    </row>
    <row r="47930" spans="11:17" x14ac:dyDescent="0.25">
      <c r="K47930" s="9"/>
      <c r="N47930" s="9"/>
      <c r="O47930" s="9"/>
      <c r="P47930" s="9"/>
      <c r="Q47930" s="9"/>
    </row>
    <row r="47931" spans="11:17" x14ac:dyDescent="0.25">
      <c r="K47931" s="9"/>
      <c r="N47931" s="9"/>
      <c r="O47931" s="9"/>
      <c r="P47931" s="9"/>
      <c r="Q47931" s="9"/>
    </row>
    <row r="47932" spans="11:17" x14ac:dyDescent="0.25">
      <c r="K47932" s="9"/>
      <c r="N47932" s="9"/>
      <c r="O47932" s="9"/>
      <c r="P47932" s="9"/>
      <c r="Q47932" s="9"/>
    </row>
    <row r="47933" spans="11:17" x14ac:dyDescent="0.25">
      <c r="K47933" s="9"/>
      <c r="N47933" s="9"/>
      <c r="O47933" s="9"/>
      <c r="P47933" s="9"/>
      <c r="Q47933" s="9"/>
    </row>
    <row r="47934" spans="11:17" x14ac:dyDescent="0.25">
      <c r="K47934" s="9"/>
      <c r="N47934" s="9"/>
      <c r="O47934" s="9"/>
      <c r="P47934" s="9"/>
      <c r="Q47934" s="9"/>
    </row>
    <row r="47935" spans="11:17" x14ac:dyDescent="0.25">
      <c r="K47935" s="9"/>
      <c r="N47935" s="9"/>
      <c r="O47935" s="9"/>
      <c r="P47935" s="9"/>
      <c r="Q47935" s="9"/>
    </row>
    <row r="47936" spans="11:17" x14ac:dyDescent="0.25">
      <c r="K47936" s="9"/>
      <c r="N47936" s="9"/>
      <c r="O47936" s="9"/>
      <c r="P47936" s="9"/>
      <c r="Q47936" s="9"/>
    </row>
    <row r="47937" spans="11:17" x14ac:dyDescent="0.25">
      <c r="K47937" s="9"/>
      <c r="N47937" s="9"/>
      <c r="O47937" s="9"/>
      <c r="P47937" s="9"/>
      <c r="Q47937" s="9"/>
    </row>
    <row r="47938" spans="11:17" x14ac:dyDescent="0.25">
      <c r="K47938" s="9"/>
      <c r="N47938" s="9"/>
      <c r="O47938" s="9"/>
      <c r="P47938" s="9"/>
      <c r="Q47938" s="9"/>
    </row>
    <row r="47939" spans="11:17" x14ac:dyDescent="0.25">
      <c r="K47939" s="9"/>
      <c r="N47939" s="9"/>
      <c r="O47939" s="9"/>
      <c r="P47939" s="9"/>
      <c r="Q47939" s="9"/>
    </row>
    <row r="47940" spans="11:17" x14ac:dyDescent="0.25">
      <c r="K47940" s="9"/>
      <c r="N47940" s="9"/>
      <c r="O47940" s="9"/>
      <c r="P47940" s="9"/>
      <c r="Q47940" s="9"/>
    </row>
    <row r="47941" spans="11:17" x14ac:dyDescent="0.25">
      <c r="K47941" s="9"/>
      <c r="N47941" s="9"/>
      <c r="O47941" s="9"/>
      <c r="P47941" s="9"/>
      <c r="Q47941" s="9"/>
    </row>
    <row r="47942" spans="11:17" x14ac:dyDescent="0.25">
      <c r="K47942" s="9"/>
      <c r="N47942" s="9"/>
      <c r="O47942" s="9"/>
      <c r="P47942" s="9"/>
      <c r="Q47942" s="9"/>
    </row>
    <row r="47943" spans="11:17" x14ac:dyDescent="0.25">
      <c r="K47943" s="9"/>
      <c r="N47943" s="9"/>
      <c r="O47943" s="9"/>
      <c r="P47943" s="9"/>
      <c r="Q47943" s="9"/>
    </row>
    <row r="47944" spans="11:17" x14ac:dyDescent="0.25">
      <c r="K47944" s="9"/>
      <c r="N47944" s="9"/>
      <c r="O47944" s="9"/>
      <c r="P47944" s="9"/>
      <c r="Q47944" s="9"/>
    </row>
    <row r="47945" spans="11:17" x14ac:dyDescent="0.25">
      <c r="K47945" s="9"/>
      <c r="N47945" s="9"/>
      <c r="O47945" s="9"/>
      <c r="P47945" s="9"/>
      <c r="Q47945" s="9"/>
    </row>
    <row r="47946" spans="11:17" x14ac:dyDescent="0.25">
      <c r="K47946" s="9"/>
      <c r="N47946" s="9"/>
      <c r="O47946" s="9"/>
      <c r="P47946" s="9"/>
      <c r="Q47946" s="9"/>
    </row>
    <row r="47947" spans="11:17" x14ac:dyDescent="0.25">
      <c r="K47947" s="9"/>
      <c r="N47947" s="9"/>
      <c r="O47947" s="9"/>
      <c r="P47947" s="9"/>
      <c r="Q47947" s="9"/>
    </row>
    <row r="47948" spans="11:17" x14ac:dyDescent="0.25">
      <c r="K47948" s="9"/>
      <c r="N47948" s="9"/>
      <c r="O47948" s="9"/>
      <c r="P47948" s="9"/>
      <c r="Q47948" s="9"/>
    </row>
    <row r="47949" spans="11:17" x14ac:dyDescent="0.25">
      <c r="K47949" s="9"/>
      <c r="N47949" s="9"/>
      <c r="O47949" s="9"/>
      <c r="P47949" s="9"/>
      <c r="Q47949" s="9"/>
    </row>
    <row r="47950" spans="11:17" x14ac:dyDescent="0.25">
      <c r="K47950" s="9"/>
      <c r="N47950" s="9"/>
      <c r="O47950" s="9"/>
      <c r="P47950" s="9"/>
      <c r="Q47950" s="9"/>
    </row>
    <row r="47951" spans="11:17" x14ac:dyDescent="0.25">
      <c r="K47951" s="9"/>
      <c r="N47951" s="9"/>
      <c r="O47951" s="9"/>
      <c r="P47951" s="9"/>
      <c r="Q47951" s="9"/>
    </row>
    <row r="47952" spans="11:17" x14ac:dyDescent="0.25">
      <c r="K47952" s="9"/>
      <c r="N47952" s="9"/>
      <c r="O47952" s="9"/>
      <c r="P47952" s="9"/>
      <c r="Q47952" s="9"/>
    </row>
    <row r="47953" spans="11:17" x14ac:dyDescent="0.25">
      <c r="K47953" s="9"/>
      <c r="N47953" s="9"/>
      <c r="O47953" s="9"/>
      <c r="P47953" s="9"/>
      <c r="Q47953" s="9"/>
    </row>
    <row r="47954" spans="11:17" x14ac:dyDescent="0.25">
      <c r="K47954" s="9"/>
      <c r="N47954" s="9"/>
      <c r="O47954" s="9"/>
      <c r="P47954" s="9"/>
      <c r="Q47954" s="9"/>
    </row>
    <row r="47955" spans="11:17" x14ac:dyDescent="0.25">
      <c r="K47955" s="9"/>
      <c r="N47955" s="9"/>
      <c r="O47955" s="9"/>
      <c r="P47955" s="9"/>
      <c r="Q47955" s="9"/>
    </row>
    <row r="47956" spans="11:17" x14ac:dyDescent="0.25">
      <c r="K47956" s="9"/>
      <c r="N47956" s="9"/>
      <c r="O47956" s="9"/>
      <c r="P47956" s="9"/>
      <c r="Q47956" s="9"/>
    </row>
    <row r="47957" spans="11:17" x14ac:dyDescent="0.25">
      <c r="K47957" s="9"/>
      <c r="N47957" s="9"/>
      <c r="O47957" s="9"/>
      <c r="P47957" s="9"/>
      <c r="Q47957" s="9"/>
    </row>
    <row r="47958" spans="11:17" x14ac:dyDescent="0.25">
      <c r="K47958" s="9"/>
      <c r="N47958" s="9"/>
      <c r="O47958" s="9"/>
      <c r="P47958" s="9"/>
      <c r="Q47958" s="9"/>
    </row>
    <row r="47959" spans="11:17" x14ac:dyDescent="0.25">
      <c r="K47959" s="9"/>
      <c r="N47959" s="9"/>
      <c r="O47959" s="9"/>
      <c r="P47959" s="9"/>
      <c r="Q47959" s="9"/>
    </row>
    <row r="47960" spans="11:17" x14ac:dyDescent="0.25">
      <c r="K47960" s="9"/>
      <c r="N47960" s="9"/>
      <c r="O47960" s="9"/>
      <c r="P47960" s="9"/>
      <c r="Q47960" s="9"/>
    </row>
    <row r="47961" spans="11:17" x14ac:dyDescent="0.25">
      <c r="K47961" s="9"/>
      <c r="N47961" s="9"/>
      <c r="O47961" s="9"/>
      <c r="P47961" s="9"/>
      <c r="Q47961" s="9"/>
    </row>
    <row r="47962" spans="11:17" x14ac:dyDescent="0.25">
      <c r="K47962" s="9"/>
      <c r="N47962" s="9"/>
      <c r="O47962" s="9"/>
      <c r="P47962" s="9"/>
      <c r="Q47962" s="9"/>
    </row>
    <row r="47963" spans="11:17" x14ac:dyDescent="0.25">
      <c r="K47963" s="9"/>
      <c r="N47963" s="9"/>
      <c r="O47963" s="9"/>
      <c r="P47963" s="9"/>
      <c r="Q47963" s="9"/>
    </row>
    <row r="47964" spans="11:17" x14ac:dyDescent="0.25">
      <c r="K47964" s="9"/>
      <c r="N47964" s="9"/>
      <c r="O47964" s="9"/>
      <c r="P47964" s="9"/>
      <c r="Q47964" s="9"/>
    </row>
    <row r="47965" spans="11:17" x14ac:dyDescent="0.25">
      <c r="K47965" s="9"/>
      <c r="N47965" s="9"/>
      <c r="O47965" s="9"/>
      <c r="P47965" s="9"/>
      <c r="Q47965" s="9"/>
    </row>
    <row r="47966" spans="11:17" x14ac:dyDescent="0.25">
      <c r="K47966" s="9"/>
      <c r="N47966" s="9"/>
      <c r="O47966" s="9"/>
      <c r="P47966" s="9"/>
      <c r="Q47966" s="9"/>
    </row>
    <row r="47967" spans="11:17" x14ac:dyDescent="0.25">
      <c r="K47967" s="9"/>
      <c r="N47967" s="9"/>
      <c r="O47967" s="9"/>
      <c r="P47967" s="9"/>
      <c r="Q47967" s="9"/>
    </row>
    <row r="47968" spans="11:17" x14ac:dyDescent="0.25">
      <c r="K47968" s="9"/>
      <c r="N47968" s="9"/>
      <c r="O47968" s="9"/>
      <c r="P47968" s="9"/>
      <c r="Q47968" s="9"/>
    </row>
    <row r="47969" spans="11:17" x14ac:dyDescent="0.25">
      <c r="K47969" s="9"/>
      <c r="N47969" s="9"/>
      <c r="O47969" s="9"/>
      <c r="P47969" s="9"/>
      <c r="Q47969" s="9"/>
    </row>
    <row r="47970" spans="11:17" x14ac:dyDescent="0.25">
      <c r="K47970" s="9"/>
      <c r="N47970" s="9"/>
      <c r="O47970" s="9"/>
      <c r="P47970" s="9"/>
      <c r="Q47970" s="9"/>
    </row>
    <row r="47971" spans="11:17" x14ac:dyDescent="0.25">
      <c r="K47971" s="9"/>
      <c r="N47971" s="9"/>
      <c r="O47971" s="9"/>
      <c r="P47971" s="9"/>
      <c r="Q47971" s="9"/>
    </row>
    <row r="47972" spans="11:17" x14ac:dyDescent="0.25">
      <c r="K47972" s="9"/>
      <c r="N47972" s="9"/>
      <c r="O47972" s="9"/>
      <c r="P47972" s="9"/>
      <c r="Q47972" s="9"/>
    </row>
    <row r="47973" spans="11:17" x14ac:dyDescent="0.25">
      <c r="K47973" s="9"/>
      <c r="N47973" s="9"/>
      <c r="O47973" s="9"/>
      <c r="P47973" s="9"/>
      <c r="Q47973" s="9"/>
    </row>
    <row r="47974" spans="11:17" x14ac:dyDescent="0.25">
      <c r="K47974" s="9"/>
      <c r="N47974" s="9"/>
      <c r="O47974" s="9"/>
      <c r="P47974" s="9"/>
      <c r="Q47974" s="9"/>
    </row>
    <row r="47975" spans="11:17" x14ac:dyDescent="0.25">
      <c r="K47975" s="9"/>
      <c r="N47975" s="9"/>
      <c r="O47975" s="9"/>
      <c r="P47975" s="9"/>
      <c r="Q47975" s="9"/>
    </row>
    <row r="47976" spans="11:17" x14ac:dyDescent="0.25">
      <c r="K47976" s="9"/>
      <c r="N47976" s="9"/>
      <c r="O47976" s="9"/>
      <c r="P47976" s="9"/>
      <c r="Q47976" s="9"/>
    </row>
    <row r="47977" spans="11:17" x14ac:dyDescent="0.25">
      <c r="K47977" s="9"/>
      <c r="N47977" s="9"/>
      <c r="O47977" s="9"/>
      <c r="P47977" s="9"/>
      <c r="Q47977" s="9"/>
    </row>
    <row r="47978" spans="11:17" x14ac:dyDescent="0.25">
      <c r="K47978" s="9"/>
      <c r="N47978" s="9"/>
      <c r="O47978" s="9"/>
      <c r="P47978" s="9"/>
      <c r="Q47978" s="9"/>
    </row>
    <row r="47979" spans="11:17" x14ac:dyDescent="0.25">
      <c r="K47979" s="9"/>
      <c r="N47979" s="9"/>
      <c r="O47979" s="9"/>
      <c r="P47979" s="9"/>
      <c r="Q47979" s="9"/>
    </row>
    <row r="47980" spans="11:17" x14ac:dyDescent="0.25">
      <c r="K47980" s="9"/>
      <c r="N47980" s="9"/>
      <c r="O47980" s="9"/>
      <c r="P47980" s="9"/>
      <c r="Q47980" s="9"/>
    </row>
    <row r="47981" spans="11:17" x14ac:dyDescent="0.25">
      <c r="K47981" s="9"/>
      <c r="N47981" s="9"/>
      <c r="O47981" s="9"/>
      <c r="P47981" s="9"/>
      <c r="Q47981" s="9"/>
    </row>
    <row r="47982" spans="11:17" x14ac:dyDescent="0.25">
      <c r="K47982" s="9"/>
      <c r="N47982" s="9"/>
      <c r="O47982" s="9"/>
      <c r="P47982" s="9"/>
      <c r="Q47982" s="9"/>
    </row>
    <row r="47983" spans="11:17" x14ac:dyDescent="0.25">
      <c r="K47983" s="9"/>
      <c r="N47983" s="9"/>
      <c r="O47983" s="9"/>
      <c r="P47983" s="9"/>
      <c r="Q47983" s="9"/>
    </row>
    <row r="47984" spans="11:17" x14ac:dyDescent="0.25">
      <c r="K47984" s="9"/>
      <c r="N47984" s="9"/>
      <c r="O47984" s="9"/>
      <c r="P47984" s="9"/>
      <c r="Q47984" s="9"/>
    </row>
    <row r="47985" spans="11:17" x14ac:dyDescent="0.25">
      <c r="K47985" s="9"/>
      <c r="N47985" s="9"/>
      <c r="O47985" s="9"/>
      <c r="P47985" s="9"/>
      <c r="Q47985" s="9"/>
    </row>
    <row r="47986" spans="11:17" x14ac:dyDescent="0.25">
      <c r="K47986" s="9"/>
      <c r="N47986" s="9"/>
      <c r="O47986" s="9"/>
      <c r="P47986" s="9"/>
      <c r="Q47986" s="9"/>
    </row>
    <row r="47987" spans="11:17" x14ac:dyDescent="0.25">
      <c r="K47987" s="9"/>
      <c r="N47987" s="9"/>
      <c r="O47987" s="9"/>
      <c r="P47987" s="9"/>
      <c r="Q47987" s="9"/>
    </row>
    <row r="47988" spans="11:17" x14ac:dyDescent="0.25">
      <c r="K47988" s="9"/>
      <c r="N47988" s="9"/>
      <c r="O47988" s="9"/>
      <c r="P47988" s="9"/>
      <c r="Q47988" s="9"/>
    </row>
    <row r="47989" spans="11:17" x14ac:dyDescent="0.25">
      <c r="K47989" s="9"/>
      <c r="N47989" s="9"/>
      <c r="O47989" s="9"/>
      <c r="P47989" s="9"/>
      <c r="Q47989" s="9"/>
    </row>
    <row r="47990" spans="11:17" x14ac:dyDescent="0.25">
      <c r="K47990" s="9"/>
      <c r="N47990" s="9"/>
      <c r="O47990" s="9"/>
      <c r="P47990" s="9"/>
      <c r="Q47990" s="9"/>
    </row>
    <row r="47991" spans="11:17" x14ac:dyDescent="0.25">
      <c r="K47991" s="9"/>
      <c r="N47991" s="9"/>
      <c r="O47991" s="9"/>
      <c r="P47991" s="9"/>
      <c r="Q47991" s="9"/>
    </row>
    <row r="47992" spans="11:17" x14ac:dyDescent="0.25">
      <c r="K47992" s="9"/>
      <c r="N47992" s="9"/>
      <c r="O47992" s="9"/>
      <c r="P47992" s="9"/>
      <c r="Q47992" s="9"/>
    </row>
    <row r="47993" spans="11:17" x14ac:dyDescent="0.25">
      <c r="K47993" s="9"/>
      <c r="N47993" s="9"/>
      <c r="O47993" s="9"/>
      <c r="P47993" s="9"/>
      <c r="Q47993" s="9"/>
    </row>
    <row r="47994" spans="11:17" x14ac:dyDescent="0.25">
      <c r="K47994" s="9"/>
      <c r="N47994" s="9"/>
      <c r="O47994" s="9"/>
      <c r="P47994" s="9"/>
      <c r="Q47994" s="9"/>
    </row>
    <row r="47995" spans="11:17" x14ac:dyDescent="0.25">
      <c r="K47995" s="9"/>
      <c r="N47995" s="9"/>
      <c r="O47995" s="9"/>
      <c r="P47995" s="9"/>
      <c r="Q47995" s="9"/>
    </row>
    <row r="47996" spans="11:17" x14ac:dyDescent="0.25">
      <c r="K47996" s="9"/>
      <c r="N47996" s="9"/>
      <c r="O47996" s="9"/>
      <c r="P47996" s="9"/>
      <c r="Q47996" s="9"/>
    </row>
    <row r="47997" spans="11:17" x14ac:dyDescent="0.25">
      <c r="K47997" s="9"/>
      <c r="N47997" s="9"/>
      <c r="O47997" s="9"/>
      <c r="P47997" s="9"/>
      <c r="Q47997" s="9"/>
    </row>
    <row r="47998" spans="11:17" x14ac:dyDescent="0.25">
      <c r="K47998" s="9"/>
      <c r="N47998" s="9"/>
      <c r="O47998" s="9"/>
      <c r="P47998" s="9"/>
      <c r="Q47998" s="9"/>
    </row>
    <row r="47999" spans="11:17" x14ac:dyDescent="0.25">
      <c r="K47999" s="9"/>
      <c r="N47999" s="9"/>
      <c r="O47999" s="9"/>
      <c r="P47999" s="9"/>
      <c r="Q47999" s="9"/>
    </row>
    <row r="48000" spans="11:17" x14ac:dyDescent="0.25">
      <c r="K48000" s="9"/>
      <c r="N48000" s="9"/>
      <c r="O48000" s="9"/>
      <c r="P48000" s="9"/>
      <c r="Q48000" s="9"/>
    </row>
    <row r="48001" spans="11:17" x14ac:dyDescent="0.25">
      <c r="K48001" s="9"/>
      <c r="N48001" s="9"/>
      <c r="O48001" s="9"/>
      <c r="P48001" s="9"/>
      <c r="Q48001" s="9"/>
    </row>
    <row r="48002" spans="11:17" x14ac:dyDescent="0.25">
      <c r="K48002" s="9"/>
      <c r="N48002" s="9"/>
      <c r="O48002" s="9"/>
      <c r="P48002" s="9"/>
      <c r="Q48002" s="9"/>
    </row>
    <row r="48003" spans="11:17" x14ac:dyDescent="0.25">
      <c r="K48003" s="9"/>
      <c r="N48003" s="9"/>
      <c r="O48003" s="9"/>
      <c r="P48003" s="9"/>
      <c r="Q48003" s="9"/>
    </row>
    <row r="48004" spans="11:17" x14ac:dyDescent="0.25">
      <c r="K48004" s="9"/>
      <c r="N48004" s="9"/>
      <c r="O48004" s="9"/>
      <c r="P48004" s="9"/>
      <c r="Q48004" s="9"/>
    </row>
    <row r="48005" spans="11:17" x14ac:dyDescent="0.25">
      <c r="K48005" s="9"/>
      <c r="N48005" s="9"/>
      <c r="O48005" s="9"/>
      <c r="P48005" s="9"/>
      <c r="Q48005" s="9"/>
    </row>
    <row r="48006" spans="11:17" x14ac:dyDescent="0.25">
      <c r="K48006" s="9"/>
      <c r="N48006" s="9"/>
      <c r="O48006" s="9"/>
      <c r="P48006" s="9"/>
      <c r="Q48006" s="9"/>
    </row>
    <row r="48007" spans="11:17" x14ac:dyDescent="0.25">
      <c r="K48007" s="9"/>
      <c r="N48007" s="9"/>
      <c r="O48007" s="9"/>
      <c r="P48007" s="9"/>
      <c r="Q48007" s="9"/>
    </row>
    <row r="48008" spans="11:17" x14ac:dyDescent="0.25">
      <c r="K48008" s="9"/>
      <c r="N48008" s="9"/>
      <c r="O48008" s="9"/>
      <c r="P48008" s="9"/>
      <c r="Q48008" s="9"/>
    </row>
    <row r="48009" spans="11:17" x14ac:dyDescent="0.25">
      <c r="K48009" s="9"/>
      <c r="N48009" s="9"/>
      <c r="O48009" s="9"/>
      <c r="P48009" s="9"/>
      <c r="Q48009" s="9"/>
    </row>
    <row r="48010" spans="11:17" x14ac:dyDescent="0.25">
      <c r="K48010" s="9"/>
      <c r="N48010" s="9"/>
      <c r="O48010" s="9"/>
      <c r="P48010" s="9"/>
      <c r="Q48010" s="9"/>
    </row>
    <row r="48011" spans="11:17" x14ac:dyDescent="0.25">
      <c r="K48011" s="9"/>
      <c r="N48011" s="9"/>
      <c r="O48011" s="9"/>
      <c r="P48011" s="9"/>
      <c r="Q48011" s="9"/>
    </row>
    <row r="48012" spans="11:17" x14ac:dyDescent="0.25">
      <c r="K48012" s="9"/>
      <c r="N48012" s="9"/>
      <c r="O48012" s="9"/>
      <c r="P48012" s="9"/>
      <c r="Q48012" s="9"/>
    </row>
    <row r="48013" spans="11:17" x14ac:dyDescent="0.25">
      <c r="K48013" s="9"/>
      <c r="N48013" s="9"/>
      <c r="O48013" s="9"/>
      <c r="P48013" s="9"/>
      <c r="Q48013" s="9"/>
    </row>
    <row r="48014" spans="11:17" x14ac:dyDescent="0.25">
      <c r="K48014" s="9"/>
      <c r="N48014" s="9"/>
      <c r="O48014" s="9"/>
      <c r="P48014" s="9"/>
      <c r="Q48014" s="9"/>
    </row>
    <row r="48015" spans="11:17" x14ac:dyDescent="0.25">
      <c r="K48015" s="9"/>
      <c r="N48015" s="9"/>
      <c r="O48015" s="9"/>
      <c r="P48015" s="9"/>
      <c r="Q48015" s="9"/>
    </row>
    <row r="48016" spans="11:17" x14ac:dyDescent="0.25">
      <c r="K48016" s="9"/>
      <c r="N48016" s="9"/>
      <c r="O48016" s="9"/>
      <c r="P48016" s="9"/>
      <c r="Q48016" s="9"/>
    </row>
    <row r="48017" spans="11:17" x14ac:dyDescent="0.25">
      <c r="K48017" s="9"/>
      <c r="N48017" s="9"/>
      <c r="O48017" s="9"/>
      <c r="P48017" s="9"/>
      <c r="Q48017" s="9"/>
    </row>
    <row r="48018" spans="11:17" x14ac:dyDescent="0.25">
      <c r="K48018" s="9"/>
      <c r="N48018" s="9"/>
      <c r="O48018" s="9"/>
      <c r="P48018" s="9"/>
      <c r="Q48018" s="9"/>
    </row>
    <row r="48019" spans="11:17" x14ac:dyDescent="0.25">
      <c r="K48019" s="9"/>
      <c r="N48019" s="9"/>
      <c r="O48019" s="9"/>
      <c r="P48019" s="9"/>
      <c r="Q48019" s="9"/>
    </row>
    <row r="48020" spans="11:17" x14ac:dyDescent="0.25">
      <c r="K48020" s="9"/>
      <c r="N48020" s="9"/>
      <c r="O48020" s="9"/>
      <c r="P48020" s="9"/>
      <c r="Q48020" s="9"/>
    </row>
    <row r="48021" spans="11:17" x14ac:dyDescent="0.25">
      <c r="K48021" s="9"/>
      <c r="N48021" s="9"/>
      <c r="O48021" s="9"/>
      <c r="P48021" s="9"/>
      <c r="Q48021" s="9"/>
    </row>
    <row r="48022" spans="11:17" x14ac:dyDescent="0.25">
      <c r="K48022" s="9"/>
      <c r="N48022" s="9"/>
      <c r="O48022" s="9"/>
      <c r="P48022" s="9"/>
      <c r="Q48022" s="9"/>
    </row>
    <row r="48023" spans="11:17" x14ac:dyDescent="0.25">
      <c r="K48023" s="9"/>
      <c r="N48023" s="9"/>
      <c r="O48023" s="9"/>
      <c r="P48023" s="9"/>
      <c r="Q48023" s="9"/>
    </row>
    <row r="48024" spans="11:17" x14ac:dyDescent="0.25">
      <c r="K48024" s="9"/>
      <c r="N48024" s="9"/>
      <c r="O48024" s="9"/>
      <c r="P48024" s="9"/>
      <c r="Q48024" s="9"/>
    </row>
    <row r="48025" spans="11:17" x14ac:dyDescent="0.25">
      <c r="K48025" s="9"/>
      <c r="N48025" s="9"/>
      <c r="O48025" s="9"/>
      <c r="P48025" s="9"/>
      <c r="Q48025" s="9"/>
    </row>
    <row r="48026" spans="11:17" x14ac:dyDescent="0.25">
      <c r="K48026" s="9"/>
      <c r="N48026" s="9"/>
      <c r="O48026" s="9"/>
      <c r="P48026" s="9"/>
      <c r="Q48026" s="9"/>
    </row>
    <row r="48027" spans="11:17" x14ac:dyDescent="0.25">
      <c r="K48027" s="9"/>
      <c r="N48027" s="9"/>
      <c r="O48027" s="9"/>
      <c r="P48027" s="9"/>
      <c r="Q48027" s="9"/>
    </row>
    <row r="48028" spans="11:17" x14ac:dyDescent="0.25">
      <c r="K48028" s="9"/>
      <c r="N48028" s="9"/>
      <c r="O48028" s="9"/>
      <c r="P48028" s="9"/>
      <c r="Q48028" s="9"/>
    </row>
    <row r="48029" spans="11:17" x14ac:dyDescent="0.25">
      <c r="K48029" s="9"/>
      <c r="N48029" s="9"/>
      <c r="O48029" s="9"/>
      <c r="P48029" s="9"/>
      <c r="Q48029" s="9"/>
    </row>
    <row r="48030" spans="11:17" x14ac:dyDescent="0.25">
      <c r="K48030" s="9"/>
      <c r="N48030" s="9"/>
      <c r="O48030" s="9"/>
      <c r="P48030" s="9"/>
      <c r="Q48030" s="9"/>
    </row>
    <row r="48031" spans="11:17" x14ac:dyDescent="0.25">
      <c r="K48031" s="9"/>
      <c r="N48031" s="9"/>
      <c r="O48031" s="9"/>
      <c r="P48031" s="9"/>
      <c r="Q48031" s="9"/>
    </row>
    <row r="48032" spans="11:17" x14ac:dyDescent="0.25">
      <c r="K48032" s="9"/>
      <c r="N48032" s="9"/>
      <c r="O48032" s="9"/>
      <c r="P48032" s="9"/>
      <c r="Q48032" s="9"/>
    </row>
    <row r="48033" spans="11:17" x14ac:dyDescent="0.25">
      <c r="K48033" s="9"/>
      <c r="N48033" s="9"/>
      <c r="O48033" s="9"/>
      <c r="P48033" s="9"/>
      <c r="Q48033" s="9"/>
    </row>
    <row r="48034" spans="11:17" x14ac:dyDescent="0.25">
      <c r="K48034" s="9"/>
      <c r="N48034" s="9"/>
      <c r="O48034" s="9"/>
      <c r="P48034" s="9"/>
      <c r="Q48034" s="9"/>
    </row>
    <row r="48035" spans="11:17" x14ac:dyDescent="0.25">
      <c r="K48035" s="9"/>
      <c r="N48035" s="9"/>
      <c r="O48035" s="9"/>
      <c r="P48035" s="9"/>
      <c r="Q48035" s="9"/>
    </row>
    <row r="48036" spans="11:17" x14ac:dyDescent="0.25">
      <c r="K48036" s="9"/>
      <c r="N48036" s="9"/>
      <c r="O48036" s="9"/>
      <c r="P48036" s="9"/>
      <c r="Q48036" s="9"/>
    </row>
    <row r="48037" spans="11:17" x14ac:dyDescent="0.25">
      <c r="K48037" s="9"/>
      <c r="N48037" s="9"/>
      <c r="O48037" s="9"/>
      <c r="P48037" s="9"/>
      <c r="Q48037" s="9"/>
    </row>
    <row r="48038" spans="11:17" x14ac:dyDescent="0.25">
      <c r="K48038" s="9"/>
      <c r="N48038" s="9"/>
      <c r="O48038" s="9"/>
      <c r="P48038" s="9"/>
      <c r="Q48038" s="9"/>
    </row>
    <row r="48039" spans="11:17" x14ac:dyDescent="0.25">
      <c r="K48039" s="9"/>
      <c r="N48039" s="9"/>
      <c r="O48039" s="9"/>
      <c r="P48039" s="9"/>
      <c r="Q48039" s="9"/>
    </row>
    <row r="48040" spans="11:17" x14ac:dyDescent="0.25">
      <c r="K48040" s="9"/>
      <c r="N48040" s="9"/>
      <c r="O48040" s="9"/>
      <c r="P48040" s="9"/>
      <c r="Q48040" s="9"/>
    </row>
    <row r="48041" spans="11:17" x14ac:dyDescent="0.25">
      <c r="K48041" s="9"/>
      <c r="N48041" s="9"/>
      <c r="O48041" s="9"/>
      <c r="P48041" s="9"/>
      <c r="Q48041" s="9"/>
    </row>
    <row r="48042" spans="11:17" x14ac:dyDescent="0.25">
      <c r="K48042" s="9"/>
      <c r="N48042" s="9"/>
      <c r="O48042" s="9"/>
      <c r="P48042" s="9"/>
      <c r="Q48042" s="9"/>
    </row>
    <row r="48043" spans="11:17" x14ac:dyDescent="0.25">
      <c r="K48043" s="9"/>
      <c r="N48043" s="9"/>
      <c r="O48043" s="9"/>
      <c r="P48043" s="9"/>
      <c r="Q48043" s="9"/>
    </row>
    <row r="48044" spans="11:17" x14ac:dyDescent="0.25">
      <c r="K48044" s="9"/>
      <c r="N48044" s="9"/>
      <c r="O48044" s="9"/>
      <c r="P48044" s="9"/>
      <c r="Q48044" s="9"/>
    </row>
    <row r="48045" spans="11:17" x14ac:dyDescent="0.25">
      <c r="K48045" s="9"/>
      <c r="N48045" s="9"/>
      <c r="O48045" s="9"/>
      <c r="P48045" s="9"/>
      <c r="Q48045" s="9"/>
    </row>
    <row r="48046" spans="11:17" x14ac:dyDescent="0.25">
      <c r="K48046" s="9"/>
      <c r="N48046" s="9"/>
      <c r="O48046" s="9"/>
      <c r="P48046" s="9"/>
      <c r="Q48046" s="9"/>
    </row>
    <row r="48047" spans="11:17" x14ac:dyDescent="0.25">
      <c r="K48047" s="9"/>
      <c r="N48047" s="9"/>
      <c r="O48047" s="9"/>
      <c r="P48047" s="9"/>
      <c r="Q48047" s="9"/>
    </row>
    <row r="48048" spans="11:17" x14ac:dyDescent="0.25">
      <c r="K48048" s="9"/>
      <c r="N48048" s="9"/>
      <c r="O48048" s="9"/>
      <c r="P48048" s="9"/>
      <c r="Q48048" s="9"/>
    </row>
    <row r="48049" spans="11:17" x14ac:dyDescent="0.25">
      <c r="K48049" s="9"/>
      <c r="N48049" s="9"/>
      <c r="O48049" s="9"/>
      <c r="P48049" s="9"/>
      <c r="Q48049" s="9"/>
    </row>
    <row r="48050" spans="11:17" x14ac:dyDescent="0.25">
      <c r="K48050" s="9"/>
      <c r="N48050" s="9"/>
      <c r="O48050" s="9"/>
      <c r="P48050" s="9"/>
      <c r="Q48050" s="9"/>
    </row>
    <row r="48051" spans="11:17" x14ac:dyDescent="0.25">
      <c r="K48051" s="9"/>
      <c r="N48051" s="9"/>
      <c r="O48051" s="9"/>
      <c r="P48051" s="9"/>
      <c r="Q48051" s="9"/>
    </row>
    <row r="48052" spans="11:17" x14ac:dyDescent="0.25">
      <c r="K48052" s="9"/>
      <c r="N48052" s="9"/>
      <c r="O48052" s="9"/>
      <c r="P48052" s="9"/>
      <c r="Q48052" s="9"/>
    </row>
    <row r="48053" spans="11:17" x14ac:dyDescent="0.25">
      <c r="K48053" s="9"/>
      <c r="N48053" s="9"/>
      <c r="O48053" s="9"/>
      <c r="P48053" s="9"/>
      <c r="Q48053" s="9"/>
    </row>
    <row r="48054" spans="11:17" x14ac:dyDescent="0.25">
      <c r="K48054" s="9"/>
      <c r="N48054" s="9"/>
      <c r="O48054" s="9"/>
      <c r="P48054" s="9"/>
      <c r="Q48054" s="9"/>
    </row>
    <row r="48055" spans="11:17" x14ac:dyDescent="0.25">
      <c r="K48055" s="9"/>
      <c r="N48055" s="9"/>
      <c r="O48055" s="9"/>
      <c r="P48055" s="9"/>
      <c r="Q48055" s="9"/>
    </row>
    <row r="48056" spans="11:17" x14ac:dyDescent="0.25">
      <c r="K48056" s="9"/>
      <c r="N48056" s="9"/>
      <c r="O48056" s="9"/>
      <c r="P48056" s="9"/>
      <c r="Q48056" s="9"/>
    </row>
    <row r="48057" spans="11:17" x14ac:dyDescent="0.25">
      <c r="K48057" s="9"/>
      <c r="N48057" s="9"/>
      <c r="O48057" s="9"/>
      <c r="P48057" s="9"/>
      <c r="Q48057" s="9"/>
    </row>
    <row r="48058" spans="11:17" x14ac:dyDescent="0.25">
      <c r="K48058" s="9"/>
      <c r="N48058" s="9"/>
      <c r="O48058" s="9"/>
      <c r="P48058" s="9"/>
      <c r="Q48058" s="9"/>
    </row>
    <row r="48059" spans="11:17" x14ac:dyDescent="0.25">
      <c r="K48059" s="9"/>
      <c r="N48059" s="9"/>
      <c r="O48059" s="9"/>
      <c r="P48059" s="9"/>
      <c r="Q48059" s="9"/>
    </row>
    <row r="48060" spans="11:17" x14ac:dyDescent="0.25">
      <c r="K48060" s="9"/>
      <c r="N48060" s="9"/>
      <c r="O48060" s="9"/>
      <c r="P48060" s="9"/>
      <c r="Q48060" s="9"/>
    </row>
    <row r="48061" spans="11:17" x14ac:dyDescent="0.25">
      <c r="K48061" s="9"/>
      <c r="N48061" s="9"/>
      <c r="O48061" s="9"/>
      <c r="P48061" s="9"/>
      <c r="Q48061" s="9"/>
    </row>
    <row r="48062" spans="11:17" x14ac:dyDescent="0.25">
      <c r="K48062" s="9"/>
      <c r="N48062" s="9"/>
      <c r="O48062" s="9"/>
      <c r="P48062" s="9"/>
      <c r="Q48062" s="9"/>
    </row>
    <row r="48063" spans="11:17" x14ac:dyDescent="0.25">
      <c r="K48063" s="9"/>
      <c r="N48063" s="9"/>
      <c r="O48063" s="9"/>
      <c r="P48063" s="9"/>
      <c r="Q48063" s="9"/>
    </row>
    <row r="48064" spans="11:17" x14ac:dyDescent="0.25">
      <c r="K48064" s="9"/>
      <c r="N48064" s="9"/>
      <c r="O48064" s="9"/>
      <c r="P48064" s="9"/>
      <c r="Q48064" s="9"/>
    </row>
    <row r="48065" spans="11:17" x14ac:dyDescent="0.25">
      <c r="K48065" s="9"/>
      <c r="N48065" s="9"/>
      <c r="O48065" s="9"/>
      <c r="P48065" s="9"/>
      <c r="Q48065" s="9"/>
    </row>
    <row r="48066" spans="11:17" x14ac:dyDescent="0.25">
      <c r="K48066" s="9"/>
      <c r="N48066" s="9"/>
      <c r="O48066" s="9"/>
      <c r="P48066" s="9"/>
      <c r="Q48066" s="9"/>
    </row>
    <row r="48067" spans="11:17" x14ac:dyDescent="0.25">
      <c r="K48067" s="9"/>
      <c r="N48067" s="9"/>
      <c r="O48067" s="9"/>
      <c r="P48067" s="9"/>
      <c r="Q48067" s="9"/>
    </row>
    <row r="48068" spans="11:17" x14ac:dyDescent="0.25">
      <c r="K48068" s="9"/>
      <c r="N48068" s="9"/>
      <c r="O48068" s="9"/>
      <c r="P48068" s="9"/>
      <c r="Q48068" s="9"/>
    </row>
    <row r="48069" spans="11:17" x14ac:dyDescent="0.25">
      <c r="K48069" s="9"/>
      <c r="N48069" s="9"/>
      <c r="O48069" s="9"/>
      <c r="P48069" s="9"/>
      <c r="Q48069" s="9"/>
    </row>
    <row r="48070" spans="11:17" x14ac:dyDescent="0.25">
      <c r="K48070" s="9"/>
      <c r="N48070" s="9"/>
      <c r="O48070" s="9"/>
      <c r="P48070" s="9"/>
      <c r="Q48070" s="9"/>
    </row>
    <row r="48071" spans="11:17" x14ac:dyDescent="0.25">
      <c r="K48071" s="9"/>
      <c r="N48071" s="9"/>
      <c r="O48071" s="9"/>
      <c r="P48071" s="9"/>
      <c r="Q48071" s="9"/>
    </row>
    <row r="48072" spans="11:17" x14ac:dyDescent="0.25">
      <c r="K48072" s="9"/>
      <c r="N48072" s="9"/>
      <c r="O48072" s="9"/>
      <c r="P48072" s="9"/>
      <c r="Q48072" s="9"/>
    </row>
    <row r="48073" spans="11:17" x14ac:dyDescent="0.25">
      <c r="K48073" s="9"/>
      <c r="N48073" s="9"/>
      <c r="O48073" s="9"/>
      <c r="P48073" s="9"/>
      <c r="Q48073" s="9"/>
    </row>
    <row r="48074" spans="11:17" x14ac:dyDescent="0.25">
      <c r="K48074" s="9"/>
      <c r="N48074" s="9"/>
      <c r="O48074" s="9"/>
      <c r="P48074" s="9"/>
      <c r="Q48074" s="9"/>
    </row>
    <row r="48075" spans="11:17" x14ac:dyDescent="0.25">
      <c r="K48075" s="9"/>
      <c r="N48075" s="9"/>
      <c r="O48075" s="9"/>
      <c r="P48075" s="9"/>
      <c r="Q48075" s="9"/>
    </row>
    <row r="48076" spans="11:17" x14ac:dyDescent="0.25">
      <c r="K48076" s="9"/>
      <c r="N48076" s="9"/>
      <c r="O48076" s="9"/>
      <c r="P48076" s="9"/>
      <c r="Q48076" s="9"/>
    </row>
    <row r="48077" spans="11:17" x14ac:dyDescent="0.25">
      <c r="K48077" s="9"/>
      <c r="N48077" s="9"/>
      <c r="O48077" s="9"/>
      <c r="P48077" s="9"/>
      <c r="Q48077" s="9"/>
    </row>
    <row r="48078" spans="11:17" x14ac:dyDescent="0.25">
      <c r="K48078" s="9"/>
      <c r="N48078" s="9"/>
      <c r="O48078" s="9"/>
      <c r="P48078" s="9"/>
      <c r="Q48078" s="9"/>
    </row>
    <row r="48079" spans="11:17" x14ac:dyDescent="0.25">
      <c r="K48079" s="9"/>
      <c r="N48079" s="9"/>
      <c r="O48079" s="9"/>
      <c r="P48079" s="9"/>
      <c r="Q48079" s="9"/>
    </row>
    <row r="48080" spans="11:17" x14ac:dyDescent="0.25">
      <c r="K48080" s="9"/>
      <c r="N48080" s="9"/>
      <c r="O48080" s="9"/>
      <c r="P48080" s="9"/>
      <c r="Q48080" s="9"/>
    </row>
    <row r="48081" spans="11:17" x14ac:dyDescent="0.25">
      <c r="K48081" s="9"/>
      <c r="N48081" s="9"/>
      <c r="O48081" s="9"/>
      <c r="P48081" s="9"/>
      <c r="Q48081" s="9"/>
    </row>
    <row r="48082" spans="11:17" x14ac:dyDescent="0.25">
      <c r="K48082" s="9"/>
      <c r="N48082" s="9"/>
      <c r="O48082" s="9"/>
      <c r="P48082" s="9"/>
      <c r="Q48082" s="9"/>
    </row>
    <row r="48083" spans="11:17" x14ac:dyDescent="0.25">
      <c r="K48083" s="9"/>
      <c r="N48083" s="9"/>
      <c r="O48083" s="9"/>
      <c r="P48083" s="9"/>
      <c r="Q48083" s="9"/>
    </row>
    <row r="48084" spans="11:17" x14ac:dyDescent="0.25">
      <c r="K48084" s="9"/>
      <c r="N48084" s="9"/>
      <c r="O48084" s="9"/>
      <c r="P48084" s="9"/>
      <c r="Q48084" s="9"/>
    </row>
    <row r="48085" spans="11:17" x14ac:dyDescent="0.25">
      <c r="K48085" s="9"/>
      <c r="N48085" s="9"/>
      <c r="O48085" s="9"/>
      <c r="P48085" s="9"/>
      <c r="Q48085" s="9"/>
    </row>
    <row r="48086" spans="11:17" x14ac:dyDescent="0.25">
      <c r="K48086" s="9"/>
      <c r="N48086" s="9"/>
      <c r="O48086" s="9"/>
      <c r="P48086" s="9"/>
      <c r="Q48086" s="9"/>
    </row>
    <row r="48087" spans="11:17" x14ac:dyDescent="0.25">
      <c r="K48087" s="9"/>
      <c r="N48087" s="9"/>
      <c r="O48087" s="9"/>
      <c r="P48087" s="9"/>
      <c r="Q48087" s="9"/>
    </row>
    <row r="48088" spans="11:17" x14ac:dyDescent="0.25">
      <c r="K48088" s="9"/>
      <c r="N48088" s="9"/>
      <c r="O48088" s="9"/>
      <c r="P48088" s="9"/>
      <c r="Q48088" s="9"/>
    </row>
    <row r="48089" spans="11:17" x14ac:dyDescent="0.25">
      <c r="K48089" s="9"/>
      <c r="N48089" s="9"/>
      <c r="O48089" s="9"/>
      <c r="P48089" s="9"/>
      <c r="Q48089" s="9"/>
    </row>
    <row r="48090" spans="11:17" x14ac:dyDescent="0.25">
      <c r="K48090" s="9"/>
      <c r="N48090" s="9"/>
      <c r="O48090" s="9"/>
      <c r="P48090" s="9"/>
      <c r="Q48090" s="9"/>
    </row>
    <row r="48091" spans="11:17" x14ac:dyDescent="0.25">
      <c r="K48091" s="9"/>
      <c r="N48091" s="9"/>
      <c r="O48091" s="9"/>
      <c r="P48091" s="9"/>
      <c r="Q48091" s="9"/>
    </row>
    <row r="48092" spans="11:17" x14ac:dyDescent="0.25">
      <c r="K48092" s="9"/>
      <c r="N48092" s="9"/>
      <c r="O48092" s="9"/>
      <c r="P48092" s="9"/>
      <c r="Q48092" s="9"/>
    </row>
    <row r="48093" spans="11:17" x14ac:dyDescent="0.25">
      <c r="K48093" s="9"/>
      <c r="N48093" s="9"/>
      <c r="O48093" s="9"/>
      <c r="P48093" s="9"/>
      <c r="Q48093" s="9"/>
    </row>
    <row r="48094" spans="11:17" x14ac:dyDescent="0.25">
      <c r="K48094" s="9"/>
      <c r="N48094" s="9"/>
      <c r="O48094" s="9"/>
      <c r="P48094" s="9"/>
      <c r="Q48094" s="9"/>
    </row>
    <row r="48095" spans="11:17" x14ac:dyDescent="0.25">
      <c r="K48095" s="9"/>
      <c r="N48095" s="9"/>
      <c r="O48095" s="9"/>
      <c r="P48095" s="9"/>
      <c r="Q48095" s="9"/>
    </row>
    <row r="48096" spans="11:17" x14ac:dyDescent="0.25">
      <c r="K48096" s="9"/>
      <c r="N48096" s="9"/>
      <c r="O48096" s="9"/>
      <c r="P48096" s="9"/>
      <c r="Q48096" s="9"/>
    </row>
    <row r="48097" spans="11:17" x14ac:dyDescent="0.25">
      <c r="K48097" s="9"/>
      <c r="N48097" s="9"/>
      <c r="O48097" s="9"/>
      <c r="P48097" s="9"/>
      <c r="Q48097" s="9"/>
    </row>
    <row r="48098" spans="11:17" x14ac:dyDescent="0.25">
      <c r="K48098" s="9"/>
      <c r="N48098" s="9"/>
      <c r="O48098" s="9"/>
      <c r="P48098" s="9"/>
      <c r="Q48098" s="9"/>
    </row>
    <row r="48099" spans="11:17" x14ac:dyDescent="0.25">
      <c r="K48099" s="9"/>
      <c r="N48099" s="9"/>
      <c r="O48099" s="9"/>
      <c r="P48099" s="9"/>
      <c r="Q48099" s="9"/>
    </row>
    <row r="48100" spans="11:17" x14ac:dyDescent="0.25">
      <c r="K48100" s="9"/>
      <c r="N48100" s="9"/>
      <c r="O48100" s="9"/>
      <c r="P48100" s="9"/>
      <c r="Q48100" s="9"/>
    </row>
    <row r="48101" spans="11:17" x14ac:dyDescent="0.25">
      <c r="K48101" s="9"/>
      <c r="N48101" s="9"/>
      <c r="O48101" s="9"/>
      <c r="P48101" s="9"/>
      <c r="Q48101" s="9"/>
    </row>
    <row r="48102" spans="11:17" x14ac:dyDescent="0.25">
      <c r="K48102" s="9"/>
      <c r="N48102" s="9"/>
      <c r="O48102" s="9"/>
      <c r="P48102" s="9"/>
      <c r="Q48102" s="9"/>
    </row>
    <row r="48103" spans="11:17" x14ac:dyDescent="0.25">
      <c r="K48103" s="9"/>
      <c r="N48103" s="9"/>
      <c r="O48103" s="9"/>
      <c r="P48103" s="9"/>
      <c r="Q48103" s="9"/>
    </row>
    <row r="48104" spans="11:17" x14ac:dyDescent="0.25">
      <c r="K48104" s="9"/>
      <c r="N48104" s="9"/>
      <c r="O48104" s="9"/>
      <c r="P48104" s="9"/>
      <c r="Q48104" s="9"/>
    </row>
    <row r="48105" spans="11:17" x14ac:dyDescent="0.25">
      <c r="K48105" s="9"/>
      <c r="N48105" s="9"/>
      <c r="O48105" s="9"/>
      <c r="P48105" s="9"/>
      <c r="Q48105" s="9"/>
    </row>
    <row r="48106" spans="11:17" x14ac:dyDescent="0.25">
      <c r="K48106" s="9"/>
      <c r="N48106" s="9"/>
      <c r="O48106" s="9"/>
      <c r="P48106" s="9"/>
      <c r="Q48106" s="9"/>
    </row>
    <row r="48107" spans="11:17" x14ac:dyDescent="0.25">
      <c r="K48107" s="9"/>
      <c r="N48107" s="9"/>
      <c r="O48107" s="9"/>
      <c r="P48107" s="9"/>
      <c r="Q48107" s="9"/>
    </row>
    <row r="48108" spans="11:17" x14ac:dyDescent="0.25">
      <c r="K48108" s="9"/>
      <c r="N48108" s="9"/>
      <c r="O48108" s="9"/>
      <c r="P48108" s="9"/>
      <c r="Q48108" s="9"/>
    </row>
    <row r="48109" spans="11:17" x14ac:dyDescent="0.25">
      <c r="K48109" s="9"/>
      <c r="N48109" s="9"/>
      <c r="O48109" s="9"/>
      <c r="P48109" s="9"/>
      <c r="Q48109" s="9"/>
    </row>
    <row r="48110" spans="11:17" x14ac:dyDescent="0.25">
      <c r="K48110" s="9"/>
      <c r="N48110" s="9"/>
      <c r="O48110" s="9"/>
      <c r="P48110" s="9"/>
      <c r="Q48110" s="9"/>
    </row>
    <row r="48111" spans="11:17" x14ac:dyDescent="0.25">
      <c r="K48111" s="9"/>
      <c r="N48111" s="9"/>
      <c r="O48111" s="9"/>
      <c r="P48111" s="9"/>
      <c r="Q48111" s="9"/>
    </row>
    <row r="48112" spans="11:17" x14ac:dyDescent="0.25">
      <c r="K48112" s="9"/>
      <c r="N48112" s="9"/>
      <c r="O48112" s="9"/>
      <c r="P48112" s="9"/>
      <c r="Q48112" s="9"/>
    </row>
    <row r="48113" spans="11:17" x14ac:dyDescent="0.25">
      <c r="K48113" s="9"/>
      <c r="N48113" s="9"/>
      <c r="O48113" s="9"/>
      <c r="P48113" s="9"/>
      <c r="Q48113" s="9"/>
    </row>
    <row r="48114" spans="11:17" x14ac:dyDescent="0.25">
      <c r="K48114" s="9"/>
      <c r="N48114" s="9"/>
      <c r="O48114" s="9"/>
      <c r="P48114" s="9"/>
      <c r="Q48114" s="9"/>
    </row>
    <row r="48115" spans="11:17" x14ac:dyDescent="0.25">
      <c r="K48115" s="9"/>
      <c r="N48115" s="9"/>
      <c r="O48115" s="9"/>
      <c r="P48115" s="9"/>
      <c r="Q48115" s="9"/>
    </row>
    <row r="48116" spans="11:17" x14ac:dyDescent="0.25">
      <c r="K48116" s="9"/>
      <c r="N48116" s="9"/>
      <c r="O48116" s="9"/>
      <c r="P48116" s="9"/>
      <c r="Q48116" s="9"/>
    </row>
    <row r="48117" spans="11:17" x14ac:dyDescent="0.25">
      <c r="K48117" s="9"/>
      <c r="N48117" s="9"/>
      <c r="O48117" s="9"/>
      <c r="P48117" s="9"/>
      <c r="Q48117" s="9"/>
    </row>
    <row r="48118" spans="11:17" x14ac:dyDescent="0.25">
      <c r="K48118" s="9"/>
      <c r="N48118" s="9"/>
      <c r="O48118" s="9"/>
      <c r="P48118" s="9"/>
      <c r="Q48118" s="9"/>
    </row>
    <row r="48119" spans="11:17" x14ac:dyDescent="0.25">
      <c r="K48119" s="9"/>
      <c r="N48119" s="9"/>
      <c r="O48119" s="9"/>
      <c r="P48119" s="9"/>
      <c r="Q48119" s="9"/>
    </row>
    <row r="48120" spans="11:17" x14ac:dyDescent="0.25">
      <c r="K48120" s="9"/>
      <c r="N48120" s="9"/>
      <c r="O48120" s="9"/>
      <c r="P48120" s="9"/>
      <c r="Q48120" s="9"/>
    </row>
    <row r="48121" spans="11:17" x14ac:dyDescent="0.25">
      <c r="K48121" s="9"/>
      <c r="N48121" s="9"/>
      <c r="O48121" s="9"/>
      <c r="P48121" s="9"/>
      <c r="Q48121" s="9"/>
    </row>
    <row r="48122" spans="11:17" x14ac:dyDescent="0.25">
      <c r="K48122" s="9"/>
      <c r="N48122" s="9"/>
      <c r="O48122" s="9"/>
      <c r="P48122" s="9"/>
      <c r="Q48122" s="9"/>
    </row>
    <row r="48123" spans="11:17" x14ac:dyDescent="0.25">
      <c r="K48123" s="9"/>
      <c r="N48123" s="9"/>
      <c r="O48123" s="9"/>
      <c r="P48123" s="9"/>
      <c r="Q48123" s="9"/>
    </row>
    <row r="48124" spans="11:17" x14ac:dyDescent="0.25">
      <c r="K48124" s="9"/>
      <c r="N48124" s="9"/>
      <c r="O48124" s="9"/>
      <c r="P48124" s="9"/>
      <c r="Q48124" s="9"/>
    </row>
    <row r="48125" spans="11:17" x14ac:dyDescent="0.25">
      <c r="K48125" s="9"/>
      <c r="N48125" s="9"/>
      <c r="O48125" s="9"/>
      <c r="P48125" s="9"/>
      <c r="Q48125" s="9"/>
    </row>
    <row r="48126" spans="11:17" x14ac:dyDescent="0.25">
      <c r="K48126" s="9"/>
      <c r="N48126" s="9"/>
      <c r="O48126" s="9"/>
      <c r="P48126" s="9"/>
      <c r="Q48126" s="9"/>
    </row>
    <row r="48127" spans="11:17" x14ac:dyDescent="0.25">
      <c r="K48127" s="9"/>
      <c r="N48127" s="9"/>
      <c r="O48127" s="9"/>
      <c r="P48127" s="9"/>
      <c r="Q48127" s="9"/>
    </row>
    <row r="48128" spans="11:17" x14ac:dyDescent="0.25">
      <c r="K48128" s="9"/>
      <c r="N48128" s="9"/>
      <c r="O48128" s="9"/>
      <c r="P48128" s="9"/>
      <c r="Q48128" s="9"/>
    </row>
    <row r="48129" spans="11:17" x14ac:dyDescent="0.25">
      <c r="K48129" s="9"/>
      <c r="N48129" s="9"/>
      <c r="O48129" s="9"/>
      <c r="P48129" s="9"/>
      <c r="Q48129" s="9"/>
    </row>
    <row r="48130" spans="11:17" x14ac:dyDescent="0.25">
      <c r="K48130" s="9"/>
      <c r="N48130" s="9"/>
      <c r="O48130" s="9"/>
      <c r="P48130" s="9"/>
      <c r="Q48130" s="9"/>
    </row>
    <row r="48131" spans="11:17" x14ac:dyDescent="0.25">
      <c r="K48131" s="9"/>
      <c r="N48131" s="9"/>
      <c r="O48131" s="9"/>
      <c r="P48131" s="9"/>
      <c r="Q48131" s="9"/>
    </row>
    <row r="48132" spans="11:17" x14ac:dyDescent="0.25">
      <c r="K48132" s="9"/>
      <c r="N48132" s="9"/>
      <c r="O48132" s="9"/>
      <c r="P48132" s="9"/>
      <c r="Q48132" s="9"/>
    </row>
    <row r="48133" spans="11:17" x14ac:dyDescent="0.25">
      <c r="K48133" s="9"/>
      <c r="N48133" s="9"/>
      <c r="O48133" s="9"/>
      <c r="P48133" s="9"/>
      <c r="Q48133" s="9"/>
    </row>
    <row r="48134" spans="11:17" x14ac:dyDescent="0.25">
      <c r="K48134" s="9"/>
      <c r="N48134" s="9"/>
      <c r="O48134" s="9"/>
      <c r="P48134" s="9"/>
      <c r="Q48134" s="9"/>
    </row>
    <row r="48135" spans="11:17" x14ac:dyDescent="0.25">
      <c r="K48135" s="9"/>
      <c r="N48135" s="9"/>
      <c r="O48135" s="9"/>
      <c r="P48135" s="9"/>
      <c r="Q48135" s="9"/>
    </row>
    <row r="48136" spans="11:17" x14ac:dyDescent="0.25">
      <c r="K48136" s="9"/>
      <c r="N48136" s="9"/>
      <c r="O48136" s="9"/>
      <c r="P48136" s="9"/>
      <c r="Q48136" s="9"/>
    </row>
    <row r="48137" spans="11:17" x14ac:dyDescent="0.25">
      <c r="K48137" s="9"/>
      <c r="N48137" s="9"/>
      <c r="O48137" s="9"/>
      <c r="P48137" s="9"/>
      <c r="Q48137" s="9"/>
    </row>
    <row r="48138" spans="11:17" x14ac:dyDescent="0.25">
      <c r="K48138" s="9"/>
      <c r="N48138" s="9"/>
      <c r="O48138" s="9"/>
      <c r="P48138" s="9"/>
      <c r="Q48138" s="9"/>
    </row>
    <row r="48139" spans="11:17" x14ac:dyDescent="0.25">
      <c r="K48139" s="9"/>
      <c r="N48139" s="9"/>
      <c r="O48139" s="9"/>
      <c r="P48139" s="9"/>
      <c r="Q48139" s="9"/>
    </row>
    <row r="48140" spans="11:17" x14ac:dyDescent="0.25">
      <c r="K48140" s="9"/>
      <c r="N48140" s="9"/>
      <c r="O48140" s="9"/>
      <c r="P48140" s="9"/>
      <c r="Q48140" s="9"/>
    </row>
    <row r="48141" spans="11:17" x14ac:dyDescent="0.25">
      <c r="K48141" s="9"/>
      <c r="N48141" s="9"/>
      <c r="O48141" s="9"/>
      <c r="P48141" s="9"/>
      <c r="Q48141" s="9"/>
    </row>
    <row r="48142" spans="11:17" x14ac:dyDescent="0.25">
      <c r="K48142" s="9"/>
      <c r="N48142" s="9"/>
      <c r="O48142" s="9"/>
      <c r="P48142" s="9"/>
      <c r="Q48142" s="9"/>
    </row>
    <row r="48143" spans="11:17" x14ac:dyDescent="0.25">
      <c r="K48143" s="9"/>
      <c r="N48143" s="9"/>
      <c r="O48143" s="9"/>
      <c r="P48143" s="9"/>
      <c r="Q48143" s="9"/>
    </row>
    <row r="48144" spans="11:17" x14ac:dyDescent="0.25">
      <c r="K48144" s="9"/>
      <c r="N48144" s="9"/>
      <c r="O48144" s="9"/>
      <c r="P48144" s="9"/>
      <c r="Q48144" s="9"/>
    </row>
    <row r="48145" spans="11:17" x14ac:dyDescent="0.25">
      <c r="K48145" s="9"/>
      <c r="N48145" s="9"/>
      <c r="O48145" s="9"/>
      <c r="P48145" s="9"/>
      <c r="Q48145" s="9"/>
    </row>
    <row r="48146" spans="11:17" x14ac:dyDescent="0.25">
      <c r="K48146" s="9"/>
      <c r="N48146" s="9"/>
      <c r="O48146" s="9"/>
      <c r="P48146" s="9"/>
      <c r="Q48146" s="9"/>
    </row>
    <row r="48147" spans="11:17" x14ac:dyDescent="0.25">
      <c r="K48147" s="9"/>
      <c r="N48147" s="9"/>
      <c r="O48147" s="9"/>
      <c r="P48147" s="9"/>
      <c r="Q48147" s="9"/>
    </row>
    <row r="48148" spans="11:17" x14ac:dyDescent="0.25">
      <c r="K48148" s="9"/>
      <c r="N48148" s="9"/>
      <c r="O48148" s="9"/>
      <c r="P48148" s="9"/>
      <c r="Q48148" s="9"/>
    </row>
    <row r="48149" spans="11:17" x14ac:dyDescent="0.25">
      <c r="K48149" s="9"/>
      <c r="N48149" s="9"/>
      <c r="O48149" s="9"/>
      <c r="P48149" s="9"/>
      <c r="Q48149" s="9"/>
    </row>
    <row r="48150" spans="11:17" x14ac:dyDescent="0.25">
      <c r="K48150" s="9"/>
      <c r="N48150" s="9"/>
      <c r="O48150" s="9"/>
      <c r="P48150" s="9"/>
      <c r="Q48150" s="9"/>
    </row>
    <row r="48151" spans="11:17" x14ac:dyDescent="0.25">
      <c r="K48151" s="9"/>
      <c r="N48151" s="9"/>
      <c r="O48151" s="9"/>
      <c r="P48151" s="9"/>
      <c r="Q48151" s="9"/>
    </row>
    <row r="48152" spans="11:17" x14ac:dyDescent="0.25">
      <c r="K48152" s="9"/>
      <c r="N48152" s="9"/>
      <c r="O48152" s="9"/>
      <c r="P48152" s="9"/>
      <c r="Q48152" s="9"/>
    </row>
    <row r="48153" spans="11:17" x14ac:dyDescent="0.25">
      <c r="K48153" s="9"/>
      <c r="N48153" s="9"/>
      <c r="O48153" s="9"/>
      <c r="P48153" s="9"/>
      <c r="Q48153" s="9"/>
    </row>
    <row r="48154" spans="11:17" x14ac:dyDescent="0.25">
      <c r="K48154" s="9"/>
      <c r="N48154" s="9"/>
      <c r="O48154" s="9"/>
      <c r="P48154" s="9"/>
      <c r="Q48154" s="9"/>
    </row>
    <row r="48155" spans="11:17" x14ac:dyDescent="0.25">
      <c r="K48155" s="9"/>
      <c r="N48155" s="9"/>
      <c r="O48155" s="9"/>
      <c r="P48155" s="9"/>
      <c r="Q48155" s="9"/>
    </row>
    <row r="48156" spans="11:17" x14ac:dyDescent="0.25">
      <c r="K48156" s="9"/>
      <c r="N48156" s="9"/>
      <c r="O48156" s="9"/>
      <c r="P48156" s="9"/>
      <c r="Q48156" s="9"/>
    </row>
    <row r="48157" spans="11:17" x14ac:dyDescent="0.25">
      <c r="K48157" s="9"/>
      <c r="N48157" s="9"/>
      <c r="O48157" s="9"/>
      <c r="P48157" s="9"/>
      <c r="Q48157" s="9"/>
    </row>
    <row r="48158" spans="11:17" x14ac:dyDescent="0.25">
      <c r="K48158" s="9"/>
      <c r="N48158" s="9"/>
      <c r="O48158" s="9"/>
      <c r="P48158" s="9"/>
      <c r="Q48158" s="9"/>
    </row>
    <row r="48159" spans="11:17" x14ac:dyDescent="0.25">
      <c r="K48159" s="9"/>
      <c r="N48159" s="9"/>
      <c r="O48159" s="9"/>
      <c r="P48159" s="9"/>
      <c r="Q48159" s="9"/>
    </row>
    <row r="48160" spans="11:17" x14ac:dyDescent="0.25">
      <c r="K48160" s="9"/>
      <c r="N48160" s="9"/>
      <c r="O48160" s="9"/>
      <c r="P48160" s="9"/>
      <c r="Q48160" s="9"/>
    </row>
    <row r="48161" spans="11:17" x14ac:dyDescent="0.25">
      <c r="K48161" s="9"/>
      <c r="N48161" s="9"/>
      <c r="O48161" s="9"/>
      <c r="P48161" s="9"/>
      <c r="Q48161" s="9"/>
    </row>
    <row r="48162" spans="11:17" x14ac:dyDescent="0.25">
      <c r="K48162" s="9"/>
      <c r="N48162" s="9"/>
      <c r="O48162" s="9"/>
      <c r="P48162" s="9"/>
      <c r="Q48162" s="9"/>
    </row>
    <row r="48163" spans="11:17" x14ac:dyDescent="0.25">
      <c r="K48163" s="9"/>
      <c r="N48163" s="9"/>
      <c r="O48163" s="9"/>
      <c r="P48163" s="9"/>
      <c r="Q48163" s="9"/>
    </row>
    <row r="48164" spans="11:17" x14ac:dyDescent="0.25">
      <c r="K48164" s="9"/>
      <c r="N48164" s="9"/>
      <c r="O48164" s="9"/>
      <c r="P48164" s="9"/>
      <c r="Q48164" s="9"/>
    </row>
    <row r="48165" spans="11:17" x14ac:dyDescent="0.25">
      <c r="K48165" s="9"/>
      <c r="N48165" s="9"/>
      <c r="O48165" s="9"/>
      <c r="P48165" s="9"/>
      <c r="Q48165" s="9"/>
    </row>
    <row r="48166" spans="11:17" x14ac:dyDescent="0.25">
      <c r="K48166" s="9"/>
      <c r="N48166" s="9"/>
      <c r="O48166" s="9"/>
      <c r="P48166" s="9"/>
      <c r="Q48166" s="9"/>
    </row>
    <row r="48167" spans="11:17" x14ac:dyDescent="0.25">
      <c r="K48167" s="9"/>
      <c r="N48167" s="9"/>
      <c r="O48167" s="9"/>
      <c r="P48167" s="9"/>
      <c r="Q48167" s="9"/>
    </row>
    <row r="48168" spans="11:17" x14ac:dyDescent="0.25">
      <c r="K48168" s="9"/>
      <c r="N48168" s="9"/>
      <c r="O48168" s="9"/>
      <c r="P48168" s="9"/>
      <c r="Q48168" s="9"/>
    </row>
    <row r="48169" spans="11:17" x14ac:dyDescent="0.25">
      <c r="K48169" s="9"/>
      <c r="N48169" s="9"/>
      <c r="O48169" s="9"/>
      <c r="P48169" s="9"/>
      <c r="Q48169" s="9"/>
    </row>
    <row r="48170" spans="11:17" x14ac:dyDescent="0.25">
      <c r="K48170" s="9"/>
      <c r="N48170" s="9"/>
      <c r="O48170" s="9"/>
      <c r="P48170" s="9"/>
      <c r="Q48170" s="9"/>
    </row>
    <row r="48171" spans="11:17" x14ac:dyDescent="0.25">
      <c r="K48171" s="9"/>
      <c r="N48171" s="9"/>
      <c r="O48171" s="9"/>
      <c r="P48171" s="9"/>
      <c r="Q48171" s="9"/>
    </row>
    <row r="48172" spans="11:17" x14ac:dyDescent="0.25">
      <c r="K48172" s="9"/>
      <c r="N48172" s="9"/>
      <c r="O48172" s="9"/>
      <c r="P48172" s="9"/>
      <c r="Q48172" s="9"/>
    </row>
    <row r="48173" spans="11:17" x14ac:dyDescent="0.25">
      <c r="K48173" s="9"/>
      <c r="N48173" s="9"/>
      <c r="O48173" s="9"/>
      <c r="P48173" s="9"/>
      <c r="Q48173" s="9"/>
    </row>
    <row r="48174" spans="11:17" x14ac:dyDescent="0.25">
      <c r="K48174" s="9"/>
      <c r="N48174" s="9"/>
      <c r="O48174" s="9"/>
      <c r="P48174" s="9"/>
      <c r="Q48174" s="9"/>
    </row>
    <row r="48175" spans="11:17" x14ac:dyDescent="0.25">
      <c r="K48175" s="9"/>
      <c r="N48175" s="9"/>
      <c r="O48175" s="9"/>
      <c r="P48175" s="9"/>
      <c r="Q48175" s="9"/>
    </row>
    <row r="48176" spans="11:17" x14ac:dyDescent="0.25">
      <c r="K48176" s="9"/>
      <c r="N48176" s="9"/>
      <c r="O48176" s="9"/>
      <c r="P48176" s="9"/>
      <c r="Q48176" s="9"/>
    </row>
    <row r="48177" spans="11:17" x14ac:dyDescent="0.25">
      <c r="K48177" s="9"/>
      <c r="N48177" s="9"/>
      <c r="O48177" s="9"/>
      <c r="P48177" s="9"/>
      <c r="Q48177" s="9"/>
    </row>
    <row r="48178" spans="11:17" x14ac:dyDescent="0.25">
      <c r="K48178" s="9"/>
      <c r="N48178" s="9"/>
      <c r="O48178" s="9"/>
      <c r="P48178" s="9"/>
      <c r="Q48178" s="9"/>
    </row>
    <row r="48179" spans="11:17" x14ac:dyDescent="0.25">
      <c r="K48179" s="9"/>
      <c r="N48179" s="9"/>
      <c r="O48179" s="9"/>
      <c r="P48179" s="9"/>
      <c r="Q48179" s="9"/>
    </row>
    <row r="48180" spans="11:17" x14ac:dyDescent="0.25">
      <c r="K48180" s="9"/>
      <c r="N48180" s="9"/>
      <c r="O48180" s="9"/>
      <c r="P48180" s="9"/>
      <c r="Q48180" s="9"/>
    </row>
    <row r="48181" spans="11:17" x14ac:dyDescent="0.25">
      <c r="K48181" s="9"/>
      <c r="N48181" s="9"/>
      <c r="O48181" s="9"/>
      <c r="P48181" s="9"/>
      <c r="Q48181" s="9"/>
    </row>
    <row r="48182" spans="11:17" x14ac:dyDescent="0.25">
      <c r="K48182" s="9"/>
      <c r="N48182" s="9"/>
      <c r="O48182" s="9"/>
      <c r="P48182" s="9"/>
      <c r="Q48182" s="9"/>
    </row>
    <row r="48183" spans="11:17" x14ac:dyDescent="0.25">
      <c r="K48183" s="9"/>
      <c r="N48183" s="9"/>
      <c r="O48183" s="9"/>
      <c r="P48183" s="9"/>
      <c r="Q48183" s="9"/>
    </row>
    <row r="48184" spans="11:17" x14ac:dyDescent="0.25">
      <c r="K48184" s="9"/>
      <c r="N48184" s="9"/>
      <c r="O48184" s="9"/>
      <c r="P48184" s="9"/>
      <c r="Q48184" s="9"/>
    </row>
    <row r="48185" spans="11:17" x14ac:dyDescent="0.25">
      <c r="K48185" s="9"/>
      <c r="N48185" s="9"/>
      <c r="O48185" s="9"/>
      <c r="P48185" s="9"/>
      <c r="Q48185" s="9"/>
    </row>
    <row r="48186" spans="11:17" x14ac:dyDescent="0.25">
      <c r="K48186" s="9"/>
      <c r="N48186" s="9"/>
      <c r="O48186" s="9"/>
      <c r="P48186" s="9"/>
      <c r="Q48186" s="9"/>
    </row>
    <row r="48187" spans="11:17" x14ac:dyDescent="0.25">
      <c r="K48187" s="9"/>
      <c r="N48187" s="9"/>
      <c r="O48187" s="9"/>
      <c r="P48187" s="9"/>
      <c r="Q48187" s="9"/>
    </row>
    <row r="48188" spans="11:17" x14ac:dyDescent="0.25">
      <c r="K48188" s="9"/>
      <c r="N48188" s="9"/>
      <c r="O48188" s="9"/>
      <c r="P48188" s="9"/>
      <c r="Q48188" s="9"/>
    </row>
    <row r="48189" spans="11:17" x14ac:dyDescent="0.25">
      <c r="K48189" s="9"/>
      <c r="N48189" s="9"/>
      <c r="O48189" s="9"/>
      <c r="P48189" s="9"/>
      <c r="Q48189" s="9"/>
    </row>
    <row r="48190" spans="11:17" x14ac:dyDescent="0.25">
      <c r="K48190" s="9"/>
      <c r="N48190" s="9"/>
      <c r="O48190" s="9"/>
      <c r="P48190" s="9"/>
      <c r="Q48190" s="9"/>
    </row>
    <row r="48191" spans="11:17" x14ac:dyDescent="0.25">
      <c r="K48191" s="9"/>
      <c r="N48191" s="9"/>
      <c r="O48191" s="9"/>
      <c r="P48191" s="9"/>
      <c r="Q48191" s="9"/>
    </row>
    <row r="48192" spans="11:17" x14ac:dyDescent="0.25">
      <c r="K48192" s="9"/>
      <c r="N48192" s="9"/>
      <c r="O48192" s="9"/>
      <c r="P48192" s="9"/>
      <c r="Q48192" s="9"/>
    </row>
    <row r="48193" spans="11:17" x14ac:dyDescent="0.25">
      <c r="K48193" s="9"/>
      <c r="N48193" s="9"/>
      <c r="O48193" s="9"/>
      <c r="P48193" s="9"/>
      <c r="Q48193" s="9"/>
    </row>
    <row r="48194" spans="11:17" x14ac:dyDescent="0.25">
      <c r="K48194" s="9"/>
      <c r="N48194" s="9"/>
      <c r="O48194" s="9"/>
      <c r="P48194" s="9"/>
      <c r="Q48194" s="9"/>
    </row>
    <row r="48195" spans="11:17" x14ac:dyDescent="0.25">
      <c r="K48195" s="9"/>
      <c r="N48195" s="9"/>
      <c r="O48195" s="9"/>
      <c r="P48195" s="9"/>
      <c r="Q48195" s="9"/>
    </row>
    <row r="48196" spans="11:17" x14ac:dyDescent="0.25">
      <c r="K48196" s="9"/>
      <c r="N48196" s="9"/>
      <c r="O48196" s="9"/>
      <c r="P48196" s="9"/>
      <c r="Q48196" s="9"/>
    </row>
    <row r="48197" spans="11:17" x14ac:dyDescent="0.25">
      <c r="K48197" s="9"/>
      <c r="N48197" s="9"/>
      <c r="O48197" s="9"/>
      <c r="P48197" s="9"/>
      <c r="Q48197" s="9"/>
    </row>
    <row r="48198" spans="11:17" x14ac:dyDescent="0.25">
      <c r="K48198" s="9"/>
      <c r="N48198" s="9"/>
      <c r="O48198" s="9"/>
      <c r="P48198" s="9"/>
      <c r="Q48198" s="9"/>
    </row>
    <row r="48199" spans="11:17" x14ac:dyDescent="0.25">
      <c r="K48199" s="9"/>
      <c r="N48199" s="9"/>
      <c r="O48199" s="9"/>
      <c r="P48199" s="9"/>
      <c r="Q48199" s="9"/>
    </row>
    <row r="48200" spans="11:17" x14ac:dyDescent="0.25">
      <c r="K48200" s="9"/>
      <c r="N48200" s="9"/>
      <c r="O48200" s="9"/>
      <c r="P48200" s="9"/>
      <c r="Q48200" s="9"/>
    </row>
    <row r="48201" spans="11:17" x14ac:dyDescent="0.25">
      <c r="K48201" s="9"/>
      <c r="N48201" s="9"/>
      <c r="O48201" s="9"/>
      <c r="P48201" s="9"/>
      <c r="Q48201" s="9"/>
    </row>
    <row r="48202" spans="11:17" x14ac:dyDescent="0.25">
      <c r="K48202" s="9"/>
      <c r="N48202" s="9"/>
      <c r="O48202" s="9"/>
      <c r="P48202" s="9"/>
      <c r="Q48202" s="9"/>
    </row>
    <row r="48203" spans="11:17" x14ac:dyDescent="0.25">
      <c r="K48203" s="9"/>
      <c r="N48203" s="9"/>
      <c r="O48203" s="9"/>
      <c r="P48203" s="9"/>
      <c r="Q48203" s="9"/>
    </row>
    <row r="48204" spans="11:17" x14ac:dyDescent="0.25">
      <c r="K48204" s="9"/>
      <c r="N48204" s="9"/>
      <c r="O48204" s="9"/>
      <c r="P48204" s="9"/>
      <c r="Q48204" s="9"/>
    </row>
    <row r="48205" spans="11:17" x14ac:dyDescent="0.25">
      <c r="K48205" s="9"/>
      <c r="N48205" s="9"/>
      <c r="O48205" s="9"/>
      <c r="P48205" s="9"/>
      <c r="Q48205" s="9"/>
    </row>
    <row r="48206" spans="11:17" x14ac:dyDescent="0.25">
      <c r="K48206" s="9"/>
      <c r="N48206" s="9"/>
      <c r="O48206" s="9"/>
      <c r="P48206" s="9"/>
      <c r="Q48206" s="9"/>
    </row>
    <row r="48207" spans="11:17" x14ac:dyDescent="0.25">
      <c r="K48207" s="9"/>
      <c r="N48207" s="9"/>
      <c r="O48207" s="9"/>
      <c r="P48207" s="9"/>
      <c r="Q48207" s="9"/>
    </row>
    <row r="48208" spans="11:17" x14ac:dyDescent="0.25">
      <c r="K48208" s="9"/>
      <c r="N48208" s="9"/>
      <c r="O48208" s="9"/>
      <c r="P48208" s="9"/>
      <c r="Q48208" s="9"/>
    </row>
    <row r="48209" spans="11:17" x14ac:dyDescent="0.25">
      <c r="K48209" s="9"/>
      <c r="N48209" s="9"/>
      <c r="O48209" s="9"/>
      <c r="P48209" s="9"/>
      <c r="Q48209" s="9"/>
    </row>
    <row r="48210" spans="11:17" x14ac:dyDescent="0.25">
      <c r="K48210" s="9"/>
      <c r="N48210" s="9"/>
      <c r="O48210" s="9"/>
      <c r="P48210" s="9"/>
      <c r="Q48210" s="9"/>
    </row>
    <row r="48211" spans="11:17" x14ac:dyDescent="0.25">
      <c r="K48211" s="9"/>
      <c r="N48211" s="9"/>
      <c r="O48211" s="9"/>
      <c r="P48211" s="9"/>
      <c r="Q48211" s="9"/>
    </row>
    <row r="48212" spans="11:17" x14ac:dyDescent="0.25">
      <c r="K48212" s="9"/>
      <c r="N48212" s="9"/>
      <c r="O48212" s="9"/>
      <c r="P48212" s="9"/>
      <c r="Q48212" s="9"/>
    </row>
    <row r="48213" spans="11:17" x14ac:dyDescent="0.25">
      <c r="K48213" s="9"/>
      <c r="N48213" s="9"/>
      <c r="O48213" s="9"/>
      <c r="P48213" s="9"/>
      <c r="Q48213" s="9"/>
    </row>
    <row r="48214" spans="11:17" x14ac:dyDescent="0.25">
      <c r="K48214" s="9"/>
      <c r="N48214" s="9"/>
      <c r="O48214" s="9"/>
      <c r="P48214" s="9"/>
      <c r="Q48214" s="9"/>
    </row>
    <row r="48215" spans="11:17" x14ac:dyDescent="0.25">
      <c r="K48215" s="9"/>
      <c r="N48215" s="9"/>
      <c r="O48215" s="9"/>
      <c r="P48215" s="9"/>
      <c r="Q48215" s="9"/>
    </row>
    <row r="48216" spans="11:17" x14ac:dyDescent="0.25">
      <c r="K48216" s="9"/>
      <c r="N48216" s="9"/>
      <c r="O48216" s="9"/>
      <c r="P48216" s="9"/>
      <c r="Q48216" s="9"/>
    </row>
    <row r="48217" spans="11:17" x14ac:dyDescent="0.25">
      <c r="K48217" s="9"/>
      <c r="N48217" s="9"/>
      <c r="O48217" s="9"/>
      <c r="P48217" s="9"/>
      <c r="Q48217" s="9"/>
    </row>
    <row r="48218" spans="11:17" x14ac:dyDescent="0.25">
      <c r="K48218" s="9"/>
      <c r="N48218" s="9"/>
      <c r="O48218" s="9"/>
      <c r="P48218" s="9"/>
      <c r="Q48218" s="9"/>
    </row>
    <row r="48219" spans="11:17" x14ac:dyDescent="0.25">
      <c r="K48219" s="9"/>
      <c r="N48219" s="9"/>
      <c r="O48219" s="9"/>
      <c r="P48219" s="9"/>
      <c r="Q48219" s="9"/>
    </row>
    <row r="48220" spans="11:17" x14ac:dyDescent="0.25">
      <c r="K48220" s="9"/>
      <c r="N48220" s="9"/>
      <c r="O48220" s="9"/>
      <c r="P48220" s="9"/>
      <c r="Q48220" s="9"/>
    </row>
    <row r="48221" spans="11:17" x14ac:dyDescent="0.25">
      <c r="K48221" s="9"/>
      <c r="N48221" s="9"/>
      <c r="O48221" s="9"/>
      <c r="P48221" s="9"/>
      <c r="Q48221" s="9"/>
    </row>
    <row r="48222" spans="11:17" x14ac:dyDescent="0.25">
      <c r="K48222" s="9"/>
      <c r="N48222" s="9"/>
      <c r="O48222" s="9"/>
      <c r="P48222" s="9"/>
      <c r="Q48222" s="9"/>
    </row>
    <row r="48223" spans="11:17" x14ac:dyDescent="0.25">
      <c r="K48223" s="9"/>
      <c r="N48223" s="9"/>
      <c r="O48223" s="9"/>
      <c r="P48223" s="9"/>
      <c r="Q48223" s="9"/>
    </row>
    <row r="48224" spans="11:17" x14ac:dyDescent="0.25">
      <c r="K48224" s="9"/>
      <c r="N48224" s="9"/>
      <c r="O48224" s="9"/>
      <c r="P48224" s="9"/>
      <c r="Q48224" s="9"/>
    </row>
    <row r="48225" spans="11:17" x14ac:dyDescent="0.25">
      <c r="K48225" s="9"/>
      <c r="N48225" s="9"/>
      <c r="O48225" s="9"/>
      <c r="P48225" s="9"/>
      <c r="Q48225" s="9"/>
    </row>
    <row r="48226" spans="11:17" x14ac:dyDescent="0.25">
      <c r="K48226" s="9"/>
      <c r="N48226" s="9"/>
      <c r="O48226" s="9"/>
      <c r="P48226" s="9"/>
      <c r="Q48226" s="9"/>
    </row>
    <row r="48227" spans="11:17" x14ac:dyDescent="0.25">
      <c r="K48227" s="9"/>
      <c r="N48227" s="9"/>
      <c r="O48227" s="9"/>
      <c r="P48227" s="9"/>
      <c r="Q48227" s="9"/>
    </row>
    <row r="48228" spans="11:17" x14ac:dyDescent="0.25">
      <c r="K48228" s="9"/>
      <c r="N48228" s="9"/>
      <c r="O48228" s="9"/>
      <c r="P48228" s="9"/>
      <c r="Q48228" s="9"/>
    </row>
    <row r="48229" spans="11:17" x14ac:dyDescent="0.25">
      <c r="K48229" s="9"/>
      <c r="N48229" s="9"/>
      <c r="O48229" s="9"/>
      <c r="P48229" s="9"/>
      <c r="Q48229" s="9"/>
    </row>
    <row r="48230" spans="11:17" x14ac:dyDescent="0.25">
      <c r="K48230" s="9"/>
      <c r="N48230" s="9"/>
      <c r="O48230" s="9"/>
      <c r="P48230" s="9"/>
      <c r="Q48230" s="9"/>
    </row>
    <row r="48231" spans="11:17" x14ac:dyDescent="0.25">
      <c r="K48231" s="9"/>
      <c r="N48231" s="9"/>
      <c r="O48231" s="9"/>
      <c r="P48231" s="9"/>
      <c r="Q48231" s="9"/>
    </row>
    <row r="48232" spans="11:17" x14ac:dyDescent="0.25">
      <c r="K48232" s="9"/>
      <c r="N48232" s="9"/>
      <c r="O48232" s="9"/>
      <c r="P48232" s="9"/>
      <c r="Q48232" s="9"/>
    </row>
    <row r="48233" spans="11:17" x14ac:dyDescent="0.25">
      <c r="K48233" s="9"/>
      <c r="N48233" s="9"/>
      <c r="O48233" s="9"/>
      <c r="P48233" s="9"/>
      <c r="Q48233" s="9"/>
    </row>
    <row r="48234" spans="11:17" x14ac:dyDescent="0.25">
      <c r="K48234" s="9"/>
      <c r="N48234" s="9"/>
      <c r="O48234" s="9"/>
      <c r="P48234" s="9"/>
      <c r="Q48234" s="9"/>
    </row>
    <row r="48235" spans="11:17" x14ac:dyDescent="0.25">
      <c r="K48235" s="9"/>
      <c r="N48235" s="9"/>
      <c r="O48235" s="9"/>
      <c r="P48235" s="9"/>
      <c r="Q48235" s="9"/>
    </row>
    <row r="48236" spans="11:17" x14ac:dyDescent="0.25">
      <c r="K48236" s="9"/>
      <c r="N48236" s="9"/>
      <c r="O48236" s="9"/>
      <c r="P48236" s="9"/>
      <c r="Q48236" s="9"/>
    </row>
    <row r="48237" spans="11:17" x14ac:dyDescent="0.25">
      <c r="K48237" s="9"/>
      <c r="N48237" s="9"/>
      <c r="O48237" s="9"/>
      <c r="P48237" s="9"/>
      <c r="Q48237" s="9"/>
    </row>
    <row r="48238" spans="11:17" x14ac:dyDescent="0.25">
      <c r="K48238" s="9"/>
      <c r="N48238" s="9"/>
      <c r="O48238" s="9"/>
      <c r="P48238" s="9"/>
      <c r="Q48238" s="9"/>
    </row>
    <row r="48239" spans="11:17" x14ac:dyDescent="0.25">
      <c r="K48239" s="9"/>
      <c r="N48239" s="9"/>
      <c r="O48239" s="9"/>
      <c r="P48239" s="9"/>
      <c r="Q48239" s="9"/>
    </row>
    <row r="48240" spans="11:17" x14ac:dyDescent="0.25">
      <c r="K48240" s="9"/>
      <c r="N48240" s="9"/>
      <c r="O48240" s="9"/>
      <c r="P48240" s="9"/>
      <c r="Q48240" s="9"/>
    </row>
    <row r="48241" spans="11:17" x14ac:dyDescent="0.25">
      <c r="K48241" s="9"/>
      <c r="N48241" s="9"/>
      <c r="O48241" s="9"/>
      <c r="P48241" s="9"/>
      <c r="Q48241" s="9"/>
    </row>
    <row r="48242" spans="11:17" x14ac:dyDescent="0.25">
      <c r="K48242" s="9"/>
      <c r="N48242" s="9"/>
      <c r="O48242" s="9"/>
      <c r="P48242" s="9"/>
      <c r="Q48242" s="9"/>
    </row>
    <row r="48243" spans="11:17" x14ac:dyDescent="0.25">
      <c r="K48243" s="9"/>
      <c r="N48243" s="9"/>
      <c r="O48243" s="9"/>
      <c r="P48243" s="9"/>
      <c r="Q48243" s="9"/>
    </row>
    <row r="48244" spans="11:17" x14ac:dyDescent="0.25">
      <c r="K48244" s="9"/>
      <c r="N48244" s="9"/>
      <c r="O48244" s="9"/>
      <c r="P48244" s="9"/>
      <c r="Q48244" s="9"/>
    </row>
    <row r="48245" spans="11:17" x14ac:dyDescent="0.25">
      <c r="K48245" s="9"/>
      <c r="N48245" s="9"/>
      <c r="O48245" s="9"/>
      <c r="P48245" s="9"/>
      <c r="Q48245" s="9"/>
    </row>
    <row r="48246" spans="11:17" x14ac:dyDescent="0.25">
      <c r="K48246" s="9"/>
      <c r="N48246" s="9"/>
      <c r="O48246" s="9"/>
      <c r="P48246" s="9"/>
      <c r="Q48246" s="9"/>
    </row>
    <row r="48247" spans="11:17" x14ac:dyDescent="0.25">
      <c r="K48247" s="9"/>
      <c r="N48247" s="9"/>
      <c r="O48247" s="9"/>
      <c r="P48247" s="9"/>
      <c r="Q48247" s="9"/>
    </row>
    <row r="48248" spans="11:17" x14ac:dyDescent="0.25">
      <c r="K48248" s="9"/>
      <c r="N48248" s="9"/>
      <c r="O48248" s="9"/>
      <c r="P48248" s="9"/>
      <c r="Q48248" s="9"/>
    </row>
    <row r="48249" spans="11:17" x14ac:dyDescent="0.25">
      <c r="K48249" s="9"/>
      <c r="N48249" s="9"/>
      <c r="O48249" s="9"/>
      <c r="P48249" s="9"/>
      <c r="Q48249" s="9"/>
    </row>
    <row r="48250" spans="11:17" x14ac:dyDescent="0.25">
      <c r="K48250" s="9"/>
      <c r="N48250" s="9"/>
      <c r="O48250" s="9"/>
      <c r="P48250" s="9"/>
      <c r="Q48250" s="9"/>
    </row>
    <row r="48251" spans="11:17" x14ac:dyDescent="0.25">
      <c r="K48251" s="9"/>
      <c r="N48251" s="9"/>
      <c r="O48251" s="9"/>
      <c r="P48251" s="9"/>
      <c r="Q48251" s="9"/>
    </row>
    <row r="48252" spans="11:17" x14ac:dyDescent="0.25">
      <c r="K48252" s="9"/>
      <c r="N48252" s="9"/>
      <c r="O48252" s="9"/>
      <c r="P48252" s="9"/>
      <c r="Q48252" s="9"/>
    </row>
    <row r="48253" spans="11:17" x14ac:dyDescent="0.25">
      <c r="K48253" s="9"/>
      <c r="N48253" s="9"/>
      <c r="O48253" s="9"/>
      <c r="P48253" s="9"/>
      <c r="Q48253" s="9"/>
    </row>
    <row r="48254" spans="11:17" x14ac:dyDescent="0.25">
      <c r="K48254" s="9"/>
      <c r="N48254" s="9"/>
      <c r="O48254" s="9"/>
      <c r="P48254" s="9"/>
      <c r="Q48254" s="9"/>
    </row>
    <row r="48255" spans="11:17" x14ac:dyDescent="0.25">
      <c r="K48255" s="9"/>
      <c r="N48255" s="9"/>
      <c r="O48255" s="9"/>
      <c r="P48255" s="9"/>
      <c r="Q48255" s="9"/>
    </row>
    <row r="48256" spans="11:17" x14ac:dyDescent="0.25">
      <c r="K48256" s="9"/>
      <c r="N48256" s="9"/>
      <c r="O48256" s="9"/>
      <c r="P48256" s="9"/>
      <c r="Q48256" s="9"/>
    </row>
    <row r="48257" spans="11:17" x14ac:dyDescent="0.25">
      <c r="K48257" s="9"/>
      <c r="N48257" s="9"/>
      <c r="O48257" s="9"/>
      <c r="P48257" s="9"/>
      <c r="Q48257" s="9"/>
    </row>
    <row r="48258" spans="11:17" x14ac:dyDescent="0.25">
      <c r="K48258" s="9"/>
      <c r="N48258" s="9"/>
      <c r="O48258" s="9"/>
      <c r="P48258" s="9"/>
      <c r="Q48258" s="9"/>
    </row>
    <row r="48259" spans="11:17" x14ac:dyDescent="0.25">
      <c r="K48259" s="9"/>
      <c r="N48259" s="9"/>
      <c r="O48259" s="9"/>
      <c r="P48259" s="9"/>
      <c r="Q48259" s="9"/>
    </row>
    <row r="48260" spans="11:17" x14ac:dyDescent="0.25">
      <c r="K48260" s="9"/>
      <c r="N48260" s="9"/>
      <c r="O48260" s="9"/>
      <c r="P48260" s="9"/>
      <c r="Q48260" s="9"/>
    </row>
    <row r="48261" spans="11:17" x14ac:dyDescent="0.25">
      <c r="K48261" s="9"/>
      <c r="N48261" s="9"/>
      <c r="O48261" s="9"/>
      <c r="P48261" s="9"/>
      <c r="Q48261" s="9"/>
    </row>
    <row r="48262" spans="11:17" x14ac:dyDescent="0.25">
      <c r="K48262" s="9"/>
      <c r="N48262" s="9"/>
      <c r="O48262" s="9"/>
      <c r="P48262" s="9"/>
      <c r="Q48262" s="9"/>
    </row>
    <row r="48263" spans="11:17" x14ac:dyDescent="0.25">
      <c r="K48263" s="9"/>
      <c r="N48263" s="9"/>
      <c r="O48263" s="9"/>
      <c r="P48263" s="9"/>
      <c r="Q48263" s="9"/>
    </row>
    <row r="48264" spans="11:17" x14ac:dyDescent="0.25">
      <c r="K48264" s="9"/>
      <c r="N48264" s="9"/>
      <c r="O48264" s="9"/>
      <c r="P48264" s="9"/>
      <c r="Q48264" s="9"/>
    </row>
    <row r="48265" spans="11:17" x14ac:dyDescent="0.25">
      <c r="K48265" s="9"/>
      <c r="N48265" s="9"/>
      <c r="O48265" s="9"/>
      <c r="P48265" s="9"/>
      <c r="Q48265" s="9"/>
    </row>
    <row r="48266" spans="11:17" x14ac:dyDescent="0.25">
      <c r="K48266" s="9"/>
      <c r="N48266" s="9"/>
      <c r="O48266" s="9"/>
      <c r="P48266" s="9"/>
      <c r="Q48266" s="9"/>
    </row>
    <row r="48267" spans="11:17" x14ac:dyDescent="0.25">
      <c r="K48267" s="9"/>
      <c r="N48267" s="9"/>
      <c r="O48267" s="9"/>
      <c r="P48267" s="9"/>
      <c r="Q48267" s="9"/>
    </row>
    <row r="48268" spans="11:17" x14ac:dyDescent="0.25">
      <c r="K48268" s="9"/>
      <c r="N48268" s="9"/>
      <c r="O48268" s="9"/>
      <c r="P48268" s="9"/>
      <c r="Q48268" s="9"/>
    </row>
    <row r="48269" spans="11:17" x14ac:dyDescent="0.25">
      <c r="K48269" s="9"/>
      <c r="N48269" s="9"/>
      <c r="O48269" s="9"/>
      <c r="P48269" s="9"/>
      <c r="Q48269" s="9"/>
    </row>
    <row r="48270" spans="11:17" x14ac:dyDescent="0.25">
      <c r="K48270" s="9"/>
      <c r="N48270" s="9"/>
      <c r="O48270" s="9"/>
      <c r="P48270" s="9"/>
      <c r="Q48270" s="9"/>
    </row>
    <row r="48271" spans="11:17" x14ac:dyDescent="0.25">
      <c r="K48271" s="9"/>
      <c r="N48271" s="9"/>
      <c r="O48271" s="9"/>
      <c r="P48271" s="9"/>
      <c r="Q48271" s="9"/>
    </row>
    <row r="48272" spans="11:17" x14ac:dyDescent="0.25">
      <c r="K48272" s="9"/>
      <c r="N48272" s="9"/>
      <c r="O48272" s="9"/>
      <c r="P48272" s="9"/>
      <c r="Q48272" s="9"/>
    </row>
    <row r="48273" spans="11:17" x14ac:dyDescent="0.25">
      <c r="K48273" s="9"/>
      <c r="N48273" s="9"/>
      <c r="O48273" s="9"/>
      <c r="P48273" s="9"/>
      <c r="Q48273" s="9"/>
    </row>
    <row r="48274" spans="11:17" x14ac:dyDescent="0.25">
      <c r="K48274" s="9"/>
      <c r="N48274" s="9"/>
      <c r="O48274" s="9"/>
      <c r="P48274" s="9"/>
      <c r="Q48274" s="9"/>
    </row>
    <row r="48275" spans="11:17" x14ac:dyDescent="0.25">
      <c r="K48275" s="9"/>
      <c r="N48275" s="9"/>
      <c r="O48275" s="9"/>
      <c r="P48275" s="9"/>
      <c r="Q48275" s="9"/>
    </row>
    <row r="48276" spans="11:17" x14ac:dyDescent="0.25">
      <c r="K48276" s="9"/>
      <c r="N48276" s="9"/>
      <c r="O48276" s="9"/>
      <c r="P48276" s="9"/>
      <c r="Q48276" s="9"/>
    </row>
    <row r="48277" spans="11:17" x14ac:dyDescent="0.25">
      <c r="K48277" s="9"/>
      <c r="N48277" s="9"/>
      <c r="O48277" s="9"/>
      <c r="P48277" s="9"/>
      <c r="Q48277" s="9"/>
    </row>
    <row r="48278" spans="11:17" x14ac:dyDescent="0.25">
      <c r="K48278" s="9"/>
      <c r="N48278" s="9"/>
      <c r="O48278" s="9"/>
      <c r="P48278" s="9"/>
      <c r="Q48278" s="9"/>
    </row>
    <row r="48279" spans="11:17" x14ac:dyDescent="0.25">
      <c r="K48279" s="9"/>
      <c r="N48279" s="9"/>
      <c r="O48279" s="9"/>
      <c r="P48279" s="9"/>
      <c r="Q48279" s="9"/>
    </row>
    <row r="48280" spans="11:17" x14ac:dyDescent="0.25">
      <c r="K48280" s="9"/>
      <c r="N48280" s="9"/>
      <c r="O48280" s="9"/>
      <c r="P48280" s="9"/>
      <c r="Q48280" s="9"/>
    </row>
    <row r="48281" spans="11:17" x14ac:dyDescent="0.25">
      <c r="K48281" s="9"/>
      <c r="N48281" s="9"/>
      <c r="O48281" s="9"/>
      <c r="P48281" s="9"/>
      <c r="Q48281" s="9"/>
    </row>
    <row r="48282" spans="11:17" x14ac:dyDescent="0.25">
      <c r="K48282" s="9"/>
      <c r="N48282" s="9"/>
      <c r="O48282" s="9"/>
      <c r="P48282" s="9"/>
      <c r="Q48282" s="9"/>
    </row>
    <row r="48283" spans="11:17" x14ac:dyDescent="0.25">
      <c r="K48283" s="9"/>
      <c r="N48283" s="9"/>
      <c r="O48283" s="9"/>
      <c r="P48283" s="9"/>
      <c r="Q48283" s="9"/>
    </row>
    <row r="48284" spans="11:17" x14ac:dyDescent="0.25">
      <c r="K48284" s="9"/>
      <c r="N48284" s="9"/>
      <c r="O48284" s="9"/>
      <c r="P48284" s="9"/>
      <c r="Q48284" s="9"/>
    </row>
    <row r="48285" spans="11:17" x14ac:dyDescent="0.25">
      <c r="K48285" s="9"/>
      <c r="N48285" s="9"/>
      <c r="O48285" s="9"/>
      <c r="P48285" s="9"/>
      <c r="Q48285" s="9"/>
    </row>
    <row r="48286" spans="11:17" x14ac:dyDescent="0.25">
      <c r="K48286" s="9"/>
      <c r="N48286" s="9"/>
      <c r="O48286" s="9"/>
      <c r="P48286" s="9"/>
      <c r="Q48286" s="9"/>
    </row>
    <row r="48287" spans="11:17" x14ac:dyDescent="0.25">
      <c r="K48287" s="9"/>
      <c r="N48287" s="9"/>
      <c r="O48287" s="9"/>
      <c r="P48287" s="9"/>
      <c r="Q48287" s="9"/>
    </row>
    <row r="48288" spans="11:17" x14ac:dyDescent="0.25">
      <c r="K48288" s="9"/>
      <c r="N48288" s="9"/>
      <c r="O48288" s="9"/>
      <c r="P48288" s="9"/>
      <c r="Q48288" s="9"/>
    </row>
    <row r="48289" spans="11:17" x14ac:dyDescent="0.25">
      <c r="K48289" s="9"/>
      <c r="N48289" s="9"/>
      <c r="O48289" s="9"/>
      <c r="P48289" s="9"/>
      <c r="Q48289" s="9"/>
    </row>
    <row r="48290" spans="11:17" x14ac:dyDescent="0.25">
      <c r="K48290" s="9"/>
      <c r="N48290" s="9"/>
      <c r="O48290" s="9"/>
      <c r="P48290" s="9"/>
      <c r="Q48290" s="9"/>
    </row>
    <row r="48291" spans="11:17" x14ac:dyDescent="0.25">
      <c r="K48291" s="9"/>
      <c r="N48291" s="9"/>
      <c r="O48291" s="9"/>
      <c r="P48291" s="9"/>
      <c r="Q48291" s="9"/>
    </row>
    <row r="48292" spans="11:17" x14ac:dyDescent="0.25">
      <c r="K48292" s="9"/>
      <c r="N48292" s="9"/>
      <c r="O48292" s="9"/>
      <c r="P48292" s="9"/>
      <c r="Q48292" s="9"/>
    </row>
    <row r="48293" spans="11:17" x14ac:dyDescent="0.25">
      <c r="K48293" s="9"/>
      <c r="N48293" s="9"/>
      <c r="O48293" s="9"/>
      <c r="P48293" s="9"/>
      <c r="Q48293" s="9"/>
    </row>
    <row r="48294" spans="11:17" x14ac:dyDescent="0.25">
      <c r="K48294" s="9"/>
      <c r="N48294" s="9"/>
      <c r="O48294" s="9"/>
      <c r="P48294" s="9"/>
      <c r="Q48294" s="9"/>
    </row>
    <row r="48295" spans="11:17" x14ac:dyDescent="0.25">
      <c r="K48295" s="9"/>
      <c r="N48295" s="9"/>
      <c r="O48295" s="9"/>
      <c r="P48295" s="9"/>
      <c r="Q48295" s="9"/>
    </row>
    <row r="48296" spans="11:17" x14ac:dyDescent="0.25">
      <c r="K48296" s="9"/>
      <c r="N48296" s="9"/>
      <c r="O48296" s="9"/>
      <c r="P48296" s="9"/>
      <c r="Q48296" s="9"/>
    </row>
    <row r="48297" spans="11:17" x14ac:dyDescent="0.25">
      <c r="K48297" s="9"/>
      <c r="N48297" s="9"/>
      <c r="O48297" s="9"/>
      <c r="P48297" s="9"/>
      <c r="Q48297" s="9"/>
    </row>
    <row r="48298" spans="11:17" x14ac:dyDescent="0.25">
      <c r="K48298" s="9"/>
      <c r="N48298" s="9"/>
      <c r="O48298" s="9"/>
      <c r="P48298" s="9"/>
      <c r="Q48298" s="9"/>
    </row>
    <row r="48299" spans="11:17" x14ac:dyDescent="0.25">
      <c r="K48299" s="9"/>
      <c r="N48299" s="9"/>
      <c r="O48299" s="9"/>
      <c r="P48299" s="9"/>
      <c r="Q48299" s="9"/>
    </row>
    <row r="48300" spans="11:17" x14ac:dyDescent="0.25">
      <c r="K48300" s="9"/>
      <c r="N48300" s="9"/>
      <c r="O48300" s="9"/>
      <c r="P48300" s="9"/>
      <c r="Q48300" s="9"/>
    </row>
    <row r="48301" spans="11:17" x14ac:dyDescent="0.25">
      <c r="K48301" s="9"/>
      <c r="N48301" s="9"/>
      <c r="O48301" s="9"/>
      <c r="P48301" s="9"/>
      <c r="Q48301" s="9"/>
    </row>
    <row r="48302" spans="11:17" x14ac:dyDescent="0.25">
      <c r="K48302" s="9"/>
      <c r="N48302" s="9"/>
      <c r="O48302" s="9"/>
      <c r="P48302" s="9"/>
      <c r="Q48302" s="9"/>
    </row>
    <row r="48303" spans="11:17" x14ac:dyDescent="0.25">
      <c r="K48303" s="9"/>
      <c r="N48303" s="9"/>
      <c r="O48303" s="9"/>
      <c r="P48303" s="9"/>
      <c r="Q48303" s="9"/>
    </row>
    <row r="48304" spans="11:17" x14ac:dyDescent="0.25">
      <c r="K48304" s="9"/>
      <c r="N48304" s="9"/>
      <c r="O48304" s="9"/>
      <c r="P48304" s="9"/>
      <c r="Q48304" s="9"/>
    </row>
    <row r="48305" spans="11:17" x14ac:dyDescent="0.25">
      <c r="K48305" s="9"/>
      <c r="N48305" s="9"/>
      <c r="O48305" s="9"/>
      <c r="P48305" s="9"/>
      <c r="Q48305" s="9"/>
    </row>
    <row r="48306" spans="11:17" x14ac:dyDescent="0.25">
      <c r="K48306" s="9"/>
      <c r="N48306" s="9"/>
      <c r="O48306" s="9"/>
      <c r="P48306" s="9"/>
      <c r="Q48306" s="9"/>
    </row>
    <row r="48307" spans="11:17" x14ac:dyDescent="0.25">
      <c r="K48307" s="9"/>
      <c r="N48307" s="9"/>
      <c r="O48307" s="9"/>
      <c r="P48307" s="9"/>
      <c r="Q48307" s="9"/>
    </row>
    <row r="48308" spans="11:17" x14ac:dyDescent="0.25">
      <c r="K48308" s="9"/>
      <c r="N48308" s="9"/>
      <c r="O48308" s="9"/>
      <c r="P48308" s="9"/>
      <c r="Q48308" s="9"/>
    </row>
    <row r="48309" spans="11:17" x14ac:dyDescent="0.25">
      <c r="K48309" s="9"/>
      <c r="N48309" s="9"/>
      <c r="O48309" s="9"/>
      <c r="P48309" s="9"/>
      <c r="Q48309" s="9"/>
    </row>
    <row r="48310" spans="11:17" x14ac:dyDescent="0.25">
      <c r="K48310" s="9"/>
      <c r="N48310" s="9"/>
      <c r="O48310" s="9"/>
      <c r="P48310" s="9"/>
      <c r="Q48310" s="9"/>
    </row>
    <row r="48311" spans="11:17" x14ac:dyDescent="0.25">
      <c r="K48311" s="9"/>
      <c r="N48311" s="9"/>
      <c r="O48311" s="9"/>
      <c r="P48311" s="9"/>
      <c r="Q48311" s="9"/>
    </row>
    <row r="48312" spans="11:17" x14ac:dyDescent="0.25">
      <c r="K48312" s="9"/>
      <c r="N48312" s="9"/>
      <c r="O48312" s="9"/>
      <c r="P48312" s="9"/>
      <c r="Q48312" s="9"/>
    </row>
    <row r="48313" spans="11:17" x14ac:dyDescent="0.25">
      <c r="K48313" s="9"/>
      <c r="N48313" s="9"/>
      <c r="O48313" s="9"/>
      <c r="P48313" s="9"/>
      <c r="Q48313" s="9"/>
    </row>
    <row r="48314" spans="11:17" x14ac:dyDescent="0.25">
      <c r="K48314" s="9"/>
      <c r="N48314" s="9"/>
      <c r="O48314" s="9"/>
      <c r="P48314" s="9"/>
      <c r="Q48314" s="9"/>
    </row>
    <row r="48315" spans="11:17" x14ac:dyDescent="0.25">
      <c r="K48315" s="9"/>
      <c r="N48315" s="9"/>
      <c r="O48315" s="9"/>
      <c r="P48315" s="9"/>
      <c r="Q48315" s="9"/>
    </row>
    <row r="48316" spans="11:17" x14ac:dyDescent="0.25">
      <c r="K48316" s="9"/>
      <c r="N48316" s="9"/>
      <c r="O48316" s="9"/>
      <c r="P48316" s="9"/>
      <c r="Q48316" s="9"/>
    </row>
    <row r="48317" spans="11:17" x14ac:dyDescent="0.25">
      <c r="K48317" s="9"/>
      <c r="N48317" s="9"/>
      <c r="O48317" s="9"/>
      <c r="P48317" s="9"/>
      <c r="Q48317" s="9"/>
    </row>
    <row r="48318" spans="11:17" x14ac:dyDescent="0.25">
      <c r="K48318" s="9"/>
      <c r="N48318" s="9"/>
      <c r="O48318" s="9"/>
      <c r="P48318" s="9"/>
      <c r="Q48318" s="9"/>
    </row>
    <row r="48319" spans="11:17" x14ac:dyDescent="0.25">
      <c r="K48319" s="9"/>
      <c r="N48319" s="9"/>
      <c r="O48319" s="9"/>
      <c r="P48319" s="9"/>
      <c r="Q48319" s="9"/>
    </row>
    <row r="48320" spans="11:17" x14ac:dyDescent="0.25">
      <c r="K48320" s="9"/>
      <c r="N48320" s="9"/>
      <c r="O48320" s="9"/>
      <c r="P48320" s="9"/>
      <c r="Q48320" s="9"/>
    </row>
    <row r="48321" spans="11:17" x14ac:dyDescent="0.25">
      <c r="K48321" s="9"/>
      <c r="N48321" s="9"/>
      <c r="O48321" s="9"/>
      <c r="P48321" s="9"/>
      <c r="Q48321" s="9"/>
    </row>
    <row r="48322" spans="11:17" x14ac:dyDescent="0.25">
      <c r="K48322" s="9"/>
      <c r="N48322" s="9"/>
      <c r="O48322" s="9"/>
      <c r="P48322" s="9"/>
      <c r="Q48322" s="9"/>
    </row>
    <row r="48323" spans="11:17" x14ac:dyDescent="0.25">
      <c r="K48323" s="9"/>
      <c r="N48323" s="9"/>
      <c r="O48323" s="9"/>
      <c r="P48323" s="9"/>
      <c r="Q48323" s="9"/>
    </row>
    <row r="48324" spans="11:17" x14ac:dyDescent="0.25">
      <c r="K48324" s="9"/>
      <c r="N48324" s="9"/>
      <c r="O48324" s="9"/>
      <c r="P48324" s="9"/>
      <c r="Q48324" s="9"/>
    </row>
    <row r="48325" spans="11:17" x14ac:dyDescent="0.25">
      <c r="K48325" s="9"/>
      <c r="N48325" s="9"/>
      <c r="O48325" s="9"/>
      <c r="P48325" s="9"/>
      <c r="Q48325" s="9"/>
    </row>
    <row r="48326" spans="11:17" x14ac:dyDescent="0.25">
      <c r="K48326" s="9"/>
      <c r="N48326" s="9"/>
      <c r="O48326" s="9"/>
      <c r="P48326" s="9"/>
      <c r="Q48326" s="9"/>
    </row>
    <row r="48327" spans="11:17" x14ac:dyDescent="0.25">
      <c r="K48327" s="9"/>
      <c r="N48327" s="9"/>
      <c r="O48327" s="9"/>
      <c r="P48327" s="9"/>
      <c r="Q48327" s="9"/>
    </row>
    <row r="48328" spans="11:17" x14ac:dyDescent="0.25">
      <c r="K48328" s="9"/>
      <c r="N48328" s="9"/>
      <c r="O48328" s="9"/>
      <c r="P48328" s="9"/>
      <c r="Q48328" s="9"/>
    </row>
    <row r="48329" spans="11:17" x14ac:dyDescent="0.25">
      <c r="K48329" s="9"/>
      <c r="N48329" s="9"/>
      <c r="O48329" s="9"/>
      <c r="P48329" s="9"/>
      <c r="Q48329" s="9"/>
    </row>
    <row r="48330" spans="11:17" x14ac:dyDescent="0.25">
      <c r="K48330" s="9"/>
      <c r="N48330" s="9"/>
      <c r="O48330" s="9"/>
      <c r="P48330" s="9"/>
      <c r="Q48330" s="9"/>
    </row>
    <row r="48331" spans="11:17" x14ac:dyDescent="0.25">
      <c r="K48331" s="9"/>
      <c r="N48331" s="9"/>
      <c r="O48331" s="9"/>
      <c r="P48331" s="9"/>
      <c r="Q48331" s="9"/>
    </row>
    <row r="48332" spans="11:17" x14ac:dyDescent="0.25">
      <c r="K48332" s="9"/>
      <c r="N48332" s="9"/>
      <c r="O48332" s="9"/>
      <c r="P48332" s="9"/>
      <c r="Q48332" s="9"/>
    </row>
    <row r="48333" spans="11:17" x14ac:dyDescent="0.25">
      <c r="K48333" s="9"/>
      <c r="N48333" s="9"/>
      <c r="O48333" s="9"/>
      <c r="P48333" s="9"/>
      <c r="Q48333" s="9"/>
    </row>
    <row r="48334" spans="11:17" x14ac:dyDescent="0.25">
      <c r="K48334" s="9"/>
      <c r="N48334" s="9"/>
      <c r="O48334" s="9"/>
      <c r="P48334" s="9"/>
      <c r="Q48334" s="9"/>
    </row>
    <row r="48335" spans="11:17" x14ac:dyDescent="0.25">
      <c r="K48335" s="9"/>
      <c r="N48335" s="9"/>
      <c r="O48335" s="9"/>
      <c r="P48335" s="9"/>
      <c r="Q48335" s="9"/>
    </row>
    <row r="48336" spans="11:17" x14ac:dyDescent="0.25">
      <c r="K48336" s="9"/>
      <c r="N48336" s="9"/>
      <c r="O48336" s="9"/>
      <c r="P48336" s="9"/>
      <c r="Q48336" s="9"/>
    </row>
    <row r="48337" spans="11:17" x14ac:dyDescent="0.25">
      <c r="K48337" s="9"/>
      <c r="N48337" s="9"/>
      <c r="O48337" s="9"/>
      <c r="P48337" s="9"/>
      <c r="Q48337" s="9"/>
    </row>
    <row r="48338" spans="11:17" x14ac:dyDescent="0.25">
      <c r="K48338" s="9"/>
      <c r="N48338" s="9"/>
      <c r="O48338" s="9"/>
      <c r="P48338" s="9"/>
      <c r="Q48338" s="9"/>
    </row>
    <row r="48339" spans="11:17" x14ac:dyDescent="0.25">
      <c r="K48339" s="9"/>
      <c r="N48339" s="9"/>
      <c r="O48339" s="9"/>
      <c r="P48339" s="9"/>
      <c r="Q48339" s="9"/>
    </row>
    <row r="48340" spans="11:17" x14ac:dyDescent="0.25">
      <c r="K48340" s="9"/>
      <c r="N48340" s="9"/>
      <c r="O48340" s="9"/>
      <c r="P48340" s="9"/>
      <c r="Q48340" s="9"/>
    </row>
    <row r="48341" spans="11:17" x14ac:dyDescent="0.25">
      <c r="K48341" s="9"/>
      <c r="N48341" s="9"/>
      <c r="O48341" s="9"/>
      <c r="P48341" s="9"/>
      <c r="Q48341" s="9"/>
    </row>
    <row r="48342" spans="11:17" x14ac:dyDescent="0.25">
      <c r="K48342" s="9"/>
      <c r="N48342" s="9"/>
      <c r="O48342" s="9"/>
      <c r="P48342" s="9"/>
      <c r="Q48342" s="9"/>
    </row>
    <row r="48343" spans="11:17" x14ac:dyDescent="0.25">
      <c r="K48343" s="9"/>
      <c r="N48343" s="9"/>
      <c r="O48343" s="9"/>
      <c r="P48343" s="9"/>
      <c r="Q48343" s="9"/>
    </row>
    <row r="48344" spans="11:17" x14ac:dyDescent="0.25">
      <c r="K48344" s="9"/>
      <c r="N48344" s="9"/>
      <c r="O48344" s="9"/>
      <c r="P48344" s="9"/>
      <c r="Q48344" s="9"/>
    </row>
    <row r="48345" spans="11:17" x14ac:dyDescent="0.25">
      <c r="K48345" s="9"/>
      <c r="N48345" s="9"/>
      <c r="O48345" s="9"/>
      <c r="P48345" s="9"/>
      <c r="Q48345" s="9"/>
    </row>
    <row r="48346" spans="11:17" x14ac:dyDescent="0.25">
      <c r="K48346" s="9"/>
      <c r="N48346" s="9"/>
      <c r="O48346" s="9"/>
      <c r="P48346" s="9"/>
      <c r="Q48346" s="9"/>
    </row>
    <row r="48347" spans="11:17" x14ac:dyDescent="0.25">
      <c r="K48347" s="9"/>
      <c r="N48347" s="9"/>
      <c r="O48347" s="9"/>
      <c r="P48347" s="9"/>
      <c r="Q48347" s="9"/>
    </row>
    <row r="48348" spans="11:17" x14ac:dyDescent="0.25">
      <c r="K48348" s="9"/>
      <c r="N48348" s="9"/>
      <c r="O48348" s="9"/>
      <c r="P48348" s="9"/>
      <c r="Q48348" s="9"/>
    </row>
    <row r="48349" spans="11:17" x14ac:dyDescent="0.25">
      <c r="K48349" s="9"/>
      <c r="N48349" s="9"/>
      <c r="O48349" s="9"/>
      <c r="P48349" s="9"/>
      <c r="Q48349" s="9"/>
    </row>
    <row r="48350" spans="11:17" x14ac:dyDescent="0.25">
      <c r="K48350" s="9"/>
      <c r="N48350" s="9"/>
      <c r="O48350" s="9"/>
      <c r="P48350" s="9"/>
      <c r="Q48350" s="9"/>
    </row>
    <row r="48351" spans="11:17" x14ac:dyDescent="0.25">
      <c r="K48351" s="9"/>
      <c r="N48351" s="9"/>
      <c r="O48351" s="9"/>
      <c r="P48351" s="9"/>
      <c r="Q48351" s="9"/>
    </row>
    <row r="48352" spans="11:17" x14ac:dyDescent="0.25">
      <c r="K48352" s="9"/>
      <c r="N48352" s="9"/>
      <c r="O48352" s="9"/>
      <c r="P48352" s="9"/>
      <c r="Q48352" s="9"/>
    </row>
    <row r="48353" spans="11:17" x14ac:dyDescent="0.25">
      <c r="K48353" s="9"/>
      <c r="N48353" s="9"/>
      <c r="O48353" s="9"/>
      <c r="P48353" s="9"/>
      <c r="Q48353" s="9"/>
    </row>
    <row r="48354" spans="11:17" x14ac:dyDescent="0.25">
      <c r="K48354" s="9"/>
      <c r="N48354" s="9"/>
      <c r="O48354" s="9"/>
      <c r="P48354" s="9"/>
      <c r="Q48354" s="9"/>
    </row>
    <row r="48355" spans="11:17" x14ac:dyDescent="0.25">
      <c r="K48355" s="9"/>
      <c r="N48355" s="9"/>
      <c r="O48355" s="9"/>
      <c r="P48355" s="9"/>
      <c r="Q48355" s="9"/>
    </row>
    <row r="48356" spans="11:17" x14ac:dyDescent="0.25">
      <c r="K48356" s="9"/>
      <c r="N48356" s="9"/>
      <c r="O48356" s="9"/>
      <c r="P48356" s="9"/>
      <c r="Q48356" s="9"/>
    </row>
    <row r="48357" spans="11:17" x14ac:dyDescent="0.25">
      <c r="K48357" s="9"/>
      <c r="N48357" s="9"/>
      <c r="O48357" s="9"/>
      <c r="P48357" s="9"/>
      <c r="Q48357" s="9"/>
    </row>
    <row r="48358" spans="11:17" x14ac:dyDescent="0.25">
      <c r="K48358" s="9"/>
      <c r="N48358" s="9"/>
      <c r="O48358" s="9"/>
      <c r="P48358" s="9"/>
      <c r="Q48358" s="9"/>
    </row>
    <row r="48359" spans="11:17" x14ac:dyDescent="0.25">
      <c r="K48359" s="9"/>
      <c r="N48359" s="9"/>
      <c r="O48359" s="9"/>
      <c r="P48359" s="9"/>
      <c r="Q48359" s="9"/>
    </row>
    <row r="48360" spans="11:17" x14ac:dyDescent="0.25">
      <c r="K48360" s="9"/>
      <c r="N48360" s="9"/>
      <c r="O48360" s="9"/>
      <c r="P48360" s="9"/>
      <c r="Q48360" s="9"/>
    </row>
    <row r="48361" spans="11:17" x14ac:dyDescent="0.25">
      <c r="K48361" s="9"/>
      <c r="N48361" s="9"/>
      <c r="O48361" s="9"/>
      <c r="P48361" s="9"/>
      <c r="Q48361" s="9"/>
    </row>
    <row r="48362" spans="11:17" x14ac:dyDescent="0.25">
      <c r="K48362" s="9"/>
      <c r="N48362" s="9"/>
      <c r="O48362" s="9"/>
      <c r="P48362" s="9"/>
      <c r="Q48362" s="9"/>
    </row>
    <row r="48363" spans="11:17" x14ac:dyDescent="0.25">
      <c r="K48363" s="9"/>
      <c r="N48363" s="9"/>
      <c r="O48363" s="9"/>
      <c r="P48363" s="9"/>
      <c r="Q48363" s="9"/>
    </row>
    <row r="48364" spans="11:17" x14ac:dyDescent="0.25">
      <c r="K48364" s="9"/>
      <c r="N48364" s="9"/>
      <c r="O48364" s="9"/>
      <c r="P48364" s="9"/>
      <c r="Q48364" s="9"/>
    </row>
    <row r="48365" spans="11:17" x14ac:dyDescent="0.25">
      <c r="K48365" s="9"/>
      <c r="N48365" s="9"/>
      <c r="O48365" s="9"/>
      <c r="P48365" s="9"/>
      <c r="Q48365" s="9"/>
    </row>
    <row r="48366" spans="11:17" x14ac:dyDescent="0.25">
      <c r="K48366" s="9"/>
      <c r="N48366" s="9"/>
      <c r="O48366" s="9"/>
      <c r="P48366" s="9"/>
      <c r="Q48366" s="9"/>
    </row>
    <row r="48367" spans="11:17" x14ac:dyDescent="0.25">
      <c r="K48367" s="9"/>
      <c r="N48367" s="9"/>
      <c r="O48367" s="9"/>
      <c r="P48367" s="9"/>
      <c r="Q48367" s="9"/>
    </row>
    <row r="48368" spans="11:17" x14ac:dyDescent="0.25">
      <c r="K48368" s="9"/>
      <c r="N48368" s="9"/>
      <c r="O48368" s="9"/>
      <c r="P48368" s="9"/>
      <c r="Q48368" s="9"/>
    </row>
    <row r="48369" spans="11:17" x14ac:dyDescent="0.25">
      <c r="K48369" s="9"/>
      <c r="N48369" s="9"/>
      <c r="O48369" s="9"/>
      <c r="P48369" s="9"/>
      <c r="Q48369" s="9"/>
    </row>
    <row r="48370" spans="11:17" x14ac:dyDescent="0.25">
      <c r="K48370" s="9"/>
      <c r="N48370" s="9"/>
      <c r="O48370" s="9"/>
      <c r="P48370" s="9"/>
      <c r="Q48370" s="9"/>
    </row>
    <row r="48371" spans="11:17" x14ac:dyDescent="0.25">
      <c r="K48371" s="9"/>
      <c r="N48371" s="9"/>
      <c r="O48371" s="9"/>
      <c r="P48371" s="9"/>
      <c r="Q48371" s="9"/>
    </row>
    <row r="48372" spans="11:17" x14ac:dyDescent="0.25">
      <c r="K48372" s="9"/>
      <c r="N48372" s="9"/>
      <c r="O48372" s="9"/>
      <c r="P48372" s="9"/>
      <c r="Q48372" s="9"/>
    </row>
    <row r="48373" spans="11:17" x14ac:dyDescent="0.25">
      <c r="K48373" s="9"/>
      <c r="N48373" s="9"/>
      <c r="O48373" s="9"/>
      <c r="P48373" s="9"/>
      <c r="Q48373" s="9"/>
    </row>
    <row r="48374" spans="11:17" x14ac:dyDescent="0.25">
      <c r="K48374" s="9"/>
      <c r="N48374" s="9"/>
      <c r="O48374" s="9"/>
      <c r="P48374" s="9"/>
      <c r="Q48374" s="9"/>
    </row>
    <row r="48375" spans="11:17" x14ac:dyDescent="0.25">
      <c r="K48375" s="9"/>
      <c r="N48375" s="9"/>
      <c r="O48375" s="9"/>
      <c r="P48375" s="9"/>
      <c r="Q48375" s="9"/>
    </row>
    <row r="48376" spans="11:17" x14ac:dyDescent="0.25">
      <c r="K48376" s="9"/>
      <c r="N48376" s="9"/>
      <c r="O48376" s="9"/>
      <c r="P48376" s="9"/>
      <c r="Q48376" s="9"/>
    </row>
    <row r="48377" spans="11:17" x14ac:dyDescent="0.25">
      <c r="K48377" s="9"/>
      <c r="N48377" s="9"/>
      <c r="O48377" s="9"/>
      <c r="P48377" s="9"/>
      <c r="Q48377" s="9"/>
    </row>
    <row r="48378" spans="11:17" x14ac:dyDescent="0.25">
      <c r="K48378" s="9"/>
      <c r="N48378" s="9"/>
      <c r="O48378" s="9"/>
      <c r="P48378" s="9"/>
      <c r="Q48378" s="9"/>
    </row>
    <row r="48379" spans="11:17" x14ac:dyDescent="0.25">
      <c r="K48379" s="9"/>
      <c r="N48379" s="9"/>
      <c r="O48379" s="9"/>
      <c r="P48379" s="9"/>
      <c r="Q48379" s="9"/>
    </row>
    <row r="48380" spans="11:17" x14ac:dyDescent="0.25">
      <c r="K48380" s="9"/>
      <c r="N48380" s="9"/>
      <c r="O48380" s="9"/>
      <c r="P48380" s="9"/>
      <c r="Q48380" s="9"/>
    </row>
    <row r="48381" spans="11:17" x14ac:dyDescent="0.25">
      <c r="K48381" s="9"/>
      <c r="N48381" s="9"/>
      <c r="O48381" s="9"/>
      <c r="P48381" s="9"/>
      <c r="Q48381" s="9"/>
    </row>
    <row r="48382" spans="11:17" x14ac:dyDescent="0.25">
      <c r="K48382" s="9"/>
      <c r="N48382" s="9"/>
      <c r="O48382" s="9"/>
      <c r="P48382" s="9"/>
      <c r="Q48382" s="9"/>
    </row>
    <row r="48383" spans="11:17" x14ac:dyDescent="0.25">
      <c r="K48383" s="9"/>
      <c r="N48383" s="9"/>
      <c r="O48383" s="9"/>
      <c r="P48383" s="9"/>
      <c r="Q48383" s="9"/>
    </row>
    <row r="48384" spans="11:17" x14ac:dyDescent="0.25">
      <c r="K48384" s="9"/>
      <c r="N48384" s="9"/>
      <c r="O48384" s="9"/>
      <c r="P48384" s="9"/>
      <c r="Q48384" s="9"/>
    </row>
    <row r="48385" spans="11:17" x14ac:dyDescent="0.25">
      <c r="K48385" s="9"/>
      <c r="N48385" s="9"/>
      <c r="O48385" s="9"/>
      <c r="P48385" s="9"/>
      <c r="Q48385" s="9"/>
    </row>
    <row r="48386" spans="11:17" x14ac:dyDescent="0.25">
      <c r="K48386" s="9"/>
      <c r="N48386" s="9"/>
      <c r="O48386" s="9"/>
      <c r="P48386" s="9"/>
      <c r="Q48386" s="9"/>
    </row>
    <row r="48387" spans="11:17" x14ac:dyDescent="0.25">
      <c r="K48387" s="9"/>
      <c r="N48387" s="9"/>
      <c r="O48387" s="9"/>
      <c r="P48387" s="9"/>
      <c r="Q48387" s="9"/>
    </row>
    <row r="48388" spans="11:17" x14ac:dyDescent="0.25">
      <c r="K48388" s="9"/>
      <c r="N48388" s="9"/>
      <c r="O48388" s="9"/>
      <c r="P48388" s="9"/>
      <c r="Q48388" s="9"/>
    </row>
    <row r="48389" spans="11:17" x14ac:dyDescent="0.25">
      <c r="K48389" s="9"/>
      <c r="N48389" s="9"/>
      <c r="O48389" s="9"/>
      <c r="P48389" s="9"/>
      <c r="Q48389" s="9"/>
    </row>
    <row r="48390" spans="11:17" x14ac:dyDescent="0.25">
      <c r="K48390" s="9"/>
      <c r="N48390" s="9"/>
      <c r="O48390" s="9"/>
      <c r="P48390" s="9"/>
      <c r="Q48390" s="9"/>
    </row>
    <row r="48391" spans="11:17" x14ac:dyDescent="0.25">
      <c r="K48391" s="9"/>
      <c r="N48391" s="9"/>
      <c r="O48391" s="9"/>
      <c r="P48391" s="9"/>
      <c r="Q48391" s="9"/>
    </row>
    <row r="48392" spans="11:17" x14ac:dyDescent="0.25">
      <c r="K48392" s="9"/>
      <c r="N48392" s="9"/>
      <c r="O48392" s="9"/>
      <c r="P48392" s="9"/>
      <c r="Q48392" s="9"/>
    </row>
    <row r="48393" spans="11:17" x14ac:dyDescent="0.25">
      <c r="K48393" s="9"/>
      <c r="N48393" s="9"/>
      <c r="O48393" s="9"/>
      <c r="P48393" s="9"/>
      <c r="Q48393" s="9"/>
    </row>
    <row r="48394" spans="11:17" x14ac:dyDescent="0.25">
      <c r="K48394" s="9"/>
      <c r="N48394" s="9"/>
      <c r="O48394" s="9"/>
      <c r="P48394" s="9"/>
      <c r="Q48394" s="9"/>
    </row>
    <row r="48395" spans="11:17" x14ac:dyDescent="0.25">
      <c r="K48395" s="9"/>
      <c r="N48395" s="9"/>
      <c r="O48395" s="9"/>
      <c r="P48395" s="9"/>
      <c r="Q48395" s="9"/>
    </row>
    <row r="48396" spans="11:17" x14ac:dyDescent="0.25">
      <c r="K48396" s="9"/>
      <c r="N48396" s="9"/>
      <c r="O48396" s="9"/>
      <c r="P48396" s="9"/>
      <c r="Q48396" s="9"/>
    </row>
    <row r="48397" spans="11:17" x14ac:dyDescent="0.25">
      <c r="K48397" s="9"/>
      <c r="N48397" s="9"/>
      <c r="O48397" s="9"/>
      <c r="P48397" s="9"/>
      <c r="Q48397" s="9"/>
    </row>
    <row r="48398" spans="11:17" x14ac:dyDescent="0.25">
      <c r="K48398" s="9"/>
      <c r="N48398" s="9"/>
      <c r="O48398" s="9"/>
      <c r="P48398" s="9"/>
      <c r="Q48398" s="9"/>
    </row>
    <row r="48399" spans="11:17" x14ac:dyDescent="0.25">
      <c r="K48399" s="9"/>
      <c r="N48399" s="9"/>
      <c r="O48399" s="9"/>
      <c r="P48399" s="9"/>
      <c r="Q48399" s="9"/>
    </row>
    <row r="48400" spans="11:17" x14ac:dyDescent="0.25">
      <c r="K48400" s="9"/>
      <c r="N48400" s="9"/>
      <c r="O48400" s="9"/>
      <c r="P48400" s="9"/>
      <c r="Q48400" s="9"/>
    </row>
    <row r="48401" spans="11:17" x14ac:dyDescent="0.25">
      <c r="K48401" s="9"/>
      <c r="N48401" s="9"/>
      <c r="O48401" s="9"/>
      <c r="P48401" s="9"/>
      <c r="Q48401" s="9"/>
    </row>
    <row r="48402" spans="11:17" x14ac:dyDescent="0.25">
      <c r="K48402" s="9"/>
      <c r="N48402" s="9"/>
      <c r="O48402" s="9"/>
      <c r="P48402" s="9"/>
      <c r="Q48402" s="9"/>
    </row>
    <row r="48403" spans="11:17" x14ac:dyDescent="0.25">
      <c r="K48403" s="9"/>
      <c r="N48403" s="9"/>
      <c r="O48403" s="9"/>
      <c r="P48403" s="9"/>
      <c r="Q48403" s="9"/>
    </row>
    <row r="48404" spans="11:17" x14ac:dyDescent="0.25">
      <c r="K48404" s="9"/>
      <c r="N48404" s="9"/>
      <c r="O48404" s="9"/>
      <c r="P48404" s="9"/>
      <c r="Q48404" s="9"/>
    </row>
    <row r="48405" spans="11:17" x14ac:dyDescent="0.25">
      <c r="K48405" s="9"/>
      <c r="N48405" s="9"/>
      <c r="O48405" s="9"/>
      <c r="P48405" s="9"/>
      <c r="Q48405" s="9"/>
    </row>
    <row r="48406" spans="11:17" x14ac:dyDescent="0.25">
      <c r="K48406" s="9"/>
      <c r="N48406" s="9"/>
      <c r="O48406" s="9"/>
      <c r="P48406" s="9"/>
      <c r="Q48406" s="9"/>
    </row>
    <row r="48407" spans="11:17" x14ac:dyDescent="0.25">
      <c r="K48407" s="9"/>
      <c r="N48407" s="9"/>
      <c r="O48407" s="9"/>
      <c r="P48407" s="9"/>
      <c r="Q48407" s="9"/>
    </row>
    <row r="48408" spans="11:17" x14ac:dyDescent="0.25">
      <c r="K48408" s="9"/>
      <c r="N48408" s="9"/>
      <c r="O48408" s="9"/>
      <c r="P48408" s="9"/>
      <c r="Q48408" s="9"/>
    </row>
    <row r="48409" spans="11:17" x14ac:dyDescent="0.25">
      <c r="K48409" s="9"/>
      <c r="N48409" s="9"/>
      <c r="O48409" s="9"/>
      <c r="P48409" s="9"/>
      <c r="Q48409" s="9"/>
    </row>
    <row r="48410" spans="11:17" x14ac:dyDescent="0.25">
      <c r="K48410" s="9"/>
      <c r="N48410" s="9"/>
      <c r="O48410" s="9"/>
      <c r="P48410" s="9"/>
      <c r="Q48410" s="9"/>
    </row>
    <row r="48411" spans="11:17" x14ac:dyDescent="0.25">
      <c r="K48411" s="9"/>
      <c r="N48411" s="9"/>
      <c r="O48411" s="9"/>
      <c r="P48411" s="9"/>
      <c r="Q48411" s="9"/>
    </row>
    <row r="48412" spans="11:17" x14ac:dyDescent="0.25">
      <c r="K48412" s="9"/>
      <c r="N48412" s="9"/>
      <c r="O48412" s="9"/>
      <c r="P48412" s="9"/>
      <c r="Q48412" s="9"/>
    </row>
    <row r="48413" spans="11:17" x14ac:dyDescent="0.25">
      <c r="K48413" s="9"/>
      <c r="N48413" s="9"/>
      <c r="O48413" s="9"/>
      <c r="P48413" s="9"/>
      <c r="Q48413" s="9"/>
    </row>
    <row r="48414" spans="11:17" x14ac:dyDescent="0.25">
      <c r="K48414" s="9"/>
      <c r="N48414" s="9"/>
      <c r="O48414" s="9"/>
      <c r="P48414" s="9"/>
      <c r="Q48414" s="9"/>
    </row>
    <row r="48415" spans="11:17" x14ac:dyDescent="0.25">
      <c r="K48415" s="9"/>
      <c r="N48415" s="9"/>
      <c r="O48415" s="9"/>
      <c r="P48415" s="9"/>
      <c r="Q48415" s="9"/>
    </row>
    <row r="48416" spans="11:17" x14ac:dyDescent="0.25">
      <c r="K48416" s="9"/>
      <c r="N48416" s="9"/>
      <c r="O48416" s="9"/>
      <c r="P48416" s="9"/>
      <c r="Q48416" s="9"/>
    </row>
    <row r="48417" spans="11:17" x14ac:dyDescent="0.25">
      <c r="K48417" s="9"/>
      <c r="N48417" s="9"/>
      <c r="O48417" s="9"/>
      <c r="P48417" s="9"/>
      <c r="Q48417" s="9"/>
    </row>
    <row r="48418" spans="11:17" x14ac:dyDescent="0.25">
      <c r="K48418" s="9"/>
      <c r="N48418" s="9"/>
      <c r="O48418" s="9"/>
      <c r="P48418" s="9"/>
      <c r="Q48418" s="9"/>
    </row>
    <row r="48419" spans="11:17" x14ac:dyDescent="0.25">
      <c r="K48419" s="9"/>
      <c r="N48419" s="9"/>
      <c r="O48419" s="9"/>
      <c r="P48419" s="9"/>
      <c r="Q48419" s="9"/>
    </row>
    <row r="48420" spans="11:17" x14ac:dyDescent="0.25">
      <c r="K48420" s="9"/>
      <c r="N48420" s="9"/>
      <c r="O48420" s="9"/>
      <c r="P48420" s="9"/>
      <c r="Q48420" s="9"/>
    </row>
    <row r="48421" spans="11:17" x14ac:dyDescent="0.25">
      <c r="K48421" s="9"/>
      <c r="N48421" s="9"/>
      <c r="O48421" s="9"/>
      <c r="P48421" s="9"/>
      <c r="Q48421" s="9"/>
    </row>
    <row r="48422" spans="11:17" x14ac:dyDescent="0.25">
      <c r="K48422" s="9"/>
      <c r="N48422" s="9"/>
      <c r="O48422" s="9"/>
      <c r="P48422" s="9"/>
      <c r="Q48422" s="9"/>
    </row>
    <row r="48423" spans="11:17" x14ac:dyDescent="0.25">
      <c r="K48423" s="9"/>
      <c r="N48423" s="9"/>
      <c r="O48423" s="9"/>
      <c r="P48423" s="9"/>
      <c r="Q48423" s="9"/>
    </row>
    <row r="48424" spans="11:17" x14ac:dyDescent="0.25">
      <c r="K48424" s="9"/>
      <c r="N48424" s="9"/>
      <c r="O48424" s="9"/>
      <c r="P48424" s="9"/>
      <c r="Q48424" s="9"/>
    </row>
    <row r="48425" spans="11:17" x14ac:dyDescent="0.25">
      <c r="K48425" s="9"/>
      <c r="N48425" s="9"/>
      <c r="O48425" s="9"/>
      <c r="P48425" s="9"/>
      <c r="Q48425" s="9"/>
    </row>
    <row r="48426" spans="11:17" x14ac:dyDescent="0.25">
      <c r="K48426" s="9"/>
      <c r="N48426" s="9"/>
      <c r="O48426" s="9"/>
      <c r="P48426" s="9"/>
      <c r="Q48426" s="9"/>
    </row>
    <row r="48427" spans="11:17" x14ac:dyDescent="0.25">
      <c r="K48427" s="9"/>
      <c r="N48427" s="9"/>
      <c r="O48427" s="9"/>
      <c r="P48427" s="9"/>
      <c r="Q48427" s="9"/>
    </row>
    <row r="48428" spans="11:17" x14ac:dyDescent="0.25">
      <c r="K48428" s="9"/>
      <c r="N48428" s="9"/>
      <c r="O48428" s="9"/>
      <c r="P48428" s="9"/>
      <c r="Q48428" s="9"/>
    </row>
    <row r="48429" spans="11:17" x14ac:dyDescent="0.25">
      <c r="K48429" s="9"/>
      <c r="N48429" s="9"/>
      <c r="O48429" s="9"/>
      <c r="P48429" s="9"/>
      <c r="Q48429" s="9"/>
    </row>
    <row r="48430" spans="11:17" x14ac:dyDescent="0.25">
      <c r="K48430" s="9"/>
      <c r="N48430" s="9"/>
      <c r="O48430" s="9"/>
      <c r="P48430" s="9"/>
      <c r="Q48430" s="9"/>
    </row>
    <row r="48431" spans="11:17" x14ac:dyDescent="0.25">
      <c r="K48431" s="9"/>
      <c r="N48431" s="9"/>
      <c r="O48431" s="9"/>
      <c r="P48431" s="9"/>
      <c r="Q48431" s="9"/>
    </row>
    <row r="48432" spans="11:17" x14ac:dyDescent="0.25">
      <c r="K48432" s="9"/>
      <c r="N48432" s="9"/>
      <c r="O48432" s="9"/>
      <c r="P48432" s="9"/>
      <c r="Q48432" s="9"/>
    </row>
    <row r="48433" spans="11:17" x14ac:dyDescent="0.25">
      <c r="K48433" s="9"/>
      <c r="N48433" s="9"/>
      <c r="O48433" s="9"/>
      <c r="P48433" s="9"/>
      <c r="Q48433" s="9"/>
    </row>
    <row r="48434" spans="11:17" x14ac:dyDescent="0.25">
      <c r="K48434" s="9"/>
      <c r="N48434" s="9"/>
      <c r="O48434" s="9"/>
      <c r="P48434" s="9"/>
      <c r="Q48434" s="9"/>
    </row>
    <row r="48435" spans="11:17" x14ac:dyDescent="0.25">
      <c r="K48435" s="9"/>
      <c r="N48435" s="9"/>
      <c r="O48435" s="9"/>
      <c r="P48435" s="9"/>
      <c r="Q48435" s="9"/>
    </row>
    <row r="48436" spans="11:17" x14ac:dyDescent="0.25">
      <c r="K48436" s="9"/>
      <c r="N48436" s="9"/>
      <c r="O48436" s="9"/>
      <c r="P48436" s="9"/>
      <c r="Q48436" s="9"/>
    </row>
    <row r="48437" spans="11:17" x14ac:dyDescent="0.25">
      <c r="K48437" s="9"/>
      <c r="N48437" s="9"/>
      <c r="O48437" s="9"/>
      <c r="P48437" s="9"/>
      <c r="Q48437" s="9"/>
    </row>
    <row r="48438" spans="11:17" x14ac:dyDescent="0.25">
      <c r="K48438" s="9"/>
      <c r="N48438" s="9"/>
      <c r="O48438" s="9"/>
      <c r="P48438" s="9"/>
      <c r="Q48438" s="9"/>
    </row>
    <row r="48439" spans="11:17" x14ac:dyDescent="0.25">
      <c r="K48439" s="9"/>
      <c r="N48439" s="9"/>
      <c r="O48439" s="9"/>
      <c r="P48439" s="9"/>
      <c r="Q48439" s="9"/>
    </row>
    <row r="48440" spans="11:17" x14ac:dyDescent="0.25">
      <c r="K48440" s="9"/>
      <c r="N48440" s="9"/>
      <c r="O48440" s="9"/>
      <c r="P48440" s="9"/>
      <c r="Q48440" s="9"/>
    </row>
    <row r="48441" spans="11:17" x14ac:dyDescent="0.25">
      <c r="K48441" s="9"/>
      <c r="N48441" s="9"/>
      <c r="O48441" s="9"/>
      <c r="P48441" s="9"/>
      <c r="Q48441" s="9"/>
    </row>
    <row r="48442" spans="11:17" x14ac:dyDescent="0.25">
      <c r="K48442" s="9"/>
      <c r="N48442" s="9"/>
      <c r="O48442" s="9"/>
      <c r="P48442" s="9"/>
      <c r="Q48442" s="9"/>
    </row>
    <row r="48443" spans="11:17" x14ac:dyDescent="0.25">
      <c r="K48443" s="9"/>
      <c r="N48443" s="9"/>
      <c r="O48443" s="9"/>
      <c r="P48443" s="9"/>
      <c r="Q48443" s="9"/>
    </row>
    <row r="48444" spans="11:17" x14ac:dyDescent="0.25">
      <c r="K48444" s="9"/>
      <c r="N48444" s="9"/>
      <c r="O48444" s="9"/>
      <c r="P48444" s="9"/>
      <c r="Q48444" s="9"/>
    </row>
    <row r="48445" spans="11:17" x14ac:dyDescent="0.25">
      <c r="K48445" s="9"/>
      <c r="N48445" s="9"/>
      <c r="O48445" s="9"/>
      <c r="P48445" s="9"/>
      <c r="Q48445" s="9"/>
    </row>
    <row r="48446" spans="11:17" x14ac:dyDescent="0.25">
      <c r="K48446" s="9"/>
      <c r="N48446" s="9"/>
      <c r="O48446" s="9"/>
      <c r="P48446" s="9"/>
      <c r="Q48446" s="9"/>
    </row>
    <row r="48447" spans="11:17" x14ac:dyDescent="0.25">
      <c r="K48447" s="9"/>
      <c r="N48447" s="9"/>
      <c r="O48447" s="9"/>
      <c r="P48447" s="9"/>
      <c r="Q48447" s="9"/>
    </row>
    <row r="48448" spans="11:17" x14ac:dyDescent="0.25">
      <c r="K48448" s="9"/>
      <c r="N48448" s="9"/>
      <c r="O48448" s="9"/>
      <c r="P48448" s="9"/>
      <c r="Q48448" s="9"/>
    </row>
    <row r="48449" spans="11:17" x14ac:dyDescent="0.25">
      <c r="K48449" s="9"/>
      <c r="N48449" s="9"/>
      <c r="O48449" s="9"/>
      <c r="P48449" s="9"/>
      <c r="Q48449" s="9"/>
    </row>
    <row r="48450" spans="11:17" x14ac:dyDescent="0.25">
      <c r="K48450" s="9"/>
      <c r="N48450" s="9"/>
      <c r="O48450" s="9"/>
      <c r="P48450" s="9"/>
      <c r="Q48450" s="9"/>
    </row>
    <row r="48451" spans="11:17" x14ac:dyDescent="0.25">
      <c r="K48451" s="9"/>
      <c r="N48451" s="9"/>
      <c r="O48451" s="9"/>
      <c r="P48451" s="9"/>
      <c r="Q48451" s="9"/>
    </row>
    <row r="48452" spans="11:17" x14ac:dyDescent="0.25">
      <c r="K48452" s="9"/>
      <c r="N48452" s="9"/>
      <c r="O48452" s="9"/>
      <c r="P48452" s="9"/>
      <c r="Q48452" s="9"/>
    </row>
    <row r="48453" spans="11:17" x14ac:dyDescent="0.25">
      <c r="K48453" s="9"/>
      <c r="N48453" s="9"/>
      <c r="O48453" s="9"/>
      <c r="P48453" s="9"/>
      <c r="Q48453" s="9"/>
    </row>
    <row r="48454" spans="11:17" x14ac:dyDescent="0.25">
      <c r="K48454" s="9"/>
      <c r="N48454" s="9"/>
      <c r="O48454" s="9"/>
      <c r="P48454" s="9"/>
      <c r="Q48454" s="9"/>
    </row>
    <row r="48455" spans="11:17" x14ac:dyDescent="0.25">
      <c r="K48455" s="9"/>
      <c r="N48455" s="9"/>
      <c r="O48455" s="9"/>
      <c r="P48455" s="9"/>
      <c r="Q48455" s="9"/>
    </row>
    <row r="48456" spans="11:17" x14ac:dyDescent="0.25">
      <c r="K48456" s="9"/>
      <c r="N48456" s="9"/>
      <c r="O48456" s="9"/>
      <c r="P48456" s="9"/>
      <c r="Q48456" s="9"/>
    </row>
    <row r="48457" spans="11:17" x14ac:dyDescent="0.25">
      <c r="K48457" s="9"/>
      <c r="N48457" s="9"/>
      <c r="O48457" s="9"/>
      <c r="P48457" s="9"/>
      <c r="Q48457" s="9"/>
    </row>
    <row r="48458" spans="11:17" x14ac:dyDescent="0.25">
      <c r="K48458" s="9"/>
      <c r="N48458" s="9"/>
      <c r="O48458" s="9"/>
      <c r="P48458" s="9"/>
      <c r="Q48458" s="9"/>
    </row>
    <row r="48459" spans="11:17" x14ac:dyDescent="0.25">
      <c r="K48459" s="9"/>
      <c r="N48459" s="9"/>
      <c r="O48459" s="9"/>
      <c r="P48459" s="9"/>
      <c r="Q48459" s="9"/>
    </row>
    <row r="48460" spans="11:17" x14ac:dyDescent="0.25">
      <c r="K48460" s="9"/>
      <c r="N48460" s="9"/>
      <c r="O48460" s="9"/>
      <c r="P48460" s="9"/>
      <c r="Q48460" s="9"/>
    </row>
    <row r="48461" spans="11:17" x14ac:dyDescent="0.25">
      <c r="K48461" s="9"/>
      <c r="N48461" s="9"/>
      <c r="O48461" s="9"/>
      <c r="P48461" s="9"/>
      <c r="Q48461" s="9"/>
    </row>
    <row r="48462" spans="11:17" x14ac:dyDescent="0.25">
      <c r="K48462" s="9"/>
      <c r="N48462" s="9"/>
      <c r="O48462" s="9"/>
      <c r="P48462" s="9"/>
      <c r="Q48462" s="9"/>
    </row>
    <row r="48463" spans="11:17" x14ac:dyDescent="0.25">
      <c r="K48463" s="9"/>
      <c r="N48463" s="9"/>
      <c r="O48463" s="9"/>
      <c r="P48463" s="9"/>
      <c r="Q48463" s="9"/>
    </row>
    <row r="48464" spans="11:17" x14ac:dyDescent="0.25">
      <c r="K48464" s="9"/>
      <c r="N48464" s="9"/>
      <c r="O48464" s="9"/>
      <c r="P48464" s="9"/>
      <c r="Q48464" s="9"/>
    </row>
    <row r="48465" spans="11:17" x14ac:dyDescent="0.25">
      <c r="K48465" s="9"/>
      <c r="N48465" s="9"/>
      <c r="O48465" s="9"/>
      <c r="P48465" s="9"/>
      <c r="Q48465" s="9"/>
    </row>
    <row r="48466" spans="11:17" x14ac:dyDescent="0.25">
      <c r="K48466" s="9"/>
      <c r="N48466" s="9"/>
      <c r="O48466" s="9"/>
      <c r="P48466" s="9"/>
      <c r="Q48466" s="9"/>
    </row>
    <row r="48467" spans="11:17" x14ac:dyDescent="0.25">
      <c r="K48467" s="9"/>
      <c r="N48467" s="9"/>
      <c r="O48467" s="9"/>
      <c r="P48467" s="9"/>
      <c r="Q48467" s="9"/>
    </row>
    <row r="48468" spans="11:17" x14ac:dyDescent="0.25">
      <c r="K48468" s="9"/>
      <c r="N48468" s="9"/>
      <c r="O48468" s="9"/>
      <c r="P48468" s="9"/>
      <c r="Q48468" s="9"/>
    </row>
    <row r="48469" spans="11:17" x14ac:dyDescent="0.25">
      <c r="K48469" s="9"/>
      <c r="N48469" s="9"/>
      <c r="O48469" s="9"/>
      <c r="P48469" s="9"/>
      <c r="Q48469" s="9"/>
    </row>
    <row r="48470" spans="11:17" x14ac:dyDescent="0.25">
      <c r="K48470" s="9"/>
      <c r="N48470" s="9"/>
      <c r="O48470" s="9"/>
      <c r="P48470" s="9"/>
      <c r="Q48470" s="9"/>
    </row>
    <row r="48471" spans="11:17" x14ac:dyDescent="0.25">
      <c r="K48471" s="9"/>
      <c r="N48471" s="9"/>
      <c r="O48471" s="9"/>
      <c r="P48471" s="9"/>
      <c r="Q48471" s="9"/>
    </row>
    <row r="48472" spans="11:17" x14ac:dyDescent="0.25">
      <c r="K48472" s="9"/>
      <c r="N48472" s="9"/>
      <c r="O48472" s="9"/>
      <c r="P48472" s="9"/>
      <c r="Q48472" s="9"/>
    </row>
    <row r="48473" spans="11:17" x14ac:dyDescent="0.25">
      <c r="K48473" s="9"/>
      <c r="N48473" s="9"/>
      <c r="O48473" s="9"/>
      <c r="P48473" s="9"/>
      <c r="Q48473" s="9"/>
    </row>
    <row r="48474" spans="11:17" x14ac:dyDescent="0.25">
      <c r="K48474" s="9"/>
      <c r="N48474" s="9"/>
      <c r="O48474" s="9"/>
      <c r="P48474" s="9"/>
      <c r="Q48474" s="9"/>
    </row>
    <row r="48475" spans="11:17" x14ac:dyDescent="0.25">
      <c r="K48475" s="9"/>
      <c r="N48475" s="9"/>
      <c r="O48475" s="9"/>
      <c r="P48475" s="9"/>
      <c r="Q48475" s="9"/>
    </row>
    <row r="48476" spans="11:17" x14ac:dyDescent="0.25">
      <c r="K48476" s="9"/>
      <c r="N48476" s="9"/>
      <c r="O48476" s="9"/>
      <c r="P48476" s="9"/>
      <c r="Q48476" s="9"/>
    </row>
    <row r="48477" spans="11:17" x14ac:dyDescent="0.25">
      <c r="K48477" s="9"/>
      <c r="N48477" s="9"/>
      <c r="O48477" s="9"/>
      <c r="P48477" s="9"/>
      <c r="Q48477" s="9"/>
    </row>
    <row r="48478" spans="11:17" x14ac:dyDescent="0.25">
      <c r="K48478" s="9"/>
      <c r="N48478" s="9"/>
      <c r="O48478" s="9"/>
      <c r="P48478" s="9"/>
      <c r="Q48478" s="9"/>
    </row>
    <row r="48479" spans="11:17" x14ac:dyDescent="0.25">
      <c r="K48479" s="9"/>
      <c r="N48479" s="9"/>
      <c r="O48479" s="9"/>
      <c r="P48479" s="9"/>
      <c r="Q48479" s="9"/>
    </row>
    <row r="48480" spans="11:17" x14ac:dyDescent="0.25">
      <c r="K48480" s="9"/>
      <c r="N48480" s="9"/>
      <c r="O48480" s="9"/>
      <c r="P48480" s="9"/>
      <c r="Q48480" s="9"/>
    </row>
    <row r="48481" spans="11:17" x14ac:dyDescent="0.25">
      <c r="K48481" s="9"/>
      <c r="N48481" s="9"/>
      <c r="O48481" s="9"/>
      <c r="P48481" s="9"/>
      <c r="Q48481" s="9"/>
    </row>
    <row r="48482" spans="11:17" x14ac:dyDescent="0.25">
      <c r="K48482" s="9"/>
      <c r="N48482" s="9"/>
      <c r="O48482" s="9"/>
      <c r="P48482" s="9"/>
      <c r="Q48482" s="9"/>
    </row>
    <row r="48483" spans="11:17" x14ac:dyDescent="0.25">
      <c r="K48483" s="9"/>
      <c r="N48483" s="9"/>
      <c r="O48483" s="9"/>
      <c r="P48483" s="9"/>
      <c r="Q48483" s="9"/>
    </row>
    <row r="48484" spans="11:17" x14ac:dyDescent="0.25">
      <c r="K48484" s="9"/>
      <c r="N48484" s="9"/>
      <c r="O48484" s="9"/>
      <c r="P48484" s="9"/>
      <c r="Q48484" s="9"/>
    </row>
    <row r="48485" spans="11:17" x14ac:dyDescent="0.25">
      <c r="K48485" s="9"/>
      <c r="N48485" s="9"/>
      <c r="O48485" s="9"/>
      <c r="P48485" s="9"/>
      <c r="Q48485" s="9"/>
    </row>
    <row r="48486" spans="11:17" x14ac:dyDescent="0.25">
      <c r="K48486" s="9"/>
      <c r="N48486" s="9"/>
      <c r="O48486" s="9"/>
      <c r="P48486" s="9"/>
      <c r="Q48486" s="9"/>
    </row>
    <row r="48487" spans="11:17" x14ac:dyDescent="0.25">
      <c r="K48487" s="9"/>
      <c r="N48487" s="9"/>
      <c r="O48487" s="9"/>
      <c r="P48487" s="9"/>
      <c r="Q48487" s="9"/>
    </row>
    <row r="48488" spans="11:17" x14ac:dyDescent="0.25">
      <c r="K48488" s="9"/>
      <c r="N48488" s="9"/>
      <c r="O48488" s="9"/>
      <c r="P48488" s="9"/>
      <c r="Q48488" s="9"/>
    </row>
    <row r="48489" spans="11:17" x14ac:dyDescent="0.25">
      <c r="K48489" s="9"/>
      <c r="N48489" s="9"/>
      <c r="O48489" s="9"/>
      <c r="P48489" s="9"/>
      <c r="Q48489" s="9"/>
    </row>
    <row r="48490" spans="11:17" x14ac:dyDescent="0.25">
      <c r="K48490" s="9"/>
      <c r="N48490" s="9"/>
      <c r="O48490" s="9"/>
      <c r="P48490" s="9"/>
      <c r="Q48490" s="9"/>
    </row>
    <row r="48491" spans="11:17" x14ac:dyDescent="0.25">
      <c r="K48491" s="9"/>
      <c r="N48491" s="9"/>
      <c r="O48491" s="9"/>
      <c r="P48491" s="9"/>
      <c r="Q48491" s="9"/>
    </row>
    <row r="48492" spans="11:17" x14ac:dyDescent="0.25">
      <c r="K48492" s="9"/>
      <c r="N48492" s="9"/>
      <c r="O48492" s="9"/>
      <c r="P48492" s="9"/>
      <c r="Q48492" s="9"/>
    </row>
    <row r="48493" spans="11:17" x14ac:dyDescent="0.25">
      <c r="K48493" s="9"/>
      <c r="N48493" s="9"/>
      <c r="O48493" s="9"/>
      <c r="P48493" s="9"/>
      <c r="Q48493" s="9"/>
    </row>
    <row r="48494" spans="11:17" x14ac:dyDescent="0.25">
      <c r="K48494" s="9"/>
      <c r="N48494" s="9"/>
      <c r="O48494" s="9"/>
      <c r="P48494" s="9"/>
      <c r="Q48494" s="9"/>
    </row>
    <row r="48495" spans="11:17" x14ac:dyDescent="0.25">
      <c r="K48495" s="9"/>
      <c r="N48495" s="9"/>
      <c r="O48495" s="9"/>
      <c r="P48495" s="9"/>
      <c r="Q48495" s="9"/>
    </row>
    <row r="48496" spans="11:17" x14ac:dyDescent="0.25">
      <c r="K48496" s="9"/>
      <c r="N48496" s="9"/>
      <c r="O48496" s="9"/>
      <c r="P48496" s="9"/>
      <c r="Q48496" s="9"/>
    </row>
    <row r="48497" spans="11:17" x14ac:dyDescent="0.25">
      <c r="K48497" s="9"/>
      <c r="N48497" s="9"/>
      <c r="O48497" s="9"/>
      <c r="P48497" s="9"/>
      <c r="Q48497" s="9"/>
    </row>
    <row r="48498" spans="11:17" x14ac:dyDescent="0.25">
      <c r="K48498" s="9"/>
      <c r="N48498" s="9"/>
      <c r="O48498" s="9"/>
      <c r="P48498" s="9"/>
      <c r="Q48498" s="9"/>
    </row>
    <row r="48499" spans="11:17" x14ac:dyDescent="0.25">
      <c r="K48499" s="9"/>
      <c r="N48499" s="9"/>
      <c r="O48499" s="9"/>
      <c r="P48499" s="9"/>
      <c r="Q48499" s="9"/>
    </row>
    <row r="48500" spans="11:17" x14ac:dyDescent="0.25">
      <c r="K48500" s="9"/>
      <c r="N48500" s="9"/>
      <c r="O48500" s="9"/>
      <c r="P48500" s="9"/>
      <c r="Q48500" s="9"/>
    </row>
    <row r="48501" spans="11:17" x14ac:dyDescent="0.25">
      <c r="K48501" s="9"/>
      <c r="N48501" s="9"/>
      <c r="O48501" s="9"/>
      <c r="P48501" s="9"/>
      <c r="Q48501" s="9"/>
    </row>
    <row r="48502" spans="11:17" x14ac:dyDescent="0.25">
      <c r="K48502" s="9"/>
      <c r="N48502" s="9"/>
      <c r="O48502" s="9"/>
      <c r="P48502" s="9"/>
      <c r="Q48502" s="9"/>
    </row>
    <row r="48503" spans="11:17" x14ac:dyDescent="0.25">
      <c r="K48503" s="9"/>
      <c r="N48503" s="9"/>
      <c r="O48503" s="9"/>
      <c r="P48503" s="9"/>
      <c r="Q48503" s="9"/>
    </row>
    <row r="48504" spans="11:17" x14ac:dyDescent="0.25">
      <c r="K48504" s="9"/>
      <c r="N48504" s="9"/>
      <c r="O48504" s="9"/>
      <c r="P48504" s="9"/>
      <c r="Q48504" s="9"/>
    </row>
    <row r="48505" spans="11:17" x14ac:dyDescent="0.25">
      <c r="K48505" s="9"/>
      <c r="N48505" s="9"/>
      <c r="O48505" s="9"/>
      <c r="P48505" s="9"/>
      <c r="Q48505" s="9"/>
    </row>
    <row r="48506" spans="11:17" x14ac:dyDescent="0.25">
      <c r="K48506" s="9"/>
      <c r="N48506" s="9"/>
      <c r="O48506" s="9"/>
      <c r="P48506" s="9"/>
      <c r="Q48506" s="9"/>
    </row>
    <row r="48507" spans="11:17" x14ac:dyDescent="0.25">
      <c r="K48507" s="9"/>
      <c r="N48507" s="9"/>
      <c r="O48507" s="9"/>
      <c r="P48507" s="9"/>
      <c r="Q48507" s="9"/>
    </row>
    <row r="48508" spans="11:17" x14ac:dyDescent="0.25">
      <c r="K48508" s="9"/>
      <c r="N48508" s="9"/>
      <c r="O48508" s="9"/>
      <c r="P48508" s="9"/>
      <c r="Q48508" s="9"/>
    </row>
    <row r="48509" spans="11:17" x14ac:dyDescent="0.25">
      <c r="K48509" s="9"/>
      <c r="N48509" s="9"/>
      <c r="O48509" s="9"/>
      <c r="P48509" s="9"/>
      <c r="Q48509" s="9"/>
    </row>
    <row r="48510" spans="11:17" x14ac:dyDescent="0.25">
      <c r="K48510" s="9"/>
      <c r="N48510" s="9"/>
      <c r="O48510" s="9"/>
      <c r="P48510" s="9"/>
      <c r="Q48510" s="9"/>
    </row>
    <row r="48511" spans="11:17" x14ac:dyDescent="0.25">
      <c r="K48511" s="9"/>
      <c r="N48511" s="9"/>
      <c r="O48511" s="9"/>
      <c r="P48511" s="9"/>
      <c r="Q48511" s="9"/>
    </row>
    <row r="48512" spans="11:17" x14ac:dyDescent="0.25">
      <c r="K48512" s="9"/>
      <c r="N48512" s="9"/>
      <c r="O48512" s="9"/>
      <c r="P48512" s="9"/>
      <c r="Q48512" s="9"/>
    </row>
    <row r="48513" spans="11:17" x14ac:dyDescent="0.25">
      <c r="K48513" s="9"/>
      <c r="N48513" s="9"/>
      <c r="O48513" s="9"/>
      <c r="P48513" s="9"/>
      <c r="Q48513" s="9"/>
    </row>
    <row r="48514" spans="11:17" x14ac:dyDescent="0.25">
      <c r="K48514" s="9"/>
      <c r="N48514" s="9"/>
      <c r="O48514" s="9"/>
      <c r="P48514" s="9"/>
      <c r="Q48514" s="9"/>
    </row>
    <row r="48515" spans="11:17" x14ac:dyDescent="0.25">
      <c r="K48515" s="9"/>
      <c r="N48515" s="9"/>
      <c r="O48515" s="9"/>
      <c r="P48515" s="9"/>
      <c r="Q48515" s="9"/>
    </row>
    <row r="48516" spans="11:17" x14ac:dyDescent="0.25">
      <c r="K48516" s="9"/>
      <c r="N48516" s="9"/>
      <c r="O48516" s="9"/>
      <c r="P48516" s="9"/>
      <c r="Q48516" s="9"/>
    </row>
    <row r="48517" spans="11:17" x14ac:dyDescent="0.25">
      <c r="K48517" s="9"/>
      <c r="N48517" s="9"/>
      <c r="O48517" s="9"/>
      <c r="P48517" s="9"/>
      <c r="Q48517" s="9"/>
    </row>
    <row r="48518" spans="11:17" x14ac:dyDescent="0.25">
      <c r="K48518" s="9"/>
      <c r="N48518" s="9"/>
      <c r="O48518" s="9"/>
      <c r="P48518" s="9"/>
      <c r="Q48518" s="9"/>
    </row>
    <row r="48519" spans="11:17" x14ac:dyDescent="0.25">
      <c r="K48519" s="9"/>
      <c r="N48519" s="9"/>
      <c r="O48519" s="9"/>
      <c r="P48519" s="9"/>
      <c r="Q48519" s="9"/>
    </row>
    <row r="48520" spans="11:17" x14ac:dyDescent="0.25">
      <c r="K48520" s="9"/>
      <c r="N48520" s="9"/>
      <c r="O48520" s="9"/>
      <c r="P48520" s="9"/>
      <c r="Q48520" s="9"/>
    </row>
    <row r="48521" spans="11:17" x14ac:dyDescent="0.25">
      <c r="K48521" s="9"/>
      <c r="N48521" s="9"/>
      <c r="O48521" s="9"/>
      <c r="P48521" s="9"/>
      <c r="Q48521" s="9"/>
    </row>
    <row r="48522" spans="11:17" x14ac:dyDescent="0.25">
      <c r="K48522" s="9"/>
      <c r="N48522" s="9"/>
      <c r="O48522" s="9"/>
      <c r="P48522" s="9"/>
      <c r="Q48522" s="9"/>
    </row>
    <row r="48523" spans="11:17" x14ac:dyDescent="0.25">
      <c r="K48523" s="9"/>
      <c r="N48523" s="9"/>
      <c r="O48523" s="9"/>
      <c r="P48523" s="9"/>
      <c r="Q48523" s="9"/>
    </row>
    <row r="48524" spans="11:17" x14ac:dyDescent="0.25">
      <c r="K48524" s="9"/>
      <c r="N48524" s="9"/>
      <c r="O48524" s="9"/>
      <c r="P48524" s="9"/>
      <c r="Q48524" s="9"/>
    </row>
    <row r="48525" spans="11:17" x14ac:dyDescent="0.25">
      <c r="K48525" s="9"/>
      <c r="N48525" s="9"/>
      <c r="O48525" s="9"/>
      <c r="P48525" s="9"/>
      <c r="Q48525" s="9"/>
    </row>
    <row r="48526" spans="11:17" x14ac:dyDescent="0.25">
      <c r="K48526" s="9"/>
      <c r="N48526" s="9"/>
      <c r="O48526" s="9"/>
      <c r="P48526" s="9"/>
      <c r="Q48526" s="9"/>
    </row>
    <row r="48527" spans="11:17" x14ac:dyDescent="0.25">
      <c r="K48527" s="9"/>
      <c r="N48527" s="9"/>
      <c r="O48527" s="9"/>
      <c r="P48527" s="9"/>
      <c r="Q48527" s="9"/>
    </row>
    <row r="48528" spans="11:17" x14ac:dyDescent="0.25">
      <c r="K48528" s="9"/>
      <c r="N48528" s="9"/>
      <c r="O48528" s="9"/>
      <c r="P48528" s="9"/>
      <c r="Q48528" s="9"/>
    </row>
    <row r="48529" spans="11:17" x14ac:dyDescent="0.25">
      <c r="K48529" s="9"/>
      <c r="N48529" s="9"/>
      <c r="O48529" s="9"/>
      <c r="P48529" s="9"/>
      <c r="Q48529" s="9"/>
    </row>
    <row r="48530" spans="11:17" x14ac:dyDescent="0.25">
      <c r="K48530" s="9"/>
      <c r="N48530" s="9"/>
      <c r="O48530" s="9"/>
      <c r="P48530" s="9"/>
      <c r="Q48530" s="9"/>
    </row>
    <row r="48531" spans="11:17" x14ac:dyDescent="0.25">
      <c r="K48531" s="9"/>
      <c r="N48531" s="9"/>
      <c r="O48531" s="9"/>
      <c r="P48531" s="9"/>
      <c r="Q48531" s="9"/>
    </row>
    <row r="48532" spans="11:17" x14ac:dyDescent="0.25">
      <c r="K48532" s="9"/>
      <c r="N48532" s="9"/>
      <c r="O48532" s="9"/>
      <c r="P48532" s="9"/>
      <c r="Q48532" s="9"/>
    </row>
    <row r="48533" spans="11:17" x14ac:dyDescent="0.25">
      <c r="K48533" s="9"/>
      <c r="N48533" s="9"/>
      <c r="O48533" s="9"/>
      <c r="P48533" s="9"/>
      <c r="Q48533" s="9"/>
    </row>
    <row r="48534" spans="11:17" x14ac:dyDescent="0.25">
      <c r="K48534" s="9"/>
      <c r="N48534" s="9"/>
      <c r="O48534" s="9"/>
      <c r="P48534" s="9"/>
      <c r="Q48534" s="9"/>
    </row>
    <row r="48535" spans="11:17" x14ac:dyDescent="0.25">
      <c r="K48535" s="9"/>
      <c r="N48535" s="9"/>
      <c r="O48535" s="9"/>
      <c r="P48535" s="9"/>
      <c r="Q48535" s="9"/>
    </row>
    <row r="48536" spans="11:17" x14ac:dyDescent="0.25">
      <c r="K48536" s="9"/>
      <c r="N48536" s="9"/>
      <c r="O48536" s="9"/>
      <c r="P48536" s="9"/>
      <c r="Q48536" s="9"/>
    </row>
    <row r="48537" spans="11:17" x14ac:dyDescent="0.25">
      <c r="K48537" s="9"/>
      <c r="N48537" s="9"/>
      <c r="O48537" s="9"/>
      <c r="P48537" s="9"/>
      <c r="Q48537" s="9"/>
    </row>
    <row r="48538" spans="11:17" x14ac:dyDescent="0.25">
      <c r="K48538" s="9"/>
      <c r="N48538" s="9"/>
      <c r="O48538" s="9"/>
      <c r="P48538" s="9"/>
      <c r="Q48538" s="9"/>
    </row>
    <row r="48539" spans="11:17" x14ac:dyDescent="0.25">
      <c r="K48539" s="9"/>
      <c r="N48539" s="9"/>
      <c r="O48539" s="9"/>
      <c r="P48539" s="9"/>
      <c r="Q48539" s="9"/>
    </row>
    <row r="48540" spans="11:17" x14ac:dyDescent="0.25">
      <c r="K48540" s="9"/>
      <c r="N48540" s="9"/>
      <c r="O48540" s="9"/>
      <c r="P48540" s="9"/>
      <c r="Q48540" s="9"/>
    </row>
    <row r="48541" spans="11:17" x14ac:dyDescent="0.25">
      <c r="K48541" s="9"/>
      <c r="N48541" s="9"/>
      <c r="O48541" s="9"/>
      <c r="P48541" s="9"/>
      <c r="Q48541" s="9"/>
    </row>
    <row r="48542" spans="11:17" x14ac:dyDescent="0.25">
      <c r="K48542" s="9"/>
      <c r="N48542" s="9"/>
      <c r="O48542" s="9"/>
      <c r="P48542" s="9"/>
      <c r="Q48542" s="9"/>
    </row>
    <row r="48543" spans="11:17" x14ac:dyDescent="0.25">
      <c r="K48543" s="9"/>
      <c r="N48543" s="9"/>
      <c r="O48543" s="9"/>
      <c r="P48543" s="9"/>
      <c r="Q48543" s="9"/>
    </row>
    <row r="48544" spans="11:17" x14ac:dyDescent="0.25">
      <c r="K48544" s="9"/>
      <c r="N48544" s="9"/>
      <c r="O48544" s="9"/>
      <c r="P48544" s="9"/>
      <c r="Q48544" s="9"/>
    </row>
    <row r="48545" spans="11:17" x14ac:dyDescent="0.25">
      <c r="K48545" s="9"/>
      <c r="N48545" s="9"/>
      <c r="O48545" s="9"/>
      <c r="P48545" s="9"/>
      <c r="Q48545" s="9"/>
    </row>
    <row r="48546" spans="11:17" x14ac:dyDescent="0.25">
      <c r="K48546" s="9"/>
      <c r="N48546" s="9"/>
      <c r="O48546" s="9"/>
      <c r="P48546" s="9"/>
      <c r="Q48546" s="9"/>
    </row>
    <row r="48547" spans="11:17" x14ac:dyDescent="0.25">
      <c r="K48547" s="9"/>
      <c r="N48547" s="9"/>
      <c r="O48547" s="9"/>
      <c r="P48547" s="9"/>
      <c r="Q48547" s="9"/>
    </row>
    <row r="48548" spans="11:17" x14ac:dyDescent="0.25">
      <c r="K48548" s="9"/>
      <c r="N48548" s="9"/>
      <c r="O48548" s="9"/>
      <c r="P48548" s="9"/>
      <c r="Q48548" s="9"/>
    </row>
    <row r="48549" spans="11:17" x14ac:dyDescent="0.25">
      <c r="K48549" s="9"/>
      <c r="N48549" s="9"/>
      <c r="O48549" s="9"/>
      <c r="P48549" s="9"/>
      <c r="Q48549" s="9"/>
    </row>
    <row r="48550" spans="11:17" x14ac:dyDescent="0.25">
      <c r="K48550" s="9"/>
      <c r="N48550" s="9"/>
      <c r="O48550" s="9"/>
      <c r="P48550" s="9"/>
      <c r="Q48550" s="9"/>
    </row>
    <row r="48551" spans="11:17" x14ac:dyDescent="0.25">
      <c r="K48551" s="9"/>
      <c r="N48551" s="9"/>
      <c r="O48551" s="9"/>
      <c r="P48551" s="9"/>
      <c r="Q48551" s="9"/>
    </row>
    <row r="48552" spans="11:17" x14ac:dyDescent="0.25">
      <c r="K48552" s="9"/>
      <c r="N48552" s="9"/>
      <c r="O48552" s="9"/>
      <c r="P48552" s="9"/>
      <c r="Q48552" s="9"/>
    </row>
    <row r="48553" spans="11:17" x14ac:dyDescent="0.25">
      <c r="K48553" s="9"/>
      <c r="N48553" s="9"/>
      <c r="O48553" s="9"/>
      <c r="P48553" s="9"/>
      <c r="Q48553" s="9"/>
    </row>
    <row r="48554" spans="11:17" x14ac:dyDescent="0.25">
      <c r="K48554" s="9"/>
      <c r="N48554" s="9"/>
      <c r="O48554" s="9"/>
      <c r="P48554" s="9"/>
      <c r="Q48554" s="9"/>
    </row>
    <row r="48555" spans="11:17" x14ac:dyDescent="0.25">
      <c r="K48555" s="9"/>
      <c r="N48555" s="9"/>
      <c r="O48555" s="9"/>
      <c r="P48555" s="9"/>
      <c r="Q48555" s="9"/>
    </row>
    <row r="48556" spans="11:17" x14ac:dyDescent="0.25">
      <c r="K48556" s="9"/>
      <c r="N48556" s="9"/>
      <c r="O48556" s="9"/>
      <c r="P48556" s="9"/>
      <c r="Q48556" s="9"/>
    </row>
    <row r="48557" spans="11:17" x14ac:dyDescent="0.25">
      <c r="K48557" s="9"/>
      <c r="N48557" s="9"/>
      <c r="O48557" s="9"/>
      <c r="P48557" s="9"/>
      <c r="Q48557" s="9"/>
    </row>
    <row r="48558" spans="11:17" x14ac:dyDescent="0.25">
      <c r="K48558" s="9"/>
      <c r="N48558" s="9"/>
      <c r="O48558" s="9"/>
      <c r="P48558" s="9"/>
      <c r="Q48558" s="9"/>
    </row>
    <row r="48559" spans="11:17" x14ac:dyDescent="0.25">
      <c r="K48559" s="9"/>
      <c r="N48559" s="9"/>
      <c r="O48559" s="9"/>
      <c r="P48559" s="9"/>
      <c r="Q48559" s="9"/>
    </row>
    <row r="48560" spans="11:17" x14ac:dyDescent="0.25">
      <c r="K48560" s="9"/>
      <c r="N48560" s="9"/>
      <c r="O48560" s="9"/>
      <c r="P48560" s="9"/>
      <c r="Q48560" s="9"/>
    </row>
    <row r="48561" spans="11:17" x14ac:dyDescent="0.25">
      <c r="K48561" s="9"/>
      <c r="N48561" s="9"/>
      <c r="O48561" s="9"/>
      <c r="P48561" s="9"/>
      <c r="Q48561" s="9"/>
    </row>
    <row r="48562" spans="11:17" x14ac:dyDescent="0.25">
      <c r="K48562" s="9"/>
      <c r="N48562" s="9"/>
      <c r="O48562" s="9"/>
      <c r="P48562" s="9"/>
      <c r="Q48562" s="9"/>
    </row>
    <row r="48563" spans="11:17" x14ac:dyDescent="0.25">
      <c r="K48563" s="9"/>
      <c r="N48563" s="9"/>
      <c r="O48563" s="9"/>
      <c r="P48563" s="9"/>
      <c r="Q48563" s="9"/>
    </row>
    <row r="48564" spans="11:17" x14ac:dyDescent="0.25">
      <c r="K48564" s="9"/>
      <c r="N48564" s="9"/>
      <c r="O48564" s="9"/>
      <c r="P48564" s="9"/>
      <c r="Q48564" s="9"/>
    </row>
    <row r="48565" spans="11:17" x14ac:dyDescent="0.25">
      <c r="K48565" s="9"/>
      <c r="N48565" s="9"/>
      <c r="O48565" s="9"/>
      <c r="P48565" s="9"/>
      <c r="Q48565" s="9"/>
    </row>
    <row r="48566" spans="11:17" x14ac:dyDescent="0.25">
      <c r="K48566" s="9"/>
      <c r="N48566" s="9"/>
      <c r="O48566" s="9"/>
      <c r="P48566" s="9"/>
      <c r="Q48566" s="9"/>
    </row>
    <row r="48567" spans="11:17" x14ac:dyDescent="0.25">
      <c r="K48567" s="9"/>
      <c r="N48567" s="9"/>
      <c r="O48567" s="9"/>
      <c r="P48567" s="9"/>
      <c r="Q48567" s="9"/>
    </row>
    <row r="48568" spans="11:17" x14ac:dyDescent="0.25">
      <c r="K48568" s="9"/>
      <c r="N48568" s="9"/>
      <c r="O48568" s="9"/>
      <c r="P48568" s="9"/>
      <c r="Q48568" s="9"/>
    </row>
    <row r="48569" spans="11:17" x14ac:dyDescent="0.25">
      <c r="K48569" s="9"/>
      <c r="N48569" s="9"/>
      <c r="O48569" s="9"/>
      <c r="P48569" s="9"/>
      <c r="Q48569" s="9"/>
    </row>
    <row r="48570" spans="11:17" x14ac:dyDescent="0.25">
      <c r="K48570" s="9"/>
      <c r="N48570" s="9"/>
      <c r="O48570" s="9"/>
      <c r="P48570" s="9"/>
      <c r="Q48570" s="9"/>
    </row>
    <row r="48571" spans="11:17" x14ac:dyDescent="0.25">
      <c r="K48571" s="9"/>
      <c r="N48571" s="9"/>
      <c r="O48571" s="9"/>
      <c r="P48571" s="9"/>
      <c r="Q48571" s="9"/>
    </row>
    <row r="48572" spans="11:17" x14ac:dyDescent="0.25">
      <c r="K48572" s="9"/>
      <c r="N48572" s="9"/>
      <c r="O48572" s="9"/>
      <c r="P48572" s="9"/>
      <c r="Q48572" s="9"/>
    </row>
    <row r="48573" spans="11:17" x14ac:dyDescent="0.25">
      <c r="K48573" s="9"/>
      <c r="N48573" s="9"/>
      <c r="O48573" s="9"/>
      <c r="P48573" s="9"/>
      <c r="Q48573" s="9"/>
    </row>
    <row r="48574" spans="11:17" x14ac:dyDescent="0.25">
      <c r="K48574" s="9"/>
      <c r="N48574" s="9"/>
      <c r="O48574" s="9"/>
      <c r="P48574" s="9"/>
      <c r="Q48574" s="9"/>
    </row>
    <row r="48575" spans="11:17" x14ac:dyDescent="0.25">
      <c r="K48575" s="9"/>
      <c r="N48575" s="9"/>
      <c r="O48575" s="9"/>
      <c r="P48575" s="9"/>
      <c r="Q48575" s="9"/>
    </row>
    <row r="48576" spans="11:17" x14ac:dyDescent="0.25">
      <c r="K48576" s="9"/>
      <c r="N48576" s="9"/>
      <c r="O48576" s="9"/>
      <c r="P48576" s="9"/>
      <c r="Q48576" s="9"/>
    </row>
    <row r="48577" spans="11:17" x14ac:dyDescent="0.25">
      <c r="K48577" s="9"/>
      <c r="N48577" s="9"/>
      <c r="O48577" s="9"/>
      <c r="P48577" s="9"/>
      <c r="Q48577" s="9"/>
    </row>
    <row r="48578" spans="11:17" x14ac:dyDescent="0.25">
      <c r="K48578" s="9"/>
      <c r="N48578" s="9"/>
      <c r="O48578" s="9"/>
      <c r="P48578" s="9"/>
      <c r="Q48578" s="9"/>
    </row>
    <row r="48579" spans="11:17" x14ac:dyDescent="0.25">
      <c r="K48579" s="9"/>
      <c r="N48579" s="9"/>
      <c r="O48579" s="9"/>
      <c r="P48579" s="9"/>
      <c r="Q48579" s="9"/>
    </row>
    <row r="48580" spans="11:17" x14ac:dyDescent="0.25">
      <c r="K48580" s="9"/>
      <c r="N48580" s="9"/>
      <c r="O48580" s="9"/>
      <c r="P48580" s="9"/>
      <c r="Q48580" s="9"/>
    </row>
    <row r="48581" spans="11:17" x14ac:dyDescent="0.25">
      <c r="K48581" s="9"/>
      <c r="N48581" s="9"/>
      <c r="O48581" s="9"/>
      <c r="P48581" s="9"/>
      <c r="Q48581" s="9"/>
    </row>
    <row r="48582" spans="11:17" x14ac:dyDescent="0.25">
      <c r="K48582" s="9"/>
      <c r="N48582" s="9"/>
      <c r="O48582" s="9"/>
      <c r="P48582" s="9"/>
      <c r="Q48582" s="9"/>
    </row>
    <row r="48583" spans="11:17" x14ac:dyDescent="0.25">
      <c r="K48583" s="9"/>
      <c r="N48583" s="9"/>
      <c r="O48583" s="9"/>
      <c r="P48583" s="9"/>
      <c r="Q48583" s="9"/>
    </row>
    <row r="48584" spans="11:17" x14ac:dyDescent="0.25">
      <c r="K48584" s="9"/>
      <c r="N48584" s="9"/>
      <c r="O48584" s="9"/>
      <c r="P48584" s="9"/>
      <c r="Q48584" s="9"/>
    </row>
    <row r="48585" spans="11:17" x14ac:dyDescent="0.25">
      <c r="K48585" s="9"/>
      <c r="N48585" s="9"/>
      <c r="O48585" s="9"/>
      <c r="P48585" s="9"/>
      <c r="Q48585" s="9"/>
    </row>
    <row r="48586" spans="11:17" x14ac:dyDescent="0.25">
      <c r="K48586" s="9"/>
      <c r="N48586" s="9"/>
      <c r="O48586" s="9"/>
      <c r="P48586" s="9"/>
      <c r="Q48586" s="9"/>
    </row>
    <row r="48587" spans="11:17" x14ac:dyDescent="0.25">
      <c r="K48587" s="9"/>
      <c r="N48587" s="9"/>
      <c r="O48587" s="9"/>
      <c r="P48587" s="9"/>
      <c r="Q48587" s="9"/>
    </row>
    <row r="48588" spans="11:17" x14ac:dyDescent="0.25">
      <c r="K48588" s="9"/>
      <c r="N48588" s="9"/>
      <c r="O48588" s="9"/>
      <c r="P48588" s="9"/>
      <c r="Q48588" s="9"/>
    </row>
    <row r="48589" spans="11:17" x14ac:dyDescent="0.25">
      <c r="K48589" s="9"/>
      <c r="N48589" s="9"/>
      <c r="O48589" s="9"/>
      <c r="P48589" s="9"/>
      <c r="Q48589" s="9"/>
    </row>
    <row r="48590" spans="11:17" x14ac:dyDescent="0.25">
      <c r="K48590" s="9"/>
      <c r="N48590" s="9"/>
      <c r="O48590" s="9"/>
      <c r="P48590" s="9"/>
      <c r="Q48590" s="9"/>
    </row>
    <row r="48591" spans="11:17" x14ac:dyDescent="0.25">
      <c r="K48591" s="9"/>
      <c r="N48591" s="9"/>
      <c r="O48591" s="9"/>
      <c r="P48591" s="9"/>
      <c r="Q48591" s="9"/>
    </row>
    <row r="48592" spans="11:17" x14ac:dyDescent="0.25">
      <c r="K48592" s="9"/>
      <c r="N48592" s="9"/>
      <c r="O48592" s="9"/>
      <c r="P48592" s="9"/>
      <c r="Q48592" s="9"/>
    </row>
    <row r="48593" spans="11:17" x14ac:dyDescent="0.25">
      <c r="K48593" s="9"/>
      <c r="N48593" s="9"/>
      <c r="O48593" s="9"/>
      <c r="P48593" s="9"/>
      <c r="Q48593" s="9"/>
    </row>
    <row r="48594" spans="11:17" x14ac:dyDescent="0.25">
      <c r="K48594" s="9"/>
      <c r="N48594" s="9"/>
      <c r="O48594" s="9"/>
      <c r="P48594" s="9"/>
      <c r="Q48594" s="9"/>
    </row>
    <row r="48595" spans="11:17" x14ac:dyDescent="0.25">
      <c r="K48595" s="9"/>
      <c r="N48595" s="9"/>
      <c r="O48595" s="9"/>
      <c r="P48595" s="9"/>
      <c r="Q48595" s="9"/>
    </row>
    <row r="48596" spans="11:17" x14ac:dyDescent="0.25">
      <c r="K48596" s="9"/>
      <c r="N48596" s="9"/>
      <c r="O48596" s="9"/>
      <c r="P48596" s="9"/>
      <c r="Q48596" s="9"/>
    </row>
    <row r="48597" spans="11:17" x14ac:dyDescent="0.25">
      <c r="K48597" s="9"/>
      <c r="N48597" s="9"/>
      <c r="O48597" s="9"/>
      <c r="P48597" s="9"/>
      <c r="Q48597" s="9"/>
    </row>
    <row r="48598" spans="11:17" x14ac:dyDescent="0.25">
      <c r="K48598" s="9"/>
      <c r="N48598" s="9"/>
      <c r="O48598" s="9"/>
      <c r="P48598" s="9"/>
      <c r="Q48598" s="9"/>
    </row>
    <row r="48599" spans="11:17" x14ac:dyDescent="0.25">
      <c r="K48599" s="9"/>
      <c r="N48599" s="9"/>
      <c r="O48599" s="9"/>
      <c r="P48599" s="9"/>
      <c r="Q48599" s="9"/>
    </row>
    <row r="48600" spans="11:17" x14ac:dyDescent="0.25">
      <c r="K48600" s="9"/>
      <c r="N48600" s="9"/>
      <c r="O48600" s="9"/>
      <c r="P48600" s="9"/>
      <c r="Q48600" s="9"/>
    </row>
    <row r="48601" spans="11:17" x14ac:dyDescent="0.25">
      <c r="K48601" s="9"/>
      <c r="N48601" s="9"/>
      <c r="O48601" s="9"/>
      <c r="P48601" s="9"/>
      <c r="Q48601" s="9"/>
    </row>
    <row r="48602" spans="11:17" x14ac:dyDescent="0.25">
      <c r="K48602" s="9"/>
      <c r="N48602" s="9"/>
      <c r="O48602" s="9"/>
      <c r="P48602" s="9"/>
      <c r="Q48602" s="9"/>
    </row>
    <row r="48603" spans="11:17" x14ac:dyDescent="0.25">
      <c r="K48603" s="9"/>
      <c r="N48603" s="9"/>
      <c r="O48603" s="9"/>
      <c r="P48603" s="9"/>
      <c r="Q48603" s="9"/>
    </row>
    <row r="48604" spans="11:17" x14ac:dyDescent="0.25">
      <c r="K48604" s="9"/>
      <c r="N48604" s="9"/>
      <c r="O48604" s="9"/>
      <c r="P48604" s="9"/>
      <c r="Q48604" s="9"/>
    </row>
    <row r="48605" spans="11:17" x14ac:dyDescent="0.25">
      <c r="K48605" s="9"/>
      <c r="N48605" s="9"/>
      <c r="O48605" s="9"/>
      <c r="P48605" s="9"/>
      <c r="Q48605" s="9"/>
    </row>
    <row r="48606" spans="11:17" x14ac:dyDescent="0.25">
      <c r="K48606" s="9"/>
      <c r="N48606" s="9"/>
      <c r="O48606" s="9"/>
      <c r="P48606" s="9"/>
      <c r="Q48606" s="9"/>
    </row>
    <row r="48607" spans="11:17" x14ac:dyDescent="0.25">
      <c r="K48607" s="9"/>
      <c r="N48607" s="9"/>
      <c r="O48607" s="9"/>
      <c r="P48607" s="9"/>
      <c r="Q48607" s="9"/>
    </row>
    <row r="48608" spans="11:17" x14ac:dyDescent="0.25">
      <c r="K48608" s="9"/>
      <c r="N48608" s="9"/>
      <c r="O48608" s="9"/>
      <c r="P48608" s="9"/>
      <c r="Q48608" s="9"/>
    </row>
    <row r="48609" spans="11:17" x14ac:dyDescent="0.25">
      <c r="K48609" s="9"/>
      <c r="N48609" s="9"/>
      <c r="O48609" s="9"/>
      <c r="P48609" s="9"/>
      <c r="Q48609" s="9"/>
    </row>
    <row r="48610" spans="11:17" x14ac:dyDescent="0.25">
      <c r="K48610" s="9"/>
      <c r="N48610" s="9"/>
      <c r="O48610" s="9"/>
      <c r="P48610" s="9"/>
      <c r="Q48610" s="9"/>
    </row>
    <row r="48611" spans="11:17" x14ac:dyDescent="0.25">
      <c r="K48611" s="9"/>
      <c r="N48611" s="9"/>
      <c r="O48611" s="9"/>
      <c r="P48611" s="9"/>
      <c r="Q48611" s="9"/>
    </row>
    <row r="48612" spans="11:17" x14ac:dyDescent="0.25">
      <c r="K48612" s="9"/>
      <c r="N48612" s="9"/>
      <c r="O48612" s="9"/>
      <c r="P48612" s="9"/>
      <c r="Q48612" s="9"/>
    </row>
    <row r="48613" spans="11:17" x14ac:dyDescent="0.25">
      <c r="K48613" s="9"/>
      <c r="N48613" s="9"/>
      <c r="O48613" s="9"/>
      <c r="P48613" s="9"/>
      <c r="Q48613" s="9"/>
    </row>
    <row r="48614" spans="11:17" x14ac:dyDescent="0.25">
      <c r="K48614" s="9"/>
      <c r="N48614" s="9"/>
      <c r="O48614" s="9"/>
      <c r="P48614" s="9"/>
      <c r="Q48614" s="9"/>
    </row>
    <row r="48615" spans="11:17" x14ac:dyDescent="0.25">
      <c r="K48615" s="9"/>
      <c r="N48615" s="9"/>
      <c r="O48615" s="9"/>
      <c r="P48615" s="9"/>
      <c r="Q48615" s="9"/>
    </row>
    <row r="48616" spans="11:17" x14ac:dyDescent="0.25">
      <c r="K48616" s="9"/>
      <c r="N48616" s="9"/>
      <c r="O48616" s="9"/>
      <c r="P48616" s="9"/>
      <c r="Q48616" s="9"/>
    </row>
    <row r="48617" spans="11:17" x14ac:dyDescent="0.25">
      <c r="K48617" s="9"/>
      <c r="N48617" s="9"/>
      <c r="O48617" s="9"/>
      <c r="P48617" s="9"/>
      <c r="Q48617" s="9"/>
    </row>
    <row r="48618" spans="11:17" x14ac:dyDescent="0.25">
      <c r="K48618" s="9"/>
      <c r="N48618" s="9"/>
      <c r="O48618" s="9"/>
      <c r="P48618" s="9"/>
      <c r="Q48618" s="9"/>
    </row>
    <row r="48619" spans="11:17" x14ac:dyDescent="0.25">
      <c r="K48619" s="9"/>
      <c r="N48619" s="9"/>
      <c r="O48619" s="9"/>
      <c r="P48619" s="9"/>
      <c r="Q48619" s="9"/>
    </row>
    <row r="48620" spans="11:17" x14ac:dyDescent="0.25">
      <c r="K48620" s="9"/>
      <c r="N48620" s="9"/>
      <c r="O48620" s="9"/>
      <c r="P48620" s="9"/>
      <c r="Q48620" s="9"/>
    </row>
    <row r="48621" spans="11:17" x14ac:dyDescent="0.25">
      <c r="K48621" s="9"/>
      <c r="N48621" s="9"/>
      <c r="O48621" s="9"/>
      <c r="P48621" s="9"/>
      <c r="Q48621" s="9"/>
    </row>
    <row r="48622" spans="11:17" x14ac:dyDescent="0.25">
      <c r="K48622" s="9"/>
      <c r="N48622" s="9"/>
      <c r="O48622" s="9"/>
      <c r="P48622" s="9"/>
      <c r="Q48622" s="9"/>
    </row>
    <row r="48623" spans="11:17" x14ac:dyDescent="0.25">
      <c r="K48623" s="9"/>
      <c r="N48623" s="9"/>
      <c r="O48623" s="9"/>
      <c r="P48623" s="9"/>
      <c r="Q48623" s="9"/>
    </row>
    <row r="48624" spans="11:17" x14ac:dyDescent="0.25">
      <c r="K48624" s="9"/>
      <c r="N48624" s="9"/>
      <c r="O48624" s="9"/>
      <c r="P48624" s="9"/>
      <c r="Q48624" s="9"/>
    </row>
    <row r="48625" spans="11:17" x14ac:dyDescent="0.25">
      <c r="K48625" s="9"/>
      <c r="N48625" s="9"/>
      <c r="O48625" s="9"/>
      <c r="P48625" s="9"/>
      <c r="Q48625" s="9"/>
    </row>
    <row r="48626" spans="11:17" x14ac:dyDescent="0.25">
      <c r="K48626" s="9"/>
      <c r="N48626" s="9"/>
      <c r="O48626" s="9"/>
      <c r="P48626" s="9"/>
      <c r="Q48626" s="9"/>
    </row>
    <row r="48627" spans="11:17" x14ac:dyDescent="0.25">
      <c r="K48627" s="9"/>
      <c r="N48627" s="9"/>
      <c r="O48627" s="9"/>
      <c r="P48627" s="9"/>
      <c r="Q48627" s="9"/>
    </row>
    <row r="48628" spans="11:17" x14ac:dyDescent="0.25">
      <c r="K48628" s="9"/>
      <c r="N48628" s="9"/>
      <c r="O48628" s="9"/>
      <c r="P48628" s="9"/>
      <c r="Q48628" s="9"/>
    </row>
    <row r="48629" spans="11:17" x14ac:dyDescent="0.25">
      <c r="K48629" s="9"/>
      <c r="N48629" s="9"/>
      <c r="O48629" s="9"/>
      <c r="P48629" s="9"/>
      <c r="Q48629" s="9"/>
    </row>
    <row r="48630" spans="11:17" x14ac:dyDescent="0.25">
      <c r="K48630" s="9"/>
      <c r="N48630" s="9"/>
      <c r="O48630" s="9"/>
      <c r="P48630" s="9"/>
      <c r="Q48630" s="9"/>
    </row>
    <row r="48631" spans="11:17" x14ac:dyDescent="0.25">
      <c r="K48631" s="9"/>
      <c r="N48631" s="9"/>
      <c r="O48631" s="9"/>
      <c r="P48631" s="9"/>
      <c r="Q48631" s="9"/>
    </row>
    <row r="48632" spans="11:17" x14ac:dyDescent="0.25">
      <c r="K48632" s="9"/>
      <c r="N48632" s="9"/>
      <c r="O48632" s="9"/>
      <c r="P48632" s="9"/>
      <c r="Q48632" s="9"/>
    </row>
    <row r="48633" spans="11:17" x14ac:dyDescent="0.25">
      <c r="K48633" s="9"/>
      <c r="N48633" s="9"/>
      <c r="O48633" s="9"/>
      <c r="P48633" s="9"/>
      <c r="Q48633" s="9"/>
    </row>
    <row r="48634" spans="11:17" x14ac:dyDescent="0.25">
      <c r="K48634" s="9"/>
      <c r="N48634" s="9"/>
      <c r="O48634" s="9"/>
      <c r="P48634" s="9"/>
      <c r="Q48634" s="9"/>
    </row>
    <row r="48635" spans="11:17" x14ac:dyDescent="0.25">
      <c r="K48635" s="9"/>
      <c r="N48635" s="9"/>
      <c r="O48635" s="9"/>
      <c r="P48635" s="9"/>
      <c r="Q48635" s="9"/>
    </row>
    <row r="48636" spans="11:17" x14ac:dyDescent="0.25">
      <c r="K48636" s="9"/>
      <c r="N48636" s="9"/>
      <c r="O48636" s="9"/>
      <c r="P48636" s="9"/>
      <c r="Q48636" s="9"/>
    </row>
    <row r="48637" spans="11:17" x14ac:dyDescent="0.25">
      <c r="K48637" s="9"/>
      <c r="N48637" s="9"/>
      <c r="O48637" s="9"/>
      <c r="P48637" s="9"/>
      <c r="Q48637" s="9"/>
    </row>
    <row r="48638" spans="11:17" x14ac:dyDescent="0.25">
      <c r="K48638" s="9"/>
      <c r="N48638" s="9"/>
      <c r="O48638" s="9"/>
      <c r="P48638" s="9"/>
      <c r="Q48638" s="9"/>
    </row>
    <row r="48639" spans="11:17" x14ac:dyDescent="0.25">
      <c r="K48639" s="9"/>
      <c r="N48639" s="9"/>
      <c r="O48639" s="9"/>
      <c r="P48639" s="9"/>
      <c r="Q48639" s="9"/>
    </row>
    <row r="48640" spans="11:17" x14ac:dyDescent="0.25">
      <c r="K48640" s="9"/>
      <c r="N48640" s="9"/>
      <c r="O48640" s="9"/>
      <c r="P48640" s="9"/>
      <c r="Q48640" s="9"/>
    </row>
    <row r="48641" spans="11:17" x14ac:dyDescent="0.25">
      <c r="K48641" s="9"/>
      <c r="N48641" s="9"/>
      <c r="O48641" s="9"/>
      <c r="P48641" s="9"/>
      <c r="Q48641" s="9"/>
    </row>
    <row r="48642" spans="11:17" x14ac:dyDescent="0.25">
      <c r="K48642" s="9"/>
      <c r="N48642" s="9"/>
      <c r="O48642" s="9"/>
      <c r="P48642" s="9"/>
      <c r="Q48642" s="9"/>
    </row>
    <row r="48643" spans="11:17" x14ac:dyDescent="0.25">
      <c r="K48643" s="9"/>
      <c r="N48643" s="9"/>
      <c r="O48643" s="9"/>
      <c r="P48643" s="9"/>
      <c r="Q48643" s="9"/>
    </row>
    <row r="48644" spans="11:17" x14ac:dyDescent="0.25">
      <c r="K48644" s="9"/>
      <c r="N48644" s="9"/>
      <c r="O48644" s="9"/>
      <c r="P48644" s="9"/>
      <c r="Q48644" s="9"/>
    </row>
    <row r="48645" spans="11:17" x14ac:dyDescent="0.25">
      <c r="K48645" s="9"/>
      <c r="N48645" s="9"/>
      <c r="O48645" s="9"/>
      <c r="P48645" s="9"/>
      <c r="Q48645" s="9"/>
    </row>
    <row r="48646" spans="11:17" x14ac:dyDescent="0.25">
      <c r="K48646" s="9"/>
      <c r="N48646" s="9"/>
      <c r="O48646" s="9"/>
      <c r="P48646" s="9"/>
      <c r="Q48646" s="9"/>
    </row>
    <row r="48647" spans="11:17" x14ac:dyDescent="0.25">
      <c r="K48647" s="9"/>
      <c r="N48647" s="9"/>
      <c r="O48647" s="9"/>
      <c r="P48647" s="9"/>
      <c r="Q48647" s="9"/>
    </row>
    <row r="48648" spans="11:17" x14ac:dyDescent="0.25">
      <c r="K48648" s="9"/>
      <c r="N48648" s="9"/>
      <c r="O48648" s="9"/>
      <c r="P48648" s="9"/>
      <c r="Q48648" s="9"/>
    </row>
    <row r="48649" spans="11:17" x14ac:dyDescent="0.25">
      <c r="K48649" s="9"/>
      <c r="N48649" s="9"/>
      <c r="O48649" s="9"/>
      <c r="P48649" s="9"/>
      <c r="Q48649" s="9"/>
    </row>
    <row r="48650" spans="11:17" x14ac:dyDescent="0.25">
      <c r="K48650" s="9"/>
      <c r="N48650" s="9"/>
      <c r="O48650" s="9"/>
      <c r="P48650" s="9"/>
      <c r="Q48650" s="9"/>
    </row>
    <row r="48651" spans="11:17" x14ac:dyDescent="0.25">
      <c r="K48651" s="9"/>
      <c r="N48651" s="9"/>
      <c r="O48651" s="9"/>
      <c r="P48651" s="9"/>
      <c r="Q48651" s="9"/>
    </row>
    <row r="48652" spans="11:17" x14ac:dyDescent="0.25">
      <c r="K48652" s="9"/>
      <c r="N48652" s="9"/>
      <c r="O48652" s="9"/>
      <c r="P48652" s="9"/>
      <c r="Q48652" s="9"/>
    </row>
    <row r="48653" spans="11:17" x14ac:dyDescent="0.25">
      <c r="K48653" s="9"/>
      <c r="N48653" s="9"/>
      <c r="O48653" s="9"/>
      <c r="P48653" s="9"/>
      <c r="Q48653" s="9"/>
    </row>
    <row r="48654" spans="11:17" x14ac:dyDescent="0.25">
      <c r="K48654" s="9"/>
      <c r="N48654" s="9"/>
      <c r="O48654" s="9"/>
      <c r="P48654" s="9"/>
      <c r="Q48654" s="9"/>
    </row>
    <row r="48655" spans="11:17" x14ac:dyDescent="0.25">
      <c r="K48655" s="9"/>
      <c r="N48655" s="9"/>
      <c r="O48655" s="9"/>
      <c r="P48655" s="9"/>
      <c r="Q48655" s="9"/>
    </row>
    <row r="48656" spans="11:17" x14ac:dyDescent="0.25">
      <c r="K48656" s="9"/>
      <c r="N48656" s="9"/>
      <c r="O48656" s="9"/>
      <c r="P48656" s="9"/>
      <c r="Q48656" s="9"/>
    </row>
    <row r="48657" spans="11:17" x14ac:dyDescent="0.25">
      <c r="K48657" s="9"/>
      <c r="N48657" s="9"/>
      <c r="O48657" s="9"/>
      <c r="P48657" s="9"/>
      <c r="Q48657" s="9"/>
    </row>
    <row r="48658" spans="11:17" x14ac:dyDescent="0.25">
      <c r="K48658" s="9"/>
      <c r="N48658" s="9"/>
      <c r="O48658" s="9"/>
      <c r="P48658" s="9"/>
      <c r="Q48658" s="9"/>
    </row>
    <row r="48659" spans="11:17" x14ac:dyDescent="0.25">
      <c r="K48659" s="9"/>
      <c r="N48659" s="9"/>
      <c r="O48659" s="9"/>
      <c r="P48659" s="9"/>
      <c r="Q48659" s="9"/>
    </row>
    <row r="48660" spans="11:17" x14ac:dyDescent="0.25">
      <c r="K48660" s="9"/>
      <c r="N48660" s="9"/>
      <c r="O48660" s="9"/>
      <c r="P48660" s="9"/>
      <c r="Q48660" s="9"/>
    </row>
    <row r="48661" spans="11:17" x14ac:dyDescent="0.25">
      <c r="K48661" s="9"/>
      <c r="N48661" s="9"/>
      <c r="O48661" s="9"/>
      <c r="P48661" s="9"/>
      <c r="Q48661" s="9"/>
    </row>
    <row r="48662" spans="11:17" x14ac:dyDescent="0.25">
      <c r="K48662" s="9"/>
      <c r="N48662" s="9"/>
      <c r="O48662" s="9"/>
      <c r="P48662" s="9"/>
      <c r="Q48662" s="9"/>
    </row>
    <row r="48663" spans="11:17" x14ac:dyDescent="0.25">
      <c r="K48663" s="9"/>
      <c r="N48663" s="9"/>
      <c r="O48663" s="9"/>
      <c r="P48663" s="9"/>
      <c r="Q48663" s="9"/>
    </row>
    <row r="48664" spans="11:17" x14ac:dyDescent="0.25">
      <c r="K48664" s="9"/>
      <c r="N48664" s="9"/>
      <c r="O48664" s="9"/>
      <c r="P48664" s="9"/>
      <c r="Q48664" s="9"/>
    </row>
    <row r="48665" spans="11:17" x14ac:dyDescent="0.25">
      <c r="K48665" s="9"/>
      <c r="N48665" s="9"/>
      <c r="O48665" s="9"/>
      <c r="P48665" s="9"/>
      <c r="Q48665" s="9"/>
    </row>
    <row r="48666" spans="11:17" x14ac:dyDescent="0.25">
      <c r="K48666" s="9"/>
      <c r="N48666" s="9"/>
      <c r="O48666" s="9"/>
      <c r="P48666" s="9"/>
      <c r="Q48666" s="9"/>
    </row>
    <row r="48667" spans="11:17" x14ac:dyDescent="0.25">
      <c r="K48667" s="9"/>
      <c r="N48667" s="9"/>
      <c r="O48667" s="9"/>
      <c r="P48667" s="9"/>
      <c r="Q48667" s="9"/>
    </row>
    <row r="48668" spans="11:17" x14ac:dyDescent="0.25">
      <c r="K48668" s="9"/>
      <c r="N48668" s="9"/>
      <c r="O48668" s="9"/>
      <c r="P48668" s="9"/>
      <c r="Q48668" s="9"/>
    </row>
    <row r="48669" spans="11:17" x14ac:dyDescent="0.25">
      <c r="K48669" s="9"/>
      <c r="N48669" s="9"/>
      <c r="O48669" s="9"/>
      <c r="P48669" s="9"/>
      <c r="Q48669" s="9"/>
    </row>
    <row r="48670" spans="11:17" x14ac:dyDescent="0.25">
      <c r="K48670" s="9"/>
      <c r="N48670" s="9"/>
      <c r="O48670" s="9"/>
      <c r="P48670" s="9"/>
      <c r="Q48670" s="9"/>
    </row>
    <row r="48671" spans="11:17" x14ac:dyDescent="0.25">
      <c r="K48671" s="9"/>
      <c r="N48671" s="9"/>
      <c r="O48671" s="9"/>
      <c r="P48671" s="9"/>
      <c r="Q48671" s="9"/>
    </row>
    <row r="48672" spans="11:17" x14ac:dyDescent="0.25">
      <c r="K48672" s="9"/>
      <c r="N48672" s="9"/>
      <c r="O48672" s="9"/>
      <c r="P48672" s="9"/>
      <c r="Q48672" s="9"/>
    </row>
    <row r="48673" spans="11:17" x14ac:dyDescent="0.25">
      <c r="K48673" s="9"/>
      <c r="N48673" s="9"/>
      <c r="O48673" s="9"/>
      <c r="P48673" s="9"/>
      <c r="Q48673" s="9"/>
    </row>
    <row r="48674" spans="11:17" x14ac:dyDescent="0.25">
      <c r="K48674" s="9"/>
      <c r="N48674" s="9"/>
      <c r="O48674" s="9"/>
      <c r="P48674" s="9"/>
      <c r="Q48674" s="9"/>
    </row>
    <row r="48675" spans="11:17" x14ac:dyDescent="0.25">
      <c r="K48675" s="9"/>
      <c r="N48675" s="9"/>
      <c r="O48675" s="9"/>
      <c r="P48675" s="9"/>
      <c r="Q48675" s="9"/>
    </row>
    <row r="48676" spans="11:17" x14ac:dyDescent="0.25">
      <c r="K48676" s="9"/>
      <c r="N48676" s="9"/>
      <c r="O48676" s="9"/>
      <c r="P48676" s="9"/>
      <c r="Q48676" s="9"/>
    </row>
    <row r="48677" spans="11:17" x14ac:dyDescent="0.25">
      <c r="K48677" s="9"/>
      <c r="N48677" s="9"/>
      <c r="O48677" s="9"/>
      <c r="P48677" s="9"/>
      <c r="Q48677" s="9"/>
    </row>
    <row r="48678" spans="11:17" x14ac:dyDescent="0.25">
      <c r="K48678" s="9"/>
      <c r="N48678" s="9"/>
      <c r="O48678" s="9"/>
      <c r="P48678" s="9"/>
      <c r="Q48678" s="9"/>
    </row>
    <row r="48679" spans="11:17" x14ac:dyDescent="0.25">
      <c r="K48679" s="9"/>
      <c r="N48679" s="9"/>
      <c r="O48679" s="9"/>
      <c r="P48679" s="9"/>
      <c r="Q48679" s="9"/>
    </row>
    <row r="48680" spans="11:17" x14ac:dyDescent="0.25">
      <c r="K48680" s="9"/>
      <c r="N48680" s="9"/>
      <c r="O48680" s="9"/>
      <c r="P48680" s="9"/>
      <c r="Q48680" s="9"/>
    </row>
    <row r="48681" spans="11:17" x14ac:dyDescent="0.25">
      <c r="K48681" s="9"/>
      <c r="N48681" s="9"/>
      <c r="O48681" s="9"/>
      <c r="P48681" s="9"/>
      <c r="Q48681" s="9"/>
    </row>
    <row r="48682" spans="11:17" x14ac:dyDescent="0.25">
      <c r="K48682" s="9"/>
      <c r="N48682" s="9"/>
      <c r="O48682" s="9"/>
      <c r="P48682" s="9"/>
      <c r="Q48682" s="9"/>
    </row>
    <row r="48683" spans="11:17" x14ac:dyDescent="0.25">
      <c r="K48683" s="9"/>
      <c r="N48683" s="9"/>
      <c r="O48683" s="9"/>
      <c r="P48683" s="9"/>
      <c r="Q48683" s="9"/>
    </row>
    <row r="48684" spans="11:17" x14ac:dyDescent="0.25">
      <c r="K48684" s="9"/>
      <c r="N48684" s="9"/>
      <c r="O48684" s="9"/>
      <c r="P48684" s="9"/>
      <c r="Q48684" s="9"/>
    </row>
    <row r="48685" spans="11:17" x14ac:dyDescent="0.25">
      <c r="K48685" s="9"/>
      <c r="N48685" s="9"/>
      <c r="O48685" s="9"/>
      <c r="P48685" s="9"/>
      <c r="Q48685" s="9"/>
    </row>
    <row r="48686" spans="11:17" x14ac:dyDescent="0.25">
      <c r="K48686" s="9"/>
      <c r="N48686" s="9"/>
      <c r="O48686" s="9"/>
      <c r="P48686" s="9"/>
      <c r="Q48686" s="9"/>
    </row>
    <row r="48687" spans="11:17" x14ac:dyDescent="0.25">
      <c r="K48687" s="9"/>
      <c r="N48687" s="9"/>
      <c r="O48687" s="9"/>
      <c r="P48687" s="9"/>
      <c r="Q48687" s="9"/>
    </row>
    <row r="48688" spans="11:17" x14ac:dyDescent="0.25">
      <c r="K48688" s="9"/>
      <c r="N48688" s="9"/>
      <c r="O48688" s="9"/>
      <c r="P48688" s="9"/>
      <c r="Q48688" s="9"/>
    </row>
    <row r="48689" spans="11:17" x14ac:dyDescent="0.25">
      <c r="K48689" s="9"/>
      <c r="N48689" s="9"/>
      <c r="O48689" s="9"/>
      <c r="P48689" s="9"/>
      <c r="Q48689" s="9"/>
    </row>
    <row r="48690" spans="11:17" x14ac:dyDescent="0.25">
      <c r="K48690" s="9"/>
      <c r="N48690" s="9"/>
      <c r="O48690" s="9"/>
      <c r="P48690" s="9"/>
      <c r="Q48690" s="9"/>
    </row>
    <row r="48691" spans="11:17" x14ac:dyDescent="0.25">
      <c r="K48691" s="9"/>
      <c r="N48691" s="9"/>
      <c r="O48691" s="9"/>
      <c r="P48691" s="9"/>
      <c r="Q48691" s="9"/>
    </row>
    <row r="48692" spans="11:17" x14ac:dyDescent="0.25">
      <c r="K48692" s="9"/>
      <c r="N48692" s="9"/>
      <c r="O48692" s="9"/>
      <c r="P48692" s="9"/>
      <c r="Q48692" s="9"/>
    </row>
    <row r="48693" spans="11:17" x14ac:dyDescent="0.25">
      <c r="K48693" s="9"/>
      <c r="N48693" s="9"/>
      <c r="O48693" s="9"/>
      <c r="P48693" s="9"/>
      <c r="Q48693" s="9"/>
    </row>
    <row r="48694" spans="11:17" x14ac:dyDescent="0.25">
      <c r="K48694" s="9"/>
      <c r="N48694" s="9"/>
      <c r="O48694" s="9"/>
      <c r="P48694" s="9"/>
      <c r="Q48694" s="9"/>
    </row>
    <row r="48695" spans="11:17" x14ac:dyDescent="0.25">
      <c r="K48695" s="9"/>
      <c r="N48695" s="9"/>
      <c r="O48695" s="9"/>
      <c r="P48695" s="9"/>
      <c r="Q48695" s="9"/>
    </row>
    <row r="48696" spans="11:17" x14ac:dyDescent="0.25">
      <c r="K48696" s="9"/>
      <c r="N48696" s="9"/>
      <c r="O48696" s="9"/>
      <c r="P48696" s="9"/>
      <c r="Q48696" s="9"/>
    </row>
    <row r="48697" spans="11:17" x14ac:dyDescent="0.25">
      <c r="K48697" s="9"/>
      <c r="N48697" s="9"/>
      <c r="O48697" s="9"/>
      <c r="P48697" s="9"/>
      <c r="Q48697" s="9"/>
    </row>
    <row r="48698" spans="11:17" x14ac:dyDescent="0.25">
      <c r="K48698" s="9"/>
      <c r="N48698" s="9"/>
      <c r="O48698" s="9"/>
      <c r="P48698" s="9"/>
      <c r="Q48698" s="9"/>
    </row>
    <row r="48699" spans="11:17" x14ac:dyDescent="0.25">
      <c r="K48699" s="9"/>
      <c r="N48699" s="9"/>
      <c r="O48699" s="9"/>
      <c r="P48699" s="9"/>
      <c r="Q48699" s="9"/>
    </row>
    <row r="48700" spans="11:17" x14ac:dyDescent="0.25">
      <c r="K48700" s="9"/>
      <c r="N48700" s="9"/>
      <c r="O48700" s="9"/>
      <c r="P48700" s="9"/>
      <c r="Q48700" s="9"/>
    </row>
    <row r="48701" spans="11:17" x14ac:dyDescent="0.25">
      <c r="K48701" s="9"/>
      <c r="N48701" s="9"/>
      <c r="O48701" s="9"/>
      <c r="P48701" s="9"/>
      <c r="Q48701" s="9"/>
    </row>
    <row r="48702" spans="11:17" x14ac:dyDescent="0.25">
      <c r="K48702" s="9"/>
      <c r="N48702" s="9"/>
      <c r="O48702" s="9"/>
      <c r="P48702" s="9"/>
      <c r="Q48702" s="9"/>
    </row>
    <row r="48703" spans="11:17" x14ac:dyDescent="0.25">
      <c r="K48703" s="9"/>
      <c r="N48703" s="9"/>
      <c r="O48703" s="9"/>
      <c r="P48703" s="9"/>
      <c r="Q48703" s="9"/>
    </row>
    <row r="48704" spans="11:17" x14ac:dyDescent="0.25">
      <c r="K48704" s="9"/>
      <c r="N48704" s="9"/>
      <c r="O48704" s="9"/>
      <c r="P48704" s="9"/>
      <c r="Q48704" s="9"/>
    </row>
    <row r="48705" spans="11:17" x14ac:dyDescent="0.25">
      <c r="K48705" s="9"/>
      <c r="N48705" s="9"/>
      <c r="O48705" s="9"/>
      <c r="P48705" s="9"/>
      <c r="Q48705" s="9"/>
    </row>
    <row r="48706" spans="11:17" x14ac:dyDescent="0.25">
      <c r="K48706" s="9"/>
      <c r="N48706" s="9"/>
      <c r="O48706" s="9"/>
      <c r="P48706" s="9"/>
      <c r="Q48706" s="9"/>
    </row>
    <row r="48707" spans="11:17" x14ac:dyDescent="0.25">
      <c r="K48707" s="9"/>
      <c r="N48707" s="9"/>
      <c r="O48707" s="9"/>
      <c r="P48707" s="9"/>
      <c r="Q48707" s="9"/>
    </row>
    <row r="48708" spans="11:17" x14ac:dyDescent="0.25">
      <c r="K48708" s="9"/>
      <c r="N48708" s="9"/>
      <c r="O48708" s="9"/>
      <c r="P48708" s="9"/>
      <c r="Q48708" s="9"/>
    </row>
    <row r="48709" spans="11:17" x14ac:dyDescent="0.25">
      <c r="K48709" s="9"/>
      <c r="N48709" s="9"/>
      <c r="O48709" s="9"/>
      <c r="P48709" s="9"/>
      <c r="Q48709" s="9"/>
    </row>
    <row r="48710" spans="11:17" x14ac:dyDescent="0.25">
      <c r="K48710" s="9"/>
      <c r="N48710" s="9"/>
      <c r="O48710" s="9"/>
      <c r="P48710" s="9"/>
      <c r="Q48710" s="9"/>
    </row>
    <row r="48711" spans="11:17" x14ac:dyDescent="0.25">
      <c r="K48711" s="9"/>
      <c r="N48711" s="9"/>
      <c r="O48711" s="9"/>
      <c r="P48711" s="9"/>
      <c r="Q48711" s="9"/>
    </row>
    <row r="48712" spans="11:17" x14ac:dyDescent="0.25">
      <c r="K48712" s="9"/>
      <c r="N48712" s="9"/>
      <c r="O48712" s="9"/>
      <c r="P48712" s="9"/>
      <c r="Q48712" s="9"/>
    </row>
    <row r="48713" spans="11:17" x14ac:dyDescent="0.25">
      <c r="K48713" s="9"/>
      <c r="N48713" s="9"/>
      <c r="O48713" s="9"/>
      <c r="P48713" s="9"/>
      <c r="Q48713" s="9"/>
    </row>
    <row r="48714" spans="11:17" x14ac:dyDescent="0.25">
      <c r="K48714" s="9"/>
      <c r="N48714" s="9"/>
      <c r="O48714" s="9"/>
      <c r="P48714" s="9"/>
      <c r="Q48714" s="9"/>
    </row>
    <row r="48715" spans="11:17" x14ac:dyDescent="0.25">
      <c r="K48715" s="9"/>
      <c r="N48715" s="9"/>
      <c r="O48715" s="9"/>
      <c r="P48715" s="9"/>
      <c r="Q48715" s="9"/>
    </row>
    <row r="48716" spans="11:17" x14ac:dyDescent="0.25">
      <c r="K48716" s="9"/>
      <c r="N48716" s="9"/>
      <c r="O48716" s="9"/>
      <c r="P48716" s="9"/>
      <c r="Q48716" s="9"/>
    </row>
    <row r="48717" spans="11:17" x14ac:dyDescent="0.25">
      <c r="K48717" s="9"/>
      <c r="N48717" s="9"/>
      <c r="O48717" s="9"/>
      <c r="P48717" s="9"/>
      <c r="Q48717" s="9"/>
    </row>
    <row r="48718" spans="11:17" x14ac:dyDescent="0.25">
      <c r="K48718" s="9"/>
      <c r="N48718" s="9"/>
      <c r="O48718" s="9"/>
      <c r="P48718" s="9"/>
      <c r="Q48718" s="9"/>
    </row>
    <row r="48719" spans="11:17" x14ac:dyDescent="0.25">
      <c r="K48719" s="9"/>
      <c r="N48719" s="9"/>
      <c r="O48719" s="9"/>
      <c r="P48719" s="9"/>
      <c r="Q48719" s="9"/>
    </row>
    <row r="48720" spans="11:17" x14ac:dyDescent="0.25">
      <c r="K48720" s="9"/>
      <c r="N48720" s="9"/>
      <c r="O48720" s="9"/>
      <c r="P48720" s="9"/>
      <c r="Q48720" s="9"/>
    </row>
    <row r="48721" spans="11:17" x14ac:dyDescent="0.25">
      <c r="K48721" s="9"/>
      <c r="N48721" s="9"/>
      <c r="O48721" s="9"/>
      <c r="P48721" s="9"/>
      <c r="Q48721" s="9"/>
    </row>
    <row r="48722" spans="11:17" x14ac:dyDescent="0.25">
      <c r="K48722" s="9"/>
      <c r="N48722" s="9"/>
      <c r="O48722" s="9"/>
      <c r="P48722" s="9"/>
      <c r="Q48722" s="9"/>
    </row>
    <row r="48723" spans="11:17" x14ac:dyDescent="0.25">
      <c r="K48723" s="9"/>
      <c r="N48723" s="9"/>
      <c r="O48723" s="9"/>
      <c r="P48723" s="9"/>
      <c r="Q48723" s="9"/>
    </row>
    <row r="48724" spans="11:17" x14ac:dyDescent="0.25">
      <c r="K48724" s="9"/>
      <c r="N48724" s="9"/>
      <c r="O48724" s="9"/>
      <c r="P48724" s="9"/>
      <c r="Q48724" s="9"/>
    </row>
    <row r="48725" spans="11:17" x14ac:dyDescent="0.25">
      <c r="K48725" s="9"/>
      <c r="N48725" s="9"/>
      <c r="O48725" s="9"/>
      <c r="P48725" s="9"/>
      <c r="Q48725" s="9"/>
    </row>
    <row r="48726" spans="11:17" x14ac:dyDescent="0.25">
      <c r="K48726" s="9"/>
      <c r="N48726" s="9"/>
      <c r="O48726" s="9"/>
      <c r="P48726" s="9"/>
      <c r="Q48726" s="9"/>
    </row>
    <row r="48727" spans="11:17" x14ac:dyDescent="0.25">
      <c r="K48727" s="9"/>
      <c r="N48727" s="9"/>
      <c r="O48727" s="9"/>
      <c r="P48727" s="9"/>
      <c r="Q48727" s="9"/>
    </row>
    <row r="48728" spans="11:17" x14ac:dyDescent="0.25">
      <c r="K48728" s="9"/>
      <c r="N48728" s="9"/>
      <c r="O48728" s="9"/>
      <c r="P48728" s="9"/>
      <c r="Q48728" s="9"/>
    </row>
    <row r="48729" spans="11:17" x14ac:dyDescent="0.25">
      <c r="K48729" s="9"/>
      <c r="N48729" s="9"/>
      <c r="O48729" s="9"/>
      <c r="P48729" s="9"/>
      <c r="Q48729" s="9"/>
    </row>
    <row r="48730" spans="11:17" x14ac:dyDescent="0.25">
      <c r="K48730" s="9"/>
      <c r="N48730" s="9"/>
      <c r="O48730" s="9"/>
      <c r="P48730" s="9"/>
      <c r="Q48730" s="9"/>
    </row>
    <row r="48731" spans="11:17" x14ac:dyDescent="0.25">
      <c r="K48731" s="9"/>
      <c r="N48731" s="9"/>
      <c r="O48731" s="9"/>
      <c r="P48731" s="9"/>
      <c r="Q48731" s="9"/>
    </row>
    <row r="48732" spans="11:17" x14ac:dyDescent="0.25">
      <c r="K48732" s="9"/>
      <c r="N48732" s="9"/>
      <c r="O48732" s="9"/>
      <c r="P48732" s="9"/>
      <c r="Q48732" s="9"/>
    </row>
    <row r="48733" spans="11:17" x14ac:dyDescent="0.25">
      <c r="K48733" s="9"/>
      <c r="N48733" s="9"/>
      <c r="O48733" s="9"/>
      <c r="P48733" s="9"/>
      <c r="Q48733" s="9"/>
    </row>
    <row r="48734" spans="11:17" x14ac:dyDescent="0.25">
      <c r="K48734" s="9"/>
      <c r="N48734" s="9"/>
      <c r="O48734" s="9"/>
      <c r="P48734" s="9"/>
      <c r="Q48734" s="9"/>
    </row>
    <row r="48735" spans="11:17" x14ac:dyDescent="0.25">
      <c r="K48735" s="9"/>
      <c r="N48735" s="9"/>
      <c r="O48735" s="9"/>
      <c r="P48735" s="9"/>
      <c r="Q48735" s="9"/>
    </row>
    <row r="48736" spans="11:17" x14ac:dyDescent="0.25">
      <c r="K48736" s="9"/>
      <c r="N48736" s="9"/>
      <c r="O48736" s="9"/>
      <c r="P48736" s="9"/>
      <c r="Q48736" s="9"/>
    </row>
    <row r="48737" spans="11:17" x14ac:dyDescent="0.25">
      <c r="K48737" s="9"/>
      <c r="N48737" s="9"/>
      <c r="O48737" s="9"/>
      <c r="P48737" s="9"/>
      <c r="Q48737" s="9"/>
    </row>
    <row r="48738" spans="11:17" x14ac:dyDescent="0.25">
      <c r="K48738" s="9"/>
      <c r="N48738" s="9"/>
      <c r="O48738" s="9"/>
      <c r="P48738" s="9"/>
      <c r="Q48738" s="9"/>
    </row>
    <row r="48739" spans="11:17" x14ac:dyDescent="0.25">
      <c r="K48739" s="9"/>
      <c r="N48739" s="9"/>
      <c r="O48739" s="9"/>
      <c r="P48739" s="9"/>
      <c r="Q48739" s="9"/>
    </row>
    <row r="48740" spans="11:17" x14ac:dyDescent="0.25">
      <c r="K48740" s="9"/>
      <c r="N48740" s="9"/>
      <c r="O48740" s="9"/>
      <c r="P48740" s="9"/>
      <c r="Q48740" s="9"/>
    </row>
    <row r="48741" spans="11:17" x14ac:dyDescent="0.25">
      <c r="K48741" s="9"/>
      <c r="N48741" s="9"/>
      <c r="O48741" s="9"/>
      <c r="P48741" s="9"/>
      <c r="Q48741" s="9"/>
    </row>
    <row r="48742" spans="11:17" x14ac:dyDescent="0.25">
      <c r="K48742" s="9"/>
      <c r="N48742" s="9"/>
      <c r="O48742" s="9"/>
      <c r="P48742" s="9"/>
      <c r="Q48742" s="9"/>
    </row>
    <row r="48743" spans="11:17" x14ac:dyDescent="0.25">
      <c r="K48743" s="9"/>
      <c r="N48743" s="9"/>
      <c r="O48743" s="9"/>
      <c r="P48743" s="9"/>
      <c r="Q48743" s="9"/>
    </row>
    <row r="48744" spans="11:17" x14ac:dyDescent="0.25">
      <c r="K48744" s="9"/>
      <c r="N48744" s="9"/>
      <c r="O48744" s="9"/>
      <c r="P48744" s="9"/>
      <c r="Q48744" s="9"/>
    </row>
    <row r="48745" spans="11:17" x14ac:dyDescent="0.25">
      <c r="K48745" s="9"/>
      <c r="N48745" s="9"/>
      <c r="O48745" s="9"/>
      <c r="P48745" s="9"/>
      <c r="Q48745" s="9"/>
    </row>
    <row r="48746" spans="11:17" x14ac:dyDescent="0.25">
      <c r="K48746" s="9"/>
      <c r="N48746" s="9"/>
      <c r="O48746" s="9"/>
      <c r="P48746" s="9"/>
      <c r="Q48746" s="9"/>
    </row>
    <row r="48747" spans="11:17" x14ac:dyDescent="0.25">
      <c r="K48747" s="9"/>
      <c r="N48747" s="9"/>
      <c r="O48747" s="9"/>
      <c r="P48747" s="9"/>
      <c r="Q48747" s="9"/>
    </row>
    <row r="48748" spans="11:17" x14ac:dyDescent="0.25">
      <c r="K48748" s="9"/>
      <c r="N48748" s="9"/>
      <c r="O48748" s="9"/>
      <c r="P48748" s="9"/>
      <c r="Q48748" s="9"/>
    </row>
    <row r="48749" spans="11:17" x14ac:dyDescent="0.25">
      <c r="K48749" s="9"/>
      <c r="N48749" s="9"/>
      <c r="O48749" s="9"/>
      <c r="P48749" s="9"/>
      <c r="Q48749" s="9"/>
    </row>
    <row r="48750" spans="11:17" x14ac:dyDescent="0.25">
      <c r="K48750" s="9"/>
      <c r="N48750" s="9"/>
      <c r="O48750" s="9"/>
      <c r="P48750" s="9"/>
      <c r="Q48750" s="9"/>
    </row>
    <row r="48751" spans="11:17" x14ac:dyDescent="0.25">
      <c r="K48751" s="9"/>
      <c r="N48751" s="9"/>
      <c r="O48751" s="9"/>
      <c r="P48751" s="9"/>
      <c r="Q48751" s="9"/>
    </row>
    <row r="48752" spans="11:17" x14ac:dyDescent="0.25">
      <c r="K48752" s="9"/>
      <c r="N48752" s="9"/>
      <c r="O48752" s="9"/>
      <c r="P48752" s="9"/>
      <c r="Q48752" s="9"/>
    </row>
    <row r="48753" spans="11:17" x14ac:dyDescent="0.25">
      <c r="K48753" s="9"/>
      <c r="N48753" s="9"/>
      <c r="O48753" s="9"/>
      <c r="P48753" s="9"/>
      <c r="Q48753" s="9"/>
    </row>
    <row r="48754" spans="11:17" x14ac:dyDescent="0.25">
      <c r="K48754" s="9"/>
      <c r="N48754" s="9"/>
      <c r="O48754" s="9"/>
      <c r="P48754" s="9"/>
      <c r="Q48754" s="9"/>
    </row>
    <row r="48755" spans="11:17" x14ac:dyDescent="0.25">
      <c r="K48755" s="9"/>
      <c r="N48755" s="9"/>
      <c r="O48755" s="9"/>
      <c r="P48755" s="9"/>
      <c r="Q48755" s="9"/>
    </row>
    <row r="48756" spans="11:17" x14ac:dyDescent="0.25">
      <c r="K48756" s="9"/>
      <c r="N48756" s="9"/>
      <c r="O48756" s="9"/>
      <c r="P48756" s="9"/>
      <c r="Q48756" s="9"/>
    </row>
    <row r="48757" spans="11:17" x14ac:dyDescent="0.25">
      <c r="K48757" s="9"/>
      <c r="N48757" s="9"/>
      <c r="O48757" s="9"/>
      <c r="P48757" s="9"/>
      <c r="Q48757" s="9"/>
    </row>
    <row r="48758" spans="11:17" x14ac:dyDescent="0.25">
      <c r="K48758" s="9"/>
      <c r="N48758" s="9"/>
      <c r="O48758" s="9"/>
      <c r="P48758" s="9"/>
      <c r="Q48758" s="9"/>
    </row>
    <row r="48759" spans="11:17" x14ac:dyDescent="0.25">
      <c r="K48759" s="9"/>
      <c r="N48759" s="9"/>
      <c r="O48759" s="9"/>
      <c r="P48759" s="9"/>
      <c r="Q48759" s="9"/>
    </row>
    <row r="48760" spans="11:17" x14ac:dyDescent="0.25">
      <c r="K48760" s="9"/>
      <c r="N48760" s="9"/>
      <c r="O48760" s="9"/>
      <c r="P48760" s="9"/>
      <c r="Q48760" s="9"/>
    </row>
    <row r="48761" spans="11:17" x14ac:dyDescent="0.25">
      <c r="K48761" s="9"/>
      <c r="N48761" s="9"/>
      <c r="O48761" s="9"/>
      <c r="P48761" s="9"/>
      <c r="Q48761" s="9"/>
    </row>
    <row r="48762" spans="11:17" x14ac:dyDescent="0.25">
      <c r="K48762" s="9"/>
      <c r="N48762" s="9"/>
      <c r="O48762" s="9"/>
      <c r="P48762" s="9"/>
      <c r="Q48762" s="9"/>
    </row>
    <row r="48763" spans="11:17" x14ac:dyDescent="0.25">
      <c r="K48763" s="9"/>
      <c r="N48763" s="9"/>
      <c r="O48763" s="9"/>
      <c r="P48763" s="9"/>
      <c r="Q48763" s="9"/>
    </row>
    <row r="48764" spans="11:17" x14ac:dyDescent="0.25">
      <c r="K48764" s="9"/>
      <c r="N48764" s="9"/>
      <c r="O48764" s="9"/>
      <c r="P48764" s="9"/>
      <c r="Q48764" s="9"/>
    </row>
    <row r="48765" spans="11:17" x14ac:dyDescent="0.25">
      <c r="K48765" s="9"/>
      <c r="N48765" s="9"/>
      <c r="O48765" s="9"/>
      <c r="P48765" s="9"/>
      <c r="Q48765" s="9"/>
    </row>
    <row r="48766" spans="11:17" x14ac:dyDescent="0.25">
      <c r="K48766" s="9"/>
      <c r="N48766" s="9"/>
      <c r="O48766" s="9"/>
      <c r="P48766" s="9"/>
      <c r="Q48766" s="9"/>
    </row>
    <row r="48767" spans="11:17" x14ac:dyDescent="0.25">
      <c r="K48767" s="9"/>
      <c r="N48767" s="9"/>
      <c r="O48767" s="9"/>
      <c r="P48767" s="9"/>
      <c r="Q48767" s="9"/>
    </row>
    <row r="48768" spans="11:17" x14ac:dyDescent="0.25">
      <c r="K48768" s="9"/>
      <c r="N48768" s="9"/>
      <c r="O48768" s="9"/>
      <c r="P48768" s="9"/>
      <c r="Q48768" s="9"/>
    </row>
    <row r="48769" spans="11:17" x14ac:dyDescent="0.25">
      <c r="K48769" s="9"/>
      <c r="N48769" s="9"/>
      <c r="O48769" s="9"/>
      <c r="P48769" s="9"/>
      <c r="Q48769" s="9"/>
    </row>
    <row r="48770" spans="11:17" x14ac:dyDescent="0.25">
      <c r="K48770" s="9"/>
      <c r="N48770" s="9"/>
      <c r="O48770" s="9"/>
      <c r="P48770" s="9"/>
      <c r="Q48770" s="9"/>
    </row>
    <row r="48771" spans="11:17" x14ac:dyDescent="0.25">
      <c r="K48771" s="9"/>
      <c r="N48771" s="9"/>
      <c r="O48771" s="9"/>
      <c r="P48771" s="9"/>
      <c r="Q48771" s="9"/>
    </row>
    <row r="48772" spans="11:17" x14ac:dyDescent="0.25">
      <c r="K48772" s="9"/>
      <c r="N48772" s="9"/>
      <c r="O48772" s="9"/>
      <c r="P48772" s="9"/>
      <c r="Q48772" s="9"/>
    </row>
    <row r="48773" spans="11:17" x14ac:dyDescent="0.25">
      <c r="K48773" s="9"/>
      <c r="N48773" s="9"/>
      <c r="O48773" s="9"/>
      <c r="P48773" s="9"/>
      <c r="Q48773" s="9"/>
    </row>
    <row r="48774" spans="11:17" x14ac:dyDescent="0.25">
      <c r="K48774" s="9"/>
      <c r="N48774" s="9"/>
      <c r="O48774" s="9"/>
      <c r="P48774" s="9"/>
      <c r="Q48774" s="9"/>
    </row>
    <row r="48775" spans="11:17" x14ac:dyDescent="0.25">
      <c r="K48775" s="9"/>
      <c r="N48775" s="9"/>
      <c r="O48775" s="9"/>
      <c r="P48775" s="9"/>
      <c r="Q48775" s="9"/>
    </row>
    <row r="48776" spans="11:17" x14ac:dyDescent="0.25">
      <c r="K48776" s="9"/>
      <c r="N48776" s="9"/>
      <c r="O48776" s="9"/>
      <c r="P48776" s="9"/>
      <c r="Q48776" s="9"/>
    </row>
    <row r="48777" spans="11:17" x14ac:dyDescent="0.25">
      <c r="K48777" s="9"/>
      <c r="N48777" s="9"/>
      <c r="O48777" s="9"/>
      <c r="P48777" s="9"/>
      <c r="Q48777" s="9"/>
    </row>
    <row r="48778" spans="11:17" x14ac:dyDescent="0.25">
      <c r="K48778" s="9"/>
      <c r="N48778" s="9"/>
      <c r="O48778" s="9"/>
      <c r="P48778" s="9"/>
      <c r="Q48778" s="9"/>
    </row>
    <row r="48779" spans="11:17" x14ac:dyDescent="0.25">
      <c r="K48779" s="9"/>
      <c r="N48779" s="9"/>
      <c r="O48779" s="9"/>
      <c r="P48779" s="9"/>
      <c r="Q48779" s="9"/>
    </row>
    <row r="48780" spans="11:17" x14ac:dyDescent="0.25">
      <c r="K48780" s="9"/>
      <c r="N48780" s="9"/>
      <c r="O48780" s="9"/>
      <c r="P48780" s="9"/>
      <c r="Q48780" s="9"/>
    </row>
    <row r="48781" spans="11:17" x14ac:dyDescent="0.25">
      <c r="K48781" s="9"/>
      <c r="N48781" s="9"/>
      <c r="O48781" s="9"/>
      <c r="P48781" s="9"/>
      <c r="Q48781" s="9"/>
    </row>
    <row r="48782" spans="11:17" x14ac:dyDescent="0.25">
      <c r="K48782" s="9"/>
      <c r="N48782" s="9"/>
      <c r="O48782" s="9"/>
      <c r="P48782" s="9"/>
      <c r="Q48782" s="9"/>
    </row>
    <row r="48783" spans="11:17" x14ac:dyDescent="0.25">
      <c r="K48783" s="9"/>
      <c r="N48783" s="9"/>
      <c r="O48783" s="9"/>
      <c r="P48783" s="9"/>
      <c r="Q48783" s="9"/>
    </row>
    <row r="48784" spans="11:17" x14ac:dyDescent="0.25">
      <c r="K48784" s="9"/>
      <c r="N48784" s="9"/>
      <c r="O48784" s="9"/>
      <c r="P48784" s="9"/>
      <c r="Q48784" s="9"/>
    </row>
    <row r="48785" spans="11:17" x14ac:dyDescent="0.25">
      <c r="K48785" s="9"/>
      <c r="N48785" s="9"/>
      <c r="O48785" s="9"/>
      <c r="P48785" s="9"/>
      <c r="Q48785" s="9"/>
    </row>
    <row r="48786" spans="11:17" x14ac:dyDescent="0.25">
      <c r="K48786" s="9"/>
      <c r="N48786" s="9"/>
      <c r="O48786" s="9"/>
      <c r="P48786" s="9"/>
      <c r="Q48786" s="9"/>
    </row>
    <row r="48787" spans="11:17" x14ac:dyDescent="0.25">
      <c r="K48787" s="9"/>
      <c r="N48787" s="9"/>
      <c r="O48787" s="9"/>
      <c r="P48787" s="9"/>
      <c r="Q48787" s="9"/>
    </row>
    <row r="48788" spans="11:17" x14ac:dyDescent="0.25">
      <c r="K48788" s="9"/>
      <c r="N48788" s="9"/>
      <c r="O48788" s="9"/>
      <c r="P48788" s="9"/>
      <c r="Q48788" s="9"/>
    </row>
    <row r="48789" spans="11:17" x14ac:dyDescent="0.25">
      <c r="K48789" s="9"/>
      <c r="N48789" s="9"/>
      <c r="O48789" s="9"/>
      <c r="P48789" s="9"/>
      <c r="Q48789" s="9"/>
    </row>
    <row r="48790" spans="11:17" x14ac:dyDescent="0.25">
      <c r="K48790" s="9"/>
      <c r="N48790" s="9"/>
      <c r="O48790" s="9"/>
      <c r="P48790" s="9"/>
      <c r="Q48790" s="9"/>
    </row>
    <row r="48791" spans="11:17" x14ac:dyDescent="0.25">
      <c r="K48791" s="9"/>
      <c r="N48791" s="9"/>
      <c r="O48791" s="9"/>
      <c r="P48791" s="9"/>
      <c r="Q48791" s="9"/>
    </row>
    <row r="48792" spans="11:17" x14ac:dyDescent="0.25">
      <c r="K48792" s="9"/>
      <c r="N48792" s="9"/>
      <c r="O48792" s="9"/>
      <c r="P48792" s="9"/>
      <c r="Q48792" s="9"/>
    </row>
    <row r="48793" spans="11:17" x14ac:dyDescent="0.25">
      <c r="K48793" s="9"/>
      <c r="N48793" s="9"/>
      <c r="O48793" s="9"/>
      <c r="P48793" s="9"/>
      <c r="Q48793" s="9"/>
    </row>
    <row r="48794" spans="11:17" x14ac:dyDescent="0.25">
      <c r="K48794" s="9"/>
      <c r="N48794" s="9"/>
      <c r="O48794" s="9"/>
      <c r="P48794" s="9"/>
      <c r="Q48794" s="9"/>
    </row>
    <row r="48795" spans="11:17" x14ac:dyDescent="0.25">
      <c r="K48795" s="9"/>
      <c r="N48795" s="9"/>
      <c r="O48795" s="9"/>
      <c r="P48795" s="9"/>
      <c r="Q48795" s="9"/>
    </row>
    <row r="48796" spans="11:17" x14ac:dyDescent="0.25">
      <c r="K48796" s="9"/>
      <c r="N48796" s="9"/>
      <c r="O48796" s="9"/>
      <c r="P48796" s="9"/>
      <c r="Q48796" s="9"/>
    </row>
    <row r="48797" spans="11:17" x14ac:dyDescent="0.25">
      <c r="K48797" s="9"/>
      <c r="N48797" s="9"/>
      <c r="O48797" s="9"/>
      <c r="P48797" s="9"/>
      <c r="Q48797" s="9"/>
    </row>
    <row r="48798" spans="11:17" x14ac:dyDescent="0.25">
      <c r="K48798" s="9"/>
      <c r="N48798" s="9"/>
      <c r="O48798" s="9"/>
      <c r="P48798" s="9"/>
      <c r="Q48798" s="9"/>
    </row>
    <row r="48799" spans="11:17" x14ac:dyDescent="0.25">
      <c r="K48799" s="9"/>
      <c r="N48799" s="9"/>
      <c r="O48799" s="9"/>
      <c r="P48799" s="9"/>
      <c r="Q48799" s="9"/>
    </row>
    <row r="48800" spans="11:17" x14ac:dyDescent="0.25">
      <c r="K48800" s="9"/>
      <c r="N48800" s="9"/>
      <c r="O48800" s="9"/>
      <c r="P48800" s="9"/>
      <c r="Q48800" s="9"/>
    </row>
    <row r="48801" spans="11:17" x14ac:dyDescent="0.25">
      <c r="K48801" s="9"/>
      <c r="N48801" s="9"/>
      <c r="O48801" s="9"/>
      <c r="P48801" s="9"/>
      <c r="Q48801" s="9"/>
    </row>
    <row r="48802" spans="11:17" x14ac:dyDescent="0.25">
      <c r="K48802" s="9"/>
      <c r="N48802" s="9"/>
      <c r="O48802" s="9"/>
      <c r="P48802" s="9"/>
      <c r="Q48802" s="9"/>
    </row>
    <row r="48803" spans="11:17" x14ac:dyDescent="0.25">
      <c r="K48803" s="9"/>
      <c r="N48803" s="9"/>
      <c r="O48803" s="9"/>
      <c r="P48803" s="9"/>
      <c r="Q48803" s="9"/>
    </row>
    <row r="48804" spans="11:17" x14ac:dyDescent="0.25">
      <c r="K48804" s="9"/>
      <c r="N48804" s="9"/>
      <c r="O48804" s="9"/>
      <c r="P48804" s="9"/>
      <c r="Q48804" s="9"/>
    </row>
    <row r="48805" spans="11:17" x14ac:dyDescent="0.25">
      <c r="K48805" s="9"/>
      <c r="N48805" s="9"/>
      <c r="O48805" s="9"/>
      <c r="P48805" s="9"/>
      <c r="Q48805" s="9"/>
    </row>
    <row r="48806" spans="11:17" x14ac:dyDescent="0.25">
      <c r="K48806" s="9"/>
      <c r="N48806" s="9"/>
      <c r="O48806" s="9"/>
      <c r="P48806" s="9"/>
      <c r="Q48806" s="9"/>
    </row>
    <row r="48807" spans="11:17" x14ac:dyDescent="0.25">
      <c r="K48807" s="9"/>
      <c r="N48807" s="9"/>
      <c r="O48807" s="9"/>
      <c r="P48807" s="9"/>
      <c r="Q48807" s="9"/>
    </row>
    <row r="48808" spans="11:17" x14ac:dyDescent="0.25">
      <c r="K48808" s="9"/>
      <c r="N48808" s="9"/>
      <c r="O48808" s="9"/>
      <c r="P48808" s="9"/>
      <c r="Q48808" s="9"/>
    </row>
    <row r="48809" spans="11:17" x14ac:dyDescent="0.25">
      <c r="K48809" s="9"/>
      <c r="N48809" s="9"/>
      <c r="O48809" s="9"/>
      <c r="P48809" s="9"/>
      <c r="Q48809" s="9"/>
    </row>
    <row r="48810" spans="11:17" x14ac:dyDescent="0.25">
      <c r="K48810" s="9"/>
      <c r="N48810" s="9"/>
      <c r="O48810" s="9"/>
      <c r="P48810" s="9"/>
      <c r="Q48810" s="9"/>
    </row>
    <row r="48811" spans="11:17" x14ac:dyDescent="0.25">
      <c r="K48811" s="9"/>
      <c r="N48811" s="9"/>
      <c r="O48811" s="9"/>
      <c r="P48811" s="9"/>
      <c r="Q48811" s="9"/>
    </row>
    <row r="48812" spans="11:17" x14ac:dyDescent="0.25">
      <c r="K48812" s="9"/>
      <c r="N48812" s="9"/>
      <c r="O48812" s="9"/>
      <c r="P48812" s="9"/>
      <c r="Q48812" s="9"/>
    </row>
    <row r="48813" spans="11:17" x14ac:dyDescent="0.25">
      <c r="K48813" s="9"/>
      <c r="N48813" s="9"/>
      <c r="O48813" s="9"/>
      <c r="P48813" s="9"/>
      <c r="Q48813" s="9"/>
    </row>
    <row r="48814" spans="11:17" x14ac:dyDescent="0.25">
      <c r="K48814" s="9"/>
      <c r="N48814" s="9"/>
      <c r="O48814" s="9"/>
      <c r="P48814" s="9"/>
      <c r="Q48814" s="9"/>
    </row>
    <row r="48815" spans="11:17" x14ac:dyDescent="0.25">
      <c r="K48815" s="9"/>
      <c r="N48815" s="9"/>
      <c r="O48815" s="9"/>
      <c r="P48815" s="9"/>
      <c r="Q48815" s="9"/>
    </row>
    <row r="48816" spans="11:17" x14ac:dyDescent="0.25">
      <c r="K48816" s="9"/>
      <c r="N48816" s="9"/>
      <c r="O48816" s="9"/>
      <c r="P48816" s="9"/>
      <c r="Q48816" s="9"/>
    </row>
    <row r="48817" spans="11:17" x14ac:dyDescent="0.25">
      <c r="K48817" s="9"/>
      <c r="N48817" s="9"/>
      <c r="O48817" s="9"/>
      <c r="P48817" s="9"/>
      <c r="Q48817" s="9"/>
    </row>
    <row r="48818" spans="11:17" x14ac:dyDescent="0.25">
      <c r="K48818" s="9"/>
      <c r="N48818" s="9"/>
      <c r="O48818" s="9"/>
      <c r="P48818" s="9"/>
      <c r="Q48818" s="9"/>
    </row>
    <row r="48819" spans="11:17" x14ac:dyDescent="0.25">
      <c r="K48819" s="9"/>
      <c r="N48819" s="9"/>
      <c r="O48819" s="9"/>
      <c r="P48819" s="9"/>
      <c r="Q48819" s="9"/>
    </row>
    <row r="48820" spans="11:17" x14ac:dyDescent="0.25">
      <c r="K48820" s="9"/>
      <c r="N48820" s="9"/>
      <c r="O48820" s="9"/>
      <c r="P48820" s="9"/>
      <c r="Q48820" s="9"/>
    </row>
    <row r="48821" spans="11:17" x14ac:dyDescent="0.25">
      <c r="K48821" s="9"/>
      <c r="N48821" s="9"/>
      <c r="O48821" s="9"/>
      <c r="P48821" s="9"/>
      <c r="Q48821" s="9"/>
    </row>
    <row r="48822" spans="11:17" x14ac:dyDescent="0.25">
      <c r="K48822" s="9"/>
      <c r="N48822" s="9"/>
      <c r="O48822" s="9"/>
      <c r="P48822" s="9"/>
      <c r="Q48822" s="9"/>
    </row>
    <row r="48823" spans="11:17" x14ac:dyDescent="0.25">
      <c r="K48823" s="9"/>
      <c r="N48823" s="9"/>
      <c r="O48823" s="9"/>
      <c r="P48823" s="9"/>
      <c r="Q48823" s="9"/>
    </row>
    <row r="48824" spans="11:17" x14ac:dyDescent="0.25">
      <c r="K48824" s="9"/>
      <c r="N48824" s="9"/>
      <c r="O48824" s="9"/>
      <c r="P48824" s="9"/>
      <c r="Q48824" s="9"/>
    </row>
    <row r="48825" spans="11:17" x14ac:dyDescent="0.25">
      <c r="K48825" s="9"/>
      <c r="N48825" s="9"/>
      <c r="O48825" s="9"/>
      <c r="P48825" s="9"/>
      <c r="Q48825" s="9"/>
    </row>
    <row r="48826" spans="11:17" x14ac:dyDescent="0.25">
      <c r="K48826" s="9"/>
      <c r="N48826" s="9"/>
      <c r="O48826" s="9"/>
      <c r="P48826" s="9"/>
      <c r="Q48826" s="9"/>
    </row>
    <row r="48827" spans="11:17" x14ac:dyDescent="0.25">
      <c r="K48827" s="9"/>
      <c r="N48827" s="9"/>
      <c r="O48827" s="9"/>
      <c r="P48827" s="9"/>
      <c r="Q48827" s="9"/>
    </row>
    <row r="48828" spans="11:17" x14ac:dyDescent="0.25">
      <c r="K48828" s="9"/>
      <c r="N48828" s="9"/>
      <c r="O48828" s="9"/>
      <c r="P48828" s="9"/>
      <c r="Q48828" s="9"/>
    </row>
    <row r="48829" spans="11:17" x14ac:dyDescent="0.25">
      <c r="K48829" s="9"/>
      <c r="N48829" s="9"/>
      <c r="O48829" s="9"/>
      <c r="P48829" s="9"/>
      <c r="Q48829" s="9"/>
    </row>
    <row r="48830" spans="11:17" x14ac:dyDescent="0.25">
      <c r="K48830" s="9"/>
      <c r="N48830" s="9"/>
      <c r="O48830" s="9"/>
      <c r="P48830" s="9"/>
      <c r="Q48830" s="9"/>
    </row>
    <row r="48831" spans="11:17" x14ac:dyDescent="0.25">
      <c r="K48831" s="9"/>
      <c r="N48831" s="9"/>
      <c r="O48831" s="9"/>
      <c r="P48831" s="9"/>
      <c r="Q48831" s="9"/>
    </row>
    <row r="48832" spans="11:17" x14ac:dyDescent="0.25">
      <c r="K48832" s="9"/>
      <c r="N48832" s="9"/>
      <c r="O48832" s="9"/>
      <c r="P48832" s="9"/>
      <c r="Q48832" s="9"/>
    </row>
    <row r="48833" spans="11:17" x14ac:dyDescent="0.25">
      <c r="K48833" s="9"/>
      <c r="N48833" s="9"/>
      <c r="O48833" s="9"/>
      <c r="P48833" s="9"/>
      <c r="Q48833" s="9"/>
    </row>
    <row r="48834" spans="11:17" x14ac:dyDescent="0.25">
      <c r="K48834" s="9"/>
      <c r="N48834" s="9"/>
      <c r="O48834" s="9"/>
      <c r="P48834" s="9"/>
      <c r="Q48834" s="9"/>
    </row>
    <row r="48835" spans="11:17" x14ac:dyDescent="0.25">
      <c r="K48835" s="9"/>
      <c r="N48835" s="9"/>
      <c r="O48835" s="9"/>
      <c r="P48835" s="9"/>
      <c r="Q48835" s="9"/>
    </row>
    <row r="48836" spans="11:17" x14ac:dyDescent="0.25">
      <c r="K48836" s="9"/>
      <c r="N48836" s="9"/>
      <c r="O48836" s="9"/>
      <c r="P48836" s="9"/>
      <c r="Q48836" s="9"/>
    </row>
    <row r="48837" spans="11:17" x14ac:dyDescent="0.25">
      <c r="K48837" s="9"/>
      <c r="N48837" s="9"/>
      <c r="O48837" s="9"/>
      <c r="P48837" s="9"/>
      <c r="Q48837" s="9"/>
    </row>
    <row r="48838" spans="11:17" x14ac:dyDescent="0.25">
      <c r="K48838" s="9"/>
      <c r="N48838" s="9"/>
      <c r="O48838" s="9"/>
      <c r="P48838" s="9"/>
      <c r="Q48838" s="9"/>
    </row>
    <row r="48839" spans="11:17" x14ac:dyDescent="0.25">
      <c r="K48839" s="9"/>
      <c r="N48839" s="9"/>
      <c r="O48839" s="9"/>
      <c r="P48839" s="9"/>
      <c r="Q48839" s="9"/>
    </row>
    <row r="48840" spans="11:17" x14ac:dyDescent="0.25">
      <c r="K48840" s="9"/>
      <c r="N48840" s="9"/>
      <c r="O48840" s="9"/>
      <c r="P48840" s="9"/>
      <c r="Q48840" s="9"/>
    </row>
    <row r="48841" spans="11:17" x14ac:dyDescent="0.25">
      <c r="K48841" s="9"/>
      <c r="N48841" s="9"/>
      <c r="O48841" s="9"/>
      <c r="P48841" s="9"/>
      <c r="Q48841" s="9"/>
    </row>
    <row r="48842" spans="11:17" x14ac:dyDescent="0.25">
      <c r="K48842" s="9"/>
      <c r="N48842" s="9"/>
      <c r="O48842" s="9"/>
      <c r="P48842" s="9"/>
      <c r="Q48842" s="9"/>
    </row>
    <row r="48843" spans="11:17" x14ac:dyDescent="0.25">
      <c r="K48843" s="9"/>
      <c r="N48843" s="9"/>
      <c r="O48843" s="9"/>
      <c r="P48843" s="9"/>
      <c r="Q48843" s="9"/>
    </row>
    <row r="48844" spans="11:17" x14ac:dyDescent="0.25">
      <c r="K48844" s="9"/>
      <c r="N48844" s="9"/>
      <c r="O48844" s="9"/>
      <c r="P48844" s="9"/>
      <c r="Q48844" s="9"/>
    </row>
    <row r="48845" spans="11:17" x14ac:dyDescent="0.25">
      <c r="K48845" s="9"/>
      <c r="N48845" s="9"/>
      <c r="O48845" s="9"/>
      <c r="P48845" s="9"/>
      <c r="Q48845" s="9"/>
    </row>
    <row r="48846" spans="11:17" x14ac:dyDescent="0.25">
      <c r="K48846" s="9"/>
      <c r="N48846" s="9"/>
      <c r="O48846" s="9"/>
      <c r="P48846" s="9"/>
      <c r="Q48846" s="9"/>
    </row>
    <row r="48847" spans="11:17" x14ac:dyDescent="0.25">
      <c r="K48847" s="9"/>
      <c r="N48847" s="9"/>
      <c r="O48847" s="9"/>
      <c r="P48847" s="9"/>
      <c r="Q48847" s="9"/>
    </row>
    <row r="48848" spans="11:17" x14ac:dyDescent="0.25">
      <c r="K48848" s="9"/>
      <c r="N48848" s="9"/>
      <c r="O48848" s="9"/>
      <c r="P48848" s="9"/>
      <c r="Q48848" s="9"/>
    </row>
    <row r="48849" spans="11:17" x14ac:dyDescent="0.25">
      <c r="K48849" s="9"/>
      <c r="N48849" s="9"/>
      <c r="O48849" s="9"/>
      <c r="P48849" s="9"/>
      <c r="Q48849" s="9"/>
    </row>
    <row r="48850" spans="11:17" x14ac:dyDescent="0.25">
      <c r="K48850" s="9"/>
      <c r="N48850" s="9"/>
      <c r="O48850" s="9"/>
      <c r="P48850" s="9"/>
      <c r="Q48850" s="9"/>
    </row>
    <row r="48851" spans="11:17" x14ac:dyDescent="0.25">
      <c r="K48851" s="9"/>
      <c r="N48851" s="9"/>
      <c r="O48851" s="9"/>
      <c r="P48851" s="9"/>
      <c r="Q48851" s="9"/>
    </row>
    <row r="48852" spans="11:17" x14ac:dyDescent="0.25">
      <c r="K48852" s="9"/>
      <c r="N48852" s="9"/>
      <c r="O48852" s="9"/>
      <c r="P48852" s="9"/>
      <c r="Q48852" s="9"/>
    </row>
    <row r="48853" spans="11:17" x14ac:dyDescent="0.25">
      <c r="K48853" s="9"/>
      <c r="N48853" s="9"/>
      <c r="O48853" s="9"/>
      <c r="P48853" s="9"/>
      <c r="Q48853" s="9"/>
    </row>
    <row r="48854" spans="11:17" x14ac:dyDescent="0.25">
      <c r="K48854" s="9"/>
      <c r="N48854" s="9"/>
      <c r="O48854" s="9"/>
      <c r="P48854" s="9"/>
      <c r="Q48854" s="9"/>
    </row>
    <row r="48855" spans="11:17" x14ac:dyDescent="0.25">
      <c r="K48855" s="9"/>
      <c r="N48855" s="9"/>
      <c r="O48855" s="9"/>
      <c r="P48855" s="9"/>
      <c r="Q48855" s="9"/>
    </row>
    <row r="48856" spans="11:17" x14ac:dyDescent="0.25">
      <c r="K48856" s="9"/>
      <c r="N48856" s="9"/>
      <c r="O48856" s="9"/>
      <c r="P48856" s="9"/>
      <c r="Q48856" s="9"/>
    </row>
    <row r="48857" spans="11:17" x14ac:dyDescent="0.25">
      <c r="K48857" s="9"/>
      <c r="N48857" s="9"/>
      <c r="O48857" s="9"/>
      <c r="P48857" s="9"/>
      <c r="Q48857" s="9"/>
    </row>
    <row r="48858" spans="11:17" x14ac:dyDescent="0.25">
      <c r="K48858" s="9"/>
      <c r="N48858" s="9"/>
      <c r="O48858" s="9"/>
      <c r="P48858" s="9"/>
      <c r="Q48858" s="9"/>
    </row>
    <row r="48859" spans="11:17" x14ac:dyDescent="0.25">
      <c r="K48859" s="9"/>
      <c r="N48859" s="9"/>
      <c r="O48859" s="9"/>
      <c r="P48859" s="9"/>
      <c r="Q48859" s="9"/>
    </row>
    <row r="48860" spans="11:17" x14ac:dyDescent="0.25">
      <c r="K48860" s="9"/>
      <c r="N48860" s="9"/>
      <c r="O48860" s="9"/>
      <c r="P48860" s="9"/>
      <c r="Q48860" s="9"/>
    </row>
    <row r="48861" spans="11:17" x14ac:dyDescent="0.25">
      <c r="K48861" s="9"/>
      <c r="N48861" s="9"/>
      <c r="O48861" s="9"/>
      <c r="P48861" s="9"/>
      <c r="Q48861" s="9"/>
    </row>
    <row r="48862" spans="11:17" x14ac:dyDescent="0.25">
      <c r="K48862" s="9"/>
      <c r="N48862" s="9"/>
      <c r="O48862" s="9"/>
      <c r="P48862" s="9"/>
      <c r="Q48862" s="9"/>
    </row>
    <row r="48863" spans="11:17" x14ac:dyDescent="0.25">
      <c r="K48863" s="9"/>
      <c r="N48863" s="9"/>
      <c r="O48863" s="9"/>
      <c r="P48863" s="9"/>
      <c r="Q48863" s="9"/>
    </row>
    <row r="48864" spans="11:17" x14ac:dyDescent="0.25">
      <c r="K48864" s="9"/>
      <c r="N48864" s="9"/>
      <c r="O48864" s="9"/>
      <c r="P48864" s="9"/>
      <c r="Q48864" s="9"/>
    </row>
    <row r="48865" spans="11:17" x14ac:dyDescent="0.25">
      <c r="K48865" s="9"/>
      <c r="N48865" s="9"/>
      <c r="O48865" s="9"/>
      <c r="P48865" s="9"/>
      <c r="Q48865" s="9"/>
    </row>
    <row r="48866" spans="11:17" x14ac:dyDescent="0.25">
      <c r="K48866" s="9"/>
      <c r="N48866" s="9"/>
      <c r="O48866" s="9"/>
      <c r="P48866" s="9"/>
      <c r="Q48866" s="9"/>
    </row>
    <row r="48867" spans="11:17" x14ac:dyDescent="0.25">
      <c r="K48867" s="9"/>
      <c r="N48867" s="9"/>
      <c r="O48867" s="9"/>
      <c r="P48867" s="9"/>
      <c r="Q48867" s="9"/>
    </row>
    <row r="48868" spans="11:17" x14ac:dyDescent="0.25">
      <c r="K48868" s="9"/>
      <c r="N48868" s="9"/>
      <c r="O48868" s="9"/>
      <c r="P48868" s="9"/>
      <c r="Q48868" s="9"/>
    </row>
    <row r="48869" spans="11:17" x14ac:dyDescent="0.25">
      <c r="K48869" s="9"/>
      <c r="N48869" s="9"/>
      <c r="O48869" s="9"/>
      <c r="P48869" s="9"/>
      <c r="Q48869" s="9"/>
    </row>
    <row r="48870" spans="11:17" x14ac:dyDescent="0.25">
      <c r="K48870" s="9"/>
      <c r="N48870" s="9"/>
      <c r="O48870" s="9"/>
      <c r="P48870" s="9"/>
      <c r="Q48870" s="9"/>
    </row>
    <row r="48871" spans="11:17" x14ac:dyDescent="0.25">
      <c r="K48871" s="9"/>
      <c r="N48871" s="9"/>
      <c r="O48871" s="9"/>
      <c r="P48871" s="9"/>
      <c r="Q48871" s="9"/>
    </row>
    <row r="48872" spans="11:17" x14ac:dyDescent="0.25">
      <c r="K48872" s="9"/>
      <c r="N48872" s="9"/>
      <c r="O48872" s="9"/>
      <c r="P48872" s="9"/>
      <c r="Q48872" s="9"/>
    </row>
    <row r="48873" spans="11:17" x14ac:dyDescent="0.25">
      <c r="K48873" s="9"/>
      <c r="N48873" s="9"/>
      <c r="O48873" s="9"/>
      <c r="P48873" s="9"/>
      <c r="Q48873" s="9"/>
    </row>
    <row r="48874" spans="11:17" x14ac:dyDescent="0.25">
      <c r="K48874" s="9"/>
      <c r="N48874" s="9"/>
      <c r="O48874" s="9"/>
      <c r="P48874" s="9"/>
      <c r="Q48874" s="9"/>
    </row>
    <row r="48875" spans="11:17" x14ac:dyDescent="0.25">
      <c r="K48875" s="9"/>
      <c r="N48875" s="9"/>
      <c r="O48875" s="9"/>
      <c r="P48875" s="9"/>
      <c r="Q48875" s="9"/>
    </row>
    <row r="48876" spans="11:17" x14ac:dyDescent="0.25">
      <c r="K48876" s="9"/>
      <c r="N48876" s="9"/>
      <c r="O48876" s="9"/>
      <c r="P48876" s="9"/>
      <c r="Q48876" s="9"/>
    </row>
    <row r="48877" spans="11:17" x14ac:dyDescent="0.25">
      <c r="K48877" s="9"/>
      <c r="N48877" s="9"/>
      <c r="O48877" s="9"/>
      <c r="P48877" s="9"/>
      <c r="Q48877" s="9"/>
    </row>
    <row r="48878" spans="11:17" x14ac:dyDescent="0.25">
      <c r="K48878" s="9"/>
      <c r="N48878" s="9"/>
      <c r="O48878" s="9"/>
      <c r="P48878" s="9"/>
      <c r="Q48878" s="9"/>
    </row>
    <row r="48879" spans="11:17" x14ac:dyDescent="0.25">
      <c r="K48879" s="9"/>
      <c r="N48879" s="9"/>
      <c r="O48879" s="9"/>
      <c r="P48879" s="9"/>
      <c r="Q48879" s="9"/>
    </row>
    <row r="48880" spans="11:17" x14ac:dyDescent="0.25">
      <c r="K48880" s="9"/>
      <c r="N48880" s="9"/>
      <c r="O48880" s="9"/>
      <c r="P48880" s="9"/>
      <c r="Q48880" s="9"/>
    </row>
    <row r="48881" spans="11:17" x14ac:dyDescent="0.25">
      <c r="K48881" s="9"/>
      <c r="N48881" s="9"/>
      <c r="O48881" s="9"/>
      <c r="P48881" s="9"/>
      <c r="Q48881" s="9"/>
    </row>
    <row r="48882" spans="11:17" x14ac:dyDescent="0.25">
      <c r="K48882" s="9"/>
      <c r="N48882" s="9"/>
      <c r="O48882" s="9"/>
      <c r="P48882" s="9"/>
      <c r="Q48882" s="9"/>
    </row>
    <row r="48883" spans="11:17" x14ac:dyDescent="0.25">
      <c r="K48883" s="9"/>
      <c r="N48883" s="9"/>
      <c r="O48883" s="9"/>
      <c r="P48883" s="9"/>
      <c r="Q48883" s="9"/>
    </row>
    <row r="48884" spans="11:17" x14ac:dyDescent="0.25">
      <c r="K48884" s="9"/>
      <c r="N48884" s="9"/>
      <c r="O48884" s="9"/>
      <c r="P48884" s="9"/>
      <c r="Q48884" s="9"/>
    </row>
    <row r="48885" spans="11:17" x14ac:dyDescent="0.25">
      <c r="K48885" s="9"/>
      <c r="N48885" s="9"/>
      <c r="O48885" s="9"/>
      <c r="P48885" s="9"/>
      <c r="Q48885" s="9"/>
    </row>
    <row r="48886" spans="11:17" x14ac:dyDescent="0.25">
      <c r="K48886" s="9"/>
      <c r="N48886" s="9"/>
      <c r="O48886" s="9"/>
      <c r="P48886" s="9"/>
      <c r="Q48886" s="9"/>
    </row>
    <row r="48887" spans="11:17" x14ac:dyDescent="0.25">
      <c r="K48887" s="9"/>
      <c r="N48887" s="9"/>
      <c r="O48887" s="9"/>
      <c r="P48887" s="9"/>
      <c r="Q48887" s="9"/>
    </row>
    <row r="48888" spans="11:17" x14ac:dyDescent="0.25">
      <c r="K48888" s="9"/>
      <c r="N48888" s="9"/>
      <c r="O48888" s="9"/>
      <c r="P48888" s="9"/>
      <c r="Q48888" s="9"/>
    </row>
    <row r="48889" spans="11:17" x14ac:dyDescent="0.25">
      <c r="K48889" s="9"/>
      <c r="N48889" s="9"/>
      <c r="O48889" s="9"/>
      <c r="P48889" s="9"/>
      <c r="Q48889" s="9"/>
    </row>
    <row r="48890" spans="11:17" x14ac:dyDescent="0.25">
      <c r="K48890" s="9"/>
      <c r="N48890" s="9"/>
      <c r="O48890" s="9"/>
      <c r="P48890" s="9"/>
      <c r="Q48890" s="9"/>
    </row>
    <row r="48891" spans="11:17" x14ac:dyDescent="0.25">
      <c r="K48891" s="9"/>
      <c r="N48891" s="9"/>
      <c r="O48891" s="9"/>
      <c r="P48891" s="9"/>
      <c r="Q48891" s="9"/>
    </row>
    <row r="48892" spans="11:17" x14ac:dyDescent="0.25">
      <c r="K48892" s="9"/>
      <c r="N48892" s="9"/>
      <c r="O48892" s="9"/>
      <c r="P48892" s="9"/>
      <c r="Q48892" s="9"/>
    </row>
    <row r="48893" spans="11:17" x14ac:dyDescent="0.25">
      <c r="K48893" s="9"/>
      <c r="N48893" s="9"/>
      <c r="O48893" s="9"/>
      <c r="P48893" s="9"/>
      <c r="Q48893" s="9"/>
    </row>
    <row r="48894" spans="11:17" x14ac:dyDescent="0.25">
      <c r="K48894" s="9"/>
      <c r="N48894" s="9"/>
      <c r="O48894" s="9"/>
      <c r="P48894" s="9"/>
      <c r="Q48894" s="9"/>
    </row>
    <row r="48895" spans="11:17" x14ac:dyDescent="0.25">
      <c r="K48895" s="9"/>
      <c r="N48895" s="9"/>
      <c r="O48895" s="9"/>
      <c r="P48895" s="9"/>
      <c r="Q48895" s="9"/>
    </row>
    <row r="48896" spans="11:17" x14ac:dyDescent="0.25">
      <c r="K48896" s="9"/>
      <c r="N48896" s="9"/>
      <c r="O48896" s="9"/>
      <c r="P48896" s="9"/>
      <c r="Q48896" s="9"/>
    </row>
    <row r="48897" spans="11:17" x14ac:dyDescent="0.25">
      <c r="K48897" s="9"/>
      <c r="N48897" s="9"/>
      <c r="O48897" s="9"/>
      <c r="P48897" s="9"/>
      <c r="Q48897" s="9"/>
    </row>
    <row r="48898" spans="11:17" x14ac:dyDescent="0.25">
      <c r="K48898" s="9"/>
      <c r="N48898" s="9"/>
      <c r="O48898" s="9"/>
      <c r="P48898" s="9"/>
      <c r="Q48898" s="9"/>
    </row>
    <row r="48899" spans="11:17" x14ac:dyDescent="0.25">
      <c r="K48899" s="9"/>
      <c r="N48899" s="9"/>
      <c r="O48899" s="9"/>
      <c r="P48899" s="9"/>
      <c r="Q48899" s="9"/>
    </row>
    <row r="48900" spans="11:17" x14ac:dyDescent="0.25">
      <c r="K48900" s="9"/>
      <c r="N48900" s="9"/>
      <c r="O48900" s="9"/>
      <c r="P48900" s="9"/>
      <c r="Q48900" s="9"/>
    </row>
    <row r="48901" spans="11:17" x14ac:dyDescent="0.25">
      <c r="K48901" s="9"/>
      <c r="N48901" s="9"/>
      <c r="O48901" s="9"/>
      <c r="P48901" s="9"/>
      <c r="Q48901" s="9"/>
    </row>
    <row r="48902" spans="11:17" x14ac:dyDescent="0.25">
      <c r="K48902" s="9"/>
      <c r="N48902" s="9"/>
      <c r="O48902" s="9"/>
      <c r="P48902" s="9"/>
      <c r="Q48902" s="9"/>
    </row>
    <row r="48903" spans="11:17" x14ac:dyDescent="0.25">
      <c r="K48903" s="9"/>
      <c r="N48903" s="9"/>
      <c r="O48903" s="9"/>
      <c r="P48903" s="9"/>
      <c r="Q48903" s="9"/>
    </row>
    <row r="48904" spans="11:17" x14ac:dyDescent="0.25">
      <c r="K48904" s="9"/>
      <c r="N48904" s="9"/>
      <c r="O48904" s="9"/>
      <c r="P48904" s="9"/>
      <c r="Q48904" s="9"/>
    </row>
    <row r="48905" spans="11:17" x14ac:dyDescent="0.25">
      <c r="K48905" s="9"/>
      <c r="N48905" s="9"/>
      <c r="O48905" s="9"/>
      <c r="P48905" s="9"/>
      <c r="Q48905" s="9"/>
    </row>
    <row r="48906" spans="11:17" x14ac:dyDescent="0.25">
      <c r="K48906" s="9"/>
      <c r="N48906" s="9"/>
      <c r="O48906" s="9"/>
      <c r="P48906" s="9"/>
      <c r="Q48906" s="9"/>
    </row>
    <row r="48907" spans="11:17" x14ac:dyDescent="0.25">
      <c r="K48907" s="9"/>
      <c r="N48907" s="9"/>
      <c r="O48907" s="9"/>
      <c r="P48907" s="9"/>
      <c r="Q48907" s="9"/>
    </row>
    <row r="48908" spans="11:17" x14ac:dyDescent="0.25">
      <c r="K48908" s="9"/>
      <c r="N48908" s="9"/>
      <c r="O48908" s="9"/>
      <c r="P48908" s="9"/>
      <c r="Q48908" s="9"/>
    </row>
    <row r="48909" spans="11:17" x14ac:dyDescent="0.25">
      <c r="K48909" s="9"/>
      <c r="N48909" s="9"/>
      <c r="O48909" s="9"/>
      <c r="P48909" s="9"/>
      <c r="Q48909" s="9"/>
    </row>
    <row r="48910" spans="11:17" x14ac:dyDescent="0.25">
      <c r="K48910" s="9"/>
      <c r="N48910" s="9"/>
      <c r="O48910" s="9"/>
      <c r="P48910" s="9"/>
      <c r="Q48910" s="9"/>
    </row>
    <row r="48911" spans="11:17" x14ac:dyDescent="0.25">
      <c r="K48911" s="9"/>
      <c r="N48911" s="9"/>
      <c r="O48911" s="9"/>
      <c r="P48911" s="9"/>
      <c r="Q48911" s="9"/>
    </row>
    <row r="48912" spans="11:17" x14ac:dyDescent="0.25">
      <c r="K48912" s="9"/>
      <c r="N48912" s="9"/>
      <c r="O48912" s="9"/>
      <c r="P48912" s="9"/>
      <c r="Q48912" s="9"/>
    </row>
    <row r="48913" spans="11:17" x14ac:dyDescent="0.25">
      <c r="K48913" s="9"/>
      <c r="N48913" s="9"/>
      <c r="O48913" s="9"/>
      <c r="P48913" s="9"/>
      <c r="Q48913" s="9"/>
    </row>
    <row r="48914" spans="11:17" x14ac:dyDescent="0.25">
      <c r="K48914" s="9"/>
      <c r="N48914" s="9"/>
      <c r="O48914" s="9"/>
      <c r="P48914" s="9"/>
      <c r="Q48914" s="9"/>
    </row>
    <row r="48915" spans="11:17" x14ac:dyDescent="0.25">
      <c r="K48915" s="9"/>
      <c r="N48915" s="9"/>
      <c r="O48915" s="9"/>
      <c r="P48915" s="9"/>
      <c r="Q48915" s="9"/>
    </row>
    <row r="48916" spans="11:17" x14ac:dyDescent="0.25">
      <c r="K48916" s="9"/>
      <c r="N48916" s="9"/>
      <c r="O48916" s="9"/>
      <c r="P48916" s="9"/>
      <c r="Q48916" s="9"/>
    </row>
    <row r="48917" spans="11:17" x14ac:dyDescent="0.25">
      <c r="K48917" s="9"/>
      <c r="N48917" s="9"/>
      <c r="O48917" s="9"/>
      <c r="P48917" s="9"/>
      <c r="Q48917" s="9"/>
    </row>
    <row r="48918" spans="11:17" x14ac:dyDescent="0.25">
      <c r="K48918" s="9"/>
      <c r="N48918" s="9"/>
      <c r="O48918" s="9"/>
      <c r="P48918" s="9"/>
      <c r="Q48918" s="9"/>
    </row>
    <row r="48919" spans="11:17" x14ac:dyDescent="0.25">
      <c r="K48919" s="9"/>
      <c r="N48919" s="9"/>
      <c r="O48919" s="9"/>
      <c r="P48919" s="9"/>
      <c r="Q48919" s="9"/>
    </row>
    <row r="48920" spans="11:17" x14ac:dyDescent="0.25">
      <c r="K48920" s="9"/>
      <c r="N48920" s="9"/>
      <c r="O48920" s="9"/>
      <c r="P48920" s="9"/>
      <c r="Q48920" s="9"/>
    </row>
    <row r="48921" spans="11:17" x14ac:dyDescent="0.25">
      <c r="K48921" s="9"/>
      <c r="N48921" s="9"/>
      <c r="O48921" s="9"/>
      <c r="P48921" s="9"/>
      <c r="Q48921" s="9"/>
    </row>
    <row r="48922" spans="11:17" x14ac:dyDescent="0.25">
      <c r="K48922" s="9"/>
      <c r="N48922" s="9"/>
      <c r="O48922" s="9"/>
      <c r="P48922" s="9"/>
      <c r="Q48922" s="9"/>
    </row>
    <row r="48923" spans="11:17" x14ac:dyDescent="0.25">
      <c r="K48923" s="9"/>
      <c r="N48923" s="9"/>
      <c r="O48923" s="9"/>
      <c r="P48923" s="9"/>
      <c r="Q48923" s="9"/>
    </row>
    <row r="48924" spans="11:17" x14ac:dyDescent="0.25">
      <c r="K48924" s="9"/>
      <c r="N48924" s="9"/>
      <c r="O48924" s="9"/>
      <c r="P48924" s="9"/>
      <c r="Q48924" s="9"/>
    </row>
    <row r="48925" spans="11:17" x14ac:dyDescent="0.25">
      <c r="K48925" s="9"/>
      <c r="N48925" s="9"/>
      <c r="O48925" s="9"/>
      <c r="P48925" s="9"/>
      <c r="Q48925" s="9"/>
    </row>
    <row r="48926" spans="11:17" x14ac:dyDescent="0.25">
      <c r="K48926" s="9"/>
      <c r="N48926" s="9"/>
      <c r="O48926" s="9"/>
      <c r="P48926" s="9"/>
      <c r="Q48926" s="9"/>
    </row>
    <row r="48927" spans="11:17" x14ac:dyDescent="0.25">
      <c r="K48927" s="9"/>
      <c r="N48927" s="9"/>
      <c r="O48927" s="9"/>
      <c r="P48927" s="9"/>
      <c r="Q48927" s="9"/>
    </row>
    <row r="48928" spans="11:17" x14ac:dyDescent="0.25">
      <c r="K48928" s="9"/>
      <c r="N48928" s="9"/>
      <c r="O48928" s="9"/>
      <c r="P48928" s="9"/>
      <c r="Q48928" s="9"/>
    </row>
    <row r="48929" spans="11:17" x14ac:dyDescent="0.25">
      <c r="K48929" s="9"/>
      <c r="N48929" s="9"/>
      <c r="O48929" s="9"/>
      <c r="P48929" s="9"/>
      <c r="Q48929" s="9"/>
    </row>
    <row r="48930" spans="11:17" x14ac:dyDescent="0.25">
      <c r="K48930" s="9"/>
      <c r="N48930" s="9"/>
      <c r="O48930" s="9"/>
      <c r="P48930" s="9"/>
      <c r="Q48930" s="9"/>
    </row>
    <row r="48931" spans="11:17" x14ac:dyDescent="0.25">
      <c r="K48931" s="9"/>
      <c r="N48931" s="9"/>
      <c r="O48931" s="9"/>
      <c r="P48931" s="9"/>
      <c r="Q48931" s="9"/>
    </row>
    <row r="48932" spans="11:17" x14ac:dyDescent="0.25">
      <c r="K48932" s="9"/>
      <c r="N48932" s="9"/>
      <c r="O48932" s="9"/>
      <c r="P48932" s="9"/>
      <c r="Q48932" s="9"/>
    </row>
    <row r="48933" spans="11:17" x14ac:dyDescent="0.25">
      <c r="K48933" s="9"/>
      <c r="N48933" s="9"/>
      <c r="O48933" s="9"/>
      <c r="P48933" s="9"/>
      <c r="Q48933" s="9"/>
    </row>
    <row r="48934" spans="11:17" x14ac:dyDescent="0.25">
      <c r="K48934" s="9"/>
      <c r="N48934" s="9"/>
      <c r="O48934" s="9"/>
      <c r="P48934" s="9"/>
      <c r="Q48934" s="9"/>
    </row>
    <row r="48935" spans="11:17" x14ac:dyDescent="0.25">
      <c r="K48935" s="9"/>
      <c r="N48935" s="9"/>
      <c r="O48935" s="9"/>
      <c r="P48935" s="9"/>
      <c r="Q48935" s="9"/>
    </row>
    <row r="48936" spans="11:17" x14ac:dyDescent="0.25">
      <c r="K48936" s="9"/>
      <c r="N48936" s="9"/>
      <c r="O48936" s="9"/>
      <c r="P48936" s="9"/>
      <c r="Q48936" s="9"/>
    </row>
    <row r="48937" spans="11:17" x14ac:dyDescent="0.25">
      <c r="K48937" s="9"/>
      <c r="N48937" s="9"/>
      <c r="O48937" s="9"/>
      <c r="P48937" s="9"/>
      <c r="Q48937" s="9"/>
    </row>
    <row r="48938" spans="11:17" x14ac:dyDescent="0.25">
      <c r="K48938" s="9"/>
      <c r="N48938" s="9"/>
      <c r="O48938" s="9"/>
      <c r="P48938" s="9"/>
      <c r="Q48938" s="9"/>
    </row>
    <row r="48939" spans="11:17" x14ac:dyDescent="0.25">
      <c r="K48939" s="9"/>
      <c r="N48939" s="9"/>
      <c r="O48939" s="9"/>
      <c r="P48939" s="9"/>
      <c r="Q48939" s="9"/>
    </row>
    <row r="48940" spans="11:17" x14ac:dyDescent="0.25">
      <c r="K48940" s="9"/>
      <c r="N48940" s="9"/>
      <c r="O48940" s="9"/>
      <c r="P48940" s="9"/>
      <c r="Q48940" s="9"/>
    </row>
    <row r="48941" spans="11:17" x14ac:dyDescent="0.25">
      <c r="K48941" s="9"/>
      <c r="N48941" s="9"/>
      <c r="O48941" s="9"/>
      <c r="P48941" s="9"/>
      <c r="Q48941" s="9"/>
    </row>
    <row r="48942" spans="11:17" x14ac:dyDescent="0.25">
      <c r="K48942" s="9"/>
      <c r="N48942" s="9"/>
      <c r="O48942" s="9"/>
      <c r="P48942" s="9"/>
      <c r="Q48942" s="9"/>
    </row>
    <row r="48943" spans="11:17" x14ac:dyDescent="0.25">
      <c r="K48943" s="9"/>
      <c r="N48943" s="9"/>
      <c r="O48943" s="9"/>
      <c r="P48943" s="9"/>
      <c r="Q48943" s="9"/>
    </row>
    <row r="48944" spans="11:17" x14ac:dyDescent="0.25">
      <c r="K48944" s="9"/>
      <c r="N48944" s="9"/>
      <c r="O48944" s="9"/>
      <c r="P48944" s="9"/>
      <c r="Q48944" s="9"/>
    </row>
    <row r="48945" spans="11:17" x14ac:dyDescent="0.25">
      <c r="K48945" s="9"/>
      <c r="N48945" s="9"/>
      <c r="O48945" s="9"/>
      <c r="P48945" s="9"/>
      <c r="Q48945" s="9"/>
    </row>
    <row r="48946" spans="11:17" x14ac:dyDescent="0.25">
      <c r="K48946" s="9"/>
      <c r="N48946" s="9"/>
      <c r="O48946" s="9"/>
      <c r="P48946" s="9"/>
      <c r="Q48946" s="9"/>
    </row>
    <row r="48947" spans="11:17" x14ac:dyDescent="0.25">
      <c r="K48947" s="9"/>
      <c r="N48947" s="9"/>
      <c r="O48947" s="9"/>
      <c r="P48947" s="9"/>
      <c r="Q48947" s="9"/>
    </row>
    <row r="48948" spans="11:17" x14ac:dyDescent="0.25">
      <c r="K48948" s="9"/>
      <c r="N48948" s="9"/>
      <c r="O48948" s="9"/>
      <c r="P48948" s="9"/>
      <c r="Q48948" s="9"/>
    </row>
    <row r="48949" spans="11:17" x14ac:dyDescent="0.25">
      <c r="K48949" s="9"/>
      <c r="N48949" s="9"/>
      <c r="O48949" s="9"/>
      <c r="P48949" s="9"/>
      <c r="Q48949" s="9"/>
    </row>
    <row r="48950" spans="11:17" x14ac:dyDescent="0.25">
      <c r="K48950" s="9"/>
      <c r="N48950" s="9"/>
      <c r="O48950" s="9"/>
      <c r="P48950" s="9"/>
      <c r="Q48950" s="9"/>
    </row>
    <row r="48951" spans="11:17" x14ac:dyDescent="0.25">
      <c r="K48951" s="9"/>
      <c r="N48951" s="9"/>
      <c r="O48951" s="9"/>
      <c r="P48951" s="9"/>
      <c r="Q48951" s="9"/>
    </row>
    <row r="48952" spans="11:17" x14ac:dyDescent="0.25">
      <c r="K48952" s="9"/>
      <c r="N48952" s="9"/>
      <c r="O48952" s="9"/>
      <c r="P48952" s="9"/>
      <c r="Q48952" s="9"/>
    </row>
    <row r="48953" spans="11:17" x14ac:dyDescent="0.25">
      <c r="K48953" s="9"/>
      <c r="N48953" s="9"/>
      <c r="O48953" s="9"/>
      <c r="P48953" s="9"/>
      <c r="Q48953" s="9"/>
    </row>
    <row r="48954" spans="11:17" x14ac:dyDescent="0.25">
      <c r="K48954" s="9"/>
      <c r="N48954" s="9"/>
      <c r="O48954" s="9"/>
      <c r="P48954" s="9"/>
      <c r="Q48954" s="9"/>
    </row>
    <row r="48955" spans="11:17" x14ac:dyDescent="0.25">
      <c r="K48955" s="9"/>
      <c r="N48955" s="9"/>
      <c r="O48955" s="9"/>
      <c r="P48955" s="9"/>
      <c r="Q48955" s="9"/>
    </row>
    <row r="48956" spans="11:17" x14ac:dyDescent="0.25">
      <c r="K48956" s="9"/>
      <c r="N48956" s="9"/>
      <c r="O48956" s="9"/>
      <c r="P48956" s="9"/>
      <c r="Q48956" s="9"/>
    </row>
    <row r="48957" spans="11:17" x14ac:dyDescent="0.25">
      <c r="K48957" s="9"/>
      <c r="N48957" s="9"/>
      <c r="O48957" s="9"/>
      <c r="P48957" s="9"/>
      <c r="Q48957" s="9"/>
    </row>
    <row r="48958" spans="11:17" x14ac:dyDescent="0.25">
      <c r="K48958" s="9"/>
      <c r="N48958" s="9"/>
      <c r="O48958" s="9"/>
      <c r="P48958" s="9"/>
      <c r="Q48958" s="9"/>
    </row>
    <row r="48959" spans="11:17" x14ac:dyDescent="0.25">
      <c r="K48959" s="9"/>
      <c r="N48959" s="9"/>
      <c r="O48959" s="9"/>
      <c r="P48959" s="9"/>
      <c r="Q48959" s="9"/>
    </row>
    <row r="48960" spans="11:17" x14ac:dyDescent="0.25">
      <c r="K48960" s="9"/>
      <c r="N48960" s="9"/>
      <c r="O48960" s="9"/>
      <c r="P48960" s="9"/>
      <c r="Q48960" s="9"/>
    </row>
    <row r="48961" spans="11:17" x14ac:dyDescent="0.25">
      <c r="K48961" s="9"/>
      <c r="N48961" s="9"/>
      <c r="O48961" s="9"/>
      <c r="P48961" s="9"/>
      <c r="Q48961" s="9"/>
    </row>
    <row r="48962" spans="11:17" x14ac:dyDescent="0.25">
      <c r="K48962" s="9"/>
      <c r="N48962" s="9"/>
      <c r="O48962" s="9"/>
      <c r="P48962" s="9"/>
      <c r="Q48962" s="9"/>
    </row>
    <row r="48963" spans="11:17" x14ac:dyDescent="0.25">
      <c r="K48963" s="9"/>
      <c r="N48963" s="9"/>
      <c r="O48963" s="9"/>
      <c r="P48963" s="9"/>
      <c r="Q48963" s="9"/>
    </row>
    <row r="48964" spans="11:17" x14ac:dyDescent="0.25">
      <c r="K48964" s="9"/>
      <c r="N48964" s="9"/>
      <c r="O48964" s="9"/>
      <c r="P48964" s="9"/>
      <c r="Q48964" s="9"/>
    </row>
    <row r="48965" spans="11:17" x14ac:dyDescent="0.25">
      <c r="K48965" s="9"/>
      <c r="N48965" s="9"/>
      <c r="O48965" s="9"/>
      <c r="P48965" s="9"/>
      <c r="Q48965" s="9"/>
    </row>
    <row r="48966" spans="11:17" x14ac:dyDescent="0.25">
      <c r="K48966" s="9"/>
      <c r="N48966" s="9"/>
      <c r="O48966" s="9"/>
      <c r="P48966" s="9"/>
      <c r="Q48966" s="9"/>
    </row>
    <row r="48967" spans="11:17" x14ac:dyDescent="0.25">
      <c r="K48967" s="9"/>
      <c r="N48967" s="9"/>
      <c r="O48967" s="9"/>
      <c r="P48967" s="9"/>
      <c r="Q48967" s="9"/>
    </row>
    <row r="48968" spans="11:17" x14ac:dyDescent="0.25">
      <c r="K48968" s="9"/>
      <c r="N48968" s="9"/>
      <c r="O48968" s="9"/>
      <c r="P48968" s="9"/>
      <c r="Q48968" s="9"/>
    </row>
    <row r="48969" spans="11:17" x14ac:dyDescent="0.25">
      <c r="K48969" s="9"/>
      <c r="N48969" s="9"/>
      <c r="O48969" s="9"/>
      <c r="P48969" s="9"/>
      <c r="Q48969" s="9"/>
    </row>
    <row r="48970" spans="11:17" x14ac:dyDescent="0.25">
      <c r="K48970" s="9"/>
      <c r="N48970" s="9"/>
      <c r="O48970" s="9"/>
      <c r="P48970" s="9"/>
      <c r="Q48970" s="9"/>
    </row>
    <row r="48971" spans="11:17" x14ac:dyDescent="0.25">
      <c r="K48971" s="9"/>
      <c r="N48971" s="9"/>
      <c r="O48971" s="9"/>
      <c r="P48971" s="9"/>
      <c r="Q48971" s="9"/>
    </row>
    <row r="48972" spans="11:17" x14ac:dyDescent="0.25">
      <c r="K48972" s="9"/>
      <c r="N48972" s="9"/>
      <c r="O48972" s="9"/>
      <c r="P48972" s="9"/>
      <c r="Q48972" s="9"/>
    </row>
    <row r="48973" spans="11:17" x14ac:dyDescent="0.25">
      <c r="K48973" s="9"/>
      <c r="N48973" s="9"/>
      <c r="O48973" s="9"/>
      <c r="P48973" s="9"/>
      <c r="Q48973" s="9"/>
    </row>
    <row r="48974" spans="11:17" x14ac:dyDescent="0.25">
      <c r="K48974" s="9"/>
      <c r="N48974" s="9"/>
      <c r="O48974" s="9"/>
      <c r="P48974" s="9"/>
      <c r="Q48974" s="9"/>
    </row>
    <row r="48975" spans="11:17" x14ac:dyDescent="0.25">
      <c r="K48975" s="9"/>
      <c r="N48975" s="9"/>
      <c r="O48975" s="9"/>
      <c r="P48975" s="9"/>
      <c r="Q48975" s="9"/>
    </row>
    <row r="48976" spans="11:17" x14ac:dyDescent="0.25">
      <c r="K48976" s="9"/>
      <c r="N48976" s="9"/>
      <c r="O48976" s="9"/>
      <c r="P48976" s="9"/>
      <c r="Q48976" s="9"/>
    </row>
    <row r="48977" spans="11:17" x14ac:dyDescent="0.25">
      <c r="K48977" s="9"/>
      <c r="N48977" s="9"/>
      <c r="O48977" s="9"/>
      <c r="P48977" s="9"/>
      <c r="Q48977" s="9"/>
    </row>
    <row r="48978" spans="11:17" x14ac:dyDescent="0.25">
      <c r="K48978" s="9"/>
      <c r="N48978" s="9"/>
      <c r="O48978" s="9"/>
      <c r="P48978" s="9"/>
      <c r="Q48978" s="9"/>
    </row>
    <row r="48979" spans="11:17" x14ac:dyDescent="0.25">
      <c r="K48979" s="9"/>
      <c r="N48979" s="9"/>
      <c r="O48979" s="9"/>
      <c r="P48979" s="9"/>
      <c r="Q48979" s="9"/>
    </row>
    <row r="48980" spans="11:17" x14ac:dyDescent="0.25">
      <c r="K48980" s="9"/>
      <c r="N48980" s="9"/>
      <c r="O48980" s="9"/>
      <c r="P48980" s="9"/>
      <c r="Q48980" s="9"/>
    </row>
    <row r="48981" spans="11:17" x14ac:dyDescent="0.25">
      <c r="K48981" s="9"/>
      <c r="N48981" s="9"/>
      <c r="O48981" s="9"/>
      <c r="P48981" s="9"/>
      <c r="Q48981" s="9"/>
    </row>
    <row r="48982" spans="11:17" x14ac:dyDescent="0.25">
      <c r="K48982" s="9"/>
      <c r="N48982" s="9"/>
      <c r="O48982" s="9"/>
      <c r="P48982" s="9"/>
      <c r="Q48982" s="9"/>
    </row>
    <row r="48983" spans="11:17" x14ac:dyDescent="0.25">
      <c r="K48983" s="9"/>
      <c r="N48983" s="9"/>
      <c r="O48983" s="9"/>
      <c r="P48983" s="9"/>
      <c r="Q48983" s="9"/>
    </row>
    <row r="48984" spans="11:17" x14ac:dyDescent="0.25">
      <c r="K48984" s="9"/>
      <c r="N48984" s="9"/>
      <c r="O48984" s="9"/>
      <c r="P48984" s="9"/>
      <c r="Q48984" s="9"/>
    </row>
    <row r="48985" spans="11:17" x14ac:dyDescent="0.25">
      <c r="K48985" s="9"/>
      <c r="N48985" s="9"/>
      <c r="O48985" s="9"/>
      <c r="P48985" s="9"/>
      <c r="Q48985" s="9"/>
    </row>
    <row r="48986" spans="11:17" x14ac:dyDescent="0.25">
      <c r="K48986" s="9"/>
      <c r="N48986" s="9"/>
      <c r="O48986" s="9"/>
      <c r="P48986" s="9"/>
      <c r="Q48986" s="9"/>
    </row>
    <row r="48987" spans="11:17" x14ac:dyDescent="0.25">
      <c r="K48987" s="9"/>
      <c r="N48987" s="9"/>
      <c r="O48987" s="9"/>
      <c r="P48987" s="9"/>
      <c r="Q48987" s="9"/>
    </row>
    <row r="48988" spans="11:17" x14ac:dyDescent="0.25">
      <c r="K48988" s="9"/>
      <c r="N48988" s="9"/>
      <c r="O48988" s="9"/>
      <c r="P48988" s="9"/>
      <c r="Q48988" s="9"/>
    </row>
    <row r="48989" spans="11:17" x14ac:dyDescent="0.25">
      <c r="K48989" s="9"/>
      <c r="N48989" s="9"/>
      <c r="O48989" s="9"/>
      <c r="P48989" s="9"/>
      <c r="Q48989" s="9"/>
    </row>
    <row r="48990" spans="11:17" x14ac:dyDescent="0.25">
      <c r="K48990" s="9"/>
      <c r="N48990" s="9"/>
      <c r="O48990" s="9"/>
      <c r="P48990" s="9"/>
      <c r="Q48990" s="9"/>
    </row>
    <row r="48991" spans="11:17" x14ac:dyDescent="0.25">
      <c r="K48991" s="9"/>
      <c r="N48991" s="9"/>
      <c r="O48991" s="9"/>
      <c r="P48991" s="9"/>
      <c r="Q48991" s="9"/>
    </row>
    <row r="48992" spans="11:17" x14ac:dyDescent="0.25">
      <c r="K48992" s="9"/>
      <c r="N48992" s="9"/>
      <c r="O48992" s="9"/>
      <c r="P48992" s="9"/>
      <c r="Q48992" s="9"/>
    </row>
    <row r="48993" spans="11:17" x14ac:dyDescent="0.25">
      <c r="K48993" s="9"/>
      <c r="N48993" s="9"/>
      <c r="O48993" s="9"/>
      <c r="P48993" s="9"/>
      <c r="Q48993" s="9"/>
    </row>
    <row r="48994" spans="11:17" x14ac:dyDescent="0.25">
      <c r="K48994" s="9"/>
      <c r="N48994" s="9"/>
      <c r="O48994" s="9"/>
      <c r="P48994" s="9"/>
      <c r="Q48994" s="9"/>
    </row>
    <row r="48995" spans="11:17" x14ac:dyDescent="0.25">
      <c r="K48995" s="9"/>
      <c r="N48995" s="9"/>
      <c r="O48995" s="9"/>
      <c r="P48995" s="9"/>
      <c r="Q48995" s="9"/>
    </row>
    <row r="48996" spans="11:17" x14ac:dyDescent="0.25">
      <c r="K48996" s="9"/>
      <c r="N48996" s="9"/>
      <c r="O48996" s="9"/>
      <c r="P48996" s="9"/>
      <c r="Q48996" s="9"/>
    </row>
    <row r="48997" spans="11:17" x14ac:dyDescent="0.25">
      <c r="K48997" s="9"/>
      <c r="N48997" s="9"/>
      <c r="O48997" s="9"/>
      <c r="P48997" s="9"/>
      <c r="Q48997" s="9"/>
    </row>
    <row r="48998" spans="11:17" x14ac:dyDescent="0.25">
      <c r="K48998" s="9"/>
      <c r="N48998" s="9"/>
      <c r="O48998" s="9"/>
      <c r="P48998" s="9"/>
      <c r="Q48998" s="9"/>
    </row>
    <row r="48999" spans="11:17" x14ac:dyDescent="0.25">
      <c r="K48999" s="9"/>
      <c r="N48999" s="9"/>
      <c r="O48999" s="9"/>
      <c r="P48999" s="9"/>
      <c r="Q48999" s="9"/>
    </row>
    <row r="49000" spans="11:17" x14ac:dyDescent="0.25">
      <c r="K49000" s="9"/>
      <c r="N49000" s="9"/>
      <c r="O49000" s="9"/>
      <c r="P49000" s="9"/>
      <c r="Q49000" s="9"/>
    </row>
    <row r="49001" spans="11:17" x14ac:dyDescent="0.25">
      <c r="K49001" s="9"/>
      <c r="N49001" s="9"/>
      <c r="O49001" s="9"/>
      <c r="P49001" s="9"/>
      <c r="Q49001" s="9"/>
    </row>
    <row r="49002" spans="11:17" x14ac:dyDescent="0.25">
      <c r="K49002" s="9"/>
      <c r="N49002" s="9"/>
      <c r="O49002" s="9"/>
      <c r="P49002" s="9"/>
      <c r="Q49002" s="9"/>
    </row>
    <row r="49003" spans="11:17" x14ac:dyDescent="0.25">
      <c r="K49003" s="9"/>
      <c r="N49003" s="9"/>
      <c r="O49003" s="9"/>
      <c r="P49003" s="9"/>
      <c r="Q49003" s="9"/>
    </row>
    <row r="49004" spans="11:17" x14ac:dyDescent="0.25">
      <c r="K49004" s="9"/>
      <c r="N49004" s="9"/>
      <c r="O49004" s="9"/>
      <c r="P49004" s="9"/>
      <c r="Q49004" s="9"/>
    </row>
    <row r="49005" spans="11:17" x14ac:dyDescent="0.25">
      <c r="K49005" s="9"/>
      <c r="N49005" s="9"/>
      <c r="O49005" s="9"/>
      <c r="P49005" s="9"/>
      <c r="Q49005" s="9"/>
    </row>
    <row r="49006" spans="11:17" x14ac:dyDescent="0.25">
      <c r="K49006" s="9"/>
      <c r="N49006" s="9"/>
      <c r="O49006" s="9"/>
      <c r="P49006" s="9"/>
      <c r="Q49006" s="9"/>
    </row>
    <row r="49007" spans="11:17" x14ac:dyDescent="0.25">
      <c r="K49007" s="9"/>
      <c r="N49007" s="9"/>
      <c r="O49007" s="9"/>
      <c r="P49007" s="9"/>
      <c r="Q49007" s="9"/>
    </row>
    <row r="49008" spans="11:17" x14ac:dyDescent="0.25">
      <c r="K49008" s="9"/>
      <c r="N49008" s="9"/>
      <c r="O49008" s="9"/>
      <c r="P49008" s="9"/>
      <c r="Q49008" s="9"/>
    </row>
    <row r="49009" spans="11:17" x14ac:dyDescent="0.25">
      <c r="K49009" s="9"/>
      <c r="N49009" s="9"/>
      <c r="O49009" s="9"/>
      <c r="P49009" s="9"/>
      <c r="Q49009" s="9"/>
    </row>
    <row r="49010" spans="11:17" x14ac:dyDescent="0.25">
      <c r="K49010" s="9"/>
      <c r="N49010" s="9"/>
      <c r="O49010" s="9"/>
      <c r="P49010" s="9"/>
      <c r="Q49010" s="9"/>
    </row>
    <row r="49011" spans="11:17" x14ac:dyDescent="0.25">
      <c r="K49011" s="9"/>
      <c r="N49011" s="9"/>
      <c r="O49011" s="9"/>
      <c r="P49011" s="9"/>
      <c r="Q49011" s="9"/>
    </row>
    <row r="49012" spans="11:17" x14ac:dyDescent="0.25">
      <c r="K49012" s="9"/>
      <c r="N49012" s="9"/>
      <c r="O49012" s="9"/>
      <c r="P49012" s="9"/>
      <c r="Q49012" s="9"/>
    </row>
    <row r="49013" spans="11:17" x14ac:dyDescent="0.25">
      <c r="K49013" s="9"/>
      <c r="N49013" s="9"/>
      <c r="O49013" s="9"/>
      <c r="P49013" s="9"/>
      <c r="Q49013" s="9"/>
    </row>
    <row r="49014" spans="11:17" x14ac:dyDescent="0.25">
      <c r="K49014" s="9"/>
      <c r="N49014" s="9"/>
      <c r="O49014" s="9"/>
      <c r="P49014" s="9"/>
      <c r="Q49014" s="9"/>
    </row>
    <row r="49015" spans="11:17" x14ac:dyDescent="0.25">
      <c r="K49015" s="9"/>
      <c r="N49015" s="9"/>
      <c r="O49015" s="9"/>
      <c r="P49015" s="9"/>
      <c r="Q49015" s="9"/>
    </row>
    <row r="49016" spans="11:17" x14ac:dyDescent="0.25">
      <c r="K49016" s="9"/>
      <c r="N49016" s="9"/>
      <c r="O49016" s="9"/>
      <c r="P49016" s="9"/>
      <c r="Q49016" s="9"/>
    </row>
    <row r="49017" spans="11:17" x14ac:dyDescent="0.25">
      <c r="K49017" s="9"/>
      <c r="N49017" s="9"/>
      <c r="O49017" s="9"/>
      <c r="P49017" s="9"/>
      <c r="Q49017" s="9"/>
    </row>
    <row r="49018" spans="11:17" x14ac:dyDescent="0.25">
      <c r="K49018" s="9"/>
      <c r="N49018" s="9"/>
      <c r="O49018" s="9"/>
      <c r="P49018" s="9"/>
      <c r="Q49018" s="9"/>
    </row>
    <row r="49019" spans="11:17" x14ac:dyDescent="0.25">
      <c r="K49019" s="9"/>
      <c r="N49019" s="9"/>
      <c r="O49019" s="9"/>
      <c r="P49019" s="9"/>
      <c r="Q49019" s="9"/>
    </row>
    <row r="49020" spans="11:17" x14ac:dyDescent="0.25">
      <c r="K49020" s="9"/>
      <c r="N49020" s="9"/>
      <c r="O49020" s="9"/>
      <c r="P49020" s="9"/>
      <c r="Q49020" s="9"/>
    </row>
    <row r="49021" spans="11:17" x14ac:dyDescent="0.25">
      <c r="K49021" s="9"/>
      <c r="N49021" s="9"/>
      <c r="O49021" s="9"/>
      <c r="P49021" s="9"/>
      <c r="Q49021" s="9"/>
    </row>
    <row r="49022" spans="11:17" x14ac:dyDescent="0.25">
      <c r="K49022" s="9"/>
      <c r="N49022" s="9"/>
      <c r="O49022" s="9"/>
      <c r="P49022" s="9"/>
      <c r="Q49022" s="9"/>
    </row>
    <row r="49023" spans="11:17" x14ac:dyDescent="0.25">
      <c r="K49023" s="9"/>
      <c r="N49023" s="9"/>
      <c r="O49023" s="9"/>
      <c r="P49023" s="9"/>
      <c r="Q49023" s="9"/>
    </row>
    <row r="49024" spans="11:17" x14ac:dyDescent="0.25">
      <c r="K49024" s="9"/>
      <c r="N49024" s="9"/>
      <c r="O49024" s="9"/>
      <c r="P49024" s="9"/>
      <c r="Q49024" s="9"/>
    </row>
    <row r="49025" spans="11:17" x14ac:dyDescent="0.25">
      <c r="K49025" s="9"/>
      <c r="N49025" s="9"/>
      <c r="O49025" s="9"/>
      <c r="P49025" s="9"/>
      <c r="Q49025" s="9"/>
    </row>
    <row r="49026" spans="11:17" x14ac:dyDescent="0.25">
      <c r="K49026" s="9"/>
      <c r="N49026" s="9"/>
      <c r="O49026" s="9"/>
      <c r="P49026" s="9"/>
      <c r="Q49026" s="9"/>
    </row>
    <row r="49027" spans="11:17" x14ac:dyDescent="0.25">
      <c r="K49027" s="9"/>
      <c r="N49027" s="9"/>
      <c r="O49027" s="9"/>
      <c r="P49027" s="9"/>
      <c r="Q49027" s="9"/>
    </row>
    <row r="49028" spans="11:17" x14ac:dyDescent="0.25">
      <c r="K49028" s="9"/>
      <c r="N49028" s="9"/>
      <c r="O49028" s="9"/>
      <c r="P49028" s="9"/>
      <c r="Q49028" s="9"/>
    </row>
    <row r="49029" spans="11:17" x14ac:dyDescent="0.25">
      <c r="K49029" s="9"/>
      <c r="N49029" s="9"/>
      <c r="O49029" s="9"/>
      <c r="P49029" s="9"/>
      <c r="Q49029" s="9"/>
    </row>
    <row r="49030" spans="11:17" x14ac:dyDescent="0.25">
      <c r="K49030" s="9"/>
      <c r="N49030" s="9"/>
      <c r="O49030" s="9"/>
      <c r="P49030" s="9"/>
      <c r="Q49030" s="9"/>
    </row>
    <row r="49031" spans="11:17" x14ac:dyDescent="0.25">
      <c r="K49031" s="9"/>
      <c r="N49031" s="9"/>
      <c r="O49031" s="9"/>
      <c r="P49031" s="9"/>
      <c r="Q49031" s="9"/>
    </row>
    <row r="49032" spans="11:17" x14ac:dyDescent="0.25">
      <c r="K49032" s="9"/>
      <c r="N49032" s="9"/>
      <c r="O49032" s="9"/>
      <c r="P49032" s="9"/>
      <c r="Q49032" s="9"/>
    </row>
    <row r="49033" spans="11:17" x14ac:dyDescent="0.25">
      <c r="K49033" s="9"/>
      <c r="N49033" s="9"/>
      <c r="O49033" s="9"/>
      <c r="P49033" s="9"/>
      <c r="Q49033" s="9"/>
    </row>
    <row r="49034" spans="11:17" x14ac:dyDescent="0.25">
      <c r="K49034" s="9"/>
      <c r="N49034" s="9"/>
      <c r="O49034" s="9"/>
      <c r="P49034" s="9"/>
      <c r="Q49034" s="9"/>
    </row>
    <row r="49035" spans="11:17" x14ac:dyDescent="0.25">
      <c r="K49035" s="9"/>
      <c r="N49035" s="9"/>
      <c r="O49035" s="9"/>
      <c r="P49035" s="9"/>
      <c r="Q49035" s="9"/>
    </row>
    <row r="49036" spans="11:17" x14ac:dyDescent="0.25">
      <c r="K49036" s="9"/>
      <c r="N49036" s="9"/>
      <c r="O49036" s="9"/>
      <c r="P49036" s="9"/>
      <c r="Q49036" s="9"/>
    </row>
    <row r="49037" spans="11:17" x14ac:dyDescent="0.25">
      <c r="K49037" s="9"/>
      <c r="N49037" s="9"/>
      <c r="O49037" s="9"/>
      <c r="P49037" s="9"/>
      <c r="Q49037" s="9"/>
    </row>
    <row r="49038" spans="11:17" x14ac:dyDescent="0.25">
      <c r="K49038" s="9"/>
      <c r="N49038" s="9"/>
      <c r="O49038" s="9"/>
      <c r="P49038" s="9"/>
      <c r="Q49038" s="9"/>
    </row>
    <row r="49039" spans="11:17" x14ac:dyDescent="0.25">
      <c r="K49039" s="9"/>
      <c r="N49039" s="9"/>
      <c r="O49039" s="9"/>
      <c r="P49039" s="9"/>
      <c r="Q49039" s="9"/>
    </row>
    <row r="49040" spans="11:17" x14ac:dyDescent="0.25">
      <c r="K49040" s="9"/>
      <c r="N49040" s="9"/>
      <c r="O49040" s="9"/>
      <c r="P49040" s="9"/>
      <c r="Q49040" s="9"/>
    </row>
    <row r="49041" spans="11:17" x14ac:dyDescent="0.25">
      <c r="K49041" s="9"/>
      <c r="N49041" s="9"/>
      <c r="O49041" s="9"/>
      <c r="P49041" s="9"/>
      <c r="Q49041" s="9"/>
    </row>
    <row r="49042" spans="11:17" x14ac:dyDescent="0.25">
      <c r="K49042" s="9"/>
      <c r="N49042" s="9"/>
      <c r="O49042" s="9"/>
      <c r="P49042" s="9"/>
      <c r="Q49042" s="9"/>
    </row>
    <row r="49043" spans="11:17" x14ac:dyDescent="0.25">
      <c r="K49043" s="9"/>
      <c r="N49043" s="9"/>
      <c r="O49043" s="9"/>
      <c r="P49043" s="9"/>
      <c r="Q49043" s="9"/>
    </row>
    <row r="49044" spans="11:17" x14ac:dyDescent="0.25">
      <c r="K49044" s="9"/>
      <c r="N49044" s="9"/>
      <c r="O49044" s="9"/>
      <c r="P49044" s="9"/>
      <c r="Q49044" s="9"/>
    </row>
    <row r="49045" spans="11:17" x14ac:dyDescent="0.25">
      <c r="K49045" s="9"/>
      <c r="N49045" s="9"/>
      <c r="O49045" s="9"/>
      <c r="P49045" s="9"/>
      <c r="Q49045" s="9"/>
    </row>
    <row r="49046" spans="11:17" x14ac:dyDescent="0.25">
      <c r="K49046" s="9"/>
      <c r="N49046" s="9"/>
      <c r="O49046" s="9"/>
      <c r="P49046" s="9"/>
      <c r="Q49046" s="9"/>
    </row>
    <row r="49047" spans="11:17" x14ac:dyDescent="0.25">
      <c r="K49047" s="9"/>
      <c r="N49047" s="9"/>
      <c r="O49047" s="9"/>
      <c r="P49047" s="9"/>
      <c r="Q49047" s="9"/>
    </row>
    <row r="49048" spans="11:17" x14ac:dyDescent="0.25">
      <c r="K49048" s="9"/>
      <c r="N49048" s="9"/>
      <c r="O49048" s="9"/>
      <c r="P49048" s="9"/>
      <c r="Q49048" s="9"/>
    </row>
    <row r="49049" spans="11:17" x14ac:dyDescent="0.25">
      <c r="K49049" s="9"/>
      <c r="N49049" s="9"/>
      <c r="O49049" s="9"/>
      <c r="P49049" s="9"/>
      <c r="Q49049" s="9"/>
    </row>
    <row r="49050" spans="11:17" x14ac:dyDescent="0.25">
      <c r="K49050" s="9"/>
      <c r="N49050" s="9"/>
      <c r="O49050" s="9"/>
      <c r="P49050" s="9"/>
      <c r="Q49050" s="9"/>
    </row>
    <row r="49051" spans="11:17" x14ac:dyDescent="0.25">
      <c r="K49051" s="9"/>
      <c r="N49051" s="9"/>
      <c r="O49051" s="9"/>
      <c r="P49051" s="9"/>
      <c r="Q49051" s="9"/>
    </row>
    <row r="49052" spans="11:17" x14ac:dyDescent="0.25">
      <c r="K49052" s="9"/>
      <c r="N49052" s="9"/>
      <c r="O49052" s="9"/>
      <c r="P49052" s="9"/>
      <c r="Q49052" s="9"/>
    </row>
    <row r="49053" spans="11:17" x14ac:dyDescent="0.25">
      <c r="K49053" s="9"/>
      <c r="N49053" s="9"/>
      <c r="O49053" s="9"/>
      <c r="P49053" s="9"/>
      <c r="Q49053" s="9"/>
    </row>
    <row r="49054" spans="11:17" x14ac:dyDescent="0.25">
      <c r="K49054" s="9"/>
      <c r="N49054" s="9"/>
      <c r="O49054" s="9"/>
      <c r="P49054" s="9"/>
      <c r="Q49054" s="9"/>
    </row>
    <row r="49055" spans="11:17" x14ac:dyDescent="0.25">
      <c r="K49055" s="9"/>
      <c r="N49055" s="9"/>
      <c r="O49055" s="9"/>
      <c r="P49055" s="9"/>
      <c r="Q49055" s="9"/>
    </row>
    <row r="49056" spans="11:17" x14ac:dyDescent="0.25">
      <c r="K49056" s="9"/>
      <c r="N49056" s="9"/>
      <c r="O49056" s="9"/>
      <c r="P49056" s="9"/>
      <c r="Q49056" s="9"/>
    </row>
    <row r="49057" spans="11:17" x14ac:dyDescent="0.25">
      <c r="K49057" s="9"/>
      <c r="N49057" s="9"/>
      <c r="O49057" s="9"/>
      <c r="P49057" s="9"/>
      <c r="Q49057" s="9"/>
    </row>
    <row r="49058" spans="11:17" x14ac:dyDescent="0.25">
      <c r="K49058" s="9"/>
      <c r="N49058" s="9"/>
      <c r="O49058" s="9"/>
      <c r="P49058" s="9"/>
      <c r="Q49058" s="9"/>
    </row>
    <row r="49059" spans="11:17" x14ac:dyDescent="0.25">
      <c r="K49059" s="9"/>
      <c r="N49059" s="9"/>
      <c r="O49059" s="9"/>
      <c r="P49059" s="9"/>
      <c r="Q49059" s="9"/>
    </row>
    <row r="49060" spans="11:17" x14ac:dyDescent="0.25">
      <c r="K49060" s="9"/>
      <c r="N49060" s="9"/>
      <c r="O49060" s="9"/>
      <c r="P49060" s="9"/>
      <c r="Q49060" s="9"/>
    </row>
    <row r="49061" spans="11:17" x14ac:dyDescent="0.25">
      <c r="K49061" s="9"/>
      <c r="N49061" s="9"/>
      <c r="O49061" s="9"/>
      <c r="P49061" s="9"/>
      <c r="Q49061" s="9"/>
    </row>
    <row r="49062" spans="11:17" x14ac:dyDescent="0.25">
      <c r="K49062" s="9"/>
      <c r="N49062" s="9"/>
      <c r="O49062" s="9"/>
      <c r="P49062" s="9"/>
      <c r="Q49062" s="9"/>
    </row>
    <row r="49063" spans="11:17" x14ac:dyDescent="0.25">
      <c r="K49063" s="9"/>
      <c r="N49063" s="9"/>
      <c r="O49063" s="9"/>
      <c r="P49063" s="9"/>
      <c r="Q49063" s="9"/>
    </row>
    <row r="49064" spans="11:17" x14ac:dyDescent="0.25">
      <c r="K49064" s="9"/>
      <c r="N49064" s="9"/>
      <c r="O49064" s="9"/>
      <c r="P49064" s="9"/>
      <c r="Q49064" s="9"/>
    </row>
    <row r="49065" spans="11:17" x14ac:dyDescent="0.25">
      <c r="K49065" s="9"/>
      <c r="N49065" s="9"/>
      <c r="O49065" s="9"/>
      <c r="P49065" s="9"/>
      <c r="Q49065" s="9"/>
    </row>
    <row r="49066" spans="11:17" x14ac:dyDescent="0.25">
      <c r="K49066" s="9"/>
      <c r="N49066" s="9"/>
      <c r="O49066" s="9"/>
      <c r="P49066" s="9"/>
      <c r="Q49066" s="9"/>
    </row>
    <row r="49067" spans="11:17" x14ac:dyDescent="0.25">
      <c r="K49067" s="9"/>
      <c r="N49067" s="9"/>
      <c r="O49067" s="9"/>
      <c r="P49067" s="9"/>
      <c r="Q49067" s="9"/>
    </row>
    <row r="49068" spans="11:17" x14ac:dyDescent="0.25">
      <c r="K49068" s="9"/>
      <c r="N49068" s="9"/>
      <c r="O49068" s="9"/>
      <c r="P49068" s="9"/>
      <c r="Q49068" s="9"/>
    </row>
    <row r="49069" spans="11:17" x14ac:dyDescent="0.25">
      <c r="K49069" s="9"/>
      <c r="N49069" s="9"/>
      <c r="O49069" s="9"/>
      <c r="P49069" s="9"/>
      <c r="Q49069" s="9"/>
    </row>
    <row r="49070" spans="11:17" x14ac:dyDescent="0.25">
      <c r="K49070" s="9"/>
      <c r="N49070" s="9"/>
      <c r="O49070" s="9"/>
      <c r="P49070" s="9"/>
      <c r="Q49070" s="9"/>
    </row>
    <row r="49071" spans="11:17" x14ac:dyDescent="0.25">
      <c r="K49071" s="9"/>
      <c r="N49071" s="9"/>
      <c r="O49071" s="9"/>
      <c r="P49071" s="9"/>
      <c r="Q49071" s="9"/>
    </row>
    <row r="49072" spans="11:17" x14ac:dyDescent="0.25">
      <c r="K49072" s="9"/>
      <c r="N49072" s="9"/>
      <c r="O49072" s="9"/>
      <c r="P49072" s="9"/>
      <c r="Q49072" s="9"/>
    </row>
    <row r="49073" spans="11:17" x14ac:dyDescent="0.25">
      <c r="K49073" s="9"/>
      <c r="N49073" s="9"/>
      <c r="O49073" s="9"/>
      <c r="P49073" s="9"/>
      <c r="Q49073" s="9"/>
    </row>
    <row r="49074" spans="11:17" x14ac:dyDescent="0.25">
      <c r="K49074" s="9"/>
      <c r="N49074" s="9"/>
      <c r="O49074" s="9"/>
      <c r="P49074" s="9"/>
      <c r="Q49074" s="9"/>
    </row>
    <row r="49075" spans="11:17" x14ac:dyDescent="0.25">
      <c r="K49075" s="9"/>
      <c r="N49075" s="9"/>
      <c r="O49075" s="9"/>
      <c r="P49075" s="9"/>
      <c r="Q49075" s="9"/>
    </row>
    <row r="49076" spans="11:17" x14ac:dyDescent="0.25">
      <c r="K49076" s="9"/>
      <c r="N49076" s="9"/>
      <c r="O49076" s="9"/>
      <c r="P49076" s="9"/>
      <c r="Q49076" s="9"/>
    </row>
    <row r="49077" spans="11:17" x14ac:dyDescent="0.25">
      <c r="K49077" s="9"/>
      <c r="N49077" s="9"/>
      <c r="O49077" s="9"/>
      <c r="P49077" s="9"/>
      <c r="Q49077" s="9"/>
    </row>
    <row r="49078" spans="11:17" x14ac:dyDescent="0.25">
      <c r="K49078" s="9"/>
      <c r="N49078" s="9"/>
      <c r="O49078" s="9"/>
      <c r="P49078" s="9"/>
      <c r="Q49078" s="9"/>
    </row>
    <row r="49079" spans="11:17" x14ac:dyDescent="0.25">
      <c r="K49079" s="9"/>
      <c r="N49079" s="9"/>
      <c r="O49079" s="9"/>
      <c r="P49079" s="9"/>
      <c r="Q49079" s="9"/>
    </row>
    <row r="49080" spans="11:17" x14ac:dyDescent="0.25">
      <c r="K49080" s="9"/>
      <c r="N49080" s="9"/>
      <c r="O49080" s="9"/>
      <c r="P49080" s="9"/>
      <c r="Q49080" s="9"/>
    </row>
    <row r="49081" spans="11:17" x14ac:dyDescent="0.25">
      <c r="K49081" s="9"/>
      <c r="N49081" s="9"/>
      <c r="O49081" s="9"/>
      <c r="P49081" s="9"/>
      <c r="Q49081" s="9"/>
    </row>
    <row r="49082" spans="11:17" x14ac:dyDescent="0.25">
      <c r="K49082" s="9"/>
      <c r="N49082" s="9"/>
      <c r="O49082" s="9"/>
      <c r="P49082" s="9"/>
      <c r="Q49082" s="9"/>
    </row>
    <row r="49083" spans="11:17" x14ac:dyDescent="0.25">
      <c r="K49083" s="9"/>
      <c r="N49083" s="9"/>
      <c r="O49083" s="9"/>
      <c r="P49083" s="9"/>
      <c r="Q49083" s="9"/>
    </row>
    <row r="49084" spans="11:17" x14ac:dyDescent="0.25">
      <c r="K49084" s="9"/>
      <c r="N49084" s="9"/>
      <c r="O49084" s="9"/>
      <c r="P49084" s="9"/>
      <c r="Q49084" s="9"/>
    </row>
    <row r="49085" spans="11:17" x14ac:dyDescent="0.25">
      <c r="K49085" s="9"/>
      <c r="N49085" s="9"/>
      <c r="O49085" s="9"/>
      <c r="P49085" s="9"/>
      <c r="Q49085" s="9"/>
    </row>
    <row r="49086" spans="11:17" x14ac:dyDescent="0.25">
      <c r="K49086" s="9"/>
      <c r="N49086" s="9"/>
      <c r="O49086" s="9"/>
      <c r="P49086" s="9"/>
      <c r="Q49086" s="9"/>
    </row>
    <row r="49087" spans="11:17" x14ac:dyDescent="0.25">
      <c r="K49087" s="9"/>
      <c r="N49087" s="9"/>
      <c r="O49087" s="9"/>
      <c r="P49087" s="9"/>
      <c r="Q49087" s="9"/>
    </row>
    <row r="49088" spans="11:17" x14ac:dyDescent="0.25">
      <c r="K49088" s="9"/>
      <c r="N49088" s="9"/>
      <c r="O49088" s="9"/>
      <c r="P49088" s="9"/>
      <c r="Q49088" s="9"/>
    </row>
    <row r="49089" spans="11:17" x14ac:dyDescent="0.25">
      <c r="K49089" s="9"/>
      <c r="N49089" s="9"/>
      <c r="O49089" s="9"/>
      <c r="P49089" s="9"/>
      <c r="Q49089" s="9"/>
    </row>
    <row r="49090" spans="11:17" x14ac:dyDescent="0.25">
      <c r="K49090" s="9"/>
      <c r="N49090" s="9"/>
      <c r="O49090" s="9"/>
      <c r="P49090" s="9"/>
      <c r="Q49090" s="9"/>
    </row>
    <row r="49091" spans="11:17" x14ac:dyDescent="0.25">
      <c r="K49091" s="9"/>
      <c r="N49091" s="9"/>
      <c r="O49091" s="9"/>
      <c r="P49091" s="9"/>
      <c r="Q49091" s="9"/>
    </row>
    <row r="49092" spans="11:17" x14ac:dyDescent="0.25">
      <c r="K49092" s="9"/>
      <c r="N49092" s="9"/>
      <c r="O49092" s="9"/>
      <c r="P49092" s="9"/>
      <c r="Q49092" s="9"/>
    </row>
    <row r="49093" spans="11:17" x14ac:dyDescent="0.25">
      <c r="K49093" s="9"/>
      <c r="N49093" s="9"/>
      <c r="O49093" s="9"/>
      <c r="P49093" s="9"/>
      <c r="Q49093" s="9"/>
    </row>
    <row r="49094" spans="11:17" x14ac:dyDescent="0.25">
      <c r="K49094" s="9"/>
      <c r="N49094" s="9"/>
      <c r="O49094" s="9"/>
      <c r="P49094" s="9"/>
      <c r="Q49094" s="9"/>
    </row>
    <row r="49095" spans="11:17" x14ac:dyDescent="0.25">
      <c r="K49095" s="9"/>
      <c r="N49095" s="9"/>
      <c r="O49095" s="9"/>
      <c r="P49095" s="9"/>
      <c r="Q49095" s="9"/>
    </row>
    <row r="49096" spans="11:17" x14ac:dyDescent="0.25">
      <c r="K49096" s="9"/>
      <c r="N49096" s="9"/>
      <c r="O49096" s="9"/>
      <c r="P49096" s="9"/>
      <c r="Q49096" s="9"/>
    </row>
    <row r="49097" spans="11:17" x14ac:dyDescent="0.25">
      <c r="K49097" s="9"/>
      <c r="N49097" s="9"/>
      <c r="O49097" s="9"/>
      <c r="P49097" s="9"/>
      <c r="Q49097" s="9"/>
    </row>
    <row r="49098" spans="11:17" x14ac:dyDescent="0.25">
      <c r="K49098" s="9"/>
      <c r="N49098" s="9"/>
      <c r="O49098" s="9"/>
      <c r="P49098" s="9"/>
      <c r="Q49098" s="9"/>
    </row>
    <row r="49099" spans="11:17" x14ac:dyDescent="0.25">
      <c r="K49099" s="9"/>
      <c r="N49099" s="9"/>
      <c r="O49099" s="9"/>
      <c r="P49099" s="9"/>
      <c r="Q49099" s="9"/>
    </row>
    <row r="49100" spans="11:17" x14ac:dyDescent="0.25">
      <c r="K49100" s="9"/>
      <c r="N49100" s="9"/>
      <c r="O49100" s="9"/>
      <c r="P49100" s="9"/>
      <c r="Q49100" s="9"/>
    </row>
    <row r="49101" spans="11:17" x14ac:dyDescent="0.25">
      <c r="K49101" s="9"/>
      <c r="N49101" s="9"/>
      <c r="O49101" s="9"/>
      <c r="P49101" s="9"/>
      <c r="Q49101" s="9"/>
    </row>
    <row r="49102" spans="11:17" x14ac:dyDescent="0.25">
      <c r="K49102" s="9"/>
      <c r="N49102" s="9"/>
      <c r="O49102" s="9"/>
      <c r="P49102" s="9"/>
      <c r="Q49102" s="9"/>
    </row>
    <row r="49103" spans="11:17" x14ac:dyDescent="0.25">
      <c r="K49103" s="9"/>
      <c r="N49103" s="9"/>
      <c r="O49103" s="9"/>
      <c r="P49103" s="9"/>
      <c r="Q49103" s="9"/>
    </row>
    <row r="49104" spans="11:17" x14ac:dyDescent="0.25">
      <c r="K49104" s="9"/>
      <c r="N49104" s="9"/>
      <c r="O49104" s="9"/>
      <c r="P49104" s="9"/>
      <c r="Q49104" s="9"/>
    </row>
    <row r="49105" spans="11:17" x14ac:dyDescent="0.25">
      <c r="K49105" s="9"/>
      <c r="N49105" s="9"/>
      <c r="O49105" s="9"/>
      <c r="P49105" s="9"/>
      <c r="Q49105" s="9"/>
    </row>
    <row r="49106" spans="11:17" x14ac:dyDescent="0.25">
      <c r="K49106" s="9"/>
      <c r="N49106" s="9"/>
      <c r="O49106" s="9"/>
      <c r="P49106" s="9"/>
      <c r="Q49106" s="9"/>
    </row>
    <row r="49107" spans="11:17" x14ac:dyDescent="0.25">
      <c r="K49107" s="9"/>
      <c r="N49107" s="9"/>
      <c r="O49107" s="9"/>
      <c r="P49107" s="9"/>
      <c r="Q49107" s="9"/>
    </row>
    <row r="49108" spans="11:17" x14ac:dyDescent="0.25">
      <c r="K49108" s="9"/>
      <c r="N49108" s="9"/>
      <c r="O49108" s="9"/>
      <c r="P49108" s="9"/>
      <c r="Q49108" s="9"/>
    </row>
    <row r="49109" spans="11:17" x14ac:dyDescent="0.25">
      <c r="K49109" s="9"/>
      <c r="N49109" s="9"/>
      <c r="O49109" s="9"/>
      <c r="P49109" s="9"/>
      <c r="Q49109" s="9"/>
    </row>
    <row r="49110" spans="11:17" x14ac:dyDescent="0.25">
      <c r="K49110" s="9"/>
      <c r="N49110" s="9"/>
      <c r="O49110" s="9"/>
      <c r="P49110" s="9"/>
      <c r="Q49110" s="9"/>
    </row>
    <row r="49111" spans="11:17" x14ac:dyDescent="0.25">
      <c r="K49111" s="9"/>
      <c r="N49111" s="9"/>
      <c r="O49111" s="9"/>
      <c r="P49111" s="9"/>
      <c r="Q49111" s="9"/>
    </row>
    <row r="49112" spans="11:17" x14ac:dyDescent="0.25">
      <c r="K49112" s="9"/>
      <c r="N49112" s="9"/>
      <c r="O49112" s="9"/>
      <c r="P49112" s="9"/>
      <c r="Q49112" s="9"/>
    </row>
    <row r="49113" spans="11:17" x14ac:dyDescent="0.25">
      <c r="K49113" s="9"/>
      <c r="N49113" s="9"/>
      <c r="O49113" s="9"/>
      <c r="P49113" s="9"/>
      <c r="Q49113" s="9"/>
    </row>
    <row r="49114" spans="11:17" x14ac:dyDescent="0.25">
      <c r="K49114" s="9"/>
      <c r="N49114" s="9"/>
      <c r="O49114" s="9"/>
      <c r="P49114" s="9"/>
      <c r="Q49114" s="9"/>
    </row>
    <row r="49115" spans="11:17" x14ac:dyDescent="0.25">
      <c r="K49115" s="9"/>
      <c r="N49115" s="9"/>
      <c r="O49115" s="9"/>
      <c r="P49115" s="9"/>
      <c r="Q49115" s="9"/>
    </row>
    <row r="49116" spans="11:17" x14ac:dyDescent="0.25">
      <c r="K49116" s="9"/>
      <c r="N49116" s="9"/>
      <c r="O49116" s="9"/>
      <c r="P49116" s="9"/>
      <c r="Q49116" s="9"/>
    </row>
    <row r="49117" spans="11:17" x14ac:dyDescent="0.25">
      <c r="K49117" s="9"/>
      <c r="N49117" s="9"/>
      <c r="O49117" s="9"/>
      <c r="P49117" s="9"/>
      <c r="Q49117" s="9"/>
    </row>
    <row r="49118" spans="11:17" x14ac:dyDescent="0.25">
      <c r="K49118" s="9"/>
      <c r="N49118" s="9"/>
      <c r="O49118" s="9"/>
      <c r="P49118" s="9"/>
      <c r="Q49118" s="9"/>
    </row>
    <row r="49119" spans="11:17" x14ac:dyDescent="0.25">
      <c r="K49119" s="9"/>
      <c r="N49119" s="9"/>
      <c r="O49119" s="9"/>
      <c r="P49119" s="9"/>
      <c r="Q49119" s="9"/>
    </row>
    <row r="49120" spans="11:17" x14ac:dyDescent="0.25">
      <c r="K49120" s="9"/>
      <c r="N49120" s="9"/>
      <c r="O49120" s="9"/>
      <c r="P49120" s="9"/>
      <c r="Q49120" s="9"/>
    </row>
    <row r="49121" spans="11:17" x14ac:dyDescent="0.25">
      <c r="K49121" s="9"/>
      <c r="N49121" s="9"/>
      <c r="O49121" s="9"/>
      <c r="P49121" s="9"/>
      <c r="Q49121" s="9"/>
    </row>
    <row r="49122" spans="11:17" x14ac:dyDescent="0.25">
      <c r="K49122" s="9"/>
      <c r="N49122" s="9"/>
      <c r="O49122" s="9"/>
      <c r="P49122" s="9"/>
      <c r="Q49122" s="9"/>
    </row>
    <row r="49123" spans="11:17" x14ac:dyDescent="0.25">
      <c r="K49123" s="9"/>
      <c r="N49123" s="9"/>
      <c r="O49123" s="9"/>
      <c r="P49123" s="9"/>
      <c r="Q49123" s="9"/>
    </row>
    <row r="49124" spans="11:17" x14ac:dyDescent="0.25">
      <c r="K49124" s="9"/>
      <c r="N49124" s="9"/>
      <c r="O49124" s="9"/>
      <c r="P49124" s="9"/>
      <c r="Q49124" s="9"/>
    </row>
    <row r="49125" spans="11:17" x14ac:dyDescent="0.25">
      <c r="K49125" s="9"/>
      <c r="N49125" s="9"/>
      <c r="O49125" s="9"/>
      <c r="P49125" s="9"/>
      <c r="Q49125" s="9"/>
    </row>
    <row r="49126" spans="11:17" x14ac:dyDescent="0.25">
      <c r="K49126" s="9"/>
      <c r="N49126" s="9"/>
      <c r="O49126" s="9"/>
      <c r="P49126" s="9"/>
      <c r="Q49126" s="9"/>
    </row>
    <row r="49127" spans="11:17" x14ac:dyDescent="0.25">
      <c r="K49127" s="9"/>
      <c r="N49127" s="9"/>
      <c r="O49127" s="9"/>
      <c r="P49127" s="9"/>
      <c r="Q49127" s="9"/>
    </row>
    <row r="49128" spans="11:17" x14ac:dyDescent="0.25">
      <c r="K49128" s="9"/>
      <c r="N49128" s="9"/>
      <c r="O49128" s="9"/>
      <c r="P49128" s="9"/>
      <c r="Q49128" s="9"/>
    </row>
    <row r="49129" spans="11:17" x14ac:dyDescent="0.25">
      <c r="K49129" s="9"/>
      <c r="N49129" s="9"/>
      <c r="O49129" s="9"/>
      <c r="P49129" s="9"/>
      <c r="Q49129" s="9"/>
    </row>
    <row r="49130" spans="11:17" x14ac:dyDescent="0.25">
      <c r="K49130" s="9"/>
      <c r="N49130" s="9"/>
      <c r="O49130" s="9"/>
      <c r="P49130" s="9"/>
      <c r="Q49130" s="9"/>
    </row>
    <row r="49131" spans="11:17" x14ac:dyDescent="0.25">
      <c r="K49131" s="9"/>
      <c r="N49131" s="9"/>
      <c r="O49131" s="9"/>
      <c r="P49131" s="9"/>
      <c r="Q49131" s="9"/>
    </row>
    <row r="49132" spans="11:17" x14ac:dyDescent="0.25">
      <c r="K49132" s="9"/>
      <c r="N49132" s="9"/>
      <c r="O49132" s="9"/>
      <c r="P49132" s="9"/>
      <c r="Q49132" s="9"/>
    </row>
    <row r="49133" spans="11:17" x14ac:dyDescent="0.25">
      <c r="K49133" s="9"/>
      <c r="N49133" s="9"/>
      <c r="O49133" s="9"/>
      <c r="P49133" s="9"/>
      <c r="Q49133" s="9"/>
    </row>
    <row r="49134" spans="11:17" x14ac:dyDescent="0.25">
      <c r="K49134" s="9"/>
      <c r="N49134" s="9"/>
      <c r="O49134" s="9"/>
      <c r="P49134" s="9"/>
      <c r="Q49134" s="9"/>
    </row>
    <row r="49135" spans="11:17" x14ac:dyDescent="0.25">
      <c r="K49135" s="9"/>
      <c r="N49135" s="9"/>
      <c r="O49135" s="9"/>
      <c r="P49135" s="9"/>
      <c r="Q49135" s="9"/>
    </row>
    <row r="49136" spans="11:17" x14ac:dyDescent="0.25">
      <c r="K49136" s="9"/>
      <c r="N49136" s="9"/>
      <c r="O49136" s="9"/>
      <c r="P49136" s="9"/>
      <c r="Q49136" s="9"/>
    </row>
    <row r="49137" spans="11:17" x14ac:dyDescent="0.25">
      <c r="K49137" s="9"/>
      <c r="N49137" s="9"/>
      <c r="O49137" s="9"/>
      <c r="P49137" s="9"/>
      <c r="Q49137" s="9"/>
    </row>
    <row r="49138" spans="11:17" x14ac:dyDescent="0.25">
      <c r="K49138" s="9"/>
      <c r="N49138" s="9"/>
      <c r="O49138" s="9"/>
      <c r="P49138" s="9"/>
      <c r="Q49138" s="9"/>
    </row>
    <row r="49139" spans="11:17" x14ac:dyDescent="0.25">
      <c r="K49139" s="9"/>
      <c r="N49139" s="9"/>
      <c r="O49139" s="9"/>
      <c r="P49139" s="9"/>
      <c r="Q49139" s="9"/>
    </row>
    <row r="49140" spans="11:17" x14ac:dyDescent="0.25">
      <c r="K49140" s="9"/>
      <c r="N49140" s="9"/>
      <c r="O49140" s="9"/>
      <c r="P49140" s="9"/>
      <c r="Q49140" s="9"/>
    </row>
    <row r="49141" spans="11:17" x14ac:dyDescent="0.25">
      <c r="K49141" s="9"/>
      <c r="N49141" s="9"/>
      <c r="O49141" s="9"/>
      <c r="P49141" s="9"/>
      <c r="Q49141" s="9"/>
    </row>
    <row r="49142" spans="11:17" x14ac:dyDescent="0.25">
      <c r="K49142" s="9"/>
      <c r="N49142" s="9"/>
      <c r="O49142" s="9"/>
      <c r="P49142" s="9"/>
      <c r="Q49142" s="9"/>
    </row>
    <row r="49143" spans="11:17" x14ac:dyDescent="0.25">
      <c r="K49143" s="9"/>
      <c r="N49143" s="9"/>
      <c r="O49143" s="9"/>
      <c r="P49143" s="9"/>
      <c r="Q49143" s="9"/>
    </row>
    <row r="49144" spans="11:17" x14ac:dyDescent="0.25">
      <c r="K49144" s="9"/>
      <c r="N49144" s="9"/>
      <c r="O49144" s="9"/>
      <c r="P49144" s="9"/>
      <c r="Q49144" s="9"/>
    </row>
    <row r="49145" spans="11:17" x14ac:dyDescent="0.25">
      <c r="K49145" s="9"/>
      <c r="N49145" s="9"/>
      <c r="O49145" s="9"/>
      <c r="P49145" s="9"/>
      <c r="Q49145" s="9"/>
    </row>
    <row r="49146" spans="11:17" x14ac:dyDescent="0.25">
      <c r="K49146" s="9"/>
      <c r="N49146" s="9"/>
      <c r="O49146" s="9"/>
      <c r="P49146" s="9"/>
      <c r="Q49146" s="9"/>
    </row>
    <row r="49147" spans="11:17" x14ac:dyDescent="0.25">
      <c r="K49147" s="9"/>
      <c r="N49147" s="9"/>
      <c r="O49147" s="9"/>
      <c r="P49147" s="9"/>
      <c r="Q49147" s="9"/>
    </row>
    <row r="49148" spans="11:17" x14ac:dyDescent="0.25">
      <c r="K49148" s="9"/>
      <c r="N49148" s="9"/>
      <c r="O49148" s="9"/>
      <c r="P49148" s="9"/>
      <c r="Q49148" s="9"/>
    </row>
    <row r="49149" spans="11:17" x14ac:dyDescent="0.25">
      <c r="K49149" s="9"/>
      <c r="N49149" s="9"/>
      <c r="O49149" s="9"/>
      <c r="P49149" s="9"/>
      <c r="Q49149" s="9"/>
    </row>
    <row r="49150" spans="11:17" x14ac:dyDescent="0.25">
      <c r="K49150" s="9"/>
      <c r="N49150" s="9"/>
      <c r="O49150" s="9"/>
      <c r="P49150" s="9"/>
      <c r="Q49150" s="9"/>
    </row>
    <row r="49151" spans="11:17" x14ac:dyDescent="0.25">
      <c r="K49151" s="9"/>
      <c r="N49151" s="9"/>
      <c r="O49151" s="9"/>
      <c r="P49151" s="9"/>
      <c r="Q49151" s="9"/>
    </row>
    <row r="49152" spans="11:17" x14ac:dyDescent="0.25">
      <c r="K49152" s="9"/>
      <c r="N49152" s="9"/>
      <c r="O49152" s="9"/>
      <c r="P49152" s="9"/>
      <c r="Q49152" s="9"/>
    </row>
    <row r="49153" spans="11:17" x14ac:dyDescent="0.25">
      <c r="K49153" s="9"/>
      <c r="N49153" s="9"/>
      <c r="O49153" s="9"/>
      <c r="P49153" s="9"/>
      <c r="Q49153" s="9"/>
    </row>
    <row r="49154" spans="11:17" x14ac:dyDescent="0.25">
      <c r="K49154" s="9"/>
      <c r="N49154" s="9"/>
      <c r="O49154" s="9"/>
      <c r="P49154" s="9"/>
      <c r="Q49154" s="9"/>
    </row>
    <row r="49155" spans="11:17" x14ac:dyDescent="0.25">
      <c r="K49155" s="9"/>
      <c r="N49155" s="9"/>
      <c r="O49155" s="9"/>
      <c r="P49155" s="9"/>
      <c r="Q49155" s="9"/>
    </row>
    <row r="49156" spans="11:17" x14ac:dyDescent="0.25">
      <c r="K49156" s="9"/>
      <c r="N49156" s="9"/>
      <c r="O49156" s="9"/>
      <c r="P49156" s="9"/>
      <c r="Q49156" s="9"/>
    </row>
    <row r="49157" spans="11:17" x14ac:dyDescent="0.25">
      <c r="K49157" s="9"/>
      <c r="N49157" s="9"/>
      <c r="O49157" s="9"/>
      <c r="P49157" s="9"/>
      <c r="Q49157" s="9"/>
    </row>
    <row r="49158" spans="11:17" x14ac:dyDescent="0.25">
      <c r="K49158" s="9"/>
      <c r="N49158" s="9"/>
      <c r="O49158" s="9"/>
      <c r="P49158" s="9"/>
      <c r="Q49158" s="9"/>
    </row>
    <row r="49159" spans="11:17" x14ac:dyDescent="0.25">
      <c r="K49159" s="9"/>
      <c r="N49159" s="9"/>
      <c r="O49159" s="9"/>
      <c r="P49159" s="9"/>
      <c r="Q49159" s="9"/>
    </row>
    <row r="49160" spans="11:17" x14ac:dyDescent="0.25">
      <c r="K49160" s="9"/>
      <c r="N49160" s="9"/>
      <c r="O49160" s="9"/>
      <c r="P49160" s="9"/>
      <c r="Q49160" s="9"/>
    </row>
    <row r="49161" spans="11:17" x14ac:dyDescent="0.25">
      <c r="K49161" s="9"/>
      <c r="N49161" s="9"/>
      <c r="O49161" s="9"/>
      <c r="P49161" s="9"/>
      <c r="Q49161" s="9"/>
    </row>
    <row r="49162" spans="11:17" x14ac:dyDescent="0.25">
      <c r="K49162" s="9"/>
      <c r="N49162" s="9"/>
      <c r="O49162" s="9"/>
      <c r="P49162" s="9"/>
      <c r="Q49162" s="9"/>
    </row>
    <row r="49163" spans="11:17" x14ac:dyDescent="0.25">
      <c r="K49163" s="9"/>
      <c r="N49163" s="9"/>
      <c r="O49163" s="9"/>
      <c r="P49163" s="9"/>
      <c r="Q49163" s="9"/>
    </row>
    <row r="49164" spans="11:17" x14ac:dyDescent="0.25">
      <c r="K49164" s="9"/>
      <c r="N49164" s="9"/>
      <c r="O49164" s="9"/>
      <c r="P49164" s="9"/>
      <c r="Q49164" s="9"/>
    </row>
    <row r="49165" spans="11:17" x14ac:dyDescent="0.25">
      <c r="K49165" s="9"/>
      <c r="N49165" s="9"/>
      <c r="O49165" s="9"/>
      <c r="P49165" s="9"/>
      <c r="Q49165" s="9"/>
    </row>
    <row r="49166" spans="11:17" x14ac:dyDescent="0.25">
      <c r="K49166" s="9"/>
      <c r="N49166" s="9"/>
      <c r="O49166" s="9"/>
      <c r="P49166" s="9"/>
      <c r="Q49166" s="9"/>
    </row>
    <row r="49167" spans="11:17" x14ac:dyDescent="0.25">
      <c r="K49167" s="9"/>
      <c r="N49167" s="9"/>
      <c r="O49167" s="9"/>
      <c r="P49167" s="9"/>
      <c r="Q49167" s="9"/>
    </row>
    <row r="49168" spans="11:17" x14ac:dyDescent="0.25">
      <c r="K49168" s="9"/>
      <c r="N49168" s="9"/>
      <c r="O49168" s="9"/>
      <c r="P49168" s="9"/>
      <c r="Q49168" s="9"/>
    </row>
    <row r="49169" spans="11:17" x14ac:dyDescent="0.25">
      <c r="K49169" s="9"/>
      <c r="N49169" s="9"/>
      <c r="O49169" s="9"/>
      <c r="P49169" s="9"/>
      <c r="Q49169" s="9"/>
    </row>
    <row r="49170" spans="11:17" x14ac:dyDescent="0.25">
      <c r="K49170" s="9"/>
      <c r="N49170" s="9"/>
      <c r="O49170" s="9"/>
      <c r="P49170" s="9"/>
      <c r="Q49170" s="9"/>
    </row>
    <row r="49171" spans="11:17" x14ac:dyDescent="0.25">
      <c r="K49171" s="9"/>
      <c r="N49171" s="9"/>
      <c r="O49171" s="9"/>
      <c r="P49171" s="9"/>
      <c r="Q49171" s="9"/>
    </row>
    <row r="49172" spans="11:17" x14ac:dyDescent="0.25">
      <c r="K49172" s="9"/>
      <c r="N49172" s="9"/>
      <c r="O49172" s="9"/>
      <c r="P49172" s="9"/>
      <c r="Q49172" s="9"/>
    </row>
    <row r="49173" spans="11:17" x14ac:dyDescent="0.25">
      <c r="K49173" s="9"/>
      <c r="N49173" s="9"/>
      <c r="O49173" s="9"/>
      <c r="P49173" s="9"/>
      <c r="Q49173" s="9"/>
    </row>
    <row r="49174" spans="11:17" x14ac:dyDescent="0.25">
      <c r="K49174" s="9"/>
      <c r="N49174" s="9"/>
      <c r="O49174" s="9"/>
      <c r="P49174" s="9"/>
      <c r="Q49174" s="9"/>
    </row>
    <row r="49175" spans="11:17" x14ac:dyDescent="0.25">
      <c r="K49175" s="9"/>
      <c r="N49175" s="9"/>
      <c r="O49175" s="9"/>
      <c r="P49175" s="9"/>
      <c r="Q49175" s="9"/>
    </row>
    <row r="49176" spans="11:17" x14ac:dyDescent="0.25">
      <c r="K49176" s="9"/>
      <c r="N49176" s="9"/>
      <c r="O49176" s="9"/>
      <c r="P49176" s="9"/>
      <c r="Q49176" s="9"/>
    </row>
    <row r="49177" spans="11:17" x14ac:dyDescent="0.25">
      <c r="K49177" s="9"/>
      <c r="N49177" s="9"/>
      <c r="O49177" s="9"/>
      <c r="P49177" s="9"/>
      <c r="Q49177" s="9"/>
    </row>
    <row r="49178" spans="11:17" x14ac:dyDescent="0.25">
      <c r="K49178" s="9"/>
      <c r="N49178" s="9"/>
      <c r="O49178" s="9"/>
      <c r="P49178" s="9"/>
      <c r="Q49178" s="9"/>
    </row>
    <row r="49179" spans="11:17" x14ac:dyDescent="0.25">
      <c r="K49179" s="9"/>
      <c r="N49179" s="9"/>
      <c r="O49179" s="9"/>
      <c r="P49179" s="9"/>
      <c r="Q49179" s="9"/>
    </row>
    <row r="49180" spans="11:17" x14ac:dyDescent="0.25">
      <c r="K49180" s="9"/>
      <c r="N49180" s="9"/>
      <c r="O49180" s="9"/>
      <c r="P49180" s="9"/>
      <c r="Q49180" s="9"/>
    </row>
    <row r="49181" spans="11:17" x14ac:dyDescent="0.25">
      <c r="K49181" s="9"/>
      <c r="N49181" s="9"/>
      <c r="O49181" s="9"/>
      <c r="P49181" s="9"/>
      <c r="Q49181" s="9"/>
    </row>
    <row r="49182" spans="11:17" x14ac:dyDescent="0.25">
      <c r="K49182" s="9"/>
      <c r="N49182" s="9"/>
      <c r="O49182" s="9"/>
      <c r="P49182" s="9"/>
      <c r="Q49182" s="9"/>
    </row>
    <row r="49183" spans="11:17" x14ac:dyDescent="0.25">
      <c r="K49183" s="9"/>
      <c r="N49183" s="9"/>
      <c r="O49183" s="9"/>
      <c r="P49183" s="9"/>
      <c r="Q49183" s="9"/>
    </row>
    <row r="49184" spans="11:17" x14ac:dyDescent="0.25">
      <c r="K49184" s="9"/>
      <c r="N49184" s="9"/>
      <c r="O49184" s="9"/>
      <c r="P49184" s="9"/>
      <c r="Q49184" s="9"/>
    </row>
    <row r="49185" spans="11:17" x14ac:dyDescent="0.25">
      <c r="K49185" s="9"/>
      <c r="N49185" s="9"/>
      <c r="O49185" s="9"/>
      <c r="P49185" s="9"/>
      <c r="Q49185" s="9"/>
    </row>
    <row r="49186" spans="11:17" x14ac:dyDescent="0.25">
      <c r="K49186" s="9"/>
      <c r="N49186" s="9"/>
      <c r="O49186" s="9"/>
      <c r="P49186" s="9"/>
      <c r="Q49186" s="9"/>
    </row>
    <row r="49187" spans="11:17" x14ac:dyDescent="0.25">
      <c r="K49187" s="9"/>
      <c r="N49187" s="9"/>
      <c r="O49187" s="9"/>
      <c r="P49187" s="9"/>
      <c r="Q49187" s="9"/>
    </row>
    <row r="49188" spans="11:17" x14ac:dyDescent="0.25">
      <c r="K49188" s="9"/>
      <c r="N49188" s="9"/>
      <c r="O49188" s="9"/>
      <c r="P49188" s="9"/>
      <c r="Q49188" s="9"/>
    </row>
    <row r="49189" spans="11:17" x14ac:dyDescent="0.25">
      <c r="K49189" s="9"/>
      <c r="N49189" s="9"/>
      <c r="O49189" s="9"/>
      <c r="P49189" s="9"/>
      <c r="Q49189" s="9"/>
    </row>
    <row r="49190" spans="11:17" x14ac:dyDescent="0.25">
      <c r="K49190" s="9"/>
      <c r="N49190" s="9"/>
      <c r="O49190" s="9"/>
      <c r="P49190" s="9"/>
      <c r="Q49190" s="9"/>
    </row>
    <row r="49191" spans="11:17" x14ac:dyDescent="0.25">
      <c r="K49191" s="9"/>
      <c r="N49191" s="9"/>
      <c r="O49191" s="9"/>
      <c r="P49191" s="9"/>
      <c r="Q49191" s="9"/>
    </row>
    <row r="49192" spans="11:17" x14ac:dyDescent="0.25">
      <c r="K49192" s="9"/>
      <c r="N49192" s="9"/>
      <c r="O49192" s="9"/>
      <c r="P49192" s="9"/>
      <c r="Q49192" s="9"/>
    </row>
    <row r="49193" spans="11:17" x14ac:dyDescent="0.25">
      <c r="K49193" s="9"/>
      <c r="N49193" s="9"/>
      <c r="O49193" s="9"/>
      <c r="P49193" s="9"/>
      <c r="Q49193" s="9"/>
    </row>
    <row r="49194" spans="11:17" x14ac:dyDescent="0.25">
      <c r="K49194" s="9"/>
      <c r="N49194" s="9"/>
      <c r="O49194" s="9"/>
      <c r="P49194" s="9"/>
      <c r="Q49194" s="9"/>
    </row>
    <row r="49195" spans="11:17" x14ac:dyDescent="0.25">
      <c r="K49195" s="9"/>
      <c r="N49195" s="9"/>
      <c r="O49195" s="9"/>
      <c r="P49195" s="9"/>
      <c r="Q49195" s="9"/>
    </row>
    <row r="49196" spans="11:17" x14ac:dyDescent="0.25">
      <c r="K49196" s="9"/>
      <c r="N49196" s="9"/>
      <c r="O49196" s="9"/>
      <c r="P49196" s="9"/>
      <c r="Q49196" s="9"/>
    </row>
    <row r="49197" spans="11:17" x14ac:dyDescent="0.25">
      <c r="K49197" s="9"/>
      <c r="N49197" s="9"/>
      <c r="O49197" s="9"/>
      <c r="P49197" s="9"/>
      <c r="Q49197" s="9"/>
    </row>
    <row r="49198" spans="11:17" x14ac:dyDescent="0.25">
      <c r="K49198" s="9"/>
      <c r="N49198" s="9"/>
      <c r="O49198" s="9"/>
      <c r="P49198" s="9"/>
      <c r="Q49198" s="9"/>
    </row>
    <row r="49199" spans="11:17" x14ac:dyDescent="0.25">
      <c r="K49199" s="9"/>
      <c r="N49199" s="9"/>
      <c r="O49199" s="9"/>
      <c r="P49199" s="9"/>
      <c r="Q49199" s="9"/>
    </row>
    <row r="49200" spans="11:17" x14ac:dyDescent="0.25">
      <c r="K49200" s="9"/>
      <c r="N49200" s="9"/>
      <c r="O49200" s="9"/>
      <c r="P49200" s="9"/>
      <c r="Q49200" s="9"/>
    </row>
    <row r="49201" spans="11:17" x14ac:dyDescent="0.25">
      <c r="K49201" s="9"/>
      <c r="N49201" s="9"/>
      <c r="O49201" s="9"/>
      <c r="P49201" s="9"/>
      <c r="Q49201" s="9"/>
    </row>
    <row r="49202" spans="11:17" x14ac:dyDescent="0.25">
      <c r="K49202" s="9"/>
      <c r="N49202" s="9"/>
      <c r="O49202" s="9"/>
      <c r="P49202" s="9"/>
      <c r="Q49202" s="9"/>
    </row>
    <row r="49203" spans="11:17" x14ac:dyDescent="0.25">
      <c r="K49203" s="9"/>
      <c r="N49203" s="9"/>
      <c r="O49203" s="9"/>
      <c r="P49203" s="9"/>
      <c r="Q49203" s="9"/>
    </row>
    <row r="49204" spans="11:17" x14ac:dyDescent="0.25">
      <c r="K49204" s="9"/>
      <c r="N49204" s="9"/>
      <c r="O49204" s="9"/>
      <c r="P49204" s="9"/>
      <c r="Q49204" s="9"/>
    </row>
    <row r="49205" spans="11:17" x14ac:dyDescent="0.25">
      <c r="K49205" s="9"/>
      <c r="N49205" s="9"/>
      <c r="O49205" s="9"/>
      <c r="P49205" s="9"/>
      <c r="Q49205" s="9"/>
    </row>
    <row r="49206" spans="11:17" x14ac:dyDescent="0.25">
      <c r="K49206" s="9"/>
      <c r="N49206" s="9"/>
      <c r="O49206" s="9"/>
      <c r="P49206" s="9"/>
      <c r="Q49206" s="9"/>
    </row>
    <row r="49207" spans="11:17" x14ac:dyDescent="0.25">
      <c r="K49207" s="9"/>
      <c r="N49207" s="9"/>
      <c r="O49207" s="9"/>
      <c r="P49207" s="9"/>
      <c r="Q49207" s="9"/>
    </row>
    <row r="49208" spans="11:17" x14ac:dyDescent="0.25">
      <c r="K49208" s="9"/>
      <c r="N49208" s="9"/>
      <c r="O49208" s="9"/>
      <c r="P49208" s="9"/>
      <c r="Q49208" s="9"/>
    </row>
    <row r="49209" spans="11:17" x14ac:dyDescent="0.25">
      <c r="K49209" s="9"/>
      <c r="N49209" s="9"/>
      <c r="O49209" s="9"/>
      <c r="P49209" s="9"/>
      <c r="Q49209" s="9"/>
    </row>
    <row r="49210" spans="11:17" x14ac:dyDescent="0.25">
      <c r="K49210" s="9"/>
      <c r="N49210" s="9"/>
      <c r="O49210" s="9"/>
      <c r="P49210" s="9"/>
      <c r="Q49210" s="9"/>
    </row>
    <row r="49211" spans="11:17" x14ac:dyDescent="0.25">
      <c r="K49211" s="9"/>
      <c r="N49211" s="9"/>
      <c r="O49211" s="9"/>
      <c r="P49211" s="9"/>
      <c r="Q49211" s="9"/>
    </row>
    <row r="49212" spans="11:17" x14ac:dyDescent="0.25">
      <c r="K49212" s="9"/>
      <c r="N49212" s="9"/>
      <c r="O49212" s="9"/>
      <c r="P49212" s="9"/>
      <c r="Q49212" s="9"/>
    </row>
    <row r="49213" spans="11:17" x14ac:dyDescent="0.25">
      <c r="K49213" s="9"/>
      <c r="N49213" s="9"/>
      <c r="O49213" s="9"/>
      <c r="P49213" s="9"/>
      <c r="Q49213" s="9"/>
    </row>
    <row r="49214" spans="11:17" x14ac:dyDescent="0.25">
      <c r="K49214" s="9"/>
      <c r="N49214" s="9"/>
      <c r="O49214" s="9"/>
      <c r="P49214" s="9"/>
      <c r="Q49214" s="9"/>
    </row>
    <row r="49215" spans="11:17" x14ac:dyDescent="0.25">
      <c r="K49215" s="9"/>
      <c r="N49215" s="9"/>
      <c r="O49215" s="9"/>
      <c r="P49215" s="9"/>
      <c r="Q49215" s="9"/>
    </row>
    <row r="49216" spans="11:17" x14ac:dyDescent="0.25">
      <c r="K49216" s="9"/>
      <c r="N49216" s="9"/>
      <c r="O49216" s="9"/>
      <c r="P49216" s="9"/>
      <c r="Q49216" s="9"/>
    </row>
    <row r="49217" spans="11:17" x14ac:dyDescent="0.25">
      <c r="K49217" s="9"/>
      <c r="N49217" s="9"/>
      <c r="O49217" s="9"/>
      <c r="P49217" s="9"/>
      <c r="Q49217" s="9"/>
    </row>
    <row r="49218" spans="11:17" x14ac:dyDescent="0.25">
      <c r="K49218" s="9"/>
      <c r="N49218" s="9"/>
      <c r="O49218" s="9"/>
      <c r="P49218" s="9"/>
      <c r="Q49218" s="9"/>
    </row>
    <row r="49219" spans="11:17" x14ac:dyDescent="0.25">
      <c r="K49219" s="9"/>
      <c r="N49219" s="9"/>
      <c r="O49219" s="9"/>
      <c r="P49219" s="9"/>
      <c r="Q49219" s="9"/>
    </row>
    <row r="49220" spans="11:17" x14ac:dyDescent="0.25">
      <c r="K49220" s="9"/>
      <c r="N49220" s="9"/>
      <c r="O49220" s="9"/>
      <c r="P49220" s="9"/>
      <c r="Q49220" s="9"/>
    </row>
    <row r="49221" spans="11:17" x14ac:dyDescent="0.25">
      <c r="K49221" s="9"/>
      <c r="N49221" s="9"/>
      <c r="O49221" s="9"/>
      <c r="P49221" s="9"/>
      <c r="Q49221" s="9"/>
    </row>
    <row r="49222" spans="11:17" x14ac:dyDescent="0.25">
      <c r="K49222" s="9"/>
      <c r="N49222" s="9"/>
      <c r="O49222" s="9"/>
      <c r="P49222" s="9"/>
      <c r="Q49222" s="9"/>
    </row>
    <row r="49223" spans="11:17" x14ac:dyDescent="0.25">
      <c r="K49223" s="9"/>
      <c r="N49223" s="9"/>
      <c r="O49223" s="9"/>
      <c r="P49223" s="9"/>
      <c r="Q49223" s="9"/>
    </row>
    <row r="49224" spans="11:17" x14ac:dyDescent="0.25">
      <c r="K49224" s="9"/>
      <c r="N49224" s="9"/>
      <c r="O49224" s="9"/>
      <c r="P49224" s="9"/>
      <c r="Q49224" s="9"/>
    </row>
    <row r="49225" spans="11:17" x14ac:dyDescent="0.25">
      <c r="K49225" s="9"/>
      <c r="N49225" s="9"/>
      <c r="O49225" s="9"/>
      <c r="P49225" s="9"/>
      <c r="Q49225" s="9"/>
    </row>
    <row r="49226" spans="11:17" x14ac:dyDescent="0.25">
      <c r="K49226" s="9"/>
      <c r="N49226" s="9"/>
      <c r="O49226" s="9"/>
      <c r="P49226" s="9"/>
      <c r="Q49226" s="9"/>
    </row>
    <row r="49227" spans="11:17" x14ac:dyDescent="0.25">
      <c r="K49227" s="9"/>
      <c r="N49227" s="9"/>
      <c r="O49227" s="9"/>
      <c r="P49227" s="9"/>
      <c r="Q49227" s="9"/>
    </row>
    <row r="49228" spans="11:17" x14ac:dyDescent="0.25">
      <c r="K49228" s="9"/>
      <c r="N49228" s="9"/>
      <c r="O49228" s="9"/>
      <c r="P49228" s="9"/>
      <c r="Q49228" s="9"/>
    </row>
    <row r="49229" spans="11:17" x14ac:dyDescent="0.25">
      <c r="K49229" s="9"/>
      <c r="N49229" s="9"/>
      <c r="O49229" s="9"/>
      <c r="P49229" s="9"/>
      <c r="Q49229" s="9"/>
    </row>
    <row r="49230" spans="11:17" x14ac:dyDescent="0.25">
      <c r="K49230" s="9"/>
      <c r="N49230" s="9"/>
      <c r="O49230" s="9"/>
      <c r="P49230" s="9"/>
      <c r="Q49230" s="9"/>
    </row>
    <row r="49231" spans="11:17" x14ac:dyDescent="0.25">
      <c r="K49231" s="9"/>
      <c r="N49231" s="9"/>
      <c r="O49231" s="9"/>
      <c r="P49231" s="9"/>
      <c r="Q49231" s="9"/>
    </row>
    <row r="49232" spans="11:17" x14ac:dyDescent="0.25">
      <c r="K49232" s="9"/>
      <c r="N49232" s="9"/>
      <c r="O49232" s="9"/>
      <c r="P49232" s="9"/>
      <c r="Q49232" s="9"/>
    </row>
    <row r="49233" spans="11:17" x14ac:dyDescent="0.25">
      <c r="K49233" s="9"/>
      <c r="N49233" s="9"/>
      <c r="O49233" s="9"/>
      <c r="P49233" s="9"/>
      <c r="Q49233" s="9"/>
    </row>
    <row r="49234" spans="11:17" x14ac:dyDescent="0.25">
      <c r="K49234" s="9"/>
      <c r="N49234" s="9"/>
      <c r="O49234" s="9"/>
      <c r="P49234" s="9"/>
      <c r="Q49234" s="9"/>
    </row>
    <row r="49235" spans="11:17" x14ac:dyDescent="0.25">
      <c r="K49235" s="9"/>
      <c r="N49235" s="9"/>
      <c r="O49235" s="9"/>
      <c r="P49235" s="9"/>
      <c r="Q49235" s="9"/>
    </row>
    <row r="49236" spans="11:17" x14ac:dyDescent="0.25">
      <c r="K49236" s="9"/>
      <c r="N49236" s="9"/>
      <c r="O49236" s="9"/>
      <c r="P49236" s="9"/>
      <c r="Q49236" s="9"/>
    </row>
    <row r="49237" spans="11:17" x14ac:dyDescent="0.25">
      <c r="K49237" s="9"/>
      <c r="N49237" s="9"/>
      <c r="O49237" s="9"/>
      <c r="P49237" s="9"/>
      <c r="Q49237" s="9"/>
    </row>
    <row r="49238" spans="11:17" x14ac:dyDescent="0.25">
      <c r="K49238" s="9"/>
      <c r="N49238" s="9"/>
      <c r="O49238" s="9"/>
      <c r="P49238" s="9"/>
      <c r="Q49238" s="9"/>
    </row>
    <row r="49239" spans="11:17" x14ac:dyDescent="0.25">
      <c r="K49239" s="9"/>
      <c r="N49239" s="9"/>
      <c r="O49239" s="9"/>
      <c r="P49239" s="9"/>
      <c r="Q49239" s="9"/>
    </row>
    <row r="49240" spans="11:17" x14ac:dyDescent="0.25">
      <c r="K49240" s="9"/>
      <c r="N49240" s="9"/>
      <c r="O49240" s="9"/>
      <c r="P49240" s="9"/>
      <c r="Q49240" s="9"/>
    </row>
    <row r="49241" spans="11:17" x14ac:dyDescent="0.25">
      <c r="K49241" s="9"/>
      <c r="N49241" s="9"/>
      <c r="O49241" s="9"/>
      <c r="P49241" s="9"/>
      <c r="Q49241" s="9"/>
    </row>
    <row r="49242" spans="11:17" x14ac:dyDescent="0.25">
      <c r="K49242" s="9"/>
      <c r="N49242" s="9"/>
      <c r="O49242" s="9"/>
      <c r="P49242" s="9"/>
      <c r="Q49242" s="9"/>
    </row>
    <row r="49243" spans="11:17" x14ac:dyDescent="0.25">
      <c r="K49243" s="9"/>
      <c r="N49243" s="9"/>
      <c r="O49243" s="9"/>
      <c r="P49243" s="9"/>
      <c r="Q49243" s="9"/>
    </row>
    <row r="49244" spans="11:17" x14ac:dyDescent="0.25">
      <c r="K49244" s="9"/>
      <c r="N49244" s="9"/>
      <c r="O49244" s="9"/>
      <c r="P49244" s="9"/>
      <c r="Q49244" s="9"/>
    </row>
    <row r="49245" spans="11:17" x14ac:dyDescent="0.25">
      <c r="K49245" s="9"/>
      <c r="N49245" s="9"/>
      <c r="O49245" s="9"/>
      <c r="P49245" s="9"/>
      <c r="Q49245" s="9"/>
    </row>
    <row r="49246" spans="11:17" x14ac:dyDescent="0.25">
      <c r="K49246" s="9"/>
      <c r="N49246" s="9"/>
      <c r="O49246" s="9"/>
      <c r="P49246" s="9"/>
      <c r="Q49246" s="9"/>
    </row>
    <row r="49247" spans="11:17" x14ac:dyDescent="0.25">
      <c r="K49247" s="9"/>
      <c r="N49247" s="9"/>
      <c r="O49247" s="9"/>
      <c r="P49247" s="9"/>
      <c r="Q49247" s="9"/>
    </row>
    <row r="49248" spans="11:17" x14ac:dyDescent="0.25">
      <c r="K49248" s="9"/>
      <c r="N49248" s="9"/>
      <c r="O49248" s="9"/>
      <c r="P49248" s="9"/>
      <c r="Q49248" s="9"/>
    </row>
    <row r="49249" spans="11:17" x14ac:dyDescent="0.25">
      <c r="K49249" s="9"/>
      <c r="N49249" s="9"/>
      <c r="O49249" s="9"/>
      <c r="P49249" s="9"/>
      <c r="Q49249" s="9"/>
    </row>
    <row r="49250" spans="11:17" x14ac:dyDescent="0.25">
      <c r="K49250" s="9"/>
      <c r="N49250" s="9"/>
      <c r="O49250" s="9"/>
      <c r="P49250" s="9"/>
      <c r="Q49250" s="9"/>
    </row>
    <row r="49251" spans="11:17" x14ac:dyDescent="0.25">
      <c r="K49251" s="9"/>
      <c r="N49251" s="9"/>
      <c r="O49251" s="9"/>
      <c r="P49251" s="9"/>
      <c r="Q49251" s="9"/>
    </row>
    <row r="49252" spans="11:17" x14ac:dyDescent="0.25">
      <c r="K49252" s="9"/>
      <c r="N49252" s="9"/>
      <c r="O49252" s="9"/>
      <c r="P49252" s="9"/>
      <c r="Q49252" s="9"/>
    </row>
    <row r="49253" spans="11:17" x14ac:dyDescent="0.25">
      <c r="K49253" s="9"/>
      <c r="N49253" s="9"/>
      <c r="O49253" s="9"/>
      <c r="P49253" s="9"/>
      <c r="Q49253" s="9"/>
    </row>
    <row r="49254" spans="11:17" x14ac:dyDescent="0.25">
      <c r="K49254" s="9"/>
      <c r="N49254" s="9"/>
      <c r="O49254" s="9"/>
      <c r="P49254" s="9"/>
      <c r="Q49254" s="9"/>
    </row>
    <row r="49255" spans="11:17" x14ac:dyDescent="0.25">
      <c r="K49255" s="9"/>
      <c r="N49255" s="9"/>
      <c r="O49255" s="9"/>
      <c r="P49255" s="9"/>
      <c r="Q49255" s="9"/>
    </row>
    <row r="49256" spans="11:17" x14ac:dyDescent="0.25">
      <c r="K49256" s="9"/>
      <c r="N49256" s="9"/>
      <c r="O49256" s="9"/>
      <c r="P49256" s="9"/>
      <c r="Q49256" s="9"/>
    </row>
    <row r="49257" spans="11:17" x14ac:dyDescent="0.25">
      <c r="K49257" s="9"/>
      <c r="N49257" s="9"/>
      <c r="O49257" s="9"/>
      <c r="P49257" s="9"/>
      <c r="Q49257" s="9"/>
    </row>
    <row r="49258" spans="11:17" x14ac:dyDescent="0.25">
      <c r="K49258" s="9"/>
      <c r="N49258" s="9"/>
      <c r="O49258" s="9"/>
      <c r="P49258" s="9"/>
      <c r="Q49258" s="9"/>
    </row>
    <row r="49259" spans="11:17" x14ac:dyDescent="0.25">
      <c r="K49259" s="9"/>
      <c r="N49259" s="9"/>
      <c r="O49259" s="9"/>
      <c r="P49259" s="9"/>
      <c r="Q49259" s="9"/>
    </row>
    <row r="49260" spans="11:17" x14ac:dyDescent="0.25">
      <c r="K49260" s="9"/>
      <c r="N49260" s="9"/>
      <c r="O49260" s="9"/>
      <c r="P49260" s="9"/>
      <c r="Q49260" s="9"/>
    </row>
    <row r="49261" spans="11:17" x14ac:dyDescent="0.25">
      <c r="K49261" s="9"/>
      <c r="N49261" s="9"/>
      <c r="O49261" s="9"/>
      <c r="P49261" s="9"/>
      <c r="Q49261" s="9"/>
    </row>
    <row r="49262" spans="11:17" x14ac:dyDescent="0.25">
      <c r="K49262" s="9"/>
      <c r="N49262" s="9"/>
      <c r="O49262" s="9"/>
      <c r="P49262" s="9"/>
      <c r="Q49262" s="9"/>
    </row>
    <row r="49263" spans="11:17" x14ac:dyDescent="0.25">
      <c r="K49263" s="9"/>
      <c r="N49263" s="9"/>
      <c r="O49263" s="9"/>
      <c r="P49263" s="9"/>
      <c r="Q49263" s="9"/>
    </row>
    <row r="49264" spans="11:17" x14ac:dyDescent="0.25">
      <c r="K49264" s="9"/>
      <c r="N49264" s="9"/>
      <c r="O49264" s="9"/>
      <c r="P49264" s="9"/>
      <c r="Q49264" s="9"/>
    </row>
    <row r="49265" spans="11:17" x14ac:dyDescent="0.25">
      <c r="K49265" s="9"/>
      <c r="N49265" s="9"/>
      <c r="O49265" s="9"/>
      <c r="P49265" s="9"/>
      <c r="Q49265" s="9"/>
    </row>
    <row r="49266" spans="11:17" x14ac:dyDescent="0.25">
      <c r="K49266" s="9"/>
      <c r="N49266" s="9"/>
      <c r="O49266" s="9"/>
      <c r="P49266" s="9"/>
      <c r="Q49266" s="9"/>
    </row>
    <row r="49267" spans="11:17" x14ac:dyDescent="0.25">
      <c r="K49267" s="9"/>
      <c r="N49267" s="9"/>
      <c r="O49267" s="9"/>
      <c r="P49267" s="9"/>
      <c r="Q49267" s="9"/>
    </row>
    <row r="49268" spans="11:17" x14ac:dyDescent="0.25">
      <c r="K49268" s="9"/>
      <c r="N49268" s="9"/>
      <c r="O49268" s="9"/>
      <c r="P49268" s="9"/>
      <c r="Q49268" s="9"/>
    </row>
    <row r="49269" spans="11:17" x14ac:dyDescent="0.25">
      <c r="K49269" s="9"/>
      <c r="N49269" s="9"/>
      <c r="O49269" s="9"/>
      <c r="P49269" s="9"/>
      <c r="Q49269" s="9"/>
    </row>
    <row r="49270" spans="11:17" x14ac:dyDescent="0.25">
      <c r="K49270" s="9"/>
      <c r="N49270" s="9"/>
      <c r="O49270" s="9"/>
      <c r="P49270" s="9"/>
      <c r="Q49270" s="9"/>
    </row>
    <row r="49271" spans="11:17" x14ac:dyDescent="0.25">
      <c r="K49271" s="9"/>
      <c r="N49271" s="9"/>
      <c r="O49271" s="9"/>
      <c r="P49271" s="9"/>
      <c r="Q49271" s="9"/>
    </row>
    <row r="49272" spans="11:17" x14ac:dyDescent="0.25">
      <c r="K49272" s="9"/>
      <c r="N49272" s="9"/>
      <c r="O49272" s="9"/>
      <c r="P49272" s="9"/>
      <c r="Q49272" s="9"/>
    </row>
    <row r="49273" spans="11:17" x14ac:dyDescent="0.25">
      <c r="K49273" s="9"/>
      <c r="N49273" s="9"/>
      <c r="O49273" s="9"/>
      <c r="P49273" s="9"/>
      <c r="Q49273" s="9"/>
    </row>
    <row r="49274" spans="11:17" x14ac:dyDescent="0.25">
      <c r="K49274" s="9"/>
      <c r="N49274" s="9"/>
      <c r="O49274" s="9"/>
      <c r="P49274" s="9"/>
      <c r="Q49274" s="9"/>
    </row>
    <row r="49275" spans="11:17" x14ac:dyDescent="0.25">
      <c r="K49275" s="9"/>
      <c r="N49275" s="9"/>
      <c r="O49275" s="9"/>
      <c r="P49275" s="9"/>
      <c r="Q49275" s="9"/>
    </row>
    <row r="49276" spans="11:17" x14ac:dyDescent="0.25">
      <c r="K49276" s="9"/>
      <c r="N49276" s="9"/>
      <c r="O49276" s="9"/>
      <c r="P49276" s="9"/>
      <c r="Q49276" s="9"/>
    </row>
    <row r="49277" spans="11:17" x14ac:dyDescent="0.25">
      <c r="K49277" s="9"/>
      <c r="N49277" s="9"/>
      <c r="O49277" s="9"/>
      <c r="P49277" s="9"/>
      <c r="Q49277" s="9"/>
    </row>
    <row r="49278" spans="11:17" x14ac:dyDescent="0.25">
      <c r="K49278" s="9"/>
      <c r="N49278" s="9"/>
      <c r="O49278" s="9"/>
      <c r="P49278" s="9"/>
      <c r="Q49278" s="9"/>
    </row>
    <row r="49279" spans="11:17" x14ac:dyDescent="0.25">
      <c r="K49279" s="9"/>
      <c r="N49279" s="9"/>
      <c r="O49279" s="9"/>
      <c r="P49279" s="9"/>
      <c r="Q49279" s="9"/>
    </row>
    <row r="49280" spans="11:17" x14ac:dyDescent="0.25">
      <c r="K49280" s="9"/>
      <c r="N49280" s="9"/>
      <c r="O49280" s="9"/>
      <c r="P49280" s="9"/>
      <c r="Q49280" s="9"/>
    </row>
    <row r="49281" spans="11:17" x14ac:dyDescent="0.25">
      <c r="K49281" s="9"/>
      <c r="N49281" s="9"/>
      <c r="O49281" s="9"/>
      <c r="P49281" s="9"/>
      <c r="Q49281" s="9"/>
    </row>
    <row r="49282" spans="11:17" x14ac:dyDescent="0.25">
      <c r="K49282" s="9"/>
      <c r="N49282" s="9"/>
      <c r="O49282" s="9"/>
      <c r="P49282" s="9"/>
      <c r="Q49282" s="9"/>
    </row>
    <row r="49283" spans="11:17" x14ac:dyDescent="0.25">
      <c r="K49283" s="9"/>
      <c r="N49283" s="9"/>
      <c r="O49283" s="9"/>
      <c r="P49283" s="9"/>
      <c r="Q49283" s="9"/>
    </row>
    <row r="49284" spans="11:17" x14ac:dyDescent="0.25">
      <c r="K49284" s="9"/>
      <c r="N49284" s="9"/>
      <c r="O49284" s="9"/>
      <c r="P49284" s="9"/>
      <c r="Q49284" s="9"/>
    </row>
    <row r="49285" spans="11:17" x14ac:dyDescent="0.25">
      <c r="K49285" s="9"/>
      <c r="N49285" s="9"/>
      <c r="O49285" s="9"/>
      <c r="P49285" s="9"/>
      <c r="Q49285" s="9"/>
    </row>
    <row r="49286" spans="11:17" x14ac:dyDescent="0.25">
      <c r="K49286" s="9"/>
      <c r="N49286" s="9"/>
      <c r="O49286" s="9"/>
      <c r="P49286" s="9"/>
      <c r="Q49286" s="9"/>
    </row>
    <row r="49287" spans="11:17" x14ac:dyDescent="0.25">
      <c r="K49287" s="9"/>
      <c r="N49287" s="9"/>
      <c r="O49287" s="9"/>
      <c r="P49287" s="9"/>
      <c r="Q49287" s="9"/>
    </row>
    <row r="49288" spans="11:17" x14ac:dyDescent="0.25">
      <c r="K49288" s="9"/>
      <c r="N49288" s="9"/>
      <c r="O49288" s="9"/>
      <c r="P49288" s="9"/>
      <c r="Q49288" s="9"/>
    </row>
    <row r="49289" spans="11:17" x14ac:dyDescent="0.25">
      <c r="K49289" s="9"/>
      <c r="N49289" s="9"/>
      <c r="O49289" s="9"/>
      <c r="P49289" s="9"/>
      <c r="Q49289" s="9"/>
    </row>
    <row r="49290" spans="11:17" x14ac:dyDescent="0.25">
      <c r="K49290" s="9"/>
      <c r="N49290" s="9"/>
      <c r="O49290" s="9"/>
      <c r="P49290" s="9"/>
      <c r="Q49290" s="9"/>
    </row>
    <row r="49291" spans="11:17" x14ac:dyDescent="0.25">
      <c r="K49291" s="9"/>
      <c r="N49291" s="9"/>
      <c r="O49291" s="9"/>
      <c r="P49291" s="9"/>
      <c r="Q49291" s="9"/>
    </row>
    <row r="49292" spans="11:17" x14ac:dyDescent="0.25">
      <c r="K49292" s="9"/>
      <c r="N49292" s="9"/>
      <c r="O49292" s="9"/>
      <c r="P49292" s="9"/>
      <c r="Q49292" s="9"/>
    </row>
    <row r="49293" spans="11:17" x14ac:dyDescent="0.25">
      <c r="K49293" s="9"/>
      <c r="N49293" s="9"/>
      <c r="O49293" s="9"/>
      <c r="P49293" s="9"/>
      <c r="Q49293" s="9"/>
    </row>
    <row r="49294" spans="11:17" x14ac:dyDescent="0.25">
      <c r="K49294" s="9"/>
      <c r="N49294" s="9"/>
      <c r="O49294" s="9"/>
      <c r="P49294" s="9"/>
      <c r="Q49294" s="9"/>
    </row>
    <row r="49295" spans="11:17" x14ac:dyDescent="0.25">
      <c r="K49295" s="9"/>
      <c r="N49295" s="9"/>
      <c r="O49295" s="9"/>
      <c r="P49295" s="9"/>
      <c r="Q49295" s="9"/>
    </row>
    <row r="49296" spans="11:17" x14ac:dyDescent="0.25">
      <c r="K49296" s="9"/>
      <c r="N49296" s="9"/>
      <c r="O49296" s="9"/>
      <c r="P49296" s="9"/>
      <c r="Q49296" s="9"/>
    </row>
    <row r="49297" spans="11:17" x14ac:dyDescent="0.25">
      <c r="K49297" s="9"/>
      <c r="N49297" s="9"/>
      <c r="O49297" s="9"/>
      <c r="P49297" s="9"/>
      <c r="Q49297" s="9"/>
    </row>
    <row r="49298" spans="11:17" x14ac:dyDescent="0.25">
      <c r="K49298" s="9"/>
      <c r="N49298" s="9"/>
      <c r="O49298" s="9"/>
      <c r="P49298" s="9"/>
      <c r="Q49298" s="9"/>
    </row>
    <row r="49299" spans="11:17" x14ac:dyDescent="0.25">
      <c r="K49299" s="9"/>
      <c r="N49299" s="9"/>
      <c r="O49299" s="9"/>
      <c r="P49299" s="9"/>
      <c r="Q49299" s="9"/>
    </row>
    <row r="49300" spans="11:17" x14ac:dyDescent="0.25">
      <c r="K49300" s="9"/>
      <c r="N49300" s="9"/>
      <c r="O49300" s="9"/>
      <c r="P49300" s="9"/>
      <c r="Q49300" s="9"/>
    </row>
    <row r="49301" spans="11:17" x14ac:dyDescent="0.25">
      <c r="K49301" s="9"/>
      <c r="N49301" s="9"/>
      <c r="O49301" s="9"/>
      <c r="P49301" s="9"/>
      <c r="Q49301" s="9"/>
    </row>
    <row r="49302" spans="11:17" x14ac:dyDescent="0.25">
      <c r="K49302" s="9"/>
      <c r="N49302" s="9"/>
      <c r="O49302" s="9"/>
      <c r="P49302" s="9"/>
      <c r="Q49302" s="9"/>
    </row>
    <row r="49303" spans="11:17" x14ac:dyDescent="0.25">
      <c r="K49303" s="9"/>
      <c r="N49303" s="9"/>
      <c r="O49303" s="9"/>
      <c r="P49303" s="9"/>
      <c r="Q49303" s="9"/>
    </row>
    <row r="49304" spans="11:17" x14ac:dyDescent="0.25">
      <c r="K49304" s="9"/>
      <c r="N49304" s="9"/>
      <c r="O49304" s="9"/>
      <c r="P49304" s="9"/>
      <c r="Q49304" s="9"/>
    </row>
    <row r="49305" spans="11:17" x14ac:dyDescent="0.25">
      <c r="K49305" s="9"/>
      <c r="N49305" s="9"/>
      <c r="O49305" s="9"/>
      <c r="P49305" s="9"/>
      <c r="Q49305" s="9"/>
    </row>
    <row r="49306" spans="11:17" x14ac:dyDescent="0.25">
      <c r="K49306" s="9"/>
      <c r="N49306" s="9"/>
      <c r="O49306" s="9"/>
      <c r="P49306" s="9"/>
      <c r="Q49306" s="9"/>
    </row>
    <row r="49307" spans="11:17" x14ac:dyDescent="0.25">
      <c r="K49307" s="9"/>
      <c r="N49307" s="9"/>
      <c r="O49307" s="9"/>
      <c r="P49307" s="9"/>
      <c r="Q49307" s="9"/>
    </row>
    <row r="49308" spans="11:17" x14ac:dyDescent="0.25">
      <c r="K49308" s="9"/>
      <c r="N49308" s="9"/>
      <c r="O49308" s="9"/>
      <c r="P49308" s="9"/>
      <c r="Q49308" s="9"/>
    </row>
    <row r="49309" spans="11:17" x14ac:dyDescent="0.25">
      <c r="K49309" s="9"/>
      <c r="N49309" s="9"/>
      <c r="O49309" s="9"/>
      <c r="P49309" s="9"/>
      <c r="Q49309" s="9"/>
    </row>
    <row r="49310" spans="11:17" x14ac:dyDescent="0.25">
      <c r="K49310" s="9"/>
      <c r="N49310" s="9"/>
      <c r="O49310" s="9"/>
      <c r="P49310" s="9"/>
      <c r="Q49310" s="9"/>
    </row>
    <row r="49311" spans="11:17" x14ac:dyDescent="0.25">
      <c r="K49311" s="9"/>
      <c r="N49311" s="9"/>
      <c r="O49311" s="9"/>
      <c r="P49311" s="9"/>
      <c r="Q49311" s="9"/>
    </row>
    <row r="49312" spans="11:17" x14ac:dyDescent="0.25">
      <c r="K49312" s="9"/>
      <c r="N49312" s="9"/>
      <c r="O49312" s="9"/>
      <c r="P49312" s="9"/>
      <c r="Q49312" s="9"/>
    </row>
    <row r="49313" spans="11:17" x14ac:dyDescent="0.25">
      <c r="K49313" s="9"/>
      <c r="N49313" s="9"/>
      <c r="O49313" s="9"/>
      <c r="P49313" s="9"/>
      <c r="Q49313" s="9"/>
    </row>
    <row r="49314" spans="11:17" x14ac:dyDescent="0.25">
      <c r="K49314" s="9"/>
      <c r="N49314" s="9"/>
      <c r="O49314" s="9"/>
      <c r="P49314" s="9"/>
      <c r="Q49314" s="9"/>
    </row>
    <row r="49315" spans="11:17" x14ac:dyDescent="0.25">
      <c r="K49315" s="9"/>
      <c r="N49315" s="9"/>
      <c r="O49315" s="9"/>
      <c r="P49315" s="9"/>
      <c r="Q49315" s="9"/>
    </row>
    <row r="49316" spans="11:17" x14ac:dyDescent="0.25">
      <c r="K49316" s="9"/>
      <c r="N49316" s="9"/>
      <c r="O49316" s="9"/>
      <c r="P49316" s="9"/>
      <c r="Q49316" s="9"/>
    </row>
    <row r="49317" spans="11:17" x14ac:dyDescent="0.25">
      <c r="K49317" s="9"/>
      <c r="N49317" s="9"/>
      <c r="O49317" s="9"/>
      <c r="P49317" s="9"/>
      <c r="Q49317" s="9"/>
    </row>
    <row r="49318" spans="11:17" x14ac:dyDescent="0.25">
      <c r="K49318" s="9"/>
      <c r="N49318" s="9"/>
      <c r="O49318" s="9"/>
      <c r="P49318" s="9"/>
      <c r="Q49318" s="9"/>
    </row>
    <row r="49319" spans="11:17" x14ac:dyDescent="0.25">
      <c r="K49319" s="9"/>
      <c r="N49319" s="9"/>
      <c r="O49319" s="9"/>
      <c r="P49319" s="9"/>
      <c r="Q49319" s="9"/>
    </row>
    <row r="49320" spans="11:17" x14ac:dyDescent="0.25">
      <c r="K49320" s="9"/>
      <c r="N49320" s="9"/>
      <c r="O49320" s="9"/>
      <c r="P49320" s="9"/>
      <c r="Q49320" s="9"/>
    </row>
    <row r="49321" spans="11:17" x14ac:dyDescent="0.25">
      <c r="K49321" s="9"/>
      <c r="N49321" s="9"/>
      <c r="O49321" s="9"/>
      <c r="P49321" s="9"/>
      <c r="Q49321" s="9"/>
    </row>
    <row r="49322" spans="11:17" x14ac:dyDescent="0.25">
      <c r="K49322" s="9"/>
      <c r="N49322" s="9"/>
      <c r="O49322" s="9"/>
      <c r="P49322" s="9"/>
      <c r="Q49322" s="9"/>
    </row>
    <row r="49323" spans="11:17" x14ac:dyDescent="0.25">
      <c r="K49323" s="9"/>
      <c r="N49323" s="9"/>
      <c r="O49323" s="9"/>
      <c r="P49323" s="9"/>
      <c r="Q49323" s="9"/>
    </row>
    <row r="49324" spans="11:17" x14ac:dyDescent="0.25">
      <c r="K49324" s="9"/>
      <c r="N49324" s="9"/>
      <c r="O49324" s="9"/>
      <c r="P49324" s="9"/>
      <c r="Q49324" s="9"/>
    </row>
    <row r="49325" spans="11:17" x14ac:dyDescent="0.25">
      <c r="K49325" s="9"/>
      <c r="N49325" s="9"/>
      <c r="O49325" s="9"/>
      <c r="P49325" s="9"/>
      <c r="Q49325" s="9"/>
    </row>
    <row r="49326" spans="11:17" x14ac:dyDescent="0.25">
      <c r="K49326" s="9"/>
      <c r="N49326" s="9"/>
      <c r="O49326" s="9"/>
      <c r="P49326" s="9"/>
      <c r="Q49326" s="9"/>
    </row>
    <row r="49327" spans="11:17" x14ac:dyDescent="0.25">
      <c r="K49327" s="9"/>
      <c r="N49327" s="9"/>
      <c r="O49327" s="9"/>
      <c r="P49327" s="9"/>
      <c r="Q49327" s="9"/>
    </row>
    <row r="49328" spans="11:17" x14ac:dyDescent="0.25">
      <c r="K49328" s="9"/>
      <c r="N49328" s="9"/>
      <c r="O49328" s="9"/>
      <c r="P49328" s="9"/>
      <c r="Q49328" s="9"/>
    </row>
    <row r="49329" spans="11:17" x14ac:dyDescent="0.25">
      <c r="K49329" s="9"/>
      <c r="N49329" s="9"/>
      <c r="O49329" s="9"/>
      <c r="P49329" s="9"/>
      <c r="Q49329" s="9"/>
    </row>
    <row r="49330" spans="11:17" x14ac:dyDescent="0.25">
      <c r="K49330" s="9"/>
      <c r="N49330" s="9"/>
      <c r="O49330" s="9"/>
      <c r="P49330" s="9"/>
      <c r="Q49330" s="9"/>
    </row>
    <row r="49331" spans="11:17" x14ac:dyDescent="0.25">
      <c r="K49331" s="9"/>
      <c r="N49331" s="9"/>
      <c r="O49331" s="9"/>
      <c r="P49331" s="9"/>
      <c r="Q49331" s="9"/>
    </row>
    <row r="49332" spans="11:17" x14ac:dyDescent="0.25">
      <c r="K49332" s="9"/>
      <c r="N49332" s="9"/>
      <c r="O49332" s="9"/>
      <c r="P49332" s="9"/>
      <c r="Q49332" s="9"/>
    </row>
    <row r="49333" spans="11:17" x14ac:dyDescent="0.25">
      <c r="K49333" s="9"/>
      <c r="N49333" s="9"/>
      <c r="O49333" s="9"/>
      <c r="P49333" s="9"/>
      <c r="Q49333" s="9"/>
    </row>
    <row r="49334" spans="11:17" x14ac:dyDescent="0.25">
      <c r="K49334" s="9"/>
      <c r="N49334" s="9"/>
      <c r="O49334" s="9"/>
      <c r="P49334" s="9"/>
      <c r="Q49334" s="9"/>
    </row>
    <row r="49335" spans="11:17" x14ac:dyDescent="0.25">
      <c r="K49335" s="9"/>
      <c r="N49335" s="9"/>
      <c r="O49335" s="9"/>
      <c r="P49335" s="9"/>
      <c r="Q49335" s="9"/>
    </row>
    <row r="49336" spans="11:17" x14ac:dyDescent="0.25">
      <c r="K49336" s="9"/>
      <c r="N49336" s="9"/>
      <c r="O49336" s="9"/>
      <c r="P49336" s="9"/>
      <c r="Q49336" s="9"/>
    </row>
    <row r="49337" spans="11:17" x14ac:dyDescent="0.25">
      <c r="K49337" s="9"/>
      <c r="N49337" s="9"/>
      <c r="O49337" s="9"/>
      <c r="P49337" s="9"/>
      <c r="Q49337" s="9"/>
    </row>
    <row r="49338" spans="11:17" x14ac:dyDescent="0.25">
      <c r="K49338" s="9"/>
      <c r="N49338" s="9"/>
      <c r="O49338" s="9"/>
      <c r="P49338" s="9"/>
      <c r="Q49338" s="9"/>
    </row>
    <row r="49339" spans="11:17" x14ac:dyDescent="0.25">
      <c r="K49339" s="9"/>
      <c r="N49339" s="9"/>
      <c r="O49339" s="9"/>
      <c r="P49339" s="9"/>
      <c r="Q49339" s="9"/>
    </row>
    <row r="49340" spans="11:17" x14ac:dyDescent="0.25">
      <c r="K49340" s="9"/>
      <c r="N49340" s="9"/>
      <c r="O49340" s="9"/>
      <c r="P49340" s="9"/>
      <c r="Q49340" s="9"/>
    </row>
    <row r="49341" spans="11:17" x14ac:dyDescent="0.25">
      <c r="K49341" s="9"/>
      <c r="N49341" s="9"/>
      <c r="O49341" s="9"/>
      <c r="P49341" s="9"/>
      <c r="Q49341" s="9"/>
    </row>
    <row r="49342" spans="11:17" x14ac:dyDescent="0.25">
      <c r="K49342" s="9"/>
      <c r="N49342" s="9"/>
      <c r="O49342" s="9"/>
      <c r="P49342" s="9"/>
      <c r="Q49342" s="9"/>
    </row>
    <row r="49343" spans="11:17" x14ac:dyDescent="0.25">
      <c r="K49343" s="9"/>
      <c r="N49343" s="9"/>
      <c r="O49343" s="9"/>
      <c r="P49343" s="9"/>
      <c r="Q49343" s="9"/>
    </row>
    <row r="49344" spans="11:17" x14ac:dyDescent="0.25">
      <c r="K49344" s="9"/>
      <c r="N49344" s="9"/>
      <c r="O49344" s="9"/>
      <c r="P49344" s="9"/>
      <c r="Q49344" s="9"/>
    </row>
    <row r="49345" spans="11:17" x14ac:dyDescent="0.25">
      <c r="K49345" s="9"/>
      <c r="N49345" s="9"/>
      <c r="O49345" s="9"/>
      <c r="P49345" s="9"/>
      <c r="Q49345" s="9"/>
    </row>
    <row r="49346" spans="11:17" x14ac:dyDescent="0.25">
      <c r="K49346" s="9"/>
      <c r="N49346" s="9"/>
      <c r="O49346" s="9"/>
      <c r="P49346" s="9"/>
      <c r="Q49346" s="9"/>
    </row>
    <row r="49347" spans="11:17" x14ac:dyDescent="0.25">
      <c r="K49347" s="9"/>
      <c r="N49347" s="9"/>
      <c r="O49347" s="9"/>
      <c r="P49347" s="9"/>
      <c r="Q49347" s="9"/>
    </row>
    <row r="49348" spans="11:17" x14ac:dyDescent="0.25">
      <c r="K49348" s="9"/>
      <c r="N49348" s="9"/>
      <c r="O49348" s="9"/>
      <c r="P49348" s="9"/>
      <c r="Q49348" s="9"/>
    </row>
    <row r="49349" spans="11:17" x14ac:dyDescent="0.25">
      <c r="K49349" s="9"/>
      <c r="N49349" s="9"/>
      <c r="O49349" s="9"/>
      <c r="P49349" s="9"/>
      <c r="Q49349" s="9"/>
    </row>
    <row r="49350" spans="11:17" x14ac:dyDescent="0.25">
      <c r="K49350" s="9"/>
      <c r="N49350" s="9"/>
      <c r="O49350" s="9"/>
      <c r="P49350" s="9"/>
      <c r="Q49350" s="9"/>
    </row>
    <row r="49351" spans="11:17" x14ac:dyDescent="0.25">
      <c r="K49351" s="9"/>
      <c r="N49351" s="9"/>
      <c r="O49351" s="9"/>
      <c r="P49351" s="9"/>
      <c r="Q49351" s="9"/>
    </row>
    <row r="49352" spans="11:17" x14ac:dyDescent="0.25">
      <c r="K49352" s="9"/>
      <c r="N49352" s="9"/>
      <c r="O49352" s="9"/>
      <c r="P49352" s="9"/>
      <c r="Q49352" s="9"/>
    </row>
    <row r="49353" spans="11:17" x14ac:dyDescent="0.25">
      <c r="K49353" s="9"/>
      <c r="N49353" s="9"/>
      <c r="O49353" s="9"/>
      <c r="P49353" s="9"/>
      <c r="Q49353" s="9"/>
    </row>
    <row r="49354" spans="11:17" x14ac:dyDescent="0.25">
      <c r="K49354" s="9"/>
      <c r="N49354" s="9"/>
      <c r="O49354" s="9"/>
      <c r="P49354" s="9"/>
      <c r="Q49354" s="9"/>
    </row>
    <row r="49355" spans="11:17" x14ac:dyDescent="0.25">
      <c r="K49355" s="9"/>
      <c r="N49355" s="9"/>
      <c r="O49355" s="9"/>
      <c r="P49355" s="9"/>
      <c r="Q49355" s="9"/>
    </row>
    <row r="49356" spans="11:17" x14ac:dyDescent="0.25">
      <c r="K49356" s="9"/>
      <c r="N49356" s="9"/>
      <c r="O49356" s="9"/>
      <c r="P49356" s="9"/>
      <c r="Q49356" s="9"/>
    </row>
    <row r="49357" spans="11:17" x14ac:dyDescent="0.25">
      <c r="K49357" s="9"/>
      <c r="N49357" s="9"/>
      <c r="O49357" s="9"/>
      <c r="P49357" s="9"/>
      <c r="Q49357" s="9"/>
    </row>
    <row r="49358" spans="11:17" x14ac:dyDescent="0.25">
      <c r="K49358" s="9"/>
      <c r="N49358" s="9"/>
      <c r="O49358" s="9"/>
      <c r="P49358" s="9"/>
      <c r="Q49358" s="9"/>
    </row>
    <row r="49359" spans="11:17" x14ac:dyDescent="0.25">
      <c r="K49359" s="9"/>
      <c r="N49359" s="9"/>
      <c r="O49359" s="9"/>
      <c r="P49359" s="9"/>
      <c r="Q49359" s="9"/>
    </row>
    <row r="49360" spans="11:17" x14ac:dyDescent="0.25">
      <c r="K49360" s="9"/>
      <c r="N49360" s="9"/>
      <c r="O49360" s="9"/>
      <c r="P49360" s="9"/>
      <c r="Q49360" s="9"/>
    </row>
    <row r="49361" spans="11:17" x14ac:dyDescent="0.25">
      <c r="K49361" s="9"/>
      <c r="N49361" s="9"/>
      <c r="O49361" s="9"/>
      <c r="P49361" s="9"/>
      <c r="Q49361" s="9"/>
    </row>
    <row r="49362" spans="11:17" x14ac:dyDescent="0.25">
      <c r="K49362" s="9"/>
      <c r="N49362" s="9"/>
      <c r="O49362" s="9"/>
      <c r="P49362" s="9"/>
      <c r="Q49362" s="9"/>
    </row>
    <row r="49363" spans="11:17" x14ac:dyDescent="0.25">
      <c r="K49363" s="9"/>
      <c r="N49363" s="9"/>
      <c r="O49363" s="9"/>
      <c r="P49363" s="9"/>
      <c r="Q49363" s="9"/>
    </row>
    <row r="49364" spans="11:17" x14ac:dyDescent="0.25">
      <c r="K49364" s="9"/>
      <c r="N49364" s="9"/>
      <c r="O49364" s="9"/>
      <c r="P49364" s="9"/>
      <c r="Q49364" s="9"/>
    </row>
    <row r="49365" spans="11:17" x14ac:dyDescent="0.25">
      <c r="K49365" s="9"/>
      <c r="N49365" s="9"/>
      <c r="O49365" s="9"/>
      <c r="P49365" s="9"/>
      <c r="Q49365" s="9"/>
    </row>
    <row r="49366" spans="11:17" x14ac:dyDescent="0.25">
      <c r="K49366" s="9"/>
      <c r="N49366" s="9"/>
      <c r="O49366" s="9"/>
      <c r="P49366" s="9"/>
      <c r="Q49366" s="9"/>
    </row>
    <row r="49367" spans="11:17" x14ac:dyDescent="0.25">
      <c r="K49367" s="9"/>
      <c r="N49367" s="9"/>
      <c r="O49367" s="9"/>
      <c r="P49367" s="9"/>
      <c r="Q49367" s="9"/>
    </row>
    <row r="49368" spans="11:17" x14ac:dyDescent="0.25">
      <c r="K49368" s="9"/>
      <c r="N49368" s="9"/>
      <c r="O49368" s="9"/>
      <c r="P49368" s="9"/>
      <c r="Q49368" s="9"/>
    </row>
    <row r="49369" spans="11:17" x14ac:dyDescent="0.25">
      <c r="K49369" s="9"/>
      <c r="N49369" s="9"/>
      <c r="O49369" s="9"/>
      <c r="P49369" s="9"/>
      <c r="Q49369" s="9"/>
    </row>
    <row r="49370" spans="11:17" x14ac:dyDescent="0.25">
      <c r="K49370" s="9"/>
      <c r="N49370" s="9"/>
      <c r="O49370" s="9"/>
      <c r="P49370" s="9"/>
      <c r="Q49370" s="9"/>
    </row>
    <row r="49371" spans="11:17" x14ac:dyDescent="0.25">
      <c r="K49371" s="9"/>
      <c r="N49371" s="9"/>
      <c r="O49371" s="9"/>
      <c r="P49371" s="9"/>
      <c r="Q49371" s="9"/>
    </row>
    <row r="49372" spans="11:17" x14ac:dyDescent="0.25">
      <c r="K49372" s="9"/>
      <c r="N49372" s="9"/>
      <c r="O49372" s="9"/>
      <c r="P49372" s="9"/>
      <c r="Q49372" s="9"/>
    </row>
    <row r="49373" spans="11:17" x14ac:dyDescent="0.25">
      <c r="K49373" s="9"/>
      <c r="N49373" s="9"/>
      <c r="O49373" s="9"/>
      <c r="P49373" s="9"/>
      <c r="Q49373" s="9"/>
    </row>
    <row r="49374" spans="11:17" x14ac:dyDescent="0.25">
      <c r="K49374" s="9"/>
      <c r="N49374" s="9"/>
      <c r="O49374" s="9"/>
      <c r="P49374" s="9"/>
      <c r="Q49374" s="9"/>
    </row>
    <row r="49375" spans="11:17" x14ac:dyDescent="0.25">
      <c r="K49375" s="9"/>
      <c r="N49375" s="9"/>
      <c r="O49375" s="9"/>
      <c r="P49375" s="9"/>
      <c r="Q49375" s="9"/>
    </row>
    <row r="49376" spans="11:17" x14ac:dyDescent="0.25">
      <c r="K49376" s="9"/>
      <c r="N49376" s="9"/>
      <c r="O49376" s="9"/>
      <c r="P49376" s="9"/>
      <c r="Q49376" s="9"/>
    </row>
    <row r="49377" spans="11:17" x14ac:dyDescent="0.25">
      <c r="K49377" s="9"/>
      <c r="N49377" s="9"/>
      <c r="O49377" s="9"/>
      <c r="P49377" s="9"/>
      <c r="Q49377" s="9"/>
    </row>
    <row r="49378" spans="11:17" x14ac:dyDescent="0.25">
      <c r="K49378" s="9"/>
      <c r="N49378" s="9"/>
      <c r="O49378" s="9"/>
      <c r="P49378" s="9"/>
      <c r="Q49378" s="9"/>
    </row>
    <row r="49379" spans="11:17" x14ac:dyDescent="0.25">
      <c r="K49379" s="9"/>
      <c r="N49379" s="9"/>
      <c r="O49379" s="9"/>
      <c r="P49379" s="9"/>
      <c r="Q49379" s="9"/>
    </row>
    <row r="49380" spans="11:17" x14ac:dyDescent="0.25">
      <c r="K49380" s="9"/>
      <c r="N49380" s="9"/>
      <c r="O49380" s="9"/>
      <c r="P49380" s="9"/>
      <c r="Q49380" s="9"/>
    </row>
    <row r="49381" spans="11:17" x14ac:dyDescent="0.25">
      <c r="K49381" s="9"/>
      <c r="N49381" s="9"/>
      <c r="O49381" s="9"/>
      <c r="P49381" s="9"/>
      <c r="Q49381" s="9"/>
    </row>
    <row r="49382" spans="11:17" x14ac:dyDescent="0.25">
      <c r="K49382" s="9"/>
      <c r="N49382" s="9"/>
      <c r="O49382" s="9"/>
      <c r="P49382" s="9"/>
      <c r="Q49382" s="9"/>
    </row>
    <row r="49383" spans="11:17" x14ac:dyDescent="0.25">
      <c r="K49383" s="9"/>
      <c r="N49383" s="9"/>
      <c r="O49383" s="9"/>
      <c r="P49383" s="9"/>
      <c r="Q49383" s="9"/>
    </row>
    <row r="49384" spans="11:17" x14ac:dyDescent="0.25">
      <c r="K49384" s="9"/>
      <c r="N49384" s="9"/>
      <c r="O49384" s="9"/>
      <c r="P49384" s="9"/>
      <c r="Q49384" s="9"/>
    </row>
    <row r="49385" spans="11:17" x14ac:dyDescent="0.25">
      <c r="K49385" s="9"/>
      <c r="N49385" s="9"/>
      <c r="O49385" s="9"/>
      <c r="P49385" s="9"/>
      <c r="Q49385" s="9"/>
    </row>
    <row r="49386" spans="11:17" x14ac:dyDescent="0.25">
      <c r="K49386" s="9"/>
      <c r="N49386" s="9"/>
      <c r="O49386" s="9"/>
      <c r="P49386" s="9"/>
      <c r="Q49386" s="9"/>
    </row>
    <row r="49387" spans="11:17" x14ac:dyDescent="0.25">
      <c r="K49387" s="9"/>
      <c r="N49387" s="9"/>
      <c r="O49387" s="9"/>
      <c r="P49387" s="9"/>
      <c r="Q49387" s="9"/>
    </row>
    <row r="49388" spans="11:17" x14ac:dyDescent="0.25">
      <c r="K49388" s="9"/>
      <c r="N49388" s="9"/>
      <c r="O49388" s="9"/>
      <c r="P49388" s="9"/>
      <c r="Q49388" s="9"/>
    </row>
    <row r="49389" spans="11:17" x14ac:dyDescent="0.25">
      <c r="K49389" s="9"/>
      <c r="N49389" s="9"/>
      <c r="O49389" s="9"/>
      <c r="P49389" s="9"/>
      <c r="Q49389" s="9"/>
    </row>
    <row r="49390" spans="11:17" x14ac:dyDescent="0.25">
      <c r="K49390" s="9"/>
      <c r="N49390" s="9"/>
      <c r="O49390" s="9"/>
      <c r="P49390" s="9"/>
      <c r="Q49390" s="9"/>
    </row>
    <row r="49391" spans="11:17" x14ac:dyDescent="0.25">
      <c r="K49391" s="9"/>
      <c r="N49391" s="9"/>
      <c r="O49391" s="9"/>
      <c r="P49391" s="9"/>
      <c r="Q49391" s="9"/>
    </row>
    <row r="49392" spans="11:17" x14ac:dyDescent="0.25">
      <c r="K49392" s="9"/>
      <c r="N49392" s="9"/>
      <c r="O49392" s="9"/>
      <c r="P49392" s="9"/>
      <c r="Q49392" s="9"/>
    </row>
    <row r="49393" spans="11:17" x14ac:dyDescent="0.25">
      <c r="K49393" s="9"/>
      <c r="N49393" s="9"/>
      <c r="O49393" s="9"/>
      <c r="P49393" s="9"/>
      <c r="Q49393" s="9"/>
    </row>
    <row r="49394" spans="11:17" x14ac:dyDescent="0.25">
      <c r="K49394" s="9"/>
      <c r="N49394" s="9"/>
      <c r="O49394" s="9"/>
      <c r="P49394" s="9"/>
      <c r="Q49394" s="9"/>
    </row>
    <row r="49395" spans="11:17" x14ac:dyDescent="0.25">
      <c r="K49395" s="9"/>
      <c r="N49395" s="9"/>
      <c r="O49395" s="9"/>
      <c r="P49395" s="9"/>
      <c r="Q49395" s="9"/>
    </row>
    <row r="49396" spans="11:17" x14ac:dyDescent="0.25">
      <c r="K49396" s="9"/>
      <c r="N49396" s="9"/>
      <c r="O49396" s="9"/>
      <c r="P49396" s="9"/>
      <c r="Q49396" s="9"/>
    </row>
    <row r="49397" spans="11:17" x14ac:dyDescent="0.25">
      <c r="K49397" s="9"/>
      <c r="N49397" s="9"/>
      <c r="O49397" s="9"/>
      <c r="P49397" s="9"/>
      <c r="Q49397" s="9"/>
    </row>
    <row r="49398" spans="11:17" x14ac:dyDescent="0.25">
      <c r="K49398" s="9"/>
      <c r="N49398" s="9"/>
      <c r="O49398" s="9"/>
      <c r="P49398" s="9"/>
      <c r="Q49398" s="9"/>
    </row>
    <row r="49399" spans="11:17" x14ac:dyDescent="0.25">
      <c r="K49399" s="9"/>
      <c r="N49399" s="9"/>
      <c r="O49399" s="9"/>
      <c r="P49399" s="9"/>
      <c r="Q49399" s="9"/>
    </row>
    <row r="49400" spans="11:17" x14ac:dyDescent="0.25">
      <c r="K49400" s="9"/>
      <c r="N49400" s="9"/>
      <c r="O49400" s="9"/>
      <c r="P49400" s="9"/>
      <c r="Q49400" s="9"/>
    </row>
    <row r="49401" spans="11:17" x14ac:dyDescent="0.25">
      <c r="K49401" s="9"/>
      <c r="N49401" s="9"/>
      <c r="O49401" s="9"/>
      <c r="P49401" s="9"/>
      <c r="Q49401" s="9"/>
    </row>
    <row r="49402" spans="11:17" x14ac:dyDescent="0.25">
      <c r="K49402" s="9"/>
      <c r="N49402" s="9"/>
      <c r="O49402" s="9"/>
      <c r="P49402" s="9"/>
      <c r="Q49402" s="9"/>
    </row>
    <row r="49403" spans="11:17" x14ac:dyDescent="0.25">
      <c r="K49403" s="9"/>
      <c r="N49403" s="9"/>
      <c r="O49403" s="9"/>
      <c r="P49403" s="9"/>
      <c r="Q49403" s="9"/>
    </row>
    <row r="49404" spans="11:17" x14ac:dyDescent="0.25">
      <c r="K49404" s="9"/>
      <c r="N49404" s="9"/>
      <c r="O49404" s="9"/>
      <c r="P49404" s="9"/>
      <c r="Q49404" s="9"/>
    </row>
    <row r="49405" spans="11:17" x14ac:dyDescent="0.25">
      <c r="K49405" s="9"/>
      <c r="N49405" s="9"/>
      <c r="O49405" s="9"/>
      <c r="P49405" s="9"/>
      <c r="Q49405" s="9"/>
    </row>
    <row r="49406" spans="11:17" x14ac:dyDescent="0.25">
      <c r="K49406" s="9"/>
      <c r="N49406" s="9"/>
      <c r="O49406" s="9"/>
      <c r="P49406" s="9"/>
      <c r="Q49406" s="9"/>
    </row>
    <row r="49407" spans="11:17" x14ac:dyDescent="0.25">
      <c r="K49407" s="9"/>
      <c r="N49407" s="9"/>
      <c r="O49407" s="9"/>
      <c r="P49407" s="9"/>
      <c r="Q49407" s="9"/>
    </row>
    <row r="49408" spans="11:17" x14ac:dyDescent="0.25">
      <c r="K49408" s="9"/>
      <c r="N49408" s="9"/>
      <c r="O49408" s="9"/>
      <c r="P49408" s="9"/>
      <c r="Q49408" s="9"/>
    </row>
    <row r="49409" spans="11:17" x14ac:dyDescent="0.25">
      <c r="K49409" s="9"/>
      <c r="N49409" s="9"/>
      <c r="O49409" s="9"/>
      <c r="P49409" s="9"/>
      <c r="Q49409" s="9"/>
    </row>
    <row r="49410" spans="11:17" x14ac:dyDescent="0.25">
      <c r="K49410" s="9"/>
      <c r="N49410" s="9"/>
      <c r="O49410" s="9"/>
      <c r="P49410" s="9"/>
      <c r="Q49410" s="9"/>
    </row>
    <row r="49411" spans="11:17" x14ac:dyDescent="0.25">
      <c r="K49411" s="9"/>
      <c r="N49411" s="9"/>
      <c r="O49411" s="9"/>
      <c r="P49411" s="9"/>
      <c r="Q49411" s="9"/>
    </row>
    <row r="49412" spans="11:17" x14ac:dyDescent="0.25">
      <c r="K49412" s="9"/>
      <c r="N49412" s="9"/>
      <c r="O49412" s="9"/>
      <c r="P49412" s="9"/>
      <c r="Q49412" s="9"/>
    </row>
    <row r="49413" spans="11:17" x14ac:dyDescent="0.25">
      <c r="K49413" s="9"/>
      <c r="N49413" s="9"/>
      <c r="O49413" s="9"/>
      <c r="P49413" s="9"/>
      <c r="Q49413" s="9"/>
    </row>
    <row r="49414" spans="11:17" x14ac:dyDescent="0.25">
      <c r="K49414" s="9"/>
      <c r="N49414" s="9"/>
      <c r="O49414" s="9"/>
      <c r="P49414" s="9"/>
      <c r="Q49414" s="9"/>
    </row>
    <row r="49415" spans="11:17" x14ac:dyDescent="0.25">
      <c r="K49415" s="9"/>
      <c r="N49415" s="9"/>
      <c r="O49415" s="9"/>
      <c r="P49415" s="9"/>
      <c r="Q49415" s="9"/>
    </row>
    <row r="49416" spans="11:17" x14ac:dyDescent="0.25">
      <c r="K49416" s="9"/>
      <c r="N49416" s="9"/>
      <c r="O49416" s="9"/>
      <c r="P49416" s="9"/>
      <c r="Q49416" s="9"/>
    </row>
    <row r="49417" spans="11:17" x14ac:dyDescent="0.25">
      <c r="K49417" s="9"/>
      <c r="N49417" s="9"/>
      <c r="O49417" s="9"/>
      <c r="P49417" s="9"/>
      <c r="Q49417" s="9"/>
    </row>
    <row r="49418" spans="11:17" x14ac:dyDescent="0.25">
      <c r="K49418" s="9"/>
      <c r="N49418" s="9"/>
      <c r="O49418" s="9"/>
      <c r="P49418" s="9"/>
      <c r="Q49418" s="9"/>
    </row>
    <row r="49419" spans="11:17" x14ac:dyDescent="0.25">
      <c r="K49419" s="9"/>
      <c r="N49419" s="9"/>
      <c r="O49419" s="9"/>
      <c r="P49419" s="9"/>
      <c r="Q49419" s="9"/>
    </row>
    <row r="49420" spans="11:17" x14ac:dyDescent="0.25">
      <c r="K49420" s="9"/>
      <c r="N49420" s="9"/>
      <c r="O49420" s="9"/>
      <c r="P49420" s="9"/>
      <c r="Q49420" s="9"/>
    </row>
    <row r="49421" spans="11:17" x14ac:dyDescent="0.25">
      <c r="K49421" s="9"/>
      <c r="N49421" s="9"/>
      <c r="O49421" s="9"/>
      <c r="P49421" s="9"/>
      <c r="Q49421" s="9"/>
    </row>
    <row r="49422" spans="11:17" x14ac:dyDescent="0.25">
      <c r="K49422" s="9"/>
      <c r="N49422" s="9"/>
      <c r="O49422" s="9"/>
      <c r="P49422" s="9"/>
      <c r="Q49422" s="9"/>
    </row>
    <row r="49423" spans="11:17" x14ac:dyDescent="0.25">
      <c r="K49423" s="9"/>
      <c r="N49423" s="9"/>
      <c r="O49423" s="9"/>
      <c r="P49423" s="9"/>
      <c r="Q49423" s="9"/>
    </row>
    <row r="49424" spans="11:17" x14ac:dyDescent="0.25">
      <c r="K49424" s="9"/>
      <c r="N49424" s="9"/>
      <c r="O49424" s="9"/>
      <c r="P49424" s="9"/>
      <c r="Q49424" s="9"/>
    </row>
    <row r="49425" spans="11:17" x14ac:dyDescent="0.25">
      <c r="K49425" s="9"/>
      <c r="N49425" s="9"/>
      <c r="O49425" s="9"/>
      <c r="P49425" s="9"/>
      <c r="Q49425" s="9"/>
    </row>
    <row r="49426" spans="11:17" x14ac:dyDescent="0.25">
      <c r="K49426" s="9"/>
      <c r="N49426" s="9"/>
      <c r="O49426" s="9"/>
      <c r="P49426" s="9"/>
      <c r="Q49426" s="9"/>
    </row>
    <row r="49427" spans="11:17" x14ac:dyDescent="0.25">
      <c r="K49427" s="9"/>
      <c r="N49427" s="9"/>
      <c r="O49427" s="9"/>
      <c r="P49427" s="9"/>
      <c r="Q49427" s="9"/>
    </row>
    <row r="49428" spans="11:17" x14ac:dyDescent="0.25">
      <c r="K49428" s="9"/>
      <c r="N49428" s="9"/>
      <c r="O49428" s="9"/>
      <c r="P49428" s="9"/>
      <c r="Q49428" s="9"/>
    </row>
    <row r="49429" spans="11:17" x14ac:dyDescent="0.25">
      <c r="K49429" s="9"/>
      <c r="N49429" s="9"/>
      <c r="O49429" s="9"/>
      <c r="P49429" s="9"/>
      <c r="Q49429" s="9"/>
    </row>
    <row r="49430" spans="11:17" x14ac:dyDescent="0.25">
      <c r="K49430" s="9"/>
      <c r="N49430" s="9"/>
      <c r="O49430" s="9"/>
      <c r="P49430" s="9"/>
      <c r="Q49430" s="9"/>
    </row>
    <row r="49431" spans="11:17" x14ac:dyDescent="0.25">
      <c r="K49431" s="9"/>
      <c r="N49431" s="9"/>
      <c r="O49431" s="9"/>
      <c r="P49431" s="9"/>
      <c r="Q49431" s="9"/>
    </row>
    <row r="49432" spans="11:17" x14ac:dyDescent="0.25">
      <c r="K49432" s="9"/>
      <c r="N49432" s="9"/>
      <c r="O49432" s="9"/>
      <c r="P49432" s="9"/>
      <c r="Q49432" s="9"/>
    </row>
    <row r="49433" spans="11:17" x14ac:dyDescent="0.25">
      <c r="K49433" s="9"/>
      <c r="N49433" s="9"/>
      <c r="O49433" s="9"/>
      <c r="P49433" s="9"/>
      <c r="Q49433" s="9"/>
    </row>
    <row r="49434" spans="11:17" x14ac:dyDescent="0.25">
      <c r="K49434" s="9"/>
      <c r="N49434" s="9"/>
      <c r="O49434" s="9"/>
      <c r="P49434" s="9"/>
      <c r="Q49434" s="9"/>
    </row>
    <row r="49435" spans="11:17" x14ac:dyDescent="0.25">
      <c r="K49435" s="9"/>
      <c r="N49435" s="9"/>
      <c r="O49435" s="9"/>
      <c r="P49435" s="9"/>
      <c r="Q49435" s="9"/>
    </row>
    <row r="49436" spans="11:17" x14ac:dyDescent="0.25">
      <c r="K49436" s="9"/>
      <c r="N49436" s="9"/>
      <c r="O49436" s="9"/>
      <c r="P49436" s="9"/>
      <c r="Q49436" s="9"/>
    </row>
    <row r="49437" spans="11:17" x14ac:dyDescent="0.25">
      <c r="K49437" s="9"/>
      <c r="N49437" s="9"/>
      <c r="O49437" s="9"/>
      <c r="P49437" s="9"/>
      <c r="Q49437" s="9"/>
    </row>
    <row r="49438" spans="11:17" x14ac:dyDescent="0.25">
      <c r="K49438" s="9"/>
      <c r="N49438" s="9"/>
      <c r="O49438" s="9"/>
      <c r="P49438" s="9"/>
      <c r="Q49438" s="9"/>
    </row>
    <row r="49439" spans="11:17" x14ac:dyDescent="0.25">
      <c r="K49439" s="9"/>
      <c r="N49439" s="9"/>
      <c r="O49439" s="9"/>
      <c r="P49439" s="9"/>
      <c r="Q49439" s="9"/>
    </row>
    <row r="49440" spans="11:17" x14ac:dyDescent="0.25">
      <c r="K49440" s="9"/>
      <c r="N49440" s="9"/>
      <c r="O49440" s="9"/>
      <c r="P49440" s="9"/>
      <c r="Q49440" s="9"/>
    </row>
    <row r="49441" spans="11:17" x14ac:dyDescent="0.25">
      <c r="K49441" s="9"/>
      <c r="N49441" s="9"/>
      <c r="O49441" s="9"/>
      <c r="P49441" s="9"/>
      <c r="Q49441" s="9"/>
    </row>
    <row r="49442" spans="11:17" x14ac:dyDescent="0.25">
      <c r="K49442" s="9"/>
      <c r="N49442" s="9"/>
      <c r="O49442" s="9"/>
      <c r="P49442" s="9"/>
      <c r="Q49442" s="9"/>
    </row>
    <row r="49443" spans="11:17" x14ac:dyDescent="0.25">
      <c r="K49443" s="9"/>
      <c r="N49443" s="9"/>
      <c r="O49443" s="9"/>
      <c r="P49443" s="9"/>
      <c r="Q49443" s="9"/>
    </row>
    <row r="49444" spans="11:17" x14ac:dyDescent="0.25">
      <c r="K49444" s="9"/>
      <c r="N49444" s="9"/>
      <c r="O49444" s="9"/>
      <c r="P49444" s="9"/>
      <c r="Q49444" s="9"/>
    </row>
    <row r="49445" spans="11:17" x14ac:dyDescent="0.25">
      <c r="K49445" s="9"/>
      <c r="N49445" s="9"/>
      <c r="O49445" s="9"/>
      <c r="P49445" s="9"/>
      <c r="Q49445" s="9"/>
    </row>
    <row r="49446" spans="11:17" x14ac:dyDescent="0.25">
      <c r="K49446" s="9"/>
      <c r="N49446" s="9"/>
      <c r="O49446" s="9"/>
      <c r="P49446" s="9"/>
      <c r="Q49446" s="9"/>
    </row>
    <row r="49447" spans="11:17" x14ac:dyDescent="0.25">
      <c r="K49447" s="9"/>
      <c r="N49447" s="9"/>
      <c r="O49447" s="9"/>
      <c r="P49447" s="9"/>
      <c r="Q49447" s="9"/>
    </row>
    <row r="49448" spans="11:17" x14ac:dyDescent="0.25">
      <c r="K49448" s="9"/>
      <c r="N49448" s="9"/>
      <c r="O49448" s="9"/>
      <c r="P49448" s="9"/>
      <c r="Q49448" s="9"/>
    </row>
    <row r="49449" spans="11:17" x14ac:dyDescent="0.25">
      <c r="K49449" s="9"/>
      <c r="N49449" s="9"/>
      <c r="O49449" s="9"/>
      <c r="P49449" s="9"/>
      <c r="Q49449" s="9"/>
    </row>
    <row r="49450" spans="11:17" x14ac:dyDescent="0.25">
      <c r="K49450" s="9"/>
      <c r="N49450" s="9"/>
      <c r="O49450" s="9"/>
      <c r="P49450" s="9"/>
      <c r="Q49450" s="9"/>
    </row>
    <row r="49451" spans="11:17" x14ac:dyDescent="0.25">
      <c r="K49451" s="9"/>
      <c r="N49451" s="9"/>
      <c r="O49451" s="9"/>
      <c r="P49451" s="9"/>
      <c r="Q49451" s="9"/>
    </row>
    <row r="49452" spans="11:17" x14ac:dyDescent="0.25">
      <c r="K49452" s="9"/>
      <c r="N49452" s="9"/>
      <c r="O49452" s="9"/>
      <c r="P49452" s="9"/>
      <c r="Q49452" s="9"/>
    </row>
    <row r="49453" spans="11:17" x14ac:dyDescent="0.25">
      <c r="K49453" s="9"/>
      <c r="N49453" s="9"/>
      <c r="O49453" s="9"/>
      <c r="P49453" s="9"/>
      <c r="Q49453" s="9"/>
    </row>
    <row r="49454" spans="11:17" x14ac:dyDescent="0.25">
      <c r="K49454" s="9"/>
      <c r="N49454" s="9"/>
      <c r="O49454" s="9"/>
      <c r="P49454" s="9"/>
      <c r="Q49454" s="9"/>
    </row>
    <row r="49455" spans="11:17" x14ac:dyDescent="0.25">
      <c r="K49455" s="9"/>
      <c r="N49455" s="9"/>
      <c r="O49455" s="9"/>
      <c r="P49455" s="9"/>
      <c r="Q49455" s="9"/>
    </row>
    <row r="49456" spans="11:17" x14ac:dyDescent="0.25">
      <c r="K49456" s="9"/>
      <c r="N49456" s="9"/>
      <c r="O49456" s="9"/>
      <c r="P49456" s="9"/>
      <c r="Q49456" s="9"/>
    </row>
    <row r="49457" spans="11:17" x14ac:dyDescent="0.25">
      <c r="K49457" s="9"/>
      <c r="N49457" s="9"/>
      <c r="O49457" s="9"/>
      <c r="P49457" s="9"/>
      <c r="Q49457" s="9"/>
    </row>
    <row r="49458" spans="11:17" x14ac:dyDescent="0.25">
      <c r="K49458" s="9"/>
      <c r="N49458" s="9"/>
      <c r="O49458" s="9"/>
      <c r="P49458" s="9"/>
      <c r="Q49458" s="9"/>
    </row>
    <row r="49459" spans="11:17" x14ac:dyDescent="0.25">
      <c r="K49459" s="9"/>
      <c r="N49459" s="9"/>
      <c r="O49459" s="9"/>
      <c r="P49459" s="9"/>
      <c r="Q49459" s="9"/>
    </row>
    <row r="49460" spans="11:17" x14ac:dyDescent="0.25">
      <c r="K49460" s="9"/>
      <c r="N49460" s="9"/>
      <c r="O49460" s="9"/>
      <c r="P49460" s="9"/>
      <c r="Q49460" s="9"/>
    </row>
    <row r="49461" spans="11:17" x14ac:dyDescent="0.25">
      <c r="K49461" s="9"/>
      <c r="N49461" s="9"/>
      <c r="O49461" s="9"/>
      <c r="P49461" s="9"/>
      <c r="Q49461" s="9"/>
    </row>
    <row r="49462" spans="11:17" x14ac:dyDescent="0.25">
      <c r="K49462" s="9"/>
      <c r="N49462" s="9"/>
      <c r="O49462" s="9"/>
      <c r="P49462" s="9"/>
      <c r="Q49462" s="9"/>
    </row>
    <row r="49463" spans="11:17" x14ac:dyDescent="0.25">
      <c r="K49463" s="9"/>
      <c r="N49463" s="9"/>
      <c r="O49463" s="9"/>
      <c r="P49463" s="9"/>
      <c r="Q49463" s="9"/>
    </row>
    <row r="49464" spans="11:17" x14ac:dyDescent="0.25">
      <c r="K49464" s="9"/>
      <c r="N49464" s="9"/>
      <c r="O49464" s="9"/>
      <c r="P49464" s="9"/>
      <c r="Q49464" s="9"/>
    </row>
    <row r="49465" spans="11:17" x14ac:dyDescent="0.25">
      <c r="K49465" s="9"/>
      <c r="N49465" s="9"/>
      <c r="O49465" s="9"/>
      <c r="P49465" s="9"/>
      <c r="Q49465" s="9"/>
    </row>
    <row r="49466" spans="11:17" x14ac:dyDescent="0.25">
      <c r="K49466" s="9"/>
      <c r="N49466" s="9"/>
      <c r="O49466" s="9"/>
      <c r="P49466" s="9"/>
      <c r="Q49466" s="9"/>
    </row>
    <row r="49467" spans="11:17" x14ac:dyDescent="0.25">
      <c r="K49467" s="9"/>
      <c r="N49467" s="9"/>
      <c r="O49467" s="9"/>
      <c r="P49467" s="9"/>
      <c r="Q49467" s="9"/>
    </row>
    <row r="49468" spans="11:17" x14ac:dyDescent="0.25">
      <c r="K49468" s="9"/>
      <c r="N49468" s="9"/>
      <c r="O49468" s="9"/>
      <c r="P49468" s="9"/>
      <c r="Q49468" s="9"/>
    </row>
    <row r="49469" spans="11:17" x14ac:dyDescent="0.25">
      <c r="K49469" s="9"/>
      <c r="N49469" s="9"/>
      <c r="O49469" s="9"/>
      <c r="P49469" s="9"/>
      <c r="Q49469" s="9"/>
    </row>
    <row r="49470" spans="11:17" x14ac:dyDescent="0.25">
      <c r="K49470" s="9"/>
      <c r="N49470" s="9"/>
      <c r="O49470" s="9"/>
      <c r="P49470" s="9"/>
      <c r="Q49470" s="9"/>
    </row>
    <row r="49471" spans="11:17" x14ac:dyDescent="0.25">
      <c r="K49471" s="9"/>
      <c r="N49471" s="9"/>
      <c r="O49471" s="9"/>
      <c r="P49471" s="9"/>
      <c r="Q49471" s="9"/>
    </row>
    <row r="49472" spans="11:17" x14ac:dyDescent="0.25">
      <c r="K49472" s="9"/>
      <c r="N49472" s="9"/>
      <c r="O49472" s="9"/>
      <c r="P49472" s="9"/>
      <c r="Q49472" s="9"/>
    </row>
    <row r="49473" spans="11:17" x14ac:dyDescent="0.25">
      <c r="K49473" s="9"/>
      <c r="N49473" s="9"/>
      <c r="O49473" s="9"/>
      <c r="P49473" s="9"/>
      <c r="Q49473" s="9"/>
    </row>
    <row r="49474" spans="11:17" x14ac:dyDescent="0.25">
      <c r="K49474" s="9"/>
      <c r="N49474" s="9"/>
      <c r="O49474" s="9"/>
      <c r="P49474" s="9"/>
      <c r="Q49474" s="9"/>
    </row>
    <row r="49475" spans="11:17" x14ac:dyDescent="0.25">
      <c r="K49475" s="9"/>
      <c r="N49475" s="9"/>
      <c r="O49475" s="9"/>
      <c r="P49475" s="9"/>
      <c r="Q49475" s="9"/>
    </row>
    <row r="49476" spans="11:17" x14ac:dyDescent="0.25">
      <c r="K49476" s="9"/>
      <c r="N49476" s="9"/>
      <c r="O49476" s="9"/>
      <c r="P49476" s="9"/>
      <c r="Q49476" s="9"/>
    </row>
    <row r="49477" spans="11:17" x14ac:dyDescent="0.25">
      <c r="K49477" s="9"/>
      <c r="N49477" s="9"/>
      <c r="O49477" s="9"/>
      <c r="P49477" s="9"/>
      <c r="Q49477" s="9"/>
    </row>
    <row r="49478" spans="11:17" x14ac:dyDescent="0.25">
      <c r="K49478" s="9"/>
      <c r="N49478" s="9"/>
      <c r="O49478" s="9"/>
      <c r="P49478" s="9"/>
      <c r="Q49478" s="9"/>
    </row>
    <row r="49479" spans="11:17" x14ac:dyDescent="0.25">
      <c r="K49479" s="9"/>
      <c r="N49479" s="9"/>
      <c r="O49479" s="9"/>
      <c r="P49479" s="9"/>
      <c r="Q49479" s="9"/>
    </row>
    <row r="49480" spans="11:17" x14ac:dyDescent="0.25">
      <c r="K49480" s="9"/>
      <c r="N49480" s="9"/>
      <c r="O49480" s="9"/>
      <c r="P49480" s="9"/>
      <c r="Q49480" s="9"/>
    </row>
    <row r="49481" spans="11:17" x14ac:dyDescent="0.25">
      <c r="K49481" s="9"/>
      <c r="N49481" s="9"/>
      <c r="O49481" s="9"/>
      <c r="P49481" s="9"/>
      <c r="Q49481" s="9"/>
    </row>
    <row r="49482" spans="11:17" x14ac:dyDescent="0.25">
      <c r="K49482" s="9"/>
      <c r="N49482" s="9"/>
      <c r="O49482" s="9"/>
      <c r="P49482" s="9"/>
      <c r="Q49482" s="9"/>
    </row>
    <row r="49483" spans="11:17" x14ac:dyDescent="0.25">
      <c r="K49483" s="9"/>
      <c r="N49483" s="9"/>
      <c r="O49483" s="9"/>
      <c r="P49483" s="9"/>
      <c r="Q49483" s="9"/>
    </row>
    <row r="49484" spans="11:17" x14ac:dyDescent="0.25">
      <c r="K49484" s="9"/>
      <c r="N49484" s="9"/>
      <c r="O49484" s="9"/>
      <c r="P49484" s="9"/>
      <c r="Q49484" s="9"/>
    </row>
    <row r="49485" spans="11:17" x14ac:dyDescent="0.25">
      <c r="K49485" s="9"/>
      <c r="N49485" s="9"/>
      <c r="O49485" s="9"/>
      <c r="P49485" s="9"/>
      <c r="Q49485" s="9"/>
    </row>
    <row r="49486" spans="11:17" x14ac:dyDescent="0.25">
      <c r="K49486" s="9"/>
      <c r="N49486" s="9"/>
      <c r="O49486" s="9"/>
      <c r="P49486" s="9"/>
      <c r="Q49486" s="9"/>
    </row>
    <row r="49487" spans="11:17" x14ac:dyDescent="0.25">
      <c r="K49487" s="9"/>
      <c r="N49487" s="9"/>
      <c r="O49487" s="9"/>
      <c r="P49487" s="9"/>
      <c r="Q49487" s="9"/>
    </row>
    <row r="49488" spans="11:17" x14ac:dyDescent="0.25">
      <c r="K49488" s="9"/>
      <c r="N49488" s="9"/>
      <c r="O49488" s="9"/>
      <c r="P49488" s="9"/>
      <c r="Q49488" s="9"/>
    </row>
    <row r="49489" spans="11:17" x14ac:dyDescent="0.25">
      <c r="K49489" s="9"/>
      <c r="N49489" s="9"/>
      <c r="O49489" s="9"/>
      <c r="P49489" s="9"/>
      <c r="Q49489" s="9"/>
    </row>
    <row r="49490" spans="11:17" x14ac:dyDescent="0.25">
      <c r="K49490" s="9"/>
      <c r="N49490" s="9"/>
      <c r="O49490" s="9"/>
      <c r="P49490" s="9"/>
      <c r="Q49490" s="9"/>
    </row>
    <row r="49491" spans="11:17" x14ac:dyDescent="0.25">
      <c r="K49491" s="9"/>
      <c r="N49491" s="9"/>
      <c r="O49491" s="9"/>
      <c r="P49491" s="9"/>
      <c r="Q49491" s="9"/>
    </row>
    <row r="49492" spans="11:17" x14ac:dyDescent="0.25">
      <c r="K49492" s="9"/>
      <c r="N49492" s="9"/>
      <c r="O49492" s="9"/>
      <c r="P49492" s="9"/>
      <c r="Q49492" s="9"/>
    </row>
    <row r="49493" spans="11:17" x14ac:dyDescent="0.25">
      <c r="K49493" s="9"/>
      <c r="N49493" s="9"/>
      <c r="O49493" s="9"/>
      <c r="P49493" s="9"/>
      <c r="Q49493" s="9"/>
    </row>
    <row r="49494" spans="11:17" x14ac:dyDescent="0.25">
      <c r="K49494" s="9"/>
      <c r="N49494" s="9"/>
      <c r="O49494" s="9"/>
      <c r="P49494" s="9"/>
      <c r="Q49494" s="9"/>
    </row>
    <row r="49495" spans="11:17" x14ac:dyDescent="0.25">
      <c r="K49495" s="9"/>
      <c r="N49495" s="9"/>
      <c r="O49495" s="9"/>
      <c r="P49495" s="9"/>
      <c r="Q49495" s="9"/>
    </row>
    <row r="49496" spans="11:17" x14ac:dyDescent="0.25">
      <c r="K49496" s="9"/>
      <c r="N49496" s="9"/>
      <c r="O49496" s="9"/>
      <c r="P49496" s="9"/>
      <c r="Q49496" s="9"/>
    </row>
    <row r="49497" spans="11:17" x14ac:dyDescent="0.25">
      <c r="K49497" s="9"/>
      <c r="N49497" s="9"/>
      <c r="O49497" s="9"/>
      <c r="P49497" s="9"/>
      <c r="Q49497" s="9"/>
    </row>
    <row r="49498" spans="11:17" x14ac:dyDescent="0.25">
      <c r="K49498" s="9"/>
      <c r="N49498" s="9"/>
      <c r="O49498" s="9"/>
      <c r="P49498" s="9"/>
      <c r="Q49498" s="9"/>
    </row>
    <row r="49499" spans="11:17" x14ac:dyDescent="0.25">
      <c r="K49499" s="9"/>
      <c r="N49499" s="9"/>
      <c r="O49499" s="9"/>
      <c r="P49499" s="9"/>
      <c r="Q49499" s="9"/>
    </row>
    <row r="49500" spans="11:17" x14ac:dyDescent="0.25">
      <c r="K49500" s="9"/>
      <c r="N49500" s="9"/>
      <c r="O49500" s="9"/>
      <c r="P49500" s="9"/>
      <c r="Q49500" s="9"/>
    </row>
    <row r="49501" spans="11:17" x14ac:dyDescent="0.25">
      <c r="K49501" s="9"/>
      <c r="N49501" s="9"/>
      <c r="O49501" s="9"/>
      <c r="P49501" s="9"/>
      <c r="Q49501" s="9"/>
    </row>
    <row r="49502" spans="11:17" x14ac:dyDescent="0.25">
      <c r="K49502" s="9"/>
      <c r="N49502" s="9"/>
      <c r="O49502" s="9"/>
      <c r="P49502" s="9"/>
      <c r="Q49502" s="9"/>
    </row>
    <row r="49503" spans="11:17" x14ac:dyDescent="0.25">
      <c r="K49503" s="9"/>
      <c r="N49503" s="9"/>
      <c r="O49503" s="9"/>
      <c r="P49503" s="9"/>
      <c r="Q49503" s="9"/>
    </row>
    <row r="49504" spans="11:17" x14ac:dyDescent="0.25">
      <c r="K49504" s="9"/>
      <c r="N49504" s="9"/>
      <c r="O49504" s="9"/>
      <c r="P49504" s="9"/>
      <c r="Q49504" s="9"/>
    </row>
    <row r="49505" spans="11:17" x14ac:dyDescent="0.25">
      <c r="K49505" s="9"/>
      <c r="N49505" s="9"/>
      <c r="O49505" s="9"/>
      <c r="P49505" s="9"/>
      <c r="Q49505" s="9"/>
    </row>
    <row r="49506" spans="11:17" x14ac:dyDescent="0.25">
      <c r="K49506" s="9"/>
      <c r="N49506" s="9"/>
      <c r="O49506" s="9"/>
      <c r="P49506" s="9"/>
      <c r="Q49506" s="9"/>
    </row>
    <row r="49507" spans="11:17" x14ac:dyDescent="0.25">
      <c r="K49507" s="9"/>
      <c r="N49507" s="9"/>
      <c r="O49507" s="9"/>
      <c r="P49507" s="9"/>
      <c r="Q49507" s="9"/>
    </row>
    <row r="49508" spans="11:17" x14ac:dyDescent="0.25">
      <c r="K49508" s="9"/>
      <c r="N49508" s="9"/>
      <c r="O49508" s="9"/>
      <c r="P49508" s="9"/>
      <c r="Q49508" s="9"/>
    </row>
    <row r="49509" spans="11:17" x14ac:dyDescent="0.25">
      <c r="K49509" s="9"/>
      <c r="N49509" s="9"/>
      <c r="O49509" s="9"/>
      <c r="P49509" s="9"/>
      <c r="Q49509" s="9"/>
    </row>
    <row r="49510" spans="11:17" x14ac:dyDescent="0.25">
      <c r="K49510" s="9"/>
      <c r="N49510" s="9"/>
      <c r="O49510" s="9"/>
      <c r="P49510" s="9"/>
      <c r="Q49510" s="9"/>
    </row>
    <row r="49511" spans="11:17" x14ac:dyDescent="0.25">
      <c r="K49511" s="9"/>
      <c r="N49511" s="9"/>
      <c r="O49511" s="9"/>
      <c r="P49511" s="9"/>
      <c r="Q49511" s="9"/>
    </row>
    <row r="49512" spans="11:17" x14ac:dyDescent="0.25">
      <c r="K49512" s="9"/>
      <c r="N49512" s="9"/>
      <c r="O49512" s="9"/>
      <c r="P49512" s="9"/>
      <c r="Q49512" s="9"/>
    </row>
    <row r="49513" spans="11:17" x14ac:dyDescent="0.25">
      <c r="K49513" s="9"/>
      <c r="N49513" s="9"/>
      <c r="O49513" s="9"/>
      <c r="P49513" s="9"/>
      <c r="Q49513" s="9"/>
    </row>
    <row r="49514" spans="11:17" x14ac:dyDescent="0.25">
      <c r="K49514" s="9"/>
      <c r="N49514" s="9"/>
      <c r="O49514" s="9"/>
      <c r="P49514" s="9"/>
      <c r="Q49514" s="9"/>
    </row>
    <row r="49515" spans="11:17" x14ac:dyDescent="0.25">
      <c r="K49515" s="9"/>
      <c r="N49515" s="9"/>
      <c r="O49515" s="9"/>
      <c r="P49515" s="9"/>
      <c r="Q49515" s="9"/>
    </row>
    <row r="49516" spans="11:17" x14ac:dyDescent="0.25">
      <c r="K49516" s="9"/>
      <c r="N49516" s="9"/>
      <c r="O49516" s="9"/>
      <c r="P49516" s="9"/>
      <c r="Q49516" s="9"/>
    </row>
    <row r="49517" spans="11:17" x14ac:dyDescent="0.25">
      <c r="K49517" s="9"/>
      <c r="N49517" s="9"/>
      <c r="O49517" s="9"/>
      <c r="P49517" s="9"/>
      <c r="Q49517" s="9"/>
    </row>
    <row r="49518" spans="11:17" x14ac:dyDescent="0.25">
      <c r="K49518" s="9"/>
      <c r="N49518" s="9"/>
      <c r="O49518" s="9"/>
      <c r="P49518" s="9"/>
      <c r="Q49518" s="9"/>
    </row>
    <row r="49519" spans="11:17" x14ac:dyDescent="0.25">
      <c r="K49519" s="9"/>
      <c r="N49519" s="9"/>
      <c r="O49519" s="9"/>
      <c r="P49519" s="9"/>
      <c r="Q49519" s="9"/>
    </row>
    <row r="49520" spans="11:17" x14ac:dyDescent="0.25">
      <c r="K49520" s="9"/>
      <c r="N49520" s="9"/>
      <c r="O49520" s="9"/>
      <c r="P49520" s="9"/>
      <c r="Q49520" s="9"/>
    </row>
    <row r="49521" spans="11:17" x14ac:dyDescent="0.25">
      <c r="K49521" s="9"/>
      <c r="N49521" s="9"/>
      <c r="O49521" s="9"/>
      <c r="P49521" s="9"/>
      <c r="Q49521" s="9"/>
    </row>
    <row r="49522" spans="11:17" x14ac:dyDescent="0.25">
      <c r="K49522" s="9"/>
      <c r="N49522" s="9"/>
      <c r="O49522" s="9"/>
      <c r="P49522" s="9"/>
      <c r="Q49522" s="9"/>
    </row>
    <row r="49523" spans="11:17" x14ac:dyDescent="0.25">
      <c r="K49523" s="9"/>
      <c r="N49523" s="9"/>
      <c r="O49523" s="9"/>
      <c r="P49523" s="9"/>
      <c r="Q49523" s="9"/>
    </row>
    <row r="49524" spans="11:17" x14ac:dyDescent="0.25">
      <c r="K49524" s="9"/>
      <c r="N49524" s="9"/>
      <c r="O49524" s="9"/>
      <c r="P49524" s="9"/>
      <c r="Q49524" s="9"/>
    </row>
    <row r="49525" spans="11:17" x14ac:dyDescent="0.25">
      <c r="K49525" s="9"/>
      <c r="N49525" s="9"/>
      <c r="O49525" s="9"/>
      <c r="P49525" s="9"/>
      <c r="Q49525" s="9"/>
    </row>
    <row r="49526" spans="11:17" x14ac:dyDescent="0.25">
      <c r="K49526" s="9"/>
      <c r="N49526" s="9"/>
      <c r="O49526" s="9"/>
      <c r="P49526" s="9"/>
      <c r="Q49526" s="9"/>
    </row>
    <row r="49527" spans="11:17" x14ac:dyDescent="0.25">
      <c r="K49527" s="9"/>
      <c r="N49527" s="9"/>
      <c r="O49527" s="9"/>
      <c r="P49527" s="9"/>
      <c r="Q49527" s="9"/>
    </row>
    <row r="49528" spans="11:17" x14ac:dyDescent="0.25">
      <c r="K49528" s="9"/>
      <c r="N49528" s="9"/>
      <c r="O49528" s="9"/>
      <c r="P49528" s="9"/>
      <c r="Q49528" s="9"/>
    </row>
    <row r="49529" spans="11:17" x14ac:dyDescent="0.25">
      <c r="K49529" s="9"/>
      <c r="N49529" s="9"/>
      <c r="O49529" s="9"/>
      <c r="P49529" s="9"/>
      <c r="Q49529" s="9"/>
    </row>
    <row r="49530" spans="11:17" x14ac:dyDescent="0.25">
      <c r="K49530" s="9"/>
      <c r="N49530" s="9"/>
      <c r="O49530" s="9"/>
      <c r="P49530" s="9"/>
      <c r="Q49530" s="9"/>
    </row>
    <row r="49531" spans="11:17" x14ac:dyDescent="0.25">
      <c r="K49531" s="9"/>
      <c r="N49531" s="9"/>
      <c r="O49531" s="9"/>
      <c r="P49531" s="9"/>
      <c r="Q49531" s="9"/>
    </row>
    <row r="49532" spans="11:17" x14ac:dyDescent="0.25">
      <c r="K49532" s="9"/>
      <c r="N49532" s="9"/>
      <c r="O49532" s="9"/>
      <c r="P49532" s="9"/>
      <c r="Q49532" s="9"/>
    </row>
    <row r="49533" spans="11:17" x14ac:dyDescent="0.25">
      <c r="K49533" s="9"/>
      <c r="N49533" s="9"/>
      <c r="O49533" s="9"/>
      <c r="P49533" s="9"/>
      <c r="Q49533" s="9"/>
    </row>
    <row r="49534" spans="11:17" x14ac:dyDescent="0.25">
      <c r="K49534" s="9"/>
      <c r="N49534" s="9"/>
      <c r="O49534" s="9"/>
      <c r="P49534" s="9"/>
      <c r="Q49534" s="9"/>
    </row>
    <row r="49535" spans="11:17" x14ac:dyDescent="0.25">
      <c r="K49535" s="9"/>
      <c r="N49535" s="9"/>
      <c r="O49535" s="9"/>
      <c r="P49535" s="9"/>
      <c r="Q49535" s="9"/>
    </row>
    <row r="49536" spans="11:17" x14ac:dyDescent="0.25">
      <c r="K49536" s="9"/>
      <c r="N49536" s="9"/>
      <c r="O49536" s="9"/>
      <c r="P49536" s="9"/>
      <c r="Q49536" s="9"/>
    </row>
    <row r="49537" spans="11:17" x14ac:dyDescent="0.25">
      <c r="K49537" s="9"/>
      <c r="N49537" s="9"/>
      <c r="O49537" s="9"/>
      <c r="P49537" s="9"/>
      <c r="Q49537" s="9"/>
    </row>
    <row r="49538" spans="11:17" x14ac:dyDescent="0.25">
      <c r="K49538" s="9"/>
      <c r="N49538" s="9"/>
      <c r="O49538" s="9"/>
      <c r="P49538" s="9"/>
      <c r="Q49538" s="9"/>
    </row>
    <row r="49539" spans="11:17" x14ac:dyDescent="0.25">
      <c r="K49539" s="9"/>
      <c r="N49539" s="9"/>
      <c r="O49539" s="9"/>
      <c r="P49539" s="9"/>
      <c r="Q49539" s="9"/>
    </row>
    <row r="49540" spans="11:17" x14ac:dyDescent="0.25">
      <c r="K49540" s="9"/>
      <c r="N49540" s="9"/>
      <c r="O49540" s="9"/>
      <c r="P49540" s="9"/>
      <c r="Q49540" s="9"/>
    </row>
    <row r="49541" spans="11:17" x14ac:dyDescent="0.25">
      <c r="K49541" s="9"/>
      <c r="N49541" s="9"/>
      <c r="O49541" s="9"/>
      <c r="P49541" s="9"/>
      <c r="Q49541" s="9"/>
    </row>
    <row r="49542" spans="11:17" x14ac:dyDescent="0.25">
      <c r="K49542" s="9"/>
      <c r="N49542" s="9"/>
      <c r="O49542" s="9"/>
      <c r="P49542" s="9"/>
      <c r="Q49542" s="9"/>
    </row>
    <row r="49543" spans="11:17" x14ac:dyDescent="0.25">
      <c r="K49543" s="9"/>
      <c r="N49543" s="9"/>
      <c r="O49543" s="9"/>
      <c r="P49543" s="9"/>
      <c r="Q49543" s="9"/>
    </row>
    <row r="49544" spans="11:17" x14ac:dyDescent="0.25">
      <c r="K49544" s="9"/>
      <c r="N49544" s="9"/>
      <c r="O49544" s="9"/>
      <c r="P49544" s="9"/>
      <c r="Q49544" s="9"/>
    </row>
    <row r="49545" spans="11:17" x14ac:dyDescent="0.25">
      <c r="K49545" s="9"/>
      <c r="N49545" s="9"/>
      <c r="O49545" s="9"/>
      <c r="P49545" s="9"/>
      <c r="Q49545" s="9"/>
    </row>
    <row r="49546" spans="11:17" x14ac:dyDescent="0.25">
      <c r="K49546" s="9"/>
      <c r="N49546" s="9"/>
      <c r="O49546" s="9"/>
      <c r="P49546" s="9"/>
      <c r="Q49546" s="9"/>
    </row>
    <row r="49547" spans="11:17" x14ac:dyDescent="0.25">
      <c r="K49547" s="9"/>
      <c r="N49547" s="9"/>
      <c r="O49547" s="9"/>
      <c r="P49547" s="9"/>
      <c r="Q49547" s="9"/>
    </row>
    <row r="49548" spans="11:17" x14ac:dyDescent="0.25">
      <c r="K49548" s="9"/>
      <c r="N49548" s="9"/>
      <c r="O49548" s="9"/>
      <c r="P49548" s="9"/>
      <c r="Q49548" s="9"/>
    </row>
    <row r="49549" spans="11:17" x14ac:dyDescent="0.25">
      <c r="K49549" s="9"/>
      <c r="N49549" s="9"/>
      <c r="O49549" s="9"/>
      <c r="P49549" s="9"/>
      <c r="Q49549" s="9"/>
    </row>
    <row r="49550" spans="11:17" x14ac:dyDescent="0.25">
      <c r="K49550" s="9"/>
      <c r="N49550" s="9"/>
      <c r="O49550" s="9"/>
      <c r="P49550" s="9"/>
      <c r="Q49550" s="9"/>
    </row>
    <row r="49551" spans="11:17" x14ac:dyDescent="0.25">
      <c r="K49551" s="9"/>
      <c r="N49551" s="9"/>
      <c r="O49551" s="9"/>
      <c r="P49551" s="9"/>
      <c r="Q49551" s="9"/>
    </row>
    <row r="49552" spans="11:17" x14ac:dyDescent="0.25">
      <c r="K49552" s="9"/>
      <c r="N49552" s="9"/>
      <c r="O49552" s="9"/>
      <c r="P49552" s="9"/>
      <c r="Q49552" s="9"/>
    </row>
    <row r="49553" spans="11:17" x14ac:dyDescent="0.25">
      <c r="K49553" s="9"/>
      <c r="N49553" s="9"/>
      <c r="O49553" s="9"/>
      <c r="P49553" s="9"/>
      <c r="Q49553" s="9"/>
    </row>
    <row r="49554" spans="11:17" x14ac:dyDescent="0.25">
      <c r="K49554" s="9"/>
      <c r="N49554" s="9"/>
      <c r="O49554" s="9"/>
      <c r="P49554" s="9"/>
      <c r="Q49554" s="9"/>
    </row>
    <row r="49555" spans="11:17" x14ac:dyDescent="0.25">
      <c r="K49555" s="9"/>
      <c r="N49555" s="9"/>
      <c r="O49555" s="9"/>
      <c r="P49555" s="9"/>
      <c r="Q49555" s="9"/>
    </row>
    <row r="49556" spans="11:17" x14ac:dyDescent="0.25">
      <c r="K49556" s="9"/>
      <c r="N49556" s="9"/>
      <c r="O49556" s="9"/>
      <c r="P49556" s="9"/>
      <c r="Q49556" s="9"/>
    </row>
    <row r="49557" spans="11:17" x14ac:dyDescent="0.25">
      <c r="K49557" s="9"/>
      <c r="N49557" s="9"/>
      <c r="O49557" s="9"/>
      <c r="P49557" s="9"/>
      <c r="Q49557" s="9"/>
    </row>
    <row r="49558" spans="11:17" x14ac:dyDescent="0.25">
      <c r="K49558" s="9"/>
      <c r="N49558" s="9"/>
      <c r="O49558" s="9"/>
      <c r="P49558" s="9"/>
      <c r="Q49558" s="9"/>
    </row>
    <row r="49559" spans="11:17" x14ac:dyDescent="0.25">
      <c r="K49559" s="9"/>
      <c r="N49559" s="9"/>
      <c r="O49559" s="9"/>
      <c r="P49559" s="9"/>
      <c r="Q49559" s="9"/>
    </row>
    <row r="49560" spans="11:17" x14ac:dyDescent="0.25">
      <c r="K49560" s="9"/>
      <c r="N49560" s="9"/>
      <c r="O49560" s="9"/>
      <c r="P49560" s="9"/>
      <c r="Q49560" s="9"/>
    </row>
    <row r="49561" spans="11:17" x14ac:dyDescent="0.25">
      <c r="K49561" s="9"/>
      <c r="N49561" s="9"/>
      <c r="O49561" s="9"/>
      <c r="P49561" s="9"/>
      <c r="Q49561" s="9"/>
    </row>
    <row r="49562" spans="11:17" x14ac:dyDescent="0.25">
      <c r="K49562" s="9"/>
      <c r="N49562" s="9"/>
      <c r="O49562" s="9"/>
      <c r="P49562" s="9"/>
      <c r="Q49562" s="9"/>
    </row>
    <row r="49563" spans="11:17" x14ac:dyDescent="0.25">
      <c r="K49563" s="9"/>
      <c r="N49563" s="9"/>
      <c r="O49563" s="9"/>
      <c r="P49563" s="9"/>
      <c r="Q49563" s="9"/>
    </row>
    <row r="49564" spans="11:17" x14ac:dyDescent="0.25">
      <c r="K49564" s="9"/>
      <c r="N49564" s="9"/>
      <c r="O49564" s="9"/>
      <c r="P49564" s="9"/>
      <c r="Q49564" s="9"/>
    </row>
    <row r="49565" spans="11:17" x14ac:dyDescent="0.25">
      <c r="K49565" s="9"/>
      <c r="N49565" s="9"/>
      <c r="O49565" s="9"/>
      <c r="P49565" s="9"/>
      <c r="Q49565" s="9"/>
    </row>
    <row r="49566" spans="11:17" x14ac:dyDescent="0.25">
      <c r="K49566" s="9"/>
      <c r="N49566" s="9"/>
      <c r="O49566" s="9"/>
      <c r="P49566" s="9"/>
      <c r="Q49566" s="9"/>
    </row>
    <row r="49567" spans="11:17" x14ac:dyDescent="0.25">
      <c r="K49567" s="9"/>
      <c r="N49567" s="9"/>
      <c r="O49567" s="9"/>
      <c r="P49567" s="9"/>
      <c r="Q49567" s="9"/>
    </row>
    <row r="49568" spans="11:17" x14ac:dyDescent="0.25">
      <c r="K49568" s="9"/>
      <c r="N49568" s="9"/>
      <c r="O49568" s="9"/>
      <c r="P49568" s="9"/>
      <c r="Q49568" s="9"/>
    </row>
    <row r="49569" spans="11:17" x14ac:dyDescent="0.25">
      <c r="K49569" s="9"/>
      <c r="N49569" s="9"/>
      <c r="O49569" s="9"/>
      <c r="P49569" s="9"/>
      <c r="Q49569" s="9"/>
    </row>
    <row r="49570" spans="11:17" x14ac:dyDescent="0.25">
      <c r="K49570" s="9"/>
      <c r="N49570" s="9"/>
      <c r="O49570" s="9"/>
      <c r="P49570" s="9"/>
      <c r="Q49570" s="9"/>
    </row>
    <row r="49571" spans="11:17" x14ac:dyDescent="0.25">
      <c r="K49571" s="9"/>
      <c r="N49571" s="9"/>
      <c r="O49571" s="9"/>
      <c r="P49571" s="9"/>
      <c r="Q49571" s="9"/>
    </row>
    <row r="49572" spans="11:17" x14ac:dyDescent="0.25">
      <c r="K49572" s="9"/>
      <c r="N49572" s="9"/>
      <c r="O49572" s="9"/>
      <c r="P49572" s="9"/>
      <c r="Q49572" s="9"/>
    </row>
    <row r="49573" spans="11:17" x14ac:dyDescent="0.25">
      <c r="K49573" s="9"/>
      <c r="N49573" s="9"/>
      <c r="O49573" s="9"/>
      <c r="P49573" s="9"/>
      <c r="Q49573" s="9"/>
    </row>
    <row r="49574" spans="11:17" x14ac:dyDescent="0.25">
      <c r="K49574" s="9"/>
      <c r="N49574" s="9"/>
      <c r="O49574" s="9"/>
      <c r="P49574" s="9"/>
      <c r="Q49574" s="9"/>
    </row>
    <row r="49575" spans="11:17" x14ac:dyDescent="0.25">
      <c r="K49575" s="9"/>
      <c r="N49575" s="9"/>
      <c r="O49575" s="9"/>
      <c r="P49575" s="9"/>
      <c r="Q49575" s="9"/>
    </row>
    <row r="49576" spans="11:17" x14ac:dyDescent="0.25">
      <c r="K49576" s="9"/>
      <c r="N49576" s="9"/>
      <c r="O49576" s="9"/>
      <c r="P49576" s="9"/>
      <c r="Q49576" s="9"/>
    </row>
    <row r="49577" spans="11:17" x14ac:dyDescent="0.25">
      <c r="K49577" s="9"/>
      <c r="N49577" s="9"/>
      <c r="O49577" s="9"/>
      <c r="P49577" s="9"/>
      <c r="Q49577" s="9"/>
    </row>
    <row r="49578" spans="11:17" x14ac:dyDescent="0.25">
      <c r="K49578" s="9"/>
      <c r="N49578" s="9"/>
      <c r="O49578" s="9"/>
      <c r="P49578" s="9"/>
      <c r="Q49578" s="9"/>
    </row>
    <row r="49579" spans="11:17" x14ac:dyDescent="0.25">
      <c r="K49579" s="9"/>
      <c r="N49579" s="9"/>
      <c r="O49579" s="9"/>
      <c r="P49579" s="9"/>
      <c r="Q49579" s="9"/>
    </row>
    <row r="49580" spans="11:17" x14ac:dyDescent="0.25">
      <c r="K49580" s="9"/>
      <c r="N49580" s="9"/>
      <c r="O49580" s="9"/>
      <c r="P49580" s="9"/>
      <c r="Q49580" s="9"/>
    </row>
    <row r="49581" spans="11:17" x14ac:dyDescent="0.25">
      <c r="K49581" s="9"/>
      <c r="N49581" s="9"/>
      <c r="O49581" s="9"/>
      <c r="P49581" s="9"/>
      <c r="Q49581" s="9"/>
    </row>
    <row r="49582" spans="11:17" x14ac:dyDescent="0.25">
      <c r="K49582" s="9"/>
      <c r="N49582" s="9"/>
      <c r="O49582" s="9"/>
      <c r="P49582" s="9"/>
      <c r="Q49582" s="9"/>
    </row>
    <row r="49583" spans="11:17" x14ac:dyDescent="0.25">
      <c r="K49583" s="9"/>
      <c r="N49583" s="9"/>
      <c r="O49583" s="9"/>
      <c r="P49583" s="9"/>
      <c r="Q49583" s="9"/>
    </row>
    <row r="49584" spans="11:17" x14ac:dyDescent="0.25">
      <c r="K49584" s="9"/>
      <c r="N49584" s="9"/>
      <c r="O49584" s="9"/>
      <c r="P49584" s="9"/>
      <c r="Q49584" s="9"/>
    </row>
    <row r="49585" spans="11:17" x14ac:dyDescent="0.25">
      <c r="K49585" s="9"/>
      <c r="N49585" s="9"/>
      <c r="O49585" s="9"/>
      <c r="P49585" s="9"/>
      <c r="Q49585" s="9"/>
    </row>
    <row r="49586" spans="11:17" x14ac:dyDescent="0.25">
      <c r="K49586" s="9"/>
      <c r="N49586" s="9"/>
      <c r="O49586" s="9"/>
      <c r="P49586" s="9"/>
      <c r="Q49586" s="9"/>
    </row>
    <row r="49587" spans="11:17" x14ac:dyDescent="0.25">
      <c r="K49587" s="9"/>
      <c r="N49587" s="9"/>
      <c r="O49587" s="9"/>
      <c r="P49587" s="9"/>
      <c r="Q49587" s="9"/>
    </row>
    <row r="49588" spans="11:17" x14ac:dyDescent="0.25">
      <c r="K49588" s="9"/>
      <c r="N49588" s="9"/>
      <c r="O49588" s="9"/>
      <c r="P49588" s="9"/>
      <c r="Q49588" s="9"/>
    </row>
    <row r="49589" spans="11:17" x14ac:dyDescent="0.25">
      <c r="K49589" s="9"/>
      <c r="N49589" s="9"/>
      <c r="O49589" s="9"/>
      <c r="P49589" s="9"/>
      <c r="Q49589" s="9"/>
    </row>
    <row r="49590" spans="11:17" x14ac:dyDescent="0.25">
      <c r="K49590" s="9"/>
      <c r="N49590" s="9"/>
      <c r="O49590" s="9"/>
      <c r="P49590" s="9"/>
      <c r="Q49590" s="9"/>
    </row>
    <row r="49591" spans="11:17" x14ac:dyDescent="0.25">
      <c r="K49591" s="9"/>
      <c r="N49591" s="9"/>
      <c r="O49591" s="9"/>
      <c r="P49591" s="9"/>
      <c r="Q49591" s="9"/>
    </row>
    <row r="49592" spans="11:17" x14ac:dyDescent="0.25">
      <c r="K49592" s="9"/>
      <c r="N49592" s="9"/>
      <c r="O49592" s="9"/>
      <c r="P49592" s="9"/>
      <c r="Q49592" s="9"/>
    </row>
    <row r="49593" spans="11:17" x14ac:dyDescent="0.25">
      <c r="K49593" s="9"/>
      <c r="N49593" s="9"/>
      <c r="O49593" s="9"/>
      <c r="P49593" s="9"/>
      <c r="Q49593" s="9"/>
    </row>
    <row r="49594" spans="11:17" x14ac:dyDescent="0.25">
      <c r="K49594" s="9"/>
      <c r="N49594" s="9"/>
      <c r="O49594" s="9"/>
      <c r="P49594" s="9"/>
      <c r="Q49594" s="9"/>
    </row>
    <row r="49595" spans="11:17" x14ac:dyDescent="0.25">
      <c r="K49595" s="9"/>
      <c r="N49595" s="9"/>
      <c r="O49595" s="9"/>
      <c r="P49595" s="9"/>
      <c r="Q49595" s="9"/>
    </row>
    <row r="49596" spans="11:17" x14ac:dyDescent="0.25">
      <c r="K49596" s="9"/>
      <c r="N49596" s="9"/>
      <c r="O49596" s="9"/>
      <c r="P49596" s="9"/>
      <c r="Q49596" s="9"/>
    </row>
    <row r="49597" spans="11:17" x14ac:dyDescent="0.25">
      <c r="K49597" s="9"/>
      <c r="N49597" s="9"/>
      <c r="O49597" s="9"/>
      <c r="P49597" s="9"/>
      <c r="Q49597" s="9"/>
    </row>
    <row r="49598" spans="11:17" x14ac:dyDescent="0.25">
      <c r="K49598" s="9"/>
      <c r="N49598" s="9"/>
      <c r="O49598" s="9"/>
      <c r="P49598" s="9"/>
      <c r="Q49598" s="9"/>
    </row>
    <row r="49599" spans="11:17" x14ac:dyDescent="0.25">
      <c r="K49599" s="9"/>
      <c r="N49599" s="9"/>
      <c r="O49599" s="9"/>
      <c r="P49599" s="9"/>
      <c r="Q49599" s="9"/>
    </row>
    <row r="49600" spans="11:17" x14ac:dyDescent="0.25">
      <c r="K49600" s="9"/>
      <c r="N49600" s="9"/>
      <c r="O49600" s="9"/>
      <c r="P49600" s="9"/>
      <c r="Q49600" s="9"/>
    </row>
    <row r="49601" spans="11:17" x14ac:dyDescent="0.25">
      <c r="K49601" s="9"/>
      <c r="N49601" s="9"/>
      <c r="O49601" s="9"/>
      <c r="P49601" s="9"/>
      <c r="Q49601" s="9"/>
    </row>
    <row r="49602" spans="11:17" x14ac:dyDescent="0.25">
      <c r="K49602" s="9"/>
      <c r="N49602" s="9"/>
      <c r="O49602" s="9"/>
      <c r="P49602" s="9"/>
      <c r="Q49602" s="9"/>
    </row>
    <row r="49603" spans="11:17" x14ac:dyDescent="0.25">
      <c r="K49603" s="9"/>
      <c r="N49603" s="9"/>
      <c r="O49603" s="9"/>
      <c r="P49603" s="9"/>
      <c r="Q49603" s="9"/>
    </row>
    <row r="49604" spans="11:17" x14ac:dyDescent="0.25">
      <c r="K49604" s="9"/>
      <c r="N49604" s="9"/>
      <c r="O49604" s="9"/>
      <c r="P49604" s="9"/>
      <c r="Q49604" s="9"/>
    </row>
    <row r="49605" spans="11:17" x14ac:dyDescent="0.25">
      <c r="K49605" s="9"/>
      <c r="N49605" s="9"/>
      <c r="O49605" s="9"/>
      <c r="P49605" s="9"/>
      <c r="Q49605" s="9"/>
    </row>
    <row r="49606" spans="11:17" x14ac:dyDescent="0.25">
      <c r="K49606" s="9"/>
      <c r="N49606" s="9"/>
      <c r="O49606" s="9"/>
      <c r="P49606" s="9"/>
      <c r="Q49606" s="9"/>
    </row>
    <row r="49607" spans="11:17" x14ac:dyDescent="0.25">
      <c r="K49607" s="9"/>
      <c r="N49607" s="9"/>
      <c r="O49607" s="9"/>
      <c r="P49607" s="9"/>
      <c r="Q49607" s="9"/>
    </row>
    <row r="49608" spans="11:17" x14ac:dyDescent="0.25">
      <c r="K49608" s="9"/>
      <c r="N49608" s="9"/>
      <c r="O49608" s="9"/>
      <c r="P49608" s="9"/>
      <c r="Q49608" s="9"/>
    </row>
    <row r="49609" spans="11:17" x14ac:dyDescent="0.25">
      <c r="K49609" s="9"/>
      <c r="N49609" s="9"/>
      <c r="O49609" s="9"/>
      <c r="P49609" s="9"/>
      <c r="Q49609" s="9"/>
    </row>
    <row r="49610" spans="11:17" x14ac:dyDescent="0.25">
      <c r="K49610" s="9"/>
      <c r="N49610" s="9"/>
      <c r="O49610" s="9"/>
      <c r="P49610" s="9"/>
      <c r="Q49610" s="9"/>
    </row>
    <row r="49611" spans="11:17" x14ac:dyDescent="0.25">
      <c r="K49611" s="9"/>
      <c r="N49611" s="9"/>
      <c r="O49611" s="9"/>
      <c r="P49611" s="9"/>
      <c r="Q49611" s="9"/>
    </row>
    <row r="49612" spans="11:17" x14ac:dyDescent="0.25">
      <c r="K49612" s="9"/>
      <c r="N49612" s="9"/>
      <c r="O49612" s="9"/>
      <c r="P49612" s="9"/>
      <c r="Q49612" s="9"/>
    </row>
    <row r="49613" spans="11:17" x14ac:dyDescent="0.25">
      <c r="K49613" s="9"/>
      <c r="N49613" s="9"/>
      <c r="O49613" s="9"/>
      <c r="P49613" s="9"/>
      <c r="Q49613" s="9"/>
    </row>
    <row r="49614" spans="11:17" x14ac:dyDescent="0.25">
      <c r="K49614" s="9"/>
      <c r="N49614" s="9"/>
      <c r="O49614" s="9"/>
      <c r="P49614" s="9"/>
      <c r="Q49614" s="9"/>
    </row>
    <row r="49615" spans="11:17" x14ac:dyDescent="0.25">
      <c r="K49615" s="9"/>
      <c r="N49615" s="9"/>
      <c r="O49615" s="9"/>
      <c r="P49615" s="9"/>
      <c r="Q49615" s="9"/>
    </row>
    <row r="49616" spans="11:17" x14ac:dyDescent="0.25">
      <c r="K49616" s="9"/>
      <c r="N49616" s="9"/>
      <c r="O49616" s="9"/>
      <c r="P49616" s="9"/>
      <c r="Q49616" s="9"/>
    </row>
    <row r="49617" spans="11:17" x14ac:dyDescent="0.25">
      <c r="K49617" s="9"/>
      <c r="N49617" s="9"/>
      <c r="O49617" s="9"/>
      <c r="P49617" s="9"/>
      <c r="Q49617" s="9"/>
    </row>
    <row r="49618" spans="11:17" x14ac:dyDescent="0.25">
      <c r="K49618" s="9"/>
      <c r="N49618" s="9"/>
      <c r="O49618" s="9"/>
      <c r="P49618" s="9"/>
      <c r="Q49618" s="9"/>
    </row>
    <row r="49619" spans="11:17" x14ac:dyDescent="0.25">
      <c r="K49619" s="9"/>
      <c r="N49619" s="9"/>
      <c r="O49619" s="9"/>
      <c r="P49619" s="9"/>
      <c r="Q49619" s="9"/>
    </row>
    <row r="49620" spans="11:17" x14ac:dyDescent="0.25">
      <c r="K49620" s="9"/>
      <c r="N49620" s="9"/>
      <c r="O49620" s="9"/>
      <c r="P49620" s="9"/>
      <c r="Q49620" s="9"/>
    </row>
    <row r="49621" spans="11:17" x14ac:dyDescent="0.25">
      <c r="K49621" s="9"/>
      <c r="N49621" s="9"/>
      <c r="O49621" s="9"/>
      <c r="P49621" s="9"/>
      <c r="Q49621" s="9"/>
    </row>
    <row r="49622" spans="11:17" x14ac:dyDescent="0.25">
      <c r="K49622" s="9"/>
      <c r="N49622" s="9"/>
      <c r="O49622" s="9"/>
      <c r="P49622" s="9"/>
      <c r="Q49622" s="9"/>
    </row>
    <row r="49623" spans="11:17" x14ac:dyDescent="0.25">
      <c r="K49623" s="9"/>
      <c r="N49623" s="9"/>
      <c r="O49623" s="9"/>
      <c r="P49623" s="9"/>
      <c r="Q49623" s="9"/>
    </row>
    <row r="49624" spans="11:17" x14ac:dyDescent="0.25">
      <c r="K49624" s="9"/>
      <c r="N49624" s="9"/>
      <c r="O49624" s="9"/>
      <c r="P49624" s="9"/>
      <c r="Q49624" s="9"/>
    </row>
    <row r="49625" spans="11:17" x14ac:dyDescent="0.25">
      <c r="K49625" s="9"/>
      <c r="N49625" s="9"/>
      <c r="O49625" s="9"/>
      <c r="P49625" s="9"/>
      <c r="Q49625" s="9"/>
    </row>
    <row r="49626" spans="11:17" x14ac:dyDescent="0.25">
      <c r="K49626" s="9"/>
      <c r="N49626" s="9"/>
      <c r="O49626" s="9"/>
      <c r="P49626" s="9"/>
      <c r="Q49626" s="9"/>
    </row>
    <row r="49627" spans="11:17" x14ac:dyDescent="0.25">
      <c r="K49627" s="9"/>
      <c r="N49627" s="9"/>
      <c r="O49627" s="9"/>
      <c r="P49627" s="9"/>
      <c r="Q49627" s="9"/>
    </row>
    <row r="49628" spans="11:17" x14ac:dyDescent="0.25">
      <c r="K49628" s="9"/>
      <c r="N49628" s="9"/>
      <c r="O49628" s="9"/>
      <c r="P49628" s="9"/>
      <c r="Q49628" s="9"/>
    </row>
    <row r="49629" spans="11:17" x14ac:dyDescent="0.25">
      <c r="K49629" s="9"/>
      <c r="N49629" s="9"/>
      <c r="O49629" s="9"/>
      <c r="P49629" s="9"/>
      <c r="Q49629" s="9"/>
    </row>
    <row r="49630" spans="11:17" x14ac:dyDescent="0.25">
      <c r="K49630" s="9"/>
      <c r="N49630" s="9"/>
      <c r="O49630" s="9"/>
      <c r="P49630" s="9"/>
      <c r="Q49630" s="9"/>
    </row>
    <row r="49631" spans="11:17" x14ac:dyDescent="0.25">
      <c r="K49631" s="9"/>
      <c r="N49631" s="9"/>
      <c r="O49631" s="9"/>
      <c r="P49631" s="9"/>
      <c r="Q49631" s="9"/>
    </row>
    <row r="49632" spans="11:17" x14ac:dyDescent="0.25">
      <c r="K49632" s="9"/>
      <c r="N49632" s="9"/>
      <c r="O49632" s="9"/>
      <c r="P49632" s="9"/>
      <c r="Q49632" s="9"/>
    </row>
    <row r="49633" spans="11:17" x14ac:dyDescent="0.25">
      <c r="K49633" s="9"/>
      <c r="N49633" s="9"/>
      <c r="O49633" s="9"/>
      <c r="P49633" s="9"/>
      <c r="Q49633" s="9"/>
    </row>
    <row r="49634" spans="11:17" x14ac:dyDescent="0.25">
      <c r="K49634" s="9"/>
      <c r="N49634" s="9"/>
      <c r="O49634" s="9"/>
      <c r="P49634" s="9"/>
      <c r="Q49634" s="9"/>
    </row>
    <row r="49635" spans="11:17" x14ac:dyDescent="0.25">
      <c r="K49635" s="9"/>
      <c r="N49635" s="9"/>
      <c r="O49635" s="9"/>
      <c r="P49635" s="9"/>
      <c r="Q49635" s="9"/>
    </row>
    <row r="49636" spans="11:17" x14ac:dyDescent="0.25">
      <c r="K49636" s="9"/>
      <c r="N49636" s="9"/>
      <c r="O49636" s="9"/>
      <c r="P49636" s="9"/>
      <c r="Q49636" s="9"/>
    </row>
    <row r="49637" spans="11:17" x14ac:dyDescent="0.25">
      <c r="K49637" s="9"/>
      <c r="N49637" s="9"/>
      <c r="O49637" s="9"/>
      <c r="P49637" s="9"/>
      <c r="Q49637" s="9"/>
    </row>
    <row r="49638" spans="11:17" x14ac:dyDescent="0.25">
      <c r="K49638" s="9"/>
      <c r="N49638" s="9"/>
      <c r="O49638" s="9"/>
      <c r="P49638" s="9"/>
      <c r="Q49638" s="9"/>
    </row>
    <row r="49639" spans="11:17" x14ac:dyDescent="0.25">
      <c r="K49639" s="9"/>
      <c r="N49639" s="9"/>
      <c r="O49639" s="9"/>
      <c r="P49639" s="9"/>
      <c r="Q49639" s="9"/>
    </row>
    <row r="49640" spans="11:17" x14ac:dyDescent="0.25">
      <c r="K49640" s="9"/>
      <c r="N49640" s="9"/>
      <c r="O49640" s="9"/>
      <c r="P49640" s="9"/>
      <c r="Q49640" s="9"/>
    </row>
    <row r="49641" spans="11:17" x14ac:dyDescent="0.25">
      <c r="K49641" s="9"/>
      <c r="N49641" s="9"/>
      <c r="O49641" s="9"/>
      <c r="P49641" s="9"/>
      <c r="Q49641" s="9"/>
    </row>
    <row r="49642" spans="11:17" x14ac:dyDescent="0.25">
      <c r="K49642" s="9"/>
      <c r="N49642" s="9"/>
      <c r="O49642" s="9"/>
      <c r="P49642" s="9"/>
      <c r="Q49642" s="9"/>
    </row>
    <row r="49643" spans="11:17" x14ac:dyDescent="0.25">
      <c r="K49643" s="9"/>
      <c r="N49643" s="9"/>
      <c r="O49643" s="9"/>
      <c r="P49643" s="9"/>
      <c r="Q49643" s="9"/>
    </row>
    <row r="49644" spans="11:17" x14ac:dyDescent="0.25">
      <c r="K49644" s="9"/>
      <c r="N49644" s="9"/>
      <c r="O49644" s="9"/>
      <c r="P49644" s="9"/>
      <c r="Q49644" s="9"/>
    </row>
    <row r="49645" spans="11:17" x14ac:dyDescent="0.25">
      <c r="K49645" s="9"/>
      <c r="N49645" s="9"/>
      <c r="O49645" s="9"/>
      <c r="P49645" s="9"/>
      <c r="Q49645" s="9"/>
    </row>
    <row r="49646" spans="11:17" x14ac:dyDescent="0.25">
      <c r="K49646" s="9"/>
      <c r="N49646" s="9"/>
      <c r="O49646" s="9"/>
      <c r="P49646" s="9"/>
      <c r="Q49646" s="9"/>
    </row>
    <row r="49647" spans="11:17" x14ac:dyDescent="0.25">
      <c r="K49647" s="9"/>
      <c r="N49647" s="9"/>
      <c r="O49647" s="9"/>
      <c r="P49647" s="9"/>
      <c r="Q49647" s="9"/>
    </row>
    <row r="49648" spans="11:17" x14ac:dyDescent="0.25">
      <c r="K49648" s="9"/>
      <c r="N49648" s="9"/>
      <c r="O49648" s="9"/>
      <c r="P49648" s="9"/>
      <c r="Q49648" s="9"/>
    </row>
    <row r="49649" spans="11:17" x14ac:dyDescent="0.25">
      <c r="K49649" s="9"/>
      <c r="N49649" s="9"/>
      <c r="O49649" s="9"/>
      <c r="P49649" s="9"/>
      <c r="Q49649" s="9"/>
    </row>
    <row r="49650" spans="11:17" x14ac:dyDescent="0.25">
      <c r="K49650" s="9"/>
      <c r="N49650" s="9"/>
      <c r="O49650" s="9"/>
      <c r="P49650" s="9"/>
      <c r="Q49650" s="9"/>
    </row>
    <row r="49651" spans="11:17" x14ac:dyDescent="0.25">
      <c r="K49651" s="9"/>
      <c r="N49651" s="9"/>
      <c r="O49651" s="9"/>
      <c r="P49651" s="9"/>
      <c r="Q49651" s="9"/>
    </row>
    <row r="49652" spans="11:17" x14ac:dyDescent="0.25">
      <c r="K49652" s="9"/>
      <c r="N49652" s="9"/>
      <c r="O49652" s="9"/>
      <c r="P49652" s="9"/>
      <c r="Q49652" s="9"/>
    </row>
    <row r="49653" spans="11:17" x14ac:dyDescent="0.25">
      <c r="K49653" s="9"/>
      <c r="N49653" s="9"/>
      <c r="O49653" s="9"/>
      <c r="P49653" s="9"/>
      <c r="Q49653" s="9"/>
    </row>
    <row r="49654" spans="11:17" x14ac:dyDescent="0.25">
      <c r="K49654" s="9"/>
      <c r="N49654" s="9"/>
      <c r="O49654" s="9"/>
      <c r="P49654" s="9"/>
      <c r="Q49654" s="9"/>
    </row>
    <row r="49655" spans="11:17" x14ac:dyDescent="0.25">
      <c r="K49655" s="9"/>
      <c r="N49655" s="9"/>
      <c r="O49655" s="9"/>
      <c r="P49655" s="9"/>
      <c r="Q49655" s="9"/>
    </row>
    <row r="49656" spans="11:17" x14ac:dyDescent="0.25">
      <c r="K49656" s="9"/>
      <c r="N49656" s="9"/>
      <c r="O49656" s="9"/>
      <c r="P49656" s="9"/>
      <c r="Q49656" s="9"/>
    </row>
    <row r="49657" spans="11:17" x14ac:dyDescent="0.25">
      <c r="K49657" s="9"/>
      <c r="N49657" s="9"/>
      <c r="O49657" s="9"/>
      <c r="P49657" s="9"/>
      <c r="Q49657" s="9"/>
    </row>
    <row r="49658" spans="11:17" x14ac:dyDescent="0.25">
      <c r="K49658" s="9"/>
      <c r="N49658" s="9"/>
      <c r="O49658" s="9"/>
      <c r="P49658" s="9"/>
      <c r="Q49658" s="9"/>
    </row>
    <row r="49659" spans="11:17" x14ac:dyDescent="0.25">
      <c r="K49659" s="9"/>
      <c r="N49659" s="9"/>
      <c r="O49659" s="9"/>
      <c r="P49659" s="9"/>
      <c r="Q49659" s="9"/>
    </row>
    <row r="49660" spans="11:17" x14ac:dyDescent="0.25">
      <c r="K49660" s="9"/>
      <c r="N49660" s="9"/>
      <c r="O49660" s="9"/>
      <c r="P49660" s="9"/>
      <c r="Q49660" s="9"/>
    </row>
    <row r="49661" spans="11:17" x14ac:dyDescent="0.25">
      <c r="K49661" s="9"/>
      <c r="N49661" s="9"/>
      <c r="O49661" s="9"/>
      <c r="P49661" s="9"/>
      <c r="Q49661" s="9"/>
    </row>
    <row r="49662" spans="11:17" x14ac:dyDescent="0.25">
      <c r="K49662" s="9"/>
      <c r="N49662" s="9"/>
      <c r="O49662" s="9"/>
      <c r="P49662" s="9"/>
      <c r="Q49662" s="9"/>
    </row>
    <row r="49663" spans="11:17" x14ac:dyDescent="0.25">
      <c r="K49663" s="9"/>
      <c r="N49663" s="9"/>
      <c r="O49663" s="9"/>
      <c r="P49663" s="9"/>
      <c r="Q49663" s="9"/>
    </row>
    <row r="49664" spans="11:17" x14ac:dyDescent="0.25">
      <c r="K49664" s="9"/>
      <c r="N49664" s="9"/>
      <c r="O49664" s="9"/>
      <c r="P49664" s="9"/>
      <c r="Q49664" s="9"/>
    </row>
    <row r="49665" spans="11:17" x14ac:dyDescent="0.25">
      <c r="K49665" s="9"/>
      <c r="N49665" s="9"/>
      <c r="O49665" s="9"/>
      <c r="P49665" s="9"/>
      <c r="Q49665" s="9"/>
    </row>
    <row r="49666" spans="11:17" x14ac:dyDescent="0.25">
      <c r="K49666" s="9"/>
      <c r="N49666" s="9"/>
      <c r="O49666" s="9"/>
      <c r="P49666" s="9"/>
      <c r="Q49666" s="9"/>
    </row>
    <row r="49667" spans="11:17" x14ac:dyDescent="0.25">
      <c r="K49667" s="9"/>
      <c r="N49667" s="9"/>
      <c r="O49667" s="9"/>
      <c r="P49667" s="9"/>
      <c r="Q49667" s="9"/>
    </row>
    <row r="49668" spans="11:17" x14ac:dyDescent="0.25">
      <c r="K49668" s="9"/>
      <c r="N49668" s="9"/>
      <c r="O49668" s="9"/>
      <c r="P49668" s="9"/>
      <c r="Q49668" s="9"/>
    </row>
    <row r="49669" spans="11:17" x14ac:dyDescent="0.25">
      <c r="K49669" s="9"/>
      <c r="N49669" s="9"/>
      <c r="O49669" s="9"/>
      <c r="P49669" s="9"/>
      <c r="Q49669" s="9"/>
    </row>
    <row r="49670" spans="11:17" x14ac:dyDescent="0.25">
      <c r="K49670" s="9"/>
      <c r="N49670" s="9"/>
      <c r="O49670" s="9"/>
      <c r="P49670" s="9"/>
      <c r="Q49670" s="9"/>
    </row>
    <row r="49671" spans="11:17" x14ac:dyDescent="0.25">
      <c r="K49671" s="9"/>
      <c r="N49671" s="9"/>
      <c r="O49671" s="9"/>
      <c r="P49671" s="9"/>
      <c r="Q49671" s="9"/>
    </row>
    <row r="49672" spans="11:17" x14ac:dyDescent="0.25">
      <c r="K49672" s="9"/>
      <c r="N49672" s="9"/>
      <c r="O49672" s="9"/>
      <c r="P49672" s="9"/>
      <c r="Q49672" s="9"/>
    </row>
    <row r="49673" spans="11:17" x14ac:dyDescent="0.25">
      <c r="K49673" s="9"/>
      <c r="N49673" s="9"/>
      <c r="O49673" s="9"/>
      <c r="P49673" s="9"/>
      <c r="Q49673" s="9"/>
    </row>
    <row r="49674" spans="11:17" x14ac:dyDescent="0.25">
      <c r="K49674" s="9"/>
      <c r="N49674" s="9"/>
      <c r="O49674" s="9"/>
      <c r="P49674" s="9"/>
      <c r="Q49674" s="9"/>
    </row>
    <row r="49675" spans="11:17" x14ac:dyDescent="0.25">
      <c r="K49675" s="9"/>
      <c r="N49675" s="9"/>
      <c r="O49675" s="9"/>
      <c r="P49675" s="9"/>
      <c r="Q49675" s="9"/>
    </row>
    <row r="49676" spans="11:17" x14ac:dyDescent="0.25">
      <c r="K49676" s="9"/>
      <c r="N49676" s="9"/>
      <c r="O49676" s="9"/>
      <c r="P49676" s="9"/>
      <c r="Q49676" s="9"/>
    </row>
    <row r="49677" spans="11:17" x14ac:dyDescent="0.25">
      <c r="K49677" s="9"/>
      <c r="N49677" s="9"/>
      <c r="O49677" s="9"/>
      <c r="P49677" s="9"/>
      <c r="Q49677" s="9"/>
    </row>
    <row r="49678" spans="11:17" x14ac:dyDescent="0.25">
      <c r="K49678" s="9"/>
      <c r="N49678" s="9"/>
      <c r="O49678" s="9"/>
      <c r="P49678" s="9"/>
      <c r="Q49678" s="9"/>
    </row>
    <row r="49679" spans="11:17" x14ac:dyDescent="0.25">
      <c r="K49679" s="9"/>
      <c r="N49679" s="9"/>
      <c r="O49679" s="9"/>
      <c r="P49679" s="9"/>
      <c r="Q49679" s="9"/>
    </row>
    <row r="49680" spans="11:17" x14ac:dyDescent="0.25">
      <c r="K49680" s="9"/>
      <c r="N49680" s="9"/>
      <c r="O49680" s="9"/>
      <c r="P49680" s="9"/>
      <c r="Q49680" s="9"/>
    </row>
    <row r="49681" spans="11:17" x14ac:dyDescent="0.25">
      <c r="K49681" s="9"/>
      <c r="N49681" s="9"/>
      <c r="O49681" s="9"/>
      <c r="P49681" s="9"/>
      <c r="Q49681" s="9"/>
    </row>
    <row r="49682" spans="11:17" x14ac:dyDescent="0.25">
      <c r="K49682" s="9"/>
      <c r="N49682" s="9"/>
      <c r="O49682" s="9"/>
      <c r="P49682" s="9"/>
      <c r="Q49682" s="9"/>
    </row>
    <row r="49683" spans="11:17" x14ac:dyDescent="0.25">
      <c r="K49683" s="9"/>
      <c r="N49683" s="9"/>
      <c r="O49683" s="9"/>
      <c r="P49683" s="9"/>
      <c r="Q49683" s="9"/>
    </row>
    <row r="49684" spans="11:17" x14ac:dyDescent="0.25">
      <c r="K49684" s="9"/>
      <c r="N49684" s="9"/>
      <c r="O49684" s="9"/>
      <c r="P49684" s="9"/>
      <c r="Q49684" s="9"/>
    </row>
    <row r="49685" spans="11:17" x14ac:dyDescent="0.25">
      <c r="K49685" s="9"/>
      <c r="N49685" s="9"/>
      <c r="O49685" s="9"/>
      <c r="P49685" s="9"/>
      <c r="Q49685" s="9"/>
    </row>
    <row r="49686" spans="11:17" x14ac:dyDescent="0.25">
      <c r="K49686" s="9"/>
      <c r="N49686" s="9"/>
      <c r="O49686" s="9"/>
      <c r="P49686" s="9"/>
      <c r="Q49686" s="9"/>
    </row>
    <row r="49687" spans="11:17" x14ac:dyDescent="0.25">
      <c r="K49687" s="9"/>
      <c r="N49687" s="9"/>
      <c r="O49687" s="9"/>
      <c r="P49687" s="9"/>
      <c r="Q49687" s="9"/>
    </row>
    <row r="49688" spans="11:17" x14ac:dyDescent="0.25">
      <c r="K49688" s="9"/>
      <c r="N49688" s="9"/>
      <c r="O49688" s="9"/>
      <c r="P49688" s="9"/>
      <c r="Q49688" s="9"/>
    </row>
    <row r="49689" spans="11:17" x14ac:dyDescent="0.25">
      <c r="K49689" s="9"/>
      <c r="N49689" s="9"/>
      <c r="O49689" s="9"/>
      <c r="P49689" s="9"/>
      <c r="Q49689" s="9"/>
    </row>
    <row r="49690" spans="11:17" x14ac:dyDescent="0.25">
      <c r="K49690" s="9"/>
      <c r="N49690" s="9"/>
      <c r="O49690" s="9"/>
      <c r="P49690" s="9"/>
      <c r="Q49690" s="9"/>
    </row>
    <row r="49691" spans="11:17" x14ac:dyDescent="0.25">
      <c r="K49691" s="9"/>
      <c r="N49691" s="9"/>
      <c r="O49691" s="9"/>
      <c r="P49691" s="9"/>
      <c r="Q49691" s="9"/>
    </row>
    <row r="49692" spans="11:17" x14ac:dyDescent="0.25">
      <c r="K49692" s="9"/>
      <c r="N49692" s="9"/>
      <c r="O49692" s="9"/>
      <c r="P49692" s="9"/>
      <c r="Q49692" s="9"/>
    </row>
    <row r="49693" spans="11:17" x14ac:dyDescent="0.25">
      <c r="K49693" s="9"/>
      <c r="N49693" s="9"/>
      <c r="O49693" s="9"/>
      <c r="P49693" s="9"/>
      <c r="Q49693" s="9"/>
    </row>
    <row r="49694" spans="11:17" x14ac:dyDescent="0.25">
      <c r="K49694" s="9"/>
      <c r="N49694" s="9"/>
      <c r="O49694" s="9"/>
      <c r="P49694" s="9"/>
      <c r="Q49694" s="9"/>
    </row>
    <row r="49695" spans="11:17" x14ac:dyDescent="0.25">
      <c r="K49695" s="9"/>
      <c r="N49695" s="9"/>
      <c r="O49695" s="9"/>
      <c r="P49695" s="9"/>
      <c r="Q49695" s="9"/>
    </row>
    <row r="49696" spans="11:17" x14ac:dyDescent="0.25">
      <c r="K49696" s="9"/>
      <c r="N49696" s="9"/>
      <c r="O49696" s="9"/>
      <c r="P49696" s="9"/>
      <c r="Q49696" s="9"/>
    </row>
    <row r="49697" spans="11:17" x14ac:dyDescent="0.25">
      <c r="K49697" s="9"/>
      <c r="N49697" s="9"/>
      <c r="O49697" s="9"/>
      <c r="P49697" s="9"/>
      <c r="Q49697" s="9"/>
    </row>
    <row r="49698" spans="11:17" x14ac:dyDescent="0.25">
      <c r="K49698" s="9"/>
      <c r="N49698" s="9"/>
      <c r="O49698" s="9"/>
      <c r="P49698" s="9"/>
      <c r="Q49698" s="9"/>
    </row>
    <row r="49699" spans="11:17" x14ac:dyDescent="0.25">
      <c r="K49699" s="9"/>
      <c r="N49699" s="9"/>
      <c r="O49699" s="9"/>
      <c r="P49699" s="9"/>
      <c r="Q49699" s="9"/>
    </row>
    <row r="49700" spans="11:17" x14ac:dyDescent="0.25">
      <c r="K49700" s="9"/>
      <c r="N49700" s="9"/>
      <c r="O49700" s="9"/>
      <c r="P49700" s="9"/>
      <c r="Q49700" s="9"/>
    </row>
    <row r="49701" spans="11:17" x14ac:dyDescent="0.25">
      <c r="K49701" s="9"/>
      <c r="N49701" s="9"/>
      <c r="O49701" s="9"/>
      <c r="P49701" s="9"/>
      <c r="Q49701" s="9"/>
    </row>
    <row r="49702" spans="11:17" x14ac:dyDescent="0.25">
      <c r="K49702" s="9"/>
      <c r="N49702" s="9"/>
      <c r="O49702" s="9"/>
      <c r="P49702" s="9"/>
      <c r="Q49702" s="9"/>
    </row>
    <row r="49703" spans="11:17" x14ac:dyDescent="0.25">
      <c r="K49703" s="9"/>
      <c r="N49703" s="9"/>
      <c r="O49703" s="9"/>
      <c r="P49703" s="9"/>
      <c r="Q49703" s="9"/>
    </row>
    <row r="49704" spans="11:17" x14ac:dyDescent="0.25">
      <c r="K49704" s="9"/>
      <c r="N49704" s="9"/>
      <c r="O49704" s="9"/>
      <c r="P49704" s="9"/>
      <c r="Q49704" s="9"/>
    </row>
    <row r="49705" spans="11:17" x14ac:dyDescent="0.25">
      <c r="K49705" s="9"/>
      <c r="N49705" s="9"/>
      <c r="O49705" s="9"/>
      <c r="P49705" s="9"/>
      <c r="Q49705" s="9"/>
    </row>
    <row r="49706" spans="11:17" x14ac:dyDescent="0.25">
      <c r="K49706" s="9"/>
      <c r="N49706" s="9"/>
      <c r="O49706" s="9"/>
      <c r="P49706" s="9"/>
      <c r="Q49706" s="9"/>
    </row>
    <row r="49707" spans="11:17" x14ac:dyDescent="0.25">
      <c r="K49707" s="9"/>
      <c r="N49707" s="9"/>
      <c r="O49707" s="9"/>
      <c r="P49707" s="9"/>
      <c r="Q49707" s="9"/>
    </row>
    <row r="49708" spans="11:17" x14ac:dyDescent="0.25">
      <c r="K49708" s="9"/>
      <c r="N49708" s="9"/>
      <c r="O49708" s="9"/>
      <c r="P49708" s="9"/>
      <c r="Q49708" s="9"/>
    </row>
    <row r="49709" spans="11:17" x14ac:dyDescent="0.25">
      <c r="K49709" s="9"/>
      <c r="N49709" s="9"/>
      <c r="O49709" s="9"/>
      <c r="P49709" s="9"/>
      <c r="Q49709" s="9"/>
    </row>
    <row r="49710" spans="11:17" x14ac:dyDescent="0.25">
      <c r="K49710" s="9"/>
      <c r="N49710" s="9"/>
      <c r="O49710" s="9"/>
      <c r="P49710" s="9"/>
      <c r="Q49710" s="9"/>
    </row>
    <row r="49711" spans="11:17" x14ac:dyDescent="0.25">
      <c r="K49711" s="9"/>
      <c r="N49711" s="9"/>
      <c r="O49711" s="9"/>
      <c r="P49711" s="9"/>
      <c r="Q49711" s="9"/>
    </row>
    <row r="49712" spans="11:17" x14ac:dyDescent="0.25">
      <c r="K49712" s="9"/>
      <c r="N49712" s="9"/>
      <c r="O49712" s="9"/>
      <c r="P49712" s="9"/>
      <c r="Q49712" s="9"/>
    </row>
    <row r="49713" spans="11:17" x14ac:dyDescent="0.25">
      <c r="K49713" s="9"/>
      <c r="N49713" s="9"/>
      <c r="O49713" s="9"/>
      <c r="P49713" s="9"/>
      <c r="Q49713" s="9"/>
    </row>
    <row r="49714" spans="11:17" x14ac:dyDescent="0.25">
      <c r="K49714" s="9"/>
      <c r="N49714" s="9"/>
      <c r="O49714" s="9"/>
      <c r="P49714" s="9"/>
      <c r="Q49714" s="9"/>
    </row>
    <row r="49715" spans="11:17" x14ac:dyDescent="0.25">
      <c r="K49715" s="9"/>
      <c r="N49715" s="9"/>
      <c r="O49715" s="9"/>
      <c r="P49715" s="9"/>
      <c r="Q49715" s="9"/>
    </row>
    <row r="49716" spans="11:17" x14ac:dyDescent="0.25">
      <c r="K49716" s="9"/>
      <c r="N49716" s="9"/>
      <c r="O49716" s="9"/>
      <c r="P49716" s="9"/>
      <c r="Q49716" s="9"/>
    </row>
    <row r="49717" spans="11:17" x14ac:dyDescent="0.25">
      <c r="K49717" s="9"/>
      <c r="N49717" s="9"/>
      <c r="O49717" s="9"/>
      <c r="P49717" s="9"/>
      <c r="Q49717" s="9"/>
    </row>
    <row r="49718" spans="11:17" x14ac:dyDescent="0.25">
      <c r="K49718" s="9"/>
      <c r="N49718" s="9"/>
      <c r="O49718" s="9"/>
      <c r="P49718" s="9"/>
      <c r="Q49718" s="9"/>
    </row>
    <row r="49719" spans="11:17" x14ac:dyDescent="0.25">
      <c r="K49719" s="9"/>
      <c r="N49719" s="9"/>
      <c r="O49719" s="9"/>
      <c r="P49719" s="9"/>
      <c r="Q49719" s="9"/>
    </row>
    <row r="49720" spans="11:17" x14ac:dyDescent="0.25">
      <c r="K49720" s="9"/>
      <c r="N49720" s="9"/>
      <c r="O49720" s="9"/>
      <c r="P49720" s="9"/>
      <c r="Q49720" s="9"/>
    </row>
    <row r="49721" spans="11:17" x14ac:dyDescent="0.25">
      <c r="K49721" s="9"/>
      <c r="N49721" s="9"/>
      <c r="O49721" s="9"/>
      <c r="P49721" s="9"/>
      <c r="Q49721" s="9"/>
    </row>
    <row r="49722" spans="11:17" x14ac:dyDescent="0.25">
      <c r="K49722" s="9"/>
      <c r="N49722" s="9"/>
      <c r="O49722" s="9"/>
      <c r="P49722" s="9"/>
      <c r="Q49722" s="9"/>
    </row>
    <row r="49723" spans="11:17" x14ac:dyDescent="0.25">
      <c r="K49723" s="9"/>
      <c r="N49723" s="9"/>
      <c r="O49723" s="9"/>
      <c r="P49723" s="9"/>
      <c r="Q49723" s="9"/>
    </row>
    <row r="49724" spans="11:17" x14ac:dyDescent="0.25">
      <c r="K49724" s="9"/>
      <c r="N49724" s="9"/>
      <c r="O49724" s="9"/>
      <c r="P49724" s="9"/>
      <c r="Q49724" s="9"/>
    </row>
    <row r="49725" spans="11:17" x14ac:dyDescent="0.25">
      <c r="K49725" s="9"/>
      <c r="N49725" s="9"/>
      <c r="O49725" s="9"/>
      <c r="P49725" s="9"/>
      <c r="Q49725" s="9"/>
    </row>
    <row r="49726" spans="11:17" x14ac:dyDescent="0.25">
      <c r="K49726" s="9"/>
      <c r="N49726" s="9"/>
      <c r="O49726" s="9"/>
      <c r="P49726" s="9"/>
      <c r="Q49726" s="9"/>
    </row>
    <row r="49727" spans="11:17" x14ac:dyDescent="0.25">
      <c r="K49727" s="9"/>
      <c r="N49727" s="9"/>
      <c r="O49727" s="9"/>
      <c r="P49727" s="9"/>
      <c r="Q49727" s="9"/>
    </row>
    <row r="49728" spans="11:17" x14ac:dyDescent="0.25">
      <c r="K49728" s="9"/>
      <c r="N49728" s="9"/>
      <c r="O49728" s="9"/>
      <c r="P49728" s="9"/>
      <c r="Q49728" s="9"/>
    </row>
    <row r="49729" spans="11:17" x14ac:dyDescent="0.25">
      <c r="K49729" s="9"/>
      <c r="N49729" s="9"/>
      <c r="O49729" s="9"/>
      <c r="P49729" s="9"/>
      <c r="Q49729" s="9"/>
    </row>
    <row r="49730" spans="11:17" x14ac:dyDescent="0.25">
      <c r="K49730" s="9"/>
      <c r="N49730" s="9"/>
      <c r="O49730" s="9"/>
      <c r="P49730" s="9"/>
      <c r="Q49730" s="9"/>
    </row>
    <row r="49731" spans="11:17" x14ac:dyDescent="0.25">
      <c r="K49731" s="9"/>
      <c r="N49731" s="9"/>
      <c r="O49731" s="9"/>
      <c r="P49731" s="9"/>
      <c r="Q49731" s="9"/>
    </row>
    <row r="49732" spans="11:17" x14ac:dyDescent="0.25">
      <c r="K49732" s="9"/>
      <c r="N49732" s="9"/>
      <c r="O49732" s="9"/>
      <c r="P49732" s="9"/>
      <c r="Q49732" s="9"/>
    </row>
    <row r="49733" spans="11:17" x14ac:dyDescent="0.25">
      <c r="K49733" s="9"/>
      <c r="N49733" s="9"/>
      <c r="O49733" s="9"/>
      <c r="P49733" s="9"/>
      <c r="Q49733" s="9"/>
    </row>
    <row r="49734" spans="11:17" x14ac:dyDescent="0.25">
      <c r="K49734" s="9"/>
      <c r="N49734" s="9"/>
      <c r="O49734" s="9"/>
      <c r="P49734" s="9"/>
      <c r="Q49734" s="9"/>
    </row>
    <row r="49735" spans="11:17" x14ac:dyDescent="0.25">
      <c r="K49735" s="9"/>
      <c r="N49735" s="9"/>
      <c r="O49735" s="9"/>
      <c r="P49735" s="9"/>
      <c r="Q49735" s="9"/>
    </row>
    <row r="49736" spans="11:17" x14ac:dyDescent="0.25">
      <c r="K49736" s="9"/>
      <c r="N49736" s="9"/>
      <c r="O49736" s="9"/>
      <c r="P49736" s="9"/>
      <c r="Q49736" s="9"/>
    </row>
    <row r="49737" spans="11:17" x14ac:dyDescent="0.25">
      <c r="K49737" s="9"/>
      <c r="N49737" s="9"/>
      <c r="O49737" s="9"/>
      <c r="P49737" s="9"/>
      <c r="Q49737" s="9"/>
    </row>
    <row r="49738" spans="11:17" x14ac:dyDescent="0.25">
      <c r="K49738" s="9"/>
      <c r="N49738" s="9"/>
      <c r="O49738" s="9"/>
      <c r="P49738" s="9"/>
      <c r="Q49738" s="9"/>
    </row>
    <row r="49739" spans="11:17" x14ac:dyDescent="0.25">
      <c r="K49739" s="9"/>
      <c r="N49739" s="9"/>
      <c r="O49739" s="9"/>
      <c r="P49739" s="9"/>
      <c r="Q49739" s="9"/>
    </row>
    <row r="49740" spans="11:17" x14ac:dyDescent="0.25">
      <c r="K49740" s="9"/>
      <c r="N49740" s="9"/>
      <c r="O49740" s="9"/>
      <c r="P49740" s="9"/>
      <c r="Q49740" s="9"/>
    </row>
    <row r="49741" spans="11:17" x14ac:dyDescent="0.25">
      <c r="K49741" s="9"/>
      <c r="N49741" s="9"/>
      <c r="O49741" s="9"/>
      <c r="P49741" s="9"/>
      <c r="Q49741" s="9"/>
    </row>
    <row r="49742" spans="11:17" x14ac:dyDescent="0.25">
      <c r="K49742" s="9"/>
      <c r="N49742" s="9"/>
      <c r="O49742" s="9"/>
      <c r="P49742" s="9"/>
      <c r="Q49742" s="9"/>
    </row>
    <row r="49743" spans="11:17" x14ac:dyDescent="0.25">
      <c r="K49743" s="9"/>
      <c r="N49743" s="9"/>
      <c r="O49743" s="9"/>
      <c r="P49743" s="9"/>
      <c r="Q49743" s="9"/>
    </row>
    <row r="49744" spans="11:17" x14ac:dyDescent="0.25">
      <c r="K49744" s="9"/>
      <c r="N49744" s="9"/>
      <c r="O49744" s="9"/>
      <c r="P49744" s="9"/>
      <c r="Q49744" s="9"/>
    </row>
    <row r="49745" spans="11:17" x14ac:dyDescent="0.25">
      <c r="K49745" s="9"/>
      <c r="N49745" s="9"/>
      <c r="O49745" s="9"/>
      <c r="P49745" s="9"/>
      <c r="Q49745" s="9"/>
    </row>
    <row r="49746" spans="11:17" x14ac:dyDescent="0.25">
      <c r="K49746" s="9"/>
      <c r="N49746" s="9"/>
      <c r="O49746" s="9"/>
      <c r="P49746" s="9"/>
      <c r="Q49746" s="9"/>
    </row>
    <row r="49747" spans="11:17" x14ac:dyDescent="0.25">
      <c r="K49747" s="9"/>
      <c r="N49747" s="9"/>
      <c r="O49747" s="9"/>
      <c r="P49747" s="9"/>
      <c r="Q49747" s="9"/>
    </row>
    <row r="49748" spans="11:17" x14ac:dyDescent="0.25">
      <c r="K49748" s="9"/>
      <c r="N49748" s="9"/>
      <c r="O49748" s="9"/>
      <c r="P49748" s="9"/>
      <c r="Q49748" s="9"/>
    </row>
    <row r="49749" spans="11:17" x14ac:dyDescent="0.25">
      <c r="K49749" s="9"/>
      <c r="N49749" s="9"/>
      <c r="O49749" s="9"/>
      <c r="P49749" s="9"/>
      <c r="Q49749" s="9"/>
    </row>
    <row r="49750" spans="11:17" x14ac:dyDescent="0.25">
      <c r="K49750" s="9"/>
      <c r="N49750" s="9"/>
      <c r="O49750" s="9"/>
      <c r="P49750" s="9"/>
      <c r="Q49750" s="9"/>
    </row>
    <row r="49751" spans="11:17" x14ac:dyDescent="0.25">
      <c r="K49751" s="9"/>
      <c r="N49751" s="9"/>
      <c r="O49751" s="9"/>
      <c r="P49751" s="9"/>
      <c r="Q49751" s="9"/>
    </row>
    <row r="49752" spans="11:17" x14ac:dyDescent="0.25">
      <c r="K49752" s="9"/>
      <c r="N49752" s="9"/>
      <c r="O49752" s="9"/>
      <c r="P49752" s="9"/>
      <c r="Q49752" s="9"/>
    </row>
    <row r="49753" spans="11:17" x14ac:dyDescent="0.25">
      <c r="K49753" s="9"/>
      <c r="N49753" s="9"/>
      <c r="O49753" s="9"/>
      <c r="P49753" s="9"/>
      <c r="Q49753" s="9"/>
    </row>
    <row r="49754" spans="11:17" x14ac:dyDescent="0.25">
      <c r="K49754" s="9"/>
      <c r="N49754" s="9"/>
      <c r="O49754" s="9"/>
      <c r="P49754" s="9"/>
      <c r="Q49754" s="9"/>
    </row>
    <row r="49755" spans="11:17" x14ac:dyDescent="0.25">
      <c r="K49755" s="9"/>
      <c r="N49755" s="9"/>
      <c r="O49755" s="9"/>
      <c r="P49755" s="9"/>
      <c r="Q49755" s="9"/>
    </row>
    <row r="49756" spans="11:17" x14ac:dyDescent="0.25">
      <c r="K49756" s="9"/>
      <c r="N49756" s="9"/>
      <c r="O49756" s="9"/>
      <c r="P49756" s="9"/>
      <c r="Q49756" s="9"/>
    </row>
    <row r="49757" spans="11:17" x14ac:dyDescent="0.25">
      <c r="K49757" s="9"/>
      <c r="N49757" s="9"/>
      <c r="O49757" s="9"/>
      <c r="P49757" s="9"/>
      <c r="Q49757" s="9"/>
    </row>
    <row r="49758" spans="11:17" x14ac:dyDescent="0.25">
      <c r="K49758" s="9"/>
      <c r="N49758" s="9"/>
      <c r="O49758" s="9"/>
      <c r="P49758" s="9"/>
      <c r="Q49758" s="9"/>
    </row>
    <row r="49759" spans="11:17" x14ac:dyDescent="0.25">
      <c r="K49759" s="9"/>
      <c r="N49759" s="9"/>
      <c r="O49759" s="9"/>
      <c r="P49759" s="9"/>
      <c r="Q49759" s="9"/>
    </row>
    <row r="49760" spans="11:17" x14ac:dyDescent="0.25">
      <c r="K49760" s="9"/>
      <c r="N49760" s="9"/>
      <c r="O49760" s="9"/>
      <c r="P49760" s="9"/>
      <c r="Q49760" s="9"/>
    </row>
    <row r="49761" spans="11:17" x14ac:dyDescent="0.25">
      <c r="K49761" s="9"/>
      <c r="N49761" s="9"/>
      <c r="O49761" s="9"/>
      <c r="P49761" s="9"/>
      <c r="Q49761" s="9"/>
    </row>
    <row r="49762" spans="11:17" x14ac:dyDescent="0.25">
      <c r="K49762" s="9"/>
      <c r="N49762" s="9"/>
      <c r="O49762" s="9"/>
      <c r="P49762" s="9"/>
      <c r="Q49762" s="9"/>
    </row>
    <row r="49763" spans="11:17" x14ac:dyDescent="0.25">
      <c r="K49763" s="9"/>
      <c r="N49763" s="9"/>
      <c r="O49763" s="9"/>
      <c r="P49763" s="9"/>
      <c r="Q49763" s="9"/>
    </row>
    <row r="49764" spans="11:17" x14ac:dyDescent="0.25">
      <c r="K49764" s="9"/>
      <c r="N49764" s="9"/>
      <c r="O49764" s="9"/>
      <c r="P49764" s="9"/>
      <c r="Q49764" s="9"/>
    </row>
    <row r="49765" spans="11:17" x14ac:dyDescent="0.25">
      <c r="K49765" s="9"/>
      <c r="N49765" s="9"/>
      <c r="O49765" s="9"/>
      <c r="P49765" s="9"/>
      <c r="Q49765" s="9"/>
    </row>
    <row r="49766" spans="11:17" x14ac:dyDescent="0.25">
      <c r="K49766" s="9"/>
      <c r="N49766" s="9"/>
      <c r="O49766" s="9"/>
      <c r="P49766" s="9"/>
      <c r="Q49766" s="9"/>
    </row>
    <row r="49767" spans="11:17" x14ac:dyDescent="0.25">
      <c r="K49767" s="9"/>
      <c r="N49767" s="9"/>
      <c r="O49767" s="9"/>
      <c r="P49767" s="9"/>
      <c r="Q49767" s="9"/>
    </row>
    <row r="49768" spans="11:17" x14ac:dyDescent="0.25">
      <c r="K49768" s="9"/>
      <c r="N49768" s="9"/>
      <c r="O49768" s="9"/>
      <c r="P49768" s="9"/>
      <c r="Q49768" s="9"/>
    </row>
    <row r="49769" spans="11:17" x14ac:dyDescent="0.25">
      <c r="K49769" s="9"/>
      <c r="N49769" s="9"/>
      <c r="O49769" s="9"/>
      <c r="P49769" s="9"/>
      <c r="Q49769" s="9"/>
    </row>
    <row r="49770" spans="11:17" x14ac:dyDescent="0.25">
      <c r="K49770" s="9"/>
      <c r="N49770" s="9"/>
      <c r="O49770" s="9"/>
      <c r="P49770" s="9"/>
      <c r="Q49770" s="9"/>
    </row>
    <row r="49771" spans="11:17" x14ac:dyDescent="0.25">
      <c r="K49771" s="9"/>
      <c r="N49771" s="9"/>
      <c r="O49771" s="9"/>
      <c r="P49771" s="9"/>
      <c r="Q49771" s="9"/>
    </row>
    <row r="49772" spans="11:17" x14ac:dyDescent="0.25">
      <c r="K49772" s="9"/>
      <c r="N49772" s="9"/>
      <c r="O49772" s="9"/>
      <c r="P49772" s="9"/>
      <c r="Q49772" s="9"/>
    </row>
    <row r="49773" spans="11:17" x14ac:dyDescent="0.25">
      <c r="K49773" s="9"/>
      <c r="N49773" s="9"/>
      <c r="O49773" s="9"/>
      <c r="P49773" s="9"/>
      <c r="Q49773" s="9"/>
    </row>
    <row r="49774" spans="11:17" x14ac:dyDescent="0.25">
      <c r="K49774" s="9"/>
      <c r="N49774" s="9"/>
      <c r="O49774" s="9"/>
      <c r="P49774" s="9"/>
      <c r="Q49774" s="9"/>
    </row>
    <row r="49775" spans="11:17" x14ac:dyDescent="0.25">
      <c r="K49775" s="9"/>
      <c r="N49775" s="9"/>
      <c r="O49775" s="9"/>
      <c r="P49775" s="9"/>
      <c r="Q49775" s="9"/>
    </row>
    <row r="49776" spans="11:17" x14ac:dyDescent="0.25">
      <c r="K49776" s="9"/>
      <c r="N49776" s="9"/>
      <c r="O49776" s="9"/>
      <c r="P49776" s="9"/>
      <c r="Q49776" s="9"/>
    </row>
    <row r="49777" spans="11:17" x14ac:dyDescent="0.25">
      <c r="K49777" s="9"/>
      <c r="N49777" s="9"/>
      <c r="O49777" s="9"/>
      <c r="P49777" s="9"/>
      <c r="Q49777" s="9"/>
    </row>
    <row r="49778" spans="11:17" x14ac:dyDescent="0.25">
      <c r="K49778" s="9"/>
      <c r="N49778" s="9"/>
      <c r="O49778" s="9"/>
      <c r="P49778" s="9"/>
      <c r="Q49778" s="9"/>
    </row>
    <row r="49779" spans="11:17" x14ac:dyDescent="0.25">
      <c r="K49779" s="9"/>
      <c r="N49779" s="9"/>
      <c r="O49779" s="9"/>
      <c r="P49779" s="9"/>
      <c r="Q49779" s="9"/>
    </row>
    <row r="49780" spans="11:17" x14ac:dyDescent="0.25">
      <c r="K49780" s="9"/>
      <c r="N49780" s="9"/>
      <c r="O49780" s="9"/>
      <c r="P49780" s="9"/>
      <c r="Q49780" s="9"/>
    </row>
    <row r="49781" spans="11:17" x14ac:dyDescent="0.25">
      <c r="K49781" s="9"/>
      <c r="N49781" s="9"/>
      <c r="O49781" s="9"/>
      <c r="P49781" s="9"/>
      <c r="Q49781" s="9"/>
    </row>
    <row r="49782" spans="11:17" x14ac:dyDescent="0.25">
      <c r="K49782" s="9"/>
      <c r="N49782" s="9"/>
      <c r="O49782" s="9"/>
      <c r="P49782" s="9"/>
      <c r="Q49782" s="9"/>
    </row>
    <row r="49783" spans="11:17" x14ac:dyDescent="0.25">
      <c r="K49783" s="9"/>
      <c r="N49783" s="9"/>
      <c r="O49783" s="9"/>
      <c r="P49783" s="9"/>
      <c r="Q49783" s="9"/>
    </row>
    <row r="49784" spans="11:17" x14ac:dyDescent="0.25">
      <c r="K49784" s="9"/>
      <c r="N49784" s="9"/>
      <c r="O49784" s="9"/>
      <c r="P49784" s="9"/>
      <c r="Q49784" s="9"/>
    </row>
    <row r="49785" spans="11:17" x14ac:dyDescent="0.25">
      <c r="K49785" s="9"/>
      <c r="N49785" s="9"/>
      <c r="O49785" s="9"/>
      <c r="P49785" s="9"/>
      <c r="Q49785" s="9"/>
    </row>
    <row r="49786" spans="11:17" x14ac:dyDescent="0.25">
      <c r="K49786" s="9"/>
      <c r="N49786" s="9"/>
      <c r="O49786" s="9"/>
      <c r="P49786" s="9"/>
      <c r="Q49786" s="9"/>
    </row>
    <row r="49787" spans="11:17" x14ac:dyDescent="0.25">
      <c r="K49787" s="9"/>
      <c r="N49787" s="9"/>
      <c r="O49787" s="9"/>
      <c r="P49787" s="9"/>
      <c r="Q49787" s="9"/>
    </row>
    <row r="49788" spans="11:17" x14ac:dyDescent="0.25">
      <c r="K49788" s="9"/>
      <c r="N49788" s="9"/>
      <c r="O49788" s="9"/>
      <c r="P49788" s="9"/>
      <c r="Q49788" s="9"/>
    </row>
    <row r="49789" spans="11:17" x14ac:dyDescent="0.25">
      <c r="K49789" s="9"/>
      <c r="N49789" s="9"/>
      <c r="O49789" s="9"/>
      <c r="P49789" s="9"/>
      <c r="Q49789" s="9"/>
    </row>
    <row r="49790" spans="11:17" x14ac:dyDescent="0.25">
      <c r="K49790" s="9"/>
      <c r="N49790" s="9"/>
      <c r="O49790" s="9"/>
      <c r="P49790" s="9"/>
      <c r="Q49790" s="9"/>
    </row>
    <row r="49791" spans="11:17" x14ac:dyDescent="0.25">
      <c r="K49791" s="9"/>
      <c r="N49791" s="9"/>
      <c r="O49791" s="9"/>
      <c r="P49791" s="9"/>
      <c r="Q49791" s="9"/>
    </row>
    <row r="49792" spans="11:17" x14ac:dyDescent="0.25">
      <c r="K49792" s="9"/>
      <c r="N49792" s="9"/>
      <c r="O49792" s="9"/>
      <c r="P49792" s="9"/>
      <c r="Q49792" s="9"/>
    </row>
    <row r="49793" spans="11:17" x14ac:dyDescent="0.25">
      <c r="K49793" s="9"/>
      <c r="N49793" s="9"/>
      <c r="O49793" s="9"/>
      <c r="P49793" s="9"/>
      <c r="Q49793" s="9"/>
    </row>
    <row r="49794" spans="11:17" x14ac:dyDescent="0.25">
      <c r="K49794" s="9"/>
      <c r="N49794" s="9"/>
      <c r="O49794" s="9"/>
      <c r="P49794" s="9"/>
      <c r="Q49794" s="9"/>
    </row>
    <row r="49795" spans="11:17" x14ac:dyDescent="0.25">
      <c r="K49795" s="9"/>
      <c r="N49795" s="9"/>
      <c r="O49795" s="9"/>
      <c r="P49795" s="9"/>
      <c r="Q49795" s="9"/>
    </row>
    <row r="49796" spans="11:17" x14ac:dyDescent="0.25">
      <c r="K49796" s="9"/>
      <c r="N49796" s="9"/>
      <c r="O49796" s="9"/>
      <c r="P49796" s="9"/>
      <c r="Q49796" s="9"/>
    </row>
    <row r="49797" spans="11:17" x14ac:dyDescent="0.25">
      <c r="K49797" s="9"/>
      <c r="N49797" s="9"/>
      <c r="O49797" s="9"/>
      <c r="P49797" s="9"/>
      <c r="Q49797" s="9"/>
    </row>
    <row r="49798" spans="11:17" x14ac:dyDescent="0.25">
      <c r="K49798" s="9"/>
      <c r="N49798" s="9"/>
      <c r="O49798" s="9"/>
      <c r="P49798" s="9"/>
      <c r="Q49798" s="9"/>
    </row>
    <row r="49799" spans="11:17" x14ac:dyDescent="0.25">
      <c r="K49799" s="9"/>
      <c r="N49799" s="9"/>
      <c r="O49799" s="9"/>
      <c r="P49799" s="9"/>
      <c r="Q49799" s="9"/>
    </row>
    <row r="49800" spans="11:17" x14ac:dyDescent="0.25">
      <c r="K49800" s="9"/>
      <c r="N49800" s="9"/>
      <c r="O49800" s="9"/>
      <c r="P49800" s="9"/>
      <c r="Q49800" s="9"/>
    </row>
    <row r="49801" spans="11:17" x14ac:dyDescent="0.25">
      <c r="K49801" s="9"/>
      <c r="N49801" s="9"/>
      <c r="O49801" s="9"/>
      <c r="P49801" s="9"/>
      <c r="Q49801" s="9"/>
    </row>
    <row r="49802" spans="11:17" x14ac:dyDescent="0.25">
      <c r="K49802" s="9"/>
      <c r="N49802" s="9"/>
      <c r="O49802" s="9"/>
      <c r="P49802" s="9"/>
      <c r="Q49802" s="9"/>
    </row>
    <row r="49803" spans="11:17" x14ac:dyDescent="0.25">
      <c r="K49803" s="9"/>
      <c r="N49803" s="9"/>
      <c r="O49803" s="9"/>
      <c r="P49803" s="9"/>
      <c r="Q49803" s="9"/>
    </row>
    <row r="49804" spans="11:17" x14ac:dyDescent="0.25">
      <c r="K49804" s="9"/>
      <c r="N49804" s="9"/>
      <c r="O49804" s="9"/>
      <c r="P49804" s="9"/>
      <c r="Q49804" s="9"/>
    </row>
    <row r="49805" spans="11:17" x14ac:dyDescent="0.25">
      <c r="K49805" s="9"/>
      <c r="N49805" s="9"/>
      <c r="O49805" s="9"/>
      <c r="P49805" s="9"/>
      <c r="Q49805" s="9"/>
    </row>
    <row r="49806" spans="11:17" x14ac:dyDescent="0.25">
      <c r="K49806" s="9"/>
      <c r="N49806" s="9"/>
      <c r="O49806" s="9"/>
      <c r="P49806" s="9"/>
      <c r="Q49806" s="9"/>
    </row>
    <row r="49807" spans="11:17" x14ac:dyDescent="0.25">
      <c r="K49807" s="9"/>
      <c r="N49807" s="9"/>
      <c r="O49807" s="9"/>
      <c r="P49807" s="9"/>
      <c r="Q49807" s="9"/>
    </row>
    <row r="49808" spans="11:17" x14ac:dyDescent="0.25">
      <c r="K49808" s="9"/>
      <c r="N49808" s="9"/>
      <c r="O49808" s="9"/>
      <c r="P49808" s="9"/>
      <c r="Q49808" s="9"/>
    </row>
    <row r="49809" spans="11:17" x14ac:dyDescent="0.25">
      <c r="K49809" s="9"/>
      <c r="N49809" s="9"/>
      <c r="O49809" s="9"/>
      <c r="P49809" s="9"/>
      <c r="Q49809" s="9"/>
    </row>
    <row r="49810" spans="11:17" x14ac:dyDescent="0.25">
      <c r="K49810" s="9"/>
      <c r="N49810" s="9"/>
      <c r="O49810" s="9"/>
      <c r="P49810" s="9"/>
      <c r="Q49810" s="9"/>
    </row>
    <row r="49811" spans="11:17" x14ac:dyDescent="0.25">
      <c r="K49811" s="9"/>
      <c r="N49811" s="9"/>
      <c r="O49811" s="9"/>
      <c r="P49811" s="9"/>
      <c r="Q49811" s="9"/>
    </row>
    <row r="49812" spans="11:17" x14ac:dyDescent="0.25">
      <c r="K49812" s="9"/>
      <c r="N49812" s="9"/>
      <c r="O49812" s="9"/>
      <c r="P49812" s="9"/>
      <c r="Q49812" s="9"/>
    </row>
    <row r="49813" spans="11:17" x14ac:dyDescent="0.25">
      <c r="K49813" s="9"/>
      <c r="N49813" s="9"/>
      <c r="O49813" s="9"/>
      <c r="P49813" s="9"/>
      <c r="Q49813" s="9"/>
    </row>
    <row r="49814" spans="11:17" x14ac:dyDescent="0.25">
      <c r="K49814" s="9"/>
      <c r="N49814" s="9"/>
      <c r="O49814" s="9"/>
      <c r="P49814" s="9"/>
      <c r="Q49814" s="9"/>
    </row>
    <row r="49815" spans="11:17" x14ac:dyDescent="0.25">
      <c r="K49815" s="9"/>
      <c r="N49815" s="9"/>
      <c r="O49815" s="9"/>
      <c r="P49815" s="9"/>
      <c r="Q49815" s="9"/>
    </row>
    <row r="49816" spans="11:17" x14ac:dyDescent="0.25">
      <c r="K49816" s="9"/>
      <c r="N49816" s="9"/>
      <c r="O49816" s="9"/>
      <c r="P49816" s="9"/>
      <c r="Q49816" s="9"/>
    </row>
    <row r="49817" spans="11:17" x14ac:dyDescent="0.25">
      <c r="K49817" s="9"/>
      <c r="N49817" s="9"/>
      <c r="O49817" s="9"/>
      <c r="P49817" s="9"/>
      <c r="Q49817" s="9"/>
    </row>
    <row r="49818" spans="11:17" x14ac:dyDescent="0.25">
      <c r="K49818" s="9"/>
      <c r="N49818" s="9"/>
      <c r="O49818" s="9"/>
      <c r="P49818" s="9"/>
      <c r="Q49818" s="9"/>
    </row>
    <row r="49819" spans="11:17" x14ac:dyDescent="0.25">
      <c r="K49819" s="9"/>
      <c r="N49819" s="9"/>
      <c r="O49819" s="9"/>
      <c r="P49819" s="9"/>
      <c r="Q49819" s="9"/>
    </row>
    <row r="49820" spans="11:17" x14ac:dyDescent="0.25">
      <c r="K49820" s="9"/>
      <c r="N49820" s="9"/>
      <c r="O49820" s="9"/>
      <c r="P49820" s="9"/>
      <c r="Q49820" s="9"/>
    </row>
    <row r="49821" spans="11:17" x14ac:dyDescent="0.25">
      <c r="K49821" s="9"/>
      <c r="N49821" s="9"/>
      <c r="O49821" s="9"/>
      <c r="P49821" s="9"/>
      <c r="Q49821" s="9"/>
    </row>
    <row r="49822" spans="11:17" x14ac:dyDescent="0.25">
      <c r="K49822" s="9"/>
      <c r="N49822" s="9"/>
      <c r="O49822" s="9"/>
      <c r="P49822" s="9"/>
      <c r="Q49822" s="9"/>
    </row>
    <row r="49823" spans="11:17" x14ac:dyDescent="0.25">
      <c r="K49823" s="9"/>
      <c r="N49823" s="9"/>
      <c r="O49823" s="9"/>
      <c r="P49823" s="9"/>
      <c r="Q49823" s="9"/>
    </row>
    <row r="49824" spans="11:17" x14ac:dyDescent="0.25">
      <c r="K49824" s="9"/>
      <c r="N49824" s="9"/>
      <c r="O49824" s="9"/>
      <c r="P49824" s="9"/>
      <c r="Q49824" s="9"/>
    </row>
    <row r="49825" spans="11:17" x14ac:dyDescent="0.25">
      <c r="K49825" s="9"/>
      <c r="N49825" s="9"/>
      <c r="O49825" s="9"/>
      <c r="P49825" s="9"/>
      <c r="Q49825" s="9"/>
    </row>
    <row r="49826" spans="11:17" x14ac:dyDescent="0.25">
      <c r="K49826" s="9"/>
      <c r="N49826" s="9"/>
      <c r="O49826" s="9"/>
      <c r="P49826" s="9"/>
      <c r="Q49826" s="9"/>
    </row>
    <row r="49827" spans="11:17" x14ac:dyDescent="0.25">
      <c r="K49827" s="9"/>
      <c r="N49827" s="9"/>
      <c r="O49827" s="9"/>
      <c r="P49827" s="9"/>
      <c r="Q49827" s="9"/>
    </row>
    <row r="49828" spans="11:17" x14ac:dyDescent="0.25">
      <c r="K49828" s="9"/>
      <c r="N49828" s="9"/>
      <c r="O49828" s="9"/>
      <c r="P49828" s="9"/>
      <c r="Q49828" s="9"/>
    </row>
    <row r="49829" spans="11:17" x14ac:dyDescent="0.25">
      <c r="K49829" s="9"/>
      <c r="N49829" s="9"/>
      <c r="O49829" s="9"/>
      <c r="P49829" s="9"/>
      <c r="Q49829" s="9"/>
    </row>
    <row r="49830" spans="11:17" x14ac:dyDescent="0.25">
      <c r="K49830" s="9"/>
      <c r="N49830" s="9"/>
      <c r="O49830" s="9"/>
      <c r="P49830" s="9"/>
      <c r="Q49830" s="9"/>
    </row>
    <row r="49831" spans="11:17" x14ac:dyDescent="0.25">
      <c r="K49831" s="9"/>
      <c r="N49831" s="9"/>
      <c r="O49831" s="9"/>
      <c r="P49831" s="9"/>
      <c r="Q49831" s="9"/>
    </row>
    <row r="49832" spans="11:17" x14ac:dyDescent="0.25">
      <c r="K49832" s="9"/>
      <c r="N49832" s="9"/>
      <c r="O49832" s="9"/>
      <c r="P49832" s="9"/>
      <c r="Q49832" s="9"/>
    </row>
    <row r="49833" spans="11:17" x14ac:dyDescent="0.25">
      <c r="K49833" s="9"/>
      <c r="N49833" s="9"/>
      <c r="O49833" s="9"/>
      <c r="P49833" s="9"/>
      <c r="Q49833" s="9"/>
    </row>
    <row r="49834" spans="11:17" x14ac:dyDescent="0.25">
      <c r="K49834" s="9"/>
      <c r="N49834" s="9"/>
      <c r="O49834" s="9"/>
      <c r="P49834" s="9"/>
      <c r="Q49834" s="9"/>
    </row>
    <row r="49835" spans="11:17" x14ac:dyDescent="0.25">
      <c r="K49835" s="9"/>
      <c r="N49835" s="9"/>
      <c r="O49835" s="9"/>
      <c r="P49835" s="9"/>
      <c r="Q49835" s="9"/>
    </row>
    <row r="49836" spans="11:17" x14ac:dyDescent="0.25">
      <c r="K49836" s="9"/>
      <c r="N49836" s="9"/>
      <c r="O49836" s="9"/>
      <c r="P49836" s="9"/>
      <c r="Q49836" s="9"/>
    </row>
    <row r="49837" spans="11:17" x14ac:dyDescent="0.25">
      <c r="K49837" s="9"/>
      <c r="N49837" s="9"/>
      <c r="O49837" s="9"/>
      <c r="P49837" s="9"/>
      <c r="Q49837" s="9"/>
    </row>
    <row r="49838" spans="11:17" x14ac:dyDescent="0.25">
      <c r="K49838" s="9"/>
      <c r="N49838" s="9"/>
      <c r="O49838" s="9"/>
      <c r="P49838" s="9"/>
      <c r="Q49838" s="9"/>
    </row>
    <row r="49839" spans="11:17" x14ac:dyDescent="0.25">
      <c r="K49839" s="9"/>
      <c r="N49839" s="9"/>
      <c r="O49839" s="9"/>
      <c r="P49839" s="9"/>
      <c r="Q49839" s="9"/>
    </row>
    <row r="49840" spans="11:17" x14ac:dyDescent="0.25">
      <c r="K49840" s="9"/>
      <c r="N49840" s="9"/>
      <c r="O49840" s="9"/>
      <c r="P49840" s="9"/>
      <c r="Q49840" s="9"/>
    </row>
    <row r="49841" spans="11:17" x14ac:dyDescent="0.25">
      <c r="K49841" s="9"/>
      <c r="N49841" s="9"/>
      <c r="O49841" s="9"/>
      <c r="P49841" s="9"/>
      <c r="Q49841" s="9"/>
    </row>
    <row r="49842" spans="11:17" x14ac:dyDescent="0.25">
      <c r="K49842" s="9"/>
      <c r="N49842" s="9"/>
      <c r="O49842" s="9"/>
      <c r="P49842" s="9"/>
      <c r="Q49842" s="9"/>
    </row>
    <row r="49843" spans="11:17" x14ac:dyDescent="0.25">
      <c r="K49843" s="9"/>
      <c r="N49843" s="9"/>
      <c r="O49843" s="9"/>
      <c r="P49843" s="9"/>
      <c r="Q49843" s="9"/>
    </row>
    <row r="49844" spans="11:17" x14ac:dyDescent="0.25">
      <c r="K49844" s="9"/>
      <c r="N49844" s="9"/>
      <c r="O49844" s="9"/>
      <c r="P49844" s="9"/>
      <c r="Q49844" s="9"/>
    </row>
    <row r="49845" spans="11:17" x14ac:dyDescent="0.25">
      <c r="K49845" s="9"/>
      <c r="N49845" s="9"/>
      <c r="O49845" s="9"/>
      <c r="P49845" s="9"/>
      <c r="Q49845" s="9"/>
    </row>
    <row r="49846" spans="11:17" x14ac:dyDescent="0.25">
      <c r="K49846" s="9"/>
      <c r="N49846" s="9"/>
      <c r="O49846" s="9"/>
      <c r="P49846" s="9"/>
      <c r="Q49846" s="9"/>
    </row>
    <row r="49847" spans="11:17" x14ac:dyDescent="0.25">
      <c r="K49847" s="9"/>
      <c r="N49847" s="9"/>
      <c r="O49847" s="9"/>
      <c r="P49847" s="9"/>
      <c r="Q49847" s="9"/>
    </row>
    <row r="49848" spans="11:17" x14ac:dyDescent="0.25">
      <c r="K49848" s="9"/>
      <c r="N49848" s="9"/>
      <c r="O49848" s="9"/>
      <c r="P49848" s="9"/>
      <c r="Q49848" s="9"/>
    </row>
    <row r="49849" spans="11:17" x14ac:dyDescent="0.25">
      <c r="K49849" s="9"/>
      <c r="N49849" s="9"/>
      <c r="O49849" s="9"/>
      <c r="P49849" s="9"/>
      <c r="Q49849" s="9"/>
    </row>
    <row r="49850" spans="11:17" x14ac:dyDescent="0.25">
      <c r="K49850" s="9"/>
      <c r="N49850" s="9"/>
      <c r="O49850" s="9"/>
      <c r="P49850" s="9"/>
      <c r="Q49850" s="9"/>
    </row>
    <row r="49851" spans="11:17" x14ac:dyDescent="0.25">
      <c r="K49851" s="9"/>
      <c r="N49851" s="9"/>
      <c r="O49851" s="9"/>
      <c r="P49851" s="9"/>
      <c r="Q49851" s="9"/>
    </row>
    <row r="49852" spans="11:17" x14ac:dyDescent="0.25">
      <c r="K49852" s="9"/>
      <c r="N49852" s="9"/>
      <c r="O49852" s="9"/>
      <c r="P49852" s="9"/>
      <c r="Q49852" s="9"/>
    </row>
    <row r="49853" spans="11:17" x14ac:dyDescent="0.25">
      <c r="K49853" s="9"/>
      <c r="N49853" s="9"/>
      <c r="O49853" s="9"/>
      <c r="P49853" s="9"/>
      <c r="Q49853" s="9"/>
    </row>
    <row r="49854" spans="11:17" x14ac:dyDescent="0.25">
      <c r="K49854" s="9"/>
      <c r="N49854" s="9"/>
      <c r="O49854" s="9"/>
      <c r="P49854" s="9"/>
      <c r="Q49854" s="9"/>
    </row>
    <row r="49855" spans="11:17" x14ac:dyDescent="0.25">
      <c r="K49855" s="9"/>
      <c r="N49855" s="9"/>
      <c r="O49855" s="9"/>
      <c r="P49855" s="9"/>
      <c r="Q49855" s="9"/>
    </row>
    <row r="49856" spans="11:17" x14ac:dyDescent="0.25">
      <c r="K49856" s="9"/>
      <c r="N49856" s="9"/>
      <c r="O49856" s="9"/>
      <c r="P49856" s="9"/>
      <c r="Q49856" s="9"/>
    </row>
    <row r="49857" spans="11:17" x14ac:dyDescent="0.25">
      <c r="K49857" s="9"/>
      <c r="N49857" s="9"/>
      <c r="O49857" s="9"/>
      <c r="P49857" s="9"/>
      <c r="Q49857" s="9"/>
    </row>
    <row r="49858" spans="11:17" x14ac:dyDescent="0.25">
      <c r="K49858" s="9"/>
      <c r="N49858" s="9"/>
      <c r="O49858" s="9"/>
      <c r="P49858" s="9"/>
      <c r="Q49858" s="9"/>
    </row>
    <row r="49859" spans="11:17" x14ac:dyDescent="0.25">
      <c r="K49859" s="9"/>
      <c r="N49859" s="9"/>
      <c r="O49859" s="9"/>
      <c r="P49859" s="9"/>
      <c r="Q49859" s="9"/>
    </row>
    <row r="49860" spans="11:17" x14ac:dyDescent="0.25">
      <c r="K49860" s="9"/>
      <c r="N49860" s="9"/>
      <c r="O49860" s="9"/>
      <c r="P49860" s="9"/>
      <c r="Q49860" s="9"/>
    </row>
    <row r="49861" spans="11:17" x14ac:dyDescent="0.25">
      <c r="K49861" s="9"/>
      <c r="N49861" s="9"/>
      <c r="O49861" s="9"/>
      <c r="P49861" s="9"/>
      <c r="Q49861" s="9"/>
    </row>
    <row r="49862" spans="11:17" x14ac:dyDescent="0.25">
      <c r="K49862" s="9"/>
      <c r="N49862" s="9"/>
      <c r="O49862" s="9"/>
      <c r="P49862" s="9"/>
      <c r="Q49862" s="9"/>
    </row>
    <row r="49863" spans="11:17" x14ac:dyDescent="0.25">
      <c r="K49863" s="9"/>
      <c r="N49863" s="9"/>
      <c r="O49863" s="9"/>
      <c r="P49863" s="9"/>
      <c r="Q49863" s="9"/>
    </row>
    <row r="49864" spans="11:17" x14ac:dyDescent="0.25">
      <c r="K49864" s="9"/>
      <c r="N49864" s="9"/>
      <c r="O49864" s="9"/>
      <c r="P49864" s="9"/>
      <c r="Q49864" s="9"/>
    </row>
    <row r="49865" spans="11:17" x14ac:dyDescent="0.25">
      <c r="K49865" s="9"/>
      <c r="N49865" s="9"/>
      <c r="O49865" s="9"/>
      <c r="P49865" s="9"/>
      <c r="Q49865" s="9"/>
    </row>
    <row r="49866" spans="11:17" x14ac:dyDescent="0.25">
      <c r="K49866" s="9"/>
      <c r="N49866" s="9"/>
      <c r="O49866" s="9"/>
      <c r="P49866" s="9"/>
      <c r="Q49866" s="9"/>
    </row>
    <row r="49867" spans="11:17" x14ac:dyDescent="0.25">
      <c r="K49867" s="9"/>
      <c r="N49867" s="9"/>
      <c r="O49867" s="9"/>
      <c r="P49867" s="9"/>
      <c r="Q49867" s="9"/>
    </row>
    <row r="49868" spans="11:17" x14ac:dyDescent="0.25">
      <c r="K49868" s="9"/>
      <c r="N49868" s="9"/>
      <c r="O49868" s="9"/>
      <c r="P49868" s="9"/>
      <c r="Q49868" s="9"/>
    </row>
    <row r="49869" spans="11:17" x14ac:dyDescent="0.25">
      <c r="K49869" s="9"/>
      <c r="N49869" s="9"/>
      <c r="O49869" s="9"/>
      <c r="P49869" s="9"/>
      <c r="Q49869" s="9"/>
    </row>
    <row r="49870" spans="11:17" x14ac:dyDescent="0.25">
      <c r="K49870" s="9"/>
      <c r="N49870" s="9"/>
      <c r="O49870" s="9"/>
      <c r="P49870" s="9"/>
      <c r="Q49870" s="9"/>
    </row>
    <row r="49871" spans="11:17" x14ac:dyDescent="0.25">
      <c r="K49871" s="9"/>
      <c r="N49871" s="9"/>
      <c r="O49871" s="9"/>
      <c r="P49871" s="9"/>
      <c r="Q49871" s="9"/>
    </row>
    <row r="49872" spans="11:17" x14ac:dyDescent="0.25">
      <c r="K49872" s="9"/>
      <c r="N49872" s="9"/>
      <c r="O49872" s="9"/>
      <c r="P49872" s="9"/>
      <c r="Q49872" s="9"/>
    </row>
    <row r="49873" spans="11:17" x14ac:dyDescent="0.25">
      <c r="K49873" s="9"/>
      <c r="N49873" s="9"/>
      <c r="O49873" s="9"/>
      <c r="P49873" s="9"/>
      <c r="Q49873" s="9"/>
    </row>
    <row r="49874" spans="11:17" x14ac:dyDescent="0.25">
      <c r="K49874" s="9"/>
      <c r="N49874" s="9"/>
      <c r="O49874" s="9"/>
      <c r="P49874" s="9"/>
      <c r="Q49874" s="9"/>
    </row>
    <row r="49875" spans="11:17" x14ac:dyDescent="0.25">
      <c r="K49875" s="9"/>
      <c r="N49875" s="9"/>
      <c r="O49875" s="9"/>
      <c r="P49875" s="9"/>
      <c r="Q49875" s="9"/>
    </row>
    <row r="49876" spans="11:17" x14ac:dyDescent="0.25">
      <c r="K49876" s="9"/>
      <c r="N49876" s="9"/>
      <c r="O49876" s="9"/>
      <c r="P49876" s="9"/>
      <c r="Q49876" s="9"/>
    </row>
    <row r="49877" spans="11:17" x14ac:dyDescent="0.25">
      <c r="K49877" s="9"/>
      <c r="N49877" s="9"/>
      <c r="O49877" s="9"/>
      <c r="P49877" s="9"/>
      <c r="Q49877" s="9"/>
    </row>
    <row r="49878" spans="11:17" x14ac:dyDescent="0.25">
      <c r="K49878" s="9"/>
      <c r="N49878" s="9"/>
      <c r="O49878" s="9"/>
      <c r="P49878" s="9"/>
      <c r="Q49878" s="9"/>
    </row>
    <row r="49879" spans="11:17" x14ac:dyDescent="0.25">
      <c r="K49879" s="9"/>
      <c r="N49879" s="9"/>
      <c r="O49879" s="9"/>
      <c r="P49879" s="9"/>
      <c r="Q49879" s="9"/>
    </row>
    <row r="49880" spans="11:17" x14ac:dyDescent="0.25">
      <c r="K49880" s="9"/>
      <c r="N49880" s="9"/>
      <c r="O49880" s="9"/>
      <c r="P49880" s="9"/>
      <c r="Q49880" s="9"/>
    </row>
    <row r="49881" spans="11:17" x14ac:dyDescent="0.25">
      <c r="K49881" s="9"/>
      <c r="N49881" s="9"/>
      <c r="O49881" s="9"/>
      <c r="P49881" s="9"/>
      <c r="Q49881" s="9"/>
    </row>
    <row r="49882" spans="11:17" x14ac:dyDescent="0.25">
      <c r="K49882" s="9"/>
      <c r="N49882" s="9"/>
      <c r="O49882" s="9"/>
      <c r="P49882" s="9"/>
      <c r="Q49882" s="9"/>
    </row>
    <row r="49883" spans="11:17" x14ac:dyDescent="0.25">
      <c r="K49883" s="9"/>
      <c r="N49883" s="9"/>
      <c r="O49883" s="9"/>
      <c r="P49883" s="9"/>
      <c r="Q49883" s="9"/>
    </row>
    <row r="49884" spans="11:17" x14ac:dyDescent="0.25">
      <c r="K49884" s="9"/>
      <c r="N49884" s="9"/>
      <c r="O49884" s="9"/>
      <c r="P49884" s="9"/>
      <c r="Q49884" s="9"/>
    </row>
    <row r="49885" spans="11:17" x14ac:dyDescent="0.25">
      <c r="K49885" s="9"/>
      <c r="N49885" s="9"/>
      <c r="O49885" s="9"/>
      <c r="P49885" s="9"/>
      <c r="Q49885" s="9"/>
    </row>
    <row r="49886" spans="11:17" x14ac:dyDescent="0.25">
      <c r="K49886" s="9"/>
      <c r="N49886" s="9"/>
      <c r="O49886" s="9"/>
      <c r="P49886" s="9"/>
      <c r="Q49886" s="9"/>
    </row>
    <row r="49887" spans="11:17" x14ac:dyDescent="0.25">
      <c r="K49887" s="9"/>
      <c r="N49887" s="9"/>
      <c r="O49887" s="9"/>
      <c r="P49887" s="9"/>
      <c r="Q49887" s="9"/>
    </row>
    <row r="49888" spans="11:17" x14ac:dyDescent="0.25">
      <c r="K49888" s="9"/>
      <c r="N49888" s="9"/>
      <c r="O49888" s="9"/>
      <c r="P49888" s="9"/>
      <c r="Q49888" s="9"/>
    </row>
    <row r="49889" spans="11:17" x14ac:dyDescent="0.25">
      <c r="K49889" s="9"/>
      <c r="N49889" s="9"/>
      <c r="O49889" s="9"/>
      <c r="P49889" s="9"/>
      <c r="Q49889" s="9"/>
    </row>
    <row r="49890" spans="11:17" x14ac:dyDescent="0.25">
      <c r="K49890" s="9"/>
      <c r="N49890" s="9"/>
      <c r="O49890" s="9"/>
      <c r="P49890" s="9"/>
      <c r="Q49890" s="9"/>
    </row>
    <row r="49891" spans="11:17" x14ac:dyDescent="0.25">
      <c r="K49891" s="9"/>
      <c r="N49891" s="9"/>
      <c r="O49891" s="9"/>
      <c r="P49891" s="9"/>
      <c r="Q49891" s="9"/>
    </row>
    <row r="49892" spans="11:17" x14ac:dyDescent="0.25">
      <c r="K49892" s="9"/>
      <c r="N49892" s="9"/>
      <c r="O49892" s="9"/>
      <c r="P49892" s="9"/>
      <c r="Q49892" s="9"/>
    </row>
    <row r="49893" spans="11:17" x14ac:dyDescent="0.25">
      <c r="K49893" s="9"/>
      <c r="N49893" s="9"/>
      <c r="O49893" s="9"/>
      <c r="P49893" s="9"/>
      <c r="Q49893" s="9"/>
    </row>
    <row r="49894" spans="11:17" x14ac:dyDescent="0.25">
      <c r="K49894" s="9"/>
      <c r="N49894" s="9"/>
      <c r="O49894" s="9"/>
      <c r="P49894" s="9"/>
      <c r="Q49894" s="9"/>
    </row>
    <row r="49895" spans="11:17" x14ac:dyDescent="0.25">
      <c r="K49895" s="9"/>
      <c r="N49895" s="9"/>
      <c r="O49895" s="9"/>
      <c r="P49895" s="9"/>
      <c r="Q49895" s="9"/>
    </row>
    <row r="49896" spans="11:17" x14ac:dyDescent="0.25">
      <c r="K49896" s="9"/>
      <c r="N49896" s="9"/>
      <c r="O49896" s="9"/>
      <c r="P49896" s="9"/>
      <c r="Q49896" s="9"/>
    </row>
    <row r="49897" spans="11:17" x14ac:dyDescent="0.25">
      <c r="K49897" s="9"/>
      <c r="N49897" s="9"/>
      <c r="O49897" s="9"/>
      <c r="P49897" s="9"/>
      <c r="Q49897" s="9"/>
    </row>
    <row r="49898" spans="11:17" x14ac:dyDescent="0.25">
      <c r="K49898" s="9"/>
      <c r="N49898" s="9"/>
      <c r="O49898" s="9"/>
      <c r="P49898" s="9"/>
      <c r="Q49898" s="9"/>
    </row>
    <row r="49899" spans="11:17" x14ac:dyDescent="0.25">
      <c r="K49899" s="9"/>
      <c r="N49899" s="9"/>
      <c r="O49899" s="9"/>
      <c r="P49899" s="9"/>
      <c r="Q49899" s="9"/>
    </row>
    <row r="49900" spans="11:17" x14ac:dyDescent="0.25">
      <c r="K49900" s="9"/>
      <c r="N49900" s="9"/>
      <c r="O49900" s="9"/>
      <c r="P49900" s="9"/>
      <c r="Q49900" s="9"/>
    </row>
    <row r="49901" spans="11:17" x14ac:dyDescent="0.25">
      <c r="K49901" s="9"/>
      <c r="N49901" s="9"/>
      <c r="O49901" s="9"/>
      <c r="P49901" s="9"/>
      <c r="Q49901" s="9"/>
    </row>
    <row r="49902" spans="11:17" x14ac:dyDescent="0.25">
      <c r="K49902" s="9"/>
      <c r="N49902" s="9"/>
      <c r="O49902" s="9"/>
      <c r="P49902" s="9"/>
      <c r="Q49902" s="9"/>
    </row>
    <row r="49903" spans="11:17" x14ac:dyDescent="0.25">
      <c r="K49903" s="9"/>
      <c r="N49903" s="9"/>
      <c r="O49903" s="9"/>
      <c r="P49903" s="9"/>
      <c r="Q49903" s="9"/>
    </row>
    <row r="49904" spans="11:17" x14ac:dyDescent="0.25">
      <c r="K49904" s="9"/>
      <c r="N49904" s="9"/>
      <c r="O49904" s="9"/>
      <c r="P49904" s="9"/>
      <c r="Q49904" s="9"/>
    </row>
    <row r="49905" spans="11:17" x14ac:dyDescent="0.25">
      <c r="K49905" s="9"/>
      <c r="N49905" s="9"/>
      <c r="O49905" s="9"/>
      <c r="P49905" s="9"/>
      <c r="Q49905" s="9"/>
    </row>
    <row r="49906" spans="11:17" x14ac:dyDescent="0.25">
      <c r="K49906" s="9"/>
      <c r="N49906" s="9"/>
      <c r="O49906" s="9"/>
      <c r="P49906" s="9"/>
      <c r="Q49906" s="9"/>
    </row>
    <row r="49907" spans="11:17" x14ac:dyDescent="0.25">
      <c r="K49907" s="9"/>
      <c r="N49907" s="9"/>
      <c r="O49907" s="9"/>
      <c r="P49907" s="9"/>
      <c r="Q49907" s="9"/>
    </row>
    <row r="49908" spans="11:17" x14ac:dyDescent="0.25">
      <c r="K49908" s="9"/>
      <c r="N49908" s="9"/>
      <c r="O49908" s="9"/>
      <c r="P49908" s="9"/>
      <c r="Q49908" s="9"/>
    </row>
    <row r="49909" spans="11:17" x14ac:dyDescent="0.25">
      <c r="K49909" s="9"/>
      <c r="N49909" s="9"/>
      <c r="O49909" s="9"/>
      <c r="P49909" s="9"/>
      <c r="Q49909" s="9"/>
    </row>
    <row r="49910" spans="11:17" x14ac:dyDescent="0.25">
      <c r="K49910" s="9"/>
      <c r="N49910" s="9"/>
      <c r="O49910" s="9"/>
      <c r="P49910" s="9"/>
      <c r="Q49910" s="9"/>
    </row>
    <row r="49911" spans="11:17" x14ac:dyDescent="0.25">
      <c r="K49911" s="9"/>
      <c r="N49911" s="9"/>
      <c r="O49911" s="9"/>
      <c r="P49911" s="9"/>
      <c r="Q49911" s="9"/>
    </row>
    <row r="49912" spans="11:17" x14ac:dyDescent="0.25">
      <c r="K49912" s="9"/>
      <c r="N49912" s="9"/>
      <c r="O49912" s="9"/>
      <c r="P49912" s="9"/>
      <c r="Q49912" s="9"/>
    </row>
    <row r="49913" spans="11:17" x14ac:dyDescent="0.25">
      <c r="K49913" s="9"/>
      <c r="N49913" s="9"/>
      <c r="O49913" s="9"/>
      <c r="P49913" s="9"/>
      <c r="Q49913" s="9"/>
    </row>
    <row r="49914" spans="11:17" x14ac:dyDescent="0.25">
      <c r="K49914" s="9"/>
      <c r="N49914" s="9"/>
      <c r="O49914" s="9"/>
      <c r="P49914" s="9"/>
      <c r="Q49914" s="9"/>
    </row>
    <row r="49915" spans="11:17" x14ac:dyDescent="0.25">
      <c r="K49915" s="9"/>
      <c r="N49915" s="9"/>
      <c r="O49915" s="9"/>
      <c r="P49915" s="9"/>
      <c r="Q49915" s="9"/>
    </row>
    <row r="49916" spans="11:17" x14ac:dyDescent="0.25">
      <c r="K49916" s="9"/>
      <c r="N49916" s="9"/>
      <c r="O49916" s="9"/>
      <c r="P49916" s="9"/>
      <c r="Q49916" s="9"/>
    </row>
    <row r="49917" spans="11:17" x14ac:dyDescent="0.25">
      <c r="K49917" s="9"/>
      <c r="N49917" s="9"/>
      <c r="O49917" s="9"/>
      <c r="P49917" s="9"/>
      <c r="Q49917" s="9"/>
    </row>
    <row r="49918" spans="11:17" x14ac:dyDescent="0.25">
      <c r="K49918" s="9"/>
      <c r="N49918" s="9"/>
      <c r="O49918" s="9"/>
      <c r="P49918" s="9"/>
      <c r="Q49918" s="9"/>
    </row>
    <row r="49919" spans="11:17" x14ac:dyDescent="0.25">
      <c r="K49919" s="9"/>
      <c r="N49919" s="9"/>
      <c r="O49919" s="9"/>
      <c r="P49919" s="9"/>
      <c r="Q49919" s="9"/>
    </row>
    <row r="49920" spans="11:17" x14ac:dyDescent="0.25">
      <c r="K49920" s="9"/>
      <c r="N49920" s="9"/>
      <c r="O49920" s="9"/>
      <c r="P49920" s="9"/>
      <c r="Q49920" s="9"/>
    </row>
    <row r="49921" spans="11:17" x14ac:dyDescent="0.25">
      <c r="K49921" s="9"/>
      <c r="N49921" s="9"/>
      <c r="O49921" s="9"/>
      <c r="P49921" s="9"/>
      <c r="Q49921" s="9"/>
    </row>
    <row r="49922" spans="11:17" x14ac:dyDescent="0.25">
      <c r="K49922" s="9"/>
      <c r="N49922" s="9"/>
      <c r="O49922" s="9"/>
      <c r="P49922" s="9"/>
      <c r="Q49922" s="9"/>
    </row>
    <row r="49923" spans="11:17" x14ac:dyDescent="0.25">
      <c r="K49923" s="9"/>
      <c r="N49923" s="9"/>
      <c r="O49923" s="9"/>
      <c r="P49923" s="9"/>
      <c r="Q49923" s="9"/>
    </row>
    <row r="49924" spans="11:17" x14ac:dyDescent="0.25">
      <c r="K49924" s="9"/>
      <c r="N49924" s="9"/>
      <c r="O49924" s="9"/>
      <c r="P49924" s="9"/>
      <c r="Q49924" s="9"/>
    </row>
    <row r="49925" spans="11:17" x14ac:dyDescent="0.25">
      <c r="K49925" s="9"/>
      <c r="N49925" s="9"/>
      <c r="O49925" s="9"/>
      <c r="P49925" s="9"/>
      <c r="Q49925" s="9"/>
    </row>
    <row r="49926" spans="11:17" x14ac:dyDescent="0.25">
      <c r="K49926" s="9"/>
      <c r="N49926" s="9"/>
      <c r="O49926" s="9"/>
      <c r="P49926" s="9"/>
      <c r="Q49926" s="9"/>
    </row>
    <row r="49927" spans="11:17" x14ac:dyDescent="0.25">
      <c r="K49927" s="9"/>
      <c r="N49927" s="9"/>
      <c r="O49927" s="9"/>
      <c r="P49927" s="9"/>
      <c r="Q49927" s="9"/>
    </row>
    <row r="49928" spans="11:17" x14ac:dyDescent="0.25">
      <c r="K49928" s="9"/>
      <c r="N49928" s="9"/>
      <c r="O49928" s="9"/>
      <c r="P49928" s="9"/>
      <c r="Q49928" s="9"/>
    </row>
    <row r="49929" spans="11:17" x14ac:dyDescent="0.25">
      <c r="K49929" s="9"/>
      <c r="N49929" s="9"/>
      <c r="O49929" s="9"/>
      <c r="P49929" s="9"/>
      <c r="Q49929" s="9"/>
    </row>
    <row r="49930" spans="11:17" x14ac:dyDescent="0.25">
      <c r="K49930" s="9"/>
      <c r="N49930" s="9"/>
      <c r="O49930" s="9"/>
      <c r="P49930" s="9"/>
      <c r="Q49930" s="9"/>
    </row>
    <row r="49931" spans="11:17" x14ac:dyDescent="0.25">
      <c r="K49931" s="9"/>
      <c r="N49931" s="9"/>
      <c r="O49931" s="9"/>
      <c r="P49931" s="9"/>
      <c r="Q49931" s="9"/>
    </row>
    <row r="49932" spans="11:17" x14ac:dyDescent="0.25">
      <c r="K49932" s="9"/>
      <c r="N49932" s="9"/>
      <c r="O49932" s="9"/>
      <c r="P49932" s="9"/>
      <c r="Q49932" s="9"/>
    </row>
    <row r="49933" spans="11:17" x14ac:dyDescent="0.25">
      <c r="K49933" s="9"/>
      <c r="N49933" s="9"/>
      <c r="O49933" s="9"/>
      <c r="P49933" s="9"/>
      <c r="Q49933" s="9"/>
    </row>
    <row r="49934" spans="11:17" x14ac:dyDescent="0.25">
      <c r="K49934" s="9"/>
      <c r="N49934" s="9"/>
      <c r="O49934" s="9"/>
      <c r="P49934" s="9"/>
      <c r="Q49934" s="9"/>
    </row>
    <row r="49935" spans="11:17" x14ac:dyDescent="0.25">
      <c r="K49935" s="9"/>
      <c r="N49935" s="9"/>
      <c r="O49935" s="9"/>
      <c r="P49935" s="9"/>
      <c r="Q49935" s="9"/>
    </row>
    <row r="49936" spans="11:17" x14ac:dyDescent="0.25">
      <c r="K49936" s="9"/>
      <c r="N49936" s="9"/>
      <c r="O49936" s="9"/>
      <c r="P49936" s="9"/>
      <c r="Q49936" s="9"/>
    </row>
    <row r="49937" spans="11:17" x14ac:dyDescent="0.25">
      <c r="K49937" s="9"/>
      <c r="N49937" s="9"/>
      <c r="O49937" s="9"/>
      <c r="P49937" s="9"/>
      <c r="Q49937" s="9"/>
    </row>
    <row r="49938" spans="11:17" x14ac:dyDescent="0.25">
      <c r="K49938" s="9"/>
      <c r="N49938" s="9"/>
      <c r="O49938" s="9"/>
      <c r="P49938" s="9"/>
      <c r="Q49938" s="9"/>
    </row>
    <row r="49939" spans="11:17" x14ac:dyDescent="0.25">
      <c r="K49939" s="9"/>
      <c r="N49939" s="9"/>
      <c r="O49939" s="9"/>
      <c r="P49939" s="9"/>
      <c r="Q49939" s="9"/>
    </row>
    <row r="49940" spans="11:17" x14ac:dyDescent="0.25">
      <c r="K49940" s="9"/>
      <c r="N49940" s="9"/>
      <c r="O49940" s="9"/>
      <c r="P49940" s="9"/>
      <c r="Q49940" s="9"/>
    </row>
    <row r="49941" spans="11:17" x14ac:dyDescent="0.25">
      <c r="K49941" s="9"/>
      <c r="N49941" s="9"/>
      <c r="O49941" s="9"/>
      <c r="P49941" s="9"/>
      <c r="Q49941" s="9"/>
    </row>
    <row r="49942" spans="11:17" x14ac:dyDescent="0.25">
      <c r="K49942" s="9"/>
      <c r="N49942" s="9"/>
      <c r="O49942" s="9"/>
      <c r="P49942" s="9"/>
      <c r="Q49942" s="9"/>
    </row>
    <row r="49943" spans="11:17" x14ac:dyDescent="0.25">
      <c r="K49943" s="9"/>
      <c r="N49943" s="9"/>
      <c r="O49943" s="9"/>
      <c r="P49943" s="9"/>
      <c r="Q49943" s="9"/>
    </row>
    <row r="49944" spans="11:17" x14ac:dyDescent="0.25">
      <c r="K49944" s="9"/>
      <c r="N49944" s="9"/>
      <c r="O49944" s="9"/>
      <c r="P49944" s="9"/>
      <c r="Q49944" s="9"/>
    </row>
    <row r="49945" spans="11:17" x14ac:dyDescent="0.25">
      <c r="K49945" s="9"/>
      <c r="N49945" s="9"/>
      <c r="O49945" s="9"/>
      <c r="P49945" s="9"/>
      <c r="Q49945" s="9"/>
    </row>
    <row r="49946" spans="11:17" x14ac:dyDescent="0.25">
      <c r="K49946" s="9"/>
      <c r="N49946" s="9"/>
      <c r="O49946" s="9"/>
      <c r="P49946" s="9"/>
      <c r="Q49946" s="9"/>
    </row>
    <row r="49947" spans="11:17" x14ac:dyDescent="0.25">
      <c r="K49947" s="9"/>
      <c r="N49947" s="9"/>
      <c r="O49947" s="9"/>
      <c r="P49947" s="9"/>
      <c r="Q49947" s="9"/>
    </row>
    <row r="49948" spans="11:17" x14ac:dyDescent="0.25">
      <c r="K49948" s="9"/>
      <c r="N49948" s="9"/>
      <c r="O49948" s="9"/>
      <c r="P49948" s="9"/>
      <c r="Q49948" s="9"/>
    </row>
    <row r="49949" spans="11:17" x14ac:dyDescent="0.25">
      <c r="K49949" s="9"/>
      <c r="N49949" s="9"/>
      <c r="O49949" s="9"/>
      <c r="P49949" s="9"/>
      <c r="Q49949" s="9"/>
    </row>
    <row r="49950" spans="11:17" x14ac:dyDescent="0.25">
      <c r="K49950" s="9"/>
      <c r="N49950" s="9"/>
      <c r="O49950" s="9"/>
      <c r="P49950" s="9"/>
      <c r="Q49950" s="9"/>
    </row>
    <row r="49951" spans="11:17" x14ac:dyDescent="0.25">
      <c r="K49951" s="9"/>
      <c r="N49951" s="9"/>
      <c r="O49951" s="9"/>
      <c r="P49951" s="9"/>
      <c r="Q49951" s="9"/>
    </row>
    <row r="49952" spans="11:17" x14ac:dyDescent="0.25">
      <c r="K49952" s="9"/>
      <c r="N49952" s="9"/>
      <c r="O49952" s="9"/>
      <c r="P49952" s="9"/>
      <c r="Q49952" s="9"/>
    </row>
    <row r="49953" spans="11:17" x14ac:dyDescent="0.25">
      <c r="K49953" s="9"/>
      <c r="N49953" s="9"/>
      <c r="O49953" s="9"/>
      <c r="P49953" s="9"/>
      <c r="Q49953" s="9"/>
    </row>
    <row r="49954" spans="11:17" x14ac:dyDescent="0.25">
      <c r="K49954" s="9"/>
      <c r="N49954" s="9"/>
      <c r="O49954" s="9"/>
      <c r="P49954" s="9"/>
      <c r="Q49954" s="9"/>
    </row>
    <row r="49955" spans="11:17" x14ac:dyDescent="0.25">
      <c r="K49955" s="9"/>
      <c r="N49955" s="9"/>
      <c r="O49955" s="9"/>
      <c r="P49955" s="9"/>
      <c r="Q49955" s="9"/>
    </row>
    <row r="49956" spans="11:17" x14ac:dyDescent="0.25">
      <c r="K49956" s="9"/>
      <c r="N49956" s="9"/>
      <c r="O49956" s="9"/>
      <c r="P49956" s="9"/>
      <c r="Q49956" s="9"/>
    </row>
    <row r="49957" spans="11:17" x14ac:dyDescent="0.25">
      <c r="K49957" s="9"/>
      <c r="N49957" s="9"/>
      <c r="O49957" s="9"/>
      <c r="P49957" s="9"/>
      <c r="Q49957" s="9"/>
    </row>
    <row r="49958" spans="11:17" x14ac:dyDescent="0.25">
      <c r="K49958" s="9"/>
      <c r="N49958" s="9"/>
      <c r="O49958" s="9"/>
      <c r="P49958" s="9"/>
      <c r="Q49958" s="9"/>
    </row>
    <row r="49959" spans="11:17" x14ac:dyDescent="0.25">
      <c r="K49959" s="9"/>
      <c r="N49959" s="9"/>
      <c r="O49959" s="9"/>
      <c r="P49959" s="9"/>
      <c r="Q49959" s="9"/>
    </row>
    <row r="49960" spans="11:17" x14ac:dyDescent="0.25">
      <c r="K49960" s="9"/>
      <c r="N49960" s="9"/>
      <c r="O49960" s="9"/>
      <c r="P49960" s="9"/>
      <c r="Q49960" s="9"/>
    </row>
    <row r="49961" spans="11:17" x14ac:dyDescent="0.25">
      <c r="K49961" s="9"/>
      <c r="N49961" s="9"/>
      <c r="O49961" s="9"/>
      <c r="P49961" s="9"/>
      <c r="Q49961" s="9"/>
    </row>
    <row r="49962" spans="11:17" x14ac:dyDescent="0.25">
      <c r="K49962" s="9"/>
      <c r="N49962" s="9"/>
      <c r="O49962" s="9"/>
      <c r="P49962" s="9"/>
      <c r="Q49962" s="9"/>
    </row>
    <row r="49963" spans="11:17" x14ac:dyDescent="0.25">
      <c r="K49963" s="9"/>
      <c r="N49963" s="9"/>
      <c r="O49963" s="9"/>
      <c r="P49963" s="9"/>
      <c r="Q49963" s="9"/>
    </row>
    <row r="49964" spans="11:17" x14ac:dyDescent="0.25">
      <c r="K49964" s="9"/>
      <c r="N49964" s="9"/>
      <c r="O49964" s="9"/>
      <c r="P49964" s="9"/>
      <c r="Q49964" s="9"/>
    </row>
    <row r="49965" spans="11:17" x14ac:dyDescent="0.25">
      <c r="K49965" s="9"/>
      <c r="N49965" s="9"/>
      <c r="O49965" s="9"/>
      <c r="P49965" s="9"/>
      <c r="Q49965" s="9"/>
    </row>
    <row r="49966" spans="11:17" x14ac:dyDescent="0.25">
      <c r="K49966" s="9"/>
      <c r="N49966" s="9"/>
      <c r="O49966" s="9"/>
      <c r="P49966" s="9"/>
      <c r="Q49966" s="9"/>
    </row>
    <row r="49967" spans="11:17" x14ac:dyDescent="0.25">
      <c r="K49967" s="9"/>
      <c r="N49967" s="9"/>
      <c r="O49967" s="9"/>
      <c r="P49967" s="9"/>
      <c r="Q49967" s="9"/>
    </row>
    <row r="49968" spans="11:17" x14ac:dyDescent="0.25">
      <c r="K49968" s="9"/>
      <c r="N49968" s="9"/>
      <c r="O49968" s="9"/>
      <c r="P49968" s="9"/>
      <c r="Q49968" s="9"/>
    </row>
    <row r="49969" spans="11:17" x14ac:dyDescent="0.25">
      <c r="K49969" s="9"/>
      <c r="N49969" s="9"/>
      <c r="O49969" s="9"/>
      <c r="P49969" s="9"/>
      <c r="Q49969" s="9"/>
    </row>
    <row r="49970" spans="11:17" x14ac:dyDescent="0.25">
      <c r="K49970" s="9"/>
      <c r="N49970" s="9"/>
      <c r="O49970" s="9"/>
      <c r="P49970" s="9"/>
      <c r="Q49970" s="9"/>
    </row>
    <row r="49971" spans="11:17" x14ac:dyDescent="0.25">
      <c r="K49971" s="9"/>
      <c r="N49971" s="9"/>
      <c r="O49971" s="9"/>
      <c r="P49971" s="9"/>
      <c r="Q49971" s="9"/>
    </row>
    <row r="49972" spans="11:17" x14ac:dyDescent="0.25">
      <c r="K49972" s="9"/>
      <c r="N49972" s="9"/>
      <c r="O49972" s="9"/>
      <c r="P49972" s="9"/>
      <c r="Q49972" s="9"/>
    </row>
    <row r="49973" spans="11:17" x14ac:dyDescent="0.25">
      <c r="K49973" s="9"/>
      <c r="N49973" s="9"/>
      <c r="O49973" s="9"/>
      <c r="P49973" s="9"/>
      <c r="Q49973" s="9"/>
    </row>
    <row r="49974" spans="11:17" x14ac:dyDescent="0.25">
      <c r="K49974" s="9"/>
      <c r="N49974" s="9"/>
      <c r="O49974" s="9"/>
      <c r="P49974" s="9"/>
      <c r="Q49974" s="9"/>
    </row>
    <row r="49975" spans="11:17" x14ac:dyDescent="0.25">
      <c r="K49975" s="9"/>
      <c r="N49975" s="9"/>
      <c r="O49975" s="9"/>
      <c r="P49975" s="9"/>
      <c r="Q49975" s="9"/>
    </row>
    <row r="49976" spans="11:17" x14ac:dyDescent="0.25">
      <c r="K49976" s="9"/>
      <c r="N49976" s="9"/>
      <c r="O49976" s="9"/>
      <c r="P49976" s="9"/>
      <c r="Q49976" s="9"/>
    </row>
    <row r="49977" spans="11:17" x14ac:dyDescent="0.25">
      <c r="K49977" s="9"/>
      <c r="N49977" s="9"/>
      <c r="O49977" s="9"/>
      <c r="P49977" s="9"/>
      <c r="Q49977" s="9"/>
    </row>
    <row r="49978" spans="11:17" x14ac:dyDescent="0.25">
      <c r="K49978" s="9"/>
      <c r="N49978" s="9"/>
      <c r="O49978" s="9"/>
      <c r="P49978" s="9"/>
      <c r="Q49978" s="9"/>
    </row>
    <row r="49979" spans="11:17" x14ac:dyDescent="0.25">
      <c r="K49979" s="9"/>
      <c r="N49979" s="9"/>
      <c r="O49979" s="9"/>
      <c r="P49979" s="9"/>
      <c r="Q49979" s="9"/>
    </row>
    <row r="49980" spans="11:17" x14ac:dyDescent="0.25">
      <c r="K49980" s="9"/>
      <c r="N49980" s="9"/>
      <c r="O49980" s="9"/>
      <c r="P49980" s="9"/>
      <c r="Q49980" s="9"/>
    </row>
    <row r="49981" spans="11:17" x14ac:dyDescent="0.25">
      <c r="K49981" s="9"/>
      <c r="N49981" s="9"/>
      <c r="O49981" s="9"/>
      <c r="P49981" s="9"/>
      <c r="Q49981" s="9"/>
    </row>
    <row r="49982" spans="11:17" x14ac:dyDescent="0.25">
      <c r="K49982" s="9"/>
      <c r="N49982" s="9"/>
      <c r="O49982" s="9"/>
      <c r="P49982" s="9"/>
      <c r="Q49982" s="9"/>
    </row>
    <row r="49983" spans="11:17" x14ac:dyDescent="0.25">
      <c r="K49983" s="9"/>
      <c r="N49983" s="9"/>
      <c r="O49983" s="9"/>
      <c r="P49983" s="9"/>
      <c r="Q49983" s="9"/>
    </row>
    <row r="49984" spans="11:17" x14ac:dyDescent="0.25">
      <c r="K49984" s="9"/>
      <c r="N49984" s="9"/>
      <c r="O49984" s="9"/>
      <c r="P49984" s="9"/>
      <c r="Q49984" s="9"/>
    </row>
    <row r="49985" spans="11:17" x14ac:dyDescent="0.25">
      <c r="K49985" s="9"/>
      <c r="N49985" s="9"/>
      <c r="O49985" s="9"/>
      <c r="P49985" s="9"/>
      <c r="Q49985" s="9"/>
    </row>
    <row r="49986" spans="11:17" x14ac:dyDescent="0.25">
      <c r="K49986" s="9"/>
      <c r="N49986" s="9"/>
      <c r="O49986" s="9"/>
      <c r="P49986" s="9"/>
      <c r="Q49986" s="9"/>
    </row>
    <row r="49987" spans="11:17" x14ac:dyDescent="0.25">
      <c r="K49987" s="9"/>
      <c r="N49987" s="9"/>
      <c r="O49987" s="9"/>
      <c r="P49987" s="9"/>
      <c r="Q49987" s="9"/>
    </row>
    <row r="49988" spans="11:17" x14ac:dyDescent="0.25">
      <c r="K49988" s="9"/>
      <c r="N49988" s="9"/>
      <c r="O49988" s="9"/>
      <c r="P49988" s="9"/>
      <c r="Q49988" s="9"/>
    </row>
    <row r="49989" spans="11:17" x14ac:dyDescent="0.25">
      <c r="K49989" s="9"/>
      <c r="N49989" s="9"/>
      <c r="O49989" s="9"/>
      <c r="P49989" s="9"/>
      <c r="Q49989" s="9"/>
    </row>
    <row r="49990" spans="11:17" x14ac:dyDescent="0.25">
      <c r="K49990" s="9"/>
      <c r="N49990" s="9"/>
      <c r="O49990" s="9"/>
      <c r="P49990" s="9"/>
      <c r="Q49990" s="9"/>
    </row>
    <row r="49991" spans="11:17" x14ac:dyDescent="0.25">
      <c r="K49991" s="9"/>
      <c r="N49991" s="9"/>
      <c r="O49991" s="9"/>
      <c r="P49991" s="9"/>
      <c r="Q49991" s="9"/>
    </row>
    <row r="49992" spans="11:17" x14ac:dyDescent="0.25">
      <c r="K49992" s="9"/>
      <c r="N49992" s="9"/>
      <c r="O49992" s="9"/>
      <c r="P49992" s="9"/>
      <c r="Q49992" s="9"/>
    </row>
    <row r="49993" spans="11:17" x14ac:dyDescent="0.25">
      <c r="K49993" s="9"/>
      <c r="N49993" s="9"/>
      <c r="O49993" s="9"/>
      <c r="P49993" s="9"/>
      <c r="Q49993" s="9"/>
    </row>
    <row r="49994" spans="11:17" x14ac:dyDescent="0.25">
      <c r="K49994" s="9"/>
      <c r="N49994" s="9"/>
      <c r="O49994" s="9"/>
      <c r="P49994" s="9"/>
      <c r="Q49994" s="9"/>
    </row>
    <row r="49995" spans="11:17" x14ac:dyDescent="0.25">
      <c r="K49995" s="9"/>
      <c r="N49995" s="9"/>
      <c r="O49995" s="9"/>
      <c r="P49995" s="9"/>
      <c r="Q49995" s="9"/>
    </row>
    <row r="49996" spans="11:17" x14ac:dyDescent="0.25">
      <c r="K49996" s="9"/>
      <c r="N49996" s="9"/>
      <c r="O49996" s="9"/>
      <c r="P49996" s="9"/>
      <c r="Q49996" s="9"/>
    </row>
    <row r="49997" spans="11:17" x14ac:dyDescent="0.25">
      <c r="K49997" s="9"/>
      <c r="N49997" s="9"/>
      <c r="O49997" s="9"/>
      <c r="P49997" s="9"/>
      <c r="Q49997" s="9"/>
    </row>
    <row r="49998" spans="11:17" x14ac:dyDescent="0.25">
      <c r="K49998" s="9"/>
      <c r="N49998" s="9"/>
      <c r="O49998" s="9"/>
      <c r="P49998" s="9"/>
      <c r="Q49998" s="9"/>
    </row>
    <row r="49999" spans="11:17" x14ac:dyDescent="0.25">
      <c r="K49999" s="9"/>
      <c r="N49999" s="9"/>
      <c r="O49999" s="9"/>
      <c r="P49999" s="9"/>
      <c r="Q49999" s="9"/>
    </row>
    <row r="50000" spans="11:17" x14ac:dyDescent="0.25">
      <c r="K50000" s="9"/>
      <c r="N50000" s="9"/>
      <c r="O50000" s="9"/>
      <c r="P50000" s="9"/>
      <c r="Q50000" s="9"/>
    </row>
    <row r="50001" spans="11:17" x14ac:dyDescent="0.25">
      <c r="K50001" s="9"/>
      <c r="N50001" s="9"/>
      <c r="O50001" s="9"/>
      <c r="P50001" s="9"/>
      <c r="Q50001" s="9"/>
    </row>
    <row r="50002" spans="11:17" x14ac:dyDescent="0.25">
      <c r="K50002" s="9"/>
      <c r="N50002" s="9"/>
      <c r="O50002" s="9"/>
      <c r="P50002" s="9"/>
      <c r="Q50002" s="9"/>
    </row>
    <row r="50003" spans="11:17" x14ac:dyDescent="0.25">
      <c r="K50003" s="9"/>
      <c r="N50003" s="9"/>
      <c r="O50003" s="9"/>
      <c r="P50003" s="9"/>
      <c r="Q50003" s="9"/>
    </row>
    <row r="50004" spans="11:17" x14ac:dyDescent="0.25">
      <c r="K50004" s="9"/>
      <c r="N50004" s="9"/>
      <c r="O50004" s="9"/>
      <c r="P50004" s="9"/>
      <c r="Q50004" s="9"/>
    </row>
    <row r="50005" spans="11:17" x14ac:dyDescent="0.25">
      <c r="K50005" s="9"/>
      <c r="N50005" s="9"/>
      <c r="O50005" s="9"/>
      <c r="P50005" s="9"/>
      <c r="Q50005" s="9"/>
    </row>
    <row r="50006" spans="11:17" x14ac:dyDescent="0.25">
      <c r="K50006" s="9"/>
      <c r="N50006" s="9"/>
      <c r="O50006" s="9"/>
      <c r="P50006" s="9"/>
      <c r="Q50006" s="9"/>
    </row>
    <row r="50007" spans="11:17" x14ac:dyDescent="0.25">
      <c r="K50007" s="9"/>
      <c r="N50007" s="9"/>
      <c r="O50007" s="9"/>
      <c r="P50007" s="9"/>
      <c r="Q50007" s="9"/>
    </row>
    <row r="50008" spans="11:17" x14ac:dyDescent="0.25">
      <c r="K50008" s="9"/>
      <c r="N50008" s="9"/>
      <c r="O50008" s="9"/>
      <c r="P50008" s="9"/>
      <c r="Q50008" s="9"/>
    </row>
    <row r="50009" spans="11:17" x14ac:dyDescent="0.25">
      <c r="K50009" s="9"/>
      <c r="N50009" s="9"/>
      <c r="O50009" s="9"/>
      <c r="P50009" s="9"/>
      <c r="Q50009" s="9"/>
    </row>
    <row r="50010" spans="11:17" x14ac:dyDescent="0.25">
      <c r="K50010" s="9"/>
      <c r="N50010" s="9"/>
      <c r="O50010" s="9"/>
      <c r="P50010" s="9"/>
      <c r="Q50010" s="9"/>
    </row>
    <row r="50011" spans="11:17" x14ac:dyDescent="0.25">
      <c r="K50011" s="9"/>
      <c r="N50011" s="9"/>
      <c r="O50011" s="9"/>
      <c r="P50011" s="9"/>
      <c r="Q50011" s="9"/>
    </row>
    <row r="50012" spans="11:17" x14ac:dyDescent="0.25">
      <c r="K50012" s="9"/>
      <c r="N50012" s="9"/>
      <c r="O50012" s="9"/>
      <c r="P50012" s="9"/>
      <c r="Q50012" s="9"/>
    </row>
    <row r="50013" spans="11:17" x14ac:dyDescent="0.25">
      <c r="K50013" s="9"/>
      <c r="N50013" s="9"/>
      <c r="O50013" s="9"/>
      <c r="P50013" s="9"/>
      <c r="Q50013" s="9"/>
    </row>
    <row r="50014" spans="11:17" x14ac:dyDescent="0.25">
      <c r="K50014" s="9"/>
      <c r="N50014" s="9"/>
      <c r="O50014" s="9"/>
      <c r="P50014" s="9"/>
      <c r="Q50014" s="9"/>
    </row>
    <row r="50015" spans="11:17" x14ac:dyDescent="0.25">
      <c r="K50015" s="9"/>
      <c r="N50015" s="9"/>
      <c r="O50015" s="9"/>
      <c r="P50015" s="9"/>
      <c r="Q50015" s="9"/>
    </row>
    <row r="50016" spans="11:17" x14ac:dyDescent="0.25">
      <c r="K50016" s="9"/>
      <c r="N50016" s="9"/>
      <c r="O50016" s="9"/>
      <c r="P50016" s="9"/>
      <c r="Q50016" s="9"/>
    </row>
    <row r="50017" spans="11:17" x14ac:dyDescent="0.25">
      <c r="K50017" s="9"/>
      <c r="N50017" s="9"/>
      <c r="O50017" s="9"/>
      <c r="P50017" s="9"/>
      <c r="Q50017" s="9"/>
    </row>
    <row r="50018" spans="11:17" x14ac:dyDescent="0.25">
      <c r="K50018" s="9"/>
      <c r="N50018" s="9"/>
      <c r="O50018" s="9"/>
      <c r="P50018" s="9"/>
      <c r="Q50018" s="9"/>
    </row>
    <row r="50019" spans="11:17" x14ac:dyDescent="0.25">
      <c r="K50019" s="9"/>
      <c r="N50019" s="9"/>
      <c r="O50019" s="9"/>
      <c r="P50019" s="9"/>
      <c r="Q50019" s="9"/>
    </row>
    <row r="50020" spans="11:17" x14ac:dyDescent="0.25">
      <c r="K50020" s="9"/>
      <c r="N50020" s="9"/>
      <c r="O50020" s="9"/>
      <c r="P50020" s="9"/>
      <c r="Q50020" s="9"/>
    </row>
    <row r="50021" spans="11:17" x14ac:dyDescent="0.25">
      <c r="K50021" s="9"/>
      <c r="N50021" s="9"/>
      <c r="O50021" s="9"/>
      <c r="P50021" s="9"/>
      <c r="Q50021" s="9"/>
    </row>
    <row r="50022" spans="11:17" x14ac:dyDescent="0.25">
      <c r="K50022" s="9"/>
      <c r="N50022" s="9"/>
      <c r="O50022" s="9"/>
      <c r="P50022" s="9"/>
      <c r="Q50022" s="9"/>
    </row>
    <row r="50023" spans="11:17" x14ac:dyDescent="0.25">
      <c r="K50023" s="9"/>
      <c r="N50023" s="9"/>
      <c r="O50023" s="9"/>
      <c r="P50023" s="9"/>
      <c r="Q50023" s="9"/>
    </row>
    <row r="50024" spans="11:17" x14ac:dyDescent="0.25">
      <c r="K50024" s="9"/>
      <c r="N50024" s="9"/>
      <c r="O50024" s="9"/>
      <c r="P50024" s="9"/>
      <c r="Q50024" s="9"/>
    </row>
    <row r="50025" spans="11:17" x14ac:dyDescent="0.25">
      <c r="K50025" s="9"/>
      <c r="N50025" s="9"/>
      <c r="O50025" s="9"/>
      <c r="P50025" s="9"/>
      <c r="Q50025" s="9"/>
    </row>
    <row r="50026" spans="11:17" x14ac:dyDescent="0.25">
      <c r="K50026" s="9"/>
      <c r="N50026" s="9"/>
      <c r="O50026" s="9"/>
      <c r="P50026" s="9"/>
      <c r="Q50026" s="9"/>
    </row>
    <row r="50027" spans="11:17" x14ac:dyDescent="0.25">
      <c r="K50027" s="9"/>
      <c r="N50027" s="9"/>
      <c r="O50027" s="9"/>
      <c r="P50027" s="9"/>
      <c r="Q50027" s="9"/>
    </row>
    <row r="50028" spans="11:17" x14ac:dyDescent="0.25">
      <c r="K50028" s="9"/>
      <c r="N50028" s="9"/>
      <c r="O50028" s="9"/>
      <c r="P50028" s="9"/>
      <c r="Q50028" s="9"/>
    </row>
    <row r="50029" spans="11:17" x14ac:dyDescent="0.25">
      <c r="K50029" s="9"/>
      <c r="N50029" s="9"/>
      <c r="O50029" s="9"/>
      <c r="P50029" s="9"/>
      <c r="Q50029" s="9"/>
    </row>
    <row r="50030" spans="11:17" x14ac:dyDescent="0.25">
      <c r="K50030" s="9"/>
      <c r="N50030" s="9"/>
      <c r="O50030" s="9"/>
      <c r="P50030" s="9"/>
      <c r="Q50030" s="9"/>
    </row>
    <row r="50031" spans="11:17" x14ac:dyDescent="0.25">
      <c r="K50031" s="9"/>
      <c r="N50031" s="9"/>
      <c r="O50031" s="9"/>
      <c r="P50031" s="9"/>
      <c r="Q50031" s="9"/>
    </row>
    <row r="50032" spans="11:17" x14ac:dyDescent="0.25">
      <c r="K50032" s="9"/>
      <c r="N50032" s="9"/>
      <c r="O50032" s="9"/>
      <c r="P50032" s="9"/>
      <c r="Q50032" s="9"/>
    </row>
    <row r="50033" spans="11:17" x14ac:dyDescent="0.25">
      <c r="K50033" s="9"/>
      <c r="N50033" s="9"/>
      <c r="O50033" s="9"/>
      <c r="P50033" s="9"/>
      <c r="Q50033" s="9"/>
    </row>
    <row r="50034" spans="11:17" x14ac:dyDescent="0.25">
      <c r="K50034" s="9"/>
      <c r="N50034" s="9"/>
      <c r="O50034" s="9"/>
      <c r="P50034" s="9"/>
      <c r="Q50034" s="9"/>
    </row>
    <row r="50035" spans="11:17" x14ac:dyDescent="0.25">
      <c r="K50035" s="9"/>
      <c r="N50035" s="9"/>
      <c r="O50035" s="9"/>
      <c r="P50035" s="9"/>
      <c r="Q50035" s="9"/>
    </row>
    <row r="50036" spans="11:17" x14ac:dyDescent="0.25">
      <c r="K50036" s="9"/>
      <c r="N50036" s="9"/>
      <c r="O50036" s="9"/>
      <c r="P50036" s="9"/>
      <c r="Q50036" s="9"/>
    </row>
    <row r="50037" spans="11:17" x14ac:dyDescent="0.25">
      <c r="K50037" s="9"/>
      <c r="N50037" s="9"/>
      <c r="O50037" s="9"/>
      <c r="P50037" s="9"/>
      <c r="Q50037" s="9"/>
    </row>
    <row r="50038" spans="11:17" x14ac:dyDescent="0.25">
      <c r="K50038" s="9"/>
      <c r="N50038" s="9"/>
      <c r="O50038" s="9"/>
      <c r="P50038" s="9"/>
      <c r="Q50038" s="9"/>
    </row>
    <row r="50039" spans="11:17" x14ac:dyDescent="0.25">
      <c r="K50039" s="9"/>
      <c r="N50039" s="9"/>
      <c r="O50039" s="9"/>
      <c r="P50039" s="9"/>
      <c r="Q50039" s="9"/>
    </row>
    <row r="50040" spans="11:17" x14ac:dyDescent="0.25">
      <c r="K50040" s="9"/>
      <c r="N50040" s="9"/>
      <c r="O50040" s="9"/>
      <c r="P50040" s="9"/>
      <c r="Q50040" s="9"/>
    </row>
    <row r="50041" spans="11:17" x14ac:dyDescent="0.25">
      <c r="K50041" s="9"/>
      <c r="N50041" s="9"/>
      <c r="O50041" s="9"/>
      <c r="P50041" s="9"/>
      <c r="Q50041" s="9"/>
    </row>
    <row r="50042" spans="11:17" x14ac:dyDescent="0.25">
      <c r="K50042" s="9"/>
      <c r="N50042" s="9"/>
      <c r="O50042" s="9"/>
      <c r="P50042" s="9"/>
      <c r="Q50042" s="9"/>
    </row>
    <row r="50043" spans="11:17" x14ac:dyDescent="0.25">
      <c r="K50043" s="9"/>
      <c r="N50043" s="9"/>
      <c r="O50043" s="9"/>
      <c r="P50043" s="9"/>
      <c r="Q50043" s="9"/>
    </row>
    <row r="50044" spans="11:17" x14ac:dyDescent="0.25">
      <c r="K50044" s="9"/>
      <c r="N50044" s="9"/>
      <c r="O50044" s="9"/>
      <c r="P50044" s="9"/>
      <c r="Q50044" s="9"/>
    </row>
    <row r="50045" spans="11:17" x14ac:dyDescent="0.25">
      <c r="K50045" s="9"/>
      <c r="N50045" s="9"/>
      <c r="O50045" s="9"/>
      <c r="P50045" s="9"/>
      <c r="Q50045" s="9"/>
    </row>
    <row r="50046" spans="11:17" x14ac:dyDescent="0.25">
      <c r="K50046" s="9"/>
      <c r="N50046" s="9"/>
      <c r="O50046" s="9"/>
      <c r="P50046" s="9"/>
      <c r="Q50046" s="9"/>
    </row>
    <row r="50047" spans="11:17" x14ac:dyDescent="0.25">
      <c r="K50047" s="9"/>
      <c r="N50047" s="9"/>
      <c r="O50047" s="9"/>
      <c r="P50047" s="9"/>
      <c r="Q50047" s="9"/>
    </row>
    <row r="50048" spans="11:17" x14ac:dyDescent="0.25">
      <c r="K50048" s="9"/>
      <c r="N50048" s="9"/>
      <c r="O50048" s="9"/>
      <c r="P50048" s="9"/>
      <c r="Q50048" s="9"/>
    </row>
    <row r="50049" spans="11:17" x14ac:dyDescent="0.25">
      <c r="K50049" s="9"/>
      <c r="N50049" s="9"/>
      <c r="O50049" s="9"/>
      <c r="P50049" s="9"/>
      <c r="Q50049" s="9"/>
    </row>
    <row r="50050" spans="11:17" x14ac:dyDescent="0.25">
      <c r="K50050" s="9"/>
      <c r="N50050" s="9"/>
      <c r="O50050" s="9"/>
      <c r="P50050" s="9"/>
      <c r="Q50050" s="9"/>
    </row>
    <row r="50051" spans="11:17" x14ac:dyDescent="0.25">
      <c r="K50051" s="9"/>
      <c r="N50051" s="9"/>
      <c r="O50051" s="9"/>
      <c r="P50051" s="9"/>
      <c r="Q50051" s="9"/>
    </row>
    <row r="50052" spans="11:17" x14ac:dyDescent="0.25">
      <c r="K50052" s="9"/>
      <c r="N50052" s="9"/>
      <c r="O50052" s="9"/>
      <c r="P50052" s="9"/>
      <c r="Q50052" s="9"/>
    </row>
    <row r="50053" spans="11:17" x14ac:dyDescent="0.25">
      <c r="K50053" s="9"/>
      <c r="N50053" s="9"/>
      <c r="O50053" s="9"/>
      <c r="P50053" s="9"/>
      <c r="Q50053" s="9"/>
    </row>
    <row r="50054" spans="11:17" x14ac:dyDescent="0.25">
      <c r="K50054" s="9"/>
      <c r="N50054" s="9"/>
      <c r="O50054" s="9"/>
      <c r="P50054" s="9"/>
      <c r="Q50054" s="9"/>
    </row>
    <row r="50055" spans="11:17" x14ac:dyDescent="0.25">
      <c r="K50055" s="9"/>
      <c r="N50055" s="9"/>
      <c r="O50055" s="9"/>
      <c r="P50055" s="9"/>
      <c r="Q50055" s="9"/>
    </row>
    <row r="50056" spans="11:17" x14ac:dyDescent="0.25">
      <c r="K50056" s="9"/>
      <c r="N50056" s="9"/>
      <c r="O50056" s="9"/>
      <c r="P50056" s="9"/>
      <c r="Q50056" s="9"/>
    </row>
    <row r="50057" spans="11:17" x14ac:dyDescent="0.25">
      <c r="K50057" s="9"/>
      <c r="N50057" s="9"/>
      <c r="O50057" s="9"/>
      <c r="P50057" s="9"/>
      <c r="Q50057" s="9"/>
    </row>
    <row r="50058" spans="11:17" x14ac:dyDescent="0.25">
      <c r="K50058" s="9"/>
      <c r="N50058" s="9"/>
      <c r="O50058" s="9"/>
      <c r="P50058" s="9"/>
      <c r="Q50058" s="9"/>
    </row>
    <row r="50059" spans="11:17" x14ac:dyDescent="0.25">
      <c r="K50059" s="9"/>
      <c r="N50059" s="9"/>
      <c r="O50059" s="9"/>
      <c r="P50059" s="9"/>
      <c r="Q50059" s="9"/>
    </row>
    <row r="50060" spans="11:17" x14ac:dyDescent="0.25">
      <c r="K50060" s="9"/>
      <c r="N50060" s="9"/>
      <c r="O50060" s="9"/>
      <c r="P50060" s="9"/>
      <c r="Q50060" s="9"/>
    </row>
    <row r="50061" spans="11:17" x14ac:dyDescent="0.25">
      <c r="K50061" s="9"/>
      <c r="N50061" s="9"/>
      <c r="O50061" s="9"/>
      <c r="P50061" s="9"/>
      <c r="Q50061" s="9"/>
    </row>
    <row r="50062" spans="11:17" x14ac:dyDescent="0.25">
      <c r="K50062" s="9"/>
      <c r="N50062" s="9"/>
      <c r="O50062" s="9"/>
      <c r="P50062" s="9"/>
      <c r="Q50062" s="9"/>
    </row>
    <row r="50063" spans="11:17" x14ac:dyDescent="0.25">
      <c r="K50063" s="9"/>
      <c r="N50063" s="9"/>
      <c r="O50063" s="9"/>
      <c r="P50063" s="9"/>
      <c r="Q50063" s="9"/>
    </row>
    <row r="50064" spans="11:17" x14ac:dyDescent="0.25">
      <c r="K50064" s="9"/>
      <c r="N50064" s="9"/>
      <c r="O50064" s="9"/>
      <c r="P50064" s="9"/>
      <c r="Q50064" s="9"/>
    </row>
    <row r="50065" spans="11:17" x14ac:dyDescent="0.25">
      <c r="K50065" s="9"/>
      <c r="N50065" s="9"/>
      <c r="O50065" s="9"/>
      <c r="P50065" s="9"/>
      <c r="Q50065" s="9"/>
    </row>
    <row r="50066" spans="11:17" x14ac:dyDescent="0.25">
      <c r="K50066" s="9"/>
      <c r="N50066" s="9"/>
      <c r="O50066" s="9"/>
      <c r="P50066" s="9"/>
      <c r="Q50066" s="9"/>
    </row>
    <row r="50067" spans="11:17" x14ac:dyDescent="0.25">
      <c r="K50067" s="9"/>
      <c r="N50067" s="9"/>
      <c r="O50067" s="9"/>
      <c r="P50067" s="9"/>
      <c r="Q50067" s="9"/>
    </row>
    <row r="50068" spans="11:17" x14ac:dyDescent="0.25">
      <c r="K50068" s="9"/>
      <c r="N50068" s="9"/>
      <c r="O50068" s="9"/>
      <c r="P50068" s="9"/>
      <c r="Q50068" s="9"/>
    </row>
    <row r="50069" spans="11:17" x14ac:dyDescent="0.25">
      <c r="K50069" s="9"/>
      <c r="N50069" s="9"/>
      <c r="O50069" s="9"/>
      <c r="P50069" s="9"/>
      <c r="Q50069" s="9"/>
    </row>
    <row r="50070" spans="11:17" x14ac:dyDescent="0.25">
      <c r="K50070" s="9"/>
      <c r="N50070" s="9"/>
      <c r="O50070" s="9"/>
      <c r="P50070" s="9"/>
      <c r="Q50070" s="9"/>
    </row>
    <row r="50071" spans="11:17" x14ac:dyDescent="0.25">
      <c r="K50071" s="9"/>
      <c r="N50071" s="9"/>
      <c r="O50071" s="9"/>
      <c r="P50071" s="9"/>
      <c r="Q50071" s="9"/>
    </row>
    <row r="50072" spans="11:17" x14ac:dyDescent="0.25">
      <c r="K50072" s="9"/>
      <c r="N50072" s="9"/>
      <c r="O50072" s="9"/>
      <c r="P50072" s="9"/>
      <c r="Q50072" s="9"/>
    </row>
    <row r="50073" spans="11:17" x14ac:dyDescent="0.25">
      <c r="K50073" s="9"/>
      <c r="N50073" s="9"/>
      <c r="O50073" s="9"/>
      <c r="P50073" s="9"/>
      <c r="Q50073" s="9"/>
    </row>
    <row r="50074" spans="11:17" x14ac:dyDescent="0.25">
      <c r="K50074" s="9"/>
      <c r="N50074" s="9"/>
      <c r="O50074" s="9"/>
      <c r="P50074" s="9"/>
      <c r="Q50074" s="9"/>
    </row>
    <row r="50075" spans="11:17" x14ac:dyDescent="0.25">
      <c r="K50075" s="9"/>
      <c r="N50075" s="9"/>
      <c r="O50075" s="9"/>
      <c r="P50075" s="9"/>
      <c r="Q50075" s="9"/>
    </row>
    <row r="50076" spans="11:17" x14ac:dyDescent="0.25">
      <c r="K50076" s="9"/>
      <c r="N50076" s="9"/>
      <c r="O50076" s="9"/>
      <c r="P50076" s="9"/>
      <c r="Q50076" s="9"/>
    </row>
    <row r="50077" spans="11:17" x14ac:dyDescent="0.25">
      <c r="K50077" s="9"/>
      <c r="N50077" s="9"/>
      <c r="O50077" s="9"/>
      <c r="P50077" s="9"/>
      <c r="Q50077" s="9"/>
    </row>
    <row r="50078" spans="11:17" x14ac:dyDescent="0.25">
      <c r="K50078" s="9"/>
      <c r="N50078" s="9"/>
      <c r="O50078" s="9"/>
      <c r="P50078" s="9"/>
      <c r="Q50078" s="9"/>
    </row>
    <row r="50079" spans="11:17" x14ac:dyDescent="0.25">
      <c r="K50079" s="9"/>
      <c r="N50079" s="9"/>
      <c r="O50079" s="9"/>
      <c r="P50079" s="9"/>
      <c r="Q50079" s="9"/>
    </row>
    <row r="50080" spans="11:17" x14ac:dyDescent="0.25">
      <c r="K50080" s="9"/>
      <c r="N50080" s="9"/>
      <c r="O50080" s="9"/>
      <c r="P50080" s="9"/>
      <c r="Q50080" s="9"/>
    </row>
    <row r="50081" spans="11:17" x14ac:dyDescent="0.25">
      <c r="K50081" s="9"/>
      <c r="N50081" s="9"/>
      <c r="O50081" s="9"/>
      <c r="P50081" s="9"/>
      <c r="Q50081" s="9"/>
    </row>
    <row r="50082" spans="11:17" x14ac:dyDescent="0.25">
      <c r="K50082" s="9"/>
      <c r="N50082" s="9"/>
      <c r="O50082" s="9"/>
      <c r="P50082" s="9"/>
      <c r="Q50082" s="9"/>
    </row>
    <row r="50083" spans="11:17" x14ac:dyDescent="0.25">
      <c r="K50083" s="9"/>
      <c r="N50083" s="9"/>
      <c r="O50083" s="9"/>
      <c r="P50083" s="9"/>
      <c r="Q50083" s="9"/>
    </row>
    <row r="50084" spans="11:17" x14ac:dyDescent="0.25">
      <c r="K50084" s="9"/>
      <c r="N50084" s="9"/>
      <c r="O50084" s="9"/>
      <c r="P50084" s="9"/>
      <c r="Q50084" s="9"/>
    </row>
    <row r="50085" spans="11:17" x14ac:dyDescent="0.25">
      <c r="K50085" s="9"/>
      <c r="N50085" s="9"/>
      <c r="O50085" s="9"/>
      <c r="P50085" s="9"/>
      <c r="Q50085" s="9"/>
    </row>
    <row r="50086" spans="11:17" x14ac:dyDescent="0.25">
      <c r="K50086" s="9"/>
      <c r="N50086" s="9"/>
      <c r="O50086" s="9"/>
      <c r="P50086" s="9"/>
      <c r="Q50086" s="9"/>
    </row>
    <row r="50087" spans="11:17" x14ac:dyDescent="0.25">
      <c r="K50087" s="9"/>
      <c r="N50087" s="9"/>
      <c r="O50087" s="9"/>
      <c r="P50087" s="9"/>
      <c r="Q50087" s="9"/>
    </row>
    <row r="50088" spans="11:17" x14ac:dyDescent="0.25">
      <c r="K50088" s="9"/>
      <c r="N50088" s="9"/>
      <c r="O50088" s="9"/>
      <c r="P50088" s="9"/>
      <c r="Q50088" s="9"/>
    </row>
    <row r="50089" spans="11:17" x14ac:dyDescent="0.25">
      <c r="K50089" s="9"/>
      <c r="N50089" s="9"/>
      <c r="O50089" s="9"/>
      <c r="P50089" s="9"/>
      <c r="Q50089" s="9"/>
    </row>
    <row r="50090" spans="11:17" x14ac:dyDescent="0.25">
      <c r="K50090" s="9"/>
      <c r="N50090" s="9"/>
      <c r="O50090" s="9"/>
      <c r="P50090" s="9"/>
      <c r="Q50090" s="9"/>
    </row>
    <row r="50091" spans="11:17" x14ac:dyDescent="0.25">
      <c r="K50091" s="9"/>
      <c r="N50091" s="9"/>
      <c r="O50091" s="9"/>
      <c r="P50091" s="9"/>
      <c r="Q50091" s="9"/>
    </row>
    <row r="50092" spans="11:17" x14ac:dyDescent="0.25">
      <c r="K50092" s="9"/>
      <c r="N50092" s="9"/>
      <c r="O50092" s="9"/>
      <c r="P50092" s="9"/>
      <c r="Q50092" s="9"/>
    </row>
    <row r="50093" spans="11:17" x14ac:dyDescent="0.25">
      <c r="K50093" s="9"/>
      <c r="N50093" s="9"/>
      <c r="O50093" s="9"/>
      <c r="P50093" s="9"/>
      <c r="Q50093" s="9"/>
    </row>
    <row r="50094" spans="11:17" x14ac:dyDescent="0.25">
      <c r="K50094" s="9"/>
      <c r="N50094" s="9"/>
      <c r="O50094" s="9"/>
      <c r="P50094" s="9"/>
      <c r="Q50094" s="9"/>
    </row>
    <row r="50095" spans="11:17" x14ac:dyDescent="0.25">
      <c r="K50095" s="9"/>
      <c r="N50095" s="9"/>
      <c r="O50095" s="9"/>
      <c r="P50095" s="9"/>
      <c r="Q50095" s="9"/>
    </row>
    <row r="50096" spans="11:17" x14ac:dyDescent="0.25">
      <c r="K50096" s="9"/>
      <c r="N50096" s="9"/>
      <c r="O50096" s="9"/>
      <c r="P50096" s="9"/>
      <c r="Q50096" s="9"/>
    </row>
    <row r="50097" spans="11:17" x14ac:dyDescent="0.25">
      <c r="K50097" s="9"/>
      <c r="N50097" s="9"/>
      <c r="O50097" s="9"/>
      <c r="P50097" s="9"/>
      <c r="Q50097" s="9"/>
    </row>
    <row r="50098" spans="11:17" x14ac:dyDescent="0.25">
      <c r="K50098" s="9"/>
      <c r="N50098" s="9"/>
      <c r="O50098" s="9"/>
      <c r="P50098" s="9"/>
      <c r="Q50098" s="9"/>
    </row>
    <row r="50099" spans="11:17" x14ac:dyDescent="0.25">
      <c r="K50099" s="9"/>
      <c r="N50099" s="9"/>
      <c r="O50099" s="9"/>
      <c r="P50099" s="9"/>
      <c r="Q50099" s="9"/>
    </row>
    <row r="50100" spans="11:17" x14ac:dyDescent="0.25">
      <c r="K50100" s="9"/>
      <c r="N50100" s="9"/>
      <c r="O50100" s="9"/>
      <c r="P50100" s="9"/>
      <c r="Q50100" s="9"/>
    </row>
    <row r="50101" spans="11:17" x14ac:dyDescent="0.25">
      <c r="K50101" s="9"/>
      <c r="N50101" s="9"/>
      <c r="O50101" s="9"/>
      <c r="P50101" s="9"/>
      <c r="Q50101" s="9"/>
    </row>
    <row r="50102" spans="11:17" x14ac:dyDescent="0.25">
      <c r="K50102" s="9"/>
      <c r="N50102" s="9"/>
      <c r="O50102" s="9"/>
      <c r="P50102" s="9"/>
      <c r="Q50102" s="9"/>
    </row>
    <row r="50103" spans="11:17" x14ac:dyDescent="0.25">
      <c r="K50103" s="9"/>
      <c r="N50103" s="9"/>
      <c r="O50103" s="9"/>
      <c r="P50103" s="9"/>
      <c r="Q50103" s="9"/>
    </row>
    <row r="50104" spans="11:17" x14ac:dyDescent="0.25">
      <c r="K50104" s="9"/>
      <c r="N50104" s="9"/>
      <c r="O50104" s="9"/>
      <c r="P50104" s="9"/>
      <c r="Q50104" s="9"/>
    </row>
    <row r="50105" spans="11:17" x14ac:dyDescent="0.25">
      <c r="K50105" s="9"/>
      <c r="N50105" s="9"/>
      <c r="O50105" s="9"/>
      <c r="P50105" s="9"/>
      <c r="Q50105" s="9"/>
    </row>
    <row r="50106" spans="11:17" x14ac:dyDescent="0.25">
      <c r="K50106" s="9"/>
      <c r="N50106" s="9"/>
      <c r="O50106" s="9"/>
      <c r="P50106" s="9"/>
      <c r="Q50106" s="9"/>
    </row>
    <row r="50107" spans="11:17" x14ac:dyDescent="0.25">
      <c r="K50107" s="9"/>
      <c r="N50107" s="9"/>
      <c r="O50107" s="9"/>
      <c r="P50107" s="9"/>
      <c r="Q50107" s="9"/>
    </row>
    <row r="50108" spans="11:17" x14ac:dyDescent="0.25">
      <c r="K50108" s="9"/>
      <c r="N50108" s="9"/>
      <c r="O50108" s="9"/>
      <c r="P50108" s="9"/>
      <c r="Q50108" s="9"/>
    </row>
    <row r="50109" spans="11:17" x14ac:dyDescent="0.25">
      <c r="K50109" s="9"/>
      <c r="N50109" s="9"/>
      <c r="O50109" s="9"/>
      <c r="P50109" s="9"/>
      <c r="Q50109" s="9"/>
    </row>
    <row r="50110" spans="11:17" x14ac:dyDescent="0.25">
      <c r="K50110" s="9"/>
      <c r="N50110" s="9"/>
      <c r="O50110" s="9"/>
      <c r="P50110" s="9"/>
      <c r="Q50110" s="9"/>
    </row>
    <row r="50111" spans="11:17" x14ac:dyDescent="0.25">
      <c r="K50111" s="9"/>
      <c r="N50111" s="9"/>
      <c r="O50111" s="9"/>
      <c r="P50111" s="9"/>
      <c r="Q50111" s="9"/>
    </row>
    <row r="50112" spans="11:17" x14ac:dyDescent="0.25">
      <c r="K50112" s="9"/>
      <c r="N50112" s="9"/>
      <c r="O50112" s="9"/>
      <c r="P50112" s="9"/>
      <c r="Q50112" s="9"/>
    </row>
    <row r="50113" spans="11:17" x14ac:dyDescent="0.25">
      <c r="K50113" s="9"/>
      <c r="N50113" s="9"/>
      <c r="O50113" s="9"/>
      <c r="P50113" s="9"/>
      <c r="Q50113" s="9"/>
    </row>
    <row r="50114" spans="11:17" x14ac:dyDescent="0.25">
      <c r="K50114" s="9"/>
      <c r="N50114" s="9"/>
      <c r="O50114" s="9"/>
      <c r="P50114" s="9"/>
      <c r="Q50114" s="9"/>
    </row>
    <row r="50115" spans="11:17" x14ac:dyDescent="0.25">
      <c r="K50115" s="9"/>
      <c r="N50115" s="9"/>
      <c r="O50115" s="9"/>
      <c r="P50115" s="9"/>
      <c r="Q50115" s="9"/>
    </row>
    <row r="50116" spans="11:17" x14ac:dyDescent="0.25">
      <c r="K50116" s="9"/>
      <c r="N50116" s="9"/>
      <c r="O50116" s="9"/>
      <c r="P50116" s="9"/>
      <c r="Q50116" s="9"/>
    </row>
    <row r="50117" spans="11:17" x14ac:dyDescent="0.25">
      <c r="K50117" s="9"/>
      <c r="N50117" s="9"/>
      <c r="O50117" s="9"/>
      <c r="P50117" s="9"/>
      <c r="Q50117" s="9"/>
    </row>
    <row r="50118" spans="11:17" x14ac:dyDescent="0.25">
      <c r="K50118" s="9"/>
      <c r="N50118" s="9"/>
      <c r="O50118" s="9"/>
      <c r="P50118" s="9"/>
      <c r="Q50118" s="9"/>
    </row>
    <row r="50119" spans="11:17" x14ac:dyDescent="0.25">
      <c r="K50119" s="9"/>
      <c r="N50119" s="9"/>
      <c r="O50119" s="9"/>
      <c r="P50119" s="9"/>
      <c r="Q50119" s="9"/>
    </row>
    <row r="50120" spans="11:17" x14ac:dyDescent="0.25">
      <c r="K50120" s="9"/>
      <c r="N50120" s="9"/>
      <c r="O50120" s="9"/>
      <c r="P50120" s="9"/>
      <c r="Q50120" s="9"/>
    </row>
    <row r="50121" spans="11:17" x14ac:dyDescent="0.25">
      <c r="K50121" s="9"/>
      <c r="N50121" s="9"/>
      <c r="O50121" s="9"/>
      <c r="P50121" s="9"/>
      <c r="Q50121" s="9"/>
    </row>
    <row r="50122" spans="11:17" x14ac:dyDescent="0.25">
      <c r="K50122" s="9"/>
      <c r="N50122" s="9"/>
      <c r="O50122" s="9"/>
      <c r="P50122" s="9"/>
      <c r="Q50122" s="9"/>
    </row>
    <row r="50123" spans="11:17" x14ac:dyDescent="0.25">
      <c r="K50123" s="9"/>
      <c r="N50123" s="9"/>
      <c r="O50123" s="9"/>
      <c r="P50123" s="9"/>
      <c r="Q50123" s="9"/>
    </row>
    <row r="50124" spans="11:17" x14ac:dyDescent="0.25">
      <c r="K50124" s="9"/>
      <c r="N50124" s="9"/>
      <c r="O50124" s="9"/>
      <c r="P50124" s="9"/>
      <c r="Q50124" s="9"/>
    </row>
    <row r="50125" spans="11:17" x14ac:dyDescent="0.25">
      <c r="K50125" s="9"/>
      <c r="N50125" s="9"/>
      <c r="O50125" s="9"/>
      <c r="P50125" s="9"/>
      <c r="Q50125" s="9"/>
    </row>
    <row r="50126" spans="11:17" x14ac:dyDescent="0.25">
      <c r="K50126" s="9"/>
      <c r="N50126" s="9"/>
      <c r="O50126" s="9"/>
      <c r="P50126" s="9"/>
      <c r="Q50126" s="9"/>
    </row>
    <row r="50127" spans="11:17" x14ac:dyDescent="0.25">
      <c r="K50127" s="9"/>
      <c r="N50127" s="9"/>
      <c r="O50127" s="9"/>
      <c r="P50127" s="9"/>
      <c r="Q50127" s="9"/>
    </row>
    <row r="50128" spans="11:17" x14ac:dyDescent="0.25">
      <c r="K50128" s="9"/>
      <c r="N50128" s="9"/>
      <c r="O50128" s="9"/>
      <c r="P50128" s="9"/>
      <c r="Q50128" s="9"/>
    </row>
    <row r="50129" spans="11:17" x14ac:dyDescent="0.25">
      <c r="K50129" s="9"/>
      <c r="N50129" s="9"/>
      <c r="O50129" s="9"/>
      <c r="P50129" s="9"/>
      <c r="Q50129" s="9"/>
    </row>
    <row r="50130" spans="11:17" x14ac:dyDescent="0.25">
      <c r="K50130" s="9"/>
      <c r="N50130" s="9"/>
      <c r="O50130" s="9"/>
      <c r="P50130" s="9"/>
      <c r="Q50130" s="9"/>
    </row>
    <row r="50131" spans="11:17" x14ac:dyDescent="0.25">
      <c r="K50131" s="9"/>
      <c r="N50131" s="9"/>
      <c r="O50131" s="9"/>
      <c r="P50131" s="9"/>
      <c r="Q50131" s="9"/>
    </row>
    <row r="50132" spans="11:17" x14ac:dyDescent="0.25">
      <c r="K50132" s="9"/>
      <c r="N50132" s="9"/>
      <c r="O50132" s="9"/>
      <c r="P50132" s="9"/>
      <c r="Q50132" s="9"/>
    </row>
    <row r="50133" spans="11:17" x14ac:dyDescent="0.25">
      <c r="K50133" s="9"/>
      <c r="N50133" s="9"/>
      <c r="O50133" s="9"/>
      <c r="P50133" s="9"/>
      <c r="Q50133" s="9"/>
    </row>
    <row r="50134" spans="11:17" x14ac:dyDescent="0.25">
      <c r="K50134" s="9"/>
      <c r="N50134" s="9"/>
      <c r="O50134" s="9"/>
      <c r="P50134" s="9"/>
      <c r="Q50134" s="9"/>
    </row>
    <row r="50135" spans="11:17" x14ac:dyDescent="0.25">
      <c r="K50135" s="9"/>
      <c r="N50135" s="9"/>
      <c r="O50135" s="9"/>
      <c r="P50135" s="9"/>
      <c r="Q50135" s="9"/>
    </row>
    <row r="50136" spans="11:17" x14ac:dyDescent="0.25">
      <c r="K50136" s="9"/>
      <c r="N50136" s="9"/>
      <c r="O50136" s="9"/>
      <c r="P50136" s="9"/>
      <c r="Q50136" s="9"/>
    </row>
    <row r="50137" spans="11:17" x14ac:dyDescent="0.25">
      <c r="K50137" s="9"/>
      <c r="N50137" s="9"/>
      <c r="O50137" s="9"/>
      <c r="P50137" s="9"/>
      <c r="Q50137" s="9"/>
    </row>
    <row r="50138" spans="11:17" x14ac:dyDescent="0.25">
      <c r="K50138" s="9"/>
      <c r="N50138" s="9"/>
      <c r="O50138" s="9"/>
      <c r="P50138" s="9"/>
      <c r="Q50138" s="9"/>
    </row>
    <row r="50139" spans="11:17" x14ac:dyDescent="0.25">
      <c r="K50139" s="9"/>
      <c r="N50139" s="9"/>
      <c r="O50139" s="9"/>
      <c r="P50139" s="9"/>
      <c r="Q50139" s="9"/>
    </row>
    <row r="50140" spans="11:17" x14ac:dyDescent="0.25">
      <c r="K50140" s="9"/>
      <c r="N50140" s="9"/>
      <c r="O50140" s="9"/>
      <c r="P50140" s="9"/>
      <c r="Q50140" s="9"/>
    </row>
    <row r="50141" spans="11:17" x14ac:dyDescent="0.25">
      <c r="K50141" s="9"/>
      <c r="N50141" s="9"/>
      <c r="O50141" s="9"/>
      <c r="P50141" s="9"/>
      <c r="Q50141" s="9"/>
    </row>
    <row r="50142" spans="11:17" x14ac:dyDescent="0.25">
      <c r="K50142" s="9"/>
      <c r="N50142" s="9"/>
      <c r="O50142" s="9"/>
      <c r="P50142" s="9"/>
      <c r="Q50142" s="9"/>
    </row>
    <row r="50143" spans="11:17" x14ac:dyDescent="0.25">
      <c r="K50143" s="9"/>
      <c r="N50143" s="9"/>
      <c r="O50143" s="9"/>
      <c r="P50143" s="9"/>
      <c r="Q50143" s="9"/>
    </row>
    <row r="50144" spans="11:17" x14ac:dyDescent="0.25">
      <c r="K50144" s="9"/>
      <c r="N50144" s="9"/>
      <c r="O50144" s="9"/>
      <c r="P50144" s="9"/>
      <c r="Q50144" s="9"/>
    </row>
    <row r="50145" spans="11:17" x14ac:dyDescent="0.25">
      <c r="K50145" s="9"/>
      <c r="N50145" s="9"/>
      <c r="O50145" s="9"/>
      <c r="P50145" s="9"/>
      <c r="Q50145" s="9"/>
    </row>
    <row r="50146" spans="11:17" x14ac:dyDescent="0.25">
      <c r="K50146" s="9"/>
      <c r="N50146" s="9"/>
      <c r="O50146" s="9"/>
      <c r="P50146" s="9"/>
      <c r="Q50146" s="9"/>
    </row>
    <row r="50147" spans="11:17" x14ac:dyDescent="0.25">
      <c r="K50147" s="9"/>
      <c r="N50147" s="9"/>
      <c r="O50147" s="9"/>
      <c r="P50147" s="9"/>
      <c r="Q50147" s="9"/>
    </row>
    <row r="50148" spans="11:17" x14ac:dyDescent="0.25">
      <c r="K50148" s="9"/>
      <c r="N50148" s="9"/>
      <c r="O50148" s="9"/>
      <c r="P50148" s="9"/>
      <c r="Q50148" s="9"/>
    </row>
    <row r="50149" spans="11:17" x14ac:dyDescent="0.25">
      <c r="K50149" s="9"/>
      <c r="N50149" s="9"/>
      <c r="O50149" s="9"/>
      <c r="P50149" s="9"/>
      <c r="Q50149" s="9"/>
    </row>
    <row r="50150" spans="11:17" x14ac:dyDescent="0.25">
      <c r="K50150" s="9"/>
      <c r="N50150" s="9"/>
      <c r="O50150" s="9"/>
      <c r="P50150" s="9"/>
      <c r="Q50150" s="9"/>
    </row>
    <row r="50151" spans="11:17" x14ac:dyDescent="0.25">
      <c r="K50151" s="9"/>
      <c r="N50151" s="9"/>
      <c r="O50151" s="9"/>
      <c r="P50151" s="9"/>
      <c r="Q50151" s="9"/>
    </row>
    <row r="50152" spans="11:17" x14ac:dyDescent="0.25">
      <c r="K50152" s="9"/>
      <c r="N50152" s="9"/>
      <c r="O50152" s="9"/>
      <c r="P50152" s="9"/>
      <c r="Q50152" s="9"/>
    </row>
    <row r="50153" spans="11:17" x14ac:dyDescent="0.25">
      <c r="K50153" s="9"/>
      <c r="N50153" s="9"/>
      <c r="O50153" s="9"/>
      <c r="P50153" s="9"/>
      <c r="Q50153" s="9"/>
    </row>
    <row r="50154" spans="11:17" x14ac:dyDescent="0.25">
      <c r="K50154" s="9"/>
      <c r="N50154" s="9"/>
      <c r="O50154" s="9"/>
      <c r="P50154" s="9"/>
      <c r="Q50154" s="9"/>
    </row>
    <row r="50155" spans="11:17" x14ac:dyDescent="0.25">
      <c r="K50155" s="9"/>
      <c r="N50155" s="9"/>
      <c r="O50155" s="9"/>
      <c r="P50155" s="9"/>
      <c r="Q50155" s="9"/>
    </row>
    <row r="50156" spans="11:17" x14ac:dyDescent="0.25">
      <c r="K50156" s="9"/>
      <c r="N50156" s="9"/>
      <c r="O50156" s="9"/>
      <c r="P50156" s="9"/>
      <c r="Q50156" s="9"/>
    </row>
    <row r="50157" spans="11:17" x14ac:dyDescent="0.25">
      <c r="K50157" s="9"/>
      <c r="N50157" s="9"/>
      <c r="O50157" s="9"/>
      <c r="P50157" s="9"/>
      <c r="Q50157" s="9"/>
    </row>
    <row r="50158" spans="11:17" x14ac:dyDescent="0.25">
      <c r="K50158" s="9"/>
      <c r="N50158" s="9"/>
      <c r="O50158" s="9"/>
      <c r="P50158" s="9"/>
      <c r="Q50158" s="9"/>
    </row>
    <row r="50159" spans="11:17" x14ac:dyDescent="0.25">
      <c r="K50159" s="9"/>
      <c r="N50159" s="9"/>
      <c r="O50159" s="9"/>
      <c r="P50159" s="9"/>
      <c r="Q50159" s="9"/>
    </row>
    <row r="50160" spans="11:17" x14ac:dyDescent="0.25">
      <c r="K50160" s="9"/>
      <c r="N50160" s="9"/>
      <c r="O50160" s="9"/>
      <c r="P50160" s="9"/>
      <c r="Q50160" s="9"/>
    </row>
    <row r="50161" spans="11:17" x14ac:dyDescent="0.25">
      <c r="K50161" s="9"/>
      <c r="N50161" s="9"/>
      <c r="O50161" s="9"/>
      <c r="P50161" s="9"/>
      <c r="Q50161" s="9"/>
    </row>
    <row r="50162" spans="11:17" x14ac:dyDescent="0.25">
      <c r="K50162" s="9"/>
      <c r="N50162" s="9"/>
      <c r="O50162" s="9"/>
      <c r="P50162" s="9"/>
      <c r="Q50162" s="9"/>
    </row>
    <row r="50163" spans="11:17" x14ac:dyDescent="0.25">
      <c r="K50163" s="9"/>
      <c r="N50163" s="9"/>
      <c r="O50163" s="9"/>
      <c r="P50163" s="9"/>
      <c r="Q50163" s="9"/>
    </row>
    <row r="50164" spans="11:17" x14ac:dyDescent="0.25">
      <c r="K50164" s="9"/>
      <c r="N50164" s="9"/>
      <c r="O50164" s="9"/>
      <c r="P50164" s="9"/>
      <c r="Q50164" s="9"/>
    </row>
    <row r="50165" spans="11:17" x14ac:dyDescent="0.25">
      <c r="K50165" s="9"/>
      <c r="N50165" s="9"/>
      <c r="O50165" s="9"/>
      <c r="P50165" s="9"/>
      <c r="Q50165" s="9"/>
    </row>
    <row r="50166" spans="11:17" x14ac:dyDescent="0.25">
      <c r="K50166" s="9"/>
      <c r="N50166" s="9"/>
      <c r="O50166" s="9"/>
      <c r="P50166" s="9"/>
      <c r="Q50166" s="9"/>
    </row>
    <row r="50167" spans="11:17" x14ac:dyDescent="0.25">
      <c r="K50167" s="9"/>
      <c r="N50167" s="9"/>
      <c r="O50167" s="9"/>
      <c r="P50167" s="9"/>
      <c r="Q50167" s="9"/>
    </row>
    <row r="50168" spans="11:17" x14ac:dyDescent="0.25">
      <c r="K50168" s="9"/>
      <c r="N50168" s="9"/>
      <c r="O50168" s="9"/>
      <c r="P50168" s="9"/>
      <c r="Q50168" s="9"/>
    </row>
    <row r="50169" spans="11:17" x14ac:dyDescent="0.25">
      <c r="K50169" s="9"/>
      <c r="N50169" s="9"/>
      <c r="O50169" s="9"/>
      <c r="P50169" s="9"/>
      <c r="Q50169" s="9"/>
    </row>
    <row r="50170" spans="11:17" x14ac:dyDescent="0.25">
      <c r="K50170" s="9"/>
      <c r="N50170" s="9"/>
      <c r="O50170" s="9"/>
      <c r="P50170" s="9"/>
      <c r="Q50170" s="9"/>
    </row>
    <row r="50171" spans="11:17" x14ac:dyDescent="0.25">
      <c r="K50171" s="9"/>
      <c r="N50171" s="9"/>
      <c r="O50171" s="9"/>
      <c r="P50171" s="9"/>
      <c r="Q50171" s="9"/>
    </row>
    <row r="50172" spans="11:17" x14ac:dyDescent="0.25">
      <c r="K50172" s="9"/>
      <c r="N50172" s="9"/>
      <c r="O50172" s="9"/>
      <c r="P50172" s="9"/>
      <c r="Q50172" s="9"/>
    </row>
    <row r="50173" spans="11:17" x14ac:dyDescent="0.25">
      <c r="K50173" s="9"/>
      <c r="N50173" s="9"/>
      <c r="O50173" s="9"/>
      <c r="P50173" s="9"/>
      <c r="Q50173" s="9"/>
    </row>
    <row r="50174" spans="11:17" x14ac:dyDescent="0.25">
      <c r="K50174" s="9"/>
      <c r="N50174" s="9"/>
      <c r="O50174" s="9"/>
      <c r="P50174" s="9"/>
      <c r="Q50174" s="9"/>
    </row>
    <row r="50175" spans="11:17" x14ac:dyDescent="0.25">
      <c r="K50175" s="9"/>
      <c r="N50175" s="9"/>
      <c r="O50175" s="9"/>
      <c r="P50175" s="9"/>
      <c r="Q50175" s="9"/>
    </row>
    <row r="50176" spans="11:17" x14ac:dyDescent="0.25">
      <c r="K50176" s="9"/>
      <c r="N50176" s="9"/>
      <c r="O50176" s="9"/>
      <c r="P50176" s="9"/>
      <c r="Q50176" s="9"/>
    </row>
    <row r="50177" spans="11:17" x14ac:dyDescent="0.25">
      <c r="K50177" s="9"/>
      <c r="N50177" s="9"/>
      <c r="O50177" s="9"/>
      <c r="P50177" s="9"/>
      <c r="Q50177" s="9"/>
    </row>
    <row r="50178" spans="11:17" x14ac:dyDescent="0.25">
      <c r="K50178" s="9"/>
      <c r="N50178" s="9"/>
      <c r="O50178" s="9"/>
      <c r="P50178" s="9"/>
      <c r="Q50178" s="9"/>
    </row>
    <row r="50179" spans="11:17" x14ac:dyDescent="0.25">
      <c r="K50179" s="9"/>
      <c r="N50179" s="9"/>
      <c r="O50179" s="9"/>
      <c r="P50179" s="9"/>
      <c r="Q50179" s="9"/>
    </row>
    <row r="50180" spans="11:17" x14ac:dyDescent="0.25">
      <c r="K50180" s="9"/>
      <c r="N50180" s="9"/>
      <c r="O50180" s="9"/>
      <c r="P50180" s="9"/>
      <c r="Q50180" s="9"/>
    </row>
    <row r="50181" spans="11:17" x14ac:dyDescent="0.25">
      <c r="K50181" s="9"/>
      <c r="N50181" s="9"/>
      <c r="O50181" s="9"/>
      <c r="P50181" s="9"/>
      <c r="Q50181" s="9"/>
    </row>
    <row r="50182" spans="11:17" x14ac:dyDescent="0.25">
      <c r="K50182" s="9"/>
      <c r="N50182" s="9"/>
      <c r="O50182" s="9"/>
      <c r="P50182" s="9"/>
      <c r="Q50182" s="9"/>
    </row>
    <row r="50183" spans="11:17" x14ac:dyDescent="0.25">
      <c r="K50183" s="9"/>
      <c r="N50183" s="9"/>
      <c r="O50183" s="9"/>
      <c r="P50183" s="9"/>
      <c r="Q50183" s="9"/>
    </row>
    <row r="50184" spans="11:17" x14ac:dyDescent="0.25">
      <c r="K50184" s="9"/>
      <c r="N50184" s="9"/>
      <c r="O50184" s="9"/>
      <c r="P50184" s="9"/>
      <c r="Q50184" s="9"/>
    </row>
    <row r="50185" spans="11:17" x14ac:dyDescent="0.25">
      <c r="K50185" s="9"/>
      <c r="N50185" s="9"/>
      <c r="O50185" s="9"/>
      <c r="P50185" s="9"/>
      <c r="Q50185" s="9"/>
    </row>
    <row r="50186" spans="11:17" x14ac:dyDescent="0.25">
      <c r="K50186" s="9"/>
      <c r="N50186" s="9"/>
      <c r="O50186" s="9"/>
      <c r="P50186" s="9"/>
      <c r="Q50186" s="9"/>
    </row>
    <row r="50187" spans="11:17" x14ac:dyDescent="0.25">
      <c r="K50187" s="9"/>
      <c r="N50187" s="9"/>
      <c r="O50187" s="9"/>
      <c r="P50187" s="9"/>
      <c r="Q50187" s="9"/>
    </row>
    <row r="50188" spans="11:17" x14ac:dyDescent="0.25">
      <c r="K50188" s="9"/>
      <c r="N50188" s="9"/>
      <c r="O50188" s="9"/>
      <c r="P50188" s="9"/>
      <c r="Q50188" s="9"/>
    </row>
    <row r="50189" spans="11:17" x14ac:dyDescent="0.25">
      <c r="K50189" s="9"/>
      <c r="N50189" s="9"/>
      <c r="O50189" s="9"/>
      <c r="P50189" s="9"/>
      <c r="Q50189" s="9"/>
    </row>
    <row r="50190" spans="11:17" x14ac:dyDescent="0.25">
      <c r="K50190" s="9"/>
      <c r="N50190" s="9"/>
      <c r="O50190" s="9"/>
      <c r="P50190" s="9"/>
      <c r="Q50190" s="9"/>
    </row>
    <row r="50191" spans="11:17" x14ac:dyDescent="0.25">
      <c r="K50191" s="9"/>
      <c r="N50191" s="9"/>
      <c r="O50191" s="9"/>
      <c r="P50191" s="9"/>
      <c r="Q50191" s="9"/>
    </row>
    <row r="50192" spans="11:17" x14ac:dyDescent="0.25">
      <c r="K50192" s="9"/>
      <c r="N50192" s="9"/>
      <c r="O50192" s="9"/>
      <c r="P50192" s="9"/>
      <c r="Q50192" s="9"/>
    </row>
    <row r="50193" spans="11:17" x14ac:dyDescent="0.25">
      <c r="K50193" s="9"/>
      <c r="N50193" s="9"/>
      <c r="O50193" s="9"/>
      <c r="P50193" s="9"/>
      <c r="Q50193" s="9"/>
    </row>
    <row r="50194" spans="11:17" x14ac:dyDescent="0.25">
      <c r="K50194" s="9"/>
      <c r="N50194" s="9"/>
      <c r="O50194" s="9"/>
      <c r="P50194" s="9"/>
      <c r="Q50194" s="9"/>
    </row>
    <row r="50195" spans="11:17" x14ac:dyDescent="0.25">
      <c r="K50195" s="9"/>
      <c r="N50195" s="9"/>
      <c r="O50195" s="9"/>
      <c r="P50195" s="9"/>
      <c r="Q50195" s="9"/>
    </row>
    <row r="50196" spans="11:17" x14ac:dyDescent="0.25">
      <c r="K50196" s="9"/>
      <c r="N50196" s="9"/>
      <c r="O50196" s="9"/>
      <c r="P50196" s="9"/>
      <c r="Q50196" s="9"/>
    </row>
    <row r="50197" spans="11:17" x14ac:dyDescent="0.25">
      <c r="K50197" s="9"/>
      <c r="N50197" s="9"/>
      <c r="O50197" s="9"/>
      <c r="P50197" s="9"/>
      <c r="Q50197" s="9"/>
    </row>
    <row r="50198" spans="11:17" x14ac:dyDescent="0.25">
      <c r="K50198" s="9"/>
      <c r="N50198" s="9"/>
      <c r="O50198" s="9"/>
      <c r="P50198" s="9"/>
      <c r="Q50198" s="9"/>
    </row>
    <row r="50199" spans="11:17" x14ac:dyDescent="0.25">
      <c r="K50199" s="9"/>
      <c r="N50199" s="9"/>
      <c r="O50199" s="9"/>
      <c r="P50199" s="9"/>
      <c r="Q50199" s="9"/>
    </row>
    <row r="50200" spans="11:17" x14ac:dyDescent="0.25">
      <c r="K50200" s="9"/>
      <c r="N50200" s="9"/>
      <c r="O50200" s="9"/>
      <c r="P50200" s="9"/>
      <c r="Q50200" s="9"/>
    </row>
    <row r="50201" spans="11:17" x14ac:dyDescent="0.25">
      <c r="K50201" s="9"/>
      <c r="N50201" s="9"/>
      <c r="O50201" s="9"/>
      <c r="P50201" s="9"/>
      <c r="Q50201" s="9"/>
    </row>
    <row r="50202" spans="11:17" x14ac:dyDescent="0.25">
      <c r="K50202" s="9"/>
      <c r="N50202" s="9"/>
      <c r="O50202" s="9"/>
      <c r="P50202" s="9"/>
      <c r="Q50202" s="9"/>
    </row>
    <row r="50203" spans="11:17" x14ac:dyDescent="0.25">
      <c r="K50203" s="9"/>
      <c r="N50203" s="9"/>
      <c r="O50203" s="9"/>
      <c r="P50203" s="9"/>
      <c r="Q50203" s="9"/>
    </row>
    <row r="50204" spans="11:17" x14ac:dyDescent="0.25">
      <c r="K50204" s="9"/>
      <c r="N50204" s="9"/>
      <c r="O50204" s="9"/>
      <c r="P50204" s="9"/>
      <c r="Q50204" s="9"/>
    </row>
    <row r="50205" spans="11:17" x14ac:dyDescent="0.25">
      <c r="K50205" s="9"/>
      <c r="N50205" s="9"/>
      <c r="O50205" s="9"/>
      <c r="P50205" s="9"/>
      <c r="Q50205" s="9"/>
    </row>
    <row r="50206" spans="11:17" x14ac:dyDescent="0.25">
      <c r="K50206" s="9"/>
      <c r="N50206" s="9"/>
      <c r="O50206" s="9"/>
      <c r="P50206" s="9"/>
      <c r="Q50206" s="9"/>
    </row>
    <row r="50207" spans="11:17" x14ac:dyDescent="0.25">
      <c r="K50207" s="9"/>
      <c r="N50207" s="9"/>
      <c r="O50207" s="9"/>
      <c r="P50207" s="9"/>
      <c r="Q50207" s="9"/>
    </row>
    <row r="50208" spans="11:17" x14ac:dyDescent="0.25">
      <c r="K50208" s="9"/>
      <c r="N50208" s="9"/>
      <c r="O50208" s="9"/>
      <c r="P50208" s="9"/>
      <c r="Q50208" s="9"/>
    </row>
    <row r="50209" spans="11:17" x14ac:dyDescent="0.25">
      <c r="K50209" s="9"/>
      <c r="N50209" s="9"/>
      <c r="O50209" s="9"/>
      <c r="P50209" s="9"/>
      <c r="Q50209" s="9"/>
    </row>
    <row r="50210" spans="11:17" x14ac:dyDescent="0.25">
      <c r="K50210" s="9"/>
      <c r="N50210" s="9"/>
      <c r="O50210" s="9"/>
      <c r="P50210" s="9"/>
      <c r="Q50210" s="9"/>
    </row>
    <row r="50211" spans="11:17" x14ac:dyDescent="0.25">
      <c r="K50211" s="9"/>
      <c r="N50211" s="9"/>
      <c r="O50211" s="9"/>
      <c r="P50211" s="9"/>
      <c r="Q50211" s="9"/>
    </row>
    <row r="50212" spans="11:17" x14ac:dyDescent="0.25">
      <c r="K50212" s="9"/>
      <c r="N50212" s="9"/>
      <c r="O50212" s="9"/>
      <c r="P50212" s="9"/>
      <c r="Q50212" s="9"/>
    </row>
    <row r="50213" spans="11:17" x14ac:dyDescent="0.25">
      <c r="K50213" s="9"/>
      <c r="N50213" s="9"/>
      <c r="O50213" s="9"/>
      <c r="P50213" s="9"/>
      <c r="Q50213" s="9"/>
    </row>
    <row r="50214" spans="11:17" x14ac:dyDescent="0.25">
      <c r="K50214" s="9"/>
      <c r="N50214" s="9"/>
      <c r="O50214" s="9"/>
      <c r="P50214" s="9"/>
      <c r="Q50214" s="9"/>
    </row>
    <row r="50215" spans="11:17" x14ac:dyDescent="0.25">
      <c r="K50215" s="9"/>
      <c r="N50215" s="9"/>
      <c r="O50215" s="9"/>
      <c r="P50215" s="9"/>
      <c r="Q50215" s="9"/>
    </row>
    <row r="50216" spans="11:17" x14ac:dyDescent="0.25">
      <c r="K50216" s="9"/>
      <c r="N50216" s="9"/>
      <c r="O50216" s="9"/>
      <c r="P50216" s="9"/>
      <c r="Q50216" s="9"/>
    </row>
    <row r="50217" spans="11:17" x14ac:dyDescent="0.25">
      <c r="K50217" s="9"/>
      <c r="N50217" s="9"/>
      <c r="O50217" s="9"/>
      <c r="P50217" s="9"/>
      <c r="Q50217" s="9"/>
    </row>
    <row r="50218" spans="11:17" x14ac:dyDescent="0.25">
      <c r="K50218" s="9"/>
      <c r="N50218" s="9"/>
      <c r="O50218" s="9"/>
      <c r="P50218" s="9"/>
      <c r="Q50218" s="9"/>
    </row>
    <row r="50219" spans="11:17" x14ac:dyDescent="0.25">
      <c r="K50219" s="9"/>
      <c r="N50219" s="9"/>
      <c r="O50219" s="9"/>
      <c r="P50219" s="9"/>
      <c r="Q50219" s="9"/>
    </row>
    <row r="50220" spans="11:17" x14ac:dyDescent="0.25">
      <c r="K50220" s="9"/>
      <c r="N50220" s="9"/>
      <c r="O50220" s="9"/>
      <c r="P50220" s="9"/>
      <c r="Q50220" s="9"/>
    </row>
    <row r="50221" spans="11:17" x14ac:dyDescent="0.25">
      <c r="K50221" s="9"/>
      <c r="N50221" s="9"/>
      <c r="O50221" s="9"/>
      <c r="P50221" s="9"/>
      <c r="Q50221" s="9"/>
    </row>
    <row r="50222" spans="11:17" x14ac:dyDescent="0.25">
      <c r="K50222" s="9"/>
      <c r="N50222" s="9"/>
      <c r="O50222" s="9"/>
      <c r="P50222" s="9"/>
      <c r="Q50222" s="9"/>
    </row>
    <row r="50223" spans="11:17" x14ac:dyDescent="0.25">
      <c r="K50223" s="9"/>
      <c r="N50223" s="9"/>
      <c r="O50223" s="9"/>
      <c r="P50223" s="9"/>
      <c r="Q50223" s="9"/>
    </row>
    <row r="50224" spans="11:17" x14ac:dyDescent="0.25">
      <c r="K50224" s="9"/>
      <c r="N50224" s="9"/>
      <c r="O50224" s="9"/>
      <c r="P50224" s="9"/>
      <c r="Q50224" s="9"/>
    </row>
    <row r="50225" spans="11:17" x14ac:dyDescent="0.25">
      <c r="K50225" s="9"/>
      <c r="N50225" s="9"/>
      <c r="O50225" s="9"/>
      <c r="P50225" s="9"/>
      <c r="Q50225" s="9"/>
    </row>
    <row r="50226" spans="11:17" x14ac:dyDescent="0.25">
      <c r="K50226" s="9"/>
      <c r="N50226" s="9"/>
      <c r="O50226" s="9"/>
      <c r="P50226" s="9"/>
      <c r="Q50226" s="9"/>
    </row>
    <row r="50227" spans="11:17" x14ac:dyDescent="0.25">
      <c r="K50227" s="9"/>
      <c r="N50227" s="9"/>
      <c r="O50227" s="9"/>
      <c r="P50227" s="9"/>
      <c r="Q50227" s="9"/>
    </row>
    <row r="50228" spans="11:17" x14ac:dyDescent="0.25">
      <c r="K50228" s="9"/>
      <c r="N50228" s="9"/>
      <c r="O50228" s="9"/>
      <c r="P50228" s="9"/>
      <c r="Q50228" s="9"/>
    </row>
    <row r="50229" spans="11:17" x14ac:dyDescent="0.25">
      <c r="K50229" s="9"/>
      <c r="N50229" s="9"/>
      <c r="O50229" s="9"/>
      <c r="P50229" s="9"/>
      <c r="Q50229" s="9"/>
    </row>
    <row r="50230" spans="11:17" x14ac:dyDescent="0.25">
      <c r="K50230" s="9"/>
      <c r="N50230" s="9"/>
      <c r="O50230" s="9"/>
      <c r="P50230" s="9"/>
      <c r="Q50230" s="9"/>
    </row>
    <row r="50231" spans="11:17" x14ac:dyDescent="0.25">
      <c r="K50231" s="9"/>
      <c r="N50231" s="9"/>
      <c r="O50231" s="9"/>
      <c r="P50231" s="9"/>
      <c r="Q50231" s="9"/>
    </row>
    <row r="50232" spans="11:17" x14ac:dyDescent="0.25">
      <c r="K50232" s="9"/>
      <c r="N50232" s="9"/>
      <c r="O50232" s="9"/>
      <c r="P50232" s="9"/>
      <c r="Q50232" s="9"/>
    </row>
    <row r="50233" spans="11:17" x14ac:dyDescent="0.25">
      <c r="K50233" s="9"/>
      <c r="N50233" s="9"/>
      <c r="O50233" s="9"/>
      <c r="P50233" s="9"/>
      <c r="Q50233" s="9"/>
    </row>
    <row r="50234" spans="11:17" x14ac:dyDescent="0.25">
      <c r="K50234" s="9"/>
      <c r="N50234" s="9"/>
      <c r="O50234" s="9"/>
      <c r="P50234" s="9"/>
      <c r="Q50234" s="9"/>
    </row>
    <row r="50235" spans="11:17" x14ac:dyDescent="0.25">
      <c r="K50235" s="9"/>
      <c r="N50235" s="9"/>
      <c r="O50235" s="9"/>
      <c r="P50235" s="9"/>
      <c r="Q50235" s="9"/>
    </row>
    <row r="50236" spans="11:17" x14ac:dyDescent="0.25">
      <c r="K50236" s="9"/>
      <c r="N50236" s="9"/>
      <c r="O50236" s="9"/>
      <c r="P50236" s="9"/>
      <c r="Q50236" s="9"/>
    </row>
    <row r="50237" spans="11:17" x14ac:dyDescent="0.25">
      <c r="K50237" s="9"/>
      <c r="N50237" s="9"/>
      <c r="O50237" s="9"/>
      <c r="P50237" s="9"/>
      <c r="Q50237" s="9"/>
    </row>
    <row r="50238" spans="11:17" x14ac:dyDescent="0.25">
      <c r="K50238" s="9"/>
      <c r="N50238" s="9"/>
      <c r="O50238" s="9"/>
      <c r="P50238" s="9"/>
      <c r="Q50238" s="9"/>
    </row>
    <row r="50239" spans="11:17" x14ac:dyDescent="0.25">
      <c r="K50239" s="9"/>
      <c r="N50239" s="9"/>
      <c r="O50239" s="9"/>
      <c r="P50239" s="9"/>
      <c r="Q50239" s="9"/>
    </row>
    <row r="50240" spans="11:17" x14ac:dyDescent="0.25">
      <c r="K50240" s="9"/>
      <c r="N50240" s="9"/>
      <c r="O50240" s="9"/>
      <c r="P50240" s="9"/>
      <c r="Q50240" s="9"/>
    </row>
    <row r="50241" spans="11:17" x14ac:dyDescent="0.25">
      <c r="K50241" s="9"/>
      <c r="N50241" s="9"/>
      <c r="O50241" s="9"/>
      <c r="P50241" s="9"/>
      <c r="Q50241" s="9"/>
    </row>
    <row r="50242" spans="11:17" x14ac:dyDescent="0.25">
      <c r="K50242" s="9"/>
      <c r="N50242" s="9"/>
      <c r="O50242" s="9"/>
      <c r="P50242" s="9"/>
      <c r="Q50242" s="9"/>
    </row>
    <row r="50243" spans="11:17" x14ac:dyDescent="0.25">
      <c r="K50243" s="9"/>
      <c r="N50243" s="9"/>
      <c r="O50243" s="9"/>
      <c r="P50243" s="9"/>
      <c r="Q50243" s="9"/>
    </row>
    <row r="50244" spans="11:17" x14ac:dyDescent="0.25">
      <c r="K50244" s="9"/>
      <c r="N50244" s="9"/>
      <c r="O50244" s="9"/>
      <c r="P50244" s="9"/>
      <c r="Q50244" s="9"/>
    </row>
    <row r="50245" spans="11:17" x14ac:dyDescent="0.25">
      <c r="K50245" s="9"/>
      <c r="N50245" s="9"/>
      <c r="O50245" s="9"/>
      <c r="P50245" s="9"/>
      <c r="Q50245" s="9"/>
    </row>
    <row r="50246" spans="11:17" x14ac:dyDescent="0.25">
      <c r="K50246" s="9"/>
      <c r="N50246" s="9"/>
      <c r="O50246" s="9"/>
      <c r="P50246" s="9"/>
      <c r="Q50246" s="9"/>
    </row>
    <row r="50247" spans="11:17" x14ac:dyDescent="0.25">
      <c r="K50247" s="9"/>
      <c r="N50247" s="9"/>
      <c r="O50247" s="9"/>
      <c r="P50247" s="9"/>
      <c r="Q50247" s="9"/>
    </row>
    <row r="50248" spans="11:17" x14ac:dyDescent="0.25">
      <c r="K50248" s="9"/>
      <c r="N50248" s="9"/>
      <c r="O50248" s="9"/>
      <c r="P50248" s="9"/>
      <c r="Q50248" s="9"/>
    </row>
    <row r="50249" spans="11:17" x14ac:dyDescent="0.25">
      <c r="K50249" s="9"/>
      <c r="N50249" s="9"/>
      <c r="O50249" s="9"/>
      <c r="P50249" s="9"/>
      <c r="Q50249" s="9"/>
    </row>
    <row r="50250" spans="11:17" x14ac:dyDescent="0.25">
      <c r="K50250" s="9"/>
      <c r="N50250" s="9"/>
      <c r="O50250" s="9"/>
      <c r="P50250" s="9"/>
      <c r="Q50250" s="9"/>
    </row>
    <row r="50251" spans="11:17" x14ac:dyDescent="0.25">
      <c r="K50251" s="9"/>
      <c r="N50251" s="9"/>
      <c r="O50251" s="9"/>
      <c r="P50251" s="9"/>
      <c r="Q50251" s="9"/>
    </row>
    <row r="50252" spans="11:17" x14ac:dyDescent="0.25">
      <c r="K50252" s="9"/>
      <c r="N50252" s="9"/>
      <c r="O50252" s="9"/>
      <c r="P50252" s="9"/>
      <c r="Q50252" s="9"/>
    </row>
    <row r="50253" spans="11:17" x14ac:dyDescent="0.25">
      <c r="K50253" s="9"/>
      <c r="N50253" s="9"/>
      <c r="O50253" s="9"/>
      <c r="P50253" s="9"/>
      <c r="Q50253" s="9"/>
    </row>
    <row r="50254" spans="11:17" x14ac:dyDescent="0.25">
      <c r="K50254" s="9"/>
      <c r="N50254" s="9"/>
      <c r="O50254" s="9"/>
      <c r="P50254" s="9"/>
      <c r="Q50254" s="9"/>
    </row>
    <row r="50255" spans="11:17" x14ac:dyDescent="0.25">
      <c r="K50255" s="9"/>
      <c r="N50255" s="9"/>
      <c r="O50255" s="9"/>
      <c r="P50255" s="9"/>
      <c r="Q50255" s="9"/>
    </row>
    <row r="50256" spans="11:17" x14ac:dyDescent="0.25">
      <c r="K50256" s="9"/>
      <c r="N50256" s="9"/>
      <c r="O50256" s="9"/>
      <c r="P50256" s="9"/>
      <c r="Q50256" s="9"/>
    </row>
    <row r="50257" spans="11:17" x14ac:dyDescent="0.25">
      <c r="K50257" s="9"/>
      <c r="N50257" s="9"/>
      <c r="O50257" s="9"/>
      <c r="P50257" s="9"/>
      <c r="Q50257" s="9"/>
    </row>
    <row r="50258" spans="11:17" x14ac:dyDescent="0.25">
      <c r="K50258" s="9"/>
      <c r="N50258" s="9"/>
      <c r="O50258" s="9"/>
      <c r="P50258" s="9"/>
      <c r="Q50258" s="9"/>
    </row>
    <row r="50259" spans="11:17" x14ac:dyDescent="0.25">
      <c r="K50259" s="9"/>
      <c r="N50259" s="9"/>
      <c r="O50259" s="9"/>
      <c r="P50259" s="9"/>
      <c r="Q50259" s="9"/>
    </row>
    <row r="50260" spans="11:17" x14ac:dyDescent="0.25">
      <c r="K50260" s="9"/>
      <c r="N50260" s="9"/>
      <c r="O50260" s="9"/>
      <c r="P50260" s="9"/>
      <c r="Q50260" s="9"/>
    </row>
    <row r="50261" spans="11:17" x14ac:dyDescent="0.25">
      <c r="K50261" s="9"/>
      <c r="N50261" s="9"/>
      <c r="O50261" s="9"/>
      <c r="P50261" s="9"/>
      <c r="Q50261" s="9"/>
    </row>
    <row r="50262" spans="11:17" x14ac:dyDescent="0.25">
      <c r="K50262" s="9"/>
      <c r="N50262" s="9"/>
      <c r="O50262" s="9"/>
      <c r="P50262" s="9"/>
      <c r="Q50262" s="9"/>
    </row>
    <row r="50263" spans="11:17" x14ac:dyDescent="0.25">
      <c r="K50263" s="9"/>
      <c r="N50263" s="9"/>
      <c r="O50263" s="9"/>
      <c r="P50263" s="9"/>
      <c r="Q50263" s="9"/>
    </row>
    <row r="50264" spans="11:17" x14ac:dyDescent="0.25">
      <c r="K50264" s="9"/>
      <c r="N50264" s="9"/>
      <c r="O50264" s="9"/>
      <c r="P50264" s="9"/>
      <c r="Q50264" s="9"/>
    </row>
    <row r="50265" spans="11:17" x14ac:dyDescent="0.25">
      <c r="K50265" s="9"/>
      <c r="N50265" s="9"/>
      <c r="O50265" s="9"/>
      <c r="P50265" s="9"/>
      <c r="Q50265" s="9"/>
    </row>
    <row r="50266" spans="11:17" x14ac:dyDescent="0.25">
      <c r="K50266" s="9"/>
      <c r="N50266" s="9"/>
      <c r="O50266" s="9"/>
      <c r="P50266" s="9"/>
      <c r="Q50266" s="9"/>
    </row>
    <row r="50267" spans="11:17" x14ac:dyDescent="0.25">
      <c r="K50267" s="9"/>
      <c r="N50267" s="9"/>
      <c r="O50267" s="9"/>
      <c r="P50267" s="9"/>
      <c r="Q50267" s="9"/>
    </row>
    <row r="50268" spans="11:17" x14ac:dyDescent="0.25">
      <c r="K50268" s="9"/>
      <c r="N50268" s="9"/>
      <c r="O50268" s="9"/>
      <c r="P50268" s="9"/>
      <c r="Q50268" s="9"/>
    </row>
    <row r="50269" spans="11:17" x14ac:dyDescent="0.25">
      <c r="K50269" s="9"/>
      <c r="N50269" s="9"/>
      <c r="O50269" s="9"/>
      <c r="P50269" s="9"/>
      <c r="Q50269" s="9"/>
    </row>
    <row r="50270" spans="11:17" x14ac:dyDescent="0.25">
      <c r="K50270" s="9"/>
      <c r="N50270" s="9"/>
      <c r="O50270" s="9"/>
      <c r="P50270" s="9"/>
      <c r="Q50270" s="9"/>
    </row>
    <row r="50271" spans="11:17" x14ac:dyDescent="0.25">
      <c r="K50271" s="9"/>
      <c r="N50271" s="9"/>
      <c r="O50271" s="9"/>
      <c r="P50271" s="9"/>
      <c r="Q50271" s="9"/>
    </row>
    <row r="50272" spans="11:17" x14ac:dyDescent="0.25">
      <c r="K50272" s="9"/>
      <c r="N50272" s="9"/>
      <c r="O50272" s="9"/>
      <c r="P50272" s="9"/>
      <c r="Q50272" s="9"/>
    </row>
    <row r="50273" spans="11:17" x14ac:dyDescent="0.25">
      <c r="K50273" s="9"/>
      <c r="N50273" s="9"/>
      <c r="O50273" s="9"/>
      <c r="P50273" s="9"/>
      <c r="Q50273" s="9"/>
    </row>
    <row r="50274" spans="11:17" x14ac:dyDescent="0.25">
      <c r="K50274" s="9"/>
      <c r="N50274" s="9"/>
      <c r="O50274" s="9"/>
      <c r="P50274" s="9"/>
      <c r="Q50274" s="9"/>
    </row>
    <row r="50275" spans="11:17" x14ac:dyDescent="0.25">
      <c r="K50275" s="9"/>
      <c r="N50275" s="9"/>
      <c r="O50275" s="9"/>
      <c r="P50275" s="9"/>
      <c r="Q50275" s="9"/>
    </row>
    <row r="50276" spans="11:17" x14ac:dyDescent="0.25">
      <c r="K50276" s="9"/>
      <c r="N50276" s="9"/>
      <c r="O50276" s="9"/>
      <c r="P50276" s="9"/>
      <c r="Q50276" s="9"/>
    </row>
    <row r="50277" spans="11:17" x14ac:dyDescent="0.25">
      <c r="K50277" s="9"/>
      <c r="N50277" s="9"/>
      <c r="O50277" s="9"/>
      <c r="P50277" s="9"/>
      <c r="Q50277" s="9"/>
    </row>
    <row r="50278" spans="11:17" x14ac:dyDescent="0.25">
      <c r="K50278" s="9"/>
      <c r="N50278" s="9"/>
      <c r="O50278" s="9"/>
      <c r="P50278" s="9"/>
      <c r="Q50278" s="9"/>
    </row>
    <row r="50279" spans="11:17" x14ac:dyDescent="0.25">
      <c r="K50279" s="9"/>
      <c r="N50279" s="9"/>
      <c r="O50279" s="9"/>
      <c r="P50279" s="9"/>
      <c r="Q50279" s="9"/>
    </row>
    <row r="50280" spans="11:17" x14ac:dyDescent="0.25">
      <c r="K50280" s="9"/>
      <c r="N50280" s="9"/>
      <c r="O50280" s="9"/>
      <c r="P50280" s="9"/>
      <c r="Q50280" s="9"/>
    </row>
    <row r="50281" spans="11:17" x14ac:dyDescent="0.25">
      <c r="K50281" s="9"/>
      <c r="N50281" s="9"/>
      <c r="O50281" s="9"/>
      <c r="P50281" s="9"/>
      <c r="Q50281" s="9"/>
    </row>
    <row r="50282" spans="11:17" x14ac:dyDescent="0.25">
      <c r="K50282" s="9"/>
      <c r="N50282" s="9"/>
      <c r="O50282" s="9"/>
      <c r="P50282" s="9"/>
      <c r="Q50282" s="9"/>
    </row>
    <row r="50283" spans="11:17" x14ac:dyDescent="0.25">
      <c r="K50283" s="9"/>
      <c r="N50283" s="9"/>
      <c r="O50283" s="9"/>
      <c r="P50283" s="9"/>
      <c r="Q50283" s="9"/>
    </row>
    <row r="50284" spans="11:17" x14ac:dyDescent="0.25">
      <c r="K50284" s="9"/>
      <c r="N50284" s="9"/>
      <c r="O50284" s="9"/>
      <c r="P50284" s="9"/>
      <c r="Q50284" s="9"/>
    </row>
    <row r="50285" spans="11:17" x14ac:dyDescent="0.25">
      <c r="K50285" s="9"/>
      <c r="N50285" s="9"/>
      <c r="O50285" s="9"/>
      <c r="P50285" s="9"/>
      <c r="Q50285" s="9"/>
    </row>
    <row r="50286" spans="11:17" x14ac:dyDescent="0.25">
      <c r="K50286" s="9"/>
      <c r="N50286" s="9"/>
      <c r="O50286" s="9"/>
      <c r="P50286" s="9"/>
      <c r="Q50286" s="9"/>
    </row>
    <row r="50287" spans="11:17" x14ac:dyDescent="0.25">
      <c r="K50287" s="9"/>
      <c r="N50287" s="9"/>
      <c r="O50287" s="9"/>
      <c r="P50287" s="9"/>
      <c r="Q50287" s="9"/>
    </row>
    <row r="50288" spans="11:17" x14ac:dyDescent="0.25">
      <c r="K50288" s="9"/>
      <c r="N50288" s="9"/>
      <c r="O50288" s="9"/>
      <c r="P50288" s="9"/>
      <c r="Q50288" s="9"/>
    </row>
    <row r="50289" spans="11:17" x14ac:dyDescent="0.25">
      <c r="K50289" s="9"/>
      <c r="N50289" s="9"/>
      <c r="O50289" s="9"/>
      <c r="P50289" s="9"/>
      <c r="Q50289" s="9"/>
    </row>
    <row r="50290" spans="11:17" x14ac:dyDescent="0.25">
      <c r="K50290" s="9"/>
      <c r="N50290" s="9"/>
      <c r="O50290" s="9"/>
      <c r="P50290" s="9"/>
      <c r="Q50290" s="9"/>
    </row>
    <row r="50291" spans="11:17" x14ac:dyDescent="0.25">
      <c r="K50291" s="9"/>
      <c r="N50291" s="9"/>
      <c r="O50291" s="9"/>
      <c r="P50291" s="9"/>
      <c r="Q50291" s="9"/>
    </row>
    <row r="50292" spans="11:17" x14ac:dyDescent="0.25">
      <c r="K50292" s="9"/>
      <c r="N50292" s="9"/>
      <c r="O50292" s="9"/>
      <c r="P50292" s="9"/>
      <c r="Q50292" s="9"/>
    </row>
    <row r="50293" spans="11:17" x14ac:dyDescent="0.25">
      <c r="K50293" s="9"/>
      <c r="N50293" s="9"/>
      <c r="O50293" s="9"/>
      <c r="P50293" s="9"/>
      <c r="Q50293" s="9"/>
    </row>
    <row r="50294" spans="11:17" x14ac:dyDescent="0.25">
      <c r="K50294" s="9"/>
      <c r="N50294" s="9"/>
      <c r="O50294" s="9"/>
      <c r="P50294" s="9"/>
      <c r="Q50294" s="9"/>
    </row>
    <row r="50295" spans="11:17" x14ac:dyDescent="0.25">
      <c r="K50295" s="9"/>
      <c r="N50295" s="9"/>
      <c r="O50295" s="9"/>
      <c r="P50295" s="9"/>
      <c r="Q50295" s="9"/>
    </row>
    <row r="50296" spans="11:17" x14ac:dyDescent="0.25">
      <c r="K50296" s="9"/>
      <c r="N50296" s="9"/>
      <c r="O50296" s="9"/>
      <c r="P50296" s="9"/>
      <c r="Q50296" s="9"/>
    </row>
    <row r="50297" spans="11:17" x14ac:dyDescent="0.25">
      <c r="K50297" s="9"/>
      <c r="N50297" s="9"/>
      <c r="O50297" s="9"/>
      <c r="P50297" s="9"/>
      <c r="Q50297" s="9"/>
    </row>
    <row r="50298" spans="11:17" x14ac:dyDescent="0.25">
      <c r="K50298" s="9"/>
      <c r="N50298" s="9"/>
      <c r="O50298" s="9"/>
      <c r="P50298" s="9"/>
      <c r="Q50298" s="9"/>
    </row>
    <row r="50299" spans="11:17" x14ac:dyDescent="0.25">
      <c r="K50299" s="9"/>
      <c r="N50299" s="9"/>
      <c r="O50299" s="9"/>
      <c r="P50299" s="9"/>
      <c r="Q50299" s="9"/>
    </row>
    <row r="50300" spans="11:17" x14ac:dyDescent="0.25">
      <c r="K50300" s="9"/>
      <c r="N50300" s="9"/>
      <c r="O50300" s="9"/>
      <c r="P50300" s="9"/>
      <c r="Q50300" s="9"/>
    </row>
    <row r="50301" spans="11:17" x14ac:dyDescent="0.25">
      <c r="K50301" s="9"/>
      <c r="N50301" s="9"/>
      <c r="O50301" s="9"/>
      <c r="P50301" s="9"/>
      <c r="Q50301" s="9"/>
    </row>
    <row r="50302" spans="11:17" x14ac:dyDescent="0.25">
      <c r="K50302" s="9"/>
      <c r="N50302" s="9"/>
      <c r="O50302" s="9"/>
      <c r="P50302" s="9"/>
      <c r="Q50302" s="9"/>
    </row>
    <row r="50303" spans="11:17" x14ac:dyDescent="0.25">
      <c r="K50303" s="9"/>
      <c r="N50303" s="9"/>
      <c r="O50303" s="9"/>
      <c r="P50303" s="9"/>
      <c r="Q50303" s="9"/>
    </row>
    <row r="50304" spans="11:17" x14ac:dyDescent="0.25">
      <c r="K50304" s="9"/>
      <c r="N50304" s="9"/>
      <c r="O50304" s="9"/>
      <c r="P50304" s="9"/>
      <c r="Q50304" s="9"/>
    </row>
    <row r="50305" spans="11:17" x14ac:dyDescent="0.25">
      <c r="K50305" s="9"/>
      <c r="N50305" s="9"/>
      <c r="O50305" s="9"/>
      <c r="P50305" s="9"/>
      <c r="Q50305" s="9"/>
    </row>
    <row r="50306" spans="11:17" x14ac:dyDescent="0.25">
      <c r="K50306" s="9"/>
      <c r="N50306" s="9"/>
      <c r="O50306" s="9"/>
      <c r="P50306" s="9"/>
      <c r="Q50306" s="9"/>
    </row>
    <row r="50307" spans="11:17" x14ac:dyDescent="0.25">
      <c r="K50307" s="9"/>
      <c r="N50307" s="9"/>
      <c r="O50307" s="9"/>
      <c r="P50307" s="9"/>
      <c r="Q50307" s="9"/>
    </row>
    <row r="50308" spans="11:17" x14ac:dyDescent="0.25">
      <c r="K50308" s="9"/>
      <c r="N50308" s="9"/>
      <c r="O50308" s="9"/>
      <c r="P50308" s="9"/>
      <c r="Q50308" s="9"/>
    </row>
    <row r="50309" spans="11:17" x14ac:dyDescent="0.25">
      <c r="K50309" s="9"/>
      <c r="N50309" s="9"/>
      <c r="O50309" s="9"/>
      <c r="P50309" s="9"/>
      <c r="Q50309" s="9"/>
    </row>
    <row r="50310" spans="11:17" x14ac:dyDescent="0.25">
      <c r="K50310" s="9"/>
      <c r="N50310" s="9"/>
      <c r="O50310" s="9"/>
      <c r="P50310" s="9"/>
      <c r="Q50310" s="9"/>
    </row>
    <row r="50311" spans="11:17" x14ac:dyDescent="0.25">
      <c r="K50311" s="9"/>
      <c r="N50311" s="9"/>
      <c r="O50311" s="9"/>
      <c r="P50311" s="9"/>
      <c r="Q50311" s="9"/>
    </row>
    <row r="50312" spans="11:17" x14ac:dyDescent="0.25">
      <c r="K50312" s="9"/>
      <c r="N50312" s="9"/>
      <c r="O50312" s="9"/>
      <c r="P50312" s="9"/>
      <c r="Q50312" s="9"/>
    </row>
    <row r="50313" spans="11:17" x14ac:dyDescent="0.25">
      <c r="K50313" s="9"/>
      <c r="N50313" s="9"/>
      <c r="O50313" s="9"/>
      <c r="P50313" s="9"/>
      <c r="Q50313" s="9"/>
    </row>
    <row r="50314" spans="11:17" x14ac:dyDescent="0.25">
      <c r="K50314" s="9"/>
      <c r="N50314" s="9"/>
      <c r="O50314" s="9"/>
      <c r="P50314" s="9"/>
      <c r="Q50314" s="9"/>
    </row>
    <row r="50315" spans="11:17" x14ac:dyDescent="0.25">
      <c r="K50315" s="9"/>
      <c r="N50315" s="9"/>
      <c r="O50315" s="9"/>
      <c r="P50315" s="9"/>
      <c r="Q50315" s="9"/>
    </row>
    <row r="50316" spans="11:17" x14ac:dyDescent="0.25">
      <c r="K50316" s="9"/>
      <c r="N50316" s="9"/>
      <c r="O50316" s="9"/>
      <c r="P50316" s="9"/>
      <c r="Q50316" s="9"/>
    </row>
    <row r="50317" spans="11:17" x14ac:dyDescent="0.25">
      <c r="K50317" s="9"/>
      <c r="N50317" s="9"/>
      <c r="O50317" s="9"/>
      <c r="P50317" s="9"/>
      <c r="Q50317" s="9"/>
    </row>
    <row r="50318" spans="11:17" x14ac:dyDescent="0.25">
      <c r="K50318" s="9"/>
      <c r="N50318" s="9"/>
      <c r="O50318" s="9"/>
      <c r="P50318" s="9"/>
      <c r="Q50318" s="9"/>
    </row>
    <row r="50319" spans="11:17" x14ac:dyDescent="0.25">
      <c r="K50319" s="9"/>
      <c r="N50319" s="9"/>
      <c r="O50319" s="9"/>
      <c r="P50319" s="9"/>
      <c r="Q50319" s="9"/>
    </row>
    <row r="50320" spans="11:17" x14ac:dyDescent="0.25">
      <c r="K50320" s="9"/>
      <c r="N50320" s="9"/>
      <c r="O50320" s="9"/>
      <c r="P50320" s="9"/>
      <c r="Q50320" s="9"/>
    </row>
    <row r="50321" spans="11:17" x14ac:dyDescent="0.25">
      <c r="K50321" s="9"/>
      <c r="N50321" s="9"/>
      <c r="O50321" s="9"/>
      <c r="P50321" s="9"/>
      <c r="Q50321" s="9"/>
    </row>
    <row r="50322" spans="11:17" x14ac:dyDescent="0.25">
      <c r="K50322" s="9"/>
      <c r="N50322" s="9"/>
      <c r="O50322" s="9"/>
      <c r="P50322" s="9"/>
      <c r="Q50322" s="9"/>
    </row>
    <row r="50323" spans="11:17" x14ac:dyDescent="0.25">
      <c r="K50323" s="9"/>
      <c r="N50323" s="9"/>
      <c r="O50323" s="9"/>
      <c r="P50323" s="9"/>
      <c r="Q50323" s="9"/>
    </row>
    <row r="50324" spans="11:17" x14ac:dyDescent="0.25">
      <c r="K50324" s="9"/>
      <c r="N50324" s="9"/>
      <c r="O50324" s="9"/>
      <c r="P50324" s="9"/>
      <c r="Q50324" s="9"/>
    </row>
    <row r="50325" spans="11:17" x14ac:dyDescent="0.25">
      <c r="K50325" s="9"/>
      <c r="N50325" s="9"/>
      <c r="O50325" s="9"/>
      <c r="P50325" s="9"/>
      <c r="Q50325" s="9"/>
    </row>
    <row r="50326" spans="11:17" x14ac:dyDescent="0.25">
      <c r="K50326" s="9"/>
      <c r="N50326" s="9"/>
      <c r="O50326" s="9"/>
      <c r="P50326" s="9"/>
      <c r="Q50326" s="9"/>
    </row>
    <row r="50327" spans="11:17" x14ac:dyDescent="0.25">
      <c r="K50327" s="9"/>
      <c r="N50327" s="9"/>
      <c r="O50327" s="9"/>
      <c r="P50327" s="9"/>
      <c r="Q50327" s="9"/>
    </row>
    <row r="50328" spans="11:17" x14ac:dyDescent="0.25">
      <c r="K50328" s="9"/>
      <c r="N50328" s="9"/>
      <c r="O50328" s="9"/>
      <c r="P50328" s="9"/>
      <c r="Q50328" s="9"/>
    </row>
    <row r="50329" spans="11:17" x14ac:dyDescent="0.25">
      <c r="K50329" s="9"/>
      <c r="N50329" s="9"/>
      <c r="O50329" s="9"/>
      <c r="P50329" s="9"/>
      <c r="Q50329" s="9"/>
    </row>
    <row r="50330" spans="11:17" x14ac:dyDescent="0.25">
      <c r="K50330" s="9"/>
      <c r="N50330" s="9"/>
      <c r="O50330" s="9"/>
      <c r="P50330" s="9"/>
      <c r="Q50330" s="9"/>
    </row>
    <row r="50331" spans="11:17" x14ac:dyDescent="0.25">
      <c r="K50331" s="9"/>
      <c r="N50331" s="9"/>
      <c r="O50331" s="9"/>
      <c r="P50331" s="9"/>
      <c r="Q50331" s="9"/>
    </row>
    <row r="50332" spans="11:17" x14ac:dyDescent="0.25">
      <c r="K50332" s="9"/>
      <c r="N50332" s="9"/>
      <c r="O50332" s="9"/>
      <c r="P50332" s="9"/>
      <c r="Q50332" s="9"/>
    </row>
    <row r="50333" spans="11:17" x14ac:dyDescent="0.25">
      <c r="K50333" s="9"/>
      <c r="N50333" s="9"/>
      <c r="O50333" s="9"/>
      <c r="P50333" s="9"/>
      <c r="Q50333" s="9"/>
    </row>
    <row r="50334" spans="11:17" x14ac:dyDescent="0.25">
      <c r="K50334" s="9"/>
      <c r="N50334" s="9"/>
      <c r="O50334" s="9"/>
      <c r="P50334" s="9"/>
      <c r="Q50334" s="9"/>
    </row>
    <row r="50335" spans="11:17" x14ac:dyDescent="0.25">
      <c r="K50335" s="9"/>
      <c r="N50335" s="9"/>
      <c r="O50335" s="9"/>
      <c r="P50335" s="9"/>
      <c r="Q50335" s="9"/>
    </row>
    <row r="50336" spans="11:17" x14ac:dyDescent="0.25">
      <c r="K50336" s="9"/>
      <c r="N50336" s="9"/>
      <c r="O50336" s="9"/>
      <c r="P50336" s="9"/>
      <c r="Q50336" s="9"/>
    </row>
    <row r="50337" spans="11:17" x14ac:dyDescent="0.25">
      <c r="K50337" s="9"/>
      <c r="N50337" s="9"/>
      <c r="O50337" s="9"/>
      <c r="P50337" s="9"/>
      <c r="Q50337" s="9"/>
    </row>
    <row r="50338" spans="11:17" x14ac:dyDescent="0.25">
      <c r="K50338" s="9"/>
      <c r="N50338" s="9"/>
      <c r="O50338" s="9"/>
      <c r="P50338" s="9"/>
      <c r="Q50338" s="9"/>
    </row>
    <row r="50339" spans="11:17" x14ac:dyDescent="0.25">
      <c r="K50339" s="9"/>
      <c r="N50339" s="9"/>
      <c r="O50339" s="9"/>
      <c r="P50339" s="9"/>
      <c r="Q50339" s="9"/>
    </row>
    <row r="50340" spans="11:17" x14ac:dyDescent="0.25">
      <c r="K50340" s="9"/>
      <c r="N50340" s="9"/>
      <c r="O50340" s="9"/>
      <c r="P50340" s="9"/>
      <c r="Q50340" s="9"/>
    </row>
    <row r="50341" spans="11:17" x14ac:dyDescent="0.25">
      <c r="K50341" s="9"/>
      <c r="N50341" s="9"/>
      <c r="O50341" s="9"/>
      <c r="P50341" s="9"/>
      <c r="Q50341" s="9"/>
    </row>
    <row r="50342" spans="11:17" x14ac:dyDescent="0.25">
      <c r="K50342" s="9"/>
      <c r="N50342" s="9"/>
      <c r="O50342" s="9"/>
      <c r="P50342" s="9"/>
      <c r="Q50342" s="9"/>
    </row>
    <row r="50343" spans="11:17" x14ac:dyDescent="0.25">
      <c r="K50343" s="9"/>
      <c r="N50343" s="9"/>
      <c r="O50343" s="9"/>
      <c r="P50343" s="9"/>
      <c r="Q50343" s="9"/>
    </row>
    <row r="50344" spans="11:17" x14ac:dyDescent="0.25">
      <c r="K50344" s="9"/>
      <c r="N50344" s="9"/>
      <c r="O50344" s="9"/>
      <c r="P50344" s="9"/>
      <c r="Q50344" s="9"/>
    </row>
    <row r="50345" spans="11:17" x14ac:dyDescent="0.25">
      <c r="K50345" s="9"/>
      <c r="N50345" s="9"/>
      <c r="O50345" s="9"/>
      <c r="P50345" s="9"/>
      <c r="Q50345" s="9"/>
    </row>
    <row r="50346" spans="11:17" x14ac:dyDescent="0.25">
      <c r="K50346" s="9"/>
      <c r="N50346" s="9"/>
      <c r="O50346" s="9"/>
      <c r="P50346" s="9"/>
      <c r="Q50346" s="9"/>
    </row>
    <row r="50347" spans="11:17" x14ac:dyDescent="0.25">
      <c r="K50347" s="9"/>
      <c r="N50347" s="9"/>
      <c r="O50347" s="9"/>
      <c r="P50347" s="9"/>
      <c r="Q50347" s="9"/>
    </row>
    <row r="50348" spans="11:17" x14ac:dyDescent="0.25">
      <c r="K50348" s="9"/>
      <c r="N50348" s="9"/>
      <c r="O50348" s="9"/>
      <c r="P50348" s="9"/>
      <c r="Q50348" s="9"/>
    </row>
    <row r="50349" spans="11:17" x14ac:dyDescent="0.25">
      <c r="K50349" s="9"/>
      <c r="N50349" s="9"/>
      <c r="O50349" s="9"/>
      <c r="P50349" s="9"/>
      <c r="Q50349" s="9"/>
    </row>
    <row r="50350" spans="11:17" x14ac:dyDescent="0.25">
      <c r="K50350" s="9"/>
      <c r="N50350" s="9"/>
      <c r="O50350" s="9"/>
      <c r="P50350" s="9"/>
      <c r="Q50350" s="9"/>
    </row>
    <row r="50351" spans="11:17" x14ac:dyDescent="0.25">
      <c r="K50351" s="9"/>
      <c r="N50351" s="9"/>
      <c r="O50351" s="9"/>
      <c r="P50351" s="9"/>
      <c r="Q50351" s="9"/>
    </row>
    <row r="50352" spans="11:17" x14ac:dyDescent="0.25">
      <c r="K50352" s="9"/>
      <c r="N50352" s="9"/>
      <c r="O50352" s="9"/>
      <c r="P50352" s="9"/>
      <c r="Q50352" s="9"/>
    </row>
    <row r="50353" spans="11:17" x14ac:dyDescent="0.25">
      <c r="K50353" s="9"/>
      <c r="N50353" s="9"/>
      <c r="O50353" s="9"/>
      <c r="P50353" s="9"/>
      <c r="Q50353" s="9"/>
    </row>
    <row r="50354" spans="11:17" x14ac:dyDescent="0.25">
      <c r="K50354" s="9"/>
      <c r="N50354" s="9"/>
      <c r="O50354" s="9"/>
      <c r="P50354" s="9"/>
      <c r="Q50354" s="9"/>
    </row>
    <row r="50355" spans="11:17" x14ac:dyDescent="0.25">
      <c r="K50355" s="9"/>
      <c r="N50355" s="9"/>
      <c r="O50355" s="9"/>
      <c r="P50355" s="9"/>
      <c r="Q50355" s="9"/>
    </row>
    <row r="50356" spans="11:17" x14ac:dyDescent="0.25">
      <c r="K50356" s="9"/>
      <c r="N50356" s="9"/>
      <c r="O50356" s="9"/>
      <c r="P50356" s="9"/>
      <c r="Q50356" s="9"/>
    </row>
    <row r="50357" spans="11:17" x14ac:dyDescent="0.25">
      <c r="K50357" s="9"/>
      <c r="N50357" s="9"/>
      <c r="O50357" s="9"/>
      <c r="P50357" s="9"/>
      <c r="Q50357" s="9"/>
    </row>
    <row r="50358" spans="11:17" x14ac:dyDescent="0.25">
      <c r="K50358" s="9"/>
      <c r="N50358" s="9"/>
      <c r="O50358" s="9"/>
      <c r="P50358" s="9"/>
      <c r="Q50358" s="9"/>
    </row>
    <row r="50359" spans="11:17" x14ac:dyDescent="0.25">
      <c r="K50359" s="9"/>
      <c r="N50359" s="9"/>
      <c r="O50359" s="9"/>
      <c r="P50359" s="9"/>
      <c r="Q50359" s="9"/>
    </row>
    <row r="50360" spans="11:17" x14ac:dyDescent="0.25">
      <c r="K50360" s="9"/>
      <c r="N50360" s="9"/>
      <c r="O50360" s="9"/>
      <c r="P50360" s="9"/>
      <c r="Q50360" s="9"/>
    </row>
    <row r="50361" spans="11:17" x14ac:dyDescent="0.25">
      <c r="K50361" s="9"/>
      <c r="N50361" s="9"/>
      <c r="O50361" s="9"/>
      <c r="P50361" s="9"/>
      <c r="Q50361" s="9"/>
    </row>
    <row r="50362" spans="11:17" x14ac:dyDescent="0.25">
      <c r="K50362" s="9"/>
      <c r="N50362" s="9"/>
      <c r="O50362" s="9"/>
      <c r="P50362" s="9"/>
      <c r="Q50362" s="9"/>
    </row>
    <row r="50363" spans="11:17" x14ac:dyDescent="0.25">
      <c r="K50363" s="9"/>
      <c r="N50363" s="9"/>
      <c r="O50363" s="9"/>
      <c r="P50363" s="9"/>
      <c r="Q50363" s="9"/>
    </row>
    <row r="50364" spans="11:17" x14ac:dyDescent="0.25">
      <c r="K50364" s="9"/>
      <c r="N50364" s="9"/>
      <c r="O50364" s="9"/>
      <c r="P50364" s="9"/>
      <c r="Q50364" s="9"/>
    </row>
    <row r="50365" spans="11:17" x14ac:dyDescent="0.25">
      <c r="K50365" s="9"/>
      <c r="N50365" s="9"/>
      <c r="O50365" s="9"/>
      <c r="P50365" s="9"/>
      <c r="Q50365" s="9"/>
    </row>
    <row r="50366" spans="11:17" x14ac:dyDescent="0.25">
      <c r="K50366" s="9"/>
      <c r="N50366" s="9"/>
      <c r="O50366" s="9"/>
      <c r="P50366" s="9"/>
      <c r="Q50366" s="9"/>
    </row>
    <row r="50367" spans="11:17" x14ac:dyDescent="0.25">
      <c r="K50367" s="9"/>
      <c r="N50367" s="9"/>
      <c r="O50367" s="9"/>
      <c r="P50367" s="9"/>
      <c r="Q50367" s="9"/>
    </row>
    <row r="50368" spans="11:17" x14ac:dyDescent="0.25">
      <c r="K50368" s="9"/>
      <c r="N50368" s="9"/>
      <c r="O50368" s="9"/>
      <c r="P50368" s="9"/>
      <c r="Q50368" s="9"/>
    </row>
    <row r="50369" spans="11:17" x14ac:dyDescent="0.25">
      <c r="K50369" s="9"/>
      <c r="N50369" s="9"/>
      <c r="O50369" s="9"/>
      <c r="P50369" s="9"/>
      <c r="Q50369" s="9"/>
    </row>
    <row r="50370" spans="11:17" x14ac:dyDescent="0.25">
      <c r="K50370" s="9"/>
      <c r="N50370" s="9"/>
      <c r="O50370" s="9"/>
      <c r="P50370" s="9"/>
      <c r="Q50370" s="9"/>
    </row>
    <row r="50371" spans="11:17" x14ac:dyDescent="0.25">
      <c r="K50371" s="9"/>
      <c r="N50371" s="9"/>
      <c r="O50371" s="9"/>
      <c r="P50371" s="9"/>
      <c r="Q50371" s="9"/>
    </row>
    <row r="50372" spans="11:17" x14ac:dyDescent="0.25">
      <c r="K50372" s="9"/>
      <c r="N50372" s="9"/>
      <c r="O50372" s="9"/>
      <c r="P50372" s="9"/>
      <c r="Q50372" s="9"/>
    </row>
    <row r="50373" spans="11:17" x14ac:dyDescent="0.25">
      <c r="K50373" s="9"/>
      <c r="N50373" s="9"/>
      <c r="O50373" s="9"/>
      <c r="P50373" s="9"/>
      <c r="Q50373" s="9"/>
    </row>
    <row r="50374" spans="11:17" x14ac:dyDescent="0.25">
      <c r="K50374" s="9"/>
      <c r="N50374" s="9"/>
      <c r="O50374" s="9"/>
      <c r="P50374" s="9"/>
      <c r="Q50374" s="9"/>
    </row>
    <row r="50375" spans="11:17" x14ac:dyDescent="0.25">
      <c r="K50375" s="9"/>
      <c r="N50375" s="9"/>
      <c r="O50375" s="9"/>
      <c r="P50375" s="9"/>
      <c r="Q50375" s="9"/>
    </row>
    <row r="50376" spans="11:17" x14ac:dyDescent="0.25">
      <c r="K50376" s="9"/>
      <c r="N50376" s="9"/>
      <c r="O50376" s="9"/>
      <c r="P50376" s="9"/>
      <c r="Q50376" s="9"/>
    </row>
    <row r="50377" spans="11:17" x14ac:dyDescent="0.25">
      <c r="K50377" s="9"/>
      <c r="N50377" s="9"/>
      <c r="O50377" s="9"/>
      <c r="P50377" s="9"/>
      <c r="Q50377" s="9"/>
    </row>
    <row r="50378" spans="11:17" x14ac:dyDescent="0.25">
      <c r="K50378" s="9"/>
      <c r="N50378" s="9"/>
      <c r="O50378" s="9"/>
      <c r="P50378" s="9"/>
      <c r="Q50378" s="9"/>
    </row>
    <row r="50379" spans="11:17" x14ac:dyDescent="0.25">
      <c r="K50379" s="9"/>
      <c r="N50379" s="9"/>
      <c r="O50379" s="9"/>
      <c r="P50379" s="9"/>
      <c r="Q50379" s="9"/>
    </row>
    <row r="50380" spans="11:17" x14ac:dyDescent="0.25">
      <c r="K50380" s="9"/>
      <c r="N50380" s="9"/>
      <c r="O50380" s="9"/>
      <c r="P50380" s="9"/>
      <c r="Q50380" s="9"/>
    </row>
    <row r="50381" spans="11:17" x14ac:dyDescent="0.25">
      <c r="K50381" s="9"/>
      <c r="N50381" s="9"/>
      <c r="O50381" s="9"/>
      <c r="P50381" s="9"/>
      <c r="Q50381" s="9"/>
    </row>
    <row r="50382" spans="11:17" x14ac:dyDescent="0.25">
      <c r="K50382" s="9"/>
      <c r="N50382" s="9"/>
      <c r="O50382" s="9"/>
      <c r="P50382" s="9"/>
      <c r="Q50382" s="9"/>
    </row>
    <row r="50383" spans="11:17" x14ac:dyDescent="0.25">
      <c r="K50383" s="9"/>
      <c r="N50383" s="9"/>
      <c r="O50383" s="9"/>
      <c r="P50383" s="9"/>
      <c r="Q50383" s="9"/>
    </row>
    <row r="50384" spans="11:17" x14ac:dyDescent="0.25">
      <c r="K50384" s="9"/>
      <c r="N50384" s="9"/>
      <c r="O50384" s="9"/>
      <c r="P50384" s="9"/>
      <c r="Q50384" s="9"/>
    </row>
    <row r="50385" spans="11:17" x14ac:dyDescent="0.25">
      <c r="K50385" s="9"/>
      <c r="N50385" s="9"/>
      <c r="O50385" s="9"/>
      <c r="P50385" s="9"/>
      <c r="Q50385" s="9"/>
    </row>
    <row r="50386" spans="11:17" x14ac:dyDescent="0.25">
      <c r="K50386" s="9"/>
      <c r="N50386" s="9"/>
      <c r="O50386" s="9"/>
      <c r="P50386" s="9"/>
      <c r="Q50386" s="9"/>
    </row>
    <row r="50387" spans="11:17" x14ac:dyDescent="0.25">
      <c r="K50387" s="9"/>
      <c r="N50387" s="9"/>
      <c r="O50387" s="9"/>
      <c r="P50387" s="9"/>
      <c r="Q50387" s="9"/>
    </row>
    <row r="50388" spans="11:17" x14ac:dyDescent="0.25">
      <c r="K50388" s="9"/>
      <c r="N50388" s="9"/>
      <c r="O50388" s="9"/>
      <c r="P50388" s="9"/>
      <c r="Q50388" s="9"/>
    </row>
    <row r="50389" spans="11:17" x14ac:dyDescent="0.25">
      <c r="K50389" s="9"/>
      <c r="N50389" s="9"/>
      <c r="O50389" s="9"/>
      <c r="P50389" s="9"/>
      <c r="Q50389" s="9"/>
    </row>
    <row r="50390" spans="11:17" x14ac:dyDescent="0.25">
      <c r="K50390" s="9"/>
      <c r="N50390" s="9"/>
      <c r="O50390" s="9"/>
      <c r="P50390" s="9"/>
      <c r="Q50390" s="9"/>
    </row>
    <row r="50391" spans="11:17" x14ac:dyDescent="0.25">
      <c r="K50391" s="9"/>
      <c r="N50391" s="9"/>
      <c r="O50391" s="9"/>
      <c r="P50391" s="9"/>
      <c r="Q50391" s="9"/>
    </row>
    <row r="50392" spans="11:17" x14ac:dyDescent="0.25">
      <c r="K50392" s="9"/>
      <c r="N50392" s="9"/>
      <c r="O50392" s="9"/>
      <c r="P50392" s="9"/>
      <c r="Q50392" s="9"/>
    </row>
    <row r="50393" spans="11:17" x14ac:dyDescent="0.25">
      <c r="K50393" s="9"/>
      <c r="N50393" s="9"/>
      <c r="O50393" s="9"/>
      <c r="P50393" s="9"/>
      <c r="Q50393" s="9"/>
    </row>
    <row r="50394" spans="11:17" x14ac:dyDescent="0.25">
      <c r="K50394" s="9"/>
      <c r="N50394" s="9"/>
      <c r="O50394" s="9"/>
      <c r="P50394" s="9"/>
      <c r="Q50394" s="9"/>
    </row>
    <row r="50395" spans="11:17" x14ac:dyDescent="0.25">
      <c r="K50395" s="9"/>
      <c r="N50395" s="9"/>
      <c r="O50395" s="9"/>
      <c r="P50395" s="9"/>
      <c r="Q50395" s="9"/>
    </row>
    <row r="50396" spans="11:17" x14ac:dyDescent="0.25">
      <c r="K50396" s="9"/>
      <c r="N50396" s="9"/>
      <c r="O50396" s="9"/>
      <c r="P50396" s="9"/>
      <c r="Q50396" s="9"/>
    </row>
    <row r="50397" spans="11:17" x14ac:dyDescent="0.25">
      <c r="K50397" s="9"/>
      <c r="N50397" s="9"/>
      <c r="O50397" s="9"/>
      <c r="P50397" s="9"/>
      <c r="Q50397" s="9"/>
    </row>
    <row r="50398" spans="11:17" x14ac:dyDescent="0.25">
      <c r="K50398" s="9"/>
      <c r="N50398" s="9"/>
      <c r="O50398" s="9"/>
      <c r="P50398" s="9"/>
      <c r="Q50398" s="9"/>
    </row>
    <row r="50399" spans="11:17" x14ac:dyDescent="0.25">
      <c r="K50399" s="9"/>
      <c r="N50399" s="9"/>
      <c r="O50399" s="9"/>
      <c r="P50399" s="9"/>
      <c r="Q50399" s="9"/>
    </row>
    <row r="50400" spans="11:17" x14ac:dyDescent="0.25">
      <c r="K50400" s="9"/>
      <c r="N50400" s="9"/>
      <c r="O50400" s="9"/>
      <c r="P50400" s="9"/>
      <c r="Q50400" s="9"/>
    </row>
    <row r="50401" spans="11:17" x14ac:dyDescent="0.25">
      <c r="K50401" s="9"/>
      <c r="N50401" s="9"/>
      <c r="O50401" s="9"/>
      <c r="P50401" s="9"/>
      <c r="Q50401" s="9"/>
    </row>
    <row r="50402" spans="11:17" x14ac:dyDescent="0.25">
      <c r="K50402" s="9"/>
      <c r="N50402" s="9"/>
      <c r="O50402" s="9"/>
      <c r="P50402" s="9"/>
      <c r="Q50402" s="9"/>
    </row>
    <row r="50403" spans="11:17" x14ac:dyDescent="0.25">
      <c r="K50403" s="9"/>
      <c r="N50403" s="9"/>
      <c r="O50403" s="9"/>
      <c r="P50403" s="9"/>
      <c r="Q50403" s="9"/>
    </row>
    <row r="50404" spans="11:17" x14ac:dyDescent="0.25">
      <c r="K50404" s="9"/>
      <c r="N50404" s="9"/>
      <c r="O50404" s="9"/>
      <c r="P50404" s="9"/>
      <c r="Q50404" s="9"/>
    </row>
    <row r="50405" spans="11:17" x14ac:dyDescent="0.25">
      <c r="K50405" s="9"/>
      <c r="N50405" s="9"/>
      <c r="O50405" s="9"/>
      <c r="P50405" s="9"/>
      <c r="Q50405" s="9"/>
    </row>
    <row r="50406" spans="11:17" x14ac:dyDescent="0.25">
      <c r="K50406" s="9"/>
      <c r="N50406" s="9"/>
      <c r="O50406" s="9"/>
      <c r="P50406" s="9"/>
      <c r="Q50406" s="9"/>
    </row>
    <row r="50407" spans="11:17" x14ac:dyDescent="0.25">
      <c r="K50407" s="9"/>
      <c r="N50407" s="9"/>
      <c r="O50407" s="9"/>
      <c r="P50407" s="9"/>
      <c r="Q50407" s="9"/>
    </row>
    <row r="50408" spans="11:17" x14ac:dyDescent="0.25">
      <c r="K50408" s="9"/>
      <c r="N50408" s="9"/>
      <c r="O50408" s="9"/>
      <c r="P50408" s="9"/>
      <c r="Q50408" s="9"/>
    </row>
    <row r="50409" spans="11:17" x14ac:dyDescent="0.25">
      <c r="K50409" s="9"/>
      <c r="N50409" s="9"/>
      <c r="O50409" s="9"/>
      <c r="P50409" s="9"/>
      <c r="Q50409" s="9"/>
    </row>
    <row r="50410" spans="11:17" x14ac:dyDescent="0.25">
      <c r="K50410" s="9"/>
      <c r="N50410" s="9"/>
      <c r="O50410" s="9"/>
      <c r="P50410" s="9"/>
      <c r="Q50410" s="9"/>
    </row>
    <row r="50411" spans="11:17" x14ac:dyDescent="0.25">
      <c r="K50411" s="9"/>
      <c r="N50411" s="9"/>
      <c r="O50411" s="9"/>
      <c r="P50411" s="9"/>
      <c r="Q50411" s="9"/>
    </row>
    <row r="50412" spans="11:17" x14ac:dyDescent="0.25">
      <c r="K50412" s="9"/>
      <c r="N50412" s="9"/>
      <c r="O50412" s="9"/>
      <c r="P50412" s="9"/>
      <c r="Q50412" s="9"/>
    </row>
    <row r="50413" spans="11:17" x14ac:dyDescent="0.25">
      <c r="K50413" s="9"/>
      <c r="N50413" s="9"/>
      <c r="O50413" s="9"/>
      <c r="P50413" s="9"/>
      <c r="Q50413" s="9"/>
    </row>
    <row r="50414" spans="11:17" x14ac:dyDescent="0.25">
      <c r="K50414" s="9"/>
      <c r="N50414" s="9"/>
      <c r="O50414" s="9"/>
      <c r="P50414" s="9"/>
      <c r="Q50414" s="9"/>
    </row>
    <row r="50415" spans="11:17" x14ac:dyDescent="0.25">
      <c r="K50415" s="9"/>
      <c r="N50415" s="9"/>
      <c r="O50415" s="9"/>
      <c r="P50415" s="9"/>
      <c r="Q50415" s="9"/>
    </row>
    <row r="50416" spans="11:17" x14ac:dyDescent="0.25">
      <c r="K50416" s="9"/>
      <c r="N50416" s="9"/>
      <c r="O50416" s="9"/>
      <c r="P50416" s="9"/>
      <c r="Q50416" s="9"/>
    </row>
    <row r="50417" spans="11:17" x14ac:dyDescent="0.25">
      <c r="K50417" s="9"/>
      <c r="N50417" s="9"/>
      <c r="O50417" s="9"/>
      <c r="P50417" s="9"/>
      <c r="Q50417" s="9"/>
    </row>
    <row r="50418" spans="11:17" x14ac:dyDescent="0.25">
      <c r="K50418" s="9"/>
      <c r="N50418" s="9"/>
      <c r="O50418" s="9"/>
      <c r="P50418" s="9"/>
      <c r="Q50418" s="9"/>
    </row>
    <row r="50419" spans="11:17" x14ac:dyDescent="0.25">
      <c r="K50419" s="9"/>
      <c r="N50419" s="9"/>
      <c r="O50419" s="9"/>
      <c r="P50419" s="9"/>
      <c r="Q50419" s="9"/>
    </row>
    <row r="50420" spans="11:17" x14ac:dyDescent="0.25">
      <c r="K50420" s="9"/>
      <c r="N50420" s="9"/>
      <c r="O50420" s="9"/>
      <c r="P50420" s="9"/>
      <c r="Q50420" s="9"/>
    </row>
    <row r="50421" spans="11:17" x14ac:dyDescent="0.25">
      <c r="K50421" s="9"/>
      <c r="N50421" s="9"/>
      <c r="O50421" s="9"/>
      <c r="P50421" s="9"/>
      <c r="Q50421" s="9"/>
    </row>
    <row r="50422" spans="11:17" x14ac:dyDescent="0.25">
      <c r="K50422" s="9"/>
      <c r="N50422" s="9"/>
      <c r="O50422" s="9"/>
      <c r="P50422" s="9"/>
      <c r="Q50422" s="9"/>
    </row>
    <row r="50423" spans="11:17" x14ac:dyDescent="0.25">
      <c r="K50423" s="9"/>
      <c r="N50423" s="9"/>
      <c r="O50423" s="9"/>
      <c r="P50423" s="9"/>
      <c r="Q50423" s="9"/>
    </row>
    <row r="50424" spans="11:17" x14ac:dyDescent="0.25">
      <c r="K50424" s="9"/>
      <c r="N50424" s="9"/>
      <c r="O50424" s="9"/>
      <c r="P50424" s="9"/>
      <c r="Q50424" s="9"/>
    </row>
    <row r="50425" spans="11:17" x14ac:dyDescent="0.25">
      <c r="K50425" s="9"/>
      <c r="N50425" s="9"/>
      <c r="O50425" s="9"/>
      <c r="P50425" s="9"/>
      <c r="Q50425" s="9"/>
    </row>
    <row r="50426" spans="11:17" x14ac:dyDescent="0.25">
      <c r="K50426" s="9"/>
      <c r="N50426" s="9"/>
      <c r="O50426" s="9"/>
      <c r="P50426" s="9"/>
      <c r="Q50426" s="9"/>
    </row>
    <row r="50427" spans="11:17" x14ac:dyDescent="0.25">
      <c r="K50427" s="9"/>
      <c r="N50427" s="9"/>
      <c r="O50427" s="9"/>
      <c r="P50427" s="9"/>
      <c r="Q50427" s="9"/>
    </row>
    <row r="50428" spans="11:17" x14ac:dyDescent="0.25">
      <c r="K50428" s="9"/>
      <c r="N50428" s="9"/>
      <c r="O50428" s="9"/>
      <c r="P50428" s="9"/>
      <c r="Q50428" s="9"/>
    </row>
    <row r="50429" spans="11:17" x14ac:dyDescent="0.25">
      <c r="K50429" s="9"/>
      <c r="N50429" s="9"/>
      <c r="O50429" s="9"/>
      <c r="P50429" s="9"/>
      <c r="Q50429" s="9"/>
    </row>
    <row r="50430" spans="11:17" x14ac:dyDescent="0.25">
      <c r="K50430" s="9"/>
      <c r="N50430" s="9"/>
      <c r="O50430" s="9"/>
      <c r="P50430" s="9"/>
      <c r="Q50430" s="9"/>
    </row>
    <row r="50431" spans="11:17" x14ac:dyDescent="0.25">
      <c r="K50431" s="9"/>
      <c r="N50431" s="9"/>
      <c r="O50431" s="9"/>
      <c r="P50431" s="9"/>
      <c r="Q50431" s="9"/>
    </row>
    <row r="50432" spans="11:17" x14ac:dyDescent="0.25">
      <c r="K50432" s="9"/>
      <c r="N50432" s="9"/>
      <c r="O50432" s="9"/>
      <c r="P50432" s="9"/>
      <c r="Q50432" s="9"/>
    </row>
    <row r="50433" spans="11:17" x14ac:dyDescent="0.25">
      <c r="K50433" s="9"/>
      <c r="N50433" s="9"/>
      <c r="O50433" s="9"/>
      <c r="P50433" s="9"/>
      <c r="Q50433" s="9"/>
    </row>
    <row r="50434" spans="11:17" x14ac:dyDescent="0.25">
      <c r="K50434" s="9"/>
      <c r="N50434" s="9"/>
      <c r="O50434" s="9"/>
      <c r="P50434" s="9"/>
      <c r="Q50434" s="9"/>
    </row>
    <row r="50435" spans="11:17" x14ac:dyDescent="0.25">
      <c r="K50435" s="9"/>
      <c r="N50435" s="9"/>
      <c r="O50435" s="9"/>
      <c r="P50435" s="9"/>
      <c r="Q50435" s="9"/>
    </row>
    <row r="50436" spans="11:17" x14ac:dyDescent="0.25">
      <c r="K50436" s="9"/>
      <c r="N50436" s="9"/>
      <c r="O50436" s="9"/>
      <c r="P50436" s="9"/>
      <c r="Q50436" s="9"/>
    </row>
    <row r="50437" spans="11:17" x14ac:dyDescent="0.25">
      <c r="K50437" s="9"/>
      <c r="N50437" s="9"/>
      <c r="O50437" s="9"/>
      <c r="P50437" s="9"/>
      <c r="Q50437" s="9"/>
    </row>
    <row r="50438" spans="11:17" x14ac:dyDescent="0.25">
      <c r="K50438" s="9"/>
      <c r="N50438" s="9"/>
      <c r="O50438" s="9"/>
      <c r="P50438" s="9"/>
      <c r="Q50438" s="9"/>
    </row>
    <row r="50439" spans="11:17" x14ac:dyDescent="0.25">
      <c r="K50439" s="9"/>
      <c r="N50439" s="9"/>
      <c r="O50439" s="9"/>
      <c r="P50439" s="9"/>
      <c r="Q50439" s="9"/>
    </row>
    <row r="50440" spans="11:17" x14ac:dyDescent="0.25">
      <c r="K50440" s="9"/>
      <c r="N50440" s="9"/>
      <c r="O50440" s="9"/>
      <c r="P50440" s="9"/>
      <c r="Q50440" s="9"/>
    </row>
    <row r="50441" spans="11:17" x14ac:dyDescent="0.25">
      <c r="K50441" s="9"/>
      <c r="N50441" s="9"/>
      <c r="O50441" s="9"/>
      <c r="P50441" s="9"/>
      <c r="Q50441" s="9"/>
    </row>
    <row r="50442" spans="11:17" x14ac:dyDescent="0.25">
      <c r="K50442" s="9"/>
      <c r="N50442" s="9"/>
      <c r="O50442" s="9"/>
      <c r="P50442" s="9"/>
      <c r="Q50442" s="9"/>
    </row>
    <row r="50443" spans="11:17" x14ac:dyDescent="0.25">
      <c r="K50443" s="9"/>
      <c r="N50443" s="9"/>
      <c r="O50443" s="9"/>
      <c r="P50443" s="9"/>
      <c r="Q50443" s="9"/>
    </row>
    <row r="50444" spans="11:17" x14ac:dyDescent="0.25">
      <c r="K50444" s="9"/>
      <c r="N50444" s="9"/>
      <c r="O50444" s="9"/>
      <c r="P50444" s="9"/>
      <c r="Q50444" s="9"/>
    </row>
    <row r="50445" spans="11:17" x14ac:dyDescent="0.25">
      <c r="K50445" s="9"/>
      <c r="N50445" s="9"/>
      <c r="O50445" s="9"/>
      <c r="P50445" s="9"/>
      <c r="Q50445" s="9"/>
    </row>
    <row r="50446" spans="11:17" x14ac:dyDescent="0.25">
      <c r="K50446" s="9"/>
      <c r="N50446" s="9"/>
      <c r="O50446" s="9"/>
      <c r="P50446" s="9"/>
      <c r="Q50446" s="9"/>
    </row>
    <row r="50447" spans="11:17" x14ac:dyDescent="0.25">
      <c r="K50447" s="9"/>
      <c r="N50447" s="9"/>
      <c r="O50447" s="9"/>
      <c r="P50447" s="9"/>
      <c r="Q50447" s="9"/>
    </row>
    <row r="50448" spans="11:17" x14ac:dyDescent="0.25">
      <c r="K50448" s="9"/>
      <c r="N50448" s="9"/>
      <c r="O50448" s="9"/>
      <c r="P50448" s="9"/>
      <c r="Q50448" s="9"/>
    </row>
    <row r="50449" spans="11:17" x14ac:dyDescent="0.25">
      <c r="K50449" s="9"/>
      <c r="N50449" s="9"/>
      <c r="O50449" s="9"/>
      <c r="P50449" s="9"/>
      <c r="Q50449" s="9"/>
    </row>
    <row r="50450" spans="11:17" x14ac:dyDescent="0.25">
      <c r="K50450" s="9"/>
      <c r="N50450" s="9"/>
      <c r="O50450" s="9"/>
      <c r="P50450" s="9"/>
      <c r="Q50450" s="9"/>
    </row>
    <row r="50451" spans="11:17" x14ac:dyDescent="0.25">
      <c r="K50451" s="9"/>
      <c r="N50451" s="9"/>
      <c r="O50451" s="9"/>
      <c r="P50451" s="9"/>
      <c r="Q50451" s="9"/>
    </row>
    <row r="50452" spans="11:17" x14ac:dyDescent="0.25">
      <c r="K50452" s="9"/>
      <c r="N50452" s="9"/>
      <c r="O50452" s="9"/>
      <c r="P50452" s="9"/>
      <c r="Q50452" s="9"/>
    </row>
    <row r="50453" spans="11:17" x14ac:dyDescent="0.25">
      <c r="K50453" s="9"/>
      <c r="N50453" s="9"/>
      <c r="O50453" s="9"/>
      <c r="P50453" s="9"/>
      <c r="Q50453" s="9"/>
    </row>
    <row r="50454" spans="11:17" x14ac:dyDescent="0.25">
      <c r="K50454" s="9"/>
      <c r="N50454" s="9"/>
      <c r="O50454" s="9"/>
      <c r="P50454" s="9"/>
      <c r="Q50454" s="9"/>
    </row>
    <row r="50455" spans="11:17" x14ac:dyDescent="0.25">
      <c r="K50455" s="9"/>
      <c r="N50455" s="9"/>
      <c r="O50455" s="9"/>
      <c r="P50455" s="9"/>
      <c r="Q50455" s="9"/>
    </row>
    <row r="50456" spans="11:17" x14ac:dyDescent="0.25">
      <c r="K50456" s="9"/>
      <c r="N50456" s="9"/>
      <c r="O50456" s="9"/>
      <c r="P50456" s="9"/>
      <c r="Q50456" s="9"/>
    </row>
    <row r="50457" spans="11:17" x14ac:dyDescent="0.25">
      <c r="K50457" s="9"/>
      <c r="N50457" s="9"/>
      <c r="O50457" s="9"/>
      <c r="P50457" s="9"/>
      <c r="Q50457" s="9"/>
    </row>
    <row r="50458" spans="11:17" x14ac:dyDescent="0.25">
      <c r="K50458" s="9"/>
      <c r="N50458" s="9"/>
      <c r="O50458" s="9"/>
      <c r="P50458" s="9"/>
      <c r="Q50458" s="9"/>
    </row>
    <row r="50459" spans="11:17" x14ac:dyDescent="0.25">
      <c r="K50459" s="9"/>
      <c r="N50459" s="9"/>
      <c r="O50459" s="9"/>
      <c r="P50459" s="9"/>
      <c r="Q50459" s="9"/>
    </row>
    <row r="50460" spans="11:17" x14ac:dyDescent="0.25">
      <c r="K50460" s="9"/>
      <c r="N50460" s="9"/>
      <c r="O50460" s="9"/>
      <c r="P50460" s="9"/>
      <c r="Q50460" s="9"/>
    </row>
    <row r="50461" spans="11:17" x14ac:dyDescent="0.25">
      <c r="K50461" s="9"/>
      <c r="N50461" s="9"/>
      <c r="O50461" s="9"/>
      <c r="P50461" s="9"/>
      <c r="Q50461" s="9"/>
    </row>
    <row r="50462" spans="11:17" x14ac:dyDescent="0.25">
      <c r="K50462" s="9"/>
      <c r="N50462" s="9"/>
      <c r="O50462" s="9"/>
      <c r="P50462" s="9"/>
      <c r="Q50462" s="9"/>
    </row>
    <row r="50463" spans="11:17" x14ac:dyDescent="0.25">
      <c r="K50463" s="9"/>
      <c r="N50463" s="9"/>
      <c r="O50463" s="9"/>
      <c r="P50463" s="9"/>
      <c r="Q50463" s="9"/>
    </row>
    <row r="50464" spans="11:17" x14ac:dyDescent="0.25">
      <c r="K50464" s="9"/>
      <c r="N50464" s="9"/>
      <c r="O50464" s="9"/>
      <c r="P50464" s="9"/>
      <c r="Q50464" s="9"/>
    </row>
    <row r="50465" spans="11:17" x14ac:dyDescent="0.25">
      <c r="K50465" s="9"/>
      <c r="N50465" s="9"/>
      <c r="O50465" s="9"/>
      <c r="P50465" s="9"/>
      <c r="Q50465" s="9"/>
    </row>
    <row r="50466" spans="11:17" x14ac:dyDescent="0.25">
      <c r="K50466" s="9"/>
      <c r="N50466" s="9"/>
      <c r="O50466" s="9"/>
      <c r="P50466" s="9"/>
      <c r="Q50466" s="9"/>
    </row>
    <row r="50467" spans="11:17" x14ac:dyDescent="0.25">
      <c r="K50467" s="9"/>
      <c r="N50467" s="9"/>
      <c r="O50467" s="9"/>
      <c r="P50467" s="9"/>
      <c r="Q50467" s="9"/>
    </row>
    <row r="50468" spans="11:17" x14ac:dyDescent="0.25">
      <c r="K50468" s="9"/>
      <c r="N50468" s="9"/>
      <c r="O50468" s="9"/>
      <c r="P50468" s="9"/>
      <c r="Q50468" s="9"/>
    </row>
    <row r="50469" spans="11:17" x14ac:dyDescent="0.25">
      <c r="K50469" s="9"/>
      <c r="N50469" s="9"/>
      <c r="O50469" s="9"/>
      <c r="P50469" s="9"/>
      <c r="Q50469" s="9"/>
    </row>
    <row r="50470" spans="11:17" x14ac:dyDescent="0.25">
      <c r="K50470" s="9"/>
      <c r="N50470" s="9"/>
      <c r="O50470" s="9"/>
      <c r="P50470" s="9"/>
      <c r="Q50470" s="9"/>
    </row>
    <row r="50471" spans="11:17" x14ac:dyDescent="0.25">
      <c r="K50471" s="9"/>
      <c r="N50471" s="9"/>
      <c r="O50471" s="9"/>
      <c r="P50471" s="9"/>
      <c r="Q50471" s="9"/>
    </row>
    <row r="50472" spans="11:17" x14ac:dyDescent="0.25">
      <c r="K50472" s="9"/>
      <c r="N50472" s="9"/>
      <c r="O50472" s="9"/>
      <c r="P50472" s="9"/>
      <c r="Q50472" s="9"/>
    </row>
    <row r="50473" spans="11:17" x14ac:dyDescent="0.25">
      <c r="K50473" s="9"/>
      <c r="N50473" s="9"/>
      <c r="O50473" s="9"/>
      <c r="P50473" s="9"/>
      <c r="Q50473" s="9"/>
    </row>
    <row r="50474" spans="11:17" x14ac:dyDescent="0.25">
      <c r="K50474" s="9"/>
      <c r="N50474" s="9"/>
      <c r="O50474" s="9"/>
      <c r="P50474" s="9"/>
      <c r="Q50474" s="9"/>
    </row>
    <row r="50475" spans="11:17" x14ac:dyDescent="0.25">
      <c r="K50475" s="9"/>
      <c r="N50475" s="9"/>
      <c r="O50475" s="9"/>
      <c r="P50475" s="9"/>
      <c r="Q50475" s="9"/>
    </row>
    <row r="50476" spans="11:17" x14ac:dyDescent="0.25">
      <c r="K50476" s="9"/>
      <c r="N50476" s="9"/>
      <c r="O50476" s="9"/>
      <c r="P50476" s="9"/>
      <c r="Q50476" s="9"/>
    </row>
    <row r="50477" spans="11:17" x14ac:dyDescent="0.25">
      <c r="K50477" s="9"/>
      <c r="N50477" s="9"/>
      <c r="O50477" s="9"/>
      <c r="P50477" s="9"/>
      <c r="Q50477" s="9"/>
    </row>
    <row r="50478" spans="11:17" x14ac:dyDescent="0.25">
      <c r="K50478" s="9"/>
      <c r="N50478" s="9"/>
      <c r="O50478" s="9"/>
      <c r="P50478" s="9"/>
      <c r="Q50478" s="9"/>
    </row>
    <row r="50479" spans="11:17" x14ac:dyDescent="0.25">
      <c r="K50479" s="9"/>
      <c r="N50479" s="9"/>
      <c r="O50479" s="9"/>
      <c r="P50479" s="9"/>
      <c r="Q50479" s="9"/>
    </row>
    <row r="50480" spans="11:17" x14ac:dyDescent="0.25">
      <c r="K50480" s="9"/>
      <c r="N50480" s="9"/>
      <c r="O50480" s="9"/>
      <c r="P50480" s="9"/>
      <c r="Q50480" s="9"/>
    </row>
    <row r="50481" spans="11:17" x14ac:dyDescent="0.25">
      <c r="K50481" s="9"/>
      <c r="N50481" s="9"/>
      <c r="O50481" s="9"/>
      <c r="P50481" s="9"/>
      <c r="Q50481" s="9"/>
    </row>
    <row r="50482" spans="11:17" x14ac:dyDescent="0.25">
      <c r="K50482" s="9"/>
      <c r="N50482" s="9"/>
      <c r="O50482" s="9"/>
      <c r="P50482" s="9"/>
      <c r="Q50482" s="9"/>
    </row>
    <row r="50483" spans="11:17" x14ac:dyDescent="0.25">
      <c r="K50483" s="9"/>
      <c r="N50483" s="9"/>
      <c r="O50483" s="9"/>
      <c r="P50483" s="9"/>
      <c r="Q50483" s="9"/>
    </row>
    <row r="50484" spans="11:17" x14ac:dyDescent="0.25">
      <c r="K50484" s="9"/>
      <c r="N50484" s="9"/>
      <c r="O50484" s="9"/>
      <c r="P50484" s="9"/>
      <c r="Q50484" s="9"/>
    </row>
    <row r="50485" spans="11:17" x14ac:dyDescent="0.25">
      <c r="K50485" s="9"/>
      <c r="N50485" s="9"/>
      <c r="O50485" s="9"/>
      <c r="P50485" s="9"/>
      <c r="Q50485" s="9"/>
    </row>
    <row r="50486" spans="11:17" x14ac:dyDescent="0.25">
      <c r="K50486" s="9"/>
      <c r="N50486" s="9"/>
      <c r="O50486" s="9"/>
      <c r="P50486" s="9"/>
      <c r="Q50486" s="9"/>
    </row>
    <row r="50487" spans="11:17" x14ac:dyDescent="0.25">
      <c r="K50487" s="9"/>
      <c r="N50487" s="9"/>
      <c r="O50487" s="9"/>
      <c r="P50487" s="9"/>
      <c r="Q50487" s="9"/>
    </row>
    <row r="50488" spans="11:17" x14ac:dyDescent="0.25">
      <c r="K50488" s="9"/>
      <c r="N50488" s="9"/>
      <c r="O50488" s="9"/>
      <c r="P50488" s="9"/>
      <c r="Q50488" s="9"/>
    </row>
    <row r="50489" spans="11:17" x14ac:dyDescent="0.25">
      <c r="K50489" s="9"/>
      <c r="N50489" s="9"/>
      <c r="O50489" s="9"/>
      <c r="P50489" s="9"/>
      <c r="Q50489" s="9"/>
    </row>
    <row r="50490" spans="11:17" x14ac:dyDescent="0.25">
      <c r="K50490" s="9"/>
      <c r="N50490" s="9"/>
      <c r="O50490" s="9"/>
      <c r="P50490" s="9"/>
      <c r="Q50490" s="9"/>
    </row>
    <row r="50491" spans="11:17" x14ac:dyDescent="0.25">
      <c r="K50491" s="9"/>
      <c r="N50491" s="9"/>
      <c r="O50491" s="9"/>
      <c r="P50491" s="9"/>
      <c r="Q50491" s="9"/>
    </row>
    <row r="50492" spans="11:17" x14ac:dyDescent="0.25">
      <c r="K50492" s="9"/>
      <c r="N50492" s="9"/>
      <c r="O50492" s="9"/>
      <c r="P50492" s="9"/>
      <c r="Q50492" s="9"/>
    </row>
    <row r="50493" spans="11:17" x14ac:dyDescent="0.25">
      <c r="K50493" s="9"/>
      <c r="N50493" s="9"/>
      <c r="O50493" s="9"/>
      <c r="P50493" s="9"/>
      <c r="Q50493" s="9"/>
    </row>
    <row r="50494" spans="11:17" x14ac:dyDescent="0.25">
      <c r="K50494" s="9"/>
      <c r="N50494" s="9"/>
      <c r="O50494" s="9"/>
      <c r="P50494" s="9"/>
      <c r="Q50494" s="9"/>
    </row>
    <row r="50495" spans="11:17" x14ac:dyDescent="0.25">
      <c r="K50495" s="9"/>
      <c r="N50495" s="9"/>
      <c r="O50495" s="9"/>
      <c r="P50495" s="9"/>
      <c r="Q50495" s="9"/>
    </row>
    <row r="50496" spans="11:17" x14ac:dyDescent="0.25">
      <c r="K50496" s="9"/>
      <c r="N50496" s="9"/>
      <c r="O50496" s="9"/>
      <c r="P50496" s="9"/>
      <c r="Q50496" s="9"/>
    </row>
    <row r="50497" spans="11:17" x14ac:dyDescent="0.25">
      <c r="K50497" s="9"/>
      <c r="N50497" s="9"/>
      <c r="O50497" s="9"/>
      <c r="P50497" s="9"/>
      <c r="Q50497" s="9"/>
    </row>
    <row r="50498" spans="11:17" x14ac:dyDescent="0.25">
      <c r="K50498" s="9"/>
      <c r="N50498" s="9"/>
      <c r="O50498" s="9"/>
      <c r="P50498" s="9"/>
      <c r="Q50498" s="9"/>
    </row>
    <row r="50499" spans="11:17" x14ac:dyDescent="0.25">
      <c r="K50499" s="9"/>
      <c r="N50499" s="9"/>
      <c r="O50499" s="9"/>
      <c r="P50499" s="9"/>
      <c r="Q50499" s="9"/>
    </row>
    <row r="50500" spans="11:17" x14ac:dyDescent="0.25">
      <c r="K50500" s="9"/>
      <c r="N50500" s="9"/>
      <c r="O50500" s="9"/>
      <c r="P50500" s="9"/>
      <c r="Q50500" s="9"/>
    </row>
    <row r="50501" spans="11:17" x14ac:dyDescent="0.25">
      <c r="K50501" s="9"/>
      <c r="N50501" s="9"/>
      <c r="O50501" s="9"/>
      <c r="P50501" s="9"/>
      <c r="Q50501" s="9"/>
    </row>
    <row r="50502" spans="11:17" x14ac:dyDescent="0.25">
      <c r="K50502" s="9"/>
      <c r="N50502" s="9"/>
      <c r="O50502" s="9"/>
      <c r="P50502" s="9"/>
      <c r="Q50502" s="9"/>
    </row>
    <row r="50503" spans="11:17" x14ac:dyDescent="0.25">
      <c r="K50503" s="9"/>
      <c r="N50503" s="9"/>
      <c r="O50503" s="9"/>
      <c r="P50503" s="9"/>
      <c r="Q50503" s="9"/>
    </row>
    <row r="50504" spans="11:17" x14ac:dyDescent="0.25">
      <c r="K50504" s="9"/>
      <c r="N50504" s="9"/>
      <c r="O50504" s="9"/>
      <c r="P50504" s="9"/>
      <c r="Q50504" s="9"/>
    </row>
    <row r="50505" spans="11:17" x14ac:dyDescent="0.25">
      <c r="K50505" s="9"/>
      <c r="N50505" s="9"/>
      <c r="O50505" s="9"/>
      <c r="P50505" s="9"/>
      <c r="Q50505" s="9"/>
    </row>
    <row r="50506" spans="11:17" x14ac:dyDescent="0.25">
      <c r="K50506" s="9"/>
      <c r="N50506" s="9"/>
      <c r="O50506" s="9"/>
      <c r="P50506" s="9"/>
      <c r="Q50506" s="9"/>
    </row>
    <row r="50507" spans="11:17" x14ac:dyDescent="0.25">
      <c r="K50507" s="9"/>
      <c r="N50507" s="9"/>
      <c r="O50507" s="9"/>
      <c r="P50507" s="9"/>
      <c r="Q50507" s="9"/>
    </row>
    <row r="50508" spans="11:17" x14ac:dyDescent="0.25">
      <c r="K50508" s="9"/>
      <c r="N50508" s="9"/>
      <c r="O50508" s="9"/>
      <c r="P50508" s="9"/>
      <c r="Q50508" s="9"/>
    </row>
    <row r="50509" spans="11:17" x14ac:dyDescent="0.25">
      <c r="K50509" s="9"/>
      <c r="N50509" s="9"/>
      <c r="O50509" s="9"/>
      <c r="P50509" s="9"/>
      <c r="Q50509" s="9"/>
    </row>
    <row r="50510" spans="11:17" x14ac:dyDescent="0.25">
      <c r="K50510" s="9"/>
      <c r="N50510" s="9"/>
      <c r="O50510" s="9"/>
      <c r="P50510" s="9"/>
      <c r="Q50510" s="9"/>
    </row>
    <row r="50511" spans="11:17" x14ac:dyDescent="0.25">
      <c r="K50511" s="9"/>
      <c r="N50511" s="9"/>
      <c r="O50511" s="9"/>
      <c r="P50511" s="9"/>
      <c r="Q50511" s="9"/>
    </row>
    <row r="50512" spans="11:17" x14ac:dyDescent="0.25">
      <c r="K50512" s="9"/>
      <c r="N50512" s="9"/>
      <c r="O50512" s="9"/>
      <c r="P50512" s="9"/>
      <c r="Q50512" s="9"/>
    </row>
    <row r="50513" spans="11:17" x14ac:dyDescent="0.25">
      <c r="K50513" s="9"/>
      <c r="N50513" s="9"/>
      <c r="O50513" s="9"/>
      <c r="P50513" s="9"/>
      <c r="Q50513" s="9"/>
    </row>
    <row r="50514" spans="11:17" x14ac:dyDescent="0.25">
      <c r="K50514" s="9"/>
      <c r="N50514" s="9"/>
      <c r="O50514" s="9"/>
      <c r="P50514" s="9"/>
      <c r="Q50514" s="9"/>
    </row>
    <row r="50515" spans="11:17" x14ac:dyDescent="0.25">
      <c r="K50515" s="9"/>
      <c r="N50515" s="9"/>
      <c r="O50515" s="9"/>
      <c r="P50515" s="9"/>
      <c r="Q50515" s="9"/>
    </row>
    <row r="50516" spans="11:17" x14ac:dyDescent="0.25">
      <c r="K50516" s="9"/>
      <c r="N50516" s="9"/>
      <c r="O50516" s="9"/>
      <c r="P50516" s="9"/>
      <c r="Q50516" s="9"/>
    </row>
    <row r="50517" spans="11:17" x14ac:dyDescent="0.25">
      <c r="K50517" s="9"/>
      <c r="N50517" s="9"/>
      <c r="O50517" s="9"/>
      <c r="P50517" s="9"/>
      <c r="Q50517" s="9"/>
    </row>
    <row r="50518" spans="11:17" x14ac:dyDescent="0.25">
      <c r="K50518" s="9"/>
      <c r="N50518" s="9"/>
      <c r="O50518" s="9"/>
      <c r="P50518" s="9"/>
      <c r="Q50518" s="9"/>
    </row>
    <row r="50519" spans="11:17" x14ac:dyDescent="0.25">
      <c r="K50519" s="9"/>
      <c r="N50519" s="9"/>
      <c r="O50519" s="9"/>
      <c r="P50519" s="9"/>
      <c r="Q50519" s="9"/>
    </row>
    <row r="50520" spans="11:17" x14ac:dyDescent="0.25">
      <c r="K50520" s="9"/>
      <c r="N50520" s="9"/>
      <c r="O50520" s="9"/>
      <c r="P50520" s="9"/>
      <c r="Q50520" s="9"/>
    </row>
    <row r="50521" spans="11:17" x14ac:dyDescent="0.25">
      <c r="K50521" s="9"/>
      <c r="N50521" s="9"/>
      <c r="O50521" s="9"/>
      <c r="P50521" s="9"/>
      <c r="Q50521" s="9"/>
    </row>
    <row r="50522" spans="11:17" x14ac:dyDescent="0.25">
      <c r="K50522" s="9"/>
      <c r="N50522" s="9"/>
      <c r="O50522" s="9"/>
      <c r="P50522" s="9"/>
      <c r="Q50522" s="9"/>
    </row>
    <row r="50523" spans="11:17" x14ac:dyDescent="0.25">
      <c r="K50523" s="9"/>
      <c r="N50523" s="9"/>
      <c r="O50523" s="9"/>
      <c r="P50523" s="9"/>
      <c r="Q50523" s="9"/>
    </row>
    <row r="50524" spans="11:17" x14ac:dyDescent="0.25">
      <c r="K50524" s="9"/>
      <c r="N50524" s="9"/>
      <c r="O50524" s="9"/>
      <c r="P50524" s="9"/>
      <c r="Q50524" s="9"/>
    </row>
    <row r="50525" spans="11:17" x14ac:dyDescent="0.25">
      <c r="K50525" s="9"/>
      <c r="N50525" s="9"/>
      <c r="O50525" s="9"/>
      <c r="P50525" s="9"/>
      <c r="Q50525" s="9"/>
    </row>
    <row r="50526" spans="11:17" x14ac:dyDescent="0.25">
      <c r="K50526" s="9"/>
      <c r="N50526" s="9"/>
      <c r="O50526" s="9"/>
      <c r="P50526" s="9"/>
      <c r="Q50526" s="9"/>
    </row>
    <row r="50527" spans="11:17" x14ac:dyDescent="0.25">
      <c r="K50527" s="9"/>
      <c r="N50527" s="9"/>
      <c r="O50527" s="9"/>
      <c r="P50527" s="9"/>
      <c r="Q50527" s="9"/>
    </row>
    <row r="50528" spans="11:17" x14ac:dyDescent="0.25">
      <c r="K50528" s="9"/>
      <c r="N50528" s="9"/>
      <c r="O50528" s="9"/>
      <c r="P50528" s="9"/>
      <c r="Q50528" s="9"/>
    </row>
    <row r="50529" spans="11:17" x14ac:dyDescent="0.25">
      <c r="K50529" s="9"/>
      <c r="N50529" s="9"/>
      <c r="O50529" s="9"/>
      <c r="P50529" s="9"/>
      <c r="Q50529" s="9"/>
    </row>
    <row r="50530" spans="11:17" x14ac:dyDescent="0.25">
      <c r="K50530" s="9"/>
      <c r="N50530" s="9"/>
      <c r="O50530" s="9"/>
      <c r="P50530" s="9"/>
      <c r="Q50530" s="9"/>
    </row>
    <row r="50531" spans="11:17" x14ac:dyDescent="0.25">
      <c r="K50531" s="9"/>
      <c r="N50531" s="9"/>
      <c r="O50531" s="9"/>
      <c r="P50531" s="9"/>
      <c r="Q50531" s="9"/>
    </row>
    <row r="50532" spans="11:17" x14ac:dyDescent="0.25">
      <c r="K50532" s="9"/>
      <c r="N50532" s="9"/>
      <c r="O50532" s="9"/>
      <c r="P50532" s="9"/>
      <c r="Q50532" s="9"/>
    </row>
    <row r="50533" spans="11:17" x14ac:dyDescent="0.25">
      <c r="K50533" s="9"/>
      <c r="N50533" s="9"/>
      <c r="O50533" s="9"/>
      <c r="P50533" s="9"/>
      <c r="Q50533" s="9"/>
    </row>
    <row r="50534" spans="11:17" x14ac:dyDescent="0.25">
      <c r="K50534" s="9"/>
      <c r="N50534" s="9"/>
      <c r="O50534" s="9"/>
      <c r="P50534" s="9"/>
      <c r="Q50534" s="9"/>
    </row>
    <row r="50535" spans="11:17" x14ac:dyDescent="0.25">
      <c r="K50535" s="9"/>
      <c r="N50535" s="9"/>
      <c r="O50535" s="9"/>
      <c r="P50535" s="9"/>
      <c r="Q50535" s="9"/>
    </row>
    <row r="50536" spans="11:17" x14ac:dyDescent="0.25">
      <c r="K50536" s="9"/>
      <c r="N50536" s="9"/>
      <c r="O50536" s="9"/>
      <c r="P50536" s="9"/>
      <c r="Q50536" s="9"/>
    </row>
    <row r="50537" spans="11:17" x14ac:dyDescent="0.25">
      <c r="K50537" s="9"/>
      <c r="N50537" s="9"/>
      <c r="O50537" s="9"/>
      <c r="P50537" s="9"/>
      <c r="Q50537" s="9"/>
    </row>
    <row r="50538" spans="11:17" x14ac:dyDescent="0.25">
      <c r="K50538" s="9"/>
      <c r="N50538" s="9"/>
      <c r="O50538" s="9"/>
      <c r="P50538" s="9"/>
      <c r="Q50538" s="9"/>
    </row>
    <row r="50539" spans="11:17" x14ac:dyDescent="0.25">
      <c r="K50539" s="9"/>
      <c r="N50539" s="9"/>
      <c r="O50539" s="9"/>
      <c r="P50539" s="9"/>
      <c r="Q50539" s="9"/>
    </row>
    <row r="50540" spans="11:17" x14ac:dyDescent="0.25">
      <c r="K50540" s="9"/>
      <c r="N50540" s="9"/>
      <c r="O50540" s="9"/>
      <c r="P50540" s="9"/>
      <c r="Q50540" s="9"/>
    </row>
    <row r="50541" spans="11:17" x14ac:dyDescent="0.25">
      <c r="K50541" s="9"/>
      <c r="N50541" s="9"/>
      <c r="O50541" s="9"/>
      <c r="P50541" s="9"/>
      <c r="Q50541" s="9"/>
    </row>
    <row r="50542" spans="11:17" x14ac:dyDescent="0.25">
      <c r="K50542" s="9"/>
      <c r="N50542" s="9"/>
      <c r="O50542" s="9"/>
      <c r="P50542" s="9"/>
      <c r="Q50542" s="9"/>
    </row>
    <row r="50543" spans="11:17" x14ac:dyDescent="0.25">
      <c r="K50543" s="9"/>
      <c r="N50543" s="9"/>
      <c r="O50543" s="9"/>
      <c r="P50543" s="9"/>
      <c r="Q50543" s="9"/>
    </row>
    <row r="50544" spans="11:17" x14ac:dyDescent="0.25">
      <c r="K50544" s="9"/>
      <c r="N50544" s="9"/>
      <c r="O50544" s="9"/>
      <c r="P50544" s="9"/>
      <c r="Q50544" s="9"/>
    </row>
    <row r="50545" spans="11:17" x14ac:dyDescent="0.25">
      <c r="K50545" s="9"/>
      <c r="N50545" s="9"/>
      <c r="O50545" s="9"/>
      <c r="P50545" s="9"/>
      <c r="Q50545" s="9"/>
    </row>
    <row r="50546" spans="11:17" x14ac:dyDescent="0.25">
      <c r="K50546" s="9"/>
      <c r="N50546" s="9"/>
      <c r="O50546" s="9"/>
      <c r="P50546" s="9"/>
      <c r="Q50546" s="9"/>
    </row>
    <row r="50547" spans="11:17" x14ac:dyDescent="0.25">
      <c r="K50547" s="9"/>
      <c r="N50547" s="9"/>
      <c r="O50547" s="9"/>
      <c r="P50547" s="9"/>
      <c r="Q50547" s="9"/>
    </row>
    <row r="50548" spans="11:17" x14ac:dyDescent="0.25">
      <c r="K50548" s="9"/>
      <c r="N50548" s="9"/>
      <c r="O50548" s="9"/>
      <c r="P50548" s="9"/>
      <c r="Q50548" s="9"/>
    </row>
    <row r="50549" spans="11:17" x14ac:dyDescent="0.25">
      <c r="K50549" s="9"/>
      <c r="N50549" s="9"/>
      <c r="O50549" s="9"/>
      <c r="P50549" s="9"/>
      <c r="Q50549" s="9"/>
    </row>
    <row r="50550" spans="11:17" x14ac:dyDescent="0.25">
      <c r="K50550" s="9"/>
      <c r="N50550" s="9"/>
      <c r="O50550" s="9"/>
      <c r="P50550" s="9"/>
      <c r="Q50550" s="9"/>
    </row>
    <row r="50551" spans="11:17" x14ac:dyDescent="0.25">
      <c r="K50551" s="9"/>
      <c r="N50551" s="9"/>
      <c r="O50551" s="9"/>
      <c r="P50551" s="9"/>
      <c r="Q50551" s="9"/>
    </row>
    <row r="50552" spans="11:17" x14ac:dyDescent="0.25">
      <c r="K50552" s="9"/>
      <c r="N50552" s="9"/>
      <c r="O50552" s="9"/>
      <c r="P50552" s="9"/>
      <c r="Q50552" s="9"/>
    </row>
    <row r="50553" spans="11:17" x14ac:dyDescent="0.25">
      <c r="K50553" s="9"/>
      <c r="N50553" s="9"/>
      <c r="O50553" s="9"/>
      <c r="P50553" s="9"/>
      <c r="Q50553" s="9"/>
    </row>
    <row r="50554" spans="11:17" x14ac:dyDescent="0.25">
      <c r="K50554" s="9"/>
      <c r="N50554" s="9"/>
      <c r="O50554" s="9"/>
      <c r="P50554" s="9"/>
      <c r="Q50554" s="9"/>
    </row>
    <row r="50555" spans="11:17" x14ac:dyDescent="0.25">
      <c r="K50555" s="9"/>
      <c r="N50555" s="9"/>
      <c r="O50555" s="9"/>
      <c r="P50555" s="9"/>
      <c r="Q50555" s="9"/>
    </row>
    <row r="50556" spans="11:17" x14ac:dyDescent="0.25">
      <c r="K50556" s="9"/>
      <c r="N50556" s="9"/>
      <c r="O50556" s="9"/>
      <c r="P50556" s="9"/>
      <c r="Q50556" s="9"/>
    </row>
    <row r="50557" spans="11:17" x14ac:dyDescent="0.25">
      <c r="K50557" s="9"/>
      <c r="N50557" s="9"/>
      <c r="O50557" s="9"/>
      <c r="P50557" s="9"/>
      <c r="Q50557" s="9"/>
    </row>
    <row r="50558" spans="11:17" x14ac:dyDescent="0.25">
      <c r="K50558" s="9"/>
      <c r="N50558" s="9"/>
      <c r="O50558" s="9"/>
      <c r="P50558" s="9"/>
      <c r="Q50558" s="9"/>
    </row>
    <row r="50559" spans="11:17" x14ac:dyDescent="0.25">
      <c r="K50559" s="9"/>
      <c r="N50559" s="9"/>
      <c r="O50559" s="9"/>
      <c r="P50559" s="9"/>
      <c r="Q50559" s="9"/>
    </row>
    <row r="50560" spans="11:17" x14ac:dyDescent="0.25">
      <c r="K50560" s="9"/>
      <c r="N50560" s="9"/>
      <c r="O50560" s="9"/>
      <c r="P50560" s="9"/>
      <c r="Q50560" s="9"/>
    </row>
    <row r="50561" spans="11:17" x14ac:dyDescent="0.25">
      <c r="K50561" s="9"/>
      <c r="N50561" s="9"/>
      <c r="O50561" s="9"/>
      <c r="P50561" s="9"/>
      <c r="Q50561" s="9"/>
    </row>
    <row r="50562" spans="11:17" x14ac:dyDescent="0.25">
      <c r="K50562" s="9"/>
      <c r="N50562" s="9"/>
      <c r="O50562" s="9"/>
      <c r="P50562" s="9"/>
      <c r="Q50562" s="9"/>
    </row>
    <row r="50563" spans="11:17" x14ac:dyDescent="0.25">
      <c r="K50563" s="9"/>
      <c r="N50563" s="9"/>
      <c r="O50563" s="9"/>
      <c r="P50563" s="9"/>
      <c r="Q50563" s="9"/>
    </row>
    <row r="50564" spans="11:17" x14ac:dyDescent="0.25">
      <c r="K50564" s="9"/>
      <c r="N50564" s="9"/>
      <c r="O50564" s="9"/>
      <c r="P50564" s="9"/>
      <c r="Q50564" s="9"/>
    </row>
    <row r="50565" spans="11:17" x14ac:dyDescent="0.25">
      <c r="K50565" s="9"/>
      <c r="N50565" s="9"/>
      <c r="O50565" s="9"/>
      <c r="P50565" s="9"/>
      <c r="Q50565" s="9"/>
    </row>
    <row r="50566" spans="11:17" x14ac:dyDescent="0.25">
      <c r="K50566" s="9"/>
      <c r="N50566" s="9"/>
      <c r="O50566" s="9"/>
      <c r="P50566" s="9"/>
      <c r="Q50566" s="9"/>
    </row>
    <row r="50567" spans="11:17" x14ac:dyDescent="0.25">
      <c r="K50567" s="9"/>
      <c r="N50567" s="9"/>
      <c r="O50567" s="9"/>
      <c r="P50567" s="9"/>
      <c r="Q50567" s="9"/>
    </row>
    <row r="50568" spans="11:17" x14ac:dyDescent="0.25">
      <c r="K50568" s="9"/>
      <c r="N50568" s="9"/>
      <c r="O50568" s="9"/>
      <c r="P50568" s="9"/>
      <c r="Q50568" s="9"/>
    </row>
    <row r="50569" spans="11:17" x14ac:dyDescent="0.25">
      <c r="K50569" s="9"/>
      <c r="N50569" s="9"/>
      <c r="O50569" s="9"/>
      <c r="P50569" s="9"/>
      <c r="Q50569" s="9"/>
    </row>
    <row r="50570" spans="11:17" x14ac:dyDescent="0.25">
      <c r="K50570" s="9"/>
      <c r="N50570" s="9"/>
      <c r="O50570" s="9"/>
      <c r="P50570" s="9"/>
      <c r="Q50570" s="9"/>
    </row>
    <row r="50571" spans="11:17" x14ac:dyDescent="0.25">
      <c r="K50571" s="9"/>
      <c r="N50571" s="9"/>
      <c r="O50571" s="9"/>
      <c r="P50571" s="9"/>
      <c r="Q50571" s="9"/>
    </row>
    <row r="50572" spans="11:17" x14ac:dyDescent="0.25">
      <c r="K50572" s="9"/>
      <c r="N50572" s="9"/>
      <c r="O50572" s="9"/>
      <c r="P50572" s="9"/>
      <c r="Q50572" s="9"/>
    </row>
    <row r="50573" spans="11:17" x14ac:dyDescent="0.25">
      <c r="K50573" s="9"/>
      <c r="N50573" s="9"/>
      <c r="O50573" s="9"/>
      <c r="P50573" s="9"/>
      <c r="Q50573" s="9"/>
    </row>
    <row r="50574" spans="11:17" x14ac:dyDescent="0.25">
      <c r="K50574" s="9"/>
      <c r="N50574" s="9"/>
      <c r="O50574" s="9"/>
      <c r="P50574" s="9"/>
      <c r="Q50574" s="9"/>
    </row>
    <row r="50575" spans="11:17" x14ac:dyDescent="0.25">
      <c r="K50575" s="9"/>
      <c r="N50575" s="9"/>
      <c r="O50575" s="9"/>
      <c r="P50575" s="9"/>
      <c r="Q50575" s="9"/>
    </row>
    <row r="50576" spans="11:17" x14ac:dyDescent="0.25">
      <c r="K50576" s="9"/>
      <c r="N50576" s="9"/>
      <c r="O50576" s="9"/>
      <c r="P50576" s="9"/>
      <c r="Q50576" s="9"/>
    </row>
    <row r="50577" spans="11:17" x14ac:dyDescent="0.25">
      <c r="K50577" s="9"/>
      <c r="N50577" s="9"/>
      <c r="O50577" s="9"/>
      <c r="P50577" s="9"/>
      <c r="Q50577" s="9"/>
    </row>
    <row r="50578" spans="11:17" x14ac:dyDescent="0.25">
      <c r="K50578" s="9"/>
      <c r="N50578" s="9"/>
      <c r="O50578" s="9"/>
      <c r="P50578" s="9"/>
      <c r="Q50578" s="9"/>
    </row>
    <row r="50579" spans="11:17" x14ac:dyDescent="0.25">
      <c r="K50579" s="9"/>
      <c r="N50579" s="9"/>
      <c r="O50579" s="9"/>
      <c r="P50579" s="9"/>
      <c r="Q50579" s="9"/>
    </row>
    <row r="50580" spans="11:17" x14ac:dyDescent="0.25">
      <c r="K50580" s="9"/>
      <c r="N50580" s="9"/>
      <c r="O50580" s="9"/>
      <c r="P50580" s="9"/>
      <c r="Q50580" s="9"/>
    </row>
    <row r="50581" spans="11:17" x14ac:dyDescent="0.25">
      <c r="K50581" s="9"/>
      <c r="N50581" s="9"/>
      <c r="O50581" s="9"/>
      <c r="P50581" s="9"/>
      <c r="Q50581" s="9"/>
    </row>
    <row r="50582" spans="11:17" x14ac:dyDescent="0.25">
      <c r="K50582" s="9"/>
      <c r="N50582" s="9"/>
      <c r="O50582" s="9"/>
      <c r="P50582" s="9"/>
      <c r="Q50582" s="9"/>
    </row>
    <row r="50583" spans="11:17" x14ac:dyDescent="0.25">
      <c r="K50583" s="9"/>
      <c r="N50583" s="9"/>
      <c r="O50583" s="9"/>
      <c r="P50583" s="9"/>
      <c r="Q50583" s="9"/>
    </row>
    <row r="50584" spans="11:17" x14ac:dyDescent="0.25">
      <c r="K50584" s="9"/>
      <c r="N50584" s="9"/>
      <c r="O50584" s="9"/>
      <c r="P50584" s="9"/>
      <c r="Q50584" s="9"/>
    </row>
    <row r="50585" spans="11:17" x14ac:dyDescent="0.25">
      <c r="K50585" s="9"/>
      <c r="N50585" s="9"/>
      <c r="O50585" s="9"/>
      <c r="P50585" s="9"/>
      <c r="Q50585" s="9"/>
    </row>
    <row r="50586" spans="11:17" x14ac:dyDescent="0.25">
      <c r="K50586" s="9"/>
      <c r="N50586" s="9"/>
      <c r="O50586" s="9"/>
      <c r="P50586" s="9"/>
      <c r="Q50586" s="9"/>
    </row>
    <row r="50587" spans="11:17" x14ac:dyDescent="0.25">
      <c r="K50587" s="9"/>
      <c r="N50587" s="9"/>
      <c r="O50587" s="9"/>
      <c r="P50587" s="9"/>
      <c r="Q50587" s="9"/>
    </row>
    <row r="50588" spans="11:17" x14ac:dyDescent="0.25">
      <c r="K50588" s="9"/>
      <c r="N50588" s="9"/>
      <c r="O50588" s="9"/>
      <c r="P50588" s="9"/>
      <c r="Q50588" s="9"/>
    </row>
    <row r="50589" spans="11:17" x14ac:dyDescent="0.25">
      <c r="K50589" s="9"/>
      <c r="N50589" s="9"/>
      <c r="O50589" s="9"/>
      <c r="P50589" s="9"/>
      <c r="Q50589" s="9"/>
    </row>
    <row r="50590" spans="11:17" x14ac:dyDescent="0.25">
      <c r="K50590" s="9"/>
      <c r="N50590" s="9"/>
      <c r="O50590" s="9"/>
      <c r="P50590" s="9"/>
      <c r="Q50590" s="9"/>
    </row>
    <row r="50591" spans="11:17" x14ac:dyDescent="0.25">
      <c r="K50591" s="9"/>
      <c r="N50591" s="9"/>
      <c r="O50591" s="9"/>
      <c r="P50591" s="9"/>
      <c r="Q50591" s="9"/>
    </row>
    <row r="50592" spans="11:17" x14ac:dyDescent="0.25">
      <c r="K50592" s="9"/>
      <c r="N50592" s="9"/>
      <c r="O50592" s="9"/>
      <c r="P50592" s="9"/>
      <c r="Q50592" s="9"/>
    </row>
    <row r="50593" spans="11:17" x14ac:dyDescent="0.25">
      <c r="K50593" s="9"/>
      <c r="N50593" s="9"/>
      <c r="O50593" s="9"/>
      <c r="P50593" s="9"/>
      <c r="Q50593" s="9"/>
    </row>
    <row r="50594" spans="11:17" x14ac:dyDescent="0.25">
      <c r="K50594" s="9"/>
      <c r="N50594" s="9"/>
      <c r="O50594" s="9"/>
      <c r="P50594" s="9"/>
      <c r="Q50594" s="9"/>
    </row>
    <row r="50595" spans="11:17" x14ac:dyDescent="0.25">
      <c r="K50595" s="9"/>
      <c r="N50595" s="9"/>
      <c r="O50595" s="9"/>
      <c r="P50595" s="9"/>
      <c r="Q50595" s="9"/>
    </row>
    <row r="50596" spans="11:17" x14ac:dyDescent="0.25">
      <c r="K50596" s="9"/>
      <c r="N50596" s="9"/>
      <c r="O50596" s="9"/>
      <c r="P50596" s="9"/>
      <c r="Q50596" s="9"/>
    </row>
    <row r="50597" spans="11:17" x14ac:dyDescent="0.25">
      <c r="K50597" s="9"/>
      <c r="N50597" s="9"/>
      <c r="O50597" s="9"/>
      <c r="P50597" s="9"/>
      <c r="Q50597" s="9"/>
    </row>
    <row r="50598" spans="11:17" x14ac:dyDescent="0.25">
      <c r="K50598" s="9"/>
      <c r="N50598" s="9"/>
      <c r="O50598" s="9"/>
      <c r="P50598" s="9"/>
      <c r="Q50598" s="9"/>
    </row>
    <row r="50599" spans="11:17" x14ac:dyDescent="0.25">
      <c r="K50599" s="9"/>
      <c r="N50599" s="9"/>
      <c r="O50599" s="9"/>
      <c r="P50599" s="9"/>
      <c r="Q50599" s="9"/>
    </row>
    <row r="50600" spans="11:17" x14ac:dyDescent="0.25">
      <c r="K50600" s="9"/>
      <c r="N50600" s="9"/>
      <c r="O50600" s="9"/>
      <c r="P50600" s="9"/>
      <c r="Q50600" s="9"/>
    </row>
    <row r="50601" spans="11:17" x14ac:dyDescent="0.25">
      <c r="K50601" s="9"/>
      <c r="N50601" s="9"/>
      <c r="O50601" s="9"/>
      <c r="P50601" s="9"/>
      <c r="Q50601" s="9"/>
    </row>
    <row r="50602" spans="11:17" x14ac:dyDescent="0.25">
      <c r="K50602" s="9"/>
      <c r="N50602" s="9"/>
      <c r="O50602" s="9"/>
      <c r="P50602" s="9"/>
      <c r="Q50602" s="9"/>
    </row>
    <row r="50603" spans="11:17" x14ac:dyDescent="0.25">
      <c r="K50603" s="9"/>
      <c r="N50603" s="9"/>
      <c r="O50603" s="9"/>
      <c r="P50603" s="9"/>
      <c r="Q50603" s="9"/>
    </row>
    <row r="50604" spans="11:17" x14ac:dyDescent="0.25">
      <c r="K50604" s="9"/>
      <c r="N50604" s="9"/>
      <c r="O50604" s="9"/>
      <c r="P50604" s="9"/>
      <c r="Q50604" s="9"/>
    </row>
    <row r="50605" spans="11:17" x14ac:dyDescent="0.25">
      <c r="K50605" s="9"/>
      <c r="N50605" s="9"/>
      <c r="O50605" s="9"/>
      <c r="P50605" s="9"/>
      <c r="Q50605" s="9"/>
    </row>
    <row r="50606" spans="11:17" x14ac:dyDescent="0.25">
      <c r="K50606" s="9"/>
      <c r="N50606" s="9"/>
      <c r="O50606" s="9"/>
      <c r="P50606" s="9"/>
      <c r="Q50606" s="9"/>
    </row>
    <row r="50607" spans="11:17" x14ac:dyDescent="0.25">
      <c r="K50607" s="9"/>
      <c r="N50607" s="9"/>
      <c r="O50607" s="9"/>
      <c r="P50607" s="9"/>
      <c r="Q50607" s="9"/>
    </row>
    <row r="50608" spans="11:17" x14ac:dyDescent="0.25">
      <c r="K50608" s="9"/>
      <c r="N50608" s="9"/>
      <c r="O50608" s="9"/>
      <c r="P50608" s="9"/>
      <c r="Q50608" s="9"/>
    </row>
    <row r="50609" spans="11:17" x14ac:dyDescent="0.25">
      <c r="K50609" s="9"/>
      <c r="N50609" s="9"/>
      <c r="O50609" s="9"/>
      <c r="P50609" s="9"/>
      <c r="Q50609" s="9"/>
    </row>
    <row r="50610" spans="11:17" x14ac:dyDescent="0.25">
      <c r="K50610" s="9"/>
      <c r="N50610" s="9"/>
      <c r="O50610" s="9"/>
      <c r="P50610" s="9"/>
      <c r="Q50610" s="9"/>
    </row>
    <row r="50611" spans="11:17" x14ac:dyDescent="0.25">
      <c r="K50611" s="9"/>
      <c r="N50611" s="9"/>
      <c r="O50611" s="9"/>
      <c r="P50611" s="9"/>
      <c r="Q50611" s="9"/>
    </row>
    <row r="50612" spans="11:17" x14ac:dyDescent="0.25">
      <c r="K50612" s="9"/>
      <c r="N50612" s="9"/>
      <c r="O50612" s="9"/>
      <c r="P50612" s="9"/>
      <c r="Q50612" s="9"/>
    </row>
    <row r="50613" spans="11:17" x14ac:dyDescent="0.25">
      <c r="K50613" s="9"/>
      <c r="N50613" s="9"/>
      <c r="O50613" s="9"/>
      <c r="P50613" s="9"/>
      <c r="Q50613" s="9"/>
    </row>
    <row r="50614" spans="11:17" x14ac:dyDescent="0.25">
      <c r="K50614" s="9"/>
      <c r="N50614" s="9"/>
      <c r="O50614" s="9"/>
      <c r="P50614" s="9"/>
      <c r="Q50614" s="9"/>
    </row>
    <row r="50615" spans="11:17" x14ac:dyDescent="0.25">
      <c r="K50615" s="9"/>
      <c r="N50615" s="9"/>
      <c r="O50615" s="9"/>
      <c r="P50615" s="9"/>
      <c r="Q50615" s="9"/>
    </row>
    <row r="50616" spans="11:17" x14ac:dyDescent="0.25">
      <c r="K50616" s="9"/>
      <c r="N50616" s="9"/>
      <c r="O50616" s="9"/>
      <c r="P50616" s="9"/>
      <c r="Q50616" s="9"/>
    </row>
    <row r="50617" spans="11:17" x14ac:dyDescent="0.25">
      <c r="K50617" s="9"/>
      <c r="N50617" s="9"/>
      <c r="O50617" s="9"/>
      <c r="P50617" s="9"/>
      <c r="Q50617" s="9"/>
    </row>
    <row r="50618" spans="11:17" x14ac:dyDescent="0.25">
      <c r="K50618" s="9"/>
      <c r="N50618" s="9"/>
      <c r="O50618" s="9"/>
      <c r="P50618" s="9"/>
      <c r="Q50618" s="9"/>
    </row>
    <row r="50619" spans="11:17" x14ac:dyDescent="0.25">
      <c r="K50619" s="9"/>
      <c r="N50619" s="9"/>
      <c r="O50619" s="9"/>
      <c r="P50619" s="9"/>
      <c r="Q50619" s="9"/>
    </row>
    <row r="50620" spans="11:17" x14ac:dyDescent="0.25">
      <c r="K50620" s="9"/>
      <c r="N50620" s="9"/>
      <c r="O50620" s="9"/>
      <c r="P50620" s="9"/>
      <c r="Q50620" s="9"/>
    </row>
    <row r="50621" spans="11:17" x14ac:dyDescent="0.25">
      <c r="K50621" s="9"/>
      <c r="N50621" s="9"/>
      <c r="O50621" s="9"/>
      <c r="P50621" s="9"/>
      <c r="Q50621" s="9"/>
    </row>
    <row r="50622" spans="11:17" x14ac:dyDescent="0.25">
      <c r="K50622" s="9"/>
      <c r="N50622" s="9"/>
      <c r="O50622" s="9"/>
      <c r="P50622" s="9"/>
      <c r="Q50622" s="9"/>
    </row>
    <row r="50623" spans="11:17" x14ac:dyDescent="0.25">
      <c r="K50623" s="9"/>
      <c r="N50623" s="9"/>
      <c r="O50623" s="9"/>
      <c r="P50623" s="9"/>
      <c r="Q50623" s="9"/>
    </row>
    <row r="50624" spans="11:17" x14ac:dyDescent="0.25">
      <c r="K50624" s="9"/>
      <c r="N50624" s="9"/>
      <c r="O50624" s="9"/>
      <c r="P50624" s="9"/>
      <c r="Q50624" s="9"/>
    </row>
    <row r="50625" spans="11:17" x14ac:dyDescent="0.25">
      <c r="K50625" s="9"/>
      <c r="N50625" s="9"/>
      <c r="O50625" s="9"/>
      <c r="P50625" s="9"/>
      <c r="Q50625" s="9"/>
    </row>
    <row r="50626" spans="11:17" x14ac:dyDescent="0.25">
      <c r="K50626" s="9"/>
      <c r="N50626" s="9"/>
      <c r="O50626" s="9"/>
      <c r="P50626" s="9"/>
      <c r="Q50626" s="9"/>
    </row>
    <row r="50627" spans="11:17" x14ac:dyDescent="0.25">
      <c r="K50627" s="9"/>
      <c r="N50627" s="9"/>
      <c r="O50627" s="9"/>
      <c r="P50627" s="9"/>
      <c r="Q50627" s="9"/>
    </row>
    <row r="50628" spans="11:17" x14ac:dyDescent="0.25">
      <c r="K50628" s="9"/>
      <c r="N50628" s="9"/>
      <c r="O50628" s="9"/>
      <c r="P50628" s="9"/>
      <c r="Q50628" s="9"/>
    </row>
    <row r="50629" spans="11:17" x14ac:dyDescent="0.25">
      <c r="K50629" s="9"/>
      <c r="N50629" s="9"/>
      <c r="O50629" s="9"/>
      <c r="P50629" s="9"/>
      <c r="Q50629" s="9"/>
    </row>
    <row r="50630" spans="11:17" x14ac:dyDescent="0.25">
      <c r="K50630" s="9"/>
      <c r="N50630" s="9"/>
      <c r="O50630" s="9"/>
      <c r="P50630" s="9"/>
      <c r="Q50630" s="9"/>
    </row>
    <row r="50631" spans="11:17" x14ac:dyDescent="0.25">
      <c r="K50631" s="9"/>
      <c r="N50631" s="9"/>
      <c r="O50631" s="9"/>
      <c r="P50631" s="9"/>
      <c r="Q50631" s="9"/>
    </row>
    <row r="50632" spans="11:17" x14ac:dyDescent="0.25">
      <c r="K50632" s="9"/>
      <c r="N50632" s="9"/>
      <c r="O50632" s="9"/>
      <c r="P50632" s="9"/>
      <c r="Q50632" s="9"/>
    </row>
    <row r="50633" spans="11:17" x14ac:dyDescent="0.25">
      <c r="K50633" s="9"/>
      <c r="N50633" s="9"/>
      <c r="O50633" s="9"/>
      <c r="P50633" s="9"/>
      <c r="Q50633" s="9"/>
    </row>
    <row r="50634" spans="11:17" x14ac:dyDescent="0.25">
      <c r="K50634" s="9"/>
      <c r="N50634" s="9"/>
      <c r="O50634" s="9"/>
      <c r="P50634" s="9"/>
      <c r="Q50634" s="9"/>
    </row>
    <row r="50635" spans="11:17" x14ac:dyDescent="0.25">
      <c r="K50635" s="9"/>
      <c r="N50635" s="9"/>
      <c r="O50635" s="9"/>
      <c r="P50635" s="9"/>
      <c r="Q50635" s="9"/>
    </row>
    <row r="50636" spans="11:17" x14ac:dyDescent="0.25">
      <c r="K50636" s="9"/>
      <c r="N50636" s="9"/>
      <c r="O50636" s="9"/>
      <c r="P50636" s="9"/>
      <c r="Q50636" s="9"/>
    </row>
    <row r="50637" spans="11:17" x14ac:dyDescent="0.25">
      <c r="K50637" s="9"/>
      <c r="N50637" s="9"/>
      <c r="O50637" s="9"/>
      <c r="P50637" s="9"/>
      <c r="Q50637" s="9"/>
    </row>
    <row r="50638" spans="11:17" x14ac:dyDescent="0.25">
      <c r="K50638" s="9"/>
      <c r="N50638" s="9"/>
      <c r="O50638" s="9"/>
      <c r="P50638" s="9"/>
      <c r="Q50638" s="9"/>
    </row>
    <row r="50639" spans="11:17" x14ac:dyDescent="0.25">
      <c r="K50639" s="9"/>
      <c r="N50639" s="9"/>
      <c r="O50639" s="9"/>
      <c r="P50639" s="9"/>
      <c r="Q50639" s="9"/>
    </row>
    <row r="50640" spans="11:17" x14ac:dyDescent="0.25">
      <c r="K50640" s="9"/>
      <c r="N50640" s="9"/>
      <c r="O50640" s="9"/>
      <c r="P50640" s="9"/>
      <c r="Q50640" s="9"/>
    </row>
    <row r="50641" spans="11:17" x14ac:dyDescent="0.25">
      <c r="K50641" s="9"/>
      <c r="N50641" s="9"/>
      <c r="O50641" s="9"/>
      <c r="P50641" s="9"/>
      <c r="Q50641" s="9"/>
    </row>
    <row r="50642" spans="11:17" x14ac:dyDescent="0.25">
      <c r="K50642" s="9"/>
      <c r="N50642" s="9"/>
      <c r="O50642" s="9"/>
      <c r="P50642" s="9"/>
      <c r="Q50642" s="9"/>
    </row>
    <row r="50643" spans="11:17" x14ac:dyDescent="0.25">
      <c r="K50643" s="9"/>
      <c r="N50643" s="9"/>
      <c r="O50643" s="9"/>
      <c r="P50643" s="9"/>
      <c r="Q50643" s="9"/>
    </row>
    <row r="50644" spans="11:17" x14ac:dyDescent="0.25">
      <c r="K50644" s="9"/>
      <c r="N50644" s="9"/>
      <c r="O50644" s="9"/>
      <c r="P50644" s="9"/>
      <c r="Q50644" s="9"/>
    </row>
    <row r="50645" spans="11:17" x14ac:dyDescent="0.25">
      <c r="K50645" s="9"/>
      <c r="N50645" s="9"/>
      <c r="O50645" s="9"/>
      <c r="P50645" s="9"/>
      <c r="Q50645" s="9"/>
    </row>
    <row r="50646" spans="11:17" x14ac:dyDescent="0.25">
      <c r="K50646" s="9"/>
      <c r="N50646" s="9"/>
      <c r="O50646" s="9"/>
      <c r="P50646" s="9"/>
      <c r="Q50646" s="9"/>
    </row>
    <row r="50647" spans="11:17" x14ac:dyDescent="0.25">
      <c r="K50647" s="9"/>
      <c r="N50647" s="9"/>
      <c r="O50647" s="9"/>
      <c r="P50647" s="9"/>
      <c r="Q50647" s="9"/>
    </row>
    <row r="50648" spans="11:17" x14ac:dyDescent="0.25">
      <c r="K50648" s="9"/>
      <c r="N50648" s="9"/>
      <c r="O50648" s="9"/>
      <c r="P50648" s="9"/>
      <c r="Q50648" s="9"/>
    </row>
    <row r="50649" spans="11:17" x14ac:dyDescent="0.25">
      <c r="K50649" s="9"/>
      <c r="N50649" s="9"/>
      <c r="O50649" s="9"/>
      <c r="P50649" s="9"/>
      <c r="Q50649" s="9"/>
    </row>
    <row r="50650" spans="11:17" x14ac:dyDescent="0.25">
      <c r="K50650" s="9"/>
      <c r="N50650" s="9"/>
      <c r="O50650" s="9"/>
      <c r="P50650" s="9"/>
      <c r="Q50650" s="9"/>
    </row>
    <row r="50651" spans="11:17" x14ac:dyDescent="0.25">
      <c r="K50651" s="9"/>
      <c r="N50651" s="9"/>
      <c r="O50651" s="9"/>
      <c r="P50651" s="9"/>
      <c r="Q50651" s="9"/>
    </row>
    <row r="50652" spans="11:17" x14ac:dyDescent="0.25">
      <c r="K50652" s="9"/>
      <c r="N50652" s="9"/>
      <c r="O50652" s="9"/>
      <c r="P50652" s="9"/>
      <c r="Q50652" s="9"/>
    </row>
    <row r="50653" spans="11:17" x14ac:dyDescent="0.25">
      <c r="K50653" s="9"/>
      <c r="N50653" s="9"/>
      <c r="O50653" s="9"/>
      <c r="P50653" s="9"/>
      <c r="Q50653" s="9"/>
    </row>
    <row r="50654" spans="11:17" x14ac:dyDescent="0.25">
      <c r="K50654" s="9"/>
      <c r="N50654" s="9"/>
      <c r="O50654" s="9"/>
      <c r="P50654" s="9"/>
      <c r="Q50654" s="9"/>
    </row>
    <row r="50655" spans="11:17" x14ac:dyDescent="0.25">
      <c r="K50655" s="9"/>
      <c r="N50655" s="9"/>
      <c r="O50655" s="9"/>
      <c r="P50655" s="9"/>
      <c r="Q50655" s="9"/>
    </row>
    <row r="50656" spans="11:17" x14ac:dyDescent="0.25">
      <c r="K50656" s="9"/>
      <c r="N50656" s="9"/>
      <c r="O50656" s="9"/>
      <c r="P50656" s="9"/>
      <c r="Q50656" s="9"/>
    </row>
    <row r="50657" spans="11:17" x14ac:dyDescent="0.25">
      <c r="K50657" s="9"/>
      <c r="N50657" s="9"/>
      <c r="O50657" s="9"/>
      <c r="P50657" s="9"/>
      <c r="Q50657" s="9"/>
    </row>
    <row r="50658" spans="11:17" x14ac:dyDescent="0.25">
      <c r="K50658" s="9"/>
      <c r="N50658" s="9"/>
      <c r="O50658" s="9"/>
      <c r="P50658" s="9"/>
      <c r="Q50658" s="9"/>
    </row>
    <row r="50659" spans="11:17" x14ac:dyDescent="0.25">
      <c r="K50659" s="9"/>
      <c r="N50659" s="9"/>
      <c r="O50659" s="9"/>
      <c r="P50659" s="9"/>
      <c r="Q50659" s="9"/>
    </row>
    <row r="50660" spans="11:17" x14ac:dyDescent="0.25">
      <c r="K50660" s="9"/>
      <c r="N50660" s="9"/>
      <c r="O50660" s="9"/>
      <c r="P50660" s="9"/>
      <c r="Q50660" s="9"/>
    </row>
    <row r="50661" spans="11:17" x14ac:dyDescent="0.25">
      <c r="K50661" s="9"/>
      <c r="N50661" s="9"/>
      <c r="O50661" s="9"/>
      <c r="P50661" s="9"/>
      <c r="Q50661" s="9"/>
    </row>
    <row r="50662" spans="11:17" x14ac:dyDescent="0.25">
      <c r="K50662" s="9"/>
      <c r="N50662" s="9"/>
      <c r="O50662" s="9"/>
      <c r="P50662" s="9"/>
      <c r="Q50662" s="9"/>
    </row>
    <row r="50663" spans="11:17" x14ac:dyDescent="0.25">
      <c r="K50663" s="9"/>
      <c r="N50663" s="9"/>
      <c r="O50663" s="9"/>
      <c r="P50663" s="9"/>
      <c r="Q50663" s="9"/>
    </row>
    <row r="50664" spans="11:17" x14ac:dyDescent="0.25">
      <c r="K50664" s="9"/>
      <c r="N50664" s="9"/>
      <c r="O50664" s="9"/>
      <c r="P50664" s="9"/>
      <c r="Q50664" s="9"/>
    </row>
    <row r="50665" spans="11:17" x14ac:dyDescent="0.25">
      <c r="K50665" s="9"/>
      <c r="N50665" s="9"/>
      <c r="O50665" s="9"/>
      <c r="P50665" s="9"/>
      <c r="Q50665" s="9"/>
    </row>
    <row r="50666" spans="11:17" x14ac:dyDescent="0.25">
      <c r="K50666" s="9"/>
      <c r="N50666" s="9"/>
      <c r="O50666" s="9"/>
      <c r="P50666" s="9"/>
      <c r="Q50666" s="9"/>
    </row>
    <row r="50667" spans="11:17" x14ac:dyDescent="0.25">
      <c r="K50667" s="9"/>
      <c r="N50667" s="9"/>
      <c r="O50667" s="9"/>
      <c r="P50667" s="9"/>
      <c r="Q50667" s="9"/>
    </row>
    <row r="50668" spans="11:17" x14ac:dyDescent="0.25">
      <c r="K50668" s="9"/>
      <c r="N50668" s="9"/>
      <c r="O50668" s="9"/>
      <c r="P50668" s="9"/>
      <c r="Q50668" s="9"/>
    </row>
    <row r="50669" spans="11:17" x14ac:dyDescent="0.25">
      <c r="K50669" s="9"/>
      <c r="N50669" s="9"/>
      <c r="O50669" s="9"/>
      <c r="P50669" s="9"/>
      <c r="Q50669" s="9"/>
    </row>
    <row r="50670" spans="11:17" x14ac:dyDescent="0.25">
      <c r="K50670" s="9"/>
      <c r="N50670" s="9"/>
      <c r="O50670" s="9"/>
      <c r="P50670" s="9"/>
      <c r="Q50670" s="9"/>
    </row>
    <row r="50671" spans="11:17" x14ac:dyDescent="0.25">
      <c r="K50671" s="9"/>
      <c r="N50671" s="9"/>
      <c r="O50671" s="9"/>
      <c r="P50671" s="9"/>
      <c r="Q50671" s="9"/>
    </row>
    <row r="50672" spans="11:17" x14ac:dyDescent="0.25">
      <c r="K50672" s="9"/>
      <c r="N50672" s="9"/>
      <c r="O50672" s="9"/>
      <c r="P50672" s="9"/>
      <c r="Q50672" s="9"/>
    </row>
    <row r="50673" spans="11:17" x14ac:dyDescent="0.25">
      <c r="K50673" s="9"/>
      <c r="N50673" s="9"/>
      <c r="O50673" s="9"/>
      <c r="P50673" s="9"/>
      <c r="Q50673" s="9"/>
    </row>
    <row r="50674" spans="11:17" x14ac:dyDescent="0.25">
      <c r="K50674" s="9"/>
      <c r="N50674" s="9"/>
      <c r="O50674" s="9"/>
      <c r="P50674" s="9"/>
      <c r="Q50674" s="9"/>
    </row>
    <row r="50675" spans="11:17" x14ac:dyDescent="0.25">
      <c r="K50675" s="9"/>
      <c r="N50675" s="9"/>
      <c r="O50675" s="9"/>
      <c r="P50675" s="9"/>
      <c r="Q50675" s="9"/>
    </row>
    <row r="50676" spans="11:17" x14ac:dyDescent="0.25">
      <c r="K50676" s="9"/>
      <c r="N50676" s="9"/>
      <c r="O50676" s="9"/>
      <c r="P50676" s="9"/>
      <c r="Q50676" s="9"/>
    </row>
    <row r="50677" spans="11:17" x14ac:dyDescent="0.25">
      <c r="K50677" s="9"/>
      <c r="N50677" s="9"/>
      <c r="O50677" s="9"/>
      <c r="P50677" s="9"/>
      <c r="Q50677" s="9"/>
    </row>
    <row r="50678" spans="11:17" x14ac:dyDescent="0.25">
      <c r="K50678" s="9"/>
      <c r="N50678" s="9"/>
      <c r="O50678" s="9"/>
      <c r="P50678" s="9"/>
      <c r="Q50678" s="9"/>
    </row>
    <row r="50679" spans="11:17" x14ac:dyDescent="0.25">
      <c r="K50679" s="9"/>
      <c r="N50679" s="9"/>
      <c r="O50679" s="9"/>
      <c r="P50679" s="9"/>
      <c r="Q50679" s="9"/>
    </row>
    <row r="50680" spans="11:17" x14ac:dyDescent="0.25">
      <c r="K50680" s="9"/>
      <c r="N50680" s="9"/>
      <c r="O50680" s="9"/>
      <c r="P50680" s="9"/>
      <c r="Q50680" s="9"/>
    </row>
    <row r="50681" spans="11:17" x14ac:dyDescent="0.25">
      <c r="K50681" s="9"/>
      <c r="N50681" s="9"/>
      <c r="O50681" s="9"/>
      <c r="P50681" s="9"/>
      <c r="Q50681" s="9"/>
    </row>
    <row r="50682" spans="11:17" x14ac:dyDescent="0.25">
      <c r="K50682" s="9"/>
      <c r="N50682" s="9"/>
      <c r="O50682" s="9"/>
      <c r="P50682" s="9"/>
      <c r="Q50682" s="9"/>
    </row>
    <row r="50683" spans="11:17" x14ac:dyDescent="0.25">
      <c r="K50683" s="9"/>
      <c r="N50683" s="9"/>
      <c r="O50683" s="9"/>
      <c r="P50683" s="9"/>
      <c r="Q50683" s="9"/>
    </row>
    <row r="50684" spans="11:17" x14ac:dyDescent="0.25">
      <c r="K50684" s="9"/>
      <c r="N50684" s="9"/>
      <c r="O50684" s="9"/>
      <c r="P50684" s="9"/>
      <c r="Q50684" s="9"/>
    </row>
    <row r="50685" spans="11:17" x14ac:dyDescent="0.25">
      <c r="K50685" s="9"/>
      <c r="N50685" s="9"/>
      <c r="O50685" s="9"/>
      <c r="P50685" s="9"/>
      <c r="Q50685" s="9"/>
    </row>
    <row r="50686" spans="11:17" x14ac:dyDescent="0.25">
      <c r="K50686" s="9"/>
      <c r="N50686" s="9"/>
      <c r="O50686" s="9"/>
      <c r="P50686" s="9"/>
      <c r="Q50686" s="9"/>
    </row>
    <row r="50687" spans="11:17" x14ac:dyDescent="0.25">
      <c r="K50687" s="9"/>
      <c r="N50687" s="9"/>
      <c r="O50687" s="9"/>
      <c r="P50687" s="9"/>
      <c r="Q50687" s="9"/>
    </row>
    <row r="50688" spans="11:17" x14ac:dyDescent="0.25">
      <c r="K50688" s="9"/>
      <c r="N50688" s="9"/>
      <c r="O50688" s="9"/>
      <c r="P50688" s="9"/>
      <c r="Q50688" s="9"/>
    </row>
    <row r="50689" spans="11:17" x14ac:dyDescent="0.25">
      <c r="K50689" s="9"/>
      <c r="N50689" s="9"/>
      <c r="O50689" s="9"/>
      <c r="P50689" s="9"/>
      <c r="Q50689" s="9"/>
    </row>
    <row r="50690" spans="11:17" x14ac:dyDescent="0.25">
      <c r="K50690" s="9"/>
      <c r="N50690" s="9"/>
      <c r="O50690" s="9"/>
      <c r="P50690" s="9"/>
      <c r="Q50690" s="9"/>
    </row>
    <row r="50691" spans="11:17" x14ac:dyDescent="0.25">
      <c r="K50691" s="9"/>
      <c r="N50691" s="9"/>
      <c r="O50691" s="9"/>
      <c r="P50691" s="9"/>
      <c r="Q50691" s="9"/>
    </row>
    <row r="50692" spans="11:17" x14ac:dyDescent="0.25">
      <c r="K50692" s="9"/>
      <c r="N50692" s="9"/>
      <c r="O50692" s="9"/>
      <c r="P50692" s="9"/>
      <c r="Q50692" s="9"/>
    </row>
    <row r="50693" spans="11:17" x14ac:dyDescent="0.25">
      <c r="K50693" s="9"/>
      <c r="N50693" s="9"/>
      <c r="O50693" s="9"/>
      <c r="P50693" s="9"/>
      <c r="Q50693" s="9"/>
    </row>
    <row r="50694" spans="11:17" x14ac:dyDescent="0.25">
      <c r="K50694" s="9"/>
      <c r="N50694" s="9"/>
      <c r="O50694" s="9"/>
      <c r="P50694" s="9"/>
      <c r="Q50694" s="9"/>
    </row>
    <row r="50695" spans="11:17" x14ac:dyDescent="0.25">
      <c r="K50695" s="9"/>
      <c r="N50695" s="9"/>
      <c r="O50695" s="9"/>
      <c r="P50695" s="9"/>
      <c r="Q50695" s="9"/>
    </row>
    <row r="50696" spans="11:17" x14ac:dyDescent="0.25">
      <c r="K50696" s="9"/>
      <c r="N50696" s="9"/>
      <c r="O50696" s="9"/>
      <c r="P50696" s="9"/>
      <c r="Q50696" s="9"/>
    </row>
    <row r="50697" spans="11:17" x14ac:dyDescent="0.25">
      <c r="K50697" s="9"/>
      <c r="N50697" s="9"/>
      <c r="O50697" s="9"/>
      <c r="P50697" s="9"/>
      <c r="Q50697" s="9"/>
    </row>
    <row r="50698" spans="11:17" x14ac:dyDescent="0.25">
      <c r="K50698" s="9"/>
      <c r="N50698" s="9"/>
      <c r="O50698" s="9"/>
      <c r="P50698" s="9"/>
      <c r="Q50698" s="9"/>
    </row>
    <row r="50699" spans="11:17" x14ac:dyDescent="0.25">
      <c r="K50699" s="9"/>
      <c r="N50699" s="9"/>
      <c r="O50699" s="9"/>
      <c r="P50699" s="9"/>
      <c r="Q50699" s="9"/>
    </row>
    <row r="50700" spans="11:17" x14ac:dyDescent="0.25">
      <c r="K50700" s="9"/>
      <c r="N50700" s="9"/>
      <c r="O50700" s="9"/>
      <c r="P50700" s="9"/>
      <c r="Q50700" s="9"/>
    </row>
    <row r="50701" spans="11:17" x14ac:dyDescent="0.25">
      <c r="K50701" s="9"/>
      <c r="N50701" s="9"/>
      <c r="O50701" s="9"/>
      <c r="P50701" s="9"/>
      <c r="Q50701" s="9"/>
    </row>
    <row r="50702" spans="11:17" x14ac:dyDescent="0.25">
      <c r="K50702" s="9"/>
      <c r="N50702" s="9"/>
      <c r="O50702" s="9"/>
      <c r="P50702" s="9"/>
      <c r="Q50702" s="9"/>
    </row>
    <row r="50703" spans="11:17" x14ac:dyDescent="0.25">
      <c r="K50703" s="9"/>
      <c r="N50703" s="9"/>
      <c r="O50703" s="9"/>
      <c r="P50703" s="9"/>
      <c r="Q50703" s="9"/>
    </row>
    <row r="50704" spans="11:17" x14ac:dyDescent="0.25">
      <c r="K50704" s="9"/>
      <c r="N50704" s="9"/>
      <c r="O50704" s="9"/>
      <c r="P50704" s="9"/>
      <c r="Q50704" s="9"/>
    </row>
    <row r="50705" spans="11:17" x14ac:dyDescent="0.25">
      <c r="K50705" s="9"/>
      <c r="N50705" s="9"/>
      <c r="O50705" s="9"/>
      <c r="P50705" s="9"/>
      <c r="Q50705" s="9"/>
    </row>
    <row r="50706" spans="11:17" x14ac:dyDescent="0.25">
      <c r="K50706" s="9"/>
      <c r="N50706" s="9"/>
      <c r="O50706" s="9"/>
      <c r="P50706" s="9"/>
      <c r="Q50706" s="9"/>
    </row>
    <row r="50707" spans="11:17" x14ac:dyDescent="0.25">
      <c r="K50707" s="9"/>
      <c r="N50707" s="9"/>
      <c r="O50707" s="9"/>
      <c r="P50707" s="9"/>
      <c r="Q50707" s="9"/>
    </row>
    <row r="50708" spans="11:17" x14ac:dyDescent="0.25">
      <c r="K50708" s="9"/>
      <c r="N50708" s="9"/>
      <c r="O50708" s="9"/>
      <c r="P50708" s="9"/>
      <c r="Q50708" s="9"/>
    </row>
    <row r="50709" spans="11:17" x14ac:dyDescent="0.25">
      <c r="K50709" s="9"/>
      <c r="N50709" s="9"/>
      <c r="O50709" s="9"/>
      <c r="P50709" s="9"/>
      <c r="Q50709" s="9"/>
    </row>
    <row r="50710" spans="11:17" x14ac:dyDescent="0.25">
      <c r="K50710" s="9"/>
      <c r="N50710" s="9"/>
      <c r="O50710" s="9"/>
      <c r="P50710" s="9"/>
      <c r="Q50710" s="9"/>
    </row>
    <row r="50711" spans="11:17" x14ac:dyDescent="0.25">
      <c r="K50711" s="9"/>
      <c r="N50711" s="9"/>
      <c r="O50711" s="9"/>
      <c r="P50711" s="9"/>
      <c r="Q50711" s="9"/>
    </row>
    <row r="50712" spans="11:17" x14ac:dyDescent="0.25">
      <c r="K50712" s="9"/>
      <c r="N50712" s="9"/>
      <c r="O50712" s="9"/>
      <c r="P50712" s="9"/>
      <c r="Q50712" s="9"/>
    </row>
    <row r="50713" spans="11:17" x14ac:dyDescent="0.25">
      <c r="K50713" s="9"/>
      <c r="N50713" s="9"/>
      <c r="O50713" s="9"/>
      <c r="P50713" s="9"/>
      <c r="Q50713" s="9"/>
    </row>
    <row r="50714" spans="11:17" x14ac:dyDescent="0.25">
      <c r="K50714" s="9"/>
      <c r="N50714" s="9"/>
      <c r="O50714" s="9"/>
      <c r="P50714" s="9"/>
      <c r="Q50714" s="9"/>
    </row>
    <row r="50715" spans="11:17" x14ac:dyDescent="0.25">
      <c r="K50715" s="9"/>
      <c r="N50715" s="9"/>
      <c r="O50715" s="9"/>
      <c r="P50715" s="9"/>
      <c r="Q50715" s="9"/>
    </row>
    <row r="50716" spans="11:17" x14ac:dyDescent="0.25">
      <c r="K50716" s="9"/>
      <c r="N50716" s="9"/>
      <c r="O50716" s="9"/>
      <c r="P50716" s="9"/>
      <c r="Q50716" s="9"/>
    </row>
    <row r="50717" spans="11:17" x14ac:dyDescent="0.25">
      <c r="K50717" s="9"/>
      <c r="N50717" s="9"/>
      <c r="O50717" s="9"/>
      <c r="P50717" s="9"/>
      <c r="Q50717" s="9"/>
    </row>
    <row r="50718" spans="11:17" x14ac:dyDescent="0.25">
      <c r="K50718" s="9"/>
      <c r="N50718" s="9"/>
      <c r="O50718" s="9"/>
      <c r="P50718" s="9"/>
      <c r="Q50718" s="9"/>
    </row>
    <row r="50719" spans="11:17" x14ac:dyDescent="0.25">
      <c r="K50719" s="9"/>
      <c r="N50719" s="9"/>
      <c r="O50719" s="9"/>
      <c r="P50719" s="9"/>
      <c r="Q50719" s="9"/>
    </row>
    <row r="50720" spans="11:17" x14ac:dyDescent="0.25">
      <c r="K50720" s="9"/>
      <c r="N50720" s="9"/>
      <c r="O50720" s="9"/>
      <c r="P50720" s="9"/>
      <c r="Q50720" s="9"/>
    </row>
    <row r="50721" spans="11:17" x14ac:dyDescent="0.25">
      <c r="K50721" s="9"/>
      <c r="N50721" s="9"/>
      <c r="O50721" s="9"/>
      <c r="P50721" s="9"/>
      <c r="Q50721" s="9"/>
    </row>
    <row r="50722" spans="11:17" x14ac:dyDescent="0.25">
      <c r="K50722" s="9"/>
      <c r="N50722" s="9"/>
      <c r="O50722" s="9"/>
      <c r="P50722" s="9"/>
      <c r="Q50722" s="9"/>
    </row>
    <row r="50723" spans="11:17" x14ac:dyDescent="0.25">
      <c r="K50723" s="9"/>
      <c r="N50723" s="9"/>
      <c r="O50723" s="9"/>
      <c r="P50723" s="9"/>
      <c r="Q50723" s="9"/>
    </row>
    <row r="50724" spans="11:17" x14ac:dyDescent="0.25">
      <c r="K50724" s="9"/>
      <c r="N50724" s="9"/>
      <c r="O50724" s="9"/>
      <c r="P50724" s="9"/>
      <c r="Q50724" s="9"/>
    </row>
    <row r="50725" spans="11:17" x14ac:dyDescent="0.25">
      <c r="K50725" s="9"/>
      <c r="N50725" s="9"/>
      <c r="O50725" s="9"/>
      <c r="P50725" s="9"/>
      <c r="Q50725" s="9"/>
    </row>
    <row r="50726" spans="11:17" x14ac:dyDescent="0.25">
      <c r="K50726" s="9"/>
      <c r="N50726" s="9"/>
      <c r="O50726" s="9"/>
      <c r="P50726" s="9"/>
      <c r="Q50726" s="9"/>
    </row>
    <row r="50727" spans="11:17" x14ac:dyDescent="0.25">
      <c r="K50727" s="9"/>
      <c r="N50727" s="9"/>
      <c r="O50727" s="9"/>
      <c r="P50727" s="9"/>
      <c r="Q50727" s="9"/>
    </row>
    <row r="50728" spans="11:17" x14ac:dyDescent="0.25">
      <c r="K50728" s="9"/>
      <c r="N50728" s="9"/>
      <c r="O50728" s="9"/>
      <c r="P50728" s="9"/>
      <c r="Q50728" s="9"/>
    </row>
    <row r="50729" spans="11:17" x14ac:dyDescent="0.25">
      <c r="K50729" s="9"/>
      <c r="N50729" s="9"/>
      <c r="O50729" s="9"/>
      <c r="P50729" s="9"/>
      <c r="Q50729" s="9"/>
    </row>
    <row r="50730" spans="11:17" x14ac:dyDescent="0.25">
      <c r="K50730" s="9"/>
      <c r="N50730" s="9"/>
      <c r="O50730" s="9"/>
      <c r="P50730" s="9"/>
      <c r="Q50730" s="9"/>
    </row>
    <row r="50731" spans="11:17" x14ac:dyDescent="0.25">
      <c r="K50731" s="9"/>
      <c r="N50731" s="9"/>
      <c r="O50731" s="9"/>
      <c r="P50731" s="9"/>
      <c r="Q50731" s="9"/>
    </row>
    <row r="50732" spans="11:17" x14ac:dyDescent="0.25">
      <c r="K50732" s="9"/>
      <c r="N50732" s="9"/>
      <c r="O50732" s="9"/>
      <c r="P50732" s="9"/>
      <c r="Q50732" s="9"/>
    </row>
    <row r="50733" spans="11:17" x14ac:dyDescent="0.25">
      <c r="K50733" s="9"/>
      <c r="N50733" s="9"/>
      <c r="O50733" s="9"/>
      <c r="P50733" s="9"/>
      <c r="Q50733" s="9"/>
    </row>
    <row r="50734" spans="11:17" x14ac:dyDescent="0.25">
      <c r="K50734" s="9"/>
      <c r="N50734" s="9"/>
      <c r="O50734" s="9"/>
      <c r="P50734" s="9"/>
      <c r="Q50734" s="9"/>
    </row>
    <row r="50735" spans="11:17" x14ac:dyDescent="0.25">
      <c r="K50735" s="9"/>
      <c r="N50735" s="9"/>
      <c r="O50735" s="9"/>
      <c r="P50735" s="9"/>
      <c r="Q50735" s="9"/>
    </row>
    <row r="50736" spans="11:17" x14ac:dyDescent="0.25">
      <c r="K50736" s="9"/>
      <c r="N50736" s="9"/>
      <c r="O50736" s="9"/>
      <c r="P50736" s="9"/>
      <c r="Q50736" s="9"/>
    </row>
    <row r="50737" spans="11:17" x14ac:dyDescent="0.25">
      <c r="K50737" s="9"/>
      <c r="N50737" s="9"/>
      <c r="O50737" s="9"/>
      <c r="P50737" s="9"/>
      <c r="Q50737" s="9"/>
    </row>
    <row r="50738" spans="11:17" x14ac:dyDescent="0.25">
      <c r="K50738" s="9"/>
      <c r="N50738" s="9"/>
      <c r="O50738" s="9"/>
      <c r="P50738" s="9"/>
      <c r="Q50738" s="9"/>
    </row>
    <row r="50739" spans="11:17" x14ac:dyDescent="0.25">
      <c r="K50739" s="9"/>
      <c r="N50739" s="9"/>
      <c r="O50739" s="9"/>
      <c r="P50739" s="9"/>
      <c r="Q50739" s="9"/>
    </row>
    <row r="50740" spans="11:17" x14ac:dyDescent="0.25">
      <c r="K50740" s="9"/>
      <c r="N50740" s="9"/>
      <c r="O50740" s="9"/>
      <c r="P50740" s="9"/>
      <c r="Q50740" s="9"/>
    </row>
    <row r="50741" spans="11:17" x14ac:dyDescent="0.25">
      <c r="K50741" s="9"/>
      <c r="N50741" s="9"/>
      <c r="O50741" s="9"/>
      <c r="P50741" s="9"/>
      <c r="Q50741" s="9"/>
    </row>
    <row r="50742" spans="11:17" x14ac:dyDescent="0.25">
      <c r="K50742" s="9"/>
      <c r="N50742" s="9"/>
      <c r="O50742" s="9"/>
      <c r="P50742" s="9"/>
      <c r="Q50742" s="9"/>
    </row>
    <row r="50743" spans="11:17" x14ac:dyDescent="0.25">
      <c r="K50743" s="9"/>
      <c r="N50743" s="9"/>
      <c r="O50743" s="9"/>
      <c r="P50743" s="9"/>
      <c r="Q50743" s="9"/>
    </row>
    <row r="50744" spans="11:17" x14ac:dyDescent="0.25">
      <c r="K50744" s="9"/>
      <c r="N50744" s="9"/>
      <c r="O50744" s="9"/>
      <c r="P50744" s="9"/>
      <c r="Q50744" s="9"/>
    </row>
    <row r="50745" spans="11:17" x14ac:dyDescent="0.25">
      <c r="K50745" s="9"/>
      <c r="N50745" s="9"/>
      <c r="O50745" s="9"/>
      <c r="P50745" s="9"/>
      <c r="Q50745" s="9"/>
    </row>
    <row r="50746" spans="11:17" x14ac:dyDescent="0.25">
      <c r="K50746" s="9"/>
      <c r="N50746" s="9"/>
      <c r="O50746" s="9"/>
      <c r="P50746" s="9"/>
      <c r="Q50746" s="9"/>
    </row>
    <row r="50747" spans="11:17" x14ac:dyDescent="0.25">
      <c r="K50747" s="9"/>
      <c r="N50747" s="9"/>
      <c r="O50747" s="9"/>
      <c r="P50747" s="9"/>
      <c r="Q50747" s="9"/>
    </row>
    <row r="50748" spans="11:17" x14ac:dyDescent="0.25">
      <c r="K50748" s="9"/>
      <c r="N50748" s="9"/>
      <c r="O50748" s="9"/>
      <c r="P50748" s="9"/>
      <c r="Q50748" s="9"/>
    </row>
    <row r="50749" spans="11:17" x14ac:dyDescent="0.25">
      <c r="K50749" s="9"/>
      <c r="N50749" s="9"/>
      <c r="O50749" s="9"/>
      <c r="P50749" s="9"/>
      <c r="Q50749" s="9"/>
    </row>
    <row r="50750" spans="11:17" x14ac:dyDescent="0.25">
      <c r="K50750" s="9"/>
      <c r="N50750" s="9"/>
      <c r="O50750" s="9"/>
      <c r="P50750" s="9"/>
      <c r="Q50750" s="9"/>
    </row>
    <row r="50751" spans="11:17" x14ac:dyDescent="0.25">
      <c r="K50751" s="9"/>
      <c r="N50751" s="9"/>
      <c r="O50751" s="9"/>
      <c r="P50751" s="9"/>
      <c r="Q50751" s="9"/>
    </row>
    <row r="50752" spans="11:17" x14ac:dyDescent="0.25">
      <c r="K50752" s="9"/>
      <c r="N50752" s="9"/>
      <c r="O50752" s="9"/>
      <c r="P50752" s="9"/>
      <c r="Q50752" s="9"/>
    </row>
    <row r="50753" spans="11:17" x14ac:dyDescent="0.25">
      <c r="K50753" s="9"/>
      <c r="N50753" s="9"/>
      <c r="O50753" s="9"/>
      <c r="P50753" s="9"/>
      <c r="Q50753" s="9"/>
    </row>
    <row r="50754" spans="11:17" x14ac:dyDescent="0.25">
      <c r="K50754" s="9"/>
      <c r="N50754" s="9"/>
      <c r="O50754" s="9"/>
      <c r="P50754" s="9"/>
      <c r="Q50754" s="9"/>
    </row>
    <row r="50755" spans="11:17" x14ac:dyDescent="0.25">
      <c r="K50755" s="9"/>
      <c r="N50755" s="9"/>
      <c r="O50755" s="9"/>
      <c r="P50755" s="9"/>
      <c r="Q50755" s="9"/>
    </row>
    <row r="50756" spans="11:17" x14ac:dyDescent="0.25">
      <c r="K50756" s="9"/>
      <c r="N50756" s="9"/>
      <c r="O50756" s="9"/>
      <c r="P50756" s="9"/>
      <c r="Q50756" s="9"/>
    </row>
    <row r="50757" spans="11:17" x14ac:dyDescent="0.25">
      <c r="K50757" s="9"/>
      <c r="N50757" s="9"/>
      <c r="O50757" s="9"/>
      <c r="P50757" s="9"/>
      <c r="Q50757" s="9"/>
    </row>
    <row r="50758" spans="11:17" x14ac:dyDescent="0.25">
      <c r="K50758" s="9"/>
      <c r="N50758" s="9"/>
      <c r="O50758" s="9"/>
      <c r="P50758" s="9"/>
      <c r="Q50758" s="9"/>
    </row>
    <row r="50759" spans="11:17" x14ac:dyDescent="0.25">
      <c r="K50759" s="9"/>
      <c r="N50759" s="9"/>
      <c r="O50759" s="9"/>
      <c r="P50759" s="9"/>
      <c r="Q50759" s="9"/>
    </row>
    <row r="50760" spans="11:17" x14ac:dyDescent="0.25">
      <c r="K50760" s="9"/>
      <c r="N50760" s="9"/>
      <c r="O50760" s="9"/>
      <c r="P50760" s="9"/>
      <c r="Q50760" s="9"/>
    </row>
    <row r="50761" spans="11:17" x14ac:dyDescent="0.25">
      <c r="K50761" s="9"/>
      <c r="N50761" s="9"/>
      <c r="O50761" s="9"/>
      <c r="P50761" s="9"/>
      <c r="Q50761" s="9"/>
    </row>
    <row r="50762" spans="11:17" x14ac:dyDescent="0.25">
      <c r="K50762" s="9"/>
      <c r="N50762" s="9"/>
      <c r="O50762" s="9"/>
      <c r="P50762" s="9"/>
      <c r="Q50762" s="9"/>
    </row>
    <row r="50763" spans="11:17" x14ac:dyDescent="0.25">
      <c r="K50763" s="9"/>
      <c r="N50763" s="9"/>
      <c r="O50763" s="9"/>
      <c r="P50763" s="9"/>
      <c r="Q50763" s="9"/>
    </row>
    <row r="50764" spans="11:17" x14ac:dyDescent="0.25">
      <c r="K50764" s="9"/>
      <c r="N50764" s="9"/>
      <c r="O50764" s="9"/>
      <c r="P50764" s="9"/>
      <c r="Q50764" s="9"/>
    </row>
    <row r="50765" spans="11:17" x14ac:dyDescent="0.25">
      <c r="K50765" s="9"/>
      <c r="N50765" s="9"/>
      <c r="O50765" s="9"/>
      <c r="P50765" s="9"/>
      <c r="Q50765" s="9"/>
    </row>
    <row r="50766" spans="11:17" x14ac:dyDescent="0.25">
      <c r="K50766" s="9"/>
      <c r="N50766" s="9"/>
      <c r="O50766" s="9"/>
      <c r="P50766" s="9"/>
      <c r="Q50766" s="9"/>
    </row>
    <row r="50767" spans="11:17" x14ac:dyDescent="0.25">
      <c r="K50767" s="9"/>
      <c r="N50767" s="9"/>
      <c r="O50767" s="9"/>
      <c r="P50767" s="9"/>
      <c r="Q50767" s="9"/>
    </row>
    <row r="50768" spans="11:17" x14ac:dyDescent="0.25">
      <c r="K50768" s="9"/>
      <c r="N50768" s="9"/>
      <c r="O50768" s="9"/>
      <c r="P50768" s="9"/>
      <c r="Q50768" s="9"/>
    </row>
    <row r="50769" spans="11:17" x14ac:dyDescent="0.25">
      <c r="K50769" s="9"/>
      <c r="N50769" s="9"/>
      <c r="O50769" s="9"/>
      <c r="P50769" s="9"/>
      <c r="Q50769" s="9"/>
    </row>
    <row r="50770" spans="11:17" x14ac:dyDescent="0.25">
      <c r="K50770" s="9"/>
      <c r="N50770" s="9"/>
      <c r="O50770" s="9"/>
      <c r="P50770" s="9"/>
      <c r="Q50770" s="9"/>
    </row>
    <row r="50771" spans="11:17" x14ac:dyDescent="0.25">
      <c r="K50771" s="9"/>
      <c r="N50771" s="9"/>
      <c r="O50771" s="9"/>
      <c r="P50771" s="9"/>
      <c r="Q50771" s="9"/>
    </row>
    <row r="50772" spans="11:17" x14ac:dyDescent="0.25">
      <c r="K50772" s="9"/>
      <c r="N50772" s="9"/>
      <c r="O50772" s="9"/>
      <c r="P50772" s="9"/>
      <c r="Q50772" s="9"/>
    </row>
    <row r="50773" spans="11:17" x14ac:dyDescent="0.25">
      <c r="K50773" s="9"/>
      <c r="N50773" s="9"/>
      <c r="O50773" s="9"/>
      <c r="P50773" s="9"/>
      <c r="Q50773" s="9"/>
    </row>
    <row r="50774" spans="11:17" x14ac:dyDescent="0.25">
      <c r="K50774" s="9"/>
      <c r="N50774" s="9"/>
      <c r="O50774" s="9"/>
      <c r="P50774" s="9"/>
      <c r="Q50774" s="9"/>
    </row>
    <row r="50775" spans="11:17" x14ac:dyDescent="0.25">
      <c r="K50775" s="9"/>
      <c r="N50775" s="9"/>
      <c r="O50775" s="9"/>
      <c r="P50775" s="9"/>
      <c r="Q50775" s="9"/>
    </row>
    <row r="50776" spans="11:17" x14ac:dyDescent="0.25">
      <c r="K50776" s="9"/>
      <c r="N50776" s="9"/>
      <c r="O50776" s="9"/>
      <c r="P50776" s="9"/>
      <c r="Q50776" s="9"/>
    </row>
    <row r="50777" spans="11:17" x14ac:dyDescent="0.25">
      <c r="K50777" s="9"/>
      <c r="N50777" s="9"/>
      <c r="O50777" s="9"/>
      <c r="P50777" s="9"/>
      <c r="Q50777" s="9"/>
    </row>
    <row r="50778" spans="11:17" x14ac:dyDescent="0.25">
      <c r="K50778" s="9"/>
      <c r="N50778" s="9"/>
      <c r="O50778" s="9"/>
      <c r="P50778" s="9"/>
      <c r="Q50778" s="9"/>
    </row>
    <row r="50779" spans="11:17" x14ac:dyDescent="0.25">
      <c r="K50779" s="9"/>
      <c r="N50779" s="9"/>
      <c r="O50779" s="9"/>
      <c r="P50779" s="9"/>
      <c r="Q50779" s="9"/>
    </row>
    <row r="50780" spans="11:17" x14ac:dyDescent="0.25">
      <c r="K50780" s="9"/>
      <c r="N50780" s="9"/>
      <c r="O50780" s="9"/>
      <c r="P50780" s="9"/>
      <c r="Q50780" s="9"/>
    </row>
    <row r="50781" spans="11:17" x14ac:dyDescent="0.25">
      <c r="K50781" s="9"/>
      <c r="N50781" s="9"/>
      <c r="O50781" s="9"/>
      <c r="P50781" s="9"/>
      <c r="Q50781" s="9"/>
    </row>
    <row r="50782" spans="11:17" x14ac:dyDescent="0.25">
      <c r="K50782" s="9"/>
      <c r="N50782" s="9"/>
      <c r="O50782" s="9"/>
      <c r="P50782" s="9"/>
      <c r="Q50782" s="9"/>
    </row>
    <row r="50783" spans="11:17" x14ac:dyDescent="0.25">
      <c r="K50783" s="9"/>
      <c r="N50783" s="9"/>
      <c r="O50783" s="9"/>
      <c r="P50783" s="9"/>
      <c r="Q50783" s="9"/>
    </row>
    <row r="50784" spans="11:17" x14ac:dyDescent="0.25">
      <c r="K50784" s="9"/>
      <c r="N50784" s="9"/>
      <c r="O50784" s="9"/>
      <c r="P50784" s="9"/>
      <c r="Q50784" s="9"/>
    </row>
    <row r="50785" spans="11:17" x14ac:dyDescent="0.25">
      <c r="K50785" s="9"/>
      <c r="N50785" s="9"/>
      <c r="O50785" s="9"/>
      <c r="P50785" s="9"/>
      <c r="Q50785" s="9"/>
    </row>
    <row r="50786" spans="11:17" x14ac:dyDescent="0.25">
      <c r="K50786" s="9"/>
      <c r="N50786" s="9"/>
      <c r="O50786" s="9"/>
      <c r="P50786" s="9"/>
      <c r="Q50786" s="9"/>
    </row>
    <row r="50787" spans="11:17" x14ac:dyDescent="0.25">
      <c r="K50787" s="9"/>
      <c r="N50787" s="9"/>
      <c r="O50787" s="9"/>
      <c r="P50787" s="9"/>
      <c r="Q50787" s="9"/>
    </row>
    <row r="50788" spans="11:17" x14ac:dyDescent="0.25">
      <c r="K50788" s="9"/>
      <c r="N50788" s="9"/>
      <c r="O50788" s="9"/>
      <c r="P50788" s="9"/>
      <c r="Q50788" s="9"/>
    </row>
    <row r="50789" spans="11:17" x14ac:dyDescent="0.25">
      <c r="K50789" s="9"/>
      <c r="N50789" s="9"/>
      <c r="O50789" s="9"/>
      <c r="P50789" s="9"/>
      <c r="Q50789" s="9"/>
    </row>
    <row r="50790" spans="11:17" x14ac:dyDescent="0.25">
      <c r="K50790" s="9"/>
      <c r="N50790" s="9"/>
      <c r="O50790" s="9"/>
      <c r="P50790" s="9"/>
      <c r="Q50790" s="9"/>
    </row>
    <row r="50791" spans="11:17" x14ac:dyDescent="0.25">
      <c r="K50791" s="9"/>
      <c r="N50791" s="9"/>
      <c r="O50791" s="9"/>
      <c r="P50791" s="9"/>
      <c r="Q50791" s="9"/>
    </row>
    <row r="50792" spans="11:17" x14ac:dyDescent="0.25">
      <c r="K50792" s="9"/>
      <c r="N50792" s="9"/>
      <c r="O50792" s="9"/>
      <c r="P50792" s="9"/>
      <c r="Q50792" s="9"/>
    </row>
    <row r="50793" spans="11:17" x14ac:dyDescent="0.25">
      <c r="K50793" s="9"/>
      <c r="N50793" s="9"/>
      <c r="O50793" s="9"/>
      <c r="P50793" s="9"/>
      <c r="Q50793" s="9"/>
    </row>
    <row r="50794" spans="11:17" x14ac:dyDescent="0.25">
      <c r="K50794" s="9"/>
      <c r="N50794" s="9"/>
      <c r="O50794" s="9"/>
      <c r="P50794" s="9"/>
      <c r="Q50794" s="9"/>
    </row>
    <row r="50795" spans="11:17" x14ac:dyDescent="0.25">
      <c r="K50795" s="9"/>
      <c r="N50795" s="9"/>
      <c r="O50795" s="9"/>
      <c r="P50795" s="9"/>
      <c r="Q50795" s="9"/>
    </row>
    <row r="50796" spans="11:17" x14ac:dyDescent="0.25">
      <c r="K50796" s="9"/>
      <c r="N50796" s="9"/>
      <c r="O50796" s="9"/>
      <c r="P50796" s="9"/>
      <c r="Q50796" s="9"/>
    </row>
    <row r="50797" spans="11:17" x14ac:dyDescent="0.25">
      <c r="K50797" s="9"/>
      <c r="N50797" s="9"/>
      <c r="O50797" s="9"/>
      <c r="P50797" s="9"/>
      <c r="Q50797" s="9"/>
    </row>
    <row r="50798" spans="11:17" x14ac:dyDescent="0.25">
      <c r="K50798" s="9"/>
      <c r="N50798" s="9"/>
      <c r="O50798" s="9"/>
      <c r="P50798" s="9"/>
      <c r="Q50798" s="9"/>
    </row>
    <row r="50799" spans="11:17" x14ac:dyDescent="0.25">
      <c r="K50799" s="9"/>
      <c r="N50799" s="9"/>
      <c r="O50799" s="9"/>
      <c r="P50799" s="9"/>
      <c r="Q50799" s="9"/>
    </row>
    <row r="50800" spans="11:17" x14ac:dyDescent="0.25">
      <c r="K50800" s="9"/>
      <c r="N50800" s="9"/>
      <c r="O50800" s="9"/>
      <c r="P50800" s="9"/>
      <c r="Q50800" s="9"/>
    </row>
    <row r="50801" spans="11:17" x14ac:dyDescent="0.25">
      <c r="K50801" s="9"/>
      <c r="N50801" s="9"/>
      <c r="O50801" s="9"/>
      <c r="P50801" s="9"/>
      <c r="Q50801" s="9"/>
    </row>
    <row r="50802" spans="11:17" x14ac:dyDescent="0.25">
      <c r="K50802" s="9"/>
      <c r="N50802" s="9"/>
      <c r="O50802" s="9"/>
      <c r="P50802" s="9"/>
      <c r="Q50802" s="9"/>
    </row>
    <row r="50803" spans="11:17" x14ac:dyDescent="0.25">
      <c r="K50803" s="9"/>
      <c r="N50803" s="9"/>
      <c r="O50803" s="9"/>
      <c r="P50803" s="9"/>
      <c r="Q50803" s="9"/>
    </row>
    <row r="50804" spans="11:17" x14ac:dyDescent="0.25">
      <c r="K50804" s="9"/>
      <c r="N50804" s="9"/>
      <c r="O50804" s="9"/>
      <c r="P50804" s="9"/>
      <c r="Q50804" s="9"/>
    </row>
    <row r="50805" spans="11:17" x14ac:dyDescent="0.25">
      <c r="K50805" s="9"/>
      <c r="N50805" s="9"/>
      <c r="O50805" s="9"/>
      <c r="P50805" s="9"/>
      <c r="Q50805" s="9"/>
    </row>
    <row r="50806" spans="11:17" x14ac:dyDescent="0.25">
      <c r="K50806" s="9"/>
      <c r="N50806" s="9"/>
      <c r="O50806" s="9"/>
      <c r="P50806" s="9"/>
      <c r="Q50806" s="9"/>
    </row>
    <row r="50807" spans="11:17" x14ac:dyDescent="0.25">
      <c r="K50807" s="9"/>
      <c r="N50807" s="9"/>
      <c r="O50807" s="9"/>
      <c r="P50807" s="9"/>
      <c r="Q50807" s="9"/>
    </row>
    <row r="50808" spans="11:17" x14ac:dyDescent="0.25">
      <c r="K50808" s="9"/>
      <c r="N50808" s="9"/>
      <c r="O50808" s="9"/>
      <c r="P50808" s="9"/>
      <c r="Q50808" s="9"/>
    </row>
    <row r="50809" spans="11:17" x14ac:dyDescent="0.25">
      <c r="K50809" s="9"/>
      <c r="N50809" s="9"/>
      <c r="O50809" s="9"/>
      <c r="P50809" s="9"/>
      <c r="Q50809" s="9"/>
    </row>
    <row r="50810" spans="11:17" x14ac:dyDescent="0.25">
      <c r="K50810" s="9"/>
      <c r="N50810" s="9"/>
      <c r="O50810" s="9"/>
      <c r="P50810" s="9"/>
      <c r="Q50810" s="9"/>
    </row>
    <row r="50811" spans="11:17" x14ac:dyDescent="0.25">
      <c r="K50811" s="9"/>
      <c r="N50811" s="9"/>
      <c r="O50811" s="9"/>
      <c r="P50811" s="9"/>
      <c r="Q50811" s="9"/>
    </row>
    <row r="50812" spans="11:17" x14ac:dyDescent="0.25">
      <c r="K50812" s="9"/>
      <c r="N50812" s="9"/>
      <c r="O50812" s="9"/>
      <c r="P50812" s="9"/>
      <c r="Q50812" s="9"/>
    </row>
    <row r="50813" spans="11:17" x14ac:dyDescent="0.25">
      <c r="K50813" s="9"/>
      <c r="N50813" s="9"/>
      <c r="O50813" s="9"/>
      <c r="P50813" s="9"/>
      <c r="Q50813" s="9"/>
    </row>
    <row r="50814" spans="11:17" x14ac:dyDescent="0.25">
      <c r="K50814" s="9"/>
      <c r="N50814" s="9"/>
      <c r="O50814" s="9"/>
      <c r="P50814" s="9"/>
      <c r="Q50814" s="9"/>
    </row>
    <row r="50815" spans="11:17" x14ac:dyDescent="0.25">
      <c r="K50815" s="9"/>
      <c r="N50815" s="9"/>
      <c r="O50815" s="9"/>
      <c r="P50815" s="9"/>
      <c r="Q50815" s="9"/>
    </row>
    <row r="50816" spans="11:17" x14ac:dyDescent="0.25">
      <c r="K50816" s="9"/>
      <c r="N50816" s="9"/>
      <c r="O50816" s="9"/>
      <c r="P50816" s="9"/>
      <c r="Q50816" s="9"/>
    </row>
    <row r="50817" spans="11:17" x14ac:dyDescent="0.25">
      <c r="K50817" s="9"/>
      <c r="N50817" s="9"/>
      <c r="O50817" s="9"/>
      <c r="P50817" s="9"/>
      <c r="Q50817" s="9"/>
    </row>
    <row r="50818" spans="11:17" x14ac:dyDescent="0.25">
      <c r="K50818" s="9"/>
      <c r="N50818" s="9"/>
      <c r="O50818" s="9"/>
      <c r="P50818" s="9"/>
      <c r="Q50818" s="9"/>
    </row>
    <row r="50819" spans="11:17" x14ac:dyDescent="0.25">
      <c r="K50819" s="9"/>
      <c r="N50819" s="9"/>
      <c r="O50819" s="9"/>
      <c r="P50819" s="9"/>
      <c r="Q50819" s="9"/>
    </row>
    <row r="50820" spans="11:17" x14ac:dyDescent="0.25">
      <c r="K50820" s="9"/>
      <c r="N50820" s="9"/>
      <c r="O50820" s="9"/>
      <c r="P50820" s="9"/>
      <c r="Q50820" s="9"/>
    </row>
    <row r="50821" spans="11:17" x14ac:dyDescent="0.25">
      <c r="K50821" s="9"/>
      <c r="N50821" s="9"/>
      <c r="O50821" s="9"/>
      <c r="P50821" s="9"/>
      <c r="Q50821" s="9"/>
    </row>
    <row r="50822" spans="11:17" x14ac:dyDescent="0.25">
      <c r="K50822" s="9"/>
      <c r="N50822" s="9"/>
      <c r="O50822" s="9"/>
      <c r="P50822" s="9"/>
      <c r="Q50822" s="9"/>
    </row>
    <row r="50823" spans="11:17" x14ac:dyDescent="0.25">
      <c r="K50823" s="9"/>
      <c r="N50823" s="9"/>
      <c r="O50823" s="9"/>
      <c r="P50823" s="9"/>
      <c r="Q50823" s="9"/>
    </row>
    <row r="50824" spans="11:17" x14ac:dyDescent="0.25">
      <c r="K50824" s="9"/>
      <c r="N50824" s="9"/>
      <c r="O50824" s="9"/>
      <c r="P50824" s="9"/>
      <c r="Q50824" s="9"/>
    </row>
    <row r="50825" spans="11:17" x14ac:dyDescent="0.25">
      <c r="K50825" s="9"/>
      <c r="N50825" s="9"/>
      <c r="O50825" s="9"/>
      <c r="P50825" s="9"/>
      <c r="Q50825" s="9"/>
    </row>
    <row r="50826" spans="11:17" x14ac:dyDescent="0.25">
      <c r="K50826" s="9"/>
      <c r="N50826" s="9"/>
      <c r="O50826" s="9"/>
      <c r="P50826" s="9"/>
      <c r="Q50826" s="9"/>
    </row>
    <row r="50827" spans="11:17" x14ac:dyDescent="0.25">
      <c r="K50827" s="9"/>
      <c r="N50827" s="9"/>
      <c r="O50827" s="9"/>
      <c r="P50827" s="9"/>
      <c r="Q50827" s="9"/>
    </row>
    <row r="50828" spans="11:17" x14ac:dyDescent="0.25">
      <c r="K50828" s="9"/>
      <c r="N50828" s="9"/>
      <c r="O50828" s="9"/>
      <c r="P50828" s="9"/>
      <c r="Q50828" s="9"/>
    </row>
    <row r="50829" spans="11:17" x14ac:dyDescent="0.25">
      <c r="K50829" s="9"/>
      <c r="N50829" s="9"/>
      <c r="O50829" s="9"/>
      <c r="P50829" s="9"/>
      <c r="Q50829" s="9"/>
    </row>
    <row r="50830" spans="11:17" x14ac:dyDescent="0.25">
      <c r="K50830" s="9"/>
      <c r="N50830" s="9"/>
      <c r="O50830" s="9"/>
      <c r="P50830" s="9"/>
      <c r="Q50830" s="9"/>
    </row>
    <row r="50831" spans="11:17" x14ac:dyDescent="0.25">
      <c r="K50831" s="9"/>
      <c r="N50831" s="9"/>
      <c r="O50831" s="9"/>
      <c r="P50831" s="9"/>
      <c r="Q50831" s="9"/>
    </row>
    <row r="50832" spans="11:17" x14ac:dyDescent="0.25">
      <c r="K50832" s="9"/>
      <c r="N50832" s="9"/>
      <c r="O50832" s="9"/>
      <c r="P50832" s="9"/>
      <c r="Q50832" s="9"/>
    </row>
    <row r="50833" spans="11:17" x14ac:dyDescent="0.25">
      <c r="K50833" s="9"/>
      <c r="N50833" s="9"/>
      <c r="O50833" s="9"/>
      <c r="P50833" s="9"/>
      <c r="Q50833" s="9"/>
    </row>
    <row r="50834" spans="11:17" x14ac:dyDescent="0.25">
      <c r="K50834" s="9"/>
      <c r="N50834" s="9"/>
      <c r="O50834" s="9"/>
      <c r="P50834" s="9"/>
      <c r="Q50834" s="9"/>
    </row>
    <row r="50835" spans="11:17" x14ac:dyDescent="0.25">
      <c r="K50835" s="9"/>
      <c r="N50835" s="9"/>
      <c r="O50835" s="9"/>
      <c r="P50835" s="9"/>
      <c r="Q50835" s="9"/>
    </row>
    <row r="50836" spans="11:17" x14ac:dyDescent="0.25">
      <c r="K50836" s="9"/>
      <c r="N50836" s="9"/>
      <c r="O50836" s="9"/>
      <c r="P50836" s="9"/>
      <c r="Q50836" s="9"/>
    </row>
    <row r="50837" spans="11:17" x14ac:dyDescent="0.25">
      <c r="K50837" s="9"/>
      <c r="N50837" s="9"/>
      <c r="O50837" s="9"/>
      <c r="P50837" s="9"/>
      <c r="Q50837" s="9"/>
    </row>
    <row r="50838" spans="11:17" x14ac:dyDescent="0.25">
      <c r="K50838" s="9"/>
      <c r="N50838" s="9"/>
      <c r="O50838" s="9"/>
      <c r="P50838" s="9"/>
      <c r="Q50838" s="9"/>
    </row>
    <row r="50839" spans="11:17" x14ac:dyDescent="0.25">
      <c r="K50839" s="9"/>
      <c r="N50839" s="9"/>
      <c r="O50839" s="9"/>
      <c r="P50839" s="9"/>
      <c r="Q50839" s="9"/>
    </row>
    <row r="50840" spans="11:17" x14ac:dyDescent="0.25">
      <c r="K50840" s="9"/>
      <c r="N50840" s="9"/>
      <c r="O50840" s="9"/>
      <c r="P50840" s="9"/>
      <c r="Q50840" s="9"/>
    </row>
    <row r="50841" spans="11:17" x14ac:dyDescent="0.25">
      <c r="K50841" s="9"/>
      <c r="N50841" s="9"/>
      <c r="O50841" s="9"/>
      <c r="P50841" s="9"/>
      <c r="Q50841" s="9"/>
    </row>
    <row r="50842" spans="11:17" x14ac:dyDescent="0.25">
      <c r="K50842" s="9"/>
      <c r="N50842" s="9"/>
      <c r="O50842" s="9"/>
      <c r="P50842" s="9"/>
      <c r="Q50842" s="9"/>
    </row>
    <row r="50843" spans="11:17" x14ac:dyDescent="0.25">
      <c r="K50843" s="9"/>
      <c r="N50843" s="9"/>
      <c r="O50843" s="9"/>
      <c r="P50843" s="9"/>
      <c r="Q50843" s="9"/>
    </row>
    <row r="50844" spans="11:17" x14ac:dyDescent="0.25">
      <c r="K50844" s="9"/>
      <c r="N50844" s="9"/>
      <c r="O50844" s="9"/>
      <c r="P50844" s="9"/>
      <c r="Q50844" s="9"/>
    </row>
    <row r="50845" spans="11:17" x14ac:dyDescent="0.25">
      <c r="K50845" s="9"/>
      <c r="N50845" s="9"/>
      <c r="O50845" s="9"/>
      <c r="P50845" s="9"/>
      <c r="Q50845" s="9"/>
    </row>
    <row r="50846" spans="11:17" x14ac:dyDescent="0.25">
      <c r="K50846" s="9"/>
      <c r="N50846" s="9"/>
      <c r="O50846" s="9"/>
      <c r="P50846" s="9"/>
      <c r="Q50846" s="9"/>
    </row>
    <row r="50847" spans="11:17" x14ac:dyDescent="0.25">
      <c r="K50847" s="9"/>
      <c r="N50847" s="9"/>
      <c r="O50847" s="9"/>
      <c r="P50847" s="9"/>
      <c r="Q50847" s="9"/>
    </row>
    <row r="50848" spans="11:17" x14ac:dyDescent="0.25">
      <c r="K50848" s="9"/>
      <c r="N50848" s="9"/>
      <c r="O50848" s="9"/>
      <c r="P50848" s="9"/>
      <c r="Q50848" s="9"/>
    </row>
    <row r="50849" spans="11:17" x14ac:dyDescent="0.25">
      <c r="K50849" s="9"/>
      <c r="N50849" s="9"/>
      <c r="O50849" s="9"/>
      <c r="P50849" s="9"/>
      <c r="Q50849" s="9"/>
    </row>
    <row r="50850" spans="11:17" x14ac:dyDescent="0.25">
      <c r="K50850" s="9"/>
      <c r="N50850" s="9"/>
      <c r="O50850" s="9"/>
      <c r="P50850" s="9"/>
      <c r="Q50850" s="9"/>
    </row>
    <row r="50851" spans="11:17" x14ac:dyDescent="0.25">
      <c r="K50851" s="9"/>
      <c r="N50851" s="9"/>
      <c r="O50851" s="9"/>
      <c r="P50851" s="9"/>
      <c r="Q50851" s="9"/>
    </row>
    <row r="50852" spans="11:17" x14ac:dyDescent="0.25">
      <c r="K50852" s="9"/>
      <c r="N50852" s="9"/>
      <c r="O50852" s="9"/>
      <c r="P50852" s="9"/>
      <c r="Q50852" s="9"/>
    </row>
    <row r="50853" spans="11:17" x14ac:dyDescent="0.25">
      <c r="K50853" s="9"/>
      <c r="N50853" s="9"/>
      <c r="O50853" s="9"/>
      <c r="P50853" s="9"/>
      <c r="Q50853" s="9"/>
    </row>
    <row r="50854" spans="11:17" x14ac:dyDescent="0.25">
      <c r="K50854" s="9"/>
      <c r="N50854" s="9"/>
      <c r="O50854" s="9"/>
      <c r="P50854" s="9"/>
      <c r="Q50854" s="9"/>
    </row>
    <row r="50855" spans="11:17" x14ac:dyDescent="0.25">
      <c r="K50855" s="9"/>
      <c r="N50855" s="9"/>
      <c r="O50855" s="9"/>
      <c r="P50855" s="9"/>
      <c r="Q50855" s="9"/>
    </row>
    <row r="50856" spans="11:17" x14ac:dyDescent="0.25">
      <c r="K50856" s="9"/>
      <c r="N50856" s="9"/>
      <c r="O50856" s="9"/>
      <c r="P50856" s="9"/>
      <c r="Q50856" s="9"/>
    </row>
    <row r="50857" spans="11:17" x14ac:dyDescent="0.25">
      <c r="K50857" s="9"/>
      <c r="N50857" s="9"/>
      <c r="O50857" s="9"/>
      <c r="P50857" s="9"/>
      <c r="Q50857" s="9"/>
    </row>
    <row r="50858" spans="11:17" x14ac:dyDescent="0.25">
      <c r="K50858" s="9"/>
      <c r="N50858" s="9"/>
      <c r="O50858" s="9"/>
      <c r="P50858" s="9"/>
      <c r="Q50858" s="9"/>
    </row>
    <row r="50859" spans="11:17" x14ac:dyDescent="0.25">
      <c r="K50859" s="9"/>
      <c r="N50859" s="9"/>
      <c r="O50859" s="9"/>
      <c r="P50859" s="9"/>
      <c r="Q50859" s="9"/>
    </row>
    <row r="50860" spans="11:17" x14ac:dyDescent="0.25">
      <c r="K50860" s="9"/>
      <c r="N50860" s="9"/>
      <c r="O50860" s="9"/>
      <c r="P50860" s="9"/>
      <c r="Q50860" s="9"/>
    </row>
    <row r="50861" spans="11:17" x14ac:dyDescent="0.25">
      <c r="K50861" s="9"/>
      <c r="N50861" s="9"/>
      <c r="O50861" s="9"/>
      <c r="P50861" s="9"/>
      <c r="Q50861" s="9"/>
    </row>
    <row r="50862" spans="11:17" x14ac:dyDescent="0.25">
      <c r="K50862" s="9"/>
      <c r="N50862" s="9"/>
      <c r="O50862" s="9"/>
      <c r="P50862" s="9"/>
      <c r="Q50862" s="9"/>
    </row>
    <row r="50863" spans="11:17" x14ac:dyDescent="0.25">
      <c r="K50863" s="9"/>
      <c r="N50863" s="9"/>
      <c r="O50863" s="9"/>
      <c r="P50863" s="9"/>
      <c r="Q50863" s="9"/>
    </row>
    <row r="50864" spans="11:17" x14ac:dyDescent="0.25">
      <c r="K50864" s="9"/>
      <c r="N50864" s="9"/>
      <c r="O50864" s="9"/>
      <c r="P50864" s="9"/>
      <c r="Q50864" s="9"/>
    </row>
    <row r="50865" spans="11:17" x14ac:dyDescent="0.25">
      <c r="K50865" s="9"/>
      <c r="N50865" s="9"/>
      <c r="O50865" s="9"/>
      <c r="P50865" s="9"/>
      <c r="Q50865" s="9"/>
    </row>
    <row r="50866" spans="11:17" x14ac:dyDescent="0.25">
      <c r="K50866" s="9"/>
      <c r="N50866" s="9"/>
      <c r="O50866" s="9"/>
      <c r="P50866" s="9"/>
      <c r="Q50866" s="9"/>
    </row>
    <row r="50867" spans="11:17" x14ac:dyDescent="0.25">
      <c r="K50867" s="9"/>
      <c r="N50867" s="9"/>
      <c r="O50867" s="9"/>
      <c r="P50867" s="9"/>
      <c r="Q50867" s="9"/>
    </row>
    <row r="50868" spans="11:17" x14ac:dyDescent="0.25">
      <c r="K50868" s="9"/>
      <c r="N50868" s="9"/>
      <c r="O50868" s="9"/>
      <c r="P50868" s="9"/>
      <c r="Q50868" s="9"/>
    </row>
    <row r="50869" spans="11:17" x14ac:dyDescent="0.25">
      <c r="K50869" s="9"/>
      <c r="N50869" s="9"/>
      <c r="O50869" s="9"/>
      <c r="P50869" s="9"/>
      <c r="Q50869" s="9"/>
    </row>
    <row r="50870" spans="11:17" x14ac:dyDescent="0.25">
      <c r="K50870" s="9"/>
      <c r="N50870" s="9"/>
      <c r="O50870" s="9"/>
      <c r="P50870" s="9"/>
      <c r="Q50870" s="9"/>
    </row>
    <row r="50871" spans="11:17" x14ac:dyDescent="0.25">
      <c r="K50871" s="9"/>
      <c r="N50871" s="9"/>
      <c r="O50871" s="9"/>
      <c r="P50871" s="9"/>
      <c r="Q50871" s="9"/>
    </row>
    <row r="50872" spans="11:17" x14ac:dyDescent="0.25">
      <c r="K50872" s="9"/>
      <c r="N50872" s="9"/>
      <c r="O50872" s="9"/>
      <c r="P50872" s="9"/>
      <c r="Q50872" s="9"/>
    </row>
    <row r="50873" spans="11:17" x14ac:dyDescent="0.25">
      <c r="K50873" s="9"/>
      <c r="N50873" s="9"/>
      <c r="O50873" s="9"/>
      <c r="P50873" s="9"/>
      <c r="Q50873" s="9"/>
    </row>
    <row r="50874" spans="11:17" x14ac:dyDescent="0.25">
      <c r="K50874" s="9"/>
      <c r="N50874" s="9"/>
      <c r="O50874" s="9"/>
      <c r="P50874" s="9"/>
      <c r="Q50874" s="9"/>
    </row>
    <row r="50875" spans="11:17" x14ac:dyDescent="0.25">
      <c r="K50875" s="9"/>
      <c r="N50875" s="9"/>
      <c r="O50875" s="9"/>
      <c r="P50875" s="9"/>
      <c r="Q50875" s="9"/>
    </row>
    <row r="50876" spans="11:17" x14ac:dyDescent="0.25">
      <c r="K50876" s="9"/>
      <c r="N50876" s="9"/>
      <c r="O50876" s="9"/>
      <c r="P50876" s="9"/>
      <c r="Q50876" s="9"/>
    </row>
    <row r="50877" spans="11:17" x14ac:dyDescent="0.25">
      <c r="K50877" s="9"/>
      <c r="N50877" s="9"/>
      <c r="O50877" s="9"/>
      <c r="P50877" s="9"/>
      <c r="Q50877" s="9"/>
    </row>
    <row r="50878" spans="11:17" x14ac:dyDescent="0.25">
      <c r="K50878" s="9"/>
      <c r="N50878" s="9"/>
      <c r="O50878" s="9"/>
      <c r="P50878" s="9"/>
      <c r="Q50878" s="9"/>
    </row>
    <row r="50879" spans="11:17" x14ac:dyDescent="0.25">
      <c r="K50879" s="9"/>
      <c r="N50879" s="9"/>
      <c r="O50879" s="9"/>
      <c r="P50879" s="9"/>
      <c r="Q50879" s="9"/>
    </row>
    <row r="50880" spans="11:17" x14ac:dyDescent="0.25">
      <c r="K50880" s="9"/>
      <c r="N50880" s="9"/>
      <c r="O50880" s="9"/>
      <c r="P50880" s="9"/>
      <c r="Q50880" s="9"/>
    </row>
    <row r="50881" spans="11:17" x14ac:dyDescent="0.25">
      <c r="K50881" s="9"/>
      <c r="N50881" s="9"/>
      <c r="O50881" s="9"/>
      <c r="P50881" s="9"/>
      <c r="Q50881" s="9"/>
    </row>
    <row r="50882" spans="11:17" x14ac:dyDescent="0.25">
      <c r="K50882" s="9"/>
      <c r="N50882" s="9"/>
      <c r="O50882" s="9"/>
      <c r="P50882" s="9"/>
      <c r="Q50882" s="9"/>
    </row>
    <row r="50883" spans="11:17" x14ac:dyDescent="0.25">
      <c r="K50883" s="9"/>
      <c r="N50883" s="9"/>
      <c r="O50883" s="9"/>
      <c r="P50883" s="9"/>
      <c r="Q50883" s="9"/>
    </row>
    <row r="50884" spans="11:17" x14ac:dyDescent="0.25">
      <c r="K50884" s="9"/>
      <c r="N50884" s="9"/>
      <c r="O50884" s="9"/>
      <c r="P50884" s="9"/>
      <c r="Q50884" s="9"/>
    </row>
    <row r="50885" spans="11:17" x14ac:dyDescent="0.25">
      <c r="K50885" s="9"/>
      <c r="N50885" s="9"/>
      <c r="O50885" s="9"/>
      <c r="P50885" s="9"/>
      <c r="Q50885" s="9"/>
    </row>
    <row r="50886" spans="11:17" x14ac:dyDescent="0.25">
      <c r="K50886" s="9"/>
      <c r="N50886" s="9"/>
      <c r="O50886" s="9"/>
      <c r="P50886" s="9"/>
      <c r="Q50886" s="9"/>
    </row>
    <row r="50887" spans="11:17" x14ac:dyDescent="0.25">
      <c r="K50887" s="9"/>
      <c r="N50887" s="9"/>
      <c r="O50887" s="9"/>
      <c r="P50887" s="9"/>
      <c r="Q50887" s="9"/>
    </row>
    <row r="50888" spans="11:17" x14ac:dyDescent="0.25">
      <c r="K50888" s="9"/>
      <c r="N50888" s="9"/>
      <c r="O50888" s="9"/>
      <c r="P50888" s="9"/>
      <c r="Q50888" s="9"/>
    </row>
    <row r="50889" spans="11:17" x14ac:dyDescent="0.25">
      <c r="K50889" s="9"/>
      <c r="N50889" s="9"/>
      <c r="O50889" s="9"/>
      <c r="P50889" s="9"/>
      <c r="Q50889" s="9"/>
    </row>
    <row r="50890" spans="11:17" x14ac:dyDescent="0.25">
      <c r="K50890" s="9"/>
      <c r="N50890" s="9"/>
      <c r="O50890" s="9"/>
      <c r="P50890" s="9"/>
      <c r="Q50890" s="9"/>
    </row>
    <row r="50891" spans="11:17" x14ac:dyDescent="0.25">
      <c r="K50891" s="9"/>
      <c r="N50891" s="9"/>
      <c r="O50891" s="9"/>
      <c r="P50891" s="9"/>
      <c r="Q50891" s="9"/>
    </row>
    <row r="50892" spans="11:17" x14ac:dyDescent="0.25">
      <c r="K50892" s="9"/>
      <c r="N50892" s="9"/>
      <c r="O50892" s="9"/>
      <c r="P50892" s="9"/>
      <c r="Q50892" s="9"/>
    </row>
    <row r="50893" spans="11:17" x14ac:dyDescent="0.25">
      <c r="K50893" s="9"/>
      <c r="N50893" s="9"/>
      <c r="O50893" s="9"/>
      <c r="P50893" s="9"/>
      <c r="Q50893" s="9"/>
    </row>
    <row r="50894" spans="11:17" x14ac:dyDescent="0.25">
      <c r="K50894" s="9"/>
      <c r="N50894" s="9"/>
      <c r="O50894" s="9"/>
      <c r="P50894" s="9"/>
      <c r="Q50894" s="9"/>
    </row>
    <row r="50895" spans="11:17" x14ac:dyDescent="0.25">
      <c r="K50895" s="9"/>
      <c r="N50895" s="9"/>
      <c r="O50895" s="9"/>
      <c r="P50895" s="9"/>
      <c r="Q50895" s="9"/>
    </row>
    <row r="50896" spans="11:17" x14ac:dyDescent="0.25">
      <c r="K50896" s="9"/>
      <c r="N50896" s="9"/>
      <c r="O50896" s="9"/>
      <c r="P50896" s="9"/>
      <c r="Q50896" s="9"/>
    </row>
    <row r="50897" spans="11:17" x14ac:dyDescent="0.25">
      <c r="K50897" s="9"/>
      <c r="N50897" s="9"/>
      <c r="O50897" s="9"/>
      <c r="P50897" s="9"/>
      <c r="Q50897" s="9"/>
    </row>
    <row r="50898" spans="11:17" x14ac:dyDescent="0.25">
      <c r="K50898" s="9"/>
      <c r="N50898" s="9"/>
      <c r="O50898" s="9"/>
      <c r="P50898" s="9"/>
      <c r="Q50898" s="9"/>
    </row>
    <row r="50899" spans="11:17" x14ac:dyDescent="0.25">
      <c r="K50899" s="9"/>
      <c r="N50899" s="9"/>
      <c r="O50899" s="9"/>
      <c r="P50899" s="9"/>
      <c r="Q50899" s="9"/>
    </row>
    <row r="50900" spans="11:17" x14ac:dyDescent="0.25">
      <c r="K50900" s="9"/>
      <c r="N50900" s="9"/>
      <c r="O50900" s="9"/>
      <c r="P50900" s="9"/>
      <c r="Q50900" s="9"/>
    </row>
    <row r="50901" spans="11:17" x14ac:dyDescent="0.25">
      <c r="K50901" s="9"/>
      <c r="N50901" s="9"/>
      <c r="O50901" s="9"/>
      <c r="P50901" s="9"/>
      <c r="Q50901" s="9"/>
    </row>
    <row r="50902" spans="11:17" x14ac:dyDescent="0.25">
      <c r="K50902" s="9"/>
      <c r="N50902" s="9"/>
      <c r="O50902" s="9"/>
      <c r="P50902" s="9"/>
      <c r="Q50902" s="9"/>
    </row>
    <row r="50903" spans="11:17" x14ac:dyDescent="0.25">
      <c r="K50903" s="9"/>
      <c r="N50903" s="9"/>
      <c r="O50903" s="9"/>
      <c r="P50903" s="9"/>
      <c r="Q50903" s="9"/>
    </row>
    <row r="50904" spans="11:17" x14ac:dyDescent="0.25">
      <c r="K50904" s="9"/>
      <c r="N50904" s="9"/>
      <c r="O50904" s="9"/>
      <c r="P50904" s="9"/>
      <c r="Q50904" s="9"/>
    </row>
    <row r="50905" spans="11:17" x14ac:dyDescent="0.25">
      <c r="K50905" s="9"/>
      <c r="N50905" s="9"/>
      <c r="O50905" s="9"/>
      <c r="P50905" s="9"/>
      <c r="Q50905" s="9"/>
    </row>
    <row r="50906" spans="11:17" x14ac:dyDescent="0.25">
      <c r="K50906" s="9"/>
      <c r="N50906" s="9"/>
      <c r="O50906" s="9"/>
      <c r="P50906" s="9"/>
      <c r="Q50906" s="9"/>
    </row>
    <row r="50907" spans="11:17" x14ac:dyDescent="0.25">
      <c r="K50907" s="9"/>
      <c r="N50907" s="9"/>
      <c r="O50907" s="9"/>
      <c r="P50907" s="9"/>
      <c r="Q50907" s="9"/>
    </row>
    <row r="50908" spans="11:17" x14ac:dyDescent="0.25">
      <c r="K50908" s="9"/>
      <c r="N50908" s="9"/>
      <c r="O50908" s="9"/>
      <c r="P50908" s="9"/>
      <c r="Q50908" s="9"/>
    </row>
    <row r="50909" spans="11:17" x14ac:dyDescent="0.25">
      <c r="K50909" s="9"/>
      <c r="N50909" s="9"/>
      <c r="O50909" s="9"/>
      <c r="P50909" s="9"/>
      <c r="Q50909" s="9"/>
    </row>
    <row r="50910" spans="11:17" x14ac:dyDescent="0.25">
      <c r="K50910" s="9"/>
      <c r="N50910" s="9"/>
      <c r="O50910" s="9"/>
      <c r="P50910" s="9"/>
      <c r="Q50910" s="9"/>
    </row>
    <row r="50911" spans="11:17" x14ac:dyDescent="0.25">
      <c r="K50911" s="9"/>
      <c r="N50911" s="9"/>
      <c r="O50911" s="9"/>
      <c r="P50911" s="9"/>
      <c r="Q50911" s="9"/>
    </row>
    <row r="50912" spans="11:17" x14ac:dyDescent="0.25">
      <c r="K50912" s="9"/>
      <c r="N50912" s="9"/>
      <c r="O50912" s="9"/>
      <c r="P50912" s="9"/>
      <c r="Q50912" s="9"/>
    </row>
    <row r="50913" spans="11:17" x14ac:dyDescent="0.25">
      <c r="K50913" s="9"/>
      <c r="N50913" s="9"/>
      <c r="O50913" s="9"/>
      <c r="P50913" s="9"/>
      <c r="Q50913" s="9"/>
    </row>
    <row r="50914" spans="11:17" x14ac:dyDescent="0.25">
      <c r="K50914" s="9"/>
      <c r="N50914" s="9"/>
      <c r="O50914" s="9"/>
      <c r="P50914" s="9"/>
      <c r="Q50914" s="9"/>
    </row>
    <row r="50915" spans="11:17" x14ac:dyDescent="0.25">
      <c r="K50915" s="9"/>
      <c r="N50915" s="9"/>
      <c r="O50915" s="9"/>
      <c r="P50915" s="9"/>
      <c r="Q50915" s="9"/>
    </row>
    <row r="50916" spans="11:17" x14ac:dyDescent="0.25">
      <c r="K50916" s="9"/>
      <c r="N50916" s="9"/>
      <c r="O50916" s="9"/>
      <c r="P50916" s="9"/>
      <c r="Q50916" s="9"/>
    </row>
    <row r="50917" spans="11:17" x14ac:dyDescent="0.25">
      <c r="K50917" s="9"/>
      <c r="N50917" s="9"/>
      <c r="O50917" s="9"/>
      <c r="P50917" s="9"/>
      <c r="Q50917" s="9"/>
    </row>
    <row r="50918" spans="11:17" x14ac:dyDescent="0.25">
      <c r="K50918" s="9"/>
      <c r="N50918" s="9"/>
      <c r="O50918" s="9"/>
      <c r="P50918" s="9"/>
      <c r="Q50918" s="9"/>
    </row>
    <row r="50919" spans="11:17" x14ac:dyDescent="0.25">
      <c r="K50919" s="9"/>
      <c r="N50919" s="9"/>
      <c r="O50919" s="9"/>
      <c r="P50919" s="9"/>
      <c r="Q50919" s="9"/>
    </row>
    <row r="50920" spans="11:17" x14ac:dyDescent="0.25">
      <c r="K50920" s="9"/>
      <c r="N50920" s="9"/>
      <c r="O50920" s="9"/>
      <c r="P50920" s="9"/>
      <c r="Q50920" s="9"/>
    </row>
    <row r="50921" spans="11:17" x14ac:dyDescent="0.25">
      <c r="K50921" s="9"/>
      <c r="N50921" s="9"/>
      <c r="O50921" s="9"/>
      <c r="P50921" s="9"/>
      <c r="Q50921" s="9"/>
    </row>
    <row r="50922" spans="11:17" x14ac:dyDescent="0.25">
      <c r="K50922" s="9"/>
      <c r="N50922" s="9"/>
      <c r="O50922" s="9"/>
      <c r="P50922" s="9"/>
      <c r="Q50922" s="9"/>
    </row>
    <row r="50923" spans="11:17" x14ac:dyDescent="0.25">
      <c r="K50923" s="9"/>
      <c r="N50923" s="9"/>
      <c r="O50923" s="9"/>
      <c r="P50923" s="9"/>
      <c r="Q50923" s="9"/>
    </row>
    <row r="50924" spans="11:17" x14ac:dyDescent="0.25">
      <c r="K50924" s="9"/>
      <c r="N50924" s="9"/>
      <c r="O50924" s="9"/>
      <c r="P50924" s="9"/>
      <c r="Q50924" s="9"/>
    </row>
    <row r="50925" spans="11:17" x14ac:dyDescent="0.25">
      <c r="K50925" s="9"/>
      <c r="N50925" s="9"/>
      <c r="O50925" s="9"/>
      <c r="P50925" s="9"/>
      <c r="Q50925" s="9"/>
    </row>
    <row r="50926" spans="11:17" x14ac:dyDescent="0.25">
      <c r="K50926" s="9"/>
      <c r="N50926" s="9"/>
      <c r="O50926" s="9"/>
      <c r="P50926" s="9"/>
      <c r="Q50926" s="9"/>
    </row>
    <row r="50927" spans="11:17" x14ac:dyDescent="0.25">
      <c r="K50927" s="9"/>
      <c r="N50927" s="9"/>
      <c r="O50927" s="9"/>
      <c r="P50927" s="9"/>
      <c r="Q50927" s="9"/>
    </row>
    <row r="50928" spans="11:17" x14ac:dyDescent="0.25">
      <c r="K50928" s="9"/>
      <c r="N50928" s="9"/>
      <c r="O50928" s="9"/>
      <c r="P50928" s="9"/>
      <c r="Q50928" s="9"/>
    </row>
    <row r="50929" spans="11:17" x14ac:dyDescent="0.25">
      <c r="K50929" s="9"/>
      <c r="N50929" s="9"/>
      <c r="O50929" s="9"/>
      <c r="P50929" s="9"/>
      <c r="Q50929" s="9"/>
    </row>
    <row r="50930" spans="11:17" x14ac:dyDescent="0.25">
      <c r="K50930" s="9"/>
      <c r="N50930" s="9"/>
      <c r="O50930" s="9"/>
      <c r="P50930" s="9"/>
      <c r="Q50930" s="9"/>
    </row>
    <row r="50931" spans="11:17" x14ac:dyDescent="0.25">
      <c r="K50931" s="9"/>
      <c r="N50931" s="9"/>
      <c r="O50931" s="9"/>
      <c r="P50931" s="9"/>
      <c r="Q50931" s="9"/>
    </row>
    <row r="50932" spans="11:17" x14ac:dyDescent="0.25">
      <c r="K50932" s="9"/>
      <c r="N50932" s="9"/>
      <c r="O50932" s="9"/>
      <c r="P50932" s="9"/>
      <c r="Q50932" s="9"/>
    </row>
    <row r="50933" spans="11:17" x14ac:dyDescent="0.25">
      <c r="K50933" s="9"/>
      <c r="N50933" s="9"/>
      <c r="O50933" s="9"/>
      <c r="P50933" s="9"/>
      <c r="Q50933" s="9"/>
    </row>
    <row r="50934" spans="11:17" x14ac:dyDescent="0.25">
      <c r="K50934" s="9"/>
      <c r="N50934" s="9"/>
      <c r="O50934" s="9"/>
      <c r="P50934" s="9"/>
      <c r="Q50934" s="9"/>
    </row>
    <row r="50935" spans="11:17" x14ac:dyDescent="0.25">
      <c r="K50935" s="9"/>
      <c r="N50935" s="9"/>
      <c r="O50935" s="9"/>
      <c r="P50935" s="9"/>
      <c r="Q50935" s="9"/>
    </row>
    <row r="50936" spans="11:17" x14ac:dyDescent="0.25">
      <c r="K50936" s="9"/>
      <c r="N50936" s="9"/>
      <c r="O50936" s="9"/>
      <c r="P50936" s="9"/>
      <c r="Q50936" s="9"/>
    </row>
    <row r="50937" spans="11:17" x14ac:dyDescent="0.25">
      <c r="K50937" s="9"/>
      <c r="N50937" s="9"/>
      <c r="O50937" s="9"/>
      <c r="P50937" s="9"/>
      <c r="Q50937" s="9"/>
    </row>
    <row r="50938" spans="11:17" x14ac:dyDescent="0.25">
      <c r="K50938" s="9"/>
      <c r="N50938" s="9"/>
      <c r="O50938" s="9"/>
      <c r="P50938" s="9"/>
      <c r="Q50938" s="9"/>
    </row>
    <row r="50939" spans="11:17" x14ac:dyDescent="0.25">
      <c r="K50939" s="9"/>
      <c r="N50939" s="9"/>
      <c r="O50939" s="9"/>
      <c r="P50939" s="9"/>
      <c r="Q50939" s="9"/>
    </row>
    <row r="50940" spans="11:17" x14ac:dyDescent="0.25">
      <c r="K50940" s="9"/>
      <c r="N50940" s="9"/>
      <c r="O50940" s="9"/>
      <c r="P50940" s="9"/>
      <c r="Q50940" s="9"/>
    </row>
    <row r="50941" spans="11:17" x14ac:dyDescent="0.25">
      <c r="K50941" s="9"/>
      <c r="N50941" s="9"/>
      <c r="O50941" s="9"/>
      <c r="P50941" s="9"/>
      <c r="Q50941" s="9"/>
    </row>
    <row r="50942" spans="11:17" x14ac:dyDescent="0.25">
      <c r="K50942" s="9"/>
      <c r="N50942" s="9"/>
      <c r="O50942" s="9"/>
      <c r="P50942" s="9"/>
      <c r="Q50942" s="9"/>
    </row>
    <row r="50943" spans="11:17" x14ac:dyDescent="0.25">
      <c r="K50943" s="9"/>
      <c r="N50943" s="9"/>
      <c r="O50943" s="9"/>
      <c r="P50943" s="9"/>
      <c r="Q50943" s="9"/>
    </row>
    <row r="50944" spans="11:17" x14ac:dyDescent="0.25">
      <c r="K50944" s="9"/>
      <c r="N50944" s="9"/>
      <c r="O50944" s="9"/>
      <c r="P50944" s="9"/>
      <c r="Q50944" s="9"/>
    </row>
    <row r="50945" spans="11:17" x14ac:dyDescent="0.25">
      <c r="K50945" s="9"/>
      <c r="N50945" s="9"/>
      <c r="O50945" s="9"/>
      <c r="P50945" s="9"/>
      <c r="Q50945" s="9"/>
    </row>
    <row r="50946" spans="11:17" x14ac:dyDescent="0.25">
      <c r="K50946" s="9"/>
      <c r="N50946" s="9"/>
      <c r="O50946" s="9"/>
      <c r="P50946" s="9"/>
      <c r="Q50946" s="9"/>
    </row>
    <row r="50947" spans="11:17" x14ac:dyDescent="0.25">
      <c r="K50947" s="9"/>
      <c r="N50947" s="9"/>
      <c r="O50947" s="9"/>
      <c r="P50947" s="9"/>
      <c r="Q50947" s="9"/>
    </row>
    <row r="50948" spans="11:17" x14ac:dyDescent="0.25">
      <c r="K50948" s="9"/>
      <c r="N50948" s="9"/>
      <c r="O50948" s="9"/>
      <c r="P50948" s="9"/>
      <c r="Q50948" s="9"/>
    </row>
    <row r="50949" spans="11:17" x14ac:dyDescent="0.25">
      <c r="K50949" s="9"/>
      <c r="N50949" s="9"/>
      <c r="O50949" s="9"/>
      <c r="P50949" s="9"/>
      <c r="Q50949" s="9"/>
    </row>
    <row r="50950" spans="11:17" x14ac:dyDescent="0.25">
      <c r="K50950" s="9"/>
      <c r="N50950" s="9"/>
      <c r="O50950" s="9"/>
      <c r="P50950" s="9"/>
      <c r="Q50950" s="9"/>
    </row>
    <row r="50951" spans="11:17" x14ac:dyDescent="0.25">
      <c r="K50951" s="9"/>
      <c r="N50951" s="9"/>
      <c r="O50951" s="9"/>
      <c r="P50951" s="9"/>
      <c r="Q50951" s="9"/>
    </row>
    <row r="50952" spans="11:17" x14ac:dyDescent="0.25">
      <c r="K50952" s="9"/>
      <c r="N50952" s="9"/>
      <c r="O50952" s="9"/>
      <c r="P50952" s="9"/>
      <c r="Q50952" s="9"/>
    </row>
    <row r="50953" spans="11:17" x14ac:dyDescent="0.25">
      <c r="K50953" s="9"/>
      <c r="N50953" s="9"/>
      <c r="O50953" s="9"/>
      <c r="P50953" s="9"/>
      <c r="Q50953" s="9"/>
    </row>
    <row r="50954" spans="11:17" x14ac:dyDescent="0.25">
      <c r="K50954" s="9"/>
      <c r="N50954" s="9"/>
      <c r="O50954" s="9"/>
      <c r="P50954" s="9"/>
      <c r="Q50954" s="9"/>
    </row>
    <row r="50955" spans="11:17" x14ac:dyDescent="0.25">
      <c r="K50955" s="9"/>
      <c r="N50955" s="9"/>
      <c r="O50955" s="9"/>
      <c r="P50955" s="9"/>
      <c r="Q50955" s="9"/>
    </row>
    <row r="50956" spans="11:17" x14ac:dyDescent="0.25">
      <c r="K50956" s="9"/>
      <c r="N50956" s="9"/>
      <c r="O50956" s="9"/>
      <c r="P50956" s="9"/>
      <c r="Q50956" s="9"/>
    </row>
    <row r="50957" spans="11:17" x14ac:dyDescent="0.25">
      <c r="K50957" s="9"/>
      <c r="N50957" s="9"/>
      <c r="O50957" s="9"/>
      <c r="P50957" s="9"/>
      <c r="Q50957" s="9"/>
    </row>
    <row r="50958" spans="11:17" x14ac:dyDescent="0.25">
      <c r="K50958" s="9"/>
      <c r="N50958" s="9"/>
      <c r="O50958" s="9"/>
      <c r="P50958" s="9"/>
      <c r="Q50958" s="9"/>
    </row>
    <row r="50959" spans="11:17" x14ac:dyDescent="0.25">
      <c r="K50959" s="9"/>
      <c r="N50959" s="9"/>
      <c r="O50959" s="9"/>
      <c r="P50959" s="9"/>
      <c r="Q50959" s="9"/>
    </row>
    <row r="50960" spans="11:17" x14ac:dyDescent="0.25">
      <c r="K50960" s="9"/>
      <c r="N50960" s="9"/>
      <c r="O50960" s="9"/>
      <c r="P50960" s="9"/>
      <c r="Q50960" s="9"/>
    </row>
    <row r="50961" spans="11:17" x14ac:dyDescent="0.25">
      <c r="K50961" s="9"/>
      <c r="N50961" s="9"/>
      <c r="O50961" s="9"/>
      <c r="P50961" s="9"/>
      <c r="Q50961" s="9"/>
    </row>
    <row r="50962" spans="11:17" x14ac:dyDescent="0.25">
      <c r="K50962" s="9"/>
      <c r="N50962" s="9"/>
      <c r="O50962" s="9"/>
      <c r="P50962" s="9"/>
      <c r="Q50962" s="9"/>
    </row>
    <row r="50963" spans="11:17" x14ac:dyDescent="0.25">
      <c r="K50963" s="9"/>
      <c r="N50963" s="9"/>
      <c r="O50963" s="9"/>
      <c r="P50963" s="9"/>
      <c r="Q50963" s="9"/>
    </row>
    <row r="50964" spans="11:17" x14ac:dyDescent="0.25">
      <c r="K50964" s="9"/>
      <c r="N50964" s="9"/>
      <c r="O50964" s="9"/>
      <c r="P50964" s="9"/>
      <c r="Q50964" s="9"/>
    </row>
    <row r="50965" spans="11:17" x14ac:dyDescent="0.25">
      <c r="K50965" s="9"/>
      <c r="N50965" s="9"/>
      <c r="O50965" s="9"/>
      <c r="P50965" s="9"/>
      <c r="Q50965" s="9"/>
    </row>
    <row r="50966" spans="11:17" x14ac:dyDescent="0.25">
      <c r="K50966" s="9"/>
      <c r="N50966" s="9"/>
      <c r="O50966" s="9"/>
      <c r="P50966" s="9"/>
      <c r="Q50966" s="9"/>
    </row>
    <row r="50967" spans="11:17" x14ac:dyDescent="0.25">
      <c r="K50967" s="9"/>
      <c r="N50967" s="9"/>
      <c r="O50967" s="9"/>
      <c r="P50967" s="9"/>
      <c r="Q50967" s="9"/>
    </row>
    <row r="50968" spans="11:17" x14ac:dyDescent="0.25">
      <c r="K50968" s="9"/>
      <c r="N50968" s="9"/>
      <c r="O50968" s="9"/>
      <c r="P50968" s="9"/>
      <c r="Q50968" s="9"/>
    </row>
    <row r="50969" spans="11:17" x14ac:dyDescent="0.25">
      <c r="K50969" s="9"/>
      <c r="N50969" s="9"/>
      <c r="O50969" s="9"/>
      <c r="P50969" s="9"/>
      <c r="Q50969" s="9"/>
    </row>
    <row r="50970" spans="11:17" x14ac:dyDescent="0.25">
      <c r="K50970" s="9"/>
      <c r="N50970" s="9"/>
      <c r="O50970" s="9"/>
      <c r="P50970" s="9"/>
      <c r="Q50970" s="9"/>
    </row>
    <row r="50971" spans="11:17" x14ac:dyDescent="0.25">
      <c r="K50971" s="9"/>
      <c r="N50971" s="9"/>
      <c r="O50971" s="9"/>
      <c r="P50971" s="9"/>
      <c r="Q50971" s="9"/>
    </row>
    <row r="50972" spans="11:17" x14ac:dyDescent="0.25">
      <c r="K50972" s="9"/>
      <c r="N50972" s="9"/>
      <c r="O50972" s="9"/>
      <c r="P50972" s="9"/>
      <c r="Q50972" s="9"/>
    </row>
    <row r="50973" spans="11:17" x14ac:dyDescent="0.25">
      <c r="K50973" s="9"/>
      <c r="N50973" s="9"/>
      <c r="O50973" s="9"/>
      <c r="P50973" s="9"/>
      <c r="Q50973" s="9"/>
    </row>
    <row r="50974" spans="11:17" x14ac:dyDescent="0.25">
      <c r="K50974" s="9"/>
      <c r="N50974" s="9"/>
      <c r="O50974" s="9"/>
      <c r="P50974" s="9"/>
      <c r="Q50974" s="9"/>
    </row>
    <row r="50975" spans="11:17" x14ac:dyDescent="0.25">
      <c r="K50975" s="9"/>
      <c r="N50975" s="9"/>
      <c r="O50975" s="9"/>
      <c r="P50975" s="9"/>
      <c r="Q50975" s="9"/>
    </row>
    <row r="50976" spans="11:17" x14ac:dyDescent="0.25">
      <c r="K50976" s="9"/>
      <c r="N50976" s="9"/>
      <c r="O50976" s="9"/>
      <c r="P50976" s="9"/>
      <c r="Q50976" s="9"/>
    </row>
    <row r="50977" spans="11:17" x14ac:dyDescent="0.25">
      <c r="K50977" s="9"/>
      <c r="N50977" s="9"/>
      <c r="O50977" s="9"/>
      <c r="P50977" s="9"/>
      <c r="Q50977" s="9"/>
    </row>
    <row r="50978" spans="11:17" x14ac:dyDescent="0.25">
      <c r="K50978" s="9"/>
      <c r="N50978" s="9"/>
      <c r="O50978" s="9"/>
      <c r="P50978" s="9"/>
      <c r="Q50978" s="9"/>
    </row>
    <row r="50979" spans="11:17" x14ac:dyDescent="0.25">
      <c r="K50979" s="9"/>
      <c r="N50979" s="9"/>
      <c r="O50979" s="9"/>
      <c r="P50979" s="9"/>
      <c r="Q50979" s="9"/>
    </row>
    <row r="50980" spans="11:17" x14ac:dyDescent="0.25">
      <c r="K50980" s="9"/>
      <c r="N50980" s="9"/>
      <c r="O50980" s="9"/>
      <c r="P50980" s="9"/>
      <c r="Q50980" s="9"/>
    </row>
    <row r="50981" spans="11:17" x14ac:dyDescent="0.25">
      <c r="K50981" s="9"/>
      <c r="N50981" s="9"/>
      <c r="O50981" s="9"/>
      <c r="P50981" s="9"/>
      <c r="Q50981" s="9"/>
    </row>
    <row r="50982" spans="11:17" x14ac:dyDescent="0.25">
      <c r="K50982" s="9"/>
      <c r="N50982" s="9"/>
      <c r="O50982" s="9"/>
      <c r="P50982" s="9"/>
      <c r="Q50982" s="9"/>
    </row>
    <row r="50983" spans="11:17" x14ac:dyDescent="0.25">
      <c r="K50983" s="9"/>
      <c r="N50983" s="9"/>
      <c r="O50983" s="9"/>
      <c r="P50983" s="9"/>
      <c r="Q50983" s="9"/>
    </row>
    <row r="50984" spans="11:17" x14ac:dyDescent="0.25">
      <c r="K50984" s="9"/>
      <c r="N50984" s="9"/>
      <c r="O50984" s="9"/>
      <c r="P50984" s="9"/>
      <c r="Q50984" s="9"/>
    </row>
    <row r="50985" spans="11:17" x14ac:dyDescent="0.25">
      <c r="K50985" s="9"/>
      <c r="N50985" s="9"/>
      <c r="O50985" s="9"/>
      <c r="P50985" s="9"/>
      <c r="Q50985" s="9"/>
    </row>
    <row r="50986" spans="11:17" x14ac:dyDescent="0.25">
      <c r="K50986" s="9"/>
      <c r="N50986" s="9"/>
      <c r="O50986" s="9"/>
      <c r="P50986" s="9"/>
      <c r="Q50986" s="9"/>
    </row>
    <row r="50987" spans="11:17" x14ac:dyDescent="0.25">
      <c r="K50987" s="9"/>
      <c r="N50987" s="9"/>
      <c r="O50987" s="9"/>
      <c r="P50987" s="9"/>
      <c r="Q50987" s="9"/>
    </row>
    <row r="50988" spans="11:17" x14ac:dyDescent="0.25">
      <c r="K50988" s="9"/>
      <c r="N50988" s="9"/>
      <c r="O50988" s="9"/>
      <c r="P50988" s="9"/>
      <c r="Q50988" s="9"/>
    </row>
    <row r="50989" spans="11:17" x14ac:dyDescent="0.25">
      <c r="K50989" s="9"/>
      <c r="N50989" s="9"/>
      <c r="O50989" s="9"/>
      <c r="P50989" s="9"/>
      <c r="Q50989" s="9"/>
    </row>
    <row r="50990" spans="11:17" x14ac:dyDescent="0.25">
      <c r="K50990" s="9"/>
      <c r="N50990" s="9"/>
      <c r="O50990" s="9"/>
      <c r="P50990" s="9"/>
      <c r="Q50990" s="9"/>
    </row>
    <row r="50991" spans="11:17" x14ac:dyDescent="0.25">
      <c r="K50991" s="9"/>
      <c r="N50991" s="9"/>
      <c r="O50991" s="9"/>
      <c r="P50991" s="9"/>
      <c r="Q50991" s="9"/>
    </row>
    <row r="50992" spans="11:17" x14ac:dyDescent="0.25">
      <c r="K50992" s="9"/>
      <c r="N50992" s="9"/>
      <c r="O50992" s="9"/>
      <c r="P50992" s="9"/>
      <c r="Q50992" s="9"/>
    </row>
    <row r="50993" spans="11:17" x14ac:dyDescent="0.25">
      <c r="K50993" s="9"/>
      <c r="N50993" s="9"/>
      <c r="O50993" s="9"/>
      <c r="P50993" s="9"/>
      <c r="Q50993" s="9"/>
    </row>
    <row r="50994" spans="11:17" x14ac:dyDescent="0.25">
      <c r="K50994" s="9"/>
      <c r="N50994" s="9"/>
      <c r="O50994" s="9"/>
      <c r="P50994" s="9"/>
      <c r="Q50994" s="9"/>
    </row>
    <row r="50995" spans="11:17" x14ac:dyDescent="0.25">
      <c r="K50995" s="9"/>
      <c r="N50995" s="9"/>
      <c r="O50995" s="9"/>
      <c r="P50995" s="9"/>
      <c r="Q50995" s="9"/>
    </row>
    <row r="50996" spans="11:17" x14ac:dyDescent="0.25">
      <c r="K50996" s="9"/>
      <c r="N50996" s="9"/>
      <c r="O50996" s="9"/>
      <c r="P50996" s="9"/>
      <c r="Q50996" s="9"/>
    </row>
    <row r="50997" spans="11:17" x14ac:dyDescent="0.25">
      <c r="K50997" s="9"/>
      <c r="N50997" s="9"/>
      <c r="O50997" s="9"/>
      <c r="P50997" s="9"/>
      <c r="Q50997" s="9"/>
    </row>
    <row r="50998" spans="11:17" x14ac:dyDescent="0.25">
      <c r="K50998" s="9"/>
      <c r="N50998" s="9"/>
      <c r="O50998" s="9"/>
      <c r="P50998" s="9"/>
      <c r="Q50998" s="9"/>
    </row>
    <row r="50999" spans="11:17" x14ac:dyDescent="0.25">
      <c r="K50999" s="9"/>
      <c r="N50999" s="9"/>
      <c r="O50999" s="9"/>
      <c r="P50999" s="9"/>
      <c r="Q50999" s="9"/>
    </row>
    <row r="51000" spans="11:17" x14ac:dyDescent="0.25">
      <c r="K51000" s="9"/>
      <c r="N51000" s="9"/>
      <c r="O51000" s="9"/>
      <c r="P51000" s="9"/>
      <c r="Q51000" s="9"/>
    </row>
    <row r="51001" spans="11:17" x14ac:dyDescent="0.25">
      <c r="K51001" s="9"/>
      <c r="N51001" s="9"/>
      <c r="O51001" s="9"/>
      <c r="P51001" s="9"/>
      <c r="Q51001" s="9"/>
    </row>
    <row r="51002" spans="11:17" x14ac:dyDescent="0.25">
      <c r="K51002" s="9"/>
      <c r="N51002" s="9"/>
      <c r="O51002" s="9"/>
      <c r="P51002" s="9"/>
      <c r="Q51002" s="9"/>
    </row>
    <row r="51003" spans="11:17" x14ac:dyDescent="0.25">
      <c r="K51003" s="9"/>
      <c r="N51003" s="9"/>
      <c r="O51003" s="9"/>
      <c r="P51003" s="9"/>
      <c r="Q51003" s="9"/>
    </row>
    <row r="51004" spans="11:17" x14ac:dyDescent="0.25">
      <c r="K51004" s="9"/>
      <c r="N51004" s="9"/>
      <c r="O51004" s="9"/>
      <c r="P51004" s="9"/>
      <c r="Q51004" s="9"/>
    </row>
    <row r="51005" spans="11:17" x14ac:dyDescent="0.25">
      <c r="K51005" s="9"/>
      <c r="N51005" s="9"/>
      <c r="O51005" s="9"/>
      <c r="P51005" s="9"/>
      <c r="Q51005" s="9"/>
    </row>
    <row r="51006" spans="11:17" x14ac:dyDescent="0.25">
      <c r="K51006" s="9"/>
      <c r="N51006" s="9"/>
      <c r="O51006" s="9"/>
      <c r="P51006" s="9"/>
      <c r="Q51006" s="9"/>
    </row>
    <row r="51007" spans="11:17" x14ac:dyDescent="0.25">
      <c r="K51007" s="9"/>
      <c r="N51007" s="9"/>
      <c r="O51007" s="9"/>
      <c r="P51007" s="9"/>
      <c r="Q51007" s="9"/>
    </row>
    <row r="51008" spans="11:17" x14ac:dyDescent="0.25">
      <c r="K51008" s="9"/>
      <c r="N51008" s="9"/>
      <c r="O51008" s="9"/>
      <c r="P51008" s="9"/>
      <c r="Q51008" s="9"/>
    </row>
    <row r="51009" spans="11:17" x14ac:dyDescent="0.25">
      <c r="K51009" s="9"/>
      <c r="N51009" s="9"/>
      <c r="O51009" s="9"/>
      <c r="P51009" s="9"/>
      <c r="Q51009" s="9"/>
    </row>
    <row r="51010" spans="11:17" x14ac:dyDescent="0.25">
      <c r="K51010" s="9"/>
      <c r="N51010" s="9"/>
      <c r="O51010" s="9"/>
      <c r="P51010" s="9"/>
      <c r="Q51010" s="9"/>
    </row>
    <row r="51011" spans="11:17" x14ac:dyDescent="0.25">
      <c r="K51011" s="9"/>
      <c r="N51011" s="9"/>
      <c r="O51011" s="9"/>
      <c r="P51011" s="9"/>
      <c r="Q51011" s="9"/>
    </row>
    <row r="51012" spans="11:17" x14ac:dyDescent="0.25">
      <c r="K51012" s="9"/>
      <c r="N51012" s="9"/>
      <c r="O51012" s="9"/>
      <c r="P51012" s="9"/>
      <c r="Q51012" s="9"/>
    </row>
    <row r="51013" spans="11:17" x14ac:dyDescent="0.25">
      <c r="K51013" s="9"/>
      <c r="N51013" s="9"/>
      <c r="O51013" s="9"/>
      <c r="P51013" s="9"/>
      <c r="Q51013" s="9"/>
    </row>
    <row r="51014" spans="11:17" x14ac:dyDescent="0.25">
      <c r="K51014" s="9"/>
      <c r="N51014" s="9"/>
      <c r="O51014" s="9"/>
      <c r="P51014" s="9"/>
      <c r="Q51014" s="9"/>
    </row>
    <row r="51015" spans="11:17" x14ac:dyDescent="0.25">
      <c r="K51015" s="9"/>
      <c r="N51015" s="9"/>
      <c r="O51015" s="9"/>
      <c r="P51015" s="9"/>
      <c r="Q51015" s="9"/>
    </row>
    <row r="51016" spans="11:17" x14ac:dyDescent="0.25">
      <c r="K51016" s="9"/>
      <c r="N51016" s="9"/>
      <c r="O51016" s="9"/>
      <c r="P51016" s="9"/>
      <c r="Q51016" s="9"/>
    </row>
    <row r="51017" spans="11:17" x14ac:dyDescent="0.25">
      <c r="K51017" s="9"/>
      <c r="N51017" s="9"/>
      <c r="O51017" s="9"/>
      <c r="P51017" s="9"/>
      <c r="Q51017" s="9"/>
    </row>
    <row r="51018" spans="11:17" x14ac:dyDescent="0.25">
      <c r="K51018" s="9"/>
      <c r="N51018" s="9"/>
      <c r="O51018" s="9"/>
      <c r="P51018" s="9"/>
      <c r="Q51018" s="9"/>
    </row>
    <row r="51019" spans="11:17" x14ac:dyDescent="0.25">
      <c r="K51019" s="9"/>
      <c r="N51019" s="9"/>
      <c r="O51019" s="9"/>
      <c r="P51019" s="9"/>
      <c r="Q51019" s="9"/>
    </row>
    <row r="51020" spans="11:17" x14ac:dyDescent="0.25">
      <c r="K51020" s="9"/>
      <c r="N51020" s="9"/>
      <c r="O51020" s="9"/>
      <c r="P51020" s="9"/>
      <c r="Q51020" s="9"/>
    </row>
    <row r="51021" spans="11:17" x14ac:dyDescent="0.25">
      <c r="K51021" s="9"/>
      <c r="N51021" s="9"/>
      <c r="O51021" s="9"/>
      <c r="P51021" s="9"/>
      <c r="Q51021" s="9"/>
    </row>
    <row r="51022" spans="11:17" x14ac:dyDescent="0.25">
      <c r="K51022" s="9"/>
      <c r="N51022" s="9"/>
      <c r="O51022" s="9"/>
      <c r="P51022" s="9"/>
      <c r="Q51022" s="9"/>
    </row>
    <row r="51023" spans="11:17" x14ac:dyDescent="0.25">
      <c r="K51023" s="9"/>
      <c r="N51023" s="9"/>
      <c r="O51023" s="9"/>
      <c r="P51023" s="9"/>
      <c r="Q51023" s="9"/>
    </row>
    <row r="51024" spans="11:17" x14ac:dyDescent="0.25">
      <c r="K51024" s="9"/>
      <c r="N51024" s="9"/>
      <c r="O51024" s="9"/>
      <c r="P51024" s="9"/>
      <c r="Q51024" s="9"/>
    </row>
    <row r="51025" spans="11:17" x14ac:dyDescent="0.25">
      <c r="K51025" s="9"/>
      <c r="N51025" s="9"/>
      <c r="O51025" s="9"/>
      <c r="P51025" s="9"/>
      <c r="Q51025" s="9"/>
    </row>
    <row r="51026" spans="11:17" x14ac:dyDescent="0.25">
      <c r="K51026" s="9"/>
      <c r="N51026" s="9"/>
      <c r="O51026" s="9"/>
      <c r="P51026" s="9"/>
      <c r="Q51026" s="9"/>
    </row>
    <row r="51027" spans="11:17" x14ac:dyDescent="0.25">
      <c r="K51027" s="9"/>
      <c r="N51027" s="9"/>
      <c r="O51027" s="9"/>
      <c r="P51027" s="9"/>
      <c r="Q51027" s="9"/>
    </row>
    <row r="51028" spans="11:17" x14ac:dyDescent="0.25">
      <c r="K51028" s="9"/>
      <c r="N51028" s="9"/>
      <c r="O51028" s="9"/>
      <c r="P51028" s="9"/>
      <c r="Q51028" s="9"/>
    </row>
    <row r="51029" spans="11:17" x14ac:dyDescent="0.25">
      <c r="K51029" s="9"/>
      <c r="N51029" s="9"/>
      <c r="O51029" s="9"/>
      <c r="P51029" s="9"/>
      <c r="Q51029" s="9"/>
    </row>
    <row r="51030" spans="11:17" x14ac:dyDescent="0.25">
      <c r="K51030" s="9"/>
      <c r="N51030" s="9"/>
      <c r="O51030" s="9"/>
      <c r="P51030" s="9"/>
      <c r="Q51030" s="9"/>
    </row>
    <row r="51031" spans="11:17" x14ac:dyDescent="0.25">
      <c r="K51031" s="9"/>
      <c r="N51031" s="9"/>
      <c r="O51031" s="9"/>
      <c r="P51031" s="9"/>
      <c r="Q51031" s="9"/>
    </row>
    <row r="51032" spans="11:17" x14ac:dyDescent="0.25">
      <c r="K51032" s="9"/>
      <c r="N51032" s="9"/>
      <c r="O51032" s="9"/>
      <c r="P51032" s="9"/>
      <c r="Q51032" s="9"/>
    </row>
    <row r="51033" spans="11:17" x14ac:dyDescent="0.25">
      <c r="K51033" s="9"/>
      <c r="N51033" s="9"/>
      <c r="O51033" s="9"/>
      <c r="P51033" s="9"/>
      <c r="Q51033" s="9"/>
    </row>
    <row r="51034" spans="11:17" x14ac:dyDescent="0.25">
      <c r="K51034" s="9"/>
      <c r="N51034" s="9"/>
      <c r="O51034" s="9"/>
      <c r="P51034" s="9"/>
      <c r="Q51034" s="9"/>
    </row>
    <row r="51035" spans="11:17" x14ac:dyDescent="0.25">
      <c r="K51035" s="9"/>
      <c r="N51035" s="9"/>
      <c r="O51035" s="9"/>
      <c r="P51035" s="9"/>
      <c r="Q51035" s="9"/>
    </row>
    <row r="51036" spans="11:17" x14ac:dyDescent="0.25">
      <c r="K51036" s="9"/>
      <c r="N51036" s="9"/>
      <c r="O51036" s="9"/>
      <c r="P51036" s="9"/>
      <c r="Q51036" s="9"/>
    </row>
    <row r="51037" spans="11:17" x14ac:dyDescent="0.25">
      <c r="K51037" s="9"/>
      <c r="N51037" s="9"/>
      <c r="O51037" s="9"/>
      <c r="P51037" s="9"/>
      <c r="Q51037" s="9"/>
    </row>
    <row r="51038" spans="11:17" x14ac:dyDescent="0.25">
      <c r="K51038" s="9"/>
      <c r="N51038" s="9"/>
      <c r="O51038" s="9"/>
      <c r="P51038" s="9"/>
      <c r="Q51038" s="9"/>
    </row>
    <row r="51039" spans="11:17" x14ac:dyDescent="0.25">
      <c r="K51039" s="9"/>
      <c r="N51039" s="9"/>
      <c r="O51039" s="9"/>
      <c r="P51039" s="9"/>
      <c r="Q51039" s="9"/>
    </row>
    <row r="51040" spans="11:17" x14ac:dyDescent="0.25">
      <c r="K51040" s="9"/>
      <c r="N51040" s="9"/>
      <c r="O51040" s="9"/>
      <c r="P51040" s="9"/>
      <c r="Q51040" s="9"/>
    </row>
    <row r="51041" spans="11:17" x14ac:dyDescent="0.25">
      <c r="K51041" s="9"/>
      <c r="N51041" s="9"/>
      <c r="O51041" s="9"/>
      <c r="P51041" s="9"/>
      <c r="Q51041" s="9"/>
    </row>
    <row r="51042" spans="11:17" x14ac:dyDescent="0.25">
      <c r="K51042" s="9"/>
      <c r="N51042" s="9"/>
      <c r="O51042" s="9"/>
      <c r="P51042" s="9"/>
      <c r="Q51042" s="9"/>
    </row>
    <row r="51043" spans="11:17" x14ac:dyDescent="0.25">
      <c r="K51043" s="9"/>
      <c r="N51043" s="9"/>
      <c r="O51043" s="9"/>
      <c r="P51043" s="9"/>
      <c r="Q51043" s="9"/>
    </row>
    <row r="51044" spans="11:17" x14ac:dyDescent="0.25">
      <c r="K51044" s="9"/>
      <c r="N51044" s="9"/>
      <c r="O51044" s="9"/>
      <c r="P51044" s="9"/>
      <c r="Q51044" s="9"/>
    </row>
    <row r="51045" spans="11:17" x14ac:dyDescent="0.25">
      <c r="K51045" s="9"/>
      <c r="N51045" s="9"/>
      <c r="O51045" s="9"/>
      <c r="P51045" s="9"/>
      <c r="Q51045" s="9"/>
    </row>
    <row r="51046" spans="11:17" x14ac:dyDescent="0.25">
      <c r="K51046" s="9"/>
      <c r="N51046" s="9"/>
      <c r="O51046" s="9"/>
      <c r="P51046" s="9"/>
      <c r="Q51046" s="9"/>
    </row>
    <row r="51047" spans="11:17" x14ac:dyDescent="0.25">
      <c r="K51047" s="9"/>
      <c r="N51047" s="9"/>
      <c r="O51047" s="9"/>
      <c r="P51047" s="9"/>
      <c r="Q51047" s="9"/>
    </row>
    <row r="51048" spans="11:17" x14ac:dyDescent="0.25">
      <c r="K51048" s="9"/>
      <c r="N51048" s="9"/>
      <c r="O51048" s="9"/>
      <c r="P51048" s="9"/>
      <c r="Q51048" s="9"/>
    </row>
    <row r="51049" spans="11:17" x14ac:dyDescent="0.25">
      <c r="K51049" s="9"/>
      <c r="N51049" s="9"/>
      <c r="O51049" s="9"/>
      <c r="P51049" s="9"/>
      <c r="Q51049" s="9"/>
    </row>
    <row r="51050" spans="11:17" x14ac:dyDescent="0.25">
      <c r="K51050" s="9"/>
      <c r="N51050" s="9"/>
      <c r="O51050" s="9"/>
      <c r="P51050" s="9"/>
      <c r="Q51050" s="9"/>
    </row>
    <row r="51051" spans="11:17" x14ac:dyDescent="0.25">
      <c r="K51051" s="9"/>
      <c r="N51051" s="9"/>
      <c r="O51051" s="9"/>
      <c r="P51051" s="9"/>
      <c r="Q51051" s="9"/>
    </row>
    <row r="51052" spans="11:17" x14ac:dyDescent="0.25">
      <c r="K51052" s="9"/>
      <c r="N51052" s="9"/>
      <c r="O51052" s="9"/>
      <c r="P51052" s="9"/>
      <c r="Q51052" s="9"/>
    </row>
    <row r="51053" spans="11:17" x14ac:dyDescent="0.25">
      <c r="K51053" s="9"/>
      <c r="N51053" s="9"/>
      <c r="O51053" s="9"/>
      <c r="P51053" s="9"/>
      <c r="Q51053" s="9"/>
    </row>
    <row r="51054" spans="11:17" x14ac:dyDescent="0.25">
      <c r="K51054" s="9"/>
      <c r="N51054" s="9"/>
      <c r="O51054" s="9"/>
      <c r="P51054" s="9"/>
      <c r="Q51054" s="9"/>
    </row>
    <row r="51055" spans="11:17" x14ac:dyDescent="0.25">
      <c r="K51055" s="9"/>
      <c r="N51055" s="9"/>
      <c r="O51055" s="9"/>
      <c r="P51055" s="9"/>
      <c r="Q51055" s="9"/>
    </row>
    <row r="51056" spans="11:17" x14ac:dyDescent="0.25">
      <c r="K51056" s="9"/>
      <c r="N51056" s="9"/>
      <c r="O51056" s="9"/>
      <c r="P51056" s="9"/>
      <c r="Q51056" s="9"/>
    </row>
    <row r="51057" spans="11:17" x14ac:dyDescent="0.25">
      <c r="K51057" s="9"/>
      <c r="N51057" s="9"/>
      <c r="O51057" s="9"/>
      <c r="P51057" s="9"/>
      <c r="Q51057" s="9"/>
    </row>
    <row r="51058" spans="11:17" x14ac:dyDescent="0.25">
      <c r="K51058" s="9"/>
      <c r="N51058" s="9"/>
      <c r="O51058" s="9"/>
      <c r="P51058" s="9"/>
      <c r="Q51058" s="9"/>
    </row>
    <row r="51059" spans="11:17" x14ac:dyDescent="0.25">
      <c r="K51059" s="9"/>
      <c r="N51059" s="9"/>
      <c r="O51059" s="9"/>
      <c r="P51059" s="9"/>
      <c r="Q51059" s="9"/>
    </row>
    <row r="51060" spans="11:17" x14ac:dyDescent="0.25">
      <c r="K51060" s="9"/>
      <c r="N51060" s="9"/>
      <c r="O51060" s="9"/>
      <c r="P51060" s="9"/>
      <c r="Q51060" s="9"/>
    </row>
    <row r="51061" spans="11:17" x14ac:dyDescent="0.25">
      <c r="K51061" s="9"/>
      <c r="N51061" s="9"/>
      <c r="O51061" s="9"/>
      <c r="P51061" s="9"/>
      <c r="Q51061" s="9"/>
    </row>
    <row r="51062" spans="11:17" x14ac:dyDescent="0.25">
      <c r="K51062" s="9"/>
      <c r="N51062" s="9"/>
      <c r="O51062" s="9"/>
      <c r="P51062" s="9"/>
      <c r="Q51062" s="9"/>
    </row>
    <row r="51063" spans="11:17" x14ac:dyDescent="0.25">
      <c r="K51063" s="9"/>
      <c r="N51063" s="9"/>
      <c r="O51063" s="9"/>
      <c r="P51063" s="9"/>
      <c r="Q51063" s="9"/>
    </row>
    <row r="51064" spans="11:17" x14ac:dyDescent="0.25">
      <c r="K51064" s="9"/>
      <c r="N51064" s="9"/>
      <c r="O51064" s="9"/>
      <c r="P51064" s="9"/>
      <c r="Q51064" s="9"/>
    </row>
    <row r="51065" spans="11:17" x14ac:dyDescent="0.25">
      <c r="K51065" s="9"/>
      <c r="N51065" s="9"/>
      <c r="O51065" s="9"/>
      <c r="P51065" s="9"/>
      <c r="Q51065" s="9"/>
    </row>
    <row r="51066" spans="11:17" x14ac:dyDescent="0.25">
      <c r="K51066" s="9"/>
      <c r="N51066" s="9"/>
      <c r="O51066" s="9"/>
      <c r="P51066" s="9"/>
      <c r="Q51066" s="9"/>
    </row>
    <row r="51067" spans="11:17" x14ac:dyDescent="0.25">
      <c r="K51067" s="9"/>
      <c r="N51067" s="9"/>
      <c r="O51067" s="9"/>
      <c r="P51067" s="9"/>
      <c r="Q51067" s="9"/>
    </row>
    <row r="51068" spans="11:17" x14ac:dyDescent="0.25">
      <c r="K51068" s="9"/>
      <c r="N51068" s="9"/>
      <c r="O51068" s="9"/>
      <c r="P51068" s="9"/>
      <c r="Q51068" s="9"/>
    </row>
    <row r="51069" spans="11:17" x14ac:dyDescent="0.25">
      <c r="K51069" s="9"/>
      <c r="N51069" s="9"/>
      <c r="O51069" s="9"/>
      <c r="P51069" s="9"/>
      <c r="Q51069" s="9"/>
    </row>
    <row r="51070" spans="11:17" x14ac:dyDescent="0.25">
      <c r="K51070" s="9"/>
      <c r="N51070" s="9"/>
      <c r="O51070" s="9"/>
      <c r="P51070" s="9"/>
      <c r="Q51070" s="9"/>
    </row>
    <row r="51071" spans="11:17" x14ac:dyDescent="0.25">
      <c r="K51071" s="9"/>
      <c r="N51071" s="9"/>
      <c r="O51071" s="9"/>
      <c r="P51071" s="9"/>
      <c r="Q51071" s="9"/>
    </row>
    <row r="51072" spans="11:17" x14ac:dyDescent="0.25">
      <c r="K51072" s="9"/>
      <c r="N51072" s="9"/>
      <c r="O51072" s="9"/>
      <c r="P51072" s="9"/>
      <c r="Q51072" s="9"/>
    </row>
    <row r="51073" spans="11:17" x14ac:dyDescent="0.25">
      <c r="K51073" s="9"/>
      <c r="N51073" s="9"/>
      <c r="O51073" s="9"/>
      <c r="P51073" s="9"/>
      <c r="Q51073" s="9"/>
    </row>
    <row r="51074" spans="11:17" x14ac:dyDescent="0.25">
      <c r="K51074" s="9"/>
      <c r="N51074" s="9"/>
      <c r="O51074" s="9"/>
      <c r="P51074" s="9"/>
      <c r="Q51074" s="9"/>
    </row>
    <row r="51075" spans="11:17" x14ac:dyDescent="0.25">
      <c r="K51075" s="9"/>
      <c r="N51075" s="9"/>
      <c r="O51075" s="9"/>
      <c r="P51075" s="9"/>
      <c r="Q51075" s="9"/>
    </row>
    <row r="51076" spans="11:17" x14ac:dyDescent="0.25">
      <c r="K51076" s="9"/>
      <c r="N51076" s="9"/>
      <c r="O51076" s="9"/>
      <c r="P51076" s="9"/>
      <c r="Q51076" s="9"/>
    </row>
    <row r="51077" spans="11:17" x14ac:dyDescent="0.25">
      <c r="K51077" s="9"/>
      <c r="N51077" s="9"/>
      <c r="O51077" s="9"/>
      <c r="P51077" s="9"/>
      <c r="Q51077" s="9"/>
    </row>
    <row r="51078" spans="11:17" x14ac:dyDescent="0.25">
      <c r="K51078" s="9"/>
      <c r="N51078" s="9"/>
      <c r="O51078" s="9"/>
      <c r="P51078" s="9"/>
      <c r="Q51078" s="9"/>
    </row>
    <row r="51079" spans="11:17" x14ac:dyDescent="0.25">
      <c r="K51079" s="9"/>
      <c r="N51079" s="9"/>
      <c r="O51079" s="9"/>
      <c r="P51079" s="9"/>
      <c r="Q51079" s="9"/>
    </row>
    <row r="51080" spans="11:17" x14ac:dyDescent="0.25">
      <c r="K51080" s="9"/>
      <c r="N51080" s="9"/>
      <c r="O51080" s="9"/>
      <c r="P51080" s="9"/>
      <c r="Q51080" s="9"/>
    </row>
    <row r="51081" spans="11:17" x14ac:dyDescent="0.25">
      <c r="K51081" s="9"/>
      <c r="N51081" s="9"/>
      <c r="O51081" s="9"/>
      <c r="P51081" s="9"/>
      <c r="Q51081" s="9"/>
    </row>
    <row r="51082" spans="11:17" x14ac:dyDescent="0.25">
      <c r="K51082" s="9"/>
      <c r="N51082" s="9"/>
      <c r="O51082" s="9"/>
      <c r="P51082" s="9"/>
      <c r="Q51082" s="9"/>
    </row>
    <row r="51083" spans="11:17" x14ac:dyDescent="0.25">
      <c r="K51083" s="9"/>
      <c r="N51083" s="9"/>
      <c r="O51083" s="9"/>
      <c r="P51083" s="9"/>
      <c r="Q51083" s="9"/>
    </row>
    <row r="51084" spans="11:17" x14ac:dyDescent="0.25">
      <c r="K51084" s="9"/>
      <c r="N51084" s="9"/>
      <c r="O51084" s="9"/>
      <c r="P51084" s="9"/>
      <c r="Q51084" s="9"/>
    </row>
    <row r="51085" spans="11:17" x14ac:dyDescent="0.25">
      <c r="K51085" s="9"/>
      <c r="N51085" s="9"/>
      <c r="O51085" s="9"/>
      <c r="P51085" s="9"/>
      <c r="Q51085" s="9"/>
    </row>
    <row r="51086" spans="11:17" x14ac:dyDescent="0.25">
      <c r="K51086" s="9"/>
      <c r="N51086" s="9"/>
      <c r="O51086" s="9"/>
      <c r="P51086" s="9"/>
      <c r="Q51086" s="9"/>
    </row>
    <row r="51087" spans="11:17" x14ac:dyDescent="0.25">
      <c r="K51087" s="9"/>
      <c r="N51087" s="9"/>
      <c r="O51087" s="9"/>
      <c r="P51087" s="9"/>
      <c r="Q51087" s="9"/>
    </row>
    <row r="51088" spans="11:17" x14ac:dyDescent="0.25">
      <c r="K51088" s="9"/>
      <c r="N51088" s="9"/>
      <c r="O51088" s="9"/>
      <c r="P51088" s="9"/>
      <c r="Q51088" s="9"/>
    </row>
    <row r="51089" spans="11:17" x14ac:dyDescent="0.25">
      <c r="K51089" s="9"/>
      <c r="N51089" s="9"/>
      <c r="O51089" s="9"/>
      <c r="P51089" s="9"/>
      <c r="Q51089" s="9"/>
    </row>
    <row r="51090" spans="11:17" x14ac:dyDescent="0.25">
      <c r="K51090" s="9"/>
      <c r="N51090" s="9"/>
      <c r="O51090" s="9"/>
      <c r="P51090" s="9"/>
      <c r="Q51090" s="9"/>
    </row>
    <row r="51091" spans="11:17" x14ac:dyDescent="0.25">
      <c r="K51091" s="9"/>
      <c r="N51091" s="9"/>
      <c r="O51091" s="9"/>
      <c r="P51091" s="9"/>
      <c r="Q51091" s="9"/>
    </row>
    <row r="51092" spans="11:17" x14ac:dyDescent="0.25">
      <c r="K51092" s="9"/>
      <c r="N51092" s="9"/>
      <c r="O51092" s="9"/>
      <c r="P51092" s="9"/>
      <c r="Q51092" s="9"/>
    </row>
    <row r="51093" spans="11:17" x14ac:dyDescent="0.25">
      <c r="K51093" s="9"/>
      <c r="N51093" s="9"/>
      <c r="O51093" s="9"/>
      <c r="P51093" s="9"/>
      <c r="Q51093" s="9"/>
    </row>
    <row r="51094" spans="11:17" x14ac:dyDescent="0.25">
      <c r="K51094" s="9"/>
      <c r="N51094" s="9"/>
      <c r="O51094" s="9"/>
      <c r="P51094" s="9"/>
      <c r="Q51094" s="9"/>
    </row>
    <row r="51095" spans="11:17" x14ac:dyDescent="0.25">
      <c r="K51095" s="9"/>
      <c r="N51095" s="9"/>
      <c r="O51095" s="9"/>
      <c r="P51095" s="9"/>
      <c r="Q51095" s="9"/>
    </row>
    <row r="51096" spans="11:17" x14ac:dyDescent="0.25">
      <c r="K51096" s="9"/>
      <c r="N51096" s="9"/>
      <c r="O51096" s="9"/>
      <c r="P51096" s="9"/>
      <c r="Q51096" s="9"/>
    </row>
    <row r="51097" spans="11:17" x14ac:dyDescent="0.25">
      <c r="K51097" s="9"/>
      <c r="N51097" s="9"/>
      <c r="O51097" s="9"/>
      <c r="P51097" s="9"/>
      <c r="Q51097" s="9"/>
    </row>
    <row r="51098" spans="11:17" x14ac:dyDescent="0.25">
      <c r="K51098" s="9"/>
      <c r="N51098" s="9"/>
      <c r="O51098" s="9"/>
      <c r="P51098" s="9"/>
      <c r="Q51098" s="9"/>
    </row>
    <row r="51099" spans="11:17" x14ac:dyDescent="0.25">
      <c r="K51099" s="9"/>
      <c r="N51099" s="9"/>
      <c r="O51099" s="9"/>
      <c r="P51099" s="9"/>
      <c r="Q51099" s="9"/>
    </row>
    <row r="51100" spans="11:17" x14ac:dyDescent="0.25">
      <c r="K51100" s="9"/>
      <c r="N51100" s="9"/>
      <c r="O51100" s="9"/>
      <c r="P51100" s="9"/>
      <c r="Q51100" s="9"/>
    </row>
    <row r="51101" spans="11:17" x14ac:dyDescent="0.25">
      <c r="K51101" s="9"/>
      <c r="N51101" s="9"/>
      <c r="O51101" s="9"/>
      <c r="P51101" s="9"/>
      <c r="Q51101" s="9"/>
    </row>
    <row r="51102" spans="11:17" x14ac:dyDescent="0.25">
      <c r="K51102" s="9"/>
      <c r="N51102" s="9"/>
      <c r="O51102" s="9"/>
      <c r="P51102" s="9"/>
      <c r="Q51102" s="9"/>
    </row>
    <row r="51103" spans="11:17" x14ac:dyDescent="0.25">
      <c r="K51103" s="9"/>
      <c r="N51103" s="9"/>
      <c r="O51103" s="9"/>
      <c r="P51103" s="9"/>
      <c r="Q51103" s="9"/>
    </row>
    <row r="51104" spans="11:17" x14ac:dyDescent="0.25">
      <c r="K51104" s="9"/>
      <c r="N51104" s="9"/>
      <c r="O51104" s="9"/>
      <c r="P51104" s="9"/>
      <c r="Q51104" s="9"/>
    </row>
    <row r="51105" spans="11:17" x14ac:dyDescent="0.25">
      <c r="K51105" s="9"/>
      <c r="N51105" s="9"/>
      <c r="O51105" s="9"/>
      <c r="P51105" s="9"/>
      <c r="Q51105" s="9"/>
    </row>
    <row r="51106" spans="11:17" x14ac:dyDescent="0.25">
      <c r="K51106" s="9"/>
      <c r="N51106" s="9"/>
      <c r="O51106" s="9"/>
      <c r="P51106" s="9"/>
      <c r="Q51106" s="9"/>
    </row>
    <row r="51107" spans="11:17" x14ac:dyDescent="0.25">
      <c r="K51107" s="9"/>
      <c r="N51107" s="9"/>
      <c r="O51107" s="9"/>
      <c r="P51107" s="9"/>
      <c r="Q51107" s="9"/>
    </row>
    <row r="51108" spans="11:17" x14ac:dyDescent="0.25">
      <c r="K51108" s="9"/>
      <c r="N51108" s="9"/>
      <c r="O51108" s="9"/>
      <c r="P51108" s="9"/>
      <c r="Q51108" s="9"/>
    </row>
    <row r="51109" spans="11:17" x14ac:dyDescent="0.25">
      <c r="K51109" s="9"/>
      <c r="N51109" s="9"/>
      <c r="O51109" s="9"/>
      <c r="P51109" s="9"/>
      <c r="Q51109" s="9"/>
    </row>
    <row r="51110" spans="11:17" x14ac:dyDescent="0.25">
      <c r="K51110" s="9"/>
      <c r="N51110" s="9"/>
      <c r="O51110" s="9"/>
      <c r="P51110" s="9"/>
      <c r="Q51110" s="9"/>
    </row>
    <row r="51111" spans="11:17" x14ac:dyDescent="0.25">
      <c r="K51111" s="9"/>
      <c r="N51111" s="9"/>
      <c r="O51111" s="9"/>
      <c r="P51111" s="9"/>
      <c r="Q51111" s="9"/>
    </row>
    <row r="51112" spans="11:17" x14ac:dyDescent="0.25">
      <c r="K51112" s="9"/>
      <c r="N51112" s="9"/>
      <c r="O51112" s="9"/>
      <c r="P51112" s="9"/>
      <c r="Q51112" s="9"/>
    </row>
    <row r="51113" spans="11:17" x14ac:dyDescent="0.25">
      <c r="K51113" s="9"/>
      <c r="N51113" s="9"/>
      <c r="O51113" s="9"/>
      <c r="P51113" s="9"/>
      <c r="Q51113" s="9"/>
    </row>
    <row r="51114" spans="11:17" x14ac:dyDescent="0.25">
      <c r="K51114" s="9"/>
      <c r="N51114" s="9"/>
      <c r="O51114" s="9"/>
      <c r="P51114" s="9"/>
      <c r="Q51114" s="9"/>
    </row>
    <row r="51115" spans="11:17" x14ac:dyDescent="0.25">
      <c r="K51115" s="9"/>
      <c r="N51115" s="9"/>
      <c r="O51115" s="9"/>
      <c r="P51115" s="9"/>
      <c r="Q51115" s="9"/>
    </row>
    <row r="51116" spans="11:17" x14ac:dyDescent="0.25">
      <c r="K51116" s="9"/>
      <c r="N51116" s="9"/>
      <c r="O51116" s="9"/>
      <c r="P51116" s="9"/>
      <c r="Q51116" s="9"/>
    </row>
    <row r="51117" spans="11:17" x14ac:dyDescent="0.25">
      <c r="K51117" s="9"/>
      <c r="N51117" s="9"/>
      <c r="O51117" s="9"/>
      <c r="P51117" s="9"/>
      <c r="Q51117" s="9"/>
    </row>
    <row r="51118" spans="11:17" x14ac:dyDescent="0.25">
      <c r="K51118" s="9"/>
      <c r="N51118" s="9"/>
      <c r="O51118" s="9"/>
      <c r="P51118" s="9"/>
      <c r="Q51118" s="9"/>
    </row>
    <row r="51119" spans="11:17" x14ac:dyDescent="0.25">
      <c r="K51119" s="9"/>
      <c r="N51119" s="9"/>
      <c r="O51119" s="9"/>
      <c r="P51119" s="9"/>
      <c r="Q51119" s="9"/>
    </row>
    <row r="51120" spans="11:17" x14ac:dyDescent="0.25">
      <c r="K51120" s="9"/>
      <c r="N51120" s="9"/>
      <c r="O51120" s="9"/>
      <c r="P51120" s="9"/>
      <c r="Q51120" s="9"/>
    </row>
    <row r="51121" spans="11:17" x14ac:dyDescent="0.25">
      <c r="K51121" s="9"/>
      <c r="N51121" s="9"/>
      <c r="O51121" s="9"/>
      <c r="P51121" s="9"/>
      <c r="Q51121" s="9"/>
    </row>
    <row r="51122" spans="11:17" x14ac:dyDescent="0.25">
      <c r="K51122" s="9"/>
      <c r="N51122" s="9"/>
      <c r="O51122" s="9"/>
      <c r="P51122" s="9"/>
      <c r="Q51122" s="9"/>
    </row>
    <row r="51123" spans="11:17" x14ac:dyDescent="0.25">
      <c r="K51123" s="9"/>
      <c r="N51123" s="9"/>
      <c r="O51123" s="9"/>
      <c r="P51123" s="9"/>
      <c r="Q51123" s="9"/>
    </row>
    <row r="51124" spans="11:17" x14ac:dyDescent="0.25">
      <c r="K51124" s="9"/>
      <c r="N51124" s="9"/>
      <c r="O51124" s="9"/>
      <c r="P51124" s="9"/>
      <c r="Q51124" s="9"/>
    </row>
    <row r="51125" spans="11:17" x14ac:dyDescent="0.25">
      <c r="K51125" s="9"/>
      <c r="N51125" s="9"/>
      <c r="O51125" s="9"/>
      <c r="P51125" s="9"/>
      <c r="Q51125" s="9"/>
    </row>
    <row r="51126" spans="11:17" x14ac:dyDescent="0.25">
      <c r="K51126" s="9"/>
      <c r="N51126" s="9"/>
      <c r="O51126" s="9"/>
      <c r="P51126" s="9"/>
      <c r="Q51126" s="9"/>
    </row>
    <row r="51127" spans="11:17" x14ac:dyDescent="0.25">
      <c r="K51127" s="9"/>
      <c r="N51127" s="9"/>
      <c r="O51127" s="9"/>
      <c r="P51127" s="9"/>
      <c r="Q51127" s="9"/>
    </row>
    <row r="51128" spans="11:17" x14ac:dyDescent="0.25">
      <c r="K51128" s="9"/>
      <c r="N51128" s="9"/>
      <c r="O51128" s="9"/>
      <c r="P51128" s="9"/>
      <c r="Q51128" s="9"/>
    </row>
    <row r="51129" spans="11:17" x14ac:dyDescent="0.25">
      <c r="K51129" s="9"/>
      <c r="N51129" s="9"/>
      <c r="O51129" s="9"/>
      <c r="P51129" s="9"/>
      <c r="Q51129" s="9"/>
    </row>
    <row r="51130" spans="11:17" x14ac:dyDescent="0.25">
      <c r="K51130" s="9"/>
      <c r="N51130" s="9"/>
      <c r="O51130" s="9"/>
      <c r="P51130" s="9"/>
      <c r="Q51130" s="9"/>
    </row>
    <row r="51131" spans="11:17" x14ac:dyDescent="0.25">
      <c r="K51131" s="9"/>
      <c r="N51131" s="9"/>
      <c r="O51131" s="9"/>
      <c r="P51131" s="9"/>
      <c r="Q51131" s="9"/>
    </row>
    <row r="51132" spans="11:17" x14ac:dyDescent="0.25">
      <c r="K51132" s="9"/>
      <c r="N51132" s="9"/>
      <c r="O51132" s="9"/>
      <c r="P51132" s="9"/>
      <c r="Q51132" s="9"/>
    </row>
    <row r="51133" spans="11:17" x14ac:dyDescent="0.25">
      <c r="K51133" s="9"/>
      <c r="N51133" s="9"/>
      <c r="O51133" s="9"/>
      <c r="P51133" s="9"/>
      <c r="Q51133" s="9"/>
    </row>
    <row r="51134" spans="11:17" x14ac:dyDescent="0.25">
      <c r="K51134" s="9"/>
      <c r="N51134" s="9"/>
      <c r="O51134" s="9"/>
      <c r="P51134" s="9"/>
      <c r="Q51134" s="9"/>
    </row>
    <row r="51135" spans="11:17" x14ac:dyDescent="0.25">
      <c r="K51135" s="9"/>
      <c r="N51135" s="9"/>
      <c r="O51135" s="9"/>
      <c r="P51135" s="9"/>
      <c r="Q51135" s="9"/>
    </row>
    <row r="51136" spans="11:17" x14ac:dyDescent="0.25">
      <c r="K51136" s="9"/>
      <c r="N51136" s="9"/>
      <c r="O51136" s="9"/>
      <c r="P51136" s="9"/>
      <c r="Q51136" s="9"/>
    </row>
    <row r="51137" spans="11:17" x14ac:dyDescent="0.25">
      <c r="K51137" s="9"/>
      <c r="N51137" s="9"/>
      <c r="O51137" s="9"/>
      <c r="P51137" s="9"/>
      <c r="Q51137" s="9"/>
    </row>
    <row r="51138" spans="11:17" x14ac:dyDescent="0.25">
      <c r="K51138" s="9"/>
      <c r="N51138" s="9"/>
      <c r="O51138" s="9"/>
      <c r="P51138" s="9"/>
      <c r="Q51138" s="9"/>
    </row>
    <row r="51139" spans="11:17" x14ac:dyDescent="0.25">
      <c r="K51139" s="9"/>
      <c r="N51139" s="9"/>
      <c r="O51139" s="9"/>
      <c r="P51139" s="9"/>
      <c r="Q51139" s="9"/>
    </row>
    <row r="51140" spans="11:17" x14ac:dyDescent="0.25">
      <c r="K51140" s="9"/>
      <c r="N51140" s="9"/>
      <c r="O51140" s="9"/>
      <c r="P51140" s="9"/>
      <c r="Q51140" s="9"/>
    </row>
    <row r="51141" spans="11:17" x14ac:dyDescent="0.25">
      <c r="K51141" s="9"/>
      <c r="N51141" s="9"/>
      <c r="O51141" s="9"/>
      <c r="P51141" s="9"/>
      <c r="Q51141" s="9"/>
    </row>
    <row r="51142" spans="11:17" x14ac:dyDescent="0.25">
      <c r="K51142" s="9"/>
      <c r="N51142" s="9"/>
      <c r="O51142" s="9"/>
      <c r="P51142" s="9"/>
      <c r="Q51142" s="9"/>
    </row>
    <row r="51143" spans="11:17" x14ac:dyDescent="0.25">
      <c r="K51143" s="9"/>
      <c r="N51143" s="9"/>
      <c r="O51143" s="9"/>
      <c r="P51143" s="9"/>
      <c r="Q51143" s="9"/>
    </row>
    <row r="51144" spans="11:17" x14ac:dyDescent="0.25">
      <c r="K51144" s="9"/>
      <c r="N51144" s="9"/>
      <c r="O51144" s="9"/>
      <c r="P51144" s="9"/>
      <c r="Q51144" s="9"/>
    </row>
    <row r="51145" spans="11:17" x14ac:dyDescent="0.25">
      <c r="K51145" s="9"/>
      <c r="N51145" s="9"/>
      <c r="O51145" s="9"/>
      <c r="P51145" s="9"/>
      <c r="Q51145" s="9"/>
    </row>
    <row r="51146" spans="11:17" x14ac:dyDescent="0.25">
      <c r="K51146" s="9"/>
      <c r="N51146" s="9"/>
      <c r="O51146" s="9"/>
      <c r="P51146" s="9"/>
      <c r="Q51146" s="9"/>
    </row>
    <row r="51147" spans="11:17" x14ac:dyDescent="0.25">
      <c r="K51147" s="9"/>
      <c r="N51147" s="9"/>
      <c r="O51147" s="9"/>
      <c r="P51147" s="9"/>
      <c r="Q51147" s="9"/>
    </row>
    <row r="51148" spans="11:17" x14ac:dyDescent="0.25">
      <c r="K51148" s="9"/>
      <c r="N51148" s="9"/>
      <c r="O51148" s="9"/>
      <c r="P51148" s="9"/>
      <c r="Q51148" s="9"/>
    </row>
    <row r="51149" spans="11:17" x14ac:dyDescent="0.25">
      <c r="K51149" s="9"/>
      <c r="N51149" s="9"/>
      <c r="O51149" s="9"/>
      <c r="P51149" s="9"/>
      <c r="Q51149" s="9"/>
    </row>
    <row r="51150" spans="11:17" x14ac:dyDescent="0.25">
      <c r="K51150" s="9"/>
      <c r="N51150" s="9"/>
      <c r="O51150" s="9"/>
      <c r="P51150" s="9"/>
      <c r="Q51150" s="9"/>
    </row>
    <row r="51151" spans="11:17" x14ac:dyDescent="0.25">
      <c r="K51151" s="9"/>
      <c r="N51151" s="9"/>
      <c r="O51151" s="9"/>
      <c r="P51151" s="9"/>
      <c r="Q51151" s="9"/>
    </row>
    <row r="51152" spans="11:17" x14ac:dyDescent="0.25">
      <c r="K51152" s="9"/>
      <c r="N51152" s="9"/>
      <c r="O51152" s="9"/>
      <c r="P51152" s="9"/>
      <c r="Q51152" s="9"/>
    </row>
    <row r="51153" spans="11:17" x14ac:dyDescent="0.25">
      <c r="K51153" s="9"/>
      <c r="N51153" s="9"/>
      <c r="O51153" s="9"/>
      <c r="P51153" s="9"/>
      <c r="Q51153" s="9"/>
    </row>
    <row r="51154" spans="11:17" x14ac:dyDescent="0.25">
      <c r="K51154" s="9"/>
      <c r="N51154" s="9"/>
      <c r="O51154" s="9"/>
      <c r="P51154" s="9"/>
      <c r="Q51154" s="9"/>
    </row>
    <row r="51155" spans="11:17" x14ac:dyDescent="0.25">
      <c r="K51155" s="9"/>
      <c r="N51155" s="9"/>
      <c r="O51155" s="9"/>
      <c r="P51155" s="9"/>
      <c r="Q51155" s="9"/>
    </row>
    <row r="51156" spans="11:17" x14ac:dyDescent="0.25">
      <c r="K51156" s="9"/>
      <c r="N51156" s="9"/>
      <c r="O51156" s="9"/>
      <c r="P51156" s="9"/>
      <c r="Q51156" s="9"/>
    </row>
    <row r="51157" spans="11:17" x14ac:dyDescent="0.25">
      <c r="K51157" s="9"/>
      <c r="N51157" s="9"/>
      <c r="O51157" s="9"/>
      <c r="P51157" s="9"/>
      <c r="Q51157" s="9"/>
    </row>
    <row r="51158" spans="11:17" x14ac:dyDescent="0.25">
      <c r="K51158" s="9"/>
      <c r="N51158" s="9"/>
      <c r="O51158" s="9"/>
      <c r="P51158" s="9"/>
      <c r="Q51158" s="9"/>
    </row>
    <row r="51159" spans="11:17" x14ac:dyDescent="0.25">
      <c r="K51159" s="9"/>
      <c r="N51159" s="9"/>
      <c r="O51159" s="9"/>
      <c r="P51159" s="9"/>
      <c r="Q51159" s="9"/>
    </row>
    <row r="51160" spans="11:17" x14ac:dyDescent="0.25">
      <c r="K51160" s="9"/>
      <c r="N51160" s="9"/>
      <c r="O51160" s="9"/>
      <c r="P51160" s="9"/>
      <c r="Q51160" s="9"/>
    </row>
    <row r="51161" spans="11:17" x14ac:dyDescent="0.25">
      <c r="K51161" s="9"/>
      <c r="N51161" s="9"/>
      <c r="O51161" s="9"/>
      <c r="P51161" s="9"/>
      <c r="Q51161" s="9"/>
    </row>
    <row r="51162" spans="11:17" x14ac:dyDescent="0.25">
      <c r="K51162" s="9"/>
      <c r="N51162" s="9"/>
      <c r="O51162" s="9"/>
      <c r="P51162" s="9"/>
      <c r="Q51162" s="9"/>
    </row>
    <row r="51163" spans="11:17" x14ac:dyDescent="0.25">
      <c r="K51163" s="9"/>
      <c r="N51163" s="9"/>
      <c r="O51163" s="9"/>
      <c r="P51163" s="9"/>
      <c r="Q51163" s="9"/>
    </row>
    <row r="51164" spans="11:17" x14ac:dyDescent="0.25">
      <c r="K51164" s="9"/>
      <c r="N51164" s="9"/>
      <c r="O51164" s="9"/>
      <c r="P51164" s="9"/>
      <c r="Q51164" s="9"/>
    </row>
    <row r="51165" spans="11:17" x14ac:dyDescent="0.25">
      <c r="K51165" s="9"/>
      <c r="N51165" s="9"/>
      <c r="O51165" s="9"/>
      <c r="P51165" s="9"/>
      <c r="Q51165" s="9"/>
    </row>
    <row r="51166" spans="11:17" x14ac:dyDescent="0.25">
      <c r="K51166" s="9"/>
      <c r="N51166" s="9"/>
      <c r="O51166" s="9"/>
      <c r="P51166" s="9"/>
      <c r="Q51166" s="9"/>
    </row>
    <row r="51167" spans="11:17" x14ac:dyDescent="0.25">
      <c r="K51167" s="9"/>
      <c r="N51167" s="9"/>
      <c r="O51167" s="9"/>
      <c r="P51167" s="9"/>
      <c r="Q51167" s="9"/>
    </row>
    <row r="51168" spans="11:17" x14ac:dyDescent="0.25">
      <c r="K51168" s="9"/>
      <c r="N51168" s="9"/>
      <c r="O51168" s="9"/>
      <c r="P51168" s="9"/>
      <c r="Q51168" s="9"/>
    </row>
    <row r="51169" spans="11:17" x14ac:dyDescent="0.25">
      <c r="K51169" s="9"/>
      <c r="N51169" s="9"/>
      <c r="O51169" s="9"/>
      <c r="P51169" s="9"/>
      <c r="Q51169" s="9"/>
    </row>
    <row r="51170" spans="11:17" x14ac:dyDescent="0.25">
      <c r="K51170" s="9"/>
      <c r="N51170" s="9"/>
      <c r="O51170" s="9"/>
      <c r="P51170" s="9"/>
      <c r="Q51170" s="9"/>
    </row>
    <row r="51171" spans="11:17" x14ac:dyDescent="0.25">
      <c r="K51171" s="9"/>
      <c r="N51171" s="9"/>
      <c r="O51171" s="9"/>
      <c r="P51171" s="9"/>
      <c r="Q51171" s="9"/>
    </row>
    <row r="51172" spans="11:17" x14ac:dyDescent="0.25">
      <c r="K51172" s="9"/>
      <c r="N51172" s="9"/>
      <c r="O51172" s="9"/>
      <c r="P51172" s="9"/>
      <c r="Q51172" s="9"/>
    </row>
    <row r="51173" spans="11:17" x14ac:dyDescent="0.25">
      <c r="K51173" s="9"/>
      <c r="N51173" s="9"/>
      <c r="O51173" s="9"/>
      <c r="P51173" s="9"/>
      <c r="Q51173" s="9"/>
    </row>
    <row r="51174" spans="11:17" x14ac:dyDescent="0.25">
      <c r="K51174" s="9"/>
      <c r="N51174" s="9"/>
      <c r="O51174" s="9"/>
      <c r="P51174" s="9"/>
      <c r="Q51174" s="9"/>
    </row>
    <row r="51175" spans="11:17" x14ac:dyDescent="0.25">
      <c r="K51175" s="9"/>
      <c r="N51175" s="9"/>
      <c r="O51175" s="9"/>
      <c r="P51175" s="9"/>
      <c r="Q51175" s="9"/>
    </row>
    <row r="51176" spans="11:17" x14ac:dyDescent="0.25">
      <c r="K51176" s="9"/>
      <c r="N51176" s="9"/>
      <c r="O51176" s="9"/>
      <c r="P51176" s="9"/>
      <c r="Q51176" s="9"/>
    </row>
    <row r="51177" spans="11:17" x14ac:dyDescent="0.25">
      <c r="K51177" s="9"/>
      <c r="N51177" s="9"/>
      <c r="O51177" s="9"/>
      <c r="P51177" s="9"/>
      <c r="Q51177" s="9"/>
    </row>
    <row r="51178" spans="11:17" x14ac:dyDescent="0.25">
      <c r="K51178" s="9"/>
      <c r="N51178" s="9"/>
      <c r="O51178" s="9"/>
      <c r="P51178" s="9"/>
      <c r="Q51178" s="9"/>
    </row>
    <row r="51179" spans="11:17" x14ac:dyDescent="0.25">
      <c r="K51179" s="9"/>
      <c r="N51179" s="9"/>
      <c r="O51179" s="9"/>
      <c r="P51179" s="9"/>
      <c r="Q51179" s="9"/>
    </row>
    <row r="51180" spans="11:17" x14ac:dyDescent="0.25">
      <c r="K51180" s="9"/>
      <c r="N51180" s="9"/>
      <c r="O51180" s="9"/>
      <c r="P51180" s="9"/>
      <c r="Q51180" s="9"/>
    </row>
    <row r="51181" spans="11:17" x14ac:dyDescent="0.25">
      <c r="K51181" s="9"/>
      <c r="N51181" s="9"/>
      <c r="O51181" s="9"/>
      <c r="P51181" s="9"/>
      <c r="Q51181" s="9"/>
    </row>
    <row r="51182" spans="11:17" x14ac:dyDescent="0.25">
      <c r="K51182" s="9"/>
      <c r="N51182" s="9"/>
      <c r="O51182" s="9"/>
      <c r="P51182" s="9"/>
      <c r="Q51182" s="9"/>
    </row>
    <row r="51183" spans="11:17" x14ac:dyDescent="0.25">
      <c r="K51183" s="9"/>
      <c r="N51183" s="9"/>
      <c r="O51183" s="9"/>
      <c r="P51183" s="9"/>
      <c r="Q51183" s="9"/>
    </row>
    <row r="51184" spans="11:17" x14ac:dyDescent="0.25">
      <c r="K51184" s="9"/>
      <c r="N51184" s="9"/>
      <c r="O51184" s="9"/>
      <c r="P51184" s="9"/>
      <c r="Q51184" s="9"/>
    </row>
    <row r="51185" spans="11:17" x14ac:dyDescent="0.25">
      <c r="K51185" s="9"/>
      <c r="N51185" s="9"/>
      <c r="O51185" s="9"/>
      <c r="P51185" s="9"/>
      <c r="Q51185" s="9"/>
    </row>
    <row r="51186" spans="11:17" x14ac:dyDescent="0.25">
      <c r="K51186" s="9"/>
      <c r="N51186" s="9"/>
      <c r="O51186" s="9"/>
      <c r="P51186" s="9"/>
      <c r="Q51186" s="9"/>
    </row>
    <row r="51187" spans="11:17" x14ac:dyDescent="0.25">
      <c r="K51187" s="9"/>
      <c r="N51187" s="9"/>
      <c r="O51187" s="9"/>
      <c r="P51187" s="9"/>
      <c r="Q51187" s="9"/>
    </row>
    <row r="51188" spans="11:17" x14ac:dyDescent="0.25">
      <c r="K51188" s="9"/>
      <c r="N51188" s="9"/>
      <c r="O51188" s="9"/>
      <c r="P51188" s="9"/>
      <c r="Q51188" s="9"/>
    </row>
    <row r="51189" spans="11:17" x14ac:dyDescent="0.25">
      <c r="K51189" s="9"/>
      <c r="N51189" s="9"/>
      <c r="O51189" s="9"/>
      <c r="P51189" s="9"/>
      <c r="Q51189" s="9"/>
    </row>
    <row r="51190" spans="11:17" x14ac:dyDescent="0.25">
      <c r="K51190" s="9"/>
      <c r="N51190" s="9"/>
      <c r="O51190" s="9"/>
      <c r="P51190" s="9"/>
      <c r="Q51190" s="9"/>
    </row>
    <row r="51191" spans="11:17" x14ac:dyDescent="0.25">
      <c r="K51191" s="9"/>
      <c r="N51191" s="9"/>
      <c r="O51191" s="9"/>
      <c r="P51191" s="9"/>
      <c r="Q51191" s="9"/>
    </row>
    <row r="51192" spans="11:17" x14ac:dyDescent="0.25">
      <c r="K51192" s="9"/>
      <c r="N51192" s="9"/>
      <c r="O51192" s="9"/>
      <c r="P51192" s="9"/>
      <c r="Q51192" s="9"/>
    </row>
    <row r="51193" spans="11:17" x14ac:dyDescent="0.25">
      <c r="K51193" s="9"/>
      <c r="N51193" s="9"/>
      <c r="O51193" s="9"/>
      <c r="P51193" s="9"/>
      <c r="Q51193" s="9"/>
    </row>
    <row r="51194" spans="11:17" x14ac:dyDescent="0.25">
      <c r="K51194" s="9"/>
      <c r="N51194" s="9"/>
      <c r="O51194" s="9"/>
      <c r="P51194" s="9"/>
      <c r="Q51194" s="9"/>
    </row>
    <row r="51195" spans="11:17" x14ac:dyDescent="0.25">
      <c r="K51195" s="9"/>
      <c r="N51195" s="9"/>
      <c r="O51195" s="9"/>
      <c r="P51195" s="9"/>
      <c r="Q51195" s="9"/>
    </row>
    <row r="51196" spans="11:17" x14ac:dyDescent="0.25">
      <c r="K51196" s="9"/>
      <c r="N51196" s="9"/>
      <c r="O51196" s="9"/>
      <c r="P51196" s="9"/>
      <c r="Q51196" s="9"/>
    </row>
    <row r="51197" spans="11:17" x14ac:dyDescent="0.25">
      <c r="K51197" s="9"/>
      <c r="N51197" s="9"/>
      <c r="O51197" s="9"/>
      <c r="P51197" s="9"/>
      <c r="Q51197" s="9"/>
    </row>
    <row r="51198" spans="11:17" x14ac:dyDescent="0.25">
      <c r="K51198" s="9"/>
      <c r="N51198" s="9"/>
      <c r="O51198" s="9"/>
      <c r="P51198" s="9"/>
      <c r="Q51198" s="9"/>
    </row>
    <row r="51199" spans="11:17" x14ac:dyDescent="0.25">
      <c r="K51199" s="9"/>
      <c r="N51199" s="9"/>
      <c r="O51199" s="9"/>
      <c r="P51199" s="9"/>
      <c r="Q51199" s="9"/>
    </row>
    <row r="51200" spans="11:17" x14ac:dyDescent="0.25">
      <c r="K51200" s="9"/>
      <c r="N51200" s="9"/>
      <c r="O51200" s="9"/>
      <c r="P51200" s="9"/>
      <c r="Q51200" s="9"/>
    </row>
    <row r="51201" spans="11:17" x14ac:dyDescent="0.25">
      <c r="K51201" s="9"/>
      <c r="N51201" s="9"/>
      <c r="O51201" s="9"/>
      <c r="P51201" s="9"/>
      <c r="Q51201" s="9"/>
    </row>
    <row r="51202" spans="11:17" x14ac:dyDescent="0.25">
      <c r="K51202" s="9"/>
      <c r="N51202" s="9"/>
      <c r="O51202" s="9"/>
      <c r="P51202" s="9"/>
      <c r="Q51202" s="9"/>
    </row>
    <row r="51203" spans="11:17" x14ac:dyDescent="0.25">
      <c r="K51203" s="9"/>
      <c r="N51203" s="9"/>
      <c r="O51203" s="9"/>
      <c r="P51203" s="9"/>
      <c r="Q51203" s="9"/>
    </row>
    <row r="51204" spans="11:17" x14ac:dyDescent="0.25">
      <c r="K51204" s="9"/>
      <c r="N51204" s="9"/>
      <c r="O51204" s="9"/>
      <c r="P51204" s="9"/>
      <c r="Q51204" s="9"/>
    </row>
    <row r="51205" spans="11:17" x14ac:dyDescent="0.25">
      <c r="K51205" s="9"/>
      <c r="N51205" s="9"/>
      <c r="O51205" s="9"/>
      <c r="P51205" s="9"/>
      <c r="Q51205" s="9"/>
    </row>
    <row r="51206" spans="11:17" x14ac:dyDescent="0.25">
      <c r="K51206" s="9"/>
      <c r="N51206" s="9"/>
      <c r="O51206" s="9"/>
      <c r="P51206" s="9"/>
      <c r="Q51206" s="9"/>
    </row>
    <row r="51207" spans="11:17" x14ac:dyDescent="0.25">
      <c r="K51207" s="9"/>
      <c r="N51207" s="9"/>
      <c r="O51207" s="9"/>
      <c r="P51207" s="9"/>
      <c r="Q51207" s="9"/>
    </row>
    <row r="51208" spans="11:17" x14ac:dyDescent="0.25">
      <c r="K51208" s="9"/>
      <c r="N51208" s="9"/>
      <c r="O51208" s="9"/>
      <c r="P51208" s="9"/>
      <c r="Q51208" s="9"/>
    </row>
    <row r="51209" spans="11:17" x14ac:dyDescent="0.25">
      <c r="K51209" s="9"/>
      <c r="N51209" s="9"/>
      <c r="O51209" s="9"/>
      <c r="P51209" s="9"/>
      <c r="Q51209" s="9"/>
    </row>
    <row r="51210" spans="11:17" x14ac:dyDescent="0.25">
      <c r="K51210" s="9"/>
      <c r="N51210" s="9"/>
      <c r="O51210" s="9"/>
      <c r="P51210" s="9"/>
      <c r="Q51210" s="9"/>
    </row>
    <row r="51211" spans="11:17" x14ac:dyDescent="0.25">
      <c r="K51211" s="9"/>
      <c r="N51211" s="9"/>
      <c r="O51211" s="9"/>
      <c r="P51211" s="9"/>
      <c r="Q51211" s="9"/>
    </row>
    <row r="51212" spans="11:17" x14ac:dyDescent="0.25">
      <c r="K51212" s="9"/>
      <c r="N51212" s="9"/>
      <c r="O51212" s="9"/>
      <c r="P51212" s="9"/>
      <c r="Q51212" s="9"/>
    </row>
    <row r="51213" spans="11:17" x14ac:dyDescent="0.25">
      <c r="K51213" s="9"/>
      <c r="N51213" s="9"/>
      <c r="O51213" s="9"/>
      <c r="P51213" s="9"/>
      <c r="Q51213" s="9"/>
    </row>
    <row r="51214" spans="11:17" x14ac:dyDescent="0.25">
      <c r="K51214" s="9"/>
      <c r="N51214" s="9"/>
      <c r="O51214" s="9"/>
      <c r="P51214" s="9"/>
      <c r="Q51214" s="9"/>
    </row>
    <row r="51215" spans="11:17" x14ac:dyDescent="0.25">
      <c r="K51215" s="9"/>
      <c r="N51215" s="9"/>
      <c r="O51215" s="9"/>
      <c r="P51215" s="9"/>
      <c r="Q51215" s="9"/>
    </row>
    <row r="51216" spans="11:17" x14ac:dyDescent="0.25">
      <c r="K51216" s="9"/>
      <c r="N51216" s="9"/>
      <c r="O51216" s="9"/>
      <c r="P51216" s="9"/>
      <c r="Q51216" s="9"/>
    </row>
    <row r="51217" spans="11:17" x14ac:dyDescent="0.25">
      <c r="K51217" s="9"/>
      <c r="N51217" s="9"/>
      <c r="O51217" s="9"/>
      <c r="P51217" s="9"/>
      <c r="Q51217" s="9"/>
    </row>
    <row r="51218" spans="11:17" x14ac:dyDescent="0.25">
      <c r="K51218" s="9"/>
      <c r="N51218" s="9"/>
      <c r="O51218" s="9"/>
      <c r="P51218" s="9"/>
      <c r="Q51218" s="9"/>
    </row>
    <row r="51219" spans="11:17" x14ac:dyDescent="0.25">
      <c r="K51219" s="9"/>
      <c r="N51219" s="9"/>
      <c r="O51219" s="9"/>
      <c r="P51219" s="9"/>
      <c r="Q51219" s="9"/>
    </row>
    <row r="51220" spans="11:17" x14ac:dyDescent="0.25">
      <c r="K51220" s="9"/>
      <c r="N51220" s="9"/>
      <c r="O51220" s="9"/>
      <c r="P51220" s="9"/>
      <c r="Q51220" s="9"/>
    </row>
    <row r="51221" spans="11:17" x14ac:dyDescent="0.25">
      <c r="K51221" s="9"/>
      <c r="N51221" s="9"/>
      <c r="O51221" s="9"/>
      <c r="P51221" s="9"/>
      <c r="Q51221" s="9"/>
    </row>
    <row r="51222" spans="11:17" x14ac:dyDescent="0.25">
      <c r="K51222" s="9"/>
      <c r="N51222" s="9"/>
      <c r="O51222" s="9"/>
      <c r="P51222" s="9"/>
      <c r="Q51222" s="9"/>
    </row>
    <row r="51223" spans="11:17" x14ac:dyDescent="0.25">
      <c r="K51223" s="9"/>
      <c r="N51223" s="9"/>
      <c r="O51223" s="9"/>
      <c r="P51223" s="9"/>
      <c r="Q51223" s="9"/>
    </row>
    <row r="51224" spans="11:17" x14ac:dyDescent="0.25">
      <c r="K51224" s="9"/>
      <c r="N51224" s="9"/>
      <c r="O51224" s="9"/>
      <c r="P51224" s="9"/>
      <c r="Q51224" s="9"/>
    </row>
    <row r="51225" spans="11:17" x14ac:dyDescent="0.25">
      <c r="K51225" s="9"/>
      <c r="N51225" s="9"/>
      <c r="O51225" s="9"/>
      <c r="P51225" s="9"/>
      <c r="Q51225" s="9"/>
    </row>
    <row r="51226" spans="11:17" x14ac:dyDescent="0.25">
      <c r="K51226" s="9"/>
      <c r="N51226" s="9"/>
      <c r="O51226" s="9"/>
      <c r="P51226" s="9"/>
      <c r="Q51226" s="9"/>
    </row>
    <row r="51227" spans="11:17" x14ac:dyDescent="0.25">
      <c r="K51227" s="9"/>
      <c r="N51227" s="9"/>
      <c r="O51227" s="9"/>
      <c r="P51227" s="9"/>
      <c r="Q51227" s="9"/>
    </row>
    <row r="51228" spans="11:17" x14ac:dyDescent="0.25">
      <c r="K51228" s="9"/>
      <c r="N51228" s="9"/>
      <c r="O51228" s="9"/>
      <c r="P51228" s="9"/>
      <c r="Q51228" s="9"/>
    </row>
    <row r="51229" spans="11:17" x14ac:dyDescent="0.25">
      <c r="K51229" s="9"/>
      <c r="N51229" s="9"/>
      <c r="O51229" s="9"/>
      <c r="P51229" s="9"/>
      <c r="Q51229" s="9"/>
    </row>
    <row r="51230" spans="11:17" x14ac:dyDescent="0.25">
      <c r="K51230" s="9"/>
      <c r="N51230" s="9"/>
      <c r="O51230" s="9"/>
      <c r="P51230" s="9"/>
      <c r="Q51230" s="9"/>
    </row>
    <row r="51231" spans="11:17" x14ac:dyDescent="0.25">
      <c r="K51231" s="9"/>
      <c r="N51231" s="9"/>
      <c r="O51231" s="9"/>
      <c r="P51231" s="9"/>
      <c r="Q51231" s="9"/>
    </row>
    <row r="51232" spans="11:17" x14ac:dyDescent="0.25">
      <c r="K51232" s="9"/>
      <c r="N51232" s="9"/>
      <c r="O51232" s="9"/>
      <c r="P51232" s="9"/>
      <c r="Q51232" s="9"/>
    </row>
    <row r="51233" spans="11:17" x14ac:dyDescent="0.25">
      <c r="K51233" s="9"/>
      <c r="N51233" s="9"/>
      <c r="O51233" s="9"/>
      <c r="P51233" s="9"/>
      <c r="Q51233" s="9"/>
    </row>
    <row r="51234" spans="11:17" x14ac:dyDescent="0.25">
      <c r="K51234" s="9"/>
      <c r="N51234" s="9"/>
      <c r="O51234" s="9"/>
      <c r="P51234" s="9"/>
      <c r="Q51234" s="9"/>
    </row>
    <row r="51235" spans="11:17" x14ac:dyDescent="0.25">
      <c r="K51235" s="9"/>
      <c r="N51235" s="9"/>
      <c r="O51235" s="9"/>
      <c r="P51235" s="9"/>
      <c r="Q51235" s="9"/>
    </row>
    <row r="51236" spans="11:17" x14ac:dyDescent="0.25">
      <c r="K51236" s="9"/>
      <c r="N51236" s="9"/>
      <c r="O51236" s="9"/>
      <c r="P51236" s="9"/>
      <c r="Q51236" s="9"/>
    </row>
    <row r="51237" spans="11:17" x14ac:dyDescent="0.25">
      <c r="K51237" s="9"/>
      <c r="N51237" s="9"/>
      <c r="O51237" s="9"/>
      <c r="P51237" s="9"/>
      <c r="Q51237" s="9"/>
    </row>
    <row r="51238" spans="11:17" x14ac:dyDescent="0.25">
      <c r="K51238" s="9"/>
      <c r="N51238" s="9"/>
      <c r="O51238" s="9"/>
      <c r="P51238" s="9"/>
      <c r="Q51238" s="9"/>
    </row>
    <row r="51239" spans="11:17" x14ac:dyDescent="0.25">
      <c r="K51239" s="9"/>
      <c r="N51239" s="9"/>
      <c r="O51239" s="9"/>
      <c r="P51239" s="9"/>
      <c r="Q51239" s="9"/>
    </row>
    <row r="51240" spans="11:17" x14ac:dyDescent="0.25">
      <c r="K51240" s="9"/>
      <c r="N51240" s="9"/>
      <c r="O51240" s="9"/>
      <c r="P51240" s="9"/>
      <c r="Q51240" s="9"/>
    </row>
    <row r="51241" spans="11:17" x14ac:dyDescent="0.25">
      <c r="K51241" s="9"/>
      <c r="N51241" s="9"/>
      <c r="O51241" s="9"/>
      <c r="P51241" s="9"/>
      <c r="Q51241" s="9"/>
    </row>
    <row r="51242" spans="11:17" x14ac:dyDescent="0.25">
      <c r="K51242" s="9"/>
      <c r="N51242" s="9"/>
      <c r="O51242" s="9"/>
      <c r="P51242" s="9"/>
      <c r="Q51242" s="9"/>
    </row>
    <row r="51243" spans="11:17" x14ac:dyDescent="0.25">
      <c r="K51243" s="9"/>
      <c r="N51243" s="9"/>
      <c r="O51243" s="9"/>
      <c r="P51243" s="9"/>
      <c r="Q51243" s="9"/>
    </row>
    <row r="51244" spans="11:17" x14ac:dyDescent="0.25">
      <c r="K51244" s="9"/>
      <c r="N51244" s="9"/>
      <c r="O51244" s="9"/>
      <c r="P51244" s="9"/>
      <c r="Q51244" s="9"/>
    </row>
    <row r="51245" spans="11:17" x14ac:dyDescent="0.25">
      <c r="K51245" s="9"/>
      <c r="N51245" s="9"/>
      <c r="O51245" s="9"/>
      <c r="P51245" s="9"/>
      <c r="Q51245" s="9"/>
    </row>
    <row r="51246" spans="11:17" x14ac:dyDescent="0.25">
      <c r="K51246" s="9"/>
      <c r="N51246" s="9"/>
      <c r="O51246" s="9"/>
      <c r="P51246" s="9"/>
      <c r="Q51246" s="9"/>
    </row>
    <row r="51247" spans="11:17" x14ac:dyDescent="0.25">
      <c r="K51247" s="9"/>
      <c r="N51247" s="9"/>
      <c r="O51247" s="9"/>
      <c r="P51247" s="9"/>
      <c r="Q51247" s="9"/>
    </row>
    <row r="51248" spans="11:17" x14ac:dyDescent="0.25">
      <c r="K51248" s="9"/>
      <c r="N51248" s="9"/>
      <c r="O51248" s="9"/>
      <c r="P51248" s="9"/>
      <c r="Q51248" s="9"/>
    </row>
    <row r="51249" spans="11:17" x14ac:dyDescent="0.25">
      <c r="K51249" s="9"/>
      <c r="N51249" s="9"/>
      <c r="O51249" s="9"/>
      <c r="P51249" s="9"/>
      <c r="Q51249" s="9"/>
    </row>
    <row r="51250" spans="11:17" x14ac:dyDescent="0.25">
      <c r="K51250" s="9"/>
      <c r="N51250" s="9"/>
      <c r="O51250" s="9"/>
      <c r="P51250" s="9"/>
      <c r="Q51250" s="9"/>
    </row>
    <row r="51251" spans="11:17" x14ac:dyDescent="0.25">
      <c r="K51251" s="9"/>
      <c r="N51251" s="9"/>
      <c r="O51251" s="9"/>
      <c r="P51251" s="9"/>
      <c r="Q51251" s="9"/>
    </row>
    <row r="51252" spans="11:17" x14ac:dyDescent="0.25">
      <c r="K51252" s="9"/>
      <c r="N51252" s="9"/>
      <c r="O51252" s="9"/>
      <c r="P51252" s="9"/>
      <c r="Q51252" s="9"/>
    </row>
    <row r="51253" spans="11:17" x14ac:dyDescent="0.25">
      <c r="K51253" s="9"/>
      <c r="N51253" s="9"/>
      <c r="O51253" s="9"/>
      <c r="P51253" s="9"/>
      <c r="Q51253" s="9"/>
    </row>
    <row r="51254" spans="11:17" x14ac:dyDescent="0.25">
      <c r="K51254" s="9"/>
      <c r="N51254" s="9"/>
      <c r="O51254" s="9"/>
      <c r="P51254" s="9"/>
      <c r="Q51254" s="9"/>
    </row>
    <row r="51255" spans="11:17" x14ac:dyDescent="0.25">
      <c r="K51255" s="9"/>
      <c r="N51255" s="9"/>
      <c r="O51255" s="9"/>
      <c r="P51255" s="9"/>
      <c r="Q51255" s="9"/>
    </row>
    <row r="51256" spans="11:17" x14ac:dyDescent="0.25">
      <c r="K51256" s="9"/>
      <c r="N51256" s="9"/>
      <c r="O51256" s="9"/>
      <c r="P51256" s="9"/>
      <c r="Q51256" s="9"/>
    </row>
    <row r="51257" spans="11:17" x14ac:dyDescent="0.25">
      <c r="K51257" s="9"/>
      <c r="N51257" s="9"/>
      <c r="O51257" s="9"/>
      <c r="P51257" s="9"/>
      <c r="Q51257" s="9"/>
    </row>
    <row r="51258" spans="11:17" x14ac:dyDescent="0.25">
      <c r="K51258" s="9"/>
      <c r="N51258" s="9"/>
      <c r="O51258" s="9"/>
      <c r="P51258" s="9"/>
      <c r="Q51258" s="9"/>
    </row>
    <row r="51259" spans="11:17" x14ac:dyDescent="0.25">
      <c r="K51259" s="9"/>
      <c r="N51259" s="9"/>
      <c r="O51259" s="9"/>
      <c r="P51259" s="9"/>
      <c r="Q51259" s="9"/>
    </row>
    <row r="51260" spans="11:17" x14ac:dyDescent="0.25">
      <c r="K51260" s="9"/>
      <c r="N51260" s="9"/>
      <c r="O51260" s="9"/>
      <c r="P51260" s="9"/>
      <c r="Q51260" s="9"/>
    </row>
    <row r="51261" spans="11:17" x14ac:dyDescent="0.25">
      <c r="K51261" s="9"/>
      <c r="N51261" s="9"/>
      <c r="O51261" s="9"/>
      <c r="P51261" s="9"/>
      <c r="Q51261" s="9"/>
    </row>
    <row r="51262" spans="11:17" x14ac:dyDescent="0.25">
      <c r="K51262" s="9"/>
      <c r="N51262" s="9"/>
      <c r="O51262" s="9"/>
      <c r="P51262" s="9"/>
      <c r="Q51262" s="9"/>
    </row>
    <row r="51263" spans="11:17" x14ac:dyDescent="0.25">
      <c r="K51263" s="9"/>
      <c r="N51263" s="9"/>
      <c r="O51263" s="9"/>
      <c r="P51263" s="9"/>
      <c r="Q51263" s="9"/>
    </row>
    <row r="51264" spans="11:17" x14ac:dyDescent="0.25">
      <c r="K51264" s="9"/>
      <c r="N51264" s="9"/>
      <c r="O51264" s="9"/>
      <c r="P51264" s="9"/>
      <c r="Q51264" s="9"/>
    </row>
    <row r="51265" spans="11:17" x14ac:dyDescent="0.25">
      <c r="K51265" s="9"/>
      <c r="N51265" s="9"/>
      <c r="O51265" s="9"/>
      <c r="P51265" s="9"/>
      <c r="Q51265" s="9"/>
    </row>
    <row r="51266" spans="11:17" x14ac:dyDescent="0.25">
      <c r="K51266" s="9"/>
      <c r="N51266" s="9"/>
      <c r="O51266" s="9"/>
      <c r="P51266" s="9"/>
      <c r="Q51266" s="9"/>
    </row>
    <row r="51267" spans="11:17" x14ac:dyDescent="0.25">
      <c r="K51267" s="9"/>
      <c r="N51267" s="9"/>
      <c r="O51267" s="9"/>
      <c r="P51267" s="9"/>
      <c r="Q51267" s="9"/>
    </row>
    <row r="51268" spans="11:17" x14ac:dyDescent="0.25">
      <c r="K51268" s="9"/>
      <c r="N51268" s="9"/>
      <c r="O51268" s="9"/>
      <c r="P51268" s="9"/>
      <c r="Q51268" s="9"/>
    </row>
    <row r="51269" spans="11:17" x14ac:dyDescent="0.25">
      <c r="K51269" s="9"/>
      <c r="N51269" s="9"/>
      <c r="O51269" s="9"/>
      <c r="P51269" s="9"/>
      <c r="Q51269" s="9"/>
    </row>
    <row r="51270" spans="11:17" x14ac:dyDescent="0.25">
      <c r="K51270" s="9"/>
      <c r="N51270" s="9"/>
      <c r="O51270" s="9"/>
      <c r="P51270" s="9"/>
      <c r="Q51270" s="9"/>
    </row>
    <row r="51271" spans="11:17" x14ac:dyDescent="0.25">
      <c r="K51271" s="9"/>
      <c r="N51271" s="9"/>
      <c r="O51271" s="9"/>
      <c r="P51271" s="9"/>
      <c r="Q51271" s="9"/>
    </row>
    <row r="51272" spans="11:17" x14ac:dyDescent="0.25">
      <c r="K51272" s="9"/>
      <c r="N51272" s="9"/>
      <c r="O51272" s="9"/>
      <c r="P51272" s="9"/>
      <c r="Q51272" s="9"/>
    </row>
    <row r="51273" spans="11:17" x14ac:dyDescent="0.25">
      <c r="K51273" s="9"/>
      <c r="N51273" s="9"/>
      <c r="O51273" s="9"/>
      <c r="P51273" s="9"/>
      <c r="Q51273" s="9"/>
    </row>
    <row r="51274" spans="11:17" x14ac:dyDescent="0.25">
      <c r="K51274" s="9"/>
      <c r="N51274" s="9"/>
      <c r="O51274" s="9"/>
      <c r="P51274" s="9"/>
      <c r="Q51274" s="9"/>
    </row>
    <row r="51275" spans="11:17" x14ac:dyDescent="0.25">
      <c r="K51275" s="9"/>
      <c r="N51275" s="9"/>
      <c r="O51275" s="9"/>
      <c r="P51275" s="9"/>
      <c r="Q51275" s="9"/>
    </row>
    <row r="51276" spans="11:17" x14ac:dyDescent="0.25">
      <c r="K51276" s="9"/>
      <c r="N51276" s="9"/>
      <c r="O51276" s="9"/>
      <c r="P51276" s="9"/>
      <c r="Q51276" s="9"/>
    </row>
    <row r="51277" spans="11:17" x14ac:dyDescent="0.25">
      <c r="K51277" s="9"/>
      <c r="N51277" s="9"/>
      <c r="O51277" s="9"/>
      <c r="P51277" s="9"/>
      <c r="Q51277" s="9"/>
    </row>
    <row r="51278" spans="11:17" x14ac:dyDescent="0.25">
      <c r="K51278" s="9"/>
      <c r="N51278" s="9"/>
      <c r="O51278" s="9"/>
      <c r="P51278" s="9"/>
      <c r="Q51278" s="9"/>
    </row>
    <row r="51279" spans="11:17" x14ac:dyDescent="0.25">
      <c r="K51279" s="9"/>
      <c r="N51279" s="9"/>
      <c r="O51279" s="9"/>
      <c r="P51279" s="9"/>
      <c r="Q51279" s="9"/>
    </row>
    <row r="51280" spans="11:17" x14ac:dyDescent="0.25">
      <c r="K51280" s="9"/>
      <c r="N51280" s="9"/>
      <c r="O51280" s="9"/>
      <c r="P51280" s="9"/>
      <c r="Q51280" s="9"/>
    </row>
    <row r="51281" spans="11:17" x14ac:dyDescent="0.25">
      <c r="K51281" s="9"/>
      <c r="N51281" s="9"/>
      <c r="O51281" s="9"/>
      <c r="P51281" s="9"/>
      <c r="Q51281" s="9"/>
    </row>
    <row r="51282" spans="11:17" x14ac:dyDescent="0.25">
      <c r="K51282" s="9"/>
      <c r="N51282" s="9"/>
      <c r="O51282" s="9"/>
      <c r="P51282" s="9"/>
      <c r="Q51282" s="9"/>
    </row>
    <row r="51283" spans="11:17" x14ac:dyDescent="0.25">
      <c r="K51283" s="9"/>
      <c r="N51283" s="9"/>
      <c r="O51283" s="9"/>
      <c r="P51283" s="9"/>
      <c r="Q51283" s="9"/>
    </row>
    <row r="51284" spans="11:17" x14ac:dyDescent="0.25">
      <c r="K51284" s="9"/>
      <c r="N51284" s="9"/>
      <c r="O51284" s="9"/>
      <c r="P51284" s="9"/>
      <c r="Q51284" s="9"/>
    </row>
    <row r="51285" spans="11:17" x14ac:dyDescent="0.25">
      <c r="K51285" s="9"/>
      <c r="N51285" s="9"/>
      <c r="O51285" s="9"/>
      <c r="P51285" s="9"/>
      <c r="Q51285" s="9"/>
    </row>
    <row r="51286" spans="11:17" x14ac:dyDescent="0.25">
      <c r="K51286" s="9"/>
      <c r="N51286" s="9"/>
      <c r="O51286" s="9"/>
      <c r="P51286" s="9"/>
      <c r="Q51286" s="9"/>
    </row>
    <row r="51287" spans="11:17" x14ac:dyDescent="0.25">
      <c r="K51287" s="9"/>
      <c r="N51287" s="9"/>
      <c r="O51287" s="9"/>
      <c r="P51287" s="9"/>
      <c r="Q51287" s="9"/>
    </row>
    <row r="51288" spans="11:17" x14ac:dyDescent="0.25">
      <c r="K51288" s="9"/>
      <c r="N51288" s="9"/>
      <c r="O51288" s="9"/>
      <c r="P51288" s="9"/>
      <c r="Q51288" s="9"/>
    </row>
    <row r="51289" spans="11:17" x14ac:dyDescent="0.25">
      <c r="K51289" s="9"/>
      <c r="N51289" s="9"/>
      <c r="O51289" s="9"/>
      <c r="P51289" s="9"/>
      <c r="Q51289" s="9"/>
    </row>
    <row r="51290" spans="11:17" x14ac:dyDescent="0.25">
      <c r="K51290" s="9"/>
      <c r="N51290" s="9"/>
      <c r="O51290" s="9"/>
      <c r="P51290" s="9"/>
      <c r="Q51290" s="9"/>
    </row>
    <row r="51291" spans="11:17" x14ac:dyDescent="0.25">
      <c r="K51291" s="9"/>
      <c r="N51291" s="9"/>
      <c r="O51291" s="9"/>
      <c r="P51291" s="9"/>
      <c r="Q51291" s="9"/>
    </row>
    <row r="51292" spans="11:17" x14ac:dyDescent="0.25">
      <c r="K51292" s="9"/>
      <c r="N51292" s="9"/>
      <c r="O51292" s="9"/>
      <c r="P51292" s="9"/>
      <c r="Q51292" s="9"/>
    </row>
    <row r="51293" spans="11:17" x14ac:dyDescent="0.25">
      <c r="K51293" s="9"/>
      <c r="N51293" s="9"/>
      <c r="O51293" s="9"/>
      <c r="P51293" s="9"/>
      <c r="Q51293" s="9"/>
    </row>
    <row r="51294" spans="11:17" x14ac:dyDescent="0.25">
      <c r="K51294" s="9"/>
      <c r="N51294" s="9"/>
      <c r="O51294" s="9"/>
      <c r="P51294" s="9"/>
      <c r="Q51294" s="9"/>
    </row>
    <row r="51295" spans="11:17" x14ac:dyDescent="0.25">
      <c r="K51295" s="9"/>
      <c r="N51295" s="9"/>
      <c r="O51295" s="9"/>
      <c r="P51295" s="9"/>
      <c r="Q51295" s="9"/>
    </row>
    <row r="51296" spans="11:17" x14ac:dyDescent="0.25">
      <c r="K51296" s="9"/>
      <c r="N51296" s="9"/>
      <c r="O51296" s="9"/>
      <c r="P51296" s="9"/>
      <c r="Q51296" s="9"/>
    </row>
    <row r="51297" spans="11:17" x14ac:dyDescent="0.25">
      <c r="K51297" s="9"/>
      <c r="N51297" s="9"/>
      <c r="O51297" s="9"/>
      <c r="P51297" s="9"/>
      <c r="Q51297" s="9"/>
    </row>
    <row r="51298" spans="11:17" x14ac:dyDescent="0.25">
      <c r="K51298" s="9"/>
      <c r="N51298" s="9"/>
      <c r="O51298" s="9"/>
      <c r="P51298" s="9"/>
      <c r="Q51298" s="9"/>
    </row>
    <row r="51299" spans="11:17" x14ac:dyDescent="0.25">
      <c r="K51299" s="9"/>
      <c r="N51299" s="9"/>
      <c r="O51299" s="9"/>
      <c r="P51299" s="9"/>
      <c r="Q51299" s="9"/>
    </row>
    <row r="51300" spans="11:17" x14ac:dyDescent="0.25">
      <c r="K51300" s="9"/>
      <c r="N51300" s="9"/>
      <c r="O51300" s="9"/>
      <c r="P51300" s="9"/>
      <c r="Q51300" s="9"/>
    </row>
    <row r="51301" spans="11:17" x14ac:dyDescent="0.25">
      <c r="K51301" s="9"/>
      <c r="N51301" s="9"/>
      <c r="O51301" s="9"/>
      <c r="P51301" s="9"/>
      <c r="Q51301" s="9"/>
    </row>
    <row r="51302" spans="11:17" x14ac:dyDescent="0.25">
      <c r="K51302" s="9"/>
      <c r="N51302" s="9"/>
      <c r="O51302" s="9"/>
      <c r="P51302" s="9"/>
      <c r="Q51302" s="9"/>
    </row>
    <row r="51303" spans="11:17" x14ac:dyDescent="0.25">
      <c r="K51303" s="9"/>
      <c r="N51303" s="9"/>
      <c r="O51303" s="9"/>
      <c r="P51303" s="9"/>
      <c r="Q51303" s="9"/>
    </row>
    <row r="51304" spans="11:17" x14ac:dyDescent="0.25">
      <c r="K51304" s="9"/>
      <c r="N51304" s="9"/>
      <c r="O51304" s="9"/>
      <c r="P51304" s="9"/>
      <c r="Q51304" s="9"/>
    </row>
    <row r="51305" spans="11:17" x14ac:dyDescent="0.25">
      <c r="K51305" s="9"/>
      <c r="N51305" s="9"/>
      <c r="O51305" s="9"/>
      <c r="P51305" s="9"/>
      <c r="Q51305" s="9"/>
    </row>
    <row r="51306" spans="11:17" x14ac:dyDescent="0.25">
      <c r="K51306" s="9"/>
      <c r="N51306" s="9"/>
      <c r="O51306" s="9"/>
      <c r="P51306" s="9"/>
      <c r="Q51306" s="9"/>
    </row>
    <row r="51307" spans="11:17" x14ac:dyDescent="0.25">
      <c r="K51307" s="9"/>
      <c r="N51307" s="9"/>
      <c r="O51307" s="9"/>
      <c r="P51307" s="9"/>
      <c r="Q51307" s="9"/>
    </row>
    <row r="51308" spans="11:17" x14ac:dyDescent="0.25">
      <c r="K51308" s="9"/>
      <c r="N51308" s="9"/>
      <c r="O51308" s="9"/>
      <c r="P51308" s="9"/>
      <c r="Q51308" s="9"/>
    </row>
    <row r="51309" spans="11:17" x14ac:dyDescent="0.25">
      <c r="K51309" s="9"/>
      <c r="N51309" s="9"/>
      <c r="O51309" s="9"/>
      <c r="P51309" s="9"/>
      <c r="Q51309" s="9"/>
    </row>
    <row r="51310" spans="11:17" x14ac:dyDescent="0.25">
      <c r="K51310" s="9"/>
      <c r="N51310" s="9"/>
      <c r="O51310" s="9"/>
      <c r="P51310" s="9"/>
      <c r="Q51310" s="9"/>
    </row>
    <row r="51311" spans="11:17" x14ac:dyDescent="0.25">
      <c r="K51311" s="9"/>
      <c r="N51311" s="9"/>
      <c r="O51311" s="9"/>
      <c r="P51311" s="9"/>
      <c r="Q51311" s="9"/>
    </row>
    <row r="51312" spans="11:17" x14ac:dyDescent="0.25">
      <c r="K51312" s="9"/>
      <c r="N51312" s="9"/>
      <c r="O51312" s="9"/>
      <c r="P51312" s="9"/>
      <c r="Q51312" s="9"/>
    </row>
    <row r="51313" spans="11:17" x14ac:dyDescent="0.25">
      <c r="K51313" s="9"/>
      <c r="N51313" s="9"/>
      <c r="O51313" s="9"/>
      <c r="P51313" s="9"/>
      <c r="Q51313" s="9"/>
    </row>
    <row r="51314" spans="11:17" x14ac:dyDescent="0.25">
      <c r="K51314" s="9"/>
      <c r="N51314" s="9"/>
      <c r="O51314" s="9"/>
      <c r="P51314" s="9"/>
      <c r="Q51314" s="9"/>
    </row>
    <row r="51315" spans="11:17" x14ac:dyDescent="0.25">
      <c r="K51315" s="9"/>
      <c r="N51315" s="9"/>
      <c r="O51315" s="9"/>
      <c r="P51315" s="9"/>
      <c r="Q51315" s="9"/>
    </row>
    <row r="51316" spans="11:17" x14ac:dyDescent="0.25">
      <c r="K51316" s="9"/>
      <c r="N51316" s="9"/>
      <c r="O51316" s="9"/>
      <c r="P51316" s="9"/>
      <c r="Q51316" s="9"/>
    </row>
    <row r="51317" spans="11:17" x14ac:dyDescent="0.25">
      <c r="K51317" s="9"/>
      <c r="N51317" s="9"/>
      <c r="O51317" s="9"/>
      <c r="P51317" s="9"/>
      <c r="Q51317" s="9"/>
    </row>
    <row r="51318" spans="11:17" x14ac:dyDescent="0.25">
      <c r="K51318" s="9"/>
      <c r="N51318" s="9"/>
      <c r="O51318" s="9"/>
      <c r="P51318" s="9"/>
      <c r="Q51318" s="9"/>
    </row>
    <row r="51319" spans="11:17" x14ac:dyDescent="0.25">
      <c r="K51319" s="9"/>
      <c r="N51319" s="9"/>
      <c r="O51319" s="9"/>
      <c r="P51319" s="9"/>
      <c r="Q51319" s="9"/>
    </row>
    <row r="51320" spans="11:17" x14ac:dyDescent="0.25">
      <c r="K51320" s="9"/>
      <c r="N51320" s="9"/>
      <c r="O51320" s="9"/>
      <c r="P51320" s="9"/>
      <c r="Q51320" s="9"/>
    </row>
    <row r="51321" spans="11:17" x14ac:dyDescent="0.25">
      <c r="K51321" s="9"/>
      <c r="N51321" s="9"/>
      <c r="O51321" s="9"/>
      <c r="P51321" s="9"/>
      <c r="Q51321" s="9"/>
    </row>
    <row r="51322" spans="11:17" x14ac:dyDescent="0.25">
      <c r="K51322" s="9"/>
      <c r="N51322" s="9"/>
      <c r="O51322" s="9"/>
      <c r="P51322" s="9"/>
      <c r="Q51322" s="9"/>
    </row>
    <row r="51323" spans="11:17" x14ac:dyDescent="0.25">
      <c r="K51323" s="9"/>
      <c r="N51323" s="9"/>
      <c r="O51323" s="9"/>
      <c r="P51323" s="9"/>
      <c r="Q51323" s="9"/>
    </row>
    <row r="51324" spans="11:17" x14ac:dyDescent="0.25">
      <c r="K51324" s="9"/>
      <c r="N51324" s="9"/>
      <c r="O51324" s="9"/>
      <c r="P51324" s="9"/>
      <c r="Q51324" s="9"/>
    </row>
    <row r="51325" spans="11:17" x14ac:dyDescent="0.25">
      <c r="K51325" s="9"/>
      <c r="N51325" s="9"/>
      <c r="O51325" s="9"/>
      <c r="P51325" s="9"/>
      <c r="Q51325" s="9"/>
    </row>
    <row r="51326" spans="11:17" x14ac:dyDescent="0.25">
      <c r="K51326" s="9"/>
      <c r="N51326" s="9"/>
      <c r="O51326" s="9"/>
      <c r="P51326" s="9"/>
      <c r="Q51326" s="9"/>
    </row>
    <row r="51327" spans="11:17" x14ac:dyDescent="0.25">
      <c r="K51327" s="9"/>
      <c r="N51327" s="9"/>
      <c r="O51327" s="9"/>
      <c r="P51327" s="9"/>
      <c r="Q51327" s="9"/>
    </row>
    <row r="51328" spans="11:17" x14ac:dyDescent="0.25">
      <c r="K51328" s="9"/>
      <c r="N51328" s="9"/>
      <c r="O51328" s="9"/>
      <c r="P51328" s="9"/>
      <c r="Q51328" s="9"/>
    </row>
    <row r="51329" spans="11:17" x14ac:dyDescent="0.25">
      <c r="K51329" s="9"/>
      <c r="N51329" s="9"/>
      <c r="O51329" s="9"/>
      <c r="P51329" s="9"/>
      <c r="Q51329" s="9"/>
    </row>
    <row r="51330" spans="11:17" x14ac:dyDescent="0.25">
      <c r="K51330" s="9"/>
      <c r="N51330" s="9"/>
      <c r="O51330" s="9"/>
      <c r="P51330" s="9"/>
      <c r="Q51330" s="9"/>
    </row>
    <row r="51331" spans="11:17" x14ac:dyDescent="0.25">
      <c r="K51331" s="9"/>
      <c r="N51331" s="9"/>
      <c r="O51331" s="9"/>
      <c r="P51331" s="9"/>
      <c r="Q51331" s="9"/>
    </row>
    <row r="51332" spans="11:17" x14ac:dyDescent="0.25">
      <c r="K51332" s="9"/>
      <c r="N51332" s="9"/>
      <c r="O51332" s="9"/>
      <c r="P51332" s="9"/>
      <c r="Q51332" s="9"/>
    </row>
    <row r="51333" spans="11:17" x14ac:dyDescent="0.25">
      <c r="K51333" s="9"/>
      <c r="N51333" s="9"/>
      <c r="O51333" s="9"/>
      <c r="P51333" s="9"/>
      <c r="Q51333" s="9"/>
    </row>
    <row r="51334" spans="11:17" x14ac:dyDescent="0.25">
      <c r="K51334" s="9"/>
      <c r="N51334" s="9"/>
      <c r="O51334" s="9"/>
      <c r="P51334" s="9"/>
      <c r="Q51334" s="9"/>
    </row>
    <row r="51335" spans="11:17" x14ac:dyDescent="0.25">
      <c r="K51335" s="9"/>
      <c r="N51335" s="9"/>
      <c r="O51335" s="9"/>
      <c r="P51335" s="9"/>
      <c r="Q51335" s="9"/>
    </row>
    <row r="51336" spans="11:17" x14ac:dyDescent="0.25">
      <c r="K51336" s="9"/>
      <c r="N51336" s="9"/>
      <c r="O51336" s="9"/>
      <c r="P51336" s="9"/>
      <c r="Q51336" s="9"/>
    </row>
    <row r="51337" spans="11:17" x14ac:dyDescent="0.25">
      <c r="K51337" s="9"/>
      <c r="N51337" s="9"/>
      <c r="O51337" s="9"/>
      <c r="P51337" s="9"/>
      <c r="Q51337" s="9"/>
    </row>
    <row r="51338" spans="11:17" x14ac:dyDescent="0.25">
      <c r="K51338" s="9"/>
      <c r="N51338" s="9"/>
      <c r="O51338" s="9"/>
      <c r="P51338" s="9"/>
      <c r="Q51338" s="9"/>
    </row>
    <row r="51339" spans="11:17" x14ac:dyDescent="0.25">
      <c r="K51339" s="9"/>
      <c r="N51339" s="9"/>
      <c r="O51339" s="9"/>
      <c r="P51339" s="9"/>
      <c r="Q51339" s="9"/>
    </row>
    <row r="51340" spans="11:17" x14ac:dyDescent="0.25">
      <c r="K51340" s="9"/>
      <c r="N51340" s="9"/>
      <c r="O51340" s="9"/>
      <c r="P51340" s="9"/>
      <c r="Q51340" s="9"/>
    </row>
    <row r="51341" spans="11:17" x14ac:dyDescent="0.25">
      <c r="K51341" s="9"/>
      <c r="N51341" s="9"/>
      <c r="O51341" s="9"/>
      <c r="P51341" s="9"/>
      <c r="Q51341" s="9"/>
    </row>
    <row r="51342" spans="11:17" x14ac:dyDescent="0.25">
      <c r="K51342" s="9"/>
      <c r="N51342" s="9"/>
      <c r="O51342" s="9"/>
      <c r="P51342" s="9"/>
      <c r="Q51342" s="9"/>
    </row>
    <row r="51343" spans="11:17" x14ac:dyDescent="0.25">
      <c r="K51343" s="9"/>
      <c r="N51343" s="9"/>
      <c r="O51343" s="9"/>
      <c r="P51343" s="9"/>
      <c r="Q51343" s="9"/>
    </row>
    <row r="51344" spans="11:17" x14ac:dyDescent="0.25">
      <c r="K51344" s="9"/>
      <c r="N51344" s="9"/>
      <c r="O51344" s="9"/>
      <c r="P51344" s="9"/>
      <c r="Q51344" s="9"/>
    </row>
    <row r="51345" spans="11:17" x14ac:dyDescent="0.25">
      <c r="K51345" s="9"/>
      <c r="N51345" s="9"/>
      <c r="O51345" s="9"/>
      <c r="P51345" s="9"/>
      <c r="Q51345" s="9"/>
    </row>
    <row r="51346" spans="11:17" x14ac:dyDescent="0.25">
      <c r="K51346" s="9"/>
      <c r="N51346" s="9"/>
      <c r="O51346" s="9"/>
      <c r="P51346" s="9"/>
      <c r="Q51346" s="9"/>
    </row>
    <row r="51347" spans="11:17" x14ac:dyDescent="0.25">
      <c r="K51347" s="9"/>
      <c r="N51347" s="9"/>
      <c r="O51347" s="9"/>
      <c r="P51347" s="9"/>
      <c r="Q51347" s="9"/>
    </row>
    <row r="51348" spans="11:17" x14ac:dyDescent="0.25">
      <c r="K51348" s="9"/>
      <c r="N51348" s="9"/>
      <c r="O51348" s="9"/>
      <c r="P51348" s="9"/>
      <c r="Q51348" s="9"/>
    </row>
    <row r="51349" spans="11:17" x14ac:dyDescent="0.25">
      <c r="K51349" s="9"/>
      <c r="N51349" s="9"/>
      <c r="O51349" s="9"/>
      <c r="P51349" s="9"/>
      <c r="Q51349" s="9"/>
    </row>
    <row r="51350" spans="11:17" x14ac:dyDescent="0.25">
      <c r="K51350" s="9"/>
      <c r="N51350" s="9"/>
      <c r="O51350" s="9"/>
      <c r="P51350" s="9"/>
      <c r="Q51350" s="9"/>
    </row>
    <row r="51351" spans="11:17" x14ac:dyDescent="0.25">
      <c r="K51351" s="9"/>
      <c r="N51351" s="9"/>
      <c r="O51351" s="9"/>
      <c r="P51351" s="9"/>
      <c r="Q51351" s="9"/>
    </row>
    <row r="51352" spans="11:17" x14ac:dyDescent="0.25">
      <c r="K51352" s="9"/>
      <c r="N51352" s="9"/>
      <c r="O51352" s="9"/>
      <c r="P51352" s="9"/>
      <c r="Q51352" s="9"/>
    </row>
    <row r="51353" spans="11:17" x14ac:dyDescent="0.25">
      <c r="K51353" s="9"/>
      <c r="N51353" s="9"/>
      <c r="O51353" s="9"/>
      <c r="P51353" s="9"/>
      <c r="Q51353" s="9"/>
    </row>
    <row r="51354" spans="11:17" x14ac:dyDescent="0.25">
      <c r="K51354" s="9"/>
      <c r="N51354" s="9"/>
      <c r="O51354" s="9"/>
      <c r="P51354" s="9"/>
      <c r="Q51354" s="9"/>
    </row>
    <row r="51355" spans="11:17" x14ac:dyDescent="0.25">
      <c r="K51355" s="9"/>
      <c r="N51355" s="9"/>
      <c r="O51355" s="9"/>
      <c r="P51355" s="9"/>
      <c r="Q51355" s="9"/>
    </row>
    <row r="51356" spans="11:17" x14ac:dyDescent="0.25">
      <c r="K51356" s="9"/>
      <c r="N51356" s="9"/>
      <c r="O51356" s="9"/>
      <c r="P51356" s="9"/>
      <c r="Q51356" s="9"/>
    </row>
    <row r="51357" spans="11:17" x14ac:dyDescent="0.25">
      <c r="K51357" s="9"/>
      <c r="N51357" s="9"/>
      <c r="O51357" s="9"/>
      <c r="P51357" s="9"/>
      <c r="Q51357" s="9"/>
    </row>
    <row r="51358" spans="11:17" x14ac:dyDescent="0.25">
      <c r="K51358" s="9"/>
      <c r="N51358" s="9"/>
      <c r="O51358" s="9"/>
      <c r="P51358" s="9"/>
      <c r="Q51358" s="9"/>
    </row>
    <row r="51359" spans="11:17" x14ac:dyDescent="0.25">
      <c r="K51359" s="9"/>
      <c r="N51359" s="9"/>
      <c r="O51359" s="9"/>
      <c r="P51359" s="9"/>
      <c r="Q51359" s="9"/>
    </row>
    <row r="51360" spans="11:17" x14ac:dyDescent="0.25">
      <c r="K51360" s="9"/>
      <c r="N51360" s="9"/>
      <c r="O51360" s="9"/>
      <c r="P51360" s="9"/>
      <c r="Q51360" s="9"/>
    </row>
    <row r="51361" spans="11:17" x14ac:dyDescent="0.25">
      <c r="K51361" s="9"/>
      <c r="N51361" s="9"/>
      <c r="O51361" s="9"/>
      <c r="P51361" s="9"/>
      <c r="Q51361" s="9"/>
    </row>
    <row r="51362" spans="11:17" x14ac:dyDescent="0.25">
      <c r="K51362" s="9"/>
      <c r="N51362" s="9"/>
      <c r="O51362" s="9"/>
      <c r="P51362" s="9"/>
      <c r="Q51362" s="9"/>
    </row>
    <row r="51363" spans="11:17" x14ac:dyDescent="0.25">
      <c r="K51363" s="9"/>
      <c r="N51363" s="9"/>
      <c r="O51363" s="9"/>
      <c r="P51363" s="9"/>
      <c r="Q51363" s="9"/>
    </row>
    <row r="51364" spans="11:17" x14ac:dyDescent="0.25">
      <c r="K51364" s="9"/>
      <c r="N51364" s="9"/>
      <c r="O51364" s="9"/>
      <c r="P51364" s="9"/>
      <c r="Q51364" s="9"/>
    </row>
    <row r="51365" spans="11:17" x14ac:dyDescent="0.25">
      <c r="K51365" s="9"/>
      <c r="N51365" s="9"/>
      <c r="O51365" s="9"/>
      <c r="P51365" s="9"/>
      <c r="Q51365" s="9"/>
    </row>
    <row r="51366" spans="11:17" x14ac:dyDescent="0.25">
      <c r="K51366" s="9"/>
      <c r="N51366" s="9"/>
      <c r="O51366" s="9"/>
      <c r="P51366" s="9"/>
      <c r="Q51366" s="9"/>
    </row>
    <row r="51367" spans="11:17" x14ac:dyDescent="0.25">
      <c r="K51367" s="9"/>
      <c r="N51367" s="9"/>
      <c r="O51367" s="9"/>
      <c r="P51367" s="9"/>
      <c r="Q51367" s="9"/>
    </row>
    <row r="51368" spans="11:17" x14ac:dyDescent="0.25">
      <c r="K51368" s="9"/>
      <c r="N51368" s="9"/>
      <c r="O51368" s="9"/>
      <c r="P51368" s="9"/>
      <c r="Q51368" s="9"/>
    </row>
    <row r="51369" spans="11:17" x14ac:dyDescent="0.25">
      <c r="K51369" s="9"/>
      <c r="N51369" s="9"/>
      <c r="O51369" s="9"/>
      <c r="P51369" s="9"/>
      <c r="Q51369" s="9"/>
    </row>
    <row r="51370" spans="11:17" x14ac:dyDescent="0.25">
      <c r="K51370" s="9"/>
      <c r="N51370" s="9"/>
      <c r="O51370" s="9"/>
      <c r="P51370" s="9"/>
      <c r="Q51370" s="9"/>
    </row>
    <row r="51371" spans="11:17" x14ac:dyDescent="0.25">
      <c r="K51371" s="9"/>
      <c r="N51371" s="9"/>
      <c r="O51371" s="9"/>
      <c r="P51371" s="9"/>
      <c r="Q51371" s="9"/>
    </row>
    <row r="51372" spans="11:17" x14ac:dyDescent="0.25">
      <c r="K51372" s="9"/>
      <c r="N51372" s="9"/>
      <c r="O51372" s="9"/>
      <c r="P51372" s="9"/>
      <c r="Q51372" s="9"/>
    </row>
    <row r="51373" spans="11:17" x14ac:dyDescent="0.25">
      <c r="K51373" s="9"/>
      <c r="N51373" s="9"/>
      <c r="O51373" s="9"/>
      <c r="P51373" s="9"/>
      <c r="Q51373" s="9"/>
    </row>
    <row r="51374" spans="11:17" x14ac:dyDescent="0.25">
      <c r="K51374" s="9"/>
      <c r="N51374" s="9"/>
      <c r="O51374" s="9"/>
      <c r="P51374" s="9"/>
      <c r="Q51374" s="9"/>
    </row>
    <row r="51375" spans="11:17" x14ac:dyDescent="0.25">
      <c r="K51375" s="9"/>
      <c r="N51375" s="9"/>
      <c r="O51375" s="9"/>
      <c r="P51375" s="9"/>
      <c r="Q51375" s="9"/>
    </row>
    <row r="51376" spans="11:17" x14ac:dyDescent="0.25">
      <c r="K51376" s="9"/>
      <c r="N51376" s="9"/>
      <c r="O51376" s="9"/>
      <c r="P51376" s="9"/>
      <c r="Q51376" s="9"/>
    </row>
    <row r="51377" spans="11:17" x14ac:dyDescent="0.25">
      <c r="K51377" s="9"/>
      <c r="N51377" s="9"/>
      <c r="O51377" s="9"/>
      <c r="P51377" s="9"/>
      <c r="Q51377" s="9"/>
    </row>
    <row r="51378" spans="11:17" x14ac:dyDescent="0.25">
      <c r="K51378" s="9"/>
      <c r="N51378" s="9"/>
      <c r="O51378" s="9"/>
      <c r="P51378" s="9"/>
      <c r="Q51378" s="9"/>
    </row>
    <row r="51379" spans="11:17" x14ac:dyDescent="0.25">
      <c r="K51379" s="9"/>
      <c r="N51379" s="9"/>
      <c r="O51379" s="9"/>
      <c r="P51379" s="9"/>
      <c r="Q51379" s="9"/>
    </row>
    <row r="51380" spans="11:17" x14ac:dyDescent="0.25">
      <c r="K51380" s="9"/>
      <c r="N51380" s="9"/>
      <c r="O51380" s="9"/>
      <c r="P51380" s="9"/>
      <c r="Q51380" s="9"/>
    </row>
    <row r="51381" spans="11:17" x14ac:dyDescent="0.25">
      <c r="K51381" s="9"/>
      <c r="N51381" s="9"/>
      <c r="O51381" s="9"/>
      <c r="P51381" s="9"/>
      <c r="Q51381" s="9"/>
    </row>
    <row r="51382" spans="11:17" x14ac:dyDescent="0.25">
      <c r="K51382" s="9"/>
      <c r="N51382" s="9"/>
      <c r="O51382" s="9"/>
      <c r="P51382" s="9"/>
      <c r="Q51382" s="9"/>
    </row>
    <row r="51383" spans="11:17" x14ac:dyDescent="0.25">
      <c r="K51383" s="9"/>
      <c r="N51383" s="9"/>
      <c r="O51383" s="9"/>
      <c r="P51383" s="9"/>
      <c r="Q51383" s="9"/>
    </row>
    <row r="51384" spans="11:17" x14ac:dyDescent="0.25">
      <c r="K51384" s="9"/>
      <c r="N51384" s="9"/>
      <c r="O51384" s="9"/>
      <c r="P51384" s="9"/>
      <c r="Q51384" s="9"/>
    </row>
    <row r="51385" spans="11:17" x14ac:dyDescent="0.25">
      <c r="K51385" s="9"/>
      <c r="N51385" s="9"/>
      <c r="O51385" s="9"/>
      <c r="P51385" s="9"/>
      <c r="Q51385" s="9"/>
    </row>
    <row r="51386" spans="11:17" x14ac:dyDescent="0.25">
      <c r="K51386" s="9"/>
      <c r="N51386" s="9"/>
      <c r="O51386" s="9"/>
      <c r="P51386" s="9"/>
      <c r="Q51386" s="9"/>
    </row>
    <row r="51387" spans="11:17" x14ac:dyDescent="0.25">
      <c r="K51387" s="9"/>
      <c r="N51387" s="9"/>
      <c r="O51387" s="9"/>
      <c r="P51387" s="9"/>
      <c r="Q51387" s="9"/>
    </row>
    <row r="51388" spans="11:17" x14ac:dyDescent="0.25">
      <c r="K51388" s="9"/>
      <c r="N51388" s="9"/>
      <c r="O51388" s="9"/>
      <c r="P51388" s="9"/>
      <c r="Q51388" s="9"/>
    </row>
    <row r="51389" spans="11:17" x14ac:dyDescent="0.25">
      <c r="K51389" s="9"/>
      <c r="N51389" s="9"/>
      <c r="O51389" s="9"/>
      <c r="P51389" s="9"/>
      <c r="Q51389" s="9"/>
    </row>
    <row r="51390" spans="11:17" x14ac:dyDescent="0.25">
      <c r="K51390" s="9"/>
      <c r="N51390" s="9"/>
      <c r="O51390" s="9"/>
      <c r="P51390" s="9"/>
      <c r="Q51390" s="9"/>
    </row>
    <row r="51391" spans="11:17" x14ac:dyDescent="0.25">
      <c r="K51391" s="9"/>
      <c r="N51391" s="9"/>
      <c r="O51391" s="9"/>
      <c r="P51391" s="9"/>
      <c r="Q51391" s="9"/>
    </row>
    <row r="51392" spans="11:17" x14ac:dyDescent="0.25">
      <c r="K51392" s="9"/>
      <c r="N51392" s="9"/>
      <c r="O51392" s="9"/>
      <c r="P51392" s="9"/>
      <c r="Q51392" s="9"/>
    </row>
    <row r="51393" spans="11:17" x14ac:dyDescent="0.25">
      <c r="K51393" s="9"/>
      <c r="N51393" s="9"/>
      <c r="O51393" s="9"/>
      <c r="P51393" s="9"/>
      <c r="Q51393" s="9"/>
    </row>
    <row r="51394" spans="11:17" x14ac:dyDescent="0.25">
      <c r="K51394" s="9"/>
      <c r="N51394" s="9"/>
      <c r="O51394" s="9"/>
      <c r="P51394" s="9"/>
      <c r="Q51394" s="9"/>
    </row>
    <row r="51395" spans="11:17" x14ac:dyDescent="0.25">
      <c r="K51395" s="9"/>
      <c r="N51395" s="9"/>
      <c r="O51395" s="9"/>
      <c r="P51395" s="9"/>
      <c r="Q51395" s="9"/>
    </row>
    <row r="51396" spans="11:17" x14ac:dyDescent="0.25">
      <c r="K51396" s="9"/>
      <c r="N51396" s="9"/>
      <c r="O51396" s="9"/>
      <c r="P51396" s="9"/>
      <c r="Q51396" s="9"/>
    </row>
    <row r="51397" spans="11:17" x14ac:dyDescent="0.25">
      <c r="K51397" s="9"/>
      <c r="N51397" s="9"/>
      <c r="O51397" s="9"/>
      <c r="P51397" s="9"/>
      <c r="Q51397" s="9"/>
    </row>
    <row r="51398" spans="11:17" x14ac:dyDescent="0.25">
      <c r="K51398" s="9"/>
      <c r="N51398" s="9"/>
      <c r="O51398" s="9"/>
      <c r="P51398" s="9"/>
      <c r="Q51398" s="9"/>
    </row>
    <row r="51399" spans="11:17" x14ac:dyDescent="0.25">
      <c r="K51399" s="9"/>
      <c r="N51399" s="9"/>
      <c r="O51399" s="9"/>
      <c r="P51399" s="9"/>
      <c r="Q51399" s="9"/>
    </row>
    <row r="51400" spans="11:17" x14ac:dyDescent="0.25">
      <c r="K51400" s="9"/>
      <c r="N51400" s="9"/>
      <c r="O51400" s="9"/>
      <c r="P51400" s="9"/>
      <c r="Q51400" s="9"/>
    </row>
    <row r="51401" spans="11:17" x14ac:dyDescent="0.25">
      <c r="K51401" s="9"/>
      <c r="N51401" s="9"/>
      <c r="O51401" s="9"/>
      <c r="P51401" s="9"/>
      <c r="Q51401" s="9"/>
    </row>
    <row r="51402" spans="11:17" x14ac:dyDescent="0.25">
      <c r="K51402" s="9"/>
      <c r="N51402" s="9"/>
      <c r="O51402" s="9"/>
      <c r="P51402" s="9"/>
      <c r="Q51402" s="9"/>
    </row>
    <row r="51403" spans="11:17" x14ac:dyDescent="0.25">
      <c r="K51403" s="9"/>
      <c r="N51403" s="9"/>
      <c r="O51403" s="9"/>
      <c r="P51403" s="9"/>
      <c r="Q51403" s="9"/>
    </row>
    <row r="51404" spans="11:17" x14ac:dyDescent="0.25">
      <c r="K51404" s="9"/>
      <c r="N51404" s="9"/>
      <c r="O51404" s="9"/>
      <c r="P51404" s="9"/>
      <c r="Q51404" s="9"/>
    </row>
    <row r="51405" spans="11:17" x14ac:dyDescent="0.25">
      <c r="K51405" s="9"/>
      <c r="N51405" s="9"/>
      <c r="O51405" s="9"/>
      <c r="P51405" s="9"/>
      <c r="Q51405" s="9"/>
    </row>
    <row r="51406" spans="11:17" x14ac:dyDescent="0.25">
      <c r="K51406" s="9"/>
      <c r="N51406" s="9"/>
      <c r="O51406" s="9"/>
      <c r="P51406" s="9"/>
      <c r="Q51406" s="9"/>
    </row>
    <row r="51407" spans="11:17" x14ac:dyDescent="0.25">
      <c r="K51407" s="9"/>
      <c r="N51407" s="9"/>
      <c r="O51407" s="9"/>
      <c r="P51407" s="9"/>
      <c r="Q51407" s="9"/>
    </row>
    <row r="51408" spans="11:17" x14ac:dyDescent="0.25">
      <c r="K51408" s="9"/>
      <c r="N51408" s="9"/>
      <c r="O51408" s="9"/>
      <c r="P51408" s="9"/>
      <c r="Q51408" s="9"/>
    </row>
    <row r="51409" spans="11:17" x14ac:dyDescent="0.25">
      <c r="K51409" s="9"/>
      <c r="N51409" s="9"/>
      <c r="O51409" s="9"/>
      <c r="P51409" s="9"/>
      <c r="Q51409" s="9"/>
    </row>
    <row r="51410" spans="11:17" x14ac:dyDescent="0.25">
      <c r="K51410" s="9"/>
      <c r="N51410" s="9"/>
      <c r="O51410" s="9"/>
      <c r="P51410" s="9"/>
      <c r="Q51410" s="9"/>
    </row>
    <row r="51411" spans="11:17" x14ac:dyDescent="0.25">
      <c r="K51411" s="9"/>
      <c r="N51411" s="9"/>
      <c r="O51411" s="9"/>
      <c r="P51411" s="9"/>
      <c r="Q51411" s="9"/>
    </row>
    <row r="51412" spans="11:17" x14ac:dyDescent="0.25">
      <c r="K51412" s="9"/>
      <c r="N51412" s="9"/>
      <c r="O51412" s="9"/>
      <c r="P51412" s="9"/>
      <c r="Q51412" s="9"/>
    </row>
    <row r="51413" spans="11:17" x14ac:dyDescent="0.25">
      <c r="K51413" s="9"/>
      <c r="N51413" s="9"/>
      <c r="O51413" s="9"/>
      <c r="P51413" s="9"/>
      <c r="Q51413" s="9"/>
    </row>
    <row r="51414" spans="11:17" x14ac:dyDescent="0.25">
      <c r="K51414" s="9"/>
      <c r="N51414" s="9"/>
      <c r="O51414" s="9"/>
      <c r="P51414" s="9"/>
      <c r="Q51414" s="9"/>
    </row>
    <row r="51415" spans="11:17" x14ac:dyDescent="0.25">
      <c r="K51415" s="9"/>
      <c r="N51415" s="9"/>
      <c r="O51415" s="9"/>
      <c r="P51415" s="9"/>
      <c r="Q51415" s="9"/>
    </row>
    <row r="51416" spans="11:17" x14ac:dyDescent="0.25">
      <c r="K51416" s="9"/>
      <c r="N51416" s="9"/>
      <c r="O51416" s="9"/>
      <c r="P51416" s="9"/>
      <c r="Q51416" s="9"/>
    </row>
    <row r="51417" spans="11:17" x14ac:dyDescent="0.25">
      <c r="K51417" s="9"/>
      <c r="N51417" s="9"/>
      <c r="O51417" s="9"/>
      <c r="P51417" s="9"/>
      <c r="Q51417" s="9"/>
    </row>
    <row r="51418" spans="11:17" x14ac:dyDescent="0.25">
      <c r="K51418" s="9"/>
      <c r="N51418" s="9"/>
      <c r="O51418" s="9"/>
      <c r="P51418" s="9"/>
      <c r="Q51418" s="9"/>
    </row>
    <row r="51419" spans="11:17" x14ac:dyDescent="0.25">
      <c r="K51419" s="9"/>
      <c r="N51419" s="9"/>
      <c r="O51419" s="9"/>
      <c r="P51419" s="9"/>
      <c r="Q51419" s="9"/>
    </row>
    <row r="51420" spans="11:17" x14ac:dyDescent="0.25">
      <c r="K51420" s="9"/>
      <c r="N51420" s="9"/>
      <c r="O51420" s="9"/>
      <c r="P51420" s="9"/>
      <c r="Q51420" s="9"/>
    </row>
    <row r="51421" spans="11:17" x14ac:dyDescent="0.25">
      <c r="K51421" s="9"/>
      <c r="N51421" s="9"/>
      <c r="O51421" s="9"/>
      <c r="P51421" s="9"/>
      <c r="Q51421" s="9"/>
    </row>
    <row r="51422" spans="11:17" x14ac:dyDescent="0.25">
      <c r="K51422" s="9"/>
      <c r="N51422" s="9"/>
      <c r="O51422" s="9"/>
      <c r="P51422" s="9"/>
      <c r="Q51422" s="9"/>
    </row>
    <row r="51423" spans="11:17" x14ac:dyDescent="0.25">
      <c r="K51423" s="9"/>
      <c r="N51423" s="9"/>
      <c r="O51423" s="9"/>
      <c r="P51423" s="9"/>
      <c r="Q51423" s="9"/>
    </row>
    <row r="51424" spans="11:17" x14ac:dyDescent="0.25">
      <c r="K51424" s="9"/>
      <c r="N51424" s="9"/>
      <c r="O51424" s="9"/>
      <c r="P51424" s="9"/>
      <c r="Q51424" s="9"/>
    </row>
    <row r="51425" spans="11:17" x14ac:dyDescent="0.25">
      <c r="K51425" s="9"/>
      <c r="N51425" s="9"/>
      <c r="O51425" s="9"/>
      <c r="P51425" s="9"/>
      <c r="Q51425" s="9"/>
    </row>
    <row r="51426" spans="11:17" x14ac:dyDescent="0.25">
      <c r="K51426" s="9"/>
      <c r="N51426" s="9"/>
      <c r="O51426" s="9"/>
      <c r="P51426" s="9"/>
      <c r="Q51426" s="9"/>
    </row>
    <row r="51427" spans="11:17" x14ac:dyDescent="0.25">
      <c r="K51427" s="9"/>
      <c r="N51427" s="9"/>
      <c r="O51427" s="9"/>
      <c r="P51427" s="9"/>
      <c r="Q51427" s="9"/>
    </row>
    <row r="51428" spans="11:17" x14ac:dyDescent="0.25">
      <c r="K51428" s="9"/>
      <c r="N51428" s="9"/>
      <c r="O51428" s="9"/>
      <c r="P51428" s="9"/>
      <c r="Q51428" s="9"/>
    </row>
    <row r="51429" spans="11:17" x14ac:dyDescent="0.25">
      <c r="K51429" s="9"/>
      <c r="N51429" s="9"/>
      <c r="O51429" s="9"/>
      <c r="P51429" s="9"/>
      <c r="Q51429" s="9"/>
    </row>
    <row r="51430" spans="11:17" x14ac:dyDescent="0.25">
      <c r="K51430" s="9"/>
      <c r="N51430" s="9"/>
      <c r="O51430" s="9"/>
      <c r="P51430" s="9"/>
      <c r="Q51430" s="9"/>
    </row>
    <row r="51431" spans="11:17" x14ac:dyDescent="0.25">
      <c r="K51431" s="9"/>
      <c r="N51431" s="9"/>
      <c r="O51431" s="9"/>
      <c r="P51431" s="9"/>
      <c r="Q51431" s="9"/>
    </row>
    <row r="51432" spans="11:17" x14ac:dyDescent="0.25">
      <c r="K51432" s="9"/>
      <c r="N51432" s="9"/>
      <c r="O51432" s="9"/>
      <c r="P51432" s="9"/>
      <c r="Q51432" s="9"/>
    </row>
    <row r="51433" spans="11:17" x14ac:dyDescent="0.25">
      <c r="K51433" s="9"/>
      <c r="N51433" s="9"/>
      <c r="O51433" s="9"/>
      <c r="P51433" s="9"/>
      <c r="Q51433" s="9"/>
    </row>
    <row r="51434" spans="11:17" x14ac:dyDescent="0.25">
      <c r="K51434" s="9"/>
      <c r="N51434" s="9"/>
      <c r="O51434" s="9"/>
      <c r="P51434" s="9"/>
      <c r="Q51434" s="9"/>
    </row>
    <row r="51435" spans="11:17" x14ac:dyDescent="0.25">
      <c r="K51435" s="9"/>
      <c r="N51435" s="9"/>
      <c r="O51435" s="9"/>
      <c r="P51435" s="9"/>
      <c r="Q51435" s="9"/>
    </row>
    <row r="51436" spans="11:17" x14ac:dyDescent="0.25">
      <c r="K51436" s="9"/>
      <c r="N51436" s="9"/>
      <c r="O51436" s="9"/>
      <c r="P51436" s="9"/>
      <c r="Q51436" s="9"/>
    </row>
    <row r="51437" spans="11:17" x14ac:dyDescent="0.25">
      <c r="K51437" s="9"/>
      <c r="N51437" s="9"/>
      <c r="O51437" s="9"/>
      <c r="P51437" s="9"/>
      <c r="Q51437" s="9"/>
    </row>
    <row r="51438" spans="11:17" x14ac:dyDescent="0.25">
      <c r="K51438" s="9"/>
      <c r="N51438" s="9"/>
      <c r="O51438" s="9"/>
      <c r="P51438" s="9"/>
      <c r="Q51438" s="9"/>
    </row>
    <row r="51439" spans="11:17" x14ac:dyDescent="0.25">
      <c r="K51439" s="9"/>
      <c r="N51439" s="9"/>
      <c r="O51439" s="9"/>
      <c r="P51439" s="9"/>
      <c r="Q51439" s="9"/>
    </row>
    <row r="51440" spans="11:17" x14ac:dyDescent="0.25">
      <c r="K51440" s="9"/>
      <c r="N51440" s="9"/>
      <c r="O51440" s="9"/>
      <c r="P51440" s="9"/>
      <c r="Q51440" s="9"/>
    </row>
    <row r="51441" spans="11:17" x14ac:dyDescent="0.25">
      <c r="K51441" s="9"/>
      <c r="N51441" s="9"/>
      <c r="O51441" s="9"/>
      <c r="P51441" s="9"/>
      <c r="Q51441" s="9"/>
    </row>
    <row r="51442" spans="11:17" x14ac:dyDescent="0.25">
      <c r="K51442" s="9"/>
      <c r="N51442" s="9"/>
      <c r="O51442" s="9"/>
      <c r="P51442" s="9"/>
      <c r="Q51442" s="9"/>
    </row>
    <row r="51443" spans="11:17" x14ac:dyDescent="0.25">
      <c r="K51443" s="9"/>
      <c r="N51443" s="9"/>
      <c r="O51443" s="9"/>
      <c r="P51443" s="9"/>
      <c r="Q51443" s="9"/>
    </row>
    <row r="51444" spans="11:17" x14ac:dyDescent="0.25">
      <c r="K51444" s="9"/>
      <c r="N51444" s="9"/>
      <c r="O51444" s="9"/>
      <c r="P51444" s="9"/>
      <c r="Q51444" s="9"/>
    </row>
    <row r="51445" spans="11:17" x14ac:dyDescent="0.25">
      <c r="K51445" s="9"/>
      <c r="N51445" s="9"/>
      <c r="O51445" s="9"/>
      <c r="P51445" s="9"/>
      <c r="Q51445" s="9"/>
    </row>
    <row r="51446" spans="11:17" x14ac:dyDescent="0.25">
      <c r="K51446" s="9"/>
      <c r="N51446" s="9"/>
      <c r="O51446" s="9"/>
      <c r="P51446" s="9"/>
      <c r="Q51446" s="9"/>
    </row>
    <row r="51447" spans="11:17" x14ac:dyDescent="0.25">
      <c r="K51447" s="9"/>
      <c r="N51447" s="9"/>
      <c r="O51447" s="9"/>
      <c r="P51447" s="9"/>
      <c r="Q51447" s="9"/>
    </row>
    <row r="51448" spans="11:17" x14ac:dyDescent="0.25">
      <c r="K51448" s="9"/>
      <c r="N51448" s="9"/>
      <c r="O51448" s="9"/>
      <c r="P51448" s="9"/>
      <c r="Q51448" s="9"/>
    </row>
    <row r="51449" spans="11:17" x14ac:dyDescent="0.25">
      <c r="K51449" s="9"/>
      <c r="N51449" s="9"/>
      <c r="O51449" s="9"/>
      <c r="P51449" s="9"/>
      <c r="Q51449" s="9"/>
    </row>
    <row r="51450" spans="11:17" x14ac:dyDescent="0.25">
      <c r="K51450" s="9"/>
      <c r="N51450" s="9"/>
      <c r="O51450" s="9"/>
      <c r="P51450" s="9"/>
      <c r="Q51450" s="9"/>
    </row>
    <row r="51451" spans="11:17" x14ac:dyDescent="0.25">
      <c r="K51451" s="9"/>
      <c r="N51451" s="9"/>
      <c r="O51451" s="9"/>
      <c r="P51451" s="9"/>
      <c r="Q51451" s="9"/>
    </row>
    <row r="51452" spans="11:17" x14ac:dyDescent="0.25">
      <c r="K51452" s="9"/>
      <c r="N51452" s="9"/>
      <c r="O51452" s="9"/>
      <c r="P51452" s="9"/>
      <c r="Q51452" s="9"/>
    </row>
    <row r="51453" spans="11:17" x14ac:dyDescent="0.25">
      <c r="K51453" s="9"/>
      <c r="N51453" s="9"/>
      <c r="O51453" s="9"/>
      <c r="P51453" s="9"/>
      <c r="Q51453" s="9"/>
    </row>
    <row r="51454" spans="11:17" x14ac:dyDescent="0.25">
      <c r="K51454" s="9"/>
      <c r="N51454" s="9"/>
      <c r="O51454" s="9"/>
      <c r="P51454" s="9"/>
      <c r="Q51454" s="9"/>
    </row>
    <row r="51455" spans="11:17" x14ac:dyDescent="0.25">
      <c r="K51455" s="9"/>
      <c r="N51455" s="9"/>
      <c r="O51455" s="9"/>
      <c r="P51455" s="9"/>
      <c r="Q51455" s="9"/>
    </row>
    <row r="51456" spans="11:17" x14ac:dyDescent="0.25">
      <c r="K51456" s="9"/>
      <c r="N51456" s="9"/>
      <c r="O51456" s="9"/>
      <c r="P51456" s="9"/>
      <c r="Q51456" s="9"/>
    </row>
    <row r="51457" spans="11:17" x14ac:dyDescent="0.25">
      <c r="K51457" s="9"/>
      <c r="N51457" s="9"/>
      <c r="O51457" s="9"/>
      <c r="P51457" s="9"/>
      <c r="Q51457" s="9"/>
    </row>
    <row r="51458" spans="11:17" x14ac:dyDescent="0.25">
      <c r="K51458" s="9"/>
      <c r="N51458" s="9"/>
      <c r="O51458" s="9"/>
      <c r="P51458" s="9"/>
      <c r="Q51458" s="9"/>
    </row>
    <row r="51459" spans="11:17" x14ac:dyDescent="0.25">
      <c r="K51459" s="9"/>
      <c r="N51459" s="9"/>
      <c r="O51459" s="9"/>
      <c r="P51459" s="9"/>
      <c r="Q51459" s="9"/>
    </row>
    <row r="51460" spans="11:17" x14ac:dyDescent="0.25">
      <c r="K51460" s="9"/>
      <c r="N51460" s="9"/>
      <c r="O51460" s="9"/>
      <c r="P51460" s="9"/>
      <c r="Q51460" s="9"/>
    </row>
    <row r="51461" spans="11:17" x14ac:dyDescent="0.25">
      <c r="K51461" s="9"/>
      <c r="N51461" s="9"/>
      <c r="O51461" s="9"/>
      <c r="P51461" s="9"/>
      <c r="Q51461" s="9"/>
    </row>
    <row r="51462" spans="11:17" x14ac:dyDescent="0.25">
      <c r="K51462" s="9"/>
      <c r="N51462" s="9"/>
      <c r="O51462" s="9"/>
      <c r="P51462" s="9"/>
      <c r="Q51462" s="9"/>
    </row>
    <row r="51463" spans="11:17" x14ac:dyDescent="0.25">
      <c r="K51463" s="9"/>
      <c r="N51463" s="9"/>
      <c r="O51463" s="9"/>
      <c r="P51463" s="9"/>
      <c r="Q51463" s="9"/>
    </row>
    <row r="51464" spans="11:17" x14ac:dyDescent="0.25">
      <c r="K51464" s="9"/>
      <c r="N51464" s="9"/>
      <c r="O51464" s="9"/>
      <c r="P51464" s="9"/>
      <c r="Q51464" s="9"/>
    </row>
    <row r="51465" spans="11:17" x14ac:dyDescent="0.25">
      <c r="K51465" s="9"/>
      <c r="N51465" s="9"/>
      <c r="O51465" s="9"/>
      <c r="P51465" s="9"/>
      <c r="Q51465" s="9"/>
    </row>
    <row r="51466" spans="11:17" x14ac:dyDescent="0.25">
      <c r="K51466" s="9"/>
      <c r="N51466" s="9"/>
      <c r="O51466" s="9"/>
      <c r="P51466" s="9"/>
      <c r="Q51466" s="9"/>
    </row>
    <row r="51467" spans="11:17" x14ac:dyDescent="0.25">
      <c r="K51467" s="9"/>
      <c r="N51467" s="9"/>
      <c r="O51467" s="9"/>
      <c r="P51467" s="9"/>
      <c r="Q51467" s="9"/>
    </row>
    <row r="51468" spans="11:17" x14ac:dyDescent="0.25">
      <c r="K51468" s="9"/>
      <c r="N51468" s="9"/>
      <c r="O51468" s="9"/>
      <c r="P51468" s="9"/>
      <c r="Q51468" s="9"/>
    </row>
    <row r="51469" spans="11:17" x14ac:dyDescent="0.25">
      <c r="K51469" s="9"/>
      <c r="N51469" s="9"/>
      <c r="O51469" s="9"/>
      <c r="P51469" s="9"/>
      <c r="Q51469" s="9"/>
    </row>
    <row r="51470" spans="11:17" x14ac:dyDescent="0.25">
      <c r="K51470" s="9"/>
      <c r="N51470" s="9"/>
      <c r="O51470" s="9"/>
      <c r="P51470" s="9"/>
      <c r="Q51470" s="9"/>
    </row>
    <row r="51471" spans="11:17" x14ac:dyDescent="0.25">
      <c r="K51471" s="9"/>
      <c r="N51471" s="9"/>
      <c r="O51471" s="9"/>
      <c r="P51471" s="9"/>
      <c r="Q51471" s="9"/>
    </row>
    <row r="51472" spans="11:17" x14ac:dyDescent="0.25">
      <c r="K51472" s="9"/>
      <c r="N51472" s="9"/>
      <c r="O51472" s="9"/>
      <c r="P51472" s="9"/>
      <c r="Q51472" s="9"/>
    </row>
    <row r="51473" spans="11:17" x14ac:dyDescent="0.25">
      <c r="K51473" s="9"/>
      <c r="N51473" s="9"/>
      <c r="O51473" s="9"/>
      <c r="P51473" s="9"/>
      <c r="Q51473" s="9"/>
    </row>
    <row r="51474" spans="11:17" x14ac:dyDescent="0.25">
      <c r="K51474" s="9"/>
      <c r="N51474" s="9"/>
      <c r="O51474" s="9"/>
      <c r="P51474" s="9"/>
      <c r="Q51474" s="9"/>
    </row>
    <row r="51475" spans="11:17" x14ac:dyDescent="0.25">
      <c r="K51475" s="9"/>
      <c r="N51475" s="9"/>
      <c r="O51475" s="9"/>
      <c r="P51475" s="9"/>
      <c r="Q51475" s="9"/>
    </row>
    <row r="51476" spans="11:17" x14ac:dyDescent="0.25">
      <c r="K51476" s="9"/>
      <c r="N51476" s="9"/>
      <c r="O51476" s="9"/>
      <c r="P51476" s="9"/>
      <c r="Q51476" s="9"/>
    </row>
    <row r="51477" spans="11:17" x14ac:dyDescent="0.25">
      <c r="K51477" s="9"/>
      <c r="N51477" s="9"/>
      <c r="O51477" s="9"/>
      <c r="P51477" s="9"/>
      <c r="Q51477" s="9"/>
    </row>
    <row r="51478" spans="11:17" x14ac:dyDescent="0.25">
      <c r="K51478" s="9"/>
      <c r="N51478" s="9"/>
      <c r="O51478" s="9"/>
      <c r="P51478" s="9"/>
      <c r="Q51478" s="9"/>
    </row>
    <row r="51479" spans="11:17" x14ac:dyDescent="0.25">
      <c r="K51479" s="9"/>
      <c r="N51479" s="9"/>
      <c r="O51479" s="9"/>
      <c r="P51479" s="9"/>
      <c r="Q51479" s="9"/>
    </row>
    <row r="51480" spans="11:17" x14ac:dyDescent="0.25">
      <c r="K51480" s="9"/>
      <c r="N51480" s="9"/>
      <c r="O51480" s="9"/>
      <c r="P51480" s="9"/>
      <c r="Q51480" s="9"/>
    </row>
    <row r="51481" spans="11:17" x14ac:dyDescent="0.25">
      <c r="K51481" s="9"/>
      <c r="N51481" s="9"/>
      <c r="O51481" s="9"/>
      <c r="P51481" s="9"/>
      <c r="Q51481" s="9"/>
    </row>
    <row r="51482" spans="11:17" x14ac:dyDescent="0.25">
      <c r="K51482" s="9"/>
      <c r="N51482" s="9"/>
      <c r="O51482" s="9"/>
      <c r="P51482" s="9"/>
      <c r="Q51482" s="9"/>
    </row>
    <row r="51483" spans="11:17" x14ac:dyDescent="0.25">
      <c r="K51483" s="9"/>
      <c r="N51483" s="9"/>
      <c r="O51483" s="9"/>
      <c r="P51483" s="9"/>
      <c r="Q51483" s="9"/>
    </row>
    <row r="51484" spans="11:17" x14ac:dyDescent="0.25">
      <c r="K51484" s="9"/>
      <c r="N51484" s="9"/>
      <c r="O51484" s="9"/>
      <c r="P51484" s="9"/>
      <c r="Q51484" s="9"/>
    </row>
    <row r="51485" spans="11:17" x14ac:dyDescent="0.25">
      <c r="K51485" s="9"/>
      <c r="N51485" s="9"/>
      <c r="O51485" s="9"/>
      <c r="P51485" s="9"/>
      <c r="Q51485" s="9"/>
    </row>
    <row r="51486" spans="11:17" x14ac:dyDescent="0.25">
      <c r="K51486" s="9"/>
      <c r="N51486" s="9"/>
      <c r="O51486" s="9"/>
      <c r="P51486" s="9"/>
      <c r="Q51486" s="9"/>
    </row>
    <row r="51487" spans="11:17" x14ac:dyDescent="0.25">
      <c r="K51487" s="9"/>
      <c r="N51487" s="9"/>
      <c r="O51487" s="9"/>
      <c r="P51487" s="9"/>
      <c r="Q51487" s="9"/>
    </row>
    <row r="51488" spans="11:17" x14ac:dyDescent="0.25">
      <c r="K51488" s="9"/>
      <c r="N51488" s="9"/>
      <c r="O51488" s="9"/>
      <c r="P51488" s="9"/>
      <c r="Q51488" s="9"/>
    </row>
    <row r="51489" spans="11:17" x14ac:dyDescent="0.25">
      <c r="K51489" s="9"/>
      <c r="N51489" s="9"/>
      <c r="O51489" s="9"/>
      <c r="P51489" s="9"/>
      <c r="Q51489" s="9"/>
    </row>
    <row r="51490" spans="11:17" x14ac:dyDescent="0.25">
      <c r="K51490" s="9"/>
      <c r="N51490" s="9"/>
      <c r="O51490" s="9"/>
      <c r="P51490" s="9"/>
      <c r="Q51490" s="9"/>
    </row>
    <row r="51491" spans="11:17" x14ac:dyDescent="0.25">
      <c r="K51491" s="9"/>
      <c r="N51491" s="9"/>
      <c r="O51491" s="9"/>
      <c r="P51491" s="9"/>
      <c r="Q51491" s="9"/>
    </row>
    <row r="51492" spans="11:17" x14ac:dyDescent="0.25">
      <c r="K51492" s="9"/>
      <c r="N51492" s="9"/>
      <c r="O51492" s="9"/>
      <c r="P51492" s="9"/>
      <c r="Q51492" s="9"/>
    </row>
    <row r="51493" spans="11:17" x14ac:dyDescent="0.25">
      <c r="K51493" s="9"/>
      <c r="N51493" s="9"/>
      <c r="O51493" s="9"/>
      <c r="P51493" s="9"/>
      <c r="Q51493" s="9"/>
    </row>
    <row r="51494" spans="11:17" x14ac:dyDescent="0.25">
      <c r="K51494" s="9"/>
      <c r="N51494" s="9"/>
      <c r="O51494" s="9"/>
      <c r="P51494" s="9"/>
      <c r="Q51494" s="9"/>
    </row>
    <row r="51495" spans="11:17" x14ac:dyDescent="0.25">
      <c r="K51495" s="9"/>
      <c r="N51495" s="9"/>
      <c r="O51495" s="9"/>
      <c r="P51495" s="9"/>
      <c r="Q51495" s="9"/>
    </row>
    <row r="51496" spans="11:17" x14ac:dyDescent="0.25">
      <c r="K51496" s="9"/>
      <c r="N51496" s="9"/>
      <c r="O51496" s="9"/>
      <c r="P51496" s="9"/>
      <c r="Q51496" s="9"/>
    </row>
    <row r="51497" spans="11:17" x14ac:dyDescent="0.25">
      <c r="K51497" s="9"/>
      <c r="N51497" s="9"/>
      <c r="O51497" s="9"/>
      <c r="P51497" s="9"/>
      <c r="Q51497" s="9"/>
    </row>
    <row r="51498" spans="11:17" x14ac:dyDescent="0.25">
      <c r="K51498" s="9"/>
      <c r="N51498" s="9"/>
      <c r="O51498" s="9"/>
      <c r="P51498" s="9"/>
      <c r="Q51498" s="9"/>
    </row>
    <row r="51499" spans="11:17" x14ac:dyDescent="0.25">
      <c r="K51499" s="9"/>
      <c r="N51499" s="9"/>
      <c r="O51499" s="9"/>
      <c r="P51499" s="9"/>
      <c r="Q51499" s="9"/>
    </row>
    <row r="51500" spans="11:17" x14ac:dyDescent="0.25">
      <c r="K51500" s="9"/>
      <c r="N51500" s="9"/>
      <c r="O51500" s="9"/>
      <c r="P51500" s="9"/>
      <c r="Q51500" s="9"/>
    </row>
    <row r="51501" spans="11:17" x14ac:dyDescent="0.25">
      <c r="K51501" s="9"/>
      <c r="N51501" s="9"/>
      <c r="O51501" s="9"/>
      <c r="P51501" s="9"/>
      <c r="Q51501" s="9"/>
    </row>
    <row r="51502" spans="11:17" x14ac:dyDescent="0.25">
      <c r="K51502" s="9"/>
      <c r="N51502" s="9"/>
      <c r="O51502" s="9"/>
      <c r="P51502" s="9"/>
      <c r="Q51502" s="9"/>
    </row>
    <row r="51503" spans="11:17" x14ac:dyDescent="0.25">
      <c r="K51503" s="9"/>
      <c r="N51503" s="9"/>
      <c r="O51503" s="9"/>
      <c r="P51503" s="9"/>
      <c r="Q51503" s="9"/>
    </row>
    <row r="51504" spans="11:17" x14ac:dyDescent="0.25">
      <c r="K51504" s="9"/>
      <c r="N51504" s="9"/>
      <c r="O51504" s="9"/>
      <c r="P51504" s="9"/>
      <c r="Q51504" s="9"/>
    </row>
    <row r="51505" spans="11:17" x14ac:dyDescent="0.25">
      <c r="K51505" s="9"/>
      <c r="N51505" s="9"/>
      <c r="O51505" s="9"/>
      <c r="P51505" s="9"/>
      <c r="Q51505" s="9"/>
    </row>
    <row r="51506" spans="11:17" x14ac:dyDescent="0.25">
      <c r="K51506" s="9"/>
      <c r="N51506" s="9"/>
      <c r="O51506" s="9"/>
      <c r="P51506" s="9"/>
      <c r="Q51506" s="9"/>
    </row>
    <row r="51507" spans="11:17" x14ac:dyDescent="0.25">
      <c r="K51507" s="9"/>
      <c r="N51507" s="9"/>
      <c r="O51507" s="9"/>
      <c r="P51507" s="9"/>
      <c r="Q51507" s="9"/>
    </row>
    <row r="51508" spans="11:17" x14ac:dyDescent="0.25">
      <c r="K51508" s="9"/>
      <c r="N51508" s="9"/>
      <c r="O51508" s="9"/>
      <c r="P51508" s="9"/>
      <c r="Q51508" s="9"/>
    </row>
    <row r="51509" spans="11:17" x14ac:dyDescent="0.25">
      <c r="K51509" s="9"/>
      <c r="N51509" s="9"/>
      <c r="O51509" s="9"/>
      <c r="P51509" s="9"/>
      <c r="Q51509" s="9"/>
    </row>
    <row r="51510" spans="11:17" x14ac:dyDescent="0.25">
      <c r="K51510" s="9"/>
      <c r="N51510" s="9"/>
      <c r="O51510" s="9"/>
      <c r="P51510" s="9"/>
      <c r="Q51510" s="9"/>
    </row>
    <row r="51511" spans="11:17" x14ac:dyDescent="0.25">
      <c r="K51511" s="9"/>
      <c r="N51511" s="9"/>
      <c r="O51511" s="9"/>
      <c r="P51511" s="9"/>
      <c r="Q51511" s="9"/>
    </row>
    <row r="51512" spans="11:17" x14ac:dyDescent="0.25">
      <c r="K51512" s="9"/>
      <c r="N51512" s="9"/>
      <c r="O51512" s="9"/>
      <c r="P51512" s="9"/>
      <c r="Q51512" s="9"/>
    </row>
    <row r="51513" spans="11:17" x14ac:dyDescent="0.25">
      <c r="K51513" s="9"/>
      <c r="N51513" s="9"/>
      <c r="O51513" s="9"/>
      <c r="P51513" s="9"/>
      <c r="Q51513" s="9"/>
    </row>
    <row r="51514" spans="11:17" x14ac:dyDescent="0.25">
      <c r="K51514" s="9"/>
      <c r="N51514" s="9"/>
      <c r="O51514" s="9"/>
      <c r="P51514" s="9"/>
      <c r="Q51514" s="9"/>
    </row>
    <row r="51515" spans="11:17" x14ac:dyDescent="0.25">
      <c r="K51515" s="9"/>
      <c r="N51515" s="9"/>
      <c r="O51515" s="9"/>
      <c r="P51515" s="9"/>
      <c r="Q51515" s="9"/>
    </row>
    <row r="51516" spans="11:17" x14ac:dyDescent="0.25">
      <c r="K51516" s="9"/>
      <c r="N51516" s="9"/>
      <c r="O51516" s="9"/>
      <c r="P51516" s="9"/>
      <c r="Q51516" s="9"/>
    </row>
    <row r="51517" spans="11:17" x14ac:dyDescent="0.25">
      <c r="K51517" s="9"/>
      <c r="N51517" s="9"/>
      <c r="O51517" s="9"/>
      <c r="P51517" s="9"/>
      <c r="Q51517" s="9"/>
    </row>
    <row r="51518" spans="11:17" x14ac:dyDescent="0.25">
      <c r="K51518" s="9"/>
      <c r="N51518" s="9"/>
      <c r="O51518" s="9"/>
      <c r="P51518" s="9"/>
      <c r="Q51518" s="9"/>
    </row>
    <row r="51519" spans="11:17" x14ac:dyDescent="0.25">
      <c r="K51519" s="9"/>
      <c r="N51519" s="9"/>
      <c r="O51519" s="9"/>
      <c r="P51519" s="9"/>
      <c r="Q51519" s="9"/>
    </row>
    <row r="51520" spans="11:17" x14ac:dyDescent="0.25">
      <c r="K51520" s="9"/>
      <c r="N51520" s="9"/>
      <c r="O51520" s="9"/>
      <c r="P51520" s="9"/>
      <c r="Q51520" s="9"/>
    </row>
    <row r="51521" spans="11:17" x14ac:dyDescent="0.25">
      <c r="K51521" s="9"/>
      <c r="N51521" s="9"/>
      <c r="O51521" s="9"/>
      <c r="P51521" s="9"/>
      <c r="Q51521" s="9"/>
    </row>
    <row r="51522" spans="11:17" x14ac:dyDescent="0.25">
      <c r="K51522" s="9"/>
      <c r="N51522" s="9"/>
      <c r="O51522" s="9"/>
      <c r="P51522" s="9"/>
      <c r="Q51522" s="9"/>
    </row>
    <row r="51523" spans="11:17" x14ac:dyDescent="0.25">
      <c r="K51523" s="9"/>
      <c r="N51523" s="9"/>
      <c r="O51523" s="9"/>
      <c r="P51523" s="9"/>
      <c r="Q51523" s="9"/>
    </row>
    <row r="51524" spans="11:17" x14ac:dyDescent="0.25">
      <c r="K51524" s="9"/>
      <c r="N51524" s="9"/>
      <c r="O51524" s="9"/>
      <c r="P51524" s="9"/>
      <c r="Q51524" s="9"/>
    </row>
    <row r="51525" spans="11:17" x14ac:dyDescent="0.25">
      <c r="K51525" s="9"/>
      <c r="N51525" s="9"/>
      <c r="O51525" s="9"/>
      <c r="P51525" s="9"/>
      <c r="Q51525" s="9"/>
    </row>
    <row r="51526" spans="11:17" x14ac:dyDescent="0.25">
      <c r="K51526" s="9"/>
      <c r="N51526" s="9"/>
      <c r="O51526" s="9"/>
      <c r="P51526" s="9"/>
      <c r="Q51526" s="9"/>
    </row>
    <row r="51527" spans="11:17" x14ac:dyDescent="0.25">
      <c r="K51527" s="9"/>
      <c r="N51527" s="9"/>
      <c r="O51527" s="9"/>
      <c r="P51527" s="9"/>
      <c r="Q51527" s="9"/>
    </row>
    <row r="51528" spans="11:17" x14ac:dyDescent="0.25">
      <c r="K51528" s="9"/>
      <c r="N51528" s="9"/>
      <c r="O51528" s="9"/>
      <c r="P51528" s="9"/>
      <c r="Q51528" s="9"/>
    </row>
    <row r="51529" spans="11:17" x14ac:dyDescent="0.25">
      <c r="K51529" s="9"/>
      <c r="N51529" s="9"/>
      <c r="O51529" s="9"/>
      <c r="P51529" s="9"/>
      <c r="Q51529" s="9"/>
    </row>
    <row r="51530" spans="11:17" x14ac:dyDescent="0.25">
      <c r="K51530" s="9"/>
      <c r="N51530" s="9"/>
      <c r="O51530" s="9"/>
      <c r="P51530" s="9"/>
      <c r="Q51530" s="9"/>
    </row>
    <row r="51531" spans="11:17" x14ac:dyDescent="0.25">
      <c r="K51531" s="9"/>
      <c r="N51531" s="9"/>
      <c r="O51531" s="9"/>
      <c r="P51531" s="9"/>
      <c r="Q51531" s="9"/>
    </row>
    <row r="51532" spans="11:17" x14ac:dyDescent="0.25">
      <c r="K51532" s="9"/>
      <c r="N51532" s="9"/>
      <c r="O51532" s="9"/>
      <c r="P51532" s="9"/>
      <c r="Q51532" s="9"/>
    </row>
    <row r="51533" spans="11:17" x14ac:dyDescent="0.25">
      <c r="K51533" s="9"/>
      <c r="N51533" s="9"/>
      <c r="O51533" s="9"/>
      <c r="P51533" s="9"/>
      <c r="Q51533" s="9"/>
    </row>
    <row r="51534" spans="11:17" x14ac:dyDescent="0.25">
      <c r="K51534" s="9"/>
      <c r="N51534" s="9"/>
      <c r="O51534" s="9"/>
      <c r="P51534" s="9"/>
      <c r="Q51534" s="9"/>
    </row>
    <row r="51535" spans="11:17" x14ac:dyDescent="0.25">
      <c r="K51535" s="9"/>
      <c r="N51535" s="9"/>
      <c r="O51535" s="9"/>
      <c r="P51535" s="9"/>
      <c r="Q51535" s="9"/>
    </row>
    <row r="51536" spans="11:17" x14ac:dyDescent="0.25">
      <c r="K51536" s="9"/>
      <c r="N51536" s="9"/>
      <c r="O51536" s="9"/>
      <c r="P51536" s="9"/>
      <c r="Q51536" s="9"/>
    </row>
    <row r="51537" spans="11:17" x14ac:dyDescent="0.25">
      <c r="K51537" s="9"/>
      <c r="N51537" s="9"/>
      <c r="O51537" s="9"/>
      <c r="P51537" s="9"/>
      <c r="Q51537" s="9"/>
    </row>
    <row r="51538" spans="11:17" x14ac:dyDescent="0.25">
      <c r="K51538" s="9"/>
      <c r="N51538" s="9"/>
      <c r="O51538" s="9"/>
      <c r="P51538" s="9"/>
      <c r="Q51538" s="9"/>
    </row>
    <row r="51539" spans="11:17" x14ac:dyDescent="0.25">
      <c r="K51539" s="9"/>
      <c r="N51539" s="9"/>
      <c r="O51539" s="9"/>
      <c r="P51539" s="9"/>
      <c r="Q51539" s="9"/>
    </row>
    <row r="51540" spans="11:17" x14ac:dyDescent="0.25">
      <c r="K51540" s="9"/>
      <c r="N51540" s="9"/>
      <c r="O51540" s="9"/>
      <c r="P51540" s="9"/>
      <c r="Q51540" s="9"/>
    </row>
    <row r="51541" spans="11:17" x14ac:dyDescent="0.25">
      <c r="K51541" s="9"/>
      <c r="N51541" s="9"/>
      <c r="O51541" s="9"/>
      <c r="P51541" s="9"/>
      <c r="Q51541" s="9"/>
    </row>
    <row r="51542" spans="11:17" x14ac:dyDescent="0.25">
      <c r="K51542" s="9"/>
      <c r="N51542" s="9"/>
      <c r="O51542" s="9"/>
      <c r="P51542" s="9"/>
      <c r="Q51542" s="9"/>
    </row>
    <row r="51543" spans="11:17" x14ac:dyDescent="0.25">
      <c r="K51543" s="9"/>
      <c r="N51543" s="9"/>
      <c r="O51543" s="9"/>
      <c r="P51543" s="9"/>
      <c r="Q51543" s="9"/>
    </row>
    <row r="51544" spans="11:17" x14ac:dyDescent="0.25">
      <c r="K51544" s="9"/>
      <c r="N51544" s="9"/>
      <c r="O51544" s="9"/>
      <c r="P51544" s="9"/>
      <c r="Q51544" s="9"/>
    </row>
    <row r="51545" spans="11:17" x14ac:dyDescent="0.25">
      <c r="K51545" s="9"/>
      <c r="N51545" s="9"/>
      <c r="O51545" s="9"/>
      <c r="P51545" s="9"/>
      <c r="Q51545" s="9"/>
    </row>
    <row r="51546" spans="11:17" x14ac:dyDescent="0.25">
      <c r="K51546" s="9"/>
      <c r="N51546" s="9"/>
      <c r="O51546" s="9"/>
      <c r="P51546" s="9"/>
      <c r="Q51546" s="9"/>
    </row>
    <row r="51547" spans="11:17" x14ac:dyDescent="0.25">
      <c r="K51547" s="9"/>
      <c r="N51547" s="9"/>
      <c r="O51547" s="9"/>
      <c r="P51547" s="9"/>
      <c r="Q51547" s="9"/>
    </row>
    <row r="51548" spans="11:17" x14ac:dyDescent="0.25">
      <c r="K51548" s="9"/>
      <c r="N51548" s="9"/>
      <c r="O51548" s="9"/>
      <c r="P51548" s="9"/>
      <c r="Q51548" s="9"/>
    </row>
    <row r="51549" spans="11:17" x14ac:dyDescent="0.25">
      <c r="K51549" s="9"/>
      <c r="N51549" s="9"/>
      <c r="O51549" s="9"/>
      <c r="P51549" s="9"/>
      <c r="Q51549" s="9"/>
    </row>
    <row r="51550" spans="11:17" x14ac:dyDescent="0.25">
      <c r="K51550" s="9"/>
      <c r="N51550" s="9"/>
      <c r="O51550" s="9"/>
      <c r="P51550" s="9"/>
      <c r="Q51550" s="9"/>
    </row>
    <row r="51551" spans="11:17" x14ac:dyDescent="0.25">
      <c r="K51551" s="9"/>
      <c r="N51551" s="9"/>
      <c r="O51551" s="9"/>
      <c r="P51551" s="9"/>
      <c r="Q51551" s="9"/>
    </row>
    <row r="51552" spans="11:17" x14ac:dyDescent="0.25">
      <c r="K51552" s="9"/>
      <c r="N51552" s="9"/>
      <c r="O51552" s="9"/>
      <c r="P51552" s="9"/>
      <c r="Q51552" s="9"/>
    </row>
    <row r="51553" spans="11:17" x14ac:dyDescent="0.25">
      <c r="K51553" s="9"/>
      <c r="N51553" s="9"/>
      <c r="O51553" s="9"/>
      <c r="P51553" s="9"/>
      <c r="Q51553" s="9"/>
    </row>
    <row r="51554" spans="11:17" x14ac:dyDescent="0.25">
      <c r="K51554" s="9"/>
      <c r="N51554" s="9"/>
      <c r="O51554" s="9"/>
      <c r="P51554" s="9"/>
      <c r="Q51554" s="9"/>
    </row>
    <row r="51555" spans="11:17" x14ac:dyDescent="0.25">
      <c r="K51555" s="9"/>
      <c r="N51555" s="9"/>
      <c r="O51555" s="9"/>
      <c r="P51555" s="9"/>
      <c r="Q51555" s="9"/>
    </row>
    <row r="51556" spans="11:17" x14ac:dyDescent="0.25">
      <c r="K51556" s="9"/>
      <c r="N51556" s="9"/>
      <c r="O51556" s="9"/>
      <c r="P51556" s="9"/>
      <c r="Q51556" s="9"/>
    </row>
    <row r="51557" spans="11:17" x14ac:dyDescent="0.25">
      <c r="K51557" s="9"/>
      <c r="N51557" s="9"/>
      <c r="O51557" s="9"/>
      <c r="P51557" s="9"/>
      <c r="Q51557" s="9"/>
    </row>
    <row r="51558" spans="11:17" x14ac:dyDescent="0.25">
      <c r="K51558" s="9"/>
      <c r="N51558" s="9"/>
      <c r="O51558" s="9"/>
      <c r="P51558" s="9"/>
      <c r="Q51558" s="9"/>
    </row>
    <row r="51559" spans="11:17" x14ac:dyDescent="0.25">
      <c r="K51559" s="9"/>
      <c r="N51559" s="9"/>
      <c r="O51559" s="9"/>
      <c r="P51559" s="9"/>
      <c r="Q51559" s="9"/>
    </row>
    <row r="51560" spans="11:17" x14ac:dyDescent="0.25">
      <c r="K51560" s="9"/>
      <c r="N51560" s="9"/>
      <c r="O51560" s="9"/>
      <c r="P51560" s="9"/>
      <c r="Q51560" s="9"/>
    </row>
    <row r="51561" spans="11:17" x14ac:dyDescent="0.25">
      <c r="K51561" s="9"/>
      <c r="N51561" s="9"/>
      <c r="O51561" s="9"/>
      <c r="P51561" s="9"/>
      <c r="Q51561" s="9"/>
    </row>
    <row r="51562" spans="11:17" x14ac:dyDescent="0.25">
      <c r="K51562" s="9"/>
      <c r="N51562" s="9"/>
      <c r="O51562" s="9"/>
      <c r="P51562" s="9"/>
      <c r="Q51562" s="9"/>
    </row>
    <row r="51563" spans="11:17" x14ac:dyDescent="0.25">
      <c r="K51563" s="9"/>
      <c r="N51563" s="9"/>
      <c r="O51563" s="9"/>
      <c r="P51563" s="9"/>
      <c r="Q51563" s="9"/>
    </row>
    <row r="51564" spans="11:17" x14ac:dyDescent="0.25">
      <c r="K51564" s="9"/>
      <c r="N51564" s="9"/>
      <c r="O51564" s="9"/>
      <c r="P51564" s="9"/>
      <c r="Q51564" s="9"/>
    </row>
    <row r="51565" spans="11:17" x14ac:dyDescent="0.25">
      <c r="K51565" s="9"/>
      <c r="N51565" s="9"/>
      <c r="O51565" s="9"/>
      <c r="P51565" s="9"/>
      <c r="Q51565" s="9"/>
    </row>
    <row r="51566" spans="11:17" x14ac:dyDescent="0.25">
      <c r="K51566" s="9"/>
      <c r="N51566" s="9"/>
      <c r="O51566" s="9"/>
      <c r="P51566" s="9"/>
      <c r="Q51566" s="9"/>
    </row>
    <row r="51567" spans="11:17" x14ac:dyDescent="0.25">
      <c r="K51567" s="9"/>
      <c r="N51567" s="9"/>
      <c r="O51567" s="9"/>
      <c r="P51567" s="9"/>
      <c r="Q51567" s="9"/>
    </row>
    <row r="51568" spans="11:17" x14ac:dyDescent="0.25">
      <c r="K51568" s="9"/>
      <c r="N51568" s="9"/>
      <c r="O51568" s="9"/>
      <c r="P51568" s="9"/>
      <c r="Q51568" s="9"/>
    </row>
    <row r="51569" spans="11:17" x14ac:dyDescent="0.25">
      <c r="K51569" s="9"/>
      <c r="N51569" s="9"/>
      <c r="O51569" s="9"/>
      <c r="P51569" s="9"/>
      <c r="Q51569" s="9"/>
    </row>
    <row r="51570" spans="11:17" x14ac:dyDescent="0.25">
      <c r="K51570" s="9"/>
      <c r="N51570" s="9"/>
      <c r="O51570" s="9"/>
      <c r="P51570" s="9"/>
      <c r="Q51570" s="9"/>
    </row>
    <row r="51571" spans="11:17" x14ac:dyDescent="0.25">
      <c r="K51571" s="9"/>
      <c r="N51571" s="9"/>
      <c r="O51571" s="9"/>
      <c r="P51571" s="9"/>
      <c r="Q51571" s="9"/>
    </row>
    <row r="51572" spans="11:17" x14ac:dyDescent="0.25">
      <c r="K51572" s="9"/>
      <c r="N51572" s="9"/>
      <c r="O51572" s="9"/>
      <c r="P51572" s="9"/>
      <c r="Q51572" s="9"/>
    </row>
    <row r="51573" spans="11:17" x14ac:dyDescent="0.25">
      <c r="K51573" s="9"/>
      <c r="N51573" s="9"/>
      <c r="O51573" s="9"/>
      <c r="P51573" s="9"/>
      <c r="Q51573" s="9"/>
    </row>
    <row r="51574" spans="11:17" x14ac:dyDescent="0.25">
      <c r="K51574" s="9"/>
      <c r="N51574" s="9"/>
      <c r="O51574" s="9"/>
      <c r="P51574" s="9"/>
      <c r="Q51574" s="9"/>
    </row>
    <row r="51575" spans="11:17" x14ac:dyDescent="0.25">
      <c r="K51575" s="9"/>
      <c r="N51575" s="9"/>
      <c r="O51575" s="9"/>
      <c r="P51575" s="9"/>
      <c r="Q51575" s="9"/>
    </row>
    <row r="51576" spans="11:17" x14ac:dyDescent="0.25">
      <c r="K51576" s="9"/>
      <c r="N51576" s="9"/>
      <c r="O51576" s="9"/>
      <c r="P51576" s="9"/>
      <c r="Q51576" s="9"/>
    </row>
    <row r="51577" spans="11:17" x14ac:dyDescent="0.25">
      <c r="K51577" s="9"/>
      <c r="N51577" s="9"/>
      <c r="O51577" s="9"/>
      <c r="P51577" s="9"/>
      <c r="Q51577" s="9"/>
    </row>
    <row r="51578" spans="11:17" x14ac:dyDescent="0.25">
      <c r="K51578" s="9"/>
      <c r="N51578" s="9"/>
      <c r="O51578" s="9"/>
      <c r="P51578" s="9"/>
      <c r="Q51578" s="9"/>
    </row>
    <row r="51579" spans="11:17" x14ac:dyDescent="0.25">
      <c r="K51579" s="9"/>
      <c r="N51579" s="9"/>
      <c r="O51579" s="9"/>
      <c r="P51579" s="9"/>
      <c r="Q51579" s="9"/>
    </row>
    <row r="51580" spans="11:17" x14ac:dyDescent="0.25">
      <c r="K51580" s="9"/>
      <c r="N51580" s="9"/>
      <c r="O51580" s="9"/>
      <c r="P51580" s="9"/>
      <c r="Q51580" s="9"/>
    </row>
    <row r="51581" spans="11:17" x14ac:dyDescent="0.25">
      <c r="K51581" s="9"/>
      <c r="N51581" s="9"/>
      <c r="O51581" s="9"/>
      <c r="P51581" s="9"/>
      <c r="Q51581" s="9"/>
    </row>
    <row r="51582" spans="11:17" x14ac:dyDescent="0.25">
      <c r="K51582" s="9"/>
      <c r="N51582" s="9"/>
      <c r="O51582" s="9"/>
      <c r="P51582" s="9"/>
      <c r="Q51582" s="9"/>
    </row>
    <row r="51583" spans="11:17" x14ac:dyDescent="0.25">
      <c r="K51583" s="9"/>
      <c r="N51583" s="9"/>
      <c r="O51583" s="9"/>
      <c r="P51583" s="9"/>
      <c r="Q51583" s="9"/>
    </row>
    <row r="51584" spans="11:17" x14ac:dyDescent="0.25">
      <c r="K51584" s="9"/>
      <c r="N51584" s="9"/>
      <c r="O51584" s="9"/>
      <c r="P51584" s="9"/>
      <c r="Q51584" s="9"/>
    </row>
    <row r="51585" spans="11:17" x14ac:dyDescent="0.25">
      <c r="K51585" s="9"/>
      <c r="N51585" s="9"/>
      <c r="O51585" s="9"/>
      <c r="P51585" s="9"/>
      <c r="Q51585" s="9"/>
    </row>
    <row r="51586" spans="11:17" x14ac:dyDescent="0.25">
      <c r="K51586" s="9"/>
      <c r="N51586" s="9"/>
      <c r="O51586" s="9"/>
      <c r="P51586" s="9"/>
      <c r="Q51586" s="9"/>
    </row>
    <row r="51587" spans="11:17" x14ac:dyDescent="0.25">
      <c r="K51587" s="9"/>
      <c r="N51587" s="9"/>
      <c r="O51587" s="9"/>
      <c r="P51587" s="9"/>
      <c r="Q51587" s="9"/>
    </row>
    <row r="51588" spans="11:17" x14ac:dyDescent="0.25">
      <c r="K51588" s="9"/>
      <c r="N51588" s="9"/>
      <c r="O51588" s="9"/>
      <c r="P51588" s="9"/>
      <c r="Q51588" s="9"/>
    </row>
    <row r="51589" spans="11:17" x14ac:dyDescent="0.25">
      <c r="K51589" s="9"/>
      <c r="N51589" s="9"/>
      <c r="O51589" s="9"/>
      <c r="P51589" s="9"/>
      <c r="Q51589" s="9"/>
    </row>
    <row r="51590" spans="11:17" x14ac:dyDescent="0.25">
      <c r="K51590" s="9"/>
      <c r="N51590" s="9"/>
      <c r="O51590" s="9"/>
      <c r="P51590" s="9"/>
      <c r="Q51590" s="9"/>
    </row>
    <row r="51591" spans="11:17" x14ac:dyDescent="0.25">
      <c r="K51591" s="9"/>
      <c r="N51591" s="9"/>
      <c r="O51591" s="9"/>
      <c r="P51591" s="9"/>
      <c r="Q51591" s="9"/>
    </row>
    <row r="51592" spans="11:17" x14ac:dyDescent="0.25">
      <c r="K51592" s="9"/>
      <c r="N51592" s="9"/>
      <c r="O51592" s="9"/>
      <c r="P51592" s="9"/>
      <c r="Q51592" s="9"/>
    </row>
    <row r="51593" spans="11:17" x14ac:dyDescent="0.25">
      <c r="K51593" s="9"/>
      <c r="N51593" s="9"/>
      <c r="O51593" s="9"/>
      <c r="P51593" s="9"/>
      <c r="Q51593" s="9"/>
    </row>
    <row r="51594" spans="11:17" x14ac:dyDescent="0.25">
      <c r="K51594" s="9"/>
      <c r="N51594" s="9"/>
      <c r="O51594" s="9"/>
      <c r="P51594" s="9"/>
      <c r="Q51594" s="9"/>
    </row>
    <row r="51595" spans="11:17" x14ac:dyDescent="0.25">
      <c r="K51595" s="9"/>
      <c r="N51595" s="9"/>
      <c r="O51595" s="9"/>
      <c r="P51595" s="9"/>
      <c r="Q51595" s="9"/>
    </row>
    <row r="51596" spans="11:17" x14ac:dyDescent="0.25">
      <c r="K51596" s="9"/>
      <c r="N51596" s="9"/>
      <c r="O51596" s="9"/>
      <c r="P51596" s="9"/>
      <c r="Q51596" s="9"/>
    </row>
    <row r="51597" spans="11:17" x14ac:dyDescent="0.25">
      <c r="K51597" s="9"/>
      <c r="N51597" s="9"/>
      <c r="O51597" s="9"/>
      <c r="P51597" s="9"/>
      <c r="Q51597" s="9"/>
    </row>
    <row r="51598" spans="11:17" x14ac:dyDescent="0.25">
      <c r="K51598" s="9"/>
      <c r="N51598" s="9"/>
      <c r="O51598" s="9"/>
      <c r="P51598" s="9"/>
      <c r="Q51598" s="9"/>
    </row>
    <row r="51599" spans="11:17" x14ac:dyDescent="0.25">
      <c r="K51599" s="9"/>
      <c r="N51599" s="9"/>
      <c r="O51599" s="9"/>
      <c r="P51599" s="9"/>
      <c r="Q51599" s="9"/>
    </row>
    <row r="51600" spans="11:17" x14ac:dyDescent="0.25">
      <c r="K51600" s="9"/>
      <c r="N51600" s="9"/>
      <c r="O51600" s="9"/>
      <c r="P51600" s="9"/>
      <c r="Q51600" s="9"/>
    </row>
    <row r="51601" spans="11:17" x14ac:dyDescent="0.25">
      <c r="K51601" s="9"/>
      <c r="N51601" s="9"/>
      <c r="O51601" s="9"/>
      <c r="P51601" s="9"/>
      <c r="Q51601" s="9"/>
    </row>
    <row r="51602" spans="11:17" x14ac:dyDescent="0.25">
      <c r="K51602" s="9"/>
      <c r="N51602" s="9"/>
      <c r="O51602" s="9"/>
      <c r="P51602" s="9"/>
      <c r="Q51602" s="9"/>
    </row>
    <row r="51603" spans="11:17" x14ac:dyDescent="0.25">
      <c r="K51603" s="9"/>
      <c r="N51603" s="9"/>
      <c r="O51603" s="9"/>
      <c r="P51603" s="9"/>
      <c r="Q51603" s="9"/>
    </row>
    <row r="51604" spans="11:17" x14ac:dyDescent="0.25">
      <c r="K51604" s="9"/>
      <c r="N51604" s="9"/>
      <c r="O51604" s="9"/>
      <c r="P51604" s="9"/>
      <c r="Q51604" s="9"/>
    </row>
    <row r="51605" spans="11:17" x14ac:dyDescent="0.25">
      <c r="K51605" s="9"/>
      <c r="N51605" s="9"/>
      <c r="O51605" s="9"/>
      <c r="P51605" s="9"/>
      <c r="Q51605" s="9"/>
    </row>
    <row r="51606" spans="11:17" x14ac:dyDescent="0.25">
      <c r="K51606" s="9"/>
      <c r="N51606" s="9"/>
      <c r="O51606" s="9"/>
      <c r="P51606" s="9"/>
      <c r="Q51606" s="9"/>
    </row>
    <row r="51607" spans="11:17" x14ac:dyDescent="0.25">
      <c r="K51607" s="9"/>
      <c r="N51607" s="9"/>
      <c r="O51607" s="9"/>
      <c r="P51607" s="9"/>
      <c r="Q51607" s="9"/>
    </row>
    <row r="51608" spans="11:17" x14ac:dyDescent="0.25">
      <c r="K51608" s="9"/>
      <c r="N51608" s="9"/>
      <c r="O51608" s="9"/>
      <c r="P51608" s="9"/>
      <c r="Q51608" s="9"/>
    </row>
    <row r="51609" spans="11:17" x14ac:dyDescent="0.25">
      <c r="K51609" s="9"/>
      <c r="N51609" s="9"/>
      <c r="O51609" s="9"/>
      <c r="P51609" s="9"/>
      <c r="Q51609" s="9"/>
    </row>
    <row r="51610" spans="11:17" x14ac:dyDescent="0.25">
      <c r="K51610" s="9"/>
      <c r="N51610" s="9"/>
      <c r="O51610" s="9"/>
      <c r="P51610" s="9"/>
      <c r="Q51610" s="9"/>
    </row>
    <row r="51611" spans="11:17" x14ac:dyDescent="0.25">
      <c r="K51611" s="9"/>
      <c r="N51611" s="9"/>
      <c r="O51611" s="9"/>
      <c r="P51611" s="9"/>
      <c r="Q51611" s="9"/>
    </row>
    <row r="51612" spans="11:17" x14ac:dyDescent="0.25">
      <c r="K51612" s="9"/>
      <c r="N51612" s="9"/>
      <c r="O51612" s="9"/>
      <c r="P51612" s="9"/>
      <c r="Q51612" s="9"/>
    </row>
    <row r="51613" spans="11:17" x14ac:dyDescent="0.25">
      <c r="K51613" s="9"/>
      <c r="N51613" s="9"/>
      <c r="O51613" s="9"/>
      <c r="P51613" s="9"/>
      <c r="Q51613" s="9"/>
    </row>
    <row r="51614" spans="11:17" x14ac:dyDescent="0.25">
      <c r="K51614" s="9"/>
      <c r="N51614" s="9"/>
      <c r="O51614" s="9"/>
      <c r="P51614" s="9"/>
      <c r="Q51614" s="9"/>
    </row>
    <row r="51615" spans="11:17" x14ac:dyDescent="0.25">
      <c r="K51615" s="9"/>
      <c r="N51615" s="9"/>
      <c r="O51615" s="9"/>
      <c r="P51615" s="9"/>
      <c r="Q51615" s="9"/>
    </row>
    <row r="51616" spans="11:17" x14ac:dyDescent="0.25">
      <c r="K51616" s="9"/>
      <c r="N51616" s="9"/>
      <c r="O51616" s="9"/>
      <c r="P51616" s="9"/>
      <c r="Q51616" s="9"/>
    </row>
    <row r="51617" spans="11:17" x14ac:dyDescent="0.25">
      <c r="K51617" s="9"/>
      <c r="N51617" s="9"/>
      <c r="O51617" s="9"/>
      <c r="P51617" s="9"/>
      <c r="Q51617" s="9"/>
    </row>
    <row r="51618" spans="11:17" x14ac:dyDescent="0.25">
      <c r="K51618" s="9"/>
      <c r="N51618" s="9"/>
      <c r="O51618" s="9"/>
      <c r="P51618" s="9"/>
      <c r="Q51618" s="9"/>
    </row>
    <row r="51619" spans="11:17" x14ac:dyDescent="0.25">
      <c r="K51619" s="9"/>
      <c r="N51619" s="9"/>
      <c r="O51619" s="9"/>
      <c r="P51619" s="9"/>
      <c r="Q51619" s="9"/>
    </row>
    <row r="51620" spans="11:17" x14ac:dyDescent="0.25">
      <c r="K51620" s="9"/>
      <c r="N51620" s="9"/>
      <c r="O51620" s="9"/>
      <c r="P51620" s="9"/>
      <c r="Q51620" s="9"/>
    </row>
    <row r="51621" spans="11:17" x14ac:dyDescent="0.25">
      <c r="K51621" s="9"/>
      <c r="N51621" s="9"/>
      <c r="O51621" s="9"/>
      <c r="P51621" s="9"/>
      <c r="Q51621" s="9"/>
    </row>
    <row r="51622" spans="11:17" x14ac:dyDescent="0.25">
      <c r="K51622" s="9"/>
      <c r="N51622" s="9"/>
      <c r="O51622" s="9"/>
      <c r="P51622" s="9"/>
      <c r="Q51622" s="9"/>
    </row>
    <row r="51623" spans="11:17" x14ac:dyDescent="0.25">
      <c r="K51623" s="9"/>
      <c r="N51623" s="9"/>
      <c r="O51623" s="9"/>
      <c r="P51623" s="9"/>
      <c r="Q51623" s="9"/>
    </row>
    <row r="51624" spans="11:17" x14ac:dyDescent="0.25">
      <c r="K51624" s="9"/>
      <c r="N51624" s="9"/>
      <c r="O51624" s="9"/>
      <c r="P51624" s="9"/>
      <c r="Q51624" s="9"/>
    </row>
    <row r="51625" spans="11:17" x14ac:dyDescent="0.25">
      <c r="K51625" s="9"/>
      <c r="N51625" s="9"/>
      <c r="O51625" s="9"/>
      <c r="P51625" s="9"/>
      <c r="Q51625" s="9"/>
    </row>
    <row r="51626" spans="11:17" x14ac:dyDescent="0.25">
      <c r="K51626" s="9"/>
      <c r="N51626" s="9"/>
      <c r="O51626" s="9"/>
      <c r="P51626" s="9"/>
      <c r="Q51626" s="9"/>
    </row>
    <row r="51627" spans="11:17" x14ac:dyDescent="0.25">
      <c r="K51627" s="9"/>
      <c r="N51627" s="9"/>
      <c r="O51627" s="9"/>
      <c r="P51627" s="9"/>
      <c r="Q51627" s="9"/>
    </row>
    <row r="51628" spans="11:17" x14ac:dyDescent="0.25">
      <c r="K51628" s="9"/>
      <c r="N51628" s="9"/>
      <c r="O51628" s="9"/>
      <c r="P51628" s="9"/>
      <c r="Q51628" s="9"/>
    </row>
    <row r="51629" spans="11:17" x14ac:dyDescent="0.25">
      <c r="K51629" s="9"/>
      <c r="N51629" s="9"/>
      <c r="O51629" s="9"/>
      <c r="P51629" s="9"/>
      <c r="Q51629" s="9"/>
    </row>
    <row r="51630" spans="11:17" x14ac:dyDescent="0.25">
      <c r="K51630" s="9"/>
      <c r="N51630" s="9"/>
      <c r="O51630" s="9"/>
      <c r="P51630" s="9"/>
      <c r="Q51630" s="9"/>
    </row>
    <row r="51631" spans="11:17" x14ac:dyDescent="0.25">
      <c r="K51631" s="9"/>
      <c r="N51631" s="9"/>
      <c r="O51631" s="9"/>
      <c r="P51631" s="9"/>
      <c r="Q51631" s="9"/>
    </row>
    <row r="51632" spans="11:17" x14ac:dyDescent="0.25">
      <c r="K51632" s="9"/>
      <c r="N51632" s="9"/>
      <c r="O51632" s="9"/>
      <c r="P51632" s="9"/>
      <c r="Q51632" s="9"/>
    </row>
    <row r="51633" spans="11:17" x14ac:dyDescent="0.25">
      <c r="K51633" s="9"/>
      <c r="N51633" s="9"/>
      <c r="O51633" s="9"/>
      <c r="P51633" s="9"/>
      <c r="Q51633" s="9"/>
    </row>
    <row r="51634" spans="11:17" x14ac:dyDescent="0.25">
      <c r="K51634" s="9"/>
      <c r="N51634" s="9"/>
      <c r="O51634" s="9"/>
      <c r="P51634" s="9"/>
      <c r="Q51634" s="9"/>
    </row>
    <row r="51635" spans="11:17" x14ac:dyDescent="0.25">
      <c r="K51635" s="9"/>
      <c r="N51635" s="9"/>
      <c r="O51635" s="9"/>
      <c r="P51635" s="9"/>
      <c r="Q51635" s="9"/>
    </row>
    <row r="51636" spans="11:17" x14ac:dyDescent="0.25">
      <c r="K51636" s="9"/>
      <c r="N51636" s="9"/>
      <c r="O51636" s="9"/>
      <c r="P51636" s="9"/>
      <c r="Q51636" s="9"/>
    </row>
    <row r="51637" spans="11:17" x14ac:dyDescent="0.25">
      <c r="K51637" s="9"/>
      <c r="N51637" s="9"/>
      <c r="O51637" s="9"/>
      <c r="P51637" s="9"/>
      <c r="Q51637" s="9"/>
    </row>
    <row r="51638" spans="11:17" x14ac:dyDescent="0.25">
      <c r="K51638" s="9"/>
      <c r="N51638" s="9"/>
      <c r="O51638" s="9"/>
      <c r="P51638" s="9"/>
      <c r="Q51638" s="9"/>
    </row>
    <row r="51639" spans="11:17" x14ac:dyDescent="0.25">
      <c r="K51639" s="9"/>
      <c r="N51639" s="9"/>
      <c r="O51639" s="9"/>
      <c r="P51639" s="9"/>
      <c r="Q51639" s="9"/>
    </row>
    <row r="51640" spans="11:17" x14ac:dyDescent="0.25">
      <c r="K51640" s="9"/>
      <c r="N51640" s="9"/>
      <c r="O51640" s="9"/>
      <c r="P51640" s="9"/>
      <c r="Q51640" s="9"/>
    </row>
    <row r="51641" spans="11:17" x14ac:dyDescent="0.25">
      <c r="K51641" s="9"/>
      <c r="N51641" s="9"/>
      <c r="O51641" s="9"/>
      <c r="P51641" s="9"/>
      <c r="Q51641" s="9"/>
    </row>
    <row r="51642" spans="11:17" x14ac:dyDescent="0.25">
      <c r="K51642" s="9"/>
      <c r="N51642" s="9"/>
      <c r="O51642" s="9"/>
      <c r="P51642" s="9"/>
      <c r="Q51642" s="9"/>
    </row>
    <row r="51643" spans="11:17" x14ac:dyDescent="0.25">
      <c r="K51643" s="9"/>
      <c r="N51643" s="9"/>
      <c r="O51643" s="9"/>
      <c r="P51643" s="9"/>
      <c r="Q51643" s="9"/>
    </row>
    <row r="51644" spans="11:17" x14ac:dyDescent="0.25">
      <c r="K51644" s="9"/>
      <c r="N51644" s="9"/>
      <c r="O51644" s="9"/>
      <c r="P51644" s="9"/>
      <c r="Q51644" s="9"/>
    </row>
    <row r="51645" spans="11:17" x14ac:dyDescent="0.25">
      <c r="K51645" s="9"/>
      <c r="N51645" s="9"/>
      <c r="O51645" s="9"/>
      <c r="P51645" s="9"/>
      <c r="Q51645" s="9"/>
    </row>
    <row r="51646" spans="11:17" x14ac:dyDescent="0.25">
      <c r="K51646" s="9"/>
      <c r="N51646" s="9"/>
      <c r="O51646" s="9"/>
      <c r="P51646" s="9"/>
      <c r="Q51646" s="9"/>
    </row>
    <row r="51647" spans="11:17" x14ac:dyDescent="0.25">
      <c r="K51647" s="9"/>
      <c r="N51647" s="9"/>
      <c r="O51647" s="9"/>
      <c r="P51647" s="9"/>
      <c r="Q51647" s="9"/>
    </row>
    <row r="51648" spans="11:17" x14ac:dyDescent="0.25">
      <c r="K51648" s="9"/>
      <c r="N51648" s="9"/>
      <c r="O51648" s="9"/>
      <c r="P51648" s="9"/>
      <c r="Q51648" s="9"/>
    </row>
    <row r="51649" spans="11:17" x14ac:dyDescent="0.25">
      <c r="K51649" s="9"/>
      <c r="N51649" s="9"/>
      <c r="O51649" s="9"/>
      <c r="P51649" s="9"/>
      <c r="Q51649" s="9"/>
    </row>
    <row r="51650" spans="11:17" x14ac:dyDescent="0.25">
      <c r="K51650" s="9"/>
      <c r="N51650" s="9"/>
      <c r="O51650" s="9"/>
      <c r="P51650" s="9"/>
      <c r="Q51650" s="9"/>
    </row>
    <row r="51651" spans="11:17" x14ac:dyDescent="0.25">
      <c r="K51651" s="9"/>
      <c r="N51651" s="9"/>
      <c r="O51651" s="9"/>
      <c r="P51651" s="9"/>
      <c r="Q51651" s="9"/>
    </row>
    <row r="51652" spans="11:17" x14ac:dyDescent="0.25">
      <c r="K51652" s="9"/>
      <c r="N51652" s="9"/>
      <c r="O51652" s="9"/>
      <c r="P51652" s="9"/>
      <c r="Q51652" s="9"/>
    </row>
    <row r="51653" spans="11:17" x14ac:dyDescent="0.25">
      <c r="K51653" s="9"/>
      <c r="N51653" s="9"/>
      <c r="O51653" s="9"/>
      <c r="P51653" s="9"/>
      <c r="Q51653" s="9"/>
    </row>
    <row r="51654" spans="11:17" x14ac:dyDescent="0.25">
      <c r="K51654" s="9"/>
      <c r="N51654" s="9"/>
      <c r="O51654" s="9"/>
      <c r="P51654" s="9"/>
      <c r="Q51654" s="9"/>
    </row>
    <row r="51655" spans="11:17" x14ac:dyDescent="0.25">
      <c r="K51655" s="9"/>
      <c r="N51655" s="9"/>
      <c r="O51655" s="9"/>
      <c r="P51655" s="9"/>
      <c r="Q51655" s="9"/>
    </row>
    <row r="51656" spans="11:17" x14ac:dyDescent="0.25">
      <c r="K51656" s="9"/>
      <c r="N51656" s="9"/>
      <c r="O51656" s="9"/>
      <c r="P51656" s="9"/>
      <c r="Q51656" s="9"/>
    </row>
    <row r="51657" spans="11:17" x14ac:dyDescent="0.25">
      <c r="K51657" s="9"/>
      <c r="N51657" s="9"/>
      <c r="O51657" s="9"/>
      <c r="P51657" s="9"/>
      <c r="Q51657" s="9"/>
    </row>
    <row r="51658" spans="11:17" x14ac:dyDescent="0.25">
      <c r="K51658" s="9"/>
      <c r="N51658" s="9"/>
      <c r="O51658" s="9"/>
      <c r="P51658" s="9"/>
      <c r="Q51658" s="9"/>
    </row>
    <row r="51659" spans="11:17" x14ac:dyDescent="0.25">
      <c r="K51659" s="9"/>
      <c r="N51659" s="9"/>
      <c r="O51659" s="9"/>
      <c r="P51659" s="9"/>
      <c r="Q51659" s="9"/>
    </row>
    <row r="51660" spans="11:17" x14ac:dyDescent="0.25">
      <c r="K51660" s="9"/>
      <c r="N51660" s="9"/>
      <c r="O51660" s="9"/>
      <c r="P51660" s="9"/>
      <c r="Q51660" s="9"/>
    </row>
    <row r="51661" spans="11:17" x14ac:dyDescent="0.25">
      <c r="K51661" s="9"/>
      <c r="N51661" s="9"/>
      <c r="O51661" s="9"/>
      <c r="P51661" s="9"/>
      <c r="Q51661" s="9"/>
    </row>
    <row r="51662" spans="11:17" x14ac:dyDescent="0.25">
      <c r="K51662" s="9"/>
      <c r="N51662" s="9"/>
      <c r="O51662" s="9"/>
      <c r="P51662" s="9"/>
      <c r="Q51662" s="9"/>
    </row>
    <row r="51663" spans="11:17" x14ac:dyDescent="0.25">
      <c r="K51663" s="9"/>
      <c r="N51663" s="9"/>
      <c r="O51663" s="9"/>
      <c r="P51663" s="9"/>
      <c r="Q51663" s="9"/>
    </row>
    <row r="51664" spans="11:17" x14ac:dyDescent="0.25">
      <c r="K51664" s="9"/>
      <c r="N51664" s="9"/>
      <c r="O51664" s="9"/>
      <c r="P51664" s="9"/>
      <c r="Q51664" s="9"/>
    </row>
    <row r="51665" spans="11:17" x14ac:dyDescent="0.25">
      <c r="K51665" s="9"/>
      <c r="N51665" s="9"/>
      <c r="O51665" s="9"/>
      <c r="P51665" s="9"/>
      <c r="Q51665" s="9"/>
    </row>
    <row r="51666" spans="11:17" x14ac:dyDescent="0.25">
      <c r="K51666" s="9"/>
      <c r="N51666" s="9"/>
      <c r="O51666" s="9"/>
      <c r="P51666" s="9"/>
      <c r="Q51666" s="9"/>
    </row>
    <row r="51667" spans="11:17" x14ac:dyDescent="0.25">
      <c r="K51667" s="9"/>
      <c r="N51667" s="9"/>
      <c r="O51667" s="9"/>
      <c r="P51667" s="9"/>
      <c r="Q51667" s="9"/>
    </row>
    <row r="51668" spans="11:17" x14ac:dyDescent="0.25">
      <c r="K51668" s="9"/>
      <c r="N51668" s="9"/>
      <c r="O51668" s="9"/>
      <c r="P51668" s="9"/>
      <c r="Q51668" s="9"/>
    </row>
    <row r="51669" spans="11:17" x14ac:dyDescent="0.25">
      <c r="K51669" s="9"/>
      <c r="N51669" s="9"/>
      <c r="O51669" s="9"/>
      <c r="P51669" s="9"/>
      <c r="Q51669" s="9"/>
    </row>
    <row r="51670" spans="11:17" x14ac:dyDescent="0.25">
      <c r="K51670" s="9"/>
      <c r="N51670" s="9"/>
      <c r="O51670" s="9"/>
      <c r="P51670" s="9"/>
      <c r="Q51670" s="9"/>
    </row>
    <row r="51671" spans="11:17" x14ac:dyDescent="0.25">
      <c r="K51671" s="9"/>
      <c r="N51671" s="9"/>
      <c r="O51671" s="9"/>
      <c r="P51671" s="9"/>
      <c r="Q51671" s="9"/>
    </row>
    <row r="51672" spans="11:17" x14ac:dyDescent="0.25">
      <c r="K51672" s="9"/>
      <c r="N51672" s="9"/>
      <c r="O51672" s="9"/>
      <c r="P51672" s="9"/>
      <c r="Q51672" s="9"/>
    </row>
    <row r="51673" spans="11:17" x14ac:dyDescent="0.25">
      <c r="K51673" s="9"/>
      <c r="N51673" s="9"/>
      <c r="O51673" s="9"/>
      <c r="P51673" s="9"/>
      <c r="Q51673" s="9"/>
    </row>
    <row r="51674" spans="11:17" x14ac:dyDescent="0.25">
      <c r="K51674" s="9"/>
      <c r="N51674" s="9"/>
      <c r="O51674" s="9"/>
      <c r="P51674" s="9"/>
      <c r="Q51674" s="9"/>
    </row>
    <row r="51675" spans="11:17" x14ac:dyDescent="0.25">
      <c r="K51675" s="9"/>
      <c r="N51675" s="9"/>
      <c r="O51675" s="9"/>
      <c r="P51675" s="9"/>
      <c r="Q51675" s="9"/>
    </row>
    <row r="51676" spans="11:17" x14ac:dyDescent="0.25">
      <c r="K51676" s="9"/>
      <c r="N51676" s="9"/>
      <c r="O51676" s="9"/>
      <c r="P51676" s="9"/>
      <c r="Q51676" s="9"/>
    </row>
    <row r="51677" spans="11:17" x14ac:dyDescent="0.25">
      <c r="K51677" s="9"/>
      <c r="N51677" s="9"/>
      <c r="O51677" s="9"/>
      <c r="P51677" s="9"/>
      <c r="Q51677" s="9"/>
    </row>
    <row r="51678" spans="11:17" x14ac:dyDescent="0.25">
      <c r="K51678" s="9"/>
      <c r="N51678" s="9"/>
      <c r="O51678" s="9"/>
      <c r="P51678" s="9"/>
      <c r="Q51678" s="9"/>
    </row>
    <row r="51679" spans="11:17" x14ac:dyDescent="0.25">
      <c r="K51679" s="9"/>
      <c r="N51679" s="9"/>
      <c r="O51679" s="9"/>
      <c r="P51679" s="9"/>
      <c r="Q51679" s="9"/>
    </row>
    <row r="51680" spans="11:17" x14ac:dyDescent="0.25">
      <c r="K51680" s="9"/>
      <c r="N51680" s="9"/>
      <c r="O51680" s="9"/>
      <c r="P51680" s="9"/>
      <c r="Q51680" s="9"/>
    </row>
    <row r="51681" spans="11:17" x14ac:dyDescent="0.25">
      <c r="K51681" s="9"/>
      <c r="N51681" s="9"/>
      <c r="O51681" s="9"/>
      <c r="P51681" s="9"/>
      <c r="Q51681" s="9"/>
    </row>
    <row r="51682" spans="11:17" x14ac:dyDescent="0.25">
      <c r="K51682" s="9"/>
      <c r="N51682" s="9"/>
      <c r="O51682" s="9"/>
      <c r="P51682" s="9"/>
      <c r="Q51682" s="9"/>
    </row>
    <row r="51683" spans="11:17" x14ac:dyDescent="0.25">
      <c r="K51683" s="9"/>
      <c r="N51683" s="9"/>
      <c r="O51683" s="9"/>
      <c r="P51683" s="9"/>
      <c r="Q51683" s="9"/>
    </row>
    <row r="51684" spans="11:17" x14ac:dyDescent="0.25">
      <c r="K51684" s="9"/>
      <c r="N51684" s="9"/>
      <c r="O51684" s="9"/>
      <c r="P51684" s="9"/>
      <c r="Q51684" s="9"/>
    </row>
    <row r="51685" spans="11:17" x14ac:dyDescent="0.25">
      <c r="K51685" s="9"/>
      <c r="N51685" s="9"/>
      <c r="O51685" s="9"/>
      <c r="P51685" s="9"/>
      <c r="Q51685" s="9"/>
    </row>
    <row r="51686" spans="11:17" x14ac:dyDescent="0.25">
      <c r="K51686" s="9"/>
      <c r="N51686" s="9"/>
      <c r="O51686" s="9"/>
      <c r="P51686" s="9"/>
      <c r="Q51686" s="9"/>
    </row>
    <row r="51687" spans="11:17" x14ac:dyDescent="0.25">
      <c r="K51687" s="9"/>
      <c r="N51687" s="9"/>
      <c r="O51687" s="9"/>
      <c r="P51687" s="9"/>
      <c r="Q51687" s="9"/>
    </row>
    <row r="51688" spans="11:17" x14ac:dyDescent="0.25">
      <c r="K51688" s="9"/>
      <c r="N51688" s="9"/>
      <c r="O51688" s="9"/>
      <c r="P51688" s="9"/>
      <c r="Q51688" s="9"/>
    </row>
    <row r="51689" spans="11:17" x14ac:dyDescent="0.25">
      <c r="K51689" s="9"/>
      <c r="N51689" s="9"/>
      <c r="O51689" s="9"/>
      <c r="P51689" s="9"/>
      <c r="Q51689" s="9"/>
    </row>
    <row r="51690" spans="11:17" x14ac:dyDescent="0.25">
      <c r="K51690" s="9"/>
      <c r="N51690" s="9"/>
      <c r="O51690" s="9"/>
      <c r="P51690" s="9"/>
      <c r="Q51690" s="9"/>
    </row>
    <row r="51691" spans="11:17" x14ac:dyDescent="0.25">
      <c r="K51691" s="9"/>
      <c r="N51691" s="9"/>
      <c r="O51691" s="9"/>
      <c r="P51691" s="9"/>
      <c r="Q51691" s="9"/>
    </row>
    <row r="51692" spans="11:17" x14ac:dyDescent="0.25">
      <c r="K51692" s="9"/>
      <c r="N51692" s="9"/>
      <c r="O51692" s="9"/>
      <c r="P51692" s="9"/>
      <c r="Q51692" s="9"/>
    </row>
    <row r="51693" spans="11:17" x14ac:dyDescent="0.25">
      <c r="K51693" s="9"/>
      <c r="N51693" s="9"/>
      <c r="O51693" s="9"/>
      <c r="P51693" s="9"/>
      <c r="Q51693" s="9"/>
    </row>
    <row r="51694" spans="11:17" x14ac:dyDescent="0.25">
      <c r="K51694" s="9"/>
      <c r="N51694" s="9"/>
      <c r="O51694" s="9"/>
      <c r="P51694" s="9"/>
      <c r="Q51694" s="9"/>
    </row>
    <row r="51695" spans="11:17" x14ac:dyDescent="0.25">
      <c r="K51695" s="9"/>
      <c r="N51695" s="9"/>
      <c r="O51695" s="9"/>
      <c r="P51695" s="9"/>
      <c r="Q51695" s="9"/>
    </row>
    <row r="51696" spans="11:17" x14ac:dyDescent="0.25">
      <c r="K51696" s="9"/>
      <c r="N51696" s="9"/>
      <c r="O51696" s="9"/>
      <c r="P51696" s="9"/>
      <c r="Q51696" s="9"/>
    </row>
    <row r="51697" spans="11:17" x14ac:dyDescent="0.25">
      <c r="K51697" s="9"/>
      <c r="N51697" s="9"/>
      <c r="O51697" s="9"/>
      <c r="P51697" s="9"/>
      <c r="Q51697" s="9"/>
    </row>
    <row r="51698" spans="11:17" x14ac:dyDescent="0.25">
      <c r="K51698" s="9"/>
      <c r="N51698" s="9"/>
      <c r="O51698" s="9"/>
      <c r="P51698" s="9"/>
      <c r="Q51698" s="9"/>
    </row>
    <row r="51699" spans="11:17" x14ac:dyDescent="0.25">
      <c r="K51699" s="9"/>
      <c r="N51699" s="9"/>
      <c r="O51699" s="9"/>
      <c r="P51699" s="9"/>
      <c r="Q51699" s="9"/>
    </row>
    <row r="51700" spans="11:17" x14ac:dyDescent="0.25">
      <c r="K51700" s="9"/>
      <c r="N51700" s="9"/>
      <c r="O51700" s="9"/>
      <c r="P51700" s="9"/>
      <c r="Q51700" s="9"/>
    </row>
    <row r="51701" spans="11:17" x14ac:dyDescent="0.25">
      <c r="K51701" s="9"/>
      <c r="N51701" s="9"/>
      <c r="O51701" s="9"/>
      <c r="P51701" s="9"/>
      <c r="Q51701" s="9"/>
    </row>
    <row r="51702" spans="11:17" x14ac:dyDescent="0.25">
      <c r="K51702" s="9"/>
      <c r="N51702" s="9"/>
      <c r="O51702" s="9"/>
      <c r="P51702" s="9"/>
      <c r="Q51702" s="9"/>
    </row>
    <row r="51703" spans="11:17" x14ac:dyDescent="0.25">
      <c r="K51703" s="9"/>
      <c r="N51703" s="9"/>
      <c r="O51703" s="9"/>
      <c r="P51703" s="9"/>
      <c r="Q51703" s="9"/>
    </row>
    <row r="51704" spans="11:17" x14ac:dyDescent="0.25">
      <c r="K51704" s="9"/>
      <c r="N51704" s="9"/>
      <c r="O51704" s="9"/>
      <c r="P51704" s="9"/>
      <c r="Q51704" s="9"/>
    </row>
    <row r="51705" spans="11:17" x14ac:dyDescent="0.25">
      <c r="K51705" s="9"/>
      <c r="N51705" s="9"/>
      <c r="O51705" s="9"/>
      <c r="P51705" s="9"/>
      <c r="Q51705" s="9"/>
    </row>
    <row r="51706" spans="11:17" x14ac:dyDescent="0.25">
      <c r="K51706" s="9"/>
      <c r="N51706" s="9"/>
      <c r="O51706" s="9"/>
      <c r="P51706" s="9"/>
      <c r="Q51706" s="9"/>
    </row>
    <row r="51707" spans="11:17" x14ac:dyDescent="0.25">
      <c r="K51707" s="9"/>
      <c r="N51707" s="9"/>
      <c r="O51707" s="9"/>
      <c r="P51707" s="9"/>
      <c r="Q51707" s="9"/>
    </row>
    <row r="51708" spans="11:17" x14ac:dyDescent="0.25">
      <c r="K51708" s="9"/>
      <c r="N51708" s="9"/>
      <c r="O51708" s="9"/>
      <c r="P51708" s="9"/>
      <c r="Q51708" s="9"/>
    </row>
    <row r="51709" spans="11:17" x14ac:dyDescent="0.25">
      <c r="K51709" s="9"/>
      <c r="N51709" s="9"/>
      <c r="O51709" s="9"/>
      <c r="P51709" s="9"/>
      <c r="Q51709" s="9"/>
    </row>
    <row r="51710" spans="11:17" x14ac:dyDescent="0.25">
      <c r="K51710" s="9"/>
      <c r="N51710" s="9"/>
      <c r="O51710" s="9"/>
      <c r="P51710" s="9"/>
      <c r="Q51710" s="9"/>
    </row>
    <row r="51711" spans="11:17" x14ac:dyDescent="0.25">
      <c r="K51711" s="9"/>
      <c r="N51711" s="9"/>
      <c r="O51711" s="9"/>
      <c r="P51711" s="9"/>
      <c r="Q51711" s="9"/>
    </row>
    <row r="51712" spans="11:17" x14ac:dyDescent="0.25">
      <c r="K51712" s="9"/>
      <c r="N51712" s="9"/>
      <c r="O51712" s="9"/>
      <c r="P51712" s="9"/>
      <c r="Q51712" s="9"/>
    </row>
    <row r="51713" spans="11:17" x14ac:dyDescent="0.25">
      <c r="K51713" s="9"/>
      <c r="N51713" s="9"/>
      <c r="O51713" s="9"/>
      <c r="P51713" s="9"/>
      <c r="Q51713" s="9"/>
    </row>
    <row r="51714" spans="11:17" x14ac:dyDescent="0.25">
      <c r="K51714" s="9"/>
      <c r="N51714" s="9"/>
      <c r="O51714" s="9"/>
      <c r="P51714" s="9"/>
      <c r="Q51714" s="9"/>
    </row>
    <row r="51715" spans="11:17" x14ac:dyDescent="0.25">
      <c r="K51715" s="9"/>
      <c r="N51715" s="9"/>
      <c r="O51715" s="9"/>
      <c r="P51715" s="9"/>
      <c r="Q51715" s="9"/>
    </row>
    <row r="51716" spans="11:17" x14ac:dyDescent="0.25">
      <c r="K51716" s="9"/>
      <c r="N51716" s="9"/>
      <c r="O51716" s="9"/>
      <c r="P51716" s="9"/>
      <c r="Q51716" s="9"/>
    </row>
    <row r="51717" spans="11:17" x14ac:dyDescent="0.25">
      <c r="K51717" s="9"/>
      <c r="N51717" s="9"/>
      <c r="O51717" s="9"/>
      <c r="P51717" s="9"/>
      <c r="Q51717" s="9"/>
    </row>
    <row r="51718" spans="11:17" x14ac:dyDescent="0.25">
      <c r="K51718" s="9"/>
      <c r="N51718" s="9"/>
      <c r="O51718" s="9"/>
      <c r="P51718" s="9"/>
      <c r="Q51718" s="9"/>
    </row>
    <row r="51719" spans="11:17" x14ac:dyDescent="0.25">
      <c r="K51719" s="9"/>
      <c r="N51719" s="9"/>
      <c r="O51719" s="9"/>
      <c r="P51719" s="9"/>
      <c r="Q51719" s="9"/>
    </row>
    <row r="51720" spans="11:17" x14ac:dyDescent="0.25">
      <c r="K51720" s="9"/>
      <c r="N51720" s="9"/>
      <c r="O51720" s="9"/>
      <c r="P51720" s="9"/>
      <c r="Q51720" s="9"/>
    </row>
    <row r="51721" spans="11:17" x14ac:dyDescent="0.25">
      <c r="K51721" s="9"/>
      <c r="N51721" s="9"/>
      <c r="O51721" s="9"/>
      <c r="P51721" s="9"/>
      <c r="Q51721" s="9"/>
    </row>
    <row r="51722" spans="11:17" x14ac:dyDescent="0.25">
      <c r="K51722" s="9"/>
      <c r="N51722" s="9"/>
      <c r="O51722" s="9"/>
      <c r="P51722" s="9"/>
      <c r="Q51722" s="9"/>
    </row>
    <row r="51723" spans="11:17" x14ac:dyDescent="0.25">
      <c r="K51723" s="9"/>
      <c r="N51723" s="9"/>
      <c r="O51723" s="9"/>
      <c r="P51723" s="9"/>
      <c r="Q51723" s="9"/>
    </row>
    <row r="51724" spans="11:17" x14ac:dyDescent="0.25">
      <c r="K51724" s="9"/>
      <c r="N51724" s="9"/>
      <c r="O51724" s="9"/>
      <c r="P51724" s="9"/>
      <c r="Q51724" s="9"/>
    </row>
    <row r="51725" spans="11:17" x14ac:dyDescent="0.25">
      <c r="K51725" s="9"/>
      <c r="N51725" s="9"/>
      <c r="O51725" s="9"/>
      <c r="P51725" s="9"/>
      <c r="Q51725" s="9"/>
    </row>
    <row r="51726" spans="11:17" x14ac:dyDescent="0.25">
      <c r="K51726" s="9"/>
      <c r="N51726" s="9"/>
      <c r="O51726" s="9"/>
      <c r="P51726" s="9"/>
      <c r="Q51726" s="9"/>
    </row>
    <row r="51727" spans="11:17" x14ac:dyDescent="0.25">
      <c r="K51727" s="9"/>
      <c r="N51727" s="9"/>
      <c r="O51727" s="9"/>
      <c r="P51727" s="9"/>
      <c r="Q51727" s="9"/>
    </row>
    <row r="51728" spans="11:17" x14ac:dyDescent="0.25">
      <c r="K51728" s="9"/>
      <c r="N51728" s="9"/>
      <c r="O51728" s="9"/>
      <c r="P51728" s="9"/>
      <c r="Q51728" s="9"/>
    </row>
    <row r="51729" spans="11:17" x14ac:dyDescent="0.25">
      <c r="K51729" s="9"/>
      <c r="N51729" s="9"/>
      <c r="O51729" s="9"/>
      <c r="P51729" s="9"/>
      <c r="Q51729" s="9"/>
    </row>
    <row r="51730" spans="11:17" x14ac:dyDescent="0.25">
      <c r="K51730" s="9"/>
      <c r="N51730" s="9"/>
      <c r="O51730" s="9"/>
      <c r="P51730" s="9"/>
      <c r="Q51730" s="9"/>
    </row>
    <row r="51731" spans="11:17" x14ac:dyDescent="0.25">
      <c r="K51731" s="9"/>
      <c r="N51731" s="9"/>
      <c r="O51731" s="9"/>
      <c r="P51731" s="9"/>
      <c r="Q51731" s="9"/>
    </row>
    <row r="51732" spans="11:17" x14ac:dyDescent="0.25">
      <c r="K51732" s="9"/>
      <c r="N51732" s="9"/>
      <c r="O51732" s="9"/>
      <c r="P51732" s="9"/>
      <c r="Q51732" s="9"/>
    </row>
    <row r="51733" spans="11:17" x14ac:dyDescent="0.25">
      <c r="K51733" s="9"/>
      <c r="N51733" s="9"/>
      <c r="O51733" s="9"/>
      <c r="P51733" s="9"/>
      <c r="Q51733" s="9"/>
    </row>
    <row r="51734" spans="11:17" x14ac:dyDescent="0.25">
      <c r="K51734" s="9"/>
      <c r="N51734" s="9"/>
      <c r="O51734" s="9"/>
      <c r="P51734" s="9"/>
      <c r="Q51734" s="9"/>
    </row>
    <row r="51735" spans="11:17" x14ac:dyDescent="0.25">
      <c r="K51735" s="9"/>
      <c r="N51735" s="9"/>
      <c r="O51735" s="9"/>
      <c r="P51735" s="9"/>
      <c r="Q51735" s="9"/>
    </row>
    <row r="51736" spans="11:17" x14ac:dyDescent="0.25">
      <c r="K51736" s="9"/>
      <c r="N51736" s="9"/>
      <c r="O51736" s="9"/>
      <c r="P51736" s="9"/>
      <c r="Q51736" s="9"/>
    </row>
    <row r="51737" spans="11:17" x14ac:dyDescent="0.25">
      <c r="K51737" s="9"/>
      <c r="N51737" s="9"/>
      <c r="O51737" s="9"/>
      <c r="P51737" s="9"/>
      <c r="Q51737" s="9"/>
    </row>
    <row r="51738" spans="11:17" x14ac:dyDescent="0.25">
      <c r="K51738" s="9"/>
      <c r="N51738" s="9"/>
      <c r="O51738" s="9"/>
      <c r="P51738" s="9"/>
      <c r="Q51738" s="9"/>
    </row>
    <row r="51739" spans="11:17" x14ac:dyDescent="0.25">
      <c r="K51739" s="9"/>
      <c r="N51739" s="9"/>
      <c r="O51739" s="9"/>
      <c r="P51739" s="9"/>
      <c r="Q51739" s="9"/>
    </row>
    <row r="51740" spans="11:17" x14ac:dyDescent="0.25">
      <c r="K51740" s="9"/>
      <c r="N51740" s="9"/>
      <c r="O51740" s="9"/>
      <c r="P51740" s="9"/>
      <c r="Q51740" s="9"/>
    </row>
    <row r="51741" spans="11:17" x14ac:dyDescent="0.25">
      <c r="K51741" s="9"/>
      <c r="N51741" s="9"/>
      <c r="O51741" s="9"/>
      <c r="P51741" s="9"/>
      <c r="Q51741" s="9"/>
    </row>
    <row r="51742" spans="11:17" x14ac:dyDescent="0.25">
      <c r="K51742" s="9"/>
      <c r="N51742" s="9"/>
      <c r="O51742" s="9"/>
      <c r="P51742" s="9"/>
      <c r="Q51742" s="9"/>
    </row>
    <row r="51743" spans="11:17" x14ac:dyDescent="0.25">
      <c r="K51743" s="9"/>
      <c r="N51743" s="9"/>
      <c r="O51743" s="9"/>
      <c r="P51743" s="9"/>
      <c r="Q51743" s="9"/>
    </row>
    <row r="51744" spans="11:17" x14ac:dyDescent="0.25">
      <c r="K51744" s="9"/>
      <c r="N51744" s="9"/>
      <c r="O51744" s="9"/>
      <c r="P51744" s="9"/>
      <c r="Q51744" s="9"/>
    </row>
    <row r="51745" spans="11:17" x14ac:dyDescent="0.25">
      <c r="K51745" s="9"/>
      <c r="N51745" s="9"/>
      <c r="O51745" s="9"/>
      <c r="P51745" s="9"/>
      <c r="Q51745" s="9"/>
    </row>
    <row r="51746" spans="11:17" x14ac:dyDescent="0.25">
      <c r="K51746" s="9"/>
      <c r="N51746" s="9"/>
      <c r="O51746" s="9"/>
      <c r="P51746" s="9"/>
      <c r="Q51746" s="9"/>
    </row>
    <row r="51747" spans="11:17" x14ac:dyDescent="0.25">
      <c r="K51747" s="9"/>
      <c r="N51747" s="9"/>
      <c r="O51747" s="9"/>
      <c r="P51747" s="9"/>
      <c r="Q51747" s="9"/>
    </row>
    <row r="51748" spans="11:17" x14ac:dyDescent="0.25">
      <c r="K51748" s="9"/>
      <c r="N51748" s="9"/>
      <c r="O51748" s="9"/>
      <c r="P51748" s="9"/>
      <c r="Q51748" s="9"/>
    </row>
    <row r="51749" spans="11:17" x14ac:dyDescent="0.25">
      <c r="K51749" s="9"/>
      <c r="N51749" s="9"/>
      <c r="O51749" s="9"/>
      <c r="P51749" s="9"/>
      <c r="Q51749" s="9"/>
    </row>
    <row r="51750" spans="11:17" x14ac:dyDescent="0.25">
      <c r="K51750" s="9"/>
      <c r="N51750" s="9"/>
      <c r="O51750" s="9"/>
      <c r="P51750" s="9"/>
      <c r="Q51750" s="9"/>
    </row>
    <row r="51751" spans="11:17" x14ac:dyDescent="0.25">
      <c r="K51751" s="9"/>
      <c r="N51751" s="9"/>
      <c r="O51751" s="9"/>
      <c r="P51751" s="9"/>
      <c r="Q51751" s="9"/>
    </row>
    <row r="51752" spans="11:17" x14ac:dyDescent="0.25">
      <c r="K51752" s="9"/>
      <c r="N51752" s="9"/>
      <c r="O51752" s="9"/>
      <c r="P51752" s="9"/>
      <c r="Q51752" s="9"/>
    </row>
    <row r="51753" spans="11:17" x14ac:dyDescent="0.25">
      <c r="K51753" s="9"/>
      <c r="N51753" s="9"/>
      <c r="O51753" s="9"/>
      <c r="P51753" s="9"/>
      <c r="Q51753" s="9"/>
    </row>
    <row r="51754" spans="11:17" x14ac:dyDescent="0.25">
      <c r="K51754" s="9"/>
      <c r="N51754" s="9"/>
      <c r="O51754" s="9"/>
      <c r="P51754" s="9"/>
      <c r="Q51754" s="9"/>
    </row>
    <row r="51755" spans="11:17" x14ac:dyDescent="0.25">
      <c r="K51755" s="9"/>
      <c r="N51755" s="9"/>
      <c r="O51755" s="9"/>
      <c r="P51755" s="9"/>
      <c r="Q51755" s="9"/>
    </row>
    <row r="51756" spans="11:17" x14ac:dyDescent="0.25">
      <c r="K51756" s="9"/>
      <c r="N51756" s="9"/>
      <c r="O51756" s="9"/>
      <c r="P51756" s="9"/>
      <c r="Q51756" s="9"/>
    </row>
    <row r="51757" spans="11:17" x14ac:dyDescent="0.25">
      <c r="K51757" s="9"/>
      <c r="N51757" s="9"/>
      <c r="O51757" s="9"/>
      <c r="P51757" s="9"/>
      <c r="Q51757" s="9"/>
    </row>
    <row r="51758" spans="11:17" x14ac:dyDescent="0.25">
      <c r="K51758" s="9"/>
      <c r="N51758" s="9"/>
      <c r="O51758" s="9"/>
      <c r="P51758" s="9"/>
      <c r="Q51758" s="9"/>
    </row>
    <row r="51759" spans="11:17" x14ac:dyDescent="0.25">
      <c r="K51759" s="9"/>
      <c r="N51759" s="9"/>
      <c r="O51759" s="9"/>
      <c r="P51759" s="9"/>
      <c r="Q51759" s="9"/>
    </row>
    <row r="51760" spans="11:17" x14ac:dyDescent="0.25">
      <c r="K51760" s="9"/>
      <c r="N51760" s="9"/>
      <c r="O51760" s="9"/>
      <c r="P51760" s="9"/>
      <c r="Q51760" s="9"/>
    </row>
    <row r="51761" spans="11:17" x14ac:dyDescent="0.25">
      <c r="K51761" s="9"/>
      <c r="N51761" s="9"/>
      <c r="O51761" s="9"/>
      <c r="P51761" s="9"/>
      <c r="Q51761" s="9"/>
    </row>
    <row r="51762" spans="11:17" x14ac:dyDescent="0.25">
      <c r="K51762" s="9"/>
      <c r="N51762" s="9"/>
      <c r="O51762" s="9"/>
      <c r="P51762" s="9"/>
      <c r="Q51762" s="9"/>
    </row>
    <row r="51763" spans="11:17" x14ac:dyDescent="0.25">
      <c r="K51763" s="9"/>
      <c r="N51763" s="9"/>
      <c r="O51763" s="9"/>
      <c r="P51763" s="9"/>
      <c r="Q51763" s="9"/>
    </row>
    <row r="51764" spans="11:17" x14ac:dyDescent="0.25">
      <c r="K51764" s="9"/>
      <c r="N51764" s="9"/>
      <c r="O51764" s="9"/>
      <c r="P51764" s="9"/>
      <c r="Q51764" s="9"/>
    </row>
    <row r="51765" spans="11:17" x14ac:dyDescent="0.25">
      <c r="K51765" s="9"/>
      <c r="N51765" s="9"/>
      <c r="O51765" s="9"/>
      <c r="P51765" s="9"/>
      <c r="Q51765" s="9"/>
    </row>
    <row r="51766" spans="11:17" x14ac:dyDescent="0.25">
      <c r="K51766" s="9"/>
      <c r="N51766" s="9"/>
      <c r="O51766" s="9"/>
      <c r="P51766" s="9"/>
      <c r="Q51766" s="9"/>
    </row>
    <row r="51767" spans="11:17" x14ac:dyDescent="0.25">
      <c r="K51767" s="9"/>
      <c r="N51767" s="9"/>
      <c r="O51767" s="9"/>
      <c r="P51767" s="9"/>
      <c r="Q51767" s="9"/>
    </row>
    <row r="51768" spans="11:17" x14ac:dyDescent="0.25">
      <c r="K51768" s="9"/>
      <c r="N51768" s="9"/>
      <c r="O51768" s="9"/>
      <c r="P51768" s="9"/>
      <c r="Q51768" s="9"/>
    </row>
    <row r="51769" spans="11:17" x14ac:dyDescent="0.25">
      <c r="K51769" s="9"/>
      <c r="N51769" s="9"/>
      <c r="O51769" s="9"/>
      <c r="P51769" s="9"/>
      <c r="Q51769" s="9"/>
    </row>
    <row r="51770" spans="11:17" x14ac:dyDescent="0.25">
      <c r="K51770" s="9"/>
      <c r="N51770" s="9"/>
      <c r="O51770" s="9"/>
      <c r="P51770" s="9"/>
      <c r="Q51770" s="9"/>
    </row>
    <row r="51771" spans="11:17" x14ac:dyDescent="0.25">
      <c r="K51771" s="9"/>
      <c r="N51771" s="9"/>
      <c r="O51771" s="9"/>
      <c r="P51771" s="9"/>
      <c r="Q51771" s="9"/>
    </row>
    <row r="51772" spans="11:17" x14ac:dyDescent="0.25">
      <c r="K51772" s="9"/>
      <c r="N51772" s="9"/>
      <c r="O51772" s="9"/>
      <c r="P51772" s="9"/>
      <c r="Q51772" s="9"/>
    </row>
    <row r="51773" spans="11:17" x14ac:dyDescent="0.25">
      <c r="K51773" s="9"/>
      <c r="N51773" s="9"/>
      <c r="O51773" s="9"/>
      <c r="P51773" s="9"/>
      <c r="Q51773" s="9"/>
    </row>
    <row r="51774" spans="11:17" x14ac:dyDescent="0.25">
      <c r="K51774" s="9"/>
      <c r="N51774" s="9"/>
      <c r="O51774" s="9"/>
      <c r="P51774" s="9"/>
      <c r="Q51774" s="9"/>
    </row>
    <row r="51775" spans="11:17" x14ac:dyDescent="0.25">
      <c r="K51775" s="9"/>
      <c r="N51775" s="9"/>
      <c r="O51775" s="9"/>
      <c r="P51775" s="9"/>
      <c r="Q51775" s="9"/>
    </row>
    <row r="51776" spans="11:17" x14ac:dyDescent="0.25">
      <c r="K51776" s="9"/>
      <c r="N51776" s="9"/>
      <c r="O51776" s="9"/>
      <c r="P51776" s="9"/>
      <c r="Q51776" s="9"/>
    </row>
    <row r="51777" spans="11:17" x14ac:dyDescent="0.25">
      <c r="K51777" s="9"/>
      <c r="N51777" s="9"/>
      <c r="O51777" s="9"/>
      <c r="P51777" s="9"/>
      <c r="Q51777" s="9"/>
    </row>
    <row r="51778" spans="11:17" x14ac:dyDescent="0.25">
      <c r="K51778" s="9"/>
      <c r="N51778" s="9"/>
      <c r="O51778" s="9"/>
      <c r="P51778" s="9"/>
      <c r="Q51778" s="9"/>
    </row>
    <row r="51779" spans="11:17" x14ac:dyDescent="0.25">
      <c r="K51779" s="9"/>
      <c r="N51779" s="9"/>
      <c r="O51779" s="9"/>
      <c r="P51779" s="9"/>
      <c r="Q51779" s="9"/>
    </row>
    <row r="51780" spans="11:17" x14ac:dyDescent="0.25">
      <c r="K51780" s="9"/>
      <c r="N51780" s="9"/>
      <c r="O51780" s="9"/>
      <c r="P51780" s="9"/>
      <c r="Q51780" s="9"/>
    </row>
    <row r="51781" spans="11:17" x14ac:dyDescent="0.25">
      <c r="K51781" s="9"/>
      <c r="N51781" s="9"/>
      <c r="O51781" s="9"/>
      <c r="P51781" s="9"/>
      <c r="Q51781" s="9"/>
    </row>
    <row r="51782" spans="11:17" x14ac:dyDescent="0.25">
      <c r="K51782" s="9"/>
      <c r="N51782" s="9"/>
      <c r="O51782" s="9"/>
      <c r="P51782" s="9"/>
      <c r="Q51782" s="9"/>
    </row>
    <row r="51783" spans="11:17" x14ac:dyDescent="0.25">
      <c r="K51783" s="9"/>
      <c r="N51783" s="9"/>
      <c r="O51783" s="9"/>
      <c r="P51783" s="9"/>
      <c r="Q51783" s="9"/>
    </row>
    <row r="51784" spans="11:17" x14ac:dyDescent="0.25">
      <c r="K51784" s="9"/>
      <c r="N51784" s="9"/>
      <c r="O51784" s="9"/>
      <c r="P51784" s="9"/>
      <c r="Q51784" s="9"/>
    </row>
    <row r="51785" spans="11:17" x14ac:dyDescent="0.25">
      <c r="K51785" s="9"/>
      <c r="N51785" s="9"/>
      <c r="O51785" s="9"/>
      <c r="P51785" s="9"/>
      <c r="Q51785" s="9"/>
    </row>
    <row r="51786" spans="11:17" x14ac:dyDescent="0.25">
      <c r="K51786" s="9"/>
      <c r="N51786" s="9"/>
      <c r="O51786" s="9"/>
      <c r="P51786" s="9"/>
      <c r="Q51786" s="9"/>
    </row>
    <row r="51787" spans="11:17" x14ac:dyDescent="0.25">
      <c r="K51787" s="9"/>
      <c r="N51787" s="9"/>
      <c r="O51787" s="9"/>
      <c r="P51787" s="9"/>
      <c r="Q51787" s="9"/>
    </row>
    <row r="51788" spans="11:17" x14ac:dyDescent="0.25">
      <c r="K51788" s="9"/>
      <c r="N51788" s="9"/>
      <c r="O51788" s="9"/>
      <c r="P51788" s="9"/>
      <c r="Q51788" s="9"/>
    </row>
    <row r="51789" spans="11:17" x14ac:dyDescent="0.25">
      <c r="K51789" s="9"/>
      <c r="N51789" s="9"/>
      <c r="O51789" s="9"/>
      <c r="P51789" s="9"/>
      <c r="Q51789" s="9"/>
    </row>
    <row r="51790" spans="11:17" x14ac:dyDescent="0.25">
      <c r="K51790" s="9"/>
      <c r="N51790" s="9"/>
      <c r="O51790" s="9"/>
      <c r="P51790" s="9"/>
      <c r="Q51790" s="9"/>
    </row>
    <row r="51791" spans="11:17" x14ac:dyDescent="0.25">
      <c r="K51791" s="9"/>
      <c r="N51791" s="9"/>
      <c r="O51791" s="9"/>
      <c r="P51791" s="9"/>
      <c r="Q51791" s="9"/>
    </row>
    <row r="51792" spans="11:17" x14ac:dyDescent="0.25">
      <c r="K51792" s="9"/>
      <c r="N51792" s="9"/>
      <c r="O51792" s="9"/>
      <c r="P51792" s="9"/>
      <c r="Q51792" s="9"/>
    </row>
    <row r="51793" spans="11:17" x14ac:dyDescent="0.25">
      <c r="K51793" s="9"/>
      <c r="N51793" s="9"/>
      <c r="O51793" s="9"/>
      <c r="P51793" s="9"/>
      <c r="Q51793" s="9"/>
    </row>
    <row r="51794" spans="11:17" x14ac:dyDescent="0.25">
      <c r="K51794" s="9"/>
      <c r="N51794" s="9"/>
      <c r="O51794" s="9"/>
      <c r="P51794" s="9"/>
      <c r="Q51794" s="9"/>
    </row>
    <row r="51795" spans="11:17" x14ac:dyDescent="0.25">
      <c r="K51795" s="9"/>
      <c r="N51795" s="9"/>
      <c r="O51795" s="9"/>
      <c r="P51795" s="9"/>
      <c r="Q51795" s="9"/>
    </row>
    <row r="51796" spans="11:17" x14ac:dyDescent="0.25">
      <c r="K51796" s="9"/>
      <c r="N51796" s="9"/>
      <c r="O51796" s="9"/>
      <c r="P51796" s="9"/>
      <c r="Q51796" s="9"/>
    </row>
    <row r="51797" spans="11:17" x14ac:dyDescent="0.25">
      <c r="K51797" s="9"/>
      <c r="N51797" s="9"/>
      <c r="O51797" s="9"/>
      <c r="P51797" s="9"/>
      <c r="Q51797" s="9"/>
    </row>
    <row r="51798" spans="11:17" x14ac:dyDescent="0.25">
      <c r="K51798" s="9"/>
      <c r="N51798" s="9"/>
      <c r="O51798" s="9"/>
      <c r="P51798" s="9"/>
      <c r="Q51798" s="9"/>
    </row>
    <row r="51799" spans="11:17" x14ac:dyDescent="0.25">
      <c r="K51799" s="9"/>
      <c r="N51799" s="9"/>
      <c r="O51799" s="9"/>
      <c r="P51799" s="9"/>
      <c r="Q51799" s="9"/>
    </row>
    <row r="51800" spans="11:17" x14ac:dyDescent="0.25">
      <c r="K51800" s="9"/>
      <c r="N51800" s="9"/>
      <c r="O51800" s="9"/>
      <c r="P51800" s="9"/>
      <c r="Q51800" s="9"/>
    </row>
    <row r="51801" spans="11:17" x14ac:dyDescent="0.25">
      <c r="K51801" s="9"/>
      <c r="N51801" s="9"/>
      <c r="O51801" s="9"/>
      <c r="P51801" s="9"/>
      <c r="Q51801" s="9"/>
    </row>
    <row r="51802" spans="11:17" x14ac:dyDescent="0.25">
      <c r="K51802" s="9"/>
      <c r="N51802" s="9"/>
      <c r="O51802" s="9"/>
      <c r="P51802" s="9"/>
      <c r="Q51802" s="9"/>
    </row>
    <row r="51803" spans="11:17" x14ac:dyDescent="0.25">
      <c r="K51803" s="9"/>
      <c r="N51803" s="9"/>
      <c r="O51803" s="9"/>
      <c r="P51803" s="9"/>
      <c r="Q51803" s="9"/>
    </row>
    <row r="51804" spans="11:17" x14ac:dyDescent="0.25">
      <c r="K51804" s="9"/>
      <c r="N51804" s="9"/>
      <c r="O51804" s="9"/>
      <c r="P51804" s="9"/>
      <c r="Q51804" s="9"/>
    </row>
    <row r="51805" spans="11:17" x14ac:dyDescent="0.25">
      <c r="K51805" s="9"/>
      <c r="N51805" s="9"/>
      <c r="O51805" s="9"/>
      <c r="P51805" s="9"/>
      <c r="Q51805" s="9"/>
    </row>
    <row r="51806" spans="11:17" x14ac:dyDescent="0.25">
      <c r="K51806" s="9"/>
      <c r="N51806" s="9"/>
      <c r="O51806" s="9"/>
      <c r="P51806" s="9"/>
      <c r="Q51806" s="9"/>
    </row>
    <row r="51807" spans="11:17" x14ac:dyDescent="0.25">
      <c r="K51807" s="9"/>
      <c r="N51807" s="9"/>
      <c r="O51807" s="9"/>
      <c r="P51807" s="9"/>
      <c r="Q51807" s="9"/>
    </row>
    <row r="51808" spans="11:17" x14ac:dyDescent="0.25">
      <c r="K51808" s="9"/>
      <c r="N51808" s="9"/>
      <c r="O51808" s="9"/>
      <c r="P51808" s="9"/>
      <c r="Q51808" s="9"/>
    </row>
    <row r="51809" spans="11:17" x14ac:dyDescent="0.25">
      <c r="K51809" s="9"/>
      <c r="N51809" s="9"/>
      <c r="O51809" s="9"/>
      <c r="P51809" s="9"/>
      <c r="Q51809" s="9"/>
    </row>
    <row r="51810" spans="11:17" x14ac:dyDescent="0.25">
      <c r="K51810" s="9"/>
      <c r="N51810" s="9"/>
      <c r="O51810" s="9"/>
      <c r="P51810" s="9"/>
      <c r="Q51810" s="9"/>
    </row>
    <row r="51811" spans="11:17" x14ac:dyDescent="0.25">
      <c r="K51811" s="9"/>
      <c r="N51811" s="9"/>
      <c r="O51811" s="9"/>
      <c r="P51811" s="9"/>
      <c r="Q51811" s="9"/>
    </row>
    <row r="51812" spans="11:17" x14ac:dyDescent="0.25">
      <c r="K51812" s="9"/>
      <c r="N51812" s="9"/>
      <c r="O51812" s="9"/>
      <c r="P51812" s="9"/>
      <c r="Q51812" s="9"/>
    </row>
    <row r="51813" spans="11:17" x14ac:dyDescent="0.25">
      <c r="K51813" s="9"/>
      <c r="N51813" s="9"/>
      <c r="O51813" s="9"/>
      <c r="P51813" s="9"/>
      <c r="Q51813" s="9"/>
    </row>
    <row r="51814" spans="11:17" x14ac:dyDescent="0.25">
      <c r="K51814" s="9"/>
      <c r="N51814" s="9"/>
      <c r="O51814" s="9"/>
      <c r="P51814" s="9"/>
      <c r="Q51814" s="9"/>
    </row>
    <row r="51815" spans="11:17" x14ac:dyDescent="0.25">
      <c r="K51815" s="9"/>
      <c r="N51815" s="9"/>
      <c r="O51815" s="9"/>
      <c r="P51815" s="9"/>
      <c r="Q51815" s="9"/>
    </row>
    <row r="51816" spans="11:17" x14ac:dyDescent="0.25">
      <c r="K51816" s="9"/>
      <c r="N51816" s="9"/>
      <c r="O51816" s="9"/>
      <c r="P51816" s="9"/>
      <c r="Q51816" s="9"/>
    </row>
    <row r="51817" spans="11:17" x14ac:dyDescent="0.25">
      <c r="K51817" s="9"/>
      <c r="N51817" s="9"/>
      <c r="O51817" s="9"/>
      <c r="P51817" s="9"/>
      <c r="Q51817" s="9"/>
    </row>
    <row r="51818" spans="11:17" x14ac:dyDescent="0.25">
      <c r="K51818" s="9"/>
      <c r="N51818" s="9"/>
      <c r="O51818" s="9"/>
      <c r="P51818" s="9"/>
      <c r="Q51818" s="9"/>
    </row>
    <row r="51819" spans="11:17" x14ac:dyDescent="0.25">
      <c r="K51819" s="9"/>
      <c r="N51819" s="9"/>
      <c r="O51819" s="9"/>
      <c r="P51819" s="9"/>
      <c r="Q51819" s="9"/>
    </row>
    <row r="51820" spans="11:17" x14ac:dyDescent="0.25">
      <c r="K51820" s="9"/>
      <c r="N51820" s="9"/>
      <c r="O51820" s="9"/>
      <c r="P51820" s="9"/>
      <c r="Q51820" s="9"/>
    </row>
    <row r="51821" spans="11:17" x14ac:dyDescent="0.25">
      <c r="K51821" s="9"/>
      <c r="N51821" s="9"/>
      <c r="O51821" s="9"/>
      <c r="P51821" s="9"/>
      <c r="Q51821" s="9"/>
    </row>
    <row r="51822" spans="11:17" x14ac:dyDescent="0.25">
      <c r="K51822" s="9"/>
      <c r="N51822" s="9"/>
      <c r="O51822" s="9"/>
      <c r="P51822" s="9"/>
      <c r="Q51822" s="9"/>
    </row>
    <row r="51823" spans="11:17" x14ac:dyDescent="0.25">
      <c r="K51823" s="9"/>
      <c r="N51823" s="9"/>
      <c r="O51823" s="9"/>
      <c r="P51823" s="9"/>
      <c r="Q51823" s="9"/>
    </row>
    <row r="51824" spans="11:17" x14ac:dyDescent="0.25">
      <c r="K51824" s="9"/>
      <c r="N51824" s="9"/>
      <c r="O51824" s="9"/>
      <c r="P51824" s="9"/>
      <c r="Q51824" s="9"/>
    </row>
    <row r="51825" spans="11:17" x14ac:dyDescent="0.25">
      <c r="K51825" s="9"/>
      <c r="N51825" s="9"/>
      <c r="O51825" s="9"/>
      <c r="P51825" s="9"/>
      <c r="Q51825" s="9"/>
    </row>
    <row r="51826" spans="11:17" x14ac:dyDescent="0.25">
      <c r="K51826" s="9"/>
      <c r="N51826" s="9"/>
      <c r="O51826" s="9"/>
      <c r="P51826" s="9"/>
      <c r="Q51826" s="9"/>
    </row>
    <row r="51827" spans="11:17" x14ac:dyDescent="0.25">
      <c r="K51827" s="9"/>
      <c r="N51827" s="9"/>
      <c r="O51827" s="9"/>
      <c r="P51827" s="9"/>
      <c r="Q51827" s="9"/>
    </row>
    <row r="51828" spans="11:17" x14ac:dyDescent="0.25">
      <c r="K51828" s="9"/>
      <c r="N51828" s="9"/>
      <c r="O51828" s="9"/>
      <c r="P51828" s="9"/>
      <c r="Q51828" s="9"/>
    </row>
    <row r="51829" spans="11:17" x14ac:dyDescent="0.25">
      <c r="K51829" s="9"/>
      <c r="N51829" s="9"/>
      <c r="O51829" s="9"/>
      <c r="P51829" s="9"/>
      <c r="Q51829" s="9"/>
    </row>
    <row r="51830" spans="11:17" x14ac:dyDescent="0.25">
      <c r="K51830" s="9"/>
      <c r="N51830" s="9"/>
      <c r="O51830" s="9"/>
      <c r="P51830" s="9"/>
      <c r="Q51830" s="9"/>
    </row>
    <row r="51831" spans="11:17" x14ac:dyDescent="0.25">
      <c r="K51831" s="9"/>
      <c r="N51831" s="9"/>
      <c r="O51831" s="9"/>
      <c r="P51831" s="9"/>
      <c r="Q51831" s="9"/>
    </row>
    <row r="51832" spans="11:17" x14ac:dyDescent="0.25">
      <c r="K51832" s="9"/>
      <c r="N51832" s="9"/>
      <c r="O51832" s="9"/>
      <c r="P51832" s="9"/>
      <c r="Q51832" s="9"/>
    </row>
    <row r="51833" spans="11:17" x14ac:dyDescent="0.25">
      <c r="K51833" s="9"/>
      <c r="N51833" s="9"/>
      <c r="O51833" s="9"/>
      <c r="P51833" s="9"/>
      <c r="Q51833" s="9"/>
    </row>
    <row r="51834" spans="11:17" x14ac:dyDescent="0.25">
      <c r="K51834" s="9"/>
      <c r="N51834" s="9"/>
      <c r="O51834" s="9"/>
      <c r="P51834" s="9"/>
      <c r="Q51834" s="9"/>
    </row>
    <row r="51835" spans="11:17" x14ac:dyDescent="0.25">
      <c r="K51835" s="9"/>
      <c r="N51835" s="9"/>
      <c r="O51835" s="9"/>
      <c r="P51835" s="9"/>
      <c r="Q51835" s="9"/>
    </row>
    <row r="51836" spans="11:17" x14ac:dyDescent="0.25">
      <c r="K51836" s="9"/>
      <c r="N51836" s="9"/>
      <c r="O51836" s="9"/>
      <c r="P51836" s="9"/>
      <c r="Q51836" s="9"/>
    </row>
    <row r="51837" spans="11:17" x14ac:dyDescent="0.25">
      <c r="K51837" s="9"/>
      <c r="N51837" s="9"/>
      <c r="O51837" s="9"/>
      <c r="P51837" s="9"/>
      <c r="Q51837" s="9"/>
    </row>
    <row r="51838" spans="11:17" x14ac:dyDescent="0.25">
      <c r="K51838" s="9"/>
      <c r="N51838" s="9"/>
      <c r="O51838" s="9"/>
      <c r="P51838" s="9"/>
      <c r="Q51838" s="9"/>
    </row>
    <row r="51839" spans="11:17" x14ac:dyDescent="0.25">
      <c r="K51839" s="9"/>
      <c r="N51839" s="9"/>
      <c r="O51839" s="9"/>
      <c r="P51839" s="9"/>
      <c r="Q51839" s="9"/>
    </row>
    <row r="51840" spans="11:17" x14ac:dyDescent="0.25">
      <c r="K51840" s="9"/>
      <c r="N51840" s="9"/>
      <c r="O51840" s="9"/>
      <c r="P51840" s="9"/>
      <c r="Q51840" s="9"/>
    </row>
    <row r="51841" spans="11:17" x14ac:dyDescent="0.25">
      <c r="K51841" s="9"/>
      <c r="N51841" s="9"/>
      <c r="O51841" s="9"/>
      <c r="P51841" s="9"/>
      <c r="Q51841" s="9"/>
    </row>
    <row r="51842" spans="11:17" x14ac:dyDescent="0.25">
      <c r="K51842" s="9"/>
      <c r="N51842" s="9"/>
      <c r="O51842" s="9"/>
      <c r="P51842" s="9"/>
      <c r="Q51842" s="9"/>
    </row>
    <row r="51843" spans="11:17" x14ac:dyDescent="0.25">
      <c r="K51843" s="9"/>
      <c r="N51843" s="9"/>
      <c r="O51843" s="9"/>
      <c r="P51843" s="9"/>
      <c r="Q51843" s="9"/>
    </row>
    <row r="51844" spans="11:17" x14ac:dyDescent="0.25">
      <c r="K51844" s="9"/>
      <c r="N51844" s="9"/>
      <c r="O51844" s="9"/>
      <c r="P51844" s="9"/>
      <c r="Q51844" s="9"/>
    </row>
    <row r="51845" spans="11:17" x14ac:dyDescent="0.25">
      <c r="K51845" s="9"/>
      <c r="N51845" s="9"/>
      <c r="O51845" s="9"/>
      <c r="P51845" s="9"/>
      <c r="Q51845" s="9"/>
    </row>
    <row r="51846" spans="11:17" x14ac:dyDescent="0.25">
      <c r="K51846" s="9"/>
      <c r="N51846" s="9"/>
      <c r="O51846" s="9"/>
      <c r="P51846" s="9"/>
      <c r="Q51846" s="9"/>
    </row>
    <row r="51847" spans="11:17" x14ac:dyDescent="0.25">
      <c r="K51847" s="9"/>
      <c r="N51847" s="9"/>
      <c r="O51847" s="9"/>
      <c r="P51847" s="9"/>
      <c r="Q51847" s="9"/>
    </row>
    <row r="51848" spans="11:17" x14ac:dyDescent="0.25">
      <c r="K51848" s="9"/>
      <c r="N51848" s="9"/>
      <c r="O51848" s="9"/>
      <c r="P51848" s="9"/>
      <c r="Q51848" s="9"/>
    </row>
    <row r="51849" spans="11:17" x14ac:dyDescent="0.25">
      <c r="K51849" s="9"/>
      <c r="N51849" s="9"/>
      <c r="O51849" s="9"/>
      <c r="P51849" s="9"/>
      <c r="Q51849" s="9"/>
    </row>
    <row r="51850" spans="11:17" x14ac:dyDescent="0.25">
      <c r="K51850" s="9"/>
      <c r="N51850" s="9"/>
      <c r="O51850" s="9"/>
      <c r="P51850" s="9"/>
      <c r="Q51850" s="9"/>
    </row>
    <row r="51851" spans="11:17" x14ac:dyDescent="0.25">
      <c r="K51851" s="9"/>
      <c r="N51851" s="9"/>
      <c r="O51851" s="9"/>
      <c r="P51851" s="9"/>
      <c r="Q51851" s="9"/>
    </row>
    <row r="51852" spans="11:17" x14ac:dyDescent="0.25">
      <c r="K51852" s="9"/>
      <c r="N51852" s="9"/>
      <c r="O51852" s="9"/>
      <c r="P51852" s="9"/>
      <c r="Q51852" s="9"/>
    </row>
    <row r="51853" spans="11:17" x14ac:dyDescent="0.25">
      <c r="K51853" s="9"/>
      <c r="N51853" s="9"/>
      <c r="O51853" s="9"/>
      <c r="P51853" s="9"/>
      <c r="Q51853" s="9"/>
    </row>
    <row r="51854" spans="11:17" x14ac:dyDescent="0.25">
      <c r="K51854" s="9"/>
      <c r="N51854" s="9"/>
      <c r="O51854" s="9"/>
      <c r="P51854" s="9"/>
      <c r="Q51854" s="9"/>
    </row>
    <row r="51855" spans="11:17" x14ac:dyDescent="0.25">
      <c r="K51855" s="9"/>
      <c r="N51855" s="9"/>
      <c r="O51855" s="9"/>
      <c r="P51855" s="9"/>
      <c r="Q51855" s="9"/>
    </row>
    <row r="51856" spans="11:17" x14ac:dyDescent="0.25">
      <c r="K51856" s="9"/>
      <c r="N51856" s="9"/>
      <c r="O51856" s="9"/>
      <c r="P51856" s="9"/>
      <c r="Q51856" s="9"/>
    </row>
    <row r="51857" spans="11:17" x14ac:dyDescent="0.25">
      <c r="K51857" s="9"/>
      <c r="N51857" s="9"/>
      <c r="O51857" s="9"/>
      <c r="P51857" s="9"/>
      <c r="Q51857" s="9"/>
    </row>
    <row r="51858" spans="11:17" x14ac:dyDescent="0.25">
      <c r="K51858" s="9"/>
      <c r="N51858" s="9"/>
      <c r="O51858" s="9"/>
      <c r="P51858" s="9"/>
      <c r="Q51858" s="9"/>
    </row>
    <row r="51859" spans="11:17" x14ac:dyDescent="0.25">
      <c r="K51859" s="9"/>
      <c r="N51859" s="9"/>
      <c r="O51859" s="9"/>
      <c r="P51859" s="9"/>
      <c r="Q51859" s="9"/>
    </row>
    <row r="51860" spans="11:17" x14ac:dyDescent="0.25">
      <c r="K51860" s="9"/>
      <c r="N51860" s="9"/>
      <c r="O51860" s="9"/>
      <c r="P51860" s="9"/>
      <c r="Q51860" s="9"/>
    </row>
    <row r="51861" spans="11:17" x14ac:dyDescent="0.25">
      <c r="K51861" s="9"/>
      <c r="N51861" s="9"/>
      <c r="O51861" s="9"/>
      <c r="P51861" s="9"/>
      <c r="Q51861" s="9"/>
    </row>
    <row r="51862" spans="11:17" x14ac:dyDescent="0.25">
      <c r="K51862" s="9"/>
      <c r="N51862" s="9"/>
      <c r="O51862" s="9"/>
      <c r="P51862" s="9"/>
      <c r="Q51862" s="9"/>
    </row>
    <row r="51863" spans="11:17" x14ac:dyDescent="0.25">
      <c r="K51863" s="9"/>
      <c r="N51863" s="9"/>
      <c r="O51863" s="9"/>
      <c r="P51863" s="9"/>
      <c r="Q51863" s="9"/>
    </row>
    <row r="51864" spans="11:17" x14ac:dyDescent="0.25">
      <c r="K51864" s="9"/>
      <c r="N51864" s="9"/>
      <c r="O51864" s="9"/>
      <c r="P51864" s="9"/>
      <c r="Q51864" s="9"/>
    </row>
    <row r="51865" spans="11:17" x14ac:dyDescent="0.25">
      <c r="K51865" s="9"/>
      <c r="N51865" s="9"/>
      <c r="O51865" s="9"/>
      <c r="P51865" s="9"/>
      <c r="Q51865" s="9"/>
    </row>
    <row r="51866" spans="11:17" x14ac:dyDescent="0.25">
      <c r="K51866" s="9"/>
      <c r="N51866" s="9"/>
      <c r="O51866" s="9"/>
      <c r="P51866" s="9"/>
      <c r="Q51866" s="9"/>
    </row>
    <row r="51867" spans="11:17" x14ac:dyDescent="0.25">
      <c r="K51867" s="9"/>
      <c r="N51867" s="9"/>
      <c r="O51867" s="9"/>
      <c r="P51867" s="9"/>
      <c r="Q51867" s="9"/>
    </row>
    <row r="51868" spans="11:17" x14ac:dyDescent="0.25">
      <c r="K51868" s="9"/>
      <c r="N51868" s="9"/>
      <c r="O51868" s="9"/>
      <c r="P51868" s="9"/>
      <c r="Q51868" s="9"/>
    </row>
    <row r="51869" spans="11:17" x14ac:dyDescent="0.25">
      <c r="K51869" s="9"/>
      <c r="N51869" s="9"/>
      <c r="O51869" s="9"/>
      <c r="P51869" s="9"/>
      <c r="Q51869" s="9"/>
    </row>
    <row r="51870" spans="11:17" x14ac:dyDescent="0.25">
      <c r="K51870" s="9"/>
      <c r="N51870" s="9"/>
      <c r="O51870" s="9"/>
      <c r="P51870" s="9"/>
      <c r="Q51870" s="9"/>
    </row>
    <row r="51871" spans="11:17" x14ac:dyDescent="0.25">
      <c r="K51871" s="9"/>
      <c r="N51871" s="9"/>
      <c r="O51871" s="9"/>
      <c r="P51871" s="9"/>
      <c r="Q51871" s="9"/>
    </row>
    <row r="51872" spans="11:17" x14ac:dyDescent="0.25">
      <c r="K51872" s="9"/>
      <c r="N51872" s="9"/>
      <c r="O51872" s="9"/>
      <c r="P51872" s="9"/>
      <c r="Q51872" s="9"/>
    </row>
    <row r="51873" spans="11:17" x14ac:dyDescent="0.25">
      <c r="K51873" s="9"/>
      <c r="N51873" s="9"/>
      <c r="O51873" s="9"/>
      <c r="P51873" s="9"/>
      <c r="Q51873" s="9"/>
    </row>
    <row r="51874" spans="11:17" x14ac:dyDescent="0.25">
      <c r="K51874" s="9"/>
      <c r="N51874" s="9"/>
      <c r="O51874" s="9"/>
      <c r="P51874" s="9"/>
      <c r="Q51874" s="9"/>
    </row>
    <row r="51875" spans="11:17" x14ac:dyDescent="0.25">
      <c r="K51875" s="9"/>
      <c r="N51875" s="9"/>
      <c r="O51875" s="9"/>
      <c r="P51875" s="9"/>
      <c r="Q51875" s="9"/>
    </row>
    <row r="51876" spans="11:17" x14ac:dyDescent="0.25">
      <c r="K51876" s="9"/>
      <c r="N51876" s="9"/>
      <c r="O51876" s="9"/>
      <c r="P51876" s="9"/>
      <c r="Q51876" s="9"/>
    </row>
    <row r="51877" spans="11:17" x14ac:dyDescent="0.25">
      <c r="K51877" s="9"/>
      <c r="N51877" s="9"/>
      <c r="O51877" s="9"/>
      <c r="P51877" s="9"/>
      <c r="Q51877" s="9"/>
    </row>
    <row r="51878" spans="11:17" x14ac:dyDescent="0.25">
      <c r="K51878" s="9"/>
      <c r="N51878" s="9"/>
      <c r="O51878" s="9"/>
      <c r="P51878" s="9"/>
      <c r="Q51878" s="9"/>
    </row>
    <row r="51879" spans="11:17" x14ac:dyDescent="0.25">
      <c r="K51879" s="9"/>
      <c r="N51879" s="9"/>
      <c r="O51879" s="9"/>
      <c r="P51879" s="9"/>
      <c r="Q51879" s="9"/>
    </row>
    <row r="51880" spans="11:17" x14ac:dyDescent="0.25">
      <c r="K51880" s="9"/>
      <c r="N51880" s="9"/>
      <c r="O51880" s="9"/>
      <c r="P51880" s="9"/>
      <c r="Q51880" s="9"/>
    </row>
    <row r="51881" spans="11:17" x14ac:dyDescent="0.25">
      <c r="K51881" s="9"/>
      <c r="N51881" s="9"/>
      <c r="O51881" s="9"/>
      <c r="P51881" s="9"/>
      <c r="Q51881" s="9"/>
    </row>
    <row r="51882" spans="11:17" x14ac:dyDescent="0.25">
      <c r="K51882" s="9"/>
      <c r="N51882" s="9"/>
      <c r="O51882" s="9"/>
      <c r="P51882" s="9"/>
      <c r="Q51882" s="9"/>
    </row>
    <row r="51883" spans="11:17" x14ac:dyDescent="0.25">
      <c r="K51883" s="9"/>
      <c r="N51883" s="9"/>
      <c r="O51883" s="9"/>
      <c r="P51883" s="9"/>
      <c r="Q51883" s="9"/>
    </row>
    <row r="51884" spans="11:17" x14ac:dyDescent="0.25">
      <c r="K51884" s="9"/>
      <c r="N51884" s="9"/>
      <c r="O51884" s="9"/>
      <c r="P51884" s="9"/>
      <c r="Q51884" s="9"/>
    </row>
    <row r="51885" spans="11:17" x14ac:dyDescent="0.25">
      <c r="K51885" s="9"/>
      <c r="N51885" s="9"/>
      <c r="O51885" s="9"/>
      <c r="P51885" s="9"/>
      <c r="Q51885" s="9"/>
    </row>
    <row r="51886" spans="11:17" x14ac:dyDescent="0.25">
      <c r="K51886" s="9"/>
      <c r="N51886" s="9"/>
      <c r="O51886" s="9"/>
      <c r="P51886" s="9"/>
      <c r="Q51886" s="9"/>
    </row>
    <row r="51887" spans="11:17" x14ac:dyDescent="0.25">
      <c r="K51887" s="9"/>
      <c r="N51887" s="9"/>
      <c r="O51887" s="9"/>
      <c r="P51887" s="9"/>
      <c r="Q51887" s="9"/>
    </row>
    <row r="51888" spans="11:17" x14ac:dyDescent="0.25">
      <c r="K51888" s="9"/>
      <c r="N51888" s="9"/>
      <c r="O51888" s="9"/>
      <c r="P51888" s="9"/>
      <c r="Q51888" s="9"/>
    </row>
    <row r="51889" spans="11:17" x14ac:dyDescent="0.25">
      <c r="K51889" s="9"/>
      <c r="N51889" s="9"/>
      <c r="O51889" s="9"/>
      <c r="P51889" s="9"/>
      <c r="Q51889" s="9"/>
    </row>
    <row r="51890" spans="11:17" x14ac:dyDescent="0.25">
      <c r="K51890" s="9"/>
      <c r="N51890" s="9"/>
      <c r="O51890" s="9"/>
      <c r="P51890" s="9"/>
      <c r="Q51890" s="9"/>
    </row>
    <row r="51891" spans="11:17" x14ac:dyDescent="0.25">
      <c r="K51891" s="9"/>
      <c r="N51891" s="9"/>
      <c r="O51891" s="9"/>
      <c r="P51891" s="9"/>
      <c r="Q51891" s="9"/>
    </row>
    <row r="51892" spans="11:17" x14ac:dyDescent="0.25">
      <c r="K51892" s="9"/>
      <c r="N51892" s="9"/>
      <c r="O51892" s="9"/>
      <c r="P51892" s="9"/>
      <c r="Q51892" s="9"/>
    </row>
    <row r="51893" spans="11:17" x14ac:dyDescent="0.25">
      <c r="K51893" s="9"/>
      <c r="N51893" s="9"/>
      <c r="O51893" s="9"/>
      <c r="P51893" s="9"/>
      <c r="Q51893" s="9"/>
    </row>
    <row r="51894" spans="11:17" x14ac:dyDescent="0.25">
      <c r="K51894" s="9"/>
      <c r="N51894" s="9"/>
      <c r="O51894" s="9"/>
      <c r="P51894" s="9"/>
      <c r="Q51894" s="9"/>
    </row>
    <row r="51895" spans="11:17" x14ac:dyDescent="0.25">
      <c r="K51895" s="9"/>
      <c r="N51895" s="9"/>
      <c r="O51895" s="9"/>
      <c r="P51895" s="9"/>
      <c r="Q51895" s="9"/>
    </row>
    <row r="51896" spans="11:17" x14ac:dyDescent="0.25">
      <c r="K51896" s="9"/>
      <c r="N51896" s="9"/>
      <c r="O51896" s="9"/>
      <c r="P51896" s="9"/>
      <c r="Q51896" s="9"/>
    </row>
    <row r="51897" spans="11:17" x14ac:dyDescent="0.25">
      <c r="K51897" s="9"/>
      <c r="N51897" s="9"/>
      <c r="O51897" s="9"/>
      <c r="P51897" s="9"/>
      <c r="Q51897" s="9"/>
    </row>
    <row r="51898" spans="11:17" x14ac:dyDescent="0.25">
      <c r="K51898" s="9"/>
      <c r="N51898" s="9"/>
      <c r="O51898" s="9"/>
      <c r="P51898" s="9"/>
      <c r="Q51898" s="9"/>
    </row>
    <row r="51899" spans="11:17" x14ac:dyDescent="0.25">
      <c r="K51899" s="9"/>
      <c r="N51899" s="9"/>
      <c r="O51899" s="9"/>
      <c r="P51899" s="9"/>
      <c r="Q51899" s="9"/>
    </row>
    <row r="51900" spans="11:17" x14ac:dyDescent="0.25">
      <c r="K51900" s="9"/>
      <c r="N51900" s="9"/>
      <c r="O51900" s="9"/>
      <c r="P51900" s="9"/>
      <c r="Q51900" s="9"/>
    </row>
    <row r="51901" spans="11:17" x14ac:dyDescent="0.25">
      <c r="K51901" s="9"/>
      <c r="N51901" s="9"/>
      <c r="O51901" s="9"/>
      <c r="P51901" s="9"/>
      <c r="Q51901" s="9"/>
    </row>
    <row r="51902" spans="11:17" x14ac:dyDescent="0.25">
      <c r="K51902" s="9"/>
      <c r="N51902" s="9"/>
      <c r="O51902" s="9"/>
      <c r="P51902" s="9"/>
      <c r="Q51902" s="9"/>
    </row>
    <row r="51903" spans="11:17" x14ac:dyDescent="0.25">
      <c r="K51903" s="9"/>
      <c r="N51903" s="9"/>
      <c r="O51903" s="9"/>
      <c r="P51903" s="9"/>
      <c r="Q51903" s="9"/>
    </row>
    <row r="51904" spans="11:17" x14ac:dyDescent="0.25">
      <c r="K51904" s="9"/>
      <c r="N51904" s="9"/>
      <c r="O51904" s="9"/>
      <c r="P51904" s="9"/>
      <c r="Q51904" s="9"/>
    </row>
    <row r="51905" spans="11:17" x14ac:dyDescent="0.25">
      <c r="K51905" s="9"/>
      <c r="N51905" s="9"/>
      <c r="O51905" s="9"/>
      <c r="P51905" s="9"/>
      <c r="Q51905" s="9"/>
    </row>
    <row r="51906" spans="11:17" x14ac:dyDescent="0.25">
      <c r="K51906" s="9"/>
      <c r="N51906" s="9"/>
      <c r="O51906" s="9"/>
      <c r="P51906" s="9"/>
      <c r="Q51906" s="9"/>
    </row>
    <row r="51907" spans="11:17" x14ac:dyDescent="0.25">
      <c r="K51907" s="9"/>
      <c r="N51907" s="9"/>
      <c r="O51907" s="9"/>
      <c r="P51907" s="9"/>
      <c r="Q51907" s="9"/>
    </row>
    <row r="51908" spans="11:17" x14ac:dyDescent="0.25">
      <c r="K51908" s="9"/>
      <c r="N51908" s="9"/>
      <c r="O51908" s="9"/>
      <c r="P51908" s="9"/>
      <c r="Q51908" s="9"/>
    </row>
    <row r="51909" spans="11:17" x14ac:dyDescent="0.25">
      <c r="K51909" s="9"/>
      <c r="N51909" s="9"/>
      <c r="O51909" s="9"/>
      <c r="P51909" s="9"/>
      <c r="Q51909" s="9"/>
    </row>
    <row r="51910" spans="11:17" x14ac:dyDescent="0.25">
      <c r="K51910" s="9"/>
      <c r="N51910" s="9"/>
      <c r="O51910" s="9"/>
      <c r="P51910" s="9"/>
      <c r="Q51910" s="9"/>
    </row>
    <row r="51911" spans="11:17" x14ac:dyDescent="0.25">
      <c r="K51911" s="9"/>
      <c r="N51911" s="9"/>
      <c r="O51911" s="9"/>
      <c r="P51911" s="9"/>
      <c r="Q51911" s="9"/>
    </row>
    <row r="51912" spans="11:17" x14ac:dyDescent="0.25">
      <c r="K51912" s="9"/>
      <c r="N51912" s="9"/>
      <c r="O51912" s="9"/>
      <c r="P51912" s="9"/>
      <c r="Q51912" s="9"/>
    </row>
    <row r="51913" spans="11:17" x14ac:dyDescent="0.25">
      <c r="K51913" s="9"/>
      <c r="N51913" s="9"/>
      <c r="O51913" s="9"/>
      <c r="P51913" s="9"/>
      <c r="Q51913" s="9"/>
    </row>
    <row r="51914" spans="11:17" x14ac:dyDescent="0.25">
      <c r="K51914" s="9"/>
      <c r="N51914" s="9"/>
      <c r="O51914" s="9"/>
      <c r="P51914" s="9"/>
      <c r="Q51914" s="9"/>
    </row>
    <row r="51915" spans="11:17" x14ac:dyDescent="0.25">
      <c r="K51915" s="9"/>
      <c r="N51915" s="9"/>
      <c r="O51915" s="9"/>
      <c r="P51915" s="9"/>
      <c r="Q51915" s="9"/>
    </row>
    <row r="51916" spans="11:17" x14ac:dyDescent="0.25">
      <c r="K51916" s="9"/>
      <c r="N51916" s="9"/>
      <c r="O51916" s="9"/>
      <c r="P51916" s="9"/>
      <c r="Q51916" s="9"/>
    </row>
    <row r="51917" spans="11:17" x14ac:dyDescent="0.25">
      <c r="K51917" s="9"/>
      <c r="N51917" s="9"/>
      <c r="O51917" s="9"/>
      <c r="P51917" s="9"/>
      <c r="Q51917" s="9"/>
    </row>
    <row r="51918" spans="11:17" x14ac:dyDescent="0.25">
      <c r="K51918" s="9"/>
      <c r="N51918" s="9"/>
      <c r="O51918" s="9"/>
      <c r="P51918" s="9"/>
      <c r="Q51918" s="9"/>
    </row>
    <row r="51919" spans="11:17" x14ac:dyDescent="0.25">
      <c r="K51919" s="9"/>
      <c r="N51919" s="9"/>
      <c r="O51919" s="9"/>
      <c r="P51919" s="9"/>
      <c r="Q51919" s="9"/>
    </row>
    <row r="51920" spans="11:17" x14ac:dyDescent="0.25">
      <c r="K51920" s="9"/>
      <c r="N51920" s="9"/>
      <c r="O51920" s="9"/>
      <c r="P51920" s="9"/>
      <c r="Q51920" s="9"/>
    </row>
    <row r="51921" spans="11:17" x14ac:dyDescent="0.25">
      <c r="K51921" s="9"/>
      <c r="N51921" s="9"/>
      <c r="O51921" s="9"/>
      <c r="P51921" s="9"/>
      <c r="Q51921" s="9"/>
    </row>
    <row r="51922" spans="11:17" x14ac:dyDescent="0.25">
      <c r="K51922" s="9"/>
      <c r="N51922" s="9"/>
      <c r="O51922" s="9"/>
      <c r="P51922" s="9"/>
      <c r="Q51922" s="9"/>
    </row>
    <row r="51923" spans="11:17" x14ac:dyDescent="0.25">
      <c r="K51923" s="9"/>
      <c r="N51923" s="9"/>
      <c r="O51923" s="9"/>
      <c r="P51923" s="9"/>
      <c r="Q51923" s="9"/>
    </row>
    <row r="51924" spans="11:17" x14ac:dyDescent="0.25">
      <c r="K51924" s="9"/>
      <c r="N51924" s="9"/>
      <c r="O51924" s="9"/>
      <c r="P51924" s="9"/>
      <c r="Q51924" s="9"/>
    </row>
    <row r="51925" spans="11:17" x14ac:dyDescent="0.25">
      <c r="K51925" s="9"/>
      <c r="N51925" s="9"/>
      <c r="O51925" s="9"/>
      <c r="P51925" s="9"/>
      <c r="Q51925" s="9"/>
    </row>
    <row r="51926" spans="11:17" x14ac:dyDescent="0.25">
      <c r="K51926" s="9"/>
      <c r="N51926" s="9"/>
      <c r="O51926" s="9"/>
      <c r="P51926" s="9"/>
      <c r="Q51926" s="9"/>
    </row>
    <row r="51927" spans="11:17" x14ac:dyDescent="0.25">
      <c r="K51927" s="9"/>
      <c r="N51927" s="9"/>
      <c r="O51927" s="9"/>
      <c r="P51927" s="9"/>
      <c r="Q51927" s="9"/>
    </row>
    <row r="51928" spans="11:17" x14ac:dyDescent="0.25">
      <c r="K51928" s="9"/>
      <c r="N51928" s="9"/>
      <c r="O51928" s="9"/>
      <c r="P51928" s="9"/>
      <c r="Q51928" s="9"/>
    </row>
    <row r="51929" spans="11:17" x14ac:dyDescent="0.25">
      <c r="K51929" s="9"/>
      <c r="N51929" s="9"/>
      <c r="O51929" s="9"/>
      <c r="P51929" s="9"/>
      <c r="Q51929" s="9"/>
    </row>
    <row r="51930" spans="11:17" x14ac:dyDescent="0.25">
      <c r="K51930" s="9"/>
      <c r="N51930" s="9"/>
      <c r="O51930" s="9"/>
      <c r="P51930" s="9"/>
      <c r="Q51930" s="9"/>
    </row>
    <row r="51931" spans="11:17" x14ac:dyDescent="0.25">
      <c r="K51931" s="9"/>
      <c r="N51931" s="9"/>
      <c r="O51931" s="9"/>
      <c r="P51931" s="9"/>
      <c r="Q51931" s="9"/>
    </row>
    <row r="51932" spans="11:17" x14ac:dyDescent="0.25">
      <c r="K51932" s="9"/>
      <c r="N51932" s="9"/>
      <c r="O51932" s="9"/>
      <c r="P51932" s="9"/>
      <c r="Q51932" s="9"/>
    </row>
    <row r="51933" spans="11:17" x14ac:dyDescent="0.25">
      <c r="K51933" s="9"/>
      <c r="N51933" s="9"/>
      <c r="O51933" s="9"/>
      <c r="P51933" s="9"/>
      <c r="Q51933" s="9"/>
    </row>
    <row r="51934" spans="11:17" x14ac:dyDescent="0.25">
      <c r="K51934" s="9"/>
      <c r="N51934" s="9"/>
      <c r="O51934" s="9"/>
      <c r="P51934" s="9"/>
      <c r="Q51934" s="9"/>
    </row>
    <row r="51935" spans="11:17" x14ac:dyDescent="0.25">
      <c r="K51935" s="9"/>
      <c r="N51935" s="9"/>
      <c r="O51935" s="9"/>
      <c r="P51935" s="9"/>
      <c r="Q51935" s="9"/>
    </row>
    <row r="51936" spans="11:17" x14ac:dyDescent="0.25">
      <c r="K51936" s="9"/>
      <c r="N51936" s="9"/>
      <c r="O51936" s="9"/>
      <c r="P51936" s="9"/>
      <c r="Q51936" s="9"/>
    </row>
    <row r="51937" spans="11:17" x14ac:dyDescent="0.25">
      <c r="K51937" s="9"/>
      <c r="N51937" s="9"/>
      <c r="O51937" s="9"/>
      <c r="P51937" s="9"/>
      <c r="Q51937" s="9"/>
    </row>
    <row r="51938" spans="11:17" x14ac:dyDescent="0.25">
      <c r="K51938" s="9"/>
      <c r="N51938" s="9"/>
      <c r="O51938" s="9"/>
      <c r="P51938" s="9"/>
      <c r="Q51938" s="9"/>
    </row>
    <row r="51939" spans="11:17" x14ac:dyDescent="0.25">
      <c r="K51939" s="9"/>
      <c r="N51939" s="9"/>
      <c r="O51939" s="9"/>
      <c r="P51939" s="9"/>
      <c r="Q51939" s="9"/>
    </row>
    <row r="51940" spans="11:17" x14ac:dyDescent="0.25">
      <c r="K51940" s="9"/>
      <c r="N51940" s="9"/>
      <c r="O51940" s="9"/>
      <c r="P51940" s="9"/>
      <c r="Q51940" s="9"/>
    </row>
    <row r="51941" spans="11:17" x14ac:dyDescent="0.25">
      <c r="K51941" s="9"/>
      <c r="N51941" s="9"/>
      <c r="O51941" s="9"/>
      <c r="P51941" s="9"/>
      <c r="Q51941" s="9"/>
    </row>
    <row r="51942" spans="11:17" x14ac:dyDescent="0.25">
      <c r="K51942" s="9"/>
      <c r="N51942" s="9"/>
      <c r="O51942" s="9"/>
      <c r="P51942" s="9"/>
      <c r="Q51942" s="9"/>
    </row>
    <row r="51943" spans="11:17" x14ac:dyDescent="0.25">
      <c r="K51943" s="9"/>
      <c r="N51943" s="9"/>
      <c r="O51943" s="9"/>
      <c r="P51943" s="9"/>
      <c r="Q51943" s="9"/>
    </row>
    <row r="51944" spans="11:17" x14ac:dyDescent="0.25">
      <c r="K51944" s="9"/>
      <c r="N51944" s="9"/>
      <c r="O51944" s="9"/>
      <c r="P51944" s="9"/>
      <c r="Q51944" s="9"/>
    </row>
    <row r="51945" spans="11:17" x14ac:dyDescent="0.25">
      <c r="K51945" s="9"/>
      <c r="N51945" s="9"/>
      <c r="O51945" s="9"/>
      <c r="P51945" s="9"/>
      <c r="Q51945" s="9"/>
    </row>
    <row r="51946" spans="11:17" x14ac:dyDescent="0.25">
      <c r="K51946" s="9"/>
      <c r="N51946" s="9"/>
      <c r="O51946" s="9"/>
      <c r="P51946" s="9"/>
      <c r="Q51946" s="9"/>
    </row>
    <row r="51947" spans="11:17" x14ac:dyDescent="0.25">
      <c r="K51947" s="9"/>
      <c r="N51947" s="9"/>
      <c r="O51947" s="9"/>
      <c r="P51947" s="9"/>
      <c r="Q51947" s="9"/>
    </row>
    <row r="51948" spans="11:17" x14ac:dyDescent="0.25">
      <c r="K51948" s="9"/>
      <c r="N51948" s="9"/>
      <c r="O51948" s="9"/>
      <c r="P51948" s="9"/>
      <c r="Q51948" s="9"/>
    </row>
    <row r="51949" spans="11:17" x14ac:dyDescent="0.25">
      <c r="K51949" s="9"/>
      <c r="N51949" s="9"/>
      <c r="O51949" s="9"/>
      <c r="P51949" s="9"/>
      <c r="Q51949" s="9"/>
    </row>
    <row r="51950" spans="11:17" x14ac:dyDescent="0.25">
      <c r="K51950" s="9"/>
      <c r="N51950" s="9"/>
      <c r="O51950" s="9"/>
      <c r="P51950" s="9"/>
      <c r="Q51950" s="9"/>
    </row>
    <row r="51951" spans="11:17" x14ac:dyDescent="0.25">
      <c r="K51951" s="9"/>
      <c r="N51951" s="9"/>
      <c r="O51951" s="9"/>
      <c r="P51951" s="9"/>
      <c r="Q51951" s="9"/>
    </row>
    <row r="51952" spans="11:17" x14ac:dyDescent="0.25">
      <c r="K51952" s="9"/>
      <c r="N51952" s="9"/>
      <c r="O51952" s="9"/>
      <c r="P51952" s="9"/>
      <c r="Q51952" s="9"/>
    </row>
    <row r="51953" spans="11:17" x14ac:dyDescent="0.25">
      <c r="K51953" s="9"/>
      <c r="N51953" s="9"/>
      <c r="O51953" s="9"/>
      <c r="P51953" s="9"/>
      <c r="Q51953" s="9"/>
    </row>
    <row r="51954" spans="11:17" x14ac:dyDescent="0.25">
      <c r="K51954" s="9"/>
      <c r="N51954" s="9"/>
      <c r="O51954" s="9"/>
      <c r="P51954" s="9"/>
      <c r="Q51954" s="9"/>
    </row>
    <row r="51955" spans="11:17" x14ac:dyDescent="0.25">
      <c r="K51955" s="9"/>
      <c r="N51955" s="9"/>
      <c r="O51955" s="9"/>
      <c r="P51955" s="9"/>
      <c r="Q51955" s="9"/>
    </row>
    <row r="51956" spans="11:17" x14ac:dyDescent="0.25">
      <c r="K51956" s="9"/>
      <c r="N51956" s="9"/>
      <c r="O51956" s="9"/>
      <c r="P51956" s="9"/>
      <c r="Q51956" s="9"/>
    </row>
    <row r="51957" spans="11:17" x14ac:dyDescent="0.25">
      <c r="K51957" s="9"/>
      <c r="N51957" s="9"/>
      <c r="O51957" s="9"/>
      <c r="P51957" s="9"/>
      <c r="Q51957" s="9"/>
    </row>
    <row r="51958" spans="11:17" x14ac:dyDescent="0.25">
      <c r="K51958" s="9"/>
      <c r="N51958" s="9"/>
      <c r="O51958" s="9"/>
      <c r="P51958" s="9"/>
      <c r="Q51958" s="9"/>
    </row>
    <row r="51959" spans="11:17" x14ac:dyDescent="0.25">
      <c r="K51959" s="9"/>
      <c r="N51959" s="9"/>
      <c r="O51959" s="9"/>
      <c r="P51959" s="9"/>
      <c r="Q51959" s="9"/>
    </row>
    <row r="51960" spans="11:17" x14ac:dyDescent="0.25">
      <c r="K51960" s="9"/>
      <c r="N51960" s="9"/>
      <c r="O51960" s="9"/>
      <c r="P51960" s="9"/>
      <c r="Q51960" s="9"/>
    </row>
    <row r="51961" spans="11:17" x14ac:dyDescent="0.25">
      <c r="K51961" s="9"/>
      <c r="N51961" s="9"/>
      <c r="O51961" s="9"/>
      <c r="P51961" s="9"/>
      <c r="Q51961" s="9"/>
    </row>
    <row r="51962" spans="11:17" x14ac:dyDescent="0.25">
      <c r="K51962" s="9"/>
      <c r="N51962" s="9"/>
      <c r="O51962" s="9"/>
      <c r="P51962" s="9"/>
      <c r="Q51962" s="9"/>
    </row>
    <row r="51963" spans="11:17" x14ac:dyDescent="0.25">
      <c r="K51963" s="9"/>
      <c r="N51963" s="9"/>
      <c r="O51963" s="9"/>
      <c r="P51963" s="9"/>
      <c r="Q51963" s="9"/>
    </row>
    <row r="51964" spans="11:17" x14ac:dyDescent="0.25">
      <c r="K51964" s="9"/>
      <c r="N51964" s="9"/>
      <c r="O51964" s="9"/>
      <c r="P51964" s="9"/>
      <c r="Q51964" s="9"/>
    </row>
    <row r="51965" spans="11:17" x14ac:dyDescent="0.25">
      <c r="K51965" s="9"/>
      <c r="N51965" s="9"/>
      <c r="O51965" s="9"/>
      <c r="P51965" s="9"/>
      <c r="Q51965" s="9"/>
    </row>
    <row r="51966" spans="11:17" x14ac:dyDescent="0.25">
      <c r="K51966" s="9"/>
      <c r="N51966" s="9"/>
      <c r="O51966" s="9"/>
      <c r="P51966" s="9"/>
      <c r="Q51966" s="9"/>
    </row>
    <row r="51967" spans="11:17" x14ac:dyDescent="0.25">
      <c r="K51967" s="9"/>
      <c r="N51967" s="9"/>
      <c r="O51967" s="9"/>
      <c r="P51967" s="9"/>
      <c r="Q51967" s="9"/>
    </row>
    <row r="51968" spans="11:17" x14ac:dyDescent="0.25">
      <c r="K51968" s="9"/>
      <c r="N51968" s="9"/>
      <c r="O51968" s="9"/>
      <c r="P51968" s="9"/>
      <c r="Q51968" s="9"/>
    </row>
    <row r="51969" spans="11:17" x14ac:dyDescent="0.25">
      <c r="K51969" s="9"/>
      <c r="N51969" s="9"/>
      <c r="O51969" s="9"/>
      <c r="P51969" s="9"/>
      <c r="Q51969" s="9"/>
    </row>
    <row r="51970" spans="11:17" x14ac:dyDescent="0.25">
      <c r="K51970" s="9"/>
      <c r="N51970" s="9"/>
      <c r="O51970" s="9"/>
      <c r="P51970" s="9"/>
      <c r="Q51970" s="9"/>
    </row>
    <row r="51971" spans="11:17" x14ac:dyDescent="0.25">
      <c r="K51971" s="9"/>
      <c r="N51971" s="9"/>
      <c r="O51971" s="9"/>
      <c r="P51971" s="9"/>
      <c r="Q51971" s="9"/>
    </row>
    <row r="51972" spans="11:17" x14ac:dyDescent="0.25">
      <c r="K51972" s="9"/>
      <c r="N51972" s="9"/>
      <c r="O51972" s="9"/>
      <c r="P51972" s="9"/>
      <c r="Q51972" s="9"/>
    </row>
    <row r="51973" spans="11:17" x14ac:dyDescent="0.25">
      <c r="K51973" s="9"/>
      <c r="N51973" s="9"/>
      <c r="O51973" s="9"/>
      <c r="P51973" s="9"/>
      <c r="Q51973" s="9"/>
    </row>
    <row r="51974" spans="11:17" x14ac:dyDescent="0.25">
      <c r="K51974" s="9"/>
      <c r="N51974" s="9"/>
      <c r="O51974" s="9"/>
      <c r="P51974" s="9"/>
      <c r="Q51974" s="9"/>
    </row>
    <row r="51975" spans="11:17" x14ac:dyDescent="0.25">
      <c r="K51975" s="9"/>
      <c r="N51975" s="9"/>
      <c r="O51975" s="9"/>
      <c r="P51975" s="9"/>
      <c r="Q51975" s="9"/>
    </row>
    <row r="51976" spans="11:17" x14ac:dyDescent="0.25">
      <c r="K51976" s="9"/>
      <c r="N51976" s="9"/>
      <c r="O51976" s="9"/>
      <c r="P51976" s="9"/>
      <c r="Q51976" s="9"/>
    </row>
    <row r="51977" spans="11:17" x14ac:dyDescent="0.25">
      <c r="K51977" s="9"/>
      <c r="N51977" s="9"/>
      <c r="O51977" s="9"/>
      <c r="P51977" s="9"/>
      <c r="Q51977" s="9"/>
    </row>
    <row r="51978" spans="11:17" x14ac:dyDescent="0.25">
      <c r="K51978" s="9"/>
      <c r="N51978" s="9"/>
      <c r="O51978" s="9"/>
      <c r="P51978" s="9"/>
      <c r="Q51978" s="9"/>
    </row>
    <row r="51979" spans="11:17" x14ac:dyDescent="0.25">
      <c r="K51979" s="9"/>
      <c r="N51979" s="9"/>
      <c r="O51979" s="9"/>
      <c r="P51979" s="9"/>
      <c r="Q51979" s="9"/>
    </row>
    <row r="51980" spans="11:17" x14ac:dyDescent="0.25">
      <c r="K51980" s="9"/>
      <c r="N51980" s="9"/>
      <c r="O51980" s="9"/>
      <c r="P51980" s="9"/>
      <c r="Q51980" s="9"/>
    </row>
    <row r="51981" spans="11:17" x14ac:dyDescent="0.25">
      <c r="K51981" s="9"/>
      <c r="N51981" s="9"/>
      <c r="O51981" s="9"/>
      <c r="P51981" s="9"/>
      <c r="Q51981" s="9"/>
    </row>
    <row r="51982" spans="11:17" x14ac:dyDescent="0.25">
      <c r="K51982" s="9"/>
      <c r="N51982" s="9"/>
      <c r="O51982" s="9"/>
      <c r="P51982" s="9"/>
      <c r="Q51982" s="9"/>
    </row>
    <row r="51983" spans="11:17" x14ac:dyDescent="0.25">
      <c r="K51983" s="9"/>
      <c r="N51983" s="9"/>
      <c r="O51983" s="9"/>
      <c r="P51983" s="9"/>
      <c r="Q51983" s="9"/>
    </row>
    <row r="51984" spans="11:17" x14ac:dyDescent="0.25">
      <c r="K51984" s="9"/>
      <c r="N51984" s="9"/>
      <c r="O51984" s="9"/>
      <c r="P51984" s="9"/>
      <c r="Q51984" s="9"/>
    </row>
    <row r="51985" spans="11:17" x14ac:dyDescent="0.25">
      <c r="K51985" s="9"/>
      <c r="N51985" s="9"/>
      <c r="O51985" s="9"/>
      <c r="P51985" s="9"/>
      <c r="Q51985" s="9"/>
    </row>
    <row r="51986" spans="11:17" x14ac:dyDescent="0.25">
      <c r="K51986" s="9"/>
      <c r="N51986" s="9"/>
      <c r="O51986" s="9"/>
      <c r="P51986" s="9"/>
      <c r="Q51986" s="9"/>
    </row>
    <row r="51987" spans="11:17" x14ac:dyDescent="0.25">
      <c r="K51987" s="9"/>
      <c r="N51987" s="9"/>
      <c r="O51987" s="9"/>
      <c r="P51987" s="9"/>
      <c r="Q51987" s="9"/>
    </row>
    <row r="51988" spans="11:17" x14ac:dyDescent="0.25">
      <c r="K51988" s="9"/>
      <c r="N51988" s="9"/>
      <c r="O51988" s="9"/>
      <c r="P51988" s="9"/>
      <c r="Q51988" s="9"/>
    </row>
    <row r="51989" spans="11:17" x14ac:dyDescent="0.25">
      <c r="K51989" s="9"/>
      <c r="N51989" s="9"/>
      <c r="O51989" s="9"/>
      <c r="P51989" s="9"/>
      <c r="Q51989" s="9"/>
    </row>
    <row r="51990" spans="11:17" x14ac:dyDescent="0.25">
      <c r="K51990" s="9"/>
      <c r="N51990" s="9"/>
      <c r="O51990" s="9"/>
      <c r="P51990" s="9"/>
      <c r="Q51990" s="9"/>
    </row>
    <row r="51991" spans="11:17" x14ac:dyDescent="0.25">
      <c r="K51991" s="9"/>
      <c r="N51991" s="9"/>
      <c r="O51991" s="9"/>
      <c r="P51991" s="9"/>
      <c r="Q51991" s="9"/>
    </row>
    <row r="51992" spans="11:17" x14ac:dyDescent="0.25">
      <c r="K51992" s="9"/>
      <c r="N51992" s="9"/>
      <c r="O51992" s="9"/>
      <c r="P51992" s="9"/>
      <c r="Q51992" s="9"/>
    </row>
    <row r="51993" spans="11:17" x14ac:dyDescent="0.25">
      <c r="K51993" s="9"/>
      <c r="N51993" s="9"/>
      <c r="O51993" s="9"/>
      <c r="P51993" s="9"/>
      <c r="Q51993" s="9"/>
    </row>
    <row r="51994" spans="11:17" x14ac:dyDescent="0.25">
      <c r="K51994" s="9"/>
      <c r="N51994" s="9"/>
      <c r="O51994" s="9"/>
      <c r="P51994" s="9"/>
      <c r="Q51994" s="9"/>
    </row>
    <row r="51995" spans="11:17" x14ac:dyDescent="0.25">
      <c r="K51995" s="9"/>
      <c r="N51995" s="9"/>
      <c r="O51995" s="9"/>
      <c r="P51995" s="9"/>
      <c r="Q51995" s="9"/>
    </row>
    <row r="51996" spans="11:17" x14ac:dyDescent="0.25">
      <c r="K51996" s="9"/>
      <c r="N51996" s="9"/>
      <c r="O51996" s="9"/>
      <c r="P51996" s="9"/>
      <c r="Q51996" s="9"/>
    </row>
    <row r="51997" spans="11:17" x14ac:dyDescent="0.25">
      <c r="K51997" s="9"/>
      <c r="N51997" s="9"/>
      <c r="O51997" s="9"/>
      <c r="P51997" s="9"/>
      <c r="Q51997" s="9"/>
    </row>
    <row r="51998" spans="11:17" x14ac:dyDescent="0.25">
      <c r="K51998" s="9"/>
      <c r="N51998" s="9"/>
      <c r="O51998" s="9"/>
      <c r="P51998" s="9"/>
      <c r="Q51998" s="9"/>
    </row>
    <row r="51999" spans="11:17" x14ac:dyDescent="0.25">
      <c r="K51999" s="9"/>
      <c r="N51999" s="9"/>
      <c r="O51999" s="9"/>
      <c r="P51999" s="9"/>
      <c r="Q51999" s="9"/>
    </row>
    <row r="52000" spans="11:17" x14ac:dyDescent="0.25">
      <c r="K52000" s="9"/>
      <c r="N52000" s="9"/>
      <c r="O52000" s="9"/>
      <c r="P52000" s="9"/>
      <c r="Q52000" s="9"/>
    </row>
    <row r="52001" spans="11:17" x14ac:dyDescent="0.25">
      <c r="K52001" s="9"/>
      <c r="N52001" s="9"/>
      <c r="O52001" s="9"/>
      <c r="P52001" s="9"/>
      <c r="Q52001" s="9"/>
    </row>
    <row r="52002" spans="11:17" x14ac:dyDescent="0.25">
      <c r="K52002" s="9"/>
      <c r="N52002" s="9"/>
      <c r="O52002" s="9"/>
      <c r="P52002" s="9"/>
      <c r="Q52002" s="9"/>
    </row>
    <row r="52003" spans="11:17" x14ac:dyDescent="0.25">
      <c r="K52003" s="9"/>
      <c r="N52003" s="9"/>
      <c r="O52003" s="9"/>
      <c r="P52003" s="9"/>
      <c r="Q52003" s="9"/>
    </row>
    <row r="52004" spans="11:17" x14ac:dyDescent="0.25">
      <c r="K52004" s="9"/>
      <c r="N52004" s="9"/>
      <c r="O52004" s="9"/>
      <c r="P52004" s="9"/>
      <c r="Q52004" s="9"/>
    </row>
    <row r="52005" spans="11:17" x14ac:dyDescent="0.25">
      <c r="K52005" s="9"/>
      <c r="N52005" s="9"/>
      <c r="O52005" s="9"/>
      <c r="P52005" s="9"/>
      <c r="Q52005" s="9"/>
    </row>
    <row r="52006" spans="11:17" x14ac:dyDescent="0.25">
      <c r="K52006" s="9"/>
      <c r="N52006" s="9"/>
      <c r="O52006" s="9"/>
      <c r="P52006" s="9"/>
      <c r="Q52006" s="9"/>
    </row>
    <row r="52007" spans="11:17" x14ac:dyDescent="0.25">
      <c r="K52007" s="9"/>
      <c r="N52007" s="9"/>
      <c r="O52007" s="9"/>
      <c r="P52007" s="9"/>
      <c r="Q52007" s="9"/>
    </row>
    <row r="52008" spans="11:17" x14ac:dyDescent="0.25">
      <c r="K52008" s="9"/>
      <c r="N52008" s="9"/>
      <c r="O52008" s="9"/>
      <c r="P52008" s="9"/>
      <c r="Q52008" s="9"/>
    </row>
    <row r="52009" spans="11:17" x14ac:dyDescent="0.25">
      <c r="K52009" s="9"/>
      <c r="N52009" s="9"/>
      <c r="O52009" s="9"/>
      <c r="P52009" s="9"/>
      <c r="Q52009" s="9"/>
    </row>
    <row r="52010" spans="11:17" x14ac:dyDescent="0.25">
      <c r="K52010" s="9"/>
      <c r="N52010" s="9"/>
      <c r="O52010" s="9"/>
      <c r="P52010" s="9"/>
      <c r="Q52010" s="9"/>
    </row>
    <row r="52011" spans="11:17" x14ac:dyDescent="0.25">
      <c r="K52011" s="9"/>
      <c r="N52011" s="9"/>
      <c r="O52011" s="9"/>
      <c r="P52011" s="9"/>
      <c r="Q52011" s="9"/>
    </row>
    <row r="52012" spans="11:17" x14ac:dyDescent="0.25">
      <c r="K52012" s="9"/>
      <c r="N52012" s="9"/>
      <c r="O52012" s="9"/>
      <c r="P52012" s="9"/>
      <c r="Q52012" s="9"/>
    </row>
    <row r="52013" spans="11:17" x14ac:dyDescent="0.25">
      <c r="K52013" s="9"/>
      <c r="N52013" s="9"/>
      <c r="O52013" s="9"/>
      <c r="P52013" s="9"/>
      <c r="Q52013" s="9"/>
    </row>
    <row r="52014" spans="11:17" x14ac:dyDescent="0.25">
      <c r="K52014" s="9"/>
      <c r="N52014" s="9"/>
      <c r="O52014" s="9"/>
      <c r="P52014" s="9"/>
      <c r="Q52014" s="9"/>
    </row>
    <row r="52015" spans="11:17" x14ac:dyDescent="0.25">
      <c r="K52015" s="9"/>
      <c r="N52015" s="9"/>
      <c r="O52015" s="9"/>
      <c r="P52015" s="9"/>
      <c r="Q52015" s="9"/>
    </row>
    <row r="52016" spans="11:17" x14ac:dyDescent="0.25">
      <c r="K52016" s="9"/>
      <c r="N52016" s="9"/>
      <c r="O52016" s="9"/>
      <c r="P52016" s="9"/>
      <c r="Q52016" s="9"/>
    </row>
    <row r="52017" spans="11:17" x14ac:dyDescent="0.25">
      <c r="K52017" s="9"/>
      <c r="N52017" s="9"/>
      <c r="O52017" s="9"/>
      <c r="P52017" s="9"/>
      <c r="Q52017" s="9"/>
    </row>
    <row r="52018" spans="11:17" x14ac:dyDescent="0.25">
      <c r="K52018" s="9"/>
      <c r="N52018" s="9"/>
      <c r="O52018" s="9"/>
      <c r="P52018" s="9"/>
      <c r="Q52018" s="9"/>
    </row>
    <row r="52019" spans="11:17" x14ac:dyDescent="0.25">
      <c r="K52019" s="9"/>
      <c r="N52019" s="9"/>
      <c r="O52019" s="9"/>
      <c r="P52019" s="9"/>
      <c r="Q52019" s="9"/>
    </row>
    <row r="52020" spans="11:17" x14ac:dyDescent="0.25">
      <c r="K52020" s="9"/>
      <c r="N52020" s="9"/>
      <c r="O52020" s="9"/>
      <c r="P52020" s="9"/>
      <c r="Q52020" s="9"/>
    </row>
    <row r="52021" spans="11:17" x14ac:dyDescent="0.25">
      <c r="K52021" s="9"/>
      <c r="N52021" s="9"/>
      <c r="O52021" s="9"/>
      <c r="P52021" s="9"/>
      <c r="Q52021" s="9"/>
    </row>
    <row r="52022" spans="11:17" x14ac:dyDescent="0.25">
      <c r="K52022" s="9"/>
      <c r="N52022" s="9"/>
      <c r="O52022" s="9"/>
      <c r="P52022" s="9"/>
      <c r="Q52022" s="9"/>
    </row>
    <row r="52023" spans="11:17" x14ac:dyDescent="0.25">
      <c r="K52023" s="9"/>
      <c r="N52023" s="9"/>
      <c r="O52023" s="9"/>
      <c r="P52023" s="9"/>
      <c r="Q52023" s="9"/>
    </row>
    <row r="52024" spans="11:17" x14ac:dyDescent="0.25">
      <c r="K52024" s="9"/>
      <c r="N52024" s="9"/>
      <c r="O52024" s="9"/>
      <c r="P52024" s="9"/>
      <c r="Q52024" s="9"/>
    </row>
    <row r="52025" spans="11:17" x14ac:dyDescent="0.25">
      <c r="K52025" s="9"/>
      <c r="N52025" s="9"/>
      <c r="O52025" s="9"/>
      <c r="P52025" s="9"/>
      <c r="Q52025" s="9"/>
    </row>
    <row r="52026" spans="11:17" x14ac:dyDescent="0.25">
      <c r="K52026" s="9"/>
      <c r="N52026" s="9"/>
      <c r="O52026" s="9"/>
      <c r="P52026" s="9"/>
      <c r="Q52026" s="9"/>
    </row>
    <row r="52027" spans="11:17" x14ac:dyDescent="0.25">
      <c r="K52027" s="9"/>
      <c r="N52027" s="9"/>
      <c r="O52027" s="9"/>
      <c r="P52027" s="9"/>
      <c r="Q52027" s="9"/>
    </row>
    <row r="52028" spans="11:17" x14ac:dyDescent="0.25">
      <c r="K52028" s="9"/>
      <c r="N52028" s="9"/>
      <c r="O52028" s="9"/>
      <c r="P52028" s="9"/>
      <c r="Q52028" s="9"/>
    </row>
    <row r="52029" spans="11:17" x14ac:dyDescent="0.25">
      <c r="K52029" s="9"/>
      <c r="N52029" s="9"/>
      <c r="O52029" s="9"/>
      <c r="P52029" s="9"/>
      <c r="Q52029" s="9"/>
    </row>
    <row r="52030" spans="11:17" x14ac:dyDescent="0.25">
      <c r="K52030" s="9"/>
      <c r="N52030" s="9"/>
      <c r="O52030" s="9"/>
      <c r="P52030" s="9"/>
      <c r="Q52030" s="9"/>
    </row>
    <row r="52031" spans="11:17" x14ac:dyDescent="0.25">
      <c r="K52031" s="9"/>
      <c r="N52031" s="9"/>
      <c r="O52031" s="9"/>
      <c r="P52031" s="9"/>
      <c r="Q52031" s="9"/>
    </row>
    <row r="52032" spans="11:17" x14ac:dyDescent="0.25">
      <c r="K52032" s="9"/>
      <c r="N52032" s="9"/>
      <c r="O52032" s="9"/>
      <c r="P52032" s="9"/>
      <c r="Q52032" s="9"/>
    </row>
    <row r="52033" spans="11:17" x14ac:dyDescent="0.25">
      <c r="K52033" s="9"/>
      <c r="N52033" s="9"/>
      <c r="O52033" s="9"/>
      <c r="P52033" s="9"/>
      <c r="Q52033" s="9"/>
    </row>
    <row r="52034" spans="11:17" x14ac:dyDescent="0.25">
      <c r="K52034" s="9"/>
      <c r="N52034" s="9"/>
      <c r="O52034" s="9"/>
      <c r="P52034" s="9"/>
      <c r="Q52034" s="9"/>
    </row>
    <row r="52035" spans="11:17" x14ac:dyDescent="0.25">
      <c r="K52035" s="9"/>
      <c r="N52035" s="9"/>
      <c r="O52035" s="9"/>
      <c r="P52035" s="9"/>
      <c r="Q52035" s="9"/>
    </row>
    <row r="52036" spans="11:17" x14ac:dyDescent="0.25">
      <c r="K52036" s="9"/>
      <c r="N52036" s="9"/>
      <c r="O52036" s="9"/>
      <c r="P52036" s="9"/>
      <c r="Q52036" s="9"/>
    </row>
    <row r="52037" spans="11:17" x14ac:dyDescent="0.25">
      <c r="K52037" s="9"/>
      <c r="N52037" s="9"/>
      <c r="O52037" s="9"/>
      <c r="P52037" s="9"/>
      <c r="Q52037" s="9"/>
    </row>
    <row r="52038" spans="11:17" x14ac:dyDescent="0.25">
      <c r="K52038" s="9"/>
      <c r="N52038" s="9"/>
      <c r="O52038" s="9"/>
      <c r="P52038" s="9"/>
      <c r="Q52038" s="9"/>
    </row>
    <row r="52039" spans="11:17" x14ac:dyDescent="0.25">
      <c r="K52039" s="9"/>
      <c r="N52039" s="9"/>
      <c r="O52039" s="9"/>
      <c r="P52039" s="9"/>
      <c r="Q52039" s="9"/>
    </row>
    <row r="52040" spans="11:17" x14ac:dyDescent="0.25">
      <c r="K52040" s="9"/>
      <c r="N52040" s="9"/>
      <c r="O52040" s="9"/>
      <c r="P52040" s="9"/>
      <c r="Q52040" s="9"/>
    </row>
    <row r="52041" spans="11:17" x14ac:dyDescent="0.25">
      <c r="K52041" s="9"/>
      <c r="N52041" s="9"/>
      <c r="O52041" s="9"/>
      <c r="P52041" s="9"/>
      <c r="Q52041" s="9"/>
    </row>
    <row r="52042" spans="11:17" x14ac:dyDescent="0.25">
      <c r="K52042" s="9"/>
      <c r="N52042" s="9"/>
      <c r="O52042" s="9"/>
      <c r="P52042" s="9"/>
      <c r="Q52042" s="9"/>
    </row>
    <row r="52043" spans="11:17" x14ac:dyDescent="0.25">
      <c r="K52043" s="9"/>
      <c r="N52043" s="9"/>
      <c r="O52043" s="9"/>
      <c r="P52043" s="9"/>
      <c r="Q52043" s="9"/>
    </row>
    <row r="52044" spans="11:17" x14ac:dyDescent="0.25">
      <c r="K52044" s="9"/>
      <c r="N52044" s="9"/>
      <c r="O52044" s="9"/>
      <c r="P52044" s="9"/>
      <c r="Q52044" s="9"/>
    </row>
    <row r="52045" spans="11:17" x14ac:dyDescent="0.25">
      <c r="K52045" s="9"/>
      <c r="N52045" s="9"/>
      <c r="O52045" s="9"/>
      <c r="P52045" s="9"/>
      <c r="Q52045" s="9"/>
    </row>
    <row r="52046" spans="11:17" x14ac:dyDescent="0.25">
      <c r="K52046" s="9"/>
      <c r="N52046" s="9"/>
      <c r="O52046" s="9"/>
      <c r="P52046" s="9"/>
      <c r="Q52046" s="9"/>
    </row>
    <row r="52047" spans="11:17" x14ac:dyDescent="0.25">
      <c r="K52047" s="9"/>
      <c r="N52047" s="9"/>
      <c r="O52047" s="9"/>
      <c r="P52047" s="9"/>
      <c r="Q52047" s="9"/>
    </row>
    <row r="52048" spans="11:17" x14ac:dyDescent="0.25">
      <c r="K52048" s="9"/>
      <c r="N52048" s="9"/>
      <c r="O52048" s="9"/>
      <c r="P52048" s="9"/>
      <c r="Q52048" s="9"/>
    </row>
    <row r="52049" spans="11:17" x14ac:dyDescent="0.25">
      <c r="K52049" s="9"/>
      <c r="N52049" s="9"/>
      <c r="O52049" s="9"/>
      <c r="P52049" s="9"/>
      <c r="Q52049" s="9"/>
    </row>
    <row r="52050" spans="11:17" x14ac:dyDescent="0.25">
      <c r="K52050" s="9"/>
      <c r="N52050" s="9"/>
      <c r="O52050" s="9"/>
      <c r="P52050" s="9"/>
      <c r="Q52050" s="9"/>
    </row>
    <row r="52051" spans="11:17" x14ac:dyDescent="0.25">
      <c r="K52051" s="9"/>
      <c r="N52051" s="9"/>
      <c r="O52051" s="9"/>
      <c r="P52051" s="9"/>
      <c r="Q52051" s="9"/>
    </row>
    <row r="52052" spans="11:17" x14ac:dyDescent="0.25">
      <c r="K52052" s="9"/>
      <c r="N52052" s="9"/>
      <c r="O52052" s="9"/>
      <c r="P52052" s="9"/>
      <c r="Q52052" s="9"/>
    </row>
    <row r="52053" spans="11:17" x14ac:dyDescent="0.25">
      <c r="K52053" s="9"/>
      <c r="N52053" s="9"/>
      <c r="O52053" s="9"/>
      <c r="P52053" s="9"/>
      <c r="Q52053" s="9"/>
    </row>
    <row r="52054" spans="11:17" x14ac:dyDescent="0.25">
      <c r="K52054" s="9"/>
      <c r="N52054" s="9"/>
      <c r="O52054" s="9"/>
      <c r="P52054" s="9"/>
      <c r="Q52054" s="9"/>
    </row>
    <row r="52055" spans="11:17" x14ac:dyDescent="0.25">
      <c r="K52055" s="9"/>
      <c r="N52055" s="9"/>
      <c r="O52055" s="9"/>
      <c r="P52055" s="9"/>
      <c r="Q52055" s="9"/>
    </row>
    <row r="52056" spans="11:17" x14ac:dyDescent="0.25">
      <c r="K52056" s="9"/>
      <c r="N52056" s="9"/>
      <c r="O52056" s="9"/>
      <c r="P52056" s="9"/>
      <c r="Q52056" s="9"/>
    </row>
    <row r="52057" spans="11:17" x14ac:dyDescent="0.25">
      <c r="K52057" s="9"/>
      <c r="N52057" s="9"/>
      <c r="O52057" s="9"/>
      <c r="P52057" s="9"/>
      <c r="Q52057" s="9"/>
    </row>
    <row r="52058" spans="11:17" x14ac:dyDescent="0.25">
      <c r="K52058" s="9"/>
      <c r="N52058" s="9"/>
      <c r="O52058" s="9"/>
      <c r="P52058" s="9"/>
      <c r="Q52058" s="9"/>
    </row>
    <row r="52059" spans="11:17" x14ac:dyDescent="0.25">
      <c r="K52059" s="9"/>
      <c r="N52059" s="9"/>
      <c r="O52059" s="9"/>
      <c r="P52059" s="9"/>
      <c r="Q52059" s="9"/>
    </row>
    <row r="52060" spans="11:17" x14ac:dyDescent="0.25">
      <c r="K52060" s="9"/>
      <c r="N52060" s="9"/>
      <c r="O52060" s="9"/>
      <c r="P52060" s="9"/>
      <c r="Q52060" s="9"/>
    </row>
    <row r="52061" spans="11:17" x14ac:dyDescent="0.25">
      <c r="K52061" s="9"/>
      <c r="N52061" s="9"/>
      <c r="O52061" s="9"/>
      <c r="P52061" s="9"/>
      <c r="Q52061" s="9"/>
    </row>
    <row r="52062" spans="11:17" x14ac:dyDescent="0.25">
      <c r="K52062" s="9"/>
      <c r="N52062" s="9"/>
      <c r="O52062" s="9"/>
      <c r="P52062" s="9"/>
      <c r="Q52062" s="9"/>
    </row>
    <row r="52063" spans="11:17" x14ac:dyDescent="0.25">
      <c r="K52063" s="9"/>
      <c r="N52063" s="9"/>
      <c r="O52063" s="9"/>
      <c r="P52063" s="9"/>
      <c r="Q52063" s="9"/>
    </row>
    <row r="52064" spans="11:17" x14ac:dyDescent="0.25">
      <c r="K52064" s="9"/>
      <c r="N52064" s="9"/>
      <c r="O52064" s="9"/>
      <c r="P52064" s="9"/>
      <c r="Q52064" s="9"/>
    </row>
    <row r="52065" spans="11:17" x14ac:dyDescent="0.25">
      <c r="K52065" s="9"/>
      <c r="N52065" s="9"/>
      <c r="O52065" s="9"/>
      <c r="P52065" s="9"/>
      <c r="Q52065" s="9"/>
    </row>
    <row r="52066" spans="11:17" x14ac:dyDescent="0.25">
      <c r="K52066" s="9"/>
      <c r="N52066" s="9"/>
      <c r="O52066" s="9"/>
      <c r="P52066" s="9"/>
      <c r="Q52066" s="9"/>
    </row>
    <row r="52067" spans="11:17" x14ac:dyDescent="0.25">
      <c r="K52067" s="9"/>
      <c r="N52067" s="9"/>
      <c r="O52067" s="9"/>
      <c r="P52067" s="9"/>
      <c r="Q52067" s="9"/>
    </row>
    <row r="52068" spans="11:17" x14ac:dyDescent="0.25">
      <c r="K52068" s="9"/>
      <c r="N52068" s="9"/>
      <c r="O52068" s="9"/>
      <c r="P52068" s="9"/>
      <c r="Q52068" s="9"/>
    </row>
    <row r="52069" spans="11:17" x14ac:dyDescent="0.25">
      <c r="K52069" s="9"/>
      <c r="N52069" s="9"/>
      <c r="O52069" s="9"/>
      <c r="P52069" s="9"/>
      <c r="Q52069" s="9"/>
    </row>
    <row r="52070" spans="11:17" x14ac:dyDescent="0.25">
      <c r="K52070" s="9"/>
      <c r="N52070" s="9"/>
      <c r="O52070" s="9"/>
      <c r="P52070" s="9"/>
      <c r="Q52070" s="9"/>
    </row>
    <row r="52071" spans="11:17" x14ac:dyDescent="0.25">
      <c r="K52071" s="9"/>
      <c r="N52071" s="9"/>
      <c r="O52071" s="9"/>
      <c r="P52071" s="9"/>
      <c r="Q52071" s="9"/>
    </row>
    <row r="52072" spans="11:17" x14ac:dyDescent="0.25">
      <c r="K52072" s="9"/>
      <c r="N52072" s="9"/>
      <c r="O52072" s="9"/>
      <c r="P52072" s="9"/>
      <c r="Q52072" s="9"/>
    </row>
    <row r="52073" spans="11:17" x14ac:dyDescent="0.25">
      <c r="K52073" s="9"/>
      <c r="N52073" s="9"/>
      <c r="O52073" s="9"/>
      <c r="P52073" s="9"/>
      <c r="Q52073" s="9"/>
    </row>
    <row r="52074" spans="11:17" x14ac:dyDescent="0.25">
      <c r="K52074" s="9"/>
      <c r="N52074" s="9"/>
      <c r="O52074" s="9"/>
      <c r="P52074" s="9"/>
      <c r="Q52074" s="9"/>
    </row>
    <row r="52075" spans="11:17" x14ac:dyDescent="0.25">
      <c r="K52075" s="9"/>
      <c r="N52075" s="9"/>
      <c r="O52075" s="9"/>
      <c r="P52075" s="9"/>
      <c r="Q52075" s="9"/>
    </row>
    <row r="52076" spans="11:17" x14ac:dyDescent="0.25">
      <c r="K52076" s="9"/>
      <c r="N52076" s="9"/>
      <c r="O52076" s="9"/>
      <c r="P52076" s="9"/>
      <c r="Q52076" s="9"/>
    </row>
    <row r="52077" spans="11:17" x14ac:dyDescent="0.25">
      <c r="K52077" s="9"/>
      <c r="N52077" s="9"/>
      <c r="O52077" s="9"/>
      <c r="P52077" s="9"/>
      <c r="Q52077" s="9"/>
    </row>
    <row r="52078" spans="11:17" x14ac:dyDescent="0.25">
      <c r="K52078" s="9"/>
      <c r="N52078" s="9"/>
      <c r="O52078" s="9"/>
      <c r="P52078" s="9"/>
      <c r="Q52078" s="9"/>
    </row>
    <row r="52079" spans="11:17" x14ac:dyDescent="0.25">
      <c r="K52079" s="9"/>
      <c r="N52079" s="9"/>
      <c r="O52079" s="9"/>
      <c r="P52079" s="9"/>
      <c r="Q52079" s="9"/>
    </row>
    <row r="52080" spans="11:17" x14ac:dyDescent="0.25">
      <c r="K52080" s="9"/>
      <c r="N52080" s="9"/>
      <c r="O52080" s="9"/>
      <c r="P52080" s="9"/>
      <c r="Q52080" s="9"/>
    </row>
    <row r="52081" spans="11:17" x14ac:dyDescent="0.25">
      <c r="K52081" s="9"/>
      <c r="N52081" s="9"/>
      <c r="O52081" s="9"/>
      <c r="P52081" s="9"/>
      <c r="Q52081" s="9"/>
    </row>
    <row r="52082" spans="11:17" x14ac:dyDescent="0.25">
      <c r="K52082" s="9"/>
      <c r="N52082" s="9"/>
      <c r="O52082" s="9"/>
      <c r="P52082" s="9"/>
      <c r="Q52082" s="9"/>
    </row>
    <row r="52083" spans="11:17" x14ac:dyDescent="0.25">
      <c r="K52083" s="9"/>
      <c r="N52083" s="9"/>
      <c r="O52083" s="9"/>
      <c r="P52083" s="9"/>
      <c r="Q52083" s="9"/>
    </row>
    <row r="52084" spans="11:17" x14ac:dyDescent="0.25">
      <c r="K52084" s="9"/>
      <c r="N52084" s="9"/>
      <c r="O52084" s="9"/>
      <c r="P52084" s="9"/>
      <c r="Q52084" s="9"/>
    </row>
    <row r="52085" spans="11:17" x14ac:dyDescent="0.25">
      <c r="K52085" s="9"/>
      <c r="N52085" s="9"/>
      <c r="O52085" s="9"/>
      <c r="P52085" s="9"/>
      <c r="Q52085" s="9"/>
    </row>
    <row r="52086" spans="11:17" x14ac:dyDescent="0.25">
      <c r="K52086" s="9"/>
      <c r="N52086" s="9"/>
      <c r="O52086" s="9"/>
      <c r="P52086" s="9"/>
      <c r="Q52086" s="9"/>
    </row>
    <row r="52087" spans="11:17" x14ac:dyDescent="0.25">
      <c r="K52087" s="9"/>
      <c r="N52087" s="9"/>
      <c r="O52087" s="9"/>
      <c r="P52087" s="9"/>
      <c r="Q52087" s="9"/>
    </row>
    <row r="52088" spans="11:17" x14ac:dyDescent="0.25">
      <c r="K52088" s="9"/>
      <c r="N52088" s="9"/>
      <c r="O52088" s="9"/>
      <c r="P52088" s="9"/>
      <c r="Q52088" s="9"/>
    </row>
    <row r="52089" spans="11:17" x14ac:dyDescent="0.25">
      <c r="K52089" s="9"/>
      <c r="N52089" s="9"/>
      <c r="O52089" s="9"/>
      <c r="P52089" s="9"/>
      <c r="Q52089" s="9"/>
    </row>
    <row r="52090" spans="11:17" x14ac:dyDescent="0.25">
      <c r="K52090" s="9"/>
      <c r="N52090" s="9"/>
      <c r="O52090" s="9"/>
      <c r="P52090" s="9"/>
      <c r="Q52090" s="9"/>
    </row>
    <row r="52091" spans="11:17" x14ac:dyDescent="0.25">
      <c r="K52091" s="9"/>
      <c r="N52091" s="9"/>
      <c r="O52091" s="9"/>
      <c r="P52091" s="9"/>
      <c r="Q52091" s="9"/>
    </row>
    <row r="52092" spans="11:17" x14ac:dyDescent="0.25">
      <c r="K52092" s="9"/>
      <c r="N52092" s="9"/>
      <c r="O52092" s="9"/>
      <c r="P52092" s="9"/>
      <c r="Q52092" s="9"/>
    </row>
    <row r="52093" spans="11:17" x14ac:dyDescent="0.25">
      <c r="K52093" s="9"/>
      <c r="N52093" s="9"/>
      <c r="O52093" s="9"/>
      <c r="P52093" s="9"/>
      <c r="Q52093" s="9"/>
    </row>
    <row r="52094" spans="11:17" x14ac:dyDescent="0.25">
      <c r="K52094" s="9"/>
      <c r="N52094" s="9"/>
      <c r="O52094" s="9"/>
      <c r="P52094" s="9"/>
      <c r="Q52094" s="9"/>
    </row>
    <row r="52095" spans="11:17" x14ac:dyDescent="0.25">
      <c r="K52095" s="9"/>
      <c r="N52095" s="9"/>
      <c r="O52095" s="9"/>
      <c r="P52095" s="9"/>
      <c r="Q52095" s="9"/>
    </row>
    <row r="52096" spans="11:17" x14ac:dyDescent="0.25">
      <c r="K52096" s="9"/>
      <c r="N52096" s="9"/>
      <c r="O52096" s="9"/>
      <c r="P52096" s="9"/>
      <c r="Q52096" s="9"/>
    </row>
    <row r="52097" spans="11:17" x14ac:dyDescent="0.25">
      <c r="K52097" s="9"/>
      <c r="N52097" s="9"/>
      <c r="O52097" s="9"/>
      <c r="P52097" s="9"/>
      <c r="Q52097" s="9"/>
    </row>
    <row r="52098" spans="11:17" x14ac:dyDescent="0.25">
      <c r="K52098" s="9"/>
      <c r="N52098" s="9"/>
      <c r="O52098" s="9"/>
      <c r="P52098" s="9"/>
      <c r="Q52098" s="9"/>
    </row>
    <row r="52099" spans="11:17" x14ac:dyDescent="0.25">
      <c r="K52099" s="9"/>
      <c r="N52099" s="9"/>
      <c r="O52099" s="9"/>
      <c r="P52099" s="9"/>
      <c r="Q52099" s="9"/>
    </row>
    <row r="52100" spans="11:17" x14ac:dyDescent="0.25">
      <c r="K52100" s="9"/>
      <c r="N52100" s="9"/>
      <c r="O52100" s="9"/>
      <c r="P52100" s="9"/>
      <c r="Q52100" s="9"/>
    </row>
    <row r="52101" spans="11:17" x14ac:dyDescent="0.25">
      <c r="K52101" s="9"/>
      <c r="N52101" s="9"/>
      <c r="O52101" s="9"/>
      <c r="P52101" s="9"/>
      <c r="Q52101" s="9"/>
    </row>
    <row r="52102" spans="11:17" x14ac:dyDescent="0.25">
      <c r="K52102" s="9"/>
      <c r="N52102" s="9"/>
      <c r="O52102" s="9"/>
      <c r="P52102" s="9"/>
      <c r="Q52102" s="9"/>
    </row>
    <row r="52103" spans="11:17" x14ac:dyDescent="0.25">
      <c r="K52103" s="9"/>
      <c r="N52103" s="9"/>
      <c r="O52103" s="9"/>
      <c r="P52103" s="9"/>
      <c r="Q52103" s="9"/>
    </row>
    <row r="52104" spans="11:17" x14ac:dyDescent="0.25">
      <c r="K52104" s="9"/>
      <c r="N52104" s="9"/>
      <c r="O52104" s="9"/>
      <c r="P52104" s="9"/>
      <c r="Q52104" s="9"/>
    </row>
    <row r="52105" spans="11:17" x14ac:dyDescent="0.25">
      <c r="K52105" s="9"/>
      <c r="N52105" s="9"/>
      <c r="O52105" s="9"/>
      <c r="P52105" s="9"/>
      <c r="Q52105" s="9"/>
    </row>
    <row r="52106" spans="11:17" x14ac:dyDescent="0.25">
      <c r="K52106" s="9"/>
      <c r="N52106" s="9"/>
      <c r="O52106" s="9"/>
      <c r="P52106" s="9"/>
      <c r="Q52106" s="9"/>
    </row>
    <row r="52107" spans="11:17" x14ac:dyDescent="0.25">
      <c r="K52107" s="9"/>
      <c r="N52107" s="9"/>
      <c r="O52107" s="9"/>
      <c r="P52107" s="9"/>
      <c r="Q52107" s="9"/>
    </row>
    <row r="52108" spans="11:17" x14ac:dyDescent="0.25">
      <c r="K52108" s="9"/>
      <c r="N52108" s="9"/>
      <c r="O52108" s="9"/>
      <c r="P52108" s="9"/>
      <c r="Q52108" s="9"/>
    </row>
    <row r="52109" spans="11:17" x14ac:dyDescent="0.25">
      <c r="K52109" s="9"/>
      <c r="N52109" s="9"/>
      <c r="O52109" s="9"/>
      <c r="P52109" s="9"/>
      <c r="Q52109" s="9"/>
    </row>
    <row r="52110" spans="11:17" x14ac:dyDescent="0.25">
      <c r="K52110" s="9"/>
      <c r="N52110" s="9"/>
      <c r="O52110" s="9"/>
      <c r="P52110" s="9"/>
      <c r="Q52110" s="9"/>
    </row>
    <row r="52111" spans="11:17" x14ac:dyDescent="0.25">
      <c r="K52111" s="9"/>
      <c r="N52111" s="9"/>
      <c r="O52111" s="9"/>
      <c r="P52111" s="9"/>
      <c r="Q52111" s="9"/>
    </row>
    <row r="52112" spans="11:17" x14ac:dyDescent="0.25">
      <c r="K52112" s="9"/>
      <c r="N52112" s="9"/>
      <c r="O52112" s="9"/>
      <c r="P52112" s="9"/>
      <c r="Q52112" s="9"/>
    </row>
    <row r="52113" spans="11:17" x14ac:dyDescent="0.25">
      <c r="K52113" s="9"/>
      <c r="N52113" s="9"/>
      <c r="O52113" s="9"/>
      <c r="P52113" s="9"/>
      <c r="Q52113" s="9"/>
    </row>
    <row r="52114" spans="11:17" x14ac:dyDescent="0.25">
      <c r="K52114" s="9"/>
      <c r="N52114" s="9"/>
      <c r="O52114" s="9"/>
      <c r="P52114" s="9"/>
      <c r="Q52114" s="9"/>
    </row>
    <row r="52115" spans="11:17" x14ac:dyDescent="0.25">
      <c r="K52115" s="9"/>
      <c r="N52115" s="9"/>
      <c r="O52115" s="9"/>
      <c r="P52115" s="9"/>
      <c r="Q52115" s="9"/>
    </row>
    <row r="52116" spans="11:17" x14ac:dyDescent="0.25">
      <c r="K52116" s="9"/>
      <c r="N52116" s="9"/>
      <c r="O52116" s="9"/>
      <c r="P52116" s="9"/>
      <c r="Q52116" s="9"/>
    </row>
    <row r="52117" spans="11:17" x14ac:dyDescent="0.25">
      <c r="K52117" s="9"/>
      <c r="N52117" s="9"/>
      <c r="O52117" s="9"/>
      <c r="P52117" s="9"/>
      <c r="Q52117" s="9"/>
    </row>
    <row r="52118" spans="11:17" x14ac:dyDescent="0.25">
      <c r="K52118" s="9"/>
      <c r="N52118" s="9"/>
      <c r="O52118" s="9"/>
      <c r="P52118" s="9"/>
      <c r="Q52118" s="9"/>
    </row>
    <row r="52119" spans="11:17" x14ac:dyDescent="0.25">
      <c r="K52119" s="9"/>
      <c r="N52119" s="9"/>
      <c r="O52119" s="9"/>
      <c r="P52119" s="9"/>
      <c r="Q52119" s="9"/>
    </row>
    <row r="52120" spans="11:17" x14ac:dyDescent="0.25">
      <c r="K52120" s="9"/>
      <c r="N52120" s="9"/>
      <c r="O52120" s="9"/>
      <c r="P52120" s="9"/>
      <c r="Q52120" s="9"/>
    </row>
    <row r="52121" spans="11:17" x14ac:dyDescent="0.25">
      <c r="K52121" s="9"/>
      <c r="N52121" s="9"/>
      <c r="O52121" s="9"/>
      <c r="P52121" s="9"/>
      <c r="Q52121" s="9"/>
    </row>
    <row r="52122" spans="11:17" x14ac:dyDescent="0.25">
      <c r="K52122" s="9"/>
      <c r="N52122" s="9"/>
      <c r="O52122" s="9"/>
      <c r="P52122" s="9"/>
      <c r="Q52122" s="9"/>
    </row>
    <row r="52123" spans="11:17" x14ac:dyDescent="0.25">
      <c r="K52123" s="9"/>
      <c r="N52123" s="9"/>
      <c r="O52123" s="9"/>
      <c r="P52123" s="9"/>
      <c r="Q52123" s="9"/>
    </row>
    <row r="52124" spans="11:17" x14ac:dyDescent="0.25">
      <c r="K52124" s="9"/>
      <c r="N52124" s="9"/>
      <c r="O52124" s="9"/>
      <c r="P52124" s="9"/>
      <c r="Q52124" s="9"/>
    </row>
    <row r="52125" spans="11:17" x14ac:dyDescent="0.25">
      <c r="K52125" s="9"/>
      <c r="N52125" s="9"/>
      <c r="O52125" s="9"/>
      <c r="P52125" s="9"/>
      <c r="Q52125" s="9"/>
    </row>
    <row r="52126" spans="11:17" x14ac:dyDescent="0.25">
      <c r="K52126" s="9"/>
      <c r="N52126" s="9"/>
      <c r="O52126" s="9"/>
      <c r="P52126" s="9"/>
      <c r="Q52126" s="9"/>
    </row>
    <row r="52127" spans="11:17" x14ac:dyDescent="0.25">
      <c r="K52127" s="9"/>
      <c r="N52127" s="9"/>
      <c r="O52127" s="9"/>
      <c r="P52127" s="9"/>
      <c r="Q52127" s="9"/>
    </row>
    <row r="52128" spans="11:17" x14ac:dyDescent="0.25">
      <c r="K52128" s="9"/>
      <c r="N52128" s="9"/>
      <c r="O52128" s="9"/>
      <c r="P52128" s="9"/>
      <c r="Q52128" s="9"/>
    </row>
    <row r="52129" spans="11:17" x14ac:dyDescent="0.25">
      <c r="K52129" s="9"/>
      <c r="N52129" s="9"/>
      <c r="O52129" s="9"/>
      <c r="P52129" s="9"/>
      <c r="Q52129" s="9"/>
    </row>
    <row r="52130" spans="11:17" x14ac:dyDescent="0.25">
      <c r="K52130" s="9"/>
      <c r="N52130" s="9"/>
      <c r="O52130" s="9"/>
      <c r="P52130" s="9"/>
      <c r="Q52130" s="9"/>
    </row>
    <row r="52131" spans="11:17" x14ac:dyDescent="0.25">
      <c r="K52131" s="9"/>
      <c r="N52131" s="9"/>
      <c r="O52131" s="9"/>
      <c r="P52131" s="9"/>
      <c r="Q52131" s="9"/>
    </row>
    <row r="52132" spans="11:17" x14ac:dyDescent="0.25">
      <c r="K52132" s="9"/>
      <c r="N52132" s="9"/>
      <c r="O52132" s="9"/>
      <c r="P52132" s="9"/>
      <c r="Q52132" s="9"/>
    </row>
    <row r="52133" spans="11:17" x14ac:dyDescent="0.25">
      <c r="K52133" s="9"/>
      <c r="N52133" s="9"/>
      <c r="O52133" s="9"/>
      <c r="P52133" s="9"/>
      <c r="Q52133" s="9"/>
    </row>
    <row r="52134" spans="11:17" x14ac:dyDescent="0.25">
      <c r="K52134" s="9"/>
      <c r="N52134" s="9"/>
      <c r="O52134" s="9"/>
      <c r="P52134" s="9"/>
      <c r="Q52134" s="9"/>
    </row>
    <row r="52135" spans="11:17" x14ac:dyDescent="0.25">
      <c r="K52135" s="9"/>
      <c r="N52135" s="9"/>
      <c r="O52135" s="9"/>
      <c r="P52135" s="9"/>
      <c r="Q52135" s="9"/>
    </row>
    <row r="52136" spans="11:17" x14ac:dyDescent="0.25">
      <c r="K52136" s="9"/>
      <c r="N52136" s="9"/>
      <c r="O52136" s="9"/>
      <c r="P52136" s="9"/>
      <c r="Q52136" s="9"/>
    </row>
    <row r="52137" spans="11:17" x14ac:dyDescent="0.25">
      <c r="K52137" s="9"/>
      <c r="N52137" s="9"/>
      <c r="O52137" s="9"/>
      <c r="P52137" s="9"/>
      <c r="Q52137" s="9"/>
    </row>
    <row r="52138" spans="11:17" x14ac:dyDescent="0.25">
      <c r="K52138" s="9"/>
      <c r="N52138" s="9"/>
      <c r="O52138" s="9"/>
      <c r="P52138" s="9"/>
      <c r="Q52138" s="9"/>
    </row>
    <row r="52139" spans="11:17" x14ac:dyDescent="0.25">
      <c r="K52139" s="9"/>
      <c r="N52139" s="9"/>
      <c r="O52139" s="9"/>
      <c r="P52139" s="9"/>
      <c r="Q52139" s="9"/>
    </row>
    <row r="52140" spans="11:17" x14ac:dyDescent="0.25">
      <c r="K52140" s="9"/>
      <c r="N52140" s="9"/>
      <c r="O52140" s="9"/>
      <c r="P52140" s="9"/>
      <c r="Q52140" s="9"/>
    </row>
    <row r="52141" spans="11:17" x14ac:dyDescent="0.25">
      <c r="K52141" s="9"/>
      <c r="N52141" s="9"/>
      <c r="O52141" s="9"/>
      <c r="P52141" s="9"/>
      <c r="Q52141" s="9"/>
    </row>
    <row r="52142" spans="11:17" x14ac:dyDescent="0.25">
      <c r="K52142" s="9"/>
      <c r="N52142" s="9"/>
      <c r="O52142" s="9"/>
      <c r="P52142" s="9"/>
      <c r="Q52142" s="9"/>
    </row>
    <row r="52143" spans="11:17" x14ac:dyDescent="0.25">
      <c r="K52143" s="9"/>
      <c r="N52143" s="9"/>
      <c r="O52143" s="9"/>
      <c r="P52143" s="9"/>
      <c r="Q52143" s="9"/>
    </row>
    <row r="52144" spans="11:17" x14ac:dyDescent="0.25">
      <c r="K52144" s="9"/>
      <c r="N52144" s="9"/>
      <c r="O52144" s="9"/>
      <c r="P52144" s="9"/>
      <c r="Q52144" s="9"/>
    </row>
    <row r="52145" spans="11:17" x14ac:dyDescent="0.25">
      <c r="K52145" s="9"/>
      <c r="N52145" s="9"/>
      <c r="O52145" s="9"/>
      <c r="P52145" s="9"/>
      <c r="Q52145" s="9"/>
    </row>
    <row r="52146" spans="11:17" x14ac:dyDescent="0.25">
      <c r="K52146" s="9"/>
      <c r="N52146" s="9"/>
      <c r="O52146" s="9"/>
      <c r="P52146" s="9"/>
      <c r="Q52146" s="9"/>
    </row>
    <row r="52147" spans="11:17" x14ac:dyDescent="0.25">
      <c r="K52147" s="9"/>
      <c r="N52147" s="9"/>
      <c r="O52147" s="9"/>
      <c r="P52147" s="9"/>
      <c r="Q52147" s="9"/>
    </row>
    <row r="52148" spans="11:17" x14ac:dyDescent="0.25">
      <c r="K52148" s="9"/>
      <c r="N52148" s="9"/>
      <c r="O52148" s="9"/>
      <c r="P52148" s="9"/>
      <c r="Q52148" s="9"/>
    </row>
    <row r="52149" spans="11:17" x14ac:dyDescent="0.25">
      <c r="K52149" s="9"/>
      <c r="N52149" s="9"/>
      <c r="O52149" s="9"/>
      <c r="P52149" s="9"/>
      <c r="Q52149" s="9"/>
    </row>
    <row r="52150" spans="11:17" x14ac:dyDescent="0.25">
      <c r="K52150" s="9"/>
      <c r="N52150" s="9"/>
      <c r="O52150" s="9"/>
      <c r="P52150" s="9"/>
      <c r="Q52150" s="9"/>
    </row>
    <row r="52151" spans="11:17" x14ac:dyDescent="0.25">
      <c r="K52151" s="9"/>
      <c r="N52151" s="9"/>
      <c r="O52151" s="9"/>
      <c r="P52151" s="9"/>
      <c r="Q52151" s="9"/>
    </row>
    <row r="52152" spans="11:17" x14ac:dyDescent="0.25">
      <c r="K52152" s="9"/>
      <c r="N52152" s="9"/>
      <c r="O52152" s="9"/>
      <c r="P52152" s="9"/>
      <c r="Q52152" s="9"/>
    </row>
    <row r="52153" spans="11:17" x14ac:dyDescent="0.25">
      <c r="K52153" s="9"/>
      <c r="N52153" s="9"/>
      <c r="O52153" s="9"/>
      <c r="P52153" s="9"/>
      <c r="Q52153" s="9"/>
    </row>
    <row r="52154" spans="11:17" x14ac:dyDescent="0.25">
      <c r="K52154" s="9"/>
      <c r="N52154" s="9"/>
      <c r="O52154" s="9"/>
      <c r="P52154" s="9"/>
      <c r="Q52154" s="9"/>
    </row>
    <row r="52155" spans="11:17" x14ac:dyDescent="0.25">
      <c r="K52155" s="9"/>
      <c r="N52155" s="9"/>
      <c r="O52155" s="9"/>
      <c r="P52155" s="9"/>
      <c r="Q52155" s="9"/>
    </row>
    <row r="52156" spans="11:17" x14ac:dyDescent="0.25">
      <c r="K52156" s="9"/>
      <c r="N52156" s="9"/>
      <c r="O52156" s="9"/>
      <c r="P52156" s="9"/>
      <c r="Q52156" s="9"/>
    </row>
    <row r="52157" spans="11:17" x14ac:dyDescent="0.25">
      <c r="K52157" s="9"/>
      <c r="N52157" s="9"/>
      <c r="O52157" s="9"/>
      <c r="P52157" s="9"/>
      <c r="Q52157" s="9"/>
    </row>
    <row r="52158" spans="11:17" x14ac:dyDescent="0.25">
      <c r="K52158" s="9"/>
      <c r="N52158" s="9"/>
      <c r="O52158" s="9"/>
      <c r="P52158" s="9"/>
      <c r="Q52158" s="9"/>
    </row>
    <row r="52159" spans="11:17" x14ac:dyDescent="0.25">
      <c r="K52159" s="9"/>
      <c r="N52159" s="9"/>
      <c r="O52159" s="9"/>
      <c r="P52159" s="9"/>
      <c r="Q52159" s="9"/>
    </row>
    <row r="52160" spans="11:17" x14ac:dyDescent="0.25">
      <c r="K52160" s="9"/>
      <c r="N52160" s="9"/>
      <c r="O52160" s="9"/>
      <c r="P52160" s="9"/>
      <c r="Q52160" s="9"/>
    </row>
    <row r="52161" spans="11:17" x14ac:dyDescent="0.25">
      <c r="K52161" s="9"/>
      <c r="N52161" s="9"/>
      <c r="O52161" s="9"/>
      <c r="P52161" s="9"/>
      <c r="Q52161" s="9"/>
    </row>
    <row r="52162" spans="11:17" x14ac:dyDescent="0.25">
      <c r="K52162" s="9"/>
      <c r="N52162" s="9"/>
      <c r="O52162" s="9"/>
      <c r="P52162" s="9"/>
      <c r="Q52162" s="9"/>
    </row>
    <row r="52163" spans="11:17" x14ac:dyDescent="0.25">
      <c r="K52163" s="9"/>
      <c r="N52163" s="9"/>
      <c r="O52163" s="9"/>
      <c r="P52163" s="9"/>
      <c r="Q52163" s="9"/>
    </row>
    <row r="52164" spans="11:17" x14ac:dyDescent="0.25">
      <c r="K52164" s="9"/>
      <c r="N52164" s="9"/>
      <c r="O52164" s="9"/>
      <c r="P52164" s="9"/>
      <c r="Q52164" s="9"/>
    </row>
    <row r="52165" spans="11:17" x14ac:dyDescent="0.25">
      <c r="K52165" s="9"/>
      <c r="N52165" s="9"/>
      <c r="O52165" s="9"/>
      <c r="P52165" s="9"/>
      <c r="Q52165" s="9"/>
    </row>
    <row r="52166" spans="11:17" x14ac:dyDescent="0.25">
      <c r="K52166" s="9"/>
      <c r="N52166" s="9"/>
      <c r="O52166" s="9"/>
      <c r="P52166" s="9"/>
      <c r="Q52166" s="9"/>
    </row>
    <row r="52167" spans="11:17" x14ac:dyDescent="0.25">
      <c r="K52167" s="9"/>
      <c r="N52167" s="9"/>
      <c r="O52167" s="9"/>
      <c r="P52167" s="9"/>
      <c r="Q52167" s="9"/>
    </row>
    <row r="52168" spans="11:17" x14ac:dyDescent="0.25">
      <c r="K52168" s="9"/>
      <c r="N52168" s="9"/>
      <c r="O52168" s="9"/>
      <c r="P52168" s="9"/>
      <c r="Q52168" s="9"/>
    </row>
    <row r="52169" spans="11:17" x14ac:dyDescent="0.25">
      <c r="K52169" s="9"/>
      <c r="N52169" s="9"/>
      <c r="O52169" s="9"/>
      <c r="P52169" s="9"/>
      <c r="Q52169" s="9"/>
    </row>
    <row r="52170" spans="11:17" x14ac:dyDescent="0.25">
      <c r="K52170" s="9"/>
      <c r="N52170" s="9"/>
      <c r="O52170" s="9"/>
      <c r="P52170" s="9"/>
      <c r="Q52170" s="9"/>
    </row>
    <row r="52171" spans="11:17" x14ac:dyDescent="0.25">
      <c r="K52171" s="9"/>
      <c r="N52171" s="9"/>
      <c r="O52171" s="9"/>
      <c r="P52171" s="9"/>
      <c r="Q52171" s="9"/>
    </row>
    <row r="52172" spans="11:17" x14ac:dyDescent="0.25">
      <c r="K52172" s="9"/>
      <c r="N52172" s="9"/>
      <c r="O52172" s="9"/>
      <c r="P52172" s="9"/>
      <c r="Q52172" s="9"/>
    </row>
    <row r="52173" spans="11:17" x14ac:dyDescent="0.25">
      <c r="K52173" s="9"/>
      <c r="N52173" s="9"/>
      <c r="O52173" s="9"/>
      <c r="P52173" s="9"/>
      <c r="Q52173" s="9"/>
    </row>
    <row r="52174" spans="11:17" x14ac:dyDescent="0.25">
      <c r="K52174" s="9"/>
      <c r="N52174" s="9"/>
      <c r="O52174" s="9"/>
      <c r="P52174" s="9"/>
      <c r="Q52174" s="9"/>
    </row>
    <row r="52175" spans="11:17" x14ac:dyDescent="0.25">
      <c r="K52175" s="9"/>
      <c r="N52175" s="9"/>
      <c r="O52175" s="9"/>
      <c r="P52175" s="9"/>
      <c r="Q52175" s="9"/>
    </row>
    <row r="52176" spans="11:17" x14ac:dyDescent="0.25">
      <c r="K52176" s="9"/>
      <c r="N52176" s="9"/>
      <c r="O52176" s="9"/>
      <c r="P52176" s="9"/>
      <c r="Q52176" s="9"/>
    </row>
    <row r="52177" spans="11:17" x14ac:dyDescent="0.25">
      <c r="K52177" s="9"/>
      <c r="N52177" s="9"/>
      <c r="O52177" s="9"/>
      <c r="P52177" s="9"/>
      <c r="Q52177" s="9"/>
    </row>
    <row r="52178" spans="11:17" x14ac:dyDescent="0.25">
      <c r="K52178" s="9"/>
      <c r="N52178" s="9"/>
      <c r="O52178" s="9"/>
      <c r="P52178" s="9"/>
      <c r="Q52178" s="9"/>
    </row>
    <row r="52179" spans="11:17" x14ac:dyDescent="0.25">
      <c r="K52179" s="9"/>
      <c r="N52179" s="9"/>
      <c r="O52179" s="9"/>
      <c r="P52179" s="9"/>
      <c r="Q52179" s="9"/>
    </row>
    <row r="52180" spans="11:17" x14ac:dyDescent="0.25">
      <c r="K52180" s="9"/>
      <c r="N52180" s="9"/>
      <c r="O52180" s="9"/>
      <c r="P52180" s="9"/>
      <c r="Q52180" s="9"/>
    </row>
    <row r="52181" spans="11:17" x14ac:dyDescent="0.25">
      <c r="K52181" s="9"/>
      <c r="N52181" s="9"/>
      <c r="O52181" s="9"/>
      <c r="P52181" s="9"/>
      <c r="Q52181" s="9"/>
    </row>
    <row r="52182" spans="11:17" x14ac:dyDescent="0.25">
      <c r="K52182" s="9"/>
      <c r="N52182" s="9"/>
      <c r="O52182" s="9"/>
      <c r="P52182" s="9"/>
      <c r="Q52182" s="9"/>
    </row>
    <row r="52183" spans="11:17" x14ac:dyDescent="0.25">
      <c r="K52183" s="9"/>
      <c r="N52183" s="9"/>
      <c r="O52183" s="9"/>
      <c r="P52183" s="9"/>
      <c r="Q52183" s="9"/>
    </row>
    <row r="52184" spans="11:17" x14ac:dyDescent="0.25">
      <c r="K52184" s="9"/>
      <c r="N52184" s="9"/>
      <c r="O52184" s="9"/>
      <c r="P52184" s="9"/>
      <c r="Q52184" s="9"/>
    </row>
    <row r="52185" spans="11:17" x14ac:dyDescent="0.25">
      <c r="K52185" s="9"/>
      <c r="N52185" s="9"/>
      <c r="O52185" s="9"/>
      <c r="P52185" s="9"/>
      <c r="Q52185" s="9"/>
    </row>
    <row r="52186" spans="11:17" x14ac:dyDescent="0.25">
      <c r="K52186" s="9"/>
      <c r="N52186" s="9"/>
      <c r="O52186" s="9"/>
      <c r="P52186" s="9"/>
      <c r="Q52186" s="9"/>
    </row>
    <row r="52187" spans="11:17" x14ac:dyDescent="0.25">
      <c r="K52187" s="9"/>
      <c r="N52187" s="9"/>
      <c r="O52187" s="9"/>
      <c r="P52187" s="9"/>
      <c r="Q52187" s="9"/>
    </row>
    <row r="52188" spans="11:17" x14ac:dyDescent="0.25">
      <c r="K52188" s="9"/>
      <c r="N52188" s="9"/>
      <c r="O52188" s="9"/>
      <c r="P52188" s="9"/>
      <c r="Q52188" s="9"/>
    </row>
    <row r="52189" spans="11:17" x14ac:dyDescent="0.25">
      <c r="K52189" s="9"/>
      <c r="N52189" s="9"/>
      <c r="O52189" s="9"/>
      <c r="P52189" s="9"/>
      <c r="Q52189" s="9"/>
    </row>
    <row r="52190" spans="11:17" x14ac:dyDescent="0.25">
      <c r="K52190" s="9"/>
      <c r="N52190" s="9"/>
      <c r="O52190" s="9"/>
      <c r="P52190" s="9"/>
      <c r="Q52190" s="9"/>
    </row>
    <row r="52191" spans="11:17" x14ac:dyDescent="0.25">
      <c r="K52191" s="9"/>
      <c r="N52191" s="9"/>
      <c r="O52191" s="9"/>
      <c r="P52191" s="9"/>
      <c r="Q52191" s="9"/>
    </row>
    <row r="52192" spans="11:17" x14ac:dyDescent="0.25">
      <c r="K52192" s="9"/>
      <c r="N52192" s="9"/>
      <c r="O52192" s="9"/>
      <c r="P52192" s="9"/>
      <c r="Q52192" s="9"/>
    </row>
    <row r="52193" spans="11:17" x14ac:dyDescent="0.25">
      <c r="K52193" s="9"/>
      <c r="N52193" s="9"/>
      <c r="O52193" s="9"/>
      <c r="P52193" s="9"/>
      <c r="Q52193" s="9"/>
    </row>
    <row r="52194" spans="11:17" x14ac:dyDescent="0.25">
      <c r="K52194" s="9"/>
      <c r="N52194" s="9"/>
      <c r="O52194" s="9"/>
      <c r="P52194" s="9"/>
      <c r="Q52194" s="9"/>
    </row>
    <row r="52195" spans="11:17" x14ac:dyDescent="0.25">
      <c r="K52195" s="9"/>
      <c r="N52195" s="9"/>
      <c r="O52195" s="9"/>
      <c r="P52195" s="9"/>
      <c r="Q52195" s="9"/>
    </row>
    <row r="52196" spans="11:17" x14ac:dyDescent="0.25">
      <c r="K52196" s="9"/>
      <c r="N52196" s="9"/>
      <c r="O52196" s="9"/>
      <c r="P52196" s="9"/>
      <c r="Q52196" s="9"/>
    </row>
    <row r="52197" spans="11:17" x14ac:dyDescent="0.25">
      <c r="K52197" s="9"/>
      <c r="N52197" s="9"/>
      <c r="O52197" s="9"/>
      <c r="P52197" s="9"/>
      <c r="Q52197" s="9"/>
    </row>
    <row r="52198" spans="11:17" x14ac:dyDescent="0.25">
      <c r="K52198" s="9"/>
      <c r="N52198" s="9"/>
      <c r="O52198" s="9"/>
      <c r="P52198" s="9"/>
      <c r="Q52198" s="9"/>
    </row>
    <row r="52199" spans="11:17" x14ac:dyDescent="0.25">
      <c r="K52199" s="9"/>
      <c r="N52199" s="9"/>
      <c r="O52199" s="9"/>
      <c r="P52199" s="9"/>
      <c r="Q52199" s="9"/>
    </row>
    <row r="52200" spans="11:17" x14ac:dyDescent="0.25">
      <c r="K52200" s="9"/>
      <c r="N52200" s="9"/>
      <c r="O52200" s="9"/>
      <c r="P52200" s="9"/>
      <c r="Q52200" s="9"/>
    </row>
    <row r="52201" spans="11:17" x14ac:dyDescent="0.25">
      <c r="K52201" s="9"/>
      <c r="N52201" s="9"/>
      <c r="O52201" s="9"/>
      <c r="P52201" s="9"/>
      <c r="Q52201" s="9"/>
    </row>
    <row r="52202" spans="11:17" x14ac:dyDescent="0.25">
      <c r="K52202" s="9"/>
      <c r="N52202" s="9"/>
      <c r="O52202" s="9"/>
      <c r="P52202" s="9"/>
      <c r="Q52202" s="9"/>
    </row>
    <row r="52203" spans="11:17" x14ac:dyDescent="0.25">
      <c r="K52203" s="9"/>
      <c r="N52203" s="9"/>
      <c r="O52203" s="9"/>
      <c r="P52203" s="9"/>
      <c r="Q52203" s="9"/>
    </row>
    <row r="52204" spans="11:17" x14ac:dyDescent="0.25">
      <c r="K52204" s="9"/>
      <c r="N52204" s="9"/>
      <c r="O52204" s="9"/>
      <c r="P52204" s="9"/>
      <c r="Q52204" s="9"/>
    </row>
    <row r="52205" spans="11:17" x14ac:dyDescent="0.25">
      <c r="K52205" s="9"/>
      <c r="N52205" s="9"/>
      <c r="O52205" s="9"/>
      <c r="P52205" s="9"/>
      <c r="Q52205" s="9"/>
    </row>
    <row r="52206" spans="11:17" x14ac:dyDescent="0.25">
      <c r="K52206" s="9"/>
      <c r="N52206" s="9"/>
      <c r="O52206" s="9"/>
      <c r="P52206" s="9"/>
      <c r="Q52206" s="9"/>
    </row>
    <row r="52207" spans="11:17" x14ac:dyDescent="0.25">
      <c r="K52207" s="9"/>
      <c r="N52207" s="9"/>
      <c r="O52207" s="9"/>
      <c r="P52207" s="9"/>
      <c r="Q52207" s="9"/>
    </row>
    <row r="52208" spans="11:17" x14ac:dyDescent="0.25">
      <c r="K52208" s="9"/>
      <c r="N52208" s="9"/>
      <c r="O52208" s="9"/>
      <c r="P52208" s="9"/>
      <c r="Q52208" s="9"/>
    </row>
    <row r="52209" spans="11:17" x14ac:dyDescent="0.25">
      <c r="K52209" s="9"/>
      <c r="N52209" s="9"/>
      <c r="O52209" s="9"/>
      <c r="P52209" s="9"/>
      <c r="Q52209" s="9"/>
    </row>
    <row r="52210" spans="11:17" x14ac:dyDescent="0.25">
      <c r="K52210" s="9"/>
      <c r="N52210" s="9"/>
      <c r="O52210" s="9"/>
      <c r="P52210" s="9"/>
      <c r="Q52210" s="9"/>
    </row>
    <row r="52211" spans="11:17" x14ac:dyDescent="0.25">
      <c r="K52211" s="9"/>
      <c r="N52211" s="9"/>
      <c r="O52211" s="9"/>
      <c r="P52211" s="9"/>
      <c r="Q52211" s="9"/>
    </row>
    <row r="52212" spans="11:17" x14ac:dyDescent="0.25">
      <c r="K52212" s="9"/>
      <c r="N52212" s="9"/>
      <c r="O52212" s="9"/>
      <c r="P52212" s="9"/>
      <c r="Q52212" s="9"/>
    </row>
    <row r="52213" spans="11:17" x14ac:dyDescent="0.25">
      <c r="K52213" s="9"/>
      <c r="N52213" s="9"/>
      <c r="O52213" s="9"/>
      <c r="P52213" s="9"/>
      <c r="Q52213" s="9"/>
    </row>
    <row r="52214" spans="11:17" x14ac:dyDescent="0.25">
      <c r="K52214" s="9"/>
      <c r="N52214" s="9"/>
      <c r="O52214" s="9"/>
      <c r="P52214" s="9"/>
      <c r="Q52214" s="9"/>
    </row>
    <row r="52215" spans="11:17" x14ac:dyDescent="0.25">
      <c r="K52215" s="9"/>
      <c r="N52215" s="9"/>
      <c r="O52215" s="9"/>
      <c r="P52215" s="9"/>
      <c r="Q52215" s="9"/>
    </row>
    <row r="52216" spans="11:17" x14ac:dyDescent="0.25">
      <c r="K52216" s="9"/>
      <c r="N52216" s="9"/>
      <c r="O52216" s="9"/>
      <c r="P52216" s="9"/>
      <c r="Q52216" s="9"/>
    </row>
    <row r="52217" spans="11:17" x14ac:dyDescent="0.25">
      <c r="K52217" s="9"/>
      <c r="N52217" s="9"/>
      <c r="O52217" s="9"/>
      <c r="P52217" s="9"/>
      <c r="Q52217" s="9"/>
    </row>
    <row r="52218" spans="11:17" x14ac:dyDescent="0.25">
      <c r="K52218" s="9"/>
      <c r="N52218" s="9"/>
      <c r="O52218" s="9"/>
      <c r="P52218" s="9"/>
      <c r="Q52218" s="9"/>
    </row>
    <row r="52219" spans="11:17" x14ac:dyDescent="0.25">
      <c r="K52219" s="9"/>
      <c r="N52219" s="9"/>
      <c r="O52219" s="9"/>
      <c r="P52219" s="9"/>
      <c r="Q52219" s="9"/>
    </row>
    <row r="52220" spans="11:17" x14ac:dyDescent="0.25">
      <c r="K52220" s="9"/>
      <c r="N52220" s="9"/>
      <c r="O52220" s="9"/>
      <c r="P52220" s="9"/>
      <c r="Q52220" s="9"/>
    </row>
    <row r="52221" spans="11:17" x14ac:dyDescent="0.25">
      <c r="K52221" s="9"/>
      <c r="N52221" s="9"/>
      <c r="O52221" s="9"/>
      <c r="P52221" s="9"/>
      <c r="Q52221" s="9"/>
    </row>
    <row r="52222" spans="11:17" x14ac:dyDescent="0.25">
      <c r="K52222" s="9"/>
      <c r="N52222" s="9"/>
      <c r="O52222" s="9"/>
      <c r="P52222" s="9"/>
      <c r="Q52222" s="9"/>
    </row>
    <row r="52223" spans="11:17" x14ac:dyDescent="0.25">
      <c r="K52223" s="9"/>
      <c r="N52223" s="9"/>
      <c r="O52223" s="9"/>
      <c r="P52223" s="9"/>
      <c r="Q52223" s="9"/>
    </row>
    <row r="52224" spans="11:17" x14ac:dyDescent="0.25">
      <c r="K52224" s="9"/>
      <c r="N52224" s="9"/>
      <c r="O52224" s="9"/>
      <c r="P52224" s="9"/>
      <c r="Q52224" s="9"/>
    </row>
    <row r="52225" spans="11:17" x14ac:dyDescent="0.25">
      <c r="K52225" s="9"/>
      <c r="N52225" s="9"/>
      <c r="O52225" s="9"/>
      <c r="P52225" s="9"/>
      <c r="Q52225" s="9"/>
    </row>
    <row r="52226" spans="11:17" x14ac:dyDescent="0.25">
      <c r="K52226" s="9"/>
      <c r="N52226" s="9"/>
      <c r="O52226" s="9"/>
      <c r="P52226" s="9"/>
      <c r="Q52226" s="9"/>
    </row>
    <row r="52227" spans="11:17" x14ac:dyDescent="0.25">
      <c r="K52227" s="9"/>
      <c r="N52227" s="9"/>
      <c r="O52227" s="9"/>
      <c r="P52227" s="9"/>
      <c r="Q52227" s="9"/>
    </row>
    <row r="52228" spans="11:17" x14ac:dyDescent="0.25">
      <c r="K52228" s="9"/>
      <c r="N52228" s="9"/>
      <c r="O52228" s="9"/>
      <c r="P52228" s="9"/>
      <c r="Q52228" s="9"/>
    </row>
    <row r="52229" spans="11:17" x14ac:dyDescent="0.25">
      <c r="K52229" s="9"/>
      <c r="N52229" s="9"/>
      <c r="O52229" s="9"/>
      <c r="P52229" s="9"/>
      <c r="Q52229" s="9"/>
    </row>
    <row r="52230" spans="11:17" x14ac:dyDescent="0.25">
      <c r="K52230" s="9"/>
      <c r="N52230" s="9"/>
      <c r="O52230" s="9"/>
      <c r="P52230" s="9"/>
      <c r="Q52230" s="9"/>
    </row>
    <row r="52231" spans="11:17" x14ac:dyDescent="0.25">
      <c r="K52231" s="9"/>
      <c r="N52231" s="9"/>
      <c r="O52231" s="9"/>
      <c r="P52231" s="9"/>
      <c r="Q52231" s="9"/>
    </row>
    <row r="52232" spans="11:17" x14ac:dyDescent="0.25">
      <c r="K52232" s="9"/>
      <c r="N52232" s="9"/>
      <c r="O52232" s="9"/>
      <c r="P52232" s="9"/>
      <c r="Q52232" s="9"/>
    </row>
    <row r="52233" spans="11:17" x14ac:dyDescent="0.25">
      <c r="K52233" s="9"/>
      <c r="N52233" s="9"/>
      <c r="O52233" s="9"/>
      <c r="P52233" s="9"/>
      <c r="Q52233" s="9"/>
    </row>
    <row r="52234" spans="11:17" x14ac:dyDescent="0.25">
      <c r="K52234" s="9"/>
      <c r="N52234" s="9"/>
      <c r="O52234" s="9"/>
      <c r="P52234" s="9"/>
      <c r="Q52234" s="9"/>
    </row>
    <row r="52235" spans="11:17" x14ac:dyDescent="0.25">
      <c r="K52235" s="9"/>
      <c r="N52235" s="9"/>
      <c r="O52235" s="9"/>
      <c r="P52235" s="9"/>
      <c r="Q52235" s="9"/>
    </row>
    <row r="52236" spans="11:17" x14ac:dyDescent="0.25">
      <c r="K52236" s="9"/>
      <c r="N52236" s="9"/>
      <c r="O52236" s="9"/>
      <c r="P52236" s="9"/>
      <c r="Q52236" s="9"/>
    </row>
    <row r="52237" spans="11:17" x14ac:dyDescent="0.25">
      <c r="K52237" s="9"/>
      <c r="N52237" s="9"/>
      <c r="O52237" s="9"/>
      <c r="P52237" s="9"/>
      <c r="Q52237" s="9"/>
    </row>
    <row r="52238" spans="11:17" x14ac:dyDescent="0.25">
      <c r="K52238" s="9"/>
      <c r="N52238" s="9"/>
      <c r="O52238" s="9"/>
      <c r="P52238" s="9"/>
      <c r="Q52238" s="9"/>
    </row>
    <row r="52239" spans="11:17" x14ac:dyDescent="0.25">
      <c r="K52239" s="9"/>
      <c r="N52239" s="9"/>
      <c r="O52239" s="9"/>
      <c r="P52239" s="9"/>
      <c r="Q52239" s="9"/>
    </row>
    <row r="52240" spans="11:17" x14ac:dyDescent="0.25">
      <c r="K52240" s="9"/>
      <c r="N52240" s="9"/>
      <c r="O52240" s="9"/>
      <c r="P52240" s="9"/>
      <c r="Q52240" s="9"/>
    </row>
    <row r="52241" spans="11:17" x14ac:dyDescent="0.25">
      <c r="K52241" s="9"/>
      <c r="N52241" s="9"/>
      <c r="O52241" s="9"/>
      <c r="P52241" s="9"/>
      <c r="Q52241" s="9"/>
    </row>
    <row r="52242" spans="11:17" x14ac:dyDescent="0.25">
      <c r="K52242" s="9"/>
      <c r="N52242" s="9"/>
      <c r="O52242" s="9"/>
      <c r="P52242" s="9"/>
      <c r="Q52242" s="9"/>
    </row>
    <row r="52243" spans="11:17" x14ac:dyDescent="0.25">
      <c r="K52243" s="9"/>
      <c r="N52243" s="9"/>
      <c r="O52243" s="9"/>
      <c r="P52243" s="9"/>
      <c r="Q52243" s="9"/>
    </row>
    <row r="52244" spans="11:17" x14ac:dyDescent="0.25">
      <c r="K52244" s="9"/>
      <c r="N52244" s="9"/>
      <c r="O52244" s="9"/>
      <c r="P52244" s="9"/>
      <c r="Q52244" s="9"/>
    </row>
    <row r="52245" spans="11:17" x14ac:dyDescent="0.25">
      <c r="K52245" s="9"/>
      <c r="N52245" s="9"/>
      <c r="O52245" s="9"/>
      <c r="P52245" s="9"/>
      <c r="Q52245" s="9"/>
    </row>
    <row r="52246" spans="11:17" x14ac:dyDescent="0.25">
      <c r="K52246" s="9"/>
      <c r="N52246" s="9"/>
      <c r="O52246" s="9"/>
      <c r="P52246" s="9"/>
      <c r="Q52246" s="9"/>
    </row>
    <row r="52247" spans="11:17" x14ac:dyDescent="0.25">
      <c r="K52247" s="9"/>
      <c r="N52247" s="9"/>
      <c r="O52247" s="9"/>
      <c r="P52247" s="9"/>
      <c r="Q52247" s="9"/>
    </row>
    <row r="52248" spans="11:17" x14ac:dyDescent="0.25">
      <c r="K52248" s="9"/>
      <c r="N52248" s="9"/>
      <c r="O52248" s="9"/>
      <c r="P52248" s="9"/>
      <c r="Q52248" s="9"/>
    </row>
    <row r="52249" spans="11:17" x14ac:dyDescent="0.25">
      <c r="K52249" s="9"/>
      <c r="N52249" s="9"/>
      <c r="O52249" s="9"/>
      <c r="P52249" s="9"/>
      <c r="Q52249" s="9"/>
    </row>
    <row r="52250" spans="11:17" x14ac:dyDescent="0.25">
      <c r="K52250" s="9"/>
      <c r="N52250" s="9"/>
      <c r="O52250" s="9"/>
      <c r="P52250" s="9"/>
      <c r="Q52250" s="9"/>
    </row>
    <row r="52251" spans="11:17" x14ac:dyDescent="0.25">
      <c r="K52251" s="9"/>
      <c r="N52251" s="9"/>
      <c r="O52251" s="9"/>
      <c r="P52251" s="9"/>
      <c r="Q52251" s="9"/>
    </row>
    <row r="52252" spans="11:17" x14ac:dyDescent="0.25">
      <c r="K52252" s="9"/>
      <c r="N52252" s="9"/>
      <c r="O52252" s="9"/>
      <c r="P52252" s="9"/>
      <c r="Q52252" s="9"/>
    </row>
    <row r="52253" spans="11:17" x14ac:dyDescent="0.25">
      <c r="K52253" s="9"/>
      <c r="N52253" s="9"/>
      <c r="O52253" s="9"/>
      <c r="P52253" s="9"/>
      <c r="Q52253" s="9"/>
    </row>
    <row r="52254" spans="11:17" x14ac:dyDescent="0.25">
      <c r="K52254" s="9"/>
      <c r="N52254" s="9"/>
      <c r="O52254" s="9"/>
      <c r="P52254" s="9"/>
      <c r="Q52254" s="9"/>
    </row>
    <row r="52255" spans="11:17" x14ac:dyDescent="0.25">
      <c r="K52255" s="9"/>
      <c r="N52255" s="9"/>
      <c r="O52255" s="9"/>
      <c r="P52255" s="9"/>
      <c r="Q52255" s="9"/>
    </row>
    <row r="52256" spans="11:17" x14ac:dyDescent="0.25">
      <c r="K52256" s="9"/>
      <c r="N52256" s="9"/>
      <c r="O52256" s="9"/>
      <c r="P52256" s="9"/>
      <c r="Q52256" s="9"/>
    </row>
    <row r="52257" spans="11:17" x14ac:dyDescent="0.25">
      <c r="K52257" s="9"/>
      <c r="N52257" s="9"/>
      <c r="O52257" s="9"/>
      <c r="P52257" s="9"/>
      <c r="Q52257" s="9"/>
    </row>
    <row r="52258" spans="11:17" x14ac:dyDescent="0.25">
      <c r="K52258" s="9"/>
      <c r="N52258" s="9"/>
      <c r="O52258" s="9"/>
      <c r="P52258" s="9"/>
      <c r="Q52258" s="9"/>
    </row>
    <row r="52259" spans="11:17" x14ac:dyDescent="0.25">
      <c r="K52259" s="9"/>
      <c r="N52259" s="9"/>
      <c r="O52259" s="9"/>
      <c r="P52259" s="9"/>
      <c r="Q52259" s="9"/>
    </row>
    <row r="52260" spans="11:17" x14ac:dyDescent="0.25">
      <c r="K52260" s="9"/>
      <c r="N52260" s="9"/>
      <c r="O52260" s="9"/>
      <c r="P52260" s="9"/>
      <c r="Q52260" s="9"/>
    </row>
    <row r="52261" spans="11:17" x14ac:dyDescent="0.25">
      <c r="K52261" s="9"/>
      <c r="N52261" s="9"/>
      <c r="O52261" s="9"/>
      <c r="P52261" s="9"/>
      <c r="Q52261" s="9"/>
    </row>
    <row r="52262" spans="11:17" x14ac:dyDescent="0.25">
      <c r="K52262" s="9"/>
      <c r="N52262" s="9"/>
      <c r="O52262" s="9"/>
      <c r="P52262" s="9"/>
      <c r="Q52262" s="9"/>
    </row>
    <row r="52263" spans="11:17" x14ac:dyDescent="0.25">
      <c r="K52263" s="9"/>
      <c r="N52263" s="9"/>
      <c r="O52263" s="9"/>
      <c r="P52263" s="9"/>
      <c r="Q52263" s="9"/>
    </row>
    <row r="52264" spans="11:17" x14ac:dyDescent="0.25">
      <c r="K52264" s="9"/>
      <c r="N52264" s="9"/>
      <c r="O52264" s="9"/>
      <c r="P52264" s="9"/>
      <c r="Q52264" s="9"/>
    </row>
    <row r="52265" spans="11:17" x14ac:dyDescent="0.25">
      <c r="K52265" s="9"/>
      <c r="N52265" s="9"/>
      <c r="O52265" s="9"/>
      <c r="P52265" s="9"/>
      <c r="Q52265" s="9"/>
    </row>
    <row r="52266" spans="11:17" x14ac:dyDescent="0.25">
      <c r="K52266" s="9"/>
      <c r="N52266" s="9"/>
      <c r="O52266" s="9"/>
      <c r="P52266" s="9"/>
      <c r="Q52266" s="9"/>
    </row>
    <row r="52267" spans="11:17" x14ac:dyDescent="0.25">
      <c r="K52267" s="9"/>
      <c r="N52267" s="9"/>
      <c r="O52267" s="9"/>
      <c r="P52267" s="9"/>
      <c r="Q52267" s="9"/>
    </row>
    <row r="52268" spans="11:17" x14ac:dyDescent="0.25">
      <c r="K52268" s="9"/>
      <c r="N52268" s="9"/>
      <c r="O52268" s="9"/>
      <c r="P52268" s="9"/>
      <c r="Q52268" s="9"/>
    </row>
    <row r="52269" spans="11:17" x14ac:dyDescent="0.25">
      <c r="K52269" s="9"/>
      <c r="N52269" s="9"/>
      <c r="O52269" s="9"/>
      <c r="P52269" s="9"/>
      <c r="Q52269" s="9"/>
    </row>
    <row r="52270" spans="11:17" x14ac:dyDescent="0.25">
      <c r="K52270" s="9"/>
      <c r="N52270" s="9"/>
      <c r="O52270" s="9"/>
      <c r="P52270" s="9"/>
      <c r="Q52270" s="9"/>
    </row>
    <row r="52271" spans="11:17" x14ac:dyDescent="0.25">
      <c r="K52271" s="9"/>
      <c r="N52271" s="9"/>
      <c r="O52271" s="9"/>
      <c r="P52271" s="9"/>
      <c r="Q52271" s="9"/>
    </row>
    <row r="52272" spans="11:17" x14ac:dyDescent="0.25">
      <c r="K52272" s="9"/>
      <c r="N52272" s="9"/>
      <c r="O52272" s="9"/>
      <c r="P52272" s="9"/>
      <c r="Q52272" s="9"/>
    </row>
    <row r="52273" spans="11:17" x14ac:dyDescent="0.25">
      <c r="K52273" s="9"/>
      <c r="N52273" s="9"/>
      <c r="O52273" s="9"/>
      <c r="P52273" s="9"/>
      <c r="Q52273" s="9"/>
    </row>
    <row r="52274" spans="11:17" x14ac:dyDescent="0.25">
      <c r="K52274" s="9"/>
      <c r="N52274" s="9"/>
      <c r="O52274" s="9"/>
      <c r="P52274" s="9"/>
      <c r="Q52274" s="9"/>
    </row>
    <row r="52275" spans="11:17" x14ac:dyDescent="0.25">
      <c r="K52275" s="9"/>
      <c r="N52275" s="9"/>
      <c r="O52275" s="9"/>
      <c r="P52275" s="9"/>
      <c r="Q52275" s="9"/>
    </row>
    <row r="52276" spans="11:17" x14ac:dyDescent="0.25">
      <c r="K52276" s="9"/>
      <c r="N52276" s="9"/>
      <c r="O52276" s="9"/>
      <c r="P52276" s="9"/>
      <c r="Q52276" s="9"/>
    </row>
    <row r="52277" spans="11:17" x14ac:dyDescent="0.25">
      <c r="K52277" s="9"/>
      <c r="N52277" s="9"/>
      <c r="O52277" s="9"/>
      <c r="P52277" s="9"/>
      <c r="Q52277" s="9"/>
    </row>
    <row r="52278" spans="11:17" x14ac:dyDescent="0.25">
      <c r="K52278" s="9"/>
      <c r="N52278" s="9"/>
      <c r="O52278" s="9"/>
      <c r="P52278" s="9"/>
      <c r="Q52278" s="9"/>
    </row>
    <row r="52279" spans="11:17" x14ac:dyDescent="0.25">
      <c r="K52279" s="9"/>
      <c r="N52279" s="9"/>
      <c r="O52279" s="9"/>
      <c r="P52279" s="9"/>
      <c r="Q52279" s="9"/>
    </row>
    <row r="52280" spans="11:17" x14ac:dyDescent="0.25">
      <c r="K52280" s="9"/>
      <c r="N52280" s="9"/>
      <c r="O52280" s="9"/>
      <c r="P52280" s="9"/>
      <c r="Q52280" s="9"/>
    </row>
    <row r="52281" spans="11:17" x14ac:dyDescent="0.25">
      <c r="K52281" s="9"/>
      <c r="N52281" s="9"/>
      <c r="O52281" s="9"/>
      <c r="P52281" s="9"/>
      <c r="Q52281" s="9"/>
    </row>
    <row r="52282" spans="11:17" x14ac:dyDescent="0.25">
      <c r="K52282" s="9"/>
      <c r="N52282" s="9"/>
      <c r="O52282" s="9"/>
      <c r="P52282" s="9"/>
      <c r="Q52282" s="9"/>
    </row>
    <row r="52283" spans="11:17" x14ac:dyDescent="0.25">
      <c r="K52283" s="9"/>
      <c r="N52283" s="9"/>
      <c r="O52283" s="9"/>
      <c r="P52283" s="9"/>
      <c r="Q52283" s="9"/>
    </row>
    <row r="52284" spans="11:17" x14ac:dyDescent="0.25">
      <c r="K52284" s="9"/>
      <c r="N52284" s="9"/>
      <c r="O52284" s="9"/>
      <c r="P52284" s="9"/>
      <c r="Q52284" s="9"/>
    </row>
    <row r="52285" spans="11:17" x14ac:dyDescent="0.25">
      <c r="K52285" s="9"/>
      <c r="N52285" s="9"/>
      <c r="O52285" s="9"/>
      <c r="P52285" s="9"/>
      <c r="Q52285" s="9"/>
    </row>
    <row r="52286" spans="11:17" x14ac:dyDescent="0.25">
      <c r="K52286" s="9"/>
      <c r="N52286" s="9"/>
      <c r="O52286" s="9"/>
      <c r="P52286" s="9"/>
      <c r="Q52286" s="9"/>
    </row>
    <row r="52287" spans="11:17" x14ac:dyDescent="0.25">
      <c r="K52287" s="9"/>
      <c r="N52287" s="9"/>
      <c r="O52287" s="9"/>
      <c r="P52287" s="9"/>
      <c r="Q52287" s="9"/>
    </row>
    <row r="52288" spans="11:17" x14ac:dyDescent="0.25">
      <c r="K52288" s="9"/>
      <c r="N52288" s="9"/>
      <c r="O52288" s="9"/>
      <c r="P52288" s="9"/>
      <c r="Q52288" s="9"/>
    </row>
    <row r="52289" spans="11:17" x14ac:dyDescent="0.25">
      <c r="K52289" s="9"/>
      <c r="N52289" s="9"/>
      <c r="O52289" s="9"/>
      <c r="P52289" s="9"/>
      <c r="Q52289" s="9"/>
    </row>
    <row r="52290" spans="11:17" x14ac:dyDescent="0.25">
      <c r="K52290" s="9"/>
      <c r="N52290" s="9"/>
      <c r="O52290" s="9"/>
      <c r="P52290" s="9"/>
      <c r="Q52290" s="9"/>
    </row>
    <row r="52291" spans="11:17" x14ac:dyDescent="0.25">
      <c r="K52291" s="9"/>
      <c r="N52291" s="9"/>
      <c r="O52291" s="9"/>
      <c r="P52291" s="9"/>
      <c r="Q52291" s="9"/>
    </row>
    <row r="52292" spans="11:17" x14ac:dyDescent="0.25">
      <c r="K52292" s="9"/>
      <c r="N52292" s="9"/>
      <c r="O52292" s="9"/>
      <c r="P52292" s="9"/>
      <c r="Q52292" s="9"/>
    </row>
    <row r="52293" spans="11:17" x14ac:dyDescent="0.25">
      <c r="K52293" s="9"/>
      <c r="N52293" s="9"/>
      <c r="O52293" s="9"/>
      <c r="P52293" s="9"/>
      <c r="Q52293" s="9"/>
    </row>
    <row r="52294" spans="11:17" x14ac:dyDescent="0.25">
      <c r="K52294" s="9"/>
      <c r="N52294" s="9"/>
      <c r="O52294" s="9"/>
      <c r="P52294" s="9"/>
      <c r="Q52294" s="9"/>
    </row>
    <row r="52295" spans="11:17" x14ac:dyDescent="0.25">
      <c r="K52295" s="9"/>
      <c r="N52295" s="9"/>
      <c r="O52295" s="9"/>
      <c r="P52295" s="9"/>
      <c r="Q52295" s="9"/>
    </row>
    <row r="52296" spans="11:17" x14ac:dyDescent="0.25">
      <c r="K52296" s="9"/>
      <c r="N52296" s="9"/>
      <c r="O52296" s="9"/>
      <c r="P52296" s="9"/>
      <c r="Q52296" s="9"/>
    </row>
    <row r="52297" spans="11:17" x14ac:dyDescent="0.25">
      <c r="K52297" s="9"/>
      <c r="N52297" s="9"/>
      <c r="O52297" s="9"/>
      <c r="P52297" s="9"/>
      <c r="Q52297" s="9"/>
    </row>
    <row r="52298" spans="11:17" x14ac:dyDescent="0.25">
      <c r="K52298" s="9"/>
      <c r="N52298" s="9"/>
      <c r="O52298" s="9"/>
      <c r="P52298" s="9"/>
      <c r="Q52298" s="9"/>
    </row>
    <row r="52299" spans="11:17" x14ac:dyDescent="0.25">
      <c r="K52299" s="9"/>
      <c r="N52299" s="9"/>
      <c r="O52299" s="9"/>
      <c r="P52299" s="9"/>
      <c r="Q52299" s="9"/>
    </row>
    <row r="52300" spans="11:17" x14ac:dyDescent="0.25">
      <c r="K52300" s="9"/>
      <c r="N52300" s="9"/>
      <c r="O52300" s="9"/>
      <c r="P52300" s="9"/>
      <c r="Q52300" s="9"/>
    </row>
    <row r="52301" spans="11:17" x14ac:dyDescent="0.25">
      <c r="K52301" s="9"/>
      <c r="N52301" s="9"/>
      <c r="O52301" s="9"/>
      <c r="P52301" s="9"/>
      <c r="Q52301" s="9"/>
    </row>
    <row r="52302" spans="11:17" x14ac:dyDescent="0.25">
      <c r="K52302" s="9"/>
      <c r="N52302" s="9"/>
      <c r="O52302" s="9"/>
      <c r="P52302" s="9"/>
      <c r="Q52302" s="9"/>
    </row>
    <row r="52303" spans="11:17" x14ac:dyDescent="0.25">
      <c r="K52303" s="9"/>
      <c r="N52303" s="9"/>
      <c r="O52303" s="9"/>
      <c r="P52303" s="9"/>
      <c r="Q52303" s="9"/>
    </row>
    <row r="52304" spans="11:17" x14ac:dyDescent="0.25">
      <c r="K52304" s="9"/>
      <c r="N52304" s="9"/>
      <c r="O52304" s="9"/>
      <c r="P52304" s="9"/>
      <c r="Q52304" s="9"/>
    </row>
    <row r="52305" spans="11:17" x14ac:dyDescent="0.25">
      <c r="K52305" s="9"/>
      <c r="N52305" s="9"/>
      <c r="O52305" s="9"/>
      <c r="P52305" s="9"/>
      <c r="Q52305" s="9"/>
    </row>
    <row r="52306" spans="11:17" x14ac:dyDescent="0.25">
      <c r="K52306" s="9"/>
      <c r="N52306" s="9"/>
      <c r="O52306" s="9"/>
      <c r="P52306" s="9"/>
      <c r="Q52306" s="9"/>
    </row>
    <row r="52307" spans="11:17" x14ac:dyDescent="0.25">
      <c r="K52307" s="9"/>
      <c r="N52307" s="9"/>
      <c r="O52307" s="9"/>
      <c r="P52307" s="9"/>
      <c r="Q52307" s="9"/>
    </row>
    <row r="52308" spans="11:17" x14ac:dyDescent="0.25">
      <c r="K52308" s="9"/>
      <c r="N52308" s="9"/>
      <c r="O52308" s="9"/>
      <c r="P52308" s="9"/>
      <c r="Q52308" s="9"/>
    </row>
    <row r="52309" spans="11:17" x14ac:dyDescent="0.25">
      <c r="K52309" s="9"/>
      <c r="N52309" s="9"/>
      <c r="O52309" s="9"/>
      <c r="P52309" s="9"/>
      <c r="Q52309" s="9"/>
    </row>
    <row r="52310" spans="11:17" x14ac:dyDescent="0.25">
      <c r="K52310" s="9"/>
      <c r="N52310" s="9"/>
      <c r="O52310" s="9"/>
      <c r="P52310" s="9"/>
      <c r="Q52310" s="9"/>
    </row>
    <row r="52311" spans="11:17" x14ac:dyDescent="0.25">
      <c r="K52311" s="9"/>
      <c r="N52311" s="9"/>
      <c r="O52311" s="9"/>
      <c r="P52311" s="9"/>
      <c r="Q52311" s="9"/>
    </row>
    <row r="52312" spans="11:17" x14ac:dyDescent="0.25">
      <c r="K52312" s="9"/>
      <c r="N52312" s="9"/>
      <c r="O52312" s="9"/>
      <c r="P52312" s="9"/>
      <c r="Q52312" s="9"/>
    </row>
    <row r="52313" spans="11:17" x14ac:dyDescent="0.25">
      <c r="K52313" s="9"/>
      <c r="N52313" s="9"/>
      <c r="O52313" s="9"/>
      <c r="P52313" s="9"/>
      <c r="Q52313" s="9"/>
    </row>
    <row r="52314" spans="11:17" x14ac:dyDescent="0.25">
      <c r="K52314" s="9"/>
      <c r="N52314" s="9"/>
      <c r="O52314" s="9"/>
      <c r="P52314" s="9"/>
      <c r="Q52314" s="9"/>
    </row>
    <row r="52315" spans="11:17" x14ac:dyDescent="0.25">
      <c r="K52315" s="9"/>
      <c r="N52315" s="9"/>
      <c r="O52315" s="9"/>
      <c r="P52315" s="9"/>
      <c r="Q52315" s="9"/>
    </row>
    <row r="52316" spans="11:17" x14ac:dyDescent="0.25">
      <c r="K52316" s="9"/>
      <c r="N52316" s="9"/>
      <c r="O52316" s="9"/>
      <c r="P52316" s="9"/>
      <c r="Q52316" s="9"/>
    </row>
    <row r="52317" spans="11:17" x14ac:dyDescent="0.25">
      <c r="K52317" s="9"/>
      <c r="N52317" s="9"/>
      <c r="O52317" s="9"/>
      <c r="P52317" s="9"/>
      <c r="Q52317" s="9"/>
    </row>
    <row r="52318" spans="11:17" x14ac:dyDescent="0.25">
      <c r="K52318" s="9"/>
      <c r="N52318" s="9"/>
      <c r="O52318" s="9"/>
      <c r="P52318" s="9"/>
      <c r="Q52318" s="9"/>
    </row>
    <row r="52319" spans="11:17" x14ac:dyDescent="0.25">
      <c r="K52319" s="9"/>
      <c r="N52319" s="9"/>
      <c r="O52319" s="9"/>
      <c r="P52319" s="9"/>
      <c r="Q52319" s="9"/>
    </row>
    <row r="52320" spans="11:17" x14ac:dyDescent="0.25">
      <c r="K52320" s="9"/>
      <c r="N52320" s="9"/>
      <c r="O52320" s="9"/>
      <c r="P52320" s="9"/>
      <c r="Q52320" s="9"/>
    </row>
    <row r="52321" spans="11:17" x14ac:dyDescent="0.25">
      <c r="K52321" s="9"/>
      <c r="N52321" s="9"/>
      <c r="O52321" s="9"/>
      <c r="P52321" s="9"/>
      <c r="Q52321" s="9"/>
    </row>
    <row r="52322" spans="11:17" x14ac:dyDescent="0.25">
      <c r="K52322" s="9"/>
      <c r="N52322" s="9"/>
      <c r="O52322" s="9"/>
      <c r="P52322" s="9"/>
      <c r="Q52322" s="9"/>
    </row>
    <row r="52323" spans="11:17" x14ac:dyDescent="0.25">
      <c r="K52323" s="9"/>
      <c r="N52323" s="9"/>
      <c r="O52323" s="9"/>
      <c r="P52323" s="9"/>
      <c r="Q52323" s="9"/>
    </row>
    <row r="52324" spans="11:17" x14ac:dyDescent="0.25">
      <c r="K52324" s="9"/>
      <c r="N52324" s="9"/>
      <c r="O52324" s="9"/>
      <c r="P52324" s="9"/>
      <c r="Q52324" s="9"/>
    </row>
    <row r="52325" spans="11:17" x14ac:dyDescent="0.25">
      <c r="K52325" s="9"/>
      <c r="N52325" s="9"/>
      <c r="O52325" s="9"/>
      <c r="P52325" s="9"/>
      <c r="Q52325" s="9"/>
    </row>
    <row r="52326" spans="11:17" x14ac:dyDescent="0.25">
      <c r="K52326" s="9"/>
      <c r="N52326" s="9"/>
      <c r="O52326" s="9"/>
      <c r="P52326" s="9"/>
      <c r="Q52326" s="9"/>
    </row>
    <row r="52327" spans="11:17" x14ac:dyDescent="0.25">
      <c r="K52327" s="9"/>
      <c r="N52327" s="9"/>
      <c r="O52327" s="9"/>
      <c r="P52327" s="9"/>
      <c r="Q52327" s="9"/>
    </row>
    <row r="52328" spans="11:17" x14ac:dyDescent="0.25">
      <c r="K52328" s="9"/>
      <c r="N52328" s="9"/>
      <c r="O52328" s="9"/>
      <c r="P52328" s="9"/>
      <c r="Q52328" s="9"/>
    </row>
    <row r="52329" spans="11:17" x14ac:dyDescent="0.25">
      <c r="K52329" s="9"/>
      <c r="N52329" s="9"/>
      <c r="O52329" s="9"/>
      <c r="P52329" s="9"/>
      <c r="Q52329" s="9"/>
    </row>
    <row r="52330" spans="11:17" x14ac:dyDescent="0.25">
      <c r="K52330" s="9"/>
      <c r="N52330" s="9"/>
      <c r="O52330" s="9"/>
      <c r="P52330" s="9"/>
      <c r="Q52330" s="9"/>
    </row>
    <row r="52331" spans="11:17" x14ac:dyDescent="0.25">
      <c r="K52331" s="9"/>
      <c r="N52331" s="9"/>
      <c r="O52331" s="9"/>
      <c r="P52331" s="9"/>
      <c r="Q52331" s="9"/>
    </row>
    <row r="52332" spans="11:17" x14ac:dyDescent="0.25">
      <c r="K52332" s="9"/>
      <c r="N52332" s="9"/>
      <c r="O52332" s="9"/>
      <c r="P52332" s="9"/>
      <c r="Q52332" s="9"/>
    </row>
    <row r="52333" spans="11:17" x14ac:dyDescent="0.25">
      <c r="K52333" s="9"/>
      <c r="N52333" s="9"/>
      <c r="O52333" s="9"/>
      <c r="P52333" s="9"/>
      <c r="Q52333" s="9"/>
    </row>
    <row r="52334" spans="11:17" x14ac:dyDescent="0.25">
      <c r="K52334" s="9"/>
      <c r="N52334" s="9"/>
      <c r="O52334" s="9"/>
      <c r="P52334" s="9"/>
      <c r="Q52334" s="9"/>
    </row>
    <row r="52335" spans="11:17" x14ac:dyDescent="0.25">
      <c r="K52335" s="9"/>
      <c r="N52335" s="9"/>
      <c r="O52335" s="9"/>
      <c r="P52335" s="9"/>
      <c r="Q52335" s="9"/>
    </row>
    <row r="52336" spans="11:17" x14ac:dyDescent="0.25">
      <c r="K52336" s="9"/>
      <c r="N52336" s="9"/>
      <c r="O52336" s="9"/>
      <c r="P52336" s="9"/>
      <c r="Q52336" s="9"/>
    </row>
    <row r="52337" spans="11:17" x14ac:dyDescent="0.25">
      <c r="K52337" s="9"/>
      <c r="N52337" s="9"/>
      <c r="O52337" s="9"/>
      <c r="P52337" s="9"/>
      <c r="Q52337" s="9"/>
    </row>
    <row r="52338" spans="11:17" x14ac:dyDescent="0.25">
      <c r="K52338" s="9"/>
      <c r="N52338" s="9"/>
      <c r="O52338" s="9"/>
      <c r="P52338" s="9"/>
      <c r="Q52338" s="9"/>
    </row>
    <row r="52339" spans="11:17" x14ac:dyDescent="0.25">
      <c r="K52339" s="9"/>
      <c r="N52339" s="9"/>
      <c r="O52339" s="9"/>
      <c r="P52339" s="9"/>
      <c r="Q52339" s="9"/>
    </row>
    <row r="52340" spans="11:17" x14ac:dyDescent="0.25">
      <c r="K52340" s="9"/>
      <c r="N52340" s="9"/>
      <c r="O52340" s="9"/>
      <c r="P52340" s="9"/>
      <c r="Q52340" s="9"/>
    </row>
    <row r="52341" spans="11:17" x14ac:dyDescent="0.25">
      <c r="K52341" s="9"/>
      <c r="N52341" s="9"/>
      <c r="O52341" s="9"/>
      <c r="P52341" s="9"/>
      <c r="Q52341" s="9"/>
    </row>
    <row r="52342" spans="11:17" x14ac:dyDescent="0.25">
      <c r="K52342" s="9"/>
      <c r="N52342" s="9"/>
      <c r="O52342" s="9"/>
      <c r="P52342" s="9"/>
      <c r="Q52342" s="9"/>
    </row>
    <row r="52343" spans="11:17" x14ac:dyDescent="0.25">
      <c r="K52343" s="9"/>
      <c r="N52343" s="9"/>
      <c r="O52343" s="9"/>
      <c r="P52343" s="9"/>
      <c r="Q52343" s="9"/>
    </row>
    <row r="52344" spans="11:17" x14ac:dyDescent="0.25">
      <c r="K52344" s="9"/>
      <c r="N52344" s="9"/>
      <c r="O52344" s="9"/>
      <c r="P52344" s="9"/>
      <c r="Q52344" s="9"/>
    </row>
    <row r="52345" spans="11:17" x14ac:dyDescent="0.25">
      <c r="K52345" s="9"/>
      <c r="N52345" s="9"/>
      <c r="O52345" s="9"/>
      <c r="P52345" s="9"/>
      <c r="Q52345" s="9"/>
    </row>
    <row r="52346" spans="11:17" x14ac:dyDescent="0.25">
      <c r="K52346" s="9"/>
      <c r="N52346" s="9"/>
      <c r="O52346" s="9"/>
      <c r="P52346" s="9"/>
      <c r="Q52346" s="9"/>
    </row>
    <row r="52347" spans="11:17" x14ac:dyDescent="0.25">
      <c r="K52347" s="9"/>
      <c r="N52347" s="9"/>
      <c r="O52347" s="9"/>
      <c r="P52347" s="9"/>
      <c r="Q52347" s="9"/>
    </row>
    <row r="52348" spans="11:17" x14ac:dyDescent="0.25">
      <c r="K52348" s="9"/>
      <c r="N52348" s="9"/>
      <c r="O52348" s="9"/>
      <c r="P52348" s="9"/>
      <c r="Q52348" s="9"/>
    </row>
    <row r="52349" spans="11:17" x14ac:dyDescent="0.25">
      <c r="K52349" s="9"/>
      <c r="N52349" s="9"/>
      <c r="O52349" s="9"/>
      <c r="P52349" s="9"/>
      <c r="Q52349" s="9"/>
    </row>
    <row r="52350" spans="11:17" x14ac:dyDescent="0.25">
      <c r="K52350" s="9"/>
      <c r="N52350" s="9"/>
      <c r="O52350" s="9"/>
      <c r="P52350" s="9"/>
      <c r="Q52350" s="9"/>
    </row>
    <row r="52351" spans="11:17" x14ac:dyDescent="0.25">
      <c r="K52351" s="9"/>
      <c r="N52351" s="9"/>
      <c r="O52351" s="9"/>
      <c r="P52351" s="9"/>
      <c r="Q52351" s="9"/>
    </row>
    <row r="52352" spans="11:17" x14ac:dyDescent="0.25">
      <c r="K52352" s="9"/>
      <c r="N52352" s="9"/>
      <c r="O52352" s="9"/>
      <c r="P52352" s="9"/>
      <c r="Q52352" s="9"/>
    </row>
    <row r="52353" spans="11:17" x14ac:dyDescent="0.25">
      <c r="K52353" s="9"/>
      <c r="N52353" s="9"/>
      <c r="O52353" s="9"/>
      <c r="P52353" s="9"/>
      <c r="Q52353" s="9"/>
    </row>
    <row r="52354" spans="11:17" x14ac:dyDescent="0.25">
      <c r="K52354" s="9"/>
      <c r="N52354" s="9"/>
      <c r="O52354" s="9"/>
      <c r="P52354" s="9"/>
      <c r="Q52354" s="9"/>
    </row>
    <row r="52355" spans="11:17" x14ac:dyDescent="0.25">
      <c r="K52355" s="9"/>
      <c r="N52355" s="9"/>
      <c r="O52355" s="9"/>
      <c r="P52355" s="9"/>
      <c r="Q52355" s="9"/>
    </row>
    <row r="52356" spans="11:17" x14ac:dyDescent="0.25">
      <c r="K52356" s="9"/>
      <c r="N52356" s="9"/>
      <c r="O52356" s="9"/>
      <c r="P52356" s="9"/>
      <c r="Q52356" s="9"/>
    </row>
    <row r="52357" spans="11:17" x14ac:dyDescent="0.25">
      <c r="K52357" s="9"/>
      <c r="N52357" s="9"/>
      <c r="O52357" s="9"/>
      <c r="P52357" s="9"/>
      <c r="Q52357" s="9"/>
    </row>
    <row r="52358" spans="11:17" x14ac:dyDescent="0.25">
      <c r="K52358" s="9"/>
      <c r="N52358" s="9"/>
      <c r="O52358" s="9"/>
      <c r="P52358" s="9"/>
      <c r="Q52358" s="9"/>
    </row>
    <row r="52359" spans="11:17" x14ac:dyDescent="0.25">
      <c r="K52359" s="9"/>
      <c r="N52359" s="9"/>
      <c r="O52359" s="9"/>
      <c r="P52359" s="9"/>
      <c r="Q52359" s="9"/>
    </row>
    <row r="52360" spans="11:17" x14ac:dyDescent="0.25">
      <c r="K52360" s="9"/>
      <c r="N52360" s="9"/>
      <c r="O52360" s="9"/>
      <c r="P52360" s="9"/>
      <c r="Q52360" s="9"/>
    </row>
    <row r="52361" spans="11:17" x14ac:dyDescent="0.25">
      <c r="K52361" s="9"/>
      <c r="N52361" s="9"/>
      <c r="O52361" s="9"/>
      <c r="P52361" s="9"/>
      <c r="Q52361" s="9"/>
    </row>
    <row r="52362" spans="11:17" x14ac:dyDescent="0.25">
      <c r="K52362" s="9"/>
      <c r="N52362" s="9"/>
      <c r="O52362" s="9"/>
      <c r="P52362" s="9"/>
      <c r="Q52362" s="9"/>
    </row>
    <row r="52363" spans="11:17" x14ac:dyDescent="0.25">
      <c r="K52363" s="9"/>
      <c r="N52363" s="9"/>
      <c r="O52363" s="9"/>
      <c r="P52363" s="9"/>
      <c r="Q52363" s="9"/>
    </row>
    <row r="52364" spans="11:17" x14ac:dyDescent="0.25">
      <c r="K52364" s="9"/>
      <c r="N52364" s="9"/>
      <c r="O52364" s="9"/>
      <c r="P52364" s="9"/>
      <c r="Q52364" s="9"/>
    </row>
    <row r="52365" spans="11:17" x14ac:dyDescent="0.25">
      <c r="K52365" s="9"/>
      <c r="N52365" s="9"/>
      <c r="O52365" s="9"/>
      <c r="P52365" s="9"/>
      <c r="Q52365" s="9"/>
    </row>
    <row r="52366" spans="11:17" x14ac:dyDescent="0.25">
      <c r="K52366" s="9"/>
      <c r="N52366" s="9"/>
      <c r="O52366" s="9"/>
      <c r="P52366" s="9"/>
      <c r="Q52366" s="9"/>
    </row>
    <row r="52367" spans="11:17" x14ac:dyDescent="0.25">
      <c r="K52367" s="9"/>
      <c r="N52367" s="9"/>
      <c r="O52367" s="9"/>
      <c r="P52367" s="9"/>
      <c r="Q52367" s="9"/>
    </row>
    <row r="52368" spans="11:17" x14ac:dyDescent="0.25">
      <c r="K52368" s="9"/>
      <c r="N52368" s="9"/>
      <c r="O52368" s="9"/>
      <c r="P52368" s="9"/>
      <c r="Q52368" s="9"/>
    </row>
    <row r="52369" spans="11:17" x14ac:dyDescent="0.25">
      <c r="K52369" s="9"/>
      <c r="N52369" s="9"/>
      <c r="O52369" s="9"/>
      <c r="P52369" s="9"/>
      <c r="Q52369" s="9"/>
    </row>
    <row r="52370" spans="11:17" x14ac:dyDescent="0.25">
      <c r="K52370" s="9"/>
      <c r="N52370" s="9"/>
      <c r="O52370" s="9"/>
      <c r="P52370" s="9"/>
      <c r="Q52370" s="9"/>
    </row>
    <row r="52371" spans="11:17" x14ac:dyDescent="0.25">
      <c r="K52371" s="9"/>
      <c r="N52371" s="9"/>
      <c r="O52371" s="9"/>
      <c r="P52371" s="9"/>
      <c r="Q52371" s="9"/>
    </row>
    <row r="52372" spans="11:17" x14ac:dyDescent="0.25">
      <c r="K52372" s="9"/>
      <c r="N52372" s="9"/>
      <c r="O52372" s="9"/>
      <c r="P52372" s="9"/>
      <c r="Q52372" s="9"/>
    </row>
    <row r="52373" spans="11:17" x14ac:dyDescent="0.25">
      <c r="K52373" s="9"/>
      <c r="N52373" s="9"/>
      <c r="O52373" s="9"/>
      <c r="P52373" s="9"/>
      <c r="Q52373" s="9"/>
    </row>
    <row r="52374" spans="11:17" x14ac:dyDescent="0.25">
      <c r="K52374" s="9"/>
      <c r="N52374" s="9"/>
      <c r="O52374" s="9"/>
      <c r="P52374" s="9"/>
      <c r="Q52374" s="9"/>
    </row>
    <row r="52375" spans="11:17" x14ac:dyDescent="0.25">
      <c r="K52375" s="9"/>
      <c r="N52375" s="9"/>
      <c r="O52375" s="9"/>
      <c r="P52375" s="9"/>
      <c r="Q52375" s="9"/>
    </row>
    <row r="52376" spans="11:17" x14ac:dyDescent="0.25">
      <c r="K52376" s="9"/>
      <c r="N52376" s="9"/>
      <c r="O52376" s="9"/>
      <c r="P52376" s="9"/>
      <c r="Q52376" s="9"/>
    </row>
    <row r="52377" spans="11:17" x14ac:dyDescent="0.25">
      <c r="K52377" s="9"/>
      <c r="N52377" s="9"/>
      <c r="O52377" s="9"/>
      <c r="P52377" s="9"/>
      <c r="Q52377" s="9"/>
    </row>
    <row r="52378" spans="11:17" x14ac:dyDescent="0.25">
      <c r="K52378" s="9"/>
      <c r="N52378" s="9"/>
      <c r="O52378" s="9"/>
      <c r="P52378" s="9"/>
      <c r="Q52378" s="9"/>
    </row>
    <row r="52379" spans="11:17" x14ac:dyDescent="0.25">
      <c r="K52379" s="9"/>
      <c r="N52379" s="9"/>
      <c r="O52379" s="9"/>
      <c r="P52379" s="9"/>
      <c r="Q52379" s="9"/>
    </row>
    <row r="52380" spans="11:17" x14ac:dyDescent="0.25">
      <c r="K52380" s="9"/>
      <c r="N52380" s="9"/>
      <c r="O52380" s="9"/>
      <c r="P52380" s="9"/>
      <c r="Q52380" s="9"/>
    </row>
    <row r="52381" spans="11:17" x14ac:dyDescent="0.25">
      <c r="K52381" s="9"/>
      <c r="N52381" s="9"/>
      <c r="O52381" s="9"/>
      <c r="P52381" s="9"/>
      <c r="Q52381" s="9"/>
    </row>
    <row r="52382" spans="11:17" x14ac:dyDescent="0.25">
      <c r="K52382" s="9"/>
      <c r="N52382" s="9"/>
      <c r="O52382" s="9"/>
      <c r="P52382" s="9"/>
      <c r="Q52382" s="9"/>
    </row>
    <row r="52383" spans="11:17" x14ac:dyDescent="0.25">
      <c r="K52383" s="9"/>
      <c r="N52383" s="9"/>
      <c r="O52383" s="9"/>
      <c r="P52383" s="9"/>
      <c r="Q52383" s="9"/>
    </row>
    <row r="52384" spans="11:17" x14ac:dyDescent="0.25">
      <c r="K52384" s="9"/>
      <c r="N52384" s="9"/>
      <c r="O52384" s="9"/>
      <c r="P52384" s="9"/>
      <c r="Q52384" s="9"/>
    </row>
    <row r="52385" spans="11:17" x14ac:dyDescent="0.25">
      <c r="K52385" s="9"/>
      <c r="N52385" s="9"/>
      <c r="O52385" s="9"/>
      <c r="P52385" s="9"/>
      <c r="Q52385" s="9"/>
    </row>
    <row r="52386" spans="11:17" x14ac:dyDescent="0.25">
      <c r="K52386" s="9"/>
      <c r="N52386" s="9"/>
      <c r="O52386" s="9"/>
      <c r="P52386" s="9"/>
      <c r="Q52386" s="9"/>
    </row>
    <row r="52387" spans="11:17" x14ac:dyDescent="0.25">
      <c r="K52387" s="9"/>
      <c r="N52387" s="9"/>
      <c r="O52387" s="9"/>
      <c r="P52387" s="9"/>
      <c r="Q52387" s="9"/>
    </row>
    <row r="52388" spans="11:17" x14ac:dyDescent="0.25">
      <c r="K52388" s="9"/>
      <c r="N52388" s="9"/>
      <c r="O52388" s="9"/>
      <c r="P52388" s="9"/>
      <c r="Q52388" s="9"/>
    </row>
    <row r="52389" spans="11:17" x14ac:dyDescent="0.25">
      <c r="K52389" s="9"/>
      <c r="N52389" s="9"/>
      <c r="O52389" s="9"/>
      <c r="P52389" s="9"/>
      <c r="Q52389" s="9"/>
    </row>
    <row r="52390" spans="11:17" x14ac:dyDescent="0.25">
      <c r="K52390" s="9"/>
      <c r="N52390" s="9"/>
      <c r="O52390" s="9"/>
      <c r="P52390" s="9"/>
      <c r="Q52390" s="9"/>
    </row>
    <row r="52391" spans="11:17" x14ac:dyDescent="0.25">
      <c r="K52391" s="9"/>
      <c r="N52391" s="9"/>
      <c r="O52391" s="9"/>
      <c r="P52391" s="9"/>
      <c r="Q52391" s="9"/>
    </row>
    <row r="52392" spans="11:17" x14ac:dyDescent="0.25">
      <c r="K52392" s="9"/>
      <c r="N52392" s="9"/>
      <c r="O52392" s="9"/>
      <c r="P52392" s="9"/>
      <c r="Q52392" s="9"/>
    </row>
    <row r="52393" spans="11:17" x14ac:dyDescent="0.25">
      <c r="K52393" s="9"/>
      <c r="N52393" s="9"/>
      <c r="O52393" s="9"/>
      <c r="P52393" s="9"/>
      <c r="Q52393" s="9"/>
    </row>
    <row r="52394" spans="11:17" x14ac:dyDescent="0.25">
      <c r="K52394" s="9"/>
      <c r="N52394" s="9"/>
      <c r="O52394" s="9"/>
      <c r="P52394" s="9"/>
      <c r="Q52394" s="9"/>
    </row>
    <row r="52395" spans="11:17" x14ac:dyDescent="0.25">
      <c r="K52395" s="9"/>
      <c r="N52395" s="9"/>
      <c r="O52395" s="9"/>
      <c r="P52395" s="9"/>
      <c r="Q52395" s="9"/>
    </row>
    <row r="52396" spans="11:17" x14ac:dyDescent="0.25">
      <c r="K52396" s="9"/>
      <c r="N52396" s="9"/>
      <c r="O52396" s="9"/>
      <c r="P52396" s="9"/>
      <c r="Q52396" s="9"/>
    </row>
    <row r="52397" spans="11:17" x14ac:dyDescent="0.25">
      <c r="K52397" s="9"/>
      <c r="N52397" s="9"/>
      <c r="O52397" s="9"/>
      <c r="P52397" s="9"/>
      <c r="Q52397" s="9"/>
    </row>
    <row r="52398" spans="11:17" x14ac:dyDescent="0.25">
      <c r="K52398" s="9"/>
      <c r="N52398" s="9"/>
      <c r="O52398" s="9"/>
      <c r="P52398" s="9"/>
      <c r="Q52398" s="9"/>
    </row>
    <row r="52399" spans="11:17" x14ac:dyDescent="0.25">
      <c r="K52399" s="9"/>
      <c r="N52399" s="9"/>
      <c r="O52399" s="9"/>
      <c r="P52399" s="9"/>
      <c r="Q52399" s="9"/>
    </row>
    <row r="52400" spans="11:17" x14ac:dyDescent="0.25">
      <c r="K52400" s="9"/>
      <c r="N52400" s="9"/>
      <c r="O52400" s="9"/>
      <c r="P52400" s="9"/>
      <c r="Q52400" s="9"/>
    </row>
    <row r="52401" spans="11:17" x14ac:dyDescent="0.25">
      <c r="K52401" s="9"/>
      <c r="N52401" s="9"/>
      <c r="O52401" s="9"/>
      <c r="P52401" s="9"/>
      <c r="Q52401" s="9"/>
    </row>
    <row r="52402" spans="11:17" x14ac:dyDescent="0.25">
      <c r="K52402" s="9"/>
      <c r="N52402" s="9"/>
      <c r="O52402" s="9"/>
      <c r="P52402" s="9"/>
      <c r="Q52402" s="9"/>
    </row>
    <row r="52403" spans="11:17" x14ac:dyDescent="0.25">
      <c r="K52403" s="9"/>
      <c r="N52403" s="9"/>
      <c r="O52403" s="9"/>
      <c r="P52403" s="9"/>
      <c r="Q52403" s="9"/>
    </row>
    <row r="52404" spans="11:17" x14ac:dyDescent="0.25">
      <c r="K52404" s="9"/>
      <c r="N52404" s="9"/>
      <c r="O52404" s="9"/>
      <c r="P52404" s="9"/>
      <c r="Q52404" s="9"/>
    </row>
    <row r="52405" spans="11:17" x14ac:dyDescent="0.25">
      <c r="K52405" s="9"/>
      <c r="N52405" s="9"/>
      <c r="O52405" s="9"/>
      <c r="P52405" s="9"/>
      <c r="Q52405" s="9"/>
    </row>
    <row r="52406" spans="11:17" x14ac:dyDescent="0.25">
      <c r="K52406" s="9"/>
      <c r="N52406" s="9"/>
      <c r="O52406" s="9"/>
      <c r="P52406" s="9"/>
      <c r="Q52406" s="9"/>
    </row>
    <row r="52407" spans="11:17" x14ac:dyDescent="0.25">
      <c r="K52407" s="9"/>
      <c r="N52407" s="9"/>
      <c r="O52407" s="9"/>
      <c r="P52407" s="9"/>
      <c r="Q52407" s="9"/>
    </row>
    <row r="52408" spans="11:17" x14ac:dyDescent="0.25">
      <c r="K52408" s="9"/>
      <c r="N52408" s="9"/>
      <c r="O52408" s="9"/>
      <c r="P52408" s="9"/>
      <c r="Q52408" s="9"/>
    </row>
    <row r="52409" spans="11:17" x14ac:dyDescent="0.25">
      <c r="K52409" s="9"/>
      <c r="N52409" s="9"/>
      <c r="O52409" s="9"/>
      <c r="P52409" s="9"/>
      <c r="Q52409" s="9"/>
    </row>
    <row r="52410" spans="11:17" x14ac:dyDescent="0.25">
      <c r="K52410" s="9"/>
      <c r="N52410" s="9"/>
      <c r="O52410" s="9"/>
      <c r="P52410" s="9"/>
      <c r="Q52410" s="9"/>
    </row>
    <row r="52411" spans="11:17" x14ac:dyDescent="0.25">
      <c r="K52411" s="9"/>
      <c r="N52411" s="9"/>
      <c r="O52411" s="9"/>
      <c r="P52411" s="9"/>
      <c r="Q52411" s="9"/>
    </row>
    <row r="52412" spans="11:17" x14ac:dyDescent="0.25">
      <c r="K52412" s="9"/>
      <c r="N52412" s="9"/>
      <c r="O52412" s="9"/>
      <c r="P52412" s="9"/>
      <c r="Q52412" s="9"/>
    </row>
    <row r="52413" spans="11:17" x14ac:dyDescent="0.25">
      <c r="K52413" s="9"/>
      <c r="N52413" s="9"/>
      <c r="O52413" s="9"/>
      <c r="P52413" s="9"/>
      <c r="Q52413" s="9"/>
    </row>
    <row r="52414" spans="11:17" x14ac:dyDescent="0.25">
      <c r="K52414" s="9"/>
      <c r="N52414" s="9"/>
      <c r="O52414" s="9"/>
      <c r="P52414" s="9"/>
      <c r="Q52414" s="9"/>
    </row>
    <row r="52415" spans="11:17" x14ac:dyDescent="0.25">
      <c r="K52415" s="9"/>
      <c r="N52415" s="9"/>
      <c r="O52415" s="9"/>
      <c r="P52415" s="9"/>
      <c r="Q52415" s="9"/>
    </row>
    <row r="52416" spans="11:17" x14ac:dyDescent="0.25">
      <c r="K52416" s="9"/>
      <c r="N52416" s="9"/>
      <c r="O52416" s="9"/>
      <c r="P52416" s="9"/>
      <c r="Q52416" s="9"/>
    </row>
    <row r="52417" spans="11:17" x14ac:dyDescent="0.25">
      <c r="K52417" s="9"/>
      <c r="N52417" s="9"/>
      <c r="O52417" s="9"/>
      <c r="P52417" s="9"/>
      <c r="Q52417" s="9"/>
    </row>
    <row r="52418" spans="11:17" x14ac:dyDescent="0.25">
      <c r="K52418" s="9"/>
      <c r="N52418" s="9"/>
      <c r="O52418" s="9"/>
      <c r="P52418" s="9"/>
      <c r="Q52418" s="9"/>
    </row>
    <row r="52419" spans="11:17" x14ac:dyDescent="0.25">
      <c r="K52419" s="9"/>
      <c r="N52419" s="9"/>
      <c r="O52419" s="9"/>
      <c r="P52419" s="9"/>
      <c r="Q52419" s="9"/>
    </row>
    <row r="52420" spans="11:17" x14ac:dyDescent="0.25">
      <c r="K52420" s="9"/>
      <c r="N52420" s="9"/>
      <c r="O52420" s="9"/>
      <c r="P52420" s="9"/>
      <c r="Q52420" s="9"/>
    </row>
    <row r="52421" spans="11:17" x14ac:dyDescent="0.25">
      <c r="K52421" s="9"/>
      <c r="N52421" s="9"/>
      <c r="O52421" s="9"/>
      <c r="P52421" s="9"/>
      <c r="Q52421" s="9"/>
    </row>
    <row r="52422" spans="11:17" x14ac:dyDescent="0.25">
      <c r="K52422" s="9"/>
      <c r="N52422" s="9"/>
      <c r="O52422" s="9"/>
      <c r="P52422" s="9"/>
      <c r="Q52422" s="9"/>
    </row>
    <row r="52423" spans="11:17" x14ac:dyDescent="0.25">
      <c r="K52423" s="9"/>
      <c r="N52423" s="9"/>
      <c r="O52423" s="9"/>
      <c r="P52423" s="9"/>
      <c r="Q52423" s="9"/>
    </row>
    <row r="52424" spans="11:17" x14ac:dyDescent="0.25">
      <c r="K52424" s="9"/>
      <c r="N52424" s="9"/>
      <c r="O52424" s="9"/>
      <c r="P52424" s="9"/>
      <c r="Q52424" s="9"/>
    </row>
    <row r="52425" spans="11:17" x14ac:dyDescent="0.25">
      <c r="K52425" s="9"/>
      <c r="N52425" s="9"/>
      <c r="O52425" s="9"/>
      <c r="P52425" s="9"/>
      <c r="Q52425" s="9"/>
    </row>
    <row r="52426" spans="11:17" x14ac:dyDescent="0.25">
      <c r="K52426" s="9"/>
      <c r="N52426" s="9"/>
      <c r="O52426" s="9"/>
      <c r="P52426" s="9"/>
      <c r="Q52426" s="9"/>
    </row>
    <row r="52427" spans="11:17" x14ac:dyDescent="0.25">
      <c r="K52427" s="9"/>
      <c r="N52427" s="9"/>
      <c r="O52427" s="9"/>
      <c r="P52427" s="9"/>
      <c r="Q52427" s="9"/>
    </row>
    <row r="52428" spans="11:17" x14ac:dyDescent="0.25">
      <c r="K52428" s="9"/>
      <c r="N52428" s="9"/>
      <c r="O52428" s="9"/>
      <c r="P52428" s="9"/>
      <c r="Q52428" s="9"/>
    </row>
    <row r="52429" spans="11:17" x14ac:dyDescent="0.25">
      <c r="K52429" s="9"/>
      <c r="N52429" s="9"/>
      <c r="O52429" s="9"/>
      <c r="P52429" s="9"/>
      <c r="Q52429" s="9"/>
    </row>
    <row r="52430" spans="11:17" x14ac:dyDescent="0.25">
      <c r="K52430" s="9"/>
      <c r="N52430" s="9"/>
      <c r="O52430" s="9"/>
      <c r="P52430" s="9"/>
      <c r="Q52430" s="9"/>
    </row>
    <row r="52431" spans="11:17" x14ac:dyDescent="0.25">
      <c r="K52431" s="9"/>
      <c r="N52431" s="9"/>
      <c r="O52431" s="9"/>
      <c r="P52431" s="9"/>
      <c r="Q52431" s="9"/>
    </row>
    <row r="52432" spans="11:17" x14ac:dyDescent="0.25">
      <c r="K52432" s="9"/>
      <c r="N52432" s="9"/>
      <c r="O52432" s="9"/>
      <c r="P52432" s="9"/>
      <c r="Q52432" s="9"/>
    </row>
    <row r="52433" spans="11:17" x14ac:dyDescent="0.25">
      <c r="K52433" s="9"/>
      <c r="N52433" s="9"/>
      <c r="O52433" s="9"/>
      <c r="P52433" s="9"/>
      <c r="Q52433" s="9"/>
    </row>
    <row r="52434" spans="11:17" x14ac:dyDescent="0.25">
      <c r="K52434" s="9"/>
      <c r="N52434" s="9"/>
      <c r="O52434" s="9"/>
      <c r="P52434" s="9"/>
      <c r="Q52434" s="9"/>
    </row>
    <row r="52435" spans="11:17" x14ac:dyDescent="0.25">
      <c r="K52435" s="9"/>
      <c r="N52435" s="9"/>
      <c r="O52435" s="9"/>
      <c r="P52435" s="9"/>
      <c r="Q52435" s="9"/>
    </row>
    <row r="52436" spans="11:17" x14ac:dyDescent="0.25">
      <c r="K52436" s="9"/>
      <c r="N52436" s="9"/>
      <c r="O52436" s="9"/>
      <c r="P52436" s="9"/>
      <c r="Q52436" s="9"/>
    </row>
    <row r="52437" spans="11:17" x14ac:dyDescent="0.25">
      <c r="K52437" s="9"/>
      <c r="N52437" s="9"/>
      <c r="O52437" s="9"/>
      <c r="P52437" s="9"/>
      <c r="Q52437" s="9"/>
    </row>
    <row r="52438" spans="11:17" x14ac:dyDescent="0.25">
      <c r="K52438" s="9"/>
      <c r="N52438" s="9"/>
      <c r="O52438" s="9"/>
      <c r="P52438" s="9"/>
      <c r="Q52438" s="9"/>
    </row>
    <row r="52439" spans="11:17" x14ac:dyDescent="0.25">
      <c r="K52439" s="9"/>
      <c r="N52439" s="9"/>
      <c r="O52439" s="9"/>
      <c r="P52439" s="9"/>
      <c r="Q52439" s="9"/>
    </row>
    <row r="52440" spans="11:17" x14ac:dyDescent="0.25">
      <c r="K52440" s="9"/>
      <c r="N52440" s="9"/>
      <c r="O52440" s="9"/>
      <c r="P52440" s="9"/>
      <c r="Q52440" s="9"/>
    </row>
    <row r="52441" spans="11:17" x14ac:dyDescent="0.25">
      <c r="K52441" s="9"/>
      <c r="N52441" s="9"/>
      <c r="O52441" s="9"/>
      <c r="P52441" s="9"/>
      <c r="Q52441" s="9"/>
    </row>
    <row r="52442" spans="11:17" x14ac:dyDescent="0.25">
      <c r="K52442" s="9"/>
      <c r="N52442" s="9"/>
      <c r="O52442" s="9"/>
      <c r="P52442" s="9"/>
      <c r="Q52442" s="9"/>
    </row>
    <row r="52443" spans="11:17" x14ac:dyDescent="0.25">
      <c r="K52443" s="9"/>
      <c r="N52443" s="9"/>
      <c r="O52443" s="9"/>
      <c r="P52443" s="9"/>
      <c r="Q52443" s="9"/>
    </row>
    <row r="52444" spans="11:17" x14ac:dyDescent="0.25">
      <c r="K52444" s="9"/>
      <c r="N52444" s="9"/>
      <c r="O52444" s="9"/>
      <c r="P52444" s="9"/>
      <c r="Q52444" s="9"/>
    </row>
    <row r="52445" spans="11:17" x14ac:dyDescent="0.25">
      <c r="K52445" s="9"/>
      <c r="N52445" s="9"/>
      <c r="O52445" s="9"/>
      <c r="P52445" s="9"/>
      <c r="Q52445" s="9"/>
    </row>
    <row r="52446" spans="11:17" x14ac:dyDescent="0.25">
      <c r="K52446" s="9"/>
      <c r="N52446" s="9"/>
      <c r="O52446" s="9"/>
      <c r="P52446" s="9"/>
      <c r="Q52446" s="9"/>
    </row>
    <row r="52447" spans="11:17" x14ac:dyDescent="0.25">
      <c r="K52447" s="9"/>
      <c r="N52447" s="9"/>
      <c r="O52447" s="9"/>
      <c r="P52447" s="9"/>
      <c r="Q52447" s="9"/>
    </row>
    <row r="52448" spans="11:17" x14ac:dyDescent="0.25">
      <c r="K52448" s="9"/>
      <c r="N52448" s="9"/>
      <c r="O52448" s="9"/>
      <c r="P52448" s="9"/>
      <c r="Q52448" s="9"/>
    </row>
    <row r="52449" spans="11:17" x14ac:dyDescent="0.25">
      <c r="K52449" s="9"/>
      <c r="N52449" s="9"/>
      <c r="O52449" s="9"/>
      <c r="P52449" s="9"/>
      <c r="Q52449" s="9"/>
    </row>
    <row r="52450" spans="11:17" x14ac:dyDescent="0.25">
      <c r="K52450" s="9"/>
      <c r="N52450" s="9"/>
      <c r="O52450" s="9"/>
      <c r="P52450" s="9"/>
      <c r="Q52450" s="9"/>
    </row>
    <row r="52451" spans="11:17" x14ac:dyDescent="0.25">
      <c r="K52451" s="9"/>
      <c r="N52451" s="9"/>
      <c r="O52451" s="9"/>
      <c r="P52451" s="9"/>
      <c r="Q52451" s="9"/>
    </row>
    <row r="52452" spans="11:17" x14ac:dyDescent="0.25">
      <c r="K52452" s="9"/>
      <c r="N52452" s="9"/>
      <c r="O52452" s="9"/>
      <c r="P52452" s="9"/>
      <c r="Q52452" s="9"/>
    </row>
    <row r="52453" spans="11:17" x14ac:dyDescent="0.25">
      <c r="K52453" s="9"/>
      <c r="N52453" s="9"/>
      <c r="O52453" s="9"/>
      <c r="P52453" s="9"/>
      <c r="Q52453" s="9"/>
    </row>
    <row r="52454" spans="11:17" x14ac:dyDescent="0.25">
      <c r="K52454" s="9"/>
      <c r="N52454" s="9"/>
      <c r="O52454" s="9"/>
      <c r="P52454" s="9"/>
      <c r="Q52454" s="9"/>
    </row>
    <row r="52455" spans="11:17" x14ac:dyDescent="0.25">
      <c r="K52455" s="9"/>
      <c r="N52455" s="9"/>
      <c r="O52455" s="9"/>
      <c r="P52455" s="9"/>
      <c r="Q52455" s="9"/>
    </row>
    <row r="52456" spans="11:17" x14ac:dyDescent="0.25">
      <c r="K52456" s="9"/>
      <c r="N52456" s="9"/>
      <c r="O52456" s="9"/>
      <c r="P52456" s="9"/>
      <c r="Q52456" s="9"/>
    </row>
    <row r="52457" spans="11:17" x14ac:dyDescent="0.25">
      <c r="K52457" s="9"/>
      <c r="N52457" s="9"/>
      <c r="O52457" s="9"/>
      <c r="P52457" s="9"/>
      <c r="Q52457" s="9"/>
    </row>
    <row r="52458" spans="11:17" x14ac:dyDescent="0.25">
      <c r="K52458" s="9"/>
      <c r="N52458" s="9"/>
      <c r="O52458" s="9"/>
      <c r="P52458" s="9"/>
      <c r="Q52458" s="9"/>
    </row>
    <row r="52459" spans="11:17" x14ac:dyDescent="0.25">
      <c r="K52459" s="9"/>
      <c r="N52459" s="9"/>
      <c r="O52459" s="9"/>
      <c r="P52459" s="9"/>
      <c r="Q52459" s="9"/>
    </row>
    <row r="52460" spans="11:17" x14ac:dyDescent="0.25">
      <c r="K52460" s="9"/>
      <c r="N52460" s="9"/>
      <c r="O52460" s="9"/>
      <c r="P52460" s="9"/>
      <c r="Q52460" s="9"/>
    </row>
    <row r="52461" spans="11:17" x14ac:dyDescent="0.25">
      <c r="K52461" s="9"/>
      <c r="N52461" s="9"/>
      <c r="O52461" s="9"/>
      <c r="P52461" s="9"/>
      <c r="Q52461" s="9"/>
    </row>
    <row r="52462" spans="11:17" x14ac:dyDescent="0.25">
      <c r="K52462" s="9"/>
      <c r="N52462" s="9"/>
      <c r="O52462" s="9"/>
      <c r="P52462" s="9"/>
      <c r="Q52462" s="9"/>
    </row>
    <row r="52463" spans="11:17" x14ac:dyDescent="0.25">
      <c r="K52463" s="9"/>
      <c r="N52463" s="9"/>
      <c r="O52463" s="9"/>
      <c r="P52463" s="9"/>
      <c r="Q52463" s="9"/>
    </row>
    <row r="52464" spans="11:17" x14ac:dyDescent="0.25">
      <c r="K52464" s="9"/>
      <c r="N52464" s="9"/>
      <c r="O52464" s="9"/>
      <c r="P52464" s="9"/>
      <c r="Q52464" s="9"/>
    </row>
    <row r="52465" spans="11:17" x14ac:dyDescent="0.25">
      <c r="K52465" s="9"/>
      <c r="N52465" s="9"/>
      <c r="O52465" s="9"/>
      <c r="P52465" s="9"/>
      <c r="Q52465" s="9"/>
    </row>
    <row r="52466" spans="11:17" x14ac:dyDescent="0.25">
      <c r="K52466" s="9"/>
      <c r="N52466" s="9"/>
      <c r="O52466" s="9"/>
      <c r="P52466" s="9"/>
      <c r="Q52466" s="9"/>
    </row>
    <row r="52467" spans="11:17" x14ac:dyDescent="0.25">
      <c r="K52467" s="9"/>
      <c r="N52467" s="9"/>
      <c r="O52467" s="9"/>
      <c r="P52467" s="9"/>
      <c r="Q52467" s="9"/>
    </row>
    <row r="52468" spans="11:17" x14ac:dyDescent="0.25">
      <c r="K52468" s="9"/>
      <c r="N52468" s="9"/>
      <c r="O52468" s="9"/>
      <c r="P52468" s="9"/>
      <c r="Q52468" s="9"/>
    </row>
    <row r="52469" spans="11:17" x14ac:dyDescent="0.25">
      <c r="K52469" s="9"/>
      <c r="N52469" s="9"/>
      <c r="O52469" s="9"/>
      <c r="P52469" s="9"/>
      <c r="Q52469" s="9"/>
    </row>
    <row r="52470" spans="11:17" x14ac:dyDescent="0.25">
      <c r="K52470" s="9"/>
      <c r="N52470" s="9"/>
      <c r="O52470" s="9"/>
      <c r="P52470" s="9"/>
      <c r="Q52470" s="9"/>
    </row>
    <row r="52471" spans="11:17" x14ac:dyDescent="0.25">
      <c r="K52471" s="9"/>
      <c r="N52471" s="9"/>
      <c r="O52471" s="9"/>
      <c r="P52471" s="9"/>
      <c r="Q52471" s="9"/>
    </row>
    <row r="52472" spans="11:17" x14ac:dyDescent="0.25">
      <c r="K52472" s="9"/>
      <c r="N52472" s="9"/>
      <c r="O52472" s="9"/>
      <c r="P52472" s="9"/>
      <c r="Q52472" s="9"/>
    </row>
    <row r="52473" spans="11:17" x14ac:dyDescent="0.25">
      <c r="K52473" s="9"/>
      <c r="N52473" s="9"/>
      <c r="O52473" s="9"/>
      <c r="P52473" s="9"/>
      <c r="Q52473" s="9"/>
    </row>
    <row r="52474" spans="11:17" x14ac:dyDescent="0.25">
      <c r="K52474" s="9"/>
      <c r="N52474" s="9"/>
      <c r="O52474" s="9"/>
      <c r="P52474" s="9"/>
      <c r="Q52474" s="9"/>
    </row>
    <row r="52475" spans="11:17" x14ac:dyDescent="0.25">
      <c r="K52475" s="9"/>
      <c r="N52475" s="9"/>
      <c r="O52475" s="9"/>
      <c r="P52475" s="9"/>
      <c r="Q52475" s="9"/>
    </row>
    <row r="52476" spans="11:17" x14ac:dyDescent="0.25">
      <c r="K52476" s="9"/>
      <c r="N52476" s="9"/>
      <c r="O52476" s="9"/>
      <c r="P52476" s="9"/>
      <c r="Q52476" s="9"/>
    </row>
    <row r="52477" spans="11:17" x14ac:dyDescent="0.25">
      <c r="K52477" s="9"/>
      <c r="N52477" s="9"/>
      <c r="O52477" s="9"/>
      <c r="P52477" s="9"/>
      <c r="Q52477" s="9"/>
    </row>
    <row r="52478" spans="11:17" x14ac:dyDescent="0.25">
      <c r="K52478" s="9"/>
      <c r="N52478" s="9"/>
      <c r="O52478" s="9"/>
      <c r="P52478" s="9"/>
      <c r="Q52478" s="9"/>
    </row>
    <row r="52479" spans="11:17" x14ac:dyDescent="0.25">
      <c r="K52479" s="9"/>
      <c r="N52479" s="9"/>
      <c r="O52479" s="9"/>
      <c r="P52479" s="9"/>
      <c r="Q52479" s="9"/>
    </row>
    <row r="52480" spans="11:17" x14ac:dyDescent="0.25">
      <c r="K52480" s="9"/>
      <c r="N52480" s="9"/>
      <c r="O52480" s="9"/>
      <c r="P52480" s="9"/>
      <c r="Q52480" s="9"/>
    </row>
    <row r="52481" spans="11:17" x14ac:dyDescent="0.25">
      <c r="K52481" s="9"/>
      <c r="N52481" s="9"/>
      <c r="O52481" s="9"/>
      <c r="P52481" s="9"/>
      <c r="Q52481" s="9"/>
    </row>
    <row r="52482" spans="11:17" x14ac:dyDescent="0.25">
      <c r="K52482" s="9"/>
      <c r="N52482" s="9"/>
      <c r="O52482" s="9"/>
      <c r="P52482" s="9"/>
      <c r="Q52482" s="9"/>
    </row>
    <row r="52483" spans="11:17" x14ac:dyDescent="0.25">
      <c r="K52483" s="9"/>
      <c r="N52483" s="9"/>
      <c r="O52483" s="9"/>
      <c r="P52483" s="9"/>
      <c r="Q52483" s="9"/>
    </row>
    <row r="52484" spans="11:17" x14ac:dyDescent="0.25">
      <c r="K52484" s="9"/>
      <c r="N52484" s="9"/>
      <c r="O52484" s="9"/>
      <c r="P52484" s="9"/>
      <c r="Q52484" s="9"/>
    </row>
    <row r="52485" spans="11:17" x14ac:dyDescent="0.25">
      <c r="K52485" s="9"/>
      <c r="N52485" s="9"/>
      <c r="O52485" s="9"/>
      <c r="P52485" s="9"/>
      <c r="Q52485" s="9"/>
    </row>
    <row r="52486" spans="11:17" x14ac:dyDescent="0.25">
      <c r="K52486" s="9"/>
      <c r="N52486" s="9"/>
      <c r="O52486" s="9"/>
      <c r="P52486" s="9"/>
      <c r="Q52486" s="9"/>
    </row>
    <row r="52487" spans="11:17" x14ac:dyDescent="0.25">
      <c r="K52487" s="9"/>
      <c r="N52487" s="9"/>
      <c r="O52487" s="9"/>
      <c r="P52487" s="9"/>
      <c r="Q52487" s="9"/>
    </row>
    <row r="52488" spans="11:17" x14ac:dyDescent="0.25">
      <c r="K52488" s="9"/>
      <c r="N52488" s="9"/>
      <c r="O52488" s="9"/>
      <c r="P52488" s="9"/>
      <c r="Q52488" s="9"/>
    </row>
    <row r="52489" spans="11:17" x14ac:dyDescent="0.25">
      <c r="K52489" s="9"/>
      <c r="N52489" s="9"/>
      <c r="O52489" s="9"/>
      <c r="P52489" s="9"/>
      <c r="Q52489" s="9"/>
    </row>
    <row r="52490" spans="11:17" x14ac:dyDescent="0.25">
      <c r="K52490" s="9"/>
      <c r="N52490" s="9"/>
      <c r="O52490" s="9"/>
      <c r="P52490" s="9"/>
      <c r="Q52490" s="9"/>
    </row>
    <row r="52491" spans="11:17" x14ac:dyDescent="0.25">
      <c r="K52491" s="9"/>
      <c r="N52491" s="9"/>
      <c r="O52491" s="9"/>
      <c r="P52491" s="9"/>
      <c r="Q52491" s="9"/>
    </row>
    <row r="52492" spans="11:17" x14ac:dyDescent="0.25">
      <c r="K52492" s="9"/>
      <c r="N52492" s="9"/>
      <c r="O52492" s="9"/>
      <c r="P52492" s="9"/>
      <c r="Q52492" s="9"/>
    </row>
    <row r="52493" spans="11:17" x14ac:dyDescent="0.25">
      <c r="K52493" s="9"/>
      <c r="N52493" s="9"/>
      <c r="O52493" s="9"/>
      <c r="P52493" s="9"/>
      <c r="Q52493" s="9"/>
    </row>
    <row r="52494" spans="11:17" x14ac:dyDescent="0.25">
      <c r="K52494" s="9"/>
      <c r="N52494" s="9"/>
      <c r="O52494" s="9"/>
      <c r="P52494" s="9"/>
      <c r="Q52494" s="9"/>
    </row>
    <row r="52495" spans="11:17" x14ac:dyDescent="0.25">
      <c r="K52495" s="9"/>
      <c r="N52495" s="9"/>
      <c r="O52495" s="9"/>
      <c r="P52495" s="9"/>
      <c r="Q52495" s="9"/>
    </row>
    <row r="52496" spans="11:17" x14ac:dyDescent="0.25">
      <c r="K52496" s="9"/>
      <c r="N52496" s="9"/>
      <c r="O52496" s="9"/>
      <c r="P52496" s="9"/>
      <c r="Q52496" s="9"/>
    </row>
    <row r="52497" spans="11:17" x14ac:dyDescent="0.25">
      <c r="K52497" s="9"/>
      <c r="N52497" s="9"/>
      <c r="O52497" s="9"/>
      <c r="P52497" s="9"/>
      <c r="Q52497" s="9"/>
    </row>
    <row r="52498" spans="11:17" x14ac:dyDescent="0.25">
      <c r="K52498" s="9"/>
      <c r="N52498" s="9"/>
      <c r="O52498" s="9"/>
      <c r="P52498" s="9"/>
      <c r="Q52498" s="9"/>
    </row>
    <row r="52499" spans="11:17" x14ac:dyDescent="0.25">
      <c r="K52499" s="9"/>
      <c r="N52499" s="9"/>
      <c r="O52499" s="9"/>
      <c r="P52499" s="9"/>
      <c r="Q52499" s="9"/>
    </row>
    <row r="52500" spans="11:17" x14ac:dyDescent="0.25">
      <c r="K52500" s="9"/>
      <c r="N52500" s="9"/>
      <c r="O52500" s="9"/>
      <c r="P52500" s="9"/>
      <c r="Q52500" s="9"/>
    </row>
    <row r="52501" spans="11:17" x14ac:dyDescent="0.25">
      <c r="K52501" s="9"/>
      <c r="N52501" s="9"/>
      <c r="O52501" s="9"/>
      <c r="P52501" s="9"/>
      <c r="Q52501" s="9"/>
    </row>
    <row r="52502" spans="11:17" x14ac:dyDescent="0.25">
      <c r="K52502" s="9"/>
      <c r="N52502" s="9"/>
      <c r="O52502" s="9"/>
      <c r="P52502" s="9"/>
      <c r="Q52502" s="9"/>
    </row>
    <row r="52503" spans="11:17" x14ac:dyDescent="0.25">
      <c r="K52503" s="9"/>
      <c r="N52503" s="9"/>
      <c r="O52503" s="9"/>
      <c r="P52503" s="9"/>
      <c r="Q52503" s="9"/>
    </row>
    <row r="52504" spans="11:17" x14ac:dyDescent="0.25">
      <c r="K52504" s="9"/>
      <c r="N52504" s="9"/>
      <c r="O52504" s="9"/>
      <c r="P52504" s="9"/>
      <c r="Q52504" s="9"/>
    </row>
    <row r="52505" spans="11:17" x14ac:dyDescent="0.25">
      <c r="K52505" s="9"/>
      <c r="N52505" s="9"/>
      <c r="O52505" s="9"/>
      <c r="P52505" s="9"/>
      <c r="Q52505" s="9"/>
    </row>
    <row r="52506" spans="11:17" x14ac:dyDescent="0.25">
      <c r="K52506" s="9"/>
      <c r="N52506" s="9"/>
      <c r="O52506" s="9"/>
      <c r="P52506" s="9"/>
      <c r="Q52506" s="9"/>
    </row>
    <row r="52507" spans="11:17" x14ac:dyDescent="0.25">
      <c r="K52507" s="9"/>
      <c r="N52507" s="9"/>
      <c r="O52507" s="9"/>
      <c r="P52507" s="9"/>
      <c r="Q52507" s="9"/>
    </row>
    <row r="52508" spans="11:17" x14ac:dyDescent="0.25">
      <c r="K52508" s="9"/>
      <c r="N52508" s="9"/>
      <c r="O52508" s="9"/>
      <c r="P52508" s="9"/>
      <c r="Q52508" s="9"/>
    </row>
    <row r="52509" spans="11:17" x14ac:dyDescent="0.25">
      <c r="K52509" s="9"/>
      <c r="N52509" s="9"/>
      <c r="O52509" s="9"/>
      <c r="P52509" s="9"/>
      <c r="Q52509" s="9"/>
    </row>
    <row r="52510" spans="11:17" x14ac:dyDescent="0.25">
      <c r="K52510" s="9"/>
      <c r="N52510" s="9"/>
      <c r="O52510" s="9"/>
      <c r="P52510" s="9"/>
      <c r="Q52510" s="9"/>
    </row>
    <row r="52511" spans="11:17" x14ac:dyDescent="0.25">
      <c r="K52511" s="9"/>
      <c r="N52511" s="9"/>
      <c r="O52511" s="9"/>
      <c r="P52511" s="9"/>
      <c r="Q52511" s="9"/>
    </row>
    <row r="52512" spans="11:17" x14ac:dyDescent="0.25">
      <c r="K52512" s="9"/>
      <c r="N52512" s="9"/>
      <c r="O52512" s="9"/>
      <c r="P52512" s="9"/>
      <c r="Q52512" s="9"/>
    </row>
    <row r="52513" spans="11:17" x14ac:dyDescent="0.25">
      <c r="K52513" s="9"/>
      <c r="N52513" s="9"/>
      <c r="O52513" s="9"/>
      <c r="P52513" s="9"/>
      <c r="Q52513" s="9"/>
    </row>
    <row r="52514" spans="11:17" x14ac:dyDescent="0.25">
      <c r="K52514" s="9"/>
      <c r="N52514" s="9"/>
      <c r="O52514" s="9"/>
      <c r="P52514" s="9"/>
      <c r="Q52514" s="9"/>
    </row>
    <row r="52515" spans="11:17" x14ac:dyDescent="0.25">
      <c r="K52515" s="9"/>
      <c r="N52515" s="9"/>
      <c r="O52515" s="9"/>
      <c r="P52515" s="9"/>
      <c r="Q52515" s="9"/>
    </row>
    <row r="52516" spans="11:17" x14ac:dyDescent="0.25">
      <c r="K52516" s="9"/>
      <c r="N52516" s="9"/>
      <c r="O52516" s="9"/>
      <c r="P52516" s="9"/>
      <c r="Q52516" s="9"/>
    </row>
    <row r="52517" spans="11:17" x14ac:dyDescent="0.25">
      <c r="K52517" s="9"/>
      <c r="N52517" s="9"/>
      <c r="O52517" s="9"/>
      <c r="P52517" s="9"/>
      <c r="Q52517" s="9"/>
    </row>
    <row r="52518" spans="11:17" x14ac:dyDescent="0.25">
      <c r="K52518" s="9"/>
      <c r="N52518" s="9"/>
      <c r="O52518" s="9"/>
      <c r="P52518" s="9"/>
      <c r="Q52518" s="9"/>
    </row>
    <row r="52519" spans="11:17" x14ac:dyDescent="0.25">
      <c r="K52519" s="9"/>
      <c r="N52519" s="9"/>
      <c r="O52519" s="9"/>
      <c r="P52519" s="9"/>
      <c r="Q52519" s="9"/>
    </row>
    <row r="52520" spans="11:17" x14ac:dyDescent="0.25">
      <c r="K52520" s="9"/>
      <c r="N52520" s="9"/>
      <c r="O52520" s="9"/>
      <c r="P52520" s="9"/>
      <c r="Q52520" s="9"/>
    </row>
    <row r="52521" spans="11:17" x14ac:dyDescent="0.25">
      <c r="K52521" s="9"/>
      <c r="N52521" s="9"/>
      <c r="O52521" s="9"/>
      <c r="P52521" s="9"/>
      <c r="Q52521" s="9"/>
    </row>
    <row r="52522" spans="11:17" x14ac:dyDescent="0.25">
      <c r="K52522" s="9"/>
      <c r="N52522" s="9"/>
      <c r="O52522" s="9"/>
      <c r="P52522" s="9"/>
      <c r="Q52522" s="9"/>
    </row>
    <row r="52523" spans="11:17" x14ac:dyDescent="0.25">
      <c r="K52523" s="9"/>
      <c r="N52523" s="9"/>
      <c r="O52523" s="9"/>
      <c r="P52523" s="9"/>
      <c r="Q52523" s="9"/>
    </row>
    <row r="52524" spans="11:17" x14ac:dyDescent="0.25">
      <c r="K52524" s="9"/>
      <c r="N52524" s="9"/>
      <c r="O52524" s="9"/>
      <c r="P52524" s="9"/>
      <c r="Q52524" s="9"/>
    </row>
    <row r="52525" spans="11:17" x14ac:dyDescent="0.25">
      <c r="K52525" s="9"/>
      <c r="N52525" s="9"/>
      <c r="O52525" s="9"/>
      <c r="P52525" s="9"/>
      <c r="Q52525" s="9"/>
    </row>
    <row r="52526" spans="11:17" x14ac:dyDescent="0.25">
      <c r="K52526" s="9"/>
      <c r="N52526" s="9"/>
      <c r="O52526" s="9"/>
      <c r="P52526" s="9"/>
      <c r="Q52526" s="9"/>
    </row>
    <row r="52527" spans="11:17" x14ac:dyDescent="0.25">
      <c r="K52527" s="9"/>
      <c r="N52527" s="9"/>
      <c r="O52527" s="9"/>
      <c r="P52527" s="9"/>
      <c r="Q52527" s="9"/>
    </row>
    <row r="52528" spans="11:17" x14ac:dyDescent="0.25">
      <c r="K52528" s="9"/>
      <c r="N52528" s="9"/>
      <c r="O52528" s="9"/>
      <c r="P52528" s="9"/>
      <c r="Q52528" s="9"/>
    </row>
    <row r="52529" spans="11:17" x14ac:dyDescent="0.25">
      <c r="K52529" s="9"/>
      <c r="N52529" s="9"/>
      <c r="O52529" s="9"/>
      <c r="P52529" s="9"/>
      <c r="Q52529" s="9"/>
    </row>
    <row r="52530" spans="11:17" x14ac:dyDescent="0.25">
      <c r="K52530" s="9"/>
      <c r="N52530" s="9"/>
      <c r="O52530" s="9"/>
      <c r="P52530" s="9"/>
      <c r="Q52530" s="9"/>
    </row>
    <row r="52531" spans="11:17" x14ac:dyDescent="0.25">
      <c r="K52531" s="9"/>
      <c r="N52531" s="9"/>
      <c r="O52531" s="9"/>
      <c r="P52531" s="9"/>
      <c r="Q52531" s="9"/>
    </row>
    <row r="52532" spans="11:17" x14ac:dyDescent="0.25">
      <c r="K52532" s="9"/>
      <c r="N52532" s="9"/>
      <c r="O52532" s="9"/>
      <c r="P52532" s="9"/>
      <c r="Q52532" s="9"/>
    </row>
    <row r="52533" spans="11:17" x14ac:dyDescent="0.25">
      <c r="K52533" s="9"/>
      <c r="N52533" s="9"/>
      <c r="O52533" s="9"/>
      <c r="P52533" s="9"/>
      <c r="Q52533" s="9"/>
    </row>
    <row r="52534" spans="11:17" x14ac:dyDescent="0.25">
      <c r="K52534" s="9"/>
      <c r="N52534" s="9"/>
      <c r="O52534" s="9"/>
      <c r="P52534" s="9"/>
      <c r="Q52534" s="9"/>
    </row>
    <row r="52535" spans="11:17" x14ac:dyDescent="0.25">
      <c r="K52535" s="9"/>
      <c r="N52535" s="9"/>
      <c r="O52535" s="9"/>
      <c r="P52535" s="9"/>
      <c r="Q52535" s="9"/>
    </row>
    <row r="52536" spans="11:17" x14ac:dyDescent="0.25">
      <c r="K52536" s="9"/>
      <c r="N52536" s="9"/>
      <c r="O52536" s="9"/>
      <c r="P52536" s="9"/>
      <c r="Q52536" s="9"/>
    </row>
    <row r="52537" spans="11:17" x14ac:dyDescent="0.25">
      <c r="K52537" s="9"/>
      <c r="N52537" s="9"/>
      <c r="O52537" s="9"/>
      <c r="P52537" s="9"/>
      <c r="Q52537" s="9"/>
    </row>
    <row r="52538" spans="11:17" x14ac:dyDescent="0.25">
      <c r="K52538" s="9"/>
      <c r="N52538" s="9"/>
      <c r="O52538" s="9"/>
      <c r="P52538" s="9"/>
      <c r="Q52538" s="9"/>
    </row>
    <row r="52539" spans="11:17" x14ac:dyDescent="0.25">
      <c r="K52539" s="9"/>
      <c r="N52539" s="9"/>
      <c r="O52539" s="9"/>
      <c r="P52539" s="9"/>
      <c r="Q52539" s="9"/>
    </row>
    <row r="52540" spans="11:17" x14ac:dyDescent="0.25">
      <c r="K52540" s="9"/>
      <c r="N52540" s="9"/>
      <c r="O52540" s="9"/>
      <c r="P52540" s="9"/>
      <c r="Q52540" s="9"/>
    </row>
    <row r="52541" spans="11:17" x14ac:dyDescent="0.25">
      <c r="K52541" s="9"/>
      <c r="N52541" s="9"/>
      <c r="O52541" s="9"/>
      <c r="P52541" s="9"/>
      <c r="Q52541" s="9"/>
    </row>
    <row r="52542" spans="11:17" x14ac:dyDescent="0.25">
      <c r="K52542" s="9"/>
      <c r="N52542" s="9"/>
      <c r="O52542" s="9"/>
      <c r="P52542" s="9"/>
      <c r="Q52542" s="9"/>
    </row>
    <row r="52543" spans="11:17" x14ac:dyDescent="0.25">
      <c r="K52543" s="9"/>
      <c r="N52543" s="9"/>
      <c r="O52543" s="9"/>
      <c r="P52543" s="9"/>
      <c r="Q52543" s="9"/>
    </row>
    <row r="52544" spans="11:17" x14ac:dyDescent="0.25">
      <c r="K52544" s="9"/>
      <c r="N52544" s="9"/>
      <c r="O52544" s="9"/>
      <c r="P52544" s="9"/>
      <c r="Q52544" s="9"/>
    </row>
    <row r="52545" spans="11:17" x14ac:dyDescent="0.25">
      <c r="K52545" s="9"/>
      <c r="N52545" s="9"/>
      <c r="O52545" s="9"/>
      <c r="P52545" s="9"/>
      <c r="Q52545" s="9"/>
    </row>
    <row r="52546" spans="11:17" x14ac:dyDescent="0.25">
      <c r="K52546" s="9"/>
      <c r="N52546" s="9"/>
      <c r="O52546" s="9"/>
      <c r="P52546" s="9"/>
      <c r="Q52546" s="9"/>
    </row>
    <row r="52547" spans="11:17" x14ac:dyDescent="0.25">
      <c r="K52547" s="9"/>
      <c r="N52547" s="9"/>
      <c r="O52547" s="9"/>
      <c r="P52547" s="9"/>
      <c r="Q52547" s="9"/>
    </row>
    <row r="52548" spans="11:17" x14ac:dyDescent="0.25">
      <c r="K52548" s="9"/>
      <c r="N52548" s="9"/>
      <c r="O52548" s="9"/>
      <c r="P52548" s="9"/>
      <c r="Q52548" s="9"/>
    </row>
    <row r="52549" spans="11:17" x14ac:dyDescent="0.25">
      <c r="K52549" s="9"/>
      <c r="N52549" s="9"/>
      <c r="O52549" s="9"/>
      <c r="P52549" s="9"/>
      <c r="Q52549" s="9"/>
    </row>
    <row r="52550" spans="11:17" x14ac:dyDescent="0.25">
      <c r="K52550" s="9"/>
      <c r="N52550" s="9"/>
      <c r="O52550" s="9"/>
      <c r="P52550" s="9"/>
      <c r="Q52550" s="9"/>
    </row>
    <row r="52551" spans="11:17" x14ac:dyDescent="0.25">
      <c r="K52551" s="9"/>
      <c r="N52551" s="9"/>
      <c r="O52551" s="9"/>
      <c r="P52551" s="9"/>
      <c r="Q52551" s="9"/>
    </row>
    <row r="52552" spans="11:17" x14ac:dyDescent="0.25">
      <c r="K52552" s="9"/>
      <c r="N52552" s="9"/>
      <c r="O52552" s="9"/>
      <c r="P52552" s="9"/>
      <c r="Q52552" s="9"/>
    </row>
    <row r="52553" spans="11:17" x14ac:dyDescent="0.25">
      <c r="K52553" s="9"/>
      <c r="N52553" s="9"/>
      <c r="O52553" s="9"/>
      <c r="P52553" s="9"/>
      <c r="Q52553" s="9"/>
    </row>
    <row r="52554" spans="11:17" x14ac:dyDescent="0.25">
      <c r="K52554" s="9"/>
      <c r="N52554" s="9"/>
      <c r="O52554" s="9"/>
      <c r="P52554" s="9"/>
      <c r="Q52554" s="9"/>
    </row>
    <row r="52555" spans="11:17" x14ac:dyDescent="0.25">
      <c r="K52555" s="9"/>
      <c r="N52555" s="9"/>
      <c r="O52555" s="9"/>
      <c r="P52555" s="9"/>
      <c r="Q52555" s="9"/>
    </row>
    <row r="52556" spans="11:17" x14ac:dyDescent="0.25">
      <c r="K52556" s="9"/>
      <c r="N52556" s="9"/>
      <c r="O52556" s="9"/>
      <c r="P52556" s="9"/>
      <c r="Q52556" s="9"/>
    </row>
    <row r="52557" spans="11:17" x14ac:dyDescent="0.25">
      <c r="K52557" s="9"/>
      <c r="N52557" s="9"/>
      <c r="O52557" s="9"/>
      <c r="P52557" s="9"/>
      <c r="Q52557" s="9"/>
    </row>
    <row r="52558" spans="11:17" x14ac:dyDescent="0.25">
      <c r="K52558" s="9"/>
      <c r="N52558" s="9"/>
      <c r="O52558" s="9"/>
      <c r="P52558" s="9"/>
      <c r="Q52558" s="9"/>
    </row>
    <row r="52559" spans="11:17" x14ac:dyDescent="0.25">
      <c r="K52559" s="9"/>
      <c r="N52559" s="9"/>
      <c r="O52559" s="9"/>
      <c r="P52559" s="9"/>
      <c r="Q52559" s="9"/>
    </row>
    <row r="52560" spans="11:17" x14ac:dyDescent="0.25">
      <c r="K52560" s="9"/>
      <c r="N52560" s="9"/>
      <c r="O52560" s="9"/>
      <c r="P52560" s="9"/>
      <c r="Q52560" s="9"/>
    </row>
    <row r="52561" spans="11:17" x14ac:dyDescent="0.25">
      <c r="K52561" s="9"/>
      <c r="N52561" s="9"/>
      <c r="O52561" s="9"/>
      <c r="P52561" s="9"/>
      <c r="Q52561" s="9"/>
    </row>
    <row r="52562" spans="11:17" x14ac:dyDescent="0.25">
      <c r="K52562" s="9"/>
      <c r="N52562" s="9"/>
      <c r="O52562" s="9"/>
      <c r="P52562" s="9"/>
      <c r="Q52562" s="9"/>
    </row>
    <row r="52563" spans="11:17" x14ac:dyDescent="0.25">
      <c r="K52563" s="9"/>
      <c r="N52563" s="9"/>
      <c r="O52563" s="9"/>
      <c r="P52563" s="9"/>
      <c r="Q52563" s="9"/>
    </row>
    <row r="52564" spans="11:17" x14ac:dyDescent="0.25">
      <c r="K52564" s="9"/>
      <c r="N52564" s="9"/>
      <c r="O52564" s="9"/>
      <c r="P52564" s="9"/>
      <c r="Q52564" s="9"/>
    </row>
    <row r="52565" spans="11:17" x14ac:dyDescent="0.25">
      <c r="K52565" s="9"/>
      <c r="N52565" s="9"/>
      <c r="O52565" s="9"/>
      <c r="P52565" s="9"/>
      <c r="Q52565" s="9"/>
    </row>
    <row r="52566" spans="11:17" x14ac:dyDescent="0.25">
      <c r="K52566" s="9"/>
      <c r="N52566" s="9"/>
      <c r="O52566" s="9"/>
      <c r="P52566" s="9"/>
      <c r="Q52566" s="9"/>
    </row>
    <row r="52567" spans="11:17" x14ac:dyDescent="0.25">
      <c r="K52567" s="9"/>
      <c r="N52567" s="9"/>
      <c r="O52567" s="9"/>
      <c r="P52567" s="9"/>
      <c r="Q52567" s="9"/>
    </row>
    <row r="52568" spans="11:17" x14ac:dyDescent="0.25">
      <c r="K52568" s="9"/>
      <c r="N52568" s="9"/>
      <c r="O52568" s="9"/>
      <c r="P52568" s="9"/>
      <c r="Q52568" s="9"/>
    </row>
    <row r="52569" spans="11:17" x14ac:dyDescent="0.25">
      <c r="K52569" s="9"/>
      <c r="N52569" s="9"/>
      <c r="O52569" s="9"/>
      <c r="P52569" s="9"/>
      <c r="Q52569" s="9"/>
    </row>
    <row r="52570" spans="11:17" x14ac:dyDescent="0.25">
      <c r="K52570" s="9"/>
      <c r="N52570" s="9"/>
      <c r="O52570" s="9"/>
      <c r="P52570" s="9"/>
      <c r="Q52570" s="9"/>
    </row>
    <row r="52571" spans="11:17" x14ac:dyDescent="0.25">
      <c r="K52571" s="9"/>
      <c r="N52571" s="9"/>
      <c r="O52571" s="9"/>
      <c r="P52571" s="9"/>
      <c r="Q52571" s="9"/>
    </row>
    <row r="52572" spans="11:17" x14ac:dyDescent="0.25">
      <c r="K52572" s="9"/>
      <c r="N52572" s="9"/>
      <c r="O52572" s="9"/>
      <c r="P52572" s="9"/>
      <c r="Q52572" s="9"/>
    </row>
    <row r="52573" spans="11:17" x14ac:dyDescent="0.25">
      <c r="K52573" s="9"/>
      <c r="N52573" s="9"/>
      <c r="O52573" s="9"/>
      <c r="P52573" s="9"/>
      <c r="Q52573" s="9"/>
    </row>
    <row r="52574" spans="11:17" x14ac:dyDescent="0.25">
      <c r="K52574" s="9"/>
      <c r="N52574" s="9"/>
      <c r="O52574" s="9"/>
      <c r="P52574" s="9"/>
      <c r="Q52574" s="9"/>
    </row>
    <row r="52575" spans="11:17" x14ac:dyDescent="0.25">
      <c r="K52575" s="9"/>
      <c r="N52575" s="9"/>
      <c r="O52575" s="9"/>
      <c r="P52575" s="9"/>
      <c r="Q52575" s="9"/>
    </row>
    <row r="52576" spans="11:17" x14ac:dyDescent="0.25">
      <c r="K52576" s="9"/>
      <c r="N52576" s="9"/>
      <c r="O52576" s="9"/>
      <c r="P52576" s="9"/>
      <c r="Q52576" s="9"/>
    </row>
    <row r="52577" spans="11:17" x14ac:dyDescent="0.25">
      <c r="K52577" s="9"/>
      <c r="N52577" s="9"/>
      <c r="O52577" s="9"/>
      <c r="P52577" s="9"/>
      <c r="Q52577" s="9"/>
    </row>
    <row r="52578" spans="11:17" x14ac:dyDescent="0.25">
      <c r="K52578" s="9"/>
      <c r="N52578" s="9"/>
      <c r="O52578" s="9"/>
      <c r="P52578" s="9"/>
      <c r="Q52578" s="9"/>
    </row>
    <row r="52579" spans="11:17" x14ac:dyDescent="0.25">
      <c r="K52579" s="9"/>
      <c r="N52579" s="9"/>
      <c r="O52579" s="9"/>
      <c r="P52579" s="9"/>
      <c r="Q52579" s="9"/>
    </row>
    <row r="52580" spans="11:17" x14ac:dyDescent="0.25">
      <c r="K52580" s="9"/>
      <c r="N52580" s="9"/>
      <c r="O52580" s="9"/>
      <c r="P52580" s="9"/>
      <c r="Q52580" s="9"/>
    </row>
    <row r="52581" spans="11:17" x14ac:dyDescent="0.25">
      <c r="K52581" s="9"/>
      <c r="N52581" s="9"/>
      <c r="O52581" s="9"/>
      <c r="P52581" s="9"/>
      <c r="Q52581" s="9"/>
    </row>
    <row r="52582" spans="11:17" x14ac:dyDescent="0.25">
      <c r="K52582" s="9"/>
      <c r="N52582" s="9"/>
      <c r="O52582" s="9"/>
      <c r="P52582" s="9"/>
      <c r="Q52582" s="9"/>
    </row>
    <row r="52583" spans="11:17" x14ac:dyDescent="0.25">
      <c r="K52583" s="9"/>
      <c r="N52583" s="9"/>
      <c r="O52583" s="9"/>
      <c r="P52583" s="9"/>
      <c r="Q52583" s="9"/>
    </row>
    <row r="52584" spans="11:17" x14ac:dyDescent="0.25">
      <c r="K52584" s="9"/>
      <c r="N52584" s="9"/>
      <c r="O52584" s="9"/>
      <c r="P52584" s="9"/>
      <c r="Q52584" s="9"/>
    </row>
    <row r="52585" spans="11:17" x14ac:dyDescent="0.25">
      <c r="K52585" s="9"/>
      <c r="N52585" s="9"/>
      <c r="O52585" s="9"/>
      <c r="P52585" s="9"/>
      <c r="Q52585" s="9"/>
    </row>
    <row r="52586" spans="11:17" x14ac:dyDescent="0.25">
      <c r="K52586" s="9"/>
      <c r="N52586" s="9"/>
      <c r="O52586" s="9"/>
      <c r="P52586" s="9"/>
      <c r="Q52586" s="9"/>
    </row>
    <row r="52587" spans="11:17" x14ac:dyDescent="0.25">
      <c r="K52587" s="9"/>
      <c r="N52587" s="9"/>
      <c r="O52587" s="9"/>
      <c r="P52587" s="9"/>
      <c r="Q52587" s="9"/>
    </row>
    <row r="52588" spans="11:17" x14ac:dyDescent="0.25">
      <c r="K52588" s="9"/>
      <c r="N52588" s="9"/>
      <c r="O52588" s="9"/>
      <c r="P52588" s="9"/>
      <c r="Q52588" s="9"/>
    </row>
    <row r="52589" spans="11:17" x14ac:dyDescent="0.25">
      <c r="K52589" s="9"/>
      <c r="N52589" s="9"/>
      <c r="O52589" s="9"/>
      <c r="P52589" s="9"/>
      <c r="Q52589" s="9"/>
    </row>
    <row r="52590" spans="11:17" x14ac:dyDescent="0.25">
      <c r="K52590" s="9"/>
      <c r="N52590" s="9"/>
      <c r="O52590" s="9"/>
      <c r="P52590" s="9"/>
      <c r="Q52590" s="9"/>
    </row>
    <row r="52591" spans="11:17" x14ac:dyDescent="0.25">
      <c r="K52591" s="9"/>
      <c r="N52591" s="9"/>
      <c r="O52591" s="9"/>
      <c r="P52591" s="9"/>
      <c r="Q52591" s="9"/>
    </row>
    <row r="52592" spans="11:17" x14ac:dyDescent="0.25">
      <c r="K52592" s="9"/>
      <c r="N52592" s="9"/>
      <c r="O52592" s="9"/>
      <c r="P52592" s="9"/>
      <c r="Q52592" s="9"/>
    </row>
    <row r="52593" spans="11:17" x14ac:dyDescent="0.25">
      <c r="K52593" s="9"/>
      <c r="N52593" s="9"/>
      <c r="O52593" s="9"/>
      <c r="P52593" s="9"/>
      <c r="Q52593" s="9"/>
    </row>
    <row r="52594" spans="11:17" x14ac:dyDescent="0.25">
      <c r="K52594" s="9"/>
      <c r="N52594" s="9"/>
      <c r="O52594" s="9"/>
      <c r="P52594" s="9"/>
      <c r="Q52594" s="9"/>
    </row>
    <row r="52595" spans="11:17" x14ac:dyDescent="0.25">
      <c r="K52595" s="9"/>
      <c r="N52595" s="9"/>
      <c r="O52595" s="9"/>
      <c r="P52595" s="9"/>
      <c r="Q52595" s="9"/>
    </row>
    <row r="52596" spans="11:17" x14ac:dyDescent="0.25">
      <c r="K52596" s="9"/>
      <c r="N52596" s="9"/>
      <c r="O52596" s="9"/>
      <c r="P52596" s="9"/>
      <c r="Q52596" s="9"/>
    </row>
    <row r="52597" spans="11:17" x14ac:dyDescent="0.25">
      <c r="K52597" s="9"/>
      <c r="N52597" s="9"/>
      <c r="O52597" s="9"/>
      <c r="P52597" s="9"/>
      <c r="Q52597" s="9"/>
    </row>
    <row r="52598" spans="11:17" x14ac:dyDescent="0.25">
      <c r="K52598" s="9"/>
      <c r="N52598" s="9"/>
      <c r="O52598" s="9"/>
      <c r="P52598" s="9"/>
      <c r="Q52598" s="9"/>
    </row>
    <row r="52599" spans="11:17" x14ac:dyDescent="0.25">
      <c r="K52599" s="9"/>
      <c r="N52599" s="9"/>
      <c r="O52599" s="9"/>
      <c r="P52599" s="9"/>
      <c r="Q52599" s="9"/>
    </row>
    <row r="52600" spans="11:17" x14ac:dyDescent="0.25">
      <c r="K52600" s="9"/>
      <c r="N52600" s="9"/>
      <c r="O52600" s="9"/>
      <c r="P52600" s="9"/>
      <c r="Q52600" s="9"/>
    </row>
    <row r="52601" spans="11:17" x14ac:dyDescent="0.25">
      <c r="K52601" s="9"/>
      <c r="N52601" s="9"/>
      <c r="O52601" s="9"/>
      <c r="P52601" s="9"/>
      <c r="Q52601" s="9"/>
    </row>
    <row r="52602" spans="11:17" x14ac:dyDescent="0.25">
      <c r="K52602" s="9"/>
      <c r="N52602" s="9"/>
      <c r="O52602" s="9"/>
      <c r="P52602" s="9"/>
      <c r="Q52602" s="9"/>
    </row>
    <row r="52603" spans="11:17" x14ac:dyDescent="0.25">
      <c r="K52603" s="9"/>
      <c r="N52603" s="9"/>
      <c r="O52603" s="9"/>
      <c r="P52603" s="9"/>
      <c r="Q52603" s="9"/>
    </row>
    <row r="52604" spans="11:17" x14ac:dyDescent="0.25">
      <c r="K52604" s="9"/>
      <c r="N52604" s="9"/>
      <c r="O52604" s="9"/>
      <c r="P52604" s="9"/>
      <c r="Q52604" s="9"/>
    </row>
    <row r="52605" spans="11:17" x14ac:dyDescent="0.25">
      <c r="K52605" s="9"/>
      <c r="N52605" s="9"/>
      <c r="O52605" s="9"/>
      <c r="P52605" s="9"/>
      <c r="Q52605" s="9"/>
    </row>
    <row r="52606" spans="11:17" x14ac:dyDescent="0.25">
      <c r="K52606" s="9"/>
      <c r="N52606" s="9"/>
      <c r="O52606" s="9"/>
      <c r="P52606" s="9"/>
      <c r="Q52606" s="9"/>
    </row>
    <row r="52607" spans="11:17" x14ac:dyDescent="0.25">
      <c r="K52607" s="9"/>
      <c r="N52607" s="9"/>
      <c r="O52607" s="9"/>
      <c r="P52607" s="9"/>
      <c r="Q52607" s="9"/>
    </row>
    <row r="52608" spans="11:17" x14ac:dyDescent="0.25">
      <c r="K52608" s="9"/>
      <c r="N52608" s="9"/>
      <c r="O52608" s="9"/>
      <c r="P52608" s="9"/>
      <c r="Q52608" s="9"/>
    </row>
    <row r="52609" spans="11:17" x14ac:dyDescent="0.25">
      <c r="K52609" s="9"/>
      <c r="N52609" s="9"/>
      <c r="O52609" s="9"/>
      <c r="P52609" s="9"/>
      <c r="Q52609" s="9"/>
    </row>
    <row r="52610" spans="11:17" x14ac:dyDescent="0.25">
      <c r="K52610" s="9"/>
      <c r="N52610" s="9"/>
      <c r="O52610" s="9"/>
      <c r="P52610" s="9"/>
      <c r="Q52610" s="9"/>
    </row>
    <row r="52611" spans="11:17" x14ac:dyDescent="0.25">
      <c r="K52611" s="9"/>
      <c r="N52611" s="9"/>
      <c r="O52611" s="9"/>
      <c r="P52611" s="9"/>
      <c r="Q52611" s="9"/>
    </row>
    <row r="52612" spans="11:17" x14ac:dyDescent="0.25">
      <c r="K52612" s="9"/>
      <c r="N52612" s="9"/>
      <c r="O52612" s="9"/>
      <c r="P52612" s="9"/>
      <c r="Q52612" s="9"/>
    </row>
    <row r="52613" spans="11:17" x14ac:dyDescent="0.25">
      <c r="K52613" s="9"/>
      <c r="N52613" s="9"/>
      <c r="O52613" s="9"/>
      <c r="P52613" s="9"/>
      <c r="Q52613" s="9"/>
    </row>
    <row r="52614" spans="11:17" x14ac:dyDescent="0.25">
      <c r="K52614" s="9"/>
      <c r="N52614" s="9"/>
      <c r="O52614" s="9"/>
      <c r="P52614" s="9"/>
      <c r="Q52614" s="9"/>
    </row>
    <row r="52615" spans="11:17" x14ac:dyDescent="0.25">
      <c r="K52615" s="9"/>
      <c r="N52615" s="9"/>
      <c r="O52615" s="9"/>
      <c r="P52615" s="9"/>
      <c r="Q52615" s="9"/>
    </row>
    <row r="52616" spans="11:17" x14ac:dyDescent="0.25">
      <c r="K52616" s="9"/>
      <c r="N52616" s="9"/>
      <c r="O52616" s="9"/>
      <c r="P52616" s="9"/>
      <c r="Q52616" s="9"/>
    </row>
    <row r="52617" spans="11:17" x14ac:dyDescent="0.25">
      <c r="K52617" s="9"/>
      <c r="N52617" s="9"/>
      <c r="O52617" s="9"/>
      <c r="P52617" s="9"/>
      <c r="Q52617" s="9"/>
    </row>
    <row r="52618" spans="11:17" x14ac:dyDescent="0.25">
      <c r="K52618" s="9"/>
      <c r="N52618" s="9"/>
      <c r="O52618" s="9"/>
      <c r="P52618" s="9"/>
      <c r="Q52618" s="9"/>
    </row>
    <row r="52619" spans="11:17" x14ac:dyDescent="0.25">
      <c r="K52619" s="9"/>
      <c r="N52619" s="9"/>
      <c r="O52619" s="9"/>
      <c r="P52619" s="9"/>
      <c r="Q52619" s="9"/>
    </row>
    <row r="52620" spans="11:17" x14ac:dyDescent="0.25">
      <c r="K52620" s="9"/>
      <c r="N52620" s="9"/>
      <c r="O52620" s="9"/>
      <c r="P52620" s="9"/>
      <c r="Q52620" s="9"/>
    </row>
    <row r="52621" spans="11:17" x14ac:dyDescent="0.25">
      <c r="K52621" s="9"/>
      <c r="N52621" s="9"/>
      <c r="O52621" s="9"/>
      <c r="P52621" s="9"/>
      <c r="Q52621" s="9"/>
    </row>
    <row r="52622" spans="11:17" x14ac:dyDescent="0.25">
      <c r="K52622" s="9"/>
      <c r="N52622" s="9"/>
      <c r="O52622" s="9"/>
      <c r="P52622" s="9"/>
      <c r="Q52622" s="9"/>
    </row>
    <row r="52623" spans="11:17" x14ac:dyDescent="0.25">
      <c r="K52623" s="9"/>
      <c r="N52623" s="9"/>
      <c r="O52623" s="9"/>
      <c r="P52623" s="9"/>
      <c r="Q52623" s="9"/>
    </row>
    <row r="52624" spans="11:17" x14ac:dyDescent="0.25">
      <c r="K52624" s="9"/>
      <c r="N52624" s="9"/>
      <c r="O52624" s="9"/>
      <c r="P52624" s="9"/>
      <c r="Q52624" s="9"/>
    </row>
    <row r="52625" spans="11:17" x14ac:dyDescent="0.25">
      <c r="K52625" s="9"/>
      <c r="N52625" s="9"/>
      <c r="O52625" s="9"/>
      <c r="P52625" s="9"/>
      <c r="Q52625" s="9"/>
    </row>
    <row r="52626" spans="11:17" x14ac:dyDescent="0.25">
      <c r="K52626" s="9"/>
      <c r="N52626" s="9"/>
      <c r="O52626" s="9"/>
      <c r="P52626" s="9"/>
      <c r="Q52626" s="9"/>
    </row>
    <row r="52627" spans="11:17" x14ac:dyDescent="0.25">
      <c r="K52627" s="9"/>
      <c r="N52627" s="9"/>
      <c r="O52627" s="9"/>
      <c r="P52627" s="9"/>
      <c r="Q52627" s="9"/>
    </row>
    <row r="52628" spans="11:17" x14ac:dyDescent="0.25">
      <c r="K52628" s="9"/>
      <c r="N52628" s="9"/>
      <c r="O52628" s="9"/>
      <c r="P52628" s="9"/>
      <c r="Q52628" s="9"/>
    </row>
    <row r="52629" spans="11:17" x14ac:dyDescent="0.25">
      <c r="K52629" s="9"/>
      <c r="N52629" s="9"/>
      <c r="O52629" s="9"/>
      <c r="P52629" s="9"/>
      <c r="Q52629" s="9"/>
    </row>
    <row r="52630" spans="11:17" x14ac:dyDescent="0.25">
      <c r="K52630" s="9"/>
      <c r="N52630" s="9"/>
      <c r="O52630" s="9"/>
      <c r="P52630" s="9"/>
      <c r="Q52630" s="9"/>
    </row>
    <row r="52631" spans="11:17" x14ac:dyDescent="0.25">
      <c r="K52631" s="9"/>
      <c r="N52631" s="9"/>
      <c r="O52631" s="9"/>
      <c r="P52631" s="9"/>
      <c r="Q52631" s="9"/>
    </row>
    <row r="52632" spans="11:17" x14ac:dyDescent="0.25">
      <c r="K52632" s="9"/>
      <c r="N52632" s="9"/>
      <c r="O52632" s="9"/>
      <c r="P52632" s="9"/>
      <c r="Q52632" s="9"/>
    </row>
    <row r="52633" spans="11:17" x14ac:dyDescent="0.25">
      <c r="K52633" s="9"/>
      <c r="N52633" s="9"/>
      <c r="O52633" s="9"/>
      <c r="P52633" s="9"/>
      <c r="Q52633" s="9"/>
    </row>
    <row r="52634" spans="11:17" x14ac:dyDescent="0.25">
      <c r="K52634" s="9"/>
      <c r="N52634" s="9"/>
      <c r="O52634" s="9"/>
      <c r="P52634" s="9"/>
      <c r="Q52634" s="9"/>
    </row>
    <row r="52635" spans="11:17" x14ac:dyDescent="0.25">
      <c r="K52635" s="9"/>
      <c r="N52635" s="9"/>
      <c r="O52635" s="9"/>
      <c r="P52635" s="9"/>
      <c r="Q52635" s="9"/>
    </row>
    <row r="52636" spans="11:17" x14ac:dyDescent="0.25">
      <c r="K52636" s="9"/>
      <c r="N52636" s="9"/>
      <c r="O52636" s="9"/>
      <c r="P52636" s="9"/>
      <c r="Q52636" s="9"/>
    </row>
    <row r="52637" spans="11:17" x14ac:dyDescent="0.25">
      <c r="K52637" s="9"/>
      <c r="N52637" s="9"/>
      <c r="O52637" s="9"/>
      <c r="P52637" s="9"/>
      <c r="Q52637" s="9"/>
    </row>
    <row r="52638" spans="11:17" x14ac:dyDescent="0.25">
      <c r="K52638" s="9"/>
      <c r="N52638" s="9"/>
      <c r="O52638" s="9"/>
      <c r="P52638" s="9"/>
      <c r="Q52638" s="9"/>
    </row>
    <row r="52639" spans="11:17" x14ac:dyDescent="0.25">
      <c r="K52639" s="9"/>
      <c r="N52639" s="9"/>
      <c r="O52639" s="9"/>
      <c r="P52639" s="9"/>
      <c r="Q52639" s="9"/>
    </row>
    <row r="52640" spans="11:17" x14ac:dyDescent="0.25">
      <c r="K52640" s="9"/>
      <c r="N52640" s="9"/>
      <c r="O52640" s="9"/>
      <c r="P52640" s="9"/>
      <c r="Q52640" s="9"/>
    </row>
    <row r="52641" spans="11:17" x14ac:dyDescent="0.25">
      <c r="K52641" s="9"/>
      <c r="N52641" s="9"/>
      <c r="O52641" s="9"/>
      <c r="P52641" s="9"/>
      <c r="Q52641" s="9"/>
    </row>
    <row r="52642" spans="11:17" x14ac:dyDescent="0.25">
      <c r="K52642" s="9"/>
      <c r="N52642" s="9"/>
      <c r="O52642" s="9"/>
      <c r="P52642" s="9"/>
      <c r="Q52642" s="9"/>
    </row>
    <row r="52643" spans="11:17" x14ac:dyDescent="0.25">
      <c r="K52643" s="9"/>
      <c r="N52643" s="9"/>
      <c r="O52643" s="9"/>
      <c r="P52643" s="9"/>
      <c r="Q52643" s="9"/>
    </row>
    <row r="52644" spans="11:17" x14ac:dyDescent="0.25">
      <c r="K52644" s="9"/>
      <c r="N52644" s="9"/>
      <c r="O52644" s="9"/>
      <c r="P52644" s="9"/>
      <c r="Q52644" s="9"/>
    </row>
    <row r="52645" spans="11:17" x14ac:dyDescent="0.25">
      <c r="K52645" s="9"/>
      <c r="N52645" s="9"/>
      <c r="O52645" s="9"/>
      <c r="P52645" s="9"/>
      <c r="Q52645" s="9"/>
    </row>
    <row r="52646" spans="11:17" x14ac:dyDescent="0.25">
      <c r="K52646" s="9"/>
      <c r="N52646" s="9"/>
      <c r="O52646" s="9"/>
      <c r="P52646" s="9"/>
      <c r="Q52646" s="9"/>
    </row>
    <row r="52647" spans="11:17" x14ac:dyDescent="0.25">
      <c r="K52647" s="9"/>
      <c r="N52647" s="9"/>
      <c r="O52647" s="9"/>
      <c r="P52647" s="9"/>
      <c r="Q52647" s="9"/>
    </row>
    <row r="52648" spans="11:17" x14ac:dyDescent="0.25">
      <c r="K52648" s="9"/>
      <c r="N52648" s="9"/>
      <c r="O52648" s="9"/>
      <c r="P52648" s="9"/>
      <c r="Q52648" s="9"/>
    </row>
    <row r="52649" spans="11:17" x14ac:dyDescent="0.25">
      <c r="K52649" s="9"/>
      <c r="N52649" s="9"/>
      <c r="O52649" s="9"/>
      <c r="P52649" s="9"/>
      <c r="Q52649" s="9"/>
    </row>
    <row r="52650" spans="11:17" x14ac:dyDescent="0.25">
      <c r="K52650" s="9"/>
      <c r="N52650" s="9"/>
      <c r="O52650" s="9"/>
      <c r="P52650" s="9"/>
      <c r="Q52650" s="9"/>
    </row>
    <row r="52651" spans="11:17" x14ac:dyDescent="0.25">
      <c r="K52651" s="9"/>
      <c r="N52651" s="9"/>
      <c r="O52651" s="9"/>
      <c r="P52651" s="9"/>
      <c r="Q52651" s="9"/>
    </row>
    <row r="52652" spans="11:17" x14ac:dyDescent="0.25">
      <c r="K52652" s="9"/>
      <c r="N52652" s="9"/>
      <c r="O52652" s="9"/>
      <c r="P52652" s="9"/>
      <c r="Q52652" s="9"/>
    </row>
    <row r="52653" spans="11:17" x14ac:dyDescent="0.25">
      <c r="K52653" s="9"/>
      <c r="N52653" s="9"/>
      <c r="O52653" s="9"/>
      <c r="P52653" s="9"/>
      <c r="Q52653" s="9"/>
    </row>
    <row r="52654" spans="11:17" x14ac:dyDescent="0.25">
      <c r="K52654" s="9"/>
      <c r="N52654" s="9"/>
      <c r="O52654" s="9"/>
      <c r="P52654" s="9"/>
      <c r="Q52654" s="9"/>
    </row>
    <row r="52655" spans="11:17" x14ac:dyDescent="0.25">
      <c r="K52655" s="9"/>
      <c r="N52655" s="9"/>
      <c r="O52655" s="9"/>
      <c r="P52655" s="9"/>
      <c r="Q52655" s="9"/>
    </row>
    <row r="52656" spans="11:17" x14ac:dyDescent="0.25">
      <c r="K52656" s="9"/>
      <c r="N52656" s="9"/>
      <c r="O52656" s="9"/>
      <c r="P52656" s="9"/>
      <c r="Q52656" s="9"/>
    </row>
    <row r="52657" spans="11:17" x14ac:dyDescent="0.25">
      <c r="K52657" s="9"/>
      <c r="N52657" s="9"/>
      <c r="O52657" s="9"/>
      <c r="P52657" s="9"/>
      <c r="Q52657" s="9"/>
    </row>
    <row r="52658" spans="11:17" x14ac:dyDescent="0.25">
      <c r="K52658" s="9"/>
      <c r="N52658" s="9"/>
      <c r="O52658" s="9"/>
      <c r="P52658" s="9"/>
      <c r="Q52658" s="9"/>
    </row>
    <row r="52659" spans="11:17" x14ac:dyDescent="0.25">
      <c r="K52659" s="9"/>
      <c r="N52659" s="9"/>
      <c r="O52659" s="9"/>
      <c r="P52659" s="9"/>
      <c r="Q52659" s="9"/>
    </row>
    <row r="52660" spans="11:17" x14ac:dyDescent="0.25">
      <c r="K52660" s="9"/>
      <c r="N52660" s="9"/>
      <c r="O52660" s="9"/>
      <c r="P52660" s="9"/>
      <c r="Q52660" s="9"/>
    </row>
    <row r="52661" spans="11:17" x14ac:dyDescent="0.25">
      <c r="K52661" s="9"/>
      <c r="N52661" s="9"/>
      <c r="O52661" s="9"/>
      <c r="P52661" s="9"/>
      <c r="Q52661" s="9"/>
    </row>
    <row r="52662" spans="11:17" x14ac:dyDescent="0.25">
      <c r="K52662" s="9"/>
      <c r="N52662" s="9"/>
      <c r="O52662" s="9"/>
      <c r="P52662" s="9"/>
      <c r="Q52662" s="9"/>
    </row>
    <row r="52663" spans="11:17" x14ac:dyDescent="0.25">
      <c r="K52663" s="9"/>
      <c r="N52663" s="9"/>
      <c r="O52663" s="9"/>
      <c r="P52663" s="9"/>
      <c r="Q52663" s="9"/>
    </row>
    <row r="52664" spans="11:17" x14ac:dyDescent="0.25">
      <c r="K52664" s="9"/>
      <c r="N52664" s="9"/>
      <c r="O52664" s="9"/>
      <c r="P52664" s="9"/>
      <c r="Q52664" s="9"/>
    </row>
    <row r="52665" spans="11:17" x14ac:dyDescent="0.25">
      <c r="K52665" s="9"/>
      <c r="N52665" s="9"/>
      <c r="O52665" s="9"/>
      <c r="P52665" s="9"/>
      <c r="Q52665" s="9"/>
    </row>
    <row r="52666" spans="11:17" x14ac:dyDescent="0.25">
      <c r="K52666" s="9"/>
      <c r="N52666" s="9"/>
      <c r="O52666" s="9"/>
      <c r="P52666" s="9"/>
      <c r="Q52666" s="9"/>
    </row>
    <row r="52667" spans="11:17" x14ac:dyDescent="0.25">
      <c r="K52667" s="9"/>
      <c r="N52667" s="9"/>
      <c r="O52667" s="9"/>
      <c r="P52667" s="9"/>
      <c r="Q52667" s="9"/>
    </row>
    <row r="52668" spans="11:17" x14ac:dyDescent="0.25">
      <c r="K52668" s="9"/>
      <c r="N52668" s="9"/>
      <c r="O52668" s="9"/>
      <c r="P52668" s="9"/>
      <c r="Q52668" s="9"/>
    </row>
    <row r="52669" spans="11:17" x14ac:dyDescent="0.25">
      <c r="K52669" s="9"/>
      <c r="N52669" s="9"/>
      <c r="O52669" s="9"/>
      <c r="P52669" s="9"/>
      <c r="Q52669" s="9"/>
    </row>
    <row r="52670" spans="11:17" x14ac:dyDescent="0.25">
      <c r="K52670" s="9"/>
      <c r="N52670" s="9"/>
      <c r="O52670" s="9"/>
      <c r="P52670" s="9"/>
      <c r="Q52670" s="9"/>
    </row>
    <row r="52671" spans="11:17" x14ac:dyDescent="0.25">
      <c r="K52671" s="9"/>
      <c r="N52671" s="9"/>
      <c r="O52671" s="9"/>
      <c r="P52671" s="9"/>
      <c r="Q52671" s="9"/>
    </row>
    <row r="52672" spans="11:17" x14ac:dyDescent="0.25">
      <c r="K52672" s="9"/>
      <c r="N52672" s="9"/>
      <c r="O52672" s="9"/>
      <c r="P52672" s="9"/>
      <c r="Q52672" s="9"/>
    </row>
    <row r="52673" spans="11:17" x14ac:dyDescent="0.25">
      <c r="K52673" s="9"/>
      <c r="N52673" s="9"/>
      <c r="O52673" s="9"/>
      <c r="P52673" s="9"/>
      <c r="Q52673" s="9"/>
    </row>
    <row r="52674" spans="11:17" x14ac:dyDescent="0.25">
      <c r="K52674" s="9"/>
      <c r="N52674" s="9"/>
      <c r="O52674" s="9"/>
      <c r="P52674" s="9"/>
      <c r="Q52674" s="9"/>
    </row>
    <row r="52675" spans="11:17" x14ac:dyDescent="0.25">
      <c r="K52675" s="9"/>
      <c r="N52675" s="9"/>
      <c r="O52675" s="9"/>
      <c r="P52675" s="9"/>
      <c r="Q52675" s="9"/>
    </row>
    <row r="52676" spans="11:17" x14ac:dyDescent="0.25">
      <c r="K52676" s="9"/>
      <c r="N52676" s="9"/>
      <c r="O52676" s="9"/>
      <c r="P52676" s="9"/>
      <c r="Q52676" s="9"/>
    </row>
    <row r="52677" spans="11:17" x14ac:dyDescent="0.25">
      <c r="K52677" s="9"/>
      <c r="N52677" s="9"/>
      <c r="O52677" s="9"/>
      <c r="P52677" s="9"/>
      <c r="Q52677" s="9"/>
    </row>
    <row r="52678" spans="11:17" x14ac:dyDescent="0.25">
      <c r="K52678" s="9"/>
      <c r="N52678" s="9"/>
      <c r="O52678" s="9"/>
      <c r="P52678" s="9"/>
      <c r="Q52678" s="9"/>
    </row>
    <row r="52679" spans="11:17" x14ac:dyDescent="0.25">
      <c r="K52679" s="9"/>
      <c r="N52679" s="9"/>
      <c r="O52679" s="9"/>
      <c r="P52679" s="9"/>
      <c r="Q52679" s="9"/>
    </row>
    <row r="52680" spans="11:17" x14ac:dyDescent="0.25">
      <c r="K52680" s="9"/>
      <c r="N52680" s="9"/>
      <c r="O52680" s="9"/>
      <c r="P52680" s="9"/>
      <c r="Q52680" s="9"/>
    </row>
    <row r="52681" spans="11:17" x14ac:dyDescent="0.25">
      <c r="K52681" s="9"/>
      <c r="N52681" s="9"/>
      <c r="O52681" s="9"/>
      <c r="P52681" s="9"/>
      <c r="Q52681" s="9"/>
    </row>
    <row r="52682" spans="11:17" x14ac:dyDescent="0.25">
      <c r="K52682" s="9"/>
      <c r="N52682" s="9"/>
      <c r="O52682" s="9"/>
      <c r="P52682" s="9"/>
      <c r="Q52682" s="9"/>
    </row>
    <row r="52683" spans="11:17" x14ac:dyDescent="0.25">
      <c r="K52683" s="9"/>
      <c r="N52683" s="9"/>
      <c r="O52683" s="9"/>
      <c r="P52683" s="9"/>
      <c r="Q52683" s="9"/>
    </row>
    <row r="52684" spans="11:17" x14ac:dyDescent="0.25">
      <c r="K52684" s="9"/>
      <c r="N52684" s="9"/>
      <c r="O52684" s="9"/>
      <c r="P52684" s="9"/>
      <c r="Q52684" s="9"/>
    </row>
    <row r="52685" spans="11:17" x14ac:dyDescent="0.25">
      <c r="K52685" s="9"/>
      <c r="N52685" s="9"/>
      <c r="O52685" s="9"/>
      <c r="P52685" s="9"/>
      <c r="Q52685" s="9"/>
    </row>
    <row r="52686" spans="11:17" x14ac:dyDescent="0.25">
      <c r="K52686" s="9"/>
      <c r="N52686" s="9"/>
      <c r="O52686" s="9"/>
      <c r="P52686" s="9"/>
      <c r="Q52686" s="9"/>
    </row>
    <row r="52687" spans="11:17" x14ac:dyDescent="0.25">
      <c r="K52687" s="9"/>
      <c r="N52687" s="9"/>
      <c r="O52687" s="9"/>
      <c r="P52687" s="9"/>
      <c r="Q52687" s="9"/>
    </row>
    <row r="52688" spans="11:17" x14ac:dyDescent="0.25">
      <c r="K52688" s="9"/>
      <c r="N52688" s="9"/>
      <c r="O52688" s="9"/>
      <c r="P52688" s="9"/>
      <c r="Q52688" s="9"/>
    </row>
    <row r="52689" spans="11:17" x14ac:dyDescent="0.25">
      <c r="K52689" s="9"/>
      <c r="N52689" s="9"/>
      <c r="O52689" s="9"/>
      <c r="P52689" s="9"/>
      <c r="Q52689" s="9"/>
    </row>
    <row r="52690" spans="11:17" x14ac:dyDescent="0.25">
      <c r="K52690" s="9"/>
      <c r="N52690" s="9"/>
      <c r="O52690" s="9"/>
      <c r="P52690" s="9"/>
      <c r="Q52690" s="9"/>
    </row>
    <row r="52691" spans="11:17" x14ac:dyDescent="0.25">
      <c r="K52691" s="9"/>
      <c r="N52691" s="9"/>
      <c r="O52691" s="9"/>
      <c r="P52691" s="9"/>
      <c r="Q52691" s="9"/>
    </row>
    <row r="52692" spans="11:17" x14ac:dyDescent="0.25">
      <c r="K52692" s="9"/>
      <c r="N52692" s="9"/>
      <c r="O52692" s="9"/>
      <c r="P52692" s="9"/>
      <c r="Q52692" s="9"/>
    </row>
    <row r="52693" spans="11:17" x14ac:dyDescent="0.25">
      <c r="K52693" s="9"/>
      <c r="N52693" s="9"/>
      <c r="O52693" s="9"/>
      <c r="P52693" s="9"/>
      <c r="Q52693" s="9"/>
    </row>
    <row r="52694" spans="11:17" x14ac:dyDescent="0.25">
      <c r="K52694" s="9"/>
      <c r="N52694" s="9"/>
      <c r="O52694" s="9"/>
      <c r="P52694" s="9"/>
      <c r="Q52694" s="9"/>
    </row>
    <row r="52695" spans="11:17" x14ac:dyDescent="0.25">
      <c r="K52695" s="9"/>
      <c r="N52695" s="9"/>
      <c r="O52695" s="9"/>
      <c r="P52695" s="9"/>
      <c r="Q52695" s="9"/>
    </row>
    <row r="52696" spans="11:17" x14ac:dyDescent="0.25">
      <c r="K52696" s="9"/>
      <c r="N52696" s="9"/>
      <c r="O52696" s="9"/>
      <c r="P52696" s="9"/>
      <c r="Q52696" s="9"/>
    </row>
    <row r="52697" spans="11:17" x14ac:dyDescent="0.25">
      <c r="K52697" s="9"/>
      <c r="N52697" s="9"/>
      <c r="O52697" s="9"/>
      <c r="P52697" s="9"/>
      <c r="Q52697" s="9"/>
    </row>
    <row r="52698" spans="11:17" x14ac:dyDescent="0.25">
      <c r="K52698" s="9"/>
      <c r="N52698" s="9"/>
      <c r="O52698" s="9"/>
      <c r="P52698" s="9"/>
      <c r="Q52698" s="9"/>
    </row>
    <row r="52699" spans="11:17" x14ac:dyDescent="0.25">
      <c r="K52699" s="9"/>
      <c r="N52699" s="9"/>
      <c r="O52699" s="9"/>
      <c r="P52699" s="9"/>
      <c r="Q52699" s="9"/>
    </row>
    <row r="52700" spans="11:17" x14ac:dyDescent="0.25">
      <c r="K52700" s="9"/>
      <c r="N52700" s="9"/>
      <c r="O52700" s="9"/>
      <c r="P52700" s="9"/>
      <c r="Q52700" s="9"/>
    </row>
    <row r="52701" spans="11:17" x14ac:dyDescent="0.25">
      <c r="K52701" s="9"/>
      <c r="N52701" s="9"/>
      <c r="O52701" s="9"/>
      <c r="P52701" s="9"/>
      <c r="Q52701" s="9"/>
    </row>
    <row r="52702" spans="11:17" x14ac:dyDescent="0.25">
      <c r="K52702" s="9"/>
      <c r="N52702" s="9"/>
      <c r="O52702" s="9"/>
      <c r="P52702" s="9"/>
      <c r="Q52702" s="9"/>
    </row>
    <row r="52703" spans="11:17" x14ac:dyDescent="0.25">
      <c r="K52703" s="9"/>
      <c r="N52703" s="9"/>
      <c r="O52703" s="9"/>
      <c r="P52703" s="9"/>
      <c r="Q52703" s="9"/>
    </row>
    <row r="52704" spans="11:17" x14ac:dyDescent="0.25">
      <c r="K52704" s="9"/>
      <c r="N52704" s="9"/>
      <c r="O52704" s="9"/>
      <c r="P52704" s="9"/>
      <c r="Q52704" s="9"/>
    </row>
    <row r="52705" spans="11:17" x14ac:dyDescent="0.25">
      <c r="K52705" s="9"/>
      <c r="N52705" s="9"/>
      <c r="O52705" s="9"/>
      <c r="P52705" s="9"/>
      <c r="Q52705" s="9"/>
    </row>
    <row r="52706" spans="11:17" x14ac:dyDescent="0.25">
      <c r="K52706" s="9"/>
      <c r="N52706" s="9"/>
      <c r="O52706" s="9"/>
      <c r="P52706" s="9"/>
      <c r="Q52706" s="9"/>
    </row>
    <row r="52707" spans="11:17" x14ac:dyDescent="0.25">
      <c r="K52707" s="9"/>
      <c r="N52707" s="9"/>
      <c r="O52707" s="9"/>
      <c r="P52707" s="9"/>
      <c r="Q52707" s="9"/>
    </row>
    <row r="52708" spans="11:17" x14ac:dyDescent="0.25">
      <c r="K52708" s="9"/>
      <c r="N52708" s="9"/>
      <c r="O52708" s="9"/>
      <c r="P52708" s="9"/>
      <c r="Q52708" s="9"/>
    </row>
    <row r="52709" spans="11:17" x14ac:dyDescent="0.25">
      <c r="K52709" s="9"/>
      <c r="N52709" s="9"/>
      <c r="O52709" s="9"/>
      <c r="P52709" s="9"/>
      <c r="Q52709" s="9"/>
    </row>
    <row r="52710" spans="11:17" x14ac:dyDescent="0.25">
      <c r="K52710" s="9"/>
      <c r="N52710" s="9"/>
      <c r="O52710" s="9"/>
      <c r="P52710" s="9"/>
      <c r="Q52710" s="9"/>
    </row>
    <row r="52711" spans="11:17" x14ac:dyDescent="0.25">
      <c r="K52711" s="9"/>
      <c r="N52711" s="9"/>
      <c r="O52711" s="9"/>
      <c r="P52711" s="9"/>
      <c r="Q52711" s="9"/>
    </row>
    <row r="52712" spans="11:17" x14ac:dyDescent="0.25">
      <c r="K52712" s="9"/>
      <c r="N52712" s="9"/>
      <c r="O52712" s="9"/>
      <c r="P52712" s="9"/>
      <c r="Q52712" s="9"/>
    </row>
    <row r="52713" spans="11:17" x14ac:dyDescent="0.25">
      <c r="K52713" s="9"/>
      <c r="N52713" s="9"/>
      <c r="O52713" s="9"/>
      <c r="P52713" s="9"/>
      <c r="Q52713" s="9"/>
    </row>
    <row r="52714" spans="11:17" x14ac:dyDescent="0.25">
      <c r="K52714" s="9"/>
      <c r="N52714" s="9"/>
      <c r="O52714" s="9"/>
      <c r="P52714" s="9"/>
      <c r="Q52714" s="9"/>
    </row>
    <row r="52715" spans="11:17" x14ac:dyDescent="0.25">
      <c r="K52715" s="9"/>
      <c r="N52715" s="9"/>
      <c r="O52715" s="9"/>
      <c r="P52715" s="9"/>
      <c r="Q52715" s="9"/>
    </row>
    <row r="52716" spans="11:17" x14ac:dyDescent="0.25">
      <c r="K52716" s="9"/>
      <c r="N52716" s="9"/>
      <c r="O52716" s="9"/>
      <c r="P52716" s="9"/>
      <c r="Q52716" s="9"/>
    </row>
    <row r="52717" spans="11:17" x14ac:dyDescent="0.25">
      <c r="K52717" s="9"/>
      <c r="N52717" s="9"/>
      <c r="O52717" s="9"/>
      <c r="P52717" s="9"/>
      <c r="Q52717" s="9"/>
    </row>
    <row r="52718" spans="11:17" x14ac:dyDescent="0.25">
      <c r="K52718" s="9"/>
      <c r="N52718" s="9"/>
      <c r="O52718" s="9"/>
      <c r="P52718" s="9"/>
      <c r="Q52718" s="9"/>
    </row>
    <row r="52719" spans="11:17" x14ac:dyDescent="0.25">
      <c r="K52719" s="9"/>
      <c r="N52719" s="9"/>
      <c r="O52719" s="9"/>
      <c r="P52719" s="9"/>
      <c r="Q52719" s="9"/>
    </row>
    <row r="52720" spans="11:17" x14ac:dyDescent="0.25">
      <c r="K52720" s="9"/>
      <c r="N52720" s="9"/>
      <c r="O52720" s="9"/>
      <c r="P52720" s="9"/>
      <c r="Q52720" s="9"/>
    </row>
    <row r="52721" spans="11:17" x14ac:dyDescent="0.25">
      <c r="K52721" s="9"/>
      <c r="N52721" s="9"/>
      <c r="O52721" s="9"/>
      <c r="P52721" s="9"/>
      <c r="Q52721" s="9"/>
    </row>
    <row r="52722" spans="11:17" x14ac:dyDescent="0.25">
      <c r="K52722" s="9"/>
      <c r="N52722" s="9"/>
      <c r="O52722" s="9"/>
      <c r="P52722" s="9"/>
      <c r="Q52722" s="9"/>
    </row>
    <row r="52723" spans="11:17" x14ac:dyDescent="0.25">
      <c r="K52723" s="9"/>
      <c r="N52723" s="9"/>
      <c r="O52723" s="9"/>
      <c r="P52723" s="9"/>
      <c r="Q52723" s="9"/>
    </row>
    <row r="52724" spans="11:17" x14ac:dyDescent="0.25">
      <c r="K52724" s="9"/>
      <c r="N52724" s="9"/>
      <c r="O52724" s="9"/>
      <c r="P52724" s="9"/>
      <c r="Q52724" s="9"/>
    </row>
    <row r="52725" spans="11:17" x14ac:dyDescent="0.25">
      <c r="K52725" s="9"/>
      <c r="N52725" s="9"/>
      <c r="O52725" s="9"/>
      <c r="P52725" s="9"/>
      <c r="Q52725" s="9"/>
    </row>
    <row r="52726" spans="11:17" x14ac:dyDescent="0.25">
      <c r="K52726" s="9"/>
      <c r="N52726" s="9"/>
      <c r="O52726" s="9"/>
      <c r="P52726" s="9"/>
      <c r="Q52726" s="9"/>
    </row>
    <row r="52727" spans="11:17" x14ac:dyDescent="0.25">
      <c r="K52727" s="9"/>
      <c r="N52727" s="9"/>
      <c r="O52727" s="9"/>
      <c r="P52727" s="9"/>
      <c r="Q52727" s="9"/>
    </row>
    <row r="52728" spans="11:17" x14ac:dyDescent="0.25">
      <c r="K52728" s="9"/>
      <c r="N52728" s="9"/>
      <c r="O52728" s="9"/>
      <c r="P52728" s="9"/>
      <c r="Q52728" s="9"/>
    </row>
    <row r="52729" spans="11:17" x14ac:dyDescent="0.25">
      <c r="K52729" s="9"/>
      <c r="N52729" s="9"/>
      <c r="O52729" s="9"/>
      <c r="P52729" s="9"/>
      <c r="Q52729" s="9"/>
    </row>
    <row r="52730" spans="11:17" x14ac:dyDescent="0.25">
      <c r="K52730" s="9"/>
      <c r="N52730" s="9"/>
      <c r="O52730" s="9"/>
      <c r="P52730" s="9"/>
      <c r="Q52730" s="9"/>
    </row>
    <row r="52731" spans="11:17" x14ac:dyDescent="0.25">
      <c r="K52731" s="9"/>
      <c r="N52731" s="9"/>
      <c r="O52731" s="9"/>
      <c r="P52731" s="9"/>
      <c r="Q52731" s="9"/>
    </row>
    <row r="52732" spans="11:17" x14ac:dyDescent="0.25">
      <c r="K52732" s="9"/>
      <c r="N52732" s="9"/>
      <c r="O52732" s="9"/>
      <c r="P52732" s="9"/>
      <c r="Q52732" s="9"/>
    </row>
    <row r="52733" spans="11:17" x14ac:dyDescent="0.25">
      <c r="K52733" s="9"/>
      <c r="N52733" s="9"/>
      <c r="O52733" s="9"/>
      <c r="P52733" s="9"/>
      <c r="Q52733" s="9"/>
    </row>
    <row r="52734" spans="11:17" x14ac:dyDescent="0.25">
      <c r="K52734" s="9"/>
      <c r="N52734" s="9"/>
      <c r="O52734" s="9"/>
      <c r="P52734" s="9"/>
      <c r="Q52734" s="9"/>
    </row>
    <row r="52735" spans="11:17" x14ac:dyDescent="0.25">
      <c r="K52735" s="9"/>
      <c r="N52735" s="9"/>
      <c r="O52735" s="9"/>
      <c r="P52735" s="9"/>
      <c r="Q52735" s="9"/>
    </row>
    <row r="52736" spans="11:17" x14ac:dyDescent="0.25">
      <c r="K52736" s="9"/>
      <c r="N52736" s="9"/>
      <c r="O52736" s="9"/>
      <c r="P52736" s="9"/>
      <c r="Q52736" s="9"/>
    </row>
    <row r="52737" spans="11:17" x14ac:dyDescent="0.25">
      <c r="K52737" s="9"/>
      <c r="N52737" s="9"/>
      <c r="O52737" s="9"/>
      <c r="P52737" s="9"/>
      <c r="Q52737" s="9"/>
    </row>
    <row r="52738" spans="11:17" x14ac:dyDescent="0.25">
      <c r="K52738" s="9"/>
      <c r="N52738" s="9"/>
      <c r="O52738" s="9"/>
      <c r="P52738" s="9"/>
      <c r="Q52738" s="9"/>
    </row>
    <row r="52739" spans="11:17" x14ac:dyDescent="0.25">
      <c r="K52739" s="9"/>
      <c r="N52739" s="9"/>
      <c r="O52739" s="9"/>
      <c r="P52739" s="9"/>
      <c r="Q52739" s="9"/>
    </row>
    <row r="52740" spans="11:17" x14ac:dyDescent="0.25">
      <c r="K52740" s="9"/>
      <c r="N52740" s="9"/>
      <c r="O52740" s="9"/>
      <c r="P52740" s="9"/>
      <c r="Q52740" s="9"/>
    </row>
    <row r="52741" spans="11:17" x14ac:dyDescent="0.25">
      <c r="K52741" s="9"/>
      <c r="N52741" s="9"/>
      <c r="O52741" s="9"/>
      <c r="P52741" s="9"/>
      <c r="Q52741" s="9"/>
    </row>
    <row r="52742" spans="11:17" x14ac:dyDescent="0.25">
      <c r="K52742" s="9"/>
      <c r="N52742" s="9"/>
      <c r="O52742" s="9"/>
      <c r="P52742" s="9"/>
      <c r="Q52742" s="9"/>
    </row>
    <row r="52743" spans="11:17" x14ac:dyDescent="0.25">
      <c r="K52743" s="9"/>
      <c r="N52743" s="9"/>
      <c r="O52743" s="9"/>
      <c r="P52743" s="9"/>
      <c r="Q52743" s="9"/>
    </row>
    <row r="52744" spans="11:17" x14ac:dyDescent="0.25">
      <c r="K52744" s="9"/>
      <c r="N52744" s="9"/>
      <c r="O52744" s="9"/>
      <c r="P52744" s="9"/>
      <c r="Q52744" s="9"/>
    </row>
    <row r="52745" spans="11:17" x14ac:dyDescent="0.25">
      <c r="K52745" s="9"/>
      <c r="N52745" s="9"/>
      <c r="O52745" s="9"/>
      <c r="P52745" s="9"/>
      <c r="Q52745" s="9"/>
    </row>
    <row r="52746" spans="11:17" x14ac:dyDescent="0.25">
      <c r="K52746" s="9"/>
      <c r="N52746" s="9"/>
      <c r="O52746" s="9"/>
      <c r="P52746" s="9"/>
      <c r="Q52746" s="9"/>
    </row>
    <row r="52747" spans="11:17" x14ac:dyDescent="0.25">
      <c r="K52747" s="9"/>
      <c r="N52747" s="9"/>
      <c r="O52747" s="9"/>
      <c r="P52747" s="9"/>
      <c r="Q52747" s="9"/>
    </row>
    <row r="52748" spans="11:17" x14ac:dyDescent="0.25">
      <c r="K52748" s="9"/>
      <c r="N52748" s="9"/>
      <c r="O52748" s="9"/>
      <c r="P52748" s="9"/>
      <c r="Q52748" s="9"/>
    </row>
    <row r="52749" spans="11:17" x14ac:dyDescent="0.25">
      <c r="K52749" s="9"/>
      <c r="N52749" s="9"/>
      <c r="O52749" s="9"/>
      <c r="P52749" s="9"/>
      <c r="Q52749" s="9"/>
    </row>
    <row r="52750" spans="11:17" x14ac:dyDescent="0.25">
      <c r="K52750" s="9"/>
      <c r="N52750" s="9"/>
      <c r="O52750" s="9"/>
      <c r="P52750" s="9"/>
      <c r="Q52750" s="9"/>
    </row>
    <row r="52751" spans="11:17" x14ac:dyDescent="0.25">
      <c r="K52751" s="9"/>
      <c r="N52751" s="9"/>
      <c r="O52751" s="9"/>
      <c r="P52751" s="9"/>
      <c r="Q52751" s="9"/>
    </row>
    <row r="52752" spans="11:17" x14ac:dyDescent="0.25">
      <c r="K52752" s="9"/>
      <c r="N52752" s="9"/>
      <c r="O52752" s="9"/>
      <c r="P52752" s="9"/>
      <c r="Q52752" s="9"/>
    </row>
    <row r="52753" spans="11:17" x14ac:dyDescent="0.25">
      <c r="K52753" s="9"/>
      <c r="N52753" s="9"/>
      <c r="O52753" s="9"/>
      <c r="P52753" s="9"/>
      <c r="Q52753" s="9"/>
    </row>
    <row r="52754" spans="11:17" x14ac:dyDescent="0.25">
      <c r="K52754" s="9"/>
      <c r="N52754" s="9"/>
      <c r="O52754" s="9"/>
      <c r="P52754" s="9"/>
      <c r="Q52754" s="9"/>
    </row>
    <row r="52755" spans="11:17" x14ac:dyDescent="0.25">
      <c r="K52755" s="9"/>
      <c r="N52755" s="9"/>
      <c r="O52755" s="9"/>
      <c r="P52755" s="9"/>
      <c r="Q52755" s="9"/>
    </row>
    <row r="52756" spans="11:17" x14ac:dyDescent="0.25">
      <c r="K52756" s="9"/>
      <c r="N52756" s="9"/>
      <c r="O52756" s="9"/>
      <c r="P52756" s="9"/>
      <c r="Q52756" s="9"/>
    </row>
    <row r="52757" spans="11:17" x14ac:dyDescent="0.25">
      <c r="K52757" s="9"/>
      <c r="N52757" s="9"/>
      <c r="O52757" s="9"/>
      <c r="P52757" s="9"/>
      <c r="Q52757" s="9"/>
    </row>
    <row r="52758" spans="11:17" x14ac:dyDescent="0.25">
      <c r="K52758" s="9"/>
      <c r="N52758" s="9"/>
      <c r="O52758" s="9"/>
      <c r="P52758" s="9"/>
      <c r="Q52758" s="9"/>
    </row>
    <row r="52759" spans="11:17" x14ac:dyDescent="0.25">
      <c r="K52759" s="9"/>
      <c r="N52759" s="9"/>
      <c r="O52759" s="9"/>
      <c r="P52759" s="9"/>
      <c r="Q52759" s="9"/>
    </row>
    <row r="52760" spans="11:17" x14ac:dyDescent="0.25">
      <c r="K52760" s="9"/>
      <c r="N52760" s="9"/>
      <c r="O52760" s="9"/>
      <c r="P52760" s="9"/>
      <c r="Q52760" s="9"/>
    </row>
    <row r="52761" spans="11:17" x14ac:dyDescent="0.25">
      <c r="K52761" s="9"/>
      <c r="N52761" s="9"/>
      <c r="O52761" s="9"/>
      <c r="P52761" s="9"/>
      <c r="Q52761" s="9"/>
    </row>
    <row r="52762" spans="11:17" x14ac:dyDescent="0.25">
      <c r="K52762" s="9"/>
      <c r="N52762" s="9"/>
      <c r="O52762" s="9"/>
      <c r="P52762" s="9"/>
      <c r="Q52762" s="9"/>
    </row>
    <row r="52763" spans="11:17" x14ac:dyDescent="0.25">
      <c r="K52763" s="9"/>
      <c r="N52763" s="9"/>
      <c r="O52763" s="9"/>
      <c r="P52763" s="9"/>
      <c r="Q52763" s="9"/>
    </row>
    <row r="52764" spans="11:17" x14ac:dyDescent="0.25">
      <c r="K52764" s="9"/>
      <c r="N52764" s="9"/>
      <c r="O52764" s="9"/>
      <c r="P52764" s="9"/>
      <c r="Q52764" s="9"/>
    </row>
    <row r="52765" spans="11:17" x14ac:dyDescent="0.25">
      <c r="K52765" s="9"/>
      <c r="N52765" s="9"/>
      <c r="O52765" s="9"/>
      <c r="P52765" s="9"/>
      <c r="Q52765" s="9"/>
    </row>
    <row r="52766" spans="11:17" x14ac:dyDescent="0.25">
      <c r="K52766" s="9"/>
      <c r="N52766" s="9"/>
      <c r="O52766" s="9"/>
      <c r="P52766" s="9"/>
      <c r="Q52766" s="9"/>
    </row>
    <row r="52767" spans="11:17" x14ac:dyDescent="0.25">
      <c r="K52767" s="9"/>
      <c r="N52767" s="9"/>
      <c r="O52767" s="9"/>
      <c r="P52767" s="9"/>
      <c r="Q52767" s="9"/>
    </row>
    <row r="52768" spans="11:17" x14ac:dyDescent="0.25">
      <c r="K52768" s="9"/>
      <c r="N52768" s="9"/>
      <c r="O52768" s="9"/>
      <c r="P52768" s="9"/>
      <c r="Q52768" s="9"/>
    </row>
    <row r="52769" spans="11:17" x14ac:dyDescent="0.25">
      <c r="K52769" s="9"/>
      <c r="N52769" s="9"/>
      <c r="O52769" s="9"/>
      <c r="P52769" s="9"/>
      <c r="Q52769" s="9"/>
    </row>
    <row r="52770" spans="11:17" x14ac:dyDescent="0.25">
      <c r="K52770" s="9"/>
      <c r="N52770" s="9"/>
      <c r="O52770" s="9"/>
      <c r="P52770" s="9"/>
      <c r="Q52770" s="9"/>
    </row>
    <row r="52771" spans="11:17" x14ac:dyDescent="0.25">
      <c r="K52771" s="9"/>
      <c r="N52771" s="9"/>
      <c r="O52771" s="9"/>
      <c r="P52771" s="9"/>
      <c r="Q52771" s="9"/>
    </row>
    <row r="52772" spans="11:17" x14ac:dyDescent="0.25">
      <c r="K52772" s="9"/>
      <c r="N52772" s="9"/>
      <c r="O52772" s="9"/>
      <c r="P52772" s="9"/>
      <c r="Q52772" s="9"/>
    </row>
    <row r="52773" spans="11:17" x14ac:dyDescent="0.25">
      <c r="K52773" s="9"/>
      <c r="N52773" s="9"/>
      <c r="O52773" s="9"/>
      <c r="P52773" s="9"/>
      <c r="Q52773" s="9"/>
    </row>
    <row r="52774" spans="11:17" x14ac:dyDescent="0.25">
      <c r="K52774" s="9"/>
      <c r="N52774" s="9"/>
      <c r="O52774" s="9"/>
      <c r="P52774" s="9"/>
      <c r="Q52774" s="9"/>
    </row>
    <row r="52775" spans="11:17" x14ac:dyDescent="0.25">
      <c r="K52775" s="9"/>
      <c r="N52775" s="9"/>
      <c r="O52775" s="9"/>
      <c r="P52775" s="9"/>
      <c r="Q52775" s="9"/>
    </row>
    <row r="52776" spans="11:17" x14ac:dyDescent="0.25">
      <c r="K52776" s="9"/>
      <c r="N52776" s="9"/>
      <c r="O52776" s="9"/>
      <c r="P52776" s="9"/>
      <c r="Q52776" s="9"/>
    </row>
    <row r="52777" spans="11:17" x14ac:dyDescent="0.25">
      <c r="K52777" s="9"/>
      <c r="N52777" s="9"/>
      <c r="O52777" s="9"/>
      <c r="P52777" s="9"/>
      <c r="Q52777" s="9"/>
    </row>
    <row r="52778" spans="11:17" x14ac:dyDescent="0.25">
      <c r="K52778" s="9"/>
      <c r="N52778" s="9"/>
      <c r="O52778" s="9"/>
      <c r="P52778" s="9"/>
      <c r="Q52778" s="9"/>
    </row>
    <row r="52779" spans="11:17" x14ac:dyDescent="0.25">
      <c r="K52779" s="9"/>
      <c r="N52779" s="9"/>
      <c r="O52779" s="9"/>
      <c r="P52779" s="9"/>
      <c r="Q52779" s="9"/>
    </row>
    <row r="52780" spans="11:17" x14ac:dyDescent="0.25">
      <c r="K52780" s="9"/>
      <c r="N52780" s="9"/>
      <c r="O52780" s="9"/>
      <c r="P52780" s="9"/>
      <c r="Q52780" s="9"/>
    </row>
    <row r="52781" spans="11:17" x14ac:dyDescent="0.25">
      <c r="K52781" s="9"/>
      <c r="N52781" s="9"/>
      <c r="O52781" s="9"/>
      <c r="P52781" s="9"/>
      <c r="Q52781" s="9"/>
    </row>
    <row r="52782" spans="11:17" x14ac:dyDescent="0.25">
      <c r="K52782" s="9"/>
      <c r="N52782" s="9"/>
      <c r="O52782" s="9"/>
      <c r="P52782" s="9"/>
      <c r="Q52782" s="9"/>
    </row>
    <row r="52783" spans="11:17" x14ac:dyDescent="0.25">
      <c r="K52783" s="9"/>
      <c r="N52783" s="9"/>
      <c r="O52783" s="9"/>
      <c r="P52783" s="9"/>
      <c r="Q52783" s="9"/>
    </row>
    <row r="52784" spans="11:17" x14ac:dyDescent="0.25">
      <c r="K52784" s="9"/>
      <c r="N52784" s="9"/>
      <c r="O52784" s="9"/>
      <c r="P52784" s="9"/>
      <c r="Q52784" s="9"/>
    </row>
    <row r="52785" spans="11:17" x14ac:dyDescent="0.25">
      <c r="K52785" s="9"/>
      <c r="N52785" s="9"/>
      <c r="O52785" s="9"/>
      <c r="P52785" s="9"/>
      <c r="Q52785" s="9"/>
    </row>
    <row r="52786" spans="11:17" x14ac:dyDescent="0.25">
      <c r="K52786" s="9"/>
      <c r="N52786" s="9"/>
      <c r="O52786" s="9"/>
      <c r="P52786" s="9"/>
      <c r="Q52786" s="9"/>
    </row>
    <row r="52787" spans="11:17" x14ac:dyDescent="0.25">
      <c r="K52787" s="9"/>
      <c r="N52787" s="9"/>
      <c r="O52787" s="9"/>
      <c r="P52787" s="9"/>
      <c r="Q52787" s="9"/>
    </row>
    <row r="52788" spans="11:17" x14ac:dyDescent="0.25">
      <c r="K52788" s="9"/>
      <c r="N52788" s="9"/>
      <c r="O52788" s="9"/>
      <c r="P52788" s="9"/>
      <c r="Q52788" s="9"/>
    </row>
    <row r="52789" spans="11:17" x14ac:dyDescent="0.25">
      <c r="K52789" s="9"/>
      <c r="N52789" s="9"/>
      <c r="O52789" s="9"/>
      <c r="P52789" s="9"/>
      <c r="Q52789" s="9"/>
    </row>
    <row r="52790" spans="11:17" x14ac:dyDescent="0.25">
      <c r="K52790" s="9"/>
      <c r="N52790" s="9"/>
      <c r="O52790" s="9"/>
      <c r="P52790" s="9"/>
      <c r="Q52790" s="9"/>
    </row>
    <row r="52791" spans="11:17" x14ac:dyDescent="0.25">
      <c r="K52791" s="9"/>
      <c r="N52791" s="9"/>
      <c r="O52791" s="9"/>
      <c r="P52791" s="9"/>
      <c r="Q52791" s="9"/>
    </row>
    <row r="52792" spans="11:17" x14ac:dyDescent="0.25">
      <c r="K52792" s="9"/>
      <c r="N52792" s="9"/>
      <c r="O52792" s="9"/>
      <c r="P52792" s="9"/>
      <c r="Q52792" s="9"/>
    </row>
    <row r="52793" spans="11:17" x14ac:dyDescent="0.25">
      <c r="K52793" s="9"/>
      <c r="N52793" s="9"/>
      <c r="O52793" s="9"/>
      <c r="P52793" s="9"/>
      <c r="Q52793" s="9"/>
    </row>
    <row r="52794" spans="11:17" x14ac:dyDescent="0.25">
      <c r="K52794" s="9"/>
      <c r="N52794" s="9"/>
      <c r="O52794" s="9"/>
      <c r="P52794" s="9"/>
      <c r="Q52794" s="9"/>
    </row>
    <row r="52795" spans="11:17" x14ac:dyDescent="0.25">
      <c r="K52795" s="9"/>
      <c r="N52795" s="9"/>
      <c r="O52795" s="9"/>
      <c r="P52795" s="9"/>
      <c r="Q52795" s="9"/>
    </row>
    <row r="52796" spans="11:17" x14ac:dyDescent="0.25">
      <c r="K52796" s="9"/>
      <c r="N52796" s="9"/>
      <c r="O52796" s="9"/>
      <c r="P52796" s="9"/>
      <c r="Q52796" s="9"/>
    </row>
    <row r="52797" spans="11:17" x14ac:dyDescent="0.25">
      <c r="K52797" s="9"/>
      <c r="N52797" s="9"/>
      <c r="O52797" s="9"/>
      <c r="P52797" s="9"/>
      <c r="Q52797" s="9"/>
    </row>
    <row r="52798" spans="11:17" x14ac:dyDescent="0.25">
      <c r="K52798" s="9"/>
      <c r="N52798" s="9"/>
      <c r="O52798" s="9"/>
      <c r="P52798" s="9"/>
      <c r="Q52798" s="9"/>
    </row>
    <row r="52799" spans="11:17" x14ac:dyDescent="0.25">
      <c r="K52799" s="9"/>
      <c r="N52799" s="9"/>
      <c r="O52799" s="9"/>
      <c r="P52799" s="9"/>
      <c r="Q52799" s="9"/>
    </row>
    <row r="52800" spans="11:17" x14ac:dyDescent="0.25">
      <c r="K52800" s="9"/>
      <c r="N52800" s="9"/>
      <c r="O52800" s="9"/>
      <c r="P52800" s="9"/>
      <c r="Q52800" s="9"/>
    </row>
    <row r="52801" spans="11:17" x14ac:dyDescent="0.25">
      <c r="K52801" s="9"/>
      <c r="N52801" s="9"/>
      <c r="O52801" s="9"/>
      <c r="P52801" s="9"/>
      <c r="Q52801" s="9"/>
    </row>
    <row r="52802" spans="11:17" x14ac:dyDescent="0.25">
      <c r="K52802" s="9"/>
      <c r="N52802" s="9"/>
      <c r="O52802" s="9"/>
      <c r="P52802" s="9"/>
      <c r="Q52802" s="9"/>
    </row>
    <row r="52803" spans="11:17" x14ac:dyDescent="0.25">
      <c r="K52803" s="9"/>
      <c r="N52803" s="9"/>
      <c r="O52803" s="9"/>
      <c r="P52803" s="9"/>
      <c r="Q52803" s="9"/>
    </row>
    <row r="52804" spans="11:17" x14ac:dyDescent="0.25">
      <c r="K52804" s="9"/>
      <c r="N52804" s="9"/>
      <c r="O52804" s="9"/>
      <c r="P52804" s="9"/>
      <c r="Q52804" s="9"/>
    </row>
    <row r="52805" spans="11:17" x14ac:dyDescent="0.25">
      <c r="K52805" s="9"/>
      <c r="N52805" s="9"/>
      <c r="O52805" s="9"/>
      <c r="P52805" s="9"/>
      <c r="Q52805" s="9"/>
    </row>
    <row r="52806" spans="11:17" x14ac:dyDescent="0.25">
      <c r="K52806" s="9"/>
      <c r="N52806" s="9"/>
      <c r="O52806" s="9"/>
      <c r="P52806" s="9"/>
      <c r="Q52806" s="9"/>
    </row>
    <row r="52807" spans="11:17" x14ac:dyDescent="0.25">
      <c r="K52807" s="9"/>
      <c r="N52807" s="9"/>
      <c r="O52807" s="9"/>
      <c r="P52807" s="9"/>
      <c r="Q52807" s="9"/>
    </row>
    <row r="52808" spans="11:17" x14ac:dyDescent="0.25">
      <c r="K52808" s="9"/>
      <c r="N52808" s="9"/>
      <c r="O52808" s="9"/>
      <c r="P52808" s="9"/>
      <c r="Q52808" s="9"/>
    </row>
    <row r="52809" spans="11:17" x14ac:dyDescent="0.25">
      <c r="K52809" s="9"/>
      <c r="N52809" s="9"/>
      <c r="O52809" s="9"/>
      <c r="P52809" s="9"/>
      <c r="Q52809" s="9"/>
    </row>
    <row r="52810" spans="11:17" x14ac:dyDescent="0.25">
      <c r="K52810" s="9"/>
      <c r="N52810" s="9"/>
      <c r="O52810" s="9"/>
      <c r="P52810" s="9"/>
      <c r="Q52810" s="9"/>
    </row>
    <row r="52811" spans="11:17" x14ac:dyDescent="0.25">
      <c r="K52811" s="9"/>
      <c r="N52811" s="9"/>
      <c r="O52811" s="9"/>
      <c r="P52811" s="9"/>
      <c r="Q52811" s="9"/>
    </row>
    <row r="52812" spans="11:17" x14ac:dyDescent="0.25">
      <c r="K52812" s="9"/>
      <c r="N52812" s="9"/>
      <c r="O52812" s="9"/>
      <c r="P52812" s="9"/>
      <c r="Q52812" s="9"/>
    </row>
    <row r="52813" spans="11:17" x14ac:dyDescent="0.25">
      <c r="K52813" s="9"/>
      <c r="N52813" s="9"/>
      <c r="O52813" s="9"/>
      <c r="P52813" s="9"/>
      <c r="Q52813" s="9"/>
    </row>
    <row r="52814" spans="11:17" x14ac:dyDescent="0.25">
      <c r="K52814" s="9"/>
      <c r="N52814" s="9"/>
      <c r="O52814" s="9"/>
      <c r="P52814" s="9"/>
      <c r="Q52814" s="9"/>
    </row>
    <row r="52815" spans="11:17" x14ac:dyDescent="0.25">
      <c r="K52815" s="9"/>
      <c r="N52815" s="9"/>
      <c r="O52815" s="9"/>
      <c r="P52815" s="9"/>
      <c r="Q52815" s="9"/>
    </row>
    <row r="52816" spans="11:17" x14ac:dyDescent="0.25">
      <c r="K52816" s="9"/>
      <c r="N52816" s="9"/>
      <c r="O52816" s="9"/>
      <c r="P52816" s="9"/>
      <c r="Q52816" s="9"/>
    </row>
    <row r="52817" spans="11:17" x14ac:dyDescent="0.25">
      <c r="K52817" s="9"/>
      <c r="N52817" s="9"/>
      <c r="O52817" s="9"/>
      <c r="P52817" s="9"/>
      <c r="Q52817" s="9"/>
    </row>
    <row r="52818" spans="11:17" x14ac:dyDescent="0.25">
      <c r="K52818" s="9"/>
      <c r="N52818" s="9"/>
      <c r="O52818" s="9"/>
      <c r="P52818" s="9"/>
      <c r="Q52818" s="9"/>
    </row>
    <row r="52819" spans="11:17" x14ac:dyDescent="0.25">
      <c r="K52819" s="9"/>
      <c r="N52819" s="9"/>
      <c r="O52819" s="9"/>
      <c r="P52819" s="9"/>
      <c r="Q52819" s="9"/>
    </row>
    <row r="52820" spans="11:17" x14ac:dyDescent="0.25">
      <c r="K52820" s="9"/>
      <c r="N52820" s="9"/>
      <c r="O52820" s="9"/>
      <c r="P52820" s="9"/>
      <c r="Q52820" s="9"/>
    </row>
    <row r="52821" spans="11:17" x14ac:dyDescent="0.25">
      <c r="K52821" s="9"/>
      <c r="N52821" s="9"/>
      <c r="O52821" s="9"/>
      <c r="P52821" s="9"/>
      <c r="Q52821" s="9"/>
    </row>
    <row r="52822" spans="11:17" x14ac:dyDescent="0.25">
      <c r="K52822" s="9"/>
      <c r="N52822" s="9"/>
      <c r="O52822" s="9"/>
      <c r="P52822" s="9"/>
      <c r="Q52822" s="9"/>
    </row>
    <row r="52823" spans="11:17" x14ac:dyDescent="0.25">
      <c r="K52823" s="9"/>
      <c r="N52823" s="9"/>
      <c r="O52823" s="9"/>
      <c r="P52823" s="9"/>
      <c r="Q52823" s="9"/>
    </row>
    <row r="52824" spans="11:17" x14ac:dyDescent="0.25">
      <c r="K52824" s="9"/>
      <c r="N52824" s="9"/>
      <c r="O52824" s="9"/>
      <c r="P52824" s="9"/>
      <c r="Q52824" s="9"/>
    </row>
    <row r="52825" spans="11:17" x14ac:dyDescent="0.25">
      <c r="K52825" s="9"/>
      <c r="N52825" s="9"/>
      <c r="O52825" s="9"/>
      <c r="P52825" s="9"/>
      <c r="Q52825" s="9"/>
    </row>
    <row r="52826" spans="11:17" x14ac:dyDescent="0.25">
      <c r="K52826" s="9"/>
      <c r="N52826" s="9"/>
      <c r="O52826" s="9"/>
      <c r="P52826" s="9"/>
      <c r="Q52826" s="9"/>
    </row>
    <row r="52827" spans="11:17" x14ac:dyDescent="0.25">
      <c r="K52827" s="9"/>
      <c r="N52827" s="9"/>
      <c r="O52827" s="9"/>
      <c r="P52827" s="9"/>
      <c r="Q52827" s="9"/>
    </row>
    <row r="52828" spans="11:17" x14ac:dyDescent="0.25">
      <c r="K52828" s="9"/>
      <c r="N52828" s="9"/>
      <c r="O52828" s="9"/>
      <c r="P52828" s="9"/>
      <c r="Q52828" s="9"/>
    </row>
    <row r="52829" spans="11:17" x14ac:dyDescent="0.25">
      <c r="K52829" s="9"/>
      <c r="N52829" s="9"/>
      <c r="O52829" s="9"/>
      <c r="P52829" s="9"/>
      <c r="Q52829" s="9"/>
    </row>
    <row r="52830" spans="11:17" x14ac:dyDescent="0.25">
      <c r="K52830" s="9"/>
      <c r="N52830" s="9"/>
      <c r="O52830" s="9"/>
      <c r="P52830" s="9"/>
      <c r="Q52830" s="9"/>
    </row>
    <row r="52831" spans="11:17" x14ac:dyDescent="0.25">
      <c r="K52831" s="9"/>
      <c r="N52831" s="9"/>
      <c r="O52831" s="9"/>
      <c r="P52831" s="9"/>
      <c r="Q52831" s="9"/>
    </row>
    <row r="52832" spans="11:17" x14ac:dyDescent="0.25">
      <c r="K52832" s="9"/>
      <c r="N52832" s="9"/>
      <c r="O52832" s="9"/>
      <c r="P52832" s="9"/>
      <c r="Q52832" s="9"/>
    </row>
    <row r="52833" spans="11:17" x14ac:dyDescent="0.25">
      <c r="K52833" s="9"/>
      <c r="N52833" s="9"/>
      <c r="O52833" s="9"/>
      <c r="P52833" s="9"/>
      <c r="Q52833" s="9"/>
    </row>
    <row r="52834" spans="11:17" x14ac:dyDescent="0.25">
      <c r="K52834" s="9"/>
      <c r="N52834" s="9"/>
      <c r="O52834" s="9"/>
      <c r="P52834" s="9"/>
      <c r="Q52834" s="9"/>
    </row>
    <row r="52835" spans="11:17" x14ac:dyDescent="0.25">
      <c r="K52835" s="9"/>
      <c r="N52835" s="9"/>
      <c r="O52835" s="9"/>
      <c r="P52835" s="9"/>
      <c r="Q52835" s="9"/>
    </row>
    <row r="52836" spans="11:17" x14ac:dyDescent="0.25">
      <c r="K52836" s="9"/>
      <c r="N52836" s="9"/>
      <c r="O52836" s="9"/>
      <c r="P52836" s="9"/>
      <c r="Q52836" s="9"/>
    </row>
    <row r="52837" spans="11:17" x14ac:dyDescent="0.25">
      <c r="K52837" s="9"/>
      <c r="N52837" s="9"/>
      <c r="O52837" s="9"/>
      <c r="P52837" s="9"/>
      <c r="Q52837" s="9"/>
    </row>
    <row r="52838" spans="11:17" x14ac:dyDescent="0.25">
      <c r="K52838" s="9"/>
      <c r="N52838" s="9"/>
      <c r="O52838" s="9"/>
      <c r="P52838" s="9"/>
      <c r="Q52838" s="9"/>
    </row>
    <row r="52839" spans="11:17" x14ac:dyDescent="0.25">
      <c r="K52839" s="9"/>
      <c r="N52839" s="9"/>
      <c r="O52839" s="9"/>
      <c r="P52839" s="9"/>
      <c r="Q52839" s="9"/>
    </row>
    <row r="52840" spans="11:17" x14ac:dyDescent="0.25">
      <c r="K52840" s="9"/>
      <c r="N52840" s="9"/>
      <c r="O52840" s="9"/>
      <c r="P52840" s="9"/>
      <c r="Q52840" s="9"/>
    </row>
    <row r="52841" spans="11:17" x14ac:dyDescent="0.25">
      <c r="K52841" s="9"/>
      <c r="N52841" s="9"/>
      <c r="O52841" s="9"/>
      <c r="P52841" s="9"/>
      <c r="Q52841" s="9"/>
    </row>
    <row r="52842" spans="11:17" x14ac:dyDescent="0.25">
      <c r="K52842" s="9"/>
      <c r="N52842" s="9"/>
      <c r="O52842" s="9"/>
      <c r="P52842" s="9"/>
      <c r="Q52842" s="9"/>
    </row>
    <row r="52843" spans="11:17" x14ac:dyDescent="0.25">
      <c r="K52843" s="9"/>
      <c r="N52843" s="9"/>
      <c r="O52843" s="9"/>
      <c r="P52843" s="9"/>
      <c r="Q52843" s="9"/>
    </row>
    <row r="52844" spans="11:17" x14ac:dyDescent="0.25">
      <c r="K52844" s="9"/>
      <c r="N52844" s="9"/>
      <c r="O52844" s="9"/>
      <c r="P52844" s="9"/>
      <c r="Q52844" s="9"/>
    </row>
    <row r="52845" spans="11:17" x14ac:dyDescent="0.25">
      <c r="K52845" s="9"/>
      <c r="N52845" s="9"/>
      <c r="O52845" s="9"/>
      <c r="P52845" s="9"/>
      <c r="Q52845" s="9"/>
    </row>
    <row r="52846" spans="11:17" x14ac:dyDescent="0.25">
      <c r="K52846" s="9"/>
      <c r="N52846" s="9"/>
      <c r="O52846" s="9"/>
      <c r="P52846" s="9"/>
      <c r="Q52846" s="9"/>
    </row>
    <row r="52847" spans="11:17" x14ac:dyDescent="0.25">
      <c r="K52847" s="9"/>
      <c r="N52847" s="9"/>
      <c r="O52847" s="9"/>
      <c r="P52847" s="9"/>
      <c r="Q52847" s="9"/>
    </row>
    <row r="52848" spans="11:17" x14ac:dyDescent="0.25">
      <c r="K52848" s="9"/>
      <c r="N52848" s="9"/>
      <c r="O52848" s="9"/>
      <c r="P52848" s="9"/>
      <c r="Q52848" s="9"/>
    </row>
    <row r="52849" spans="11:17" x14ac:dyDescent="0.25">
      <c r="K52849" s="9"/>
      <c r="N52849" s="9"/>
      <c r="O52849" s="9"/>
      <c r="P52849" s="9"/>
      <c r="Q52849" s="9"/>
    </row>
    <row r="52850" spans="11:17" x14ac:dyDescent="0.25">
      <c r="K52850" s="9"/>
      <c r="N52850" s="9"/>
      <c r="O52850" s="9"/>
      <c r="P52850" s="9"/>
      <c r="Q52850" s="9"/>
    </row>
    <row r="52851" spans="11:17" x14ac:dyDescent="0.25">
      <c r="K52851" s="9"/>
      <c r="N52851" s="9"/>
      <c r="O52851" s="9"/>
      <c r="P52851" s="9"/>
      <c r="Q52851" s="9"/>
    </row>
    <row r="52852" spans="11:17" x14ac:dyDescent="0.25">
      <c r="K52852" s="9"/>
      <c r="N52852" s="9"/>
      <c r="O52852" s="9"/>
      <c r="P52852" s="9"/>
      <c r="Q52852" s="9"/>
    </row>
    <row r="52853" spans="11:17" x14ac:dyDescent="0.25">
      <c r="K52853" s="9"/>
      <c r="N52853" s="9"/>
      <c r="O52853" s="9"/>
      <c r="P52853" s="9"/>
      <c r="Q52853" s="9"/>
    </row>
    <row r="52854" spans="11:17" x14ac:dyDescent="0.25">
      <c r="K52854" s="9"/>
      <c r="N52854" s="9"/>
      <c r="O52854" s="9"/>
      <c r="P52854" s="9"/>
      <c r="Q52854" s="9"/>
    </row>
    <row r="52855" spans="11:17" x14ac:dyDescent="0.25">
      <c r="K52855" s="9"/>
      <c r="N52855" s="9"/>
      <c r="O52855" s="9"/>
      <c r="P52855" s="9"/>
      <c r="Q52855" s="9"/>
    </row>
    <row r="52856" spans="11:17" x14ac:dyDescent="0.25">
      <c r="K52856" s="9"/>
      <c r="N52856" s="9"/>
      <c r="O52856" s="9"/>
      <c r="P52856" s="9"/>
      <c r="Q52856" s="9"/>
    </row>
    <row r="52857" spans="11:17" x14ac:dyDescent="0.25">
      <c r="K52857" s="9"/>
      <c r="N52857" s="9"/>
      <c r="O52857" s="9"/>
      <c r="P52857" s="9"/>
      <c r="Q52857" s="9"/>
    </row>
    <row r="52858" spans="11:17" x14ac:dyDescent="0.25">
      <c r="K52858" s="9"/>
      <c r="N52858" s="9"/>
      <c r="O52858" s="9"/>
      <c r="P52858" s="9"/>
      <c r="Q52858" s="9"/>
    </row>
    <row r="52859" spans="11:17" x14ac:dyDescent="0.25">
      <c r="K52859" s="9"/>
      <c r="N52859" s="9"/>
      <c r="O52859" s="9"/>
      <c r="P52859" s="9"/>
      <c r="Q52859" s="9"/>
    </row>
    <row r="52860" spans="11:17" x14ac:dyDescent="0.25">
      <c r="K52860" s="9"/>
      <c r="N52860" s="9"/>
      <c r="O52860" s="9"/>
      <c r="P52860" s="9"/>
      <c r="Q52860" s="9"/>
    </row>
    <row r="52861" spans="11:17" x14ac:dyDescent="0.25">
      <c r="K52861" s="9"/>
      <c r="N52861" s="9"/>
      <c r="O52861" s="9"/>
      <c r="P52861" s="9"/>
      <c r="Q52861" s="9"/>
    </row>
    <row r="52862" spans="11:17" x14ac:dyDescent="0.25">
      <c r="K52862" s="9"/>
      <c r="N52862" s="9"/>
      <c r="O52862" s="9"/>
      <c r="P52862" s="9"/>
      <c r="Q52862" s="9"/>
    </row>
    <row r="52863" spans="11:17" x14ac:dyDescent="0.25">
      <c r="K52863" s="9"/>
      <c r="N52863" s="9"/>
      <c r="O52863" s="9"/>
      <c r="P52863" s="9"/>
      <c r="Q52863" s="9"/>
    </row>
    <row r="52864" spans="11:17" x14ac:dyDescent="0.25">
      <c r="K52864" s="9"/>
      <c r="N52864" s="9"/>
      <c r="O52864" s="9"/>
      <c r="P52864" s="9"/>
      <c r="Q52864" s="9"/>
    </row>
    <row r="52865" spans="11:17" x14ac:dyDescent="0.25">
      <c r="K52865" s="9"/>
      <c r="N52865" s="9"/>
      <c r="O52865" s="9"/>
      <c r="P52865" s="9"/>
      <c r="Q52865" s="9"/>
    </row>
    <row r="52866" spans="11:17" x14ac:dyDescent="0.25">
      <c r="K52866" s="9"/>
      <c r="N52866" s="9"/>
      <c r="O52866" s="9"/>
      <c r="P52866" s="9"/>
      <c r="Q52866" s="9"/>
    </row>
    <row r="52867" spans="11:17" x14ac:dyDescent="0.25">
      <c r="K52867" s="9"/>
      <c r="N52867" s="9"/>
      <c r="O52867" s="9"/>
      <c r="P52867" s="9"/>
      <c r="Q52867" s="9"/>
    </row>
    <row r="52868" spans="11:17" x14ac:dyDescent="0.25">
      <c r="K52868" s="9"/>
      <c r="N52868" s="9"/>
      <c r="O52868" s="9"/>
      <c r="P52868" s="9"/>
      <c r="Q52868" s="9"/>
    </row>
    <row r="52869" spans="11:17" x14ac:dyDescent="0.25">
      <c r="K52869" s="9"/>
      <c r="N52869" s="9"/>
      <c r="O52869" s="9"/>
      <c r="P52869" s="9"/>
      <c r="Q52869" s="9"/>
    </row>
    <row r="52870" spans="11:17" x14ac:dyDescent="0.25">
      <c r="K52870" s="9"/>
      <c r="N52870" s="9"/>
      <c r="O52870" s="9"/>
      <c r="P52870" s="9"/>
      <c r="Q52870" s="9"/>
    </row>
    <row r="52871" spans="11:17" x14ac:dyDescent="0.25">
      <c r="K52871" s="9"/>
      <c r="N52871" s="9"/>
      <c r="O52871" s="9"/>
      <c r="P52871" s="9"/>
      <c r="Q52871" s="9"/>
    </row>
    <row r="52872" spans="11:17" x14ac:dyDescent="0.25">
      <c r="K52872" s="9"/>
      <c r="N52872" s="9"/>
      <c r="O52872" s="9"/>
      <c r="P52872" s="9"/>
      <c r="Q52872" s="9"/>
    </row>
    <row r="52873" spans="11:17" x14ac:dyDescent="0.25">
      <c r="K52873" s="9"/>
      <c r="N52873" s="9"/>
      <c r="O52873" s="9"/>
      <c r="P52873" s="9"/>
      <c r="Q52873" s="9"/>
    </row>
    <row r="52874" spans="11:17" x14ac:dyDescent="0.25">
      <c r="K52874" s="9"/>
      <c r="N52874" s="9"/>
      <c r="O52874" s="9"/>
      <c r="P52874" s="9"/>
      <c r="Q52874" s="9"/>
    </row>
    <row r="52875" spans="11:17" x14ac:dyDescent="0.25">
      <c r="K52875" s="9"/>
      <c r="N52875" s="9"/>
      <c r="O52875" s="9"/>
      <c r="P52875" s="9"/>
      <c r="Q52875" s="9"/>
    </row>
    <row r="52876" spans="11:17" x14ac:dyDescent="0.25">
      <c r="K52876" s="9"/>
      <c r="N52876" s="9"/>
      <c r="O52876" s="9"/>
      <c r="P52876" s="9"/>
      <c r="Q52876" s="9"/>
    </row>
    <row r="52877" spans="11:17" x14ac:dyDescent="0.25">
      <c r="K52877" s="9"/>
      <c r="N52877" s="9"/>
      <c r="O52877" s="9"/>
      <c r="P52877" s="9"/>
      <c r="Q52877" s="9"/>
    </row>
    <row r="52878" spans="11:17" x14ac:dyDescent="0.25">
      <c r="K52878" s="9"/>
      <c r="N52878" s="9"/>
      <c r="O52878" s="9"/>
      <c r="P52878" s="9"/>
      <c r="Q52878" s="9"/>
    </row>
    <row r="52879" spans="11:17" x14ac:dyDescent="0.25">
      <c r="K52879" s="9"/>
      <c r="N52879" s="9"/>
      <c r="O52879" s="9"/>
      <c r="P52879" s="9"/>
      <c r="Q52879" s="9"/>
    </row>
    <row r="52880" spans="11:17" x14ac:dyDescent="0.25">
      <c r="K52880" s="9"/>
      <c r="N52880" s="9"/>
      <c r="O52880" s="9"/>
      <c r="P52880" s="9"/>
      <c r="Q52880" s="9"/>
    </row>
    <row r="52881" spans="11:17" x14ac:dyDescent="0.25">
      <c r="K52881" s="9"/>
      <c r="N52881" s="9"/>
      <c r="O52881" s="9"/>
      <c r="P52881" s="9"/>
      <c r="Q52881" s="9"/>
    </row>
    <row r="52882" spans="11:17" x14ac:dyDescent="0.25">
      <c r="K52882" s="9"/>
      <c r="N52882" s="9"/>
      <c r="O52882" s="9"/>
      <c r="P52882" s="9"/>
      <c r="Q52882" s="9"/>
    </row>
    <row r="52883" spans="11:17" x14ac:dyDescent="0.25">
      <c r="K52883" s="9"/>
      <c r="N52883" s="9"/>
      <c r="O52883" s="9"/>
      <c r="P52883" s="9"/>
      <c r="Q52883" s="9"/>
    </row>
    <row r="52884" spans="11:17" x14ac:dyDescent="0.25">
      <c r="K52884" s="9"/>
      <c r="N52884" s="9"/>
      <c r="O52884" s="9"/>
      <c r="P52884" s="9"/>
      <c r="Q52884" s="9"/>
    </row>
    <row r="52885" spans="11:17" x14ac:dyDescent="0.25">
      <c r="K52885" s="9"/>
      <c r="N52885" s="9"/>
      <c r="O52885" s="9"/>
      <c r="P52885" s="9"/>
      <c r="Q52885" s="9"/>
    </row>
    <row r="52886" spans="11:17" x14ac:dyDescent="0.25">
      <c r="K52886" s="9"/>
      <c r="N52886" s="9"/>
      <c r="O52886" s="9"/>
      <c r="P52886" s="9"/>
      <c r="Q52886" s="9"/>
    </row>
    <row r="52887" spans="11:17" x14ac:dyDescent="0.25">
      <c r="K52887" s="9"/>
      <c r="N52887" s="9"/>
      <c r="O52887" s="9"/>
      <c r="P52887" s="9"/>
      <c r="Q52887" s="9"/>
    </row>
    <row r="52888" spans="11:17" x14ac:dyDescent="0.25">
      <c r="K52888" s="9"/>
      <c r="N52888" s="9"/>
      <c r="O52888" s="9"/>
      <c r="P52888" s="9"/>
      <c r="Q52888" s="9"/>
    </row>
    <row r="52889" spans="11:17" x14ac:dyDescent="0.25">
      <c r="K52889" s="9"/>
      <c r="N52889" s="9"/>
      <c r="O52889" s="9"/>
      <c r="P52889" s="9"/>
      <c r="Q52889" s="9"/>
    </row>
    <row r="52890" spans="11:17" x14ac:dyDescent="0.25">
      <c r="K52890" s="9"/>
      <c r="N52890" s="9"/>
      <c r="O52890" s="9"/>
      <c r="P52890" s="9"/>
      <c r="Q52890" s="9"/>
    </row>
    <row r="52891" spans="11:17" x14ac:dyDescent="0.25">
      <c r="K52891" s="9"/>
      <c r="N52891" s="9"/>
      <c r="O52891" s="9"/>
      <c r="P52891" s="9"/>
      <c r="Q52891" s="9"/>
    </row>
    <row r="52892" spans="11:17" x14ac:dyDescent="0.25">
      <c r="K52892" s="9"/>
      <c r="N52892" s="9"/>
      <c r="O52892" s="9"/>
      <c r="P52892" s="9"/>
      <c r="Q52892" s="9"/>
    </row>
    <row r="52893" spans="11:17" x14ac:dyDescent="0.25">
      <c r="K52893" s="9"/>
      <c r="N52893" s="9"/>
      <c r="O52893" s="9"/>
      <c r="P52893" s="9"/>
      <c r="Q52893" s="9"/>
    </row>
    <row r="52894" spans="11:17" x14ac:dyDescent="0.25">
      <c r="K52894" s="9"/>
      <c r="N52894" s="9"/>
      <c r="O52894" s="9"/>
      <c r="P52894" s="9"/>
      <c r="Q52894" s="9"/>
    </row>
    <row r="52895" spans="11:17" x14ac:dyDescent="0.25">
      <c r="K52895" s="9"/>
      <c r="N52895" s="9"/>
      <c r="O52895" s="9"/>
      <c r="P52895" s="9"/>
      <c r="Q52895" s="9"/>
    </row>
    <row r="52896" spans="11:17" x14ac:dyDescent="0.25">
      <c r="K52896" s="9"/>
      <c r="N52896" s="9"/>
      <c r="O52896" s="9"/>
      <c r="P52896" s="9"/>
      <c r="Q52896" s="9"/>
    </row>
    <row r="52897" spans="11:17" x14ac:dyDescent="0.25">
      <c r="K52897" s="9"/>
      <c r="N52897" s="9"/>
      <c r="O52897" s="9"/>
      <c r="P52897" s="9"/>
      <c r="Q52897" s="9"/>
    </row>
    <row r="52898" spans="11:17" x14ac:dyDescent="0.25">
      <c r="K52898" s="9"/>
      <c r="N52898" s="9"/>
      <c r="O52898" s="9"/>
      <c r="P52898" s="9"/>
      <c r="Q52898" s="9"/>
    </row>
    <row r="52899" spans="11:17" x14ac:dyDescent="0.25">
      <c r="K52899" s="9"/>
      <c r="N52899" s="9"/>
      <c r="O52899" s="9"/>
      <c r="P52899" s="9"/>
      <c r="Q52899" s="9"/>
    </row>
    <row r="52900" spans="11:17" x14ac:dyDescent="0.25">
      <c r="K52900" s="9"/>
      <c r="N52900" s="9"/>
      <c r="O52900" s="9"/>
      <c r="P52900" s="9"/>
      <c r="Q52900" s="9"/>
    </row>
    <row r="52901" spans="11:17" x14ac:dyDescent="0.25">
      <c r="K52901" s="9"/>
      <c r="N52901" s="9"/>
      <c r="O52901" s="9"/>
      <c r="P52901" s="9"/>
      <c r="Q52901" s="9"/>
    </row>
    <row r="52902" spans="11:17" x14ac:dyDescent="0.25">
      <c r="K52902" s="9"/>
      <c r="N52902" s="9"/>
      <c r="O52902" s="9"/>
      <c r="P52902" s="9"/>
      <c r="Q52902" s="9"/>
    </row>
    <row r="52903" spans="11:17" x14ac:dyDescent="0.25">
      <c r="K52903" s="9"/>
      <c r="N52903" s="9"/>
      <c r="O52903" s="9"/>
      <c r="P52903" s="9"/>
      <c r="Q52903" s="9"/>
    </row>
    <row r="52904" spans="11:17" x14ac:dyDescent="0.25">
      <c r="K52904" s="9"/>
      <c r="N52904" s="9"/>
      <c r="O52904" s="9"/>
      <c r="P52904" s="9"/>
      <c r="Q52904" s="9"/>
    </row>
    <row r="52905" spans="11:17" x14ac:dyDescent="0.25">
      <c r="K52905" s="9"/>
      <c r="N52905" s="9"/>
      <c r="O52905" s="9"/>
      <c r="P52905" s="9"/>
      <c r="Q52905" s="9"/>
    </row>
    <row r="52906" spans="11:17" x14ac:dyDescent="0.25">
      <c r="K52906" s="9"/>
      <c r="N52906" s="9"/>
      <c r="O52906" s="9"/>
      <c r="P52906" s="9"/>
      <c r="Q52906" s="9"/>
    </row>
    <row r="52907" spans="11:17" x14ac:dyDescent="0.25">
      <c r="K52907" s="9"/>
      <c r="N52907" s="9"/>
      <c r="O52907" s="9"/>
      <c r="P52907" s="9"/>
      <c r="Q52907" s="9"/>
    </row>
    <row r="52908" spans="11:17" x14ac:dyDescent="0.25">
      <c r="K52908" s="9"/>
      <c r="N52908" s="9"/>
      <c r="O52908" s="9"/>
      <c r="P52908" s="9"/>
      <c r="Q52908" s="9"/>
    </row>
    <row r="52909" spans="11:17" x14ac:dyDescent="0.25">
      <c r="K52909" s="9"/>
      <c r="N52909" s="9"/>
      <c r="O52909" s="9"/>
      <c r="P52909" s="9"/>
      <c r="Q52909" s="9"/>
    </row>
    <row r="52910" spans="11:17" x14ac:dyDescent="0.25">
      <c r="K52910" s="9"/>
      <c r="N52910" s="9"/>
      <c r="O52910" s="9"/>
      <c r="P52910" s="9"/>
      <c r="Q52910" s="9"/>
    </row>
    <row r="52911" spans="11:17" x14ac:dyDescent="0.25">
      <c r="K52911" s="9"/>
      <c r="N52911" s="9"/>
      <c r="O52911" s="9"/>
      <c r="P52911" s="9"/>
      <c r="Q52911" s="9"/>
    </row>
    <row r="52912" spans="11:17" x14ac:dyDescent="0.25">
      <c r="K52912" s="9"/>
      <c r="N52912" s="9"/>
      <c r="O52912" s="9"/>
      <c r="P52912" s="9"/>
      <c r="Q52912" s="9"/>
    </row>
    <row r="52913" spans="11:17" x14ac:dyDescent="0.25">
      <c r="K52913" s="9"/>
      <c r="N52913" s="9"/>
      <c r="O52913" s="9"/>
      <c r="P52913" s="9"/>
      <c r="Q52913" s="9"/>
    </row>
    <row r="52914" spans="11:17" x14ac:dyDescent="0.25">
      <c r="K52914" s="9"/>
      <c r="N52914" s="9"/>
      <c r="O52914" s="9"/>
      <c r="P52914" s="9"/>
      <c r="Q52914" s="9"/>
    </row>
    <row r="52915" spans="11:17" x14ac:dyDescent="0.25">
      <c r="K52915" s="9"/>
      <c r="N52915" s="9"/>
      <c r="O52915" s="9"/>
      <c r="P52915" s="9"/>
      <c r="Q52915" s="9"/>
    </row>
    <row r="52916" spans="11:17" x14ac:dyDescent="0.25">
      <c r="K52916" s="9"/>
      <c r="N52916" s="9"/>
      <c r="O52916" s="9"/>
      <c r="P52916" s="9"/>
      <c r="Q52916" s="9"/>
    </row>
    <row r="52917" spans="11:17" x14ac:dyDescent="0.25">
      <c r="K52917" s="9"/>
      <c r="N52917" s="9"/>
      <c r="O52917" s="9"/>
      <c r="P52917" s="9"/>
      <c r="Q52917" s="9"/>
    </row>
    <row r="52918" spans="11:17" x14ac:dyDescent="0.25">
      <c r="K52918" s="9"/>
      <c r="N52918" s="9"/>
      <c r="O52918" s="9"/>
      <c r="P52918" s="9"/>
      <c r="Q52918" s="9"/>
    </row>
    <row r="52919" spans="11:17" x14ac:dyDescent="0.25">
      <c r="K52919" s="9"/>
      <c r="N52919" s="9"/>
      <c r="O52919" s="9"/>
      <c r="P52919" s="9"/>
      <c r="Q52919" s="9"/>
    </row>
    <row r="52920" spans="11:17" x14ac:dyDescent="0.25">
      <c r="K52920" s="9"/>
      <c r="N52920" s="9"/>
      <c r="O52920" s="9"/>
      <c r="P52920" s="9"/>
      <c r="Q52920" s="9"/>
    </row>
    <row r="52921" spans="11:17" x14ac:dyDescent="0.25">
      <c r="K52921" s="9"/>
      <c r="N52921" s="9"/>
      <c r="O52921" s="9"/>
      <c r="P52921" s="9"/>
      <c r="Q52921" s="9"/>
    </row>
    <row r="52922" spans="11:17" x14ac:dyDescent="0.25">
      <c r="K52922" s="9"/>
      <c r="N52922" s="9"/>
      <c r="O52922" s="9"/>
      <c r="P52922" s="9"/>
      <c r="Q52922" s="9"/>
    </row>
    <row r="52923" spans="11:17" x14ac:dyDescent="0.25">
      <c r="K52923" s="9"/>
      <c r="N52923" s="9"/>
      <c r="O52923" s="9"/>
      <c r="P52923" s="9"/>
      <c r="Q52923" s="9"/>
    </row>
    <row r="52924" spans="11:17" x14ac:dyDescent="0.25">
      <c r="K52924" s="9"/>
      <c r="N52924" s="9"/>
      <c r="O52924" s="9"/>
      <c r="P52924" s="9"/>
      <c r="Q52924" s="9"/>
    </row>
    <row r="52925" spans="11:17" x14ac:dyDescent="0.25">
      <c r="K52925" s="9"/>
      <c r="N52925" s="9"/>
      <c r="O52925" s="9"/>
      <c r="P52925" s="9"/>
      <c r="Q52925" s="9"/>
    </row>
    <row r="52926" spans="11:17" x14ac:dyDescent="0.25">
      <c r="K52926" s="9"/>
      <c r="N52926" s="9"/>
      <c r="O52926" s="9"/>
      <c r="P52926" s="9"/>
      <c r="Q52926" s="9"/>
    </row>
    <row r="52927" spans="11:17" x14ac:dyDescent="0.25">
      <c r="K52927" s="9"/>
      <c r="N52927" s="9"/>
      <c r="O52927" s="9"/>
      <c r="P52927" s="9"/>
      <c r="Q52927" s="9"/>
    </row>
    <row r="52928" spans="11:17" x14ac:dyDescent="0.25">
      <c r="K52928" s="9"/>
      <c r="N52928" s="9"/>
      <c r="O52928" s="9"/>
      <c r="P52928" s="9"/>
      <c r="Q52928" s="9"/>
    </row>
    <row r="52929" spans="11:17" x14ac:dyDescent="0.25">
      <c r="K52929" s="9"/>
      <c r="N52929" s="9"/>
      <c r="O52929" s="9"/>
      <c r="P52929" s="9"/>
      <c r="Q52929" s="9"/>
    </row>
    <row r="52930" spans="11:17" x14ac:dyDescent="0.25">
      <c r="K52930" s="9"/>
      <c r="N52930" s="9"/>
      <c r="O52930" s="9"/>
      <c r="P52930" s="9"/>
      <c r="Q52930" s="9"/>
    </row>
    <row r="52931" spans="11:17" x14ac:dyDescent="0.25">
      <c r="K52931" s="9"/>
      <c r="N52931" s="9"/>
      <c r="O52931" s="9"/>
      <c r="P52931" s="9"/>
      <c r="Q52931" s="9"/>
    </row>
    <row r="52932" spans="11:17" x14ac:dyDescent="0.25">
      <c r="K52932" s="9"/>
      <c r="N52932" s="9"/>
      <c r="O52932" s="9"/>
      <c r="P52932" s="9"/>
      <c r="Q52932" s="9"/>
    </row>
    <row r="52933" spans="11:17" x14ac:dyDescent="0.25">
      <c r="K52933" s="9"/>
      <c r="N52933" s="9"/>
      <c r="O52933" s="9"/>
      <c r="P52933" s="9"/>
      <c r="Q52933" s="9"/>
    </row>
    <row r="52934" spans="11:17" x14ac:dyDescent="0.25">
      <c r="K52934" s="9"/>
      <c r="N52934" s="9"/>
      <c r="O52934" s="9"/>
      <c r="P52934" s="9"/>
      <c r="Q52934" s="9"/>
    </row>
    <row r="52935" spans="11:17" x14ac:dyDescent="0.25">
      <c r="K52935" s="9"/>
      <c r="N52935" s="9"/>
      <c r="O52935" s="9"/>
      <c r="P52935" s="9"/>
      <c r="Q52935" s="9"/>
    </row>
    <row r="52936" spans="11:17" x14ac:dyDescent="0.25">
      <c r="K52936" s="9"/>
      <c r="N52936" s="9"/>
      <c r="O52936" s="9"/>
      <c r="P52936" s="9"/>
      <c r="Q52936" s="9"/>
    </row>
    <row r="52937" spans="11:17" x14ac:dyDescent="0.25">
      <c r="K52937" s="9"/>
      <c r="N52937" s="9"/>
      <c r="O52937" s="9"/>
      <c r="P52937" s="9"/>
      <c r="Q52937" s="9"/>
    </row>
    <row r="52938" spans="11:17" x14ac:dyDescent="0.25">
      <c r="K52938" s="9"/>
      <c r="N52938" s="9"/>
      <c r="O52938" s="9"/>
      <c r="P52938" s="9"/>
      <c r="Q52938" s="9"/>
    </row>
    <row r="52939" spans="11:17" x14ac:dyDescent="0.25">
      <c r="K52939" s="9"/>
      <c r="N52939" s="9"/>
      <c r="O52939" s="9"/>
      <c r="P52939" s="9"/>
      <c r="Q52939" s="9"/>
    </row>
    <row r="52940" spans="11:17" x14ac:dyDescent="0.25">
      <c r="K52940" s="9"/>
      <c r="N52940" s="9"/>
      <c r="O52940" s="9"/>
      <c r="P52940" s="9"/>
      <c r="Q52940" s="9"/>
    </row>
    <row r="52941" spans="11:17" x14ac:dyDescent="0.25">
      <c r="K52941" s="9"/>
      <c r="N52941" s="9"/>
      <c r="O52941" s="9"/>
      <c r="P52941" s="9"/>
      <c r="Q52941" s="9"/>
    </row>
    <row r="52942" spans="11:17" x14ac:dyDescent="0.25">
      <c r="K52942" s="9"/>
      <c r="N52942" s="9"/>
      <c r="O52942" s="9"/>
      <c r="P52942" s="9"/>
      <c r="Q52942" s="9"/>
    </row>
    <row r="52943" spans="11:17" x14ac:dyDescent="0.25">
      <c r="K52943" s="9"/>
      <c r="N52943" s="9"/>
      <c r="O52943" s="9"/>
      <c r="P52943" s="9"/>
      <c r="Q52943" s="9"/>
    </row>
    <row r="52944" spans="11:17" x14ac:dyDescent="0.25">
      <c r="K52944" s="9"/>
      <c r="N52944" s="9"/>
      <c r="O52944" s="9"/>
      <c r="P52944" s="9"/>
      <c r="Q52944" s="9"/>
    </row>
    <row r="52945" spans="11:17" x14ac:dyDescent="0.25">
      <c r="K52945" s="9"/>
      <c r="N52945" s="9"/>
      <c r="O52945" s="9"/>
      <c r="P52945" s="9"/>
      <c r="Q52945" s="9"/>
    </row>
    <row r="52946" spans="11:17" x14ac:dyDescent="0.25">
      <c r="K52946" s="9"/>
      <c r="N52946" s="9"/>
      <c r="O52946" s="9"/>
      <c r="P52946" s="9"/>
      <c r="Q52946" s="9"/>
    </row>
    <row r="52947" spans="11:17" x14ac:dyDescent="0.25">
      <c r="K52947" s="9"/>
      <c r="N52947" s="9"/>
      <c r="O52947" s="9"/>
      <c r="P52947" s="9"/>
      <c r="Q52947" s="9"/>
    </row>
    <row r="52948" spans="11:17" x14ac:dyDescent="0.25">
      <c r="K52948" s="9"/>
      <c r="N52948" s="9"/>
      <c r="O52948" s="9"/>
      <c r="P52948" s="9"/>
      <c r="Q52948" s="9"/>
    </row>
    <row r="52949" spans="11:17" x14ac:dyDescent="0.25">
      <c r="K52949" s="9"/>
      <c r="N52949" s="9"/>
      <c r="O52949" s="9"/>
      <c r="P52949" s="9"/>
      <c r="Q52949" s="9"/>
    </row>
    <row r="52950" spans="11:17" x14ac:dyDescent="0.25">
      <c r="K52950" s="9"/>
      <c r="N52950" s="9"/>
      <c r="O52950" s="9"/>
      <c r="P52950" s="9"/>
      <c r="Q52950" s="9"/>
    </row>
    <row r="52951" spans="11:17" x14ac:dyDescent="0.25">
      <c r="K52951" s="9"/>
      <c r="N52951" s="9"/>
      <c r="O52951" s="9"/>
      <c r="P52951" s="9"/>
      <c r="Q52951" s="9"/>
    </row>
    <row r="52952" spans="11:17" x14ac:dyDescent="0.25">
      <c r="K52952" s="9"/>
      <c r="N52952" s="9"/>
      <c r="O52952" s="9"/>
      <c r="P52952" s="9"/>
      <c r="Q52952" s="9"/>
    </row>
    <row r="52953" spans="11:17" x14ac:dyDescent="0.25">
      <c r="K52953" s="9"/>
      <c r="N52953" s="9"/>
      <c r="O52953" s="9"/>
      <c r="P52953" s="9"/>
      <c r="Q52953" s="9"/>
    </row>
    <row r="52954" spans="11:17" x14ac:dyDescent="0.25">
      <c r="K52954" s="9"/>
      <c r="N52954" s="9"/>
      <c r="O52954" s="9"/>
      <c r="P52954" s="9"/>
      <c r="Q52954" s="9"/>
    </row>
    <row r="52955" spans="11:17" x14ac:dyDescent="0.25">
      <c r="K52955" s="9"/>
      <c r="N52955" s="9"/>
      <c r="O52955" s="9"/>
      <c r="P52955" s="9"/>
      <c r="Q52955" s="9"/>
    </row>
    <row r="52956" spans="11:17" x14ac:dyDescent="0.25">
      <c r="K52956" s="9"/>
      <c r="N52956" s="9"/>
      <c r="O52956" s="9"/>
      <c r="P52956" s="9"/>
      <c r="Q52956" s="9"/>
    </row>
    <row r="52957" spans="11:17" x14ac:dyDescent="0.25">
      <c r="K52957" s="9"/>
      <c r="N52957" s="9"/>
      <c r="O52957" s="9"/>
      <c r="P52957" s="9"/>
      <c r="Q52957" s="9"/>
    </row>
    <row r="52958" spans="11:17" x14ac:dyDescent="0.25">
      <c r="K52958" s="9"/>
      <c r="N52958" s="9"/>
      <c r="O52958" s="9"/>
      <c r="P52958" s="9"/>
      <c r="Q52958" s="9"/>
    </row>
    <row r="52959" spans="11:17" x14ac:dyDescent="0.25">
      <c r="K52959" s="9"/>
      <c r="N52959" s="9"/>
      <c r="O52959" s="9"/>
      <c r="P52959" s="9"/>
      <c r="Q52959" s="9"/>
    </row>
    <row r="52960" spans="11:17" x14ac:dyDescent="0.25">
      <c r="K52960" s="9"/>
      <c r="N52960" s="9"/>
      <c r="O52960" s="9"/>
      <c r="P52960" s="9"/>
      <c r="Q52960" s="9"/>
    </row>
    <row r="52961" spans="11:17" x14ac:dyDescent="0.25">
      <c r="K52961" s="9"/>
      <c r="N52961" s="9"/>
      <c r="O52961" s="9"/>
      <c r="P52961" s="9"/>
      <c r="Q52961" s="9"/>
    </row>
    <row r="52962" spans="11:17" x14ac:dyDescent="0.25">
      <c r="K52962" s="9"/>
      <c r="N52962" s="9"/>
      <c r="O52962" s="9"/>
      <c r="P52962" s="9"/>
      <c r="Q52962" s="9"/>
    </row>
    <row r="52963" spans="11:17" x14ac:dyDescent="0.25">
      <c r="K52963" s="9"/>
      <c r="N52963" s="9"/>
      <c r="O52963" s="9"/>
      <c r="P52963" s="9"/>
      <c r="Q52963" s="9"/>
    </row>
    <row r="52964" spans="11:17" x14ac:dyDescent="0.25">
      <c r="K52964" s="9"/>
      <c r="N52964" s="9"/>
      <c r="O52964" s="9"/>
      <c r="P52964" s="9"/>
      <c r="Q52964" s="9"/>
    </row>
    <row r="52965" spans="11:17" x14ac:dyDescent="0.25">
      <c r="K52965" s="9"/>
      <c r="N52965" s="9"/>
      <c r="O52965" s="9"/>
      <c r="P52965" s="9"/>
      <c r="Q52965" s="9"/>
    </row>
    <row r="52966" spans="11:17" x14ac:dyDescent="0.25">
      <c r="K52966" s="9"/>
      <c r="N52966" s="9"/>
      <c r="O52966" s="9"/>
      <c r="P52966" s="9"/>
      <c r="Q52966" s="9"/>
    </row>
    <row r="52967" spans="11:17" x14ac:dyDescent="0.25">
      <c r="K52967" s="9"/>
      <c r="N52967" s="9"/>
      <c r="O52967" s="9"/>
      <c r="P52967" s="9"/>
      <c r="Q52967" s="9"/>
    </row>
    <row r="52968" spans="11:17" x14ac:dyDescent="0.25">
      <c r="K52968" s="9"/>
      <c r="N52968" s="9"/>
      <c r="O52968" s="9"/>
      <c r="P52968" s="9"/>
      <c r="Q52968" s="9"/>
    </row>
    <row r="52969" spans="11:17" x14ac:dyDescent="0.25">
      <c r="K52969" s="9"/>
      <c r="N52969" s="9"/>
      <c r="O52969" s="9"/>
      <c r="P52969" s="9"/>
      <c r="Q52969" s="9"/>
    </row>
    <row r="52970" spans="11:17" x14ac:dyDescent="0.25">
      <c r="K52970" s="9"/>
      <c r="N52970" s="9"/>
      <c r="O52970" s="9"/>
      <c r="P52970" s="9"/>
      <c r="Q52970" s="9"/>
    </row>
    <row r="52971" spans="11:17" x14ac:dyDescent="0.25">
      <c r="K52971" s="9"/>
      <c r="N52971" s="9"/>
      <c r="O52971" s="9"/>
      <c r="P52971" s="9"/>
      <c r="Q52971" s="9"/>
    </row>
    <row r="52972" spans="11:17" x14ac:dyDescent="0.25">
      <c r="K52972" s="9"/>
      <c r="N52972" s="9"/>
      <c r="O52972" s="9"/>
      <c r="P52972" s="9"/>
      <c r="Q52972" s="9"/>
    </row>
    <row r="52973" spans="11:17" x14ac:dyDescent="0.25">
      <c r="K52973" s="9"/>
      <c r="N52973" s="9"/>
      <c r="O52973" s="9"/>
      <c r="P52973" s="9"/>
      <c r="Q52973" s="9"/>
    </row>
    <row r="52974" spans="11:17" x14ac:dyDescent="0.25">
      <c r="K52974" s="9"/>
      <c r="N52974" s="9"/>
      <c r="O52974" s="9"/>
      <c r="P52974" s="9"/>
      <c r="Q52974" s="9"/>
    </row>
    <row r="52975" spans="11:17" x14ac:dyDescent="0.25">
      <c r="K52975" s="9"/>
      <c r="N52975" s="9"/>
      <c r="O52975" s="9"/>
      <c r="P52975" s="9"/>
      <c r="Q52975" s="9"/>
    </row>
    <row r="52976" spans="11:17" x14ac:dyDescent="0.25">
      <c r="K52976" s="9"/>
      <c r="N52976" s="9"/>
      <c r="O52976" s="9"/>
      <c r="P52976" s="9"/>
      <c r="Q52976" s="9"/>
    </row>
    <row r="52977" spans="11:17" x14ac:dyDescent="0.25">
      <c r="K52977" s="9"/>
      <c r="N52977" s="9"/>
      <c r="O52977" s="9"/>
      <c r="P52977" s="9"/>
      <c r="Q52977" s="9"/>
    </row>
    <row r="52978" spans="11:17" x14ac:dyDescent="0.25">
      <c r="K52978" s="9"/>
      <c r="N52978" s="9"/>
      <c r="O52978" s="9"/>
      <c r="P52978" s="9"/>
      <c r="Q52978" s="9"/>
    </row>
    <row r="52979" spans="11:17" x14ac:dyDescent="0.25">
      <c r="K52979" s="9"/>
      <c r="N52979" s="9"/>
      <c r="O52979" s="9"/>
      <c r="P52979" s="9"/>
      <c r="Q52979" s="9"/>
    </row>
    <row r="52980" spans="11:17" x14ac:dyDescent="0.25">
      <c r="K52980" s="9"/>
      <c r="N52980" s="9"/>
      <c r="O52980" s="9"/>
      <c r="P52980" s="9"/>
      <c r="Q52980" s="9"/>
    </row>
    <row r="52981" spans="11:17" x14ac:dyDescent="0.25">
      <c r="K52981" s="9"/>
      <c r="N52981" s="9"/>
      <c r="O52981" s="9"/>
      <c r="P52981" s="9"/>
      <c r="Q52981" s="9"/>
    </row>
    <row r="52982" spans="11:17" x14ac:dyDescent="0.25">
      <c r="K52982" s="9"/>
      <c r="N52982" s="9"/>
      <c r="O52982" s="9"/>
      <c r="P52982" s="9"/>
      <c r="Q52982" s="9"/>
    </row>
    <row r="52983" spans="11:17" x14ac:dyDescent="0.25">
      <c r="K52983" s="9"/>
      <c r="N52983" s="9"/>
      <c r="O52983" s="9"/>
      <c r="P52983" s="9"/>
      <c r="Q52983" s="9"/>
    </row>
    <row r="52984" spans="11:17" x14ac:dyDescent="0.25">
      <c r="K52984" s="9"/>
      <c r="N52984" s="9"/>
      <c r="O52984" s="9"/>
      <c r="P52984" s="9"/>
      <c r="Q52984" s="9"/>
    </row>
    <row r="52985" spans="11:17" x14ac:dyDescent="0.25">
      <c r="K52985" s="9"/>
      <c r="N52985" s="9"/>
      <c r="O52985" s="9"/>
      <c r="P52985" s="9"/>
      <c r="Q52985" s="9"/>
    </row>
    <row r="52986" spans="11:17" x14ac:dyDescent="0.25">
      <c r="K52986" s="9"/>
      <c r="N52986" s="9"/>
      <c r="O52986" s="9"/>
      <c r="P52986" s="9"/>
      <c r="Q52986" s="9"/>
    </row>
    <row r="52987" spans="11:17" x14ac:dyDescent="0.25">
      <c r="K52987" s="9"/>
      <c r="N52987" s="9"/>
      <c r="O52987" s="9"/>
      <c r="P52987" s="9"/>
      <c r="Q52987" s="9"/>
    </row>
    <row r="52988" spans="11:17" x14ac:dyDescent="0.25">
      <c r="K52988" s="9"/>
      <c r="N52988" s="9"/>
      <c r="O52988" s="9"/>
      <c r="P52988" s="9"/>
      <c r="Q52988" s="9"/>
    </row>
    <row r="52989" spans="11:17" x14ac:dyDescent="0.25">
      <c r="K52989" s="9"/>
      <c r="N52989" s="9"/>
      <c r="O52989" s="9"/>
      <c r="P52989" s="9"/>
      <c r="Q52989" s="9"/>
    </row>
    <row r="52990" spans="11:17" x14ac:dyDescent="0.25">
      <c r="K52990" s="9"/>
      <c r="N52990" s="9"/>
      <c r="O52990" s="9"/>
      <c r="P52990" s="9"/>
      <c r="Q52990" s="9"/>
    </row>
    <row r="52991" spans="11:17" x14ac:dyDescent="0.25">
      <c r="K52991" s="9"/>
      <c r="N52991" s="9"/>
      <c r="O52991" s="9"/>
      <c r="P52991" s="9"/>
      <c r="Q52991" s="9"/>
    </row>
    <row r="52992" spans="11:17" x14ac:dyDescent="0.25">
      <c r="K52992" s="9"/>
      <c r="N52992" s="9"/>
      <c r="O52992" s="9"/>
      <c r="P52992" s="9"/>
      <c r="Q52992" s="9"/>
    </row>
    <row r="52993" spans="11:17" x14ac:dyDescent="0.25">
      <c r="K52993" s="9"/>
      <c r="N52993" s="9"/>
      <c r="O52993" s="9"/>
      <c r="P52993" s="9"/>
      <c r="Q52993" s="9"/>
    </row>
    <row r="52994" spans="11:17" x14ac:dyDescent="0.25">
      <c r="K52994" s="9"/>
      <c r="N52994" s="9"/>
      <c r="O52994" s="9"/>
      <c r="P52994" s="9"/>
      <c r="Q52994" s="9"/>
    </row>
    <row r="52995" spans="11:17" x14ac:dyDescent="0.25">
      <c r="K52995" s="9"/>
      <c r="N52995" s="9"/>
      <c r="O52995" s="9"/>
      <c r="P52995" s="9"/>
      <c r="Q52995" s="9"/>
    </row>
    <row r="52996" spans="11:17" x14ac:dyDescent="0.25">
      <c r="K52996" s="9"/>
      <c r="N52996" s="9"/>
      <c r="O52996" s="9"/>
      <c r="P52996" s="9"/>
      <c r="Q52996" s="9"/>
    </row>
    <row r="52997" spans="11:17" x14ac:dyDescent="0.25">
      <c r="K52997" s="9"/>
      <c r="N52997" s="9"/>
      <c r="O52997" s="9"/>
      <c r="P52997" s="9"/>
      <c r="Q52997" s="9"/>
    </row>
    <row r="52998" spans="11:17" x14ac:dyDescent="0.25">
      <c r="K52998" s="9"/>
      <c r="N52998" s="9"/>
      <c r="O52998" s="9"/>
      <c r="P52998" s="9"/>
      <c r="Q52998" s="9"/>
    </row>
    <row r="52999" spans="11:17" x14ac:dyDescent="0.25">
      <c r="K52999" s="9"/>
      <c r="N52999" s="9"/>
      <c r="O52999" s="9"/>
      <c r="P52999" s="9"/>
      <c r="Q52999" s="9"/>
    </row>
    <row r="53000" spans="11:17" x14ac:dyDescent="0.25">
      <c r="K53000" s="9"/>
      <c r="N53000" s="9"/>
      <c r="O53000" s="9"/>
      <c r="P53000" s="9"/>
      <c r="Q53000" s="9"/>
    </row>
    <row r="53001" spans="11:17" x14ac:dyDescent="0.25">
      <c r="K53001" s="9"/>
      <c r="N53001" s="9"/>
      <c r="O53001" s="9"/>
      <c r="P53001" s="9"/>
      <c r="Q53001" s="9"/>
    </row>
    <row r="53002" spans="11:17" x14ac:dyDescent="0.25">
      <c r="K53002" s="9"/>
      <c r="N53002" s="9"/>
      <c r="O53002" s="9"/>
      <c r="P53002" s="9"/>
      <c r="Q53002" s="9"/>
    </row>
    <row r="53003" spans="11:17" x14ac:dyDescent="0.25">
      <c r="K53003" s="9"/>
      <c r="N53003" s="9"/>
      <c r="O53003" s="9"/>
      <c r="P53003" s="9"/>
      <c r="Q53003" s="9"/>
    </row>
    <row r="53004" spans="11:17" x14ac:dyDescent="0.25">
      <c r="K53004" s="9"/>
      <c r="N53004" s="9"/>
      <c r="O53004" s="9"/>
      <c r="P53004" s="9"/>
      <c r="Q53004" s="9"/>
    </row>
    <row r="53005" spans="11:17" x14ac:dyDescent="0.25">
      <c r="K53005" s="9"/>
      <c r="N53005" s="9"/>
      <c r="O53005" s="9"/>
      <c r="P53005" s="9"/>
      <c r="Q53005" s="9"/>
    </row>
    <row r="53006" spans="11:17" x14ac:dyDescent="0.25">
      <c r="K53006" s="9"/>
      <c r="N53006" s="9"/>
      <c r="O53006" s="9"/>
      <c r="P53006" s="9"/>
      <c r="Q53006" s="9"/>
    </row>
    <row r="53007" spans="11:17" x14ac:dyDescent="0.25">
      <c r="K53007" s="9"/>
      <c r="N53007" s="9"/>
      <c r="O53007" s="9"/>
      <c r="P53007" s="9"/>
      <c r="Q53007" s="9"/>
    </row>
    <row r="53008" spans="11:17" x14ac:dyDescent="0.25">
      <c r="K53008" s="9"/>
      <c r="N53008" s="9"/>
      <c r="O53008" s="9"/>
      <c r="P53008" s="9"/>
      <c r="Q53008" s="9"/>
    </row>
    <row r="53009" spans="11:17" x14ac:dyDescent="0.25">
      <c r="K53009" s="9"/>
      <c r="N53009" s="9"/>
      <c r="O53009" s="9"/>
      <c r="P53009" s="9"/>
      <c r="Q53009" s="9"/>
    </row>
    <row r="53010" spans="11:17" x14ac:dyDescent="0.25">
      <c r="K53010" s="9"/>
      <c r="N53010" s="9"/>
      <c r="O53010" s="9"/>
      <c r="P53010" s="9"/>
      <c r="Q53010" s="9"/>
    </row>
    <row r="53011" spans="11:17" x14ac:dyDescent="0.25">
      <c r="K53011" s="9"/>
      <c r="N53011" s="9"/>
      <c r="O53011" s="9"/>
      <c r="P53011" s="9"/>
      <c r="Q53011" s="9"/>
    </row>
    <row r="53012" spans="11:17" x14ac:dyDescent="0.25">
      <c r="K53012" s="9"/>
      <c r="N53012" s="9"/>
      <c r="O53012" s="9"/>
      <c r="P53012" s="9"/>
      <c r="Q53012" s="9"/>
    </row>
    <row r="53013" spans="11:17" x14ac:dyDescent="0.25">
      <c r="K53013" s="9"/>
      <c r="N53013" s="9"/>
      <c r="O53013" s="9"/>
      <c r="P53013" s="9"/>
      <c r="Q53013" s="9"/>
    </row>
    <row r="53014" spans="11:17" x14ac:dyDescent="0.25">
      <c r="K53014" s="9"/>
      <c r="N53014" s="9"/>
      <c r="O53014" s="9"/>
      <c r="P53014" s="9"/>
      <c r="Q53014" s="9"/>
    </row>
    <row r="53015" spans="11:17" x14ac:dyDescent="0.25">
      <c r="K53015" s="9"/>
      <c r="N53015" s="9"/>
      <c r="O53015" s="9"/>
      <c r="P53015" s="9"/>
      <c r="Q53015" s="9"/>
    </row>
    <row r="53016" spans="11:17" x14ac:dyDescent="0.25">
      <c r="K53016" s="9"/>
      <c r="N53016" s="9"/>
      <c r="O53016" s="9"/>
      <c r="P53016" s="9"/>
      <c r="Q53016" s="9"/>
    </row>
    <row r="53017" spans="11:17" x14ac:dyDescent="0.25">
      <c r="K53017" s="9"/>
      <c r="N53017" s="9"/>
      <c r="O53017" s="9"/>
      <c r="P53017" s="9"/>
      <c r="Q53017" s="9"/>
    </row>
    <row r="53018" spans="11:17" x14ac:dyDescent="0.25">
      <c r="K53018" s="9"/>
      <c r="N53018" s="9"/>
      <c r="O53018" s="9"/>
      <c r="P53018" s="9"/>
      <c r="Q53018" s="9"/>
    </row>
    <row r="53019" spans="11:17" x14ac:dyDescent="0.25">
      <c r="K53019" s="9"/>
      <c r="N53019" s="9"/>
      <c r="O53019" s="9"/>
      <c r="P53019" s="9"/>
      <c r="Q53019" s="9"/>
    </row>
    <row r="53020" spans="11:17" x14ac:dyDescent="0.25">
      <c r="K53020" s="9"/>
      <c r="N53020" s="9"/>
      <c r="O53020" s="9"/>
      <c r="P53020" s="9"/>
      <c r="Q53020" s="9"/>
    </row>
    <row r="53021" spans="11:17" x14ac:dyDescent="0.25">
      <c r="K53021" s="9"/>
      <c r="N53021" s="9"/>
      <c r="O53021" s="9"/>
      <c r="P53021" s="9"/>
      <c r="Q53021" s="9"/>
    </row>
    <row r="53022" spans="11:17" x14ac:dyDescent="0.25">
      <c r="K53022" s="9"/>
      <c r="N53022" s="9"/>
      <c r="O53022" s="9"/>
      <c r="P53022" s="9"/>
      <c r="Q53022" s="9"/>
    </row>
    <row r="53023" spans="11:17" x14ac:dyDescent="0.25">
      <c r="K53023" s="9"/>
      <c r="N53023" s="9"/>
      <c r="O53023" s="9"/>
      <c r="P53023" s="9"/>
      <c r="Q53023" s="9"/>
    </row>
    <row r="53024" spans="11:17" x14ac:dyDescent="0.25">
      <c r="K53024" s="9"/>
      <c r="N53024" s="9"/>
      <c r="O53024" s="9"/>
      <c r="P53024" s="9"/>
      <c r="Q53024" s="9"/>
    </row>
    <row r="53025" spans="11:17" x14ac:dyDescent="0.25">
      <c r="K53025" s="9"/>
      <c r="N53025" s="9"/>
      <c r="O53025" s="9"/>
      <c r="P53025" s="9"/>
      <c r="Q53025" s="9"/>
    </row>
    <row r="53026" spans="11:17" x14ac:dyDescent="0.25">
      <c r="K53026" s="9"/>
      <c r="N53026" s="9"/>
      <c r="O53026" s="9"/>
      <c r="P53026" s="9"/>
      <c r="Q53026" s="9"/>
    </row>
    <row r="53027" spans="11:17" x14ac:dyDescent="0.25">
      <c r="K53027" s="9"/>
      <c r="N53027" s="9"/>
      <c r="O53027" s="9"/>
      <c r="P53027" s="9"/>
      <c r="Q53027" s="9"/>
    </row>
    <row r="53028" spans="11:17" x14ac:dyDescent="0.25">
      <c r="K53028" s="9"/>
      <c r="N53028" s="9"/>
      <c r="O53028" s="9"/>
      <c r="P53028" s="9"/>
      <c r="Q53028" s="9"/>
    </row>
    <row r="53029" spans="11:17" x14ac:dyDescent="0.25">
      <c r="K53029" s="9"/>
      <c r="N53029" s="9"/>
      <c r="O53029" s="9"/>
      <c r="P53029" s="9"/>
      <c r="Q53029" s="9"/>
    </row>
    <row r="53030" spans="11:17" x14ac:dyDescent="0.25">
      <c r="K53030" s="9"/>
      <c r="N53030" s="9"/>
      <c r="O53030" s="9"/>
      <c r="P53030" s="9"/>
      <c r="Q53030" s="9"/>
    </row>
    <row r="53031" spans="11:17" x14ac:dyDescent="0.25">
      <c r="K53031" s="9"/>
      <c r="N53031" s="9"/>
      <c r="O53031" s="9"/>
      <c r="P53031" s="9"/>
      <c r="Q53031" s="9"/>
    </row>
    <row r="53032" spans="11:17" x14ac:dyDescent="0.25">
      <c r="K53032" s="9"/>
      <c r="N53032" s="9"/>
      <c r="O53032" s="9"/>
      <c r="P53032" s="9"/>
      <c r="Q53032" s="9"/>
    </row>
    <row r="53033" spans="11:17" x14ac:dyDescent="0.25">
      <c r="K53033" s="9"/>
      <c r="N53033" s="9"/>
      <c r="O53033" s="9"/>
      <c r="P53033" s="9"/>
      <c r="Q53033" s="9"/>
    </row>
    <row r="53034" spans="11:17" x14ac:dyDescent="0.25">
      <c r="K53034" s="9"/>
      <c r="N53034" s="9"/>
      <c r="O53034" s="9"/>
      <c r="P53034" s="9"/>
      <c r="Q53034" s="9"/>
    </row>
    <row r="53035" spans="11:17" x14ac:dyDescent="0.25">
      <c r="K53035" s="9"/>
      <c r="N53035" s="9"/>
      <c r="O53035" s="9"/>
      <c r="P53035" s="9"/>
      <c r="Q53035" s="9"/>
    </row>
    <row r="53036" spans="11:17" x14ac:dyDescent="0.25">
      <c r="K53036" s="9"/>
      <c r="N53036" s="9"/>
      <c r="O53036" s="9"/>
      <c r="P53036" s="9"/>
      <c r="Q53036" s="9"/>
    </row>
    <row r="53037" spans="11:17" x14ac:dyDescent="0.25">
      <c r="K53037" s="9"/>
      <c r="N53037" s="9"/>
      <c r="O53037" s="9"/>
      <c r="P53037" s="9"/>
      <c r="Q53037" s="9"/>
    </row>
    <row r="53038" spans="11:17" x14ac:dyDescent="0.25">
      <c r="K53038" s="9"/>
      <c r="N53038" s="9"/>
      <c r="O53038" s="9"/>
      <c r="P53038" s="9"/>
      <c r="Q53038" s="9"/>
    </row>
    <row r="53039" spans="11:17" x14ac:dyDescent="0.25">
      <c r="K53039" s="9"/>
      <c r="N53039" s="9"/>
      <c r="O53039" s="9"/>
      <c r="P53039" s="9"/>
      <c r="Q53039" s="9"/>
    </row>
    <row r="53040" spans="11:17" x14ac:dyDescent="0.25">
      <c r="K53040" s="9"/>
      <c r="N53040" s="9"/>
      <c r="O53040" s="9"/>
      <c r="P53040" s="9"/>
      <c r="Q53040" s="9"/>
    </row>
    <row r="53041" spans="11:17" x14ac:dyDescent="0.25">
      <c r="K53041" s="9"/>
      <c r="N53041" s="9"/>
      <c r="O53041" s="9"/>
      <c r="P53041" s="9"/>
      <c r="Q53041" s="9"/>
    </row>
    <row r="53042" spans="11:17" x14ac:dyDescent="0.25">
      <c r="K53042" s="9"/>
      <c r="N53042" s="9"/>
      <c r="O53042" s="9"/>
      <c r="P53042" s="9"/>
      <c r="Q53042" s="9"/>
    </row>
    <row r="53043" spans="11:17" x14ac:dyDescent="0.25">
      <c r="K53043" s="9"/>
      <c r="N53043" s="9"/>
      <c r="O53043" s="9"/>
      <c r="P53043" s="9"/>
      <c r="Q53043" s="9"/>
    </row>
    <row r="53044" spans="11:17" x14ac:dyDescent="0.25">
      <c r="K53044" s="9"/>
      <c r="N53044" s="9"/>
      <c r="O53044" s="9"/>
      <c r="P53044" s="9"/>
      <c r="Q53044" s="9"/>
    </row>
    <row r="53045" spans="11:17" x14ac:dyDescent="0.25">
      <c r="K53045" s="9"/>
      <c r="N53045" s="9"/>
      <c r="O53045" s="9"/>
      <c r="P53045" s="9"/>
      <c r="Q53045" s="9"/>
    </row>
    <row r="53046" spans="11:17" x14ac:dyDescent="0.25">
      <c r="K53046" s="9"/>
      <c r="N53046" s="9"/>
      <c r="O53046" s="9"/>
      <c r="P53046" s="9"/>
      <c r="Q53046" s="9"/>
    </row>
    <row r="53047" spans="11:17" x14ac:dyDescent="0.25">
      <c r="K53047" s="9"/>
      <c r="N53047" s="9"/>
      <c r="O53047" s="9"/>
      <c r="P53047" s="9"/>
      <c r="Q53047" s="9"/>
    </row>
    <row r="53048" spans="11:17" x14ac:dyDescent="0.25">
      <c r="K53048" s="9"/>
      <c r="N53048" s="9"/>
      <c r="O53048" s="9"/>
      <c r="P53048" s="9"/>
      <c r="Q53048" s="9"/>
    </row>
    <row r="53049" spans="11:17" x14ac:dyDescent="0.25">
      <c r="K53049" s="9"/>
      <c r="N53049" s="9"/>
      <c r="O53049" s="9"/>
      <c r="P53049" s="9"/>
      <c r="Q53049" s="9"/>
    </row>
    <row r="53050" spans="11:17" x14ac:dyDescent="0.25">
      <c r="K53050" s="9"/>
      <c r="N53050" s="9"/>
      <c r="O53050" s="9"/>
      <c r="P53050" s="9"/>
      <c r="Q53050" s="9"/>
    </row>
    <row r="53051" spans="11:17" x14ac:dyDescent="0.25">
      <c r="K53051" s="9"/>
      <c r="N53051" s="9"/>
      <c r="O53051" s="9"/>
      <c r="P53051" s="9"/>
      <c r="Q53051" s="9"/>
    </row>
    <row r="53052" spans="11:17" x14ac:dyDescent="0.25">
      <c r="K53052" s="9"/>
      <c r="N53052" s="9"/>
      <c r="O53052" s="9"/>
      <c r="P53052" s="9"/>
      <c r="Q53052" s="9"/>
    </row>
    <row r="53053" spans="11:17" x14ac:dyDescent="0.25">
      <c r="K53053" s="9"/>
      <c r="N53053" s="9"/>
      <c r="O53053" s="9"/>
      <c r="P53053" s="9"/>
      <c r="Q53053" s="9"/>
    </row>
    <row r="53054" spans="11:17" x14ac:dyDescent="0.25">
      <c r="K53054" s="9"/>
      <c r="N53054" s="9"/>
      <c r="O53054" s="9"/>
      <c r="P53054" s="9"/>
      <c r="Q53054" s="9"/>
    </row>
    <row r="53055" spans="11:17" x14ac:dyDescent="0.25">
      <c r="K53055" s="9"/>
      <c r="N53055" s="9"/>
      <c r="O53055" s="9"/>
      <c r="P53055" s="9"/>
      <c r="Q53055" s="9"/>
    </row>
    <row r="53056" spans="11:17" x14ac:dyDescent="0.25">
      <c r="K53056" s="9"/>
      <c r="N53056" s="9"/>
      <c r="O53056" s="9"/>
      <c r="P53056" s="9"/>
      <c r="Q53056" s="9"/>
    </row>
    <row r="53057" spans="11:17" x14ac:dyDescent="0.25">
      <c r="K53057" s="9"/>
      <c r="N53057" s="9"/>
      <c r="O53057" s="9"/>
      <c r="P53057" s="9"/>
      <c r="Q53057" s="9"/>
    </row>
    <row r="53058" spans="11:17" x14ac:dyDescent="0.25">
      <c r="K53058" s="9"/>
      <c r="N53058" s="9"/>
      <c r="O53058" s="9"/>
      <c r="P53058" s="9"/>
      <c r="Q53058" s="9"/>
    </row>
    <row r="53059" spans="11:17" x14ac:dyDescent="0.25">
      <c r="K53059" s="9"/>
      <c r="N53059" s="9"/>
      <c r="O53059" s="9"/>
      <c r="P53059" s="9"/>
      <c r="Q53059" s="9"/>
    </row>
    <row r="53060" spans="11:17" x14ac:dyDescent="0.25">
      <c r="K53060" s="9"/>
      <c r="N53060" s="9"/>
      <c r="O53060" s="9"/>
      <c r="P53060" s="9"/>
      <c r="Q53060" s="9"/>
    </row>
    <row r="53061" spans="11:17" x14ac:dyDescent="0.25">
      <c r="K53061" s="9"/>
      <c r="N53061" s="9"/>
      <c r="O53061" s="9"/>
      <c r="P53061" s="9"/>
      <c r="Q53061" s="9"/>
    </row>
    <row r="53062" spans="11:17" x14ac:dyDescent="0.25">
      <c r="K53062" s="9"/>
      <c r="N53062" s="9"/>
      <c r="O53062" s="9"/>
      <c r="P53062" s="9"/>
      <c r="Q53062" s="9"/>
    </row>
    <row r="53063" spans="11:17" x14ac:dyDescent="0.25">
      <c r="K53063" s="9"/>
      <c r="N53063" s="9"/>
      <c r="O53063" s="9"/>
      <c r="P53063" s="9"/>
      <c r="Q53063" s="9"/>
    </row>
    <row r="53064" spans="11:17" x14ac:dyDescent="0.25">
      <c r="K53064" s="9"/>
      <c r="N53064" s="9"/>
      <c r="O53064" s="9"/>
      <c r="P53064" s="9"/>
      <c r="Q53064" s="9"/>
    </row>
    <row r="53065" spans="11:17" x14ac:dyDescent="0.25">
      <c r="K53065" s="9"/>
      <c r="N53065" s="9"/>
      <c r="O53065" s="9"/>
      <c r="P53065" s="9"/>
      <c r="Q53065" s="9"/>
    </row>
    <row r="53066" spans="11:17" x14ac:dyDescent="0.25">
      <c r="K53066" s="9"/>
      <c r="N53066" s="9"/>
      <c r="O53066" s="9"/>
      <c r="P53066" s="9"/>
      <c r="Q53066" s="9"/>
    </row>
    <row r="53067" spans="11:17" x14ac:dyDescent="0.25">
      <c r="K53067" s="9"/>
      <c r="N53067" s="9"/>
      <c r="O53067" s="9"/>
      <c r="P53067" s="9"/>
      <c r="Q53067" s="9"/>
    </row>
    <row r="53068" spans="11:17" x14ac:dyDescent="0.25">
      <c r="K53068" s="9"/>
      <c r="N53068" s="9"/>
      <c r="O53068" s="9"/>
      <c r="P53068" s="9"/>
      <c r="Q53068" s="9"/>
    </row>
    <row r="53069" spans="11:17" x14ac:dyDescent="0.25">
      <c r="K53069" s="9"/>
      <c r="N53069" s="9"/>
      <c r="O53069" s="9"/>
      <c r="P53069" s="9"/>
      <c r="Q53069" s="9"/>
    </row>
    <row r="53070" spans="11:17" x14ac:dyDescent="0.25">
      <c r="K53070" s="9"/>
      <c r="N53070" s="9"/>
      <c r="O53070" s="9"/>
      <c r="P53070" s="9"/>
      <c r="Q53070" s="9"/>
    </row>
    <row r="53071" spans="11:17" x14ac:dyDescent="0.25">
      <c r="K53071" s="9"/>
      <c r="N53071" s="9"/>
      <c r="O53071" s="9"/>
      <c r="P53071" s="9"/>
      <c r="Q53071" s="9"/>
    </row>
    <row r="53072" spans="11:17" x14ac:dyDescent="0.25">
      <c r="K53072" s="9"/>
      <c r="N53072" s="9"/>
      <c r="O53072" s="9"/>
      <c r="P53072" s="9"/>
      <c r="Q53072" s="9"/>
    </row>
    <row r="53073" spans="11:17" x14ac:dyDescent="0.25">
      <c r="K53073" s="9"/>
      <c r="N53073" s="9"/>
      <c r="O53073" s="9"/>
      <c r="P53073" s="9"/>
      <c r="Q53073" s="9"/>
    </row>
    <row r="53074" spans="11:17" x14ac:dyDescent="0.25">
      <c r="K53074" s="9"/>
      <c r="N53074" s="9"/>
      <c r="O53074" s="9"/>
      <c r="P53074" s="9"/>
      <c r="Q53074" s="9"/>
    </row>
    <row r="53075" spans="11:17" x14ac:dyDescent="0.25">
      <c r="K53075" s="9"/>
      <c r="N53075" s="9"/>
      <c r="O53075" s="9"/>
      <c r="P53075" s="9"/>
      <c r="Q53075" s="9"/>
    </row>
    <row r="53076" spans="11:17" x14ac:dyDescent="0.25">
      <c r="K53076" s="9"/>
      <c r="N53076" s="9"/>
      <c r="O53076" s="9"/>
      <c r="P53076" s="9"/>
      <c r="Q53076" s="9"/>
    </row>
    <row r="53077" spans="11:17" x14ac:dyDescent="0.25">
      <c r="K53077" s="9"/>
      <c r="N53077" s="9"/>
      <c r="O53077" s="9"/>
      <c r="P53077" s="9"/>
      <c r="Q53077" s="9"/>
    </row>
    <row r="53078" spans="11:17" x14ac:dyDescent="0.25">
      <c r="K53078" s="9"/>
      <c r="N53078" s="9"/>
      <c r="O53078" s="9"/>
      <c r="P53078" s="9"/>
      <c r="Q53078" s="9"/>
    </row>
    <row r="53079" spans="11:17" x14ac:dyDescent="0.25">
      <c r="K53079" s="9"/>
      <c r="N53079" s="9"/>
      <c r="O53079" s="9"/>
      <c r="P53079" s="9"/>
      <c r="Q53079" s="9"/>
    </row>
    <row r="53080" spans="11:17" x14ac:dyDescent="0.25">
      <c r="K53080" s="9"/>
      <c r="N53080" s="9"/>
      <c r="O53080" s="9"/>
      <c r="P53080" s="9"/>
      <c r="Q53080" s="9"/>
    </row>
    <row r="53081" spans="11:17" x14ac:dyDescent="0.25">
      <c r="K53081" s="9"/>
      <c r="N53081" s="9"/>
      <c r="O53081" s="9"/>
      <c r="P53081" s="9"/>
      <c r="Q53081" s="9"/>
    </row>
    <row r="53082" spans="11:17" x14ac:dyDescent="0.25">
      <c r="K53082" s="9"/>
      <c r="N53082" s="9"/>
      <c r="O53082" s="9"/>
      <c r="P53082" s="9"/>
      <c r="Q53082" s="9"/>
    </row>
    <row r="53083" spans="11:17" x14ac:dyDescent="0.25">
      <c r="K53083" s="9"/>
      <c r="N53083" s="9"/>
      <c r="O53083" s="9"/>
      <c r="P53083" s="9"/>
      <c r="Q53083" s="9"/>
    </row>
    <row r="53084" spans="11:17" x14ac:dyDescent="0.25">
      <c r="K53084" s="9"/>
      <c r="N53084" s="9"/>
      <c r="O53084" s="9"/>
      <c r="P53084" s="9"/>
      <c r="Q53084" s="9"/>
    </row>
    <row r="53085" spans="11:17" x14ac:dyDescent="0.25">
      <c r="K53085" s="9"/>
      <c r="N53085" s="9"/>
      <c r="O53085" s="9"/>
      <c r="P53085" s="9"/>
      <c r="Q53085" s="9"/>
    </row>
    <row r="53086" spans="11:17" x14ac:dyDescent="0.25">
      <c r="K53086" s="9"/>
      <c r="N53086" s="9"/>
      <c r="O53086" s="9"/>
      <c r="P53086" s="9"/>
      <c r="Q53086" s="9"/>
    </row>
    <row r="53087" spans="11:17" x14ac:dyDescent="0.25">
      <c r="K53087" s="9"/>
      <c r="N53087" s="9"/>
      <c r="O53087" s="9"/>
      <c r="P53087" s="9"/>
      <c r="Q53087" s="9"/>
    </row>
    <row r="53088" spans="11:17" x14ac:dyDescent="0.25">
      <c r="K53088" s="9"/>
      <c r="N53088" s="9"/>
      <c r="O53088" s="9"/>
      <c r="P53088" s="9"/>
      <c r="Q53088" s="9"/>
    </row>
    <row r="53089" spans="11:17" x14ac:dyDescent="0.25">
      <c r="K53089" s="9"/>
      <c r="N53089" s="9"/>
      <c r="O53089" s="9"/>
      <c r="P53089" s="9"/>
      <c r="Q53089" s="9"/>
    </row>
    <row r="53090" spans="11:17" x14ac:dyDescent="0.25">
      <c r="K53090" s="9"/>
      <c r="N53090" s="9"/>
      <c r="O53090" s="9"/>
      <c r="P53090" s="9"/>
      <c r="Q53090" s="9"/>
    </row>
    <row r="53091" spans="11:17" x14ac:dyDescent="0.25">
      <c r="K53091" s="9"/>
      <c r="N53091" s="9"/>
      <c r="O53091" s="9"/>
      <c r="P53091" s="9"/>
      <c r="Q53091" s="9"/>
    </row>
    <row r="53092" spans="11:17" x14ac:dyDescent="0.25">
      <c r="K53092" s="9"/>
      <c r="N53092" s="9"/>
      <c r="O53092" s="9"/>
      <c r="P53092" s="9"/>
      <c r="Q53092" s="9"/>
    </row>
    <row r="53093" spans="11:17" x14ac:dyDescent="0.25">
      <c r="K53093" s="9"/>
      <c r="N53093" s="9"/>
      <c r="O53093" s="9"/>
      <c r="P53093" s="9"/>
      <c r="Q53093" s="9"/>
    </row>
    <row r="53094" spans="11:17" x14ac:dyDescent="0.25">
      <c r="K53094" s="9"/>
      <c r="N53094" s="9"/>
      <c r="O53094" s="9"/>
      <c r="P53094" s="9"/>
      <c r="Q53094" s="9"/>
    </row>
    <row r="53095" spans="11:17" x14ac:dyDescent="0.25">
      <c r="K53095" s="9"/>
      <c r="N53095" s="9"/>
      <c r="O53095" s="9"/>
      <c r="P53095" s="9"/>
      <c r="Q53095" s="9"/>
    </row>
    <row r="53096" spans="11:17" x14ac:dyDescent="0.25">
      <c r="K53096" s="9"/>
      <c r="N53096" s="9"/>
      <c r="O53096" s="9"/>
      <c r="P53096" s="9"/>
      <c r="Q53096" s="9"/>
    </row>
    <row r="53097" spans="11:17" x14ac:dyDescent="0.25">
      <c r="K53097" s="9"/>
      <c r="N53097" s="9"/>
      <c r="O53097" s="9"/>
      <c r="P53097" s="9"/>
      <c r="Q53097" s="9"/>
    </row>
    <row r="53098" spans="11:17" x14ac:dyDescent="0.25">
      <c r="K53098" s="9"/>
      <c r="N53098" s="9"/>
      <c r="O53098" s="9"/>
      <c r="P53098" s="9"/>
      <c r="Q53098" s="9"/>
    </row>
    <row r="53099" spans="11:17" x14ac:dyDescent="0.25">
      <c r="K53099" s="9"/>
      <c r="N53099" s="9"/>
      <c r="O53099" s="9"/>
      <c r="P53099" s="9"/>
      <c r="Q53099" s="9"/>
    </row>
    <row r="53100" spans="11:17" x14ac:dyDescent="0.25">
      <c r="K53100" s="9"/>
      <c r="N53100" s="9"/>
      <c r="O53100" s="9"/>
      <c r="P53100" s="9"/>
      <c r="Q53100" s="9"/>
    </row>
    <row r="53101" spans="11:17" x14ac:dyDescent="0.25">
      <c r="K53101" s="9"/>
      <c r="N53101" s="9"/>
      <c r="O53101" s="9"/>
      <c r="P53101" s="9"/>
      <c r="Q53101" s="9"/>
    </row>
    <row r="53102" spans="11:17" x14ac:dyDescent="0.25">
      <c r="K53102" s="9"/>
      <c r="N53102" s="9"/>
      <c r="O53102" s="9"/>
      <c r="P53102" s="9"/>
      <c r="Q53102" s="9"/>
    </row>
    <row r="53103" spans="11:17" x14ac:dyDescent="0.25">
      <c r="K53103" s="9"/>
      <c r="N53103" s="9"/>
      <c r="O53103" s="9"/>
      <c r="P53103" s="9"/>
      <c r="Q53103" s="9"/>
    </row>
    <row r="53104" spans="11:17" x14ac:dyDescent="0.25">
      <c r="K53104" s="9"/>
      <c r="N53104" s="9"/>
      <c r="O53104" s="9"/>
      <c r="P53104" s="9"/>
      <c r="Q53104" s="9"/>
    </row>
    <row r="53105" spans="11:17" x14ac:dyDescent="0.25">
      <c r="K53105" s="9"/>
      <c r="N53105" s="9"/>
      <c r="O53105" s="9"/>
      <c r="P53105" s="9"/>
      <c r="Q53105" s="9"/>
    </row>
    <row r="53106" spans="11:17" x14ac:dyDescent="0.25">
      <c r="K53106" s="9"/>
      <c r="N53106" s="9"/>
      <c r="O53106" s="9"/>
      <c r="P53106" s="9"/>
      <c r="Q53106" s="9"/>
    </row>
    <row r="53107" spans="11:17" x14ac:dyDescent="0.25">
      <c r="K53107" s="9"/>
      <c r="N53107" s="9"/>
      <c r="O53107" s="9"/>
      <c r="P53107" s="9"/>
      <c r="Q53107" s="9"/>
    </row>
    <row r="53108" spans="11:17" x14ac:dyDescent="0.25">
      <c r="K53108" s="9"/>
      <c r="N53108" s="9"/>
      <c r="O53108" s="9"/>
      <c r="P53108" s="9"/>
      <c r="Q53108" s="9"/>
    </row>
    <row r="53109" spans="11:17" x14ac:dyDescent="0.25">
      <c r="K53109" s="9"/>
      <c r="N53109" s="9"/>
      <c r="O53109" s="9"/>
      <c r="P53109" s="9"/>
      <c r="Q53109" s="9"/>
    </row>
    <row r="53110" spans="11:17" x14ac:dyDescent="0.25">
      <c r="K53110" s="9"/>
      <c r="N53110" s="9"/>
      <c r="O53110" s="9"/>
      <c r="P53110" s="9"/>
      <c r="Q53110" s="9"/>
    </row>
    <row r="53111" spans="11:17" x14ac:dyDescent="0.25">
      <c r="K53111" s="9"/>
      <c r="N53111" s="9"/>
      <c r="O53111" s="9"/>
      <c r="P53111" s="9"/>
      <c r="Q53111" s="9"/>
    </row>
    <row r="53112" spans="11:17" x14ac:dyDescent="0.25">
      <c r="K53112" s="9"/>
      <c r="N53112" s="9"/>
      <c r="O53112" s="9"/>
      <c r="P53112" s="9"/>
      <c r="Q53112" s="9"/>
    </row>
    <row r="53113" spans="11:17" x14ac:dyDescent="0.25">
      <c r="K53113" s="9"/>
      <c r="N53113" s="9"/>
      <c r="O53113" s="9"/>
      <c r="P53113" s="9"/>
      <c r="Q53113" s="9"/>
    </row>
    <row r="53114" spans="11:17" x14ac:dyDescent="0.25">
      <c r="K53114" s="9"/>
      <c r="N53114" s="9"/>
      <c r="O53114" s="9"/>
      <c r="P53114" s="9"/>
      <c r="Q53114" s="9"/>
    </row>
    <row r="53115" spans="11:17" x14ac:dyDescent="0.25">
      <c r="K53115" s="9"/>
      <c r="N53115" s="9"/>
      <c r="O53115" s="9"/>
      <c r="P53115" s="9"/>
      <c r="Q53115" s="9"/>
    </row>
    <row r="53116" spans="11:17" x14ac:dyDescent="0.25">
      <c r="K53116" s="9"/>
      <c r="N53116" s="9"/>
      <c r="O53116" s="9"/>
      <c r="P53116" s="9"/>
      <c r="Q53116" s="9"/>
    </row>
    <row r="53117" spans="11:17" x14ac:dyDescent="0.25">
      <c r="K53117" s="9"/>
      <c r="N53117" s="9"/>
      <c r="O53117" s="9"/>
      <c r="P53117" s="9"/>
      <c r="Q53117" s="9"/>
    </row>
    <row r="53118" spans="11:17" x14ac:dyDescent="0.25">
      <c r="K53118" s="9"/>
      <c r="N53118" s="9"/>
      <c r="O53118" s="9"/>
      <c r="P53118" s="9"/>
      <c r="Q53118" s="9"/>
    </row>
    <row r="53119" spans="11:17" x14ac:dyDescent="0.25">
      <c r="K53119" s="9"/>
      <c r="N53119" s="9"/>
      <c r="O53119" s="9"/>
      <c r="P53119" s="9"/>
      <c r="Q53119" s="9"/>
    </row>
    <row r="53120" spans="11:17" x14ac:dyDescent="0.25">
      <c r="K53120" s="9"/>
      <c r="N53120" s="9"/>
      <c r="O53120" s="9"/>
      <c r="P53120" s="9"/>
      <c r="Q53120" s="9"/>
    </row>
    <row r="53121" spans="11:17" x14ac:dyDescent="0.25">
      <c r="K53121" s="9"/>
      <c r="N53121" s="9"/>
      <c r="O53121" s="9"/>
      <c r="P53121" s="9"/>
      <c r="Q53121" s="9"/>
    </row>
    <row r="53122" spans="11:17" x14ac:dyDescent="0.25">
      <c r="K53122" s="9"/>
      <c r="N53122" s="9"/>
      <c r="O53122" s="9"/>
      <c r="P53122" s="9"/>
      <c r="Q53122" s="9"/>
    </row>
    <row r="53123" spans="11:17" x14ac:dyDescent="0.25">
      <c r="K53123" s="9"/>
      <c r="N53123" s="9"/>
      <c r="O53123" s="9"/>
      <c r="P53123" s="9"/>
      <c r="Q53123" s="9"/>
    </row>
    <row r="53124" spans="11:17" x14ac:dyDescent="0.25">
      <c r="K53124" s="9"/>
      <c r="N53124" s="9"/>
      <c r="O53124" s="9"/>
      <c r="P53124" s="9"/>
      <c r="Q53124" s="9"/>
    </row>
    <row r="53125" spans="11:17" x14ac:dyDescent="0.25">
      <c r="K53125" s="9"/>
      <c r="N53125" s="9"/>
      <c r="O53125" s="9"/>
      <c r="P53125" s="9"/>
      <c r="Q53125" s="9"/>
    </row>
    <row r="53126" spans="11:17" x14ac:dyDescent="0.25">
      <c r="K53126" s="9"/>
      <c r="N53126" s="9"/>
      <c r="O53126" s="9"/>
      <c r="P53126" s="9"/>
      <c r="Q53126" s="9"/>
    </row>
    <row r="53127" spans="11:17" x14ac:dyDescent="0.25">
      <c r="K53127" s="9"/>
      <c r="N53127" s="9"/>
      <c r="O53127" s="9"/>
      <c r="P53127" s="9"/>
      <c r="Q53127" s="9"/>
    </row>
    <row r="53128" spans="11:17" x14ac:dyDescent="0.25">
      <c r="K53128" s="9"/>
      <c r="N53128" s="9"/>
      <c r="O53128" s="9"/>
      <c r="P53128" s="9"/>
      <c r="Q53128" s="9"/>
    </row>
    <row r="53129" spans="11:17" x14ac:dyDescent="0.25">
      <c r="K53129" s="9"/>
      <c r="N53129" s="9"/>
      <c r="O53129" s="9"/>
      <c r="P53129" s="9"/>
      <c r="Q53129" s="9"/>
    </row>
    <row r="53130" spans="11:17" x14ac:dyDescent="0.25">
      <c r="K53130" s="9"/>
      <c r="N53130" s="9"/>
      <c r="O53130" s="9"/>
      <c r="P53130" s="9"/>
      <c r="Q53130" s="9"/>
    </row>
    <row r="53131" spans="11:17" x14ac:dyDescent="0.25">
      <c r="K53131" s="9"/>
      <c r="N53131" s="9"/>
      <c r="O53131" s="9"/>
      <c r="P53131" s="9"/>
      <c r="Q53131" s="9"/>
    </row>
    <row r="53132" spans="11:17" x14ac:dyDescent="0.25">
      <c r="K53132" s="9"/>
      <c r="N53132" s="9"/>
      <c r="O53132" s="9"/>
      <c r="P53132" s="9"/>
      <c r="Q53132" s="9"/>
    </row>
    <row r="53133" spans="11:17" x14ac:dyDescent="0.25">
      <c r="K53133" s="9"/>
      <c r="N53133" s="9"/>
      <c r="O53133" s="9"/>
      <c r="P53133" s="9"/>
      <c r="Q53133" s="9"/>
    </row>
    <row r="53134" spans="11:17" x14ac:dyDescent="0.25">
      <c r="K53134" s="9"/>
      <c r="N53134" s="9"/>
      <c r="O53134" s="9"/>
      <c r="P53134" s="9"/>
      <c r="Q53134" s="9"/>
    </row>
    <row r="53135" spans="11:17" x14ac:dyDescent="0.25">
      <c r="K53135" s="9"/>
      <c r="N53135" s="9"/>
      <c r="O53135" s="9"/>
      <c r="P53135" s="9"/>
      <c r="Q53135" s="9"/>
    </row>
    <row r="53136" spans="11:17" x14ac:dyDescent="0.25">
      <c r="K53136" s="9"/>
      <c r="N53136" s="9"/>
      <c r="O53136" s="9"/>
      <c r="P53136" s="9"/>
      <c r="Q53136" s="9"/>
    </row>
    <row r="53137" spans="11:17" x14ac:dyDescent="0.25">
      <c r="K53137" s="9"/>
      <c r="N53137" s="9"/>
      <c r="O53137" s="9"/>
      <c r="P53137" s="9"/>
      <c r="Q53137" s="9"/>
    </row>
    <row r="53138" spans="11:17" x14ac:dyDescent="0.25">
      <c r="K53138" s="9"/>
      <c r="N53138" s="9"/>
      <c r="O53138" s="9"/>
      <c r="P53138" s="9"/>
      <c r="Q53138" s="9"/>
    </row>
    <row r="53139" spans="11:17" x14ac:dyDescent="0.25">
      <c r="K53139" s="9"/>
      <c r="N53139" s="9"/>
      <c r="O53139" s="9"/>
      <c r="P53139" s="9"/>
      <c r="Q53139" s="9"/>
    </row>
    <row r="53140" spans="11:17" x14ac:dyDescent="0.25">
      <c r="K53140" s="9"/>
      <c r="N53140" s="9"/>
      <c r="O53140" s="9"/>
      <c r="P53140" s="9"/>
      <c r="Q53140" s="9"/>
    </row>
    <row r="53141" spans="11:17" x14ac:dyDescent="0.25">
      <c r="K53141" s="9"/>
      <c r="N53141" s="9"/>
      <c r="O53141" s="9"/>
      <c r="P53141" s="9"/>
      <c r="Q53141" s="9"/>
    </row>
    <row r="53142" spans="11:17" x14ac:dyDescent="0.25">
      <c r="K53142" s="9"/>
      <c r="N53142" s="9"/>
      <c r="O53142" s="9"/>
      <c r="P53142" s="9"/>
      <c r="Q53142" s="9"/>
    </row>
    <row r="53143" spans="11:17" x14ac:dyDescent="0.25">
      <c r="K53143" s="9"/>
      <c r="N53143" s="9"/>
      <c r="O53143" s="9"/>
      <c r="P53143" s="9"/>
      <c r="Q53143" s="9"/>
    </row>
    <row r="53144" spans="11:17" x14ac:dyDescent="0.25">
      <c r="K53144" s="9"/>
      <c r="N53144" s="9"/>
      <c r="O53144" s="9"/>
      <c r="P53144" s="9"/>
      <c r="Q53144" s="9"/>
    </row>
    <row r="53145" spans="11:17" x14ac:dyDescent="0.25">
      <c r="K53145" s="9"/>
      <c r="N53145" s="9"/>
      <c r="O53145" s="9"/>
      <c r="P53145" s="9"/>
      <c r="Q53145" s="9"/>
    </row>
    <row r="53146" spans="11:17" x14ac:dyDescent="0.25">
      <c r="K53146" s="9"/>
      <c r="N53146" s="9"/>
      <c r="O53146" s="9"/>
      <c r="P53146" s="9"/>
      <c r="Q53146" s="9"/>
    </row>
    <row r="53147" spans="11:17" x14ac:dyDescent="0.25">
      <c r="K53147" s="9"/>
      <c r="N53147" s="9"/>
      <c r="O53147" s="9"/>
      <c r="P53147" s="9"/>
      <c r="Q53147" s="9"/>
    </row>
    <row r="53148" spans="11:17" x14ac:dyDescent="0.25">
      <c r="K53148" s="9"/>
      <c r="N53148" s="9"/>
      <c r="O53148" s="9"/>
      <c r="P53148" s="9"/>
      <c r="Q53148" s="9"/>
    </row>
    <row r="53149" spans="11:17" x14ac:dyDescent="0.25">
      <c r="K53149" s="9"/>
      <c r="N53149" s="9"/>
      <c r="O53149" s="9"/>
      <c r="P53149" s="9"/>
      <c r="Q53149" s="9"/>
    </row>
    <row r="53150" spans="11:17" x14ac:dyDescent="0.25">
      <c r="K53150" s="9"/>
      <c r="N53150" s="9"/>
      <c r="O53150" s="9"/>
      <c r="P53150" s="9"/>
      <c r="Q53150" s="9"/>
    </row>
    <row r="53151" spans="11:17" x14ac:dyDescent="0.25">
      <c r="K53151" s="9"/>
      <c r="N53151" s="9"/>
      <c r="O53151" s="9"/>
      <c r="P53151" s="9"/>
      <c r="Q53151" s="9"/>
    </row>
    <row r="53152" spans="11:17" x14ac:dyDescent="0.25">
      <c r="K53152" s="9"/>
      <c r="N53152" s="9"/>
      <c r="O53152" s="9"/>
      <c r="P53152" s="9"/>
      <c r="Q53152" s="9"/>
    </row>
    <row r="53153" spans="11:17" x14ac:dyDescent="0.25">
      <c r="K53153" s="9"/>
      <c r="N53153" s="9"/>
      <c r="O53153" s="9"/>
      <c r="P53153" s="9"/>
      <c r="Q53153" s="9"/>
    </row>
    <row r="53154" spans="11:17" x14ac:dyDescent="0.25">
      <c r="K53154" s="9"/>
      <c r="N53154" s="9"/>
      <c r="O53154" s="9"/>
      <c r="P53154" s="9"/>
      <c r="Q53154" s="9"/>
    </row>
    <row r="53155" spans="11:17" x14ac:dyDescent="0.25">
      <c r="K53155" s="9"/>
      <c r="N53155" s="9"/>
      <c r="O53155" s="9"/>
      <c r="P53155" s="9"/>
      <c r="Q53155" s="9"/>
    </row>
    <row r="53156" spans="11:17" x14ac:dyDescent="0.25">
      <c r="K53156" s="9"/>
      <c r="N53156" s="9"/>
      <c r="O53156" s="9"/>
      <c r="P53156" s="9"/>
      <c r="Q53156" s="9"/>
    </row>
    <row r="53157" spans="11:17" x14ac:dyDescent="0.25">
      <c r="K53157" s="9"/>
      <c r="N53157" s="9"/>
      <c r="O53157" s="9"/>
      <c r="P53157" s="9"/>
      <c r="Q53157" s="9"/>
    </row>
    <row r="53158" spans="11:17" x14ac:dyDescent="0.25">
      <c r="K53158" s="9"/>
      <c r="N53158" s="9"/>
      <c r="O53158" s="9"/>
      <c r="P53158" s="9"/>
      <c r="Q53158" s="9"/>
    </row>
    <row r="53159" spans="11:17" x14ac:dyDescent="0.25">
      <c r="K53159" s="9"/>
      <c r="N53159" s="9"/>
      <c r="O53159" s="9"/>
      <c r="P53159" s="9"/>
      <c r="Q53159" s="9"/>
    </row>
    <row r="53160" spans="11:17" x14ac:dyDescent="0.25">
      <c r="K53160" s="9"/>
      <c r="N53160" s="9"/>
      <c r="O53160" s="9"/>
      <c r="P53160" s="9"/>
      <c r="Q53160" s="9"/>
    </row>
    <row r="53161" spans="11:17" x14ac:dyDescent="0.25">
      <c r="K53161" s="9"/>
      <c r="N53161" s="9"/>
      <c r="O53161" s="9"/>
      <c r="P53161" s="9"/>
      <c r="Q53161" s="9"/>
    </row>
    <row r="53162" spans="11:17" x14ac:dyDescent="0.25">
      <c r="K53162" s="9"/>
      <c r="N53162" s="9"/>
      <c r="O53162" s="9"/>
      <c r="P53162" s="9"/>
      <c r="Q53162" s="9"/>
    </row>
    <row r="53163" spans="11:17" x14ac:dyDescent="0.25">
      <c r="K53163" s="9"/>
      <c r="N53163" s="9"/>
      <c r="O53163" s="9"/>
      <c r="P53163" s="9"/>
      <c r="Q53163" s="9"/>
    </row>
    <row r="53164" spans="11:17" x14ac:dyDescent="0.25">
      <c r="K53164" s="9"/>
      <c r="N53164" s="9"/>
      <c r="O53164" s="9"/>
      <c r="P53164" s="9"/>
      <c r="Q53164" s="9"/>
    </row>
    <row r="53165" spans="11:17" x14ac:dyDescent="0.25">
      <c r="K53165" s="9"/>
      <c r="N53165" s="9"/>
      <c r="O53165" s="9"/>
      <c r="P53165" s="9"/>
      <c r="Q53165" s="9"/>
    </row>
    <row r="53166" spans="11:17" x14ac:dyDescent="0.25">
      <c r="K53166" s="9"/>
      <c r="N53166" s="9"/>
      <c r="O53166" s="9"/>
      <c r="P53166" s="9"/>
      <c r="Q53166" s="9"/>
    </row>
    <row r="53167" spans="11:17" x14ac:dyDescent="0.25">
      <c r="K53167" s="9"/>
      <c r="N53167" s="9"/>
      <c r="O53167" s="9"/>
      <c r="P53167" s="9"/>
      <c r="Q53167" s="9"/>
    </row>
    <row r="53168" spans="11:17" x14ac:dyDescent="0.25">
      <c r="K53168" s="9"/>
      <c r="N53168" s="9"/>
      <c r="O53168" s="9"/>
      <c r="P53168" s="9"/>
      <c r="Q53168" s="9"/>
    </row>
    <row r="53169" spans="11:17" x14ac:dyDescent="0.25">
      <c r="K53169" s="9"/>
      <c r="N53169" s="9"/>
      <c r="O53169" s="9"/>
      <c r="P53169" s="9"/>
      <c r="Q53169" s="9"/>
    </row>
    <row r="53170" spans="11:17" x14ac:dyDescent="0.25">
      <c r="K53170" s="9"/>
      <c r="N53170" s="9"/>
      <c r="O53170" s="9"/>
      <c r="P53170" s="9"/>
      <c r="Q53170" s="9"/>
    </row>
    <row r="53171" spans="11:17" x14ac:dyDescent="0.25">
      <c r="K53171" s="9"/>
      <c r="N53171" s="9"/>
      <c r="O53171" s="9"/>
      <c r="P53171" s="9"/>
      <c r="Q53171" s="9"/>
    </row>
    <row r="53172" spans="11:17" x14ac:dyDescent="0.25">
      <c r="K53172" s="9"/>
      <c r="N53172" s="9"/>
      <c r="O53172" s="9"/>
      <c r="P53172" s="9"/>
      <c r="Q53172" s="9"/>
    </row>
    <row r="53173" spans="11:17" x14ac:dyDescent="0.25">
      <c r="K53173" s="9"/>
      <c r="N53173" s="9"/>
      <c r="O53173" s="9"/>
      <c r="P53173" s="9"/>
      <c r="Q53173" s="9"/>
    </row>
    <row r="53174" spans="11:17" x14ac:dyDescent="0.25">
      <c r="K53174" s="9"/>
      <c r="N53174" s="9"/>
      <c r="O53174" s="9"/>
      <c r="P53174" s="9"/>
      <c r="Q53174" s="9"/>
    </row>
    <row r="53175" spans="11:17" x14ac:dyDescent="0.25">
      <c r="K53175" s="9"/>
      <c r="N53175" s="9"/>
      <c r="O53175" s="9"/>
      <c r="P53175" s="9"/>
      <c r="Q53175" s="9"/>
    </row>
    <row r="53176" spans="11:17" x14ac:dyDescent="0.25">
      <c r="K53176" s="9"/>
      <c r="N53176" s="9"/>
      <c r="O53176" s="9"/>
      <c r="P53176" s="9"/>
      <c r="Q53176" s="9"/>
    </row>
    <row r="53177" spans="11:17" x14ac:dyDescent="0.25">
      <c r="K53177" s="9"/>
      <c r="N53177" s="9"/>
      <c r="O53177" s="9"/>
      <c r="P53177" s="9"/>
      <c r="Q53177" s="9"/>
    </row>
    <row r="53178" spans="11:17" x14ac:dyDescent="0.25">
      <c r="K53178" s="9"/>
      <c r="N53178" s="9"/>
      <c r="O53178" s="9"/>
      <c r="P53178" s="9"/>
      <c r="Q53178" s="9"/>
    </row>
    <row r="53179" spans="11:17" x14ac:dyDescent="0.25">
      <c r="K53179" s="9"/>
      <c r="N53179" s="9"/>
      <c r="O53179" s="9"/>
      <c r="P53179" s="9"/>
      <c r="Q53179" s="9"/>
    </row>
    <row r="53180" spans="11:17" x14ac:dyDescent="0.25">
      <c r="K53180" s="9"/>
      <c r="N53180" s="9"/>
      <c r="O53180" s="9"/>
      <c r="P53180" s="9"/>
      <c r="Q53180" s="9"/>
    </row>
    <row r="53181" spans="11:17" x14ac:dyDescent="0.25">
      <c r="K53181" s="9"/>
      <c r="N53181" s="9"/>
      <c r="O53181" s="9"/>
      <c r="P53181" s="9"/>
      <c r="Q53181" s="9"/>
    </row>
    <row r="53182" spans="11:17" x14ac:dyDescent="0.25">
      <c r="K53182" s="9"/>
      <c r="N53182" s="9"/>
      <c r="O53182" s="9"/>
      <c r="P53182" s="9"/>
      <c r="Q53182" s="9"/>
    </row>
    <row r="53183" spans="11:17" x14ac:dyDescent="0.25">
      <c r="K53183" s="9"/>
      <c r="N53183" s="9"/>
      <c r="O53183" s="9"/>
      <c r="P53183" s="9"/>
      <c r="Q53183" s="9"/>
    </row>
    <row r="53184" spans="11:17" x14ac:dyDescent="0.25">
      <c r="K53184" s="9"/>
      <c r="N53184" s="9"/>
      <c r="O53184" s="9"/>
      <c r="P53184" s="9"/>
      <c r="Q53184" s="9"/>
    </row>
    <row r="53185" spans="11:17" x14ac:dyDescent="0.25">
      <c r="K53185" s="9"/>
      <c r="N53185" s="9"/>
      <c r="O53185" s="9"/>
      <c r="P53185" s="9"/>
      <c r="Q53185" s="9"/>
    </row>
    <row r="53186" spans="11:17" x14ac:dyDescent="0.25">
      <c r="K53186" s="9"/>
      <c r="N53186" s="9"/>
      <c r="O53186" s="9"/>
      <c r="P53186" s="9"/>
      <c r="Q53186" s="9"/>
    </row>
    <row r="53187" spans="11:17" x14ac:dyDescent="0.25">
      <c r="K53187" s="9"/>
      <c r="N53187" s="9"/>
      <c r="O53187" s="9"/>
      <c r="P53187" s="9"/>
      <c r="Q53187" s="9"/>
    </row>
    <row r="53188" spans="11:17" x14ac:dyDescent="0.25">
      <c r="K53188" s="9"/>
      <c r="N53188" s="9"/>
      <c r="O53188" s="9"/>
      <c r="P53188" s="9"/>
      <c r="Q53188" s="9"/>
    </row>
    <row r="53189" spans="11:17" x14ac:dyDescent="0.25">
      <c r="K53189" s="9"/>
      <c r="N53189" s="9"/>
      <c r="O53189" s="9"/>
      <c r="P53189" s="9"/>
      <c r="Q53189" s="9"/>
    </row>
    <row r="53190" spans="11:17" x14ac:dyDescent="0.25">
      <c r="K53190" s="9"/>
      <c r="N53190" s="9"/>
      <c r="O53190" s="9"/>
      <c r="P53190" s="9"/>
      <c r="Q53190" s="9"/>
    </row>
    <row r="53191" spans="11:17" x14ac:dyDescent="0.25">
      <c r="K53191" s="9"/>
      <c r="N53191" s="9"/>
      <c r="O53191" s="9"/>
      <c r="P53191" s="9"/>
      <c r="Q53191" s="9"/>
    </row>
    <row r="53192" spans="11:17" x14ac:dyDescent="0.25">
      <c r="K53192" s="9"/>
      <c r="N53192" s="9"/>
      <c r="O53192" s="9"/>
      <c r="P53192" s="9"/>
      <c r="Q53192" s="9"/>
    </row>
    <row r="53193" spans="11:17" x14ac:dyDescent="0.25">
      <c r="K53193" s="9"/>
      <c r="N53193" s="9"/>
      <c r="O53193" s="9"/>
      <c r="P53193" s="9"/>
      <c r="Q53193" s="9"/>
    </row>
    <row r="53194" spans="11:17" x14ac:dyDescent="0.25">
      <c r="K53194" s="9"/>
      <c r="N53194" s="9"/>
      <c r="O53194" s="9"/>
      <c r="P53194" s="9"/>
      <c r="Q53194" s="9"/>
    </row>
    <row r="53195" spans="11:17" x14ac:dyDescent="0.25">
      <c r="K53195" s="9"/>
      <c r="N53195" s="9"/>
      <c r="O53195" s="9"/>
      <c r="P53195" s="9"/>
      <c r="Q53195" s="9"/>
    </row>
    <row r="53196" spans="11:17" x14ac:dyDescent="0.25">
      <c r="K53196" s="9"/>
      <c r="N53196" s="9"/>
      <c r="O53196" s="9"/>
      <c r="P53196" s="9"/>
      <c r="Q53196" s="9"/>
    </row>
    <row r="53197" spans="11:17" x14ac:dyDescent="0.25">
      <c r="K53197" s="9"/>
      <c r="N53197" s="9"/>
      <c r="O53197" s="9"/>
      <c r="P53197" s="9"/>
      <c r="Q53197" s="9"/>
    </row>
    <row r="53198" spans="11:17" x14ac:dyDescent="0.25">
      <c r="K53198" s="9"/>
      <c r="N53198" s="9"/>
      <c r="O53198" s="9"/>
      <c r="P53198" s="9"/>
      <c r="Q53198" s="9"/>
    </row>
    <row r="53199" spans="11:17" x14ac:dyDescent="0.25">
      <c r="K53199" s="9"/>
      <c r="N53199" s="9"/>
      <c r="O53199" s="9"/>
      <c r="P53199" s="9"/>
      <c r="Q53199" s="9"/>
    </row>
    <row r="53200" spans="11:17" x14ac:dyDescent="0.25">
      <c r="K53200" s="9"/>
      <c r="N53200" s="9"/>
      <c r="O53200" s="9"/>
      <c r="P53200" s="9"/>
      <c r="Q53200" s="9"/>
    </row>
    <row r="53201" spans="11:17" x14ac:dyDescent="0.25">
      <c r="K53201" s="9"/>
      <c r="N53201" s="9"/>
      <c r="O53201" s="9"/>
      <c r="P53201" s="9"/>
      <c r="Q53201" s="9"/>
    </row>
    <row r="53202" spans="11:17" x14ac:dyDescent="0.25">
      <c r="K53202" s="9"/>
      <c r="N53202" s="9"/>
      <c r="O53202" s="9"/>
      <c r="P53202" s="9"/>
      <c r="Q53202" s="9"/>
    </row>
    <row r="53203" spans="11:17" x14ac:dyDescent="0.25">
      <c r="K53203" s="9"/>
      <c r="N53203" s="9"/>
      <c r="O53203" s="9"/>
      <c r="P53203" s="9"/>
      <c r="Q53203" s="9"/>
    </row>
    <row r="53204" spans="11:17" x14ac:dyDescent="0.25">
      <c r="K53204" s="9"/>
      <c r="N53204" s="9"/>
      <c r="O53204" s="9"/>
      <c r="P53204" s="9"/>
      <c r="Q53204" s="9"/>
    </row>
    <row r="53205" spans="11:17" x14ac:dyDescent="0.25">
      <c r="K53205" s="9"/>
      <c r="N53205" s="9"/>
      <c r="O53205" s="9"/>
      <c r="P53205" s="9"/>
      <c r="Q53205" s="9"/>
    </row>
    <row r="53206" spans="11:17" x14ac:dyDescent="0.25">
      <c r="K53206" s="9"/>
      <c r="N53206" s="9"/>
      <c r="O53206" s="9"/>
      <c r="P53206" s="9"/>
      <c r="Q53206" s="9"/>
    </row>
    <row r="53207" spans="11:17" x14ac:dyDescent="0.25">
      <c r="K53207" s="9"/>
      <c r="N53207" s="9"/>
      <c r="O53207" s="9"/>
      <c r="P53207" s="9"/>
      <c r="Q53207" s="9"/>
    </row>
    <row r="53208" spans="11:17" x14ac:dyDescent="0.25">
      <c r="K53208" s="9"/>
      <c r="N53208" s="9"/>
      <c r="O53208" s="9"/>
      <c r="P53208" s="9"/>
      <c r="Q53208" s="9"/>
    </row>
    <row r="53209" spans="11:17" x14ac:dyDescent="0.25">
      <c r="K53209" s="9"/>
      <c r="N53209" s="9"/>
      <c r="O53209" s="9"/>
      <c r="P53209" s="9"/>
      <c r="Q53209" s="9"/>
    </row>
    <row r="53210" spans="11:17" x14ac:dyDescent="0.25">
      <c r="K53210" s="9"/>
      <c r="N53210" s="9"/>
      <c r="O53210" s="9"/>
      <c r="P53210" s="9"/>
      <c r="Q53210" s="9"/>
    </row>
    <row r="53211" spans="11:17" x14ac:dyDescent="0.25">
      <c r="K53211" s="9"/>
      <c r="N53211" s="9"/>
      <c r="O53211" s="9"/>
      <c r="P53211" s="9"/>
      <c r="Q53211" s="9"/>
    </row>
    <row r="53212" spans="11:17" x14ac:dyDescent="0.25">
      <c r="K53212" s="9"/>
      <c r="N53212" s="9"/>
      <c r="O53212" s="9"/>
      <c r="P53212" s="9"/>
      <c r="Q53212" s="9"/>
    </row>
    <row r="53213" spans="11:17" x14ac:dyDescent="0.25">
      <c r="K53213" s="9"/>
      <c r="N53213" s="9"/>
      <c r="O53213" s="9"/>
      <c r="P53213" s="9"/>
      <c r="Q53213" s="9"/>
    </row>
    <row r="53214" spans="11:17" x14ac:dyDescent="0.25">
      <c r="K53214" s="9"/>
      <c r="N53214" s="9"/>
      <c r="O53214" s="9"/>
      <c r="P53214" s="9"/>
      <c r="Q53214" s="9"/>
    </row>
    <row r="53215" spans="11:17" x14ac:dyDescent="0.25">
      <c r="K53215" s="9"/>
      <c r="N53215" s="9"/>
      <c r="O53215" s="9"/>
      <c r="P53215" s="9"/>
      <c r="Q53215" s="9"/>
    </row>
    <row r="53216" spans="11:17" x14ac:dyDescent="0.25">
      <c r="K53216" s="9"/>
      <c r="N53216" s="9"/>
      <c r="O53216" s="9"/>
      <c r="P53216" s="9"/>
      <c r="Q53216" s="9"/>
    </row>
    <row r="53217" spans="11:17" x14ac:dyDescent="0.25">
      <c r="K53217" s="9"/>
      <c r="N53217" s="9"/>
      <c r="O53217" s="9"/>
      <c r="P53217" s="9"/>
      <c r="Q53217" s="9"/>
    </row>
    <row r="53218" spans="11:17" x14ac:dyDescent="0.25">
      <c r="K53218" s="9"/>
      <c r="N53218" s="9"/>
      <c r="O53218" s="9"/>
      <c r="P53218" s="9"/>
      <c r="Q53218" s="9"/>
    </row>
    <row r="53219" spans="11:17" x14ac:dyDescent="0.25">
      <c r="K53219" s="9"/>
      <c r="N53219" s="9"/>
      <c r="O53219" s="9"/>
      <c r="P53219" s="9"/>
      <c r="Q53219" s="9"/>
    </row>
    <row r="53220" spans="11:17" x14ac:dyDescent="0.25">
      <c r="K53220" s="9"/>
      <c r="N53220" s="9"/>
      <c r="O53220" s="9"/>
      <c r="P53220" s="9"/>
      <c r="Q53220" s="9"/>
    </row>
    <row r="53221" spans="11:17" x14ac:dyDescent="0.25">
      <c r="K53221" s="9"/>
      <c r="N53221" s="9"/>
      <c r="O53221" s="9"/>
      <c r="P53221" s="9"/>
      <c r="Q53221" s="9"/>
    </row>
    <row r="53222" spans="11:17" x14ac:dyDescent="0.25">
      <c r="K53222" s="9"/>
      <c r="N53222" s="9"/>
      <c r="O53222" s="9"/>
      <c r="P53222" s="9"/>
      <c r="Q53222" s="9"/>
    </row>
    <row r="53223" spans="11:17" x14ac:dyDescent="0.25">
      <c r="K53223" s="9"/>
      <c r="N53223" s="9"/>
      <c r="O53223" s="9"/>
      <c r="P53223" s="9"/>
      <c r="Q53223" s="9"/>
    </row>
    <row r="53224" spans="11:17" x14ac:dyDescent="0.25">
      <c r="K53224" s="9"/>
      <c r="N53224" s="9"/>
      <c r="O53224" s="9"/>
      <c r="P53224" s="9"/>
      <c r="Q53224" s="9"/>
    </row>
    <row r="53225" spans="11:17" x14ac:dyDescent="0.25">
      <c r="K53225" s="9"/>
      <c r="N53225" s="9"/>
      <c r="O53225" s="9"/>
      <c r="P53225" s="9"/>
      <c r="Q53225" s="9"/>
    </row>
    <row r="53226" spans="11:17" x14ac:dyDescent="0.25">
      <c r="K53226" s="9"/>
      <c r="N53226" s="9"/>
      <c r="O53226" s="9"/>
      <c r="P53226" s="9"/>
      <c r="Q53226" s="9"/>
    </row>
    <row r="53227" spans="11:17" x14ac:dyDescent="0.25">
      <c r="K53227" s="9"/>
      <c r="N53227" s="9"/>
      <c r="O53227" s="9"/>
      <c r="P53227" s="9"/>
      <c r="Q53227" s="9"/>
    </row>
    <row r="53228" spans="11:17" x14ac:dyDescent="0.25">
      <c r="K53228" s="9"/>
      <c r="N53228" s="9"/>
      <c r="O53228" s="9"/>
      <c r="P53228" s="9"/>
      <c r="Q53228" s="9"/>
    </row>
    <row r="53229" spans="11:17" x14ac:dyDescent="0.25">
      <c r="K53229" s="9"/>
      <c r="N53229" s="9"/>
      <c r="O53229" s="9"/>
      <c r="P53229" s="9"/>
      <c r="Q53229" s="9"/>
    </row>
    <row r="53230" spans="11:17" x14ac:dyDescent="0.25">
      <c r="K53230" s="9"/>
      <c r="N53230" s="9"/>
      <c r="O53230" s="9"/>
      <c r="P53230" s="9"/>
      <c r="Q53230" s="9"/>
    </row>
    <row r="53231" spans="11:17" x14ac:dyDescent="0.25">
      <c r="K53231" s="9"/>
      <c r="N53231" s="9"/>
      <c r="O53231" s="9"/>
      <c r="P53231" s="9"/>
      <c r="Q53231" s="9"/>
    </row>
    <row r="53232" spans="11:17" x14ac:dyDescent="0.25">
      <c r="K53232" s="9"/>
      <c r="N53232" s="9"/>
      <c r="O53232" s="9"/>
      <c r="P53232" s="9"/>
      <c r="Q53232" s="9"/>
    </row>
    <row r="53233" spans="11:17" x14ac:dyDescent="0.25">
      <c r="K53233" s="9"/>
      <c r="N53233" s="9"/>
      <c r="O53233" s="9"/>
      <c r="P53233" s="9"/>
      <c r="Q53233" s="9"/>
    </row>
    <row r="53234" spans="11:17" x14ac:dyDescent="0.25">
      <c r="K53234" s="9"/>
      <c r="N53234" s="9"/>
      <c r="O53234" s="9"/>
      <c r="P53234" s="9"/>
      <c r="Q53234" s="9"/>
    </row>
    <row r="53235" spans="11:17" x14ac:dyDescent="0.25">
      <c r="K53235" s="9"/>
      <c r="N53235" s="9"/>
      <c r="O53235" s="9"/>
      <c r="P53235" s="9"/>
      <c r="Q53235" s="9"/>
    </row>
    <row r="53236" spans="11:17" x14ac:dyDescent="0.25">
      <c r="K53236" s="9"/>
      <c r="N53236" s="9"/>
      <c r="O53236" s="9"/>
      <c r="P53236" s="9"/>
      <c r="Q53236" s="9"/>
    </row>
    <row r="53237" spans="11:17" x14ac:dyDescent="0.25">
      <c r="K53237" s="9"/>
      <c r="N53237" s="9"/>
      <c r="O53237" s="9"/>
      <c r="P53237" s="9"/>
      <c r="Q53237" s="9"/>
    </row>
    <row r="53238" spans="11:17" x14ac:dyDescent="0.25">
      <c r="K53238" s="9"/>
      <c r="N53238" s="9"/>
      <c r="O53238" s="9"/>
      <c r="P53238" s="9"/>
      <c r="Q53238" s="9"/>
    </row>
    <row r="53239" spans="11:17" x14ac:dyDescent="0.25">
      <c r="K53239" s="9"/>
      <c r="N53239" s="9"/>
      <c r="O53239" s="9"/>
      <c r="P53239" s="9"/>
      <c r="Q53239" s="9"/>
    </row>
    <row r="53240" spans="11:17" x14ac:dyDescent="0.25">
      <c r="K53240" s="9"/>
      <c r="N53240" s="9"/>
      <c r="O53240" s="9"/>
      <c r="P53240" s="9"/>
      <c r="Q53240" s="9"/>
    </row>
    <row r="53241" spans="11:17" x14ac:dyDescent="0.25">
      <c r="K53241" s="9"/>
      <c r="N53241" s="9"/>
      <c r="O53241" s="9"/>
      <c r="P53241" s="9"/>
      <c r="Q53241" s="9"/>
    </row>
    <row r="53242" spans="11:17" x14ac:dyDescent="0.25">
      <c r="K53242" s="9"/>
      <c r="N53242" s="9"/>
      <c r="O53242" s="9"/>
      <c r="P53242" s="9"/>
      <c r="Q53242" s="9"/>
    </row>
    <row r="53243" spans="11:17" x14ac:dyDescent="0.25">
      <c r="K53243" s="9"/>
      <c r="N53243" s="9"/>
      <c r="O53243" s="9"/>
      <c r="P53243" s="9"/>
      <c r="Q53243" s="9"/>
    </row>
    <row r="53244" spans="11:17" x14ac:dyDescent="0.25">
      <c r="K53244" s="9"/>
      <c r="N53244" s="9"/>
      <c r="O53244" s="9"/>
      <c r="P53244" s="9"/>
      <c r="Q53244" s="9"/>
    </row>
    <row r="53245" spans="11:17" x14ac:dyDescent="0.25">
      <c r="K53245" s="9"/>
      <c r="N53245" s="9"/>
      <c r="O53245" s="9"/>
      <c r="P53245" s="9"/>
      <c r="Q53245" s="9"/>
    </row>
    <row r="53246" spans="11:17" x14ac:dyDescent="0.25">
      <c r="K53246" s="9"/>
      <c r="N53246" s="9"/>
      <c r="O53246" s="9"/>
      <c r="P53246" s="9"/>
      <c r="Q53246" s="9"/>
    </row>
    <row r="53247" spans="11:17" x14ac:dyDescent="0.25">
      <c r="K53247" s="9"/>
      <c r="N53247" s="9"/>
      <c r="O53247" s="9"/>
      <c r="P53247" s="9"/>
      <c r="Q53247" s="9"/>
    </row>
    <row r="53248" spans="11:17" x14ac:dyDescent="0.25">
      <c r="K53248" s="9"/>
      <c r="N53248" s="9"/>
      <c r="O53248" s="9"/>
      <c r="P53248" s="9"/>
      <c r="Q53248" s="9"/>
    </row>
    <row r="53249" spans="11:17" x14ac:dyDescent="0.25">
      <c r="K53249" s="9"/>
      <c r="N53249" s="9"/>
      <c r="O53249" s="9"/>
      <c r="P53249" s="9"/>
      <c r="Q53249" s="9"/>
    </row>
    <row r="53250" spans="11:17" x14ac:dyDescent="0.25">
      <c r="K53250" s="9"/>
      <c r="N53250" s="9"/>
      <c r="O53250" s="9"/>
      <c r="P53250" s="9"/>
      <c r="Q53250" s="9"/>
    </row>
    <row r="53251" spans="11:17" x14ac:dyDescent="0.25">
      <c r="K53251" s="9"/>
      <c r="N53251" s="9"/>
      <c r="O53251" s="9"/>
      <c r="P53251" s="9"/>
      <c r="Q53251" s="9"/>
    </row>
    <row r="53252" spans="11:17" x14ac:dyDescent="0.25">
      <c r="K53252" s="9"/>
      <c r="N53252" s="9"/>
      <c r="O53252" s="9"/>
      <c r="P53252" s="9"/>
      <c r="Q53252" s="9"/>
    </row>
    <row r="53253" spans="11:17" x14ac:dyDescent="0.25">
      <c r="K53253" s="9"/>
      <c r="N53253" s="9"/>
      <c r="O53253" s="9"/>
      <c r="P53253" s="9"/>
      <c r="Q53253" s="9"/>
    </row>
    <row r="53254" spans="11:17" x14ac:dyDescent="0.25">
      <c r="K53254" s="9"/>
      <c r="N53254" s="9"/>
      <c r="O53254" s="9"/>
      <c r="P53254" s="9"/>
      <c r="Q53254" s="9"/>
    </row>
    <row r="53255" spans="11:17" x14ac:dyDescent="0.25">
      <c r="K53255" s="9"/>
      <c r="N53255" s="9"/>
      <c r="O53255" s="9"/>
      <c r="P53255" s="9"/>
      <c r="Q53255" s="9"/>
    </row>
    <row r="53256" spans="11:17" x14ac:dyDescent="0.25">
      <c r="K53256" s="9"/>
      <c r="N53256" s="9"/>
      <c r="O53256" s="9"/>
      <c r="P53256" s="9"/>
      <c r="Q53256" s="9"/>
    </row>
    <row r="53257" spans="11:17" x14ac:dyDescent="0.25">
      <c r="K53257" s="9"/>
      <c r="N53257" s="9"/>
      <c r="O53257" s="9"/>
      <c r="P53257" s="9"/>
      <c r="Q53257" s="9"/>
    </row>
    <row r="53258" spans="11:17" x14ac:dyDescent="0.25">
      <c r="K53258" s="9"/>
      <c r="N53258" s="9"/>
      <c r="O53258" s="9"/>
      <c r="P53258" s="9"/>
      <c r="Q53258" s="9"/>
    </row>
    <row r="53259" spans="11:17" x14ac:dyDescent="0.25">
      <c r="K53259" s="9"/>
      <c r="N53259" s="9"/>
      <c r="O53259" s="9"/>
      <c r="P53259" s="9"/>
      <c r="Q53259" s="9"/>
    </row>
    <row r="53260" spans="11:17" x14ac:dyDescent="0.25">
      <c r="K53260" s="9"/>
      <c r="N53260" s="9"/>
      <c r="O53260" s="9"/>
      <c r="P53260" s="9"/>
      <c r="Q53260" s="9"/>
    </row>
    <row r="53261" spans="11:17" x14ac:dyDescent="0.25">
      <c r="K53261" s="9"/>
      <c r="N53261" s="9"/>
      <c r="O53261" s="9"/>
      <c r="P53261" s="9"/>
      <c r="Q53261" s="9"/>
    </row>
    <row r="53262" spans="11:17" x14ac:dyDescent="0.25">
      <c r="K53262" s="9"/>
      <c r="N53262" s="9"/>
      <c r="O53262" s="9"/>
      <c r="P53262" s="9"/>
      <c r="Q53262" s="9"/>
    </row>
    <row r="53263" spans="11:17" x14ac:dyDescent="0.25">
      <c r="K53263" s="9"/>
      <c r="N53263" s="9"/>
      <c r="O53263" s="9"/>
      <c r="P53263" s="9"/>
      <c r="Q53263" s="9"/>
    </row>
    <row r="53264" spans="11:17" x14ac:dyDescent="0.25">
      <c r="K53264" s="9"/>
      <c r="N53264" s="9"/>
      <c r="O53264" s="9"/>
      <c r="P53264" s="9"/>
      <c r="Q53264" s="9"/>
    </row>
    <row r="53265" spans="11:17" x14ac:dyDescent="0.25">
      <c r="K53265" s="9"/>
      <c r="N53265" s="9"/>
      <c r="O53265" s="9"/>
      <c r="P53265" s="9"/>
      <c r="Q53265" s="9"/>
    </row>
    <row r="53266" spans="11:17" x14ac:dyDescent="0.25">
      <c r="K53266" s="9"/>
      <c r="N53266" s="9"/>
      <c r="O53266" s="9"/>
      <c r="P53266" s="9"/>
      <c r="Q53266" s="9"/>
    </row>
    <row r="53267" spans="11:17" x14ac:dyDescent="0.25">
      <c r="K53267" s="9"/>
      <c r="N53267" s="9"/>
      <c r="O53267" s="9"/>
      <c r="P53267" s="9"/>
      <c r="Q53267" s="9"/>
    </row>
    <row r="53268" spans="11:17" x14ac:dyDescent="0.25">
      <c r="K53268" s="9"/>
      <c r="N53268" s="9"/>
      <c r="O53268" s="9"/>
      <c r="P53268" s="9"/>
      <c r="Q53268" s="9"/>
    </row>
    <row r="53269" spans="11:17" x14ac:dyDescent="0.25">
      <c r="K53269" s="9"/>
      <c r="N53269" s="9"/>
      <c r="O53269" s="9"/>
      <c r="P53269" s="9"/>
      <c r="Q53269" s="9"/>
    </row>
    <row r="53270" spans="11:17" x14ac:dyDescent="0.25">
      <c r="K53270" s="9"/>
      <c r="N53270" s="9"/>
      <c r="O53270" s="9"/>
      <c r="P53270" s="9"/>
      <c r="Q53270" s="9"/>
    </row>
    <row r="53271" spans="11:17" x14ac:dyDescent="0.25">
      <c r="K53271" s="9"/>
      <c r="N53271" s="9"/>
      <c r="O53271" s="9"/>
      <c r="P53271" s="9"/>
      <c r="Q53271" s="9"/>
    </row>
    <row r="53272" spans="11:17" x14ac:dyDescent="0.25">
      <c r="K53272" s="9"/>
      <c r="N53272" s="9"/>
      <c r="O53272" s="9"/>
      <c r="P53272" s="9"/>
      <c r="Q53272" s="9"/>
    </row>
    <row r="53273" spans="11:17" x14ac:dyDescent="0.25">
      <c r="K53273" s="9"/>
      <c r="N53273" s="9"/>
      <c r="O53273" s="9"/>
      <c r="P53273" s="9"/>
      <c r="Q53273" s="9"/>
    </row>
    <row r="53274" spans="11:17" x14ac:dyDescent="0.25">
      <c r="K53274" s="9"/>
      <c r="N53274" s="9"/>
      <c r="O53274" s="9"/>
      <c r="P53274" s="9"/>
      <c r="Q53274" s="9"/>
    </row>
    <row r="53275" spans="11:17" x14ac:dyDescent="0.25">
      <c r="K53275" s="9"/>
      <c r="N53275" s="9"/>
      <c r="O53275" s="9"/>
      <c r="P53275" s="9"/>
      <c r="Q53275" s="9"/>
    </row>
    <row r="53276" spans="11:17" x14ac:dyDescent="0.25">
      <c r="K53276" s="9"/>
      <c r="N53276" s="9"/>
      <c r="O53276" s="9"/>
      <c r="P53276" s="9"/>
      <c r="Q53276" s="9"/>
    </row>
    <row r="53277" spans="11:17" x14ac:dyDescent="0.25">
      <c r="K53277" s="9"/>
      <c r="N53277" s="9"/>
      <c r="O53277" s="9"/>
      <c r="P53277" s="9"/>
      <c r="Q53277" s="9"/>
    </row>
    <row r="53278" spans="11:17" x14ac:dyDescent="0.25">
      <c r="K53278" s="9"/>
      <c r="N53278" s="9"/>
      <c r="O53278" s="9"/>
      <c r="P53278" s="9"/>
      <c r="Q53278" s="9"/>
    </row>
    <row r="53279" spans="11:17" x14ac:dyDescent="0.25">
      <c r="K53279" s="9"/>
      <c r="N53279" s="9"/>
      <c r="O53279" s="9"/>
      <c r="P53279" s="9"/>
      <c r="Q53279" s="9"/>
    </row>
    <row r="53280" spans="11:17" x14ac:dyDescent="0.25">
      <c r="K53280" s="9"/>
      <c r="N53280" s="9"/>
      <c r="O53280" s="9"/>
      <c r="P53280" s="9"/>
      <c r="Q53280" s="9"/>
    </row>
    <row r="53281" spans="11:17" x14ac:dyDescent="0.25">
      <c r="K53281" s="9"/>
      <c r="N53281" s="9"/>
      <c r="O53281" s="9"/>
      <c r="P53281" s="9"/>
      <c r="Q53281" s="9"/>
    </row>
    <row r="53282" spans="11:17" x14ac:dyDescent="0.25">
      <c r="K53282" s="9"/>
      <c r="N53282" s="9"/>
      <c r="O53282" s="9"/>
      <c r="P53282" s="9"/>
      <c r="Q53282" s="9"/>
    </row>
    <row r="53283" spans="11:17" x14ac:dyDescent="0.25">
      <c r="K53283" s="9"/>
      <c r="N53283" s="9"/>
      <c r="O53283" s="9"/>
      <c r="P53283" s="9"/>
      <c r="Q53283" s="9"/>
    </row>
    <row r="53284" spans="11:17" x14ac:dyDescent="0.25">
      <c r="K53284" s="9"/>
      <c r="N53284" s="9"/>
      <c r="O53284" s="9"/>
      <c r="P53284" s="9"/>
      <c r="Q53284" s="9"/>
    </row>
    <row r="53285" spans="11:17" x14ac:dyDescent="0.25">
      <c r="K53285" s="9"/>
      <c r="N53285" s="9"/>
      <c r="O53285" s="9"/>
      <c r="P53285" s="9"/>
      <c r="Q53285" s="9"/>
    </row>
    <row r="53286" spans="11:17" x14ac:dyDescent="0.25">
      <c r="K53286" s="9"/>
      <c r="N53286" s="9"/>
      <c r="O53286" s="9"/>
      <c r="P53286" s="9"/>
      <c r="Q53286" s="9"/>
    </row>
    <row r="53287" spans="11:17" x14ac:dyDescent="0.25">
      <c r="K53287" s="9"/>
      <c r="N53287" s="9"/>
      <c r="O53287" s="9"/>
      <c r="P53287" s="9"/>
      <c r="Q53287" s="9"/>
    </row>
    <row r="53288" spans="11:17" x14ac:dyDescent="0.25">
      <c r="K53288" s="9"/>
      <c r="N53288" s="9"/>
      <c r="O53288" s="9"/>
      <c r="P53288" s="9"/>
      <c r="Q53288" s="9"/>
    </row>
    <row r="53289" spans="11:17" x14ac:dyDescent="0.25">
      <c r="K53289" s="9"/>
      <c r="N53289" s="9"/>
      <c r="O53289" s="9"/>
      <c r="P53289" s="9"/>
      <c r="Q53289" s="9"/>
    </row>
    <row r="53290" spans="11:17" x14ac:dyDescent="0.25">
      <c r="K53290" s="9"/>
      <c r="N53290" s="9"/>
      <c r="O53290" s="9"/>
      <c r="P53290" s="9"/>
      <c r="Q53290" s="9"/>
    </row>
    <row r="53291" spans="11:17" x14ac:dyDescent="0.25">
      <c r="K53291" s="9"/>
      <c r="N53291" s="9"/>
      <c r="O53291" s="9"/>
      <c r="P53291" s="9"/>
      <c r="Q53291" s="9"/>
    </row>
    <row r="53292" spans="11:17" x14ac:dyDescent="0.25">
      <c r="K53292" s="9"/>
      <c r="N53292" s="9"/>
      <c r="O53292" s="9"/>
      <c r="P53292" s="9"/>
      <c r="Q53292" s="9"/>
    </row>
    <row r="53293" spans="11:17" x14ac:dyDescent="0.25">
      <c r="K53293" s="9"/>
      <c r="N53293" s="9"/>
      <c r="O53293" s="9"/>
      <c r="P53293" s="9"/>
      <c r="Q53293" s="9"/>
    </row>
    <row r="53294" spans="11:17" x14ac:dyDescent="0.25">
      <c r="K53294" s="9"/>
      <c r="N53294" s="9"/>
      <c r="O53294" s="9"/>
      <c r="P53294" s="9"/>
      <c r="Q53294" s="9"/>
    </row>
    <row r="53295" spans="11:17" x14ac:dyDescent="0.25">
      <c r="K53295" s="9"/>
      <c r="N53295" s="9"/>
      <c r="O53295" s="9"/>
      <c r="P53295" s="9"/>
      <c r="Q53295" s="9"/>
    </row>
    <row r="53296" spans="11:17" x14ac:dyDescent="0.25">
      <c r="K53296" s="9"/>
      <c r="N53296" s="9"/>
      <c r="O53296" s="9"/>
      <c r="P53296" s="9"/>
      <c r="Q53296" s="9"/>
    </row>
    <row r="53297" spans="11:17" x14ac:dyDescent="0.25">
      <c r="K53297" s="9"/>
      <c r="N53297" s="9"/>
      <c r="O53297" s="9"/>
      <c r="P53297" s="9"/>
      <c r="Q53297" s="9"/>
    </row>
    <row r="53298" spans="11:17" x14ac:dyDescent="0.25">
      <c r="K53298" s="9"/>
      <c r="N53298" s="9"/>
      <c r="O53298" s="9"/>
      <c r="P53298" s="9"/>
      <c r="Q53298" s="9"/>
    </row>
    <row r="53299" spans="11:17" x14ac:dyDescent="0.25">
      <c r="K53299" s="9"/>
      <c r="N53299" s="9"/>
      <c r="O53299" s="9"/>
      <c r="P53299" s="9"/>
      <c r="Q53299" s="9"/>
    </row>
    <row r="53300" spans="11:17" x14ac:dyDescent="0.25">
      <c r="K53300" s="9"/>
      <c r="N53300" s="9"/>
      <c r="O53300" s="9"/>
      <c r="P53300" s="9"/>
      <c r="Q53300" s="9"/>
    </row>
    <row r="53301" spans="11:17" x14ac:dyDescent="0.25">
      <c r="K53301" s="9"/>
      <c r="N53301" s="9"/>
      <c r="O53301" s="9"/>
      <c r="P53301" s="9"/>
      <c r="Q53301" s="9"/>
    </row>
    <row r="53302" spans="11:17" x14ac:dyDescent="0.25">
      <c r="K53302" s="9"/>
      <c r="N53302" s="9"/>
      <c r="O53302" s="9"/>
      <c r="P53302" s="9"/>
      <c r="Q53302" s="9"/>
    </row>
    <row r="53303" spans="11:17" x14ac:dyDescent="0.25">
      <c r="K53303" s="9"/>
      <c r="N53303" s="9"/>
      <c r="O53303" s="9"/>
      <c r="P53303" s="9"/>
      <c r="Q53303" s="9"/>
    </row>
    <row r="53304" spans="11:17" x14ac:dyDescent="0.25">
      <c r="K53304" s="9"/>
      <c r="N53304" s="9"/>
      <c r="O53304" s="9"/>
      <c r="P53304" s="9"/>
      <c r="Q53304" s="9"/>
    </row>
    <row r="53305" spans="11:17" x14ac:dyDescent="0.25">
      <c r="K53305" s="9"/>
      <c r="N53305" s="9"/>
      <c r="O53305" s="9"/>
      <c r="P53305" s="9"/>
      <c r="Q53305" s="9"/>
    </row>
    <row r="53306" spans="11:17" x14ac:dyDescent="0.25">
      <c r="K53306" s="9"/>
      <c r="N53306" s="9"/>
      <c r="O53306" s="9"/>
      <c r="P53306" s="9"/>
      <c r="Q53306" s="9"/>
    </row>
    <row r="53307" spans="11:17" x14ac:dyDescent="0.25">
      <c r="K53307" s="9"/>
      <c r="N53307" s="9"/>
      <c r="O53307" s="9"/>
      <c r="P53307" s="9"/>
      <c r="Q53307" s="9"/>
    </row>
    <row r="53308" spans="11:17" x14ac:dyDescent="0.25">
      <c r="K53308" s="9"/>
      <c r="N53308" s="9"/>
      <c r="O53308" s="9"/>
      <c r="P53308" s="9"/>
      <c r="Q53308" s="9"/>
    </row>
    <row r="53309" spans="11:17" x14ac:dyDescent="0.25">
      <c r="K53309" s="9"/>
      <c r="N53309" s="9"/>
      <c r="O53309" s="9"/>
      <c r="P53309" s="9"/>
      <c r="Q53309" s="9"/>
    </row>
    <row r="53310" spans="11:17" x14ac:dyDescent="0.25">
      <c r="K53310" s="9"/>
      <c r="N53310" s="9"/>
      <c r="O53310" s="9"/>
      <c r="P53310" s="9"/>
      <c r="Q53310" s="9"/>
    </row>
    <row r="53311" spans="11:17" x14ac:dyDescent="0.25">
      <c r="K53311" s="9"/>
      <c r="N53311" s="9"/>
      <c r="O53311" s="9"/>
      <c r="P53311" s="9"/>
      <c r="Q53311" s="9"/>
    </row>
    <row r="53312" spans="11:17" x14ac:dyDescent="0.25">
      <c r="K53312" s="9"/>
      <c r="N53312" s="9"/>
      <c r="O53312" s="9"/>
      <c r="P53312" s="9"/>
      <c r="Q53312" s="9"/>
    </row>
    <row r="53313" spans="11:17" x14ac:dyDescent="0.25">
      <c r="K53313" s="9"/>
      <c r="N53313" s="9"/>
      <c r="O53313" s="9"/>
      <c r="P53313" s="9"/>
      <c r="Q53313" s="9"/>
    </row>
    <row r="53314" spans="11:17" x14ac:dyDescent="0.25">
      <c r="K53314" s="9"/>
      <c r="N53314" s="9"/>
      <c r="O53314" s="9"/>
      <c r="P53314" s="9"/>
      <c r="Q53314" s="9"/>
    </row>
    <row r="53315" spans="11:17" x14ac:dyDescent="0.25">
      <c r="K53315" s="9"/>
      <c r="N53315" s="9"/>
      <c r="O53315" s="9"/>
      <c r="P53315" s="9"/>
      <c r="Q53315" s="9"/>
    </row>
    <row r="53316" spans="11:17" x14ac:dyDescent="0.25">
      <c r="K53316" s="9"/>
      <c r="N53316" s="9"/>
      <c r="O53316" s="9"/>
      <c r="P53316" s="9"/>
      <c r="Q53316" s="9"/>
    </row>
    <row r="53317" spans="11:17" x14ac:dyDescent="0.25">
      <c r="K53317" s="9"/>
      <c r="N53317" s="9"/>
      <c r="O53317" s="9"/>
      <c r="P53317" s="9"/>
      <c r="Q53317" s="9"/>
    </row>
    <row r="53318" spans="11:17" x14ac:dyDescent="0.25">
      <c r="K53318" s="9"/>
      <c r="N53318" s="9"/>
      <c r="O53318" s="9"/>
      <c r="P53318" s="9"/>
      <c r="Q53318" s="9"/>
    </row>
    <row r="53319" spans="11:17" x14ac:dyDescent="0.25">
      <c r="K53319" s="9"/>
      <c r="N53319" s="9"/>
      <c r="O53319" s="9"/>
      <c r="P53319" s="9"/>
      <c r="Q53319" s="9"/>
    </row>
    <row r="53320" spans="11:17" x14ac:dyDescent="0.25">
      <c r="K53320" s="9"/>
      <c r="N53320" s="9"/>
      <c r="O53320" s="9"/>
      <c r="P53320" s="9"/>
      <c r="Q53320" s="9"/>
    </row>
    <row r="53321" spans="11:17" x14ac:dyDescent="0.25">
      <c r="K53321" s="9"/>
      <c r="N53321" s="9"/>
      <c r="O53321" s="9"/>
      <c r="P53321" s="9"/>
      <c r="Q53321" s="9"/>
    </row>
    <row r="53322" spans="11:17" x14ac:dyDescent="0.25">
      <c r="K53322" s="9"/>
      <c r="N53322" s="9"/>
      <c r="O53322" s="9"/>
      <c r="P53322" s="9"/>
      <c r="Q53322" s="9"/>
    </row>
    <row r="53323" spans="11:17" x14ac:dyDescent="0.25">
      <c r="K53323" s="9"/>
      <c r="N53323" s="9"/>
      <c r="O53323" s="9"/>
      <c r="P53323" s="9"/>
      <c r="Q53323" s="9"/>
    </row>
    <row r="53324" spans="11:17" x14ac:dyDescent="0.25">
      <c r="K53324" s="9"/>
      <c r="N53324" s="9"/>
      <c r="O53324" s="9"/>
      <c r="P53324" s="9"/>
      <c r="Q53324" s="9"/>
    </row>
    <row r="53325" spans="11:17" x14ac:dyDescent="0.25">
      <c r="K53325" s="9"/>
      <c r="N53325" s="9"/>
      <c r="O53325" s="9"/>
      <c r="P53325" s="9"/>
      <c r="Q53325" s="9"/>
    </row>
    <row r="53326" spans="11:17" x14ac:dyDescent="0.25">
      <c r="K53326" s="9"/>
      <c r="N53326" s="9"/>
      <c r="O53326" s="9"/>
      <c r="P53326" s="9"/>
      <c r="Q53326" s="9"/>
    </row>
    <row r="53327" spans="11:17" x14ac:dyDescent="0.25">
      <c r="K53327" s="9"/>
      <c r="N53327" s="9"/>
      <c r="O53327" s="9"/>
      <c r="P53327" s="9"/>
      <c r="Q53327" s="9"/>
    </row>
    <row r="53328" spans="11:17" x14ac:dyDescent="0.25">
      <c r="K53328" s="9"/>
      <c r="N53328" s="9"/>
      <c r="O53328" s="9"/>
      <c r="P53328" s="9"/>
      <c r="Q53328" s="9"/>
    </row>
    <row r="53329" spans="11:17" x14ac:dyDescent="0.25">
      <c r="K53329" s="9"/>
      <c r="N53329" s="9"/>
      <c r="O53329" s="9"/>
      <c r="P53329" s="9"/>
      <c r="Q53329" s="9"/>
    </row>
    <row r="53330" spans="11:17" x14ac:dyDescent="0.25">
      <c r="K53330" s="9"/>
      <c r="N53330" s="9"/>
      <c r="O53330" s="9"/>
      <c r="P53330" s="9"/>
      <c r="Q53330" s="9"/>
    </row>
    <row r="53331" spans="11:17" x14ac:dyDescent="0.25">
      <c r="K53331" s="9"/>
      <c r="N53331" s="9"/>
      <c r="O53331" s="9"/>
      <c r="P53331" s="9"/>
      <c r="Q53331" s="9"/>
    </row>
    <row r="53332" spans="11:17" x14ac:dyDescent="0.25">
      <c r="K53332" s="9"/>
      <c r="N53332" s="9"/>
      <c r="O53332" s="9"/>
      <c r="P53332" s="9"/>
      <c r="Q53332" s="9"/>
    </row>
    <row r="53333" spans="11:17" x14ac:dyDescent="0.25">
      <c r="K53333" s="9"/>
      <c r="N53333" s="9"/>
      <c r="O53333" s="9"/>
      <c r="P53333" s="9"/>
      <c r="Q53333" s="9"/>
    </row>
    <row r="53334" spans="11:17" x14ac:dyDescent="0.25">
      <c r="K53334" s="9"/>
      <c r="N53334" s="9"/>
      <c r="O53334" s="9"/>
      <c r="P53334" s="9"/>
      <c r="Q53334" s="9"/>
    </row>
    <row r="53335" spans="11:17" x14ac:dyDescent="0.25">
      <c r="K53335" s="9"/>
      <c r="N53335" s="9"/>
      <c r="O53335" s="9"/>
      <c r="P53335" s="9"/>
      <c r="Q53335" s="9"/>
    </row>
    <row r="53336" spans="11:17" x14ac:dyDescent="0.25">
      <c r="K53336" s="9"/>
      <c r="N53336" s="9"/>
      <c r="O53336" s="9"/>
      <c r="P53336" s="9"/>
      <c r="Q53336" s="9"/>
    </row>
    <row r="53337" spans="11:17" x14ac:dyDescent="0.25">
      <c r="K53337" s="9"/>
      <c r="N53337" s="9"/>
      <c r="O53337" s="9"/>
      <c r="P53337" s="9"/>
      <c r="Q53337" s="9"/>
    </row>
    <row r="53338" spans="11:17" x14ac:dyDescent="0.25">
      <c r="K53338" s="9"/>
      <c r="N53338" s="9"/>
      <c r="O53338" s="9"/>
      <c r="P53338" s="9"/>
      <c r="Q53338" s="9"/>
    </row>
    <row r="53339" spans="11:17" x14ac:dyDescent="0.25">
      <c r="K53339" s="9"/>
      <c r="N53339" s="9"/>
      <c r="O53339" s="9"/>
      <c r="P53339" s="9"/>
      <c r="Q53339" s="9"/>
    </row>
    <row r="53340" spans="11:17" x14ac:dyDescent="0.25">
      <c r="K53340" s="9"/>
      <c r="N53340" s="9"/>
      <c r="O53340" s="9"/>
      <c r="P53340" s="9"/>
      <c r="Q53340" s="9"/>
    </row>
    <row r="53341" spans="11:17" x14ac:dyDescent="0.25">
      <c r="K53341" s="9"/>
      <c r="N53341" s="9"/>
      <c r="O53341" s="9"/>
      <c r="P53341" s="9"/>
      <c r="Q53341" s="9"/>
    </row>
    <row r="53342" spans="11:17" x14ac:dyDescent="0.25">
      <c r="K53342" s="9"/>
      <c r="N53342" s="9"/>
      <c r="O53342" s="9"/>
      <c r="P53342" s="9"/>
      <c r="Q53342" s="9"/>
    </row>
    <row r="53343" spans="11:17" x14ac:dyDescent="0.25">
      <c r="K53343" s="9"/>
      <c r="N53343" s="9"/>
      <c r="O53343" s="9"/>
      <c r="P53343" s="9"/>
      <c r="Q53343" s="9"/>
    </row>
    <row r="53344" spans="11:17" x14ac:dyDescent="0.25">
      <c r="K53344" s="9"/>
      <c r="N53344" s="9"/>
      <c r="O53344" s="9"/>
      <c r="P53344" s="9"/>
      <c r="Q53344" s="9"/>
    </row>
    <row r="53345" spans="11:17" x14ac:dyDescent="0.25">
      <c r="K53345" s="9"/>
      <c r="N53345" s="9"/>
      <c r="O53345" s="9"/>
      <c r="P53345" s="9"/>
      <c r="Q53345" s="9"/>
    </row>
    <row r="53346" spans="11:17" x14ac:dyDescent="0.25">
      <c r="K53346" s="9"/>
      <c r="N53346" s="9"/>
      <c r="O53346" s="9"/>
      <c r="P53346" s="9"/>
      <c r="Q53346" s="9"/>
    </row>
    <row r="53347" spans="11:17" x14ac:dyDescent="0.25">
      <c r="K53347" s="9"/>
      <c r="N53347" s="9"/>
      <c r="O53347" s="9"/>
      <c r="P53347" s="9"/>
      <c r="Q53347" s="9"/>
    </row>
    <row r="53348" spans="11:17" x14ac:dyDescent="0.25">
      <c r="K53348" s="9"/>
      <c r="N53348" s="9"/>
      <c r="O53348" s="9"/>
      <c r="P53348" s="9"/>
      <c r="Q53348" s="9"/>
    </row>
    <row r="53349" spans="11:17" x14ac:dyDescent="0.25">
      <c r="K53349" s="9"/>
      <c r="N53349" s="9"/>
      <c r="O53349" s="9"/>
      <c r="P53349" s="9"/>
      <c r="Q53349" s="9"/>
    </row>
    <row r="53350" spans="11:17" x14ac:dyDescent="0.25">
      <c r="K53350" s="9"/>
      <c r="N53350" s="9"/>
      <c r="O53350" s="9"/>
      <c r="P53350" s="9"/>
      <c r="Q53350" s="9"/>
    </row>
    <row r="53351" spans="11:17" x14ac:dyDescent="0.25">
      <c r="K53351" s="9"/>
      <c r="N53351" s="9"/>
      <c r="O53351" s="9"/>
      <c r="P53351" s="9"/>
      <c r="Q53351" s="9"/>
    </row>
    <row r="53352" spans="11:17" x14ac:dyDescent="0.25">
      <c r="K53352" s="9"/>
      <c r="N53352" s="9"/>
      <c r="O53352" s="9"/>
      <c r="P53352" s="9"/>
      <c r="Q53352" s="9"/>
    </row>
    <row r="53353" spans="11:17" x14ac:dyDescent="0.25">
      <c r="K53353" s="9"/>
      <c r="N53353" s="9"/>
      <c r="O53353" s="9"/>
      <c r="P53353" s="9"/>
      <c r="Q53353" s="9"/>
    </row>
    <row r="53354" spans="11:17" x14ac:dyDescent="0.25">
      <c r="K53354" s="9"/>
      <c r="N53354" s="9"/>
      <c r="O53354" s="9"/>
      <c r="P53354" s="9"/>
      <c r="Q53354" s="9"/>
    </row>
    <row r="53355" spans="11:17" x14ac:dyDescent="0.25">
      <c r="K53355" s="9"/>
      <c r="N53355" s="9"/>
      <c r="O53355" s="9"/>
      <c r="P53355" s="9"/>
      <c r="Q53355" s="9"/>
    </row>
    <row r="53356" spans="11:17" x14ac:dyDescent="0.25">
      <c r="K53356" s="9"/>
      <c r="N53356" s="9"/>
      <c r="O53356" s="9"/>
      <c r="P53356" s="9"/>
      <c r="Q53356" s="9"/>
    </row>
    <row r="53357" spans="11:17" x14ac:dyDescent="0.25">
      <c r="K53357" s="9"/>
      <c r="N53357" s="9"/>
      <c r="O53357" s="9"/>
      <c r="P53357" s="9"/>
      <c r="Q53357" s="9"/>
    </row>
    <row r="53358" spans="11:17" x14ac:dyDescent="0.25">
      <c r="K53358" s="9"/>
      <c r="N53358" s="9"/>
      <c r="O53358" s="9"/>
      <c r="P53358" s="9"/>
      <c r="Q53358" s="9"/>
    </row>
    <row r="53359" spans="11:17" x14ac:dyDescent="0.25">
      <c r="K53359" s="9"/>
      <c r="N53359" s="9"/>
      <c r="O53359" s="9"/>
      <c r="P53359" s="9"/>
      <c r="Q53359" s="9"/>
    </row>
    <row r="53360" spans="11:17" x14ac:dyDescent="0.25">
      <c r="K53360" s="9"/>
      <c r="N53360" s="9"/>
      <c r="O53360" s="9"/>
      <c r="P53360" s="9"/>
      <c r="Q53360" s="9"/>
    </row>
    <row r="53361" spans="11:17" x14ac:dyDescent="0.25">
      <c r="K53361" s="9"/>
      <c r="N53361" s="9"/>
      <c r="O53361" s="9"/>
      <c r="P53361" s="9"/>
      <c r="Q53361" s="9"/>
    </row>
    <row r="53362" spans="11:17" x14ac:dyDescent="0.25">
      <c r="K53362" s="9"/>
      <c r="N53362" s="9"/>
      <c r="O53362" s="9"/>
      <c r="P53362" s="9"/>
      <c r="Q53362" s="9"/>
    </row>
    <row r="53363" spans="11:17" x14ac:dyDescent="0.25">
      <c r="K53363" s="9"/>
      <c r="N53363" s="9"/>
      <c r="O53363" s="9"/>
      <c r="P53363" s="9"/>
      <c r="Q53363" s="9"/>
    </row>
    <row r="53364" spans="11:17" x14ac:dyDescent="0.25">
      <c r="K53364" s="9"/>
      <c r="N53364" s="9"/>
      <c r="O53364" s="9"/>
      <c r="P53364" s="9"/>
      <c r="Q53364" s="9"/>
    </row>
    <row r="53365" spans="11:17" x14ac:dyDescent="0.25">
      <c r="K53365" s="9"/>
      <c r="N53365" s="9"/>
      <c r="O53365" s="9"/>
      <c r="P53365" s="9"/>
      <c r="Q53365" s="9"/>
    </row>
    <row r="53366" spans="11:17" x14ac:dyDescent="0.25">
      <c r="K53366" s="9"/>
      <c r="N53366" s="9"/>
      <c r="O53366" s="9"/>
      <c r="P53366" s="9"/>
      <c r="Q53366" s="9"/>
    </row>
    <row r="53367" spans="11:17" x14ac:dyDescent="0.25">
      <c r="K53367" s="9"/>
      <c r="N53367" s="9"/>
      <c r="O53367" s="9"/>
      <c r="P53367" s="9"/>
      <c r="Q53367" s="9"/>
    </row>
    <row r="53368" spans="11:17" x14ac:dyDescent="0.25">
      <c r="K53368" s="9"/>
      <c r="N53368" s="9"/>
      <c r="O53368" s="9"/>
      <c r="P53368" s="9"/>
      <c r="Q53368" s="9"/>
    </row>
    <row r="53369" spans="11:17" x14ac:dyDescent="0.25">
      <c r="K53369" s="9"/>
      <c r="N53369" s="9"/>
      <c r="O53369" s="9"/>
      <c r="P53369" s="9"/>
      <c r="Q53369" s="9"/>
    </row>
    <row r="53370" spans="11:17" x14ac:dyDescent="0.25">
      <c r="K53370" s="9"/>
      <c r="N53370" s="9"/>
      <c r="O53370" s="9"/>
      <c r="P53370" s="9"/>
      <c r="Q53370" s="9"/>
    </row>
    <row r="53371" spans="11:17" x14ac:dyDescent="0.25">
      <c r="K53371" s="9"/>
      <c r="N53371" s="9"/>
      <c r="O53371" s="9"/>
      <c r="P53371" s="9"/>
      <c r="Q53371" s="9"/>
    </row>
    <row r="53372" spans="11:17" x14ac:dyDescent="0.25">
      <c r="K53372" s="9"/>
      <c r="N53372" s="9"/>
      <c r="O53372" s="9"/>
      <c r="P53372" s="9"/>
      <c r="Q53372" s="9"/>
    </row>
    <row r="53373" spans="11:17" x14ac:dyDescent="0.25">
      <c r="K53373" s="9"/>
      <c r="N53373" s="9"/>
      <c r="O53373" s="9"/>
      <c r="P53373" s="9"/>
      <c r="Q53373" s="9"/>
    </row>
    <row r="53374" spans="11:17" x14ac:dyDescent="0.25">
      <c r="K53374" s="9"/>
      <c r="N53374" s="9"/>
      <c r="O53374" s="9"/>
      <c r="P53374" s="9"/>
      <c r="Q53374" s="9"/>
    </row>
    <row r="53375" spans="11:17" x14ac:dyDescent="0.25">
      <c r="K53375" s="9"/>
      <c r="N53375" s="9"/>
      <c r="O53375" s="9"/>
      <c r="P53375" s="9"/>
      <c r="Q53375" s="9"/>
    </row>
    <row r="53376" spans="11:17" x14ac:dyDescent="0.25">
      <c r="K53376" s="9"/>
      <c r="N53376" s="9"/>
      <c r="O53376" s="9"/>
      <c r="P53376" s="9"/>
      <c r="Q53376" s="9"/>
    </row>
    <row r="53377" spans="11:17" x14ac:dyDescent="0.25">
      <c r="K53377" s="9"/>
      <c r="N53377" s="9"/>
      <c r="O53377" s="9"/>
      <c r="P53377" s="9"/>
      <c r="Q53377" s="9"/>
    </row>
    <row r="53378" spans="11:17" x14ac:dyDescent="0.25">
      <c r="K53378" s="9"/>
      <c r="N53378" s="9"/>
      <c r="O53378" s="9"/>
      <c r="P53378" s="9"/>
      <c r="Q53378" s="9"/>
    </row>
    <row r="53379" spans="11:17" x14ac:dyDescent="0.25">
      <c r="K53379" s="9"/>
      <c r="N53379" s="9"/>
      <c r="O53379" s="9"/>
      <c r="P53379" s="9"/>
      <c r="Q53379" s="9"/>
    </row>
    <row r="53380" spans="11:17" x14ac:dyDescent="0.25">
      <c r="K53380" s="9"/>
      <c r="N53380" s="9"/>
      <c r="O53380" s="9"/>
      <c r="P53380" s="9"/>
      <c r="Q53380" s="9"/>
    </row>
    <row r="53381" spans="11:17" x14ac:dyDescent="0.25">
      <c r="K53381" s="9"/>
      <c r="N53381" s="9"/>
      <c r="O53381" s="9"/>
      <c r="P53381" s="9"/>
      <c r="Q53381" s="9"/>
    </row>
    <row r="53382" spans="11:17" x14ac:dyDescent="0.25">
      <c r="K53382" s="9"/>
      <c r="N53382" s="9"/>
      <c r="O53382" s="9"/>
      <c r="P53382" s="9"/>
      <c r="Q53382" s="9"/>
    </row>
    <row r="53383" spans="11:17" x14ac:dyDescent="0.25">
      <c r="K53383" s="9"/>
      <c r="N53383" s="9"/>
      <c r="O53383" s="9"/>
      <c r="P53383" s="9"/>
      <c r="Q53383" s="9"/>
    </row>
    <row r="53384" spans="11:17" x14ac:dyDescent="0.25">
      <c r="K53384" s="9"/>
      <c r="N53384" s="9"/>
      <c r="O53384" s="9"/>
      <c r="P53384" s="9"/>
      <c r="Q53384" s="9"/>
    </row>
    <row r="53385" spans="11:17" x14ac:dyDescent="0.25">
      <c r="K53385" s="9"/>
      <c r="N53385" s="9"/>
      <c r="O53385" s="9"/>
      <c r="P53385" s="9"/>
      <c r="Q53385" s="9"/>
    </row>
    <row r="53386" spans="11:17" x14ac:dyDescent="0.25">
      <c r="K53386" s="9"/>
      <c r="N53386" s="9"/>
      <c r="O53386" s="9"/>
      <c r="P53386" s="9"/>
      <c r="Q53386" s="9"/>
    </row>
    <row r="53387" spans="11:17" x14ac:dyDescent="0.25">
      <c r="K53387" s="9"/>
      <c r="N53387" s="9"/>
      <c r="O53387" s="9"/>
      <c r="P53387" s="9"/>
      <c r="Q53387" s="9"/>
    </row>
    <row r="53388" spans="11:17" x14ac:dyDescent="0.25">
      <c r="K53388" s="9"/>
      <c r="N53388" s="9"/>
      <c r="O53388" s="9"/>
      <c r="P53388" s="9"/>
      <c r="Q53388" s="9"/>
    </row>
    <row r="53389" spans="11:17" x14ac:dyDescent="0.25">
      <c r="K53389" s="9"/>
      <c r="N53389" s="9"/>
      <c r="O53389" s="9"/>
      <c r="P53389" s="9"/>
      <c r="Q53389" s="9"/>
    </row>
    <row r="53390" spans="11:17" x14ac:dyDescent="0.25">
      <c r="K53390" s="9"/>
      <c r="N53390" s="9"/>
      <c r="O53390" s="9"/>
      <c r="P53390" s="9"/>
      <c r="Q53390" s="9"/>
    </row>
    <row r="53391" spans="11:17" x14ac:dyDescent="0.25">
      <c r="K53391" s="9"/>
      <c r="N53391" s="9"/>
      <c r="O53391" s="9"/>
      <c r="P53391" s="9"/>
      <c r="Q53391" s="9"/>
    </row>
    <row r="53392" spans="11:17" x14ac:dyDescent="0.25">
      <c r="K53392" s="9"/>
      <c r="N53392" s="9"/>
      <c r="O53392" s="9"/>
      <c r="P53392" s="9"/>
      <c r="Q53392" s="9"/>
    </row>
    <row r="53393" spans="11:17" x14ac:dyDescent="0.25">
      <c r="K53393" s="9"/>
      <c r="N53393" s="9"/>
      <c r="O53393" s="9"/>
      <c r="P53393" s="9"/>
      <c r="Q53393" s="9"/>
    </row>
    <row r="53394" spans="11:17" x14ac:dyDescent="0.25">
      <c r="K53394" s="9"/>
      <c r="N53394" s="9"/>
      <c r="O53394" s="9"/>
      <c r="P53394" s="9"/>
      <c r="Q53394" s="9"/>
    </row>
    <row r="53395" spans="11:17" x14ac:dyDescent="0.25">
      <c r="K53395" s="9"/>
      <c r="N53395" s="9"/>
      <c r="O53395" s="9"/>
      <c r="P53395" s="9"/>
      <c r="Q53395" s="9"/>
    </row>
    <row r="53396" spans="11:17" x14ac:dyDescent="0.25">
      <c r="K53396" s="9"/>
      <c r="N53396" s="9"/>
      <c r="O53396" s="9"/>
      <c r="P53396" s="9"/>
      <c r="Q53396" s="9"/>
    </row>
    <row r="53397" spans="11:17" x14ac:dyDescent="0.25">
      <c r="K53397" s="9"/>
      <c r="N53397" s="9"/>
      <c r="O53397" s="9"/>
      <c r="P53397" s="9"/>
      <c r="Q53397" s="9"/>
    </row>
    <row r="53398" spans="11:17" x14ac:dyDescent="0.25">
      <c r="K53398" s="9"/>
      <c r="N53398" s="9"/>
      <c r="O53398" s="9"/>
      <c r="P53398" s="9"/>
      <c r="Q53398" s="9"/>
    </row>
    <row r="53399" spans="11:17" x14ac:dyDescent="0.25">
      <c r="K53399" s="9"/>
      <c r="N53399" s="9"/>
      <c r="O53399" s="9"/>
      <c r="P53399" s="9"/>
      <c r="Q53399" s="9"/>
    </row>
    <row r="53400" spans="11:17" x14ac:dyDescent="0.25">
      <c r="K53400" s="9"/>
      <c r="N53400" s="9"/>
      <c r="O53400" s="9"/>
      <c r="P53400" s="9"/>
      <c r="Q53400" s="9"/>
    </row>
    <row r="53401" spans="11:17" x14ac:dyDescent="0.25">
      <c r="K53401" s="9"/>
      <c r="N53401" s="9"/>
      <c r="O53401" s="9"/>
      <c r="P53401" s="9"/>
      <c r="Q53401" s="9"/>
    </row>
    <row r="53402" spans="11:17" x14ac:dyDescent="0.25">
      <c r="K53402" s="9"/>
      <c r="N53402" s="9"/>
      <c r="O53402" s="9"/>
      <c r="P53402" s="9"/>
      <c r="Q53402" s="9"/>
    </row>
    <row r="53403" spans="11:17" x14ac:dyDescent="0.25">
      <c r="K53403" s="9"/>
      <c r="N53403" s="9"/>
      <c r="O53403" s="9"/>
      <c r="P53403" s="9"/>
      <c r="Q53403" s="9"/>
    </row>
    <row r="53404" spans="11:17" x14ac:dyDescent="0.25">
      <c r="K53404" s="9"/>
      <c r="N53404" s="9"/>
      <c r="O53404" s="9"/>
      <c r="P53404" s="9"/>
      <c r="Q53404" s="9"/>
    </row>
    <row r="53405" spans="11:17" x14ac:dyDescent="0.25">
      <c r="K53405" s="9"/>
      <c r="N53405" s="9"/>
      <c r="O53405" s="9"/>
      <c r="P53405" s="9"/>
      <c r="Q53405" s="9"/>
    </row>
    <row r="53406" spans="11:17" x14ac:dyDescent="0.25">
      <c r="K53406" s="9"/>
      <c r="N53406" s="9"/>
      <c r="O53406" s="9"/>
      <c r="P53406" s="9"/>
      <c r="Q53406" s="9"/>
    </row>
    <row r="53407" spans="11:17" x14ac:dyDescent="0.25">
      <c r="K53407" s="9"/>
      <c r="N53407" s="9"/>
      <c r="O53407" s="9"/>
      <c r="P53407" s="9"/>
      <c r="Q53407" s="9"/>
    </row>
    <row r="53408" spans="11:17" x14ac:dyDescent="0.25">
      <c r="K53408" s="9"/>
      <c r="N53408" s="9"/>
      <c r="O53408" s="9"/>
      <c r="P53408" s="9"/>
      <c r="Q53408" s="9"/>
    </row>
    <row r="53409" spans="11:17" x14ac:dyDescent="0.25">
      <c r="K53409" s="9"/>
      <c r="N53409" s="9"/>
      <c r="O53409" s="9"/>
      <c r="P53409" s="9"/>
      <c r="Q53409" s="9"/>
    </row>
    <row r="53410" spans="11:17" x14ac:dyDescent="0.25">
      <c r="K53410" s="9"/>
      <c r="N53410" s="9"/>
      <c r="O53410" s="9"/>
      <c r="P53410" s="9"/>
      <c r="Q53410" s="9"/>
    </row>
    <row r="53411" spans="11:17" x14ac:dyDescent="0.25">
      <c r="K53411" s="9"/>
      <c r="N53411" s="9"/>
      <c r="O53411" s="9"/>
      <c r="P53411" s="9"/>
      <c r="Q53411" s="9"/>
    </row>
    <row r="53412" spans="11:17" x14ac:dyDescent="0.25">
      <c r="K53412" s="9"/>
      <c r="N53412" s="9"/>
      <c r="O53412" s="9"/>
      <c r="P53412" s="9"/>
      <c r="Q53412" s="9"/>
    </row>
    <row r="53413" spans="11:17" x14ac:dyDescent="0.25">
      <c r="K53413" s="9"/>
      <c r="N53413" s="9"/>
      <c r="O53413" s="9"/>
      <c r="P53413" s="9"/>
      <c r="Q53413" s="9"/>
    </row>
    <row r="53414" spans="11:17" x14ac:dyDescent="0.25">
      <c r="K53414" s="9"/>
      <c r="N53414" s="9"/>
      <c r="O53414" s="9"/>
      <c r="P53414" s="9"/>
      <c r="Q53414" s="9"/>
    </row>
    <row r="53415" spans="11:17" x14ac:dyDescent="0.25">
      <c r="K53415" s="9"/>
      <c r="N53415" s="9"/>
      <c r="O53415" s="9"/>
      <c r="P53415" s="9"/>
      <c r="Q53415" s="9"/>
    </row>
    <row r="53416" spans="11:17" x14ac:dyDescent="0.25">
      <c r="K53416" s="9"/>
      <c r="N53416" s="9"/>
      <c r="O53416" s="9"/>
      <c r="P53416" s="9"/>
      <c r="Q53416" s="9"/>
    </row>
    <row r="53417" spans="11:17" x14ac:dyDescent="0.25">
      <c r="K53417" s="9"/>
      <c r="N53417" s="9"/>
      <c r="O53417" s="9"/>
      <c r="P53417" s="9"/>
      <c r="Q53417" s="9"/>
    </row>
    <row r="53418" spans="11:17" x14ac:dyDescent="0.25">
      <c r="K53418" s="9"/>
      <c r="N53418" s="9"/>
      <c r="O53418" s="9"/>
      <c r="P53418" s="9"/>
      <c r="Q53418" s="9"/>
    </row>
    <row r="53419" spans="11:17" x14ac:dyDescent="0.25">
      <c r="K53419" s="9"/>
      <c r="N53419" s="9"/>
      <c r="O53419" s="9"/>
      <c r="P53419" s="9"/>
      <c r="Q53419" s="9"/>
    </row>
    <row r="53420" spans="11:17" x14ac:dyDescent="0.25">
      <c r="K53420" s="9"/>
      <c r="N53420" s="9"/>
      <c r="O53420" s="9"/>
      <c r="P53420" s="9"/>
      <c r="Q53420" s="9"/>
    </row>
    <row r="53421" spans="11:17" x14ac:dyDescent="0.25">
      <c r="K53421" s="9"/>
      <c r="N53421" s="9"/>
      <c r="O53421" s="9"/>
      <c r="P53421" s="9"/>
      <c r="Q53421" s="9"/>
    </row>
    <row r="53422" spans="11:17" x14ac:dyDescent="0.25">
      <c r="K53422" s="9"/>
      <c r="N53422" s="9"/>
      <c r="O53422" s="9"/>
      <c r="P53422" s="9"/>
      <c r="Q53422" s="9"/>
    </row>
    <row r="53423" spans="11:17" x14ac:dyDescent="0.25">
      <c r="K53423" s="9"/>
      <c r="N53423" s="9"/>
      <c r="O53423" s="9"/>
      <c r="P53423" s="9"/>
      <c r="Q53423" s="9"/>
    </row>
    <row r="53424" spans="11:17" x14ac:dyDescent="0.25">
      <c r="K53424" s="9"/>
      <c r="N53424" s="9"/>
      <c r="O53424" s="9"/>
      <c r="P53424" s="9"/>
      <c r="Q53424" s="9"/>
    </row>
    <row r="53425" spans="11:17" x14ac:dyDescent="0.25">
      <c r="K53425" s="9"/>
      <c r="N53425" s="9"/>
      <c r="O53425" s="9"/>
      <c r="P53425" s="9"/>
      <c r="Q53425" s="9"/>
    </row>
    <row r="53426" spans="11:17" x14ac:dyDescent="0.25">
      <c r="K53426" s="9"/>
      <c r="N53426" s="9"/>
      <c r="O53426" s="9"/>
      <c r="P53426" s="9"/>
      <c r="Q53426" s="9"/>
    </row>
    <row r="53427" spans="11:17" x14ac:dyDescent="0.25">
      <c r="K53427" s="9"/>
      <c r="N53427" s="9"/>
      <c r="O53427" s="9"/>
      <c r="P53427" s="9"/>
      <c r="Q53427" s="9"/>
    </row>
    <row r="53428" spans="11:17" x14ac:dyDescent="0.25">
      <c r="K53428" s="9"/>
      <c r="N53428" s="9"/>
      <c r="O53428" s="9"/>
      <c r="P53428" s="9"/>
      <c r="Q53428" s="9"/>
    </row>
    <row r="53429" spans="11:17" x14ac:dyDescent="0.25">
      <c r="K53429" s="9"/>
      <c r="N53429" s="9"/>
      <c r="O53429" s="9"/>
      <c r="P53429" s="9"/>
      <c r="Q53429" s="9"/>
    </row>
    <row r="53430" spans="11:17" x14ac:dyDescent="0.25">
      <c r="K53430" s="9"/>
      <c r="N53430" s="9"/>
      <c r="O53430" s="9"/>
      <c r="P53430" s="9"/>
      <c r="Q53430" s="9"/>
    </row>
    <row r="53431" spans="11:17" x14ac:dyDescent="0.25">
      <c r="K53431" s="9"/>
      <c r="N53431" s="9"/>
      <c r="O53431" s="9"/>
      <c r="P53431" s="9"/>
      <c r="Q53431" s="9"/>
    </row>
    <row r="53432" spans="11:17" x14ac:dyDescent="0.25">
      <c r="K53432" s="9"/>
      <c r="N53432" s="9"/>
      <c r="O53432" s="9"/>
      <c r="P53432" s="9"/>
      <c r="Q53432" s="9"/>
    </row>
    <row r="53433" spans="11:17" x14ac:dyDescent="0.25">
      <c r="K53433" s="9"/>
      <c r="N53433" s="9"/>
      <c r="O53433" s="9"/>
      <c r="P53433" s="9"/>
      <c r="Q53433" s="9"/>
    </row>
    <row r="53434" spans="11:17" x14ac:dyDescent="0.25">
      <c r="K53434" s="9"/>
      <c r="N53434" s="9"/>
      <c r="O53434" s="9"/>
      <c r="P53434" s="9"/>
      <c r="Q53434" s="9"/>
    </row>
    <row r="53435" spans="11:17" x14ac:dyDescent="0.25">
      <c r="K53435" s="9"/>
      <c r="N53435" s="9"/>
      <c r="O53435" s="9"/>
      <c r="P53435" s="9"/>
      <c r="Q53435" s="9"/>
    </row>
    <row r="53436" spans="11:17" x14ac:dyDescent="0.25">
      <c r="K53436" s="9"/>
      <c r="N53436" s="9"/>
      <c r="O53436" s="9"/>
      <c r="P53436" s="9"/>
      <c r="Q53436" s="9"/>
    </row>
    <row r="53437" spans="11:17" x14ac:dyDescent="0.25">
      <c r="K53437" s="9"/>
      <c r="N53437" s="9"/>
      <c r="O53437" s="9"/>
      <c r="P53437" s="9"/>
      <c r="Q53437" s="9"/>
    </row>
    <row r="53438" spans="11:17" x14ac:dyDescent="0.25">
      <c r="K53438" s="9"/>
      <c r="N53438" s="9"/>
      <c r="O53438" s="9"/>
      <c r="P53438" s="9"/>
      <c r="Q53438" s="9"/>
    </row>
    <row r="53439" spans="11:17" x14ac:dyDescent="0.25">
      <c r="K53439" s="9"/>
      <c r="N53439" s="9"/>
      <c r="O53439" s="9"/>
      <c r="P53439" s="9"/>
      <c r="Q53439" s="9"/>
    </row>
    <row r="53440" spans="11:17" x14ac:dyDescent="0.25">
      <c r="K53440" s="9"/>
      <c r="N53440" s="9"/>
      <c r="O53440" s="9"/>
      <c r="P53440" s="9"/>
      <c r="Q53440" s="9"/>
    </row>
    <row r="53441" spans="11:17" x14ac:dyDescent="0.25">
      <c r="K53441" s="9"/>
      <c r="N53441" s="9"/>
      <c r="O53441" s="9"/>
      <c r="P53441" s="9"/>
      <c r="Q53441" s="9"/>
    </row>
    <row r="53442" spans="11:17" x14ac:dyDescent="0.25">
      <c r="K53442" s="9"/>
      <c r="N53442" s="9"/>
      <c r="O53442" s="9"/>
      <c r="P53442" s="9"/>
      <c r="Q53442" s="9"/>
    </row>
    <row r="53443" spans="11:17" x14ac:dyDescent="0.25">
      <c r="K53443" s="9"/>
      <c r="N53443" s="9"/>
      <c r="O53443" s="9"/>
      <c r="P53443" s="9"/>
      <c r="Q53443" s="9"/>
    </row>
    <row r="53444" spans="11:17" x14ac:dyDescent="0.25">
      <c r="K53444" s="9"/>
      <c r="N53444" s="9"/>
      <c r="O53444" s="9"/>
      <c r="P53444" s="9"/>
      <c r="Q53444" s="9"/>
    </row>
    <row r="53445" spans="11:17" x14ac:dyDescent="0.25">
      <c r="K53445" s="9"/>
      <c r="N53445" s="9"/>
      <c r="O53445" s="9"/>
      <c r="P53445" s="9"/>
      <c r="Q53445" s="9"/>
    </row>
    <row r="53446" spans="11:17" x14ac:dyDescent="0.25">
      <c r="K53446" s="9"/>
      <c r="N53446" s="9"/>
      <c r="O53446" s="9"/>
      <c r="P53446" s="9"/>
      <c r="Q53446" s="9"/>
    </row>
    <row r="53447" spans="11:17" x14ac:dyDescent="0.25">
      <c r="K53447" s="9"/>
      <c r="N53447" s="9"/>
      <c r="O53447" s="9"/>
      <c r="P53447" s="9"/>
      <c r="Q53447" s="9"/>
    </row>
    <row r="53448" spans="11:17" x14ac:dyDescent="0.25">
      <c r="K53448" s="9"/>
      <c r="N53448" s="9"/>
      <c r="O53448" s="9"/>
      <c r="P53448" s="9"/>
      <c r="Q53448" s="9"/>
    </row>
    <row r="53449" spans="11:17" x14ac:dyDescent="0.25">
      <c r="K53449" s="9"/>
      <c r="N53449" s="9"/>
      <c r="O53449" s="9"/>
      <c r="P53449" s="9"/>
      <c r="Q53449" s="9"/>
    </row>
    <row r="53450" spans="11:17" x14ac:dyDescent="0.25">
      <c r="K53450" s="9"/>
      <c r="N53450" s="9"/>
      <c r="O53450" s="9"/>
      <c r="P53450" s="9"/>
      <c r="Q53450" s="9"/>
    </row>
    <row r="53451" spans="11:17" x14ac:dyDescent="0.25">
      <c r="K53451" s="9"/>
      <c r="N53451" s="9"/>
      <c r="O53451" s="9"/>
      <c r="P53451" s="9"/>
      <c r="Q53451" s="9"/>
    </row>
    <row r="53452" spans="11:17" x14ac:dyDescent="0.25">
      <c r="K53452" s="9"/>
      <c r="N53452" s="9"/>
      <c r="O53452" s="9"/>
      <c r="P53452" s="9"/>
      <c r="Q53452" s="9"/>
    </row>
    <row r="53453" spans="11:17" x14ac:dyDescent="0.25">
      <c r="K53453" s="9"/>
      <c r="N53453" s="9"/>
      <c r="O53453" s="9"/>
      <c r="P53453" s="9"/>
      <c r="Q53453" s="9"/>
    </row>
    <row r="53454" spans="11:17" x14ac:dyDescent="0.25">
      <c r="K53454" s="9"/>
      <c r="N53454" s="9"/>
      <c r="O53454" s="9"/>
      <c r="P53454" s="9"/>
      <c r="Q53454" s="9"/>
    </row>
    <row r="53455" spans="11:17" x14ac:dyDescent="0.25">
      <c r="K53455" s="9"/>
      <c r="N53455" s="9"/>
      <c r="O53455" s="9"/>
      <c r="P53455" s="9"/>
      <c r="Q53455" s="9"/>
    </row>
    <row r="53456" spans="11:17" x14ac:dyDescent="0.25">
      <c r="K53456" s="9"/>
      <c r="N53456" s="9"/>
      <c r="O53456" s="9"/>
      <c r="P53456" s="9"/>
      <c r="Q53456" s="9"/>
    </row>
    <row r="53457" spans="11:17" x14ac:dyDescent="0.25">
      <c r="K53457" s="9"/>
      <c r="N53457" s="9"/>
      <c r="O53457" s="9"/>
      <c r="P53457" s="9"/>
      <c r="Q53457" s="9"/>
    </row>
    <row r="53458" spans="11:17" x14ac:dyDescent="0.25">
      <c r="K53458" s="9"/>
      <c r="N53458" s="9"/>
      <c r="O53458" s="9"/>
      <c r="P53458" s="9"/>
      <c r="Q53458" s="9"/>
    </row>
    <row r="53459" spans="11:17" x14ac:dyDescent="0.25">
      <c r="K53459" s="9"/>
      <c r="N53459" s="9"/>
      <c r="O53459" s="9"/>
      <c r="P53459" s="9"/>
      <c r="Q53459" s="9"/>
    </row>
    <row r="53460" spans="11:17" x14ac:dyDescent="0.25">
      <c r="K53460" s="9"/>
      <c r="N53460" s="9"/>
      <c r="O53460" s="9"/>
      <c r="P53460" s="9"/>
      <c r="Q53460" s="9"/>
    </row>
    <row r="53461" spans="11:17" x14ac:dyDescent="0.25">
      <c r="K53461" s="9"/>
      <c r="N53461" s="9"/>
      <c r="O53461" s="9"/>
      <c r="P53461" s="9"/>
      <c r="Q53461" s="9"/>
    </row>
    <row r="53462" spans="11:17" x14ac:dyDescent="0.25">
      <c r="K53462" s="9"/>
      <c r="N53462" s="9"/>
      <c r="O53462" s="9"/>
      <c r="P53462" s="9"/>
      <c r="Q53462" s="9"/>
    </row>
    <row r="53463" spans="11:17" x14ac:dyDescent="0.25">
      <c r="K53463" s="9"/>
      <c r="N53463" s="9"/>
      <c r="O53463" s="9"/>
      <c r="P53463" s="9"/>
      <c r="Q53463" s="9"/>
    </row>
    <row r="53464" spans="11:17" x14ac:dyDescent="0.25">
      <c r="K53464" s="9"/>
      <c r="N53464" s="9"/>
      <c r="O53464" s="9"/>
      <c r="P53464" s="9"/>
      <c r="Q53464" s="9"/>
    </row>
    <row r="53465" spans="11:17" x14ac:dyDescent="0.25">
      <c r="K53465" s="9"/>
      <c r="N53465" s="9"/>
      <c r="O53465" s="9"/>
      <c r="P53465" s="9"/>
      <c r="Q53465" s="9"/>
    </row>
    <row r="53466" spans="11:17" x14ac:dyDescent="0.25">
      <c r="K53466" s="9"/>
      <c r="N53466" s="9"/>
      <c r="O53466" s="9"/>
      <c r="P53466" s="9"/>
      <c r="Q53466" s="9"/>
    </row>
    <row r="53467" spans="11:17" x14ac:dyDescent="0.25">
      <c r="K53467" s="9"/>
      <c r="N53467" s="9"/>
      <c r="O53467" s="9"/>
      <c r="P53467" s="9"/>
      <c r="Q53467" s="9"/>
    </row>
    <row r="53468" spans="11:17" x14ac:dyDescent="0.25">
      <c r="K53468" s="9"/>
      <c r="N53468" s="9"/>
      <c r="O53468" s="9"/>
      <c r="P53468" s="9"/>
      <c r="Q53468" s="9"/>
    </row>
    <row r="53469" spans="11:17" x14ac:dyDescent="0.25">
      <c r="K53469" s="9"/>
      <c r="N53469" s="9"/>
      <c r="O53469" s="9"/>
      <c r="P53469" s="9"/>
      <c r="Q53469" s="9"/>
    </row>
    <row r="53470" spans="11:17" x14ac:dyDescent="0.25">
      <c r="K53470" s="9"/>
      <c r="N53470" s="9"/>
      <c r="O53470" s="9"/>
      <c r="P53470" s="9"/>
      <c r="Q53470" s="9"/>
    </row>
    <row r="53471" spans="11:17" x14ac:dyDescent="0.25">
      <c r="K53471" s="9"/>
      <c r="N53471" s="9"/>
      <c r="O53471" s="9"/>
      <c r="P53471" s="9"/>
      <c r="Q53471" s="9"/>
    </row>
    <row r="53472" spans="11:17" x14ac:dyDescent="0.25">
      <c r="K53472" s="9"/>
      <c r="N53472" s="9"/>
      <c r="O53472" s="9"/>
      <c r="P53472" s="9"/>
      <c r="Q53472" s="9"/>
    </row>
    <row r="53473" spans="11:17" x14ac:dyDescent="0.25">
      <c r="K53473" s="9"/>
      <c r="N53473" s="9"/>
      <c r="O53473" s="9"/>
      <c r="P53473" s="9"/>
      <c r="Q53473" s="9"/>
    </row>
    <row r="53474" spans="11:17" x14ac:dyDescent="0.25">
      <c r="K53474" s="9"/>
      <c r="N53474" s="9"/>
      <c r="O53474" s="9"/>
      <c r="P53474" s="9"/>
      <c r="Q53474" s="9"/>
    </row>
    <row r="53475" spans="11:17" x14ac:dyDescent="0.25">
      <c r="K53475" s="9"/>
      <c r="N53475" s="9"/>
      <c r="O53475" s="9"/>
      <c r="P53475" s="9"/>
      <c r="Q53475" s="9"/>
    </row>
    <row r="53476" spans="11:17" x14ac:dyDescent="0.25">
      <c r="K53476" s="9"/>
      <c r="N53476" s="9"/>
      <c r="O53476" s="9"/>
      <c r="P53476" s="9"/>
      <c r="Q53476" s="9"/>
    </row>
    <row r="53477" spans="11:17" x14ac:dyDescent="0.25">
      <c r="K53477" s="9"/>
      <c r="N53477" s="9"/>
      <c r="O53477" s="9"/>
      <c r="P53477" s="9"/>
      <c r="Q53477" s="9"/>
    </row>
    <row r="53478" spans="11:17" x14ac:dyDescent="0.25">
      <c r="K53478" s="9"/>
      <c r="N53478" s="9"/>
      <c r="O53478" s="9"/>
      <c r="P53478" s="9"/>
      <c r="Q53478" s="9"/>
    </row>
    <row r="53479" spans="11:17" x14ac:dyDescent="0.25">
      <c r="K53479" s="9"/>
      <c r="N53479" s="9"/>
      <c r="O53479" s="9"/>
      <c r="P53479" s="9"/>
      <c r="Q53479" s="9"/>
    </row>
    <row r="53480" spans="11:17" x14ac:dyDescent="0.25">
      <c r="K53480" s="9"/>
      <c r="N53480" s="9"/>
      <c r="O53480" s="9"/>
      <c r="P53480" s="9"/>
      <c r="Q53480" s="9"/>
    </row>
    <row r="53481" spans="11:17" x14ac:dyDescent="0.25">
      <c r="K53481" s="9"/>
      <c r="N53481" s="9"/>
      <c r="O53481" s="9"/>
      <c r="P53481" s="9"/>
      <c r="Q53481" s="9"/>
    </row>
    <row r="53482" spans="11:17" x14ac:dyDescent="0.25">
      <c r="K53482" s="9"/>
      <c r="N53482" s="9"/>
      <c r="O53482" s="9"/>
      <c r="P53482" s="9"/>
      <c r="Q53482" s="9"/>
    </row>
    <row r="53483" spans="11:17" x14ac:dyDescent="0.25">
      <c r="K53483" s="9"/>
      <c r="N53483" s="9"/>
      <c r="O53483" s="9"/>
      <c r="P53483" s="9"/>
      <c r="Q53483" s="9"/>
    </row>
    <row r="53484" spans="11:17" x14ac:dyDescent="0.25">
      <c r="K53484" s="9"/>
      <c r="N53484" s="9"/>
      <c r="O53484" s="9"/>
      <c r="P53484" s="9"/>
      <c r="Q53484" s="9"/>
    </row>
    <row r="53485" spans="11:17" x14ac:dyDescent="0.25">
      <c r="K53485" s="9"/>
      <c r="N53485" s="9"/>
      <c r="O53485" s="9"/>
      <c r="P53485" s="9"/>
      <c r="Q53485" s="9"/>
    </row>
    <row r="53486" spans="11:17" x14ac:dyDescent="0.25">
      <c r="K53486" s="9"/>
      <c r="N53486" s="9"/>
      <c r="O53486" s="9"/>
      <c r="P53486" s="9"/>
      <c r="Q53486" s="9"/>
    </row>
    <row r="53487" spans="11:17" x14ac:dyDescent="0.25">
      <c r="K53487" s="9"/>
      <c r="N53487" s="9"/>
      <c r="O53487" s="9"/>
      <c r="P53487" s="9"/>
      <c r="Q53487" s="9"/>
    </row>
    <row r="53488" spans="11:17" x14ac:dyDescent="0.25">
      <c r="K53488" s="9"/>
      <c r="N53488" s="9"/>
      <c r="O53488" s="9"/>
      <c r="P53488" s="9"/>
      <c r="Q53488" s="9"/>
    </row>
    <row r="53489" spans="11:17" x14ac:dyDescent="0.25">
      <c r="K53489" s="9"/>
      <c r="N53489" s="9"/>
      <c r="O53489" s="9"/>
      <c r="P53489" s="9"/>
      <c r="Q53489" s="9"/>
    </row>
    <row r="53490" spans="11:17" x14ac:dyDescent="0.25">
      <c r="K53490" s="9"/>
      <c r="N53490" s="9"/>
      <c r="O53490" s="9"/>
      <c r="P53490" s="9"/>
      <c r="Q53490" s="9"/>
    </row>
    <row r="53491" spans="11:17" x14ac:dyDescent="0.25">
      <c r="K53491" s="9"/>
      <c r="N53491" s="9"/>
      <c r="O53491" s="9"/>
      <c r="P53491" s="9"/>
      <c r="Q53491" s="9"/>
    </row>
    <row r="53492" spans="11:17" x14ac:dyDescent="0.25">
      <c r="K53492" s="9"/>
      <c r="N53492" s="9"/>
      <c r="O53492" s="9"/>
      <c r="P53492" s="9"/>
      <c r="Q53492" s="9"/>
    </row>
    <row r="53493" spans="11:17" x14ac:dyDescent="0.25">
      <c r="K53493" s="9"/>
      <c r="N53493" s="9"/>
      <c r="O53493" s="9"/>
      <c r="P53493" s="9"/>
      <c r="Q53493" s="9"/>
    </row>
    <row r="53494" spans="11:17" x14ac:dyDescent="0.25">
      <c r="K53494" s="9"/>
      <c r="N53494" s="9"/>
      <c r="O53494" s="9"/>
      <c r="P53494" s="9"/>
      <c r="Q53494" s="9"/>
    </row>
    <row r="53495" spans="11:17" x14ac:dyDescent="0.25">
      <c r="K53495" s="9"/>
      <c r="N53495" s="9"/>
      <c r="O53495" s="9"/>
      <c r="P53495" s="9"/>
      <c r="Q53495" s="9"/>
    </row>
    <row r="53496" spans="11:17" x14ac:dyDescent="0.25">
      <c r="K53496" s="9"/>
      <c r="N53496" s="9"/>
      <c r="O53496" s="9"/>
      <c r="P53496" s="9"/>
      <c r="Q53496" s="9"/>
    </row>
    <row r="53497" spans="11:17" x14ac:dyDescent="0.25">
      <c r="K53497" s="9"/>
      <c r="N53497" s="9"/>
      <c r="O53497" s="9"/>
      <c r="P53497" s="9"/>
      <c r="Q53497" s="9"/>
    </row>
    <row r="53498" spans="11:17" x14ac:dyDescent="0.25">
      <c r="K53498" s="9"/>
      <c r="N53498" s="9"/>
      <c r="O53498" s="9"/>
      <c r="P53498" s="9"/>
      <c r="Q53498" s="9"/>
    </row>
    <row r="53499" spans="11:17" x14ac:dyDescent="0.25">
      <c r="K53499" s="9"/>
      <c r="N53499" s="9"/>
      <c r="O53499" s="9"/>
      <c r="P53499" s="9"/>
      <c r="Q53499" s="9"/>
    </row>
    <row r="53500" spans="11:17" x14ac:dyDescent="0.25">
      <c r="K53500" s="9"/>
      <c r="N53500" s="9"/>
      <c r="O53500" s="9"/>
      <c r="P53500" s="9"/>
      <c r="Q53500" s="9"/>
    </row>
    <row r="53501" spans="11:17" x14ac:dyDescent="0.25">
      <c r="K53501" s="9"/>
      <c r="N53501" s="9"/>
      <c r="O53501" s="9"/>
      <c r="P53501" s="9"/>
      <c r="Q53501" s="9"/>
    </row>
    <row r="53502" spans="11:17" x14ac:dyDescent="0.25">
      <c r="K53502" s="9"/>
      <c r="N53502" s="9"/>
      <c r="O53502" s="9"/>
      <c r="P53502" s="9"/>
      <c r="Q53502" s="9"/>
    </row>
    <row r="53503" spans="11:17" x14ac:dyDescent="0.25">
      <c r="K53503" s="9"/>
      <c r="N53503" s="9"/>
      <c r="O53503" s="9"/>
      <c r="P53503" s="9"/>
      <c r="Q53503" s="9"/>
    </row>
    <row r="53504" spans="11:17" x14ac:dyDescent="0.25">
      <c r="K53504" s="9"/>
      <c r="N53504" s="9"/>
      <c r="O53504" s="9"/>
      <c r="P53504" s="9"/>
      <c r="Q53504" s="9"/>
    </row>
    <row r="53505" spans="11:17" x14ac:dyDescent="0.25">
      <c r="K53505" s="9"/>
      <c r="N53505" s="9"/>
      <c r="O53505" s="9"/>
      <c r="P53505" s="9"/>
      <c r="Q53505" s="9"/>
    </row>
    <row r="53506" spans="11:17" x14ac:dyDescent="0.25">
      <c r="K53506" s="9"/>
      <c r="N53506" s="9"/>
      <c r="O53506" s="9"/>
      <c r="P53506" s="9"/>
      <c r="Q53506" s="9"/>
    </row>
    <row r="53507" spans="11:17" x14ac:dyDescent="0.25">
      <c r="K53507" s="9"/>
      <c r="N53507" s="9"/>
      <c r="O53507" s="9"/>
      <c r="P53507" s="9"/>
      <c r="Q53507" s="9"/>
    </row>
    <row r="53508" spans="11:17" x14ac:dyDescent="0.25">
      <c r="K53508" s="9"/>
      <c r="N53508" s="9"/>
      <c r="O53508" s="9"/>
      <c r="P53508" s="9"/>
      <c r="Q53508" s="9"/>
    </row>
    <row r="53509" spans="11:17" x14ac:dyDescent="0.25">
      <c r="K53509" s="9"/>
      <c r="N53509" s="9"/>
      <c r="O53509" s="9"/>
      <c r="P53509" s="9"/>
      <c r="Q53509" s="9"/>
    </row>
    <row r="53510" spans="11:17" x14ac:dyDescent="0.25">
      <c r="K53510" s="9"/>
      <c r="N53510" s="9"/>
      <c r="O53510" s="9"/>
      <c r="P53510" s="9"/>
      <c r="Q53510" s="9"/>
    </row>
    <row r="53511" spans="11:17" x14ac:dyDescent="0.25">
      <c r="K53511" s="9"/>
      <c r="N53511" s="9"/>
      <c r="O53511" s="9"/>
      <c r="P53511" s="9"/>
      <c r="Q53511" s="9"/>
    </row>
    <row r="53512" spans="11:17" x14ac:dyDescent="0.25">
      <c r="K53512" s="9"/>
      <c r="N53512" s="9"/>
      <c r="O53512" s="9"/>
      <c r="P53512" s="9"/>
      <c r="Q53512" s="9"/>
    </row>
    <row r="53513" spans="11:17" x14ac:dyDescent="0.25">
      <c r="K53513" s="9"/>
      <c r="N53513" s="9"/>
      <c r="O53513" s="9"/>
      <c r="P53513" s="9"/>
      <c r="Q53513" s="9"/>
    </row>
    <row r="53514" spans="11:17" x14ac:dyDescent="0.25">
      <c r="K53514" s="9"/>
      <c r="N53514" s="9"/>
      <c r="O53514" s="9"/>
      <c r="P53514" s="9"/>
      <c r="Q53514" s="9"/>
    </row>
    <row r="53515" spans="11:17" x14ac:dyDescent="0.25">
      <c r="K53515" s="9"/>
      <c r="N53515" s="9"/>
      <c r="O53515" s="9"/>
      <c r="P53515" s="9"/>
      <c r="Q53515" s="9"/>
    </row>
    <row r="53516" spans="11:17" x14ac:dyDescent="0.25">
      <c r="K53516" s="9"/>
      <c r="N53516" s="9"/>
      <c r="O53516" s="9"/>
      <c r="P53516" s="9"/>
      <c r="Q53516" s="9"/>
    </row>
    <row r="53517" spans="11:17" x14ac:dyDescent="0.25">
      <c r="K53517" s="9"/>
      <c r="N53517" s="9"/>
      <c r="O53517" s="9"/>
      <c r="P53517" s="9"/>
      <c r="Q53517" s="9"/>
    </row>
    <row r="53518" spans="11:17" x14ac:dyDescent="0.25">
      <c r="K53518" s="9"/>
      <c r="N53518" s="9"/>
      <c r="O53518" s="9"/>
      <c r="P53518" s="9"/>
      <c r="Q53518" s="9"/>
    </row>
    <row r="53519" spans="11:17" x14ac:dyDescent="0.25">
      <c r="K53519" s="9"/>
      <c r="N53519" s="9"/>
      <c r="O53519" s="9"/>
      <c r="P53519" s="9"/>
      <c r="Q53519" s="9"/>
    </row>
    <row r="53520" spans="11:17" x14ac:dyDescent="0.25">
      <c r="K53520" s="9"/>
      <c r="N53520" s="9"/>
      <c r="O53520" s="9"/>
      <c r="P53520" s="9"/>
      <c r="Q53520" s="9"/>
    </row>
    <row r="53521" spans="11:17" x14ac:dyDescent="0.25">
      <c r="K53521" s="9"/>
      <c r="N53521" s="9"/>
      <c r="O53521" s="9"/>
      <c r="P53521" s="9"/>
      <c r="Q53521" s="9"/>
    </row>
    <row r="53522" spans="11:17" x14ac:dyDescent="0.25">
      <c r="K53522" s="9"/>
      <c r="N53522" s="9"/>
      <c r="O53522" s="9"/>
      <c r="P53522" s="9"/>
      <c r="Q53522" s="9"/>
    </row>
    <row r="53523" spans="11:17" x14ac:dyDescent="0.25">
      <c r="K53523" s="9"/>
      <c r="N53523" s="9"/>
      <c r="O53523" s="9"/>
      <c r="P53523" s="9"/>
      <c r="Q53523" s="9"/>
    </row>
    <row r="53524" spans="11:17" x14ac:dyDescent="0.25">
      <c r="K53524" s="9"/>
      <c r="N53524" s="9"/>
      <c r="O53524" s="9"/>
      <c r="P53524" s="9"/>
      <c r="Q53524" s="9"/>
    </row>
    <row r="53525" spans="11:17" x14ac:dyDescent="0.25">
      <c r="K53525" s="9"/>
      <c r="N53525" s="9"/>
      <c r="O53525" s="9"/>
      <c r="P53525" s="9"/>
      <c r="Q53525" s="9"/>
    </row>
    <row r="53526" spans="11:17" x14ac:dyDescent="0.25">
      <c r="K53526" s="9"/>
      <c r="N53526" s="9"/>
      <c r="O53526" s="9"/>
      <c r="P53526" s="9"/>
      <c r="Q53526" s="9"/>
    </row>
    <row r="53527" spans="11:17" x14ac:dyDescent="0.25">
      <c r="K53527" s="9"/>
      <c r="N53527" s="9"/>
      <c r="O53527" s="9"/>
      <c r="P53527" s="9"/>
      <c r="Q53527" s="9"/>
    </row>
    <row r="53528" spans="11:17" x14ac:dyDescent="0.25">
      <c r="K53528" s="9"/>
      <c r="N53528" s="9"/>
      <c r="O53528" s="9"/>
      <c r="P53528" s="9"/>
      <c r="Q53528" s="9"/>
    </row>
    <row r="53529" spans="11:17" x14ac:dyDescent="0.25">
      <c r="K53529" s="9"/>
      <c r="N53529" s="9"/>
      <c r="O53529" s="9"/>
      <c r="P53529" s="9"/>
      <c r="Q53529" s="9"/>
    </row>
    <row r="53530" spans="11:17" x14ac:dyDescent="0.25">
      <c r="K53530" s="9"/>
      <c r="N53530" s="9"/>
      <c r="O53530" s="9"/>
      <c r="P53530" s="9"/>
      <c r="Q53530" s="9"/>
    </row>
    <row r="53531" spans="11:17" x14ac:dyDescent="0.25">
      <c r="K53531" s="9"/>
      <c r="N53531" s="9"/>
      <c r="O53531" s="9"/>
      <c r="P53531" s="9"/>
      <c r="Q53531" s="9"/>
    </row>
    <row r="53532" spans="11:17" x14ac:dyDescent="0.25">
      <c r="K53532" s="9"/>
      <c r="N53532" s="9"/>
      <c r="O53532" s="9"/>
      <c r="P53532" s="9"/>
      <c r="Q53532" s="9"/>
    </row>
    <row r="53533" spans="11:17" x14ac:dyDescent="0.25">
      <c r="K53533" s="9"/>
      <c r="N53533" s="9"/>
      <c r="O53533" s="9"/>
      <c r="P53533" s="9"/>
      <c r="Q53533" s="9"/>
    </row>
    <row r="53534" spans="11:17" x14ac:dyDescent="0.25">
      <c r="K53534" s="9"/>
      <c r="N53534" s="9"/>
      <c r="O53534" s="9"/>
      <c r="P53534" s="9"/>
      <c r="Q53534" s="9"/>
    </row>
    <row r="53535" spans="11:17" x14ac:dyDescent="0.25">
      <c r="K53535" s="9"/>
      <c r="N53535" s="9"/>
      <c r="O53535" s="9"/>
      <c r="P53535" s="9"/>
      <c r="Q53535" s="9"/>
    </row>
    <row r="53536" spans="11:17" x14ac:dyDescent="0.25">
      <c r="K53536" s="9"/>
      <c r="N53536" s="9"/>
      <c r="O53536" s="9"/>
      <c r="P53536" s="9"/>
      <c r="Q53536" s="9"/>
    </row>
    <row r="53537" spans="11:17" x14ac:dyDescent="0.25">
      <c r="K53537" s="9"/>
      <c r="N53537" s="9"/>
      <c r="O53537" s="9"/>
      <c r="P53537" s="9"/>
      <c r="Q53537" s="9"/>
    </row>
    <row r="53538" spans="11:17" x14ac:dyDescent="0.25">
      <c r="K53538" s="9"/>
      <c r="N53538" s="9"/>
      <c r="O53538" s="9"/>
      <c r="P53538" s="9"/>
      <c r="Q53538" s="9"/>
    </row>
    <row r="53539" spans="11:17" x14ac:dyDescent="0.25">
      <c r="K53539" s="9"/>
      <c r="N53539" s="9"/>
      <c r="O53539" s="9"/>
      <c r="P53539" s="9"/>
      <c r="Q53539" s="9"/>
    </row>
    <row r="53540" spans="11:17" x14ac:dyDescent="0.25">
      <c r="K53540" s="9"/>
      <c r="N53540" s="9"/>
      <c r="O53540" s="9"/>
      <c r="P53540" s="9"/>
      <c r="Q53540" s="9"/>
    </row>
    <row r="53541" spans="11:17" x14ac:dyDescent="0.25">
      <c r="K53541" s="9"/>
      <c r="N53541" s="9"/>
      <c r="O53541" s="9"/>
      <c r="P53541" s="9"/>
      <c r="Q53541" s="9"/>
    </row>
    <row r="53542" spans="11:17" x14ac:dyDescent="0.25">
      <c r="K53542" s="9"/>
      <c r="N53542" s="9"/>
      <c r="O53542" s="9"/>
      <c r="P53542" s="9"/>
      <c r="Q53542" s="9"/>
    </row>
    <row r="53543" spans="11:17" x14ac:dyDescent="0.25">
      <c r="K53543" s="9"/>
      <c r="N53543" s="9"/>
      <c r="O53543" s="9"/>
      <c r="P53543" s="9"/>
      <c r="Q53543" s="9"/>
    </row>
    <row r="53544" spans="11:17" x14ac:dyDescent="0.25">
      <c r="K53544" s="9"/>
      <c r="N53544" s="9"/>
      <c r="O53544" s="9"/>
      <c r="P53544" s="9"/>
      <c r="Q53544" s="9"/>
    </row>
    <row r="53545" spans="11:17" x14ac:dyDescent="0.25">
      <c r="K53545" s="9"/>
      <c r="N53545" s="9"/>
      <c r="O53545" s="9"/>
      <c r="P53545" s="9"/>
      <c r="Q53545" s="9"/>
    </row>
    <row r="53546" spans="11:17" x14ac:dyDescent="0.25">
      <c r="K53546" s="9"/>
      <c r="N53546" s="9"/>
      <c r="O53546" s="9"/>
      <c r="P53546" s="9"/>
      <c r="Q53546" s="9"/>
    </row>
    <row r="53547" spans="11:17" x14ac:dyDescent="0.25">
      <c r="K53547" s="9"/>
      <c r="N53547" s="9"/>
      <c r="O53547" s="9"/>
      <c r="P53547" s="9"/>
      <c r="Q53547" s="9"/>
    </row>
    <row r="53548" spans="11:17" x14ac:dyDescent="0.25">
      <c r="K53548" s="9"/>
      <c r="N53548" s="9"/>
      <c r="O53548" s="9"/>
      <c r="P53548" s="9"/>
      <c r="Q53548" s="9"/>
    </row>
    <row r="53549" spans="11:17" x14ac:dyDescent="0.25">
      <c r="K53549" s="9"/>
      <c r="N53549" s="9"/>
      <c r="O53549" s="9"/>
      <c r="P53549" s="9"/>
      <c r="Q53549" s="9"/>
    </row>
    <row r="53550" spans="11:17" x14ac:dyDescent="0.25">
      <c r="K53550" s="9"/>
      <c r="N53550" s="9"/>
      <c r="O53550" s="9"/>
      <c r="P53550" s="9"/>
      <c r="Q53550" s="9"/>
    </row>
    <row r="53551" spans="11:17" x14ac:dyDescent="0.25">
      <c r="K53551" s="9"/>
      <c r="N53551" s="9"/>
      <c r="O53551" s="9"/>
      <c r="P53551" s="9"/>
      <c r="Q53551" s="9"/>
    </row>
    <row r="53552" spans="11:17" x14ac:dyDescent="0.25">
      <c r="K53552" s="9"/>
      <c r="N53552" s="9"/>
      <c r="O53552" s="9"/>
      <c r="P53552" s="9"/>
      <c r="Q53552" s="9"/>
    </row>
    <row r="53553" spans="11:17" x14ac:dyDescent="0.25">
      <c r="K53553" s="9"/>
      <c r="N53553" s="9"/>
      <c r="O53553" s="9"/>
      <c r="P53553" s="9"/>
      <c r="Q53553" s="9"/>
    </row>
    <row r="53554" spans="11:17" x14ac:dyDescent="0.25">
      <c r="K53554" s="9"/>
      <c r="N53554" s="9"/>
      <c r="O53554" s="9"/>
      <c r="P53554" s="9"/>
      <c r="Q53554" s="9"/>
    </row>
    <row r="53555" spans="11:17" x14ac:dyDescent="0.25">
      <c r="K53555" s="9"/>
      <c r="N53555" s="9"/>
      <c r="O53555" s="9"/>
      <c r="P53555" s="9"/>
      <c r="Q53555" s="9"/>
    </row>
    <row r="53556" spans="11:17" x14ac:dyDescent="0.25">
      <c r="K53556" s="9"/>
      <c r="N53556" s="9"/>
      <c r="O53556" s="9"/>
      <c r="P53556" s="9"/>
      <c r="Q53556" s="9"/>
    </row>
    <row r="53557" spans="11:17" x14ac:dyDescent="0.25">
      <c r="K53557" s="9"/>
      <c r="N53557" s="9"/>
      <c r="O53557" s="9"/>
      <c r="P53557" s="9"/>
      <c r="Q53557" s="9"/>
    </row>
    <row r="53558" spans="11:17" x14ac:dyDescent="0.25">
      <c r="K53558" s="9"/>
      <c r="N53558" s="9"/>
      <c r="O53558" s="9"/>
      <c r="P53558" s="9"/>
      <c r="Q53558" s="9"/>
    </row>
    <row r="53559" spans="11:17" x14ac:dyDescent="0.25">
      <c r="K53559" s="9"/>
      <c r="N53559" s="9"/>
      <c r="O53559" s="9"/>
      <c r="P53559" s="9"/>
      <c r="Q53559" s="9"/>
    </row>
    <row r="53560" spans="11:17" x14ac:dyDescent="0.25">
      <c r="K53560" s="9"/>
      <c r="N53560" s="9"/>
      <c r="O53560" s="9"/>
      <c r="P53560" s="9"/>
      <c r="Q53560" s="9"/>
    </row>
    <row r="53561" spans="11:17" x14ac:dyDescent="0.25">
      <c r="K53561" s="9"/>
      <c r="N53561" s="9"/>
      <c r="O53561" s="9"/>
      <c r="P53561" s="9"/>
      <c r="Q53561" s="9"/>
    </row>
    <row r="53562" spans="11:17" x14ac:dyDescent="0.25">
      <c r="K53562" s="9"/>
      <c r="N53562" s="9"/>
      <c r="O53562" s="9"/>
      <c r="P53562" s="9"/>
      <c r="Q53562" s="9"/>
    </row>
    <row r="53563" spans="11:17" x14ac:dyDescent="0.25">
      <c r="K53563" s="9"/>
      <c r="N53563" s="9"/>
      <c r="O53563" s="9"/>
      <c r="P53563" s="9"/>
      <c r="Q53563" s="9"/>
    </row>
    <row r="53564" spans="11:17" x14ac:dyDescent="0.25">
      <c r="K53564" s="9"/>
      <c r="N53564" s="9"/>
      <c r="O53564" s="9"/>
      <c r="P53564" s="9"/>
      <c r="Q53564" s="9"/>
    </row>
    <row r="53565" spans="11:17" x14ac:dyDescent="0.25">
      <c r="K53565" s="9"/>
      <c r="N53565" s="9"/>
      <c r="O53565" s="9"/>
      <c r="P53565" s="9"/>
      <c r="Q53565" s="9"/>
    </row>
    <row r="53566" spans="11:17" x14ac:dyDescent="0.25">
      <c r="K53566" s="9"/>
      <c r="N53566" s="9"/>
      <c r="O53566" s="9"/>
      <c r="P53566" s="9"/>
      <c r="Q53566" s="9"/>
    </row>
    <row r="53567" spans="11:17" x14ac:dyDescent="0.25">
      <c r="K53567" s="9"/>
      <c r="N53567" s="9"/>
      <c r="O53567" s="9"/>
      <c r="P53567" s="9"/>
      <c r="Q53567" s="9"/>
    </row>
    <row r="53568" spans="11:17" x14ac:dyDescent="0.25">
      <c r="K53568" s="9"/>
      <c r="N53568" s="9"/>
      <c r="O53568" s="9"/>
      <c r="P53568" s="9"/>
      <c r="Q53568" s="9"/>
    </row>
    <row r="53569" spans="11:17" x14ac:dyDescent="0.25">
      <c r="K53569" s="9"/>
      <c r="N53569" s="9"/>
      <c r="O53569" s="9"/>
      <c r="P53569" s="9"/>
      <c r="Q53569" s="9"/>
    </row>
    <row r="53570" spans="11:17" x14ac:dyDescent="0.25">
      <c r="K53570" s="9"/>
      <c r="N53570" s="9"/>
      <c r="O53570" s="9"/>
      <c r="P53570" s="9"/>
      <c r="Q53570" s="9"/>
    </row>
    <row r="53571" spans="11:17" x14ac:dyDescent="0.25">
      <c r="K53571" s="9"/>
      <c r="N53571" s="9"/>
      <c r="O53571" s="9"/>
      <c r="P53571" s="9"/>
      <c r="Q53571" s="9"/>
    </row>
    <row r="53572" spans="11:17" x14ac:dyDescent="0.25">
      <c r="K53572" s="9"/>
      <c r="N53572" s="9"/>
      <c r="O53572" s="9"/>
      <c r="P53572" s="9"/>
      <c r="Q53572" s="9"/>
    </row>
    <row r="53573" spans="11:17" x14ac:dyDescent="0.25">
      <c r="K53573" s="9"/>
      <c r="N53573" s="9"/>
      <c r="O53573" s="9"/>
      <c r="P53573" s="9"/>
      <c r="Q53573" s="9"/>
    </row>
    <row r="53574" spans="11:17" x14ac:dyDescent="0.25">
      <c r="K53574" s="9"/>
      <c r="N53574" s="9"/>
      <c r="O53574" s="9"/>
      <c r="P53574" s="9"/>
      <c r="Q53574" s="9"/>
    </row>
    <row r="53575" spans="11:17" x14ac:dyDescent="0.25">
      <c r="K53575" s="9"/>
      <c r="N53575" s="9"/>
      <c r="O53575" s="9"/>
      <c r="P53575" s="9"/>
      <c r="Q53575" s="9"/>
    </row>
    <row r="53576" spans="11:17" x14ac:dyDescent="0.25">
      <c r="K53576" s="9"/>
      <c r="N53576" s="9"/>
      <c r="O53576" s="9"/>
      <c r="P53576" s="9"/>
      <c r="Q53576" s="9"/>
    </row>
    <row r="53577" spans="11:17" x14ac:dyDescent="0.25">
      <c r="K53577" s="9"/>
      <c r="N53577" s="9"/>
      <c r="O53577" s="9"/>
      <c r="P53577" s="9"/>
      <c r="Q53577" s="9"/>
    </row>
    <row r="53578" spans="11:17" x14ac:dyDescent="0.25">
      <c r="K53578" s="9"/>
      <c r="N53578" s="9"/>
      <c r="O53578" s="9"/>
      <c r="P53578" s="9"/>
      <c r="Q53578" s="9"/>
    </row>
    <row r="53579" spans="11:17" x14ac:dyDescent="0.25">
      <c r="K53579" s="9"/>
      <c r="N53579" s="9"/>
      <c r="O53579" s="9"/>
      <c r="P53579" s="9"/>
      <c r="Q53579" s="9"/>
    </row>
    <row r="53580" spans="11:17" x14ac:dyDescent="0.25">
      <c r="K53580" s="9"/>
      <c r="N53580" s="9"/>
      <c r="O53580" s="9"/>
      <c r="P53580" s="9"/>
      <c r="Q53580" s="9"/>
    </row>
    <row r="53581" spans="11:17" x14ac:dyDescent="0.25">
      <c r="K53581" s="9"/>
      <c r="N53581" s="9"/>
      <c r="O53581" s="9"/>
      <c r="P53581" s="9"/>
      <c r="Q53581" s="9"/>
    </row>
    <row r="53582" spans="11:17" x14ac:dyDescent="0.25">
      <c r="K53582" s="9"/>
      <c r="N53582" s="9"/>
      <c r="O53582" s="9"/>
      <c r="P53582" s="9"/>
      <c r="Q53582" s="9"/>
    </row>
    <row r="53583" spans="11:17" x14ac:dyDescent="0.25">
      <c r="K53583" s="9"/>
      <c r="N53583" s="9"/>
      <c r="O53583" s="9"/>
      <c r="P53583" s="9"/>
      <c r="Q53583" s="9"/>
    </row>
    <row r="53584" spans="11:17" x14ac:dyDescent="0.25">
      <c r="K53584" s="9"/>
      <c r="N53584" s="9"/>
      <c r="O53584" s="9"/>
      <c r="P53584" s="9"/>
      <c r="Q53584" s="9"/>
    </row>
    <row r="53585" spans="11:17" x14ac:dyDescent="0.25">
      <c r="K53585" s="9"/>
      <c r="N53585" s="9"/>
      <c r="O53585" s="9"/>
      <c r="P53585" s="9"/>
      <c r="Q53585" s="9"/>
    </row>
    <row r="53586" spans="11:17" x14ac:dyDescent="0.25">
      <c r="K53586" s="9"/>
      <c r="N53586" s="9"/>
      <c r="O53586" s="9"/>
      <c r="P53586" s="9"/>
      <c r="Q53586" s="9"/>
    </row>
    <row r="53587" spans="11:17" x14ac:dyDescent="0.25">
      <c r="K53587" s="9"/>
      <c r="N53587" s="9"/>
      <c r="O53587" s="9"/>
      <c r="P53587" s="9"/>
      <c r="Q53587" s="9"/>
    </row>
    <row r="53588" spans="11:17" x14ac:dyDescent="0.25">
      <c r="K53588" s="9"/>
      <c r="N53588" s="9"/>
      <c r="O53588" s="9"/>
      <c r="P53588" s="9"/>
      <c r="Q53588" s="9"/>
    </row>
    <row r="53589" spans="11:17" x14ac:dyDescent="0.25">
      <c r="K53589" s="9"/>
      <c r="N53589" s="9"/>
      <c r="O53589" s="9"/>
      <c r="P53589" s="9"/>
      <c r="Q53589" s="9"/>
    </row>
    <row r="53590" spans="11:17" x14ac:dyDescent="0.25">
      <c r="K53590" s="9"/>
      <c r="N53590" s="9"/>
      <c r="O53590" s="9"/>
      <c r="P53590" s="9"/>
      <c r="Q53590" s="9"/>
    </row>
    <row r="53591" spans="11:17" x14ac:dyDescent="0.25">
      <c r="K53591" s="9"/>
      <c r="N53591" s="9"/>
      <c r="O53591" s="9"/>
      <c r="P53591" s="9"/>
      <c r="Q53591" s="9"/>
    </row>
    <row r="53592" spans="11:17" x14ac:dyDescent="0.25">
      <c r="K53592" s="9"/>
      <c r="N53592" s="9"/>
      <c r="O53592" s="9"/>
      <c r="P53592" s="9"/>
      <c r="Q53592" s="9"/>
    </row>
    <row r="53593" spans="11:17" x14ac:dyDescent="0.25">
      <c r="K53593" s="9"/>
      <c r="N53593" s="9"/>
      <c r="O53593" s="9"/>
      <c r="P53593" s="9"/>
      <c r="Q53593" s="9"/>
    </row>
    <row r="53594" spans="11:17" x14ac:dyDescent="0.25">
      <c r="K53594" s="9"/>
      <c r="N53594" s="9"/>
      <c r="O53594" s="9"/>
      <c r="P53594" s="9"/>
      <c r="Q53594" s="9"/>
    </row>
    <row r="53595" spans="11:17" x14ac:dyDescent="0.25">
      <c r="K53595" s="9"/>
      <c r="N53595" s="9"/>
      <c r="O53595" s="9"/>
      <c r="P53595" s="9"/>
      <c r="Q53595" s="9"/>
    </row>
    <row r="53596" spans="11:17" x14ac:dyDescent="0.25">
      <c r="K53596" s="9"/>
      <c r="N53596" s="9"/>
      <c r="O53596" s="9"/>
      <c r="P53596" s="9"/>
      <c r="Q53596" s="9"/>
    </row>
    <row r="53597" spans="11:17" x14ac:dyDescent="0.25">
      <c r="K53597" s="9"/>
      <c r="N53597" s="9"/>
      <c r="O53597" s="9"/>
      <c r="P53597" s="9"/>
      <c r="Q53597" s="9"/>
    </row>
    <row r="53598" spans="11:17" x14ac:dyDescent="0.25">
      <c r="K53598" s="9"/>
      <c r="N53598" s="9"/>
      <c r="O53598" s="9"/>
      <c r="P53598" s="9"/>
      <c r="Q53598" s="9"/>
    </row>
    <row r="53599" spans="11:17" x14ac:dyDescent="0.25">
      <c r="K53599" s="9"/>
      <c r="N53599" s="9"/>
      <c r="O53599" s="9"/>
      <c r="P53599" s="9"/>
      <c r="Q53599" s="9"/>
    </row>
    <row r="53600" spans="11:17" x14ac:dyDescent="0.25">
      <c r="K53600" s="9"/>
      <c r="N53600" s="9"/>
      <c r="O53600" s="9"/>
      <c r="P53600" s="9"/>
      <c r="Q53600" s="9"/>
    </row>
    <row r="53601" spans="11:17" x14ac:dyDescent="0.25">
      <c r="K53601" s="9"/>
      <c r="N53601" s="9"/>
      <c r="O53601" s="9"/>
      <c r="P53601" s="9"/>
      <c r="Q53601" s="9"/>
    </row>
    <row r="53602" spans="11:17" x14ac:dyDescent="0.25">
      <c r="K53602" s="9"/>
      <c r="N53602" s="9"/>
      <c r="O53602" s="9"/>
      <c r="P53602" s="9"/>
      <c r="Q53602" s="9"/>
    </row>
    <row r="53603" spans="11:17" x14ac:dyDescent="0.25">
      <c r="K53603" s="9"/>
      <c r="N53603" s="9"/>
      <c r="O53603" s="9"/>
      <c r="P53603" s="9"/>
      <c r="Q53603" s="9"/>
    </row>
    <row r="53604" spans="11:17" x14ac:dyDescent="0.25">
      <c r="K53604" s="9"/>
      <c r="N53604" s="9"/>
      <c r="O53604" s="9"/>
      <c r="P53604" s="9"/>
      <c r="Q53604" s="9"/>
    </row>
    <row r="53605" spans="11:17" x14ac:dyDescent="0.25">
      <c r="K53605" s="9"/>
      <c r="N53605" s="9"/>
      <c r="O53605" s="9"/>
      <c r="P53605" s="9"/>
      <c r="Q53605" s="9"/>
    </row>
    <row r="53606" spans="11:17" x14ac:dyDescent="0.25">
      <c r="K53606" s="9"/>
      <c r="N53606" s="9"/>
      <c r="O53606" s="9"/>
      <c r="P53606" s="9"/>
      <c r="Q53606" s="9"/>
    </row>
    <row r="53607" spans="11:17" x14ac:dyDescent="0.25">
      <c r="K53607" s="9"/>
      <c r="N53607" s="9"/>
      <c r="O53607" s="9"/>
      <c r="P53607" s="9"/>
      <c r="Q53607" s="9"/>
    </row>
    <row r="53608" spans="11:17" x14ac:dyDescent="0.25">
      <c r="K53608" s="9"/>
      <c r="N53608" s="9"/>
      <c r="O53608" s="9"/>
      <c r="P53608" s="9"/>
      <c r="Q53608" s="9"/>
    </row>
    <row r="53609" spans="11:17" x14ac:dyDescent="0.25">
      <c r="K53609" s="9"/>
      <c r="N53609" s="9"/>
      <c r="O53609" s="9"/>
      <c r="P53609" s="9"/>
      <c r="Q53609" s="9"/>
    </row>
    <row r="53610" spans="11:17" x14ac:dyDescent="0.25">
      <c r="K53610" s="9"/>
      <c r="N53610" s="9"/>
      <c r="O53610" s="9"/>
      <c r="P53610" s="9"/>
      <c r="Q53610" s="9"/>
    </row>
    <row r="53611" spans="11:17" x14ac:dyDescent="0.25">
      <c r="K53611" s="9"/>
      <c r="N53611" s="9"/>
      <c r="O53611" s="9"/>
      <c r="P53611" s="9"/>
      <c r="Q53611" s="9"/>
    </row>
    <row r="53612" spans="11:17" x14ac:dyDescent="0.25">
      <c r="K53612" s="9"/>
      <c r="N53612" s="9"/>
      <c r="O53612" s="9"/>
      <c r="P53612" s="9"/>
      <c r="Q53612" s="9"/>
    </row>
    <row r="53613" spans="11:17" x14ac:dyDescent="0.25">
      <c r="K53613" s="9"/>
      <c r="N53613" s="9"/>
      <c r="O53613" s="9"/>
      <c r="P53613" s="9"/>
      <c r="Q53613" s="9"/>
    </row>
    <row r="53614" spans="11:17" x14ac:dyDescent="0.25">
      <c r="K53614" s="9"/>
      <c r="N53614" s="9"/>
      <c r="O53614" s="9"/>
      <c r="P53614" s="9"/>
      <c r="Q53614" s="9"/>
    </row>
    <row r="53615" spans="11:17" x14ac:dyDescent="0.25">
      <c r="K53615" s="9"/>
      <c r="N53615" s="9"/>
      <c r="O53615" s="9"/>
      <c r="P53615" s="9"/>
      <c r="Q53615" s="9"/>
    </row>
    <row r="53616" spans="11:17" x14ac:dyDescent="0.25">
      <c r="K53616" s="9"/>
      <c r="N53616" s="9"/>
      <c r="O53616" s="9"/>
      <c r="P53616" s="9"/>
      <c r="Q53616" s="9"/>
    </row>
    <row r="53617" spans="11:17" x14ac:dyDescent="0.25">
      <c r="K53617" s="9"/>
      <c r="N53617" s="9"/>
      <c r="O53617" s="9"/>
      <c r="P53617" s="9"/>
      <c r="Q53617" s="9"/>
    </row>
    <row r="53618" spans="11:17" x14ac:dyDescent="0.25">
      <c r="K53618" s="9"/>
      <c r="N53618" s="9"/>
      <c r="O53618" s="9"/>
      <c r="P53618" s="9"/>
      <c r="Q53618" s="9"/>
    </row>
    <row r="53619" spans="11:17" x14ac:dyDescent="0.25">
      <c r="K53619" s="9"/>
      <c r="N53619" s="9"/>
      <c r="O53619" s="9"/>
      <c r="P53619" s="9"/>
      <c r="Q53619" s="9"/>
    </row>
    <row r="53620" spans="11:17" x14ac:dyDescent="0.25">
      <c r="K53620" s="9"/>
      <c r="N53620" s="9"/>
      <c r="O53620" s="9"/>
      <c r="P53620" s="9"/>
      <c r="Q53620" s="9"/>
    </row>
    <row r="53621" spans="11:17" x14ac:dyDescent="0.25">
      <c r="K53621" s="9"/>
      <c r="N53621" s="9"/>
      <c r="O53621" s="9"/>
      <c r="P53621" s="9"/>
      <c r="Q53621" s="9"/>
    </row>
    <row r="53622" spans="11:17" x14ac:dyDescent="0.25">
      <c r="K53622" s="9"/>
      <c r="N53622" s="9"/>
      <c r="O53622" s="9"/>
      <c r="P53622" s="9"/>
      <c r="Q53622" s="9"/>
    </row>
    <row r="53623" spans="11:17" x14ac:dyDescent="0.25">
      <c r="K53623" s="9"/>
      <c r="N53623" s="9"/>
      <c r="O53623" s="9"/>
      <c r="P53623" s="9"/>
      <c r="Q53623" s="9"/>
    </row>
    <row r="53624" spans="11:17" x14ac:dyDescent="0.25">
      <c r="K53624" s="9"/>
      <c r="N53624" s="9"/>
      <c r="O53624" s="9"/>
      <c r="P53624" s="9"/>
      <c r="Q53624" s="9"/>
    </row>
    <row r="53625" spans="11:17" x14ac:dyDescent="0.25">
      <c r="K53625" s="9"/>
      <c r="N53625" s="9"/>
      <c r="O53625" s="9"/>
      <c r="P53625" s="9"/>
      <c r="Q53625" s="9"/>
    </row>
    <row r="53626" spans="11:17" x14ac:dyDescent="0.25">
      <c r="K53626" s="9"/>
      <c r="N53626" s="9"/>
      <c r="O53626" s="9"/>
      <c r="P53626" s="9"/>
      <c r="Q53626" s="9"/>
    </row>
    <row r="53627" spans="11:17" x14ac:dyDescent="0.25">
      <c r="K53627" s="9"/>
      <c r="N53627" s="9"/>
      <c r="O53627" s="9"/>
      <c r="P53627" s="9"/>
      <c r="Q53627" s="9"/>
    </row>
    <row r="53628" spans="11:17" x14ac:dyDescent="0.25">
      <c r="K53628" s="9"/>
      <c r="N53628" s="9"/>
      <c r="O53628" s="9"/>
      <c r="P53628" s="9"/>
      <c r="Q53628" s="9"/>
    </row>
    <row r="53629" spans="11:17" x14ac:dyDescent="0.25">
      <c r="K53629" s="9"/>
      <c r="N53629" s="9"/>
      <c r="O53629" s="9"/>
      <c r="P53629" s="9"/>
      <c r="Q53629" s="9"/>
    </row>
    <row r="53630" spans="11:17" x14ac:dyDescent="0.25">
      <c r="K53630" s="9"/>
      <c r="N53630" s="9"/>
      <c r="O53630" s="9"/>
      <c r="P53630" s="9"/>
      <c r="Q53630" s="9"/>
    </row>
    <row r="53631" spans="11:17" x14ac:dyDescent="0.25">
      <c r="K53631" s="9"/>
      <c r="N53631" s="9"/>
      <c r="O53631" s="9"/>
      <c r="P53631" s="9"/>
      <c r="Q53631" s="9"/>
    </row>
    <row r="53632" spans="11:17" x14ac:dyDescent="0.25">
      <c r="K53632" s="9"/>
      <c r="N53632" s="9"/>
      <c r="O53632" s="9"/>
      <c r="P53632" s="9"/>
      <c r="Q53632" s="9"/>
    </row>
    <row r="53633" spans="11:17" x14ac:dyDescent="0.25">
      <c r="K53633" s="9"/>
      <c r="N53633" s="9"/>
      <c r="O53633" s="9"/>
      <c r="P53633" s="9"/>
      <c r="Q53633" s="9"/>
    </row>
    <row r="53634" spans="11:17" x14ac:dyDescent="0.25">
      <c r="K53634" s="9"/>
      <c r="N53634" s="9"/>
      <c r="O53634" s="9"/>
      <c r="P53634" s="9"/>
      <c r="Q53634" s="9"/>
    </row>
    <row r="53635" spans="11:17" x14ac:dyDescent="0.25">
      <c r="K53635" s="9"/>
      <c r="N53635" s="9"/>
      <c r="O53635" s="9"/>
      <c r="P53635" s="9"/>
      <c r="Q53635" s="9"/>
    </row>
    <row r="53636" spans="11:17" x14ac:dyDescent="0.25">
      <c r="K53636" s="9"/>
      <c r="N53636" s="9"/>
      <c r="O53636" s="9"/>
      <c r="P53636" s="9"/>
      <c r="Q53636" s="9"/>
    </row>
    <row r="53637" spans="11:17" x14ac:dyDescent="0.25">
      <c r="K53637" s="9"/>
      <c r="N53637" s="9"/>
      <c r="O53637" s="9"/>
      <c r="P53637" s="9"/>
      <c r="Q53637" s="9"/>
    </row>
    <row r="53638" spans="11:17" x14ac:dyDescent="0.25">
      <c r="K53638" s="9"/>
      <c r="N53638" s="9"/>
      <c r="O53638" s="9"/>
      <c r="P53638" s="9"/>
      <c r="Q53638" s="9"/>
    </row>
    <row r="53639" spans="11:17" x14ac:dyDescent="0.25">
      <c r="K53639" s="9"/>
      <c r="N53639" s="9"/>
      <c r="O53639" s="9"/>
      <c r="P53639" s="9"/>
      <c r="Q53639" s="9"/>
    </row>
    <row r="53640" spans="11:17" x14ac:dyDescent="0.25">
      <c r="K53640" s="9"/>
      <c r="N53640" s="9"/>
      <c r="O53640" s="9"/>
      <c r="P53640" s="9"/>
      <c r="Q53640" s="9"/>
    </row>
    <row r="53641" spans="11:17" x14ac:dyDescent="0.25">
      <c r="K53641" s="9"/>
      <c r="N53641" s="9"/>
      <c r="O53641" s="9"/>
      <c r="P53641" s="9"/>
      <c r="Q53641" s="9"/>
    </row>
    <row r="53642" spans="11:17" x14ac:dyDescent="0.25">
      <c r="K53642" s="9"/>
      <c r="N53642" s="9"/>
      <c r="O53642" s="9"/>
      <c r="P53642" s="9"/>
      <c r="Q53642" s="9"/>
    </row>
    <row r="53643" spans="11:17" x14ac:dyDescent="0.25">
      <c r="K53643" s="9"/>
      <c r="N53643" s="9"/>
      <c r="O53643" s="9"/>
      <c r="P53643" s="9"/>
      <c r="Q53643" s="9"/>
    </row>
    <row r="53644" spans="11:17" x14ac:dyDescent="0.25">
      <c r="K53644" s="9"/>
      <c r="N53644" s="9"/>
      <c r="O53644" s="9"/>
      <c r="P53644" s="9"/>
      <c r="Q53644" s="9"/>
    </row>
    <row r="53645" spans="11:17" x14ac:dyDescent="0.25">
      <c r="K53645" s="9"/>
      <c r="N53645" s="9"/>
      <c r="O53645" s="9"/>
      <c r="P53645" s="9"/>
      <c r="Q53645" s="9"/>
    </row>
    <row r="53646" spans="11:17" x14ac:dyDescent="0.25">
      <c r="K53646" s="9"/>
      <c r="N53646" s="9"/>
      <c r="O53646" s="9"/>
      <c r="P53646" s="9"/>
      <c r="Q53646" s="9"/>
    </row>
    <row r="53647" spans="11:17" x14ac:dyDescent="0.25">
      <c r="K53647" s="9"/>
      <c r="N53647" s="9"/>
      <c r="O53647" s="9"/>
      <c r="P53647" s="9"/>
      <c r="Q53647" s="9"/>
    </row>
    <row r="53648" spans="11:17" x14ac:dyDescent="0.25">
      <c r="K53648" s="9"/>
      <c r="N53648" s="9"/>
      <c r="O53648" s="9"/>
      <c r="P53648" s="9"/>
      <c r="Q53648" s="9"/>
    </row>
    <row r="53649" spans="11:17" x14ac:dyDescent="0.25">
      <c r="K53649" s="9"/>
      <c r="N53649" s="9"/>
      <c r="O53649" s="9"/>
      <c r="P53649" s="9"/>
      <c r="Q53649" s="9"/>
    </row>
    <row r="53650" spans="11:17" x14ac:dyDescent="0.25">
      <c r="K53650" s="9"/>
      <c r="N53650" s="9"/>
      <c r="O53650" s="9"/>
      <c r="P53650" s="9"/>
      <c r="Q53650" s="9"/>
    </row>
    <row r="53651" spans="11:17" x14ac:dyDescent="0.25">
      <c r="K53651" s="9"/>
      <c r="N53651" s="9"/>
      <c r="O53651" s="9"/>
      <c r="P53651" s="9"/>
      <c r="Q53651" s="9"/>
    </row>
    <row r="53652" spans="11:17" x14ac:dyDescent="0.25">
      <c r="K53652" s="9"/>
      <c r="N53652" s="9"/>
      <c r="O53652" s="9"/>
      <c r="P53652" s="9"/>
      <c r="Q53652" s="9"/>
    </row>
    <row r="53653" spans="11:17" x14ac:dyDescent="0.25">
      <c r="K53653" s="9"/>
      <c r="N53653" s="9"/>
      <c r="O53653" s="9"/>
      <c r="P53653" s="9"/>
      <c r="Q53653" s="9"/>
    </row>
    <row r="53654" spans="11:17" x14ac:dyDescent="0.25">
      <c r="K53654" s="9"/>
      <c r="N53654" s="9"/>
      <c r="O53654" s="9"/>
      <c r="P53654" s="9"/>
      <c r="Q53654" s="9"/>
    </row>
    <row r="53655" spans="11:17" x14ac:dyDescent="0.25">
      <c r="K53655" s="9"/>
      <c r="N53655" s="9"/>
      <c r="O53655" s="9"/>
      <c r="P53655" s="9"/>
      <c r="Q53655" s="9"/>
    </row>
    <row r="53656" spans="11:17" x14ac:dyDescent="0.25">
      <c r="K53656" s="9"/>
      <c r="N53656" s="9"/>
      <c r="O53656" s="9"/>
      <c r="P53656" s="9"/>
      <c r="Q53656" s="9"/>
    </row>
    <row r="53657" spans="11:17" x14ac:dyDescent="0.25">
      <c r="K53657" s="9"/>
      <c r="N53657" s="9"/>
      <c r="O53657" s="9"/>
      <c r="P53657" s="9"/>
      <c r="Q53657" s="9"/>
    </row>
    <row r="53658" spans="11:17" x14ac:dyDescent="0.25">
      <c r="K53658" s="9"/>
      <c r="N53658" s="9"/>
      <c r="O53658" s="9"/>
      <c r="P53658" s="9"/>
      <c r="Q53658" s="9"/>
    </row>
    <row r="53659" spans="11:17" x14ac:dyDescent="0.25">
      <c r="K53659" s="9"/>
      <c r="N53659" s="9"/>
      <c r="O53659" s="9"/>
      <c r="P53659" s="9"/>
      <c r="Q53659" s="9"/>
    </row>
    <row r="53660" spans="11:17" x14ac:dyDescent="0.25">
      <c r="K53660" s="9"/>
      <c r="N53660" s="9"/>
      <c r="O53660" s="9"/>
      <c r="P53660" s="9"/>
      <c r="Q53660" s="9"/>
    </row>
    <row r="53661" spans="11:17" x14ac:dyDescent="0.25">
      <c r="K53661" s="9"/>
      <c r="N53661" s="9"/>
      <c r="O53661" s="9"/>
      <c r="P53661" s="9"/>
      <c r="Q53661" s="9"/>
    </row>
    <row r="53662" spans="11:17" x14ac:dyDescent="0.25">
      <c r="K53662" s="9"/>
      <c r="N53662" s="9"/>
      <c r="O53662" s="9"/>
      <c r="P53662" s="9"/>
      <c r="Q53662" s="9"/>
    </row>
    <row r="53663" spans="11:17" x14ac:dyDescent="0.25">
      <c r="K53663" s="9"/>
      <c r="N53663" s="9"/>
      <c r="O53663" s="9"/>
      <c r="P53663" s="9"/>
      <c r="Q53663" s="9"/>
    </row>
    <row r="53664" spans="11:17" x14ac:dyDescent="0.25">
      <c r="K53664" s="9"/>
      <c r="N53664" s="9"/>
      <c r="O53664" s="9"/>
      <c r="P53664" s="9"/>
      <c r="Q53664" s="9"/>
    </row>
    <row r="53665" spans="11:17" x14ac:dyDescent="0.25">
      <c r="K53665" s="9"/>
      <c r="N53665" s="9"/>
      <c r="O53665" s="9"/>
      <c r="P53665" s="9"/>
      <c r="Q53665" s="9"/>
    </row>
    <row r="53666" spans="11:17" x14ac:dyDescent="0.25">
      <c r="K53666" s="9"/>
      <c r="N53666" s="9"/>
      <c r="O53666" s="9"/>
      <c r="P53666" s="9"/>
      <c r="Q53666" s="9"/>
    </row>
    <row r="53667" spans="11:17" x14ac:dyDescent="0.25">
      <c r="K53667" s="9"/>
      <c r="N53667" s="9"/>
      <c r="O53667" s="9"/>
      <c r="P53667" s="9"/>
      <c r="Q53667" s="9"/>
    </row>
    <row r="53668" spans="11:17" x14ac:dyDescent="0.25">
      <c r="K53668" s="9"/>
      <c r="N53668" s="9"/>
      <c r="O53668" s="9"/>
      <c r="P53668" s="9"/>
      <c r="Q53668" s="9"/>
    </row>
    <row r="53669" spans="11:17" x14ac:dyDescent="0.25">
      <c r="K53669" s="9"/>
      <c r="N53669" s="9"/>
      <c r="O53669" s="9"/>
      <c r="P53669" s="9"/>
      <c r="Q53669" s="9"/>
    </row>
    <row r="53670" spans="11:17" x14ac:dyDescent="0.25">
      <c r="K53670" s="9"/>
      <c r="N53670" s="9"/>
      <c r="O53670" s="9"/>
      <c r="P53670" s="9"/>
      <c r="Q53670" s="9"/>
    </row>
    <row r="53671" spans="11:17" x14ac:dyDescent="0.25">
      <c r="K53671" s="9"/>
      <c r="N53671" s="9"/>
      <c r="O53671" s="9"/>
      <c r="P53671" s="9"/>
      <c r="Q53671" s="9"/>
    </row>
    <row r="53672" spans="11:17" x14ac:dyDescent="0.25">
      <c r="K53672" s="9"/>
      <c r="N53672" s="9"/>
      <c r="O53672" s="9"/>
      <c r="P53672" s="9"/>
      <c r="Q53672" s="9"/>
    </row>
    <row r="53673" spans="11:17" x14ac:dyDescent="0.25">
      <c r="K53673" s="9"/>
      <c r="N53673" s="9"/>
      <c r="O53673" s="9"/>
      <c r="P53673" s="9"/>
      <c r="Q53673" s="9"/>
    </row>
    <row r="53674" spans="11:17" x14ac:dyDescent="0.25">
      <c r="K53674" s="9"/>
      <c r="N53674" s="9"/>
      <c r="O53674" s="9"/>
      <c r="P53674" s="9"/>
      <c r="Q53674" s="9"/>
    </row>
    <row r="53675" spans="11:17" x14ac:dyDescent="0.25">
      <c r="K53675" s="9"/>
      <c r="N53675" s="9"/>
      <c r="O53675" s="9"/>
      <c r="P53675" s="9"/>
      <c r="Q53675" s="9"/>
    </row>
    <row r="53676" spans="11:17" x14ac:dyDescent="0.25">
      <c r="K53676" s="9"/>
      <c r="N53676" s="9"/>
      <c r="O53676" s="9"/>
      <c r="P53676" s="9"/>
      <c r="Q53676" s="9"/>
    </row>
    <row r="53677" spans="11:17" x14ac:dyDescent="0.25">
      <c r="K53677" s="9"/>
      <c r="N53677" s="9"/>
      <c r="O53677" s="9"/>
      <c r="P53677" s="9"/>
      <c r="Q53677" s="9"/>
    </row>
    <row r="53678" spans="11:17" x14ac:dyDescent="0.25">
      <c r="K53678" s="9"/>
      <c r="N53678" s="9"/>
      <c r="O53678" s="9"/>
      <c r="P53678" s="9"/>
      <c r="Q53678" s="9"/>
    </row>
    <row r="53679" spans="11:17" x14ac:dyDescent="0.25">
      <c r="K53679" s="9"/>
      <c r="N53679" s="9"/>
      <c r="O53679" s="9"/>
      <c r="P53679" s="9"/>
      <c r="Q53679" s="9"/>
    </row>
    <row r="53680" spans="11:17" x14ac:dyDescent="0.25">
      <c r="K53680" s="9"/>
      <c r="N53680" s="9"/>
      <c r="O53680" s="9"/>
      <c r="P53680" s="9"/>
      <c r="Q53680" s="9"/>
    </row>
    <row r="53681" spans="11:17" x14ac:dyDescent="0.25">
      <c r="K53681" s="9"/>
      <c r="N53681" s="9"/>
      <c r="O53681" s="9"/>
      <c r="P53681" s="9"/>
      <c r="Q53681" s="9"/>
    </row>
    <row r="53682" spans="11:17" x14ac:dyDescent="0.25">
      <c r="K53682" s="9"/>
      <c r="N53682" s="9"/>
      <c r="O53682" s="9"/>
      <c r="P53682" s="9"/>
      <c r="Q53682" s="9"/>
    </row>
    <row r="53683" spans="11:17" x14ac:dyDescent="0.25">
      <c r="K53683" s="9"/>
      <c r="N53683" s="9"/>
      <c r="O53683" s="9"/>
      <c r="P53683" s="9"/>
      <c r="Q53683" s="9"/>
    </row>
    <row r="53684" spans="11:17" x14ac:dyDescent="0.25">
      <c r="K53684" s="9"/>
      <c r="N53684" s="9"/>
      <c r="O53684" s="9"/>
      <c r="P53684" s="9"/>
      <c r="Q53684" s="9"/>
    </row>
    <row r="53685" spans="11:17" x14ac:dyDescent="0.25">
      <c r="K53685" s="9"/>
      <c r="N53685" s="9"/>
      <c r="O53685" s="9"/>
      <c r="P53685" s="9"/>
      <c r="Q53685" s="9"/>
    </row>
    <row r="53686" spans="11:17" x14ac:dyDescent="0.25">
      <c r="K53686" s="9"/>
      <c r="N53686" s="9"/>
      <c r="O53686" s="9"/>
      <c r="P53686" s="9"/>
      <c r="Q53686" s="9"/>
    </row>
    <row r="53687" spans="11:17" x14ac:dyDescent="0.25">
      <c r="K53687" s="9"/>
      <c r="N53687" s="9"/>
      <c r="O53687" s="9"/>
      <c r="P53687" s="9"/>
      <c r="Q53687" s="9"/>
    </row>
    <row r="53688" spans="11:17" x14ac:dyDescent="0.25">
      <c r="K53688" s="9"/>
      <c r="N53688" s="9"/>
      <c r="O53688" s="9"/>
      <c r="P53688" s="9"/>
      <c r="Q53688" s="9"/>
    </row>
    <row r="53689" spans="11:17" x14ac:dyDescent="0.25">
      <c r="K53689" s="9"/>
      <c r="N53689" s="9"/>
      <c r="O53689" s="9"/>
      <c r="P53689" s="9"/>
      <c r="Q53689" s="9"/>
    </row>
    <row r="53690" spans="11:17" x14ac:dyDescent="0.25">
      <c r="K53690" s="9"/>
      <c r="N53690" s="9"/>
      <c r="O53690" s="9"/>
      <c r="P53690" s="9"/>
      <c r="Q53690" s="9"/>
    </row>
    <row r="53691" spans="11:17" x14ac:dyDescent="0.25">
      <c r="K53691" s="9"/>
      <c r="N53691" s="9"/>
      <c r="O53691" s="9"/>
      <c r="P53691" s="9"/>
      <c r="Q53691" s="9"/>
    </row>
    <row r="53692" spans="11:17" x14ac:dyDescent="0.25">
      <c r="K53692" s="9"/>
      <c r="N53692" s="9"/>
      <c r="O53692" s="9"/>
      <c r="P53692" s="9"/>
      <c r="Q53692" s="9"/>
    </row>
    <row r="53693" spans="11:17" x14ac:dyDescent="0.25">
      <c r="K53693" s="9"/>
      <c r="N53693" s="9"/>
      <c r="O53693" s="9"/>
      <c r="P53693" s="9"/>
      <c r="Q53693" s="9"/>
    </row>
    <row r="53694" spans="11:17" x14ac:dyDescent="0.25">
      <c r="K53694" s="9"/>
      <c r="N53694" s="9"/>
      <c r="O53694" s="9"/>
      <c r="P53694" s="9"/>
      <c r="Q53694" s="9"/>
    </row>
    <row r="53695" spans="11:17" x14ac:dyDescent="0.25">
      <c r="K53695" s="9"/>
      <c r="N53695" s="9"/>
      <c r="O53695" s="9"/>
      <c r="P53695" s="9"/>
      <c r="Q53695" s="9"/>
    </row>
    <row r="53696" spans="11:17" x14ac:dyDescent="0.25">
      <c r="K53696" s="9"/>
      <c r="N53696" s="9"/>
      <c r="O53696" s="9"/>
      <c r="P53696" s="9"/>
      <c r="Q53696" s="9"/>
    </row>
    <row r="53697" spans="11:17" x14ac:dyDescent="0.25">
      <c r="K53697" s="9"/>
      <c r="N53697" s="9"/>
      <c r="O53697" s="9"/>
      <c r="P53697" s="9"/>
      <c r="Q53697" s="9"/>
    </row>
    <row r="53698" spans="11:17" x14ac:dyDescent="0.25">
      <c r="K53698" s="9"/>
      <c r="N53698" s="9"/>
      <c r="O53698" s="9"/>
      <c r="P53698" s="9"/>
      <c r="Q53698" s="9"/>
    </row>
    <row r="53699" spans="11:17" x14ac:dyDescent="0.25">
      <c r="K53699" s="9"/>
      <c r="N53699" s="9"/>
      <c r="O53699" s="9"/>
      <c r="P53699" s="9"/>
      <c r="Q53699" s="9"/>
    </row>
    <row r="53700" spans="11:17" x14ac:dyDescent="0.25">
      <c r="K53700" s="9"/>
      <c r="N53700" s="9"/>
      <c r="O53700" s="9"/>
      <c r="P53700" s="9"/>
      <c r="Q53700" s="9"/>
    </row>
    <row r="53701" spans="11:17" x14ac:dyDescent="0.25">
      <c r="K53701" s="9"/>
      <c r="N53701" s="9"/>
      <c r="O53701" s="9"/>
      <c r="P53701" s="9"/>
      <c r="Q53701" s="9"/>
    </row>
    <row r="53702" spans="11:17" x14ac:dyDescent="0.25">
      <c r="K53702" s="9"/>
      <c r="N53702" s="9"/>
      <c r="O53702" s="9"/>
      <c r="P53702" s="9"/>
      <c r="Q53702" s="9"/>
    </row>
    <row r="53703" spans="11:17" x14ac:dyDescent="0.25">
      <c r="K53703" s="9"/>
      <c r="N53703" s="9"/>
      <c r="O53703" s="9"/>
      <c r="P53703" s="9"/>
      <c r="Q53703" s="9"/>
    </row>
    <row r="53704" spans="11:17" x14ac:dyDescent="0.25">
      <c r="K53704" s="9"/>
      <c r="N53704" s="9"/>
      <c r="O53704" s="9"/>
      <c r="P53704" s="9"/>
      <c r="Q53704" s="9"/>
    </row>
    <row r="53705" spans="11:17" x14ac:dyDescent="0.25">
      <c r="K53705" s="9"/>
      <c r="N53705" s="9"/>
      <c r="O53705" s="9"/>
      <c r="P53705" s="9"/>
      <c r="Q53705" s="9"/>
    </row>
    <row r="53706" spans="11:17" x14ac:dyDescent="0.25">
      <c r="K53706" s="9"/>
      <c r="N53706" s="9"/>
      <c r="O53706" s="9"/>
      <c r="P53706" s="9"/>
      <c r="Q53706" s="9"/>
    </row>
    <row r="53707" spans="11:17" x14ac:dyDescent="0.25">
      <c r="K53707" s="9"/>
      <c r="N53707" s="9"/>
      <c r="O53707" s="9"/>
      <c r="P53707" s="9"/>
      <c r="Q53707" s="9"/>
    </row>
    <row r="53708" spans="11:17" x14ac:dyDescent="0.25">
      <c r="K53708" s="9"/>
      <c r="N53708" s="9"/>
      <c r="O53708" s="9"/>
      <c r="P53708" s="9"/>
      <c r="Q53708" s="9"/>
    </row>
    <row r="53709" spans="11:17" x14ac:dyDescent="0.25">
      <c r="K53709" s="9"/>
      <c r="N53709" s="9"/>
      <c r="O53709" s="9"/>
      <c r="P53709" s="9"/>
      <c r="Q53709" s="9"/>
    </row>
    <row r="53710" spans="11:17" x14ac:dyDescent="0.25">
      <c r="K53710" s="9"/>
      <c r="N53710" s="9"/>
      <c r="O53710" s="9"/>
      <c r="P53710" s="9"/>
      <c r="Q53710" s="9"/>
    </row>
    <row r="53711" spans="11:17" x14ac:dyDescent="0.25">
      <c r="K53711" s="9"/>
      <c r="N53711" s="9"/>
      <c r="O53711" s="9"/>
      <c r="P53711" s="9"/>
      <c r="Q53711" s="9"/>
    </row>
    <row r="53712" spans="11:17" x14ac:dyDescent="0.25">
      <c r="K53712" s="9"/>
      <c r="N53712" s="9"/>
      <c r="O53712" s="9"/>
      <c r="P53712" s="9"/>
      <c r="Q53712" s="9"/>
    </row>
    <row r="53713" spans="11:17" x14ac:dyDescent="0.25">
      <c r="K53713" s="9"/>
      <c r="N53713" s="9"/>
      <c r="O53713" s="9"/>
      <c r="P53713" s="9"/>
      <c r="Q53713" s="9"/>
    </row>
    <row r="53714" spans="11:17" x14ac:dyDescent="0.25">
      <c r="K53714" s="9"/>
      <c r="N53714" s="9"/>
      <c r="O53714" s="9"/>
      <c r="P53714" s="9"/>
      <c r="Q53714" s="9"/>
    </row>
    <row r="53715" spans="11:17" x14ac:dyDescent="0.25">
      <c r="K53715" s="9"/>
      <c r="N53715" s="9"/>
      <c r="O53715" s="9"/>
      <c r="P53715" s="9"/>
      <c r="Q53715" s="9"/>
    </row>
    <row r="53716" spans="11:17" x14ac:dyDescent="0.25">
      <c r="K53716" s="9"/>
      <c r="N53716" s="9"/>
      <c r="O53716" s="9"/>
      <c r="P53716" s="9"/>
      <c r="Q53716" s="9"/>
    </row>
    <row r="53717" spans="11:17" x14ac:dyDescent="0.25">
      <c r="K53717" s="9"/>
      <c r="N53717" s="9"/>
      <c r="O53717" s="9"/>
      <c r="P53717" s="9"/>
      <c r="Q53717" s="9"/>
    </row>
    <row r="53718" spans="11:17" x14ac:dyDescent="0.25">
      <c r="K53718" s="9"/>
      <c r="N53718" s="9"/>
      <c r="O53718" s="9"/>
      <c r="P53718" s="9"/>
      <c r="Q53718" s="9"/>
    </row>
    <row r="53719" spans="11:17" x14ac:dyDescent="0.25">
      <c r="K53719" s="9"/>
      <c r="N53719" s="9"/>
      <c r="O53719" s="9"/>
      <c r="P53719" s="9"/>
      <c r="Q53719" s="9"/>
    </row>
    <row r="53720" spans="11:17" x14ac:dyDescent="0.25">
      <c r="K53720" s="9"/>
      <c r="N53720" s="9"/>
      <c r="O53720" s="9"/>
      <c r="P53720" s="9"/>
      <c r="Q53720" s="9"/>
    </row>
    <row r="53721" spans="11:17" x14ac:dyDescent="0.25">
      <c r="K53721" s="9"/>
      <c r="N53721" s="9"/>
      <c r="O53721" s="9"/>
      <c r="P53721" s="9"/>
      <c r="Q53721" s="9"/>
    </row>
    <row r="53722" spans="11:17" x14ac:dyDescent="0.25">
      <c r="K53722" s="9"/>
      <c r="N53722" s="9"/>
      <c r="O53722" s="9"/>
      <c r="P53722" s="9"/>
      <c r="Q53722" s="9"/>
    </row>
    <row r="53723" spans="11:17" x14ac:dyDescent="0.25">
      <c r="K53723" s="9"/>
      <c r="N53723" s="9"/>
      <c r="O53723" s="9"/>
      <c r="P53723" s="9"/>
      <c r="Q53723" s="9"/>
    </row>
    <row r="53724" spans="11:17" x14ac:dyDescent="0.25">
      <c r="K53724" s="9"/>
      <c r="N53724" s="9"/>
      <c r="O53724" s="9"/>
      <c r="P53724" s="9"/>
      <c r="Q53724" s="9"/>
    </row>
    <row r="53725" spans="11:17" x14ac:dyDescent="0.25">
      <c r="K53725" s="9"/>
      <c r="N53725" s="9"/>
      <c r="O53725" s="9"/>
      <c r="P53725" s="9"/>
      <c r="Q53725" s="9"/>
    </row>
    <row r="53726" spans="11:17" x14ac:dyDescent="0.25">
      <c r="K53726" s="9"/>
      <c r="N53726" s="9"/>
      <c r="O53726" s="9"/>
      <c r="P53726" s="9"/>
      <c r="Q53726" s="9"/>
    </row>
    <row r="53727" spans="11:17" x14ac:dyDescent="0.25">
      <c r="K53727" s="9"/>
      <c r="N53727" s="9"/>
      <c r="O53727" s="9"/>
      <c r="P53727" s="9"/>
      <c r="Q53727" s="9"/>
    </row>
    <row r="53728" spans="11:17" x14ac:dyDescent="0.25">
      <c r="K53728" s="9"/>
      <c r="N53728" s="9"/>
      <c r="O53728" s="9"/>
      <c r="P53728" s="9"/>
      <c r="Q53728" s="9"/>
    </row>
    <row r="53729" spans="11:17" x14ac:dyDescent="0.25">
      <c r="K53729" s="9"/>
      <c r="N53729" s="9"/>
      <c r="O53729" s="9"/>
      <c r="P53729" s="9"/>
      <c r="Q53729" s="9"/>
    </row>
    <row r="53730" spans="11:17" x14ac:dyDescent="0.25">
      <c r="K53730" s="9"/>
      <c r="N53730" s="9"/>
      <c r="O53730" s="9"/>
      <c r="P53730" s="9"/>
      <c r="Q53730" s="9"/>
    </row>
    <row r="53731" spans="11:17" x14ac:dyDescent="0.25">
      <c r="K53731" s="9"/>
      <c r="N53731" s="9"/>
      <c r="O53731" s="9"/>
      <c r="P53731" s="9"/>
      <c r="Q53731" s="9"/>
    </row>
    <row r="53732" spans="11:17" x14ac:dyDescent="0.25">
      <c r="K53732" s="9"/>
      <c r="N53732" s="9"/>
      <c r="O53732" s="9"/>
      <c r="P53732" s="9"/>
      <c r="Q53732" s="9"/>
    </row>
    <row r="53733" spans="11:17" x14ac:dyDescent="0.25">
      <c r="K53733" s="9"/>
      <c r="N53733" s="9"/>
      <c r="O53733" s="9"/>
      <c r="P53733" s="9"/>
      <c r="Q53733" s="9"/>
    </row>
    <row r="53734" spans="11:17" x14ac:dyDescent="0.25">
      <c r="K53734" s="9"/>
      <c r="N53734" s="9"/>
      <c r="O53734" s="9"/>
      <c r="P53734" s="9"/>
      <c r="Q53734" s="9"/>
    </row>
    <row r="53735" spans="11:17" x14ac:dyDescent="0.25">
      <c r="K53735" s="9"/>
      <c r="N53735" s="9"/>
      <c r="O53735" s="9"/>
      <c r="P53735" s="9"/>
      <c r="Q53735" s="9"/>
    </row>
    <row r="53736" spans="11:17" x14ac:dyDescent="0.25">
      <c r="K53736" s="9"/>
      <c r="N53736" s="9"/>
      <c r="O53736" s="9"/>
      <c r="P53736" s="9"/>
      <c r="Q53736" s="9"/>
    </row>
    <row r="53737" spans="11:17" x14ac:dyDescent="0.25">
      <c r="K53737" s="9"/>
      <c r="N53737" s="9"/>
      <c r="O53737" s="9"/>
      <c r="P53737" s="9"/>
      <c r="Q53737" s="9"/>
    </row>
    <row r="53738" spans="11:17" x14ac:dyDescent="0.25">
      <c r="K53738" s="9"/>
      <c r="N53738" s="9"/>
      <c r="O53738" s="9"/>
      <c r="P53738" s="9"/>
      <c r="Q53738" s="9"/>
    </row>
    <row r="53739" spans="11:17" x14ac:dyDescent="0.25">
      <c r="K53739" s="9"/>
      <c r="N53739" s="9"/>
      <c r="O53739" s="9"/>
      <c r="P53739" s="9"/>
      <c r="Q53739" s="9"/>
    </row>
    <row r="53740" spans="11:17" x14ac:dyDescent="0.25">
      <c r="K53740" s="9"/>
      <c r="N53740" s="9"/>
      <c r="O53740" s="9"/>
      <c r="P53740" s="9"/>
      <c r="Q53740" s="9"/>
    </row>
    <row r="53741" spans="11:17" x14ac:dyDescent="0.25">
      <c r="K53741" s="9"/>
      <c r="N53741" s="9"/>
      <c r="O53741" s="9"/>
      <c r="P53741" s="9"/>
      <c r="Q53741" s="9"/>
    </row>
    <row r="53742" spans="11:17" x14ac:dyDescent="0.25">
      <c r="K53742" s="9"/>
      <c r="N53742" s="9"/>
      <c r="O53742" s="9"/>
      <c r="P53742" s="9"/>
      <c r="Q53742" s="9"/>
    </row>
    <row r="53743" spans="11:17" x14ac:dyDescent="0.25">
      <c r="K53743" s="9"/>
      <c r="N53743" s="9"/>
      <c r="O53743" s="9"/>
      <c r="P53743" s="9"/>
      <c r="Q53743" s="9"/>
    </row>
    <row r="53744" spans="11:17" x14ac:dyDescent="0.25">
      <c r="K53744" s="9"/>
      <c r="N53744" s="9"/>
      <c r="O53744" s="9"/>
      <c r="P53744" s="9"/>
      <c r="Q53744" s="9"/>
    </row>
    <row r="53745" spans="11:17" x14ac:dyDescent="0.25">
      <c r="K53745" s="9"/>
      <c r="N53745" s="9"/>
      <c r="O53745" s="9"/>
      <c r="P53745" s="9"/>
      <c r="Q53745" s="9"/>
    </row>
    <row r="53746" spans="11:17" x14ac:dyDescent="0.25">
      <c r="K53746" s="9"/>
      <c r="N53746" s="9"/>
      <c r="O53746" s="9"/>
      <c r="P53746" s="9"/>
      <c r="Q53746" s="9"/>
    </row>
    <row r="53747" spans="11:17" x14ac:dyDescent="0.25">
      <c r="K53747" s="9"/>
      <c r="N53747" s="9"/>
      <c r="O53747" s="9"/>
      <c r="P53747" s="9"/>
      <c r="Q53747" s="9"/>
    </row>
    <row r="53748" spans="11:17" x14ac:dyDescent="0.25">
      <c r="K53748" s="9"/>
      <c r="N53748" s="9"/>
      <c r="O53748" s="9"/>
      <c r="P53748" s="9"/>
      <c r="Q53748" s="9"/>
    </row>
    <row r="53749" spans="11:17" x14ac:dyDescent="0.25">
      <c r="K53749" s="9"/>
      <c r="N53749" s="9"/>
      <c r="O53749" s="9"/>
      <c r="P53749" s="9"/>
      <c r="Q53749" s="9"/>
    </row>
    <row r="53750" spans="11:17" x14ac:dyDescent="0.25">
      <c r="K53750" s="9"/>
      <c r="N53750" s="9"/>
      <c r="O53750" s="9"/>
      <c r="P53750" s="9"/>
      <c r="Q53750" s="9"/>
    </row>
    <row r="53751" spans="11:17" x14ac:dyDescent="0.25">
      <c r="K53751" s="9"/>
      <c r="N53751" s="9"/>
      <c r="O53751" s="9"/>
      <c r="P53751" s="9"/>
      <c r="Q53751" s="9"/>
    </row>
    <row r="53752" spans="11:17" x14ac:dyDescent="0.25">
      <c r="K53752" s="9"/>
      <c r="N53752" s="9"/>
      <c r="O53752" s="9"/>
      <c r="P53752" s="9"/>
      <c r="Q53752" s="9"/>
    </row>
    <row r="53753" spans="11:17" x14ac:dyDescent="0.25">
      <c r="K53753" s="9"/>
      <c r="N53753" s="9"/>
      <c r="O53753" s="9"/>
      <c r="P53753" s="9"/>
      <c r="Q53753" s="9"/>
    </row>
    <row r="53754" spans="11:17" x14ac:dyDescent="0.25">
      <c r="K53754" s="9"/>
      <c r="N53754" s="9"/>
      <c r="O53754" s="9"/>
      <c r="P53754" s="9"/>
      <c r="Q53754" s="9"/>
    </row>
    <row r="53755" spans="11:17" x14ac:dyDescent="0.25">
      <c r="K53755" s="9"/>
      <c r="N53755" s="9"/>
      <c r="O53755" s="9"/>
      <c r="P53755" s="9"/>
      <c r="Q53755" s="9"/>
    </row>
    <row r="53756" spans="11:17" x14ac:dyDescent="0.25">
      <c r="K53756" s="9"/>
      <c r="N53756" s="9"/>
      <c r="O53756" s="9"/>
      <c r="P53756" s="9"/>
      <c r="Q53756" s="9"/>
    </row>
    <row r="53757" spans="11:17" x14ac:dyDescent="0.25">
      <c r="K53757" s="9"/>
      <c r="N53757" s="9"/>
      <c r="O53757" s="9"/>
      <c r="P53757" s="9"/>
      <c r="Q53757" s="9"/>
    </row>
    <row r="53758" spans="11:17" x14ac:dyDescent="0.25">
      <c r="K53758" s="9"/>
      <c r="N53758" s="9"/>
      <c r="O53758" s="9"/>
      <c r="P53758" s="9"/>
      <c r="Q53758" s="9"/>
    </row>
    <row r="53759" spans="11:17" x14ac:dyDescent="0.25">
      <c r="K53759" s="9"/>
      <c r="N53759" s="9"/>
      <c r="O53759" s="9"/>
      <c r="P53759" s="9"/>
      <c r="Q53759" s="9"/>
    </row>
    <row r="53760" spans="11:17" x14ac:dyDescent="0.25">
      <c r="K53760" s="9"/>
      <c r="N53760" s="9"/>
      <c r="O53760" s="9"/>
      <c r="P53760" s="9"/>
      <c r="Q53760" s="9"/>
    </row>
    <row r="53761" spans="11:17" x14ac:dyDescent="0.25">
      <c r="K53761" s="9"/>
      <c r="N53761" s="9"/>
      <c r="O53761" s="9"/>
      <c r="P53761" s="9"/>
      <c r="Q53761" s="9"/>
    </row>
    <row r="53762" spans="11:17" x14ac:dyDescent="0.25">
      <c r="K53762" s="9"/>
      <c r="N53762" s="9"/>
      <c r="O53762" s="9"/>
      <c r="P53762" s="9"/>
      <c r="Q53762" s="9"/>
    </row>
    <row r="53763" spans="11:17" x14ac:dyDescent="0.25">
      <c r="K53763" s="9"/>
      <c r="N53763" s="9"/>
      <c r="O53763" s="9"/>
      <c r="P53763" s="9"/>
      <c r="Q53763" s="9"/>
    </row>
    <row r="53764" spans="11:17" x14ac:dyDescent="0.25">
      <c r="K53764" s="9"/>
      <c r="N53764" s="9"/>
      <c r="O53764" s="9"/>
      <c r="P53764" s="9"/>
      <c r="Q53764" s="9"/>
    </row>
    <row r="53765" spans="11:17" x14ac:dyDescent="0.25">
      <c r="K53765" s="9"/>
      <c r="N53765" s="9"/>
      <c r="O53765" s="9"/>
      <c r="P53765" s="9"/>
      <c r="Q53765" s="9"/>
    </row>
    <row r="53766" spans="11:17" x14ac:dyDescent="0.25">
      <c r="K53766" s="9"/>
      <c r="N53766" s="9"/>
      <c r="O53766" s="9"/>
      <c r="P53766" s="9"/>
      <c r="Q53766" s="9"/>
    </row>
    <row r="53767" spans="11:17" x14ac:dyDescent="0.25">
      <c r="K53767" s="9"/>
      <c r="N53767" s="9"/>
      <c r="O53767" s="9"/>
      <c r="P53767" s="9"/>
      <c r="Q53767" s="9"/>
    </row>
    <row r="53768" spans="11:17" x14ac:dyDescent="0.25">
      <c r="K53768" s="9"/>
      <c r="N53768" s="9"/>
      <c r="O53768" s="9"/>
      <c r="P53768" s="9"/>
      <c r="Q53768" s="9"/>
    </row>
    <row r="53769" spans="11:17" x14ac:dyDescent="0.25">
      <c r="K53769" s="9"/>
      <c r="N53769" s="9"/>
      <c r="O53769" s="9"/>
      <c r="P53769" s="9"/>
      <c r="Q53769" s="9"/>
    </row>
    <row r="53770" spans="11:17" x14ac:dyDescent="0.25">
      <c r="K53770" s="9"/>
      <c r="N53770" s="9"/>
      <c r="O53770" s="9"/>
      <c r="P53770" s="9"/>
      <c r="Q53770" s="9"/>
    </row>
    <row r="53771" spans="11:17" x14ac:dyDescent="0.25">
      <c r="K53771" s="9"/>
      <c r="N53771" s="9"/>
      <c r="O53771" s="9"/>
      <c r="P53771" s="9"/>
      <c r="Q53771" s="9"/>
    </row>
    <row r="53772" spans="11:17" x14ac:dyDescent="0.25">
      <c r="K53772" s="9"/>
      <c r="N53772" s="9"/>
      <c r="O53772" s="9"/>
      <c r="P53772" s="9"/>
      <c r="Q53772" s="9"/>
    </row>
    <row r="53773" spans="11:17" x14ac:dyDescent="0.25">
      <c r="K53773" s="9"/>
      <c r="N53773" s="9"/>
      <c r="O53773" s="9"/>
      <c r="P53773" s="9"/>
      <c r="Q53773" s="9"/>
    </row>
    <row r="53774" spans="11:17" x14ac:dyDescent="0.25">
      <c r="K53774" s="9"/>
      <c r="N53774" s="9"/>
      <c r="O53774" s="9"/>
      <c r="P53774" s="9"/>
      <c r="Q53774" s="9"/>
    </row>
    <row r="53775" spans="11:17" x14ac:dyDescent="0.25">
      <c r="K53775" s="9"/>
      <c r="N53775" s="9"/>
      <c r="O53775" s="9"/>
      <c r="P53775" s="9"/>
      <c r="Q53775" s="9"/>
    </row>
    <row r="53776" spans="11:17" x14ac:dyDescent="0.25">
      <c r="K53776" s="9"/>
      <c r="N53776" s="9"/>
      <c r="O53776" s="9"/>
      <c r="P53776" s="9"/>
      <c r="Q53776" s="9"/>
    </row>
    <row r="53777" spans="11:17" x14ac:dyDescent="0.25">
      <c r="K53777" s="9"/>
      <c r="N53777" s="9"/>
      <c r="O53777" s="9"/>
      <c r="P53777" s="9"/>
      <c r="Q53777" s="9"/>
    </row>
    <row r="53778" spans="11:17" x14ac:dyDescent="0.25">
      <c r="K53778" s="9"/>
      <c r="N53778" s="9"/>
      <c r="O53778" s="9"/>
      <c r="P53778" s="9"/>
      <c r="Q53778" s="9"/>
    </row>
    <row r="53779" spans="11:17" x14ac:dyDescent="0.25">
      <c r="K53779" s="9"/>
      <c r="N53779" s="9"/>
      <c r="O53779" s="9"/>
      <c r="P53779" s="9"/>
      <c r="Q53779" s="9"/>
    </row>
    <row r="53780" spans="11:17" x14ac:dyDescent="0.25">
      <c r="K53780" s="9"/>
      <c r="N53780" s="9"/>
      <c r="O53780" s="9"/>
      <c r="P53780" s="9"/>
      <c r="Q53780" s="9"/>
    </row>
    <row r="53781" spans="11:17" x14ac:dyDescent="0.25">
      <c r="K53781" s="9"/>
      <c r="N53781" s="9"/>
      <c r="O53781" s="9"/>
      <c r="P53781" s="9"/>
      <c r="Q53781" s="9"/>
    </row>
    <row r="53782" spans="11:17" x14ac:dyDescent="0.25">
      <c r="K53782" s="9"/>
      <c r="N53782" s="9"/>
      <c r="O53782" s="9"/>
      <c r="P53782" s="9"/>
      <c r="Q53782" s="9"/>
    </row>
    <row r="53783" spans="11:17" x14ac:dyDescent="0.25">
      <c r="K53783" s="9"/>
      <c r="N53783" s="9"/>
      <c r="O53783" s="9"/>
      <c r="P53783" s="9"/>
      <c r="Q53783" s="9"/>
    </row>
    <row r="53784" spans="11:17" x14ac:dyDescent="0.25">
      <c r="K53784" s="9"/>
      <c r="N53784" s="9"/>
      <c r="O53784" s="9"/>
      <c r="P53784" s="9"/>
      <c r="Q53784" s="9"/>
    </row>
    <row r="53785" spans="11:17" x14ac:dyDescent="0.25">
      <c r="K53785" s="9"/>
      <c r="N53785" s="9"/>
      <c r="O53785" s="9"/>
      <c r="P53785" s="9"/>
      <c r="Q53785" s="9"/>
    </row>
    <row r="53786" spans="11:17" x14ac:dyDescent="0.25">
      <c r="K53786" s="9"/>
      <c r="N53786" s="9"/>
      <c r="O53786" s="9"/>
      <c r="P53786" s="9"/>
      <c r="Q53786" s="9"/>
    </row>
    <row r="53787" spans="11:17" x14ac:dyDescent="0.25">
      <c r="K53787" s="9"/>
      <c r="N53787" s="9"/>
      <c r="O53787" s="9"/>
      <c r="P53787" s="9"/>
      <c r="Q53787" s="9"/>
    </row>
    <row r="53788" spans="11:17" x14ac:dyDescent="0.25">
      <c r="K53788" s="9"/>
      <c r="N53788" s="9"/>
      <c r="O53788" s="9"/>
      <c r="P53788" s="9"/>
      <c r="Q53788" s="9"/>
    </row>
    <row r="53789" spans="11:17" x14ac:dyDescent="0.25">
      <c r="K53789" s="9"/>
      <c r="N53789" s="9"/>
      <c r="O53789" s="9"/>
      <c r="P53789" s="9"/>
      <c r="Q53789" s="9"/>
    </row>
    <row r="53790" spans="11:17" x14ac:dyDescent="0.25">
      <c r="K53790" s="9"/>
      <c r="N53790" s="9"/>
      <c r="O53790" s="9"/>
      <c r="P53790" s="9"/>
      <c r="Q53790" s="9"/>
    </row>
    <row r="53791" spans="11:17" x14ac:dyDescent="0.25">
      <c r="K53791" s="9"/>
      <c r="N53791" s="9"/>
      <c r="O53791" s="9"/>
      <c r="P53791" s="9"/>
      <c r="Q53791" s="9"/>
    </row>
    <row r="53792" spans="11:17" x14ac:dyDescent="0.25">
      <c r="K53792" s="9"/>
      <c r="N53792" s="9"/>
      <c r="O53792" s="9"/>
      <c r="P53792" s="9"/>
      <c r="Q53792" s="9"/>
    </row>
    <row r="53793" spans="11:17" x14ac:dyDescent="0.25">
      <c r="K53793" s="9"/>
      <c r="N53793" s="9"/>
      <c r="O53793" s="9"/>
      <c r="P53793" s="9"/>
      <c r="Q53793" s="9"/>
    </row>
    <row r="53794" spans="11:17" x14ac:dyDescent="0.25">
      <c r="K53794" s="9"/>
      <c r="N53794" s="9"/>
      <c r="O53794" s="9"/>
      <c r="P53794" s="9"/>
      <c r="Q53794" s="9"/>
    </row>
    <row r="53795" spans="11:17" x14ac:dyDescent="0.25">
      <c r="K53795" s="9"/>
      <c r="N53795" s="9"/>
      <c r="O53795" s="9"/>
      <c r="P53795" s="9"/>
      <c r="Q53795" s="9"/>
    </row>
    <row r="53796" spans="11:17" x14ac:dyDescent="0.25">
      <c r="K53796" s="9"/>
      <c r="N53796" s="9"/>
      <c r="O53796" s="9"/>
      <c r="P53796" s="9"/>
      <c r="Q53796" s="9"/>
    </row>
    <row r="53797" spans="11:17" x14ac:dyDescent="0.25">
      <c r="K53797" s="9"/>
      <c r="N53797" s="9"/>
      <c r="O53797" s="9"/>
      <c r="P53797" s="9"/>
      <c r="Q53797" s="9"/>
    </row>
    <row r="53798" spans="11:17" x14ac:dyDescent="0.25">
      <c r="K53798" s="9"/>
      <c r="N53798" s="9"/>
      <c r="O53798" s="9"/>
      <c r="P53798" s="9"/>
      <c r="Q53798" s="9"/>
    </row>
    <row r="53799" spans="11:17" x14ac:dyDescent="0.25">
      <c r="K53799" s="9"/>
      <c r="N53799" s="9"/>
      <c r="O53799" s="9"/>
      <c r="P53799" s="9"/>
      <c r="Q53799" s="9"/>
    </row>
    <row r="53800" spans="11:17" x14ac:dyDescent="0.25">
      <c r="K53800" s="9"/>
      <c r="N53800" s="9"/>
      <c r="O53800" s="9"/>
      <c r="P53800" s="9"/>
      <c r="Q53800" s="9"/>
    </row>
    <row r="53801" spans="11:17" x14ac:dyDescent="0.25">
      <c r="K53801" s="9"/>
      <c r="N53801" s="9"/>
      <c r="O53801" s="9"/>
      <c r="P53801" s="9"/>
      <c r="Q53801" s="9"/>
    </row>
    <row r="53802" spans="11:17" x14ac:dyDescent="0.25">
      <c r="K53802" s="9"/>
      <c r="N53802" s="9"/>
      <c r="O53802" s="9"/>
      <c r="P53802" s="9"/>
      <c r="Q53802" s="9"/>
    </row>
    <row r="53803" spans="11:17" x14ac:dyDescent="0.25">
      <c r="K53803" s="9"/>
      <c r="N53803" s="9"/>
      <c r="O53803" s="9"/>
      <c r="P53803" s="9"/>
      <c r="Q53803" s="9"/>
    </row>
    <row r="53804" spans="11:17" x14ac:dyDescent="0.25">
      <c r="K53804" s="9"/>
      <c r="N53804" s="9"/>
      <c r="O53804" s="9"/>
      <c r="P53804" s="9"/>
      <c r="Q53804" s="9"/>
    </row>
    <row r="53805" spans="11:17" x14ac:dyDescent="0.25">
      <c r="K53805" s="9"/>
      <c r="N53805" s="9"/>
      <c r="O53805" s="9"/>
      <c r="P53805" s="9"/>
      <c r="Q53805" s="9"/>
    </row>
    <row r="53806" spans="11:17" x14ac:dyDescent="0.25">
      <c r="K53806" s="9"/>
      <c r="N53806" s="9"/>
      <c r="O53806" s="9"/>
      <c r="P53806" s="9"/>
      <c r="Q53806" s="9"/>
    </row>
    <row r="53807" spans="11:17" x14ac:dyDescent="0.25">
      <c r="K53807" s="9"/>
      <c r="N53807" s="9"/>
      <c r="O53807" s="9"/>
      <c r="P53807" s="9"/>
      <c r="Q53807" s="9"/>
    </row>
    <row r="53808" spans="11:17" x14ac:dyDescent="0.25">
      <c r="K53808" s="9"/>
      <c r="N53808" s="9"/>
      <c r="O53808" s="9"/>
      <c r="P53808" s="9"/>
      <c r="Q53808" s="9"/>
    </row>
    <row r="53809" spans="11:17" x14ac:dyDescent="0.25">
      <c r="K53809" s="9"/>
      <c r="N53809" s="9"/>
      <c r="O53809" s="9"/>
      <c r="P53809" s="9"/>
      <c r="Q53809" s="9"/>
    </row>
    <row r="53810" spans="11:17" x14ac:dyDescent="0.25">
      <c r="K53810" s="9"/>
      <c r="N53810" s="9"/>
      <c r="O53810" s="9"/>
      <c r="P53810" s="9"/>
      <c r="Q53810" s="9"/>
    </row>
    <row r="53811" spans="11:17" x14ac:dyDescent="0.25">
      <c r="K53811" s="9"/>
      <c r="N53811" s="9"/>
      <c r="O53811" s="9"/>
      <c r="P53811" s="9"/>
      <c r="Q53811" s="9"/>
    </row>
    <row r="53812" spans="11:17" x14ac:dyDescent="0.25">
      <c r="K53812" s="9"/>
      <c r="N53812" s="9"/>
      <c r="O53812" s="9"/>
      <c r="P53812" s="9"/>
      <c r="Q53812" s="9"/>
    </row>
    <row r="53813" spans="11:17" x14ac:dyDescent="0.25">
      <c r="K53813" s="9"/>
      <c r="N53813" s="9"/>
      <c r="O53813" s="9"/>
      <c r="P53813" s="9"/>
      <c r="Q53813" s="9"/>
    </row>
    <row r="53814" spans="11:17" x14ac:dyDescent="0.25">
      <c r="K53814" s="9"/>
      <c r="N53814" s="9"/>
      <c r="O53814" s="9"/>
      <c r="P53814" s="9"/>
      <c r="Q53814" s="9"/>
    </row>
    <row r="53815" spans="11:17" x14ac:dyDescent="0.25">
      <c r="K53815" s="9"/>
      <c r="N53815" s="9"/>
      <c r="O53815" s="9"/>
      <c r="P53815" s="9"/>
      <c r="Q53815" s="9"/>
    </row>
    <row r="53816" spans="11:17" x14ac:dyDescent="0.25">
      <c r="K53816" s="9"/>
      <c r="N53816" s="9"/>
      <c r="O53816" s="9"/>
      <c r="P53816" s="9"/>
      <c r="Q53816" s="9"/>
    </row>
    <row r="53817" spans="11:17" x14ac:dyDescent="0.25">
      <c r="K53817" s="9"/>
      <c r="N53817" s="9"/>
      <c r="O53817" s="9"/>
      <c r="P53817" s="9"/>
      <c r="Q53817" s="9"/>
    </row>
    <row r="53818" spans="11:17" x14ac:dyDescent="0.25">
      <c r="K53818" s="9"/>
      <c r="N53818" s="9"/>
      <c r="O53818" s="9"/>
      <c r="P53818" s="9"/>
      <c r="Q53818" s="9"/>
    </row>
    <row r="53819" spans="11:17" x14ac:dyDescent="0.25">
      <c r="K53819" s="9"/>
      <c r="N53819" s="9"/>
      <c r="O53819" s="9"/>
      <c r="P53819" s="9"/>
      <c r="Q53819" s="9"/>
    </row>
    <row r="53820" spans="11:17" x14ac:dyDescent="0.25">
      <c r="K53820" s="9"/>
      <c r="N53820" s="9"/>
      <c r="O53820" s="9"/>
      <c r="P53820" s="9"/>
      <c r="Q53820" s="9"/>
    </row>
    <row r="53821" spans="11:17" x14ac:dyDescent="0.25">
      <c r="K53821" s="9"/>
      <c r="N53821" s="9"/>
      <c r="O53821" s="9"/>
      <c r="P53821" s="9"/>
      <c r="Q53821" s="9"/>
    </row>
    <row r="53822" spans="11:17" x14ac:dyDescent="0.25">
      <c r="K53822" s="9"/>
      <c r="N53822" s="9"/>
      <c r="O53822" s="9"/>
      <c r="P53822" s="9"/>
      <c r="Q53822" s="9"/>
    </row>
    <row r="53823" spans="11:17" x14ac:dyDescent="0.25">
      <c r="K53823" s="9"/>
      <c r="N53823" s="9"/>
      <c r="O53823" s="9"/>
      <c r="P53823" s="9"/>
      <c r="Q53823" s="9"/>
    </row>
    <row r="53824" spans="11:17" x14ac:dyDescent="0.25">
      <c r="K53824" s="9"/>
      <c r="N53824" s="9"/>
      <c r="O53824" s="9"/>
      <c r="P53824" s="9"/>
      <c r="Q53824" s="9"/>
    </row>
    <row r="53825" spans="11:17" x14ac:dyDescent="0.25">
      <c r="K53825" s="9"/>
      <c r="N53825" s="9"/>
      <c r="O53825" s="9"/>
      <c r="P53825" s="9"/>
      <c r="Q53825" s="9"/>
    </row>
    <row r="53826" spans="11:17" x14ac:dyDescent="0.25">
      <c r="K53826" s="9"/>
      <c r="N53826" s="9"/>
      <c r="O53826" s="9"/>
      <c r="P53826" s="9"/>
      <c r="Q53826" s="9"/>
    </row>
    <row r="53827" spans="11:17" x14ac:dyDescent="0.25">
      <c r="K53827" s="9"/>
      <c r="N53827" s="9"/>
      <c r="O53827" s="9"/>
      <c r="P53827" s="9"/>
      <c r="Q53827" s="9"/>
    </row>
    <row r="53828" spans="11:17" x14ac:dyDescent="0.25">
      <c r="K53828" s="9"/>
      <c r="N53828" s="9"/>
      <c r="O53828" s="9"/>
      <c r="P53828" s="9"/>
      <c r="Q53828" s="9"/>
    </row>
    <row r="53829" spans="11:17" x14ac:dyDescent="0.25">
      <c r="K53829" s="9"/>
      <c r="N53829" s="9"/>
      <c r="O53829" s="9"/>
      <c r="P53829" s="9"/>
      <c r="Q53829" s="9"/>
    </row>
    <row r="53830" spans="11:17" x14ac:dyDescent="0.25">
      <c r="K53830" s="9"/>
      <c r="N53830" s="9"/>
      <c r="O53830" s="9"/>
      <c r="P53830" s="9"/>
      <c r="Q53830" s="9"/>
    </row>
    <row r="53831" spans="11:17" x14ac:dyDescent="0.25">
      <c r="K53831" s="9"/>
      <c r="N53831" s="9"/>
      <c r="O53831" s="9"/>
      <c r="P53831" s="9"/>
      <c r="Q53831" s="9"/>
    </row>
    <row r="53832" spans="11:17" x14ac:dyDescent="0.25">
      <c r="K53832" s="9"/>
      <c r="N53832" s="9"/>
      <c r="O53832" s="9"/>
      <c r="P53832" s="9"/>
      <c r="Q53832" s="9"/>
    </row>
    <row r="53833" spans="11:17" x14ac:dyDescent="0.25">
      <c r="K53833" s="9"/>
      <c r="N53833" s="9"/>
      <c r="O53833" s="9"/>
      <c r="P53833" s="9"/>
      <c r="Q53833" s="9"/>
    </row>
    <row r="53834" spans="11:17" x14ac:dyDescent="0.25">
      <c r="K53834" s="9"/>
      <c r="N53834" s="9"/>
      <c r="O53834" s="9"/>
      <c r="P53834" s="9"/>
      <c r="Q53834" s="9"/>
    </row>
    <row r="53835" spans="11:17" x14ac:dyDescent="0.25">
      <c r="K53835" s="9"/>
      <c r="N53835" s="9"/>
      <c r="O53835" s="9"/>
      <c r="P53835" s="9"/>
      <c r="Q53835" s="9"/>
    </row>
    <row r="53836" spans="11:17" x14ac:dyDescent="0.25">
      <c r="K53836" s="9"/>
      <c r="N53836" s="9"/>
      <c r="O53836" s="9"/>
      <c r="P53836" s="9"/>
      <c r="Q53836" s="9"/>
    </row>
    <row r="53837" spans="11:17" x14ac:dyDescent="0.25">
      <c r="K53837" s="9"/>
      <c r="N53837" s="9"/>
      <c r="O53837" s="9"/>
      <c r="P53837" s="9"/>
      <c r="Q53837" s="9"/>
    </row>
    <row r="53838" spans="11:17" x14ac:dyDescent="0.25">
      <c r="K53838" s="9"/>
      <c r="N53838" s="9"/>
      <c r="O53838" s="9"/>
      <c r="P53838" s="9"/>
      <c r="Q53838" s="9"/>
    </row>
    <row r="53839" spans="11:17" x14ac:dyDescent="0.25">
      <c r="K53839" s="9"/>
      <c r="N53839" s="9"/>
      <c r="O53839" s="9"/>
      <c r="P53839" s="9"/>
      <c r="Q53839" s="9"/>
    </row>
    <row r="53840" spans="11:17" x14ac:dyDescent="0.25">
      <c r="K53840" s="9"/>
      <c r="N53840" s="9"/>
      <c r="O53840" s="9"/>
      <c r="P53840" s="9"/>
      <c r="Q53840" s="9"/>
    </row>
    <row r="53841" spans="11:17" x14ac:dyDescent="0.25">
      <c r="K53841" s="9"/>
      <c r="N53841" s="9"/>
      <c r="O53841" s="9"/>
      <c r="P53841" s="9"/>
      <c r="Q53841" s="9"/>
    </row>
    <row r="53842" spans="11:17" x14ac:dyDescent="0.25">
      <c r="K53842" s="9"/>
      <c r="N53842" s="9"/>
      <c r="O53842" s="9"/>
      <c r="P53842" s="9"/>
      <c r="Q53842" s="9"/>
    </row>
    <row r="53843" spans="11:17" x14ac:dyDescent="0.25">
      <c r="K53843" s="9"/>
      <c r="N53843" s="9"/>
      <c r="O53843" s="9"/>
      <c r="P53843" s="9"/>
      <c r="Q53843" s="9"/>
    </row>
    <row r="53844" spans="11:17" x14ac:dyDescent="0.25">
      <c r="K53844" s="9"/>
      <c r="N53844" s="9"/>
      <c r="O53844" s="9"/>
      <c r="P53844" s="9"/>
      <c r="Q53844" s="9"/>
    </row>
    <row r="53845" spans="11:17" x14ac:dyDescent="0.25">
      <c r="K53845" s="9"/>
      <c r="N53845" s="9"/>
      <c r="O53845" s="9"/>
      <c r="P53845" s="9"/>
      <c r="Q53845" s="9"/>
    </row>
    <row r="53846" spans="11:17" x14ac:dyDescent="0.25">
      <c r="K53846" s="9"/>
      <c r="N53846" s="9"/>
      <c r="O53846" s="9"/>
      <c r="P53846" s="9"/>
      <c r="Q53846" s="9"/>
    </row>
    <row r="53847" spans="11:17" x14ac:dyDescent="0.25">
      <c r="K53847" s="9"/>
      <c r="N53847" s="9"/>
      <c r="O53847" s="9"/>
      <c r="P53847" s="9"/>
      <c r="Q53847" s="9"/>
    </row>
    <row r="53848" spans="11:17" x14ac:dyDescent="0.25">
      <c r="K53848" s="9"/>
      <c r="N53848" s="9"/>
      <c r="O53848" s="9"/>
      <c r="P53848" s="9"/>
      <c r="Q53848" s="9"/>
    </row>
    <row r="53849" spans="11:17" x14ac:dyDescent="0.25">
      <c r="K53849" s="9"/>
      <c r="N53849" s="9"/>
      <c r="O53849" s="9"/>
      <c r="P53849" s="9"/>
      <c r="Q53849" s="9"/>
    </row>
    <row r="53850" spans="11:17" x14ac:dyDescent="0.25">
      <c r="K53850" s="9"/>
      <c r="N53850" s="9"/>
      <c r="O53850" s="9"/>
      <c r="P53850" s="9"/>
      <c r="Q53850" s="9"/>
    </row>
    <row r="53851" spans="11:17" x14ac:dyDescent="0.25">
      <c r="K53851" s="9"/>
      <c r="N53851" s="9"/>
      <c r="O53851" s="9"/>
      <c r="P53851" s="9"/>
      <c r="Q53851" s="9"/>
    </row>
    <row r="53852" spans="11:17" x14ac:dyDescent="0.25">
      <c r="K53852" s="9"/>
      <c r="N53852" s="9"/>
      <c r="O53852" s="9"/>
      <c r="P53852" s="9"/>
      <c r="Q53852" s="9"/>
    </row>
    <row r="53853" spans="11:17" x14ac:dyDescent="0.25">
      <c r="K53853" s="9"/>
      <c r="N53853" s="9"/>
      <c r="O53853" s="9"/>
      <c r="P53853" s="9"/>
      <c r="Q53853" s="9"/>
    </row>
    <row r="53854" spans="11:17" x14ac:dyDescent="0.25">
      <c r="K53854" s="9"/>
      <c r="N53854" s="9"/>
      <c r="O53854" s="9"/>
      <c r="P53854" s="9"/>
      <c r="Q53854" s="9"/>
    </row>
    <row r="53855" spans="11:17" x14ac:dyDescent="0.25">
      <c r="K53855" s="9"/>
      <c r="N53855" s="9"/>
      <c r="O53855" s="9"/>
      <c r="P53855" s="9"/>
      <c r="Q53855" s="9"/>
    </row>
    <row r="53856" spans="11:17" x14ac:dyDescent="0.25">
      <c r="K53856" s="9"/>
      <c r="N53856" s="9"/>
      <c r="O53856" s="9"/>
      <c r="P53856" s="9"/>
      <c r="Q53856" s="9"/>
    </row>
    <row r="53857" spans="11:17" x14ac:dyDescent="0.25">
      <c r="K53857" s="9"/>
      <c r="N53857" s="9"/>
      <c r="O53857" s="9"/>
      <c r="P53857" s="9"/>
      <c r="Q53857" s="9"/>
    </row>
    <row r="53858" spans="11:17" x14ac:dyDescent="0.25">
      <c r="K53858" s="9"/>
      <c r="N53858" s="9"/>
      <c r="O53858" s="9"/>
      <c r="P53858" s="9"/>
      <c r="Q53858" s="9"/>
    </row>
    <row r="53859" spans="11:17" x14ac:dyDescent="0.25">
      <c r="K53859" s="9"/>
      <c r="N53859" s="9"/>
      <c r="O53859" s="9"/>
      <c r="P53859" s="9"/>
      <c r="Q53859" s="9"/>
    </row>
    <row r="53860" spans="11:17" x14ac:dyDescent="0.25">
      <c r="K53860" s="9"/>
      <c r="N53860" s="9"/>
      <c r="O53860" s="9"/>
      <c r="P53860" s="9"/>
      <c r="Q53860" s="9"/>
    </row>
    <row r="53861" spans="11:17" x14ac:dyDescent="0.25">
      <c r="K53861" s="9"/>
      <c r="N53861" s="9"/>
      <c r="O53861" s="9"/>
      <c r="P53861" s="9"/>
      <c r="Q53861" s="9"/>
    </row>
    <row r="53862" spans="11:17" x14ac:dyDescent="0.25">
      <c r="K53862" s="9"/>
      <c r="N53862" s="9"/>
      <c r="O53862" s="9"/>
      <c r="P53862" s="9"/>
      <c r="Q53862" s="9"/>
    </row>
    <row r="53863" spans="11:17" x14ac:dyDescent="0.25">
      <c r="K53863" s="9"/>
      <c r="N53863" s="9"/>
      <c r="O53863" s="9"/>
      <c r="P53863" s="9"/>
      <c r="Q53863" s="9"/>
    </row>
    <row r="53864" spans="11:17" x14ac:dyDescent="0.25">
      <c r="K53864" s="9"/>
      <c r="N53864" s="9"/>
      <c r="O53864" s="9"/>
      <c r="P53864" s="9"/>
      <c r="Q53864" s="9"/>
    </row>
    <row r="53865" spans="11:17" x14ac:dyDescent="0.25">
      <c r="K53865" s="9"/>
      <c r="N53865" s="9"/>
      <c r="O53865" s="9"/>
      <c r="P53865" s="9"/>
      <c r="Q53865" s="9"/>
    </row>
    <row r="53866" spans="11:17" x14ac:dyDescent="0.25">
      <c r="K53866" s="9"/>
      <c r="N53866" s="9"/>
      <c r="O53866" s="9"/>
      <c r="P53866" s="9"/>
      <c r="Q53866" s="9"/>
    </row>
    <row r="53867" spans="11:17" x14ac:dyDescent="0.25">
      <c r="K53867" s="9"/>
      <c r="N53867" s="9"/>
      <c r="O53867" s="9"/>
      <c r="P53867" s="9"/>
      <c r="Q53867" s="9"/>
    </row>
    <row r="53868" spans="11:17" x14ac:dyDescent="0.25">
      <c r="K53868" s="9"/>
      <c r="N53868" s="9"/>
      <c r="O53868" s="9"/>
      <c r="P53868" s="9"/>
      <c r="Q53868" s="9"/>
    </row>
    <row r="53869" spans="11:17" x14ac:dyDescent="0.25">
      <c r="K53869" s="9"/>
      <c r="N53869" s="9"/>
      <c r="O53869" s="9"/>
      <c r="P53869" s="9"/>
      <c r="Q53869" s="9"/>
    </row>
    <row r="53870" spans="11:17" x14ac:dyDescent="0.25">
      <c r="K53870" s="9"/>
      <c r="N53870" s="9"/>
      <c r="O53870" s="9"/>
      <c r="P53870" s="9"/>
      <c r="Q53870" s="9"/>
    </row>
    <row r="53871" spans="11:17" x14ac:dyDescent="0.25">
      <c r="K53871" s="9"/>
      <c r="N53871" s="9"/>
      <c r="O53871" s="9"/>
      <c r="P53871" s="9"/>
      <c r="Q53871" s="9"/>
    </row>
    <row r="53872" spans="11:17" x14ac:dyDescent="0.25">
      <c r="K53872" s="9"/>
      <c r="N53872" s="9"/>
      <c r="O53872" s="9"/>
      <c r="P53872" s="9"/>
      <c r="Q53872" s="9"/>
    </row>
    <row r="53873" spans="11:17" x14ac:dyDescent="0.25">
      <c r="K53873" s="9"/>
      <c r="N53873" s="9"/>
      <c r="O53873" s="9"/>
      <c r="P53873" s="9"/>
      <c r="Q53873" s="9"/>
    </row>
    <row r="53874" spans="11:17" x14ac:dyDescent="0.25">
      <c r="K53874" s="9"/>
      <c r="N53874" s="9"/>
      <c r="O53874" s="9"/>
      <c r="P53874" s="9"/>
      <c r="Q53874" s="9"/>
    </row>
    <row r="53875" spans="11:17" x14ac:dyDescent="0.25">
      <c r="K53875" s="9"/>
      <c r="N53875" s="9"/>
      <c r="O53875" s="9"/>
      <c r="P53875" s="9"/>
      <c r="Q53875" s="9"/>
    </row>
    <row r="53876" spans="11:17" x14ac:dyDescent="0.25">
      <c r="K53876" s="9"/>
      <c r="N53876" s="9"/>
      <c r="O53876" s="9"/>
      <c r="P53876" s="9"/>
      <c r="Q53876" s="9"/>
    </row>
    <row r="53877" spans="11:17" x14ac:dyDescent="0.25">
      <c r="K53877" s="9"/>
      <c r="N53877" s="9"/>
      <c r="O53877" s="9"/>
      <c r="P53877" s="9"/>
      <c r="Q53877" s="9"/>
    </row>
    <row r="53878" spans="11:17" x14ac:dyDescent="0.25">
      <c r="K53878" s="9"/>
      <c r="N53878" s="9"/>
      <c r="O53878" s="9"/>
      <c r="P53878" s="9"/>
      <c r="Q53878" s="9"/>
    </row>
    <row r="53879" spans="11:17" x14ac:dyDescent="0.25">
      <c r="K53879" s="9"/>
      <c r="N53879" s="9"/>
      <c r="O53879" s="9"/>
      <c r="P53879" s="9"/>
      <c r="Q53879" s="9"/>
    </row>
    <row r="53880" spans="11:17" x14ac:dyDescent="0.25">
      <c r="K53880" s="9"/>
      <c r="N53880" s="9"/>
      <c r="O53880" s="9"/>
      <c r="P53880" s="9"/>
      <c r="Q53880" s="9"/>
    </row>
    <row r="53881" spans="11:17" x14ac:dyDescent="0.25">
      <c r="K53881" s="9"/>
      <c r="N53881" s="9"/>
      <c r="O53881" s="9"/>
      <c r="P53881" s="9"/>
      <c r="Q53881" s="9"/>
    </row>
    <row r="53882" spans="11:17" x14ac:dyDescent="0.25">
      <c r="K53882" s="9"/>
      <c r="N53882" s="9"/>
      <c r="O53882" s="9"/>
      <c r="P53882" s="9"/>
      <c r="Q53882" s="9"/>
    </row>
    <row r="53883" spans="11:17" x14ac:dyDescent="0.25">
      <c r="K53883" s="9"/>
      <c r="N53883" s="9"/>
      <c r="O53883" s="9"/>
      <c r="P53883" s="9"/>
      <c r="Q53883" s="9"/>
    </row>
    <row r="53884" spans="11:17" x14ac:dyDescent="0.25">
      <c r="K53884" s="9"/>
      <c r="N53884" s="9"/>
      <c r="O53884" s="9"/>
      <c r="P53884" s="9"/>
      <c r="Q53884" s="9"/>
    </row>
    <row r="53885" spans="11:17" x14ac:dyDescent="0.25">
      <c r="K53885" s="9"/>
      <c r="N53885" s="9"/>
      <c r="O53885" s="9"/>
      <c r="P53885" s="9"/>
      <c r="Q53885" s="9"/>
    </row>
    <row r="53886" spans="11:17" x14ac:dyDescent="0.25">
      <c r="K53886" s="9"/>
      <c r="N53886" s="9"/>
      <c r="O53886" s="9"/>
      <c r="P53886" s="9"/>
      <c r="Q53886" s="9"/>
    </row>
    <row r="53887" spans="11:17" x14ac:dyDescent="0.25">
      <c r="K53887" s="9"/>
      <c r="N53887" s="9"/>
      <c r="O53887" s="9"/>
      <c r="P53887" s="9"/>
      <c r="Q53887" s="9"/>
    </row>
    <row r="53888" spans="11:17" x14ac:dyDescent="0.25">
      <c r="K53888" s="9"/>
      <c r="N53888" s="9"/>
      <c r="O53888" s="9"/>
      <c r="P53888" s="9"/>
      <c r="Q53888" s="9"/>
    </row>
    <row r="53889" spans="11:17" x14ac:dyDescent="0.25">
      <c r="K53889" s="9"/>
      <c r="N53889" s="9"/>
      <c r="O53889" s="9"/>
      <c r="P53889" s="9"/>
      <c r="Q53889" s="9"/>
    </row>
    <row r="53890" spans="11:17" x14ac:dyDescent="0.25">
      <c r="K53890" s="9"/>
      <c r="N53890" s="9"/>
      <c r="O53890" s="9"/>
      <c r="P53890" s="9"/>
      <c r="Q53890" s="9"/>
    </row>
    <row r="53891" spans="11:17" x14ac:dyDescent="0.25">
      <c r="K53891" s="9"/>
      <c r="N53891" s="9"/>
      <c r="O53891" s="9"/>
      <c r="P53891" s="9"/>
      <c r="Q53891" s="9"/>
    </row>
    <row r="53892" spans="11:17" x14ac:dyDescent="0.25">
      <c r="K53892" s="9"/>
      <c r="N53892" s="9"/>
      <c r="O53892" s="9"/>
      <c r="P53892" s="9"/>
      <c r="Q53892" s="9"/>
    </row>
    <row r="53893" spans="11:17" x14ac:dyDescent="0.25">
      <c r="K53893" s="9"/>
      <c r="N53893" s="9"/>
      <c r="O53893" s="9"/>
      <c r="P53893" s="9"/>
      <c r="Q53893" s="9"/>
    </row>
    <row r="53894" spans="11:17" x14ac:dyDescent="0.25">
      <c r="K53894" s="9"/>
      <c r="N53894" s="9"/>
      <c r="O53894" s="9"/>
      <c r="P53894" s="9"/>
      <c r="Q53894" s="9"/>
    </row>
    <row r="53895" spans="11:17" x14ac:dyDescent="0.25">
      <c r="K53895" s="9"/>
      <c r="N53895" s="9"/>
      <c r="O53895" s="9"/>
      <c r="P53895" s="9"/>
      <c r="Q53895" s="9"/>
    </row>
    <row r="53896" spans="11:17" x14ac:dyDescent="0.25">
      <c r="K53896" s="9"/>
      <c r="N53896" s="9"/>
      <c r="O53896" s="9"/>
      <c r="P53896" s="9"/>
      <c r="Q53896" s="9"/>
    </row>
    <row r="53897" spans="11:17" x14ac:dyDescent="0.25">
      <c r="K53897" s="9"/>
      <c r="N53897" s="9"/>
      <c r="O53897" s="9"/>
      <c r="P53897" s="9"/>
      <c r="Q53897" s="9"/>
    </row>
    <row r="53898" spans="11:17" x14ac:dyDescent="0.25">
      <c r="K53898" s="9"/>
      <c r="N53898" s="9"/>
      <c r="O53898" s="9"/>
      <c r="P53898" s="9"/>
      <c r="Q53898" s="9"/>
    </row>
    <row r="53899" spans="11:17" x14ac:dyDescent="0.25">
      <c r="K53899" s="9"/>
      <c r="N53899" s="9"/>
      <c r="O53899" s="9"/>
      <c r="P53899" s="9"/>
      <c r="Q53899" s="9"/>
    </row>
    <row r="53900" spans="11:17" x14ac:dyDescent="0.25">
      <c r="K53900" s="9"/>
      <c r="N53900" s="9"/>
      <c r="O53900" s="9"/>
      <c r="P53900" s="9"/>
      <c r="Q53900" s="9"/>
    </row>
    <row r="53901" spans="11:17" x14ac:dyDescent="0.25">
      <c r="K53901" s="9"/>
      <c r="N53901" s="9"/>
      <c r="O53901" s="9"/>
      <c r="P53901" s="9"/>
      <c r="Q53901" s="9"/>
    </row>
    <row r="53902" spans="11:17" x14ac:dyDescent="0.25">
      <c r="K53902" s="9"/>
      <c r="N53902" s="9"/>
      <c r="O53902" s="9"/>
      <c r="P53902" s="9"/>
      <c r="Q53902" s="9"/>
    </row>
    <row r="53903" spans="11:17" x14ac:dyDescent="0.25">
      <c r="K53903" s="9"/>
      <c r="N53903" s="9"/>
      <c r="O53903" s="9"/>
      <c r="P53903" s="9"/>
      <c r="Q53903" s="9"/>
    </row>
    <row r="53904" spans="11:17" x14ac:dyDescent="0.25">
      <c r="K53904" s="9"/>
      <c r="N53904" s="9"/>
      <c r="O53904" s="9"/>
      <c r="P53904" s="9"/>
      <c r="Q53904" s="9"/>
    </row>
    <row r="53905" spans="11:17" x14ac:dyDescent="0.25">
      <c r="K53905" s="9"/>
      <c r="N53905" s="9"/>
      <c r="O53905" s="9"/>
      <c r="P53905" s="9"/>
      <c r="Q53905" s="9"/>
    </row>
    <row r="53906" spans="11:17" x14ac:dyDescent="0.25">
      <c r="K53906" s="9"/>
      <c r="N53906" s="9"/>
      <c r="O53906" s="9"/>
      <c r="P53906" s="9"/>
      <c r="Q53906" s="9"/>
    </row>
    <row r="53907" spans="11:17" x14ac:dyDescent="0.25">
      <c r="K53907" s="9"/>
      <c r="N53907" s="9"/>
      <c r="O53907" s="9"/>
      <c r="P53907" s="9"/>
      <c r="Q53907" s="9"/>
    </row>
    <row r="53908" spans="11:17" x14ac:dyDescent="0.25">
      <c r="K53908" s="9"/>
      <c r="N53908" s="9"/>
      <c r="O53908" s="9"/>
      <c r="P53908" s="9"/>
      <c r="Q53908" s="9"/>
    </row>
    <row r="53909" spans="11:17" x14ac:dyDescent="0.25">
      <c r="K53909" s="9"/>
      <c r="N53909" s="9"/>
      <c r="O53909" s="9"/>
      <c r="P53909" s="9"/>
      <c r="Q53909" s="9"/>
    </row>
    <row r="53910" spans="11:17" x14ac:dyDescent="0.25">
      <c r="K53910" s="9"/>
      <c r="N53910" s="9"/>
      <c r="O53910" s="9"/>
      <c r="P53910" s="9"/>
      <c r="Q53910" s="9"/>
    </row>
    <row r="53911" spans="11:17" x14ac:dyDescent="0.25">
      <c r="K53911" s="9"/>
      <c r="N53911" s="9"/>
      <c r="O53911" s="9"/>
      <c r="P53911" s="9"/>
      <c r="Q53911" s="9"/>
    </row>
    <row r="53912" spans="11:17" x14ac:dyDescent="0.25">
      <c r="K53912" s="9"/>
      <c r="N53912" s="9"/>
      <c r="O53912" s="9"/>
      <c r="P53912" s="9"/>
      <c r="Q53912" s="9"/>
    </row>
    <row r="53913" spans="11:17" x14ac:dyDescent="0.25">
      <c r="K53913" s="9"/>
      <c r="N53913" s="9"/>
      <c r="O53913" s="9"/>
      <c r="P53913" s="9"/>
      <c r="Q53913" s="9"/>
    </row>
    <row r="53914" spans="11:17" x14ac:dyDescent="0.25">
      <c r="K53914" s="9"/>
      <c r="N53914" s="9"/>
      <c r="O53914" s="9"/>
      <c r="P53914" s="9"/>
      <c r="Q53914" s="9"/>
    </row>
    <row r="53915" spans="11:17" x14ac:dyDescent="0.25">
      <c r="K53915" s="9"/>
      <c r="N53915" s="9"/>
      <c r="O53915" s="9"/>
      <c r="P53915" s="9"/>
      <c r="Q53915" s="9"/>
    </row>
    <row r="53916" spans="11:17" x14ac:dyDescent="0.25">
      <c r="K53916" s="9"/>
      <c r="N53916" s="9"/>
      <c r="O53916" s="9"/>
      <c r="P53916" s="9"/>
      <c r="Q53916" s="9"/>
    </row>
    <row r="53917" spans="11:17" x14ac:dyDescent="0.25">
      <c r="K53917" s="9"/>
      <c r="N53917" s="9"/>
      <c r="O53917" s="9"/>
      <c r="P53917" s="9"/>
      <c r="Q53917" s="9"/>
    </row>
    <row r="53918" spans="11:17" x14ac:dyDescent="0.25">
      <c r="K53918" s="9"/>
      <c r="N53918" s="9"/>
      <c r="O53918" s="9"/>
      <c r="P53918" s="9"/>
      <c r="Q53918" s="9"/>
    </row>
    <row r="53919" spans="11:17" x14ac:dyDescent="0.25">
      <c r="K53919" s="9"/>
      <c r="N53919" s="9"/>
      <c r="O53919" s="9"/>
      <c r="P53919" s="9"/>
      <c r="Q53919" s="9"/>
    </row>
    <row r="53920" spans="11:17" x14ac:dyDescent="0.25">
      <c r="K53920" s="9"/>
      <c r="N53920" s="9"/>
      <c r="O53920" s="9"/>
      <c r="P53920" s="9"/>
      <c r="Q53920" s="9"/>
    </row>
    <row r="53921" spans="11:17" x14ac:dyDescent="0.25">
      <c r="K53921" s="9"/>
      <c r="N53921" s="9"/>
      <c r="O53921" s="9"/>
      <c r="P53921" s="9"/>
      <c r="Q53921" s="9"/>
    </row>
    <row r="53922" spans="11:17" x14ac:dyDescent="0.25">
      <c r="K53922" s="9"/>
      <c r="N53922" s="9"/>
      <c r="O53922" s="9"/>
      <c r="P53922" s="9"/>
      <c r="Q53922" s="9"/>
    </row>
    <row r="53923" spans="11:17" x14ac:dyDescent="0.25">
      <c r="K53923" s="9"/>
      <c r="N53923" s="9"/>
      <c r="O53923" s="9"/>
      <c r="P53923" s="9"/>
      <c r="Q53923" s="9"/>
    </row>
    <row r="53924" spans="11:17" x14ac:dyDescent="0.25">
      <c r="K53924" s="9"/>
      <c r="N53924" s="9"/>
      <c r="O53924" s="9"/>
      <c r="P53924" s="9"/>
      <c r="Q53924" s="9"/>
    </row>
    <row r="53925" spans="11:17" x14ac:dyDescent="0.25">
      <c r="K53925" s="9"/>
      <c r="N53925" s="9"/>
      <c r="O53925" s="9"/>
      <c r="P53925" s="9"/>
      <c r="Q53925" s="9"/>
    </row>
    <row r="53926" spans="11:17" x14ac:dyDescent="0.25">
      <c r="K53926" s="9"/>
      <c r="N53926" s="9"/>
      <c r="O53926" s="9"/>
      <c r="P53926" s="9"/>
      <c r="Q53926" s="9"/>
    </row>
    <row r="53927" spans="11:17" x14ac:dyDescent="0.25">
      <c r="K53927" s="9"/>
      <c r="N53927" s="9"/>
      <c r="O53927" s="9"/>
      <c r="P53927" s="9"/>
      <c r="Q53927" s="9"/>
    </row>
    <row r="53928" spans="11:17" x14ac:dyDescent="0.25">
      <c r="K53928" s="9"/>
      <c r="N53928" s="9"/>
      <c r="O53928" s="9"/>
      <c r="P53928" s="9"/>
      <c r="Q53928" s="9"/>
    </row>
    <row r="53929" spans="11:17" x14ac:dyDescent="0.25">
      <c r="K53929" s="9"/>
      <c r="N53929" s="9"/>
      <c r="O53929" s="9"/>
      <c r="P53929" s="9"/>
      <c r="Q53929" s="9"/>
    </row>
    <row r="53930" spans="11:17" x14ac:dyDescent="0.25">
      <c r="K53930" s="9"/>
      <c r="N53930" s="9"/>
      <c r="O53930" s="9"/>
      <c r="P53930" s="9"/>
      <c r="Q53930" s="9"/>
    </row>
    <row r="53931" spans="11:17" x14ac:dyDescent="0.25">
      <c r="K53931" s="9"/>
      <c r="N53931" s="9"/>
      <c r="O53931" s="9"/>
      <c r="P53931" s="9"/>
      <c r="Q53931" s="9"/>
    </row>
    <row r="53932" spans="11:17" x14ac:dyDescent="0.25">
      <c r="K53932" s="9"/>
      <c r="N53932" s="9"/>
      <c r="O53932" s="9"/>
      <c r="P53932" s="9"/>
      <c r="Q53932" s="9"/>
    </row>
    <row r="53933" spans="11:17" x14ac:dyDescent="0.25">
      <c r="K53933" s="9"/>
      <c r="N53933" s="9"/>
      <c r="O53933" s="9"/>
      <c r="P53933" s="9"/>
      <c r="Q53933" s="9"/>
    </row>
    <row r="53934" spans="11:17" x14ac:dyDescent="0.25">
      <c r="K53934" s="9"/>
      <c r="N53934" s="9"/>
      <c r="O53934" s="9"/>
      <c r="P53934" s="9"/>
      <c r="Q53934" s="9"/>
    </row>
    <row r="53935" spans="11:17" x14ac:dyDescent="0.25">
      <c r="K53935" s="9"/>
      <c r="N53935" s="9"/>
      <c r="O53935" s="9"/>
      <c r="P53935" s="9"/>
      <c r="Q53935" s="9"/>
    </row>
    <row r="53936" spans="11:17" x14ac:dyDescent="0.25">
      <c r="K53936" s="9"/>
      <c r="N53936" s="9"/>
      <c r="O53936" s="9"/>
      <c r="P53936" s="9"/>
      <c r="Q53936" s="9"/>
    </row>
    <row r="53937" spans="11:17" x14ac:dyDescent="0.25">
      <c r="K53937" s="9"/>
      <c r="N53937" s="9"/>
      <c r="O53937" s="9"/>
      <c r="P53937" s="9"/>
      <c r="Q53937" s="9"/>
    </row>
    <row r="53938" spans="11:17" x14ac:dyDescent="0.25">
      <c r="K53938" s="9"/>
      <c r="N53938" s="9"/>
      <c r="O53938" s="9"/>
      <c r="P53938" s="9"/>
      <c r="Q53938" s="9"/>
    </row>
    <row r="53939" spans="11:17" x14ac:dyDescent="0.25">
      <c r="K53939" s="9"/>
      <c r="N53939" s="9"/>
      <c r="O53939" s="9"/>
      <c r="P53939" s="9"/>
      <c r="Q53939" s="9"/>
    </row>
    <row r="53940" spans="11:17" x14ac:dyDescent="0.25">
      <c r="K53940" s="9"/>
      <c r="N53940" s="9"/>
      <c r="O53940" s="9"/>
      <c r="P53940" s="9"/>
      <c r="Q53940" s="9"/>
    </row>
    <row r="53941" spans="11:17" x14ac:dyDescent="0.25">
      <c r="K53941" s="9"/>
      <c r="N53941" s="9"/>
      <c r="O53941" s="9"/>
      <c r="P53941" s="9"/>
      <c r="Q53941" s="9"/>
    </row>
    <row r="53942" spans="11:17" x14ac:dyDescent="0.25">
      <c r="K53942" s="9"/>
      <c r="N53942" s="9"/>
      <c r="O53942" s="9"/>
      <c r="P53942" s="9"/>
      <c r="Q53942" s="9"/>
    </row>
    <row r="53943" spans="11:17" x14ac:dyDescent="0.25">
      <c r="K53943" s="9"/>
      <c r="N53943" s="9"/>
      <c r="O53943" s="9"/>
      <c r="P53943" s="9"/>
      <c r="Q53943" s="9"/>
    </row>
    <row r="53944" spans="11:17" x14ac:dyDescent="0.25">
      <c r="K53944" s="9"/>
      <c r="N53944" s="9"/>
      <c r="O53944" s="9"/>
      <c r="P53944" s="9"/>
      <c r="Q53944" s="9"/>
    </row>
    <row r="53945" spans="11:17" x14ac:dyDescent="0.25">
      <c r="K53945" s="9"/>
      <c r="N53945" s="9"/>
      <c r="O53945" s="9"/>
      <c r="P53945" s="9"/>
      <c r="Q53945" s="9"/>
    </row>
    <row r="53946" spans="11:17" x14ac:dyDescent="0.25">
      <c r="K53946" s="9"/>
      <c r="N53946" s="9"/>
      <c r="O53946" s="9"/>
      <c r="P53946" s="9"/>
      <c r="Q53946" s="9"/>
    </row>
    <row r="53947" spans="11:17" x14ac:dyDescent="0.25">
      <c r="K53947" s="9"/>
      <c r="N53947" s="9"/>
      <c r="O53947" s="9"/>
      <c r="P53947" s="9"/>
      <c r="Q53947" s="9"/>
    </row>
    <row r="53948" spans="11:17" x14ac:dyDescent="0.25">
      <c r="K53948" s="9"/>
      <c r="N53948" s="9"/>
      <c r="O53948" s="9"/>
      <c r="P53948" s="9"/>
      <c r="Q53948" s="9"/>
    </row>
    <row r="53949" spans="11:17" x14ac:dyDescent="0.25">
      <c r="K53949" s="9"/>
      <c r="N53949" s="9"/>
      <c r="O53949" s="9"/>
      <c r="P53949" s="9"/>
      <c r="Q53949" s="9"/>
    </row>
    <row r="53950" spans="11:17" x14ac:dyDescent="0.25">
      <c r="K53950" s="9"/>
      <c r="N53950" s="9"/>
      <c r="O53950" s="9"/>
      <c r="P53950" s="9"/>
      <c r="Q53950" s="9"/>
    </row>
    <row r="53951" spans="11:17" x14ac:dyDescent="0.25">
      <c r="K53951" s="9"/>
      <c r="N53951" s="9"/>
      <c r="O53951" s="9"/>
      <c r="P53951" s="9"/>
      <c r="Q53951" s="9"/>
    </row>
    <row r="53952" spans="11:17" x14ac:dyDescent="0.25">
      <c r="K53952" s="9"/>
      <c r="N53952" s="9"/>
      <c r="O53952" s="9"/>
      <c r="P53952" s="9"/>
      <c r="Q53952" s="9"/>
    </row>
    <row r="53953" spans="11:17" x14ac:dyDescent="0.25">
      <c r="K53953" s="9"/>
      <c r="N53953" s="9"/>
      <c r="O53953" s="9"/>
      <c r="P53953" s="9"/>
      <c r="Q53953" s="9"/>
    </row>
    <row r="53954" spans="11:17" x14ac:dyDescent="0.25">
      <c r="K53954" s="9"/>
      <c r="N53954" s="9"/>
      <c r="O53954" s="9"/>
      <c r="P53954" s="9"/>
      <c r="Q53954" s="9"/>
    </row>
    <row r="53955" spans="11:17" x14ac:dyDescent="0.25">
      <c r="K53955" s="9"/>
      <c r="N53955" s="9"/>
      <c r="O53955" s="9"/>
      <c r="P53955" s="9"/>
      <c r="Q53955" s="9"/>
    </row>
    <row r="53956" spans="11:17" x14ac:dyDescent="0.25">
      <c r="K53956" s="9"/>
      <c r="N53956" s="9"/>
      <c r="O53956" s="9"/>
      <c r="P53956" s="9"/>
      <c r="Q53956" s="9"/>
    </row>
    <row r="53957" spans="11:17" x14ac:dyDescent="0.25">
      <c r="K53957" s="9"/>
      <c r="N53957" s="9"/>
      <c r="O53957" s="9"/>
      <c r="P53957" s="9"/>
      <c r="Q53957" s="9"/>
    </row>
    <row r="53958" spans="11:17" x14ac:dyDescent="0.25">
      <c r="K53958" s="9"/>
      <c r="N53958" s="9"/>
      <c r="O53958" s="9"/>
      <c r="P53958" s="9"/>
      <c r="Q53958" s="9"/>
    </row>
    <row r="53959" spans="11:17" x14ac:dyDescent="0.25">
      <c r="K53959" s="9"/>
      <c r="N53959" s="9"/>
      <c r="O53959" s="9"/>
      <c r="P53959" s="9"/>
      <c r="Q53959" s="9"/>
    </row>
    <row r="53960" spans="11:17" x14ac:dyDescent="0.25">
      <c r="K53960" s="9"/>
      <c r="N53960" s="9"/>
      <c r="O53960" s="9"/>
      <c r="P53960" s="9"/>
      <c r="Q53960" s="9"/>
    </row>
    <row r="53961" spans="11:17" x14ac:dyDescent="0.25">
      <c r="K53961" s="9"/>
      <c r="N53961" s="9"/>
      <c r="O53961" s="9"/>
      <c r="P53961" s="9"/>
      <c r="Q53961" s="9"/>
    </row>
    <row r="53962" spans="11:17" x14ac:dyDescent="0.25">
      <c r="K53962" s="9"/>
      <c r="N53962" s="9"/>
      <c r="O53962" s="9"/>
      <c r="P53962" s="9"/>
      <c r="Q53962" s="9"/>
    </row>
    <row r="53963" spans="11:17" x14ac:dyDescent="0.25">
      <c r="K53963" s="9"/>
      <c r="N53963" s="9"/>
      <c r="O53963" s="9"/>
      <c r="P53963" s="9"/>
      <c r="Q53963" s="9"/>
    </row>
    <row r="53964" spans="11:17" x14ac:dyDescent="0.25">
      <c r="K53964" s="9"/>
      <c r="N53964" s="9"/>
      <c r="O53964" s="9"/>
      <c r="P53964" s="9"/>
      <c r="Q53964" s="9"/>
    </row>
    <row r="53965" spans="11:17" x14ac:dyDescent="0.25">
      <c r="K53965" s="9"/>
      <c r="N53965" s="9"/>
      <c r="O53965" s="9"/>
      <c r="P53965" s="9"/>
      <c r="Q53965" s="9"/>
    </row>
    <row r="53966" spans="11:17" x14ac:dyDescent="0.25">
      <c r="K53966" s="9"/>
      <c r="N53966" s="9"/>
      <c r="O53966" s="9"/>
      <c r="P53966" s="9"/>
      <c r="Q53966" s="9"/>
    </row>
    <row r="53967" spans="11:17" x14ac:dyDescent="0.25">
      <c r="K53967" s="9"/>
      <c r="N53967" s="9"/>
      <c r="O53967" s="9"/>
      <c r="P53967" s="9"/>
      <c r="Q53967" s="9"/>
    </row>
    <row r="53968" spans="11:17" x14ac:dyDescent="0.25">
      <c r="K53968" s="9"/>
      <c r="N53968" s="9"/>
      <c r="O53968" s="9"/>
      <c r="P53968" s="9"/>
      <c r="Q53968" s="9"/>
    </row>
    <row r="53969" spans="11:17" x14ac:dyDescent="0.25">
      <c r="K53969" s="9"/>
      <c r="N53969" s="9"/>
      <c r="O53969" s="9"/>
      <c r="P53969" s="9"/>
      <c r="Q53969" s="9"/>
    </row>
    <row r="53970" spans="11:17" x14ac:dyDescent="0.25">
      <c r="K53970" s="9"/>
      <c r="N53970" s="9"/>
      <c r="O53970" s="9"/>
      <c r="P53970" s="9"/>
      <c r="Q53970" s="9"/>
    </row>
    <row r="53971" spans="11:17" x14ac:dyDescent="0.25">
      <c r="K53971" s="9"/>
      <c r="N53971" s="9"/>
      <c r="O53971" s="9"/>
      <c r="P53971" s="9"/>
      <c r="Q53971" s="9"/>
    </row>
    <row r="53972" spans="11:17" x14ac:dyDescent="0.25">
      <c r="K53972" s="9"/>
      <c r="N53972" s="9"/>
      <c r="O53972" s="9"/>
      <c r="P53972" s="9"/>
      <c r="Q53972" s="9"/>
    </row>
    <row r="53973" spans="11:17" x14ac:dyDescent="0.25">
      <c r="K53973" s="9"/>
      <c r="N53973" s="9"/>
      <c r="O53973" s="9"/>
      <c r="P53973" s="9"/>
      <c r="Q53973" s="9"/>
    </row>
    <row r="53974" spans="11:17" x14ac:dyDescent="0.25">
      <c r="K53974" s="9"/>
      <c r="N53974" s="9"/>
      <c r="O53974" s="9"/>
      <c r="P53974" s="9"/>
      <c r="Q53974" s="9"/>
    </row>
    <row r="53975" spans="11:17" x14ac:dyDescent="0.25">
      <c r="K53975" s="9"/>
      <c r="N53975" s="9"/>
      <c r="O53975" s="9"/>
      <c r="P53975" s="9"/>
      <c r="Q53975" s="9"/>
    </row>
    <row r="53976" spans="11:17" x14ac:dyDescent="0.25">
      <c r="K53976" s="9"/>
      <c r="N53976" s="9"/>
      <c r="O53976" s="9"/>
      <c r="P53976" s="9"/>
      <c r="Q53976" s="9"/>
    </row>
    <row r="53977" spans="11:17" x14ac:dyDescent="0.25">
      <c r="K53977" s="9"/>
      <c r="N53977" s="9"/>
      <c r="O53977" s="9"/>
      <c r="P53977" s="9"/>
      <c r="Q53977" s="9"/>
    </row>
    <row r="53978" spans="11:17" x14ac:dyDescent="0.25">
      <c r="K53978" s="9"/>
      <c r="N53978" s="9"/>
      <c r="O53978" s="9"/>
      <c r="P53978" s="9"/>
      <c r="Q53978" s="9"/>
    </row>
    <row r="53979" spans="11:17" x14ac:dyDescent="0.25">
      <c r="K53979" s="9"/>
      <c r="N53979" s="9"/>
      <c r="O53979" s="9"/>
      <c r="P53979" s="9"/>
      <c r="Q53979" s="9"/>
    </row>
    <row r="53980" spans="11:17" x14ac:dyDescent="0.25">
      <c r="K53980" s="9"/>
      <c r="N53980" s="9"/>
      <c r="O53980" s="9"/>
      <c r="P53980" s="9"/>
      <c r="Q53980" s="9"/>
    </row>
    <row r="53981" spans="11:17" x14ac:dyDescent="0.25">
      <c r="K53981" s="9"/>
      <c r="N53981" s="9"/>
      <c r="O53981" s="9"/>
      <c r="P53981" s="9"/>
      <c r="Q53981" s="9"/>
    </row>
    <row r="53982" spans="11:17" x14ac:dyDescent="0.25">
      <c r="K53982" s="9"/>
      <c r="N53982" s="9"/>
      <c r="O53982" s="9"/>
      <c r="P53982" s="9"/>
      <c r="Q53982" s="9"/>
    </row>
    <row r="53983" spans="11:17" x14ac:dyDescent="0.25">
      <c r="K53983" s="9"/>
      <c r="N53983" s="9"/>
      <c r="O53983" s="9"/>
      <c r="P53983" s="9"/>
      <c r="Q53983" s="9"/>
    </row>
    <row r="53984" spans="11:17" x14ac:dyDescent="0.25">
      <c r="K53984" s="9"/>
      <c r="N53984" s="9"/>
      <c r="O53984" s="9"/>
      <c r="P53984" s="9"/>
      <c r="Q53984" s="9"/>
    </row>
    <row r="53985" spans="11:17" x14ac:dyDescent="0.25">
      <c r="K53985" s="9"/>
      <c r="N53985" s="9"/>
      <c r="O53985" s="9"/>
      <c r="P53985" s="9"/>
      <c r="Q53985" s="9"/>
    </row>
    <row r="53986" spans="11:17" x14ac:dyDescent="0.25">
      <c r="K53986" s="9"/>
      <c r="N53986" s="9"/>
      <c r="O53986" s="9"/>
      <c r="P53986" s="9"/>
      <c r="Q53986" s="9"/>
    </row>
    <row r="53987" spans="11:17" x14ac:dyDescent="0.25">
      <c r="K53987" s="9"/>
      <c r="N53987" s="9"/>
      <c r="O53987" s="9"/>
      <c r="P53987" s="9"/>
      <c r="Q53987" s="9"/>
    </row>
    <row r="53988" spans="11:17" x14ac:dyDescent="0.25">
      <c r="K53988" s="9"/>
      <c r="N53988" s="9"/>
      <c r="O53988" s="9"/>
      <c r="P53988" s="9"/>
      <c r="Q53988" s="9"/>
    </row>
    <row r="53989" spans="11:17" x14ac:dyDescent="0.25">
      <c r="K53989" s="9"/>
      <c r="N53989" s="9"/>
      <c r="O53989" s="9"/>
      <c r="P53989" s="9"/>
      <c r="Q53989" s="9"/>
    </row>
    <row r="53990" spans="11:17" x14ac:dyDescent="0.25">
      <c r="K53990" s="9"/>
      <c r="N53990" s="9"/>
      <c r="O53990" s="9"/>
      <c r="P53990" s="9"/>
      <c r="Q53990" s="9"/>
    </row>
    <row r="53991" spans="11:17" x14ac:dyDescent="0.25">
      <c r="K53991" s="9"/>
      <c r="N53991" s="9"/>
      <c r="O53991" s="9"/>
      <c r="P53991" s="9"/>
      <c r="Q53991" s="9"/>
    </row>
    <row r="53992" spans="11:17" x14ac:dyDescent="0.25">
      <c r="K53992" s="9"/>
      <c r="N53992" s="9"/>
      <c r="O53992" s="9"/>
      <c r="P53992" s="9"/>
      <c r="Q53992" s="9"/>
    </row>
    <row r="53993" spans="11:17" x14ac:dyDescent="0.25">
      <c r="K53993" s="9"/>
      <c r="N53993" s="9"/>
      <c r="O53993" s="9"/>
      <c r="P53993" s="9"/>
      <c r="Q53993" s="9"/>
    </row>
    <row r="53994" spans="11:17" x14ac:dyDescent="0.25">
      <c r="K53994" s="9"/>
      <c r="N53994" s="9"/>
      <c r="O53994" s="9"/>
      <c r="P53994" s="9"/>
      <c r="Q53994" s="9"/>
    </row>
    <row r="53995" spans="11:17" x14ac:dyDescent="0.25">
      <c r="K53995" s="9"/>
      <c r="N53995" s="9"/>
      <c r="O53995" s="9"/>
      <c r="P53995" s="9"/>
      <c r="Q53995" s="9"/>
    </row>
    <row r="53996" spans="11:17" x14ac:dyDescent="0.25">
      <c r="K53996" s="9"/>
      <c r="N53996" s="9"/>
      <c r="O53996" s="9"/>
      <c r="P53996" s="9"/>
      <c r="Q53996" s="9"/>
    </row>
    <row r="53997" spans="11:17" x14ac:dyDescent="0.25">
      <c r="K53997" s="9"/>
      <c r="N53997" s="9"/>
      <c r="O53997" s="9"/>
      <c r="P53997" s="9"/>
      <c r="Q53997" s="9"/>
    </row>
    <row r="53998" spans="11:17" x14ac:dyDescent="0.25">
      <c r="K53998" s="9"/>
      <c r="N53998" s="9"/>
      <c r="O53998" s="9"/>
      <c r="P53998" s="9"/>
      <c r="Q53998" s="9"/>
    </row>
    <row r="53999" spans="11:17" x14ac:dyDescent="0.25">
      <c r="K53999" s="9"/>
      <c r="N53999" s="9"/>
      <c r="O53999" s="9"/>
      <c r="P53999" s="9"/>
      <c r="Q53999" s="9"/>
    </row>
    <row r="54000" spans="11:17" x14ac:dyDescent="0.25">
      <c r="K54000" s="9"/>
      <c r="N54000" s="9"/>
      <c r="O54000" s="9"/>
      <c r="P54000" s="9"/>
      <c r="Q54000" s="9"/>
    </row>
    <row r="54001" spans="11:17" x14ac:dyDescent="0.25">
      <c r="K54001" s="9"/>
      <c r="N54001" s="9"/>
      <c r="O54001" s="9"/>
      <c r="P54001" s="9"/>
      <c r="Q54001" s="9"/>
    </row>
    <row r="54002" spans="11:17" x14ac:dyDescent="0.25">
      <c r="K54002" s="9"/>
      <c r="N54002" s="9"/>
      <c r="O54002" s="9"/>
      <c r="P54002" s="9"/>
      <c r="Q54002" s="9"/>
    </row>
    <row r="54003" spans="11:17" x14ac:dyDescent="0.25">
      <c r="K54003" s="9"/>
      <c r="N54003" s="9"/>
      <c r="O54003" s="9"/>
      <c r="P54003" s="9"/>
      <c r="Q54003" s="9"/>
    </row>
    <row r="54004" spans="11:17" x14ac:dyDescent="0.25">
      <c r="K54004" s="9"/>
      <c r="N54004" s="9"/>
      <c r="O54004" s="9"/>
      <c r="P54004" s="9"/>
      <c r="Q54004" s="9"/>
    </row>
    <row r="54005" spans="11:17" x14ac:dyDescent="0.25">
      <c r="K54005" s="9"/>
      <c r="N54005" s="9"/>
      <c r="O54005" s="9"/>
      <c r="P54005" s="9"/>
      <c r="Q54005" s="9"/>
    </row>
    <row r="54006" spans="11:17" x14ac:dyDescent="0.25">
      <c r="K54006" s="9"/>
      <c r="N54006" s="9"/>
      <c r="O54006" s="9"/>
      <c r="P54006" s="9"/>
      <c r="Q54006" s="9"/>
    </row>
    <row r="54007" spans="11:17" x14ac:dyDescent="0.25">
      <c r="K54007" s="9"/>
      <c r="N54007" s="9"/>
      <c r="O54007" s="9"/>
      <c r="P54007" s="9"/>
      <c r="Q54007" s="9"/>
    </row>
    <row r="54008" spans="11:17" x14ac:dyDescent="0.25">
      <c r="K54008" s="9"/>
      <c r="N54008" s="9"/>
      <c r="O54008" s="9"/>
      <c r="P54008" s="9"/>
      <c r="Q54008" s="9"/>
    </row>
    <row r="54009" spans="11:17" x14ac:dyDescent="0.25">
      <c r="K54009" s="9"/>
      <c r="N54009" s="9"/>
      <c r="O54009" s="9"/>
      <c r="P54009" s="9"/>
      <c r="Q54009" s="9"/>
    </row>
    <row r="54010" spans="11:17" x14ac:dyDescent="0.25">
      <c r="K54010" s="9"/>
      <c r="N54010" s="9"/>
      <c r="O54010" s="9"/>
      <c r="P54010" s="9"/>
      <c r="Q54010" s="9"/>
    </row>
    <row r="54011" spans="11:17" x14ac:dyDescent="0.25">
      <c r="K54011" s="9"/>
      <c r="N54011" s="9"/>
      <c r="O54011" s="9"/>
      <c r="P54011" s="9"/>
      <c r="Q54011" s="9"/>
    </row>
    <row r="54012" spans="11:17" x14ac:dyDescent="0.25">
      <c r="K54012" s="9"/>
      <c r="N54012" s="9"/>
      <c r="O54012" s="9"/>
      <c r="P54012" s="9"/>
      <c r="Q54012" s="9"/>
    </row>
    <row r="54013" spans="11:17" x14ac:dyDescent="0.25">
      <c r="K54013" s="9"/>
      <c r="N54013" s="9"/>
      <c r="O54013" s="9"/>
      <c r="P54013" s="9"/>
      <c r="Q54013" s="9"/>
    </row>
    <row r="54014" spans="11:17" x14ac:dyDescent="0.25">
      <c r="K54014" s="9"/>
      <c r="N54014" s="9"/>
      <c r="O54014" s="9"/>
      <c r="P54014" s="9"/>
      <c r="Q54014" s="9"/>
    </row>
    <row r="54015" spans="11:17" x14ac:dyDescent="0.25">
      <c r="K54015" s="9"/>
      <c r="N54015" s="9"/>
      <c r="O54015" s="9"/>
      <c r="P54015" s="9"/>
      <c r="Q54015" s="9"/>
    </row>
    <row r="54016" spans="11:17" x14ac:dyDescent="0.25">
      <c r="K54016" s="9"/>
      <c r="N54016" s="9"/>
      <c r="O54016" s="9"/>
      <c r="P54016" s="9"/>
      <c r="Q54016" s="9"/>
    </row>
    <row r="54017" spans="11:17" x14ac:dyDescent="0.25">
      <c r="K54017" s="9"/>
      <c r="N54017" s="9"/>
      <c r="O54017" s="9"/>
      <c r="P54017" s="9"/>
      <c r="Q54017" s="9"/>
    </row>
    <row r="54018" spans="11:17" x14ac:dyDescent="0.25">
      <c r="K54018" s="9"/>
      <c r="N54018" s="9"/>
      <c r="O54018" s="9"/>
      <c r="P54018" s="9"/>
      <c r="Q54018" s="9"/>
    </row>
    <row r="54019" spans="11:17" x14ac:dyDescent="0.25">
      <c r="K54019" s="9"/>
      <c r="N54019" s="9"/>
      <c r="O54019" s="9"/>
      <c r="P54019" s="9"/>
      <c r="Q54019" s="9"/>
    </row>
    <row r="54020" spans="11:17" x14ac:dyDescent="0.25">
      <c r="K54020" s="9"/>
      <c r="N54020" s="9"/>
      <c r="O54020" s="9"/>
      <c r="P54020" s="9"/>
      <c r="Q54020" s="9"/>
    </row>
    <row r="54021" spans="11:17" x14ac:dyDescent="0.25">
      <c r="K54021" s="9"/>
      <c r="N54021" s="9"/>
      <c r="O54021" s="9"/>
      <c r="P54021" s="9"/>
      <c r="Q54021" s="9"/>
    </row>
    <row r="54022" spans="11:17" x14ac:dyDescent="0.25">
      <c r="K54022" s="9"/>
      <c r="N54022" s="9"/>
      <c r="O54022" s="9"/>
      <c r="P54022" s="9"/>
      <c r="Q54022" s="9"/>
    </row>
    <row r="54023" spans="11:17" x14ac:dyDescent="0.25">
      <c r="K54023" s="9"/>
      <c r="N54023" s="9"/>
      <c r="O54023" s="9"/>
      <c r="P54023" s="9"/>
      <c r="Q54023" s="9"/>
    </row>
    <row r="54024" spans="11:17" x14ac:dyDescent="0.25">
      <c r="K54024" s="9"/>
      <c r="N54024" s="9"/>
      <c r="O54024" s="9"/>
      <c r="P54024" s="9"/>
      <c r="Q54024" s="9"/>
    </row>
    <row r="54025" spans="11:17" x14ac:dyDescent="0.25">
      <c r="K54025" s="9"/>
      <c r="N54025" s="9"/>
      <c r="O54025" s="9"/>
      <c r="P54025" s="9"/>
      <c r="Q54025" s="9"/>
    </row>
    <row r="54026" spans="11:17" x14ac:dyDescent="0.25">
      <c r="K54026" s="9"/>
      <c r="N54026" s="9"/>
      <c r="O54026" s="9"/>
      <c r="P54026" s="9"/>
      <c r="Q54026" s="9"/>
    </row>
    <row r="54027" spans="11:17" x14ac:dyDescent="0.25">
      <c r="K54027" s="9"/>
      <c r="N54027" s="9"/>
      <c r="O54027" s="9"/>
      <c r="P54027" s="9"/>
      <c r="Q54027" s="9"/>
    </row>
    <row r="54028" spans="11:17" x14ac:dyDescent="0.25">
      <c r="K54028" s="9"/>
      <c r="N54028" s="9"/>
      <c r="O54028" s="9"/>
      <c r="P54028" s="9"/>
      <c r="Q54028" s="9"/>
    </row>
    <row r="54029" spans="11:17" x14ac:dyDescent="0.25">
      <c r="K54029" s="9"/>
      <c r="N54029" s="9"/>
      <c r="O54029" s="9"/>
      <c r="P54029" s="9"/>
      <c r="Q54029" s="9"/>
    </row>
    <row r="54030" spans="11:17" x14ac:dyDescent="0.25">
      <c r="K54030" s="9"/>
      <c r="N54030" s="9"/>
      <c r="O54030" s="9"/>
      <c r="P54030" s="9"/>
      <c r="Q54030" s="9"/>
    </row>
    <row r="54031" spans="11:17" x14ac:dyDescent="0.25">
      <c r="K54031" s="9"/>
      <c r="N54031" s="9"/>
      <c r="O54031" s="9"/>
      <c r="P54031" s="9"/>
      <c r="Q54031" s="9"/>
    </row>
    <row r="54032" spans="11:17" x14ac:dyDescent="0.25">
      <c r="K54032" s="9"/>
      <c r="N54032" s="9"/>
      <c r="O54032" s="9"/>
      <c r="P54032" s="9"/>
      <c r="Q54032" s="9"/>
    </row>
    <row r="54033" spans="11:17" x14ac:dyDescent="0.25">
      <c r="K54033" s="9"/>
      <c r="N54033" s="9"/>
      <c r="O54033" s="9"/>
      <c r="P54033" s="9"/>
      <c r="Q54033" s="9"/>
    </row>
    <row r="54034" spans="11:17" x14ac:dyDescent="0.25">
      <c r="K54034" s="9"/>
      <c r="N54034" s="9"/>
      <c r="O54034" s="9"/>
      <c r="P54034" s="9"/>
      <c r="Q54034" s="9"/>
    </row>
    <row r="54035" spans="11:17" x14ac:dyDescent="0.25">
      <c r="K54035" s="9"/>
      <c r="N54035" s="9"/>
      <c r="O54035" s="9"/>
      <c r="P54035" s="9"/>
      <c r="Q54035" s="9"/>
    </row>
    <row r="54036" spans="11:17" x14ac:dyDescent="0.25">
      <c r="K54036" s="9"/>
      <c r="N54036" s="9"/>
      <c r="O54036" s="9"/>
      <c r="P54036" s="9"/>
      <c r="Q54036" s="9"/>
    </row>
    <row r="54037" spans="11:17" x14ac:dyDescent="0.25">
      <c r="K54037" s="9"/>
      <c r="N54037" s="9"/>
      <c r="O54037" s="9"/>
      <c r="P54037" s="9"/>
      <c r="Q54037" s="9"/>
    </row>
    <row r="54038" spans="11:17" x14ac:dyDescent="0.25">
      <c r="K54038" s="9"/>
      <c r="N54038" s="9"/>
      <c r="O54038" s="9"/>
      <c r="P54038" s="9"/>
      <c r="Q54038" s="9"/>
    </row>
    <row r="54039" spans="11:17" x14ac:dyDescent="0.25">
      <c r="K54039" s="9"/>
      <c r="N54039" s="9"/>
      <c r="O54039" s="9"/>
      <c r="P54039" s="9"/>
      <c r="Q54039" s="9"/>
    </row>
    <row r="54040" spans="11:17" x14ac:dyDescent="0.25">
      <c r="K54040" s="9"/>
      <c r="N54040" s="9"/>
      <c r="O54040" s="9"/>
      <c r="P54040" s="9"/>
      <c r="Q54040" s="9"/>
    </row>
    <row r="54041" spans="11:17" x14ac:dyDescent="0.25">
      <c r="K54041" s="9"/>
      <c r="N54041" s="9"/>
      <c r="O54041" s="9"/>
      <c r="P54041" s="9"/>
      <c r="Q54041" s="9"/>
    </row>
    <row r="54042" spans="11:17" x14ac:dyDescent="0.25">
      <c r="K54042" s="9"/>
      <c r="N54042" s="9"/>
      <c r="O54042" s="9"/>
      <c r="P54042" s="9"/>
      <c r="Q54042" s="9"/>
    </row>
    <row r="54043" spans="11:17" x14ac:dyDescent="0.25">
      <c r="K54043" s="9"/>
      <c r="N54043" s="9"/>
      <c r="O54043" s="9"/>
      <c r="P54043" s="9"/>
      <c r="Q54043" s="9"/>
    </row>
    <row r="54044" spans="11:17" x14ac:dyDescent="0.25">
      <c r="K54044" s="9"/>
      <c r="N54044" s="9"/>
      <c r="O54044" s="9"/>
      <c r="P54044" s="9"/>
      <c r="Q54044" s="9"/>
    </row>
    <row r="54045" spans="11:17" x14ac:dyDescent="0.25">
      <c r="K54045" s="9"/>
      <c r="N54045" s="9"/>
      <c r="O54045" s="9"/>
      <c r="P54045" s="9"/>
      <c r="Q54045" s="9"/>
    </row>
    <row r="54046" spans="11:17" x14ac:dyDescent="0.25">
      <c r="K54046" s="9"/>
      <c r="N54046" s="9"/>
      <c r="O54046" s="9"/>
      <c r="P54046" s="9"/>
      <c r="Q54046" s="9"/>
    </row>
    <row r="54047" spans="11:17" x14ac:dyDescent="0.25">
      <c r="K54047" s="9"/>
      <c r="N54047" s="9"/>
      <c r="O54047" s="9"/>
      <c r="P54047" s="9"/>
      <c r="Q54047" s="9"/>
    </row>
    <row r="54048" spans="11:17" x14ac:dyDescent="0.25">
      <c r="K54048" s="9"/>
      <c r="N54048" s="9"/>
      <c r="O54048" s="9"/>
      <c r="P54048" s="9"/>
      <c r="Q54048" s="9"/>
    </row>
    <row r="54049" spans="11:17" x14ac:dyDescent="0.25">
      <c r="K54049" s="9"/>
      <c r="N54049" s="9"/>
      <c r="O54049" s="9"/>
      <c r="P54049" s="9"/>
      <c r="Q54049" s="9"/>
    </row>
    <row r="54050" spans="11:17" x14ac:dyDescent="0.25">
      <c r="K54050" s="9"/>
      <c r="N54050" s="9"/>
      <c r="O54050" s="9"/>
      <c r="P54050" s="9"/>
      <c r="Q54050" s="9"/>
    </row>
    <row r="54051" spans="11:17" x14ac:dyDescent="0.25">
      <c r="K54051" s="9"/>
      <c r="N54051" s="9"/>
      <c r="O54051" s="9"/>
      <c r="P54051" s="9"/>
      <c r="Q54051" s="9"/>
    </row>
    <row r="54052" spans="11:17" x14ac:dyDescent="0.25">
      <c r="K54052" s="9"/>
      <c r="N54052" s="9"/>
      <c r="O54052" s="9"/>
      <c r="P54052" s="9"/>
      <c r="Q54052" s="9"/>
    </row>
    <row r="54053" spans="11:17" x14ac:dyDescent="0.25">
      <c r="K54053" s="9"/>
      <c r="N54053" s="9"/>
      <c r="O54053" s="9"/>
      <c r="P54053" s="9"/>
      <c r="Q54053" s="9"/>
    </row>
    <row r="54054" spans="11:17" x14ac:dyDescent="0.25">
      <c r="K54054" s="9"/>
      <c r="N54054" s="9"/>
      <c r="O54054" s="9"/>
      <c r="P54054" s="9"/>
      <c r="Q54054" s="9"/>
    </row>
    <row r="54055" spans="11:17" x14ac:dyDescent="0.25">
      <c r="K54055" s="9"/>
      <c r="N54055" s="9"/>
      <c r="O54055" s="9"/>
      <c r="P54055" s="9"/>
      <c r="Q54055" s="9"/>
    </row>
    <row r="54056" spans="11:17" x14ac:dyDescent="0.25">
      <c r="K54056" s="9"/>
      <c r="N54056" s="9"/>
      <c r="O54056" s="9"/>
      <c r="P54056" s="9"/>
      <c r="Q54056" s="9"/>
    </row>
    <row r="54057" spans="11:17" x14ac:dyDescent="0.25">
      <c r="K54057" s="9"/>
      <c r="N54057" s="9"/>
      <c r="O54057" s="9"/>
      <c r="P54057" s="9"/>
      <c r="Q54057" s="9"/>
    </row>
    <row r="54058" spans="11:17" x14ac:dyDescent="0.25">
      <c r="K54058" s="9"/>
      <c r="N54058" s="9"/>
      <c r="O54058" s="9"/>
      <c r="P54058" s="9"/>
      <c r="Q54058" s="9"/>
    </row>
    <row r="54059" spans="11:17" x14ac:dyDescent="0.25">
      <c r="K54059" s="9"/>
      <c r="N54059" s="9"/>
      <c r="O54059" s="9"/>
      <c r="P54059" s="9"/>
      <c r="Q54059" s="9"/>
    </row>
    <row r="54060" spans="11:17" x14ac:dyDescent="0.25">
      <c r="K54060" s="9"/>
      <c r="N54060" s="9"/>
      <c r="O54060" s="9"/>
      <c r="P54060" s="9"/>
      <c r="Q54060" s="9"/>
    </row>
    <row r="54061" spans="11:17" x14ac:dyDescent="0.25">
      <c r="K54061" s="9"/>
      <c r="N54061" s="9"/>
      <c r="O54061" s="9"/>
      <c r="P54061" s="9"/>
      <c r="Q54061" s="9"/>
    </row>
    <row r="54062" spans="11:17" x14ac:dyDescent="0.25">
      <c r="K54062" s="9"/>
      <c r="N54062" s="9"/>
      <c r="O54062" s="9"/>
      <c r="P54062" s="9"/>
      <c r="Q54062" s="9"/>
    </row>
    <row r="54063" spans="11:17" x14ac:dyDescent="0.25">
      <c r="K54063" s="9"/>
      <c r="N54063" s="9"/>
      <c r="O54063" s="9"/>
      <c r="P54063" s="9"/>
      <c r="Q54063" s="9"/>
    </row>
    <row r="54064" spans="11:17" x14ac:dyDescent="0.25">
      <c r="K54064" s="9"/>
      <c r="N54064" s="9"/>
      <c r="O54064" s="9"/>
      <c r="P54064" s="9"/>
      <c r="Q54064" s="9"/>
    </row>
    <row r="54065" spans="11:17" x14ac:dyDescent="0.25">
      <c r="K54065" s="9"/>
      <c r="N54065" s="9"/>
      <c r="O54065" s="9"/>
      <c r="P54065" s="9"/>
      <c r="Q54065" s="9"/>
    </row>
    <row r="54066" spans="11:17" x14ac:dyDescent="0.25">
      <c r="K54066" s="9"/>
      <c r="N54066" s="9"/>
      <c r="O54066" s="9"/>
      <c r="P54066" s="9"/>
      <c r="Q54066" s="9"/>
    </row>
    <row r="54067" spans="11:17" x14ac:dyDescent="0.25">
      <c r="K54067" s="9"/>
      <c r="N54067" s="9"/>
      <c r="O54067" s="9"/>
      <c r="P54067" s="9"/>
      <c r="Q54067" s="9"/>
    </row>
    <row r="54068" spans="11:17" x14ac:dyDescent="0.25">
      <c r="K54068" s="9"/>
      <c r="N54068" s="9"/>
      <c r="O54068" s="9"/>
      <c r="P54068" s="9"/>
      <c r="Q54068" s="9"/>
    </row>
    <row r="54069" spans="11:17" x14ac:dyDescent="0.25">
      <c r="K54069" s="9"/>
      <c r="N54069" s="9"/>
      <c r="O54069" s="9"/>
      <c r="P54069" s="9"/>
      <c r="Q54069" s="9"/>
    </row>
    <row r="54070" spans="11:17" x14ac:dyDescent="0.25">
      <c r="K54070" s="9"/>
      <c r="N54070" s="9"/>
      <c r="O54070" s="9"/>
      <c r="P54070" s="9"/>
      <c r="Q54070" s="9"/>
    </row>
    <row r="54071" spans="11:17" x14ac:dyDescent="0.25">
      <c r="K54071" s="9"/>
      <c r="N54071" s="9"/>
      <c r="O54071" s="9"/>
      <c r="P54071" s="9"/>
      <c r="Q54071" s="9"/>
    </row>
    <row r="54072" spans="11:17" x14ac:dyDescent="0.25">
      <c r="K54072" s="9"/>
      <c r="N54072" s="9"/>
      <c r="O54072" s="9"/>
      <c r="P54072" s="9"/>
      <c r="Q54072" s="9"/>
    </row>
    <row r="54073" spans="11:17" x14ac:dyDescent="0.25">
      <c r="K54073" s="9"/>
      <c r="N54073" s="9"/>
      <c r="O54073" s="9"/>
      <c r="P54073" s="9"/>
      <c r="Q54073" s="9"/>
    </row>
    <row r="54074" spans="11:17" x14ac:dyDescent="0.25">
      <c r="K54074" s="9"/>
      <c r="N54074" s="9"/>
      <c r="O54074" s="9"/>
      <c r="P54074" s="9"/>
      <c r="Q54074" s="9"/>
    </row>
    <row r="54075" spans="11:17" x14ac:dyDescent="0.25">
      <c r="K54075" s="9"/>
      <c r="N54075" s="9"/>
      <c r="O54075" s="9"/>
      <c r="P54075" s="9"/>
      <c r="Q54075" s="9"/>
    </row>
    <row r="54076" spans="11:17" x14ac:dyDescent="0.25">
      <c r="K54076" s="9"/>
      <c r="N54076" s="9"/>
      <c r="O54076" s="9"/>
      <c r="P54076" s="9"/>
      <c r="Q54076" s="9"/>
    </row>
    <row r="54077" spans="11:17" x14ac:dyDescent="0.25">
      <c r="K54077" s="9"/>
      <c r="N54077" s="9"/>
      <c r="O54077" s="9"/>
      <c r="P54077" s="9"/>
      <c r="Q54077" s="9"/>
    </row>
    <row r="54078" spans="11:17" x14ac:dyDescent="0.25">
      <c r="K54078" s="9"/>
      <c r="N54078" s="9"/>
      <c r="O54078" s="9"/>
      <c r="P54078" s="9"/>
      <c r="Q54078" s="9"/>
    </row>
    <row r="54079" spans="11:17" x14ac:dyDescent="0.25">
      <c r="K54079" s="9"/>
      <c r="N54079" s="9"/>
      <c r="O54079" s="9"/>
      <c r="P54079" s="9"/>
      <c r="Q54079" s="9"/>
    </row>
    <row r="54080" spans="11:17" x14ac:dyDescent="0.25">
      <c r="K54080" s="9"/>
      <c r="N54080" s="9"/>
      <c r="O54080" s="9"/>
      <c r="P54080" s="9"/>
      <c r="Q54080" s="9"/>
    </row>
    <row r="54081" spans="11:17" x14ac:dyDescent="0.25">
      <c r="K54081" s="9"/>
      <c r="N54081" s="9"/>
      <c r="O54081" s="9"/>
      <c r="P54081" s="9"/>
      <c r="Q54081" s="9"/>
    </row>
    <row r="54082" spans="11:17" x14ac:dyDescent="0.25">
      <c r="K54082" s="9"/>
      <c r="N54082" s="9"/>
      <c r="O54082" s="9"/>
      <c r="P54082" s="9"/>
      <c r="Q54082" s="9"/>
    </row>
    <row r="54083" spans="11:17" x14ac:dyDescent="0.25">
      <c r="K54083" s="9"/>
      <c r="N54083" s="9"/>
      <c r="O54083" s="9"/>
      <c r="P54083" s="9"/>
      <c r="Q54083" s="9"/>
    </row>
    <row r="54084" spans="11:17" x14ac:dyDescent="0.25">
      <c r="K54084" s="9"/>
      <c r="N54084" s="9"/>
      <c r="O54084" s="9"/>
      <c r="P54084" s="9"/>
      <c r="Q54084" s="9"/>
    </row>
    <row r="54085" spans="11:17" x14ac:dyDescent="0.25">
      <c r="K54085" s="9"/>
      <c r="N54085" s="9"/>
      <c r="O54085" s="9"/>
      <c r="P54085" s="9"/>
      <c r="Q54085" s="9"/>
    </row>
    <row r="54086" spans="11:17" x14ac:dyDescent="0.25">
      <c r="K54086" s="9"/>
      <c r="N54086" s="9"/>
      <c r="O54086" s="9"/>
      <c r="P54086" s="9"/>
      <c r="Q54086" s="9"/>
    </row>
    <row r="54087" spans="11:17" x14ac:dyDescent="0.25">
      <c r="K54087" s="9"/>
      <c r="N54087" s="9"/>
      <c r="O54087" s="9"/>
      <c r="P54087" s="9"/>
      <c r="Q54087" s="9"/>
    </row>
    <row r="54088" spans="11:17" x14ac:dyDescent="0.25">
      <c r="K54088" s="9"/>
      <c r="N54088" s="9"/>
      <c r="O54088" s="9"/>
      <c r="P54088" s="9"/>
      <c r="Q54088" s="9"/>
    </row>
    <row r="54089" spans="11:17" x14ac:dyDescent="0.25">
      <c r="K54089" s="9"/>
      <c r="N54089" s="9"/>
      <c r="O54089" s="9"/>
      <c r="P54089" s="9"/>
      <c r="Q54089" s="9"/>
    </row>
    <row r="54090" spans="11:17" x14ac:dyDescent="0.25">
      <c r="K54090" s="9"/>
      <c r="N54090" s="9"/>
      <c r="O54090" s="9"/>
      <c r="P54090" s="9"/>
      <c r="Q54090" s="9"/>
    </row>
    <row r="54091" spans="11:17" x14ac:dyDescent="0.25">
      <c r="K54091" s="9"/>
      <c r="N54091" s="9"/>
      <c r="O54091" s="9"/>
      <c r="P54091" s="9"/>
      <c r="Q54091" s="9"/>
    </row>
    <row r="54092" spans="11:17" x14ac:dyDescent="0.25">
      <c r="K54092" s="9"/>
      <c r="N54092" s="9"/>
      <c r="O54092" s="9"/>
      <c r="P54092" s="9"/>
      <c r="Q54092" s="9"/>
    </row>
    <row r="54093" spans="11:17" x14ac:dyDescent="0.25">
      <c r="K54093" s="9"/>
      <c r="N54093" s="9"/>
      <c r="O54093" s="9"/>
      <c r="P54093" s="9"/>
      <c r="Q54093" s="9"/>
    </row>
    <row r="54094" spans="11:17" x14ac:dyDescent="0.25">
      <c r="K54094" s="9"/>
      <c r="N54094" s="9"/>
      <c r="O54094" s="9"/>
      <c r="P54094" s="9"/>
      <c r="Q54094" s="9"/>
    </row>
    <row r="54095" spans="11:17" x14ac:dyDescent="0.25">
      <c r="K54095" s="9"/>
      <c r="N54095" s="9"/>
      <c r="O54095" s="9"/>
      <c r="P54095" s="9"/>
      <c r="Q54095" s="9"/>
    </row>
    <row r="54096" spans="11:17" x14ac:dyDescent="0.25">
      <c r="K54096" s="9"/>
      <c r="N54096" s="9"/>
      <c r="O54096" s="9"/>
      <c r="P54096" s="9"/>
      <c r="Q54096" s="9"/>
    </row>
    <row r="54097" spans="11:17" x14ac:dyDescent="0.25">
      <c r="K54097" s="9"/>
      <c r="N54097" s="9"/>
      <c r="O54097" s="9"/>
      <c r="P54097" s="9"/>
      <c r="Q54097" s="9"/>
    </row>
    <row r="54098" spans="11:17" x14ac:dyDescent="0.25">
      <c r="K54098" s="9"/>
      <c r="N54098" s="9"/>
      <c r="O54098" s="9"/>
      <c r="P54098" s="9"/>
      <c r="Q54098" s="9"/>
    </row>
    <row r="54099" spans="11:17" x14ac:dyDescent="0.25">
      <c r="K54099" s="9"/>
      <c r="N54099" s="9"/>
      <c r="O54099" s="9"/>
      <c r="P54099" s="9"/>
      <c r="Q54099" s="9"/>
    </row>
    <row r="54100" spans="11:17" x14ac:dyDescent="0.25">
      <c r="K54100" s="9"/>
      <c r="N54100" s="9"/>
      <c r="O54100" s="9"/>
      <c r="P54100" s="9"/>
      <c r="Q54100" s="9"/>
    </row>
    <row r="54101" spans="11:17" x14ac:dyDescent="0.25">
      <c r="K54101" s="9"/>
      <c r="N54101" s="9"/>
      <c r="O54101" s="9"/>
      <c r="P54101" s="9"/>
      <c r="Q54101" s="9"/>
    </row>
    <row r="54102" spans="11:17" x14ac:dyDescent="0.25">
      <c r="K54102" s="9"/>
      <c r="N54102" s="9"/>
      <c r="O54102" s="9"/>
      <c r="P54102" s="9"/>
      <c r="Q54102" s="9"/>
    </row>
    <row r="54103" spans="11:17" x14ac:dyDescent="0.25">
      <c r="K54103" s="9"/>
      <c r="N54103" s="9"/>
      <c r="O54103" s="9"/>
      <c r="P54103" s="9"/>
      <c r="Q54103" s="9"/>
    </row>
    <row r="54104" spans="11:17" x14ac:dyDescent="0.25">
      <c r="K54104" s="9"/>
      <c r="N54104" s="9"/>
      <c r="O54104" s="9"/>
      <c r="P54104" s="9"/>
      <c r="Q54104" s="9"/>
    </row>
    <row r="54105" spans="11:17" x14ac:dyDescent="0.25">
      <c r="K54105" s="9"/>
      <c r="N54105" s="9"/>
      <c r="O54105" s="9"/>
      <c r="P54105" s="9"/>
      <c r="Q54105" s="9"/>
    </row>
    <row r="54106" spans="11:17" x14ac:dyDescent="0.25">
      <c r="K54106" s="9"/>
      <c r="N54106" s="9"/>
      <c r="O54106" s="9"/>
      <c r="P54106" s="9"/>
      <c r="Q54106" s="9"/>
    </row>
    <row r="54107" spans="11:17" x14ac:dyDescent="0.25">
      <c r="K54107" s="9"/>
      <c r="N54107" s="9"/>
      <c r="O54107" s="9"/>
      <c r="P54107" s="9"/>
      <c r="Q54107" s="9"/>
    </row>
    <row r="54108" spans="11:17" x14ac:dyDescent="0.25">
      <c r="K54108" s="9"/>
      <c r="N54108" s="9"/>
      <c r="O54108" s="9"/>
      <c r="P54108" s="9"/>
      <c r="Q54108" s="9"/>
    </row>
    <row r="54109" spans="11:17" x14ac:dyDescent="0.25">
      <c r="K54109" s="9"/>
      <c r="N54109" s="9"/>
      <c r="O54109" s="9"/>
      <c r="P54109" s="9"/>
      <c r="Q54109" s="9"/>
    </row>
    <row r="54110" spans="11:17" x14ac:dyDescent="0.25">
      <c r="K54110" s="9"/>
      <c r="N54110" s="9"/>
      <c r="O54110" s="9"/>
      <c r="P54110" s="9"/>
      <c r="Q54110" s="9"/>
    </row>
    <row r="54111" spans="11:17" x14ac:dyDescent="0.25">
      <c r="K54111" s="9"/>
      <c r="N54111" s="9"/>
      <c r="O54111" s="9"/>
      <c r="P54111" s="9"/>
      <c r="Q54111" s="9"/>
    </row>
    <row r="54112" spans="11:17" x14ac:dyDescent="0.25">
      <c r="K54112" s="9"/>
      <c r="N54112" s="9"/>
      <c r="O54112" s="9"/>
      <c r="P54112" s="9"/>
      <c r="Q54112" s="9"/>
    </row>
    <row r="54113" spans="11:17" x14ac:dyDescent="0.25">
      <c r="K54113" s="9"/>
      <c r="N54113" s="9"/>
      <c r="O54113" s="9"/>
      <c r="P54113" s="9"/>
      <c r="Q54113" s="9"/>
    </row>
    <row r="54114" spans="11:17" x14ac:dyDescent="0.25">
      <c r="K54114" s="9"/>
      <c r="N54114" s="9"/>
      <c r="O54114" s="9"/>
      <c r="P54114" s="9"/>
      <c r="Q54114" s="9"/>
    </row>
    <row r="54115" spans="11:17" x14ac:dyDescent="0.25">
      <c r="K54115" s="9"/>
      <c r="N54115" s="9"/>
      <c r="O54115" s="9"/>
      <c r="P54115" s="9"/>
      <c r="Q54115" s="9"/>
    </row>
    <row r="54116" spans="11:17" x14ac:dyDescent="0.25">
      <c r="K54116" s="9"/>
      <c r="N54116" s="9"/>
      <c r="O54116" s="9"/>
      <c r="P54116" s="9"/>
      <c r="Q54116" s="9"/>
    </row>
    <row r="54117" spans="11:17" x14ac:dyDescent="0.25">
      <c r="K54117" s="9"/>
      <c r="N54117" s="9"/>
      <c r="O54117" s="9"/>
      <c r="P54117" s="9"/>
      <c r="Q54117" s="9"/>
    </row>
    <row r="54118" spans="11:17" x14ac:dyDescent="0.25">
      <c r="K54118" s="9"/>
      <c r="N54118" s="9"/>
      <c r="O54118" s="9"/>
      <c r="P54118" s="9"/>
      <c r="Q54118" s="9"/>
    </row>
    <row r="54119" spans="11:17" x14ac:dyDescent="0.25">
      <c r="K54119" s="9"/>
      <c r="N54119" s="9"/>
      <c r="O54119" s="9"/>
      <c r="P54119" s="9"/>
      <c r="Q54119" s="9"/>
    </row>
    <row r="54120" spans="11:17" x14ac:dyDescent="0.25">
      <c r="K54120" s="9"/>
      <c r="N54120" s="9"/>
      <c r="O54120" s="9"/>
      <c r="P54120" s="9"/>
      <c r="Q54120" s="9"/>
    </row>
    <row r="54121" spans="11:17" x14ac:dyDescent="0.25">
      <c r="K54121" s="9"/>
      <c r="N54121" s="9"/>
      <c r="O54121" s="9"/>
      <c r="P54121" s="9"/>
      <c r="Q54121" s="9"/>
    </row>
    <row r="54122" spans="11:17" x14ac:dyDescent="0.25">
      <c r="K54122" s="9"/>
      <c r="N54122" s="9"/>
      <c r="O54122" s="9"/>
      <c r="P54122" s="9"/>
      <c r="Q54122" s="9"/>
    </row>
    <row r="54123" spans="11:17" x14ac:dyDescent="0.25">
      <c r="K54123" s="9"/>
      <c r="N54123" s="9"/>
      <c r="O54123" s="9"/>
      <c r="P54123" s="9"/>
      <c r="Q54123" s="9"/>
    </row>
    <row r="54124" spans="11:17" x14ac:dyDescent="0.25">
      <c r="K54124" s="9"/>
      <c r="N54124" s="9"/>
      <c r="O54124" s="9"/>
      <c r="P54124" s="9"/>
      <c r="Q54124" s="9"/>
    </row>
    <row r="54125" spans="11:17" x14ac:dyDescent="0.25">
      <c r="K54125" s="9"/>
      <c r="N54125" s="9"/>
      <c r="O54125" s="9"/>
      <c r="P54125" s="9"/>
      <c r="Q54125" s="9"/>
    </row>
    <row r="54126" spans="11:17" x14ac:dyDescent="0.25">
      <c r="K54126" s="9"/>
      <c r="N54126" s="9"/>
      <c r="O54126" s="9"/>
      <c r="P54126" s="9"/>
      <c r="Q54126" s="9"/>
    </row>
    <row r="54127" spans="11:17" x14ac:dyDescent="0.25">
      <c r="K54127" s="9"/>
      <c r="N54127" s="9"/>
      <c r="O54127" s="9"/>
      <c r="P54127" s="9"/>
      <c r="Q54127" s="9"/>
    </row>
    <row r="54128" spans="11:17" x14ac:dyDescent="0.25">
      <c r="K54128" s="9"/>
      <c r="N54128" s="9"/>
      <c r="O54128" s="9"/>
      <c r="P54128" s="9"/>
      <c r="Q54128" s="9"/>
    </row>
    <row r="54129" spans="11:17" x14ac:dyDescent="0.25">
      <c r="K54129" s="9"/>
      <c r="N54129" s="9"/>
      <c r="O54129" s="9"/>
      <c r="P54129" s="9"/>
      <c r="Q54129" s="9"/>
    </row>
    <row r="54130" spans="11:17" x14ac:dyDescent="0.25">
      <c r="K54130" s="9"/>
      <c r="N54130" s="9"/>
      <c r="O54130" s="9"/>
      <c r="P54130" s="9"/>
      <c r="Q54130" s="9"/>
    </row>
    <row r="54131" spans="11:17" x14ac:dyDescent="0.25">
      <c r="K54131" s="9"/>
      <c r="N54131" s="9"/>
      <c r="O54131" s="9"/>
      <c r="P54131" s="9"/>
      <c r="Q54131" s="9"/>
    </row>
    <row r="54132" spans="11:17" x14ac:dyDescent="0.25">
      <c r="K54132" s="9"/>
      <c r="N54132" s="9"/>
      <c r="O54132" s="9"/>
      <c r="P54132" s="9"/>
      <c r="Q54132" s="9"/>
    </row>
    <row r="54133" spans="11:17" x14ac:dyDescent="0.25">
      <c r="K54133" s="9"/>
      <c r="N54133" s="9"/>
      <c r="O54133" s="9"/>
      <c r="P54133" s="9"/>
      <c r="Q54133" s="9"/>
    </row>
    <row r="54134" spans="11:17" x14ac:dyDescent="0.25">
      <c r="K54134" s="9"/>
      <c r="N54134" s="9"/>
      <c r="O54134" s="9"/>
      <c r="P54134" s="9"/>
      <c r="Q54134" s="9"/>
    </row>
    <row r="54135" spans="11:17" x14ac:dyDescent="0.25">
      <c r="K54135" s="9"/>
      <c r="N54135" s="9"/>
      <c r="O54135" s="9"/>
      <c r="P54135" s="9"/>
      <c r="Q54135" s="9"/>
    </row>
    <row r="54136" spans="11:17" x14ac:dyDescent="0.25">
      <c r="K54136" s="9"/>
      <c r="N54136" s="9"/>
      <c r="O54136" s="9"/>
      <c r="P54136" s="9"/>
      <c r="Q54136" s="9"/>
    </row>
    <row r="54137" spans="11:17" x14ac:dyDescent="0.25">
      <c r="K54137" s="9"/>
      <c r="N54137" s="9"/>
      <c r="O54137" s="9"/>
      <c r="P54137" s="9"/>
      <c r="Q54137" s="9"/>
    </row>
    <row r="54138" spans="11:17" x14ac:dyDescent="0.25">
      <c r="K54138" s="9"/>
      <c r="N54138" s="9"/>
      <c r="O54138" s="9"/>
      <c r="P54138" s="9"/>
      <c r="Q54138" s="9"/>
    </row>
    <row r="54139" spans="11:17" x14ac:dyDescent="0.25">
      <c r="K54139" s="9"/>
      <c r="N54139" s="9"/>
      <c r="O54139" s="9"/>
      <c r="P54139" s="9"/>
      <c r="Q54139" s="9"/>
    </row>
    <row r="54140" spans="11:17" x14ac:dyDescent="0.25">
      <c r="K54140" s="9"/>
      <c r="N54140" s="9"/>
      <c r="O54140" s="9"/>
      <c r="P54140" s="9"/>
      <c r="Q54140" s="9"/>
    </row>
    <row r="54141" spans="11:17" x14ac:dyDescent="0.25">
      <c r="K54141" s="9"/>
      <c r="N54141" s="9"/>
      <c r="O54141" s="9"/>
      <c r="P54141" s="9"/>
      <c r="Q54141" s="9"/>
    </row>
    <row r="54142" spans="11:17" x14ac:dyDescent="0.25">
      <c r="K54142" s="9"/>
      <c r="N54142" s="9"/>
      <c r="O54142" s="9"/>
      <c r="P54142" s="9"/>
      <c r="Q54142" s="9"/>
    </row>
    <row r="54143" spans="11:17" x14ac:dyDescent="0.25">
      <c r="K54143" s="9"/>
      <c r="N54143" s="9"/>
      <c r="O54143" s="9"/>
      <c r="P54143" s="9"/>
      <c r="Q54143" s="9"/>
    </row>
    <row r="54144" spans="11:17" x14ac:dyDescent="0.25">
      <c r="K54144" s="9"/>
      <c r="N54144" s="9"/>
      <c r="O54144" s="9"/>
      <c r="P54144" s="9"/>
      <c r="Q54144" s="9"/>
    </row>
    <row r="54145" spans="11:17" x14ac:dyDescent="0.25">
      <c r="K54145" s="9"/>
      <c r="N54145" s="9"/>
      <c r="O54145" s="9"/>
      <c r="P54145" s="9"/>
      <c r="Q54145" s="9"/>
    </row>
    <row r="54146" spans="11:17" x14ac:dyDescent="0.25">
      <c r="K54146" s="9"/>
      <c r="N54146" s="9"/>
      <c r="O54146" s="9"/>
      <c r="P54146" s="9"/>
      <c r="Q54146" s="9"/>
    </row>
    <row r="54147" spans="11:17" x14ac:dyDescent="0.25">
      <c r="K54147" s="9"/>
      <c r="N54147" s="9"/>
      <c r="O54147" s="9"/>
      <c r="P54147" s="9"/>
      <c r="Q54147" s="9"/>
    </row>
    <row r="54148" spans="11:17" x14ac:dyDescent="0.25">
      <c r="K54148" s="9"/>
      <c r="N54148" s="9"/>
      <c r="O54148" s="9"/>
      <c r="P54148" s="9"/>
      <c r="Q54148" s="9"/>
    </row>
    <row r="54149" spans="11:17" x14ac:dyDescent="0.25">
      <c r="K54149" s="9"/>
      <c r="N54149" s="9"/>
      <c r="O54149" s="9"/>
      <c r="P54149" s="9"/>
      <c r="Q54149" s="9"/>
    </row>
    <row r="54150" spans="11:17" x14ac:dyDescent="0.25">
      <c r="K54150" s="9"/>
      <c r="N54150" s="9"/>
      <c r="O54150" s="9"/>
      <c r="P54150" s="9"/>
      <c r="Q54150" s="9"/>
    </row>
    <row r="54151" spans="11:17" x14ac:dyDescent="0.25">
      <c r="K54151" s="9"/>
      <c r="N54151" s="9"/>
      <c r="O54151" s="9"/>
      <c r="P54151" s="9"/>
      <c r="Q54151" s="9"/>
    </row>
    <row r="54152" spans="11:17" x14ac:dyDescent="0.25">
      <c r="K54152" s="9"/>
      <c r="N54152" s="9"/>
      <c r="O54152" s="9"/>
      <c r="P54152" s="9"/>
      <c r="Q54152" s="9"/>
    </row>
    <row r="54153" spans="11:17" x14ac:dyDescent="0.25">
      <c r="K54153" s="9"/>
      <c r="N54153" s="9"/>
      <c r="O54153" s="9"/>
      <c r="P54153" s="9"/>
      <c r="Q54153" s="9"/>
    </row>
    <row r="54154" spans="11:17" x14ac:dyDescent="0.25">
      <c r="K54154" s="9"/>
      <c r="N54154" s="9"/>
      <c r="O54154" s="9"/>
      <c r="P54154" s="9"/>
      <c r="Q54154" s="9"/>
    </row>
    <row r="54155" spans="11:17" x14ac:dyDescent="0.25">
      <c r="K54155" s="9"/>
      <c r="N54155" s="9"/>
      <c r="O54155" s="9"/>
      <c r="P54155" s="9"/>
      <c r="Q54155" s="9"/>
    </row>
    <row r="54156" spans="11:17" x14ac:dyDescent="0.25">
      <c r="K54156" s="9"/>
      <c r="N54156" s="9"/>
      <c r="O54156" s="9"/>
      <c r="P54156" s="9"/>
      <c r="Q54156" s="9"/>
    </row>
    <row r="54157" spans="11:17" x14ac:dyDescent="0.25">
      <c r="K54157" s="9"/>
      <c r="N54157" s="9"/>
      <c r="O54157" s="9"/>
      <c r="P54157" s="9"/>
      <c r="Q54157" s="9"/>
    </row>
    <row r="54158" spans="11:17" x14ac:dyDescent="0.25">
      <c r="K54158" s="9"/>
      <c r="N54158" s="9"/>
      <c r="O54158" s="9"/>
      <c r="P54158" s="9"/>
      <c r="Q54158" s="9"/>
    </row>
    <row r="54159" spans="11:17" x14ac:dyDescent="0.25">
      <c r="K54159" s="9"/>
      <c r="N54159" s="9"/>
      <c r="O54159" s="9"/>
      <c r="P54159" s="9"/>
      <c r="Q54159" s="9"/>
    </row>
    <row r="54160" spans="11:17" x14ac:dyDescent="0.25">
      <c r="K54160" s="9"/>
      <c r="N54160" s="9"/>
      <c r="O54160" s="9"/>
      <c r="P54160" s="9"/>
      <c r="Q54160" s="9"/>
    </row>
    <row r="54161" spans="11:17" x14ac:dyDescent="0.25">
      <c r="K54161" s="9"/>
      <c r="N54161" s="9"/>
      <c r="O54161" s="9"/>
      <c r="P54161" s="9"/>
      <c r="Q54161" s="9"/>
    </row>
    <row r="54162" spans="11:17" x14ac:dyDescent="0.25">
      <c r="K54162" s="9"/>
      <c r="N54162" s="9"/>
      <c r="O54162" s="9"/>
      <c r="P54162" s="9"/>
      <c r="Q54162" s="9"/>
    </row>
    <row r="54163" spans="11:17" x14ac:dyDescent="0.25">
      <c r="K54163" s="9"/>
      <c r="N54163" s="9"/>
      <c r="O54163" s="9"/>
      <c r="P54163" s="9"/>
      <c r="Q54163" s="9"/>
    </row>
    <row r="54164" spans="11:17" x14ac:dyDescent="0.25">
      <c r="K54164" s="9"/>
      <c r="N54164" s="9"/>
      <c r="O54164" s="9"/>
      <c r="P54164" s="9"/>
      <c r="Q54164" s="9"/>
    </row>
    <row r="54165" spans="11:17" x14ac:dyDescent="0.25">
      <c r="K54165" s="9"/>
      <c r="N54165" s="9"/>
      <c r="O54165" s="9"/>
      <c r="P54165" s="9"/>
      <c r="Q54165" s="9"/>
    </row>
    <row r="54166" spans="11:17" x14ac:dyDescent="0.25">
      <c r="K54166" s="9"/>
      <c r="N54166" s="9"/>
      <c r="O54166" s="9"/>
      <c r="P54166" s="9"/>
      <c r="Q54166" s="9"/>
    </row>
    <row r="54167" spans="11:17" x14ac:dyDescent="0.25">
      <c r="K54167" s="9"/>
      <c r="N54167" s="9"/>
      <c r="O54167" s="9"/>
      <c r="P54167" s="9"/>
      <c r="Q54167" s="9"/>
    </row>
    <row r="54168" spans="11:17" x14ac:dyDescent="0.25">
      <c r="K54168" s="9"/>
      <c r="N54168" s="9"/>
      <c r="O54168" s="9"/>
      <c r="P54168" s="9"/>
      <c r="Q54168" s="9"/>
    </row>
    <row r="54169" spans="11:17" x14ac:dyDescent="0.25">
      <c r="K54169" s="9"/>
      <c r="N54169" s="9"/>
      <c r="O54169" s="9"/>
      <c r="P54169" s="9"/>
      <c r="Q54169" s="9"/>
    </row>
    <row r="54170" spans="11:17" x14ac:dyDescent="0.25">
      <c r="K54170" s="9"/>
      <c r="N54170" s="9"/>
      <c r="O54170" s="9"/>
      <c r="P54170" s="9"/>
      <c r="Q54170" s="9"/>
    </row>
    <row r="54171" spans="11:17" x14ac:dyDescent="0.25">
      <c r="K54171" s="9"/>
      <c r="N54171" s="9"/>
      <c r="O54171" s="9"/>
      <c r="P54171" s="9"/>
      <c r="Q54171" s="9"/>
    </row>
    <row r="54172" spans="11:17" x14ac:dyDescent="0.25">
      <c r="K54172" s="9"/>
      <c r="N54172" s="9"/>
      <c r="O54172" s="9"/>
      <c r="P54172" s="9"/>
      <c r="Q54172" s="9"/>
    </row>
    <row r="54173" spans="11:17" x14ac:dyDescent="0.25">
      <c r="K54173" s="9"/>
      <c r="N54173" s="9"/>
      <c r="O54173" s="9"/>
      <c r="P54173" s="9"/>
      <c r="Q54173" s="9"/>
    </row>
    <row r="54174" spans="11:17" x14ac:dyDescent="0.25">
      <c r="K54174" s="9"/>
      <c r="N54174" s="9"/>
      <c r="O54174" s="9"/>
      <c r="P54174" s="9"/>
      <c r="Q54174" s="9"/>
    </row>
    <row r="54175" spans="11:17" x14ac:dyDescent="0.25">
      <c r="K54175" s="9"/>
      <c r="N54175" s="9"/>
      <c r="O54175" s="9"/>
      <c r="P54175" s="9"/>
      <c r="Q54175" s="9"/>
    </row>
    <row r="54176" spans="11:17" x14ac:dyDescent="0.25">
      <c r="K54176" s="9"/>
      <c r="N54176" s="9"/>
      <c r="O54176" s="9"/>
      <c r="P54176" s="9"/>
      <c r="Q54176" s="9"/>
    </row>
    <row r="54177" spans="11:17" x14ac:dyDescent="0.25">
      <c r="K54177" s="9"/>
      <c r="N54177" s="9"/>
      <c r="O54177" s="9"/>
      <c r="P54177" s="9"/>
      <c r="Q54177" s="9"/>
    </row>
    <row r="54178" spans="11:17" x14ac:dyDescent="0.25">
      <c r="K54178" s="9"/>
      <c r="N54178" s="9"/>
      <c r="O54178" s="9"/>
      <c r="P54178" s="9"/>
      <c r="Q54178" s="9"/>
    </row>
    <row r="54179" spans="11:17" x14ac:dyDescent="0.25">
      <c r="K54179" s="9"/>
      <c r="N54179" s="9"/>
      <c r="O54179" s="9"/>
      <c r="P54179" s="9"/>
      <c r="Q54179" s="9"/>
    </row>
    <row r="54180" spans="11:17" x14ac:dyDescent="0.25">
      <c r="K54180" s="9"/>
      <c r="N54180" s="9"/>
      <c r="O54180" s="9"/>
      <c r="P54180" s="9"/>
      <c r="Q54180" s="9"/>
    </row>
    <row r="54181" spans="11:17" x14ac:dyDescent="0.25">
      <c r="K54181" s="9"/>
      <c r="N54181" s="9"/>
      <c r="O54181" s="9"/>
      <c r="P54181" s="9"/>
      <c r="Q54181" s="9"/>
    </row>
    <row r="54182" spans="11:17" x14ac:dyDescent="0.25">
      <c r="K54182" s="9"/>
      <c r="N54182" s="9"/>
      <c r="O54182" s="9"/>
      <c r="P54182" s="9"/>
      <c r="Q54182" s="9"/>
    </row>
    <row r="54183" spans="11:17" x14ac:dyDescent="0.25">
      <c r="K54183" s="9"/>
      <c r="N54183" s="9"/>
      <c r="O54183" s="9"/>
      <c r="P54183" s="9"/>
      <c r="Q54183" s="9"/>
    </row>
    <row r="54184" spans="11:17" x14ac:dyDescent="0.25">
      <c r="K54184" s="9"/>
      <c r="N54184" s="9"/>
      <c r="O54184" s="9"/>
      <c r="P54184" s="9"/>
      <c r="Q54184" s="9"/>
    </row>
    <row r="54185" spans="11:17" x14ac:dyDescent="0.25">
      <c r="K54185" s="9"/>
      <c r="N54185" s="9"/>
      <c r="O54185" s="9"/>
      <c r="P54185" s="9"/>
      <c r="Q54185" s="9"/>
    </row>
    <row r="54186" spans="11:17" x14ac:dyDescent="0.25">
      <c r="K54186" s="9"/>
      <c r="N54186" s="9"/>
      <c r="O54186" s="9"/>
      <c r="P54186" s="9"/>
      <c r="Q54186" s="9"/>
    </row>
    <row r="54187" spans="11:17" x14ac:dyDescent="0.25">
      <c r="K54187" s="9"/>
      <c r="N54187" s="9"/>
      <c r="O54187" s="9"/>
      <c r="P54187" s="9"/>
      <c r="Q54187" s="9"/>
    </row>
    <row r="54188" spans="11:17" x14ac:dyDescent="0.25">
      <c r="K54188" s="9"/>
      <c r="N54188" s="9"/>
      <c r="O54188" s="9"/>
      <c r="P54188" s="9"/>
      <c r="Q54188" s="9"/>
    </row>
    <row r="54189" spans="11:17" x14ac:dyDescent="0.25">
      <c r="K54189" s="9"/>
      <c r="N54189" s="9"/>
      <c r="O54189" s="9"/>
      <c r="P54189" s="9"/>
      <c r="Q54189" s="9"/>
    </row>
    <row r="54190" spans="11:17" x14ac:dyDescent="0.25">
      <c r="K54190" s="9"/>
      <c r="N54190" s="9"/>
      <c r="O54190" s="9"/>
      <c r="P54190" s="9"/>
      <c r="Q54190" s="9"/>
    </row>
    <row r="54191" spans="11:17" x14ac:dyDescent="0.25">
      <c r="K54191" s="9"/>
      <c r="N54191" s="9"/>
      <c r="O54191" s="9"/>
      <c r="P54191" s="9"/>
      <c r="Q54191" s="9"/>
    </row>
    <row r="54192" spans="11:17" x14ac:dyDescent="0.25">
      <c r="K54192" s="9"/>
      <c r="N54192" s="9"/>
      <c r="O54192" s="9"/>
      <c r="P54192" s="9"/>
      <c r="Q54192" s="9"/>
    </row>
    <row r="54193" spans="11:17" x14ac:dyDescent="0.25">
      <c r="K54193" s="9"/>
      <c r="N54193" s="9"/>
      <c r="O54193" s="9"/>
      <c r="P54193" s="9"/>
      <c r="Q54193" s="9"/>
    </row>
    <row r="54194" spans="11:17" x14ac:dyDescent="0.25">
      <c r="K54194" s="9"/>
      <c r="N54194" s="9"/>
      <c r="O54194" s="9"/>
      <c r="P54194" s="9"/>
      <c r="Q54194" s="9"/>
    </row>
    <row r="54195" spans="11:17" x14ac:dyDescent="0.25">
      <c r="K54195" s="9"/>
      <c r="N54195" s="9"/>
      <c r="O54195" s="9"/>
      <c r="P54195" s="9"/>
      <c r="Q54195" s="9"/>
    </row>
    <row r="54196" spans="11:17" x14ac:dyDescent="0.25">
      <c r="K54196" s="9"/>
      <c r="N54196" s="9"/>
      <c r="O54196" s="9"/>
      <c r="P54196" s="9"/>
      <c r="Q54196" s="9"/>
    </row>
    <row r="54197" spans="11:17" x14ac:dyDescent="0.25">
      <c r="K54197" s="9"/>
      <c r="N54197" s="9"/>
      <c r="O54197" s="9"/>
      <c r="P54197" s="9"/>
      <c r="Q54197" s="9"/>
    </row>
    <row r="54198" spans="11:17" x14ac:dyDescent="0.25">
      <c r="K54198" s="9"/>
      <c r="N54198" s="9"/>
      <c r="O54198" s="9"/>
      <c r="P54198" s="9"/>
      <c r="Q54198" s="9"/>
    </row>
    <row r="54199" spans="11:17" x14ac:dyDescent="0.25">
      <c r="K54199" s="9"/>
      <c r="N54199" s="9"/>
      <c r="O54199" s="9"/>
      <c r="P54199" s="9"/>
      <c r="Q54199" s="9"/>
    </row>
    <row r="54200" spans="11:17" x14ac:dyDescent="0.25">
      <c r="K54200" s="9"/>
      <c r="N54200" s="9"/>
      <c r="O54200" s="9"/>
      <c r="P54200" s="9"/>
      <c r="Q54200" s="9"/>
    </row>
    <row r="54201" spans="11:17" x14ac:dyDescent="0.25">
      <c r="K54201" s="9"/>
      <c r="N54201" s="9"/>
      <c r="O54201" s="9"/>
      <c r="P54201" s="9"/>
      <c r="Q54201" s="9"/>
    </row>
    <row r="54202" spans="11:17" x14ac:dyDescent="0.25">
      <c r="K54202" s="9"/>
      <c r="N54202" s="9"/>
      <c r="O54202" s="9"/>
      <c r="P54202" s="9"/>
      <c r="Q54202" s="9"/>
    </row>
    <row r="54203" spans="11:17" x14ac:dyDescent="0.25">
      <c r="K54203" s="9"/>
      <c r="N54203" s="9"/>
      <c r="O54203" s="9"/>
      <c r="P54203" s="9"/>
      <c r="Q54203" s="9"/>
    </row>
    <row r="54204" spans="11:17" x14ac:dyDescent="0.25">
      <c r="K54204" s="9"/>
      <c r="N54204" s="9"/>
      <c r="O54204" s="9"/>
      <c r="P54204" s="9"/>
      <c r="Q54204" s="9"/>
    </row>
    <row r="54205" spans="11:17" x14ac:dyDescent="0.25">
      <c r="K54205" s="9"/>
      <c r="N54205" s="9"/>
      <c r="O54205" s="9"/>
      <c r="P54205" s="9"/>
      <c r="Q54205" s="9"/>
    </row>
    <row r="54206" spans="11:17" x14ac:dyDescent="0.25">
      <c r="K54206" s="9"/>
      <c r="N54206" s="9"/>
      <c r="O54206" s="9"/>
      <c r="P54206" s="9"/>
      <c r="Q54206" s="9"/>
    </row>
    <row r="54207" spans="11:17" x14ac:dyDescent="0.25">
      <c r="K54207" s="9"/>
      <c r="N54207" s="9"/>
      <c r="O54207" s="9"/>
      <c r="P54207" s="9"/>
      <c r="Q54207" s="9"/>
    </row>
    <row r="54208" spans="11:17" x14ac:dyDescent="0.25">
      <c r="K54208" s="9"/>
      <c r="N54208" s="9"/>
      <c r="O54208" s="9"/>
      <c r="P54208" s="9"/>
      <c r="Q54208" s="9"/>
    </row>
    <row r="54209" spans="11:17" x14ac:dyDescent="0.25">
      <c r="K54209" s="9"/>
      <c r="N54209" s="9"/>
      <c r="O54209" s="9"/>
      <c r="P54209" s="9"/>
      <c r="Q54209" s="9"/>
    </row>
    <row r="54210" spans="11:17" x14ac:dyDescent="0.25">
      <c r="K54210" s="9"/>
      <c r="N54210" s="9"/>
      <c r="O54210" s="9"/>
      <c r="P54210" s="9"/>
      <c r="Q54210" s="9"/>
    </row>
    <row r="54211" spans="11:17" x14ac:dyDescent="0.25">
      <c r="K54211" s="9"/>
      <c r="N54211" s="9"/>
      <c r="O54211" s="9"/>
      <c r="P54211" s="9"/>
      <c r="Q54211" s="9"/>
    </row>
    <row r="54212" spans="11:17" x14ac:dyDescent="0.25">
      <c r="K54212" s="9"/>
      <c r="N54212" s="9"/>
      <c r="O54212" s="9"/>
      <c r="P54212" s="9"/>
      <c r="Q54212" s="9"/>
    </row>
    <row r="54213" spans="11:17" x14ac:dyDescent="0.25">
      <c r="K54213" s="9"/>
      <c r="N54213" s="9"/>
      <c r="O54213" s="9"/>
      <c r="P54213" s="9"/>
      <c r="Q54213" s="9"/>
    </row>
    <row r="54214" spans="11:17" x14ac:dyDescent="0.25">
      <c r="K54214" s="9"/>
      <c r="N54214" s="9"/>
      <c r="O54214" s="9"/>
      <c r="P54214" s="9"/>
      <c r="Q54214" s="9"/>
    </row>
    <row r="54215" spans="11:17" x14ac:dyDescent="0.25">
      <c r="K54215" s="9"/>
      <c r="N54215" s="9"/>
      <c r="O54215" s="9"/>
      <c r="P54215" s="9"/>
      <c r="Q54215" s="9"/>
    </row>
    <row r="54216" spans="11:17" x14ac:dyDescent="0.25">
      <c r="K54216" s="9"/>
      <c r="N54216" s="9"/>
      <c r="O54216" s="9"/>
      <c r="P54216" s="9"/>
      <c r="Q54216" s="9"/>
    </row>
    <row r="54217" spans="11:17" x14ac:dyDescent="0.25">
      <c r="K54217" s="9"/>
      <c r="N54217" s="9"/>
      <c r="O54217" s="9"/>
      <c r="P54217" s="9"/>
      <c r="Q54217" s="9"/>
    </row>
    <row r="54218" spans="11:17" x14ac:dyDescent="0.25">
      <c r="K54218" s="9"/>
      <c r="N54218" s="9"/>
      <c r="O54218" s="9"/>
      <c r="P54218" s="9"/>
      <c r="Q54218" s="9"/>
    </row>
    <row r="54219" spans="11:17" x14ac:dyDescent="0.25">
      <c r="K54219" s="9"/>
      <c r="N54219" s="9"/>
      <c r="O54219" s="9"/>
      <c r="P54219" s="9"/>
      <c r="Q54219" s="9"/>
    </row>
    <row r="54220" spans="11:17" x14ac:dyDescent="0.25">
      <c r="K54220" s="9"/>
      <c r="N54220" s="9"/>
      <c r="O54220" s="9"/>
      <c r="P54220" s="9"/>
      <c r="Q54220" s="9"/>
    </row>
    <row r="54221" spans="11:17" x14ac:dyDescent="0.25">
      <c r="K54221" s="9"/>
      <c r="N54221" s="9"/>
      <c r="O54221" s="9"/>
      <c r="P54221" s="9"/>
      <c r="Q54221" s="9"/>
    </row>
    <row r="54222" spans="11:17" x14ac:dyDescent="0.25">
      <c r="K54222" s="9"/>
      <c r="N54222" s="9"/>
      <c r="O54222" s="9"/>
      <c r="P54222" s="9"/>
      <c r="Q54222" s="9"/>
    </row>
    <row r="54223" spans="11:17" x14ac:dyDescent="0.25">
      <c r="K54223" s="9"/>
      <c r="N54223" s="9"/>
      <c r="O54223" s="9"/>
      <c r="P54223" s="9"/>
      <c r="Q54223" s="9"/>
    </row>
    <row r="54224" spans="11:17" x14ac:dyDescent="0.25">
      <c r="K54224" s="9"/>
      <c r="N54224" s="9"/>
      <c r="O54224" s="9"/>
      <c r="P54224" s="9"/>
      <c r="Q54224" s="9"/>
    </row>
    <row r="54225" spans="11:17" x14ac:dyDescent="0.25">
      <c r="K54225" s="9"/>
      <c r="N54225" s="9"/>
      <c r="O54225" s="9"/>
      <c r="P54225" s="9"/>
      <c r="Q54225" s="9"/>
    </row>
    <row r="54226" spans="11:17" x14ac:dyDescent="0.25">
      <c r="K54226" s="9"/>
      <c r="N54226" s="9"/>
      <c r="O54226" s="9"/>
      <c r="P54226" s="9"/>
      <c r="Q54226" s="9"/>
    </row>
    <row r="54227" spans="11:17" x14ac:dyDescent="0.25">
      <c r="K54227" s="9"/>
      <c r="N54227" s="9"/>
      <c r="O54227" s="9"/>
      <c r="P54227" s="9"/>
      <c r="Q54227" s="9"/>
    </row>
    <row r="54228" spans="11:17" x14ac:dyDescent="0.25">
      <c r="K54228" s="9"/>
      <c r="N54228" s="9"/>
      <c r="O54228" s="9"/>
      <c r="P54228" s="9"/>
      <c r="Q54228" s="9"/>
    </row>
    <row r="54229" spans="11:17" x14ac:dyDescent="0.25">
      <c r="K54229" s="9"/>
      <c r="N54229" s="9"/>
      <c r="O54229" s="9"/>
      <c r="P54229" s="9"/>
      <c r="Q54229" s="9"/>
    </row>
    <row r="54230" spans="11:17" x14ac:dyDescent="0.25">
      <c r="K54230" s="9"/>
      <c r="N54230" s="9"/>
      <c r="O54230" s="9"/>
      <c r="P54230" s="9"/>
      <c r="Q54230" s="9"/>
    </row>
    <row r="54231" spans="11:17" x14ac:dyDescent="0.25">
      <c r="K54231" s="9"/>
      <c r="N54231" s="9"/>
      <c r="O54231" s="9"/>
      <c r="P54231" s="9"/>
      <c r="Q54231" s="9"/>
    </row>
    <row r="54232" spans="11:17" x14ac:dyDescent="0.25">
      <c r="K54232" s="9"/>
      <c r="N54232" s="9"/>
      <c r="O54232" s="9"/>
      <c r="P54232" s="9"/>
      <c r="Q54232" s="9"/>
    </row>
    <row r="54233" spans="11:17" x14ac:dyDescent="0.25">
      <c r="K54233" s="9"/>
      <c r="N54233" s="9"/>
      <c r="O54233" s="9"/>
      <c r="P54233" s="9"/>
      <c r="Q54233" s="9"/>
    </row>
    <row r="54234" spans="11:17" x14ac:dyDescent="0.25">
      <c r="K54234" s="9"/>
      <c r="N54234" s="9"/>
      <c r="O54234" s="9"/>
      <c r="P54234" s="9"/>
      <c r="Q54234" s="9"/>
    </row>
    <row r="54235" spans="11:17" x14ac:dyDescent="0.25">
      <c r="K54235" s="9"/>
      <c r="N54235" s="9"/>
      <c r="O54235" s="9"/>
      <c r="P54235" s="9"/>
      <c r="Q54235" s="9"/>
    </row>
    <row r="54236" spans="11:17" x14ac:dyDescent="0.25">
      <c r="K54236" s="9"/>
      <c r="N54236" s="9"/>
      <c r="O54236" s="9"/>
      <c r="P54236" s="9"/>
      <c r="Q54236" s="9"/>
    </row>
    <row r="54237" spans="11:17" x14ac:dyDescent="0.25">
      <c r="K54237" s="9"/>
      <c r="N54237" s="9"/>
      <c r="O54237" s="9"/>
      <c r="P54237" s="9"/>
      <c r="Q54237" s="9"/>
    </row>
    <row r="54238" spans="11:17" x14ac:dyDescent="0.25">
      <c r="K54238" s="9"/>
      <c r="N54238" s="9"/>
      <c r="O54238" s="9"/>
      <c r="P54238" s="9"/>
      <c r="Q54238" s="9"/>
    </row>
    <row r="54239" spans="11:17" x14ac:dyDescent="0.25">
      <c r="K54239" s="9"/>
      <c r="N54239" s="9"/>
      <c r="O54239" s="9"/>
      <c r="P54239" s="9"/>
      <c r="Q54239" s="9"/>
    </row>
    <row r="54240" spans="11:17" x14ac:dyDescent="0.25">
      <c r="K54240" s="9"/>
      <c r="N54240" s="9"/>
      <c r="O54240" s="9"/>
      <c r="P54240" s="9"/>
      <c r="Q54240" s="9"/>
    </row>
    <row r="54241" spans="11:17" x14ac:dyDescent="0.25">
      <c r="K54241" s="9"/>
      <c r="N54241" s="9"/>
      <c r="O54241" s="9"/>
      <c r="P54241" s="9"/>
      <c r="Q54241" s="9"/>
    </row>
    <row r="54242" spans="11:17" x14ac:dyDescent="0.25">
      <c r="K54242" s="9"/>
      <c r="N54242" s="9"/>
      <c r="O54242" s="9"/>
      <c r="P54242" s="9"/>
      <c r="Q54242" s="9"/>
    </row>
    <row r="54243" spans="11:17" x14ac:dyDescent="0.25">
      <c r="K54243" s="9"/>
      <c r="N54243" s="9"/>
      <c r="O54243" s="9"/>
      <c r="P54243" s="9"/>
      <c r="Q54243" s="9"/>
    </row>
    <row r="54244" spans="11:17" x14ac:dyDescent="0.25">
      <c r="K54244" s="9"/>
      <c r="N54244" s="9"/>
      <c r="O54244" s="9"/>
      <c r="P54244" s="9"/>
      <c r="Q54244" s="9"/>
    </row>
    <row r="54245" spans="11:17" x14ac:dyDescent="0.25">
      <c r="K54245" s="9"/>
      <c r="N54245" s="9"/>
      <c r="O54245" s="9"/>
      <c r="P54245" s="9"/>
      <c r="Q54245" s="9"/>
    </row>
    <row r="54246" spans="11:17" x14ac:dyDescent="0.25">
      <c r="K54246" s="9"/>
      <c r="N54246" s="9"/>
      <c r="O54246" s="9"/>
      <c r="P54246" s="9"/>
      <c r="Q54246" s="9"/>
    </row>
    <row r="54247" spans="11:17" x14ac:dyDescent="0.25">
      <c r="K54247" s="9"/>
      <c r="N54247" s="9"/>
      <c r="O54247" s="9"/>
      <c r="P54247" s="9"/>
      <c r="Q54247" s="9"/>
    </row>
    <row r="54248" spans="11:17" x14ac:dyDescent="0.25">
      <c r="K54248" s="9"/>
      <c r="N54248" s="9"/>
      <c r="O54248" s="9"/>
      <c r="P54248" s="9"/>
      <c r="Q54248" s="9"/>
    </row>
    <row r="54249" spans="11:17" x14ac:dyDescent="0.25">
      <c r="K54249" s="9"/>
      <c r="N54249" s="9"/>
      <c r="O54249" s="9"/>
      <c r="P54249" s="9"/>
      <c r="Q54249" s="9"/>
    </row>
    <row r="54250" spans="11:17" x14ac:dyDescent="0.25">
      <c r="K54250" s="9"/>
      <c r="N54250" s="9"/>
      <c r="O54250" s="9"/>
      <c r="P54250" s="9"/>
      <c r="Q54250" s="9"/>
    </row>
    <row r="54251" spans="11:17" x14ac:dyDescent="0.25">
      <c r="K54251" s="9"/>
      <c r="N54251" s="9"/>
      <c r="O54251" s="9"/>
      <c r="P54251" s="9"/>
      <c r="Q54251" s="9"/>
    </row>
    <row r="54252" spans="11:17" x14ac:dyDescent="0.25">
      <c r="K54252" s="9"/>
      <c r="N54252" s="9"/>
      <c r="O54252" s="9"/>
      <c r="P54252" s="9"/>
      <c r="Q54252" s="9"/>
    </row>
    <row r="54253" spans="11:17" x14ac:dyDescent="0.25">
      <c r="K54253" s="9"/>
      <c r="N54253" s="9"/>
      <c r="O54253" s="9"/>
      <c r="P54253" s="9"/>
      <c r="Q54253" s="9"/>
    </row>
    <row r="54254" spans="11:17" x14ac:dyDescent="0.25">
      <c r="K54254" s="9"/>
      <c r="N54254" s="9"/>
      <c r="O54254" s="9"/>
      <c r="P54254" s="9"/>
      <c r="Q54254" s="9"/>
    </row>
    <row r="54255" spans="11:17" x14ac:dyDescent="0.25">
      <c r="K54255" s="9"/>
      <c r="N54255" s="9"/>
      <c r="O54255" s="9"/>
      <c r="P54255" s="9"/>
      <c r="Q54255" s="9"/>
    </row>
    <row r="54256" spans="11:17" x14ac:dyDescent="0.25">
      <c r="K54256" s="9"/>
      <c r="N54256" s="9"/>
      <c r="O54256" s="9"/>
      <c r="P54256" s="9"/>
      <c r="Q54256" s="9"/>
    </row>
    <row r="54257" spans="11:17" x14ac:dyDescent="0.25">
      <c r="K54257" s="9"/>
      <c r="N54257" s="9"/>
      <c r="O54257" s="9"/>
      <c r="P54257" s="9"/>
      <c r="Q54257" s="9"/>
    </row>
    <row r="54258" spans="11:17" x14ac:dyDescent="0.25">
      <c r="K54258" s="9"/>
      <c r="N54258" s="9"/>
      <c r="O54258" s="9"/>
      <c r="P54258" s="9"/>
      <c r="Q54258" s="9"/>
    </row>
    <row r="54259" spans="11:17" x14ac:dyDescent="0.25">
      <c r="K54259" s="9"/>
      <c r="N54259" s="9"/>
      <c r="O54259" s="9"/>
      <c r="P54259" s="9"/>
      <c r="Q54259" s="9"/>
    </row>
    <row r="54260" spans="11:17" x14ac:dyDescent="0.25">
      <c r="K54260" s="9"/>
      <c r="N54260" s="9"/>
      <c r="O54260" s="9"/>
      <c r="P54260" s="9"/>
      <c r="Q54260" s="9"/>
    </row>
    <row r="54261" spans="11:17" x14ac:dyDescent="0.25">
      <c r="K54261" s="9"/>
      <c r="N54261" s="9"/>
      <c r="O54261" s="9"/>
      <c r="P54261" s="9"/>
      <c r="Q54261" s="9"/>
    </row>
    <row r="54262" spans="11:17" x14ac:dyDescent="0.25">
      <c r="K54262" s="9"/>
      <c r="N54262" s="9"/>
      <c r="O54262" s="9"/>
      <c r="P54262" s="9"/>
      <c r="Q54262" s="9"/>
    </row>
    <row r="54263" spans="11:17" x14ac:dyDescent="0.25">
      <c r="K54263" s="9"/>
      <c r="N54263" s="9"/>
      <c r="O54263" s="9"/>
      <c r="P54263" s="9"/>
      <c r="Q54263" s="9"/>
    </row>
    <row r="54264" spans="11:17" x14ac:dyDescent="0.25">
      <c r="K54264" s="9"/>
      <c r="N54264" s="9"/>
      <c r="O54264" s="9"/>
      <c r="P54264" s="9"/>
      <c r="Q54264" s="9"/>
    </row>
    <row r="54265" spans="11:17" x14ac:dyDescent="0.25">
      <c r="K54265" s="9"/>
      <c r="N54265" s="9"/>
      <c r="O54265" s="9"/>
      <c r="P54265" s="9"/>
      <c r="Q54265" s="9"/>
    </row>
    <row r="54266" spans="11:17" x14ac:dyDescent="0.25">
      <c r="K54266" s="9"/>
      <c r="N54266" s="9"/>
      <c r="O54266" s="9"/>
      <c r="P54266" s="9"/>
      <c r="Q54266" s="9"/>
    </row>
    <row r="54267" spans="11:17" x14ac:dyDescent="0.25">
      <c r="K54267" s="9"/>
      <c r="N54267" s="9"/>
      <c r="O54267" s="9"/>
      <c r="P54267" s="9"/>
      <c r="Q54267" s="9"/>
    </row>
    <row r="54268" spans="11:17" x14ac:dyDescent="0.25">
      <c r="K54268" s="9"/>
      <c r="N54268" s="9"/>
      <c r="O54268" s="9"/>
      <c r="P54268" s="9"/>
      <c r="Q54268" s="9"/>
    </row>
    <row r="54269" spans="11:17" x14ac:dyDescent="0.25">
      <c r="K54269" s="9"/>
      <c r="N54269" s="9"/>
      <c r="O54269" s="9"/>
      <c r="P54269" s="9"/>
      <c r="Q54269" s="9"/>
    </row>
    <row r="54270" spans="11:17" x14ac:dyDescent="0.25">
      <c r="K54270" s="9"/>
      <c r="N54270" s="9"/>
      <c r="O54270" s="9"/>
      <c r="P54270" s="9"/>
      <c r="Q54270" s="9"/>
    </row>
    <row r="54271" spans="11:17" x14ac:dyDescent="0.25">
      <c r="K54271" s="9"/>
      <c r="N54271" s="9"/>
      <c r="O54271" s="9"/>
      <c r="P54271" s="9"/>
      <c r="Q54271" s="9"/>
    </row>
    <row r="54272" spans="11:17" x14ac:dyDescent="0.25">
      <c r="K54272" s="9"/>
      <c r="N54272" s="9"/>
      <c r="O54272" s="9"/>
      <c r="P54272" s="9"/>
      <c r="Q54272" s="9"/>
    </row>
    <row r="54273" spans="11:17" x14ac:dyDescent="0.25">
      <c r="K54273" s="9"/>
      <c r="N54273" s="9"/>
      <c r="O54273" s="9"/>
      <c r="P54273" s="9"/>
      <c r="Q54273" s="9"/>
    </row>
    <row r="54274" spans="11:17" x14ac:dyDescent="0.25">
      <c r="K54274" s="9"/>
      <c r="N54274" s="9"/>
      <c r="O54274" s="9"/>
      <c r="P54274" s="9"/>
      <c r="Q54274" s="9"/>
    </row>
    <row r="54275" spans="11:17" x14ac:dyDescent="0.25">
      <c r="K54275" s="9"/>
      <c r="N54275" s="9"/>
      <c r="O54275" s="9"/>
      <c r="P54275" s="9"/>
      <c r="Q54275" s="9"/>
    </row>
    <row r="54276" spans="11:17" x14ac:dyDescent="0.25">
      <c r="K54276" s="9"/>
      <c r="N54276" s="9"/>
      <c r="O54276" s="9"/>
      <c r="P54276" s="9"/>
      <c r="Q54276" s="9"/>
    </row>
    <row r="54277" spans="11:17" x14ac:dyDescent="0.25">
      <c r="K54277" s="9"/>
      <c r="N54277" s="9"/>
      <c r="O54277" s="9"/>
      <c r="P54277" s="9"/>
      <c r="Q54277" s="9"/>
    </row>
    <row r="54278" spans="11:17" x14ac:dyDescent="0.25">
      <c r="K54278" s="9"/>
      <c r="N54278" s="9"/>
      <c r="O54278" s="9"/>
      <c r="P54278" s="9"/>
      <c r="Q54278" s="9"/>
    </row>
    <row r="54279" spans="11:17" x14ac:dyDescent="0.25">
      <c r="K54279" s="9"/>
      <c r="N54279" s="9"/>
      <c r="O54279" s="9"/>
      <c r="P54279" s="9"/>
      <c r="Q54279" s="9"/>
    </row>
    <row r="54280" spans="11:17" x14ac:dyDescent="0.25">
      <c r="K54280" s="9"/>
      <c r="N54280" s="9"/>
      <c r="O54280" s="9"/>
      <c r="P54280" s="9"/>
      <c r="Q54280" s="9"/>
    </row>
    <row r="54281" spans="11:17" x14ac:dyDescent="0.25">
      <c r="K54281" s="9"/>
      <c r="N54281" s="9"/>
      <c r="O54281" s="9"/>
      <c r="P54281" s="9"/>
      <c r="Q54281" s="9"/>
    </row>
    <row r="54282" spans="11:17" x14ac:dyDescent="0.25">
      <c r="K54282" s="9"/>
      <c r="N54282" s="9"/>
      <c r="O54282" s="9"/>
      <c r="P54282" s="9"/>
      <c r="Q54282" s="9"/>
    </row>
    <row r="54283" spans="11:17" x14ac:dyDescent="0.25">
      <c r="K54283" s="9"/>
      <c r="N54283" s="9"/>
      <c r="O54283" s="9"/>
      <c r="P54283" s="9"/>
      <c r="Q54283" s="9"/>
    </row>
    <row r="54284" spans="11:17" x14ac:dyDescent="0.25">
      <c r="K54284" s="9"/>
      <c r="N54284" s="9"/>
      <c r="O54284" s="9"/>
      <c r="P54284" s="9"/>
      <c r="Q54284" s="9"/>
    </row>
    <row r="54285" spans="11:17" x14ac:dyDescent="0.25">
      <c r="K54285" s="9"/>
      <c r="N54285" s="9"/>
      <c r="O54285" s="9"/>
      <c r="P54285" s="9"/>
      <c r="Q54285" s="9"/>
    </row>
    <row r="54286" spans="11:17" x14ac:dyDescent="0.25">
      <c r="K54286" s="9"/>
      <c r="N54286" s="9"/>
      <c r="O54286" s="9"/>
      <c r="P54286" s="9"/>
      <c r="Q54286" s="9"/>
    </row>
    <row r="54287" spans="11:17" x14ac:dyDescent="0.25">
      <c r="K54287" s="9"/>
      <c r="N54287" s="9"/>
      <c r="O54287" s="9"/>
      <c r="P54287" s="9"/>
      <c r="Q54287" s="9"/>
    </row>
    <row r="54288" spans="11:17" x14ac:dyDescent="0.25">
      <c r="K54288" s="9"/>
      <c r="N54288" s="9"/>
      <c r="O54288" s="9"/>
      <c r="P54288" s="9"/>
      <c r="Q54288" s="9"/>
    </row>
    <row r="54289" spans="11:17" x14ac:dyDescent="0.25">
      <c r="K54289" s="9"/>
      <c r="N54289" s="9"/>
      <c r="O54289" s="9"/>
      <c r="P54289" s="9"/>
      <c r="Q54289" s="9"/>
    </row>
    <row r="54290" spans="11:17" x14ac:dyDescent="0.25">
      <c r="K54290" s="9"/>
      <c r="N54290" s="9"/>
      <c r="O54290" s="9"/>
      <c r="P54290" s="9"/>
      <c r="Q54290" s="9"/>
    </row>
    <row r="54291" spans="11:17" x14ac:dyDescent="0.25">
      <c r="K54291" s="9"/>
      <c r="N54291" s="9"/>
      <c r="O54291" s="9"/>
      <c r="P54291" s="9"/>
      <c r="Q54291" s="9"/>
    </row>
    <row r="54292" spans="11:17" x14ac:dyDescent="0.25">
      <c r="K54292" s="9"/>
      <c r="N54292" s="9"/>
      <c r="O54292" s="9"/>
      <c r="P54292" s="9"/>
      <c r="Q54292" s="9"/>
    </row>
    <row r="54293" spans="11:17" x14ac:dyDescent="0.25">
      <c r="K54293" s="9"/>
      <c r="N54293" s="9"/>
      <c r="O54293" s="9"/>
      <c r="P54293" s="9"/>
      <c r="Q54293" s="9"/>
    </row>
    <row r="54294" spans="11:17" x14ac:dyDescent="0.25">
      <c r="K54294" s="9"/>
      <c r="N54294" s="9"/>
      <c r="O54294" s="9"/>
      <c r="P54294" s="9"/>
      <c r="Q54294" s="9"/>
    </row>
    <row r="54295" spans="11:17" x14ac:dyDescent="0.25">
      <c r="K54295" s="9"/>
      <c r="N54295" s="9"/>
      <c r="O54295" s="9"/>
      <c r="P54295" s="9"/>
      <c r="Q54295" s="9"/>
    </row>
    <row r="54296" spans="11:17" x14ac:dyDescent="0.25">
      <c r="K54296" s="9"/>
      <c r="N54296" s="9"/>
      <c r="O54296" s="9"/>
      <c r="P54296" s="9"/>
      <c r="Q54296" s="9"/>
    </row>
    <row r="54297" spans="11:17" x14ac:dyDescent="0.25">
      <c r="K54297" s="9"/>
      <c r="N54297" s="9"/>
      <c r="O54297" s="9"/>
      <c r="P54297" s="9"/>
      <c r="Q54297" s="9"/>
    </row>
    <row r="54298" spans="11:17" x14ac:dyDescent="0.25">
      <c r="K54298" s="9"/>
      <c r="N54298" s="9"/>
      <c r="O54298" s="9"/>
      <c r="P54298" s="9"/>
      <c r="Q54298" s="9"/>
    </row>
    <row r="54299" spans="11:17" x14ac:dyDescent="0.25">
      <c r="K54299" s="9"/>
      <c r="N54299" s="9"/>
      <c r="O54299" s="9"/>
      <c r="P54299" s="9"/>
      <c r="Q54299" s="9"/>
    </row>
    <row r="54300" spans="11:17" x14ac:dyDescent="0.25">
      <c r="K54300" s="9"/>
      <c r="N54300" s="9"/>
      <c r="O54300" s="9"/>
      <c r="P54300" s="9"/>
      <c r="Q54300" s="9"/>
    </row>
    <row r="54301" spans="11:17" x14ac:dyDescent="0.25">
      <c r="K54301" s="9"/>
      <c r="N54301" s="9"/>
      <c r="O54301" s="9"/>
      <c r="P54301" s="9"/>
      <c r="Q54301" s="9"/>
    </row>
    <row r="54302" spans="11:17" x14ac:dyDescent="0.25">
      <c r="K54302" s="9"/>
      <c r="N54302" s="9"/>
      <c r="O54302" s="9"/>
      <c r="P54302" s="9"/>
      <c r="Q54302" s="9"/>
    </row>
    <row r="54303" spans="11:17" x14ac:dyDescent="0.25">
      <c r="K54303" s="9"/>
      <c r="N54303" s="9"/>
      <c r="O54303" s="9"/>
      <c r="P54303" s="9"/>
      <c r="Q54303" s="9"/>
    </row>
    <row r="54304" spans="11:17" x14ac:dyDescent="0.25">
      <c r="K54304" s="9"/>
      <c r="N54304" s="9"/>
      <c r="O54304" s="9"/>
      <c r="P54304" s="9"/>
      <c r="Q54304" s="9"/>
    </row>
    <row r="54305" spans="11:17" x14ac:dyDescent="0.25">
      <c r="K54305" s="9"/>
      <c r="N54305" s="9"/>
      <c r="O54305" s="9"/>
      <c r="P54305" s="9"/>
      <c r="Q54305" s="9"/>
    </row>
    <row r="54306" spans="11:17" x14ac:dyDescent="0.25">
      <c r="K54306" s="9"/>
      <c r="N54306" s="9"/>
      <c r="O54306" s="9"/>
      <c r="P54306" s="9"/>
      <c r="Q54306" s="9"/>
    </row>
    <row r="54307" spans="11:17" x14ac:dyDescent="0.25">
      <c r="K54307" s="9"/>
      <c r="N54307" s="9"/>
      <c r="O54307" s="9"/>
      <c r="P54307" s="9"/>
      <c r="Q54307" s="9"/>
    </row>
    <row r="54308" spans="11:17" x14ac:dyDescent="0.25">
      <c r="K54308" s="9"/>
      <c r="N54308" s="9"/>
      <c r="O54308" s="9"/>
      <c r="P54308" s="9"/>
      <c r="Q54308" s="9"/>
    </row>
    <row r="54309" spans="11:17" x14ac:dyDescent="0.25">
      <c r="K54309" s="9"/>
      <c r="N54309" s="9"/>
      <c r="O54309" s="9"/>
      <c r="P54309" s="9"/>
      <c r="Q54309" s="9"/>
    </row>
    <row r="54310" spans="11:17" x14ac:dyDescent="0.25">
      <c r="K54310" s="9"/>
      <c r="N54310" s="9"/>
      <c r="O54310" s="9"/>
      <c r="P54310" s="9"/>
      <c r="Q54310" s="9"/>
    </row>
    <row r="54311" spans="11:17" x14ac:dyDescent="0.25">
      <c r="K54311" s="9"/>
      <c r="N54311" s="9"/>
      <c r="O54311" s="9"/>
      <c r="P54311" s="9"/>
      <c r="Q54311" s="9"/>
    </row>
    <row r="54312" spans="11:17" x14ac:dyDescent="0.25">
      <c r="K54312" s="9"/>
      <c r="N54312" s="9"/>
      <c r="O54312" s="9"/>
      <c r="P54312" s="9"/>
      <c r="Q54312" s="9"/>
    </row>
    <row r="54313" spans="11:17" x14ac:dyDescent="0.25">
      <c r="K54313" s="9"/>
      <c r="N54313" s="9"/>
      <c r="O54313" s="9"/>
      <c r="P54313" s="9"/>
      <c r="Q54313" s="9"/>
    </row>
    <row r="54314" spans="11:17" x14ac:dyDescent="0.25">
      <c r="K54314" s="9"/>
      <c r="N54314" s="9"/>
      <c r="O54314" s="9"/>
      <c r="P54314" s="9"/>
      <c r="Q54314" s="9"/>
    </row>
    <row r="54315" spans="11:17" x14ac:dyDescent="0.25">
      <c r="K54315" s="9"/>
      <c r="N54315" s="9"/>
      <c r="O54315" s="9"/>
      <c r="P54315" s="9"/>
      <c r="Q54315" s="9"/>
    </row>
    <row r="54316" spans="11:17" x14ac:dyDescent="0.25">
      <c r="K54316" s="9"/>
      <c r="N54316" s="9"/>
      <c r="O54316" s="9"/>
      <c r="P54316" s="9"/>
      <c r="Q54316" s="9"/>
    </row>
    <row r="54317" spans="11:17" x14ac:dyDescent="0.25">
      <c r="K54317" s="9"/>
      <c r="N54317" s="9"/>
      <c r="O54317" s="9"/>
      <c r="P54317" s="9"/>
      <c r="Q54317" s="9"/>
    </row>
    <row r="54318" spans="11:17" x14ac:dyDescent="0.25">
      <c r="K54318" s="9"/>
      <c r="N54318" s="9"/>
      <c r="O54318" s="9"/>
      <c r="P54318" s="9"/>
      <c r="Q54318" s="9"/>
    </row>
    <row r="54319" spans="11:17" x14ac:dyDescent="0.25">
      <c r="K54319" s="9"/>
      <c r="N54319" s="9"/>
      <c r="O54319" s="9"/>
      <c r="P54319" s="9"/>
      <c r="Q54319" s="9"/>
    </row>
    <row r="54320" spans="11:17" x14ac:dyDescent="0.25">
      <c r="K54320" s="9"/>
      <c r="N54320" s="9"/>
      <c r="O54320" s="9"/>
      <c r="P54320" s="9"/>
      <c r="Q54320" s="9"/>
    </row>
    <row r="54321" spans="11:17" x14ac:dyDescent="0.25">
      <c r="K54321" s="9"/>
      <c r="N54321" s="9"/>
      <c r="O54321" s="9"/>
      <c r="P54321" s="9"/>
      <c r="Q54321" s="9"/>
    </row>
    <row r="54322" spans="11:17" x14ac:dyDescent="0.25">
      <c r="K54322" s="9"/>
      <c r="N54322" s="9"/>
      <c r="O54322" s="9"/>
      <c r="P54322" s="9"/>
      <c r="Q54322" s="9"/>
    </row>
    <row r="54323" spans="11:17" x14ac:dyDescent="0.25">
      <c r="K54323" s="9"/>
      <c r="N54323" s="9"/>
      <c r="O54323" s="9"/>
      <c r="P54323" s="9"/>
      <c r="Q54323" s="9"/>
    </row>
    <row r="54324" spans="11:17" x14ac:dyDescent="0.25">
      <c r="K54324" s="9"/>
      <c r="N54324" s="9"/>
      <c r="O54324" s="9"/>
      <c r="P54324" s="9"/>
      <c r="Q54324" s="9"/>
    </row>
    <row r="54325" spans="11:17" x14ac:dyDescent="0.25">
      <c r="K54325" s="9"/>
      <c r="N54325" s="9"/>
      <c r="O54325" s="9"/>
      <c r="P54325" s="9"/>
      <c r="Q54325" s="9"/>
    </row>
    <row r="54326" spans="11:17" x14ac:dyDescent="0.25">
      <c r="K54326" s="9"/>
      <c r="N54326" s="9"/>
      <c r="O54326" s="9"/>
      <c r="P54326" s="9"/>
      <c r="Q54326" s="9"/>
    </row>
    <row r="54327" spans="11:17" x14ac:dyDescent="0.25">
      <c r="K54327" s="9"/>
      <c r="N54327" s="9"/>
      <c r="O54327" s="9"/>
      <c r="P54327" s="9"/>
      <c r="Q54327" s="9"/>
    </row>
    <row r="54328" spans="11:17" x14ac:dyDescent="0.25">
      <c r="K54328" s="9"/>
      <c r="N54328" s="9"/>
      <c r="O54328" s="9"/>
      <c r="P54328" s="9"/>
      <c r="Q54328" s="9"/>
    </row>
    <row r="54329" spans="11:17" x14ac:dyDescent="0.25">
      <c r="K54329" s="9"/>
      <c r="N54329" s="9"/>
      <c r="O54329" s="9"/>
      <c r="P54329" s="9"/>
      <c r="Q54329" s="9"/>
    </row>
    <row r="54330" spans="11:17" x14ac:dyDescent="0.25">
      <c r="K54330" s="9"/>
      <c r="N54330" s="9"/>
      <c r="O54330" s="9"/>
      <c r="P54330" s="9"/>
      <c r="Q54330" s="9"/>
    </row>
    <row r="54331" spans="11:17" x14ac:dyDescent="0.25">
      <c r="K54331" s="9"/>
      <c r="N54331" s="9"/>
      <c r="O54331" s="9"/>
      <c r="P54331" s="9"/>
      <c r="Q54331" s="9"/>
    </row>
    <row r="54332" spans="11:17" x14ac:dyDescent="0.25">
      <c r="K54332" s="9"/>
      <c r="N54332" s="9"/>
      <c r="O54332" s="9"/>
      <c r="P54332" s="9"/>
      <c r="Q54332" s="9"/>
    </row>
    <row r="54333" spans="11:17" x14ac:dyDescent="0.25">
      <c r="K54333" s="9"/>
      <c r="N54333" s="9"/>
      <c r="O54333" s="9"/>
      <c r="P54333" s="9"/>
      <c r="Q54333" s="9"/>
    </row>
    <row r="54334" spans="11:17" x14ac:dyDescent="0.25">
      <c r="K54334" s="9"/>
      <c r="N54334" s="9"/>
      <c r="O54334" s="9"/>
      <c r="P54334" s="9"/>
      <c r="Q54334" s="9"/>
    </row>
    <row r="54335" spans="11:17" x14ac:dyDescent="0.25">
      <c r="K54335" s="9"/>
      <c r="N54335" s="9"/>
      <c r="O54335" s="9"/>
      <c r="P54335" s="9"/>
      <c r="Q54335" s="9"/>
    </row>
    <row r="54336" spans="11:17" x14ac:dyDescent="0.25">
      <c r="K54336" s="9"/>
      <c r="N54336" s="9"/>
      <c r="O54336" s="9"/>
      <c r="P54336" s="9"/>
      <c r="Q54336" s="9"/>
    </row>
    <row r="54337" spans="11:17" x14ac:dyDescent="0.25">
      <c r="K54337" s="9"/>
      <c r="N54337" s="9"/>
      <c r="O54337" s="9"/>
      <c r="P54337" s="9"/>
      <c r="Q54337" s="9"/>
    </row>
    <row r="54338" spans="11:17" x14ac:dyDescent="0.25">
      <c r="K54338" s="9"/>
      <c r="N54338" s="9"/>
      <c r="O54338" s="9"/>
      <c r="P54338" s="9"/>
      <c r="Q54338" s="9"/>
    </row>
    <row r="54339" spans="11:17" x14ac:dyDescent="0.25">
      <c r="K54339" s="9"/>
      <c r="N54339" s="9"/>
      <c r="O54339" s="9"/>
      <c r="P54339" s="9"/>
      <c r="Q54339" s="9"/>
    </row>
    <row r="54340" spans="11:17" x14ac:dyDescent="0.25">
      <c r="K54340" s="9"/>
      <c r="N54340" s="9"/>
      <c r="O54340" s="9"/>
      <c r="P54340" s="9"/>
      <c r="Q54340" s="9"/>
    </row>
    <row r="54341" spans="11:17" x14ac:dyDescent="0.25">
      <c r="K54341" s="9"/>
      <c r="N54341" s="9"/>
      <c r="O54341" s="9"/>
      <c r="P54341" s="9"/>
      <c r="Q54341" s="9"/>
    </row>
    <row r="54342" spans="11:17" x14ac:dyDescent="0.25">
      <c r="K54342" s="9"/>
      <c r="N54342" s="9"/>
      <c r="O54342" s="9"/>
      <c r="P54342" s="9"/>
      <c r="Q54342" s="9"/>
    </row>
    <row r="54343" spans="11:17" x14ac:dyDescent="0.25">
      <c r="K54343" s="9"/>
      <c r="N54343" s="9"/>
      <c r="O54343" s="9"/>
      <c r="P54343" s="9"/>
      <c r="Q54343" s="9"/>
    </row>
    <row r="54344" spans="11:17" x14ac:dyDescent="0.25">
      <c r="K54344" s="9"/>
      <c r="N54344" s="9"/>
      <c r="O54344" s="9"/>
      <c r="P54344" s="9"/>
      <c r="Q54344" s="9"/>
    </row>
    <row r="54345" spans="11:17" x14ac:dyDescent="0.25">
      <c r="K54345" s="9"/>
      <c r="N54345" s="9"/>
      <c r="O54345" s="9"/>
      <c r="P54345" s="9"/>
      <c r="Q54345" s="9"/>
    </row>
    <row r="54346" spans="11:17" x14ac:dyDescent="0.25">
      <c r="K54346" s="9"/>
      <c r="N54346" s="9"/>
      <c r="O54346" s="9"/>
      <c r="P54346" s="9"/>
      <c r="Q54346" s="9"/>
    </row>
    <row r="54347" spans="11:17" x14ac:dyDescent="0.25">
      <c r="K54347" s="9"/>
      <c r="N54347" s="9"/>
      <c r="O54347" s="9"/>
      <c r="P54347" s="9"/>
      <c r="Q54347" s="9"/>
    </row>
    <row r="54348" spans="11:17" x14ac:dyDescent="0.25">
      <c r="K54348" s="9"/>
      <c r="N54348" s="9"/>
      <c r="O54348" s="9"/>
      <c r="P54348" s="9"/>
      <c r="Q54348" s="9"/>
    </row>
    <row r="54349" spans="11:17" x14ac:dyDescent="0.25">
      <c r="K54349" s="9"/>
      <c r="N54349" s="9"/>
      <c r="O54349" s="9"/>
      <c r="P54349" s="9"/>
      <c r="Q54349" s="9"/>
    </row>
    <row r="54350" spans="11:17" x14ac:dyDescent="0.25">
      <c r="K54350" s="9"/>
      <c r="N54350" s="9"/>
      <c r="O54350" s="9"/>
      <c r="P54350" s="9"/>
      <c r="Q54350" s="9"/>
    </row>
    <row r="54351" spans="11:17" x14ac:dyDescent="0.25">
      <c r="K54351" s="9"/>
      <c r="N54351" s="9"/>
      <c r="O54351" s="9"/>
      <c r="P54351" s="9"/>
      <c r="Q54351" s="9"/>
    </row>
    <row r="54352" spans="11:17" x14ac:dyDescent="0.25">
      <c r="K54352" s="9"/>
      <c r="N54352" s="9"/>
      <c r="O54352" s="9"/>
      <c r="P54352" s="9"/>
      <c r="Q54352" s="9"/>
    </row>
    <row r="54353" spans="11:17" x14ac:dyDescent="0.25">
      <c r="K54353" s="9"/>
      <c r="N54353" s="9"/>
      <c r="O54353" s="9"/>
      <c r="P54353" s="9"/>
      <c r="Q54353" s="9"/>
    </row>
    <row r="54354" spans="11:17" x14ac:dyDescent="0.25">
      <c r="K54354" s="9"/>
      <c r="N54354" s="9"/>
      <c r="O54354" s="9"/>
      <c r="P54354" s="9"/>
      <c r="Q54354" s="9"/>
    </row>
    <row r="54355" spans="11:17" x14ac:dyDescent="0.25">
      <c r="K54355" s="9"/>
      <c r="N54355" s="9"/>
      <c r="O54355" s="9"/>
      <c r="P54355" s="9"/>
      <c r="Q54355" s="9"/>
    </row>
    <row r="54356" spans="11:17" x14ac:dyDescent="0.25">
      <c r="K54356" s="9"/>
      <c r="N54356" s="9"/>
      <c r="O54356" s="9"/>
      <c r="P54356" s="9"/>
      <c r="Q54356" s="9"/>
    </row>
    <row r="54357" spans="11:17" x14ac:dyDescent="0.25">
      <c r="K54357" s="9"/>
      <c r="N54357" s="9"/>
      <c r="O54357" s="9"/>
      <c r="P54357" s="9"/>
      <c r="Q54357" s="9"/>
    </row>
    <row r="54358" spans="11:17" x14ac:dyDescent="0.25">
      <c r="K54358" s="9"/>
      <c r="N54358" s="9"/>
      <c r="O54358" s="9"/>
      <c r="P54358" s="9"/>
      <c r="Q54358" s="9"/>
    </row>
    <row r="54359" spans="11:17" x14ac:dyDescent="0.25">
      <c r="K54359" s="9"/>
      <c r="N54359" s="9"/>
      <c r="O54359" s="9"/>
      <c r="P54359" s="9"/>
      <c r="Q54359" s="9"/>
    </row>
    <row r="54360" spans="11:17" x14ac:dyDescent="0.25">
      <c r="K54360" s="9"/>
      <c r="N54360" s="9"/>
      <c r="O54360" s="9"/>
      <c r="P54360" s="9"/>
      <c r="Q54360" s="9"/>
    </row>
    <row r="54361" spans="11:17" x14ac:dyDescent="0.25">
      <c r="K54361" s="9"/>
      <c r="N54361" s="9"/>
      <c r="O54361" s="9"/>
      <c r="P54361" s="9"/>
      <c r="Q54361" s="9"/>
    </row>
    <row r="54362" spans="11:17" x14ac:dyDescent="0.25">
      <c r="K54362" s="9"/>
      <c r="N54362" s="9"/>
      <c r="O54362" s="9"/>
      <c r="P54362" s="9"/>
      <c r="Q54362" s="9"/>
    </row>
    <row r="54363" spans="11:17" x14ac:dyDescent="0.25">
      <c r="K54363" s="9"/>
      <c r="N54363" s="9"/>
      <c r="O54363" s="9"/>
      <c r="P54363" s="9"/>
      <c r="Q54363" s="9"/>
    </row>
    <row r="54364" spans="11:17" x14ac:dyDescent="0.25">
      <c r="K54364" s="9"/>
      <c r="N54364" s="9"/>
      <c r="O54364" s="9"/>
      <c r="P54364" s="9"/>
      <c r="Q54364" s="9"/>
    </row>
    <row r="54365" spans="11:17" x14ac:dyDescent="0.25">
      <c r="K54365" s="9"/>
      <c r="N54365" s="9"/>
      <c r="O54365" s="9"/>
      <c r="P54365" s="9"/>
      <c r="Q54365" s="9"/>
    </row>
    <row r="54366" spans="11:17" x14ac:dyDescent="0.25">
      <c r="K54366" s="9"/>
      <c r="N54366" s="9"/>
      <c r="O54366" s="9"/>
      <c r="P54366" s="9"/>
      <c r="Q54366" s="9"/>
    </row>
    <row r="54367" spans="11:17" x14ac:dyDescent="0.25">
      <c r="K54367" s="9"/>
      <c r="N54367" s="9"/>
      <c r="O54367" s="9"/>
      <c r="P54367" s="9"/>
      <c r="Q54367" s="9"/>
    </row>
    <row r="54368" spans="11:17" x14ac:dyDescent="0.25">
      <c r="K54368" s="9"/>
      <c r="N54368" s="9"/>
      <c r="O54368" s="9"/>
      <c r="P54368" s="9"/>
      <c r="Q54368" s="9"/>
    </row>
    <row r="54369" spans="11:17" x14ac:dyDescent="0.25">
      <c r="K54369" s="9"/>
      <c r="N54369" s="9"/>
      <c r="O54369" s="9"/>
      <c r="P54369" s="9"/>
      <c r="Q54369" s="9"/>
    </row>
    <row r="54370" spans="11:17" x14ac:dyDescent="0.25">
      <c r="K54370" s="9"/>
      <c r="N54370" s="9"/>
      <c r="O54370" s="9"/>
      <c r="P54370" s="9"/>
      <c r="Q54370" s="9"/>
    </row>
    <row r="54371" spans="11:17" x14ac:dyDescent="0.25">
      <c r="K54371" s="9"/>
      <c r="N54371" s="9"/>
      <c r="O54371" s="9"/>
      <c r="P54371" s="9"/>
      <c r="Q54371" s="9"/>
    </row>
    <row r="54372" spans="11:17" x14ac:dyDescent="0.25">
      <c r="K54372" s="9"/>
      <c r="N54372" s="9"/>
      <c r="O54372" s="9"/>
      <c r="P54372" s="9"/>
      <c r="Q54372" s="9"/>
    </row>
    <row r="54373" spans="11:17" x14ac:dyDescent="0.25">
      <c r="K54373" s="9"/>
      <c r="N54373" s="9"/>
      <c r="O54373" s="9"/>
      <c r="P54373" s="9"/>
      <c r="Q54373" s="9"/>
    </row>
    <row r="54374" spans="11:17" x14ac:dyDescent="0.25">
      <c r="K54374" s="9"/>
      <c r="N54374" s="9"/>
      <c r="O54374" s="9"/>
      <c r="P54374" s="9"/>
      <c r="Q54374" s="9"/>
    </row>
    <row r="54375" spans="11:17" x14ac:dyDescent="0.25">
      <c r="K54375" s="9"/>
      <c r="N54375" s="9"/>
      <c r="O54375" s="9"/>
      <c r="P54375" s="9"/>
      <c r="Q54375" s="9"/>
    </row>
    <row r="54376" spans="11:17" x14ac:dyDescent="0.25">
      <c r="K54376" s="9"/>
      <c r="N54376" s="9"/>
      <c r="O54376" s="9"/>
      <c r="P54376" s="9"/>
      <c r="Q54376" s="9"/>
    </row>
    <row r="54377" spans="11:17" x14ac:dyDescent="0.25">
      <c r="K54377" s="9"/>
      <c r="N54377" s="9"/>
      <c r="O54377" s="9"/>
      <c r="P54377" s="9"/>
      <c r="Q54377" s="9"/>
    </row>
    <row r="54378" spans="11:17" x14ac:dyDescent="0.25">
      <c r="K54378" s="9"/>
      <c r="N54378" s="9"/>
      <c r="O54378" s="9"/>
      <c r="P54378" s="9"/>
      <c r="Q54378" s="9"/>
    </row>
    <row r="54379" spans="11:17" x14ac:dyDescent="0.25">
      <c r="K54379" s="9"/>
      <c r="N54379" s="9"/>
      <c r="O54379" s="9"/>
      <c r="P54379" s="9"/>
      <c r="Q54379" s="9"/>
    </row>
    <row r="54380" spans="11:17" x14ac:dyDescent="0.25">
      <c r="K54380" s="9"/>
      <c r="N54380" s="9"/>
      <c r="O54380" s="9"/>
      <c r="P54380" s="9"/>
      <c r="Q54380" s="9"/>
    </row>
    <row r="54381" spans="11:17" x14ac:dyDescent="0.25">
      <c r="K54381" s="9"/>
      <c r="N54381" s="9"/>
      <c r="O54381" s="9"/>
      <c r="P54381" s="9"/>
      <c r="Q54381" s="9"/>
    </row>
    <row r="54382" spans="11:17" x14ac:dyDescent="0.25">
      <c r="K54382" s="9"/>
      <c r="N54382" s="9"/>
      <c r="O54382" s="9"/>
      <c r="P54382" s="9"/>
      <c r="Q54382" s="9"/>
    </row>
    <row r="54383" spans="11:17" x14ac:dyDescent="0.25">
      <c r="K54383" s="9"/>
      <c r="N54383" s="9"/>
      <c r="O54383" s="9"/>
      <c r="P54383" s="9"/>
      <c r="Q54383" s="9"/>
    </row>
    <row r="54384" spans="11:17" x14ac:dyDescent="0.25">
      <c r="K54384" s="9"/>
      <c r="N54384" s="9"/>
      <c r="O54384" s="9"/>
      <c r="P54384" s="9"/>
      <c r="Q54384" s="9"/>
    </row>
    <row r="54385" spans="11:17" x14ac:dyDescent="0.25">
      <c r="K54385" s="9"/>
      <c r="N54385" s="9"/>
      <c r="O54385" s="9"/>
      <c r="P54385" s="9"/>
      <c r="Q54385" s="9"/>
    </row>
    <row r="54386" spans="11:17" x14ac:dyDescent="0.25">
      <c r="K54386" s="9"/>
      <c r="N54386" s="9"/>
      <c r="O54386" s="9"/>
      <c r="P54386" s="9"/>
      <c r="Q54386" s="9"/>
    </row>
    <row r="54387" spans="11:17" x14ac:dyDescent="0.25">
      <c r="K54387" s="9"/>
      <c r="N54387" s="9"/>
      <c r="O54387" s="9"/>
      <c r="P54387" s="9"/>
      <c r="Q54387" s="9"/>
    </row>
    <row r="54388" spans="11:17" x14ac:dyDescent="0.25">
      <c r="K54388" s="9"/>
      <c r="N54388" s="9"/>
      <c r="O54388" s="9"/>
      <c r="P54388" s="9"/>
      <c r="Q54388" s="9"/>
    </row>
    <row r="54389" spans="11:17" x14ac:dyDescent="0.25">
      <c r="K54389" s="9"/>
      <c r="N54389" s="9"/>
      <c r="O54389" s="9"/>
      <c r="P54389" s="9"/>
      <c r="Q54389" s="9"/>
    </row>
    <row r="54390" spans="11:17" x14ac:dyDescent="0.25">
      <c r="K54390" s="9"/>
      <c r="N54390" s="9"/>
      <c r="O54390" s="9"/>
      <c r="P54390" s="9"/>
      <c r="Q54390" s="9"/>
    </row>
    <row r="54391" spans="11:17" x14ac:dyDescent="0.25">
      <c r="K54391" s="9"/>
      <c r="N54391" s="9"/>
      <c r="O54391" s="9"/>
      <c r="P54391" s="9"/>
      <c r="Q54391" s="9"/>
    </row>
    <row r="54392" spans="11:17" x14ac:dyDescent="0.25">
      <c r="K54392" s="9"/>
      <c r="N54392" s="9"/>
      <c r="O54392" s="9"/>
      <c r="P54392" s="9"/>
      <c r="Q54392" s="9"/>
    </row>
    <row r="54393" spans="11:17" x14ac:dyDescent="0.25">
      <c r="K54393" s="9"/>
      <c r="N54393" s="9"/>
      <c r="O54393" s="9"/>
      <c r="P54393" s="9"/>
      <c r="Q54393" s="9"/>
    </row>
    <row r="54394" spans="11:17" x14ac:dyDescent="0.25">
      <c r="K54394" s="9"/>
      <c r="N54394" s="9"/>
      <c r="O54394" s="9"/>
      <c r="P54394" s="9"/>
      <c r="Q54394" s="9"/>
    </row>
    <row r="54395" spans="11:17" x14ac:dyDescent="0.25">
      <c r="K54395" s="9"/>
      <c r="N54395" s="9"/>
      <c r="O54395" s="9"/>
      <c r="P54395" s="9"/>
      <c r="Q54395" s="9"/>
    </row>
    <row r="54396" spans="11:17" x14ac:dyDescent="0.25">
      <c r="K54396" s="9"/>
      <c r="N54396" s="9"/>
      <c r="O54396" s="9"/>
      <c r="P54396" s="9"/>
      <c r="Q54396" s="9"/>
    </row>
    <row r="54397" spans="11:17" x14ac:dyDescent="0.25">
      <c r="K54397" s="9"/>
      <c r="N54397" s="9"/>
      <c r="O54397" s="9"/>
      <c r="P54397" s="9"/>
      <c r="Q54397" s="9"/>
    </row>
    <row r="54398" spans="11:17" x14ac:dyDescent="0.25">
      <c r="K54398" s="9"/>
      <c r="N54398" s="9"/>
      <c r="O54398" s="9"/>
      <c r="P54398" s="9"/>
      <c r="Q54398" s="9"/>
    </row>
    <row r="54399" spans="11:17" x14ac:dyDescent="0.25">
      <c r="K54399" s="9"/>
      <c r="N54399" s="9"/>
      <c r="O54399" s="9"/>
      <c r="P54399" s="9"/>
      <c r="Q54399" s="9"/>
    </row>
    <row r="54400" spans="11:17" x14ac:dyDescent="0.25">
      <c r="K54400" s="9"/>
      <c r="N54400" s="9"/>
      <c r="O54400" s="9"/>
      <c r="P54400" s="9"/>
      <c r="Q54400" s="9"/>
    </row>
    <row r="54401" spans="11:17" x14ac:dyDescent="0.25">
      <c r="K54401" s="9"/>
      <c r="N54401" s="9"/>
      <c r="O54401" s="9"/>
      <c r="P54401" s="9"/>
      <c r="Q54401" s="9"/>
    </row>
    <row r="54402" spans="11:17" x14ac:dyDescent="0.25">
      <c r="K54402" s="9"/>
      <c r="N54402" s="9"/>
      <c r="O54402" s="9"/>
      <c r="P54402" s="9"/>
      <c r="Q54402" s="9"/>
    </row>
    <row r="54403" spans="11:17" x14ac:dyDescent="0.25">
      <c r="K54403" s="9"/>
      <c r="N54403" s="9"/>
      <c r="O54403" s="9"/>
      <c r="P54403" s="9"/>
      <c r="Q54403" s="9"/>
    </row>
    <row r="54404" spans="11:17" x14ac:dyDescent="0.25">
      <c r="K54404" s="9"/>
      <c r="N54404" s="9"/>
      <c r="O54404" s="9"/>
      <c r="P54404" s="9"/>
      <c r="Q54404" s="9"/>
    </row>
    <row r="54405" spans="11:17" x14ac:dyDescent="0.25">
      <c r="K54405" s="9"/>
      <c r="N54405" s="9"/>
      <c r="O54405" s="9"/>
      <c r="P54405" s="9"/>
      <c r="Q54405" s="9"/>
    </row>
    <row r="54406" spans="11:17" x14ac:dyDescent="0.25">
      <c r="K54406" s="9"/>
      <c r="N54406" s="9"/>
      <c r="O54406" s="9"/>
      <c r="P54406" s="9"/>
      <c r="Q54406" s="9"/>
    </row>
    <row r="54407" spans="11:17" x14ac:dyDescent="0.25">
      <c r="K54407" s="9"/>
      <c r="N54407" s="9"/>
      <c r="O54407" s="9"/>
      <c r="P54407" s="9"/>
      <c r="Q54407" s="9"/>
    </row>
    <row r="54408" spans="11:17" x14ac:dyDescent="0.25">
      <c r="K54408" s="9"/>
      <c r="N54408" s="9"/>
      <c r="O54408" s="9"/>
      <c r="P54408" s="9"/>
      <c r="Q54408" s="9"/>
    </row>
    <row r="54409" spans="11:17" x14ac:dyDescent="0.25">
      <c r="K54409" s="9"/>
      <c r="N54409" s="9"/>
      <c r="O54409" s="9"/>
      <c r="P54409" s="9"/>
      <c r="Q54409" s="9"/>
    </row>
    <row r="54410" spans="11:17" x14ac:dyDescent="0.25">
      <c r="K54410" s="9"/>
      <c r="N54410" s="9"/>
      <c r="O54410" s="9"/>
      <c r="P54410" s="9"/>
      <c r="Q54410" s="9"/>
    </row>
    <row r="54411" spans="11:17" x14ac:dyDescent="0.25">
      <c r="K54411" s="9"/>
      <c r="N54411" s="9"/>
      <c r="O54411" s="9"/>
      <c r="P54411" s="9"/>
      <c r="Q54411" s="9"/>
    </row>
    <row r="54412" spans="11:17" x14ac:dyDescent="0.25">
      <c r="K54412" s="9"/>
      <c r="N54412" s="9"/>
      <c r="O54412" s="9"/>
      <c r="P54412" s="9"/>
      <c r="Q54412" s="9"/>
    </row>
    <row r="54413" spans="11:17" x14ac:dyDescent="0.25">
      <c r="K54413" s="9"/>
      <c r="N54413" s="9"/>
      <c r="O54413" s="9"/>
      <c r="P54413" s="9"/>
      <c r="Q54413" s="9"/>
    </row>
    <row r="54414" spans="11:17" x14ac:dyDescent="0.25">
      <c r="K54414" s="9"/>
      <c r="N54414" s="9"/>
      <c r="O54414" s="9"/>
      <c r="P54414" s="9"/>
      <c r="Q54414" s="9"/>
    </row>
    <row r="54415" spans="11:17" x14ac:dyDescent="0.25">
      <c r="K54415" s="9"/>
      <c r="N54415" s="9"/>
      <c r="O54415" s="9"/>
      <c r="P54415" s="9"/>
      <c r="Q54415" s="9"/>
    </row>
    <row r="54416" spans="11:17" x14ac:dyDescent="0.25">
      <c r="K54416" s="9"/>
      <c r="N54416" s="9"/>
      <c r="O54416" s="9"/>
      <c r="P54416" s="9"/>
      <c r="Q54416" s="9"/>
    </row>
    <row r="54417" spans="11:17" x14ac:dyDescent="0.25">
      <c r="K54417" s="9"/>
      <c r="N54417" s="9"/>
      <c r="O54417" s="9"/>
      <c r="P54417" s="9"/>
      <c r="Q54417" s="9"/>
    </row>
    <row r="54418" spans="11:17" x14ac:dyDescent="0.25">
      <c r="K54418" s="9"/>
      <c r="N54418" s="9"/>
      <c r="O54418" s="9"/>
      <c r="P54418" s="9"/>
      <c r="Q54418" s="9"/>
    </row>
    <row r="54419" spans="11:17" x14ac:dyDescent="0.25">
      <c r="K54419" s="9"/>
      <c r="N54419" s="9"/>
      <c r="O54419" s="9"/>
      <c r="P54419" s="9"/>
      <c r="Q54419" s="9"/>
    </row>
    <row r="54420" spans="11:17" x14ac:dyDescent="0.25">
      <c r="K54420" s="9"/>
      <c r="N54420" s="9"/>
      <c r="O54420" s="9"/>
      <c r="P54420" s="9"/>
      <c r="Q54420" s="9"/>
    </row>
    <row r="54421" spans="11:17" x14ac:dyDescent="0.25">
      <c r="K54421" s="9"/>
      <c r="N54421" s="9"/>
      <c r="O54421" s="9"/>
      <c r="P54421" s="9"/>
      <c r="Q54421" s="9"/>
    </row>
    <row r="54422" spans="11:17" x14ac:dyDescent="0.25">
      <c r="K54422" s="9"/>
      <c r="N54422" s="9"/>
      <c r="O54422" s="9"/>
      <c r="P54422" s="9"/>
      <c r="Q54422" s="9"/>
    </row>
    <row r="54423" spans="11:17" x14ac:dyDescent="0.25">
      <c r="K54423" s="9"/>
      <c r="N54423" s="9"/>
      <c r="O54423" s="9"/>
      <c r="P54423" s="9"/>
      <c r="Q54423" s="9"/>
    </row>
    <row r="54424" spans="11:17" x14ac:dyDescent="0.25">
      <c r="K54424" s="9"/>
      <c r="N54424" s="9"/>
      <c r="O54424" s="9"/>
      <c r="P54424" s="9"/>
      <c r="Q54424" s="9"/>
    </row>
    <row r="54425" spans="11:17" x14ac:dyDescent="0.25">
      <c r="K54425" s="9"/>
      <c r="N54425" s="9"/>
      <c r="O54425" s="9"/>
      <c r="P54425" s="9"/>
      <c r="Q54425" s="9"/>
    </row>
    <row r="54426" spans="11:17" x14ac:dyDescent="0.25">
      <c r="K54426" s="9"/>
      <c r="N54426" s="9"/>
      <c r="O54426" s="9"/>
      <c r="P54426" s="9"/>
      <c r="Q54426" s="9"/>
    </row>
    <row r="54427" spans="11:17" x14ac:dyDescent="0.25">
      <c r="K54427" s="9"/>
      <c r="N54427" s="9"/>
      <c r="O54427" s="9"/>
      <c r="P54427" s="9"/>
      <c r="Q54427" s="9"/>
    </row>
    <row r="54428" spans="11:17" x14ac:dyDescent="0.25">
      <c r="K54428" s="9"/>
      <c r="N54428" s="9"/>
      <c r="O54428" s="9"/>
      <c r="P54428" s="9"/>
      <c r="Q54428" s="9"/>
    </row>
    <row r="54429" spans="11:17" x14ac:dyDescent="0.25">
      <c r="K54429" s="9"/>
      <c r="N54429" s="9"/>
      <c r="O54429" s="9"/>
      <c r="P54429" s="9"/>
      <c r="Q54429" s="9"/>
    </row>
    <row r="54430" spans="11:17" x14ac:dyDescent="0.25">
      <c r="K54430" s="9"/>
      <c r="N54430" s="9"/>
      <c r="O54430" s="9"/>
      <c r="P54430" s="9"/>
      <c r="Q54430" s="9"/>
    </row>
    <row r="54431" spans="11:17" x14ac:dyDescent="0.25">
      <c r="K54431" s="9"/>
      <c r="N54431" s="9"/>
      <c r="O54431" s="9"/>
      <c r="P54431" s="9"/>
      <c r="Q54431" s="9"/>
    </row>
    <row r="54432" spans="11:17" x14ac:dyDescent="0.25">
      <c r="K54432" s="9"/>
      <c r="N54432" s="9"/>
      <c r="O54432" s="9"/>
      <c r="P54432" s="9"/>
      <c r="Q54432" s="9"/>
    </row>
    <row r="54433" spans="11:17" x14ac:dyDescent="0.25">
      <c r="K54433" s="9"/>
      <c r="N54433" s="9"/>
      <c r="O54433" s="9"/>
      <c r="P54433" s="9"/>
      <c r="Q54433" s="9"/>
    </row>
    <row r="54434" spans="11:17" x14ac:dyDescent="0.25">
      <c r="K54434" s="9"/>
      <c r="N54434" s="9"/>
      <c r="O54434" s="9"/>
      <c r="P54434" s="9"/>
      <c r="Q54434" s="9"/>
    </row>
    <row r="54435" spans="11:17" x14ac:dyDescent="0.25">
      <c r="K54435" s="9"/>
      <c r="N54435" s="9"/>
      <c r="O54435" s="9"/>
      <c r="P54435" s="9"/>
      <c r="Q54435" s="9"/>
    </row>
    <row r="54436" spans="11:17" x14ac:dyDescent="0.25">
      <c r="K54436" s="9"/>
      <c r="N54436" s="9"/>
      <c r="O54436" s="9"/>
      <c r="P54436" s="9"/>
      <c r="Q54436" s="9"/>
    </row>
    <row r="54437" spans="11:17" x14ac:dyDescent="0.25">
      <c r="K54437" s="9"/>
      <c r="N54437" s="9"/>
      <c r="O54437" s="9"/>
      <c r="P54437" s="9"/>
      <c r="Q54437" s="9"/>
    </row>
    <row r="54438" spans="11:17" x14ac:dyDescent="0.25">
      <c r="K54438" s="9"/>
      <c r="N54438" s="9"/>
      <c r="O54438" s="9"/>
      <c r="P54438" s="9"/>
      <c r="Q54438" s="9"/>
    </row>
    <row r="54439" spans="11:17" x14ac:dyDescent="0.25">
      <c r="K54439" s="9"/>
      <c r="N54439" s="9"/>
      <c r="O54439" s="9"/>
      <c r="P54439" s="9"/>
      <c r="Q54439" s="9"/>
    </row>
    <row r="54440" spans="11:17" x14ac:dyDescent="0.25">
      <c r="K54440" s="9"/>
      <c r="N54440" s="9"/>
      <c r="O54440" s="9"/>
      <c r="P54440" s="9"/>
      <c r="Q54440" s="9"/>
    </row>
    <row r="54441" spans="11:17" x14ac:dyDescent="0.25">
      <c r="K54441" s="9"/>
      <c r="N54441" s="9"/>
      <c r="O54441" s="9"/>
      <c r="P54441" s="9"/>
      <c r="Q54441" s="9"/>
    </row>
    <row r="54442" spans="11:17" x14ac:dyDescent="0.25">
      <c r="K54442" s="9"/>
      <c r="N54442" s="9"/>
      <c r="O54442" s="9"/>
      <c r="P54442" s="9"/>
      <c r="Q54442" s="9"/>
    </row>
    <row r="54443" spans="11:17" x14ac:dyDescent="0.25">
      <c r="K54443" s="9"/>
      <c r="N54443" s="9"/>
      <c r="O54443" s="9"/>
      <c r="P54443" s="9"/>
      <c r="Q54443" s="9"/>
    </row>
    <row r="54444" spans="11:17" x14ac:dyDescent="0.25">
      <c r="K54444" s="9"/>
      <c r="N54444" s="9"/>
      <c r="O54444" s="9"/>
      <c r="P54444" s="9"/>
      <c r="Q54444" s="9"/>
    </row>
    <row r="54445" spans="11:17" x14ac:dyDescent="0.25">
      <c r="K54445" s="9"/>
      <c r="N54445" s="9"/>
      <c r="O54445" s="9"/>
      <c r="P54445" s="9"/>
      <c r="Q54445" s="9"/>
    </row>
    <row r="54446" spans="11:17" x14ac:dyDescent="0.25">
      <c r="K54446" s="9"/>
      <c r="N54446" s="9"/>
      <c r="O54446" s="9"/>
      <c r="P54446" s="9"/>
      <c r="Q54446" s="9"/>
    </row>
    <row r="54447" spans="11:17" x14ac:dyDescent="0.25">
      <c r="K54447" s="9"/>
      <c r="N54447" s="9"/>
      <c r="O54447" s="9"/>
      <c r="P54447" s="9"/>
      <c r="Q54447" s="9"/>
    </row>
    <row r="54448" spans="11:17" x14ac:dyDescent="0.25">
      <c r="K54448" s="9"/>
      <c r="N54448" s="9"/>
      <c r="O54448" s="9"/>
      <c r="P54448" s="9"/>
      <c r="Q54448" s="9"/>
    </row>
    <row r="54449" spans="11:17" x14ac:dyDescent="0.25">
      <c r="K54449" s="9"/>
      <c r="N54449" s="9"/>
      <c r="O54449" s="9"/>
      <c r="P54449" s="9"/>
      <c r="Q54449" s="9"/>
    </row>
    <row r="54450" spans="11:17" x14ac:dyDescent="0.25">
      <c r="K54450" s="9"/>
      <c r="N54450" s="9"/>
      <c r="O54450" s="9"/>
      <c r="P54450" s="9"/>
      <c r="Q54450" s="9"/>
    </row>
    <row r="54451" spans="11:17" x14ac:dyDescent="0.25">
      <c r="K54451" s="9"/>
      <c r="N54451" s="9"/>
      <c r="O54451" s="9"/>
      <c r="P54451" s="9"/>
      <c r="Q54451" s="9"/>
    </row>
    <row r="54452" spans="11:17" x14ac:dyDescent="0.25">
      <c r="K54452" s="9"/>
      <c r="N54452" s="9"/>
      <c r="O54452" s="9"/>
      <c r="P54452" s="9"/>
      <c r="Q54452" s="9"/>
    </row>
    <row r="54453" spans="11:17" x14ac:dyDescent="0.25">
      <c r="K54453" s="9"/>
      <c r="N54453" s="9"/>
      <c r="O54453" s="9"/>
      <c r="P54453" s="9"/>
      <c r="Q54453" s="9"/>
    </row>
    <row r="54454" spans="11:17" x14ac:dyDescent="0.25">
      <c r="K54454" s="9"/>
      <c r="N54454" s="9"/>
      <c r="O54454" s="9"/>
      <c r="P54454" s="9"/>
      <c r="Q54454" s="9"/>
    </row>
    <row r="54455" spans="11:17" x14ac:dyDescent="0.25">
      <c r="K54455" s="9"/>
      <c r="N54455" s="9"/>
      <c r="O54455" s="9"/>
      <c r="P54455" s="9"/>
      <c r="Q54455" s="9"/>
    </row>
    <row r="54456" spans="11:17" x14ac:dyDescent="0.25">
      <c r="K54456" s="9"/>
      <c r="N54456" s="9"/>
      <c r="O54456" s="9"/>
      <c r="P54456" s="9"/>
      <c r="Q54456" s="9"/>
    </row>
    <row r="54457" spans="11:17" x14ac:dyDescent="0.25">
      <c r="K54457" s="9"/>
      <c r="N54457" s="9"/>
      <c r="O54457" s="9"/>
      <c r="P54457" s="9"/>
      <c r="Q54457" s="9"/>
    </row>
    <row r="54458" spans="11:17" x14ac:dyDescent="0.25">
      <c r="K54458" s="9"/>
      <c r="N54458" s="9"/>
      <c r="O54458" s="9"/>
      <c r="P54458" s="9"/>
      <c r="Q54458" s="9"/>
    </row>
    <row r="54459" spans="11:17" x14ac:dyDescent="0.25">
      <c r="K54459" s="9"/>
      <c r="N54459" s="9"/>
      <c r="O54459" s="9"/>
      <c r="P54459" s="9"/>
      <c r="Q54459" s="9"/>
    </row>
    <row r="54460" spans="11:17" x14ac:dyDescent="0.25">
      <c r="K54460" s="9"/>
      <c r="N54460" s="9"/>
      <c r="O54460" s="9"/>
      <c r="P54460" s="9"/>
      <c r="Q54460" s="9"/>
    </row>
    <row r="54461" spans="11:17" x14ac:dyDescent="0.25">
      <c r="K54461" s="9"/>
      <c r="N54461" s="9"/>
      <c r="O54461" s="9"/>
      <c r="P54461" s="9"/>
      <c r="Q54461" s="9"/>
    </row>
    <row r="54462" spans="11:17" x14ac:dyDescent="0.25">
      <c r="K54462" s="9"/>
      <c r="N54462" s="9"/>
      <c r="O54462" s="9"/>
      <c r="P54462" s="9"/>
      <c r="Q54462" s="9"/>
    </row>
    <row r="54463" spans="11:17" x14ac:dyDescent="0.25">
      <c r="K54463" s="9"/>
      <c r="N54463" s="9"/>
      <c r="O54463" s="9"/>
      <c r="P54463" s="9"/>
      <c r="Q54463" s="9"/>
    </row>
    <row r="54464" spans="11:17" x14ac:dyDescent="0.25">
      <c r="K54464" s="9"/>
      <c r="N54464" s="9"/>
      <c r="O54464" s="9"/>
      <c r="P54464" s="9"/>
      <c r="Q54464" s="9"/>
    </row>
    <row r="54465" spans="11:17" x14ac:dyDescent="0.25">
      <c r="K54465" s="9"/>
      <c r="N54465" s="9"/>
      <c r="O54465" s="9"/>
      <c r="P54465" s="9"/>
      <c r="Q54465" s="9"/>
    </row>
    <row r="54466" spans="11:17" x14ac:dyDescent="0.25">
      <c r="K54466" s="9"/>
      <c r="N54466" s="9"/>
      <c r="O54466" s="9"/>
      <c r="P54466" s="9"/>
      <c r="Q54466" s="9"/>
    </row>
    <row r="54467" spans="11:17" x14ac:dyDescent="0.25">
      <c r="K54467" s="9"/>
      <c r="N54467" s="9"/>
      <c r="O54467" s="9"/>
      <c r="P54467" s="9"/>
      <c r="Q54467" s="9"/>
    </row>
    <row r="54468" spans="11:17" x14ac:dyDescent="0.25">
      <c r="K54468" s="9"/>
      <c r="N54468" s="9"/>
      <c r="O54468" s="9"/>
      <c r="P54468" s="9"/>
      <c r="Q54468" s="9"/>
    </row>
    <row r="54469" spans="11:17" x14ac:dyDescent="0.25">
      <c r="K54469" s="9"/>
      <c r="N54469" s="9"/>
      <c r="O54469" s="9"/>
      <c r="P54469" s="9"/>
      <c r="Q54469" s="9"/>
    </row>
    <row r="54470" spans="11:17" x14ac:dyDescent="0.25">
      <c r="K54470" s="9"/>
      <c r="N54470" s="9"/>
      <c r="O54470" s="9"/>
      <c r="P54470" s="9"/>
      <c r="Q54470" s="9"/>
    </row>
    <row r="54471" spans="11:17" x14ac:dyDescent="0.25">
      <c r="K54471" s="9"/>
      <c r="N54471" s="9"/>
      <c r="O54471" s="9"/>
      <c r="P54471" s="9"/>
      <c r="Q54471" s="9"/>
    </row>
    <row r="54472" spans="11:17" x14ac:dyDescent="0.25">
      <c r="K54472" s="9"/>
      <c r="N54472" s="9"/>
      <c r="O54472" s="9"/>
      <c r="P54472" s="9"/>
      <c r="Q54472" s="9"/>
    </row>
    <row r="54473" spans="11:17" x14ac:dyDescent="0.25">
      <c r="K54473" s="9"/>
      <c r="N54473" s="9"/>
      <c r="O54473" s="9"/>
      <c r="P54473" s="9"/>
      <c r="Q54473" s="9"/>
    </row>
    <row r="54474" spans="11:17" x14ac:dyDescent="0.25">
      <c r="K54474" s="9"/>
      <c r="N54474" s="9"/>
      <c r="O54474" s="9"/>
      <c r="P54474" s="9"/>
      <c r="Q54474" s="9"/>
    </row>
    <row r="54475" spans="11:17" x14ac:dyDescent="0.25">
      <c r="K54475" s="9"/>
      <c r="N54475" s="9"/>
      <c r="O54475" s="9"/>
      <c r="P54475" s="9"/>
      <c r="Q54475" s="9"/>
    </row>
    <row r="54476" spans="11:17" x14ac:dyDescent="0.25">
      <c r="K54476" s="9"/>
      <c r="N54476" s="9"/>
      <c r="O54476" s="9"/>
      <c r="P54476" s="9"/>
      <c r="Q54476" s="9"/>
    </row>
    <row r="54477" spans="11:17" x14ac:dyDescent="0.25">
      <c r="K54477" s="9"/>
      <c r="N54477" s="9"/>
      <c r="O54477" s="9"/>
      <c r="P54477" s="9"/>
      <c r="Q54477" s="9"/>
    </row>
    <row r="54478" spans="11:17" x14ac:dyDescent="0.25">
      <c r="K54478" s="9"/>
      <c r="N54478" s="9"/>
      <c r="O54478" s="9"/>
      <c r="P54478" s="9"/>
      <c r="Q54478" s="9"/>
    </row>
    <row r="54479" spans="11:17" x14ac:dyDescent="0.25">
      <c r="K54479" s="9"/>
      <c r="N54479" s="9"/>
      <c r="O54479" s="9"/>
      <c r="P54479" s="9"/>
      <c r="Q54479" s="9"/>
    </row>
    <row r="54480" spans="11:17" x14ac:dyDescent="0.25">
      <c r="K54480" s="9"/>
      <c r="N54480" s="9"/>
      <c r="O54480" s="9"/>
      <c r="P54480" s="9"/>
      <c r="Q54480" s="9"/>
    </row>
    <row r="54481" spans="11:17" x14ac:dyDescent="0.25">
      <c r="K54481" s="9"/>
      <c r="N54481" s="9"/>
      <c r="O54481" s="9"/>
      <c r="P54481" s="9"/>
      <c r="Q54481" s="9"/>
    </row>
    <row r="54482" spans="11:17" x14ac:dyDescent="0.25">
      <c r="K54482" s="9"/>
      <c r="N54482" s="9"/>
      <c r="O54482" s="9"/>
      <c r="P54482" s="9"/>
      <c r="Q54482" s="9"/>
    </row>
    <row r="54483" spans="11:17" x14ac:dyDescent="0.25">
      <c r="K54483" s="9"/>
      <c r="N54483" s="9"/>
      <c r="O54483" s="9"/>
      <c r="P54483" s="9"/>
      <c r="Q54483" s="9"/>
    </row>
    <row r="54484" spans="11:17" x14ac:dyDescent="0.25">
      <c r="K54484" s="9"/>
      <c r="N54484" s="9"/>
      <c r="O54484" s="9"/>
      <c r="P54484" s="9"/>
      <c r="Q54484" s="9"/>
    </row>
    <row r="54485" spans="11:17" x14ac:dyDescent="0.25">
      <c r="K54485" s="9"/>
      <c r="N54485" s="9"/>
      <c r="O54485" s="9"/>
      <c r="P54485" s="9"/>
      <c r="Q54485" s="9"/>
    </row>
    <row r="54486" spans="11:17" x14ac:dyDescent="0.25">
      <c r="K54486" s="9"/>
      <c r="N54486" s="9"/>
      <c r="O54486" s="9"/>
      <c r="P54486" s="9"/>
      <c r="Q54486" s="9"/>
    </row>
    <row r="54487" spans="11:17" x14ac:dyDescent="0.25">
      <c r="K54487" s="9"/>
      <c r="N54487" s="9"/>
      <c r="O54487" s="9"/>
      <c r="P54487" s="9"/>
      <c r="Q54487" s="9"/>
    </row>
    <row r="54488" spans="11:17" x14ac:dyDescent="0.25">
      <c r="K54488" s="9"/>
      <c r="N54488" s="9"/>
      <c r="O54488" s="9"/>
      <c r="P54488" s="9"/>
      <c r="Q54488" s="9"/>
    </row>
    <row r="54489" spans="11:17" x14ac:dyDescent="0.25">
      <c r="K54489" s="9"/>
      <c r="N54489" s="9"/>
      <c r="O54489" s="9"/>
      <c r="P54489" s="9"/>
      <c r="Q54489" s="9"/>
    </row>
    <row r="54490" spans="11:17" x14ac:dyDescent="0.25">
      <c r="K54490" s="9"/>
      <c r="N54490" s="9"/>
      <c r="O54490" s="9"/>
      <c r="P54490" s="9"/>
      <c r="Q54490" s="9"/>
    </row>
    <row r="54491" spans="11:17" x14ac:dyDescent="0.25">
      <c r="K54491" s="9"/>
      <c r="N54491" s="9"/>
      <c r="O54491" s="9"/>
      <c r="P54491" s="9"/>
      <c r="Q54491" s="9"/>
    </row>
    <row r="54492" spans="11:17" x14ac:dyDescent="0.25">
      <c r="K54492" s="9"/>
      <c r="N54492" s="9"/>
      <c r="O54492" s="9"/>
      <c r="P54492" s="9"/>
      <c r="Q54492" s="9"/>
    </row>
    <row r="54493" spans="11:17" x14ac:dyDescent="0.25">
      <c r="K54493" s="9"/>
      <c r="N54493" s="9"/>
      <c r="O54493" s="9"/>
      <c r="P54493" s="9"/>
      <c r="Q54493" s="9"/>
    </row>
    <row r="54494" spans="11:17" x14ac:dyDescent="0.25">
      <c r="K54494" s="9"/>
      <c r="N54494" s="9"/>
      <c r="O54494" s="9"/>
      <c r="P54494" s="9"/>
      <c r="Q54494" s="9"/>
    </row>
    <row r="54495" spans="11:17" x14ac:dyDescent="0.25">
      <c r="K54495" s="9"/>
      <c r="N54495" s="9"/>
      <c r="O54495" s="9"/>
      <c r="P54495" s="9"/>
      <c r="Q54495" s="9"/>
    </row>
    <row r="54496" spans="11:17" x14ac:dyDescent="0.25">
      <c r="K54496" s="9"/>
      <c r="N54496" s="9"/>
      <c r="O54496" s="9"/>
      <c r="P54496" s="9"/>
      <c r="Q54496" s="9"/>
    </row>
    <row r="54497" spans="11:17" x14ac:dyDescent="0.25">
      <c r="K54497" s="9"/>
      <c r="N54497" s="9"/>
      <c r="O54497" s="9"/>
      <c r="P54497" s="9"/>
      <c r="Q54497" s="9"/>
    </row>
    <row r="54498" spans="11:17" x14ac:dyDescent="0.25">
      <c r="K54498" s="9"/>
      <c r="N54498" s="9"/>
      <c r="O54498" s="9"/>
      <c r="P54498" s="9"/>
      <c r="Q54498" s="9"/>
    </row>
    <row r="54499" spans="11:17" x14ac:dyDescent="0.25">
      <c r="K54499" s="9"/>
      <c r="N54499" s="9"/>
      <c r="O54499" s="9"/>
      <c r="P54499" s="9"/>
      <c r="Q54499" s="9"/>
    </row>
    <row r="54500" spans="11:17" x14ac:dyDescent="0.25">
      <c r="K54500" s="9"/>
      <c r="N54500" s="9"/>
      <c r="O54500" s="9"/>
      <c r="P54500" s="9"/>
      <c r="Q54500" s="9"/>
    </row>
    <row r="54501" spans="11:17" x14ac:dyDescent="0.25">
      <c r="K54501" s="9"/>
      <c r="N54501" s="9"/>
      <c r="O54501" s="9"/>
      <c r="P54501" s="9"/>
      <c r="Q54501" s="9"/>
    </row>
    <row r="54502" spans="11:17" x14ac:dyDescent="0.25">
      <c r="K54502" s="9"/>
      <c r="N54502" s="9"/>
      <c r="O54502" s="9"/>
      <c r="P54502" s="9"/>
      <c r="Q54502" s="9"/>
    </row>
    <row r="54503" spans="11:17" x14ac:dyDescent="0.25">
      <c r="K54503" s="9"/>
      <c r="N54503" s="9"/>
      <c r="O54503" s="9"/>
      <c r="P54503" s="9"/>
      <c r="Q54503" s="9"/>
    </row>
    <row r="54504" spans="11:17" x14ac:dyDescent="0.25">
      <c r="K54504" s="9"/>
      <c r="N54504" s="9"/>
      <c r="O54504" s="9"/>
      <c r="P54504" s="9"/>
      <c r="Q54504" s="9"/>
    </row>
    <row r="54505" spans="11:17" x14ac:dyDescent="0.25">
      <c r="K54505" s="9"/>
      <c r="N54505" s="9"/>
      <c r="O54505" s="9"/>
      <c r="P54505" s="9"/>
      <c r="Q54505" s="9"/>
    </row>
    <row r="54506" spans="11:17" x14ac:dyDescent="0.25">
      <c r="K54506" s="9"/>
      <c r="N54506" s="9"/>
      <c r="O54506" s="9"/>
      <c r="P54506" s="9"/>
      <c r="Q54506" s="9"/>
    </row>
    <row r="54507" spans="11:17" x14ac:dyDescent="0.25">
      <c r="K54507" s="9"/>
      <c r="N54507" s="9"/>
      <c r="O54507" s="9"/>
      <c r="P54507" s="9"/>
      <c r="Q54507" s="9"/>
    </row>
    <row r="54508" spans="11:17" x14ac:dyDescent="0.25">
      <c r="K54508" s="9"/>
      <c r="N54508" s="9"/>
      <c r="O54508" s="9"/>
      <c r="P54508" s="9"/>
      <c r="Q54508" s="9"/>
    </row>
    <row r="54509" spans="11:17" x14ac:dyDescent="0.25">
      <c r="K54509" s="9"/>
      <c r="N54509" s="9"/>
      <c r="O54509" s="9"/>
      <c r="P54509" s="9"/>
      <c r="Q54509" s="9"/>
    </row>
    <row r="54510" spans="11:17" x14ac:dyDescent="0.25">
      <c r="K54510" s="9"/>
      <c r="N54510" s="9"/>
      <c r="O54510" s="9"/>
      <c r="P54510" s="9"/>
      <c r="Q54510" s="9"/>
    </row>
    <row r="54511" spans="11:17" x14ac:dyDescent="0.25">
      <c r="K54511" s="9"/>
      <c r="N54511" s="9"/>
      <c r="O54511" s="9"/>
      <c r="P54511" s="9"/>
      <c r="Q54511" s="9"/>
    </row>
    <row r="54512" spans="11:17" x14ac:dyDescent="0.25">
      <c r="K54512" s="9"/>
      <c r="N54512" s="9"/>
      <c r="O54512" s="9"/>
      <c r="P54512" s="9"/>
      <c r="Q54512" s="9"/>
    </row>
    <row r="54513" spans="11:17" x14ac:dyDescent="0.25">
      <c r="K54513" s="9"/>
      <c r="N54513" s="9"/>
      <c r="O54513" s="9"/>
      <c r="P54513" s="9"/>
      <c r="Q54513" s="9"/>
    </row>
    <row r="54514" spans="11:17" x14ac:dyDescent="0.25">
      <c r="K54514" s="9"/>
      <c r="N54514" s="9"/>
      <c r="O54514" s="9"/>
      <c r="P54514" s="9"/>
      <c r="Q54514" s="9"/>
    </row>
    <row r="54515" spans="11:17" x14ac:dyDescent="0.25">
      <c r="K54515" s="9"/>
      <c r="N54515" s="9"/>
      <c r="O54515" s="9"/>
      <c r="P54515" s="9"/>
      <c r="Q54515" s="9"/>
    </row>
    <row r="54516" spans="11:17" x14ac:dyDescent="0.25">
      <c r="K54516" s="9"/>
      <c r="N54516" s="9"/>
      <c r="O54516" s="9"/>
      <c r="P54516" s="9"/>
      <c r="Q54516" s="9"/>
    </row>
    <row r="54517" spans="11:17" x14ac:dyDescent="0.25">
      <c r="K54517" s="9"/>
      <c r="N54517" s="9"/>
      <c r="O54517" s="9"/>
      <c r="P54517" s="9"/>
      <c r="Q54517" s="9"/>
    </row>
    <row r="54518" spans="11:17" x14ac:dyDescent="0.25">
      <c r="K54518" s="9"/>
      <c r="N54518" s="9"/>
      <c r="O54518" s="9"/>
      <c r="P54518" s="9"/>
      <c r="Q54518" s="9"/>
    </row>
    <row r="54519" spans="11:17" x14ac:dyDescent="0.25">
      <c r="K54519" s="9"/>
      <c r="N54519" s="9"/>
      <c r="O54519" s="9"/>
      <c r="P54519" s="9"/>
      <c r="Q54519" s="9"/>
    </row>
    <row r="54520" spans="11:17" x14ac:dyDescent="0.25">
      <c r="K54520" s="9"/>
      <c r="N54520" s="9"/>
      <c r="O54520" s="9"/>
      <c r="P54520" s="9"/>
      <c r="Q54520" s="9"/>
    </row>
    <row r="54521" spans="11:17" x14ac:dyDescent="0.25">
      <c r="K54521" s="9"/>
      <c r="N54521" s="9"/>
      <c r="O54521" s="9"/>
      <c r="P54521" s="9"/>
      <c r="Q54521" s="9"/>
    </row>
    <row r="54522" spans="11:17" x14ac:dyDescent="0.25">
      <c r="K54522" s="9"/>
      <c r="N54522" s="9"/>
      <c r="O54522" s="9"/>
      <c r="P54522" s="9"/>
      <c r="Q54522" s="9"/>
    </row>
    <row r="54523" spans="11:17" x14ac:dyDescent="0.25">
      <c r="K54523" s="9"/>
      <c r="N54523" s="9"/>
      <c r="O54523" s="9"/>
      <c r="P54523" s="9"/>
      <c r="Q54523" s="9"/>
    </row>
    <row r="54524" spans="11:17" x14ac:dyDescent="0.25">
      <c r="K54524" s="9"/>
      <c r="N54524" s="9"/>
      <c r="O54524" s="9"/>
      <c r="P54524" s="9"/>
      <c r="Q54524" s="9"/>
    </row>
    <row r="54525" spans="11:17" x14ac:dyDescent="0.25">
      <c r="K54525" s="9"/>
      <c r="N54525" s="9"/>
      <c r="O54525" s="9"/>
      <c r="P54525" s="9"/>
      <c r="Q54525" s="9"/>
    </row>
    <row r="54526" spans="11:17" x14ac:dyDescent="0.25">
      <c r="K54526" s="9"/>
      <c r="N54526" s="9"/>
      <c r="O54526" s="9"/>
      <c r="P54526" s="9"/>
      <c r="Q54526" s="9"/>
    </row>
    <row r="54527" spans="11:17" x14ac:dyDescent="0.25">
      <c r="K54527" s="9"/>
      <c r="N54527" s="9"/>
      <c r="O54527" s="9"/>
      <c r="P54527" s="9"/>
      <c r="Q54527" s="9"/>
    </row>
    <row r="54528" spans="11:17" x14ac:dyDescent="0.25">
      <c r="K54528" s="9"/>
      <c r="N54528" s="9"/>
      <c r="O54528" s="9"/>
      <c r="P54528" s="9"/>
      <c r="Q54528" s="9"/>
    </row>
    <row r="54529" spans="11:17" x14ac:dyDescent="0.25">
      <c r="K54529" s="9"/>
      <c r="N54529" s="9"/>
      <c r="O54529" s="9"/>
      <c r="P54529" s="9"/>
      <c r="Q54529" s="9"/>
    </row>
    <row r="54530" spans="11:17" x14ac:dyDescent="0.25">
      <c r="K54530" s="9"/>
      <c r="N54530" s="9"/>
      <c r="O54530" s="9"/>
      <c r="P54530" s="9"/>
      <c r="Q54530" s="9"/>
    </row>
    <row r="54531" spans="11:17" x14ac:dyDescent="0.25">
      <c r="K54531" s="9"/>
      <c r="N54531" s="9"/>
      <c r="O54531" s="9"/>
      <c r="P54531" s="9"/>
      <c r="Q54531" s="9"/>
    </row>
    <row r="54532" spans="11:17" x14ac:dyDescent="0.25">
      <c r="K54532" s="9"/>
      <c r="N54532" s="9"/>
      <c r="O54532" s="9"/>
      <c r="P54532" s="9"/>
      <c r="Q54532" s="9"/>
    </row>
    <row r="54533" spans="11:17" x14ac:dyDescent="0.25">
      <c r="K54533" s="9"/>
      <c r="N54533" s="9"/>
      <c r="O54533" s="9"/>
      <c r="P54533" s="9"/>
      <c r="Q54533" s="9"/>
    </row>
    <row r="54534" spans="11:17" x14ac:dyDescent="0.25">
      <c r="K54534" s="9"/>
      <c r="N54534" s="9"/>
      <c r="O54534" s="9"/>
      <c r="P54534" s="9"/>
      <c r="Q54534" s="9"/>
    </row>
    <row r="54535" spans="11:17" x14ac:dyDescent="0.25">
      <c r="K54535" s="9"/>
      <c r="N54535" s="9"/>
      <c r="O54535" s="9"/>
      <c r="P54535" s="9"/>
      <c r="Q54535" s="9"/>
    </row>
    <row r="54536" spans="11:17" x14ac:dyDescent="0.25">
      <c r="K54536" s="9"/>
      <c r="N54536" s="9"/>
      <c r="O54536" s="9"/>
      <c r="P54536" s="9"/>
      <c r="Q54536" s="9"/>
    </row>
    <row r="54537" spans="11:17" x14ac:dyDescent="0.25">
      <c r="K54537" s="9"/>
      <c r="N54537" s="9"/>
      <c r="O54537" s="9"/>
      <c r="P54537" s="9"/>
      <c r="Q54537" s="9"/>
    </row>
    <row r="54538" spans="11:17" x14ac:dyDescent="0.25">
      <c r="K54538" s="9"/>
      <c r="N54538" s="9"/>
      <c r="O54538" s="9"/>
      <c r="P54538" s="9"/>
      <c r="Q54538" s="9"/>
    </row>
    <row r="54539" spans="11:17" x14ac:dyDescent="0.25">
      <c r="K54539" s="9"/>
      <c r="N54539" s="9"/>
      <c r="O54539" s="9"/>
      <c r="P54539" s="9"/>
      <c r="Q54539" s="9"/>
    </row>
    <row r="54540" spans="11:17" x14ac:dyDescent="0.25">
      <c r="K54540" s="9"/>
      <c r="N54540" s="9"/>
      <c r="O54540" s="9"/>
      <c r="P54540" s="9"/>
      <c r="Q54540" s="9"/>
    </row>
    <row r="54541" spans="11:17" x14ac:dyDescent="0.25">
      <c r="K54541" s="9"/>
      <c r="N54541" s="9"/>
      <c r="O54541" s="9"/>
      <c r="P54541" s="9"/>
      <c r="Q54541" s="9"/>
    </row>
    <row r="54542" spans="11:17" x14ac:dyDescent="0.25">
      <c r="K54542" s="9"/>
      <c r="N54542" s="9"/>
      <c r="O54542" s="9"/>
      <c r="P54542" s="9"/>
      <c r="Q54542" s="9"/>
    </row>
    <row r="54543" spans="11:17" x14ac:dyDescent="0.25">
      <c r="K54543" s="9"/>
      <c r="N54543" s="9"/>
      <c r="O54543" s="9"/>
      <c r="P54543" s="9"/>
      <c r="Q54543" s="9"/>
    </row>
    <row r="54544" spans="11:17" x14ac:dyDescent="0.25">
      <c r="K54544" s="9"/>
      <c r="N54544" s="9"/>
      <c r="O54544" s="9"/>
      <c r="P54544" s="9"/>
      <c r="Q54544" s="9"/>
    </row>
    <row r="54545" spans="11:17" x14ac:dyDescent="0.25">
      <c r="K54545" s="9"/>
      <c r="N54545" s="9"/>
      <c r="O54545" s="9"/>
      <c r="P54545" s="9"/>
      <c r="Q54545" s="9"/>
    </row>
    <row r="54546" spans="11:17" x14ac:dyDescent="0.25">
      <c r="K54546" s="9"/>
      <c r="N54546" s="9"/>
      <c r="O54546" s="9"/>
      <c r="P54546" s="9"/>
      <c r="Q54546" s="9"/>
    </row>
    <row r="54547" spans="11:17" x14ac:dyDescent="0.25">
      <c r="K54547" s="9"/>
      <c r="N54547" s="9"/>
      <c r="O54547" s="9"/>
      <c r="P54547" s="9"/>
      <c r="Q54547" s="9"/>
    </row>
    <row r="54548" spans="11:17" x14ac:dyDescent="0.25">
      <c r="K54548" s="9"/>
      <c r="N54548" s="9"/>
      <c r="O54548" s="9"/>
      <c r="P54548" s="9"/>
      <c r="Q54548" s="9"/>
    </row>
    <row r="54549" spans="11:17" x14ac:dyDescent="0.25">
      <c r="K54549" s="9"/>
      <c r="N54549" s="9"/>
      <c r="O54549" s="9"/>
      <c r="P54549" s="9"/>
      <c r="Q54549" s="9"/>
    </row>
    <row r="54550" spans="11:17" x14ac:dyDescent="0.25">
      <c r="K54550" s="9"/>
      <c r="N54550" s="9"/>
      <c r="O54550" s="9"/>
      <c r="P54550" s="9"/>
      <c r="Q54550" s="9"/>
    </row>
    <row r="54551" spans="11:17" x14ac:dyDescent="0.25">
      <c r="K54551" s="9"/>
      <c r="N54551" s="9"/>
      <c r="O54551" s="9"/>
      <c r="P54551" s="9"/>
      <c r="Q54551" s="9"/>
    </row>
    <row r="54552" spans="11:17" x14ac:dyDescent="0.25">
      <c r="K54552" s="9"/>
      <c r="N54552" s="9"/>
      <c r="O54552" s="9"/>
      <c r="P54552" s="9"/>
      <c r="Q54552" s="9"/>
    </row>
    <row r="54553" spans="11:17" x14ac:dyDescent="0.25">
      <c r="K54553" s="9"/>
      <c r="N54553" s="9"/>
      <c r="O54553" s="9"/>
      <c r="P54553" s="9"/>
      <c r="Q54553" s="9"/>
    </row>
    <row r="54554" spans="11:17" x14ac:dyDescent="0.25">
      <c r="K54554" s="9"/>
      <c r="N54554" s="9"/>
      <c r="O54554" s="9"/>
      <c r="P54554" s="9"/>
      <c r="Q54554" s="9"/>
    </row>
    <row r="54555" spans="11:17" x14ac:dyDescent="0.25">
      <c r="K54555" s="9"/>
      <c r="N54555" s="9"/>
      <c r="O54555" s="9"/>
      <c r="P54555" s="9"/>
      <c r="Q54555" s="9"/>
    </row>
    <row r="54556" spans="11:17" x14ac:dyDescent="0.25">
      <c r="K54556" s="9"/>
      <c r="N54556" s="9"/>
      <c r="O54556" s="9"/>
      <c r="P54556" s="9"/>
      <c r="Q54556" s="9"/>
    </row>
    <row r="54557" spans="11:17" x14ac:dyDescent="0.25">
      <c r="K54557" s="9"/>
      <c r="N54557" s="9"/>
      <c r="O54557" s="9"/>
      <c r="P54557" s="9"/>
      <c r="Q54557" s="9"/>
    </row>
    <row r="54558" spans="11:17" x14ac:dyDescent="0.25">
      <c r="K54558" s="9"/>
      <c r="N54558" s="9"/>
      <c r="O54558" s="9"/>
      <c r="P54558" s="9"/>
      <c r="Q54558" s="9"/>
    </row>
    <row r="54559" spans="11:17" x14ac:dyDescent="0.25">
      <c r="K54559" s="9"/>
      <c r="N54559" s="9"/>
      <c r="O54559" s="9"/>
      <c r="P54559" s="9"/>
      <c r="Q54559" s="9"/>
    </row>
    <row r="54560" spans="11:17" x14ac:dyDescent="0.25">
      <c r="K54560" s="9"/>
      <c r="N54560" s="9"/>
      <c r="O54560" s="9"/>
      <c r="P54560" s="9"/>
      <c r="Q54560" s="9"/>
    </row>
    <row r="54561" spans="11:17" x14ac:dyDescent="0.25">
      <c r="K54561" s="9"/>
      <c r="N54561" s="9"/>
      <c r="O54561" s="9"/>
      <c r="P54561" s="9"/>
      <c r="Q54561" s="9"/>
    </row>
    <row r="54562" spans="11:17" x14ac:dyDescent="0.25">
      <c r="K54562" s="9"/>
      <c r="N54562" s="9"/>
      <c r="O54562" s="9"/>
      <c r="P54562" s="9"/>
      <c r="Q54562" s="9"/>
    </row>
    <row r="54563" spans="11:17" x14ac:dyDescent="0.25">
      <c r="K54563" s="9"/>
      <c r="N54563" s="9"/>
      <c r="O54563" s="9"/>
      <c r="P54563" s="9"/>
      <c r="Q54563" s="9"/>
    </row>
    <row r="54564" spans="11:17" x14ac:dyDescent="0.25">
      <c r="K54564" s="9"/>
      <c r="N54564" s="9"/>
      <c r="O54564" s="9"/>
      <c r="P54564" s="9"/>
      <c r="Q54564" s="9"/>
    </row>
    <row r="54565" spans="11:17" x14ac:dyDescent="0.25">
      <c r="K54565" s="9"/>
      <c r="N54565" s="9"/>
      <c r="O54565" s="9"/>
      <c r="P54565" s="9"/>
      <c r="Q54565" s="9"/>
    </row>
    <row r="54566" spans="11:17" x14ac:dyDescent="0.25">
      <c r="K54566" s="9"/>
      <c r="N54566" s="9"/>
      <c r="O54566" s="9"/>
      <c r="P54566" s="9"/>
      <c r="Q54566" s="9"/>
    </row>
    <row r="54567" spans="11:17" x14ac:dyDescent="0.25">
      <c r="K54567" s="9"/>
      <c r="N54567" s="9"/>
      <c r="O54567" s="9"/>
      <c r="P54567" s="9"/>
      <c r="Q54567" s="9"/>
    </row>
    <row r="54568" spans="11:17" x14ac:dyDescent="0.25">
      <c r="K54568" s="9"/>
      <c r="N54568" s="9"/>
      <c r="O54568" s="9"/>
      <c r="P54568" s="9"/>
      <c r="Q54568" s="9"/>
    </row>
    <row r="54569" spans="11:17" x14ac:dyDescent="0.25">
      <c r="K54569" s="9"/>
      <c r="N54569" s="9"/>
      <c r="O54569" s="9"/>
      <c r="P54569" s="9"/>
      <c r="Q54569" s="9"/>
    </row>
    <row r="54570" spans="11:17" x14ac:dyDescent="0.25">
      <c r="K54570" s="9"/>
      <c r="N54570" s="9"/>
      <c r="O54570" s="9"/>
      <c r="P54570" s="9"/>
      <c r="Q54570" s="9"/>
    </row>
    <row r="54571" spans="11:17" x14ac:dyDescent="0.25">
      <c r="K54571" s="9"/>
      <c r="N54571" s="9"/>
      <c r="O54571" s="9"/>
      <c r="P54571" s="9"/>
      <c r="Q54571" s="9"/>
    </row>
    <row r="54572" spans="11:17" x14ac:dyDescent="0.25">
      <c r="K54572" s="9"/>
      <c r="N54572" s="9"/>
      <c r="O54572" s="9"/>
      <c r="P54572" s="9"/>
      <c r="Q54572" s="9"/>
    </row>
    <row r="54573" spans="11:17" x14ac:dyDescent="0.25">
      <c r="K54573" s="9"/>
      <c r="N54573" s="9"/>
      <c r="O54573" s="9"/>
      <c r="P54573" s="9"/>
      <c r="Q54573" s="9"/>
    </row>
    <row r="54574" spans="11:17" x14ac:dyDescent="0.25">
      <c r="K54574" s="9"/>
      <c r="N54574" s="9"/>
      <c r="O54574" s="9"/>
      <c r="P54574" s="9"/>
      <c r="Q54574" s="9"/>
    </row>
    <row r="54575" spans="11:17" x14ac:dyDescent="0.25">
      <c r="K54575" s="9"/>
      <c r="N54575" s="9"/>
      <c r="O54575" s="9"/>
      <c r="P54575" s="9"/>
      <c r="Q54575" s="9"/>
    </row>
    <row r="54576" spans="11:17" x14ac:dyDescent="0.25">
      <c r="K54576" s="9"/>
      <c r="N54576" s="9"/>
      <c r="O54576" s="9"/>
      <c r="P54576" s="9"/>
      <c r="Q54576" s="9"/>
    </row>
    <row r="54577" spans="11:17" x14ac:dyDescent="0.25">
      <c r="K54577" s="9"/>
      <c r="N54577" s="9"/>
      <c r="O54577" s="9"/>
      <c r="P54577" s="9"/>
      <c r="Q54577" s="9"/>
    </row>
    <row r="54578" spans="11:17" x14ac:dyDescent="0.25">
      <c r="K54578" s="9"/>
      <c r="N54578" s="9"/>
      <c r="O54578" s="9"/>
      <c r="P54578" s="9"/>
      <c r="Q54578" s="9"/>
    </row>
    <row r="54579" spans="11:17" x14ac:dyDescent="0.25">
      <c r="K54579" s="9"/>
      <c r="N54579" s="9"/>
      <c r="O54579" s="9"/>
      <c r="P54579" s="9"/>
      <c r="Q54579" s="9"/>
    </row>
    <row r="54580" spans="11:17" x14ac:dyDescent="0.25">
      <c r="K54580" s="9"/>
      <c r="N54580" s="9"/>
      <c r="O54580" s="9"/>
      <c r="P54580" s="9"/>
      <c r="Q54580" s="9"/>
    </row>
    <row r="54581" spans="11:17" x14ac:dyDescent="0.25">
      <c r="K54581" s="9"/>
      <c r="N54581" s="9"/>
      <c r="O54581" s="9"/>
      <c r="P54581" s="9"/>
      <c r="Q54581" s="9"/>
    </row>
    <row r="54582" spans="11:17" x14ac:dyDescent="0.25">
      <c r="K54582" s="9"/>
      <c r="N54582" s="9"/>
      <c r="O54582" s="9"/>
      <c r="P54582" s="9"/>
      <c r="Q54582" s="9"/>
    </row>
    <row r="54583" spans="11:17" x14ac:dyDescent="0.25">
      <c r="K54583" s="9"/>
      <c r="N54583" s="9"/>
      <c r="O54583" s="9"/>
      <c r="P54583" s="9"/>
      <c r="Q54583" s="9"/>
    </row>
    <row r="54584" spans="11:17" x14ac:dyDescent="0.25">
      <c r="K54584" s="9"/>
      <c r="N54584" s="9"/>
      <c r="O54584" s="9"/>
      <c r="P54584" s="9"/>
      <c r="Q54584" s="9"/>
    </row>
    <row r="54585" spans="11:17" x14ac:dyDescent="0.25">
      <c r="K54585" s="9"/>
      <c r="N54585" s="9"/>
      <c r="O54585" s="9"/>
      <c r="P54585" s="9"/>
      <c r="Q54585" s="9"/>
    </row>
    <row r="54586" spans="11:17" x14ac:dyDescent="0.25">
      <c r="K54586" s="9"/>
      <c r="N54586" s="9"/>
      <c r="O54586" s="9"/>
      <c r="P54586" s="9"/>
      <c r="Q54586" s="9"/>
    </row>
    <row r="54587" spans="11:17" x14ac:dyDescent="0.25">
      <c r="K54587" s="9"/>
      <c r="N54587" s="9"/>
      <c r="O54587" s="9"/>
      <c r="P54587" s="9"/>
      <c r="Q54587" s="9"/>
    </row>
    <row r="54588" spans="11:17" x14ac:dyDescent="0.25">
      <c r="K54588" s="9"/>
      <c r="N54588" s="9"/>
      <c r="O54588" s="9"/>
      <c r="P54588" s="9"/>
      <c r="Q54588" s="9"/>
    </row>
    <row r="54589" spans="11:17" x14ac:dyDescent="0.25">
      <c r="K54589" s="9"/>
      <c r="N54589" s="9"/>
      <c r="O54589" s="9"/>
      <c r="P54589" s="9"/>
      <c r="Q54589" s="9"/>
    </row>
    <row r="54590" spans="11:17" x14ac:dyDescent="0.25">
      <c r="K54590" s="9"/>
      <c r="N54590" s="9"/>
      <c r="O54590" s="9"/>
      <c r="P54590" s="9"/>
      <c r="Q54590" s="9"/>
    </row>
    <row r="54591" spans="11:17" x14ac:dyDescent="0.25">
      <c r="K54591" s="9"/>
      <c r="N54591" s="9"/>
      <c r="O54591" s="9"/>
      <c r="P54591" s="9"/>
      <c r="Q54591" s="9"/>
    </row>
    <row r="54592" spans="11:17" x14ac:dyDescent="0.25">
      <c r="K54592" s="9"/>
      <c r="N54592" s="9"/>
      <c r="O54592" s="9"/>
      <c r="P54592" s="9"/>
      <c r="Q54592" s="9"/>
    </row>
    <row r="54593" spans="11:17" x14ac:dyDescent="0.25">
      <c r="K54593" s="9"/>
      <c r="N54593" s="9"/>
      <c r="O54593" s="9"/>
      <c r="P54593" s="9"/>
      <c r="Q54593" s="9"/>
    </row>
    <row r="54594" spans="11:17" x14ac:dyDescent="0.25">
      <c r="K54594" s="9"/>
      <c r="N54594" s="9"/>
      <c r="O54594" s="9"/>
      <c r="P54594" s="9"/>
      <c r="Q54594" s="9"/>
    </row>
    <row r="54595" spans="11:17" x14ac:dyDescent="0.25">
      <c r="K54595" s="9"/>
      <c r="N54595" s="9"/>
      <c r="O54595" s="9"/>
      <c r="P54595" s="9"/>
      <c r="Q54595" s="9"/>
    </row>
    <row r="54596" spans="11:17" x14ac:dyDescent="0.25">
      <c r="K54596" s="9"/>
      <c r="N54596" s="9"/>
      <c r="O54596" s="9"/>
      <c r="P54596" s="9"/>
      <c r="Q54596" s="9"/>
    </row>
    <row r="54597" spans="11:17" x14ac:dyDescent="0.25">
      <c r="K54597" s="9"/>
      <c r="N54597" s="9"/>
      <c r="O54597" s="9"/>
      <c r="P54597" s="9"/>
      <c r="Q54597" s="9"/>
    </row>
    <row r="54598" spans="11:17" x14ac:dyDescent="0.25">
      <c r="K54598" s="9"/>
      <c r="N54598" s="9"/>
      <c r="O54598" s="9"/>
      <c r="P54598" s="9"/>
      <c r="Q54598" s="9"/>
    </row>
    <row r="54599" spans="11:17" x14ac:dyDescent="0.25">
      <c r="K54599" s="9"/>
      <c r="N54599" s="9"/>
      <c r="O54599" s="9"/>
      <c r="P54599" s="9"/>
      <c r="Q54599" s="9"/>
    </row>
    <row r="54600" spans="11:17" x14ac:dyDescent="0.25">
      <c r="K54600" s="9"/>
      <c r="N54600" s="9"/>
      <c r="O54600" s="9"/>
      <c r="P54600" s="9"/>
      <c r="Q54600" s="9"/>
    </row>
    <row r="54601" spans="11:17" x14ac:dyDescent="0.25">
      <c r="K54601" s="9"/>
      <c r="N54601" s="9"/>
      <c r="O54601" s="9"/>
      <c r="P54601" s="9"/>
      <c r="Q54601" s="9"/>
    </row>
    <row r="54602" spans="11:17" x14ac:dyDescent="0.25">
      <c r="K54602" s="9"/>
      <c r="N54602" s="9"/>
      <c r="O54602" s="9"/>
      <c r="P54602" s="9"/>
      <c r="Q54602" s="9"/>
    </row>
    <row r="54603" spans="11:17" x14ac:dyDescent="0.25">
      <c r="K54603" s="9"/>
      <c r="N54603" s="9"/>
      <c r="O54603" s="9"/>
      <c r="P54603" s="9"/>
      <c r="Q54603" s="9"/>
    </row>
    <row r="54604" spans="11:17" x14ac:dyDescent="0.25">
      <c r="K54604" s="9"/>
      <c r="N54604" s="9"/>
      <c r="O54604" s="9"/>
      <c r="P54604" s="9"/>
      <c r="Q54604" s="9"/>
    </row>
    <row r="54605" spans="11:17" x14ac:dyDescent="0.25">
      <c r="K54605" s="9"/>
      <c r="N54605" s="9"/>
      <c r="O54605" s="9"/>
      <c r="P54605" s="9"/>
      <c r="Q54605" s="9"/>
    </row>
    <row r="54606" spans="11:17" x14ac:dyDescent="0.25">
      <c r="K54606" s="9"/>
      <c r="N54606" s="9"/>
      <c r="O54606" s="9"/>
      <c r="P54606" s="9"/>
      <c r="Q54606" s="9"/>
    </row>
    <row r="54607" spans="11:17" x14ac:dyDescent="0.25">
      <c r="K54607" s="9"/>
      <c r="N54607" s="9"/>
      <c r="O54607" s="9"/>
      <c r="P54607" s="9"/>
      <c r="Q54607" s="9"/>
    </row>
    <row r="54608" spans="11:17" x14ac:dyDescent="0.25">
      <c r="K54608" s="9"/>
      <c r="N54608" s="9"/>
      <c r="O54608" s="9"/>
      <c r="P54608" s="9"/>
      <c r="Q54608" s="9"/>
    </row>
    <row r="54609" spans="11:17" x14ac:dyDescent="0.25">
      <c r="K54609" s="9"/>
      <c r="N54609" s="9"/>
      <c r="O54609" s="9"/>
      <c r="P54609" s="9"/>
      <c r="Q54609" s="9"/>
    </row>
    <row r="54610" spans="11:17" x14ac:dyDescent="0.25">
      <c r="K54610" s="9"/>
      <c r="N54610" s="9"/>
      <c r="O54610" s="9"/>
      <c r="P54610" s="9"/>
      <c r="Q54610" s="9"/>
    </row>
    <row r="54611" spans="11:17" x14ac:dyDescent="0.25">
      <c r="K54611" s="9"/>
      <c r="N54611" s="9"/>
      <c r="O54611" s="9"/>
      <c r="P54611" s="9"/>
      <c r="Q54611" s="9"/>
    </row>
    <row r="54612" spans="11:17" x14ac:dyDescent="0.25">
      <c r="K54612" s="9"/>
      <c r="N54612" s="9"/>
      <c r="O54612" s="9"/>
      <c r="P54612" s="9"/>
      <c r="Q54612" s="9"/>
    </row>
    <row r="54613" spans="11:17" x14ac:dyDescent="0.25">
      <c r="K54613" s="9"/>
      <c r="N54613" s="9"/>
      <c r="O54613" s="9"/>
      <c r="P54613" s="9"/>
      <c r="Q54613" s="9"/>
    </row>
    <row r="54614" spans="11:17" x14ac:dyDescent="0.25">
      <c r="K54614" s="9"/>
      <c r="N54614" s="9"/>
      <c r="O54614" s="9"/>
      <c r="P54614" s="9"/>
      <c r="Q54614" s="9"/>
    </row>
    <row r="54615" spans="11:17" x14ac:dyDescent="0.25">
      <c r="K54615" s="9"/>
      <c r="N54615" s="9"/>
      <c r="O54615" s="9"/>
      <c r="P54615" s="9"/>
      <c r="Q54615" s="9"/>
    </row>
    <row r="54616" spans="11:17" x14ac:dyDescent="0.25">
      <c r="K54616" s="9"/>
      <c r="N54616" s="9"/>
      <c r="O54616" s="9"/>
      <c r="P54616" s="9"/>
      <c r="Q54616" s="9"/>
    </row>
    <row r="54617" spans="11:17" x14ac:dyDescent="0.25">
      <c r="K54617" s="9"/>
      <c r="N54617" s="9"/>
      <c r="O54617" s="9"/>
      <c r="P54617" s="9"/>
      <c r="Q54617" s="9"/>
    </row>
    <row r="54618" spans="11:17" x14ac:dyDescent="0.25">
      <c r="K54618" s="9"/>
      <c r="N54618" s="9"/>
      <c r="O54618" s="9"/>
      <c r="P54618" s="9"/>
      <c r="Q54618" s="9"/>
    </row>
    <row r="54619" spans="11:17" x14ac:dyDescent="0.25">
      <c r="K54619" s="9"/>
      <c r="N54619" s="9"/>
      <c r="O54619" s="9"/>
      <c r="P54619" s="9"/>
      <c r="Q54619" s="9"/>
    </row>
    <row r="54620" spans="11:17" x14ac:dyDescent="0.25">
      <c r="K54620" s="9"/>
      <c r="N54620" s="9"/>
      <c r="O54620" s="9"/>
      <c r="P54620" s="9"/>
      <c r="Q54620" s="9"/>
    </row>
    <row r="54621" spans="11:17" x14ac:dyDescent="0.25">
      <c r="K54621" s="9"/>
      <c r="N54621" s="9"/>
      <c r="O54621" s="9"/>
      <c r="P54621" s="9"/>
      <c r="Q54621" s="9"/>
    </row>
    <row r="54622" spans="11:17" x14ac:dyDescent="0.25">
      <c r="K54622" s="9"/>
      <c r="N54622" s="9"/>
      <c r="O54622" s="9"/>
      <c r="P54622" s="9"/>
      <c r="Q54622" s="9"/>
    </row>
    <row r="54623" spans="11:17" x14ac:dyDescent="0.25">
      <c r="K54623" s="9"/>
      <c r="N54623" s="9"/>
      <c r="O54623" s="9"/>
      <c r="P54623" s="9"/>
      <c r="Q54623" s="9"/>
    </row>
    <row r="54624" spans="11:17" x14ac:dyDescent="0.25">
      <c r="K54624" s="9"/>
      <c r="N54624" s="9"/>
      <c r="O54624" s="9"/>
      <c r="P54624" s="9"/>
      <c r="Q54624" s="9"/>
    </row>
    <row r="54625" spans="11:17" x14ac:dyDescent="0.25">
      <c r="K54625" s="9"/>
      <c r="N54625" s="9"/>
      <c r="O54625" s="9"/>
      <c r="P54625" s="9"/>
      <c r="Q54625" s="9"/>
    </row>
    <row r="54626" spans="11:17" x14ac:dyDescent="0.25">
      <c r="K54626" s="9"/>
      <c r="N54626" s="9"/>
      <c r="O54626" s="9"/>
      <c r="P54626" s="9"/>
      <c r="Q54626" s="9"/>
    </row>
    <row r="54627" spans="11:17" x14ac:dyDescent="0.25">
      <c r="K54627" s="9"/>
      <c r="N54627" s="9"/>
      <c r="O54627" s="9"/>
      <c r="P54627" s="9"/>
      <c r="Q54627" s="9"/>
    </row>
    <row r="54628" spans="11:17" x14ac:dyDescent="0.25">
      <c r="K54628" s="9"/>
      <c r="N54628" s="9"/>
      <c r="O54628" s="9"/>
      <c r="P54628" s="9"/>
      <c r="Q54628" s="9"/>
    </row>
    <row r="54629" spans="11:17" x14ac:dyDescent="0.25">
      <c r="K54629" s="9"/>
      <c r="N54629" s="9"/>
      <c r="O54629" s="9"/>
      <c r="P54629" s="9"/>
      <c r="Q54629" s="9"/>
    </row>
    <row r="54630" spans="11:17" x14ac:dyDescent="0.25">
      <c r="K54630" s="9"/>
      <c r="N54630" s="9"/>
      <c r="O54630" s="9"/>
      <c r="P54630" s="9"/>
      <c r="Q54630" s="9"/>
    </row>
    <row r="54631" spans="11:17" x14ac:dyDescent="0.25">
      <c r="K54631" s="9"/>
      <c r="N54631" s="9"/>
      <c r="O54631" s="9"/>
      <c r="P54631" s="9"/>
      <c r="Q54631" s="9"/>
    </row>
    <row r="54632" spans="11:17" x14ac:dyDescent="0.25">
      <c r="K54632" s="9"/>
      <c r="N54632" s="9"/>
      <c r="O54632" s="9"/>
      <c r="P54632" s="9"/>
      <c r="Q54632" s="9"/>
    </row>
    <row r="54633" spans="11:17" x14ac:dyDescent="0.25">
      <c r="K54633" s="9"/>
      <c r="N54633" s="9"/>
      <c r="O54633" s="9"/>
      <c r="P54633" s="9"/>
      <c r="Q54633" s="9"/>
    </row>
    <row r="54634" spans="11:17" x14ac:dyDescent="0.25">
      <c r="K54634" s="9"/>
      <c r="N54634" s="9"/>
      <c r="O54634" s="9"/>
      <c r="P54634" s="9"/>
      <c r="Q54634" s="9"/>
    </row>
    <row r="54635" spans="11:17" x14ac:dyDescent="0.25">
      <c r="K54635" s="9"/>
      <c r="N54635" s="9"/>
      <c r="O54635" s="9"/>
      <c r="P54635" s="9"/>
      <c r="Q54635" s="9"/>
    </row>
    <row r="54636" spans="11:17" x14ac:dyDescent="0.25">
      <c r="K54636" s="9"/>
      <c r="N54636" s="9"/>
      <c r="O54636" s="9"/>
      <c r="P54636" s="9"/>
      <c r="Q54636" s="9"/>
    </row>
    <row r="54637" spans="11:17" x14ac:dyDescent="0.25">
      <c r="K54637" s="9"/>
      <c r="N54637" s="9"/>
      <c r="O54637" s="9"/>
      <c r="P54637" s="9"/>
      <c r="Q54637" s="9"/>
    </row>
    <row r="54638" spans="11:17" x14ac:dyDescent="0.25">
      <c r="K54638" s="9"/>
      <c r="N54638" s="9"/>
      <c r="O54638" s="9"/>
      <c r="P54638" s="9"/>
      <c r="Q54638" s="9"/>
    </row>
    <row r="54639" spans="11:17" x14ac:dyDescent="0.25">
      <c r="K54639" s="9"/>
      <c r="N54639" s="9"/>
      <c r="O54639" s="9"/>
      <c r="P54639" s="9"/>
      <c r="Q54639" s="9"/>
    </row>
    <row r="54640" spans="11:17" x14ac:dyDescent="0.25">
      <c r="K54640" s="9"/>
      <c r="N54640" s="9"/>
      <c r="O54640" s="9"/>
      <c r="P54640" s="9"/>
      <c r="Q54640" s="9"/>
    </row>
    <row r="54641" spans="11:17" x14ac:dyDescent="0.25">
      <c r="K54641" s="9"/>
      <c r="N54641" s="9"/>
      <c r="O54641" s="9"/>
      <c r="P54641" s="9"/>
      <c r="Q54641" s="9"/>
    </row>
    <row r="54642" spans="11:17" x14ac:dyDescent="0.25">
      <c r="K54642" s="9"/>
      <c r="N54642" s="9"/>
      <c r="O54642" s="9"/>
      <c r="P54642" s="9"/>
      <c r="Q54642" s="9"/>
    </row>
    <row r="54643" spans="11:17" x14ac:dyDescent="0.25">
      <c r="K54643" s="9"/>
      <c r="N54643" s="9"/>
      <c r="O54643" s="9"/>
      <c r="P54643" s="9"/>
      <c r="Q54643" s="9"/>
    </row>
    <row r="54644" spans="11:17" x14ac:dyDescent="0.25">
      <c r="K54644" s="9"/>
      <c r="N54644" s="9"/>
      <c r="O54644" s="9"/>
      <c r="P54644" s="9"/>
      <c r="Q54644" s="9"/>
    </row>
    <row r="54645" spans="11:17" x14ac:dyDescent="0.25">
      <c r="K54645" s="9"/>
      <c r="N54645" s="9"/>
      <c r="O54645" s="9"/>
      <c r="P54645" s="9"/>
      <c r="Q54645" s="9"/>
    </row>
    <row r="54646" spans="11:17" x14ac:dyDescent="0.25">
      <c r="K54646" s="9"/>
      <c r="N54646" s="9"/>
      <c r="O54646" s="9"/>
      <c r="P54646" s="9"/>
      <c r="Q54646" s="9"/>
    </row>
    <row r="54647" spans="11:17" x14ac:dyDescent="0.25">
      <c r="K54647" s="9"/>
      <c r="N54647" s="9"/>
      <c r="O54647" s="9"/>
      <c r="P54647" s="9"/>
      <c r="Q54647" s="9"/>
    </row>
    <row r="54648" spans="11:17" x14ac:dyDescent="0.25">
      <c r="K54648" s="9"/>
      <c r="N54648" s="9"/>
      <c r="O54648" s="9"/>
      <c r="P54648" s="9"/>
      <c r="Q54648" s="9"/>
    </row>
    <row r="54649" spans="11:17" x14ac:dyDescent="0.25">
      <c r="K54649" s="9"/>
      <c r="N54649" s="9"/>
      <c r="O54649" s="9"/>
      <c r="P54649" s="9"/>
      <c r="Q54649" s="9"/>
    </row>
    <row r="54650" spans="11:17" x14ac:dyDescent="0.25">
      <c r="K54650" s="9"/>
      <c r="N54650" s="9"/>
      <c r="O54650" s="9"/>
      <c r="P54650" s="9"/>
      <c r="Q54650" s="9"/>
    </row>
    <row r="54651" spans="11:17" x14ac:dyDescent="0.25">
      <c r="K54651" s="9"/>
      <c r="N54651" s="9"/>
      <c r="O54651" s="9"/>
      <c r="P54651" s="9"/>
      <c r="Q54651" s="9"/>
    </row>
    <row r="54652" spans="11:17" x14ac:dyDescent="0.25">
      <c r="K54652" s="9"/>
      <c r="N54652" s="9"/>
      <c r="O54652" s="9"/>
      <c r="P54652" s="9"/>
      <c r="Q54652" s="9"/>
    </row>
    <row r="54653" spans="11:17" x14ac:dyDescent="0.25">
      <c r="K54653" s="9"/>
      <c r="N54653" s="9"/>
      <c r="O54653" s="9"/>
      <c r="P54653" s="9"/>
      <c r="Q54653" s="9"/>
    </row>
    <row r="54654" spans="11:17" x14ac:dyDescent="0.25">
      <c r="K54654" s="9"/>
      <c r="N54654" s="9"/>
      <c r="O54654" s="9"/>
      <c r="P54654" s="9"/>
      <c r="Q54654" s="9"/>
    </row>
    <row r="54655" spans="11:17" x14ac:dyDescent="0.25">
      <c r="K54655" s="9"/>
      <c r="N54655" s="9"/>
      <c r="O54655" s="9"/>
      <c r="P54655" s="9"/>
      <c r="Q54655" s="9"/>
    </row>
    <row r="54656" spans="11:17" x14ac:dyDescent="0.25">
      <c r="K54656" s="9"/>
      <c r="N54656" s="9"/>
      <c r="O54656" s="9"/>
      <c r="P54656" s="9"/>
      <c r="Q54656" s="9"/>
    </row>
    <row r="54657" spans="11:17" x14ac:dyDescent="0.25">
      <c r="K54657" s="9"/>
      <c r="N54657" s="9"/>
      <c r="O54657" s="9"/>
      <c r="P54657" s="9"/>
      <c r="Q54657" s="9"/>
    </row>
    <row r="54658" spans="11:17" x14ac:dyDescent="0.25">
      <c r="K54658" s="9"/>
      <c r="N54658" s="9"/>
      <c r="O54658" s="9"/>
      <c r="P54658" s="9"/>
      <c r="Q54658" s="9"/>
    </row>
    <row r="54659" spans="11:17" x14ac:dyDescent="0.25">
      <c r="K54659" s="9"/>
      <c r="N54659" s="9"/>
      <c r="O54659" s="9"/>
      <c r="P54659" s="9"/>
      <c r="Q54659" s="9"/>
    </row>
    <row r="54660" spans="11:17" x14ac:dyDescent="0.25">
      <c r="K54660" s="9"/>
      <c r="N54660" s="9"/>
      <c r="O54660" s="9"/>
      <c r="P54660" s="9"/>
      <c r="Q54660" s="9"/>
    </row>
    <row r="54661" spans="11:17" x14ac:dyDescent="0.25">
      <c r="K54661" s="9"/>
      <c r="N54661" s="9"/>
      <c r="O54661" s="9"/>
      <c r="P54661" s="9"/>
      <c r="Q54661" s="9"/>
    </row>
    <row r="54662" spans="11:17" x14ac:dyDescent="0.25">
      <c r="K54662" s="9"/>
      <c r="N54662" s="9"/>
      <c r="O54662" s="9"/>
      <c r="P54662" s="9"/>
      <c r="Q54662" s="9"/>
    </row>
    <row r="54663" spans="11:17" x14ac:dyDescent="0.25">
      <c r="K54663" s="9"/>
      <c r="N54663" s="9"/>
      <c r="O54663" s="9"/>
      <c r="P54663" s="9"/>
      <c r="Q54663" s="9"/>
    </row>
    <row r="54664" spans="11:17" x14ac:dyDescent="0.25">
      <c r="K54664" s="9"/>
      <c r="N54664" s="9"/>
      <c r="O54664" s="9"/>
      <c r="P54664" s="9"/>
      <c r="Q54664" s="9"/>
    </row>
    <row r="54665" spans="11:17" x14ac:dyDescent="0.25">
      <c r="K54665" s="9"/>
      <c r="N54665" s="9"/>
      <c r="O54665" s="9"/>
      <c r="P54665" s="9"/>
      <c r="Q54665" s="9"/>
    </row>
    <row r="54666" spans="11:17" x14ac:dyDescent="0.25">
      <c r="K54666" s="9"/>
      <c r="N54666" s="9"/>
      <c r="O54666" s="9"/>
      <c r="P54666" s="9"/>
      <c r="Q54666" s="9"/>
    </row>
    <row r="54667" spans="11:17" x14ac:dyDescent="0.25">
      <c r="K54667" s="9"/>
      <c r="N54667" s="9"/>
      <c r="O54667" s="9"/>
      <c r="P54667" s="9"/>
      <c r="Q54667" s="9"/>
    </row>
    <row r="54668" spans="11:17" x14ac:dyDescent="0.25">
      <c r="K54668" s="9"/>
      <c r="N54668" s="9"/>
      <c r="O54668" s="9"/>
      <c r="P54668" s="9"/>
      <c r="Q54668" s="9"/>
    </row>
    <row r="54669" spans="11:17" x14ac:dyDescent="0.25">
      <c r="K54669" s="9"/>
      <c r="N54669" s="9"/>
      <c r="O54669" s="9"/>
      <c r="P54669" s="9"/>
      <c r="Q54669" s="9"/>
    </row>
    <row r="54670" spans="11:17" x14ac:dyDescent="0.25">
      <c r="K54670" s="9"/>
      <c r="N54670" s="9"/>
      <c r="O54670" s="9"/>
      <c r="P54670" s="9"/>
      <c r="Q54670" s="9"/>
    </row>
    <row r="54671" spans="11:17" x14ac:dyDescent="0.25">
      <c r="K54671" s="9"/>
      <c r="N54671" s="9"/>
      <c r="O54671" s="9"/>
      <c r="P54671" s="9"/>
      <c r="Q54671" s="9"/>
    </row>
    <row r="54672" spans="11:17" x14ac:dyDescent="0.25">
      <c r="K54672" s="9"/>
      <c r="N54672" s="9"/>
      <c r="O54672" s="9"/>
      <c r="P54672" s="9"/>
      <c r="Q54672" s="9"/>
    </row>
    <row r="54673" spans="11:17" x14ac:dyDescent="0.25">
      <c r="K54673" s="9"/>
      <c r="N54673" s="9"/>
      <c r="O54673" s="9"/>
      <c r="P54673" s="9"/>
      <c r="Q54673" s="9"/>
    </row>
    <row r="54674" spans="11:17" x14ac:dyDescent="0.25">
      <c r="K54674" s="9"/>
      <c r="N54674" s="9"/>
      <c r="O54674" s="9"/>
      <c r="P54674" s="9"/>
      <c r="Q54674" s="9"/>
    </row>
    <row r="54675" spans="11:17" x14ac:dyDescent="0.25">
      <c r="K54675" s="9"/>
      <c r="N54675" s="9"/>
      <c r="O54675" s="9"/>
      <c r="P54675" s="9"/>
      <c r="Q54675" s="9"/>
    </row>
    <row r="54676" spans="11:17" x14ac:dyDescent="0.25">
      <c r="K54676" s="9"/>
      <c r="N54676" s="9"/>
      <c r="O54676" s="9"/>
      <c r="P54676" s="9"/>
      <c r="Q54676" s="9"/>
    </row>
    <row r="54677" spans="11:17" x14ac:dyDescent="0.25">
      <c r="K54677" s="9"/>
      <c r="N54677" s="9"/>
      <c r="O54677" s="9"/>
      <c r="P54677" s="9"/>
      <c r="Q54677" s="9"/>
    </row>
    <row r="54678" spans="11:17" x14ac:dyDescent="0.25">
      <c r="K54678" s="9"/>
      <c r="N54678" s="9"/>
      <c r="O54678" s="9"/>
      <c r="P54678" s="9"/>
      <c r="Q54678" s="9"/>
    </row>
    <row r="54679" spans="11:17" x14ac:dyDescent="0.25">
      <c r="K54679" s="9"/>
      <c r="N54679" s="9"/>
      <c r="O54679" s="9"/>
      <c r="P54679" s="9"/>
      <c r="Q54679" s="9"/>
    </row>
    <row r="54680" spans="11:17" x14ac:dyDescent="0.25">
      <c r="K54680" s="9"/>
      <c r="N54680" s="9"/>
      <c r="O54680" s="9"/>
      <c r="P54680" s="9"/>
      <c r="Q54680" s="9"/>
    </row>
    <row r="54681" spans="11:17" x14ac:dyDescent="0.25">
      <c r="K54681" s="9"/>
      <c r="N54681" s="9"/>
      <c r="O54681" s="9"/>
      <c r="P54681" s="9"/>
      <c r="Q54681" s="9"/>
    </row>
    <row r="54682" spans="11:17" x14ac:dyDescent="0.25">
      <c r="K54682" s="9"/>
      <c r="N54682" s="9"/>
      <c r="O54682" s="9"/>
      <c r="P54682" s="9"/>
      <c r="Q54682" s="9"/>
    </row>
    <row r="54683" spans="11:17" x14ac:dyDescent="0.25">
      <c r="K54683" s="9"/>
      <c r="N54683" s="9"/>
      <c r="O54683" s="9"/>
      <c r="P54683" s="9"/>
      <c r="Q54683" s="9"/>
    </row>
    <row r="54684" spans="11:17" x14ac:dyDescent="0.25">
      <c r="K54684" s="9"/>
      <c r="N54684" s="9"/>
      <c r="O54684" s="9"/>
      <c r="P54684" s="9"/>
      <c r="Q54684" s="9"/>
    </row>
    <row r="54685" spans="11:17" x14ac:dyDescent="0.25">
      <c r="K54685" s="9"/>
      <c r="N54685" s="9"/>
      <c r="O54685" s="9"/>
      <c r="P54685" s="9"/>
      <c r="Q54685" s="9"/>
    </row>
    <row r="54686" spans="11:17" x14ac:dyDescent="0.25">
      <c r="K54686" s="9"/>
      <c r="N54686" s="9"/>
      <c r="O54686" s="9"/>
      <c r="P54686" s="9"/>
      <c r="Q54686" s="9"/>
    </row>
    <row r="54687" spans="11:17" x14ac:dyDescent="0.25">
      <c r="K54687" s="9"/>
      <c r="N54687" s="9"/>
      <c r="O54687" s="9"/>
      <c r="P54687" s="9"/>
      <c r="Q54687" s="9"/>
    </row>
    <row r="54688" spans="11:17" x14ac:dyDescent="0.25">
      <c r="K54688" s="9"/>
      <c r="N54688" s="9"/>
      <c r="O54688" s="9"/>
      <c r="P54688" s="9"/>
      <c r="Q54688" s="9"/>
    </row>
    <row r="54689" spans="11:17" x14ac:dyDescent="0.25">
      <c r="K54689" s="9"/>
      <c r="N54689" s="9"/>
      <c r="O54689" s="9"/>
      <c r="P54689" s="9"/>
      <c r="Q54689" s="9"/>
    </row>
    <row r="54690" spans="11:17" x14ac:dyDescent="0.25">
      <c r="K54690" s="9"/>
      <c r="N54690" s="9"/>
      <c r="O54690" s="9"/>
      <c r="P54690" s="9"/>
      <c r="Q54690" s="9"/>
    </row>
    <row r="54691" spans="11:17" x14ac:dyDescent="0.25">
      <c r="K54691" s="9"/>
      <c r="N54691" s="9"/>
      <c r="O54691" s="9"/>
      <c r="P54691" s="9"/>
      <c r="Q54691" s="9"/>
    </row>
    <row r="54692" spans="11:17" x14ac:dyDescent="0.25">
      <c r="K54692" s="9"/>
      <c r="N54692" s="9"/>
      <c r="O54692" s="9"/>
      <c r="P54692" s="9"/>
      <c r="Q54692" s="9"/>
    </row>
    <row r="54693" spans="11:17" x14ac:dyDescent="0.25">
      <c r="K54693" s="9"/>
      <c r="N54693" s="9"/>
      <c r="O54693" s="9"/>
      <c r="P54693" s="9"/>
      <c r="Q54693" s="9"/>
    </row>
    <row r="54694" spans="11:17" x14ac:dyDescent="0.25">
      <c r="K54694" s="9"/>
      <c r="N54694" s="9"/>
      <c r="O54694" s="9"/>
      <c r="P54694" s="9"/>
      <c r="Q54694" s="9"/>
    </row>
    <row r="54695" spans="11:17" x14ac:dyDescent="0.25">
      <c r="K54695" s="9"/>
      <c r="N54695" s="9"/>
      <c r="O54695" s="9"/>
      <c r="P54695" s="9"/>
      <c r="Q54695" s="9"/>
    </row>
    <row r="54696" spans="11:17" x14ac:dyDescent="0.25">
      <c r="K54696" s="9"/>
      <c r="N54696" s="9"/>
      <c r="O54696" s="9"/>
      <c r="P54696" s="9"/>
      <c r="Q54696" s="9"/>
    </row>
    <row r="54697" spans="11:17" x14ac:dyDescent="0.25">
      <c r="K54697" s="9"/>
      <c r="N54697" s="9"/>
      <c r="O54697" s="9"/>
      <c r="P54697" s="9"/>
      <c r="Q54697" s="9"/>
    </row>
    <row r="54698" spans="11:17" x14ac:dyDescent="0.25">
      <c r="K54698" s="9"/>
      <c r="N54698" s="9"/>
      <c r="O54698" s="9"/>
      <c r="P54698" s="9"/>
      <c r="Q54698" s="9"/>
    </row>
    <row r="54699" spans="11:17" x14ac:dyDescent="0.25">
      <c r="K54699" s="9"/>
      <c r="N54699" s="9"/>
      <c r="O54699" s="9"/>
      <c r="P54699" s="9"/>
      <c r="Q54699" s="9"/>
    </row>
    <row r="54700" spans="11:17" x14ac:dyDescent="0.25">
      <c r="K54700" s="9"/>
      <c r="N54700" s="9"/>
      <c r="O54700" s="9"/>
      <c r="P54700" s="9"/>
      <c r="Q54700" s="9"/>
    </row>
    <row r="54701" spans="11:17" x14ac:dyDescent="0.25">
      <c r="K54701" s="9"/>
      <c r="N54701" s="9"/>
      <c r="O54701" s="9"/>
      <c r="P54701" s="9"/>
      <c r="Q54701" s="9"/>
    </row>
    <row r="54702" spans="11:17" x14ac:dyDescent="0.25">
      <c r="K54702" s="9"/>
      <c r="N54702" s="9"/>
      <c r="O54702" s="9"/>
      <c r="P54702" s="9"/>
      <c r="Q54702" s="9"/>
    </row>
    <row r="54703" spans="11:17" x14ac:dyDescent="0.25">
      <c r="K54703" s="9"/>
      <c r="N54703" s="9"/>
      <c r="O54703" s="9"/>
      <c r="P54703" s="9"/>
      <c r="Q54703" s="9"/>
    </row>
    <row r="54704" spans="11:17" x14ac:dyDescent="0.25">
      <c r="K54704" s="9"/>
      <c r="N54704" s="9"/>
      <c r="O54704" s="9"/>
      <c r="P54704" s="9"/>
      <c r="Q54704" s="9"/>
    </row>
    <row r="54705" spans="11:17" x14ac:dyDescent="0.25">
      <c r="K54705" s="9"/>
      <c r="N54705" s="9"/>
      <c r="O54705" s="9"/>
      <c r="P54705" s="9"/>
      <c r="Q54705" s="9"/>
    </row>
    <row r="54706" spans="11:17" x14ac:dyDescent="0.25">
      <c r="K54706" s="9"/>
      <c r="N54706" s="9"/>
      <c r="O54706" s="9"/>
      <c r="P54706" s="9"/>
      <c r="Q54706" s="9"/>
    </row>
    <row r="54707" spans="11:17" x14ac:dyDescent="0.25">
      <c r="K54707" s="9"/>
      <c r="N54707" s="9"/>
      <c r="O54707" s="9"/>
      <c r="P54707" s="9"/>
      <c r="Q54707" s="9"/>
    </row>
    <row r="54708" spans="11:17" x14ac:dyDescent="0.25">
      <c r="K54708" s="9"/>
      <c r="N54708" s="9"/>
      <c r="O54708" s="9"/>
      <c r="P54708" s="9"/>
      <c r="Q54708" s="9"/>
    </row>
    <row r="54709" spans="11:17" x14ac:dyDescent="0.25">
      <c r="K54709" s="9"/>
      <c r="N54709" s="9"/>
      <c r="O54709" s="9"/>
      <c r="P54709" s="9"/>
      <c r="Q54709" s="9"/>
    </row>
    <row r="54710" spans="11:17" x14ac:dyDescent="0.25">
      <c r="K54710" s="9"/>
      <c r="N54710" s="9"/>
      <c r="O54710" s="9"/>
      <c r="P54710" s="9"/>
      <c r="Q54710" s="9"/>
    </row>
    <row r="54711" spans="11:17" x14ac:dyDescent="0.25">
      <c r="K54711" s="9"/>
      <c r="N54711" s="9"/>
      <c r="O54711" s="9"/>
      <c r="P54711" s="9"/>
      <c r="Q54711" s="9"/>
    </row>
    <row r="54712" spans="11:17" x14ac:dyDescent="0.25">
      <c r="K54712" s="9"/>
      <c r="N54712" s="9"/>
      <c r="O54712" s="9"/>
      <c r="P54712" s="9"/>
      <c r="Q54712" s="9"/>
    </row>
    <row r="54713" spans="11:17" x14ac:dyDescent="0.25">
      <c r="K54713" s="9"/>
      <c r="N54713" s="9"/>
      <c r="O54713" s="9"/>
      <c r="P54713" s="9"/>
      <c r="Q54713" s="9"/>
    </row>
    <row r="54714" spans="11:17" x14ac:dyDescent="0.25">
      <c r="K54714" s="9"/>
      <c r="N54714" s="9"/>
      <c r="O54714" s="9"/>
      <c r="P54714" s="9"/>
      <c r="Q54714" s="9"/>
    </row>
    <row r="54715" spans="11:17" x14ac:dyDescent="0.25">
      <c r="K54715" s="9"/>
      <c r="N54715" s="9"/>
      <c r="O54715" s="9"/>
      <c r="P54715" s="9"/>
      <c r="Q54715" s="9"/>
    </row>
    <row r="54716" spans="11:17" x14ac:dyDescent="0.25">
      <c r="K54716" s="9"/>
      <c r="N54716" s="9"/>
      <c r="O54716" s="9"/>
      <c r="P54716" s="9"/>
      <c r="Q54716" s="9"/>
    </row>
    <row r="54717" spans="11:17" x14ac:dyDescent="0.25">
      <c r="K54717" s="9"/>
      <c r="N54717" s="9"/>
      <c r="O54717" s="9"/>
      <c r="P54717" s="9"/>
      <c r="Q54717" s="9"/>
    </row>
    <row r="54718" spans="11:17" x14ac:dyDescent="0.25">
      <c r="K54718" s="9"/>
      <c r="N54718" s="9"/>
      <c r="O54718" s="9"/>
      <c r="P54718" s="9"/>
      <c r="Q54718" s="9"/>
    </row>
    <row r="54719" spans="11:17" x14ac:dyDescent="0.25">
      <c r="K54719" s="9"/>
      <c r="N54719" s="9"/>
      <c r="O54719" s="9"/>
      <c r="P54719" s="9"/>
      <c r="Q54719" s="9"/>
    </row>
    <row r="54720" spans="11:17" x14ac:dyDescent="0.25">
      <c r="K54720" s="9"/>
      <c r="N54720" s="9"/>
      <c r="O54720" s="9"/>
      <c r="P54720" s="9"/>
      <c r="Q54720" s="9"/>
    </row>
    <row r="54721" spans="11:17" x14ac:dyDescent="0.25">
      <c r="K54721" s="9"/>
      <c r="N54721" s="9"/>
      <c r="O54721" s="9"/>
      <c r="P54721" s="9"/>
      <c r="Q54721" s="9"/>
    </row>
    <row r="54722" spans="11:17" x14ac:dyDescent="0.25">
      <c r="K54722" s="9"/>
      <c r="N54722" s="9"/>
      <c r="O54722" s="9"/>
      <c r="P54722" s="9"/>
      <c r="Q54722" s="9"/>
    </row>
    <row r="54723" spans="11:17" x14ac:dyDescent="0.25">
      <c r="K54723" s="9"/>
      <c r="N54723" s="9"/>
      <c r="O54723" s="9"/>
      <c r="P54723" s="9"/>
      <c r="Q54723" s="9"/>
    </row>
    <row r="54724" spans="11:17" x14ac:dyDescent="0.25">
      <c r="K54724" s="9"/>
      <c r="N54724" s="9"/>
      <c r="O54724" s="9"/>
      <c r="P54724" s="9"/>
      <c r="Q54724" s="9"/>
    </row>
    <row r="54725" spans="11:17" x14ac:dyDescent="0.25">
      <c r="K54725" s="9"/>
      <c r="N54725" s="9"/>
      <c r="O54725" s="9"/>
      <c r="P54725" s="9"/>
      <c r="Q54725" s="9"/>
    </row>
    <row r="54726" spans="11:17" x14ac:dyDescent="0.25">
      <c r="K54726" s="9"/>
      <c r="N54726" s="9"/>
      <c r="O54726" s="9"/>
      <c r="P54726" s="9"/>
      <c r="Q54726" s="9"/>
    </row>
    <row r="54727" spans="11:17" x14ac:dyDescent="0.25">
      <c r="K54727" s="9"/>
      <c r="N54727" s="9"/>
      <c r="O54727" s="9"/>
      <c r="P54727" s="9"/>
      <c r="Q54727" s="9"/>
    </row>
    <row r="54728" spans="11:17" x14ac:dyDescent="0.25">
      <c r="K54728" s="9"/>
      <c r="N54728" s="9"/>
      <c r="O54728" s="9"/>
      <c r="P54728" s="9"/>
      <c r="Q54728" s="9"/>
    </row>
    <row r="54729" spans="11:17" x14ac:dyDescent="0.25">
      <c r="K54729" s="9"/>
      <c r="N54729" s="9"/>
      <c r="O54729" s="9"/>
      <c r="P54729" s="9"/>
      <c r="Q54729" s="9"/>
    </row>
    <row r="54730" spans="11:17" x14ac:dyDescent="0.25">
      <c r="K54730" s="9"/>
      <c r="N54730" s="9"/>
      <c r="O54730" s="9"/>
      <c r="P54730" s="9"/>
      <c r="Q54730" s="9"/>
    </row>
    <row r="54731" spans="11:17" x14ac:dyDescent="0.25">
      <c r="K54731" s="9"/>
      <c r="N54731" s="9"/>
      <c r="O54731" s="9"/>
      <c r="P54731" s="9"/>
      <c r="Q54731" s="9"/>
    </row>
    <row r="54732" spans="11:17" x14ac:dyDescent="0.25">
      <c r="K54732" s="9"/>
      <c r="N54732" s="9"/>
      <c r="O54732" s="9"/>
      <c r="P54732" s="9"/>
      <c r="Q54732" s="9"/>
    </row>
    <row r="54733" spans="11:17" x14ac:dyDescent="0.25">
      <c r="K54733" s="9"/>
      <c r="N54733" s="9"/>
      <c r="O54733" s="9"/>
      <c r="P54733" s="9"/>
      <c r="Q54733" s="9"/>
    </row>
    <row r="54734" spans="11:17" x14ac:dyDescent="0.25">
      <c r="K54734" s="9"/>
      <c r="N54734" s="9"/>
      <c r="O54734" s="9"/>
      <c r="P54734" s="9"/>
      <c r="Q54734" s="9"/>
    </row>
    <row r="54735" spans="11:17" x14ac:dyDescent="0.25">
      <c r="K54735" s="9"/>
      <c r="N54735" s="9"/>
      <c r="O54735" s="9"/>
      <c r="P54735" s="9"/>
      <c r="Q54735" s="9"/>
    </row>
    <row r="54736" spans="11:17" x14ac:dyDescent="0.25">
      <c r="K54736" s="9"/>
      <c r="N54736" s="9"/>
      <c r="O54736" s="9"/>
      <c r="P54736" s="9"/>
      <c r="Q54736" s="9"/>
    </row>
    <row r="54737" spans="11:17" x14ac:dyDescent="0.25">
      <c r="K54737" s="9"/>
      <c r="N54737" s="9"/>
      <c r="O54737" s="9"/>
      <c r="P54737" s="9"/>
      <c r="Q54737" s="9"/>
    </row>
    <row r="54738" spans="11:17" x14ac:dyDescent="0.25">
      <c r="K54738" s="9"/>
      <c r="N54738" s="9"/>
      <c r="O54738" s="9"/>
      <c r="P54738" s="9"/>
      <c r="Q54738" s="9"/>
    </row>
    <row r="54739" spans="11:17" x14ac:dyDescent="0.25">
      <c r="K54739" s="9"/>
      <c r="N54739" s="9"/>
      <c r="O54739" s="9"/>
      <c r="P54739" s="9"/>
      <c r="Q54739" s="9"/>
    </row>
    <row r="54740" spans="11:17" x14ac:dyDescent="0.25">
      <c r="K54740" s="9"/>
      <c r="N54740" s="9"/>
      <c r="O54740" s="9"/>
      <c r="P54740" s="9"/>
      <c r="Q54740" s="9"/>
    </row>
    <row r="54741" spans="11:17" x14ac:dyDescent="0.25">
      <c r="K54741" s="9"/>
      <c r="N54741" s="9"/>
      <c r="O54741" s="9"/>
      <c r="P54741" s="9"/>
      <c r="Q54741" s="9"/>
    </row>
    <row r="54742" spans="11:17" x14ac:dyDescent="0.25">
      <c r="K54742" s="9"/>
      <c r="N54742" s="9"/>
      <c r="O54742" s="9"/>
      <c r="P54742" s="9"/>
      <c r="Q54742" s="9"/>
    </row>
    <row r="54743" spans="11:17" x14ac:dyDescent="0.25">
      <c r="K54743" s="9"/>
      <c r="N54743" s="9"/>
      <c r="O54743" s="9"/>
      <c r="P54743" s="9"/>
      <c r="Q54743" s="9"/>
    </row>
    <row r="54744" spans="11:17" x14ac:dyDescent="0.25">
      <c r="K54744" s="9"/>
      <c r="N54744" s="9"/>
      <c r="O54744" s="9"/>
      <c r="P54744" s="9"/>
      <c r="Q54744" s="9"/>
    </row>
    <row r="54745" spans="11:17" x14ac:dyDescent="0.25">
      <c r="K54745" s="9"/>
      <c r="N54745" s="9"/>
      <c r="O54745" s="9"/>
      <c r="P54745" s="9"/>
      <c r="Q54745" s="9"/>
    </row>
    <row r="54746" spans="11:17" x14ac:dyDescent="0.25">
      <c r="K54746" s="9"/>
      <c r="N54746" s="9"/>
      <c r="O54746" s="9"/>
      <c r="P54746" s="9"/>
      <c r="Q54746" s="9"/>
    </row>
    <row r="54747" spans="11:17" x14ac:dyDescent="0.25">
      <c r="K54747" s="9"/>
      <c r="N54747" s="9"/>
      <c r="O54747" s="9"/>
      <c r="P54747" s="9"/>
      <c r="Q54747" s="9"/>
    </row>
    <row r="54748" spans="11:17" x14ac:dyDescent="0.25">
      <c r="K54748" s="9"/>
      <c r="N54748" s="9"/>
      <c r="O54748" s="9"/>
      <c r="P54748" s="9"/>
      <c r="Q54748" s="9"/>
    </row>
    <row r="54749" spans="11:17" x14ac:dyDescent="0.25">
      <c r="K54749" s="9"/>
      <c r="N54749" s="9"/>
      <c r="O54749" s="9"/>
      <c r="P54749" s="9"/>
      <c r="Q54749" s="9"/>
    </row>
    <row r="54750" spans="11:17" x14ac:dyDescent="0.25">
      <c r="K54750" s="9"/>
      <c r="N54750" s="9"/>
      <c r="O54750" s="9"/>
      <c r="P54750" s="9"/>
      <c r="Q54750" s="9"/>
    </row>
    <row r="54751" spans="11:17" x14ac:dyDescent="0.25">
      <c r="K54751" s="9"/>
      <c r="N54751" s="9"/>
      <c r="O54751" s="9"/>
      <c r="P54751" s="9"/>
      <c r="Q54751" s="9"/>
    </row>
    <row r="54752" spans="11:17" x14ac:dyDescent="0.25">
      <c r="K54752" s="9"/>
      <c r="N54752" s="9"/>
      <c r="O54752" s="9"/>
      <c r="P54752" s="9"/>
      <c r="Q54752" s="9"/>
    </row>
    <row r="54753" spans="11:17" x14ac:dyDescent="0.25">
      <c r="K54753" s="9"/>
      <c r="N54753" s="9"/>
      <c r="O54753" s="9"/>
      <c r="P54753" s="9"/>
      <c r="Q54753" s="9"/>
    </row>
    <row r="54754" spans="11:17" x14ac:dyDescent="0.25">
      <c r="K54754" s="9"/>
      <c r="N54754" s="9"/>
      <c r="O54754" s="9"/>
      <c r="P54754" s="9"/>
      <c r="Q54754" s="9"/>
    </row>
    <row r="54755" spans="11:17" x14ac:dyDescent="0.25">
      <c r="K54755" s="9"/>
      <c r="N54755" s="9"/>
      <c r="O54755" s="9"/>
      <c r="P54755" s="9"/>
      <c r="Q54755" s="9"/>
    </row>
    <row r="54756" spans="11:17" x14ac:dyDescent="0.25">
      <c r="K54756" s="9"/>
      <c r="N54756" s="9"/>
      <c r="O54756" s="9"/>
      <c r="P54756" s="9"/>
      <c r="Q54756" s="9"/>
    </row>
    <row r="54757" spans="11:17" x14ac:dyDescent="0.25">
      <c r="K54757" s="9"/>
      <c r="N54757" s="9"/>
      <c r="O54757" s="9"/>
      <c r="P54757" s="9"/>
      <c r="Q54757" s="9"/>
    </row>
    <row r="54758" spans="11:17" x14ac:dyDescent="0.25">
      <c r="K54758" s="9"/>
      <c r="N54758" s="9"/>
      <c r="O54758" s="9"/>
      <c r="P54758" s="9"/>
      <c r="Q54758" s="9"/>
    </row>
    <row r="54759" spans="11:17" x14ac:dyDescent="0.25">
      <c r="K54759" s="9"/>
      <c r="N54759" s="9"/>
      <c r="O54759" s="9"/>
      <c r="P54759" s="9"/>
      <c r="Q54759" s="9"/>
    </row>
    <row r="54760" spans="11:17" x14ac:dyDescent="0.25">
      <c r="K54760" s="9"/>
      <c r="N54760" s="9"/>
      <c r="O54760" s="9"/>
      <c r="P54760" s="9"/>
      <c r="Q54760" s="9"/>
    </row>
    <row r="54761" spans="11:17" x14ac:dyDescent="0.25">
      <c r="K54761" s="9"/>
      <c r="N54761" s="9"/>
      <c r="O54761" s="9"/>
      <c r="P54761" s="9"/>
      <c r="Q54761" s="9"/>
    </row>
    <row r="54762" spans="11:17" x14ac:dyDescent="0.25">
      <c r="K54762" s="9"/>
      <c r="N54762" s="9"/>
      <c r="O54762" s="9"/>
      <c r="P54762" s="9"/>
      <c r="Q54762" s="9"/>
    </row>
    <row r="54763" spans="11:17" x14ac:dyDescent="0.25">
      <c r="K54763" s="9"/>
      <c r="N54763" s="9"/>
      <c r="O54763" s="9"/>
      <c r="P54763" s="9"/>
      <c r="Q54763" s="9"/>
    </row>
    <row r="54764" spans="11:17" x14ac:dyDescent="0.25">
      <c r="K54764" s="9"/>
      <c r="N54764" s="9"/>
      <c r="O54764" s="9"/>
      <c r="P54764" s="9"/>
      <c r="Q54764" s="9"/>
    </row>
    <row r="54765" spans="11:17" x14ac:dyDescent="0.25">
      <c r="K54765" s="9"/>
      <c r="N54765" s="9"/>
      <c r="O54765" s="9"/>
      <c r="P54765" s="9"/>
      <c r="Q54765" s="9"/>
    </row>
    <row r="54766" spans="11:17" x14ac:dyDescent="0.25">
      <c r="K54766" s="9"/>
      <c r="N54766" s="9"/>
      <c r="O54766" s="9"/>
      <c r="P54766" s="9"/>
      <c r="Q54766" s="9"/>
    </row>
    <row r="54767" spans="11:17" x14ac:dyDescent="0.25">
      <c r="K54767" s="9"/>
      <c r="N54767" s="9"/>
      <c r="O54767" s="9"/>
      <c r="P54767" s="9"/>
      <c r="Q54767" s="9"/>
    </row>
    <row r="54768" spans="11:17" x14ac:dyDescent="0.25">
      <c r="K54768" s="9"/>
      <c r="N54768" s="9"/>
      <c r="O54768" s="9"/>
      <c r="P54768" s="9"/>
      <c r="Q54768" s="9"/>
    </row>
    <row r="54769" spans="11:17" x14ac:dyDescent="0.25">
      <c r="K54769" s="9"/>
      <c r="N54769" s="9"/>
      <c r="O54769" s="9"/>
      <c r="P54769" s="9"/>
      <c r="Q54769" s="9"/>
    </row>
    <row r="54770" spans="11:17" x14ac:dyDescent="0.25">
      <c r="K54770" s="9"/>
      <c r="N54770" s="9"/>
      <c r="O54770" s="9"/>
      <c r="P54770" s="9"/>
      <c r="Q54770" s="9"/>
    </row>
    <row r="54771" spans="11:17" x14ac:dyDescent="0.25">
      <c r="K54771" s="9"/>
      <c r="N54771" s="9"/>
      <c r="O54771" s="9"/>
      <c r="P54771" s="9"/>
      <c r="Q54771" s="9"/>
    </row>
    <row r="54772" spans="11:17" x14ac:dyDescent="0.25">
      <c r="K54772" s="9"/>
      <c r="N54772" s="9"/>
      <c r="O54772" s="9"/>
      <c r="P54772" s="9"/>
      <c r="Q54772" s="9"/>
    </row>
    <row r="54773" spans="11:17" x14ac:dyDescent="0.25">
      <c r="K54773" s="9"/>
      <c r="N54773" s="9"/>
      <c r="O54773" s="9"/>
      <c r="P54773" s="9"/>
      <c r="Q54773" s="9"/>
    </row>
    <row r="54774" spans="11:17" x14ac:dyDescent="0.25">
      <c r="K54774" s="9"/>
      <c r="N54774" s="9"/>
      <c r="O54774" s="9"/>
      <c r="P54774" s="9"/>
      <c r="Q54774" s="9"/>
    </row>
    <row r="54775" spans="11:17" x14ac:dyDescent="0.25">
      <c r="K54775" s="9"/>
      <c r="N54775" s="9"/>
      <c r="O54775" s="9"/>
      <c r="P54775" s="9"/>
      <c r="Q54775" s="9"/>
    </row>
    <row r="54776" spans="11:17" x14ac:dyDescent="0.25">
      <c r="K54776" s="9"/>
      <c r="N54776" s="9"/>
      <c r="O54776" s="9"/>
      <c r="P54776" s="9"/>
      <c r="Q54776" s="9"/>
    </row>
    <row r="54777" spans="11:17" x14ac:dyDescent="0.25">
      <c r="K54777" s="9"/>
      <c r="N54777" s="9"/>
      <c r="O54777" s="9"/>
      <c r="P54777" s="9"/>
      <c r="Q54777" s="9"/>
    </row>
    <row r="54778" spans="11:17" x14ac:dyDescent="0.25">
      <c r="K54778" s="9"/>
      <c r="N54778" s="9"/>
      <c r="O54778" s="9"/>
      <c r="P54778" s="9"/>
      <c r="Q54778" s="9"/>
    </row>
    <row r="54779" spans="11:17" x14ac:dyDescent="0.25">
      <c r="K54779" s="9"/>
      <c r="N54779" s="9"/>
      <c r="O54779" s="9"/>
      <c r="P54779" s="9"/>
      <c r="Q54779" s="9"/>
    </row>
    <row r="54780" spans="11:17" x14ac:dyDescent="0.25">
      <c r="K54780" s="9"/>
      <c r="N54780" s="9"/>
      <c r="O54780" s="9"/>
      <c r="P54780" s="9"/>
      <c r="Q54780" s="9"/>
    </row>
    <row r="54781" spans="11:17" x14ac:dyDescent="0.25">
      <c r="K54781" s="9"/>
      <c r="N54781" s="9"/>
      <c r="O54781" s="9"/>
      <c r="P54781" s="9"/>
      <c r="Q54781" s="9"/>
    </row>
    <row r="54782" spans="11:17" x14ac:dyDescent="0.25">
      <c r="K54782" s="9"/>
      <c r="N54782" s="9"/>
      <c r="O54782" s="9"/>
      <c r="P54782" s="9"/>
      <c r="Q54782" s="9"/>
    </row>
    <row r="54783" spans="11:17" x14ac:dyDescent="0.25">
      <c r="K54783" s="9"/>
      <c r="N54783" s="9"/>
      <c r="O54783" s="9"/>
      <c r="P54783" s="9"/>
      <c r="Q54783" s="9"/>
    </row>
    <row r="54784" spans="11:17" x14ac:dyDescent="0.25">
      <c r="K54784" s="9"/>
      <c r="N54784" s="9"/>
      <c r="O54784" s="9"/>
      <c r="P54784" s="9"/>
      <c r="Q54784" s="9"/>
    </row>
    <row r="54785" spans="11:17" x14ac:dyDescent="0.25">
      <c r="K54785" s="9"/>
      <c r="N54785" s="9"/>
      <c r="O54785" s="9"/>
      <c r="P54785" s="9"/>
      <c r="Q54785" s="9"/>
    </row>
    <row r="54786" spans="11:17" x14ac:dyDescent="0.25">
      <c r="K54786" s="9"/>
      <c r="N54786" s="9"/>
      <c r="O54786" s="9"/>
      <c r="P54786" s="9"/>
      <c r="Q54786" s="9"/>
    </row>
    <row r="54787" spans="11:17" x14ac:dyDescent="0.25">
      <c r="K54787" s="9"/>
      <c r="N54787" s="9"/>
      <c r="O54787" s="9"/>
      <c r="P54787" s="9"/>
      <c r="Q54787" s="9"/>
    </row>
    <row r="54788" spans="11:17" x14ac:dyDescent="0.25">
      <c r="K54788" s="9"/>
      <c r="N54788" s="9"/>
      <c r="O54788" s="9"/>
      <c r="P54788" s="9"/>
      <c r="Q54788" s="9"/>
    </row>
    <row r="54789" spans="11:17" x14ac:dyDescent="0.25">
      <c r="K54789" s="9"/>
      <c r="N54789" s="9"/>
      <c r="O54789" s="9"/>
      <c r="P54789" s="9"/>
      <c r="Q54789" s="9"/>
    </row>
    <row r="54790" spans="11:17" x14ac:dyDescent="0.25">
      <c r="K54790" s="9"/>
      <c r="N54790" s="9"/>
      <c r="O54790" s="9"/>
      <c r="P54790" s="9"/>
      <c r="Q54790" s="9"/>
    </row>
    <row r="54791" spans="11:17" x14ac:dyDescent="0.25">
      <c r="K54791" s="9"/>
      <c r="N54791" s="9"/>
      <c r="O54791" s="9"/>
      <c r="P54791" s="9"/>
      <c r="Q54791" s="9"/>
    </row>
    <row r="54792" spans="11:17" x14ac:dyDescent="0.25">
      <c r="K54792" s="9"/>
      <c r="N54792" s="9"/>
      <c r="O54792" s="9"/>
      <c r="P54792" s="9"/>
      <c r="Q54792" s="9"/>
    </row>
    <row r="54793" spans="11:17" x14ac:dyDescent="0.25">
      <c r="K54793" s="9"/>
      <c r="N54793" s="9"/>
      <c r="O54793" s="9"/>
      <c r="P54793" s="9"/>
      <c r="Q54793" s="9"/>
    </row>
    <row r="54794" spans="11:17" x14ac:dyDescent="0.25">
      <c r="K54794" s="9"/>
      <c r="N54794" s="9"/>
      <c r="O54794" s="9"/>
      <c r="P54794" s="9"/>
      <c r="Q54794" s="9"/>
    </row>
    <row r="54795" spans="11:17" x14ac:dyDescent="0.25">
      <c r="K54795" s="9"/>
      <c r="N54795" s="9"/>
      <c r="O54795" s="9"/>
      <c r="P54795" s="9"/>
      <c r="Q54795" s="9"/>
    </row>
    <row r="54796" spans="11:17" x14ac:dyDescent="0.25">
      <c r="K54796" s="9"/>
      <c r="N54796" s="9"/>
      <c r="O54796" s="9"/>
      <c r="P54796" s="9"/>
      <c r="Q54796" s="9"/>
    </row>
    <row r="54797" spans="11:17" x14ac:dyDescent="0.25">
      <c r="K54797" s="9"/>
      <c r="N54797" s="9"/>
      <c r="O54797" s="9"/>
      <c r="P54797" s="9"/>
      <c r="Q54797" s="9"/>
    </row>
    <row r="54798" spans="11:17" x14ac:dyDescent="0.25">
      <c r="K54798" s="9"/>
      <c r="N54798" s="9"/>
      <c r="O54798" s="9"/>
      <c r="P54798" s="9"/>
      <c r="Q54798" s="9"/>
    </row>
    <row r="54799" spans="11:17" x14ac:dyDescent="0.25">
      <c r="K54799" s="9"/>
      <c r="N54799" s="9"/>
      <c r="O54799" s="9"/>
      <c r="P54799" s="9"/>
      <c r="Q54799" s="9"/>
    </row>
    <row r="54800" spans="11:17" x14ac:dyDescent="0.25">
      <c r="K54800" s="9"/>
      <c r="N54800" s="9"/>
      <c r="O54800" s="9"/>
      <c r="P54800" s="9"/>
      <c r="Q54800" s="9"/>
    </row>
    <row r="54801" spans="11:17" x14ac:dyDescent="0.25">
      <c r="K54801" s="9"/>
      <c r="N54801" s="9"/>
      <c r="O54801" s="9"/>
      <c r="P54801" s="9"/>
      <c r="Q54801" s="9"/>
    </row>
    <row r="54802" spans="11:17" x14ac:dyDescent="0.25">
      <c r="K54802" s="9"/>
      <c r="N54802" s="9"/>
      <c r="O54802" s="9"/>
      <c r="P54802" s="9"/>
      <c r="Q54802" s="9"/>
    </row>
    <row r="54803" spans="11:17" x14ac:dyDescent="0.25">
      <c r="K54803" s="9"/>
      <c r="N54803" s="9"/>
      <c r="O54803" s="9"/>
      <c r="P54803" s="9"/>
      <c r="Q54803" s="9"/>
    </row>
    <row r="54804" spans="11:17" x14ac:dyDescent="0.25">
      <c r="K54804" s="9"/>
      <c r="N54804" s="9"/>
      <c r="O54804" s="9"/>
      <c r="P54804" s="9"/>
      <c r="Q54804" s="9"/>
    </row>
    <row r="54805" spans="11:17" x14ac:dyDescent="0.25">
      <c r="K54805" s="9"/>
      <c r="N54805" s="9"/>
      <c r="O54805" s="9"/>
      <c r="P54805" s="9"/>
      <c r="Q54805" s="9"/>
    </row>
    <row r="54806" spans="11:17" x14ac:dyDescent="0.25">
      <c r="K54806" s="9"/>
      <c r="N54806" s="9"/>
      <c r="O54806" s="9"/>
      <c r="P54806" s="9"/>
      <c r="Q54806" s="9"/>
    </row>
    <row r="54807" spans="11:17" x14ac:dyDescent="0.25">
      <c r="K54807" s="9"/>
      <c r="N54807" s="9"/>
      <c r="O54807" s="9"/>
      <c r="P54807" s="9"/>
      <c r="Q54807" s="9"/>
    </row>
    <row r="54808" spans="11:17" x14ac:dyDescent="0.25">
      <c r="K54808" s="9"/>
      <c r="N54808" s="9"/>
      <c r="O54808" s="9"/>
      <c r="P54808" s="9"/>
      <c r="Q54808" s="9"/>
    </row>
    <row r="54809" spans="11:17" x14ac:dyDescent="0.25">
      <c r="K54809" s="9"/>
      <c r="N54809" s="9"/>
      <c r="O54809" s="9"/>
      <c r="P54809" s="9"/>
      <c r="Q54809" s="9"/>
    </row>
    <row r="54810" spans="11:17" x14ac:dyDescent="0.25">
      <c r="K54810" s="9"/>
      <c r="N54810" s="9"/>
      <c r="O54810" s="9"/>
      <c r="P54810" s="9"/>
      <c r="Q54810" s="9"/>
    </row>
    <row r="54811" spans="11:17" x14ac:dyDescent="0.25">
      <c r="K54811" s="9"/>
      <c r="N54811" s="9"/>
      <c r="O54811" s="9"/>
      <c r="P54811" s="9"/>
      <c r="Q54811" s="9"/>
    </row>
    <row r="54812" spans="11:17" x14ac:dyDescent="0.25">
      <c r="K54812" s="9"/>
      <c r="N54812" s="9"/>
      <c r="O54812" s="9"/>
      <c r="P54812" s="9"/>
      <c r="Q54812" s="9"/>
    </row>
    <row r="54813" spans="11:17" x14ac:dyDescent="0.25">
      <c r="K54813" s="9"/>
      <c r="N54813" s="9"/>
      <c r="O54813" s="9"/>
      <c r="P54813" s="9"/>
      <c r="Q54813" s="9"/>
    </row>
    <row r="54814" spans="11:17" x14ac:dyDescent="0.25">
      <c r="K54814" s="9"/>
      <c r="N54814" s="9"/>
      <c r="O54814" s="9"/>
      <c r="P54814" s="9"/>
      <c r="Q54814" s="9"/>
    </row>
    <row r="54815" spans="11:17" x14ac:dyDescent="0.25">
      <c r="K54815" s="9"/>
      <c r="N54815" s="9"/>
      <c r="O54815" s="9"/>
      <c r="P54815" s="9"/>
      <c r="Q54815" s="9"/>
    </row>
    <row r="54816" spans="11:17" x14ac:dyDescent="0.25">
      <c r="K54816" s="9"/>
      <c r="N54816" s="9"/>
      <c r="O54816" s="9"/>
      <c r="P54816" s="9"/>
      <c r="Q54816" s="9"/>
    </row>
    <row r="54817" spans="11:17" x14ac:dyDescent="0.25">
      <c r="K54817" s="9"/>
      <c r="N54817" s="9"/>
      <c r="O54817" s="9"/>
      <c r="P54817" s="9"/>
      <c r="Q54817" s="9"/>
    </row>
    <row r="54818" spans="11:17" x14ac:dyDescent="0.25">
      <c r="K54818" s="9"/>
      <c r="N54818" s="9"/>
      <c r="O54818" s="9"/>
      <c r="P54818" s="9"/>
      <c r="Q54818" s="9"/>
    </row>
    <row r="54819" spans="11:17" x14ac:dyDescent="0.25">
      <c r="K54819" s="9"/>
      <c r="N54819" s="9"/>
      <c r="O54819" s="9"/>
      <c r="P54819" s="9"/>
      <c r="Q54819" s="9"/>
    </row>
    <row r="54820" spans="11:17" x14ac:dyDescent="0.25">
      <c r="K54820" s="9"/>
      <c r="N54820" s="9"/>
      <c r="O54820" s="9"/>
      <c r="P54820" s="9"/>
      <c r="Q54820" s="9"/>
    </row>
    <row r="54821" spans="11:17" x14ac:dyDescent="0.25">
      <c r="K54821" s="9"/>
      <c r="N54821" s="9"/>
      <c r="O54821" s="9"/>
      <c r="P54821" s="9"/>
      <c r="Q54821" s="9"/>
    </row>
    <row r="54822" spans="11:17" x14ac:dyDescent="0.25">
      <c r="K54822" s="9"/>
      <c r="N54822" s="9"/>
      <c r="O54822" s="9"/>
      <c r="P54822" s="9"/>
      <c r="Q54822" s="9"/>
    </row>
    <row r="54823" spans="11:17" x14ac:dyDescent="0.25">
      <c r="K54823" s="9"/>
      <c r="N54823" s="9"/>
      <c r="O54823" s="9"/>
      <c r="P54823" s="9"/>
      <c r="Q54823" s="9"/>
    </row>
    <row r="54824" spans="11:17" x14ac:dyDescent="0.25">
      <c r="K54824" s="9"/>
      <c r="N54824" s="9"/>
      <c r="O54824" s="9"/>
      <c r="P54824" s="9"/>
      <c r="Q54824" s="9"/>
    </row>
    <row r="54825" spans="11:17" x14ac:dyDescent="0.25">
      <c r="K54825" s="9"/>
      <c r="N54825" s="9"/>
      <c r="O54825" s="9"/>
      <c r="P54825" s="9"/>
      <c r="Q54825" s="9"/>
    </row>
    <row r="54826" spans="11:17" x14ac:dyDescent="0.25">
      <c r="K54826" s="9"/>
      <c r="N54826" s="9"/>
      <c r="O54826" s="9"/>
      <c r="P54826" s="9"/>
      <c r="Q54826" s="9"/>
    </row>
    <row r="54827" spans="11:17" x14ac:dyDescent="0.25">
      <c r="K54827" s="9"/>
      <c r="N54827" s="9"/>
      <c r="O54827" s="9"/>
      <c r="P54827" s="9"/>
      <c r="Q54827" s="9"/>
    </row>
    <row r="54828" spans="11:17" x14ac:dyDescent="0.25">
      <c r="K54828" s="9"/>
      <c r="N54828" s="9"/>
      <c r="O54828" s="9"/>
      <c r="P54828" s="9"/>
      <c r="Q54828" s="9"/>
    </row>
    <row r="54829" spans="11:17" x14ac:dyDescent="0.25">
      <c r="K54829" s="9"/>
      <c r="N54829" s="9"/>
      <c r="O54829" s="9"/>
      <c r="P54829" s="9"/>
      <c r="Q54829" s="9"/>
    </row>
    <row r="54830" spans="11:17" x14ac:dyDescent="0.25">
      <c r="K54830" s="9"/>
      <c r="N54830" s="9"/>
      <c r="O54830" s="9"/>
      <c r="P54830" s="9"/>
      <c r="Q54830" s="9"/>
    </row>
    <row r="54831" spans="11:17" x14ac:dyDescent="0.25">
      <c r="K54831" s="9"/>
      <c r="N54831" s="9"/>
      <c r="O54831" s="9"/>
      <c r="P54831" s="9"/>
      <c r="Q54831" s="9"/>
    </row>
    <row r="54832" spans="11:17" x14ac:dyDescent="0.25">
      <c r="K54832" s="9"/>
      <c r="N54832" s="9"/>
      <c r="O54832" s="9"/>
      <c r="P54832" s="9"/>
      <c r="Q54832" s="9"/>
    </row>
    <row r="54833" spans="11:17" x14ac:dyDescent="0.25">
      <c r="K54833" s="9"/>
      <c r="N54833" s="9"/>
      <c r="O54833" s="9"/>
      <c r="P54833" s="9"/>
      <c r="Q54833" s="9"/>
    </row>
    <row r="54834" spans="11:17" x14ac:dyDescent="0.25">
      <c r="K54834" s="9"/>
      <c r="N54834" s="9"/>
      <c r="O54834" s="9"/>
      <c r="P54834" s="9"/>
      <c r="Q54834" s="9"/>
    </row>
    <row r="54835" spans="11:17" x14ac:dyDescent="0.25">
      <c r="K54835" s="9"/>
      <c r="N54835" s="9"/>
      <c r="O54835" s="9"/>
      <c r="P54835" s="9"/>
      <c r="Q54835" s="9"/>
    </row>
    <row r="54836" spans="11:17" x14ac:dyDescent="0.25">
      <c r="K54836" s="9"/>
      <c r="N54836" s="9"/>
      <c r="O54836" s="9"/>
      <c r="P54836" s="9"/>
      <c r="Q54836" s="9"/>
    </row>
    <row r="54837" spans="11:17" x14ac:dyDescent="0.25">
      <c r="K54837" s="9"/>
      <c r="N54837" s="9"/>
      <c r="O54837" s="9"/>
      <c r="P54837" s="9"/>
      <c r="Q54837" s="9"/>
    </row>
    <row r="54838" spans="11:17" x14ac:dyDescent="0.25">
      <c r="K54838" s="9"/>
      <c r="N54838" s="9"/>
      <c r="O54838" s="9"/>
      <c r="P54838" s="9"/>
      <c r="Q54838" s="9"/>
    </row>
    <row r="54839" spans="11:17" x14ac:dyDescent="0.25">
      <c r="K54839" s="9"/>
      <c r="N54839" s="9"/>
      <c r="O54839" s="9"/>
      <c r="P54839" s="9"/>
      <c r="Q54839" s="9"/>
    </row>
    <row r="54840" spans="11:17" x14ac:dyDescent="0.25">
      <c r="K54840" s="9"/>
      <c r="N54840" s="9"/>
      <c r="O54840" s="9"/>
      <c r="P54840" s="9"/>
      <c r="Q54840" s="9"/>
    </row>
    <row r="54841" spans="11:17" x14ac:dyDescent="0.25">
      <c r="K54841" s="9"/>
      <c r="N54841" s="9"/>
      <c r="O54841" s="9"/>
      <c r="P54841" s="9"/>
      <c r="Q54841" s="9"/>
    </row>
    <row r="54842" spans="11:17" x14ac:dyDescent="0.25">
      <c r="K54842" s="9"/>
      <c r="N54842" s="9"/>
      <c r="O54842" s="9"/>
      <c r="P54842" s="9"/>
      <c r="Q54842" s="9"/>
    </row>
    <row r="54843" spans="11:17" x14ac:dyDescent="0.25">
      <c r="K54843" s="9"/>
      <c r="N54843" s="9"/>
      <c r="O54843" s="9"/>
      <c r="P54843" s="9"/>
      <c r="Q54843" s="9"/>
    </row>
    <row r="54844" spans="11:17" x14ac:dyDescent="0.25">
      <c r="K54844" s="9"/>
      <c r="N54844" s="9"/>
      <c r="O54844" s="9"/>
      <c r="P54844" s="9"/>
      <c r="Q54844" s="9"/>
    </row>
    <row r="54845" spans="11:17" x14ac:dyDescent="0.25">
      <c r="K54845" s="9"/>
      <c r="N54845" s="9"/>
      <c r="O54845" s="9"/>
      <c r="P54845" s="9"/>
      <c r="Q54845" s="9"/>
    </row>
    <row r="54846" spans="11:17" x14ac:dyDescent="0.25">
      <c r="K54846" s="9"/>
      <c r="N54846" s="9"/>
      <c r="O54846" s="9"/>
      <c r="P54846" s="9"/>
      <c r="Q54846" s="9"/>
    </row>
    <row r="54847" spans="11:17" x14ac:dyDescent="0.25">
      <c r="K54847" s="9"/>
      <c r="N54847" s="9"/>
      <c r="O54847" s="9"/>
      <c r="P54847" s="9"/>
      <c r="Q54847" s="9"/>
    </row>
    <row r="54848" spans="11:17" x14ac:dyDescent="0.25">
      <c r="K54848" s="9"/>
      <c r="N54848" s="9"/>
      <c r="O54848" s="9"/>
      <c r="P54848" s="9"/>
      <c r="Q54848" s="9"/>
    </row>
    <row r="54849" spans="11:17" x14ac:dyDescent="0.25">
      <c r="K54849" s="9"/>
      <c r="N54849" s="9"/>
      <c r="O54849" s="9"/>
      <c r="P54849" s="9"/>
      <c r="Q54849" s="9"/>
    </row>
    <row r="54850" spans="11:17" x14ac:dyDescent="0.25">
      <c r="K54850" s="9"/>
      <c r="N54850" s="9"/>
      <c r="O54850" s="9"/>
      <c r="P54850" s="9"/>
      <c r="Q54850" s="9"/>
    </row>
    <row r="54851" spans="11:17" x14ac:dyDescent="0.25">
      <c r="K54851" s="9"/>
      <c r="N54851" s="9"/>
      <c r="O54851" s="9"/>
      <c r="P54851" s="9"/>
      <c r="Q54851" s="9"/>
    </row>
    <row r="54852" spans="11:17" x14ac:dyDescent="0.25">
      <c r="K54852" s="9"/>
      <c r="N54852" s="9"/>
      <c r="O54852" s="9"/>
      <c r="P54852" s="9"/>
      <c r="Q54852" s="9"/>
    </row>
    <row r="54853" spans="11:17" x14ac:dyDescent="0.25">
      <c r="K54853" s="9"/>
      <c r="N54853" s="9"/>
      <c r="O54853" s="9"/>
      <c r="P54853" s="9"/>
      <c r="Q54853" s="9"/>
    </row>
    <row r="54854" spans="11:17" x14ac:dyDescent="0.25">
      <c r="K54854" s="9"/>
      <c r="N54854" s="9"/>
      <c r="O54854" s="9"/>
      <c r="P54854" s="9"/>
      <c r="Q54854" s="9"/>
    </row>
    <row r="54855" spans="11:17" x14ac:dyDescent="0.25">
      <c r="K54855" s="9"/>
      <c r="N54855" s="9"/>
      <c r="O54855" s="9"/>
      <c r="P54855" s="9"/>
      <c r="Q54855" s="9"/>
    </row>
    <row r="54856" spans="11:17" x14ac:dyDescent="0.25">
      <c r="K54856" s="9"/>
      <c r="N54856" s="9"/>
      <c r="O54856" s="9"/>
      <c r="P54856" s="9"/>
      <c r="Q54856" s="9"/>
    </row>
    <row r="54857" spans="11:17" x14ac:dyDescent="0.25">
      <c r="K54857" s="9"/>
      <c r="N54857" s="9"/>
      <c r="O54857" s="9"/>
      <c r="P54857" s="9"/>
      <c r="Q54857" s="9"/>
    </row>
    <row r="54858" spans="11:17" x14ac:dyDescent="0.25">
      <c r="K54858" s="9"/>
      <c r="N54858" s="9"/>
      <c r="O54858" s="9"/>
      <c r="P54858" s="9"/>
      <c r="Q54858" s="9"/>
    </row>
    <row r="54859" spans="11:17" x14ac:dyDescent="0.25">
      <c r="K54859" s="9"/>
      <c r="N54859" s="9"/>
      <c r="O54859" s="9"/>
      <c r="P54859" s="9"/>
      <c r="Q54859" s="9"/>
    </row>
    <row r="54860" spans="11:17" x14ac:dyDescent="0.25">
      <c r="K54860" s="9"/>
      <c r="N54860" s="9"/>
      <c r="O54860" s="9"/>
      <c r="P54860" s="9"/>
      <c r="Q54860" s="9"/>
    </row>
    <row r="54861" spans="11:17" x14ac:dyDescent="0.25">
      <c r="K54861" s="9"/>
      <c r="N54861" s="9"/>
      <c r="O54861" s="9"/>
      <c r="P54861" s="9"/>
      <c r="Q54861" s="9"/>
    </row>
    <row r="54862" spans="11:17" x14ac:dyDescent="0.25">
      <c r="K54862" s="9"/>
      <c r="N54862" s="9"/>
      <c r="O54862" s="9"/>
      <c r="P54862" s="9"/>
      <c r="Q54862" s="9"/>
    </row>
    <row r="54863" spans="11:17" x14ac:dyDescent="0.25">
      <c r="K54863" s="9"/>
      <c r="N54863" s="9"/>
      <c r="O54863" s="9"/>
      <c r="P54863" s="9"/>
      <c r="Q54863" s="9"/>
    </row>
    <row r="54864" spans="11:17" x14ac:dyDescent="0.25">
      <c r="K54864" s="9"/>
      <c r="N54864" s="9"/>
      <c r="O54864" s="9"/>
      <c r="P54864" s="9"/>
      <c r="Q54864" s="9"/>
    </row>
    <row r="54865" spans="11:17" x14ac:dyDescent="0.25">
      <c r="K54865" s="9"/>
      <c r="N54865" s="9"/>
      <c r="O54865" s="9"/>
      <c r="P54865" s="9"/>
      <c r="Q54865" s="9"/>
    </row>
    <row r="54866" spans="11:17" x14ac:dyDescent="0.25">
      <c r="K54866" s="9"/>
      <c r="N54866" s="9"/>
      <c r="O54866" s="9"/>
      <c r="P54866" s="9"/>
      <c r="Q54866" s="9"/>
    </row>
    <row r="54867" spans="11:17" x14ac:dyDescent="0.25">
      <c r="K54867" s="9"/>
      <c r="N54867" s="9"/>
      <c r="O54867" s="9"/>
      <c r="P54867" s="9"/>
      <c r="Q54867" s="9"/>
    </row>
    <row r="54868" spans="11:17" x14ac:dyDescent="0.25">
      <c r="K54868" s="9"/>
      <c r="N54868" s="9"/>
      <c r="O54868" s="9"/>
      <c r="P54868" s="9"/>
      <c r="Q54868" s="9"/>
    </row>
    <row r="54869" spans="11:17" x14ac:dyDescent="0.25">
      <c r="K54869" s="9"/>
      <c r="N54869" s="9"/>
      <c r="O54869" s="9"/>
      <c r="P54869" s="9"/>
      <c r="Q54869" s="9"/>
    </row>
    <row r="54870" spans="11:17" x14ac:dyDescent="0.25">
      <c r="K54870" s="9"/>
      <c r="N54870" s="9"/>
      <c r="O54870" s="9"/>
      <c r="P54870" s="9"/>
      <c r="Q54870" s="9"/>
    </row>
    <row r="54871" spans="11:17" x14ac:dyDescent="0.25">
      <c r="K54871" s="9"/>
      <c r="N54871" s="9"/>
      <c r="O54871" s="9"/>
      <c r="P54871" s="9"/>
      <c r="Q54871" s="9"/>
    </row>
    <row r="54872" spans="11:17" x14ac:dyDescent="0.25">
      <c r="K54872" s="9"/>
      <c r="N54872" s="9"/>
      <c r="O54872" s="9"/>
      <c r="P54872" s="9"/>
      <c r="Q54872" s="9"/>
    </row>
    <row r="54873" spans="11:17" x14ac:dyDescent="0.25">
      <c r="K54873" s="9"/>
      <c r="N54873" s="9"/>
      <c r="O54873" s="9"/>
      <c r="P54873" s="9"/>
      <c r="Q54873" s="9"/>
    </row>
    <row r="54874" spans="11:17" x14ac:dyDescent="0.25">
      <c r="K54874" s="9"/>
      <c r="N54874" s="9"/>
      <c r="O54874" s="9"/>
      <c r="P54874" s="9"/>
      <c r="Q54874" s="9"/>
    </row>
    <row r="54875" spans="11:17" x14ac:dyDescent="0.25">
      <c r="K54875" s="9"/>
      <c r="N54875" s="9"/>
      <c r="O54875" s="9"/>
      <c r="P54875" s="9"/>
      <c r="Q54875" s="9"/>
    </row>
    <row r="54876" spans="11:17" x14ac:dyDescent="0.25">
      <c r="K54876" s="9"/>
      <c r="N54876" s="9"/>
      <c r="O54876" s="9"/>
      <c r="P54876" s="9"/>
      <c r="Q54876" s="9"/>
    </row>
    <row r="54877" spans="11:17" x14ac:dyDescent="0.25">
      <c r="K54877" s="9"/>
      <c r="N54877" s="9"/>
      <c r="O54877" s="9"/>
      <c r="P54877" s="9"/>
      <c r="Q54877" s="9"/>
    </row>
    <row r="54878" spans="11:17" x14ac:dyDescent="0.25">
      <c r="K54878" s="9"/>
      <c r="N54878" s="9"/>
      <c r="O54878" s="9"/>
      <c r="P54878" s="9"/>
      <c r="Q54878" s="9"/>
    </row>
    <row r="54879" spans="11:17" x14ac:dyDescent="0.25">
      <c r="K54879" s="9"/>
      <c r="N54879" s="9"/>
      <c r="O54879" s="9"/>
      <c r="P54879" s="9"/>
      <c r="Q54879" s="9"/>
    </row>
    <row r="54880" spans="11:17" x14ac:dyDescent="0.25">
      <c r="K54880" s="9"/>
      <c r="N54880" s="9"/>
      <c r="O54880" s="9"/>
      <c r="P54880" s="9"/>
      <c r="Q54880" s="9"/>
    </row>
    <row r="54881" spans="11:17" x14ac:dyDescent="0.25">
      <c r="K54881" s="9"/>
      <c r="N54881" s="9"/>
      <c r="O54881" s="9"/>
      <c r="P54881" s="9"/>
      <c r="Q54881" s="9"/>
    </row>
    <row r="54882" spans="11:17" x14ac:dyDescent="0.25">
      <c r="K54882" s="9"/>
      <c r="N54882" s="9"/>
      <c r="O54882" s="9"/>
      <c r="P54882" s="9"/>
      <c r="Q54882" s="9"/>
    </row>
    <row r="54883" spans="11:17" x14ac:dyDescent="0.25">
      <c r="K54883" s="9"/>
      <c r="N54883" s="9"/>
      <c r="O54883" s="9"/>
      <c r="P54883" s="9"/>
      <c r="Q54883" s="9"/>
    </row>
    <row r="54884" spans="11:17" x14ac:dyDescent="0.25">
      <c r="K54884" s="9"/>
      <c r="N54884" s="9"/>
      <c r="O54884" s="9"/>
      <c r="P54884" s="9"/>
      <c r="Q54884" s="9"/>
    </row>
    <row r="54885" spans="11:17" x14ac:dyDescent="0.25">
      <c r="K54885" s="9"/>
      <c r="N54885" s="9"/>
      <c r="O54885" s="9"/>
      <c r="P54885" s="9"/>
      <c r="Q54885" s="9"/>
    </row>
    <row r="54886" spans="11:17" x14ac:dyDescent="0.25">
      <c r="K54886" s="9"/>
      <c r="N54886" s="9"/>
      <c r="O54886" s="9"/>
      <c r="P54886" s="9"/>
      <c r="Q54886" s="9"/>
    </row>
    <row r="54887" spans="11:17" x14ac:dyDescent="0.25">
      <c r="K54887" s="9"/>
      <c r="N54887" s="9"/>
      <c r="O54887" s="9"/>
      <c r="P54887" s="9"/>
      <c r="Q54887" s="9"/>
    </row>
    <row r="54888" spans="11:17" x14ac:dyDescent="0.25">
      <c r="K54888" s="9"/>
      <c r="N54888" s="9"/>
      <c r="O54888" s="9"/>
      <c r="P54888" s="9"/>
      <c r="Q54888" s="9"/>
    </row>
    <row r="54889" spans="11:17" x14ac:dyDescent="0.25">
      <c r="K54889" s="9"/>
      <c r="N54889" s="9"/>
      <c r="O54889" s="9"/>
      <c r="P54889" s="9"/>
      <c r="Q54889" s="9"/>
    </row>
    <row r="54890" spans="11:17" x14ac:dyDescent="0.25">
      <c r="K54890" s="9"/>
      <c r="N54890" s="9"/>
      <c r="O54890" s="9"/>
      <c r="P54890" s="9"/>
      <c r="Q54890" s="9"/>
    </row>
    <row r="54891" spans="11:17" x14ac:dyDescent="0.25">
      <c r="K54891" s="9"/>
      <c r="N54891" s="9"/>
      <c r="O54891" s="9"/>
      <c r="P54891" s="9"/>
      <c r="Q54891" s="9"/>
    </row>
    <row r="54892" spans="11:17" x14ac:dyDescent="0.25">
      <c r="K54892" s="9"/>
      <c r="N54892" s="9"/>
      <c r="O54892" s="9"/>
      <c r="P54892" s="9"/>
      <c r="Q54892" s="9"/>
    </row>
    <row r="54893" spans="11:17" x14ac:dyDescent="0.25">
      <c r="K54893" s="9"/>
      <c r="N54893" s="9"/>
      <c r="O54893" s="9"/>
      <c r="P54893" s="9"/>
      <c r="Q54893" s="9"/>
    </row>
    <row r="54894" spans="11:17" x14ac:dyDescent="0.25">
      <c r="K54894" s="9"/>
      <c r="N54894" s="9"/>
      <c r="O54894" s="9"/>
      <c r="P54894" s="9"/>
      <c r="Q54894" s="9"/>
    </row>
    <row r="54895" spans="11:17" x14ac:dyDescent="0.25">
      <c r="K54895" s="9"/>
      <c r="N54895" s="9"/>
      <c r="O54895" s="9"/>
      <c r="P54895" s="9"/>
      <c r="Q54895" s="9"/>
    </row>
    <row r="54896" spans="11:17" x14ac:dyDescent="0.25">
      <c r="K54896" s="9"/>
      <c r="N54896" s="9"/>
      <c r="O54896" s="9"/>
      <c r="P54896" s="9"/>
      <c r="Q54896" s="9"/>
    </row>
    <row r="54897" spans="11:17" x14ac:dyDescent="0.25">
      <c r="K54897" s="9"/>
      <c r="N54897" s="9"/>
      <c r="O54897" s="9"/>
      <c r="P54897" s="9"/>
      <c r="Q54897" s="9"/>
    </row>
    <row r="54898" spans="11:17" x14ac:dyDescent="0.25">
      <c r="K54898" s="9"/>
      <c r="N54898" s="9"/>
      <c r="O54898" s="9"/>
      <c r="P54898" s="9"/>
      <c r="Q54898" s="9"/>
    </row>
    <row r="54899" spans="11:17" x14ac:dyDescent="0.25">
      <c r="K54899" s="9"/>
      <c r="N54899" s="9"/>
      <c r="O54899" s="9"/>
      <c r="P54899" s="9"/>
      <c r="Q54899" s="9"/>
    </row>
    <row r="54900" spans="11:17" x14ac:dyDescent="0.25">
      <c r="K54900" s="9"/>
      <c r="N54900" s="9"/>
      <c r="O54900" s="9"/>
      <c r="P54900" s="9"/>
      <c r="Q54900" s="9"/>
    </row>
    <row r="54901" spans="11:17" x14ac:dyDescent="0.25">
      <c r="K54901" s="9"/>
      <c r="N54901" s="9"/>
      <c r="O54901" s="9"/>
      <c r="P54901" s="9"/>
      <c r="Q54901" s="9"/>
    </row>
    <row r="54902" spans="11:17" x14ac:dyDescent="0.25">
      <c r="K54902" s="9"/>
      <c r="N54902" s="9"/>
      <c r="O54902" s="9"/>
      <c r="P54902" s="9"/>
      <c r="Q54902" s="9"/>
    </row>
    <row r="54903" spans="11:17" x14ac:dyDescent="0.25">
      <c r="K54903" s="9"/>
      <c r="N54903" s="9"/>
      <c r="O54903" s="9"/>
      <c r="P54903" s="9"/>
      <c r="Q54903" s="9"/>
    </row>
    <row r="54904" spans="11:17" x14ac:dyDescent="0.25">
      <c r="K54904" s="9"/>
      <c r="N54904" s="9"/>
      <c r="O54904" s="9"/>
      <c r="P54904" s="9"/>
      <c r="Q54904" s="9"/>
    </row>
    <row r="54905" spans="11:17" x14ac:dyDescent="0.25">
      <c r="K54905" s="9"/>
      <c r="N54905" s="9"/>
      <c r="O54905" s="9"/>
      <c r="P54905" s="9"/>
      <c r="Q54905" s="9"/>
    </row>
    <row r="54906" spans="11:17" x14ac:dyDescent="0.25">
      <c r="K54906" s="9"/>
      <c r="N54906" s="9"/>
      <c r="O54906" s="9"/>
      <c r="P54906" s="9"/>
      <c r="Q54906" s="9"/>
    </row>
    <row r="54907" spans="11:17" x14ac:dyDescent="0.25">
      <c r="K54907" s="9"/>
      <c r="N54907" s="9"/>
      <c r="O54907" s="9"/>
      <c r="P54907" s="9"/>
      <c r="Q54907" s="9"/>
    </row>
    <row r="54908" spans="11:17" x14ac:dyDescent="0.25">
      <c r="K54908" s="9"/>
      <c r="N54908" s="9"/>
      <c r="O54908" s="9"/>
      <c r="P54908" s="9"/>
      <c r="Q54908" s="9"/>
    </row>
    <row r="54909" spans="11:17" x14ac:dyDescent="0.25">
      <c r="K54909" s="9"/>
      <c r="N54909" s="9"/>
      <c r="O54909" s="9"/>
      <c r="P54909" s="9"/>
      <c r="Q54909" s="9"/>
    </row>
    <row r="54910" spans="11:17" x14ac:dyDescent="0.25">
      <c r="K54910" s="9"/>
      <c r="N54910" s="9"/>
      <c r="O54910" s="9"/>
      <c r="P54910" s="9"/>
      <c r="Q54910" s="9"/>
    </row>
    <row r="54911" spans="11:17" x14ac:dyDescent="0.25">
      <c r="K54911" s="9"/>
      <c r="N54911" s="9"/>
      <c r="O54911" s="9"/>
      <c r="P54911" s="9"/>
      <c r="Q54911" s="9"/>
    </row>
    <row r="54912" spans="11:17" x14ac:dyDescent="0.25">
      <c r="K54912" s="9"/>
      <c r="N54912" s="9"/>
      <c r="O54912" s="9"/>
      <c r="P54912" s="9"/>
      <c r="Q54912" s="9"/>
    </row>
    <row r="54913" spans="11:17" x14ac:dyDescent="0.25">
      <c r="K54913" s="9"/>
      <c r="N54913" s="9"/>
      <c r="O54913" s="9"/>
      <c r="P54913" s="9"/>
      <c r="Q54913" s="9"/>
    </row>
    <row r="54914" spans="11:17" x14ac:dyDescent="0.25">
      <c r="K54914" s="9"/>
      <c r="N54914" s="9"/>
      <c r="O54914" s="9"/>
      <c r="P54914" s="9"/>
      <c r="Q54914" s="9"/>
    </row>
    <row r="54915" spans="11:17" x14ac:dyDescent="0.25">
      <c r="K54915" s="9"/>
      <c r="N54915" s="9"/>
      <c r="O54915" s="9"/>
      <c r="P54915" s="9"/>
      <c r="Q54915" s="9"/>
    </row>
    <row r="54916" spans="11:17" x14ac:dyDescent="0.25">
      <c r="K54916" s="9"/>
      <c r="N54916" s="9"/>
      <c r="O54916" s="9"/>
      <c r="P54916" s="9"/>
      <c r="Q54916" s="9"/>
    </row>
    <row r="54917" spans="11:17" x14ac:dyDescent="0.25">
      <c r="K54917" s="9"/>
      <c r="N54917" s="9"/>
      <c r="O54917" s="9"/>
      <c r="P54917" s="9"/>
      <c r="Q54917" s="9"/>
    </row>
    <row r="54918" spans="11:17" x14ac:dyDescent="0.25">
      <c r="K54918" s="9"/>
      <c r="N54918" s="9"/>
      <c r="O54918" s="9"/>
      <c r="P54918" s="9"/>
      <c r="Q54918" s="9"/>
    </row>
    <row r="54919" spans="11:17" x14ac:dyDescent="0.25">
      <c r="K54919" s="9"/>
      <c r="N54919" s="9"/>
      <c r="O54919" s="9"/>
      <c r="P54919" s="9"/>
      <c r="Q54919" s="9"/>
    </row>
    <row r="54920" spans="11:17" x14ac:dyDescent="0.25">
      <c r="K54920" s="9"/>
      <c r="N54920" s="9"/>
      <c r="O54920" s="9"/>
      <c r="P54920" s="9"/>
      <c r="Q54920" s="9"/>
    </row>
    <row r="54921" spans="11:17" x14ac:dyDescent="0.25">
      <c r="K54921" s="9"/>
      <c r="N54921" s="9"/>
      <c r="O54921" s="9"/>
      <c r="P54921" s="9"/>
      <c r="Q54921" s="9"/>
    </row>
    <row r="54922" spans="11:17" x14ac:dyDescent="0.25">
      <c r="K54922" s="9"/>
      <c r="N54922" s="9"/>
      <c r="O54922" s="9"/>
      <c r="P54922" s="9"/>
      <c r="Q54922" s="9"/>
    </row>
    <row r="54923" spans="11:17" x14ac:dyDescent="0.25">
      <c r="K54923" s="9"/>
      <c r="N54923" s="9"/>
      <c r="O54923" s="9"/>
      <c r="P54923" s="9"/>
      <c r="Q54923" s="9"/>
    </row>
    <row r="54924" spans="11:17" x14ac:dyDescent="0.25">
      <c r="K54924" s="9"/>
      <c r="N54924" s="9"/>
      <c r="O54924" s="9"/>
      <c r="P54924" s="9"/>
      <c r="Q54924" s="9"/>
    </row>
    <row r="54925" spans="11:17" x14ac:dyDescent="0.25">
      <c r="K54925" s="9"/>
      <c r="N54925" s="9"/>
      <c r="O54925" s="9"/>
      <c r="P54925" s="9"/>
      <c r="Q54925" s="9"/>
    </row>
    <row r="54926" spans="11:17" x14ac:dyDescent="0.25">
      <c r="K54926" s="9"/>
      <c r="N54926" s="9"/>
      <c r="O54926" s="9"/>
      <c r="P54926" s="9"/>
      <c r="Q54926" s="9"/>
    </row>
    <row r="54927" spans="11:17" x14ac:dyDescent="0.25">
      <c r="K54927" s="9"/>
      <c r="N54927" s="9"/>
      <c r="O54927" s="9"/>
      <c r="P54927" s="9"/>
      <c r="Q54927" s="9"/>
    </row>
    <row r="54928" spans="11:17" x14ac:dyDescent="0.25">
      <c r="K54928" s="9"/>
      <c r="N54928" s="9"/>
      <c r="O54928" s="9"/>
      <c r="P54928" s="9"/>
      <c r="Q54928" s="9"/>
    </row>
    <row r="54929" spans="11:17" x14ac:dyDescent="0.25">
      <c r="K54929" s="9"/>
      <c r="N54929" s="9"/>
      <c r="O54929" s="9"/>
      <c r="P54929" s="9"/>
      <c r="Q54929" s="9"/>
    </row>
    <row r="54930" spans="11:17" x14ac:dyDescent="0.25">
      <c r="K54930" s="9"/>
      <c r="N54930" s="9"/>
      <c r="O54930" s="9"/>
      <c r="P54930" s="9"/>
      <c r="Q54930" s="9"/>
    </row>
    <row r="54931" spans="11:17" x14ac:dyDescent="0.25">
      <c r="K54931" s="9"/>
      <c r="N54931" s="9"/>
      <c r="O54931" s="9"/>
      <c r="P54931" s="9"/>
      <c r="Q54931" s="9"/>
    </row>
    <row r="54932" spans="11:17" x14ac:dyDescent="0.25">
      <c r="K54932" s="9"/>
      <c r="N54932" s="9"/>
      <c r="O54932" s="9"/>
      <c r="P54932" s="9"/>
      <c r="Q54932" s="9"/>
    </row>
    <row r="54933" spans="11:17" x14ac:dyDescent="0.25">
      <c r="K54933" s="9"/>
      <c r="N54933" s="9"/>
      <c r="O54933" s="9"/>
      <c r="P54933" s="9"/>
      <c r="Q54933" s="9"/>
    </row>
    <row r="54934" spans="11:17" x14ac:dyDescent="0.25">
      <c r="K54934" s="9"/>
      <c r="N54934" s="9"/>
      <c r="O54934" s="9"/>
      <c r="P54934" s="9"/>
      <c r="Q54934" s="9"/>
    </row>
    <row r="54935" spans="11:17" x14ac:dyDescent="0.25">
      <c r="K54935" s="9"/>
      <c r="N54935" s="9"/>
      <c r="O54935" s="9"/>
      <c r="P54935" s="9"/>
      <c r="Q54935" s="9"/>
    </row>
    <row r="54936" spans="11:17" x14ac:dyDescent="0.25">
      <c r="K54936" s="9"/>
      <c r="N54936" s="9"/>
      <c r="O54936" s="9"/>
      <c r="P54936" s="9"/>
      <c r="Q54936" s="9"/>
    </row>
    <row r="54937" spans="11:17" x14ac:dyDescent="0.25">
      <c r="K54937" s="9"/>
      <c r="N54937" s="9"/>
      <c r="O54937" s="9"/>
      <c r="P54937" s="9"/>
      <c r="Q54937" s="9"/>
    </row>
    <row r="54938" spans="11:17" x14ac:dyDescent="0.25">
      <c r="K54938" s="9"/>
      <c r="N54938" s="9"/>
      <c r="O54938" s="9"/>
      <c r="P54938" s="9"/>
      <c r="Q54938" s="9"/>
    </row>
    <row r="54939" spans="11:17" x14ac:dyDescent="0.25">
      <c r="K54939" s="9"/>
      <c r="N54939" s="9"/>
      <c r="O54939" s="9"/>
      <c r="P54939" s="9"/>
      <c r="Q54939" s="9"/>
    </row>
    <row r="54940" spans="11:17" x14ac:dyDescent="0.25">
      <c r="K54940" s="9"/>
      <c r="N54940" s="9"/>
      <c r="O54940" s="9"/>
      <c r="P54940" s="9"/>
      <c r="Q54940" s="9"/>
    </row>
    <row r="54941" spans="11:17" x14ac:dyDescent="0.25">
      <c r="K54941" s="9"/>
      <c r="N54941" s="9"/>
      <c r="O54941" s="9"/>
      <c r="P54941" s="9"/>
      <c r="Q54941" s="9"/>
    </row>
    <row r="54942" spans="11:17" x14ac:dyDescent="0.25">
      <c r="K54942" s="9"/>
      <c r="N54942" s="9"/>
      <c r="O54942" s="9"/>
      <c r="P54942" s="9"/>
      <c r="Q54942" s="9"/>
    </row>
    <row r="54943" spans="11:17" x14ac:dyDescent="0.25">
      <c r="K54943" s="9"/>
      <c r="N54943" s="9"/>
      <c r="O54943" s="9"/>
      <c r="P54943" s="9"/>
      <c r="Q54943" s="9"/>
    </row>
    <row r="54944" spans="11:17" x14ac:dyDescent="0.25">
      <c r="K54944" s="9"/>
      <c r="N54944" s="9"/>
      <c r="O54944" s="9"/>
      <c r="P54944" s="9"/>
      <c r="Q54944" s="9"/>
    </row>
    <row r="54945" spans="11:17" x14ac:dyDescent="0.25">
      <c r="K54945" s="9"/>
      <c r="N54945" s="9"/>
      <c r="O54945" s="9"/>
      <c r="P54945" s="9"/>
      <c r="Q54945" s="9"/>
    </row>
    <row r="54946" spans="11:17" x14ac:dyDescent="0.25">
      <c r="K54946" s="9"/>
      <c r="N54946" s="9"/>
      <c r="O54946" s="9"/>
      <c r="P54946" s="9"/>
      <c r="Q54946" s="9"/>
    </row>
    <row r="54947" spans="11:17" x14ac:dyDescent="0.25">
      <c r="K54947" s="9"/>
      <c r="N54947" s="9"/>
      <c r="O54947" s="9"/>
      <c r="P54947" s="9"/>
      <c r="Q54947" s="9"/>
    </row>
    <row r="54948" spans="11:17" x14ac:dyDescent="0.25">
      <c r="K54948" s="9"/>
      <c r="N54948" s="9"/>
      <c r="O54948" s="9"/>
      <c r="P54948" s="9"/>
      <c r="Q54948" s="9"/>
    </row>
    <row r="54949" spans="11:17" x14ac:dyDescent="0.25">
      <c r="K54949" s="9"/>
      <c r="N54949" s="9"/>
      <c r="O54949" s="9"/>
      <c r="P54949" s="9"/>
      <c r="Q54949" s="9"/>
    </row>
    <row r="54950" spans="11:17" x14ac:dyDescent="0.25">
      <c r="K54950" s="9"/>
      <c r="N54950" s="9"/>
      <c r="O54950" s="9"/>
      <c r="P54950" s="9"/>
      <c r="Q54950" s="9"/>
    </row>
    <row r="54951" spans="11:17" x14ac:dyDescent="0.25">
      <c r="K54951" s="9"/>
      <c r="N54951" s="9"/>
      <c r="O54951" s="9"/>
      <c r="P54951" s="9"/>
      <c r="Q54951" s="9"/>
    </row>
    <row r="54952" spans="11:17" x14ac:dyDescent="0.25">
      <c r="K54952" s="9"/>
      <c r="N54952" s="9"/>
      <c r="O54952" s="9"/>
      <c r="P54952" s="9"/>
      <c r="Q54952" s="9"/>
    </row>
    <row r="54953" spans="11:17" x14ac:dyDescent="0.25">
      <c r="K54953" s="9"/>
      <c r="N54953" s="9"/>
      <c r="O54953" s="9"/>
      <c r="P54953" s="9"/>
      <c r="Q54953" s="9"/>
    </row>
    <row r="54954" spans="11:17" x14ac:dyDescent="0.25">
      <c r="K54954" s="9"/>
      <c r="N54954" s="9"/>
      <c r="O54954" s="9"/>
      <c r="P54954" s="9"/>
      <c r="Q54954" s="9"/>
    </row>
    <row r="54955" spans="11:17" x14ac:dyDescent="0.25">
      <c r="K54955" s="9"/>
      <c r="N54955" s="9"/>
      <c r="O54955" s="9"/>
      <c r="P54955" s="9"/>
      <c r="Q54955" s="9"/>
    </row>
    <row r="54956" spans="11:17" x14ac:dyDescent="0.25">
      <c r="K54956" s="9"/>
      <c r="N54956" s="9"/>
      <c r="O54956" s="9"/>
      <c r="P54956" s="9"/>
      <c r="Q54956" s="9"/>
    </row>
    <row r="54957" spans="11:17" x14ac:dyDescent="0.25">
      <c r="K54957" s="9"/>
      <c r="N54957" s="9"/>
      <c r="O54957" s="9"/>
      <c r="P54957" s="9"/>
      <c r="Q54957" s="9"/>
    </row>
    <row r="54958" spans="11:17" x14ac:dyDescent="0.25">
      <c r="K54958" s="9"/>
      <c r="N54958" s="9"/>
      <c r="O54958" s="9"/>
      <c r="P54958" s="9"/>
      <c r="Q54958" s="9"/>
    </row>
    <row r="54959" spans="11:17" x14ac:dyDescent="0.25">
      <c r="K54959" s="9"/>
      <c r="N54959" s="9"/>
      <c r="O54959" s="9"/>
      <c r="P54959" s="9"/>
      <c r="Q54959" s="9"/>
    </row>
    <row r="54960" spans="11:17" x14ac:dyDescent="0.25">
      <c r="K54960" s="9"/>
      <c r="N54960" s="9"/>
      <c r="O54960" s="9"/>
      <c r="P54960" s="9"/>
      <c r="Q54960" s="9"/>
    </row>
    <row r="54961" spans="11:17" x14ac:dyDescent="0.25">
      <c r="K54961" s="9"/>
      <c r="N54961" s="9"/>
      <c r="O54961" s="9"/>
      <c r="P54961" s="9"/>
      <c r="Q54961" s="9"/>
    </row>
    <row r="54962" spans="11:17" x14ac:dyDescent="0.25">
      <c r="K54962" s="9"/>
      <c r="N54962" s="9"/>
      <c r="O54962" s="9"/>
      <c r="P54962" s="9"/>
      <c r="Q54962" s="9"/>
    </row>
    <row r="54963" spans="11:17" x14ac:dyDescent="0.25">
      <c r="K54963" s="9"/>
      <c r="N54963" s="9"/>
      <c r="O54963" s="9"/>
      <c r="P54963" s="9"/>
      <c r="Q54963" s="9"/>
    </row>
    <row r="54964" spans="11:17" x14ac:dyDescent="0.25">
      <c r="K54964" s="9"/>
      <c r="N54964" s="9"/>
      <c r="O54964" s="9"/>
      <c r="P54964" s="9"/>
      <c r="Q54964" s="9"/>
    </row>
    <row r="54965" spans="11:17" x14ac:dyDescent="0.25">
      <c r="K54965" s="9"/>
      <c r="N54965" s="9"/>
      <c r="O54965" s="9"/>
      <c r="P54965" s="9"/>
      <c r="Q54965" s="9"/>
    </row>
    <row r="54966" spans="11:17" x14ac:dyDescent="0.25">
      <c r="K54966" s="9"/>
      <c r="N54966" s="9"/>
      <c r="O54966" s="9"/>
      <c r="P54966" s="9"/>
      <c r="Q54966" s="9"/>
    </row>
    <row r="54967" spans="11:17" x14ac:dyDescent="0.25">
      <c r="K54967" s="9"/>
      <c r="N54967" s="9"/>
      <c r="O54967" s="9"/>
      <c r="P54967" s="9"/>
      <c r="Q54967" s="9"/>
    </row>
    <row r="54968" spans="11:17" x14ac:dyDescent="0.25">
      <c r="K54968" s="9"/>
      <c r="N54968" s="9"/>
      <c r="O54968" s="9"/>
      <c r="P54968" s="9"/>
      <c r="Q54968" s="9"/>
    </row>
    <row r="54969" spans="11:17" x14ac:dyDescent="0.25">
      <c r="K54969" s="9"/>
      <c r="N54969" s="9"/>
      <c r="O54969" s="9"/>
      <c r="P54969" s="9"/>
      <c r="Q54969" s="9"/>
    </row>
    <row r="54970" spans="11:17" x14ac:dyDescent="0.25">
      <c r="K54970" s="9"/>
      <c r="N54970" s="9"/>
      <c r="O54970" s="9"/>
      <c r="P54970" s="9"/>
      <c r="Q54970" s="9"/>
    </row>
    <row r="54971" spans="11:17" x14ac:dyDescent="0.25">
      <c r="K54971" s="9"/>
      <c r="N54971" s="9"/>
      <c r="O54971" s="9"/>
      <c r="P54971" s="9"/>
      <c r="Q54971" s="9"/>
    </row>
    <row r="54972" spans="11:17" x14ac:dyDescent="0.25">
      <c r="K54972" s="9"/>
      <c r="N54972" s="9"/>
      <c r="O54972" s="9"/>
      <c r="P54972" s="9"/>
      <c r="Q54972" s="9"/>
    </row>
    <row r="54973" spans="11:17" x14ac:dyDescent="0.25">
      <c r="K54973" s="9"/>
      <c r="N54973" s="9"/>
      <c r="O54973" s="9"/>
      <c r="P54973" s="9"/>
      <c r="Q54973" s="9"/>
    </row>
    <row r="54974" spans="11:17" x14ac:dyDescent="0.25">
      <c r="K54974" s="9"/>
      <c r="N54974" s="9"/>
      <c r="O54974" s="9"/>
      <c r="P54974" s="9"/>
      <c r="Q54974" s="9"/>
    </row>
    <row r="54975" spans="11:17" x14ac:dyDescent="0.25">
      <c r="K54975" s="9"/>
      <c r="N54975" s="9"/>
      <c r="O54975" s="9"/>
      <c r="P54975" s="9"/>
      <c r="Q54975" s="9"/>
    </row>
    <row r="54976" spans="11:17" x14ac:dyDescent="0.25">
      <c r="K54976" s="9"/>
      <c r="N54976" s="9"/>
      <c r="O54976" s="9"/>
      <c r="P54976" s="9"/>
      <c r="Q54976" s="9"/>
    </row>
    <row r="54977" spans="11:17" x14ac:dyDescent="0.25">
      <c r="K54977" s="9"/>
      <c r="N54977" s="9"/>
      <c r="O54977" s="9"/>
      <c r="P54977" s="9"/>
      <c r="Q54977" s="9"/>
    </row>
    <row r="54978" spans="11:17" x14ac:dyDescent="0.25">
      <c r="K54978" s="9"/>
      <c r="N54978" s="9"/>
      <c r="O54978" s="9"/>
      <c r="P54978" s="9"/>
      <c r="Q54978" s="9"/>
    </row>
    <row r="54979" spans="11:17" x14ac:dyDescent="0.25">
      <c r="K54979" s="9"/>
      <c r="N54979" s="9"/>
      <c r="O54979" s="9"/>
      <c r="P54979" s="9"/>
      <c r="Q54979" s="9"/>
    </row>
    <row r="54980" spans="11:17" x14ac:dyDescent="0.25">
      <c r="K54980" s="9"/>
      <c r="N54980" s="9"/>
      <c r="O54980" s="9"/>
      <c r="P54980" s="9"/>
      <c r="Q54980" s="9"/>
    </row>
    <row r="54981" spans="11:17" x14ac:dyDescent="0.25">
      <c r="K54981" s="9"/>
      <c r="N54981" s="9"/>
      <c r="O54981" s="9"/>
      <c r="P54981" s="9"/>
      <c r="Q54981" s="9"/>
    </row>
    <row r="54982" spans="11:17" x14ac:dyDescent="0.25">
      <c r="K54982" s="9"/>
      <c r="N54982" s="9"/>
      <c r="O54982" s="9"/>
      <c r="P54982" s="9"/>
      <c r="Q54982" s="9"/>
    </row>
    <row r="54983" spans="11:17" x14ac:dyDescent="0.25">
      <c r="K54983" s="9"/>
      <c r="N54983" s="9"/>
      <c r="O54983" s="9"/>
      <c r="P54983" s="9"/>
      <c r="Q54983" s="9"/>
    </row>
    <row r="54984" spans="11:17" x14ac:dyDescent="0.25">
      <c r="K54984" s="9"/>
      <c r="N54984" s="9"/>
      <c r="O54984" s="9"/>
      <c r="P54984" s="9"/>
      <c r="Q54984" s="9"/>
    </row>
    <row r="54985" spans="11:17" x14ac:dyDescent="0.25">
      <c r="K54985" s="9"/>
      <c r="N54985" s="9"/>
      <c r="O54985" s="9"/>
      <c r="P54985" s="9"/>
      <c r="Q54985" s="9"/>
    </row>
    <row r="54986" spans="11:17" x14ac:dyDescent="0.25">
      <c r="K54986" s="9"/>
      <c r="N54986" s="9"/>
      <c r="O54986" s="9"/>
      <c r="P54986" s="9"/>
      <c r="Q54986" s="9"/>
    </row>
    <row r="54987" spans="11:17" x14ac:dyDescent="0.25">
      <c r="K54987" s="9"/>
      <c r="N54987" s="9"/>
      <c r="O54987" s="9"/>
      <c r="P54987" s="9"/>
      <c r="Q54987" s="9"/>
    </row>
    <row r="54988" spans="11:17" x14ac:dyDescent="0.25">
      <c r="K54988" s="9"/>
      <c r="N54988" s="9"/>
      <c r="O54988" s="9"/>
      <c r="P54988" s="9"/>
      <c r="Q54988" s="9"/>
    </row>
    <row r="54989" spans="11:17" x14ac:dyDescent="0.25">
      <c r="K54989" s="9"/>
      <c r="N54989" s="9"/>
      <c r="O54989" s="9"/>
      <c r="P54989" s="9"/>
      <c r="Q54989" s="9"/>
    </row>
    <row r="54990" spans="11:17" x14ac:dyDescent="0.25">
      <c r="K54990" s="9"/>
      <c r="N54990" s="9"/>
      <c r="O54990" s="9"/>
      <c r="P54990" s="9"/>
      <c r="Q54990" s="9"/>
    </row>
    <row r="54991" spans="11:17" x14ac:dyDescent="0.25">
      <c r="K54991" s="9"/>
      <c r="N54991" s="9"/>
      <c r="O54991" s="9"/>
      <c r="P54991" s="9"/>
      <c r="Q54991" s="9"/>
    </row>
    <row r="54992" spans="11:17" x14ac:dyDescent="0.25">
      <c r="K54992" s="9"/>
      <c r="N54992" s="9"/>
      <c r="O54992" s="9"/>
      <c r="P54992" s="9"/>
      <c r="Q54992" s="9"/>
    </row>
    <row r="54993" spans="11:17" x14ac:dyDescent="0.25">
      <c r="K54993" s="9"/>
      <c r="N54993" s="9"/>
      <c r="O54993" s="9"/>
      <c r="P54993" s="9"/>
      <c r="Q54993" s="9"/>
    </row>
    <row r="54994" spans="11:17" x14ac:dyDescent="0.25">
      <c r="K54994" s="9"/>
      <c r="N54994" s="9"/>
      <c r="O54994" s="9"/>
      <c r="P54994" s="9"/>
      <c r="Q54994" s="9"/>
    </row>
    <row r="54995" spans="11:17" x14ac:dyDescent="0.25">
      <c r="K54995" s="9"/>
      <c r="N54995" s="9"/>
      <c r="O54995" s="9"/>
      <c r="P54995" s="9"/>
      <c r="Q54995" s="9"/>
    </row>
    <row r="54996" spans="11:17" x14ac:dyDescent="0.25">
      <c r="K54996" s="9"/>
      <c r="N54996" s="9"/>
      <c r="O54996" s="9"/>
      <c r="P54996" s="9"/>
      <c r="Q54996" s="9"/>
    </row>
    <row r="54997" spans="11:17" x14ac:dyDescent="0.25">
      <c r="K54997" s="9"/>
      <c r="N54997" s="9"/>
      <c r="O54997" s="9"/>
      <c r="P54997" s="9"/>
      <c r="Q54997" s="9"/>
    </row>
    <row r="54998" spans="11:17" x14ac:dyDescent="0.25">
      <c r="K54998" s="9"/>
      <c r="N54998" s="9"/>
      <c r="O54998" s="9"/>
      <c r="P54998" s="9"/>
      <c r="Q54998" s="9"/>
    </row>
    <row r="54999" spans="11:17" x14ac:dyDescent="0.25">
      <c r="K54999" s="9"/>
      <c r="N54999" s="9"/>
      <c r="O54999" s="9"/>
      <c r="P54999" s="9"/>
      <c r="Q54999" s="9"/>
    </row>
    <row r="55000" spans="11:17" x14ac:dyDescent="0.25">
      <c r="K55000" s="9"/>
      <c r="N55000" s="9"/>
      <c r="O55000" s="9"/>
      <c r="P55000" s="9"/>
      <c r="Q55000" s="9"/>
    </row>
    <row r="55001" spans="11:17" x14ac:dyDescent="0.25">
      <c r="K55001" s="9"/>
      <c r="N55001" s="9"/>
      <c r="O55001" s="9"/>
      <c r="P55001" s="9"/>
      <c r="Q55001" s="9"/>
    </row>
    <row r="55002" spans="11:17" x14ac:dyDescent="0.25">
      <c r="K55002" s="9"/>
      <c r="N55002" s="9"/>
      <c r="O55002" s="9"/>
      <c r="P55002" s="9"/>
      <c r="Q55002" s="9"/>
    </row>
    <row r="55003" spans="11:17" x14ac:dyDescent="0.25">
      <c r="K55003" s="9"/>
      <c r="N55003" s="9"/>
      <c r="O55003" s="9"/>
      <c r="P55003" s="9"/>
      <c r="Q55003" s="9"/>
    </row>
    <row r="55004" spans="11:17" x14ac:dyDescent="0.25">
      <c r="K55004" s="9"/>
      <c r="N55004" s="9"/>
      <c r="O55004" s="9"/>
      <c r="P55004" s="9"/>
      <c r="Q55004" s="9"/>
    </row>
    <row r="55005" spans="11:17" x14ac:dyDescent="0.25">
      <c r="K55005" s="9"/>
      <c r="N55005" s="9"/>
      <c r="O55005" s="9"/>
      <c r="P55005" s="9"/>
      <c r="Q55005" s="9"/>
    </row>
    <row r="55006" spans="11:17" x14ac:dyDescent="0.25">
      <c r="K55006" s="9"/>
      <c r="N55006" s="9"/>
      <c r="O55006" s="9"/>
      <c r="P55006" s="9"/>
      <c r="Q55006" s="9"/>
    </row>
    <row r="55007" spans="11:17" x14ac:dyDescent="0.25">
      <c r="K55007" s="9"/>
      <c r="N55007" s="9"/>
      <c r="O55007" s="9"/>
      <c r="P55007" s="9"/>
      <c r="Q55007" s="9"/>
    </row>
    <row r="55008" spans="11:17" x14ac:dyDescent="0.25">
      <c r="K55008" s="9"/>
      <c r="N55008" s="9"/>
      <c r="O55008" s="9"/>
      <c r="P55008" s="9"/>
      <c r="Q55008" s="9"/>
    </row>
    <row r="55009" spans="11:17" x14ac:dyDescent="0.25">
      <c r="K55009" s="9"/>
      <c r="N55009" s="9"/>
      <c r="O55009" s="9"/>
      <c r="P55009" s="9"/>
      <c r="Q55009" s="9"/>
    </row>
    <row r="55010" spans="11:17" x14ac:dyDescent="0.25">
      <c r="K55010" s="9"/>
      <c r="N55010" s="9"/>
      <c r="O55010" s="9"/>
      <c r="P55010" s="9"/>
      <c r="Q55010" s="9"/>
    </row>
    <row r="55011" spans="11:17" x14ac:dyDescent="0.25">
      <c r="K55011" s="9"/>
      <c r="N55011" s="9"/>
      <c r="O55011" s="9"/>
      <c r="P55011" s="9"/>
      <c r="Q55011" s="9"/>
    </row>
    <row r="55012" spans="11:17" x14ac:dyDescent="0.25">
      <c r="K55012" s="9"/>
      <c r="N55012" s="9"/>
      <c r="O55012" s="9"/>
      <c r="P55012" s="9"/>
      <c r="Q55012" s="9"/>
    </row>
    <row r="55013" spans="11:17" x14ac:dyDescent="0.25">
      <c r="K55013" s="9"/>
      <c r="N55013" s="9"/>
      <c r="O55013" s="9"/>
      <c r="P55013" s="9"/>
      <c r="Q55013" s="9"/>
    </row>
    <row r="55014" spans="11:17" x14ac:dyDescent="0.25">
      <c r="K55014" s="9"/>
      <c r="N55014" s="9"/>
      <c r="O55014" s="9"/>
      <c r="P55014" s="9"/>
      <c r="Q55014" s="9"/>
    </row>
    <row r="55015" spans="11:17" x14ac:dyDescent="0.25">
      <c r="K55015" s="9"/>
      <c r="N55015" s="9"/>
      <c r="O55015" s="9"/>
      <c r="P55015" s="9"/>
      <c r="Q55015" s="9"/>
    </row>
    <row r="55016" spans="11:17" x14ac:dyDescent="0.25">
      <c r="K55016" s="9"/>
      <c r="N55016" s="9"/>
      <c r="O55016" s="9"/>
      <c r="P55016" s="9"/>
      <c r="Q55016" s="9"/>
    </row>
    <row r="55017" spans="11:17" x14ac:dyDescent="0.25">
      <c r="K55017" s="9"/>
      <c r="N55017" s="9"/>
      <c r="O55017" s="9"/>
      <c r="P55017" s="9"/>
      <c r="Q55017" s="9"/>
    </row>
    <row r="55018" spans="11:17" x14ac:dyDescent="0.25">
      <c r="K55018" s="9"/>
      <c r="N55018" s="9"/>
      <c r="O55018" s="9"/>
      <c r="P55018" s="9"/>
      <c r="Q55018" s="9"/>
    </row>
    <row r="55019" spans="11:17" x14ac:dyDescent="0.25">
      <c r="K55019" s="9"/>
      <c r="N55019" s="9"/>
      <c r="O55019" s="9"/>
      <c r="P55019" s="9"/>
      <c r="Q55019" s="9"/>
    </row>
    <row r="55020" spans="11:17" x14ac:dyDescent="0.25">
      <c r="K55020" s="9"/>
      <c r="N55020" s="9"/>
      <c r="O55020" s="9"/>
      <c r="P55020" s="9"/>
      <c r="Q55020" s="9"/>
    </row>
    <row r="55021" spans="11:17" x14ac:dyDescent="0.25">
      <c r="K55021" s="9"/>
      <c r="N55021" s="9"/>
      <c r="O55021" s="9"/>
      <c r="P55021" s="9"/>
      <c r="Q55021" s="9"/>
    </row>
    <row r="55022" spans="11:17" x14ac:dyDescent="0.25">
      <c r="K55022" s="9"/>
      <c r="N55022" s="9"/>
      <c r="O55022" s="9"/>
      <c r="P55022" s="9"/>
      <c r="Q55022" s="9"/>
    </row>
    <row r="55023" spans="11:17" x14ac:dyDescent="0.25">
      <c r="K55023" s="9"/>
      <c r="N55023" s="9"/>
      <c r="O55023" s="9"/>
      <c r="P55023" s="9"/>
      <c r="Q55023" s="9"/>
    </row>
    <row r="55024" spans="11:17" x14ac:dyDescent="0.25">
      <c r="K55024" s="9"/>
      <c r="N55024" s="9"/>
      <c r="O55024" s="9"/>
      <c r="P55024" s="9"/>
      <c r="Q55024" s="9"/>
    </row>
    <row r="55025" spans="11:17" x14ac:dyDescent="0.25">
      <c r="K55025" s="9"/>
      <c r="N55025" s="9"/>
      <c r="O55025" s="9"/>
      <c r="P55025" s="9"/>
      <c r="Q55025" s="9"/>
    </row>
    <row r="55026" spans="11:17" x14ac:dyDescent="0.25">
      <c r="K55026" s="9"/>
      <c r="N55026" s="9"/>
      <c r="O55026" s="9"/>
      <c r="P55026" s="9"/>
      <c r="Q55026" s="9"/>
    </row>
    <row r="55027" spans="11:17" x14ac:dyDescent="0.25">
      <c r="K55027" s="9"/>
      <c r="N55027" s="9"/>
      <c r="O55027" s="9"/>
      <c r="P55027" s="9"/>
      <c r="Q55027" s="9"/>
    </row>
    <row r="55028" spans="11:17" x14ac:dyDescent="0.25">
      <c r="K55028" s="9"/>
      <c r="N55028" s="9"/>
      <c r="O55028" s="9"/>
      <c r="P55028" s="9"/>
      <c r="Q55028" s="9"/>
    </row>
    <row r="55029" spans="11:17" x14ac:dyDescent="0.25">
      <c r="K55029" s="9"/>
      <c r="N55029" s="9"/>
      <c r="O55029" s="9"/>
      <c r="P55029" s="9"/>
      <c r="Q55029" s="9"/>
    </row>
    <row r="55030" spans="11:17" x14ac:dyDescent="0.25">
      <c r="K55030" s="9"/>
      <c r="N55030" s="9"/>
      <c r="O55030" s="9"/>
      <c r="P55030" s="9"/>
      <c r="Q55030" s="9"/>
    </row>
    <row r="55031" spans="11:17" x14ac:dyDescent="0.25">
      <c r="K55031" s="9"/>
      <c r="N55031" s="9"/>
      <c r="O55031" s="9"/>
      <c r="P55031" s="9"/>
      <c r="Q55031" s="9"/>
    </row>
    <row r="55032" spans="11:17" x14ac:dyDescent="0.25">
      <c r="K55032" s="9"/>
      <c r="N55032" s="9"/>
      <c r="O55032" s="9"/>
      <c r="P55032" s="9"/>
      <c r="Q55032" s="9"/>
    </row>
    <row r="55033" spans="11:17" x14ac:dyDescent="0.25">
      <c r="K55033" s="9"/>
      <c r="N55033" s="9"/>
      <c r="O55033" s="9"/>
      <c r="P55033" s="9"/>
      <c r="Q55033" s="9"/>
    </row>
    <row r="55034" spans="11:17" x14ac:dyDescent="0.25">
      <c r="K55034" s="9"/>
      <c r="N55034" s="9"/>
      <c r="O55034" s="9"/>
      <c r="P55034" s="9"/>
      <c r="Q55034" s="9"/>
    </row>
    <row r="55035" spans="11:17" x14ac:dyDescent="0.25">
      <c r="K55035" s="9"/>
      <c r="N55035" s="9"/>
      <c r="O55035" s="9"/>
      <c r="P55035" s="9"/>
      <c r="Q55035" s="9"/>
    </row>
    <row r="55036" spans="11:17" x14ac:dyDescent="0.25">
      <c r="K55036" s="9"/>
      <c r="N55036" s="9"/>
      <c r="O55036" s="9"/>
      <c r="P55036" s="9"/>
      <c r="Q55036" s="9"/>
    </row>
    <row r="55037" spans="11:17" x14ac:dyDescent="0.25">
      <c r="K55037" s="9"/>
      <c r="N55037" s="9"/>
      <c r="O55037" s="9"/>
      <c r="P55037" s="9"/>
      <c r="Q55037" s="9"/>
    </row>
    <row r="55038" spans="11:17" x14ac:dyDescent="0.25">
      <c r="K55038" s="9"/>
      <c r="N55038" s="9"/>
      <c r="O55038" s="9"/>
      <c r="P55038" s="9"/>
      <c r="Q55038" s="9"/>
    </row>
    <row r="55039" spans="11:17" x14ac:dyDescent="0.25">
      <c r="K55039" s="9"/>
      <c r="N55039" s="9"/>
      <c r="O55039" s="9"/>
      <c r="P55039" s="9"/>
      <c r="Q55039" s="9"/>
    </row>
    <row r="55040" spans="11:17" x14ac:dyDescent="0.25">
      <c r="K55040" s="9"/>
      <c r="N55040" s="9"/>
      <c r="O55040" s="9"/>
      <c r="P55040" s="9"/>
      <c r="Q55040" s="9"/>
    </row>
    <row r="55041" spans="11:17" x14ac:dyDescent="0.25">
      <c r="K55041" s="9"/>
      <c r="N55041" s="9"/>
      <c r="O55041" s="9"/>
      <c r="P55041" s="9"/>
      <c r="Q55041" s="9"/>
    </row>
    <row r="55042" spans="11:17" x14ac:dyDescent="0.25">
      <c r="K55042" s="9"/>
      <c r="N55042" s="9"/>
      <c r="O55042" s="9"/>
      <c r="P55042" s="9"/>
      <c r="Q55042" s="9"/>
    </row>
    <row r="55043" spans="11:17" x14ac:dyDescent="0.25">
      <c r="K55043" s="9"/>
      <c r="N55043" s="9"/>
      <c r="O55043" s="9"/>
      <c r="P55043" s="9"/>
      <c r="Q55043" s="9"/>
    </row>
    <row r="55044" spans="11:17" x14ac:dyDescent="0.25">
      <c r="K55044" s="9"/>
      <c r="N55044" s="9"/>
      <c r="O55044" s="9"/>
      <c r="P55044" s="9"/>
      <c r="Q55044" s="9"/>
    </row>
    <row r="55045" spans="11:17" x14ac:dyDescent="0.25">
      <c r="K55045" s="9"/>
      <c r="N55045" s="9"/>
      <c r="O55045" s="9"/>
      <c r="P55045" s="9"/>
      <c r="Q55045" s="9"/>
    </row>
    <row r="55046" spans="11:17" x14ac:dyDescent="0.25">
      <c r="K55046" s="9"/>
      <c r="N55046" s="9"/>
      <c r="O55046" s="9"/>
      <c r="P55046" s="9"/>
      <c r="Q55046" s="9"/>
    </row>
    <row r="55047" spans="11:17" x14ac:dyDescent="0.25">
      <c r="K55047" s="9"/>
      <c r="N55047" s="9"/>
      <c r="O55047" s="9"/>
      <c r="P55047" s="9"/>
      <c r="Q55047" s="9"/>
    </row>
    <row r="55048" spans="11:17" x14ac:dyDescent="0.25">
      <c r="K55048" s="9"/>
      <c r="N55048" s="9"/>
      <c r="O55048" s="9"/>
      <c r="P55048" s="9"/>
      <c r="Q55048" s="9"/>
    </row>
    <row r="55049" spans="11:17" x14ac:dyDescent="0.25">
      <c r="K55049" s="9"/>
      <c r="N55049" s="9"/>
      <c r="O55049" s="9"/>
      <c r="P55049" s="9"/>
      <c r="Q55049" s="9"/>
    </row>
    <row r="55050" spans="11:17" x14ac:dyDescent="0.25">
      <c r="K55050" s="9"/>
      <c r="N55050" s="9"/>
      <c r="O55050" s="9"/>
      <c r="P55050" s="9"/>
      <c r="Q55050" s="9"/>
    </row>
    <row r="55051" spans="11:17" x14ac:dyDescent="0.25">
      <c r="K55051" s="9"/>
      <c r="N55051" s="9"/>
      <c r="O55051" s="9"/>
      <c r="P55051" s="9"/>
      <c r="Q55051" s="9"/>
    </row>
    <row r="55052" spans="11:17" x14ac:dyDescent="0.25">
      <c r="K55052" s="9"/>
      <c r="N55052" s="9"/>
      <c r="O55052" s="9"/>
      <c r="P55052" s="9"/>
      <c r="Q55052" s="9"/>
    </row>
    <row r="55053" spans="11:17" x14ac:dyDescent="0.25">
      <c r="K55053" s="9"/>
      <c r="N55053" s="9"/>
      <c r="O55053" s="9"/>
      <c r="P55053" s="9"/>
      <c r="Q55053" s="9"/>
    </row>
    <row r="55054" spans="11:17" x14ac:dyDescent="0.25">
      <c r="K55054" s="9"/>
      <c r="N55054" s="9"/>
      <c r="O55054" s="9"/>
      <c r="P55054" s="9"/>
      <c r="Q55054" s="9"/>
    </row>
    <row r="55055" spans="11:17" x14ac:dyDescent="0.25">
      <c r="K55055" s="9"/>
      <c r="N55055" s="9"/>
      <c r="O55055" s="9"/>
      <c r="P55055" s="9"/>
      <c r="Q55055" s="9"/>
    </row>
    <row r="55056" spans="11:17" x14ac:dyDescent="0.25">
      <c r="K55056" s="9"/>
      <c r="N55056" s="9"/>
      <c r="O55056" s="9"/>
      <c r="P55056" s="9"/>
      <c r="Q55056" s="9"/>
    </row>
    <row r="55057" spans="11:17" x14ac:dyDescent="0.25">
      <c r="K55057" s="9"/>
      <c r="N55057" s="9"/>
      <c r="O55057" s="9"/>
      <c r="P55057" s="9"/>
      <c r="Q55057" s="9"/>
    </row>
    <row r="55058" spans="11:17" x14ac:dyDescent="0.25">
      <c r="K55058" s="9"/>
      <c r="N55058" s="9"/>
      <c r="O55058" s="9"/>
      <c r="P55058" s="9"/>
      <c r="Q55058" s="9"/>
    </row>
    <row r="55059" spans="11:17" x14ac:dyDescent="0.25">
      <c r="K55059" s="9"/>
      <c r="N55059" s="9"/>
      <c r="O55059" s="9"/>
      <c r="P55059" s="9"/>
      <c r="Q55059" s="9"/>
    </row>
    <row r="55060" spans="11:17" x14ac:dyDescent="0.25">
      <c r="K55060" s="9"/>
      <c r="N55060" s="9"/>
      <c r="O55060" s="9"/>
      <c r="P55060" s="9"/>
      <c r="Q55060" s="9"/>
    </row>
    <row r="55061" spans="11:17" x14ac:dyDescent="0.25">
      <c r="K55061" s="9"/>
      <c r="N55061" s="9"/>
      <c r="O55061" s="9"/>
      <c r="P55061" s="9"/>
      <c r="Q55061" s="9"/>
    </row>
    <row r="55062" spans="11:17" x14ac:dyDescent="0.25">
      <c r="K55062" s="9"/>
      <c r="N55062" s="9"/>
      <c r="O55062" s="9"/>
      <c r="P55062" s="9"/>
      <c r="Q55062" s="9"/>
    </row>
    <row r="55063" spans="11:17" x14ac:dyDescent="0.25">
      <c r="K55063" s="9"/>
      <c r="N55063" s="9"/>
      <c r="O55063" s="9"/>
      <c r="P55063" s="9"/>
      <c r="Q55063" s="9"/>
    </row>
    <row r="55064" spans="11:17" x14ac:dyDescent="0.25">
      <c r="K55064" s="9"/>
      <c r="N55064" s="9"/>
      <c r="O55064" s="9"/>
      <c r="P55064" s="9"/>
      <c r="Q55064" s="9"/>
    </row>
    <row r="55065" spans="11:17" x14ac:dyDescent="0.25">
      <c r="K55065" s="9"/>
      <c r="N55065" s="9"/>
      <c r="O55065" s="9"/>
      <c r="P55065" s="9"/>
      <c r="Q55065" s="9"/>
    </row>
    <row r="55066" spans="11:17" x14ac:dyDescent="0.25">
      <c r="K55066" s="9"/>
      <c r="N55066" s="9"/>
      <c r="O55066" s="9"/>
      <c r="P55066" s="9"/>
      <c r="Q55066" s="9"/>
    </row>
    <row r="55067" spans="11:17" x14ac:dyDescent="0.25">
      <c r="K55067" s="9"/>
      <c r="N55067" s="9"/>
      <c r="O55067" s="9"/>
      <c r="P55067" s="9"/>
      <c r="Q55067" s="9"/>
    </row>
    <row r="55068" spans="11:17" x14ac:dyDescent="0.25">
      <c r="K55068" s="9"/>
      <c r="N55068" s="9"/>
      <c r="O55068" s="9"/>
      <c r="P55068" s="9"/>
      <c r="Q55068" s="9"/>
    </row>
    <row r="55069" spans="11:17" x14ac:dyDescent="0.25">
      <c r="K55069" s="9"/>
      <c r="N55069" s="9"/>
      <c r="O55069" s="9"/>
      <c r="P55069" s="9"/>
      <c r="Q55069" s="9"/>
    </row>
    <row r="55070" spans="11:17" x14ac:dyDescent="0.25">
      <c r="K55070" s="9"/>
      <c r="N55070" s="9"/>
      <c r="O55070" s="9"/>
      <c r="P55070" s="9"/>
      <c r="Q55070" s="9"/>
    </row>
    <row r="55071" spans="11:17" x14ac:dyDescent="0.25">
      <c r="K55071" s="9"/>
      <c r="N55071" s="9"/>
      <c r="O55071" s="9"/>
      <c r="P55071" s="9"/>
      <c r="Q55071" s="9"/>
    </row>
    <row r="55072" spans="11:17" x14ac:dyDescent="0.25">
      <c r="K55072" s="9"/>
      <c r="N55072" s="9"/>
      <c r="O55072" s="9"/>
      <c r="P55072" s="9"/>
      <c r="Q55072" s="9"/>
    </row>
    <row r="55073" spans="11:17" x14ac:dyDescent="0.25">
      <c r="K55073" s="9"/>
      <c r="N55073" s="9"/>
      <c r="O55073" s="9"/>
      <c r="P55073" s="9"/>
      <c r="Q55073" s="9"/>
    </row>
    <row r="55074" spans="11:17" x14ac:dyDescent="0.25">
      <c r="K55074" s="9"/>
      <c r="N55074" s="9"/>
      <c r="O55074" s="9"/>
      <c r="P55074" s="9"/>
      <c r="Q55074" s="9"/>
    </row>
    <row r="55075" spans="11:17" x14ac:dyDescent="0.25">
      <c r="K55075" s="9"/>
      <c r="N55075" s="9"/>
      <c r="O55075" s="9"/>
      <c r="P55075" s="9"/>
      <c r="Q55075" s="9"/>
    </row>
    <row r="55076" spans="11:17" x14ac:dyDescent="0.25">
      <c r="K55076" s="9"/>
      <c r="N55076" s="9"/>
      <c r="O55076" s="9"/>
      <c r="P55076" s="9"/>
      <c r="Q55076" s="9"/>
    </row>
    <row r="55077" spans="11:17" x14ac:dyDescent="0.25">
      <c r="K55077" s="9"/>
      <c r="N55077" s="9"/>
      <c r="O55077" s="9"/>
      <c r="P55077" s="9"/>
      <c r="Q55077" s="9"/>
    </row>
    <row r="55078" spans="11:17" x14ac:dyDescent="0.25">
      <c r="K55078" s="9"/>
      <c r="N55078" s="9"/>
      <c r="O55078" s="9"/>
      <c r="P55078" s="9"/>
      <c r="Q55078" s="9"/>
    </row>
    <row r="55079" spans="11:17" x14ac:dyDescent="0.25">
      <c r="K55079" s="9"/>
      <c r="N55079" s="9"/>
      <c r="O55079" s="9"/>
      <c r="P55079" s="9"/>
      <c r="Q55079" s="9"/>
    </row>
    <row r="55080" spans="11:17" x14ac:dyDescent="0.25">
      <c r="K55080" s="9"/>
      <c r="N55080" s="9"/>
      <c r="O55080" s="9"/>
      <c r="P55080" s="9"/>
      <c r="Q55080" s="9"/>
    </row>
    <row r="55081" spans="11:17" x14ac:dyDescent="0.25">
      <c r="K55081" s="9"/>
      <c r="N55081" s="9"/>
      <c r="O55081" s="9"/>
      <c r="P55081" s="9"/>
      <c r="Q55081" s="9"/>
    </row>
    <row r="55082" spans="11:17" x14ac:dyDescent="0.25">
      <c r="K55082" s="9"/>
      <c r="N55082" s="9"/>
      <c r="O55082" s="9"/>
      <c r="P55082" s="9"/>
      <c r="Q55082" s="9"/>
    </row>
    <row r="55083" spans="11:17" x14ac:dyDescent="0.25">
      <c r="K55083" s="9"/>
      <c r="N55083" s="9"/>
      <c r="O55083" s="9"/>
      <c r="P55083" s="9"/>
      <c r="Q55083" s="9"/>
    </row>
    <row r="55084" spans="11:17" x14ac:dyDescent="0.25">
      <c r="K55084" s="9"/>
      <c r="N55084" s="9"/>
      <c r="O55084" s="9"/>
      <c r="P55084" s="9"/>
      <c r="Q55084" s="9"/>
    </row>
    <row r="55085" spans="11:17" x14ac:dyDescent="0.25">
      <c r="K55085" s="9"/>
      <c r="N55085" s="9"/>
      <c r="O55085" s="9"/>
      <c r="P55085" s="9"/>
      <c r="Q55085" s="9"/>
    </row>
    <row r="55086" spans="11:17" x14ac:dyDescent="0.25">
      <c r="K55086" s="9"/>
      <c r="N55086" s="9"/>
      <c r="O55086" s="9"/>
      <c r="P55086" s="9"/>
      <c r="Q55086" s="9"/>
    </row>
    <row r="55087" spans="11:17" x14ac:dyDescent="0.25">
      <c r="K55087" s="9"/>
      <c r="N55087" s="9"/>
      <c r="O55087" s="9"/>
      <c r="P55087" s="9"/>
      <c r="Q55087" s="9"/>
    </row>
    <row r="55088" spans="11:17" x14ac:dyDescent="0.25">
      <c r="K55088" s="9"/>
      <c r="N55088" s="9"/>
      <c r="O55088" s="9"/>
      <c r="P55088" s="9"/>
      <c r="Q55088" s="9"/>
    </row>
    <row r="55089" spans="11:17" x14ac:dyDescent="0.25">
      <c r="K55089" s="9"/>
      <c r="N55089" s="9"/>
      <c r="O55089" s="9"/>
      <c r="P55089" s="9"/>
      <c r="Q55089" s="9"/>
    </row>
    <row r="55090" spans="11:17" x14ac:dyDescent="0.25">
      <c r="K55090" s="9"/>
      <c r="N55090" s="9"/>
      <c r="O55090" s="9"/>
      <c r="P55090" s="9"/>
      <c r="Q55090" s="9"/>
    </row>
    <row r="55091" spans="11:17" x14ac:dyDescent="0.25">
      <c r="K55091" s="9"/>
      <c r="N55091" s="9"/>
      <c r="O55091" s="9"/>
      <c r="P55091" s="9"/>
      <c r="Q55091" s="9"/>
    </row>
    <row r="55092" spans="11:17" x14ac:dyDescent="0.25">
      <c r="K55092" s="9"/>
      <c r="N55092" s="9"/>
      <c r="O55092" s="9"/>
      <c r="P55092" s="9"/>
      <c r="Q55092" s="9"/>
    </row>
    <row r="55093" spans="11:17" x14ac:dyDescent="0.25">
      <c r="K55093" s="9"/>
      <c r="N55093" s="9"/>
      <c r="O55093" s="9"/>
      <c r="P55093" s="9"/>
      <c r="Q55093" s="9"/>
    </row>
    <row r="55094" spans="11:17" x14ac:dyDescent="0.25">
      <c r="K55094" s="9"/>
      <c r="N55094" s="9"/>
      <c r="O55094" s="9"/>
      <c r="P55094" s="9"/>
      <c r="Q55094" s="9"/>
    </row>
    <row r="55095" spans="11:17" x14ac:dyDescent="0.25">
      <c r="K55095" s="9"/>
      <c r="N55095" s="9"/>
      <c r="O55095" s="9"/>
      <c r="P55095" s="9"/>
      <c r="Q55095" s="9"/>
    </row>
    <row r="55096" spans="11:17" x14ac:dyDescent="0.25">
      <c r="K55096" s="9"/>
      <c r="N55096" s="9"/>
      <c r="O55096" s="9"/>
      <c r="P55096" s="9"/>
      <c r="Q55096" s="9"/>
    </row>
    <row r="55097" spans="11:17" x14ac:dyDescent="0.25">
      <c r="K55097" s="9"/>
      <c r="N55097" s="9"/>
      <c r="O55097" s="9"/>
      <c r="P55097" s="9"/>
      <c r="Q55097" s="9"/>
    </row>
    <row r="55098" spans="11:17" x14ac:dyDescent="0.25">
      <c r="K55098" s="9"/>
      <c r="N55098" s="9"/>
      <c r="O55098" s="9"/>
      <c r="P55098" s="9"/>
      <c r="Q55098" s="9"/>
    </row>
    <row r="55099" spans="11:17" x14ac:dyDescent="0.25">
      <c r="K55099" s="9"/>
      <c r="N55099" s="9"/>
      <c r="O55099" s="9"/>
      <c r="P55099" s="9"/>
      <c r="Q55099" s="9"/>
    </row>
    <row r="55100" spans="11:17" x14ac:dyDescent="0.25">
      <c r="K55100" s="9"/>
      <c r="N55100" s="9"/>
      <c r="O55100" s="9"/>
      <c r="P55100" s="9"/>
      <c r="Q55100" s="9"/>
    </row>
    <row r="55101" spans="11:17" x14ac:dyDescent="0.25">
      <c r="K55101" s="9"/>
      <c r="N55101" s="9"/>
      <c r="O55101" s="9"/>
      <c r="P55101" s="9"/>
      <c r="Q55101" s="9"/>
    </row>
    <row r="55102" spans="11:17" x14ac:dyDescent="0.25">
      <c r="K55102" s="9"/>
      <c r="N55102" s="9"/>
      <c r="O55102" s="9"/>
      <c r="P55102" s="9"/>
      <c r="Q55102" s="9"/>
    </row>
    <row r="55103" spans="11:17" x14ac:dyDescent="0.25">
      <c r="K55103" s="9"/>
      <c r="N55103" s="9"/>
      <c r="O55103" s="9"/>
      <c r="P55103" s="9"/>
      <c r="Q55103" s="9"/>
    </row>
    <row r="55104" spans="11:17" x14ac:dyDescent="0.25">
      <c r="K55104" s="9"/>
      <c r="N55104" s="9"/>
      <c r="O55104" s="9"/>
      <c r="P55104" s="9"/>
      <c r="Q55104" s="9"/>
    </row>
    <row r="55105" spans="11:17" x14ac:dyDescent="0.25">
      <c r="K55105" s="9"/>
      <c r="N55105" s="9"/>
      <c r="O55105" s="9"/>
      <c r="P55105" s="9"/>
      <c r="Q55105" s="9"/>
    </row>
    <row r="55106" spans="11:17" x14ac:dyDescent="0.25">
      <c r="K55106" s="9"/>
      <c r="N55106" s="9"/>
      <c r="O55106" s="9"/>
      <c r="P55106" s="9"/>
      <c r="Q55106" s="9"/>
    </row>
    <row r="55107" spans="11:17" x14ac:dyDescent="0.25">
      <c r="K55107" s="9"/>
      <c r="N55107" s="9"/>
      <c r="O55107" s="9"/>
      <c r="P55107" s="9"/>
      <c r="Q55107" s="9"/>
    </row>
    <row r="55108" spans="11:17" x14ac:dyDescent="0.25">
      <c r="K55108" s="9"/>
      <c r="N55108" s="9"/>
      <c r="O55108" s="9"/>
      <c r="P55108" s="9"/>
      <c r="Q55108" s="9"/>
    </row>
    <row r="55109" spans="11:17" x14ac:dyDescent="0.25">
      <c r="K55109" s="9"/>
      <c r="N55109" s="9"/>
      <c r="O55109" s="9"/>
      <c r="P55109" s="9"/>
      <c r="Q55109" s="9"/>
    </row>
    <row r="55110" spans="11:17" x14ac:dyDescent="0.25">
      <c r="K55110" s="9"/>
      <c r="N55110" s="9"/>
      <c r="O55110" s="9"/>
      <c r="P55110" s="9"/>
      <c r="Q55110" s="9"/>
    </row>
    <row r="55111" spans="11:17" x14ac:dyDescent="0.25">
      <c r="K55111" s="9"/>
      <c r="N55111" s="9"/>
      <c r="O55111" s="9"/>
      <c r="P55111" s="9"/>
      <c r="Q55111" s="9"/>
    </row>
    <row r="55112" spans="11:17" x14ac:dyDescent="0.25">
      <c r="K55112" s="9"/>
      <c r="N55112" s="9"/>
      <c r="O55112" s="9"/>
      <c r="P55112" s="9"/>
      <c r="Q55112" s="9"/>
    </row>
    <row r="55113" spans="11:17" x14ac:dyDescent="0.25">
      <c r="K55113" s="9"/>
      <c r="N55113" s="9"/>
      <c r="O55113" s="9"/>
      <c r="P55113" s="9"/>
      <c r="Q55113" s="9"/>
    </row>
    <row r="55114" spans="11:17" x14ac:dyDescent="0.25">
      <c r="K55114" s="9"/>
      <c r="N55114" s="9"/>
      <c r="O55114" s="9"/>
      <c r="P55114" s="9"/>
      <c r="Q55114" s="9"/>
    </row>
    <row r="55115" spans="11:17" x14ac:dyDescent="0.25">
      <c r="K55115" s="9"/>
      <c r="N55115" s="9"/>
      <c r="O55115" s="9"/>
      <c r="P55115" s="9"/>
      <c r="Q55115" s="9"/>
    </row>
    <row r="55116" spans="11:17" x14ac:dyDescent="0.25">
      <c r="K55116" s="9"/>
      <c r="N55116" s="9"/>
      <c r="O55116" s="9"/>
      <c r="P55116" s="9"/>
      <c r="Q55116" s="9"/>
    </row>
    <row r="55117" spans="11:17" x14ac:dyDescent="0.25">
      <c r="K55117" s="9"/>
      <c r="N55117" s="9"/>
      <c r="O55117" s="9"/>
      <c r="P55117" s="9"/>
      <c r="Q55117" s="9"/>
    </row>
    <row r="55118" spans="11:17" x14ac:dyDescent="0.25">
      <c r="K55118" s="9"/>
      <c r="N55118" s="9"/>
      <c r="O55118" s="9"/>
      <c r="P55118" s="9"/>
      <c r="Q55118" s="9"/>
    </row>
    <row r="55119" spans="11:17" x14ac:dyDescent="0.25">
      <c r="K55119" s="9"/>
      <c r="N55119" s="9"/>
      <c r="O55119" s="9"/>
      <c r="P55119" s="9"/>
      <c r="Q55119" s="9"/>
    </row>
    <row r="55120" spans="11:17" x14ac:dyDescent="0.25">
      <c r="K55120" s="9"/>
      <c r="N55120" s="9"/>
      <c r="O55120" s="9"/>
      <c r="P55120" s="9"/>
      <c r="Q55120" s="9"/>
    </row>
    <row r="55121" spans="11:17" x14ac:dyDescent="0.25">
      <c r="K55121" s="9"/>
      <c r="N55121" s="9"/>
      <c r="O55121" s="9"/>
      <c r="P55121" s="9"/>
      <c r="Q55121" s="9"/>
    </row>
    <row r="55122" spans="11:17" x14ac:dyDescent="0.25">
      <c r="K55122" s="9"/>
      <c r="N55122" s="9"/>
      <c r="O55122" s="9"/>
      <c r="P55122" s="9"/>
      <c r="Q55122" s="9"/>
    </row>
    <row r="55123" spans="11:17" x14ac:dyDescent="0.25">
      <c r="K55123" s="9"/>
      <c r="N55123" s="9"/>
      <c r="O55123" s="9"/>
      <c r="P55123" s="9"/>
      <c r="Q55123" s="9"/>
    </row>
    <row r="55124" spans="11:17" x14ac:dyDescent="0.25">
      <c r="K55124" s="9"/>
      <c r="N55124" s="9"/>
      <c r="O55124" s="9"/>
      <c r="P55124" s="9"/>
      <c r="Q55124" s="9"/>
    </row>
    <row r="55125" spans="11:17" x14ac:dyDescent="0.25">
      <c r="K55125" s="9"/>
      <c r="N55125" s="9"/>
      <c r="O55125" s="9"/>
      <c r="P55125" s="9"/>
      <c r="Q55125" s="9"/>
    </row>
    <row r="55126" spans="11:17" x14ac:dyDescent="0.25">
      <c r="K55126" s="9"/>
      <c r="N55126" s="9"/>
      <c r="O55126" s="9"/>
      <c r="P55126" s="9"/>
      <c r="Q55126" s="9"/>
    </row>
    <row r="55127" spans="11:17" x14ac:dyDescent="0.25">
      <c r="K55127" s="9"/>
      <c r="N55127" s="9"/>
      <c r="O55127" s="9"/>
      <c r="P55127" s="9"/>
      <c r="Q55127" s="9"/>
    </row>
    <row r="55128" spans="11:17" x14ac:dyDescent="0.25">
      <c r="K55128" s="9"/>
      <c r="N55128" s="9"/>
      <c r="O55128" s="9"/>
      <c r="P55128" s="9"/>
      <c r="Q55128" s="9"/>
    </row>
    <row r="55129" spans="11:17" x14ac:dyDescent="0.25">
      <c r="K55129" s="9"/>
      <c r="N55129" s="9"/>
      <c r="O55129" s="9"/>
      <c r="P55129" s="9"/>
      <c r="Q55129" s="9"/>
    </row>
    <row r="55130" spans="11:17" x14ac:dyDescent="0.25">
      <c r="K55130" s="9"/>
      <c r="N55130" s="9"/>
      <c r="O55130" s="9"/>
      <c r="P55130" s="9"/>
      <c r="Q55130" s="9"/>
    </row>
    <row r="55131" spans="11:17" x14ac:dyDescent="0.25">
      <c r="K55131" s="9"/>
      <c r="N55131" s="9"/>
      <c r="O55131" s="9"/>
      <c r="P55131" s="9"/>
      <c r="Q55131" s="9"/>
    </row>
    <row r="55132" spans="11:17" x14ac:dyDescent="0.25">
      <c r="K55132" s="9"/>
      <c r="N55132" s="9"/>
      <c r="O55132" s="9"/>
      <c r="P55132" s="9"/>
      <c r="Q55132" s="9"/>
    </row>
    <row r="55133" spans="11:17" x14ac:dyDescent="0.25">
      <c r="K55133" s="9"/>
      <c r="N55133" s="9"/>
      <c r="O55133" s="9"/>
      <c r="P55133" s="9"/>
      <c r="Q55133" s="9"/>
    </row>
    <row r="55134" spans="11:17" x14ac:dyDescent="0.25">
      <c r="K55134" s="9"/>
      <c r="N55134" s="9"/>
      <c r="O55134" s="9"/>
      <c r="P55134" s="9"/>
      <c r="Q55134" s="9"/>
    </row>
    <row r="55135" spans="11:17" x14ac:dyDescent="0.25">
      <c r="K55135" s="9"/>
      <c r="N55135" s="9"/>
      <c r="O55135" s="9"/>
      <c r="P55135" s="9"/>
      <c r="Q55135" s="9"/>
    </row>
    <row r="55136" spans="11:17" x14ac:dyDescent="0.25">
      <c r="K55136" s="9"/>
      <c r="N55136" s="9"/>
      <c r="O55136" s="9"/>
      <c r="P55136" s="9"/>
      <c r="Q55136" s="9"/>
    </row>
    <row r="55137" spans="11:17" x14ac:dyDescent="0.25">
      <c r="K55137" s="9"/>
      <c r="N55137" s="9"/>
      <c r="O55137" s="9"/>
      <c r="P55137" s="9"/>
      <c r="Q55137" s="9"/>
    </row>
    <row r="55138" spans="11:17" x14ac:dyDescent="0.25">
      <c r="K55138" s="9"/>
      <c r="N55138" s="9"/>
      <c r="O55138" s="9"/>
      <c r="P55138" s="9"/>
      <c r="Q55138" s="9"/>
    </row>
    <row r="55139" spans="11:17" x14ac:dyDescent="0.25">
      <c r="K55139" s="9"/>
      <c r="N55139" s="9"/>
      <c r="O55139" s="9"/>
      <c r="P55139" s="9"/>
      <c r="Q55139" s="9"/>
    </row>
    <row r="55140" spans="11:17" x14ac:dyDescent="0.25">
      <c r="K55140" s="9"/>
      <c r="N55140" s="9"/>
      <c r="O55140" s="9"/>
      <c r="P55140" s="9"/>
      <c r="Q55140" s="9"/>
    </row>
    <row r="55141" spans="11:17" x14ac:dyDescent="0.25">
      <c r="K55141" s="9"/>
      <c r="N55141" s="9"/>
      <c r="O55141" s="9"/>
      <c r="P55141" s="9"/>
      <c r="Q55141" s="9"/>
    </row>
    <row r="55142" spans="11:17" x14ac:dyDescent="0.25">
      <c r="K55142" s="9"/>
      <c r="N55142" s="9"/>
      <c r="O55142" s="9"/>
      <c r="P55142" s="9"/>
      <c r="Q55142" s="9"/>
    </row>
    <row r="55143" spans="11:17" x14ac:dyDescent="0.25">
      <c r="K55143" s="9"/>
      <c r="N55143" s="9"/>
      <c r="O55143" s="9"/>
      <c r="P55143" s="9"/>
      <c r="Q55143" s="9"/>
    </row>
    <row r="55144" spans="11:17" x14ac:dyDescent="0.25">
      <c r="K55144" s="9"/>
      <c r="N55144" s="9"/>
      <c r="O55144" s="9"/>
      <c r="P55144" s="9"/>
      <c r="Q55144" s="9"/>
    </row>
    <row r="55145" spans="11:17" x14ac:dyDescent="0.25">
      <c r="K55145" s="9"/>
      <c r="N55145" s="9"/>
      <c r="O55145" s="9"/>
      <c r="P55145" s="9"/>
      <c r="Q55145" s="9"/>
    </row>
    <row r="55146" spans="11:17" x14ac:dyDescent="0.25">
      <c r="K55146" s="9"/>
      <c r="N55146" s="9"/>
      <c r="O55146" s="9"/>
      <c r="P55146" s="9"/>
      <c r="Q55146" s="9"/>
    </row>
    <row r="55147" spans="11:17" x14ac:dyDescent="0.25">
      <c r="K55147" s="9"/>
      <c r="N55147" s="9"/>
      <c r="O55147" s="9"/>
      <c r="P55147" s="9"/>
      <c r="Q55147" s="9"/>
    </row>
    <row r="55148" spans="11:17" x14ac:dyDescent="0.25">
      <c r="K55148" s="9"/>
      <c r="N55148" s="9"/>
      <c r="O55148" s="9"/>
      <c r="P55148" s="9"/>
      <c r="Q55148" s="9"/>
    </row>
    <row r="55149" spans="11:17" x14ac:dyDescent="0.25">
      <c r="K55149" s="9"/>
      <c r="N55149" s="9"/>
      <c r="O55149" s="9"/>
      <c r="P55149" s="9"/>
      <c r="Q55149" s="9"/>
    </row>
    <row r="55150" spans="11:17" x14ac:dyDescent="0.25">
      <c r="K55150" s="9"/>
      <c r="N55150" s="9"/>
      <c r="O55150" s="9"/>
      <c r="P55150" s="9"/>
      <c r="Q55150" s="9"/>
    </row>
    <row r="55151" spans="11:17" x14ac:dyDescent="0.25">
      <c r="K55151" s="9"/>
      <c r="N55151" s="9"/>
      <c r="O55151" s="9"/>
      <c r="P55151" s="9"/>
      <c r="Q55151" s="9"/>
    </row>
    <row r="55152" spans="11:17" x14ac:dyDescent="0.25">
      <c r="K55152" s="9"/>
      <c r="N55152" s="9"/>
      <c r="O55152" s="9"/>
      <c r="P55152" s="9"/>
      <c r="Q55152" s="9"/>
    </row>
    <row r="55153" spans="11:17" x14ac:dyDescent="0.25">
      <c r="K55153" s="9"/>
      <c r="N55153" s="9"/>
      <c r="O55153" s="9"/>
      <c r="P55153" s="9"/>
      <c r="Q55153" s="9"/>
    </row>
    <row r="55154" spans="11:17" x14ac:dyDescent="0.25">
      <c r="K55154" s="9"/>
      <c r="N55154" s="9"/>
      <c r="O55154" s="9"/>
      <c r="P55154" s="9"/>
      <c r="Q55154" s="9"/>
    </row>
    <row r="55155" spans="11:17" x14ac:dyDescent="0.25">
      <c r="K55155" s="9"/>
      <c r="N55155" s="9"/>
      <c r="O55155" s="9"/>
      <c r="P55155" s="9"/>
      <c r="Q55155" s="9"/>
    </row>
    <row r="55156" spans="11:17" x14ac:dyDescent="0.25">
      <c r="K55156" s="9"/>
      <c r="N55156" s="9"/>
      <c r="O55156" s="9"/>
      <c r="P55156" s="9"/>
      <c r="Q55156" s="9"/>
    </row>
    <row r="55157" spans="11:17" x14ac:dyDescent="0.25">
      <c r="K55157" s="9"/>
      <c r="N55157" s="9"/>
      <c r="O55157" s="9"/>
      <c r="P55157" s="9"/>
      <c r="Q55157" s="9"/>
    </row>
    <row r="55158" spans="11:17" x14ac:dyDescent="0.25">
      <c r="K55158" s="9"/>
      <c r="N55158" s="9"/>
      <c r="O55158" s="9"/>
      <c r="P55158" s="9"/>
      <c r="Q55158" s="9"/>
    </row>
    <row r="55159" spans="11:17" x14ac:dyDescent="0.25">
      <c r="K55159" s="9"/>
      <c r="N55159" s="9"/>
      <c r="O55159" s="9"/>
      <c r="P55159" s="9"/>
      <c r="Q55159" s="9"/>
    </row>
    <row r="55160" spans="11:17" x14ac:dyDescent="0.25">
      <c r="K55160" s="9"/>
      <c r="N55160" s="9"/>
      <c r="O55160" s="9"/>
      <c r="P55160" s="9"/>
      <c r="Q55160" s="9"/>
    </row>
    <row r="55161" spans="11:17" x14ac:dyDescent="0.25">
      <c r="K55161" s="9"/>
      <c r="N55161" s="9"/>
      <c r="O55161" s="9"/>
      <c r="P55161" s="9"/>
      <c r="Q55161" s="9"/>
    </row>
    <row r="55162" spans="11:17" x14ac:dyDescent="0.25">
      <c r="K55162" s="9"/>
      <c r="N55162" s="9"/>
      <c r="O55162" s="9"/>
      <c r="P55162" s="9"/>
      <c r="Q55162" s="9"/>
    </row>
    <row r="55163" spans="11:17" x14ac:dyDescent="0.25">
      <c r="K55163" s="9"/>
      <c r="N55163" s="9"/>
      <c r="O55163" s="9"/>
      <c r="P55163" s="9"/>
      <c r="Q55163" s="9"/>
    </row>
    <row r="55164" spans="11:17" x14ac:dyDescent="0.25">
      <c r="K55164" s="9"/>
      <c r="N55164" s="9"/>
      <c r="O55164" s="9"/>
      <c r="P55164" s="9"/>
      <c r="Q55164" s="9"/>
    </row>
    <row r="55165" spans="11:17" x14ac:dyDescent="0.25">
      <c r="K55165" s="9"/>
      <c r="N55165" s="9"/>
      <c r="O55165" s="9"/>
      <c r="P55165" s="9"/>
      <c r="Q55165" s="9"/>
    </row>
    <row r="55166" spans="11:17" x14ac:dyDescent="0.25">
      <c r="K55166" s="9"/>
      <c r="N55166" s="9"/>
      <c r="O55166" s="9"/>
      <c r="P55166" s="9"/>
      <c r="Q55166" s="9"/>
    </row>
    <row r="55167" spans="11:17" x14ac:dyDescent="0.25">
      <c r="K55167" s="9"/>
      <c r="N55167" s="9"/>
      <c r="O55167" s="9"/>
      <c r="P55167" s="9"/>
      <c r="Q55167" s="9"/>
    </row>
    <row r="55168" spans="11:17" x14ac:dyDescent="0.25">
      <c r="K55168" s="9"/>
      <c r="N55168" s="9"/>
      <c r="O55168" s="9"/>
      <c r="P55168" s="9"/>
      <c r="Q55168" s="9"/>
    </row>
    <row r="55169" spans="11:17" x14ac:dyDescent="0.25">
      <c r="K55169" s="9"/>
      <c r="N55169" s="9"/>
      <c r="O55169" s="9"/>
      <c r="P55169" s="9"/>
      <c r="Q55169" s="9"/>
    </row>
    <row r="55170" spans="11:17" x14ac:dyDescent="0.25">
      <c r="K55170" s="9"/>
      <c r="N55170" s="9"/>
      <c r="O55170" s="9"/>
      <c r="P55170" s="9"/>
      <c r="Q55170" s="9"/>
    </row>
    <row r="55171" spans="11:17" x14ac:dyDescent="0.25">
      <c r="K55171" s="9"/>
      <c r="N55171" s="9"/>
      <c r="O55171" s="9"/>
      <c r="P55171" s="9"/>
      <c r="Q55171" s="9"/>
    </row>
    <row r="55172" spans="11:17" x14ac:dyDescent="0.25">
      <c r="K55172" s="9"/>
      <c r="N55172" s="9"/>
      <c r="O55172" s="9"/>
      <c r="P55172" s="9"/>
      <c r="Q55172" s="9"/>
    </row>
    <row r="55173" spans="11:17" x14ac:dyDescent="0.25">
      <c r="K55173" s="9"/>
      <c r="N55173" s="9"/>
      <c r="O55173" s="9"/>
      <c r="P55173" s="9"/>
      <c r="Q55173" s="9"/>
    </row>
    <row r="55174" spans="11:17" x14ac:dyDescent="0.25">
      <c r="K55174" s="9"/>
      <c r="N55174" s="9"/>
      <c r="O55174" s="9"/>
      <c r="P55174" s="9"/>
      <c r="Q55174" s="9"/>
    </row>
    <row r="55175" spans="11:17" x14ac:dyDescent="0.25">
      <c r="K55175" s="9"/>
      <c r="N55175" s="9"/>
      <c r="O55175" s="9"/>
      <c r="P55175" s="9"/>
      <c r="Q55175" s="9"/>
    </row>
    <row r="55176" spans="11:17" x14ac:dyDescent="0.25">
      <c r="K55176" s="9"/>
      <c r="N55176" s="9"/>
      <c r="O55176" s="9"/>
      <c r="P55176" s="9"/>
      <c r="Q55176" s="9"/>
    </row>
    <row r="55177" spans="11:17" x14ac:dyDescent="0.25">
      <c r="K55177" s="9"/>
      <c r="N55177" s="9"/>
      <c r="O55177" s="9"/>
      <c r="P55177" s="9"/>
      <c r="Q55177" s="9"/>
    </row>
    <row r="55178" spans="11:17" x14ac:dyDescent="0.25">
      <c r="K55178" s="9"/>
      <c r="N55178" s="9"/>
      <c r="O55178" s="9"/>
      <c r="P55178" s="9"/>
      <c r="Q55178" s="9"/>
    </row>
    <row r="55179" spans="11:17" x14ac:dyDescent="0.25">
      <c r="K55179" s="9"/>
      <c r="N55179" s="9"/>
      <c r="O55179" s="9"/>
      <c r="P55179" s="9"/>
      <c r="Q55179" s="9"/>
    </row>
    <row r="55180" spans="11:17" x14ac:dyDescent="0.25">
      <c r="K55180" s="9"/>
      <c r="N55180" s="9"/>
      <c r="O55180" s="9"/>
      <c r="P55180" s="9"/>
      <c r="Q55180" s="9"/>
    </row>
    <row r="55181" spans="11:17" x14ac:dyDescent="0.25">
      <c r="K55181" s="9"/>
      <c r="N55181" s="9"/>
      <c r="O55181" s="9"/>
      <c r="P55181" s="9"/>
      <c r="Q55181" s="9"/>
    </row>
    <row r="55182" spans="11:17" x14ac:dyDescent="0.25">
      <c r="K55182" s="9"/>
      <c r="N55182" s="9"/>
      <c r="O55182" s="9"/>
      <c r="P55182" s="9"/>
      <c r="Q55182" s="9"/>
    </row>
    <row r="55183" spans="11:17" x14ac:dyDescent="0.25">
      <c r="K55183" s="9"/>
      <c r="N55183" s="9"/>
      <c r="O55183" s="9"/>
      <c r="P55183" s="9"/>
      <c r="Q55183" s="9"/>
    </row>
    <row r="55184" spans="11:17" x14ac:dyDescent="0.25">
      <c r="K55184" s="9"/>
      <c r="N55184" s="9"/>
      <c r="O55184" s="9"/>
      <c r="P55184" s="9"/>
      <c r="Q55184" s="9"/>
    </row>
    <row r="55185" spans="11:17" x14ac:dyDescent="0.25">
      <c r="K55185" s="9"/>
      <c r="N55185" s="9"/>
      <c r="O55185" s="9"/>
      <c r="P55185" s="9"/>
      <c r="Q55185" s="9"/>
    </row>
    <row r="55186" spans="11:17" x14ac:dyDescent="0.25">
      <c r="K55186" s="9"/>
      <c r="N55186" s="9"/>
      <c r="O55186" s="9"/>
      <c r="P55186" s="9"/>
      <c r="Q55186" s="9"/>
    </row>
    <row r="55187" spans="11:17" x14ac:dyDescent="0.25">
      <c r="K55187" s="9"/>
      <c r="N55187" s="9"/>
      <c r="O55187" s="9"/>
      <c r="P55187" s="9"/>
      <c r="Q55187" s="9"/>
    </row>
    <row r="55188" spans="11:17" x14ac:dyDescent="0.25">
      <c r="K55188" s="9"/>
      <c r="N55188" s="9"/>
      <c r="O55188" s="9"/>
      <c r="P55188" s="9"/>
      <c r="Q55188" s="9"/>
    </row>
    <row r="55189" spans="11:17" x14ac:dyDescent="0.25">
      <c r="K55189" s="9"/>
      <c r="N55189" s="9"/>
      <c r="O55189" s="9"/>
      <c r="P55189" s="9"/>
      <c r="Q55189" s="9"/>
    </row>
    <row r="55190" spans="11:17" x14ac:dyDescent="0.25">
      <c r="K55190" s="9"/>
      <c r="N55190" s="9"/>
      <c r="O55190" s="9"/>
      <c r="P55190" s="9"/>
      <c r="Q55190" s="9"/>
    </row>
    <row r="55191" spans="11:17" x14ac:dyDescent="0.25">
      <c r="K55191" s="9"/>
      <c r="N55191" s="9"/>
      <c r="O55191" s="9"/>
      <c r="P55191" s="9"/>
      <c r="Q55191" s="9"/>
    </row>
    <row r="55192" spans="11:17" x14ac:dyDescent="0.25">
      <c r="K55192" s="9"/>
      <c r="N55192" s="9"/>
      <c r="O55192" s="9"/>
      <c r="P55192" s="9"/>
      <c r="Q55192" s="9"/>
    </row>
    <row r="55193" spans="11:17" x14ac:dyDescent="0.25">
      <c r="K55193" s="9"/>
      <c r="N55193" s="9"/>
      <c r="O55193" s="9"/>
      <c r="P55193" s="9"/>
      <c r="Q55193" s="9"/>
    </row>
    <row r="55194" spans="11:17" x14ac:dyDescent="0.25">
      <c r="K55194" s="9"/>
      <c r="N55194" s="9"/>
      <c r="O55194" s="9"/>
      <c r="P55194" s="9"/>
      <c r="Q55194" s="9"/>
    </row>
    <row r="55195" spans="11:17" x14ac:dyDescent="0.25">
      <c r="K55195" s="9"/>
      <c r="N55195" s="9"/>
      <c r="O55195" s="9"/>
      <c r="P55195" s="9"/>
      <c r="Q55195" s="9"/>
    </row>
    <row r="55196" spans="11:17" x14ac:dyDescent="0.25">
      <c r="K55196" s="9"/>
      <c r="N55196" s="9"/>
      <c r="O55196" s="9"/>
      <c r="P55196" s="9"/>
      <c r="Q55196" s="9"/>
    </row>
    <row r="55197" spans="11:17" x14ac:dyDescent="0.25">
      <c r="K55197" s="9"/>
      <c r="N55197" s="9"/>
      <c r="O55197" s="9"/>
      <c r="P55197" s="9"/>
      <c r="Q55197" s="9"/>
    </row>
    <row r="55198" spans="11:17" x14ac:dyDescent="0.25">
      <c r="K55198" s="9"/>
      <c r="N55198" s="9"/>
      <c r="O55198" s="9"/>
      <c r="P55198" s="9"/>
      <c r="Q55198" s="9"/>
    </row>
    <row r="55199" spans="11:17" x14ac:dyDescent="0.25">
      <c r="K55199" s="9"/>
      <c r="N55199" s="9"/>
      <c r="O55199" s="9"/>
      <c r="P55199" s="9"/>
      <c r="Q55199" s="9"/>
    </row>
    <row r="55200" spans="11:17" x14ac:dyDescent="0.25">
      <c r="K55200" s="9"/>
      <c r="N55200" s="9"/>
      <c r="O55200" s="9"/>
      <c r="P55200" s="9"/>
      <c r="Q55200" s="9"/>
    </row>
    <row r="55201" spans="11:17" x14ac:dyDescent="0.25">
      <c r="K55201" s="9"/>
      <c r="N55201" s="9"/>
      <c r="O55201" s="9"/>
      <c r="P55201" s="9"/>
      <c r="Q55201" s="9"/>
    </row>
    <row r="55202" spans="11:17" x14ac:dyDescent="0.25">
      <c r="K55202" s="9"/>
      <c r="N55202" s="9"/>
      <c r="O55202" s="9"/>
      <c r="P55202" s="9"/>
      <c r="Q55202" s="9"/>
    </row>
    <row r="55203" spans="11:17" x14ac:dyDescent="0.25">
      <c r="K55203" s="9"/>
      <c r="N55203" s="9"/>
      <c r="O55203" s="9"/>
      <c r="P55203" s="9"/>
      <c r="Q55203" s="9"/>
    </row>
    <row r="55204" spans="11:17" x14ac:dyDescent="0.25">
      <c r="K55204" s="9"/>
      <c r="N55204" s="9"/>
      <c r="O55204" s="9"/>
      <c r="P55204" s="9"/>
      <c r="Q55204" s="9"/>
    </row>
    <row r="55205" spans="11:17" x14ac:dyDescent="0.25">
      <c r="K55205" s="9"/>
      <c r="N55205" s="9"/>
      <c r="O55205" s="9"/>
      <c r="P55205" s="9"/>
      <c r="Q55205" s="9"/>
    </row>
    <row r="55206" spans="11:17" x14ac:dyDescent="0.25">
      <c r="K55206" s="9"/>
      <c r="N55206" s="9"/>
      <c r="O55206" s="9"/>
      <c r="P55206" s="9"/>
      <c r="Q55206" s="9"/>
    </row>
    <row r="55207" spans="11:17" x14ac:dyDescent="0.25">
      <c r="K55207" s="9"/>
      <c r="N55207" s="9"/>
      <c r="O55207" s="9"/>
      <c r="P55207" s="9"/>
      <c r="Q55207" s="9"/>
    </row>
    <row r="55208" spans="11:17" x14ac:dyDescent="0.25">
      <c r="K55208" s="9"/>
      <c r="N55208" s="9"/>
      <c r="O55208" s="9"/>
      <c r="P55208" s="9"/>
      <c r="Q55208" s="9"/>
    </row>
    <row r="55209" spans="11:17" x14ac:dyDescent="0.25">
      <c r="K55209" s="9"/>
      <c r="N55209" s="9"/>
      <c r="O55209" s="9"/>
      <c r="P55209" s="9"/>
      <c r="Q55209" s="9"/>
    </row>
    <row r="55210" spans="11:17" x14ac:dyDescent="0.25">
      <c r="K55210" s="9"/>
      <c r="N55210" s="9"/>
      <c r="O55210" s="9"/>
      <c r="P55210" s="9"/>
      <c r="Q55210" s="9"/>
    </row>
    <row r="55211" spans="11:17" x14ac:dyDescent="0.25">
      <c r="K55211" s="9"/>
      <c r="N55211" s="9"/>
      <c r="O55211" s="9"/>
      <c r="P55211" s="9"/>
      <c r="Q55211" s="9"/>
    </row>
    <row r="55212" spans="11:17" x14ac:dyDescent="0.25">
      <c r="K55212" s="9"/>
      <c r="N55212" s="9"/>
      <c r="O55212" s="9"/>
      <c r="P55212" s="9"/>
      <c r="Q55212" s="9"/>
    </row>
    <row r="55213" spans="11:17" x14ac:dyDescent="0.25">
      <c r="K55213" s="9"/>
      <c r="N55213" s="9"/>
      <c r="O55213" s="9"/>
      <c r="P55213" s="9"/>
      <c r="Q55213" s="9"/>
    </row>
    <row r="55214" spans="11:17" x14ac:dyDescent="0.25">
      <c r="K55214" s="9"/>
      <c r="N55214" s="9"/>
      <c r="O55214" s="9"/>
      <c r="P55214" s="9"/>
      <c r="Q55214" s="9"/>
    </row>
    <row r="55215" spans="11:17" x14ac:dyDescent="0.25">
      <c r="K55215" s="9"/>
      <c r="N55215" s="9"/>
      <c r="O55215" s="9"/>
      <c r="P55215" s="9"/>
      <c r="Q55215" s="9"/>
    </row>
    <row r="55216" spans="11:17" x14ac:dyDescent="0.25">
      <c r="K55216" s="9"/>
      <c r="N55216" s="9"/>
      <c r="O55216" s="9"/>
      <c r="P55216" s="9"/>
      <c r="Q55216" s="9"/>
    </row>
    <row r="55217" spans="11:17" x14ac:dyDescent="0.25">
      <c r="K55217" s="9"/>
      <c r="N55217" s="9"/>
      <c r="O55217" s="9"/>
      <c r="P55217" s="9"/>
      <c r="Q55217" s="9"/>
    </row>
    <row r="55218" spans="11:17" x14ac:dyDescent="0.25">
      <c r="K55218" s="9"/>
      <c r="N55218" s="9"/>
      <c r="O55218" s="9"/>
      <c r="P55218" s="9"/>
      <c r="Q55218" s="9"/>
    </row>
    <row r="55219" spans="11:17" x14ac:dyDescent="0.25">
      <c r="K55219" s="9"/>
      <c r="N55219" s="9"/>
      <c r="O55219" s="9"/>
      <c r="P55219" s="9"/>
      <c r="Q55219" s="9"/>
    </row>
    <row r="55220" spans="11:17" x14ac:dyDescent="0.25">
      <c r="K55220" s="9"/>
      <c r="N55220" s="9"/>
      <c r="O55220" s="9"/>
      <c r="P55220" s="9"/>
      <c r="Q55220" s="9"/>
    </row>
    <row r="55221" spans="11:17" x14ac:dyDescent="0.25">
      <c r="K55221" s="9"/>
      <c r="N55221" s="9"/>
      <c r="O55221" s="9"/>
      <c r="P55221" s="9"/>
      <c r="Q55221" s="9"/>
    </row>
    <row r="55222" spans="11:17" x14ac:dyDescent="0.25">
      <c r="K55222" s="9"/>
      <c r="N55222" s="9"/>
      <c r="O55222" s="9"/>
      <c r="P55222" s="9"/>
      <c r="Q55222" s="9"/>
    </row>
    <row r="55223" spans="11:17" x14ac:dyDescent="0.25">
      <c r="K55223" s="9"/>
      <c r="N55223" s="9"/>
      <c r="O55223" s="9"/>
      <c r="P55223" s="9"/>
      <c r="Q55223" s="9"/>
    </row>
    <row r="55224" spans="11:17" x14ac:dyDescent="0.25">
      <c r="K55224" s="9"/>
      <c r="N55224" s="9"/>
      <c r="O55224" s="9"/>
      <c r="P55224" s="9"/>
      <c r="Q55224" s="9"/>
    </row>
    <row r="55225" spans="11:17" x14ac:dyDescent="0.25">
      <c r="K55225" s="9"/>
      <c r="N55225" s="9"/>
      <c r="O55225" s="9"/>
      <c r="P55225" s="9"/>
      <c r="Q55225" s="9"/>
    </row>
    <row r="55226" spans="11:17" x14ac:dyDescent="0.25">
      <c r="K55226" s="9"/>
      <c r="N55226" s="9"/>
      <c r="O55226" s="9"/>
      <c r="P55226" s="9"/>
      <c r="Q55226" s="9"/>
    </row>
    <row r="55227" spans="11:17" x14ac:dyDescent="0.25">
      <c r="K55227" s="9"/>
      <c r="N55227" s="9"/>
      <c r="O55227" s="9"/>
      <c r="P55227" s="9"/>
      <c r="Q55227" s="9"/>
    </row>
    <row r="55228" spans="11:17" x14ac:dyDescent="0.25">
      <c r="K55228" s="9"/>
      <c r="N55228" s="9"/>
      <c r="O55228" s="9"/>
      <c r="P55228" s="9"/>
      <c r="Q55228" s="9"/>
    </row>
    <row r="55229" spans="11:17" x14ac:dyDescent="0.25">
      <c r="K55229" s="9"/>
      <c r="N55229" s="9"/>
      <c r="O55229" s="9"/>
      <c r="P55229" s="9"/>
      <c r="Q55229" s="9"/>
    </row>
    <row r="55230" spans="11:17" x14ac:dyDescent="0.25">
      <c r="K55230" s="9"/>
      <c r="N55230" s="9"/>
      <c r="O55230" s="9"/>
      <c r="P55230" s="9"/>
      <c r="Q55230" s="9"/>
    </row>
    <row r="55231" spans="11:17" x14ac:dyDescent="0.25">
      <c r="K55231" s="9"/>
      <c r="N55231" s="9"/>
      <c r="O55231" s="9"/>
      <c r="P55231" s="9"/>
      <c r="Q55231" s="9"/>
    </row>
    <row r="55232" spans="11:17" x14ac:dyDescent="0.25">
      <c r="K55232" s="9"/>
      <c r="N55232" s="9"/>
      <c r="O55232" s="9"/>
      <c r="P55232" s="9"/>
      <c r="Q55232" s="9"/>
    </row>
    <row r="55233" spans="11:17" x14ac:dyDescent="0.25">
      <c r="K55233" s="9"/>
      <c r="N55233" s="9"/>
      <c r="O55233" s="9"/>
      <c r="P55233" s="9"/>
      <c r="Q55233" s="9"/>
    </row>
    <row r="55234" spans="11:17" x14ac:dyDescent="0.25">
      <c r="K55234" s="9"/>
      <c r="N55234" s="9"/>
      <c r="O55234" s="9"/>
      <c r="P55234" s="9"/>
      <c r="Q55234" s="9"/>
    </row>
    <row r="55235" spans="11:17" x14ac:dyDescent="0.25">
      <c r="K55235" s="9"/>
      <c r="N55235" s="9"/>
      <c r="O55235" s="9"/>
      <c r="P55235" s="9"/>
      <c r="Q55235" s="9"/>
    </row>
    <row r="55236" spans="11:17" x14ac:dyDescent="0.25">
      <c r="K55236" s="9"/>
      <c r="N55236" s="9"/>
      <c r="O55236" s="9"/>
      <c r="P55236" s="9"/>
      <c r="Q55236" s="9"/>
    </row>
    <row r="55237" spans="11:17" x14ac:dyDescent="0.25">
      <c r="K55237" s="9"/>
      <c r="N55237" s="9"/>
      <c r="O55237" s="9"/>
      <c r="P55237" s="9"/>
      <c r="Q55237" s="9"/>
    </row>
    <row r="55238" spans="11:17" x14ac:dyDescent="0.25">
      <c r="K55238" s="9"/>
      <c r="N55238" s="9"/>
      <c r="O55238" s="9"/>
      <c r="P55238" s="9"/>
      <c r="Q55238" s="9"/>
    </row>
    <row r="55239" spans="11:17" x14ac:dyDescent="0.25">
      <c r="K55239" s="9"/>
      <c r="N55239" s="9"/>
      <c r="O55239" s="9"/>
      <c r="P55239" s="9"/>
      <c r="Q55239" s="9"/>
    </row>
    <row r="55240" spans="11:17" x14ac:dyDescent="0.25">
      <c r="K55240" s="9"/>
      <c r="N55240" s="9"/>
      <c r="O55240" s="9"/>
      <c r="P55240" s="9"/>
      <c r="Q55240" s="9"/>
    </row>
    <row r="55241" spans="11:17" x14ac:dyDescent="0.25">
      <c r="K55241" s="9"/>
      <c r="N55241" s="9"/>
      <c r="O55241" s="9"/>
      <c r="P55241" s="9"/>
      <c r="Q55241" s="9"/>
    </row>
    <row r="55242" spans="11:17" x14ac:dyDescent="0.25">
      <c r="K55242" s="9"/>
      <c r="N55242" s="9"/>
      <c r="O55242" s="9"/>
      <c r="P55242" s="9"/>
      <c r="Q55242" s="9"/>
    </row>
    <row r="55243" spans="11:17" x14ac:dyDescent="0.25">
      <c r="K55243" s="9"/>
      <c r="N55243" s="9"/>
      <c r="O55243" s="9"/>
      <c r="P55243" s="9"/>
      <c r="Q55243" s="9"/>
    </row>
    <row r="55244" spans="11:17" x14ac:dyDescent="0.25">
      <c r="K55244" s="9"/>
      <c r="N55244" s="9"/>
      <c r="O55244" s="9"/>
      <c r="P55244" s="9"/>
      <c r="Q55244" s="9"/>
    </row>
    <row r="55245" spans="11:17" x14ac:dyDescent="0.25">
      <c r="K55245" s="9"/>
      <c r="N55245" s="9"/>
      <c r="O55245" s="9"/>
      <c r="P55245" s="9"/>
      <c r="Q55245" s="9"/>
    </row>
    <row r="55246" spans="11:17" x14ac:dyDescent="0.25">
      <c r="K55246" s="9"/>
      <c r="N55246" s="9"/>
      <c r="O55246" s="9"/>
      <c r="P55246" s="9"/>
      <c r="Q55246" s="9"/>
    </row>
    <row r="55247" spans="11:17" x14ac:dyDescent="0.25">
      <c r="K55247" s="9"/>
      <c r="N55247" s="9"/>
      <c r="O55247" s="9"/>
      <c r="P55247" s="9"/>
      <c r="Q55247" s="9"/>
    </row>
    <row r="55248" spans="11:17" x14ac:dyDescent="0.25">
      <c r="K55248" s="9"/>
      <c r="N55248" s="9"/>
      <c r="O55248" s="9"/>
      <c r="P55248" s="9"/>
      <c r="Q55248" s="9"/>
    </row>
    <row r="55249" spans="11:17" x14ac:dyDescent="0.25">
      <c r="K55249" s="9"/>
      <c r="N55249" s="9"/>
      <c r="O55249" s="9"/>
      <c r="P55249" s="9"/>
      <c r="Q55249" s="9"/>
    </row>
    <row r="55250" spans="11:17" x14ac:dyDescent="0.25">
      <c r="K55250" s="9"/>
      <c r="N55250" s="9"/>
      <c r="O55250" s="9"/>
      <c r="P55250" s="9"/>
      <c r="Q55250" s="9"/>
    </row>
    <row r="55251" spans="11:17" x14ac:dyDescent="0.25">
      <c r="K55251" s="9"/>
      <c r="N55251" s="9"/>
      <c r="O55251" s="9"/>
      <c r="P55251" s="9"/>
      <c r="Q55251" s="9"/>
    </row>
    <row r="55252" spans="11:17" x14ac:dyDescent="0.25">
      <c r="K55252" s="9"/>
      <c r="N55252" s="9"/>
      <c r="O55252" s="9"/>
      <c r="P55252" s="9"/>
      <c r="Q55252" s="9"/>
    </row>
    <row r="55253" spans="11:17" x14ac:dyDescent="0.25">
      <c r="K55253" s="9"/>
      <c r="N55253" s="9"/>
      <c r="O55253" s="9"/>
      <c r="P55253" s="9"/>
      <c r="Q55253" s="9"/>
    </row>
    <row r="55254" spans="11:17" x14ac:dyDescent="0.25">
      <c r="K55254" s="9"/>
      <c r="N55254" s="9"/>
      <c r="O55254" s="9"/>
      <c r="P55254" s="9"/>
      <c r="Q55254" s="9"/>
    </row>
    <row r="55255" spans="11:17" x14ac:dyDescent="0.25">
      <c r="K55255" s="9"/>
      <c r="N55255" s="9"/>
      <c r="O55255" s="9"/>
      <c r="P55255" s="9"/>
      <c r="Q55255" s="9"/>
    </row>
    <row r="55256" spans="11:17" x14ac:dyDescent="0.25">
      <c r="K55256" s="9"/>
      <c r="N55256" s="9"/>
      <c r="O55256" s="9"/>
      <c r="P55256" s="9"/>
      <c r="Q55256" s="9"/>
    </row>
    <row r="55257" spans="11:17" x14ac:dyDescent="0.25">
      <c r="K55257" s="9"/>
      <c r="N55257" s="9"/>
      <c r="O55257" s="9"/>
      <c r="P55257" s="9"/>
      <c r="Q55257" s="9"/>
    </row>
    <row r="55258" spans="11:17" x14ac:dyDescent="0.25">
      <c r="K55258" s="9"/>
      <c r="N55258" s="9"/>
      <c r="O55258" s="9"/>
      <c r="P55258" s="9"/>
      <c r="Q55258" s="9"/>
    </row>
    <row r="55259" spans="11:17" x14ac:dyDescent="0.25">
      <c r="K55259" s="9"/>
      <c r="N55259" s="9"/>
      <c r="O55259" s="9"/>
      <c r="P55259" s="9"/>
      <c r="Q55259" s="9"/>
    </row>
    <row r="55260" spans="11:17" x14ac:dyDescent="0.25">
      <c r="K55260" s="9"/>
      <c r="N55260" s="9"/>
      <c r="O55260" s="9"/>
      <c r="P55260" s="9"/>
      <c r="Q55260" s="9"/>
    </row>
    <row r="55261" spans="11:17" x14ac:dyDescent="0.25">
      <c r="K55261" s="9"/>
      <c r="N55261" s="9"/>
      <c r="O55261" s="9"/>
      <c r="P55261" s="9"/>
      <c r="Q55261" s="9"/>
    </row>
    <row r="55262" spans="11:17" x14ac:dyDescent="0.25">
      <c r="K55262" s="9"/>
      <c r="N55262" s="9"/>
      <c r="O55262" s="9"/>
      <c r="P55262" s="9"/>
      <c r="Q55262" s="9"/>
    </row>
    <row r="55263" spans="11:17" x14ac:dyDescent="0.25">
      <c r="K55263" s="9"/>
      <c r="N55263" s="9"/>
      <c r="O55263" s="9"/>
      <c r="P55263" s="9"/>
      <c r="Q55263" s="9"/>
    </row>
    <row r="55264" spans="11:17" x14ac:dyDescent="0.25">
      <c r="K55264" s="9"/>
      <c r="N55264" s="9"/>
      <c r="O55264" s="9"/>
      <c r="P55264" s="9"/>
      <c r="Q55264" s="9"/>
    </row>
    <row r="55265" spans="11:17" x14ac:dyDescent="0.25">
      <c r="K55265" s="9"/>
      <c r="N55265" s="9"/>
      <c r="O55265" s="9"/>
      <c r="P55265" s="9"/>
      <c r="Q55265" s="9"/>
    </row>
    <row r="55266" spans="11:17" x14ac:dyDescent="0.25">
      <c r="K55266" s="9"/>
      <c r="N55266" s="9"/>
      <c r="O55266" s="9"/>
      <c r="P55266" s="9"/>
      <c r="Q55266" s="9"/>
    </row>
    <row r="55267" spans="11:17" x14ac:dyDescent="0.25">
      <c r="K55267" s="9"/>
      <c r="N55267" s="9"/>
      <c r="O55267" s="9"/>
      <c r="P55267" s="9"/>
      <c r="Q55267" s="9"/>
    </row>
    <row r="55268" spans="11:17" x14ac:dyDescent="0.25">
      <c r="K55268" s="9"/>
      <c r="N55268" s="9"/>
      <c r="O55268" s="9"/>
      <c r="P55268" s="9"/>
      <c r="Q55268" s="9"/>
    </row>
    <row r="55269" spans="11:17" x14ac:dyDescent="0.25">
      <c r="K55269" s="9"/>
      <c r="N55269" s="9"/>
      <c r="O55269" s="9"/>
      <c r="P55269" s="9"/>
      <c r="Q55269" s="9"/>
    </row>
    <row r="55270" spans="11:17" x14ac:dyDescent="0.25">
      <c r="K55270" s="9"/>
      <c r="N55270" s="9"/>
      <c r="O55270" s="9"/>
      <c r="P55270" s="9"/>
      <c r="Q55270" s="9"/>
    </row>
    <row r="55271" spans="11:17" x14ac:dyDescent="0.25">
      <c r="K55271" s="9"/>
      <c r="N55271" s="9"/>
      <c r="O55271" s="9"/>
      <c r="P55271" s="9"/>
      <c r="Q55271" s="9"/>
    </row>
    <row r="55272" spans="11:17" x14ac:dyDescent="0.25">
      <c r="K55272" s="9"/>
      <c r="N55272" s="9"/>
      <c r="O55272" s="9"/>
      <c r="P55272" s="9"/>
      <c r="Q55272" s="9"/>
    </row>
    <row r="55273" spans="11:17" x14ac:dyDescent="0.25">
      <c r="K55273" s="9"/>
      <c r="N55273" s="9"/>
      <c r="O55273" s="9"/>
      <c r="P55273" s="9"/>
      <c r="Q55273" s="9"/>
    </row>
    <row r="55274" spans="11:17" x14ac:dyDescent="0.25">
      <c r="K55274" s="9"/>
      <c r="N55274" s="9"/>
      <c r="O55274" s="9"/>
      <c r="P55274" s="9"/>
      <c r="Q55274" s="9"/>
    </row>
    <row r="55275" spans="11:17" x14ac:dyDescent="0.25">
      <c r="K55275" s="9"/>
      <c r="N55275" s="9"/>
      <c r="O55275" s="9"/>
      <c r="P55275" s="9"/>
      <c r="Q55275" s="9"/>
    </row>
    <row r="55276" spans="11:17" x14ac:dyDescent="0.25">
      <c r="K55276" s="9"/>
      <c r="N55276" s="9"/>
      <c r="O55276" s="9"/>
      <c r="P55276" s="9"/>
      <c r="Q55276" s="9"/>
    </row>
    <row r="55277" spans="11:17" x14ac:dyDescent="0.25">
      <c r="K55277" s="9"/>
      <c r="N55277" s="9"/>
      <c r="O55277" s="9"/>
      <c r="P55277" s="9"/>
      <c r="Q55277" s="9"/>
    </row>
    <row r="55278" spans="11:17" x14ac:dyDescent="0.25">
      <c r="K55278" s="9"/>
      <c r="N55278" s="9"/>
      <c r="O55278" s="9"/>
      <c r="P55278" s="9"/>
      <c r="Q55278" s="9"/>
    </row>
    <row r="55279" spans="11:17" x14ac:dyDescent="0.25">
      <c r="K55279" s="9"/>
      <c r="N55279" s="9"/>
      <c r="O55279" s="9"/>
      <c r="P55279" s="9"/>
      <c r="Q55279" s="9"/>
    </row>
    <row r="55280" spans="11:17" x14ac:dyDescent="0.25">
      <c r="K55280" s="9"/>
      <c r="N55280" s="9"/>
      <c r="O55280" s="9"/>
      <c r="P55280" s="9"/>
      <c r="Q55280" s="9"/>
    </row>
    <row r="55281" spans="11:17" x14ac:dyDescent="0.25">
      <c r="K55281" s="9"/>
      <c r="N55281" s="9"/>
      <c r="O55281" s="9"/>
      <c r="P55281" s="9"/>
      <c r="Q55281" s="9"/>
    </row>
    <row r="55282" spans="11:17" x14ac:dyDescent="0.25">
      <c r="K55282" s="9"/>
      <c r="N55282" s="9"/>
      <c r="O55282" s="9"/>
      <c r="P55282" s="9"/>
      <c r="Q55282" s="9"/>
    </row>
    <row r="55283" spans="11:17" x14ac:dyDescent="0.25">
      <c r="K55283" s="9"/>
      <c r="N55283" s="9"/>
      <c r="O55283" s="9"/>
      <c r="P55283" s="9"/>
      <c r="Q55283" s="9"/>
    </row>
    <row r="55284" spans="11:17" x14ac:dyDescent="0.25">
      <c r="K55284" s="9"/>
      <c r="N55284" s="9"/>
      <c r="O55284" s="9"/>
      <c r="P55284" s="9"/>
      <c r="Q55284" s="9"/>
    </row>
    <row r="55285" spans="11:17" x14ac:dyDescent="0.25">
      <c r="K55285" s="9"/>
      <c r="N55285" s="9"/>
      <c r="O55285" s="9"/>
      <c r="P55285" s="9"/>
      <c r="Q55285" s="9"/>
    </row>
    <row r="55286" spans="11:17" x14ac:dyDescent="0.25">
      <c r="K55286" s="9"/>
      <c r="N55286" s="9"/>
      <c r="O55286" s="9"/>
      <c r="P55286" s="9"/>
      <c r="Q55286" s="9"/>
    </row>
    <row r="55287" spans="11:17" x14ac:dyDescent="0.25">
      <c r="K55287" s="9"/>
      <c r="N55287" s="9"/>
      <c r="O55287" s="9"/>
      <c r="P55287" s="9"/>
      <c r="Q55287" s="9"/>
    </row>
    <row r="55288" spans="11:17" x14ac:dyDescent="0.25">
      <c r="K55288" s="9"/>
      <c r="N55288" s="9"/>
      <c r="O55288" s="9"/>
      <c r="P55288" s="9"/>
      <c r="Q55288" s="9"/>
    </row>
    <row r="55289" spans="11:17" x14ac:dyDescent="0.25">
      <c r="K55289" s="9"/>
      <c r="N55289" s="9"/>
      <c r="O55289" s="9"/>
      <c r="P55289" s="9"/>
      <c r="Q55289" s="9"/>
    </row>
    <row r="55290" spans="11:17" x14ac:dyDescent="0.25">
      <c r="K55290" s="9"/>
      <c r="N55290" s="9"/>
      <c r="O55290" s="9"/>
      <c r="P55290" s="9"/>
      <c r="Q55290" s="9"/>
    </row>
    <row r="55291" spans="11:17" x14ac:dyDescent="0.25">
      <c r="K55291" s="9"/>
      <c r="N55291" s="9"/>
      <c r="O55291" s="9"/>
      <c r="P55291" s="9"/>
      <c r="Q55291" s="9"/>
    </row>
    <row r="55292" spans="11:17" x14ac:dyDescent="0.25">
      <c r="K55292" s="9"/>
      <c r="N55292" s="9"/>
      <c r="O55292" s="9"/>
      <c r="P55292" s="9"/>
      <c r="Q55292" s="9"/>
    </row>
    <row r="55293" spans="11:17" x14ac:dyDescent="0.25">
      <c r="K55293" s="9"/>
      <c r="N55293" s="9"/>
      <c r="O55293" s="9"/>
      <c r="P55293" s="9"/>
      <c r="Q55293" s="9"/>
    </row>
    <row r="55294" spans="11:17" x14ac:dyDescent="0.25">
      <c r="K55294" s="9"/>
      <c r="N55294" s="9"/>
      <c r="O55294" s="9"/>
      <c r="P55294" s="9"/>
      <c r="Q55294" s="9"/>
    </row>
    <row r="55295" spans="11:17" x14ac:dyDescent="0.25">
      <c r="K55295" s="9"/>
      <c r="N55295" s="9"/>
      <c r="O55295" s="9"/>
      <c r="P55295" s="9"/>
      <c r="Q55295" s="9"/>
    </row>
    <row r="55296" spans="11:17" x14ac:dyDescent="0.25">
      <c r="K55296" s="9"/>
      <c r="N55296" s="9"/>
      <c r="O55296" s="9"/>
      <c r="P55296" s="9"/>
      <c r="Q55296" s="9"/>
    </row>
    <row r="55297" spans="11:17" x14ac:dyDescent="0.25">
      <c r="K55297" s="9"/>
      <c r="N55297" s="9"/>
      <c r="O55297" s="9"/>
      <c r="P55297" s="9"/>
      <c r="Q55297" s="9"/>
    </row>
    <row r="55298" spans="11:17" x14ac:dyDescent="0.25">
      <c r="K55298" s="9"/>
      <c r="N55298" s="9"/>
      <c r="O55298" s="9"/>
      <c r="P55298" s="9"/>
      <c r="Q55298" s="9"/>
    </row>
    <row r="55299" spans="11:17" x14ac:dyDescent="0.25">
      <c r="K55299" s="9"/>
      <c r="N55299" s="9"/>
      <c r="O55299" s="9"/>
      <c r="P55299" s="9"/>
      <c r="Q55299" s="9"/>
    </row>
    <row r="55300" spans="11:17" x14ac:dyDescent="0.25">
      <c r="K55300" s="9"/>
      <c r="N55300" s="9"/>
      <c r="O55300" s="9"/>
      <c r="P55300" s="9"/>
      <c r="Q55300" s="9"/>
    </row>
    <row r="55301" spans="11:17" x14ac:dyDescent="0.25">
      <c r="K55301" s="9"/>
      <c r="N55301" s="9"/>
      <c r="O55301" s="9"/>
      <c r="P55301" s="9"/>
      <c r="Q55301" s="9"/>
    </row>
    <row r="55302" spans="11:17" x14ac:dyDescent="0.25">
      <c r="K55302" s="9"/>
      <c r="N55302" s="9"/>
      <c r="O55302" s="9"/>
      <c r="P55302" s="9"/>
      <c r="Q55302" s="9"/>
    </row>
    <row r="55303" spans="11:17" x14ac:dyDescent="0.25">
      <c r="K55303" s="9"/>
      <c r="N55303" s="9"/>
      <c r="O55303" s="9"/>
      <c r="P55303" s="9"/>
      <c r="Q55303" s="9"/>
    </row>
    <row r="55304" spans="11:17" x14ac:dyDescent="0.25">
      <c r="K55304" s="9"/>
      <c r="N55304" s="9"/>
      <c r="O55304" s="9"/>
      <c r="P55304" s="9"/>
      <c r="Q55304" s="9"/>
    </row>
    <row r="55305" spans="11:17" x14ac:dyDescent="0.25">
      <c r="K55305" s="9"/>
      <c r="N55305" s="9"/>
      <c r="O55305" s="9"/>
      <c r="P55305" s="9"/>
      <c r="Q55305" s="9"/>
    </row>
    <row r="55306" spans="11:17" x14ac:dyDescent="0.25">
      <c r="K55306" s="9"/>
      <c r="N55306" s="9"/>
      <c r="O55306" s="9"/>
      <c r="P55306" s="9"/>
      <c r="Q55306" s="9"/>
    </row>
    <row r="55307" spans="11:17" x14ac:dyDescent="0.25">
      <c r="K55307" s="9"/>
      <c r="N55307" s="9"/>
      <c r="O55307" s="9"/>
      <c r="P55307" s="9"/>
      <c r="Q55307" s="9"/>
    </row>
    <row r="55308" spans="11:17" x14ac:dyDescent="0.25">
      <c r="K55308" s="9"/>
      <c r="N55308" s="9"/>
      <c r="O55308" s="9"/>
      <c r="P55308" s="9"/>
      <c r="Q55308" s="9"/>
    </row>
    <row r="55309" spans="11:17" x14ac:dyDescent="0.25">
      <c r="K55309" s="9"/>
      <c r="N55309" s="9"/>
      <c r="O55309" s="9"/>
      <c r="P55309" s="9"/>
      <c r="Q55309" s="9"/>
    </row>
    <row r="55310" spans="11:17" x14ac:dyDescent="0.25">
      <c r="K55310" s="9"/>
      <c r="N55310" s="9"/>
      <c r="O55310" s="9"/>
      <c r="P55310" s="9"/>
      <c r="Q55310" s="9"/>
    </row>
    <row r="55311" spans="11:17" x14ac:dyDescent="0.25">
      <c r="K55311" s="9"/>
      <c r="N55311" s="9"/>
      <c r="O55311" s="9"/>
      <c r="P55311" s="9"/>
      <c r="Q55311" s="9"/>
    </row>
    <row r="55312" spans="11:17" x14ac:dyDescent="0.25">
      <c r="K55312" s="9"/>
      <c r="N55312" s="9"/>
      <c r="O55312" s="9"/>
      <c r="P55312" s="9"/>
      <c r="Q55312" s="9"/>
    </row>
    <row r="55313" spans="11:17" x14ac:dyDescent="0.25">
      <c r="K55313" s="9"/>
      <c r="N55313" s="9"/>
      <c r="O55313" s="9"/>
      <c r="P55313" s="9"/>
      <c r="Q55313" s="9"/>
    </row>
    <row r="55314" spans="11:17" x14ac:dyDescent="0.25">
      <c r="K55314" s="9"/>
      <c r="N55314" s="9"/>
      <c r="O55314" s="9"/>
      <c r="P55314" s="9"/>
      <c r="Q55314" s="9"/>
    </row>
    <row r="55315" spans="11:17" x14ac:dyDescent="0.25">
      <c r="K55315" s="9"/>
      <c r="N55315" s="9"/>
      <c r="O55315" s="9"/>
      <c r="P55315" s="9"/>
      <c r="Q55315" s="9"/>
    </row>
    <row r="55316" spans="11:17" x14ac:dyDescent="0.25">
      <c r="K55316" s="9"/>
      <c r="N55316" s="9"/>
      <c r="O55316" s="9"/>
      <c r="P55316" s="9"/>
      <c r="Q55316" s="9"/>
    </row>
    <row r="55317" spans="11:17" x14ac:dyDescent="0.25">
      <c r="K55317" s="9"/>
      <c r="N55317" s="9"/>
      <c r="O55317" s="9"/>
      <c r="P55317" s="9"/>
      <c r="Q55317" s="9"/>
    </row>
    <row r="55318" spans="11:17" x14ac:dyDescent="0.25">
      <c r="K55318" s="9"/>
      <c r="N55318" s="9"/>
      <c r="O55318" s="9"/>
      <c r="P55318" s="9"/>
      <c r="Q55318" s="9"/>
    </row>
    <row r="55319" spans="11:17" x14ac:dyDescent="0.25">
      <c r="K55319" s="9"/>
      <c r="N55319" s="9"/>
      <c r="O55319" s="9"/>
      <c r="P55319" s="9"/>
      <c r="Q55319" s="9"/>
    </row>
    <row r="55320" spans="11:17" x14ac:dyDescent="0.25">
      <c r="K55320" s="9"/>
      <c r="N55320" s="9"/>
      <c r="O55320" s="9"/>
      <c r="P55320" s="9"/>
      <c r="Q55320" s="9"/>
    </row>
    <row r="55321" spans="11:17" x14ac:dyDescent="0.25">
      <c r="K55321" s="9"/>
      <c r="N55321" s="9"/>
      <c r="O55321" s="9"/>
      <c r="P55321" s="9"/>
      <c r="Q55321" s="9"/>
    </row>
    <row r="55322" spans="11:17" x14ac:dyDescent="0.25">
      <c r="K55322" s="9"/>
      <c r="N55322" s="9"/>
      <c r="O55322" s="9"/>
      <c r="P55322" s="9"/>
      <c r="Q55322" s="9"/>
    </row>
    <row r="55323" spans="11:17" x14ac:dyDescent="0.25">
      <c r="K55323" s="9"/>
      <c r="N55323" s="9"/>
      <c r="O55323" s="9"/>
      <c r="P55323" s="9"/>
      <c r="Q55323" s="9"/>
    </row>
    <row r="55324" spans="11:17" x14ac:dyDescent="0.25">
      <c r="K55324" s="9"/>
      <c r="N55324" s="9"/>
      <c r="O55324" s="9"/>
      <c r="P55324" s="9"/>
      <c r="Q55324" s="9"/>
    </row>
    <row r="55325" spans="11:17" x14ac:dyDescent="0.25">
      <c r="K55325" s="9"/>
      <c r="N55325" s="9"/>
      <c r="O55325" s="9"/>
      <c r="P55325" s="9"/>
      <c r="Q55325" s="9"/>
    </row>
    <row r="55326" spans="11:17" x14ac:dyDescent="0.25">
      <c r="K55326" s="9"/>
      <c r="N55326" s="9"/>
      <c r="O55326" s="9"/>
      <c r="P55326" s="9"/>
      <c r="Q55326" s="9"/>
    </row>
    <row r="55327" spans="11:17" x14ac:dyDescent="0.25">
      <c r="K55327" s="9"/>
      <c r="N55327" s="9"/>
      <c r="O55327" s="9"/>
      <c r="P55327" s="9"/>
      <c r="Q55327" s="9"/>
    </row>
    <row r="55328" spans="11:17" x14ac:dyDescent="0.25">
      <c r="K55328" s="9"/>
      <c r="N55328" s="9"/>
      <c r="O55328" s="9"/>
      <c r="P55328" s="9"/>
      <c r="Q55328" s="9"/>
    </row>
    <row r="55329" spans="11:17" x14ac:dyDescent="0.25">
      <c r="K55329" s="9"/>
      <c r="N55329" s="9"/>
      <c r="O55329" s="9"/>
      <c r="P55329" s="9"/>
      <c r="Q55329" s="9"/>
    </row>
    <row r="55330" spans="11:17" x14ac:dyDescent="0.25">
      <c r="K55330" s="9"/>
      <c r="N55330" s="9"/>
      <c r="O55330" s="9"/>
      <c r="P55330" s="9"/>
      <c r="Q55330" s="9"/>
    </row>
    <row r="55331" spans="11:17" x14ac:dyDescent="0.25">
      <c r="K55331" s="9"/>
      <c r="N55331" s="9"/>
      <c r="O55331" s="9"/>
      <c r="P55331" s="9"/>
      <c r="Q55331" s="9"/>
    </row>
    <row r="55332" spans="11:17" x14ac:dyDescent="0.25">
      <c r="K55332" s="9"/>
      <c r="N55332" s="9"/>
      <c r="O55332" s="9"/>
      <c r="P55332" s="9"/>
      <c r="Q55332" s="9"/>
    </row>
    <row r="55333" spans="11:17" x14ac:dyDescent="0.25">
      <c r="K55333" s="9"/>
      <c r="N55333" s="9"/>
      <c r="O55333" s="9"/>
      <c r="P55333" s="9"/>
      <c r="Q55333" s="9"/>
    </row>
    <row r="55334" spans="11:17" x14ac:dyDescent="0.25">
      <c r="K55334" s="9"/>
      <c r="N55334" s="9"/>
      <c r="O55334" s="9"/>
      <c r="P55334" s="9"/>
      <c r="Q55334" s="9"/>
    </row>
    <row r="55335" spans="11:17" x14ac:dyDescent="0.25">
      <c r="K55335" s="9"/>
      <c r="N55335" s="9"/>
      <c r="O55335" s="9"/>
      <c r="P55335" s="9"/>
      <c r="Q55335" s="9"/>
    </row>
    <row r="55336" spans="11:17" x14ac:dyDescent="0.25">
      <c r="K55336" s="9"/>
      <c r="N55336" s="9"/>
      <c r="O55336" s="9"/>
      <c r="P55336" s="9"/>
      <c r="Q55336" s="9"/>
    </row>
    <row r="55337" spans="11:17" x14ac:dyDescent="0.25">
      <c r="K55337" s="9"/>
      <c r="N55337" s="9"/>
      <c r="O55337" s="9"/>
      <c r="P55337" s="9"/>
      <c r="Q55337" s="9"/>
    </row>
    <row r="55338" spans="11:17" x14ac:dyDescent="0.25">
      <c r="K55338" s="9"/>
      <c r="N55338" s="9"/>
      <c r="O55338" s="9"/>
      <c r="P55338" s="9"/>
      <c r="Q55338" s="9"/>
    </row>
    <row r="55339" spans="11:17" x14ac:dyDescent="0.25">
      <c r="K55339" s="9"/>
      <c r="N55339" s="9"/>
      <c r="O55339" s="9"/>
      <c r="P55339" s="9"/>
      <c r="Q55339" s="9"/>
    </row>
    <row r="55340" spans="11:17" x14ac:dyDescent="0.25">
      <c r="K55340" s="9"/>
      <c r="N55340" s="9"/>
      <c r="O55340" s="9"/>
      <c r="P55340" s="9"/>
      <c r="Q55340" s="9"/>
    </row>
    <row r="55341" spans="11:17" x14ac:dyDescent="0.25">
      <c r="K55341" s="9"/>
      <c r="N55341" s="9"/>
      <c r="O55341" s="9"/>
      <c r="P55341" s="9"/>
      <c r="Q55341" s="9"/>
    </row>
    <row r="55342" spans="11:17" x14ac:dyDescent="0.25">
      <c r="K55342" s="9"/>
      <c r="N55342" s="9"/>
      <c r="O55342" s="9"/>
      <c r="P55342" s="9"/>
      <c r="Q55342" s="9"/>
    </row>
    <row r="55343" spans="11:17" x14ac:dyDescent="0.25">
      <c r="K55343" s="9"/>
      <c r="N55343" s="9"/>
      <c r="O55343" s="9"/>
      <c r="P55343" s="9"/>
      <c r="Q55343" s="9"/>
    </row>
    <row r="55344" spans="11:17" x14ac:dyDescent="0.25">
      <c r="K55344" s="9"/>
      <c r="N55344" s="9"/>
      <c r="O55344" s="9"/>
      <c r="P55344" s="9"/>
      <c r="Q55344" s="9"/>
    </row>
    <row r="55345" spans="11:17" x14ac:dyDescent="0.25">
      <c r="K55345" s="9"/>
      <c r="N55345" s="9"/>
      <c r="O55345" s="9"/>
      <c r="P55345" s="9"/>
      <c r="Q55345" s="9"/>
    </row>
    <row r="55346" spans="11:17" x14ac:dyDescent="0.25">
      <c r="K55346" s="9"/>
      <c r="N55346" s="9"/>
      <c r="O55346" s="9"/>
      <c r="P55346" s="9"/>
      <c r="Q55346" s="9"/>
    </row>
    <row r="55347" spans="11:17" x14ac:dyDescent="0.25">
      <c r="K55347" s="9"/>
      <c r="N55347" s="9"/>
      <c r="O55347" s="9"/>
      <c r="P55347" s="9"/>
      <c r="Q55347" s="9"/>
    </row>
    <row r="55348" spans="11:17" x14ac:dyDescent="0.25">
      <c r="K55348" s="9"/>
      <c r="N55348" s="9"/>
      <c r="O55348" s="9"/>
      <c r="P55348" s="9"/>
      <c r="Q55348" s="9"/>
    </row>
    <row r="55349" spans="11:17" x14ac:dyDescent="0.25">
      <c r="K55349" s="9"/>
      <c r="N55349" s="9"/>
      <c r="O55349" s="9"/>
      <c r="P55349" s="9"/>
      <c r="Q55349" s="9"/>
    </row>
    <row r="55350" spans="11:17" x14ac:dyDescent="0.25">
      <c r="K55350" s="9"/>
      <c r="N55350" s="9"/>
      <c r="O55350" s="9"/>
      <c r="P55350" s="9"/>
      <c r="Q55350" s="9"/>
    </row>
    <row r="55351" spans="11:17" x14ac:dyDescent="0.25">
      <c r="K55351" s="9"/>
      <c r="N55351" s="9"/>
      <c r="O55351" s="9"/>
      <c r="P55351" s="9"/>
      <c r="Q55351" s="9"/>
    </row>
    <row r="55352" spans="11:17" x14ac:dyDescent="0.25">
      <c r="K55352" s="9"/>
      <c r="N55352" s="9"/>
      <c r="O55352" s="9"/>
      <c r="P55352" s="9"/>
      <c r="Q55352" s="9"/>
    </row>
    <row r="55353" spans="11:17" x14ac:dyDescent="0.25">
      <c r="K55353" s="9"/>
      <c r="N55353" s="9"/>
      <c r="O55353" s="9"/>
      <c r="P55353" s="9"/>
      <c r="Q55353" s="9"/>
    </row>
    <row r="55354" spans="11:17" x14ac:dyDescent="0.25">
      <c r="K55354" s="9"/>
      <c r="N55354" s="9"/>
      <c r="O55354" s="9"/>
      <c r="P55354" s="9"/>
      <c r="Q55354" s="9"/>
    </row>
    <row r="55355" spans="11:17" x14ac:dyDescent="0.25">
      <c r="K55355" s="9"/>
      <c r="N55355" s="9"/>
      <c r="O55355" s="9"/>
      <c r="P55355" s="9"/>
      <c r="Q55355" s="9"/>
    </row>
    <row r="55356" spans="11:17" x14ac:dyDescent="0.25">
      <c r="K55356" s="9"/>
      <c r="N55356" s="9"/>
      <c r="O55356" s="9"/>
      <c r="P55356" s="9"/>
      <c r="Q55356" s="9"/>
    </row>
    <row r="55357" spans="11:17" x14ac:dyDescent="0.25">
      <c r="K55357" s="9"/>
      <c r="N55357" s="9"/>
      <c r="O55357" s="9"/>
      <c r="P55357" s="9"/>
      <c r="Q55357" s="9"/>
    </row>
    <row r="55358" spans="11:17" x14ac:dyDescent="0.25">
      <c r="K55358" s="9"/>
      <c r="N55358" s="9"/>
      <c r="O55358" s="9"/>
      <c r="P55358" s="9"/>
      <c r="Q55358" s="9"/>
    </row>
    <row r="55359" spans="11:17" x14ac:dyDescent="0.25">
      <c r="K55359" s="9"/>
      <c r="N55359" s="9"/>
      <c r="O55359" s="9"/>
      <c r="P55359" s="9"/>
      <c r="Q55359" s="9"/>
    </row>
    <row r="55360" spans="11:17" x14ac:dyDescent="0.25">
      <c r="K55360" s="9"/>
      <c r="N55360" s="9"/>
      <c r="O55360" s="9"/>
      <c r="P55360" s="9"/>
      <c r="Q55360" s="9"/>
    </row>
    <row r="55361" spans="11:17" x14ac:dyDescent="0.25">
      <c r="K55361" s="9"/>
      <c r="N55361" s="9"/>
      <c r="O55361" s="9"/>
      <c r="P55361" s="9"/>
      <c r="Q55361" s="9"/>
    </row>
    <row r="55362" spans="11:17" x14ac:dyDescent="0.25">
      <c r="K55362" s="9"/>
      <c r="N55362" s="9"/>
      <c r="O55362" s="9"/>
      <c r="P55362" s="9"/>
      <c r="Q55362" s="9"/>
    </row>
    <row r="55363" spans="11:17" x14ac:dyDescent="0.25">
      <c r="K55363" s="9"/>
      <c r="N55363" s="9"/>
      <c r="O55363" s="9"/>
      <c r="P55363" s="9"/>
      <c r="Q55363" s="9"/>
    </row>
    <row r="55364" spans="11:17" x14ac:dyDescent="0.25">
      <c r="K55364" s="9"/>
      <c r="N55364" s="9"/>
      <c r="O55364" s="9"/>
      <c r="P55364" s="9"/>
      <c r="Q55364" s="9"/>
    </row>
    <row r="55365" spans="11:17" x14ac:dyDescent="0.25">
      <c r="K55365" s="9"/>
      <c r="N55365" s="9"/>
      <c r="O55365" s="9"/>
      <c r="P55365" s="9"/>
      <c r="Q55365" s="9"/>
    </row>
    <row r="55366" spans="11:17" x14ac:dyDescent="0.25">
      <c r="K55366" s="9"/>
      <c r="N55366" s="9"/>
      <c r="O55366" s="9"/>
      <c r="P55366" s="9"/>
      <c r="Q55366" s="9"/>
    </row>
    <row r="55367" spans="11:17" x14ac:dyDescent="0.25">
      <c r="K55367" s="9"/>
      <c r="N55367" s="9"/>
      <c r="O55367" s="9"/>
      <c r="P55367" s="9"/>
      <c r="Q55367" s="9"/>
    </row>
    <row r="55368" spans="11:17" x14ac:dyDescent="0.25">
      <c r="K55368" s="9"/>
      <c r="N55368" s="9"/>
      <c r="O55368" s="9"/>
      <c r="P55368" s="9"/>
      <c r="Q55368" s="9"/>
    </row>
    <row r="55369" spans="11:17" x14ac:dyDescent="0.25">
      <c r="K55369" s="9"/>
      <c r="N55369" s="9"/>
      <c r="O55369" s="9"/>
      <c r="P55369" s="9"/>
      <c r="Q55369" s="9"/>
    </row>
    <row r="55370" spans="11:17" x14ac:dyDescent="0.25">
      <c r="K55370" s="9"/>
      <c r="N55370" s="9"/>
      <c r="O55370" s="9"/>
      <c r="P55370" s="9"/>
      <c r="Q55370" s="9"/>
    </row>
    <row r="55371" spans="11:17" x14ac:dyDescent="0.25">
      <c r="K55371" s="9"/>
      <c r="N55371" s="9"/>
      <c r="O55371" s="9"/>
      <c r="P55371" s="9"/>
      <c r="Q55371" s="9"/>
    </row>
    <row r="55372" spans="11:17" x14ac:dyDescent="0.25">
      <c r="K55372" s="9"/>
      <c r="N55372" s="9"/>
      <c r="O55372" s="9"/>
      <c r="P55372" s="9"/>
      <c r="Q55372" s="9"/>
    </row>
    <row r="55373" spans="11:17" x14ac:dyDescent="0.25">
      <c r="K55373" s="9"/>
      <c r="N55373" s="9"/>
      <c r="O55373" s="9"/>
      <c r="P55373" s="9"/>
      <c r="Q55373" s="9"/>
    </row>
    <row r="55374" spans="11:17" x14ac:dyDescent="0.25">
      <c r="K55374" s="9"/>
      <c r="N55374" s="9"/>
      <c r="O55374" s="9"/>
      <c r="P55374" s="9"/>
      <c r="Q55374" s="9"/>
    </row>
    <row r="55375" spans="11:17" x14ac:dyDescent="0.25">
      <c r="K55375" s="9"/>
      <c r="N55375" s="9"/>
      <c r="O55375" s="9"/>
      <c r="P55375" s="9"/>
      <c r="Q55375" s="9"/>
    </row>
    <row r="55376" spans="11:17" x14ac:dyDescent="0.25">
      <c r="K55376" s="9"/>
      <c r="N55376" s="9"/>
      <c r="O55376" s="9"/>
      <c r="P55376" s="9"/>
      <c r="Q55376" s="9"/>
    </row>
    <row r="55377" spans="11:17" x14ac:dyDescent="0.25">
      <c r="K55377" s="9"/>
      <c r="N55377" s="9"/>
      <c r="O55377" s="9"/>
      <c r="P55377" s="9"/>
      <c r="Q55377" s="9"/>
    </row>
    <row r="55378" spans="11:17" x14ac:dyDescent="0.25">
      <c r="K55378" s="9"/>
      <c r="N55378" s="9"/>
      <c r="O55378" s="9"/>
      <c r="P55378" s="9"/>
      <c r="Q55378" s="9"/>
    </row>
    <row r="55379" spans="11:17" x14ac:dyDescent="0.25">
      <c r="K55379" s="9"/>
      <c r="N55379" s="9"/>
      <c r="O55379" s="9"/>
      <c r="P55379" s="9"/>
      <c r="Q55379" s="9"/>
    </row>
    <row r="55380" spans="11:17" x14ac:dyDescent="0.25">
      <c r="K55380" s="9"/>
      <c r="N55380" s="9"/>
      <c r="O55380" s="9"/>
      <c r="P55380" s="9"/>
      <c r="Q55380" s="9"/>
    </row>
    <row r="55381" spans="11:17" x14ac:dyDescent="0.25">
      <c r="K55381" s="9"/>
      <c r="N55381" s="9"/>
      <c r="O55381" s="9"/>
      <c r="P55381" s="9"/>
      <c r="Q55381" s="9"/>
    </row>
    <row r="55382" spans="11:17" x14ac:dyDescent="0.25">
      <c r="K55382" s="9"/>
      <c r="N55382" s="9"/>
      <c r="O55382" s="9"/>
      <c r="P55382" s="9"/>
      <c r="Q55382" s="9"/>
    </row>
    <row r="55383" spans="11:17" x14ac:dyDescent="0.25">
      <c r="K55383" s="9"/>
      <c r="N55383" s="9"/>
      <c r="O55383" s="9"/>
      <c r="P55383" s="9"/>
      <c r="Q55383" s="9"/>
    </row>
    <row r="55384" spans="11:17" x14ac:dyDescent="0.25">
      <c r="K55384" s="9"/>
      <c r="N55384" s="9"/>
      <c r="O55384" s="9"/>
      <c r="P55384" s="9"/>
      <c r="Q55384" s="9"/>
    </row>
    <row r="55385" spans="11:17" x14ac:dyDescent="0.25">
      <c r="K55385" s="9"/>
      <c r="N55385" s="9"/>
      <c r="O55385" s="9"/>
      <c r="P55385" s="9"/>
      <c r="Q55385" s="9"/>
    </row>
    <row r="55386" spans="11:17" x14ac:dyDescent="0.25">
      <c r="K55386" s="9"/>
      <c r="N55386" s="9"/>
      <c r="O55386" s="9"/>
      <c r="P55386" s="9"/>
      <c r="Q55386" s="9"/>
    </row>
    <row r="55387" spans="11:17" x14ac:dyDescent="0.25">
      <c r="K55387" s="9"/>
      <c r="N55387" s="9"/>
      <c r="O55387" s="9"/>
      <c r="P55387" s="9"/>
      <c r="Q55387" s="9"/>
    </row>
    <row r="55388" spans="11:17" x14ac:dyDescent="0.25">
      <c r="K55388" s="9"/>
      <c r="N55388" s="9"/>
      <c r="O55388" s="9"/>
      <c r="P55388" s="9"/>
      <c r="Q55388" s="9"/>
    </row>
    <row r="55389" spans="11:17" x14ac:dyDescent="0.25">
      <c r="K55389" s="9"/>
      <c r="N55389" s="9"/>
      <c r="O55389" s="9"/>
      <c r="P55389" s="9"/>
      <c r="Q55389" s="9"/>
    </row>
    <row r="55390" spans="11:17" x14ac:dyDescent="0.25">
      <c r="K55390" s="9"/>
      <c r="N55390" s="9"/>
      <c r="O55390" s="9"/>
      <c r="P55390" s="9"/>
      <c r="Q55390" s="9"/>
    </row>
    <row r="55391" spans="11:17" x14ac:dyDescent="0.25">
      <c r="K55391" s="9"/>
      <c r="N55391" s="9"/>
      <c r="O55391" s="9"/>
      <c r="P55391" s="9"/>
      <c r="Q55391" s="9"/>
    </row>
    <row r="55392" spans="11:17" x14ac:dyDescent="0.25">
      <c r="K55392" s="9"/>
      <c r="N55392" s="9"/>
      <c r="O55392" s="9"/>
      <c r="P55392" s="9"/>
      <c r="Q55392" s="9"/>
    </row>
    <row r="55393" spans="11:17" x14ac:dyDescent="0.25">
      <c r="K55393" s="9"/>
      <c r="N55393" s="9"/>
      <c r="O55393" s="9"/>
      <c r="P55393" s="9"/>
      <c r="Q55393" s="9"/>
    </row>
    <row r="55394" spans="11:17" x14ac:dyDescent="0.25">
      <c r="K55394" s="9"/>
      <c r="N55394" s="9"/>
      <c r="O55394" s="9"/>
      <c r="P55394" s="9"/>
      <c r="Q55394" s="9"/>
    </row>
    <row r="55395" spans="11:17" x14ac:dyDescent="0.25">
      <c r="K55395" s="9"/>
      <c r="N55395" s="9"/>
      <c r="O55395" s="9"/>
      <c r="P55395" s="9"/>
      <c r="Q55395" s="9"/>
    </row>
    <row r="55396" spans="11:17" x14ac:dyDescent="0.25">
      <c r="K55396" s="9"/>
      <c r="N55396" s="9"/>
      <c r="O55396" s="9"/>
      <c r="P55396" s="9"/>
      <c r="Q55396" s="9"/>
    </row>
    <row r="55397" spans="11:17" x14ac:dyDescent="0.25">
      <c r="K55397" s="9"/>
      <c r="N55397" s="9"/>
      <c r="O55397" s="9"/>
      <c r="P55397" s="9"/>
      <c r="Q55397" s="9"/>
    </row>
    <row r="55398" spans="11:17" x14ac:dyDescent="0.25">
      <c r="K55398" s="9"/>
      <c r="N55398" s="9"/>
      <c r="O55398" s="9"/>
      <c r="P55398" s="9"/>
      <c r="Q55398" s="9"/>
    </row>
    <row r="55399" spans="11:17" x14ac:dyDescent="0.25">
      <c r="K55399" s="9"/>
      <c r="N55399" s="9"/>
      <c r="O55399" s="9"/>
      <c r="P55399" s="9"/>
      <c r="Q55399" s="9"/>
    </row>
    <row r="55400" spans="11:17" x14ac:dyDescent="0.25">
      <c r="K55400" s="9"/>
      <c r="N55400" s="9"/>
      <c r="O55400" s="9"/>
      <c r="P55400" s="9"/>
      <c r="Q55400" s="9"/>
    </row>
    <row r="55401" spans="11:17" x14ac:dyDescent="0.25">
      <c r="K55401" s="9"/>
      <c r="N55401" s="9"/>
      <c r="O55401" s="9"/>
      <c r="P55401" s="9"/>
      <c r="Q55401" s="9"/>
    </row>
    <row r="55402" spans="11:17" x14ac:dyDescent="0.25">
      <c r="K55402" s="9"/>
      <c r="N55402" s="9"/>
      <c r="O55402" s="9"/>
      <c r="P55402" s="9"/>
      <c r="Q55402" s="9"/>
    </row>
    <row r="55403" spans="11:17" x14ac:dyDescent="0.25">
      <c r="K55403" s="9"/>
      <c r="N55403" s="9"/>
      <c r="O55403" s="9"/>
      <c r="P55403" s="9"/>
      <c r="Q55403" s="9"/>
    </row>
    <row r="55404" spans="11:17" x14ac:dyDescent="0.25">
      <c r="K55404" s="9"/>
      <c r="N55404" s="9"/>
      <c r="O55404" s="9"/>
      <c r="P55404" s="9"/>
      <c r="Q55404" s="9"/>
    </row>
    <row r="55405" spans="11:17" x14ac:dyDescent="0.25">
      <c r="K55405" s="9"/>
      <c r="N55405" s="9"/>
      <c r="O55405" s="9"/>
      <c r="P55405" s="9"/>
      <c r="Q55405" s="9"/>
    </row>
    <row r="55406" spans="11:17" x14ac:dyDescent="0.25">
      <c r="K55406" s="9"/>
      <c r="N55406" s="9"/>
      <c r="O55406" s="9"/>
      <c r="P55406" s="9"/>
      <c r="Q55406" s="9"/>
    </row>
    <row r="55407" spans="11:17" x14ac:dyDescent="0.25">
      <c r="K55407" s="9"/>
      <c r="N55407" s="9"/>
      <c r="O55407" s="9"/>
      <c r="P55407" s="9"/>
      <c r="Q55407" s="9"/>
    </row>
    <row r="55408" spans="11:17" x14ac:dyDescent="0.25">
      <c r="K55408" s="9"/>
      <c r="N55408" s="9"/>
      <c r="O55408" s="9"/>
      <c r="P55408" s="9"/>
      <c r="Q55408" s="9"/>
    </row>
    <row r="55409" spans="11:17" x14ac:dyDescent="0.25">
      <c r="K55409" s="9"/>
      <c r="N55409" s="9"/>
      <c r="O55409" s="9"/>
      <c r="P55409" s="9"/>
      <c r="Q55409" s="9"/>
    </row>
    <row r="55410" spans="11:17" x14ac:dyDescent="0.25">
      <c r="K55410" s="9"/>
      <c r="N55410" s="9"/>
      <c r="O55410" s="9"/>
      <c r="P55410" s="9"/>
      <c r="Q55410" s="9"/>
    </row>
    <row r="55411" spans="11:17" x14ac:dyDescent="0.25">
      <c r="K55411" s="9"/>
      <c r="N55411" s="9"/>
      <c r="O55411" s="9"/>
      <c r="P55411" s="9"/>
      <c r="Q55411" s="9"/>
    </row>
    <row r="55412" spans="11:17" x14ac:dyDescent="0.25">
      <c r="K55412" s="9"/>
      <c r="N55412" s="9"/>
      <c r="O55412" s="9"/>
      <c r="P55412" s="9"/>
      <c r="Q55412" s="9"/>
    </row>
    <row r="55413" spans="11:17" x14ac:dyDescent="0.25">
      <c r="K55413" s="9"/>
      <c r="N55413" s="9"/>
      <c r="O55413" s="9"/>
      <c r="P55413" s="9"/>
      <c r="Q55413" s="9"/>
    </row>
    <row r="55414" spans="11:17" x14ac:dyDescent="0.25">
      <c r="K55414" s="9"/>
      <c r="N55414" s="9"/>
      <c r="O55414" s="9"/>
      <c r="P55414" s="9"/>
      <c r="Q55414" s="9"/>
    </row>
    <row r="55415" spans="11:17" x14ac:dyDescent="0.25">
      <c r="K55415" s="9"/>
      <c r="N55415" s="9"/>
      <c r="O55415" s="9"/>
      <c r="P55415" s="9"/>
      <c r="Q55415" s="9"/>
    </row>
    <row r="55416" spans="11:17" x14ac:dyDescent="0.25">
      <c r="K55416" s="9"/>
      <c r="N55416" s="9"/>
      <c r="O55416" s="9"/>
      <c r="P55416" s="9"/>
      <c r="Q55416" s="9"/>
    </row>
    <row r="55417" spans="11:17" x14ac:dyDescent="0.25">
      <c r="K55417" s="9"/>
      <c r="N55417" s="9"/>
      <c r="O55417" s="9"/>
      <c r="P55417" s="9"/>
      <c r="Q55417" s="9"/>
    </row>
    <row r="55418" spans="11:17" x14ac:dyDescent="0.25">
      <c r="K55418" s="9"/>
      <c r="N55418" s="9"/>
      <c r="O55418" s="9"/>
      <c r="P55418" s="9"/>
      <c r="Q55418" s="9"/>
    </row>
    <row r="55419" spans="11:17" x14ac:dyDescent="0.25">
      <c r="K55419" s="9"/>
      <c r="N55419" s="9"/>
      <c r="O55419" s="9"/>
      <c r="P55419" s="9"/>
      <c r="Q55419" s="9"/>
    </row>
    <row r="55420" spans="11:17" x14ac:dyDescent="0.25">
      <c r="K55420" s="9"/>
      <c r="N55420" s="9"/>
      <c r="O55420" s="9"/>
      <c r="P55420" s="9"/>
      <c r="Q55420" s="9"/>
    </row>
    <row r="55421" spans="11:17" x14ac:dyDescent="0.25">
      <c r="K55421" s="9"/>
      <c r="N55421" s="9"/>
      <c r="O55421" s="9"/>
      <c r="P55421" s="9"/>
      <c r="Q55421" s="9"/>
    </row>
    <row r="55422" spans="11:17" x14ac:dyDescent="0.25">
      <c r="K55422" s="9"/>
      <c r="N55422" s="9"/>
      <c r="O55422" s="9"/>
      <c r="P55422" s="9"/>
      <c r="Q55422" s="9"/>
    </row>
    <row r="55423" spans="11:17" x14ac:dyDescent="0.25">
      <c r="K55423" s="9"/>
      <c r="N55423" s="9"/>
      <c r="O55423" s="9"/>
      <c r="P55423" s="9"/>
      <c r="Q55423" s="9"/>
    </row>
    <row r="55424" spans="11:17" x14ac:dyDescent="0.25">
      <c r="K55424" s="9"/>
      <c r="N55424" s="9"/>
      <c r="O55424" s="9"/>
      <c r="P55424" s="9"/>
      <c r="Q55424" s="9"/>
    </row>
    <row r="55425" spans="11:17" x14ac:dyDescent="0.25">
      <c r="K55425" s="9"/>
      <c r="N55425" s="9"/>
      <c r="O55425" s="9"/>
      <c r="P55425" s="9"/>
      <c r="Q55425" s="9"/>
    </row>
    <row r="55426" spans="11:17" x14ac:dyDescent="0.25">
      <c r="K55426" s="9"/>
      <c r="N55426" s="9"/>
      <c r="O55426" s="9"/>
      <c r="P55426" s="9"/>
      <c r="Q55426" s="9"/>
    </row>
    <row r="55427" spans="11:17" x14ac:dyDescent="0.25">
      <c r="K55427" s="9"/>
      <c r="N55427" s="9"/>
      <c r="O55427" s="9"/>
      <c r="P55427" s="9"/>
      <c r="Q55427" s="9"/>
    </row>
    <row r="55428" spans="11:17" x14ac:dyDescent="0.25">
      <c r="K55428" s="9"/>
      <c r="N55428" s="9"/>
      <c r="O55428" s="9"/>
      <c r="P55428" s="9"/>
      <c r="Q55428" s="9"/>
    </row>
    <row r="55429" spans="11:17" x14ac:dyDescent="0.25">
      <c r="K55429" s="9"/>
      <c r="N55429" s="9"/>
      <c r="O55429" s="9"/>
      <c r="P55429" s="9"/>
      <c r="Q55429" s="9"/>
    </row>
    <row r="55430" spans="11:17" x14ac:dyDescent="0.25">
      <c r="K55430" s="9"/>
      <c r="N55430" s="9"/>
      <c r="O55430" s="9"/>
      <c r="P55430" s="9"/>
      <c r="Q55430" s="9"/>
    </row>
    <row r="55431" spans="11:17" x14ac:dyDescent="0.25">
      <c r="K55431" s="9"/>
      <c r="N55431" s="9"/>
      <c r="O55431" s="9"/>
      <c r="P55431" s="9"/>
      <c r="Q55431" s="9"/>
    </row>
    <row r="55432" spans="11:17" x14ac:dyDescent="0.25">
      <c r="K55432" s="9"/>
      <c r="N55432" s="9"/>
      <c r="O55432" s="9"/>
      <c r="P55432" s="9"/>
      <c r="Q55432" s="9"/>
    </row>
    <row r="55433" spans="11:17" x14ac:dyDescent="0.25">
      <c r="K55433" s="9"/>
      <c r="N55433" s="9"/>
      <c r="O55433" s="9"/>
      <c r="P55433" s="9"/>
      <c r="Q55433" s="9"/>
    </row>
    <row r="55434" spans="11:17" x14ac:dyDescent="0.25">
      <c r="K55434" s="9"/>
      <c r="N55434" s="9"/>
      <c r="O55434" s="9"/>
      <c r="P55434" s="9"/>
      <c r="Q55434" s="9"/>
    </row>
    <row r="55435" spans="11:17" x14ac:dyDescent="0.25">
      <c r="K55435" s="9"/>
      <c r="N55435" s="9"/>
      <c r="O55435" s="9"/>
      <c r="P55435" s="9"/>
      <c r="Q55435" s="9"/>
    </row>
    <row r="55436" spans="11:17" x14ac:dyDescent="0.25">
      <c r="K55436" s="9"/>
      <c r="N55436" s="9"/>
      <c r="O55436" s="9"/>
      <c r="P55436" s="9"/>
      <c r="Q55436" s="9"/>
    </row>
    <row r="55437" spans="11:17" x14ac:dyDescent="0.25">
      <c r="K55437" s="9"/>
      <c r="N55437" s="9"/>
      <c r="O55437" s="9"/>
      <c r="P55437" s="9"/>
      <c r="Q55437" s="9"/>
    </row>
    <row r="55438" spans="11:17" x14ac:dyDescent="0.25">
      <c r="K55438" s="9"/>
      <c r="N55438" s="9"/>
      <c r="O55438" s="9"/>
      <c r="P55438" s="9"/>
      <c r="Q55438" s="9"/>
    </row>
    <row r="55439" spans="11:17" x14ac:dyDescent="0.25">
      <c r="K55439" s="9"/>
      <c r="N55439" s="9"/>
      <c r="O55439" s="9"/>
      <c r="P55439" s="9"/>
      <c r="Q55439" s="9"/>
    </row>
    <row r="55440" spans="11:17" x14ac:dyDescent="0.25">
      <c r="K55440" s="9"/>
      <c r="N55440" s="9"/>
      <c r="O55440" s="9"/>
      <c r="P55440" s="9"/>
      <c r="Q55440" s="9"/>
    </row>
    <row r="55441" spans="11:17" x14ac:dyDescent="0.25">
      <c r="K55441" s="9"/>
      <c r="N55441" s="9"/>
      <c r="O55441" s="9"/>
      <c r="P55441" s="9"/>
      <c r="Q55441" s="9"/>
    </row>
    <row r="55442" spans="11:17" x14ac:dyDescent="0.25">
      <c r="K55442" s="9"/>
      <c r="N55442" s="9"/>
      <c r="O55442" s="9"/>
      <c r="P55442" s="9"/>
      <c r="Q55442" s="9"/>
    </row>
    <row r="55443" spans="11:17" x14ac:dyDescent="0.25">
      <c r="K55443" s="9"/>
      <c r="N55443" s="9"/>
      <c r="O55443" s="9"/>
      <c r="P55443" s="9"/>
      <c r="Q55443" s="9"/>
    </row>
    <row r="55444" spans="11:17" x14ac:dyDescent="0.25">
      <c r="K55444" s="9"/>
      <c r="N55444" s="9"/>
      <c r="O55444" s="9"/>
      <c r="P55444" s="9"/>
      <c r="Q55444" s="9"/>
    </row>
    <row r="55445" spans="11:17" x14ac:dyDescent="0.25">
      <c r="K55445" s="9"/>
      <c r="N55445" s="9"/>
      <c r="O55445" s="9"/>
      <c r="P55445" s="9"/>
      <c r="Q55445" s="9"/>
    </row>
    <row r="55446" spans="11:17" x14ac:dyDescent="0.25">
      <c r="K55446" s="9"/>
      <c r="N55446" s="9"/>
      <c r="O55446" s="9"/>
      <c r="P55446" s="9"/>
      <c r="Q55446" s="9"/>
    </row>
    <row r="55447" spans="11:17" x14ac:dyDescent="0.25">
      <c r="K55447" s="9"/>
      <c r="N55447" s="9"/>
      <c r="O55447" s="9"/>
      <c r="P55447" s="9"/>
      <c r="Q55447" s="9"/>
    </row>
    <row r="55448" spans="11:17" x14ac:dyDescent="0.25">
      <c r="K55448" s="9"/>
      <c r="N55448" s="9"/>
      <c r="O55448" s="9"/>
      <c r="P55448" s="9"/>
      <c r="Q55448" s="9"/>
    </row>
    <row r="55449" spans="11:17" x14ac:dyDescent="0.25">
      <c r="K55449" s="9"/>
      <c r="N55449" s="9"/>
      <c r="O55449" s="9"/>
      <c r="P55449" s="9"/>
      <c r="Q55449" s="9"/>
    </row>
    <row r="55450" spans="11:17" x14ac:dyDescent="0.25">
      <c r="K55450" s="9"/>
      <c r="N55450" s="9"/>
      <c r="O55450" s="9"/>
      <c r="P55450" s="9"/>
      <c r="Q55450" s="9"/>
    </row>
    <row r="55451" spans="11:17" x14ac:dyDescent="0.25">
      <c r="K55451" s="9"/>
      <c r="N55451" s="9"/>
      <c r="O55451" s="9"/>
      <c r="P55451" s="9"/>
      <c r="Q55451" s="9"/>
    </row>
    <row r="55452" spans="11:17" x14ac:dyDescent="0.25">
      <c r="K55452" s="9"/>
      <c r="N55452" s="9"/>
      <c r="O55452" s="9"/>
      <c r="P55452" s="9"/>
      <c r="Q55452" s="9"/>
    </row>
    <row r="55453" spans="11:17" x14ac:dyDescent="0.25">
      <c r="K55453" s="9"/>
      <c r="N55453" s="9"/>
      <c r="O55453" s="9"/>
      <c r="P55453" s="9"/>
      <c r="Q55453" s="9"/>
    </row>
    <row r="55454" spans="11:17" x14ac:dyDescent="0.25">
      <c r="K55454" s="9"/>
      <c r="N55454" s="9"/>
      <c r="O55454" s="9"/>
      <c r="P55454" s="9"/>
      <c r="Q55454" s="9"/>
    </row>
    <row r="55455" spans="11:17" x14ac:dyDescent="0.25">
      <c r="K55455" s="9"/>
      <c r="N55455" s="9"/>
      <c r="O55455" s="9"/>
      <c r="P55455" s="9"/>
      <c r="Q55455" s="9"/>
    </row>
    <row r="55456" spans="11:17" x14ac:dyDescent="0.25">
      <c r="K55456" s="9"/>
      <c r="N55456" s="9"/>
      <c r="O55456" s="9"/>
      <c r="P55456" s="9"/>
      <c r="Q55456" s="9"/>
    </row>
    <row r="55457" spans="11:17" x14ac:dyDescent="0.25">
      <c r="K55457" s="9"/>
      <c r="N55457" s="9"/>
      <c r="O55457" s="9"/>
      <c r="P55457" s="9"/>
      <c r="Q55457" s="9"/>
    </row>
    <row r="55458" spans="11:17" x14ac:dyDescent="0.25">
      <c r="K55458" s="9"/>
      <c r="N55458" s="9"/>
      <c r="O55458" s="9"/>
      <c r="P55458" s="9"/>
      <c r="Q55458" s="9"/>
    </row>
    <row r="55459" spans="11:17" x14ac:dyDescent="0.25">
      <c r="K55459" s="9"/>
      <c r="N55459" s="9"/>
      <c r="O55459" s="9"/>
      <c r="P55459" s="9"/>
      <c r="Q55459" s="9"/>
    </row>
    <row r="55460" spans="11:17" x14ac:dyDescent="0.25">
      <c r="K55460" s="9"/>
      <c r="N55460" s="9"/>
      <c r="O55460" s="9"/>
      <c r="P55460" s="9"/>
      <c r="Q55460" s="9"/>
    </row>
    <row r="55461" spans="11:17" x14ac:dyDescent="0.25">
      <c r="K55461" s="9"/>
      <c r="N55461" s="9"/>
      <c r="O55461" s="9"/>
      <c r="P55461" s="9"/>
      <c r="Q55461" s="9"/>
    </row>
    <row r="55462" spans="11:17" x14ac:dyDescent="0.25">
      <c r="K55462" s="9"/>
      <c r="N55462" s="9"/>
      <c r="O55462" s="9"/>
      <c r="P55462" s="9"/>
      <c r="Q55462" s="9"/>
    </row>
    <row r="55463" spans="11:17" x14ac:dyDescent="0.25">
      <c r="K55463" s="9"/>
      <c r="N55463" s="9"/>
      <c r="O55463" s="9"/>
      <c r="P55463" s="9"/>
      <c r="Q55463" s="9"/>
    </row>
    <row r="55464" spans="11:17" x14ac:dyDescent="0.25">
      <c r="K55464" s="9"/>
      <c r="N55464" s="9"/>
      <c r="O55464" s="9"/>
      <c r="P55464" s="9"/>
      <c r="Q55464" s="9"/>
    </row>
    <row r="55465" spans="11:17" x14ac:dyDescent="0.25">
      <c r="K55465" s="9"/>
      <c r="N55465" s="9"/>
      <c r="O55465" s="9"/>
      <c r="P55465" s="9"/>
      <c r="Q55465" s="9"/>
    </row>
    <row r="55466" spans="11:17" x14ac:dyDescent="0.25">
      <c r="K55466" s="9"/>
      <c r="N55466" s="9"/>
      <c r="O55466" s="9"/>
      <c r="P55466" s="9"/>
      <c r="Q55466" s="9"/>
    </row>
    <row r="55467" spans="11:17" x14ac:dyDescent="0.25">
      <c r="K55467" s="9"/>
      <c r="N55467" s="9"/>
      <c r="O55467" s="9"/>
      <c r="P55467" s="9"/>
      <c r="Q55467" s="9"/>
    </row>
    <row r="55468" spans="11:17" x14ac:dyDescent="0.25">
      <c r="K55468" s="9"/>
      <c r="N55468" s="9"/>
      <c r="O55468" s="9"/>
      <c r="P55468" s="9"/>
      <c r="Q55468" s="9"/>
    </row>
    <row r="55469" spans="11:17" x14ac:dyDescent="0.25">
      <c r="K55469" s="9"/>
      <c r="N55469" s="9"/>
      <c r="O55469" s="9"/>
      <c r="P55469" s="9"/>
      <c r="Q55469" s="9"/>
    </row>
    <row r="55470" spans="11:17" x14ac:dyDescent="0.25">
      <c r="K55470" s="9"/>
      <c r="N55470" s="9"/>
      <c r="O55470" s="9"/>
      <c r="P55470" s="9"/>
      <c r="Q55470" s="9"/>
    </row>
    <row r="55471" spans="11:17" x14ac:dyDescent="0.25">
      <c r="K55471" s="9"/>
      <c r="N55471" s="9"/>
      <c r="O55471" s="9"/>
      <c r="P55471" s="9"/>
      <c r="Q55471" s="9"/>
    </row>
    <row r="55472" spans="11:17" x14ac:dyDescent="0.25">
      <c r="K55472" s="9"/>
      <c r="N55472" s="9"/>
      <c r="O55472" s="9"/>
      <c r="P55472" s="9"/>
      <c r="Q55472" s="9"/>
    </row>
    <row r="55473" spans="11:17" x14ac:dyDescent="0.25">
      <c r="K55473" s="9"/>
      <c r="N55473" s="9"/>
      <c r="O55473" s="9"/>
      <c r="P55473" s="9"/>
      <c r="Q55473" s="9"/>
    </row>
    <row r="55474" spans="11:17" x14ac:dyDescent="0.25">
      <c r="K55474" s="9"/>
      <c r="N55474" s="9"/>
      <c r="O55474" s="9"/>
      <c r="P55474" s="9"/>
      <c r="Q55474" s="9"/>
    </row>
    <row r="55475" spans="11:17" x14ac:dyDescent="0.25">
      <c r="K55475" s="9"/>
      <c r="N55475" s="9"/>
      <c r="O55475" s="9"/>
      <c r="P55475" s="9"/>
      <c r="Q55475" s="9"/>
    </row>
    <row r="55476" spans="11:17" x14ac:dyDescent="0.25">
      <c r="K55476" s="9"/>
      <c r="N55476" s="9"/>
      <c r="O55476" s="9"/>
      <c r="P55476" s="9"/>
      <c r="Q55476" s="9"/>
    </row>
    <row r="55477" spans="11:17" x14ac:dyDescent="0.25">
      <c r="K55477" s="9"/>
      <c r="N55477" s="9"/>
      <c r="O55477" s="9"/>
      <c r="P55477" s="9"/>
      <c r="Q55477" s="9"/>
    </row>
    <row r="55478" spans="11:17" x14ac:dyDescent="0.25">
      <c r="K55478" s="9"/>
      <c r="N55478" s="9"/>
      <c r="O55478" s="9"/>
      <c r="P55478" s="9"/>
      <c r="Q55478" s="9"/>
    </row>
    <row r="55479" spans="11:17" x14ac:dyDescent="0.25">
      <c r="K55479" s="9"/>
      <c r="N55479" s="9"/>
      <c r="O55479" s="9"/>
      <c r="P55479" s="9"/>
      <c r="Q55479" s="9"/>
    </row>
    <row r="55480" spans="11:17" x14ac:dyDescent="0.25">
      <c r="K55480" s="9"/>
      <c r="N55480" s="9"/>
      <c r="O55480" s="9"/>
      <c r="P55480" s="9"/>
      <c r="Q55480" s="9"/>
    </row>
    <row r="55481" spans="11:17" x14ac:dyDescent="0.25">
      <c r="K55481" s="9"/>
      <c r="N55481" s="9"/>
      <c r="O55481" s="9"/>
      <c r="P55481" s="9"/>
      <c r="Q55481" s="9"/>
    </row>
    <row r="55482" spans="11:17" x14ac:dyDescent="0.25">
      <c r="K55482" s="9"/>
      <c r="N55482" s="9"/>
      <c r="O55482" s="9"/>
      <c r="P55482" s="9"/>
      <c r="Q55482" s="9"/>
    </row>
    <row r="55483" spans="11:17" x14ac:dyDescent="0.25">
      <c r="K55483" s="9"/>
      <c r="N55483" s="9"/>
      <c r="O55483" s="9"/>
      <c r="P55483" s="9"/>
      <c r="Q55483" s="9"/>
    </row>
    <row r="55484" spans="11:17" x14ac:dyDescent="0.25">
      <c r="K55484" s="9"/>
      <c r="N55484" s="9"/>
      <c r="O55484" s="9"/>
      <c r="P55484" s="9"/>
      <c r="Q55484" s="9"/>
    </row>
    <row r="55485" spans="11:17" x14ac:dyDescent="0.25">
      <c r="K55485" s="9"/>
      <c r="N55485" s="9"/>
      <c r="O55485" s="9"/>
      <c r="P55485" s="9"/>
      <c r="Q55485" s="9"/>
    </row>
    <row r="55486" spans="11:17" x14ac:dyDescent="0.25">
      <c r="K55486" s="9"/>
      <c r="N55486" s="9"/>
      <c r="O55486" s="9"/>
      <c r="P55486" s="9"/>
      <c r="Q55486" s="9"/>
    </row>
    <row r="55487" spans="11:17" x14ac:dyDescent="0.25">
      <c r="K55487" s="9"/>
      <c r="N55487" s="9"/>
      <c r="O55487" s="9"/>
      <c r="P55487" s="9"/>
      <c r="Q55487" s="9"/>
    </row>
    <row r="55488" spans="11:17" x14ac:dyDescent="0.25">
      <c r="K55488" s="9"/>
      <c r="N55488" s="9"/>
      <c r="O55488" s="9"/>
      <c r="P55488" s="9"/>
      <c r="Q55488" s="9"/>
    </row>
    <row r="55489" spans="11:17" x14ac:dyDescent="0.25">
      <c r="K55489" s="9"/>
      <c r="N55489" s="9"/>
      <c r="O55489" s="9"/>
      <c r="P55489" s="9"/>
      <c r="Q55489" s="9"/>
    </row>
    <row r="55490" spans="11:17" x14ac:dyDescent="0.25">
      <c r="K55490" s="9"/>
      <c r="N55490" s="9"/>
      <c r="O55490" s="9"/>
      <c r="P55490" s="9"/>
      <c r="Q55490" s="9"/>
    </row>
    <row r="55491" spans="11:17" x14ac:dyDescent="0.25">
      <c r="K55491" s="9"/>
      <c r="N55491" s="9"/>
      <c r="O55491" s="9"/>
      <c r="P55491" s="9"/>
      <c r="Q55491" s="9"/>
    </row>
    <row r="55492" spans="11:17" x14ac:dyDescent="0.25">
      <c r="K55492" s="9"/>
      <c r="N55492" s="9"/>
      <c r="O55492" s="9"/>
      <c r="P55492" s="9"/>
      <c r="Q55492" s="9"/>
    </row>
    <row r="55493" spans="11:17" x14ac:dyDescent="0.25">
      <c r="K55493" s="9"/>
      <c r="N55493" s="9"/>
      <c r="O55493" s="9"/>
      <c r="P55493" s="9"/>
      <c r="Q55493" s="9"/>
    </row>
    <row r="55494" spans="11:17" x14ac:dyDescent="0.25">
      <c r="K55494" s="9"/>
      <c r="N55494" s="9"/>
      <c r="O55494" s="9"/>
      <c r="P55494" s="9"/>
      <c r="Q55494" s="9"/>
    </row>
    <row r="55495" spans="11:17" x14ac:dyDescent="0.25">
      <c r="K55495" s="9"/>
      <c r="N55495" s="9"/>
      <c r="O55495" s="9"/>
      <c r="P55495" s="9"/>
      <c r="Q55495" s="9"/>
    </row>
    <row r="55496" spans="11:17" x14ac:dyDescent="0.25">
      <c r="K55496" s="9"/>
      <c r="N55496" s="9"/>
      <c r="O55496" s="9"/>
      <c r="P55496" s="9"/>
      <c r="Q55496" s="9"/>
    </row>
    <row r="55497" spans="11:17" x14ac:dyDescent="0.25">
      <c r="K55497" s="9"/>
      <c r="N55497" s="9"/>
      <c r="O55497" s="9"/>
      <c r="P55497" s="9"/>
      <c r="Q55497" s="9"/>
    </row>
    <row r="55498" spans="11:17" x14ac:dyDescent="0.25">
      <c r="K55498" s="9"/>
      <c r="N55498" s="9"/>
      <c r="O55498" s="9"/>
      <c r="P55498" s="9"/>
      <c r="Q55498" s="9"/>
    </row>
    <row r="55499" spans="11:17" x14ac:dyDescent="0.25">
      <c r="K55499" s="9"/>
      <c r="N55499" s="9"/>
      <c r="O55499" s="9"/>
      <c r="P55499" s="9"/>
      <c r="Q55499" s="9"/>
    </row>
    <row r="55500" spans="11:17" x14ac:dyDescent="0.25">
      <c r="K55500" s="9"/>
      <c r="N55500" s="9"/>
      <c r="O55500" s="9"/>
      <c r="P55500" s="9"/>
      <c r="Q55500" s="9"/>
    </row>
    <row r="55501" spans="11:17" x14ac:dyDescent="0.25">
      <c r="K55501" s="9"/>
      <c r="N55501" s="9"/>
      <c r="O55501" s="9"/>
      <c r="P55501" s="9"/>
      <c r="Q55501" s="9"/>
    </row>
    <row r="55502" spans="11:17" x14ac:dyDescent="0.25">
      <c r="K55502" s="9"/>
      <c r="N55502" s="9"/>
      <c r="O55502" s="9"/>
      <c r="P55502" s="9"/>
      <c r="Q55502" s="9"/>
    </row>
    <row r="55503" spans="11:17" x14ac:dyDescent="0.25">
      <c r="K55503" s="9"/>
      <c r="N55503" s="9"/>
      <c r="O55503" s="9"/>
      <c r="P55503" s="9"/>
      <c r="Q55503" s="9"/>
    </row>
    <row r="55504" spans="11:17" x14ac:dyDescent="0.25">
      <c r="K55504" s="9"/>
      <c r="N55504" s="9"/>
      <c r="O55504" s="9"/>
      <c r="P55504" s="9"/>
      <c r="Q55504" s="9"/>
    </row>
    <row r="55505" spans="11:17" x14ac:dyDescent="0.25">
      <c r="K55505" s="9"/>
      <c r="N55505" s="9"/>
      <c r="O55505" s="9"/>
      <c r="P55505" s="9"/>
      <c r="Q55505" s="9"/>
    </row>
    <row r="55506" spans="11:17" x14ac:dyDescent="0.25">
      <c r="K55506" s="9"/>
      <c r="N55506" s="9"/>
      <c r="O55506" s="9"/>
      <c r="P55506" s="9"/>
      <c r="Q55506" s="9"/>
    </row>
    <row r="55507" spans="11:17" x14ac:dyDescent="0.25">
      <c r="K55507" s="9"/>
      <c r="N55507" s="9"/>
      <c r="O55507" s="9"/>
      <c r="P55507" s="9"/>
      <c r="Q55507" s="9"/>
    </row>
    <row r="55508" spans="11:17" x14ac:dyDescent="0.25">
      <c r="K55508" s="9"/>
      <c r="N55508" s="9"/>
      <c r="O55508" s="9"/>
      <c r="P55508" s="9"/>
      <c r="Q55508" s="9"/>
    </row>
    <row r="55509" spans="11:17" x14ac:dyDescent="0.25">
      <c r="K55509" s="9"/>
      <c r="N55509" s="9"/>
      <c r="O55509" s="9"/>
      <c r="P55509" s="9"/>
      <c r="Q55509" s="9"/>
    </row>
    <row r="55510" spans="11:17" x14ac:dyDescent="0.25">
      <c r="K55510" s="9"/>
      <c r="N55510" s="9"/>
      <c r="O55510" s="9"/>
      <c r="P55510" s="9"/>
      <c r="Q55510" s="9"/>
    </row>
    <row r="55511" spans="11:17" x14ac:dyDescent="0.25">
      <c r="K55511" s="9"/>
      <c r="N55511" s="9"/>
      <c r="O55511" s="9"/>
      <c r="P55511" s="9"/>
      <c r="Q55511" s="9"/>
    </row>
    <row r="55512" spans="11:17" x14ac:dyDescent="0.25">
      <c r="K55512" s="9"/>
      <c r="N55512" s="9"/>
      <c r="O55512" s="9"/>
      <c r="P55512" s="9"/>
      <c r="Q55512" s="9"/>
    </row>
    <row r="55513" spans="11:17" x14ac:dyDescent="0.25">
      <c r="K55513" s="9"/>
      <c r="N55513" s="9"/>
      <c r="O55513" s="9"/>
      <c r="P55513" s="9"/>
      <c r="Q55513" s="9"/>
    </row>
    <row r="55514" spans="11:17" x14ac:dyDescent="0.25">
      <c r="K55514" s="9"/>
      <c r="N55514" s="9"/>
      <c r="O55514" s="9"/>
      <c r="P55514" s="9"/>
      <c r="Q55514" s="9"/>
    </row>
    <row r="55515" spans="11:17" x14ac:dyDescent="0.25">
      <c r="K55515" s="9"/>
      <c r="N55515" s="9"/>
      <c r="O55515" s="9"/>
      <c r="P55515" s="9"/>
      <c r="Q55515" s="9"/>
    </row>
    <row r="55516" spans="11:17" x14ac:dyDescent="0.25">
      <c r="K55516" s="9"/>
      <c r="N55516" s="9"/>
      <c r="O55516" s="9"/>
      <c r="P55516" s="9"/>
      <c r="Q55516" s="9"/>
    </row>
    <row r="55517" spans="11:17" x14ac:dyDescent="0.25">
      <c r="K55517" s="9"/>
      <c r="N55517" s="9"/>
      <c r="O55517" s="9"/>
      <c r="P55517" s="9"/>
      <c r="Q55517" s="9"/>
    </row>
    <row r="55518" spans="11:17" x14ac:dyDescent="0.25">
      <c r="K55518" s="9"/>
      <c r="N55518" s="9"/>
      <c r="O55518" s="9"/>
      <c r="P55518" s="9"/>
      <c r="Q55518" s="9"/>
    </row>
    <row r="55519" spans="11:17" x14ac:dyDescent="0.25">
      <c r="K55519" s="9"/>
      <c r="N55519" s="9"/>
      <c r="O55519" s="9"/>
      <c r="P55519" s="9"/>
      <c r="Q55519" s="9"/>
    </row>
    <row r="55520" spans="11:17" x14ac:dyDescent="0.25">
      <c r="K55520" s="9"/>
      <c r="N55520" s="9"/>
      <c r="O55520" s="9"/>
      <c r="P55520" s="9"/>
      <c r="Q55520" s="9"/>
    </row>
    <row r="55521" spans="11:17" x14ac:dyDescent="0.25">
      <c r="K55521" s="9"/>
      <c r="N55521" s="9"/>
      <c r="O55521" s="9"/>
      <c r="P55521" s="9"/>
      <c r="Q55521" s="9"/>
    </row>
    <row r="55522" spans="11:17" x14ac:dyDescent="0.25">
      <c r="K55522" s="9"/>
      <c r="N55522" s="9"/>
      <c r="O55522" s="9"/>
      <c r="P55522" s="9"/>
      <c r="Q55522" s="9"/>
    </row>
    <row r="55523" spans="11:17" x14ac:dyDescent="0.25">
      <c r="K55523" s="9"/>
      <c r="N55523" s="9"/>
      <c r="O55523" s="9"/>
      <c r="P55523" s="9"/>
      <c r="Q55523" s="9"/>
    </row>
    <row r="55524" spans="11:17" x14ac:dyDescent="0.25">
      <c r="K55524" s="9"/>
      <c r="N55524" s="9"/>
      <c r="O55524" s="9"/>
      <c r="P55524" s="9"/>
      <c r="Q55524" s="9"/>
    </row>
    <row r="55525" spans="11:17" x14ac:dyDescent="0.25">
      <c r="K55525" s="9"/>
      <c r="N55525" s="9"/>
      <c r="O55525" s="9"/>
      <c r="P55525" s="9"/>
      <c r="Q55525" s="9"/>
    </row>
    <row r="55526" spans="11:17" x14ac:dyDescent="0.25">
      <c r="K55526" s="9"/>
      <c r="N55526" s="9"/>
      <c r="O55526" s="9"/>
      <c r="P55526" s="9"/>
      <c r="Q55526" s="9"/>
    </row>
    <row r="55527" spans="11:17" x14ac:dyDescent="0.25">
      <c r="K55527" s="9"/>
      <c r="N55527" s="9"/>
      <c r="O55527" s="9"/>
      <c r="P55527" s="9"/>
      <c r="Q55527" s="9"/>
    </row>
    <row r="55528" spans="11:17" x14ac:dyDescent="0.25">
      <c r="K55528" s="9"/>
      <c r="N55528" s="9"/>
      <c r="O55528" s="9"/>
      <c r="P55528" s="9"/>
      <c r="Q55528" s="9"/>
    </row>
    <row r="55529" spans="11:17" x14ac:dyDescent="0.25">
      <c r="K55529" s="9"/>
      <c r="N55529" s="9"/>
      <c r="O55529" s="9"/>
      <c r="P55529" s="9"/>
      <c r="Q55529" s="9"/>
    </row>
    <row r="55530" spans="11:17" x14ac:dyDescent="0.25">
      <c r="K55530" s="9"/>
      <c r="N55530" s="9"/>
      <c r="O55530" s="9"/>
      <c r="P55530" s="9"/>
      <c r="Q55530" s="9"/>
    </row>
    <row r="55531" spans="11:17" x14ac:dyDescent="0.25">
      <c r="K55531" s="9"/>
      <c r="N55531" s="9"/>
      <c r="O55531" s="9"/>
      <c r="P55531" s="9"/>
      <c r="Q55531" s="9"/>
    </row>
    <row r="55532" spans="11:17" x14ac:dyDescent="0.25">
      <c r="K55532" s="9"/>
      <c r="N55532" s="9"/>
      <c r="O55532" s="9"/>
      <c r="P55532" s="9"/>
      <c r="Q55532" s="9"/>
    </row>
    <row r="55533" spans="11:17" x14ac:dyDescent="0.25">
      <c r="K55533" s="9"/>
      <c r="N55533" s="9"/>
      <c r="O55533" s="9"/>
      <c r="P55533" s="9"/>
      <c r="Q55533" s="9"/>
    </row>
    <row r="55534" spans="11:17" x14ac:dyDescent="0.25">
      <c r="K55534" s="9"/>
      <c r="N55534" s="9"/>
      <c r="O55534" s="9"/>
      <c r="P55534" s="9"/>
      <c r="Q55534" s="9"/>
    </row>
    <row r="55535" spans="11:17" x14ac:dyDescent="0.25">
      <c r="K55535" s="9"/>
      <c r="N55535" s="9"/>
      <c r="O55535" s="9"/>
      <c r="P55535" s="9"/>
      <c r="Q55535" s="9"/>
    </row>
    <row r="55536" spans="11:17" x14ac:dyDescent="0.25">
      <c r="K55536" s="9"/>
      <c r="N55536" s="9"/>
      <c r="O55536" s="9"/>
      <c r="P55536" s="9"/>
      <c r="Q55536" s="9"/>
    </row>
    <row r="55537" spans="11:17" x14ac:dyDescent="0.25">
      <c r="K55537" s="9"/>
      <c r="N55537" s="9"/>
      <c r="O55537" s="9"/>
      <c r="P55537" s="9"/>
      <c r="Q55537" s="9"/>
    </row>
    <row r="55538" spans="11:17" x14ac:dyDescent="0.25">
      <c r="K55538" s="9"/>
      <c r="N55538" s="9"/>
      <c r="O55538" s="9"/>
      <c r="P55538" s="9"/>
      <c r="Q55538" s="9"/>
    </row>
    <row r="55539" spans="11:17" x14ac:dyDescent="0.25">
      <c r="K55539" s="9"/>
      <c r="N55539" s="9"/>
      <c r="O55539" s="9"/>
      <c r="P55539" s="9"/>
      <c r="Q55539" s="9"/>
    </row>
    <row r="55540" spans="11:17" x14ac:dyDescent="0.25">
      <c r="K55540" s="9"/>
      <c r="N55540" s="9"/>
      <c r="O55540" s="9"/>
      <c r="P55540" s="9"/>
      <c r="Q55540" s="9"/>
    </row>
    <row r="55541" spans="11:17" x14ac:dyDescent="0.25">
      <c r="K55541" s="9"/>
      <c r="N55541" s="9"/>
      <c r="O55541" s="9"/>
      <c r="P55541" s="9"/>
      <c r="Q55541" s="9"/>
    </row>
    <row r="55542" spans="11:17" x14ac:dyDescent="0.25">
      <c r="K55542" s="9"/>
      <c r="N55542" s="9"/>
      <c r="O55542" s="9"/>
      <c r="P55542" s="9"/>
      <c r="Q55542" s="9"/>
    </row>
    <row r="55543" spans="11:17" x14ac:dyDescent="0.25">
      <c r="K55543" s="9"/>
      <c r="N55543" s="9"/>
      <c r="O55543" s="9"/>
      <c r="P55543" s="9"/>
      <c r="Q55543" s="9"/>
    </row>
    <row r="55544" spans="11:17" x14ac:dyDescent="0.25">
      <c r="K55544" s="9"/>
      <c r="N55544" s="9"/>
      <c r="O55544" s="9"/>
      <c r="P55544" s="9"/>
      <c r="Q55544" s="9"/>
    </row>
    <row r="55545" spans="11:17" x14ac:dyDescent="0.25">
      <c r="K55545" s="9"/>
      <c r="N55545" s="9"/>
      <c r="O55545" s="9"/>
      <c r="P55545" s="9"/>
      <c r="Q55545" s="9"/>
    </row>
    <row r="55546" spans="11:17" x14ac:dyDescent="0.25">
      <c r="K55546" s="9"/>
      <c r="N55546" s="9"/>
      <c r="O55546" s="9"/>
      <c r="P55546" s="9"/>
      <c r="Q55546" s="9"/>
    </row>
    <row r="55547" spans="11:17" x14ac:dyDescent="0.25">
      <c r="K55547" s="9"/>
      <c r="N55547" s="9"/>
      <c r="O55547" s="9"/>
      <c r="P55547" s="9"/>
      <c r="Q55547" s="9"/>
    </row>
    <row r="55548" spans="11:17" x14ac:dyDescent="0.25">
      <c r="K55548" s="9"/>
      <c r="N55548" s="9"/>
      <c r="O55548" s="9"/>
      <c r="P55548" s="9"/>
      <c r="Q55548" s="9"/>
    </row>
    <row r="55549" spans="11:17" x14ac:dyDescent="0.25">
      <c r="K55549" s="9"/>
      <c r="N55549" s="9"/>
      <c r="O55549" s="9"/>
      <c r="P55549" s="9"/>
      <c r="Q55549" s="9"/>
    </row>
    <row r="55550" spans="11:17" x14ac:dyDescent="0.25">
      <c r="K55550" s="9"/>
      <c r="N55550" s="9"/>
      <c r="O55550" s="9"/>
      <c r="P55550" s="9"/>
      <c r="Q55550" s="9"/>
    </row>
    <row r="55551" spans="11:17" x14ac:dyDescent="0.25">
      <c r="K55551" s="9"/>
      <c r="N55551" s="9"/>
      <c r="O55551" s="9"/>
      <c r="P55551" s="9"/>
      <c r="Q55551" s="9"/>
    </row>
    <row r="55552" spans="11:17" x14ac:dyDescent="0.25">
      <c r="K55552" s="9"/>
      <c r="N55552" s="9"/>
      <c r="O55552" s="9"/>
      <c r="P55552" s="9"/>
      <c r="Q55552" s="9"/>
    </row>
    <row r="55553" spans="11:17" x14ac:dyDescent="0.25">
      <c r="K55553" s="9"/>
      <c r="N55553" s="9"/>
      <c r="O55553" s="9"/>
      <c r="P55553" s="9"/>
      <c r="Q55553" s="9"/>
    </row>
    <row r="55554" spans="11:17" x14ac:dyDescent="0.25">
      <c r="K55554" s="9"/>
      <c r="N55554" s="9"/>
      <c r="O55554" s="9"/>
      <c r="P55554" s="9"/>
      <c r="Q55554" s="9"/>
    </row>
    <row r="55555" spans="11:17" x14ac:dyDescent="0.25">
      <c r="K55555" s="9"/>
      <c r="N55555" s="9"/>
      <c r="O55555" s="9"/>
      <c r="P55555" s="9"/>
      <c r="Q55555" s="9"/>
    </row>
    <row r="55556" spans="11:17" x14ac:dyDescent="0.25">
      <c r="K55556" s="9"/>
      <c r="N55556" s="9"/>
      <c r="O55556" s="9"/>
      <c r="P55556" s="9"/>
      <c r="Q55556" s="9"/>
    </row>
    <row r="55557" spans="11:17" x14ac:dyDescent="0.25">
      <c r="K55557" s="9"/>
      <c r="N55557" s="9"/>
      <c r="O55557" s="9"/>
      <c r="P55557" s="9"/>
      <c r="Q55557" s="9"/>
    </row>
    <row r="55558" spans="11:17" x14ac:dyDescent="0.25">
      <c r="K55558" s="9"/>
      <c r="N55558" s="9"/>
      <c r="O55558" s="9"/>
      <c r="P55558" s="9"/>
      <c r="Q55558" s="9"/>
    </row>
    <row r="55559" spans="11:17" x14ac:dyDescent="0.25">
      <c r="K55559" s="9"/>
      <c r="N55559" s="9"/>
      <c r="O55559" s="9"/>
      <c r="P55559" s="9"/>
      <c r="Q55559" s="9"/>
    </row>
    <row r="55560" spans="11:17" x14ac:dyDescent="0.25">
      <c r="K55560" s="9"/>
      <c r="N55560" s="9"/>
      <c r="O55560" s="9"/>
      <c r="P55560" s="9"/>
      <c r="Q55560" s="9"/>
    </row>
    <row r="55561" spans="11:17" x14ac:dyDescent="0.25">
      <c r="K55561" s="9"/>
      <c r="N55561" s="9"/>
      <c r="O55561" s="9"/>
      <c r="P55561" s="9"/>
      <c r="Q55561" s="9"/>
    </row>
    <row r="55562" spans="11:17" x14ac:dyDescent="0.25">
      <c r="K55562" s="9"/>
      <c r="N55562" s="9"/>
      <c r="O55562" s="9"/>
      <c r="P55562" s="9"/>
      <c r="Q55562" s="9"/>
    </row>
    <row r="55563" spans="11:17" x14ac:dyDescent="0.25">
      <c r="K55563" s="9"/>
      <c r="N55563" s="9"/>
      <c r="O55563" s="9"/>
      <c r="P55563" s="9"/>
      <c r="Q55563" s="9"/>
    </row>
    <row r="55564" spans="11:17" x14ac:dyDescent="0.25">
      <c r="K55564" s="9"/>
      <c r="N55564" s="9"/>
      <c r="O55564" s="9"/>
      <c r="P55564" s="9"/>
      <c r="Q55564" s="9"/>
    </row>
    <row r="55565" spans="11:17" x14ac:dyDescent="0.25">
      <c r="K55565" s="9"/>
      <c r="N55565" s="9"/>
      <c r="O55565" s="9"/>
      <c r="P55565" s="9"/>
      <c r="Q55565" s="9"/>
    </row>
    <row r="55566" spans="11:17" x14ac:dyDescent="0.25">
      <c r="K55566" s="9"/>
      <c r="N55566" s="9"/>
      <c r="O55566" s="9"/>
      <c r="P55566" s="9"/>
      <c r="Q55566" s="9"/>
    </row>
    <row r="55567" spans="11:17" x14ac:dyDescent="0.25">
      <c r="K55567" s="9"/>
      <c r="N55567" s="9"/>
      <c r="O55567" s="9"/>
      <c r="P55567" s="9"/>
      <c r="Q55567" s="9"/>
    </row>
    <row r="55568" spans="11:17" x14ac:dyDescent="0.25">
      <c r="K55568" s="9"/>
      <c r="N55568" s="9"/>
      <c r="O55568" s="9"/>
      <c r="P55568" s="9"/>
      <c r="Q55568" s="9"/>
    </row>
    <row r="55569" spans="11:17" x14ac:dyDescent="0.25">
      <c r="K55569" s="9"/>
      <c r="N55569" s="9"/>
      <c r="O55569" s="9"/>
      <c r="P55569" s="9"/>
      <c r="Q55569" s="9"/>
    </row>
    <row r="55570" spans="11:17" x14ac:dyDescent="0.25">
      <c r="K55570" s="9"/>
      <c r="N55570" s="9"/>
      <c r="O55570" s="9"/>
      <c r="P55570" s="9"/>
      <c r="Q55570" s="9"/>
    </row>
    <row r="55571" spans="11:17" x14ac:dyDescent="0.25">
      <c r="K55571" s="9"/>
      <c r="N55571" s="9"/>
      <c r="O55571" s="9"/>
      <c r="P55571" s="9"/>
      <c r="Q55571" s="9"/>
    </row>
    <row r="55572" spans="11:17" x14ac:dyDescent="0.25">
      <c r="K55572" s="9"/>
      <c r="N55572" s="9"/>
      <c r="O55572" s="9"/>
      <c r="P55572" s="9"/>
      <c r="Q55572" s="9"/>
    </row>
    <row r="55573" spans="11:17" x14ac:dyDescent="0.25">
      <c r="K55573" s="9"/>
      <c r="N55573" s="9"/>
      <c r="O55573" s="9"/>
      <c r="P55573" s="9"/>
      <c r="Q55573" s="9"/>
    </row>
    <row r="55574" spans="11:17" x14ac:dyDescent="0.25">
      <c r="K55574" s="9"/>
      <c r="N55574" s="9"/>
      <c r="O55574" s="9"/>
      <c r="P55574" s="9"/>
      <c r="Q55574" s="9"/>
    </row>
    <row r="55575" spans="11:17" x14ac:dyDescent="0.25">
      <c r="K55575" s="9"/>
      <c r="N55575" s="9"/>
      <c r="O55575" s="9"/>
      <c r="P55575" s="9"/>
      <c r="Q55575" s="9"/>
    </row>
    <row r="55576" spans="11:17" x14ac:dyDescent="0.25">
      <c r="K55576" s="9"/>
      <c r="N55576" s="9"/>
      <c r="O55576" s="9"/>
      <c r="P55576" s="9"/>
      <c r="Q55576" s="9"/>
    </row>
    <row r="55577" spans="11:17" x14ac:dyDescent="0.25">
      <c r="K55577" s="9"/>
      <c r="N55577" s="9"/>
      <c r="O55577" s="9"/>
      <c r="P55577" s="9"/>
      <c r="Q55577" s="9"/>
    </row>
    <row r="55578" spans="11:17" x14ac:dyDescent="0.25">
      <c r="K55578" s="9"/>
      <c r="N55578" s="9"/>
      <c r="O55578" s="9"/>
      <c r="P55578" s="9"/>
      <c r="Q55578" s="9"/>
    </row>
    <row r="55579" spans="11:17" x14ac:dyDescent="0.25">
      <c r="K55579" s="9"/>
      <c r="N55579" s="9"/>
      <c r="O55579" s="9"/>
      <c r="P55579" s="9"/>
      <c r="Q55579" s="9"/>
    </row>
    <row r="55580" spans="11:17" x14ac:dyDescent="0.25">
      <c r="K55580" s="9"/>
      <c r="N55580" s="9"/>
      <c r="O55580" s="9"/>
      <c r="P55580" s="9"/>
      <c r="Q55580" s="9"/>
    </row>
    <row r="55581" spans="11:17" x14ac:dyDescent="0.25">
      <c r="K55581" s="9"/>
      <c r="N55581" s="9"/>
      <c r="O55581" s="9"/>
      <c r="P55581" s="9"/>
      <c r="Q55581" s="9"/>
    </row>
    <row r="55582" spans="11:17" x14ac:dyDescent="0.25">
      <c r="K55582" s="9"/>
      <c r="N55582" s="9"/>
      <c r="O55582" s="9"/>
      <c r="P55582" s="9"/>
      <c r="Q55582" s="9"/>
    </row>
    <row r="55583" spans="11:17" x14ac:dyDescent="0.25">
      <c r="K55583" s="9"/>
      <c r="N55583" s="9"/>
      <c r="O55583" s="9"/>
      <c r="P55583" s="9"/>
      <c r="Q55583" s="9"/>
    </row>
    <row r="55584" spans="11:17" x14ac:dyDescent="0.25">
      <c r="K55584" s="9"/>
      <c r="N55584" s="9"/>
      <c r="O55584" s="9"/>
      <c r="P55584" s="9"/>
      <c r="Q55584" s="9"/>
    </row>
    <row r="55585" spans="11:17" x14ac:dyDescent="0.25">
      <c r="K55585" s="9"/>
      <c r="N55585" s="9"/>
      <c r="O55585" s="9"/>
      <c r="P55585" s="9"/>
      <c r="Q55585" s="9"/>
    </row>
    <row r="55586" spans="11:17" x14ac:dyDescent="0.25">
      <c r="K55586" s="9"/>
      <c r="N55586" s="9"/>
      <c r="O55586" s="9"/>
      <c r="P55586" s="9"/>
      <c r="Q55586" s="9"/>
    </row>
    <row r="55587" spans="11:17" x14ac:dyDescent="0.25">
      <c r="K55587" s="9"/>
      <c r="N55587" s="9"/>
      <c r="O55587" s="9"/>
      <c r="P55587" s="9"/>
      <c r="Q55587" s="9"/>
    </row>
    <row r="55588" spans="11:17" x14ac:dyDescent="0.25">
      <c r="K55588" s="9"/>
      <c r="N55588" s="9"/>
      <c r="O55588" s="9"/>
      <c r="P55588" s="9"/>
      <c r="Q55588" s="9"/>
    </row>
    <row r="55589" spans="11:17" x14ac:dyDescent="0.25">
      <c r="K55589" s="9"/>
      <c r="N55589" s="9"/>
      <c r="O55589" s="9"/>
      <c r="P55589" s="9"/>
      <c r="Q55589" s="9"/>
    </row>
    <row r="55590" spans="11:17" x14ac:dyDescent="0.25">
      <c r="K55590" s="9"/>
      <c r="N55590" s="9"/>
      <c r="O55590" s="9"/>
      <c r="P55590" s="9"/>
      <c r="Q55590" s="9"/>
    </row>
    <row r="55591" spans="11:17" x14ac:dyDescent="0.25">
      <c r="K55591" s="9"/>
      <c r="N55591" s="9"/>
      <c r="O55591" s="9"/>
      <c r="P55591" s="9"/>
      <c r="Q55591" s="9"/>
    </row>
    <row r="55592" spans="11:17" x14ac:dyDescent="0.25">
      <c r="K55592" s="9"/>
      <c r="N55592" s="9"/>
      <c r="O55592" s="9"/>
      <c r="P55592" s="9"/>
      <c r="Q55592" s="9"/>
    </row>
    <row r="55593" spans="11:17" x14ac:dyDescent="0.25">
      <c r="K55593" s="9"/>
      <c r="N55593" s="9"/>
      <c r="O55593" s="9"/>
      <c r="P55593" s="9"/>
      <c r="Q55593" s="9"/>
    </row>
    <row r="55594" spans="11:17" x14ac:dyDescent="0.25">
      <c r="K55594" s="9"/>
      <c r="N55594" s="9"/>
      <c r="O55594" s="9"/>
      <c r="P55594" s="9"/>
      <c r="Q55594" s="9"/>
    </row>
    <row r="55595" spans="11:17" x14ac:dyDescent="0.25">
      <c r="K55595" s="9"/>
      <c r="N55595" s="9"/>
      <c r="O55595" s="9"/>
      <c r="P55595" s="9"/>
      <c r="Q55595" s="9"/>
    </row>
    <row r="55596" spans="11:17" x14ac:dyDescent="0.25">
      <c r="K55596" s="9"/>
      <c r="N55596" s="9"/>
      <c r="O55596" s="9"/>
      <c r="P55596" s="9"/>
      <c r="Q55596" s="9"/>
    </row>
    <row r="55597" spans="11:17" x14ac:dyDescent="0.25">
      <c r="K55597" s="9"/>
      <c r="N55597" s="9"/>
      <c r="O55597" s="9"/>
      <c r="P55597" s="9"/>
      <c r="Q55597" s="9"/>
    </row>
    <row r="55598" spans="11:17" x14ac:dyDescent="0.25">
      <c r="K55598" s="9"/>
      <c r="N55598" s="9"/>
      <c r="O55598" s="9"/>
      <c r="P55598" s="9"/>
      <c r="Q55598" s="9"/>
    </row>
    <row r="55599" spans="11:17" x14ac:dyDescent="0.25">
      <c r="K55599" s="9"/>
      <c r="N55599" s="9"/>
      <c r="O55599" s="9"/>
      <c r="P55599" s="9"/>
      <c r="Q55599" s="9"/>
    </row>
    <row r="55600" spans="11:17" x14ac:dyDescent="0.25">
      <c r="K55600" s="9"/>
      <c r="N55600" s="9"/>
      <c r="O55600" s="9"/>
      <c r="P55600" s="9"/>
      <c r="Q55600" s="9"/>
    </row>
    <row r="55601" spans="11:17" x14ac:dyDescent="0.25">
      <c r="K55601" s="9"/>
      <c r="N55601" s="9"/>
      <c r="O55601" s="9"/>
      <c r="P55601" s="9"/>
      <c r="Q55601" s="9"/>
    </row>
    <row r="55602" spans="11:17" x14ac:dyDescent="0.25">
      <c r="K55602" s="9"/>
      <c r="N55602" s="9"/>
      <c r="O55602" s="9"/>
      <c r="P55602" s="9"/>
      <c r="Q55602" s="9"/>
    </row>
    <row r="55603" spans="11:17" x14ac:dyDescent="0.25">
      <c r="K55603" s="9"/>
      <c r="N55603" s="9"/>
      <c r="O55603" s="9"/>
      <c r="P55603" s="9"/>
      <c r="Q55603" s="9"/>
    </row>
    <row r="55604" spans="11:17" x14ac:dyDescent="0.25">
      <c r="K55604" s="9"/>
      <c r="N55604" s="9"/>
      <c r="O55604" s="9"/>
      <c r="P55604" s="9"/>
      <c r="Q55604" s="9"/>
    </row>
    <row r="55605" spans="11:17" x14ac:dyDescent="0.25">
      <c r="K55605" s="9"/>
      <c r="N55605" s="9"/>
      <c r="O55605" s="9"/>
      <c r="P55605" s="9"/>
      <c r="Q55605" s="9"/>
    </row>
    <row r="55606" spans="11:17" x14ac:dyDescent="0.25">
      <c r="K55606" s="9"/>
      <c r="N55606" s="9"/>
      <c r="O55606" s="9"/>
      <c r="P55606" s="9"/>
      <c r="Q55606" s="9"/>
    </row>
    <row r="55607" spans="11:17" x14ac:dyDescent="0.25">
      <c r="K55607" s="9"/>
      <c r="N55607" s="9"/>
      <c r="O55607" s="9"/>
      <c r="P55607" s="9"/>
      <c r="Q55607" s="9"/>
    </row>
    <row r="55608" spans="11:17" x14ac:dyDescent="0.25">
      <c r="K55608" s="9"/>
      <c r="N55608" s="9"/>
      <c r="O55608" s="9"/>
      <c r="P55608" s="9"/>
      <c r="Q55608" s="9"/>
    </row>
    <row r="55609" spans="11:17" x14ac:dyDescent="0.25">
      <c r="K55609" s="9"/>
      <c r="N55609" s="9"/>
      <c r="O55609" s="9"/>
      <c r="P55609" s="9"/>
      <c r="Q55609" s="9"/>
    </row>
    <row r="55610" spans="11:17" x14ac:dyDescent="0.25">
      <c r="K55610" s="9"/>
      <c r="N55610" s="9"/>
      <c r="O55610" s="9"/>
      <c r="P55610" s="9"/>
      <c r="Q55610" s="9"/>
    </row>
    <row r="55611" spans="11:17" x14ac:dyDescent="0.25">
      <c r="K55611" s="9"/>
      <c r="N55611" s="9"/>
      <c r="O55611" s="9"/>
      <c r="P55611" s="9"/>
      <c r="Q55611" s="9"/>
    </row>
    <row r="55612" spans="11:17" x14ac:dyDescent="0.25">
      <c r="K55612" s="9"/>
      <c r="N55612" s="9"/>
      <c r="O55612" s="9"/>
      <c r="P55612" s="9"/>
      <c r="Q55612" s="9"/>
    </row>
    <row r="55613" spans="11:17" x14ac:dyDescent="0.25">
      <c r="K55613" s="9"/>
      <c r="N55613" s="9"/>
      <c r="O55613" s="9"/>
      <c r="P55613" s="9"/>
      <c r="Q55613" s="9"/>
    </row>
    <row r="55614" spans="11:17" x14ac:dyDescent="0.25">
      <c r="K55614" s="9"/>
      <c r="N55614" s="9"/>
      <c r="O55614" s="9"/>
      <c r="P55614" s="9"/>
      <c r="Q55614" s="9"/>
    </row>
    <row r="55615" spans="11:17" x14ac:dyDescent="0.25">
      <c r="K55615" s="9"/>
      <c r="N55615" s="9"/>
      <c r="O55615" s="9"/>
      <c r="P55615" s="9"/>
      <c r="Q55615" s="9"/>
    </row>
    <row r="55616" spans="11:17" x14ac:dyDescent="0.25">
      <c r="K55616" s="9"/>
      <c r="N55616" s="9"/>
      <c r="O55616" s="9"/>
      <c r="P55616" s="9"/>
      <c r="Q55616" s="9"/>
    </row>
    <row r="55617" spans="11:17" x14ac:dyDescent="0.25">
      <c r="K55617" s="9"/>
      <c r="N55617" s="9"/>
      <c r="O55617" s="9"/>
      <c r="P55617" s="9"/>
      <c r="Q55617" s="9"/>
    </row>
    <row r="55618" spans="11:17" x14ac:dyDescent="0.25">
      <c r="K55618" s="9"/>
      <c r="N55618" s="9"/>
      <c r="O55618" s="9"/>
      <c r="P55618" s="9"/>
      <c r="Q55618" s="9"/>
    </row>
    <row r="55619" spans="11:17" x14ac:dyDescent="0.25">
      <c r="K55619" s="9"/>
      <c r="N55619" s="9"/>
      <c r="O55619" s="9"/>
      <c r="P55619" s="9"/>
      <c r="Q55619" s="9"/>
    </row>
    <row r="55620" spans="11:17" x14ac:dyDescent="0.25">
      <c r="K55620" s="9"/>
      <c r="N55620" s="9"/>
      <c r="O55620" s="9"/>
      <c r="P55620" s="9"/>
      <c r="Q55620" s="9"/>
    </row>
    <row r="55621" spans="11:17" x14ac:dyDescent="0.25">
      <c r="K55621" s="9"/>
      <c r="N55621" s="9"/>
      <c r="O55621" s="9"/>
      <c r="P55621" s="9"/>
      <c r="Q55621" s="9"/>
    </row>
    <row r="55622" spans="11:17" x14ac:dyDescent="0.25">
      <c r="K55622" s="9"/>
      <c r="N55622" s="9"/>
      <c r="O55622" s="9"/>
      <c r="P55622" s="9"/>
      <c r="Q55622" s="9"/>
    </row>
    <row r="55623" spans="11:17" x14ac:dyDescent="0.25">
      <c r="K55623" s="9"/>
      <c r="N55623" s="9"/>
      <c r="O55623" s="9"/>
      <c r="P55623" s="9"/>
      <c r="Q55623" s="9"/>
    </row>
    <row r="55624" spans="11:17" x14ac:dyDescent="0.25">
      <c r="K55624" s="9"/>
      <c r="N55624" s="9"/>
      <c r="O55624" s="9"/>
      <c r="P55624" s="9"/>
      <c r="Q55624" s="9"/>
    </row>
    <row r="55625" spans="11:17" x14ac:dyDescent="0.25">
      <c r="K55625" s="9"/>
      <c r="N55625" s="9"/>
      <c r="O55625" s="9"/>
      <c r="P55625" s="9"/>
      <c r="Q55625" s="9"/>
    </row>
    <row r="55626" spans="11:17" x14ac:dyDescent="0.25">
      <c r="K55626" s="9"/>
      <c r="N55626" s="9"/>
      <c r="O55626" s="9"/>
      <c r="P55626" s="9"/>
      <c r="Q55626" s="9"/>
    </row>
    <row r="55627" spans="11:17" x14ac:dyDescent="0.25">
      <c r="K55627" s="9"/>
      <c r="N55627" s="9"/>
      <c r="O55627" s="9"/>
      <c r="P55627" s="9"/>
      <c r="Q55627" s="9"/>
    </row>
    <row r="55628" spans="11:17" x14ac:dyDescent="0.25">
      <c r="K55628" s="9"/>
      <c r="N55628" s="9"/>
      <c r="O55628" s="9"/>
      <c r="P55628" s="9"/>
      <c r="Q55628" s="9"/>
    </row>
    <row r="55629" spans="11:17" x14ac:dyDescent="0.25">
      <c r="K55629" s="9"/>
      <c r="N55629" s="9"/>
      <c r="O55629" s="9"/>
      <c r="P55629" s="9"/>
      <c r="Q55629" s="9"/>
    </row>
    <row r="55630" spans="11:17" x14ac:dyDescent="0.25">
      <c r="K55630" s="9"/>
      <c r="N55630" s="9"/>
      <c r="O55630" s="9"/>
      <c r="P55630" s="9"/>
      <c r="Q55630" s="9"/>
    </row>
    <row r="55631" spans="11:17" x14ac:dyDescent="0.25">
      <c r="K55631" s="9"/>
      <c r="N55631" s="9"/>
      <c r="O55631" s="9"/>
      <c r="P55631" s="9"/>
      <c r="Q55631" s="9"/>
    </row>
    <row r="55632" spans="11:17" x14ac:dyDescent="0.25">
      <c r="K55632" s="9"/>
      <c r="N55632" s="9"/>
      <c r="O55632" s="9"/>
      <c r="P55632" s="9"/>
      <c r="Q55632" s="9"/>
    </row>
    <row r="55633" spans="11:17" x14ac:dyDescent="0.25">
      <c r="K55633" s="9"/>
      <c r="N55633" s="9"/>
      <c r="O55633" s="9"/>
      <c r="P55633" s="9"/>
      <c r="Q55633" s="9"/>
    </row>
    <row r="55634" spans="11:17" x14ac:dyDescent="0.25">
      <c r="K55634" s="9"/>
      <c r="N55634" s="9"/>
      <c r="O55634" s="9"/>
      <c r="P55634" s="9"/>
      <c r="Q55634" s="9"/>
    </row>
    <row r="55635" spans="11:17" x14ac:dyDescent="0.25">
      <c r="K55635" s="9"/>
      <c r="N55635" s="9"/>
      <c r="O55635" s="9"/>
      <c r="P55635" s="9"/>
      <c r="Q55635" s="9"/>
    </row>
    <row r="55636" spans="11:17" x14ac:dyDescent="0.25">
      <c r="K55636" s="9"/>
      <c r="N55636" s="9"/>
      <c r="O55636" s="9"/>
      <c r="P55636" s="9"/>
      <c r="Q55636" s="9"/>
    </row>
    <row r="55637" spans="11:17" x14ac:dyDescent="0.25">
      <c r="K55637" s="9"/>
      <c r="N55637" s="9"/>
      <c r="O55637" s="9"/>
      <c r="P55637" s="9"/>
      <c r="Q55637" s="9"/>
    </row>
    <row r="55638" spans="11:17" x14ac:dyDescent="0.25">
      <c r="K55638" s="9"/>
      <c r="N55638" s="9"/>
      <c r="O55638" s="9"/>
      <c r="P55638" s="9"/>
      <c r="Q55638" s="9"/>
    </row>
    <row r="55639" spans="11:17" x14ac:dyDescent="0.25">
      <c r="K55639" s="9"/>
      <c r="N55639" s="9"/>
      <c r="O55639" s="9"/>
      <c r="P55639" s="9"/>
      <c r="Q55639" s="9"/>
    </row>
    <row r="55640" spans="11:17" x14ac:dyDescent="0.25">
      <c r="K55640" s="9"/>
      <c r="N55640" s="9"/>
      <c r="O55640" s="9"/>
      <c r="P55640" s="9"/>
      <c r="Q55640" s="9"/>
    </row>
    <row r="55641" spans="11:17" x14ac:dyDescent="0.25">
      <c r="K55641" s="9"/>
      <c r="N55641" s="9"/>
      <c r="O55641" s="9"/>
      <c r="P55641" s="9"/>
      <c r="Q55641" s="9"/>
    </row>
    <row r="55642" spans="11:17" x14ac:dyDescent="0.25">
      <c r="K55642" s="9"/>
      <c r="N55642" s="9"/>
      <c r="O55642" s="9"/>
      <c r="P55642" s="9"/>
      <c r="Q55642" s="9"/>
    </row>
    <row r="55643" spans="11:17" x14ac:dyDescent="0.25">
      <c r="K55643" s="9"/>
      <c r="N55643" s="9"/>
      <c r="O55643" s="9"/>
      <c r="P55643" s="9"/>
      <c r="Q55643" s="9"/>
    </row>
    <row r="55644" spans="11:17" x14ac:dyDescent="0.25">
      <c r="K55644" s="9"/>
      <c r="N55644" s="9"/>
      <c r="O55644" s="9"/>
      <c r="P55644" s="9"/>
      <c r="Q55644" s="9"/>
    </row>
    <row r="55645" spans="11:17" x14ac:dyDescent="0.25">
      <c r="K55645" s="9"/>
      <c r="N55645" s="9"/>
      <c r="O55645" s="9"/>
      <c r="P55645" s="9"/>
      <c r="Q55645" s="9"/>
    </row>
    <row r="55646" spans="11:17" x14ac:dyDescent="0.25">
      <c r="K55646" s="9"/>
      <c r="N55646" s="9"/>
      <c r="O55646" s="9"/>
      <c r="P55646" s="9"/>
      <c r="Q55646" s="9"/>
    </row>
    <row r="55647" spans="11:17" x14ac:dyDescent="0.25">
      <c r="K55647" s="9"/>
      <c r="N55647" s="9"/>
      <c r="O55647" s="9"/>
      <c r="P55647" s="9"/>
      <c r="Q55647" s="9"/>
    </row>
    <row r="55648" spans="11:17" x14ac:dyDescent="0.25">
      <c r="K55648" s="9"/>
      <c r="N55648" s="9"/>
      <c r="O55648" s="9"/>
      <c r="P55648" s="9"/>
      <c r="Q55648" s="9"/>
    </row>
    <row r="55649" spans="11:17" x14ac:dyDescent="0.25">
      <c r="K55649" s="9"/>
      <c r="N55649" s="9"/>
      <c r="O55649" s="9"/>
      <c r="P55649" s="9"/>
      <c r="Q55649" s="9"/>
    </row>
    <row r="55650" spans="11:17" x14ac:dyDescent="0.25">
      <c r="K55650" s="9"/>
      <c r="N55650" s="9"/>
      <c r="O55650" s="9"/>
      <c r="P55650" s="9"/>
      <c r="Q55650" s="9"/>
    </row>
    <row r="55651" spans="11:17" x14ac:dyDescent="0.25">
      <c r="K55651" s="9"/>
      <c r="N55651" s="9"/>
      <c r="O55651" s="9"/>
      <c r="P55651" s="9"/>
      <c r="Q55651" s="9"/>
    </row>
    <row r="55652" spans="11:17" x14ac:dyDescent="0.25">
      <c r="K55652" s="9"/>
      <c r="N55652" s="9"/>
      <c r="O55652" s="9"/>
      <c r="P55652" s="9"/>
      <c r="Q55652" s="9"/>
    </row>
    <row r="55653" spans="11:17" x14ac:dyDescent="0.25">
      <c r="K55653" s="9"/>
      <c r="N55653" s="9"/>
      <c r="O55653" s="9"/>
      <c r="P55653" s="9"/>
      <c r="Q55653" s="9"/>
    </row>
    <row r="55654" spans="11:17" x14ac:dyDescent="0.25">
      <c r="K55654" s="9"/>
      <c r="N55654" s="9"/>
      <c r="O55654" s="9"/>
      <c r="P55654" s="9"/>
      <c r="Q55654" s="9"/>
    </row>
    <row r="55655" spans="11:17" x14ac:dyDescent="0.25">
      <c r="K55655" s="9"/>
      <c r="N55655" s="9"/>
      <c r="O55655" s="9"/>
      <c r="P55655" s="9"/>
      <c r="Q55655" s="9"/>
    </row>
    <row r="55656" spans="11:17" x14ac:dyDescent="0.25">
      <c r="K55656" s="9"/>
      <c r="N55656" s="9"/>
      <c r="O55656" s="9"/>
      <c r="P55656" s="9"/>
      <c r="Q55656" s="9"/>
    </row>
    <row r="55657" spans="11:17" x14ac:dyDescent="0.25">
      <c r="K55657" s="9"/>
      <c r="N55657" s="9"/>
      <c r="O55657" s="9"/>
      <c r="P55657" s="9"/>
      <c r="Q55657" s="9"/>
    </row>
    <row r="55658" spans="11:17" x14ac:dyDescent="0.25">
      <c r="K55658" s="9"/>
      <c r="N55658" s="9"/>
      <c r="O55658" s="9"/>
      <c r="P55658" s="9"/>
      <c r="Q55658" s="9"/>
    </row>
    <row r="55659" spans="11:17" x14ac:dyDescent="0.25">
      <c r="K55659" s="9"/>
      <c r="N55659" s="9"/>
      <c r="O55659" s="9"/>
      <c r="P55659" s="9"/>
      <c r="Q55659" s="9"/>
    </row>
    <row r="55660" spans="11:17" x14ac:dyDescent="0.25">
      <c r="K55660" s="9"/>
      <c r="N55660" s="9"/>
      <c r="O55660" s="9"/>
      <c r="P55660" s="9"/>
      <c r="Q55660" s="9"/>
    </row>
    <row r="55661" spans="11:17" x14ac:dyDescent="0.25">
      <c r="K55661" s="9"/>
      <c r="N55661" s="9"/>
      <c r="O55661" s="9"/>
      <c r="P55661" s="9"/>
      <c r="Q55661" s="9"/>
    </row>
    <row r="55662" spans="11:17" x14ac:dyDescent="0.25">
      <c r="K55662" s="9"/>
      <c r="N55662" s="9"/>
      <c r="O55662" s="9"/>
      <c r="P55662" s="9"/>
      <c r="Q55662" s="9"/>
    </row>
    <row r="55663" spans="11:17" x14ac:dyDescent="0.25">
      <c r="K55663" s="9"/>
      <c r="N55663" s="9"/>
      <c r="O55663" s="9"/>
      <c r="P55663" s="9"/>
      <c r="Q55663" s="9"/>
    </row>
    <row r="55664" spans="11:17" x14ac:dyDescent="0.25">
      <c r="K55664" s="9"/>
      <c r="N55664" s="9"/>
      <c r="O55664" s="9"/>
      <c r="P55664" s="9"/>
      <c r="Q55664" s="9"/>
    </row>
    <row r="55665" spans="11:17" x14ac:dyDescent="0.25">
      <c r="K55665" s="9"/>
      <c r="N55665" s="9"/>
      <c r="O55665" s="9"/>
      <c r="P55665" s="9"/>
      <c r="Q55665" s="9"/>
    </row>
    <row r="55666" spans="11:17" x14ac:dyDescent="0.25">
      <c r="K55666" s="9"/>
      <c r="N55666" s="9"/>
      <c r="O55666" s="9"/>
      <c r="P55666" s="9"/>
      <c r="Q55666" s="9"/>
    </row>
    <row r="55667" spans="11:17" x14ac:dyDescent="0.25">
      <c r="K55667" s="9"/>
      <c r="N55667" s="9"/>
      <c r="O55667" s="9"/>
      <c r="P55667" s="9"/>
      <c r="Q55667" s="9"/>
    </row>
    <row r="55668" spans="11:17" x14ac:dyDescent="0.25">
      <c r="K55668" s="9"/>
      <c r="N55668" s="9"/>
      <c r="O55668" s="9"/>
      <c r="P55668" s="9"/>
      <c r="Q55668" s="9"/>
    </row>
    <row r="55669" spans="11:17" x14ac:dyDescent="0.25">
      <c r="K55669" s="9"/>
      <c r="N55669" s="9"/>
      <c r="O55669" s="9"/>
      <c r="P55669" s="9"/>
      <c r="Q55669" s="9"/>
    </row>
    <row r="55670" spans="11:17" x14ac:dyDescent="0.25">
      <c r="K55670" s="9"/>
      <c r="N55670" s="9"/>
      <c r="O55670" s="9"/>
      <c r="P55670" s="9"/>
      <c r="Q55670" s="9"/>
    </row>
    <row r="55671" spans="11:17" x14ac:dyDescent="0.25">
      <c r="K55671" s="9"/>
      <c r="N55671" s="9"/>
      <c r="O55671" s="9"/>
      <c r="P55671" s="9"/>
      <c r="Q55671" s="9"/>
    </row>
    <row r="55672" spans="11:17" x14ac:dyDescent="0.25">
      <c r="K55672" s="9"/>
      <c r="N55672" s="9"/>
      <c r="O55672" s="9"/>
      <c r="P55672" s="9"/>
      <c r="Q55672" s="9"/>
    </row>
    <row r="55673" spans="11:17" x14ac:dyDescent="0.25">
      <c r="K55673" s="9"/>
      <c r="N55673" s="9"/>
      <c r="O55673" s="9"/>
      <c r="P55673" s="9"/>
      <c r="Q55673" s="9"/>
    </row>
    <row r="55674" spans="11:17" x14ac:dyDescent="0.25">
      <c r="K55674" s="9"/>
      <c r="N55674" s="9"/>
      <c r="O55674" s="9"/>
      <c r="P55674" s="9"/>
      <c r="Q55674" s="9"/>
    </row>
    <row r="55675" spans="11:17" x14ac:dyDescent="0.25">
      <c r="K55675" s="9"/>
      <c r="N55675" s="9"/>
      <c r="O55675" s="9"/>
      <c r="P55675" s="9"/>
      <c r="Q55675" s="9"/>
    </row>
    <row r="55676" spans="11:17" x14ac:dyDescent="0.25">
      <c r="K55676" s="9"/>
      <c r="N55676" s="9"/>
      <c r="O55676" s="9"/>
      <c r="P55676" s="9"/>
      <c r="Q55676" s="9"/>
    </row>
    <row r="55677" spans="11:17" x14ac:dyDescent="0.25">
      <c r="K55677" s="9"/>
      <c r="N55677" s="9"/>
      <c r="O55677" s="9"/>
      <c r="P55677" s="9"/>
      <c r="Q55677" s="9"/>
    </row>
    <row r="55678" spans="11:17" x14ac:dyDescent="0.25">
      <c r="K55678" s="9"/>
      <c r="N55678" s="9"/>
      <c r="O55678" s="9"/>
      <c r="P55678" s="9"/>
      <c r="Q55678" s="9"/>
    </row>
    <row r="55679" spans="11:17" x14ac:dyDescent="0.25">
      <c r="K55679" s="9"/>
      <c r="N55679" s="9"/>
      <c r="O55679" s="9"/>
      <c r="P55679" s="9"/>
      <c r="Q55679" s="9"/>
    </row>
    <row r="55680" spans="11:17" x14ac:dyDescent="0.25">
      <c r="K55680" s="9"/>
      <c r="N55680" s="9"/>
      <c r="O55680" s="9"/>
      <c r="P55680" s="9"/>
      <c r="Q55680" s="9"/>
    </row>
    <row r="55681" spans="11:17" x14ac:dyDescent="0.25">
      <c r="K55681" s="9"/>
      <c r="N55681" s="9"/>
      <c r="O55681" s="9"/>
      <c r="P55681" s="9"/>
      <c r="Q55681" s="9"/>
    </row>
    <row r="55682" spans="11:17" x14ac:dyDescent="0.25">
      <c r="K55682" s="9"/>
      <c r="N55682" s="9"/>
      <c r="O55682" s="9"/>
      <c r="P55682" s="9"/>
      <c r="Q55682" s="9"/>
    </row>
    <row r="55683" spans="11:17" x14ac:dyDescent="0.25">
      <c r="K55683" s="9"/>
      <c r="N55683" s="9"/>
      <c r="O55683" s="9"/>
      <c r="P55683" s="9"/>
      <c r="Q55683" s="9"/>
    </row>
    <row r="55684" spans="11:17" x14ac:dyDescent="0.25">
      <c r="K55684" s="9"/>
      <c r="N55684" s="9"/>
      <c r="O55684" s="9"/>
      <c r="P55684" s="9"/>
      <c r="Q55684" s="9"/>
    </row>
    <row r="55685" spans="11:17" x14ac:dyDescent="0.25">
      <c r="K55685" s="9"/>
      <c r="N55685" s="9"/>
      <c r="O55685" s="9"/>
      <c r="P55685" s="9"/>
      <c r="Q55685" s="9"/>
    </row>
    <row r="55686" spans="11:17" x14ac:dyDescent="0.25">
      <c r="K55686" s="9"/>
      <c r="N55686" s="9"/>
      <c r="O55686" s="9"/>
      <c r="P55686" s="9"/>
      <c r="Q55686" s="9"/>
    </row>
    <row r="55687" spans="11:17" x14ac:dyDescent="0.25">
      <c r="K55687" s="9"/>
      <c r="N55687" s="9"/>
      <c r="O55687" s="9"/>
      <c r="P55687" s="9"/>
      <c r="Q55687" s="9"/>
    </row>
    <row r="55688" spans="11:17" x14ac:dyDescent="0.25">
      <c r="K55688" s="9"/>
      <c r="N55688" s="9"/>
      <c r="O55688" s="9"/>
      <c r="P55688" s="9"/>
      <c r="Q55688" s="9"/>
    </row>
    <row r="55689" spans="11:17" x14ac:dyDescent="0.25">
      <c r="K55689" s="9"/>
      <c r="N55689" s="9"/>
      <c r="O55689" s="9"/>
      <c r="P55689" s="9"/>
      <c r="Q55689" s="9"/>
    </row>
    <row r="55690" spans="11:17" x14ac:dyDescent="0.25">
      <c r="K55690" s="9"/>
      <c r="N55690" s="9"/>
      <c r="O55690" s="9"/>
      <c r="P55690" s="9"/>
      <c r="Q55690" s="9"/>
    </row>
    <row r="55691" spans="11:17" x14ac:dyDescent="0.25">
      <c r="K55691" s="9"/>
      <c r="N55691" s="9"/>
      <c r="O55691" s="9"/>
      <c r="P55691" s="9"/>
      <c r="Q55691" s="9"/>
    </row>
    <row r="55692" spans="11:17" x14ac:dyDescent="0.25">
      <c r="K55692" s="9"/>
      <c r="N55692" s="9"/>
      <c r="O55692" s="9"/>
      <c r="P55692" s="9"/>
      <c r="Q55692" s="9"/>
    </row>
    <row r="55693" spans="11:17" x14ac:dyDescent="0.25">
      <c r="K55693" s="9"/>
      <c r="N55693" s="9"/>
      <c r="O55693" s="9"/>
      <c r="P55693" s="9"/>
      <c r="Q55693" s="9"/>
    </row>
    <row r="55694" spans="11:17" x14ac:dyDescent="0.25">
      <c r="K55694" s="9"/>
      <c r="N55694" s="9"/>
      <c r="O55694" s="9"/>
      <c r="P55694" s="9"/>
      <c r="Q55694" s="9"/>
    </row>
    <row r="55695" spans="11:17" x14ac:dyDescent="0.25">
      <c r="K55695" s="9"/>
      <c r="N55695" s="9"/>
      <c r="O55695" s="9"/>
      <c r="P55695" s="9"/>
      <c r="Q55695" s="9"/>
    </row>
    <row r="55696" spans="11:17" x14ac:dyDescent="0.25">
      <c r="K55696" s="9"/>
      <c r="N55696" s="9"/>
      <c r="O55696" s="9"/>
      <c r="P55696" s="9"/>
      <c r="Q55696" s="9"/>
    </row>
    <row r="55697" spans="11:17" x14ac:dyDescent="0.25">
      <c r="K55697" s="9"/>
      <c r="N55697" s="9"/>
      <c r="O55697" s="9"/>
      <c r="P55697" s="9"/>
      <c r="Q55697" s="9"/>
    </row>
    <row r="55698" spans="11:17" x14ac:dyDescent="0.25">
      <c r="K55698" s="9"/>
      <c r="N55698" s="9"/>
      <c r="O55698" s="9"/>
      <c r="P55698" s="9"/>
      <c r="Q55698" s="9"/>
    </row>
    <row r="55699" spans="11:17" x14ac:dyDescent="0.25">
      <c r="K55699" s="9"/>
      <c r="N55699" s="9"/>
      <c r="O55699" s="9"/>
      <c r="P55699" s="9"/>
      <c r="Q55699" s="9"/>
    </row>
    <row r="55700" spans="11:17" x14ac:dyDescent="0.25">
      <c r="K55700" s="9"/>
      <c r="N55700" s="9"/>
      <c r="O55700" s="9"/>
      <c r="P55700" s="9"/>
      <c r="Q55700" s="9"/>
    </row>
    <row r="55701" spans="11:17" x14ac:dyDescent="0.25">
      <c r="K55701" s="9"/>
      <c r="N55701" s="9"/>
      <c r="O55701" s="9"/>
      <c r="P55701" s="9"/>
      <c r="Q55701" s="9"/>
    </row>
    <row r="55702" spans="11:17" x14ac:dyDescent="0.25">
      <c r="K55702" s="9"/>
      <c r="N55702" s="9"/>
      <c r="O55702" s="9"/>
      <c r="P55702" s="9"/>
      <c r="Q55702" s="9"/>
    </row>
    <row r="55703" spans="11:17" x14ac:dyDescent="0.25">
      <c r="K55703" s="9"/>
      <c r="N55703" s="9"/>
      <c r="O55703" s="9"/>
      <c r="P55703" s="9"/>
      <c r="Q55703" s="9"/>
    </row>
    <row r="55704" spans="11:17" x14ac:dyDescent="0.25">
      <c r="K55704" s="9"/>
      <c r="N55704" s="9"/>
      <c r="O55704" s="9"/>
      <c r="P55704" s="9"/>
      <c r="Q55704" s="9"/>
    </row>
    <row r="55705" spans="11:17" x14ac:dyDescent="0.25">
      <c r="K55705" s="9"/>
      <c r="N55705" s="9"/>
      <c r="O55705" s="9"/>
      <c r="P55705" s="9"/>
      <c r="Q55705" s="9"/>
    </row>
    <row r="55706" spans="11:17" x14ac:dyDescent="0.25">
      <c r="K55706" s="9"/>
      <c r="N55706" s="9"/>
      <c r="O55706" s="9"/>
      <c r="P55706" s="9"/>
      <c r="Q55706" s="9"/>
    </row>
    <row r="55707" spans="11:17" x14ac:dyDescent="0.25">
      <c r="K55707" s="9"/>
      <c r="N55707" s="9"/>
      <c r="O55707" s="9"/>
      <c r="P55707" s="9"/>
      <c r="Q55707" s="9"/>
    </row>
    <row r="55708" spans="11:17" x14ac:dyDescent="0.25">
      <c r="K55708" s="9"/>
      <c r="N55708" s="9"/>
      <c r="O55708" s="9"/>
      <c r="P55708" s="9"/>
      <c r="Q55708" s="9"/>
    </row>
    <row r="55709" spans="11:17" x14ac:dyDescent="0.25">
      <c r="K55709" s="9"/>
      <c r="N55709" s="9"/>
      <c r="O55709" s="9"/>
      <c r="P55709" s="9"/>
      <c r="Q55709" s="9"/>
    </row>
    <row r="55710" spans="11:17" x14ac:dyDescent="0.25">
      <c r="K55710" s="9"/>
      <c r="N55710" s="9"/>
      <c r="O55710" s="9"/>
      <c r="P55710" s="9"/>
      <c r="Q55710" s="9"/>
    </row>
    <row r="55711" spans="11:17" x14ac:dyDescent="0.25">
      <c r="K55711" s="9"/>
      <c r="N55711" s="9"/>
      <c r="O55711" s="9"/>
      <c r="P55711" s="9"/>
      <c r="Q55711" s="9"/>
    </row>
    <row r="55712" spans="11:17" x14ac:dyDescent="0.25">
      <c r="K55712" s="9"/>
      <c r="N55712" s="9"/>
      <c r="O55712" s="9"/>
      <c r="P55712" s="9"/>
      <c r="Q55712" s="9"/>
    </row>
    <row r="55713" spans="11:17" x14ac:dyDescent="0.25">
      <c r="K55713" s="9"/>
      <c r="N55713" s="9"/>
      <c r="O55713" s="9"/>
      <c r="P55713" s="9"/>
      <c r="Q55713" s="9"/>
    </row>
    <row r="55714" spans="11:17" x14ac:dyDescent="0.25">
      <c r="K55714" s="9"/>
      <c r="N55714" s="9"/>
      <c r="O55714" s="9"/>
      <c r="P55714" s="9"/>
      <c r="Q55714" s="9"/>
    </row>
    <row r="55715" spans="11:17" x14ac:dyDescent="0.25">
      <c r="K55715" s="9"/>
      <c r="N55715" s="9"/>
      <c r="O55715" s="9"/>
      <c r="P55715" s="9"/>
      <c r="Q55715" s="9"/>
    </row>
    <row r="55716" spans="11:17" x14ac:dyDescent="0.25">
      <c r="K55716" s="9"/>
      <c r="N55716" s="9"/>
      <c r="O55716" s="9"/>
      <c r="P55716" s="9"/>
      <c r="Q55716" s="9"/>
    </row>
    <row r="55717" spans="11:17" x14ac:dyDescent="0.25">
      <c r="K55717" s="9"/>
      <c r="N55717" s="9"/>
      <c r="O55717" s="9"/>
      <c r="P55717" s="9"/>
      <c r="Q55717" s="9"/>
    </row>
    <row r="55718" spans="11:17" x14ac:dyDescent="0.25">
      <c r="K55718" s="9"/>
      <c r="N55718" s="9"/>
      <c r="O55718" s="9"/>
      <c r="P55718" s="9"/>
      <c r="Q55718" s="9"/>
    </row>
    <row r="55719" spans="11:17" x14ac:dyDescent="0.25">
      <c r="K55719" s="9"/>
      <c r="N55719" s="9"/>
      <c r="O55719" s="9"/>
      <c r="P55719" s="9"/>
      <c r="Q55719" s="9"/>
    </row>
    <row r="55720" spans="11:17" x14ac:dyDescent="0.25">
      <c r="K55720" s="9"/>
      <c r="N55720" s="9"/>
      <c r="O55720" s="9"/>
      <c r="P55720" s="9"/>
      <c r="Q55720" s="9"/>
    </row>
    <row r="55721" spans="11:17" x14ac:dyDescent="0.25">
      <c r="K55721" s="9"/>
      <c r="N55721" s="9"/>
      <c r="O55721" s="9"/>
      <c r="P55721" s="9"/>
      <c r="Q55721" s="9"/>
    </row>
    <row r="55722" spans="11:17" x14ac:dyDescent="0.25">
      <c r="K55722" s="9"/>
      <c r="N55722" s="9"/>
      <c r="O55722" s="9"/>
      <c r="P55722" s="9"/>
      <c r="Q55722" s="9"/>
    </row>
    <row r="55723" spans="11:17" x14ac:dyDescent="0.25">
      <c r="K55723" s="9"/>
      <c r="N55723" s="9"/>
      <c r="O55723" s="9"/>
      <c r="P55723" s="9"/>
      <c r="Q55723" s="9"/>
    </row>
    <row r="55724" spans="11:17" x14ac:dyDescent="0.25">
      <c r="K55724" s="9"/>
      <c r="N55724" s="9"/>
      <c r="O55724" s="9"/>
      <c r="P55724" s="9"/>
      <c r="Q55724" s="9"/>
    </row>
    <row r="55725" spans="11:17" x14ac:dyDescent="0.25">
      <c r="K55725" s="9"/>
      <c r="N55725" s="9"/>
      <c r="O55725" s="9"/>
      <c r="P55725" s="9"/>
      <c r="Q55725" s="9"/>
    </row>
    <row r="55726" spans="11:17" x14ac:dyDescent="0.25">
      <c r="K55726" s="9"/>
      <c r="N55726" s="9"/>
      <c r="O55726" s="9"/>
      <c r="P55726" s="9"/>
      <c r="Q55726" s="9"/>
    </row>
    <row r="55727" spans="11:17" x14ac:dyDescent="0.25">
      <c r="K55727" s="9"/>
      <c r="N55727" s="9"/>
      <c r="O55727" s="9"/>
      <c r="P55727" s="9"/>
      <c r="Q55727" s="9"/>
    </row>
    <row r="55728" spans="11:17" x14ac:dyDescent="0.25">
      <c r="K55728" s="9"/>
      <c r="N55728" s="9"/>
      <c r="O55728" s="9"/>
      <c r="P55728" s="9"/>
      <c r="Q55728" s="9"/>
    </row>
    <row r="55729" spans="11:17" x14ac:dyDescent="0.25">
      <c r="K55729" s="9"/>
      <c r="N55729" s="9"/>
      <c r="O55729" s="9"/>
      <c r="P55729" s="9"/>
      <c r="Q55729" s="9"/>
    </row>
    <row r="55730" spans="11:17" x14ac:dyDescent="0.25">
      <c r="K55730" s="9"/>
      <c r="N55730" s="9"/>
      <c r="O55730" s="9"/>
      <c r="P55730" s="9"/>
      <c r="Q55730" s="9"/>
    </row>
    <row r="55731" spans="11:17" x14ac:dyDescent="0.25">
      <c r="K55731" s="9"/>
      <c r="N55731" s="9"/>
      <c r="O55731" s="9"/>
      <c r="P55731" s="9"/>
      <c r="Q55731" s="9"/>
    </row>
    <row r="55732" spans="11:17" x14ac:dyDescent="0.25">
      <c r="K55732" s="9"/>
      <c r="N55732" s="9"/>
      <c r="O55732" s="9"/>
      <c r="P55732" s="9"/>
      <c r="Q55732" s="9"/>
    </row>
    <row r="55733" spans="11:17" x14ac:dyDescent="0.25">
      <c r="K55733" s="9"/>
      <c r="N55733" s="9"/>
      <c r="O55733" s="9"/>
      <c r="P55733" s="9"/>
      <c r="Q55733" s="9"/>
    </row>
    <row r="55734" spans="11:17" x14ac:dyDescent="0.25">
      <c r="K55734" s="9"/>
      <c r="N55734" s="9"/>
      <c r="O55734" s="9"/>
      <c r="P55734" s="9"/>
      <c r="Q55734" s="9"/>
    </row>
    <row r="55735" spans="11:17" x14ac:dyDescent="0.25">
      <c r="K55735" s="9"/>
      <c r="N55735" s="9"/>
      <c r="O55735" s="9"/>
      <c r="P55735" s="9"/>
      <c r="Q55735" s="9"/>
    </row>
    <row r="55736" spans="11:17" x14ac:dyDescent="0.25">
      <c r="K55736" s="9"/>
      <c r="N55736" s="9"/>
      <c r="O55736" s="9"/>
      <c r="P55736" s="9"/>
      <c r="Q55736" s="9"/>
    </row>
    <row r="55737" spans="11:17" x14ac:dyDescent="0.25">
      <c r="K55737" s="9"/>
      <c r="N55737" s="9"/>
      <c r="O55737" s="9"/>
      <c r="P55737" s="9"/>
      <c r="Q55737" s="9"/>
    </row>
    <row r="55738" spans="11:17" x14ac:dyDescent="0.25">
      <c r="K55738" s="9"/>
      <c r="N55738" s="9"/>
      <c r="O55738" s="9"/>
      <c r="P55738" s="9"/>
      <c r="Q55738" s="9"/>
    </row>
    <row r="55739" spans="11:17" x14ac:dyDescent="0.25">
      <c r="K55739" s="9"/>
      <c r="N55739" s="9"/>
      <c r="O55739" s="9"/>
      <c r="P55739" s="9"/>
      <c r="Q55739" s="9"/>
    </row>
    <row r="55740" spans="11:17" x14ac:dyDescent="0.25">
      <c r="K55740" s="9"/>
      <c r="N55740" s="9"/>
      <c r="O55740" s="9"/>
      <c r="P55740" s="9"/>
      <c r="Q55740" s="9"/>
    </row>
    <row r="55741" spans="11:17" x14ac:dyDescent="0.25">
      <c r="K55741" s="9"/>
      <c r="N55741" s="9"/>
      <c r="O55741" s="9"/>
      <c r="P55741" s="9"/>
      <c r="Q55741" s="9"/>
    </row>
    <row r="55742" spans="11:17" x14ac:dyDescent="0.25">
      <c r="K55742" s="9"/>
      <c r="N55742" s="9"/>
      <c r="O55742" s="9"/>
      <c r="P55742" s="9"/>
      <c r="Q55742" s="9"/>
    </row>
    <row r="55743" spans="11:17" x14ac:dyDescent="0.25">
      <c r="K55743" s="9"/>
      <c r="N55743" s="9"/>
      <c r="O55743" s="9"/>
      <c r="P55743" s="9"/>
      <c r="Q55743" s="9"/>
    </row>
    <row r="55744" spans="11:17" x14ac:dyDescent="0.25">
      <c r="K55744" s="9"/>
      <c r="N55744" s="9"/>
      <c r="O55744" s="9"/>
      <c r="P55744" s="9"/>
      <c r="Q55744" s="9"/>
    </row>
    <row r="55745" spans="11:17" x14ac:dyDescent="0.25">
      <c r="K55745" s="9"/>
      <c r="N55745" s="9"/>
      <c r="O55745" s="9"/>
      <c r="P55745" s="9"/>
      <c r="Q55745" s="9"/>
    </row>
    <row r="55746" spans="11:17" x14ac:dyDescent="0.25">
      <c r="K55746" s="9"/>
      <c r="N55746" s="9"/>
      <c r="O55746" s="9"/>
      <c r="P55746" s="9"/>
      <c r="Q55746" s="9"/>
    </row>
    <row r="55747" spans="11:17" x14ac:dyDescent="0.25">
      <c r="K55747" s="9"/>
      <c r="N55747" s="9"/>
      <c r="O55747" s="9"/>
      <c r="P55747" s="9"/>
      <c r="Q55747" s="9"/>
    </row>
    <row r="55748" spans="11:17" x14ac:dyDescent="0.25">
      <c r="K55748" s="9"/>
      <c r="N55748" s="9"/>
      <c r="O55748" s="9"/>
      <c r="P55748" s="9"/>
      <c r="Q55748" s="9"/>
    </row>
    <row r="55749" spans="11:17" x14ac:dyDescent="0.25">
      <c r="K55749" s="9"/>
      <c r="N55749" s="9"/>
      <c r="O55749" s="9"/>
      <c r="P55749" s="9"/>
      <c r="Q55749" s="9"/>
    </row>
    <row r="55750" spans="11:17" x14ac:dyDescent="0.25">
      <c r="K55750" s="9"/>
      <c r="N55750" s="9"/>
      <c r="O55750" s="9"/>
      <c r="P55750" s="9"/>
      <c r="Q55750" s="9"/>
    </row>
    <row r="55751" spans="11:17" x14ac:dyDescent="0.25">
      <c r="K55751" s="9"/>
      <c r="N55751" s="9"/>
      <c r="O55751" s="9"/>
      <c r="P55751" s="9"/>
      <c r="Q55751" s="9"/>
    </row>
    <row r="55752" spans="11:17" x14ac:dyDescent="0.25">
      <c r="K55752" s="9"/>
      <c r="N55752" s="9"/>
      <c r="O55752" s="9"/>
      <c r="P55752" s="9"/>
      <c r="Q55752" s="9"/>
    </row>
    <row r="55753" spans="11:17" x14ac:dyDescent="0.25">
      <c r="K55753" s="9"/>
      <c r="N55753" s="9"/>
      <c r="O55753" s="9"/>
      <c r="P55753" s="9"/>
      <c r="Q55753" s="9"/>
    </row>
    <row r="55754" spans="11:17" x14ac:dyDescent="0.25">
      <c r="K55754" s="9"/>
      <c r="N55754" s="9"/>
      <c r="O55754" s="9"/>
      <c r="P55754" s="9"/>
      <c r="Q55754" s="9"/>
    </row>
    <row r="55755" spans="11:17" x14ac:dyDescent="0.25">
      <c r="K55755" s="9"/>
      <c r="N55755" s="9"/>
      <c r="O55755" s="9"/>
      <c r="P55755" s="9"/>
      <c r="Q55755" s="9"/>
    </row>
    <row r="55756" spans="11:17" x14ac:dyDescent="0.25">
      <c r="K55756" s="9"/>
      <c r="N55756" s="9"/>
      <c r="O55756" s="9"/>
      <c r="P55756" s="9"/>
      <c r="Q55756" s="9"/>
    </row>
    <row r="55757" spans="11:17" x14ac:dyDescent="0.25">
      <c r="K55757" s="9"/>
      <c r="N55757" s="9"/>
      <c r="O55757" s="9"/>
      <c r="P55757" s="9"/>
      <c r="Q55757" s="9"/>
    </row>
    <row r="55758" spans="11:17" x14ac:dyDescent="0.25">
      <c r="K55758" s="9"/>
      <c r="N55758" s="9"/>
      <c r="O55758" s="9"/>
      <c r="P55758" s="9"/>
      <c r="Q55758" s="9"/>
    </row>
    <row r="55759" spans="11:17" x14ac:dyDescent="0.25">
      <c r="K55759" s="9"/>
      <c r="N55759" s="9"/>
      <c r="O55759" s="9"/>
      <c r="P55759" s="9"/>
      <c r="Q55759" s="9"/>
    </row>
    <row r="55760" spans="11:17" x14ac:dyDescent="0.25">
      <c r="K55760" s="9"/>
      <c r="N55760" s="9"/>
      <c r="O55760" s="9"/>
      <c r="P55760" s="9"/>
      <c r="Q55760" s="9"/>
    </row>
    <row r="55761" spans="11:17" x14ac:dyDescent="0.25">
      <c r="K55761" s="9"/>
      <c r="N55761" s="9"/>
      <c r="O55761" s="9"/>
      <c r="P55761" s="9"/>
      <c r="Q55761" s="9"/>
    </row>
    <row r="55762" spans="11:17" x14ac:dyDescent="0.25">
      <c r="K55762" s="9"/>
      <c r="N55762" s="9"/>
      <c r="O55762" s="9"/>
      <c r="P55762" s="9"/>
      <c r="Q55762" s="9"/>
    </row>
    <row r="55763" spans="11:17" x14ac:dyDescent="0.25">
      <c r="K55763" s="9"/>
      <c r="N55763" s="9"/>
      <c r="O55763" s="9"/>
      <c r="P55763" s="9"/>
      <c r="Q55763" s="9"/>
    </row>
    <row r="55764" spans="11:17" x14ac:dyDescent="0.25">
      <c r="K55764" s="9"/>
      <c r="N55764" s="9"/>
      <c r="O55764" s="9"/>
      <c r="P55764" s="9"/>
      <c r="Q55764" s="9"/>
    </row>
    <row r="55765" spans="11:17" x14ac:dyDescent="0.25">
      <c r="K55765" s="9"/>
      <c r="N55765" s="9"/>
      <c r="O55765" s="9"/>
      <c r="P55765" s="9"/>
      <c r="Q55765" s="9"/>
    </row>
    <row r="55766" spans="11:17" x14ac:dyDescent="0.25">
      <c r="K55766" s="9"/>
      <c r="N55766" s="9"/>
      <c r="O55766" s="9"/>
      <c r="P55766" s="9"/>
      <c r="Q55766" s="9"/>
    </row>
    <row r="55767" spans="11:17" x14ac:dyDescent="0.25">
      <c r="K55767" s="9"/>
      <c r="N55767" s="9"/>
      <c r="O55767" s="9"/>
      <c r="P55767" s="9"/>
      <c r="Q55767" s="9"/>
    </row>
    <row r="55768" spans="11:17" x14ac:dyDescent="0.25">
      <c r="K55768" s="9"/>
      <c r="N55768" s="9"/>
      <c r="O55768" s="9"/>
      <c r="P55768" s="9"/>
      <c r="Q55768" s="9"/>
    </row>
    <row r="55769" spans="11:17" x14ac:dyDescent="0.25">
      <c r="K55769" s="9"/>
      <c r="N55769" s="9"/>
      <c r="O55769" s="9"/>
      <c r="P55769" s="9"/>
      <c r="Q55769" s="9"/>
    </row>
    <row r="55770" spans="11:17" x14ac:dyDescent="0.25">
      <c r="K55770" s="9"/>
      <c r="N55770" s="9"/>
      <c r="O55770" s="9"/>
      <c r="P55770" s="9"/>
      <c r="Q55770" s="9"/>
    </row>
    <row r="55771" spans="11:17" x14ac:dyDescent="0.25">
      <c r="K55771" s="9"/>
      <c r="N55771" s="9"/>
      <c r="O55771" s="9"/>
      <c r="P55771" s="9"/>
      <c r="Q55771" s="9"/>
    </row>
    <row r="55772" spans="11:17" x14ac:dyDescent="0.25">
      <c r="K55772" s="9"/>
      <c r="N55772" s="9"/>
      <c r="O55772" s="9"/>
      <c r="P55772" s="9"/>
      <c r="Q55772" s="9"/>
    </row>
    <row r="55773" spans="11:17" x14ac:dyDescent="0.25">
      <c r="K55773" s="9"/>
      <c r="N55773" s="9"/>
      <c r="O55773" s="9"/>
      <c r="P55773" s="9"/>
      <c r="Q55773" s="9"/>
    </row>
    <row r="55774" spans="11:17" x14ac:dyDescent="0.25">
      <c r="K55774" s="9"/>
      <c r="N55774" s="9"/>
      <c r="O55774" s="9"/>
      <c r="P55774" s="9"/>
      <c r="Q55774" s="9"/>
    </row>
    <row r="55775" spans="11:17" x14ac:dyDescent="0.25">
      <c r="K55775" s="9"/>
      <c r="N55775" s="9"/>
      <c r="O55775" s="9"/>
      <c r="P55775" s="9"/>
      <c r="Q55775" s="9"/>
    </row>
    <row r="55776" spans="11:17" x14ac:dyDescent="0.25">
      <c r="K55776" s="9"/>
      <c r="N55776" s="9"/>
      <c r="O55776" s="9"/>
      <c r="P55776" s="9"/>
      <c r="Q55776" s="9"/>
    </row>
    <row r="55777" spans="11:17" x14ac:dyDescent="0.25">
      <c r="K55777" s="9"/>
      <c r="N55777" s="9"/>
      <c r="O55777" s="9"/>
      <c r="P55777" s="9"/>
      <c r="Q55777" s="9"/>
    </row>
    <row r="55778" spans="11:17" x14ac:dyDescent="0.25">
      <c r="K55778" s="9"/>
      <c r="N55778" s="9"/>
      <c r="O55778" s="9"/>
      <c r="P55778" s="9"/>
      <c r="Q55778" s="9"/>
    </row>
    <row r="55779" spans="11:17" x14ac:dyDescent="0.25">
      <c r="K55779" s="9"/>
      <c r="N55779" s="9"/>
      <c r="O55779" s="9"/>
      <c r="P55779" s="9"/>
      <c r="Q55779" s="9"/>
    </row>
    <row r="55780" spans="11:17" x14ac:dyDescent="0.25">
      <c r="K55780" s="9"/>
      <c r="N55780" s="9"/>
      <c r="O55780" s="9"/>
      <c r="P55780" s="9"/>
      <c r="Q55780" s="9"/>
    </row>
    <row r="55781" spans="11:17" x14ac:dyDescent="0.25">
      <c r="K55781" s="9"/>
      <c r="N55781" s="9"/>
      <c r="O55781" s="9"/>
      <c r="P55781" s="9"/>
      <c r="Q55781" s="9"/>
    </row>
    <row r="55782" spans="11:17" x14ac:dyDescent="0.25">
      <c r="K55782" s="9"/>
      <c r="N55782" s="9"/>
      <c r="O55782" s="9"/>
      <c r="P55782" s="9"/>
      <c r="Q55782" s="9"/>
    </row>
    <row r="55783" spans="11:17" x14ac:dyDescent="0.25">
      <c r="K55783" s="9"/>
      <c r="N55783" s="9"/>
      <c r="O55783" s="9"/>
      <c r="P55783" s="9"/>
      <c r="Q55783" s="9"/>
    </row>
    <row r="55784" spans="11:17" x14ac:dyDescent="0.25">
      <c r="K55784" s="9"/>
      <c r="N55784" s="9"/>
      <c r="O55784" s="9"/>
      <c r="P55784" s="9"/>
      <c r="Q55784" s="9"/>
    </row>
    <row r="55785" spans="11:17" x14ac:dyDescent="0.25">
      <c r="K55785" s="9"/>
      <c r="N55785" s="9"/>
      <c r="O55785" s="9"/>
      <c r="P55785" s="9"/>
      <c r="Q55785" s="9"/>
    </row>
    <row r="55786" spans="11:17" x14ac:dyDescent="0.25">
      <c r="K55786" s="9"/>
      <c r="N55786" s="9"/>
      <c r="O55786" s="9"/>
      <c r="P55786" s="9"/>
      <c r="Q55786" s="9"/>
    </row>
    <row r="55787" spans="11:17" x14ac:dyDescent="0.25">
      <c r="K55787" s="9"/>
      <c r="N55787" s="9"/>
      <c r="O55787" s="9"/>
      <c r="P55787" s="9"/>
      <c r="Q55787" s="9"/>
    </row>
    <row r="55788" spans="11:17" x14ac:dyDescent="0.25">
      <c r="K55788" s="9"/>
      <c r="N55788" s="9"/>
      <c r="O55788" s="9"/>
      <c r="P55788" s="9"/>
      <c r="Q55788" s="9"/>
    </row>
    <row r="55789" spans="11:17" x14ac:dyDescent="0.25">
      <c r="K55789" s="9"/>
      <c r="N55789" s="9"/>
      <c r="O55789" s="9"/>
      <c r="P55789" s="9"/>
      <c r="Q55789" s="9"/>
    </row>
    <row r="55790" spans="11:17" x14ac:dyDescent="0.25">
      <c r="K55790" s="9"/>
      <c r="N55790" s="9"/>
      <c r="O55790" s="9"/>
      <c r="P55790" s="9"/>
      <c r="Q55790" s="9"/>
    </row>
    <row r="55791" spans="11:17" x14ac:dyDescent="0.25">
      <c r="K55791" s="9"/>
      <c r="N55791" s="9"/>
      <c r="O55791" s="9"/>
      <c r="P55791" s="9"/>
      <c r="Q55791" s="9"/>
    </row>
    <row r="55792" spans="11:17" x14ac:dyDescent="0.25">
      <c r="K55792" s="9"/>
      <c r="N55792" s="9"/>
      <c r="O55792" s="9"/>
      <c r="P55792" s="9"/>
      <c r="Q55792" s="9"/>
    </row>
    <row r="55793" spans="11:17" x14ac:dyDescent="0.25">
      <c r="K55793" s="9"/>
      <c r="N55793" s="9"/>
      <c r="O55793" s="9"/>
      <c r="P55793" s="9"/>
      <c r="Q55793" s="9"/>
    </row>
    <row r="55794" spans="11:17" x14ac:dyDescent="0.25">
      <c r="K55794" s="9"/>
      <c r="N55794" s="9"/>
      <c r="O55794" s="9"/>
      <c r="P55794" s="9"/>
      <c r="Q55794" s="9"/>
    </row>
    <row r="55795" spans="11:17" x14ac:dyDescent="0.25">
      <c r="K55795" s="9"/>
      <c r="N55795" s="9"/>
      <c r="O55795" s="9"/>
      <c r="P55795" s="9"/>
      <c r="Q55795" s="9"/>
    </row>
    <row r="55796" spans="11:17" x14ac:dyDescent="0.25">
      <c r="K55796" s="9"/>
      <c r="N55796" s="9"/>
      <c r="O55796" s="9"/>
      <c r="P55796" s="9"/>
      <c r="Q55796" s="9"/>
    </row>
    <row r="55797" spans="11:17" x14ac:dyDescent="0.25">
      <c r="K55797" s="9"/>
      <c r="N55797" s="9"/>
      <c r="O55797" s="9"/>
      <c r="P55797" s="9"/>
      <c r="Q55797" s="9"/>
    </row>
    <row r="55798" spans="11:17" x14ac:dyDescent="0.25">
      <c r="K55798" s="9"/>
      <c r="N55798" s="9"/>
      <c r="O55798" s="9"/>
      <c r="P55798" s="9"/>
      <c r="Q55798" s="9"/>
    </row>
    <row r="55799" spans="11:17" x14ac:dyDescent="0.25">
      <c r="K55799" s="9"/>
      <c r="N55799" s="9"/>
      <c r="O55799" s="9"/>
      <c r="P55799" s="9"/>
      <c r="Q55799" s="9"/>
    </row>
    <row r="55800" spans="11:17" x14ac:dyDescent="0.25">
      <c r="K55800" s="9"/>
      <c r="N55800" s="9"/>
      <c r="O55800" s="9"/>
      <c r="P55800" s="9"/>
      <c r="Q55800" s="9"/>
    </row>
    <row r="55801" spans="11:17" x14ac:dyDescent="0.25">
      <c r="K55801" s="9"/>
      <c r="N55801" s="9"/>
      <c r="O55801" s="9"/>
      <c r="P55801" s="9"/>
      <c r="Q55801" s="9"/>
    </row>
    <row r="55802" spans="11:17" x14ac:dyDescent="0.25">
      <c r="K55802" s="9"/>
      <c r="N55802" s="9"/>
      <c r="O55802" s="9"/>
      <c r="P55802" s="9"/>
      <c r="Q55802" s="9"/>
    </row>
    <row r="55803" spans="11:17" x14ac:dyDescent="0.25">
      <c r="K55803" s="9"/>
      <c r="N55803" s="9"/>
      <c r="O55803" s="9"/>
      <c r="P55803" s="9"/>
      <c r="Q55803" s="9"/>
    </row>
    <row r="55804" spans="11:17" x14ac:dyDescent="0.25">
      <c r="K55804" s="9"/>
      <c r="N55804" s="9"/>
      <c r="O55804" s="9"/>
      <c r="P55804" s="9"/>
      <c r="Q55804" s="9"/>
    </row>
    <row r="55805" spans="11:17" x14ac:dyDescent="0.25">
      <c r="K55805" s="9"/>
      <c r="N55805" s="9"/>
      <c r="O55805" s="9"/>
      <c r="P55805" s="9"/>
      <c r="Q55805" s="9"/>
    </row>
    <row r="55806" spans="11:17" x14ac:dyDescent="0.25">
      <c r="K55806" s="9"/>
      <c r="N55806" s="9"/>
      <c r="O55806" s="9"/>
      <c r="P55806" s="9"/>
      <c r="Q55806" s="9"/>
    </row>
    <row r="55807" spans="11:17" x14ac:dyDescent="0.25">
      <c r="K55807" s="9"/>
      <c r="N55807" s="9"/>
      <c r="O55807" s="9"/>
      <c r="P55807" s="9"/>
      <c r="Q55807" s="9"/>
    </row>
    <row r="55808" spans="11:17" x14ac:dyDescent="0.25">
      <c r="K55808" s="9"/>
      <c r="N55808" s="9"/>
      <c r="O55808" s="9"/>
      <c r="P55808" s="9"/>
      <c r="Q55808" s="9"/>
    </row>
    <row r="55809" spans="11:17" x14ac:dyDescent="0.25">
      <c r="K55809" s="9"/>
      <c r="N55809" s="9"/>
      <c r="O55809" s="9"/>
      <c r="P55809" s="9"/>
      <c r="Q55809" s="9"/>
    </row>
    <row r="55810" spans="11:17" x14ac:dyDescent="0.25">
      <c r="K55810" s="9"/>
      <c r="N55810" s="9"/>
      <c r="O55810" s="9"/>
      <c r="P55810" s="9"/>
      <c r="Q55810" s="9"/>
    </row>
    <row r="55811" spans="11:17" x14ac:dyDescent="0.25">
      <c r="K55811" s="9"/>
      <c r="N55811" s="9"/>
      <c r="O55811" s="9"/>
      <c r="P55811" s="9"/>
      <c r="Q55811" s="9"/>
    </row>
    <row r="55812" spans="11:17" x14ac:dyDescent="0.25">
      <c r="K55812" s="9"/>
      <c r="N55812" s="9"/>
      <c r="O55812" s="9"/>
      <c r="P55812" s="9"/>
      <c r="Q55812" s="9"/>
    </row>
    <row r="55813" spans="11:17" x14ac:dyDescent="0.25">
      <c r="K55813" s="9"/>
      <c r="N55813" s="9"/>
      <c r="O55813" s="9"/>
      <c r="P55813" s="9"/>
      <c r="Q55813" s="9"/>
    </row>
    <row r="55814" spans="11:17" x14ac:dyDescent="0.25">
      <c r="K55814" s="9"/>
      <c r="N55814" s="9"/>
      <c r="O55814" s="9"/>
      <c r="P55814" s="9"/>
      <c r="Q55814" s="9"/>
    </row>
    <row r="55815" spans="11:17" x14ac:dyDescent="0.25">
      <c r="K55815" s="9"/>
      <c r="N55815" s="9"/>
      <c r="O55815" s="9"/>
      <c r="P55815" s="9"/>
      <c r="Q55815" s="9"/>
    </row>
    <row r="55816" spans="11:17" x14ac:dyDescent="0.25">
      <c r="K55816" s="9"/>
      <c r="N55816" s="9"/>
      <c r="O55816" s="9"/>
      <c r="P55816" s="9"/>
      <c r="Q55816" s="9"/>
    </row>
    <row r="55817" spans="11:17" x14ac:dyDescent="0.25">
      <c r="K55817" s="9"/>
      <c r="N55817" s="9"/>
      <c r="O55817" s="9"/>
      <c r="P55817" s="9"/>
      <c r="Q55817" s="9"/>
    </row>
    <row r="55818" spans="11:17" x14ac:dyDescent="0.25">
      <c r="K55818" s="9"/>
      <c r="N55818" s="9"/>
      <c r="O55818" s="9"/>
      <c r="P55818" s="9"/>
      <c r="Q55818" s="9"/>
    </row>
    <row r="55819" spans="11:17" x14ac:dyDescent="0.25">
      <c r="K55819" s="9"/>
      <c r="N55819" s="9"/>
      <c r="O55819" s="9"/>
      <c r="P55819" s="9"/>
      <c r="Q55819" s="9"/>
    </row>
    <row r="55820" spans="11:17" x14ac:dyDescent="0.25">
      <c r="K55820" s="9"/>
      <c r="N55820" s="9"/>
      <c r="O55820" s="9"/>
      <c r="P55820" s="9"/>
      <c r="Q55820" s="9"/>
    </row>
    <row r="55821" spans="11:17" x14ac:dyDescent="0.25">
      <c r="K55821" s="9"/>
      <c r="N55821" s="9"/>
      <c r="O55821" s="9"/>
      <c r="P55821" s="9"/>
      <c r="Q55821" s="9"/>
    </row>
    <row r="55822" spans="11:17" x14ac:dyDescent="0.25">
      <c r="K55822" s="9"/>
      <c r="N55822" s="9"/>
      <c r="O55822" s="9"/>
      <c r="P55822" s="9"/>
      <c r="Q55822" s="9"/>
    </row>
    <row r="55823" spans="11:17" x14ac:dyDescent="0.25">
      <c r="K55823" s="9"/>
      <c r="N55823" s="9"/>
      <c r="O55823" s="9"/>
      <c r="P55823" s="9"/>
      <c r="Q55823" s="9"/>
    </row>
    <row r="55824" spans="11:17" x14ac:dyDescent="0.25">
      <c r="K55824" s="9"/>
      <c r="N55824" s="9"/>
      <c r="O55824" s="9"/>
      <c r="P55824" s="9"/>
      <c r="Q55824" s="9"/>
    </row>
    <row r="55825" spans="11:17" x14ac:dyDescent="0.25">
      <c r="K55825" s="9"/>
      <c r="N55825" s="9"/>
      <c r="O55825" s="9"/>
      <c r="P55825" s="9"/>
      <c r="Q55825" s="9"/>
    </row>
    <row r="55826" spans="11:17" x14ac:dyDescent="0.25">
      <c r="K55826" s="9"/>
      <c r="N55826" s="9"/>
      <c r="O55826" s="9"/>
      <c r="P55826" s="9"/>
      <c r="Q55826" s="9"/>
    </row>
    <row r="55827" spans="11:17" x14ac:dyDescent="0.25">
      <c r="K55827" s="9"/>
      <c r="N55827" s="9"/>
      <c r="O55827" s="9"/>
      <c r="P55827" s="9"/>
      <c r="Q55827" s="9"/>
    </row>
    <row r="55828" spans="11:17" x14ac:dyDescent="0.25">
      <c r="K55828" s="9"/>
      <c r="N55828" s="9"/>
      <c r="O55828" s="9"/>
      <c r="P55828" s="9"/>
      <c r="Q55828" s="9"/>
    </row>
    <row r="55829" spans="11:17" x14ac:dyDescent="0.25">
      <c r="K55829" s="9"/>
      <c r="N55829" s="9"/>
      <c r="O55829" s="9"/>
      <c r="P55829" s="9"/>
      <c r="Q55829" s="9"/>
    </row>
    <row r="55830" spans="11:17" x14ac:dyDescent="0.25">
      <c r="K55830" s="9"/>
      <c r="N55830" s="9"/>
      <c r="O55830" s="9"/>
      <c r="P55830" s="9"/>
      <c r="Q55830" s="9"/>
    </row>
    <row r="55831" spans="11:17" x14ac:dyDescent="0.25">
      <c r="K55831" s="9"/>
      <c r="N55831" s="9"/>
      <c r="O55831" s="9"/>
      <c r="P55831" s="9"/>
      <c r="Q55831" s="9"/>
    </row>
    <row r="55832" spans="11:17" x14ac:dyDescent="0.25">
      <c r="K55832" s="9"/>
      <c r="N55832" s="9"/>
      <c r="O55832" s="9"/>
      <c r="P55832" s="9"/>
      <c r="Q55832" s="9"/>
    </row>
    <row r="55833" spans="11:17" x14ac:dyDescent="0.25">
      <c r="K55833" s="9"/>
      <c r="N55833" s="9"/>
      <c r="O55833" s="9"/>
      <c r="P55833" s="9"/>
      <c r="Q55833" s="9"/>
    </row>
    <row r="55834" spans="11:17" x14ac:dyDescent="0.25">
      <c r="K55834" s="9"/>
      <c r="N55834" s="9"/>
      <c r="O55834" s="9"/>
      <c r="P55834" s="9"/>
      <c r="Q55834" s="9"/>
    </row>
    <row r="55835" spans="11:17" x14ac:dyDescent="0.25">
      <c r="K55835" s="9"/>
      <c r="N55835" s="9"/>
      <c r="O55835" s="9"/>
      <c r="P55835" s="9"/>
      <c r="Q55835" s="9"/>
    </row>
    <row r="55836" spans="11:17" x14ac:dyDescent="0.25">
      <c r="K55836" s="9"/>
      <c r="N55836" s="9"/>
      <c r="O55836" s="9"/>
      <c r="P55836" s="9"/>
      <c r="Q55836" s="9"/>
    </row>
    <row r="55837" spans="11:17" x14ac:dyDescent="0.25">
      <c r="K55837" s="9"/>
      <c r="N55837" s="9"/>
      <c r="O55837" s="9"/>
      <c r="P55837" s="9"/>
      <c r="Q55837" s="9"/>
    </row>
    <row r="55838" spans="11:17" x14ac:dyDescent="0.25">
      <c r="K55838" s="9"/>
      <c r="N55838" s="9"/>
      <c r="O55838" s="9"/>
      <c r="P55838" s="9"/>
      <c r="Q55838" s="9"/>
    </row>
    <row r="55839" spans="11:17" x14ac:dyDescent="0.25">
      <c r="K55839" s="9"/>
      <c r="N55839" s="9"/>
      <c r="O55839" s="9"/>
      <c r="P55839" s="9"/>
      <c r="Q55839" s="9"/>
    </row>
    <row r="55840" spans="11:17" x14ac:dyDescent="0.25">
      <c r="K55840" s="9"/>
      <c r="N55840" s="9"/>
      <c r="O55840" s="9"/>
      <c r="P55840" s="9"/>
      <c r="Q55840" s="9"/>
    </row>
    <row r="55841" spans="11:17" x14ac:dyDescent="0.25">
      <c r="K55841" s="9"/>
      <c r="N55841" s="9"/>
      <c r="O55841" s="9"/>
      <c r="P55841" s="9"/>
      <c r="Q55841" s="9"/>
    </row>
    <row r="55842" spans="11:17" x14ac:dyDescent="0.25">
      <c r="K55842" s="9"/>
      <c r="N55842" s="9"/>
      <c r="O55842" s="9"/>
      <c r="P55842" s="9"/>
      <c r="Q55842" s="9"/>
    </row>
    <row r="55843" spans="11:17" x14ac:dyDescent="0.25">
      <c r="K55843" s="9"/>
      <c r="N55843" s="9"/>
      <c r="O55843" s="9"/>
      <c r="P55843" s="9"/>
      <c r="Q55843" s="9"/>
    </row>
    <row r="55844" spans="11:17" x14ac:dyDescent="0.25">
      <c r="K55844" s="9"/>
      <c r="N55844" s="9"/>
      <c r="O55844" s="9"/>
      <c r="P55844" s="9"/>
      <c r="Q55844" s="9"/>
    </row>
    <row r="55845" spans="11:17" x14ac:dyDescent="0.25">
      <c r="K55845" s="9"/>
      <c r="N55845" s="9"/>
      <c r="O55845" s="9"/>
      <c r="P55845" s="9"/>
      <c r="Q55845" s="9"/>
    </row>
    <row r="55846" spans="11:17" x14ac:dyDescent="0.25">
      <c r="K55846" s="9"/>
      <c r="N55846" s="9"/>
      <c r="O55846" s="9"/>
      <c r="P55846" s="9"/>
      <c r="Q55846" s="9"/>
    </row>
    <row r="55847" spans="11:17" x14ac:dyDescent="0.25">
      <c r="K55847" s="9"/>
      <c r="N55847" s="9"/>
      <c r="O55847" s="9"/>
      <c r="P55847" s="9"/>
      <c r="Q55847" s="9"/>
    </row>
    <row r="55848" spans="11:17" x14ac:dyDescent="0.25">
      <c r="K55848" s="9"/>
      <c r="N55848" s="9"/>
      <c r="O55848" s="9"/>
      <c r="P55848" s="9"/>
      <c r="Q55848" s="9"/>
    </row>
    <row r="55849" spans="11:17" x14ac:dyDescent="0.25">
      <c r="K55849" s="9"/>
      <c r="N55849" s="9"/>
      <c r="O55849" s="9"/>
      <c r="P55849" s="9"/>
      <c r="Q55849" s="9"/>
    </row>
    <row r="55850" spans="11:17" x14ac:dyDescent="0.25">
      <c r="K55850" s="9"/>
      <c r="N55850" s="9"/>
      <c r="O55850" s="9"/>
      <c r="P55850" s="9"/>
      <c r="Q55850" s="9"/>
    </row>
    <row r="55851" spans="11:17" x14ac:dyDescent="0.25">
      <c r="K55851" s="9"/>
      <c r="N55851" s="9"/>
      <c r="O55851" s="9"/>
      <c r="P55851" s="9"/>
      <c r="Q55851" s="9"/>
    </row>
    <row r="55852" spans="11:17" x14ac:dyDescent="0.25">
      <c r="K55852" s="9"/>
      <c r="N55852" s="9"/>
      <c r="O55852" s="9"/>
      <c r="P55852" s="9"/>
      <c r="Q55852" s="9"/>
    </row>
    <row r="55853" spans="11:17" x14ac:dyDescent="0.25">
      <c r="K55853" s="9"/>
      <c r="N55853" s="9"/>
      <c r="O55853" s="9"/>
      <c r="P55853" s="9"/>
      <c r="Q55853" s="9"/>
    </row>
    <row r="55854" spans="11:17" x14ac:dyDescent="0.25">
      <c r="K55854" s="9"/>
      <c r="N55854" s="9"/>
      <c r="O55854" s="9"/>
      <c r="P55854" s="9"/>
      <c r="Q55854" s="9"/>
    </row>
    <row r="55855" spans="11:17" x14ac:dyDescent="0.25">
      <c r="K55855" s="9"/>
      <c r="N55855" s="9"/>
      <c r="O55855" s="9"/>
      <c r="P55855" s="9"/>
      <c r="Q55855" s="9"/>
    </row>
    <row r="55856" spans="11:17" x14ac:dyDescent="0.25">
      <c r="K55856" s="9"/>
      <c r="N55856" s="9"/>
      <c r="O55856" s="9"/>
      <c r="P55856" s="9"/>
      <c r="Q55856" s="9"/>
    </row>
    <row r="55857" spans="11:17" x14ac:dyDescent="0.25">
      <c r="K55857" s="9"/>
      <c r="N55857" s="9"/>
      <c r="O55857" s="9"/>
      <c r="P55857" s="9"/>
      <c r="Q55857" s="9"/>
    </row>
    <row r="55858" spans="11:17" x14ac:dyDescent="0.25">
      <c r="K55858" s="9"/>
      <c r="N55858" s="9"/>
      <c r="O55858" s="9"/>
      <c r="P55858" s="9"/>
      <c r="Q55858" s="9"/>
    </row>
    <row r="55859" spans="11:17" x14ac:dyDescent="0.25">
      <c r="K55859" s="9"/>
      <c r="N55859" s="9"/>
      <c r="O55859" s="9"/>
      <c r="P55859" s="9"/>
      <c r="Q55859" s="9"/>
    </row>
    <row r="55860" spans="11:17" x14ac:dyDescent="0.25">
      <c r="K55860" s="9"/>
      <c r="N55860" s="9"/>
      <c r="O55860" s="9"/>
      <c r="P55860" s="9"/>
      <c r="Q55860" s="9"/>
    </row>
    <row r="55861" spans="11:17" x14ac:dyDescent="0.25">
      <c r="K55861" s="9"/>
      <c r="N55861" s="9"/>
      <c r="O55861" s="9"/>
      <c r="P55861" s="9"/>
      <c r="Q55861" s="9"/>
    </row>
    <row r="55862" spans="11:17" x14ac:dyDescent="0.25">
      <c r="K55862" s="9"/>
      <c r="N55862" s="9"/>
      <c r="O55862" s="9"/>
      <c r="P55862" s="9"/>
      <c r="Q55862" s="9"/>
    </row>
    <row r="55863" spans="11:17" x14ac:dyDescent="0.25">
      <c r="K55863" s="9"/>
      <c r="N55863" s="9"/>
      <c r="O55863" s="9"/>
      <c r="P55863" s="9"/>
      <c r="Q55863" s="9"/>
    </row>
    <row r="55864" spans="11:17" x14ac:dyDescent="0.25">
      <c r="K55864" s="9"/>
      <c r="N55864" s="9"/>
      <c r="O55864" s="9"/>
      <c r="P55864" s="9"/>
      <c r="Q55864" s="9"/>
    </row>
    <row r="55865" spans="11:17" x14ac:dyDescent="0.25">
      <c r="K55865" s="9"/>
      <c r="N55865" s="9"/>
      <c r="O55865" s="9"/>
      <c r="P55865" s="9"/>
      <c r="Q55865" s="9"/>
    </row>
    <row r="55866" spans="11:17" x14ac:dyDescent="0.25">
      <c r="K55866" s="9"/>
      <c r="N55866" s="9"/>
      <c r="O55866" s="9"/>
      <c r="P55866" s="9"/>
      <c r="Q55866" s="9"/>
    </row>
    <row r="55867" spans="11:17" x14ac:dyDescent="0.25">
      <c r="K55867" s="9"/>
      <c r="N55867" s="9"/>
      <c r="O55867" s="9"/>
      <c r="P55867" s="9"/>
      <c r="Q55867" s="9"/>
    </row>
    <row r="55868" spans="11:17" x14ac:dyDescent="0.25">
      <c r="K55868" s="9"/>
      <c r="N55868" s="9"/>
      <c r="O55868" s="9"/>
      <c r="P55868" s="9"/>
      <c r="Q55868" s="9"/>
    </row>
    <row r="55869" spans="11:17" x14ac:dyDescent="0.25">
      <c r="K55869" s="9"/>
      <c r="N55869" s="9"/>
      <c r="O55869" s="9"/>
      <c r="P55869" s="9"/>
      <c r="Q55869" s="9"/>
    </row>
    <row r="55870" spans="11:17" x14ac:dyDescent="0.25">
      <c r="K55870" s="9"/>
      <c r="N55870" s="9"/>
      <c r="O55870" s="9"/>
      <c r="P55870" s="9"/>
      <c r="Q55870" s="9"/>
    </row>
    <row r="55871" spans="11:17" x14ac:dyDescent="0.25">
      <c r="K55871" s="9"/>
      <c r="N55871" s="9"/>
      <c r="O55871" s="9"/>
      <c r="P55871" s="9"/>
      <c r="Q55871" s="9"/>
    </row>
    <row r="55872" spans="11:17" x14ac:dyDescent="0.25">
      <c r="K55872" s="9"/>
      <c r="N55872" s="9"/>
      <c r="O55872" s="9"/>
      <c r="P55872" s="9"/>
      <c r="Q55872" s="9"/>
    </row>
    <row r="55873" spans="11:17" x14ac:dyDescent="0.25">
      <c r="K55873" s="9"/>
      <c r="N55873" s="9"/>
      <c r="O55873" s="9"/>
      <c r="P55873" s="9"/>
      <c r="Q55873" s="9"/>
    </row>
    <row r="55874" spans="11:17" x14ac:dyDescent="0.25">
      <c r="K55874" s="9"/>
      <c r="N55874" s="9"/>
      <c r="O55874" s="9"/>
      <c r="P55874" s="9"/>
      <c r="Q55874" s="9"/>
    </row>
    <row r="55875" spans="11:17" x14ac:dyDescent="0.25">
      <c r="K55875" s="9"/>
      <c r="N55875" s="9"/>
      <c r="O55875" s="9"/>
      <c r="P55875" s="9"/>
      <c r="Q55875" s="9"/>
    </row>
    <row r="55876" spans="11:17" x14ac:dyDescent="0.25">
      <c r="K55876" s="9"/>
      <c r="N55876" s="9"/>
      <c r="O55876" s="9"/>
      <c r="P55876" s="9"/>
      <c r="Q55876" s="9"/>
    </row>
    <row r="55877" spans="11:17" x14ac:dyDescent="0.25">
      <c r="K55877" s="9"/>
      <c r="N55877" s="9"/>
      <c r="O55877" s="9"/>
      <c r="P55877" s="9"/>
      <c r="Q55877" s="9"/>
    </row>
    <row r="55878" spans="11:17" x14ac:dyDescent="0.25">
      <c r="K55878" s="9"/>
      <c r="N55878" s="9"/>
      <c r="O55878" s="9"/>
      <c r="P55878" s="9"/>
      <c r="Q55878" s="9"/>
    </row>
    <row r="55879" spans="11:17" x14ac:dyDescent="0.25">
      <c r="K55879" s="9"/>
      <c r="N55879" s="9"/>
      <c r="O55879" s="9"/>
      <c r="P55879" s="9"/>
      <c r="Q55879" s="9"/>
    </row>
    <row r="55880" spans="11:17" x14ac:dyDescent="0.25">
      <c r="K55880" s="9"/>
      <c r="N55880" s="9"/>
      <c r="O55880" s="9"/>
      <c r="P55880" s="9"/>
      <c r="Q55880" s="9"/>
    </row>
    <row r="55881" spans="11:17" x14ac:dyDescent="0.25">
      <c r="K55881" s="9"/>
      <c r="N55881" s="9"/>
      <c r="O55881" s="9"/>
      <c r="P55881" s="9"/>
      <c r="Q55881" s="9"/>
    </row>
    <row r="55882" spans="11:17" x14ac:dyDescent="0.25">
      <c r="K55882" s="9"/>
      <c r="N55882" s="9"/>
      <c r="O55882" s="9"/>
      <c r="P55882" s="9"/>
      <c r="Q55882" s="9"/>
    </row>
    <row r="55883" spans="11:17" x14ac:dyDescent="0.25">
      <c r="K55883" s="9"/>
      <c r="N55883" s="9"/>
      <c r="O55883" s="9"/>
      <c r="P55883" s="9"/>
      <c r="Q55883" s="9"/>
    </row>
    <row r="55884" spans="11:17" x14ac:dyDescent="0.25">
      <c r="K55884" s="9"/>
      <c r="N55884" s="9"/>
      <c r="O55884" s="9"/>
      <c r="P55884" s="9"/>
      <c r="Q55884" s="9"/>
    </row>
    <row r="55885" spans="11:17" x14ac:dyDescent="0.25">
      <c r="K55885" s="9"/>
      <c r="N55885" s="9"/>
      <c r="O55885" s="9"/>
      <c r="P55885" s="9"/>
      <c r="Q55885" s="9"/>
    </row>
    <row r="55886" spans="11:17" x14ac:dyDescent="0.25">
      <c r="K55886" s="9"/>
      <c r="N55886" s="9"/>
      <c r="O55886" s="9"/>
      <c r="P55886" s="9"/>
      <c r="Q55886" s="9"/>
    </row>
    <row r="55887" spans="11:17" x14ac:dyDescent="0.25">
      <c r="K55887" s="9"/>
      <c r="N55887" s="9"/>
      <c r="O55887" s="9"/>
      <c r="P55887" s="9"/>
      <c r="Q55887" s="9"/>
    </row>
    <row r="55888" spans="11:17" x14ac:dyDescent="0.25">
      <c r="K55888" s="9"/>
      <c r="N55888" s="9"/>
      <c r="O55888" s="9"/>
      <c r="P55888" s="9"/>
      <c r="Q55888" s="9"/>
    </row>
    <row r="55889" spans="11:17" x14ac:dyDescent="0.25">
      <c r="K55889" s="9"/>
      <c r="N55889" s="9"/>
      <c r="O55889" s="9"/>
      <c r="P55889" s="9"/>
      <c r="Q55889" s="9"/>
    </row>
    <row r="55890" spans="11:17" x14ac:dyDescent="0.25">
      <c r="K55890" s="9"/>
      <c r="N55890" s="9"/>
      <c r="O55890" s="9"/>
      <c r="P55890" s="9"/>
      <c r="Q55890" s="9"/>
    </row>
    <row r="55891" spans="11:17" x14ac:dyDescent="0.25">
      <c r="K55891" s="9"/>
      <c r="N55891" s="9"/>
      <c r="O55891" s="9"/>
      <c r="P55891" s="9"/>
      <c r="Q55891" s="9"/>
    </row>
    <row r="55892" spans="11:17" x14ac:dyDescent="0.25">
      <c r="K55892" s="9"/>
      <c r="N55892" s="9"/>
      <c r="O55892" s="9"/>
      <c r="P55892" s="9"/>
      <c r="Q55892" s="9"/>
    </row>
    <row r="55893" spans="11:17" x14ac:dyDescent="0.25">
      <c r="K55893" s="9"/>
      <c r="N55893" s="9"/>
      <c r="O55893" s="9"/>
      <c r="P55893" s="9"/>
      <c r="Q55893" s="9"/>
    </row>
    <row r="55894" spans="11:17" x14ac:dyDescent="0.25">
      <c r="K55894" s="9"/>
      <c r="N55894" s="9"/>
      <c r="O55894" s="9"/>
      <c r="P55894" s="9"/>
      <c r="Q55894" s="9"/>
    </row>
    <row r="55895" spans="11:17" x14ac:dyDescent="0.25">
      <c r="K55895" s="9"/>
      <c r="N55895" s="9"/>
      <c r="O55895" s="9"/>
      <c r="P55895" s="9"/>
      <c r="Q55895" s="9"/>
    </row>
    <row r="55896" spans="11:17" x14ac:dyDescent="0.25">
      <c r="K55896" s="9"/>
      <c r="N55896" s="9"/>
      <c r="O55896" s="9"/>
      <c r="P55896" s="9"/>
      <c r="Q55896" s="9"/>
    </row>
    <row r="55897" spans="11:17" x14ac:dyDescent="0.25">
      <c r="K55897" s="9"/>
      <c r="N55897" s="9"/>
      <c r="O55897" s="9"/>
      <c r="P55897" s="9"/>
      <c r="Q55897" s="9"/>
    </row>
    <row r="55898" spans="11:17" x14ac:dyDescent="0.25">
      <c r="K55898" s="9"/>
      <c r="N55898" s="9"/>
      <c r="O55898" s="9"/>
      <c r="P55898" s="9"/>
      <c r="Q55898" s="9"/>
    </row>
    <row r="55899" spans="11:17" x14ac:dyDescent="0.25">
      <c r="K55899" s="9"/>
      <c r="N55899" s="9"/>
      <c r="O55899" s="9"/>
      <c r="P55899" s="9"/>
      <c r="Q55899" s="9"/>
    </row>
    <row r="55900" spans="11:17" x14ac:dyDescent="0.25">
      <c r="K55900" s="9"/>
      <c r="N55900" s="9"/>
      <c r="O55900" s="9"/>
      <c r="P55900" s="9"/>
      <c r="Q55900" s="9"/>
    </row>
    <row r="55901" spans="11:17" x14ac:dyDescent="0.25">
      <c r="K55901" s="9"/>
      <c r="N55901" s="9"/>
      <c r="O55901" s="9"/>
      <c r="P55901" s="9"/>
      <c r="Q55901" s="9"/>
    </row>
    <row r="55902" spans="11:17" x14ac:dyDescent="0.25">
      <c r="K55902" s="9"/>
      <c r="N55902" s="9"/>
      <c r="O55902" s="9"/>
      <c r="P55902" s="9"/>
      <c r="Q55902" s="9"/>
    </row>
    <row r="55903" spans="11:17" x14ac:dyDescent="0.25">
      <c r="K55903" s="9"/>
      <c r="N55903" s="9"/>
      <c r="O55903" s="9"/>
      <c r="P55903" s="9"/>
      <c r="Q55903" s="9"/>
    </row>
    <row r="55904" spans="11:17" x14ac:dyDescent="0.25">
      <c r="K55904" s="9"/>
      <c r="N55904" s="9"/>
      <c r="O55904" s="9"/>
      <c r="P55904" s="9"/>
      <c r="Q55904" s="9"/>
    </row>
    <row r="55905" spans="11:17" x14ac:dyDescent="0.25">
      <c r="K55905" s="9"/>
      <c r="N55905" s="9"/>
      <c r="O55905" s="9"/>
      <c r="P55905" s="9"/>
      <c r="Q55905" s="9"/>
    </row>
    <row r="55906" spans="11:17" x14ac:dyDescent="0.25">
      <c r="K55906" s="9"/>
      <c r="N55906" s="9"/>
      <c r="O55906" s="9"/>
      <c r="P55906" s="9"/>
      <c r="Q55906" s="9"/>
    </row>
    <row r="55907" spans="11:17" x14ac:dyDescent="0.25">
      <c r="K55907" s="9"/>
      <c r="N55907" s="9"/>
      <c r="O55907" s="9"/>
      <c r="P55907" s="9"/>
      <c r="Q55907" s="9"/>
    </row>
    <row r="55908" spans="11:17" x14ac:dyDescent="0.25">
      <c r="K55908" s="9"/>
      <c r="N55908" s="9"/>
      <c r="O55908" s="9"/>
      <c r="P55908" s="9"/>
      <c r="Q55908" s="9"/>
    </row>
    <row r="55909" spans="11:17" x14ac:dyDescent="0.25">
      <c r="K55909" s="9"/>
      <c r="N55909" s="9"/>
      <c r="O55909" s="9"/>
      <c r="P55909" s="9"/>
      <c r="Q55909" s="9"/>
    </row>
    <row r="55910" spans="11:17" x14ac:dyDescent="0.25">
      <c r="K55910" s="9"/>
      <c r="N55910" s="9"/>
      <c r="O55910" s="9"/>
      <c r="P55910" s="9"/>
      <c r="Q55910" s="9"/>
    </row>
    <row r="55911" spans="11:17" x14ac:dyDescent="0.25">
      <c r="K55911" s="9"/>
      <c r="N55911" s="9"/>
      <c r="O55911" s="9"/>
      <c r="P55911" s="9"/>
      <c r="Q55911" s="9"/>
    </row>
    <row r="55912" spans="11:17" x14ac:dyDescent="0.25">
      <c r="K55912" s="9"/>
      <c r="N55912" s="9"/>
      <c r="O55912" s="9"/>
      <c r="P55912" s="9"/>
      <c r="Q55912" s="9"/>
    </row>
    <row r="55913" spans="11:17" x14ac:dyDescent="0.25">
      <c r="K55913" s="9"/>
      <c r="N55913" s="9"/>
      <c r="O55913" s="9"/>
      <c r="P55913" s="9"/>
      <c r="Q55913" s="9"/>
    </row>
    <row r="55914" spans="11:17" x14ac:dyDescent="0.25">
      <c r="K55914" s="9"/>
      <c r="N55914" s="9"/>
      <c r="O55914" s="9"/>
      <c r="P55914" s="9"/>
      <c r="Q55914" s="9"/>
    </row>
    <row r="55915" spans="11:17" x14ac:dyDescent="0.25">
      <c r="K55915" s="9"/>
      <c r="N55915" s="9"/>
      <c r="O55915" s="9"/>
      <c r="P55915" s="9"/>
      <c r="Q55915" s="9"/>
    </row>
    <row r="55916" spans="11:17" x14ac:dyDescent="0.25">
      <c r="K55916" s="9"/>
      <c r="N55916" s="9"/>
      <c r="O55916" s="9"/>
      <c r="P55916" s="9"/>
      <c r="Q55916" s="9"/>
    </row>
    <row r="55917" spans="11:17" x14ac:dyDescent="0.25">
      <c r="K55917" s="9"/>
      <c r="N55917" s="9"/>
      <c r="O55917" s="9"/>
      <c r="P55917" s="9"/>
      <c r="Q55917" s="9"/>
    </row>
    <row r="55918" spans="11:17" x14ac:dyDescent="0.25">
      <c r="K55918" s="9"/>
      <c r="N55918" s="9"/>
      <c r="O55918" s="9"/>
      <c r="P55918" s="9"/>
      <c r="Q55918" s="9"/>
    </row>
    <row r="55919" spans="11:17" x14ac:dyDescent="0.25">
      <c r="K55919" s="9"/>
      <c r="N55919" s="9"/>
      <c r="O55919" s="9"/>
      <c r="P55919" s="9"/>
      <c r="Q55919" s="9"/>
    </row>
    <row r="55920" spans="11:17" x14ac:dyDescent="0.25">
      <c r="K55920" s="9"/>
      <c r="N55920" s="9"/>
      <c r="O55920" s="9"/>
      <c r="P55920" s="9"/>
      <c r="Q55920" s="9"/>
    </row>
    <row r="55921" spans="11:17" x14ac:dyDescent="0.25">
      <c r="K55921" s="9"/>
      <c r="N55921" s="9"/>
      <c r="O55921" s="9"/>
      <c r="P55921" s="9"/>
      <c r="Q55921" s="9"/>
    </row>
    <row r="55922" spans="11:17" x14ac:dyDescent="0.25">
      <c r="K55922" s="9"/>
      <c r="N55922" s="9"/>
      <c r="O55922" s="9"/>
      <c r="P55922" s="9"/>
      <c r="Q55922" s="9"/>
    </row>
    <row r="55923" spans="11:17" x14ac:dyDescent="0.25">
      <c r="K55923" s="9"/>
      <c r="N55923" s="9"/>
      <c r="O55923" s="9"/>
      <c r="P55923" s="9"/>
      <c r="Q55923" s="9"/>
    </row>
    <row r="55924" spans="11:17" x14ac:dyDescent="0.25">
      <c r="K55924" s="9"/>
      <c r="N55924" s="9"/>
      <c r="O55924" s="9"/>
      <c r="P55924" s="9"/>
      <c r="Q55924" s="9"/>
    </row>
    <row r="55925" spans="11:17" x14ac:dyDescent="0.25">
      <c r="K55925" s="9"/>
      <c r="N55925" s="9"/>
      <c r="O55925" s="9"/>
      <c r="P55925" s="9"/>
      <c r="Q55925" s="9"/>
    </row>
    <row r="55926" spans="11:17" x14ac:dyDescent="0.25">
      <c r="K55926" s="9"/>
      <c r="N55926" s="9"/>
      <c r="O55926" s="9"/>
      <c r="P55926" s="9"/>
      <c r="Q55926" s="9"/>
    </row>
    <row r="55927" spans="11:17" x14ac:dyDescent="0.25">
      <c r="K55927" s="9"/>
      <c r="N55927" s="9"/>
      <c r="O55927" s="9"/>
      <c r="P55927" s="9"/>
      <c r="Q55927" s="9"/>
    </row>
    <row r="55928" spans="11:17" x14ac:dyDescent="0.25">
      <c r="K55928" s="9"/>
      <c r="N55928" s="9"/>
      <c r="O55928" s="9"/>
      <c r="P55928" s="9"/>
      <c r="Q55928" s="9"/>
    </row>
    <row r="55929" spans="11:17" x14ac:dyDescent="0.25">
      <c r="K55929" s="9"/>
      <c r="N55929" s="9"/>
      <c r="O55929" s="9"/>
      <c r="P55929" s="9"/>
      <c r="Q55929" s="9"/>
    </row>
    <row r="55930" spans="11:17" x14ac:dyDescent="0.25">
      <c r="K55930" s="9"/>
      <c r="N55930" s="9"/>
      <c r="O55930" s="9"/>
      <c r="P55930" s="9"/>
      <c r="Q55930" s="9"/>
    </row>
    <row r="55931" spans="11:17" x14ac:dyDescent="0.25">
      <c r="K55931" s="9"/>
      <c r="N55931" s="9"/>
      <c r="O55931" s="9"/>
      <c r="P55931" s="9"/>
      <c r="Q55931" s="9"/>
    </row>
    <row r="55932" spans="11:17" x14ac:dyDescent="0.25">
      <c r="K55932" s="9"/>
      <c r="N55932" s="9"/>
      <c r="O55932" s="9"/>
      <c r="P55932" s="9"/>
      <c r="Q55932" s="9"/>
    </row>
    <row r="55933" spans="11:17" x14ac:dyDescent="0.25">
      <c r="K55933" s="9"/>
      <c r="N55933" s="9"/>
      <c r="O55933" s="9"/>
      <c r="P55933" s="9"/>
      <c r="Q55933" s="9"/>
    </row>
    <row r="55934" spans="11:17" x14ac:dyDescent="0.25">
      <c r="K55934" s="9"/>
      <c r="N55934" s="9"/>
      <c r="O55934" s="9"/>
      <c r="P55934" s="9"/>
      <c r="Q55934" s="9"/>
    </row>
    <row r="55935" spans="11:17" x14ac:dyDescent="0.25">
      <c r="K55935" s="9"/>
      <c r="N55935" s="9"/>
      <c r="O55935" s="9"/>
      <c r="P55935" s="9"/>
      <c r="Q55935" s="9"/>
    </row>
    <row r="55936" spans="11:17" x14ac:dyDescent="0.25">
      <c r="K55936" s="9"/>
      <c r="N55936" s="9"/>
      <c r="O55936" s="9"/>
      <c r="P55936" s="9"/>
      <c r="Q55936" s="9"/>
    </row>
    <row r="55937" spans="11:17" x14ac:dyDescent="0.25">
      <c r="K55937" s="9"/>
      <c r="N55937" s="9"/>
      <c r="O55937" s="9"/>
      <c r="P55937" s="9"/>
      <c r="Q55937" s="9"/>
    </row>
    <row r="55938" spans="11:17" x14ac:dyDescent="0.25">
      <c r="K55938" s="9"/>
      <c r="N55938" s="9"/>
      <c r="O55938" s="9"/>
      <c r="P55938" s="9"/>
      <c r="Q55938" s="9"/>
    </row>
    <row r="55939" spans="11:17" x14ac:dyDescent="0.25">
      <c r="K55939" s="9"/>
      <c r="N55939" s="9"/>
      <c r="O55939" s="9"/>
      <c r="P55939" s="9"/>
      <c r="Q55939" s="9"/>
    </row>
    <row r="55940" spans="11:17" x14ac:dyDescent="0.25">
      <c r="K55940" s="9"/>
      <c r="N55940" s="9"/>
      <c r="O55940" s="9"/>
      <c r="P55940" s="9"/>
      <c r="Q55940" s="9"/>
    </row>
    <row r="55941" spans="11:17" x14ac:dyDescent="0.25">
      <c r="K55941" s="9"/>
      <c r="N55941" s="9"/>
      <c r="O55941" s="9"/>
      <c r="P55941" s="9"/>
      <c r="Q55941" s="9"/>
    </row>
    <row r="55942" spans="11:17" x14ac:dyDescent="0.25">
      <c r="K55942" s="9"/>
      <c r="N55942" s="9"/>
      <c r="O55942" s="9"/>
      <c r="P55942" s="9"/>
      <c r="Q55942" s="9"/>
    </row>
    <row r="55943" spans="11:17" x14ac:dyDescent="0.25">
      <c r="K55943" s="9"/>
      <c r="N55943" s="9"/>
      <c r="O55943" s="9"/>
      <c r="P55943" s="9"/>
      <c r="Q55943" s="9"/>
    </row>
    <row r="55944" spans="11:17" x14ac:dyDescent="0.25">
      <c r="K55944" s="9"/>
      <c r="N55944" s="9"/>
      <c r="O55944" s="9"/>
      <c r="P55944" s="9"/>
      <c r="Q55944" s="9"/>
    </row>
    <row r="55945" spans="11:17" x14ac:dyDescent="0.25">
      <c r="K55945" s="9"/>
      <c r="N55945" s="9"/>
      <c r="O55945" s="9"/>
      <c r="P55945" s="9"/>
      <c r="Q55945" s="9"/>
    </row>
    <row r="55946" spans="11:17" x14ac:dyDescent="0.25">
      <c r="K55946" s="9"/>
      <c r="N55946" s="9"/>
      <c r="O55946" s="9"/>
      <c r="P55946" s="9"/>
      <c r="Q55946" s="9"/>
    </row>
    <row r="55947" spans="11:17" x14ac:dyDescent="0.25">
      <c r="K55947" s="9"/>
      <c r="N55947" s="9"/>
      <c r="O55947" s="9"/>
      <c r="P55947" s="9"/>
      <c r="Q55947" s="9"/>
    </row>
    <row r="55948" spans="11:17" x14ac:dyDescent="0.25">
      <c r="K55948" s="9"/>
      <c r="N55948" s="9"/>
      <c r="O55948" s="9"/>
      <c r="P55948" s="9"/>
      <c r="Q55948" s="9"/>
    </row>
    <row r="55949" spans="11:17" x14ac:dyDescent="0.25">
      <c r="K55949" s="9"/>
      <c r="N55949" s="9"/>
      <c r="O55949" s="9"/>
      <c r="P55949" s="9"/>
      <c r="Q55949" s="9"/>
    </row>
    <row r="55950" spans="11:17" x14ac:dyDescent="0.25">
      <c r="K55950" s="9"/>
      <c r="N55950" s="9"/>
      <c r="O55950" s="9"/>
      <c r="P55950" s="9"/>
      <c r="Q55950" s="9"/>
    </row>
    <row r="55951" spans="11:17" x14ac:dyDescent="0.25">
      <c r="K55951" s="9"/>
      <c r="N55951" s="9"/>
      <c r="O55951" s="9"/>
      <c r="P55951" s="9"/>
      <c r="Q55951" s="9"/>
    </row>
    <row r="55952" spans="11:17" x14ac:dyDescent="0.25">
      <c r="K55952" s="9"/>
      <c r="N55952" s="9"/>
      <c r="O55952" s="9"/>
      <c r="P55952" s="9"/>
      <c r="Q55952" s="9"/>
    </row>
    <row r="55953" spans="11:17" x14ac:dyDescent="0.25">
      <c r="K55953" s="9"/>
      <c r="N55953" s="9"/>
      <c r="O55953" s="9"/>
      <c r="P55953" s="9"/>
      <c r="Q55953" s="9"/>
    </row>
    <row r="55954" spans="11:17" x14ac:dyDescent="0.25">
      <c r="K55954" s="9"/>
      <c r="N55954" s="9"/>
      <c r="O55954" s="9"/>
      <c r="P55954" s="9"/>
      <c r="Q55954" s="9"/>
    </row>
    <row r="55955" spans="11:17" x14ac:dyDescent="0.25">
      <c r="K55955" s="9"/>
      <c r="N55955" s="9"/>
      <c r="O55955" s="9"/>
      <c r="P55955" s="9"/>
      <c r="Q55955" s="9"/>
    </row>
    <row r="55956" spans="11:17" x14ac:dyDescent="0.25">
      <c r="K55956" s="9"/>
      <c r="N55956" s="9"/>
      <c r="O55956" s="9"/>
      <c r="P55956" s="9"/>
      <c r="Q55956" s="9"/>
    </row>
    <row r="55957" spans="11:17" x14ac:dyDescent="0.25">
      <c r="K55957" s="9"/>
      <c r="N55957" s="9"/>
      <c r="O55957" s="9"/>
      <c r="P55957" s="9"/>
      <c r="Q55957" s="9"/>
    </row>
    <row r="55958" spans="11:17" x14ac:dyDescent="0.25">
      <c r="K55958" s="9"/>
      <c r="N55958" s="9"/>
      <c r="O55958" s="9"/>
      <c r="P55958" s="9"/>
      <c r="Q55958" s="9"/>
    </row>
    <row r="55959" spans="11:17" x14ac:dyDescent="0.25">
      <c r="K55959" s="9"/>
      <c r="N55959" s="9"/>
      <c r="O55959" s="9"/>
      <c r="P55959" s="9"/>
      <c r="Q55959" s="9"/>
    </row>
    <row r="55960" spans="11:17" x14ac:dyDescent="0.25">
      <c r="K55960" s="9"/>
      <c r="N55960" s="9"/>
      <c r="O55960" s="9"/>
      <c r="P55960" s="9"/>
      <c r="Q55960" s="9"/>
    </row>
    <row r="55961" spans="11:17" x14ac:dyDescent="0.25">
      <c r="K55961" s="9"/>
      <c r="N55961" s="9"/>
      <c r="O55961" s="9"/>
      <c r="P55961" s="9"/>
      <c r="Q55961" s="9"/>
    </row>
    <row r="55962" spans="11:17" x14ac:dyDescent="0.25">
      <c r="K55962" s="9"/>
      <c r="N55962" s="9"/>
      <c r="O55962" s="9"/>
      <c r="P55962" s="9"/>
      <c r="Q55962" s="9"/>
    </row>
    <row r="55963" spans="11:17" x14ac:dyDescent="0.25">
      <c r="K55963" s="9"/>
      <c r="N55963" s="9"/>
      <c r="O55963" s="9"/>
      <c r="P55963" s="9"/>
      <c r="Q55963" s="9"/>
    </row>
    <row r="55964" spans="11:17" x14ac:dyDescent="0.25">
      <c r="K55964" s="9"/>
      <c r="N55964" s="9"/>
      <c r="O55964" s="9"/>
      <c r="P55964" s="9"/>
      <c r="Q55964" s="9"/>
    </row>
    <row r="55965" spans="11:17" x14ac:dyDescent="0.25">
      <c r="K55965" s="9"/>
      <c r="N55965" s="9"/>
      <c r="O55965" s="9"/>
      <c r="P55965" s="9"/>
      <c r="Q55965" s="9"/>
    </row>
    <row r="55966" spans="11:17" x14ac:dyDescent="0.25">
      <c r="K55966" s="9"/>
      <c r="N55966" s="9"/>
      <c r="O55966" s="9"/>
      <c r="P55966" s="9"/>
      <c r="Q55966" s="9"/>
    </row>
    <row r="55967" spans="11:17" x14ac:dyDescent="0.25">
      <c r="K55967" s="9"/>
      <c r="N55967" s="9"/>
      <c r="O55967" s="9"/>
      <c r="P55967" s="9"/>
      <c r="Q55967" s="9"/>
    </row>
    <row r="55968" spans="11:17" x14ac:dyDescent="0.25">
      <c r="K55968" s="9"/>
      <c r="N55968" s="9"/>
      <c r="O55968" s="9"/>
      <c r="P55968" s="9"/>
      <c r="Q55968" s="9"/>
    </row>
    <row r="55969" spans="11:17" x14ac:dyDescent="0.25">
      <c r="K55969" s="9"/>
      <c r="N55969" s="9"/>
      <c r="O55969" s="9"/>
      <c r="P55969" s="9"/>
      <c r="Q55969" s="9"/>
    </row>
    <row r="55970" spans="11:17" x14ac:dyDescent="0.25">
      <c r="K55970" s="9"/>
      <c r="N55970" s="9"/>
      <c r="O55970" s="9"/>
      <c r="P55970" s="9"/>
      <c r="Q55970" s="9"/>
    </row>
    <row r="55971" spans="11:17" x14ac:dyDescent="0.25">
      <c r="K55971" s="9"/>
      <c r="N55971" s="9"/>
      <c r="O55971" s="9"/>
      <c r="P55971" s="9"/>
      <c r="Q55971" s="9"/>
    </row>
    <row r="55972" spans="11:17" x14ac:dyDescent="0.25">
      <c r="K55972" s="9"/>
      <c r="N55972" s="9"/>
      <c r="O55972" s="9"/>
      <c r="P55972" s="9"/>
      <c r="Q55972" s="9"/>
    </row>
    <row r="55973" spans="11:17" x14ac:dyDescent="0.25">
      <c r="K55973" s="9"/>
      <c r="N55973" s="9"/>
      <c r="O55973" s="9"/>
      <c r="P55973" s="9"/>
      <c r="Q55973" s="9"/>
    </row>
    <row r="55974" spans="11:17" x14ac:dyDescent="0.25">
      <c r="K55974" s="9"/>
      <c r="N55974" s="9"/>
      <c r="O55974" s="9"/>
      <c r="P55974" s="9"/>
      <c r="Q55974" s="9"/>
    </row>
    <row r="55975" spans="11:17" x14ac:dyDescent="0.25">
      <c r="K55975" s="9"/>
      <c r="N55975" s="9"/>
      <c r="O55975" s="9"/>
      <c r="P55975" s="9"/>
      <c r="Q55975" s="9"/>
    </row>
    <row r="55976" spans="11:17" x14ac:dyDescent="0.25">
      <c r="K55976" s="9"/>
      <c r="N55976" s="9"/>
      <c r="O55976" s="9"/>
      <c r="P55976" s="9"/>
      <c r="Q55976" s="9"/>
    </row>
    <row r="55977" spans="11:17" x14ac:dyDescent="0.25">
      <c r="K55977" s="9"/>
      <c r="N55977" s="9"/>
      <c r="O55977" s="9"/>
      <c r="P55977" s="9"/>
      <c r="Q55977" s="9"/>
    </row>
    <row r="55978" spans="11:17" x14ac:dyDescent="0.25">
      <c r="K55978" s="9"/>
      <c r="N55978" s="9"/>
      <c r="O55978" s="9"/>
      <c r="P55978" s="9"/>
      <c r="Q55978" s="9"/>
    </row>
    <row r="55979" spans="11:17" x14ac:dyDescent="0.25">
      <c r="K55979" s="9"/>
      <c r="N55979" s="9"/>
      <c r="O55979" s="9"/>
      <c r="P55979" s="9"/>
      <c r="Q55979" s="9"/>
    </row>
    <row r="55980" spans="11:17" x14ac:dyDescent="0.25">
      <c r="K55980" s="9"/>
      <c r="N55980" s="9"/>
      <c r="O55980" s="9"/>
      <c r="P55980" s="9"/>
      <c r="Q55980" s="9"/>
    </row>
    <row r="55981" spans="11:17" x14ac:dyDescent="0.25">
      <c r="K55981" s="9"/>
      <c r="N55981" s="9"/>
      <c r="O55981" s="9"/>
      <c r="P55981" s="9"/>
      <c r="Q55981" s="9"/>
    </row>
    <row r="55982" spans="11:17" x14ac:dyDescent="0.25">
      <c r="K55982" s="9"/>
      <c r="N55982" s="9"/>
      <c r="O55982" s="9"/>
      <c r="P55982" s="9"/>
      <c r="Q55982" s="9"/>
    </row>
    <row r="55983" spans="11:17" x14ac:dyDescent="0.25">
      <c r="K55983" s="9"/>
      <c r="N55983" s="9"/>
      <c r="O55983" s="9"/>
      <c r="P55983" s="9"/>
      <c r="Q55983" s="9"/>
    </row>
    <row r="55984" spans="11:17" x14ac:dyDescent="0.25">
      <c r="K55984" s="9"/>
      <c r="N55984" s="9"/>
      <c r="O55984" s="9"/>
      <c r="P55984" s="9"/>
      <c r="Q55984" s="9"/>
    </row>
    <row r="55985" spans="11:17" x14ac:dyDescent="0.25">
      <c r="K55985" s="9"/>
      <c r="N55985" s="9"/>
      <c r="O55985" s="9"/>
      <c r="P55985" s="9"/>
      <c r="Q55985" s="9"/>
    </row>
    <row r="55986" spans="11:17" x14ac:dyDescent="0.25">
      <c r="K55986" s="9"/>
      <c r="N55986" s="9"/>
      <c r="O55986" s="9"/>
      <c r="P55986" s="9"/>
      <c r="Q55986" s="9"/>
    </row>
    <row r="55987" spans="11:17" x14ac:dyDescent="0.25">
      <c r="K55987" s="9"/>
      <c r="N55987" s="9"/>
      <c r="O55987" s="9"/>
      <c r="P55987" s="9"/>
      <c r="Q55987" s="9"/>
    </row>
    <row r="55988" spans="11:17" x14ac:dyDescent="0.25">
      <c r="K55988" s="9"/>
      <c r="N55988" s="9"/>
      <c r="O55988" s="9"/>
      <c r="P55988" s="9"/>
      <c r="Q55988" s="9"/>
    </row>
    <row r="55989" spans="11:17" x14ac:dyDescent="0.25">
      <c r="K55989" s="9"/>
      <c r="N55989" s="9"/>
      <c r="O55989" s="9"/>
      <c r="P55989" s="9"/>
      <c r="Q55989" s="9"/>
    </row>
    <row r="55990" spans="11:17" x14ac:dyDescent="0.25">
      <c r="K55990" s="9"/>
      <c r="N55990" s="9"/>
      <c r="O55990" s="9"/>
      <c r="P55990" s="9"/>
      <c r="Q55990" s="9"/>
    </row>
    <row r="55991" spans="11:17" x14ac:dyDescent="0.25">
      <c r="K55991" s="9"/>
      <c r="N55991" s="9"/>
      <c r="O55991" s="9"/>
      <c r="P55991" s="9"/>
      <c r="Q55991" s="9"/>
    </row>
    <row r="55992" spans="11:17" x14ac:dyDescent="0.25">
      <c r="K55992" s="9"/>
      <c r="N55992" s="9"/>
      <c r="O55992" s="9"/>
      <c r="P55992" s="9"/>
      <c r="Q55992" s="9"/>
    </row>
    <row r="55993" spans="11:17" x14ac:dyDescent="0.25">
      <c r="K55993" s="9"/>
      <c r="N55993" s="9"/>
      <c r="O55993" s="9"/>
      <c r="P55993" s="9"/>
      <c r="Q55993" s="9"/>
    </row>
    <row r="55994" spans="11:17" x14ac:dyDescent="0.25">
      <c r="K55994" s="9"/>
      <c r="N55994" s="9"/>
      <c r="O55994" s="9"/>
      <c r="P55994" s="9"/>
      <c r="Q55994" s="9"/>
    </row>
    <row r="55995" spans="11:17" x14ac:dyDescent="0.25">
      <c r="K55995" s="9"/>
      <c r="N55995" s="9"/>
      <c r="O55995" s="9"/>
      <c r="P55995" s="9"/>
      <c r="Q55995" s="9"/>
    </row>
    <row r="55996" spans="11:17" x14ac:dyDescent="0.25">
      <c r="K55996" s="9"/>
      <c r="N55996" s="9"/>
      <c r="O55996" s="9"/>
      <c r="P55996" s="9"/>
      <c r="Q55996" s="9"/>
    </row>
    <row r="55997" spans="11:17" x14ac:dyDescent="0.25">
      <c r="K55997" s="9"/>
      <c r="N55997" s="9"/>
      <c r="O55997" s="9"/>
      <c r="P55997" s="9"/>
      <c r="Q55997" s="9"/>
    </row>
    <row r="55998" spans="11:17" x14ac:dyDescent="0.25">
      <c r="K55998" s="9"/>
      <c r="N55998" s="9"/>
      <c r="O55998" s="9"/>
      <c r="P55998" s="9"/>
      <c r="Q55998" s="9"/>
    </row>
    <row r="55999" spans="11:17" x14ac:dyDescent="0.25">
      <c r="K55999" s="9"/>
      <c r="N55999" s="9"/>
      <c r="O55999" s="9"/>
      <c r="P55999" s="9"/>
      <c r="Q55999" s="9"/>
    </row>
    <row r="56000" spans="11:17" x14ac:dyDescent="0.25">
      <c r="K56000" s="9"/>
      <c r="N56000" s="9"/>
      <c r="O56000" s="9"/>
      <c r="P56000" s="9"/>
      <c r="Q56000" s="9"/>
    </row>
    <row r="56001" spans="11:17" x14ac:dyDescent="0.25">
      <c r="K56001" s="9"/>
      <c r="N56001" s="9"/>
      <c r="O56001" s="9"/>
      <c r="P56001" s="9"/>
      <c r="Q56001" s="9"/>
    </row>
    <row r="56002" spans="11:17" x14ac:dyDescent="0.25">
      <c r="K56002" s="9"/>
      <c r="N56002" s="9"/>
      <c r="O56002" s="9"/>
      <c r="P56002" s="9"/>
      <c r="Q56002" s="9"/>
    </row>
    <row r="56003" spans="11:17" x14ac:dyDescent="0.25">
      <c r="K56003" s="9"/>
      <c r="N56003" s="9"/>
      <c r="O56003" s="9"/>
      <c r="P56003" s="9"/>
      <c r="Q56003" s="9"/>
    </row>
    <row r="56004" spans="11:17" x14ac:dyDescent="0.25">
      <c r="K56004" s="9"/>
      <c r="N56004" s="9"/>
      <c r="O56004" s="9"/>
      <c r="P56004" s="9"/>
      <c r="Q56004" s="9"/>
    </row>
    <row r="56005" spans="11:17" x14ac:dyDescent="0.25">
      <c r="K56005" s="9"/>
      <c r="N56005" s="9"/>
      <c r="O56005" s="9"/>
      <c r="P56005" s="9"/>
      <c r="Q56005" s="9"/>
    </row>
    <row r="56006" spans="11:17" x14ac:dyDescent="0.25">
      <c r="K56006" s="9"/>
      <c r="N56006" s="9"/>
      <c r="O56006" s="9"/>
      <c r="P56006" s="9"/>
      <c r="Q56006" s="9"/>
    </row>
    <row r="56007" spans="11:17" x14ac:dyDescent="0.25">
      <c r="K56007" s="9"/>
      <c r="N56007" s="9"/>
      <c r="O56007" s="9"/>
      <c r="P56007" s="9"/>
      <c r="Q56007" s="9"/>
    </row>
    <row r="56008" spans="11:17" x14ac:dyDescent="0.25">
      <c r="K56008" s="9"/>
      <c r="N56008" s="9"/>
      <c r="O56008" s="9"/>
      <c r="P56008" s="9"/>
      <c r="Q56008" s="9"/>
    </row>
    <row r="56009" spans="11:17" x14ac:dyDescent="0.25">
      <c r="K56009" s="9"/>
      <c r="N56009" s="9"/>
      <c r="O56009" s="9"/>
      <c r="P56009" s="9"/>
      <c r="Q56009" s="9"/>
    </row>
    <row r="56010" spans="11:17" x14ac:dyDescent="0.25">
      <c r="K56010" s="9"/>
      <c r="N56010" s="9"/>
      <c r="O56010" s="9"/>
      <c r="P56010" s="9"/>
      <c r="Q56010" s="9"/>
    </row>
    <row r="56011" spans="11:17" x14ac:dyDescent="0.25">
      <c r="K56011" s="9"/>
      <c r="N56011" s="9"/>
      <c r="O56011" s="9"/>
      <c r="P56011" s="9"/>
      <c r="Q56011" s="9"/>
    </row>
    <row r="56012" spans="11:17" x14ac:dyDescent="0.25">
      <c r="K56012" s="9"/>
      <c r="N56012" s="9"/>
      <c r="O56012" s="9"/>
      <c r="P56012" s="9"/>
      <c r="Q56012" s="9"/>
    </row>
    <row r="56013" spans="11:17" x14ac:dyDescent="0.25">
      <c r="K56013" s="9"/>
      <c r="N56013" s="9"/>
      <c r="O56013" s="9"/>
      <c r="P56013" s="9"/>
      <c r="Q56013" s="9"/>
    </row>
    <row r="56014" spans="11:17" x14ac:dyDescent="0.25">
      <c r="K56014" s="9"/>
      <c r="N56014" s="9"/>
      <c r="O56014" s="9"/>
      <c r="P56014" s="9"/>
      <c r="Q56014" s="9"/>
    </row>
    <row r="56015" spans="11:17" x14ac:dyDescent="0.25">
      <c r="K56015" s="9"/>
      <c r="N56015" s="9"/>
      <c r="O56015" s="9"/>
      <c r="P56015" s="9"/>
      <c r="Q56015" s="9"/>
    </row>
    <row r="56016" spans="11:17" x14ac:dyDescent="0.25">
      <c r="K56016" s="9"/>
      <c r="N56016" s="9"/>
      <c r="O56016" s="9"/>
      <c r="P56016" s="9"/>
      <c r="Q56016" s="9"/>
    </row>
    <row r="56017" spans="11:17" x14ac:dyDescent="0.25">
      <c r="K56017" s="9"/>
      <c r="N56017" s="9"/>
      <c r="O56017" s="9"/>
      <c r="P56017" s="9"/>
      <c r="Q56017" s="9"/>
    </row>
    <row r="56018" spans="11:17" x14ac:dyDescent="0.25">
      <c r="K56018" s="9"/>
      <c r="N56018" s="9"/>
      <c r="O56018" s="9"/>
      <c r="P56018" s="9"/>
      <c r="Q56018" s="9"/>
    </row>
    <row r="56019" spans="11:17" x14ac:dyDescent="0.25">
      <c r="K56019" s="9"/>
      <c r="N56019" s="9"/>
      <c r="O56019" s="9"/>
      <c r="P56019" s="9"/>
      <c r="Q56019" s="9"/>
    </row>
    <row r="56020" spans="11:17" x14ac:dyDescent="0.25">
      <c r="K56020" s="9"/>
      <c r="N56020" s="9"/>
      <c r="O56020" s="9"/>
      <c r="P56020" s="9"/>
      <c r="Q56020" s="9"/>
    </row>
    <row r="56021" spans="11:17" x14ac:dyDescent="0.25">
      <c r="K56021" s="9"/>
      <c r="N56021" s="9"/>
      <c r="O56021" s="9"/>
      <c r="P56021" s="9"/>
      <c r="Q56021" s="9"/>
    </row>
    <row r="56022" spans="11:17" x14ac:dyDescent="0.25">
      <c r="K56022" s="9"/>
      <c r="N56022" s="9"/>
      <c r="O56022" s="9"/>
      <c r="P56022" s="9"/>
      <c r="Q56022" s="9"/>
    </row>
    <row r="56023" spans="11:17" x14ac:dyDescent="0.25">
      <c r="K56023" s="9"/>
      <c r="N56023" s="9"/>
      <c r="O56023" s="9"/>
      <c r="P56023" s="9"/>
      <c r="Q56023" s="9"/>
    </row>
    <row r="56024" spans="11:17" x14ac:dyDescent="0.25">
      <c r="K56024" s="9"/>
      <c r="N56024" s="9"/>
      <c r="O56024" s="9"/>
      <c r="P56024" s="9"/>
      <c r="Q56024" s="9"/>
    </row>
    <row r="56025" spans="11:17" x14ac:dyDescent="0.25">
      <c r="K56025" s="9"/>
      <c r="N56025" s="9"/>
      <c r="O56025" s="9"/>
      <c r="P56025" s="9"/>
      <c r="Q56025" s="9"/>
    </row>
    <row r="56026" spans="11:17" x14ac:dyDescent="0.25">
      <c r="K56026" s="9"/>
      <c r="N56026" s="9"/>
      <c r="O56026" s="9"/>
      <c r="P56026" s="9"/>
      <c r="Q56026" s="9"/>
    </row>
    <row r="56027" spans="11:17" x14ac:dyDescent="0.25">
      <c r="K56027" s="9"/>
      <c r="N56027" s="9"/>
      <c r="O56027" s="9"/>
      <c r="P56027" s="9"/>
      <c r="Q56027" s="9"/>
    </row>
    <row r="56028" spans="11:17" x14ac:dyDescent="0.25">
      <c r="K56028" s="9"/>
      <c r="N56028" s="9"/>
      <c r="O56028" s="9"/>
      <c r="P56028" s="9"/>
      <c r="Q56028" s="9"/>
    </row>
    <row r="56029" spans="11:17" x14ac:dyDescent="0.25">
      <c r="K56029" s="9"/>
      <c r="N56029" s="9"/>
      <c r="O56029" s="9"/>
      <c r="P56029" s="9"/>
      <c r="Q56029" s="9"/>
    </row>
    <row r="56030" spans="11:17" x14ac:dyDescent="0.25">
      <c r="K56030" s="9"/>
      <c r="N56030" s="9"/>
      <c r="O56030" s="9"/>
      <c r="P56030" s="9"/>
      <c r="Q56030" s="9"/>
    </row>
    <row r="56031" spans="11:17" x14ac:dyDescent="0.25">
      <c r="K56031" s="9"/>
      <c r="N56031" s="9"/>
      <c r="O56031" s="9"/>
      <c r="P56031" s="9"/>
      <c r="Q56031" s="9"/>
    </row>
    <row r="56032" spans="11:17" x14ac:dyDescent="0.25">
      <c r="K56032" s="9"/>
      <c r="N56032" s="9"/>
      <c r="O56032" s="9"/>
      <c r="P56032" s="9"/>
      <c r="Q56032" s="9"/>
    </row>
    <row r="56033" spans="11:17" x14ac:dyDescent="0.25">
      <c r="K56033" s="9"/>
      <c r="N56033" s="9"/>
      <c r="O56033" s="9"/>
      <c r="P56033" s="9"/>
      <c r="Q56033" s="9"/>
    </row>
    <row r="56034" spans="11:17" x14ac:dyDescent="0.25">
      <c r="K56034" s="9"/>
      <c r="N56034" s="9"/>
      <c r="O56034" s="9"/>
      <c r="P56034" s="9"/>
      <c r="Q56034" s="9"/>
    </row>
    <row r="56035" spans="11:17" x14ac:dyDescent="0.25">
      <c r="K56035" s="9"/>
      <c r="N56035" s="9"/>
      <c r="O56035" s="9"/>
      <c r="P56035" s="9"/>
      <c r="Q56035" s="9"/>
    </row>
    <row r="56036" spans="11:17" x14ac:dyDescent="0.25">
      <c r="K56036" s="9"/>
      <c r="N56036" s="9"/>
      <c r="O56036" s="9"/>
      <c r="P56036" s="9"/>
      <c r="Q56036" s="9"/>
    </row>
    <row r="56037" spans="11:17" x14ac:dyDescent="0.25">
      <c r="K56037" s="9"/>
      <c r="N56037" s="9"/>
      <c r="O56037" s="9"/>
      <c r="P56037" s="9"/>
      <c r="Q56037" s="9"/>
    </row>
    <row r="56038" spans="11:17" x14ac:dyDescent="0.25">
      <c r="K56038" s="9"/>
      <c r="N56038" s="9"/>
      <c r="O56038" s="9"/>
      <c r="P56038" s="9"/>
      <c r="Q56038" s="9"/>
    </row>
    <row r="56039" spans="11:17" x14ac:dyDescent="0.25">
      <c r="K56039" s="9"/>
      <c r="N56039" s="9"/>
      <c r="O56039" s="9"/>
      <c r="P56039" s="9"/>
      <c r="Q56039" s="9"/>
    </row>
    <row r="56040" spans="11:17" x14ac:dyDescent="0.25">
      <c r="K56040" s="9"/>
      <c r="N56040" s="9"/>
      <c r="O56040" s="9"/>
      <c r="P56040" s="9"/>
      <c r="Q56040" s="9"/>
    </row>
    <row r="56041" spans="11:17" x14ac:dyDescent="0.25">
      <c r="K56041" s="9"/>
      <c r="N56041" s="9"/>
      <c r="O56041" s="9"/>
      <c r="P56041" s="9"/>
      <c r="Q56041" s="9"/>
    </row>
    <row r="56042" spans="11:17" x14ac:dyDescent="0.25">
      <c r="K56042" s="9"/>
      <c r="N56042" s="9"/>
      <c r="O56042" s="9"/>
      <c r="P56042" s="9"/>
      <c r="Q56042" s="9"/>
    </row>
    <row r="56043" spans="11:17" x14ac:dyDescent="0.25">
      <c r="K56043" s="9"/>
      <c r="N56043" s="9"/>
      <c r="O56043" s="9"/>
      <c r="P56043" s="9"/>
      <c r="Q56043" s="9"/>
    </row>
    <row r="56044" spans="11:17" x14ac:dyDescent="0.25">
      <c r="K56044" s="9"/>
      <c r="N56044" s="9"/>
      <c r="O56044" s="9"/>
      <c r="P56044" s="9"/>
      <c r="Q56044" s="9"/>
    </row>
    <row r="56045" spans="11:17" x14ac:dyDescent="0.25">
      <c r="K56045" s="9"/>
      <c r="N56045" s="9"/>
      <c r="O56045" s="9"/>
      <c r="P56045" s="9"/>
      <c r="Q56045" s="9"/>
    </row>
    <row r="56046" spans="11:17" x14ac:dyDescent="0.25">
      <c r="K56046" s="9"/>
      <c r="N56046" s="9"/>
      <c r="O56046" s="9"/>
      <c r="P56046" s="9"/>
      <c r="Q56046" s="9"/>
    </row>
    <row r="56047" spans="11:17" x14ac:dyDescent="0.25">
      <c r="K56047" s="9"/>
      <c r="N56047" s="9"/>
      <c r="O56047" s="9"/>
      <c r="P56047" s="9"/>
      <c r="Q56047" s="9"/>
    </row>
    <row r="56048" spans="11:17" x14ac:dyDescent="0.25">
      <c r="K56048" s="9"/>
      <c r="N56048" s="9"/>
      <c r="O56048" s="9"/>
      <c r="P56048" s="9"/>
      <c r="Q56048" s="9"/>
    </row>
    <row r="56049" spans="11:17" x14ac:dyDescent="0.25">
      <c r="K56049" s="9"/>
      <c r="N56049" s="9"/>
      <c r="O56049" s="9"/>
      <c r="P56049" s="9"/>
      <c r="Q56049" s="9"/>
    </row>
    <row r="56050" spans="11:17" x14ac:dyDescent="0.25">
      <c r="K56050" s="9"/>
      <c r="N56050" s="9"/>
      <c r="O56050" s="9"/>
      <c r="P56050" s="9"/>
      <c r="Q56050" s="9"/>
    </row>
    <row r="56051" spans="11:17" x14ac:dyDescent="0.25">
      <c r="K56051" s="9"/>
      <c r="N56051" s="9"/>
      <c r="O56051" s="9"/>
      <c r="P56051" s="9"/>
      <c r="Q56051" s="9"/>
    </row>
    <row r="56052" spans="11:17" x14ac:dyDescent="0.25">
      <c r="K56052" s="9"/>
      <c r="N56052" s="9"/>
      <c r="O56052" s="9"/>
      <c r="P56052" s="9"/>
      <c r="Q56052" s="9"/>
    </row>
    <row r="56053" spans="11:17" x14ac:dyDescent="0.25">
      <c r="K56053" s="9"/>
      <c r="N56053" s="9"/>
      <c r="O56053" s="9"/>
      <c r="P56053" s="9"/>
      <c r="Q56053" s="9"/>
    </row>
    <row r="56054" spans="11:17" x14ac:dyDescent="0.25">
      <c r="K56054" s="9"/>
      <c r="N56054" s="9"/>
      <c r="O56054" s="9"/>
      <c r="P56054" s="9"/>
      <c r="Q56054" s="9"/>
    </row>
    <row r="56055" spans="11:17" x14ac:dyDescent="0.25">
      <c r="K56055" s="9"/>
      <c r="N56055" s="9"/>
      <c r="O56055" s="9"/>
      <c r="P56055" s="9"/>
      <c r="Q56055" s="9"/>
    </row>
    <row r="56056" spans="11:17" x14ac:dyDescent="0.25">
      <c r="K56056" s="9"/>
      <c r="N56056" s="9"/>
      <c r="O56056" s="9"/>
      <c r="P56056" s="9"/>
      <c r="Q56056" s="9"/>
    </row>
    <row r="56057" spans="11:17" x14ac:dyDescent="0.25">
      <c r="K56057" s="9"/>
      <c r="N56057" s="9"/>
      <c r="O56057" s="9"/>
      <c r="P56057" s="9"/>
      <c r="Q56057" s="9"/>
    </row>
    <row r="56058" spans="11:17" x14ac:dyDescent="0.25">
      <c r="K56058" s="9"/>
      <c r="N56058" s="9"/>
      <c r="O56058" s="9"/>
      <c r="P56058" s="9"/>
      <c r="Q56058" s="9"/>
    </row>
    <row r="56059" spans="11:17" x14ac:dyDescent="0.25">
      <c r="K56059" s="9"/>
      <c r="N56059" s="9"/>
      <c r="O56059" s="9"/>
      <c r="P56059" s="9"/>
      <c r="Q56059" s="9"/>
    </row>
    <row r="56060" spans="11:17" x14ac:dyDescent="0.25">
      <c r="K56060" s="9"/>
      <c r="N56060" s="9"/>
      <c r="O56060" s="9"/>
      <c r="P56060" s="9"/>
      <c r="Q56060" s="9"/>
    </row>
    <row r="56061" spans="11:17" x14ac:dyDescent="0.25">
      <c r="K56061" s="9"/>
      <c r="N56061" s="9"/>
      <c r="O56061" s="9"/>
      <c r="P56061" s="9"/>
      <c r="Q56061" s="9"/>
    </row>
    <row r="56062" spans="11:17" x14ac:dyDescent="0.25">
      <c r="K56062" s="9"/>
      <c r="N56062" s="9"/>
      <c r="O56062" s="9"/>
      <c r="P56062" s="9"/>
      <c r="Q56062" s="9"/>
    </row>
    <row r="56063" spans="11:17" x14ac:dyDescent="0.25">
      <c r="K56063" s="9"/>
      <c r="N56063" s="9"/>
      <c r="O56063" s="9"/>
      <c r="P56063" s="9"/>
      <c r="Q56063" s="9"/>
    </row>
    <row r="56064" spans="11:17" x14ac:dyDescent="0.25">
      <c r="K56064" s="9"/>
      <c r="N56064" s="9"/>
      <c r="O56064" s="9"/>
      <c r="P56064" s="9"/>
      <c r="Q56064" s="9"/>
    </row>
    <row r="56065" spans="11:17" x14ac:dyDescent="0.25">
      <c r="K56065" s="9"/>
      <c r="N56065" s="9"/>
      <c r="O56065" s="9"/>
      <c r="P56065" s="9"/>
      <c r="Q56065" s="9"/>
    </row>
    <row r="56066" spans="11:17" x14ac:dyDescent="0.25">
      <c r="K56066" s="9"/>
      <c r="N56066" s="9"/>
      <c r="O56066" s="9"/>
      <c r="P56066" s="9"/>
      <c r="Q56066" s="9"/>
    </row>
    <row r="56067" spans="11:17" x14ac:dyDescent="0.25">
      <c r="K56067" s="9"/>
      <c r="N56067" s="9"/>
      <c r="O56067" s="9"/>
      <c r="P56067" s="9"/>
      <c r="Q56067" s="9"/>
    </row>
    <row r="56068" spans="11:17" x14ac:dyDescent="0.25">
      <c r="K56068" s="9"/>
      <c r="N56068" s="9"/>
      <c r="O56068" s="9"/>
      <c r="P56068" s="9"/>
      <c r="Q56068" s="9"/>
    </row>
    <row r="56069" spans="11:17" x14ac:dyDescent="0.25">
      <c r="K56069" s="9"/>
      <c r="N56069" s="9"/>
      <c r="O56069" s="9"/>
      <c r="P56069" s="9"/>
      <c r="Q56069" s="9"/>
    </row>
    <row r="56070" spans="11:17" x14ac:dyDescent="0.25">
      <c r="K56070" s="9"/>
      <c r="N56070" s="9"/>
      <c r="O56070" s="9"/>
      <c r="P56070" s="9"/>
      <c r="Q56070" s="9"/>
    </row>
    <row r="56071" spans="11:17" x14ac:dyDescent="0.25">
      <c r="K56071" s="9"/>
      <c r="N56071" s="9"/>
      <c r="O56071" s="9"/>
      <c r="P56071" s="9"/>
      <c r="Q56071" s="9"/>
    </row>
    <row r="56072" spans="11:17" x14ac:dyDescent="0.25">
      <c r="K56072" s="9"/>
      <c r="N56072" s="9"/>
      <c r="O56072" s="9"/>
      <c r="P56072" s="9"/>
      <c r="Q56072" s="9"/>
    </row>
    <row r="56073" spans="11:17" x14ac:dyDescent="0.25">
      <c r="K56073" s="9"/>
      <c r="N56073" s="9"/>
      <c r="O56073" s="9"/>
      <c r="P56073" s="9"/>
      <c r="Q56073" s="9"/>
    </row>
    <row r="56074" spans="11:17" x14ac:dyDescent="0.25">
      <c r="K56074" s="9"/>
      <c r="N56074" s="9"/>
      <c r="O56074" s="9"/>
      <c r="P56074" s="9"/>
      <c r="Q56074" s="9"/>
    </row>
    <row r="56075" spans="11:17" x14ac:dyDescent="0.25">
      <c r="K56075" s="9"/>
      <c r="N56075" s="9"/>
      <c r="O56075" s="9"/>
      <c r="P56075" s="9"/>
      <c r="Q56075" s="9"/>
    </row>
    <row r="56076" spans="11:17" x14ac:dyDescent="0.25">
      <c r="K56076" s="9"/>
      <c r="N56076" s="9"/>
      <c r="O56076" s="9"/>
      <c r="P56076" s="9"/>
      <c r="Q56076" s="9"/>
    </row>
    <row r="56077" spans="11:17" x14ac:dyDescent="0.25">
      <c r="K56077" s="9"/>
      <c r="N56077" s="9"/>
      <c r="O56077" s="9"/>
      <c r="P56077" s="9"/>
      <c r="Q56077" s="9"/>
    </row>
    <row r="56078" spans="11:17" x14ac:dyDescent="0.25">
      <c r="K56078" s="9"/>
      <c r="N56078" s="9"/>
      <c r="O56078" s="9"/>
      <c r="P56078" s="9"/>
      <c r="Q56078" s="9"/>
    </row>
    <row r="56079" spans="11:17" x14ac:dyDescent="0.25">
      <c r="K56079" s="9"/>
      <c r="N56079" s="9"/>
      <c r="O56079" s="9"/>
      <c r="P56079" s="9"/>
      <c r="Q56079" s="9"/>
    </row>
    <row r="56080" spans="11:17" x14ac:dyDescent="0.25">
      <c r="K56080" s="9"/>
      <c r="N56080" s="9"/>
      <c r="O56080" s="9"/>
      <c r="P56080" s="9"/>
      <c r="Q56080" s="9"/>
    </row>
    <row r="56081" spans="11:17" x14ac:dyDescent="0.25">
      <c r="K56081" s="9"/>
      <c r="N56081" s="9"/>
      <c r="O56081" s="9"/>
      <c r="P56081" s="9"/>
      <c r="Q56081" s="9"/>
    </row>
    <row r="56082" spans="11:17" x14ac:dyDescent="0.25">
      <c r="K56082" s="9"/>
      <c r="N56082" s="9"/>
      <c r="O56082" s="9"/>
      <c r="P56082" s="9"/>
      <c r="Q56082" s="9"/>
    </row>
    <row r="56083" spans="11:17" x14ac:dyDescent="0.25">
      <c r="K56083" s="9"/>
      <c r="N56083" s="9"/>
      <c r="O56083" s="9"/>
      <c r="P56083" s="9"/>
      <c r="Q56083" s="9"/>
    </row>
    <row r="56084" spans="11:17" x14ac:dyDescent="0.25">
      <c r="K56084" s="9"/>
      <c r="N56084" s="9"/>
      <c r="O56084" s="9"/>
      <c r="P56084" s="9"/>
      <c r="Q56084" s="9"/>
    </row>
    <row r="56085" spans="11:17" x14ac:dyDescent="0.25">
      <c r="K56085" s="9"/>
      <c r="N56085" s="9"/>
      <c r="O56085" s="9"/>
      <c r="P56085" s="9"/>
      <c r="Q56085" s="9"/>
    </row>
    <row r="56086" spans="11:17" x14ac:dyDescent="0.25">
      <c r="K56086" s="9"/>
      <c r="N56086" s="9"/>
      <c r="O56086" s="9"/>
      <c r="P56086" s="9"/>
      <c r="Q56086" s="9"/>
    </row>
    <row r="56087" spans="11:17" x14ac:dyDescent="0.25">
      <c r="K56087" s="9"/>
      <c r="N56087" s="9"/>
      <c r="O56087" s="9"/>
      <c r="P56087" s="9"/>
      <c r="Q56087" s="9"/>
    </row>
    <row r="56088" spans="11:17" x14ac:dyDescent="0.25">
      <c r="K56088" s="9"/>
      <c r="N56088" s="9"/>
      <c r="O56088" s="9"/>
      <c r="P56088" s="9"/>
      <c r="Q56088" s="9"/>
    </row>
    <row r="56089" spans="11:17" x14ac:dyDescent="0.25">
      <c r="K56089" s="9"/>
      <c r="N56089" s="9"/>
      <c r="O56089" s="9"/>
      <c r="P56089" s="9"/>
      <c r="Q56089" s="9"/>
    </row>
    <row r="56090" spans="11:17" x14ac:dyDescent="0.25">
      <c r="K56090" s="9"/>
      <c r="N56090" s="9"/>
      <c r="O56090" s="9"/>
      <c r="P56090" s="9"/>
      <c r="Q56090" s="9"/>
    </row>
    <row r="56091" spans="11:17" x14ac:dyDescent="0.25">
      <c r="K56091" s="9"/>
      <c r="N56091" s="9"/>
      <c r="O56091" s="9"/>
      <c r="P56091" s="9"/>
      <c r="Q56091" s="9"/>
    </row>
    <row r="56092" spans="11:17" x14ac:dyDescent="0.25">
      <c r="K56092" s="9"/>
      <c r="N56092" s="9"/>
      <c r="O56092" s="9"/>
      <c r="P56092" s="9"/>
      <c r="Q56092" s="9"/>
    </row>
    <row r="56093" spans="11:17" x14ac:dyDescent="0.25">
      <c r="K56093" s="9"/>
      <c r="N56093" s="9"/>
      <c r="O56093" s="9"/>
      <c r="P56093" s="9"/>
      <c r="Q56093" s="9"/>
    </row>
    <row r="56094" spans="11:17" x14ac:dyDescent="0.25">
      <c r="K56094" s="9"/>
      <c r="N56094" s="9"/>
      <c r="O56094" s="9"/>
      <c r="P56094" s="9"/>
      <c r="Q56094" s="9"/>
    </row>
    <row r="56095" spans="11:17" x14ac:dyDescent="0.25">
      <c r="K56095" s="9"/>
      <c r="N56095" s="9"/>
      <c r="O56095" s="9"/>
      <c r="P56095" s="9"/>
      <c r="Q56095" s="9"/>
    </row>
    <row r="56096" spans="11:17" x14ac:dyDescent="0.25">
      <c r="K56096" s="9"/>
      <c r="N56096" s="9"/>
      <c r="O56096" s="9"/>
      <c r="P56096" s="9"/>
      <c r="Q56096" s="9"/>
    </row>
    <row r="56097" spans="11:17" x14ac:dyDescent="0.25">
      <c r="K56097" s="9"/>
      <c r="N56097" s="9"/>
      <c r="O56097" s="9"/>
      <c r="P56097" s="9"/>
      <c r="Q56097" s="9"/>
    </row>
    <row r="56098" spans="11:17" x14ac:dyDescent="0.25">
      <c r="K56098" s="9"/>
      <c r="N56098" s="9"/>
      <c r="O56098" s="9"/>
      <c r="P56098" s="9"/>
      <c r="Q56098" s="9"/>
    </row>
    <row r="56099" spans="11:17" x14ac:dyDescent="0.25">
      <c r="K56099" s="9"/>
      <c r="N56099" s="9"/>
      <c r="O56099" s="9"/>
      <c r="P56099" s="9"/>
      <c r="Q56099" s="9"/>
    </row>
    <row r="56100" spans="11:17" x14ac:dyDescent="0.25">
      <c r="K56100" s="9"/>
      <c r="N56100" s="9"/>
      <c r="O56100" s="9"/>
      <c r="P56100" s="9"/>
      <c r="Q56100" s="9"/>
    </row>
    <row r="56101" spans="11:17" x14ac:dyDescent="0.25">
      <c r="K56101" s="9"/>
      <c r="N56101" s="9"/>
      <c r="O56101" s="9"/>
      <c r="P56101" s="9"/>
      <c r="Q56101" s="9"/>
    </row>
    <row r="56102" spans="11:17" x14ac:dyDescent="0.25">
      <c r="K56102" s="9"/>
      <c r="N56102" s="9"/>
      <c r="O56102" s="9"/>
      <c r="P56102" s="9"/>
      <c r="Q56102" s="9"/>
    </row>
    <row r="56103" spans="11:17" x14ac:dyDescent="0.25">
      <c r="K56103" s="9"/>
      <c r="N56103" s="9"/>
      <c r="O56103" s="9"/>
      <c r="P56103" s="9"/>
      <c r="Q56103" s="9"/>
    </row>
    <row r="56104" spans="11:17" x14ac:dyDescent="0.25">
      <c r="K56104" s="9"/>
      <c r="N56104" s="9"/>
      <c r="O56104" s="9"/>
      <c r="P56104" s="9"/>
      <c r="Q56104" s="9"/>
    </row>
    <row r="56105" spans="11:17" x14ac:dyDescent="0.25">
      <c r="K56105" s="9"/>
      <c r="N56105" s="9"/>
      <c r="O56105" s="9"/>
      <c r="P56105" s="9"/>
      <c r="Q56105" s="9"/>
    </row>
    <row r="56106" spans="11:17" x14ac:dyDescent="0.25">
      <c r="K56106" s="9"/>
      <c r="N56106" s="9"/>
      <c r="O56106" s="9"/>
      <c r="P56106" s="9"/>
      <c r="Q56106" s="9"/>
    </row>
    <row r="56107" spans="11:17" x14ac:dyDescent="0.25">
      <c r="K56107" s="9"/>
      <c r="N56107" s="9"/>
      <c r="O56107" s="9"/>
      <c r="P56107" s="9"/>
      <c r="Q56107" s="9"/>
    </row>
    <row r="56108" spans="11:17" x14ac:dyDescent="0.25">
      <c r="K56108" s="9"/>
      <c r="N56108" s="9"/>
      <c r="O56108" s="9"/>
      <c r="P56108" s="9"/>
      <c r="Q56108" s="9"/>
    </row>
    <row r="56109" spans="11:17" x14ac:dyDescent="0.25">
      <c r="K56109" s="9"/>
      <c r="N56109" s="9"/>
      <c r="O56109" s="9"/>
      <c r="P56109" s="9"/>
      <c r="Q56109" s="9"/>
    </row>
    <row r="56110" spans="11:17" x14ac:dyDescent="0.25">
      <c r="K56110" s="9"/>
      <c r="N56110" s="9"/>
      <c r="O56110" s="9"/>
      <c r="P56110" s="9"/>
      <c r="Q56110" s="9"/>
    </row>
    <row r="56111" spans="11:17" x14ac:dyDescent="0.25">
      <c r="K56111" s="9"/>
      <c r="N56111" s="9"/>
      <c r="O56111" s="9"/>
      <c r="P56111" s="9"/>
      <c r="Q56111" s="9"/>
    </row>
    <row r="56112" spans="11:17" x14ac:dyDescent="0.25">
      <c r="K56112" s="9"/>
      <c r="N56112" s="9"/>
      <c r="O56112" s="9"/>
      <c r="P56112" s="9"/>
      <c r="Q56112" s="9"/>
    </row>
    <row r="56113" spans="11:17" x14ac:dyDescent="0.25">
      <c r="K56113" s="9"/>
      <c r="N56113" s="9"/>
      <c r="O56113" s="9"/>
      <c r="P56113" s="9"/>
      <c r="Q56113" s="9"/>
    </row>
    <row r="56114" spans="11:17" x14ac:dyDescent="0.25">
      <c r="K56114" s="9"/>
      <c r="N56114" s="9"/>
      <c r="O56114" s="9"/>
      <c r="P56114" s="9"/>
      <c r="Q56114" s="9"/>
    </row>
    <row r="56115" spans="11:17" x14ac:dyDescent="0.25">
      <c r="K56115" s="9"/>
      <c r="N56115" s="9"/>
      <c r="O56115" s="9"/>
      <c r="P56115" s="9"/>
      <c r="Q56115" s="9"/>
    </row>
    <row r="56116" spans="11:17" x14ac:dyDescent="0.25">
      <c r="K56116" s="9"/>
      <c r="N56116" s="9"/>
      <c r="O56116" s="9"/>
      <c r="P56116" s="9"/>
      <c r="Q56116" s="9"/>
    </row>
    <row r="56117" spans="11:17" x14ac:dyDescent="0.25">
      <c r="K56117" s="9"/>
      <c r="N56117" s="9"/>
      <c r="O56117" s="9"/>
      <c r="P56117" s="9"/>
      <c r="Q56117" s="9"/>
    </row>
    <row r="56118" spans="11:17" x14ac:dyDescent="0.25">
      <c r="K56118" s="9"/>
      <c r="N56118" s="9"/>
      <c r="O56118" s="9"/>
      <c r="P56118" s="9"/>
      <c r="Q56118" s="9"/>
    </row>
    <row r="56119" spans="11:17" x14ac:dyDescent="0.25">
      <c r="K56119" s="9"/>
      <c r="N56119" s="9"/>
      <c r="O56119" s="9"/>
      <c r="P56119" s="9"/>
      <c r="Q56119" s="9"/>
    </row>
    <row r="56120" spans="11:17" x14ac:dyDescent="0.25">
      <c r="K56120" s="9"/>
      <c r="N56120" s="9"/>
      <c r="O56120" s="9"/>
      <c r="P56120" s="9"/>
      <c r="Q56120" s="9"/>
    </row>
    <row r="56121" spans="11:17" x14ac:dyDescent="0.25">
      <c r="K56121" s="9"/>
      <c r="N56121" s="9"/>
      <c r="O56121" s="9"/>
      <c r="P56121" s="9"/>
      <c r="Q56121" s="9"/>
    </row>
    <row r="56122" spans="11:17" x14ac:dyDescent="0.25">
      <c r="K56122" s="9"/>
      <c r="N56122" s="9"/>
      <c r="O56122" s="9"/>
      <c r="P56122" s="9"/>
      <c r="Q56122" s="9"/>
    </row>
    <row r="56123" spans="11:17" x14ac:dyDescent="0.25">
      <c r="K56123" s="9"/>
      <c r="N56123" s="9"/>
      <c r="O56123" s="9"/>
      <c r="P56123" s="9"/>
      <c r="Q56123" s="9"/>
    </row>
    <row r="56124" spans="11:17" x14ac:dyDescent="0.25">
      <c r="K56124" s="9"/>
      <c r="N56124" s="9"/>
      <c r="O56124" s="9"/>
      <c r="P56124" s="9"/>
      <c r="Q56124" s="9"/>
    </row>
    <row r="56125" spans="11:17" x14ac:dyDescent="0.25">
      <c r="K56125" s="9"/>
      <c r="N56125" s="9"/>
      <c r="O56125" s="9"/>
      <c r="P56125" s="9"/>
      <c r="Q56125" s="9"/>
    </row>
    <row r="56126" spans="11:17" x14ac:dyDescent="0.25">
      <c r="K56126" s="9"/>
      <c r="N56126" s="9"/>
      <c r="O56126" s="9"/>
      <c r="P56126" s="9"/>
      <c r="Q56126" s="9"/>
    </row>
    <row r="56127" spans="11:17" x14ac:dyDescent="0.25">
      <c r="K56127" s="9"/>
      <c r="N56127" s="9"/>
      <c r="O56127" s="9"/>
      <c r="P56127" s="9"/>
      <c r="Q56127" s="9"/>
    </row>
    <row r="56128" spans="11:17" x14ac:dyDescent="0.25">
      <c r="K56128" s="9"/>
      <c r="N56128" s="9"/>
      <c r="O56128" s="9"/>
      <c r="P56128" s="9"/>
      <c r="Q56128" s="9"/>
    </row>
    <row r="56129" spans="11:17" x14ac:dyDescent="0.25">
      <c r="K56129" s="9"/>
      <c r="N56129" s="9"/>
      <c r="O56129" s="9"/>
      <c r="P56129" s="9"/>
      <c r="Q56129" s="9"/>
    </row>
    <row r="56130" spans="11:17" x14ac:dyDescent="0.25">
      <c r="K56130" s="9"/>
      <c r="N56130" s="9"/>
      <c r="O56130" s="9"/>
      <c r="P56130" s="9"/>
      <c r="Q56130" s="9"/>
    </row>
    <row r="56131" spans="11:17" x14ac:dyDescent="0.25">
      <c r="K56131" s="9"/>
      <c r="N56131" s="9"/>
      <c r="O56131" s="9"/>
      <c r="P56131" s="9"/>
      <c r="Q56131" s="9"/>
    </row>
    <row r="56132" spans="11:17" x14ac:dyDescent="0.25">
      <c r="K56132" s="9"/>
      <c r="N56132" s="9"/>
      <c r="O56132" s="9"/>
      <c r="P56132" s="9"/>
      <c r="Q56132" s="9"/>
    </row>
    <row r="56133" spans="11:17" x14ac:dyDescent="0.25">
      <c r="K56133" s="9"/>
      <c r="N56133" s="9"/>
      <c r="O56133" s="9"/>
      <c r="P56133" s="9"/>
      <c r="Q56133" s="9"/>
    </row>
    <row r="56134" spans="11:17" x14ac:dyDescent="0.25">
      <c r="K56134" s="9"/>
      <c r="N56134" s="9"/>
      <c r="O56134" s="9"/>
      <c r="P56134" s="9"/>
      <c r="Q56134" s="9"/>
    </row>
    <row r="56135" spans="11:17" x14ac:dyDescent="0.25">
      <c r="K56135" s="9"/>
      <c r="N56135" s="9"/>
      <c r="O56135" s="9"/>
      <c r="P56135" s="9"/>
      <c r="Q56135" s="9"/>
    </row>
    <row r="56136" spans="11:17" x14ac:dyDescent="0.25">
      <c r="K56136" s="9"/>
      <c r="N56136" s="9"/>
      <c r="O56136" s="9"/>
      <c r="P56136" s="9"/>
      <c r="Q56136" s="9"/>
    </row>
    <row r="56137" spans="11:17" x14ac:dyDescent="0.25">
      <c r="K56137" s="9"/>
      <c r="N56137" s="9"/>
      <c r="O56137" s="9"/>
      <c r="P56137" s="9"/>
      <c r="Q56137" s="9"/>
    </row>
    <row r="56138" spans="11:17" x14ac:dyDescent="0.25">
      <c r="K56138" s="9"/>
      <c r="N56138" s="9"/>
      <c r="O56138" s="9"/>
      <c r="P56138" s="9"/>
      <c r="Q56138" s="9"/>
    </row>
    <row r="56139" spans="11:17" x14ac:dyDescent="0.25">
      <c r="K56139" s="9"/>
      <c r="N56139" s="9"/>
      <c r="O56139" s="9"/>
      <c r="P56139" s="9"/>
      <c r="Q56139" s="9"/>
    </row>
    <row r="56140" spans="11:17" x14ac:dyDescent="0.25">
      <c r="K56140" s="9"/>
      <c r="N56140" s="9"/>
      <c r="O56140" s="9"/>
      <c r="P56140" s="9"/>
      <c r="Q56140" s="9"/>
    </row>
    <row r="56141" spans="11:17" x14ac:dyDescent="0.25">
      <c r="K56141" s="9"/>
      <c r="N56141" s="9"/>
      <c r="O56141" s="9"/>
      <c r="P56141" s="9"/>
      <c r="Q56141" s="9"/>
    </row>
    <row r="56142" spans="11:17" x14ac:dyDescent="0.25">
      <c r="K56142" s="9"/>
      <c r="N56142" s="9"/>
      <c r="O56142" s="9"/>
      <c r="P56142" s="9"/>
      <c r="Q56142" s="9"/>
    </row>
    <row r="56143" spans="11:17" x14ac:dyDescent="0.25">
      <c r="K56143" s="9"/>
      <c r="N56143" s="9"/>
      <c r="O56143" s="9"/>
      <c r="P56143" s="9"/>
      <c r="Q56143" s="9"/>
    </row>
    <row r="56144" spans="11:17" x14ac:dyDescent="0.25">
      <c r="K56144" s="9"/>
      <c r="N56144" s="9"/>
      <c r="O56144" s="9"/>
      <c r="P56144" s="9"/>
      <c r="Q56144" s="9"/>
    </row>
    <row r="56145" spans="11:17" x14ac:dyDescent="0.25">
      <c r="K56145" s="9"/>
      <c r="N56145" s="9"/>
      <c r="O56145" s="9"/>
      <c r="P56145" s="9"/>
      <c r="Q56145" s="9"/>
    </row>
    <row r="56146" spans="11:17" x14ac:dyDescent="0.25">
      <c r="K56146" s="9"/>
      <c r="N56146" s="9"/>
      <c r="O56146" s="9"/>
      <c r="P56146" s="9"/>
      <c r="Q56146" s="9"/>
    </row>
    <row r="56147" spans="11:17" x14ac:dyDescent="0.25">
      <c r="K56147" s="9"/>
      <c r="N56147" s="9"/>
      <c r="O56147" s="9"/>
      <c r="P56147" s="9"/>
      <c r="Q56147" s="9"/>
    </row>
    <row r="56148" spans="11:17" x14ac:dyDescent="0.25">
      <c r="K56148" s="9"/>
      <c r="N56148" s="9"/>
      <c r="O56148" s="9"/>
      <c r="P56148" s="9"/>
      <c r="Q56148" s="9"/>
    </row>
    <row r="56149" spans="11:17" x14ac:dyDescent="0.25">
      <c r="K56149" s="9"/>
      <c r="N56149" s="9"/>
      <c r="O56149" s="9"/>
      <c r="P56149" s="9"/>
      <c r="Q56149" s="9"/>
    </row>
    <row r="56150" spans="11:17" x14ac:dyDescent="0.25">
      <c r="K56150" s="9"/>
      <c r="N56150" s="9"/>
      <c r="O56150" s="9"/>
      <c r="P56150" s="9"/>
      <c r="Q56150" s="9"/>
    </row>
    <row r="56151" spans="11:17" x14ac:dyDescent="0.25">
      <c r="K56151" s="9"/>
      <c r="N56151" s="9"/>
      <c r="O56151" s="9"/>
      <c r="P56151" s="9"/>
      <c r="Q56151" s="9"/>
    </row>
    <row r="56152" spans="11:17" x14ac:dyDescent="0.25">
      <c r="K56152" s="9"/>
      <c r="N56152" s="9"/>
      <c r="O56152" s="9"/>
      <c r="P56152" s="9"/>
      <c r="Q56152" s="9"/>
    </row>
    <row r="56153" spans="11:17" x14ac:dyDescent="0.25">
      <c r="K56153" s="9"/>
      <c r="N56153" s="9"/>
      <c r="O56153" s="9"/>
      <c r="P56153" s="9"/>
      <c r="Q56153" s="9"/>
    </row>
    <row r="56154" spans="11:17" x14ac:dyDescent="0.25">
      <c r="K56154" s="9"/>
      <c r="N56154" s="9"/>
      <c r="O56154" s="9"/>
      <c r="P56154" s="9"/>
      <c r="Q56154" s="9"/>
    </row>
    <row r="56155" spans="11:17" x14ac:dyDescent="0.25">
      <c r="K56155" s="9"/>
      <c r="N56155" s="9"/>
      <c r="O56155" s="9"/>
      <c r="P56155" s="9"/>
      <c r="Q56155" s="9"/>
    </row>
    <row r="56156" spans="11:17" x14ac:dyDescent="0.25">
      <c r="K56156" s="9"/>
      <c r="N56156" s="9"/>
      <c r="O56156" s="9"/>
      <c r="P56156" s="9"/>
      <c r="Q56156" s="9"/>
    </row>
    <row r="56157" spans="11:17" x14ac:dyDescent="0.25">
      <c r="K56157" s="9"/>
      <c r="N56157" s="9"/>
      <c r="O56157" s="9"/>
      <c r="P56157" s="9"/>
      <c r="Q56157" s="9"/>
    </row>
    <row r="56158" spans="11:17" x14ac:dyDescent="0.25">
      <c r="K56158" s="9"/>
      <c r="N56158" s="9"/>
      <c r="O56158" s="9"/>
      <c r="P56158" s="9"/>
      <c r="Q56158" s="9"/>
    </row>
    <row r="56159" spans="11:17" x14ac:dyDescent="0.25">
      <c r="K56159" s="9"/>
      <c r="N56159" s="9"/>
      <c r="O56159" s="9"/>
      <c r="P56159" s="9"/>
      <c r="Q56159" s="9"/>
    </row>
    <row r="56160" spans="11:17" x14ac:dyDescent="0.25">
      <c r="K56160" s="9"/>
      <c r="N56160" s="9"/>
      <c r="O56160" s="9"/>
      <c r="P56160" s="9"/>
      <c r="Q56160" s="9"/>
    </row>
    <row r="56161" spans="11:17" x14ac:dyDescent="0.25">
      <c r="K56161" s="9"/>
      <c r="N56161" s="9"/>
      <c r="O56161" s="9"/>
      <c r="P56161" s="9"/>
      <c r="Q56161" s="9"/>
    </row>
    <row r="56162" spans="11:17" x14ac:dyDescent="0.25">
      <c r="K56162" s="9"/>
      <c r="N56162" s="9"/>
      <c r="O56162" s="9"/>
      <c r="P56162" s="9"/>
      <c r="Q56162" s="9"/>
    </row>
    <row r="56163" spans="11:17" x14ac:dyDescent="0.25">
      <c r="K56163" s="9"/>
      <c r="N56163" s="9"/>
      <c r="O56163" s="9"/>
      <c r="P56163" s="9"/>
      <c r="Q56163" s="9"/>
    </row>
    <row r="56164" spans="11:17" x14ac:dyDescent="0.25">
      <c r="K56164" s="9"/>
      <c r="N56164" s="9"/>
      <c r="O56164" s="9"/>
      <c r="P56164" s="9"/>
      <c r="Q56164" s="9"/>
    </row>
    <row r="56165" spans="11:17" x14ac:dyDescent="0.25">
      <c r="K56165" s="9"/>
      <c r="N56165" s="9"/>
      <c r="O56165" s="9"/>
      <c r="P56165" s="9"/>
      <c r="Q56165" s="9"/>
    </row>
    <row r="56166" spans="11:17" x14ac:dyDescent="0.25">
      <c r="K56166" s="9"/>
      <c r="N56166" s="9"/>
      <c r="O56166" s="9"/>
      <c r="P56166" s="9"/>
      <c r="Q56166" s="9"/>
    </row>
    <row r="56167" spans="11:17" x14ac:dyDescent="0.25">
      <c r="K56167" s="9"/>
      <c r="N56167" s="9"/>
      <c r="O56167" s="9"/>
      <c r="P56167" s="9"/>
      <c r="Q56167" s="9"/>
    </row>
    <row r="56168" spans="11:17" x14ac:dyDescent="0.25">
      <c r="K56168" s="9"/>
      <c r="N56168" s="9"/>
      <c r="O56168" s="9"/>
      <c r="P56168" s="9"/>
      <c r="Q56168" s="9"/>
    </row>
    <row r="56169" spans="11:17" x14ac:dyDescent="0.25">
      <c r="K56169" s="9"/>
      <c r="N56169" s="9"/>
      <c r="O56169" s="9"/>
      <c r="P56169" s="9"/>
      <c r="Q56169" s="9"/>
    </row>
    <row r="56170" spans="11:17" x14ac:dyDescent="0.25">
      <c r="K56170" s="9"/>
      <c r="N56170" s="9"/>
      <c r="O56170" s="9"/>
      <c r="P56170" s="9"/>
      <c r="Q56170" s="9"/>
    </row>
    <row r="56171" spans="11:17" x14ac:dyDescent="0.25">
      <c r="K56171" s="9"/>
      <c r="N56171" s="9"/>
      <c r="O56171" s="9"/>
      <c r="P56171" s="9"/>
      <c r="Q56171" s="9"/>
    </row>
    <row r="56172" spans="11:17" x14ac:dyDescent="0.25">
      <c r="K56172" s="9"/>
      <c r="N56172" s="9"/>
      <c r="O56172" s="9"/>
      <c r="P56172" s="9"/>
      <c r="Q56172" s="9"/>
    </row>
    <row r="56173" spans="11:17" x14ac:dyDescent="0.25">
      <c r="K56173" s="9"/>
      <c r="N56173" s="9"/>
      <c r="O56173" s="9"/>
      <c r="P56173" s="9"/>
      <c r="Q56173" s="9"/>
    </row>
    <row r="56174" spans="11:17" x14ac:dyDescent="0.25">
      <c r="K56174" s="9"/>
      <c r="N56174" s="9"/>
      <c r="O56174" s="9"/>
      <c r="P56174" s="9"/>
      <c r="Q56174" s="9"/>
    </row>
    <row r="56175" spans="11:17" x14ac:dyDescent="0.25">
      <c r="K56175" s="9"/>
      <c r="N56175" s="9"/>
      <c r="O56175" s="9"/>
      <c r="P56175" s="9"/>
      <c r="Q56175" s="9"/>
    </row>
    <row r="56176" spans="11:17" x14ac:dyDescent="0.25">
      <c r="K56176" s="9"/>
      <c r="N56176" s="9"/>
      <c r="O56176" s="9"/>
      <c r="P56176" s="9"/>
      <c r="Q56176" s="9"/>
    </row>
    <row r="56177" spans="11:17" x14ac:dyDescent="0.25">
      <c r="K56177" s="9"/>
      <c r="N56177" s="9"/>
      <c r="O56177" s="9"/>
      <c r="P56177" s="9"/>
      <c r="Q56177" s="9"/>
    </row>
    <row r="56178" spans="11:17" x14ac:dyDescent="0.25">
      <c r="K56178" s="9"/>
      <c r="N56178" s="9"/>
      <c r="O56178" s="9"/>
      <c r="P56178" s="9"/>
      <c r="Q56178" s="9"/>
    </row>
    <row r="56179" spans="11:17" x14ac:dyDescent="0.25">
      <c r="K56179" s="9"/>
      <c r="N56179" s="9"/>
      <c r="O56179" s="9"/>
      <c r="P56179" s="9"/>
      <c r="Q56179" s="9"/>
    </row>
    <row r="56180" spans="11:17" x14ac:dyDescent="0.25">
      <c r="K56180" s="9"/>
      <c r="N56180" s="9"/>
      <c r="O56180" s="9"/>
      <c r="P56180" s="9"/>
      <c r="Q56180" s="9"/>
    </row>
    <row r="56181" spans="11:17" x14ac:dyDescent="0.25">
      <c r="K56181" s="9"/>
      <c r="N56181" s="9"/>
      <c r="O56181" s="9"/>
      <c r="P56181" s="9"/>
      <c r="Q56181" s="9"/>
    </row>
    <row r="56182" spans="11:17" x14ac:dyDescent="0.25">
      <c r="K56182" s="9"/>
      <c r="N56182" s="9"/>
      <c r="O56182" s="9"/>
      <c r="P56182" s="9"/>
      <c r="Q56182" s="9"/>
    </row>
    <row r="56183" spans="11:17" x14ac:dyDescent="0.25">
      <c r="K56183" s="9"/>
      <c r="N56183" s="9"/>
      <c r="O56183" s="9"/>
      <c r="P56183" s="9"/>
      <c r="Q56183" s="9"/>
    </row>
    <row r="56184" spans="11:17" x14ac:dyDescent="0.25">
      <c r="K56184" s="9"/>
      <c r="N56184" s="9"/>
      <c r="O56184" s="9"/>
      <c r="P56184" s="9"/>
      <c r="Q56184" s="9"/>
    </row>
    <row r="56185" spans="11:17" x14ac:dyDescent="0.25">
      <c r="K56185" s="9"/>
      <c r="N56185" s="9"/>
      <c r="O56185" s="9"/>
      <c r="P56185" s="9"/>
      <c r="Q56185" s="9"/>
    </row>
    <row r="56186" spans="11:17" x14ac:dyDescent="0.25">
      <c r="K56186" s="9"/>
      <c r="N56186" s="9"/>
      <c r="O56186" s="9"/>
      <c r="P56186" s="9"/>
      <c r="Q56186" s="9"/>
    </row>
    <row r="56187" spans="11:17" x14ac:dyDescent="0.25">
      <c r="K56187" s="9"/>
      <c r="N56187" s="9"/>
      <c r="O56187" s="9"/>
      <c r="P56187" s="9"/>
      <c r="Q56187" s="9"/>
    </row>
    <row r="56188" spans="11:17" x14ac:dyDescent="0.25">
      <c r="K56188" s="9"/>
      <c r="N56188" s="9"/>
      <c r="O56188" s="9"/>
      <c r="P56188" s="9"/>
      <c r="Q56188" s="9"/>
    </row>
    <row r="56189" spans="11:17" x14ac:dyDescent="0.25">
      <c r="K56189" s="9"/>
      <c r="N56189" s="9"/>
      <c r="O56189" s="9"/>
      <c r="P56189" s="9"/>
      <c r="Q56189" s="9"/>
    </row>
    <row r="56190" spans="11:17" x14ac:dyDescent="0.25">
      <c r="K56190" s="9"/>
      <c r="N56190" s="9"/>
      <c r="O56190" s="9"/>
      <c r="P56190" s="9"/>
      <c r="Q56190" s="9"/>
    </row>
    <row r="56191" spans="11:17" x14ac:dyDescent="0.25">
      <c r="K56191" s="9"/>
      <c r="N56191" s="9"/>
      <c r="O56191" s="9"/>
      <c r="P56191" s="9"/>
      <c r="Q56191" s="9"/>
    </row>
    <row r="56192" spans="11:17" x14ac:dyDescent="0.25">
      <c r="K56192" s="9"/>
      <c r="N56192" s="9"/>
      <c r="O56192" s="9"/>
      <c r="P56192" s="9"/>
      <c r="Q56192" s="9"/>
    </row>
    <row r="56193" spans="11:17" x14ac:dyDescent="0.25">
      <c r="K56193" s="9"/>
      <c r="N56193" s="9"/>
      <c r="O56193" s="9"/>
      <c r="P56193" s="9"/>
      <c r="Q56193" s="9"/>
    </row>
    <row r="56194" spans="11:17" x14ac:dyDescent="0.25">
      <c r="K56194" s="9"/>
      <c r="N56194" s="9"/>
      <c r="O56194" s="9"/>
      <c r="P56194" s="9"/>
      <c r="Q56194" s="9"/>
    </row>
    <row r="56195" spans="11:17" x14ac:dyDescent="0.25">
      <c r="K56195" s="9"/>
      <c r="N56195" s="9"/>
      <c r="O56195" s="9"/>
      <c r="P56195" s="9"/>
      <c r="Q56195" s="9"/>
    </row>
    <row r="56196" spans="11:17" x14ac:dyDescent="0.25">
      <c r="K56196" s="9"/>
      <c r="N56196" s="9"/>
      <c r="O56196" s="9"/>
      <c r="P56196" s="9"/>
      <c r="Q56196" s="9"/>
    </row>
    <row r="56197" spans="11:17" x14ac:dyDescent="0.25">
      <c r="K56197" s="9"/>
      <c r="N56197" s="9"/>
      <c r="O56197" s="9"/>
      <c r="P56197" s="9"/>
      <c r="Q56197" s="9"/>
    </row>
    <row r="56198" spans="11:17" x14ac:dyDescent="0.25">
      <c r="K56198" s="9"/>
      <c r="N56198" s="9"/>
      <c r="O56198" s="9"/>
      <c r="P56198" s="9"/>
      <c r="Q56198" s="9"/>
    </row>
    <row r="56199" spans="11:17" x14ac:dyDescent="0.25">
      <c r="K56199" s="9"/>
      <c r="N56199" s="9"/>
      <c r="O56199" s="9"/>
      <c r="P56199" s="9"/>
      <c r="Q56199" s="9"/>
    </row>
    <row r="56200" spans="11:17" x14ac:dyDescent="0.25">
      <c r="K56200" s="9"/>
      <c r="N56200" s="9"/>
      <c r="O56200" s="9"/>
      <c r="P56200" s="9"/>
      <c r="Q56200" s="9"/>
    </row>
    <row r="56201" spans="11:17" x14ac:dyDescent="0.25">
      <c r="K56201" s="9"/>
      <c r="N56201" s="9"/>
      <c r="O56201" s="9"/>
      <c r="P56201" s="9"/>
      <c r="Q56201" s="9"/>
    </row>
    <row r="56202" spans="11:17" x14ac:dyDescent="0.25">
      <c r="K56202" s="9"/>
      <c r="N56202" s="9"/>
      <c r="O56202" s="9"/>
      <c r="P56202" s="9"/>
      <c r="Q56202" s="9"/>
    </row>
    <row r="56203" spans="11:17" x14ac:dyDescent="0.25">
      <c r="K56203" s="9"/>
      <c r="N56203" s="9"/>
      <c r="O56203" s="9"/>
      <c r="P56203" s="9"/>
      <c r="Q56203" s="9"/>
    </row>
    <row r="56204" spans="11:17" x14ac:dyDescent="0.25">
      <c r="K56204" s="9"/>
      <c r="N56204" s="9"/>
      <c r="O56204" s="9"/>
      <c r="P56204" s="9"/>
      <c r="Q56204" s="9"/>
    </row>
    <row r="56205" spans="11:17" x14ac:dyDescent="0.25">
      <c r="K56205" s="9"/>
      <c r="N56205" s="9"/>
      <c r="O56205" s="9"/>
      <c r="P56205" s="9"/>
      <c r="Q56205" s="9"/>
    </row>
    <row r="56206" spans="11:17" x14ac:dyDescent="0.25">
      <c r="K56206" s="9"/>
      <c r="N56206" s="9"/>
      <c r="O56206" s="9"/>
      <c r="P56206" s="9"/>
      <c r="Q56206" s="9"/>
    </row>
    <row r="56207" spans="11:17" x14ac:dyDescent="0.25">
      <c r="K56207" s="9"/>
      <c r="N56207" s="9"/>
      <c r="O56207" s="9"/>
      <c r="P56207" s="9"/>
      <c r="Q56207" s="9"/>
    </row>
    <row r="56208" spans="11:17" x14ac:dyDescent="0.25">
      <c r="K56208" s="9"/>
      <c r="N56208" s="9"/>
      <c r="O56208" s="9"/>
      <c r="P56208" s="9"/>
      <c r="Q56208" s="9"/>
    </row>
    <row r="56209" spans="11:17" x14ac:dyDescent="0.25">
      <c r="K56209" s="9"/>
      <c r="N56209" s="9"/>
      <c r="O56209" s="9"/>
      <c r="P56209" s="9"/>
      <c r="Q56209" s="9"/>
    </row>
    <row r="56210" spans="11:17" x14ac:dyDescent="0.25">
      <c r="K56210" s="9"/>
      <c r="N56210" s="9"/>
      <c r="O56210" s="9"/>
      <c r="P56210" s="9"/>
      <c r="Q56210" s="9"/>
    </row>
    <row r="56211" spans="11:17" x14ac:dyDescent="0.25">
      <c r="K56211" s="9"/>
      <c r="N56211" s="9"/>
      <c r="O56211" s="9"/>
      <c r="P56211" s="9"/>
      <c r="Q56211" s="9"/>
    </row>
    <row r="56212" spans="11:17" x14ac:dyDescent="0.25">
      <c r="K56212" s="9"/>
      <c r="N56212" s="9"/>
      <c r="O56212" s="9"/>
      <c r="P56212" s="9"/>
      <c r="Q56212" s="9"/>
    </row>
    <row r="56213" spans="11:17" x14ac:dyDescent="0.25">
      <c r="K56213" s="9"/>
      <c r="N56213" s="9"/>
      <c r="O56213" s="9"/>
      <c r="P56213" s="9"/>
      <c r="Q56213" s="9"/>
    </row>
    <row r="56214" spans="11:17" x14ac:dyDescent="0.25">
      <c r="K56214" s="9"/>
      <c r="N56214" s="9"/>
      <c r="O56214" s="9"/>
      <c r="P56214" s="9"/>
      <c r="Q56214" s="9"/>
    </row>
    <row r="56215" spans="11:17" x14ac:dyDescent="0.25">
      <c r="K56215" s="9"/>
      <c r="N56215" s="9"/>
      <c r="O56215" s="9"/>
      <c r="P56215" s="9"/>
      <c r="Q56215" s="9"/>
    </row>
    <row r="56216" spans="11:17" x14ac:dyDescent="0.25">
      <c r="K56216" s="9"/>
      <c r="N56216" s="9"/>
      <c r="O56216" s="9"/>
      <c r="P56216" s="9"/>
      <c r="Q56216" s="9"/>
    </row>
    <row r="56217" spans="11:17" x14ac:dyDescent="0.25">
      <c r="K56217" s="9"/>
      <c r="N56217" s="9"/>
      <c r="O56217" s="9"/>
      <c r="P56217" s="9"/>
      <c r="Q56217" s="9"/>
    </row>
    <row r="56218" spans="11:17" x14ac:dyDescent="0.25">
      <c r="K56218" s="9"/>
      <c r="N56218" s="9"/>
      <c r="O56218" s="9"/>
      <c r="P56218" s="9"/>
      <c r="Q56218" s="9"/>
    </row>
    <row r="56219" spans="11:17" x14ac:dyDescent="0.25">
      <c r="K56219" s="9"/>
      <c r="N56219" s="9"/>
      <c r="O56219" s="9"/>
      <c r="P56219" s="9"/>
      <c r="Q56219" s="9"/>
    </row>
    <row r="56220" spans="11:17" x14ac:dyDescent="0.25">
      <c r="K56220" s="9"/>
      <c r="N56220" s="9"/>
      <c r="O56220" s="9"/>
      <c r="P56220" s="9"/>
      <c r="Q56220" s="9"/>
    </row>
    <row r="56221" spans="11:17" x14ac:dyDescent="0.25">
      <c r="K56221" s="9"/>
      <c r="N56221" s="9"/>
      <c r="O56221" s="9"/>
      <c r="P56221" s="9"/>
      <c r="Q56221" s="9"/>
    </row>
    <row r="56222" spans="11:17" x14ac:dyDescent="0.25">
      <c r="K56222" s="9"/>
      <c r="N56222" s="9"/>
      <c r="O56222" s="9"/>
      <c r="P56222" s="9"/>
      <c r="Q56222" s="9"/>
    </row>
    <row r="56223" spans="11:17" x14ac:dyDescent="0.25">
      <c r="K56223" s="9"/>
      <c r="N56223" s="9"/>
      <c r="O56223" s="9"/>
      <c r="P56223" s="9"/>
      <c r="Q56223" s="9"/>
    </row>
    <row r="56224" spans="11:17" x14ac:dyDescent="0.25">
      <c r="K56224" s="9"/>
      <c r="N56224" s="9"/>
      <c r="O56224" s="9"/>
      <c r="P56224" s="9"/>
      <c r="Q56224" s="9"/>
    </row>
    <row r="56225" spans="11:17" x14ac:dyDescent="0.25">
      <c r="K56225" s="9"/>
      <c r="N56225" s="9"/>
      <c r="O56225" s="9"/>
      <c r="P56225" s="9"/>
      <c r="Q56225" s="9"/>
    </row>
    <row r="56226" spans="11:17" x14ac:dyDescent="0.25">
      <c r="K56226" s="9"/>
      <c r="N56226" s="9"/>
      <c r="O56226" s="9"/>
      <c r="P56226" s="9"/>
      <c r="Q56226" s="9"/>
    </row>
    <row r="56227" spans="11:17" x14ac:dyDescent="0.25">
      <c r="K56227" s="9"/>
      <c r="N56227" s="9"/>
      <c r="O56227" s="9"/>
      <c r="P56227" s="9"/>
      <c r="Q56227" s="9"/>
    </row>
    <row r="56228" spans="11:17" x14ac:dyDescent="0.25">
      <c r="K56228" s="9"/>
      <c r="N56228" s="9"/>
      <c r="O56228" s="9"/>
      <c r="P56228" s="9"/>
      <c r="Q56228" s="9"/>
    </row>
    <row r="56229" spans="11:17" x14ac:dyDescent="0.25">
      <c r="K56229" s="9"/>
      <c r="N56229" s="9"/>
      <c r="O56229" s="9"/>
      <c r="P56229" s="9"/>
      <c r="Q56229" s="9"/>
    </row>
    <row r="56230" spans="11:17" x14ac:dyDescent="0.25">
      <c r="K56230" s="9"/>
      <c r="N56230" s="9"/>
      <c r="O56230" s="9"/>
      <c r="P56230" s="9"/>
      <c r="Q56230" s="9"/>
    </row>
    <row r="56231" spans="11:17" x14ac:dyDescent="0.25">
      <c r="K56231" s="9"/>
      <c r="N56231" s="9"/>
      <c r="O56231" s="9"/>
      <c r="P56231" s="9"/>
      <c r="Q56231" s="9"/>
    </row>
    <row r="56232" spans="11:17" x14ac:dyDescent="0.25">
      <c r="K56232" s="9"/>
      <c r="N56232" s="9"/>
      <c r="O56232" s="9"/>
      <c r="P56232" s="9"/>
      <c r="Q56232" s="9"/>
    </row>
    <row r="56233" spans="11:17" x14ac:dyDescent="0.25">
      <c r="K56233" s="9"/>
      <c r="N56233" s="9"/>
      <c r="O56233" s="9"/>
      <c r="P56233" s="9"/>
      <c r="Q56233" s="9"/>
    </row>
    <row r="56234" spans="11:17" x14ac:dyDescent="0.25">
      <c r="K56234" s="9"/>
      <c r="N56234" s="9"/>
      <c r="O56234" s="9"/>
      <c r="P56234" s="9"/>
      <c r="Q56234" s="9"/>
    </row>
    <row r="56235" spans="11:17" x14ac:dyDescent="0.25">
      <c r="K56235" s="9"/>
      <c r="N56235" s="9"/>
      <c r="O56235" s="9"/>
      <c r="P56235" s="9"/>
      <c r="Q56235" s="9"/>
    </row>
    <row r="56236" spans="11:17" x14ac:dyDescent="0.25">
      <c r="K56236" s="9"/>
      <c r="N56236" s="9"/>
      <c r="O56236" s="9"/>
      <c r="P56236" s="9"/>
      <c r="Q56236" s="9"/>
    </row>
    <row r="56237" spans="11:17" x14ac:dyDescent="0.25">
      <c r="K56237" s="9"/>
      <c r="N56237" s="9"/>
      <c r="O56237" s="9"/>
      <c r="P56237" s="9"/>
      <c r="Q56237" s="9"/>
    </row>
    <row r="56238" spans="11:17" x14ac:dyDescent="0.25">
      <c r="K56238" s="9"/>
      <c r="N56238" s="9"/>
      <c r="O56238" s="9"/>
      <c r="P56238" s="9"/>
      <c r="Q56238" s="9"/>
    </row>
    <row r="56239" spans="11:17" x14ac:dyDescent="0.25">
      <c r="K56239" s="9"/>
      <c r="N56239" s="9"/>
      <c r="O56239" s="9"/>
      <c r="P56239" s="9"/>
      <c r="Q56239" s="9"/>
    </row>
    <row r="56240" spans="11:17" x14ac:dyDescent="0.25">
      <c r="K56240" s="9"/>
      <c r="N56240" s="9"/>
      <c r="O56240" s="9"/>
      <c r="P56240" s="9"/>
      <c r="Q56240" s="9"/>
    </row>
    <row r="56241" spans="11:17" x14ac:dyDescent="0.25">
      <c r="K56241" s="9"/>
      <c r="N56241" s="9"/>
      <c r="O56241" s="9"/>
      <c r="P56241" s="9"/>
      <c r="Q56241" s="9"/>
    </row>
    <row r="56242" spans="11:17" x14ac:dyDescent="0.25">
      <c r="K56242" s="9"/>
      <c r="N56242" s="9"/>
      <c r="O56242" s="9"/>
      <c r="P56242" s="9"/>
      <c r="Q56242" s="9"/>
    </row>
    <row r="56243" spans="11:17" x14ac:dyDescent="0.25">
      <c r="K56243" s="9"/>
      <c r="N56243" s="9"/>
      <c r="O56243" s="9"/>
      <c r="P56243" s="9"/>
      <c r="Q56243" s="9"/>
    </row>
    <row r="56244" spans="11:17" x14ac:dyDescent="0.25">
      <c r="K56244" s="9"/>
      <c r="N56244" s="9"/>
      <c r="O56244" s="9"/>
      <c r="P56244" s="9"/>
      <c r="Q56244" s="9"/>
    </row>
    <row r="56245" spans="11:17" x14ac:dyDescent="0.25">
      <c r="K56245" s="9"/>
      <c r="N56245" s="9"/>
      <c r="O56245" s="9"/>
      <c r="P56245" s="9"/>
      <c r="Q56245" s="9"/>
    </row>
    <row r="56246" spans="11:17" x14ac:dyDescent="0.25">
      <c r="K56246" s="9"/>
      <c r="N56246" s="9"/>
      <c r="O56246" s="9"/>
      <c r="P56246" s="9"/>
      <c r="Q56246" s="9"/>
    </row>
    <row r="56247" spans="11:17" x14ac:dyDescent="0.25">
      <c r="K56247" s="9"/>
      <c r="N56247" s="9"/>
      <c r="O56247" s="9"/>
      <c r="P56247" s="9"/>
      <c r="Q56247" s="9"/>
    </row>
    <row r="56248" spans="11:17" x14ac:dyDescent="0.25">
      <c r="K56248" s="9"/>
      <c r="N56248" s="9"/>
      <c r="O56248" s="9"/>
      <c r="P56248" s="9"/>
      <c r="Q56248" s="9"/>
    </row>
    <row r="56249" spans="11:17" x14ac:dyDescent="0.25">
      <c r="K56249" s="9"/>
      <c r="N56249" s="9"/>
      <c r="O56249" s="9"/>
      <c r="P56249" s="9"/>
      <c r="Q56249" s="9"/>
    </row>
    <row r="56250" spans="11:17" x14ac:dyDescent="0.25">
      <c r="K56250" s="9"/>
      <c r="N56250" s="9"/>
      <c r="O56250" s="9"/>
      <c r="P56250" s="9"/>
      <c r="Q56250" s="9"/>
    </row>
    <row r="56251" spans="11:17" x14ac:dyDescent="0.25">
      <c r="K56251" s="9"/>
      <c r="N56251" s="9"/>
      <c r="O56251" s="9"/>
      <c r="P56251" s="9"/>
      <c r="Q56251" s="9"/>
    </row>
    <row r="56252" spans="11:17" x14ac:dyDescent="0.25">
      <c r="K56252" s="9"/>
      <c r="N56252" s="9"/>
      <c r="O56252" s="9"/>
      <c r="P56252" s="9"/>
      <c r="Q56252" s="9"/>
    </row>
    <row r="56253" spans="11:17" x14ac:dyDescent="0.25">
      <c r="K56253" s="9"/>
      <c r="N56253" s="9"/>
      <c r="O56253" s="9"/>
      <c r="P56253" s="9"/>
      <c r="Q56253" s="9"/>
    </row>
    <row r="56254" spans="11:17" x14ac:dyDescent="0.25">
      <c r="K56254" s="9"/>
      <c r="N56254" s="9"/>
      <c r="O56254" s="9"/>
      <c r="P56254" s="9"/>
      <c r="Q56254" s="9"/>
    </row>
    <row r="56255" spans="11:17" x14ac:dyDescent="0.25">
      <c r="K56255" s="9"/>
      <c r="N56255" s="9"/>
      <c r="O56255" s="9"/>
      <c r="P56255" s="9"/>
      <c r="Q56255" s="9"/>
    </row>
    <row r="56256" spans="11:17" x14ac:dyDescent="0.25">
      <c r="K56256" s="9"/>
      <c r="N56256" s="9"/>
      <c r="O56256" s="9"/>
      <c r="P56256" s="9"/>
      <c r="Q56256" s="9"/>
    </row>
    <row r="56257" spans="11:17" x14ac:dyDescent="0.25">
      <c r="K56257" s="9"/>
      <c r="N56257" s="9"/>
      <c r="O56257" s="9"/>
      <c r="P56257" s="9"/>
      <c r="Q56257" s="9"/>
    </row>
    <row r="56258" spans="11:17" x14ac:dyDescent="0.25">
      <c r="K56258" s="9"/>
      <c r="N56258" s="9"/>
      <c r="O56258" s="9"/>
      <c r="P56258" s="9"/>
      <c r="Q56258" s="9"/>
    </row>
    <row r="56259" spans="11:17" x14ac:dyDescent="0.25">
      <c r="K56259" s="9"/>
      <c r="N56259" s="9"/>
      <c r="O56259" s="9"/>
      <c r="P56259" s="9"/>
      <c r="Q56259" s="9"/>
    </row>
    <row r="56260" spans="11:17" x14ac:dyDescent="0.25">
      <c r="K56260" s="9"/>
      <c r="N56260" s="9"/>
      <c r="O56260" s="9"/>
      <c r="P56260" s="9"/>
      <c r="Q56260" s="9"/>
    </row>
    <row r="56261" spans="11:17" x14ac:dyDescent="0.25">
      <c r="K56261" s="9"/>
      <c r="N56261" s="9"/>
      <c r="O56261" s="9"/>
      <c r="P56261" s="9"/>
      <c r="Q56261" s="9"/>
    </row>
    <row r="56262" spans="11:17" x14ac:dyDescent="0.25">
      <c r="K56262" s="9"/>
      <c r="N56262" s="9"/>
      <c r="O56262" s="9"/>
      <c r="P56262" s="9"/>
      <c r="Q56262" s="9"/>
    </row>
    <row r="56263" spans="11:17" x14ac:dyDescent="0.25">
      <c r="K56263" s="9"/>
      <c r="N56263" s="9"/>
      <c r="O56263" s="9"/>
      <c r="P56263" s="9"/>
      <c r="Q56263" s="9"/>
    </row>
    <row r="56264" spans="11:17" x14ac:dyDescent="0.25">
      <c r="K56264" s="9"/>
      <c r="N56264" s="9"/>
      <c r="O56264" s="9"/>
      <c r="P56264" s="9"/>
      <c r="Q56264" s="9"/>
    </row>
    <row r="56265" spans="11:17" x14ac:dyDescent="0.25">
      <c r="K56265" s="9"/>
      <c r="N56265" s="9"/>
      <c r="O56265" s="9"/>
      <c r="P56265" s="9"/>
      <c r="Q56265" s="9"/>
    </row>
    <row r="56266" spans="11:17" x14ac:dyDescent="0.25">
      <c r="K56266" s="9"/>
      <c r="N56266" s="9"/>
      <c r="O56266" s="9"/>
      <c r="P56266" s="9"/>
      <c r="Q56266" s="9"/>
    </row>
    <row r="56267" spans="11:17" x14ac:dyDescent="0.25">
      <c r="K56267" s="9"/>
      <c r="N56267" s="9"/>
      <c r="O56267" s="9"/>
      <c r="P56267" s="9"/>
      <c r="Q56267" s="9"/>
    </row>
    <row r="56268" spans="11:17" x14ac:dyDescent="0.25">
      <c r="K56268" s="9"/>
      <c r="N56268" s="9"/>
      <c r="O56268" s="9"/>
      <c r="P56268" s="9"/>
      <c r="Q56268" s="9"/>
    </row>
    <row r="56269" spans="11:17" x14ac:dyDescent="0.25">
      <c r="K56269" s="9"/>
      <c r="N56269" s="9"/>
      <c r="O56269" s="9"/>
      <c r="P56269" s="9"/>
      <c r="Q56269" s="9"/>
    </row>
    <row r="56270" spans="11:17" x14ac:dyDescent="0.25">
      <c r="K56270" s="9"/>
      <c r="N56270" s="9"/>
      <c r="O56270" s="9"/>
      <c r="P56270" s="9"/>
      <c r="Q56270" s="9"/>
    </row>
    <row r="56271" spans="11:17" x14ac:dyDescent="0.25">
      <c r="K56271" s="9"/>
      <c r="N56271" s="9"/>
      <c r="O56271" s="9"/>
      <c r="P56271" s="9"/>
      <c r="Q56271" s="9"/>
    </row>
    <row r="56272" spans="11:17" x14ac:dyDescent="0.25">
      <c r="K56272" s="9"/>
      <c r="N56272" s="9"/>
      <c r="O56272" s="9"/>
      <c r="P56272" s="9"/>
      <c r="Q56272" s="9"/>
    </row>
    <row r="56273" spans="11:17" x14ac:dyDescent="0.25">
      <c r="K56273" s="9"/>
      <c r="N56273" s="9"/>
      <c r="O56273" s="9"/>
      <c r="P56273" s="9"/>
      <c r="Q56273" s="9"/>
    </row>
    <row r="56274" spans="11:17" x14ac:dyDescent="0.25">
      <c r="K56274" s="9"/>
      <c r="N56274" s="9"/>
      <c r="O56274" s="9"/>
      <c r="P56274" s="9"/>
      <c r="Q56274" s="9"/>
    </row>
    <row r="56275" spans="11:17" x14ac:dyDescent="0.25">
      <c r="K56275" s="9"/>
      <c r="N56275" s="9"/>
      <c r="O56275" s="9"/>
      <c r="P56275" s="9"/>
      <c r="Q56275" s="9"/>
    </row>
    <row r="56276" spans="11:17" x14ac:dyDescent="0.25">
      <c r="K56276" s="9"/>
      <c r="N56276" s="9"/>
      <c r="O56276" s="9"/>
      <c r="P56276" s="9"/>
      <c r="Q56276" s="9"/>
    </row>
    <row r="56277" spans="11:17" x14ac:dyDescent="0.25">
      <c r="K56277" s="9"/>
      <c r="N56277" s="9"/>
      <c r="O56277" s="9"/>
      <c r="P56277" s="9"/>
      <c r="Q56277" s="9"/>
    </row>
    <row r="56278" spans="11:17" x14ac:dyDescent="0.25">
      <c r="K56278" s="9"/>
      <c r="N56278" s="9"/>
      <c r="O56278" s="9"/>
      <c r="P56278" s="9"/>
      <c r="Q56278" s="9"/>
    </row>
    <row r="56279" spans="11:17" x14ac:dyDescent="0.25">
      <c r="K56279" s="9"/>
      <c r="N56279" s="9"/>
      <c r="O56279" s="9"/>
      <c r="P56279" s="9"/>
      <c r="Q56279" s="9"/>
    </row>
    <row r="56280" spans="11:17" x14ac:dyDescent="0.25">
      <c r="K56280" s="9"/>
      <c r="N56280" s="9"/>
      <c r="O56280" s="9"/>
      <c r="P56280" s="9"/>
      <c r="Q56280" s="9"/>
    </row>
    <row r="56281" spans="11:17" x14ac:dyDescent="0.25">
      <c r="K56281" s="9"/>
      <c r="N56281" s="9"/>
      <c r="O56281" s="9"/>
      <c r="P56281" s="9"/>
      <c r="Q56281" s="9"/>
    </row>
    <row r="56282" spans="11:17" x14ac:dyDescent="0.25">
      <c r="K56282" s="9"/>
      <c r="N56282" s="9"/>
      <c r="O56282" s="9"/>
      <c r="P56282" s="9"/>
      <c r="Q56282" s="9"/>
    </row>
    <row r="56283" spans="11:17" x14ac:dyDescent="0.25">
      <c r="K56283" s="9"/>
      <c r="N56283" s="9"/>
      <c r="O56283" s="9"/>
      <c r="P56283" s="9"/>
      <c r="Q56283" s="9"/>
    </row>
    <row r="56284" spans="11:17" x14ac:dyDescent="0.25">
      <c r="K56284" s="9"/>
      <c r="N56284" s="9"/>
      <c r="O56284" s="9"/>
      <c r="P56284" s="9"/>
      <c r="Q56284" s="9"/>
    </row>
    <row r="56285" spans="11:17" x14ac:dyDescent="0.25">
      <c r="K56285" s="9"/>
      <c r="N56285" s="9"/>
      <c r="O56285" s="9"/>
      <c r="P56285" s="9"/>
      <c r="Q56285" s="9"/>
    </row>
    <row r="56286" spans="11:17" x14ac:dyDescent="0.25">
      <c r="K56286" s="9"/>
      <c r="N56286" s="9"/>
      <c r="O56286" s="9"/>
      <c r="P56286" s="9"/>
      <c r="Q56286" s="9"/>
    </row>
    <row r="56287" spans="11:17" x14ac:dyDescent="0.25">
      <c r="K56287" s="9"/>
      <c r="N56287" s="9"/>
      <c r="O56287" s="9"/>
      <c r="P56287" s="9"/>
      <c r="Q56287" s="9"/>
    </row>
    <row r="56288" spans="11:17" x14ac:dyDescent="0.25">
      <c r="K56288" s="9"/>
      <c r="N56288" s="9"/>
      <c r="O56288" s="9"/>
      <c r="P56288" s="9"/>
      <c r="Q56288" s="9"/>
    </row>
    <row r="56289" spans="11:17" x14ac:dyDescent="0.25">
      <c r="K56289" s="9"/>
      <c r="N56289" s="9"/>
      <c r="O56289" s="9"/>
      <c r="P56289" s="9"/>
      <c r="Q56289" s="9"/>
    </row>
    <row r="56290" spans="11:17" x14ac:dyDescent="0.25">
      <c r="K56290" s="9"/>
      <c r="N56290" s="9"/>
      <c r="O56290" s="9"/>
      <c r="P56290" s="9"/>
      <c r="Q56290" s="9"/>
    </row>
    <row r="56291" spans="11:17" x14ac:dyDescent="0.25">
      <c r="K56291" s="9"/>
      <c r="N56291" s="9"/>
      <c r="O56291" s="9"/>
      <c r="P56291" s="9"/>
      <c r="Q56291" s="9"/>
    </row>
    <row r="56292" spans="11:17" x14ac:dyDescent="0.25">
      <c r="K56292" s="9"/>
      <c r="N56292" s="9"/>
      <c r="O56292" s="9"/>
      <c r="P56292" s="9"/>
      <c r="Q56292" s="9"/>
    </row>
    <row r="56293" spans="11:17" x14ac:dyDescent="0.25">
      <c r="K56293" s="9"/>
      <c r="N56293" s="9"/>
      <c r="O56293" s="9"/>
      <c r="P56293" s="9"/>
      <c r="Q56293" s="9"/>
    </row>
    <row r="56294" spans="11:17" x14ac:dyDescent="0.25">
      <c r="K56294" s="9"/>
      <c r="N56294" s="9"/>
      <c r="O56294" s="9"/>
      <c r="P56294" s="9"/>
      <c r="Q56294" s="9"/>
    </row>
    <row r="56295" spans="11:17" x14ac:dyDescent="0.25">
      <c r="K56295" s="9"/>
      <c r="N56295" s="9"/>
      <c r="O56295" s="9"/>
      <c r="P56295" s="9"/>
      <c r="Q56295" s="9"/>
    </row>
    <row r="56296" spans="11:17" x14ac:dyDescent="0.25">
      <c r="K56296" s="9"/>
      <c r="N56296" s="9"/>
      <c r="O56296" s="9"/>
      <c r="P56296" s="9"/>
      <c r="Q56296" s="9"/>
    </row>
    <row r="56297" spans="11:17" x14ac:dyDescent="0.25">
      <c r="K56297" s="9"/>
      <c r="N56297" s="9"/>
      <c r="O56297" s="9"/>
      <c r="P56297" s="9"/>
      <c r="Q56297" s="9"/>
    </row>
    <row r="56298" spans="11:17" x14ac:dyDescent="0.25">
      <c r="K56298" s="9"/>
      <c r="N56298" s="9"/>
      <c r="O56298" s="9"/>
      <c r="P56298" s="9"/>
      <c r="Q56298" s="9"/>
    </row>
    <row r="56299" spans="11:17" x14ac:dyDescent="0.25">
      <c r="K56299" s="9"/>
      <c r="N56299" s="9"/>
      <c r="O56299" s="9"/>
      <c r="P56299" s="9"/>
      <c r="Q56299" s="9"/>
    </row>
    <row r="56300" spans="11:17" x14ac:dyDescent="0.25">
      <c r="K56300" s="9"/>
      <c r="N56300" s="9"/>
      <c r="O56300" s="9"/>
      <c r="P56300" s="9"/>
      <c r="Q56300" s="9"/>
    </row>
    <row r="56301" spans="11:17" x14ac:dyDescent="0.25">
      <c r="K56301" s="9"/>
      <c r="N56301" s="9"/>
      <c r="O56301" s="9"/>
      <c r="P56301" s="9"/>
      <c r="Q56301" s="9"/>
    </row>
    <row r="56302" spans="11:17" x14ac:dyDescent="0.25">
      <c r="K56302" s="9"/>
      <c r="N56302" s="9"/>
      <c r="O56302" s="9"/>
      <c r="P56302" s="9"/>
      <c r="Q56302" s="9"/>
    </row>
    <row r="56303" spans="11:17" x14ac:dyDescent="0.25">
      <c r="K56303" s="9"/>
      <c r="N56303" s="9"/>
      <c r="O56303" s="9"/>
      <c r="P56303" s="9"/>
      <c r="Q56303" s="9"/>
    </row>
    <row r="56304" spans="11:17" x14ac:dyDescent="0.25">
      <c r="K56304" s="9"/>
      <c r="N56304" s="9"/>
      <c r="O56304" s="9"/>
      <c r="P56304" s="9"/>
      <c r="Q56304" s="9"/>
    </row>
    <row r="56305" spans="11:17" x14ac:dyDescent="0.25">
      <c r="K56305" s="9"/>
      <c r="N56305" s="9"/>
      <c r="O56305" s="9"/>
      <c r="P56305" s="9"/>
      <c r="Q56305" s="9"/>
    </row>
    <row r="56306" spans="11:17" x14ac:dyDescent="0.25">
      <c r="K56306" s="9"/>
      <c r="N56306" s="9"/>
      <c r="O56306" s="9"/>
      <c r="P56306" s="9"/>
      <c r="Q56306" s="9"/>
    </row>
    <row r="56307" spans="11:17" x14ac:dyDescent="0.25">
      <c r="K56307" s="9"/>
      <c r="N56307" s="9"/>
      <c r="O56307" s="9"/>
      <c r="P56307" s="9"/>
      <c r="Q56307" s="9"/>
    </row>
    <row r="56308" spans="11:17" x14ac:dyDescent="0.25">
      <c r="K56308" s="9"/>
      <c r="N56308" s="9"/>
      <c r="O56308" s="9"/>
      <c r="P56308" s="9"/>
      <c r="Q56308" s="9"/>
    </row>
    <row r="56309" spans="11:17" x14ac:dyDescent="0.25">
      <c r="K56309" s="9"/>
      <c r="N56309" s="9"/>
      <c r="O56309" s="9"/>
      <c r="P56309" s="9"/>
      <c r="Q56309" s="9"/>
    </row>
    <row r="56310" spans="11:17" x14ac:dyDescent="0.25">
      <c r="K56310" s="9"/>
      <c r="N56310" s="9"/>
      <c r="O56310" s="9"/>
      <c r="P56310" s="9"/>
      <c r="Q56310" s="9"/>
    </row>
    <row r="56311" spans="11:17" x14ac:dyDescent="0.25">
      <c r="K56311" s="9"/>
      <c r="N56311" s="9"/>
      <c r="O56311" s="9"/>
      <c r="P56311" s="9"/>
      <c r="Q56311" s="9"/>
    </row>
    <row r="56312" spans="11:17" x14ac:dyDescent="0.25">
      <c r="K56312" s="9"/>
      <c r="N56312" s="9"/>
      <c r="O56312" s="9"/>
      <c r="P56312" s="9"/>
      <c r="Q56312" s="9"/>
    </row>
    <row r="56313" spans="11:17" x14ac:dyDescent="0.25">
      <c r="K56313" s="9"/>
      <c r="N56313" s="9"/>
      <c r="O56313" s="9"/>
      <c r="P56313" s="9"/>
      <c r="Q56313" s="9"/>
    </row>
    <row r="56314" spans="11:17" x14ac:dyDescent="0.25">
      <c r="K56314" s="9"/>
      <c r="N56314" s="9"/>
      <c r="O56314" s="9"/>
      <c r="P56314" s="9"/>
      <c r="Q56314" s="9"/>
    </row>
    <row r="56315" spans="11:17" x14ac:dyDescent="0.25">
      <c r="K56315" s="9"/>
      <c r="N56315" s="9"/>
      <c r="O56315" s="9"/>
      <c r="P56315" s="9"/>
      <c r="Q56315" s="9"/>
    </row>
    <row r="56316" spans="11:17" x14ac:dyDescent="0.25">
      <c r="K56316" s="9"/>
      <c r="N56316" s="9"/>
      <c r="O56316" s="9"/>
      <c r="P56316" s="9"/>
      <c r="Q56316" s="9"/>
    </row>
    <row r="56317" spans="11:17" x14ac:dyDescent="0.25">
      <c r="K56317" s="9"/>
      <c r="N56317" s="9"/>
      <c r="O56317" s="9"/>
      <c r="P56317" s="9"/>
      <c r="Q56317" s="9"/>
    </row>
    <row r="56318" spans="11:17" x14ac:dyDescent="0.25">
      <c r="K56318" s="9"/>
      <c r="N56318" s="9"/>
      <c r="O56318" s="9"/>
      <c r="P56318" s="9"/>
      <c r="Q56318" s="9"/>
    </row>
    <row r="56319" spans="11:17" x14ac:dyDescent="0.25">
      <c r="K56319" s="9"/>
      <c r="N56319" s="9"/>
      <c r="O56319" s="9"/>
      <c r="P56319" s="9"/>
      <c r="Q56319" s="9"/>
    </row>
    <row r="56320" spans="11:17" x14ac:dyDescent="0.25">
      <c r="K56320" s="9"/>
      <c r="N56320" s="9"/>
      <c r="O56320" s="9"/>
      <c r="P56320" s="9"/>
      <c r="Q56320" s="9"/>
    </row>
    <row r="56321" spans="11:17" x14ac:dyDescent="0.25">
      <c r="K56321" s="9"/>
      <c r="N56321" s="9"/>
      <c r="O56321" s="9"/>
      <c r="P56321" s="9"/>
      <c r="Q56321" s="9"/>
    </row>
    <row r="56322" spans="11:17" x14ac:dyDescent="0.25">
      <c r="K56322" s="9"/>
      <c r="N56322" s="9"/>
      <c r="O56322" s="9"/>
      <c r="P56322" s="9"/>
      <c r="Q56322" s="9"/>
    </row>
    <row r="56323" spans="11:17" x14ac:dyDescent="0.25">
      <c r="K56323" s="9"/>
      <c r="N56323" s="9"/>
      <c r="O56323" s="9"/>
      <c r="P56323" s="9"/>
      <c r="Q56323" s="9"/>
    </row>
    <row r="56324" spans="11:17" x14ac:dyDescent="0.25">
      <c r="K56324" s="9"/>
      <c r="N56324" s="9"/>
      <c r="O56324" s="9"/>
      <c r="P56324" s="9"/>
      <c r="Q56324" s="9"/>
    </row>
    <row r="56325" spans="11:17" x14ac:dyDescent="0.25">
      <c r="K56325" s="9"/>
      <c r="N56325" s="9"/>
      <c r="O56325" s="9"/>
      <c r="P56325" s="9"/>
      <c r="Q56325" s="9"/>
    </row>
    <row r="56326" spans="11:17" x14ac:dyDescent="0.25">
      <c r="K56326" s="9"/>
      <c r="N56326" s="9"/>
      <c r="O56326" s="9"/>
      <c r="P56326" s="9"/>
      <c r="Q56326" s="9"/>
    </row>
    <row r="56327" spans="11:17" x14ac:dyDescent="0.25">
      <c r="K56327" s="9"/>
      <c r="N56327" s="9"/>
      <c r="O56327" s="9"/>
      <c r="P56327" s="9"/>
      <c r="Q56327" s="9"/>
    </row>
    <row r="56328" spans="11:17" x14ac:dyDescent="0.25">
      <c r="K56328" s="9"/>
      <c r="N56328" s="9"/>
      <c r="O56328" s="9"/>
      <c r="P56328" s="9"/>
      <c r="Q56328" s="9"/>
    </row>
    <row r="56329" spans="11:17" x14ac:dyDescent="0.25">
      <c r="K56329" s="9"/>
      <c r="N56329" s="9"/>
      <c r="O56329" s="9"/>
      <c r="P56329" s="9"/>
      <c r="Q56329" s="9"/>
    </row>
    <row r="56330" spans="11:17" x14ac:dyDescent="0.25">
      <c r="K56330" s="9"/>
      <c r="N56330" s="9"/>
      <c r="O56330" s="9"/>
      <c r="P56330" s="9"/>
      <c r="Q56330" s="9"/>
    </row>
    <row r="56331" spans="11:17" x14ac:dyDescent="0.25">
      <c r="K56331" s="9"/>
      <c r="N56331" s="9"/>
      <c r="O56331" s="9"/>
      <c r="P56331" s="9"/>
      <c r="Q56331" s="9"/>
    </row>
    <row r="56332" spans="11:17" x14ac:dyDescent="0.25">
      <c r="K56332" s="9"/>
      <c r="N56332" s="9"/>
      <c r="O56332" s="9"/>
      <c r="P56332" s="9"/>
      <c r="Q56332" s="9"/>
    </row>
    <row r="56333" spans="11:17" x14ac:dyDescent="0.25">
      <c r="K56333" s="9"/>
      <c r="N56333" s="9"/>
      <c r="O56333" s="9"/>
      <c r="P56333" s="9"/>
      <c r="Q56333" s="9"/>
    </row>
    <row r="56334" spans="11:17" x14ac:dyDescent="0.25">
      <c r="K56334" s="9"/>
      <c r="N56334" s="9"/>
      <c r="O56334" s="9"/>
      <c r="P56334" s="9"/>
      <c r="Q56334" s="9"/>
    </row>
    <row r="56335" spans="11:17" x14ac:dyDescent="0.25">
      <c r="K56335" s="9"/>
      <c r="N56335" s="9"/>
      <c r="O56335" s="9"/>
      <c r="P56335" s="9"/>
      <c r="Q56335" s="9"/>
    </row>
    <row r="56336" spans="11:17" x14ac:dyDescent="0.25">
      <c r="K56336" s="9"/>
      <c r="N56336" s="9"/>
      <c r="O56336" s="9"/>
      <c r="P56336" s="9"/>
      <c r="Q56336" s="9"/>
    </row>
    <row r="56337" spans="11:17" x14ac:dyDescent="0.25">
      <c r="K56337" s="9"/>
      <c r="N56337" s="9"/>
      <c r="O56337" s="9"/>
      <c r="P56337" s="9"/>
      <c r="Q56337" s="9"/>
    </row>
    <row r="56338" spans="11:17" x14ac:dyDescent="0.25">
      <c r="K56338" s="9"/>
      <c r="N56338" s="9"/>
      <c r="O56338" s="9"/>
      <c r="P56338" s="9"/>
      <c r="Q56338" s="9"/>
    </row>
    <row r="56339" spans="11:17" x14ac:dyDescent="0.25">
      <c r="K56339" s="9"/>
      <c r="N56339" s="9"/>
      <c r="O56339" s="9"/>
      <c r="P56339" s="9"/>
      <c r="Q56339" s="9"/>
    </row>
    <row r="56340" spans="11:17" x14ac:dyDescent="0.25">
      <c r="K56340" s="9"/>
      <c r="N56340" s="9"/>
      <c r="O56340" s="9"/>
      <c r="P56340" s="9"/>
      <c r="Q56340" s="9"/>
    </row>
    <row r="56341" spans="11:17" x14ac:dyDescent="0.25">
      <c r="K56341" s="9"/>
      <c r="N56341" s="9"/>
      <c r="O56341" s="9"/>
      <c r="P56341" s="9"/>
      <c r="Q56341" s="9"/>
    </row>
    <row r="56342" spans="11:17" x14ac:dyDescent="0.25">
      <c r="K56342" s="9"/>
      <c r="N56342" s="9"/>
      <c r="O56342" s="9"/>
      <c r="P56342" s="9"/>
      <c r="Q56342" s="9"/>
    </row>
    <row r="56343" spans="11:17" x14ac:dyDescent="0.25">
      <c r="K56343" s="9"/>
      <c r="N56343" s="9"/>
      <c r="O56343" s="9"/>
      <c r="P56343" s="9"/>
      <c r="Q56343" s="9"/>
    </row>
    <row r="56344" spans="11:17" x14ac:dyDescent="0.25">
      <c r="K56344" s="9"/>
      <c r="N56344" s="9"/>
      <c r="O56344" s="9"/>
      <c r="P56344" s="9"/>
      <c r="Q56344" s="9"/>
    </row>
    <row r="56345" spans="11:17" x14ac:dyDescent="0.25">
      <c r="K56345" s="9"/>
      <c r="N56345" s="9"/>
      <c r="O56345" s="9"/>
      <c r="P56345" s="9"/>
      <c r="Q56345" s="9"/>
    </row>
    <row r="56346" spans="11:17" x14ac:dyDescent="0.25">
      <c r="K56346" s="9"/>
      <c r="N56346" s="9"/>
      <c r="O56346" s="9"/>
      <c r="P56346" s="9"/>
      <c r="Q56346" s="9"/>
    </row>
    <row r="56347" spans="11:17" x14ac:dyDescent="0.25">
      <c r="K56347" s="9"/>
      <c r="N56347" s="9"/>
      <c r="O56347" s="9"/>
      <c r="P56347" s="9"/>
      <c r="Q56347" s="9"/>
    </row>
    <row r="56348" spans="11:17" x14ac:dyDescent="0.25">
      <c r="K56348" s="9"/>
      <c r="N56348" s="9"/>
      <c r="O56348" s="9"/>
      <c r="P56348" s="9"/>
      <c r="Q56348" s="9"/>
    </row>
    <row r="56349" spans="11:17" x14ac:dyDescent="0.25">
      <c r="K56349" s="9"/>
      <c r="N56349" s="9"/>
      <c r="O56349" s="9"/>
      <c r="P56349" s="9"/>
      <c r="Q56349" s="9"/>
    </row>
    <row r="56350" spans="11:17" x14ac:dyDescent="0.25">
      <c r="K56350" s="9"/>
      <c r="N56350" s="9"/>
      <c r="O56350" s="9"/>
      <c r="P56350" s="9"/>
      <c r="Q56350" s="9"/>
    </row>
    <row r="56351" spans="11:17" x14ac:dyDescent="0.25">
      <c r="K56351" s="9"/>
      <c r="N56351" s="9"/>
      <c r="O56351" s="9"/>
      <c r="P56351" s="9"/>
      <c r="Q56351" s="9"/>
    </row>
    <row r="56352" spans="11:17" x14ac:dyDescent="0.25">
      <c r="K56352" s="9"/>
      <c r="N56352" s="9"/>
      <c r="O56352" s="9"/>
      <c r="P56352" s="9"/>
      <c r="Q56352" s="9"/>
    </row>
    <row r="56353" spans="11:17" x14ac:dyDescent="0.25">
      <c r="K56353" s="9"/>
      <c r="N56353" s="9"/>
      <c r="O56353" s="9"/>
      <c r="P56353" s="9"/>
      <c r="Q56353" s="9"/>
    </row>
    <row r="56354" spans="11:17" x14ac:dyDescent="0.25">
      <c r="K56354" s="9"/>
      <c r="N56354" s="9"/>
      <c r="O56354" s="9"/>
      <c r="P56354" s="9"/>
      <c r="Q56354" s="9"/>
    </row>
    <row r="56355" spans="11:17" x14ac:dyDescent="0.25">
      <c r="K56355" s="9"/>
      <c r="N56355" s="9"/>
      <c r="O56355" s="9"/>
      <c r="P56355" s="9"/>
      <c r="Q56355" s="9"/>
    </row>
    <row r="56356" spans="11:17" x14ac:dyDescent="0.25">
      <c r="K56356" s="9"/>
      <c r="N56356" s="9"/>
      <c r="O56356" s="9"/>
      <c r="P56356" s="9"/>
      <c r="Q56356" s="9"/>
    </row>
    <row r="56357" spans="11:17" x14ac:dyDescent="0.25">
      <c r="K56357" s="9"/>
      <c r="N56357" s="9"/>
      <c r="O56357" s="9"/>
      <c r="P56357" s="9"/>
      <c r="Q56357" s="9"/>
    </row>
    <row r="56358" spans="11:17" x14ac:dyDescent="0.25">
      <c r="K56358" s="9"/>
      <c r="N56358" s="9"/>
      <c r="O56358" s="9"/>
      <c r="P56358" s="9"/>
      <c r="Q56358" s="9"/>
    </row>
    <row r="56359" spans="11:17" x14ac:dyDescent="0.25">
      <c r="K56359" s="9"/>
      <c r="N56359" s="9"/>
      <c r="O56359" s="9"/>
      <c r="P56359" s="9"/>
      <c r="Q56359" s="9"/>
    </row>
    <row r="56360" spans="11:17" x14ac:dyDescent="0.25">
      <c r="K56360" s="9"/>
      <c r="N56360" s="9"/>
      <c r="O56360" s="9"/>
      <c r="P56360" s="9"/>
      <c r="Q56360" s="9"/>
    </row>
    <row r="56361" spans="11:17" x14ac:dyDescent="0.25">
      <c r="K56361" s="9"/>
      <c r="N56361" s="9"/>
      <c r="O56361" s="9"/>
      <c r="P56361" s="9"/>
      <c r="Q56361" s="9"/>
    </row>
    <row r="56362" spans="11:17" x14ac:dyDescent="0.25">
      <c r="K56362" s="9"/>
      <c r="N56362" s="9"/>
      <c r="O56362" s="9"/>
      <c r="P56362" s="9"/>
      <c r="Q56362" s="9"/>
    </row>
    <row r="56363" spans="11:17" x14ac:dyDescent="0.25">
      <c r="K56363" s="9"/>
      <c r="N56363" s="9"/>
      <c r="O56363" s="9"/>
      <c r="P56363" s="9"/>
      <c r="Q56363" s="9"/>
    </row>
    <row r="56364" spans="11:17" x14ac:dyDescent="0.25">
      <c r="K56364" s="9"/>
      <c r="N56364" s="9"/>
      <c r="O56364" s="9"/>
      <c r="P56364" s="9"/>
      <c r="Q56364" s="9"/>
    </row>
    <row r="56365" spans="11:17" x14ac:dyDescent="0.25">
      <c r="K56365" s="9"/>
      <c r="N56365" s="9"/>
      <c r="O56365" s="9"/>
      <c r="P56365" s="9"/>
      <c r="Q56365" s="9"/>
    </row>
    <row r="56366" spans="11:17" x14ac:dyDescent="0.25">
      <c r="K56366" s="9"/>
      <c r="N56366" s="9"/>
      <c r="O56366" s="9"/>
      <c r="P56366" s="9"/>
      <c r="Q56366" s="9"/>
    </row>
    <row r="56367" spans="11:17" x14ac:dyDescent="0.25">
      <c r="K56367" s="9"/>
      <c r="N56367" s="9"/>
      <c r="O56367" s="9"/>
      <c r="P56367" s="9"/>
      <c r="Q56367" s="9"/>
    </row>
    <row r="56368" spans="11:17" x14ac:dyDescent="0.25">
      <c r="K56368" s="9"/>
      <c r="N56368" s="9"/>
      <c r="O56368" s="9"/>
      <c r="P56368" s="9"/>
      <c r="Q56368" s="9"/>
    </row>
    <row r="56369" spans="11:17" x14ac:dyDescent="0.25">
      <c r="K56369" s="9"/>
      <c r="N56369" s="9"/>
      <c r="O56369" s="9"/>
      <c r="P56369" s="9"/>
      <c r="Q56369" s="9"/>
    </row>
    <row r="56370" spans="11:17" x14ac:dyDescent="0.25">
      <c r="K56370" s="9"/>
      <c r="N56370" s="9"/>
      <c r="O56370" s="9"/>
      <c r="P56370" s="9"/>
      <c r="Q56370" s="9"/>
    </row>
    <row r="56371" spans="11:17" x14ac:dyDescent="0.25">
      <c r="K56371" s="9"/>
      <c r="N56371" s="9"/>
      <c r="O56371" s="9"/>
      <c r="P56371" s="9"/>
      <c r="Q56371" s="9"/>
    </row>
    <row r="56372" spans="11:17" x14ac:dyDescent="0.25">
      <c r="K56372" s="9"/>
      <c r="N56372" s="9"/>
      <c r="O56372" s="9"/>
      <c r="P56372" s="9"/>
      <c r="Q56372" s="9"/>
    </row>
    <row r="56373" spans="11:17" x14ac:dyDescent="0.25">
      <c r="K56373" s="9"/>
      <c r="N56373" s="9"/>
      <c r="O56373" s="9"/>
      <c r="P56373" s="9"/>
      <c r="Q56373" s="9"/>
    </row>
    <row r="56374" spans="11:17" x14ac:dyDescent="0.25">
      <c r="K56374" s="9"/>
      <c r="N56374" s="9"/>
      <c r="O56374" s="9"/>
      <c r="P56374" s="9"/>
      <c r="Q56374" s="9"/>
    </row>
    <row r="56375" spans="11:17" x14ac:dyDescent="0.25">
      <c r="K56375" s="9"/>
      <c r="N56375" s="9"/>
      <c r="O56375" s="9"/>
      <c r="P56375" s="9"/>
      <c r="Q56375" s="9"/>
    </row>
    <row r="56376" spans="11:17" x14ac:dyDescent="0.25">
      <c r="K56376" s="9"/>
      <c r="N56376" s="9"/>
      <c r="O56376" s="9"/>
      <c r="P56376" s="9"/>
      <c r="Q56376" s="9"/>
    </row>
    <row r="56377" spans="11:17" x14ac:dyDescent="0.25">
      <c r="K56377" s="9"/>
      <c r="N56377" s="9"/>
      <c r="O56377" s="9"/>
      <c r="P56377" s="9"/>
      <c r="Q56377" s="9"/>
    </row>
    <row r="56378" spans="11:17" x14ac:dyDescent="0.25">
      <c r="K56378" s="9"/>
      <c r="N56378" s="9"/>
      <c r="O56378" s="9"/>
      <c r="P56378" s="9"/>
      <c r="Q56378" s="9"/>
    </row>
    <row r="56379" spans="11:17" x14ac:dyDescent="0.25">
      <c r="K56379" s="9"/>
      <c r="N56379" s="9"/>
      <c r="O56379" s="9"/>
      <c r="P56379" s="9"/>
      <c r="Q56379" s="9"/>
    </row>
    <row r="56380" spans="11:17" x14ac:dyDescent="0.25">
      <c r="K56380" s="9"/>
      <c r="N56380" s="9"/>
      <c r="O56380" s="9"/>
      <c r="P56380" s="9"/>
      <c r="Q56380" s="9"/>
    </row>
    <row r="56381" spans="11:17" x14ac:dyDescent="0.25">
      <c r="K56381" s="9"/>
      <c r="N56381" s="9"/>
      <c r="O56381" s="9"/>
      <c r="P56381" s="9"/>
      <c r="Q56381" s="9"/>
    </row>
    <row r="56382" spans="11:17" x14ac:dyDescent="0.25">
      <c r="K56382" s="9"/>
      <c r="N56382" s="9"/>
      <c r="O56382" s="9"/>
      <c r="P56382" s="9"/>
      <c r="Q56382" s="9"/>
    </row>
    <row r="56383" spans="11:17" x14ac:dyDescent="0.25">
      <c r="K56383" s="9"/>
      <c r="N56383" s="9"/>
      <c r="O56383" s="9"/>
      <c r="P56383" s="9"/>
      <c r="Q56383" s="9"/>
    </row>
    <row r="56384" spans="11:17" x14ac:dyDescent="0.25">
      <c r="K56384" s="9"/>
      <c r="N56384" s="9"/>
      <c r="O56384" s="9"/>
      <c r="P56384" s="9"/>
      <c r="Q56384" s="9"/>
    </row>
    <row r="56385" spans="11:17" x14ac:dyDescent="0.25">
      <c r="K56385" s="9"/>
      <c r="N56385" s="9"/>
      <c r="O56385" s="9"/>
      <c r="P56385" s="9"/>
      <c r="Q56385" s="9"/>
    </row>
    <row r="56386" spans="11:17" x14ac:dyDescent="0.25">
      <c r="K56386" s="9"/>
      <c r="N56386" s="9"/>
      <c r="O56386" s="9"/>
      <c r="P56386" s="9"/>
      <c r="Q56386" s="9"/>
    </row>
    <row r="56387" spans="11:17" x14ac:dyDescent="0.25">
      <c r="K56387" s="9"/>
      <c r="N56387" s="9"/>
      <c r="O56387" s="9"/>
      <c r="P56387" s="9"/>
      <c r="Q56387" s="9"/>
    </row>
    <row r="56388" spans="11:17" x14ac:dyDescent="0.25">
      <c r="K56388" s="9"/>
      <c r="N56388" s="9"/>
      <c r="O56388" s="9"/>
      <c r="P56388" s="9"/>
      <c r="Q56388" s="9"/>
    </row>
    <row r="56389" spans="11:17" x14ac:dyDescent="0.25">
      <c r="K56389" s="9"/>
      <c r="N56389" s="9"/>
      <c r="O56389" s="9"/>
      <c r="P56389" s="9"/>
      <c r="Q56389" s="9"/>
    </row>
    <row r="56390" spans="11:17" x14ac:dyDescent="0.25">
      <c r="K56390" s="9"/>
      <c r="N56390" s="9"/>
      <c r="O56390" s="9"/>
      <c r="P56390" s="9"/>
      <c r="Q56390" s="9"/>
    </row>
    <row r="56391" spans="11:17" x14ac:dyDescent="0.25">
      <c r="K56391" s="9"/>
      <c r="N56391" s="9"/>
      <c r="O56391" s="9"/>
      <c r="P56391" s="9"/>
      <c r="Q56391" s="9"/>
    </row>
    <row r="56392" spans="11:17" x14ac:dyDescent="0.25">
      <c r="K56392" s="9"/>
      <c r="N56392" s="9"/>
      <c r="O56392" s="9"/>
      <c r="P56392" s="9"/>
      <c r="Q56392" s="9"/>
    </row>
    <row r="56393" spans="11:17" x14ac:dyDescent="0.25">
      <c r="K56393" s="9"/>
      <c r="N56393" s="9"/>
      <c r="O56393" s="9"/>
      <c r="P56393" s="9"/>
      <c r="Q56393" s="9"/>
    </row>
    <row r="56394" spans="11:17" x14ac:dyDescent="0.25">
      <c r="K56394" s="9"/>
      <c r="N56394" s="9"/>
      <c r="O56394" s="9"/>
      <c r="P56394" s="9"/>
      <c r="Q56394" s="9"/>
    </row>
    <row r="56395" spans="11:17" x14ac:dyDescent="0.25">
      <c r="K56395" s="9"/>
      <c r="N56395" s="9"/>
      <c r="O56395" s="9"/>
      <c r="P56395" s="9"/>
      <c r="Q56395" s="9"/>
    </row>
    <row r="56396" spans="11:17" x14ac:dyDescent="0.25">
      <c r="K56396" s="9"/>
      <c r="N56396" s="9"/>
      <c r="O56396" s="9"/>
      <c r="P56396" s="9"/>
      <c r="Q56396" s="9"/>
    </row>
    <row r="56397" spans="11:17" x14ac:dyDescent="0.25">
      <c r="K56397" s="9"/>
      <c r="N56397" s="9"/>
      <c r="O56397" s="9"/>
      <c r="P56397" s="9"/>
      <c r="Q56397" s="9"/>
    </row>
    <row r="56398" spans="11:17" x14ac:dyDescent="0.25">
      <c r="K56398" s="9"/>
      <c r="N56398" s="9"/>
      <c r="O56398" s="9"/>
      <c r="P56398" s="9"/>
      <c r="Q56398" s="9"/>
    </row>
    <row r="56399" spans="11:17" x14ac:dyDescent="0.25">
      <c r="K56399" s="9"/>
      <c r="N56399" s="9"/>
      <c r="O56399" s="9"/>
      <c r="P56399" s="9"/>
      <c r="Q56399" s="9"/>
    </row>
    <row r="56400" spans="11:17" x14ac:dyDescent="0.25">
      <c r="K56400" s="9"/>
      <c r="N56400" s="9"/>
      <c r="O56400" s="9"/>
      <c r="P56400" s="9"/>
      <c r="Q56400" s="9"/>
    </row>
    <row r="56401" spans="11:17" x14ac:dyDescent="0.25">
      <c r="K56401" s="9"/>
      <c r="N56401" s="9"/>
      <c r="O56401" s="9"/>
      <c r="P56401" s="9"/>
      <c r="Q56401" s="9"/>
    </row>
    <row r="56402" spans="11:17" x14ac:dyDescent="0.25">
      <c r="K56402" s="9"/>
      <c r="N56402" s="9"/>
      <c r="O56402" s="9"/>
      <c r="P56402" s="9"/>
      <c r="Q56402" s="9"/>
    </row>
    <row r="56403" spans="11:17" x14ac:dyDescent="0.25">
      <c r="K56403" s="9"/>
      <c r="N56403" s="9"/>
      <c r="O56403" s="9"/>
      <c r="P56403" s="9"/>
      <c r="Q56403" s="9"/>
    </row>
    <row r="56404" spans="11:17" x14ac:dyDescent="0.25">
      <c r="K56404" s="9"/>
      <c r="N56404" s="9"/>
      <c r="O56404" s="9"/>
      <c r="P56404" s="9"/>
      <c r="Q56404" s="9"/>
    </row>
    <row r="56405" spans="11:17" x14ac:dyDescent="0.25">
      <c r="K56405" s="9"/>
      <c r="N56405" s="9"/>
      <c r="O56405" s="9"/>
      <c r="P56405" s="9"/>
      <c r="Q56405" s="9"/>
    </row>
    <row r="56406" spans="11:17" x14ac:dyDescent="0.25">
      <c r="K56406" s="9"/>
      <c r="N56406" s="9"/>
      <c r="O56406" s="9"/>
      <c r="P56406" s="9"/>
      <c r="Q56406" s="9"/>
    </row>
    <row r="56407" spans="11:17" x14ac:dyDescent="0.25">
      <c r="K56407" s="9"/>
      <c r="N56407" s="9"/>
      <c r="O56407" s="9"/>
      <c r="P56407" s="9"/>
      <c r="Q56407" s="9"/>
    </row>
    <row r="56408" spans="11:17" x14ac:dyDescent="0.25">
      <c r="K56408" s="9"/>
      <c r="N56408" s="9"/>
      <c r="O56408" s="9"/>
      <c r="P56408" s="9"/>
      <c r="Q56408" s="9"/>
    </row>
    <row r="56409" spans="11:17" x14ac:dyDescent="0.25">
      <c r="K56409" s="9"/>
      <c r="N56409" s="9"/>
      <c r="O56409" s="9"/>
      <c r="P56409" s="9"/>
      <c r="Q56409" s="9"/>
    </row>
    <row r="56410" spans="11:17" x14ac:dyDescent="0.25">
      <c r="K56410" s="9"/>
      <c r="N56410" s="9"/>
      <c r="O56410" s="9"/>
      <c r="P56410" s="9"/>
      <c r="Q56410" s="9"/>
    </row>
    <row r="56411" spans="11:17" x14ac:dyDescent="0.25">
      <c r="K56411" s="9"/>
      <c r="N56411" s="9"/>
      <c r="O56411" s="9"/>
      <c r="P56411" s="9"/>
      <c r="Q56411" s="9"/>
    </row>
    <row r="56412" spans="11:17" x14ac:dyDescent="0.25">
      <c r="K56412" s="9"/>
      <c r="N56412" s="9"/>
      <c r="O56412" s="9"/>
      <c r="P56412" s="9"/>
      <c r="Q56412" s="9"/>
    </row>
    <row r="56413" spans="11:17" x14ac:dyDescent="0.25">
      <c r="K56413" s="9"/>
      <c r="N56413" s="9"/>
      <c r="O56413" s="9"/>
      <c r="P56413" s="9"/>
      <c r="Q56413" s="9"/>
    </row>
    <row r="56414" spans="11:17" x14ac:dyDescent="0.25">
      <c r="K56414" s="9"/>
      <c r="N56414" s="9"/>
      <c r="O56414" s="9"/>
      <c r="P56414" s="9"/>
      <c r="Q56414" s="9"/>
    </row>
    <row r="56415" spans="11:17" x14ac:dyDescent="0.25">
      <c r="K56415" s="9"/>
      <c r="N56415" s="9"/>
      <c r="O56415" s="9"/>
      <c r="P56415" s="9"/>
      <c r="Q56415" s="9"/>
    </row>
    <row r="56416" spans="11:17" x14ac:dyDescent="0.25">
      <c r="K56416" s="9"/>
      <c r="N56416" s="9"/>
      <c r="O56416" s="9"/>
      <c r="P56416" s="9"/>
      <c r="Q56416" s="9"/>
    </row>
    <row r="56417" spans="11:17" x14ac:dyDescent="0.25">
      <c r="K56417" s="9"/>
      <c r="N56417" s="9"/>
      <c r="O56417" s="9"/>
      <c r="P56417" s="9"/>
      <c r="Q56417" s="9"/>
    </row>
    <row r="56418" spans="11:17" x14ac:dyDescent="0.25">
      <c r="K56418" s="9"/>
      <c r="N56418" s="9"/>
      <c r="O56418" s="9"/>
      <c r="P56418" s="9"/>
      <c r="Q56418" s="9"/>
    </row>
    <row r="56419" spans="11:17" x14ac:dyDescent="0.25">
      <c r="K56419" s="9"/>
      <c r="N56419" s="9"/>
      <c r="O56419" s="9"/>
      <c r="P56419" s="9"/>
      <c r="Q56419" s="9"/>
    </row>
    <row r="56420" spans="11:17" x14ac:dyDescent="0.25">
      <c r="K56420" s="9"/>
      <c r="N56420" s="9"/>
      <c r="O56420" s="9"/>
      <c r="P56420" s="9"/>
      <c r="Q56420" s="9"/>
    </row>
    <row r="56421" spans="11:17" x14ac:dyDescent="0.25">
      <c r="K56421" s="9"/>
      <c r="N56421" s="9"/>
      <c r="O56421" s="9"/>
      <c r="P56421" s="9"/>
      <c r="Q56421" s="9"/>
    </row>
    <row r="56422" spans="11:17" x14ac:dyDescent="0.25">
      <c r="K56422" s="9"/>
      <c r="N56422" s="9"/>
      <c r="O56422" s="9"/>
      <c r="P56422" s="9"/>
      <c r="Q56422" s="9"/>
    </row>
    <row r="56423" spans="11:17" x14ac:dyDescent="0.25">
      <c r="K56423" s="9"/>
      <c r="N56423" s="9"/>
      <c r="O56423" s="9"/>
      <c r="P56423" s="9"/>
      <c r="Q56423" s="9"/>
    </row>
    <row r="56424" spans="11:17" x14ac:dyDescent="0.25">
      <c r="K56424" s="9"/>
      <c r="N56424" s="9"/>
      <c r="O56424" s="9"/>
      <c r="P56424" s="9"/>
      <c r="Q56424" s="9"/>
    </row>
    <row r="56425" spans="11:17" x14ac:dyDescent="0.25">
      <c r="K56425" s="9"/>
      <c r="N56425" s="9"/>
      <c r="O56425" s="9"/>
      <c r="P56425" s="9"/>
      <c r="Q56425" s="9"/>
    </row>
    <row r="56426" spans="11:17" x14ac:dyDescent="0.25">
      <c r="K56426" s="9"/>
      <c r="N56426" s="9"/>
      <c r="O56426" s="9"/>
      <c r="P56426" s="9"/>
      <c r="Q56426" s="9"/>
    </row>
    <row r="56427" spans="11:17" x14ac:dyDescent="0.25">
      <c r="K56427" s="9"/>
      <c r="N56427" s="9"/>
      <c r="O56427" s="9"/>
      <c r="P56427" s="9"/>
      <c r="Q56427" s="9"/>
    </row>
    <row r="56428" spans="11:17" x14ac:dyDescent="0.25">
      <c r="K56428" s="9"/>
      <c r="N56428" s="9"/>
      <c r="O56428" s="9"/>
      <c r="P56428" s="9"/>
      <c r="Q56428" s="9"/>
    </row>
    <row r="56429" spans="11:17" x14ac:dyDescent="0.25">
      <c r="K56429" s="9"/>
      <c r="N56429" s="9"/>
      <c r="O56429" s="9"/>
      <c r="P56429" s="9"/>
      <c r="Q56429" s="9"/>
    </row>
    <row r="56430" spans="11:17" x14ac:dyDescent="0.25">
      <c r="K56430" s="9"/>
      <c r="N56430" s="9"/>
      <c r="O56430" s="9"/>
      <c r="P56430" s="9"/>
      <c r="Q56430" s="9"/>
    </row>
    <row r="56431" spans="11:17" x14ac:dyDescent="0.25">
      <c r="K56431" s="9"/>
      <c r="N56431" s="9"/>
      <c r="O56431" s="9"/>
      <c r="P56431" s="9"/>
      <c r="Q56431" s="9"/>
    </row>
    <row r="56432" spans="11:17" x14ac:dyDescent="0.25">
      <c r="K56432" s="9"/>
      <c r="N56432" s="9"/>
      <c r="O56432" s="9"/>
      <c r="P56432" s="9"/>
      <c r="Q56432" s="9"/>
    </row>
    <row r="56433" spans="11:17" x14ac:dyDescent="0.25">
      <c r="K56433" s="9"/>
      <c r="N56433" s="9"/>
      <c r="O56433" s="9"/>
      <c r="P56433" s="9"/>
      <c r="Q56433" s="9"/>
    </row>
    <row r="56434" spans="11:17" x14ac:dyDescent="0.25">
      <c r="K56434" s="9"/>
      <c r="N56434" s="9"/>
      <c r="O56434" s="9"/>
      <c r="P56434" s="9"/>
      <c r="Q56434" s="9"/>
    </row>
    <row r="56435" spans="11:17" x14ac:dyDescent="0.25">
      <c r="K56435" s="9"/>
      <c r="N56435" s="9"/>
      <c r="O56435" s="9"/>
      <c r="P56435" s="9"/>
      <c r="Q56435" s="9"/>
    </row>
    <row r="56436" spans="11:17" x14ac:dyDescent="0.25">
      <c r="K56436" s="9"/>
      <c r="N56436" s="9"/>
      <c r="O56436" s="9"/>
      <c r="P56436" s="9"/>
      <c r="Q56436" s="9"/>
    </row>
    <row r="56437" spans="11:17" x14ac:dyDescent="0.25">
      <c r="K56437" s="9"/>
      <c r="N56437" s="9"/>
      <c r="O56437" s="9"/>
      <c r="P56437" s="9"/>
      <c r="Q56437" s="9"/>
    </row>
    <row r="56438" spans="11:17" x14ac:dyDescent="0.25">
      <c r="K56438" s="9"/>
      <c r="N56438" s="9"/>
      <c r="O56438" s="9"/>
      <c r="P56438" s="9"/>
      <c r="Q56438" s="9"/>
    </row>
    <row r="56439" spans="11:17" x14ac:dyDescent="0.25">
      <c r="K56439" s="9"/>
      <c r="N56439" s="9"/>
      <c r="O56439" s="9"/>
      <c r="P56439" s="9"/>
      <c r="Q56439" s="9"/>
    </row>
    <row r="56440" spans="11:17" x14ac:dyDescent="0.25">
      <c r="K56440" s="9"/>
      <c r="N56440" s="9"/>
      <c r="O56440" s="9"/>
      <c r="P56440" s="9"/>
      <c r="Q56440" s="9"/>
    </row>
    <row r="56441" spans="11:17" x14ac:dyDescent="0.25">
      <c r="K56441" s="9"/>
      <c r="N56441" s="9"/>
      <c r="O56441" s="9"/>
      <c r="P56441" s="9"/>
      <c r="Q56441" s="9"/>
    </row>
    <row r="56442" spans="11:17" x14ac:dyDescent="0.25">
      <c r="K56442" s="9"/>
      <c r="N56442" s="9"/>
      <c r="O56442" s="9"/>
      <c r="P56442" s="9"/>
      <c r="Q56442" s="9"/>
    </row>
    <row r="56443" spans="11:17" x14ac:dyDescent="0.25">
      <c r="K56443" s="9"/>
      <c r="N56443" s="9"/>
      <c r="O56443" s="9"/>
      <c r="P56443" s="9"/>
      <c r="Q56443" s="9"/>
    </row>
    <row r="56444" spans="11:17" x14ac:dyDescent="0.25">
      <c r="K56444" s="9"/>
      <c r="N56444" s="9"/>
      <c r="O56444" s="9"/>
      <c r="P56444" s="9"/>
      <c r="Q56444" s="9"/>
    </row>
    <row r="56445" spans="11:17" x14ac:dyDescent="0.25">
      <c r="K56445" s="9"/>
      <c r="N56445" s="9"/>
      <c r="O56445" s="9"/>
      <c r="P56445" s="9"/>
      <c r="Q56445" s="9"/>
    </row>
    <row r="56446" spans="11:17" x14ac:dyDescent="0.25">
      <c r="K56446" s="9"/>
      <c r="N56446" s="9"/>
      <c r="O56446" s="9"/>
      <c r="P56446" s="9"/>
      <c r="Q56446" s="9"/>
    </row>
    <row r="56447" spans="11:17" x14ac:dyDescent="0.25">
      <c r="K56447" s="9"/>
      <c r="N56447" s="9"/>
      <c r="O56447" s="9"/>
      <c r="P56447" s="9"/>
      <c r="Q56447" s="9"/>
    </row>
    <row r="56448" spans="11:17" x14ac:dyDescent="0.25">
      <c r="K56448" s="9"/>
      <c r="N56448" s="9"/>
      <c r="O56448" s="9"/>
      <c r="P56448" s="9"/>
      <c r="Q56448" s="9"/>
    </row>
    <row r="56449" spans="11:17" x14ac:dyDescent="0.25">
      <c r="K56449" s="9"/>
      <c r="N56449" s="9"/>
      <c r="O56449" s="9"/>
      <c r="P56449" s="9"/>
      <c r="Q56449" s="9"/>
    </row>
    <row r="56450" spans="11:17" x14ac:dyDescent="0.25">
      <c r="K56450" s="9"/>
      <c r="N56450" s="9"/>
      <c r="O56450" s="9"/>
      <c r="P56450" s="9"/>
      <c r="Q56450" s="9"/>
    </row>
    <row r="56451" spans="11:17" x14ac:dyDescent="0.25">
      <c r="K56451" s="9"/>
      <c r="N56451" s="9"/>
      <c r="O56451" s="9"/>
      <c r="P56451" s="9"/>
      <c r="Q56451" s="9"/>
    </row>
    <row r="56452" spans="11:17" x14ac:dyDescent="0.25">
      <c r="K56452" s="9"/>
      <c r="N56452" s="9"/>
      <c r="O56452" s="9"/>
      <c r="P56452" s="9"/>
      <c r="Q56452" s="9"/>
    </row>
    <row r="56453" spans="11:17" x14ac:dyDescent="0.25">
      <c r="K56453" s="9"/>
      <c r="N56453" s="9"/>
      <c r="O56453" s="9"/>
      <c r="P56453" s="9"/>
      <c r="Q56453" s="9"/>
    </row>
    <row r="56454" spans="11:17" x14ac:dyDescent="0.25">
      <c r="K56454" s="9"/>
      <c r="N56454" s="9"/>
      <c r="O56454" s="9"/>
      <c r="P56454" s="9"/>
      <c r="Q56454" s="9"/>
    </row>
    <row r="56455" spans="11:17" x14ac:dyDescent="0.25">
      <c r="K56455" s="9"/>
      <c r="N56455" s="9"/>
      <c r="O56455" s="9"/>
      <c r="P56455" s="9"/>
      <c r="Q56455" s="9"/>
    </row>
    <row r="56456" spans="11:17" x14ac:dyDescent="0.25">
      <c r="K56456" s="9"/>
      <c r="N56456" s="9"/>
      <c r="O56456" s="9"/>
      <c r="P56456" s="9"/>
      <c r="Q56456" s="9"/>
    </row>
    <row r="56457" spans="11:17" x14ac:dyDescent="0.25">
      <c r="K56457" s="9"/>
      <c r="N56457" s="9"/>
      <c r="O56457" s="9"/>
      <c r="P56457" s="9"/>
      <c r="Q56457" s="9"/>
    </row>
    <row r="56458" spans="11:17" x14ac:dyDescent="0.25">
      <c r="K56458" s="9"/>
      <c r="N56458" s="9"/>
      <c r="O56458" s="9"/>
      <c r="P56458" s="9"/>
      <c r="Q56458" s="9"/>
    </row>
    <row r="56459" spans="11:17" x14ac:dyDescent="0.25">
      <c r="K56459" s="9"/>
      <c r="N56459" s="9"/>
      <c r="O56459" s="9"/>
      <c r="P56459" s="9"/>
      <c r="Q56459" s="9"/>
    </row>
    <row r="56460" spans="11:17" x14ac:dyDescent="0.25">
      <c r="K56460" s="9"/>
      <c r="N56460" s="9"/>
      <c r="O56460" s="9"/>
      <c r="P56460" s="9"/>
      <c r="Q56460" s="9"/>
    </row>
    <row r="56461" spans="11:17" x14ac:dyDescent="0.25">
      <c r="K56461" s="9"/>
      <c r="N56461" s="9"/>
      <c r="O56461" s="9"/>
      <c r="P56461" s="9"/>
      <c r="Q56461" s="9"/>
    </row>
    <row r="56462" spans="11:17" x14ac:dyDescent="0.25">
      <c r="K56462" s="9"/>
      <c r="N56462" s="9"/>
      <c r="O56462" s="9"/>
      <c r="P56462" s="9"/>
      <c r="Q56462" s="9"/>
    </row>
    <row r="56463" spans="11:17" x14ac:dyDescent="0.25">
      <c r="K56463" s="9"/>
      <c r="N56463" s="9"/>
      <c r="O56463" s="9"/>
      <c r="P56463" s="9"/>
      <c r="Q56463" s="9"/>
    </row>
    <row r="56464" spans="11:17" x14ac:dyDescent="0.25">
      <c r="K56464" s="9"/>
      <c r="N56464" s="9"/>
      <c r="O56464" s="9"/>
      <c r="P56464" s="9"/>
      <c r="Q56464" s="9"/>
    </row>
    <row r="56465" spans="11:17" x14ac:dyDescent="0.25">
      <c r="K56465" s="9"/>
      <c r="N56465" s="9"/>
      <c r="O56465" s="9"/>
      <c r="P56465" s="9"/>
      <c r="Q56465" s="9"/>
    </row>
    <row r="56466" spans="11:17" x14ac:dyDescent="0.25">
      <c r="K56466" s="9"/>
      <c r="N56466" s="9"/>
      <c r="O56466" s="9"/>
      <c r="P56466" s="9"/>
      <c r="Q56466" s="9"/>
    </row>
    <row r="56467" spans="11:17" x14ac:dyDescent="0.25">
      <c r="K56467" s="9"/>
      <c r="N56467" s="9"/>
      <c r="O56467" s="9"/>
      <c r="P56467" s="9"/>
      <c r="Q56467" s="9"/>
    </row>
    <row r="56468" spans="11:17" x14ac:dyDescent="0.25">
      <c r="K56468" s="9"/>
      <c r="N56468" s="9"/>
      <c r="O56468" s="9"/>
      <c r="P56468" s="9"/>
      <c r="Q56468" s="9"/>
    </row>
    <row r="56469" spans="11:17" x14ac:dyDescent="0.25">
      <c r="K56469" s="9"/>
      <c r="N56469" s="9"/>
      <c r="O56469" s="9"/>
      <c r="P56469" s="9"/>
      <c r="Q56469" s="9"/>
    </row>
    <row r="56470" spans="11:17" x14ac:dyDescent="0.25">
      <c r="K56470" s="9"/>
      <c r="N56470" s="9"/>
      <c r="O56470" s="9"/>
      <c r="P56470" s="9"/>
      <c r="Q56470" s="9"/>
    </row>
    <row r="56471" spans="11:17" x14ac:dyDescent="0.25">
      <c r="K56471" s="9"/>
      <c r="N56471" s="9"/>
      <c r="O56471" s="9"/>
      <c r="P56471" s="9"/>
      <c r="Q56471" s="9"/>
    </row>
    <row r="56472" spans="11:17" x14ac:dyDescent="0.25">
      <c r="K56472" s="9"/>
      <c r="N56472" s="9"/>
      <c r="O56472" s="9"/>
      <c r="P56472" s="9"/>
      <c r="Q56472" s="9"/>
    </row>
    <row r="56473" spans="11:17" x14ac:dyDescent="0.25">
      <c r="K56473" s="9"/>
      <c r="N56473" s="9"/>
      <c r="O56473" s="9"/>
      <c r="P56473" s="9"/>
      <c r="Q56473" s="9"/>
    </row>
    <row r="56474" spans="11:17" x14ac:dyDescent="0.25">
      <c r="K56474" s="9"/>
      <c r="N56474" s="9"/>
      <c r="O56474" s="9"/>
      <c r="P56474" s="9"/>
      <c r="Q56474" s="9"/>
    </row>
    <row r="56475" spans="11:17" x14ac:dyDescent="0.25">
      <c r="K56475" s="9"/>
      <c r="N56475" s="9"/>
      <c r="O56475" s="9"/>
      <c r="P56475" s="9"/>
      <c r="Q56475" s="9"/>
    </row>
    <row r="56476" spans="11:17" x14ac:dyDescent="0.25">
      <c r="K56476" s="9"/>
      <c r="N56476" s="9"/>
      <c r="O56476" s="9"/>
      <c r="P56476" s="9"/>
      <c r="Q56476" s="9"/>
    </row>
    <row r="56477" spans="11:17" x14ac:dyDescent="0.25">
      <c r="K56477" s="9"/>
      <c r="N56477" s="9"/>
      <c r="O56477" s="9"/>
      <c r="P56477" s="9"/>
      <c r="Q56477" s="9"/>
    </row>
    <row r="56478" spans="11:17" x14ac:dyDescent="0.25">
      <c r="K56478" s="9"/>
      <c r="N56478" s="9"/>
      <c r="O56478" s="9"/>
      <c r="P56478" s="9"/>
      <c r="Q56478" s="9"/>
    </row>
    <row r="56479" spans="11:17" x14ac:dyDescent="0.25">
      <c r="K56479" s="9"/>
      <c r="N56479" s="9"/>
      <c r="O56479" s="9"/>
      <c r="P56479" s="9"/>
      <c r="Q56479" s="9"/>
    </row>
    <row r="56480" spans="11:17" x14ac:dyDescent="0.25">
      <c r="K56480" s="9"/>
      <c r="N56480" s="9"/>
      <c r="O56480" s="9"/>
      <c r="P56480" s="9"/>
      <c r="Q56480" s="9"/>
    </row>
    <row r="56481" spans="11:17" x14ac:dyDescent="0.25">
      <c r="K56481" s="9"/>
      <c r="N56481" s="9"/>
      <c r="O56481" s="9"/>
      <c r="P56481" s="9"/>
      <c r="Q56481" s="9"/>
    </row>
    <row r="56482" spans="11:17" x14ac:dyDescent="0.25">
      <c r="K56482" s="9"/>
      <c r="N56482" s="9"/>
      <c r="O56482" s="9"/>
      <c r="P56482" s="9"/>
      <c r="Q56482" s="9"/>
    </row>
    <row r="56483" spans="11:17" x14ac:dyDescent="0.25">
      <c r="K56483" s="9"/>
      <c r="N56483" s="9"/>
      <c r="O56483" s="9"/>
      <c r="P56483" s="9"/>
      <c r="Q56483" s="9"/>
    </row>
    <row r="56484" spans="11:17" x14ac:dyDescent="0.25">
      <c r="K56484" s="9"/>
      <c r="N56484" s="9"/>
      <c r="O56484" s="9"/>
      <c r="P56484" s="9"/>
      <c r="Q56484" s="9"/>
    </row>
    <row r="56485" spans="11:17" x14ac:dyDescent="0.25">
      <c r="K56485" s="9"/>
      <c r="N56485" s="9"/>
      <c r="O56485" s="9"/>
      <c r="P56485" s="9"/>
      <c r="Q56485" s="9"/>
    </row>
    <row r="56486" spans="11:17" x14ac:dyDescent="0.25">
      <c r="K56486" s="9"/>
      <c r="N56486" s="9"/>
      <c r="O56486" s="9"/>
      <c r="P56486" s="9"/>
      <c r="Q56486" s="9"/>
    </row>
    <row r="56487" spans="11:17" x14ac:dyDescent="0.25">
      <c r="K56487" s="9"/>
      <c r="N56487" s="9"/>
      <c r="O56487" s="9"/>
      <c r="P56487" s="9"/>
      <c r="Q56487" s="9"/>
    </row>
    <row r="56488" spans="11:17" x14ac:dyDescent="0.25">
      <c r="K56488" s="9"/>
      <c r="N56488" s="9"/>
      <c r="O56488" s="9"/>
      <c r="P56488" s="9"/>
      <c r="Q56488" s="9"/>
    </row>
    <row r="56489" spans="11:17" x14ac:dyDescent="0.25">
      <c r="K56489" s="9"/>
      <c r="N56489" s="9"/>
      <c r="O56489" s="9"/>
      <c r="P56489" s="9"/>
      <c r="Q56489" s="9"/>
    </row>
    <row r="56490" spans="11:17" x14ac:dyDescent="0.25">
      <c r="K56490" s="9"/>
      <c r="N56490" s="9"/>
      <c r="O56490" s="9"/>
      <c r="P56490" s="9"/>
      <c r="Q56490" s="9"/>
    </row>
    <row r="56491" spans="11:17" x14ac:dyDescent="0.25">
      <c r="K56491" s="9"/>
      <c r="N56491" s="9"/>
      <c r="O56491" s="9"/>
      <c r="P56491" s="9"/>
      <c r="Q56491" s="9"/>
    </row>
    <row r="56492" spans="11:17" x14ac:dyDescent="0.25">
      <c r="K56492" s="9"/>
      <c r="N56492" s="9"/>
      <c r="O56492" s="9"/>
      <c r="P56492" s="9"/>
      <c r="Q56492" s="9"/>
    </row>
    <row r="56493" spans="11:17" x14ac:dyDescent="0.25">
      <c r="K56493" s="9"/>
      <c r="N56493" s="9"/>
      <c r="O56493" s="9"/>
      <c r="P56493" s="9"/>
      <c r="Q56493" s="9"/>
    </row>
    <row r="56494" spans="11:17" x14ac:dyDescent="0.25">
      <c r="K56494" s="9"/>
      <c r="N56494" s="9"/>
      <c r="O56494" s="9"/>
      <c r="P56494" s="9"/>
      <c r="Q56494" s="9"/>
    </row>
    <row r="56495" spans="11:17" x14ac:dyDescent="0.25">
      <c r="K56495" s="9"/>
      <c r="N56495" s="9"/>
      <c r="O56495" s="9"/>
      <c r="P56495" s="9"/>
      <c r="Q56495" s="9"/>
    </row>
    <row r="56496" spans="11:17" x14ac:dyDescent="0.25">
      <c r="K56496" s="9"/>
      <c r="N56496" s="9"/>
      <c r="O56496" s="9"/>
      <c r="P56496" s="9"/>
      <c r="Q56496" s="9"/>
    </row>
    <row r="56497" spans="11:17" x14ac:dyDescent="0.25">
      <c r="K56497" s="9"/>
      <c r="N56497" s="9"/>
      <c r="O56497" s="9"/>
      <c r="P56497" s="9"/>
      <c r="Q56497" s="9"/>
    </row>
    <row r="56498" spans="11:17" x14ac:dyDescent="0.25">
      <c r="K56498" s="9"/>
      <c r="N56498" s="9"/>
      <c r="O56498" s="9"/>
      <c r="P56498" s="9"/>
      <c r="Q56498" s="9"/>
    </row>
    <row r="56499" spans="11:17" x14ac:dyDescent="0.25">
      <c r="K56499" s="9"/>
      <c r="N56499" s="9"/>
      <c r="O56499" s="9"/>
      <c r="P56499" s="9"/>
      <c r="Q56499" s="9"/>
    </row>
    <row r="56500" spans="11:17" x14ac:dyDescent="0.25">
      <c r="K56500" s="9"/>
      <c r="N56500" s="9"/>
      <c r="O56500" s="9"/>
      <c r="P56500" s="9"/>
      <c r="Q56500" s="9"/>
    </row>
    <row r="56501" spans="11:17" x14ac:dyDescent="0.25">
      <c r="K56501" s="9"/>
      <c r="N56501" s="9"/>
      <c r="O56501" s="9"/>
      <c r="P56501" s="9"/>
      <c r="Q56501" s="9"/>
    </row>
    <row r="56502" spans="11:17" x14ac:dyDescent="0.25">
      <c r="K56502" s="9"/>
      <c r="N56502" s="9"/>
      <c r="O56502" s="9"/>
      <c r="P56502" s="9"/>
      <c r="Q56502" s="9"/>
    </row>
    <row r="56503" spans="11:17" x14ac:dyDescent="0.25">
      <c r="K56503" s="9"/>
      <c r="N56503" s="9"/>
      <c r="O56503" s="9"/>
      <c r="P56503" s="9"/>
      <c r="Q56503" s="9"/>
    </row>
    <row r="56504" spans="11:17" x14ac:dyDescent="0.25">
      <c r="K56504" s="9"/>
      <c r="N56504" s="9"/>
      <c r="O56504" s="9"/>
      <c r="P56504" s="9"/>
      <c r="Q56504" s="9"/>
    </row>
    <row r="56505" spans="11:17" x14ac:dyDescent="0.25">
      <c r="K56505" s="9"/>
      <c r="N56505" s="9"/>
      <c r="O56505" s="9"/>
      <c r="P56505" s="9"/>
      <c r="Q56505" s="9"/>
    </row>
    <row r="56506" spans="11:17" x14ac:dyDescent="0.25">
      <c r="K56506" s="9"/>
      <c r="N56506" s="9"/>
      <c r="O56506" s="9"/>
      <c r="P56506" s="9"/>
      <c r="Q56506" s="9"/>
    </row>
    <row r="56507" spans="11:17" x14ac:dyDescent="0.25">
      <c r="K56507" s="9"/>
      <c r="N56507" s="9"/>
      <c r="O56507" s="9"/>
      <c r="P56507" s="9"/>
      <c r="Q56507" s="9"/>
    </row>
    <row r="56508" spans="11:17" x14ac:dyDescent="0.25">
      <c r="K56508" s="9"/>
      <c r="N56508" s="9"/>
      <c r="O56508" s="9"/>
      <c r="P56508" s="9"/>
      <c r="Q56508" s="9"/>
    </row>
    <row r="56509" spans="11:17" x14ac:dyDescent="0.25">
      <c r="K56509" s="9"/>
      <c r="N56509" s="9"/>
      <c r="O56509" s="9"/>
      <c r="P56509" s="9"/>
      <c r="Q56509" s="9"/>
    </row>
    <row r="56510" spans="11:17" x14ac:dyDescent="0.25">
      <c r="K56510" s="9"/>
      <c r="N56510" s="9"/>
      <c r="O56510" s="9"/>
      <c r="P56510" s="9"/>
      <c r="Q56510" s="9"/>
    </row>
    <row r="56511" spans="11:17" x14ac:dyDescent="0.25">
      <c r="K56511" s="9"/>
      <c r="N56511" s="9"/>
      <c r="O56511" s="9"/>
      <c r="P56511" s="9"/>
      <c r="Q56511" s="9"/>
    </row>
    <row r="56512" spans="11:17" x14ac:dyDescent="0.25">
      <c r="K56512" s="9"/>
      <c r="N56512" s="9"/>
      <c r="O56512" s="9"/>
      <c r="P56512" s="9"/>
      <c r="Q56512" s="9"/>
    </row>
    <row r="56513" spans="11:17" x14ac:dyDescent="0.25">
      <c r="K56513" s="9"/>
      <c r="N56513" s="9"/>
      <c r="O56513" s="9"/>
      <c r="P56513" s="9"/>
      <c r="Q56513" s="9"/>
    </row>
    <row r="56514" spans="11:17" x14ac:dyDescent="0.25">
      <c r="K56514" s="9"/>
      <c r="N56514" s="9"/>
      <c r="O56514" s="9"/>
      <c r="P56514" s="9"/>
      <c r="Q56514" s="9"/>
    </row>
    <row r="56515" spans="11:17" x14ac:dyDescent="0.25">
      <c r="K56515" s="9"/>
      <c r="N56515" s="9"/>
      <c r="O56515" s="9"/>
      <c r="P56515" s="9"/>
      <c r="Q56515" s="9"/>
    </row>
    <row r="56516" spans="11:17" x14ac:dyDescent="0.25">
      <c r="K56516" s="9"/>
      <c r="N56516" s="9"/>
      <c r="O56516" s="9"/>
      <c r="P56516" s="9"/>
      <c r="Q56516" s="9"/>
    </row>
    <row r="56517" spans="11:17" x14ac:dyDescent="0.25">
      <c r="K56517" s="9"/>
      <c r="N56517" s="9"/>
      <c r="O56517" s="9"/>
      <c r="P56517" s="9"/>
      <c r="Q56517" s="9"/>
    </row>
    <row r="56518" spans="11:17" x14ac:dyDescent="0.25">
      <c r="K56518" s="9"/>
      <c r="N56518" s="9"/>
      <c r="O56518" s="9"/>
      <c r="P56518" s="9"/>
      <c r="Q56518" s="9"/>
    </row>
    <row r="56519" spans="11:17" x14ac:dyDescent="0.25">
      <c r="K56519" s="9"/>
      <c r="N56519" s="9"/>
      <c r="O56519" s="9"/>
      <c r="P56519" s="9"/>
      <c r="Q56519" s="9"/>
    </row>
    <row r="56520" spans="11:17" x14ac:dyDescent="0.25">
      <c r="K56520" s="9"/>
      <c r="N56520" s="9"/>
      <c r="O56520" s="9"/>
      <c r="P56520" s="9"/>
      <c r="Q56520" s="9"/>
    </row>
    <row r="56521" spans="11:17" x14ac:dyDescent="0.25">
      <c r="K56521" s="9"/>
      <c r="N56521" s="9"/>
      <c r="O56521" s="9"/>
      <c r="P56521" s="9"/>
      <c r="Q56521" s="9"/>
    </row>
    <row r="56522" spans="11:17" x14ac:dyDescent="0.25">
      <c r="K56522" s="9"/>
      <c r="N56522" s="9"/>
      <c r="O56522" s="9"/>
      <c r="P56522" s="9"/>
      <c r="Q56522" s="9"/>
    </row>
    <row r="56523" spans="11:17" x14ac:dyDescent="0.25">
      <c r="K56523" s="9"/>
      <c r="N56523" s="9"/>
      <c r="O56523" s="9"/>
      <c r="P56523" s="9"/>
      <c r="Q56523" s="9"/>
    </row>
    <row r="56524" spans="11:17" x14ac:dyDescent="0.25">
      <c r="K56524" s="9"/>
      <c r="N56524" s="9"/>
      <c r="O56524" s="9"/>
      <c r="P56524" s="9"/>
      <c r="Q56524" s="9"/>
    </row>
    <row r="56525" spans="11:17" x14ac:dyDescent="0.25">
      <c r="K56525" s="9"/>
      <c r="N56525" s="9"/>
      <c r="O56525" s="9"/>
      <c r="P56525" s="9"/>
      <c r="Q56525" s="9"/>
    </row>
    <row r="56526" spans="11:17" x14ac:dyDescent="0.25">
      <c r="K56526" s="9"/>
      <c r="N56526" s="9"/>
      <c r="O56526" s="9"/>
      <c r="P56526" s="9"/>
      <c r="Q56526" s="9"/>
    </row>
    <row r="56527" spans="11:17" x14ac:dyDescent="0.25">
      <c r="K56527" s="9"/>
      <c r="N56527" s="9"/>
      <c r="O56527" s="9"/>
      <c r="P56527" s="9"/>
      <c r="Q56527" s="9"/>
    </row>
    <row r="56528" spans="11:17" x14ac:dyDescent="0.25">
      <c r="K56528" s="9"/>
      <c r="N56528" s="9"/>
      <c r="O56528" s="9"/>
      <c r="P56528" s="9"/>
      <c r="Q56528" s="9"/>
    </row>
    <row r="56529" spans="11:17" x14ac:dyDescent="0.25">
      <c r="K56529" s="9"/>
      <c r="N56529" s="9"/>
      <c r="O56529" s="9"/>
      <c r="P56529" s="9"/>
      <c r="Q56529" s="9"/>
    </row>
    <row r="56530" spans="11:17" x14ac:dyDescent="0.25">
      <c r="K56530" s="9"/>
      <c r="N56530" s="9"/>
      <c r="O56530" s="9"/>
      <c r="P56530" s="9"/>
      <c r="Q56530" s="9"/>
    </row>
    <row r="56531" spans="11:17" x14ac:dyDescent="0.25">
      <c r="K56531" s="9"/>
      <c r="N56531" s="9"/>
      <c r="O56531" s="9"/>
      <c r="P56531" s="9"/>
      <c r="Q56531" s="9"/>
    </row>
    <row r="56532" spans="11:17" x14ac:dyDescent="0.25">
      <c r="K56532" s="9"/>
      <c r="N56532" s="9"/>
      <c r="O56532" s="9"/>
      <c r="P56532" s="9"/>
      <c r="Q56532" s="9"/>
    </row>
    <row r="56533" spans="11:17" x14ac:dyDescent="0.25">
      <c r="K56533" s="9"/>
      <c r="N56533" s="9"/>
      <c r="O56533" s="9"/>
      <c r="P56533" s="9"/>
      <c r="Q56533" s="9"/>
    </row>
    <row r="56534" spans="11:17" x14ac:dyDescent="0.25">
      <c r="K56534" s="9"/>
      <c r="N56534" s="9"/>
      <c r="O56534" s="9"/>
      <c r="P56534" s="9"/>
      <c r="Q56534" s="9"/>
    </row>
    <row r="56535" spans="11:17" x14ac:dyDescent="0.25">
      <c r="K56535" s="9"/>
      <c r="N56535" s="9"/>
      <c r="O56535" s="9"/>
      <c r="P56535" s="9"/>
      <c r="Q56535" s="9"/>
    </row>
    <row r="56536" spans="11:17" x14ac:dyDescent="0.25">
      <c r="K56536" s="9"/>
      <c r="N56536" s="9"/>
      <c r="O56536" s="9"/>
      <c r="P56536" s="9"/>
      <c r="Q56536" s="9"/>
    </row>
    <row r="56537" spans="11:17" x14ac:dyDescent="0.25">
      <c r="K56537" s="9"/>
      <c r="N56537" s="9"/>
      <c r="O56537" s="9"/>
      <c r="P56537" s="9"/>
      <c r="Q56537" s="9"/>
    </row>
    <row r="56538" spans="11:17" x14ac:dyDescent="0.25">
      <c r="K56538" s="9"/>
      <c r="N56538" s="9"/>
      <c r="O56538" s="9"/>
      <c r="P56538" s="9"/>
      <c r="Q56538" s="9"/>
    </row>
    <row r="56539" spans="11:17" x14ac:dyDescent="0.25">
      <c r="K56539" s="9"/>
      <c r="N56539" s="9"/>
      <c r="O56539" s="9"/>
      <c r="P56539" s="9"/>
      <c r="Q56539" s="9"/>
    </row>
    <row r="56540" spans="11:17" x14ac:dyDescent="0.25">
      <c r="K56540" s="9"/>
      <c r="N56540" s="9"/>
      <c r="O56540" s="9"/>
      <c r="P56540" s="9"/>
      <c r="Q56540" s="9"/>
    </row>
    <row r="56541" spans="11:17" x14ac:dyDescent="0.25">
      <c r="K56541" s="9"/>
      <c r="N56541" s="9"/>
      <c r="O56541" s="9"/>
      <c r="P56541" s="9"/>
      <c r="Q56541" s="9"/>
    </row>
    <row r="56542" spans="11:17" x14ac:dyDescent="0.25">
      <c r="K56542" s="9"/>
      <c r="N56542" s="9"/>
      <c r="O56542" s="9"/>
      <c r="P56542" s="9"/>
      <c r="Q56542" s="9"/>
    </row>
    <row r="56543" spans="11:17" x14ac:dyDescent="0.25">
      <c r="K56543" s="9"/>
      <c r="N56543" s="9"/>
      <c r="O56543" s="9"/>
      <c r="P56543" s="9"/>
      <c r="Q56543" s="9"/>
    </row>
    <row r="56544" spans="11:17" x14ac:dyDescent="0.25">
      <c r="K56544" s="9"/>
      <c r="N56544" s="9"/>
      <c r="O56544" s="9"/>
      <c r="P56544" s="9"/>
      <c r="Q56544" s="9"/>
    </row>
    <row r="56545" spans="11:17" x14ac:dyDescent="0.25">
      <c r="K56545" s="9"/>
      <c r="N56545" s="9"/>
      <c r="O56545" s="9"/>
      <c r="P56545" s="9"/>
      <c r="Q56545" s="9"/>
    </row>
    <row r="56546" spans="11:17" x14ac:dyDescent="0.25">
      <c r="K56546" s="9"/>
      <c r="N56546" s="9"/>
      <c r="O56546" s="9"/>
      <c r="P56546" s="9"/>
      <c r="Q56546" s="9"/>
    </row>
    <row r="56547" spans="11:17" x14ac:dyDescent="0.25">
      <c r="K56547" s="9"/>
      <c r="N56547" s="9"/>
      <c r="O56547" s="9"/>
      <c r="P56547" s="9"/>
      <c r="Q56547" s="9"/>
    </row>
    <row r="56548" spans="11:17" x14ac:dyDescent="0.25">
      <c r="K56548" s="9"/>
      <c r="N56548" s="9"/>
      <c r="O56548" s="9"/>
      <c r="P56548" s="9"/>
      <c r="Q56548" s="9"/>
    </row>
    <row r="56549" spans="11:17" x14ac:dyDescent="0.25">
      <c r="K56549" s="9"/>
      <c r="N56549" s="9"/>
      <c r="O56549" s="9"/>
      <c r="P56549" s="9"/>
      <c r="Q56549" s="9"/>
    </row>
    <row r="56550" spans="11:17" x14ac:dyDescent="0.25">
      <c r="K56550" s="9"/>
      <c r="N56550" s="9"/>
      <c r="O56550" s="9"/>
      <c r="P56550" s="9"/>
      <c r="Q56550" s="9"/>
    </row>
    <row r="56551" spans="11:17" x14ac:dyDescent="0.25">
      <c r="K56551" s="9"/>
      <c r="N56551" s="9"/>
      <c r="O56551" s="9"/>
      <c r="P56551" s="9"/>
      <c r="Q56551" s="9"/>
    </row>
    <row r="56552" spans="11:17" x14ac:dyDescent="0.25">
      <c r="K56552" s="9"/>
      <c r="N56552" s="9"/>
      <c r="O56552" s="9"/>
      <c r="P56552" s="9"/>
      <c r="Q56552" s="9"/>
    </row>
    <row r="56553" spans="11:17" x14ac:dyDescent="0.25">
      <c r="K56553" s="9"/>
      <c r="N56553" s="9"/>
      <c r="O56553" s="9"/>
      <c r="P56553" s="9"/>
      <c r="Q56553" s="9"/>
    </row>
    <row r="56554" spans="11:17" x14ac:dyDescent="0.25">
      <c r="K56554" s="9"/>
      <c r="N56554" s="9"/>
      <c r="O56554" s="9"/>
      <c r="P56554" s="9"/>
      <c r="Q56554" s="9"/>
    </row>
    <row r="56555" spans="11:17" x14ac:dyDescent="0.25">
      <c r="K56555" s="9"/>
      <c r="N56555" s="9"/>
      <c r="O56555" s="9"/>
      <c r="P56555" s="9"/>
      <c r="Q56555" s="9"/>
    </row>
    <row r="56556" spans="11:17" x14ac:dyDescent="0.25">
      <c r="K56556" s="9"/>
      <c r="N56556" s="9"/>
      <c r="O56556" s="9"/>
      <c r="P56556" s="9"/>
      <c r="Q56556" s="9"/>
    </row>
    <row r="56557" spans="11:17" x14ac:dyDescent="0.25">
      <c r="K56557" s="9"/>
      <c r="N56557" s="9"/>
      <c r="O56557" s="9"/>
      <c r="P56557" s="9"/>
      <c r="Q56557" s="9"/>
    </row>
    <row r="56558" spans="11:17" x14ac:dyDescent="0.25">
      <c r="K56558" s="9"/>
      <c r="N56558" s="9"/>
      <c r="O56558" s="9"/>
      <c r="P56558" s="9"/>
      <c r="Q56558" s="9"/>
    </row>
    <row r="56559" spans="11:17" x14ac:dyDescent="0.25">
      <c r="K56559" s="9"/>
      <c r="N56559" s="9"/>
      <c r="O56559" s="9"/>
      <c r="P56559" s="9"/>
      <c r="Q56559" s="9"/>
    </row>
    <row r="56560" spans="11:17" x14ac:dyDescent="0.25">
      <c r="K56560" s="9"/>
      <c r="N56560" s="9"/>
      <c r="O56560" s="9"/>
      <c r="P56560" s="9"/>
      <c r="Q56560" s="9"/>
    </row>
    <row r="56561" spans="11:17" x14ac:dyDescent="0.25">
      <c r="K56561" s="9"/>
      <c r="N56561" s="9"/>
      <c r="O56561" s="9"/>
      <c r="P56561" s="9"/>
      <c r="Q56561" s="9"/>
    </row>
    <row r="56562" spans="11:17" x14ac:dyDescent="0.25">
      <c r="K56562" s="9"/>
      <c r="N56562" s="9"/>
      <c r="O56562" s="9"/>
      <c r="P56562" s="9"/>
      <c r="Q56562" s="9"/>
    </row>
    <row r="56563" spans="11:17" x14ac:dyDescent="0.25">
      <c r="K56563" s="9"/>
      <c r="N56563" s="9"/>
      <c r="O56563" s="9"/>
      <c r="P56563" s="9"/>
      <c r="Q56563" s="9"/>
    </row>
    <row r="56564" spans="11:17" x14ac:dyDescent="0.25">
      <c r="K56564" s="9"/>
      <c r="N56564" s="9"/>
      <c r="O56564" s="9"/>
      <c r="P56564" s="9"/>
      <c r="Q56564" s="9"/>
    </row>
    <row r="56565" spans="11:17" x14ac:dyDescent="0.25">
      <c r="K56565" s="9"/>
      <c r="N56565" s="9"/>
      <c r="O56565" s="9"/>
      <c r="P56565" s="9"/>
      <c r="Q56565" s="9"/>
    </row>
    <row r="56566" spans="11:17" x14ac:dyDescent="0.25">
      <c r="K56566" s="9"/>
      <c r="N56566" s="9"/>
      <c r="O56566" s="9"/>
      <c r="P56566" s="9"/>
      <c r="Q56566" s="9"/>
    </row>
    <row r="56567" spans="11:17" x14ac:dyDescent="0.25">
      <c r="K56567" s="9"/>
      <c r="N56567" s="9"/>
      <c r="O56567" s="9"/>
      <c r="P56567" s="9"/>
      <c r="Q56567" s="9"/>
    </row>
    <row r="56568" spans="11:17" x14ac:dyDescent="0.25">
      <c r="K56568" s="9"/>
      <c r="N56568" s="9"/>
      <c r="O56568" s="9"/>
      <c r="P56568" s="9"/>
      <c r="Q56568" s="9"/>
    </row>
    <row r="56569" spans="11:17" x14ac:dyDescent="0.25">
      <c r="K56569" s="9"/>
      <c r="N56569" s="9"/>
      <c r="O56569" s="9"/>
      <c r="P56569" s="9"/>
      <c r="Q56569" s="9"/>
    </row>
    <row r="56570" spans="11:17" x14ac:dyDescent="0.25">
      <c r="K56570" s="9"/>
      <c r="N56570" s="9"/>
      <c r="O56570" s="9"/>
      <c r="P56570" s="9"/>
      <c r="Q56570" s="9"/>
    </row>
    <row r="56571" spans="11:17" x14ac:dyDescent="0.25">
      <c r="K56571" s="9"/>
      <c r="N56571" s="9"/>
      <c r="O56571" s="9"/>
      <c r="P56571" s="9"/>
      <c r="Q56571" s="9"/>
    </row>
    <row r="56572" spans="11:17" x14ac:dyDescent="0.25">
      <c r="K56572" s="9"/>
      <c r="N56572" s="9"/>
      <c r="O56572" s="9"/>
      <c r="P56572" s="9"/>
      <c r="Q56572" s="9"/>
    </row>
    <row r="56573" spans="11:17" x14ac:dyDescent="0.25">
      <c r="K56573" s="9"/>
      <c r="N56573" s="9"/>
      <c r="O56573" s="9"/>
      <c r="P56573" s="9"/>
      <c r="Q56573" s="9"/>
    </row>
    <row r="56574" spans="11:17" x14ac:dyDescent="0.25">
      <c r="K56574" s="9"/>
      <c r="N56574" s="9"/>
      <c r="O56574" s="9"/>
      <c r="P56574" s="9"/>
      <c r="Q56574" s="9"/>
    </row>
    <row r="56575" spans="11:17" x14ac:dyDescent="0.25">
      <c r="K56575" s="9"/>
      <c r="N56575" s="9"/>
      <c r="O56575" s="9"/>
      <c r="P56575" s="9"/>
      <c r="Q56575" s="9"/>
    </row>
    <row r="56576" spans="11:17" x14ac:dyDescent="0.25">
      <c r="K56576" s="9"/>
      <c r="N56576" s="9"/>
      <c r="O56576" s="9"/>
      <c r="P56576" s="9"/>
      <c r="Q56576" s="9"/>
    </row>
    <row r="56577" spans="11:17" x14ac:dyDescent="0.25">
      <c r="K56577" s="9"/>
      <c r="N56577" s="9"/>
      <c r="O56577" s="9"/>
      <c r="P56577" s="9"/>
      <c r="Q56577" s="9"/>
    </row>
    <row r="56578" spans="11:17" x14ac:dyDescent="0.25">
      <c r="K56578" s="9"/>
      <c r="N56578" s="9"/>
      <c r="O56578" s="9"/>
      <c r="P56578" s="9"/>
      <c r="Q56578" s="9"/>
    </row>
    <row r="56579" spans="11:17" x14ac:dyDescent="0.25">
      <c r="K56579" s="9"/>
      <c r="N56579" s="9"/>
      <c r="O56579" s="9"/>
      <c r="P56579" s="9"/>
      <c r="Q56579" s="9"/>
    </row>
    <row r="56580" spans="11:17" x14ac:dyDescent="0.25">
      <c r="K56580" s="9"/>
      <c r="N56580" s="9"/>
      <c r="O56580" s="9"/>
      <c r="P56580" s="9"/>
      <c r="Q56580" s="9"/>
    </row>
    <row r="56581" spans="11:17" x14ac:dyDescent="0.25">
      <c r="K56581" s="9"/>
      <c r="N56581" s="9"/>
      <c r="O56581" s="9"/>
      <c r="P56581" s="9"/>
      <c r="Q56581" s="9"/>
    </row>
    <row r="56582" spans="11:17" x14ac:dyDescent="0.25">
      <c r="K56582" s="9"/>
      <c r="N56582" s="9"/>
      <c r="O56582" s="9"/>
      <c r="P56582" s="9"/>
      <c r="Q56582" s="9"/>
    </row>
    <row r="56583" spans="11:17" x14ac:dyDescent="0.25">
      <c r="K56583" s="9"/>
      <c r="N56583" s="9"/>
      <c r="O56583" s="9"/>
      <c r="P56583" s="9"/>
      <c r="Q56583" s="9"/>
    </row>
    <row r="56584" spans="11:17" x14ac:dyDescent="0.25">
      <c r="K56584" s="9"/>
      <c r="N56584" s="9"/>
      <c r="O56584" s="9"/>
      <c r="P56584" s="9"/>
      <c r="Q56584" s="9"/>
    </row>
    <row r="56585" spans="11:17" x14ac:dyDescent="0.25">
      <c r="K56585" s="9"/>
      <c r="N56585" s="9"/>
      <c r="O56585" s="9"/>
      <c r="P56585" s="9"/>
      <c r="Q56585" s="9"/>
    </row>
    <row r="56586" spans="11:17" x14ac:dyDescent="0.25">
      <c r="K56586" s="9"/>
      <c r="N56586" s="9"/>
      <c r="O56586" s="9"/>
      <c r="P56586" s="9"/>
      <c r="Q56586" s="9"/>
    </row>
    <row r="56587" spans="11:17" x14ac:dyDescent="0.25">
      <c r="K56587" s="9"/>
      <c r="N56587" s="9"/>
      <c r="O56587" s="9"/>
      <c r="P56587" s="9"/>
      <c r="Q56587" s="9"/>
    </row>
    <row r="56588" spans="11:17" x14ac:dyDescent="0.25">
      <c r="K56588" s="9"/>
      <c r="N56588" s="9"/>
      <c r="O56588" s="9"/>
      <c r="P56588" s="9"/>
      <c r="Q56588" s="9"/>
    </row>
    <row r="56589" spans="11:17" x14ac:dyDescent="0.25">
      <c r="K56589" s="9"/>
      <c r="N56589" s="9"/>
      <c r="O56589" s="9"/>
      <c r="P56589" s="9"/>
      <c r="Q56589" s="9"/>
    </row>
    <row r="56590" spans="11:17" x14ac:dyDescent="0.25">
      <c r="K56590" s="9"/>
      <c r="N56590" s="9"/>
      <c r="O56590" s="9"/>
      <c r="P56590" s="9"/>
      <c r="Q56590" s="9"/>
    </row>
    <row r="56591" spans="11:17" x14ac:dyDescent="0.25">
      <c r="K56591" s="9"/>
      <c r="N56591" s="9"/>
      <c r="O56591" s="9"/>
      <c r="P56591" s="9"/>
      <c r="Q56591" s="9"/>
    </row>
    <row r="56592" spans="11:17" x14ac:dyDescent="0.25">
      <c r="K56592" s="9"/>
      <c r="N56592" s="9"/>
      <c r="O56592" s="9"/>
      <c r="P56592" s="9"/>
      <c r="Q56592" s="9"/>
    </row>
    <row r="56593" spans="11:17" x14ac:dyDescent="0.25">
      <c r="K56593" s="9"/>
      <c r="N56593" s="9"/>
      <c r="O56593" s="9"/>
      <c r="P56593" s="9"/>
      <c r="Q56593" s="9"/>
    </row>
    <row r="56594" spans="11:17" x14ac:dyDescent="0.25">
      <c r="K56594" s="9"/>
      <c r="N56594" s="9"/>
      <c r="O56594" s="9"/>
      <c r="P56594" s="9"/>
      <c r="Q56594" s="9"/>
    </row>
    <row r="56595" spans="11:17" x14ac:dyDescent="0.25">
      <c r="K56595" s="9"/>
      <c r="N56595" s="9"/>
      <c r="O56595" s="9"/>
      <c r="P56595" s="9"/>
      <c r="Q56595" s="9"/>
    </row>
    <row r="56596" spans="11:17" x14ac:dyDescent="0.25">
      <c r="K56596" s="9"/>
      <c r="N56596" s="9"/>
      <c r="O56596" s="9"/>
      <c r="P56596" s="9"/>
      <c r="Q56596" s="9"/>
    </row>
    <row r="56597" spans="11:17" x14ac:dyDescent="0.25">
      <c r="K56597" s="9"/>
      <c r="N56597" s="9"/>
      <c r="O56597" s="9"/>
      <c r="P56597" s="9"/>
      <c r="Q56597" s="9"/>
    </row>
    <row r="56598" spans="11:17" x14ac:dyDescent="0.25">
      <c r="K56598" s="9"/>
      <c r="N56598" s="9"/>
      <c r="O56598" s="9"/>
      <c r="P56598" s="9"/>
      <c r="Q56598" s="9"/>
    </row>
    <row r="56599" spans="11:17" x14ac:dyDescent="0.25">
      <c r="K56599" s="9"/>
      <c r="N56599" s="9"/>
      <c r="O56599" s="9"/>
      <c r="P56599" s="9"/>
      <c r="Q56599" s="9"/>
    </row>
    <row r="56600" spans="11:17" x14ac:dyDescent="0.25">
      <c r="K56600" s="9"/>
      <c r="N56600" s="9"/>
      <c r="O56600" s="9"/>
      <c r="P56600" s="9"/>
      <c r="Q56600" s="9"/>
    </row>
    <row r="56601" spans="11:17" x14ac:dyDescent="0.25">
      <c r="K56601" s="9"/>
      <c r="N56601" s="9"/>
      <c r="O56601" s="9"/>
      <c r="P56601" s="9"/>
      <c r="Q56601" s="9"/>
    </row>
    <row r="56602" spans="11:17" x14ac:dyDescent="0.25">
      <c r="K56602" s="9"/>
      <c r="N56602" s="9"/>
      <c r="O56602" s="9"/>
      <c r="P56602" s="9"/>
      <c r="Q56602" s="9"/>
    </row>
    <row r="56603" spans="11:17" x14ac:dyDescent="0.25">
      <c r="K56603" s="9"/>
      <c r="N56603" s="9"/>
      <c r="O56603" s="9"/>
      <c r="P56603" s="9"/>
      <c r="Q56603" s="9"/>
    </row>
    <row r="56604" spans="11:17" x14ac:dyDescent="0.25">
      <c r="K56604" s="9"/>
      <c r="N56604" s="9"/>
      <c r="O56604" s="9"/>
      <c r="P56604" s="9"/>
      <c r="Q56604" s="9"/>
    </row>
    <row r="56605" spans="11:17" x14ac:dyDescent="0.25">
      <c r="K56605" s="9"/>
      <c r="N56605" s="9"/>
      <c r="O56605" s="9"/>
      <c r="P56605" s="9"/>
      <c r="Q56605" s="9"/>
    </row>
    <row r="56606" spans="11:17" x14ac:dyDescent="0.25">
      <c r="K56606" s="9"/>
      <c r="N56606" s="9"/>
      <c r="O56606" s="9"/>
      <c r="P56606" s="9"/>
      <c r="Q56606" s="9"/>
    </row>
    <row r="56607" spans="11:17" x14ac:dyDescent="0.25">
      <c r="K56607" s="9"/>
      <c r="N56607" s="9"/>
      <c r="O56607" s="9"/>
      <c r="P56607" s="9"/>
      <c r="Q56607" s="9"/>
    </row>
    <row r="56608" spans="11:17" x14ac:dyDescent="0.25">
      <c r="K56608" s="9"/>
      <c r="N56608" s="9"/>
      <c r="O56608" s="9"/>
      <c r="P56608" s="9"/>
      <c r="Q56608" s="9"/>
    </row>
    <row r="56609" spans="11:17" x14ac:dyDescent="0.25">
      <c r="K56609" s="9"/>
      <c r="N56609" s="9"/>
      <c r="O56609" s="9"/>
      <c r="P56609" s="9"/>
      <c r="Q56609" s="9"/>
    </row>
    <row r="56610" spans="11:17" x14ac:dyDescent="0.25">
      <c r="K56610" s="9"/>
      <c r="N56610" s="9"/>
      <c r="O56610" s="9"/>
      <c r="P56610" s="9"/>
      <c r="Q56610" s="9"/>
    </row>
    <row r="56611" spans="11:17" x14ac:dyDescent="0.25">
      <c r="K56611" s="9"/>
      <c r="N56611" s="9"/>
      <c r="O56611" s="9"/>
      <c r="P56611" s="9"/>
      <c r="Q56611" s="9"/>
    </row>
    <row r="56612" spans="11:17" x14ac:dyDescent="0.25">
      <c r="K56612" s="9"/>
      <c r="N56612" s="9"/>
      <c r="O56612" s="9"/>
      <c r="P56612" s="9"/>
      <c r="Q56612" s="9"/>
    </row>
    <row r="56613" spans="11:17" x14ac:dyDescent="0.25">
      <c r="K56613" s="9"/>
      <c r="N56613" s="9"/>
      <c r="O56613" s="9"/>
      <c r="P56613" s="9"/>
      <c r="Q56613" s="9"/>
    </row>
    <row r="56614" spans="11:17" x14ac:dyDescent="0.25">
      <c r="K56614" s="9"/>
      <c r="N56614" s="9"/>
      <c r="O56614" s="9"/>
      <c r="P56614" s="9"/>
      <c r="Q56614" s="9"/>
    </row>
    <row r="56615" spans="11:17" x14ac:dyDescent="0.25">
      <c r="K56615" s="9"/>
      <c r="N56615" s="9"/>
      <c r="O56615" s="9"/>
      <c r="P56615" s="9"/>
      <c r="Q56615" s="9"/>
    </row>
    <row r="56616" spans="11:17" x14ac:dyDescent="0.25">
      <c r="K56616" s="9"/>
      <c r="N56616" s="9"/>
      <c r="O56616" s="9"/>
      <c r="P56616" s="9"/>
      <c r="Q56616" s="9"/>
    </row>
    <row r="56617" spans="11:17" x14ac:dyDescent="0.25">
      <c r="K56617" s="9"/>
      <c r="N56617" s="9"/>
      <c r="O56617" s="9"/>
      <c r="P56617" s="9"/>
      <c r="Q56617" s="9"/>
    </row>
    <row r="56618" spans="11:17" x14ac:dyDescent="0.25">
      <c r="K56618" s="9"/>
      <c r="N56618" s="9"/>
      <c r="O56618" s="9"/>
      <c r="P56618" s="9"/>
      <c r="Q56618" s="9"/>
    </row>
    <row r="56619" spans="11:17" x14ac:dyDescent="0.25">
      <c r="K56619" s="9"/>
      <c r="N56619" s="9"/>
      <c r="O56619" s="9"/>
      <c r="P56619" s="9"/>
      <c r="Q56619" s="9"/>
    </row>
    <row r="56620" spans="11:17" x14ac:dyDescent="0.25">
      <c r="K56620" s="9"/>
      <c r="N56620" s="9"/>
      <c r="O56620" s="9"/>
      <c r="P56620" s="9"/>
      <c r="Q56620" s="9"/>
    </row>
    <row r="56621" spans="11:17" x14ac:dyDescent="0.25">
      <c r="K56621" s="9"/>
      <c r="N56621" s="9"/>
      <c r="O56621" s="9"/>
      <c r="P56621" s="9"/>
      <c r="Q56621" s="9"/>
    </row>
    <row r="56622" spans="11:17" x14ac:dyDescent="0.25">
      <c r="K56622" s="9"/>
      <c r="N56622" s="9"/>
      <c r="O56622" s="9"/>
      <c r="P56622" s="9"/>
      <c r="Q56622" s="9"/>
    </row>
    <row r="56623" spans="11:17" x14ac:dyDescent="0.25">
      <c r="K56623" s="9"/>
      <c r="N56623" s="9"/>
      <c r="O56623" s="9"/>
      <c r="P56623" s="9"/>
      <c r="Q56623" s="9"/>
    </row>
    <row r="56624" spans="11:17" x14ac:dyDescent="0.25">
      <c r="K56624" s="9"/>
      <c r="N56624" s="9"/>
      <c r="O56624" s="9"/>
      <c r="P56624" s="9"/>
      <c r="Q56624" s="9"/>
    </row>
    <row r="56625" spans="11:17" x14ac:dyDescent="0.25">
      <c r="K56625" s="9"/>
      <c r="N56625" s="9"/>
      <c r="O56625" s="9"/>
      <c r="P56625" s="9"/>
      <c r="Q56625" s="9"/>
    </row>
    <row r="56626" spans="11:17" x14ac:dyDescent="0.25">
      <c r="K56626" s="9"/>
      <c r="N56626" s="9"/>
      <c r="O56626" s="9"/>
      <c r="P56626" s="9"/>
      <c r="Q56626" s="9"/>
    </row>
    <row r="56627" spans="11:17" x14ac:dyDescent="0.25">
      <c r="K56627" s="9"/>
      <c r="N56627" s="9"/>
      <c r="O56627" s="9"/>
      <c r="P56627" s="9"/>
      <c r="Q56627" s="9"/>
    </row>
    <row r="56628" spans="11:17" x14ac:dyDescent="0.25">
      <c r="K56628" s="9"/>
      <c r="N56628" s="9"/>
      <c r="O56628" s="9"/>
      <c r="P56628" s="9"/>
      <c r="Q56628" s="9"/>
    </row>
    <row r="56629" spans="11:17" x14ac:dyDescent="0.25">
      <c r="K56629" s="9"/>
      <c r="N56629" s="9"/>
      <c r="O56629" s="9"/>
      <c r="P56629" s="9"/>
      <c r="Q56629" s="9"/>
    </row>
    <row r="56630" spans="11:17" x14ac:dyDescent="0.25">
      <c r="K56630" s="9"/>
      <c r="N56630" s="9"/>
      <c r="O56630" s="9"/>
      <c r="P56630" s="9"/>
      <c r="Q56630" s="9"/>
    </row>
    <row r="56631" spans="11:17" x14ac:dyDescent="0.25">
      <c r="K56631" s="9"/>
      <c r="N56631" s="9"/>
      <c r="O56631" s="9"/>
      <c r="P56631" s="9"/>
      <c r="Q56631" s="9"/>
    </row>
    <row r="56632" spans="11:17" x14ac:dyDescent="0.25">
      <c r="K56632" s="9"/>
      <c r="N56632" s="9"/>
      <c r="O56632" s="9"/>
      <c r="P56632" s="9"/>
      <c r="Q56632" s="9"/>
    </row>
    <row r="56633" spans="11:17" x14ac:dyDescent="0.25">
      <c r="K56633" s="9"/>
      <c r="N56633" s="9"/>
      <c r="O56633" s="9"/>
      <c r="P56633" s="9"/>
      <c r="Q56633" s="9"/>
    </row>
    <row r="56634" spans="11:17" x14ac:dyDescent="0.25">
      <c r="K56634" s="9"/>
      <c r="N56634" s="9"/>
      <c r="O56634" s="9"/>
      <c r="P56634" s="9"/>
      <c r="Q56634" s="9"/>
    </row>
    <row r="56635" spans="11:17" x14ac:dyDescent="0.25">
      <c r="K56635" s="9"/>
      <c r="N56635" s="9"/>
      <c r="O56635" s="9"/>
      <c r="P56635" s="9"/>
      <c r="Q56635" s="9"/>
    </row>
    <row r="56636" spans="11:17" x14ac:dyDescent="0.25">
      <c r="K56636" s="9"/>
      <c r="N56636" s="9"/>
      <c r="O56636" s="9"/>
      <c r="P56636" s="9"/>
      <c r="Q56636" s="9"/>
    </row>
    <row r="56637" spans="11:17" x14ac:dyDescent="0.25">
      <c r="K56637" s="9"/>
      <c r="N56637" s="9"/>
      <c r="O56637" s="9"/>
      <c r="P56637" s="9"/>
      <c r="Q56637" s="9"/>
    </row>
    <row r="56638" spans="11:17" x14ac:dyDescent="0.25">
      <c r="K56638" s="9"/>
      <c r="N56638" s="9"/>
      <c r="O56638" s="9"/>
      <c r="P56638" s="9"/>
      <c r="Q56638" s="9"/>
    </row>
    <row r="56639" spans="11:17" x14ac:dyDescent="0.25">
      <c r="K56639" s="9"/>
      <c r="N56639" s="9"/>
      <c r="O56639" s="9"/>
      <c r="P56639" s="9"/>
      <c r="Q56639" s="9"/>
    </row>
    <row r="56640" spans="11:17" x14ac:dyDescent="0.25">
      <c r="K56640" s="9"/>
      <c r="N56640" s="9"/>
      <c r="O56640" s="9"/>
      <c r="P56640" s="9"/>
      <c r="Q56640" s="9"/>
    </row>
    <row r="56641" spans="11:17" x14ac:dyDescent="0.25">
      <c r="K56641" s="9"/>
      <c r="N56641" s="9"/>
      <c r="O56641" s="9"/>
      <c r="P56641" s="9"/>
      <c r="Q56641" s="9"/>
    </row>
    <row r="56642" spans="11:17" x14ac:dyDescent="0.25">
      <c r="K56642" s="9"/>
      <c r="N56642" s="9"/>
      <c r="O56642" s="9"/>
      <c r="P56642" s="9"/>
      <c r="Q56642" s="9"/>
    </row>
    <row r="56643" spans="11:17" x14ac:dyDescent="0.25">
      <c r="K56643" s="9"/>
      <c r="N56643" s="9"/>
      <c r="O56643" s="9"/>
      <c r="P56643" s="9"/>
      <c r="Q56643" s="9"/>
    </row>
    <row r="56644" spans="11:17" x14ac:dyDescent="0.25">
      <c r="K56644" s="9"/>
      <c r="N56644" s="9"/>
      <c r="O56644" s="9"/>
      <c r="P56644" s="9"/>
      <c r="Q56644" s="9"/>
    </row>
    <row r="56645" spans="11:17" x14ac:dyDescent="0.25">
      <c r="K56645" s="9"/>
      <c r="N56645" s="9"/>
      <c r="O56645" s="9"/>
      <c r="P56645" s="9"/>
      <c r="Q56645" s="9"/>
    </row>
    <row r="56646" spans="11:17" x14ac:dyDescent="0.25">
      <c r="K56646" s="9"/>
      <c r="N56646" s="9"/>
      <c r="O56646" s="9"/>
      <c r="P56646" s="9"/>
      <c r="Q56646" s="9"/>
    </row>
    <row r="56647" spans="11:17" x14ac:dyDescent="0.25">
      <c r="K56647" s="9"/>
      <c r="N56647" s="9"/>
      <c r="O56647" s="9"/>
      <c r="P56647" s="9"/>
      <c r="Q56647" s="9"/>
    </row>
    <row r="56648" spans="11:17" x14ac:dyDescent="0.25">
      <c r="K56648" s="9"/>
      <c r="N56648" s="9"/>
      <c r="O56648" s="9"/>
      <c r="P56648" s="9"/>
      <c r="Q56648" s="9"/>
    </row>
    <row r="56649" spans="11:17" x14ac:dyDescent="0.25">
      <c r="K56649" s="9"/>
      <c r="N56649" s="9"/>
      <c r="O56649" s="9"/>
      <c r="P56649" s="9"/>
      <c r="Q56649" s="9"/>
    </row>
    <row r="56650" spans="11:17" x14ac:dyDescent="0.25">
      <c r="K56650" s="9"/>
      <c r="N56650" s="9"/>
      <c r="O56650" s="9"/>
      <c r="P56650" s="9"/>
      <c r="Q56650" s="9"/>
    </row>
    <row r="56651" spans="11:17" x14ac:dyDescent="0.25">
      <c r="K56651" s="9"/>
      <c r="N56651" s="9"/>
      <c r="O56651" s="9"/>
      <c r="P56651" s="9"/>
      <c r="Q56651" s="9"/>
    </row>
    <row r="56652" spans="11:17" x14ac:dyDescent="0.25">
      <c r="K56652" s="9"/>
      <c r="N56652" s="9"/>
      <c r="O56652" s="9"/>
      <c r="P56652" s="9"/>
      <c r="Q56652" s="9"/>
    </row>
    <row r="56653" spans="11:17" x14ac:dyDescent="0.25">
      <c r="K56653" s="9"/>
      <c r="N56653" s="9"/>
      <c r="O56653" s="9"/>
      <c r="P56653" s="9"/>
      <c r="Q56653" s="9"/>
    </row>
    <row r="56654" spans="11:17" x14ac:dyDescent="0.25">
      <c r="K56654" s="9"/>
      <c r="N56654" s="9"/>
      <c r="O56654" s="9"/>
      <c r="P56654" s="9"/>
      <c r="Q56654" s="9"/>
    </row>
    <row r="56655" spans="11:17" x14ac:dyDescent="0.25">
      <c r="K56655" s="9"/>
      <c r="N56655" s="9"/>
      <c r="O56655" s="9"/>
      <c r="P56655" s="9"/>
      <c r="Q56655" s="9"/>
    </row>
    <row r="56656" spans="11:17" x14ac:dyDescent="0.25">
      <c r="K56656" s="9"/>
      <c r="N56656" s="9"/>
      <c r="O56656" s="9"/>
      <c r="P56656" s="9"/>
      <c r="Q56656" s="9"/>
    </row>
    <row r="56657" spans="11:17" x14ac:dyDescent="0.25">
      <c r="K56657" s="9"/>
      <c r="N56657" s="9"/>
      <c r="O56657" s="9"/>
      <c r="P56657" s="9"/>
      <c r="Q56657" s="9"/>
    </row>
    <row r="56658" spans="11:17" x14ac:dyDescent="0.25">
      <c r="K56658" s="9"/>
      <c r="N56658" s="9"/>
      <c r="O56658" s="9"/>
      <c r="P56658" s="9"/>
      <c r="Q56658" s="9"/>
    </row>
    <row r="56659" spans="11:17" x14ac:dyDescent="0.25">
      <c r="K56659" s="9"/>
      <c r="N56659" s="9"/>
      <c r="O56659" s="9"/>
      <c r="P56659" s="9"/>
      <c r="Q56659" s="9"/>
    </row>
    <row r="56660" spans="11:17" x14ac:dyDescent="0.25">
      <c r="K56660" s="9"/>
      <c r="N56660" s="9"/>
      <c r="O56660" s="9"/>
      <c r="P56660" s="9"/>
      <c r="Q56660" s="9"/>
    </row>
    <row r="56661" spans="11:17" x14ac:dyDescent="0.25">
      <c r="K56661" s="9"/>
      <c r="N56661" s="9"/>
      <c r="O56661" s="9"/>
      <c r="P56661" s="9"/>
      <c r="Q56661" s="9"/>
    </row>
    <row r="56662" spans="11:17" x14ac:dyDescent="0.25">
      <c r="K56662" s="9"/>
      <c r="N56662" s="9"/>
      <c r="O56662" s="9"/>
      <c r="P56662" s="9"/>
      <c r="Q56662" s="9"/>
    </row>
    <row r="56663" spans="11:17" x14ac:dyDescent="0.25">
      <c r="K56663" s="9"/>
      <c r="N56663" s="9"/>
      <c r="O56663" s="9"/>
      <c r="P56663" s="9"/>
      <c r="Q56663" s="9"/>
    </row>
    <row r="56664" spans="11:17" x14ac:dyDescent="0.25">
      <c r="K56664" s="9"/>
      <c r="N56664" s="9"/>
      <c r="O56664" s="9"/>
      <c r="P56664" s="9"/>
      <c r="Q56664" s="9"/>
    </row>
    <row r="56665" spans="11:17" x14ac:dyDescent="0.25">
      <c r="K56665" s="9"/>
      <c r="N56665" s="9"/>
      <c r="O56665" s="9"/>
      <c r="P56665" s="9"/>
      <c r="Q56665" s="9"/>
    </row>
    <row r="56666" spans="11:17" x14ac:dyDescent="0.25">
      <c r="K56666" s="9"/>
      <c r="N56666" s="9"/>
      <c r="O56666" s="9"/>
      <c r="P56666" s="9"/>
      <c r="Q56666" s="9"/>
    </row>
    <row r="56667" spans="11:17" x14ac:dyDescent="0.25">
      <c r="K56667" s="9"/>
      <c r="N56667" s="9"/>
      <c r="O56667" s="9"/>
      <c r="P56667" s="9"/>
      <c r="Q56667" s="9"/>
    </row>
    <row r="56668" spans="11:17" x14ac:dyDescent="0.25">
      <c r="K56668" s="9"/>
      <c r="N56668" s="9"/>
      <c r="O56668" s="9"/>
      <c r="P56668" s="9"/>
      <c r="Q56668" s="9"/>
    </row>
    <row r="56669" spans="11:17" x14ac:dyDescent="0.25">
      <c r="K56669" s="9"/>
      <c r="N56669" s="9"/>
      <c r="O56669" s="9"/>
      <c r="P56669" s="9"/>
      <c r="Q56669" s="9"/>
    </row>
    <row r="56670" spans="11:17" x14ac:dyDescent="0.25">
      <c r="K56670" s="9"/>
      <c r="N56670" s="9"/>
      <c r="O56670" s="9"/>
      <c r="P56670" s="9"/>
      <c r="Q56670" s="9"/>
    </row>
    <row r="56671" spans="11:17" x14ac:dyDescent="0.25">
      <c r="K56671" s="9"/>
      <c r="N56671" s="9"/>
      <c r="O56671" s="9"/>
      <c r="P56671" s="9"/>
      <c r="Q56671" s="9"/>
    </row>
    <row r="56672" spans="11:17" x14ac:dyDescent="0.25">
      <c r="K56672" s="9"/>
      <c r="N56672" s="9"/>
      <c r="O56672" s="9"/>
      <c r="P56672" s="9"/>
      <c r="Q56672" s="9"/>
    </row>
    <row r="56673" spans="11:17" x14ac:dyDescent="0.25">
      <c r="K56673" s="9"/>
      <c r="N56673" s="9"/>
      <c r="O56673" s="9"/>
      <c r="P56673" s="9"/>
      <c r="Q56673" s="9"/>
    </row>
    <row r="56674" spans="11:17" x14ac:dyDescent="0.25">
      <c r="K56674" s="9"/>
      <c r="N56674" s="9"/>
      <c r="O56674" s="9"/>
      <c r="P56674" s="9"/>
      <c r="Q56674" s="9"/>
    </row>
    <row r="56675" spans="11:17" x14ac:dyDescent="0.25">
      <c r="K56675" s="9"/>
      <c r="N56675" s="9"/>
      <c r="O56675" s="9"/>
      <c r="P56675" s="9"/>
      <c r="Q56675" s="9"/>
    </row>
    <row r="56676" spans="11:17" x14ac:dyDescent="0.25">
      <c r="K56676" s="9"/>
      <c r="N56676" s="9"/>
      <c r="O56676" s="9"/>
      <c r="P56676" s="9"/>
      <c r="Q56676" s="9"/>
    </row>
    <row r="56677" spans="11:17" x14ac:dyDescent="0.25">
      <c r="K56677" s="9"/>
      <c r="N56677" s="9"/>
      <c r="O56677" s="9"/>
      <c r="P56677" s="9"/>
      <c r="Q56677" s="9"/>
    </row>
    <row r="56678" spans="11:17" x14ac:dyDescent="0.25">
      <c r="K56678" s="9"/>
      <c r="N56678" s="9"/>
      <c r="O56678" s="9"/>
      <c r="P56678" s="9"/>
      <c r="Q56678" s="9"/>
    </row>
    <row r="56679" spans="11:17" x14ac:dyDescent="0.25">
      <c r="K56679" s="9"/>
      <c r="N56679" s="9"/>
      <c r="O56679" s="9"/>
      <c r="P56679" s="9"/>
      <c r="Q56679" s="9"/>
    </row>
    <row r="56680" spans="11:17" x14ac:dyDescent="0.25">
      <c r="K56680" s="9"/>
      <c r="N56680" s="9"/>
      <c r="O56680" s="9"/>
      <c r="P56680" s="9"/>
      <c r="Q56680" s="9"/>
    </row>
    <row r="56681" spans="11:17" x14ac:dyDescent="0.25">
      <c r="K56681" s="9"/>
      <c r="N56681" s="9"/>
      <c r="O56681" s="9"/>
      <c r="P56681" s="9"/>
      <c r="Q56681" s="9"/>
    </row>
    <row r="56682" spans="11:17" x14ac:dyDescent="0.25">
      <c r="K56682" s="9"/>
      <c r="N56682" s="9"/>
      <c r="O56682" s="9"/>
      <c r="P56682" s="9"/>
      <c r="Q56682" s="9"/>
    </row>
    <row r="56683" spans="11:17" x14ac:dyDescent="0.25">
      <c r="K56683" s="9"/>
      <c r="N56683" s="9"/>
      <c r="O56683" s="9"/>
      <c r="P56683" s="9"/>
      <c r="Q56683" s="9"/>
    </row>
    <row r="56684" spans="11:17" x14ac:dyDescent="0.25">
      <c r="K56684" s="9"/>
      <c r="N56684" s="9"/>
      <c r="O56684" s="9"/>
      <c r="P56684" s="9"/>
      <c r="Q56684" s="9"/>
    </row>
    <row r="56685" spans="11:17" x14ac:dyDescent="0.25">
      <c r="K56685" s="9"/>
      <c r="N56685" s="9"/>
      <c r="O56685" s="9"/>
      <c r="P56685" s="9"/>
      <c r="Q56685" s="9"/>
    </row>
    <row r="56686" spans="11:17" x14ac:dyDescent="0.25">
      <c r="K56686" s="9"/>
      <c r="N56686" s="9"/>
      <c r="O56686" s="9"/>
      <c r="P56686" s="9"/>
      <c r="Q56686" s="9"/>
    </row>
    <row r="56687" spans="11:17" x14ac:dyDescent="0.25">
      <c r="K56687" s="9"/>
      <c r="N56687" s="9"/>
      <c r="O56687" s="9"/>
      <c r="P56687" s="9"/>
      <c r="Q56687" s="9"/>
    </row>
    <row r="56688" spans="11:17" x14ac:dyDescent="0.25">
      <c r="K56688" s="9"/>
      <c r="N56688" s="9"/>
      <c r="O56688" s="9"/>
      <c r="P56688" s="9"/>
      <c r="Q56688" s="9"/>
    </row>
    <row r="56689" spans="11:17" x14ac:dyDescent="0.25">
      <c r="K56689" s="9"/>
      <c r="N56689" s="9"/>
      <c r="O56689" s="9"/>
      <c r="P56689" s="9"/>
      <c r="Q56689" s="9"/>
    </row>
    <row r="56690" spans="11:17" x14ac:dyDescent="0.25">
      <c r="K56690" s="9"/>
      <c r="N56690" s="9"/>
      <c r="O56690" s="9"/>
      <c r="P56690" s="9"/>
      <c r="Q56690" s="9"/>
    </row>
    <row r="56691" spans="11:17" x14ac:dyDescent="0.25">
      <c r="K56691" s="9"/>
      <c r="N56691" s="9"/>
      <c r="O56691" s="9"/>
      <c r="P56691" s="9"/>
      <c r="Q56691" s="9"/>
    </row>
    <row r="56692" spans="11:17" x14ac:dyDescent="0.25">
      <c r="K56692" s="9"/>
      <c r="N56692" s="9"/>
      <c r="O56692" s="9"/>
      <c r="P56692" s="9"/>
      <c r="Q56692" s="9"/>
    </row>
    <row r="56693" spans="11:17" x14ac:dyDescent="0.25">
      <c r="K56693" s="9"/>
      <c r="N56693" s="9"/>
      <c r="O56693" s="9"/>
      <c r="P56693" s="9"/>
      <c r="Q56693" s="9"/>
    </row>
    <row r="56694" spans="11:17" x14ac:dyDescent="0.25">
      <c r="K56694" s="9"/>
      <c r="N56694" s="9"/>
      <c r="O56694" s="9"/>
      <c r="P56694" s="9"/>
      <c r="Q56694" s="9"/>
    </row>
    <row r="56695" spans="11:17" x14ac:dyDescent="0.25">
      <c r="K56695" s="9"/>
      <c r="N56695" s="9"/>
      <c r="O56695" s="9"/>
      <c r="P56695" s="9"/>
      <c r="Q56695" s="9"/>
    </row>
    <row r="56696" spans="11:17" x14ac:dyDescent="0.25">
      <c r="K56696" s="9"/>
      <c r="N56696" s="9"/>
      <c r="O56696" s="9"/>
      <c r="P56696" s="9"/>
      <c r="Q56696" s="9"/>
    </row>
    <row r="56697" spans="11:17" x14ac:dyDescent="0.25">
      <c r="K56697" s="9"/>
      <c r="N56697" s="9"/>
      <c r="O56697" s="9"/>
      <c r="P56697" s="9"/>
      <c r="Q56697" s="9"/>
    </row>
    <row r="56698" spans="11:17" x14ac:dyDescent="0.25">
      <c r="K56698" s="9"/>
      <c r="N56698" s="9"/>
      <c r="O56698" s="9"/>
      <c r="P56698" s="9"/>
      <c r="Q56698" s="9"/>
    </row>
    <row r="56699" spans="11:17" x14ac:dyDescent="0.25">
      <c r="K56699" s="9"/>
      <c r="N56699" s="9"/>
      <c r="O56699" s="9"/>
      <c r="P56699" s="9"/>
      <c r="Q56699" s="9"/>
    </row>
    <row r="56700" spans="11:17" x14ac:dyDescent="0.25">
      <c r="K56700" s="9"/>
      <c r="N56700" s="9"/>
      <c r="O56700" s="9"/>
      <c r="P56700" s="9"/>
      <c r="Q56700" s="9"/>
    </row>
    <row r="56701" spans="11:17" x14ac:dyDescent="0.25">
      <c r="K56701" s="9"/>
      <c r="N56701" s="9"/>
      <c r="O56701" s="9"/>
      <c r="P56701" s="9"/>
      <c r="Q56701" s="9"/>
    </row>
    <row r="56702" spans="11:17" x14ac:dyDescent="0.25">
      <c r="K56702" s="9"/>
      <c r="N56702" s="9"/>
      <c r="O56702" s="9"/>
      <c r="P56702" s="9"/>
      <c r="Q56702" s="9"/>
    </row>
    <row r="56703" spans="11:17" x14ac:dyDescent="0.25">
      <c r="K56703" s="9"/>
      <c r="N56703" s="9"/>
      <c r="O56703" s="9"/>
      <c r="P56703" s="9"/>
      <c r="Q56703" s="9"/>
    </row>
    <row r="56704" spans="11:17" x14ac:dyDescent="0.25">
      <c r="K56704" s="9"/>
      <c r="N56704" s="9"/>
      <c r="O56704" s="9"/>
      <c r="P56704" s="9"/>
      <c r="Q56704" s="9"/>
    </row>
    <row r="56705" spans="11:17" x14ac:dyDescent="0.25">
      <c r="K56705" s="9"/>
      <c r="N56705" s="9"/>
      <c r="O56705" s="9"/>
      <c r="P56705" s="9"/>
      <c r="Q56705" s="9"/>
    </row>
    <row r="56706" spans="11:17" x14ac:dyDescent="0.25">
      <c r="K56706" s="9"/>
      <c r="N56706" s="9"/>
      <c r="O56706" s="9"/>
      <c r="P56706" s="9"/>
      <c r="Q56706" s="9"/>
    </row>
    <row r="56707" spans="11:17" x14ac:dyDescent="0.25">
      <c r="K56707" s="9"/>
      <c r="N56707" s="9"/>
      <c r="O56707" s="9"/>
      <c r="P56707" s="9"/>
      <c r="Q56707" s="9"/>
    </row>
    <row r="56708" spans="11:17" x14ac:dyDescent="0.25">
      <c r="K56708" s="9"/>
      <c r="N56708" s="9"/>
      <c r="O56708" s="9"/>
      <c r="P56708" s="9"/>
      <c r="Q56708" s="9"/>
    </row>
    <row r="56709" spans="11:17" x14ac:dyDescent="0.25">
      <c r="K56709" s="9"/>
      <c r="N56709" s="9"/>
      <c r="O56709" s="9"/>
      <c r="P56709" s="9"/>
      <c r="Q56709" s="9"/>
    </row>
    <row r="56710" spans="11:17" x14ac:dyDescent="0.25">
      <c r="K56710" s="9"/>
      <c r="N56710" s="9"/>
      <c r="O56710" s="9"/>
      <c r="P56710" s="9"/>
      <c r="Q56710" s="9"/>
    </row>
    <row r="56711" spans="11:17" x14ac:dyDescent="0.25">
      <c r="K56711" s="9"/>
      <c r="N56711" s="9"/>
      <c r="O56711" s="9"/>
      <c r="P56711" s="9"/>
      <c r="Q56711" s="9"/>
    </row>
    <row r="56712" spans="11:17" x14ac:dyDescent="0.25">
      <c r="K56712" s="9"/>
      <c r="N56712" s="9"/>
      <c r="O56712" s="9"/>
      <c r="P56712" s="9"/>
      <c r="Q56712" s="9"/>
    </row>
    <row r="56713" spans="11:17" x14ac:dyDescent="0.25">
      <c r="K56713" s="9"/>
      <c r="N56713" s="9"/>
      <c r="O56713" s="9"/>
      <c r="P56713" s="9"/>
      <c r="Q56713" s="9"/>
    </row>
    <row r="56714" spans="11:17" x14ac:dyDescent="0.25">
      <c r="K56714" s="9"/>
      <c r="N56714" s="9"/>
      <c r="O56714" s="9"/>
      <c r="P56714" s="9"/>
      <c r="Q56714" s="9"/>
    </row>
    <row r="56715" spans="11:17" x14ac:dyDescent="0.25">
      <c r="K56715" s="9"/>
      <c r="N56715" s="9"/>
      <c r="O56715" s="9"/>
      <c r="P56715" s="9"/>
      <c r="Q56715" s="9"/>
    </row>
    <row r="56716" spans="11:17" x14ac:dyDescent="0.25">
      <c r="K56716" s="9"/>
      <c r="N56716" s="9"/>
      <c r="O56716" s="9"/>
      <c r="P56716" s="9"/>
      <c r="Q56716" s="9"/>
    </row>
    <row r="56717" spans="11:17" x14ac:dyDescent="0.25">
      <c r="K56717" s="9"/>
      <c r="N56717" s="9"/>
      <c r="O56717" s="9"/>
      <c r="P56717" s="9"/>
      <c r="Q56717" s="9"/>
    </row>
    <row r="56718" spans="11:17" x14ac:dyDescent="0.25">
      <c r="K56718" s="9"/>
      <c r="N56718" s="9"/>
      <c r="O56718" s="9"/>
      <c r="P56718" s="9"/>
      <c r="Q56718" s="9"/>
    </row>
    <row r="56719" spans="11:17" x14ac:dyDescent="0.25">
      <c r="K56719" s="9"/>
      <c r="N56719" s="9"/>
      <c r="O56719" s="9"/>
      <c r="P56719" s="9"/>
      <c r="Q56719" s="9"/>
    </row>
    <row r="56720" spans="11:17" x14ac:dyDescent="0.25">
      <c r="K56720" s="9"/>
      <c r="N56720" s="9"/>
      <c r="O56720" s="9"/>
      <c r="P56720" s="9"/>
      <c r="Q56720" s="9"/>
    </row>
    <row r="56721" spans="11:17" x14ac:dyDescent="0.25">
      <c r="K56721" s="9"/>
      <c r="N56721" s="9"/>
      <c r="O56721" s="9"/>
      <c r="P56721" s="9"/>
      <c r="Q56721" s="9"/>
    </row>
    <row r="56722" spans="11:17" x14ac:dyDescent="0.25">
      <c r="K56722" s="9"/>
      <c r="N56722" s="9"/>
      <c r="O56722" s="9"/>
      <c r="P56722" s="9"/>
      <c r="Q56722" s="9"/>
    </row>
    <row r="56723" spans="11:17" x14ac:dyDescent="0.25">
      <c r="K56723" s="9"/>
      <c r="N56723" s="9"/>
      <c r="O56723" s="9"/>
      <c r="P56723" s="9"/>
      <c r="Q56723" s="9"/>
    </row>
    <row r="56724" spans="11:17" x14ac:dyDescent="0.25">
      <c r="K56724" s="9"/>
      <c r="N56724" s="9"/>
      <c r="O56724" s="9"/>
      <c r="P56724" s="9"/>
      <c r="Q56724" s="9"/>
    </row>
    <row r="56725" spans="11:17" x14ac:dyDescent="0.25">
      <c r="K56725" s="9"/>
      <c r="N56725" s="9"/>
      <c r="O56725" s="9"/>
      <c r="P56725" s="9"/>
      <c r="Q56725" s="9"/>
    </row>
    <row r="56726" spans="11:17" x14ac:dyDescent="0.25">
      <c r="K56726" s="9"/>
      <c r="N56726" s="9"/>
      <c r="O56726" s="9"/>
      <c r="P56726" s="9"/>
      <c r="Q56726" s="9"/>
    </row>
    <row r="56727" spans="11:17" x14ac:dyDescent="0.25">
      <c r="K56727" s="9"/>
      <c r="N56727" s="9"/>
      <c r="O56727" s="9"/>
      <c r="P56727" s="9"/>
      <c r="Q56727" s="9"/>
    </row>
    <row r="56728" spans="11:17" x14ac:dyDescent="0.25">
      <c r="K56728" s="9"/>
      <c r="N56728" s="9"/>
      <c r="O56728" s="9"/>
      <c r="P56728" s="9"/>
      <c r="Q56728" s="9"/>
    </row>
    <row r="56729" spans="11:17" x14ac:dyDescent="0.25">
      <c r="K56729" s="9"/>
      <c r="N56729" s="9"/>
      <c r="O56729" s="9"/>
      <c r="P56729" s="9"/>
      <c r="Q56729" s="9"/>
    </row>
    <row r="56730" spans="11:17" x14ac:dyDescent="0.25">
      <c r="K56730" s="9"/>
      <c r="N56730" s="9"/>
      <c r="O56730" s="9"/>
      <c r="P56730" s="9"/>
      <c r="Q56730" s="9"/>
    </row>
    <row r="56731" spans="11:17" x14ac:dyDescent="0.25">
      <c r="K56731" s="9"/>
      <c r="N56731" s="9"/>
      <c r="O56731" s="9"/>
      <c r="P56731" s="9"/>
      <c r="Q56731" s="9"/>
    </row>
    <row r="56732" spans="11:17" x14ac:dyDescent="0.25">
      <c r="K56732" s="9"/>
      <c r="N56732" s="9"/>
      <c r="O56732" s="9"/>
      <c r="P56732" s="9"/>
      <c r="Q56732" s="9"/>
    </row>
    <row r="56733" spans="11:17" x14ac:dyDescent="0.25">
      <c r="K56733" s="9"/>
      <c r="N56733" s="9"/>
      <c r="O56733" s="9"/>
      <c r="P56733" s="9"/>
      <c r="Q56733" s="9"/>
    </row>
    <row r="56734" spans="11:17" x14ac:dyDescent="0.25">
      <c r="K56734" s="9"/>
      <c r="N56734" s="9"/>
      <c r="O56734" s="9"/>
      <c r="P56734" s="9"/>
      <c r="Q56734" s="9"/>
    </row>
    <row r="56735" spans="11:17" x14ac:dyDescent="0.25">
      <c r="K56735" s="9"/>
      <c r="N56735" s="9"/>
      <c r="O56735" s="9"/>
      <c r="P56735" s="9"/>
      <c r="Q56735" s="9"/>
    </row>
    <row r="56736" spans="11:17" x14ac:dyDescent="0.25">
      <c r="K56736" s="9"/>
      <c r="N56736" s="9"/>
      <c r="O56736" s="9"/>
      <c r="P56736" s="9"/>
      <c r="Q56736" s="9"/>
    </row>
    <row r="56737" spans="11:17" x14ac:dyDescent="0.25">
      <c r="K56737" s="9"/>
      <c r="N56737" s="9"/>
      <c r="O56737" s="9"/>
      <c r="P56737" s="9"/>
      <c r="Q56737" s="9"/>
    </row>
    <row r="56738" spans="11:17" x14ac:dyDescent="0.25">
      <c r="K56738" s="9"/>
      <c r="N56738" s="9"/>
      <c r="O56738" s="9"/>
      <c r="P56738" s="9"/>
      <c r="Q56738" s="9"/>
    </row>
    <row r="56739" spans="11:17" x14ac:dyDescent="0.25">
      <c r="K56739" s="9"/>
      <c r="N56739" s="9"/>
      <c r="O56739" s="9"/>
      <c r="P56739" s="9"/>
      <c r="Q56739" s="9"/>
    </row>
    <row r="56740" spans="11:17" x14ac:dyDescent="0.25">
      <c r="K56740" s="9"/>
      <c r="N56740" s="9"/>
      <c r="O56740" s="9"/>
      <c r="P56740" s="9"/>
      <c r="Q56740" s="9"/>
    </row>
    <row r="56741" spans="11:17" x14ac:dyDescent="0.25">
      <c r="K56741" s="9"/>
      <c r="N56741" s="9"/>
      <c r="O56741" s="9"/>
      <c r="P56741" s="9"/>
      <c r="Q56741" s="9"/>
    </row>
    <row r="56742" spans="11:17" x14ac:dyDescent="0.25">
      <c r="K56742" s="9"/>
      <c r="N56742" s="9"/>
      <c r="O56742" s="9"/>
      <c r="P56742" s="9"/>
      <c r="Q56742" s="9"/>
    </row>
    <row r="56743" spans="11:17" x14ac:dyDescent="0.25">
      <c r="K56743" s="9"/>
      <c r="N56743" s="9"/>
      <c r="O56743" s="9"/>
      <c r="P56743" s="9"/>
      <c r="Q56743" s="9"/>
    </row>
    <row r="56744" spans="11:17" x14ac:dyDescent="0.25">
      <c r="K56744" s="9"/>
      <c r="N56744" s="9"/>
      <c r="O56744" s="9"/>
      <c r="P56744" s="9"/>
      <c r="Q56744" s="9"/>
    </row>
    <row r="56745" spans="11:17" x14ac:dyDescent="0.25">
      <c r="K56745" s="9"/>
      <c r="N56745" s="9"/>
      <c r="O56745" s="9"/>
      <c r="P56745" s="9"/>
      <c r="Q56745" s="9"/>
    </row>
    <row r="56746" spans="11:17" x14ac:dyDescent="0.25">
      <c r="K56746" s="9"/>
      <c r="N56746" s="9"/>
      <c r="O56746" s="9"/>
      <c r="P56746" s="9"/>
      <c r="Q56746" s="9"/>
    </row>
    <row r="56747" spans="11:17" x14ac:dyDescent="0.25">
      <c r="K56747" s="9"/>
      <c r="N56747" s="9"/>
      <c r="O56747" s="9"/>
      <c r="P56747" s="9"/>
      <c r="Q56747" s="9"/>
    </row>
    <row r="56748" spans="11:17" x14ac:dyDescent="0.25">
      <c r="K56748" s="9"/>
      <c r="N56748" s="9"/>
      <c r="O56748" s="9"/>
      <c r="P56748" s="9"/>
      <c r="Q56748" s="9"/>
    </row>
    <row r="56749" spans="11:17" x14ac:dyDescent="0.25">
      <c r="K56749" s="9"/>
      <c r="N56749" s="9"/>
      <c r="O56749" s="9"/>
      <c r="P56749" s="9"/>
      <c r="Q56749" s="9"/>
    </row>
    <row r="56750" spans="11:17" x14ac:dyDescent="0.25">
      <c r="K56750" s="9"/>
      <c r="N56750" s="9"/>
      <c r="O56750" s="9"/>
      <c r="P56750" s="9"/>
      <c r="Q56750" s="9"/>
    </row>
    <row r="56751" spans="11:17" x14ac:dyDescent="0.25">
      <c r="K56751" s="9"/>
      <c r="N56751" s="9"/>
      <c r="O56751" s="9"/>
      <c r="P56751" s="9"/>
      <c r="Q56751" s="9"/>
    </row>
    <row r="56752" spans="11:17" x14ac:dyDescent="0.25">
      <c r="K56752" s="9"/>
      <c r="N56752" s="9"/>
      <c r="O56752" s="9"/>
      <c r="P56752" s="9"/>
      <c r="Q56752" s="9"/>
    </row>
    <row r="56753" spans="11:17" x14ac:dyDescent="0.25">
      <c r="K56753" s="9"/>
      <c r="N56753" s="9"/>
      <c r="O56753" s="9"/>
      <c r="P56753" s="9"/>
      <c r="Q56753" s="9"/>
    </row>
    <row r="56754" spans="11:17" x14ac:dyDescent="0.25">
      <c r="K56754" s="9"/>
      <c r="N56754" s="9"/>
      <c r="O56754" s="9"/>
      <c r="P56754" s="9"/>
      <c r="Q56754" s="9"/>
    </row>
    <row r="56755" spans="11:17" x14ac:dyDescent="0.25">
      <c r="K56755" s="9"/>
      <c r="N56755" s="9"/>
      <c r="O56755" s="9"/>
      <c r="P56755" s="9"/>
      <c r="Q56755" s="9"/>
    </row>
    <row r="56756" spans="11:17" x14ac:dyDescent="0.25">
      <c r="K56756" s="9"/>
      <c r="N56756" s="9"/>
      <c r="O56756" s="9"/>
      <c r="P56756" s="9"/>
      <c r="Q56756" s="9"/>
    </row>
    <row r="56757" spans="11:17" x14ac:dyDescent="0.25">
      <c r="K56757" s="9"/>
      <c r="N56757" s="9"/>
      <c r="O56757" s="9"/>
      <c r="P56757" s="9"/>
      <c r="Q56757" s="9"/>
    </row>
    <row r="56758" spans="11:17" x14ac:dyDescent="0.25">
      <c r="K56758" s="9"/>
      <c r="N56758" s="9"/>
      <c r="O56758" s="9"/>
      <c r="P56758" s="9"/>
      <c r="Q56758" s="9"/>
    </row>
    <row r="56759" spans="11:17" x14ac:dyDescent="0.25">
      <c r="K56759" s="9"/>
      <c r="N56759" s="9"/>
      <c r="O56759" s="9"/>
      <c r="P56759" s="9"/>
      <c r="Q56759" s="9"/>
    </row>
    <row r="56760" spans="11:17" x14ac:dyDescent="0.25">
      <c r="K56760" s="9"/>
      <c r="N56760" s="9"/>
      <c r="O56760" s="9"/>
      <c r="P56760" s="9"/>
      <c r="Q56760" s="9"/>
    </row>
    <row r="56761" spans="11:17" x14ac:dyDescent="0.25">
      <c r="K56761" s="9"/>
      <c r="N56761" s="9"/>
      <c r="O56761" s="9"/>
      <c r="P56761" s="9"/>
      <c r="Q56761" s="9"/>
    </row>
    <row r="56762" spans="11:17" x14ac:dyDescent="0.25">
      <c r="K56762" s="9"/>
      <c r="N56762" s="9"/>
      <c r="O56762" s="9"/>
      <c r="P56762" s="9"/>
      <c r="Q56762" s="9"/>
    </row>
    <row r="56763" spans="11:17" x14ac:dyDescent="0.25">
      <c r="K56763" s="9"/>
      <c r="N56763" s="9"/>
      <c r="O56763" s="9"/>
      <c r="P56763" s="9"/>
      <c r="Q56763" s="9"/>
    </row>
    <row r="56764" spans="11:17" x14ac:dyDescent="0.25">
      <c r="K56764" s="9"/>
      <c r="N56764" s="9"/>
      <c r="O56764" s="9"/>
      <c r="P56764" s="9"/>
      <c r="Q56764" s="9"/>
    </row>
    <row r="56765" spans="11:17" x14ac:dyDescent="0.25">
      <c r="K56765" s="9"/>
      <c r="N56765" s="9"/>
      <c r="O56765" s="9"/>
      <c r="P56765" s="9"/>
      <c r="Q56765" s="9"/>
    </row>
    <row r="56766" spans="11:17" x14ac:dyDescent="0.25">
      <c r="K56766" s="9"/>
      <c r="N56766" s="9"/>
      <c r="O56766" s="9"/>
      <c r="P56766" s="9"/>
      <c r="Q56766" s="9"/>
    </row>
    <row r="56767" spans="11:17" x14ac:dyDescent="0.25">
      <c r="K56767" s="9"/>
      <c r="N56767" s="9"/>
      <c r="O56767" s="9"/>
      <c r="P56767" s="9"/>
      <c r="Q56767" s="9"/>
    </row>
    <row r="56768" spans="11:17" x14ac:dyDescent="0.25">
      <c r="K56768" s="9"/>
      <c r="N56768" s="9"/>
      <c r="O56768" s="9"/>
      <c r="P56768" s="9"/>
      <c r="Q56768" s="9"/>
    </row>
    <row r="56769" spans="11:17" x14ac:dyDescent="0.25">
      <c r="K56769" s="9"/>
      <c r="N56769" s="9"/>
      <c r="O56769" s="9"/>
      <c r="P56769" s="9"/>
      <c r="Q56769" s="9"/>
    </row>
    <row r="56770" spans="11:17" x14ac:dyDescent="0.25">
      <c r="K56770" s="9"/>
      <c r="N56770" s="9"/>
      <c r="O56770" s="9"/>
      <c r="P56770" s="9"/>
      <c r="Q56770" s="9"/>
    </row>
    <row r="56771" spans="11:17" x14ac:dyDescent="0.25">
      <c r="K56771" s="9"/>
      <c r="N56771" s="9"/>
      <c r="O56771" s="9"/>
      <c r="P56771" s="9"/>
      <c r="Q56771" s="9"/>
    </row>
    <row r="56772" spans="11:17" x14ac:dyDescent="0.25">
      <c r="K56772" s="9"/>
      <c r="N56772" s="9"/>
      <c r="O56772" s="9"/>
      <c r="P56772" s="9"/>
      <c r="Q56772" s="9"/>
    </row>
    <row r="56773" spans="11:17" x14ac:dyDescent="0.25">
      <c r="K56773" s="9"/>
      <c r="N56773" s="9"/>
      <c r="O56773" s="9"/>
      <c r="P56773" s="9"/>
      <c r="Q56773" s="9"/>
    </row>
    <row r="56774" spans="11:17" x14ac:dyDescent="0.25">
      <c r="K56774" s="9"/>
      <c r="N56774" s="9"/>
      <c r="O56774" s="9"/>
      <c r="P56774" s="9"/>
      <c r="Q56774" s="9"/>
    </row>
    <row r="56775" spans="11:17" x14ac:dyDescent="0.25">
      <c r="K56775" s="9"/>
      <c r="N56775" s="9"/>
      <c r="O56775" s="9"/>
      <c r="P56775" s="9"/>
      <c r="Q56775" s="9"/>
    </row>
    <row r="56776" spans="11:17" x14ac:dyDescent="0.25">
      <c r="K56776" s="9"/>
      <c r="N56776" s="9"/>
      <c r="O56776" s="9"/>
      <c r="P56776" s="9"/>
      <c r="Q56776" s="9"/>
    </row>
    <row r="56777" spans="11:17" x14ac:dyDescent="0.25">
      <c r="K56777" s="9"/>
      <c r="N56777" s="9"/>
      <c r="O56777" s="9"/>
      <c r="P56777" s="9"/>
      <c r="Q56777" s="9"/>
    </row>
    <row r="56778" spans="11:17" x14ac:dyDescent="0.25">
      <c r="K56778" s="9"/>
      <c r="N56778" s="9"/>
      <c r="O56778" s="9"/>
      <c r="P56778" s="9"/>
      <c r="Q56778" s="9"/>
    </row>
    <row r="56779" spans="11:17" x14ac:dyDescent="0.25">
      <c r="K56779" s="9"/>
      <c r="N56779" s="9"/>
      <c r="O56779" s="9"/>
      <c r="P56779" s="9"/>
      <c r="Q56779" s="9"/>
    </row>
    <row r="56780" spans="11:17" x14ac:dyDescent="0.25">
      <c r="K56780" s="9"/>
      <c r="N56780" s="9"/>
      <c r="O56780" s="9"/>
      <c r="P56780" s="9"/>
      <c r="Q56780" s="9"/>
    </row>
    <row r="56781" spans="11:17" x14ac:dyDescent="0.25">
      <c r="K56781" s="9"/>
      <c r="N56781" s="9"/>
      <c r="O56781" s="9"/>
      <c r="P56781" s="9"/>
      <c r="Q56781" s="9"/>
    </row>
    <row r="56782" spans="11:17" x14ac:dyDescent="0.25">
      <c r="K56782" s="9"/>
      <c r="N56782" s="9"/>
      <c r="O56782" s="9"/>
      <c r="P56782" s="9"/>
      <c r="Q56782" s="9"/>
    </row>
    <row r="56783" spans="11:17" x14ac:dyDescent="0.25">
      <c r="K56783" s="9"/>
      <c r="N56783" s="9"/>
      <c r="O56783" s="9"/>
      <c r="P56783" s="9"/>
      <c r="Q56783" s="9"/>
    </row>
    <row r="56784" spans="11:17" x14ac:dyDescent="0.25">
      <c r="K56784" s="9"/>
      <c r="N56784" s="9"/>
      <c r="O56784" s="9"/>
      <c r="P56784" s="9"/>
      <c r="Q56784" s="9"/>
    </row>
    <row r="56785" spans="11:17" x14ac:dyDescent="0.25">
      <c r="K56785" s="9"/>
      <c r="N56785" s="9"/>
      <c r="O56785" s="9"/>
      <c r="P56785" s="9"/>
      <c r="Q56785" s="9"/>
    </row>
    <row r="56786" spans="11:17" x14ac:dyDescent="0.25">
      <c r="K56786" s="9"/>
      <c r="N56786" s="9"/>
      <c r="O56786" s="9"/>
      <c r="P56786" s="9"/>
      <c r="Q56786" s="9"/>
    </row>
    <row r="56787" spans="11:17" x14ac:dyDescent="0.25">
      <c r="K56787" s="9"/>
      <c r="N56787" s="9"/>
      <c r="O56787" s="9"/>
      <c r="P56787" s="9"/>
      <c r="Q56787" s="9"/>
    </row>
    <row r="56788" spans="11:17" x14ac:dyDescent="0.25">
      <c r="K56788" s="9"/>
      <c r="N56788" s="9"/>
      <c r="O56788" s="9"/>
      <c r="P56788" s="9"/>
      <c r="Q56788" s="9"/>
    </row>
    <row r="56789" spans="11:17" x14ac:dyDescent="0.25">
      <c r="K56789" s="9"/>
      <c r="N56789" s="9"/>
      <c r="O56789" s="9"/>
      <c r="P56789" s="9"/>
      <c r="Q56789" s="9"/>
    </row>
    <row r="56790" spans="11:17" x14ac:dyDescent="0.25">
      <c r="K56790" s="9"/>
      <c r="N56790" s="9"/>
      <c r="O56790" s="9"/>
      <c r="P56790" s="9"/>
      <c r="Q56790" s="9"/>
    </row>
    <row r="56791" spans="11:17" x14ac:dyDescent="0.25">
      <c r="K56791" s="9"/>
      <c r="N56791" s="9"/>
      <c r="O56791" s="9"/>
      <c r="P56791" s="9"/>
      <c r="Q56791" s="9"/>
    </row>
    <row r="56792" spans="11:17" x14ac:dyDescent="0.25">
      <c r="K56792" s="9"/>
      <c r="N56792" s="9"/>
      <c r="O56792" s="9"/>
      <c r="P56792" s="9"/>
      <c r="Q56792" s="9"/>
    </row>
    <row r="56793" spans="11:17" x14ac:dyDescent="0.25">
      <c r="K56793" s="9"/>
      <c r="N56793" s="9"/>
      <c r="O56793" s="9"/>
      <c r="P56793" s="9"/>
      <c r="Q56793" s="9"/>
    </row>
    <row r="56794" spans="11:17" x14ac:dyDescent="0.25">
      <c r="K56794" s="9"/>
      <c r="N56794" s="9"/>
      <c r="O56794" s="9"/>
      <c r="P56794" s="9"/>
      <c r="Q56794" s="9"/>
    </row>
    <row r="56795" spans="11:17" x14ac:dyDescent="0.25">
      <c r="K56795" s="9"/>
      <c r="N56795" s="9"/>
      <c r="O56795" s="9"/>
      <c r="P56795" s="9"/>
      <c r="Q56795" s="9"/>
    </row>
    <row r="56796" spans="11:17" x14ac:dyDescent="0.25">
      <c r="K56796" s="9"/>
      <c r="N56796" s="9"/>
      <c r="O56796" s="9"/>
      <c r="P56796" s="9"/>
      <c r="Q56796" s="9"/>
    </row>
    <row r="56797" spans="11:17" x14ac:dyDescent="0.25">
      <c r="K56797" s="9"/>
      <c r="N56797" s="9"/>
      <c r="O56797" s="9"/>
      <c r="P56797" s="9"/>
      <c r="Q56797" s="9"/>
    </row>
    <row r="56798" spans="11:17" x14ac:dyDescent="0.25">
      <c r="K56798" s="9"/>
      <c r="N56798" s="9"/>
      <c r="O56798" s="9"/>
      <c r="P56798" s="9"/>
      <c r="Q56798" s="9"/>
    </row>
    <row r="56799" spans="11:17" x14ac:dyDescent="0.25">
      <c r="K56799" s="9"/>
      <c r="N56799" s="9"/>
      <c r="O56799" s="9"/>
      <c r="P56799" s="9"/>
      <c r="Q56799" s="9"/>
    </row>
    <row r="56800" spans="11:17" x14ac:dyDescent="0.25">
      <c r="K56800" s="9"/>
      <c r="N56800" s="9"/>
      <c r="O56800" s="9"/>
      <c r="P56800" s="9"/>
      <c r="Q56800" s="9"/>
    </row>
    <row r="56801" spans="11:17" x14ac:dyDescent="0.25">
      <c r="K56801" s="9"/>
      <c r="N56801" s="9"/>
      <c r="O56801" s="9"/>
      <c r="P56801" s="9"/>
      <c r="Q56801" s="9"/>
    </row>
    <row r="56802" spans="11:17" x14ac:dyDescent="0.25">
      <c r="K56802" s="9"/>
      <c r="N56802" s="9"/>
      <c r="O56802" s="9"/>
      <c r="P56802" s="9"/>
      <c r="Q56802" s="9"/>
    </row>
    <row r="56803" spans="11:17" x14ac:dyDescent="0.25">
      <c r="K56803" s="9"/>
      <c r="N56803" s="9"/>
      <c r="O56803" s="9"/>
      <c r="P56803" s="9"/>
      <c r="Q56803" s="9"/>
    </row>
    <row r="56804" spans="11:17" x14ac:dyDescent="0.25">
      <c r="K56804" s="9"/>
      <c r="N56804" s="9"/>
      <c r="O56804" s="9"/>
      <c r="P56804" s="9"/>
      <c r="Q56804" s="9"/>
    </row>
    <row r="56805" spans="11:17" x14ac:dyDescent="0.25">
      <c r="K56805" s="9"/>
      <c r="N56805" s="9"/>
      <c r="O56805" s="9"/>
      <c r="P56805" s="9"/>
      <c r="Q56805" s="9"/>
    </row>
    <row r="56806" spans="11:17" x14ac:dyDescent="0.25">
      <c r="K56806" s="9"/>
      <c r="N56806" s="9"/>
      <c r="O56806" s="9"/>
      <c r="P56806" s="9"/>
      <c r="Q56806" s="9"/>
    </row>
    <row r="56807" spans="11:17" x14ac:dyDescent="0.25">
      <c r="K56807" s="9"/>
      <c r="N56807" s="9"/>
      <c r="O56807" s="9"/>
      <c r="P56807" s="9"/>
      <c r="Q56807" s="9"/>
    </row>
    <row r="56808" spans="11:17" x14ac:dyDescent="0.25">
      <c r="K56808" s="9"/>
      <c r="N56808" s="9"/>
      <c r="O56808" s="9"/>
      <c r="P56808" s="9"/>
      <c r="Q56808" s="9"/>
    </row>
    <row r="56809" spans="11:17" x14ac:dyDescent="0.25">
      <c r="K56809" s="9"/>
      <c r="N56809" s="9"/>
      <c r="O56809" s="9"/>
      <c r="P56809" s="9"/>
      <c r="Q56809" s="9"/>
    </row>
    <row r="56810" spans="11:17" x14ac:dyDescent="0.25">
      <c r="K56810" s="9"/>
      <c r="N56810" s="9"/>
      <c r="O56810" s="9"/>
      <c r="P56810" s="9"/>
      <c r="Q56810" s="9"/>
    </row>
    <row r="56811" spans="11:17" x14ac:dyDescent="0.25">
      <c r="K56811" s="9"/>
      <c r="N56811" s="9"/>
      <c r="O56811" s="9"/>
      <c r="P56811" s="9"/>
      <c r="Q56811" s="9"/>
    </row>
    <row r="56812" spans="11:17" x14ac:dyDescent="0.25">
      <c r="K56812" s="9"/>
      <c r="N56812" s="9"/>
      <c r="O56812" s="9"/>
      <c r="P56812" s="9"/>
      <c r="Q56812" s="9"/>
    </row>
    <row r="56813" spans="11:17" x14ac:dyDescent="0.25">
      <c r="K56813" s="9"/>
      <c r="N56813" s="9"/>
      <c r="O56813" s="9"/>
      <c r="P56813" s="9"/>
      <c r="Q56813" s="9"/>
    </row>
    <row r="56814" spans="11:17" x14ac:dyDescent="0.25">
      <c r="K56814" s="9"/>
      <c r="N56814" s="9"/>
      <c r="O56814" s="9"/>
      <c r="P56814" s="9"/>
      <c r="Q56814" s="9"/>
    </row>
    <row r="56815" spans="11:17" x14ac:dyDescent="0.25">
      <c r="K56815" s="9"/>
      <c r="N56815" s="9"/>
      <c r="O56815" s="9"/>
      <c r="P56815" s="9"/>
      <c r="Q56815" s="9"/>
    </row>
    <row r="56816" spans="11:17" x14ac:dyDescent="0.25">
      <c r="K56816" s="9"/>
      <c r="N56816" s="9"/>
      <c r="O56816" s="9"/>
      <c r="P56816" s="9"/>
      <c r="Q56816" s="9"/>
    </row>
    <row r="56817" spans="11:17" x14ac:dyDescent="0.25">
      <c r="K56817" s="9"/>
      <c r="N56817" s="9"/>
      <c r="O56817" s="9"/>
      <c r="P56817" s="9"/>
      <c r="Q56817" s="9"/>
    </row>
    <row r="56818" spans="11:17" x14ac:dyDescent="0.25">
      <c r="K56818" s="9"/>
      <c r="N56818" s="9"/>
      <c r="O56818" s="9"/>
      <c r="P56818" s="9"/>
      <c r="Q56818" s="9"/>
    </row>
    <row r="56819" spans="11:17" x14ac:dyDescent="0.25">
      <c r="K56819" s="9"/>
      <c r="N56819" s="9"/>
      <c r="O56819" s="9"/>
      <c r="P56819" s="9"/>
      <c r="Q56819" s="9"/>
    </row>
    <row r="56820" spans="11:17" x14ac:dyDescent="0.25">
      <c r="K56820" s="9"/>
      <c r="N56820" s="9"/>
      <c r="O56820" s="9"/>
      <c r="P56820" s="9"/>
      <c r="Q56820" s="9"/>
    </row>
    <row r="56821" spans="11:17" x14ac:dyDescent="0.25">
      <c r="K56821" s="9"/>
      <c r="N56821" s="9"/>
      <c r="O56821" s="9"/>
      <c r="P56821" s="9"/>
      <c r="Q56821" s="9"/>
    </row>
    <row r="56822" spans="11:17" x14ac:dyDescent="0.25">
      <c r="K56822" s="9"/>
      <c r="N56822" s="9"/>
      <c r="O56822" s="9"/>
      <c r="P56822" s="9"/>
      <c r="Q56822" s="9"/>
    </row>
    <row r="56823" spans="11:17" x14ac:dyDescent="0.25">
      <c r="K56823" s="9"/>
      <c r="N56823" s="9"/>
      <c r="O56823" s="9"/>
      <c r="P56823" s="9"/>
      <c r="Q56823" s="9"/>
    </row>
    <row r="56824" spans="11:17" x14ac:dyDescent="0.25">
      <c r="K56824" s="9"/>
      <c r="N56824" s="9"/>
      <c r="O56824" s="9"/>
      <c r="P56824" s="9"/>
      <c r="Q56824" s="9"/>
    </row>
    <row r="56825" spans="11:17" x14ac:dyDescent="0.25">
      <c r="K56825" s="9"/>
      <c r="N56825" s="9"/>
      <c r="O56825" s="9"/>
      <c r="P56825" s="9"/>
      <c r="Q56825" s="9"/>
    </row>
    <row r="56826" spans="11:17" x14ac:dyDescent="0.25">
      <c r="K56826" s="9"/>
      <c r="N56826" s="9"/>
      <c r="O56826" s="9"/>
      <c r="P56826" s="9"/>
      <c r="Q56826" s="9"/>
    </row>
    <row r="56827" spans="11:17" x14ac:dyDescent="0.25">
      <c r="K56827" s="9"/>
      <c r="N56827" s="9"/>
      <c r="O56827" s="9"/>
      <c r="P56827" s="9"/>
      <c r="Q56827" s="9"/>
    </row>
    <row r="56828" spans="11:17" x14ac:dyDescent="0.25">
      <c r="K56828" s="9"/>
      <c r="N56828" s="9"/>
      <c r="O56828" s="9"/>
      <c r="P56828" s="9"/>
      <c r="Q56828" s="9"/>
    </row>
    <row r="56829" spans="11:17" x14ac:dyDescent="0.25">
      <c r="K56829" s="9"/>
      <c r="N56829" s="9"/>
      <c r="O56829" s="9"/>
      <c r="P56829" s="9"/>
      <c r="Q56829" s="9"/>
    </row>
    <row r="56830" spans="11:17" x14ac:dyDescent="0.25">
      <c r="K56830" s="9"/>
      <c r="N56830" s="9"/>
      <c r="O56830" s="9"/>
      <c r="P56830" s="9"/>
      <c r="Q56830" s="9"/>
    </row>
    <row r="56831" spans="11:17" x14ac:dyDescent="0.25">
      <c r="K56831" s="9"/>
      <c r="N56831" s="9"/>
      <c r="O56831" s="9"/>
      <c r="P56831" s="9"/>
      <c r="Q56831" s="9"/>
    </row>
    <row r="56832" spans="11:17" x14ac:dyDescent="0.25">
      <c r="K56832" s="9"/>
      <c r="N56832" s="9"/>
      <c r="O56832" s="9"/>
      <c r="P56832" s="9"/>
      <c r="Q56832" s="9"/>
    </row>
    <row r="56833" spans="11:17" x14ac:dyDescent="0.25">
      <c r="K56833" s="9"/>
      <c r="N56833" s="9"/>
      <c r="O56833" s="9"/>
      <c r="P56833" s="9"/>
      <c r="Q56833" s="9"/>
    </row>
    <row r="56834" spans="11:17" x14ac:dyDescent="0.25">
      <c r="K56834" s="9"/>
      <c r="N56834" s="9"/>
      <c r="O56834" s="9"/>
      <c r="P56834" s="9"/>
      <c r="Q56834" s="9"/>
    </row>
    <row r="56835" spans="11:17" x14ac:dyDescent="0.25">
      <c r="K56835" s="9"/>
      <c r="N56835" s="9"/>
      <c r="O56835" s="9"/>
      <c r="P56835" s="9"/>
      <c r="Q56835" s="9"/>
    </row>
    <row r="56836" spans="11:17" x14ac:dyDescent="0.25">
      <c r="K56836" s="9"/>
      <c r="N56836" s="9"/>
      <c r="O56836" s="9"/>
      <c r="P56836" s="9"/>
      <c r="Q56836" s="9"/>
    </row>
    <row r="56837" spans="11:17" x14ac:dyDescent="0.25">
      <c r="K56837" s="9"/>
      <c r="N56837" s="9"/>
      <c r="O56837" s="9"/>
      <c r="P56837" s="9"/>
      <c r="Q56837" s="9"/>
    </row>
    <row r="56838" spans="11:17" x14ac:dyDescent="0.25">
      <c r="K56838" s="9"/>
      <c r="N56838" s="9"/>
      <c r="O56838" s="9"/>
      <c r="P56838" s="9"/>
      <c r="Q56838" s="9"/>
    </row>
    <row r="56839" spans="11:17" x14ac:dyDescent="0.25">
      <c r="K56839" s="9"/>
      <c r="N56839" s="9"/>
      <c r="O56839" s="9"/>
      <c r="P56839" s="9"/>
      <c r="Q56839" s="9"/>
    </row>
    <row r="56840" spans="11:17" x14ac:dyDescent="0.25">
      <c r="K56840" s="9"/>
      <c r="N56840" s="9"/>
      <c r="O56840" s="9"/>
      <c r="P56840" s="9"/>
      <c r="Q56840" s="9"/>
    </row>
    <row r="56841" spans="11:17" x14ac:dyDescent="0.25">
      <c r="K56841" s="9"/>
      <c r="N56841" s="9"/>
      <c r="O56841" s="9"/>
      <c r="P56841" s="9"/>
      <c r="Q56841" s="9"/>
    </row>
    <row r="56842" spans="11:17" x14ac:dyDescent="0.25">
      <c r="K56842" s="9"/>
      <c r="N56842" s="9"/>
      <c r="O56842" s="9"/>
      <c r="P56842" s="9"/>
      <c r="Q56842" s="9"/>
    </row>
    <row r="56843" spans="11:17" x14ac:dyDescent="0.25">
      <c r="K56843" s="9"/>
      <c r="N56843" s="9"/>
      <c r="O56843" s="9"/>
      <c r="P56843" s="9"/>
      <c r="Q56843" s="9"/>
    </row>
    <row r="56844" spans="11:17" x14ac:dyDescent="0.25">
      <c r="K56844" s="9"/>
      <c r="N56844" s="9"/>
      <c r="O56844" s="9"/>
      <c r="P56844" s="9"/>
      <c r="Q56844" s="9"/>
    </row>
    <row r="56845" spans="11:17" x14ac:dyDescent="0.25">
      <c r="K56845" s="9"/>
      <c r="N56845" s="9"/>
      <c r="O56845" s="9"/>
      <c r="P56845" s="9"/>
      <c r="Q56845" s="9"/>
    </row>
    <row r="56846" spans="11:17" x14ac:dyDescent="0.25">
      <c r="K56846" s="9"/>
      <c r="N56846" s="9"/>
      <c r="O56846" s="9"/>
      <c r="P56846" s="9"/>
      <c r="Q56846" s="9"/>
    </row>
    <row r="56847" spans="11:17" x14ac:dyDescent="0.25">
      <c r="K56847" s="9"/>
      <c r="N56847" s="9"/>
      <c r="O56847" s="9"/>
      <c r="P56847" s="9"/>
      <c r="Q56847" s="9"/>
    </row>
    <row r="56848" spans="11:17" x14ac:dyDescent="0.25">
      <c r="K56848" s="9"/>
      <c r="N56848" s="9"/>
      <c r="O56848" s="9"/>
      <c r="P56848" s="9"/>
      <c r="Q56848" s="9"/>
    </row>
    <row r="56849" spans="11:17" x14ac:dyDescent="0.25">
      <c r="K56849" s="9"/>
      <c r="N56849" s="9"/>
      <c r="O56849" s="9"/>
      <c r="P56849" s="9"/>
      <c r="Q56849" s="9"/>
    </row>
    <row r="56850" spans="11:17" x14ac:dyDescent="0.25">
      <c r="K56850" s="9"/>
      <c r="N56850" s="9"/>
      <c r="O56850" s="9"/>
      <c r="P56850" s="9"/>
      <c r="Q56850" s="9"/>
    </row>
    <row r="56851" spans="11:17" x14ac:dyDescent="0.25">
      <c r="K56851" s="9"/>
      <c r="N56851" s="9"/>
      <c r="O56851" s="9"/>
      <c r="P56851" s="9"/>
      <c r="Q56851" s="9"/>
    </row>
    <row r="56852" spans="11:17" x14ac:dyDescent="0.25">
      <c r="K56852" s="9"/>
      <c r="N56852" s="9"/>
      <c r="O56852" s="9"/>
      <c r="P56852" s="9"/>
      <c r="Q56852" s="9"/>
    </row>
    <row r="56853" spans="11:17" x14ac:dyDescent="0.25">
      <c r="K56853" s="9"/>
      <c r="N56853" s="9"/>
      <c r="O56853" s="9"/>
      <c r="P56853" s="9"/>
      <c r="Q56853" s="9"/>
    </row>
    <row r="56854" spans="11:17" x14ac:dyDescent="0.25">
      <c r="K56854" s="9"/>
      <c r="N56854" s="9"/>
      <c r="O56854" s="9"/>
      <c r="P56854" s="9"/>
      <c r="Q56854" s="9"/>
    </row>
    <row r="56855" spans="11:17" x14ac:dyDescent="0.25">
      <c r="K56855" s="9"/>
      <c r="N56855" s="9"/>
      <c r="O56855" s="9"/>
      <c r="P56855" s="9"/>
      <c r="Q56855" s="9"/>
    </row>
    <row r="56856" spans="11:17" x14ac:dyDescent="0.25">
      <c r="K56856" s="9"/>
      <c r="N56856" s="9"/>
      <c r="O56856" s="9"/>
      <c r="P56856" s="9"/>
      <c r="Q56856" s="9"/>
    </row>
    <row r="56857" spans="11:17" x14ac:dyDescent="0.25">
      <c r="K56857" s="9"/>
      <c r="N56857" s="9"/>
      <c r="O56857" s="9"/>
      <c r="P56857" s="9"/>
      <c r="Q56857" s="9"/>
    </row>
    <row r="56858" spans="11:17" x14ac:dyDescent="0.25">
      <c r="K56858" s="9"/>
      <c r="N56858" s="9"/>
      <c r="O56858" s="9"/>
      <c r="P56858" s="9"/>
      <c r="Q56858" s="9"/>
    </row>
    <row r="56859" spans="11:17" x14ac:dyDescent="0.25">
      <c r="K56859" s="9"/>
      <c r="N56859" s="9"/>
      <c r="O56859" s="9"/>
      <c r="P56859" s="9"/>
      <c r="Q56859" s="9"/>
    </row>
    <row r="56860" spans="11:17" x14ac:dyDescent="0.25">
      <c r="K56860" s="9"/>
      <c r="N56860" s="9"/>
      <c r="O56860" s="9"/>
      <c r="P56860" s="9"/>
      <c r="Q56860" s="9"/>
    </row>
    <row r="56861" spans="11:17" x14ac:dyDescent="0.25">
      <c r="K56861" s="9"/>
      <c r="N56861" s="9"/>
      <c r="O56861" s="9"/>
      <c r="P56861" s="9"/>
      <c r="Q56861" s="9"/>
    </row>
    <row r="56862" spans="11:17" x14ac:dyDescent="0.25">
      <c r="K56862" s="9"/>
      <c r="N56862" s="9"/>
      <c r="O56862" s="9"/>
      <c r="P56862" s="9"/>
      <c r="Q56862" s="9"/>
    </row>
    <row r="56863" spans="11:17" x14ac:dyDescent="0.25">
      <c r="K56863" s="9"/>
      <c r="N56863" s="9"/>
      <c r="O56863" s="9"/>
      <c r="P56863" s="9"/>
      <c r="Q56863" s="9"/>
    </row>
    <row r="56864" spans="11:17" x14ac:dyDescent="0.25">
      <c r="K56864" s="9"/>
      <c r="N56864" s="9"/>
      <c r="O56864" s="9"/>
      <c r="P56864" s="9"/>
      <c r="Q56864" s="9"/>
    </row>
    <row r="56865" spans="11:17" x14ac:dyDescent="0.25">
      <c r="K56865" s="9"/>
      <c r="N56865" s="9"/>
      <c r="O56865" s="9"/>
      <c r="P56865" s="9"/>
      <c r="Q56865" s="9"/>
    </row>
    <row r="56866" spans="11:17" x14ac:dyDescent="0.25">
      <c r="K56866" s="9"/>
      <c r="N56866" s="9"/>
      <c r="O56866" s="9"/>
      <c r="P56866" s="9"/>
      <c r="Q56866" s="9"/>
    </row>
    <row r="56867" spans="11:17" x14ac:dyDescent="0.25">
      <c r="K56867" s="9"/>
      <c r="N56867" s="9"/>
      <c r="O56867" s="9"/>
      <c r="P56867" s="9"/>
      <c r="Q56867" s="9"/>
    </row>
    <row r="56868" spans="11:17" x14ac:dyDescent="0.25">
      <c r="K56868" s="9"/>
      <c r="N56868" s="9"/>
      <c r="O56868" s="9"/>
      <c r="P56868" s="9"/>
      <c r="Q56868" s="9"/>
    </row>
    <row r="56869" spans="11:17" x14ac:dyDescent="0.25">
      <c r="K56869" s="9"/>
      <c r="N56869" s="9"/>
      <c r="O56869" s="9"/>
      <c r="P56869" s="9"/>
      <c r="Q56869" s="9"/>
    </row>
    <row r="56870" spans="11:17" x14ac:dyDescent="0.25">
      <c r="K56870" s="9"/>
      <c r="N56870" s="9"/>
      <c r="O56870" s="9"/>
      <c r="P56870" s="9"/>
      <c r="Q56870" s="9"/>
    </row>
    <row r="56871" spans="11:17" x14ac:dyDescent="0.25">
      <c r="K56871" s="9"/>
      <c r="N56871" s="9"/>
      <c r="O56871" s="9"/>
      <c r="P56871" s="9"/>
      <c r="Q56871" s="9"/>
    </row>
    <row r="56872" spans="11:17" x14ac:dyDescent="0.25">
      <c r="K56872" s="9"/>
      <c r="N56872" s="9"/>
      <c r="O56872" s="9"/>
      <c r="P56872" s="9"/>
      <c r="Q56872" s="9"/>
    </row>
    <row r="56873" spans="11:17" x14ac:dyDescent="0.25">
      <c r="K56873" s="9"/>
      <c r="N56873" s="9"/>
      <c r="O56873" s="9"/>
      <c r="P56873" s="9"/>
      <c r="Q56873" s="9"/>
    </row>
    <row r="56874" spans="11:17" x14ac:dyDescent="0.25">
      <c r="K56874" s="9"/>
      <c r="N56874" s="9"/>
      <c r="O56874" s="9"/>
      <c r="P56874" s="9"/>
      <c r="Q56874" s="9"/>
    </row>
    <row r="56875" spans="11:17" x14ac:dyDescent="0.25">
      <c r="K56875" s="9"/>
      <c r="N56875" s="9"/>
      <c r="O56875" s="9"/>
      <c r="P56875" s="9"/>
      <c r="Q56875" s="9"/>
    </row>
    <row r="56876" spans="11:17" x14ac:dyDescent="0.25">
      <c r="K56876" s="9"/>
      <c r="N56876" s="9"/>
      <c r="O56876" s="9"/>
      <c r="P56876" s="9"/>
      <c r="Q56876" s="9"/>
    </row>
    <row r="56877" spans="11:17" x14ac:dyDescent="0.25">
      <c r="K56877" s="9"/>
      <c r="N56877" s="9"/>
      <c r="O56877" s="9"/>
      <c r="P56877" s="9"/>
      <c r="Q56877" s="9"/>
    </row>
    <row r="56878" spans="11:17" x14ac:dyDescent="0.25">
      <c r="K56878" s="9"/>
      <c r="N56878" s="9"/>
      <c r="O56878" s="9"/>
      <c r="P56878" s="9"/>
      <c r="Q56878" s="9"/>
    </row>
    <row r="56879" spans="11:17" x14ac:dyDescent="0.25">
      <c r="K56879" s="9"/>
      <c r="N56879" s="9"/>
      <c r="O56879" s="9"/>
      <c r="P56879" s="9"/>
      <c r="Q56879" s="9"/>
    </row>
    <row r="56880" spans="11:17" x14ac:dyDescent="0.25">
      <c r="K56880" s="9"/>
      <c r="N56880" s="9"/>
      <c r="O56880" s="9"/>
      <c r="P56880" s="9"/>
      <c r="Q56880" s="9"/>
    </row>
    <row r="56881" spans="11:17" x14ac:dyDescent="0.25">
      <c r="K56881" s="9"/>
      <c r="N56881" s="9"/>
      <c r="O56881" s="9"/>
      <c r="P56881" s="9"/>
      <c r="Q56881" s="9"/>
    </row>
    <row r="56882" spans="11:17" x14ac:dyDescent="0.25">
      <c r="K56882" s="9"/>
      <c r="N56882" s="9"/>
      <c r="O56882" s="9"/>
      <c r="P56882" s="9"/>
      <c r="Q56882" s="9"/>
    </row>
    <row r="56883" spans="11:17" x14ac:dyDescent="0.25">
      <c r="K56883" s="9"/>
      <c r="N56883" s="9"/>
      <c r="O56883" s="9"/>
      <c r="P56883" s="9"/>
      <c r="Q56883" s="9"/>
    </row>
    <row r="56884" spans="11:17" x14ac:dyDescent="0.25">
      <c r="K56884" s="9"/>
      <c r="N56884" s="9"/>
      <c r="O56884" s="9"/>
      <c r="P56884" s="9"/>
      <c r="Q56884" s="9"/>
    </row>
    <row r="56885" spans="11:17" x14ac:dyDescent="0.25">
      <c r="K56885" s="9"/>
      <c r="N56885" s="9"/>
      <c r="O56885" s="9"/>
      <c r="P56885" s="9"/>
      <c r="Q56885" s="9"/>
    </row>
    <row r="56886" spans="11:17" x14ac:dyDescent="0.25">
      <c r="K56886" s="9"/>
      <c r="N56886" s="9"/>
      <c r="O56886" s="9"/>
      <c r="P56886" s="9"/>
      <c r="Q56886" s="9"/>
    </row>
    <row r="56887" spans="11:17" x14ac:dyDescent="0.25">
      <c r="K56887" s="9"/>
      <c r="N56887" s="9"/>
      <c r="O56887" s="9"/>
      <c r="P56887" s="9"/>
      <c r="Q56887" s="9"/>
    </row>
    <row r="56888" spans="11:17" x14ac:dyDescent="0.25">
      <c r="K56888" s="9"/>
      <c r="N56888" s="9"/>
      <c r="O56888" s="9"/>
      <c r="P56888" s="9"/>
      <c r="Q56888" s="9"/>
    </row>
    <row r="56889" spans="11:17" x14ac:dyDescent="0.25">
      <c r="K56889" s="9"/>
      <c r="N56889" s="9"/>
      <c r="O56889" s="9"/>
      <c r="P56889" s="9"/>
      <c r="Q56889" s="9"/>
    </row>
    <row r="56890" spans="11:17" x14ac:dyDescent="0.25">
      <c r="K56890" s="9"/>
      <c r="N56890" s="9"/>
      <c r="O56890" s="9"/>
      <c r="P56890" s="9"/>
      <c r="Q56890" s="9"/>
    </row>
    <row r="56891" spans="11:17" x14ac:dyDescent="0.25">
      <c r="K56891" s="9"/>
      <c r="N56891" s="9"/>
      <c r="O56891" s="9"/>
      <c r="P56891" s="9"/>
      <c r="Q56891" s="9"/>
    </row>
    <row r="56892" spans="11:17" x14ac:dyDescent="0.25">
      <c r="K56892" s="9"/>
      <c r="N56892" s="9"/>
      <c r="O56892" s="9"/>
      <c r="P56892" s="9"/>
      <c r="Q56892" s="9"/>
    </row>
    <row r="56893" spans="11:17" x14ac:dyDescent="0.25">
      <c r="K56893" s="9"/>
      <c r="N56893" s="9"/>
      <c r="O56893" s="9"/>
      <c r="P56893" s="9"/>
      <c r="Q56893" s="9"/>
    </row>
    <row r="56894" spans="11:17" x14ac:dyDescent="0.25">
      <c r="K56894" s="9"/>
      <c r="N56894" s="9"/>
      <c r="O56894" s="9"/>
      <c r="P56894" s="9"/>
      <c r="Q56894" s="9"/>
    </row>
    <row r="56895" spans="11:17" x14ac:dyDescent="0.25">
      <c r="K56895" s="9"/>
      <c r="N56895" s="9"/>
      <c r="O56895" s="9"/>
      <c r="P56895" s="9"/>
      <c r="Q56895" s="9"/>
    </row>
    <row r="56896" spans="11:17" x14ac:dyDescent="0.25">
      <c r="K56896" s="9"/>
      <c r="N56896" s="9"/>
      <c r="O56896" s="9"/>
      <c r="P56896" s="9"/>
      <c r="Q56896" s="9"/>
    </row>
    <row r="56897" spans="11:17" x14ac:dyDescent="0.25">
      <c r="K56897" s="9"/>
      <c r="N56897" s="9"/>
      <c r="O56897" s="9"/>
      <c r="P56897" s="9"/>
      <c r="Q56897" s="9"/>
    </row>
    <row r="56898" spans="11:17" x14ac:dyDescent="0.25">
      <c r="K56898" s="9"/>
      <c r="N56898" s="9"/>
      <c r="O56898" s="9"/>
      <c r="P56898" s="9"/>
      <c r="Q56898" s="9"/>
    </row>
    <row r="56899" spans="11:17" x14ac:dyDescent="0.25">
      <c r="K56899" s="9"/>
      <c r="N56899" s="9"/>
      <c r="O56899" s="9"/>
      <c r="P56899" s="9"/>
      <c r="Q56899" s="9"/>
    </row>
    <row r="56900" spans="11:17" x14ac:dyDescent="0.25">
      <c r="K56900" s="9"/>
      <c r="N56900" s="9"/>
      <c r="O56900" s="9"/>
      <c r="P56900" s="9"/>
      <c r="Q56900" s="9"/>
    </row>
    <row r="56901" spans="11:17" x14ac:dyDescent="0.25">
      <c r="K56901" s="9"/>
      <c r="N56901" s="9"/>
      <c r="O56901" s="9"/>
      <c r="P56901" s="9"/>
      <c r="Q56901" s="9"/>
    </row>
    <row r="56902" spans="11:17" x14ac:dyDescent="0.25">
      <c r="K56902" s="9"/>
      <c r="N56902" s="9"/>
      <c r="O56902" s="9"/>
      <c r="P56902" s="9"/>
      <c r="Q56902" s="9"/>
    </row>
    <row r="56903" spans="11:17" x14ac:dyDescent="0.25">
      <c r="K56903" s="9"/>
      <c r="N56903" s="9"/>
      <c r="O56903" s="9"/>
      <c r="P56903" s="9"/>
      <c r="Q56903" s="9"/>
    </row>
    <row r="56904" spans="11:17" x14ac:dyDescent="0.25">
      <c r="K56904" s="9"/>
      <c r="N56904" s="9"/>
      <c r="O56904" s="9"/>
      <c r="P56904" s="9"/>
      <c r="Q56904" s="9"/>
    </row>
    <row r="56905" spans="11:17" x14ac:dyDescent="0.25">
      <c r="K56905" s="9"/>
      <c r="N56905" s="9"/>
      <c r="O56905" s="9"/>
      <c r="P56905" s="9"/>
      <c r="Q56905" s="9"/>
    </row>
    <row r="56906" spans="11:17" x14ac:dyDescent="0.25">
      <c r="K56906" s="9"/>
      <c r="N56906" s="9"/>
      <c r="O56906" s="9"/>
      <c r="P56906" s="9"/>
      <c r="Q56906" s="9"/>
    </row>
    <row r="56907" spans="11:17" x14ac:dyDescent="0.25">
      <c r="K56907" s="9"/>
      <c r="N56907" s="9"/>
      <c r="O56907" s="9"/>
      <c r="P56907" s="9"/>
      <c r="Q56907" s="9"/>
    </row>
    <row r="56908" spans="11:17" x14ac:dyDescent="0.25">
      <c r="K56908" s="9"/>
      <c r="N56908" s="9"/>
      <c r="O56908" s="9"/>
      <c r="P56908" s="9"/>
      <c r="Q56908" s="9"/>
    </row>
    <row r="56909" spans="11:17" x14ac:dyDescent="0.25">
      <c r="K56909" s="9"/>
      <c r="N56909" s="9"/>
      <c r="O56909" s="9"/>
      <c r="P56909" s="9"/>
      <c r="Q56909" s="9"/>
    </row>
    <row r="56910" spans="11:17" x14ac:dyDescent="0.25">
      <c r="K56910" s="9"/>
      <c r="N56910" s="9"/>
      <c r="O56910" s="9"/>
      <c r="P56910" s="9"/>
      <c r="Q56910" s="9"/>
    </row>
    <row r="56911" spans="11:17" x14ac:dyDescent="0.25">
      <c r="K56911" s="9"/>
      <c r="N56911" s="9"/>
      <c r="O56911" s="9"/>
      <c r="P56911" s="9"/>
      <c r="Q56911" s="9"/>
    </row>
    <row r="56912" spans="11:17" x14ac:dyDescent="0.25">
      <c r="K56912" s="9"/>
      <c r="N56912" s="9"/>
      <c r="O56912" s="9"/>
      <c r="P56912" s="9"/>
      <c r="Q56912" s="9"/>
    </row>
    <row r="56913" spans="11:17" x14ac:dyDescent="0.25">
      <c r="K56913" s="9"/>
      <c r="N56913" s="9"/>
      <c r="O56913" s="9"/>
      <c r="P56913" s="9"/>
      <c r="Q56913" s="9"/>
    </row>
    <row r="56914" spans="11:17" x14ac:dyDescent="0.25">
      <c r="K56914" s="9"/>
      <c r="N56914" s="9"/>
      <c r="O56914" s="9"/>
      <c r="P56914" s="9"/>
      <c r="Q56914" s="9"/>
    </row>
    <row r="56915" spans="11:17" x14ac:dyDescent="0.25">
      <c r="K56915" s="9"/>
      <c r="N56915" s="9"/>
      <c r="O56915" s="9"/>
      <c r="P56915" s="9"/>
      <c r="Q56915" s="9"/>
    </row>
    <row r="56916" spans="11:17" x14ac:dyDescent="0.25">
      <c r="K56916" s="9"/>
      <c r="N56916" s="9"/>
      <c r="O56916" s="9"/>
      <c r="P56916" s="9"/>
      <c r="Q56916" s="9"/>
    </row>
    <row r="56917" spans="11:17" x14ac:dyDescent="0.25">
      <c r="K56917" s="9"/>
      <c r="N56917" s="9"/>
      <c r="O56917" s="9"/>
      <c r="P56917" s="9"/>
      <c r="Q56917" s="9"/>
    </row>
    <row r="56918" spans="11:17" x14ac:dyDescent="0.25">
      <c r="K56918" s="9"/>
      <c r="N56918" s="9"/>
      <c r="O56918" s="9"/>
      <c r="P56918" s="9"/>
      <c r="Q56918" s="9"/>
    </row>
    <row r="56919" spans="11:17" x14ac:dyDescent="0.25">
      <c r="K56919" s="9"/>
      <c r="N56919" s="9"/>
      <c r="O56919" s="9"/>
      <c r="P56919" s="9"/>
      <c r="Q56919" s="9"/>
    </row>
    <row r="56920" spans="11:17" x14ac:dyDescent="0.25">
      <c r="K56920" s="9"/>
      <c r="N56920" s="9"/>
      <c r="O56920" s="9"/>
      <c r="P56920" s="9"/>
      <c r="Q56920" s="9"/>
    </row>
    <row r="56921" spans="11:17" x14ac:dyDescent="0.25">
      <c r="K56921" s="9"/>
      <c r="N56921" s="9"/>
      <c r="O56921" s="9"/>
      <c r="P56921" s="9"/>
      <c r="Q56921" s="9"/>
    </row>
    <row r="56922" spans="11:17" x14ac:dyDescent="0.25">
      <c r="K56922" s="9"/>
      <c r="N56922" s="9"/>
      <c r="O56922" s="9"/>
      <c r="P56922" s="9"/>
      <c r="Q56922" s="9"/>
    </row>
    <row r="56923" spans="11:17" x14ac:dyDescent="0.25">
      <c r="K56923" s="9"/>
      <c r="N56923" s="9"/>
      <c r="O56923" s="9"/>
      <c r="P56923" s="9"/>
      <c r="Q56923" s="9"/>
    </row>
    <row r="56924" spans="11:17" x14ac:dyDescent="0.25">
      <c r="K56924" s="9"/>
      <c r="N56924" s="9"/>
      <c r="O56924" s="9"/>
      <c r="P56924" s="9"/>
      <c r="Q56924" s="9"/>
    </row>
    <row r="56925" spans="11:17" x14ac:dyDescent="0.25">
      <c r="K56925" s="9"/>
      <c r="N56925" s="9"/>
      <c r="O56925" s="9"/>
      <c r="P56925" s="9"/>
      <c r="Q56925" s="9"/>
    </row>
    <row r="56926" spans="11:17" x14ac:dyDescent="0.25">
      <c r="K56926" s="9"/>
      <c r="N56926" s="9"/>
      <c r="O56926" s="9"/>
      <c r="P56926" s="9"/>
      <c r="Q56926" s="9"/>
    </row>
    <row r="56927" spans="11:17" x14ac:dyDescent="0.25">
      <c r="K56927" s="9"/>
      <c r="N56927" s="9"/>
      <c r="O56927" s="9"/>
      <c r="P56927" s="9"/>
      <c r="Q56927" s="9"/>
    </row>
    <row r="56928" spans="11:17" x14ac:dyDescent="0.25">
      <c r="K56928" s="9"/>
      <c r="N56928" s="9"/>
      <c r="O56928" s="9"/>
      <c r="P56928" s="9"/>
      <c r="Q56928" s="9"/>
    </row>
    <row r="56929" spans="11:17" x14ac:dyDescent="0.25">
      <c r="K56929" s="9"/>
      <c r="N56929" s="9"/>
      <c r="O56929" s="9"/>
      <c r="P56929" s="9"/>
      <c r="Q56929" s="9"/>
    </row>
    <row r="56930" spans="11:17" x14ac:dyDescent="0.25">
      <c r="K56930" s="9"/>
      <c r="N56930" s="9"/>
      <c r="O56930" s="9"/>
      <c r="P56930" s="9"/>
      <c r="Q56930" s="9"/>
    </row>
    <row r="56931" spans="11:17" x14ac:dyDescent="0.25">
      <c r="K56931" s="9"/>
      <c r="N56931" s="9"/>
      <c r="O56931" s="9"/>
      <c r="P56931" s="9"/>
      <c r="Q56931" s="9"/>
    </row>
    <row r="56932" spans="11:17" x14ac:dyDescent="0.25">
      <c r="K56932" s="9"/>
      <c r="N56932" s="9"/>
      <c r="O56932" s="9"/>
      <c r="P56932" s="9"/>
      <c r="Q56932" s="9"/>
    </row>
    <row r="56933" spans="11:17" x14ac:dyDescent="0.25">
      <c r="K56933" s="9"/>
      <c r="N56933" s="9"/>
      <c r="O56933" s="9"/>
      <c r="P56933" s="9"/>
      <c r="Q56933" s="9"/>
    </row>
    <row r="56934" spans="11:17" x14ac:dyDescent="0.25">
      <c r="K56934" s="9"/>
      <c r="N56934" s="9"/>
      <c r="O56934" s="9"/>
      <c r="P56934" s="9"/>
      <c r="Q56934" s="9"/>
    </row>
    <row r="56935" spans="11:17" x14ac:dyDescent="0.25">
      <c r="K56935" s="9"/>
      <c r="N56935" s="9"/>
      <c r="O56935" s="9"/>
      <c r="P56935" s="9"/>
      <c r="Q56935" s="9"/>
    </row>
    <row r="56936" spans="11:17" x14ac:dyDescent="0.25">
      <c r="K56936" s="9"/>
      <c r="N56936" s="9"/>
      <c r="O56936" s="9"/>
      <c r="P56936" s="9"/>
      <c r="Q56936" s="9"/>
    </row>
    <row r="56937" spans="11:17" x14ac:dyDescent="0.25">
      <c r="K56937" s="9"/>
      <c r="N56937" s="9"/>
      <c r="O56937" s="9"/>
      <c r="P56937" s="9"/>
      <c r="Q56937" s="9"/>
    </row>
    <row r="56938" spans="11:17" x14ac:dyDescent="0.25">
      <c r="K56938" s="9"/>
      <c r="N56938" s="9"/>
      <c r="O56938" s="9"/>
      <c r="P56938" s="9"/>
      <c r="Q56938" s="9"/>
    </row>
    <row r="56939" spans="11:17" x14ac:dyDescent="0.25">
      <c r="K56939" s="9"/>
      <c r="N56939" s="9"/>
      <c r="O56939" s="9"/>
      <c r="P56939" s="9"/>
      <c r="Q56939" s="9"/>
    </row>
    <row r="56940" spans="11:17" x14ac:dyDescent="0.25">
      <c r="K56940" s="9"/>
      <c r="N56940" s="9"/>
      <c r="O56940" s="9"/>
      <c r="P56940" s="9"/>
      <c r="Q56940" s="9"/>
    </row>
    <row r="56941" spans="11:17" x14ac:dyDescent="0.25">
      <c r="K56941" s="9"/>
      <c r="N56941" s="9"/>
      <c r="O56941" s="9"/>
      <c r="P56941" s="9"/>
      <c r="Q56941" s="9"/>
    </row>
    <row r="56942" spans="11:17" x14ac:dyDescent="0.25">
      <c r="K56942" s="9"/>
      <c r="N56942" s="9"/>
      <c r="O56942" s="9"/>
      <c r="P56942" s="9"/>
      <c r="Q56942" s="9"/>
    </row>
    <row r="56943" spans="11:17" x14ac:dyDescent="0.25">
      <c r="K56943" s="9"/>
      <c r="N56943" s="9"/>
      <c r="O56943" s="9"/>
      <c r="P56943" s="9"/>
      <c r="Q56943" s="9"/>
    </row>
    <row r="56944" spans="11:17" x14ac:dyDescent="0.25">
      <c r="K56944" s="9"/>
      <c r="N56944" s="9"/>
      <c r="O56944" s="9"/>
      <c r="P56944" s="9"/>
      <c r="Q56944" s="9"/>
    </row>
    <row r="56945" spans="11:17" x14ac:dyDescent="0.25">
      <c r="K56945" s="9"/>
      <c r="N56945" s="9"/>
      <c r="O56945" s="9"/>
      <c r="P56945" s="9"/>
      <c r="Q56945" s="9"/>
    </row>
    <row r="56946" spans="11:17" x14ac:dyDescent="0.25">
      <c r="K56946" s="9"/>
      <c r="N56946" s="9"/>
      <c r="O56946" s="9"/>
      <c r="P56946" s="9"/>
      <c r="Q56946" s="9"/>
    </row>
    <row r="56947" spans="11:17" x14ac:dyDescent="0.25">
      <c r="K56947" s="9"/>
      <c r="N56947" s="9"/>
      <c r="O56947" s="9"/>
      <c r="P56947" s="9"/>
      <c r="Q56947" s="9"/>
    </row>
    <row r="56948" spans="11:17" x14ac:dyDescent="0.25">
      <c r="K56948" s="9"/>
      <c r="N56948" s="9"/>
      <c r="O56948" s="9"/>
      <c r="P56948" s="9"/>
      <c r="Q56948" s="9"/>
    </row>
    <row r="56949" spans="11:17" x14ac:dyDescent="0.25">
      <c r="K56949" s="9"/>
      <c r="N56949" s="9"/>
      <c r="O56949" s="9"/>
      <c r="P56949" s="9"/>
      <c r="Q56949" s="9"/>
    </row>
    <row r="56950" spans="11:17" x14ac:dyDescent="0.25">
      <c r="K56950" s="9"/>
      <c r="N56950" s="9"/>
      <c r="O56950" s="9"/>
      <c r="P56950" s="9"/>
      <c r="Q56950" s="9"/>
    </row>
    <row r="56951" spans="11:17" x14ac:dyDescent="0.25">
      <c r="K56951" s="9"/>
      <c r="N56951" s="9"/>
      <c r="O56951" s="9"/>
      <c r="P56951" s="9"/>
      <c r="Q56951" s="9"/>
    </row>
    <row r="56952" spans="11:17" x14ac:dyDescent="0.25">
      <c r="K56952" s="9"/>
      <c r="N56952" s="9"/>
      <c r="O56952" s="9"/>
      <c r="P56952" s="9"/>
      <c r="Q56952" s="9"/>
    </row>
    <row r="56953" spans="11:17" x14ac:dyDescent="0.25">
      <c r="K56953" s="9"/>
      <c r="N56953" s="9"/>
      <c r="O56953" s="9"/>
      <c r="P56953" s="9"/>
      <c r="Q56953" s="9"/>
    </row>
    <row r="56954" spans="11:17" x14ac:dyDescent="0.25">
      <c r="K56954" s="9"/>
      <c r="N56954" s="9"/>
      <c r="O56954" s="9"/>
      <c r="P56954" s="9"/>
      <c r="Q56954" s="9"/>
    </row>
    <row r="56955" spans="11:17" x14ac:dyDescent="0.25">
      <c r="K56955" s="9"/>
      <c r="N56955" s="9"/>
      <c r="O56955" s="9"/>
      <c r="P56955" s="9"/>
      <c r="Q56955" s="9"/>
    </row>
    <row r="56956" spans="11:17" x14ac:dyDescent="0.25">
      <c r="K56956" s="9"/>
      <c r="N56956" s="9"/>
      <c r="O56956" s="9"/>
      <c r="P56956" s="9"/>
      <c r="Q56956" s="9"/>
    </row>
    <row r="56957" spans="11:17" x14ac:dyDescent="0.25">
      <c r="K56957" s="9"/>
      <c r="N56957" s="9"/>
      <c r="O56957" s="9"/>
      <c r="P56957" s="9"/>
      <c r="Q56957" s="9"/>
    </row>
    <row r="56958" spans="11:17" x14ac:dyDescent="0.25">
      <c r="K56958" s="9"/>
      <c r="N56958" s="9"/>
      <c r="O56958" s="9"/>
      <c r="P56958" s="9"/>
      <c r="Q56958" s="9"/>
    </row>
    <row r="56959" spans="11:17" x14ac:dyDescent="0.25">
      <c r="K56959" s="9"/>
      <c r="N56959" s="9"/>
      <c r="O56959" s="9"/>
      <c r="P56959" s="9"/>
      <c r="Q56959" s="9"/>
    </row>
    <row r="56960" spans="11:17" x14ac:dyDescent="0.25">
      <c r="K56960" s="9"/>
      <c r="N56960" s="9"/>
      <c r="O56960" s="9"/>
      <c r="P56960" s="9"/>
      <c r="Q56960" s="9"/>
    </row>
    <row r="56961" spans="11:17" x14ac:dyDescent="0.25">
      <c r="K56961" s="9"/>
      <c r="N56961" s="9"/>
      <c r="O56961" s="9"/>
      <c r="P56961" s="9"/>
      <c r="Q56961" s="9"/>
    </row>
    <row r="56962" spans="11:17" x14ac:dyDescent="0.25">
      <c r="K56962" s="9"/>
      <c r="N56962" s="9"/>
      <c r="O56962" s="9"/>
      <c r="P56962" s="9"/>
      <c r="Q56962" s="9"/>
    </row>
    <row r="56963" spans="11:17" x14ac:dyDescent="0.25">
      <c r="K56963" s="9"/>
      <c r="N56963" s="9"/>
      <c r="O56963" s="9"/>
      <c r="P56963" s="9"/>
      <c r="Q56963" s="9"/>
    </row>
    <row r="56964" spans="11:17" x14ac:dyDescent="0.25">
      <c r="K56964" s="9"/>
      <c r="N56964" s="9"/>
      <c r="O56964" s="9"/>
      <c r="P56964" s="9"/>
      <c r="Q56964" s="9"/>
    </row>
    <row r="56965" spans="11:17" x14ac:dyDescent="0.25">
      <c r="K56965" s="9"/>
      <c r="N56965" s="9"/>
      <c r="O56965" s="9"/>
      <c r="P56965" s="9"/>
      <c r="Q56965" s="9"/>
    </row>
    <row r="56966" spans="11:17" x14ac:dyDescent="0.25">
      <c r="K56966" s="9"/>
      <c r="N56966" s="9"/>
      <c r="O56966" s="9"/>
      <c r="P56966" s="9"/>
      <c r="Q56966" s="9"/>
    </row>
    <row r="56967" spans="11:17" x14ac:dyDescent="0.25">
      <c r="K56967" s="9"/>
      <c r="N56967" s="9"/>
      <c r="O56967" s="9"/>
      <c r="P56967" s="9"/>
      <c r="Q56967" s="9"/>
    </row>
    <row r="56968" spans="11:17" x14ac:dyDescent="0.25">
      <c r="K56968" s="9"/>
      <c r="N56968" s="9"/>
      <c r="O56968" s="9"/>
      <c r="P56968" s="9"/>
      <c r="Q56968" s="9"/>
    </row>
    <row r="56969" spans="11:17" x14ac:dyDescent="0.25">
      <c r="K56969" s="9"/>
      <c r="N56969" s="9"/>
      <c r="O56969" s="9"/>
      <c r="P56969" s="9"/>
      <c r="Q56969" s="9"/>
    </row>
    <row r="56970" spans="11:17" x14ac:dyDescent="0.25">
      <c r="K56970" s="9"/>
      <c r="N56970" s="9"/>
      <c r="O56970" s="9"/>
      <c r="P56970" s="9"/>
      <c r="Q56970" s="9"/>
    </row>
    <row r="56971" spans="11:17" x14ac:dyDescent="0.25">
      <c r="K56971" s="9"/>
      <c r="N56971" s="9"/>
      <c r="O56971" s="9"/>
      <c r="P56971" s="9"/>
      <c r="Q56971" s="9"/>
    </row>
    <row r="56972" spans="11:17" x14ac:dyDescent="0.25">
      <c r="K56972" s="9"/>
      <c r="N56972" s="9"/>
      <c r="O56972" s="9"/>
      <c r="P56972" s="9"/>
      <c r="Q56972" s="9"/>
    </row>
    <row r="56973" spans="11:17" x14ac:dyDescent="0.25">
      <c r="K56973" s="9"/>
      <c r="N56973" s="9"/>
      <c r="O56973" s="9"/>
      <c r="P56973" s="9"/>
      <c r="Q56973" s="9"/>
    </row>
    <row r="56974" spans="11:17" x14ac:dyDescent="0.25">
      <c r="K56974" s="9"/>
      <c r="N56974" s="9"/>
      <c r="O56974" s="9"/>
      <c r="P56974" s="9"/>
      <c r="Q56974" s="9"/>
    </row>
    <row r="56975" spans="11:17" x14ac:dyDescent="0.25">
      <c r="K56975" s="9"/>
      <c r="N56975" s="9"/>
      <c r="O56975" s="9"/>
      <c r="P56975" s="9"/>
      <c r="Q56975" s="9"/>
    </row>
    <row r="56976" spans="11:17" x14ac:dyDescent="0.25">
      <c r="K56976" s="9"/>
      <c r="N56976" s="9"/>
      <c r="O56976" s="9"/>
      <c r="P56976" s="9"/>
      <c r="Q56976" s="9"/>
    </row>
    <row r="56977" spans="11:17" x14ac:dyDescent="0.25">
      <c r="K56977" s="9"/>
      <c r="N56977" s="9"/>
      <c r="O56977" s="9"/>
      <c r="P56977" s="9"/>
      <c r="Q56977" s="9"/>
    </row>
    <row r="56978" spans="11:17" x14ac:dyDescent="0.25">
      <c r="K56978" s="9"/>
      <c r="N56978" s="9"/>
      <c r="O56978" s="9"/>
      <c r="P56978" s="9"/>
      <c r="Q56978" s="9"/>
    </row>
    <row r="56979" spans="11:17" x14ac:dyDescent="0.25">
      <c r="K56979" s="9"/>
      <c r="N56979" s="9"/>
      <c r="O56979" s="9"/>
      <c r="P56979" s="9"/>
      <c r="Q56979" s="9"/>
    </row>
    <row r="56980" spans="11:17" x14ac:dyDescent="0.25">
      <c r="K56980" s="9"/>
      <c r="N56980" s="9"/>
      <c r="O56980" s="9"/>
      <c r="P56980" s="9"/>
      <c r="Q56980" s="9"/>
    </row>
    <row r="56981" spans="11:17" x14ac:dyDescent="0.25">
      <c r="K56981" s="9"/>
      <c r="N56981" s="9"/>
      <c r="O56981" s="9"/>
      <c r="P56981" s="9"/>
      <c r="Q56981" s="9"/>
    </row>
    <row r="56982" spans="11:17" x14ac:dyDescent="0.25">
      <c r="K56982" s="9"/>
      <c r="N56982" s="9"/>
      <c r="O56982" s="9"/>
      <c r="P56982" s="9"/>
      <c r="Q56982" s="9"/>
    </row>
    <row r="56983" spans="11:17" x14ac:dyDescent="0.25">
      <c r="K56983" s="9"/>
      <c r="N56983" s="9"/>
      <c r="O56983" s="9"/>
      <c r="P56983" s="9"/>
      <c r="Q56983" s="9"/>
    </row>
    <row r="56984" spans="11:17" x14ac:dyDescent="0.25">
      <c r="K56984" s="9"/>
      <c r="N56984" s="9"/>
      <c r="O56984" s="9"/>
      <c r="P56984" s="9"/>
      <c r="Q56984" s="9"/>
    </row>
    <row r="56985" spans="11:17" x14ac:dyDescent="0.25">
      <c r="K56985" s="9"/>
      <c r="N56985" s="9"/>
      <c r="O56985" s="9"/>
      <c r="P56985" s="9"/>
      <c r="Q56985" s="9"/>
    </row>
    <row r="56986" spans="11:17" x14ac:dyDescent="0.25">
      <c r="K56986" s="9"/>
      <c r="N56986" s="9"/>
      <c r="O56986" s="9"/>
      <c r="P56986" s="9"/>
      <c r="Q56986" s="9"/>
    </row>
    <row r="56987" spans="11:17" x14ac:dyDescent="0.25">
      <c r="K56987" s="9"/>
      <c r="N56987" s="9"/>
      <c r="O56987" s="9"/>
      <c r="P56987" s="9"/>
      <c r="Q56987" s="9"/>
    </row>
    <row r="56988" spans="11:17" x14ac:dyDescent="0.25">
      <c r="K56988" s="9"/>
      <c r="N56988" s="9"/>
      <c r="O56988" s="9"/>
      <c r="P56988" s="9"/>
      <c r="Q56988" s="9"/>
    </row>
    <row r="56989" spans="11:17" x14ac:dyDescent="0.25">
      <c r="K56989" s="9"/>
      <c r="N56989" s="9"/>
      <c r="O56989" s="9"/>
      <c r="P56989" s="9"/>
      <c r="Q56989" s="9"/>
    </row>
    <row r="56990" spans="11:17" x14ac:dyDescent="0.25">
      <c r="K56990" s="9"/>
      <c r="N56990" s="9"/>
      <c r="O56990" s="9"/>
      <c r="P56990" s="9"/>
      <c r="Q56990" s="9"/>
    </row>
    <row r="56991" spans="11:17" x14ac:dyDescent="0.25">
      <c r="K56991" s="9"/>
      <c r="N56991" s="9"/>
      <c r="O56991" s="9"/>
      <c r="P56991" s="9"/>
      <c r="Q56991" s="9"/>
    </row>
    <row r="56992" spans="11:17" x14ac:dyDescent="0.25">
      <c r="K56992" s="9"/>
      <c r="N56992" s="9"/>
      <c r="O56992" s="9"/>
      <c r="P56992" s="9"/>
      <c r="Q56992" s="9"/>
    </row>
    <row r="56993" spans="11:17" x14ac:dyDescent="0.25">
      <c r="K56993" s="9"/>
      <c r="N56993" s="9"/>
      <c r="O56993" s="9"/>
      <c r="P56993" s="9"/>
      <c r="Q56993" s="9"/>
    </row>
    <row r="56994" spans="11:17" x14ac:dyDescent="0.25">
      <c r="K56994" s="9"/>
      <c r="N56994" s="9"/>
      <c r="O56994" s="9"/>
      <c r="P56994" s="9"/>
      <c r="Q56994" s="9"/>
    </row>
    <row r="56995" spans="11:17" x14ac:dyDescent="0.25">
      <c r="K56995" s="9"/>
      <c r="N56995" s="9"/>
      <c r="O56995" s="9"/>
      <c r="P56995" s="9"/>
      <c r="Q56995" s="9"/>
    </row>
    <row r="56996" spans="11:17" x14ac:dyDescent="0.25">
      <c r="K56996" s="9"/>
      <c r="N56996" s="9"/>
      <c r="O56996" s="9"/>
      <c r="P56996" s="9"/>
      <c r="Q56996" s="9"/>
    </row>
    <row r="56997" spans="11:17" x14ac:dyDescent="0.25">
      <c r="K56997" s="9"/>
      <c r="N56997" s="9"/>
      <c r="O56997" s="9"/>
      <c r="P56997" s="9"/>
      <c r="Q56997" s="9"/>
    </row>
    <row r="56998" spans="11:17" x14ac:dyDescent="0.25">
      <c r="K56998" s="9"/>
      <c r="N56998" s="9"/>
      <c r="O56998" s="9"/>
      <c r="P56998" s="9"/>
      <c r="Q56998" s="9"/>
    </row>
    <row r="56999" spans="11:17" x14ac:dyDescent="0.25">
      <c r="K56999" s="9"/>
      <c r="N56999" s="9"/>
      <c r="O56999" s="9"/>
      <c r="P56999" s="9"/>
      <c r="Q56999" s="9"/>
    </row>
    <row r="57000" spans="11:17" x14ac:dyDescent="0.25">
      <c r="K57000" s="9"/>
      <c r="N57000" s="9"/>
      <c r="O57000" s="9"/>
      <c r="P57000" s="9"/>
      <c r="Q57000" s="9"/>
    </row>
    <row r="57001" spans="11:17" x14ac:dyDescent="0.25">
      <c r="K57001" s="9"/>
      <c r="N57001" s="9"/>
      <c r="O57001" s="9"/>
      <c r="P57001" s="9"/>
      <c r="Q57001" s="9"/>
    </row>
    <row r="57002" spans="11:17" x14ac:dyDescent="0.25">
      <c r="K57002" s="9"/>
      <c r="N57002" s="9"/>
      <c r="O57002" s="9"/>
      <c r="P57002" s="9"/>
      <c r="Q57002" s="9"/>
    </row>
    <row r="57003" spans="11:17" x14ac:dyDescent="0.25">
      <c r="K57003" s="9"/>
      <c r="N57003" s="9"/>
      <c r="O57003" s="9"/>
      <c r="P57003" s="9"/>
      <c r="Q57003" s="9"/>
    </row>
    <row r="57004" spans="11:17" x14ac:dyDescent="0.25">
      <c r="K57004" s="9"/>
      <c r="N57004" s="9"/>
      <c r="O57004" s="9"/>
      <c r="P57004" s="9"/>
      <c r="Q57004" s="9"/>
    </row>
    <row r="57005" spans="11:17" x14ac:dyDescent="0.25">
      <c r="K57005" s="9"/>
      <c r="N57005" s="9"/>
      <c r="O57005" s="9"/>
      <c r="P57005" s="9"/>
      <c r="Q57005" s="9"/>
    </row>
    <row r="57006" spans="11:17" x14ac:dyDescent="0.25">
      <c r="K57006" s="9"/>
      <c r="N57006" s="9"/>
      <c r="O57006" s="9"/>
      <c r="P57006" s="9"/>
      <c r="Q57006" s="9"/>
    </row>
    <row r="57007" spans="11:17" x14ac:dyDescent="0.25">
      <c r="K57007" s="9"/>
      <c r="N57007" s="9"/>
      <c r="O57007" s="9"/>
      <c r="P57007" s="9"/>
      <c r="Q57007" s="9"/>
    </row>
    <row r="57008" spans="11:17" x14ac:dyDescent="0.25">
      <c r="K57008" s="9"/>
      <c r="N57008" s="9"/>
      <c r="O57008" s="9"/>
      <c r="P57008" s="9"/>
      <c r="Q57008" s="9"/>
    </row>
    <row r="57009" spans="11:17" x14ac:dyDescent="0.25">
      <c r="K57009" s="9"/>
      <c r="N57009" s="9"/>
      <c r="O57009" s="9"/>
      <c r="P57009" s="9"/>
      <c r="Q57009" s="9"/>
    </row>
    <row r="57010" spans="11:17" x14ac:dyDescent="0.25">
      <c r="K57010" s="9"/>
      <c r="N57010" s="9"/>
      <c r="O57010" s="9"/>
      <c r="P57010" s="9"/>
      <c r="Q57010" s="9"/>
    </row>
    <row r="57011" spans="11:17" x14ac:dyDescent="0.25">
      <c r="K57011" s="9"/>
      <c r="N57011" s="9"/>
      <c r="O57011" s="9"/>
      <c r="P57011" s="9"/>
      <c r="Q57011" s="9"/>
    </row>
    <row r="57012" spans="11:17" x14ac:dyDescent="0.25">
      <c r="K57012" s="9"/>
      <c r="N57012" s="9"/>
      <c r="O57012" s="9"/>
      <c r="P57012" s="9"/>
      <c r="Q57012" s="9"/>
    </row>
    <row r="57013" spans="11:17" x14ac:dyDescent="0.25">
      <c r="K57013" s="9"/>
      <c r="N57013" s="9"/>
      <c r="O57013" s="9"/>
      <c r="P57013" s="9"/>
      <c r="Q57013" s="9"/>
    </row>
    <row r="57014" spans="11:17" x14ac:dyDescent="0.25">
      <c r="K57014" s="9"/>
      <c r="N57014" s="9"/>
      <c r="O57014" s="9"/>
      <c r="P57014" s="9"/>
      <c r="Q57014" s="9"/>
    </row>
    <row r="57015" spans="11:17" x14ac:dyDescent="0.25">
      <c r="K57015" s="9"/>
      <c r="N57015" s="9"/>
      <c r="O57015" s="9"/>
      <c r="P57015" s="9"/>
      <c r="Q57015" s="9"/>
    </row>
    <row r="57016" spans="11:17" x14ac:dyDescent="0.25">
      <c r="K57016" s="9"/>
      <c r="N57016" s="9"/>
      <c r="O57016" s="9"/>
      <c r="P57016" s="9"/>
      <c r="Q57016" s="9"/>
    </row>
    <row r="57017" spans="11:17" x14ac:dyDescent="0.25">
      <c r="K57017" s="9"/>
      <c r="N57017" s="9"/>
      <c r="O57017" s="9"/>
      <c r="P57017" s="9"/>
      <c r="Q57017" s="9"/>
    </row>
    <row r="57018" spans="11:17" x14ac:dyDescent="0.25">
      <c r="K57018" s="9"/>
      <c r="N57018" s="9"/>
      <c r="O57018" s="9"/>
      <c r="P57018" s="9"/>
      <c r="Q57018" s="9"/>
    </row>
    <row r="57019" spans="11:17" x14ac:dyDescent="0.25">
      <c r="K57019" s="9"/>
      <c r="N57019" s="9"/>
      <c r="O57019" s="9"/>
      <c r="P57019" s="9"/>
      <c r="Q57019" s="9"/>
    </row>
    <row r="57020" spans="11:17" x14ac:dyDescent="0.25">
      <c r="K57020" s="9"/>
      <c r="N57020" s="9"/>
      <c r="O57020" s="9"/>
      <c r="P57020" s="9"/>
      <c r="Q57020" s="9"/>
    </row>
    <row r="57021" spans="11:17" x14ac:dyDescent="0.25">
      <c r="K57021" s="9"/>
      <c r="N57021" s="9"/>
      <c r="O57021" s="9"/>
      <c r="P57021" s="9"/>
      <c r="Q57021" s="9"/>
    </row>
    <row r="57022" spans="11:17" x14ac:dyDescent="0.25">
      <c r="K57022" s="9"/>
      <c r="N57022" s="9"/>
      <c r="O57022" s="9"/>
      <c r="P57022" s="9"/>
      <c r="Q57022" s="9"/>
    </row>
    <row r="57023" spans="11:17" x14ac:dyDescent="0.25">
      <c r="K57023" s="9"/>
      <c r="N57023" s="9"/>
      <c r="O57023" s="9"/>
      <c r="P57023" s="9"/>
      <c r="Q57023" s="9"/>
    </row>
    <row r="57024" spans="11:17" x14ac:dyDescent="0.25">
      <c r="K57024" s="9"/>
      <c r="N57024" s="9"/>
      <c r="O57024" s="9"/>
      <c r="P57024" s="9"/>
      <c r="Q57024" s="9"/>
    </row>
    <row r="57025" spans="11:17" x14ac:dyDescent="0.25">
      <c r="K57025" s="9"/>
      <c r="N57025" s="9"/>
      <c r="O57025" s="9"/>
      <c r="P57025" s="9"/>
      <c r="Q57025" s="9"/>
    </row>
    <row r="57026" spans="11:17" x14ac:dyDescent="0.25">
      <c r="K57026" s="9"/>
      <c r="N57026" s="9"/>
      <c r="O57026" s="9"/>
      <c r="P57026" s="9"/>
      <c r="Q57026" s="9"/>
    </row>
    <row r="57027" spans="11:17" x14ac:dyDescent="0.25">
      <c r="K57027" s="9"/>
      <c r="N57027" s="9"/>
      <c r="O57027" s="9"/>
      <c r="P57027" s="9"/>
      <c r="Q57027" s="9"/>
    </row>
    <row r="57028" spans="11:17" x14ac:dyDescent="0.25">
      <c r="K57028" s="9"/>
      <c r="N57028" s="9"/>
      <c r="O57028" s="9"/>
      <c r="P57028" s="9"/>
      <c r="Q57028" s="9"/>
    </row>
    <row r="57029" spans="11:17" x14ac:dyDescent="0.25">
      <c r="K57029" s="9"/>
      <c r="N57029" s="9"/>
      <c r="O57029" s="9"/>
      <c r="P57029" s="9"/>
      <c r="Q57029" s="9"/>
    </row>
    <row r="57030" spans="11:17" x14ac:dyDescent="0.25">
      <c r="K57030" s="9"/>
      <c r="N57030" s="9"/>
      <c r="O57030" s="9"/>
      <c r="P57030" s="9"/>
      <c r="Q57030" s="9"/>
    </row>
    <row r="57031" spans="11:17" x14ac:dyDescent="0.25">
      <c r="K57031" s="9"/>
      <c r="N57031" s="9"/>
      <c r="O57031" s="9"/>
      <c r="P57031" s="9"/>
      <c r="Q57031" s="9"/>
    </row>
    <row r="57032" spans="11:17" x14ac:dyDescent="0.25">
      <c r="K57032" s="9"/>
      <c r="N57032" s="9"/>
      <c r="O57032" s="9"/>
      <c r="P57032" s="9"/>
      <c r="Q57032" s="9"/>
    </row>
    <row r="57033" spans="11:17" x14ac:dyDescent="0.25">
      <c r="K57033" s="9"/>
      <c r="N57033" s="9"/>
      <c r="O57033" s="9"/>
      <c r="P57033" s="9"/>
      <c r="Q57033" s="9"/>
    </row>
    <row r="57034" spans="11:17" x14ac:dyDescent="0.25">
      <c r="K57034" s="9"/>
      <c r="N57034" s="9"/>
      <c r="O57034" s="9"/>
      <c r="P57034" s="9"/>
      <c r="Q57034" s="9"/>
    </row>
    <row r="57035" spans="11:17" x14ac:dyDescent="0.25">
      <c r="K57035" s="9"/>
      <c r="N57035" s="9"/>
      <c r="O57035" s="9"/>
      <c r="P57035" s="9"/>
      <c r="Q57035" s="9"/>
    </row>
    <row r="57036" spans="11:17" x14ac:dyDescent="0.25">
      <c r="K57036" s="9"/>
      <c r="N57036" s="9"/>
      <c r="O57036" s="9"/>
      <c r="P57036" s="9"/>
      <c r="Q57036" s="9"/>
    </row>
    <row r="57037" spans="11:17" x14ac:dyDescent="0.25">
      <c r="K57037" s="9"/>
      <c r="N57037" s="9"/>
      <c r="O57037" s="9"/>
      <c r="P57037" s="9"/>
      <c r="Q57037" s="9"/>
    </row>
    <row r="57038" spans="11:17" x14ac:dyDescent="0.25">
      <c r="K57038" s="9"/>
      <c r="N57038" s="9"/>
      <c r="O57038" s="9"/>
      <c r="P57038" s="9"/>
      <c r="Q57038" s="9"/>
    </row>
    <row r="57039" spans="11:17" x14ac:dyDescent="0.25">
      <c r="K57039" s="9"/>
      <c r="N57039" s="9"/>
      <c r="O57039" s="9"/>
      <c r="P57039" s="9"/>
      <c r="Q57039" s="9"/>
    </row>
    <row r="57040" spans="11:17" x14ac:dyDescent="0.25">
      <c r="K57040" s="9"/>
      <c r="N57040" s="9"/>
      <c r="O57040" s="9"/>
      <c r="P57040" s="9"/>
      <c r="Q57040" s="9"/>
    </row>
    <row r="57041" spans="11:17" x14ac:dyDescent="0.25">
      <c r="K57041" s="9"/>
      <c r="N57041" s="9"/>
      <c r="O57041" s="9"/>
      <c r="P57041" s="9"/>
      <c r="Q57041" s="9"/>
    </row>
    <row r="57042" spans="11:17" x14ac:dyDescent="0.25">
      <c r="K57042" s="9"/>
      <c r="N57042" s="9"/>
      <c r="O57042" s="9"/>
      <c r="P57042" s="9"/>
      <c r="Q57042" s="9"/>
    </row>
    <row r="57043" spans="11:17" x14ac:dyDescent="0.25">
      <c r="K57043" s="9"/>
      <c r="N57043" s="9"/>
      <c r="O57043" s="9"/>
      <c r="P57043" s="9"/>
      <c r="Q57043" s="9"/>
    </row>
    <row r="57044" spans="11:17" x14ac:dyDescent="0.25">
      <c r="K57044" s="9"/>
      <c r="N57044" s="9"/>
      <c r="O57044" s="9"/>
      <c r="P57044" s="9"/>
      <c r="Q57044" s="9"/>
    </row>
    <row r="57045" spans="11:17" x14ac:dyDescent="0.25">
      <c r="K57045" s="9"/>
      <c r="N57045" s="9"/>
      <c r="O57045" s="9"/>
      <c r="P57045" s="9"/>
      <c r="Q57045" s="9"/>
    </row>
    <row r="57046" spans="11:17" x14ac:dyDescent="0.25">
      <c r="K57046" s="9"/>
      <c r="N57046" s="9"/>
      <c r="O57046" s="9"/>
      <c r="P57046" s="9"/>
      <c r="Q57046" s="9"/>
    </row>
    <row r="57047" spans="11:17" x14ac:dyDescent="0.25">
      <c r="K57047" s="9"/>
      <c r="N57047" s="9"/>
      <c r="O57047" s="9"/>
      <c r="P57047" s="9"/>
      <c r="Q57047" s="9"/>
    </row>
    <row r="57048" spans="11:17" x14ac:dyDescent="0.25">
      <c r="K57048" s="9"/>
      <c r="N57048" s="9"/>
      <c r="O57048" s="9"/>
      <c r="P57048" s="9"/>
      <c r="Q57048" s="9"/>
    </row>
    <row r="57049" spans="11:17" x14ac:dyDescent="0.25">
      <c r="K57049" s="9"/>
      <c r="N57049" s="9"/>
      <c r="O57049" s="9"/>
      <c r="P57049" s="9"/>
      <c r="Q57049" s="9"/>
    </row>
    <row r="57050" spans="11:17" x14ac:dyDescent="0.25">
      <c r="K57050" s="9"/>
      <c r="N57050" s="9"/>
      <c r="O57050" s="9"/>
      <c r="P57050" s="9"/>
      <c r="Q57050" s="9"/>
    </row>
    <row r="57051" spans="11:17" x14ac:dyDescent="0.25">
      <c r="K57051" s="9"/>
      <c r="N57051" s="9"/>
      <c r="O57051" s="9"/>
      <c r="P57051" s="9"/>
      <c r="Q57051" s="9"/>
    </row>
    <row r="57052" spans="11:17" x14ac:dyDescent="0.25">
      <c r="K57052" s="9"/>
      <c r="N57052" s="9"/>
      <c r="O57052" s="9"/>
      <c r="P57052" s="9"/>
      <c r="Q57052" s="9"/>
    </row>
    <row r="57053" spans="11:17" x14ac:dyDescent="0.25">
      <c r="K57053" s="9"/>
      <c r="N57053" s="9"/>
      <c r="O57053" s="9"/>
      <c r="P57053" s="9"/>
      <c r="Q57053" s="9"/>
    </row>
    <row r="57054" spans="11:17" x14ac:dyDescent="0.25">
      <c r="K57054" s="9"/>
      <c r="N57054" s="9"/>
      <c r="O57054" s="9"/>
      <c r="P57054" s="9"/>
      <c r="Q57054" s="9"/>
    </row>
    <row r="57055" spans="11:17" x14ac:dyDescent="0.25">
      <c r="K57055" s="9"/>
      <c r="N57055" s="9"/>
      <c r="O57055" s="9"/>
      <c r="P57055" s="9"/>
      <c r="Q57055" s="9"/>
    </row>
    <row r="57056" spans="11:17" x14ac:dyDescent="0.25">
      <c r="K57056" s="9"/>
      <c r="N57056" s="9"/>
      <c r="O57056" s="9"/>
      <c r="P57056" s="9"/>
      <c r="Q57056" s="9"/>
    </row>
    <row r="57057" spans="11:17" x14ac:dyDescent="0.25">
      <c r="K57057" s="9"/>
      <c r="N57057" s="9"/>
      <c r="O57057" s="9"/>
      <c r="P57057" s="9"/>
      <c r="Q57057" s="9"/>
    </row>
    <row r="57058" spans="11:17" x14ac:dyDescent="0.25">
      <c r="K57058" s="9"/>
      <c r="N57058" s="9"/>
      <c r="O57058" s="9"/>
      <c r="P57058" s="9"/>
      <c r="Q57058" s="9"/>
    </row>
    <row r="57059" spans="11:17" x14ac:dyDescent="0.25">
      <c r="K57059" s="9"/>
      <c r="N57059" s="9"/>
      <c r="O57059" s="9"/>
      <c r="P57059" s="9"/>
      <c r="Q57059" s="9"/>
    </row>
    <row r="57060" spans="11:17" x14ac:dyDescent="0.25">
      <c r="K57060" s="9"/>
      <c r="N57060" s="9"/>
      <c r="O57060" s="9"/>
      <c r="P57060" s="9"/>
      <c r="Q57060" s="9"/>
    </row>
    <row r="57061" spans="11:17" x14ac:dyDescent="0.25">
      <c r="K57061" s="9"/>
      <c r="N57061" s="9"/>
      <c r="O57061" s="9"/>
      <c r="P57061" s="9"/>
      <c r="Q57061" s="9"/>
    </row>
    <row r="57062" spans="11:17" x14ac:dyDescent="0.25">
      <c r="K57062" s="9"/>
      <c r="N57062" s="9"/>
      <c r="O57062" s="9"/>
      <c r="P57062" s="9"/>
      <c r="Q57062" s="9"/>
    </row>
    <row r="57063" spans="11:17" x14ac:dyDescent="0.25">
      <c r="K57063" s="9"/>
      <c r="N57063" s="9"/>
      <c r="O57063" s="9"/>
      <c r="P57063" s="9"/>
      <c r="Q57063" s="9"/>
    </row>
    <row r="57064" spans="11:17" x14ac:dyDescent="0.25">
      <c r="K57064" s="9"/>
      <c r="N57064" s="9"/>
      <c r="O57064" s="9"/>
      <c r="P57064" s="9"/>
      <c r="Q57064" s="9"/>
    </row>
    <row r="57065" spans="11:17" x14ac:dyDescent="0.25">
      <c r="K57065" s="9"/>
      <c r="N57065" s="9"/>
      <c r="O57065" s="9"/>
      <c r="P57065" s="9"/>
      <c r="Q57065" s="9"/>
    </row>
    <row r="57066" spans="11:17" x14ac:dyDescent="0.25">
      <c r="K57066" s="9"/>
      <c r="N57066" s="9"/>
      <c r="O57066" s="9"/>
      <c r="P57066" s="9"/>
      <c r="Q57066" s="9"/>
    </row>
    <row r="57067" spans="11:17" x14ac:dyDescent="0.25">
      <c r="K57067" s="9"/>
      <c r="N57067" s="9"/>
      <c r="O57067" s="9"/>
      <c r="P57067" s="9"/>
      <c r="Q57067" s="9"/>
    </row>
    <row r="57068" spans="11:17" x14ac:dyDescent="0.25">
      <c r="K57068" s="9"/>
      <c r="N57068" s="9"/>
      <c r="O57068" s="9"/>
      <c r="P57068" s="9"/>
      <c r="Q57068" s="9"/>
    </row>
    <row r="57069" spans="11:17" x14ac:dyDescent="0.25">
      <c r="K57069" s="9"/>
      <c r="N57069" s="9"/>
      <c r="O57069" s="9"/>
      <c r="P57069" s="9"/>
      <c r="Q57069" s="9"/>
    </row>
    <row r="57070" spans="11:17" x14ac:dyDescent="0.25">
      <c r="K57070" s="9"/>
      <c r="N57070" s="9"/>
      <c r="O57070" s="9"/>
      <c r="P57070" s="9"/>
      <c r="Q57070" s="9"/>
    </row>
    <row r="57071" spans="11:17" x14ac:dyDescent="0.25">
      <c r="K57071" s="9"/>
      <c r="N57071" s="9"/>
      <c r="O57071" s="9"/>
      <c r="P57071" s="9"/>
      <c r="Q57071" s="9"/>
    </row>
    <row r="57072" spans="11:17" x14ac:dyDescent="0.25">
      <c r="K57072" s="9"/>
      <c r="N57072" s="9"/>
      <c r="O57072" s="9"/>
      <c r="P57072" s="9"/>
      <c r="Q57072" s="9"/>
    </row>
    <row r="57073" spans="11:17" x14ac:dyDescent="0.25">
      <c r="K57073" s="9"/>
      <c r="N57073" s="9"/>
      <c r="O57073" s="9"/>
      <c r="P57073" s="9"/>
      <c r="Q57073" s="9"/>
    </row>
    <row r="57074" spans="11:17" x14ac:dyDescent="0.25">
      <c r="K57074" s="9"/>
      <c r="N57074" s="9"/>
      <c r="O57074" s="9"/>
      <c r="P57074" s="9"/>
      <c r="Q57074" s="9"/>
    </row>
    <row r="57075" spans="11:17" x14ac:dyDescent="0.25">
      <c r="K57075" s="9"/>
      <c r="N57075" s="9"/>
      <c r="O57075" s="9"/>
      <c r="P57075" s="9"/>
      <c r="Q57075" s="9"/>
    </row>
    <row r="57076" spans="11:17" x14ac:dyDescent="0.25">
      <c r="K57076" s="9"/>
      <c r="N57076" s="9"/>
      <c r="O57076" s="9"/>
      <c r="P57076" s="9"/>
      <c r="Q57076" s="9"/>
    </row>
    <row r="57077" spans="11:17" x14ac:dyDescent="0.25">
      <c r="K57077" s="9"/>
      <c r="N57077" s="9"/>
      <c r="O57077" s="9"/>
      <c r="P57077" s="9"/>
      <c r="Q57077" s="9"/>
    </row>
    <row r="57078" spans="11:17" x14ac:dyDescent="0.25">
      <c r="K57078" s="9"/>
      <c r="N57078" s="9"/>
      <c r="O57078" s="9"/>
      <c r="P57078" s="9"/>
      <c r="Q57078" s="9"/>
    </row>
    <row r="57079" spans="11:17" x14ac:dyDescent="0.25">
      <c r="K57079" s="9"/>
      <c r="N57079" s="9"/>
      <c r="O57079" s="9"/>
      <c r="P57079" s="9"/>
      <c r="Q57079" s="9"/>
    </row>
    <row r="57080" spans="11:17" x14ac:dyDescent="0.25">
      <c r="K57080" s="9"/>
      <c r="N57080" s="9"/>
      <c r="O57080" s="9"/>
      <c r="P57080" s="9"/>
      <c r="Q57080" s="9"/>
    </row>
    <row r="57081" spans="11:17" x14ac:dyDescent="0.25">
      <c r="K57081" s="9"/>
      <c r="N57081" s="9"/>
      <c r="O57081" s="9"/>
      <c r="P57081" s="9"/>
      <c r="Q57081" s="9"/>
    </row>
    <row r="57082" spans="11:17" x14ac:dyDescent="0.25">
      <c r="K57082" s="9"/>
      <c r="N57082" s="9"/>
      <c r="O57082" s="9"/>
      <c r="P57082" s="9"/>
      <c r="Q57082" s="9"/>
    </row>
    <row r="57083" spans="11:17" x14ac:dyDescent="0.25">
      <c r="K57083" s="9"/>
      <c r="N57083" s="9"/>
      <c r="O57083" s="9"/>
      <c r="P57083" s="9"/>
      <c r="Q57083" s="9"/>
    </row>
    <row r="57084" spans="11:17" x14ac:dyDescent="0.25">
      <c r="K57084" s="9"/>
      <c r="N57084" s="9"/>
      <c r="O57084" s="9"/>
      <c r="P57084" s="9"/>
      <c r="Q57084" s="9"/>
    </row>
    <row r="57085" spans="11:17" x14ac:dyDescent="0.25">
      <c r="K57085" s="9"/>
      <c r="N57085" s="9"/>
      <c r="O57085" s="9"/>
      <c r="P57085" s="9"/>
      <c r="Q57085" s="9"/>
    </row>
    <row r="57086" spans="11:17" x14ac:dyDescent="0.25">
      <c r="K57086" s="9"/>
      <c r="N57086" s="9"/>
      <c r="O57086" s="9"/>
      <c r="P57086" s="9"/>
      <c r="Q57086" s="9"/>
    </row>
    <row r="57087" spans="11:17" x14ac:dyDescent="0.25">
      <c r="K57087" s="9"/>
      <c r="N57087" s="9"/>
      <c r="O57087" s="9"/>
      <c r="P57087" s="9"/>
      <c r="Q57087" s="9"/>
    </row>
    <row r="57088" spans="11:17" x14ac:dyDescent="0.25">
      <c r="K57088" s="9"/>
      <c r="N57088" s="9"/>
      <c r="O57088" s="9"/>
      <c r="P57088" s="9"/>
      <c r="Q57088" s="9"/>
    </row>
    <row r="57089" spans="11:17" x14ac:dyDescent="0.25">
      <c r="K57089" s="9"/>
      <c r="N57089" s="9"/>
      <c r="O57089" s="9"/>
      <c r="P57089" s="9"/>
      <c r="Q57089" s="9"/>
    </row>
    <row r="57090" spans="11:17" x14ac:dyDescent="0.25">
      <c r="K57090" s="9"/>
      <c r="N57090" s="9"/>
      <c r="O57090" s="9"/>
      <c r="P57090" s="9"/>
      <c r="Q57090" s="9"/>
    </row>
    <row r="57091" spans="11:17" x14ac:dyDescent="0.25">
      <c r="K57091" s="9"/>
      <c r="N57091" s="9"/>
      <c r="O57091" s="9"/>
      <c r="P57091" s="9"/>
      <c r="Q57091" s="9"/>
    </row>
    <row r="57092" spans="11:17" x14ac:dyDescent="0.25">
      <c r="K57092" s="9"/>
      <c r="N57092" s="9"/>
      <c r="O57092" s="9"/>
      <c r="P57092" s="9"/>
      <c r="Q57092" s="9"/>
    </row>
    <row r="57093" spans="11:17" x14ac:dyDescent="0.25">
      <c r="K57093" s="9"/>
      <c r="N57093" s="9"/>
      <c r="O57093" s="9"/>
      <c r="P57093" s="9"/>
      <c r="Q57093" s="9"/>
    </row>
    <row r="57094" spans="11:17" x14ac:dyDescent="0.25">
      <c r="K57094" s="9"/>
      <c r="N57094" s="9"/>
      <c r="O57094" s="9"/>
      <c r="P57094" s="9"/>
      <c r="Q57094" s="9"/>
    </row>
    <row r="57095" spans="11:17" x14ac:dyDescent="0.25">
      <c r="K57095" s="9"/>
      <c r="N57095" s="9"/>
      <c r="O57095" s="9"/>
      <c r="P57095" s="9"/>
      <c r="Q57095" s="9"/>
    </row>
    <row r="57096" spans="11:17" x14ac:dyDescent="0.25">
      <c r="K57096" s="9"/>
      <c r="N57096" s="9"/>
      <c r="O57096" s="9"/>
      <c r="P57096" s="9"/>
      <c r="Q57096" s="9"/>
    </row>
    <row r="57097" spans="11:17" x14ac:dyDescent="0.25">
      <c r="K57097" s="9"/>
      <c r="N57097" s="9"/>
      <c r="O57097" s="9"/>
      <c r="P57097" s="9"/>
      <c r="Q57097" s="9"/>
    </row>
    <row r="57098" spans="11:17" x14ac:dyDescent="0.25">
      <c r="K57098" s="9"/>
      <c r="N57098" s="9"/>
      <c r="O57098" s="9"/>
      <c r="P57098" s="9"/>
      <c r="Q57098" s="9"/>
    </row>
    <row r="57099" spans="11:17" x14ac:dyDescent="0.25">
      <c r="K57099" s="9"/>
      <c r="N57099" s="9"/>
      <c r="O57099" s="9"/>
      <c r="P57099" s="9"/>
      <c r="Q57099" s="9"/>
    </row>
    <row r="57100" spans="11:17" x14ac:dyDescent="0.25">
      <c r="K57100" s="9"/>
      <c r="N57100" s="9"/>
      <c r="O57100" s="9"/>
      <c r="P57100" s="9"/>
      <c r="Q57100" s="9"/>
    </row>
    <row r="57101" spans="11:17" x14ac:dyDescent="0.25">
      <c r="K57101" s="9"/>
      <c r="N57101" s="9"/>
      <c r="O57101" s="9"/>
      <c r="P57101" s="9"/>
      <c r="Q57101" s="9"/>
    </row>
    <row r="57102" spans="11:17" x14ac:dyDescent="0.25">
      <c r="K57102" s="9"/>
      <c r="N57102" s="9"/>
      <c r="O57102" s="9"/>
      <c r="P57102" s="9"/>
      <c r="Q57102" s="9"/>
    </row>
    <row r="57103" spans="11:17" x14ac:dyDescent="0.25">
      <c r="K57103" s="9"/>
      <c r="N57103" s="9"/>
      <c r="O57103" s="9"/>
      <c r="P57103" s="9"/>
      <c r="Q57103" s="9"/>
    </row>
    <row r="57104" spans="11:17" x14ac:dyDescent="0.25">
      <c r="K57104" s="9"/>
      <c r="N57104" s="9"/>
      <c r="O57104" s="9"/>
      <c r="P57104" s="9"/>
      <c r="Q57104" s="9"/>
    </row>
    <row r="57105" spans="11:17" x14ac:dyDescent="0.25">
      <c r="K57105" s="9"/>
      <c r="N57105" s="9"/>
      <c r="O57105" s="9"/>
      <c r="P57105" s="9"/>
      <c r="Q57105" s="9"/>
    </row>
    <row r="57106" spans="11:17" x14ac:dyDescent="0.25">
      <c r="K57106" s="9"/>
      <c r="N57106" s="9"/>
      <c r="O57106" s="9"/>
      <c r="P57106" s="9"/>
      <c r="Q57106" s="9"/>
    </row>
    <row r="57107" spans="11:17" x14ac:dyDescent="0.25">
      <c r="K57107" s="9"/>
      <c r="N57107" s="9"/>
      <c r="O57107" s="9"/>
      <c r="P57107" s="9"/>
      <c r="Q57107" s="9"/>
    </row>
    <row r="57108" spans="11:17" x14ac:dyDescent="0.25">
      <c r="K57108" s="9"/>
      <c r="N57108" s="9"/>
      <c r="O57108" s="9"/>
      <c r="P57108" s="9"/>
      <c r="Q57108" s="9"/>
    </row>
    <row r="57109" spans="11:17" x14ac:dyDescent="0.25">
      <c r="K57109" s="9"/>
      <c r="N57109" s="9"/>
      <c r="O57109" s="9"/>
      <c r="P57109" s="9"/>
      <c r="Q57109" s="9"/>
    </row>
    <row r="57110" spans="11:17" x14ac:dyDescent="0.25">
      <c r="K57110" s="9"/>
      <c r="N57110" s="9"/>
      <c r="O57110" s="9"/>
      <c r="P57110" s="9"/>
      <c r="Q57110" s="9"/>
    </row>
    <row r="57111" spans="11:17" x14ac:dyDescent="0.25">
      <c r="K57111" s="9"/>
      <c r="N57111" s="9"/>
      <c r="O57111" s="9"/>
      <c r="P57111" s="9"/>
      <c r="Q57111" s="9"/>
    </row>
    <row r="57112" spans="11:17" x14ac:dyDescent="0.25">
      <c r="K57112" s="9"/>
      <c r="N57112" s="9"/>
      <c r="O57112" s="9"/>
      <c r="P57112" s="9"/>
      <c r="Q57112" s="9"/>
    </row>
    <row r="57113" spans="11:17" x14ac:dyDescent="0.25">
      <c r="K57113" s="9"/>
      <c r="N57113" s="9"/>
      <c r="O57113" s="9"/>
      <c r="P57113" s="9"/>
      <c r="Q57113" s="9"/>
    </row>
    <row r="57114" spans="11:17" x14ac:dyDescent="0.25">
      <c r="K57114" s="9"/>
      <c r="N57114" s="9"/>
      <c r="O57114" s="9"/>
      <c r="P57114" s="9"/>
      <c r="Q57114" s="9"/>
    </row>
    <row r="57115" spans="11:17" x14ac:dyDescent="0.25">
      <c r="K57115" s="9"/>
      <c r="N57115" s="9"/>
      <c r="O57115" s="9"/>
      <c r="P57115" s="9"/>
      <c r="Q57115" s="9"/>
    </row>
    <row r="57116" spans="11:17" x14ac:dyDescent="0.25">
      <c r="K57116" s="9"/>
      <c r="N57116" s="9"/>
      <c r="O57116" s="9"/>
      <c r="P57116" s="9"/>
      <c r="Q57116" s="9"/>
    </row>
    <row r="57117" spans="11:17" x14ac:dyDescent="0.25">
      <c r="K57117" s="9"/>
      <c r="N57117" s="9"/>
      <c r="O57117" s="9"/>
      <c r="P57117" s="9"/>
      <c r="Q57117" s="9"/>
    </row>
    <row r="57118" spans="11:17" x14ac:dyDescent="0.25">
      <c r="K57118" s="9"/>
      <c r="N57118" s="9"/>
      <c r="O57118" s="9"/>
      <c r="P57118" s="9"/>
      <c r="Q57118" s="9"/>
    </row>
    <row r="57119" spans="11:17" x14ac:dyDescent="0.25">
      <c r="K57119" s="9"/>
      <c r="N57119" s="9"/>
      <c r="O57119" s="9"/>
      <c r="P57119" s="9"/>
      <c r="Q57119" s="9"/>
    </row>
    <row r="57120" spans="11:17" x14ac:dyDescent="0.25">
      <c r="K57120" s="9"/>
      <c r="N57120" s="9"/>
      <c r="O57120" s="9"/>
      <c r="P57120" s="9"/>
      <c r="Q57120" s="9"/>
    </row>
    <row r="57121" spans="11:17" x14ac:dyDescent="0.25">
      <c r="K57121" s="9"/>
      <c r="N57121" s="9"/>
      <c r="O57121" s="9"/>
      <c r="P57121" s="9"/>
      <c r="Q57121" s="9"/>
    </row>
    <row r="57122" spans="11:17" x14ac:dyDescent="0.25">
      <c r="K57122" s="9"/>
      <c r="N57122" s="9"/>
      <c r="O57122" s="9"/>
      <c r="P57122" s="9"/>
      <c r="Q57122" s="9"/>
    </row>
    <row r="57123" spans="11:17" x14ac:dyDescent="0.25">
      <c r="K57123" s="9"/>
      <c r="N57123" s="9"/>
      <c r="O57123" s="9"/>
      <c r="P57123" s="9"/>
      <c r="Q57123" s="9"/>
    </row>
    <row r="57124" spans="11:17" x14ac:dyDescent="0.25">
      <c r="K57124" s="9"/>
      <c r="N57124" s="9"/>
      <c r="O57124" s="9"/>
      <c r="P57124" s="9"/>
      <c r="Q57124" s="9"/>
    </row>
    <row r="57125" spans="11:17" x14ac:dyDescent="0.25">
      <c r="K57125" s="9"/>
      <c r="N57125" s="9"/>
      <c r="O57125" s="9"/>
      <c r="P57125" s="9"/>
      <c r="Q57125" s="9"/>
    </row>
    <row r="57126" spans="11:17" x14ac:dyDescent="0.25">
      <c r="K57126" s="9"/>
      <c r="N57126" s="9"/>
      <c r="O57126" s="9"/>
      <c r="P57126" s="9"/>
      <c r="Q57126" s="9"/>
    </row>
    <row r="57127" spans="11:17" x14ac:dyDescent="0.25">
      <c r="K57127" s="9"/>
      <c r="N57127" s="9"/>
      <c r="O57127" s="9"/>
      <c r="P57127" s="9"/>
      <c r="Q57127" s="9"/>
    </row>
    <row r="57128" spans="11:17" x14ac:dyDescent="0.25">
      <c r="K57128" s="9"/>
      <c r="N57128" s="9"/>
      <c r="O57128" s="9"/>
      <c r="P57128" s="9"/>
      <c r="Q57128" s="9"/>
    </row>
    <row r="57129" spans="11:17" x14ac:dyDescent="0.25">
      <c r="K57129" s="9"/>
      <c r="N57129" s="9"/>
      <c r="O57129" s="9"/>
      <c r="P57129" s="9"/>
      <c r="Q57129" s="9"/>
    </row>
    <row r="57130" spans="11:17" x14ac:dyDescent="0.25">
      <c r="K57130" s="9"/>
      <c r="N57130" s="9"/>
      <c r="O57130" s="9"/>
      <c r="P57130" s="9"/>
      <c r="Q57130" s="9"/>
    </row>
    <row r="57131" spans="11:17" x14ac:dyDescent="0.25">
      <c r="K57131" s="9"/>
      <c r="N57131" s="9"/>
      <c r="O57131" s="9"/>
      <c r="P57131" s="9"/>
      <c r="Q57131" s="9"/>
    </row>
    <row r="57132" spans="11:17" x14ac:dyDescent="0.25">
      <c r="K57132" s="9"/>
      <c r="N57132" s="9"/>
      <c r="O57132" s="9"/>
      <c r="P57132" s="9"/>
      <c r="Q57132" s="9"/>
    </row>
    <row r="57133" spans="11:17" x14ac:dyDescent="0.25">
      <c r="K57133" s="9"/>
      <c r="N57133" s="9"/>
      <c r="O57133" s="9"/>
      <c r="P57133" s="9"/>
      <c r="Q57133" s="9"/>
    </row>
    <row r="57134" spans="11:17" x14ac:dyDescent="0.25">
      <c r="K57134" s="9"/>
      <c r="N57134" s="9"/>
      <c r="O57134" s="9"/>
      <c r="P57134" s="9"/>
      <c r="Q57134" s="9"/>
    </row>
    <row r="57135" spans="11:17" x14ac:dyDescent="0.25">
      <c r="K57135" s="9"/>
      <c r="N57135" s="9"/>
      <c r="O57135" s="9"/>
      <c r="P57135" s="9"/>
      <c r="Q57135" s="9"/>
    </row>
    <row r="57136" spans="11:17" x14ac:dyDescent="0.25">
      <c r="K57136" s="9"/>
      <c r="N57136" s="9"/>
      <c r="O57136" s="9"/>
      <c r="P57136" s="9"/>
      <c r="Q57136" s="9"/>
    </row>
    <row r="57137" spans="11:17" x14ac:dyDescent="0.25">
      <c r="K57137" s="9"/>
      <c r="N57137" s="9"/>
      <c r="O57137" s="9"/>
      <c r="P57137" s="9"/>
      <c r="Q57137" s="9"/>
    </row>
    <row r="57138" spans="11:17" x14ac:dyDescent="0.25">
      <c r="K57138" s="9"/>
      <c r="N57138" s="9"/>
      <c r="O57138" s="9"/>
      <c r="P57138" s="9"/>
      <c r="Q57138" s="9"/>
    </row>
    <row r="57139" spans="11:17" x14ac:dyDescent="0.25">
      <c r="K57139" s="9"/>
      <c r="N57139" s="9"/>
      <c r="O57139" s="9"/>
      <c r="P57139" s="9"/>
      <c r="Q57139" s="9"/>
    </row>
    <row r="57140" spans="11:17" x14ac:dyDescent="0.25">
      <c r="K57140" s="9"/>
      <c r="N57140" s="9"/>
      <c r="O57140" s="9"/>
      <c r="P57140" s="9"/>
      <c r="Q57140" s="9"/>
    </row>
    <row r="57141" spans="11:17" x14ac:dyDescent="0.25">
      <c r="K57141" s="9"/>
      <c r="N57141" s="9"/>
      <c r="O57141" s="9"/>
      <c r="P57141" s="9"/>
      <c r="Q57141" s="9"/>
    </row>
    <row r="57142" spans="11:17" x14ac:dyDescent="0.25">
      <c r="K57142" s="9"/>
      <c r="N57142" s="9"/>
      <c r="O57142" s="9"/>
      <c r="P57142" s="9"/>
      <c r="Q57142" s="9"/>
    </row>
    <row r="57143" spans="11:17" x14ac:dyDescent="0.25">
      <c r="K57143" s="9"/>
      <c r="N57143" s="9"/>
      <c r="O57143" s="9"/>
      <c r="P57143" s="9"/>
      <c r="Q57143" s="9"/>
    </row>
    <row r="57144" spans="11:17" x14ac:dyDescent="0.25">
      <c r="K57144" s="9"/>
      <c r="N57144" s="9"/>
      <c r="O57144" s="9"/>
      <c r="P57144" s="9"/>
      <c r="Q57144" s="9"/>
    </row>
    <row r="57145" spans="11:17" x14ac:dyDescent="0.25">
      <c r="K57145" s="9"/>
      <c r="N57145" s="9"/>
      <c r="O57145" s="9"/>
      <c r="P57145" s="9"/>
      <c r="Q57145" s="9"/>
    </row>
    <row r="57146" spans="11:17" x14ac:dyDescent="0.25">
      <c r="K57146" s="9"/>
      <c r="N57146" s="9"/>
      <c r="O57146" s="9"/>
      <c r="P57146" s="9"/>
      <c r="Q57146" s="9"/>
    </row>
    <row r="57147" spans="11:17" x14ac:dyDescent="0.25">
      <c r="K57147" s="9"/>
      <c r="N57147" s="9"/>
      <c r="O57147" s="9"/>
      <c r="P57147" s="9"/>
      <c r="Q57147" s="9"/>
    </row>
    <row r="57148" spans="11:17" x14ac:dyDescent="0.25">
      <c r="K57148" s="9"/>
      <c r="N57148" s="9"/>
      <c r="O57148" s="9"/>
      <c r="P57148" s="9"/>
      <c r="Q57148" s="9"/>
    </row>
    <row r="57149" spans="11:17" x14ac:dyDescent="0.25">
      <c r="K57149" s="9"/>
      <c r="N57149" s="9"/>
      <c r="O57149" s="9"/>
      <c r="P57149" s="9"/>
      <c r="Q57149" s="9"/>
    </row>
    <row r="57150" spans="11:17" x14ac:dyDescent="0.25">
      <c r="K57150" s="9"/>
      <c r="N57150" s="9"/>
      <c r="O57150" s="9"/>
      <c r="P57150" s="9"/>
      <c r="Q57150" s="9"/>
    </row>
    <row r="57151" spans="11:17" x14ac:dyDescent="0.25">
      <c r="K57151" s="9"/>
      <c r="N57151" s="9"/>
      <c r="O57151" s="9"/>
      <c r="P57151" s="9"/>
      <c r="Q57151" s="9"/>
    </row>
    <row r="57152" spans="11:17" x14ac:dyDescent="0.25">
      <c r="K57152" s="9"/>
      <c r="N57152" s="9"/>
      <c r="O57152" s="9"/>
      <c r="P57152" s="9"/>
      <c r="Q57152" s="9"/>
    </row>
    <row r="57153" spans="11:17" x14ac:dyDescent="0.25">
      <c r="K57153" s="9"/>
      <c r="N57153" s="9"/>
      <c r="O57153" s="9"/>
      <c r="P57153" s="9"/>
      <c r="Q57153" s="9"/>
    </row>
    <row r="57154" spans="11:17" x14ac:dyDescent="0.25">
      <c r="K57154" s="9"/>
      <c r="N57154" s="9"/>
      <c r="O57154" s="9"/>
      <c r="P57154" s="9"/>
      <c r="Q57154" s="9"/>
    </row>
    <row r="57155" spans="11:17" x14ac:dyDescent="0.25">
      <c r="K57155" s="9"/>
      <c r="N57155" s="9"/>
      <c r="O57155" s="9"/>
      <c r="P57155" s="9"/>
      <c r="Q57155" s="9"/>
    </row>
    <row r="57156" spans="11:17" x14ac:dyDescent="0.25">
      <c r="K57156" s="9"/>
      <c r="N57156" s="9"/>
      <c r="O57156" s="9"/>
      <c r="P57156" s="9"/>
      <c r="Q57156" s="9"/>
    </row>
    <row r="57157" spans="11:17" x14ac:dyDescent="0.25">
      <c r="K57157" s="9"/>
      <c r="N57157" s="9"/>
      <c r="O57157" s="9"/>
      <c r="P57157" s="9"/>
      <c r="Q57157" s="9"/>
    </row>
    <row r="57158" spans="11:17" x14ac:dyDescent="0.25">
      <c r="K57158" s="9"/>
      <c r="N57158" s="9"/>
      <c r="O57158" s="9"/>
      <c r="P57158" s="9"/>
      <c r="Q57158" s="9"/>
    </row>
    <row r="57159" spans="11:17" x14ac:dyDescent="0.25">
      <c r="K57159" s="9"/>
      <c r="N57159" s="9"/>
      <c r="O57159" s="9"/>
      <c r="P57159" s="9"/>
      <c r="Q57159" s="9"/>
    </row>
    <row r="57160" spans="11:17" x14ac:dyDescent="0.25">
      <c r="K57160" s="9"/>
      <c r="N57160" s="9"/>
      <c r="O57160" s="9"/>
      <c r="P57160" s="9"/>
      <c r="Q57160" s="9"/>
    </row>
    <row r="57161" spans="11:17" x14ac:dyDescent="0.25">
      <c r="K57161" s="9"/>
      <c r="N57161" s="9"/>
      <c r="O57161" s="9"/>
      <c r="P57161" s="9"/>
      <c r="Q57161" s="9"/>
    </row>
    <row r="57162" spans="11:17" x14ac:dyDescent="0.25">
      <c r="K57162" s="9"/>
      <c r="N57162" s="9"/>
      <c r="O57162" s="9"/>
      <c r="P57162" s="9"/>
      <c r="Q57162" s="9"/>
    </row>
    <row r="57163" spans="11:17" x14ac:dyDescent="0.25">
      <c r="K57163" s="9"/>
      <c r="N57163" s="9"/>
      <c r="O57163" s="9"/>
      <c r="P57163" s="9"/>
      <c r="Q57163" s="9"/>
    </row>
    <row r="57164" spans="11:17" x14ac:dyDescent="0.25">
      <c r="K57164" s="9"/>
      <c r="N57164" s="9"/>
      <c r="O57164" s="9"/>
      <c r="P57164" s="9"/>
      <c r="Q57164" s="9"/>
    </row>
    <row r="57165" spans="11:17" x14ac:dyDescent="0.25">
      <c r="K57165" s="9"/>
      <c r="N57165" s="9"/>
      <c r="O57165" s="9"/>
      <c r="P57165" s="9"/>
      <c r="Q57165" s="9"/>
    </row>
    <row r="57166" spans="11:17" x14ac:dyDescent="0.25">
      <c r="K57166" s="9"/>
      <c r="N57166" s="9"/>
      <c r="O57166" s="9"/>
      <c r="P57166" s="9"/>
      <c r="Q57166" s="9"/>
    </row>
    <row r="57167" spans="11:17" x14ac:dyDescent="0.25">
      <c r="K57167" s="9"/>
      <c r="N57167" s="9"/>
      <c r="O57167" s="9"/>
      <c r="P57167" s="9"/>
      <c r="Q57167" s="9"/>
    </row>
    <row r="57168" spans="11:17" x14ac:dyDescent="0.25">
      <c r="K57168" s="9"/>
      <c r="N57168" s="9"/>
      <c r="O57168" s="9"/>
      <c r="P57168" s="9"/>
      <c r="Q57168" s="9"/>
    </row>
    <row r="57169" spans="11:17" x14ac:dyDescent="0.25">
      <c r="K57169" s="9"/>
      <c r="N57169" s="9"/>
      <c r="O57169" s="9"/>
      <c r="P57169" s="9"/>
      <c r="Q57169" s="9"/>
    </row>
    <row r="57170" spans="11:17" x14ac:dyDescent="0.25">
      <c r="K57170" s="9"/>
      <c r="N57170" s="9"/>
      <c r="O57170" s="9"/>
      <c r="P57170" s="9"/>
      <c r="Q57170" s="9"/>
    </row>
    <row r="57171" spans="11:17" x14ac:dyDescent="0.25">
      <c r="K57171" s="9"/>
      <c r="N57171" s="9"/>
      <c r="O57171" s="9"/>
      <c r="P57171" s="9"/>
      <c r="Q57171" s="9"/>
    </row>
    <row r="57172" spans="11:17" x14ac:dyDescent="0.25">
      <c r="K57172" s="9"/>
      <c r="N57172" s="9"/>
      <c r="O57172" s="9"/>
      <c r="P57172" s="9"/>
      <c r="Q57172" s="9"/>
    </row>
    <row r="57173" spans="11:17" x14ac:dyDescent="0.25">
      <c r="K57173" s="9"/>
      <c r="N57173" s="9"/>
      <c r="O57173" s="9"/>
      <c r="P57173" s="9"/>
      <c r="Q57173" s="9"/>
    </row>
    <row r="57174" spans="11:17" x14ac:dyDescent="0.25">
      <c r="K57174" s="9"/>
      <c r="N57174" s="9"/>
      <c r="O57174" s="9"/>
      <c r="P57174" s="9"/>
      <c r="Q57174" s="9"/>
    </row>
    <row r="57175" spans="11:17" x14ac:dyDescent="0.25">
      <c r="K57175" s="9"/>
      <c r="N57175" s="9"/>
      <c r="O57175" s="9"/>
      <c r="P57175" s="9"/>
      <c r="Q57175" s="9"/>
    </row>
    <row r="57176" spans="11:17" x14ac:dyDescent="0.25">
      <c r="K57176" s="9"/>
      <c r="N57176" s="9"/>
      <c r="O57176" s="9"/>
      <c r="P57176" s="9"/>
      <c r="Q57176" s="9"/>
    </row>
    <row r="57177" spans="11:17" x14ac:dyDescent="0.25">
      <c r="K57177" s="9"/>
      <c r="N57177" s="9"/>
      <c r="O57177" s="9"/>
      <c r="P57177" s="9"/>
      <c r="Q57177" s="9"/>
    </row>
    <row r="57178" spans="11:17" x14ac:dyDescent="0.25">
      <c r="K57178" s="9"/>
      <c r="N57178" s="9"/>
      <c r="O57178" s="9"/>
      <c r="P57178" s="9"/>
      <c r="Q57178" s="9"/>
    </row>
    <row r="57179" spans="11:17" x14ac:dyDescent="0.25">
      <c r="K57179" s="9"/>
      <c r="N57179" s="9"/>
      <c r="O57179" s="9"/>
      <c r="P57179" s="9"/>
      <c r="Q57179" s="9"/>
    </row>
    <row r="57180" spans="11:17" x14ac:dyDescent="0.25">
      <c r="K57180" s="9"/>
      <c r="N57180" s="9"/>
      <c r="O57180" s="9"/>
      <c r="P57180" s="9"/>
      <c r="Q57180" s="9"/>
    </row>
    <row r="57181" spans="11:17" x14ac:dyDescent="0.25">
      <c r="K57181" s="9"/>
      <c r="N57181" s="9"/>
      <c r="O57181" s="9"/>
      <c r="P57181" s="9"/>
      <c r="Q57181" s="9"/>
    </row>
    <row r="57182" spans="11:17" x14ac:dyDescent="0.25">
      <c r="K57182" s="9"/>
      <c r="N57182" s="9"/>
      <c r="O57182" s="9"/>
      <c r="P57182" s="9"/>
      <c r="Q57182" s="9"/>
    </row>
    <row r="57183" spans="11:17" x14ac:dyDescent="0.25">
      <c r="K57183" s="9"/>
      <c r="N57183" s="9"/>
      <c r="O57183" s="9"/>
      <c r="P57183" s="9"/>
      <c r="Q57183" s="9"/>
    </row>
    <row r="57184" spans="11:17" x14ac:dyDescent="0.25">
      <c r="K57184" s="9"/>
      <c r="N57184" s="9"/>
      <c r="O57184" s="9"/>
      <c r="P57184" s="9"/>
      <c r="Q57184" s="9"/>
    </row>
    <row r="57185" spans="11:17" x14ac:dyDescent="0.25">
      <c r="K57185" s="9"/>
      <c r="N57185" s="9"/>
      <c r="O57185" s="9"/>
      <c r="P57185" s="9"/>
      <c r="Q57185" s="9"/>
    </row>
    <row r="57186" spans="11:17" x14ac:dyDescent="0.25">
      <c r="K57186" s="9"/>
      <c r="N57186" s="9"/>
      <c r="O57186" s="9"/>
      <c r="P57186" s="9"/>
      <c r="Q57186" s="9"/>
    </row>
    <row r="57187" spans="11:17" x14ac:dyDescent="0.25">
      <c r="K57187" s="9"/>
      <c r="N57187" s="9"/>
      <c r="O57187" s="9"/>
      <c r="P57187" s="9"/>
      <c r="Q57187" s="9"/>
    </row>
    <row r="57188" spans="11:17" x14ac:dyDescent="0.25">
      <c r="K57188" s="9"/>
      <c r="N57188" s="9"/>
      <c r="O57188" s="9"/>
      <c r="P57188" s="9"/>
      <c r="Q57188" s="9"/>
    </row>
    <row r="57189" spans="11:17" x14ac:dyDescent="0.25">
      <c r="K57189" s="9"/>
      <c r="N57189" s="9"/>
      <c r="O57189" s="9"/>
      <c r="P57189" s="9"/>
      <c r="Q57189" s="9"/>
    </row>
    <row r="57190" spans="11:17" x14ac:dyDescent="0.25">
      <c r="K57190" s="9"/>
      <c r="N57190" s="9"/>
      <c r="O57190" s="9"/>
      <c r="P57190" s="9"/>
      <c r="Q57190" s="9"/>
    </row>
    <row r="57191" spans="11:17" x14ac:dyDescent="0.25">
      <c r="K57191" s="9"/>
      <c r="N57191" s="9"/>
      <c r="O57191" s="9"/>
      <c r="P57191" s="9"/>
      <c r="Q57191" s="9"/>
    </row>
    <row r="57192" spans="11:17" x14ac:dyDescent="0.25">
      <c r="K57192" s="9"/>
      <c r="N57192" s="9"/>
      <c r="O57192" s="9"/>
      <c r="P57192" s="9"/>
      <c r="Q57192" s="9"/>
    </row>
    <row r="57193" spans="11:17" x14ac:dyDescent="0.25">
      <c r="K57193" s="9"/>
      <c r="N57193" s="9"/>
      <c r="O57193" s="9"/>
      <c r="P57193" s="9"/>
      <c r="Q57193" s="9"/>
    </row>
    <row r="57194" spans="11:17" x14ac:dyDescent="0.25">
      <c r="K57194" s="9"/>
      <c r="N57194" s="9"/>
      <c r="O57194" s="9"/>
      <c r="P57194" s="9"/>
      <c r="Q57194" s="9"/>
    </row>
    <row r="57195" spans="11:17" x14ac:dyDescent="0.25">
      <c r="K57195" s="9"/>
      <c r="N57195" s="9"/>
      <c r="O57195" s="9"/>
      <c r="P57195" s="9"/>
      <c r="Q57195" s="9"/>
    </row>
    <row r="57196" spans="11:17" x14ac:dyDescent="0.25">
      <c r="K57196" s="9"/>
      <c r="N57196" s="9"/>
      <c r="O57196" s="9"/>
      <c r="P57196" s="9"/>
      <c r="Q57196" s="9"/>
    </row>
    <row r="57197" spans="11:17" x14ac:dyDescent="0.25">
      <c r="K57197" s="9"/>
      <c r="N57197" s="9"/>
      <c r="O57197" s="9"/>
      <c r="P57197" s="9"/>
      <c r="Q57197" s="9"/>
    </row>
    <row r="57198" spans="11:17" x14ac:dyDescent="0.25">
      <c r="K57198" s="9"/>
      <c r="N57198" s="9"/>
      <c r="O57198" s="9"/>
      <c r="P57198" s="9"/>
      <c r="Q57198" s="9"/>
    </row>
    <row r="57199" spans="11:17" x14ac:dyDescent="0.25">
      <c r="K57199" s="9"/>
      <c r="N57199" s="9"/>
      <c r="O57199" s="9"/>
      <c r="P57199" s="9"/>
      <c r="Q57199" s="9"/>
    </row>
    <row r="57200" spans="11:17" x14ac:dyDescent="0.25">
      <c r="K57200" s="9"/>
      <c r="N57200" s="9"/>
      <c r="O57200" s="9"/>
      <c r="P57200" s="9"/>
      <c r="Q57200" s="9"/>
    </row>
    <row r="57201" spans="11:17" x14ac:dyDescent="0.25">
      <c r="K57201" s="9"/>
      <c r="N57201" s="9"/>
      <c r="O57201" s="9"/>
      <c r="P57201" s="9"/>
      <c r="Q57201" s="9"/>
    </row>
    <row r="57202" spans="11:17" x14ac:dyDescent="0.25">
      <c r="K57202" s="9"/>
      <c r="N57202" s="9"/>
      <c r="O57202" s="9"/>
      <c r="P57202" s="9"/>
      <c r="Q57202" s="9"/>
    </row>
    <row r="57203" spans="11:17" x14ac:dyDescent="0.25">
      <c r="K57203" s="9"/>
      <c r="N57203" s="9"/>
      <c r="O57203" s="9"/>
      <c r="P57203" s="9"/>
      <c r="Q57203" s="9"/>
    </row>
    <row r="57204" spans="11:17" x14ac:dyDescent="0.25">
      <c r="K57204" s="9"/>
      <c r="N57204" s="9"/>
      <c r="O57204" s="9"/>
      <c r="P57204" s="9"/>
      <c r="Q57204" s="9"/>
    </row>
    <row r="57205" spans="11:17" x14ac:dyDescent="0.25">
      <c r="K57205" s="9"/>
      <c r="N57205" s="9"/>
      <c r="O57205" s="9"/>
      <c r="P57205" s="9"/>
      <c r="Q57205" s="9"/>
    </row>
    <row r="57206" spans="11:17" x14ac:dyDescent="0.25">
      <c r="K57206" s="9"/>
      <c r="N57206" s="9"/>
      <c r="O57206" s="9"/>
      <c r="P57206" s="9"/>
      <c r="Q57206" s="9"/>
    </row>
    <row r="57207" spans="11:17" x14ac:dyDescent="0.25">
      <c r="K57207" s="9"/>
      <c r="N57207" s="9"/>
      <c r="O57207" s="9"/>
      <c r="P57207" s="9"/>
      <c r="Q57207" s="9"/>
    </row>
    <row r="57208" spans="11:17" x14ac:dyDescent="0.25">
      <c r="K57208" s="9"/>
      <c r="N57208" s="9"/>
      <c r="O57208" s="9"/>
      <c r="P57208" s="9"/>
      <c r="Q57208" s="9"/>
    </row>
    <row r="57209" spans="11:17" x14ac:dyDescent="0.25">
      <c r="K57209" s="9"/>
      <c r="N57209" s="9"/>
      <c r="O57209" s="9"/>
      <c r="P57209" s="9"/>
      <c r="Q57209" s="9"/>
    </row>
    <row r="57210" spans="11:17" x14ac:dyDescent="0.25">
      <c r="K57210" s="9"/>
      <c r="N57210" s="9"/>
      <c r="O57210" s="9"/>
      <c r="P57210" s="9"/>
      <c r="Q57210" s="9"/>
    </row>
    <row r="57211" spans="11:17" x14ac:dyDescent="0.25">
      <c r="K57211" s="9"/>
      <c r="N57211" s="9"/>
      <c r="O57211" s="9"/>
      <c r="P57211" s="9"/>
      <c r="Q57211" s="9"/>
    </row>
    <row r="57212" spans="11:17" x14ac:dyDescent="0.25">
      <c r="K57212" s="9"/>
      <c r="N57212" s="9"/>
      <c r="O57212" s="9"/>
      <c r="P57212" s="9"/>
      <c r="Q57212" s="9"/>
    </row>
    <row r="57213" spans="11:17" x14ac:dyDescent="0.25">
      <c r="K57213" s="9"/>
      <c r="N57213" s="9"/>
      <c r="O57213" s="9"/>
      <c r="P57213" s="9"/>
      <c r="Q57213" s="9"/>
    </row>
    <row r="57214" spans="11:17" x14ac:dyDescent="0.25">
      <c r="K57214" s="9"/>
      <c r="N57214" s="9"/>
      <c r="O57214" s="9"/>
      <c r="P57214" s="9"/>
      <c r="Q57214" s="9"/>
    </row>
    <row r="57215" spans="11:17" x14ac:dyDescent="0.25">
      <c r="K57215" s="9"/>
      <c r="N57215" s="9"/>
      <c r="O57215" s="9"/>
      <c r="P57215" s="9"/>
      <c r="Q57215" s="9"/>
    </row>
    <row r="57216" spans="11:17" x14ac:dyDescent="0.25">
      <c r="K57216" s="9"/>
      <c r="N57216" s="9"/>
      <c r="O57216" s="9"/>
      <c r="P57216" s="9"/>
      <c r="Q57216" s="9"/>
    </row>
    <row r="57217" spans="11:17" x14ac:dyDescent="0.25">
      <c r="K57217" s="9"/>
      <c r="N57217" s="9"/>
      <c r="O57217" s="9"/>
      <c r="P57217" s="9"/>
      <c r="Q57217" s="9"/>
    </row>
    <row r="57218" spans="11:17" x14ac:dyDescent="0.25">
      <c r="K57218" s="9"/>
      <c r="N57218" s="9"/>
      <c r="O57218" s="9"/>
      <c r="P57218" s="9"/>
      <c r="Q57218" s="9"/>
    </row>
    <row r="57219" spans="11:17" x14ac:dyDescent="0.25">
      <c r="K57219" s="9"/>
      <c r="N57219" s="9"/>
      <c r="O57219" s="9"/>
      <c r="P57219" s="9"/>
      <c r="Q57219" s="9"/>
    </row>
    <row r="57220" spans="11:17" x14ac:dyDescent="0.25">
      <c r="K57220" s="9"/>
      <c r="N57220" s="9"/>
      <c r="O57220" s="9"/>
      <c r="P57220" s="9"/>
      <c r="Q57220" s="9"/>
    </row>
    <row r="57221" spans="11:17" x14ac:dyDescent="0.25">
      <c r="K57221" s="9"/>
      <c r="N57221" s="9"/>
      <c r="O57221" s="9"/>
      <c r="P57221" s="9"/>
      <c r="Q57221" s="9"/>
    </row>
    <row r="57222" spans="11:17" x14ac:dyDescent="0.25">
      <c r="K57222" s="9"/>
      <c r="N57222" s="9"/>
      <c r="O57222" s="9"/>
      <c r="P57222" s="9"/>
      <c r="Q57222" s="9"/>
    </row>
    <row r="57223" spans="11:17" x14ac:dyDescent="0.25">
      <c r="K57223" s="9"/>
      <c r="N57223" s="9"/>
      <c r="O57223" s="9"/>
      <c r="P57223" s="9"/>
      <c r="Q57223" s="9"/>
    </row>
    <row r="57224" spans="11:17" x14ac:dyDescent="0.25">
      <c r="K57224" s="9"/>
      <c r="N57224" s="9"/>
      <c r="O57224" s="9"/>
      <c r="P57224" s="9"/>
      <c r="Q57224" s="9"/>
    </row>
    <row r="57225" spans="11:17" x14ac:dyDescent="0.25">
      <c r="K57225" s="9"/>
      <c r="N57225" s="9"/>
      <c r="O57225" s="9"/>
      <c r="P57225" s="9"/>
      <c r="Q57225" s="9"/>
    </row>
    <row r="57226" spans="11:17" x14ac:dyDescent="0.25">
      <c r="K57226" s="9"/>
      <c r="N57226" s="9"/>
      <c r="O57226" s="9"/>
      <c r="P57226" s="9"/>
      <c r="Q57226" s="9"/>
    </row>
    <row r="57227" spans="11:17" x14ac:dyDescent="0.25">
      <c r="K57227" s="9"/>
      <c r="N57227" s="9"/>
      <c r="O57227" s="9"/>
      <c r="P57227" s="9"/>
      <c r="Q57227" s="9"/>
    </row>
    <row r="57228" spans="11:17" x14ac:dyDescent="0.25">
      <c r="K57228" s="9"/>
      <c r="N57228" s="9"/>
      <c r="O57228" s="9"/>
      <c r="P57228" s="9"/>
      <c r="Q57228" s="9"/>
    </row>
    <row r="57229" spans="11:17" x14ac:dyDescent="0.25">
      <c r="K57229" s="9"/>
      <c r="N57229" s="9"/>
      <c r="O57229" s="9"/>
      <c r="P57229" s="9"/>
      <c r="Q57229" s="9"/>
    </row>
    <row r="57230" spans="11:17" x14ac:dyDescent="0.25">
      <c r="K57230" s="9"/>
      <c r="N57230" s="9"/>
      <c r="O57230" s="9"/>
      <c r="P57230" s="9"/>
      <c r="Q57230" s="9"/>
    </row>
    <row r="57231" spans="11:17" x14ac:dyDescent="0.25">
      <c r="K57231" s="9"/>
      <c r="N57231" s="9"/>
      <c r="O57231" s="9"/>
      <c r="P57231" s="9"/>
      <c r="Q57231" s="9"/>
    </row>
    <row r="57232" spans="11:17" x14ac:dyDescent="0.25">
      <c r="K57232" s="9"/>
      <c r="N57232" s="9"/>
      <c r="O57232" s="9"/>
      <c r="P57232" s="9"/>
      <c r="Q57232" s="9"/>
    </row>
    <row r="57233" spans="11:17" x14ac:dyDescent="0.25">
      <c r="K57233" s="9"/>
      <c r="N57233" s="9"/>
      <c r="O57233" s="9"/>
      <c r="P57233" s="9"/>
      <c r="Q57233" s="9"/>
    </row>
    <row r="57234" spans="11:17" x14ac:dyDescent="0.25">
      <c r="K57234" s="9"/>
      <c r="N57234" s="9"/>
      <c r="O57234" s="9"/>
      <c r="P57234" s="9"/>
      <c r="Q57234" s="9"/>
    </row>
    <row r="57235" spans="11:17" x14ac:dyDescent="0.25">
      <c r="K57235" s="9"/>
      <c r="N57235" s="9"/>
      <c r="O57235" s="9"/>
      <c r="P57235" s="9"/>
      <c r="Q57235" s="9"/>
    </row>
    <row r="57236" spans="11:17" x14ac:dyDescent="0.25">
      <c r="K57236" s="9"/>
      <c r="N57236" s="9"/>
      <c r="O57236" s="9"/>
      <c r="P57236" s="9"/>
      <c r="Q57236" s="9"/>
    </row>
    <row r="57237" spans="11:17" x14ac:dyDescent="0.25">
      <c r="K57237" s="9"/>
      <c r="N57237" s="9"/>
      <c r="O57237" s="9"/>
      <c r="P57237" s="9"/>
      <c r="Q57237" s="9"/>
    </row>
    <row r="57238" spans="11:17" x14ac:dyDescent="0.25">
      <c r="K57238" s="9"/>
      <c r="N57238" s="9"/>
      <c r="O57238" s="9"/>
      <c r="P57238" s="9"/>
      <c r="Q57238" s="9"/>
    </row>
    <row r="57239" spans="11:17" x14ac:dyDescent="0.25">
      <c r="K57239" s="9"/>
      <c r="N57239" s="9"/>
      <c r="O57239" s="9"/>
      <c r="P57239" s="9"/>
      <c r="Q57239" s="9"/>
    </row>
    <row r="57240" spans="11:17" x14ac:dyDescent="0.25">
      <c r="K57240" s="9"/>
      <c r="N57240" s="9"/>
      <c r="O57240" s="9"/>
      <c r="P57240" s="9"/>
      <c r="Q57240" s="9"/>
    </row>
    <row r="57241" spans="11:17" x14ac:dyDescent="0.25">
      <c r="K57241" s="9"/>
      <c r="N57241" s="9"/>
      <c r="O57241" s="9"/>
      <c r="P57241" s="9"/>
      <c r="Q57241" s="9"/>
    </row>
    <row r="57242" spans="11:17" x14ac:dyDescent="0.25">
      <c r="K57242" s="9"/>
      <c r="N57242" s="9"/>
      <c r="O57242" s="9"/>
      <c r="P57242" s="9"/>
      <c r="Q57242" s="9"/>
    </row>
    <row r="57243" spans="11:17" x14ac:dyDescent="0.25">
      <c r="K57243" s="9"/>
      <c r="N57243" s="9"/>
      <c r="O57243" s="9"/>
      <c r="P57243" s="9"/>
      <c r="Q57243" s="9"/>
    </row>
    <row r="57244" spans="11:17" x14ac:dyDescent="0.25">
      <c r="K57244" s="9"/>
      <c r="N57244" s="9"/>
      <c r="O57244" s="9"/>
      <c r="P57244" s="9"/>
      <c r="Q57244" s="9"/>
    </row>
    <row r="57245" spans="11:17" x14ac:dyDescent="0.25">
      <c r="K57245" s="9"/>
      <c r="N57245" s="9"/>
      <c r="O57245" s="9"/>
      <c r="P57245" s="9"/>
      <c r="Q57245" s="9"/>
    </row>
    <row r="57246" spans="11:17" x14ac:dyDescent="0.25">
      <c r="K57246" s="9"/>
      <c r="N57246" s="9"/>
      <c r="O57246" s="9"/>
      <c r="P57246" s="9"/>
      <c r="Q57246" s="9"/>
    </row>
    <row r="57247" spans="11:17" x14ac:dyDescent="0.25">
      <c r="K57247" s="9"/>
      <c r="N57247" s="9"/>
      <c r="O57247" s="9"/>
      <c r="P57247" s="9"/>
      <c r="Q57247" s="9"/>
    </row>
    <row r="57248" spans="11:17" x14ac:dyDescent="0.25">
      <c r="K57248" s="9"/>
      <c r="N57248" s="9"/>
      <c r="O57248" s="9"/>
      <c r="P57248" s="9"/>
      <c r="Q57248" s="9"/>
    </row>
    <row r="57249" spans="11:17" x14ac:dyDescent="0.25">
      <c r="K57249" s="9"/>
      <c r="N57249" s="9"/>
      <c r="O57249" s="9"/>
      <c r="P57249" s="9"/>
      <c r="Q57249" s="9"/>
    </row>
    <row r="57250" spans="11:17" x14ac:dyDescent="0.25">
      <c r="K57250" s="9"/>
      <c r="N57250" s="9"/>
      <c r="O57250" s="9"/>
      <c r="P57250" s="9"/>
      <c r="Q57250" s="9"/>
    </row>
    <row r="57251" spans="11:17" x14ac:dyDescent="0.25">
      <c r="K57251" s="9"/>
      <c r="N57251" s="9"/>
      <c r="O57251" s="9"/>
      <c r="P57251" s="9"/>
      <c r="Q57251" s="9"/>
    </row>
    <row r="57252" spans="11:17" x14ac:dyDescent="0.25">
      <c r="K57252" s="9"/>
      <c r="N57252" s="9"/>
      <c r="O57252" s="9"/>
      <c r="P57252" s="9"/>
      <c r="Q57252" s="9"/>
    </row>
    <row r="57253" spans="11:17" x14ac:dyDescent="0.25">
      <c r="K57253" s="9"/>
      <c r="N57253" s="9"/>
      <c r="O57253" s="9"/>
      <c r="P57253" s="9"/>
      <c r="Q57253" s="9"/>
    </row>
    <row r="57254" spans="11:17" x14ac:dyDescent="0.25">
      <c r="K57254" s="9"/>
      <c r="N57254" s="9"/>
      <c r="O57254" s="9"/>
      <c r="P57254" s="9"/>
      <c r="Q57254" s="9"/>
    </row>
    <row r="57255" spans="11:17" x14ac:dyDescent="0.25">
      <c r="K57255" s="9"/>
      <c r="N57255" s="9"/>
      <c r="O57255" s="9"/>
      <c r="P57255" s="9"/>
      <c r="Q57255" s="9"/>
    </row>
    <row r="57256" spans="11:17" x14ac:dyDescent="0.25">
      <c r="K57256" s="9"/>
      <c r="N57256" s="9"/>
      <c r="O57256" s="9"/>
      <c r="P57256" s="9"/>
      <c r="Q57256" s="9"/>
    </row>
    <row r="57257" spans="11:17" x14ac:dyDescent="0.25">
      <c r="K57257" s="9"/>
      <c r="N57257" s="9"/>
      <c r="O57257" s="9"/>
      <c r="P57257" s="9"/>
      <c r="Q57257" s="9"/>
    </row>
    <row r="57258" spans="11:17" x14ac:dyDescent="0.25">
      <c r="K57258" s="9"/>
      <c r="N57258" s="9"/>
      <c r="O57258" s="9"/>
      <c r="P57258" s="9"/>
      <c r="Q57258" s="9"/>
    </row>
    <row r="57259" spans="11:17" x14ac:dyDescent="0.25">
      <c r="K57259" s="9"/>
      <c r="N57259" s="9"/>
      <c r="O57259" s="9"/>
      <c r="P57259" s="9"/>
      <c r="Q57259" s="9"/>
    </row>
    <row r="57260" spans="11:17" x14ac:dyDescent="0.25">
      <c r="K57260" s="9"/>
      <c r="N57260" s="9"/>
      <c r="O57260" s="9"/>
      <c r="P57260" s="9"/>
      <c r="Q57260" s="9"/>
    </row>
    <row r="57261" spans="11:17" x14ac:dyDescent="0.25">
      <c r="K57261" s="9"/>
      <c r="N57261" s="9"/>
      <c r="O57261" s="9"/>
      <c r="P57261" s="9"/>
      <c r="Q57261" s="9"/>
    </row>
    <row r="57262" spans="11:17" x14ac:dyDescent="0.25">
      <c r="K57262" s="9"/>
      <c r="N57262" s="9"/>
      <c r="O57262" s="9"/>
      <c r="P57262" s="9"/>
      <c r="Q57262" s="9"/>
    </row>
    <row r="57263" spans="11:17" x14ac:dyDescent="0.25">
      <c r="K57263" s="9"/>
      <c r="N57263" s="9"/>
      <c r="O57263" s="9"/>
      <c r="P57263" s="9"/>
      <c r="Q57263" s="9"/>
    </row>
    <row r="57264" spans="11:17" x14ac:dyDescent="0.25">
      <c r="K57264" s="9"/>
      <c r="N57264" s="9"/>
      <c r="O57264" s="9"/>
      <c r="P57264" s="9"/>
      <c r="Q57264" s="9"/>
    </row>
    <row r="57265" spans="11:17" x14ac:dyDescent="0.25">
      <c r="K57265" s="9"/>
      <c r="N57265" s="9"/>
      <c r="O57265" s="9"/>
      <c r="P57265" s="9"/>
      <c r="Q57265" s="9"/>
    </row>
    <row r="57266" spans="11:17" x14ac:dyDescent="0.25">
      <c r="K57266" s="9"/>
      <c r="N57266" s="9"/>
      <c r="O57266" s="9"/>
      <c r="P57266" s="9"/>
      <c r="Q57266" s="9"/>
    </row>
    <row r="57267" spans="11:17" x14ac:dyDescent="0.25">
      <c r="K57267" s="9"/>
      <c r="N57267" s="9"/>
      <c r="O57267" s="9"/>
      <c r="P57267" s="9"/>
      <c r="Q57267" s="9"/>
    </row>
    <row r="57268" spans="11:17" x14ac:dyDescent="0.25">
      <c r="K57268" s="9"/>
      <c r="N57268" s="9"/>
      <c r="O57268" s="9"/>
      <c r="P57268" s="9"/>
      <c r="Q57268" s="9"/>
    </row>
    <row r="57269" spans="11:17" x14ac:dyDescent="0.25">
      <c r="K57269" s="9"/>
      <c r="N57269" s="9"/>
      <c r="O57269" s="9"/>
      <c r="P57269" s="9"/>
      <c r="Q57269" s="9"/>
    </row>
    <row r="57270" spans="11:17" x14ac:dyDescent="0.25">
      <c r="K57270" s="9"/>
      <c r="N57270" s="9"/>
      <c r="O57270" s="9"/>
      <c r="P57270" s="9"/>
      <c r="Q57270" s="9"/>
    </row>
    <row r="57271" spans="11:17" x14ac:dyDescent="0.25">
      <c r="K57271" s="9"/>
      <c r="N57271" s="9"/>
      <c r="O57271" s="9"/>
      <c r="P57271" s="9"/>
      <c r="Q57271" s="9"/>
    </row>
    <row r="57272" spans="11:17" x14ac:dyDescent="0.25">
      <c r="K57272" s="9"/>
      <c r="N57272" s="9"/>
      <c r="O57272" s="9"/>
      <c r="P57272" s="9"/>
      <c r="Q57272" s="9"/>
    </row>
    <row r="57273" spans="11:17" x14ac:dyDescent="0.25">
      <c r="K57273" s="9"/>
      <c r="N57273" s="9"/>
      <c r="O57273" s="9"/>
      <c r="P57273" s="9"/>
      <c r="Q57273" s="9"/>
    </row>
    <row r="57274" spans="11:17" x14ac:dyDescent="0.25">
      <c r="K57274" s="9"/>
      <c r="N57274" s="9"/>
      <c r="O57274" s="9"/>
      <c r="P57274" s="9"/>
      <c r="Q57274" s="9"/>
    </row>
    <row r="57275" spans="11:17" x14ac:dyDescent="0.25">
      <c r="K57275" s="9"/>
      <c r="N57275" s="9"/>
      <c r="O57275" s="9"/>
      <c r="P57275" s="9"/>
      <c r="Q57275" s="9"/>
    </row>
    <row r="57276" spans="11:17" x14ac:dyDescent="0.25">
      <c r="K57276" s="9"/>
      <c r="N57276" s="9"/>
      <c r="O57276" s="9"/>
      <c r="P57276" s="9"/>
      <c r="Q57276" s="9"/>
    </row>
    <row r="57277" spans="11:17" x14ac:dyDescent="0.25">
      <c r="K57277" s="9"/>
      <c r="N57277" s="9"/>
      <c r="O57277" s="9"/>
      <c r="P57277" s="9"/>
      <c r="Q57277" s="9"/>
    </row>
    <row r="57278" spans="11:17" x14ac:dyDescent="0.25">
      <c r="K57278" s="9"/>
      <c r="N57278" s="9"/>
      <c r="O57278" s="9"/>
      <c r="P57278" s="9"/>
      <c r="Q57278" s="9"/>
    </row>
    <row r="57279" spans="11:17" x14ac:dyDescent="0.25">
      <c r="K57279" s="9"/>
      <c r="N57279" s="9"/>
      <c r="O57279" s="9"/>
      <c r="P57279" s="9"/>
      <c r="Q57279" s="9"/>
    </row>
    <row r="57280" spans="11:17" x14ac:dyDescent="0.25">
      <c r="K57280" s="9"/>
      <c r="N57280" s="9"/>
      <c r="O57280" s="9"/>
      <c r="P57280" s="9"/>
      <c r="Q57280" s="9"/>
    </row>
    <row r="57281" spans="11:17" x14ac:dyDescent="0.25">
      <c r="K57281" s="9"/>
      <c r="N57281" s="9"/>
      <c r="O57281" s="9"/>
      <c r="P57281" s="9"/>
      <c r="Q57281" s="9"/>
    </row>
    <row r="57282" spans="11:17" x14ac:dyDescent="0.25">
      <c r="K57282" s="9"/>
      <c r="N57282" s="9"/>
      <c r="O57282" s="9"/>
      <c r="P57282" s="9"/>
      <c r="Q57282" s="9"/>
    </row>
    <row r="57283" spans="11:17" x14ac:dyDescent="0.25">
      <c r="K57283" s="9"/>
      <c r="N57283" s="9"/>
      <c r="O57283" s="9"/>
      <c r="P57283" s="9"/>
      <c r="Q57283" s="9"/>
    </row>
    <row r="57284" spans="11:17" x14ac:dyDescent="0.25">
      <c r="K57284" s="9"/>
      <c r="N57284" s="9"/>
      <c r="O57284" s="9"/>
      <c r="P57284" s="9"/>
      <c r="Q57284" s="9"/>
    </row>
    <row r="57285" spans="11:17" x14ac:dyDescent="0.25">
      <c r="K57285" s="9"/>
      <c r="N57285" s="9"/>
      <c r="O57285" s="9"/>
      <c r="P57285" s="9"/>
      <c r="Q57285" s="9"/>
    </row>
    <row r="57286" spans="11:17" x14ac:dyDescent="0.25">
      <c r="K57286" s="9"/>
      <c r="N57286" s="9"/>
      <c r="O57286" s="9"/>
      <c r="P57286" s="9"/>
      <c r="Q57286" s="9"/>
    </row>
    <row r="57287" spans="11:17" x14ac:dyDescent="0.25">
      <c r="K57287" s="9"/>
      <c r="N57287" s="9"/>
      <c r="O57287" s="9"/>
      <c r="P57287" s="9"/>
      <c r="Q57287" s="9"/>
    </row>
    <row r="57288" spans="11:17" x14ac:dyDescent="0.25">
      <c r="K57288" s="9"/>
      <c r="N57288" s="9"/>
      <c r="O57288" s="9"/>
      <c r="P57288" s="9"/>
      <c r="Q57288" s="9"/>
    </row>
    <row r="57289" spans="11:17" x14ac:dyDescent="0.25">
      <c r="K57289" s="9"/>
      <c r="N57289" s="9"/>
      <c r="O57289" s="9"/>
      <c r="P57289" s="9"/>
      <c r="Q57289" s="9"/>
    </row>
    <row r="57290" spans="11:17" x14ac:dyDescent="0.25">
      <c r="K57290" s="9"/>
      <c r="N57290" s="9"/>
      <c r="O57290" s="9"/>
      <c r="P57290" s="9"/>
      <c r="Q57290" s="9"/>
    </row>
    <row r="57291" spans="11:17" x14ac:dyDescent="0.25">
      <c r="K57291" s="9"/>
      <c r="N57291" s="9"/>
      <c r="O57291" s="9"/>
      <c r="P57291" s="9"/>
      <c r="Q57291" s="9"/>
    </row>
    <row r="57292" spans="11:17" x14ac:dyDescent="0.25">
      <c r="K57292" s="9"/>
      <c r="N57292" s="9"/>
      <c r="O57292" s="9"/>
      <c r="P57292" s="9"/>
      <c r="Q57292" s="9"/>
    </row>
    <row r="57293" spans="11:17" x14ac:dyDescent="0.25">
      <c r="K57293" s="9"/>
      <c r="N57293" s="9"/>
      <c r="O57293" s="9"/>
      <c r="P57293" s="9"/>
      <c r="Q57293" s="9"/>
    </row>
    <row r="57294" spans="11:17" x14ac:dyDescent="0.25">
      <c r="K57294" s="9"/>
      <c r="N57294" s="9"/>
      <c r="O57294" s="9"/>
      <c r="P57294" s="9"/>
      <c r="Q57294" s="9"/>
    </row>
    <row r="57295" spans="11:17" x14ac:dyDescent="0.25">
      <c r="K57295" s="9"/>
      <c r="N57295" s="9"/>
      <c r="O57295" s="9"/>
      <c r="P57295" s="9"/>
      <c r="Q57295" s="9"/>
    </row>
    <row r="57296" spans="11:17" x14ac:dyDescent="0.25">
      <c r="K57296" s="9"/>
      <c r="N57296" s="9"/>
      <c r="O57296" s="9"/>
      <c r="P57296" s="9"/>
      <c r="Q57296" s="9"/>
    </row>
    <row r="57297" spans="11:17" x14ac:dyDescent="0.25">
      <c r="K57297" s="9"/>
      <c r="N57297" s="9"/>
      <c r="O57297" s="9"/>
      <c r="P57297" s="9"/>
      <c r="Q57297" s="9"/>
    </row>
    <row r="57298" spans="11:17" x14ac:dyDescent="0.25">
      <c r="K57298" s="9"/>
      <c r="N57298" s="9"/>
      <c r="O57298" s="9"/>
      <c r="P57298" s="9"/>
      <c r="Q57298" s="9"/>
    </row>
    <row r="57299" spans="11:17" x14ac:dyDescent="0.25">
      <c r="K57299" s="9"/>
      <c r="N57299" s="9"/>
      <c r="O57299" s="9"/>
      <c r="P57299" s="9"/>
      <c r="Q57299" s="9"/>
    </row>
    <row r="57300" spans="11:17" x14ac:dyDescent="0.25">
      <c r="K57300" s="9"/>
      <c r="N57300" s="9"/>
      <c r="O57300" s="9"/>
      <c r="P57300" s="9"/>
      <c r="Q57300" s="9"/>
    </row>
    <row r="57301" spans="11:17" x14ac:dyDescent="0.25">
      <c r="K57301" s="9"/>
      <c r="N57301" s="9"/>
      <c r="O57301" s="9"/>
      <c r="P57301" s="9"/>
      <c r="Q57301" s="9"/>
    </row>
    <row r="57302" spans="11:17" x14ac:dyDescent="0.25">
      <c r="K57302" s="9"/>
      <c r="N57302" s="9"/>
      <c r="O57302" s="9"/>
      <c r="P57302" s="9"/>
      <c r="Q57302" s="9"/>
    </row>
    <row r="57303" spans="11:17" x14ac:dyDescent="0.25">
      <c r="K57303" s="9"/>
      <c r="N57303" s="9"/>
      <c r="O57303" s="9"/>
      <c r="P57303" s="9"/>
      <c r="Q57303" s="9"/>
    </row>
    <row r="57304" spans="11:17" x14ac:dyDescent="0.25">
      <c r="K57304" s="9"/>
      <c r="N57304" s="9"/>
      <c r="O57304" s="9"/>
      <c r="P57304" s="9"/>
      <c r="Q57304" s="9"/>
    </row>
    <row r="57305" spans="11:17" x14ac:dyDescent="0.25">
      <c r="K57305" s="9"/>
      <c r="N57305" s="9"/>
      <c r="O57305" s="9"/>
      <c r="P57305" s="9"/>
      <c r="Q57305" s="9"/>
    </row>
    <row r="57306" spans="11:17" x14ac:dyDescent="0.25">
      <c r="K57306" s="9"/>
      <c r="N57306" s="9"/>
      <c r="O57306" s="9"/>
      <c r="P57306" s="9"/>
      <c r="Q57306" s="9"/>
    </row>
    <row r="57307" spans="11:17" x14ac:dyDescent="0.25">
      <c r="K57307" s="9"/>
      <c r="N57307" s="9"/>
      <c r="O57307" s="9"/>
      <c r="P57307" s="9"/>
      <c r="Q57307" s="9"/>
    </row>
    <row r="57308" spans="11:17" x14ac:dyDescent="0.25">
      <c r="K57308" s="9"/>
      <c r="N57308" s="9"/>
      <c r="O57308" s="9"/>
      <c r="P57308" s="9"/>
      <c r="Q57308" s="9"/>
    </row>
    <row r="57309" spans="11:17" x14ac:dyDescent="0.25">
      <c r="K57309" s="9"/>
      <c r="N57309" s="9"/>
      <c r="O57309" s="9"/>
      <c r="P57309" s="9"/>
      <c r="Q57309" s="9"/>
    </row>
    <row r="57310" spans="11:17" x14ac:dyDescent="0.25">
      <c r="K57310" s="9"/>
      <c r="N57310" s="9"/>
      <c r="O57310" s="9"/>
      <c r="P57310" s="9"/>
      <c r="Q57310" s="9"/>
    </row>
    <row r="57311" spans="11:17" x14ac:dyDescent="0.25">
      <c r="K57311" s="9"/>
      <c r="N57311" s="9"/>
      <c r="O57311" s="9"/>
      <c r="P57311" s="9"/>
      <c r="Q57311" s="9"/>
    </row>
    <row r="57312" spans="11:17" x14ac:dyDescent="0.25">
      <c r="K57312" s="9"/>
      <c r="N57312" s="9"/>
      <c r="O57312" s="9"/>
      <c r="P57312" s="9"/>
      <c r="Q57312" s="9"/>
    </row>
    <row r="57313" spans="11:17" x14ac:dyDescent="0.25">
      <c r="K57313" s="9"/>
      <c r="N57313" s="9"/>
      <c r="O57313" s="9"/>
      <c r="P57313" s="9"/>
      <c r="Q57313" s="9"/>
    </row>
    <row r="57314" spans="11:17" x14ac:dyDescent="0.25">
      <c r="K57314" s="9"/>
      <c r="N57314" s="9"/>
      <c r="O57314" s="9"/>
      <c r="P57314" s="9"/>
      <c r="Q57314" s="9"/>
    </row>
    <row r="57315" spans="11:17" x14ac:dyDescent="0.25">
      <c r="K57315" s="9"/>
      <c r="N57315" s="9"/>
      <c r="O57315" s="9"/>
      <c r="P57315" s="9"/>
      <c r="Q57315" s="9"/>
    </row>
    <row r="57316" spans="11:17" x14ac:dyDescent="0.25">
      <c r="K57316" s="9"/>
      <c r="N57316" s="9"/>
      <c r="O57316" s="9"/>
      <c r="P57316" s="9"/>
      <c r="Q57316" s="9"/>
    </row>
    <row r="57317" spans="11:17" x14ac:dyDescent="0.25">
      <c r="K57317" s="9"/>
      <c r="N57317" s="9"/>
      <c r="O57317" s="9"/>
      <c r="P57317" s="9"/>
      <c r="Q57317" s="9"/>
    </row>
    <row r="57318" spans="11:17" x14ac:dyDescent="0.25">
      <c r="K57318" s="9"/>
      <c r="N57318" s="9"/>
      <c r="O57318" s="9"/>
      <c r="P57318" s="9"/>
      <c r="Q57318" s="9"/>
    </row>
    <row r="57319" spans="11:17" x14ac:dyDescent="0.25">
      <c r="K57319" s="9"/>
      <c r="N57319" s="9"/>
      <c r="O57319" s="9"/>
      <c r="P57319" s="9"/>
      <c r="Q57319" s="9"/>
    </row>
    <row r="57320" spans="11:17" x14ac:dyDescent="0.25">
      <c r="K57320" s="9"/>
      <c r="N57320" s="9"/>
      <c r="O57320" s="9"/>
      <c r="P57320" s="9"/>
      <c r="Q57320" s="9"/>
    </row>
    <row r="57321" spans="11:17" x14ac:dyDescent="0.25">
      <c r="K57321" s="9"/>
      <c r="N57321" s="9"/>
      <c r="O57321" s="9"/>
      <c r="P57321" s="9"/>
      <c r="Q57321" s="9"/>
    </row>
    <row r="57322" spans="11:17" x14ac:dyDescent="0.25">
      <c r="K57322" s="9"/>
      <c r="N57322" s="9"/>
      <c r="O57322" s="9"/>
      <c r="P57322" s="9"/>
      <c r="Q57322" s="9"/>
    </row>
    <row r="57323" spans="11:17" x14ac:dyDescent="0.25">
      <c r="K57323" s="9"/>
      <c r="N57323" s="9"/>
      <c r="O57323" s="9"/>
      <c r="P57323" s="9"/>
      <c r="Q57323" s="9"/>
    </row>
    <row r="57324" spans="11:17" x14ac:dyDescent="0.25">
      <c r="K57324" s="9"/>
      <c r="N57324" s="9"/>
      <c r="O57324" s="9"/>
      <c r="P57324" s="9"/>
      <c r="Q57324" s="9"/>
    </row>
    <row r="57325" spans="11:17" x14ac:dyDescent="0.25">
      <c r="K57325" s="9"/>
      <c r="N57325" s="9"/>
      <c r="O57325" s="9"/>
      <c r="P57325" s="9"/>
      <c r="Q57325" s="9"/>
    </row>
    <row r="57326" spans="11:17" x14ac:dyDescent="0.25">
      <c r="K57326" s="9"/>
      <c r="N57326" s="9"/>
      <c r="O57326" s="9"/>
      <c r="P57326" s="9"/>
      <c r="Q57326" s="9"/>
    </row>
    <row r="57327" spans="11:17" x14ac:dyDescent="0.25">
      <c r="K57327" s="9"/>
      <c r="N57327" s="9"/>
      <c r="O57327" s="9"/>
      <c r="P57327" s="9"/>
      <c r="Q57327" s="9"/>
    </row>
    <row r="57328" spans="11:17" x14ac:dyDescent="0.25">
      <c r="K57328" s="9"/>
      <c r="N57328" s="9"/>
      <c r="O57328" s="9"/>
      <c r="P57328" s="9"/>
      <c r="Q57328" s="9"/>
    </row>
    <row r="57329" spans="11:17" x14ac:dyDescent="0.25">
      <c r="K57329" s="9"/>
      <c r="N57329" s="9"/>
      <c r="O57329" s="9"/>
      <c r="P57329" s="9"/>
      <c r="Q57329" s="9"/>
    </row>
    <row r="57330" spans="11:17" x14ac:dyDescent="0.25">
      <c r="K57330" s="9"/>
      <c r="N57330" s="9"/>
      <c r="O57330" s="9"/>
      <c r="P57330" s="9"/>
      <c r="Q57330" s="9"/>
    </row>
    <row r="57331" spans="11:17" x14ac:dyDescent="0.25">
      <c r="K57331" s="9"/>
      <c r="N57331" s="9"/>
      <c r="O57331" s="9"/>
      <c r="P57331" s="9"/>
      <c r="Q57331" s="9"/>
    </row>
    <row r="57332" spans="11:17" x14ac:dyDescent="0.25">
      <c r="K57332" s="9"/>
      <c r="N57332" s="9"/>
      <c r="O57332" s="9"/>
      <c r="P57332" s="9"/>
      <c r="Q57332" s="9"/>
    </row>
    <row r="57333" spans="11:17" x14ac:dyDescent="0.25">
      <c r="K57333" s="9"/>
      <c r="N57333" s="9"/>
      <c r="O57333" s="9"/>
      <c r="P57333" s="9"/>
      <c r="Q57333" s="9"/>
    </row>
    <row r="57334" spans="11:17" x14ac:dyDescent="0.25">
      <c r="K57334" s="9"/>
      <c r="N57334" s="9"/>
      <c r="O57334" s="9"/>
      <c r="P57334" s="9"/>
      <c r="Q57334" s="9"/>
    </row>
    <row r="57335" spans="11:17" x14ac:dyDescent="0.25">
      <c r="K57335" s="9"/>
      <c r="N57335" s="9"/>
      <c r="O57335" s="9"/>
      <c r="P57335" s="9"/>
      <c r="Q57335" s="9"/>
    </row>
    <row r="57336" spans="11:17" x14ac:dyDescent="0.25">
      <c r="K57336" s="9"/>
      <c r="N57336" s="9"/>
      <c r="O57336" s="9"/>
      <c r="P57336" s="9"/>
      <c r="Q57336" s="9"/>
    </row>
    <row r="57337" spans="11:17" x14ac:dyDescent="0.25">
      <c r="K57337" s="9"/>
      <c r="N57337" s="9"/>
      <c r="O57337" s="9"/>
      <c r="P57337" s="9"/>
      <c r="Q57337" s="9"/>
    </row>
    <row r="57338" spans="11:17" x14ac:dyDescent="0.25">
      <c r="K57338" s="9"/>
      <c r="N57338" s="9"/>
      <c r="O57338" s="9"/>
      <c r="P57338" s="9"/>
      <c r="Q57338" s="9"/>
    </row>
    <row r="57339" spans="11:17" x14ac:dyDescent="0.25">
      <c r="K57339" s="9"/>
      <c r="N57339" s="9"/>
      <c r="O57339" s="9"/>
      <c r="P57339" s="9"/>
      <c r="Q57339" s="9"/>
    </row>
    <row r="57340" spans="11:17" x14ac:dyDescent="0.25">
      <c r="K57340" s="9"/>
      <c r="N57340" s="9"/>
      <c r="O57340" s="9"/>
      <c r="P57340" s="9"/>
      <c r="Q57340" s="9"/>
    </row>
    <row r="57341" spans="11:17" x14ac:dyDescent="0.25">
      <c r="K57341" s="9"/>
      <c r="N57341" s="9"/>
      <c r="O57341" s="9"/>
      <c r="P57341" s="9"/>
      <c r="Q57341" s="9"/>
    </row>
    <row r="57342" spans="11:17" x14ac:dyDescent="0.25">
      <c r="K57342" s="9"/>
      <c r="N57342" s="9"/>
      <c r="O57342" s="9"/>
      <c r="P57342" s="9"/>
      <c r="Q57342" s="9"/>
    </row>
    <row r="57343" spans="11:17" x14ac:dyDescent="0.25">
      <c r="K57343" s="9"/>
      <c r="N57343" s="9"/>
      <c r="O57343" s="9"/>
      <c r="P57343" s="9"/>
      <c r="Q57343" s="9"/>
    </row>
    <row r="57344" spans="11:17" x14ac:dyDescent="0.25">
      <c r="K57344" s="9"/>
      <c r="N57344" s="9"/>
      <c r="O57344" s="9"/>
      <c r="P57344" s="9"/>
      <c r="Q57344" s="9"/>
    </row>
    <row r="57345" spans="11:17" x14ac:dyDescent="0.25">
      <c r="K57345" s="9"/>
      <c r="N57345" s="9"/>
      <c r="O57345" s="9"/>
      <c r="P57345" s="9"/>
      <c r="Q57345" s="9"/>
    </row>
    <row r="57346" spans="11:17" x14ac:dyDescent="0.25">
      <c r="K57346" s="9"/>
      <c r="N57346" s="9"/>
      <c r="O57346" s="9"/>
      <c r="P57346" s="9"/>
      <c r="Q57346" s="9"/>
    </row>
    <row r="57347" spans="11:17" x14ac:dyDescent="0.25">
      <c r="K57347" s="9"/>
      <c r="N57347" s="9"/>
      <c r="O57347" s="9"/>
      <c r="P57347" s="9"/>
      <c r="Q57347" s="9"/>
    </row>
    <row r="57348" spans="11:17" x14ac:dyDescent="0.25">
      <c r="K57348" s="9"/>
      <c r="N57348" s="9"/>
      <c r="O57348" s="9"/>
      <c r="P57348" s="9"/>
      <c r="Q57348" s="9"/>
    </row>
    <row r="57349" spans="11:17" x14ac:dyDescent="0.25">
      <c r="K57349" s="9"/>
      <c r="N57349" s="9"/>
      <c r="O57349" s="9"/>
      <c r="P57349" s="9"/>
      <c r="Q57349" s="9"/>
    </row>
    <row r="57350" spans="11:17" x14ac:dyDescent="0.25">
      <c r="K57350" s="9"/>
      <c r="N57350" s="9"/>
      <c r="O57350" s="9"/>
      <c r="P57350" s="9"/>
      <c r="Q57350" s="9"/>
    </row>
    <row r="57351" spans="11:17" x14ac:dyDescent="0.25">
      <c r="K57351" s="9"/>
      <c r="N57351" s="9"/>
      <c r="O57351" s="9"/>
      <c r="P57351" s="9"/>
      <c r="Q57351" s="9"/>
    </row>
    <row r="57352" spans="11:17" x14ac:dyDescent="0.25">
      <c r="K57352" s="9"/>
      <c r="N57352" s="9"/>
      <c r="O57352" s="9"/>
      <c r="P57352" s="9"/>
      <c r="Q57352" s="9"/>
    </row>
    <row r="57353" spans="11:17" x14ac:dyDescent="0.25">
      <c r="K57353" s="9"/>
      <c r="N57353" s="9"/>
      <c r="O57353" s="9"/>
      <c r="P57353" s="9"/>
      <c r="Q57353" s="9"/>
    </row>
    <row r="57354" spans="11:17" x14ac:dyDescent="0.25">
      <c r="K57354" s="9"/>
      <c r="N57354" s="9"/>
      <c r="O57354" s="9"/>
      <c r="P57354" s="9"/>
      <c r="Q57354" s="9"/>
    </row>
    <row r="57355" spans="11:17" x14ac:dyDescent="0.25">
      <c r="K57355" s="9"/>
      <c r="N57355" s="9"/>
      <c r="O57355" s="9"/>
      <c r="P57355" s="9"/>
      <c r="Q57355" s="9"/>
    </row>
    <row r="57356" spans="11:17" x14ac:dyDescent="0.25">
      <c r="K57356" s="9"/>
      <c r="N57356" s="9"/>
      <c r="O57356" s="9"/>
      <c r="P57356" s="9"/>
      <c r="Q57356" s="9"/>
    </row>
    <row r="57357" spans="11:17" x14ac:dyDescent="0.25">
      <c r="K57357" s="9"/>
      <c r="N57357" s="9"/>
      <c r="O57357" s="9"/>
      <c r="P57357" s="9"/>
      <c r="Q57357" s="9"/>
    </row>
    <row r="57358" spans="11:17" x14ac:dyDescent="0.25">
      <c r="K57358" s="9"/>
      <c r="N57358" s="9"/>
      <c r="O57358" s="9"/>
      <c r="P57358" s="9"/>
      <c r="Q57358" s="9"/>
    </row>
    <row r="57359" spans="11:17" x14ac:dyDescent="0.25">
      <c r="K57359" s="9"/>
      <c r="N57359" s="9"/>
      <c r="O57359" s="9"/>
      <c r="P57359" s="9"/>
      <c r="Q57359" s="9"/>
    </row>
    <row r="57360" spans="11:17" x14ac:dyDescent="0.25">
      <c r="K57360" s="9"/>
      <c r="N57360" s="9"/>
      <c r="O57360" s="9"/>
      <c r="P57360" s="9"/>
      <c r="Q57360" s="9"/>
    </row>
    <row r="57361" spans="11:17" x14ac:dyDescent="0.25">
      <c r="K57361" s="9"/>
      <c r="N57361" s="9"/>
      <c r="O57361" s="9"/>
      <c r="P57361" s="9"/>
      <c r="Q57361" s="9"/>
    </row>
    <row r="57362" spans="11:17" x14ac:dyDescent="0.25">
      <c r="K57362" s="9"/>
      <c r="N57362" s="9"/>
      <c r="O57362" s="9"/>
      <c r="P57362" s="9"/>
      <c r="Q57362" s="9"/>
    </row>
    <row r="57363" spans="11:17" x14ac:dyDescent="0.25">
      <c r="K57363" s="9"/>
      <c r="N57363" s="9"/>
      <c r="O57363" s="9"/>
      <c r="P57363" s="9"/>
      <c r="Q57363" s="9"/>
    </row>
    <row r="57364" spans="11:17" x14ac:dyDescent="0.25">
      <c r="K57364" s="9"/>
      <c r="N57364" s="9"/>
      <c r="O57364" s="9"/>
      <c r="P57364" s="9"/>
      <c r="Q57364" s="9"/>
    </row>
    <row r="57365" spans="11:17" x14ac:dyDescent="0.25">
      <c r="K57365" s="9"/>
      <c r="N57365" s="9"/>
      <c r="O57365" s="9"/>
      <c r="P57365" s="9"/>
      <c r="Q57365" s="9"/>
    </row>
    <row r="57366" spans="11:17" x14ac:dyDescent="0.25">
      <c r="K57366" s="9"/>
      <c r="N57366" s="9"/>
      <c r="O57366" s="9"/>
      <c r="P57366" s="9"/>
      <c r="Q57366" s="9"/>
    </row>
    <row r="57367" spans="11:17" x14ac:dyDescent="0.25">
      <c r="K57367" s="9"/>
      <c r="N57367" s="9"/>
      <c r="O57367" s="9"/>
      <c r="P57367" s="9"/>
      <c r="Q57367" s="9"/>
    </row>
    <row r="57368" spans="11:17" x14ac:dyDescent="0.25">
      <c r="K57368" s="9"/>
      <c r="N57368" s="9"/>
      <c r="O57368" s="9"/>
      <c r="P57368" s="9"/>
      <c r="Q57368" s="9"/>
    </row>
    <row r="57369" spans="11:17" x14ac:dyDescent="0.25">
      <c r="K57369" s="9"/>
      <c r="N57369" s="9"/>
      <c r="O57369" s="9"/>
      <c r="P57369" s="9"/>
      <c r="Q57369" s="9"/>
    </row>
    <row r="57370" spans="11:17" x14ac:dyDescent="0.25">
      <c r="K57370" s="9"/>
      <c r="N57370" s="9"/>
      <c r="O57370" s="9"/>
      <c r="P57370" s="9"/>
      <c r="Q57370" s="9"/>
    </row>
    <row r="57371" spans="11:17" x14ac:dyDescent="0.25">
      <c r="K57371" s="9"/>
      <c r="N57371" s="9"/>
      <c r="O57371" s="9"/>
      <c r="P57371" s="9"/>
      <c r="Q57371" s="9"/>
    </row>
    <row r="57372" spans="11:17" x14ac:dyDescent="0.25">
      <c r="K57372" s="9"/>
      <c r="N57372" s="9"/>
      <c r="O57372" s="9"/>
      <c r="P57372" s="9"/>
      <c r="Q57372" s="9"/>
    </row>
    <row r="57373" spans="11:17" x14ac:dyDescent="0.25">
      <c r="K57373" s="9"/>
      <c r="N57373" s="9"/>
      <c r="O57373" s="9"/>
      <c r="P57373" s="9"/>
      <c r="Q57373" s="9"/>
    </row>
    <row r="57374" spans="11:17" x14ac:dyDescent="0.25">
      <c r="K57374" s="9"/>
      <c r="N57374" s="9"/>
      <c r="O57374" s="9"/>
      <c r="P57374" s="9"/>
      <c r="Q57374" s="9"/>
    </row>
    <row r="57375" spans="11:17" x14ac:dyDescent="0.25">
      <c r="K57375" s="9"/>
      <c r="N57375" s="9"/>
      <c r="O57375" s="9"/>
      <c r="P57375" s="9"/>
      <c r="Q57375" s="9"/>
    </row>
    <row r="57376" spans="11:17" x14ac:dyDescent="0.25">
      <c r="K57376" s="9"/>
      <c r="N57376" s="9"/>
      <c r="O57376" s="9"/>
      <c r="P57376" s="9"/>
      <c r="Q57376" s="9"/>
    </row>
    <row r="57377" spans="11:17" x14ac:dyDescent="0.25">
      <c r="K57377" s="9"/>
      <c r="N57377" s="9"/>
      <c r="O57377" s="9"/>
      <c r="P57377" s="9"/>
      <c r="Q57377" s="9"/>
    </row>
    <row r="57378" spans="11:17" x14ac:dyDescent="0.25">
      <c r="K57378" s="9"/>
      <c r="N57378" s="9"/>
      <c r="O57378" s="9"/>
      <c r="P57378" s="9"/>
      <c r="Q57378" s="9"/>
    </row>
    <row r="57379" spans="11:17" x14ac:dyDescent="0.25">
      <c r="K57379" s="9"/>
      <c r="N57379" s="9"/>
      <c r="O57379" s="9"/>
      <c r="P57379" s="9"/>
      <c r="Q57379" s="9"/>
    </row>
    <row r="57380" spans="11:17" x14ac:dyDescent="0.25">
      <c r="K57380" s="9"/>
      <c r="N57380" s="9"/>
      <c r="O57380" s="9"/>
      <c r="P57380" s="9"/>
      <c r="Q57380" s="9"/>
    </row>
    <row r="57381" spans="11:17" x14ac:dyDescent="0.25">
      <c r="K57381" s="9"/>
      <c r="N57381" s="9"/>
      <c r="O57381" s="9"/>
      <c r="P57381" s="9"/>
      <c r="Q57381" s="9"/>
    </row>
    <row r="57382" spans="11:17" x14ac:dyDescent="0.25">
      <c r="K57382" s="9"/>
      <c r="N57382" s="9"/>
      <c r="O57382" s="9"/>
      <c r="P57382" s="9"/>
      <c r="Q57382" s="9"/>
    </row>
    <row r="57383" spans="11:17" x14ac:dyDescent="0.25">
      <c r="K57383" s="9"/>
      <c r="N57383" s="9"/>
      <c r="O57383" s="9"/>
      <c r="P57383" s="9"/>
      <c r="Q57383" s="9"/>
    </row>
    <row r="57384" spans="11:17" x14ac:dyDescent="0.25">
      <c r="K57384" s="9"/>
      <c r="N57384" s="9"/>
      <c r="O57384" s="9"/>
      <c r="P57384" s="9"/>
      <c r="Q57384" s="9"/>
    </row>
    <row r="57385" spans="11:17" x14ac:dyDescent="0.25">
      <c r="K57385" s="9"/>
      <c r="N57385" s="9"/>
      <c r="O57385" s="9"/>
      <c r="P57385" s="9"/>
      <c r="Q57385" s="9"/>
    </row>
    <row r="57386" spans="11:17" x14ac:dyDescent="0.25">
      <c r="K57386" s="9"/>
      <c r="N57386" s="9"/>
      <c r="O57386" s="9"/>
      <c r="P57386" s="9"/>
      <c r="Q57386" s="9"/>
    </row>
    <row r="57387" spans="11:17" x14ac:dyDescent="0.25">
      <c r="K57387" s="9"/>
      <c r="N57387" s="9"/>
      <c r="O57387" s="9"/>
      <c r="P57387" s="9"/>
      <c r="Q57387" s="9"/>
    </row>
    <row r="57388" spans="11:17" x14ac:dyDescent="0.25">
      <c r="K57388" s="9"/>
      <c r="N57388" s="9"/>
      <c r="O57388" s="9"/>
      <c r="P57388" s="9"/>
      <c r="Q57388" s="9"/>
    </row>
    <row r="57389" spans="11:17" x14ac:dyDescent="0.25">
      <c r="K57389" s="9"/>
      <c r="N57389" s="9"/>
      <c r="O57389" s="9"/>
      <c r="P57389" s="9"/>
      <c r="Q57389" s="9"/>
    </row>
    <row r="57390" spans="11:17" x14ac:dyDescent="0.25">
      <c r="K57390" s="9"/>
      <c r="N57390" s="9"/>
      <c r="O57390" s="9"/>
      <c r="P57390" s="9"/>
      <c r="Q57390" s="9"/>
    </row>
    <row r="57391" spans="11:17" x14ac:dyDescent="0.25">
      <c r="K57391" s="9"/>
      <c r="N57391" s="9"/>
      <c r="O57391" s="9"/>
      <c r="P57391" s="9"/>
      <c r="Q57391" s="9"/>
    </row>
    <row r="57392" spans="11:17" x14ac:dyDescent="0.25">
      <c r="K57392" s="9"/>
      <c r="N57392" s="9"/>
      <c r="O57392" s="9"/>
      <c r="P57392" s="9"/>
      <c r="Q57392" s="9"/>
    </row>
    <row r="57393" spans="11:17" x14ac:dyDescent="0.25">
      <c r="K57393" s="9"/>
      <c r="N57393" s="9"/>
      <c r="O57393" s="9"/>
      <c r="P57393" s="9"/>
      <c r="Q57393" s="9"/>
    </row>
    <row r="57394" spans="11:17" x14ac:dyDescent="0.25">
      <c r="K57394" s="9"/>
      <c r="N57394" s="9"/>
      <c r="O57394" s="9"/>
      <c r="P57394" s="9"/>
      <c r="Q57394" s="9"/>
    </row>
    <row r="57395" spans="11:17" x14ac:dyDescent="0.25">
      <c r="K57395" s="9"/>
      <c r="N57395" s="9"/>
      <c r="O57395" s="9"/>
      <c r="P57395" s="9"/>
      <c r="Q57395" s="9"/>
    </row>
    <row r="57396" spans="11:17" x14ac:dyDescent="0.25">
      <c r="K57396" s="9"/>
      <c r="N57396" s="9"/>
      <c r="O57396" s="9"/>
      <c r="P57396" s="9"/>
      <c r="Q57396" s="9"/>
    </row>
    <row r="57397" spans="11:17" x14ac:dyDescent="0.25">
      <c r="K57397" s="9"/>
      <c r="N57397" s="9"/>
      <c r="O57397" s="9"/>
      <c r="P57397" s="9"/>
      <c r="Q57397" s="9"/>
    </row>
    <row r="57398" spans="11:17" x14ac:dyDescent="0.25">
      <c r="K57398" s="9"/>
      <c r="N57398" s="9"/>
      <c r="O57398" s="9"/>
      <c r="P57398" s="9"/>
      <c r="Q57398" s="9"/>
    </row>
    <row r="57399" spans="11:17" x14ac:dyDescent="0.25">
      <c r="K57399" s="9"/>
      <c r="N57399" s="9"/>
      <c r="O57399" s="9"/>
      <c r="P57399" s="9"/>
      <c r="Q57399" s="9"/>
    </row>
    <row r="57400" spans="11:17" x14ac:dyDescent="0.25">
      <c r="K57400" s="9"/>
      <c r="N57400" s="9"/>
      <c r="O57400" s="9"/>
      <c r="P57400" s="9"/>
      <c r="Q57400" s="9"/>
    </row>
    <row r="57401" spans="11:17" x14ac:dyDescent="0.25">
      <c r="K57401" s="9"/>
      <c r="N57401" s="9"/>
      <c r="O57401" s="9"/>
      <c r="P57401" s="9"/>
      <c r="Q57401" s="9"/>
    </row>
    <row r="57402" spans="11:17" x14ac:dyDescent="0.25">
      <c r="K57402" s="9"/>
      <c r="N57402" s="9"/>
      <c r="O57402" s="9"/>
      <c r="P57402" s="9"/>
      <c r="Q57402" s="9"/>
    </row>
    <row r="57403" spans="11:17" x14ac:dyDescent="0.25">
      <c r="K57403" s="9"/>
      <c r="N57403" s="9"/>
      <c r="O57403" s="9"/>
      <c r="P57403" s="9"/>
      <c r="Q57403" s="9"/>
    </row>
    <row r="57404" spans="11:17" x14ac:dyDescent="0.25">
      <c r="K57404" s="9"/>
      <c r="N57404" s="9"/>
      <c r="O57404" s="9"/>
      <c r="P57404" s="9"/>
      <c r="Q57404" s="9"/>
    </row>
    <row r="57405" spans="11:17" x14ac:dyDescent="0.25">
      <c r="K57405" s="9"/>
      <c r="N57405" s="9"/>
      <c r="O57405" s="9"/>
      <c r="P57405" s="9"/>
      <c r="Q57405" s="9"/>
    </row>
    <row r="57406" spans="11:17" x14ac:dyDescent="0.25">
      <c r="K57406" s="9"/>
      <c r="N57406" s="9"/>
      <c r="O57406" s="9"/>
      <c r="P57406" s="9"/>
      <c r="Q57406" s="9"/>
    </row>
    <row r="57407" spans="11:17" x14ac:dyDescent="0.25">
      <c r="K57407" s="9"/>
      <c r="N57407" s="9"/>
      <c r="O57407" s="9"/>
      <c r="P57407" s="9"/>
      <c r="Q57407" s="9"/>
    </row>
    <row r="57408" spans="11:17" x14ac:dyDescent="0.25">
      <c r="K57408" s="9"/>
      <c r="N57408" s="9"/>
      <c r="O57408" s="9"/>
      <c r="P57408" s="9"/>
      <c r="Q57408" s="9"/>
    </row>
    <row r="57409" spans="11:17" x14ac:dyDescent="0.25">
      <c r="K57409" s="9"/>
      <c r="N57409" s="9"/>
      <c r="O57409" s="9"/>
      <c r="P57409" s="9"/>
      <c r="Q57409" s="9"/>
    </row>
    <row r="57410" spans="11:17" x14ac:dyDescent="0.25">
      <c r="K57410" s="9"/>
      <c r="N57410" s="9"/>
      <c r="O57410" s="9"/>
      <c r="P57410" s="9"/>
      <c r="Q57410" s="9"/>
    </row>
    <row r="57411" spans="11:17" x14ac:dyDescent="0.25">
      <c r="K57411" s="9"/>
      <c r="N57411" s="9"/>
      <c r="O57411" s="9"/>
      <c r="P57411" s="9"/>
      <c r="Q57411" s="9"/>
    </row>
    <row r="57412" spans="11:17" x14ac:dyDescent="0.25">
      <c r="K57412" s="9"/>
      <c r="N57412" s="9"/>
      <c r="O57412" s="9"/>
      <c r="P57412" s="9"/>
      <c r="Q57412" s="9"/>
    </row>
    <row r="57413" spans="11:17" x14ac:dyDescent="0.25">
      <c r="K57413" s="9"/>
      <c r="N57413" s="9"/>
      <c r="O57413" s="9"/>
      <c r="P57413" s="9"/>
      <c r="Q57413" s="9"/>
    </row>
    <row r="57414" spans="11:17" x14ac:dyDescent="0.25">
      <c r="K57414" s="9"/>
      <c r="N57414" s="9"/>
      <c r="O57414" s="9"/>
      <c r="P57414" s="9"/>
      <c r="Q57414" s="9"/>
    </row>
    <row r="57415" spans="11:17" x14ac:dyDescent="0.25">
      <c r="K57415" s="9"/>
      <c r="N57415" s="9"/>
      <c r="O57415" s="9"/>
      <c r="P57415" s="9"/>
      <c r="Q57415" s="9"/>
    </row>
    <row r="57416" spans="11:17" x14ac:dyDescent="0.25">
      <c r="K57416" s="9"/>
      <c r="N57416" s="9"/>
      <c r="O57416" s="9"/>
      <c r="P57416" s="9"/>
      <c r="Q57416" s="9"/>
    </row>
    <row r="57417" spans="11:17" x14ac:dyDescent="0.25">
      <c r="K57417" s="9"/>
      <c r="N57417" s="9"/>
      <c r="O57417" s="9"/>
      <c r="P57417" s="9"/>
      <c r="Q57417" s="9"/>
    </row>
    <row r="57418" spans="11:17" x14ac:dyDescent="0.25">
      <c r="K57418" s="9"/>
      <c r="N57418" s="9"/>
      <c r="O57418" s="9"/>
      <c r="P57418" s="9"/>
      <c r="Q57418" s="9"/>
    </row>
    <row r="57419" spans="11:17" x14ac:dyDescent="0.25">
      <c r="K57419" s="9"/>
      <c r="N57419" s="9"/>
      <c r="O57419" s="9"/>
      <c r="P57419" s="9"/>
      <c r="Q57419" s="9"/>
    </row>
    <row r="57420" spans="11:17" x14ac:dyDescent="0.25">
      <c r="K57420" s="9"/>
      <c r="N57420" s="9"/>
      <c r="O57420" s="9"/>
      <c r="P57420" s="9"/>
      <c r="Q57420" s="9"/>
    </row>
    <row r="57421" spans="11:17" x14ac:dyDescent="0.25">
      <c r="K57421" s="9"/>
      <c r="N57421" s="9"/>
      <c r="O57421" s="9"/>
      <c r="P57421" s="9"/>
      <c r="Q57421" s="9"/>
    </row>
    <row r="57422" spans="11:17" x14ac:dyDescent="0.25">
      <c r="K57422" s="9"/>
      <c r="N57422" s="9"/>
      <c r="O57422" s="9"/>
      <c r="P57422" s="9"/>
      <c r="Q57422" s="9"/>
    </row>
    <row r="57423" spans="11:17" x14ac:dyDescent="0.25">
      <c r="K57423" s="9"/>
      <c r="N57423" s="9"/>
      <c r="O57423" s="9"/>
      <c r="P57423" s="9"/>
      <c r="Q57423" s="9"/>
    </row>
    <row r="57424" spans="11:17" x14ac:dyDescent="0.25">
      <c r="K57424" s="9"/>
      <c r="N57424" s="9"/>
      <c r="O57424" s="9"/>
      <c r="P57424" s="9"/>
      <c r="Q57424" s="9"/>
    </row>
    <row r="57425" spans="11:17" x14ac:dyDescent="0.25">
      <c r="K57425" s="9"/>
      <c r="N57425" s="9"/>
      <c r="O57425" s="9"/>
      <c r="P57425" s="9"/>
      <c r="Q57425" s="9"/>
    </row>
    <row r="57426" spans="11:17" x14ac:dyDescent="0.25">
      <c r="K57426" s="9"/>
      <c r="N57426" s="9"/>
      <c r="O57426" s="9"/>
      <c r="P57426" s="9"/>
      <c r="Q57426" s="9"/>
    </row>
    <row r="57427" spans="11:17" x14ac:dyDescent="0.25">
      <c r="K57427" s="9"/>
      <c r="N57427" s="9"/>
      <c r="O57427" s="9"/>
      <c r="P57427" s="9"/>
      <c r="Q57427" s="9"/>
    </row>
    <row r="57428" spans="11:17" x14ac:dyDescent="0.25">
      <c r="K57428" s="9"/>
      <c r="N57428" s="9"/>
      <c r="O57428" s="9"/>
      <c r="P57428" s="9"/>
      <c r="Q57428" s="9"/>
    </row>
    <row r="57429" spans="11:17" x14ac:dyDescent="0.25">
      <c r="K57429" s="9"/>
      <c r="N57429" s="9"/>
      <c r="O57429" s="9"/>
      <c r="P57429" s="9"/>
      <c r="Q57429" s="9"/>
    </row>
    <row r="57430" spans="11:17" x14ac:dyDescent="0.25">
      <c r="K57430" s="9"/>
      <c r="N57430" s="9"/>
      <c r="O57430" s="9"/>
      <c r="P57430" s="9"/>
      <c r="Q57430" s="9"/>
    </row>
    <row r="57431" spans="11:17" x14ac:dyDescent="0.25">
      <c r="K57431" s="9"/>
      <c r="N57431" s="9"/>
      <c r="O57431" s="9"/>
      <c r="P57431" s="9"/>
      <c r="Q57431" s="9"/>
    </row>
    <row r="57432" spans="11:17" x14ac:dyDescent="0.25">
      <c r="K57432" s="9"/>
      <c r="N57432" s="9"/>
      <c r="O57432" s="9"/>
      <c r="P57432" s="9"/>
      <c r="Q57432" s="9"/>
    </row>
    <row r="57433" spans="11:17" x14ac:dyDescent="0.25">
      <c r="K57433" s="9"/>
      <c r="N57433" s="9"/>
      <c r="O57433" s="9"/>
      <c r="P57433" s="9"/>
      <c r="Q57433" s="9"/>
    </row>
    <row r="57434" spans="11:17" x14ac:dyDescent="0.25">
      <c r="K57434" s="9"/>
      <c r="N57434" s="9"/>
      <c r="O57434" s="9"/>
      <c r="P57434" s="9"/>
      <c r="Q57434" s="9"/>
    </row>
    <row r="57435" spans="11:17" x14ac:dyDescent="0.25">
      <c r="K57435" s="9"/>
      <c r="N57435" s="9"/>
      <c r="O57435" s="9"/>
      <c r="P57435" s="9"/>
      <c r="Q57435" s="9"/>
    </row>
    <row r="57436" spans="11:17" x14ac:dyDescent="0.25">
      <c r="K57436" s="9"/>
      <c r="N57436" s="9"/>
      <c r="O57436" s="9"/>
      <c r="P57436" s="9"/>
      <c r="Q57436" s="9"/>
    </row>
    <row r="57437" spans="11:17" x14ac:dyDescent="0.25">
      <c r="K57437" s="9"/>
      <c r="N57437" s="9"/>
      <c r="O57437" s="9"/>
      <c r="P57437" s="9"/>
      <c r="Q57437" s="9"/>
    </row>
    <row r="57438" spans="11:17" x14ac:dyDescent="0.25">
      <c r="K57438" s="9"/>
      <c r="N57438" s="9"/>
      <c r="O57438" s="9"/>
      <c r="P57438" s="9"/>
      <c r="Q57438" s="9"/>
    </row>
    <row r="57439" spans="11:17" x14ac:dyDescent="0.25">
      <c r="K57439" s="9"/>
      <c r="N57439" s="9"/>
      <c r="O57439" s="9"/>
      <c r="P57439" s="9"/>
      <c r="Q57439" s="9"/>
    </row>
    <row r="57440" spans="11:17" x14ac:dyDescent="0.25">
      <c r="K57440" s="9"/>
      <c r="N57440" s="9"/>
      <c r="O57440" s="9"/>
      <c r="P57440" s="9"/>
      <c r="Q57440" s="9"/>
    </row>
    <row r="57441" spans="11:17" x14ac:dyDescent="0.25">
      <c r="K57441" s="9"/>
      <c r="N57441" s="9"/>
      <c r="O57441" s="9"/>
      <c r="P57441" s="9"/>
      <c r="Q57441" s="9"/>
    </row>
    <row r="57442" spans="11:17" x14ac:dyDescent="0.25">
      <c r="K57442" s="9"/>
      <c r="N57442" s="9"/>
      <c r="O57442" s="9"/>
      <c r="P57442" s="9"/>
      <c r="Q57442" s="9"/>
    </row>
    <row r="57443" spans="11:17" x14ac:dyDescent="0.25">
      <c r="K57443" s="9"/>
      <c r="N57443" s="9"/>
      <c r="O57443" s="9"/>
      <c r="P57443" s="9"/>
      <c r="Q57443" s="9"/>
    </row>
    <row r="57444" spans="11:17" x14ac:dyDescent="0.25">
      <c r="K57444" s="9"/>
      <c r="N57444" s="9"/>
      <c r="O57444" s="9"/>
      <c r="P57444" s="9"/>
      <c r="Q57444" s="9"/>
    </row>
    <row r="57445" spans="11:17" x14ac:dyDescent="0.25">
      <c r="K57445" s="9"/>
      <c r="N57445" s="9"/>
      <c r="O57445" s="9"/>
      <c r="P57445" s="9"/>
      <c r="Q57445" s="9"/>
    </row>
    <row r="57446" spans="11:17" x14ac:dyDescent="0.25">
      <c r="K57446" s="9"/>
      <c r="N57446" s="9"/>
      <c r="O57446" s="9"/>
      <c r="P57446" s="9"/>
      <c r="Q57446" s="9"/>
    </row>
    <row r="57447" spans="11:17" x14ac:dyDescent="0.25">
      <c r="K57447" s="9"/>
      <c r="N57447" s="9"/>
      <c r="O57447" s="9"/>
      <c r="P57447" s="9"/>
      <c r="Q57447" s="9"/>
    </row>
    <row r="57448" spans="11:17" x14ac:dyDescent="0.25">
      <c r="K57448" s="9"/>
      <c r="N57448" s="9"/>
      <c r="O57448" s="9"/>
      <c r="P57448" s="9"/>
      <c r="Q57448" s="9"/>
    </row>
    <row r="57449" spans="11:17" x14ac:dyDescent="0.25">
      <c r="K57449" s="9"/>
      <c r="N57449" s="9"/>
      <c r="O57449" s="9"/>
      <c r="P57449" s="9"/>
      <c r="Q57449" s="9"/>
    </row>
    <row r="57450" spans="11:17" x14ac:dyDescent="0.25">
      <c r="K57450" s="9"/>
      <c r="N57450" s="9"/>
      <c r="O57450" s="9"/>
      <c r="P57450" s="9"/>
      <c r="Q57450" s="9"/>
    </row>
    <row r="57451" spans="11:17" x14ac:dyDescent="0.25">
      <c r="K57451" s="9"/>
      <c r="N57451" s="9"/>
      <c r="O57451" s="9"/>
      <c r="P57451" s="9"/>
      <c r="Q57451" s="9"/>
    </row>
    <row r="57452" spans="11:17" x14ac:dyDescent="0.25">
      <c r="K57452" s="9"/>
      <c r="N57452" s="9"/>
      <c r="O57452" s="9"/>
      <c r="P57452" s="9"/>
      <c r="Q57452" s="9"/>
    </row>
    <row r="57453" spans="11:17" x14ac:dyDescent="0.25">
      <c r="K57453" s="9"/>
      <c r="N57453" s="9"/>
      <c r="O57453" s="9"/>
      <c r="P57453" s="9"/>
      <c r="Q57453" s="9"/>
    </row>
    <row r="57454" spans="11:17" x14ac:dyDescent="0.25">
      <c r="K57454" s="9"/>
      <c r="N57454" s="9"/>
      <c r="O57454" s="9"/>
      <c r="P57454" s="9"/>
      <c r="Q57454" s="9"/>
    </row>
    <row r="57455" spans="11:17" x14ac:dyDescent="0.25">
      <c r="K57455" s="9"/>
      <c r="N57455" s="9"/>
      <c r="O57455" s="9"/>
      <c r="P57455" s="9"/>
      <c r="Q57455" s="9"/>
    </row>
    <row r="57456" spans="11:17" x14ac:dyDescent="0.25">
      <c r="K57456" s="9"/>
      <c r="N57456" s="9"/>
      <c r="O57456" s="9"/>
      <c r="P57456" s="9"/>
      <c r="Q57456" s="9"/>
    </row>
    <row r="57457" spans="11:17" x14ac:dyDescent="0.25">
      <c r="K57457" s="9"/>
      <c r="N57457" s="9"/>
      <c r="O57457" s="9"/>
      <c r="P57457" s="9"/>
      <c r="Q57457" s="9"/>
    </row>
    <row r="57458" spans="11:17" x14ac:dyDescent="0.25">
      <c r="K57458" s="9"/>
      <c r="N57458" s="9"/>
      <c r="O57458" s="9"/>
      <c r="P57458" s="9"/>
      <c r="Q57458" s="9"/>
    </row>
    <row r="57459" spans="11:17" x14ac:dyDescent="0.25">
      <c r="K57459" s="9"/>
      <c r="N57459" s="9"/>
      <c r="O57459" s="9"/>
      <c r="P57459" s="9"/>
      <c r="Q57459" s="9"/>
    </row>
    <row r="57460" spans="11:17" x14ac:dyDescent="0.25">
      <c r="K57460" s="9"/>
      <c r="N57460" s="9"/>
      <c r="O57460" s="9"/>
      <c r="P57460" s="9"/>
      <c r="Q57460" s="9"/>
    </row>
    <row r="57461" spans="11:17" x14ac:dyDescent="0.25">
      <c r="K57461" s="9"/>
      <c r="N57461" s="9"/>
      <c r="O57461" s="9"/>
      <c r="P57461" s="9"/>
      <c r="Q57461" s="9"/>
    </row>
    <row r="57462" spans="11:17" x14ac:dyDescent="0.25">
      <c r="K57462" s="9"/>
      <c r="N57462" s="9"/>
      <c r="O57462" s="9"/>
      <c r="P57462" s="9"/>
      <c r="Q57462" s="9"/>
    </row>
    <row r="57463" spans="11:17" x14ac:dyDescent="0.25">
      <c r="K57463" s="9"/>
      <c r="N57463" s="9"/>
      <c r="O57463" s="9"/>
      <c r="P57463" s="9"/>
      <c r="Q57463" s="9"/>
    </row>
    <row r="57464" spans="11:17" x14ac:dyDescent="0.25">
      <c r="K57464" s="9"/>
      <c r="N57464" s="9"/>
      <c r="O57464" s="9"/>
      <c r="P57464" s="9"/>
      <c r="Q57464" s="9"/>
    </row>
    <row r="57465" spans="11:17" x14ac:dyDescent="0.25">
      <c r="K57465" s="9"/>
      <c r="N57465" s="9"/>
      <c r="O57465" s="9"/>
      <c r="P57465" s="9"/>
      <c r="Q57465" s="9"/>
    </row>
    <row r="57466" spans="11:17" x14ac:dyDescent="0.25">
      <c r="K57466" s="9"/>
      <c r="N57466" s="9"/>
      <c r="O57466" s="9"/>
      <c r="P57466" s="9"/>
      <c r="Q57466" s="9"/>
    </row>
    <row r="57467" spans="11:17" x14ac:dyDescent="0.25">
      <c r="K57467" s="9"/>
      <c r="N57467" s="9"/>
      <c r="O57467" s="9"/>
      <c r="P57467" s="9"/>
      <c r="Q57467" s="9"/>
    </row>
    <row r="57468" spans="11:17" x14ac:dyDescent="0.25">
      <c r="K57468" s="9"/>
      <c r="N57468" s="9"/>
      <c r="O57468" s="9"/>
      <c r="P57468" s="9"/>
      <c r="Q57468" s="9"/>
    </row>
    <row r="57469" spans="11:17" x14ac:dyDescent="0.25">
      <c r="K57469" s="9"/>
      <c r="N57469" s="9"/>
      <c r="O57469" s="9"/>
      <c r="P57469" s="9"/>
      <c r="Q57469" s="9"/>
    </row>
    <row r="57470" spans="11:17" x14ac:dyDescent="0.25">
      <c r="K57470" s="9"/>
      <c r="N57470" s="9"/>
      <c r="O57470" s="9"/>
      <c r="P57470" s="9"/>
      <c r="Q57470" s="9"/>
    </row>
    <row r="57471" spans="11:17" x14ac:dyDescent="0.25">
      <c r="K57471" s="9"/>
      <c r="N57471" s="9"/>
      <c r="O57471" s="9"/>
      <c r="P57471" s="9"/>
      <c r="Q57471" s="9"/>
    </row>
    <row r="57472" spans="11:17" x14ac:dyDescent="0.25">
      <c r="K57472" s="9"/>
      <c r="N57472" s="9"/>
      <c r="O57472" s="9"/>
      <c r="P57472" s="9"/>
      <c r="Q57472" s="9"/>
    </row>
    <row r="57473" spans="11:17" x14ac:dyDescent="0.25">
      <c r="K57473" s="9"/>
      <c r="N57473" s="9"/>
      <c r="O57473" s="9"/>
      <c r="P57473" s="9"/>
      <c r="Q57473" s="9"/>
    </row>
    <row r="57474" spans="11:17" x14ac:dyDescent="0.25">
      <c r="K57474" s="9"/>
      <c r="N57474" s="9"/>
      <c r="O57474" s="9"/>
      <c r="P57474" s="9"/>
      <c r="Q57474" s="9"/>
    </row>
    <row r="57475" spans="11:17" x14ac:dyDescent="0.25">
      <c r="K57475" s="9"/>
      <c r="N57475" s="9"/>
      <c r="O57475" s="9"/>
      <c r="P57475" s="9"/>
      <c r="Q57475" s="9"/>
    </row>
    <row r="57476" spans="11:17" x14ac:dyDescent="0.25">
      <c r="K57476" s="9"/>
      <c r="N57476" s="9"/>
      <c r="O57476" s="9"/>
      <c r="P57476" s="9"/>
      <c r="Q57476" s="9"/>
    </row>
    <row r="57477" spans="11:17" x14ac:dyDescent="0.25">
      <c r="K57477" s="9"/>
      <c r="N57477" s="9"/>
      <c r="O57477" s="9"/>
      <c r="P57477" s="9"/>
      <c r="Q57477" s="9"/>
    </row>
    <row r="57478" spans="11:17" x14ac:dyDescent="0.25">
      <c r="K57478" s="9"/>
      <c r="N57478" s="9"/>
      <c r="O57478" s="9"/>
      <c r="P57478" s="9"/>
      <c r="Q57478" s="9"/>
    </row>
    <row r="57479" spans="11:17" x14ac:dyDescent="0.25">
      <c r="K57479" s="9"/>
      <c r="N57479" s="9"/>
      <c r="O57479" s="9"/>
      <c r="P57479" s="9"/>
      <c r="Q57479" s="9"/>
    </row>
    <row r="57480" spans="11:17" x14ac:dyDescent="0.25">
      <c r="K57480" s="9"/>
      <c r="N57480" s="9"/>
      <c r="O57480" s="9"/>
      <c r="P57480" s="9"/>
      <c r="Q57480" s="9"/>
    </row>
    <row r="57481" spans="11:17" x14ac:dyDescent="0.25">
      <c r="K57481" s="9"/>
      <c r="N57481" s="9"/>
      <c r="O57481" s="9"/>
      <c r="P57481" s="9"/>
      <c r="Q57481" s="9"/>
    </row>
    <row r="57482" spans="11:17" x14ac:dyDescent="0.25">
      <c r="K57482" s="9"/>
      <c r="N57482" s="9"/>
      <c r="O57482" s="9"/>
      <c r="P57482" s="9"/>
      <c r="Q57482" s="9"/>
    </row>
    <row r="57483" spans="11:17" x14ac:dyDescent="0.25">
      <c r="K57483" s="9"/>
      <c r="N57483" s="9"/>
      <c r="O57483" s="9"/>
      <c r="P57483" s="9"/>
      <c r="Q57483" s="9"/>
    </row>
    <row r="57484" spans="11:17" x14ac:dyDescent="0.25">
      <c r="K57484" s="9"/>
      <c r="N57484" s="9"/>
      <c r="O57484" s="9"/>
      <c r="P57484" s="9"/>
      <c r="Q57484" s="9"/>
    </row>
    <row r="57485" spans="11:17" x14ac:dyDescent="0.25">
      <c r="K57485" s="9"/>
      <c r="N57485" s="9"/>
      <c r="O57485" s="9"/>
      <c r="P57485" s="9"/>
      <c r="Q57485" s="9"/>
    </row>
    <row r="57486" spans="11:17" x14ac:dyDescent="0.25">
      <c r="K57486" s="9"/>
      <c r="N57486" s="9"/>
      <c r="O57486" s="9"/>
      <c r="P57486" s="9"/>
      <c r="Q57486" s="9"/>
    </row>
    <row r="57487" spans="11:17" x14ac:dyDescent="0.25">
      <c r="K57487" s="9"/>
      <c r="N57487" s="9"/>
      <c r="O57487" s="9"/>
      <c r="P57487" s="9"/>
      <c r="Q57487" s="9"/>
    </row>
    <row r="57488" spans="11:17" x14ac:dyDescent="0.25">
      <c r="K57488" s="9"/>
      <c r="N57488" s="9"/>
      <c r="O57488" s="9"/>
      <c r="P57488" s="9"/>
      <c r="Q57488" s="9"/>
    </row>
    <row r="57489" spans="11:17" x14ac:dyDescent="0.25">
      <c r="K57489" s="9"/>
      <c r="N57489" s="9"/>
      <c r="O57489" s="9"/>
      <c r="P57489" s="9"/>
      <c r="Q57489" s="9"/>
    </row>
    <row r="57490" spans="11:17" x14ac:dyDescent="0.25">
      <c r="K57490" s="9"/>
      <c r="N57490" s="9"/>
      <c r="O57490" s="9"/>
      <c r="P57490" s="9"/>
      <c r="Q57490" s="9"/>
    </row>
    <row r="57491" spans="11:17" x14ac:dyDescent="0.25">
      <c r="K57491" s="9"/>
      <c r="N57491" s="9"/>
      <c r="O57491" s="9"/>
      <c r="P57491" s="9"/>
      <c r="Q57491" s="9"/>
    </row>
    <row r="57492" spans="11:17" x14ac:dyDescent="0.25">
      <c r="K57492" s="9"/>
      <c r="N57492" s="9"/>
      <c r="O57492" s="9"/>
      <c r="P57492" s="9"/>
      <c r="Q57492" s="9"/>
    </row>
    <row r="57493" spans="11:17" x14ac:dyDescent="0.25">
      <c r="K57493" s="9"/>
      <c r="N57493" s="9"/>
      <c r="O57493" s="9"/>
      <c r="P57493" s="9"/>
      <c r="Q57493" s="9"/>
    </row>
    <row r="57494" spans="11:17" x14ac:dyDescent="0.25">
      <c r="K57494" s="9"/>
      <c r="N57494" s="9"/>
      <c r="O57494" s="9"/>
      <c r="P57494" s="9"/>
      <c r="Q57494" s="9"/>
    </row>
    <row r="57495" spans="11:17" x14ac:dyDescent="0.25">
      <c r="K57495" s="9"/>
      <c r="N57495" s="9"/>
      <c r="O57495" s="9"/>
      <c r="P57495" s="9"/>
      <c r="Q57495" s="9"/>
    </row>
    <row r="57496" spans="11:17" x14ac:dyDescent="0.25">
      <c r="K57496" s="9"/>
      <c r="N57496" s="9"/>
      <c r="O57496" s="9"/>
      <c r="P57496" s="9"/>
      <c r="Q57496" s="9"/>
    </row>
    <row r="57497" spans="11:17" x14ac:dyDescent="0.25">
      <c r="K57497" s="9"/>
      <c r="N57497" s="9"/>
      <c r="O57497" s="9"/>
      <c r="P57497" s="9"/>
      <c r="Q57497" s="9"/>
    </row>
    <row r="57498" spans="11:17" x14ac:dyDescent="0.25">
      <c r="K57498" s="9"/>
      <c r="N57498" s="9"/>
      <c r="O57498" s="9"/>
      <c r="P57498" s="9"/>
      <c r="Q57498" s="9"/>
    </row>
    <row r="57499" spans="11:17" x14ac:dyDescent="0.25">
      <c r="K57499" s="9"/>
      <c r="N57499" s="9"/>
      <c r="O57499" s="9"/>
      <c r="P57499" s="9"/>
      <c r="Q57499" s="9"/>
    </row>
    <row r="57500" spans="11:17" x14ac:dyDescent="0.25">
      <c r="K57500" s="9"/>
      <c r="N57500" s="9"/>
      <c r="O57500" s="9"/>
      <c r="P57500" s="9"/>
      <c r="Q57500" s="9"/>
    </row>
    <row r="57501" spans="11:17" x14ac:dyDescent="0.25">
      <c r="K57501" s="9"/>
      <c r="N57501" s="9"/>
      <c r="O57501" s="9"/>
      <c r="P57501" s="9"/>
      <c r="Q57501" s="9"/>
    </row>
    <row r="57502" spans="11:17" x14ac:dyDescent="0.25">
      <c r="K57502" s="9"/>
      <c r="N57502" s="9"/>
      <c r="O57502" s="9"/>
      <c r="P57502" s="9"/>
      <c r="Q57502" s="9"/>
    </row>
    <row r="57503" spans="11:17" x14ac:dyDescent="0.25">
      <c r="K57503" s="9"/>
      <c r="N57503" s="9"/>
      <c r="O57503" s="9"/>
      <c r="P57503" s="9"/>
      <c r="Q57503" s="9"/>
    </row>
    <row r="57504" spans="11:17" x14ac:dyDescent="0.25">
      <c r="K57504" s="9"/>
      <c r="N57504" s="9"/>
      <c r="O57504" s="9"/>
      <c r="P57504" s="9"/>
      <c r="Q57504" s="9"/>
    </row>
    <row r="57505" spans="11:17" x14ac:dyDescent="0.25">
      <c r="K57505" s="9"/>
      <c r="N57505" s="9"/>
      <c r="O57505" s="9"/>
      <c r="P57505" s="9"/>
      <c r="Q57505" s="9"/>
    </row>
    <row r="57506" spans="11:17" x14ac:dyDescent="0.25">
      <c r="K57506" s="9"/>
      <c r="N57506" s="9"/>
      <c r="O57506" s="9"/>
      <c r="P57506" s="9"/>
      <c r="Q57506" s="9"/>
    </row>
    <row r="57507" spans="11:17" x14ac:dyDescent="0.25">
      <c r="K57507" s="9"/>
      <c r="N57507" s="9"/>
      <c r="O57507" s="9"/>
      <c r="P57507" s="9"/>
      <c r="Q57507" s="9"/>
    </row>
    <row r="57508" spans="11:17" x14ac:dyDescent="0.25">
      <c r="K57508" s="9"/>
      <c r="N57508" s="9"/>
      <c r="O57508" s="9"/>
      <c r="P57508" s="9"/>
      <c r="Q57508" s="9"/>
    </row>
    <row r="57509" spans="11:17" x14ac:dyDescent="0.25">
      <c r="K57509" s="9"/>
      <c r="N57509" s="9"/>
      <c r="O57509" s="9"/>
      <c r="P57509" s="9"/>
      <c r="Q57509" s="9"/>
    </row>
    <row r="57510" spans="11:17" x14ac:dyDescent="0.25">
      <c r="K57510" s="9"/>
      <c r="N57510" s="9"/>
      <c r="O57510" s="9"/>
      <c r="P57510" s="9"/>
      <c r="Q57510" s="9"/>
    </row>
    <row r="57511" spans="11:17" x14ac:dyDescent="0.25">
      <c r="K57511" s="9"/>
      <c r="N57511" s="9"/>
      <c r="O57511" s="9"/>
      <c r="P57511" s="9"/>
      <c r="Q57511" s="9"/>
    </row>
    <row r="57512" spans="11:17" x14ac:dyDescent="0.25">
      <c r="K57512" s="9"/>
      <c r="N57512" s="9"/>
      <c r="O57512" s="9"/>
      <c r="P57512" s="9"/>
      <c r="Q57512" s="9"/>
    </row>
    <row r="57513" spans="11:17" x14ac:dyDescent="0.25">
      <c r="K57513" s="9"/>
      <c r="N57513" s="9"/>
      <c r="O57513" s="9"/>
      <c r="P57513" s="9"/>
      <c r="Q57513" s="9"/>
    </row>
    <row r="57514" spans="11:17" x14ac:dyDescent="0.25">
      <c r="K57514" s="9"/>
      <c r="N57514" s="9"/>
      <c r="O57514" s="9"/>
      <c r="P57514" s="9"/>
      <c r="Q57514" s="9"/>
    </row>
    <row r="57515" spans="11:17" x14ac:dyDescent="0.25">
      <c r="K57515" s="9"/>
      <c r="N57515" s="9"/>
      <c r="O57515" s="9"/>
      <c r="P57515" s="9"/>
      <c r="Q57515" s="9"/>
    </row>
    <row r="57516" spans="11:17" x14ac:dyDescent="0.25">
      <c r="K57516" s="9"/>
      <c r="N57516" s="9"/>
      <c r="O57516" s="9"/>
      <c r="P57516" s="9"/>
      <c r="Q57516" s="9"/>
    </row>
    <row r="57517" spans="11:17" x14ac:dyDescent="0.25">
      <c r="K57517" s="9"/>
      <c r="N57517" s="9"/>
      <c r="O57517" s="9"/>
      <c r="P57517" s="9"/>
      <c r="Q57517" s="9"/>
    </row>
    <row r="57518" spans="11:17" x14ac:dyDescent="0.25">
      <c r="K57518" s="9"/>
      <c r="N57518" s="9"/>
      <c r="O57518" s="9"/>
      <c r="P57518" s="9"/>
      <c r="Q57518" s="9"/>
    </row>
    <row r="57519" spans="11:17" x14ac:dyDescent="0.25">
      <c r="K57519" s="9"/>
      <c r="N57519" s="9"/>
      <c r="O57519" s="9"/>
      <c r="P57519" s="9"/>
      <c r="Q57519" s="9"/>
    </row>
    <row r="57520" spans="11:17" x14ac:dyDescent="0.25">
      <c r="K57520" s="9"/>
      <c r="N57520" s="9"/>
      <c r="O57520" s="9"/>
      <c r="P57520" s="9"/>
      <c r="Q57520" s="9"/>
    </row>
    <row r="57521" spans="11:17" x14ac:dyDescent="0.25">
      <c r="K57521" s="9"/>
      <c r="N57521" s="9"/>
      <c r="O57521" s="9"/>
      <c r="P57521" s="9"/>
      <c r="Q57521" s="9"/>
    </row>
    <row r="57522" spans="11:17" x14ac:dyDescent="0.25">
      <c r="K57522" s="9"/>
      <c r="N57522" s="9"/>
      <c r="O57522" s="9"/>
      <c r="P57522" s="9"/>
      <c r="Q57522" s="9"/>
    </row>
    <row r="57523" spans="11:17" x14ac:dyDescent="0.25">
      <c r="K57523" s="9"/>
      <c r="N57523" s="9"/>
      <c r="O57523" s="9"/>
      <c r="P57523" s="9"/>
      <c r="Q57523" s="9"/>
    </row>
    <row r="57524" spans="11:17" x14ac:dyDescent="0.25">
      <c r="K57524" s="9"/>
      <c r="N57524" s="9"/>
      <c r="O57524" s="9"/>
      <c r="P57524" s="9"/>
      <c r="Q57524" s="9"/>
    </row>
    <row r="57525" spans="11:17" x14ac:dyDescent="0.25">
      <c r="K57525" s="9"/>
      <c r="N57525" s="9"/>
      <c r="O57525" s="9"/>
      <c r="P57525" s="9"/>
      <c r="Q57525" s="9"/>
    </row>
    <row r="57526" spans="11:17" x14ac:dyDescent="0.25">
      <c r="K57526" s="9"/>
      <c r="N57526" s="9"/>
      <c r="O57526" s="9"/>
      <c r="P57526" s="9"/>
      <c r="Q57526" s="9"/>
    </row>
    <row r="57527" spans="11:17" x14ac:dyDescent="0.25">
      <c r="K57527" s="9"/>
      <c r="N57527" s="9"/>
      <c r="O57527" s="9"/>
      <c r="P57527" s="9"/>
      <c r="Q57527" s="9"/>
    </row>
    <row r="57528" spans="11:17" x14ac:dyDescent="0.25">
      <c r="K57528" s="9"/>
      <c r="N57528" s="9"/>
      <c r="O57528" s="9"/>
      <c r="P57528" s="9"/>
      <c r="Q57528" s="9"/>
    </row>
    <row r="57529" spans="11:17" x14ac:dyDescent="0.25">
      <c r="K57529" s="9"/>
      <c r="N57529" s="9"/>
      <c r="O57529" s="9"/>
      <c r="P57529" s="9"/>
      <c r="Q57529" s="9"/>
    </row>
    <row r="57530" spans="11:17" x14ac:dyDescent="0.25">
      <c r="K57530" s="9"/>
      <c r="N57530" s="9"/>
      <c r="O57530" s="9"/>
      <c r="P57530" s="9"/>
      <c r="Q57530" s="9"/>
    </row>
    <row r="57531" spans="11:17" x14ac:dyDescent="0.25">
      <c r="K57531" s="9"/>
      <c r="N57531" s="9"/>
      <c r="O57531" s="9"/>
      <c r="P57531" s="9"/>
      <c r="Q57531" s="9"/>
    </row>
    <row r="57532" spans="11:17" x14ac:dyDescent="0.25">
      <c r="K57532" s="9"/>
      <c r="N57532" s="9"/>
      <c r="O57532" s="9"/>
      <c r="P57532" s="9"/>
      <c r="Q57532" s="9"/>
    </row>
    <row r="57533" spans="11:17" x14ac:dyDescent="0.25">
      <c r="K57533" s="9"/>
      <c r="N57533" s="9"/>
      <c r="O57533" s="9"/>
      <c r="P57533" s="9"/>
      <c r="Q57533" s="9"/>
    </row>
    <row r="57534" spans="11:17" x14ac:dyDescent="0.25">
      <c r="K57534" s="9"/>
      <c r="N57534" s="9"/>
      <c r="O57534" s="9"/>
      <c r="P57534" s="9"/>
      <c r="Q57534" s="9"/>
    </row>
    <row r="57535" spans="11:17" x14ac:dyDescent="0.25">
      <c r="K57535" s="9"/>
      <c r="N57535" s="9"/>
      <c r="O57535" s="9"/>
      <c r="P57535" s="9"/>
      <c r="Q57535" s="9"/>
    </row>
    <row r="57536" spans="11:17" x14ac:dyDescent="0.25">
      <c r="K57536" s="9"/>
      <c r="N57536" s="9"/>
      <c r="O57536" s="9"/>
      <c r="P57536" s="9"/>
      <c r="Q57536" s="9"/>
    </row>
    <row r="57537" spans="11:17" x14ac:dyDescent="0.25">
      <c r="K57537" s="9"/>
      <c r="N57537" s="9"/>
      <c r="O57537" s="9"/>
      <c r="P57537" s="9"/>
      <c r="Q57537" s="9"/>
    </row>
    <row r="57538" spans="11:17" x14ac:dyDescent="0.25">
      <c r="K57538" s="9"/>
      <c r="N57538" s="9"/>
      <c r="O57538" s="9"/>
      <c r="P57538" s="9"/>
      <c r="Q57538" s="9"/>
    </row>
    <row r="57539" spans="11:17" x14ac:dyDescent="0.25">
      <c r="K57539" s="9"/>
      <c r="N57539" s="9"/>
      <c r="O57539" s="9"/>
      <c r="P57539" s="9"/>
      <c r="Q57539" s="9"/>
    </row>
    <row r="57540" spans="11:17" x14ac:dyDescent="0.25">
      <c r="K57540" s="9"/>
      <c r="N57540" s="9"/>
      <c r="O57540" s="9"/>
      <c r="P57540" s="9"/>
      <c r="Q57540" s="9"/>
    </row>
    <row r="57541" spans="11:17" x14ac:dyDescent="0.25">
      <c r="K57541" s="9"/>
      <c r="N57541" s="9"/>
      <c r="O57541" s="9"/>
      <c r="P57541" s="9"/>
      <c r="Q57541" s="9"/>
    </row>
    <row r="57542" spans="11:17" x14ac:dyDescent="0.25">
      <c r="K57542" s="9"/>
      <c r="N57542" s="9"/>
      <c r="O57542" s="9"/>
      <c r="P57542" s="9"/>
      <c r="Q57542" s="9"/>
    </row>
    <row r="57543" spans="11:17" x14ac:dyDescent="0.25">
      <c r="K57543" s="9"/>
      <c r="N57543" s="9"/>
      <c r="O57543" s="9"/>
      <c r="P57543" s="9"/>
      <c r="Q57543" s="9"/>
    </row>
    <row r="57544" spans="11:17" x14ac:dyDescent="0.25">
      <c r="K57544" s="9"/>
      <c r="N57544" s="9"/>
      <c r="O57544" s="9"/>
      <c r="P57544" s="9"/>
      <c r="Q57544" s="9"/>
    </row>
    <row r="57545" spans="11:17" x14ac:dyDescent="0.25">
      <c r="K57545" s="9"/>
      <c r="N57545" s="9"/>
      <c r="O57545" s="9"/>
      <c r="P57545" s="9"/>
      <c r="Q57545" s="9"/>
    </row>
    <row r="57546" spans="11:17" x14ac:dyDescent="0.25">
      <c r="K57546" s="9"/>
      <c r="N57546" s="9"/>
      <c r="O57546" s="9"/>
      <c r="P57546" s="9"/>
      <c r="Q57546" s="9"/>
    </row>
    <row r="57547" spans="11:17" x14ac:dyDescent="0.25">
      <c r="K57547" s="9"/>
      <c r="N57547" s="9"/>
      <c r="O57547" s="9"/>
      <c r="P57547" s="9"/>
      <c r="Q57547" s="9"/>
    </row>
    <row r="57548" spans="11:17" x14ac:dyDescent="0.25">
      <c r="K57548" s="9"/>
      <c r="N57548" s="9"/>
      <c r="O57548" s="9"/>
      <c r="P57548" s="9"/>
      <c r="Q57548" s="9"/>
    </row>
    <row r="57549" spans="11:17" x14ac:dyDescent="0.25">
      <c r="K57549" s="9"/>
      <c r="N57549" s="9"/>
      <c r="O57549" s="9"/>
      <c r="P57549" s="9"/>
      <c r="Q57549" s="9"/>
    </row>
    <row r="57550" spans="11:17" x14ac:dyDescent="0.25">
      <c r="K57550" s="9"/>
      <c r="N57550" s="9"/>
      <c r="O57550" s="9"/>
      <c r="P57550" s="9"/>
      <c r="Q57550" s="9"/>
    </row>
    <row r="57551" spans="11:17" x14ac:dyDescent="0.25">
      <c r="K57551" s="9"/>
      <c r="N57551" s="9"/>
      <c r="O57551" s="9"/>
      <c r="P57551" s="9"/>
      <c r="Q57551" s="9"/>
    </row>
    <row r="57552" spans="11:17" x14ac:dyDescent="0.25">
      <c r="K57552" s="9"/>
      <c r="N57552" s="9"/>
      <c r="O57552" s="9"/>
      <c r="P57552" s="9"/>
      <c r="Q57552" s="9"/>
    </row>
    <row r="57553" spans="11:17" x14ac:dyDescent="0.25">
      <c r="K57553" s="9"/>
      <c r="N57553" s="9"/>
      <c r="O57553" s="9"/>
      <c r="P57553" s="9"/>
      <c r="Q57553" s="9"/>
    </row>
    <row r="57554" spans="11:17" x14ac:dyDescent="0.25">
      <c r="K57554" s="9"/>
      <c r="N57554" s="9"/>
      <c r="O57554" s="9"/>
      <c r="P57554" s="9"/>
      <c r="Q57554" s="9"/>
    </row>
    <row r="57555" spans="11:17" x14ac:dyDescent="0.25">
      <c r="K57555" s="9"/>
      <c r="N57555" s="9"/>
      <c r="O57555" s="9"/>
      <c r="P57555" s="9"/>
      <c r="Q57555" s="9"/>
    </row>
    <row r="57556" spans="11:17" x14ac:dyDescent="0.25">
      <c r="K57556" s="9"/>
      <c r="N57556" s="9"/>
      <c r="O57556" s="9"/>
      <c r="P57556" s="9"/>
      <c r="Q57556" s="9"/>
    </row>
    <row r="57557" spans="11:17" x14ac:dyDescent="0.25">
      <c r="K57557" s="9"/>
      <c r="N57557" s="9"/>
      <c r="O57557" s="9"/>
      <c r="P57557" s="9"/>
      <c r="Q57557" s="9"/>
    </row>
    <row r="57558" spans="11:17" x14ac:dyDescent="0.25">
      <c r="K57558" s="9"/>
      <c r="N57558" s="9"/>
      <c r="O57558" s="9"/>
      <c r="P57558" s="9"/>
      <c r="Q57558" s="9"/>
    </row>
    <row r="57559" spans="11:17" x14ac:dyDescent="0.25">
      <c r="K57559" s="9"/>
      <c r="N57559" s="9"/>
      <c r="O57559" s="9"/>
      <c r="P57559" s="9"/>
      <c r="Q57559" s="9"/>
    </row>
    <row r="57560" spans="11:17" x14ac:dyDescent="0.25">
      <c r="K57560" s="9"/>
      <c r="N57560" s="9"/>
      <c r="O57560" s="9"/>
      <c r="P57560" s="9"/>
      <c r="Q57560" s="9"/>
    </row>
    <row r="57561" spans="11:17" x14ac:dyDescent="0.25">
      <c r="K57561" s="9"/>
      <c r="N57561" s="9"/>
      <c r="O57561" s="9"/>
      <c r="P57561" s="9"/>
      <c r="Q57561" s="9"/>
    </row>
    <row r="57562" spans="11:17" x14ac:dyDescent="0.25">
      <c r="K57562" s="9"/>
      <c r="N57562" s="9"/>
      <c r="O57562" s="9"/>
      <c r="P57562" s="9"/>
      <c r="Q57562" s="9"/>
    </row>
    <row r="57563" spans="11:17" x14ac:dyDescent="0.25">
      <c r="K57563" s="9"/>
      <c r="N57563" s="9"/>
      <c r="O57563" s="9"/>
      <c r="P57563" s="9"/>
      <c r="Q57563" s="9"/>
    </row>
    <row r="57564" spans="11:17" x14ac:dyDescent="0.25">
      <c r="K57564" s="9"/>
      <c r="N57564" s="9"/>
      <c r="O57564" s="9"/>
      <c r="P57564" s="9"/>
      <c r="Q57564" s="9"/>
    </row>
    <row r="57565" spans="11:17" x14ac:dyDescent="0.25">
      <c r="K57565" s="9"/>
      <c r="N57565" s="9"/>
      <c r="O57565" s="9"/>
      <c r="P57565" s="9"/>
      <c r="Q57565" s="9"/>
    </row>
    <row r="57566" spans="11:17" x14ac:dyDescent="0.25">
      <c r="K57566" s="9"/>
      <c r="N57566" s="9"/>
      <c r="O57566" s="9"/>
      <c r="P57566" s="9"/>
      <c r="Q57566" s="9"/>
    </row>
    <row r="57567" spans="11:17" x14ac:dyDescent="0.25">
      <c r="K57567" s="9"/>
      <c r="N57567" s="9"/>
      <c r="O57567" s="9"/>
      <c r="P57567" s="9"/>
      <c r="Q57567" s="9"/>
    </row>
    <row r="57568" spans="11:17" x14ac:dyDescent="0.25">
      <c r="K57568" s="9"/>
      <c r="N57568" s="9"/>
      <c r="O57568" s="9"/>
      <c r="P57568" s="9"/>
      <c r="Q57568" s="9"/>
    </row>
    <row r="57569" spans="11:17" x14ac:dyDescent="0.25">
      <c r="K57569" s="9"/>
      <c r="N57569" s="9"/>
      <c r="O57569" s="9"/>
      <c r="P57569" s="9"/>
      <c r="Q57569" s="9"/>
    </row>
    <row r="57570" spans="11:17" x14ac:dyDescent="0.25">
      <c r="K57570" s="9"/>
      <c r="N57570" s="9"/>
      <c r="O57570" s="9"/>
      <c r="P57570" s="9"/>
      <c r="Q57570" s="9"/>
    </row>
    <row r="57571" spans="11:17" x14ac:dyDescent="0.25">
      <c r="K57571" s="9"/>
      <c r="N57571" s="9"/>
      <c r="O57571" s="9"/>
      <c r="P57571" s="9"/>
      <c r="Q57571" s="9"/>
    </row>
    <row r="57572" spans="11:17" x14ac:dyDescent="0.25">
      <c r="K57572" s="9"/>
      <c r="N57572" s="9"/>
      <c r="O57572" s="9"/>
      <c r="P57572" s="9"/>
      <c r="Q57572" s="9"/>
    </row>
    <row r="57573" spans="11:17" x14ac:dyDescent="0.25">
      <c r="K57573" s="9"/>
      <c r="N57573" s="9"/>
      <c r="O57573" s="9"/>
      <c r="P57573" s="9"/>
      <c r="Q57573" s="9"/>
    </row>
    <row r="57574" spans="11:17" x14ac:dyDescent="0.25">
      <c r="K57574" s="9"/>
      <c r="N57574" s="9"/>
      <c r="O57574" s="9"/>
      <c r="P57574" s="9"/>
      <c r="Q57574" s="9"/>
    </row>
    <row r="57575" spans="11:17" x14ac:dyDescent="0.25">
      <c r="K57575" s="9"/>
      <c r="N57575" s="9"/>
      <c r="O57575" s="9"/>
      <c r="P57575" s="9"/>
      <c r="Q57575" s="9"/>
    </row>
    <row r="57576" spans="11:17" x14ac:dyDescent="0.25">
      <c r="K57576" s="9"/>
      <c r="N57576" s="9"/>
      <c r="O57576" s="9"/>
      <c r="P57576" s="9"/>
      <c r="Q57576" s="9"/>
    </row>
    <row r="57577" spans="11:17" x14ac:dyDescent="0.25">
      <c r="K57577" s="9"/>
      <c r="N57577" s="9"/>
      <c r="O57577" s="9"/>
      <c r="P57577" s="9"/>
      <c r="Q57577" s="9"/>
    </row>
    <row r="57578" spans="11:17" x14ac:dyDescent="0.25">
      <c r="K57578" s="9"/>
      <c r="N57578" s="9"/>
      <c r="O57578" s="9"/>
      <c r="P57578" s="9"/>
      <c r="Q57578" s="9"/>
    </row>
    <row r="57579" spans="11:17" x14ac:dyDescent="0.25">
      <c r="K57579" s="9"/>
      <c r="N57579" s="9"/>
      <c r="O57579" s="9"/>
      <c r="P57579" s="9"/>
      <c r="Q57579" s="9"/>
    </row>
    <row r="57580" spans="11:17" x14ac:dyDescent="0.25">
      <c r="K57580" s="9"/>
      <c r="N57580" s="9"/>
      <c r="O57580" s="9"/>
      <c r="P57580" s="9"/>
      <c r="Q57580" s="9"/>
    </row>
    <row r="57581" spans="11:17" x14ac:dyDescent="0.25">
      <c r="K57581" s="9"/>
      <c r="N57581" s="9"/>
      <c r="O57581" s="9"/>
      <c r="P57581" s="9"/>
      <c r="Q57581" s="9"/>
    </row>
    <row r="57582" spans="11:17" x14ac:dyDescent="0.25">
      <c r="K57582" s="9"/>
      <c r="N57582" s="9"/>
      <c r="O57582" s="9"/>
      <c r="P57582" s="9"/>
      <c r="Q57582" s="9"/>
    </row>
    <row r="57583" spans="11:17" x14ac:dyDescent="0.25">
      <c r="K57583" s="9"/>
      <c r="N57583" s="9"/>
      <c r="O57583" s="9"/>
      <c r="P57583" s="9"/>
      <c r="Q57583" s="9"/>
    </row>
    <row r="57584" spans="11:17" x14ac:dyDescent="0.25">
      <c r="K57584" s="9"/>
      <c r="N57584" s="9"/>
      <c r="O57584" s="9"/>
      <c r="P57584" s="9"/>
      <c r="Q57584" s="9"/>
    </row>
    <row r="57585" spans="11:17" x14ac:dyDescent="0.25">
      <c r="K57585" s="9"/>
      <c r="N57585" s="9"/>
      <c r="O57585" s="9"/>
      <c r="P57585" s="9"/>
      <c r="Q57585" s="9"/>
    </row>
    <row r="57586" spans="11:17" x14ac:dyDescent="0.25">
      <c r="K57586" s="9"/>
      <c r="N57586" s="9"/>
      <c r="O57586" s="9"/>
      <c r="P57586" s="9"/>
      <c r="Q57586" s="9"/>
    </row>
    <row r="57587" spans="11:17" x14ac:dyDescent="0.25">
      <c r="K57587" s="9"/>
      <c r="N57587" s="9"/>
      <c r="O57587" s="9"/>
      <c r="P57587" s="9"/>
      <c r="Q57587" s="9"/>
    </row>
    <row r="57588" spans="11:17" x14ac:dyDescent="0.25">
      <c r="K57588" s="9"/>
      <c r="N57588" s="9"/>
      <c r="O57588" s="9"/>
      <c r="P57588" s="9"/>
      <c r="Q57588" s="9"/>
    </row>
    <row r="57589" spans="11:17" x14ac:dyDescent="0.25">
      <c r="K57589" s="9"/>
      <c r="N57589" s="9"/>
      <c r="O57589" s="9"/>
      <c r="P57589" s="9"/>
      <c r="Q57589" s="9"/>
    </row>
    <row r="57590" spans="11:17" x14ac:dyDescent="0.25">
      <c r="K57590" s="9"/>
      <c r="N57590" s="9"/>
      <c r="O57590" s="9"/>
      <c r="P57590" s="9"/>
      <c r="Q57590" s="9"/>
    </row>
    <row r="57591" spans="11:17" x14ac:dyDescent="0.25">
      <c r="K57591" s="9"/>
      <c r="N57591" s="9"/>
      <c r="O57591" s="9"/>
      <c r="P57591" s="9"/>
      <c r="Q57591" s="9"/>
    </row>
    <row r="57592" spans="11:17" x14ac:dyDescent="0.25">
      <c r="K57592" s="9"/>
      <c r="N57592" s="9"/>
      <c r="O57592" s="9"/>
      <c r="P57592" s="9"/>
      <c r="Q57592" s="9"/>
    </row>
    <row r="57593" spans="11:17" x14ac:dyDescent="0.25">
      <c r="K57593" s="9"/>
      <c r="N57593" s="9"/>
      <c r="O57593" s="9"/>
      <c r="P57593" s="9"/>
      <c r="Q57593" s="9"/>
    </row>
    <row r="57594" spans="11:17" x14ac:dyDescent="0.25">
      <c r="K57594" s="9"/>
      <c r="N57594" s="9"/>
      <c r="O57594" s="9"/>
      <c r="P57594" s="9"/>
      <c r="Q57594" s="9"/>
    </row>
    <row r="57595" spans="11:17" x14ac:dyDescent="0.25">
      <c r="K57595" s="9"/>
      <c r="N57595" s="9"/>
      <c r="O57595" s="9"/>
      <c r="P57595" s="9"/>
      <c r="Q57595" s="9"/>
    </row>
    <row r="57596" spans="11:17" x14ac:dyDescent="0.25">
      <c r="K57596" s="9"/>
      <c r="N57596" s="9"/>
      <c r="O57596" s="9"/>
      <c r="P57596" s="9"/>
      <c r="Q57596" s="9"/>
    </row>
    <row r="57597" spans="11:17" x14ac:dyDescent="0.25">
      <c r="K57597" s="9"/>
      <c r="N57597" s="9"/>
      <c r="O57597" s="9"/>
      <c r="P57597" s="9"/>
      <c r="Q57597" s="9"/>
    </row>
    <row r="57598" spans="11:17" x14ac:dyDescent="0.25">
      <c r="K57598" s="9"/>
      <c r="N57598" s="9"/>
      <c r="O57598" s="9"/>
      <c r="P57598" s="9"/>
      <c r="Q57598" s="9"/>
    </row>
    <row r="57599" spans="11:17" x14ac:dyDescent="0.25">
      <c r="K57599" s="9"/>
      <c r="N57599" s="9"/>
      <c r="O57599" s="9"/>
      <c r="P57599" s="9"/>
      <c r="Q57599" s="9"/>
    </row>
    <row r="57600" spans="11:17" x14ac:dyDescent="0.25">
      <c r="K57600" s="9"/>
      <c r="N57600" s="9"/>
      <c r="O57600" s="9"/>
      <c r="P57600" s="9"/>
      <c r="Q57600" s="9"/>
    </row>
    <row r="57601" spans="11:17" x14ac:dyDescent="0.25">
      <c r="K57601" s="9"/>
      <c r="N57601" s="9"/>
      <c r="O57601" s="9"/>
      <c r="P57601" s="9"/>
      <c r="Q57601" s="9"/>
    </row>
    <row r="57602" spans="11:17" x14ac:dyDescent="0.25">
      <c r="K57602" s="9"/>
      <c r="N57602" s="9"/>
      <c r="O57602" s="9"/>
      <c r="P57602" s="9"/>
      <c r="Q57602" s="9"/>
    </row>
    <row r="57603" spans="11:17" x14ac:dyDescent="0.25">
      <c r="K57603" s="9"/>
      <c r="N57603" s="9"/>
      <c r="O57603" s="9"/>
      <c r="P57603" s="9"/>
      <c r="Q57603" s="9"/>
    </row>
    <row r="57604" spans="11:17" x14ac:dyDescent="0.25">
      <c r="K57604" s="9"/>
      <c r="N57604" s="9"/>
      <c r="O57604" s="9"/>
      <c r="P57604" s="9"/>
      <c r="Q57604" s="9"/>
    </row>
    <row r="57605" spans="11:17" x14ac:dyDescent="0.25">
      <c r="K57605" s="9"/>
      <c r="N57605" s="9"/>
      <c r="O57605" s="9"/>
      <c r="P57605" s="9"/>
      <c r="Q57605" s="9"/>
    </row>
    <row r="57606" spans="11:17" x14ac:dyDescent="0.25">
      <c r="K57606" s="9"/>
      <c r="N57606" s="9"/>
      <c r="O57606" s="9"/>
      <c r="P57606" s="9"/>
      <c r="Q57606" s="9"/>
    </row>
    <row r="57607" spans="11:17" x14ac:dyDescent="0.25">
      <c r="K57607" s="9"/>
      <c r="N57607" s="9"/>
      <c r="O57607" s="9"/>
      <c r="P57607" s="9"/>
      <c r="Q57607" s="9"/>
    </row>
    <row r="57608" spans="11:17" x14ac:dyDescent="0.25">
      <c r="K57608" s="9"/>
      <c r="N57608" s="9"/>
      <c r="O57608" s="9"/>
      <c r="P57608" s="9"/>
      <c r="Q57608" s="9"/>
    </row>
    <row r="57609" spans="11:17" x14ac:dyDescent="0.25">
      <c r="K57609" s="9"/>
      <c r="N57609" s="9"/>
      <c r="O57609" s="9"/>
      <c r="P57609" s="9"/>
      <c r="Q57609" s="9"/>
    </row>
    <row r="57610" spans="11:17" x14ac:dyDescent="0.25">
      <c r="K57610" s="9"/>
      <c r="N57610" s="9"/>
      <c r="O57610" s="9"/>
      <c r="P57610" s="9"/>
      <c r="Q57610" s="9"/>
    </row>
    <row r="57611" spans="11:17" x14ac:dyDescent="0.25">
      <c r="K57611" s="9"/>
      <c r="N57611" s="9"/>
      <c r="O57611" s="9"/>
      <c r="P57611" s="9"/>
      <c r="Q57611" s="9"/>
    </row>
    <row r="57612" spans="11:17" x14ac:dyDescent="0.25">
      <c r="K57612" s="9"/>
      <c r="N57612" s="9"/>
      <c r="O57612" s="9"/>
      <c r="P57612" s="9"/>
      <c r="Q57612" s="9"/>
    </row>
    <row r="57613" spans="11:17" x14ac:dyDescent="0.25">
      <c r="K57613" s="9"/>
      <c r="N57613" s="9"/>
      <c r="O57613" s="9"/>
      <c r="P57613" s="9"/>
      <c r="Q57613" s="9"/>
    </row>
    <row r="57614" spans="11:17" x14ac:dyDescent="0.25">
      <c r="K57614" s="9"/>
      <c r="N57614" s="9"/>
      <c r="O57614" s="9"/>
      <c r="P57614" s="9"/>
      <c r="Q57614" s="9"/>
    </row>
    <row r="57615" spans="11:17" x14ac:dyDescent="0.25">
      <c r="K57615" s="9"/>
      <c r="N57615" s="9"/>
      <c r="O57615" s="9"/>
      <c r="P57615" s="9"/>
      <c r="Q57615" s="9"/>
    </row>
    <row r="57616" spans="11:17" x14ac:dyDescent="0.25">
      <c r="K57616" s="9"/>
      <c r="N57616" s="9"/>
      <c r="O57616" s="9"/>
      <c r="P57616" s="9"/>
      <c r="Q57616" s="9"/>
    </row>
    <row r="57617" spans="11:17" x14ac:dyDescent="0.25">
      <c r="K57617" s="9"/>
      <c r="N57617" s="9"/>
      <c r="O57617" s="9"/>
      <c r="P57617" s="9"/>
      <c r="Q57617" s="9"/>
    </row>
    <row r="57618" spans="11:17" x14ac:dyDescent="0.25">
      <c r="K57618" s="9"/>
      <c r="N57618" s="9"/>
      <c r="O57618" s="9"/>
      <c r="P57618" s="9"/>
      <c r="Q57618" s="9"/>
    </row>
    <row r="57619" spans="11:17" x14ac:dyDescent="0.25">
      <c r="K57619" s="9"/>
      <c r="N57619" s="9"/>
      <c r="O57619" s="9"/>
      <c r="P57619" s="9"/>
      <c r="Q57619" s="9"/>
    </row>
    <row r="57620" spans="11:17" x14ac:dyDescent="0.25">
      <c r="K57620" s="9"/>
      <c r="N57620" s="9"/>
      <c r="O57620" s="9"/>
      <c r="P57620" s="9"/>
      <c r="Q57620" s="9"/>
    </row>
    <row r="57621" spans="11:17" x14ac:dyDescent="0.25">
      <c r="K57621" s="9"/>
      <c r="N57621" s="9"/>
      <c r="O57621" s="9"/>
      <c r="P57621" s="9"/>
      <c r="Q57621" s="9"/>
    </row>
    <row r="57622" spans="11:17" x14ac:dyDescent="0.25">
      <c r="K57622" s="9"/>
      <c r="N57622" s="9"/>
      <c r="O57622" s="9"/>
      <c r="P57622" s="9"/>
      <c r="Q57622" s="9"/>
    </row>
    <row r="57623" spans="11:17" x14ac:dyDescent="0.25">
      <c r="K57623" s="9"/>
      <c r="N57623" s="9"/>
      <c r="O57623" s="9"/>
      <c r="P57623" s="9"/>
      <c r="Q57623" s="9"/>
    </row>
    <row r="57624" spans="11:17" x14ac:dyDescent="0.25">
      <c r="K57624" s="9"/>
      <c r="N57624" s="9"/>
      <c r="O57624" s="9"/>
      <c r="P57624" s="9"/>
      <c r="Q57624" s="9"/>
    </row>
    <row r="57625" spans="11:17" x14ac:dyDescent="0.25">
      <c r="K57625" s="9"/>
      <c r="N57625" s="9"/>
      <c r="O57625" s="9"/>
      <c r="P57625" s="9"/>
      <c r="Q57625" s="9"/>
    </row>
    <row r="57626" spans="11:17" x14ac:dyDescent="0.25">
      <c r="K57626" s="9"/>
      <c r="N57626" s="9"/>
      <c r="O57626" s="9"/>
      <c r="P57626" s="9"/>
      <c r="Q57626" s="9"/>
    </row>
    <row r="57627" spans="11:17" x14ac:dyDescent="0.25">
      <c r="K57627" s="9"/>
      <c r="N57627" s="9"/>
      <c r="O57627" s="9"/>
      <c r="P57627" s="9"/>
      <c r="Q57627" s="9"/>
    </row>
    <row r="57628" spans="11:17" x14ac:dyDescent="0.25">
      <c r="K57628" s="9"/>
      <c r="N57628" s="9"/>
      <c r="O57628" s="9"/>
      <c r="P57628" s="9"/>
      <c r="Q57628" s="9"/>
    </row>
    <row r="57629" spans="11:17" x14ac:dyDescent="0.25">
      <c r="K57629" s="9"/>
      <c r="N57629" s="9"/>
      <c r="O57629" s="9"/>
      <c r="P57629" s="9"/>
      <c r="Q57629" s="9"/>
    </row>
    <row r="57630" spans="11:17" x14ac:dyDescent="0.25">
      <c r="K57630" s="9"/>
      <c r="N57630" s="9"/>
      <c r="O57630" s="9"/>
      <c r="P57630" s="9"/>
      <c r="Q57630" s="9"/>
    </row>
    <row r="57631" spans="11:17" x14ac:dyDescent="0.25">
      <c r="K57631" s="9"/>
      <c r="N57631" s="9"/>
      <c r="O57631" s="9"/>
      <c r="P57631" s="9"/>
      <c r="Q57631" s="9"/>
    </row>
    <row r="57632" spans="11:17" x14ac:dyDescent="0.25">
      <c r="K57632" s="9"/>
      <c r="N57632" s="9"/>
      <c r="O57632" s="9"/>
      <c r="P57632" s="9"/>
      <c r="Q57632" s="9"/>
    </row>
    <row r="57633" spans="11:17" x14ac:dyDescent="0.25">
      <c r="K57633" s="9"/>
      <c r="N57633" s="9"/>
      <c r="O57633" s="9"/>
      <c r="P57633" s="9"/>
      <c r="Q57633" s="9"/>
    </row>
    <row r="57634" spans="11:17" x14ac:dyDescent="0.25">
      <c r="K57634" s="9"/>
      <c r="N57634" s="9"/>
      <c r="O57634" s="9"/>
      <c r="P57634" s="9"/>
      <c r="Q57634" s="9"/>
    </row>
    <row r="57635" spans="11:17" x14ac:dyDescent="0.25">
      <c r="K57635" s="9"/>
      <c r="N57635" s="9"/>
      <c r="O57635" s="9"/>
      <c r="P57635" s="9"/>
      <c r="Q57635" s="9"/>
    </row>
    <row r="57636" spans="11:17" x14ac:dyDescent="0.25">
      <c r="K57636" s="9"/>
      <c r="N57636" s="9"/>
      <c r="O57636" s="9"/>
      <c r="P57636" s="9"/>
      <c r="Q57636" s="9"/>
    </row>
    <row r="57637" spans="11:17" x14ac:dyDescent="0.25">
      <c r="K57637" s="9"/>
      <c r="N57637" s="9"/>
      <c r="O57637" s="9"/>
      <c r="P57637" s="9"/>
      <c r="Q57637" s="9"/>
    </row>
    <row r="57638" spans="11:17" x14ac:dyDescent="0.25">
      <c r="K57638" s="9"/>
      <c r="N57638" s="9"/>
      <c r="O57638" s="9"/>
      <c r="P57638" s="9"/>
      <c r="Q57638" s="9"/>
    </row>
    <row r="57639" spans="11:17" x14ac:dyDescent="0.25">
      <c r="K57639" s="9"/>
      <c r="N57639" s="9"/>
      <c r="O57639" s="9"/>
      <c r="P57639" s="9"/>
      <c r="Q57639" s="9"/>
    </row>
    <row r="57640" spans="11:17" x14ac:dyDescent="0.25">
      <c r="K57640" s="9"/>
      <c r="N57640" s="9"/>
      <c r="O57640" s="9"/>
      <c r="P57640" s="9"/>
      <c r="Q57640" s="9"/>
    </row>
    <row r="57641" spans="11:17" x14ac:dyDescent="0.25">
      <c r="K57641" s="9"/>
      <c r="N57641" s="9"/>
      <c r="O57641" s="9"/>
      <c r="P57641" s="9"/>
      <c r="Q57641" s="9"/>
    </row>
    <row r="57642" spans="11:17" x14ac:dyDescent="0.25">
      <c r="K57642" s="9"/>
      <c r="N57642" s="9"/>
      <c r="O57642" s="9"/>
      <c r="P57642" s="9"/>
      <c r="Q57642" s="9"/>
    </row>
    <row r="57643" spans="11:17" x14ac:dyDescent="0.25">
      <c r="K57643" s="9"/>
      <c r="N57643" s="9"/>
      <c r="O57643" s="9"/>
      <c r="P57643" s="9"/>
      <c r="Q57643" s="9"/>
    </row>
    <row r="57644" spans="11:17" x14ac:dyDescent="0.25">
      <c r="K57644" s="9"/>
      <c r="N57644" s="9"/>
      <c r="O57644" s="9"/>
      <c r="P57644" s="9"/>
      <c r="Q57644" s="9"/>
    </row>
    <row r="57645" spans="11:17" x14ac:dyDescent="0.25">
      <c r="K57645" s="9"/>
      <c r="N57645" s="9"/>
      <c r="O57645" s="9"/>
      <c r="P57645" s="9"/>
      <c r="Q57645" s="9"/>
    </row>
    <row r="57646" spans="11:17" x14ac:dyDescent="0.25">
      <c r="K57646" s="9"/>
      <c r="N57646" s="9"/>
      <c r="O57646" s="9"/>
      <c r="P57646" s="9"/>
      <c r="Q57646" s="9"/>
    </row>
    <row r="57647" spans="11:17" x14ac:dyDescent="0.25">
      <c r="K57647" s="9"/>
      <c r="N57647" s="9"/>
      <c r="O57647" s="9"/>
      <c r="P57647" s="9"/>
      <c r="Q57647" s="9"/>
    </row>
    <row r="57648" spans="11:17" x14ac:dyDescent="0.25">
      <c r="K57648" s="9"/>
      <c r="N57648" s="9"/>
      <c r="O57648" s="9"/>
      <c r="P57648" s="9"/>
      <c r="Q57648" s="9"/>
    </row>
    <row r="57649" spans="11:17" x14ac:dyDescent="0.25">
      <c r="K57649" s="9"/>
      <c r="N57649" s="9"/>
      <c r="O57649" s="9"/>
      <c r="P57649" s="9"/>
      <c r="Q57649" s="9"/>
    </row>
    <row r="57650" spans="11:17" x14ac:dyDescent="0.25">
      <c r="K57650" s="9"/>
      <c r="N57650" s="9"/>
      <c r="O57650" s="9"/>
      <c r="P57650" s="9"/>
      <c r="Q57650" s="9"/>
    </row>
    <row r="57651" spans="11:17" x14ac:dyDescent="0.25">
      <c r="K57651" s="9"/>
      <c r="N57651" s="9"/>
      <c r="O57651" s="9"/>
      <c r="P57651" s="9"/>
      <c r="Q57651" s="9"/>
    </row>
    <row r="57652" spans="11:17" x14ac:dyDescent="0.25">
      <c r="K57652" s="9"/>
      <c r="N57652" s="9"/>
      <c r="O57652" s="9"/>
      <c r="P57652" s="9"/>
      <c r="Q57652" s="9"/>
    </row>
    <row r="57653" spans="11:17" x14ac:dyDescent="0.25">
      <c r="K57653" s="9"/>
      <c r="N57653" s="9"/>
      <c r="O57653" s="9"/>
      <c r="P57653" s="9"/>
      <c r="Q57653" s="9"/>
    </row>
    <row r="57654" spans="11:17" x14ac:dyDescent="0.25">
      <c r="K57654" s="9"/>
      <c r="N57654" s="9"/>
      <c r="O57654" s="9"/>
      <c r="P57654" s="9"/>
      <c r="Q57654" s="9"/>
    </row>
    <row r="57655" spans="11:17" x14ac:dyDescent="0.25">
      <c r="K57655" s="9"/>
      <c r="N57655" s="9"/>
      <c r="O57655" s="9"/>
      <c r="P57655" s="9"/>
      <c r="Q57655" s="9"/>
    </row>
    <row r="57656" spans="11:17" x14ac:dyDescent="0.25">
      <c r="K57656" s="9"/>
      <c r="N57656" s="9"/>
      <c r="O57656" s="9"/>
      <c r="P57656" s="9"/>
      <c r="Q57656" s="9"/>
    </row>
    <row r="57657" spans="11:17" x14ac:dyDescent="0.25">
      <c r="K57657" s="9"/>
      <c r="N57657" s="9"/>
      <c r="O57657" s="9"/>
      <c r="P57657" s="9"/>
      <c r="Q57657" s="9"/>
    </row>
    <row r="57658" spans="11:17" x14ac:dyDescent="0.25">
      <c r="K57658" s="9"/>
      <c r="N57658" s="9"/>
      <c r="O57658" s="9"/>
      <c r="P57658" s="9"/>
      <c r="Q57658" s="9"/>
    </row>
    <row r="57659" spans="11:17" x14ac:dyDescent="0.25">
      <c r="K57659" s="9"/>
      <c r="N57659" s="9"/>
      <c r="O57659" s="9"/>
      <c r="P57659" s="9"/>
      <c r="Q57659" s="9"/>
    </row>
    <row r="57660" spans="11:17" x14ac:dyDescent="0.25">
      <c r="K57660" s="9"/>
      <c r="N57660" s="9"/>
      <c r="O57660" s="9"/>
      <c r="P57660" s="9"/>
      <c r="Q57660" s="9"/>
    </row>
    <row r="57661" spans="11:17" x14ac:dyDescent="0.25">
      <c r="K57661" s="9"/>
      <c r="N57661" s="9"/>
      <c r="O57661" s="9"/>
      <c r="P57661" s="9"/>
      <c r="Q57661" s="9"/>
    </row>
    <row r="57662" spans="11:17" x14ac:dyDescent="0.25">
      <c r="K57662" s="9"/>
      <c r="N57662" s="9"/>
      <c r="O57662" s="9"/>
      <c r="P57662" s="9"/>
      <c r="Q57662" s="9"/>
    </row>
    <row r="57663" spans="11:17" x14ac:dyDescent="0.25">
      <c r="K57663" s="9"/>
      <c r="N57663" s="9"/>
      <c r="O57663" s="9"/>
      <c r="P57663" s="9"/>
      <c r="Q57663" s="9"/>
    </row>
    <row r="57664" spans="11:17" x14ac:dyDescent="0.25">
      <c r="K57664" s="9"/>
      <c r="N57664" s="9"/>
      <c r="O57664" s="9"/>
      <c r="P57664" s="9"/>
      <c r="Q57664" s="9"/>
    </row>
    <row r="57665" spans="11:17" x14ac:dyDescent="0.25">
      <c r="K57665" s="9"/>
      <c r="N57665" s="9"/>
      <c r="O57665" s="9"/>
      <c r="P57665" s="9"/>
      <c r="Q57665" s="9"/>
    </row>
    <row r="57666" spans="11:17" x14ac:dyDescent="0.25">
      <c r="K57666" s="9"/>
      <c r="N57666" s="9"/>
      <c r="O57666" s="9"/>
      <c r="P57666" s="9"/>
      <c r="Q57666" s="9"/>
    </row>
    <row r="57667" spans="11:17" x14ac:dyDescent="0.25">
      <c r="K57667" s="9"/>
      <c r="N57667" s="9"/>
      <c r="O57667" s="9"/>
      <c r="P57667" s="9"/>
      <c r="Q57667" s="9"/>
    </row>
    <row r="57668" spans="11:17" x14ac:dyDescent="0.25">
      <c r="K57668" s="9"/>
      <c r="N57668" s="9"/>
      <c r="O57668" s="9"/>
      <c r="P57668" s="9"/>
      <c r="Q57668" s="9"/>
    </row>
    <row r="57669" spans="11:17" x14ac:dyDescent="0.25">
      <c r="K57669" s="9"/>
      <c r="N57669" s="9"/>
      <c r="O57669" s="9"/>
      <c r="P57669" s="9"/>
      <c r="Q57669" s="9"/>
    </row>
    <row r="57670" spans="11:17" x14ac:dyDescent="0.25">
      <c r="K57670" s="9"/>
      <c r="N57670" s="9"/>
      <c r="O57670" s="9"/>
      <c r="P57670" s="9"/>
      <c r="Q57670" s="9"/>
    </row>
    <row r="57671" spans="11:17" x14ac:dyDescent="0.25">
      <c r="K57671" s="9"/>
      <c r="N57671" s="9"/>
      <c r="O57671" s="9"/>
      <c r="P57671" s="9"/>
      <c r="Q57671" s="9"/>
    </row>
    <row r="57672" spans="11:17" x14ac:dyDescent="0.25">
      <c r="K57672" s="9"/>
      <c r="N57672" s="9"/>
      <c r="O57672" s="9"/>
      <c r="P57672" s="9"/>
      <c r="Q57672" s="9"/>
    </row>
    <row r="57673" spans="11:17" x14ac:dyDescent="0.25">
      <c r="K57673" s="9"/>
      <c r="N57673" s="9"/>
      <c r="O57673" s="9"/>
      <c r="P57673" s="9"/>
      <c r="Q57673" s="9"/>
    </row>
    <row r="57674" spans="11:17" x14ac:dyDescent="0.25">
      <c r="K57674" s="9"/>
      <c r="N57674" s="9"/>
      <c r="O57674" s="9"/>
      <c r="P57674" s="9"/>
      <c r="Q57674" s="9"/>
    </row>
    <row r="57675" spans="11:17" x14ac:dyDescent="0.25">
      <c r="K57675" s="9"/>
      <c r="N57675" s="9"/>
      <c r="O57675" s="9"/>
      <c r="P57675" s="9"/>
      <c r="Q57675" s="9"/>
    </row>
    <row r="57676" spans="11:17" x14ac:dyDescent="0.25">
      <c r="K57676" s="9"/>
      <c r="N57676" s="9"/>
      <c r="O57676" s="9"/>
      <c r="P57676" s="9"/>
      <c r="Q57676" s="9"/>
    </row>
    <row r="57677" spans="11:17" x14ac:dyDescent="0.25">
      <c r="K57677" s="9"/>
      <c r="N57677" s="9"/>
      <c r="O57677" s="9"/>
      <c r="P57677" s="9"/>
      <c r="Q57677" s="9"/>
    </row>
    <row r="57678" spans="11:17" x14ac:dyDescent="0.25">
      <c r="K57678" s="9"/>
      <c r="N57678" s="9"/>
      <c r="O57678" s="9"/>
      <c r="P57678" s="9"/>
      <c r="Q57678" s="9"/>
    </row>
    <row r="57679" spans="11:17" x14ac:dyDescent="0.25">
      <c r="K57679" s="9"/>
      <c r="N57679" s="9"/>
      <c r="O57679" s="9"/>
      <c r="P57679" s="9"/>
      <c r="Q57679" s="9"/>
    </row>
    <row r="57680" spans="11:17" x14ac:dyDescent="0.25">
      <c r="K57680" s="9"/>
      <c r="N57680" s="9"/>
      <c r="O57680" s="9"/>
      <c r="P57680" s="9"/>
      <c r="Q57680" s="9"/>
    </row>
    <row r="57681" spans="11:17" x14ac:dyDescent="0.25">
      <c r="K57681" s="9"/>
      <c r="N57681" s="9"/>
      <c r="O57681" s="9"/>
      <c r="P57681" s="9"/>
      <c r="Q57681" s="9"/>
    </row>
    <row r="57682" spans="11:17" x14ac:dyDescent="0.25">
      <c r="K57682" s="9"/>
      <c r="N57682" s="9"/>
      <c r="O57682" s="9"/>
      <c r="P57682" s="9"/>
      <c r="Q57682" s="9"/>
    </row>
    <row r="57683" spans="11:17" x14ac:dyDescent="0.25">
      <c r="K57683" s="9"/>
      <c r="N57683" s="9"/>
      <c r="O57683" s="9"/>
      <c r="P57683" s="9"/>
      <c r="Q57683" s="9"/>
    </row>
    <row r="57684" spans="11:17" x14ac:dyDescent="0.25">
      <c r="K57684" s="9"/>
      <c r="N57684" s="9"/>
      <c r="O57684" s="9"/>
      <c r="P57684" s="9"/>
      <c r="Q57684" s="9"/>
    </row>
    <row r="57685" spans="11:17" x14ac:dyDescent="0.25">
      <c r="K57685" s="9"/>
      <c r="N57685" s="9"/>
      <c r="O57685" s="9"/>
      <c r="P57685" s="9"/>
      <c r="Q57685" s="9"/>
    </row>
    <row r="57686" spans="11:17" x14ac:dyDescent="0.25">
      <c r="K57686" s="9"/>
      <c r="N57686" s="9"/>
      <c r="O57686" s="9"/>
      <c r="P57686" s="9"/>
      <c r="Q57686" s="9"/>
    </row>
    <row r="57687" spans="11:17" x14ac:dyDescent="0.25">
      <c r="K57687" s="9"/>
      <c r="N57687" s="9"/>
      <c r="O57687" s="9"/>
      <c r="P57687" s="9"/>
      <c r="Q57687" s="9"/>
    </row>
    <row r="57688" spans="11:17" x14ac:dyDescent="0.25">
      <c r="K57688" s="9"/>
      <c r="N57688" s="9"/>
      <c r="O57688" s="9"/>
      <c r="P57688" s="9"/>
      <c r="Q57688" s="9"/>
    </row>
    <row r="57689" spans="11:17" x14ac:dyDescent="0.25">
      <c r="K57689" s="9"/>
      <c r="N57689" s="9"/>
      <c r="O57689" s="9"/>
      <c r="P57689" s="9"/>
      <c r="Q57689" s="9"/>
    </row>
    <row r="57690" spans="11:17" x14ac:dyDescent="0.25">
      <c r="K57690" s="9"/>
      <c r="N57690" s="9"/>
      <c r="O57690" s="9"/>
      <c r="P57690" s="9"/>
      <c r="Q57690" s="9"/>
    </row>
    <row r="57691" spans="11:17" x14ac:dyDescent="0.25">
      <c r="K57691" s="9"/>
      <c r="N57691" s="9"/>
      <c r="O57691" s="9"/>
      <c r="P57691" s="9"/>
      <c r="Q57691" s="9"/>
    </row>
    <row r="57692" spans="11:17" x14ac:dyDescent="0.25">
      <c r="K57692" s="9"/>
      <c r="N57692" s="9"/>
      <c r="O57692" s="9"/>
      <c r="P57692" s="9"/>
      <c r="Q57692" s="9"/>
    </row>
    <row r="57693" spans="11:17" x14ac:dyDescent="0.25">
      <c r="K57693" s="9"/>
      <c r="N57693" s="9"/>
      <c r="O57693" s="9"/>
      <c r="P57693" s="9"/>
      <c r="Q57693" s="9"/>
    </row>
    <row r="57694" spans="11:17" x14ac:dyDescent="0.25">
      <c r="K57694" s="9"/>
      <c r="N57694" s="9"/>
      <c r="O57694" s="9"/>
      <c r="P57694" s="9"/>
      <c r="Q57694" s="9"/>
    </row>
    <row r="57695" spans="11:17" x14ac:dyDescent="0.25">
      <c r="K57695" s="9"/>
      <c r="N57695" s="9"/>
      <c r="O57695" s="9"/>
      <c r="P57695" s="9"/>
      <c r="Q57695" s="9"/>
    </row>
    <row r="57696" spans="11:17" x14ac:dyDescent="0.25">
      <c r="K57696" s="9"/>
      <c r="N57696" s="9"/>
      <c r="O57696" s="9"/>
      <c r="P57696" s="9"/>
      <c r="Q57696" s="9"/>
    </row>
    <row r="57697" spans="11:17" x14ac:dyDescent="0.25">
      <c r="K57697" s="9"/>
      <c r="N57697" s="9"/>
      <c r="O57697" s="9"/>
      <c r="P57697" s="9"/>
      <c r="Q57697" s="9"/>
    </row>
    <row r="57698" spans="11:17" x14ac:dyDescent="0.25">
      <c r="K57698" s="9"/>
      <c r="N57698" s="9"/>
      <c r="O57698" s="9"/>
      <c r="P57698" s="9"/>
      <c r="Q57698" s="9"/>
    </row>
    <row r="57699" spans="11:17" x14ac:dyDescent="0.25">
      <c r="K57699" s="9"/>
      <c r="N57699" s="9"/>
      <c r="O57699" s="9"/>
      <c r="P57699" s="9"/>
      <c r="Q57699" s="9"/>
    </row>
    <row r="57700" spans="11:17" x14ac:dyDescent="0.25">
      <c r="K57700" s="9"/>
      <c r="N57700" s="9"/>
      <c r="O57700" s="9"/>
      <c r="P57700" s="9"/>
      <c r="Q57700" s="9"/>
    </row>
    <row r="57701" spans="11:17" x14ac:dyDescent="0.25">
      <c r="K57701" s="9"/>
      <c r="N57701" s="9"/>
      <c r="O57701" s="9"/>
      <c r="P57701" s="9"/>
      <c r="Q57701" s="9"/>
    </row>
    <row r="57702" spans="11:17" x14ac:dyDescent="0.25">
      <c r="K57702" s="9"/>
      <c r="N57702" s="9"/>
      <c r="O57702" s="9"/>
      <c r="P57702" s="9"/>
      <c r="Q57702" s="9"/>
    </row>
    <row r="57703" spans="11:17" x14ac:dyDescent="0.25">
      <c r="K57703" s="9"/>
      <c r="N57703" s="9"/>
      <c r="O57703" s="9"/>
      <c r="P57703" s="9"/>
      <c r="Q57703" s="9"/>
    </row>
    <row r="57704" spans="11:17" x14ac:dyDescent="0.25">
      <c r="K57704" s="9"/>
      <c r="N57704" s="9"/>
      <c r="O57704" s="9"/>
      <c r="P57704" s="9"/>
      <c r="Q57704" s="9"/>
    </row>
    <row r="57705" spans="11:17" x14ac:dyDescent="0.25">
      <c r="K57705" s="9"/>
      <c r="N57705" s="9"/>
      <c r="O57705" s="9"/>
      <c r="P57705" s="9"/>
      <c r="Q57705" s="9"/>
    </row>
    <row r="57706" spans="11:17" x14ac:dyDescent="0.25">
      <c r="K57706" s="9"/>
      <c r="N57706" s="9"/>
      <c r="O57706" s="9"/>
      <c r="P57706" s="9"/>
      <c r="Q57706" s="9"/>
    </row>
    <row r="57707" spans="11:17" x14ac:dyDescent="0.25">
      <c r="K57707" s="9"/>
      <c r="N57707" s="9"/>
      <c r="O57707" s="9"/>
      <c r="P57707" s="9"/>
      <c r="Q57707" s="9"/>
    </row>
    <row r="57708" spans="11:17" x14ac:dyDescent="0.25">
      <c r="K57708" s="9"/>
      <c r="N57708" s="9"/>
      <c r="O57708" s="9"/>
      <c r="P57708" s="9"/>
      <c r="Q57708" s="9"/>
    </row>
    <row r="57709" spans="11:17" x14ac:dyDescent="0.25">
      <c r="K57709" s="9"/>
      <c r="N57709" s="9"/>
      <c r="O57709" s="9"/>
      <c r="P57709" s="9"/>
      <c r="Q57709" s="9"/>
    </row>
    <row r="57710" spans="11:17" x14ac:dyDescent="0.25">
      <c r="K57710" s="9"/>
      <c r="N57710" s="9"/>
      <c r="O57710" s="9"/>
      <c r="P57710" s="9"/>
      <c r="Q57710" s="9"/>
    </row>
    <row r="57711" spans="11:17" x14ac:dyDescent="0.25">
      <c r="K57711" s="9"/>
      <c r="N57711" s="9"/>
      <c r="O57711" s="9"/>
      <c r="P57711" s="9"/>
      <c r="Q57711" s="9"/>
    </row>
    <row r="57712" spans="11:17" x14ac:dyDescent="0.25">
      <c r="K57712" s="9"/>
      <c r="N57712" s="9"/>
      <c r="O57712" s="9"/>
      <c r="P57712" s="9"/>
      <c r="Q57712" s="9"/>
    </row>
    <row r="57713" spans="11:17" x14ac:dyDescent="0.25">
      <c r="K57713" s="9"/>
      <c r="N57713" s="9"/>
      <c r="O57713" s="9"/>
      <c r="P57713" s="9"/>
      <c r="Q57713" s="9"/>
    </row>
    <row r="57714" spans="11:17" x14ac:dyDescent="0.25">
      <c r="K57714" s="9"/>
      <c r="N57714" s="9"/>
      <c r="O57714" s="9"/>
      <c r="P57714" s="9"/>
      <c r="Q57714" s="9"/>
    </row>
    <row r="57715" spans="11:17" x14ac:dyDescent="0.25">
      <c r="K57715" s="9"/>
      <c r="N57715" s="9"/>
      <c r="O57715" s="9"/>
      <c r="P57715" s="9"/>
      <c r="Q57715" s="9"/>
    </row>
    <row r="57716" spans="11:17" x14ac:dyDescent="0.25">
      <c r="K57716" s="9"/>
      <c r="N57716" s="9"/>
      <c r="O57716" s="9"/>
      <c r="P57716" s="9"/>
      <c r="Q57716" s="9"/>
    </row>
    <row r="57717" spans="11:17" x14ac:dyDescent="0.25">
      <c r="K57717" s="9"/>
      <c r="N57717" s="9"/>
      <c r="O57717" s="9"/>
      <c r="P57717" s="9"/>
      <c r="Q57717" s="9"/>
    </row>
    <row r="57718" spans="11:17" x14ac:dyDescent="0.25">
      <c r="K57718" s="9"/>
      <c r="N57718" s="9"/>
      <c r="O57718" s="9"/>
      <c r="P57718" s="9"/>
      <c r="Q57718" s="9"/>
    </row>
    <row r="57719" spans="11:17" x14ac:dyDescent="0.25">
      <c r="K57719" s="9"/>
      <c r="N57719" s="9"/>
      <c r="O57719" s="9"/>
      <c r="P57719" s="9"/>
      <c r="Q57719" s="9"/>
    </row>
    <row r="57720" spans="11:17" x14ac:dyDescent="0.25">
      <c r="K57720" s="9"/>
      <c r="N57720" s="9"/>
      <c r="O57720" s="9"/>
      <c r="P57720" s="9"/>
      <c r="Q57720" s="9"/>
    </row>
    <row r="57721" spans="11:17" x14ac:dyDescent="0.25">
      <c r="K57721" s="9"/>
      <c r="N57721" s="9"/>
      <c r="O57721" s="9"/>
      <c r="P57721" s="9"/>
      <c r="Q57721" s="9"/>
    </row>
    <row r="57722" spans="11:17" x14ac:dyDescent="0.25">
      <c r="K57722" s="9"/>
      <c r="N57722" s="9"/>
      <c r="O57722" s="9"/>
      <c r="P57722" s="9"/>
      <c r="Q57722" s="9"/>
    </row>
    <row r="57723" spans="11:17" x14ac:dyDescent="0.25">
      <c r="K57723" s="9"/>
      <c r="N57723" s="9"/>
      <c r="O57723" s="9"/>
      <c r="P57723" s="9"/>
      <c r="Q57723" s="9"/>
    </row>
    <row r="57724" spans="11:17" x14ac:dyDescent="0.25">
      <c r="K57724" s="9"/>
      <c r="N57724" s="9"/>
      <c r="O57724" s="9"/>
      <c r="P57724" s="9"/>
      <c r="Q57724" s="9"/>
    </row>
    <row r="57725" spans="11:17" x14ac:dyDescent="0.25">
      <c r="K57725" s="9"/>
      <c r="N57725" s="9"/>
      <c r="O57725" s="9"/>
      <c r="P57725" s="9"/>
      <c r="Q57725" s="9"/>
    </row>
    <row r="57726" spans="11:17" x14ac:dyDescent="0.25">
      <c r="K57726" s="9"/>
      <c r="N57726" s="9"/>
      <c r="O57726" s="9"/>
      <c r="P57726" s="9"/>
      <c r="Q57726" s="9"/>
    </row>
    <row r="57727" spans="11:17" x14ac:dyDescent="0.25">
      <c r="K57727" s="9"/>
      <c r="N57727" s="9"/>
      <c r="O57727" s="9"/>
      <c r="P57727" s="9"/>
      <c r="Q57727" s="9"/>
    </row>
    <row r="57728" spans="11:17" x14ac:dyDescent="0.25">
      <c r="K57728" s="9"/>
      <c r="N57728" s="9"/>
      <c r="O57728" s="9"/>
      <c r="P57728" s="9"/>
      <c r="Q57728" s="9"/>
    </row>
    <row r="57729" spans="11:17" x14ac:dyDescent="0.25">
      <c r="K57729" s="9"/>
      <c r="N57729" s="9"/>
      <c r="O57729" s="9"/>
      <c r="P57729" s="9"/>
      <c r="Q57729" s="9"/>
    </row>
    <row r="57730" spans="11:17" x14ac:dyDescent="0.25">
      <c r="K57730" s="9"/>
      <c r="N57730" s="9"/>
      <c r="O57730" s="9"/>
      <c r="P57730" s="9"/>
      <c r="Q57730" s="9"/>
    </row>
    <row r="57731" spans="11:17" x14ac:dyDescent="0.25">
      <c r="K57731" s="9"/>
      <c r="N57731" s="9"/>
      <c r="O57731" s="9"/>
      <c r="P57731" s="9"/>
      <c r="Q57731" s="9"/>
    </row>
    <row r="57732" spans="11:17" x14ac:dyDescent="0.25">
      <c r="K57732" s="9"/>
      <c r="N57732" s="9"/>
      <c r="O57732" s="9"/>
      <c r="P57732" s="9"/>
      <c r="Q57732" s="9"/>
    </row>
    <row r="57733" spans="11:17" x14ac:dyDescent="0.25">
      <c r="K57733" s="9"/>
      <c r="N57733" s="9"/>
      <c r="O57733" s="9"/>
      <c r="P57733" s="9"/>
      <c r="Q57733" s="9"/>
    </row>
    <row r="57734" spans="11:17" x14ac:dyDescent="0.25">
      <c r="K57734" s="9"/>
      <c r="N57734" s="9"/>
      <c r="O57734" s="9"/>
      <c r="P57734" s="9"/>
      <c r="Q57734" s="9"/>
    </row>
    <row r="57735" spans="11:17" x14ac:dyDescent="0.25">
      <c r="K57735" s="9"/>
      <c r="N57735" s="9"/>
      <c r="O57735" s="9"/>
      <c r="P57735" s="9"/>
      <c r="Q57735" s="9"/>
    </row>
    <row r="57736" spans="11:17" x14ac:dyDescent="0.25">
      <c r="K57736" s="9"/>
      <c r="N57736" s="9"/>
      <c r="O57736" s="9"/>
      <c r="P57736" s="9"/>
      <c r="Q57736" s="9"/>
    </row>
    <row r="57737" spans="11:17" x14ac:dyDescent="0.25">
      <c r="K57737" s="9"/>
      <c r="N57737" s="9"/>
      <c r="O57737" s="9"/>
      <c r="P57737" s="9"/>
      <c r="Q57737" s="9"/>
    </row>
    <row r="57738" spans="11:17" x14ac:dyDescent="0.25">
      <c r="K57738" s="9"/>
      <c r="N57738" s="9"/>
      <c r="O57738" s="9"/>
      <c r="P57738" s="9"/>
      <c r="Q57738" s="9"/>
    </row>
    <row r="57739" spans="11:17" x14ac:dyDescent="0.25">
      <c r="K57739" s="9"/>
      <c r="N57739" s="9"/>
      <c r="O57739" s="9"/>
      <c r="P57739" s="9"/>
      <c r="Q57739" s="9"/>
    </row>
    <row r="57740" spans="11:17" x14ac:dyDescent="0.25">
      <c r="K57740" s="9"/>
      <c r="N57740" s="9"/>
      <c r="O57740" s="9"/>
      <c r="P57740" s="9"/>
      <c r="Q57740" s="9"/>
    </row>
    <row r="57741" spans="11:17" x14ac:dyDescent="0.25">
      <c r="K57741" s="9"/>
      <c r="N57741" s="9"/>
      <c r="O57741" s="9"/>
      <c r="P57741" s="9"/>
      <c r="Q57741" s="9"/>
    </row>
    <row r="57742" spans="11:17" x14ac:dyDescent="0.25">
      <c r="K57742" s="9"/>
      <c r="N57742" s="9"/>
      <c r="O57742" s="9"/>
      <c r="P57742" s="9"/>
      <c r="Q57742" s="9"/>
    </row>
    <row r="57743" spans="11:17" x14ac:dyDescent="0.25">
      <c r="K57743" s="9"/>
      <c r="N57743" s="9"/>
      <c r="O57743" s="9"/>
      <c r="P57743" s="9"/>
      <c r="Q57743" s="9"/>
    </row>
    <row r="57744" spans="11:17" x14ac:dyDescent="0.25">
      <c r="K57744" s="9"/>
      <c r="N57744" s="9"/>
      <c r="O57744" s="9"/>
      <c r="P57744" s="9"/>
      <c r="Q57744" s="9"/>
    </row>
    <row r="57745" spans="11:17" x14ac:dyDescent="0.25">
      <c r="K57745" s="9"/>
      <c r="N57745" s="9"/>
      <c r="O57745" s="9"/>
      <c r="P57745" s="9"/>
      <c r="Q57745" s="9"/>
    </row>
    <row r="57746" spans="11:17" x14ac:dyDescent="0.25">
      <c r="K57746" s="9"/>
      <c r="N57746" s="9"/>
      <c r="O57746" s="9"/>
      <c r="P57746" s="9"/>
      <c r="Q57746" s="9"/>
    </row>
    <row r="57747" spans="11:17" x14ac:dyDescent="0.25">
      <c r="K57747" s="9"/>
      <c r="N57747" s="9"/>
      <c r="O57747" s="9"/>
      <c r="P57747" s="9"/>
      <c r="Q57747" s="9"/>
    </row>
    <row r="57748" spans="11:17" x14ac:dyDescent="0.25">
      <c r="K57748" s="9"/>
      <c r="N57748" s="9"/>
      <c r="O57748" s="9"/>
      <c r="P57748" s="9"/>
      <c r="Q57748" s="9"/>
    </row>
    <row r="57749" spans="11:17" x14ac:dyDescent="0.25">
      <c r="K57749" s="9"/>
      <c r="N57749" s="9"/>
      <c r="O57749" s="9"/>
      <c r="P57749" s="9"/>
      <c r="Q57749" s="9"/>
    </row>
    <row r="57750" spans="11:17" x14ac:dyDescent="0.25">
      <c r="K57750" s="9"/>
      <c r="N57750" s="9"/>
      <c r="O57750" s="9"/>
      <c r="P57750" s="9"/>
      <c r="Q57750" s="9"/>
    </row>
    <row r="57751" spans="11:17" x14ac:dyDescent="0.25">
      <c r="K57751" s="9"/>
      <c r="N57751" s="9"/>
      <c r="O57751" s="9"/>
      <c r="P57751" s="9"/>
      <c r="Q57751" s="9"/>
    </row>
    <row r="57752" spans="11:17" x14ac:dyDescent="0.25">
      <c r="K57752" s="9"/>
      <c r="N57752" s="9"/>
      <c r="O57752" s="9"/>
      <c r="P57752" s="9"/>
      <c r="Q57752" s="9"/>
    </row>
    <row r="57753" spans="11:17" x14ac:dyDescent="0.25">
      <c r="K57753" s="9"/>
      <c r="N57753" s="9"/>
      <c r="O57753" s="9"/>
      <c r="P57753" s="9"/>
      <c r="Q57753" s="9"/>
    </row>
    <row r="57754" spans="11:17" x14ac:dyDescent="0.25">
      <c r="K57754" s="9"/>
      <c r="N57754" s="9"/>
      <c r="O57754" s="9"/>
      <c r="P57754" s="9"/>
      <c r="Q57754" s="9"/>
    </row>
    <row r="57755" spans="11:17" x14ac:dyDescent="0.25">
      <c r="K57755" s="9"/>
      <c r="N57755" s="9"/>
      <c r="O57755" s="9"/>
      <c r="P57755" s="9"/>
      <c r="Q57755" s="9"/>
    </row>
    <row r="57756" spans="11:17" x14ac:dyDescent="0.25">
      <c r="K57756" s="9"/>
      <c r="N57756" s="9"/>
      <c r="O57756" s="9"/>
      <c r="P57756" s="9"/>
      <c r="Q57756" s="9"/>
    </row>
    <row r="57757" spans="11:17" x14ac:dyDescent="0.25">
      <c r="K57757" s="9"/>
      <c r="N57757" s="9"/>
      <c r="O57757" s="9"/>
      <c r="P57757" s="9"/>
      <c r="Q57757" s="9"/>
    </row>
    <row r="57758" spans="11:17" x14ac:dyDescent="0.25">
      <c r="K57758" s="9"/>
      <c r="N57758" s="9"/>
      <c r="O57758" s="9"/>
      <c r="P57758" s="9"/>
      <c r="Q57758" s="9"/>
    </row>
    <row r="57759" spans="11:17" x14ac:dyDescent="0.25">
      <c r="K57759" s="9"/>
      <c r="N57759" s="9"/>
      <c r="O57759" s="9"/>
      <c r="P57759" s="9"/>
      <c r="Q57759" s="9"/>
    </row>
    <row r="57760" spans="11:17" x14ac:dyDescent="0.25">
      <c r="K57760" s="9"/>
      <c r="N57760" s="9"/>
      <c r="O57760" s="9"/>
      <c r="P57760" s="9"/>
      <c r="Q57760" s="9"/>
    </row>
    <row r="57761" spans="11:17" x14ac:dyDescent="0.25">
      <c r="K57761" s="9"/>
      <c r="N57761" s="9"/>
      <c r="O57761" s="9"/>
      <c r="P57761" s="9"/>
      <c r="Q57761" s="9"/>
    </row>
    <row r="57762" spans="11:17" x14ac:dyDescent="0.25">
      <c r="K57762" s="9"/>
      <c r="N57762" s="9"/>
      <c r="O57762" s="9"/>
      <c r="P57762" s="9"/>
      <c r="Q57762" s="9"/>
    </row>
    <row r="57763" spans="11:17" x14ac:dyDescent="0.25">
      <c r="K57763" s="9"/>
      <c r="N57763" s="9"/>
      <c r="O57763" s="9"/>
      <c r="P57763" s="9"/>
      <c r="Q57763" s="9"/>
    </row>
    <row r="57764" spans="11:17" x14ac:dyDescent="0.25">
      <c r="K57764" s="9"/>
      <c r="N57764" s="9"/>
      <c r="O57764" s="9"/>
      <c r="P57764" s="9"/>
      <c r="Q57764" s="9"/>
    </row>
    <row r="57765" spans="11:17" x14ac:dyDescent="0.25">
      <c r="K57765" s="9"/>
      <c r="N57765" s="9"/>
      <c r="O57765" s="9"/>
      <c r="P57765" s="9"/>
      <c r="Q57765" s="9"/>
    </row>
    <row r="57766" spans="11:17" x14ac:dyDescent="0.25">
      <c r="K57766" s="9"/>
      <c r="N57766" s="9"/>
      <c r="O57766" s="9"/>
      <c r="P57766" s="9"/>
      <c r="Q57766" s="9"/>
    </row>
    <row r="57767" spans="11:17" x14ac:dyDescent="0.25">
      <c r="K57767" s="9"/>
      <c r="N57767" s="9"/>
      <c r="O57767" s="9"/>
      <c r="P57767" s="9"/>
      <c r="Q57767" s="9"/>
    </row>
    <row r="57768" spans="11:17" x14ac:dyDescent="0.25">
      <c r="K57768" s="9"/>
      <c r="N57768" s="9"/>
      <c r="O57768" s="9"/>
      <c r="P57768" s="9"/>
      <c r="Q57768" s="9"/>
    </row>
    <row r="57769" spans="11:17" x14ac:dyDescent="0.25">
      <c r="K57769" s="9"/>
      <c r="N57769" s="9"/>
      <c r="O57769" s="9"/>
      <c r="P57769" s="9"/>
      <c r="Q57769" s="9"/>
    </row>
    <row r="57770" spans="11:17" x14ac:dyDescent="0.25">
      <c r="K57770" s="9"/>
      <c r="N57770" s="9"/>
      <c r="O57770" s="9"/>
      <c r="P57770" s="9"/>
      <c r="Q57770" s="9"/>
    </row>
    <row r="57771" spans="11:17" x14ac:dyDescent="0.25">
      <c r="K57771" s="9"/>
      <c r="N57771" s="9"/>
      <c r="O57771" s="9"/>
      <c r="P57771" s="9"/>
      <c r="Q57771" s="9"/>
    </row>
    <row r="57772" spans="11:17" x14ac:dyDescent="0.25">
      <c r="K57772" s="9"/>
      <c r="N57772" s="9"/>
      <c r="O57772" s="9"/>
      <c r="P57772" s="9"/>
      <c r="Q57772" s="9"/>
    </row>
    <row r="57773" spans="11:17" x14ac:dyDescent="0.25">
      <c r="K57773" s="9"/>
      <c r="N57773" s="9"/>
      <c r="O57773" s="9"/>
      <c r="P57773" s="9"/>
      <c r="Q57773" s="9"/>
    </row>
    <row r="57774" spans="11:17" x14ac:dyDescent="0.25">
      <c r="K57774" s="9"/>
      <c r="N57774" s="9"/>
      <c r="O57774" s="9"/>
      <c r="P57774" s="9"/>
      <c r="Q57774" s="9"/>
    </row>
    <row r="57775" spans="11:17" x14ac:dyDescent="0.25">
      <c r="K57775" s="9"/>
      <c r="N57775" s="9"/>
      <c r="O57775" s="9"/>
      <c r="P57775" s="9"/>
      <c r="Q57775" s="9"/>
    </row>
    <row r="57776" spans="11:17" x14ac:dyDescent="0.25">
      <c r="K57776" s="9"/>
      <c r="N57776" s="9"/>
      <c r="O57776" s="9"/>
      <c r="P57776" s="9"/>
      <c r="Q57776" s="9"/>
    </row>
    <row r="57777" spans="11:17" x14ac:dyDescent="0.25">
      <c r="K57777" s="9"/>
      <c r="N57777" s="9"/>
      <c r="O57777" s="9"/>
      <c r="P57777" s="9"/>
      <c r="Q57777" s="9"/>
    </row>
    <row r="57778" spans="11:17" x14ac:dyDescent="0.25">
      <c r="K57778" s="9"/>
      <c r="N57778" s="9"/>
      <c r="O57778" s="9"/>
      <c r="P57778" s="9"/>
      <c r="Q57778" s="9"/>
    </row>
    <row r="57779" spans="11:17" x14ac:dyDescent="0.25">
      <c r="K57779" s="9"/>
      <c r="N57779" s="9"/>
      <c r="O57779" s="9"/>
      <c r="P57779" s="9"/>
      <c r="Q57779" s="9"/>
    </row>
    <row r="57780" spans="11:17" x14ac:dyDescent="0.25">
      <c r="K57780" s="9"/>
      <c r="N57780" s="9"/>
      <c r="O57780" s="9"/>
      <c r="P57780" s="9"/>
      <c r="Q57780" s="9"/>
    </row>
    <row r="57781" spans="11:17" x14ac:dyDescent="0.25">
      <c r="K57781" s="9"/>
      <c r="N57781" s="9"/>
      <c r="O57781" s="9"/>
      <c r="P57781" s="9"/>
      <c r="Q57781" s="9"/>
    </row>
    <row r="57782" spans="11:17" x14ac:dyDescent="0.25">
      <c r="K57782" s="9"/>
      <c r="N57782" s="9"/>
      <c r="O57782" s="9"/>
      <c r="P57782" s="9"/>
      <c r="Q57782" s="9"/>
    </row>
    <row r="57783" spans="11:17" x14ac:dyDescent="0.25">
      <c r="K57783" s="9"/>
      <c r="N57783" s="9"/>
      <c r="O57783" s="9"/>
      <c r="P57783" s="9"/>
      <c r="Q57783" s="9"/>
    </row>
    <row r="57784" spans="11:17" x14ac:dyDescent="0.25">
      <c r="K57784" s="9"/>
      <c r="N57784" s="9"/>
      <c r="O57784" s="9"/>
      <c r="P57784" s="9"/>
      <c r="Q57784" s="9"/>
    </row>
    <row r="57785" spans="11:17" x14ac:dyDescent="0.25">
      <c r="K57785" s="9"/>
      <c r="N57785" s="9"/>
      <c r="O57785" s="9"/>
      <c r="P57785" s="9"/>
      <c r="Q57785" s="9"/>
    </row>
    <row r="57786" spans="11:17" x14ac:dyDescent="0.25">
      <c r="K57786" s="9"/>
      <c r="N57786" s="9"/>
      <c r="O57786" s="9"/>
      <c r="P57786" s="9"/>
      <c r="Q57786" s="9"/>
    </row>
    <row r="57787" spans="11:17" x14ac:dyDescent="0.25">
      <c r="K57787" s="9"/>
      <c r="N57787" s="9"/>
      <c r="O57787" s="9"/>
      <c r="P57787" s="9"/>
      <c r="Q57787" s="9"/>
    </row>
    <row r="57788" spans="11:17" x14ac:dyDescent="0.25">
      <c r="K57788" s="9"/>
      <c r="N57788" s="9"/>
      <c r="O57788" s="9"/>
      <c r="P57788" s="9"/>
      <c r="Q57788" s="9"/>
    </row>
    <row r="57789" spans="11:17" x14ac:dyDescent="0.25">
      <c r="K57789" s="9"/>
      <c r="N57789" s="9"/>
      <c r="O57789" s="9"/>
      <c r="P57789" s="9"/>
      <c r="Q57789" s="9"/>
    </row>
    <row r="57790" spans="11:17" x14ac:dyDescent="0.25">
      <c r="K57790" s="9"/>
      <c r="N57790" s="9"/>
      <c r="O57790" s="9"/>
      <c r="P57790" s="9"/>
      <c r="Q57790" s="9"/>
    </row>
    <row r="57791" spans="11:17" x14ac:dyDescent="0.25">
      <c r="K57791" s="9"/>
      <c r="N57791" s="9"/>
      <c r="O57791" s="9"/>
      <c r="P57791" s="9"/>
      <c r="Q57791" s="9"/>
    </row>
    <row r="57792" spans="11:17" x14ac:dyDescent="0.25">
      <c r="K57792" s="9"/>
      <c r="N57792" s="9"/>
      <c r="O57792" s="9"/>
      <c r="P57792" s="9"/>
      <c r="Q57792" s="9"/>
    </row>
    <row r="57793" spans="11:17" x14ac:dyDescent="0.25">
      <c r="K57793" s="9"/>
      <c r="N57793" s="9"/>
      <c r="O57793" s="9"/>
      <c r="P57793" s="9"/>
      <c r="Q57793" s="9"/>
    </row>
    <row r="57794" spans="11:17" x14ac:dyDescent="0.25">
      <c r="K57794" s="9"/>
      <c r="N57794" s="9"/>
      <c r="O57794" s="9"/>
      <c r="P57794" s="9"/>
      <c r="Q57794" s="9"/>
    </row>
    <row r="57795" spans="11:17" x14ac:dyDescent="0.25">
      <c r="K57795" s="9"/>
      <c r="N57795" s="9"/>
      <c r="O57795" s="9"/>
      <c r="P57795" s="9"/>
      <c r="Q57795" s="9"/>
    </row>
    <row r="57796" spans="11:17" x14ac:dyDescent="0.25">
      <c r="K57796" s="9"/>
      <c r="N57796" s="9"/>
      <c r="O57796" s="9"/>
      <c r="P57796" s="9"/>
      <c r="Q57796" s="9"/>
    </row>
    <row r="57797" spans="11:17" x14ac:dyDescent="0.25">
      <c r="K57797" s="9"/>
      <c r="N57797" s="9"/>
      <c r="O57797" s="9"/>
      <c r="P57797" s="9"/>
      <c r="Q57797" s="9"/>
    </row>
    <row r="57798" spans="11:17" x14ac:dyDescent="0.25">
      <c r="K57798" s="9"/>
      <c r="N57798" s="9"/>
      <c r="O57798" s="9"/>
      <c r="P57798" s="9"/>
      <c r="Q57798" s="9"/>
    </row>
    <row r="57799" spans="11:17" x14ac:dyDescent="0.25">
      <c r="K57799" s="9"/>
      <c r="N57799" s="9"/>
      <c r="O57799" s="9"/>
      <c r="P57799" s="9"/>
      <c r="Q57799" s="9"/>
    </row>
    <row r="57800" spans="11:17" x14ac:dyDescent="0.25">
      <c r="K57800" s="9"/>
      <c r="N57800" s="9"/>
      <c r="O57800" s="9"/>
      <c r="P57800" s="9"/>
      <c r="Q57800" s="9"/>
    </row>
    <row r="57801" spans="11:17" x14ac:dyDescent="0.25">
      <c r="K57801" s="9"/>
      <c r="N57801" s="9"/>
      <c r="O57801" s="9"/>
      <c r="P57801" s="9"/>
      <c r="Q57801" s="9"/>
    </row>
    <row r="57802" spans="11:17" x14ac:dyDescent="0.25">
      <c r="K57802" s="9"/>
      <c r="N57802" s="9"/>
      <c r="O57802" s="9"/>
      <c r="P57802" s="9"/>
      <c r="Q57802" s="9"/>
    </row>
    <row r="57803" spans="11:17" x14ac:dyDescent="0.25">
      <c r="K57803" s="9"/>
      <c r="N57803" s="9"/>
      <c r="O57803" s="9"/>
      <c r="P57803" s="9"/>
      <c r="Q57803" s="9"/>
    </row>
    <row r="57804" spans="11:17" x14ac:dyDescent="0.25">
      <c r="K57804" s="9"/>
      <c r="N57804" s="9"/>
      <c r="O57804" s="9"/>
      <c r="P57804" s="9"/>
      <c r="Q57804" s="9"/>
    </row>
    <row r="57805" spans="11:17" x14ac:dyDescent="0.25">
      <c r="K57805" s="9"/>
      <c r="N57805" s="9"/>
      <c r="O57805" s="9"/>
      <c r="P57805" s="9"/>
      <c r="Q57805" s="9"/>
    </row>
    <row r="57806" spans="11:17" x14ac:dyDescent="0.25">
      <c r="K57806" s="9"/>
      <c r="N57806" s="9"/>
      <c r="O57806" s="9"/>
      <c r="P57806" s="9"/>
      <c r="Q57806" s="9"/>
    </row>
    <row r="57807" spans="11:17" x14ac:dyDescent="0.25">
      <c r="K57807" s="9"/>
      <c r="N57807" s="9"/>
      <c r="O57807" s="9"/>
      <c r="P57807" s="9"/>
      <c r="Q57807" s="9"/>
    </row>
    <row r="57808" spans="11:17" x14ac:dyDescent="0.25">
      <c r="K57808" s="9"/>
      <c r="N57808" s="9"/>
      <c r="O57808" s="9"/>
      <c r="P57808" s="9"/>
      <c r="Q57808" s="9"/>
    </row>
    <row r="57809" spans="11:17" x14ac:dyDescent="0.25">
      <c r="K57809" s="9"/>
      <c r="N57809" s="9"/>
      <c r="O57809" s="9"/>
      <c r="P57809" s="9"/>
      <c r="Q57809" s="9"/>
    </row>
    <row r="57810" spans="11:17" x14ac:dyDescent="0.25">
      <c r="K57810" s="9"/>
      <c r="N57810" s="9"/>
      <c r="O57810" s="9"/>
      <c r="P57810" s="9"/>
      <c r="Q57810" s="9"/>
    </row>
    <row r="57811" spans="11:17" x14ac:dyDescent="0.25">
      <c r="K57811" s="9"/>
      <c r="N57811" s="9"/>
      <c r="O57811" s="9"/>
      <c r="P57811" s="9"/>
      <c r="Q57811" s="9"/>
    </row>
    <row r="57812" spans="11:17" x14ac:dyDescent="0.25">
      <c r="K57812" s="9"/>
      <c r="N57812" s="9"/>
      <c r="O57812" s="9"/>
      <c r="P57812" s="9"/>
      <c r="Q57812" s="9"/>
    </row>
    <row r="57813" spans="11:17" x14ac:dyDescent="0.25">
      <c r="K57813" s="9"/>
      <c r="N57813" s="9"/>
      <c r="O57813" s="9"/>
      <c r="P57813" s="9"/>
      <c r="Q57813" s="9"/>
    </row>
    <row r="57814" spans="11:17" x14ac:dyDescent="0.25">
      <c r="K57814" s="9"/>
      <c r="N57814" s="9"/>
      <c r="O57814" s="9"/>
      <c r="P57814" s="9"/>
      <c r="Q57814" s="9"/>
    </row>
    <row r="57815" spans="11:17" x14ac:dyDescent="0.25">
      <c r="K57815" s="9"/>
      <c r="N57815" s="9"/>
      <c r="O57815" s="9"/>
      <c r="P57815" s="9"/>
      <c r="Q57815" s="9"/>
    </row>
    <row r="57816" spans="11:17" x14ac:dyDescent="0.25">
      <c r="K57816" s="9"/>
      <c r="N57816" s="9"/>
      <c r="O57816" s="9"/>
      <c r="P57816" s="9"/>
      <c r="Q57816" s="9"/>
    </row>
    <row r="57817" spans="11:17" x14ac:dyDescent="0.25">
      <c r="K57817" s="9"/>
      <c r="N57817" s="9"/>
      <c r="O57817" s="9"/>
      <c r="P57817" s="9"/>
      <c r="Q57817" s="9"/>
    </row>
    <row r="57818" spans="11:17" x14ac:dyDescent="0.25">
      <c r="K57818" s="9"/>
      <c r="N57818" s="9"/>
      <c r="O57818" s="9"/>
      <c r="P57818" s="9"/>
      <c r="Q57818" s="9"/>
    </row>
    <row r="57819" spans="11:17" x14ac:dyDescent="0.25">
      <c r="K57819" s="9"/>
      <c r="N57819" s="9"/>
      <c r="O57819" s="9"/>
      <c r="P57819" s="9"/>
      <c r="Q57819" s="9"/>
    </row>
    <row r="57820" spans="11:17" x14ac:dyDescent="0.25">
      <c r="K57820" s="9"/>
      <c r="N57820" s="9"/>
      <c r="O57820" s="9"/>
      <c r="P57820" s="9"/>
      <c r="Q57820" s="9"/>
    </row>
    <row r="57821" spans="11:17" x14ac:dyDescent="0.25">
      <c r="K57821" s="9"/>
      <c r="N57821" s="9"/>
      <c r="O57821" s="9"/>
      <c r="P57821" s="9"/>
      <c r="Q57821" s="9"/>
    </row>
    <row r="57822" spans="11:17" x14ac:dyDescent="0.25">
      <c r="K57822" s="9"/>
      <c r="N57822" s="9"/>
      <c r="O57822" s="9"/>
      <c r="P57822" s="9"/>
      <c r="Q57822" s="9"/>
    </row>
    <row r="57823" spans="11:17" x14ac:dyDescent="0.25">
      <c r="K57823" s="9"/>
      <c r="N57823" s="9"/>
      <c r="O57823" s="9"/>
      <c r="P57823" s="9"/>
      <c r="Q57823" s="9"/>
    </row>
    <row r="57824" spans="11:17" x14ac:dyDescent="0.25">
      <c r="K57824" s="9"/>
      <c r="N57824" s="9"/>
      <c r="O57824" s="9"/>
      <c r="P57824" s="9"/>
      <c r="Q57824" s="9"/>
    </row>
    <row r="57825" spans="11:17" x14ac:dyDescent="0.25">
      <c r="K57825" s="9"/>
      <c r="N57825" s="9"/>
      <c r="O57825" s="9"/>
      <c r="P57825" s="9"/>
      <c r="Q57825" s="9"/>
    </row>
    <row r="57826" spans="11:17" x14ac:dyDescent="0.25">
      <c r="K57826" s="9"/>
      <c r="N57826" s="9"/>
      <c r="O57826" s="9"/>
      <c r="P57826" s="9"/>
      <c r="Q57826" s="9"/>
    </row>
    <row r="57827" spans="11:17" x14ac:dyDescent="0.25">
      <c r="K57827" s="9"/>
      <c r="N57827" s="9"/>
      <c r="O57827" s="9"/>
      <c r="P57827" s="9"/>
      <c r="Q57827" s="9"/>
    </row>
    <row r="57828" spans="11:17" x14ac:dyDescent="0.25">
      <c r="K57828" s="9"/>
      <c r="N57828" s="9"/>
      <c r="O57828" s="9"/>
      <c r="P57828" s="9"/>
      <c r="Q57828" s="9"/>
    </row>
    <row r="57829" spans="11:17" x14ac:dyDescent="0.25">
      <c r="K57829" s="9"/>
      <c r="N57829" s="9"/>
      <c r="O57829" s="9"/>
      <c r="P57829" s="9"/>
      <c r="Q57829" s="9"/>
    </row>
    <row r="57830" spans="11:17" x14ac:dyDescent="0.25">
      <c r="K57830" s="9"/>
      <c r="N57830" s="9"/>
      <c r="O57830" s="9"/>
      <c r="P57830" s="9"/>
      <c r="Q57830" s="9"/>
    </row>
    <row r="57831" spans="11:17" x14ac:dyDescent="0.25">
      <c r="K57831" s="9"/>
      <c r="N57831" s="9"/>
      <c r="O57831" s="9"/>
      <c r="P57831" s="9"/>
      <c r="Q57831" s="9"/>
    </row>
    <row r="57832" spans="11:17" x14ac:dyDescent="0.25">
      <c r="K57832" s="9"/>
      <c r="N57832" s="9"/>
      <c r="O57832" s="9"/>
      <c r="P57832" s="9"/>
      <c r="Q57832" s="9"/>
    </row>
    <row r="57833" spans="11:17" x14ac:dyDescent="0.25">
      <c r="K57833" s="9"/>
      <c r="N57833" s="9"/>
      <c r="O57833" s="9"/>
      <c r="P57833" s="9"/>
      <c r="Q57833" s="9"/>
    </row>
    <row r="57834" spans="11:17" x14ac:dyDescent="0.25">
      <c r="K57834" s="9"/>
      <c r="N57834" s="9"/>
      <c r="O57834" s="9"/>
      <c r="P57834" s="9"/>
      <c r="Q57834" s="9"/>
    </row>
    <row r="57835" spans="11:17" x14ac:dyDescent="0.25">
      <c r="K57835" s="9"/>
      <c r="N57835" s="9"/>
      <c r="O57835" s="9"/>
      <c r="P57835" s="9"/>
      <c r="Q57835" s="9"/>
    </row>
    <row r="57836" spans="11:17" x14ac:dyDescent="0.25">
      <c r="K57836" s="9"/>
      <c r="N57836" s="9"/>
      <c r="O57836" s="9"/>
      <c r="P57836" s="9"/>
      <c r="Q57836" s="9"/>
    </row>
    <row r="57837" spans="11:17" x14ac:dyDescent="0.25">
      <c r="K57837" s="9"/>
      <c r="N57837" s="9"/>
      <c r="O57837" s="9"/>
      <c r="P57837" s="9"/>
      <c r="Q57837" s="9"/>
    </row>
    <row r="57838" spans="11:17" x14ac:dyDescent="0.25">
      <c r="K57838" s="9"/>
      <c r="N57838" s="9"/>
      <c r="O57838" s="9"/>
      <c r="P57838" s="9"/>
      <c r="Q57838" s="9"/>
    </row>
    <row r="57839" spans="11:17" x14ac:dyDescent="0.25">
      <c r="K57839" s="9"/>
      <c r="N57839" s="9"/>
      <c r="O57839" s="9"/>
      <c r="P57839" s="9"/>
      <c r="Q57839" s="9"/>
    </row>
    <row r="57840" spans="11:17" x14ac:dyDescent="0.25">
      <c r="K57840" s="9"/>
      <c r="N57840" s="9"/>
      <c r="O57840" s="9"/>
      <c r="P57840" s="9"/>
      <c r="Q57840" s="9"/>
    </row>
    <row r="57841" spans="11:17" x14ac:dyDescent="0.25">
      <c r="K57841" s="9"/>
      <c r="N57841" s="9"/>
      <c r="O57841" s="9"/>
      <c r="P57841" s="9"/>
      <c r="Q57841" s="9"/>
    </row>
    <row r="57842" spans="11:17" x14ac:dyDescent="0.25">
      <c r="K57842" s="9"/>
      <c r="N57842" s="9"/>
      <c r="O57842" s="9"/>
      <c r="P57842" s="9"/>
      <c r="Q57842" s="9"/>
    </row>
    <row r="57843" spans="11:17" x14ac:dyDescent="0.25">
      <c r="K57843" s="9"/>
      <c r="N57843" s="9"/>
      <c r="O57843" s="9"/>
      <c r="P57843" s="9"/>
      <c r="Q57843" s="9"/>
    </row>
    <row r="57844" spans="11:17" x14ac:dyDescent="0.25">
      <c r="K57844" s="9"/>
      <c r="N57844" s="9"/>
      <c r="O57844" s="9"/>
      <c r="P57844" s="9"/>
      <c r="Q57844" s="9"/>
    </row>
    <row r="57845" spans="11:17" x14ac:dyDescent="0.25">
      <c r="K57845" s="9"/>
      <c r="N57845" s="9"/>
      <c r="O57845" s="9"/>
      <c r="P57845" s="9"/>
      <c r="Q57845" s="9"/>
    </row>
    <row r="57846" spans="11:17" x14ac:dyDescent="0.25">
      <c r="K57846" s="9"/>
      <c r="N57846" s="9"/>
      <c r="O57846" s="9"/>
      <c r="P57846" s="9"/>
      <c r="Q57846" s="9"/>
    </row>
    <row r="57847" spans="11:17" x14ac:dyDescent="0.25">
      <c r="K57847" s="9"/>
      <c r="N57847" s="9"/>
      <c r="O57847" s="9"/>
      <c r="P57847" s="9"/>
      <c r="Q57847" s="9"/>
    </row>
    <row r="57848" spans="11:17" x14ac:dyDescent="0.25">
      <c r="K57848" s="9"/>
      <c r="N57848" s="9"/>
      <c r="O57848" s="9"/>
      <c r="P57848" s="9"/>
      <c r="Q57848" s="9"/>
    </row>
    <row r="57849" spans="11:17" x14ac:dyDescent="0.25">
      <c r="K57849" s="9"/>
      <c r="N57849" s="9"/>
      <c r="O57849" s="9"/>
      <c r="P57849" s="9"/>
      <c r="Q57849" s="9"/>
    </row>
    <row r="57850" spans="11:17" x14ac:dyDescent="0.25">
      <c r="K57850" s="9"/>
      <c r="N57850" s="9"/>
      <c r="O57850" s="9"/>
      <c r="P57850" s="9"/>
      <c r="Q57850" s="9"/>
    </row>
    <row r="57851" spans="11:17" x14ac:dyDescent="0.25">
      <c r="K57851" s="9"/>
      <c r="N57851" s="9"/>
      <c r="O57851" s="9"/>
      <c r="P57851" s="9"/>
      <c r="Q57851" s="9"/>
    </row>
    <row r="57852" spans="11:17" x14ac:dyDescent="0.25">
      <c r="K57852" s="9"/>
      <c r="N57852" s="9"/>
      <c r="O57852" s="9"/>
      <c r="P57852" s="9"/>
      <c r="Q57852" s="9"/>
    </row>
    <row r="57853" spans="11:17" x14ac:dyDescent="0.25">
      <c r="K57853" s="9"/>
      <c r="N57853" s="9"/>
      <c r="O57853" s="9"/>
      <c r="P57853" s="9"/>
      <c r="Q57853" s="9"/>
    </row>
    <row r="57854" spans="11:17" x14ac:dyDescent="0.25">
      <c r="K57854" s="9"/>
      <c r="N57854" s="9"/>
      <c r="O57854" s="9"/>
      <c r="P57854" s="9"/>
      <c r="Q57854" s="9"/>
    </row>
    <row r="57855" spans="11:17" x14ac:dyDescent="0.25">
      <c r="K57855" s="9"/>
      <c r="N57855" s="9"/>
      <c r="O57855" s="9"/>
      <c r="P57855" s="9"/>
      <c r="Q57855" s="9"/>
    </row>
    <row r="57856" spans="11:17" x14ac:dyDescent="0.25">
      <c r="K57856" s="9"/>
      <c r="N57856" s="9"/>
      <c r="O57856" s="9"/>
      <c r="P57856" s="9"/>
      <c r="Q57856" s="9"/>
    </row>
    <row r="57857" spans="11:17" x14ac:dyDescent="0.25">
      <c r="K57857" s="9"/>
      <c r="N57857" s="9"/>
      <c r="O57857" s="9"/>
      <c r="P57857" s="9"/>
      <c r="Q57857" s="9"/>
    </row>
    <row r="57858" spans="11:17" x14ac:dyDescent="0.25">
      <c r="K57858" s="9"/>
      <c r="N57858" s="9"/>
      <c r="O57858" s="9"/>
      <c r="P57858" s="9"/>
      <c r="Q57858" s="9"/>
    </row>
    <row r="57859" spans="11:17" x14ac:dyDescent="0.25">
      <c r="K57859" s="9"/>
      <c r="N57859" s="9"/>
      <c r="O57859" s="9"/>
      <c r="P57859" s="9"/>
      <c r="Q57859" s="9"/>
    </row>
    <row r="57860" spans="11:17" x14ac:dyDescent="0.25">
      <c r="K57860" s="9"/>
      <c r="N57860" s="9"/>
      <c r="O57860" s="9"/>
      <c r="P57860" s="9"/>
      <c r="Q57860" s="9"/>
    </row>
    <row r="57861" spans="11:17" x14ac:dyDescent="0.25">
      <c r="K57861" s="9"/>
      <c r="N57861" s="9"/>
      <c r="O57861" s="9"/>
      <c r="P57861" s="9"/>
      <c r="Q57861" s="9"/>
    </row>
    <row r="57862" spans="11:17" x14ac:dyDescent="0.25">
      <c r="K57862" s="9"/>
      <c r="N57862" s="9"/>
      <c r="O57862" s="9"/>
      <c r="P57862" s="9"/>
      <c r="Q57862" s="9"/>
    </row>
    <row r="57863" spans="11:17" x14ac:dyDescent="0.25">
      <c r="K57863" s="9"/>
      <c r="N57863" s="9"/>
      <c r="O57863" s="9"/>
      <c r="P57863" s="9"/>
      <c r="Q57863" s="9"/>
    </row>
    <row r="57864" spans="11:17" x14ac:dyDescent="0.25">
      <c r="K57864" s="9"/>
      <c r="N57864" s="9"/>
      <c r="O57864" s="9"/>
      <c r="P57864" s="9"/>
      <c r="Q57864" s="9"/>
    </row>
    <row r="57865" spans="11:17" x14ac:dyDescent="0.25">
      <c r="K57865" s="9"/>
      <c r="N57865" s="9"/>
      <c r="O57865" s="9"/>
      <c r="P57865" s="9"/>
      <c r="Q57865" s="9"/>
    </row>
    <row r="57866" spans="11:17" x14ac:dyDescent="0.25">
      <c r="K57866" s="9"/>
      <c r="N57866" s="9"/>
      <c r="O57866" s="9"/>
      <c r="P57866" s="9"/>
      <c r="Q57866" s="9"/>
    </row>
    <row r="57867" spans="11:17" x14ac:dyDescent="0.25">
      <c r="K57867" s="9"/>
      <c r="N57867" s="9"/>
      <c r="O57867" s="9"/>
      <c r="P57867" s="9"/>
      <c r="Q57867" s="9"/>
    </row>
    <row r="57868" spans="11:17" x14ac:dyDescent="0.25">
      <c r="K57868" s="9"/>
      <c r="N57868" s="9"/>
      <c r="O57868" s="9"/>
      <c r="P57868" s="9"/>
      <c r="Q57868" s="9"/>
    </row>
    <row r="57869" spans="11:17" x14ac:dyDescent="0.25">
      <c r="K57869" s="9"/>
      <c r="N57869" s="9"/>
      <c r="O57869" s="9"/>
      <c r="P57869" s="9"/>
      <c r="Q57869" s="9"/>
    </row>
    <row r="57870" spans="11:17" x14ac:dyDescent="0.25">
      <c r="K57870" s="9"/>
      <c r="N57870" s="9"/>
      <c r="O57870" s="9"/>
      <c r="P57870" s="9"/>
      <c r="Q57870" s="9"/>
    </row>
    <row r="57871" spans="11:17" x14ac:dyDescent="0.25">
      <c r="K57871" s="9"/>
      <c r="N57871" s="9"/>
      <c r="O57871" s="9"/>
      <c r="P57871" s="9"/>
      <c r="Q57871" s="9"/>
    </row>
    <row r="57872" spans="11:17" x14ac:dyDescent="0.25">
      <c r="K57872" s="9"/>
      <c r="N57872" s="9"/>
      <c r="O57872" s="9"/>
      <c r="P57872" s="9"/>
      <c r="Q57872" s="9"/>
    </row>
    <row r="57873" spans="11:17" x14ac:dyDescent="0.25">
      <c r="K57873" s="9"/>
      <c r="N57873" s="9"/>
      <c r="O57873" s="9"/>
      <c r="P57873" s="9"/>
      <c r="Q57873" s="9"/>
    </row>
    <row r="57874" spans="11:17" x14ac:dyDescent="0.25">
      <c r="K57874" s="9"/>
      <c r="N57874" s="9"/>
      <c r="O57874" s="9"/>
      <c r="P57874" s="9"/>
      <c r="Q57874" s="9"/>
    </row>
    <row r="57875" spans="11:17" x14ac:dyDescent="0.25">
      <c r="K57875" s="9"/>
      <c r="N57875" s="9"/>
      <c r="O57875" s="9"/>
      <c r="P57875" s="9"/>
      <c r="Q57875" s="9"/>
    </row>
    <row r="57876" spans="11:17" x14ac:dyDescent="0.25">
      <c r="K57876" s="9"/>
      <c r="N57876" s="9"/>
      <c r="O57876" s="9"/>
      <c r="P57876" s="9"/>
      <c r="Q57876" s="9"/>
    </row>
    <row r="57877" spans="11:17" x14ac:dyDescent="0.25">
      <c r="K57877" s="9"/>
      <c r="N57877" s="9"/>
      <c r="O57877" s="9"/>
      <c r="P57877" s="9"/>
      <c r="Q57877" s="9"/>
    </row>
    <row r="57878" spans="11:17" x14ac:dyDescent="0.25">
      <c r="K57878" s="9"/>
      <c r="N57878" s="9"/>
      <c r="O57878" s="9"/>
      <c r="P57878" s="9"/>
      <c r="Q57878" s="9"/>
    </row>
    <row r="57879" spans="11:17" x14ac:dyDescent="0.25">
      <c r="K57879" s="9"/>
      <c r="N57879" s="9"/>
      <c r="O57879" s="9"/>
      <c r="P57879" s="9"/>
      <c r="Q57879" s="9"/>
    </row>
    <row r="57880" spans="11:17" x14ac:dyDescent="0.25">
      <c r="K57880" s="9"/>
      <c r="N57880" s="9"/>
      <c r="O57880" s="9"/>
      <c r="P57880" s="9"/>
      <c r="Q57880" s="9"/>
    </row>
    <row r="57881" spans="11:17" x14ac:dyDescent="0.25">
      <c r="K57881" s="9"/>
      <c r="N57881" s="9"/>
      <c r="O57881" s="9"/>
      <c r="P57881" s="9"/>
      <c r="Q57881" s="9"/>
    </row>
    <row r="57882" spans="11:17" x14ac:dyDescent="0.25">
      <c r="K57882" s="9"/>
      <c r="N57882" s="9"/>
      <c r="O57882" s="9"/>
      <c r="P57882" s="9"/>
      <c r="Q57882" s="9"/>
    </row>
    <row r="57883" spans="11:17" x14ac:dyDescent="0.25">
      <c r="K57883" s="9"/>
      <c r="N57883" s="9"/>
      <c r="O57883" s="9"/>
      <c r="P57883" s="9"/>
      <c r="Q57883" s="9"/>
    </row>
    <row r="57884" spans="11:17" x14ac:dyDescent="0.25">
      <c r="K57884" s="9"/>
      <c r="N57884" s="9"/>
      <c r="O57884" s="9"/>
      <c r="P57884" s="9"/>
      <c r="Q57884" s="9"/>
    </row>
    <row r="57885" spans="11:17" x14ac:dyDescent="0.25">
      <c r="K57885" s="9"/>
      <c r="N57885" s="9"/>
      <c r="O57885" s="9"/>
      <c r="P57885" s="9"/>
      <c r="Q57885" s="9"/>
    </row>
    <row r="57886" spans="11:17" x14ac:dyDescent="0.25">
      <c r="K57886" s="9"/>
      <c r="N57886" s="9"/>
      <c r="O57886" s="9"/>
      <c r="P57886" s="9"/>
      <c r="Q57886" s="9"/>
    </row>
    <row r="57887" spans="11:17" x14ac:dyDescent="0.25">
      <c r="K57887" s="9"/>
      <c r="N57887" s="9"/>
      <c r="O57887" s="9"/>
      <c r="P57887" s="9"/>
      <c r="Q57887" s="9"/>
    </row>
    <row r="57888" spans="11:17" x14ac:dyDescent="0.25">
      <c r="K57888" s="9"/>
      <c r="N57888" s="9"/>
      <c r="O57888" s="9"/>
      <c r="P57888" s="9"/>
      <c r="Q57888" s="9"/>
    </row>
    <row r="57889" spans="11:17" x14ac:dyDescent="0.25">
      <c r="K57889" s="9"/>
      <c r="N57889" s="9"/>
      <c r="O57889" s="9"/>
      <c r="P57889" s="9"/>
      <c r="Q57889" s="9"/>
    </row>
    <row r="57890" spans="11:17" x14ac:dyDescent="0.25">
      <c r="K57890" s="9"/>
      <c r="N57890" s="9"/>
      <c r="O57890" s="9"/>
      <c r="P57890" s="9"/>
      <c r="Q57890" s="9"/>
    </row>
    <row r="57891" spans="11:17" x14ac:dyDescent="0.25">
      <c r="K57891" s="9"/>
      <c r="N57891" s="9"/>
      <c r="O57891" s="9"/>
      <c r="P57891" s="9"/>
      <c r="Q57891" s="9"/>
    </row>
    <row r="57892" spans="11:17" x14ac:dyDescent="0.25">
      <c r="K57892" s="9"/>
      <c r="N57892" s="9"/>
      <c r="O57892" s="9"/>
      <c r="P57892" s="9"/>
      <c r="Q57892" s="9"/>
    </row>
    <row r="57893" spans="11:17" x14ac:dyDescent="0.25">
      <c r="K57893" s="9"/>
      <c r="N57893" s="9"/>
      <c r="O57893" s="9"/>
      <c r="P57893" s="9"/>
      <c r="Q57893" s="9"/>
    </row>
    <row r="57894" spans="11:17" x14ac:dyDescent="0.25">
      <c r="K57894" s="9"/>
      <c r="N57894" s="9"/>
      <c r="O57894" s="9"/>
      <c r="P57894" s="9"/>
      <c r="Q57894" s="9"/>
    </row>
    <row r="57895" spans="11:17" x14ac:dyDescent="0.25">
      <c r="K57895" s="9"/>
      <c r="N57895" s="9"/>
      <c r="O57895" s="9"/>
      <c r="P57895" s="9"/>
      <c r="Q57895" s="9"/>
    </row>
    <row r="57896" spans="11:17" x14ac:dyDescent="0.25">
      <c r="K57896" s="9"/>
      <c r="N57896" s="9"/>
      <c r="O57896" s="9"/>
      <c r="P57896" s="9"/>
      <c r="Q57896" s="9"/>
    </row>
    <row r="57897" spans="11:17" x14ac:dyDescent="0.25">
      <c r="K57897" s="9"/>
      <c r="N57897" s="9"/>
      <c r="O57897" s="9"/>
      <c r="P57897" s="9"/>
      <c r="Q57897" s="9"/>
    </row>
    <row r="57898" spans="11:17" x14ac:dyDescent="0.25">
      <c r="K57898" s="9"/>
      <c r="N57898" s="9"/>
      <c r="O57898" s="9"/>
      <c r="P57898" s="9"/>
      <c r="Q57898" s="9"/>
    </row>
    <row r="57899" spans="11:17" x14ac:dyDescent="0.25">
      <c r="K57899" s="9"/>
      <c r="N57899" s="9"/>
      <c r="O57899" s="9"/>
      <c r="P57899" s="9"/>
      <c r="Q57899" s="9"/>
    </row>
    <row r="57900" spans="11:17" x14ac:dyDescent="0.25">
      <c r="K57900" s="9"/>
      <c r="N57900" s="9"/>
      <c r="O57900" s="9"/>
      <c r="P57900" s="9"/>
      <c r="Q57900" s="9"/>
    </row>
    <row r="57901" spans="11:17" x14ac:dyDescent="0.25">
      <c r="K57901" s="9"/>
      <c r="N57901" s="9"/>
      <c r="O57901" s="9"/>
      <c r="P57901" s="9"/>
      <c r="Q57901" s="9"/>
    </row>
    <row r="57902" spans="11:17" x14ac:dyDescent="0.25">
      <c r="K57902" s="9"/>
      <c r="N57902" s="9"/>
      <c r="O57902" s="9"/>
      <c r="P57902" s="9"/>
      <c r="Q57902" s="9"/>
    </row>
    <row r="57903" spans="11:17" x14ac:dyDescent="0.25">
      <c r="K57903" s="9"/>
      <c r="N57903" s="9"/>
      <c r="O57903" s="9"/>
      <c r="P57903" s="9"/>
      <c r="Q57903" s="9"/>
    </row>
    <row r="57904" spans="11:17" x14ac:dyDescent="0.25">
      <c r="K57904" s="9"/>
      <c r="N57904" s="9"/>
      <c r="O57904" s="9"/>
      <c r="P57904" s="9"/>
      <c r="Q57904" s="9"/>
    </row>
    <row r="57905" spans="11:17" x14ac:dyDescent="0.25">
      <c r="K57905" s="9"/>
      <c r="N57905" s="9"/>
      <c r="O57905" s="9"/>
      <c r="P57905" s="9"/>
      <c r="Q57905" s="9"/>
    </row>
    <row r="57906" spans="11:17" x14ac:dyDescent="0.25">
      <c r="K57906" s="9"/>
      <c r="N57906" s="9"/>
      <c r="O57906" s="9"/>
      <c r="P57906" s="9"/>
      <c r="Q57906" s="9"/>
    </row>
    <row r="57907" spans="11:17" x14ac:dyDescent="0.25">
      <c r="K57907" s="9"/>
      <c r="N57907" s="9"/>
      <c r="O57907" s="9"/>
      <c r="P57907" s="9"/>
      <c r="Q57907" s="9"/>
    </row>
    <row r="57908" spans="11:17" x14ac:dyDescent="0.25">
      <c r="K57908" s="9"/>
      <c r="N57908" s="9"/>
      <c r="O57908" s="9"/>
      <c r="P57908" s="9"/>
      <c r="Q57908" s="9"/>
    </row>
    <row r="57909" spans="11:17" x14ac:dyDescent="0.25">
      <c r="K57909" s="9"/>
      <c r="N57909" s="9"/>
      <c r="O57909" s="9"/>
      <c r="P57909" s="9"/>
      <c r="Q57909" s="9"/>
    </row>
    <row r="57910" spans="11:17" x14ac:dyDescent="0.25">
      <c r="K57910" s="9"/>
      <c r="N57910" s="9"/>
      <c r="O57910" s="9"/>
      <c r="P57910" s="9"/>
      <c r="Q57910" s="9"/>
    </row>
    <row r="57911" spans="11:17" x14ac:dyDescent="0.25">
      <c r="K57911" s="9"/>
      <c r="N57911" s="9"/>
      <c r="O57911" s="9"/>
      <c r="P57911" s="9"/>
      <c r="Q57911" s="9"/>
    </row>
    <row r="57912" spans="11:17" x14ac:dyDescent="0.25">
      <c r="K57912" s="9"/>
      <c r="N57912" s="9"/>
      <c r="O57912" s="9"/>
      <c r="P57912" s="9"/>
      <c r="Q57912" s="9"/>
    </row>
    <row r="57913" spans="11:17" x14ac:dyDescent="0.25">
      <c r="K57913" s="9"/>
      <c r="N57913" s="9"/>
      <c r="O57913" s="9"/>
      <c r="P57913" s="9"/>
      <c r="Q57913" s="9"/>
    </row>
    <row r="57914" spans="11:17" x14ac:dyDescent="0.25">
      <c r="K57914" s="9"/>
      <c r="N57914" s="9"/>
      <c r="O57914" s="9"/>
      <c r="P57914" s="9"/>
      <c r="Q57914" s="9"/>
    </row>
    <row r="57915" spans="11:17" x14ac:dyDescent="0.25">
      <c r="K57915" s="9"/>
      <c r="N57915" s="9"/>
      <c r="O57915" s="9"/>
      <c r="P57915" s="9"/>
      <c r="Q57915" s="9"/>
    </row>
    <row r="57916" spans="11:17" x14ac:dyDescent="0.25">
      <c r="K57916" s="9"/>
      <c r="N57916" s="9"/>
      <c r="O57916" s="9"/>
      <c r="P57916" s="9"/>
      <c r="Q57916" s="9"/>
    </row>
    <row r="57917" spans="11:17" x14ac:dyDescent="0.25">
      <c r="K57917" s="9"/>
      <c r="N57917" s="9"/>
      <c r="O57917" s="9"/>
      <c r="P57917" s="9"/>
      <c r="Q57917" s="9"/>
    </row>
    <row r="57918" spans="11:17" x14ac:dyDescent="0.25">
      <c r="K57918" s="9"/>
      <c r="N57918" s="9"/>
      <c r="O57918" s="9"/>
      <c r="P57918" s="9"/>
      <c r="Q57918" s="9"/>
    </row>
    <row r="57919" spans="11:17" x14ac:dyDescent="0.25">
      <c r="K57919" s="9"/>
      <c r="N57919" s="9"/>
      <c r="O57919" s="9"/>
      <c r="P57919" s="9"/>
      <c r="Q57919" s="9"/>
    </row>
    <row r="57920" spans="11:17" x14ac:dyDescent="0.25">
      <c r="K57920" s="9"/>
      <c r="N57920" s="9"/>
      <c r="O57920" s="9"/>
      <c r="P57920" s="9"/>
      <c r="Q57920" s="9"/>
    </row>
    <row r="57921" spans="11:17" x14ac:dyDescent="0.25">
      <c r="K57921" s="9"/>
      <c r="N57921" s="9"/>
      <c r="O57921" s="9"/>
      <c r="P57921" s="9"/>
      <c r="Q57921" s="9"/>
    </row>
    <row r="57922" spans="11:17" x14ac:dyDescent="0.25">
      <c r="K57922" s="9"/>
      <c r="N57922" s="9"/>
      <c r="O57922" s="9"/>
      <c r="P57922" s="9"/>
      <c r="Q57922" s="9"/>
    </row>
    <row r="57923" spans="11:17" x14ac:dyDescent="0.25">
      <c r="K57923" s="9"/>
      <c r="N57923" s="9"/>
      <c r="O57923" s="9"/>
      <c r="P57923" s="9"/>
      <c r="Q57923" s="9"/>
    </row>
    <row r="57924" spans="11:17" x14ac:dyDescent="0.25">
      <c r="K57924" s="9"/>
      <c r="N57924" s="9"/>
      <c r="O57924" s="9"/>
      <c r="P57924" s="9"/>
      <c r="Q57924" s="9"/>
    </row>
    <row r="57925" spans="11:17" x14ac:dyDescent="0.25">
      <c r="K57925" s="9"/>
      <c r="N57925" s="9"/>
      <c r="O57925" s="9"/>
      <c r="P57925" s="9"/>
      <c r="Q57925" s="9"/>
    </row>
    <row r="57926" spans="11:17" x14ac:dyDescent="0.25">
      <c r="K57926" s="9"/>
      <c r="N57926" s="9"/>
      <c r="O57926" s="9"/>
      <c r="P57926" s="9"/>
      <c r="Q57926" s="9"/>
    </row>
    <row r="57927" spans="11:17" x14ac:dyDescent="0.25">
      <c r="K57927" s="9"/>
      <c r="N57927" s="9"/>
      <c r="O57927" s="9"/>
      <c r="P57927" s="9"/>
      <c r="Q57927" s="9"/>
    </row>
    <row r="57928" spans="11:17" x14ac:dyDescent="0.25">
      <c r="K57928" s="9"/>
      <c r="N57928" s="9"/>
      <c r="O57928" s="9"/>
      <c r="P57928" s="9"/>
      <c r="Q57928" s="9"/>
    </row>
    <row r="57929" spans="11:17" x14ac:dyDescent="0.25">
      <c r="K57929" s="9"/>
      <c r="N57929" s="9"/>
      <c r="O57929" s="9"/>
      <c r="P57929" s="9"/>
      <c r="Q57929" s="9"/>
    </row>
    <row r="57930" spans="11:17" x14ac:dyDescent="0.25">
      <c r="K57930" s="9"/>
      <c r="N57930" s="9"/>
      <c r="O57930" s="9"/>
      <c r="P57930" s="9"/>
      <c r="Q57930" s="9"/>
    </row>
    <row r="57931" spans="11:17" x14ac:dyDescent="0.25">
      <c r="K57931" s="9"/>
      <c r="N57931" s="9"/>
      <c r="O57931" s="9"/>
      <c r="P57931" s="9"/>
      <c r="Q57931" s="9"/>
    </row>
    <row r="57932" spans="11:17" x14ac:dyDescent="0.25">
      <c r="K57932" s="9"/>
      <c r="N57932" s="9"/>
      <c r="O57932" s="9"/>
      <c r="P57932" s="9"/>
      <c r="Q57932" s="9"/>
    </row>
    <row r="57933" spans="11:17" x14ac:dyDescent="0.25">
      <c r="K57933" s="9"/>
      <c r="N57933" s="9"/>
      <c r="O57933" s="9"/>
      <c r="P57933" s="9"/>
      <c r="Q57933" s="9"/>
    </row>
    <row r="57934" spans="11:17" x14ac:dyDescent="0.25">
      <c r="K57934" s="9"/>
      <c r="N57934" s="9"/>
      <c r="O57934" s="9"/>
      <c r="P57934" s="9"/>
      <c r="Q57934" s="9"/>
    </row>
    <row r="57935" spans="11:17" x14ac:dyDescent="0.25">
      <c r="K57935" s="9"/>
      <c r="N57935" s="9"/>
      <c r="O57935" s="9"/>
      <c r="P57935" s="9"/>
      <c r="Q57935" s="9"/>
    </row>
    <row r="57936" spans="11:17" x14ac:dyDescent="0.25">
      <c r="K57936" s="9"/>
      <c r="N57936" s="9"/>
      <c r="O57936" s="9"/>
      <c r="P57936" s="9"/>
      <c r="Q57936" s="9"/>
    </row>
    <row r="57937" spans="11:17" x14ac:dyDescent="0.25">
      <c r="K57937" s="9"/>
      <c r="N57937" s="9"/>
      <c r="O57937" s="9"/>
      <c r="P57937" s="9"/>
      <c r="Q57937" s="9"/>
    </row>
    <row r="57938" spans="11:17" x14ac:dyDescent="0.25">
      <c r="K57938" s="9"/>
      <c r="N57938" s="9"/>
      <c r="O57938" s="9"/>
      <c r="P57938" s="9"/>
      <c r="Q57938" s="9"/>
    </row>
    <row r="57939" spans="11:17" x14ac:dyDescent="0.25">
      <c r="K57939" s="9"/>
      <c r="N57939" s="9"/>
      <c r="O57939" s="9"/>
      <c r="P57939" s="9"/>
      <c r="Q57939" s="9"/>
    </row>
    <row r="57940" spans="11:17" x14ac:dyDescent="0.25">
      <c r="K57940" s="9"/>
      <c r="N57940" s="9"/>
      <c r="O57940" s="9"/>
      <c r="P57940" s="9"/>
      <c r="Q57940" s="9"/>
    </row>
    <row r="57941" spans="11:17" x14ac:dyDescent="0.25">
      <c r="K57941" s="9"/>
      <c r="N57941" s="9"/>
      <c r="O57941" s="9"/>
      <c r="P57941" s="9"/>
      <c r="Q57941" s="9"/>
    </row>
    <row r="57942" spans="11:17" x14ac:dyDescent="0.25">
      <c r="K57942" s="9"/>
      <c r="N57942" s="9"/>
      <c r="O57942" s="9"/>
      <c r="P57942" s="9"/>
      <c r="Q57942" s="9"/>
    </row>
    <row r="57943" spans="11:17" x14ac:dyDescent="0.25">
      <c r="K57943" s="9"/>
      <c r="N57943" s="9"/>
      <c r="O57943" s="9"/>
      <c r="P57943" s="9"/>
      <c r="Q57943" s="9"/>
    </row>
    <row r="57944" spans="11:17" x14ac:dyDescent="0.25">
      <c r="K57944" s="9"/>
      <c r="N57944" s="9"/>
      <c r="O57944" s="9"/>
      <c r="P57944" s="9"/>
      <c r="Q57944" s="9"/>
    </row>
    <row r="57945" spans="11:17" x14ac:dyDescent="0.25">
      <c r="K57945" s="9"/>
      <c r="N57945" s="9"/>
      <c r="O57945" s="9"/>
      <c r="P57945" s="9"/>
      <c r="Q57945" s="9"/>
    </row>
    <row r="57946" spans="11:17" x14ac:dyDescent="0.25">
      <c r="K57946" s="9"/>
      <c r="N57946" s="9"/>
      <c r="O57946" s="9"/>
      <c r="P57946" s="9"/>
      <c r="Q57946" s="9"/>
    </row>
    <row r="57947" spans="11:17" x14ac:dyDescent="0.25">
      <c r="K57947" s="9"/>
      <c r="N57947" s="9"/>
      <c r="O57947" s="9"/>
      <c r="P57947" s="9"/>
      <c r="Q57947" s="9"/>
    </row>
    <row r="57948" spans="11:17" x14ac:dyDescent="0.25">
      <c r="K57948" s="9"/>
      <c r="N57948" s="9"/>
      <c r="O57948" s="9"/>
      <c r="P57948" s="9"/>
      <c r="Q57948" s="9"/>
    </row>
    <row r="57949" spans="11:17" x14ac:dyDescent="0.25">
      <c r="K57949" s="9"/>
      <c r="N57949" s="9"/>
      <c r="O57949" s="9"/>
      <c r="P57949" s="9"/>
      <c r="Q57949" s="9"/>
    </row>
    <row r="57950" spans="11:17" x14ac:dyDescent="0.25">
      <c r="K57950" s="9"/>
      <c r="N57950" s="9"/>
      <c r="O57950" s="9"/>
      <c r="P57950" s="9"/>
      <c r="Q57950" s="9"/>
    </row>
    <row r="57951" spans="11:17" x14ac:dyDescent="0.25">
      <c r="K57951" s="9"/>
      <c r="N57951" s="9"/>
      <c r="O57951" s="9"/>
      <c r="P57951" s="9"/>
      <c r="Q57951" s="9"/>
    </row>
    <row r="57952" spans="11:17" x14ac:dyDescent="0.25">
      <c r="K57952" s="9"/>
      <c r="N57952" s="9"/>
      <c r="O57952" s="9"/>
      <c r="P57952" s="9"/>
      <c r="Q57952" s="9"/>
    </row>
    <row r="57953" spans="11:17" x14ac:dyDescent="0.25">
      <c r="K57953" s="9"/>
      <c r="N57953" s="9"/>
      <c r="O57953" s="9"/>
      <c r="P57953" s="9"/>
      <c r="Q57953" s="9"/>
    </row>
    <row r="57954" spans="11:17" x14ac:dyDescent="0.25">
      <c r="K57954" s="9"/>
      <c r="N57954" s="9"/>
      <c r="O57954" s="9"/>
      <c r="P57954" s="9"/>
      <c r="Q57954" s="9"/>
    </row>
    <row r="57955" spans="11:17" x14ac:dyDescent="0.25">
      <c r="K57955" s="9"/>
      <c r="N57955" s="9"/>
      <c r="O57955" s="9"/>
      <c r="P57955" s="9"/>
      <c r="Q57955" s="9"/>
    </row>
    <row r="57956" spans="11:17" x14ac:dyDescent="0.25">
      <c r="K57956" s="9"/>
      <c r="N57956" s="9"/>
      <c r="O57956" s="9"/>
      <c r="P57956" s="9"/>
      <c r="Q57956" s="9"/>
    </row>
    <row r="57957" spans="11:17" x14ac:dyDescent="0.25">
      <c r="K57957" s="9"/>
      <c r="N57957" s="9"/>
      <c r="O57957" s="9"/>
      <c r="P57957" s="9"/>
      <c r="Q57957" s="9"/>
    </row>
    <row r="57958" spans="11:17" x14ac:dyDescent="0.25">
      <c r="K57958" s="9"/>
      <c r="N57958" s="9"/>
      <c r="O57958" s="9"/>
      <c r="P57958" s="9"/>
      <c r="Q57958" s="9"/>
    </row>
    <row r="57959" spans="11:17" x14ac:dyDescent="0.25">
      <c r="K57959" s="9"/>
      <c r="N57959" s="9"/>
      <c r="O57959" s="9"/>
      <c r="P57959" s="9"/>
      <c r="Q57959" s="9"/>
    </row>
    <row r="57960" spans="11:17" x14ac:dyDescent="0.25">
      <c r="K57960" s="9"/>
      <c r="N57960" s="9"/>
      <c r="O57960" s="9"/>
      <c r="P57960" s="9"/>
      <c r="Q57960" s="9"/>
    </row>
    <row r="57961" spans="11:17" x14ac:dyDescent="0.25">
      <c r="K57961" s="9"/>
      <c r="N57961" s="9"/>
      <c r="O57961" s="9"/>
      <c r="P57961" s="9"/>
      <c r="Q57961" s="9"/>
    </row>
    <row r="57962" spans="11:17" x14ac:dyDescent="0.25">
      <c r="K57962" s="9"/>
      <c r="N57962" s="9"/>
      <c r="O57962" s="9"/>
      <c r="P57962" s="9"/>
      <c r="Q57962" s="9"/>
    </row>
    <row r="57963" spans="11:17" x14ac:dyDescent="0.25">
      <c r="K57963" s="9"/>
      <c r="N57963" s="9"/>
      <c r="O57963" s="9"/>
      <c r="P57963" s="9"/>
      <c r="Q57963" s="9"/>
    </row>
    <row r="57964" spans="11:17" x14ac:dyDescent="0.25">
      <c r="K57964" s="9"/>
      <c r="N57964" s="9"/>
      <c r="O57964" s="9"/>
      <c r="P57964" s="9"/>
      <c r="Q57964" s="9"/>
    </row>
    <row r="57965" spans="11:17" x14ac:dyDescent="0.25">
      <c r="K57965" s="9"/>
      <c r="N57965" s="9"/>
      <c r="O57965" s="9"/>
      <c r="P57965" s="9"/>
      <c r="Q57965" s="9"/>
    </row>
    <row r="57966" spans="11:17" x14ac:dyDescent="0.25">
      <c r="K57966" s="9"/>
      <c r="N57966" s="9"/>
      <c r="O57966" s="9"/>
      <c r="P57966" s="9"/>
      <c r="Q57966" s="9"/>
    </row>
    <row r="57967" spans="11:17" x14ac:dyDescent="0.25">
      <c r="K57967" s="9"/>
      <c r="N57967" s="9"/>
      <c r="O57967" s="9"/>
      <c r="P57967" s="9"/>
      <c r="Q57967" s="9"/>
    </row>
    <row r="57968" spans="11:17" x14ac:dyDescent="0.25">
      <c r="K57968" s="9"/>
      <c r="N57968" s="9"/>
      <c r="O57968" s="9"/>
      <c r="P57968" s="9"/>
      <c r="Q57968" s="9"/>
    </row>
    <row r="57969" spans="11:17" x14ac:dyDescent="0.25">
      <c r="K57969" s="9"/>
      <c r="N57969" s="9"/>
      <c r="O57969" s="9"/>
      <c r="P57969" s="9"/>
      <c r="Q57969" s="9"/>
    </row>
    <row r="57970" spans="11:17" x14ac:dyDescent="0.25">
      <c r="K57970" s="9"/>
      <c r="N57970" s="9"/>
      <c r="O57970" s="9"/>
      <c r="P57970" s="9"/>
      <c r="Q57970" s="9"/>
    </row>
    <row r="57971" spans="11:17" x14ac:dyDescent="0.25">
      <c r="K57971" s="9"/>
      <c r="N57971" s="9"/>
      <c r="O57971" s="9"/>
      <c r="P57971" s="9"/>
      <c r="Q57971" s="9"/>
    </row>
    <row r="57972" spans="11:17" x14ac:dyDescent="0.25">
      <c r="K57972" s="9"/>
      <c r="N57972" s="9"/>
      <c r="O57972" s="9"/>
      <c r="P57972" s="9"/>
      <c r="Q57972" s="9"/>
    </row>
    <row r="57973" spans="11:17" x14ac:dyDescent="0.25">
      <c r="K57973" s="9"/>
      <c r="N57973" s="9"/>
      <c r="O57973" s="9"/>
      <c r="P57973" s="9"/>
      <c r="Q57973" s="9"/>
    </row>
    <row r="57974" spans="11:17" x14ac:dyDescent="0.25">
      <c r="K57974" s="9"/>
      <c r="N57974" s="9"/>
      <c r="O57974" s="9"/>
      <c r="P57974" s="9"/>
      <c r="Q57974" s="9"/>
    </row>
    <row r="57975" spans="11:17" x14ac:dyDescent="0.25">
      <c r="K57975" s="9"/>
      <c r="N57975" s="9"/>
      <c r="O57975" s="9"/>
      <c r="P57975" s="9"/>
      <c r="Q57975" s="9"/>
    </row>
    <row r="57976" spans="11:17" x14ac:dyDescent="0.25">
      <c r="K57976" s="9"/>
      <c r="N57976" s="9"/>
      <c r="O57976" s="9"/>
      <c r="P57976" s="9"/>
      <c r="Q57976" s="9"/>
    </row>
    <row r="57977" spans="11:17" x14ac:dyDescent="0.25">
      <c r="K57977" s="9"/>
      <c r="N57977" s="9"/>
      <c r="O57977" s="9"/>
      <c r="P57977" s="9"/>
      <c r="Q57977" s="9"/>
    </row>
    <row r="57978" spans="11:17" x14ac:dyDescent="0.25">
      <c r="K57978" s="9"/>
      <c r="N57978" s="9"/>
      <c r="O57978" s="9"/>
      <c r="P57978" s="9"/>
      <c r="Q57978" s="9"/>
    </row>
    <row r="57979" spans="11:17" x14ac:dyDescent="0.25">
      <c r="K57979" s="9"/>
      <c r="N57979" s="9"/>
      <c r="O57979" s="9"/>
      <c r="P57979" s="9"/>
      <c r="Q57979" s="9"/>
    </row>
    <row r="57980" spans="11:17" x14ac:dyDescent="0.25">
      <c r="K57980" s="9"/>
      <c r="N57980" s="9"/>
      <c r="O57980" s="9"/>
      <c r="P57980" s="9"/>
      <c r="Q57980" s="9"/>
    </row>
    <row r="57981" spans="11:17" x14ac:dyDescent="0.25">
      <c r="K57981" s="9"/>
      <c r="N57981" s="9"/>
      <c r="O57981" s="9"/>
      <c r="P57981" s="9"/>
      <c r="Q57981" s="9"/>
    </row>
    <row r="57982" spans="11:17" x14ac:dyDescent="0.25">
      <c r="K57982" s="9"/>
      <c r="N57982" s="9"/>
      <c r="O57982" s="9"/>
      <c r="P57982" s="9"/>
      <c r="Q57982" s="9"/>
    </row>
    <row r="57983" spans="11:17" x14ac:dyDescent="0.25">
      <c r="K57983" s="9"/>
      <c r="N57983" s="9"/>
      <c r="O57983" s="9"/>
      <c r="P57983" s="9"/>
      <c r="Q57983" s="9"/>
    </row>
    <row r="57984" spans="11:17" x14ac:dyDescent="0.25">
      <c r="K57984" s="9"/>
      <c r="N57984" s="9"/>
      <c r="O57984" s="9"/>
      <c r="P57984" s="9"/>
      <c r="Q57984" s="9"/>
    </row>
    <row r="57985" spans="11:17" x14ac:dyDescent="0.25">
      <c r="K57985" s="9"/>
      <c r="N57985" s="9"/>
      <c r="O57985" s="9"/>
      <c r="P57985" s="9"/>
      <c r="Q57985" s="9"/>
    </row>
    <row r="57986" spans="11:17" x14ac:dyDescent="0.25">
      <c r="K57986" s="9"/>
      <c r="N57986" s="9"/>
      <c r="O57986" s="9"/>
      <c r="P57986" s="9"/>
      <c r="Q57986" s="9"/>
    </row>
    <row r="57987" spans="11:17" x14ac:dyDescent="0.25">
      <c r="K57987" s="9"/>
      <c r="N57987" s="9"/>
      <c r="O57987" s="9"/>
      <c r="P57987" s="9"/>
      <c r="Q57987" s="9"/>
    </row>
    <row r="57988" spans="11:17" x14ac:dyDescent="0.25">
      <c r="K57988" s="9"/>
      <c r="N57988" s="9"/>
      <c r="O57988" s="9"/>
      <c r="P57988" s="9"/>
      <c r="Q57988" s="9"/>
    </row>
    <row r="57989" spans="11:17" x14ac:dyDescent="0.25">
      <c r="K57989" s="9"/>
      <c r="N57989" s="9"/>
      <c r="O57989" s="9"/>
      <c r="P57989" s="9"/>
      <c r="Q57989" s="9"/>
    </row>
    <row r="57990" spans="11:17" x14ac:dyDescent="0.25">
      <c r="K57990" s="9"/>
      <c r="N57990" s="9"/>
      <c r="O57990" s="9"/>
      <c r="P57990" s="9"/>
      <c r="Q57990" s="9"/>
    </row>
    <row r="57991" spans="11:17" x14ac:dyDescent="0.25">
      <c r="K57991" s="9"/>
      <c r="N57991" s="9"/>
      <c r="O57991" s="9"/>
      <c r="P57991" s="9"/>
      <c r="Q57991" s="9"/>
    </row>
    <row r="57992" spans="11:17" x14ac:dyDescent="0.25">
      <c r="K57992" s="9"/>
      <c r="N57992" s="9"/>
      <c r="O57992" s="9"/>
      <c r="P57992" s="9"/>
      <c r="Q57992" s="9"/>
    </row>
    <row r="57993" spans="11:17" x14ac:dyDescent="0.25">
      <c r="K57993" s="9"/>
      <c r="N57993" s="9"/>
      <c r="O57993" s="9"/>
      <c r="P57993" s="9"/>
      <c r="Q57993" s="9"/>
    </row>
    <row r="57994" spans="11:17" x14ac:dyDescent="0.25">
      <c r="K57994" s="9"/>
      <c r="N57994" s="9"/>
      <c r="O57994" s="9"/>
      <c r="P57994" s="9"/>
      <c r="Q57994" s="9"/>
    </row>
    <row r="57995" spans="11:17" x14ac:dyDescent="0.25">
      <c r="K57995" s="9"/>
      <c r="N57995" s="9"/>
      <c r="O57995" s="9"/>
      <c r="P57995" s="9"/>
      <c r="Q57995" s="9"/>
    </row>
    <row r="57996" spans="11:17" x14ac:dyDescent="0.25">
      <c r="K57996" s="9"/>
      <c r="N57996" s="9"/>
      <c r="O57996" s="9"/>
      <c r="P57996" s="9"/>
      <c r="Q57996" s="9"/>
    </row>
    <row r="57997" spans="11:17" x14ac:dyDescent="0.25">
      <c r="K57997" s="9"/>
      <c r="N57997" s="9"/>
      <c r="O57997" s="9"/>
      <c r="P57997" s="9"/>
      <c r="Q57997" s="9"/>
    </row>
    <row r="57998" spans="11:17" x14ac:dyDescent="0.25">
      <c r="K57998" s="9"/>
      <c r="N57998" s="9"/>
      <c r="O57998" s="9"/>
      <c r="P57998" s="9"/>
      <c r="Q57998" s="9"/>
    </row>
    <row r="57999" spans="11:17" x14ac:dyDescent="0.25">
      <c r="K57999" s="9"/>
      <c r="N57999" s="9"/>
      <c r="O57999" s="9"/>
      <c r="P57999" s="9"/>
      <c r="Q57999" s="9"/>
    </row>
    <row r="58000" spans="11:17" x14ac:dyDescent="0.25">
      <c r="K58000" s="9"/>
      <c r="N58000" s="9"/>
      <c r="O58000" s="9"/>
      <c r="P58000" s="9"/>
      <c r="Q58000" s="9"/>
    </row>
    <row r="58001" spans="11:17" x14ac:dyDescent="0.25">
      <c r="K58001" s="9"/>
      <c r="N58001" s="9"/>
      <c r="O58001" s="9"/>
      <c r="P58001" s="9"/>
      <c r="Q58001" s="9"/>
    </row>
    <row r="58002" spans="11:17" x14ac:dyDescent="0.25">
      <c r="K58002" s="9"/>
      <c r="N58002" s="9"/>
      <c r="O58002" s="9"/>
      <c r="P58002" s="9"/>
      <c r="Q58002" s="9"/>
    </row>
    <row r="58003" spans="11:17" x14ac:dyDescent="0.25">
      <c r="K58003" s="9"/>
      <c r="N58003" s="9"/>
      <c r="O58003" s="9"/>
      <c r="P58003" s="9"/>
      <c r="Q58003" s="9"/>
    </row>
    <row r="58004" spans="11:17" x14ac:dyDescent="0.25">
      <c r="K58004" s="9"/>
      <c r="N58004" s="9"/>
      <c r="O58004" s="9"/>
      <c r="P58004" s="9"/>
      <c r="Q58004" s="9"/>
    </row>
    <row r="58005" spans="11:17" x14ac:dyDescent="0.25">
      <c r="K58005" s="9"/>
      <c r="N58005" s="9"/>
      <c r="O58005" s="9"/>
      <c r="P58005" s="9"/>
      <c r="Q58005" s="9"/>
    </row>
    <row r="58006" spans="11:17" x14ac:dyDescent="0.25">
      <c r="K58006" s="9"/>
      <c r="N58006" s="9"/>
      <c r="O58006" s="9"/>
      <c r="P58006" s="9"/>
      <c r="Q58006" s="9"/>
    </row>
    <row r="58007" spans="11:17" x14ac:dyDescent="0.25">
      <c r="K58007" s="9"/>
      <c r="N58007" s="9"/>
      <c r="O58007" s="9"/>
      <c r="P58007" s="9"/>
      <c r="Q58007" s="9"/>
    </row>
    <row r="58008" spans="11:17" x14ac:dyDescent="0.25">
      <c r="K58008" s="9"/>
      <c r="N58008" s="9"/>
      <c r="O58008" s="9"/>
      <c r="P58008" s="9"/>
      <c r="Q58008" s="9"/>
    </row>
    <row r="58009" spans="11:17" x14ac:dyDescent="0.25">
      <c r="K58009" s="9"/>
      <c r="N58009" s="9"/>
      <c r="O58009" s="9"/>
      <c r="P58009" s="9"/>
      <c r="Q58009" s="9"/>
    </row>
    <row r="58010" spans="11:17" x14ac:dyDescent="0.25">
      <c r="K58010" s="9"/>
      <c r="N58010" s="9"/>
      <c r="O58010" s="9"/>
      <c r="P58010" s="9"/>
      <c r="Q58010" s="9"/>
    </row>
    <row r="58011" spans="11:17" x14ac:dyDescent="0.25">
      <c r="K58011" s="9"/>
      <c r="N58011" s="9"/>
      <c r="O58011" s="9"/>
      <c r="P58011" s="9"/>
      <c r="Q58011" s="9"/>
    </row>
    <row r="58012" spans="11:17" x14ac:dyDescent="0.25">
      <c r="K58012" s="9"/>
      <c r="N58012" s="9"/>
      <c r="O58012" s="9"/>
      <c r="P58012" s="9"/>
      <c r="Q58012" s="9"/>
    </row>
    <row r="58013" spans="11:17" x14ac:dyDescent="0.25">
      <c r="K58013" s="9"/>
      <c r="N58013" s="9"/>
      <c r="O58013" s="9"/>
      <c r="P58013" s="9"/>
      <c r="Q58013" s="9"/>
    </row>
    <row r="58014" spans="11:17" x14ac:dyDescent="0.25">
      <c r="K58014" s="9"/>
      <c r="N58014" s="9"/>
      <c r="O58014" s="9"/>
      <c r="P58014" s="9"/>
      <c r="Q58014" s="9"/>
    </row>
    <row r="58015" spans="11:17" x14ac:dyDescent="0.25">
      <c r="K58015" s="9"/>
      <c r="N58015" s="9"/>
      <c r="O58015" s="9"/>
      <c r="P58015" s="9"/>
      <c r="Q58015" s="9"/>
    </row>
    <row r="58016" spans="11:17" x14ac:dyDescent="0.25">
      <c r="K58016" s="9"/>
      <c r="N58016" s="9"/>
      <c r="O58016" s="9"/>
      <c r="P58016" s="9"/>
      <c r="Q58016" s="9"/>
    </row>
    <row r="58017" spans="11:17" x14ac:dyDescent="0.25">
      <c r="K58017" s="9"/>
      <c r="N58017" s="9"/>
      <c r="O58017" s="9"/>
      <c r="P58017" s="9"/>
      <c r="Q58017" s="9"/>
    </row>
    <row r="58018" spans="11:17" x14ac:dyDescent="0.25">
      <c r="K58018" s="9"/>
      <c r="N58018" s="9"/>
      <c r="O58018" s="9"/>
      <c r="P58018" s="9"/>
      <c r="Q58018" s="9"/>
    </row>
    <row r="58019" spans="11:17" x14ac:dyDescent="0.25">
      <c r="K58019" s="9"/>
      <c r="N58019" s="9"/>
      <c r="O58019" s="9"/>
      <c r="P58019" s="9"/>
      <c r="Q58019" s="9"/>
    </row>
    <row r="58020" spans="11:17" x14ac:dyDescent="0.25">
      <c r="K58020" s="9"/>
      <c r="N58020" s="9"/>
      <c r="O58020" s="9"/>
      <c r="P58020" s="9"/>
      <c r="Q58020" s="9"/>
    </row>
    <row r="58021" spans="11:17" x14ac:dyDescent="0.25">
      <c r="K58021" s="9"/>
      <c r="N58021" s="9"/>
      <c r="O58021" s="9"/>
      <c r="P58021" s="9"/>
      <c r="Q58021" s="9"/>
    </row>
    <row r="58022" spans="11:17" x14ac:dyDescent="0.25">
      <c r="K58022" s="9"/>
      <c r="N58022" s="9"/>
      <c r="O58022" s="9"/>
      <c r="P58022" s="9"/>
      <c r="Q58022" s="9"/>
    </row>
    <row r="58023" spans="11:17" x14ac:dyDescent="0.25">
      <c r="K58023" s="9"/>
      <c r="N58023" s="9"/>
      <c r="O58023" s="9"/>
      <c r="P58023" s="9"/>
      <c r="Q58023" s="9"/>
    </row>
    <row r="58024" spans="11:17" x14ac:dyDescent="0.25">
      <c r="K58024" s="9"/>
      <c r="N58024" s="9"/>
      <c r="O58024" s="9"/>
      <c r="P58024" s="9"/>
      <c r="Q58024" s="9"/>
    </row>
    <row r="58025" spans="11:17" x14ac:dyDescent="0.25">
      <c r="K58025" s="9"/>
      <c r="N58025" s="9"/>
      <c r="O58025" s="9"/>
      <c r="P58025" s="9"/>
      <c r="Q58025" s="9"/>
    </row>
    <row r="58026" spans="11:17" x14ac:dyDescent="0.25">
      <c r="K58026" s="9"/>
      <c r="N58026" s="9"/>
      <c r="O58026" s="9"/>
      <c r="P58026" s="9"/>
      <c r="Q58026" s="9"/>
    </row>
    <row r="58027" spans="11:17" x14ac:dyDescent="0.25">
      <c r="K58027" s="9"/>
      <c r="N58027" s="9"/>
      <c r="O58027" s="9"/>
      <c r="P58027" s="9"/>
      <c r="Q58027" s="9"/>
    </row>
    <row r="58028" spans="11:17" x14ac:dyDescent="0.25">
      <c r="K58028" s="9"/>
      <c r="N58028" s="9"/>
      <c r="O58028" s="9"/>
      <c r="P58028" s="9"/>
      <c r="Q58028" s="9"/>
    </row>
    <row r="58029" spans="11:17" x14ac:dyDescent="0.25">
      <c r="K58029" s="9"/>
      <c r="N58029" s="9"/>
      <c r="O58029" s="9"/>
      <c r="P58029" s="9"/>
      <c r="Q58029" s="9"/>
    </row>
    <row r="58030" spans="11:17" x14ac:dyDescent="0.25">
      <c r="K58030" s="9"/>
      <c r="N58030" s="9"/>
      <c r="O58030" s="9"/>
      <c r="P58030" s="9"/>
      <c r="Q58030" s="9"/>
    </row>
    <row r="58031" spans="11:17" x14ac:dyDescent="0.25">
      <c r="K58031" s="9"/>
      <c r="N58031" s="9"/>
      <c r="O58031" s="9"/>
      <c r="P58031" s="9"/>
      <c r="Q58031" s="9"/>
    </row>
    <row r="58032" spans="11:17" x14ac:dyDescent="0.25">
      <c r="K58032" s="9"/>
      <c r="N58032" s="9"/>
      <c r="O58032" s="9"/>
      <c r="P58032" s="9"/>
      <c r="Q58032" s="9"/>
    </row>
    <row r="58033" spans="11:17" x14ac:dyDescent="0.25">
      <c r="K58033" s="9"/>
      <c r="N58033" s="9"/>
      <c r="O58033" s="9"/>
      <c r="P58033" s="9"/>
      <c r="Q58033" s="9"/>
    </row>
    <row r="58034" spans="11:17" x14ac:dyDescent="0.25">
      <c r="K58034" s="9"/>
      <c r="N58034" s="9"/>
      <c r="O58034" s="9"/>
      <c r="P58034" s="9"/>
      <c r="Q58034" s="9"/>
    </row>
    <row r="58035" spans="11:17" x14ac:dyDescent="0.25">
      <c r="K58035" s="9"/>
      <c r="N58035" s="9"/>
      <c r="O58035" s="9"/>
      <c r="P58035" s="9"/>
      <c r="Q58035" s="9"/>
    </row>
    <row r="58036" spans="11:17" x14ac:dyDescent="0.25">
      <c r="K58036" s="9"/>
      <c r="N58036" s="9"/>
      <c r="O58036" s="9"/>
      <c r="P58036" s="9"/>
      <c r="Q58036" s="9"/>
    </row>
    <row r="58037" spans="11:17" x14ac:dyDescent="0.25">
      <c r="K58037" s="9"/>
      <c r="N58037" s="9"/>
      <c r="O58037" s="9"/>
      <c r="P58037" s="9"/>
      <c r="Q58037" s="9"/>
    </row>
    <row r="58038" spans="11:17" x14ac:dyDescent="0.25">
      <c r="K58038" s="9"/>
      <c r="N58038" s="9"/>
      <c r="O58038" s="9"/>
      <c r="P58038" s="9"/>
      <c r="Q58038" s="9"/>
    </row>
    <row r="58039" spans="11:17" x14ac:dyDescent="0.25">
      <c r="K58039" s="9"/>
      <c r="N58039" s="9"/>
      <c r="O58039" s="9"/>
      <c r="P58039" s="9"/>
      <c r="Q58039" s="9"/>
    </row>
    <row r="58040" spans="11:17" x14ac:dyDescent="0.25">
      <c r="K58040" s="9"/>
      <c r="N58040" s="9"/>
      <c r="O58040" s="9"/>
      <c r="P58040" s="9"/>
      <c r="Q58040" s="9"/>
    </row>
    <row r="58041" spans="11:17" x14ac:dyDescent="0.25">
      <c r="K58041" s="9"/>
      <c r="N58041" s="9"/>
      <c r="O58041" s="9"/>
      <c r="P58041" s="9"/>
      <c r="Q58041" s="9"/>
    </row>
    <row r="58042" spans="11:17" x14ac:dyDescent="0.25">
      <c r="K58042" s="9"/>
      <c r="N58042" s="9"/>
      <c r="O58042" s="9"/>
      <c r="P58042" s="9"/>
      <c r="Q58042" s="9"/>
    </row>
    <row r="58043" spans="11:17" x14ac:dyDescent="0.25">
      <c r="K58043" s="9"/>
      <c r="N58043" s="9"/>
      <c r="O58043" s="9"/>
      <c r="P58043" s="9"/>
      <c r="Q58043" s="9"/>
    </row>
    <row r="58044" spans="11:17" x14ac:dyDescent="0.25">
      <c r="K58044" s="9"/>
      <c r="N58044" s="9"/>
      <c r="O58044" s="9"/>
      <c r="P58044" s="9"/>
      <c r="Q58044" s="9"/>
    </row>
    <row r="58045" spans="11:17" x14ac:dyDescent="0.25">
      <c r="K58045" s="9"/>
      <c r="N58045" s="9"/>
      <c r="O58045" s="9"/>
      <c r="P58045" s="9"/>
      <c r="Q58045" s="9"/>
    </row>
    <row r="58046" spans="11:17" x14ac:dyDescent="0.25">
      <c r="K58046" s="9"/>
      <c r="N58046" s="9"/>
      <c r="O58046" s="9"/>
      <c r="P58046" s="9"/>
      <c r="Q58046" s="9"/>
    </row>
    <row r="58047" spans="11:17" x14ac:dyDescent="0.25">
      <c r="K58047" s="9"/>
      <c r="N58047" s="9"/>
      <c r="O58047" s="9"/>
      <c r="P58047" s="9"/>
      <c r="Q58047" s="9"/>
    </row>
    <row r="58048" spans="11:17" x14ac:dyDescent="0.25">
      <c r="K58048" s="9"/>
      <c r="N58048" s="9"/>
      <c r="O58048" s="9"/>
      <c r="P58048" s="9"/>
      <c r="Q58048" s="9"/>
    </row>
    <row r="58049" spans="11:17" x14ac:dyDescent="0.25">
      <c r="K58049" s="9"/>
      <c r="N58049" s="9"/>
      <c r="O58049" s="9"/>
      <c r="P58049" s="9"/>
      <c r="Q58049" s="9"/>
    </row>
    <row r="58050" spans="11:17" x14ac:dyDescent="0.25">
      <c r="K58050" s="9"/>
      <c r="N58050" s="9"/>
      <c r="O58050" s="9"/>
      <c r="P58050" s="9"/>
      <c r="Q58050" s="9"/>
    </row>
    <row r="58051" spans="11:17" x14ac:dyDescent="0.25">
      <c r="K58051" s="9"/>
      <c r="N58051" s="9"/>
      <c r="O58051" s="9"/>
      <c r="P58051" s="9"/>
      <c r="Q58051" s="9"/>
    </row>
    <row r="58052" spans="11:17" x14ac:dyDescent="0.25">
      <c r="K58052" s="9"/>
      <c r="N58052" s="9"/>
      <c r="O58052" s="9"/>
      <c r="P58052" s="9"/>
      <c r="Q58052" s="9"/>
    </row>
    <row r="58053" spans="11:17" x14ac:dyDescent="0.25">
      <c r="K58053" s="9"/>
      <c r="N58053" s="9"/>
      <c r="O58053" s="9"/>
      <c r="P58053" s="9"/>
      <c r="Q58053" s="9"/>
    </row>
    <row r="58054" spans="11:17" x14ac:dyDescent="0.25">
      <c r="K58054" s="9"/>
      <c r="N58054" s="9"/>
      <c r="O58054" s="9"/>
      <c r="P58054" s="9"/>
      <c r="Q58054" s="9"/>
    </row>
    <row r="58055" spans="11:17" x14ac:dyDescent="0.25">
      <c r="K58055" s="9"/>
      <c r="N58055" s="9"/>
      <c r="O58055" s="9"/>
      <c r="P58055" s="9"/>
      <c r="Q58055" s="9"/>
    </row>
    <row r="58056" spans="11:17" x14ac:dyDescent="0.25">
      <c r="K58056" s="9"/>
      <c r="N58056" s="9"/>
      <c r="O58056" s="9"/>
      <c r="P58056" s="9"/>
      <c r="Q58056" s="9"/>
    </row>
    <row r="58057" spans="11:17" x14ac:dyDescent="0.25">
      <c r="K58057" s="9"/>
      <c r="N58057" s="9"/>
      <c r="O58057" s="9"/>
      <c r="P58057" s="9"/>
      <c r="Q58057" s="9"/>
    </row>
    <row r="58058" spans="11:17" x14ac:dyDescent="0.25">
      <c r="K58058" s="9"/>
      <c r="N58058" s="9"/>
      <c r="O58058" s="9"/>
      <c r="P58058" s="9"/>
      <c r="Q58058" s="9"/>
    </row>
    <row r="58059" spans="11:17" x14ac:dyDescent="0.25">
      <c r="K58059" s="9"/>
      <c r="N58059" s="9"/>
      <c r="O58059" s="9"/>
      <c r="P58059" s="9"/>
      <c r="Q58059" s="9"/>
    </row>
    <row r="58060" spans="11:17" x14ac:dyDescent="0.25">
      <c r="K58060" s="9"/>
      <c r="N58060" s="9"/>
      <c r="O58060" s="9"/>
      <c r="P58060" s="9"/>
      <c r="Q58060" s="9"/>
    </row>
    <row r="58061" spans="11:17" x14ac:dyDescent="0.25">
      <c r="K58061" s="9"/>
      <c r="N58061" s="9"/>
      <c r="O58061" s="9"/>
      <c r="P58061" s="9"/>
      <c r="Q58061" s="9"/>
    </row>
    <row r="58062" spans="11:17" x14ac:dyDescent="0.25">
      <c r="K58062" s="9"/>
      <c r="N58062" s="9"/>
      <c r="O58062" s="9"/>
      <c r="P58062" s="9"/>
      <c r="Q58062" s="9"/>
    </row>
    <row r="58063" spans="11:17" x14ac:dyDescent="0.25">
      <c r="K58063" s="9"/>
      <c r="N58063" s="9"/>
      <c r="O58063" s="9"/>
      <c r="P58063" s="9"/>
      <c r="Q58063" s="9"/>
    </row>
    <row r="58064" spans="11:17" x14ac:dyDescent="0.25">
      <c r="K58064" s="9"/>
      <c r="N58064" s="9"/>
      <c r="O58064" s="9"/>
      <c r="P58064" s="9"/>
      <c r="Q58064" s="9"/>
    </row>
    <row r="58065" spans="11:17" x14ac:dyDescent="0.25">
      <c r="K58065" s="9"/>
      <c r="N58065" s="9"/>
      <c r="O58065" s="9"/>
      <c r="P58065" s="9"/>
      <c r="Q58065" s="9"/>
    </row>
    <row r="58066" spans="11:17" x14ac:dyDescent="0.25">
      <c r="K58066" s="9"/>
      <c r="N58066" s="9"/>
      <c r="O58066" s="9"/>
      <c r="P58066" s="9"/>
      <c r="Q58066" s="9"/>
    </row>
    <row r="58067" spans="11:17" x14ac:dyDescent="0.25">
      <c r="K58067" s="9"/>
      <c r="N58067" s="9"/>
      <c r="O58067" s="9"/>
      <c r="P58067" s="9"/>
      <c r="Q58067" s="9"/>
    </row>
    <row r="58068" spans="11:17" x14ac:dyDescent="0.25">
      <c r="K58068" s="9"/>
      <c r="N58068" s="9"/>
      <c r="O58068" s="9"/>
      <c r="P58068" s="9"/>
      <c r="Q58068" s="9"/>
    </row>
    <row r="58069" spans="11:17" x14ac:dyDescent="0.25">
      <c r="K58069" s="9"/>
      <c r="N58069" s="9"/>
      <c r="O58069" s="9"/>
      <c r="P58069" s="9"/>
      <c r="Q58069" s="9"/>
    </row>
    <row r="58070" spans="11:17" x14ac:dyDescent="0.25">
      <c r="K58070" s="9"/>
      <c r="N58070" s="9"/>
      <c r="O58070" s="9"/>
      <c r="P58070" s="9"/>
      <c r="Q58070" s="9"/>
    </row>
    <row r="58071" spans="11:17" x14ac:dyDescent="0.25">
      <c r="K58071" s="9"/>
      <c r="N58071" s="9"/>
      <c r="O58071" s="9"/>
      <c r="P58071" s="9"/>
      <c r="Q58071" s="9"/>
    </row>
    <row r="58072" spans="11:17" x14ac:dyDescent="0.25">
      <c r="K58072" s="9"/>
      <c r="N58072" s="9"/>
      <c r="O58072" s="9"/>
      <c r="P58072" s="9"/>
      <c r="Q58072" s="9"/>
    </row>
    <row r="58073" spans="11:17" x14ac:dyDescent="0.25">
      <c r="K58073" s="9"/>
      <c r="N58073" s="9"/>
      <c r="O58073" s="9"/>
      <c r="P58073" s="9"/>
      <c r="Q58073" s="9"/>
    </row>
    <row r="58074" spans="11:17" x14ac:dyDescent="0.25">
      <c r="K58074" s="9"/>
      <c r="N58074" s="9"/>
      <c r="O58074" s="9"/>
      <c r="P58074" s="9"/>
      <c r="Q58074" s="9"/>
    </row>
    <row r="58075" spans="11:17" x14ac:dyDescent="0.25">
      <c r="K58075" s="9"/>
      <c r="N58075" s="9"/>
      <c r="O58075" s="9"/>
      <c r="P58075" s="9"/>
      <c r="Q58075" s="9"/>
    </row>
    <row r="58076" spans="11:17" x14ac:dyDescent="0.25">
      <c r="K58076" s="9"/>
      <c r="N58076" s="9"/>
      <c r="O58076" s="9"/>
      <c r="P58076" s="9"/>
      <c r="Q58076" s="9"/>
    </row>
    <row r="58077" spans="11:17" x14ac:dyDescent="0.25">
      <c r="K58077" s="9"/>
      <c r="N58077" s="9"/>
      <c r="O58077" s="9"/>
      <c r="P58077" s="9"/>
      <c r="Q58077" s="9"/>
    </row>
    <row r="58078" spans="11:17" x14ac:dyDescent="0.25">
      <c r="K58078" s="9"/>
      <c r="N58078" s="9"/>
      <c r="O58078" s="9"/>
      <c r="P58078" s="9"/>
      <c r="Q58078" s="9"/>
    </row>
    <row r="58079" spans="11:17" x14ac:dyDescent="0.25">
      <c r="K58079" s="9"/>
      <c r="N58079" s="9"/>
      <c r="O58079" s="9"/>
      <c r="P58079" s="9"/>
      <c r="Q58079" s="9"/>
    </row>
    <row r="58080" spans="11:17" x14ac:dyDescent="0.25">
      <c r="K58080" s="9"/>
      <c r="N58080" s="9"/>
      <c r="O58080" s="9"/>
      <c r="P58080" s="9"/>
      <c r="Q58080" s="9"/>
    </row>
    <row r="58081" spans="11:17" x14ac:dyDescent="0.25">
      <c r="K58081" s="9"/>
      <c r="N58081" s="9"/>
      <c r="O58081" s="9"/>
      <c r="P58081" s="9"/>
      <c r="Q58081" s="9"/>
    </row>
    <row r="58082" spans="11:17" x14ac:dyDescent="0.25">
      <c r="K58082" s="9"/>
      <c r="N58082" s="9"/>
      <c r="O58082" s="9"/>
      <c r="P58082" s="9"/>
      <c r="Q58082" s="9"/>
    </row>
    <row r="58083" spans="11:17" x14ac:dyDescent="0.25">
      <c r="K58083" s="9"/>
      <c r="N58083" s="9"/>
      <c r="O58083" s="9"/>
      <c r="P58083" s="9"/>
      <c r="Q58083" s="9"/>
    </row>
    <row r="58084" spans="11:17" x14ac:dyDescent="0.25">
      <c r="K58084" s="9"/>
      <c r="N58084" s="9"/>
      <c r="O58084" s="9"/>
      <c r="P58084" s="9"/>
      <c r="Q58084" s="9"/>
    </row>
    <row r="58085" spans="11:17" x14ac:dyDescent="0.25">
      <c r="K58085" s="9"/>
      <c r="N58085" s="9"/>
      <c r="O58085" s="9"/>
      <c r="P58085" s="9"/>
      <c r="Q58085" s="9"/>
    </row>
    <row r="58086" spans="11:17" x14ac:dyDescent="0.25">
      <c r="K58086" s="9"/>
      <c r="N58086" s="9"/>
      <c r="O58086" s="9"/>
      <c r="P58086" s="9"/>
      <c r="Q58086" s="9"/>
    </row>
    <row r="58087" spans="11:17" x14ac:dyDescent="0.25">
      <c r="K58087" s="9"/>
      <c r="N58087" s="9"/>
      <c r="O58087" s="9"/>
      <c r="P58087" s="9"/>
      <c r="Q58087" s="9"/>
    </row>
    <row r="58088" spans="11:17" x14ac:dyDescent="0.25">
      <c r="K58088" s="9"/>
      <c r="N58088" s="9"/>
      <c r="O58088" s="9"/>
      <c r="P58088" s="9"/>
      <c r="Q58088" s="9"/>
    </row>
    <row r="58089" spans="11:17" x14ac:dyDescent="0.25">
      <c r="K58089" s="9"/>
      <c r="N58089" s="9"/>
      <c r="O58089" s="9"/>
      <c r="P58089" s="9"/>
      <c r="Q58089" s="9"/>
    </row>
    <row r="58090" spans="11:17" x14ac:dyDescent="0.25">
      <c r="K58090" s="9"/>
      <c r="N58090" s="9"/>
      <c r="O58090" s="9"/>
      <c r="P58090" s="9"/>
      <c r="Q58090" s="9"/>
    </row>
    <row r="58091" spans="11:17" x14ac:dyDescent="0.25">
      <c r="K58091" s="9"/>
      <c r="N58091" s="9"/>
      <c r="O58091" s="9"/>
      <c r="P58091" s="9"/>
      <c r="Q58091" s="9"/>
    </row>
    <row r="58092" spans="11:17" x14ac:dyDescent="0.25">
      <c r="K58092" s="9"/>
      <c r="N58092" s="9"/>
      <c r="O58092" s="9"/>
      <c r="P58092" s="9"/>
      <c r="Q58092" s="9"/>
    </row>
    <row r="58093" spans="11:17" x14ac:dyDescent="0.25">
      <c r="K58093" s="9"/>
      <c r="N58093" s="9"/>
      <c r="O58093" s="9"/>
      <c r="P58093" s="9"/>
      <c r="Q58093" s="9"/>
    </row>
    <row r="58094" spans="11:17" x14ac:dyDescent="0.25">
      <c r="K58094" s="9"/>
      <c r="N58094" s="9"/>
      <c r="O58094" s="9"/>
      <c r="P58094" s="9"/>
      <c r="Q58094" s="9"/>
    </row>
    <row r="58095" spans="11:17" x14ac:dyDescent="0.25">
      <c r="K58095" s="9"/>
      <c r="N58095" s="9"/>
      <c r="O58095" s="9"/>
      <c r="P58095" s="9"/>
      <c r="Q58095" s="9"/>
    </row>
    <row r="58096" spans="11:17" x14ac:dyDescent="0.25">
      <c r="K58096" s="9"/>
      <c r="N58096" s="9"/>
      <c r="O58096" s="9"/>
      <c r="P58096" s="9"/>
      <c r="Q58096" s="9"/>
    </row>
    <row r="58097" spans="11:17" x14ac:dyDescent="0.25">
      <c r="K58097" s="9"/>
      <c r="N58097" s="9"/>
      <c r="O58097" s="9"/>
      <c r="P58097" s="9"/>
      <c r="Q58097" s="9"/>
    </row>
    <row r="58098" spans="11:17" x14ac:dyDescent="0.25">
      <c r="K58098" s="9"/>
      <c r="N58098" s="9"/>
      <c r="O58098" s="9"/>
      <c r="P58098" s="9"/>
      <c r="Q58098" s="9"/>
    </row>
    <row r="58099" spans="11:17" x14ac:dyDescent="0.25">
      <c r="K58099" s="9"/>
      <c r="N58099" s="9"/>
      <c r="O58099" s="9"/>
      <c r="P58099" s="9"/>
      <c r="Q58099" s="9"/>
    </row>
    <row r="58100" spans="11:17" x14ac:dyDescent="0.25">
      <c r="K58100" s="9"/>
      <c r="N58100" s="9"/>
      <c r="O58100" s="9"/>
      <c r="P58100" s="9"/>
      <c r="Q58100" s="9"/>
    </row>
    <row r="58101" spans="11:17" x14ac:dyDescent="0.25">
      <c r="K58101" s="9"/>
      <c r="N58101" s="9"/>
      <c r="O58101" s="9"/>
      <c r="P58101" s="9"/>
      <c r="Q58101" s="9"/>
    </row>
    <row r="58102" spans="11:17" x14ac:dyDescent="0.25">
      <c r="K58102" s="9"/>
      <c r="N58102" s="9"/>
      <c r="O58102" s="9"/>
      <c r="P58102" s="9"/>
      <c r="Q58102" s="9"/>
    </row>
    <row r="58103" spans="11:17" x14ac:dyDescent="0.25">
      <c r="K58103" s="9"/>
      <c r="N58103" s="9"/>
      <c r="O58103" s="9"/>
      <c r="P58103" s="9"/>
      <c r="Q58103" s="9"/>
    </row>
    <row r="58104" spans="11:17" x14ac:dyDescent="0.25">
      <c r="K58104" s="9"/>
      <c r="N58104" s="9"/>
      <c r="O58104" s="9"/>
      <c r="P58104" s="9"/>
      <c r="Q58104" s="9"/>
    </row>
    <row r="58105" spans="11:17" x14ac:dyDescent="0.25">
      <c r="K58105" s="9"/>
      <c r="N58105" s="9"/>
      <c r="O58105" s="9"/>
      <c r="P58105" s="9"/>
      <c r="Q58105" s="9"/>
    </row>
    <row r="58106" spans="11:17" x14ac:dyDescent="0.25">
      <c r="K58106" s="9"/>
      <c r="N58106" s="9"/>
      <c r="O58106" s="9"/>
      <c r="P58106" s="9"/>
      <c r="Q58106" s="9"/>
    </row>
    <row r="58107" spans="11:17" x14ac:dyDescent="0.25">
      <c r="K58107" s="9"/>
      <c r="N58107" s="9"/>
      <c r="O58107" s="9"/>
      <c r="P58107" s="9"/>
      <c r="Q58107" s="9"/>
    </row>
    <row r="58108" spans="11:17" x14ac:dyDescent="0.25">
      <c r="K58108" s="9"/>
      <c r="N58108" s="9"/>
      <c r="O58108" s="9"/>
      <c r="P58108" s="9"/>
      <c r="Q58108" s="9"/>
    </row>
    <row r="58109" spans="11:17" x14ac:dyDescent="0.25">
      <c r="K58109" s="9"/>
      <c r="N58109" s="9"/>
      <c r="O58109" s="9"/>
      <c r="P58109" s="9"/>
      <c r="Q58109" s="9"/>
    </row>
    <row r="58110" spans="11:17" x14ac:dyDescent="0.25">
      <c r="K58110" s="9"/>
      <c r="N58110" s="9"/>
      <c r="O58110" s="9"/>
      <c r="P58110" s="9"/>
      <c r="Q58110" s="9"/>
    </row>
    <row r="58111" spans="11:17" x14ac:dyDescent="0.25">
      <c r="K58111" s="9"/>
      <c r="N58111" s="9"/>
      <c r="O58111" s="9"/>
      <c r="P58111" s="9"/>
      <c r="Q58111" s="9"/>
    </row>
    <row r="58112" spans="11:17" x14ac:dyDescent="0.25">
      <c r="K58112" s="9"/>
      <c r="N58112" s="9"/>
      <c r="O58112" s="9"/>
      <c r="P58112" s="9"/>
      <c r="Q58112" s="9"/>
    </row>
    <row r="58113" spans="11:17" x14ac:dyDescent="0.25">
      <c r="K58113" s="9"/>
      <c r="N58113" s="9"/>
      <c r="O58113" s="9"/>
      <c r="P58113" s="9"/>
      <c r="Q58113" s="9"/>
    </row>
    <row r="58114" spans="11:17" x14ac:dyDescent="0.25">
      <c r="K58114" s="9"/>
      <c r="N58114" s="9"/>
      <c r="O58114" s="9"/>
      <c r="P58114" s="9"/>
      <c r="Q58114" s="9"/>
    </row>
    <row r="58115" spans="11:17" x14ac:dyDescent="0.25">
      <c r="K58115" s="9"/>
      <c r="N58115" s="9"/>
      <c r="O58115" s="9"/>
      <c r="P58115" s="9"/>
      <c r="Q58115" s="9"/>
    </row>
    <row r="58116" spans="11:17" x14ac:dyDescent="0.25">
      <c r="K58116" s="9"/>
      <c r="N58116" s="9"/>
      <c r="O58116" s="9"/>
      <c r="P58116" s="9"/>
      <c r="Q58116" s="9"/>
    </row>
    <row r="58117" spans="11:17" x14ac:dyDescent="0.25">
      <c r="K58117" s="9"/>
      <c r="N58117" s="9"/>
      <c r="O58117" s="9"/>
      <c r="P58117" s="9"/>
      <c r="Q58117" s="9"/>
    </row>
    <row r="58118" spans="11:17" x14ac:dyDescent="0.25">
      <c r="K58118" s="9"/>
      <c r="N58118" s="9"/>
      <c r="O58118" s="9"/>
      <c r="P58118" s="9"/>
      <c r="Q58118" s="9"/>
    </row>
    <row r="58119" spans="11:17" x14ac:dyDescent="0.25">
      <c r="K58119" s="9"/>
      <c r="N58119" s="9"/>
      <c r="O58119" s="9"/>
      <c r="P58119" s="9"/>
      <c r="Q58119" s="9"/>
    </row>
    <row r="58120" spans="11:17" x14ac:dyDescent="0.25">
      <c r="K58120" s="9"/>
      <c r="N58120" s="9"/>
      <c r="O58120" s="9"/>
      <c r="P58120" s="9"/>
      <c r="Q58120" s="9"/>
    </row>
    <row r="58121" spans="11:17" x14ac:dyDescent="0.25">
      <c r="K58121" s="9"/>
      <c r="N58121" s="9"/>
      <c r="O58121" s="9"/>
      <c r="P58121" s="9"/>
      <c r="Q58121" s="9"/>
    </row>
    <row r="58122" spans="11:17" x14ac:dyDescent="0.25">
      <c r="K58122" s="9"/>
      <c r="N58122" s="9"/>
      <c r="O58122" s="9"/>
      <c r="P58122" s="9"/>
      <c r="Q58122" s="9"/>
    </row>
    <row r="58123" spans="11:17" x14ac:dyDescent="0.25">
      <c r="K58123" s="9"/>
      <c r="N58123" s="9"/>
      <c r="O58123" s="9"/>
      <c r="P58123" s="9"/>
      <c r="Q58123" s="9"/>
    </row>
    <row r="58124" spans="11:17" x14ac:dyDescent="0.25">
      <c r="K58124" s="9"/>
      <c r="N58124" s="9"/>
      <c r="O58124" s="9"/>
      <c r="P58124" s="9"/>
      <c r="Q58124" s="9"/>
    </row>
    <row r="58125" spans="11:17" x14ac:dyDescent="0.25">
      <c r="K58125" s="9"/>
      <c r="N58125" s="9"/>
      <c r="O58125" s="9"/>
      <c r="P58125" s="9"/>
      <c r="Q58125" s="9"/>
    </row>
    <row r="58126" spans="11:17" x14ac:dyDescent="0.25">
      <c r="K58126" s="9"/>
      <c r="N58126" s="9"/>
      <c r="O58126" s="9"/>
      <c r="P58126" s="9"/>
      <c r="Q58126" s="9"/>
    </row>
    <row r="58127" spans="11:17" x14ac:dyDescent="0.25">
      <c r="K58127" s="9"/>
      <c r="N58127" s="9"/>
      <c r="O58127" s="9"/>
      <c r="P58127" s="9"/>
      <c r="Q58127" s="9"/>
    </row>
    <row r="58128" spans="11:17" x14ac:dyDescent="0.25">
      <c r="K58128" s="9"/>
      <c r="N58128" s="9"/>
      <c r="O58128" s="9"/>
      <c r="P58128" s="9"/>
      <c r="Q58128" s="9"/>
    </row>
    <row r="58129" spans="11:17" x14ac:dyDescent="0.25">
      <c r="K58129" s="9"/>
      <c r="N58129" s="9"/>
      <c r="O58129" s="9"/>
      <c r="P58129" s="9"/>
      <c r="Q58129" s="9"/>
    </row>
    <row r="58130" spans="11:17" x14ac:dyDescent="0.25">
      <c r="K58130" s="9"/>
      <c r="N58130" s="9"/>
      <c r="O58130" s="9"/>
      <c r="P58130" s="9"/>
      <c r="Q58130" s="9"/>
    </row>
    <row r="58131" spans="11:17" x14ac:dyDescent="0.25">
      <c r="K58131" s="9"/>
      <c r="N58131" s="9"/>
      <c r="O58131" s="9"/>
      <c r="P58131" s="9"/>
      <c r="Q58131" s="9"/>
    </row>
    <row r="58132" spans="11:17" x14ac:dyDescent="0.25">
      <c r="K58132" s="9"/>
      <c r="N58132" s="9"/>
      <c r="O58132" s="9"/>
      <c r="P58132" s="9"/>
      <c r="Q58132" s="9"/>
    </row>
    <row r="58133" spans="11:17" x14ac:dyDescent="0.25">
      <c r="K58133" s="9"/>
      <c r="N58133" s="9"/>
      <c r="O58133" s="9"/>
      <c r="P58133" s="9"/>
      <c r="Q58133" s="9"/>
    </row>
    <row r="58134" spans="11:17" x14ac:dyDescent="0.25">
      <c r="K58134" s="9"/>
      <c r="N58134" s="9"/>
      <c r="O58134" s="9"/>
      <c r="P58134" s="9"/>
      <c r="Q58134" s="9"/>
    </row>
    <row r="58135" spans="11:17" x14ac:dyDescent="0.25">
      <c r="K58135" s="9"/>
      <c r="N58135" s="9"/>
      <c r="O58135" s="9"/>
      <c r="P58135" s="9"/>
      <c r="Q58135" s="9"/>
    </row>
    <row r="58136" spans="11:17" x14ac:dyDescent="0.25">
      <c r="K58136" s="9"/>
      <c r="N58136" s="9"/>
      <c r="O58136" s="9"/>
      <c r="P58136" s="9"/>
      <c r="Q58136" s="9"/>
    </row>
    <row r="58137" spans="11:17" x14ac:dyDescent="0.25">
      <c r="K58137" s="9"/>
      <c r="N58137" s="9"/>
      <c r="O58137" s="9"/>
      <c r="P58137" s="9"/>
      <c r="Q58137" s="9"/>
    </row>
    <row r="58138" spans="11:17" x14ac:dyDescent="0.25">
      <c r="K58138" s="9"/>
      <c r="N58138" s="9"/>
      <c r="O58138" s="9"/>
      <c r="P58138" s="9"/>
      <c r="Q58138" s="9"/>
    </row>
    <row r="58139" spans="11:17" x14ac:dyDescent="0.25">
      <c r="K58139" s="9"/>
      <c r="N58139" s="9"/>
      <c r="O58139" s="9"/>
      <c r="P58139" s="9"/>
      <c r="Q58139" s="9"/>
    </row>
    <row r="58140" spans="11:17" x14ac:dyDescent="0.25">
      <c r="K58140" s="9"/>
      <c r="N58140" s="9"/>
      <c r="O58140" s="9"/>
      <c r="P58140" s="9"/>
      <c r="Q58140" s="9"/>
    </row>
    <row r="58141" spans="11:17" x14ac:dyDescent="0.25">
      <c r="K58141" s="9"/>
      <c r="N58141" s="9"/>
      <c r="O58141" s="9"/>
      <c r="P58141" s="9"/>
      <c r="Q58141" s="9"/>
    </row>
    <row r="58142" spans="11:17" x14ac:dyDescent="0.25">
      <c r="K58142" s="9"/>
      <c r="N58142" s="9"/>
      <c r="O58142" s="9"/>
      <c r="P58142" s="9"/>
      <c r="Q58142" s="9"/>
    </row>
    <row r="58143" spans="11:17" x14ac:dyDescent="0.25">
      <c r="K58143" s="9"/>
      <c r="N58143" s="9"/>
      <c r="O58143" s="9"/>
      <c r="P58143" s="9"/>
      <c r="Q58143" s="9"/>
    </row>
    <row r="58144" spans="11:17" x14ac:dyDescent="0.25">
      <c r="K58144" s="9"/>
      <c r="N58144" s="9"/>
      <c r="O58144" s="9"/>
      <c r="P58144" s="9"/>
      <c r="Q58144" s="9"/>
    </row>
    <row r="58145" spans="11:17" x14ac:dyDescent="0.25">
      <c r="K58145" s="9"/>
      <c r="N58145" s="9"/>
      <c r="O58145" s="9"/>
      <c r="P58145" s="9"/>
      <c r="Q58145" s="9"/>
    </row>
    <row r="58146" spans="11:17" x14ac:dyDescent="0.25">
      <c r="K58146" s="9"/>
      <c r="N58146" s="9"/>
      <c r="O58146" s="9"/>
      <c r="P58146" s="9"/>
      <c r="Q58146" s="9"/>
    </row>
    <row r="58147" spans="11:17" x14ac:dyDescent="0.25">
      <c r="K58147" s="9"/>
      <c r="N58147" s="9"/>
      <c r="O58147" s="9"/>
      <c r="P58147" s="9"/>
      <c r="Q58147" s="9"/>
    </row>
    <row r="58148" spans="11:17" x14ac:dyDescent="0.25">
      <c r="K58148" s="9"/>
      <c r="N58148" s="9"/>
      <c r="O58148" s="9"/>
      <c r="P58148" s="9"/>
      <c r="Q58148" s="9"/>
    </row>
    <row r="58149" spans="11:17" x14ac:dyDescent="0.25">
      <c r="K58149" s="9"/>
      <c r="N58149" s="9"/>
      <c r="O58149" s="9"/>
      <c r="P58149" s="9"/>
      <c r="Q58149" s="9"/>
    </row>
    <row r="58150" spans="11:17" x14ac:dyDescent="0.25">
      <c r="K58150" s="9"/>
      <c r="N58150" s="9"/>
      <c r="O58150" s="9"/>
      <c r="P58150" s="9"/>
      <c r="Q58150" s="9"/>
    </row>
    <row r="58151" spans="11:17" x14ac:dyDescent="0.25">
      <c r="K58151" s="9"/>
      <c r="N58151" s="9"/>
      <c r="O58151" s="9"/>
      <c r="P58151" s="9"/>
      <c r="Q58151" s="9"/>
    </row>
    <row r="58152" spans="11:17" x14ac:dyDescent="0.25">
      <c r="K58152" s="9"/>
      <c r="N58152" s="9"/>
      <c r="O58152" s="9"/>
      <c r="P58152" s="9"/>
      <c r="Q58152" s="9"/>
    </row>
    <row r="58153" spans="11:17" x14ac:dyDescent="0.25">
      <c r="K58153" s="9"/>
      <c r="N58153" s="9"/>
      <c r="O58153" s="9"/>
      <c r="P58153" s="9"/>
      <c r="Q58153" s="9"/>
    </row>
    <row r="58154" spans="11:17" x14ac:dyDescent="0.25">
      <c r="K58154" s="9"/>
      <c r="N58154" s="9"/>
      <c r="O58154" s="9"/>
      <c r="P58154" s="9"/>
      <c r="Q58154" s="9"/>
    </row>
    <row r="58155" spans="11:17" x14ac:dyDescent="0.25">
      <c r="K58155" s="9"/>
      <c r="N58155" s="9"/>
      <c r="O58155" s="9"/>
      <c r="P58155" s="9"/>
      <c r="Q58155" s="9"/>
    </row>
    <row r="58156" spans="11:17" x14ac:dyDescent="0.25">
      <c r="K58156" s="9"/>
      <c r="N58156" s="9"/>
      <c r="O58156" s="9"/>
      <c r="P58156" s="9"/>
      <c r="Q58156" s="9"/>
    </row>
    <row r="58157" spans="11:17" x14ac:dyDescent="0.25">
      <c r="K58157" s="9"/>
      <c r="N58157" s="9"/>
      <c r="O58157" s="9"/>
      <c r="P58157" s="9"/>
      <c r="Q58157" s="9"/>
    </row>
    <row r="58158" spans="11:17" x14ac:dyDescent="0.25">
      <c r="K58158" s="9"/>
      <c r="N58158" s="9"/>
      <c r="O58158" s="9"/>
      <c r="P58158" s="9"/>
      <c r="Q58158" s="9"/>
    </row>
    <row r="58159" spans="11:17" x14ac:dyDescent="0.25">
      <c r="K58159" s="9"/>
      <c r="N58159" s="9"/>
      <c r="O58159" s="9"/>
      <c r="P58159" s="9"/>
      <c r="Q58159" s="9"/>
    </row>
    <row r="58160" spans="11:17" x14ac:dyDescent="0.25">
      <c r="K58160" s="9"/>
      <c r="N58160" s="9"/>
      <c r="O58160" s="9"/>
      <c r="P58160" s="9"/>
      <c r="Q58160" s="9"/>
    </row>
    <row r="58161" spans="11:17" x14ac:dyDescent="0.25">
      <c r="K58161" s="9"/>
      <c r="N58161" s="9"/>
      <c r="O58161" s="9"/>
      <c r="P58161" s="9"/>
      <c r="Q58161" s="9"/>
    </row>
    <row r="58162" spans="11:17" x14ac:dyDescent="0.25">
      <c r="K58162" s="9"/>
      <c r="N58162" s="9"/>
      <c r="O58162" s="9"/>
      <c r="P58162" s="9"/>
      <c r="Q58162" s="9"/>
    </row>
    <row r="58163" spans="11:17" x14ac:dyDescent="0.25">
      <c r="K58163" s="9"/>
      <c r="N58163" s="9"/>
      <c r="O58163" s="9"/>
      <c r="P58163" s="9"/>
      <c r="Q58163" s="9"/>
    </row>
    <row r="58164" spans="11:17" x14ac:dyDescent="0.25">
      <c r="K58164" s="9"/>
      <c r="N58164" s="9"/>
      <c r="O58164" s="9"/>
      <c r="P58164" s="9"/>
      <c r="Q58164" s="9"/>
    </row>
    <row r="58165" spans="11:17" x14ac:dyDescent="0.25">
      <c r="K58165" s="9"/>
      <c r="N58165" s="9"/>
      <c r="O58165" s="9"/>
      <c r="P58165" s="9"/>
      <c r="Q58165" s="9"/>
    </row>
    <row r="58166" spans="11:17" x14ac:dyDescent="0.25">
      <c r="K58166" s="9"/>
      <c r="N58166" s="9"/>
      <c r="O58166" s="9"/>
      <c r="P58166" s="9"/>
      <c r="Q58166" s="9"/>
    </row>
    <row r="58167" spans="11:17" x14ac:dyDescent="0.25">
      <c r="K58167" s="9"/>
      <c r="N58167" s="9"/>
      <c r="O58167" s="9"/>
      <c r="P58167" s="9"/>
      <c r="Q58167" s="9"/>
    </row>
    <row r="58168" spans="11:17" x14ac:dyDescent="0.25">
      <c r="K58168" s="9"/>
      <c r="N58168" s="9"/>
      <c r="O58168" s="9"/>
      <c r="P58168" s="9"/>
      <c r="Q58168" s="9"/>
    </row>
    <row r="58169" spans="11:17" x14ac:dyDescent="0.25">
      <c r="K58169" s="9"/>
      <c r="N58169" s="9"/>
      <c r="O58169" s="9"/>
      <c r="P58169" s="9"/>
      <c r="Q58169" s="9"/>
    </row>
    <row r="58170" spans="11:17" x14ac:dyDescent="0.25">
      <c r="K58170" s="9"/>
      <c r="N58170" s="9"/>
      <c r="O58170" s="9"/>
      <c r="P58170" s="9"/>
      <c r="Q58170" s="9"/>
    </row>
    <row r="58171" spans="11:17" x14ac:dyDescent="0.25">
      <c r="K58171" s="9"/>
      <c r="N58171" s="9"/>
      <c r="O58171" s="9"/>
      <c r="P58171" s="9"/>
      <c r="Q58171" s="9"/>
    </row>
    <row r="58172" spans="11:17" x14ac:dyDescent="0.25">
      <c r="K58172" s="9"/>
      <c r="N58172" s="9"/>
      <c r="O58172" s="9"/>
      <c r="P58172" s="9"/>
      <c r="Q58172" s="9"/>
    </row>
    <row r="58173" spans="11:17" x14ac:dyDescent="0.25">
      <c r="K58173" s="9"/>
      <c r="N58173" s="9"/>
      <c r="O58173" s="9"/>
      <c r="P58173" s="9"/>
      <c r="Q58173" s="9"/>
    </row>
    <row r="58174" spans="11:17" x14ac:dyDescent="0.25">
      <c r="K58174" s="9"/>
      <c r="N58174" s="9"/>
      <c r="O58174" s="9"/>
      <c r="P58174" s="9"/>
      <c r="Q58174" s="9"/>
    </row>
    <row r="58175" spans="11:17" x14ac:dyDescent="0.25">
      <c r="K58175" s="9"/>
      <c r="N58175" s="9"/>
      <c r="O58175" s="9"/>
      <c r="P58175" s="9"/>
      <c r="Q58175" s="9"/>
    </row>
    <row r="58176" spans="11:17" x14ac:dyDescent="0.25">
      <c r="K58176" s="9"/>
      <c r="N58176" s="9"/>
      <c r="O58176" s="9"/>
      <c r="P58176" s="9"/>
      <c r="Q58176" s="9"/>
    </row>
    <row r="58177" spans="11:17" x14ac:dyDescent="0.25">
      <c r="K58177" s="9"/>
      <c r="N58177" s="9"/>
      <c r="O58177" s="9"/>
      <c r="P58177" s="9"/>
      <c r="Q58177" s="9"/>
    </row>
    <row r="58178" spans="11:17" x14ac:dyDescent="0.25">
      <c r="K58178" s="9"/>
      <c r="N58178" s="9"/>
      <c r="O58178" s="9"/>
      <c r="P58178" s="9"/>
      <c r="Q58178" s="9"/>
    </row>
    <row r="58179" spans="11:17" x14ac:dyDescent="0.25">
      <c r="K58179" s="9"/>
      <c r="N58179" s="9"/>
      <c r="O58179" s="9"/>
      <c r="P58179" s="9"/>
      <c r="Q58179" s="9"/>
    </row>
    <row r="58180" spans="11:17" x14ac:dyDescent="0.25">
      <c r="K58180" s="9"/>
      <c r="N58180" s="9"/>
      <c r="O58180" s="9"/>
      <c r="P58180" s="9"/>
      <c r="Q58180" s="9"/>
    </row>
    <row r="58181" spans="11:17" x14ac:dyDescent="0.25">
      <c r="K58181" s="9"/>
      <c r="N58181" s="9"/>
      <c r="O58181" s="9"/>
      <c r="P58181" s="9"/>
      <c r="Q58181" s="9"/>
    </row>
    <row r="58182" spans="11:17" x14ac:dyDescent="0.25">
      <c r="K58182" s="9"/>
      <c r="N58182" s="9"/>
      <c r="O58182" s="9"/>
      <c r="P58182" s="9"/>
      <c r="Q58182" s="9"/>
    </row>
    <row r="58183" spans="11:17" x14ac:dyDescent="0.25">
      <c r="K58183" s="9"/>
      <c r="N58183" s="9"/>
      <c r="O58183" s="9"/>
      <c r="P58183" s="9"/>
      <c r="Q58183" s="9"/>
    </row>
    <row r="58184" spans="11:17" x14ac:dyDescent="0.25">
      <c r="K58184" s="9"/>
      <c r="N58184" s="9"/>
      <c r="O58184" s="9"/>
      <c r="P58184" s="9"/>
      <c r="Q58184" s="9"/>
    </row>
    <row r="58185" spans="11:17" x14ac:dyDescent="0.25">
      <c r="K58185" s="9"/>
      <c r="N58185" s="9"/>
      <c r="O58185" s="9"/>
      <c r="P58185" s="9"/>
      <c r="Q58185" s="9"/>
    </row>
    <row r="58186" spans="11:17" x14ac:dyDescent="0.25">
      <c r="K58186" s="9"/>
      <c r="N58186" s="9"/>
      <c r="O58186" s="9"/>
      <c r="P58186" s="9"/>
      <c r="Q58186" s="9"/>
    </row>
    <row r="58187" spans="11:17" x14ac:dyDescent="0.25">
      <c r="K58187" s="9"/>
      <c r="N58187" s="9"/>
      <c r="O58187" s="9"/>
      <c r="P58187" s="9"/>
      <c r="Q58187" s="9"/>
    </row>
    <row r="58188" spans="11:17" x14ac:dyDescent="0.25">
      <c r="K58188" s="9"/>
      <c r="N58188" s="9"/>
      <c r="O58188" s="9"/>
      <c r="P58188" s="9"/>
      <c r="Q58188" s="9"/>
    </row>
    <row r="58189" spans="11:17" x14ac:dyDescent="0.25">
      <c r="K58189" s="9"/>
      <c r="N58189" s="9"/>
      <c r="O58189" s="9"/>
      <c r="P58189" s="9"/>
      <c r="Q58189" s="9"/>
    </row>
    <row r="58190" spans="11:17" x14ac:dyDescent="0.25">
      <c r="K58190" s="9"/>
      <c r="N58190" s="9"/>
      <c r="O58190" s="9"/>
      <c r="P58190" s="9"/>
      <c r="Q58190" s="9"/>
    </row>
    <row r="58191" spans="11:17" x14ac:dyDescent="0.25">
      <c r="K58191" s="9"/>
      <c r="N58191" s="9"/>
      <c r="O58191" s="9"/>
      <c r="P58191" s="9"/>
      <c r="Q58191" s="9"/>
    </row>
    <row r="58192" spans="11:17" x14ac:dyDescent="0.25">
      <c r="K58192" s="9"/>
      <c r="N58192" s="9"/>
      <c r="O58192" s="9"/>
      <c r="P58192" s="9"/>
      <c r="Q58192" s="9"/>
    </row>
    <row r="58193" spans="11:17" x14ac:dyDescent="0.25">
      <c r="K58193" s="9"/>
      <c r="N58193" s="9"/>
      <c r="O58193" s="9"/>
      <c r="P58193" s="9"/>
      <c r="Q58193" s="9"/>
    </row>
    <row r="58194" spans="11:17" x14ac:dyDescent="0.25">
      <c r="K58194" s="9"/>
      <c r="N58194" s="9"/>
      <c r="O58194" s="9"/>
      <c r="P58194" s="9"/>
      <c r="Q58194" s="9"/>
    </row>
    <row r="58195" spans="11:17" x14ac:dyDescent="0.25">
      <c r="K58195" s="9"/>
      <c r="N58195" s="9"/>
      <c r="O58195" s="9"/>
      <c r="P58195" s="9"/>
      <c r="Q58195" s="9"/>
    </row>
    <row r="58196" spans="11:17" x14ac:dyDescent="0.25">
      <c r="K58196" s="9"/>
      <c r="N58196" s="9"/>
      <c r="O58196" s="9"/>
      <c r="P58196" s="9"/>
      <c r="Q58196" s="9"/>
    </row>
    <row r="58197" spans="11:17" x14ac:dyDescent="0.25">
      <c r="K58197" s="9"/>
      <c r="N58197" s="9"/>
      <c r="O58197" s="9"/>
      <c r="P58197" s="9"/>
      <c r="Q58197" s="9"/>
    </row>
    <row r="58198" spans="11:17" x14ac:dyDescent="0.25">
      <c r="K58198" s="9"/>
      <c r="N58198" s="9"/>
      <c r="O58198" s="9"/>
      <c r="P58198" s="9"/>
      <c r="Q58198" s="9"/>
    </row>
    <row r="58199" spans="11:17" x14ac:dyDescent="0.25">
      <c r="K58199" s="9"/>
      <c r="N58199" s="9"/>
      <c r="O58199" s="9"/>
      <c r="P58199" s="9"/>
      <c r="Q58199" s="9"/>
    </row>
    <row r="58200" spans="11:17" x14ac:dyDescent="0.25">
      <c r="K58200" s="9"/>
      <c r="N58200" s="9"/>
      <c r="O58200" s="9"/>
      <c r="P58200" s="9"/>
      <c r="Q58200" s="9"/>
    </row>
    <row r="58201" spans="11:17" x14ac:dyDescent="0.25">
      <c r="K58201" s="9"/>
      <c r="N58201" s="9"/>
      <c r="O58201" s="9"/>
      <c r="P58201" s="9"/>
      <c r="Q58201" s="9"/>
    </row>
    <row r="58202" spans="11:17" x14ac:dyDescent="0.25">
      <c r="K58202" s="9"/>
      <c r="N58202" s="9"/>
      <c r="O58202" s="9"/>
      <c r="P58202" s="9"/>
      <c r="Q58202" s="9"/>
    </row>
    <row r="58203" spans="11:17" x14ac:dyDescent="0.25">
      <c r="K58203" s="9"/>
      <c r="N58203" s="9"/>
      <c r="O58203" s="9"/>
      <c r="P58203" s="9"/>
      <c r="Q58203" s="9"/>
    </row>
    <row r="58204" spans="11:17" x14ac:dyDescent="0.25">
      <c r="K58204" s="9"/>
      <c r="N58204" s="9"/>
      <c r="O58204" s="9"/>
      <c r="P58204" s="9"/>
      <c r="Q58204" s="9"/>
    </row>
    <row r="58205" spans="11:17" x14ac:dyDescent="0.25">
      <c r="K58205" s="9"/>
      <c r="N58205" s="9"/>
      <c r="O58205" s="9"/>
      <c r="P58205" s="9"/>
      <c r="Q58205" s="9"/>
    </row>
    <row r="58206" spans="11:17" x14ac:dyDescent="0.25">
      <c r="K58206" s="9"/>
      <c r="N58206" s="9"/>
      <c r="O58206" s="9"/>
      <c r="P58206" s="9"/>
      <c r="Q58206" s="9"/>
    </row>
    <row r="58207" spans="11:17" x14ac:dyDescent="0.25">
      <c r="K58207" s="9"/>
      <c r="N58207" s="9"/>
      <c r="O58207" s="9"/>
      <c r="P58207" s="9"/>
      <c r="Q58207" s="9"/>
    </row>
    <row r="58208" spans="11:17" x14ac:dyDescent="0.25">
      <c r="K58208" s="9"/>
      <c r="N58208" s="9"/>
      <c r="O58208" s="9"/>
      <c r="P58208" s="9"/>
      <c r="Q58208" s="9"/>
    </row>
    <row r="58209" spans="11:17" x14ac:dyDescent="0.25">
      <c r="K58209" s="9"/>
      <c r="N58209" s="9"/>
      <c r="O58209" s="9"/>
      <c r="P58209" s="9"/>
      <c r="Q58209" s="9"/>
    </row>
    <row r="58210" spans="11:17" x14ac:dyDescent="0.25">
      <c r="K58210" s="9"/>
      <c r="N58210" s="9"/>
      <c r="O58210" s="9"/>
      <c r="P58210" s="9"/>
      <c r="Q58210" s="9"/>
    </row>
    <row r="58211" spans="11:17" x14ac:dyDescent="0.25">
      <c r="K58211" s="9"/>
      <c r="N58211" s="9"/>
      <c r="O58211" s="9"/>
      <c r="P58211" s="9"/>
      <c r="Q58211" s="9"/>
    </row>
    <row r="58212" spans="11:17" x14ac:dyDescent="0.25">
      <c r="K58212" s="9"/>
      <c r="N58212" s="9"/>
      <c r="O58212" s="9"/>
      <c r="P58212" s="9"/>
      <c r="Q58212" s="9"/>
    </row>
    <row r="58213" spans="11:17" x14ac:dyDescent="0.25">
      <c r="K58213" s="9"/>
      <c r="N58213" s="9"/>
      <c r="O58213" s="9"/>
      <c r="P58213" s="9"/>
      <c r="Q58213" s="9"/>
    </row>
    <row r="58214" spans="11:17" x14ac:dyDescent="0.25">
      <c r="K58214" s="9"/>
      <c r="N58214" s="9"/>
      <c r="O58214" s="9"/>
      <c r="P58214" s="9"/>
      <c r="Q58214" s="9"/>
    </row>
    <row r="58215" spans="11:17" x14ac:dyDescent="0.25">
      <c r="K58215" s="9"/>
      <c r="N58215" s="9"/>
      <c r="O58215" s="9"/>
      <c r="P58215" s="9"/>
      <c r="Q58215" s="9"/>
    </row>
    <row r="58216" spans="11:17" x14ac:dyDescent="0.25">
      <c r="K58216" s="9"/>
      <c r="N58216" s="9"/>
      <c r="O58216" s="9"/>
      <c r="P58216" s="9"/>
      <c r="Q58216" s="9"/>
    </row>
    <row r="58217" spans="11:17" x14ac:dyDescent="0.25">
      <c r="K58217" s="9"/>
      <c r="N58217" s="9"/>
      <c r="O58217" s="9"/>
      <c r="P58217" s="9"/>
      <c r="Q58217" s="9"/>
    </row>
    <row r="58218" spans="11:17" x14ac:dyDescent="0.25">
      <c r="K58218" s="9"/>
      <c r="N58218" s="9"/>
      <c r="O58218" s="9"/>
      <c r="P58218" s="9"/>
      <c r="Q58218" s="9"/>
    </row>
    <row r="58219" spans="11:17" x14ac:dyDescent="0.25">
      <c r="K58219" s="9"/>
      <c r="N58219" s="9"/>
      <c r="O58219" s="9"/>
      <c r="P58219" s="9"/>
      <c r="Q58219" s="9"/>
    </row>
    <row r="58220" spans="11:17" x14ac:dyDescent="0.25">
      <c r="K58220" s="9"/>
      <c r="N58220" s="9"/>
      <c r="O58220" s="9"/>
      <c r="P58220" s="9"/>
      <c r="Q58220" s="9"/>
    </row>
    <row r="58221" spans="11:17" x14ac:dyDescent="0.25">
      <c r="K58221" s="9"/>
      <c r="N58221" s="9"/>
      <c r="O58221" s="9"/>
      <c r="P58221" s="9"/>
      <c r="Q58221" s="9"/>
    </row>
    <row r="58222" spans="11:17" x14ac:dyDescent="0.25">
      <c r="K58222" s="9"/>
      <c r="N58222" s="9"/>
      <c r="O58222" s="9"/>
      <c r="P58222" s="9"/>
      <c r="Q58222" s="9"/>
    </row>
    <row r="58223" spans="11:17" x14ac:dyDescent="0.25">
      <c r="K58223" s="9"/>
      <c r="N58223" s="9"/>
      <c r="O58223" s="9"/>
      <c r="P58223" s="9"/>
      <c r="Q58223" s="9"/>
    </row>
    <row r="58224" spans="11:17" x14ac:dyDescent="0.25">
      <c r="K58224" s="9"/>
      <c r="N58224" s="9"/>
      <c r="O58224" s="9"/>
      <c r="P58224" s="9"/>
      <c r="Q58224" s="9"/>
    </row>
    <row r="58225" spans="11:17" x14ac:dyDescent="0.25">
      <c r="K58225" s="9"/>
      <c r="N58225" s="9"/>
      <c r="O58225" s="9"/>
      <c r="P58225" s="9"/>
      <c r="Q58225" s="9"/>
    </row>
    <row r="58226" spans="11:17" x14ac:dyDescent="0.25">
      <c r="K58226" s="9"/>
      <c r="N58226" s="9"/>
      <c r="O58226" s="9"/>
      <c r="P58226" s="9"/>
      <c r="Q58226" s="9"/>
    </row>
    <row r="58227" spans="11:17" x14ac:dyDescent="0.25">
      <c r="K58227" s="9"/>
      <c r="N58227" s="9"/>
      <c r="O58227" s="9"/>
      <c r="P58227" s="9"/>
      <c r="Q58227" s="9"/>
    </row>
    <row r="58228" spans="11:17" x14ac:dyDescent="0.25">
      <c r="K58228" s="9"/>
      <c r="N58228" s="9"/>
      <c r="O58228" s="9"/>
      <c r="P58228" s="9"/>
      <c r="Q58228" s="9"/>
    </row>
    <row r="58229" spans="11:17" x14ac:dyDescent="0.25">
      <c r="K58229" s="9"/>
      <c r="N58229" s="9"/>
      <c r="O58229" s="9"/>
      <c r="P58229" s="9"/>
      <c r="Q58229" s="9"/>
    </row>
    <row r="58230" spans="11:17" x14ac:dyDescent="0.25">
      <c r="K58230" s="9"/>
      <c r="N58230" s="9"/>
      <c r="O58230" s="9"/>
      <c r="P58230" s="9"/>
      <c r="Q58230" s="9"/>
    </row>
    <row r="58231" spans="11:17" x14ac:dyDescent="0.25">
      <c r="K58231" s="9"/>
      <c r="N58231" s="9"/>
      <c r="O58231" s="9"/>
      <c r="P58231" s="9"/>
      <c r="Q58231" s="9"/>
    </row>
    <row r="58232" spans="11:17" x14ac:dyDescent="0.25">
      <c r="K58232" s="9"/>
      <c r="N58232" s="9"/>
      <c r="O58232" s="9"/>
      <c r="P58232" s="9"/>
      <c r="Q58232" s="9"/>
    </row>
    <row r="58233" spans="11:17" x14ac:dyDescent="0.25">
      <c r="K58233" s="9"/>
      <c r="N58233" s="9"/>
      <c r="O58233" s="9"/>
      <c r="P58233" s="9"/>
      <c r="Q58233" s="9"/>
    </row>
    <row r="58234" spans="11:17" x14ac:dyDescent="0.25">
      <c r="K58234" s="9"/>
      <c r="N58234" s="9"/>
      <c r="O58234" s="9"/>
      <c r="P58234" s="9"/>
      <c r="Q58234" s="9"/>
    </row>
    <row r="58235" spans="11:17" x14ac:dyDescent="0.25">
      <c r="K58235" s="9"/>
      <c r="N58235" s="9"/>
      <c r="O58235" s="9"/>
      <c r="P58235" s="9"/>
      <c r="Q58235" s="9"/>
    </row>
    <row r="58236" spans="11:17" x14ac:dyDescent="0.25">
      <c r="K58236" s="9"/>
      <c r="N58236" s="9"/>
      <c r="O58236" s="9"/>
      <c r="P58236" s="9"/>
      <c r="Q58236" s="9"/>
    </row>
    <row r="58237" spans="11:17" x14ac:dyDescent="0.25">
      <c r="K58237" s="9"/>
      <c r="N58237" s="9"/>
      <c r="O58237" s="9"/>
      <c r="P58237" s="9"/>
      <c r="Q58237" s="9"/>
    </row>
    <row r="58238" spans="11:17" x14ac:dyDescent="0.25">
      <c r="K58238" s="9"/>
      <c r="N58238" s="9"/>
      <c r="O58238" s="9"/>
      <c r="P58238" s="9"/>
      <c r="Q58238" s="9"/>
    </row>
    <row r="58239" spans="11:17" x14ac:dyDescent="0.25">
      <c r="K58239" s="9"/>
      <c r="N58239" s="9"/>
      <c r="O58239" s="9"/>
      <c r="P58239" s="9"/>
      <c r="Q58239" s="9"/>
    </row>
    <row r="58240" spans="11:17" x14ac:dyDescent="0.25">
      <c r="K58240" s="9"/>
      <c r="N58240" s="9"/>
      <c r="O58240" s="9"/>
      <c r="P58240" s="9"/>
      <c r="Q58240" s="9"/>
    </row>
    <row r="58241" spans="11:17" x14ac:dyDescent="0.25">
      <c r="K58241" s="9"/>
      <c r="N58241" s="9"/>
      <c r="O58241" s="9"/>
      <c r="P58241" s="9"/>
      <c r="Q58241" s="9"/>
    </row>
    <row r="58242" spans="11:17" x14ac:dyDescent="0.25">
      <c r="K58242" s="9"/>
      <c r="N58242" s="9"/>
      <c r="O58242" s="9"/>
      <c r="P58242" s="9"/>
      <c r="Q58242" s="9"/>
    </row>
    <row r="58243" spans="11:17" x14ac:dyDescent="0.25">
      <c r="K58243" s="9"/>
      <c r="N58243" s="9"/>
      <c r="O58243" s="9"/>
      <c r="P58243" s="9"/>
      <c r="Q58243" s="9"/>
    </row>
    <row r="58244" spans="11:17" x14ac:dyDescent="0.25">
      <c r="K58244" s="9"/>
      <c r="N58244" s="9"/>
      <c r="O58244" s="9"/>
      <c r="P58244" s="9"/>
      <c r="Q58244" s="9"/>
    </row>
    <row r="58245" spans="11:17" x14ac:dyDescent="0.25">
      <c r="K58245" s="9"/>
      <c r="N58245" s="9"/>
      <c r="O58245" s="9"/>
      <c r="P58245" s="9"/>
      <c r="Q58245" s="9"/>
    </row>
    <row r="58246" spans="11:17" x14ac:dyDescent="0.25">
      <c r="K58246" s="9"/>
      <c r="N58246" s="9"/>
      <c r="O58246" s="9"/>
      <c r="P58246" s="9"/>
      <c r="Q58246" s="9"/>
    </row>
    <row r="58247" spans="11:17" x14ac:dyDescent="0.25">
      <c r="K58247" s="9"/>
      <c r="N58247" s="9"/>
      <c r="O58247" s="9"/>
      <c r="P58247" s="9"/>
      <c r="Q58247" s="9"/>
    </row>
    <row r="58248" spans="11:17" x14ac:dyDescent="0.25">
      <c r="K58248" s="9"/>
      <c r="N58248" s="9"/>
      <c r="O58248" s="9"/>
      <c r="P58248" s="9"/>
      <c r="Q58248" s="9"/>
    </row>
    <row r="58249" spans="11:17" x14ac:dyDescent="0.25">
      <c r="K58249" s="9"/>
      <c r="N58249" s="9"/>
      <c r="O58249" s="9"/>
      <c r="P58249" s="9"/>
      <c r="Q58249" s="9"/>
    </row>
    <row r="58250" spans="11:17" x14ac:dyDescent="0.25">
      <c r="K58250" s="9"/>
      <c r="N58250" s="9"/>
      <c r="O58250" s="9"/>
      <c r="P58250" s="9"/>
      <c r="Q58250" s="9"/>
    </row>
    <row r="58251" spans="11:17" x14ac:dyDescent="0.25">
      <c r="K58251" s="9"/>
      <c r="N58251" s="9"/>
      <c r="O58251" s="9"/>
      <c r="P58251" s="9"/>
      <c r="Q58251" s="9"/>
    </row>
    <row r="58252" spans="11:17" x14ac:dyDescent="0.25">
      <c r="K58252" s="9"/>
      <c r="N58252" s="9"/>
      <c r="O58252" s="9"/>
      <c r="P58252" s="9"/>
      <c r="Q58252" s="9"/>
    </row>
    <row r="58253" spans="11:17" x14ac:dyDescent="0.25">
      <c r="K58253" s="9"/>
      <c r="N58253" s="9"/>
      <c r="O58253" s="9"/>
      <c r="P58253" s="9"/>
      <c r="Q58253" s="9"/>
    </row>
    <row r="58254" spans="11:17" x14ac:dyDescent="0.25">
      <c r="K58254" s="9"/>
      <c r="N58254" s="9"/>
      <c r="O58254" s="9"/>
      <c r="P58254" s="9"/>
      <c r="Q58254" s="9"/>
    </row>
    <row r="58255" spans="11:17" x14ac:dyDescent="0.25">
      <c r="K58255" s="9"/>
      <c r="N58255" s="9"/>
      <c r="O58255" s="9"/>
      <c r="P58255" s="9"/>
      <c r="Q58255" s="9"/>
    </row>
    <row r="58256" spans="11:17" x14ac:dyDescent="0.25">
      <c r="K58256" s="9"/>
      <c r="N58256" s="9"/>
      <c r="O58256" s="9"/>
      <c r="P58256" s="9"/>
      <c r="Q58256" s="9"/>
    </row>
    <row r="58257" spans="11:17" x14ac:dyDescent="0.25">
      <c r="K58257" s="9"/>
      <c r="N58257" s="9"/>
      <c r="O58257" s="9"/>
      <c r="P58257" s="9"/>
      <c r="Q58257" s="9"/>
    </row>
    <row r="58258" spans="11:17" x14ac:dyDescent="0.25">
      <c r="K58258" s="9"/>
      <c r="N58258" s="9"/>
      <c r="O58258" s="9"/>
      <c r="P58258" s="9"/>
      <c r="Q58258" s="9"/>
    </row>
    <row r="58259" spans="11:17" x14ac:dyDescent="0.25">
      <c r="K58259" s="9"/>
      <c r="N58259" s="9"/>
      <c r="O58259" s="9"/>
      <c r="P58259" s="9"/>
      <c r="Q58259" s="9"/>
    </row>
    <row r="58260" spans="11:17" x14ac:dyDescent="0.25">
      <c r="K58260" s="9"/>
      <c r="N58260" s="9"/>
      <c r="O58260" s="9"/>
      <c r="P58260" s="9"/>
      <c r="Q58260" s="9"/>
    </row>
    <row r="58261" spans="11:17" x14ac:dyDescent="0.25">
      <c r="K58261" s="9"/>
      <c r="N58261" s="9"/>
      <c r="O58261" s="9"/>
      <c r="P58261" s="9"/>
      <c r="Q58261" s="9"/>
    </row>
    <row r="58262" spans="11:17" x14ac:dyDescent="0.25">
      <c r="K58262" s="9"/>
      <c r="N58262" s="9"/>
      <c r="O58262" s="9"/>
      <c r="P58262" s="9"/>
      <c r="Q58262" s="9"/>
    </row>
    <row r="58263" spans="11:17" x14ac:dyDescent="0.25">
      <c r="K58263" s="9"/>
      <c r="N58263" s="9"/>
      <c r="O58263" s="9"/>
      <c r="P58263" s="9"/>
      <c r="Q58263" s="9"/>
    </row>
    <row r="58264" spans="11:17" x14ac:dyDescent="0.25">
      <c r="K58264" s="9"/>
      <c r="N58264" s="9"/>
      <c r="O58264" s="9"/>
      <c r="P58264" s="9"/>
      <c r="Q58264" s="9"/>
    </row>
    <row r="58265" spans="11:17" x14ac:dyDescent="0.25">
      <c r="K58265" s="9"/>
      <c r="N58265" s="9"/>
      <c r="O58265" s="9"/>
      <c r="P58265" s="9"/>
      <c r="Q58265" s="9"/>
    </row>
    <row r="58266" spans="11:17" x14ac:dyDescent="0.25">
      <c r="K58266" s="9"/>
      <c r="N58266" s="9"/>
      <c r="O58266" s="9"/>
      <c r="P58266" s="9"/>
      <c r="Q58266" s="9"/>
    </row>
    <row r="58267" spans="11:17" x14ac:dyDescent="0.25">
      <c r="K58267" s="9"/>
      <c r="N58267" s="9"/>
      <c r="O58267" s="9"/>
      <c r="P58267" s="9"/>
      <c r="Q58267" s="9"/>
    </row>
    <row r="58268" spans="11:17" x14ac:dyDescent="0.25">
      <c r="K58268" s="9"/>
      <c r="N58268" s="9"/>
      <c r="O58268" s="9"/>
      <c r="P58268" s="9"/>
      <c r="Q58268" s="9"/>
    </row>
    <row r="58269" spans="11:17" x14ac:dyDescent="0.25">
      <c r="K58269" s="9"/>
      <c r="N58269" s="9"/>
      <c r="O58269" s="9"/>
      <c r="P58269" s="9"/>
      <c r="Q58269" s="9"/>
    </row>
    <row r="58270" spans="11:17" x14ac:dyDescent="0.25">
      <c r="K58270" s="9"/>
      <c r="N58270" s="9"/>
      <c r="O58270" s="9"/>
      <c r="P58270" s="9"/>
      <c r="Q58270" s="9"/>
    </row>
    <row r="58271" spans="11:17" x14ac:dyDescent="0.25">
      <c r="K58271" s="9"/>
      <c r="N58271" s="9"/>
      <c r="O58271" s="9"/>
      <c r="P58271" s="9"/>
      <c r="Q58271" s="9"/>
    </row>
    <row r="58272" spans="11:17" x14ac:dyDescent="0.25">
      <c r="K58272" s="9"/>
      <c r="N58272" s="9"/>
      <c r="O58272" s="9"/>
      <c r="P58272" s="9"/>
      <c r="Q58272" s="9"/>
    </row>
    <row r="58273" spans="11:17" x14ac:dyDescent="0.25">
      <c r="K58273" s="9"/>
      <c r="N58273" s="9"/>
      <c r="O58273" s="9"/>
      <c r="P58273" s="9"/>
      <c r="Q58273" s="9"/>
    </row>
    <row r="58274" spans="11:17" x14ac:dyDescent="0.25">
      <c r="K58274" s="9"/>
      <c r="N58274" s="9"/>
      <c r="O58274" s="9"/>
      <c r="P58274" s="9"/>
      <c r="Q58274" s="9"/>
    </row>
    <row r="58275" spans="11:17" x14ac:dyDescent="0.25">
      <c r="K58275" s="9"/>
      <c r="N58275" s="9"/>
      <c r="O58275" s="9"/>
      <c r="P58275" s="9"/>
      <c r="Q58275" s="9"/>
    </row>
    <row r="58276" spans="11:17" x14ac:dyDescent="0.25">
      <c r="K58276" s="9"/>
      <c r="N58276" s="9"/>
      <c r="O58276" s="9"/>
      <c r="P58276" s="9"/>
      <c r="Q58276" s="9"/>
    </row>
    <row r="58277" spans="11:17" x14ac:dyDescent="0.25">
      <c r="K58277" s="9"/>
      <c r="N58277" s="9"/>
      <c r="O58277" s="9"/>
      <c r="P58277" s="9"/>
      <c r="Q58277" s="9"/>
    </row>
    <row r="58278" spans="11:17" x14ac:dyDescent="0.25">
      <c r="K58278" s="9"/>
      <c r="N58278" s="9"/>
      <c r="O58278" s="9"/>
      <c r="P58278" s="9"/>
      <c r="Q58278" s="9"/>
    </row>
    <row r="58279" spans="11:17" x14ac:dyDescent="0.25">
      <c r="K58279" s="9"/>
      <c r="N58279" s="9"/>
      <c r="O58279" s="9"/>
      <c r="P58279" s="9"/>
      <c r="Q58279" s="9"/>
    </row>
    <row r="58280" spans="11:17" x14ac:dyDescent="0.25">
      <c r="K58280" s="9"/>
      <c r="N58280" s="9"/>
      <c r="O58280" s="9"/>
      <c r="P58280" s="9"/>
      <c r="Q58280" s="9"/>
    </row>
    <row r="58281" spans="11:17" x14ac:dyDescent="0.25">
      <c r="K58281" s="9"/>
      <c r="N58281" s="9"/>
      <c r="O58281" s="9"/>
      <c r="P58281" s="9"/>
      <c r="Q58281" s="9"/>
    </row>
    <row r="58282" spans="11:17" x14ac:dyDescent="0.25">
      <c r="K58282" s="9"/>
      <c r="N58282" s="9"/>
      <c r="O58282" s="9"/>
      <c r="P58282" s="9"/>
      <c r="Q58282" s="9"/>
    </row>
    <row r="58283" spans="11:17" x14ac:dyDescent="0.25">
      <c r="K58283" s="9"/>
      <c r="N58283" s="9"/>
      <c r="O58283" s="9"/>
      <c r="P58283" s="9"/>
      <c r="Q58283" s="9"/>
    </row>
    <row r="58284" spans="11:17" x14ac:dyDescent="0.25">
      <c r="K58284" s="9"/>
      <c r="N58284" s="9"/>
      <c r="O58284" s="9"/>
      <c r="P58284" s="9"/>
      <c r="Q58284" s="9"/>
    </row>
    <row r="58285" spans="11:17" x14ac:dyDescent="0.25">
      <c r="K58285" s="9"/>
      <c r="N58285" s="9"/>
      <c r="O58285" s="9"/>
      <c r="P58285" s="9"/>
      <c r="Q58285" s="9"/>
    </row>
    <row r="58286" spans="11:17" x14ac:dyDescent="0.25">
      <c r="K58286" s="9"/>
      <c r="N58286" s="9"/>
      <c r="O58286" s="9"/>
      <c r="P58286" s="9"/>
      <c r="Q58286" s="9"/>
    </row>
    <row r="58287" spans="11:17" x14ac:dyDescent="0.25">
      <c r="K58287" s="9"/>
      <c r="N58287" s="9"/>
      <c r="O58287" s="9"/>
      <c r="P58287" s="9"/>
      <c r="Q58287" s="9"/>
    </row>
    <row r="58288" spans="11:17" x14ac:dyDescent="0.25">
      <c r="K58288" s="9"/>
      <c r="N58288" s="9"/>
      <c r="O58288" s="9"/>
      <c r="P58288" s="9"/>
      <c r="Q58288" s="9"/>
    </row>
    <row r="58289" spans="11:17" x14ac:dyDescent="0.25">
      <c r="K58289" s="9"/>
      <c r="N58289" s="9"/>
      <c r="O58289" s="9"/>
      <c r="P58289" s="9"/>
      <c r="Q58289" s="9"/>
    </row>
    <row r="58290" spans="11:17" x14ac:dyDescent="0.25">
      <c r="K58290" s="9"/>
      <c r="N58290" s="9"/>
      <c r="O58290" s="9"/>
      <c r="P58290" s="9"/>
      <c r="Q58290" s="9"/>
    </row>
    <row r="58291" spans="11:17" x14ac:dyDescent="0.25">
      <c r="K58291" s="9"/>
      <c r="N58291" s="9"/>
      <c r="O58291" s="9"/>
      <c r="P58291" s="9"/>
      <c r="Q58291" s="9"/>
    </row>
    <row r="58292" spans="11:17" x14ac:dyDescent="0.25">
      <c r="K58292" s="9"/>
      <c r="N58292" s="9"/>
      <c r="O58292" s="9"/>
      <c r="P58292" s="9"/>
      <c r="Q58292" s="9"/>
    </row>
    <row r="58293" spans="11:17" x14ac:dyDescent="0.25">
      <c r="K58293" s="9"/>
      <c r="N58293" s="9"/>
      <c r="O58293" s="9"/>
      <c r="P58293" s="9"/>
      <c r="Q58293" s="9"/>
    </row>
    <row r="58294" spans="11:17" x14ac:dyDescent="0.25">
      <c r="K58294" s="9"/>
      <c r="N58294" s="9"/>
      <c r="O58294" s="9"/>
      <c r="P58294" s="9"/>
      <c r="Q58294" s="9"/>
    </row>
    <row r="58295" spans="11:17" x14ac:dyDescent="0.25">
      <c r="K58295" s="9"/>
      <c r="N58295" s="9"/>
      <c r="O58295" s="9"/>
      <c r="P58295" s="9"/>
      <c r="Q58295" s="9"/>
    </row>
    <row r="58296" spans="11:17" x14ac:dyDescent="0.25">
      <c r="K58296" s="9"/>
      <c r="N58296" s="9"/>
      <c r="O58296" s="9"/>
      <c r="P58296" s="9"/>
      <c r="Q58296" s="9"/>
    </row>
    <row r="58297" spans="11:17" x14ac:dyDescent="0.25">
      <c r="K58297" s="9"/>
      <c r="N58297" s="9"/>
      <c r="O58297" s="9"/>
      <c r="P58297" s="9"/>
      <c r="Q58297" s="9"/>
    </row>
    <row r="58298" spans="11:17" x14ac:dyDescent="0.25">
      <c r="K58298" s="9"/>
      <c r="N58298" s="9"/>
      <c r="O58298" s="9"/>
      <c r="P58298" s="9"/>
      <c r="Q58298" s="9"/>
    </row>
    <row r="58299" spans="11:17" x14ac:dyDescent="0.25">
      <c r="K58299" s="9"/>
      <c r="N58299" s="9"/>
      <c r="O58299" s="9"/>
      <c r="P58299" s="9"/>
      <c r="Q58299" s="9"/>
    </row>
    <row r="58300" spans="11:17" x14ac:dyDescent="0.25">
      <c r="K58300" s="9"/>
      <c r="N58300" s="9"/>
      <c r="O58300" s="9"/>
      <c r="P58300" s="9"/>
      <c r="Q58300" s="9"/>
    </row>
    <row r="58301" spans="11:17" x14ac:dyDescent="0.25">
      <c r="K58301" s="9"/>
      <c r="N58301" s="9"/>
      <c r="O58301" s="9"/>
      <c r="P58301" s="9"/>
      <c r="Q58301" s="9"/>
    </row>
    <row r="58302" spans="11:17" x14ac:dyDescent="0.25">
      <c r="K58302" s="9"/>
      <c r="N58302" s="9"/>
      <c r="O58302" s="9"/>
      <c r="P58302" s="9"/>
      <c r="Q58302" s="9"/>
    </row>
    <row r="58303" spans="11:17" x14ac:dyDescent="0.25">
      <c r="K58303" s="9"/>
      <c r="N58303" s="9"/>
      <c r="O58303" s="9"/>
      <c r="P58303" s="9"/>
      <c r="Q58303" s="9"/>
    </row>
    <row r="58304" spans="11:17" x14ac:dyDescent="0.25">
      <c r="K58304" s="9"/>
      <c r="N58304" s="9"/>
      <c r="O58304" s="9"/>
      <c r="P58304" s="9"/>
      <c r="Q58304" s="9"/>
    </row>
    <row r="58305" spans="11:17" x14ac:dyDescent="0.25">
      <c r="K58305" s="9"/>
      <c r="N58305" s="9"/>
      <c r="O58305" s="9"/>
      <c r="P58305" s="9"/>
      <c r="Q58305" s="9"/>
    </row>
    <row r="58306" spans="11:17" x14ac:dyDescent="0.25">
      <c r="K58306" s="9"/>
      <c r="N58306" s="9"/>
      <c r="O58306" s="9"/>
      <c r="P58306" s="9"/>
      <c r="Q58306" s="9"/>
    </row>
    <row r="58307" spans="11:17" x14ac:dyDescent="0.25">
      <c r="K58307" s="9"/>
      <c r="N58307" s="9"/>
      <c r="O58307" s="9"/>
      <c r="P58307" s="9"/>
      <c r="Q58307" s="9"/>
    </row>
    <row r="58308" spans="11:17" x14ac:dyDescent="0.25">
      <c r="K58308" s="9"/>
      <c r="N58308" s="9"/>
      <c r="O58308" s="9"/>
      <c r="P58308" s="9"/>
      <c r="Q58308" s="9"/>
    </row>
    <row r="58309" spans="11:17" x14ac:dyDescent="0.25">
      <c r="K58309" s="9"/>
      <c r="N58309" s="9"/>
      <c r="O58309" s="9"/>
      <c r="P58309" s="9"/>
      <c r="Q58309" s="9"/>
    </row>
    <row r="58310" spans="11:17" x14ac:dyDescent="0.25">
      <c r="K58310" s="9"/>
      <c r="N58310" s="9"/>
      <c r="O58310" s="9"/>
      <c r="P58310" s="9"/>
      <c r="Q58310" s="9"/>
    </row>
    <row r="58311" spans="11:17" x14ac:dyDescent="0.25">
      <c r="K58311" s="9"/>
      <c r="N58311" s="9"/>
      <c r="O58311" s="9"/>
      <c r="P58311" s="9"/>
      <c r="Q58311" s="9"/>
    </row>
    <row r="58312" spans="11:17" x14ac:dyDescent="0.25">
      <c r="K58312" s="9"/>
      <c r="N58312" s="9"/>
      <c r="O58312" s="9"/>
      <c r="P58312" s="9"/>
      <c r="Q58312" s="9"/>
    </row>
    <row r="58313" spans="11:17" x14ac:dyDescent="0.25">
      <c r="K58313" s="9"/>
      <c r="N58313" s="9"/>
      <c r="O58313" s="9"/>
      <c r="P58313" s="9"/>
      <c r="Q58313" s="9"/>
    </row>
    <row r="58314" spans="11:17" x14ac:dyDescent="0.25">
      <c r="K58314" s="9"/>
      <c r="N58314" s="9"/>
      <c r="O58314" s="9"/>
      <c r="P58314" s="9"/>
      <c r="Q58314" s="9"/>
    </row>
    <row r="58315" spans="11:17" x14ac:dyDescent="0.25">
      <c r="K58315" s="9"/>
      <c r="N58315" s="9"/>
      <c r="O58315" s="9"/>
      <c r="P58315" s="9"/>
      <c r="Q58315" s="9"/>
    </row>
    <row r="58316" spans="11:17" x14ac:dyDescent="0.25">
      <c r="K58316" s="9"/>
      <c r="N58316" s="9"/>
      <c r="O58316" s="9"/>
      <c r="P58316" s="9"/>
      <c r="Q58316" s="9"/>
    </row>
    <row r="58317" spans="11:17" x14ac:dyDescent="0.25">
      <c r="K58317" s="9"/>
      <c r="N58317" s="9"/>
      <c r="O58317" s="9"/>
      <c r="P58317" s="9"/>
      <c r="Q58317" s="9"/>
    </row>
    <row r="58318" spans="11:17" x14ac:dyDescent="0.25">
      <c r="K58318" s="9"/>
      <c r="N58318" s="9"/>
      <c r="O58318" s="9"/>
      <c r="P58318" s="9"/>
      <c r="Q58318" s="9"/>
    </row>
    <row r="58319" spans="11:17" x14ac:dyDescent="0.25">
      <c r="K58319" s="9"/>
      <c r="N58319" s="9"/>
      <c r="O58319" s="9"/>
      <c r="P58319" s="9"/>
      <c r="Q58319" s="9"/>
    </row>
    <row r="58320" spans="11:17" x14ac:dyDescent="0.25">
      <c r="K58320" s="9"/>
      <c r="N58320" s="9"/>
      <c r="O58320" s="9"/>
      <c r="P58320" s="9"/>
      <c r="Q58320" s="9"/>
    </row>
    <row r="58321" spans="11:17" x14ac:dyDescent="0.25">
      <c r="K58321" s="9"/>
      <c r="N58321" s="9"/>
      <c r="O58321" s="9"/>
      <c r="P58321" s="9"/>
      <c r="Q58321" s="9"/>
    </row>
    <row r="58322" spans="11:17" x14ac:dyDescent="0.25">
      <c r="K58322" s="9"/>
      <c r="N58322" s="9"/>
      <c r="O58322" s="9"/>
      <c r="P58322" s="9"/>
      <c r="Q58322" s="9"/>
    </row>
    <row r="58323" spans="11:17" x14ac:dyDescent="0.25">
      <c r="K58323" s="9"/>
      <c r="N58323" s="9"/>
      <c r="O58323" s="9"/>
      <c r="P58323" s="9"/>
      <c r="Q58323" s="9"/>
    </row>
    <row r="58324" spans="11:17" x14ac:dyDescent="0.25">
      <c r="K58324" s="9"/>
      <c r="N58324" s="9"/>
      <c r="O58324" s="9"/>
      <c r="P58324" s="9"/>
      <c r="Q58324" s="9"/>
    </row>
    <row r="58325" spans="11:17" x14ac:dyDescent="0.25">
      <c r="K58325" s="9"/>
      <c r="N58325" s="9"/>
      <c r="O58325" s="9"/>
      <c r="P58325" s="9"/>
      <c r="Q58325" s="9"/>
    </row>
    <row r="58326" spans="11:17" x14ac:dyDescent="0.25">
      <c r="K58326" s="9"/>
      <c r="N58326" s="9"/>
      <c r="O58326" s="9"/>
      <c r="P58326" s="9"/>
      <c r="Q58326" s="9"/>
    </row>
    <row r="58327" spans="11:17" x14ac:dyDescent="0.25">
      <c r="K58327" s="9"/>
      <c r="N58327" s="9"/>
      <c r="O58327" s="9"/>
      <c r="P58327" s="9"/>
      <c r="Q58327" s="9"/>
    </row>
    <row r="58328" spans="11:17" x14ac:dyDescent="0.25">
      <c r="K58328" s="9"/>
      <c r="N58328" s="9"/>
      <c r="O58328" s="9"/>
      <c r="P58328" s="9"/>
      <c r="Q58328" s="9"/>
    </row>
    <row r="58329" spans="11:17" x14ac:dyDescent="0.25">
      <c r="K58329" s="9"/>
      <c r="N58329" s="9"/>
      <c r="O58329" s="9"/>
      <c r="P58329" s="9"/>
      <c r="Q58329" s="9"/>
    </row>
    <row r="58330" spans="11:17" x14ac:dyDescent="0.25">
      <c r="K58330" s="9"/>
      <c r="N58330" s="9"/>
      <c r="O58330" s="9"/>
      <c r="P58330" s="9"/>
      <c r="Q58330" s="9"/>
    </row>
    <row r="58331" spans="11:17" x14ac:dyDescent="0.25">
      <c r="K58331" s="9"/>
      <c r="N58331" s="9"/>
      <c r="O58331" s="9"/>
      <c r="P58331" s="9"/>
      <c r="Q58331" s="9"/>
    </row>
    <row r="58332" spans="11:17" x14ac:dyDescent="0.25">
      <c r="K58332" s="9"/>
      <c r="N58332" s="9"/>
      <c r="O58332" s="9"/>
      <c r="P58332" s="9"/>
      <c r="Q58332" s="9"/>
    </row>
    <row r="58333" spans="11:17" x14ac:dyDescent="0.25">
      <c r="K58333" s="9"/>
      <c r="N58333" s="9"/>
      <c r="O58333" s="9"/>
      <c r="P58333" s="9"/>
      <c r="Q58333" s="9"/>
    </row>
    <row r="58334" spans="11:17" x14ac:dyDescent="0.25">
      <c r="K58334" s="9"/>
      <c r="N58334" s="9"/>
      <c r="O58334" s="9"/>
      <c r="P58334" s="9"/>
      <c r="Q58334" s="9"/>
    </row>
    <row r="58335" spans="11:17" x14ac:dyDescent="0.25">
      <c r="K58335" s="9"/>
      <c r="N58335" s="9"/>
      <c r="O58335" s="9"/>
      <c r="P58335" s="9"/>
      <c r="Q58335" s="9"/>
    </row>
    <row r="58336" spans="11:17" x14ac:dyDescent="0.25">
      <c r="K58336" s="9"/>
      <c r="N58336" s="9"/>
      <c r="O58336" s="9"/>
      <c r="P58336" s="9"/>
      <c r="Q58336" s="9"/>
    </row>
    <row r="58337" spans="11:17" x14ac:dyDescent="0.25">
      <c r="K58337" s="9"/>
      <c r="N58337" s="9"/>
      <c r="O58337" s="9"/>
      <c r="P58337" s="9"/>
      <c r="Q58337" s="9"/>
    </row>
    <row r="58338" spans="11:17" x14ac:dyDescent="0.25">
      <c r="K58338" s="9"/>
      <c r="N58338" s="9"/>
      <c r="O58338" s="9"/>
      <c r="P58338" s="9"/>
      <c r="Q58338" s="9"/>
    </row>
    <row r="58339" spans="11:17" x14ac:dyDescent="0.25">
      <c r="K58339" s="9"/>
      <c r="N58339" s="9"/>
      <c r="O58339" s="9"/>
      <c r="P58339" s="9"/>
      <c r="Q58339" s="9"/>
    </row>
    <row r="58340" spans="11:17" x14ac:dyDescent="0.25">
      <c r="K58340" s="9"/>
      <c r="N58340" s="9"/>
      <c r="O58340" s="9"/>
      <c r="P58340" s="9"/>
      <c r="Q58340" s="9"/>
    </row>
    <row r="58341" spans="11:17" x14ac:dyDescent="0.25">
      <c r="K58341" s="9"/>
      <c r="N58341" s="9"/>
      <c r="O58341" s="9"/>
      <c r="P58341" s="9"/>
      <c r="Q58341" s="9"/>
    </row>
    <row r="58342" spans="11:17" x14ac:dyDescent="0.25">
      <c r="K58342" s="9"/>
      <c r="N58342" s="9"/>
      <c r="O58342" s="9"/>
      <c r="P58342" s="9"/>
      <c r="Q58342" s="9"/>
    </row>
    <row r="58343" spans="11:17" x14ac:dyDescent="0.25">
      <c r="K58343" s="9"/>
      <c r="N58343" s="9"/>
      <c r="O58343" s="9"/>
      <c r="P58343" s="9"/>
      <c r="Q58343" s="9"/>
    </row>
    <row r="58344" spans="11:17" x14ac:dyDescent="0.25">
      <c r="K58344" s="9"/>
      <c r="N58344" s="9"/>
      <c r="O58344" s="9"/>
      <c r="P58344" s="9"/>
      <c r="Q58344" s="9"/>
    </row>
    <row r="58345" spans="11:17" x14ac:dyDescent="0.25">
      <c r="K58345" s="9"/>
      <c r="N58345" s="9"/>
      <c r="O58345" s="9"/>
      <c r="P58345" s="9"/>
      <c r="Q58345" s="9"/>
    </row>
    <row r="58346" spans="11:17" x14ac:dyDescent="0.25">
      <c r="K58346" s="9"/>
      <c r="N58346" s="9"/>
      <c r="O58346" s="9"/>
      <c r="P58346" s="9"/>
      <c r="Q58346" s="9"/>
    </row>
    <row r="58347" spans="11:17" x14ac:dyDescent="0.25">
      <c r="K58347" s="9"/>
      <c r="N58347" s="9"/>
      <c r="O58347" s="9"/>
      <c r="P58347" s="9"/>
      <c r="Q58347" s="9"/>
    </row>
    <row r="58348" spans="11:17" x14ac:dyDescent="0.25">
      <c r="K58348" s="9"/>
      <c r="N58348" s="9"/>
      <c r="O58348" s="9"/>
      <c r="P58348" s="9"/>
      <c r="Q58348" s="9"/>
    </row>
    <row r="58349" spans="11:17" x14ac:dyDescent="0.25">
      <c r="K58349" s="9"/>
      <c r="N58349" s="9"/>
      <c r="O58349" s="9"/>
      <c r="P58349" s="9"/>
      <c r="Q58349" s="9"/>
    </row>
    <row r="58350" spans="11:17" x14ac:dyDescent="0.25">
      <c r="K58350" s="9"/>
      <c r="N58350" s="9"/>
      <c r="O58350" s="9"/>
      <c r="P58350" s="9"/>
      <c r="Q58350" s="9"/>
    </row>
    <row r="58351" spans="11:17" x14ac:dyDescent="0.25">
      <c r="K58351" s="9"/>
      <c r="N58351" s="9"/>
      <c r="O58351" s="9"/>
      <c r="P58351" s="9"/>
      <c r="Q58351" s="9"/>
    </row>
    <row r="58352" spans="11:17" x14ac:dyDescent="0.25">
      <c r="K58352" s="9"/>
      <c r="N58352" s="9"/>
      <c r="O58352" s="9"/>
      <c r="P58352" s="9"/>
      <c r="Q58352" s="9"/>
    </row>
    <row r="58353" spans="11:17" x14ac:dyDescent="0.25">
      <c r="K58353" s="9"/>
      <c r="N58353" s="9"/>
      <c r="O58353" s="9"/>
      <c r="P58353" s="9"/>
      <c r="Q58353" s="9"/>
    </row>
    <row r="58354" spans="11:17" x14ac:dyDescent="0.25">
      <c r="K58354" s="9"/>
      <c r="N58354" s="9"/>
      <c r="O58354" s="9"/>
      <c r="P58354" s="9"/>
      <c r="Q58354" s="9"/>
    </row>
    <row r="58355" spans="11:17" x14ac:dyDescent="0.25">
      <c r="K58355" s="9"/>
      <c r="N58355" s="9"/>
      <c r="O58355" s="9"/>
      <c r="P58355" s="9"/>
      <c r="Q58355" s="9"/>
    </row>
    <row r="58356" spans="11:17" x14ac:dyDescent="0.25">
      <c r="K58356" s="9"/>
      <c r="N58356" s="9"/>
      <c r="O58356" s="9"/>
      <c r="P58356" s="9"/>
      <c r="Q58356" s="9"/>
    </row>
    <row r="58357" spans="11:17" x14ac:dyDescent="0.25">
      <c r="K58357" s="9"/>
      <c r="N58357" s="9"/>
      <c r="O58357" s="9"/>
      <c r="P58357" s="9"/>
      <c r="Q58357" s="9"/>
    </row>
    <row r="58358" spans="11:17" x14ac:dyDescent="0.25">
      <c r="K58358" s="9"/>
      <c r="N58358" s="9"/>
      <c r="O58358" s="9"/>
      <c r="P58358" s="9"/>
      <c r="Q58358" s="9"/>
    </row>
    <row r="58359" spans="11:17" x14ac:dyDescent="0.25">
      <c r="K58359" s="9"/>
      <c r="N58359" s="9"/>
      <c r="O58359" s="9"/>
      <c r="P58359" s="9"/>
      <c r="Q58359" s="9"/>
    </row>
    <row r="58360" spans="11:17" x14ac:dyDescent="0.25">
      <c r="K58360" s="9"/>
      <c r="N58360" s="9"/>
      <c r="O58360" s="9"/>
      <c r="P58360" s="9"/>
      <c r="Q58360" s="9"/>
    </row>
    <row r="58361" spans="11:17" x14ac:dyDescent="0.25">
      <c r="K58361" s="9"/>
      <c r="N58361" s="9"/>
      <c r="O58361" s="9"/>
      <c r="P58361" s="9"/>
      <c r="Q58361" s="9"/>
    </row>
    <row r="58362" spans="11:17" x14ac:dyDescent="0.25">
      <c r="K58362" s="9"/>
      <c r="N58362" s="9"/>
      <c r="O58362" s="9"/>
      <c r="P58362" s="9"/>
      <c r="Q58362" s="9"/>
    </row>
    <row r="58363" spans="11:17" x14ac:dyDescent="0.25">
      <c r="K58363" s="9"/>
      <c r="N58363" s="9"/>
      <c r="O58363" s="9"/>
      <c r="P58363" s="9"/>
      <c r="Q58363" s="9"/>
    </row>
    <row r="58364" spans="11:17" x14ac:dyDescent="0.25">
      <c r="K58364" s="9"/>
      <c r="N58364" s="9"/>
      <c r="O58364" s="9"/>
      <c r="P58364" s="9"/>
      <c r="Q58364" s="9"/>
    </row>
    <row r="58365" spans="11:17" x14ac:dyDescent="0.25">
      <c r="K58365" s="9"/>
      <c r="N58365" s="9"/>
      <c r="O58365" s="9"/>
      <c r="P58365" s="9"/>
      <c r="Q58365" s="9"/>
    </row>
    <row r="58366" spans="11:17" x14ac:dyDescent="0.25">
      <c r="K58366" s="9"/>
      <c r="N58366" s="9"/>
      <c r="O58366" s="9"/>
      <c r="P58366" s="9"/>
      <c r="Q58366" s="9"/>
    </row>
    <row r="58367" spans="11:17" x14ac:dyDescent="0.25">
      <c r="K58367" s="9"/>
      <c r="N58367" s="9"/>
      <c r="O58367" s="9"/>
      <c r="P58367" s="9"/>
      <c r="Q58367" s="9"/>
    </row>
    <row r="58368" spans="11:17" x14ac:dyDescent="0.25">
      <c r="K58368" s="9"/>
      <c r="N58368" s="9"/>
      <c r="O58368" s="9"/>
      <c r="P58368" s="9"/>
      <c r="Q58368" s="9"/>
    </row>
    <row r="58369" spans="11:17" x14ac:dyDescent="0.25">
      <c r="K58369" s="9"/>
      <c r="N58369" s="9"/>
      <c r="O58369" s="9"/>
      <c r="P58369" s="9"/>
      <c r="Q58369" s="9"/>
    </row>
    <row r="58370" spans="11:17" x14ac:dyDescent="0.25">
      <c r="K58370" s="9"/>
      <c r="N58370" s="9"/>
      <c r="O58370" s="9"/>
      <c r="P58370" s="9"/>
      <c r="Q58370" s="9"/>
    </row>
    <row r="58371" spans="11:17" x14ac:dyDescent="0.25">
      <c r="K58371" s="9"/>
      <c r="N58371" s="9"/>
      <c r="O58371" s="9"/>
      <c r="P58371" s="9"/>
      <c r="Q58371" s="9"/>
    </row>
    <row r="58372" spans="11:17" x14ac:dyDescent="0.25">
      <c r="K58372" s="9"/>
      <c r="N58372" s="9"/>
      <c r="O58372" s="9"/>
      <c r="P58372" s="9"/>
      <c r="Q58372" s="9"/>
    </row>
    <row r="58373" spans="11:17" x14ac:dyDescent="0.25">
      <c r="K58373" s="9"/>
      <c r="N58373" s="9"/>
      <c r="O58373" s="9"/>
      <c r="P58373" s="9"/>
      <c r="Q58373" s="9"/>
    </row>
    <row r="58374" spans="11:17" x14ac:dyDescent="0.25">
      <c r="K58374" s="9"/>
      <c r="N58374" s="9"/>
      <c r="O58374" s="9"/>
      <c r="P58374" s="9"/>
      <c r="Q58374" s="9"/>
    </row>
    <row r="58375" spans="11:17" x14ac:dyDescent="0.25">
      <c r="K58375" s="9"/>
      <c r="N58375" s="9"/>
      <c r="O58375" s="9"/>
      <c r="P58375" s="9"/>
      <c r="Q58375" s="9"/>
    </row>
    <row r="58376" spans="11:17" x14ac:dyDescent="0.25">
      <c r="K58376" s="9"/>
      <c r="N58376" s="9"/>
      <c r="O58376" s="9"/>
      <c r="P58376" s="9"/>
      <c r="Q58376" s="9"/>
    </row>
    <row r="58377" spans="11:17" x14ac:dyDescent="0.25">
      <c r="K58377" s="9"/>
      <c r="N58377" s="9"/>
      <c r="O58377" s="9"/>
      <c r="P58377" s="9"/>
      <c r="Q58377" s="9"/>
    </row>
    <row r="58378" spans="11:17" x14ac:dyDescent="0.25">
      <c r="K58378" s="9"/>
      <c r="N58378" s="9"/>
      <c r="O58378" s="9"/>
      <c r="P58378" s="9"/>
      <c r="Q58378" s="9"/>
    </row>
    <row r="58379" spans="11:17" x14ac:dyDescent="0.25">
      <c r="K58379" s="9"/>
      <c r="N58379" s="9"/>
      <c r="O58379" s="9"/>
      <c r="P58379" s="9"/>
      <c r="Q58379" s="9"/>
    </row>
    <row r="58380" spans="11:17" x14ac:dyDescent="0.25">
      <c r="K58380" s="9"/>
      <c r="N58380" s="9"/>
      <c r="O58380" s="9"/>
      <c r="P58380" s="9"/>
      <c r="Q58380" s="9"/>
    </row>
    <row r="58381" spans="11:17" x14ac:dyDescent="0.25">
      <c r="K58381" s="9"/>
      <c r="N58381" s="9"/>
      <c r="O58381" s="9"/>
      <c r="P58381" s="9"/>
      <c r="Q58381" s="9"/>
    </row>
    <row r="58382" spans="11:17" x14ac:dyDescent="0.25">
      <c r="K58382" s="9"/>
      <c r="N58382" s="9"/>
      <c r="O58382" s="9"/>
      <c r="P58382" s="9"/>
      <c r="Q58382" s="9"/>
    </row>
    <row r="58383" spans="11:17" x14ac:dyDescent="0.25">
      <c r="K58383" s="9"/>
      <c r="N58383" s="9"/>
      <c r="O58383" s="9"/>
      <c r="P58383" s="9"/>
      <c r="Q58383" s="9"/>
    </row>
    <row r="58384" spans="11:17" x14ac:dyDescent="0.25">
      <c r="K58384" s="9"/>
      <c r="N58384" s="9"/>
      <c r="O58384" s="9"/>
      <c r="P58384" s="9"/>
      <c r="Q58384" s="9"/>
    </row>
    <row r="58385" spans="11:17" x14ac:dyDescent="0.25">
      <c r="K58385" s="9"/>
      <c r="N58385" s="9"/>
      <c r="O58385" s="9"/>
      <c r="P58385" s="9"/>
      <c r="Q58385" s="9"/>
    </row>
    <row r="58386" spans="11:17" x14ac:dyDescent="0.25">
      <c r="K58386" s="9"/>
      <c r="N58386" s="9"/>
      <c r="O58386" s="9"/>
      <c r="P58386" s="9"/>
      <c r="Q58386" s="9"/>
    </row>
    <row r="58387" spans="11:17" x14ac:dyDescent="0.25">
      <c r="K58387" s="9"/>
      <c r="N58387" s="9"/>
      <c r="O58387" s="9"/>
      <c r="P58387" s="9"/>
      <c r="Q58387" s="9"/>
    </row>
    <row r="58388" spans="11:17" x14ac:dyDescent="0.25">
      <c r="K58388" s="9"/>
      <c r="N58388" s="9"/>
      <c r="O58388" s="9"/>
      <c r="P58388" s="9"/>
      <c r="Q58388" s="9"/>
    </row>
    <row r="58389" spans="11:17" x14ac:dyDescent="0.25">
      <c r="K58389" s="9"/>
      <c r="N58389" s="9"/>
      <c r="O58389" s="9"/>
      <c r="P58389" s="9"/>
      <c r="Q58389" s="9"/>
    </row>
    <row r="58390" spans="11:17" x14ac:dyDescent="0.25">
      <c r="K58390" s="9"/>
      <c r="N58390" s="9"/>
      <c r="O58390" s="9"/>
      <c r="P58390" s="9"/>
      <c r="Q58390" s="9"/>
    </row>
    <row r="58391" spans="11:17" x14ac:dyDescent="0.25">
      <c r="K58391" s="9"/>
      <c r="N58391" s="9"/>
      <c r="O58391" s="9"/>
      <c r="P58391" s="9"/>
      <c r="Q58391" s="9"/>
    </row>
    <row r="58392" spans="11:17" x14ac:dyDescent="0.25">
      <c r="K58392" s="9"/>
      <c r="N58392" s="9"/>
      <c r="O58392" s="9"/>
      <c r="P58392" s="9"/>
      <c r="Q58392" s="9"/>
    </row>
    <row r="58393" spans="11:17" x14ac:dyDescent="0.25">
      <c r="K58393" s="9"/>
      <c r="N58393" s="9"/>
      <c r="O58393" s="9"/>
      <c r="P58393" s="9"/>
      <c r="Q58393" s="9"/>
    </row>
    <row r="58394" spans="11:17" x14ac:dyDescent="0.25">
      <c r="K58394" s="9"/>
      <c r="N58394" s="9"/>
      <c r="O58394" s="9"/>
      <c r="P58394" s="9"/>
      <c r="Q58394" s="9"/>
    </row>
    <row r="58395" spans="11:17" x14ac:dyDescent="0.25">
      <c r="K58395" s="9"/>
      <c r="N58395" s="9"/>
      <c r="O58395" s="9"/>
      <c r="P58395" s="9"/>
      <c r="Q58395" s="9"/>
    </row>
    <row r="58396" spans="11:17" x14ac:dyDescent="0.25">
      <c r="K58396" s="9"/>
      <c r="N58396" s="9"/>
      <c r="O58396" s="9"/>
      <c r="P58396" s="9"/>
      <c r="Q58396" s="9"/>
    </row>
    <row r="58397" spans="11:17" x14ac:dyDescent="0.25">
      <c r="K58397" s="9"/>
      <c r="N58397" s="9"/>
      <c r="O58397" s="9"/>
      <c r="P58397" s="9"/>
      <c r="Q58397" s="9"/>
    </row>
    <row r="58398" spans="11:17" x14ac:dyDescent="0.25">
      <c r="K58398" s="9"/>
      <c r="N58398" s="9"/>
      <c r="O58398" s="9"/>
      <c r="P58398" s="9"/>
      <c r="Q58398" s="9"/>
    </row>
    <row r="58399" spans="11:17" x14ac:dyDescent="0.25">
      <c r="K58399" s="9"/>
      <c r="N58399" s="9"/>
      <c r="O58399" s="9"/>
      <c r="P58399" s="9"/>
      <c r="Q58399" s="9"/>
    </row>
    <row r="58400" spans="11:17" x14ac:dyDescent="0.25">
      <c r="K58400" s="9"/>
      <c r="N58400" s="9"/>
      <c r="O58400" s="9"/>
      <c r="P58400" s="9"/>
      <c r="Q58400" s="9"/>
    </row>
    <row r="58401" spans="11:17" x14ac:dyDescent="0.25">
      <c r="K58401" s="9"/>
      <c r="N58401" s="9"/>
      <c r="O58401" s="9"/>
      <c r="P58401" s="9"/>
      <c r="Q58401" s="9"/>
    </row>
    <row r="58402" spans="11:17" x14ac:dyDescent="0.25">
      <c r="K58402" s="9"/>
      <c r="N58402" s="9"/>
      <c r="O58402" s="9"/>
      <c r="P58402" s="9"/>
      <c r="Q58402" s="9"/>
    </row>
    <row r="58403" spans="11:17" x14ac:dyDescent="0.25">
      <c r="K58403" s="9"/>
      <c r="N58403" s="9"/>
      <c r="O58403" s="9"/>
      <c r="P58403" s="9"/>
      <c r="Q58403" s="9"/>
    </row>
    <row r="58404" spans="11:17" x14ac:dyDescent="0.25">
      <c r="K58404" s="9"/>
      <c r="N58404" s="9"/>
      <c r="O58404" s="9"/>
      <c r="P58404" s="9"/>
      <c r="Q58404" s="9"/>
    </row>
    <row r="58405" spans="11:17" x14ac:dyDescent="0.25">
      <c r="K58405" s="9"/>
      <c r="N58405" s="9"/>
      <c r="O58405" s="9"/>
      <c r="P58405" s="9"/>
      <c r="Q58405" s="9"/>
    </row>
    <row r="58406" spans="11:17" x14ac:dyDescent="0.25">
      <c r="K58406" s="9"/>
      <c r="N58406" s="9"/>
      <c r="O58406" s="9"/>
      <c r="P58406" s="9"/>
      <c r="Q58406" s="9"/>
    </row>
    <row r="58407" spans="11:17" x14ac:dyDescent="0.25">
      <c r="K58407" s="9"/>
      <c r="N58407" s="9"/>
      <c r="O58407" s="9"/>
      <c r="P58407" s="9"/>
      <c r="Q58407" s="9"/>
    </row>
    <row r="58408" spans="11:17" x14ac:dyDescent="0.25">
      <c r="K58408" s="9"/>
      <c r="N58408" s="9"/>
      <c r="O58408" s="9"/>
      <c r="P58408" s="9"/>
      <c r="Q58408" s="9"/>
    </row>
    <row r="58409" spans="11:17" x14ac:dyDescent="0.25">
      <c r="K58409" s="9"/>
      <c r="N58409" s="9"/>
      <c r="O58409" s="9"/>
      <c r="P58409" s="9"/>
      <c r="Q58409" s="9"/>
    </row>
    <row r="58410" spans="11:17" x14ac:dyDescent="0.25">
      <c r="K58410" s="9"/>
      <c r="N58410" s="9"/>
      <c r="O58410" s="9"/>
      <c r="P58410" s="9"/>
      <c r="Q58410" s="9"/>
    </row>
    <row r="58411" spans="11:17" x14ac:dyDescent="0.25">
      <c r="K58411" s="9"/>
      <c r="N58411" s="9"/>
      <c r="O58411" s="9"/>
      <c r="P58411" s="9"/>
      <c r="Q58411" s="9"/>
    </row>
    <row r="58412" spans="11:17" x14ac:dyDescent="0.25">
      <c r="K58412" s="9"/>
      <c r="N58412" s="9"/>
      <c r="O58412" s="9"/>
      <c r="P58412" s="9"/>
      <c r="Q58412" s="9"/>
    </row>
    <row r="58413" spans="11:17" x14ac:dyDescent="0.25">
      <c r="K58413" s="9"/>
      <c r="N58413" s="9"/>
      <c r="O58413" s="9"/>
      <c r="P58413" s="9"/>
      <c r="Q58413" s="9"/>
    </row>
    <row r="58414" spans="11:17" x14ac:dyDescent="0.25">
      <c r="K58414" s="9"/>
      <c r="N58414" s="9"/>
      <c r="O58414" s="9"/>
      <c r="P58414" s="9"/>
      <c r="Q58414" s="9"/>
    </row>
    <row r="58415" spans="11:17" x14ac:dyDescent="0.25">
      <c r="K58415" s="9"/>
      <c r="N58415" s="9"/>
      <c r="O58415" s="9"/>
      <c r="P58415" s="9"/>
      <c r="Q58415" s="9"/>
    </row>
    <row r="58416" spans="11:17" x14ac:dyDescent="0.25">
      <c r="K58416" s="9"/>
      <c r="N58416" s="9"/>
      <c r="O58416" s="9"/>
      <c r="P58416" s="9"/>
      <c r="Q58416" s="9"/>
    </row>
    <row r="58417" spans="11:17" x14ac:dyDescent="0.25">
      <c r="K58417" s="9"/>
      <c r="N58417" s="9"/>
      <c r="O58417" s="9"/>
      <c r="P58417" s="9"/>
      <c r="Q58417" s="9"/>
    </row>
    <row r="58418" spans="11:17" x14ac:dyDescent="0.25">
      <c r="K58418" s="9"/>
      <c r="N58418" s="9"/>
      <c r="O58418" s="9"/>
      <c r="P58418" s="9"/>
      <c r="Q58418" s="9"/>
    </row>
    <row r="58419" spans="11:17" x14ac:dyDescent="0.25">
      <c r="K58419" s="9"/>
      <c r="N58419" s="9"/>
      <c r="O58419" s="9"/>
      <c r="P58419" s="9"/>
      <c r="Q58419" s="9"/>
    </row>
    <row r="58420" spans="11:17" x14ac:dyDescent="0.25">
      <c r="K58420" s="9"/>
      <c r="N58420" s="9"/>
      <c r="O58420" s="9"/>
      <c r="P58420" s="9"/>
      <c r="Q58420" s="9"/>
    </row>
    <row r="58421" spans="11:17" x14ac:dyDescent="0.25">
      <c r="K58421" s="9"/>
      <c r="N58421" s="9"/>
      <c r="O58421" s="9"/>
      <c r="P58421" s="9"/>
      <c r="Q58421" s="9"/>
    </row>
    <row r="58422" spans="11:17" x14ac:dyDescent="0.25">
      <c r="K58422" s="9"/>
      <c r="N58422" s="9"/>
      <c r="O58422" s="9"/>
      <c r="P58422" s="9"/>
      <c r="Q58422" s="9"/>
    </row>
    <row r="58423" spans="11:17" x14ac:dyDescent="0.25">
      <c r="K58423" s="9"/>
      <c r="N58423" s="9"/>
      <c r="O58423" s="9"/>
      <c r="P58423" s="9"/>
      <c r="Q58423" s="9"/>
    </row>
    <row r="58424" spans="11:17" x14ac:dyDescent="0.25">
      <c r="K58424" s="9"/>
      <c r="N58424" s="9"/>
      <c r="O58424" s="9"/>
      <c r="P58424" s="9"/>
      <c r="Q58424" s="9"/>
    </row>
    <row r="58425" spans="11:17" x14ac:dyDescent="0.25">
      <c r="K58425" s="9"/>
      <c r="N58425" s="9"/>
      <c r="O58425" s="9"/>
      <c r="P58425" s="9"/>
      <c r="Q58425" s="9"/>
    </row>
    <row r="58426" spans="11:17" x14ac:dyDescent="0.25">
      <c r="K58426" s="9"/>
      <c r="N58426" s="9"/>
      <c r="O58426" s="9"/>
      <c r="P58426" s="9"/>
      <c r="Q58426" s="9"/>
    </row>
    <row r="58427" spans="11:17" x14ac:dyDescent="0.25">
      <c r="K58427" s="9"/>
      <c r="N58427" s="9"/>
      <c r="O58427" s="9"/>
      <c r="P58427" s="9"/>
      <c r="Q58427" s="9"/>
    </row>
    <row r="58428" spans="11:17" x14ac:dyDescent="0.25">
      <c r="K58428" s="9"/>
      <c r="N58428" s="9"/>
      <c r="O58428" s="9"/>
      <c r="P58428" s="9"/>
      <c r="Q58428" s="9"/>
    </row>
    <row r="58429" spans="11:17" x14ac:dyDescent="0.25">
      <c r="K58429" s="9"/>
      <c r="N58429" s="9"/>
      <c r="O58429" s="9"/>
      <c r="P58429" s="9"/>
      <c r="Q58429" s="9"/>
    </row>
    <row r="58430" spans="11:17" x14ac:dyDescent="0.25">
      <c r="K58430" s="9"/>
      <c r="N58430" s="9"/>
      <c r="O58430" s="9"/>
      <c r="P58430" s="9"/>
      <c r="Q58430" s="9"/>
    </row>
    <row r="58431" spans="11:17" x14ac:dyDescent="0.25">
      <c r="K58431" s="9"/>
      <c r="N58431" s="9"/>
      <c r="O58431" s="9"/>
      <c r="P58431" s="9"/>
      <c r="Q58431" s="9"/>
    </row>
    <row r="58432" spans="11:17" x14ac:dyDescent="0.25">
      <c r="K58432" s="9"/>
      <c r="N58432" s="9"/>
      <c r="O58432" s="9"/>
      <c r="P58432" s="9"/>
      <c r="Q58432" s="9"/>
    </row>
    <row r="58433" spans="11:17" x14ac:dyDescent="0.25">
      <c r="K58433" s="9"/>
      <c r="N58433" s="9"/>
      <c r="O58433" s="9"/>
      <c r="P58433" s="9"/>
      <c r="Q58433" s="9"/>
    </row>
    <row r="58434" spans="11:17" x14ac:dyDescent="0.25">
      <c r="K58434" s="9"/>
      <c r="N58434" s="9"/>
      <c r="O58434" s="9"/>
      <c r="P58434" s="9"/>
      <c r="Q58434" s="9"/>
    </row>
    <row r="58435" spans="11:17" x14ac:dyDescent="0.25">
      <c r="K58435" s="9"/>
      <c r="N58435" s="9"/>
      <c r="O58435" s="9"/>
      <c r="P58435" s="9"/>
      <c r="Q58435" s="9"/>
    </row>
    <row r="58436" spans="11:17" x14ac:dyDescent="0.25">
      <c r="K58436" s="9"/>
      <c r="N58436" s="9"/>
      <c r="O58436" s="9"/>
      <c r="P58436" s="9"/>
      <c r="Q58436" s="9"/>
    </row>
    <row r="58437" spans="11:17" x14ac:dyDescent="0.25">
      <c r="K58437" s="9"/>
      <c r="N58437" s="9"/>
      <c r="O58437" s="9"/>
      <c r="P58437" s="9"/>
      <c r="Q58437" s="9"/>
    </row>
    <row r="58438" spans="11:17" x14ac:dyDescent="0.25">
      <c r="K58438" s="9"/>
      <c r="N58438" s="9"/>
      <c r="O58438" s="9"/>
      <c r="P58438" s="9"/>
      <c r="Q58438" s="9"/>
    </row>
    <row r="58439" spans="11:17" x14ac:dyDescent="0.25">
      <c r="K58439" s="9"/>
      <c r="N58439" s="9"/>
      <c r="O58439" s="9"/>
      <c r="P58439" s="9"/>
      <c r="Q58439" s="9"/>
    </row>
    <row r="58440" spans="11:17" x14ac:dyDescent="0.25">
      <c r="K58440" s="9"/>
      <c r="N58440" s="9"/>
      <c r="O58440" s="9"/>
      <c r="P58440" s="9"/>
      <c r="Q58440" s="9"/>
    </row>
    <row r="58441" spans="11:17" x14ac:dyDescent="0.25">
      <c r="K58441" s="9"/>
      <c r="N58441" s="9"/>
      <c r="O58441" s="9"/>
      <c r="P58441" s="9"/>
      <c r="Q58441" s="9"/>
    </row>
    <row r="58442" spans="11:17" x14ac:dyDescent="0.25">
      <c r="K58442" s="9"/>
      <c r="N58442" s="9"/>
      <c r="O58442" s="9"/>
      <c r="P58442" s="9"/>
      <c r="Q58442" s="9"/>
    </row>
    <row r="58443" spans="11:17" x14ac:dyDescent="0.25">
      <c r="K58443" s="9"/>
      <c r="N58443" s="9"/>
      <c r="O58443" s="9"/>
      <c r="P58443" s="9"/>
      <c r="Q58443" s="9"/>
    </row>
    <row r="58444" spans="11:17" x14ac:dyDescent="0.25">
      <c r="K58444" s="9"/>
      <c r="N58444" s="9"/>
      <c r="O58444" s="9"/>
      <c r="P58444" s="9"/>
      <c r="Q58444" s="9"/>
    </row>
    <row r="58445" spans="11:17" x14ac:dyDescent="0.25">
      <c r="K58445" s="9"/>
      <c r="N58445" s="9"/>
      <c r="O58445" s="9"/>
      <c r="P58445" s="9"/>
      <c r="Q58445" s="9"/>
    </row>
    <row r="58446" spans="11:17" x14ac:dyDescent="0.25">
      <c r="K58446" s="9"/>
      <c r="N58446" s="9"/>
      <c r="O58446" s="9"/>
      <c r="P58446" s="9"/>
      <c r="Q58446" s="9"/>
    </row>
    <row r="58447" spans="11:17" x14ac:dyDescent="0.25">
      <c r="K58447" s="9"/>
      <c r="N58447" s="9"/>
      <c r="O58447" s="9"/>
      <c r="P58447" s="9"/>
      <c r="Q58447" s="9"/>
    </row>
    <row r="58448" spans="11:17" x14ac:dyDescent="0.25">
      <c r="K58448" s="9"/>
      <c r="N58448" s="9"/>
      <c r="O58448" s="9"/>
      <c r="P58448" s="9"/>
      <c r="Q58448" s="9"/>
    </row>
    <row r="58449" spans="11:17" x14ac:dyDescent="0.25">
      <c r="K58449" s="9"/>
      <c r="N58449" s="9"/>
      <c r="O58449" s="9"/>
      <c r="P58449" s="9"/>
      <c r="Q58449" s="9"/>
    </row>
    <row r="58450" spans="11:17" x14ac:dyDescent="0.25">
      <c r="K58450" s="9"/>
      <c r="N58450" s="9"/>
      <c r="O58450" s="9"/>
      <c r="P58450" s="9"/>
      <c r="Q58450" s="9"/>
    </row>
    <row r="58451" spans="11:17" x14ac:dyDescent="0.25">
      <c r="K58451" s="9"/>
      <c r="N58451" s="9"/>
      <c r="O58451" s="9"/>
      <c r="P58451" s="9"/>
      <c r="Q58451" s="9"/>
    </row>
    <row r="58452" spans="11:17" x14ac:dyDescent="0.25">
      <c r="K58452" s="9"/>
      <c r="N58452" s="9"/>
      <c r="O58452" s="9"/>
      <c r="P58452" s="9"/>
      <c r="Q58452" s="9"/>
    </row>
    <row r="58453" spans="11:17" x14ac:dyDescent="0.25">
      <c r="K58453" s="9"/>
      <c r="N58453" s="9"/>
      <c r="O58453" s="9"/>
      <c r="P58453" s="9"/>
      <c r="Q58453" s="9"/>
    </row>
    <row r="58454" spans="11:17" x14ac:dyDescent="0.25">
      <c r="K58454" s="9"/>
      <c r="N58454" s="9"/>
      <c r="O58454" s="9"/>
      <c r="P58454" s="9"/>
      <c r="Q58454" s="9"/>
    </row>
    <row r="58455" spans="11:17" x14ac:dyDescent="0.25">
      <c r="K58455" s="9"/>
      <c r="N58455" s="9"/>
      <c r="O58455" s="9"/>
      <c r="P58455" s="9"/>
      <c r="Q58455" s="9"/>
    </row>
    <row r="58456" spans="11:17" x14ac:dyDescent="0.25">
      <c r="K58456" s="9"/>
      <c r="N58456" s="9"/>
      <c r="O58456" s="9"/>
      <c r="P58456" s="9"/>
      <c r="Q58456" s="9"/>
    </row>
    <row r="58457" spans="11:17" x14ac:dyDescent="0.25">
      <c r="K58457" s="9"/>
      <c r="N58457" s="9"/>
      <c r="O58457" s="9"/>
      <c r="P58457" s="9"/>
      <c r="Q58457" s="9"/>
    </row>
    <row r="58458" spans="11:17" x14ac:dyDescent="0.25">
      <c r="K58458" s="9"/>
      <c r="N58458" s="9"/>
      <c r="O58458" s="9"/>
      <c r="P58458" s="9"/>
      <c r="Q58458" s="9"/>
    </row>
    <row r="58459" spans="11:17" x14ac:dyDescent="0.25">
      <c r="K58459" s="9"/>
      <c r="N58459" s="9"/>
      <c r="O58459" s="9"/>
      <c r="P58459" s="9"/>
      <c r="Q58459" s="9"/>
    </row>
    <row r="58460" spans="11:17" x14ac:dyDescent="0.25">
      <c r="K58460" s="9"/>
      <c r="N58460" s="9"/>
      <c r="O58460" s="9"/>
      <c r="P58460" s="9"/>
      <c r="Q58460" s="9"/>
    </row>
    <row r="58461" spans="11:17" x14ac:dyDescent="0.25">
      <c r="K58461" s="9"/>
      <c r="N58461" s="9"/>
      <c r="O58461" s="9"/>
      <c r="P58461" s="9"/>
      <c r="Q58461" s="9"/>
    </row>
    <row r="58462" spans="11:17" x14ac:dyDescent="0.25">
      <c r="K58462" s="9"/>
      <c r="N58462" s="9"/>
      <c r="O58462" s="9"/>
      <c r="P58462" s="9"/>
      <c r="Q58462" s="9"/>
    </row>
    <row r="58463" spans="11:17" x14ac:dyDescent="0.25">
      <c r="K58463" s="9"/>
      <c r="N58463" s="9"/>
      <c r="O58463" s="9"/>
      <c r="P58463" s="9"/>
      <c r="Q58463" s="9"/>
    </row>
    <row r="58464" spans="11:17" x14ac:dyDescent="0.25">
      <c r="K58464" s="9"/>
      <c r="N58464" s="9"/>
      <c r="O58464" s="9"/>
      <c r="P58464" s="9"/>
      <c r="Q58464" s="9"/>
    </row>
    <row r="58465" spans="11:17" x14ac:dyDescent="0.25">
      <c r="K58465" s="9"/>
      <c r="N58465" s="9"/>
      <c r="O58465" s="9"/>
      <c r="P58465" s="9"/>
      <c r="Q58465" s="9"/>
    </row>
    <row r="58466" spans="11:17" x14ac:dyDescent="0.25">
      <c r="K58466" s="9"/>
      <c r="N58466" s="9"/>
      <c r="O58466" s="9"/>
      <c r="P58466" s="9"/>
      <c r="Q58466" s="9"/>
    </row>
    <row r="58467" spans="11:17" x14ac:dyDescent="0.25">
      <c r="K58467" s="9"/>
      <c r="N58467" s="9"/>
      <c r="O58467" s="9"/>
      <c r="P58467" s="9"/>
      <c r="Q58467" s="9"/>
    </row>
    <row r="58468" spans="11:17" x14ac:dyDescent="0.25">
      <c r="K58468" s="9"/>
      <c r="N58468" s="9"/>
      <c r="O58468" s="9"/>
      <c r="P58468" s="9"/>
      <c r="Q58468" s="9"/>
    </row>
    <row r="58469" spans="11:17" x14ac:dyDescent="0.25">
      <c r="K58469" s="9"/>
      <c r="N58469" s="9"/>
      <c r="O58469" s="9"/>
      <c r="P58469" s="9"/>
      <c r="Q58469" s="9"/>
    </row>
    <row r="58470" spans="11:17" x14ac:dyDescent="0.25">
      <c r="K58470" s="9"/>
      <c r="N58470" s="9"/>
      <c r="O58470" s="9"/>
      <c r="P58470" s="9"/>
      <c r="Q58470" s="9"/>
    </row>
    <row r="58471" spans="11:17" x14ac:dyDescent="0.25">
      <c r="K58471" s="9"/>
      <c r="N58471" s="9"/>
      <c r="O58471" s="9"/>
      <c r="P58471" s="9"/>
      <c r="Q58471" s="9"/>
    </row>
    <row r="58472" spans="11:17" x14ac:dyDescent="0.25">
      <c r="K58472" s="9"/>
      <c r="N58472" s="9"/>
      <c r="O58472" s="9"/>
      <c r="P58472" s="9"/>
      <c r="Q58472" s="9"/>
    </row>
    <row r="58473" spans="11:17" x14ac:dyDescent="0.25">
      <c r="K58473" s="9"/>
      <c r="N58473" s="9"/>
      <c r="O58473" s="9"/>
      <c r="P58473" s="9"/>
      <c r="Q58473" s="9"/>
    </row>
    <row r="58474" spans="11:17" x14ac:dyDescent="0.25">
      <c r="K58474" s="9"/>
      <c r="N58474" s="9"/>
      <c r="O58474" s="9"/>
      <c r="P58474" s="9"/>
      <c r="Q58474" s="9"/>
    </row>
    <row r="58475" spans="11:17" x14ac:dyDescent="0.25">
      <c r="K58475" s="9"/>
      <c r="N58475" s="9"/>
      <c r="O58475" s="9"/>
      <c r="P58475" s="9"/>
      <c r="Q58475" s="9"/>
    </row>
    <row r="58476" spans="11:17" x14ac:dyDescent="0.25">
      <c r="K58476" s="9"/>
      <c r="N58476" s="9"/>
      <c r="O58476" s="9"/>
      <c r="P58476" s="9"/>
      <c r="Q58476" s="9"/>
    </row>
    <row r="58477" spans="11:17" x14ac:dyDescent="0.25">
      <c r="K58477" s="9"/>
      <c r="N58477" s="9"/>
      <c r="O58477" s="9"/>
      <c r="P58477" s="9"/>
      <c r="Q58477" s="9"/>
    </row>
    <row r="58478" spans="11:17" x14ac:dyDescent="0.25">
      <c r="K58478" s="9"/>
      <c r="N58478" s="9"/>
      <c r="O58478" s="9"/>
      <c r="P58478" s="9"/>
      <c r="Q58478" s="9"/>
    </row>
    <row r="58479" spans="11:17" x14ac:dyDescent="0.25">
      <c r="K58479" s="9"/>
      <c r="N58479" s="9"/>
      <c r="O58479" s="9"/>
      <c r="P58479" s="9"/>
      <c r="Q58479" s="9"/>
    </row>
    <row r="58480" spans="11:17" x14ac:dyDescent="0.25">
      <c r="K58480" s="9"/>
      <c r="N58480" s="9"/>
      <c r="O58480" s="9"/>
      <c r="P58480" s="9"/>
      <c r="Q58480" s="9"/>
    </row>
    <row r="58481" spans="11:17" x14ac:dyDescent="0.25">
      <c r="K58481" s="9"/>
      <c r="N58481" s="9"/>
      <c r="O58481" s="9"/>
      <c r="P58481" s="9"/>
      <c r="Q58481" s="9"/>
    </row>
    <row r="58482" spans="11:17" x14ac:dyDescent="0.25">
      <c r="K58482" s="9"/>
      <c r="N58482" s="9"/>
      <c r="O58482" s="9"/>
      <c r="P58482" s="9"/>
      <c r="Q58482" s="9"/>
    </row>
    <row r="58483" spans="11:17" x14ac:dyDescent="0.25">
      <c r="K58483" s="9"/>
      <c r="N58483" s="9"/>
      <c r="O58483" s="9"/>
      <c r="P58483" s="9"/>
      <c r="Q58483" s="9"/>
    </row>
    <row r="58484" spans="11:17" x14ac:dyDescent="0.25">
      <c r="K58484" s="9"/>
      <c r="N58484" s="9"/>
      <c r="O58484" s="9"/>
      <c r="P58484" s="9"/>
      <c r="Q58484" s="9"/>
    </row>
    <row r="58485" spans="11:17" x14ac:dyDescent="0.25">
      <c r="K58485" s="9"/>
      <c r="N58485" s="9"/>
      <c r="O58485" s="9"/>
      <c r="P58485" s="9"/>
      <c r="Q58485" s="9"/>
    </row>
    <row r="58486" spans="11:17" x14ac:dyDescent="0.25">
      <c r="K58486" s="9"/>
      <c r="N58486" s="9"/>
      <c r="O58486" s="9"/>
      <c r="P58486" s="9"/>
      <c r="Q58486" s="9"/>
    </row>
    <row r="58487" spans="11:17" x14ac:dyDescent="0.25">
      <c r="K58487" s="9"/>
      <c r="N58487" s="9"/>
      <c r="O58487" s="9"/>
      <c r="P58487" s="9"/>
      <c r="Q58487" s="9"/>
    </row>
    <row r="58488" spans="11:17" x14ac:dyDescent="0.25">
      <c r="K58488" s="9"/>
      <c r="N58488" s="9"/>
      <c r="O58488" s="9"/>
      <c r="P58488" s="9"/>
      <c r="Q58488" s="9"/>
    </row>
    <row r="58489" spans="11:17" x14ac:dyDescent="0.25">
      <c r="K58489" s="9"/>
      <c r="N58489" s="9"/>
      <c r="O58489" s="9"/>
      <c r="P58489" s="9"/>
      <c r="Q58489" s="9"/>
    </row>
    <row r="58490" spans="11:17" x14ac:dyDescent="0.25">
      <c r="K58490" s="9"/>
      <c r="N58490" s="9"/>
      <c r="O58490" s="9"/>
      <c r="P58490" s="9"/>
      <c r="Q58490" s="9"/>
    </row>
    <row r="58491" spans="11:17" x14ac:dyDescent="0.25">
      <c r="K58491" s="9"/>
      <c r="N58491" s="9"/>
      <c r="O58491" s="9"/>
      <c r="P58491" s="9"/>
      <c r="Q58491" s="9"/>
    </row>
    <row r="58492" spans="11:17" x14ac:dyDescent="0.25">
      <c r="K58492" s="9"/>
      <c r="N58492" s="9"/>
      <c r="O58492" s="9"/>
      <c r="P58492" s="9"/>
      <c r="Q58492" s="9"/>
    </row>
    <row r="58493" spans="11:17" x14ac:dyDescent="0.25">
      <c r="K58493" s="9"/>
      <c r="N58493" s="9"/>
      <c r="O58493" s="9"/>
      <c r="P58493" s="9"/>
      <c r="Q58493" s="9"/>
    </row>
    <row r="58494" spans="11:17" x14ac:dyDescent="0.25">
      <c r="K58494" s="9"/>
      <c r="N58494" s="9"/>
      <c r="O58494" s="9"/>
      <c r="P58494" s="9"/>
      <c r="Q58494" s="9"/>
    </row>
    <row r="58495" spans="11:17" x14ac:dyDescent="0.25">
      <c r="K58495" s="9"/>
      <c r="N58495" s="9"/>
      <c r="O58495" s="9"/>
      <c r="P58495" s="9"/>
      <c r="Q58495" s="9"/>
    </row>
    <row r="58496" spans="11:17" x14ac:dyDescent="0.25">
      <c r="K58496" s="9"/>
      <c r="N58496" s="9"/>
      <c r="O58496" s="9"/>
      <c r="P58496" s="9"/>
      <c r="Q58496" s="9"/>
    </row>
    <row r="58497" spans="11:17" x14ac:dyDescent="0.25">
      <c r="K58497" s="9"/>
      <c r="N58497" s="9"/>
      <c r="O58497" s="9"/>
      <c r="P58497" s="9"/>
      <c r="Q58497" s="9"/>
    </row>
    <row r="58498" spans="11:17" x14ac:dyDescent="0.25">
      <c r="K58498" s="9"/>
      <c r="N58498" s="9"/>
      <c r="O58498" s="9"/>
      <c r="P58498" s="9"/>
      <c r="Q58498" s="9"/>
    </row>
    <row r="58499" spans="11:17" x14ac:dyDescent="0.25">
      <c r="K58499" s="9"/>
      <c r="N58499" s="9"/>
      <c r="O58499" s="9"/>
      <c r="P58499" s="9"/>
      <c r="Q58499" s="9"/>
    </row>
    <row r="58500" spans="11:17" x14ac:dyDescent="0.25">
      <c r="K58500" s="9"/>
      <c r="N58500" s="9"/>
      <c r="O58500" s="9"/>
      <c r="P58500" s="9"/>
      <c r="Q58500" s="9"/>
    </row>
    <row r="58501" spans="11:17" x14ac:dyDescent="0.25">
      <c r="K58501" s="9"/>
      <c r="N58501" s="9"/>
      <c r="O58501" s="9"/>
      <c r="P58501" s="9"/>
      <c r="Q58501" s="9"/>
    </row>
    <row r="58502" spans="11:17" x14ac:dyDescent="0.25">
      <c r="K58502" s="9"/>
      <c r="N58502" s="9"/>
      <c r="O58502" s="9"/>
      <c r="P58502" s="9"/>
      <c r="Q58502" s="9"/>
    </row>
    <row r="58503" spans="11:17" x14ac:dyDescent="0.25">
      <c r="K58503" s="9"/>
      <c r="N58503" s="9"/>
      <c r="O58503" s="9"/>
      <c r="P58503" s="9"/>
      <c r="Q58503" s="9"/>
    </row>
    <row r="58504" spans="11:17" x14ac:dyDescent="0.25">
      <c r="K58504" s="9"/>
      <c r="N58504" s="9"/>
      <c r="O58504" s="9"/>
      <c r="P58504" s="9"/>
      <c r="Q58504" s="9"/>
    </row>
    <row r="58505" spans="11:17" x14ac:dyDescent="0.25">
      <c r="K58505" s="9"/>
      <c r="N58505" s="9"/>
      <c r="O58505" s="9"/>
      <c r="P58505" s="9"/>
      <c r="Q58505" s="9"/>
    </row>
    <row r="58506" spans="11:17" x14ac:dyDescent="0.25">
      <c r="K58506" s="9"/>
      <c r="N58506" s="9"/>
      <c r="O58506" s="9"/>
      <c r="P58506" s="9"/>
      <c r="Q58506" s="9"/>
    </row>
    <row r="58507" spans="11:17" x14ac:dyDescent="0.25">
      <c r="K58507" s="9"/>
      <c r="N58507" s="9"/>
      <c r="O58507" s="9"/>
      <c r="P58507" s="9"/>
      <c r="Q58507" s="9"/>
    </row>
    <row r="58508" spans="11:17" x14ac:dyDescent="0.25">
      <c r="K58508" s="9"/>
      <c r="N58508" s="9"/>
      <c r="O58508" s="9"/>
      <c r="P58508" s="9"/>
      <c r="Q58508" s="9"/>
    </row>
    <row r="58509" spans="11:17" x14ac:dyDescent="0.25">
      <c r="K58509" s="9"/>
      <c r="N58509" s="9"/>
      <c r="O58509" s="9"/>
      <c r="P58509" s="9"/>
      <c r="Q58509" s="9"/>
    </row>
    <row r="58510" spans="11:17" x14ac:dyDescent="0.25">
      <c r="K58510" s="9"/>
      <c r="N58510" s="9"/>
      <c r="O58510" s="9"/>
      <c r="P58510" s="9"/>
      <c r="Q58510" s="9"/>
    </row>
    <row r="58511" spans="11:17" x14ac:dyDescent="0.25">
      <c r="K58511" s="9"/>
      <c r="N58511" s="9"/>
      <c r="O58511" s="9"/>
      <c r="P58511" s="9"/>
      <c r="Q58511" s="9"/>
    </row>
    <row r="58512" spans="11:17" x14ac:dyDescent="0.25">
      <c r="K58512" s="9"/>
      <c r="N58512" s="9"/>
      <c r="O58512" s="9"/>
      <c r="P58512" s="9"/>
      <c r="Q58512" s="9"/>
    </row>
    <row r="58513" spans="11:17" x14ac:dyDescent="0.25">
      <c r="K58513" s="9"/>
      <c r="N58513" s="9"/>
      <c r="O58513" s="9"/>
      <c r="P58513" s="9"/>
      <c r="Q58513" s="9"/>
    </row>
    <row r="58514" spans="11:17" x14ac:dyDescent="0.25">
      <c r="K58514" s="9"/>
      <c r="N58514" s="9"/>
      <c r="O58514" s="9"/>
      <c r="P58514" s="9"/>
      <c r="Q58514" s="9"/>
    </row>
    <row r="58515" spans="11:17" x14ac:dyDescent="0.25">
      <c r="K58515" s="9"/>
      <c r="N58515" s="9"/>
      <c r="O58515" s="9"/>
      <c r="P58515" s="9"/>
      <c r="Q58515" s="9"/>
    </row>
    <row r="58516" spans="11:17" x14ac:dyDescent="0.25">
      <c r="K58516" s="9"/>
      <c r="N58516" s="9"/>
      <c r="O58516" s="9"/>
      <c r="P58516" s="9"/>
      <c r="Q58516" s="9"/>
    </row>
    <row r="58517" spans="11:17" x14ac:dyDescent="0.25">
      <c r="K58517" s="9"/>
      <c r="N58517" s="9"/>
      <c r="O58517" s="9"/>
      <c r="P58517" s="9"/>
      <c r="Q58517" s="9"/>
    </row>
    <row r="58518" spans="11:17" x14ac:dyDescent="0.25">
      <c r="K58518" s="9"/>
      <c r="N58518" s="9"/>
      <c r="O58518" s="9"/>
      <c r="P58518" s="9"/>
      <c r="Q58518" s="9"/>
    </row>
    <row r="58519" spans="11:17" x14ac:dyDescent="0.25">
      <c r="K58519" s="9"/>
      <c r="N58519" s="9"/>
      <c r="O58519" s="9"/>
      <c r="P58519" s="9"/>
      <c r="Q58519" s="9"/>
    </row>
    <row r="58520" spans="11:17" x14ac:dyDescent="0.25">
      <c r="K58520" s="9"/>
      <c r="N58520" s="9"/>
      <c r="O58520" s="9"/>
      <c r="P58520" s="9"/>
      <c r="Q58520" s="9"/>
    </row>
    <row r="58521" spans="11:17" x14ac:dyDescent="0.25">
      <c r="K58521" s="9"/>
      <c r="N58521" s="9"/>
      <c r="O58521" s="9"/>
      <c r="P58521" s="9"/>
      <c r="Q58521" s="9"/>
    </row>
    <row r="58522" spans="11:17" x14ac:dyDescent="0.25">
      <c r="K58522" s="9"/>
      <c r="N58522" s="9"/>
      <c r="O58522" s="9"/>
      <c r="P58522" s="9"/>
      <c r="Q58522" s="9"/>
    </row>
    <row r="58523" spans="11:17" x14ac:dyDescent="0.25">
      <c r="K58523" s="9"/>
      <c r="N58523" s="9"/>
      <c r="O58523" s="9"/>
      <c r="P58523" s="9"/>
      <c r="Q58523" s="9"/>
    </row>
    <row r="58524" spans="11:17" x14ac:dyDescent="0.25">
      <c r="K58524" s="9"/>
      <c r="N58524" s="9"/>
      <c r="O58524" s="9"/>
      <c r="P58524" s="9"/>
      <c r="Q58524" s="9"/>
    </row>
    <row r="58525" spans="11:17" x14ac:dyDescent="0.25">
      <c r="K58525" s="9"/>
      <c r="N58525" s="9"/>
      <c r="O58525" s="9"/>
      <c r="P58525" s="9"/>
      <c r="Q58525" s="9"/>
    </row>
    <row r="58526" spans="11:17" x14ac:dyDescent="0.25">
      <c r="K58526" s="9"/>
      <c r="N58526" s="9"/>
      <c r="O58526" s="9"/>
      <c r="P58526" s="9"/>
      <c r="Q58526" s="9"/>
    </row>
    <row r="58527" spans="11:17" x14ac:dyDescent="0.25">
      <c r="K58527" s="9"/>
      <c r="N58527" s="9"/>
      <c r="O58527" s="9"/>
      <c r="P58527" s="9"/>
      <c r="Q58527" s="9"/>
    </row>
    <row r="58528" spans="11:17" x14ac:dyDescent="0.25">
      <c r="K58528" s="9"/>
      <c r="N58528" s="9"/>
      <c r="O58528" s="9"/>
      <c r="P58528" s="9"/>
      <c r="Q58528" s="9"/>
    </row>
    <row r="58529" spans="11:17" x14ac:dyDescent="0.25">
      <c r="K58529" s="9"/>
      <c r="N58529" s="9"/>
      <c r="O58529" s="9"/>
      <c r="P58529" s="9"/>
      <c r="Q58529" s="9"/>
    </row>
    <row r="58530" spans="11:17" x14ac:dyDescent="0.25">
      <c r="K58530" s="9"/>
      <c r="N58530" s="9"/>
      <c r="O58530" s="9"/>
      <c r="P58530" s="9"/>
      <c r="Q58530" s="9"/>
    </row>
    <row r="58531" spans="11:17" x14ac:dyDescent="0.25">
      <c r="K58531" s="9"/>
      <c r="N58531" s="9"/>
      <c r="O58531" s="9"/>
      <c r="P58531" s="9"/>
      <c r="Q58531" s="9"/>
    </row>
    <row r="58532" spans="11:17" x14ac:dyDescent="0.25">
      <c r="K58532" s="9"/>
      <c r="N58532" s="9"/>
      <c r="O58532" s="9"/>
      <c r="P58532" s="9"/>
      <c r="Q58532" s="9"/>
    </row>
    <row r="58533" spans="11:17" x14ac:dyDescent="0.25">
      <c r="K58533" s="9"/>
      <c r="N58533" s="9"/>
      <c r="O58533" s="9"/>
      <c r="P58533" s="9"/>
      <c r="Q58533" s="9"/>
    </row>
    <row r="58534" spans="11:17" x14ac:dyDescent="0.25">
      <c r="K58534" s="9"/>
      <c r="N58534" s="9"/>
      <c r="O58534" s="9"/>
      <c r="P58534" s="9"/>
      <c r="Q58534" s="9"/>
    </row>
    <row r="58535" spans="11:17" x14ac:dyDescent="0.25">
      <c r="K58535" s="9"/>
      <c r="N58535" s="9"/>
      <c r="O58535" s="9"/>
      <c r="P58535" s="9"/>
      <c r="Q58535" s="9"/>
    </row>
    <row r="58536" spans="11:17" x14ac:dyDescent="0.25">
      <c r="K58536" s="9"/>
      <c r="N58536" s="9"/>
      <c r="O58536" s="9"/>
      <c r="P58536" s="9"/>
      <c r="Q58536" s="9"/>
    </row>
    <row r="58537" spans="11:17" x14ac:dyDescent="0.25">
      <c r="K58537" s="9"/>
      <c r="N58537" s="9"/>
      <c r="O58537" s="9"/>
      <c r="P58537" s="9"/>
      <c r="Q58537" s="9"/>
    </row>
    <row r="58538" spans="11:17" x14ac:dyDescent="0.25">
      <c r="K58538" s="9"/>
      <c r="N58538" s="9"/>
      <c r="O58538" s="9"/>
      <c r="P58538" s="9"/>
      <c r="Q58538" s="9"/>
    </row>
    <row r="58539" spans="11:17" x14ac:dyDescent="0.25">
      <c r="K58539" s="9"/>
      <c r="N58539" s="9"/>
      <c r="O58539" s="9"/>
      <c r="P58539" s="9"/>
      <c r="Q58539" s="9"/>
    </row>
    <row r="58540" spans="11:17" x14ac:dyDescent="0.25">
      <c r="K58540" s="9"/>
      <c r="N58540" s="9"/>
      <c r="O58540" s="9"/>
      <c r="P58540" s="9"/>
      <c r="Q58540" s="9"/>
    </row>
    <row r="58541" spans="11:17" x14ac:dyDescent="0.25">
      <c r="K58541" s="9"/>
      <c r="N58541" s="9"/>
      <c r="O58541" s="9"/>
      <c r="P58541" s="9"/>
      <c r="Q58541" s="9"/>
    </row>
    <row r="58542" spans="11:17" x14ac:dyDescent="0.25">
      <c r="K58542" s="9"/>
      <c r="N58542" s="9"/>
      <c r="O58542" s="9"/>
      <c r="P58542" s="9"/>
      <c r="Q58542" s="9"/>
    </row>
    <row r="58543" spans="11:17" x14ac:dyDescent="0.25">
      <c r="K58543" s="9"/>
      <c r="N58543" s="9"/>
      <c r="O58543" s="9"/>
      <c r="P58543" s="9"/>
      <c r="Q58543" s="9"/>
    </row>
    <row r="58544" spans="11:17" x14ac:dyDescent="0.25">
      <c r="K58544" s="9"/>
      <c r="N58544" s="9"/>
      <c r="O58544" s="9"/>
      <c r="P58544" s="9"/>
      <c r="Q58544" s="9"/>
    </row>
    <row r="58545" spans="11:17" x14ac:dyDescent="0.25">
      <c r="K58545" s="9"/>
      <c r="N58545" s="9"/>
      <c r="O58545" s="9"/>
      <c r="P58545" s="9"/>
      <c r="Q58545" s="9"/>
    </row>
    <row r="58546" spans="11:17" x14ac:dyDescent="0.25">
      <c r="K58546" s="9"/>
      <c r="N58546" s="9"/>
      <c r="O58546" s="9"/>
      <c r="P58546" s="9"/>
      <c r="Q58546" s="9"/>
    </row>
    <row r="58547" spans="11:17" x14ac:dyDescent="0.25">
      <c r="K58547" s="9"/>
      <c r="N58547" s="9"/>
      <c r="O58547" s="9"/>
      <c r="P58547" s="9"/>
      <c r="Q58547" s="9"/>
    </row>
    <row r="58548" spans="11:17" x14ac:dyDescent="0.25">
      <c r="K58548" s="9"/>
      <c r="N58548" s="9"/>
      <c r="O58548" s="9"/>
      <c r="P58548" s="9"/>
      <c r="Q58548" s="9"/>
    </row>
    <row r="58549" spans="11:17" x14ac:dyDescent="0.25">
      <c r="K58549" s="9"/>
      <c r="N58549" s="9"/>
      <c r="O58549" s="9"/>
      <c r="P58549" s="9"/>
      <c r="Q58549" s="9"/>
    </row>
    <row r="58550" spans="11:17" x14ac:dyDescent="0.25">
      <c r="K58550" s="9"/>
      <c r="N58550" s="9"/>
      <c r="O58550" s="9"/>
      <c r="P58550" s="9"/>
      <c r="Q58550" s="9"/>
    </row>
    <row r="58551" spans="11:17" x14ac:dyDescent="0.25">
      <c r="K58551" s="9"/>
      <c r="N58551" s="9"/>
      <c r="O58551" s="9"/>
      <c r="P58551" s="9"/>
      <c r="Q58551" s="9"/>
    </row>
    <row r="58552" spans="11:17" x14ac:dyDescent="0.25">
      <c r="K58552" s="9"/>
      <c r="N58552" s="9"/>
      <c r="O58552" s="9"/>
      <c r="P58552" s="9"/>
      <c r="Q58552" s="9"/>
    </row>
    <row r="58553" spans="11:17" x14ac:dyDescent="0.25">
      <c r="K58553" s="9"/>
      <c r="N58553" s="9"/>
      <c r="O58553" s="9"/>
      <c r="P58553" s="9"/>
      <c r="Q58553" s="9"/>
    </row>
    <row r="58554" spans="11:17" x14ac:dyDescent="0.25">
      <c r="K58554" s="9"/>
      <c r="N58554" s="9"/>
      <c r="O58554" s="9"/>
      <c r="P58554" s="9"/>
      <c r="Q58554" s="9"/>
    </row>
    <row r="58555" spans="11:17" x14ac:dyDescent="0.25">
      <c r="K58555" s="9"/>
      <c r="N58555" s="9"/>
      <c r="O58555" s="9"/>
      <c r="P58555" s="9"/>
      <c r="Q58555" s="9"/>
    </row>
    <row r="58556" spans="11:17" x14ac:dyDescent="0.25">
      <c r="K58556" s="9"/>
      <c r="N58556" s="9"/>
      <c r="O58556" s="9"/>
      <c r="P58556" s="9"/>
      <c r="Q58556" s="9"/>
    </row>
    <row r="58557" spans="11:17" x14ac:dyDescent="0.25">
      <c r="K58557" s="9"/>
      <c r="N58557" s="9"/>
      <c r="O58557" s="9"/>
      <c r="P58557" s="9"/>
      <c r="Q58557" s="9"/>
    </row>
    <row r="58558" spans="11:17" x14ac:dyDescent="0.25">
      <c r="K58558" s="9"/>
      <c r="N58558" s="9"/>
      <c r="O58558" s="9"/>
      <c r="P58558" s="9"/>
      <c r="Q58558" s="9"/>
    </row>
    <row r="58559" spans="11:17" x14ac:dyDescent="0.25">
      <c r="K58559" s="9"/>
      <c r="N58559" s="9"/>
      <c r="O58559" s="9"/>
      <c r="P58559" s="9"/>
      <c r="Q58559" s="9"/>
    </row>
    <row r="58560" spans="11:17" x14ac:dyDescent="0.25">
      <c r="K58560" s="9"/>
      <c r="N58560" s="9"/>
      <c r="O58560" s="9"/>
      <c r="P58560" s="9"/>
      <c r="Q58560" s="9"/>
    </row>
    <row r="58561" spans="11:17" x14ac:dyDescent="0.25">
      <c r="K58561" s="9"/>
      <c r="N58561" s="9"/>
      <c r="O58561" s="9"/>
      <c r="P58561" s="9"/>
      <c r="Q58561" s="9"/>
    </row>
    <row r="58562" spans="11:17" x14ac:dyDescent="0.25">
      <c r="K58562" s="9"/>
      <c r="N58562" s="9"/>
      <c r="O58562" s="9"/>
      <c r="P58562" s="9"/>
      <c r="Q58562" s="9"/>
    </row>
    <row r="58563" spans="11:17" x14ac:dyDescent="0.25">
      <c r="K58563" s="9"/>
      <c r="N58563" s="9"/>
      <c r="O58563" s="9"/>
      <c r="P58563" s="9"/>
      <c r="Q58563" s="9"/>
    </row>
    <row r="58564" spans="11:17" x14ac:dyDescent="0.25">
      <c r="K58564" s="9"/>
      <c r="N58564" s="9"/>
      <c r="O58564" s="9"/>
      <c r="P58564" s="9"/>
      <c r="Q58564" s="9"/>
    </row>
    <row r="58565" spans="11:17" x14ac:dyDescent="0.25">
      <c r="K58565" s="9"/>
      <c r="N58565" s="9"/>
      <c r="O58565" s="9"/>
      <c r="P58565" s="9"/>
      <c r="Q58565" s="9"/>
    </row>
    <row r="58566" spans="11:17" x14ac:dyDescent="0.25">
      <c r="K58566" s="9"/>
      <c r="N58566" s="9"/>
      <c r="O58566" s="9"/>
      <c r="P58566" s="9"/>
      <c r="Q58566" s="9"/>
    </row>
    <row r="58567" spans="11:17" x14ac:dyDescent="0.25">
      <c r="K58567" s="9"/>
      <c r="N58567" s="9"/>
      <c r="O58567" s="9"/>
      <c r="P58567" s="9"/>
      <c r="Q58567" s="9"/>
    </row>
    <row r="58568" spans="11:17" x14ac:dyDescent="0.25">
      <c r="K58568" s="9"/>
      <c r="N58568" s="9"/>
      <c r="O58568" s="9"/>
      <c r="P58568" s="9"/>
      <c r="Q58568" s="9"/>
    </row>
    <row r="58569" spans="11:17" x14ac:dyDescent="0.25">
      <c r="K58569" s="9"/>
      <c r="N58569" s="9"/>
      <c r="O58569" s="9"/>
      <c r="P58569" s="9"/>
      <c r="Q58569" s="9"/>
    </row>
    <row r="58570" spans="11:17" x14ac:dyDescent="0.25">
      <c r="K58570" s="9"/>
      <c r="N58570" s="9"/>
      <c r="O58570" s="9"/>
      <c r="P58570" s="9"/>
      <c r="Q58570" s="9"/>
    </row>
    <row r="58571" spans="11:17" x14ac:dyDescent="0.25">
      <c r="K58571" s="9"/>
      <c r="N58571" s="9"/>
      <c r="O58571" s="9"/>
      <c r="P58571" s="9"/>
      <c r="Q58571" s="9"/>
    </row>
    <row r="58572" spans="11:17" x14ac:dyDescent="0.25">
      <c r="K58572" s="9"/>
      <c r="N58572" s="9"/>
      <c r="O58572" s="9"/>
      <c r="P58572" s="9"/>
      <c r="Q58572" s="9"/>
    </row>
    <row r="58573" spans="11:17" x14ac:dyDescent="0.25">
      <c r="K58573" s="9"/>
      <c r="N58573" s="9"/>
      <c r="O58573" s="9"/>
      <c r="P58573" s="9"/>
      <c r="Q58573" s="9"/>
    </row>
    <row r="58574" spans="11:17" x14ac:dyDescent="0.25">
      <c r="K58574" s="9"/>
      <c r="N58574" s="9"/>
      <c r="O58574" s="9"/>
      <c r="P58574" s="9"/>
      <c r="Q58574" s="9"/>
    </row>
    <row r="58575" spans="11:17" x14ac:dyDescent="0.25">
      <c r="K58575" s="9"/>
      <c r="N58575" s="9"/>
      <c r="O58575" s="9"/>
      <c r="P58575" s="9"/>
      <c r="Q58575" s="9"/>
    </row>
    <row r="58576" spans="11:17" x14ac:dyDescent="0.25">
      <c r="K58576" s="9"/>
      <c r="N58576" s="9"/>
      <c r="O58576" s="9"/>
      <c r="P58576" s="9"/>
      <c r="Q58576" s="9"/>
    </row>
    <row r="58577" spans="11:17" x14ac:dyDescent="0.25">
      <c r="K58577" s="9"/>
      <c r="N58577" s="9"/>
      <c r="O58577" s="9"/>
      <c r="P58577" s="9"/>
      <c r="Q58577" s="9"/>
    </row>
    <row r="58578" spans="11:17" x14ac:dyDescent="0.25">
      <c r="K58578" s="9"/>
      <c r="N58578" s="9"/>
      <c r="O58578" s="9"/>
      <c r="P58578" s="9"/>
      <c r="Q58578" s="9"/>
    </row>
    <row r="58579" spans="11:17" x14ac:dyDescent="0.25">
      <c r="K58579" s="9"/>
      <c r="N58579" s="9"/>
      <c r="O58579" s="9"/>
      <c r="P58579" s="9"/>
      <c r="Q58579" s="9"/>
    </row>
    <row r="58580" spans="11:17" x14ac:dyDescent="0.25">
      <c r="K58580" s="9"/>
      <c r="N58580" s="9"/>
      <c r="O58580" s="9"/>
      <c r="P58580" s="9"/>
      <c r="Q58580" s="9"/>
    </row>
    <row r="58581" spans="11:17" x14ac:dyDescent="0.25">
      <c r="K58581" s="9"/>
      <c r="N58581" s="9"/>
      <c r="O58581" s="9"/>
      <c r="P58581" s="9"/>
      <c r="Q58581" s="9"/>
    </row>
    <row r="58582" spans="11:17" x14ac:dyDescent="0.25">
      <c r="K58582" s="9"/>
      <c r="N58582" s="9"/>
      <c r="O58582" s="9"/>
      <c r="P58582" s="9"/>
      <c r="Q58582" s="9"/>
    </row>
    <row r="58583" spans="11:17" x14ac:dyDescent="0.25">
      <c r="K58583" s="9"/>
      <c r="N58583" s="9"/>
      <c r="O58583" s="9"/>
      <c r="P58583" s="9"/>
      <c r="Q58583" s="9"/>
    </row>
    <row r="58584" spans="11:17" x14ac:dyDescent="0.25">
      <c r="K58584" s="9"/>
      <c r="N58584" s="9"/>
      <c r="O58584" s="9"/>
      <c r="P58584" s="9"/>
      <c r="Q58584" s="9"/>
    </row>
    <row r="58585" spans="11:17" x14ac:dyDescent="0.25">
      <c r="K58585" s="9"/>
      <c r="N58585" s="9"/>
      <c r="O58585" s="9"/>
      <c r="P58585" s="9"/>
      <c r="Q58585" s="9"/>
    </row>
    <row r="58586" spans="11:17" x14ac:dyDescent="0.25">
      <c r="K58586" s="9"/>
      <c r="N58586" s="9"/>
      <c r="O58586" s="9"/>
      <c r="P58586" s="9"/>
      <c r="Q58586" s="9"/>
    </row>
    <row r="58587" spans="11:17" x14ac:dyDescent="0.25">
      <c r="K58587" s="9"/>
      <c r="N58587" s="9"/>
      <c r="O58587" s="9"/>
      <c r="P58587" s="9"/>
      <c r="Q58587" s="9"/>
    </row>
    <row r="58588" spans="11:17" x14ac:dyDescent="0.25">
      <c r="K58588" s="9"/>
      <c r="N58588" s="9"/>
      <c r="O58588" s="9"/>
      <c r="P58588" s="9"/>
      <c r="Q58588" s="9"/>
    </row>
    <row r="58589" spans="11:17" x14ac:dyDescent="0.25">
      <c r="K58589" s="9"/>
      <c r="N58589" s="9"/>
      <c r="O58589" s="9"/>
      <c r="P58589" s="9"/>
      <c r="Q58589" s="9"/>
    </row>
    <row r="58590" spans="11:17" x14ac:dyDescent="0.25">
      <c r="K58590" s="9"/>
      <c r="N58590" s="9"/>
      <c r="O58590" s="9"/>
      <c r="P58590" s="9"/>
      <c r="Q58590" s="9"/>
    </row>
    <row r="58591" spans="11:17" x14ac:dyDescent="0.25">
      <c r="K58591" s="9"/>
      <c r="N58591" s="9"/>
      <c r="O58591" s="9"/>
      <c r="P58591" s="9"/>
      <c r="Q58591" s="9"/>
    </row>
    <row r="58592" spans="11:17" x14ac:dyDescent="0.25">
      <c r="K58592" s="9"/>
      <c r="N58592" s="9"/>
      <c r="O58592" s="9"/>
      <c r="P58592" s="9"/>
      <c r="Q58592" s="9"/>
    </row>
    <row r="58593" spans="11:17" x14ac:dyDescent="0.25">
      <c r="K58593" s="9"/>
      <c r="N58593" s="9"/>
      <c r="O58593" s="9"/>
      <c r="P58593" s="9"/>
      <c r="Q58593" s="9"/>
    </row>
    <row r="58594" spans="11:17" x14ac:dyDescent="0.25">
      <c r="K58594" s="9"/>
      <c r="N58594" s="9"/>
      <c r="O58594" s="9"/>
      <c r="P58594" s="9"/>
      <c r="Q58594" s="9"/>
    </row>
    <row r="58595" spans="11:17" x14ac:dyDescent="0.25">
      <c r="K58595" s="9"/>
      <c r="N58595" s="9"/>
      <c r="O58595" s="9"/>
      <c r="P58595" s="9"/>
      <c r="Q58595" s="9"/>
    </row>
    <row r="58596" spans="11:17" x14ac:dyDescent="0.25">
      <c r="K58596" s="9"/>
      <c r="N58596" s="9"/>
      <c r="O58596" s="9"/>
      <c r="P58596" s="9"/>
      <c r="Q58596" s="9"/>
    </row>
    <row r="58597" spans="11:17" x14ac:dyDescent="0.25">
      <c r="K58597" s="9"/>
      <c r="N58597" s="9"/>
      <c r="O58597" s="9"/>
      <c r="P58597" s="9"/>
      <c r="Q58597" s="9"/>
    </row>
    <row r="58598" spans="11:17" x14ac:dyDescent="0.25">
      <c r="K58598" s="9"/>
      <c r="N58598" s="9"/>
      <c r="O58598" s="9"/>
      <c r="P58598" s="9"/>
      <c r="Q58598" s="9"/>
    </row>
    <row r="58599" spans="11:17" x14ac:dyDescent="0.25">
      <c r="K58599" s="9"/>
      <c r="N58599" s="9"/>
      <c r="O58599" s="9"/>
      <c r="P58599" s="9"/>
      <c r="Q58599" s="9"/>
    </row>
    <row r="58600" spans="11:17" x14ac:dyDescent="0.25">
      <c r="K58600" s="9"/>
      <c r="N58600" s="9"/>
      <c r="O58600" s="9"/>
      <c r="P58600" s="9"/>
      <c r="Q58600" s="9"/>
    </row>
    <row r="58601" spans="11:17" x14ac:dyDescent="0.25">
      <c r="K58601" s="9"/>
      <c r="N58601" s="9"/>
      <c r="O58601" s="9"/>
      <c r="P58601" s="9"/>
      <c r="Q58601" s="9"/>
    </row>
    <row r="58602" spans="11:17" x14ac:dyDescent="0.25">
      <c r="K58602" s="9"/>
      <c r="N58602" s="9"/>
      <c r="O58602" s="9"/>
      <c r="P58602" s="9"/>
      <c r="Q58602" s="9"/>
    </row>
    <row r="58603" spans="11:17" x14ac:dyDescent="0.25">
      <c r="K58603" s="9"/>
      <c r="N58603" s="9"/>
      <c r="O58603" s="9"/>
      <c r="P58603" s="9"/>
      <c r="Q58603" s="9"/>
    </row>
    <row r="58604" spans="11:17" x14ac:dyDescent="0.25">
      <c r="K58604" s="9"/>
      <c r="N58604" s="9"/>
      <c r="O58604" s="9"/>
      <c r="P58604" s="9"/>
      <c r="Q58604" s="9"/>
    </row>
    <row r="58605" spans="11:17" x14ac:dyDescent="0.25">
      <c r="K58605" s="9"/>
      <c r="N58605" s="9"/>
      <c r="O58605" s="9"/>
      <c r="P58605" s="9"/>
      <c r="Q58605" s="9"/>
    </row>
    <row r="58606" spans="11:17" x14ac:dyDescent="0.25">
      <c r="K58606" s="9"/>
      <c r="N58606" s="9"/>
      <c r="O58606" s="9"/>
      <c r="P58606" s="9"/>
      <c r="Q58606" s="9"/>
    </row>
    <row r="58607" spans="11:17" x14ac:dyDescent="0.25">
      <c r="K58607" s="9"/>
      <c r="N58607" s="9"/>
      <c r="O58607" s="9"/>
      <c r="P58607" s="9"/>
      <c r="Q58607" s="9"/>
    </row>
    <row r="58608" spans="11:17" x14ac:dyDescent="0.25">
      <c r="K58608" s="9"/>
      <c r="N58608" s="9"/>
      <c r="O58608" s="9"/>
      <c r="P58608" s="9"/>
      <c r="Q58608" s="9"/>
    </row>
    <row r="58609" spans="11:17" x14ac:dyDescent="0.25">
      <c r="K58609" s="9"/>
      <c r="N58609" s="9"/>
      <c r="O58609" s="9"/>
      <c r="P58609" s="9"/>
      <c r="Q58609" s="9"/>
    </row>
    <row r="58610" spans="11:17" x14ac:dyDescent="0.25">
      <c r="K58610" s="9"/>
      <c r="N58610" s="9"/>
      <c r="O58610" s="9"/>
      <c r="P58610" s="9"/>
      <c r="Q58610" s="9"/>
    </row>
    <row r="58611" spans="11:17" x14ac:dyDescent="0.25">
      <c r="K58611" s="9"/>
      <c r="N58611" s="9"/>
      <c r="O58611" s="9"/>
      <c r="P58611" s="9"/>
      <c r="Q58611" s="9"/>
    </row>
    <row r="58612" spans="11:17" x14ac:dyDescent="0.25">
      <c r="K58612" s="9"/>
      <c r="N58612" s="9"/>
      <c r="O58612" s="9"/>
      <c r="P58612" s="9"/>
      <c r="Q58612" s="9"/>
    </row>
    <row r="58613" spans="11:17" x14ac:dyDescent="0.25">
      <c r="K58613" s="9"/>
      <c r="N58613" s="9"/>
      <c r="O58613" s="9"/>
      <c r="P58613" s="9"/>
      <c r="Q58613" s="9"/>
    </row>
    <row r="58614" spans="11:17" x14ac:dyDescent="0.25">
      <c r="K58614" s="9"/>
      <c r="N58614" s="9"/>
      <c r="O58614" s="9"/>
      <c r="P58614" s="9"/>
      <c r="Q58614" s="9"/>
    </row>
    <row r="58615" spans="11:17" x14ac:dyDescent="0.25">
      <c r="K58615" s="9"/>
      <c r="N58615" s="9"/>
      <c r="O58615" s="9"/>
      <c r="P58615" s="9"/>
      <c r="Q58615" s="9"/>
    </row>
    <row r="58616" spans="11:17" x14ac:dyDescent="0.25">
      <c r="K58616" s="9"/>
      <c r="N58616" s="9"/>
      <c r="O58616" s="9"/>
      <c r="P58616" s="9"/>
      <c r="Q58616" s="9"/>
    </row>
    <row r="58617" spans="11:17" x14ac:dyDescent="0.25">
      <c r="K58617" s="9"/>
      <c r="N58617" s="9"/>
      <c r="O58617" s="9"/>
      <c r="P58617" s="9"/>
      <c r="Q58617" s="9"/>
    </row>
    <row r="58618" spans="11:17" x14ac:dyDescent="0.25">
      <c r="K58618" s="9"/>
      <c r="N58618" s="9"/>
      <c r="O58618" s="9"/>
      <c r="P58618" s="9"/>
      <c r="Q58618" s="9"/>
    </row>
    <row r="58619" spans="11:17" x14ac:dyDescent="0.25">
      <c r="K58619" s="9"/>
      <c r="N58619" s="9"/>
      <c r="O58619" s="9"/>
      <c r="P58619" s="9"/>
      <c r="Q58619" s="9"/>
    </row>
    <row r="58620" spans="11:17" x14ac:dyDescent="0.25">
      <c r="K58620" s="9"/>
      <c r="N58620" s="9"/>
      <c r="O58620" s="9"/>
      <c r="P58620" s="9"/>
      <c r="Q58620" s="9"/>
    </row>
    <row r="58621" spans="11:17" x14ac:dyDescent="0.25">
      <c r="K58621" s="9"/>
      <c r="N58621" s="9"/>
      <c r="O58621" s="9"/>
      <c r="P58621" s="9"/>
      <c r="Q58621" s="9"/>
    </row>
    <row r="58622" spans="11:17" x14ac:dyDescent="0.25">
      <c r="K58622" s="9"/>
      <c r="N58622" s="9"/>
      <c r="O58622" s="9"/>
      <c r="P58622" s="9"/>
      <c r="Q58622" s="9"/>
    </row>
    <row r="58623" spans="11:17" x14ac:dyDescent="0.25">
      <c r="K58623" s="9"/>
      <c r="N58623" s="9"/>
      <c r="O58623" s="9"/>
      <c r="P58623" s="9"/>
      <c r="Q58623" s="9"/>
    </row>
    <row r="58624" spans="11:17" x14ac:dyDescent="0.25">
      <c r="K58624" s="9"/>
      <c r="N58624" s="9"/>
      <c r="O58624" s="9"/>
      <c r="P58624" s="9"/>
      <c r="Q58624" s="9"/>
    </row>
    <row r="58625" spans="11:17" x14ac:dyDescent="0.25">
      <c r="K58625" s="9"/>
      <c r="N58625" s="9"/>
      <c r="O58625" s="9"/>
      <c r="P58625" s="9"/>
      <c r="Q58625" s="9"/>
    </row>
    <row r="58626" spans="11:17" x14ac:dyDescent="0.25">
      <c r="K58626" s="9"/>
      <c r="N58626" s="9"/>
      <c r="O58626" s="9"/>
      <c r="P58626" s="9"/>
      <c r="Q58626" s="9"/>
    </row>
    <row r="58627" spans="11:17" x14ac:dyDescent="0.25">
      <c r="K58627" s="9"/>
      <c r="N58627" s="9"/>
      <c r="O58627" s="9"/>
      <c r="P58627" s="9"/>
      <c r="Q58627" s="9"/>
    </row>
    <row r="58628" spans="11:17" x14ac:dyDescent="0.25">
      <c r="K58628" s="9"/>
      <c r="N58628" s="9"/>
      <c r="O58628" s="9"/>
      <c r="P58628" s="9"/>
      <c r="Q58628" s="9"/>
    </row>
    <row r="58629" spans="11:17" x14ac:dyDescent="0.25">
      <c r="K58629" s="9"/>
      <c r="N58629" s="9"/>
      <c r="O58629" s="9"/>
      <c r="P58629" s="9"/>
      <c r="Q58629" s="9"/>
    </row>
    <row r="58630" spans="11:17" x14ac:dyDescent="0.25">
      <c r="K58630" s="9"/>
      <c r="N58630" s="9"/>
      <c r="O58630" s="9"/>
      <c r="P58630" s="9"/>
      <c r="Q58630" s="9"/>
    </row>
    <row r="58631" spans="11:17" x14ac:dyDescent="0.25">
      <c r="K58631" s="9"/>
      <c r="N58631" s="9"/>
      <c r="O58631" s="9"/>
      <c r="P58631" s="9"/>
      <c r="Q58631" s="9"/>
    </row>
    <row r="58632" spans="11:17" x14ac:dyDescent="0.25">
      <c r="K58632" s="9"/>
      <c r="N58632" s="9"/>
      <c r="O58632" s="9"/>
      <c r="P58632" s="9"/>
      <c r="Q58632" s="9"/>
    </row>
    <row r="58633" spans="11:17" x14ac:dyDescent="0.25">
      <c r="K58633" s="9"/>
      <c r="N58633" s="9"/>
      <c r="O58633" s="9"/>
      <c r="P58633" s="9"/>
      <c r="Q58633" s="9"/>
    </row>
    <row r="58634" spans="11:17" x14ac:dyDescent="0.25">
      <c r="K58634" s="9"/>
      <c r="N58634" s="9"/>
      <c r="O58634" s="9"/>
      <c r="P58634" s="9"/>
      <c r="Q58634" s="9"/>
    </row>
    <row r="58635" spans="11:17" x14ac:dyDescent="0.25">
      <c r="K58635" s="9"/>
      <c r="N58635" s="9"/>
      <c r="O58635" s="9"/>
      <c r="P58635" s="9"/>
      <c r="Q58635" s="9"/>
    </row>
    <row r="58636" spans="11:17" x14ac:dyDescent="0.25">
      <c r="K58636" s="9"/>
      <c r="N58636" s="9"/>
      <c r="O58636" s="9"/>
      <c r="P58636" s="9"/>
      <c r="Q58636" s="9"/>
    </row>
    <row r="58637" spans="11:17" x14ac:dyDescent="0.25">
      <c r="K58637" s="9"/>
      <c r="N58637" s="9"/>
      <c r="O58637" s="9"/>
      <c r="P58637" s="9"/>
      <c r="Q58637" s="9"/>
    </row>
    <row r="58638" spans="11:17" x14ac:dyDescent="0.25">
      <c r="K58638" s="9"/>
      <c r="N58638" s="9"/>
      <c r="O58638" s="9"/>
      <c r="P58638" s="9"/>
      <c r="Q58638" s="9"/>
    </row>
    <row r="58639" spans="11:17" x14ac:dyDescent="0.25">
      <c r="K58639" s="9"/>
      <c r="N58639" s="9"/>
      <c r="O58639" s="9"/>
      <c r="P58639" s="9"/>
      <c r="Q58639" s="9"/>
    </row>
    <row r="58640" spans="11:17" x14ac:dyDescent="0.25">
      <c r="K58640" s="9"/>
      <c r="N58640" s="9"/>
      <c r="O58640" s="9"/>
      <c r="P58640" s="9"/>
      <c r="Q58640" s="9"/>
    </row>
    <row r="58641" spans="11:17" x14ac:dyDescent="0.25">
      <c r="K58641" s="9"/>
      <c r="N58641" s="9"/>
      <c r="O58641" s="9"/>
      <c r="P58641" s="9"/>
      <c r="Q58641" s="9"/>
    </row>
    <row r="58642" spans="11:17" x14ac:dyDescent="0.25">
      <c r="K58642" s="9"/>
      <c r="N58642" s="9"/>
      <c r="O58642" s="9"/>
      <c r="P58642" s="9"/>
      <c r="Q58642" s="9"/>
    </row>
    <row r="58643" spans="11:17" x14ac:dyDescent="0.25">
      <c r="K58643" s="9"/>
      <c r="N58643" s="9"/>
      <c r="O58643" s="9"/>
      <c r="P58643" s="9"/>
      <c r="Q58643" s="9"/>
    </row>
    <row r="58644" spans="11:17" x14ac:dyDescent="0.25">
      <c r="K58644" s="9"/>
      <c r="N58644" s="9"/>
      <c r="O58644" s="9"/>
      <c r="P58644" s="9"/>
      <c r="Q58644" s="9"/>
    </row>
    <row r="58645" spans="11:17" x14ac:dyDescent="0.25">
      <c r="K58645" s="9"/>
      <c r="N58645" s="9"/>
      <c r="O58645" s="9"/>
      <c r="P58645" s="9"/>
      <c r="Q58645" s="9"/>
    </row>
    <row r="58646" spans="11:17" x14ac:dyDescent="0.25">
      <c r="K58646" s="9"/>
      <c r="N58646" s="9"/>
      <c r="O58646" s="9"/>
      <c r="P58646" s="9"/>
      <c r="Q58646" s="9"/>
    </row>
    <row r="58647" spans="11:17" x14ac:dyDescent="0.25">
      <c r="K58647" s="9"/>
      <c r="N58647" s="9"/>
      <c r="O58647" s="9"/>
      <c r="P58647" s="9"/>
      <c r="Q58647" s="9"/>
    </row>
    <row r="58648" spans="11:17" x14ac:dyDescent="0.25">
      <c r="K58648" s="9"/>
      <c r="N58648" s="9"/>
      <c r="O58648" s="9"/>
      <c r="P58648" s="9"/>
      <c r="Q58648" s="9"/>
    </row>
    <row r="58649" spans="11:17" x14ac:dyDescent="0.25">
      <c r="K58649" s="9"/>
      <c r="N58649" s="9"/>
      <c r="O58649" s="9"/>
      <c r="P58649" s="9"/>
      <c r="Q58649" s="9"/>
    </row>
    <row r="58650" spans="11:17" x14ac:dyDescent="0.25">
      <c r="K58650" s="9"/>
      <c r="N58650" s="9"/>
      <c r="O58650" s="9"/>
      <c r="P58650" s="9"/>
      <c r="Q58650" s="9"/>
    </row>
    <row r="58651" spans="11:17" x14ac:dyDescent="0.25">
      <c r="K58651" s="9"/>
      <c r="N58651" s="9"/>
      <c r="O58651" s="9"/>
      <c r="P58651" s="9"/>
      <c r="Q58651" s="9"/>
    </row>
    <row r="58652" spans="11:17" x14ac:dyDescent="0.25">
      <c r="K58652" s="9"/>
      <c r="N58652" s="9"/>
      <c r="O58652" s="9"/>
      <c r="P58652" s="9"/>
      <c r="Q58652" s="9"/>
    </row>
    <row r="58653" spans="11:17" x14ac:dyDescent="0.25">
      <c r="K58653" s="9"/>
      <c r="N58653" s="9"/>
      <c r="O58653" s="9"/>
      <c r="P58653" s="9"/>
      <c r="Q58653" s="9"/>
    </row>
    <row r="58654" spans="11:17" x14ac:dyDescent="0.25">
      <c r="K58654" s="9"/>
      <c r="N58654" s="9"/>
      <c r="O58654" s="9"/>
      <c r="P58654" s="9"/>
      <c r="Q58654" s="9"/>
    </row>
    <row r="58655" spans="11:17" x14ac:dyDescent="0.25">
      <c r="K58655" s="9"/>
      <c r="N58655" s="9"/>
      <c r="O58655" s="9"/>
      <c r="P58655" s="9"/>
      <c r="Q58655" s="9"/>
    </row>
    <row r="58656" spans="11:17" x14ac:dyDescent="0.25">
      <c r="K58656" s="9"/>
      <c r="N58656" s="9"/>
      <c r="O58656" s="9"/>
      <c r="P58656" s="9"/>
      <c r="Q58656" s="9"/>
    </row>
    <row r="58657" spans="11:17" x14ac:dyDescent="0.25">
      <c r="K58657" s="9"/>
      <c r="N58657" s="9"/>
      <c r="O58657" s="9"/>
      <c r="P58657" s="9"/>
      <c r="Q58657" s="9"/>
    </row>
    <row r="58658" spans="11:17" x14ac:dyDescent="0.25">
      <c r="K58658" s="9"/>
      <c r="N58658" s="9"/>
      <c r="O58658" s="9"/>
      <c r="P58658" s="9"/>
      <c r="Q58658" s="9"/>
    </row>
    <row r="58659" spans="11:17" x14ac:dyDescent="0.25">
      <c r="K58659" s="9"/>
      <c r="N58659" s="9"/>
      <c r="O58659" s="9"/>
      <c r="P58659" s="9"/>
      <c r="Q58659" s="9"/>
    </row>
    <row r="58660" spans="11:17" x14ac:dyDescent="0.25">
      <c r="K58660" s="9"/>
      <c r="N58660" s="9"/>
      <c r="O58660" s="9"/>
      <c r="P58660" s="9"/>
      <c r="Q58660" s="9"/>
    </row>
    <row r="58661" spans="11:17" x14ac:dyDescent="0.25">
      <c r="K58661" s="9"/>
      <c r="N58661" s="9"/>
      <c r="O58661" s="9"/>
      <c r="P58661" s="9"/>
      <c r="Q58661" s="9"/>
    </row>
    <row r="58662" spans="11:17" x14ac:dyDescent="0.25">
      <c r="K58662" s="9"/>
      <c r="N58662" s="9"/>
      <c r="O58662" s="9"/>
      <c r="P58662" s="9"/>
      <c r="Q58662" s="9"/>
    </row>
    <row r="58663" spans="11:17" x14ac:dyDescent="0.25">
      <c r="K58663" s="9"/>
      <c r="N58663" s="9"/>
      <c r="O58663" s="9"/>
      <c r="P58663" s="9"/>
      <c r="Q58663" s="9"/>
    </row>
    <row r="58664" spans="11:17" x14ac:dyDescent="0.25">
      <c r="K58664" s="9"/>
      <c r="N58664" s="9"/>
      <c r="O58664" s="9"/>
      <c r="P58664" s="9"/>
      <c r="Q58664" s="9"/>
    </row>
    <row r="58665" spans="11:17" x14ac:dyDescent="0.25">
      <c r="K58665" s="9"/>
      <c r="N58665" s="9"/>
      <c r="O58665" s="9"/>
      <c r="P58665" s="9"/>
      <c r="Q58665" s="9"/>
    </row>
    <row r="58666" spans="11:17" x14ac:dyDescent="0.25">
      <c r="K58666" s="9"/>
      <c r="N58666" s="9"/>
      <c r="O58666" s="9"/>
      <c r="P58666" s="9"/>
      <c r="Q58666" s="9"/>
    </row>
    <row r="58667" spans="11:17" x14ac:dyDescent="0.25">
      <c r="K58667" s="9"/>
      <c r="N58667" s="9"/>
      <c r="O58667" s="9"/>
      <c r="P58667" s="9"/>
      <c r="Q58667" s="9"/>
    </row>
    <row r="58668" spans="11:17" x14ac:dyDescent="0.25">
      <c r="K58668" s="9"/>
      <c r="N58668" s="9"/>
      <c r="O58668" s="9"/>
      <c r="P58668" s="9"/>
      <c r="Q58668" s="9"/>
    </row>
    <row r="58669" spans="11:17" x14ac:dyDescent="0.25">
      <c r="K58669" s="9"/>
      <c r="N58669" s="9"/>
      <c r="O58669" s="9"/>
      <c r="P58669" s="9"/>
      <c r="Q58669" s="9"/>
    </row>
    <row r="58670" spans="11:17" x14ac:dyDescent="0.25">
      <c r="K58670" s="9"/>
      <c r="N58670" s="9"/>
      <c r="O58670" s="9"/>
      <c r="P58670" s="9"/>
      <c r="Q58670" s="9"/>
    </row>
    <row r="58671" spans="11:17" x14ac:dyDescent="0.25">
      <c r="K58671" s="9"/>
      <c r="N58671" s="9"/>
      <c r="O58671" s="9"/>
      <c r="P58671" s="9"/>
      <c r="Q58671" s="9"/>
    </row>
    <row r="58672" spans="11:17" x14ac:dyDescent="0.25">
      <c r="K58672" s="9"/>
      <c r="N58672" s="9"/>
      <c r="O58672" s="9"/>
      <c r="P58672" s="9"/>
      <c r="Q58672" s="9"/>
    </row>
    <row r="58673" spans="11:17" x14ac:dyDescent="0.25">
      <c r="K58673" s="9"/>
      <c r="N58673" s="9"/>
      <c r="O58673" s="9"/>
      <c r="P58673" s="9"/>
      <c r="Q58673" s="9"/>
    </row>
    <row r="58674" spans="11:17" x14ac:dyDescent="0.25">
      <c r="K58674" s="9"/>
      <c r="N58674" s="9"/>
      <c r="O58674" s="9"/>
      <c r="P58674" s="9"/>
      <c r="Q58674" s="9"/>
    </row>
    <row r="58675" spans="11:17" x14ac:dyDescent="0.25">
      <c r="K58675" s="9"/>
      <c r="N58675" s="9"/>
      <c r="O58675" s="9"/>
      <c r="P58675" s="9"/>
      <c r="Q58675" s="9"/>
    </row>
    <row r="58676" spans="11:17" x14ac:dyDescent="0.25">
      <c r="K58676" s="9"/>
      <c r="N58676" s="9"/>
      <c r="O58676" s="9"/>
      <c r="P58676" s="9"/>
      <c r="Q58676" s="9"/>
    </row>
    <row r="58677" spans="11:17" x14ac:dyDescent="0.25">
      <c r="K58677" s="9"/>
      <c r="N58677" s="9"/>
      <c r="O58677" s="9"/>
      <c r="P58677" s="9"/>
      <c r="Q58677" s="9"/>
    </row>
    <row r="58678" spans="11:17" x14ac:dyDescent="0.25">
      <c r="K58678" s="9"/>
      <c r="N58678" s="9"/>
      <c r="O58678" s="9"/>
      <c r="P58678" s="9"/>
      <c r="Q58678" s="9"/>
    </row>
    <row r="58679" spans="11:17" x14ac:dyDescent="0.25">
      <c r="K58679" s="9"/>
      <c r="N58679" s="9"/>
      <c r="O58679" s="9"/>
      <c r="P58679" s="9"/>
      <c r="Q58679" s="9"/>
    </row>
    <row r="58680" spans="11:17" x14ac:dyDescent="0.25">
      <c r="K58680" s="9"/>
      <c r="N58680" s="9"/>
      <c r="O58680" s="9"/>
      <c r="P58680" s="9"/>
      <c r="Q58680" s="9"/>
    </row>
    <row r="58681" spans="11:17" x14ac:dyDescent="0.25">
      <c r="K58681" s="9"/>
      <c r="N58681" s="9"/>
      <c r="O58681" s="9"/>
      <c r="P58681" s="9"/>
      <c r="Q58681" s="9"/>
    </row>
    <row r="58682" spans="11:17" x14ac:dyDescent="0.25">
      <c r="K58682" s="9"/>
      <c r="N58682" s="9"/>
      <c r="O58682" s="9"/>
      <c r="P58682" s="9"/>
      <c r="Q58682" s="9"/>
    </row>
    <row r="58683" spans="11:17" x14ac:dyDescent="0.25">
      <c r="K58683" s="9"/>
      <c r="N58683" s="9"/>
      <c r="O58683" s="9"/>
      <c r="P58683" s="9"/>
      <c r="Q58683" s="9"/>
    </row>
    <row r="58684" spans="11:17" x14ac:dyDescent="0.25">
      <c r="K58684" s="9"/>
      <c r="N58684" s="9"/>
      <c r="O58684" s="9"/>
      <c r="P58684" s="9"/>
      <c r="Q58684" s="9"/>
    </row>
    <row r="58685" spans="11:17" x14ac:dyDescent="0.25">
      <c r="K58685" s="9"/>
      <c r="N58685" s="9"/>
      <c r="O58685" s="9"/>
      <c r="P58685" s="9"/>
      <c r="Q58685" s="9"/>
    </row>
    <row r="58686" spans="11:17" x14ac:dyDescent="0.25">
      <c r="K58686" s="9"/>
      <c r="N58686" s="9"/>
      <c r="O58686" s="9"/>
      <c r="P58686" s="9"/>
      <c r="Q58686" s="9"/>
    </row>
    <row r="58687" spans="11:17" x14ac:dyDescent="0.25">
      <c r="K58687" s="9"/>
      <c r="N58687" s="9"/>
      <c r="O58687" s="9"/>
      <c r="P58687" s="9"/>
      <c r="Q58687" s="9"/>
    </row>
    <row r="58688" spans="11:17" x14ac:dyDescent="0.25">
      <c r="K58688" s="9"/>
      <c r="N58688" s="9"/>
      <c r="O58688" s="9"/>
      <c r="P58688" s="9"/>
      <c r="Q58688" s="9"/>
    </row>
    <row r="58689" spans="11:17" x14ac:dyDescent="0.25">
      <c r="K58689" s="9"/>
      <c r="N58689" s="9"/>
      <c r="O58689" s="9"/>
      <c r="P58689" s="9"/>
      <c r="Q58689" s="9"/>
    </row>
    <row r="58690" spans="11:17" x14ac:dyDescent="0.25">
      <c r="K58690" s="9"/>
      <c r="N58690" s="9"/>
      <c r="O58690" s="9"/>
      <c r="P58690" s="9"/>
      <c r="Q58690" s="9"/>
    </row>
    <row r="58691" spans="11:17" x14ac:dyDescent="0.25">
      <c r="K58691" s="9"/>
      <c r="N58691" s="9"/>
      <c r="O58691" s="9"/>
      <c r="P58691" s="9"/>
      <c r="Q58691" s="9"/>
    </row>
    <row r="58692" spans="11:17" x14ac:dyDescent="0.25">
      <c r="K58692" s="9"/>
      <c r="N58692" s="9"/>
      <c r="O58692" s="9"/>
      <c r="P58692" s="9"/>
      <c r="Q58692" s="9"/>
    </row>
    <row r="58693" spans="11:17" x14ac:dyDescent="0.25">
      <c r="K58693" s="9"/>
      <c r="N58693" s="9"/>
      <c r="O58693" s="9"/>
      <c r="P58693" s="9"/>
      <c r="Q58693" s="9"/>
    </row>
    <row r="58694" spans="11:17" x14ac:dyDescent="0.25">
      <c r="K58694" s="9"/>
      <c r="N58694" s="9"/>
      <c r="O58694" s="9"/>
      <c r="P58694" s="9"/>
      <c r="Q58694" s="9"/>
    </row>
    <row r="58695" spans="11:17" x14ac:dyDescent="0.25">
      <c r="K58695" s="9"/>
      <c r="N58695" s="9"/>
      <c r="O58695" s="9"/>
      <c r="P58695" s="9"/>
      <c r="Q58695" s="9"/>
    </row>
    <row r="58696" spans="11:17" x14ac:dyDescent="0.25">
      <c r="K58696" s="9"/>
      <c r="N58696" s="9"/>
      <c r="O58696" s="9"/>
      <c r="P58696" s="9"/>
      <c r="Q58696" s="9"/>
    </row>
    <row r="58697" spans="11:17" x14ac:dyDescent="0.25">
      <c r="K58697" s="9"/>
      <c r="N58697" s="9"/>
      <c r="O58697" s="9"/>
      <c r="P58697" s="9"/>
      <c r="Q58697" s="9"/>
    </row>
    <row r="58698" spans="11:17" x14ac:dyDescent="0.25">
      <c r="K58698" s="9"/>
      <c r="N58698" s="9"/>
      <c r="O58698" s="9"/>
      <c r="P58698" s="9"/>
      <c r="Q58698" s="9"/>
    </row>
    <row r="58699" spans="11:17" x14ac:dyDescent="0.25">
      <c r="K58699" s="9"/>
      <c r="N58699" s="9"/>
      <c r="O58699" s="9"/>
      <c r="P58699" s="9"/>
      <c r="Q58699" s="9"/>
    </row>
    <row r="58700" spans="11:17" x14ac:dyDescent="0.25">
      <c r="K58700" s="9"/>
      <c r="N58700" s="9"/>
      <c r="O58700" s="9"/>
      <c r="P58700" s="9"/>
      <c r="Q58700" s="9"/>
    </row>
    <row r="58701" spans="11:17" x14ac:dyDescent="0.25">
      <c r="K58701" s="9"/>
      <c r="N58701" s="9"/>
      <c r="O58701" s="9"/>
      <c r="P58701" s="9"/>
      <c r="Q58701" s="9"/>
    </row>
    <row r="58702" spans="11:17" x14ac:dyDescent="0.25">
      <c r="K58702" s="9"/>
      <c r="N58702" s="9"/>
      <c r="O58702" s="9"/>
      <c r="P58702" s="9"/>
      <c r="Q58702" s="9"/>
    </row>
    <row r="58703" spans="11:17" x14ac:dyDescent="0.25">
      <c r="K58703" s="9"/>
      <c r="N58703" s="9"/>
      <c r="O58703" s="9"/>
      <c r="P58703" s="9"/>
      <c r="Q58703" s="9"/>
    </row>
    <row r="58704" spans="11:17" x14ac:dyDescent="0.25">
      <c r="K58704" s="9"/>
      <c r="N58704" s="9"/>
      <c r="O58704" s="9"/>
      <c r="P58704" s="9"/>
      <c r="Q58704" s="9"/>
    </row>
    <row r="58705" spans="11:17" x14ac:dyDescent="0.25">
      <c r="K58705" s="9"/>
      <c r="N58705" s="9"/>
      <c r="O58705" s="9"/>
      <c r="P58705" s="9"/>
      <c r="Q58705" s="9"/>
    </row>
    <row r="58706" spans="11:17" x14ac:dyDescent="0.25">
      <c r="K58706" s="9"/>
      <c r="N58706" s="9"/>
      <c r="O58706" s="9"/>
      <c r="P58706" s="9"/>
      <c r="Q58706" s="9"/>
    </row>
    <row r="58707" spans="11:17" x14ac:dyDescent="0.25">
      <c r="K58707" s="9"/>
      <c r="N58707" s="9"/>
      <c r="O58707" s="9"/>
      <c r="P58707" s="9"/>
      <c r="Q58707" s="9"/>
    </row>
    <row r="58708" spans="11:17" x14ac:dyDescent="0.25">
      <c r="K58708" s="9"/>
      <c r="N58708" s="9"/>
      <c r="O58708" s="9"/>
      <c r="P58708" s="9"/>
      <c r="Q58708" s="9"/>
    </row>
    <row r="58709" spans="11:17" x14ac:dyDescent="0.25">
      <c r="K58709" s="9"/>
      <c r="N58709" s="9"/>
      <c r="O58709" s="9"/>
      <c r="P58709" s="9"/>
      <c r="Q58709" s="9"/>
    </row>
    <row r="58710" spans="11:17" x14ac:dyDescent="0.25">
      <c r="K58710" s="9"/>
      <c r="N58710" s="9"/>
      <c r="O58710" s="9"/>
      <c r="P58710" s="9"/>
      <c r="Q58710" s="9"/>
    </row>
    <row r="58711" spans="11:17" x14ac:dyDescent="0.25">
      <c r="K58711" s="9"/>
      <c r="N58711" s="9"/>
      <c r="O58711" s="9"/>
      <c r="P58711" s="9"/>
      <c r="Q58711" s="9"/>
    </row>
    <row r="58712" spans="11:17" x14ac:dyDescent="0.25">
      <c r="K58712" s="9"/>
      <c r="N58712" s="9"/>
      <c r="O58712" s="9"/>
      <c r="P58712" s="9"/>
      <c r="Q58712" s="9"/>
    </row>
    <row r="58713" spans="11:17" x14ac:dyDescent="0.25">
      <c r="K58713" s="9"/>
      <c r="N58713" s="9"/>
      <c r="O58713" s="9"/>
      <c r="P58713" s="9"/>
      <c r="Q58713" s="9"/>
    </row>
    <row r="58714" spans="11:17" x14ac:dyDescent="0.25">
      <c r="K58714" s="9"/>
      <c r="N58714" s="9"/>
      <c r="O58714" s="9"/>
      <c r="P58714" s="9"/>
      <c r="Q58714" s="9"/>
    </row>
    <row r="58715" spans="11:17" x14ac:dyDescent="0.25">
      <c r="K58715" s="9"/>
      <c r="N58715" s="9"/>
      <c r="O58715" s="9"/>
      <c r="P58715" s="9"/>
      <c r="Q58715" s="9"/>
    </row>
    <row r="58716" spans="11:17" x14ac:dyDescent="0.25">
      <c r="K58716" s="9"/>
      <c r="N58716" s="9"/>
      <c r="O58716" s="9"/>
      <c r="P58716" s="9"/>
      <c r="Q58716" s="9"/>
    </row>
    <row r="58717" spans="11:17" x14ac:dyDescent="0.25">
      <c r="K58717" s="9"/>
      <c r="N58717" s="9"/>
      <c r="O58717" s="9"/>
      <c r="P58717" s="9"/>
      <c r="Q58717" s="9"/>
    </row>
    <row r="58718" spans="11:17" x14ac:dyDescent="0.25">
      <c r="K58718" s="9"/>
      <c r="N58718" s="9"/>
      <c r="O58718" s="9"/>
      <c r="P58718" s="9"/>
      <c r="Q58718" s="9"/>
    </row>
    <row r="58719" spans="11:17" x14ac:dyDescent="0.25">
      <c r="K58719" s="9"/>
      <c r="N58719" s="9"/>
      <c r="O58719" s="9"/>
      <c r="P58719" s="9"/>
      <c r="Q58719" s="9"/>
    </row>
    <row r="58720" spans="11:17" x14ac:dyDescent="0.25">
      <c r="K58720" s="9"/>
      <c r="N58720" s="9"/>
      <c r="O58720" s="9"/>
      <c r="P58720" s="9"/>
      <c r="Q58720" s="9"/>
    </row>
    <row r="58721" spans="11:17" x14ac:dyDescent="0.25">
      <c r="K58721" s="9"/>
      <c r="N58721" s="9"/>
      <c r="O58721" s="9"/>
      <c r="P58721" s="9"/>
      <c r="Q58721" s="9"/>
    </row>
    <row r="58722" spans="11:17" x14ac:dyDescent="0.25">
      <c r="K58722" s="9"/>
      <c r="N58722" s="9"/>
      <c r="O58722" s="9"/>
      <c r="P58722" s="9"/>
      <c r="Q58722" s="9"/>
    </row>
    <row r="58723" spans="11:17" x14ac:dyDescent="0.25">
      <c r="K58723" s="9"/>
      <c r="N58723" s="9"/>
      <c r="O58723" s="9"/>
      <c r="P58723" s="9"/>
      <c r="Q58723" s="9"/>
    </row>
    <row r="58724" spans="11:17" x14ac:dyDescent="0.25">
      <c r="K58724" s="9"/>
      <c r="N58724" s="9"/>
      <c r="O58724" s="9"/>
      <c r="P58724" s="9"/>
      <c r="Q58724" s="9"/>
    </row>
    <row r="58725" spans="11:17" x14ac:dyDescent="0.25">
      <c r="K58725" s="9"/>
      <c r="N58725" s="9"/>
      <c r="O58725" s="9"/>
      <c r="P58725" s="9"/>
      <c r="Q58725" s="9"/>
    </row>
    <row r="58726" spans="11:17" x14ac:dyDescent="0.25">
      <c r="K58726" s="9"/>
      <c r="N58726" s="9"/>
      <c r="O58726" s="9"/>
      <c r="P58726" s="9"/>
      <c r="Q58726" s="9"/>
    </row>
    <row r="58727" spans="11:17" x14ac:dyDescent="0.25">
      <c r="K58727" s="9"/>
      <c r="N58727" s="9"/>
      <c r="O58727" s="9"/>
      <c r="P58727" s="9"/>
      <c r="Q58727" s="9"/>
    </row>
    <row r="58728" spans="11:17" x14ac:dyDescent="0.25">
      <c r="K58728" s="9"/>
      <c r="N58728" s="9"/>
      <c r="O58728" s="9"/>
      <c r="P58728" s="9"/>
      <c r="Q58728" s="9"/>
    </row>
    <row r="58729" spans="11:17" x14ac:dyDescent="0.25">
      <c r="K58729" s="9"/>
      <c r="N58729" s="9"/>
      <c r="O58729" s="9"/>
      <c r="P58729" s="9"/>
      <c r="Q58729" s="9"/>
    </row>
    <row r="58730" spans="11:17" x14ac:dyDescent="0.25">
      <c r="K58730" s="9"/>
      <c r="N58730" s="9"/>
      <c r="O58730" s="9"/>
      <c r="P58730" s="9"/>
      <c r="Q58730" s="9"/>
    </row>
    <row r="58731" spans="11:17" x14ac:dyDescent="0.25">
      <c r="K58731" s="9"/>
      <c r="N58731" s="9"/>
      <c r="O58731" s="9"/>
      <c r="P58731" s="9"/>
      <c r="Q58731" s="9"/>
    </row>
    <row r="58732" spans="11:17" x14ac:dyDescent="0.25">
      <c r="K58732" s="9"/>
      <c r="N58732" s="9"/>
      <c r="O58732" s="9"/>
      <c r="P58732" s="9"/>
      <c r="Q58732" s="9"/>
    </row>
    <row r="58733" spans="11:17" x14ac:dyDescent="0.25">
      <c r="K58733" s="9"/>
      <c r="N58733" s="9"/>
      <c r="O58733" s="9"/>
      <c r="P58733" s="9"/>
      <c r="Q58733" s="9"/>
    </row>
    <row r="58734" spans="11:17" x14ac:dyDescent="0.25">
      <c r="K58734" s="9"/>
      <c r="N58734" s="9"/>
      <c r="O58734" s="9"/>
      <c r="P58734" s="9"/>
      <c r="Q58734" s="9"/>
    </row>
    <row r="58735" spans="11:17" x14ac:dyDescent="0.25">
      <c r="K58735" s="9"/>
      <c r="N58735" s="9"/>
      <c r="O58735" s="9"/>
      <c r="P58735" s="9"/>
      <c r="Q58735" s="9"/>
    </row>
    <row r="58736" spans="11:17" x14ac:dyDescent="0.25">
      <c r="K58736" s="9"/>
      <c r="N58736" s="9"/>
      <c r="O58736" s="9"/>
      <c r="P58736" s="9"/>
      <c r="Q58736" s="9"/>
    </row>
    <row r="58737" spans="11:17" x14ac:dyDescent="0.25">
      <c r="K58737" s="9"/>
      <c r="N58737" s="9"/>
      <c r="O58737" s="9"/>
      <c r="P58737" s="9"/>
      <c r="Q58737" s="9"/>
    </row>
    <row r="58738" spans="11:17" x14ac:dyDescent="0.25">
      <c r="K58738" s="9"/>
      <c r="N58738" s="9"/>
      <c r="O58738" s="9"/>
      <c r="P58738" s="9"/>
      <c r="Q58738" s="9"/>
    </row>
    <row r="58739" spans="11:17" x14ac:dyDescent="0.25">
      <c r="K58739" s="9"/>
      <c r="N58739" s="9"/>
      <c r="O58739" s="9"/>
      <c r="P58739" s="9"/>
      <c r="Q58739" s="9"/>
    </row>
    <row r="58740" spans="11:17" x14ac:dyDescent="0.25">
      <c r="K58740" s="9"/>
      <c r="N58740" s="9"/>
      <c r="O58740" s="9"/>
      <c r="P58740" s="9"/>
      <c r="Q58740" s="9"/>
    </row>
    <row r="58741" spans="11:17" x14ac:dyDescent="0.25">
      <c r="K58741" s="9"/>
      <c r="N58741" s="9"/>
      <c r="O58741" s="9"/>
      <c r="P58741" s="9"/>
      <c r="Q58741" s="9"/>
    </row>
    <row r="58742" spans="11:17" x14ac:dyDescent="0.25">
      <c r="K58742" s="9"/>
      <c r="N58742" s="9"/>
      <c r="O58742" s="9"/>
      <c r="P58742" s="9"/>
      <c r="Q58742" s="9"/>
    </row>
    <row r="58743" spans="11:17" x14ac:dyDescent="0.25">
      <c r="K58743" s="9"/>
      <c r="N58743" s="9"/>
      <c r="O58743" s="9"/>
      <c r="P58743" s="9"/>
      <c r="Q58743" s="9"/>
    </row>
    <row r="58744" spans="11:17" x14ac:dyDescent="0.25">
      <c r="K58744" s="9"/>
      <c r="N58744" s="9"/>
      <c r="O58744" s="9"/>
      <c r="P58744" s="9"/>
      <c r="Q58744" s="9"/>
    </row>
    <row r="58745" spans="11:17" x14ac:dyDescent="0.25">
      <c r="K58745" s="9"/>
      <c r="N58745" s="9"/>
      <c r="O58745" s="9"/>
      <c r="P58745" s="9"/>
      <c r="Q58745" s="9"/>
    </row>
    <row r="58746" spans="11:17" x14ac:dyDescent="0.25">
      <c r="K58746" s="9"/>
      <c r="N58746" s="9"/>
      <c r="O58746" s="9"/>
      <c r="P58746" s="9"/>
      <c r="Q58746" s="9"/>
    </row>
    <row r="58747" spans="11:17" x14ac:dyDescent="0.25">
      <c r="K58747" s="9"/>
      <c r="N58747" s="9"/>
      <c r="O58747" s="9"/>
      <c r="P58747" s="9"/>
      <c r="Q58747" s="9"/>
    </row>
    <row r="58748" spans="11:17" x14ac:dyDescent="0.25">
      <c r="K58748" s="9"/>
      <c r="N58748" s="9"/>
      <c r="O58748" s="9"/>
      <c r="P58748" s="9"/>
      <c r="Q58748" s="9"/>
    </row>
    <row r="58749" spans="11:17" x14ac:dyDescent="0.25">
      <c r="K58749" s="9"/>
      <c r="N58749" s="9"/>
      <c r="O58749" s="9"/>
      <c r="P58749" s="9"/>
      <c r="Q58749" s="9"/>
    </row>
    <row r="58750" spans="11:17" x14ac:dyDescent="0.25">
      <c r="K58750" s="9"/>
      <c r="N58750" s="9"/>
      <c r="O58750" s="9"/>
      <c r="P58750" s="9"/>
      <c r="Q58750" s="9"/>
    </row>
    <row r="58751" spans="11:17" x14ac:dyDescent="0.25">
      <c r="K58751" s="9"/>
      <c r="N58751" s="9"/>
      <c r="O58751" s="9"/>
      <c r="P58751" s="9"/>
      <c r="Q58751" s="9"/>
    </row>
    <row r="58752" spans="11:17" x14ac:dyDescent="0.25">
      <c r="K58752" s="9"/>
      <c r="N58752" s="9"/>
      <c r="O58752" s="9"/>
      <c r="P58752" s="9"/>
      <c r="Q58752" s="9"/>
    </row>
    <row r="58753" spans="11:17" x14ac:dyDescent="0.25">
      <c r="K58753" s="9"/>
      <c r="N58753" s="9"/>
      <c r="O58753" s="9"/>
      <c r="P58753" s="9"/>
      <c r="Q58753" s="9"/>
    </row>
    <row r="58754" spans="11:17" x14ac:dyDescent="0.25">
      <c r="K58754" s="9"/>
      <c r="N58754" s="9"/>
      <c r="O58754" s="9"/>
      <c r="P58754" s="9"/>
      <c r="Q58754" s="9"/>
    </row>
    <row r="58755" spans="11:17" x14ac:dyDescent="0.25">
      <c r="K58755" s="9"/>
      <c r="N58755" s="9"/>
      <c r="O58755" s="9"/>
      <c r="P58755" s="9"/>
      <c r="Q58755" s="9"/>
    </row>
    <row r="58756" spans="11:17" x14ac:dyDescent="0.25">
      <c r="K58756" s="9"/>
      <c r="N58756" s="9"/>
      <c r="O58756" s="9"/>
      <c r="P58756" s="9"/>
      <c r="Q58756" s="9"/>
    </row>
    <row r="58757" spans="11:17" x14ac:dyDescent="0.25">
      <c r="K58757" s="9"/>
      <c r="N58757" s="9"/>
      <c r="O58757" s="9"/>
      <c r="P58757" s="9"/>
      <c r="Q58757" s="9"/>
    </row>
    <row r="58758" spans="11:17" x14ac:dyDescent="0.25">
      <c r="K58758" s="9"/>
      <c r="N58758" s="9"/>
      <c r="O58758" s="9"/>
      <c r="P58758" s="9"/>
      <c r="Q58758" s="9"/>
    </row>
    <row r="58759" spans="11:17" x14ac:dyDescent="0.25">
      <c r="K58759" s="9"/>
      <c r="N58759" s="9"/>
      <c r="O58759" s="9"/>
      <c r="P58759" s="9"/>
      <c r="Q58759" s="9"/>
    </row>
    <row r="58760" spans="11:17" x14ac:dyDescent="0.25">
      <c r="K58760" s="9"/>
      <c r="N58760" s="9"/>
      <c r="O58760" s="9"/>
      <c r="P58760" s="9"/>
      <c r="Q58760" s="9"/>
    </row>
    <row r="58761" spans="11:17" x14ac:dyDescent="0.25">
      <c r="K58761" s="9"/>
      <c r="N58761" s="9"/>
      <c r="O58761" s="9"/>
      <c r="P58761" s="9"/>
      <c r="Q58761" s="9"/>
    </row>
    <row r="58762" spans="11:17" x14ac:dyDescent="0.25">
      <c r="K58762" s="9"/>
      <c r="N58762" s="9"/>
      <c r="O58762" s="9"/>
      <c r="P58762" s="9"/>
      <c r="Q58762" s="9"/>
    </row>
    <row r="58763" spans="11:17" x14ac:dyDescent="0.25">
      <c r="K58763" s="9"/>
      <c r="N58763" s="9"/>
      <c r="O58763" s="9"/>
      <c r="P58763" s="9"/>
      <c r="Q58763" s="9"/>
    </row>
    <row r="58764" spans="11:17" x14ac:dyDescent="0.25">
      <c r="K58764" s="9"/>
      <c r="N58764" s="9"/>
      <c r="O58764" s="9"/>
      <c r="P58764" s="9"/>
      <c r="Q58764" s="9"/>
    </row>
    <row r="58765" spans="11:17" x14ac:dyDescent="0.25">
      <c r="K58765" s="9"/>
      <c r="N58765" s="9"/>
      <c r="O58765" s="9"/>
      <c r="P58765" s="9"/>
      <c r="Q58765" s="9"/>
    </row>
    <row r="58766" spans="11:17" x14ac:dyDescent="0.25">
      <c r="K58766" s="9"/>
      <c r="N58766" s="9"/>
      <c r="O58766" s="9"/>
      <c r="P58766" s="9"/>
      <c r="Q58766" s="9"/>
    </row>
    <row r="58767" spans="11:17" x14ac:dyDescent="0.25">
      <c r="K58767" s="9"/>
      <c r="N58767" s="9"/>
      <c r="O58767" s="9"/>
      <c r="P58767" s="9"/>
      <c r="Q58767" s="9"/>
    </row>
    <row r="58768" spans="11:17" x14ac:dyDescent="0.25">
      <c r="K58768" s="9"/>
      <c r="N58768" s="9"/>
      <c r="O58768" s="9"/>
      <c r="P58768" s="9"/>
      <c r="Q58768" s="9"/>
    </row>
    <row r="58769" spans="11:17" x14ac:dyDescent="0.25">
      <c r="K58769" s="9"/>
      <c r="N58769" s="9"/>
      <c r="O58769" s="9"/>
      <c r="P58769" s="9"/>
      <c r="Q58769" s="9"/>
    </row>
    <row r="58770" spans="11:17" x14ac:dyDescent="0.25">
      <c r="K58770" s="9"/>
      <c r="N58770" s="9"/>
      <c r="O58770" s="9"/>
      <c r="P58770" s="9"/>
      <c r="Q58770" s="9"/>
    </row>
    <row r="58771" spans="11:17" x14ac:dyDescent="0.25">
      <c r="K58771" s="9"/>
      <c r="N58771" s="9"/>
      <c r="O58771" s="9"/>
      <c r="P58771" s="9"/>
      <c r="Q58771" s="9"/>
    </row>
    <row r="58772" spans="11:17" x14ac:dyDescent="0.25">
      <c r="K58772" s="9"/>
      <c r="N58772" s="9"/>
      <c r="O58772" s="9"/>
      <c r="P58772" s="9"/>
      <c r="Q58772" s="9"/>
    </row>
    <row r="58773" spans="11:17" x14ac:dyDescent="0.25">
      <c r="K58773" s="9"/>
      <c r="N58773" s="9"/>
      <c r="O58773" s="9"/>
      <c r="P58773" s="9"/>
      <c r="Q58773" s="9"/>
    </row>
    <row r="58774" spans="11:17" x14ac:dyDescent="0.25">
      <c r="K58774" s="9"/>
      <c r="N58774" s="9"/>
      <c r="O58774" s="9"/>
      <c r="P58774" s="9"/>
      <c r="Q58774" s="9"/>
    </row>
    <row r="58775" spans="11:17" x14ac:dyDescent="0.25">
      <c r="K58775" s="9"/>
      <c r="N58775" s="9"/>
      <c r="O58775" s="9"/>
      <c r="P58775" s="9"/>
      <c r="Q58775" s="9"/>
    </row>
    <row r="58776" spans="11:17" x14ac:dyDescent="0.25">
      <c r="K58776" s="9"/>
      <c r="N58776" s="9"/>
      <c r="O58776" s="9"/>
      <c r="P58776" s="9"/>
      <c r="Q58776" s="9"/>
    </row>
    <row r="58777" spans="11:17" x14ac:dyDescent="0.25">
      <c r="K58777" s="9"/>
      <c r="N58777" s="9"/>
      <c r="O58777" s="9"/>
      <c r="P58777" s="9"/>
      <c r="Q58777" s="9"/>
    </row>
    <row r="58778" spans="11:17" x14ac:dyDescent="0.25">
      <c r="K58778" s="9"/>
      <c r="N58778" s="9"/>
      <c r="O58778" s="9"/>
      <c r="P58778" s="9"/>
      <c r="Q58778" s="9"/>
    </row>
    <row r="58779" spans="11:17" x14ac:dyDescent="0.25">
      <c r="K58779" s="9"/>
      <c r="N58779" s="9"/>
      <c r="O58779" s="9"/>
      <c r="P58779" s="9"/>
      <c r="Q58779" s="9"/>
    </row>
    <row r="58780" spans="11:17" x14ac:dyDescent="0.25">
      <c r="K58780" s="9"/>
      <c r="N58780" s="9"/>
      <c r="O58780" s="9"/>
      <c r="P58780" s="9"/>
      <c r="Q58780" s="9"/>
    </row>
    <row r="58781" spans="11:17" x14ac:dyDescent="0.25">
      <c r="K58781" s="9"/>
      <c r="N58781" s="9"/>
      <c r="O58781" s="9"/>
      <c r="P58781" s="9"/>
      <c r="Q58781" s="9"/>
    </row>
    <row r="58782" spans="11:17" x14ac:dyDescent="0.25">
      <c r="K58782" s="9"/>
      <c r="N58782" s="9"/>
      <c r="O58782" s="9"/>
      <c r="P58782" s="9"/>
      <c r="Q58782" s="9"/>
    </row>
    <row r="58783" spans="11:17" x14ac:dyDescent="0.25">
      <c r="K58783" s="9"/>
      <c r="N58783" s="9"/>
      <c r="O58783" s="9"/>
      <c r="P58783" s="9"/>
      <c r="Q58783" s="9"/>
    </row>
    <row r="58784" spans="11:17" x14ac:dyDescent="0.25">
      <c r="K58784" s="9"/>
      <c r="N58784" s="9"/>
      <c r="O58784" s="9"/>
      <c r="P58784" s="9"/>
      <c r="Q58784" s="9"/>
    </row>
    <row r="58785" spans="11:17" x14ac:dyDescent="0.25">
      <c r="K58785" s="9"/>
      <c r="N58785" s="9"/>
      <c r="O58785" s="9"/>
      <c r="P58785" s="9"/>
      <c r="Q58785" s="9"/>
    </row>
    <row r="58786" spans="11:17" x14ac:dyDescent="0.25">
      <c r="K58786" s="9"/>
      <c r="N58786" s="9"/>
      <c r="O58786" s="9"/>
      <c r="P58786" s="9"/>
      <c r="Q58786" s="9"/>
    </row>
    <row r="58787" spans="11:17" x14ac:dyDescent="0.25">
      <c r="K58787" s="9"/>
      <c r="N58787" s="9"/>
      <c r="O58787" s="9"/>
      <c r="P58787" s="9"/>
      <c r="Q58787" s="9"/>
    </row>
    <row r="58788" spans="11:17" x14ac:dyDescent="0.25">
      <c r="K58788" s="9"/>
      <c r="N58788" s="9"/>
      <c r="O58788" s="9"/>
      <c r="P58788" s="9"/>
      <c r="Q58788" s="9"/>
    </row>
    <row r="58789" spans="11:17" x14ac:dyDescent="0.25">
      <c r="K58789" s="9"/>
      <c r="N58789" s="9"/>
      <c r="O58789" s="9"/>
      <c r="P58789" s="9"/>
      <c r="Q58789" s="9"/>
    </row>
    <row r="58790" spans="11:17" x14ac:dyDescent="0.25">
      <c r="K58790" s="9"/>
      <c r="N58790" s="9"/>
      <c r="O58790" s="9"/>
      <c r="P58790" s="9"/>
      <c r="Q58790" s="9"/>
    </row>
    <row r="58791" spans="11:17" x14ac:dyDescent="0.25">
      <c r="K58791" s="9"/>
      <c r="N58791" s="9"/>
      <c r="O58791" s="9"/>
      <c r="P58791" s="9"/>
      <c r="Q58791" s="9"/>
    </row>
    <row r="58792" spans="11:17" x14ac:dyDescent="0.25">
      <c r="K58792" s="9"/>
      <c r="N58792" s="9"/>
      <c r="O58792" s="9"/>
      <c r="P58792" s="9"/>
      <c r="Q58792" s="9"/>
    </row>
    <row r="58793" spans="11:17" x14ac:dyDescent="0.25">
      <c r="K58793" s="9"/>
      <c r="N58793" s="9"/>
      <c r="O58793" s="9"/>
      <c r="P58793" s="9"/>
      <c r="Q58793" s="9"/>
    </row>
    <row r="58794" spans="11:17" x14ac:dyDescent="0.25">
      <c r="K58794" s="9"/>
      <c r="N58794" s="9"/>
      <c r="O58794" s="9"/>
      <c r="P58794" s="9"/>
      <c r="Q58794" s="9"/>
    </row>
    <row r="58795" spans="11:17" x14ac:dyDescent="0.25">
      <c r="K58795" s="9"/>
      <c r="N58795" s="9"/>
      <c r="O58795" s="9"/>
      <c r="P58795" s="9"/>
      <c r="Q58795" s="9"/>
    </row>
    <row r="58796" spans="11:17" x14ac:dyDescent="0.25">
      <c r="K58796" s="9"/>
      <c r="N58796" s="9"/>
      <c r="O58796" s="9"/>
      <c r="P58796" s="9"/>
      <c r="Q58796" s="9"/>
    </row>
    <row r="58797" spans="11:17" x14ac:dyDescent="0.25">
      <c r="K58797" s="9"/>
      <c r="N58797" s="9"/>
      <c r="O58797" s="9"/>
      <c r="P58797" s="9"/>
      <c r="Q58797" s="9"/>
    </row>
    <row r="58798" spans="11:17" x14ac:dyDescent="0.25">
      <c r="K58798" s="9"/>
      <c r="N58798" s="9"/>
      <c r="O58798" s="9"/>
      <c r="P58798" s="9"/>
      <c r="Q58798" s="9"/>
    </row>
    <row r="58799" spans="11:17" x14ac:dyDescent="0.25">
      <c r="K58799" s="9"/>
      <c r="N58799" s="9"/>
      <c r="O58799" s="9"/>
      <c r="P58799" s="9"/>
      <c r="Q58799" s="9"/>
    </row>
    <row r="58800" spans="11:17" x14ac:dyDescent="0.25">
      <c r="K58800" s="9"/>
      <c r="N58800" s="9"/>
      <c r="O58800" s="9"/>
      <c r="P58800" s="9"/>
      <c r="Q58800" s="9"/>
    </row>
    <row r="58801" spans="11:17" x14ac:dyDescent="0.25">
      <c r="K58801" s="9"/>
      <c r="N58801" s="9"/>
      <c r="O58801" s="9"/>
      <c r="P58801" s="9"/>
      <c r="Q58801" s="9"/>
    </row>
    <row r="58802" spans="11:17" x14ac:dyDescent="0.25">
      <c r="K58802" s="9"/>
      <c r="N58802" s="9"/>
      <c r="O58802" s="9"/>
      <c r="P58802" s="9"/>
      <c r="Q58802" s="9"/>
    </row>
    <row r="58803" spans="11:17" x14ac:dyDescent="0.25">
      <c r="K58803" s="9"/>
      <c r="N58803" s="9"/>
      <c r="O58803" s="9"/>
      <c r="P58803" s="9"/>
      <c r="Q58803" s="9"/>
    </row>
    <row r="58804" spans="11:17" x14ac:dyDescent="0.25">
      <c r="K58804" s="9"/>
      <c r="N58804" s="9"/>
      <c r="O58804" s="9"/>
      <c r="P58804" s="9"/>
      <c r="Q58804" s="9"/>
    </row>
    <row r="58805" spans="11:17" x14ac:dyDescent="0.25">
      <c r="K58805" s="9"/>
      <c r="N58805" s="9"/>
      <c r="O58805" s="9"/>
      <c r="P58805" s="9"/>
      <c r="Q58805" s="9"/>
    </row>
    <row r="58806" spans="11:17" x14ac:dyDescent="0.25">
      <c r="K58806" s="9"/>
      <c r="N58806" s="9"/>
      <c r="O58806" s="9"/>
      <c r="P58806" s="9"/>
      <c r="Q58806" s="9"/>
    </row>
    <row r="58807" spans="11:17" x14ac:dyDescent="0.25">
      <c r="K58807" s="9"/>
      <c r="N58807" s="9"/>
      <c r="O58807" s="9"/>
      <c r="P58807" s="9"/>
      <c r="Q58807" s="9"/>
    </row>
    <row r="58808" spans="11:17" x14ac:dyDescent="0.25">
      <c r="K58808" s="9"/>
      <c r="N58808" s="9"/>
      <c r="O58808" s="9"/>
      <c r="P58808" s="9"/>
      <c r="Q58808" s="9"/>
    </row>
    <row r="58809" spans="11:17" x14ac:dyDescent="0.25">
      <c r="K58809" s="9"/>
      <c r="N58809" s="9"/>
      <c r="O58809" s="9"/>
      <c r="P58809" s="9"/>
      <c r="Q58809" s="9"/>
    </row>
    <row r="58810" spans="11:17" x14ac:dyDescent="0.25">
      <c r="K58810" s="9"/>
      <c r="N58810" s="9"/>
      <c r="O58810" s="9"/>
      <c r="P58810" s="9"/>
      <c r="Q58810" s="9"/>
    </row>
    <row r="58811" spans="11:17" x14ac:dyDescent="0.25">
      <c r="K58811" s="9"/>
      <c r="N58811" s="9"/>
      <c r="O58811" s="9"/>
      <c r="P58811" s="9"/>
      <c r="Q58811" s="9"/>
    </row>
    <row r="58812" spans="11:17" x14ac:dyDescent="0.25">
      <c r="K58812" s="9"/>
      <c r="N58812" s="9"/>
      <c r="O58812" s="9"/>
      <c r="P58812" s="9"/>
      <c r="Q58812" s="9"/>
    </row>
    <row r="58813" spans="11:17" x14ac:dyDescent="0.25">
      <c r="K58813" s="9"/>
      <c r="N58813" s="9"/>
      <c r="O58813" s="9"/>
      <c r="P58813" s="9"/>
      <c r="Q58813" s="9"/>
    </row>
    <row r="58814" spans="11:17" x14ac:dyDescent="0.25">
      <c r="K58814" s="9"/>
      <c r="N58814" s="9"/>
      <c r="O58814" s="9"/>
      <c r="P58814" s="9"/>
      <c r="Q58814" s="9"/>
    </row>
    <row r="58815" spans="11:17" x14ac:dyDescent="0.25">
      <c r="K58815" s="9"/>
      <c r="N58815" s="9"/>
      <c r="O58815" s="9"/>
      <c r="P58815" s="9"/>
      <c r="Q58815" s="9"/>
    </row>
    <row r="58816" spans="11:17" x14ac:dyDescent="0.25">
      <c r="K58816" s="9"/>
      <c r="N58816" s="9"/>
      <c r="O58816" s="9"/>
      <c r="P58816" s="9"/>
      <c r="Q58816" s="9"/>
    </row>
    <row r="58817" spans="11:17" x14ac:dyDescent="0.25">
      <c r="K58817" s="9"/>
      <c r="N58817" s="9"/>
      <c r="O58817" s="9"/>
      <c r="P58817" s="9"/>
      <c r="Q58817" s="9"/>
    </row>
    <row r="58818" spans="11:17" x14ac:dyDescent="0.25">
      <c r="K58818" s="9"/>
      <c r="N58818" s="9"/>
      <c r="O58818" s="9"/>
      <c r="P58818" s="9"/>
      <c r="Q58818" s="9"/>
    </row>
    <row r="58819" spans="11:17" x14ac:dyDescent="0.25">
      <c r="K58819" s="9"/>
      <c r="N58819" s="9"/>
      <c r="O58819" s="9"/>
      <c r="P58819" s="9"/>
      <c r="Q58819" s="9"/>
    </row>
    <row r="58820" spans="11:17" x14ac:dyDescent="0.25">
      <c r="K58820" s="9"/>
      <c r="N58820" s="9"/>
      <c r="O58820" s="9"/>
      <c r="P58820" s="9"/>
      <c r="Q58820" s="9"/>
    </row>
    <row r="58821" spans="11:17" x14ac:dyDescent="0.25">
      <c r="K58821" s="9"/>
      <c r="N58821" s="9"/>
      <c r="O58821" s="9"/>
      <c r="P58821" s="9"/>
      <c r="Q58821" s="9"/>
    </row>
    <row r="58822" spans="11:17" x14ac:dyDescent="0.25">
      <c r="K58822" s="9"/>
      <c r="N58822" s="9"/>
      <c r="O58822" s="9"/>
      <c r="P58822" s="9"/>
      <c r="Q58822" s="9"/>
    </row>
    <row r="58823" spans="11:17" x14ac:dyDescent="0.25">
      <c r="K58823" s="9"/>
      <c r="N58823" s="9"/>
      <c r="O58823" s="9"/>
      <c r="P58823" s="9"/>
      <c r="Q58823" s="9"/>
    </row>
    <row r="58824" spans="11:17" x14ac:dyDescent="0.25">
      <c r="K58824" s="9"/>
      <c r="N58824" s="9"/>
      <c r="O58824" s="9"/>
      <c r="P58824" s="9"/>
      <c r="Q58824" s="9"/>
    </row>
    <row r="58825" spans="11:17" x14ac:dyDescent="0.25">
      <c r="K58825" s="9"/>
      <c r="N58825" s="9"/>
      <c r="O58825" s="9"/>
      <c r="P58825" s="9"/>
      <c r="Q58825" s="9"/>
    </row>
    <row r="58826" spans="11:17" x14ac:dyDescent="0.25">
      <c r="K58826" s="9"/>
      <c r="N58826" s="9"/>
      <c r="O58826" s="9"/>
      <c r="P58826" s="9"/>
      <c r="Q58826" s="9"/>
    </row>
    <row r="58827" spans="11:17" x14ac:dyDescent="0.25">
      <c r="K58827" s="9"/>
      <c r="N58827" s="9"/>
      <c r="O58827" s="9"/>
      <c r="P58827" s="9"/>
      <c r="Q58827" s="9"/>
    </row>
    <row r="58828" spans="11:17" x14ac:dyDescent="0.25">
      <c r="K58828" s="9"/>
      <c r="N58828" s="9"/>
      <c r="O58828" s="9"/>
      <c r="P58828" s="9"/>
      <c r="Q58828" s="9"/>
    </row>
    <row r="58829" spans="11:17" x14ac:dyDescent="0.25">
      <c r="K58829" s="9"/>
      <c r="N58829" s="9"/>
      <c r="O58829" s="9"/>
      <c r="P58829" s="9"/>
      <c r="Q58829" s="9"/>
    </row>
    <row r="58830" spans="11:17" x14ac:dyDescent="0.25">
      <c r="K58830" s="9"/>
      <c r="N58830" s="9"/>
      <c r="O58830" s="9"/>
      <c r="P58830" s="9"/>
      <c r="Q58830" s="9"/>
    </row>
    <row r="58831" spans="11:17" x14ac:dyDescent="0.25">
      <c r="K58831" s="9"/>
      <c r="N58831" s="9"/>
      <c r="O58831" s="9"/>
      <c r="P58831" s="9"/>
      <c r="Q58831" s="9"/>
    </row>
    <row r="58832" spans="11:17" x14ac:dyDescent="0.25">
      <c r="K58832" s="9"/>
      <c r="N58832" s="9"/>
      <c r="O58832" s="9"/>
      <c r="P58832" s="9"/>
      <c r="Q58832" s="9"/>
    </row>
    <row r="58833" spans="11:17" x14ac:dyDescent="0.25">
      <c r="K58833" s="9"/>
      <c r="N58833" s="9"/>
      <c r="O58833" s="9"/>
      <c r="P58833" s="9"/>
      <c r="Q58833" s="9"/>
    </row>
    <row r="58834" spans="11:17" x14ac:dyDescent="0.25">
      <c r="K58834" s="9"/>
      <c r="N58834" s="9"/>
      <c r="O58834" s="9"/>
      <c r="P58834" s="9"/>
      <c r="Q58834" s="9"/>
    </row>
    <row r="58835" spans="11:17" x14ac:dyDescent="0.25">
      <c r="K58835" s="9"/>
      <c r="N58835" s="9"/>
      <c r="O58835" s="9"/>
      <c r="P58835" s="9"/>
      <c r="Q58835" s="9"/>
    </row>
    <row r="58836" spans="11:17" x14ac:dyDescent="0.25">
      <c r="K58836" s="9"/>
      <c r="N58836" s="9"/>
      <c r="O58836" s="9"/>
      <c r="P58836" s="9"/>
      <c r="Q58836" s="9"/>
    </row>
    <row r="58837" spans="11:17" x14ac:dyDescent="0.25">
      <c r="K58837" s="9"/>
      <c r="N58837" s="9"/>
      <c r="O58837" s="9"/>
      <c r="P58837" s="9"/>
      <c r="Q58837" s="9"/>
    </row>
    <row r="58838" spans="11:17" x14ac:dyDescent="0.25">
      <c r="K58838" s="9"/>
      <c r="N58838" s="9"/>
      <c r="O58838" s="9"/>
      <c r="P58838" s="9"/>
      <c r="Q58838" s="9"/>
    </row>
    <row r="58839" spans="11:17" x14ac:dyDescent="0.25">
      <c r="K58839" s="9"/>
      <c r="N58839" s="9"/>
      <c r="O58839" s="9"/>
      <c r="P58839" s="9"/>
      <c r="Q58839" s="9"/>
    </row>
    <row r="58840" spans="11:17" x14ac:dyDescent="0.25">
      <c r="K58840" s="9"/>
      <c r="N58840" s="9"/>
      <c r="O58840" s="9"/>
      <c r="P58840" s="9"/>
      <c r="Q58840" s="9"/>
    </row>
    <row r="58841" spans="11:17" x14ac:dyDescent="0.25">
      <c r="K58841" s="9"/>
      <c r="N58841" s="9"/>
      <c r="O58841" s="9"/>
      <c r="P58841" s="9"/>
      <c r="Q58841" s="9"/>
    </row>
    <row r="58842" spans="11:17" x14ac:dyDescent="0.25">
      <c r="K58842" s="9"/>
      <c r="N58842" s="9"/>
      <c r="O58842" s="9"/>
      <c r="P58842" s="9"/>
      <c r="Q58842" s="9"/>
    </row>
    <row r="58843" spans="11:17" x14ac:dyDescent="0.25">
      <c r="K58843" s="9"/>
      <c r="N58843" s="9"/>
      <c r="O58843" s="9"/>
      <c r="P58843" s="9"/>
      <c r="Q58843" s="9"/>
    </row>
    <row r="58844" spans="11:17" x14ac:dyDescent="0.25">
      <c r="K58844" s="9"/>
      <c r="N58844" s="9"/>
      <c r="O58844" s="9"/>
      <c r="P58844" s="9"/>
      <c r="Q58844" s="9"/>
    </row>
    <row r="58845" spans="11:17" x14ac:dyDescent="0.25">
      <c r="K58845" s="9"/>
      <c r="N58845" s="9"/>
      <c r="O58845" s="9"/>
      <c r="P58845" s="9"/>
      <c r="Q58845" s="9"/>
    </row>
    <row r="58846" spans="11:17" x14ac:dyDescent="0.25">
      <c r="K58846" s="9"/>
      <c r="N58846" s="9"/>
      <c r="O58846" s="9"/>
      <c r="P58846" s="9"/>
      <c r="Q58846" s="9"/>
    </row>
    <row r="58847" spans="11:17" x14ac:dyDescent="0.25">
      <c r="K58847" s="9"/>
      <c r="N58847" s="9"/>
      <c r="O58847" s="9"/>
      <c r="P58847" s="9"/>
      <c r="Q58847" s="9"/>
    </row>
    <row r="58848" spans="11:17" x14ac:dyDescent="0.25">
      <c r="K58848" s="9"/>
      <c r="N58848" s="9"/>
      <c r="O58848" s="9"/>
      <c r="P58848" s="9"/>
      <c r="Q58848" s="9"/>
    </row>
    <row r="58849" spans="11:17" x14ac:dyDescent="0.25">
      <c r="K58849" s="9"/>
      <c r="N58849" s="9"/>
      <c r="O58849" s="9"/>
      <c r="P58849" s="9"/>
      <c r="Q58849" s="9"/>
    </row>
    <row r="58850" spans="11:17" x14ac:dyDescent="0.25">
      <c r="K58850" s="9"/>
      <c r="N58850" s="9"/>
      <c r="O58850" s="9"/>
      <c r="P58850" s="9"/>
      <c r="Q58850" s="9"/>
    </row>
    <row r="58851" spans="11:17" x14ac:dyDescent="0.25">
      <c r="K58851" s="9"/>
      <c r="N58851" s="9"/>
      <c r="O58851" s="9"/>
      <c r="P58851" s="9"/>
      <c r="Q58851" s="9"/>
    </row>
    <row r="58852" spans="11:17" x14ac:dyDescent="0.25">
      <c r="K58852" s="9"/>
      <c r="N58852" s="9"/>
      <c r="O58852" s="9"/>
      <c r="P58852" s="9"/>
      <c r="Q58852" s="9"/>
    </row>
    <row r="58853" spans="11:17" x14ac:dyDescent="0.25">
      <c r="K58853" s="9"/>
      <c r="N58853" s="9"/>
      <c r="O58853" s="9"/>
      <c r="P58853" s="9"/>
      <c r="Q58853" s="9"/>
    </row>
    <row r="58854" spans="11:17" x14ac:dyDescent="0.25">
      <c r="K58854" s="9"/>
      <c r="N58854" s="9"/>
      <c r="O58854" s="9"/>
      <c r="P58854" s="9"/>
      <c r="Q58854" s="9"/>
    </row>
    <row r="58855" spans="11:17" x14ac:dyDescent="0.25">
      <c r="K58855" s="9"/>
      <c r="N58855" s="9"/>
      <c r="O58855" s="9"/>
      <c r="P58855" s="9"/>
      <c r="Q58855" s="9"/>
    </row>
    <row r="58856" spans="11:17" x14ac:dyDescent="0.25">
      <c r="K58856" s="9"/>
      <c r="N58856" s="9"/>
      <c r="O58856" s="9"/>
      <c r="P58856" s="9"/>
      <c r="Q58856" s="9"/>
    </row>
    <row r="58857" spans="11:17" x14ac:dyDescent="0.25">
      <c r="K58857" s="9"/>
      <c r="N58857" s="9"/>
      <c r="O58857" s="9"/>
      <c r="P58857" s="9"/>
      <c r="Q58857" s="9"/>
    </row>
    <row r="58858" spans="11:17" x14ac:dyDescent="0.25">
      <c r="K58858" s="9"/>
      <c r="N58858" s="9"/>
      <c r="O58858" s="9"/>
      <c r="P58858" s="9"/>
      <c r="Q58858" s="9"/>
    </row>
    <row r="58859" spans="11:17" x14ac:dyDescent="0.25">
      <c r="K58859" s="9"/>
      <c r="N58859" s="9"/>
      <c r="O58859" s="9"/>
      <c r="P58859" s="9"/>
      <c r="Q58859" s="9"/>
    </row>
    <row r="58860" spans="11:17" x14ac:dyDescent="0.25">
      <c r="K58860" s="9"/>
      <c r="N58860" s="9"/>
      <c r="O58860" s="9"/>
      <c r="P58860" s="9"/>
      <c r="Q58860" s="9"/>
    </row>
    <row r="58861" spans="11:17" x14ac:dyDescent="0.25">
      <c r="K58861" s="9"/>
      <c r="N58861" s="9"/>
      <c r="O58861" s="9"/>
      <c r="P58861" s="9"/>
      <c r="Q58861" s="9"/>
    </row>
    <row r="58862" spans="11:17" x14ac:dyDescent="0.25">
      <c r="K58862" s="9"/>
      <c r="N58862" s="9"/>
      <c r="O58862" s="9"/>
      <c r="P58862" s="9"/>
      <c r="Q58862" s="9"/>
    </row>
    <row r="58863" spans="11:17" x14ac:dyDescent="0.25">
      <c r="K58863" s="9"/>
      <c r="N58863" s="9"/>
      <c r="O58863" s="9"/>
      <c r="P58863" s="9"/>
      <c r="Q58863" s="9"/>
    </row>
    <row r="58864" spans="11:17" x14ac:dyDescent="0.25">
      <c r="K58864" s="9"/>
      <c r="N58864" s="9"/>
      <c r="O58864" s="9"/>
      <c r="P58864" s="9"/>
      <c r="Q58864" s="9"/>
    </row>
    <row r="58865" spans="11:17" x14ac:dyDescent="0.25">
      <c r="K58865" s="9"/>
      <c r="N58865" s="9"/>
      <c r="O58865" s="9"/>
      <c r="P58865" s="9"/>
      <c r="Q58865" s="9"/>
    </row>
    <row r="58866" spans="11:17" x14ac:dyDescent="0.25">
      <c r="K58866" s="9"/>
      <c r="N58866" s="9"/>
      <c r="O58866" s="9"/>
      <c r="P58866" s="9"/>
      <c r="Q58866" s="9"/>
    </row>
    <row r="58867" spans="11:17" x14ac:dyDescent="0.25">
      <c r="K58867" s="9"/>
      <c r="N58867" s="9"/>
      <c r="O58867" s="9"/>
      <c r="P58867" s="9"/>
      <c r="Q58867" s="9"/>
    </row>
    <row r="58868" spans="11:17" x14ac:dyDescent="0.25">
      <c r="K58868" s="9"/>
      <c r="N58868" s="9"/>
      <c r="O58868" s="9"/>
      <c r="P58868" s="9"/>
      <c r="Q58868" s="9"/>
    </row>
    <row r="58869" spans="11:17" x14ac:dyDescent="0.25">
      <c r="K58869" s="9"/>
      <c r="N58869" s="9"/>
      <c r="O58869" s="9"/>
      <c r="P58869" s="9"/>
      <c r="Q58869" s="9"/>
    </row>
    <row r="58870" spans="11:17" x14ac:dyDescent="0.25">
      <c r="K58870" s="9"/>
      <c r="N58870" s="9"/>
      <c r="O58870" s="9"/>
      <c r="P58870" s="9"/>
      <c r="Q58870" s="9"/>
    </row>
    <row r="58871" spans="11:17" x14ac:dyDescent="0.25">
      <c r="K58871" s="9"/>
      <c r="N58871" s="9"/>
      <c r="O58871" s="9"/>
      <c r="P58871" s="9"/>
      <c r="Q58871" s="9"/>
    </row>
    <row r="58872" spans="11:17" x14ac:dyDescent="0.25">
      <c r="K58872" s="9"/>
      <c r="N58872" s="9"/>
      <c r="O58872" s="9"/>
      <c r="P58872" s="9"/>
      <c r="Q58872" s="9"/>
    </row>
    <row r="58873" spans="11:17" x14ac:dyDescent="0.25">
      <c r="K58873" s="9"/>
      <c r="N58873" s="9"/>
      <c r="O58873" s="9"/>
      <c r="P58873" s="9"/>
      <c r="Q58873" s="9"/>
    </row>
    <row r="58874" spans="11:17" x14ac:dyDescent="0.25">
      <c r="K58874" s="9"/>
      <c r="N58874" s="9"/>
      <c r="O58874" s="9"/>
      <c r="P58874" s="9"/>
      <c r="Q58874" s="9"/>
    </row>
    <row r="58875" spans="11:17" x14ac:dyDescent="0.25">
      <c r="K58875" s="9"/>
      <c r="N58875" s="9"/>
      <c r="O58875" s="9"/>
      <c r="P58875" s="9"/>
      <c r="Q58875" s="9"/>
    </row>
    <row r="58876" spans="11:17" x14ac:dyDescent="0.25">
      <c r="K58876" s="9"/>
      <c r="N58876" s="9"/>
      <c r="O58876" s="9"/>
      <c r="P58876" s="9"/>
      <c r="Q58876" s="9"/>
    </row>
    <row r="58877" spans="11:17" x14ac:dyDescent="0.25">
      <c r="K58877" s="9"/>
      <c r="N58877" s="9"/>
      <c r="O58877" s="9"/>
      <c r="P58877" s="9"/>
      <c r="Q58877" s="9"/>
    </row>
    <row r="58878" spans="11:17" x14ac:dyDescent="0.25">
      <c r="K58878" s="9"/>
      <c r="N58878" s="9"/>
      <c r="O58878" s="9"/>
      <c r="P58878" s="9"/>
      <c r="Q58878" s="9"/>
    </row>
    <row r="58879" spans="11:17" x14ac:dyDescent="0.25">
      <c r="K58879" s="9"/>
      <c r="N58879" s="9"/>
      <c r="O58879" s="9"/>
      <c r="P58879" s="9"/>
      <c r="Q58879" s="9"/>
    </row>
    <row r="58880" spans="11:17" x14ac:dyDescent="0.25">
      <c r="K58880" s="9"/>
      <c r="N58880" s="9"/>
      <c r="O58880" s="9"/>
      <c r="P58880" s="9"/>
      <c r="Q58880" s="9"/>
    </row>
    <row r="58881" spans="11:17" x14ac:dyDescent="0.25">
      <c r="K58881" s="9"/>
      <c r="N58881" s="9"/>
      <c r="O58881" s="9"/>
      <c r="P58881" s="9"/>
      <c r="Q58881" s="9"/>
    </row>
    <row r="58882" spans="11:17" x14ac:dyDescent="0.25">
      <c r="K58882" s="9"/>
      <c r="N58882" s="9"/>
      <c r="O58882" s="9"/>
      <c r="P58882" s="9"/>
      <c r="Q58882" s="9"/>
    </row>
    <row r="58883" spans="11:17" x14ac:dyDescent="0.25">
      <c r="K58883" s="9"/>
      <c r="N58883" s="9"/>
      <c r="O58883" s="9"/>
      <c r="P58883" s="9"/>
      <c r="Q58883" s="9"/>
    </row>
    <row r="58884" spans="11:17" x14ac:dyDescent="0.25">
      <c r="K58884" s="9"/>
      <c r="N58884" s="9"/>
      <c r="O58884" s="9"/>
      <c r="P58884" s="9"/>
      <c r="Q58884" s="9"/>
    </row>
    <row r="58885" spans="11:17" x14ac:dyDescent="0.25">
      <c r="K58885" s="9"/>
      <c r="N58885" s="9"/>
      <c r="O58885" s="9"/>
      <c r="P58885" s="9"/>
      <c r="Q58885" s="9"/>
    </row>
    <row r="58886" spans="11:17" x14ac:dyDescent="0.25">
      <c r="K58886" s="9"/>
      <c r="N58886" s="9"/>
      <c r="O58886" s="9"/>
      <c r="P58886" s="9"/>
      <c r="Q58886" s="9"/>
    </row>
    <row r="58887" spans="11:17" x14ac:dyDescent="0.25">
      <c r="K58887" s="9"/>
      <c r="N58887" s="9"/>
      <c r="O58887" s="9"/>
      <c r="P58887" s="9"/>
      <c r="Q58887" s="9"/>
    </row>
    <row r="58888" spans="11:17" x14ac:dyDescent="0.25">
      <c r="K58888" s="9"/>
      <c r="N58888" s="9"/>
      <c r="O58888" s="9"/>
      <c r="P58888" s="9"/>
      <c r="Q58888" s="9"/>
    </row>
    <row r="58889" spans="11:17" x14ac:dyDescent="0.25">
      <c r="K58889" s="9"/>
      <c r="N58889" s="9"/>
      <c r="O58889" s="9"/>
      <c r="P58889" s="9"/>
      <c r="Q58889" s="9"/>
    </row>
    <row r="58890" spans="11:17" x14ac:dyDescent="0.25">
      <c r="K58890" s="9"/>
      <c r="N58890" s="9"/>
      <c r="O58890" s="9"/>
      <c r="P58890" s="9"/>
      <c r="Q58890" s="9"/>
    </row>
    <row r="58891" spans="11:17" x14ac:dyDescent="0.25">
      <c r="K58891" s="9"/>
      <c r="N58891" s="9"/>
      <c r="O58891" s="9"/>
      <c r="P58891" s="9"/>
      <c r="Q58891" s="9"/>
    </row>
    <row r="58892" spans="11:17" x14ac:dyDescent="0.25">
      <c r="K58892" s="9"/>
      <c r="N58892" s="9"/>
      <c r="O58892" s="9"/>
      <c r="P58892" s="9"/>
      <c r="Q58892" s="9"/>
    </row>
    <row r="58893" spans="11:17" x14ac:dyDescent="0.25">
      <c r="K58893" s="9"/>
      <c r="N58893" s="9"/>
      <c r="O58893" s="9"/>
      <c r="P58893" s="9"/>
      <c r="Q58893" s="9"/>
    </row>
    <row r="58894" spans="11:17" x14ac:dyDescent="0.25">
      <c r="K58894" s="9"/>
      <c r="N58894" s="9"/>
      <c r="O58894" s="9"/>
      <c r="P58894" s="9"/>
      <c r="Q58894" s="9"/>
    </row>
    <row r="58895" spans="11:17" x14ac:dyDescent="0.25">
      <c r="K58895" s="9"/>
      <c r="N58895" s="9"/>
      <c r="O58895" s="9"/>
      <c r="P58895" s="9"/>
      <c r="Q58895" s="9"/>
    </row>
    <row r="58896" spans="11:17" x14ac:dyDescent="0.25">
      <c r="K58896" s="9"/>
      <c r="N58896" s="9"/>
      <c r="O58896" s="9"/>
      <c r="P58896" s="9"/>
      <c r="Q58896" s="9"/>
    </row>
    <row r="58897" spans="11:17" x14ac:dyDescent="0.25">
      <c r="K58897" s="9"/>
      <c r="N58897" s="9"/>
      <c r="O58897" s="9"/>
      <c r="P58897" s="9"/>
      <c r="Q58897" s="9"/>
    </row>
    <row r="58898" spans="11:17" x14ac:dyDescent="0.25">
      <c r="K58898" s="9"/>
      <c r="N58898" s="9"/>
      <c r="O58898" s="9"/>
      <c r="P58898" s="9"/>
      <c r="Q58898" s="9"/>
    </row>
    <row r="58899" spans="11:17" x14ac:dyDescent="0.25">
      <c r="K58899" s="9"/>
      <c r="N58899" s="9"/>
      <c r="O58899" s="9"/>
      <c r="P58899" s="9"/>
      <c r="Q58899" s="9"/>
    </row>
    <row r="58900" spans="11:17" x14ac:dyDescent="0.25">
      <c r="K58900" s="9"/>
      <c r="N58900" s="9"/>
      <c r="O58900" s="9"/>
      <c r="P58900" s="9"/>
      <c r="Q58900" s="9"/>
    </row>
    <row r="58901" spans="11:17" x14ac:dyDescent="0.25">
      <c r="K58901" s="9"/>
      <c r="N58901" s="9"/>
      <c r="O58901" s="9"/>
      <c r="P58901" s="9"/>
      <c r="Q58901" s="9"/>
    </row>
    <row r="58902" spans="11:17" x14ac:dyDescent="0.25">
      <c r="K58902" s="9"/>
      <c r="N58902" s="9"/>
      <c r="O58902" s="9"/>
      <c r="P58902" s="9"/>
      <c r="Q58902" s="9"/>
    </row>
    <row r="58903" spans="11:17" x14ac:dyDescent="0.25">
      <c r="K58903" s="9"/>
      <c r="N58903" s="9"/>
      <c r="O58903" s="9"/>
      <c r="P58903" s="9"/>
      <c r="Q58903" s="9"/>
    </row>
    <row r="58904" spans="11:17" x14ac:dyDescent="0.25">
      <c r="K58904" s="9"/>
      <c r="N58904" s="9"/>
      <c r="O58904" s="9"/>
      <c r="P58904" s="9"/>
      <c r="Q58904" s="9"/>
    </row>
    <row r="58905" spans="11:17" x14ac:dyDescent="0.25">
      <c r="K58905" s="9"/>
      <c r="N58905" s="9"/>
      <c r="O58905" s="9"/>
      <c r="P58905" s="9"/>
      <c r="Q58905" s="9"/>
    </row>
    <row r="58906" spans="11:17" x14ac:dyDescent="0.25">
      <c r="K58906" s="9"/>
      <c r="N58906" s="9"/>
      <c r="O58906" s="9"/>
      <c r="P58906" s="9"/>
      <c r="Q58906" s="9"/>
    </row>
    <row r="58907" spans="11:17" x14ac:dyDescent="0.25">
      <c r="K58907" s="9"/>
      <c r="N58907" s="9"/>
      <c r="O58907" s="9"/>
      <c r="P58907" s="9"/>
      <c r="Q58907" s="9"/>
    </row>
    <row r="58908" spans="11:17" x14ac:dyDescent="0.25">
      <c r="K58908" s="9"/>
      <c r="N58908" s="9"/>
      <c r="O58908" s="9"/>
      <c r="P58908" s="9"/>
      <c r="Q58908" s="9"/>
    </row>
    <row r="58909" spans="11:17" x14ac:dyDescent="0.25">
      <c r="K58909" s="9"/>
      <c r="N58909" s="9"/>
      <c r="O58909" s="9"/>
      <c r="P58909" s="9"/>
      <c r="Q58909" s="9"/>
    </row>
    <row r="58910" spans="11:17" x14ac:dyDescent="0.25">
      <c r="K58910" s="9"/>
      <c r="N58910" s="9"/>
      <c r="O58910" s="9"/>
      <c r="P58910" s="9"/>
      <c r="Q58910" s="9"/>
    </row>
    <row r="58911" spans="11:17" x14ac:dyDescent="0.25">
      <c r="K58911" s="9"/>
      <c r="N58911" s="9"/>
      <c r="O58911" s="9"/>
      <c r="P58911" s="9"/>
      <c r="Q58911" s="9"/>
    </row>
    <row r="58912" spans="11:17" x14ac:dyDescent="0.25">
      <c r="K58912" s="9"/>
      <c r="N58912" s="9"/>
      <c r="O58912" s="9"/>
      <c r="P58912" s="9"/>
      <c r="Q58912" s="9"/>
    </row>
    <row r="58913" spans="11:17" x14ac:dyDescent="0.25">
      <c r="K58913" s="9"/>
      <c r="N58913" s="9"/>
      <c r="O58913" s="9"/>
      <c r="P58913" s="9"/>
      <c r="Q58913" s="9"/>
    </row>
    <row r="58914" spans="11:17" x14ac:dyDescent="0.25">
      <c r="K58914" s="9"/>
      <c r="N58914" s="9"/>
      <c r="O58914" s="9"/>
      <c r="P58914" s="9"/>
      <c r="Q58914" s="9"/>
    </row>
    <row r="58915" spans="11:17" x14ac:dyDescent="0.25">
      <c r="K58915" s="9"/>
      <c r="N58915" s="9"/>
      <c r="O58915" s="9"/>
      <c r="P58915" s="9"/>
      <c r="Q58915" s="9"/>
    </row>
    <row r="58916" spans="11:17" x14ac:dyDescent="0.25">
      <c r="K58916" s="9"/>
      <c r="N58916" s="9"/>
      <c r="O58916" s="9"/>
      <c r="P58916" s="9"/>
      <c r="Q58916" s="9"/>
    </row>
    <row r="58917" spans="11:17" x14ac:dyDescent="0.25">
      <c r="K58917" s="9"/>
      <c r="N58917" s="9"/>
      <c r="O58917" s="9"/>
      <c r="P58917" s="9"/>
      <c r="Q58917" s="9"/>
    </row>
    <row r="58918" spans="11:17" x14ac:dyDescent="0.25">
      <c r="K58918" s="9"/>
      <c r="N58918" s="9"/>
      <c r="O58918" s="9"/>
      <c r="P58918" s="9"/>
      <c r="Q58918" s="9"/>
    </row>
    <row r="58919" spans="11:17" x14ac:dyDescent="0.25">
      <c r="K58919" s="9"/>
      <c r="N58919" s="9"/>
      <c r="O58919" s="9"/>
      <c r="P58919" s="9"/>
      <c r="Q58919" s="9"/>
    </row>
    <row r="58920" spans="11:17" x14ac:dyDescent="0.25">
      <c r="K58920" s="9"/>
      <c r="N58920" s="9"/>
      <c r="O58920" s="9"/>
      <c r="P58920" s="9"/>
      <c r="Q58920" s="9"/>
    </row>
    <row r="58921" spans="11:17" x14ac:dyDescent="0.25">
      <c r="K58921" s="9"/>
      <c r="N58921" s="9"/>
      <c r="O58921" s="9"/>
      <c r="P58921" s="9"/>
      <c r="Q58921" s="9"/>
    </row>
    <row r="58922" spans="11:17" x14ac:dyDescent="0.25">
      <c r="K58922" s="9"/>
      <c r="N58922" s="9"/>
      <c r="O58922" s="9"/>
      <c r="P58922" s="9"/>
      <c r="Q58922" s="9"/>
    </row>
    <row r="58923" spans="11:17" x14ac:dyDescent="0.25">
      <c r="K58923" s="9"/>
      <c r="N58923" s="9"/>
      <c r="O58923" s="9"/>
      <c r="P58923" s="9"/>
      <c r="Q58923" s="9"/>
    </row>
    <row r="58924" spans="11:17" x14ac:dyDescent="0.25">
      <c r="K58924" s="9"/>
      <c r="N58924" s="9"/>
      <c r="O58924" s="9"/>
      <c r="P58924" s="9"/>
      <c r="Q58924" s="9"/>
    </row>
    <row r="58925" spans="11:17" x14ac:dyDescent="0.25">
      <c r="K58925" s="9"/>
      <c r="N58925" s="9"/>
      <c r="O58925" s="9"/>
      <c r="P58925" s="9"/>
      <c r="Q58925" s="9"/>
    </row>
    <row r="58926" spans="11:17" x14ac:dyDescent="0.25">
      <c r="K58926" s="9"/>
      <c r="N58926" s="9"/>
      <c r="O58926" s="9"/>
      <c r="P58926" s="9"/>
      <c r="Q58926" s="9"/>
    </row>
    <row r="58927" spans="11:17" x14ac:dyDescent="0.25">
      <c r="K58927" s="9"/>
      <c r="N58927" s="9"/>
      <c r="O58927" s="9"/>
      <c r="P58927" s="9"/>
      <c r="Q58927" s="9"/>
    </row>
    <row r="58928" spans="11:17" x14ac:dyDescent="0.25">
      <c r="K58928" s="9"/>
      <c r="N58928" s="9"/>
      <c r="O58928" s="9"/>
      <c r="P58928" s="9"/>
      <c r="Q58928" s="9"/>
    </row>
    <row r="58929" spans="11:17" x14ac:dyDescent="0.25">
      <c r="K58929" s="9"/>
      <c r="N58929" s="9"/>
      <c r="O58929" s="9"/>
      <c r="P58929" s="9"/>
      <c r="Q58929" s="9"/>
    </row>
    <row r="58930" spans="11:17" x14ac:dyDescent="0.25">
      <c r="K58930" s="9"/>
      <c r="N58930" s="9"/>
      <c r="O58930" s="9"/>
      <c r="P58930" s="9"/>
      <c r="Q58930" s="9"/>
    </row>
    <row r="58931" spans="11:17" x14ac:dyDescent="0.25">
      <c r="K58931" s="9"/>
      <c r="N58931" s="9"/>
      <c r="O58931" s="9"/>
      <c r="P58931" s="9"/>
      <c r="Q58931" s="9"/>
    </row>
    <row r="58932" spans="11:17" x14ac:dyDescent="0.25">
      <c r="K58932" s="9"/>
      <c r="N58932" s="9"/>
      <c r="O58932" s="9"/>
      <c r="P58932" s="9"/>
      <c r="Q58932" s="9"/>
    </row>
    <row r="58933" spans="11:17" x14ac:dyDescent="0.25">
      <c r="K58933" s="9"/>
      <c r="N58933" s="9"/>
      <c r="O58933" s="9"/>
      <c r="P58933" s="9"/>
      <c r="Q58933" s="9"/>
    </row>
    <row r="58934" spans="11:17" x14ac:dyDescent="0.25">
      <c r="K58934" s="9"/>
      <c r="N58934" s="9"/>
      <c r="O58934" s="9"/>
      <c r="P58934" s="9"/>
      <c r="Q58934" s="9"/>
    </row>
    <row r="58935" spans="11:17" x14ac:dyDescent="0.25">
      <c r="K58935" s="9"/>
      <c r="N58935" s="9"/>
      <c r="O58935" s="9"/>
      <c r="P58935" s="9"/>
      <c r="Q58935" s="9"/>
    </row>
    <row r="58936" spans="11:17" x14ac:dyDescent="0.25">
      <c r="K58936" s="9"/>
      <c r="N58936" s="9"/>
      <c r="O58936" s="9"/>
      <c r="P58936" s="9"/>
      <c r="Q58936" s="9"/>
    </row>
    <row r="58937" spans="11:17" x14ac:dyDescent="0.25">
      <c r="K58937" s="9"/>
      <c r="N58937" s="9"/>
      <c r="O58937" s="9"/>
      <c r="P58937" s="9"/>
      <c r="Q58937" s="9"/>
    </row>
    <row r="58938" spans="11:17" x14ac:dyDescent="0.25">
      <c r="K58938" s="9"/>
      <c r="N58938" s="9"/>
      <c r="O58938" s="9"/>
      <c r="P58938" s="9"/>
      <c r="Q58938" s="9"/>
    </row>
    <row r="58939" spans="11:17" x14ac:dyDescent="0.25">
      <c r="K58939" s="9"/>
      <c r="N58939" s="9"/>
      <c r="O58939" s="9"/>
      <c r="P58939" s="9"/>
      <c r="Q58939" s="9"/>
    </row>
    <row r="58940" spans="11:17" x14ac:dyDescent="0.25">
      <c r="K58940" s="9"/>
      <c r="N58940" s="9"/>
      <c r="O58940" s="9"/>
      <c r="P58940" s="9"/>
      <c r="Q58940" s="9"/>
    </row>
    <row r="58941" spans="11:17" x14ac:dyDescent="0.25">
      <c r="K58941" s="9"/>
      <c r="N58941" s="9"/>
      <c r="O58941" s="9"/>
      <c r="P58941" s="9"/>
      <c r="Q58941" s="9"/>
    </row>
    <row r="58942" spans="11:17" x14ac:dyDescent="0.25">
      <c r="K58942" s="9"/>
      <c r="N58942" s="9"/>
      <c r="O58942" s="9"/>
      <c r="P58942" s="9"/>
      <c r="Q58942" s="9"/>
    </row>
    <row r="58943" spans="11:17" x14ac:dyDescent="0.25">
      <c r="K58943" s="9"/>
      <c r="N58943" s="9"/>
      <c r="O58943" s="9"/>
      <c r="P58943" s="9"/>
      <c r="Q58943" s="9"/>
    </row>
    <row r="58944" spans="11:17" x14ac:dyDescent="0.25">
      <c r="K58944" s="9"/>
      <c r="N58944" s="9"/>
      <c r="O58944" s="9"/>
      <c r="P58944" s="9"/>
      <c r="Q58944" s="9"/>
    </row>
    <row r="58945" spans="11:17" x14ac:dyDescent="0.25">
      <c r="K58945" s="9"/>
      <c r="N58945" s="9"/>
      <c r="O58945" s="9"/>
      <c r="P58945" s="9"/>
      <c r="Q58945" s="9"/>
    </row>
    <row r="58946" spans="11:17" x14ac:dyDescent="0.25">
      <c r="K58946" s="9"/>
      <c r="N58946" s="9"/>
      <c r="O58946" s="9"/>
      <c r="P58946" s="9"/>
      <c r="Q58946" s="9"/>
    </row>
    <row r="58947" spans="11:17" x14ac:dyDescent="0.25">
      <c r="K58947" s="9"/>
      <c r="N58947" s="9"/>
      <c r="O58947" s="9"/>
      <c r="P58947" s="9"/>
      <c r="Q58947" s="9"/>
    </row>
    <row r="58948" spans="11:17" x14ac:dyDescent="0.25">
      <c r="K58948" s="9"/>
      <c r="N58948" s="9"/>
      <c r="O58948" s="9"/>
      <c r="P58948" s="9"/>
      <c r="Q58948" s="9"/>
    </row>
    <row r="58949" spans="11:17" x14ac:dyDescent="0.25">
      <c r="K58949" s="9"/>
      <c r="N58949" s="9"/>
      <c r="O58949" s="9"/>
      <c r="P58949" s="9"/>
      <c r="Q58949" s="9"/>
    </row>
    <row r="58950" spans="11:17" x14ac:dyDescent="0.25">
      <c r="K58950" s="9"/>
      <c r="N58950" s="9"/>
      <c r="O58950" s="9"/>
      <c r="P58950" s="9"/>
      <c r="Q58950" s="9"/>
    </row>
    <row r="58951" spans="11:17" x14ac:dyDescent="0.25">
      <c r="K58951" s="9"/>
      <c r="N58951" s="9"/>
      <c r="O58951" s="9"/>
      <c r="P58951" s="9"/>
      <c r="Q58951" s="9"/>
    </row>
    <row r="58952" spans="11:17" x14ac:dyDescent="0.25">
      <c r="K58952" s="9"/>
      <c r="N58952" s="9"/>
      <c r="O58952" s="9"/>
      <c r="P58952" s="9"/>
      <c r="Q58952" s="9"/>
    </row>
    <row r="58953" spans="11:17" x14ac:dyDescent="0.25">
      <c r="K58953" s="9"/>
      <c r="N58953" s="9"/>
      <c r="O58953" s="9"/>
      <c r="P58953" s="9"/>
      <c r="Q58953" s="9"/>
    </row>
    <row r="58954" spans="11:17" x14ac:dyDescent="0.25">
      <c r="K58954" s="9"/>
      <c r="N58954" s="9"/>
      <c r="O58954" s="9"/>
      <c r="P58954" s="9"/>
      <c r="Q58954" s="9"/>
    </row>
    <row r="58955" spans="11:17" x14ac:dyDescent="0.25">
      <c r="K58955" s="9"/>
      <c r="N58955" s="9"/>
      <c r="O58955" s="9"/>
      <c r="P58955" s="9"/>
      <c r="Q58955" s="9"/>
    </row>
    <row r="58956" spans="11:17" x14ac:dyDescent="0.25">
      <c r="K58956" s="9"/>
      <c r="N58956" s="9"/>
      <c r="O58956" s="9"/>
      <c r="P58956" s="9"/>
      <c r="Q58956" s="9"/>
    </row>
    <row r="58957" spans="11:17" x14ac:dyDescent="0.25">
      <c r="K58957" s="9"/>
      <c r="N58957" s="9"/>
      <c r="O58957" s="9"/>
      <c r="P58957" s="9"/>
      <c r="Q58957" s="9"/>
    </row>
    <row r="58958" spans="11:17" x14ac:dyDescent="0.25">
      <c r="K58958" s="9"/>
      <c r="N58958" s="9"/>
      <c r="O58958" s="9"/>
      <c r="P58958" s="9"/>
      <c r="Q58958" s="9"/>
    </row>
    <row r="58959" spans="11:17" x14ac:dyDescent="0.25">
      <c r="K58959" s="9"/>
      <c r="N58959" s="9"/>
      <c r="O58959" s="9"/>
      <c r="P58959" s="9"/>
      <c r="Q58959" s="9"/>
    </row>
    <row r="58960" spans="11:17" x14ac:dyDescent="0.25">
      <c r="K58960" s="9"/>
      <c r="N58960" s="9"/>
      <c r="O58960" s="9"/>
      <c r="P58960" s="9"/>
      <c r="Q58960" s="9"/>
    </row>
    <row r="58961" spans="11:17" x14ac:dyDescent="0.25">
      <c r="K58961" s="9"/>
      <c r="N58961" s="9"/>
      <c r="O58961" s="9"/>
      <c r="P58961" s="9"/>
      <c r="Q58961" s="9"/>
    </row>
    <row r="58962" spans="11:17" x14ac:dyDescent="0.25">
      <c r="K58962" s="9"/>
      <c r="N58962" s="9"/>
      <c r="O58962" s="9"/>
      <c r="P58962" s="9"/>
      <c r="Q58962" s="9"/>
    </row>
    <row r="58963" spans="11:17" x14ac:dyDescent="0.25">
      <c r="K58963" s="9"/>
      <c r="N58963" s="9"/>
      <c r="O58963" s="9"/>
      <c r="P58963" s="9"/>
      <c r="Q58963" s="9"/>
    </row>
    <row r="58964" spans="11:17" x14ac:dyDescent="0.25">
      <c r="K58964" s="9"/>
      <c r="N58964" s="9"/>
      <c r="O58964" s="9"/>
      <c r="P58964" s="9"/>
      <c r="Q58964" s="9"/>
    </row>
    <row r="58965" spans="11:17" x14ac:dyDescent="0.25">
      <c r="K58965" s="9"/>
      <c r="N58965" s="9"/>
      <c r="O58965" s="9"/>
      <c r="P58965" s="9"/>
      <c r="Q58965" s="9"/>
    </row>
    <row r="58966" spans="11:17" x14ac:dyDescent="0.25">
      <c r="K58966" s="9"/>
      <c r="N58966" s="9"/>
      <c r="O58966" s="9"/>
      <c r="P58966" s="9"/>
      <c r="Q58966" s="9"/>
    </row>
    <row r="58967" spans="11:17" x14ac:dyDescent="0.25">
      <c r="K58967" s="9"/>
      <c r="N58967" s="9"/>
      <c r="O58967" s="9"/>
      <c r="P58967" s="9"/>
      <c r="Q58967" s="9"/>
    </row>
    <row r="58968" spans="11:17" x14ac:dyDescent="0.25">
      <c r="K58968" s="9"/>
      <c r="N58968" s="9"/>
      <c r="O58968" s="9"/>
      <c r="P58968" s="9"/>
      <c r="Q58968" s="9"/>
    </row>
    <row r="58969" spans="11:17" x14ac:dyDescent="0.25">
      <c r="K58969" s="9"/>
      <c r="N58969" s="9"/>
      <c r="O58969" s="9"/>
      <c r="P58969" s="9"/>
      <c r="Q58969" s="9"/>
    </row>
    <row r="58970" spans="11:17" x14ac:dyDescent="0.25">
      <c r="K58970" s="9"/>
      <c r="N58970" s="9"/>
      <c r="O58970" s="9"/>
      <c r="P58970" s="9"/>
      <c r="Q58970" s="9"/>
    </row>
    <row r="58971" spans="11:17" x14ac:dyDescent="0.25">
      <c r="K58971" s="9"/>
      <c r="N58971" s="9"/>
      <c r="O58971" s="9"/>
      <c r="P58971" s="9"/>
      <c r="Q58971" s="9"/>
    </row>
    <row r="58972" spans="11:17" x14ac:dyDescent="0.25">
      <c r="K58972" s="9"/>
      <c r="N58972" s="9"/>
      <c r="O58972" s="9"/>
      <c r="P58972" s="9"/>
      <c r="Q58972" s="9"/>
    </row>
    <row r="58973" spans="11:17" x14ac:dyDescent="0.25">
      <c r="K58973" s="9"/>
      <c r="N58973" s="9"/>
      <c r="O58973" s="9"/>
      <c r="P58973" s="9"/>
      <c r="Q58973" s="9"/>
    </row>
    <row r="58974" spans="11:17" x14ac:dyDescent="0.25">
      <c r="K58974" s="9"/>
      <c r="N58974" s="9"/>
      <c r="O58974" s="9"/>
      <c r="P58974" s="9"/>
      <c r="Q58974" s="9"/>
    </row>
    <row r="58975" spans="11:17" x14ac:dyDescent="0.25">
      <c r="K58975" s="9"/>
      <c r="N58975" s="9"/>
      <c r="O58975" s="9"/>
      <c r="P58975" s="9"/>
      <c r="Q58975" s="9"/>
    </row>
    <row r="58976" spans="11:17" x14ac:dyDescent="0.25">
      <c r="K58976" s="9"/>
      <c r="N58976" s="9"/>
      <c r="O58976" s="9"/>
      <c r="P58976" s="9"/>
      <c r="Q58976" s="9"/>
    </row>
    <row r="58977" spans="11:17" x14ac:dyDescent="0.25">
      <c r="K58977" s="9"/>
      <c r="N58977" s="9"/>
      <c r="O58977" s="9"/>
      <c r="P58977" s="9"/>
      <c r="Q58977" s="9"/>
    </row>
    <row r="58978" spans="11:17" x14ac:dyDescent="0.25">
      <c r="K58978" s="9"/>
      <c r="N58978" s="9"/>
      <c r="O58978" s="9"/>
      <c r="P58978" s="9"/>
      <c r="Q58978" s="9"/>
    </row>
    <row r="58979" spans="11:17" x14ac:dyDescent="0.25">
      <c r="K58979" s="9"/>
      <c r="N58979" s="9"/>
      <c r="O58979" s="9"/>
      <c r="P58979" s="9"/>
      <c r="Q58979" s="9"/>
    </row>
    <row r="58980" spans="11:17" x14ac:dyDescent="0.25">
      <c r="K58980" s="9"/>
      <c r="N58980" s="9"/>
      <c r="O58980" s="9"/>
      <c r="P58980" s="9"/>
      <c r="Q58980" s="9"/>
    </row>
    <row r="58981" spans="11:17" x14ac:dyDescent="0.25">
      <c r="K58981" s="9"/>
      <c r="N58981" s="9"/>
      <c r="O58981" s="9"/>
      <c r="P58981" s="9"/>
      <c r="Q58981" s="9"/>
    </row>
    <row r="58982" spans="11:17" x14ac:dyDescent="0.25">
      <c r="K58982" s="9"/>
      <c r="N58982" s="9"/>
      <c r="O58982" s="9"/>
      <c r="P58982" s="9"/>
      <c r="Q58982" s="9"/>
    </row>
    <row r="58983" spans="11:17" x14ac:dyDescent="0.25">
      <c r="K58983" s="9"/>
      <c r="N58983" s="9"/>
      <c r="O58983" s="9"/>
      <c r="P58983" s="9"/>
      <c r="Q58983" s="9"/>
    </row>
    <row r="58984" spans="11:17" x14ac:dyDescent="0.25">
      <c r="K58984" s="9"/>
      <c r="N58984" s="9"/>
      <c r="O58984" s="9"/>
      <c r="P58984" s="9"/>
      <c r="Q58984" s="9"/>
    </row>
    <row r="58985" spans="11:17" x14ac:dyDescent="0.25">
      <c r="K58985" s="9"/>
      <c r="N58985" s="9"/>
      <c r="O58985" s="9"/>
      <c r="P58985" s="9"/>
      <c r="Q58985" s="9"/>
    </row>
    <row r="58986" spans="11:17" x14ac:dyDescent="0.25">
      <c r="K58986" s="9"/>
      <c r="N58986" s="9"/>
      <c r="O58986" s="9"/>
      <c r="P58986" s="9"/>
      <c r="Q58986" s="9"/>
    </row>
    <row r="58987" spans="11:17" x14ac:dyDescent="0.25">
      <c r="K58987" s="9"/>
      <c r="N58987" s="9"/>
      <c r="O58987" s="9"/>
      <c r="P58987" s="9"/>
      <c r="Q58987" s="9"/>
    </row>
    <row r="58988" spans="11:17" x14ac:dyDescent="0.25">
      <c r="K58988" s="9"/>
      <c r="N58988" s="9"/>
      <c r="O58988" s="9"/>
      <c r="P58988" s="9"/>
      <c r="Q58988" s="9"/>
    </row>
    <row r="58989" spans="11:17" x14ac:dyDescent="0.25">
      <c r="K58989" s="9"/>
      <c r="N58989" s="9"/>
      <c r="O58989" s="9"/>
      <c r="P58989" s="9"/>
      <c r="Q58989" s="9"/>
    </row>
    <row r="58990" spans="11:17" x14ac:dyDescent="0.25">
      <c r="K58990" s="9"/>
      <c r="N58990" s="9"/>
      <c r="O58990" s="9"/>
      <c r="P58990" s="9"/>
      <c r="Q58990" s="9"/>
    </row>
    <row r="58991" spans="11:17" x14ac:dyDescent="0.25">
      <c r="K58991" s="9"/>
      <c r="N58991" s="9"/>
      <c r="O58991" s="9"/>
      <c r="P58991" s="9"/>
      <c r="Q58991" s="9"/>
    </row>
    <row r="58992" spans="11:17" x14ac:dyDescent="0.25">
      <c r="K58992" s="9"/>
      <c r="N58992" s="9"/>
      <c r="O58992" s="9"/>
      <c r="P58992" s="9"/>
      <c r="Q58992" s="9"/>
    </row>
    <row r="58993" spans="11:17" x14ac:dyDescent="0.25">
      <c r="K58993" s="9"/>
      <c r="N58993" s="9"/>
      <c r="O58993" s="9"/>
      <c r="P58993" s="9"/>
      <c r="Q58993" s="9"/>
    </row>
    <row r="58994" spans="11:17" x14ac:dyDescent="0.25">
      <c r="K58994" s="9"/>
      <c r="N58994" s="9"/>
      <c r="O58994" s="9"/>
      <c r="P58994" s="9"/>
      <c r="Q58994" s="9"/>
    </row>
    <row r="58995" spans="11:17" x14ac:dyDescent="0.25">
      <c r="K58995" s="9"/>
      <c r="N58995" s="9"/>
      <c r="O58995" s="9"/>
      <c r="P58995" s="9"/>
      <c r="Q58995" s="9"/>
    </row>
    <row r="58996" spans="11:17" x14ac:dyDescent="0.25">
      <c r="K58996" s="9"/>
      <c r="N58996" s="9"/>
      <c r="O58996" s="9"/>
      <c r="P58996" s="9"/>
      <c r="Q58996" s="9"/>
    </row>
    <row r="58997" spans="11:17" x14ac:dyDescent="0.25">
      <c r="K58997" s="9"/>
      <c r="N58997" s="9"/>
      <c r="O58997" s="9"/>
      <c r="P58997" s="9"/>
      <c r="Q58997" s="9"/>
    </row>
    <row r="58998" spans="11:17" x14ac:dyDescent="0.25">
      <c r="K58998" s="9"/>
      <c r="N58998" s="9"/>
      <c r="O58998" s="9"/>
      <c r="P58998" s="9"/>
      <c r="Q58998" s="9"/>
    </row>
    <row r="58999" spans="11:17" x14ac:dyDescent="0.25">
      <c r="K58999" s="9"/>
      <c r="N58999" s="9"/>
      <c r="O58999" s="9"/>
      <c r="P58999" s="9"/>
      <c r="Q58999" s="9"/>
    </row>
    <row r="59000" spans="11:17" x14ac:dyDescent="0.25">
      <c r="K59000" s="9"/>
      <c r="N59000" s="9"/>
      <c r="O59000" s="9"/>
      <c r="P59000" s="9"/>
      <c r="Q59000" s="9"/>
    </row>
    <row r="59001" spans="11:17" x14ac:dyDescent="0.25">
      <c r="K59001" s="9"/>
      <c r="N59001" s="9"/>
      <c r="O59001" s="9"/>
      <c r="P59001" s="9"/>
      <c r="Q59001" s="9"/>
    </row>
    <row r="59002" spans="11:17" x14ac:dyDescent="0.25">
      <c r="K59002" s="9"/>
      <c r="N59002" s="9"/>
      <c r="O59002" s="9"/>
      <c r="P59002" s="9"/>
      <c r="Q59002" s="9"/>
    </row>
    <row r="59003" spans="11:17" x14ac:dyDescent="0.25">
      <c r="K59003" s="9"/>
      <c r="N59003" s="9"/>
      <c r="O59003" s="9"/>
      <c r="P59003" s="9"/>
      <c r="Q59003" s="9"/>
    </row>
    <row r="59004" spans="11:17" x14ac:dyDescent="0.25">
      <c r="K59004" s="9"/>
      <c r="N59004" s="9"/>
      <c r="O59004" s="9"/>
      <c r="P59004" s="9"/>
      <c r="Q59004" s="9"/>
    </row>
    <row r="59005" spans="11:17" x14ac:dyDescent="0.25">
      <c r="K59005" s="9"/>
      <c r="N59005" s="9"/>
      <c r="O59005" s="9"/>
      <c r="P59005" s="9"/>
      <c r="Q59005" s="9"/>
    </row>
    <row r="59006" spans="11:17" x14ac:dyDescent="0.25">
      <c r="K59006" s="9"/>
      <c r="N59006" s="9"/>
      <c r="O59006" s="9"/>
      <c r="P59006" s="9"/>
      <c r="Q59006" s="9"/>
    </row>
    <row r="59007" spans="11:17" x14ac:dyDescent="0.25">
      <c r="K59007" s="9"/>
      <c r="N59007" s="9"/>
      <c r="O59007" s="9"/>
      <c r="P59007" s="9"/>
      <c r="Q59007" s="9"/>
    </row>
    <row r="59008" spans="11:17" x14ac:dyDescent="0.25">
      <c r="K59008" s="9"/>
      <c r="N59008" s="9"/>
      <c r="O59008" s="9"/>
      <c r="P59008" s="9"/>
      <c r="Q59008" s="9"/>
    </row>
    <row r="59009" spans="11:17" x14ac:dyDescent="0.25">
      <c r="K59009" s="9"/>
      <c r="N59009" s="9"/>
      <c r="O59009" s="9"/>
      <c r="P59009" s="9"/>
      <c r="Q59009" s="9"/>
    </row>
    <row r="59010" spans="11:17" x14ac:dyDescent="0.25">
      <c r="K59010" s="9"/>
      <c r="N59010" s="9"/>
      <c r="O59010" s="9"/>
      <c r="P59010" s="9"/>
      <c r="Q59010" s="9"/>
    </row>
    <row r="59011" spans="11:17" x14ac:dyDescent="0.25">
      <c r="K59011" s="9"/>
      <c r="N59011" s="9"/>
      <c r="O59011" s="9"/>
      <c r="P59011" s="9"/>
      <c r="Q59011" s="9"/>
    </row>
    <row r="59012" spans="11:17" x14ac:dyDescent="0.25">
      <c r="K59012" s="9"/>
      <c r="N59012" s="9"/>
      <c r="O59012" s="9"/>
      <c r="P59012" s="9"/>
      <c r="Q59012" s="9"/>
    </row>
    <row r="59013" spans="11:17" x14ac:dyDescent="0.25">
      <c r="K59013" s="9"/>
      <c r="N59013" s="9"/>
      <c r="O59013" s="9"/>
      <c r="P59013" s="9"/>
      <c r="Q59013" s="9"/>
    </row>
    <row r="59014" spans="11:17" x14ac:dyDescent="0.25">
      <c r="K59014" s="9"/>
      <c r="N59014" s="9"/>
      <c r="O59014" s="9"/>
      <c r="P59014" s="9"/>
      <c r="Q59014" s="9"/>
    </row>
    <row r="59015" spans="11:17" x14ac:dyDescent="0.25">
      <c r="K59015" s="9"/>
      <c r="N59015" s="9"/>
      <c r="O59015" s="9"/>
      <c r="P59015" s="9"/>
      <c r="Q59015" s="9"/>
    </row>
    <row r="59016" spans="11:17" x14ac:dyDescent="0.25">
      <c r="K59016" s="9"/>
      <c r="N59016" s="9"/>
      <c r="O59016" s="9"/>
      <c r="P59016" s="9"/>
      <c r="Q59016" s="9"/>
    </row>
    <row r="59017" spans="11:17" x14ac:dyDescent="0.25">
      <c r="K59017" s="9"/>
      <c r="N59017" s="9"/>
      <c r="O59017" s="9"/>
      <c r="P59017" s="9"/>
      <c r="Q59017" s="9"/>
    </row>
    <row r="59018" spans="11:17" x14ac:dyDescent="0.25">
      <c r="K59018" s="9"/>
      <c r="N59018" s="9"/>
      <c r="O59018" s="9"/>
      <c r="P59018" s="9"/>
      <c r="Q59018" s="9"/>
    </row>
    <row r="59019" spans="11:17" x14ac:dyDescent="0.25">
      <c r="K59019" s="9"/>
      <c r="N59019" s="9"/>
      <c r="O59019" s="9"/>
      <c r="P59019" s="9"/>
      <c r="Q59019" s="9"/>
    </row>
    <row r="59020" spans="11:17" x14ac:dyDescent="0.25">
      <c r="K59020" s="9"/>
      <c r="N59020" s="9"/>
      <c r="O59020" s="9"/>
      <c r="P59020" s="9"/>
      <c r="Q59020" s="9"/>
    </row>
    <row r="59021" spans="11:17" x14ac:dyDescent="0.25">
      <c r="K59021" s="9"/>
      <c r="N59021" s="9"/>
      <c r="O59021" s="9"/>
      <c r="P59021" s="9"/>
      <c r="Q59021" s="9"/>
    </row>
    <row r="59022" spans="11:17" x14ac:dyDescent="0.25">
      <c r="K59022" s="9"/>
      <c r="N59022" s="9"/>
      <c r="O59022" s="9"/>
      <c r="P59022" s="9"/>
      <c r="Q59022" s="9"/>
    </row>
    <row r="59023" spans="11:17" x14ac:dyDescent="0.25">
      <c r="K59023" s="9"/>
      <c r="N59023" s="9"/>
      <c r="O59023" s="9"/>
      <c r="P59023" s="9"/>
      <c r="Q59023" s="9"/>
    </row>
    <row r="59024" spans="11:17" x14ac:dyDescent="0.25">
      <c r="K59024" s="9"/>
      <c r="N59024" s="9"/>
      <c r="O59024" s="9"/>
      <c r="P59024" s="9"/>
      <c r="Q59024" s="9"/>
    </row>
    <row r="59025" spans="11:17" x14ac:dyDescent="0.25">
      <c r="K59025" s="9"/>
      <c r="N59025" s="9"/>
      <c r="O59025" s="9"/>
      <c r="P59025" s="9"/>
      <c r="Q59025" s="9"/>
    </row>
    <row r="59026" spans="11:17" x14ac:dyDescent="0.25">
      <c r="K59026" s="9"/>
      <c r="N59026" s="9"/>
      <c r="O59026" s="9"/>
      <c r="P59026" s="9"/>
      <c r="Q59026" s="9"/>
    </row>
    <row r="59027" spans="11:17" x14ac:dyDescent="0.25">
      <c r="K59027" s="9"/>
      <c r="N59027" s="9"/>
      <c r="O59027" s="9"/>
      <c r="P59027" s="9"/>
      <c r="Q59027" s="9"/>
    </row>
    <row r="59028" spans="11:17" x14ac:dyDescent="0.25">
      <c r="K59028" s="9"/>
      <c r="N59028" s="9"/>
      <c r="O59028" s="9"/>
      <c r="P59028" s="9"/>
      <c r="Q59028" s="9"/>
    </row>
    <row r="59029" spans="11:17" x14ac:dyDescent="0.25">
      <c r="K59029" s="9"/>
      <c r="N59029" s="9"/>
      <c r="O59029" s="9"/>
      <c r="P59029" s="9"/>
      <c r="Q59029" s="9"/>
    </row>
    <row r="59030" spans="11:17" x14ac:dyDescent="0.25">
      <c r="K59030" s="9"/>
      <c r="N59030" s="9"/>
      <c r="O59030" s="9"/>
      <c r="P59030" s="9"/>
      <c r="Q59030" s="9"/>
    </row>
    <row r="59031" spans="11:17" x14ac:dyDescent="0.25">
      <c r="K59031" s="9"/>
      <c r="N59031" s="9"/>
      <c r="O59031" s="9"/>
      <c r="P59031" s="9"/>
      <c r="Q59031" s="9"/>
    </row>
    <row r="59032" spans="11:17" x14ac:dyDescent="0.25">
      <c r="K59032" s="9"/>
      <c r="N59032" s="9"/>
      <c r="O59032" s="9"/>
      <c r="P59032" s="9"/>
      <c r="Q59032" s="9"/>
    </row>
    <row r="59033" spans="11:17" x14ac:dyDescent="0.25">
      <c r="K59033" s="9"/>
      <c r="N59033" s="9"/>
      <c r="O59033" s="9"/>
      <c r="P59033" s="9"/>
      <c r="Q59033" s="9"/>
    </row>
    <row r="59034" spans="11:17" x14ac:dyDescent="0.25">
      <c r="K59034" s="9"/>
      <c r="N59034" s="9"/>
      <c r="O59034" s="9"/>
      <c r="P59034" s="9"/>
      <c r="Q59034" s="9"/>
    </row>
    <row r="59035" spans="11:17" x14ac:dyDescent="0.25">
      <c r="K59035" s="9"/>
      <c r="N59035" s="9"/>
      <c r="O59035" s="9"/>
      <c r="P59035" s="9"/>
      <c r="Q59035" s="9"/>
    </row>
    <row r="59036" spans="11:17" x14ac:dyDescent="0.25">
      <c r="K59036" s="9"/>
      <c r="N59036" s="9"/>
      <c r="O59036" s="9"/>
      <c r="P59036" s="9"/>
      <c r="Q59036" s="9"/>
    </row>
    <row r="59037" spans="11:17" x14ac:dyDescent="0.25">
      <c r="K59037" s="9"/>
      <c r="N59037" s="9"/>
      <c r="O59037" s="9"/>
      <c r="P59037" s="9"/>
      <c r="Q59037" s="9"/>
    </row>
    <row r="59038" spans="11:17" x14ac:dyDescent="0.25">
      <c r="K59038" s="9"/>
      <c r="N59038" s="9"/>
      <c r="O59038" s="9"/>
      <c r="P59038" s="9"/>
      <c r="Q59038" s="9"/>
    </row>
    <row r="59039" spans="11:17" x14ac:dyDescent="0.25">
      <c r="K59039" s="9"/>
      <c r="N59039" s="9"/>
      <c r="O59039" s="9"/>
      <c r="P59039" s="9"/>
      <c r="Q59039" s="9"/>
    </row>
    <row r="59040" spans="11:17" x14ac:dyDescent="0.25">
      <c r="K59040" s="9"/>
      <c r="N59040" s="9"/>
      <c r="O59040" s="9"/>
      <c r="P59040" s="9"/>
      <c r="Q59040" s="9"/>
    </row>
    <row r="59041" spans="11:17" x14ac:dyDescent="0.25">
      <c r="K59041" s="9"/>
      <c r="N59041" s="9"/>
      <c r="O59041" s="9"/>
      <c r="P59041" s="9"/>
      <c r="Q59041" s="9"/>
    </row>
    <row r="59042" spans="11:17" x14ac:dyDescent="0.25">
      <c r="K59042" s="9"/>
      <c r="N59042" s="9"/>
      <c r="O59042" s="9"/>
      <c r="P59042" s="9"/>
      <c r="Q59042" s="9"/>
    </row>
    <row r="59043" spans="11:17" x14ac:dyDescent="0.25">
      <c r="K59043" s="9"/>
      <c r="N59043" s="9"/>
      <c r="O59043" s="9"/>
      <c r="P59043" s="9"/>
      <c r="Q59043" s="9"/>
    </row>
    <row r="59044" spans="11:17" x14ac:dyDescent="0.25">
      <c r="K59044" s="9"/>
      <c r="N59044" s="9"/>
      <c r="O59044" s="9"/>
      <c r="P59044" s="9"/>
      <c r="Q59044" s="9"/>
    </row>
    <row r="59045" spans="11:17" x14ac:dyDescent="0.25">
      <c r="K59045" s="9"/>
      <c r="N59045" s="9"/>
      <c r="O59045" s="9"/>
      <c r="P59045" s="9"/>
      <c r="Q59045" s="9"/>
    </row>
    <row r="59046" spans="11:17" x14ac:dyDescent="0.25">
      <c r="K59046" s="9"/>
      <c r="N59046" s="9"/>
      <c r="O59046" s="9"/>
      <c r="P59046" s="9"/>
      <c r="Q59046" s="9"/>
    </row>
    <row r="59047" spans="11:17" x14ac:dyDescent="0.25">
      <c r="K59047" s="9"/>
      <c r="N59047" s="9"/>
      <c r="O59047" s="9"/>
      <c r="P59047" s="9"/>
      <c r="Q59047" s="9"/>
    </row>
    <row r="59048" spans="11:17" x14ac:dyDescent="0.25">
      <c r="K59048" s="9"/>
      <c r="N59048" s="9"/>
      <c r="O59048" s="9"/>
      <c r="P59048" s="9"/>
      <c r="Q59048" s="9"/>
    </row>
    <row r="59049" spans="11:17" x14ac:dyDescent="0.25">
      <c r="K59049" s="9"/>
      <c r="N59049" s="9"/>
      <c r="O59049" s="9"/>
      <c r="P59049" s="9"/>
      <c r="Q59049" s="9"/>
    </row>
    <row r="59050" spans="11:17" x14ac:dyDescent="0.25">
      <c r="K59050" s="9"/>
      <c r="N59050" s="9"/>
      <c r="O59050" s="9"/>
      <c r="P59050" s="9"/>
      <c r="Q59050" s="9"/>
    </row>
    <row r="59051" spans="11:17" x14ac:dyDescent="0.25">
      <c r="K59051" s="9"/>
      <c r="N59051" s="9"/>
      <c r="O59051" s="9"/>
      <c r="P59051" s="9"/>
      <c r="Q59051" s="9"/>
    </row>
    <row r="59052" spans="11:17" x14ac:dyDescent="0.25">
      <c r="K59052" s="9"/>
      <c r="N59052" s="9"/>
      <c r="O59052" s="9"/>
      <c r="P59052" s="9"/>
      <c r="Q59052" s="9"/>
    </row>
    <row r="59053" spans="11:17" x14ac:dyDescent="0.25">
      <c r="K59053" s="9"/>
      <c r="N59053" s="9"/>
      <c r="O59053" s="9"/>
      <c r="P59053" s="9"/>
      <c r="Q59053" s="9"/>
    </row>
    <row r="59054" spans="11:17" x14ac:dyDescent="0.25">
      <c r="K59054" s="9"/>
      <c r="N59054" s="9"/>
      <c r="O59054" s="9"/>
      <c r="P59054" s="9"/>
      <c r="Q59054" s="9"/>
    </row>
    <row r="59055" spans="11:17" x14ac:dyDescent="0.25">
      <c r="K59055" s="9"/>
      <c r="N59055" s="9"/>
      <c r="O59055" s="9"/>
      <c r="P59055" s="9"/>
      <c r="Q59055" s="9"/>
    </row>
    <row r="59056" spans="11:17" x14ac:dyDescent="0.25">
      <c r="K59056" s="9"/>
      <c r="N59056" s="9"/>
      <c r="O59056" s="9"/>
      <c r="P59056" s="9"/>
      <c r="Q59056" s="9"/>
    </row>
    <row r="59057" spans="11:17" x14ac:dyDescent="0.25">
      <c r="K59057" s="9"/>
      <c r="N59057" s="9"/>
      <c r="O59057" s="9"/>
      <c r="P59057" s="9"/>
      <c r="Q59057" s="9"/>
    </row>
    <row r="59058" spans="11:17" x14ac:dyDescent="0.25">
      <c r="K59058" s="9"/>
      <c r="N59058" s="9"/>
      <c r="O59058" s="9"/>
      <c r="P59058" s="9"/>
      <c r="Q59058" s="9"/>
    </row>
    <row r="59059" spans="11:17" x14ac:dyDescent="0.25">
      <c r="K59059" s="9"/>
      <c r="N59059" s="9"/>
      <c r="O59059" s="9"/>
      <c r="P59059" s="9"/>
      <c r="Q59059" s="9"/>
    </row>
    <row r="59060" spans="11:17" x14ac:dyDescent="0.25">
      <c r="K59060" s="9"/>
      <c r="N59060" s="9"/>
      <c r="O59060" s="9"/>
      <c r="P59060" s="9"/>
      <c r="Q59060" s="9"/>
    </row>
    <row r="59061" spans="11:17" x14ac:dyDescent="0.25">
      <c r="K59061" s="9"/>
      <c r="N59061" s="9"/>
      <c r="O59061" s="9"/>
      <c r="P59061" s="9"/>
      <c r="Q59061" s="9"/>
    </row>
    <row r="59062" spans="11:17" x14ac:dyDescent="0.25">
      <c r="K59062" s="9"/>
      <c r="N59062" s="9"/>
      <c r="O59062" s="9"/>
      <c r="P59062" s="9"/>
      <c r="Q59062" s="9"/>
    </row>
    <row r="59063" spans="11:17" x14ac:dyDescent="0.25">
      <c r="K59063" s="9"/>
      <c r="N59063" s="9"/>
      <c r="O59063" s="9"/>
      <c r="P59063" s="9"/>
      <c r="Q59063" s="9"/>
    </row>
    <row r="59064" spans="11:17" x14ac:dyDescent="0.25">
      <c r="K59064" s="9"/>
      <c r="N59064" s="9"/>
      <c r="O59064" s="9"/>
      <c r="P59064" s="9"/>
      <c r="Q59064" s="9"/>
    </row>
    <row r="59065" spans="11:17" x14ac:dyDescent="0.25">
      <c r="K59065" s="9"/>
      <c r="N59065" s="9"/>
      <c r="O59065" s="9"/>
      <c r="P59065" s="9"/>
      <c r="Q59065" s="9"/>
    </row>
    <row r="59066" spans="11:17" x14ac:dyDescent="0.25">
      <c r="K59066" s="9"/>
      <c r="N59066" s="9"/>
      <c r="O59066" s="9"/>
      <c r="P59066" s="9"/>
      <c r="Q59066" s="9"/>
    </row>
    <row r="59067" spans="11:17" x14ac:dyDescent="0.25">
      <c r="K59067" s="9"/>
      <c r="N59067" s="9"/>
      <c r="O59067" s="9"/>
      <c r="P59067" s="9"/>
      <c r="Q59067" s="9"/>
    </row>
    <row r="59068" spans="11:17" x14ac:dyDescent="0.25">
      <c r="K59068" s="9"/>
      <c r="N59068" s="9"/>
      <c r="O59068" s="9"/>
      <c r="P59068" s="9"/>
      <c r="Q59068" s="9"/>
    </row>
    <row r="59069" spans="11:17" x14ac:dyDescent="0.25">
      <c r="K59069" s="9"/>
      <c r="N59069" s="9"/>
      <c r="O59069" s="9"/>
      <c r="P59069" s="9"/>
      <c r="Q59069" s="9"/>
    </row>
    <row r="59070" spans="11:17" x14ac:dyDescent="0.25">
      <c r="K59070" s="9"/>
      <c r="N59070" s="9"/>
      <c r="O59070" s="9"/>
      <c r="P59070" s="9"/>
      <c r="Q59070" s="9"/>
    </row>
    <row r="59071" spans="11:17" x14ac:dyDescent="0.25">
      <c r="K59071" s="9"/>
      <c r="N59071" s="9"/>
      <c r="O59071" s="9"/>
      <c r="P59071" s="9"/>
      <c r="Q59071" s="9"/>
    </row>
    <row r="59072" spans="11:17" x14ac:dyDescent="0.25">
      <c r="K59072" s="9"/>
      <c r="N59072" s="9"/>
      <c r="O59072" s="9"/>
      <c r="P59072" s="9"/>
      <c r="Q59072" s="9"/>
    </row>
    <row r="59073" spans="11:17" x14ac:dyDescent="0.25">
      <c r="K59073" s="9"/>
      <c r="N59073" s="9"/>
      <c r="O59073" s="9"/>
      <c r="P59073" s="9"/>
      <c r="Q59073" s="9"/>
    </row>
    <row r="59074" spans="11:17" x14ac:dyDescent="0.25">
      <c r="K59074" s="9"/>
      <c r="N59074" s="9"/>
      <c r="O59074" s="9"/>
      <c r="P59074" s="9"/>
      <c r="Q59074" s="9"/>
    </row>
    <row r="59075" spans="11:17" x14ac:dyDescent="0.25">
      <c r="K59075" s="9"/>
      <c r="N59075" s="9"/>
      <c r="O59075" s="9"/>
      <c r="P59075" s="9"/>
      <c r="Q59075" s="9"/>
    </row>
    <row r="59076" spans="11:17" x14ac:dyDescent="0.25">
      <c r="K59076" s="9"/>
      <c r="N59076" s="9"/>
      <c r="O59076" s="9"/>
      <c r="P59076" s="9"/>
      <c r="Q59076" s="9"/>
    </row>
    <row r="59077" spans="11:17" x14ac:dyDescent="0.25">
      <c r="K59077" s="9"/>
      <c r="N59077" s="9"/>
      <c r="O59077" s="9"/>
      <c r="P59077" s="9"/>
      <c r="Q59077" s="9"/>
    </row>
    <row r="59078" spans="11:17" x14ac:dyDescent="0.25">
      <c r="K59078" s="9"/>
      <c r="N59078" s="9"/>
      <c r="O59078" s="9"/>
      <c r="P59078" s="9"/>
      <c r="Q59078" s="9"/>
    </row>
    <row r="59079" spans="11:17" x14ac:dyDescent="0.25">
      <c r="K59079" s="9"/>
      <c r="N59079" s="9"/>
      <c r="O59079" s="9"/>
      <c r="P59079" s="9"/>
      <c r="Q59079" s="9"/>
    </row>
    <row r="59080" spans="11:17" x14ac:dyDescent="0.25">
      <c r="K59080" s="9"/>
      <c r="N59080" s="9"/>
      <c r="O59080" s="9"/>
      <c r="P59080" s="9"/>
      <c r="Q59080" s="9"/>
    </row>
    <row r="59081" spans="11:17" x14ac:dyDescent="0.25">
      <c r="K59081" s="9"/>
      <c r="N59081" s="9"/>
      <c r="O59081" s="9"/>
      <c r="P59081" s="9"/>
      <c r="Q59081" s="9"/>
    </row>
    <row r="59082" spans="11:17" x14ac:dyDescent="0.25">
      <c r="K59082" s="9"/>
      <c r="N59082" s="9"/>
      <c r="O59082" s="9"/>
      <c r="P59082" s="9"/>
      <c r="Q59082" s="9"/>
    </row>
    <row r="59083" spans="11:17" x14ac:dyDescent="0.25">
      <c r="K59083" s="9"/>
      <c r="N59083" s="9"/>
      <c r="O59083" s="9"/>
      <c r="P59083" s="9"/>
      <c r="Q59083" s="9"/>
    </row>
    <row r="59084" spans="11:17" x14ac:dyDescent="0.25">
      <c r="K59084" s="9"/>
      <c r="N59084" s="9"/>
      <c r="O59084" s="9"/>
      <c r="P59084" s="9"/>
      <c r="Q59084" s="9"/>
    </row>
    <row r="59085" spans="11:17" x14ac:dyDescent="0.25">
      <c r="K59085" s="9"/>
      <c r="N59085" s="9"/>
      <c r="O59085" s="9"/>
      <c r="P59085" s="9"/>
      <c r="Q59085" s="9"/>
    </row>
    <row r="59086" spans="11:17" x14ac:dyDescent="0.25">
      <c r="K59086" s="9"/>
      <c r="N59086" s="9"/>
      <c r="O59086" s="9"/>
      <c r="P59086" s="9"/>
      <c r="Q59086" s="9"/>
    </row>
    <row r="59087" spans="11:17" x14ac:dyDescent="0.25">
      <c r="K59087" s="9"/>
      <c r="N59087" s="9"/>
      <c r="O59087" s="9"/>
      <c r="P59087" s="9"/>
      <c r="Q59087" s="9"/>
    </row>
    <row r="59088" spans="11:17" x14ac:dyDescent="0.25">
      <c r="K59088" s="9"/>
      <c r="N59088" s="9"/>
      <c r="O59088" s="9"/>
      <c r="P59088" s="9"/>
      <c r="Q59088" s="9"/>
    </row>
    <row r="59089" spans="11:17" x14ac:dyDescent="0.25">
      <c r="K59089" s="9"/>
      <c r="N59089" s="9"/>
      <c r="O59089" s="9"/>
      <c r="P59089" s="9"/>
      <c r="Q59089" s="9"/>
    </row>
    <row r="59090" spans="11:17" x14ac:dyDescent="0.25">
      <c r="K59090" s="9"/>
      <c r="N59090" s="9"/>
      <c r="O59090" s="9"/>
      <c r="P59090" s="9"/>
      <c r="Q59090" s="9"/>
    </row>
    <row r="59091" spans="11:17" x14ac:dyDescent="0.25">
      <c r="K59091" s="9"/>
      <c r="N59091" s="9"/>
      <c r="O59091" s="9"/>
      <c r="P59091" s="9"/>
      <c r="Q59091" s="9"/>
    </row>
    <row r="59092" spans="11:17" x14ac:dyDescent="0.25">
      <c r="K59092" s="9"/>
      <c r="N59092" s="9"/>
      <c r="O59092" s="9"/>
      <c r="P59092" s="9"/>
      <c r="Q59092" s="9"/>
    </row>
    <row r="59093" spans="11:17" x14ac:dyDescent="0.25">
      <c r="K59093" s="9"/>
      <c r="N59093" s="9"/>
      <c r="O59093" s="9"/>
      <c r="P59093" s="9"/>
      <c r="Q59093" s="9"/>
    </row>
    <row r="59094" spans="11:17" x14ac:dyDescent="0.25">
      <c r="K59094" s="9"/>
      <c r="N59094" s="9"/>
      <c r="O59094" s="9"/>
      <c r="P59094" s="9"/>
      <c r="Q59094" s="9"/>
    </row>
    <row r="59095" spans="11:17" x14ac:dyDescent="0.25">
      <c r="K59095" s="9"/>
      <c r="N59095" s="9"/>
      <c r="O59095" s="9"/>
      <c r="P59095" s="9"/>
      <c r="Q59095" s="9"/>
    </row>
    <row r="59096" spans="11:17" x14ac:dyDescent="0.25">
      <c r="K59096" s="9"/>
      <c r="N59096" s="9"/>
      <c r="O59096" s="9"/>
      <c r="P59096" s="9"/>
      <c r="Q59096" s="9"/>
    </row>
    <row r="59097" spans="11:17" x14ac:dyDescent="0.25">
      <c r="K59097" s="9"/>
      <c r="N59097" s="9"/>
      <c r="O59097" s="9"/>
      <c r="P59097" s="9"/>
      <c r="Q59097" s="9"/>
    </row>
    <row r="59098" spans="11:17" x14ac:dyDescent="0.25">
      <c r="K59098" s="9"/>
      <c r="N59098" s="9"/>
      <c r="O59098" s="9"/>
      <c r="P59098" s="9"/>
      <c r="Q59098" s="9"/>
    </row>
    <row r="59099" spans="11:17" x14ac:dyDescent="0.25">
      <c r="K59099" s="9"/>
      <c r="N59099" s="9"/>
      <c r="O59099" s="9"/>
      <c r="P59099" s="9"/>
      <c r="Q59099" s="9"/>
    </row>
    <row r="59100" spans="11:17" x14ac:dyDescent="0.25">
      <c r="K59100" s="9"/>
      <c r="N59100" s="9"/>
      <c r="O59100" s="9"/>
      <c r="P59100" s="9"/>
      <c r="Q59100" s="9"/>
    </row>
    <row r="59101" spans="11:17" x14ac:dyDescent="0.25">
      <c r="K59101" s="9"/>
      <c r="N59101" s="9"/>
      <c r="O59101" s="9"/>
      <c r="P59101" s="9"/>
      <c r="Q59101" s="9"/>
    </row>
    <row r="59102" spans="11:17" x14ac:dyDescent="0.25">
      <c r="K59102" s="9"/>
      <c r="N59102" s="9"/>
      <c r="O59102" s="9"/>
      <c r="P59102" s="9"/>
      <c r="Q59102" s="9"/>
    </row>
    <row r="59103" spans="11:17" x14ac:dyDescent="0.25">
      <c r="K59103" s="9"/>
      <c r="N59103" s="9"/>
      <c r="O59103" s="9"/>
      <c r="P59103" s="9"/>
      <c r="Q59103" s="9"/>
    </row>
    <row r="59104" spans="11:17" x14ac:dyDescent="0.25">
      <c r="K59104" s="9"/>
      <c r="N59104" s="9"/>
      <c r="O59104" s="9"/>
      <c r="P59104" s="9"/>
      <c r="Q59104" s="9"/>
    </row>
    <row r="59105" spans="11:17" x14ac:dyDescent="0.25">
      <c r="K59105" s="9"/>
      <c r="N59105" s="9"/>
      <c r="O59105" s="9"/>
      <c r="P59105" s="9"/>
      <c r="Q59105" s="9"/>
    </row>
    <row r="59106" spans="11:17" x14ac:dyDescent="0.25">
      <c r="K59106" s="9"/>
      <c r="N59106" s="9"/>
      <c r="O59106" s="9"/>
      <c r="P59106" s="9"/>
      <c r="Q59106" s="9"/>
    </row>
    <row r="59107" spans="11:17" x14ac:dyDescent="0.25">
      <c r="K59107" s="9"/>
      <c r="N59107" s="9"/>
      <c r="O59107" s="9"/>
      <c r="P59107" s="9"/>
      <c r="Q59107" s="9"/>
    </row>
    <row r="59108" spans="11:17" x14ac:dyDescent="0.25">
      <c r="K59108" s="9"/>
      <c r="N59108" s="9"/>
      <c r="O59108" s="9"/>
      <c r="P59108" s="9"/>
      <c r="Q59108" s="9"/>
    </row>
    <row r="59109" spans="11:17" x14ac:dyDescent="0.25">
      <c r="K59109" s="9"/>
      <c r="N59109" s="9"/>
      <c r="O59109" s="9"/>
      <c r="P59109" s="9"/>
      <c r="Q59109" s="9"/>
    </row>
    <row r="59110" spans="11:17" x14ac:dyDescent="0.25">
      <c r="K59110" s="9"/>
      <c r="N59110" s="9"/>
      <c r="O59110" s="9"/>
      <c r="P59110" s="9"/>
      <c r="Q59110" s="9"/>
    </row>
    <row r="59111" spans="11:17" x14ac:dyDescent="0.25">
      <c r="K59111" s="9"/>
      <c r="N59111" s="9"/>
      <c r="O59111" s="9"/>
      <c r="P59111" s="9"/>
      <c r="Q59111" s="9"/>
    </row>
    <row r="59112" spans="11:17" x14ac:dyDescent="0.25">
      <c r="K59112" s="9"/>
      <c r="N59112" s="9"/>
      <c r="O59112" s="9"/>
      <c r="P59112" s="9"/>
      <c r="Q59112" s="9"/>
    </row>
    <row r="59113" spans="11:17" x14ac:dyDescent="0.25">
      <c r="K59113" s="9"/>
      <c r="N59113" s="9"/>
      <c r="O59113" s="9"/>
      <c r="P59113" s="9"/>
      <c r="Q59113" s="9"/>
    </row>
    <row r="59114" spans="11:17" x14ac:dyDescent="0.25">
      <c r="K59114" s="9"/>
      <c r="N59114" s="9"/>
      <c r="O59114" s="9"/>
      <c r="P59114" s="9"/>
      <c r="Q59114" s="9"/>
    </row>
    <row r="59115" spans="11:17" x14ac:dyDescent="0.25">
      <c r="K59115" s="9"/>
      <c r="N59115" s="9"/>
      <c r="O59115" s="9"/>
      <c r="P59115" s="9"/>
      <c r="Q59115" s="9"/>
    </row>
    <row r="59116" spans="11:17" x14ac:dyDescent="0.25">
      <c r="K59116" s="9"/>
      <c r="N59116" s="9"/>
      <c r="O59116" s="9"/>
      <c r="P59116" s="9"/>
      <c r="Q59116" s="9"/>
    </row>
    <row r="59117" spans="11:17" x14ac:dyDescent="0.25">
      <c r="K59117" s="9"/>
      <c r="N59117" s="9"/>
      <c r="O59117" s="9"/>
      <c r="P59117" s="9"/>
      <c r="Q59117" s="9"/>
    </row>
    <row r="59118" spans="11:17" x14ac:dyDescent="0.25">
      <c r="K59118" s="9"/>
      <c r="N59118" s="9"/>
      <c r="O59118" s="9"/>
      <c r="P59118" s="9"/>
      <c r="Q59118" s="9"/>
    </row>
    <row r="59119" spans="11:17" x14ac:dyDescent="0.25">
      <c r="K59119" s="9"/>
      <c r="N59119" s="9"/>
      <c r="O59119" s="9"/>
      <c r="P59119" s="9"/>
      <c r="Q59119" s="9"/>
    </row>
    <row r="59120" spans="11:17" x14ac:dyDescent="0.25">
      <c r="K59120" s="9"/>
      <c r="N59120" s="9"/>
      <c r="O59120" s="9"/>
      <c r="P59120" s="9"/>
      <c r="Q59120" s="9"/>
    </row>
    <row r="59121" spans="11:17" x14ac:dyDescent="0.25">
      <c r="K59121" s="9"/>
      <c r="N59121" s="9"/>
      <c r="O59121" s="9"/>
      <c r="P59121" s="9"/>
      <c r="Q59121" s="9"/>
    </row>
    <row r="59122" spans="11:17" x14ac:dyDescent="0.25">
      <c r="K59122" s="9"/>
      <c r="N59122" s="9"/>
      <c r="O59122" s="9"/>
      <c r="P59122" s="9"/>
      <c r="Q59122" s="9"/>
    </row>
    <row r="59123" spans="11:17" x14ac:dyDescent="0.25">
      <c r="K59123" s="9"/>
      <c r="N59123" s="9"/>
      <c r="O59123" s="9"/>
      <c r="P59123" s="9"/>
      <c r="Q59123" s="9"/>
    </row>
    <row r="59124" spans="11:17" x14ac:dyDescent="0.25">
      <c r="K59124" s="9"/>
      <c r="N59124" s="9"/>
      <c r="O59124" s="9"/>
      <c r="P59124" s="9"/>
      <c r="Q59124" s="9"/>
    </row>
    <row r="59125" spans="11:17" x14ac:dyDescent="0.25">
      <c r="K59125" s="9"/>
      <c r="N59125" s="9"/>
      <c r="O59125" s="9"/>
      <c r="P59125" s="9"/>
      <c r="Q59125" s="9"/>
    </row>
    <row r="59126" spans="11:17" x14ac:dyDescent="0.25">
      <c r="K59126" s="9"/>
      <c r="N59126" s="9"/>
      <c r="O59126" s="9"/>
      <c r="P59126" s="9"/>
      <c r="Q59126" s="9"/>
    </row>
    <row r="59127" spans="11:17" x14ac:dyDescent="0.25">
      <c r="K59127" s="9"/>
      <c r="N59127" s="9"/>
      <c r="O59127" s="9"/>
      <c r="P59127" s="9"/>
      <c r="Q59127" s="9"/>
    </row>
    <row r="59128" spans="11:17" x14ac:dyDescent="0.25">
      <c r="K59128" s="9"/>
      <c r="N59128" s="9"/>
      <c r="O59128" s="9"/>
      <c r="P59128" s="9"/>
      <c r="Q59128" s="9"/>
    </row>
    <row r="59129" spans="11:17" x14ac:dyDescent="0.25">
      <c r="K59129" s="9"/>
      <c r="N59129" s="9"/>
      <c r="O59129" s="9"/>
      <c r="P59129" s="9"/>
      <c r="Q59129" s="9"/>
    </row>
    <row r="59130" spans="11:17" x14ac:dyDescent="0.25">
      <c r="K59130" s="9"/>
      <c r="N59130" s="9"/>
      <c r="O59130" s="9"/>
      <c r="P59130" s="9"/>
      <c r="Q59130" s="9"/>
    </row>
    <row r="59131" spans="11:17" x14ac:dyDescent="0.25">
      <c r="K59131" s="9"/>
      <c r="N59131" s="9"/>
      <c r="O59131" s="9"/>
      <c r="P59131" s="9"/>
      <c r="Q59131" s="9"/>
    </row>
    <row r="59132" spans="11:17" x14ac:dyDescent="0.25">
      <c r="K59132" s="9"/>
      <c r="N59132" s="9"/>
      <c r="O59132" s="9"/>
      <c r="P59132" s="9"/>
      <c r="Q59132" s="9"/>
    </row>
    <row r="59133" spans="11:17" x14ac:dyDescent="0.25">
      <c r="K59133" s="9"/>
      <c r="N59133" s="9"/>
      <c r="O59133" s="9"/>
      <c r="P59133" s="9"/>
      <c r="Q59133" s="9"/>
    </row>
    <row r="59134" spans="11:17" x14ac:dyDescent="0.25">
      <c r="K59134" s="9"/>
      <c r="N59134" s="9"/>
      <c r="O59134" s="9"/>
      <c r="P59134" s="9"/>
      <c r="Q59134" s="9"/>
    </row>
    <row r="59135" spans="11:17" x14ac:dyDescent="0.25">
      <c r="K59135" s="9"/>
      <c r="N59135" s="9"/>
      <c r="O59135" s="9"/>
      <c r="P59135" s="9"/>
      <c r="Q59135" s="9"/>
    </row>
    <row r="59136" spans="11:17" x14ac:dyDescent="0.25">
      <c r="K59136" s="9"/>
      <c r="N59136" s="9"/>
      <c r="O59136" s="9"/>
      <c r="P59136" s="9"/>
      <c r="Q59136" s="9"/>
    </row>
    <row r="59137" spans="11:17" x14ac:dyDescent="0.25">
      <c r="K59137" s="9"/>
      <c r="N59137" s="9"/>
      <c r="O59137" s="9"/>
      <c r="P59137" s="9"/>
      <c r="Q59137" s="9"/>
    </row>
    <row r="59138" spans="11:17" x14ac:dyDescent="0.25">
      <c r="K59138" s="9"/>
      <c r="N59138" s="9"/>
      <c r="O59138" s="9"/>
      <c r="P59138" s="9"/>
      <c r="Q59138" s="9"/>
    </row>
    <row r="59139" spans="11:17" x14ac:dyDescent="0.25">
      <c r="K59139" s="9"/>
      <c r="N59139" s="9"/>
      <c r="O59139" s="9"/>
      <c r="P59139" s="9"/>
      <c r="Q59139" s="9"/>
    </row>
    <row r="59140" spans="11:17" x14ac:dyDescent="0.25">
      <c r="K59140" s="9"/>
      <c r="N59140" s="9"/>
      <c r="O59140" s="9"/>
      <c r="P59140" s="9"/>
      <c r="Q59140" s="9"/>
    </row>
    <row r="59141" spans="11:17" x14ac:dyDescent="0.25">
      <c r="K59141" s="9"/>
      <c r="N59141" s="9"/>
      <c r="O59141" s="9"/>
      <c r="P59141" s="9"/>
      <c r="Q59141" s="9"/>
    </row>
    <row r="59142" spans="11:17" x14ac:dyDescent="0.25">
      <c r="K59142" s="9"/>
      <c r="N59142" s="9"/>
      <c r="O59142" s="9"/>
      <c r="P59142" s="9"/>
      <c r="Q59142" s="9"/>
    </row>
    <row r="59143" spans="11:17" x14ac:dyDescent="0.25">
      <c r="K59143" s="9"/>
      <c r="N59143" s="9"/>
      <c r="O59143" s="9"/>
      <c r="P59143" s="9"/>
      <c r="Q59143" s="9"/>
    </row>
    <row r="59144" spans="11:17" x14ac:dyDescent="0.25">
      <c r="K59144" s="9"/>
      <c r="N59144" s="9"/>
      <c r="O59144" s="9"/>
      <c r="P59144" s="9"/>
      <c r="Q59144" s="9"/>
    </row>
    <row r="59145" spans="11:17" x14ac:dyDescent="0.25">
      <c r="K59145" s="9"/>
      <c r="N59145" s="9"/>
      <c r="O59145" s="9"/>
      <c r="P59145" s="9"/>
      <c r="Q59145" s="9"/>
    </row>
    <row r="59146" spans="11:17" x14ac:dyDescent="0.25">
      <c r="K59146" s="9"/>
      <c r="N59146" s="9"/>
      <c r="O59146" s="9"/>
      <c r="P59146" s="9"/>
      <c r="Q59146" s="9"/>
    </row>
    <row r="59147" spans="11:17" x14ac:dyDescent="0.25">
      <c r="K59147" s="9"/>
      <c r="N59147" s="9"/>
      <c r="O59147" s="9"/>
      <c r="P59147" s="9"/>
      <c r="Q59147" s="9"/>
    </row>
    <row r="59148" spans="11:17" x14ac:dyDescent="0.25">
      <c r="K59148" s="9"/>
      <c r="N59148" s="9"/>
      <c r="O59148" s="9"/>
      <c r="P59148" s="9"/>
      <c r="Q59148" s="9"/>
    </row>
    <row r="59149" spans="11:17" x14ac:dyDescent="0.25">
      <c r="K59149" s="9"/>
      <c r="N59149" s="9"/>
      <c r="O59149" s="9"/>
      <c r="P59149" s="9"/>
      <c r="Q59149" s="9"/>
    </row>
    <row r="59150" spans="11:17" x14ac:dyDescent="0.25">
      <c r="K59150" s="9"/>
      <c r="N59150" s="9"/>
      <c r="O59150" s="9"/>
      <c r="P59150" s="9"/>
      <c r="Q59150" s="9"/>
    </row>
    <row r="59151" spans="11:17" x14ac:dyDescent="0.25">
      <c r="K59151" s="9"/>
      <c r="N59151" s="9"/>
      <c r="O59151" s="9"/>
      <c r="P59151" s="9"/>
      <c r="Q59151" s="9"/>
    </row>
    <row r="59152" spans="11:17" x14ac:dyDescent="0.25">
      <c r="K59152" s="9"/>
      <c r="N59152" s="9"/>
      <c r="O59152" s="9"/>
      <c r="P59152" s="9"/>
      <c r="Q59152" s="9"/>
    </row>
    <row r="59153" spans="11:17" x14ac:dyDescent="0.25">
      <c r="K59153" s="9"/>
      <c r="N59153" s="9"/>
      <c r="O59153" s="9"/>
      <c r="P59153" s="9"/>
      <c r="Q59153" s="9"/>
    </row>
    <row r="59154" spans="11:17" x14ac:dyDescent="0.25">
      <c r="K59154" s="9"/>
      <c r="N59154" s="9"/>
      <c r="O59154" s="9"/>
      <c r="P59154" s="9"/>
      <c r="Q59154" s="9"/>
    </row>
    <row r="59155" spans="11:17" x14ac:dyDescent="0.25">
      <c r="K59155" s="9"/>
      <c r="N59155" s="9"/>
      <c r="O59155" s="9"/>
      <c r="P59155" s="9"/>
      <c r="Q59155" s="9"/>
    </row>
    <row r="59156" spans="11:17" x14ac:dyDescent="0.25">
      <c r="K59156" s="9"/>
      <c r="N59156" s="9"/>
      <c r="O59156" s="9"/>
      <c r="P59156" s="9"/>
      <c r="Q59156" s="9"/>
    </row>
    <row r="59157" spans="11:17" x14ac:dyDescent="0.25">
      <c r="K59157" s="9"/>
      <c r="N59157" s="9"/>
      <c r="O59157" s="9"/>
      <c r="P59157" s="9"/>
      <c r="Q59157" s="9"/>
    </row>
    <row r="59158" spans="11:17" x14ac:dyDescent="0.25">
      <c r="K59158" s="9"/>
      <c r="N59158" s="9"/>
      <c r="O59158" s="9"/>
      <c r="P59158" s="9"/>
      <c r="Q59158" s="9"/>
    </row>
    <row r="59159" spans="11:17" x14ac:dyDescent="0.25">
      <c r="K59159" s="9"/>
      <c r="N59159" s="9"/>
      <c r="O59159" s="9"/>
      <c r="P59159" s="9"/>
      <c r="Q59159" s="9"/>
    </row>
    <row r="59160" spans="11:17" x14ac:dyDescent="0.25">
      <c r="K59160" s="9"/>
      <c r="N59160" s="9"/>
      <c r="O59160" s="9"/>
      <c r="P59160" s="9"/>
      <c r="Q59160" s="9"/>
    </row>
    <row r="59161" spans="11:17" x14ac:dyDescent="0.25">
      <c r="K59161" s="9"/>
      <c r="N59161" s="9"/>
      <c r="O59161" s="9"/>
      <c r="P59161" s="9"/>
      <c r="Q59161" s="9"/>
    </row>
    <row r="59162" spans="11:17" x14ac:dyDescent="0.25">
      <c r="K59162" s="9"/>
      <c r="N59162" s="9"/>
      <c r="O59162" s="9"/>
      <c r="P59162" s="9"/>
      <c r="Q59162" s="9"/>
    </row>
    <row r="59163" spans="11:17" x14ac:dyDescent="0.25">
      <c r="K59163" s="9"/>
      <c r="N59163" s="9"/>
      <c r="O59163" s="9"/>
      <c r="P59163" s="9"/>
      <c r="Q59163" s="9"/>
    </row>
    <row r="59164" spans="11:17" x14ac:dyDescent="0.25">
      <c r="K59164" s="9"/>
      <c r="N59164" s="9"/>
      <c r="O59164" s="9"/>
      <c r="P59164" s="9"/>
      <c r="Q59164" s="9"/>
    </row>
    <row r="59165" spans="11:17" x14ac:dyDescent="0.25">
      <c r="K59165" s="9"/>
      <c r="N59165" s="9"/>
      <c r="O59165" s="9"/>
      <c r="P59165" s="9"/>
      <c r="Q59165" s="9"/>
    </row>
    <row r="59166" spans="11:17" x14ac:dyDescent="0.25">
      <c r="K59166" s="9"/>
      <c r="N59166" s="9"/>
      <c r="O59166" s="9"/>
      <c r="P59166" s="9"/>
      <c r="Q59166" s="9"/>
    </row>
    <row r="59167" spans="11:17" x14ac:dyDescent="0.25">
      <c r="K59167" s="9"/>
      <c r="N59167" s="9"/>
      <c r="O59167" s="9"/>
      <c r="P59167" s="9"/>
      <c r="Q59167" s="9"/>
    </row>
    <row r="59168" spans="11:17" x14ac:dyDescent="0.25">
      <c r="K59168" s="9"/>
      <c r="N59168" s="9"/>
      <c r="O59168" s="9"/>
      <c r="P59168" s="9"/>
      <c r="Q59168" s="9"/>
    </row>
    <row r="59169" spans="11:17" x14ac:dyDescent="0.25">
      <c r="K59169" s="9"/>
      <c r="N59169" s="9"/>
      <c r="O59169" s="9"/>
      <c r="P59169" s="9"/>
      <c r="Q59169" s="9"/>
    </row>
    <row r="59170" spans="11:17" x14ac:dyDescent="0.25">
      <c r="K59170" s="9"/>
      <c r="N59170" s="9"/>
      <c r="O59170" s="9"/>
      <c r="P59170" s="9"/>
      <c r="Q59170" s="9"/>
    </row>
    <row r="59171" spans="11:17" x14ac:dyDescent="0.25">
      <c r="K59171" s="9"/>
      <c r="N59171" s="9"/>
      <c r="O59171" s="9"/>
      <c r="P59171" s="9"/>
      <c r="Q59171" s="9"/>
    </row>
    <row r="59172" spans="11:17" x14ac:dyDescent="0.25">
      <c r="K59172" s="9"/>
      <c r="N59172" s="9"/>
      <c r="O59172" s="9"/>
      <c r="P59172" s="9"/>
      <c r="Q59172" s="9"/>
    </row>
    <row r="59173" spans="11:17" x14ac:dyDescent="0.25">
      <c r="K59173" s="9"/>
      <c r="N59173" s="9"/>
      <c r="O59173" s="9"/>
      <c r="P59173" s="9"/>
      <c r="Q59173" s="9"/>
    </row>
    <row r="59174" spans="11:17" x14ac:dyDescent="0.25">
      <c r="K59174" s="9"/>
      <c r="N59174" s="9"/>
      <c r="O59174" s="9"/>
      <c r="P59174" s="9"/>
      <c r="Q59174" s="9"/>
    </row>
    <row r="59175" spans="11:17" x14ac:dyDescent="0.25">
      <c r="K59175" s="9"/>
      <c r="N59175" s="9"/>
      <c r="O59175" s="9"/>
      <c r="P59175" s="9"/>
      <c r="Q59175" s="9"/>
    </row>
    <row r="59176" spans="11:17" x14ac:dyDescent="0.25">
      <c r="K59176" s="9"/>
      <c r="N59176" s="9"/>
      <c r="O59176" s="9"/>
      <c r="P59176" s="9"/>
      <c r="Q59176" s="9"/>
    </row>
    <row r="59177" spans="11:17" x14ac:dyDescent="0.25">
      <c r="K59177" s="9"/>
      <c r="N59177" s="9"/>
      <c r="O59177" s="9"/>
      <c r="P59177" s="9"/>
      <c r="Q59177" s="9"/>
    </row>
    <row r="59178" spans="11:17" x14ac:dyDescent="0.25">
      <c r="K59178" s="9"/>
      <c r="N59178" s="9"/>
      <c r="O59178" s="9"/>
      <c r="P59178" s="9"/>
      <c r="Q59178" s="9"/>
    </row>
    <row r="59179" spans="11:17" x14ac:dyDescent="0.25">
      <c r="K59179" s="9"/>
      <c r="N59179" s="9"/>
      <c r="O59179" s="9"/>
      <c r="P59179" s="9"/>
      <c r="Q59179" s="9"/>
    </row>
    <row r="59180" spans="11:17" x14ac:dyDescent="0.25">
      <c r="K59180" s="9"/>
      <c r="N59180" s="9"/>
      <c r="O59180" s="9"/>
      <c r="P59180" s="9"/>
      <c r="Q59180" s="9"/>
    </row>
    <row r="59181" spans="11:17" x14ac:dyDescent="0.25">
      <c r="K59181" s="9"/>
      <c r="N59181" s="9"/>
      <c r="O59181" s="9"/>
      <c r="P59181" s="9"/>
      <c r="Q59181" s="9"/>
    </row>
    <row r="59182" spans="11:17" x14ac:dyDescent="0.25">
      <c r="K59182" s="9"/>
      <c r="N59182" s="9"/>
      <c r="O59182" s="9"/>
      <c r="P59182" s="9"/>
      <c r="Q59182" s="9"/>
    </row>
    <row r="59183" spans="11:17" x14ac:dyDescent="0.25">
      <c r="K59183" s="9"/>
      <c r="N59183" s="9"/>
      <c r="O59183" s="9"/>
      <c r="P59183" s="9"/>
      <c r="Q59183" s="9"/>
    </row>
    <row r="59184" spans="11:17" x14ac:dyDescent="0.25">
      <c r="K59184" s="9"/>
      <c r="N59184" s="9"/>
      <c r="O59184" s="9"/>
      <c r="P59184" s="9"/>
      <c r="Q59184" s="9"/>
    </row>
    <row r="59185" spans="11:17" x14ac:dyDescent="0.25">
      <c r="K59185" s="9"/>
      <c r="N59185" s="9"/>
      <c r="O59185" s="9"/>
      <c r="P59185" s="9"/>
      <c r="Q59185" s="9"/>
    </row>
    <row r="59186" spans="11:17" x14ac:dyDescent="0.25">
      <c r="K59186" s="9"/>
      <c r="N59186" s="9"/>
      <c r="O59186" s="9"/>
      <c r="P59186" s="9"/>
      <c r="Q59186" s="9"/>
    </row>
    <row r="59187" spans="11:17" x14ac:dyDescent="0.25">
      <c r="K59187" s="9"/>
      <c r="N59187" s="9"/>
      <c r="O59187" s="9"/>
      <c r="P59187" s="9"/>
      <c r="Q59187" s="9"/>
    </row>
    <row r="59188" spans="11:17" x14ac:dyDescent="0.25">
      <c r="K59188" s="9"/>
      <c r="N59188" s="9"/>
      <c r="O59188" s="9"/>
      <c r="P59188" s="9"/>
      <c r="Q59188" s="9"/>
    </row>
    <row r="59189" spans="11:17" x14ac:dyDescent="0.25">
      <c r="K59189" s="9"/>
      <c r="N59189" s="9"/>
      <c r="O59189" s="9"/>
      <c r="P59189" s="9"/>
      <c r="Q59189" s="9"/>
    </row>
    <row r="59190" spans="11:17" x14ac:dyDescent="0.25">
      <c r="K59190" s="9"/>
      <c r="N59190" s="9"/>
      <c r="O59190" s="9"/>
      <c r="P59190" s="9"/>
      <c r="Q59190" s="9"/>
    </row>
    <row r="59191" spans="11:17" x14ac:dyDescent="0.25">
      <c r="K59191" s="9"/>
      <c r="N59191" s="9"/>
      <c r="O59191" s="9"/>
      <c r="P59191" s="9"/>
      <c r="Q59191" s="9"/>
    </row>
    <row r="59192" spans="11:17" x14ac:dyDescent="0.25">
      <c r="K59192" s="9"/>
      <c r="N59192" s="9"/>
      <c r="O59192" s="9"/>
      <c r="P59192" s="9"/>
      <c r="Q59192" s="9"/>
    </row>
    <row r="59193" spans="11:17" x14ac:dyDescent="0.25">
      <c r="K59193" s="9"/>
      <c r="N59193" s="9"/>
      <c r="O59193" s="9"/>
      <c r="P59193" s="9"/>
      <c r="Q59193" s="9"/>
    </row>
    <row r="59194" spans="11:17" x14ac:dyDescent="0.25">
      <c r="K59194" s="9"/>
      <c r="N59194" s="9"/>
      <c r="O59194" s="9"/>
      <c r="P59194" s="9"/>
      <c r="Q59194" s="9"/>
    </row>
    <row r="59195" spans="11:17" x14ac:dyDescent="0.25">
      <c r="K59195" s="9"/>
      <c r="N59195" s="9"/>
      <c r="O59195" s="9"/>
      <c r="P59195" s="9"/>
      <c r="Q59195" s="9"/>
    </row>
    <row r="59196" spans="11:17" x14ac:dyDescent="0.25">
      <c r="K59196" s="9"/>
      <c r="N59196" s="9"/>
      <c r="O59196" s="9"/>
      <c r="P59196" s="9"/>
      <c r="Q59196" s="9"/>
    </row>
    <row r="59197" spans="11:17" x14ac:dyDescent="0.25">
      <c r="K59197" s="9"/>
      <c r="N59197" s="9"/>
      <c r="O59197" s="9"/>
      <c r="P59197" s="9"/>
      <c r="Q59197" s="9"/>
    </row>
    <row r="59198" spans="11:17" x14ac:dyDescent="0.25">
      <c r="K59198" s="9"/>
      <c r="N59198" s="9"/>
      <c r="O59198" s="9"/>
      <c r="P59198" s="9"/>
      <c r="Q59198" s="9"/>
    </row>
    <row r="59199" spans="11:17" x14ac:dyDescent="0.25">
      <c r="K59199" s="9"/>
      <c r="N59199" s="9"/>
      <c r="O59199" s="9"/>
      <c r="P59199" s="9"/>
      <c r="Q59199" s="9"/>
    </row>
    <row r="59200" spans="11:17" x14ac:dyDescent="0.25">
      <c r="K59200" s="9"/>
      <c r="N59200" s="9"/>
      <c r="O59200" s="9"/>
      <c r="P59200" s="9"/>
      <c r="Q59200" s="9"/>
    </row>
    <row r="59201" spans="11:17" x14ac:dyDescent="0.25">
      <c r="K59201" s="9"/>
      <c r="N59201" s="9"/>
      <c r="O59201" s="9"/>
      <c r="P59201" s="9"/>
      <c r="Q59201" s="9"/>
    </row>
    <row r="59202" spans="11:17" x14ac:dyDescent="0.25">
      <c r="K59202" s="9"/>
      <c r="N59202" s="9"/>
      <c r="O59202" s="9"/>
      <c r="P59202" s="9"/>
      <c r="Q59202" s="9"/>
    </row>
    <row r="59203" spans="11:17" x14ac:dyDescent="0.25">
      <c r="K59203" s="9"/>
      <c r="N59203" s="9"/>
      <c r="O59203" s="9"/>
      <c r="P59203" s="9"/>
      <c r="Q59203" s="9"/>
    </row>
    <row r="59204" spans="11:17" x14ac:dyDescent="0.25">
      <c r="K59204" s="9"/>
      <c r="N59204" s="9"/>
      <c r="O59204" s="9"/>
      <c r="P59204" s="9"/>
      <c r="Q59204" s="9"/>
    </row>
    <row r="59205" spans="11:17" x14ac:dyDescent="0.25">
      <c r="K59205" s="9"/>
      <c r="N59205" s="9"/>
      <c r="O59205" s="9"/>
      <c r="P59205" s="9"/>
      <c r="Q59205" s="9"/>
    </row>
    <row r="59206" spans="11:17" x14ac:dyDescent="0.25">
      <c r="K59206" s="9"/>
      <c r="N59206" s="9"/>
      <c r="O59206" s="9"/>
      <c r="P59206" s="9"/>
      <c r="Q59206" s="9"/>
    </row>
    <row r="59207" spans="11:17" x14ac:dyDescent="0.25">
      <c r="K59207" s="9"/>
      <c r="N59207" s="9"/>
      <c r="O59207" s="9"/>
      <c r="P59207" s="9"/>
      <c r="Q59207" s="9"/>
    </row>
    <row r="59208" spans="11:17" x14ac:dyDescent="0.25">
      <c r="K59208" s="9"/>
      <c r="N59208" s="9"/>
      <c r="O59208" s="9"/>
      <c r="P59208" s="9"/>
      <c r="Q59208" s="9"/>
    </row>
    <row r="59209" spans="11:17" x14ac:dyDescent="0.25">
      <c r="K59209" s="9"/>
      <c r="N59209" s="9"/>
      <c r="O59209" s="9"/>
      <c r="P59209" s="9"/>
      <c r="Q59209" s="9"/>
    </row>
    <row r="59210" spans="11:17" x14ac:dyDescent="0.25">
      <c r="K59210" s="9"/>
      <c r="N59210" s="9"/>
      <c r="O59210" s="9"/>
      <c r="P59210" s="9"/>
      <c r="Q59210" s="9"/>
    </row>
    <row r="59211" spans="11:17" x14ac:dyDescent="0.25">
      <c r="K59211" s="9"/>
      <c r="N59211" s="9"/>
      <c r="O59211" s="9"/>
      <c r="P59211" s="9"/>
      <c r="Q59211" s="9"/>
    </row>
    <row r="59212" spans="11:17" x14ac:dyDescent="0.25">
      <c r="K59212" s="9"/>
      <c r="N59212" s="9"/>
      <c r="O59212" s="9"/>
      <c r="P59212" s="9"/>
      <c r="Q59212" s="9"/>
    </row>
    <row r="59213" spans="11:17" x14ac:dyDescent="0.25">
      <c r="K59213" s="9"/>
      <c r="N59213" s="9"/>
      <c r="O59213" s="9"/>
      <c r="P59213" s="9"/>
      <c r="Q59213" s="9"/>
    </row>
    <row r="59214" spans="11:17" x14ac:dyDescent="0.25">
      <c r="K59214" s="9"/>
      <c r="N59214" s="9"/>
      <c r="O59214" s="9"/>
      <c r="P59214" s="9"/>
      <c r="Q59214" s="9"/>
    </row>
    <row r="59215" spans="11:17" x14ac:dyDescent="0.25">
      <c r="K59215" s="9"/>
      <c r="N59215" s="9"/>
      <c r="O59215" s="9"/>
      <c r="P59215" s="9"/>
      <c r="Q59215" s="9"/>
    </row>
    <row r="59216" spans="11:17" x14ac:dyDescent="0.25">
      <c r="K59216" s="9"/>
      <c r="N59216" s="9"/>
      <c r="O59216" s="9"/>
      <c r="P59216" s="9"/>
      <c r="Q59216" s="9"/>
    </row>
    <row r="59217" spans="11:17" x14ac:dyDescent="0.25">
      <c r="K59217" s="9"/>
      <c r="N59217" s="9"/>
      <c r="O59217" s="9"/>
      <c r="P59217" s="9"/>
      <c r="Q59217" s="9"/>
    </row>
    <row r="59218" spans="11:17" x14ac:dyDescent="0.25">
      <c r="K59218" s="9"/>
      <c r="N59218" s="9"/>
      <c r="O59218" s="9"/>
      <c r="P59218" s="9"/>
      <c r="Q59218" s="9"/>
    </row>
    <row r="59219" spans="11:17" x14ac:dyDescent="0.25">
      <c r="K59219" s="9"/>
      <c r="N59219" s="9"/>
      <c r="O59219" s="9"/>
      <c r="P59219" s="9"/>
      <c r="Q59219" s="9"/>
    </row>
    <row r="59220" spans="11:17" x14ac:dyDescent="0.25">
      <c r="K59220" s="9"/>
      <c r="N59220" s="9"/>
      <c r="O59220" s="9"/>
      <c r="P59220" s="9"/>
      <c r="Q59220" s="9"/>
    </row>
    <row r="59221" spans="11:17" x14ac:dyDescent="0.25">
      <c r="K59221" s="9"/>
      <c r="N59221" s="9"/>
      <c r="O59221" s="9"/>
      <c r="P59221" s="9"/>
      <c r="Q59221" s="9"/>
    </row>
    <row r="59222" spans="11:17" x14ac:dyDescent="0.25">
      <c r="K59222" s="9"/>
      <c r="N59222" s="9"/>
      <c r="O59222" s="9"/>
      <c r="P59222" s="9"/>
      <c r="Q59222" s="9"/>
    </row>
    <row r="59223" spans="11:17" x14ac:dyDescent="0.25">
      <c r="K59223" s="9"/>
      <c r="N59223" s="9"/>
      <c r="O59223" s="9"/>
      <c r="P59223" s="9"/>
      <c r="Q59223" s="9"/>
    </row>
    <row r="59224" spans="11:17" x14ac:dyDescent="0.25">
      <c r="K59224" s="9"/>
      <c r="N59224" s="9"/>
      <c r="O59224" s="9"/>
      <c r="P59224" s="9"/>
      <c r="Q59224" s="9"/>
    </row>
    <row r="59225" spans="11:17" x14ac:dyDescent="0.25">
      <c r="K59225" s="9"/>
      <c r="N59225" s="9"/>
      <c r="O59225" s="9"/>
      <c r="P59225" s="9"/>
      <c r="Q59225" s="9"/>
    </row>
    <row r="59226" spans="11:17" x14ac:dyDescent="0.25">
      <c r="K59226" s="9"/>
      <c r="N59226" s="9"/>
      <c r="O59226" s="9"/>
      <c r="P59226" s="9"/>
      <c r="Q59226" s="9"/>
    </row>
    <row r="59227" spans="11:17" x14ac:dyDescent="0.25">
      <c r="K59227" s="9"/>
      <c r="N59227" s="9"/>
      <c r="O59227" s="9"/>
      <c r="P59227" s="9"/>
      <c r="Q59227" s="9"/>
    </row>
    <row r="59228" spans="11:17" x14ac:dyDescent="0.25">
      <c r="K59228" s="9"/>
      <c r="N59228" s="9"/>
      <c r="O59228" s="9"/>
      <c r="P59228" s="9"/>
      <c r="Q59228" s="9"/>
    </row>
    <row r="59229" spans="11:17" x14ac:dyDescent="0.25">
      <c r="K59229" s="9"/>
      <c r="N59229" s="9"/>
      <c r="O59229" s="9"/>
      <c r="P59229" s="9"/>
      <c r="Q59229" s="9"/>
    </row>
    <row r="59230" spans="11:17" x14ac:dyDescent="0.25">
      <c r="K59230" s="9"/>
      <c r="N59230" s="9"/>
      <c r="O59230" s="9"/>
      <c r="P59230" s="9"/>
      <c r="Q59230" s="9"/>
    </row>
    <row r="59231" spans="11:17" x14ac:dyDescent="0.25">
      <c r="K59231" s="9"/>
      <c r="N59231" s="9"/>
      <c r="O59231" s="9"/>
      <c r="P59231" s="9"/>
      <c r="Q59231" s="9"/>
    </row>
    <row r="59232" spans="11:17" x14ac:dyDescent="0.25">
      <c r="K59232" s="9"/>
      <c r="N59232" s="9"/>
      <c r="O59232" s="9"/>
      <c r="P59232" s="9"/>
      <c r="Q59232" s="9"/>
    </row>
    <row r="59233" spans="11:17" x14ac:dyDescent="0.25">
      <c r="K59233" s="9"/>
      <c r="N59233" s="9"/>
      <c r="O59233" s="9"/>
      <c r="P59233" s="9"/>
      <c r="Q59233" s="9"/>
    </row>
    <row r="59234" spans="11:17" x14ac:dyDescent="0.25">
      <c r="K59234" s="9"/>
      <c r="N59234" s="9"/>
      <c r="O59234" s="9"/>
      <c r="P59234" s="9"/>
      <c r="Q59234" s="9"/>
    </row>
    <row r="59235" spans="11:17" x14ac:dyDescent="0.25">
      <c r="K59235" s="9"/>
      <c r="N59235" s="9"/>
      <c r="O59235" s="9"/>
      <c r="P59235" s="9"/>
      <c r="Q59235" s="9"/>
    </row>
    <row r="59236" spans="11:17" x14ac:dyDescent="0.25">
      <c r="K59236" s="9"/>
      <c r="N59236" s="9"/>
      <c r="O59236" s="9"/>
      <c r="P59236" s="9"/>
      <c r="Q59236" s="9"/>
    </row>
    <row r="59237" spans="11:17" x14ac:dyDescent="0.25">
      <c r="K59237" s="9"/>
      <c r="N59237" s="9"/>
      <c r="O59237" s="9"/>
      <c r="P59237" s="9"/>
      <c r="Q59237" s="9"/>
    </row>
    <row r="59238" spans="11:17" x14ac:dyDescent="0.25">
      <c r="K59238" s="9"/>
      <c r="N59238" s="9"/>
      <c r="O59238" s="9"/>
      <c r="P59238" s="9"/>
      <c r="Q59238" s="9"/>
    </row>
    <row r="59239" spans="11:17" x14ac:dyDescent="0.25">
      <c r="K59239" s="9"/>
      <c r="N59239" s="9"/>
      <c r="O59239" s="9"/>
      <c r="P59239" s="9"/>
      <c r="Q59239" s="9"/>
    </row>
    <row r="59240" spans="11:17" x14ac:dyDescent="0.25">
      <c r="K59240" s="9"/>
      <c r="N59240" s="9"/>
      <c r="O59240" s="9"/>
      <c r="P59240" s="9"/>
      <c r="Q59240" s="9"/>
    </row>
    <row r="59241" spans="11:17" x14ac:dyDescent="0.25">
      <c r="K59241" s="9"/>
      <c r="N59241" s="9"/>
      <c r="O59241" s="9"/>
      <c r="P59241" s="9"/>
      <c r="Q59241" s="9"/>
    </row>
    <row r="59242" spans="11:17" x14ac:dyDescent="0.25">
      <c r="K59242" s="9"/>
      <c r="N59242" s="9"/>
      <c r="O59242" s="9"/>
      <c r="P59242" s="9"/>
      <c r="Q59242" s="9"/>
    </row>
    <row r="59243" spans="11:17" x14ac:dyDescent="0.25">
      <c r="K59243" s="9"/>
      <c r="N59243" s="9"/>
      <c r="O59243" s="9"/>
      <c r="P59243" s="9"/>
      <c r="Q59243" s="9"/>
    </row>
    <row r="59244" spans="11:17" x14ac:dyDescent="0.25">
      <c r="K59244" s="9"/>
      <c r="N59244" s="9"/>
      <c r="O59244" s="9"/>
      <c r="P59244" s="9"/>
      <c r="Q59244" s="9"/>
    </row>
    <row r="59245" spans="11:17" x14ac:dyDescent="0.25">
      <c r="K59245" s="9"/>
      <c r="N59245" s="9"/>
      <c r="O59245" s="9"/>
      <c r="P59245" s="9"/>
      <c r="Q59245" s="9"/>
    </row>
    <row r="59246" spans="11:17" x14ac:dyDescent="0.25">
      <c r="K59246" s="9"/>
      <c r="N59246" s="9"/>
      <c r="O59246" s="9"/>
      <c r="P59246" s="9"/>
      <c r="Q59246" s="9"/>
    </row>
    <row r="59247" spans="11:17" x14ac:dyDescent="0.25">
      <c r="K59247" s="9"/>
      <c r="N59247" s="9"/>
      <c r="O59247" s="9"/>
      <c r="P59247" s="9"/>
      <c r="Q59247" s="9"/>
    </row>
    <row r="59248" spans="11:17" x14ac:dyDescent="0.25">
      <c r="K59248" s="9"/>
      <c r="N59248" s="9"/>
      <c r="O59248" s="9"/>
      <c r="P59248" s="9"/>
      <c r="Q59248" s="9"/>
    </row>
    <row r="59249" spans="11:17" x14ac:dyDescent="0.25">
      <c r="K59249" s="9"/>
      <c r="N59249" s="9"/>
      <c r="O59249" s="9"/>
      <c r="P59249" s="9"/>
      <c r="Q59249" s="9"/>
    </row>
    <row r="59250" spans="11:17" x14ac:dyDescent="0.25">
      <c r="K59250" s="9"/>
      <c r="N59250" s="9"/>
      <c r="O59250" s="9"/>
      <c r="P59250" s="9"/>
      <c r="Q59250" s="9"/>
    </row>
    <row r="59251" spans="11:17" x14ac:dyDescent="0.25">
      <c r="K59251" s="9"/>
      <c r="N59251" s="9"/>
      <c r="O59251" s="9"/>
      <c r="P59251" s="9"/>
      <c r="Q59251" s="9"/>
    </row>
    <row r="59252" spans="11:17" x14ac:dyDescent="0.25">
      <c r="K59252" s="9"/>
      <c r="N59252" s="9"/>
      <c r="O59252" s="9"/>
      <c r="P59252" s="9"/>
      <c r="Q59252" s="9"/>
    </row>
    <row r="59253" spans="11:17" x14ac:dyDescent="0.25">
      <c r="K59253" s="9"/>
      <c r="N59253" s="9"/>
      <c r="O59253" s="9"/>
      <c r="P59253" s="9"/>
      <c r="Q59253" s="9"/>
    </row>
    <row r="59254" spans="11:17" x14ac:dyDescent="0.25">
      <c r="K59254" s="9"/>
      <c r="N59254" s="9"/>
      <c r="O59254" s="9"/>
      <c r="P59254" s="9"/>
      <c r="Q59254" s="9"/>
    </row>
    <row r="59255" spans="11:17" x14ac:dyDescent="0.25">
      <c r="K59255" s="9"/>
      <c r="N59255" s="9"/>
      <c r="O59255" s="9"/>
      <c r="P59255" s="9"/>
      <c r="Q59255" s="9"/>
    </row>
    <row r="59256" spans="11:17" x14ac:dyDescent="0.25">
      <c r="K59256" s="9"/>
      <c r="N59256" s="9"/>
      <c r="O59256" s="9"/>
      <c r="P59256" s="9"/>
      <c r="Q59256" s="9"/>
    </row>
    <row r="59257" spans="11:17" x14ac:dyDescent="0.25">
      <c r="K59257" s="9"/>
      <c r="N59257" s="9"/>
      <c r="O59257" s="9"/>
      <c r="P59257" s="9"/>
      <c r="Q59257" s="9"/>
    </row>
    <row r="59258" spans="11:17" x14ac:dyDescent="0.25">
      <c r="K59258" s="9"/>
      <c r="N59258" s="9"/>
      <c r="O59258" s="9"/>
      <c r="P59258" s="9"/>
      <c r="Q59258" s="9"/>
    </row>
    <row r="59259" spans="11:17" x14ac:dyDescent="0.25">
      <c r="K59259" s="9"/>
      <c r="N59259" s="9"/>
      <c r="O59259" s="9"/>
      <c r="P59259" s="9"/>
      <c r="Q59259" s="9"/>
    </row>
    <row r="59260" spans="11:17" x14ac:dyDescent="0.25">
      <c r="K59260" s="9"/>
      <c r="N59260" s="9"/>
      <c r="O59260" s="9"/>
      <c r="P59260" s="9"/>
      <c r="Q59260" s="9"/>
    </row>
    <row r="59261" spans="11:17" x14ac:dyDescent="0.25">
      <c r="K59261" s="9"/>
      <c r="N59261" s="9"/>
      <c r="O59261" s="9"/>
      <c r="P59261" s="9"/>
      <c r="Q59261" s="9"/>
    </row>
    <row r="59262" spans="11:17" x14ac:dyDescent="0.25">
      <c r="K59262" s="9"/>
      <c r="N59262" s="9"/>
      <c r="O59262" s="9"/>
      <c r="P59262" s="9"/>
      <c r="Q59262" s="9"/>
    </row>
    <row r="59263" spans="11:17" x14ac:dyDescent="0.25">
      <c r="K59263" s="9"/>
      <c r="N59263" s="9"/>
      <c r="O59263" s="9"/>
      <c r="P59263" s="9"/>
      <c r="Q59263" s="9"/>
    </row>
    <row r="59264" spans="11:17" x14ac:dyDescent="0.25">
      <c r="K59264" s="9"/>
      <c r="N59264" s="9"/>
      <c r="O59264" s="9"/>
      <c r="P59264" s="9"/>
      <c r="Q59264" s="9"/>
    </row>
    <row r="59265" spans="11:17" x14ac:dyDescent="0.25">
      <c r="K59265" s="9"/>
      <c r="N59265" s="9"/>
      <c r="O59265" s="9"/>
      <c r="P59265" s="9"/>
      <c r="Q59265" s="9"/>
    </row>
    <row r="59266" spans="11:17" x14ac:dyDescent="0.25">
      <c r="K59266" s="9"/>
      <c r="N59266" s="9"/>
      <c r="O59266" s="9"/>
      <c r="P59266" s="9"/>
      <c r="Q59266" s="9"/>
    </row>
    <row r="59267" spans="11:17" x14ac:dyDescent="0.25">
      <c r="K59267" s="9"/>
      <c r="N59267" s="9"/>
      <c r="O59267" s="9"/>
      <c r="P59267" s="9"/>
      <c r="Q59267" s="9"/>
    </row>
    <row r="59268" spans="11:17" x14ac:dyDescent="0.25">
      <c r="K59268" s="9"/>
      <c r="N59268" s="9"/>
      <c r="O59268" s="9"/>
      <c r="P59268" s="9"/>
      <c r="Q59268" s="9"/>
    </row>
    <row r="59269" spans="11:17" x14ac:dyDescent="0.25">
      <c r="K59269" s="9"/>
      <c r="N59269" s="9"/>
      <c r="O59269" s="9"/>
      <c r="P59269" s="9"/>
      <c r="Q59269" s="9"/>
    </row>
    <row r="59270" spans="11:17" x14ac:dyDescent="0.25">
      <c r="K59270" s="9"/>
      <c r="N59270" s="9"/>
      <c r="O59270" s="9"/>
      <c r="P59270" s="9"/>
      <c r="Q59270" s="9"/>
    </row>
    <row r="59271" spans="11:17" x14ac:dyDescent="0.25">
      <c r="K59271" s="9"/>
      <c r="N59271" s="9"/>
      <c r="O59271" s="9"/>
      <c r="P59271" s="9"/>
      <c r="Q59271" s="9"/>
    </row>
    <row r="59272" spans="11:17" x14ac:dyDescent="0.25">
      <c r="K59272" s="9"/>
      <c r="N59272" s="9"/>
      <c r="O59272" s="9"/>
      <c r="P59272" s="9"/>
      <c r="Q59272" s="9"/>
    </row>
    <row r="59273" spans="11:17" x14ac:dyDescent="0.25">
      <c r="K59273" s="9"/>
      <c r="N59273" s="9"/>
      <c r="O59273" s="9"/>
      <c r="P59273" s="9"/>
      <c r="Q59273" s="9"/>
    </row>
    <row r="59274" spans="11:17" x14ac:dyDescent="0.25">
      <c r="K59274" s="9"/>
      <c r="N59274" s="9"/>
      <c r="O59274" s="9"/>
      <c r="P59274" s="9"/>
      <c r="Q59274" s="9"/>
    </row>
    <row r="59275" spans="11:17" x14ac:dyDescent="0.25">
      <c r="K59275" s="9"/>
      <c r="N59275" s="9"/>
      <c r="O59275" s="9"/>
      <c r="P59275" s="9"/>
      <c r="Q59275" s="9"/>
    </row>
    <row r="59276" spans="11:17" x14ac:dyDescent="0.25">
      <c r="K59276" s="9"/>
      <c r="N59276" s="9"/>
      <c r="O59276" s="9"/>
      <c r="P59276" s="9"/>
      <c r="Q59276" s="9"/>
    </row>
    <row r="59277" spans="11:17" x14ac:dyDescent="0.25">
      <c r="K59277" s="9"/>
      <c r="N59277" s="9"/>
      <c r="O59277" s="9"/>
      <c r="P59277" s="9"/>
      <c r="Q59277" s="9"/>
    </row>
    <row r="59278" spans="11:17" x14ac:dyDescent="0.25">
      <c r="K59278" s="9"/>
      <c r="N59278" s="9"/>
      <c r="O59278" s="9"/>
      <c r="P59278" s="9"/>
      <c r="Q59278" s="9"/>
    </row>
    <row r="59279" spans="11:17" x14ac:dyDescent="0.25">
      <c r="K59279" s="9"/>
      <c r="N59279" s="9"/>
      <c r="O59279" s="9"/>
      <c r="P59279" s="9"/>
      <c r="Q59279" s="9"/>
    </row>
    <row r="59280" spans="11:17" x14ac:dyDescent="0.25">
      <c r="K59280" s="9"/>
      <c r="N59280" s="9"/>
      <c r="O59280" s="9"/>
      <c r="P59280" s="9"/>
      <c r="Q59280" s="9"/>
    </row>
    <row r="59281" spans="11:17" x14ac:dyDescent="0.25">
      <c r="K59281" s="9"/>
      <c r="N59281" s="9"/>
      <c r="O59281" s="9"/>
      <c r="P59281" s="9"/>
      <c r="Q59281" s="9"/>
    </row>
    <row r="59282" spans="11:17" x14ac:dyDescent="0.25">
      <c r="K59282" s="9"/>
      <c r="N59282" s="9"/>
      <c r="O59282" s="9"/>
      <c r="P59282" s="9"/>
      <c r="Q59282" s="9"/>
    </row>
    <row r="59283" spans="11:17" x14ac:dyDescent="0.25">
      <c r="K59283" s="9"/>
      <c r="N59283" s="9"/>
      <c r="O59283" s="9"/>
      <c r="P59283" s="9"/>
      <c r="Q59283" s="9"/>
    </row>
    <row r="59284" spans="11:17" x14ac:dyDescent="0.25">
      <c r="K59284" s="9"/>
      <c r="N59284" s="9"/>
      <c r="O59284" s="9"/>
      <c r="P59284" s="9"/>
      <c r="Q59284" s="9"/>
    </row>
    <row r="59285" spans="11:17" x14ac:dyDescent="0.25">
      <c r="K59285" s="9"/>
      <c r="N59285" s="9"/>
      <c r="O59285" s="9"/>
      <c r="P59285" s="9"/>
      <c r="Q59285" s="9"/>
    </row>
    <row r="59286" spans="11:17" x14ac:dyDescent="0.25">
      <c r="K59286" s="9"/>
      <c r="N59286" s="9"/>
      <c r="O59286" s="9"/>
      <c r="P59286" s="9"/>
      <c r="Q59286" s="9"/>
    </row>
    <row r="59287" spans="11:17" x14ac:dyDescent="0.25">
      <c r="K59287" s="9"/>
      <c r="N59287" s="9"/>
      <c r="O59287" s="9"/>
      <c r="P59287" s="9"/>
      <c r="Q59287" s="9"/>
    </row>
    <row r="59288" spans="11:17" x14ac:dyDescent="0.25">
      <c r="K59288" s="9"/>
      <c r="N59288" s="9"/>
      <c r="O59288" s="9"/>
      <c r="P59288" s="9"/>
      <c r="Q59288" s="9"/>
    </row>
    <row r="59289" spans="11:17" x14ac:dyDescent="0.25">
      <c r="K59289" s="9"/>
      <c r="N59289" s="9"/>
      <c r="O59289" s="9"/>
      <c r="P59289" s="9"/>
      <c r="Q59289" s="9"/>
    </row>
    <row r="59290" spans="11:17" x14ac:dyDescent="0.25">
      <c r="K59290" s="9"/>
      <c r="N59290" s="9"/>
      <c r="O59290" s="9"/>
      <c r="P59290" s="9"/>
      <c r="Q59290" s="9"/>
    </row>
    <row r="59291" spans="11:17" x14ac:dyDescent="0.25">
      <c r="K59291" s="9"/>
      <c r="N59291" s="9"/>
      <c r="O59291" s="9"/>
      <c r="P59291" s="9"/>
      <c r="Q59291" s="9"/>
    </row>
    <row r="59292" spans="11:17" x14ac:dyDescent="0.25">
      <c r="K59292" s="9"/>
      <c r="N59292" s="9"/>
      <c r="O59292" s="9"/>
      <c r="P59292" s="9"/>
      <c r="Q59292" s="9"/>
    </row>
    <row r="59293" spans="11:17" x14ac:dyDescent="0.25">
      <c r="K59293" s="9"/>
      <c r="N59293" s="9"/>
      <c r="O59293" s="9"/>
      <c r="P59293" s="9"/>
      <c r="Q59293" s="9"/>
    </row>
    <row r="59294" spans="11:17" x14ac:dyDescent="0.25">
      <c r="K59294" s="9"/>
      <c r="N59294" s="9"/>
      <c r="O59294" s="9"/>
      <c r="P59294" s="9"/>
      <c r="Q59294" s="9"/>
    </row>
    <row r="59295" spans="11:17" x14ac:dyDescent="0.25">
      <c r="K59295" s="9"/>
      <c r="N59295" s="9"/>
      <c r="O59295" s="9"/>
      <c r="P59295" s="9"/>
      <c r="Q59295" s="9"/>
    </row>
    <row r="59296" spans="11:17" x14ac:dyDescent="0.25">
      <c r="K59296" s="9"/>
      <c r="N59296" s="9"/>
      <c r="O59296" s="9"/>
      <c r="P59296" s="9"/>
      <c r="Q59296" s="9"/>
    </row>
    <row r="59297" spans="11:17" x14ac:dyDescent="0.25">
      <c r="K59297" s="9"/>
      <c r="N59297" s="9"/>
      <c r="O59297" s="9"/>
      <c r="P59297" s="9"/>
      <c r="Q59297" s="9"/>
    </row>
    <row r="59298" spans="11:17" x14ac:dyDescent="0.25">
      <c r="K59298" s="9"/>
      <c r="N59298" s="9"/>
      <c r="O59298" s="9"/>
      <c r="P59298" s="9"/>
      <c r="Q59298" s="9"/>
    </row>
    <row r="59299" spans="11:17" x14ac:dyDescent="0.25">
      <c r="K59299" s="9"/>
      <c r="N59299" s="9"/>
      <c r="O59299" s="9"/>
      <c r="P59299" s="9"/>
      <c r="Q59299" s="9"/>
    </row>
    <row r="59300" spans="11:17" x14ac:dyDescent="0.25">
      <c r="K59300" s="9"/>
      <c r="N59300" s="9"/>
      <c r="O59300" s="9"/>
      <c r="P59300" s="9"/>
      <c r="Q59300" s="9"/>
    </row>
    <row r="59301" spans="11:17" x14ac:dyDescent="0.25">
      <c r="K59301" s="9"/>
      <c r="N59301" s="9"/>
      <c r="O59301" s="9"/>
      <c r="P59301" s="9"/>
      <c r="Q59301" s="9"/>
    </row>
    <row r="59302" spans="11:17" x14ac:dyDescent="0.25">
      <c r="K59302" s="9"/>
      <c r="N59302" s="9"/>
      <c r="O59302" s="9"/>
      <c r="P59302" s="9"/>
      <c r="Q59302" s="9"/>
    </row>
    <row r="59303" spans="11:17" x14ac:dyDescent="0.25">
      <c r="K59303" s="9"/>
      <c r="N59303" s="9"/>
      <c r="O59303" s="9"/>
      <c r="P59303" s="9"/>
      <c r="Q59303" s="9"/>
    </row>
    <row r="59304" spans="11:17" x14ac:dyDescent="0.25">
      <c r="K59304" s="9"/>
      <c r="N59304" s="9"/>
      <c r="O59304" s="9"/>
      <c r="P59304" s="9"/>
      <c r="Q59304" s="9"/>
    </row>
    <row r="59305" spans="11:17" x14ac:dyDescent="0.25">
      <c r="K59305" s="9"/>
      <c r="N59305" s="9"/>
      <c r="O59305" s="9"/>
      <c r="P59305" s="9"/>
      <c r="Q59305" s="9"/>
    </row>
    <row r="59306" spans="11:17" x14ac:dyDescent="0.25">
      <c r="K59306" s="9"/>
      <c r="N59306" s="9"/>
      <c r="O59306" s="9"/>
      <c r="P59306" s="9"/>
      <c r="Q59306" s="9"/>
    </row>
    <row r="59307" spans="11:17" x14ac:dyDescent="0.25">
      <c r="K59307" s="9"/>
      <c r="N59307" s="9"/>
      <c r="O59307" s="9"/>
      <c r="P59307" s="9"/>
      <c r="Q59307" s="9"/>
    </row>
    <row r="59308" spans="11:17" x14ac:dyDescent="0.25">
      <c r="K59308" s="9"/>
      <c r="N59308" s="9"/>
      <c r="O59308" s="9"/>
      <c r="P59308" s="9"/>
      <c r="Q59308" s="9"/>
    </row>
    <row r="59309" spans="11:17" x14ac:dyDescent="0.25">
      <c r="K59309" s="9"/>
      <c r="N59309" s="9"/>
      <c r="O59309" s="9"/>
      <c r="P59309" s="9"/>
      <c r="Q59309" s="9"/>
    </row>
    <row r="59310" spans="11:17" x14ac:dyDescent="0.25">
      <c r="K59310" s="9"/>
      <c r="N59310" s="9"/>
      <c r="O59310" s="9"/>
      <c r="P59310" s="9"/>
      <c r="Q59310" s="9"/>
    </row>
    <row r="59311" spans="11:17" x14ac:dyDescent="0.25">
      <c r="K59311" s="9"/>
      <c r="N59311" s="9"/>
      <c r="O59311" s="9"/>
      <c r="P59311" s="9"/>
      <c r="Q59311" s="9"/>
    </row>
    <row r="59312" spans="11:17" x14ac:dyDescent="0.25">
      <c r="K59312" s="9"/>
      <c r="N59312" s="9"/>
      <c r="O59312" s="9"/>
      <c r="P59312" s="9"/>
      <c r="Q59312" s="9"/>
    </row>
    <row r="59313" spans="11:17" x14ac:dyDescent="0.25">
      <c r="K59313" s="9"/>
      <c r="N59313" s="9"/>
      <c r="O59313" s="9"/>
      <c r="P59313" s="9"/>
      <c r="Q59313" s="9"/>
    </row>
    <row r="59314" spans="11:17" x14ac:dyDescent="0.25">
      <c r="K59314" s="9"/>
      <c r="N59314" s="9"/>
      <c r="O59314" s="9"/>
      <c r="P59314" s="9"/>
      <c r="Q59314" s="9"/>
    </row>
    <row r="59315" spans="11:17" x14ac:dyDescent="0.25">
      <c r="K59315" s="9"/>
      <c r="N59315" s="9"/>
      <c r="O59315" s="9"/>
      <c r="P59315" s="9"/>
      <c r="Q59315" s="9"/>
    </row>
    <row r="59316" spans="11:17" x14ac:dyDescent="0.25">
      <c r="K59316" s="9"/>
      <c r="N59316" s="9"/>
      <c r="O59316" s="9"/>
      <c r="P59316" s="9"/>
      <c r="Q59316" s="9"/>
    </row>
    <row r="59317" spans="11:17" x14ac:dyDescent="0.25">
      <c r="K59317" s="9"/>
      <c r="N59317" s="9"/>
      <c r="O59317" s="9"/>
      <c r="P59317" s="9"/>
      <c r="Q59317" s="9"/>
    </row>
    <row r="59318" spans="11:17" x14ac:dyDescent="0.25">
      <c r="K59318" s="9"/>
      <c r="N59318" s="9"/>
      <c r="O59318" s="9"/>
      <c r="P59318" s="9"/>
      <c r="Q59318" s="9"/>
    </row>
    <row r="59319" spans="11:17" x14ac:dyDescent="0.25">
      <c r="K59319" s="9"/>
      <c r="N59319" s="9"/>
      <c r="O59319" s="9"/>
      <c r="P59319" s="9"/>
      <c r="Q59319" s="9"/>
    </row>
    <row r="59320" spans="11:17" x14ac:dyDescent="0.25">
      <c r="K59320" s="9"/>
      <c r="N59320" s="9"/>
      <c r="O59320" s="9"/>
      <c r="P59320" s="9"/>
      <c r="Q59320" s="9"/>
    </row>
    <row r="59321" spans="11:17" x14ac:dyDescent="0.25">
      <c r="K59321" s="9"/>
      <c r="N59321" s="9"/>
      <c r="O59321" s="9"/>
      <c r="P59321" s="9"/>
      <c r="Q59321" s="9"/>
    </row>
    <row r="59322" spans="11:17" x14ac:dyDescent="0.25">
      <c r="K59322" s="9"/>
      <c r="N59322" s="9"/>
      <c r="O59322" s="9"/>
      <c r="P59322" s="9"/>
      <c r="Q59322" s="9"/>
    </row>
    <row r="59323" spans="11:17" x14ac:dyDescent="0.25">
      <c r="K59323" s="9"/>
      <c r="N59323" s="9"/>
      <c r="O59323" s="9"/>
      <c r="P59323" s="9"/>
      <c r="Q59323" s="9"/>
    </row>
    <row r="59324" spans="11:17" x14ac:dyDescent="0.25">
      <c r="K59324" s="9"/>
      <c r="N59324" s="9"/>
      <c r="O59324" s="9"/>
      <c r="P59324" s="9"/>
      <c r="Q59324" s="9"/>
    </row>
    <row r="59325" spans="11:17" x14ac:dyDescent="0.25">
      <c r="K59325" s="9"/>
      <c r="N59325" s="9"/>
      <c r="O59325" s="9"/>
      <c r="P59325" s="9"/>
      <c r="Q59325" s="9"/>
    </row>
    <row r="59326" spans="11:17" x14ac:dyDescent="0.25">
      <c r="K59326" s="9"/>
      <c r="N59326" s="9"/>
      <c r="O59326" s="9"/>
      <c r="P59326" s="9"/>
      <c r="Q59326" s="9"/>
    </row>
    <row r="59327" spans="11:17" x14ac:dyDescent="0.25">
      <c r="K59327" s="9"/>
      <c r="N59327" s="9"/>
      <c r="O59327" s="9"/>
      <c r="P59327" s="9"/>
      <c r="Q59327" s="9"/>
    </row>
    <row r="59328" spans="11:17" x14ac:dyDescent="0.25">
      <c r="K59328" s="9"/>
      <c r="N59328" s="9"/>
      <c r="O59328" s="9"/>
      <c r="P59328" s="9"/>
      <c r="Q59328" s="9"/>
    </row>
    <row r="59329" spans="11:17" x14ac:dyDescent="0.25">
      <c r="K59329" s="9"/>
      <c r="N59329" s="9"/>
      <c r="O59329" s="9"/>
      <c r="P59329" s="9"/>
      <c r="Q59329" s="9"/>
    </row>
    <row r="59330" spans="11:17" x14ac:dyDescent="0.25">
      <c r="K59330" s="9"/>
      <c r="N59330" s="9"/>
      <c r="O59330" s="9"/>
      <c r="P59330" s="9"/>
      <c r="Q59330" s="9"/>
    </row>
    <row r="59331" spans="11:17" x14ac:dyDescent="0.25">
      <c r="K59331" s="9"/>
      <c r="N59331" s="9"/>
      <c r="O59331" s="9"/>
      <c r="P59331" s="9"/>
      <c r="Q59331" s="9"/>
    </row>
    <row r="59332" spans="11:17" x14ac:dyDescent="0.25">
      <c r="K59332" s="9"/>
      <c r="N59332" s="9"/>
      <c r="O59332" s="9"/>
      <c r="P59332" s="9"/>
      <c r="Q59332" s="9"/>
    </row>
    <row r="59333" spans="11:17" x14ac:dyDescent="0.25">
      <c r="K59333" s="9"/>
      <c r="N59333" s="9"/>
      <c r="O59333" s="9"/>
      <c r="P59333" s="9"/>
      <c r="Q59333" s="9"/>
    </row>
    <row r="59334" spans="11:17" x14ac:dyDescent="0.25">
      <c r="K59334" s="9"/>
      <c r="N59334" s="9"/>
      <c r="O59334" s="9"/>
      <c r="P59334" s="9"/>
      <c r="Q59334" s="9"/>
    </row>
    <row r="59335" spans="11:17" x14ac:dyDescent="0.25">
      <c r="K59335" s="9"/>
      <c r="N59335" s="9"/>
      <c r="O59335" s="9"/>
      <c r="P59335" s="9"/>
      <c r="Q59335" s="9"/>
    </row>
    <row r="59336" spans="11:17" x14ac:dyDescent="0.25">
      <c r="K59336" s="9"/>
      <c r="N59336" s="9"/>
      <c r="O59336" s="9"/>
      <c r="P59336" s="9"/>
      <c r="Q59336" s="9"/>
    </row>
    <row r="59337" spans="11:17" x14ac:dyDescent="0.25">
      <c r="K59337" s="9"/>
      <c r="N59337" s="9"/>
      <c r="O59337" s="9"/>
      <c r="P59337" s="9"/>
      <c r="Q59337" s="9"/>
    </row>
    <row r="59338" spans="11:17" x14ac:dyDescent="0.25">
      <c r="K59338" s="9"/>
      <c r="N59338" s="9"/>
      <c r="O59338" s="9"/>
      <c r="P59338" s="9"/>
      <c r="Q59338" s="9"/>
    </row>
    <row r="59339" spans="11:17" x14ac:dyDescent="0.25">
      <c r="K59339" s="9"/>
      <c r="N59339" s="9"/>
      <c r="O59339" s="9"/>
      <c r="P59339" s="9"/>
      <c r="Q59339" s="9"/>
    </row>
    <row r="59340" spans="11:17" x14ac:dyDescent="0.25">
      <c r="K59340" s="9"/>
      <c r="N59340" s="9"/>
      <c r="O59340" s="9"/>
      <c r="P59340" s="9"/>
      <c r="Q59340" s="9"/>
    </row>
    <row r="59341" spans="11:17" x14ac:dyDescent="0.25">
      <c r="K59341" s="9"/>
      <c r="N59341" s="9"/>
      <c r="O59341" s="9"/>
      <c r="P59341" s="9"/>
      <c r="Q59341" s="9"/>
    </row>
    <row r="59342" spans="11:17" x14ac:dyDescent="0.25">
      <c r="K59342" s="9"/>
      <c r="N59342" s="9"/>
      <c r="O59342" s="9"/>
      <c r="P59342" s="9"/>
      <c r="Q59342" s="9"/>
    </row>
    <row r="59343" spans="11:17" x14ac:dyDescent="0.25">
      <c r="K59343" s="9"/>
      <c r="N59343" s="9"/>
      <c r="O59343" s="9"/>
      <c r="P59343" s="9"/>
      <c r="Q59343" s="9"/>
    </row>
    <row r="59344" spans="11:17" x14ac:dyDescent="0.25">
      <c r="K59344" s="9"/>
      <c r="N59344" s="9"/>
      <c r="O59344" s="9"/>
      <c r="P59344" s="9"/>
      <c r="Q59344" s="9"/>
    </row>
    <row r="59345" spans="11:17" x14ac:dyDescent="0.25">
      <c r="K59345" s="9"/>
      <c r="N59345" s="9"/>
      <c r="O59345" s="9"/>
      <c r="P59345" s="9"/>
      <c r="Q59345" s="9"/>
    </row>
    <row r="59346" spans="11:17" x14ac:dyDescent="0.25">
      <c r="K59346" s="9"/>
      <c r="N59346" s="9"/>
      <c r="O59346" s="9"/>
      <c r="P59346" s="9"/>
      <c r="Q59346" s="9"/>
    </row>
    <row r="59347" spans="11:17" x14ac:dyDescent="0.25">
      <c r="K59347" s="9"/>
      <c r="N59347" s="9"/>
      <c r="O59347" s="9"/>
      <c r="P59347" s="9"/>
      <c r="Q59347" s="9"/>
    </row>
    <row r="59348" spans="11:17" x14ac:dyDescent="0.25">
      <c r="K59348" s="9"/>
      <c r="N59348" s="9"/>
      <c r="O59348" s="9"/>
      <c r="P59348" s="9"/>
      <c r="Q59348" s="9"/>
    </row>
    <row r="59349" spans="11:17" x14ac:dyDescent="0.25">
      <c r="K59349" s="9"/>
      <c r="N59349" s="9"/>
      <c r="O59349" s="9"/>
      <c r="P59349" s="9"/>
      <c r="Q59349" s="9"/>
    </row>
    <row r="59350" spans="11:17" x14ac:dyDescent="0.25">
      <c r="K59350" s="9"/>
      <c r="N59350" s="9"/>
      <c r="O59350" s="9"/>
      <c r="P59350" s="9"/>
      <c r="Q59350" s="9"/>
    </row>
    <row r="59351" spans="11:17" x14ac:dyDescent="0.25">
      <c r="K59351" s="9"/>
      <c r="N59351" s="9"/>
      <c r="O59351" s="9"/>
      <c r="P59351" s="9"/>
      <c r="Q59351" s="9"/>
    </row>
    <row r="59352" spans="11:17" x14ac:dyDescent="0.25">
      <c r="K59352" s="9"/>
      <c r="N59352" s="9"/>
      <c r="O59352" s="9"/>
      <c r="P59352" s="9"/>
      <c r="Q59352" s="9"/>
    </row>
    <row r="59353" spans="11:17" x14ac:dyDescent="0.25">
      <c r="K59353" s="9"/>
      <c r="N59353" s="9"/>
      <c r="O59353" s="9"/>
      <c r="P59353" s="9"/>
      <c r="Q59353" s="9"/>
    </row>
    <row r="59354" spans="11:17" x14ac:dyDescent="0.25">
      <c r="K59354" s="9"/>
      <c r="N59354" s="9"/>
      <c r="O59354" s="9"/>
      <c r="P59354" s="9"/>
      <c r="Q59354" s="9"/>
    </row>
    <row r="59355" spans="11:17" x14ac:dyDescent="0.25">
      <c r="K59355" s="9"/>
      <c r="N59355" s="9"/>
      <c r="O59355" s="9"/>
      <c r="P59355" s="9"/>
      <c r="Q59355" s="9"/>
    </row>
    <row r="59356" spans="11:17" x14ac:dyDescent="0.25">
      <c r="K59356" s="9"/>
      <c r="N59356" s="9"/>
      <c r="O59356" s="9"/>
      <c r="P59356" s="9"/>
      <c r="Q59356" s="9"/>
    </row>
    <row r="59357" spans="11:17" x14ac:dyDescent="0.25">
      <c r="K59357" s="9"/>
      <c r="N59357" s="9"/>
      <c r="O59357" s="9"/>
      <c r="P59357" s="9"/>
      <c r="Q59357" s="9"/>
    </row>
    <row r="59358" spans="11:17" x14ac:dyDescent="0.25">
      <c r="K59358" s="9"/>
      <c r="N59358" s="9"/>
      <c r="O59358" s="9"/>
      <c r="P59358" s="9"/>
      <c r="Q59358" s="9"/>
    </row>
    <row r="59359" spans="11:17" x14ac:dyDescent="0.25">
      <c r="K59359" s="9"/>
      <c r="N59359" s="9"/>
      <c r="O59359" s="9"/>
      <c r="P59359" s="9"/>
      <c r="Q59359" s="9"/>
    </row>
    <row r="59360" spans="11:17" x14ac:dyDescent="0.25">
      <c r="K59360" s="9"/>
      <c r="N59360" s="9"/>
      <c r="O59360" s="9"/>
      <c r="P59360" s="9"/>
      <c r="Q59360" s="9"/>
    </row>
    <row r="59361" spans="11:17" x14ac:dyDescent="0.25">
      <c r="K59361" s="9"/>
      <c r="N59361" s="9"/>
      <c r="O59361" s="9"/>
      <c r="P59361" s="9"/>
      <c r="Q59361" s="9"/>
    </row>
    <row r="59362" spans="11:17" x14ac:dyDescent="0.25">
      <c r="K59362" s="9"/>
      <c r="N59362" s="9"/>
      <c r="O59362" s="9"/>
      <c r="P59362" s="9"/>
      <c r="Q59362" s="9"/>
    </row>
    <row r="59363" spans="11:17" x14ac:dyDescent="0.25">
      <c r="K59363" s="9"/>
      <c r="N59363" s="9"/>
      <c r="O59363" s="9"/>
      <c r="P59363" s="9"/>
      <c r="Q59363" s="9"/>
    </row>
    <row r="59364" spans="11:17" x14ac:dyDescent="0.25">
      <c r="K59364" s="9"/>
      <c r="N59364" s="9"/>
      <c r="O59364" s="9"/>
      <c r="P59364" s="9"/>
      <c r="Q59364" s="9"/>
    </row>
    <row r="59365" spans="11:17" x14ac:dyDescent="0.25">
      <c r="K59365" s="9"/>
      <c r="N59365" s="9"/>
      <c r="O59365" s="9"/>
      <c r="P59365" s="9"/>
      <c r="Q59365" s="9"/>
    </row>
    <row r="59366" spans="11:17" x14ac:dyDescent="0.25">
      <c r="K59366" s="9"/>
      <c r="N59366" s="9"/>
      <c r="O59366" s="9"/>
      <c r="P59366" s="9"/>
      <c r="Q59366" s="9"/>
    </row>
    <row r="59367" spans="11:17" x14ac:dyDescent="0.25">
      <c r="K59367" s="9"/>
      <c r="N59367" s="9"/>
      <c r="O59367" s="9"/>
      <c r="P59367" s="9"/>
      <c r="Q59367" s="9"/>
    </row>
    <row r="59368" spans="11:17" x14ac:dyDescent="0.25">
      <c r="K59368" s="9"/>
      <c r="N59368" s="9"/>
      <c r="O59368" s="9"/>
      <c r="P59368" s="9"/>
      <c r="Q59368" s="9"/>
    </row>
    <row r="59369" spans="11:17" x14ac:dyDescent="0.25">
      <c r="K59369" s="9"/>
      <c r="N59369" s="9"/>
      <c r="O59369" s="9"/>
      <c r="P59369" s="9"/>
      <c r="Q59369" s="9"/>
    </row>
    <row r="59370" spans="11:17" x14ac:dyDescent="0.25">
      <c r="K59370" s="9"/>
      <c r="N59370" s="9"/>
      <c r="O59370" s="9"/>
      <c r="P59370" s="9"/>
      <c r="Q59370" s="9"/>
    </row>
    <row r="59371" spans="11:17" x14ac:dyDescent="0.25">
      <c r="K59371" s="9"/>
      <c r="N59371" s="9"/>
      <c r="O59371" s="9"/>
      <c r="P59371" s="9"/>
      <c r="Q59371" s="9"/>
    </row>
    <row r="59372" spans="11:17" x14ac:dyDescent="0.25">
      <c r="K59372" s="9"/>
      <c r="N59372" s="9"/>
      <c r="O59372" s="9"/>
      <c r="P59372" s="9"/>
      <c r="Q59372" s="9"/>
    </row>
    <row r="59373" spans="11:17" x14ac:dyDescent="0.25">
      <c r="K59373" s="9"/>
      <c r="N59373" s="9"/>
      <c r="O59373" s="9"/>
      <c r="P59373" s="9"/>
      <c r="Q59373" s="9"/>
    </row>
    <row r="59374" spans="11:17" x14ac:dyDescent="0.25">
      <c r="K59374" s="9"/>
      <c r="N59374" s="9"/>
      <c r="O59374" s="9"/>
      <c r="P59374" s="9"/>
      <c r="Q59374" s="9"/>
    </row>
    <row r="59375" spans="11:17" x14ac:dyDescent="0.25">
      <c r="K59375" s="9"/>
      <c r="N59375" s="9"/>
      <c r="O59375" s="9"/>
      <c r="P59375" s="9"/>
      <c r="Q59375" s="9"/>
    </row>
    <row r="59376" spans="11:17" x14ac:dyDescent="0.25">
      <c r="K59376" s="9"/>
      <c r="N59376" s="9"/>
      <c r="O59376" s="9"/>
      <c r="P59376" s="9"/>
      <c r="Q59376" s="9"/>
    </row>
    <row r="59377" spans="11:17" x14ac:dyDescent="0.25">
      <c r="K59377" s="9"/>
      <c r="N59377" s="9"/>
      <c r="O59377" s="9"/>
      <c r="P59377" s="9"/>
      <c r="Q59377" s="9"/>
    </row>
    <row r="59378" spans="11:17" x14ac:dyDescent="0.25">
      <c r="K59378" s="9"/>
      <c r="N59378" s="9"/>
      <c r="O59378" s="9"/>
      <c r="P59378" s="9"/>
      <c r="Q59378" s="9"/>
    </row>
    <row r="59379" spans="11:17" x14ac:dyDescent="0.25">
      <c r="K59379" s="9"/>
      <c r="N59379" s="9"/>
      <c r="O59379" s="9"/>
      <c r="P59379" s="9"/>
      <c r="Q59379" s="9"/>
    </row>
    <row r="59380" spans="11:17" x14ac:dyDescent="0.25">
      <c r="K59380" s="9"/>
      <c r="N59380" s="9"/>
      <c r="O59380" s="9"/>
      <c r="P59380" s="9"/>
      <c r="Q59380" s="9"/>
    </row>
    <row r="59381" spans="11:17" x14ac:dyDescent="0.25">
      <c r="K59381" s="9"/>
      <c r="N59381" s="9"/>
      <c r="O59381" s="9"/>
      <c r="P59381" s="9"/>
      <c r="Q59381" s="9"/>
    </row>
    <row r="59382" spans="11:17" x14ac:dyDescent="0.25">
      <c r="K59382" s="9"/>
      <c r="N59382" s="9"/>
      <c r="O59382" s="9"/>
      <c r="P59382" s="9"/>
      <c r="Q59382" s="9"/>
    </row>
    <row r="59383" spans="11:17" x14ac:dyDescent="0.25">
      <c r="K59383" s="9"/>
      <c r="N59383" s="9"/>
      <c r="O59383" s="9"/>
      <c r="P59383" s="9"/>
      <c r="Q59383" s="9"/>
    </row>
    <row r="59384" spans="11:17" x14ac:dyDescent="0.25">
      <c r="K59384" s="9"/>
      <c r="N59384" s="9"/>
      <c r="O59384" s="9"/>
      <c r="P59384" s="9"/>
      <c r="Q59384" s="9"/>
    </row>
    <row r="59385" spans="11:17" x14ac:dyDescent="0.25">
      <c r="K59385" s="9"/>
      <c r="N59385" s="9"/>
      <c r="O59385" s="9"/>
      <c r="P59385" s="9"/>
      <c r="Q59385" s="9"/>
    </row>
    <row r="59386" spans="11:17" x14ac:dyDescent="0.25">
      <c r="K59386" s="9"/>
      <c r="N59386" s="9"/>
      <c r="O59386" s="9"/>
      <c r="P59386" s="9"/>
      <c r="Q59386" s="9"/>
    </row>
    <row r="59387" spans="11:17" x14ac:dyDescent="0.25">
      <c r="K59387" s="9"/>
      <c r="N59387" s="9"/>
      <c r="O59387" s="9"/>
      <c r="P59387" s="9"/>
      <c r="Q59387" s="9"/>
    </row>
    <row r="59388" spans="11:17" x14ac:dyDescent="0.25">
      <c r="K59388" s="9"/>
      <c r="N59388" s="9"/>
      <c r="O59388" s="9"/>
      <c r="P59388" s="9"/>
      <c r="Q59388" s="9"/>
    </row>
    <row r="59389" spans="11:17" x14ac:dyDescent="0.25">
      <c r="K59389" s="9"/>
      <c r="N59389" s="9"/>
      <c r="O59389" s="9"/>
      <c r="P59389" s="9"/>
      <c r="Q59389" s="9"/>
    </row>
    <row r="59390" spans="11:17" x14ac:dyDescent="0.25">
      <c r="K59390" s="9"/>
      <c r="N59390" s="9"/>
      <c r="O59390" s="9"/>
      <c r="P59390" s="9"/>
      <c r="Q59390" s="9"/>
    </row>
    <row r="59391" spans="11:17" x14ac:dyDescent="0.25">
      <c r="K59391" s="9"/>
      <c r="N59391" s="9"/>
      <c r="O59391" s="9"/>
      <c r="P59391" s="9"/>
      <c r="Q59391" s="9"/>
    </row>
    <row r="59392" spans="11:17" x14ac:dyDescent="0.25">
      <c r="K59392" s="9"/>
      <c r="N59392" s="9"/>
      <c r="O59392" s="9"/>
      <c r="P59392" s="9"/>
      <c r="Q59392" s="9"/>
    </row>
    <row r="59393" spans="11:17" x14ac:dyDescent="0.25">
      <c r="K59393" s="9"/>
      <c r="N59393" s="9"/>
      <c r="O59393" s="9"/>
      <c r="P59393" s="9"/>
      <c r="Q59393" s="9"/>
    </row>
    <row r="59394" spans="11:17" x14ac:dyDescent="0.25">
      <c r="K59394" s="9"/>
      <c r="N59394" s="9"/>
      <c r="O59394" s="9"/>
      <c r="P59394" s="9"/>
      <c r="Q59394" s="9"/>
    </row>
    <row r="59395" spans="11:17" x14ac:dyDescent="0.25">
      <c r="K59395" s="9"/>
      <c r="N59395" s="9"/>
      <c r="O59395" s="9"/>
      <c r="P59395" s="9"/>
      <c r="Q59395" s="9"/>
    </row>
    <row r="59396" spans="11:17" x14ac:dyDescent="0.25">
      <c r="K59396" s="9"/>
      <c r="N59396" s="9"/>
      <c r="O59396" s="9"/>
      <c r="P59396" s="9"/>
      <c r="Q59396" s="9"/>
    </row>
    <row r="59397" spans="11:17" x14ac:dyDescent="0.25">
      <c r="K59397" s="9"/>
      <c r="N59397" s="9"/>
      <c r="O59397" s="9"/>
      <c r="P59397" s="9"/>
      <c r="Q59397" s="9"/>
    </row>
    <row r="59398" spans="11:17" x14ac:dyDescent="0.25">
      <c r="K59398" s="9"/>
      <c r="N59398" s="9"/>
      <c r="O59398" s="9"/>
      <c r="P59398" s="9"/>
      <c r="Q59398" s="9"/>
    </row>
    <row r="59399" spans="11:17" x14ac:dyDescent="0.25">
      <c r="K59399" s="9"/>
      <c r="N59399" s="9"/>
      <c r="O59399" s="9"/>
      <c r="P59399" s="9"/>
      <c r="Q59399" s="9"/>
    </row>
    <row r="59400" spans="11:17" x14ac:dyDescent="0.25">
      <c r="K59400" s="9"/>
      <c r="N59400" s="9"/>
      <c r="O59400" s="9"/>
      <c r="P59400" s="9"/>
      <c r="Q59400" s="9"/>
    </row>
    <row r="59401" spans="11:17" x14ac:dyDescent="0.25">
      <c r="K59401" s="9"/>
      <c r="N59401" s="9"/>
      <c r="O59401" s="9"/>
      <c r="P59401" s="9"/>
      <c r="Q59401" s="9"/>
    </row>
    <row r="59402" spans="11:17" x14ac:dyDescent="0.25">
      <c r="K59402" s="9"/>
      <c r="N59402" s="9"/>
      <c r="O59402" s="9"/>
      <c r="P59402" s="9"/>
      <c r="Q59402" s="9"/>
    </row>
    <row r="59403" spans="11:17" x14ac:dyDescent="0.25">
      <c r="K59403" s="9"/>
      <c r="N59403" s="9"/>
      <c r="O59403" s="9"/>
      <c r="P59403" s="9"/>
      <c r="Q59403" s="9"/>
    </row>
    <row r="59404" spans="11:17" x14ac:dyDescent="0.25">
      <c r="K59404" s="9"/>
      <c r="N59404" s="9"/>
      <c r="O59404" s="9"/>
      <c r="P59404" s="9"/>
      <c r="Q59404" s="9"/>
    </row>
    <row r="59405" spans="11:17" x14ac:dyDescent="0.25">
      <c r="K59405" s="9"/>
      <c r="N59405" s="9"/>
      <c r="O59405" s="9"/>
      <c r="P59405" s="9"/>
      <c r="Q59405" s="9"/>
    </row>
    <row r="59406" spans="11:17" x14ac:dyDescent="0.25">
      <c r="K59406" s="9"/>
      <c r="N59406" s="9"/>
      <c r="O59406" s="9"/>
      <c r="P59406" s="9"/>
      <c r="Q59406" s="9"/>
    </row>
    <row r="59407" spans="11:17" x14ac:dyDescent="0.25">
      <c r="K59407" s="9"/>
      <c r="N59407" s="9"/>
      <c r="O59407" s="9"/>
      <c r="P59407" s="9"/>
      <c r="Q59407" s="9"/>
    </row>
    <row r="59408" spans="11:17" x14ac:dyDescent="0.25">
      <c r="K59408" s="9"/>
      <c r="N59408" s="9"/>
      <c r="O59408" s="9"/>
      <c r="P59408" s="9"/>
      <c r="Q59408" s="9"/>
    </row>
    <row r="59409" spans="11:17" x14ac:dyDescent="0.25">
      <c r="K59409" s="9"/>
      <c r="N59409" s="9"/>
      <c r="O59409" s="9"/>
      <c r="P59409" s="9"/>
      <c r="Q59409" s="9"/>
    </row>
    <row r="59410" spans="11:17" x14ac:dyDescent="0.25">
      <c r="K59410" s="9"/>
      <c r="N59410" s="9"/>
      <c r="O59410" s="9"/>
      <c r="P59410" s="9"/>
      <c r="Q59410" s="9"/>
    </row>
    <row r="59411" spans="11:17" x14ac:dyDescent="0.25">
      <c r="K59411" s="9"/>
      <c r="N59411" s="9"/>
      <c r="O59411" s="9"/>
      <c r="P59411" s="9"/>
      <c r="Q59411" s="9"/>
    </row>
    <row r="59412" spans="11:17" x14ac:dyDescent="0.25">
      <c r="K59412" s="9"/>
      <c r="N59412" s="9"/>
      <c r="O59412" s="9"/>
      <c r="P59412" s="9"/>
      <c r="Q59412" s="9"/>
    </row>
    <row r="59413" spans="11:17" x14ac:dyDescent="0.25">
      <c r="K59413" s="9"/>
      <c r="N59413" s="9"/>
      <c r="O59413" s="9"/>
      <c r="P59413" s="9"/>
      <c r="Q59413" s="9"/>
    </row>
    <row r="59414" spans="11:17" x14ac:dyDescent="0.25">
      <c r="K59414" s="9"/>
      <c r="N59414" s="9"/>
      <c r="O59414" s="9"/>
      <c r="P59414" s="9"/>
      <c r="Q59414" s="9"/>
    </row>
    <row r="59415" spans="11:17" x14ac:dyDescent="0.25">
      <c r="K59415" s="9"/>
      <c r="N59415" s="9"/>
      <c r="O59415" s="9"/>
      <c r="P59415" s="9"/>
      <c r="Q59415" s="9"/>
    </row>
    <row r="59416" spans="11:17" x14ac:dyDescent="0.25">
      <c r="K59416" s="9"/>
      <c r="N59416" s="9"/>
      <c r="O59416" s="9"/>
      <c r="P59416" s="9"/>
      <c r="Q59416" s="9"/>
    </row>
    <row r="59417" spans="11:17" x14ac:dyDescent="0.25">
      <c r="K59417" s="9"/>
      <c r="N59417" s="9"/>
      <c r="O59417" s="9"/>
      <c r="P59417" s="9"/>
      <c r="Q59417" s="9"/>
    </row>
    <row r="59418" spans="11:17" x14ac:dyDescent="0.25">
      <c r="K59418" s="9"/>
      <c r="N59418" s="9"/>
      <c r="O59418" s="9"/>
      <c r="P59418" s="9"/>
      <c r="Q59418" s="9"/>
    </row>
    <row r="59419" spans="11:17" x14ac:dyDescent="0.25">
      <c r="K59419" s="9"/>
      <c r="N59419" s="9"/>
      <c r="O59419" s="9"/>
      <c r="P59419" s="9"/>
      <c r="Q59419" s="9"/>
    </row>
    <row r="59420" spans="11:17" x14ac:dyDescent="0.25">
      <c r="K59420" s="9"/>
      <c r="N59420" s="9"/>
      <c r="O59420" s="9"/>
      <c r="P59420" s="9"/>
      <c r="Q59420" s="9"/>
    </row>
    <row r="59421" spans="11:17" x14ac:dyDescent="0.25">
      <c r="K59421" s="9"/>
      <c r="N59421" s="9"/>
      <c r="O59421" s="9"/>
      <c r="P59421" s="9"/>
      <c r="Q59421" s="9"/>
    </row>
    <row r="59422" spans="11:17" x14ac:dyDescent="0.25">
      <c r="K59422" s="9"/>
      <c r="N59422" s="9"/>
      <c r="O59422" s="9"/>
      <c r="P59422" s="9"/>
      <c r="Q59422" s="9"/>
    </row>
    <row r="59423" spans="11:17" x14ac:dyDescent="0.25">
      <c r="K59423" s="9"/>
      <c r="N59423" s="9"/>
      <c r="O59423" s="9"/>
      <c r="P59423" s="9"/>
      <c r="Q59423" s="9"/>
    </row>
    <row r="59424" spans="11:17" x14ac:dyDescent="0.25">
      <c r="K59424" s="9"/>
      <c r="N59424" s="9"/>
      <c r="O59424" s="9"/>
      <c r="P59424" s="9"/>
      <c r="Q59424" s="9"/>
    </row>
    <row r="59425" spans="11:17" x14ac:dyDescent="0.25">
      <c r="K59425" s="9"/>
      <c r="N59425" s="9"/>
      <c r="O59425" s="9"/>
      <c r="P59425" s="9"/>
      <c r="Q59425" s="9"/>
    </row>
    <row r="59426" spans="11:17" x14ac:dyDescent="0.25">
      <c r="K59426" s="9"/>
      <c r="N59426" s="9"/>
      <c r="O59426" s="9"/>
      <c r="P59426" s="9"/>
      <c r="Q59426" s="9"/>
    </row>
    <row r="59427" spans="11:17" x14ac:dyDescent="0.25">
      <c r="K59427" s="9"/>
      <c r="N59427" s="9"/>
      <c r="O59427" s="9"/>
      <c r="P59427" s="9"/>
      <c r="Q59427" s="9"/>
    </row>
    <row r="59428" spans="11:17" x14ac:dyDescent="0.25">
      <c r="K59428" s="9"/>
      <c r="N59428" s="9"/>
      <c r="O59428" s="9"/>
      <c r="P59428" s="9"/>
      <c r="Q59428" s="9"/>
    </row>
    <row r="59429" spans="11:17" x14ac:dyDescent="0.25">
      <c r="K59429" s="9"/>
      <c r="N59429" s="9"/>
      <c r="O59429" s="9"/>
      <c r="P59429" s="9"/>
      <c r="Q59429" s="9"/>
    </row>
    <row r="59430" spans="11:17" x14ac:dyDescent="0.25">
      <c r="K59430" s="9"/>
      <c r="N59430" s="9"/>
      <c r="O59430" s="9"/>
      <c r="P59430" s="9"/>
      <c r="Q59430" s="9"/>
    </row>
    <row r="59431" spans="11:17" x14ac:dyDescent="0.25">
      <c r="K59431" s="9"/>
      <c r="N59431" s="9"/>
      <c r="O59431" s="9"/>
      <c r="P59431" s="9"/>
      <c r="Q59431" s="9"/>
    </row>
    <row r="59432" spans="11:17" x14ac:dyDescent="0.25">
      <c r="K59432" s="9"/>
      <c r="N59432" s="9"/>
      <c r="O59432" s="9"/>
      <c r="P59432" s="9"/>
      <c r="Q59432" s="9"/>
    </row>
    <row r="59433" spans="11:17" x14ac:dyDescent="0.25">
      <c r="K59433" s="9"/>
      <c r="N59433" s="9"/>
      <c r="O59433" s="9"/>
      <c r="P59433" s="9"/>
      <c r="Q59433" s="9"/>
    </row>
    <row r="59434" spans="11:17" x14ac:dyDescent="0.25">
      <c r="K59434" s="9"/>
      <c r="N59434" s="9"/>
      <c r="O59434" s="9"/>
      <c r="P59434" s="9"/>
      <c r="Q59434" s="9"/>
    </row>
    <row r="59435" spans="11:17" x14ac:dyDescent="0.25">
      <c r="K59435" s="9"/>
      <c r="N59435" s="9"/>
      <c r="O59435" s="9"/>
      <c r="P59435" s="9"/>
      <c r="Q59435" s="9"/>
    </row>
    <row r="59436" spans="11:17" x14ac:dyDescent="0.25">
      <c r="K59436" s="9"/>
      <c r="N59436" s="9"/>
      <c r="O59436" s="9"/>
      <c r="P59436" s="9"/>
      <c r="Q59436" s="9"/>
    </row>
    <row r="59437" spans="11:17" x14ac:dyDescent="0.25">
      <c r="K59437" s="9"/>
      <c r="N59437" s="9"/>
      <c r="O59437" s="9"/>
      <c r="P59437" s="9"/>
      <c r="Q59437" s="9"/>
    </row>
    <row r="59438" spans="11:17" x14ac:dyDescent="0.25">
      <c r="K59438" s="9"/>
      <c r="N59438" s="9"/>
      <c r="O59438" s="9"/>
      <c r="P59438" s="9"/>
      <c r="Q59438" s="9"/>
    </row>
    <row r="59439" spans="11:17" x14ac:dyDescent="0.25">
      <c r="K59439" s="9"/>
      <c r="N59439" s="9"/>
      <c r="O59439" s="9"/>
      <c r="P59439" s="9"/>
      <c r="Q59439" s="9"/>
    </row>
    <row r="59440" spans="11:17" x14ac:dyDescent="0.25">
      <c r="K59440" s="9"/>
      <c r="N59440" s="9"/>
      <c r="O59440" s="9"/>
      <c r="P59440" s="9"/>
      <c r="Q59440" s="9"/>
    </row>
    <row r="59441" spans="11:17" x14ac:dyDescent="0.25">
      <c r="K59441" s="9"/>
      <c r="N59441" s="9"/>
      <c r="O59441" s="9"/>
      <c r="P59441" s="9"/>
      <c r="Q59441" s="9"/>
    </row>
    <row r="59442" spans="11:17" x14ac:dyDescent="0.25">
      <c r="K59442" s="9"/>
      <c r="N59442" s="9"/>
      <c r="O59442" s="9"/>
      <c r="P59442" s="9"/>
      <c r="Q59442" s="9"/>
    </row>
    <row r="59443" spans="11:17" x14ac:dyDescent="0.25">
      <c r="K59443" s="9"/>
      <c r="N59443" s="9"/>
      <c r="O59443" s="9"/>
      <c r="P59443" s="9"/>
      <c r="Q59443" s="9"/>
    </row>
    <row r="59444" spans="11:17" x14ac:dyDescent="0.25">
      <c r="K59444" s="9"/>
      <c r="N59444" s="9"/>
      <c r="O59444" s="9"/>
      <c r="P59444" s="9"/>
      <c r="Q59444" s="9"/>
    </row>
    <row r="59445" spans="11:17" x14ac:dyDescent="0.25">
      <c r="K59445" s="9"/>
      <c r="N59445" s="9"/>
      <c r="O59445" s="9"/>
      <c r="P59445" s="9"/>
      <c r="Q59445" s="9"/>
    </row>
    <row r="59446" spans="11:17" x14ac:dyDescent="0.25">
      <c r="K59446" s="9"/>
      <c r="N59446" s="9"/>
      <c r="O59446" s="9"/>
      <c r="P59446" s="9"/>
      <c r="Q59446" s="9"/>
    </row>
    <row r="59447" spans="11:17" x14ac:dyDescent="0.25">
      <c r="K59447" s="9"/>
      <c r="N59447" s="9"/>
      <c r="O59447" s="9"/>
      <c r="P59447" s="9"/>
      <c r="Q59447" s="9"/>
    </row>
    <row r="59448" spans="11:17" x14ac:dyDescent="0.25">
      <c r="K59448" s="9"/>
      <c r="N59448" s="9"/>
      <c r="O59448" s="9"/>
      <c r="P59448" s="9"/>
      <c r="Q59448" s="9"/>
    </row>
    <row r="59449" spans="11:17" x14ac:dyDescent="0.25">
      <c r="K59449" s="9"/>
      <c r="N59449" s="9"/>
      <c r="O59449" s="9"/>
      <c r="P59449" s="9"/>
      <c r="Q59449" s="9"/>
    </row>
    <row r="59450" spans="11:17" x14ac:dyDescent="0.25">
      <c r="K59450" s="9"/>
      <c r="N59450" s="9"/>
      <c r="O59450" s="9"/>
      <c r="P59450" s="9"/>
      <c r="Q59450" s="9"/>
    </row>
    <row r="59451" spans="11:17" x14ac:dyDescent="0.25">
      <c r="K59451" s="9"/>
      <c r="N59451" s="9"/>
      <c r="O59451" s="9"/>
      <c r="P59451" s="9"/>
      <c r="Q59451" s="9"/>
    </row>
    <row r="59452" spans="11:17" x14ac:dyDescent="0.25">
      <c r="K59452" s="9"/>
      <c r="N59452" s="9"/>
      <c r="O59452" s="9"/>
      <c r="P59452" s="9"/>
      <c r="Q59452" s="9"/>
    </row>
    <row r="59453" spans="11:17" x14ac:dyDescent="0.25">
      <c r="K59453" s="9"/>
      <c r="N59453" s="9"/>
      <c r="O59453" s="9"/>
      <c r="P59453" s="9"/>
      <c r="Q59453" s="9"/>
    </row>
    <row r="59454" spans="11:17" x14ac:dyDescent="0.25">
      <c r="K59454" s="9"/>
      <c r="N59454" s="9"/>
      <c r="O59454" s="9"/>
      <c r="P59454" s="9"/>
      <c r="Q59454" s="9"/>
    </row>
    <row r="59455" spans="11:17" x14ac:dyDescent="0.25">
      <c r="K59455" s="9"/>
      <c r="N59455" s="9"/>
      <c r="O59455" s="9"/>
      <c r="P59455" s="9"/>
      <c r="Q59455" s="9"/>
    </row>
    <row r="59456" spans="11:17" x14ac:dyDescent="0.25">
      <c r="K59456" s="9"/>
      <c r="N59456" s="9"/>
      <c r="O59456" s="9"/>
      <c r="P59456" s="9"/>
      <c r="Q59456" s="9"/>
    </row>
    <row r="59457" spans="11:17" x14ac:dyDescent="0.25">
      <c r="K59457" s="9"/>
      <c r="N59457" s="9"/>
      <c r="O59457" s="9"/>
      <c r="P59457" s="9"/>
      <c r="Q59457" s="9"/>
    </row>
    <row r="59458" spans="11:17" x14ac:dyDescent="0.25">
      <c r="K59458" s="9"/>
      <c r="N59458" s="9"/>
      <c r="O59458" s="9"/>
      <c r="P59458" s="9"/>
      <c r="Q59458" s="9"/>
    </row>
    <row r="59459" spans="11:17" x14ac:dyDescent="0.25">
      <c r="K59459" s="9"/>
      <c r="N59459" s="9"/>
      <c r="O59459" s="9"/>
      <c r="P59459" s="9"/>
      <c r="Q59459" s="9"/>
    </row>
    <row r="59460" spans="11:17" x14ac:dyDescent="0.25">
      <c r="K59460" s="9"/>
      <c r="N59460" s="9"/>
      <c r="O59460" s="9"/>
      <c r="P59460" s="9"/>
      <c r="Q59460" s="9"/>
    </row>
    <row r="59461" spans="11:17" x14ac:dyDescent="0.25">
      <c r="K59461" s="9"/>
      <c r="N59461" s="9"/>
      <c r="O59461" s="9"/>
      <c r="P59461" s="9"/>
      <c r="Q59461" s="9"/>
    </row>
    <row r="59462" spans="11:17" x14ac:dyDescent="0.25">
      <c r="K59462" s="9"/>
      <c r="N59462" s="9"/>
      <c r="O59462" s="9"/>
      <c r="P59462" s="9"/>
      <c r="Q59462" s="9"/>
    </row>
    <row r="59463" spans="11:17" x14ac:dyDescent="0.25">
      <c r="K59463" s="9"/>
      <c r="N59463" s="9"/>
      <c r="O59463" s="9"/>
      <c r="P59463" s="9"/>
      <c r="Q59463" s="9"/>
    </row>
    <row r="59464" spans="11:17" x14ac:dyDescent="0.25">
      <c r="K59464" s="9"/>
      <c r="N59464" s="9"/>
      <c r="O59464" s="9"/>
      <c r="P59464" s="9"/>
      <c r="Q59464" s="9"/>
    </row>
    <row r="59465" spans="11:17" x14ac:dyDescent="0.25">
      <c r="K59465" s="9"/>
      <c r="N59465" s="9"/>
      <c r="O59465" s="9"/>
      <c r="P59465" s="9"/>
      <c r="Q59465" s="9"/>
    </row>
    <row r="59466" spans="11:17" x14ac:dyDescent="0.25">
      <c r="K59466" s="9"/>
      <c r="N59466" s="9"/>
      <c r="O59466" s="9"/>
      <c r="P59466" s="9"/>
      <c r="Q59466" s="9"/>
    </row>
    <row r="59467" spans="11:17" x14ac:dyDescent="0.25">
      <c r="K59467" s="9"/>
      <c r="N59467" s="9"/>
      <c r="O59467" s="9"/>
      <c r="P59467" s="9"/>
      <c r="Q59467" s="9"/>
    </row>
    <row r="59468" spans="11:17" x14ac:dyDescent="0.25">
      <c r="K59468" s="9"/>
      <c r="N59468" s="9"/>
      <c r="O59468" s="9"/>
      <c r="P59468" s="9"/>
      <c r="Q59468" s="9"/>
    </row>
    <row r="59469" spans="11:17" x14ac:dyDescent="0.25">
      <c r="K59469" s="9"/>
      <c r="N59469" s="9"/>
      <c r="O59469" s="9"/>
      <c r="P59469" s="9"/>
      <c r="Q59469" s="9"/>
    </row>
    <row r="59470" spans="11:17" x14ac:dyDescent="0.25">
      <c r="K59470" s="9"/>
      <c r="N59470" s="9"/>
      <c r="O59470" s="9"/>
      <c r="P59470" s="9"/>
      <c r="Q59470" s="9"/>
    </row>
    <row r="59471" spans="11:17" x14ac:dyDescent="0.25">
      <c r="K59471" s="9"/>
      <c r="N59471" s="9"/>
      <c r="O59471" s="9"/>
      <c r="P59471" s="9"/>
      <c r="Q59471" s="9"/>
    </row>
    <row r="59472" spans="11:17" x14ac:dyDescent="0.25">
      <c r="K59472" s="9"/>
      <c r="N59472" s="9"/>
      <c r="O59472" s="9"/>
      <c r="P59472" s="9"/>
      <c r="Q59472" s="9"/>
    </row>
    <row r="59473" spans="11:17" x14ac:dyDescent="0.25">
      <c r="K59473" s="9"/>
      <c r="N59473" s="9"/>
      <c r="O59473" s="9"/>
      <c r="P59473" s="9"/>
      <c r="Q59473" s="9"/>
    </row>
    <row r="59474" spans="11:17" x14ac:dyDescent="0.25">
      <c r="K59474" s="9"/>
      <c r="N59474" s="9"/>
      <c r="O59474" s="9"/>
      <c r="P59474" s="9"/>
      <c r="Q59474" s="9"/>
    </row>
    <row r="59475" spans="11:17" x14ac:dyDescent="0.25">
      <c r="K59475" s="9"/>
      <c r="N59475" s="9"/>
      <c r="O59475" s="9"/>
      <c r="P59475" s="9"/>
      <c r="Q59475" s="9"/>
    </row>
    <row r="59476" spans="11:17" x14ac:dyDescent="0.25">
      <c r="K59476" s="9"/>
      <c r="N59476" s="9"/>
      <c r="O59476" s="9"/>
      <c r="P59476" s="9"/>
      <c r="Q59476" s="9"/>
    </row>
    <row r="59477" spans="11:17" x14ac:dyDescent="0.25">
      <c r="K59477" s="9"/>
      <c r="N59477" s="9"/>
      <c r="O59477" s="9"/>
      <c r="P59477" s="9"/>
      <c r="Q59477" s="9"/>
    </row>
    <row r="59478" spans="11:17" x14ac:dyDescent="0.25">
      <c r="K59478" s="9"/>
      <c r="N59478" s="9"/>
      <c r="O59478" s="9"/>
      <c r="P59478" s="9"/>
      <c r="Q59478" s="9"/>
    </row>
    <row r="59479" spans="11:17" x14ac:dyDescent="0.25">
      <c r="K59479" s="9"/>
      <c r="N59479" s="9"/>
      <c r="O59479" s="9"/>
      <c r="P59479" s="9"/>
      <c r="Q59479" s="9"/>
    </row>
    <row r="59480" spans="11:17" x14ac:dyDescent="0.25">
      <c r="K59480" s="9"/>
      <c r="N59480" s="9"/>
      <c r="O59480" s="9"/>
      <c r="P59480" s="9"/>
      <c r="Q59480" s="9"/>
    </row>
    <row r="59481" spans="11:17" x14ac:dyDescent="0.25">
      <c r="K59481" s="9"/>
      <c r="N59481" s="9"/>
      <c r="O59481" s="9"/>
      <c r="P59481" s="9"/>
      <c r="Q59481" s="9"/>
    </row>
    <row r="59482" spans="11:17" x14ac:dyDescent="0.25">
      <c r="K59482" s="9"/>
      <c r="N59482" s="9"/>
      <c r="O59482" s="9"/>
      <c r="P59482" s="9"/>
      <c r="Q59482" s="9"/>
    </row>
    <row r="59483" spans="11:17" x14ac:dyDescent="0.25">
      <c r="K59483" s="9"/>
      <c r="N59483" s="9"/>
      <c r="O59483" s="9"/>
      <c r="P59483" s="9"/>
      <c r="Q59483" s="9"/>
    </row>
    <row r="59484" spans="11:17" x14ac:dyDescent="0.25">
      <c r="K59484" s="9"/>
      <c r="N59484" s="9"/>
      <c r="O59484" s="9"/>
      <c r="P59484" s="9"/>
      <c r="Q59484" s="9"/>
    </row>
    <row r="59485" spans="11:17" x14ac:dyDescent="0.25">
      <c r="K59485" s="9"/>
      <c r="N59485" s="9"/>
      <c r="O59485" s="9"/>
      <c r="P59485" s="9"/>
      <c r="Q59485" s="9"/>
    </row>
    <row r="59486" spans="11:17" x14ac:dyDescent="0.25">
      <c r="K59486" s="9"/>
      <c r="N59486" s="9"/>
      <c r="O59486" s="9"/>
      <c r="P59486" s="9"/>
      <c r="Q59486" s="9"/>
    </row>
    <row r="59487" spans="11:17" x14ac:dyDescent="0.25">
      <c r="K59487" s="9"/>
      <c r="N59487" s="9"/>
      <c r="O59487" s="9"/>
      <c r="P59487" s="9"/>
      <c r="Q59487" s="9"/>
    </row>
    <row r="59488" spans="11:17" x14ac:dyDescent="0.25">
      <c r="K59488" s="9"/>
      <c r="N59488" s="9"/>
      <c r="O59488" s="9"/>
      <c r="P59488" s="9"/>
      <c r="Q59488" s="9"/>
    </row>
    <row r="59489" spans="11:17" x14ac:dyDescent="0.25">
      <c r="K59489" s="9"/>
      <c r="N59489" s="9"/>
      <c r="O59489" s="9"/>
      <c r="P59489" s="9"/>
      <c r="Q59489" s="9"/>
    </row>
    <row r="59490" spans="11:17" x14ac:dyDescent="0.25">
      <c r="K59490" s="9"/>
      <c r="N59490" s="9"/>
      <c r="O59490" s="9"/>
      <c r="P59490" s="9"/>
      <c r="Q59490" s="9"/>
    </row>
    <row r="59491" spans="11:17" x14ac:dyDescent="0.25">
      <c r="K59491" s="9"/>
      <c r="N59491" s="9"/>
      <c r="O59491" s="9"/>
      <c r="P59491" s="9"/>
      <c r="Q59491" s="9"/>
    </row>
    <row r="59492" spans="11:17" x14ac:dyDescent="0.25">
      <c r="K59492" s="9"/>
      <c r="N59492" s="9"/>
      <c r="O59492" s="9"/>
      <c r="P59492" s="9"/>
      <c r="Q59492" s="9"/>
    </row>
    <row r="59493" spans="11:17" x14ac:dyDescent="0.25">
      <c r="K59493" s="9"/>
      <c r="N59493" s="9"/>
      <c r="O59493" s="9"/>
      <c r="P59493" s="9"/>
      <c r="Q59493" s="9"/>
    </row>
    <row r="59494" spans="11:17" x14ac:dyDescent="0.25">
      <c r="K59494" s="9"/>
      <c r="N59494" s="9"/>
      <c r="O59494" s="9"/>
      <c r="P59494" s="9"/>
      <c r="Q59494" s="9"/>
    </row>
    <row r="59495" spans="11:17" x14ac:dyDescent="0.25">
      <c r="K59495" s="9"/>
      <c r="N59495" s="9"/>
      <c r="O59495" s="9"/>
      <c r="P59495" s="9"/>
      <c r="Q59495" s="9"/>
    </row>
    <row r="59496" spans="11:17" x14ac:dyDescent="0.25">
      <c r="K59496" s="9"/>
      <c r="N59496" s="9"/>
      <c r="O59496" s="9"/>
      <c r="P59496" s="9"/>
      <c r="Q59496" s="9"/>
    </row>
    <row r="59497" spans="11:17" x14ac:dyDescent="0.25">
      <c r="K59497" s="9"/>
      <c r="N59497" s="9"/>
      <c r="O59497" s="9"/>
      <c r="P59497" s="9"/>
      <c r="Q59497" s="9"/>
    </row>
    <row r="59498" spans="11:17" x14ac:dyDescent="0.25">
      <c r="K59498" s="9"/>
      <c r="N59498" s="9"/>
      <c r="O59498" s="9"/>
      <c r="P59498" s="9"/>
      <c r="Q59498" s="9"/>
    </row>
    <row r="59499" spans="11:17" x14ac:dyDescent="0.25">
      <c r="K59499" s="9"/>
      <c r="N59499" s="9"/>
      <c r="O59499" s="9"/>
      <c r="P59499" s="9"/>
      <c r="Q59499" s="9"/>
    </row>
    <row r="59500" spans="11:17" x14ac:dyDescent="0.25">
      <c r="K59500" s="9"/>
      <c r="N59500" s="9"/>
      <c r="O59500" s="9"/>
      <c r="P59500" s="9"/>
      <c r="Q59500" s="9"/>
    </row>
    <row r="59501" spans="11:17" x14ac:dyDescent="0.25">
      <c r="K59501" s="9"/>
      <c r="N59501" s="9"/>
      <c r="O59501" s="9"/>
      <c r="P59501" s="9"/>
      <c r="Q59501" s="9"/>
    </row>
    <row r="59502" spans="11:17" x14ac:dyDescent="0.25">
      <c r="K59502" s="9"/>
      <c r="N59502" s="9"/>
      <c r="O59502" s="9"/>
      <c r="P59502" s="9"/>
      <c r="Q59502" s="9"/>
    </row>
    <row r="59503" spans="11:17" x14ac:dyDescent="0.25">
      <c r="K59503" s="9"/>
      <c r="N59503" s="9"/>
      <c r="O59503" s="9"/>
      <c r="P59503" s="9"/>
      <c r="Q59503" s="9"/>
    </row>
    <row r="59504" spans="11:17" x14ac:dyDescent="0.25">
      <c r="K59504" s="9"/>
      <c r="N59504" s="9"/>
      <c r="O59504" s="9"/>
      <c r="P59504" s="9"/>
      <c r="Q59504" s="9"/>
    </row>
    <row r="59505" spans="11:17" x14ac:dyDescent="0.25">
      <c r="K59505" s="9"/>
      <c r="N59505" s="9"/>
      <c r="O59505" s="9"/>
      <c r="P59505" s="9"/>
      <c r="Q59505" s="9"/>
    </row>
    <row r="59506" spans="11:17" x14ac:dyDescent="0.25">
      <c r="K59506" s="9"/>
      <c r="N59506" s="9"/>
      <c r="O59506" s="9"/>
      <c r="P59506" s="9"/>
      <c r="Q59506" s="9"/>
    </row>
    <row r="59507" spans="11:17" x14ac:dyDescent="0.25">
      <c r="K59507" s="9"/>
      <c r="N59507" s="9"/>
      <c r="O59507" s="9"/>
      <c r="P59507" s="9"/>
      <c r="Q59507" s="9"/>
    </row>
    <row r="59508" spans="11:17" x14ac:dyDescent="0.25">
      <c r="K59508" s="9"/>
      <c r="N59508" s="9"/>
      <c r="O59508" s="9"/>
      <c r="P59508" s="9"/>
      <c r="Q59508" s="9"/>
    </row>
    <row r="59509" spans="11:17" x14ac:dyDescent="0.25">
      <c r="K59509" s="9"/>
      <c r="N59509" s="9"/>
      <c r="O59509" s="9"/>
      <c r="P59509" s="9"/>
      <c r="Q59509" s="9"/>
    </row>
    <row r="59510" spans="11:17" x14ac:dyDescent="0.25">
      <c r="K59510" s="9"/>
      <c r="N59510" s="9"/>
      <c r="O59510" s="9"/>
      <c r="P59510" s="9"/>
      <c r="Q59510" s="9"/>
    </row>
    <row r="59511" spans="11:17" x14ac:dyDescent="0.25">
      <c r="K59511" s="9"/>
      <c r="N59511" s="9"/>
      <c r="O59511" s="9"/>
      <c r="P59511" s="9"/>
      <c r="Q59511" s="9"/>
    </row>
    <row r="59512" spans="11:17" x14ac:dyDescent="0.25">
      <c r="K59512" s="9"/>
      <c r="N59512" s="9"/>
      <c r="O59512" s="9"/>
      <c r="P59512" s="9"/>
      <c r="Q59512" s="9"/>
    </row>
    <row r="59513" spans="11:17" x14ac:dyDescent="0.25">
      <c r="K59513" s="9"/>
      <c r="N59513" s="9"/>
      <c r="O59513" s="9"/>
      <c r="P59513" s="9"/>
      <c r="Q59513" s="9"/>
    </row>
    <row r="59514" spans="11:17" x14ac:dyDescent="0.25">
      <c r="K59514" s="9"/>
      <c r="N59514" s="9"/>
      <c r="O59514" s="9"/>
      <c r="P59514" s="9"/>
      <c r="Q59514" s="9"/>
    </row>
    <row r="59515" spans="11:17" x14ac:dyDescent="0.25">
      <c r="K59515" s="9"/>
      <c r="N59515" s="9"/>
      <c r="O59515" s="9"/>
      <c r="P59515" s="9"/>
      <c r="Q59515" s="9"/>
    </row>
    <row r="59516" spans="11:17" x14ac:dyDescent="0.25">
      <c r="K59516" s="9"/>
      <c r="N59516" s="9"/>
      <c r="O59516" s="9"/>
      <c r="P59516" s="9"/>
      <c r="Q59516" s="9"/>
    </row>
    <row r="59517" spans="11:17" x14ac:dyDescent="0.25">
      <c r="K59517" s="9"/>
      <c r="N59517" s="9"/>
      <c r="O59517" s="9"/>
      <c r="P59517" s="9"/>
      <c r="Q59517" s="9"/>
    </row>
    <row r="59518" spans="11:17" x14ac:dyDescent="0.25">
      <c r="K59518" s="9"/>
      <c r="N59518" s="9"/>
      <c r="O59518" s="9"/>
      <c r="P59518" s="9"/>
      <c r="Q59518" s="9"/>
    </row>
    <row r="59519" spans="11:17" x14ac:dyDescent="0.25">
      <c r="K59519" s="9"/>
      <c r="N59519" s="9"/>
      <c r="O59519" s="9"/>
      <c r="P59519" s="9"/>
      <c r="Q59519" s="9"/>
    </row>
    <row r="59520" spans="11:17" x14ac:dyDescent="0.25">
      <c r="K59520" s="9"/>
      <c r="N59520" s="9"/>
      <c r="O59520" s="9"/>
      <c r="P59520" s="9"/>
      <c r="Q59520" s="9"/>
    </row>
    <row r="59521" spans="11:17" x14ac:dyDescent="0.25">
      <c r="K59521" s="9"/>
      <c r="N59521" s="9"/>
      <c r="O59521" s="9"/>
      <c r="P59521" s="9"/>
      <c r="Q59521" s="9"/>
    </row>
    <row r="59522" spans="11:17" x14ac:dyDescent="0.25">
      <c r="K59522" s="9"/>
      <c r="N59522" s="9"/>
      <c r="O59522" s="9"/>
      <c r="P59522" s="9"/>
      <c r="Q59522" s="9"/>
    </row>
    <row r="59523" spans="11:17" x14ac:dyDescent="0.25">
      <c r="K59523" s="9"/>
      <c r="N59523" s="9"/>
      <c r="O59523" s="9"/>
      <c r="P59523" s="9"/>
      <c r="Q59523" s="9"/>
    </row>
    <row r="59524" spans="11:17" x14ac:dyDescent="0.25">
      <c r="K59524" s="9"/>
      <c r="N59524" s="9"/>
      <c r="O59524" s="9"/>
      <c r="P59524" s="9"/>
      <c r="Q59524" s="9"/>
    </row>
    <row r="59525" spans="11:17" x14ac:dyDescent="0.25">
      <c r="K59525" s="9"/>
      <c r="N59525" s="9"/>
      <c r="O59525" s="9"/>
      <c r="P59525" s="9"/>
      <c r="Q59525" s="9"/>
    </row>
    <row r="59526" spans="11:17" x14ac:dyDescent="0.25">
      <c r="K59526" s="9"/>
      <c r="N59526" s="9"/>
      <c r="O59526" s="9"/>
      <c r="P59526" s="9"/>
      <c r="Q59526" s="9"/>
    </row>
    <row r="59527" spans="11:17" x14ac:dyDescent="0.25">
      <c r="K59527" s="9"/>
      <c r="N59527" s="9"/>
      <c r="O59527" s="9"/>
      <c r="P59527" s="9"/>
      <c r="Q59527" s="9"/>
    </row>
    <row r="59528" spans="11:17" x14ac:dyDescent="0.25">
      <c r="K59528" s="9"/>
      <c r="N59528" s="9"/>
      <c r="O59528" s="9"/>
      <c r="P59528" s="9"/>
      <c r="Q59528" s="9"/>
    </row>
    <row r="59529" spans="11:17" x14ac:dyDescent="0.25">
      <c r="K59529" s="9"/>
      <c r="N59529" s="9"/>
      <c r="O59529" s="9"/>
      <c r="P59529" s="9"/>
      <c r="Q59529" s="9"/>
    </row>
    <row r="59530" spans="11:17" x14ac:dyDescent="0.25">
      <c r="K59530" s="9"/>
      <c r="N59530" s="9"/>
      <c r="O59530" s="9"/>
      <c r="P59530" s="9"/>
      <c r="Q59530" s="9"/>
    </row>
    <row r="59531" spans="11:17" x14ac:dyDescent="0.25">
      <c r="K59531" s="9"/>
      <c r="N59531" s="9"/>
      <c r="O59531" s="9"/>
      <c r="P59531" s="9"/>
      <c r="Q59531" s="9"/>
    </row>
    <row r="59532" spans="11:17" x14ac:dyDescent="0.25">
      <c r="K59532" s="9"/>
      <c r="N59532" s="9"/>
      <c r="O59532" s="9"/>
      <c r="P59532" s="9"/>
      <c r="Q59532" s="9"/>
    </row>
    <row r="59533" spans="11:17" x14ac:dyDescent="0.25">
      <c r="K59533" s="9"/>
      <c r="N59533" s="9"/>
      <c r="O59533" s="9"/>
      <c r="P59533" s="9"/>
      <c r="Q59533" s="9"/>
    </row>
    <row r="59534" spans="11:17" x14ac:dyDescent="0.25">
      <c r="K59534" s="9"/>
      <c r="N59534" s="9"/>
      <c r="O59534" s="9"/>
      <c r="P59534" s="9"/>
      <c r="Q59534" s="9"/>
    </row>
    <row r="59535" spans="11:17" x14ac:dyDescent="0.25">
      <c r="K59535" s="9"/>
      <c r="N59535" s="9"/>
      <c r="O59535" s="9"/>
      <c r="P59535" s="9"/>
      <c r="Q59535" s="9"/>
    </row>
    <row r="59536" spans="11:17" x14ac:dyDescent="0.25">
      <c r="K59536" s="9"/>
      <c r="N59536" s="9"/>
      <c r="O59536" s="9"/>
      <c r="P59536" s="9"/>
      <c r="Q59536" s="9"/>
    </row>
    <row r="59537" spans="11:17" x14ac:dyDescent="0.25">
      <c r="K59537" s="9"/>
      <c r="N59537" s="9"/>
      <c r="O59537" s="9"/>
      <c r="P59537" s="9"/>
      <c r="Q59537" s="9"/>
    </row>
    <row r="59538" spans="11:17" x14ac:dyDescent="0.25">
      <c r="K59538" s="9"/>
      <c r="N59538" s="9"/>
      <c r="O59538" s="9"/>
      <c r="P59538" s="9"/>
      <c r="Q59538" s="9"/>
    </row>
    <row r="59539" spans="11:17" x14ac:dyDescent="0.25">
      <c r="K59539" s="9"/>
      <c r="N59539" s="9"/>
      <c r="O59539" s="9"/>
      <c r="P59539" s="9"/>
      <c r="Q59539" s="9"/>
    </row>
    <row r="59540" spans="11:17" x14ac:dyDescent="0.25">
      <c r="K59540" s="9"/>
      <c r="N59540" s="9"/>
      <c r="O59540" s="9"/>
      <c r="P59540" s="9"/>
      <c r="Q59540" s="9"/>
    </row>
    <row r="59541" spans="11:17" x14ac:dyDescent="0.25">
      <c r="K59541" s="9"/>
      <c r="N59541" s="9"/>
      <c r="O59541" s="9"/>
      <c r="P59541" s="9"/>
      <c r="Q59541" s="9"/>
    </row>
    <row r="59542" spans="11:17" x14ac:dyDescent="0.25">
      <c r="K59542" s="9"/>
      <c r="N59542" s="9"/>
      <c r="O59542" s="9"/>
      <c r="P59542" s="9"/>
      <c r="Q59542" s="9"/>
    </row>
    <row r="59543" spans="11:17" x14ac:dyDescent="0.25">
      <c r="K59543" s="9"/>
      <c r="N59543" s="9"/>
      <c r="O59543" s="9"/>
      <c r="P59543" s="9"/>
      <c r="Q59543" s="9"/>
    </row>
    <row r="59544" spans="11:17" x14ac:dyDescent="0.25">
      <c r="K59544" s="9"/>
      <c r="N59544" s="9"/>
      <c r="O59544" s="9"/>
      <c r="P59544" s="9"/>
      <c r="Q59544" s="9"/>
    </row>
    <row r="59545" spans="11:17" x14ac:dyDescent="0.25">
      <c r="K59545" s="9"/>
      <c r="N59545" s="9"/>
      <c r="O59545" s="9"/>
      <c r="P59545" s="9"/>
      <c r="Q59545" s="9"/>
    </row>
    <row r="59546" spans="11:17" x14ac:dyDescent="0.25">
      <c r="K59546" s="9"/>
      <c r="N59546" s="9"/>
      <c r="O59546" s="9"/>
      <c r="P59546" s="9"/>
      <c r="Q59546" s="9"/>
    </row>
    <row r="59547" spans="11:17" x14ac:dyDescent="0.25">
      <c r="K59547" s="9"/>
      <c r="N59547" s="9"/>
      <c r="O59547" s="9"/>
      <c r="P59547" s="9"/>
      <c r="Q59547" s="9"/>
    </row>
    <row r="59548" spans="11:17" x14ac:dyDescent="0.25">
      <c r="K59548" s="9"/>
      <c r="N59548" s="9"/>
      <c r="O59548" s="9"/>
      <c r="P59548" s="9"/>
      <c r="Q59548" s="9"/>
    </row>
    <row r="59549" spans="11:17" x14ac:dyDescent="0.25">
      <c r="K59549" s="9"/>
      <c r="N59549" s="9"/>
      <c r="O59549" s="9"/>
      <c r="P59549" s="9"/>
      <c r="Q59549" s="9"/>
    </row>
    <row r="59550" spans="11:17" x14ac:dyDescent="0.25">
      <c r="K59550" s="9"/>
      <c r="N59550" s="9"/>
      <c r="O59550" s="9"/>
      <c r="P59550" s="9"/>
      <c r="Q59550" s="9"/>
    </row>
    <row r="59551" spans="11:17" x14ac:dyDescent="0.25">
      <c r="K59551" s="9"/>
      <c r="N59551" s="9"/>
      <c r="O59551" s="9"/>
      <c r="P59551" s="9"/>
      <c r="Q59551" s="9"/>
    </row>
    <row r="59552" spans="11:17" x14ac:dyDescent="0.25">
      <c r="K59552" s="9"/>
      <c r="N59552" s="9"/>
      <c r="O59552" s="9"/>
      <c r="P59552" s="9"/>
      <c r="Q59552" s="9"/>
    </row>
    <row r="59553" spans="11:17" x14ac:dyDescent="0.25">
      <c r="K59553" s="9"/>
      <c r="N59553" s="9"/>
      <c r="O59553" s="9"/>
      <c r="P59553" s="9"/>
      <c r="Q59553" s="9"/>
    </row>
    <row r="59554" spans="11:17" x14ac:dyDescent="0.25">
      <c r="K59554" s="9"/>
      <c r="N59554" s="9"/>
      <c r="O59554" s="9"/>
      <c r="P59554" s="9"/>
      <c r="Q59554" s="9"/>
    </row>
    <row r="59555" spans="11:17" x14ac:dyDescent="0.25">
      <c r="K59555" s="9"/>
      <c r="N59555" s="9"/>
      <c r="O59555" s="9"/>
      <c r="P59555" s="9"/>
      <c r="Q59555" s="9"/>
    </row>
    <row r="59556" spans="11:17" x14ac:dyDescent="0.25">
      <c r="K59556" s="9"/>
      <c r="N59556" s="9"/>
      <c r="O59556" s="9"/>
      <c r="P59556" s="9"/>
      <c r="Q59556" s="9"/>
    </row>
    <row r="59557" spans="11:17" x14ac:dyDescent="0.25">
      <c r="K59557" s="9"/>
      <c r="N59557" s="9"/>
      <c r="O59557" s="9"/>
      <c r="P59557" s="9"/>
      <c r="Q59557" s="9"/>
    </row>
    <row r="59558" spans="11:17" x14ac:dyDescent="0.25">
      <c r="K59558" s="9"/>
      <c r="N59558" s="9"/>
      <c r="O59558" s="9"/>
      <c r="P59558" s="9"/>
      <c r="Q59558" s="9"/>
    </row>
    <row r="59559" spans="11:17" x14ac:dyDescent="0.25">
      <c r="K59559" s="9"/>
      <c r="N59559" s="9"/>
      <c r="O59559" s="9"/>
      <c r="P59559" s="9"/>
      <c r="Q59559" s="9"/>
    </row>
    <row r="59560" spans="11:17" x14ac:dyDescent="0.25">
      <c r="K59560" s="9"/>
      <c r="N59560" s="9"/>
      <c r="O59560" s="9"/>
      <c r="P59560" s="9"/>
      <c r="Q59560" s="9"/>
    </row>
    <row r="59561" spans="11:17" x14ac:dyDescent="0.25">
      <c r="K59561" s="9"/>
      <c r="N59561" s="9"/>
      <c r="O59561" s="9"/>
      <c r="P59561" s="9"/>
      <c r="Q59561" s="9"/>
    </row>
    <row r="59562" spans="11:17" x14ac:dyDescent="0.25">
      <c r="K59562" s="9"/>
      <c r="N59562" s="9"/>
      <c r="O59562" s="9"/>
      <c r="P59562" s="9"/>
      <c r="Q59562" s="9"/>
    </row>
    <row r="59563" spans="11:17" x14ac:dyDescent="0.25">
      <c r="K59563" s="9"/>
      <c r="N59563" s="9"/>
      <c r="O59563" s="9"/>
      <c r="P59563" s="9"/>
      <c r="Q59563" s="9"/>
    </row>
    <row r="59564" spans="11:17" x14ac:dyDescent="0.25">
      <c r="K59564" s="9"/>
      <c r="N59564" s="9"/>
      <c r="O59564" s="9"/>
      <c r="P59564" s="9"/>
      <c r="Q59564" s="9"/>
    </row>
    <row r="59565" spans="11:17" x14ac:dyDescent="0.25">
      <c r="K59565" s="9"/>
      <c r="N59565" s="9"/>
      <c r="O59565" s="9"/>
      <c r="P59565" s="9"/>
      <c r="Q59565" s="9"/>
    </row>
    <row r="59566" spans="11:17" x14ac:dyDescent="0.25">
      <c r="K59566" s="9"/>
      <c r="N59566" s="9"/>
      <c r="O59566" s="9"/>
      <c r="P59566" s="9"/>
      <c r="Q59566" s="9"/>
    </row>
    <row r="59567" spans="11:17" x14ac:dyDescent="0.25">
      <c r="K59567" s="9"/>
      <c r="N59567" s="9"/>
      <c r="O59567" s="9"/>
      <c r="P59567" s="9"/>
      <c r="Q59567" s="9"/>
    </row>
    <row r="59568" spans="11:17" x14ac:dyDescent="0.25">
      <c r="K59568" s="9"/>
      <c r="N59568" s="9"/>
      <c r="O59568" s="9"/>
      <c r="P59568" s="9"/>
      <c r="Q59568" s="9"/>
    </row>
    <row r="59569" spans="11:17" x14ac:dyDescent="0.25">
      <c r="K59569" s="9"/>
      <c r="N59569" s="9"/>
      <c r="O59569" s="9"/>
      <c r="P59569" s="9"/>
      <c r="Q59569" s="9"/>
    </row>
    <row r="59570" spans="11:17" x14ac:dyDescent="0.25">
      <c r="K59570" s="9"/>
      <c r="N59570" s="9"/>
      <c r="O59570" s="9"/>
      <c r="P59570" s="9"/>
      <c r="Q59570" s="9"/>
    </row>
    <row r="59571" spans="11:17" x14ac:dyDescent="0.25">
      <c r="K59571" s="9"/>
      <c r="N59571" s="9"/>
      <c r="O59571" s="9"/>
      <c r="P59571" s="9"/>
      <c r="Q59571" s="9"/>
    </row>
    <row r="59572" spans="11:17" x14ac:dyDescent="0.25">
      <c r="K59572" s="9"/>
      <c r="N59572" s="9"/>
      <c r="O59572" s="9"/>
      <c r="P59572" s="9"/>
      <c r="Q59572" s="9"/>
    </row>
    <row r="59573" spans="11:17" x14ac:dyDescent="0.25">
      <c r="K59573" s="9"/>
      <c r="N59573" s="9"/>
      <c r="O59573" s="9"/>
      <c r="P59573" s="9"/>
      <c r="Q59573" s="9"/>
    </row>
    <row r="59574" spans="11:17" x14ac:dyDescent="0.25">
      <c r="K59574" s="9"/>
      <c r="N59574" s="9"/>
      <c r="O59574" s="9"/>
      <c r="P59574" s="9"/>
      <c r="Q59574" s="9"/>
    </row>
    <row r="59575" spans="11:17" x14ac:dyDescent="0.25">
      <c r="K59575" s="9"/>
      <c r="N59575" s="9"/>
      <c r="O59575" s="9"/>
      <c r="P59575" s="9"/>
      <c r="Q59575" s="9"/>
    </row>
    <row r="59576" spans="11:17" x14ac:dyDescent="0.25">
      <c r="K59576" s="9"/>
      <c r="N59576" s="9"/>
      <c r="O59576" s="9"/>
      <c r="P59576" s="9"/>
      <c r="Q59576" s="9"/>
    </row>
    <row r="59577" spans="11:17" x14ac:dyDescent="0.25">
      <c r="K59577" s="9"/>
      <c r="N59577" s="9"/>
      <c r="O59577" s="9"/>
      <c r="P59577" s="9"/>
      <c r="Q59577" s="9"/>
    </row>
    <row r="59578" spans="11:17" x14ac:dyDescent="0.25">
      <c r="K59578" s="9"/>
      <c r="N59578" s="9"/>
      <c r="O59578" s="9"/>
      <c r="P59578" s="9"/>
      <c r="Q59578" s="9"/>
    </row>
    <row r="59579" spans="11:17" x14ac:dyDescent="0.25">
      <c r="K59579" s="9"/>
      <c r="N59579" s="9"/>
      <c r="O59579" s="9"/>
      <c r="P59579" s="9"/>
      <c r="Q59579" s="9"/>
    </row>
    <row r="59580" spans="11:17" x14ac:dyDescent="0.25">
      <c r="K59580" s="9"/>
      <c r="N59580" s="9"/>
      <c r="O59580" s="9"/>
      <c r="P59580" s="9"/>
      <c r="Q59580" s="9"/>
    </row>
    <row r="59581" spans="11:17" x14ac:dyDescent="0.25">
      <c r="K59581" s="9"/>
      <c r="N59581" s="9"/>
      <c r="O59581" s="9"/>
      <c r="P59581" s="9"/>
      <c r="Q59581" s="9"/>
    </row>
    <row r="59582" spans="11:17" x14ac:dyDescent="0.25">
      <c r="K59582" s="9"/>
      <c r="N59582" s="9"/>
      <c r="O59582" s="9"/>
      <c r="P59582" s="9"/>
      <c r="Q59582" s="9"/>
    </row>
    <row r="59583" spans="11:17" x14ac:dyDescent="0.25">
      <c r="K59583" s="9"/>
      <c r="N59583" s="9"/>
      <c r="O59583" s="9"/>
      <c r="P59583" s="9"/>
      <c r="Q59583" s="9"/>
    </row>
    <row r="59584" spans="11:17" x14ac:dyDescent="0.25">
      <c r="K59584" s="9"/>
      <c r="N59584" s="9"/>
      <c r="O59584" s="9"/>
      <c r="P59584" s="9"/>
      <c r="Q59584" s="9"/>
    </row>
    <row r="59585" spans="11:17" x14ac:dyDescent="0.25">
      <c r="K59585" s="9"/>
      <c r="N59585" s="9"/>
      <c r="O59585" s="9"/>
      <c r="P59585" s="9"/>
      <c r="Q59585" s="9"/>
    </row>
    <row r="59586" spans="11:17" x14ac:dyDescent="0.25">
      <c r="K59586" s="9"/>
      <c r="N59586" s="9"/>
      <c r="O59586" s="9"/>
      <c r="P59586" s="9"/>
      <c r="Q59586" s="9"/>
    </row>
    <row r="59587" spans="11:17" x14ac:dyDescent="0.25">
      <c r="K59587" s="9"/>
      <c r="N59587" s="9"/>
      <c r="O59587" s="9"/>
      <c r="P59587" s="9"/>
      <c r="Q59587" s="9"/>
    </row>
    <row r="59588" spans="11:17" x14ac:dyDescent="0.25">
      <c r="K59588" s="9"/>
      <c r="N59588" s="9"/>
      <c r="O59588" s="9"/>
      <c r="P59588" s="9"/>
      <c r="Q59588" s="9"/>
    </row>
    <row r="59589" spans="11:17" x14ac:dyDescent="0.25">
      <c r="K59589" s="9"/>
      <c r="N59589" s="9"/>
      <c r="O59589" s="9"/>
      <c r="P59589" s="9"/>
      <c r="Q59589" s="9"/>
    </row>
    <row r="59590" spans="11:17" x14ac:dyDescent="0.25">
      <c r="K59590" s="9"/>
      <c r="N59590" s="9"/>
      <c r="O59590" s="9"/>
      <c r="P59590" s="9"/>
      <c r="Q59590" s="9"/>
    </row>
    <row r="59591" spans="11:17" x14ac:dyDescent="0.25">
      <c r="K59591" s="9"/>
      <c r="N59591" s="9"/>
      <c r="O59591" s="9"/>
      <c r="P59591" s="9"/>
      <c r="Q59591" s="9"/>
    </row>
    <row r="59592" spans="11:17" x14ac:dyDescent="0.25">
      <c r="K59592" s="9"/>
      <c r="N59592" s="9"/>
      <c r="O59592" s="9"/>
      <c r="P59592" s="9"/>
      <c r="Q59592" s="9"/>
    </row>
    <row r="59593" spans="11:17" x14ac:dyDescent="0.25">
      <c r="K59593" s="9"/>
      <c r="N59593" s="9"/>
      <c r="O59593" s="9"/>
      <c r="P59593" s="9"/>
      <c r="Q59593" s="9"/>
    </row>
    <row r="59594" spans="11:17" x14ac:dyDescent="0.25">
      <c r="K59594" s="9"/>
      <c r="N59594" s="9"/>
      <c r="O59594" s="9"/>
      <c r="P59594" s="9"/>
      <c r="Q59594" s="9"/>
    </row>
    <row r="59595" spans="11:17" x14ac:dyDescent="0.25">
      <c r="K59595" s="9"/>
      <c r="N59595" s="9"/>
      <c r="O59595" s="9"/>
      <c r="P59595" s="9"/>
      <c r="Q59595" s="9"/>
    </row>
    <row r="59596" spans="11:17" x14ac:dyDescent="0.25">
      <c r="K59596" s="9"/>
      <c r="N59596" s="9"/>
      <c r="O59596" s="9"/>
      <c r="P59596" s="9"/>
      <c r="Q59596" s="9"/>
    </row>
    <row r="59597" spans="11:17" x14ac:dyDescent="0.25">
      <c r="K59597" s="9"/>
      <c r="N59597" s="9"/>
      <c r="O59597" s="9"/>
      <c r="P59597" s="9"/>
      <c r="Q59597" s="9"/>
    </row>
    <row r="59598" spans="11:17" x14ac:dyDescent="0.25">
      <c r="K59598" s="9"/>
      <c r="N59598" s="9"/>
      <c r="O59598" s="9"/>
      <c r="P59598" s="9"/>
      <c r="Q59598" s="9"/>
    </row>
    <row r="59599" spans="11:17" x14ac:dyDescent="0.25">
      <c r="K59599" s="9"/>
      <c r="N59599" s="9"/>
      <c r="O59599" s="9"/>
      <c r="P59599" s="9"/>
      <c r="Q59599" s="9"/>
    </row>
    <row r="59600" spans="11:17" x14ac:dyDescent="0.25">
      <c r="K59600" s="9"/>
      <c r="N59600" s="9"/>
      <c r="O59600" s="9"/>
      <c r="P59600" s="9"/>
      <c r="Q59600" s="9"/>
    </row>
    <row r="59601" spans="11:17" x14ac:dyDescent="0.25">
      <c r="K59601" s="9"/>
      <c r="N59601" s="9"/>
      <c r="O59601" s="9"/>
      <c r="P59601" s="9"/>
      <c r="Q59601" s="9"/>
    </row>
    <row r="59602" spans="11:17" x14ac:dyDescent="0.25">
      <c r="K59602" s="9"/>
      <c r="N59602" s="9"/>
      <c r="O59602" s="9"/>
      <c r="P59602" s="9"/>
      <c r="Q59602" s="9"/>
    </row>
    <row r="59603" spans="11:17" x14ac:dyDescent="0.25">
      <c r="K59603" s="9"/>
      <c r="N59603" s="9"/>
      <c r="O59603" s="9"/>
      <c r="P59603" s="9"/>
      <c r="Q59603" s="9"/>
    </row>
    <row r="59604" spans="11:17" x14ac:dyDescent="0.25">
      <c r="K59604" s="9"/>
      <c r="N59604" s="9"/>
      <c r="O59604" s="9"/>
      <c r="P59604" s="9"/>
      <c r="Q59604" s="9"/>
    </row>
    <row r="59605" spans="11:17" x14ac:dyDescent="0.25">
      <c r="K59605" s="9"/>
      <c r="N59605" s="9"/>
      <c r="O59605" s="9"/>
      <c r="P59605" s="9"/>
      <c r="Q59605" s="9"/>
    </row>
    <row r="59606" spans="11:17" x14ac:dyDescent="0.25">
      <c r="K59606" s="9"/>
      <c r="N59606" s="9"/>
      <c r="O59606" s="9"/>
      <c r="P59606" s="9"/>
      <c r="Q59606" s="9"/>
    </row>
    <row r="59607" spans="11:17" x14ac:dyDescent="0.25">
      <c r="K59607" s="9"/>
      <c r="N59607" s="9"/>
      <c r="O59607" s="9"/>
      <c r="P59607" s="9"/>
      <c r="Q59607" s="9"/>
    </row>
    <row r="59608" spans="11:17" x14ac:dyDescent="0.25">
      <c r="K59608" s="9"/>
      <c r="N59608" s="9"/>
      <c r="O59608" s="9"/>
      <c r="P59608" s="9"/>
      <c r="Q59608" s="9"/>
    </row>
    <row r="59609" spans="11:17" x14ac:dyDescent="0.25">
      <c r="K59609" s="9"/>
      <c r="N59609" s="9"/>
      <c r="O59609" s="9"/>
      <c r="P59609" s="9"/>
      <c r="Q59609" s="9"/>
    </row>
    <row r="59610" spans="11:17" x14ac:dyDescent="0.25">
      <c r="K59610" s="9"/>
      <c r="N59610" s="9"/>
      <c r="O59610" s="9"/>
      <c r="P59610" s="9"/>
      <c r="Q59610" s="9"/>
    </row>
    <row r="59611" spans="11:17" x14ac:dyDescent="0.25">
      <c r="K59611" s="9"/>
      <c r="N59611" s="9"/>
      <c r="O59611" s="9"/>
      <c r="P59611" s="9"/>
      <c r="Q59611" s="9"/>
    </row>
    <row r="59612" spans="11:17" x14ac:dyDescent="0.25">
      <c r="K59612" s="9"/>
      <c r="N59612" s="9"/>
      <c r="O59612" s="9"/>
      <c r="P59612" s="9"/>
      <c r="Q59612" s="9"/>
    </row>
    <row r="59613" spans="11:17" x14ac:dyDescent="0.25">
      <c r="K59613" s="9"/>
      <c r="N59613" s="9"/>
      <c r="O59613" s="9"/>
      <c r="P59613" s="9"/>
      <c r="Q59613" s="9"/>
    </row>
    <row r="59614" spans="11:17" x14ac:dyDescent="0.25">
      <c r="K59614" s="9"/>
      <c r="N59614" s="9"/>
      <c r="O59614" s="9"/>
      <c r="P59614" s="9"/>
      <c r="Q59614" s="9"/>
    </row>
    <row r="59615" spans="11:17" x14ac:dyDescent="0.25">
      <c r="K59615" s="9"/>
      <c r="N59615" s="9"/>
      <c r="O59615" s="9"/>
      <c r="P59615" s="9"/>
      <c r="Q59615" s="9"/>
    </row>
    <row r="59616" spans="11:17" x14ac:dyDescent="0.25">
      <c r="K59616" s="9"/>
      <c r="N59616" s="9"/>
      <c r="O59616" s="9"/>
      <c r="P59616" s="9"/>
      <c r="Q59616" s="9"/>
    </row>
    <row r="59617" spans="11:17" x14ac:dyDescent="0.25">
      <c r="K59617" s="9"/>
      <c r="N59617" s="9"/>
      <c r="O59617" s="9"/>
      <c r="P59617" s="9"/>
      <c r="Q59617" s="9"/>
    </row>
    <row r="59618" spans="11:17" x14ac:dyDescent="0.25">
      <c r="K59618" s="9"/>
      <c r="N59618" s="9"/>
      <c r="O59618" s="9"/>
      <c r="P59618" s="9"/>
      <c r="Q59618" s="9"/>
    </row>
    <row r="59619" spans="11:17" x14ac:dyDescent="0.25">
      <c r="K59619" s="9"/>
      <c r="N59619" s="9"/>
      <c r="O59619" s="9"/>
      <c r="P59619" s="9"/>
      <c r="Q59619" s="9"/>
    </row>
    <row r="59620" spans="11:17" x14ac:dyDescent="0.25">
      <c r="K59620" s="9"/>
      <c r="N59620" s="9"/>
      <c r="O59620" s="9"/>
      <c r="P59620" s="9"/>
      <c r="Q59620" s="9"/>
    </row>
    <row r="59621" spans="11:17" x14ac:dyDescent="0.25">
      <c r="K59621" s="9"/>
      <c r="N59621" s="9"/>
      <c r="O59621" s="9"/>
      <c r="P59621" s="9"/>
      <c r="Q59621" s="9"/>
    </row>
    <row r="59622" spans="11:17" x14ac:dyDescent="0.25">
      <c r="K59622" s="9"/>
      <c r="N59622" s="9"/>
      <c r="O59622" s="9"/>
      <c r="P59622" s="9"/>
      <c r="Q59622" s="9"/>
    </row>
    <row r="59623" spans="11:17" x14ac:dyDescent="0.25">
      <c r="K59623" s="9"/>
      <c r="N59623" s="9"/>
      <c r="O59623" s="9"/>
      <c r="P59623" s="9"/>
      <c r="Q59623" s="9"/>
    </row>
    <row r="59624" spans="11:17" x14ac:dyDescent="0.25">
      <c r="K59624" s="9"/>
      <c r="N59624" s="9"/>
      <c r="O59624" s="9"/>
      <c r="P59624" s="9"/>
      <c r="Q59624" s="9"/>
    </row>
    <row r="59625" spans="11:17" x14ac:dyDescent="0.25">
      <c r="K59625" s="9"/>
      <c r="N59625" s="9"/>
      <c r="O59625" s="9"/>
      <c r="P59625" s="9"/>
      <c r="Q59625" s="9"/>
    </row>
    <row r="59626" spans="11:17" x14ac:dyDescent="0.25">
      <c r="K59626" s="9"/>
      <c r="N59626" s="9"/>
      <c r="O59626" s="9"/>
      <c r="P59626" s="9"/>
      <c r="Q59626" s="9"/>
    </row>
    <row r="59627" spans="11:17" x14ac:dyDescent="0.25">
      <c r="K59627" s="9"/>
      <c r="N59627" s="9"/>
      <c r="O59627" s="9"/>
      <c r="P59627" s="9"/>
      <c r="Q59627" s="9"/>
    </row>
    <row r="59628" spans="11:17" x14ac:dyDescent="0.25">
      <c r="K59628" s="9"/>
      <c r="N59628" s="9"/>
      <c r="O59628" s="9"/>
      <c r="P59628" s="9"/>
      <c r="Q59628" s="9"/>
    </row>
    <row r="59629" spans="11:17" x14ac:dyDescent="0.25">
      <c r="K59629" s="9"/>
      <c r="N59629" s="9"/>
      <c r="O59629" s="9"/>
      <c r="P59629" s="9"/>
      <c r="Q59629" s="9"/>
    </row>
    <row r="59630" spans="11:17" x14ac:dyDescent="0.25">
      <c r="K59630" s="9"/>
      <c r="N59630" s="9"/>
      <c r="O59630" s="9"/>
      <c r="P59630" s="9"/>
      <c r="Q59630" s="9"/>
    </row>
    <row r="59631" spans="11:17" x14ac:dyDescent="0.25">
      <c r="K59631" s="9"/>
      <c r="N59631" s="9"/>
      <c r="O59631" s="9"/>
      <c r="P59631" s="9"/>
      <c r="Q59631" s="9"/>
    </row>
    <row r="59632" spans="11:17" x14ac:dyDescent="0.25">
      <c r="K59632" s="9"/>
      <c r="N59632" s="9"/>
      <c r="O59632" s="9"/>
      <c r="P59632" s="9"/>
      <c r="Q59632" s="9"/>
    </row>
    <row r="59633" spans="11:17" x14ac:dyDescent="0.25">
      <c r="K59633" s="9"/>
      <c r="N59633" s="9"/>
      <c r="O59633" s="9"/>
      <c r="P59633" s="9"/>
      <c r="Q59633" s="9"/>
    </row>
    <row r="59634" spans="11:17" x14ac:dyDescent="0.25">
      <c r="K59634" s="9"/>
      <c r="N59634" s="9"/>
      <c r="O59634" s="9"/>
      <c r="P59634" s="9"/>
      <c r="Q59634" s="9"/>
    </row>
    <row r="59635" spans="11:17" x14ac:dyDescent="0.25">
      <c r="K59635" s="9"/>
      <c r="N59635" s="9"/>
      <c r="O59635" s="9"/>
      <c r="P59635" s="9"/>
      <c r="Q59635" s="9"/>
    </row>
    <row r="59636" spans="11:17" x14ac:dyDescent="0.25">
      <c r="K59636" s="9"/>
      <c r="N59636" s="9"/>
      <c r="O59636" s="9"/>
      <c r="P59636" s="9"/>
      <c r="Q59636" s="9"/>
    </row>
    <row r="59637" spans="11:17" x14ac:dyDescent="0.25">
      <c r="K59637" s="9"/>
      <c r="N59637" s="9"/>
      <c r="O59637" s="9"/>
      <c r="P59637" s="9"/>
      <c r="Q59637" s="9"/>
    </row>
    <row r="59638" spans="11:17" x14ac:dyDescent="0.25">
      <c r="K59638" s="9"/>
      <c r="N59638" s="9"/>
      <c r="O59638" s="9"/>
      <c r="P59638" s="9"/>
      <c r="Q59638" s="9"/>
    </row>
    <row r="59639" spans="11:17" x14ac:dyDescent="0.25">
      <c r="K59639" s="9"/>
      <c r="N59639" s="9"/>
      <c r="O59639" s="9"/>
      <c r="P59639" s="9"/>
      <c r="Q59639" s="9"/>
    </row>
    <row r="59640" spans="11:17" x14ac:dyDescent="0.25">
      <c r="K59640" s="9"/>
      <c r="N59640" s="9"/>
      <c r="O59640" s="9"/>
      <c r="P59640" s="9"/>
      <c r="Q59640" s="9"/>
    </row>
    <row r="59641" spans="11:17" x14ac:dyDescent="0.25">
      <c r="K59641" s="9"/>
      <c r="N59641" s="9"/>
      <c r="O59641" s="9"/>
      <c r="P59641" s="9"/>
      <c r="Q59641" s="9"/>
    </row>
    <row r="59642" spans="11:17" x14ac:dyDescent="0.25">
      <c r="K59642" s="9"/>
      <c r="N59642" s="9"/>
      <c r="O59642" s="9"/>
      <c r="P59642" s="9"/>
      <c r="Q59642" s="9"/>
    </row>
    <row r="59643" spans="11:17" x14ac:dyDescent="0.25">
      <c r="K59643" s="9"/>
      <c r="N59643" s="9"/>
      <c r="O59643" s="9"/>
      <c r="P59643" s="9"/>
      <c r="Q59643" s="9"/>
    </row>
    <row r="59644" spans="11:17" x14ac:dyDescent="0.25">
      <c r="K59644" s="9"/>
      <c r="N59644" s="9"/>
      <c r="O59644" s="9"/>
      <c r="P59644" s="9"/>
      <c r="Q59644" s="9"/>
    </row>
    <row r="59645" spans="11:17" x14ac:dyDescent="0.25">
      <c r="K59645" s="9"/>
      <c r="N59645" s="9"/>
      <c r="O59645" s="9"/>
      <c r="P59645" s="9"/>
      <c r="Q59645" s="9"/>
    </row>
    <row r="59646" spans="11:17" x14ac:dyDescent="0.25">
      <c r="K59646" s="9"/>
      <c r="N59646" s="9"/>
      <c r="O59646" s="9"/>
      <c r="P59646" s="9"/>
      <c r="Q59646" s="9"/>
    </row>
    <row r="59647" spans="11:17" x14ac:dyDescent="0.25">
      <c r="K59647" s="9"/>
      <c r="N59647" s="9"/>
      <c r="O59647" s="9"/>
      <c r="P59647" s="9"/>
      <c r="Q59647" s="9"/>
    </row>
    <row r="59648" spans="11:17" x14ac:dyDescent="0.25">
      <c r="K59648" s="9"/>
      <c r="N59648" s="9"/>
      <c r="O59648" s="9"/>
      <c r="P59648" s="9"/>
      <c r="Q59648" s="9"/>
    </row>
    <row r="59649" spans="11:17" x14ac:dyDescent="0.25">
      <c r="K59649" s="9"/>
      <c r="N59649" s="9"/>
      <c r="O59649" s="9"/>
      <c r="P59649" s="9"/>
      <c r="Q59649" s="9"/>
    </row>
    <row r="59650" spans="11:17" x14ac:dyDescent="0.25">
      <c r="K59650" s="9"/>
      <c r="N59650" s="9"/>
      <c r="O59650" s="9"/>
      <c r="P59650" s="9"/>
      <c r="Q59650" s="9"/>
    </row>
    <row r="59651" spans="11:17" x14ac:dyDescent="0.25">
      <c r="K59651" s="9"/>
      <c r="N59651" s="9"/>
      <c r="O59651" s="9"/>
      <c r="P59651" s="9"/>
      <c r="Q59651" s="9"/>
    </row>
    <row r="59652" spans="11:17" x14ac:dyDescent="0.25">
      <c r="K59652" s="9"/>
      <c r="N59652" s="9"/>
      <c r="O59652" s="9"/>
      <c r="P59652" s="9"/>
      <c r="Q59652" s="9"/>
    </row>
    <row r="59653" spans="11:17" x14ac:dyDescent="0.25">
      <c r="K59653" s="9"/>
      <c r="N59653" s="9"/>
      <c r="O59653" s="9"/>
      <c r="P59653" s="9"/>
      <c r="Q59653" s="9"/>
    </row>
    <row r="59654" spans="11:17" x14ac:dyDescent="0.25">
      <c r="K59654" s="9"/>
      <c r="N59654" s="9"/>
      <c r="O59654" s="9"/>
      <c r="P59654" s="9"/>
      <c r="Q59654" s="9"/>
    </row>
    <row r="59655" spans="11:17" x14ac:dyDescent="0.25">
      <c r="K59655" s="9"/>
      <c r="N59655" s="9"/>
      <c r="O59655" s="9"/>
      <c r="P59655" s="9"/>
      <c r="Q59655" s="9"/>
    </row>
    <row r="59656" spans="11:17" x14ac:dyDescent="0.25">
      <c r="K59656" s="9"/>
      <c r="N59656" s="9"/>
      <c r="O59656" s="9"/>
      <c r="P59656" s="9"/>
      <c r="Q59656" s="9"/>
    </row>
    <row r="59657" spans="11:17" x14ac:dyDescent="0.25">
      <c r="K59657" s="9"/>
      <c r="N59657" s="9"/>
      <c r="O59657" s="9"/>
      <c r="P59657" s="9"/>
      <c r="Q59657" s="9"/>
    </row>
    <row r="59658" spans="11:17" x14ac:dyDescent="0.25">
      <c r="K59658" s="9"/>
      <c r="N59658" s="9"/>
      <c r="O59658" s="9"/>
      <c r="P59658" s="9"/>
      <c r="Q59658" s="9"/>
    </row>
    <row r="59659" spans="11:17" x14ac:dyDescent="0.25">
      <c r="K59659" s="9"/>
      <c r="N59659" s="9"/>
      <c r="O59659" s="9"/>
      <c r="P59659" s="9"/>
      <c r="Q59659" s="9"/>
    </row>
    <row r="59660" spans="11:17" x14ac:dyDescent="0.25">
      <c r="K59660" s="9"/>
      <c r="N59660" s="9"/>
      <c r="O59660" s="9"/>
      <c r="P59660" s="9"/>
      <c r="Q59660" s="9"/>
    </row>
    <row r="59661" spans="11:17" x14ac:dyDescent="0.25">
      <c r="K59661" s="9"/>
      <c r="N59661" s="9"/>
      <c r="O59661" s="9"/>
      <c r="P59661" s="9"/>
      <c r="Q59661" s="9"/>
    </row>
    <row r="59662" spans="11:17" x14ac:dyDescent="0.25">
      <c r="K59662" s="9"/>
      <c r="N59662" s="9"/>
      <c r="O59662" s="9"/>
      <c r="P59662" s="9"/>
      <c r="Q59662" s="9"/>
    </row>
    <row r="59663" spans="11:17" x14ac:dyDescent="0.25">
      <c r="K59663" s="9"/>
      <c r="N59663" s="9"/>
      <c r="O59663" s="9"/>
      <c r="P59663" s="9"/>
      <c r="Q59663" s="9"/>
    </row>
    <row r="59664" spans="11:17" x14ac:dyDescent="0.25">
      <c r="K59664" s="9"/>
      <c r="N59664" s="9"/>
      <c r="O59664" s="9"/>
      <c r="P59664" s="9"/>
      <c r="Q59664" s="9"/>
    </row>
    <row r="59665" spans="11:17" x14ac:dyDescent="0.25">
      <c r="K59665" s="9"/>
      <c r="N59665" s="9"/>
      <c r="O59665" s="9"/>
      <c r="P59665" s="9"/>
      <c r="Q59665" s="9"/>
    </row>
    <row r="59666" spans="11:17" x14ac:dyDescent="0.25">
      <c r="K59666" s="9"/>
      <c r="N59666" s="9"/>
      <c r="O59666" s="9"/>
      <c r="P59666" s="9"/>
      <c r="Q59666" s="9"/>
    </row>
    <row r="59667" spans="11:17" x14ac:dyDescent="0.25">
      <c r="K59667" s="9"/>
      <c r="N59667" s="9"/>
      <c r="O59667" s="9"/>
      <c r="P59667" s="9"/>
      <c r="Q59667" s="9"/>
    </row>
    <row r="59668" spans="11:17" x14ac:dyDescent="0.25">
      <c r="K59668" s="9"/>
      <c r="N59668" s="9"/>
      <c r="O59668" s="9"/>
      <c r="P59668" s="9"/>
      <c r="Q59668" s="9"/>
    </row>
    <row r="59669" spans="11:17" x14ac:dyDescent="0.25">
      <c r="K59669" s="9"/>
      <c r="N59669" s="9"/>
      <c r="O59669" s="9"/>
      <c r="P59669" s="9"/>
      <c r="Q59669" s="9"/>
    </row>
    <row r="59670" spans="11:17" x14ac:dyDescent="0.25">
      <c r="K59670" s="9"/>
      <c r="N59670" s="9"/>
      <c r="O59670" s="9"/>
      <c r="P59670" s="9"/>
      <c r="Q59670" s="9"/>
    </row>
    <row r="59671" spans="11:17" x14ac:dyDescent="0.25">
      <c r="K59671" s="9"/>
      <c r="N59671" s="9"/>
      <c r="O59671" s="9"/>
      <c r="P59671" s="9"/>
      <c r="Q59671" s="9"/>
    </row>
    <row r="59672" spans="11:17" x14ac:dyDescent="0.25">
      <c r="K59672" s="9"/>
      <c r="N59672" s="9"/>
      <c r="O59672" s="9"/>
      <c r="P59672" s="9"/>
      <c r="Q59672" s="9"/>
    </row>
    <row r="59673" spans="11:17" x14ac:dyDescent="0.25">
      <c r="K59673" s="9"/>
      <c r="N59673" s="9"/>
      <c r="O59673" s="9"/>
      <c r="P59673" s="9"/>
      <c r="Q59673" s="9"/>
    </row>
    <row r="59674" spans="11:17" x14ac:dyDescent="0.25">
      <c r="K59674" s="9"/>
      <c r="N59674" s="9"/>
      <c r="O59674" s="9"/>
      <c r="P59674" s="9"/>
      <c r="Q59674" s="9"/>
    </row>
    <row r="59675" spans="11:17" x14ac:dyDescent="0.25">
      <c r="K59675" s="9"/>
      <c r="N59675" s="9"/>
      <c r="O59675" s="9"/>
      <c r="P59675" s="9"/>
      <c r="Q59675" s="9"/>
    </row>
    <row r="59676" spans="11:17" x14ac:dyDescent="0.25">
      <c r="K59676" s="9"/>
      <c r="N59676" s="9"/>
      <c r="O59676" s="9"/>
      <c r="P59676" s="9"/>
      <c r="Q59676" s="9"/>
    </row>
    <row r="59677" spans="11:17" x14ac:dyDescent="0.25">
      <c r="K59677" s="9"/>
      <c r="N59677" s="9"/>
      <c r="O59677" s="9"/>
      <c r="P59677" s="9"/>
      <c r="Q59677" s="9"/>
    </row>
    <row r="59678" spans="11:17" x14ac:dyDescent="0.25">
      <c r="K59678" s="9"/>
      <c r="N59678" s="9"/>
      <c r="O59678" s="9"/>
      <c r="P59678" s="9"/>
      <c r="Q59678" s="9"/>
    </row>
    <row r="59679" spans="11:17" x14ac:dyDescent="0.25">
      <c r="K59679" s="9"/>
      <c r="N59679" s="9"/>
      <c r="O59679" s="9"/>
      <c r="P59679" s="9"/>
      <c r="Q59679" s="9"/>
    </row>
    <row r="59680" spans="11:17" x14ac:dyDescent="0.25">
      <c r="K59680" s="9"/>
      <c r="N59680" s="9"/>
      <c r="O59680" s="9"/>
      <c r="P59680" s="9"/>
      <c r="Q59680" s="9"/>
    </row>
    <row r="59681" spans="11:17" x14ac:dyDescent="0.25">
      <c r="K59681" s="9"/>
      <c r="N59681" s="9"/>
      <c r="O59681" s="9"/>
      <c r="P59681" s="9"/>
      <c r="Q59681" s="9"/>
    </row>
    <row r="59682" spans="11:17" x14ac:dyDescent="0.25">
      <c r="K59682" s="9"/>
      <c r="N59682" s="9"/>
      <c r="O59682" s="9"/>
      <c r="P59682" s="9"/>
      <c r="Q59682" s="9"/>
    </row>
    <row r="59683" spans="11:17" x14ac:dyDescent="0.25">
      <c r="K59683" s="9"/>
      <c r="N59683" s="9"/>
      <c r="O59683" s="9"/>
      <c r="P59683" s="9"/>
      <c r="Q59683" s="9"/>
    </row>
    <row r="59684" spans="11:17" x14ac:dyDescent="0.25">
      <c r="K59684" s="9"/>
      <c r="N59684" s="9"/>
      <c r="O59684" s="9"/>
      <c r="P59684" s="9"/>
      <c r="Q59684" s="9"/>
    </row>
    <row r="59685" spans="11:17" x14ac:dyDescent="0.25">
      <c r="K59685" s="9"/>
      <c r="N59685" s="9"/>
      <c r="O59685" s="9"/>
      <c r="P59685" s="9"/>
      <c r="Q59685" s="9"/>
    </row>
    <row r="59686" spans="11:17" x14ac:dyDescent="0.25">
      <c r="K59686" s="9"/>
      <c r="N59686" s="9"/>
      <c r="O59686" s="9"/>
      <c r="P59686" s="9"/>
      <c r="Q59686" s="9"/>
    </row>
    <row r="59687" spans="11:17" x14ac:dyDescent="0.25">
      <c r="K59687" s="9"/>
      <c r="N59687" s="9"/>
      <c r="O59687" s="9"/>
      <c r="P59687" s="9"/>
      <c r="Q59687" s="9"/>
    </row>
    <row r="59688" spans="11:17" x14ac:dyDescent="0.25">
      <c r="K59688" s="9"/>
      <c r="N59688" s="9"/>
      <c r="O59688" s="9"/>
      <c r="P59688" s="9"/>
      <c r="Q59688" s="9"/>
    </row>
    <row r="59689" spans="11:17" x14ac:dyDescent="0.25">
      <c r="K59689" s="9"/>
      <c r="N59689" s="9"/>
      <c r="O59689" s="9"/>
      <c r="P59689" s="9"/>
      <c r="Q59689" s="9"/>
    </row>
    <row r="59690" spans="11:17" x14ac:dyDescent="0.25">
      <c r="K59690" s="9"/>
      <c r="N59690" s="9"/>
      <c r="O59690" s="9"/>
      <c r="P59690" s="9"/>
      <c r="Q59690" s="9"/>
    </row>
    <row r="59691" spans="11:17" x14ac:dyDescent="0.25">
      <c r="K59691" s="9"/>
      <c r="N59691" s="9"/>
      <c r="O59691" s="9"/>
      <c r="P59691" s="9"/>
      <c r="Q59691" s="9"/>
    </row>
    <row r="59692" spans="11:17" x14ac:dyDescent="0.25">
      <c r="K59692" s="9"/>
      <c r="N59692" s="9"/>
      <c r="O59692" s="9"/>
      <c r="P59692" s="9"/>
      <c r="Q59692" s="9"/>
    </row>
    <row r="59693" spans="11:17" x14ac:dyDescent="0.25">
      <c r="K59693" s="9"/>
      <c r="N59693" s="9"/>
      <c r="O59693" s="9"/>
      <c r="P59693" s="9"/>
      <c r="Q59693" s="9"/>
    </row>
    <row r="59694" spans="11:17" x14ac:dyDescent="0.25">
      <c r="K59694" s="9"/>
      <c r="N59694" s="9"/>
      <c r="O59694" s="9"/>
      <c r="P59694" s="9"/>
      <c r="Q59694" s="9"/>
    </row>
    <row r="59695" spans="11:17" x14ac:dyDescent="0.25">
      <c r="K59695" s="9"/>
      <c r="N59695" s="9"/>
      <c r="O59695" s="9"/>
      <c r="P59695" s="9"/>
      <c r="Q59695" s="9"/>
    </row>
    <row r="59696" spans="11:17" x14ac:dyDescent="0.25">
      <c r="K59696" s="9"/>
      <c r="N59696" s="9"/>
      <c r="O59696" s="9"/>
      <c r="P59696" s="9"/>
      <c r="Q59696" s="9"/>
    </row>
    <row r="59697" spans="11:17" x14ac:dyDescent="0.25">
      <c r="K59697" s="9"/>
      <c r="N59697" s="9"/>
      <c r="O59697" s="9"/>
      <c r="P59697" s="9"/>
      <c r="Q59697" s="9"/>
    </row>
    <row r="59698" spans="11:17" x14ac:dyDescent="0.25">
      <c r="K59698" s="9"/>
      <c r="N59698" s="9"/>
      <c r="O59698" s="9"/>
      <c r="P59698" s="9"/>
      <c r="Q59698" s="9"/>
    </row>
    <row r="59699" spans="11:17" x14ac:dyDescent="0.25">
      <c r="K59699" s="9"/>
      <c r="N59699" s="9"/>
      <c r="O59699" s="9"/>
      <c r="P59699" s="9"/>
      <c r="Q59699" s="9"/>
    </row>
    <row r="59700" spans="11:17" x14ac:dyDescent="0.25">
      <c r="K59700" s="9"/>
      <c r="N59700" s="9"/>
      <c r="O59700" s="9"/>
      <c r="P59700" s="9"/>
      <c r="Q59700" s="9"/>
    </row>
    <row r="59701" spans="11:17" x14ac:dyDescent="0.25">
      <c r="K59701" s="9"/>
      <c r="N59701" s="9"/>
      <c r="O59701" s="9"/>
      <c r="P59701" s="9"/>
      <c r="Q59701" s="9"/>
    </row>
    <row r="59702" spans="11:17" x14ac:dyDescent="0.25">
      <c r="K59702" s="9"/>
      <c r="N59702" s="9"/>
      <c r="O59702" s="9"/>
      <c r="P59702" s="9"/>
      <c r="Q59702" s="9"/>
    </row>
    <row r="59703" spans="11:17" x14ac:dyDescent="0.25">
      <c r="K59703" s="9"/>
      <c r="N59703" s="9"/>
      <c r="O59703" s="9"/>
      <c r="P59703" s="9"/>
      <c r="Q59703" s="9"/>
    </row>
    <row r="59704" spans="11:17" x14ac:dyDescent="0.25">
      <c r="K59704" s="9"/>
      <c r="N59704" s="9"/>
      <c r="O59704" s="9"/>
      <c r="P59704" s="9"/>
      <c r="Q59704" s="9"/>
    </row>
    <row r="59705" spans="11:17" x14ac:dyDescent="0.25">
      <c r="K59705" s="9"/>
      <c r="N59705" s="9"/>
      <c r="O59705" s="9"/>
      <c r="P59705" s="9"/>
      <c r="Q59705" s="9"/>
    </row>
    <row r="59706" spans="11:17" x14ac:dyDescent="0.25">
      <c r="K59706" s="9"/>
      <c r="N59706" s="9"/>
      <c r="O59706" s="9"/>
      <c r="P59706" s="9"/>
      <c r="Q59706" s="9"/>
    </row>
    <row r="59707" spans="11:17" x14ac:dyDescent="0.25">
      <c r="K59707" s="9"/>
      <c r="N59707" s="9"/>
      <c r="O59707" s="9"/>
      <c r="P59707" s="9"/>
      <c r="Q59707" s="9"/>
    </row>
    <row r="59708" spans="11:17" x14ac:dyDescent="0.25">
      <c r="K59708" s="9"/>
      <c r="N59708" s="9"/>
      <c r="O59708" s="9"/>
      <c r="P59708" s="9"/>
      <c r="Q59708" s="9"/>
    </row>
    <row r="59709" spans="11:17" x14ac:dyDescent="0.25">
      <c r="K59709" s="9"/>
      <c r="N59709" s="9"/>
      <c r="O59709" s="9"/>
      <c r="P59709" s="9"/>
      <c r="Q59709" s="9"/>
    </row>
    <row r="59710" spans="11:17" x14ac:dyDescent="0.25">
      <c r="K59710" s="9"/>
      <c r="N59710" s="9"/>
      <c r="O59710" s="9"/>
      <c r="P59710" s="9"/>
      <c r="Q59710" s="9"/>
    </row>
    <row r="59711" spans="11:17" x14ac:dyDescent="0.25">
      <c r="K59711" s="9"/>
      <c r="N59711" s="9"/>
      <c r="O59711" s="9"/>
      <c r="P59711" s="9"/>
      <c r="Q59711" s="9"/>
    </row>
    <row r="59712" spans="11:17" x14ac:dyDescent="0.25">
      <c r="K59712" s="9"/>
      <c r="N59712" s="9"/>
      <c r="O59712" s="9"/>
      <c r="P59712" s="9"/>
      <c r="Q59712" s="9"/>
    </row>
    <row r="59713" spans="11:17" x14ac:dyDescent="0.25">
      <c r="K59713" s="9"/>
      <c r="N59713" s="9"/>
      <c r="O59713" s="9"/>
      <c r="P59713" s="9"/>
      <c r="Q59713" s="9"/>
    </row>
    <row r="59714" spans="11:17" x14ac:dyDescent="0.25">
      <c r="K59714" s="9"/>
      <c r="N59714" s="9"/>
      <c r="O59714" s="9"/>
      <c r="P59714" s="9"/>
      <c r="Q59714" s="9"/>
    </row>
    <row r="59715" spans="11:17" x14ac:dyDescent="0.25">
      <c r="K59715" s="9"/>
      <c r="N59715" s="9"/>
      <c r="O59715" s="9"/>
      <c r="P59715" s="9"/>
      <c r="Q59715" s="9"/>
    </row>
    <row r="59716" spans="11:17" x14ac:dyDescent="0.25">
      <c r="K59716" s="9"/>
      <c r="N59716" s="9"/>
      <c r="O59716" s="9"/>
      <c r="P59716" s="9"/>
      <c r="Q59716" s="9"/>
    </row>
    <row r="59717" spans="11:17" x14ac:dyDescent="0.25">
      <c r="K59717" s="9"/>
      <c r="N59717" s="9"/>
      <c r="O59717" s="9"/>
      <c r="P59717" s="9"/>
      <c r="Q59717" s="9"/>
    </row>
    <row r="59718" spans="11:17" x14ac:dyDescent="0.25">
      <c r="K59718" s="9"/>
      <c r="N59718" s="9"/>
      <c r="O59718" s="9"/>
      <c r="P59718" s="9"/>
      <c r="Q59718" s="9"/>
    </row>
    <row r="59719" spans="11:17" x14ac:dyDescent="0.25">
      <c r="K59719" s="9"/>
      <c r="N59719" s="9"/>
      <c r="O59719" s="9"/>
      <c r="P59719" s="9"/>
      <c r="Q59719" s="9"/>
    </row>
    <row r="59720" spans="11:17" x14ac:dyDescent="0.25">
      <c r="K59720" s="9"/>
      <c r="N59720" s="9"/>
      <c r="O59720" s="9"/>
      <c r="P59720" s="9"/>
      <c r="Q59720" s="9"/>
    </row>
    <row r="59721" spans="11:17" x14ac:dyDescent="0.25">
      <c r="K59721" s="9"/>
      <c r="N59721" s="9"/>
      <c r="O59721" s="9"/>
      <c r="P59721" s="9"/>
      <c r="Q59721" s="9"/>
    </row>
    <row r="59722" spans="11:17" x14ac:dyDescent="0.25">
      <c r="K59722" s="9"/>
      <c r="N59722" s="9"/>
      <c r="O59722" s="9"/>
      <c r="P59722" s="9"/>
      <c r="Q59722" s="9"/>
    </row>
    <row r="59723" spans="11:17" x14ac:dyDescent="0.25">
      <c r="K59723" s="9"/>
      <c r="N59723" s="9"/>
      <c r="O59723" s="9"/>
      <c r="P59723" s="9"/>
      <c r="Q59723" s="9"/>
    </row>
    <row r="59724" spans="11:17" x14ac:dyDescent="0.25">
      <c r="K59724" s="9"/>
      <c r="N59724" s="9"/>
      <c r="O59724" s="9"/>
      <c r="P59724" s="9"/>
      <c r="Q59724" s="9"/>
    </row>
    <row r="59725" spans="11:17" x14ac:dyDescent="0.25">
      <c r="K59725" s="9"/>
      <c r="N59725" s="9"/>
      <c r="O59725" s="9"/>
      <c r="P59725" s="9"/>
      <c r="Q59725" s="9"/>
    </row>
    <row r="59726" spans="11:17" x14ac:dyDescent="0.25">
      <c r="K59726" s="9"/>
      <c r="N59726" s="9"/>
      <c r="O59726" s="9"/>
      <c r="P59726" s="9"/>
      <c r="Q59726" s="9"/>
    </row>
    <row r="59727" spans="11:17" x14ac:dyDescent="0.25">
      <c r="K59727" s="9"/>
      <c r="N59727" s="9"/>
      <c r="O59727" s="9"/>
      <c r="P59727" s="9"/>
      <c r="Q59727" s="9"/>
    </row>
    <row r="59728" spans="11:17" x14ac:dyDescent="0.25">
      <c r="K59728" s="9"/>
      <c r="N59728" s="9"/>
      <c r="O59728" s="9"/>
      <c r="P59728" s="9"/>
      <c r="Q59728" s="9"/>
    </row>
    <row r="59729" spans="11:17" x14ac:dyDescent="0.25">
      <c r="K59729" s="9"/>
      <c r="N59729" s="9"/>
      <c r="O59729" s="9"/>
      <c r="P59729" s="9"/>
      <c r="Q59729" s="9"/>
    </row>
    <row r="59730" spans="11:17" x14ac:dyDescent="0.25">
      <c r="K59730" s="9"/>
      <c r="N59730" s="9"/>
      <c r="O59730" s="9"/>
      <c r="P59730" s="9"/>
      <c r="Q59730" s="9"/>
    </row>
    <row r="59731" spans="11:17" x14ac:dyDescent="0.25">
      <c r="K59731" s="9"/>
      <c r="N59731" s="9"/>
      <c r="O59731" s="9"/>
      <c r="P59731" s="9"/>
      <c r="Q59731" s="9"/>
    </row>
    <row r="59732" spans="11:17" x14ac:dyDescent="0.25">
      <c r="K59732" s="9"/>
      <c r="N59732" s="9"/>
      <c r="O59732" s="9"/>
      <c r="P59732" s="9"/>
      <c r="Q59732" s="9"/>
    </row>
    <row r="59733" spans="11:17" x14ac:dyDescent="0.25">
      <c r="K59733" s="9"/>
      <c r="N59733" s="9"/>
      <c r="O59733" s="9"/>
      <c r="P59733" s="9"/>
      <c r="Q59733" s="9"/>
    </row>
    <row r="59734" spans="11:17" x14ac:dyDescent="0.25">
      <c r="K59734" s="9"/>
      <c r="N59734" s="9"/>
      <c r="O59734" s="9"/>
      <c r="P59734" s="9"/>
      <c r="Q59734" s="9"/>
    </row>
    <row r="59735" spans="11:17" x14ac:dyDescent="0.25">
      <c r="K59735" s="9"/>
      <c r="N59735" s="9"/>
      <c r="O59735" s="9"/>
      <c r="P59735" s="9"/>
      <c r="Q59735" s="9"/>
    </row>
    <row r="59736" spans="11:17" x14ac:dyDescent="0.25">
      <c r="K59736" s="9"/>
      <c r="N59736" s="9"/>
      <c r="O59736" s="9"/>
      <c r="P59736" s="9"/>
      <c r="Q59736" s="9"/>
    </row>
    <row r="59737" spans="11:17" x14ac:dyDescent="0.25">
      <c r="K59737" s="9"/>
      <c r="N59737" s="9"/>
      <c r="O59737" s="9"/>
      <c r="P59737" s="9"/>
      <c r="Q59737" s="9"/>
    </row>
    <row r="59738" spans="11:17" x14ac:dyDescent="0.25">
      <c r="K59738" s="9"/>
      <c r="N59738" s="9"/>
      <c r="O59738" s="9"/>
      <c r="P59738" s="9"/>
      <c r="Q59738" s="9"/>
    </row>
    <row r="59739" spans="11:17" x14ac:dyDescent="0.25">
      <c r="K59739" s="9"/>
      <c r="N59739" s="9"/>
      <c r="O59739" s="9"/>
      <c r="P59739" s="9"/>
      <c r="Q59739" s="9"/>
    </row>
    <row r="59740" spans="11:17" x14ac:dyDescent="0.25">
      <c r="K59740" s="9"/>
      <c r="N59740" s="9"/>
      <c r="O59740" s="9"/>
      <c r="P59740" s="9"/>
      <c r="Q59740" s="9"/>
    </row>
    <row r="59741" spans="11:17" x14ac:dyDescent="0.25">
      <c r="K59741" s="9"/>
      <c r="N59741" s="9"/>
      <c r="O59741" s="9"/>
      <c r="P59741" s="9"/>
      <c r="Q59741" s="9"/>
    </row>
    <row r="59742" spans="11:17" x14ac:dyDescent="0.25">
      <c r="K59742" s="9"/>
      <c r="N59742" s="9"/>
      <c r="O59742" s="9"/>
      <c r="P59742" s="9"/>
      <c r="Q59742" s="9"/>
    </row>
    <row r="59743" spans="11:17" x14ac:dyDescent="0.25">
      <c r="K59743" s="9"/>
      <c r="N59743" s="9"/>
      <c r="O59743" s="9"/>
      <c r="P59743" s="9"/>
      <c r="Q59743" s="9"/>
    </row>
    <row r="59744" spans="11:17" x14ac:dyDescent="0.25">
      <c r="K59744" s="9"/>
      <c r="N59744" s="9"/>
      <c r="O59744" s="9"/>
      <c r="P59744" s="9"/>
      <c r="Q59744" s="9"/>
    </row>
    <row r="59745" spans="11:17" x14ac:dyDescent="0.25">
      <c r="K59745" s="9"/>
      <c r="N59745" s="9"/>
      <c r="O59745" s="9"/>
      <c r="P59745" s="9"/>
      <c r="Q59745" s="9"/>
    </row>
    <row r="59746" spans="11:17" x14ac:dyDescent="0.25">
      <c r="K59746" s="9"/>
      <c r="N59746" s="9"/>
      <c r="O59746" s="9"/>
      <c r="P59746" s="9"/>
      <c r="Q59746" s="9"/>
    </row>
    <row r="59747" spans="11:17" x14ac:dyDescent="0.25">
      <c r="K59747" s="9"/>
      <c r="N59747" s="9"/>
      <c r="O59747" s="9"/>
      <c r="P59747" s="9"/>
      <c r="Q59747" s="9"/>
    </row>
    <row r="59748" spans="11:17" x14ac:dyDescent="0.25">
      <c r="K59748" s="9"/>
      <c r="N59748" s="9"/>
      <c r="O59748" s="9"/>
      <c r="P59748" s="9"/>
      <c r="Q59748" s="9"/>
    </row>
    <row r="59749" spans="11:17" x14ac:dyDescent="0.25">
      <c r="K59749" s="9"/>
      <c r="N59749" s="9"/>
      <c r="O59749" s="9"/>
      <c r="P59749" s="9"/>
      <c r="Q59749" s="9"/>
    </row>
    <row r="59750" spans="11:17" x14ac:dyDescent="0.25">
      <c r="K59750" s="9"/>
      <c r="N59750" s="9"/>
      <c r="O59750" s="9"/>
      <c r="P59750" s="9"/>
      <c r="Q59750" s="9"/>
    </row>
    <row r="59751" spans="11:17" x14ac:dyDescent="0.25">
      <c r="K59751" s="9"/>
      <c r="N59751" s="9"/>
      <c r="O59751" s="9"/>
      <c r="P59751" s="9"/>
      <c r="Q59751" s="9"/>
    </row>
    <row r="59752" spans="11:17" x14ac:dyDescent="0.25">
      <c r="K59752" s="9"/>
      <c r="N59752" s="9"/>
      <c r="O59752" s="9"/>
      <c r="P59752" s="9"/>
      <c r="Q59752" s="9"/>
    </row>
    <row r="59753" spans="11:17" x14ac:dyDescent="0.25">
      <c r="K59753" s="9"/>
      <c r="N59753" s="9"/>
      <c r="O59753" s="9"/>
      <c r="P59753" s="9"/>
      <c r="Q59753" s="9"/>
    </row>
    <row r="59754" spans="11:17" x14ac:dyDescent="0.25">
      <c r="K59754" s="9"/>
      <c r="N59754" s="9"/>
      <c r="O59754" s="9"/>
      <c r="P59754" s="9"/>
      <c r="Q59754" s="9"/>
    </row>
    <row r="59755" spans="11:17" x14ac:dyDescent="0.25">
      <c r="K59755" s="9"/>
      <c r="N59755" s="9"/>
      <c r="O59755" s="9"/>
      <c r="P59755" s="9"/>
      <c r="Q59755" s="9"/>
    </row>
    <row r="59756" spans="11:17" x14ac:dyDescent="0.25">
      <c r="K59756" s="9"/>
      <c r="N59756" s="9"/>
      <c r="O59756" s="9"/>
      <c r="P59756" s="9"/>
      <c r="Q59756" s="9"/>
    </row>
    <row r="59757" spans="11:17" x14ac:dyDescent="0.25">
      <c r="K59757" s="9"/>
      <c r="N59757" s="9"/>
      <c r="O59757" s="9"/>
      <c r="P59757" s="9"/>
      <c r="Q59757" s="9"/>
    </row>
    <row r="59758" spans="11:17" x14ac:dyDescent="0.25">
      <c r="K59758" s="9"/>
      <c r="N59758" s="9"/>
      <c r="O59758" s="9"/>
      <c r="P59758" s="9"/>
      <c r="Q59758" s="9"/>
    </row>
    <row r="59759" spans="11:17" x14ac:dyDescent="0.25">
      <c r="K59759" s="9"/>
      <c r="N59759" s="9"/>
      <c r="O59759" s="9"/>
      <c r="P59759" s="9"/>
      <c r="Q59759" s="9"/>
    </row>
    <row r="59760" spans="11:17" x14ac:dyDescent="0.25">
      <c r="K59760" s="9"/>
      <c r="N59760" s="9"/>
      <c r="O59760" s="9"/>
      <c r="P59760" s="9"/>
      <c r="Q59760" s="9"/>
    </row>
    <row r="59761" spans="11:17" x14ac:dyDescent="0.25">
      <c r="K59761" s="9"/>
      <c r="N59761" s="9"/>
      <c r="O59761" s="9"/>
      <c r="P59761" s="9"/>
      <c r="Q59761" s="9"/>
    </row>
    <row r="59762" spans="11:17" x14ac:dyDescent="0.25">
      <c r="K59762" s="9"/>
      <c r="N59762" s="9"/>
      <c r="O59762" s="9"/>
      <c r="P59762" s="9"/>
      <c r="Q59762" s="9"/>
    </row>
    <row r="59763" spans="11:17" x14ac:dyDescent="0.25">
      <c r="K59763" s="9"/>
      <c r="N59763" s="9"/>
      <c r="O59763" s="9"/>
      <c r="P59763" s="9"/>
      <c r="Q59763" s="9"/>
    </row>
    <row r="59764" spans="11:17" x14ac:dyDescent="0.25">
      <c r="K59764" s="9"/>
      <c r="N59764" s="9"/>
      <c r="O59764" s="9"/>
      <c r="P59764" s="9"/>
      <c r="Q59764" s="9"/>
    </row>
    <row r="59765" spans="11:17" x14ac:dyDescent="0.25">
      <c r="K59765" s="9"/>
      <c r="N59765" s="9"/>
      <c r="O59765" s="9"/>
      <c r="P59765" s="9"/>
      <c r="Q59765" s="9"/>
    </row>
    <row r="59766" spans="11:17" x14ac:dyDescent="0.25">
      <c r="K59766" s="9"/>
      <c r="N59766" s="9"/>
      <c r="O59766" s="9"/>
      <c r="P59766" s="9"/>
      <c r="Q59766" s="9"/>
    </row>
    <row r="59767" spans="11:17" x14ac:dyDescent="0.25">
      <c r="K59767" s="9"/>
      <c r="N59767" s="9"/>
      <c r="O59767" s="9"/>
      <c r="P59767" s="9"/>
      <c r="Q59767" s="9"/>
    </row>
    <row r="59768" spans="11:17" x14ac:dyDescent="0.25">
      <c r="K59768" s="9"/>
      <c r="N59768" s="9"/>
      <c r="O59768" s="9"/>
      <c r="P59768" s="9"/>
      <c r="Q59768" s="9"/>
    </row>
    <row r="59769" spans="11:17" x14ac:dyDescent="0.25">
      <c r="K59769" s="9"/>
      <c r="N59769" s="9"/>
      <c r="O59769" s="9"/>
      <c r="P59769" s="9"/>
      <c r="Q59769" s="9"/>
    </row>
    <row r="59770" spans="11:17" x14ac:dyDescent="0.25">
      <c r="K59770" s="9"/>
      <c r="N59770" s="9"/>
      <c r="O59770" s="9"/>
      <c r="P59770" s="9"/>
      <c r="Q59770" s="9"/>
    </row>
    <row r="59771" spans="11:17" x14ac:dyDescent="0.25">
      <c r="K59771" s="9"/>
      <c r="N59771" s="9"/>
      <c r="O59771" s="9"/>
      <c r="P59771" s="9"/>
      <c r="Q59771" s="9"/>
    </row>
    <row r="59772" spans="11:17" x14ac:dyDescent="0.25">
      <c r="K59772" s="9"/>
      <c r="N59772" s="9"/>
      <c r="O59772" s="9"/>
      <c r="P59772" s="9"/>
      <c r="Q59772" s="9"/>
    </row>
    <row r="59773" spans="11:17" x14ac:dyDescent="0.25">
      <c r="K59773" s="9"/>
      <c r="N59773" s="9"/>
      <c r="O59773" s="9"/>
      <c r="P59773" s="9"/>
      <c r="Q59773" s="9"/>
    </row>
    <row r="59774" spans="11:17" x14ac:dyDescent="0.25">
      <c r="K59774" s="9"/>
      <c r="N59774" s="9"/>
      <c r="O59774" s="9"/>
      <c r="P59774" s="9"/>
      <c r="Q59774" s="9"/>
    </row>
    <row r="59775" spans="11:17" x14ac:dyDescent="0.25">
      <c r="K59775" s="9"/>
      <c r="N59775" s="9"/>
      <c r="O59775" s="9"/>
      <c r="P59775" s="9"/>
      <c r="Q59775" s="9"/>
    </row>
    <row r="59776" spans="11:17" x14ac:dyDescent="0.25">
      <c r="K59776" s="9"/>
      <c r="N59776" s="9"/>
      <c r="O59776" s="9"/>
      <c r="P59776" s="9"/>
      <c r="Q59776" s="9"/>
    </row>
    <row r="59777" spans="11:17" x14ac:dyDescent="0.25">
      <c r="K59777" s="9"/>
      <c r="N59777" s="9"/>
      <c r="O59777" s="9"/>
      <c r="P59777" s="9"/>
      <c r="Q59777" s="9"/>
    </row>
    <row r="59778" spans="11:17" x14ac:dyDescent="0.25">
      <c r="K59778" s="9"/>
      <c r="N59778" s="9"/>
      <c r="O59778" s="9"/>
      <c r="P59778" s="9"/>
      <c r="Q59778" s="9"/>
    </row>
    <row r="59779" spans="11:17" x14ac:dyDescent="0.25">
      <c r="K59779" s="9"/>
      <c r="N59779" s="9"/>
      <c r="O59779" s="9"/>
      <c r="P59779" s="9"/>
      <c r="Q59779" s="9"/>
    </row>
    <row r="59780" spans="11:17" x14ac:dyDescent="0.25">
      <c r="K59780" s="9"/>
      <c r="N59780" s="9"/>
      <c r="O59780" s="9"/>
      <c r="P59780" s="9"/>
      <c r="Q59780" s="9"/>
    </row>
    <row r="59781" spans="11:17" x14ac:dyDescent="0.25">
      <c r="K59781" s="9"/>
      <c r="N59781" s="9"/>
      <c r="O59781" s="9"/>
      <c r="P59781" s="9"/>
      <c r="Q59781" s="9"/>
    </row>
    <row r="59782" spans="11:17" x14ac:dyDescent="0.25">
      <c r="K59782" s="9"/>
      <c r="N59782" s="9"/>
      <c r="O59782" s="9"/>
      <c r="P59782" s="9"/>
      <c r="Q59782" s="9"/>
    </row>
    <row r="59783" spans="11:17" x14ac:dyDescent="0.25">
      <c r="K59783" s="9"/>
      <c r="N59783" s="9"/>
      <c r="O59783" s="9"/>
      <c r="P59783" s="9"/>
      <c r="Q59783" s="9"/>
    </row>
    <row r="59784" spans="11:17" x14ac:dyDescent="0.25">
      <c r="K59784" s="9"/>
      <c r="N59784" s="9"/>
      <c r="O59784" s="9"/>
      <c r="P59784" s="9"/>
      <c r="Q59784" s="9"/>
    </row>
    <row r="59785" spans="11:17" x14ac:dyDescent="0.25">
      <c r="K59785" s="9"/>
      <c r="N59785" s="9"/>
      <c r="O59785" s="9"/>
      <c r="P59785" s="9"/>
      <c r="Q59785" s="9"/>
    </row>
    <row r="59786" spans="11:17" x14ac:dyDescent="0.25">
      <c r="K59786" s="9"/>
      <c r="N59786" s="9"/>
      <c r="O59786" s="9"/>
      <c r="P59786" s="9"/>
      <c r="Q59786" s="9"/>
    </row>
    <row r="59787" spans="11:17" x14ac:dyDescent="0.25">
      <c r="K59787" s="9"/>
      <c r="N59787" s="9"/>
      <c r="O59787" s="9"/>
      <c r="P59787" s="9"/>
      <c r="Q59787" s="9"/>
    </row>
    <row r="59788" spans="11:17" x14ac:dyDescent="0.25">
      <c r="K59788" s="9"/>
      <c r="N59788" s="9"/>
      <c r="O59788" s="9"/>
      <c r="P59788" s="9"/>
      <c r="Q59788" s="9"/>
    </row>
    <row r="59789" spans="11:17" x14ac:dyDescent="0.25">
      <c r="K59789" s="9"/>
      <c r="N59789" s="9"/>
      <c r="O59789" s="9"/>
      <c r="P59789" s="9"/>
      <c r="Q59789" s="9"/>
    </row>
    <row r="59790" spans="11:17" x14ac:dyDescent="0.25">
      <c r="K59790" s="9"/>
      <c r="N59790" s="9"/>
      <c r="O59790" s="9"/>
      <c r="P59790" s="9"/>
      <c r="Q59790" s="9"/>
    </row>
    <row r="59791" spans="11:17" x14ac:dyDescent="0.25">
      <c r="K59791" s="9"/>
      <c r="N59791" s="9"/>
      <c r="O59791" s="9"/>
      <c r="P59791" s="9"/>
      <c r="Q59791" s="9"/>
    </row>
    <row r="59792" spans="11:17" x14ac:dyDescent="0.25">
      <c r="K59792" s="9"/>
      <c r="N59792" s="9"/>
      <c r="O59792" s="9"/>
      <c r="P59792" s="9"/>
      <c r="Q59792" s="9"/>
    </row>
    <row r="59793" spans="11:17" x14ac:dyDescent="0.25">
      <c r="K59793" s="9"/>
      <c r="N59793" s="9"/>
      <c r="O59793" s="9"/>
      <c r="P59793" s="9"/>
      <c r="Q59793" s="9"/>
    </row>
    <row r="59794" spans="11:17" x14ac:dyDescent="0.25">
      <c r="K59794" s="9"/>
      <c r="N59794" s="9"/>
      <c r="O59794" s="9"/>
      <c r="P59794" s="9"/>
      <c r="Q59794" s="9"/>
    </row>
    <row r="59795" spans="11:17" x14ac:dyDescent="0.25">
      <c r="K59795" s="9"/>
      <c r="N59795" s="9"/>
      <c r="O59795" s="9"/>
      <c r="P59795" s="9"/>
      <c r="Q59795" s="9"/>
    </row>
    <row r="59796" spans="11:17" x14ac:dyDescent="0.25">
      <c r="K59796" s="9"/>
      <c r="N59796" s="9"/>
      <c r="O59796" s="9"/>
      <c r="P59796" s="9"/>
      <c r="Q59796" s="9"/>
    </row>
    <row r="59797" spans="11:17" x14ac:dyDescent="0.25">
      <c r="K59797" s="9"/>
      <c r="N59797" s="9"/>
      <c r="O59797" s="9"/>
      <c r="P59797" s="9"/>
      <c r="Q59797" s="9"/>
    </row>
    <row r="59798" spans="11:17" x14ac:dyDescent="0.25">
      <c r="K59798" s="9"/>
      <c r="N59798" s="9"/>
      <c r="O59798" s="9"/>
      <c r="P59798" s="9"/>
      <c r="Q59798" s="9"/>
    </row>
    <row r="59799" spans="11:17" x14ac:dyDescent="0.25">
      <c r="K59799" s="9"/>
      <c r="N59799" s="9"/>
      <c r="O59799" s="9"/>
      <c r="P59799" s="9"/>
      <c r="Q59799" s="9"/>
    </row>
    <row r="59800" spans="11:17" x14ac:dyDescent="0.25">
      <c r="K59800" s="9"/>
      <c r="N59800" s="9"/>
      <c r="O59800" s="9"/>
      <c r="P59800" s="9"/>
      <c r="Q59800" s="9"/>
    </row>
    <row r="59801" spans="11:17" x14ac:dyDescent="0.25">
      <c r="K59801" s="9"/>
      <c r="N59801" s="9"/>
      <c r="O59801" s="9"/>
      <c r="P59801" s="9"/>
      <c r="Q59801" s="9"/>
    </row>
    <row r="59802" spans="11:17" x14ac:dyDescent="0.25">
      <c r="K59802" s="9"/>
      <c r="N59802" s="9"/>
      <c r="O59802" s="9"/>
      <c r="P59802" s="9"/>
      <c r="Q59802" s="9"/>
    </row>
    <row r="59803" spans="11:17" x14ac:dyDescent="0.25">
      <c r="K59803" s="9"/>
      <c r="N59803" s="9"/>
      <c r="O59803" s="9"/>
      <c r="P59803" s="9"/>
      <c r="Q59803" s="9"/>
    </row>
    <row r="59804" spans="11:17" x14ac:dyDescent="0.25">
      <c r="K59804" s="9"/>
      <c r="N59804" s="9"/>
      <c r="O59804" s="9"/>
      <c r="P59804" s="9"/>
      <c r="Q59804" s="9"/>
    </row>
    <row r="59805" spans="11:17" x14ac:dyDescent="0.25">
      <c r="K59805" s="9"/>
      <c r="N59805" s="9"/>
      <c r="O59805" s="9"/>
      <c r="P59805" s="9"/>
      <c r="Q59805" s="9"/>
    </row>
    <row r="59806" spans="11:17" x14ac:dyDescent="0.25">
      <c r="K59806" s="9"/>
      <c r="N59806" s="9"/>
      <c r="O59806" s="9"/>
      <c r="P59806" s="9"/>
      <c r="Q59806" s="9"/>
    </row>
    <row r="59807" spans="11:17" x14ac:dyDescent="0.25">
      <c r="K59807" s="9"/>
      <c r="N59807" s="9"/>
      <c r="O59807" s="9"/>
      <c r="P59807" s="9"/>
      <c r="Q59807" s="9"/>
    </row>
    <row r="59808" spans="11:17" x14ac:dyDescent="0.25">
      <c r="K59808" s="9"/>
      <c r="N59808" s="9"/>
      <c r="O59808" s="9"/>
      <c r="P59808" s="9"/>
      <c r="Q59808" s="9"/>
    </row>
    <row r="59809" spans="11:17" x14ac:dyDescent="0.25">
      <c r="K59809" s="9"/>
      <c r="N59809" s="9"/>
      <c r="O59809" s="9"/>
      <c r="P59809" s="9"/>
      <c r="Q59809" s="9"/>
    </row>
    <row r="59810" spans="11:17" x14ac:dyDescent="0.25">
      <c r="K59810" s="9"/>
      <c r="N59810" s="9"/>
      <c r="O59810" s="9"/>
      <c r="P59810" s="9"/>
      <c r="Q59810" s="9"/>
    </row>
    <row r="59811" spans="11:17" x14ac:dyDescent="0.25">
      <c r="K59811" s="9"/>
      <c r="N59811" s="9"/>
      <c r="O59811" s="9"/>
      <c r="P59811" s="9"/>
      <c r="Q59811" s="9"/>
    </row>
    <row r="59812" spans="11:17" x14ac:dyDescent="0.25">
      <c r="K59812" s="9"/>
      <c r="N59812" s="9"/>
      <c r="O59812" s="9"/>
      <c r="P59812" s="9"/>
      <c r="Q59812" s="9"/>
    </row>
    <row r="59813" spans="11:17" x14ac:dyDescent="0.25">
      <c r="K59813" s="9"/>
      <c r="N59813" s="9"/>
      <c r="O59813" s="9"/>
      <c r="P59813" s="9"/>
      <c r="Q59813" s="9"/>
    </row>
    <row r="59814" spans="11:17" x14ac:dyDescent="0.25">
      <c r="K59814" s="9"/>
      <c r="N59814" s="9"/>
      <c r="O59814" s="9"/>
      <c r="P59814" s="9"/>
      <c r="Q59814" s="9"/>
    </row>
    <row r="59815" spans="11:17" x14ac:dyDescent="0.25">
      <c r="K59815" s="9"/>
      <c r="N59815" s="9"/>
      <c r="O59815" s="9"/>
      <c r="P59815" s="9"/>
      <c r="Q59815" s="9"/>
    </row>
    <row r="59816" spans="11:17" x14ac:dyDescent="0.25">
      <c r="K59816" s="9"/>
      <c r="N59816" s="9"/>
      <c r="O59816" s="9"/>
      <c r="P59816" s="9"/>
      <c r="Q59816" s="9"/>
    </row>
    <row r="59817" spans="11:17" x14ac:dyDescent="0.25">
      <c r="K59817" s="9"/>
      <c r="N59817" s="9"/>
      <c r="O59817" s="9"/>
      <c r="P59817" s="9"/>
      <c r="Q59817" s="9"/>
    </row>
    <row r="59818" spans="11:17" x14ac:dyDescent="0.25">
      <c r="K59818" s="9"/>
      <c r="N59818" s="9"/>
      <c r="O59818" s="9"/>
      <c r="P59818" s="9"/>
      <c r="Q59818" s="9"/>
    </row>
    <row r="59819" spans="11:17" x14ac:dyDescent="0.25">
      <c r="K59819" s="9"/>
      <c r="N59819" s="9"/>
      <c r="O59819" s="9"/>
      <c r="P59819" s="9"/>
      <c r="Q59819" s="9"/>
    </row>
    <row r="59820" spans="11:17" x14ac:dyDescent="0.25">
      <c r="K59820" s="9"/>
      <c r="N59820" s="9"/>
      <c r="O59820" s="9"/>
      <c r="P59820" s="9"/>
      <c r="Q59820" s="9"/>
    </row>
    <row r="59821" spans="11:17" x14ac:dyDescent="0.25">
      <c r="K59821" s="9"/>
      <c r="N59821" s="9"/>
      <c r="O59821" s="9"/>
      <c r="P59821" s="9"/>
      <c r="Q59821" s="9"/>
    </row>
    <row r="59822" spans="11:17" x14ac:dyDescent="0.25">
      <c r="K59822" s="9"/>
      <c r="N59822" s="9"/>
      <c r="O59822" s="9"/>
      <c r="P59822" s="9"/>
      <c r="Q59822" s="9"/>
    </row>
    <row r="59823" spans="11:17" x14ac:dyDescent="0.25">
      <c r="K59823" s="9"/>
      <c r="N59823" s="9"/>
      <c r="O59823" s="9"/>
      <c r="P59823" s="9"/>
      <c r="Q59823" s="9"/>
    </row>
    <row r="59824" spans="11:17" x14ac:dyDescent="0.25">
      <c r="K59824" s="9"/>
      <c r="N59824" s="9"/>
      <c r="O59824" s="9"/>
      <c r="P59824" s="9"/>
      <c r="Q59824" s="9"/>
    </row>
    <row r="59825" spans="11:17" x14ac:dyDescent="0.25">
      <c r="K59825" s="9"/>
      <c r="N59825" s="9"/>
      <c r="O59825" s="9"/>
      <c r="P59825" s="9"/>
      <c r="Q59825" s="9"/>
    </row>
    <row r="59826" spans="11:17" x14ac:dyDescent="0.25">
      <c r="K59826" s="9"/>
      <c r="N59826" s="9"/>
      <c r="O59826" s="9"/>
      <c r="P59826" s="9"/>
      <c r="Q59826" s="9"/>
    </row>
    <row r="59827" spans="11:17" x14ac:dyDescent="0.25">
      <c r="K59827" s="9"/>
      <c r="N59827" s="9"/>
      <c r="O59827" s="9"/>
      <c r="P59827" s="9"/>
      <c r="Q59827" s="9"/>
    </row>
    <row r="59828" spans="11:17" x14ac:dyDescent="0.25">
      <c r="K59828" s="9"/>
      <c r="N59828" s="9"/>
      <c r="O59828" s="9"/>
      <c r="P59828" s="9"/>
      <c r="Q59828" s="9"/>
    </row>
    <row r="59829" spans="11:17" x14ac:dyDescent="0.25">
      <c r="K59829" s="9"/>
      <c r="N59829" s="9"/>
      <c r="O59829" s="9"/>
      <c r="P59829" s="9"/>
      <c r="Q59829" s="9"/>
    </row>
    <row r="59830" spans="11:17" x14ac:dyDescent="0.25">
      <c r="K59830" s="9"/>
      <c r="N59830" s="9"/>
      <c r="O59830" s="9"/>
      <c r="P59830" s="9"/>
      <c r="Q59830" s="9"/>
    </row>
    <row r="59831" spans="11:17" x14ac:dyDescent="0.25">
      <c r="K59831" s="9"/>
      <c r="N59831" s="9"/>
      <c r="O59831" s="9"/>
      <c r="P59831" s="9"/>
      <c r="Q59831" s="9"/>
    </row>
    <row r="59832" spans="11:17" x14ac:dyDescent="0.25">
      <c r="K59832" s="9"/>
      <c r="N59832" s="9"/>
      <c r="O59832" s="9"/>
      <c r="P59832" s="9"/>
      <c r="Q59832" s="9"/>
    </row>
    <row r="59833" spans="11:17" x14ac:dyDescent="0.25">
      <c r="K59833" s="9"/>
      <c r="N59833" s="9"/>
      <c r="O59833" s="9"/>
      <c r="P59833" s="9"/>
      <c r="Q59833" s="9"/>
    </row>
    <row r="59834" spans="11:17" x14ac:dyDescent="0.25">
      <c r="K59834" s="9"/>
      <c r="N59834" s="9"/>
      <c r="O59834" s="9"/>
      <c r="P59834" s="9"/>
      <c r="Q59834" s="9"/>
    </row>
    <row r="59835" spans="11:17" x14ac:dyDescent="0.25">
      <c r="K59835" s="9"/>
      <c r="N59835" s="9"/>
      <c r="O59835" s="9"/>
      <c r="P59835" s="9"/>
      <c r="Q59835" s="9"/>
    </row>
    <row r="59836" spans="11:17" x14ac:dyDescent="0.25">
      <c r="K59836" s="9"/>
      <c r="N59836" s="9"/>
      <c r="O59836" s="9"/>
      <c r="P59836" s="9"/>
      <c r="Q59836" s="9"/>
    </row>
    <row r="59837" spans="11:17" x14ac:dyDescent="0.25">
      <c r="K59837" s="9"/>
      <c r="N59837" s="9"/>
      <c r="O59837" s="9"/>
      <c r="P59837" s="9"/>
      <c r="Q59837" s="9"/>
    </row>
    <row r="59838" spans="11:17" x14ac:dyDescent="0.25">
      <c r="K59838" s="9"/>
      <c r="N59838" s="9"/>
      <c r="O59838" s="9"/>
      <c r="P59838" s="9"/>
      <c r="Q59838" s="9"/>
    </row>
    <row r="59839" spans="11:17" x14ac:dyDescent="0.25">
      <c r="K59839" s="9"/>
      <c r="N59839" s="9"/>
      <c r="O59839" s="9"/>
      <c r="P59839" s="9"/>
      <c r="Q59839" s="9"/>
    </row>
    <row r="59840" spans="11:17" x14ac:dyDescent="0.25">
      <c r="K59840" s="9"/>
      <c r="N59840" s="9"/>
      <c r="O59840" s="9"/>
      <c r="P59840" s="9"/>
      <c r="Q59840" s="9"/>
    </row>
    <row r="59841" spans="11:17" x14ac:dyDescent="0.25">
      <c r="K59841" s="9"/>
      <c r="N59841" s="9"/>
      <c r="O59841" s="9"/>
      <c r="P59841" s="9"/>
      <c r="Q59841" s="9"/>
    </row>
    <row r="59842" spans="11:17" x14ac:dyDescent="0.25">
      <c r="K59842" s="9"/>
      <c r="N59842" s="9"/>
      <c r="O59842" s="9"/>
      <c r="P59842" s="9"/>
      <c r="Q59842" s="9"/>
    </row>
    <row r="59843" spans="11:17" x14ac:dyDescent="0.25">
      <c r="K59843" s="9"/>
      <c r="N59843" s="9"/>
      <c r="O59843" s="9"/>
      <c r="P59843" s="9"/>
      <c r="Q59843" s="9"/>
    </row>
    <row r="59844" spans="11:17" x14ac:dyDescent="0.25">
      <c r="K59844" s="9"/>
      <c r="N59844" s="9"/>
      <c r="O59844" s="9"/>
      <c r="P59844" s="9"/>
      <c r="Q59844" s="9"/>
    </row>
    <row r="59845" spans="11:17" x14ac:dyDescent="0.25">
      <c r="K59845" s="9"/>
      <c r="N59845" s="9"/>
      <c r="O59845" s="9"/>
      <c r="P59845" s="9"/>
      <c r="Q59845" s="9"/>
    </row>
    <row r="59846" spans="11:17" x14ac:dyDescent="0.25">
      <c r="K59846" s="9"/>
      <c r="N59846" s="9"/>
      <c r="O59846" s="9"/>
      <c r="P59846" s="9"/>
      <c r="Q59846" s="9"/>
    </row>
    <row r="59847" spans="11:17" x14ac:dyDescent="0.25">
      <c r="K59847" s="9"/>
      <c r="N59847" s="9"/>
      <c r="O59847" s="9"/>
      <c r="P59847" s="9"/>
      <c r="Q59847" s="9"/>
    </row>
    <row r="59848" spans="11:17" x14ac:dyDescent="0.25">
      <c r="K59848" s="9"/>
      <c r="N59848" s="9"/>
      <c r="O59848" s="9"/>
      <c r="P59848" s="9"/>
      <c r="Q59848" s="9"/>
    </row>
    <row r="59849" spans="11:17" x14ac:dyDescent="0.25">
      <c r="K59849" s="9"/>
      <c r="N59849" s="9"/>
      <c r="O59849" s="9"/>
      <c r="P59849" s="9"/>
      <c r="Q59849" s="9"/>
    </row>
    <row r="59850" spans="11:17" x14ac:dyDescent="0.25">
      <c r="K59850" s="9"/>
      <c r="N59850" s="9"/>
      <c r="O59850" s="9"/>
      <c r="P59850" s="9"/>
      <c r="Q59850" s="9"/>
    </row>
    <row r="59851" spans="11:17" x14ac:dyDescent="0.25">
      <c r="K59851" s="9"/>
      <c r="N59851" s="9"/>
      <c r="O59851" s="9"/>
      <c r="P59851" s="9"/>
      <c r="Q59851" s="9"/>
    </row>
    <row r="59852" spans="11:17" x14ac:dyDescent="0.25">
      <c r="K59852" s="9"/>
      <c r="N59852" s="9"/>
      <c r="O59852" s="9"/>
      <c r="P59852" s="9"/>
      <c r="Q59852" s="9"/>
    </row>
    <row r="59853" spans="11:17" x14ac:dyDescent="0.25">
      <c r="K59853" s="9"/>
      <c r="N59853" s="9"/>
      <c r="O59853" s="9"/>
      <c r="P59853" s="9"/>
      <c r="Q59853" s="9"/>
    </row>
    <row r="59854" spans="11:17" x14ac:dyDescent="0.25">
      <c r="K59854" s="9"/>
      <c r="N59854" s="9"/>
      <c r="O59854" s="9"/>
      <c r="P59854" s="9"/>
      <c r="Q59854" s="9"/>
    </row>
    <row r="59855" spans="11:17" x14ac:dyDescent="0.25">
      <c r="K59855" s="9"/>
      <c r="N59855" s="9"/>
      <c r="O59855" s="9"/>
      <c r="P59855" s="9"/>
      <c r="Q59855" s="9"/>
    </row>
    <row r="59856" spans="11:17" x14ac:dyDescent="0.25">
      <c r="K59856" s="9"/>
      <c r="N59856" s="9"/>
      <c r="O59856" s="9"/>
      <c r="P59856" s="9"/>
      <c r="Q59856" s="9"/>
    </row>
    <row r="59857" spans="11:17" x14ac:dyDescent="0.25">
      <c r="K59857" s="9"/>
      <c r="N59857" s="9"/>
      <c r="O59857" s="9"/>
      <c r="P59857" s="9"/>
      <c r="Q59857" s="9"/>
    </row>
    <row r="59858" spans="11:17" x14ac:dyDescent="0.25">
      <c r="K59858" s="9"/>
      <c r="N59858" s="9"/>
      <c r="O59858" s="9"/>
      <c r="P59858" s="9"/>
      <c r="Q59858" s="9"/>
    </row>
    <row r="59859" spans="11:17" x14ac:dyDescent="0.25">
      <c r="K59859" s="9"/>
      <c r="N59859" s="9"/>
      <c r="O59859" s="9"/>
      <c r="P59859" s="9"/>
      <c r="Q59859" s="9"/>
    </row>
    <row r="59860" spans="11:17" x14ac:dyDescent="0.25">
      <c r="K59860" s="9"/>
      <c r="N59860" s="9"/>
      <c r="O59860" s="9"/>
      <c r="P59860" s="9"/>
      <c r="Q59860" s="9"/>
    </row>
    <row r="59861" spans="11:17" x14ac:dyDescent="0.25">
      <c r="K59861" s="9"/>
      <c r="N59861" s="9"/>
      <c r="O59861" s="9"/>
      <c r="P59861" s="9"/>
      <c r="Q59861" s="9"/>
    </row>
    <row r="59862" spans="11:17" x14ac:dyDescent="0.25">
      <c r="K59862" s="9"/>
      <c r="N59862" s="9"/>
      <c r="O59862" s="9"/>
      <c r="P59862" s="9"/>
      <c r="Q59862" s="9"/>
    </row>
    <row r="59863" spans="11:17" x14ac:dyDescent="0.25">
      <c r="K59863" s="9"/>
      <c r="N59863" s="9"/>
      <c r="O59863" s="9"/>
      <c r="P59863" s="9"/>
      <c r="Q59863" s="9"/>
    </row>
    <row r="59864" spans="11:17" x14ac:dyDescent="0.25">
      <c r="K59864" s="9"/>
      <c r="N59864" s="9"/>
      <c r="O59864" s="9"/>
      <c r="P59864" s="9"/>
      <c r="Q59864" s="9"/>
    </row>
    <row r="59865" spans="11:17" x14ac:dyDescent="0.25">
      <c r="K59865" s="9"/>
      <c r="N59865" s="9"/>
      <c r="O59865" s="9"/>
      <c r="P59865" s="9"/>
      <c r="Q59865" s="9"/>
    </row>
    <row r="59866" spans="11:17" x14ac:dyDescent="0.25">
      <c r="K59866" s="9"/>
      <c r="N59866" s="9"/>
      <c r="O59866" s="9"/>
      <c r="P59866" s="9"/>
      <c r="Q59866" s="9"/>
    </row>
    <row r="59867" spans="11:17" x14ac:dyDescent="0.25">
      <c r="K59867" s="9"/>
      <c r="N59867" s="9"/>
      <c r="O59867" s="9"/>
      <c r="P59867" s="9"/>
      <c r="Q59867" s="9"/>
    </row>
    <row r="59868" spans="11:17" x14ac:dyDescent="0.25">
      <c r="K59868" s="9"/>
      <c r="N59868" s="9"/>
      <c r="O59868" s="9"/>
      <c r="P59868" s="9"/>
      <c r="Q59868" s="9"/>
    </row>
    <row r="59869" spans="11:17" x14ac:dyDescent="0.25">
      <c r="K59869" s="9"/>
      <c r="N59869" s="9"/>
      <c r="O59869" s="9"/>
      <c r="P59869" s="9"/>
      <c r="Q59869" s="9"/>
    </row>
    <row r="59870" spans="11:17" x14ac:dyDescent="0.25">
      <c r="K59870" s="9"/>
      <c r="N59870" s="9"/>
      <c r="O59870" s="9"/>
      <c r="P59870" s="9"/>
      <c r="Q59870" s="9"/>
    </row>
    <row r="59871" spans="11:17" x14ac:dyDescent="0.25">
      <c r="K59871" s="9"/>
      <c r="N59871" s="9"/>
      <c r="O59871" s="9"/>
      <c r="P59871" s="9"/>
      <c r="Q59871" s="9"/>
    </row>
    <row r="59872" spans="11:17" x14ac:dyDescent="0.25">
      <c r="K59872" s="9"/>
      <c r="N59872" s="9"/>
      <c r="O59872" s="9"/>
      <c r="P59872" s="9"/>
      <c r="Q59872" s="9"/>
    </row>
    <row r="59873" spans="11:17" x14ac:dyDescent="0.25">
      <c r="K59873" s="9"/>
      <c r="N59873" s="9"/>
      <c r="O59873" s="9"/>
      <c r="P59873" s="9"/>
      <c r="Q59873" s="9"/>
    </row>
    <row r="59874" spans="11:17" x14ac:dyDescent="0.25">
      <c r="K59874" s="9"/>
      <c r="N59874" s="9"/>
      <c r="O59874" s="9"/>
      <c r="P59874" s="9"/>
      <c r="Q59874" s="9"/>
    </row>
    <row r="59875" spans="11:17" x14ac:dyDescent="0.25">
      <c r="K59875" s="9"/>
      <c r="N59875" s="9"/>
      <c r="O59875" s="9"/>
      <c r="P59875" s="9"/>
      <c r="Q59875" s="9"/>
    </row>
    <row r="59876" spans="11:17" x14ac:dyDescent="0.25">
      <c r="K59876" s="9"/>
      <c r="N59876" s="9"/>
      <c r="O59876" s="9"/>
      <c r="P59876" s="9"/>
      <c r="Q59876" s="9"/>
    </row>
    <row r="59877" spans="11:17" x14ac:dyDescent="0.25">
      <c r="K59877" s="9"/>
      <c r="N59877" s="9"/>
      <c r="O59877" s="9"/>
      <c r="P59877" s="9"/>
      <c r="Q59877" s="9"/>
    </row>
    <row r="59878" spans="11:17" x14ac:dyDescent="0.25">
      <c r="K59878" s="9"/>
      <c r="N59878" s="9"/>
      <c r="O59878" s="9"/>
      <c r="P59878" s="9"/>
      <c r="Q59878" s="9"/>
    </row>
    <row r="59879" spans="11:17" x14ac:dyDescent="0.25">
      <c r="K59879" s="9"/>
      <c r="N59879" s="9"/>
      <c r="O59879" s="9"/>
      <c r="P59879" s="9"/>
      <c r="Q59879" s="9"/>
    </row>
    <row r="59880" spans="11:17" x14ac:dyDescent="0.25">
      <c r="K59880" s="9"/>
      <c r="N59880" s="9"/>
      <c r="O59880" s="9"/>
      <c r="P59880" s="9"/>
      <c r="Q59880" s="9"/>
    </row>
    <row r="59881" spans="11:17" x14ac:dyDescent="0.25">
      <c r="K59881" s="9"/>
      <c r="N59881" s="9"/>
      <c r="O59881" s="9"/>
      <c r="P59881" s="9"/>
      <c r="Q59881" s="9"/>
    </row>
    <row r="59882" spans="11:17" x14ac:dyDescent="0.25">
      <c r="K59882" s="9"/>
      <c r="N59882" s="9"/>
      <c r="O59882" s="9"/>
      <c r="P59882" s="9"/>
      <c r="Q59882" s="9"/>
    </row>
    <row r="59883" spans="11:17" x14ac:dyDescent="0.25">
      <c r="K59883" s="9"/>
      <c r="N59883" s="9"/>
      <c r="O59883" s="9"/>
      <c r="P59883" s="9"/>
      <c r="Q59883" s="9"/>
    </row>
    <row r="59884" spans="11:17" x14ac:dyDescent="0.25">
      <c r="K59884" s="9"/>
      <c r="N59884" s="9"/>
      <c r="O59884" s="9"/>
      <c r="P59884" s="9"/>
      <c r="Q59884" s="9"/>
    </row>
    <row r="59885" spans="11:17" x14ac:dyDescent="0.25">
      <c r="K59885" s="9"/>
      <c r="N59885" s="9"/>
      <c r="O59885" s="9"/>
      <c r="P59885" s="9"/>
      <c r="Q59885" s="9"/>
    </row>
    <row r="59886" spans="11:17" x14ac:dyDescent="0.25">
      <c r="K59886" s="9"/>
      <c r="N59886" s="9"/>
      <c r="O59886" s="9"/>
      <c r="P59886" s="9"/>
      <c r="Q59886" s="9"/>
    </row>
    <row r="59887" spans="11:17" x14ac:dyDescent="0.25">
      <c r="K59887" s="9"/>
      <c r="N59887" s="9"/>
      <c r="O59887" s="9"/>
      <c r="P59887" s="9"/>
      <c r="Q59887" s="9"/>
    </row>
    <row r="59888" spans="11:17" x14ac:dyDescent="0.25">
      <c r="K59888" s="9"/>
      <c r="N59888" s="9"/>
      <c r="O59888" s="9"/>
      <c r="P59888" s="9"/>
      <c r="Q59888" s="9"/>
    </row>
    <row r="59889" spans="11:17" x14ac:dyDescent="0.25">
      <c r="K59889" s="9"/>
      <c r="N59889" s="9"/>
      <c r="O59889" s="9"/>
      <c r="P59889" s="9"/>
      <c r="Q59889" s="9"/>
    </row>
    <row r="59890" spans="11:17" x14ac:dyDescent="0.25">
      <c r="K59890" s="9"/>
      <c r="N59890" s="9"/>
      <c r="O59890" s="9"/>
      <c r="P59890" s="9"/>
      <c r="Q59890" s="9"/>
    </row>
    <row r="59891" spans="11:17" x14ac:dyDescent="0.25">
      <c r="K59891" s="9"/>
      <c r="N59891" s="9"/>
      <c r="O59891" s="9"/>
      <c r="P59891" s="9"/>
      <c r="Q59891" s="9"/>
    </row>
    <row r="59892" spans="11:17" x14ac:dyDescent="0.25">
      <c r="K59892" s="9"/>
      <c r="N59892" s="9"/>
      <c r="O59892" s="9"/>
      <c r="P59892" s="9"/>
      <c r="Q59892" s="9"/>
    </row>
    <row r="59893" spans="11:17" x14ac:dyDescent="0.25">
      <c r="K59893" s="9"/>
      <c r="N59893" s="9"/>
      <c r="O59893" s="9"/>
      <c r="P59893" s="9"/>
      <c r="Q59893" s="9"/>
    </row>
    <row r="59894" spans="11:17" x14ac:dyDescent="0.25">
      <c r="K59894" s="9"/>
      <c r="N59894" s="9"/>
      <c r="O59894" s="9"/>
      <c r="P59894" s="9"/>
      <c r="Q59894" s="9"/>
    </row>
    <row r="59895" spans="11:17" x14ac:dyDescent="0.25">
      <c r="K59895" s="9"/>
      <c r="N59895" s="9"/>
      <c r="O59895" s="9"/>
      <c r="P59895" s="9"/>
      <c r="Q59895" s="9"/>
    </row>
    <row r="59896" spans="11:17" x14ac:dyDescent="0.25">
      <c r="K59896" s="9"/>
      <c r="N59896" s="9"/>
      <c r="O59896" s="9"/>
      <c r="P59896" s="9"/>
      <c r="Q59896" s="9"/>
    </row>
    <row r="59897" spans="11:17" x14ac:dyDescent="0.25">
      <c r="K59897" s="9"/>
      <c r="N59897" s="9"/>
      <c r="O59897" s="9"/>
      <c r="P59897" s="9"/>
      <c r="Q59897" s="9"/>
    </row>
    <row r="59898" spans="11:17" x14ac:dyDescent="0.25">
      <c r="K59898" s="9"/>
      <c r="N59898" s="9"/>
      <c r="O59898" s="9"/>
      <c r="P59898" s="9"/>
      <c r="Q59898" s="9"/>
    </row>
    <row r="59899" spans="11:17" x14ac:dyDescent="0.25">
      <c r="K59899" s="9"/>
      <c r="N59899" s="9"/>
      <c r="O59899" s="9"/>
      <c r="P59899" s="9"/>
      <c r="Q59899" s="9"/>
    </row>
    <row r="59900" spans="11:17" x14ac:dyDescent="0.25">
      <c r="K59900" s="9"/>
      <c r="N59900" s="9"/>
      <c r="O59900" s="9"/>
      <c r="P59900" s="9"/>
      <c r="Q59900" s="9"/>
    </row>
    <row r="59901" spans="11:17" x14ac:dyDescent="0.25">
      <c r="K59901" s="9"/>
      <c r="N59901" s="9"/>
      <c r="O59901" s="9"/>
      <c r="P59901" s="9"/>
      <c r="Q59901" s="9"/>
    </row>
    <row r="59902" spans="11:17" x14ac:dyDescent="0.25">
      <c r="K59902" s="9"/>
      <c r="N59902" s="9"/>
      <c r="O59902" s="9"/>
      <c r="P59902" s="9"/>
      <c r="Q59902" s="9"/>
    </row>
    <row r="59903" spans="11:17" x14ac:dyDescent="0.25">
      <c r="K59903" s="9"/>
      <c r="N59903" s="9"/>
      <c r="O59903" s="9"/>
      <c r="P59903" s="9"/>
      <c r="Q59903" s="9"/>
    </row>
    <row r="59904" spans="11:17" x14ac:dyDescent="0.25">
      <c r="K59904" s="9"/>
      <c r="N59904" s="9"/>
      <c r="O59904" s="9"/>
      <c r="P59904" s="9"/>
      <c r="Q59904" s="9"/>
    </row>
    <row r="59905" spans="11:17" x14ac:dyDescent="0.25">
      <c r="K59905" s="9"/>
      <c r="N59905" s="9"/>
      <c r="O59905" s="9"/>
      <c r="P59905" s="9"/>
      <c r="Q59905" s="9"/>
    </row>
    <row r="59906" spans="11:17" x14ac:dyDescent="0.25">
      <c r="K59906" s="9"/>
      <c r="N59906" s="9"/>
      <c r="O59906" s="9"/>
      <c r="P59906" s="9"/>
      <c r="Q59906" s="9"/>
    </row>
    <row r="59907" spans="11:17" x14ac:dyDescent="0.25">
      <c r="K59907" s="9"/>
      <c r="N59907" s="9"/>
      <c r="O59907" s="9"/>
      <c r="P59907" s="9"/>
      <c r="Q59907" s="9"/>
    </row>
    <row r="59908" spans="11:17" x14ac:dyDescent="0.25">
      <c r="K59908" s="9"/>
      <c r="N59908" s="9"/>
      <c r="O59908" s="9"/>
      <c r="P59908" s="9"/>
      <c r="Q59908" s="9"/>
    </row>
    <row r="59909" spans="11:17" x14ac:dyDescent="0.25">
      <c r="K59909" s="9"/>
      <c r="N59909" s="9"/>
      <c r="O59909" s="9"/>
      <c r="P59909" s="9"/>
      <c r="Q59909" s="9"/>
    </row>
    <row r="59910" spans="11:17" x14ac:dyDescent="0.25">
      <c r="K59910" s="9"/>
      <c r="N59910" s="9"/>
      <c r="O59910" s="9"/>
      <c r="P59910" s="9"/>
      <c r="Q59910" s="9"/>
    </row>
    <row r="59911" spans="11:17" x14ac:dyDescent="0.25">
      <c r="K59911" s="9"/>
      <c r="N59911" s="9"/>
      <c r="O59911" s="9"/>
      <c r="P59911" s="9"/>
      <c r="Q59911" s="9"/>
    </row>
    <row r="59912" spans="11:17" x14ac:dyDescent="0.25">
      <c r="K59912" s="9"/>
      <c r="N59912" s="9"/>
      <c r="O59912" s="9"/>
      <c r="P59912" s="9"/>
      <c r="Q59912" s="9"/>
    </row>
    <row r="59913" spans="11:17" x14ac:dyDescent="0.25">
      <c r="K59913" s="9"/>
      <c r="N59913" s="9"/>
      <c r="O59913" s="9"/>
      <c r="P59913" s="9"/>
      <c r="Q59913" s="9"/>
    </row>
    <row r="59914" spans="11:17" x14ac:dyDescent="0.25">
      <c r="K59914" s="9"/>
      <c r="N59914" s="9"/>
      <c r="O59914" s="9"/>
      <c r="P59914" s="9"/>
      <c r="Q59914" s="9"/>
    </row>
    <row r="59915" spans="11:17" x14ac:dyDescent="0.25">
      <c r="K59915" s="9"/>
      <c r="N59915" s="9"/>
      <c r="O59915" s="9"/>
      <c r="P59915" s="9"/>
      <c r="Q59915" s="9"/>
    </row>
    <row r="59916" spans="11:17" x14ac:dyDescent="0.25">
      <c r="K59916" s="9"/>
      <c r="N59916" s="9"/>
      <c r="O59916" s="9"/>
      <c r="P59916" s="9"/>
      <c r="Q59916" s="9"/>
    </row>
    <row r="59917" spans="11:17" x14ac:dyDescent="0.25">
      <c r="K59917" s="9"/>
      <c r="N59917" s="9"/>
      <c r="O59917" s="9"/>
      <c r="P59917" s="9"/>
      <c r="Q59917" s="9"/>
    </row>
    <row r="59918" spans="11:17" x14ac:dyDescent="0.25">
      <c r="K59918" s="9"/>
      <c r="N59918" s="9"/>
      <c r="O59918" s="9"/>
      <c r="P59918" s="9"/>
      <c r="Q59918" s="9"/>
    </row>
    <row r="59919" spans="11:17" x14ac:dyDescent="0.25">
      <c r="K59919" s="9"/>
      <c r="N59919" s="9"/>
      <c r="O59919" s="9"/>
      <c r="P59919" s="9"/>
      <c r="Q59919" s="9"/>
    </row>
    <row r="59920" spans="11:17" x14ac:dyDescent="0.25">
      <c r="K59920" s="9"/>
      <c r="N59920" s="9"/>
      <c r="O59920" s="9"/>
      <c r="P59920" s="9"/>
      <c r="Q59920" s="9"/>
    </row>
    <row r="59921" spans="11:17" x14ac:dyDescent="0.25">
      <c r="K59921" s="9"/>
      <c r="N59921" s="9"/>
      <c r="O59921" s="9"/>
      <c r="P59921" s="9"/>
      <c r="Q59921" s="9"/>
    </row>
    <row r="59922" spans="11:17" x14ac:dyDescent="0.25">
      <c r="K59922" s="9"/>
      <c r="N59922" s="9"/>
      <c r="O59922" s="9"/>
      <c r="P59922" s="9"/>
      <c r="Q59922" s="9"/>
    </row>
    <row r="59923" spans="11:17" x14ac:dyDescent="0.25">
      <c r="K59923" s="9"/>
      <c r="N59923" s="9"/>
      <c r="O59923" s="9"/>
      <c r="P59923" s="9"/>
      <c r="Q59923" s="9"/>
    </row>
    <row r="59924" spans="11:17" x14ac:dyDescent="0.25">
      <c r="K59924" s="9"/>
      <c r="N59924" s="9"/>
      <c r="O59924" s="9"/>
      <c r="P59924" s="9"/>
      <c r="Q59924" s="9"/>
    </row>
    <row r="59925" spans="11:17" x14ac:dyDescent="0.25">
      <c r="K59925" s="9"/>
      <c r="N59925" s="9"/>
      <c r="O59925" s="9"/>
      <c r="P59925" s="9"/>
      <c r="Q59925" s="9"/>
    </row>
    <row r="59926" spans="11:17" x14ac:dyDescent="0.25">
      <c r="K59926" s="9"/>
      <c r="N59926" s="9"/>
      <c r="O59926" s="9"/>
      <c r="P59926" s="9"/>
      <c r="Q59926" s="9"/>
    </row>
    <row r="59927" spans="11:17" x14ac:dyDescent="0.25">
      <c r="K59927" s="9"/>
      <c r="N59927" s="9"/>
      <c r="O59927" s="9"/>
      <c r="P59927" s="9"/>
      <c r="Q59927" s="9"/>
    </row>
    <row r="59928" spans="11:17" x14ac:dyDescent="0.25">
      <c r="K59928" s="9"/>
      <c r="N59928" s="9"/>
      <c r="O59928" s="9"/>
      <c r="P59928" s="9"/>
      <c r="Q59928" s="9"/>
    </row>
    <row r="59929" spans="11:17" x14ac:dyDescent="0.25">
      <c r="K59929" s="9"/>
      <c r="N59929" s="9"/>
      <c r="O59929" s="9"/>
      <c r="P59929" s="9"/>
      <c r="Q59929" s="9"/>
    </row>
    <row r="59930" spans="11:17" x14ac:dyDescent="0.25">
      <c r="K59930" s="9"/>
      <c r="N59930" s="9"/>
      <c r="O59930" s="9"/>
      <c r="P59930" s="9"/>
      <c r="Q59930" s="9"/>
    </row>
    <row r="59931" spans="11:17" x14ac:dyDescent="0.25">
      <c r="K59931" s="9"/>
      <c r="N59931" s="9"/>
      <c r="O59931" s="9"/>
      <c r="P59931" s="9"/>
      <c r="Q59931" s="9"/>
    </row>
    <row r="59932" spans="11:17" x14ac:dyDescent="0.25">
      <c r="K59932" s="9"/>
      <c r="N59932" s="9"/>
      <c r="O59932" s="9"/>
      <c r="P59932" s="9"/>
      <c r="Q59932" s="9"/>
    </row>
    <row r="59933" spans="11:17" x14ac:dyDescent="0.25">
      <c r="K59933" s="9"/>
      <c r="N59933" s="9"/>
      <c r="O59933" s="9"/>
      <c r="P59933" s="9"/>
      <c r="Q59933" s="9"/>
    </row>
    <row r="59934" spans="11:17" x14ac:dyDescent="0.25">
      <c r="K59934" s="9"/>
      <c r="N59934" s="9"/>
      <c r="O59934" s="9"/>
      <c r="P59934" s="9"/>
      <c r="Q59934" s="9"/>
    </row>
    <row r="59935" spans="11:17" x14ac:dyDescent="0.25">
      <c r="K59935" s="9"/>
      <c r="N59935" s="9"/>
      <c r="O59935" s="9"/>
      <c r="P59935" s="9"/>
      <c r="Q59935" s="9"/>
    </row>
    <row r="59936" spans="11:17" x14ac:dyDescent="0.25">
      <c r="K59936" s="9"/>
      <c r="N59936" s="9"/>
      <c r="O59936" s="9"/>
      <c r="P59936" s="9"/>
      <c r="Q59936" s="9"/>
    </row>
    <row r="59937" spans="11:17" x14ac:dyDescent="0.25">
      <c r="K59937" s="9"/>
      <c r="N59937" s="9"/>
      <c r="O59937" s="9"/>
      <c r="P59937" s="9"/>
      <c r="Q59937" s="9"/>
    </row>
    <row r="59938" spans="11:17" x14ac:dyDescent="0.25">
      <c r="K59938" s="9"/>
      <c r="N59938" s="9"/>
      <c r="O59938" s="9"/>
      <c r="P59938" s="9"/>
      <c r="Q59938" s="9"/>
    </row>
    <row r="59939" spans="11:17" x14ac:dyDescent="0.25">
      <c r="K59939" s="9"/>
      <c r="N59939" s="9"/>
      <c r="O59939" s="9"/>
      <c r="P59939" s="9"/>
      <c r="Q59939" s="9"/>
    </row>
    <row r="59940" spans="11:17" x14ac:dyDescent="0.25">
      <c r="K59940" s="9"/>
      <c r="N59940" s="9"/>
      <c r="O59940" s="9"/>
      <c r="P59940" s="9"/>
      <c r="Q59940" s="9"/>
    </row>
    <row r="59941" spans="11:17" x14ac:dyDescent="0.25">
      <c r="K59941" s="9"/>
      <c r="N59941" s="9"/>
      <c r="O59941" s="9"/>
      <c r="P59941" s="9"/>
      <c r="Q59941" s="9"/>
    </row>
    <row r="59942" spans="11:17" x14ac:dyDescent="0.25">
      <c r="K59942" s="9"/>
      <c r="N59942" s="9"/>
      <c r="O59942" s="9"/>
      <c r="P59942" s="9"/>
      <c r="Q59942" s="9"/>
    </row>
    <row r="59943" spans="11:17" x14ac:dyDescent="0.25">
      <c r="K59943" s="9"/>
      <c r="N59943" s="9"/>
      <c r="O59943" s="9"/>
      <c r="P59943" s="9"/>
      <c r="Q59943" s="9"/>
    </row>
    <row r="59944" spans="11:17" x14ac:dyDescent="0.25">
      <c r="K59944" s="9"/>
      <c r="N59944" s="9"/>
      <c r="O59944" s="9"/>
      <c r="P59944" s="9"/>
      <c r="Q59944" s="9"/>
    </row>
    <row r="59945" spans="11:17" x14ac:dyDescent="0.25">
      <c r="K59945" s="9"/>
      <c r="N59945" s="9"/>
      <c r="O59945" s="9"/>
      <c r="P59945" s="9"/>
      <c r="Q59945" s="9"/>
    </row>
    <row r="59946" spans="11:17" x14ac:dyDescent="0.25">
      <c r="K59946" s="9"/>
      <c r="N59946" s="9"/>
      <c r="O59946" s="9"/>
      <c r="P59946" s="9"/>
      <c r="Q59946" s="9"/>
    </row>
    <row r="59947" spans="11:17" x14ac:dyDescent="0.25">
      <c r="K59947" s="9"/>
      <c r="N59947" s="9"/>
      <c r="O59947" s="9"/>
      <c r="P59947" s="9"/>
      <c r="Q59947" s="9"/>
    </row>
    <row r="59948" spans="11:17" x14ac:dyDescent="0.25">
      <c r="K59948" s="9"/>
      <c r="N59948" s="9"/>
      <c r="O59948" s="9"/>
      <c r="P59948" s="9"/>
      <c r="Q59948" s="9"/>
    </row>
    <row r="59949" spans="11:17" x14ac:dyDescent="0.25">
      <c r="K59949" s="9"/>
      <c r="N59949" s="9"/>
      <c r="O59949" s="9"/>
      <c r="P59949" s="9"/>
      <c r="Q59949" s="9"/>
    </row>
    <row r="59950" spans="11:17" x14ac:dyDescent="0.25">
      <c r="K59950" s="9"/>
      <c r="N59950" s="9"/>
      <c r="O59950" s="9"/>
      <c r="P59950" s="9"/>
      <c r="Q59950" s="9"/>
    </row>
    <row r="59951" spans="11:17" x14ac:dyDescent="0.25">
      <c r="K59951" s="9"/>
      <c r="N59951" s="9"/>
      <c r="O59951" s="9"/>
      <c r="P59951" s="9"/>
      <c r="Q59951" s="9"/>
    </row>
    <row r="59952" spans="11:17" x14ac:dyDescent="0.25">
      <c r="K59952" s="9"/>
      <c r="N59952" s="9"/>
      <c r="O59952" s="9"/>
      <c r="P59952" s="9"/>
      <c r="Q59952" s="9"/>
    </row>
    <row r="59953" spans="11:17" x14ac:dyDescent="0.25">
      <c r="K59953" s="9"/>
      <c r="N59953" s="9"/>
      <c r="O59953" s="9"/>
      <c r="P59953" s="9"/>
      <c r="Q59953" s="9"/>
    </row>
    <row r="59954" spans="11:17" x14ac:dyDescent="0.25">
      <c r="K59954" s="9"/>
      <c r="N59954" s="9"/>
      <c r="O59954" s="9"/>
      <c r="P59954" s="9"/>
      <c r="Q59954" s="9"/>
    </row>
    <row r="59955" spans="11:17" x14ac:dyDescent="0.25">
      <c r="K59955" s="9"/>
      <c r="N59955" s="9"/>
      <c r="O59955" s="9"/>
      <c r="P59955" s="9"/>
      <c r="Q59955" s="9"/>
    </row>
    <row r="59956" spans="11:17" x14ac:dyDescent="0.25">
      <c r="K59956" s="9"/>
      <c r="N59956" s="9"/>
      <c r="O59956" s="9"/>
      <c r="P59956" s="9"/>
      <c r="Q59956" s="9"/>
    </row>
    <row r="59957" spans="11:17" x14ac:dyDescent="0.25">
      <c r="K59957" s="9"/>
      <c r="N59957" s="9"/>
      <c r="O59957" s="9"/>
      <c r="P59957" s="9"/>
      <c r="Q59957" s="9"/>
    </row>
    <row r="59958" spans="11:17" x14ac:dyDescent="0.25">
      <c r="K59958" s="9"/>
      <c r="N59958" s="9"/>
      <c r="O59958" s="9"/>
      <c r="P59958" s="9"/>
      <c r="Q59958" s="9"/>
    </row>
    <row r="59959" spans="11:17" x14ac:dyDescent="0.25">
      <c r="K59959" s="9"/>
      <c r="N59959" s="9"/>
      <c r="O59959" s="9"/>
      <c r="P59959" s="9"/>
      <c r="Q59959" s="9"/>
    </row>
    <row r="59960" spans="11:17" x14ac:dyDescent="0.25">
      <c r="K59960" s="9"/>
      <c r="N59960" s="9"/>
      <c r="O59960" s="9"/>
      <c r="P59960" s="9"/>
      <c r="Q59960" s="9"/>
    </row>
    <row r="59961" spans="11:17" x14ac:dyDescent="0.25">
      <c r="K59961" s="9"/>
      <c r="N59961" s="9"/>
      <c r="O59961" s="9"/>
      <c r="P59961" s="9"/>
      <c r="Q59961" s="9"/>
    </row>
    <row r="59962" spans="11:17" x14ac:dyDescent="0.25">
      <c r="K59962" s="9"/>
      <c r="N59962" s="9"/>
      <c r="O59962" s="9"/>
      <c r="P59962" s="9"/>
      <c r="Q59962" s="9"/>
    </row>
    <row r="59963" spans="11:17" x14ac:dyDescent="0.25">
      <c r="K59963" s="9"/>
      <c r="N59963" s="9"/>
      <c r="O59963" s="9"/>
      <c r="P59963" s="9"/>
      <c r="Q59963" s="9"/>
    </row>
    <row r="59964" spans="11:17" x14ac:dyDescent="0.25">
      <c r="K59964" s="9"/>
      <c r="N59964" s="9"/>
      <c r="O59964" s="9"/>
      <c r="P59964" s="9"/>
      <c r="Q59964" s="9"/>
    </row>
    <row r="59965" spans="11:17" x14ac:dyDescent="0.25">
      <c r="K59965" s="9"/>
      <c r="N59965" s="9"/>
      <c r="O59965" s="9"/>
      <c r="P59965" s="9"/>
      <c r="Q59965" s="9"/>
    </row>
    <row r="59966" spans="11:17" x14ac:dyDescent="0.25">
      <c r="K59966" s="9"/>
      <c r="N59966" s="9"/>
      <c r="O59966" s="9"/>
      <c r="P59966" s="9"/>
      <c r="Q59966" s="9"/>
    </row>
    <row r="59967" spans="11:17" x14ac:dyDescent="0.25">
      <c r="K59967" s="9"/>
      <c r="N59967" s="9"/>
      <c r="O59967" s="9"/>
      <c r="P59967" s="9"/>
      <c r="Q59967" s="9"/>
    </row>
    <row r="59968" spans="11:17" x14ac:dyDescent="0.25">
      <c r="K59968" s="9"/>
      <c r="N59968" s="9"/>
      <c r="O59968" s="9"/>
      <c r="P59968" s="9"/>
      <c r="Q59968" s="9"/>
    </row>
    <row r="59969" spans="11:17" x14ac:dyDescent="0.25">
      <c r="K59969" s="9"/>
      <c r="N59969" s="9"/>
      <c r="O59969" s="9"/>
      <c r="P59969" s="9"/>
      <c r="Q59969" s="9"/>
    </row>
    <row r="59970" spans="11:17" x14ac:dyDescent="0.25">
      <c r="K59970" s="9"/>
      <c r="N59970" s="9"/>
      <c r="O59970" s="9"/>
      <c r="P59970" s="9"/>
      <c r="Q59970" s="9"/>
    </row>
    <row r="59971" spans="11:17" x14ac:dyDescent="0.25">
      <c r="K59971" s="9"/>
      <c r="N59971" s="9"/>
      <c r="O59971" s="9"/>
      <c r="P59971" s="9"/>
      <c r="Q59971" s="9"/>
    </row>
    <row r="59972" spans="11:17" x14ac:dyDescent="0.25">
      <c r="K59972" s="9"/>
      <c r="N59972" s="9"/>
      <c r="O59972" s="9"/>
      <c r="P59972" s="9"/>
      <c r="Q59972" s="9"/>
    </row>
    <row r="59973" spans="11:17" x14ac:dyDescent="0.25">
      <c r="K59973" s="9"/>
      <c r="N59973" s="9"/>
      <c r="O59973" s="9"/>
      <c r="P59973" s="9"/>
      <c r="Q59973" s="9"/>
    </row>
    <row r="59974" spans="11:17" x14ac:dyDescent="0.25">
      <c r="K59974" s="9"/>
      <c r="N59974" s="9"/>
      <c r="O59974" s="9"/>
      <c r="P59974" s="9"/>
      <c r="Q59974" s="9"/>
    </row>
    <row r="59975" spans="11:17" x14ac:dyDescent="0.25">
      <c r="K59975" s="9"/>
      <c r="N59975" s="9"/>
      <c r="O59975" s="9"/>
      <c r="P59975" s="9"/>
      <c r="Q59975" s="9"/>
    </row>
    <row r="59976" spans="11:17" x14ac:dyDescent="0.25">
      <c r="K59976" s="9"/>
      <c r="N59976" s="9"/>
      <c r="O59976" s="9"/>
      <c r="P59976" s="9"/>
      <c r="Q59976" s="9"/>
    </row>
    <row r="59977" spans="11:17" x14ac:dyDescent="0.25">
      <c r="K59977" s="9"/>
      <c r="N59977" s="9"/>
      <c r="O59977" s="9"/>
      <c r="P59977" s="9"/>
      <c r="Q59977" s="9"/>
    </row>
    <row r="59978" spans="11:17" x14ac:dyDescent="0.25">
      <c r="K59978" s="9"/>
      <c r="N59978" s="9"/>
      <c r="O59978" s="9"/>
      <c r="P59978" s="9"/>
      <c r="Q59978" s="9"/>
    </row>
    <row r="59979" spans="11:17" x14ac:dyDescent="0.25">
      <c r="K59979" s="9"/>
      <c r="N59979" s="9"/>
      <c r="O59979" s="9"/>
      <c r="P59979" s="9"/>
      <c r="Q59979" s="9"/>
    </row>
    <row r="59980" spans="11:17" x14ac:dyDescent="0.25">
      <c r="K59980" s="9"/>
      <c r="N59980" s="9"/>
      <c r="O59980" s="9"/>
      <c r="P59980" s="9"/>
      <c r="Q59980" s="9"/>
    </row>
    <row r="59981" spans="11:17" x14ac:dyDescent="0.25">
      <c r="K59981" s="9"/>
      <c r="N59981" s="9"/>
      <c r="O59981" s="9"/>
      <c r="P59981" s="9"/>
      <c r="Q59981" s="9"/>
    </row>
    <row r="59982" spans="11:17" x14ac:dyDescent="0.25">
      <c r="K59982" s="9"/>
      <c r="N59982" s="9"/>
      <c r="O59982" s="9"/>
      <c r="P59982" s="9"/>
      <c r="Q59982" s="9"/>
    </row>
    <row r="59983" spans="11:17" x14ac:dyDescent="0.25">
      <c r="K59983" s="9"/>
      <c r="N59983" s="9"/>
      <c r="O59983" s="9"/>
      <c r="P59983" s="9"/>
      <c r="Q59983" s="9"/>
    </row>
    <row r="59984" spans="11:17" x14ac:dyDescent="0.25">
      <c r="K59984" s="9"/>
      <c r="N59984" s="9"/>
      <c r="O59984" s="9"/>
      <c r="P59984" s="9"/>
      <c r="Q59984" s="9"/>
    </row>
    <row r="59985" spans="11:17" x14ac:dyDescent="0.25">
      <c r="K59985" s="9"/>
      <c r="N59985" s="9"/>
      <c r="O59985" s="9"/>
      <c r="P59985" s="9"/>
      <c r="Q59985" s="9"/>
    </row>
    <row r="59986" spans="11:17" x14ac:dyDescent="0.25">
      <c r="K59986" s="9"/>
      <c r="N59986" s="9"/>
      <c r="O59986" s="9"/>
      <c r="P59986" s="9"/>
      <c r="Q59986" s="9"/>
    </row>
    <row r="59987" spans="11:17" x14ac:dyDescent="0.25">
      <c r="K59987" s="9"/>
      <c r="N59987" s="9"/>
      <c r="O59987" s="9"/>
      <c r="P59987" s="9"/>
      <c r="Q59987" s="9"/>
    </row>
    <row r="59988" spans="11:17" x14ac:dyDescent="0.25">
      <c r="K59988" s="9"/>
      <c r="N59988" s="9"/>
      <c r="O59988" s="9"/>
      <c r="P59988" s="9"/>
      <c r="Q59988" s="9"/>
    </row>
    <row r="59989" spans="11:17" x14ac:dyDescent="0.25">
      <c r="K59989" s="9"/>
      <c r="N59989" s="9"/>
      <c r="O59989" s="9"/>
      <c r="P59989" s="9"/>
      <c r="Q59989" s="9"/>
    </row>
    <row r="59990" spans="11:17" x14ac:dyDescent="0.25">
      <c r="K59990" s="9"/>
      <c r="N59990" s="9"/>
      <c r="O59990" s="9"/>
      <c r="P59990" s="9"/>
      <c r="Q59990" s="9"/>
    </row>
    <row r="59991" spans="11:17" x14ac:dyDescent="0.25">
      <c r="K59991" s="9"/>
      <c r="N59991" s="9"/>
      <c r="O59991" s="9"/>
      <c r="P59991" s="9"/>
      <c r="Q59991" s="9"/>
    </row>
    <row r="59992" spans="11:17" x14ac:dyDescent="0.25">
      <c r="K59992" s="9"/>
      <c r="N59992" s="9"/>
      <c r="O59992" s="9"/>
      <c r="P59992" s="9"/>
      <c r="Q59992" s="9"/>
    </row>
    <row r="59993" spans="11:17" x14ac:dyDescent="0.25">
      <c r="K59993" s="9"/>
      <c r="N59993" s="9"/>
      <c r="O59993" s="9"/>
      <c r="P59993" s="9"/>
      <c r="Q59993" s="9"/>
    </row>
    <row r="59994" spans="11:17" x14ac:dyDescent="0.25">
      <c r="K59994" s="9"/>
      <c r="N59994" s="9"/>
      <c r="O59994" s="9"/>
      <c r="P59994" s="9"/>
      <c r="Q59994" s="9"/>
    </row>
    <row r="59995" spans="11:17" x14ac:dyDescent="0.25">
      <c r="K59995" s="9"/>
      <c r="N59995" s="9"/>
      <c r="O59995" s="9"/>
      <c r="P59995" s="9"/>
      <c r="Q59995" s="9"/>
    </row>
    <row r="59996" spans="11:17" x14ac:dyDescent="0.25">
      <c r="K59996" s="9"/>
      <c r="N59996" s="9"/>
      <c r="O59996" s="9"/>
      <c r="P59996" s="9"/>
      <c r="Q59996" s="9"/>
    </row>
    <row r="59997" spans="11:17" x14ac:dyDescent="0.25">
      <c r="K59997" s="9"/>
      <c r="N59997" s="9"/>
      <c r="O59997" s="9"/>
      <c r="P59997" s="9"/>
      <c r="Q59997" s="9"/>
    </row>
    <row r="59998" spans="11:17" x14ac:dyDescent="0.25">
      <c r="K59998" s="9"/>
      <c r="N59998" s="9"/>
      <c r="O59998" s="9"/>
      <c r="P59998" s="9"/>
      <c r="Q59998" s="9"/>
    </row>
    <row r="59999" spans="11:17" x14ac:dyDescent="0.25">
      <c r="K59999" s="9"/>
      <c r="N59999" s="9"/>
      <c r="O59999" s="9"/>
      <c r="P59999" s="9"/>
      <c r="Q59999" s="9"/>
    </row>
    <row r="60000" spans="11:17" x14ac:dyDescent="0.25">
      <c r="K60000" s="9"/>
      <c r="N60000" s="9"/>
      <c r="O60000" s="9"/>
      <c r="P60000" s="9"/>
      <c r="Q60000" s="9"/>
    </row>
    <row r="60001" spans="11:17" x14ac:dyDescent="0.25">
      <c r="K60001" s="9"/>
      <c r="N60001" s="9"/>
      <c r="O60001" s="9"/>
      <c r="P60001" s="9"/>
      <c r="Q60001" s="9"/>
    </row>
    <row r="60002" spans="11:17" x14ac:dyDescent="0.25">
      <c r="K60002" s="9"/>
      <c r="N60002" s="9"/>
      <c r="O60002" s="9"/>
      <c r="P60002" s="9"/>
      <c r="Q60002" s="9"/>
    </row>
    <row r="60003" spans="11:17" x14ac:dyDescent="0.25">
      <c r="K60003" s="9"/>
      <c r="N60003" s="9"/>
      <c r="O60003" s="9"/>
      <c r="P60003" s="9"/>
      <c r="Q60003" s="9"/>
    </row>
    <row r="60004" spans="11:17" x14ac:dyDescent="0.25">
      <c r="K60004" s="9"/>
      <c r="N60004" s="9"/>
      <c r="O60004" s="9"/>
      <c r="P60004" s="9"/>
      <c r="Q60004" s="9"/>
    </row>
    <row r="60005" spans="11:17" x14ac:dyDescent="0.25">
      <c r="K60005" s="9"/>
      <c r="N60005" s="9"/>
      <c r="O60005" s="9"/>
      <c r="P60005" s="9"/>
      <c r="Q60005" s="9"/>
    </row>
    <row r="60006" spans="11:17" x14ac:dyDescent="0.25">
      <c r="K60006" s="9"/>
      <c r="N60006" s="9"/>
      <c r="O60006" s="9"/>
      <c r="P60006" s="9"/>
      <c r="Q60006" s="9"/>
    </row>
    <row r="60007" spans="11:17" x14ac:dyDescent="0.25">
      <c r="K60007" s="9"/>
      <c r="N60007" s="9"/>
      <c r="O60007" s="9"/>
      <c r="P60007" s="9"/>
      <c r="Q60007" s="9"/>
    </row>
    <row r="60008" spans="11:17" x14ac:dyDescent="0.25">
      <c r="K60008" s="9"/>
      <c r="N60008" s="9"/>
      <c r="O60008" s="9"/>
      <c r="P60008" s="9"/>
      <c r="Q60008" s="9"/>
    </row>
    <row r="60009" spans="11:17" x14ac:dyDescent="0.25">
      <c r="K60009" s="9"/>
      <c r="N60009" s="9"/>
      <c r="O60009" s="9"/>
      <c r="P60009" s="9"/>
      <c r="Q60009" s="9"/>
    </row>
    <row r="60010" spans="11:17" x14ac:dyDescent="0.25">
      <c r="K60010" s="9"/>
      <c r="N60010" s="9"/>
      <c r="O60010" s="9"/>
      <c r="P60010" s="9"/>
      <c r="Q60010" s="9"/>
    </row>
    <row r="60011" spans="11:17" x14ac:dyDescent="0.25">
      <c r="K60011" s="9"/>
      <c r="N60011" s="9"/>
      <c r="O60011" s="9"/>
      <c r="P60011" s="9"/>
      <c r="Q60011" s="9"/>
    </row>
    <row r="60012" spans="11:17" x14ac:dyDescent="0.25">
      <c r="K60012" s="9"/>
      <c r="N60012" s="9"/>
      <c r="O60012" s="9"/>
      <c r="P60012" s="9"/>
      <c r="Q60012" s="9"/>
    </row>
    <row r="60013" spans="11:17" x14ac:dyDescent="0.25">
      <c r="K60013" s="9"/>
      <c r="N60013" s="9"/>
      <c r="O60013" s="9"/>
      <c r="P60013" s="9"/>
      <c r="Q60013" s="9"/>
    </row>
    <row r="60014" spans="11:17" x14ac:dyDescent="0.25">
      <c r="K60014" s="9"/>
      <c r="N60014" s="9"/>
      <c r="O60014" s="9"/>
      <c r="P60014" s="9"/>
      <c r="Q60014" s="9"/>
    </row>
    <row r="60015" spans="11:17" x14ac:dyDescent="0.25">
      <c r="K60015" s="9"/>
      <c r="N60015" s="9"/>
      <c r="O60015" s="9"/>
      <c r="P60015" s="9"/>
      <c r="Q60015" s="9"/>
    </row>
    <row r="60016" spans="11:17" x14ac:dyDescent="0.25">
      <c r="K60016" s="9"/>
      <c r="N60016" s="9"/>
      <c r="O60016" s="9"/>
      <c r="P60016" s="9"/>
      <c r="Q60016" s="9"/>
    </row>
    <row r="60017" spans="11:17" x14ac:dyDescent="0.25">
      <c r="K60017" s="9"/>
      <c r="N60017" s="9"/>
      <c r="O60017" s="9"/>
      <c r="P60017" s="9"/>
      <c r="Q60017" s="9"/>
    </row>
    <row r="60018" spans="11:17" x14ac:dyDescent="0.25">
      <c r="K60018" s="9"/>
      <c r="N60018" s="9"/>
      <c r="O60018" s="9"/>
      <c r="P60018" s="9"/>
      <c r="Q60018" s="9"/>
    </row>
    <row r="60019" spans="11:17" x14ac:dyDescent="0.25">
      <c r="K60019" s="9"/>
      <c r="N60019" s="9"/>
      <c r="O60019" s="9"/>
      <c r="P60019" s="9"/>
      <c r="Q60019" s="9"/>
    </row>
    <row r="60020" spans="11:17" x14ac:dyDescent="0.25">
      <c r="K60020" s="9"/>
      <c r="N60020" s="9"/>
      <c r="O60020" s="9"/>
      <c r="P60020" s="9"/>
      <c r="Q60020" s="9"/>
    </row>
    <row r="60021" spans="11:17" x14ac:dyDescent="0.25">
      <c r="K60021" s="9"/>
      <c r="N60021" s="9"/>
      <c r="O60021" s="9"/>
      <c r="P60021" s="9"/>
      <c r="Q60021" s="9"/>
    </row>
    <row r="60022" spans="11:17" x14ac:dyDescent="0.25">
      <c r="K60022" s="9"/>
      <c r="N60022" s="9"/>
      <c r="O60022" s="9"/>
      <c r="P60022" s="9"/>
      <c r="Q60022" s="9"/>
    </row>
    <row r="60023" spans="11:17" x14ac:dyDescent="0.25">
      <c r="K60023" s="9"/>
      <c r="N60023" s="9"/>
      <c r="O60023" s="9"/>
      <c r="P60023" s="9"/>
      <c r="Q60023" s="9"/>
    </row>
    <row r="60024" spans="11:17" x14ac:dyDescent="0.25">
      <c r="K60024" s="9"/>
      <c r="N60024" s="9"/>
      <c r="O60024" s="9"/>
      <c r="P60024" s="9"/>
      <c r="Q60024" s="9"/>
    </row>
    <row r="60025" spans="11:17" x14ac:dyDescent="0.25">
      <c r="K60025" s="9"/>
      <c r="N60025" s="9"/>
      <c r="O60025" s="9"/>
      <c r="P60025" s="9"/>
      <c r="Q60025" s="9"/>
    </row>
    <row r="60026" spans="11:17" x14ac:dyDescent="0.25">
      <c r="K60026" s="9"/>
      <c r="N60026" s="9"/>
      <c r="O60026" s="9"/>
      <c r="P60026" s="9"/>
      <c r="Q60026" s="9"/>
    </row>
    <row r="60027" spans="11:17" x14ac:dyDescent="0.25">
      <c r="K60027" s="9"/>
      <c r="N60027" s="9"/>
      <c r="O60027" s="9"/>
      <c r="P60027" s="9"/>
      <c r="Q60027" s="9"/>
    </row>
    <row r="60028" spans="11:17" x14ac:dyDescent="0.25">
      <c r="K60028" s="9"/>
      <c r="N60028" s="9"/>
      <c r="O60028" s="9"/>
      <c r="P60028" s="9"/>
      <c r="Q60028" s="9"/>
    </row>
    <row r="60029" spans="11:17" x14ac:dyDescent="0.25">
      <c r="K60029" s="9"/>
      <c r="N60029" s="9"/>
      <c r="O60029" s="9"/>
      <c r="P60029" s="9"/>
      <c r="Q60029" s="9"/>
    </row>
    <row r="60030" spans="11:17" x14ac:dyDescent="0.25">
      <c r="K60030" s="9"/>
      <c r="N60030" s="9"/>
      <c r="O60030" s="9"/>
      <c r="P60030" s="9"/>
      <c r="Q60030" s="9"/>
    </row>
    <row r="60031" spans="11:17" x14ac:dyDescent="0.25">
      <c r="K60031" s="9"/>
      <c r="N60031" s="9"/>
      <c r="O60031" s="9"/>
      <c r="P60031" s="9"/>
      <c r="Q60031" s="9"/>
    </row>
    <row r="60032" spans="11:17" x14ac:dyDescent="0.25">
      <c r="K60032" s="9"/>
      <c r="N60032" s="9"/>
      <c r="O60032" s="9"/>
      <c r="P60032" s="9"/>
      <c r="Q60032" s="9"/>
    </row>
    <row r="60033" spans="11:17" x14ac:dyDescent="0.25">
      <c r="K60033" s="9"/>
      <c r="N60033" s="9"/>
      <c r="O60033" s="9"/>
      <c r="P60033" s="9"/>
      <c r="Q60033" s="9"/>
    </row>
    <row r="60034" spans="11:17" x14ac:dyDescent="0.25">
      <c r="K60034" s="9"/>
      <c r="N60034" s="9"/>
      <c r="O60034" s="9"/>
      <c r="P60034" s="9"/>
      <c r="Q60034" s="9"/>
    </row>
    <row r="60035" spans="11:17" x14ac:dyDescent="0.25">
      <c r="K60035" s="9"/>
      <c r="N60035" s="9"/>
      <c r="O60035" s="9"/>
      <c r="P60035" s="9"/>
      <c r="Q60035" s="9"/>
    </row>
    <row r="60036" spans="11:17" x14ac:dyDescent="0.25">
      <c r="K60036" s="9"/>
      <c r="N60036" s="9"/>
      <c r="O60036" s="9"/>
      <c r="P60036" s="9"/>
      <c r="Q60036" s="9"/>
    </row>
    <row r="60037" spans="11:17" x14ac:dyDescent="0.25">
      <c r="K60037" s="9"/>
      <c r="N60037" s="9"/>
      <c r="O60037" s="9"/>
      <c r="P60037" s="9"/>
      <c r="Q60037" s="9"/>
    </row>
    <row r="60038" spans="11:17" x14ac:dyDescent="0.25">
      <c r="K60038" s="9"/>
      <c r="N60038" s="9"/>
      <c r="O60038" s="9"/>
      <c r="P60038" s="9"/>
      <c r="Q60038" s="9"/>
    </row>
    <row r="60039" spans="11:17" x14ac:dyDescent="0.25">
      <c r="K60039" s="9"/>
      <c r="N60039" s="9"/>
      <c r="O60039" s="9"/>
      <c r="P60039" s="9"/>
      <c r="Q60039" s="9"/>
    </row>
    <row r="60040" spans="11:17" x14ac:dyDescent="0.25">
      <c r="K60040" s="9"/>
      <c r="N60040" s="9"/>
      <c r="O60040" s="9"/>
      <c r="P60040" s="9"/>
      <c r="Q60040" s="9"/>
    </row>
    <row r="60041" spans="11:17" x14ac:dyDescent="0.25">
      <c r="K60041" s="9"/>
      <c r="N60041" s="9"/>
      <c r="O60041" s="9"/>
      <c r="P60041" s="9"/>
      <c r="Q60041" s="9"/>
    </row>
    <row r="60042" spans="11:17" x14ac:dyDescent="0.25">
      <c r="K60042" s="9"/>
      <c r="N60042" s="9"/>
      <c r="O60042" s="9"/>
      <c r="P60042" s="9"/>
      <c r="Q60042" s="9"/>
    </row>
    <row r="60043" spans="11:17" x14ac:dyDescent="0.25">
      <c r="K60043" s="9"/>
      <c r="N60043" s="9"/>
      <c r="O60043" s="9"/>
      <c r="P60043" s="9"/>
      <c r="Q60043" s="9"/>
    </row>
    <row r="60044" spans="11:17" x14ac:dyDescent="0.25">
      <c r="K60044" s="9"/>
      <c r="N60044" s="9"/>
      <c r="O60044" s="9"/>
      <c r="P60044" s="9"/>
      <c r="Q60044" s="9"/>
    </row>
    <row r="60045" spans="11:17" x14ac:dyDescent="0.25">
      <c r="K60045" s="9"/>
      <c r="N60045" s="9"/>
      <c r="O60045" s="9"/>
      <c r="P60045" s="9"/>
      <c r="Q60045" s="9"/>
    </row>
    <row r="60046" spans="11:17" x14ac:dyDescent="0.25">
      <c r="K60046" s="9"/>
      <c r="N60046" s="9"/>
      <c r="O60046" s="9"/>
      <c r="P60046" s="9"/>
      <c r="Q60046" s="9"/>
    </row>
    <row r="60047" spans="11:17" x14ac:dyDescent="0.25">
      <c r="K60047" s="9"/>
      <c r="N60047" s="9"/>
      <c r="O60047" s="9"/>
      <c r="P60047" s="9"/>
      <c r="Q60047" s="9"/>
    </row>
    <row r="60048" spans="11:17" x14ac:dyDescent="0.25">
      <c r="K60048" s="9"/>
      <c r="N60048" s="9"/>
      <c r="O60048" s="9"/>
      <c r="P60048" s="9"/>
      <c r="Q60048" s="9"/>
    </row>
    <row r="60049" spans="11:17" x14ac:dyDescent="0.25">
      <c r="K60049" s="9"/>
      <c r="N60049" s="9"/>
      <c r="O60049" s="9"/>
      <c r="P60049" s="9"/>
      <c r="Q60049" s="9"/>
    </row>
    <row r="60050" spans="11:17" x14ac:dyDescent="0.25">
      <c r="K60050" s="9"/>
      <c r="N60050" s="9"/>
      <c r="O60050" s="9"/>
      <c r="P60050" s="9"/>
      <c r="Q60050" s="9"/>
    </row>
    <row r="60051" spans="11:17" x14ac:dyDescent="0.25">
      <c r="K60051" s="9"/>
      <c r="N60051" s="9"/>
      <c r="O60051" s="9"/>
      <c r="P60051" s="9"/>
      <c r="Q60051" s="9"/>
    </row>
    <row r="60052" spans="11:17" x14ac:dyDescent="0.25">
      <c r="K60052" s="9"/>
      <c r="N60052" s="9"/>
      <c r="O60052" s="9"/>
      <c r="P60052" s="9"/>
      <c r="Q60052" s="9"/>
    </row>
    <row r="60053" spans="11:17" x14ac:dyDescent="0.25">
      <c r="K60053" s="9"/>
      <c r="N60053" s="9"/>
      <c r="O60053" s="9"/>
      <c r="P60053" s="9"/>
      <c r="Q60053" s="9"/>
    </row>
    <row r="60054" spans="11:17" x14ac:dyDescent="0.25">
      <c r="K60054" s="9"/>
      <c r="N60054" s="9"/>
      <c r="O60054" s="9"/>
      <c r="P60054" s="9"/>
      <c r="Q60054" s="9"/>
    </row>
    <row r="60055" spans="11:17" x14ac:dyDescent="0.25">
      <c r="K60055" s="9"/>
      <c r="N60055" s="9"/>
      <c r="O60055" s="9"/>
      <c r="P60055" s="9"/>
      <c r="Q60055" s="9"/>
    </row>
    <row r="60056" spans="11:17" x14ac:dyDescent="0.25">
      <c r="K60056" s="9"/>
      <c r="N60056" s="9"/>
      <c r="O60056" s="9"/>
      <c r="P60056" s="9"/>
      <c r="Q60056" s="9"/>
    </row>
    <row r="60057" spans="11:17" x14ac:dyDescent="0.25">
      <c r="K60057" s="9"/>
      <c r="N60057" s="9"/>
      <c r="O60057" s="9"/>
      <c r="P60057" s="9"/>
      <c r="Q60057" s="9"/>
    </row>
    <row r="60058" spans="11:17" x14ac:dyDescent="0.25">
      <c r="K60058" s="9"/>
      <c r="N60058" s="9"/>
      <c r="O60058" s="9"/>
      <c r="P60058" s="9"/>
      <c r="Q60058" s="9"/>
    </row>
    <row r="60059" spans="11:17" x14ac:dyDescent="0.25">
      <c r="K60059" s="9"/>
      <c r="N60059" s="9"/>
      <c r="O60059" s="9"/>
      <c r="P60059" s="9"/>
      <c r="Q60059" s="9"/>
    </row>
    <row r="60060" spans="11:17" x14ac:dyDescent="0.25">
      <c r="K60060" s="9"/>
      <c r="N60060" s="9"/>
      <c r="O60060" s="9"/>
      <c r="P60060" s="9"/>
      <c r="Q60060" s="9"/>
    </row>
    <row r="60061" spans="11:17" x14ac:dyDescent="0.25">
      <c r="K60061" s="9"/>
      <c r="N60061" s="9"/>
      <c r="O60061" s="9"/>
      <c r="P60061" s="9"/>
      <c r="Q60061" s="9"/>
    </row>
    <row r="60062" spans="11:17" x14ac:dyDescent="0.25">
      <c r="K60062" s="9"/>
      <c r="N60062" s="9"/>
      <c r="O60062" s="9"/>
      <c r="P60062" s="9"/>
      <c r="Q60062" s="9"/>
    </row>
    <row r="60063" spans="11:17" x14ac:dyDescent="0.25">
      <c r="K60063" s="9"/>
      <c r="N60063" s="9"/>
      <c r="O60063" s="9"/>
      <c r="P60063" s="9"/>
      <c r="Q60063" s="9"/>
    </row>
    <row r="60064" spans="11:17" x14ac:dyDescent="0.25">
      <c r="K60064" s="9"/>
      <c r="N60064" s="9"/>
      <c r="O60064" s="9"/>
      <c r="P60064" s="9"/>
      <c r="Q60064" s="9"/>
    </row>
    <row r="60065" spans="11:17" x14ac:dyDescent="0.25">
      <c r="K60065" s="9"/>
      <c r="N60065" s="9"/>
      <c r="O60065" s="9"/>
      <c r="P60065" s="9"/>
      <c r="Q60065" s="9"/>
    </row>
    <row r="60066" spans="11:17" x14ac:dyDescent="0.25">
      <c r="K60066" s="9"/>
      <c r="N60066" s="9"/>
      <c r="O60066" s="9"/>
      <c r="P60066" s="9"/>
      <c r="Q60066" s="9"/>
    </row>
    <row r="60067" spans="11:17" x14ac:dyDescent="0.25">
      <c r="K60067" s="9"/>
      <c r="N60067" s="9"/>
      <c r="O60067" s="9"/>
      <c r="P60067" s="9"/>
      <c r="Q60067" s="9"/>
    </row>
    <row r="60068" spans="11:17" x14ac:dyDescent="0.25">
      <c r="K60068" s="9"/>
      <c r="N60068" s="9"/>
      <c r="O60068" s="9"/>
      <c r="P60068" s="9"/>
      <c r="Q60068" s="9"/>
    </row>
    <row r="60069" spans="11:17" x14ac:dyDescent="0.25">
      <c r="K60069" s="9"/>
      <c r="N60069" s="9"/>
      <c r="O60069" s="9"/>
      <c r="P60069" s="9"/>
      <c r="Q60069" s="9"/>
    </row>
    <row r="60070" spans="11:17" x14ac:dyDescent="0.25">
      <c r="K60070" s="9"/>
      <c r="N60070" s="9"/>
      <c r="O60070" s="9"/>
      <c r="P60070" s="9"/>
      <c r="Q60070" s="9"/>
    </row>
    <row r="60071" spans="11:17" x14ac:dyDescent="0.25">
      <c r="K60071" s="9"/>
      <c r="N60071" s="9"/>
      <c r="O60071" s="9"/>
      <c r="P60071" s="9"/>
      <c r="Q60071" s="9"/>
    </row>
    <row r="60072" spans="11:17" x14ac:dyDescent="0.25">
      <c r="K60072" s="9"/>
      <c r="N60072" s="9"/>
      <c r="O60072" s="9"/>
      <c r="P60072" s="9"/>
      <c r="Q60072" s="9"/>
    </row>
    <row r="60073" spans="11:17" x14ac:dyDescent="0.25">
      <c r="K60073" s="9"/>
      <c r="N60073" s="9"/>
      <c r="O60073" s="9"/>
      <c r="P60073" s="9"/>
      <c r="Q60073" s="9"/>
    </row>
    <row r="60074" spans="11:17" x14ac:dyDescent="0.25">
      <c r="K60074" s="9"/>
      <c r="N60074" s="9"/>
      <c r="O60074" s="9"/>
      <c r="P60074" s="9"/>
      <c r="Q60074" s="9"/>
    </row>
    <row r="60075" spans="11:17" x14ac:dyDescent="0.25">
      <c r="K60075" s="9"/>
      <c r="N60075" s="9"/>
      <c r="O60075" s="9"/>
      <c r="P60075" s="9"/>
      <c r="Q60075" s="9"/>
    </row>
    <row r="60076" spans="11:17" x14ac:dyDescent="0.25">
      <c r="K60076" s="9"/>
      <c r="N60076" s="9"/>
      <c r="O60076" s="9"/>
      <c r="P60076" s="9"/>
      <c r="Q60076" s="9"/>
    </row>
    <row r="60077" spans="11:17" x14ac:dyDescent="0.25">
      <c r="K60077" s="9"/>
      <c r="N60077" s="9"/>
      <c r="O60077" s="9"/>
      <c r="P60077" s="9"/>
      <c r="Q60077" s="9"/>
    </row>
    <row r="60078" spans="11:17" x14ac:dyDescent="0.25">
      <c r="K60078" s="9"/>
      <c r="N60078" s="9"/>
      <c r="O60078" s="9"/>
      <c r="P60078" s="9"/>
      <c r="Q60078" s="9"/>
    </row>
    <row r="60079" spans="11:17" x14ac:dyDescent="0.25">
      <c r="K60079" s="9"/>
      <c r="N60079" s="9"/>
      <c r="O60079" s="9"/>
      <c r="P60079" s="9"/>
      <c r="Q60079" s="9"/>
    </row>
    <row r="60080" spans="11:17" x14ac:dyDescent="0.25">
      <c r="K60080" s="9"/>
      <c r="N60080" s="9"/>
      <c r="O60080" s="9"/>
      <c r="P60080" s="9"/>
      <c r="Q60080" s="9"/>
    </row>
    <row r="60081" spans="11:17" x14ac:dyDescent="0.25">
      <c r="K60081" s="9"/>
      <c r="N60081" s="9"/>
      <c r="O60081" s="9"/>
      <c r="P60081" s="9"/>
      <c r="Q60081" s="9"/>
    </row>
    <row r="60082" spans="11:17" x14ac:dyDescent="0.25">
      <c r="K60082" s="9"/>
      <c r="N60082" s="9"/>
      <c r="O60082" s="9"/>
      <c r="P60082" s="9"/>
      <c r="Q60082" s="9"/>
    </row>
    <row r="60083" spans="11:17" x14ac:dyDescent="0.25">
      <c r="K60083" s="9"/>
      <c r="N60083" s="9"/>
      <c r="O60083" s="9"/>
      <c r="P60083" s="9"/>
      <c r="Q60083" s="9"/>
    </row>
    <row r="60084" spans="11:17" x14ac:dyDescent="0.25">
      <c r="K60084" s="9"/>
      <c r="N60084" s="9"/>
      <c r="O60084" s="9"/>
      <c r="P60084" s="9"/>
      <c r="Q60084" s="9"/>
    </row>
    <row r="60085" spans="11:17" x14ac:dyDescent="0.25">
      <c r="K60085" s="9"/>
      <c r="N60085" s="9"/>
      <c r="O60085" s="9"/>
      <c r="P60085" s="9"/>
      <c r="Q60085" s="9"/>
    </row>
    <row r="60086" spans="11:17" x14ac:dyDescent="0.25">
      <c r="K60086" s="9"/>
      <c r="N60086" s="9"/>
      <c r="O60086" s="9"/>
      <c r="P60086" s="9"/>
      <c r="Q60086" s="9"/>
    </row>
    <row r="60087" spans="11:17" x14ac:dyDescent="0.25">
      <c r="K60087" s="9"/>
      <c r="N60087" s="9"/>
      <c r="O60087" s="9"/>
      <c r="P60087" s="9"/>
      <c r="Q60087" s="9"/>
    </row>
    <row r="60088" spans="11:17" x14ac:dyDescent="0.25">
      <c r="K60088" s="9"/>
      <c r="N60088" s="9"/>
      <c r="O60088" s="9"/>
      <c r="P60088" s="9"/>
      <c r="Q60088" s="9"/>
    </row>
    <row r="60089" spans="11:17" x14ac:dyDescent="0.25">
      <c r="K60089" s="9"/>
      <c r="N60089" s="9"/>
      <c r="O60089" s="9"/>
      <c r="P60089" s="9"/>
      <c r="Q60089" s="9"/>
    </row>
    <row r="60090" spans="11:17" x14ac:dyDescent="0.25">
      <c r="K60090" s="9"/>
      <c r="N60090" s="9"/>
      <c r="O60090" s="9"/>
      <c r="P60090" s="9"/>
      <c r="Q60090" s="9"/>
    </row>
    <row r="60091" spans="11:17" x14ac:dyDescent="0.25">
      <c r="K60091" s="9"/>
      <c r="N60091" s="9"/>
      <c r="O60091" s="9"/>
      <c r="P60091" s="9"/>
      <c r="Q60091" s="9"/>
    </row>
    <row r="60092" spans="11:17" x14ac:dyDescent="0.25">
      <c r="K60092" s="9"/>
      <c r="N60092" s="9"/>
      <c r="O60092" s="9"/>
      <c r="P60092" s="9"/>
      <c r="Q60092" s="9"/>
    </row>
    <row r="60093" spans="11:17" x14ac:dyDescent="0.25">
      <c r="K60093" s="9"/>
      <c r="N60093" s="9"/>
      <c r="O60093" s="9"/>
      <c r="P60093" s="9"/>
      <c r="Q60093" s="9"/>
    </row>
    <row r="60094" spans="11:17" x14ac:dyDescent="0.25">
      <c r="K60094" s="9"/>
      <c r="N60094" s="9"/>
      <c r="O60094" s="9"/>
      <c r="P60094" s="9"/>
      <c r="Q60094" s="9"/>
    </row>
    <row r="60095" spans="11:17" x14ac:dyDescent="0.25">
      <c r="K60095" s="9"/>
      <c r="N60095" s="9"/>
      <c r="O60095" s="9"/>
      <c r="P60095" s="9"/>
      <c r="Q60095" s="9"/>
    </row>
    <row r="60096" spans="11:17" x14ac:dyDescent="0.25">
      <c r="K60096" s="9"/>
      <c r="N60096" s="9"/>
      <c r="O60096" s="9"/>
      <c r="P60096" s="9"/>
      <c r="Q60096" s="9"/>
    </row>
    <row r="60097" spans="11:17" x14ac:dyDescent="0.25">
      <c r="K60097" s="9"/>
      <c r="N60097" s="9"/>
      <c r="O60097" s="9"/>
      <c r="P60097" s="9"/>
      <c r="Q60097" s="9"/>
    </row>
    <row r="60098" spans="11:17" x14ac:dyDescent="0.25">
      <c r="K60098" s="9"/>
      <c r="N60098" s="9"/>
      <c r="O60098" s="9"/>
      <c r="P60098" s="9"/>
      <c r="Q60098" s="9"/>
    </row>
    <row r="60099" spans="11:17" x14ac:dyDescent="0.25">
      <c r="K60099" s="9"/>
      <c r="N60099" s="9"/>
      <c r="O60099" s="9"/>
      <c r="P60099" s="9"/>
      <c r="Q60099" s="9"/>
    </row>
    <row r="60100" spans="11:17" x14ac:dyDescent="0.25">
      <c r="K60100" s="9"/>
      <c r="N60100" s="9"/>
      <c r="O60100" s="9"/>
      <c r="P60100" s="9"/>
      <c r="Q60100" s="9"/>
    </row>
    <row r="60101" spans="11:17" x14ac:dyDescent="0.25">
      <c r="K60101" s="9"/>
      <c r="N60101" s="9"/>
      <c r="O60101" s="9"/>
      <c r="P60101" s="9"/>
      <c r="Q60101" s="9"/>
    </row>
    <row r="60102" spans="11:17" x14ac:dyDescent="0.25">
      <c r="K60102" s="9"/>
      <c r="N60102" s="9"/>
      <c r="O60102" s="9"/>
      <c r="P60102" s="9"/>
      <c r="Q60102" s="9"/>
    </row>
    <row r="60103" spans="11:17" x14ac:dyDescent="0.25">
      <c r="K60103" s="9"/>
      <c r="N60103" s="9"/>
      <c r="O60103" s="9"/>
      <c r="P60103" s="9"/>
      <c r="Q60103" s="9"/>
    </row>
    <row r="60104" spans="11:17" x14ac:dyDescent="0.25">
      <c r="K60104" s="9"/>
      <c r="N60104" s="9"/>
      <c r="O60104" s="9"/>
      <c r="P60104" s="9"/>
      <c r="Q60104" s="9"/>
    </row>
    <row r="60105" spans="11:17" x14ac:dyDescent="0.25">
      <c r="K60105" s="9"/>
      <c r="N60105" s="9"/>
      <c r="O60105" s="9"/>
      <c r="P60105" s="9"/>
      <c r="Q60105" s="9"/>
    </row>
    <row r="60106" spans="11:17" x14ac:dyDescent="0.25">
      <c r="K60106" s="9"/>
      <c r="N60106" s="9"/>
      <c r="O60106" s="9"/>
      <c r="P60106" s="9"/>
      <c r="Q60106" s="9"/>
    </row>
    <row r="60107" spans="11:17" x14ac:dyDescent="0.25">
      <c r="K60107" s="9"/>
      <c r="N60107" s="9"/>
      <c r="O60107" s="9"/>
      <c r="P60107" s="9"/>
      <c r="Q60107" s="9"/>
    </row>
    <row r="60108" spans="11:17" x14ac:dyDescent="0.25">
      <c r="K60108" s="9"/>
      <c r="N60108" s="9"/>
      <c r="O60108" s="9"/>
      <c r="P60108" s="9"/>
      <c r="Q60108" s="9"/>
    </row>
    <row r="60109" spans="11:17" x14ac:dyDescent="0.25">
      <c r="K60109" s="9"/>
      <c r="N60109" s="9"/>
      <c r="O60109" s="9"/>
      <c r="P60109" s="9"/>
      <c r="Q60109" s="9"/>
    </row>
    <row r="60110" spans="11:17" x14ac:dyDescent="0.25">
      <c r="K60110" s="9"/>
      <c r="N60110" s="9"/>
      <c r="O60110" s="9"/>
      <c r="P60110" s="9"/>
      <c r="Q60110" s="9"/>
    </row>
    <row r="60111" spans="11:17" x14ac:dyDescent="0.25">
      <c r="K60111" s="9"/>
      <c r="N60111" s="9"/>
      <c r="O60111" s="9"/>
      <c r="P60111" s="9"/>
      <c r="Q60111" s="9"/>
    </row>
    <row r="60112" spans="11:17" x14ac:dyDescent="0.25">
      <c r="K60112" s="9"/>
      <c r="N60112" s="9"/>
      <c r="O60112" s="9"/>
      <c r="P60112" s="9"/>
      <c r="Q60112" s="9"/>
    </row>
    <row r="60113" spans="11:17" x14ac:dyDescent="0.25">
      <c r="K60113" s="9"/>
      <c r="N60113" s="9"/>
      <c r="O60113" s="9"/>
      <c r="P60113" s="9"/>
      <c r="Q60113" s="9"/>
    </row>
    <row r="60114" spans="11:17" x14ac:dyDescent="0.25">
      <c r="K60114" s="9"/>
      <c r="N60114" s="9"/>
      <c r="O60114" s="9"/>
      <c r="P60114" s="9"/>
      <c r="Q60114" s="9"/>
    </row>
    <row r="60115" spans="11:17" x14ac:dyDescent="0.25">
      <c r="K60115" s="9"/>
      <c r="N60115" s="9"/>
      <c r="O60115" s="9"/>
      <c r="P60115" s="9"/>
      <c r="Q60115" s="9"/>
    </row>
    <row r="60116" spans="11:17" x14ac:dyDescent="0.25">
      <c r="K60116" s="9"/>
      <c r="N60116" s="9"/>
      <c r="O60116" s="9"/>
      <c r="P60116" s="9"/>
      <c r="Q60116" s="9"/>
    </row>
    <row r="60117" spans="11:17" x14ac:dyDescent="0.25">
      <c r="K60117" s="9"/>
      <c r="N60117" s="9"/>
      <c r="O60117" s="9"/>
      <c r="P60117" s="9"/>
      <c r="Q60117" s="9"/>
    </row>
    <row r="60118" spans="11:17" x14ac:dyDescent="0.25">
      <c r="K60118" s="9"/>
      <c r="N60118" s="9"/>
      <c r="O60118" s="9"/>
      <c r="P60118" s="9"/>
      <c r="Q60118" s="9"/>
    </row>
    <row r="60119" spans="11:17" x14ac:dyDescent="0.25">
      <c r="K60119" s="9"/>
      <c r="N60119" s="9"/>
      <c r="O60119" s="9"/>
      <c r="P60119" s="9"/>
      <c r="Q60119" s="9"/>
    </row>
    <row r="60120" spans="11:17" x14ac:dyDescent="0.25">
      <c r="K60120" s="9"/>
      <c r="N60120" s="9"/>
      <c r="O60120" s="9"/>
      <c r="P60120" s="9"/>
      <c r="Q60120" s="9"/>
    </row>
    <row r="60121" spans="11:17" x14ac:dyDescent="0.25">
      <c r="K60121" s="9"/>
      <c r="N60121" s="9"/>
      <c r="O60121" s="9"/>
      <c r="P60121" s="9"/>
      <c r="Q60121" s="9"/>
    </row>
    <row r="60122" spans="11:17" x14ac:dyDescent="0.25">
      <c r="K60122" s="9"/>
      <c r="N60122" s="9"/>
      <c r="O60122" s="9"/>
      <c r="P60122" s="9"/>
      <c r="Q60122" s="9"/>
    </row>
    <row r="60123" spans="11:17" x14ac:dyDescent="0.25">
      <c r="K60123" s="9"/>
      <c r="N60123" s="9"/>
      <c r="O60123" s="9"/>
      <c r="P60123" s="9"/>
      <c r="Q60123" s="9"/>
    </row>
    <row r="60124" spans="11:17" x14ac:dyDescent="0.25">
      <c r="K60124" s="9"/>
      <c r="N60124" s="9"/>
      <c r="O60124" s="9"/>
      <c r="P60124" s="9"/>
      <c r="Q60124" s="9"/>
    </row>
    <row r="60125" spans="11:17" x14ac:dyDescent="0.25">
      <c r="K60125" s="9"/>
      <c r="N60125" s="9"/>
      <c r="O60125" s="9"/>
      <c r="P60125" s="9"/>
      <c r="Q60125" s="9"/>
    </row>
    <row r="60126" spans="11:17" x14ac:dyDescent="0.25">
      <c r="K60126" s="9"/>
      <c r="N60126" s="9"/>
      <c r="O60126" s="9"/>
      <c r="P60126" s="9"/>
      <c r="Q60126" s="9"/>
    </row>
    <row r="60127" spans="11:17" x14ac:dyDescent="0.25">
      <c r="K60127" s="9"/>
      <c r="N60127" s="9"/>
      <c r="O60127" s="9"/>
      <c r="P60127" s="9"/>
      <c r="Q60127" s="9"/>
    </row>
    <row r="60128" spans="11:17" x14ac:dyDescent="0.25">
      <c r="K60128" s="9"/>
      <c r="N60128" s="9"/>
      <c r="O60128" s="9"/>
      <c r="P60128" s="9"/>
      <c r="Q60128" s="9"/>
    </row>
    <row r="60129" spans="11:17" x14ac:dyDescent="0.25">
      <c r="K60129" s="9"/>
      <c r="N60129" s="9"/>
      <c r="O60129" s="9"/>
      <c r="P60129" s="9"/>
      <c r="Q60129" s="9"/>
    </row>
    <row r="60130" spans="11:17" x14ac:dyDescent="0.25">
      <c r="K60130" s="9"/>
      <c r="N60130" s="9"/>
      <c r="O60130" s="9"/>
      <c r="P60130" s="9"/>
      <c r="Q60130" s="9"/>
    </row>
    <row r="60131" spans="11:17" x14ac:dyDescent="0.25">
      <c r="K60131" s="9"/>
      <c r="N60131" s="9"/>
      <c r="O60131" s="9"/>
      <c r="P60131" s="9"/>
      <c r="Q60131" s="9"/>
    </row>
    <row r="60132" spans="11:17" x14ac:dyDescent="0.25">
      <c r="K60132" s="9"/>
      <c r="N60132" s="9"/>
      <c r="O60132" s="9"/>
      <c r="P60132" s="9"/>
      <c r="Q60132" s="9"/>
    </row>
    <row r="60133" spans="11:17" x14ac:dyDescent="0.25">
      <c r="K60133" s="9"/>
      <c r="N60133" s="9"/>
      <c r="O60133" s="9"/>
      <c r="P60133" s="9"/>
      <c r="Q60133" s="9"/>
    </row>
    <row r="60134" spans="11:17" x14ac:dyDescent="0.25">
      <c r="K60134" s="9"/>
      <c r="N60134" s="9"/>
      <c r="O60134" s="9"/>
      <c r="P60134" s="9"/>
      <c r="Q60134" s="9"/>
    </row>
    <row r="60135" spans="11:17" x14ac:dyDescent="0.25">
      <c r="K60135" s="9"/>
      <c r="N60135" s="9"/>
      <c r="O60135" s="9"/>
      <c r="P60135" s="9"/>
      <c r="Q60135" s="9"/>
    </row>
    <row r="60136" spans="11:17" x14ac:dyDescent="0.25">
      <c r="K60136" s="9"/>
      <c r="N60136" s="9"/>
      <c r="O60136" s="9"/>
      <c r="P60136" s="9"/>
      <c r="Q60136" s="9"/>
    </row>
    <row r="60137" spans="11:17" x14ac:dyDescent="0.25">
      <c r="K60137" s="9"/>
      <c r="N60137" s="9"/>
      <c r="O60137" s="9"/>
      <c r="P60137" s="9"/>
      <c r="Q60137" s="9"/>
    </row>
    <row r="60138" spans="11:17" x14ac:dyDescent="0.25">
      <c r="K60138" s="9"/>
      <c r="N60138" s="9"/>
      <c r="O60138" s="9"/>
      <c r="P60138" s="9"/>
      <c r="Q60138" s="9"/>
    </row>
    <row r="60139" spans="11:17" x14ac:dyDescent="0.25">
      <c r="K60139" s="9"/>
      <c r="N60139" s="9"/>
      <c r="O60139" s="9"/>
      <c r="P60139" s="9"/>
      <c r="Q60139" s="9"/>
    </row>
    <row r="60140" spans="11:17" x14ac:dyDescent="0.25">
      <c r="K60140" s="9"/>
      <c r="N60140" s="9"/>
      <c r="O60140" s="9"/>
      <c r="P60140" s="9"/>
      <c r="Q60140" s="9"/>
    </row>
    <row r="60141" spans="11:17" x14ac:dyDescent="0.25">
      <c r="K60141" s="9"/>
      <c r="N60141" s="9"/>
      <c r="O60141" s="9"/>
      <c r="P60141" s="9"/>
      <c r="Q60141" s="9"/>
    </row>
    <row r="60142" spans="11:17" x14ac:dyDescent="0.25">
      <c r="K60142" s="9"/>
      <c r="N60142" s="9"/>
      <c r="O60142" s="9"/>
      <c r="P60142" s="9"/>
      <c r="Q60142" s="9"/>
    </row>
    <row r="60143" spans="11:17" x14ac:dyDescent="0.25">
      <c r="K60143" s="9"/>
      <c r="N60143" s="9"/>
      <c r="O60143" s="9"/>
      <c r="P60143" s="9"/>
      <c r="Q60143" s="9"/>
    </row>
    <row r="60144" spans="11:17" x14ac:dyDescent="0.25">
      <c r="K60144" s="9"/>
      <c r="N60144" s="9"/>
      <c r="O60144" s="9"/>
      <c r="P60144" s="9"/>
      <c r="Q60144" s="9"/>
    </row>
    <row r="60145" spans="11:17" x14ac:dyDescent="0.25">
      <c r="K60145" s="9"/>
      <c r="N60145" s="9"/>
      <c r="O60145" s="9"/>
      <c r="P60145" s="9"/>
      <c r="Q60145" s="9"/>
    </row>
    <row r="60146" spans="11:17" x14ac:dyDescent="0.25">
      <c r="K60146" s="9"/>
      <c r="N60146" s="9"/>
      <c r="O60146" s="9"/>
      <c r="P60146" s="9"/>
      <c r="Q60146" s="9"/>
    </row>
    <row r="60147" spans="11:17" x14ac:dyDescent="0.25">
      <c r="K60147" s="9"/>
      <c r="N60147" s="9"/>
      <c r="O60147" s="9"/>
      <c r="P60147" s="9"/>
      <c r="Q60147" s="9"/>
    </row>
    <row r="60148" spans="11:17" x14ac:dyDescent="0.25">
      <c r="K60148" s="9"/>
      <c r="N60148" s="9"/>
      <c r="O60148" s="9"/>
      <c r="P60148" s="9"/>
      <c r="Q60148" s="9"/>
    </row>
    <row r="60149" spans="11:17" x14ac:dyDescent="0.25">
      <c r="K60149" s="9"/>
      <c r="N60149" s="9"/>
      <c r="O60149" s="9"/>
      <c r="P60149" s="9"/>
      <c r="Q60149" s="9"/>
    </row>
    <row r="60150" spans="11:17" x14ac:dyDescent="0.25">
      <c r="K60150" s="9"/>
      <c r="N60150" s="9"/>
      <c r="O60150" s="9"/>
      <c r="P60150" s="9"/>
      <c r="Q60150" s="9"/>
    </row>
    <row r="60151" spans="11:17" x14ac:dyDescent="0.25">
      <c r="K60151" s="9"/>
      <c r="N60151" s="9"/>
      <c r="O60151" s="9"/>
      <c r="P60151" s="9"/>
      <c r="Q60151" s="9"/>
    </row>
    <row r="60152" spans="11:17" x14ac:dyDescent="0.25">
      <c r="K60152" s="9"/>
      <c r="N60152" s="9"/>
      <c r="O60152" s="9"/>
      <c r="P60152" s="9"/>
      <c r="Q60152" s="9"/>
    </row>
    <row r="60153" spans="11:17" x14ac:dyDescent="0.25">
      <c r="K60153" s="9"/>
      <c r="N60153" s="9"/>
      <c r="O60153" s="9"/>
      <c r="P60153" s="9"/>
      <c r="Q60153" s="9"/>
    </row>
    <row r="60154" spans="11:17" x14ac:dyDescent="0.25">
      <c r="K60154" s="9"/>
      <c r="N60154" s="9"/>
      <c r="O60154" s="9"/>
      <c r="P60154" s="9"/>
      <c r="Q60154" s="9"/>
    </row>
    <row r="60155" spans="11:17" x14ac:dyDescent="0.25">
      <c r="K60155" s="9"/>
      <c r="N60155" s="9"/>
      <c r="O60155" s="9"/>
      <c r="P60155" s="9"/>
      <c r="Q60155" s="9"/>
    </row>
    <row r="60156" spans="11:17" x14ac:dyDescent="0.25">
      <c r="K60156" s="9"/>
      <c r="N60156" s="9"/>
      <c r="O60156" s="9"/>
      <c r="P60156" s="9"/>
      <c r="Q60156" s="9"/>
    </row>
    <row r="60157" spans="11:17" x14ac:dyDescent="0.25">
      <c r="K60157" s="9"/>
      <c r="N60157" s="9"/>
      <c r="O60157" s="9"/>
      <c r="P60157" s="9"/>
      <c r="Q60157" s="9"/>
    </row>
    <row r="60158" spans="11:17" x14ac:dyDescent="0.25">
      <c r="K60158" s="9"/>
      <c r="N60158" s="9"/>
      <c r="O60158" s="9"/>
      <c r="P60158" s="9"/>
      <c r="Q60158" s="9"/>
    </row>
    <row r="60159" spans="11:17" x14ac:dyDescent="0.25">
      <c r="K60159" s="9"/>
      <c r="N60159" s="9"/>
      <c r="O60159" s="9"/>
      <c r="P60159" s="9"/>
      <c r="Q60159" s="9"/>
    </row>
    <row r="60160" spans="11:17" x14ac:dyDescent="0.25">
      <c r="K60160" s="9"/>
      <c r="N60160" s="9"/>
      <c r="O60160" s="9"/>
      <c r="P60160" s="9"/>
      <c r="Q60160" s="9"/>
    </row>
    <row r="60161" spans="11:17" x14ac:dyDescent="0.25">
      <c r="K60161" s="9"/>
      <c r="N60161" s="9"/>
      <c r="O60161" s="9"/>
      <c r="P60161" s="9"/>
      <c r="Q60161" s="9"/>
    </row>
    <row r="60162" spans="11:17" x14ac:dyDescent="0.25">
      <c r="K60162" s="9"/>
      <c r="N60162" s="9"/>
      <c r="O60162" s="9"/>
      <c r="P60162" s="9"/>
      <c r="Q60162" s="9"/>
    </row>
    <row r="60163" spans="11:17" x14ac:dyDescent="0.25">
      <c r="K60163" s="9"/>
      <c r="N60163" s="9"/>
      <c r="O60163" s="9"/>
      <c r="P60163" s="9"/>
      <c r="Q60163" s="9"/>
    </row>
    <row r="60164" spans="11:17" x14ac:dyDescent="0.25">
      <c r="K60164" s="9"/>
      <c r="N60164" s="9"/>
      <c r="O60164" s="9"/>
      <c r="P60164" s="9"/>
      <c r="Q60164" s="9"/>
    </row>
    <row r="60165" spans="11:17" x14ac:dyDescent="0.25">
      <c r="K60165" s="9"/>
      <c r="N60165" s="9"/>
      <c r="O60165" s="9"/>
      <c r="P60165" s="9"/>
      <c r="Q60165" s="9"/>
    </row>
    <row r="60166" spans="11:17" x14ac:dyDescent="0.25">
      <c r="K60166" s="9"/>
      <c r="N60166" s="9"/>
      <c r="O60166" s="9"/>
      <c r="P60166" s="9"/>
      <c r="Q60166" s="9"/>
    </row>
    <row r="60167" spans="11:17" x14ac:dyDescent="0.25">
      <c r="K60167" s="9"/>
      <c r="N60167" s="9"/>
      <c r="O60167" s="9"/>
      <c r="P60167" s="9"/>
      <c r="Q60167" s="9"/>
    </row>
    <row r="60168" spans="11:17" x14ac:dyDescent="0.25">
      <c r="K60168" s="9"/>
      <c r="N60168" s="9"/>
      <c r="O60168" s="9"/>
      <c r="P60168" s="9"/>
      <c r="Q60168" s="9"/>
    </row>
    <row r="60169" spans="11:17" x14ac:dyDescent="0.25">
      <c r="K60169" s="9"/>
      <c r="N60169" s="9"/>
      <c r="O60169" s="9"/>
      <c r="P60169" s="9"/>
      <c r="Q60169" s="9"/>
    </row>
    <row r="60170" spans="11:17" x14ac:dyDescent="0.25">
      <c r="K60170" s="9"/>
      <c r="N60170" s="9"/>
      <c r="O60170" s="9"/>
      <c r="P60170" s="9"/>
      <c r="Q60170" s="9"/>
    </row>
    <row r="60171" spans="11:17" x14ac:dyDescent="0.25">
      <c r="K60171" s="9"/>
      <c r="N60171" s="9"/>
      <c r="O60171" s="9"/>
      <c r="P60171" s="9"/>
      <c r="Q60171" s="9"/>
    </row>
    <row r="60172" spans="11:17" x14ac:dyDescent="0.25">
      <c r="K60172" s="9"/>
      <c r="N60172" s="9"/>
      <c r="O60172" s="9"/>
      <c r="P60172" s="9"/>
      <c r="Q60172" s="9"/>
    </row>
    <row r="60173" spans="11:17" x14ac:dyDescent="0.25">
      <c r="K60173" s="9"/>
      <c r="N60173" s="9"/>
      <c r="O60173" s="9"/>
      <c r="P60173" s="9"/>
      <c r="Q60173" s="9"/>
    </row>
    <row r="60174" spans="11:17" x14ac:dyDescent="0.25">
      <c r="K60174" s="9"/>
      <c r="N60174" s="9"/>
      <c r="O60174" s="9"/>
      <c r="P60174" s="9"/>
      <c r="Q60174" s="9"/>
    </row>
    <row r="60175" spans="11:17" x14ac:dyDescent="0.25">
      <c r="K60175" s="9"/>
      <c r="N60175" s="9"/>
      <c r="O60175" s="9"/>
      <c r="P60175" s="9"/>
      <c r="Q60175" s="9"/>
    </row>
    <row r="60176" spans="11:17" x14ac:dyDescent="0.25">
      <c r="K60176" s="9"/>
      <c r="N60176" s="9"/>
      <c r="O60176" s="9"/>
      <c r="P60176" s="9"/>
      <c r="Q60176" s="9"/>
    </row>
    <row r="60177" spans="11:17" x14ac:dyDescent="0.25">
      <c r="K60177" s="9"/>
      <c r="N60177" s="9"/>
      <c r="O60177" s="9"/>
      <c r="P60177" s="9"/>
      <c r="Q60177" s="9"/>
    </row>
    <row r="60178" spans="11:17" x14ac:dyDescent="0.25">
      <c r="K60178" s="9"/>
      <c r="N60178" s="9"/>
      <c r="O60178" s="9"/>
      <c r="P60178" s="9"/>
      <c r="Q60178" s="9"/>
    </row>
    <row r="60179" spans="11:17" x14ac:dyDescent="0.25">
      <c r="K60179" s="9"/>
      <c r="N60179" s="9"/>
      <c r="O60179" s="9"/>
      <c r="P60179" s="9"/>
      <c r="Q60179" s="9"/>
    </row>
    <row r="60180" spans="11:17" x14ac:dyDescent="0.25">
      <c r="K60180" s="9"/>
      <c r="N60180" s="9"/>
      <c r="O60180" s="9"/>
      <c r="P60180" s="9"/>
      <c r="Q60180" s="9"/>
    </row>
    <row r="60181" spans="11:17" x14ac:dyDescent="0.25">
      <c r="K60181" s="9"/>
      <c r="N60181" s="9"/>
      <c r="O60181" s="9"/>
      <c r="P60181" s="9"/>
      <c r="Q60181" s="9"/>
    </row>
    <row r="60182" spans="11:17" x14ac:dyDescent="0.25">
      <c r="K60182" s="9"/>
      <c r="N60182" s="9"/>
      <c r="O60182" s="9"/>
      <c r="P60182" s="9"/>
      <c r="Q60182" s="9"/>
    </row>
    <row r="60183" spans="11:17" x14ac:dyDescent="0.25">
      <c r="K60183" s="9"/>
      <c r="N60183" s="9"/>
      <c r="O60183" s="9"/>
      <c r="P60183" s="9"/>
      <c r="Q60183" s="9"/>
    </row>
    <row r="60184" spans="11:17" x14ac:dyDescent="0.25">
      <c r="K60184" s="9"/>
      <c r="N60184" s="9"/>
      <c r="O60184" s="9"/>
      <c r="P60184" s="9"/>
      <c r="Q60184" s="9"/>
    </row>
    <row r="60185" spans="11:17" x14ac:dyDescent="0.25">
      <c r="K60185" s="9"/>
      <c r="N60185" s="9"/>
      <c r="O60185" s="9"/>
      <c r="P60185" s="9"/>
      <c r="Q60185" s="9"/>
    </row>
    <row r="60186" spans="11:17" x14ac:dyDescent="0.25">
      <c r="K60186" s="9"/>
      <c r="N60186" s="9"/>
      <c r="O60186" s="9"/>
      <c r="P60186" s="9"/>
      <c r="Q60186" s="9"/>
    </row>
    <row r="60187" spans="11:17" x14ac:dyDescent="0.25">
      <c r="K60187" s="9"/>
      <c r="N60187" s="9"/>
      <c r="O60187" s="9"/>
      <c r="P60187" s="9"/>
      <c r="Q60187" s="9"/>
    </row>
    <row r="60188" spans="11:17" x14ac:dyDescent="0.25">
      <c r="K60188" s="9"/>
      <c r="N60188" s="9"/>
      <c r="O60188" s="9"/>
      <c r="P60188" s="9"/>
      <c r="Q60188" s="9"/>
    </row>
    <row r="60189" spans="11:17" x14ac:dyDescent="0.25">
      <c r="K60189" s="9"/>
      <c r="N60189" s="9"/>
      <c r="O60189" s="9"/>
      <c r="P60189" s="9"/>
      <c r="Q60189" s="9"/>
    </row>
    <row r="60190" spans="11:17" x14ac:dyDescent="0.25">
      <c r="K60190" s="9"/>
      <c r="N60190" s="9"/>
      <c r="O60190" s="9"/>
      <c r="P60190" s="9"/>
      <c r="Q60190" s="9"/>
    </row>
    <row r="60191" spans="11:17" x14ac:dyDescent="0.25">
      <c r="K60191" s="9"/>
      <c r="N60191" s="9"/>
      <c r="O60191" s="9"/>
      <c r="P60191" s="9"/>
      <c r="Q60191" s="9"/>
    </row>
    <row r="60192" spans="11:17" x14ac:dyDescent="0.25">
      <c r="K60192" s="9"/>
      <c r="N60192" s="9"/>
      <c r="O60192" s="9"/>
      <c r="P60192" s="9"/>
      <c r="Q60192" s="9"/>
    </row>
    <row r="60193" spans="11:17" x14ac:dyDescent="0.25">
      <c r="K60193" s="9"/>
      <c r="N60193" s="9"/>
      <c r="O60193" s="9"/>
      <c r="P60193" s="9"/>
      <c r="Q60193" s="9"/>
    </row>
    <row r="60194" spans="11:17" x14ac:dyDescent="0.25">
      <c r="K60194" s="9"/>
      <c r="N60194" s="9"/>
      <c r="O60194" s="9"/>
      <c r="P60194" s="9"/>
      <c r="Q60194" s="9"/>
    </row>
    <row r="60195" spans="11:17" x14ac:dyDescent="0.25">
      <c r="K60195" s="9"/>
      <c r="N60195" s="9"/>
      <c r="O60195" s="9"/>
      <c r="P60195" s="9"/>
      <c r="Q60195" s="9"/>
    </row>
    <row r="60196" spans="11:17" x14ac:dyDescent="0.25">
      <c r="K60196" s="9"/>
      <c r="N60196" s="9"/>
      <c r="O60196" s="9"/>
      <c r="P60196" s="9"/>
      <c r="Q60196" s="9"/>
    </row>
    <row r="60197" spans="11:17" x14ac:dyDescent="0.25">
      <c r="K60197" s="9"/>
      <c r="N60197" s="9"/>
      <c r="O60197" s="9"/>
      <c r="P60197" s="9"/>
      <c r="Q60197" s="9"/>
    </row>
    <row r="60198" spans="11:17" x14ac:dyDescent="0.25">
      <c r="K60198" s="9"/>
      <c r="N60198" s="9"/>
      <c r="O60198" s="9"/>
      <c r="P60198" s="9"/>
      <c r="Q60198" s="9"/>
    </row>
    <row r="60199" spans="11:17" x14ac:dyDescent="0.25">
      <c r="K60199" s="9"/>
      <c r="N60199" s="9"/>
      <c r="O60199" s="9"/>
      <c r="P60199" s="9"/>
      <c r="Q60199" s="9"/>
    </row>
    <row r="60200" spans="11:17" x14ac:dyDescent="0.25">
      <c r="K60200" s="9"/>
      <c r="N60200" s="9"/>
      <c r="O60200" s="9"/>
      <c r="P60200" s="9"/>
      <c r="Q60200" s="9"/>
    </row>
    <row r="60201" spans="11:17" x14ac:dyDescent="0.25">
      <c r="K60201" s="9"/>
      <c r="N60201" s="9"/>
      <c r="O60201" s="9"/>
      <c r="P60201" s="9"/>
      <c r="Q60201" s="9"/>
    </row>
    <row r="60202" spans="11:17" x14ac:dyDescent="0.25">
      <c r="K60202" s="9"/>
      <c r="N60202" s="9"/>
      <c r="O60202" s="9"/>
      <c r="P60202" s="9"/>
      <c r="Q60202" s="9"/>
    </row>
    <row r="60203" spans="11:17" x14ac:dyDescent="0.25">
      <c r="K60203" s="9"/>
      <c r="N60203" s="9"/>
      <c r="O60203" s="9"/>
      <c r="P60203" s="9"/>
      <c r="Q60203" s="9"/>
    </row>
    <row r="60204" spans="11:17" x14ac:dyDescent="0.25">
      <c r="K60204" s="9"/>
      <c r="N60204" s="9"/>
      <c r="O60204" s="9"/>
      <c r="P60204" s="9"/>
      <c r="Q60204" s="9"/>
    </row>
    <row r="60205" spans="11:17" x14ac:dyDescent="0.25">
      <c r="K60205" s="9"/>
      <c r="N60205" s="9"/>
      <c r="O60205" s="9"/>
      <c r="P60205" s="9"/>
      <c r="Q60205" s="9"/>
    </row>
    <row r="60206" spans="11:17" x14ac:dyDescent="0.25">
      <c r="K60206" s="9"/>
      <c r="N60206" s="9"/>
      <c r="O60206" s="9"/>
      <c r="P60206" s="9"/>
      <c r="Q60206" s="9"/>
    </row>
    <row r="60207" spans="11:17" x14ac:dyDescent="0.25">
      <c r="K60207" s="9"/>
      <c r="N60207" s="9"/>
      <c r="O60207" s="9"/>
      <c r="P60207" s="9"/>
      <c r="Q60207" s="9"/>
    </row>
    <row r="60208" spans="11:17" x14ac:dyDescent="0.25">
      <c r="K60208" s="9"/>
      <c r="N60208" s="9"/>
      <c r="O60208" s="9"/>
      <c r="P60208" s="9"/>
      <c r="Q60208" s="9"/>
    </row>
    <row r="60209" spans="11:17" x14ac:dyDescent="0.25">
      <c r="K60209" s="9"/>
      <c r="N60209" s="9"/>
      <c r="O60209" s="9"/>
      <c r="P60209" s="9"/>
      <c r="Q60209" s="9"/>
    </row>
    <row r="60210" spans="11:17" x14ac:dyDescent="0.25">
      <c r="K60210" s="9"/>
      <c r="N60210" s="9"/>
      <c r="O60210" s="9"/>
      <c r="P60210" s="9"/>
      <c r="Q60210" s="9"/>
    </row>
    <row r="60211" spans="11:17" x14ac:dyDescent="0.25">
      <c r="K60211" s="9"/>
      <c r="N60211" s="9"/>
      <c r="O60211" s="9"/>
      <c r="P60211" s="9"/>
      <c r="Q60211" s="9"/>
    </row>
    <row r="60212" spans="11:17" x14ac:dyDescent="0.25">
      <c r="K60212" s="9"/>
      <c r="N60212" s="9"/>
      <c r="O60212" s="9"/>
      <c r="P60212" s="9"/>
      <c r="Q60212" s="9"/>
    </row>
    <row r="60213" spans="11:17" x14ac:dyDescent="0.25">
      <c r="K60213" s="9"/>
      <c r="N60213" s="9"/>
      <c r="O60213" s="9"/>
      <c r="P60213" s="9"/>
      <c r="Q60213" s="9"/>
    </row>
    <row r="60214" spans="11:17" x14ac:dyDescent="0.25">
      <c r="K60214" s="9"/>
      <c r="N60214" s="9"/>
      <c r="O60214" s="9"/>
      <c r="P60214" s="9"/>
      <c r="Q60214" s="9"/>
    </row>
    <row r="60215" spans="11:17" x14ac:dyDescent="0.25">
      <c r="K60215" s="9"/>
      <c r="N60215" s="9"/>
      <c r="O60215" s="9"/>
      <c r="P60215" s="9"/>
      <c r="Q60215" s="9"/>
    </row>
    <row r="60216" spans="11:17" x14ac:dyDescent="0.25">
      <c r="K60216" s="9"/>
      <c r="N60216" s="9"/>
      <c r="O60216" s="9"/>
      <c r="P60216" s="9"/>
      <c r="Q60216" s="9"/>
    </row>
    <row r="60217" spans="11:17" x14ac:dyDescent="0.25">
      <c r="K60217" s="9"/>
      <c r="N60217" s="9"/>
      <c r="O60217" s="9"/>
      <c r="P60217" s="9"/>
      <c r="Q60217" s="9"/>
    </row>
    <row r="60218" spans="11:17" x14ac:dyDescent="0.25">
      <c r="K60218" s="9"/>
      <c r="N60218" s="9"/>
      <c r="O60218" s="9"/>
      <c r="P60218" s="9"/>
      <c r="Q60218" s="9"/>
    </row>
    <row r="60219" spans="11:17" x14ac:dyDescent="0.25">
      <c r="K60219" s="9"/>
      <c r="N60219" s="9"/>
      <c r="O60219" s="9"/>
      <c r="P60219" s="9"/>
      <c r="Q60219" s="9"/>
    </row>
    <row r="60220" spans="11:17" x14ac:dyDescent="0.25">
      <c r="K60220" s="9"/>
      <c r="N60220" s="9"/>
      <c r="O60220" s="9"/>
      <c r="P60220" s="9"/>
      <c r="Q60220" s="9"/>
    </row>
    <row r="60221" spans="11:17" x14ac:dyDescent="0.25">
      <c r="K60221" s="9"/>
      <c r="N60221" s="9"/>
      <c r="O60221" s="9"/>
      <c r="P60221" s="9"/>
      <c r="Q60221" s="9"/>
    </row>
    <row r="60222" spans="11:17" x14ac:dyDescent="0.25">
      <c r="K60222" s="9"/>
      <c r="N60222" s="9"/>
      <c r="O60222" s="9"/>
      <c r="P60222" s="9"/>
      <c r="Q60222" s="9"/>
    </row>
    <row r="60223" spans="11:17" x14ac:dyDescent="0.25">
      <c r="K60223" s="9"/>
      <c r="N60223" s="9"/>
      <c r="O60223" s="9"/>
      <c r="P60223" s="9"/>
      <c r="Q60223" s="9"/>
    </row>
    <row r="60224" spans="11:17" x14ac:dyDescent="0.25">
      <c r="K60224" s="9"/>
      <c r="N60224" s="9"/>
      <c r="O60224" s="9"/>
      <c r="P60224" s="9"/>
      <c r="Q60224" s="9"/>
    </row>
    <row r="60225" spans="11:17" x14ac:dyDescent="0.25">
      <c r="K60225" s="9"/>
      <c r="N60225" s="9"/>
      <c r="O60225" s="9"/>
      <c r="P60225" s="9"/>
      <c r="Q60225" s="9"/>
    </row>
    <row r="60226" spans="11:17" x14ac:dyDescent="0.25">
      <c r="K60226" s="9"/>
      <c r="N60226" s="9"/>
      <c r="O60226" s="9"/>
      <c r="P60226" s="9"/>
      <c r="Q60226" s="9"/>
    </row>
    <row r="60227" spans="11:17" x14ac:dyDescent="0.25">
      <c r="K60227" s="9"/>
      <c r="N60227" s="9"/>
      <c r="O60227" s="9"/>
      <c r="P60227" s="9"/>
      <c r="Q60227" s="9"/>
    </row>
    <row r="60228" spans="11:17" x14ac:dyDescent="0.25">
      <c r="K60228" s="9"/>
      <c r="N60228" s="9"/>
      <c r="O60228" s="9"/>
      <c r="P60228" s="9"/>
      <c r="Q60228" s="9"/>
    </row>
    <row r="60229" spans="11:17" x14ac:dyDescent="0.25">
      <c r="K60229" s="9"/>
      <c r="N60229" s="9"/>
      <c r="O60229" s="9"/>
      <c r="P60229" s="9"/>
      <c r="Q60229" s="9"/>
    </row>
    <row r="60230" spans="11:17" x14ac:dyDescent="0.25">
      <c r="K60230" s="9"/>
      <c r="N60230" s="9"/>
      <c r="O60230" s="9"/>
      <c r="P60230" s="9"/>
      <c r="Q60230" s="9"/>
    </row>
    <row r="60231" spans="11:17" x14ac:dyDescent="0.25">
      <c r="K60231" s="9"/>
      <c r="N60231" s="9"/>
      <c r="O60231" s="9"/>
      <c r="P60231" s="9"/>
      <c r="Q60231" s="9"/>
    </row>
    <row r="60232" spans="11:17" x14ac:dyDescent="0.25">
      <c r="K60232" s="9"/>
      <c r="N60232" s="9"/>
      <c r="O60232" s="9"/>
      <c r="P60232" s="9"/>
      <c r="Q60232" s="9"/>
    </row>
    <row r="60233" spans="11:17" x14ac:dyDescent="0.25">
      <c r="K60233" s="9"/>
      <c r="N60233" s="9"/>
      <c r="O60233" s="9"/>
      <c r="P60233" s="9"/>
      <c r="Q60233" s="9"/>
    </row>
    <row r="60234" spans="11:17" x14ac:dyDescent="0.25">
      <c r="K60234" s="9"/>
      <c r="N60234" s="9"/>
      <c r="O60234" s="9"/>
      <c r="P60234" s="9"/>
      <c r="Q60234" s="9"/>
    </row>
    <row r="60235" spans="11:17" x14ac:dyDescent="0.25">
      <c r="K60235" s="9"/>
      <c r="N60235" s="9"/>
      <c r="O60235" s="9"/>
      <c r="P60235" s="9"/>
      <c r="Q60235" s="9"/>
    </row>
    <row r="60236" spans="11:17" x14ac:dyDescent="0.25">
      <c r="K60236" s="9"/>
      <c r="N60236" s="9"/>
      <c r="O60236" s="9"/>
      <c r="P60236" s="9"/>
      <c r="Q60236" s="9"/>
    </row>
    <row r="60237" spans="11:17" x14ac:dyDescent="0.25">
      <c r="K60237" s="9"/>
      <c r="N60237" s="9"/>
      <c r="O60237" s="9"/>
      <c r="P60237" s="9"/>
      <c r="Q60237" s="9"/>
    </row>
    <row r="60238" spans="11:17" x14ac:dyDescent="0.25">
      <c r="K60238" s="9"/>
      <c r="N60238" s="9"/>
      <c r="O60238" s="9"/>
      <c r="P60238" s="9"/>
      <c r="Q60238" s="9"/>
    </row>
    <row r="60239" spans="11:17" x14ac:dyDescent="0.25">
      <c r="K60239" s="9"/>
      <c r="N60239" s="9"/>
      <c r="O60239" s="9"/>
      <c r="P60239" s="9"/>
      <c r="Q60239" s="9"/>
    </row>
    <row r="60240" spans="11:17" x14ac:dyDescent="0.25">
      <c r="K60240" s="9"/>
      <c r="N60240" s="9"/>
      <c r="O60240" s="9"/>
      <c r="P60240" s="9"/>
      <c r="Q60240" s="9"/>
    </row>
    <row r="60241" spans="11:17" x14ac:dyDescent="0.25">
      <c r="K60241" s="9"/>
      <c r="N60241" s="9"/>
      <c r="O60241" s="9"/>
      <c r="P60241" s="9"/>
      <c r="Q60241" s="9"/>
    </row>
    <row r="60242" spans="11:17" x14ac:dyDescent="0.25">
      <c r="K60242" s="9"/>
      <c r="N60242" s="9"/>
      <c r="O60242" s="9"/>
      <c r="P60242" s="9"/>
      <c r="Q60242" s="9"/>
    </row>
    <row r="60243" spans="11:17" x14ac:dyDescent="0.25">
      <c r="K60243" s="9"/>
      <c r="N60243" s="9"/>
      <c r="O60243" s="9"/>
      <c r="P60243" s="9"/>
      <c r="Q60243" s="9"/>
    </row>
    <row r="60244" spans="11:17" x14ac:dyDescent="0.25">
      <c r="K60244" s="9"/>
      <c r="N60244" s="9"/>
      <c r="O60244" s="9"/>
      <c r="P60244" s="9"/>
      <c r="Q60244" s="9"/>
    </row>
    <row r="60245" spans="11:17" x14ac:dyDescent="0.25">
      <c r="K60245" s="9"/>
      <c r="N60245" s="9"/>
      <c r="O60245" s="9"/>
      <c r="P60245" s="9"/>
      <c r="Q60245" s="9"/>
    </row>
    <row r="60246" spans="11:17" x14ac:dyDescent="0.25">
      <c r="K60246" s="9"/>
      <c r="N60246" s="9"/>
      <c r="O60246" s="9"/>
      <c r="P60246" s="9"/>
      <c r="Q60246" s="9"/>
    </row>
    <row r="60247" spans="11:17" x14ac:dyDescent="0.25">
      <c r="K60247" s="9"/>
      <c r="N60247" s="9"/>
      <c r="O60247" s="9"/>
      <c r="P60247" s="9"/>
      <c r="Q60247" s="9"/>
    </row>
    <row r="60248" spans="11:17" x14ac:dyDescent="0.25">
      <c r="K60248" s="9"/>
      <c r="N60248" s="9"/>
      <c r="O60248" s="9"/>
      <c r="P60248" s="9"/>
      <c r="Q60248" s="9"/>
    </row>
    <row r="60249" spans="11:17" x14ac:dyDescent="0.25">
      <c r="K60249" s="9"/>
      <c r="N60249" s="9"/>
      <c r="O60249" s="9"/>
      <c r="P60249" s="9"/>
      <c r="Q60249" s="9"/>
    </row>
    <row r="60250" spans="11:17" x14ac:dyDescent="0.25">
      <c r="K60250" s="9"/>
      <c r="N60250" s="9"/>
      <c r="O60250" s="9"/>
      <c r="P60250" s="9"/>
      <c r="Q60250" s="9"/>
    </row>
    <row r="60251" spans="11:17" x14ac:dyDescent="0.25">
      <c r="K60251" s="9"/>
      <c r="N60251" s="9"/>
      <c r="O60251" s="9"/>
      <c r="P60251" s="9"/>
      <c r="Q60251" s="9"/>
    </row>
    <row r="60252" spans="11:17" x14ac:dyDescent="0.25">
      <c r="K60252" s="9"/>
      <c r="N60252" s="9"/>
      <c r="O60252" s="9"/>
      <c r="P60252" s="9"/>
      <c r="Q60252" s="9"/>
    </row>
    <row r="60253" spans="11:17" x14ac:dyDescent="0.25">
      <c r="K60253" s="9"/>
      <c r="N60253" s="9"/>
      <c r="O60253" s="9"/>
      <c r="P60253" s="9"/>
      <c r="Q60253" s="9"/>
    </row>
    <row r="60254" spans="11:17" x14ac:dyDescent="0.25">
      <c r="K60254" s="9"/>
      <c r="N60254" s="9"/>
      <c r="O60254" s="9"/>
      <c r="P60254" s="9"/>
      <c r="Q60254" s="9"/>
    </row>
    <row r="60255" spans="11:17" x14ac:dyDescent="0.25">
      <c r="K60255" s="9"/>
      <c r="N60255" s="9"/>
      <c r="O60255" s="9"/>
      <c r="P60255" s="9"/>
      <c r="Q60255" s="9"/>
    </row>
    <row r="60256" spans="11:17" x14ac:dyDescent="0.25">
      <c r="K60256" s="9"/>
      <c r="N60256" s="9"/>
      <c r="O60256" s="9"/>
      <c r="P60256" s="9"/>
      <c r="Q60256" s="9"/>
    </row>
    <row r="60257" spans="11:17" x14ac:dyDescent="0.25">
      <c r="K60257" s="9"/>
      <c r="N60257" s="9"/>
      <c r="O60257" s="9"/>
      <c r="P60257" s="9"/>
      <c r="Q60257" s="9"/>
    </row>
    <row r="60258" spans="11:17" x14ac:dyDescent="0.25">
      <c r="K60258" s="9"/>
      <c r="N60258" s="9"/>
      <c r="O60258" s="9"/>
      <c r="P60258" s="9"/>
      <c r="Q60258" s="9"/>
    </row>
    <row r="60259" spans="11:17" x14ac:dyDescent="0.25">
      <c r="K60259" s="9"/>
      <c r="N60259" s="9"/>
      <c r="O60259" s="9"/>
      <c r="P60259" s="9"/>
      <c r="Q60259" s="9"/>
    </row>
    <row r="60260" spans="11:17" x14ac:dyDescent="0.25">
      <c r="K60260" s="9"/>
      <c r="N60260" s="9"/>
      <c r="O60260" s="9"/>
      <c r="P60260" s="9"/>
      <c r="Q60260" s="9"/>
    </row>
    <row r="60261" spans="11:17" x14ac:dyDescent="0.25">
      <c r="K60261" s="9"/>
      <c r="N60261" s="9"/>
      <c r="O60261" s="9"/>
      <c r="P60261" s="9"/>
      <c r="Q60261" s="9"/>
    </row>
    <row r="60262" spans="11:17" x14ac:dyDescent="0.25">
      <c r="K60262" s="9"/>
      <c r="N60262" s="9"/>
      <c r="O60262" s="9"/>
      <c r="P60262" s="9"/>
      <c r="Q60262" s="9"/>
    </row>
    <row r="60263" spans="11:17" x14ac:dyDescent="0.25">
      <c r="K60263" s="9"/>
      <c r="N60263" s="9"/>
      <c r="O60263" s="9"/>
      <c r="P60263" s="9"/>
      <c r="Q60263" s="9"/>
    </row>
    <row r="60264" spans="11:17" x14ac:dyDescent="0.25">
      <c r="K60264" s="9"/>
      <c r="N60264" s="9"/>
      <c r="O60264" s="9"/>
      <c r="P60264" s="9"/>
      <c r="Q60264" s="9"/>
    </row>
    <row r="60265" spans="11:17" x14ac:dyDescent="0.25">
      <c r="K60265" s="9"/>
      <c r="N60265" s="9"/>
      <c r="O60265" s="9"/>
      <c r="P60265" s="9"/>
      <c r="Q60265" s="9"/>
    </row>
    <row r="60266" spans="11:17" x14ac:dyDescent="0.25">
      <c r="K60266" s="9"/>
      <c r="N60266" s="9"/>
      <c r="O60266" s="9"/>
      <c r="P60266" s="9"/>
      <c r="Q60266" s="9"/>
    </row>
    <row r="60267" spans="11:17" x14ac:dyDescent="0.25">
      <c r="K60267" s="9"/>
      <c r="N60267" s="9"/>
      <c r="O60267" s="9"/>
      <c r="P60267" s="9"/>
      <c r="Q60267" s="9"/>
    </row>
    <row r="60268" spans="11:17" x14ac:dyDescent="0.25">
      <c r="K60268" s="9"/>
      <c r="N60268" s="9"/>
      <c r="O60268" s="9"/>
      <c r="P60268" s="9"/>
      <c r="Q60268" s="9"/>
    </row>
    <row r="60269" spans="11:17" x14ac:dyDescent="0.25">
      <c r="K60269" s="9"/>
      <c r="N60269" s="9"/>
      <c r="O60269" s="9"/>
      <c r="P60269" s="9"/>
      <c r="Q60269" s="9"/>
    </row>
    <row r="60270" spans="11:17" x14ac:dyDescent="0.25">
      <c r="K60270" s="9"/>
      <c r="N60270" s="9"/>
      <c r="O60270" s="9"/>
      <c r="P60270" s="9"/>
      <c r="Q60270" s="9"/>
    </row>
    <row r="60271" spans="11:17" x14ac:dyDescent="0.25">
      <c r="K60271" s="9"/>
      <c r="N60271" s="9"/>
      <c r="O60271" s="9"/>
      <c r="P60271" s="9"/>
      <c r="Q60271" s="9"/>
    </row>
    <row r="60272" spans="11:17" x14ac:dyDescent="0.25">
      <c r="K60272" s="9"/>
      <c r="N60272" s="9"/>
      <c r="O60272" s="9"/>
      <c r="P60272" s="9"/>
      <c r="Q60272" s="9"/>
    </row>
    <row r="60273" spans="11:17" x14ac:dyDescent="0.25">
      <c r="K60273" s="9"/>
      <c r="N60273" s="9"/>
      <c r="O60273" s="9"/>
      <c r="P60273" s="9"/>
      <c r="Q60273" s="9"/>
    </row>
    <row r="60274" spans="11:17" x14ac:dyDescent="0.25">
      <c r="K60274" s="9"/>
      <c r="N60274" s="9"/>
      <c r="O60274" s="9"/>
      <c r="P60274" s="9"/>
      <c r="Q60274" s="9"/>
    </row>
    <row r="60275" spans="11:17" x14ac:dyDescent="0.25">
      <c r="K60275" s="9"/>
      <c r="N60275" s="9"/>
      <c r="O60275" s="9"/>
      <c r="P60275" s="9"/>
      <c r="Q60275" s="9"/>
    </row>
    <row r="60276" spans="11:17" x14ac:dyDescent="0.25">
      <c r="K60276" s="9"/>
      <c r="N60276" s="9"/>
      <c r="O60276" s="9"/>
      <c r="P60276" s="9"/>
      <c r="Q60276" s="9"/>
    </row>
    <row r="60277" spans="11:17" x14ac:dyDescent="0.25">
      <c r="K60277" s="9"/>
      <c r="N60277" s="9"/>
      <c r="O60277" s="9"/>
      <c r="P60277" s="9"/>
      <c r="Q60277" s="9"/>
    </row>
    <row r="60278" spans="11:17" x14ac:dyDescent="0.25">
      <c r="K60278" s="9"/>
      <c r="N60278" s="9"/>
      <c r="O60278" s="9"/>
      <c r="P60278" s="9"/>
      <c r="Q60278" s="9"/>
    </row>
    <row r="60279" spans="11:17" x14ac:dyDescent="0.25">
      <c r="K60279" s="9"/>
      <c r="N60279" s="9"/>
      <c r="O60279" s="9"/>
      <c r="P60279" s="9"/>
      <c r="Q60279" s="9"/>
    </row>
    <row r="60280" spans="11:17" x14ac:dyDescent="0.25">
      <c r="K60280" s="9"/>
      <c r="N60280" s="9"/>
      <c r="O60280" s="9"/>
      <c r="P60280" s="9"/>
      <c r="Q60280" s="9"/>
    </row>
    <row r="60281" spans="11:17" x14ac:dyDescent="0.25">
      <c r="K60281" s="9"/>
      <c r="N60281" s="9"/>
      <c r="O60281" s="9"/>
      <c r="P60281" s="9"/>
      <c r="Q60281" s="9"/>
    </row>
    <row r="60282" spans="11:17" x14ac:dyDescent="0.25">
      <c r="K60282" s="9"/>
      <c r="N60282" s="9"/>
      <c r="O60282" s="9"/>
      <c r="P60282" s="9"/>
      <c r="Q60282" s="9"/>
    </row>
    <row r="60283" spans="11:17" x14ac:dyDescent="0.25">
      <c r="K60283" s="9"/>
      <c r="N60283" s="9"/>
      <c r="O60283" s="9"/>
      <c r="P60283" s="9"/>
      <c r="Q60283" s="9"/>
    </row>
    <row r="60284" spans="11:17" x14ac:dyDescent="0.25">
      <c r="K60284" s="9"/>
      <c r="N60284" s="9"/>
      <c r="O60284" s="9"/>
      <c r="P60284" s="9"/>
      <c r="Q60284" s="9"/>
    </row>
    <row r="60285" spans="11:17" x14ac:dyDescent="0.25">
      <c r="K60285" s="9"/>
      <c r="N60285" s="9"/>
      <c r="O60285" s="9"/>
      <c r="P60285" s="9"/>
      <c r="Q60285" s="9"/>
    </row>
    <row r="60286" spans="11:17" x14ac:dyDescent="0.25">
      <c r="K60286" s="9"/>
      <c r="N60286" s="9"/>
      <c r="O60286" s="9"/>
      <c r="P60286" s="9"/>
      <c r="Q60286" s="9"/>
    </row>
    <row r="60287" spans="11:17" x14ac:dyDescent="0.25">
      <c r="K60287" s="9"/>
      <c r="N60287" s="9"/>
      <c r="O60287" s="9"/>
      <c r="P60287" s="9"/>
      <c r="Q60287" s="9"/>
    </row>
    <row r="60288" spans="11:17" x14ac:dyDescent="0.25">
      <c r="K60288" s="9"/>
      <c r="N60288" s="9"/>
      <c r="O60288" s="9"/>
      <c r="P60288" s="9"/>
      <c r="Q60288" s="9"/>
    </row>
    <row r="60289" spans="11:17" x14ac:dyDescent="0.25">
      <c r="K60289" s="9"/>
      <c r="N60289" s="9"/>
      <c r="O60289" s="9"/>
      <c r="P60289" s="9"/>
      <c r="Q60289" s="9"/>
    </row>
    <row r="60290" spans="11:17" x14ac:dyDescent="0.25">
      <c r="K60290" s="9"/>
      <c r="N60290" s="9"/>
      <c r="O60290" s="9"/>
      <c r="P60290" s="9"/>
      <c r="Q60290" s="9"/>
    </row>
    <row r="60291" spans="11:17" x14ac:dyDescent="0.25">
      <c r="K60291" s="9"/>
      <c r="N60291" s="9"/>
      <c r="O60291" s="9"/>
      <c r="P60291" s="9"/>
      <c r="Q60291" s="9"/>
    </row>
    <row r="60292" spans="11:17" x14ac:dyDescent="0.25">
      <c r="K60292" s="9"/>
      <c r="N60292" s="9"/>
      <c r="O60292" s="9"/>
      <c r="P60292" s="9"/>
      <c r="Q60292" s="9"/>
    </row>
    <row r="60293" spans="11:17" x14ac:dyDescent="0.25">
      <c r="K60293" s="9"/>
      <c r="N60293" s="9"/>
      <c r="O60293" s="9"/>
      <c r="P60293" s="9"/>
      <c r="Q60293" s="9"/>
    </row>
    <row r="60294" spans="11:17" x14ac:dyDescent="0.25">
      <c r="K60294" s="9"/>
      <c r="N60294" s="9"/>
      <c r="O60294" s="9"/>
      <c r="P60294" s="9"/>
      <c r="Q60294" s="9"/>
    </row>
    <row r="60295" spans="11:17" x14ac:dyDescent="0.25">
      <c r="K60295" s="9"/>
      <c r="N60295" s="9"/>
      <c r="O60295" s="9"/>
      <c r="P60295" s="9"/>
      <c r="Q60295" s="9"/>
    </row>
    <row r="60296" spans="11:17" x14ac:dyDescent="0.25">
      <c r="K60296" s="9"/>
      <c r="N60296" s="9"/>
      <c r="O60296" s="9"/>
      <c r="P60296" s="9"/>
      <c r="Q60296" s="9"/>
    </row>
    <row r="60297" spans="11:17" x14ac:dyDescent="0.25">
      <c r="K60297" s="9"/>
      <c r="N60297" s="9"/>
      <c r="O60297" s="9"/>
      <c r="P60297" s="9"/>
      <c r="Q60297" s="9"/>
    </row>
    <row r="60298" spans="11:17" x14ac:dyDescent="0.25">
      <c r="K60298" s="9"/>
      <c r="N60298" s="9"/>
      <c r="O60298" s="9"/>
      <c r="P60298" s="9"/>
      <c r="Q60298" s="9"/>
    </row>
    <row r="60299" spans="11:17" x14ac:dyDescent="0.25">
      <c r="K60299" s="9"/>
      <c r="N60299" s="9"/>
      <c r="O60299" s="9"/>
      <c r="P60299" s="9"/>
      <c r="Q60299" s="9"/>
    </row>
    <row r="60300" spans="11:17" x14ac:dyDescent="0.25">
      <c r="K60300" s="9"/>
      <c r="N60300" s="9"/>
      <c r="O60300" s="9"/>
      <c r="P60300" s="9"/>
      <c r="Q60300" s="9"/>
    </row>
    <row r="60301" spans="11:17" x14ac:dyDescent="0.25">
      <c r="K60301" s="9"/>
      <c r="N60301" s="9"/>
      <c r="O60301" s="9"/>
      <c r="P60301" s="9"/>
      <c r="Q60301" s="9"/>
    </row>
    <row r="60302" spans="11:17" x14ac:dyDescent="0.25">
      <c r="K60302" s="9"/>
      <c r="N60302" s="9"/>
      <c r="O60302" s="9"/>
      <c r="P60302" s="9"/>
      <c r="Q60302" s="9"/>
    </row>
    <row r="60303" spans="11:17" x14ac:dyDescent="0.25">
      <c r="K60303" s="9"/>
      <c r="N60303" s="9"/>
      <c r="O60303" s="9"/>
      <c r="P60303" s="9"/>
      <c r="Q60303" s="9"/>
    </row>
    <row r="60304" spans="11:17" x14ac:dyDescent="0.25">
      <c r="K60304" s="9"/>
      <c r="N60304" s="9"/>
      <c r="O60304" s="9"/>
      <c r="P60304" s="9"/>
      <c r="Q60304" s="9"/>
    </row>
    <row r="60305" spans="11:17" x14ac:dyDescent="0.25">
      <c r="K60305" s="9"/>
      <c r="N60305" s="9"/>
      <c r="O60305" s="9"/>
      <c r="P60305" s="9"/>
      <c r="Q60305" s="9"/>
    </row>
    <row r="60306" spans="11:17" x14ac:dyDescent="0.25">
      <c r="K60306" s="9"/>
      <c r="N60306" s="9"/>
      <c r="O60306" s="9"/>
      <c r="P60306" s="9"/>
      <c r="Q60306" s="9"/>
    </row>
    <row r="60307" spans="11:17" x14ac:dyDescent="0.25">
      <c r="K60307" s="9"/>
      <c r="N60307" s="9"/>
      <c r="O60307" s="9"/>
      <c r="P60307" s="9"/>
      <c r="Q60307" s="9"/>
    </row>
    <row r="60308" spans="11:17" x14ac:dyDescent="0.25">
      <c r="K60308" s="9"/>
      <c r="N60308" s="9"/>
      <c r="O60308" s="9"/>
      <c r="P60308" s="9"/>
      <c r="Q60308" s="9"/>
    </row>
    <row r="60309" spans="11:17" x14ac:dyDescent="0.25">
      <c r="K60309" s="9"/>
      <c r="N60309" s="9"/>
      <c r="O60309" s="9"/>
      <c r="P60309" s="9"/>
      <c r="Q60309" s="9"/>
    </row>
    <row r="60310" spans="11:17" x14ac:dyDescent="0.25">
      <c r="K60310" s="9"/>
      <c r="N60310" s="9"/>
      <c r="O60310" s="9"/>
      <c r="P60310" s="9"/>
      <c r="Q60310" s="9"/>
    </row>
    <row r="60311" spans="11:17" x14ac:dyDescent="0.25">
      <c r="K60311" s="9"/>
      <c r="N60311" s="9"/>
      <c r="O60311" s="9"/>
      <c r="P60311" s="9"/>
      <c r="Q60311" s="9"/>
    </row>
    <row r="60312" spans="11:17" x14ac:dyDescent="0.25">
      <c r="K60312" s="9"/>
      <c r="N60312" s="9"/>
      <c r="O60312" s="9"/>
      <c r="P60312" s="9"/>
      <c r="Q60312" s="9"/>
    </row>
    <row r="60313" spans="11:17" x14ac:dyDescent="0.25">
      <c r="K60313" s="9"/>
      <c r="N60313" s="9"/>
      <c r="O60313" s="9"/>
      <c r="P60313" s="9"/>
      <c r="Q60313" s="9"/>
    </row>
    <row r="60314" spans="11:17" x14ac:dyDescent="0.25">
      <c r="K60314" s="9"/>
      <c r="N60314" s="9"/>
      <c r="O60314" s="9"/>
      <c r="P60314" s="9"/>
      <c r="Q60314" s="9"/>
    </row>
    <row r="60315" spans="11:17" x14ac:dyDescent="0.25">
      <c r="K60315" s="9"/>
      <c r="N60315" s="9"/>
      <c r="O60315" s="9"/>
      <c r="P60315" s="9"/>
      <c r="Q60315" s="9"/>
    </row>
    <row r="60316" spans="11:17" x14ac:dyDescent="0.25">
      <c r="K60316" s="9"/>
      <c r="N60316" s="9"/>
      <c r="O60316" s="9"/>
      <c r="P60316" s="9"/>
      <c r="Q60316" s="9"/>
    </row>
    <row r="60317" spans="11:17" x14ac:dyDescent="0.25">
      <c r="K60317" s="9"/>
      <c r="N60317" s="9"/>
      <c r="O60317" s="9"/>
      <c r="P60317" s="9"/>
      <c r="Q60317" s="9"/>
    </row>
    <row r="60318" spans="11:17" x14ac:dyDescent="0.25">
      <c r="K60318" s="9"/>
      <c r="N60318" s="9"/>
      <c r="O60318" s="9"/>
      <c r="P60318" s="9"/>
      <c r="Q60318" s="9"/>
    </row>
    <row r="60319" spans="11:17" x14ac:dyDescent="0.25">
      <c r="K60319" s="9"/>
      <c r="N60319" s="9"/>
      <c r="O60319" s="9"/>
      <c r="P60319" s="9"/>
      <c r="Q60319" s="9"/>
    </row>
    <row r="60320" spans="11:17" x14ac:dyDescent="0.25">
      <c r="K60320" s="9"/>
      <c r="N60320" s="9"/>
      <c r="O60320" s="9"/>
      <c r="P60320" s="9"/>
      <c r="Q60320" s="9"/>
    </row>
    <row r="60321" spans="11:17" x14ac:dyDescent="0.25">
      <c r="K60321" s="9"/>
      <c r="N60321" s="9"/>
      <c r="O60321" s="9"/>
      <c r="P60321" s="9"/>
      <c r="Q60321" s="9"/>
    </row>
    <row r="60322" spans="11:17" x14ac:dyDescent="0.25">
      <c r="K60322" s="9"/>
      <c r="N60322" s="9"/>
      <c r="O60322" s="9"/>
      <c r="P60322" s="9"/>
      <c r="Q60322" s="9"/>
    </row>
    <row r="60323" spans="11:17" x14ac:dyDescent="0.25">
      <c r="K60323" s="9"/>
      <c r="N60323" s="9"/>
      <c r="O60323" s="9"/>
      <c r="P60323" s="9"/>
      <c r="Q60323" s="9"/>
    </row>
    <row r="60324" spans="11:17" x14ac:dyDescent="0.25">
      <c r="K60324" s="9"/>
      <c r="N60324" s="9"/>
      <c r="O60324" s="9"/>
      <c r="P60324" s="9"/>
      <c r="Q60324" s="9"/>
    </row>
    <row r="60325" spans="11:17" x14ac:dyDescent="0.25">
      <c r="K60325" s="9"/>
      <c r="N60325" s="9"/>
      <c r="O60325" s="9"/>
      <c r="P60325" s="9"/>
      <c r="Q60325" s="9"/>
    </row>
    <row r="60326" spans="11:17" x14ac:dyDescent="0.25">
      <c r="K60326" s="9"/>
      <c r="N60326" s="9"/>
      <c r="O60326" s="9"/>
      <c r="P60326" s="9"/>
      <c r="Q60326" s="9"/>
    </row>
    <row r="60327" spans="11:17" x14ac:dyDescent="0.25">
      <c r="K60327" s="9"/>
      <c r="N60327" s="9"/>
      <c r="O60327" s="9"/>
      <c r="P60327" s="9"/>
      <c r="Q60327" s="9"/>
    </row>
    <row r="60328" spans="11:17" x14ac:dyDescent="0.25">
      <c r="K60328" s="9"/>
      <c r="N60328" s="9"/>
      <c r="O60328" s="9"/>
      <c r="P60328" s="9"/>
      <c r="Q60328" s="9"/>
    </row>
    <row r="60329" spans="11:17" x14ac:dyDescent="0.25">
      <c r="K60329" s="9"/>
      <c r="N60329" s="9"/>
      <c r="O60329" s="9"/>
      <c r="P60329" s="9"/>
      <c r="Q60329" s="9"/>
    </row>
    <row r="60330" spans="11:17" x14ac:dyDescent="0.25">
      <c r="K60330" s="9"/>
      <c r="N60330" s="9"/>
      <c r="O60330" s="9"/>
      <c r="P60330" s="9"/>
      <c r="Q60330" s="9"/>
    </row>
    <row r="60331" spans="11:17" x14ac:dyDescent="0.25">
      <c r="K60331" s="9"/>
      <c r="N60331" s="9"/>
      <c r="O60331" s="9"/>
      <c r="P60331" s="9"/>
      <c r="Q60331" s="9"/>
    </row>
    <row r="60332" spans="11:17" x14ac:dyDescent="0.25">
      <c r="K60332" s="9"/>
      <c r="N60332" s="9"/>
      <c r="O60332" s="9"/>
      <c r="P60332" s="9"/>
      <c r="Q60332" s="9"/>
    </row>
    <row r="60333" spans="11:17" x14ac:dyDescent="0.25">
      <c r="K60333" s="9"/>
      <c r="N60333" s="9"/>
      <c r="O60333" s="9"/>
      <c r="P60333" s="9"/>
      <c r="Q60333" s="9"/>
    </row>
    <row r="60334" spans="11:17" x14ac:dyDescent="0.25">
      <c r="K60334" s="9"/>
      <c r="N60334" s="9"/>
      <c r="O60334" s="9"/>
      <c r="P60334" s="9"/>
      <c r="Q60334" s="9"/>
    </row>
    <row r="60335" spans="11:17" x14ac:dyDescent="0.25">
      <c r="K60335" s="9"/>
      <c r="N60335" s="9"/>
      <c r="O60335" s="9"/>
      <c r="P60335" s="9"/>
      <c r="Q60335" s="9"/>
    </row>
    <row r="60336" spans="11:17" x14ac:dyDescent="0.25">
      <c r="K60336" s="9"/>
      <c r="N60336" s="9"/>
      <c r="O60336" s="9"/>
      <c r="P60336" s="9"/>
      <c r="Q60336" s="9"/>
    </row>
    <row r="60337" spans="11:17" x14ac:dyDescent="0.25">
      <c r="K60337" s="9"/>
      <c r="N60337" s="9"/>
      <c r="O60337" s="9"/>
      <c r="P60337" s="9"/>
      <c r="Q60337" s="9"/>
    </row>
    <row r="60338" spans="11:17" x14ac:dyDescent="0.25">
      <c r="K60338" s="9"/>
      <c r="N60338" s="9"/>
      <c r="O60338" s="9"/>
      <c r="P60338" s="9"/>
      <c r="Q60338" s="9"/>
    </row>
    <row r="60339" spans="11:17" x14ac:dyDescent="0.25">
      <c r="K60339" s="9"/>
      <c r="N60339" s="9"/>
      <c r="O60339" s="9"/>
      <c r="P60339" s="9"/>
      <c r="Q60339" s="9"/>
    </row>
    <row r="60340" spans="11:17" x14ac:dyDescent="0.25">
      <c r="K60340" s="9"/>
      <c r="N60340" s="9"/>
      <c r="O60340" s="9"/>
      <c r="P60340" s="9"/>
      <c r="Q60340" s="9"/>
    </row>
    <row r="60341" spans="11:17" x14ac:dyDescent="0.25">
      <c r="K60341" s="9"/>
      <c r="N60341" s="9"/>
      <c r="O60341" s="9"/>
      <c r="P60341" s="9"/>
      <c r="Q60341" s="9"/>
    </row>
    <row r="60342" spans="11:17" x14ac:dyDescent="0.25">
      <c r="K60342" s="9"/>
      <c r="N60342" s="9"/>
      <c r="O60342" s="9"/>
      <c r="P60342" s="9"/>
      <c r="Q60342" s="9"/>
    </row>
    <row r="60343" spans="11:17" x14ac:dyDescent="0.25">
      <c r="K60343" s="9"/>
      <c r="N60343" s="9"/>
      <c r="O60343" s="9"/>
      <c r="P60343" s="9"/>
      <c r="Q60343" s="9"/>
    </row>
    <row r="60344" spans="11:17" x14ac:dyDescent="0.25">
      <c r="K60344" s="9"/>
      <c r="N60344" s="9"/>
      <c r="O60344" s="9"/>
      <c r="P60344" s="9"/>
      <c r="Q60344" s="9"/>
    </row>
    <row r="60345" spans="11:17" x14ac:dyDescent="0.25">
      <c r="K60345" s="9"/>
      <c r="N60345" s="9"/>
      <c r="O60345" s="9"/>
      <c r="P60345" s="9"/>
      <c r="Q60345" s="9"/>
    </row>
    <row r="60346" spans="11:17" x14ac:dyDescent="0.25">
      <c r="K60346" s="9"/>
      <c r="N60346" s="9"/>
      <c r="O60346" s="9"/>
      <c r="P60346" s="9"/>
      <c r="Q60346" s="9"/>
    </row>
    <row r="60347" spans="11:17" x14ac:dyDescent="0.25">
      <c r="K60347" s="9"/>
      <c r="N60347" s="9"/>
      <c r="O60347" s="9"/>
      <c r="P60347" s="9"/>
      <c r="Q60347" s="9"/>
    </row>
    <row r="60348" spans="11:17" x14ac:dyDescent="0.25">
      <c r="K60348" s="9"/>
      <c r="N60348" s="9"/>
      <c r="O60348" s="9"/>
      <c r="P60348" s="9"/>
      <c r="Q60348" s="9"/>
    </row>
    <row r="60349" spans="11:17" x14ac:dyDescent="0.25">
      <c r="K60349" s="9"/>
      <c r="N60349" s="9"/>
      <c r="O60349" s="9"/>
      <c r="P60349" s="9"/>
      <c r="Q60349" s="9"/>
    </row>
    <row r="60350" spans="11:17" x14ac:dyDescent="0.25">
      <c r="K60350" s="9"/>
      <c r="N60350" s="9"/>
      <c r="O60350" s="9"/>
      <c r="P60350" s="9"/>
      <c r="Q60350" s="9"/>
    </row>
    <row r="60351" spans="11:17" x14ac:dyDescent="0.25">
      <c r="K60351" s="9"/>
      <c r="N60351" s="9"/>
      <c r="O60351" s="9"/>
      <c r="P60351" s="9"/>
      <c r="Q60351" s="9"/>
    </row>
    <row r="60352" spans="11:17" x14ac:dyDescent="0.25">
      <c r="K60352" s="9"/>
      <c r="N60352" s="9"/>
      <c r="O60352" s="9"/>
      <c r="P60352" s="9"/>
      <c r="Q60352" s="9"/>
    </row>
    <row r="60353" spans="11:17" x14ac:dyDescent="0.25">
      <c r="K60353" s="9"/>
      <c r="N60353" s="9"/>
      <c r="O60353" s="9"/>
      <c r="P60353" s="9"/>
      <c r="Q60353" s="9"/>
    </row>
    <row r="60354" spans="11:17" x14ac:dyDescent="0.25">
      <c r="K60354" s="9"/>
      <c r="N60354" s="9"/>
      <c r="O60354" s="9"/>
      <c r="P60354" s="9"/>
      <c r="Q60354" s="9"/>
    </row>
    <row r="60355" spans="11:17" x14ac:dyDescent="0.25">
      <c r="K60355" s="9"/>
      <c r="N60355" s="9"/>
      <c r="O60355" s="9"/>
      <c r="P60355" s="9"/>
      <c r="Q60355" s="9"/>
    </row>
    <row r="60356" spans="11:17" x14ac:dyDescent="0.25">
      <c r="K60356" s="9"/>
      <c r="N60356" s="9"/>
      <c r="O60356" s="9"/>
      <c r="P60356" s="9"/>
      <c r="Q60356" s="9"/>
    </row>
    <row r="60357" spans="11:17" x14ac:dyDescent="0.25">
      <c r="K60357" s="9"/>
      <c r="N60357" s="9"/>
      <c r="O60357" s="9"/>
      <c r="P60357" s="9"/>
      <c r="Q60357" s="9"/>
    </row>
    <row r="60358" spans="11:17" x14ac:dyDescent="0.25">
      <c r="K60358" s="9"/>
      <c r="N60358" s="9"/>
      <c r="O60358" s="9"/>
      <c r="P60358" s="9"/>
      <c r="Q60358" s="9"/>
    </row>
    <row r="60359" spans="11:17" x14ac:dyDescent="0.25">
      <c r="K60359" s="9"/>
      <c r="N60359" s="9"/>
      <c r="O60359" s="9"/>
      <c r="P60359" s="9"/>
      <c r="Q60359" s="9"/>
    </row>
    <row r="60360" spans="11:17" x14ac:dyDescent="0.25">
      <c r="K60360" s="9"/>
      <c r="N60360" s="9"/>
      <c r="O60360" s="9"/>
      <c r="P60360" s="9"/>
      <c r="Q60360" s="9"/>
    </row>
    <row r="60361" spans="11:17" x14ac:dyDescent="0.25">
      <c r="K60361" s="9"/>
      <c r="N60361" s="9"/>
      <c r="O60361" s="9"/>
      <c r="P60361" s="9"/>
      <c r="Q60361" s="9"/>
    </row>
    <row r="60362" spans="11:17" x14ac:dyDescent="0.25">
      <c r="K60362" s="9"/>
      <c r="N60362" s="9"/>
      <c r="O60362" s="9"/>
      <c r="P60362" s="9"/>
      <c r="Q60362" s="9"/>
    </row>
    <row r="60363" spans="11:17" x14ac:dyDescent="0.25">
      <c r="K60363" s="9"/>
      <c r="N60363" s="9"/>
      <c r="O60363" s="9"/>
      <c r="P60363" s="9"/>
      <c r="Q60363" s="9"/>
    </row>
    <row r="60364" spans="11:17" x14ac:dyDescent="0.25">
      <c r="K60364" s="9"/>
      <c r="N60364" s="9"/>
      <c r="O60364" s="9"/>
      <c r="P60364" s="9"/>
      <c r="Q60364" s="9"/>
    </row>
    <row r="60365" spans="11:17" x14ac:dyDescent="0.25">
      <c r="K60365" s="9"/>
      <c r="N60365" s="9"/>
      <c r="O60365" s="9"/>
      <c r="P60365" s="9"/>
      <c r="Q60365" s="9"/>
    </row>
    <row r="60366" spans="11:17" x14ac:dyDescent="0.25">
      <c r="K60366" s="9"/>
      <c r="N60366" s="9"/>
      <c r="O60366" s="9"/>
      <c r="P60366" s="9"/>
      <c r="Q60366" s="9"/>
    </row>
    <row r="60367" spans="11:17" x14ac:dyDescent="0.25">
      <c r="K60367" s="9"/>
      <c r="N60367" s="9"/>
      <c r="O60367" s="9"/>
      <c r="P60367" s="9"/>
      <c r="Q60367" s="9"/>
    </row>
    <row r="60368" spans="11:17" x14ac:dyDescent="0.25">
      <c r="K60368" s="9"/>
      <c r="N60368" s="9"/>
      <c r="O60368" s="9"/>
      <c r="P60368" s="9"/>
      <c r="Q60368" s="9"/>
    </row>
    <row r="60369" spans="11:17" x14ac:dyDescent="0.25">
      <c r="K60369" s="9"/>
      <c r="N60369" s="9"/>
      <c r="O60369" s="9"/>
      <c r="P60369" s="9"/>
      <c r="Q60369" s="9"/>
    </row>
    <row r="60370" spans="11:17" x14ac:dyDescent="0.25">
      <c r="K60370" s="9"/>
      <c r="N60370" s="9"/>
      <c r="O60370" s="9"/>
      <c r="P60370" s="9"/>
      <c r="Q60370" s="9"/>
    </row>
    <row r="60371" spans="11:17" x14ac:dyDescent="0.25">
      <c r="K60371" s="9"/>
      <c r="N60371" s="9"/>
      <c r="O60371" s="9"/>
      <c r="P60371" s="9"/>
      <c r="Q60371" s="9"/>
    </row>
    <row r="60372" spans="11:17" x14ac:dyDescent="0.25">
      <c r="K60372" s="9"/>
      <c r="N60372" s="9"/>
      <c r="O60372" s="9"/>
      <c r="P60372" s="9"/>
      <c r="Q60372" s="9"/>
    </row>
    <row r="60373" spans="11:17" x14ac:dyDescent="0.25">
      <c r="K60373" s="9"/>
      <c r="N60373" s="9"/>
      <c r="O60373" s="9"/>
      <c r="P60373" s="9"/>
      <c r="Q60373" s="9"/>
    </row>
    <row r="60374" spans="11:17" x14ac:dyDescent="0.25">
      <c r="K60374" s="9"/>
      <c r="N60374" s="9"/>
      <c r="O60374" s="9"/>
      <c r="P60374" s="9"/>
      <c r="Q60374" s="9"/>
    </row>
    <row r="60375" spans="11:17" x14ac:dyDescent="0.25">
      <c r="K60375" s="9"/>
      <c r="N60375" s="9"/>
      <c r="O60375" s="9"/>
      <c r="P60375" s="9"/>
      <c r="Q60375" s="9"/>
    </row>
    <row r="60376" spans="11:17" x14ac:dyDescent="0.25">
      <c r="K60376" s="9"/>
      <c r="N60376" s="9"/>
      <c r="O60376" s="9"/>
      <c r="P60376" s="9"/>
      <c r="Q60376" s="9"/>
    </row>
    <row r="60377" spans="11:17" x14ac:dyDescent="0.25">
      <c r="K60377" s="9"/>
      <c r="N60377" s="9"/>
      <c r="O60377" s="9"/>
      <c r="P60377" s="9"/>
      <c r="Q60377" s="9"/>
    </row>
    <row r="60378" spans="11:17" x14ac:dyDescent="0.25">
      <c r="K60378" s="9"/>
      <c r="N60378" s="9"/>
      <c r="O60378" s="9"/>
      <c r="P60378" s="9"/>
      <c r="Q60378" s="9"/>
    </row>
    <row r="60379" spans="11:17" x14ac:dyDescent="0.25">
      <c r="K60379" s="9"/>
      <c r="N60379" s="9"/>
      <c r="O60379" s="9"/>
      <c r="P60379" s="9"/>
      <c r="Q60379" s="9"/>
    </row>
    <row r="60380" spans="11:17" x14ac:dyDescent="0.25">
      <c r="K60380" s="9"/>
      <c r="N60380" s="9"/>
      <c r="O60380" s="9"/>
      <c r="P60380" s="9"/>
      <c r="Q60380" s="9"/>
    </row>
    <row r="60381" spans="11:17" x14ac:dyDescent="0.25">
      <c r="K60381" s="9"/>
      <c r="N60381" s="9"/>
      <c r="O60381" s="9"/>
      <c r="P60381" s="9"/>
      <c r="Q60381" s="9"/>
    </row>
    <row r="60382" spans="11:17" x14ac:dyDescent="0.25">
      <c r="K60382" s="9"/>
      <c r="N60382" s="9"/>
      <c r="O60382" s="9"/>
      <c r="P60382" s="9"/>
      <c r="Q60382" s="9"/>
    </row>
    <row r="60383" spans="11:17" x14ac:dyDescent="0.25">
      <c r="K60383" s="9"/>
      <c r="N60383" s="9"/>
      <c r="O60383" s="9"/>
      <c r="P60383" s="9"/>
      <c r="Q60383" s="9"/>
    </row>
    <row r="60384" spans="11:17" x14ac:dyDescent="0.25">
      <c r="K60384" s="9"/>
      <c r="N60384" s="9"/>
      <c r="O60384" s="9"/>
      <c r="P60384" s="9"/>
      <c r="Q60384" s="9"/>
    </row>
    <row r="60385" spans="11:17" x14ac:dyDescent="0.25">
      <c r="K60385" s="9"/>
      <c r="N60385" s="9"/>
      <c r="O60385" s="9"/>
      <c r="P60385" s="9"/>
      <c r="Q60385" s="9"/>
    </row>
    <row r="60386" spans="11:17" x14ac:dyDescent="0.25">
      <c r="K60386" s="9"/>
      <c r="N60386" s="9"/>
      <c r="O60386" s="9"/>
      <c r="P60386" s="9"/>
      <c r="Q60386" s="9"/>
    </row>
    <row r="60387" spans="11:17" x14ac:dyDescent="0.25">
      <c r="K60387" s="9"/>
      <c r="N60387" s="9"/>
      <c r="O60387" s="9"/>
      <c r="P60387" s="9"/>
      <c r="Q60387" s="9"/>
    </row>
    <row r="60388" spans="11:17" x14ac:dyDescent="0.25">
      <c r="K60388" s="9"/>
      <c r="N60388" s="9"/>
      <c r="O60388" s="9"/>
      <c r="P60388" s="9"/>
      <c r="Q60388" s="9"/>
    </row>
    <row r="60389" spans="11:17" x14ac:dyDescent="0.25">
      <c r="K60389" s="9"/>
      <c r="N60389" s="9"/>
      <c r="O60389" s="9"/>
      <c r="P60389" s="9"/>
      <c r="Q60389" s="9"/>
    </row>
    <row r="60390" spans="11:17" x14ac:dyDescent="0.25">
      <c r="K60390" s="9"/>
      <c r="N60390" s="9"/>
      <c r="O60390" s="9"/>
      <c r="P60390" s="9"/>
      <c r="Q60390" s="9"/>
    </row>
    <row r="60391" spans="11:17" x14ac:dyDescent="0.25">
      <c r="K60391" s="9"/>
      <c r="N60391" s="9"/>
      <c r="O60391" s="9"/>
      <c r="P60391" s="9"/>
      <c r="Q60391" s="9"/>
    </row>
    <row r="60392" spans="11:17" x14ac:dyDescent="0.25">
      <c r="K60392" s="9"/>
      <c r="N60392" s="9"/>
      <c r="O60392" s="9"/>
      <c r="P60392" s="9"/>
      <c r="Q60392" s="9"/>
    </row>
    <row r="60393" spans="11:17" x14ac:dyDescent="0.25">
      <c r="K60393" s="9"/>
      <c r="N60393" s="9"/>
      <c r="O60393" s="9"/>
      <c r="P60393" s="9"/>
      <c r="Q60393" s="9"/>
    </row>
    <row r="60394" spans="11:17" x14ac:dyDescent="0.25">
      <c r="K60394" s="9"/>
      <c r="N60394" s="9"/>
      <c r="O60394" s="9"/>
      <c r="P60394" s="9"/>
      <c r="Q60394" s="9"/>
    </row>
    <row r="60395" spans="11:17" x14ac:dyDescent="0.25">
      <c r="K60395" s="9"/>
      <c r="N60395" s="9"/>
      <c r="O60395" s="9"/>
      <c r="P60395" s="9"/>
      <c r="Q60395" s="9"/>
    </row>
    <row r="60396" spans="11:17" x14ac:dyDescent="0.25">
      <c r="K60396" s="9"/>
      <c r="N60396" s="9"/>
      <c r="O60396" s="9"/>
      <c r="P60396" s="9"/>
      <c r="Q60396" s="9"/>
    </row>
    <row r="60397" spans="11:17" x14ac:dyDescent="0.25">
      <c r="K60397" s="9"/>
      <c r="N60397" s="9"/>
      <c r="O60397" s="9"/>
      <c r="P60397" s="9"/>
      <c r="Q60397" s="9"/>
    </row>
    <row r="60398" spans="11:17" x14ac:dyDescent="0.25">
      <c r="K60398" s="9"/>
      <c r="N60398" s="9"/>
      <c r="O60398" s="9"/>
      <c r="P60398" s="9"/>
      <c r="Q60398" s="9"/>
    </row>
    <row r="60399" spans="11:17" x14ac:dyDescent="0.25">
      <c r="K60399" s="9"/>
      <c r="N60399" s="9"/>
      <c r="O60399" s="9"/>
      <c r="P60399" s="9"/>
      <c r="Q60399" s="9"/>
    </row>
    <row r="60400" spans="11:17" x14ac:dyDescent="0.25">
      <c r="K60400" s="9"/>
      <c r="N60400" s="9"/>
      <c r="O60400" s="9"/>
      <c r="P60400" s="9"/>
      <c r="Q60400" s="9"/>
    </row>
    <row r="60401" spans="11:17" x14ac:dyDescent="0.25">
      <c r="K60401" s="9"/>
      <c r="N60401" s="9"/>
      <c r="O60401" s="9"/>
      <c r="P60401" s="9"/>
      <c r="Q60401" s="9"/>
    </row>
    <row r="60402" spans="11:17" x14ac:dyDescent="0.25">
      <c r="K60402" s="9"/>
      <c r="N60402" s="9"/>
      <c r="O60402" s="9"/>
      <c r="P60402" s="9"/>
      <c r="Q60402" s="9"/>
    </row>
    <row r="60403" spans="11:17" x14ac:dyDescent="0.25">
      <c r="K60403" s="9"/>
      <c r="N60403" s="9"/>
      <c r="O60403" s="9"/>
      <c r="P60403" s="9"/>
      <c r="Q60403" s="9"/>
    </row>
    <row r="60404" spans="11:17" x14ac:dyDescent="0.25">
      <c r="K60404" s="9"/>
      <c r="N60404" s="9"/>
      <c r="O60404" s="9"/>
      <c r="P60404" s="9"/>
      <c r="Q60404" s="9"/>
    </row>
    <row r="60405" spans="11:17" x14ac:dyDescent="0.25">
      <c r="K60405" s="9"/>
      <c r="N60405" s="9"/>
      <c r="O60405" s="9"/>
      <c r="P60405" s="9"/>
      <c r="Q60405" s="9"/>
    </row>
    <row r="60406" spans="11:17" x14ac:dyDescent="0.25">
      <c r="K60406" s="9"/>
      <c r="N60406" s="9"/>
      <c r="O60406" s="9"/>
      <c r="P60406" s="9"/>
      <c r="Q60406" s="9"/>
    </row>
    <row r="60407" spans="11:17" x14ac:dyDescent="0.25">
      <c r="K60407" s="9"/>
      <c r="N60407" s="9"/>
      <c r="O60407" s="9"/>
      <c r="P60407" s="9"/>
      <c r="Q60407" s="9"/>
    </row>
    <row r="60408" spans="11:17" x14ac:dyDescent="0.25">
      <c r="K60408" s="9"/>
      <c r="N60408" s="9"/>
      <c r="O60408" s="9"/>
      <c r="P60408" s="9"/>
      <c r="Q60408" s="9"/>
    </row>
    <row r="60409" spans="11:17" x14ac:dyDescent="0.25">
      <c r="K60409" s="9"/>
      <c r="N60409" s="9"/>
      <c r="O60409" s="9"/>
      <c r="P60409" s="9"/>
      <c r="Q60409" s="9"/>
    </row>
    <row r="60410" spans="11:17" x14ac:dyDescent="0.25">
      <c r="K60410" s="9"/>
      <c r="N60410" s="9"/>
      <c r="O60410" s="9"/>
      <c r="P60410" s="9"/>
      <c r="Q60410" s="9"/>
    </row>
    <row r="60411" spans="11:17" x14ac:dyDescent="0.25">
      <c r="K60411" s="9"/>
      <c r="N60411" s="9"/>
      <c r="O60411" s="9"/>
      <c r="P60411" s="9"/>
      <c r="Q60411" s="9"/>
    </row>
    <row r="60412" spans="11:17" x14ac:dyDescent="0.25">
      <c r="K60412" s="9"/>
      <c r="N60412" s="9"/>
      <c r="O60412" s="9"/>
      <c r="P60412" s="9"/>
      <c r="Q60412" s="9"/>
    </row>
    <row r="60413" spans="11:17" x14ac:dyDescent="0.25">
      <c r="K60413" s="9"/>
      <c r="N60413" s="9"/>
      <c r="O60413" s="9"/>
      <c r="P60413" s="9"/>
      <c r="Q60413" s="9"/>
    </row>
    <row r="60414" spans="11:17" x14ac:dyDescent="0.25">
      <c r="K60414" s="9"/>
      <c r="N60414" s="9"/>
      <c r="O60414" s="9"/>
      <c r="P60414" s="9"/>
      <c r="Q60414" s="9"/>
    </row>
    <row r="60415" spans="11:17" x14ac:dyDescent="0.25">
      <c r="K60415" s="9"/>
      <c r="N60415" s="9"/>
      <c r="O60415" s="9"/>
      <c r="P60415" s="9"/>
      <c r="Q60415" s="9"/>
    </row>
    <row r="60416" spans="11:17" x14ac:dyDescent="0.25">
      <c r="K60416" s="9"/>
      <c r="N60416" s="9"/>
      <c r="O60416" s="9"/>
      <c r="P60416" s="9"/>
      <c r="Q60416" s="9"/>
    </row>
    <row r="60417" spans="11:17" x14ac:dyDescent="0.25">
      <c r="K60417" s="9"/>
      <c r="N60417" s="9"/>
      <c r="O60417" s="9"/>
      <c r="P60417" s="9"/>
      <c r="Q60417" s="9"/>
    </row>
    <row r="60418" spans="11:17" x14ac:dyDescent="0.25">
      <c r="K60418" s="9"/>
      <c r="N60418" s="9"/>
      <c r="O60418" s="9"/>
      <c r="P60418" s="9"/>
      <c r="Q60418" s="9"/>
    </row>
    <row r="60419" spans="11:17" x14ac:dyDescent="0.25">
      <c r="K60419" s="9"/>
      <c r="N60419" s="9"/>
      <c r="O60419" s="9"/>
      <c r="P60419" s="9"/>
      <c r="Q60419" s="9"/>
    </row>
    <row r="60420" spans="11:17" x14ac:dyDescent="0.25">
      <c r="K60420" s="9"/>
      <c r="N60420" s="9"/>
      <c r="O60420" s="9"/>
      <c r="P60420" s="9"/>
      <c r="Q60420" s="9"/>
    </row>
    <row r="60421" spans="11:17" x14ac:dyDescent="0.25">
      <c r="K60421" s="9"/>
      <c r="N60421" s="9"/>
      <c r="O60421" s="9"/>
      <c r="P60421" s="9"/>
      <c r="Q60421" s="9"/>
    </row>
    <row r="60422" spans="11:17" x14ac:dyDescent="0.25">
      <c r="K60422" s="9"/>
      <c r="N60422" s="9"/>
      <c r="O60422" s="9"/>
      <c r="P60422" s="9"/>
      <c r="Q60422" s="9"/>
    </row>
    <row r="60423" spans="11:17" x14ac:dyDescent="0.25">
      <c r="K60423" s="9"/>
      <c r="N60423" s="9"/>
      <c r="O60423" s="9"/>
      <c r="P60423" s="9"/>
      <c r="Q60423" s="9"/>
    </row>
    <row r="60424" spans="11:17" x14ac:dyDescent="0.25">
      <c r="K60424" s="9"/>
      <c r="N60424" s="9"/>
      <c r="O60424" s="9"/>
      <c r="P60424" s="9"/>
      <c r="Q60424" s="9"/>
    </row>
    <row r="60425" spans="11:17" x14ac:dyDescent="0.25">
      <c r="K60425" s="9"/>
      <c r="N60425" s="9"/>
      <c r="O60425" s="9"/>
      <c r="P60425" s="9"/>
      <c r="Q60425" s="9"/>
    </row>
    <row r="60426" spans="11:17" x14ac:dyDescent="0.25">
      <c r="K60426" s="9"/>
      <c r="N60426" s="9"/>
      <c r="O60426" s="9"/>
      <c r="P60426" s="9"/>
      <c r="Q60426" s="9"/>
    </row>
    <row r="60427" spans="11:17" x14ac:dyDescent="0.25">
      <c r="K60427" s="9"/>
      <c r="N60427" s="9"/>
      <c r="O60427" s="9"/>
      <c r="P60427" s="9"/>
      <c r="Q60427" s="9"/>
    </row>
    <row r="60428" spans="11:17" x14ac:dyDescent="0.25">
      <c r="K60428" s="9"/>
      <c r="N60428" s="9"/>
      <c r="O60428" s="9"/>
      <c r="P60428" s="9"/>
      <c r="Q60428" s="9"/>
    </row>
    <row r="60429" spans="11:17" x14ac:dyDescent="0.25">
      <c r="K60429" s="9"/>
      <c r="N60429" s="9"/>
      <c r="O60429" s="9"/>
      <c r="P60429" s="9"/>
      <c r="Q60429" s="9"/>
    </row>
    <row r="60430" spans="11:17" x14ac:dyDescent="0.25">
      <c r="K60430" s="9"/>
      <c r="N60430" s="9"/>
      <c r="O60430" s="9"/>
      <c r="P60430" s="9"/>
      <c r="Q60430" s="9"/>
    </row>
    <row r="60431" spans="11:17" x14ac:dyDescent="0.25">
      <c r="K60431" s="9"/>
      <c r="N60431" s="9"/>
      <c r="O60431" s="9"/>
      <c r="P60431" s="9"/>
      <c r="Q60431" s="9"/>
    </row>
    <row r="60432" spans="11:17" x14ac:dyDescent="0.25">
      <c r="K60432" s="9"/>
      <c r="N60432" s="9"/>
      <c r="O60432" s="9"/>
      <c r="P60432" s="9"/>
      <c r="Q60432" s="9"/>
    </row>
    <row r="60433" spans="11:17" x14ac:dyDescent="0.25">
      <c r="K60433" s="9"/>
      <c r="N60433" s="9"/>
      <c r="O60433" s="9"/>
      <c r="P60433" s="9"/>
      <c r="Q60433" s="9"/>
    </row>
    <row r="60434" spans="11:17" x14ac:dyDescent="0.25">
      <c r="K60434" s="9"/>
      <c r="N60434" s="9"/>
      <c r="O60434" s="9"/>
      <c r="P60434" s="9"/>
      <c r="Q60434" s="9"/>
    </row>
    <row r="60435" spans="11:17" x14ac:dyDescent="0.25">
      <c r="K60435" s="9"/>
      <c r="N60435" s="9"/>
      <c r="O60435" s="9"/>
      <c r="P60435" s="9"/>
      <c r="Q60435" s="9"/>
    </row>
    <row r="60436" spans="11:17" x14ac:dyDescent="0.25">
      <c r="K60436" s="9"/>
      <c r="N60436" s="9"/>
      <c r="O60436" s="9"/>
      <c r="P60436" s="9"/>
      <c r="Q60436" s="9"/>
    </row>
    <row r="60437" spans="11:17" x14ac:dyDescent="0.25">
      <c r="K60437" s="9"/>
      <c r="N60437" s="9"/>
      <c r="O60437" s="9"/>
      <c r="P60437" s="9"/>
      <c r="Q60437" s="9"/>
    </row>
    <row r="60438" spans="11:17" x14ac:dyDescent="0.25">
      <c r="K60438" s="9"/>
      <c r="N60438" s="9"/>
      <c r="O60438" s="9"/>
      <c r="P60438" s="9"/>
      <c r="Q60438" s="9"/>
    </row>
    <row r="60439" spans="11:17" x14ac:dyDescent="0.25">
      <c r="K60439" s="9"/>
      <c r="N60439" s="9"/>
      <c r="O60439" s="9"/>
      <c r="P60439" s="9"/>
      <c r="Q60439" s="9"/>
    </row>
    <row r="60440" spans="11:17" x14ac:dyDescent="0.25">
      <c r="K60440" s="9"/>
      <c r="N60440" s="9"/>
      <c r="O60440" s="9"/>
      <c r="P60440" s="9"/>
      <c r="Q60440" s="9"/>
    </row>
    <row r="60441" spans="11:17" x14ac:dyDescent="0.25">
      <c r="K60441" s="9"/>
      <c r="N60441" s="9"/>
      <c r="O60441" s="9"/>
      <c r="P60441" s="9"/>
      <c r="Q60441" s="9"/>
    </row>
    <row r="60442" spans="11:17" x14ac:dyDescent="0.25">
      <c r="K60442" s="9"/>
      <c r="N60442" s="9"/>
      <c r="O60442" s="9"/>
      <c r="P60442" s="9"/>
      <c r="Q60442" s="9"/>
    </row>
    <row r="60443" spans="11:17" x14ac:dyDescent="0.25">
      <c r="K60443" s="9"/>
      <c r="N60443" s="9"/>
      <c r="O60443" s="9"/>
      <c r="P60443" s="9"/>
      <c r="Q60443" s="9"/>
    </row>
    <row r="60444" spans="11:17" x14ac:dyDescent="0.25">
      <c r="K60444" s="9"/>
      <c r="N60444" s="9"/>
      <c r="O60444" s="9"/>
      <c r="P60444" s="9"/>
      <c r="Q60444" s="9"/>
    </row>
    <row r="60445" spans="11:17" x14ac:dyDescent="0.25">
      <c r="K60445" s="9"/>
      <c r="N60445" s="9"/>
      <c r="O60445" s="9"/>
      <c r="P60445" s="9"/>
      <c r="Q60445" s="9"/>
    </row>
    <row r="60446" spans="11:17" x14ac:dyDescent="0.25">
      <c r="K60446" s="9"/>
      <c r="N60446" s="9"/>
      <c r="O60446" s="9"/>
      <c r="P60446" s="9"/>
      <c r="Q60446" s="9"/>
    </row>
    <row r="60447" spans="11:17" x14ac:dyDescent="0.25">
      <c r="K60447" s="9"/>
      <c r="N60447" s="9"/>
      <c r="O60447" s="9"/>
      <c r="P60447" s="9"/>
      <c r="Q60447" s="9"/>
    </row>
    <row r="60448" spans="11:17" x14ac:dyDescent="0.25">
      <c r="K60448" s="9"/>
      <c r="N60448" s="9"/>
      <c r="O60448" s="9"/>
      <c r="P60448" s="9"/>
      <c r="Q60448" s="9"/>
    </row>
    <row r="60449" spans="11:17" x14ac:dyDescent="0.25">
      <c r="K60449" s="9"/>
      <c r="N60449" s="9"/>
      <c r="O60449" s="9"/>
      <c r="P60449" s="9"/>
      <c r="Q60449" s="9"/>
    </row>
    <row r="60450" spans="11:17" x14ac:dyDescent="0.25">
      <c r="K60450" s="9"/>
      <c r="N60450" s="9"/>
      <c r="O60450" s="9"/>
      <c r="P60450" s="9"/>
      <c r="Q60450" s="9"/>
    </row>
    <row r="60451" spans="11:17" x14ac:dyDescent="0.25">
      <c r="K60451" s="9"/>
      <c r="N60451" s="9"/>
      <c r="O60451" s="9"/>
      <c r="P60451" s="9"/>
      <c r="Q60451" s="9"/>
    </row>
    <row r="60452" spans="11:17" x14ac:dyDescent="0.25">
      <c r="K60452" s="9"/>
      <c r="N60452" s="9"/>
      <c r="O60452" s="9"/>
      <c r="P60452" s="9"/>
      <c r="Q60452" s="9"/>
    </row>
    <row r="60453" spans="11:17" x14ac:dyDescent="0.25">
      <c r="K60453" s="9"/>
      <c r="N60453" s="9"/>
      <c r="O60453" s="9"/>
      <c r="P60453" s="9"/>
      <c r="Q60453" s="9"/>
    </row>
    <row r="60454" spans="11:17" x14ac:dyDescent="0.25">
      <c r="K60454" s="9"/>
      <c r="N60454" s="9"/>
      <c r="O60454" s="9"/>
      <c r="P60454" s="9"/>
      <c r="Q60454" s="9"/>
    </row>
    <row r="60455" spans="11:17" x14ac:dyDescent="0.25">
      <c r="K60455" s="9"/>
      <c r="N60455" s="9"/>
      <c r="O60455" s="9"/>
      <c r="P60455" s="9"/>
      <c r="Q60455" s="9"/>
    </row>
    <row r="60456" spans="11:17" x14ac:dyDescent="0.25">
      <c r="K60456" s="9"/>
      <c r="N60456" s="9"/>
      <c r="O60456" s="9"/>
      <c r="P60456" s="9"/>
      <c r="Q60456" s="9"/>
    </row>
    <row r="60457" spans="11:17" x14ac:dyDescent="0.25">
      <c r="K60457" s="9"/>
      <c r="N60457" s="9"/>
      <c r="O60457" s="9"/>
      <c r="P60457" s="9"/>
      <c r="Q60457" s="9"/>
    </row>
    <row r="60458" spans="11:17" x14ac:dyDescent="0.25">
      <c r="K60458" s="9"/>
      <c r="N60458" s="9"/>
      <c r="O60458" s="9"/>
      <c r="P60458" s="9"/>
      <c r="Q60458" s="9"/>
    </row>
    <row r="60459" spans="11:17" x14ac:dyDescent="0.25">
      <c r="K60459" s="9"/>
      <c r="N60459" s="9"/>
      <c r="O60459" s="9"/>
      <c r="P60459" s="9"/>
      <c r="Q60459" s="9"/>
    </row>
    <row r="60460" spans="11:17" x14ac:dyDescent="0.25">
      <c r="K60460" s="9"/>
      <c r="N60460" s="9"/>
      <c r="O60460" s="9"/>
      <c r="P60460" s="9"/>
      <c r="Q60460" s="9"/>
    </row>
    <row r="60461" spans="11:17" x14ac:dyDescent="0.25">
      <c r="K60461" s="9"/>
      <c r="N60461" s="9"/>
      <c r="O60461" s="9"/>
      <c r="P60461" s="9"/>
      <c r="Q60461" s="9"/>
    </row>
    <row r="60462" spans="11:17" x14ac:dyDescent="0.25">
      <c r="K60462" s="9"/>
      <c r="N60462" s="9"/>
      <c r="O60462" s="9"/>
      <c r="P60462" s="9"/>
      <c r="Q60462" s="9"/>
    </row>
    <row r="60463" spans="11:17" x14ac:dyDescent="0.25">
      <c r="K60463" s="9"/>
      <c r="N60463" s="9"/>
      <c r="O60463" s="9"/>
      <c r="P60463" s="9"/>
      <c r="Q60463" s="9"/>
    </row>
    <row r="60464" spans="11:17" x14ac:dyDescent="0.25">
      <c r="K60464" s="9"/>
      <c r="N60464" s="9"/>
      <c r="O60464" s="9"/>
      <c r="P60464" s="9"/>
      <c r="Q60464" s="9"/>
    </row>
    <row r="60465" spans="11:17" x14ac:dyDescent="0.25">
      <c r="K60465" s="9"/>
      <c r="N60465" s="9"/>
      <c r="O60465" s="9"/>
      <c r="P60465" s="9"/>
      <c r="Q60465" s="9"/>
    </row>
    <row r="60466" spans="11:17" x14ac:dyDescent="0.25">
      <c r="K60466" s="9"/>
      <c r="N60466" s="9"/>
      <c r="O60466" s="9"/>
      <c r="P60466" s="9"/>
      <c r="Q60466" s="9"/>
    </row>
    <row r="60467" spans="11:17" x14ac:dyDescent="0.25">
      <c r="K60467" s="9"/>
      <c r="N60467" s="9"/>
      <c r="O60467" s="9"/>
      <c r="P60467" s="9"/>
      <c r="Q60467" s="9"/>
    </row>
    <row r="60468" spans="11:17" x14ac:dyDescent="0.25">
      <c r="K60468" s="9"/>
      <c r="N60468" s="9"/>
      <c r="O60468" s="9"/>
      <c r="P60468" s="9"/>
      <c r="Q60468" s="9"/>
    </row>
    <row r="60469" spans="11:17" x14ac:dyDescent="0.25">
      <c r="K60469" s="9"/>
      <c r="N60469" s="9"/>
      <c r="O60469" s="9"/>
      <c r="P60469" s="9"/>
      <c r="Q60469" s="9"/>
    </row>
    <row r="60470" spans="11:17" x14ac:dyDescent="0.25">
      <c r="K60470" s="9"/>
      <c r="N60470" s="9"/>
      <c r="O60470" s="9"/>
      <c r="P60470" s="9"/>
      <c r="Q60470" s="9"/>
    </row>
    <row r="60471" spans="11:17" x14ac:dyDescent="0.25">
      <c r="K60471" s="9"/>
      <c r="N60471" s="9"/>
      <c r="O60471" s="9"/>
      <c r="P60471" s="9"/>
      <c r="Q60471" s="9"/>
    </row>
    <row r="60472" spans="11:17" x14ac:dyDescent="0.25">
      <c r="K60472" s="9"/>
      <c r="N60472" s="9"/>
      <c r="O60472" s="9"/>
      <c r="P60472" s="9"/>
      <c r="Q60472" s="9"/>
    </row>
    <row r="60473" spans="11:17" x14ac:dyDescent="0.25">
      <c r="K60473" s="9"/>
      <c r="N60473" s="9"/>
      <c r="O60473" s="9"/>
      <c r="P60473" s="9"/>
      <c r="Q60473" s="9"/>
    </row>
    <row r="60474" spans="11:17" x14ac:dyDescent="0.25">
      <c r="K60474" s="9"/>
      <c r="N60474" s="9"/>
      <c r="O60474" s="9"/>
      <c r="P60474" s="9"/>
      <c r="Q60474" s="9"/>
    </row>
    <row r="60475" spans="11:17" x14ac:dyDescent="0.25">
      <c r="K60475" s="9"/>
      <c r="N60475" s="9"/>
      <c r="O60475" s="9"/>
      <c r="P60475" s="9"/>
      <c r="Q60475" s="9"/>
    </row>
    <row r="60476" spans="11:17" x14ac:dyDescent="0.25">
      <c r="K60476" s="9"/>
      <c r="N60476" s="9"/>
      <c r="O60476" s="9"/>
      <c r="P60476" s="9"/>
      <c r="Q60476" s="9"/>
    </row>
    <row r="60477" spans="11:17" x14ac:dyDescent="0.25">
      <c r="K60477" s="9"/>
      <c r="N60477" s="9"/>
      <c r="O60477" s="9"/>
      <c r="P60477" s="9"/>
      <c r="Q60477" s="9"/>
    </row>
    <row r="60478" spans="11:17" x14ac:dyDescent="0.25">
      <c r="K60478" s="9"/>
      <c r="N60478" s="9"/>
      <c r="O60478" s="9"/>
      <c r="P60478" s="9"/>
      <c r="Q60478" s="9"/>
    </row>
    <row r="60479" spans="11:17" x14ac:dyDescent="0.25">
      <c r="K60479" s="9"/>
      <c r="N60479" s="9"/>
      <c r="O60479" s="9"/>
      <c r="P60479" s="9"/>
      <c r="Q60479" s="9"/>
    </row>
    <row r="60480" spans="11:17" x14ac:dyDescent="0.25">
      <c r="K60480" s="9"/>
      <c r="N60480" s="9"/>
      <c r="O60480" s="9"/>
      <c r="P60480" s="9"/>
      <c r="Q60480" s="9"/>
    </row>
    <row r="60481" spans="11:17" x14ac:dyDescent="0.25">
      <c r="K60481" s="9"/>
      <c r="N60481" s="9"/>
      <c r="O60481" s="9"/>
      <c r="P60481" s="9"/>
      <c r="Q60481" s="9"/>
    </row>
    <row r="60482" spans="11:17" x14ac:dyDescent="0.25">
      <c r="K60482" s="9"/>
      <c r="N60482" s="9"/>
      <c r="O60482" s="9"/>
      <c r="P60482" s="9"/>
      <c r="Q60482" s="9"/>
    </row>
    <row r="60483" spans="11:17" x14ac:dyDescent="0.25">
      <c r="K60483" s="9"/>
      <c r="N60483" s="9"/>
      <c r="O60483" s="9"/>
      <c r="P60483" s="9"/>
      <c r="Q60483" s="9"/>
    </row>
    <row r="60484" spans="11:17" x14ac:dyDescent="0.25">
      <c r="K60484" s="9"/>
      <c r="N60484" s="9"/>
      <c r="O60484" s="9"/>
      <c r="P60484" s="9"/>
      <c r="Q60484" s="9"/>
    </row>
    <row r="60485" spans="11:17" x14ac:dyDescent="0.25">
      <c r="K60485" s="9"/>
      <c r="N60485" s="9"/>
      <c r="O60485" s="9"/>
      <c r="P60485" s="9"/>
      <c r="Q60485" s="9"/>
    </row>
    <row r="60486" spans="11:17" x14ac:dyDescent="0.25">
      <c r="K60486" s="9"/>
      <c r="N60486" s="9"/>
      <c r="O60486" s="9"/>
      <c r="P60486" s="9"/>
      <c r="Q60486" s="9"/>
    </row>
    <row r="60487" spans="11:17" x14ac:dyDescent="0.25">
      <c r="K60487" s="9"/>
      <c r="N60487" s="9"/>
      <c r="O60487" s="9"/>
      <c r="P60487" s="9"/>
      <c r="Q60487" s="9"/>
    </row>
    <row r="60488" spans="11:17" x14ac:dyDescent="0.25">
      <c r="K60488" s="9"/>
      <c r="N60488" s="9"/>
      <c r="O60488" s="9"/>
      <c r="P60488" s="9"/>
      <c r="Q60488" s="9"/>
    </row>
    <row r="60489" spans="11:17" x14ac:dyDescent="0.25">
      <c r="K60489" s="9"/>
      <c r="N60489" s="9"/>
      <c r="O60489" s="9"/>
      <c r="P60489" s="9"/>
      <c r="Q60489" s="9"/>
    </row>
    <row r="60490" spans="11:17" x14ac:dyDescent="0.25">
      <c r="K60490" s="9"/>
      <c r="N60490" s="9"/>
      <c r="O60490" s="9"/>
      <c r="P60490" s="9"/>
      <c r="Q60490" s="9"/>
    </row>
    <row r="60491" spans="11:17" x14ac:dyDescent="0.25">
      <c r="K60491" s="9"/>
      <c r="N60491" s="9"/>
      <c r="O60491" s="9"/>
      <c r="P60491" s="9"/>
      <c r="Q60491" s="9"/>
    </row>
    <row r="60492" spans="11:17" x14ac:dyDescent="0.25">
      <c r="K60492" s="9"/>
      <c r="N60492" s="9"/>
      <c r="O60492" s="9"/>
      <c r="P60492" s="9"/>
      <c r="Q60492" s="9"/>
    </row>
    <row r="60493" spans="11:17" x14ac:dyDescent="0.25">
      <c r="K60493" s="9"/>
      <c r="N60493" s="9"/>
      <c r="O60493" s="9"/>
      <c r="P60493" s="9"/>
      <c r="Q60493" s="9"/>
    </row>
    <row r="60494" spans="11:17" x14ac:dyDescent="0.25">
      <c r="K60494" s="9"/>
      <c r="N60494" s="9"/>
      <c r="O60494" s="9"/>
      <c r="P60494" s="9"/>
      <c r="Q60494" s="9"/>
    </row>
    <row r="60495" spans="11:17" x14ac:dyDescent="0.25">
      <c r="K60495" s="9"/>
      <c r="N60495" s="9"/>
      <c r="O60495" s="9"/>
      <c r="P60495" s="9"/>
      <c r="Q60495" s="9"/>
    </row>
    <row r="60496" spans="11:17" x14ac:dyDescent="0.25">
      <c r="K60496" s="9"/>
      <c r="N60496" s="9"/>
      <c r="O60496" s="9"/>
      <c r="P60496" s="9"/>
      <c r="Q60496" s="9"/>
    </row>
    <row r="60497" spans="11:17" x14ac:dyDescent="0.25">
      <c r="K60497" s="9"/>
      <c r="N60497" s="9"/>
      <c r="O60497" s="9"/>
      <c r="P60497" s="9"/>
      <c r="Q60497" s="9"/>
    </row>
    <row r="60498" spans="11:17" x14ac:dyDescent="0.25">
      <c r="K60498" s="9"/>
      <c r="N60498" s="9"/>
      <c r="O60498" s="9"/>
      <c r="P60498" s="9"/>
      <c r="Q60498" s="9"/>
    </row>
    <row r="60499" spans="11:17" x14ac:dyDescent="0.25">
      <c r="K60499" s="9"/>
      <c r="N60499" s="9"/>
      <c r="O60499" s="9"/>
      <c r="P60499" s="9"/>
      <c r="Q60499" s="9"/>
    </row>
    <row r="60500" spans="11:17" x14ac:dyDescent="0.25">
      <c r="K60500" s="9"/>
      <c r="N60500" s="9"/>
      <c r="O60500" s="9"/>
      <c r="P60500" s="9"/>
      <c r="Q60500" s="9"/>
    </row>
    <row r="60501" spans="11:17" x14ac:dyDescent="0.25">
      <c r="K60501" s="9"/>
      <c r="N60501" s="9"/>
      <c r="O60501" s="9"/>
      <c r="P60501" s="9"/>
      <c r="Q60501" s="9"/>
    </row>
    <row r="60502" spans="11:17" x14ac:dyDescent="0.25">
      <c r="K60502" s="9"/>
      <c r="N60502" s="9"/>
      <c r="O60502" s="9"/>
      <c r="P60502" s="9"/>
      <c r="Q60502" s="9"/>
    </row>
    <row r="60503" spans="11:17" x14ac:dyDescent="0.25">
      <c r="K60503" s="9"/>
      <c r="N60503" s="9"/>
      <c r="O60503" s="9"/>
      <c r="P60503" s="9"/>
      <c r="Q60503" s="9"/>
    </row>
    <row r="60504" spans="11:17" x14ac:dyDescent="0.25">
      <c r="K60504" s="9"/>
      <c r="N60504" s="9"/>
      <c r="O60504" s="9"/>
      <c r="P60504" s="9"/>
      <c r="Q60504" s="9"/>
    </row>
    <row r="60505" spans="11:17" x14ac:dyDescent="0.25">
      <c r="K60505" s="9"/>
      <c r="N60505" s="9"/>
      <c r="O60505" s="9"/>
      <c r="P60505" s="9"/>
      <c r="Q60505" s="9"/>
    </row>
    <row r="60506" spans="11:17" x14ac:dyDescent="0.25">
      <c r="K60506" s="9"/>
      <c r="N60506" s="9"/>
      <c r="O60506" s="9"/>
      <c r="P60506" s="9"/>
      <c r="Q60506" s="9"/>
    </row>
    <row r="60507" spans="11:17" x14ac:dyDescent="0.25">
      <c r="K60507" s="9"/>
      <c r="N60507" s="9"/>
      <c r="O60507" s="9"/>
      <c r="P60507" s="9"/>
      <c r="Q60507" s="9"/>
    </row>
    <row r="60508" spans="11:17" x14ac:dyDescent="0.25">
      <c r="K60508" s="9"/>
      <c r="N60508" s="9"/>
      <c r="O60508" s="9"/>
      <c r="P60508" s="9"/>
      <c r="Q60508" s="9"/>
    </row>
    <row r="60509" spans="11:17" x14ac:dyDescent="0.25">
      <c r="K60509" s="9"/>
      <c r="N60509" s="9"/>
      <c r="O60509" s="9"/>
      <c r="P60509" s="9"/>
      <c r="Q60509" s="9"/>
    </row>
    <row r="60510" spans="11:17" x14ac:dyDescent="0.25">
      <c r="K60510" s="9"/>
      <c r="N60510" s="9"/>
      <c r="O60510" s="9"/>
      <c r="P60510" s="9"/>
      <c r="Q60510" s="9"/>
    </row>
    <row r="60511" spans="11:17" x14ac:dyDescent="0.25">
      <c r="K60511" s="9"/>
      <c r="N60511" s="9"/>
      <c r="O60511" s="9"/>
      <c r="P60511" s="9"/>
      <c r="Q60511" s="9"/>
    </row>
    <row r="60512" spans="11:17" x14ac:dyDescent="0.25">
      <c r="K60512" s="9"/>
      <c r="N60512" s="9"/>
      <c r="O60512" s="9"/>
      <c r="P60512" s="9"/>
      <c r="Q60512" s="9"/>
    </row>
    <row r="60513" spans="11:17" x14ac:dyDescent="0.25">
      <c r="K60513" s="9"/>
      <c r="N60513" s="9"/>
      <c r="O60513" s="9"/>
      <c r="P60513" s="9"/>
      <c r="Q60513" s="9"/>
    </row>
    <row r="60514" spans="11:17" x14ac:dyDescent="0.25">
      <c r="K60514" s="9"/>
      <c r="N60514" s="9"/>
      <c r="O60514" s="9"/>
      <c r="P60514" s="9"/>
      <c r="Q60514" s="9"/>
    </row>
    <row r="60515" spans="11:17" x14ac:dyDescent="0.25">
      <c r="K60515" s="9"/>
      <c r="N60515" s="9"/>
      <c r="O60515" s="9"/>
      <c r="P60515" s="9"/>
      <c r="Q60515" s="9"/>
    </row>
    <row r="60516" spans="11:17" x14ac:dyDescent="0.25">
      <c r="K60516" s="9"/>
      <c r="N60516" s="9"/>
      <c r="O60516" s="9"/>
      <c r="P60516" s="9"/>
      <c r="Q60516" s="9"/>
    </row>
    <row r="60517" spans="11:17" x14ac:dyDescent="0.25">
      <c r="K60517" s="9"/>
      <c r="N60517" s="9"/>
      <c r="O60517" s="9"/>
      <c r="P60517" s="9"/>
      <c r="Q60517" s="9"/>
    </row>
    <row r="60518" spans="11:17" x14ac:dyDescent="0.25">
      <c r="K60518" s="9"/>
      <c r="N60518" s="9"/>
      <c r="O60518" s="9"/>
      <c r="P60518" s="9"/>
      <c r="Q60518" s="9"/>
    </row>
    <row r="60519" spans="11:17" x14ac:dyDescent="0.25">
      <c r="K60519" s="9"/>
      <c r="N60519" s="9"/>
      <c r="O60519" s="9"/>
      <c r="P60519" s="9"/>
      <c r="Q60519" s="9"/>
    </row>
    <row r="60520" spans="11:17" x14ac:dyDescent="0.25">
      <c r="K60520" s="9"/>
      <c r="N60520" s="9"/>
      <c r="O60520" s="9"/>
      <c r="P60520" s="9"/>
      <c r="Q60520" s="9"/>
    </row>
    <row r="60521" spans="11:17" x14ac:dyDescent="0.25">
      <c r="K60521" s="9"/>
      <c r="N60521" s="9"/>
      <c r="O60521" s="9"/>
      <c r="P60521" s="9"/>
      <c r="Q60521" s="9"/>
    </row>
    <row r="60522" spans="11:17" x14ac:dyDescent="0.25">
      <c r="K60522" s="9"/>
      <c r="N60522" s="9"/>
      <c r="O60522" s="9"/>
      <c r="P60522" s="9"/>
      <c r="Q60522" s="9"/>
    </row>
    <row r="60523" spans="11:17" x14ac:dyDescent="0.25">
      <c r="K60523" s="9"/>
      <c r="N60523" s="9"/>
      <c r="O60523" s="9"/>
      <c r="P60523" s="9"/>
      <c r="Q60523" s="9"/>
    </row>
    <row r="60524" spans="11:17" x14ac:dyDescent="0.25">
      <c r="K60524" s="9"/>
      <c r="N60524" s="9"/>
      <c r="O60524" s="9"/>
      <c r="P60524" s="9"/>
      <c r="Q60524" s="9"/>
    </row>
    <row r="60525" spans="11:17" x14ac:dyDescent="0.25">
      <c r="K60525" s="9"/>
      <c r="N60525" s="9"/>
      <c r="O60525" s="9"/>
      <c r="P60525" s="9"/>
      <c r="Q60525" s="9"/>
    </row>
    <row r="60526" spans="11:17" x14ac:dyDescent="0.25">
      <c r="K60526" s="9"/>
      <c r="N60526" s="9"/>
      <c r="O60526" s="9"/>
      <c r="P60526" s="9"/>
      <c r="Q60526" s="9"/>
    </row>
    <row r="60527" spans="11:17" x14ac:dyDescent="0.25">
      <c r="K60527" s="9"/>
      <c r="N60527" s="9"/>
      <c r="O60527" s="9"/>
      <c r="P60527" s="9"/>
      <c r="Q60527" s="9"/>
    </row>
    <row r="60528" spans="11:17" x14ac:dyDescent="0.25">
      <c r="K60528" s="9"/>
      <c r="N60528" s="9"/>
      <c r="O60528" s="9"/>
      <c r="P60528" s="9"/>
      <c r="Q60528" s="9"/>
    </row>
    <row r="60529" spans="11:17" x14ac:dyDescent="0.25">
      <c r="K60529" s="9"/>
      <c r="N60529" s="9"/>
      <c r="O60529" s="9"/>
      <c r="P60529" s="9"/>
      <c r="Q60529" s="9"/>
    </row>
    <row r="60530" spans="11:17" x14ac:dyDescent="0.25">
      <c r="K60530" s="9"/>
      <c r="N60530" s="9"/>
      <c r="O60530" s="9"/>
      <c r="P60530" s="9"/>
      <c r="Q60530" s="9"/>
    </row>
    <row r="60531" spans="11:17" x14ac:dyDescent="0.25">
      <c r="K60531" s="9"/>
      <c r="N60531" s="9"/>
      <c r="O60531" s="9"/>
      <c r="P60531" s="9"/>
      <c r="Q60531" s="9"/>
    </row>
    <row r="60532" spans="11:17" x14ac:dyDescent="0.25">
      <c r="K60532" s="9"/>
      <c r="N60532" s="9"/>
      <c r="O60532" s="9"/>
      <c r="P60532" s="9"/>
      <c r="Q60532" s="9"/>
    </row>
    <row r="60533" spans="11:17" x14ac:dyDescent="0.25">
      <c r="K60533" s="9"/>
      <c r="N60533" s="9"/>
      <c r="O60533" s="9"/>
      <c r="P60533" s="9"/>
      <c r="Q60533" s="9"/>
    </row>
    <row r="60534" spans="11:17" x14ac:dyDescent="0.25">
      <c r="K60534" s="9"/>
      <c r="N60534" s="9"/>
      <c r="O60534" s="9"/>
      <c r="P60534" s="9"/>
      <c r="Q60534" s="9"/>
    </row>
    <row r="60535" spans="11:17" x14ac:dyDescent="0.25">
      <c r="K60535" s="9"/>
      <c r="N60535" s="9"/>
      <c r="O60535" s="9"/>
      <c r="P60535" s="9"/>
      <c r="Q60535" s="9"/>
    </row>
    <row r="60536" spans="11:17" x14ac:dyDescent="0.25">
      <c r="K60536" s="9"/>
      <c r="N60536" s="9"/>
      <c r="O60536" s="9"/>
      <c r="P60536" s="9"/>
      <c r="Q60536" s="9"/>
    </row>
    <row r="60537" spans="11:17" x14ac:dyDescent="0.25">
      <c r="K60537" s="9"/>
      <c r="N60537" s="9"/>
      <c r="O60537" s="9"/>
      <c r="P60537" s="9"/>
      <c r="Q60537" s="9"/>
    </row>
    <row r="60538" spans="11:17" x14ac:dyDescent="0.25">
      <c r="K60538" s="9"/>
      <c r="N60538" s="9"/>
      <c r="O60538" s="9"/>
      <c r="P60538" s="9"/>
      <c r="Q60538" s="9"/>
    </row>
    <row r="60539" spans="11:17" x14ac:dyDescent="0.25">
      <c r="K60539" s="9"/>
      <c r="N60539" s="9"/>
      <c r="O60539" s="9"/>
      <c r="P60539" s="9"/>
      <c r="Q60539" s="9"/>
    </row>
    <row r="60540" spans="11:17" x14ac:dyDescent="0.25">
      <c r="K60540" s="9"/>
      <c r="N60540" s="9"/>
      <c r="O60540" s="9"/>
      <c r="P60540" s="9"/>
      <c r="Q60540" s="9"/>
    </row>
    <row r="60541" spans="11:17" x14ac:dyDescent="0.25">
      <c r="K60541" s="9"/>
      <c r="N60541" s="9"/>
      <c r="O60541" s="9"/>
      <c r="P60541" s="9"/>
      <c r="Q60541" s="9"/>
    </row>
    <row r="60542" spans="11:17" x14ac:dyDescent="0.25">
      <c r="K60542" s="9"/>
      <c r="N60542" s="9"/>
      <c r="O60542" s="9"/>
      <c r="P60542" s="9"/>
      <c r="Q60542" s="9"/>
    </row>
    <row r="60543" spans="11:17" x14ac:dyDescent="0.25">
      <c r="K60543" s="9"/>
      <c r="N60543" s="9"/>
      <c r="O60543" s="9"/>
      <c r="P60543" s="9"/>
      <c r="Q60543" s="9"/>
    </row>
    <row r="60544" spans="11:17" x14ac:dyDescent="0.25">
      <c r="K60544" s="9"/>
      <c r="N60544" s="9"/>
      <c r="O60544" s="9"/>
      <c r="P60544" s="9"/>
      <c r="Q60544" s="9"/>
    </row>
    <row r="60545" spans="11:17" x14ac:dyDescent="0.25">
      <c r="K60545" s="9"/>
      <c r="N60545" s="9"/>
      <c r="O60545" s="9"/>
      <c r="P60545" s="9"/>
      <c r="Q60545" s="9"/>
    </row>
    <row r="60546" spans="11:17" x14ac:dyDescent="0.25">
      <c r="K60546" s="9"/>
      <c r="N60546" s="9"/>
      <c r="O60546" s="9"/>
      <c r="P60546" s="9"/>
      <c r="Q60546" s="9"/>
    </row>
    <row r="60547" spans="11:17" x14ac:dyDescent="0.25">
      <c r="K60547" s="9"/>
      <c r="N60547" s="9"/>
      <c r="O60547" s="9"/>
      <c r="P60547" s="9"/>
      <c r="Q60547" s="9"/>
    </row>
    <row r="60548" spans="11:17" x14ac:dyDescent="0.25">
      <c r="K60548" s="9"/>
      <c r="N60548" s="9"/>
      <c r="O60548" s="9"/>
      <c r="P60548" s="9"/>
      <c r="Q60548" s="9"/>
    </row>
    <row r="60549" spans="11:17" x14ac:dyDescent="0.25">
      <c r="K60549" s="9"/>
      <c r="N60549" s="9"/>
      <c r="O60549" s="9"/>
      <c r="P60549" s="9"/>
      <c r="Q60549" s="9"/>
    </row>
    <row r="60550" spans="11:17" x14ac:dyDescent="0.25">
      <c r="K60550" s="9"/>
      <c r="N60550" s="9"/>
      <c r="O60550" s="9"/>
      <c r="P60550" s="9"/>
      <c r="Q60550" s="9"/>
    </row>
    <row r="60551" spans="11:17" x14ac:dyDescent="0.25">
      <c r="K60551" s="9"/>
      <c r="N60551" s="9"/>
      <c r="O60551" s="9"/>
      <c r="P60551" s="9"/>
      <c r="Q60551" s="9"/>
    </row>
    <row r="60552" spans="11:17" x14ac:dyDescent="0.25">
      <c r="K60552" s="9"/>
      <c r="N60552" s="9"/>
      <c r="O60552" s="9"/>
      <c r="P60552" s="9"/>
      <c r="Q60552" s="9"/>
    </row>
    <row r="60553" spans="11:17" x14ac:dyDescent="0.25">
      <c r="K60553" s="9"/>
      <c r="N60553" s="9"/>
      <c r="O60553" s="9"/>
      <c r="P60553" s="9"/>
      <c r="Q60553" s="9"/>
    </row>
    <row r="60554" spans="11:17" x14ac:dyDescent="0.25">
      <c r="K60554" s="9"/>
      <c r="N60554" s="9"/>
      <c r="O60554" s="9"/>
      <c r="P60554" s="9"/>
      <c r="Q60554" s="9"/>
    </row>
    <row r="60555" spans="11:17" x14ac:dyDescent="0.25">
      <c r="K60555" s="9"/>
      <c r="N60555" s="9"/>
      <c r="O60555" s="9"/>
      <c r="P60555" s="9"/>
      <c r="Q60555" s="9"/>
    </row>
    <row r="60556" spans="11:17" x14ac:dyDescent="0.25">
      <c r="K60556" s="9"/>
      <c r="N60556" s="9"/>
      <c r="O60556" s="9"/>
      <c r="P60556" s="9"/>
      <c r="Q60556" s="9"/>
    </row>
    <row r="60557" spans="11:17" x14ac:dyDescent="0.25">
      <c r="K60557" s="9"/>
      <c r="N60557" s="9"/>
      <c r="O60557" s="9"/>
      <c r="P60557" s="9"/>
      <c r="Q60557" s="9"/>
    </row>
    <row r="60558" spans="11:17" x14ac:dyDescent="0.25">
      <c r="K60558" s="9"/>
      <c r="N60558" s="9"/>
      <c r="O60558" s="9"/>
      <c r="P60558" s="9"/>
      <c r="Q60558" s="9"/>
    </row>
    <row r="60559" spans="11:17" x14ac:dyDescent="0.25">
      <c r="K60559" s="9"/>
      <c r="N60559" s="9"/>
      <c r="O60559" s="9"/>
      <c r="P60559" s="9"/>
      <c r="Q60559" s="9"/>
    </row>
    <row r="60560" spans="11:17" x14ac:dyDescent="0.25">
      <c r="K60560" s="9"/>
      <c r="N60560" s="9"/>
      <c r="O60560" s="9"/>
      <c r="P60560" s="9"/>
      <c r="Q60560" s="9"/>
    </row>
    <row r="60561" spans="11:17" x14ac:dyDescent="0.25">
      <c r="K60561" s="9"/>
      <c r="N60561" s="9"/>
      <c r="O60561" s="9"/>
      <c r="P60561" s="9"/>
      <c r="Q60561" s="9"/>
    </row>
    <row r="60562" spans="11:17" x14ac:dyDescent="0.25">
      <c r="K60562" s="9"/>
      <c r="N60562" s="9"/>
      <c r="O60562" s="9"/>
      <c r="P60562" s="9"/>
      <c r="Q60562" s="9"/>
    </row>
    <row r="60563" spans="11:17" x14ac:dyDescent="0.25">
      <c r="K60563" s="9"/>
      <c r="N60563" s="9"/>
      <c r="O60563" s="9"/>
      <c r="P60563" s="9"/>
      <c r="Q60563" s="9"/>
    </row>
    <row r="60564" spans="11:17" x14ac:dyDescent="0.25">
      <c r="K60564" s="9"/>
      <c r="N60564" s="9"/>
      <c r="O60564" s="9"/>
      <c r="P60564" s="9"/>
      <c r="Q60564" s="9"/>
    </row>
    <row r="60565" spans="11:17" x14ac:dyDescent="0.25">
      <c r="K60565" s="9"/>
      <c r="N60565" s="9"/>
      <c r="O60565" s="9"/>
      <c r="P60565" s="9"/>
      <c r="Q60565" s="9"/>
    </row>
    <row r="60566" spans="11:17" x14ac:dyDescent="0.25">
      <c r="K60566" s="9"/>
      <c r="N60566" s="9"/>
      <c r="O60566" s="9"/>
      <c r="P60566" s="9"/>
      <c r="Q60566" s="9"/>
    </row>
    <row r="60567" spans="11:17" x14ac:dyDescent="0.25">
      <c r="K60567" s="9"/>
      <c r="N60567" s="9"/>
      <c r="O60567" s="9"/>
      <c r="P60567" s="9"/>
      <c r="Q60567" s="9"/>
    </row>
    <row r="60568" spans="11:17" x14ac:dyDescent="0.25">
      <c r="K60568" s="9"/>
      <c r="N60568" s="9"/>
      <c r="O60568" s="9"/>
      <c r="P60568" s="9"/>
      <c r="Q60568" s="9"/>
    </row>
    <row r="60569" spans="11:17" x14ac:dyDescent="0.25">
      <c r="K60569" s="9"/>
      <c r="N60569" s="9"/>
      <c r="O60569" s="9"/>
      <c r="P60569" s="9"/>
      <c r="Q60569" s="9"/>
    </row>
    <row r="60570" spans="11:17" x14ac:dyDescent="0.25">
      <c r="K60570" s="9"/>
      <c r="N60570" s="9"/>
      <c r="O60570" s="9"/>
      <c r="P60570" s="9"/>
      <c r="Q60570" s="9"/>
    </row>
    <row r="60571" spans="11:17" x14ac:dyDescent="0.25">
      <c r="K60571" s="9"/>
      <c r="N60571" s="9"/>
      <c r="O60571" s="9"/>
      <c r="P60571" s="9"/>
      <c r="Q60571" s="9"/>
    </row>
    <row r="60572" spans="11:17" x14ac:dyDescent="0.25">
      <c r="K60572" s="9"/>
      <c r="N60572" s="9"/>
      <c r="O60572" s="9"/>
      <c r="P60572" s="9"/>
      <c r="Q60572" s="9"/>
    </row>
    <row r="60573" spans="11:17" x14ac:dyDescent="0.25">
      <c r="K60573" s="9"/>
      <c r="N60573" s="9"/>
      <c r="O60573" s="9"/>
      <c r="P60573" s="9"/>
      <c r="Q60573" s="9"/>
    </row>
    <row r="60574" spans="11:17" x14ac:dyDescent="0.25">
      <c r="K60574" s="9"/>
      <c r="N60574" s="9"/>
      <c r="O60574" s="9"/>
      <c r="P60574" s="9"/>
      <c r="Q60574" s="9"/>
    </row>
    <row r="60575" spans="11:17" x14ac:dyDescent="0.25">
      <c r="K60575" s="9"/>
      <c r="N60575" s="9"/>
      <c r="O60575" s="9"/>
      <c r="P60575" s="9"/>
      <c r="Q60575" s="9"/>
    </row>
    <row r="60576" spans="11:17" x14ac:dyDescent="0.25">
      <c r="K60576" s="9"/>
      <c r="N60576" s="9"/>
      <c r="O60576" s="9"/>
      <c r="P60576" s="9"/>
      <c r="Q60576" s="9"/>
    </row>
    <row r="60577" spans="11:17" x14ac:dyDescent="0.25">
      <c r="K60577" s="9"/>
      <c r="N60577" s="9"/>
      <c r="O60577" s="9"/>
      <c r="P60577" s="9"/>
      <c r="Q60577" s="9"/>
    </row>
    <row r="60578" spans="11:17" x14ac:dyDescent="0.25">
      <c r="K60578" s="9"/>
      <c r="N60578" s="9"/>
      <c r="O60578" s="9"/>
      <c r="P60578" s="9"/>
      <c r="Q60578" s="9"/>
    </row>
    <row r="60579" spans="11:17" x14ac:dyDescent="0.25">
      <c r="K60579" s="9"/>
      <c r="N60579" s="9"/>
      <c r="O60579" s="9"/>
      <c r="P60579" s="9"/>
      <c r="Q60579" s="9"/>
    </row>
    <row r="60580" spans="11:17" x14ac:dyDescent="0.25">
      <c r="K60580" s="9"/>
      <c r="N60580" s="9"/>
      <c r="O60580" s="9"/>
      <c r="P60580" s="9"/>
      <c r="Q60580" s="9"/>
    </row>
    <row r="60581" spans="11:17" x14ac:dyDescent="0.25">
      <c r="K60581" s="9"/>
      <c r="N60581" s="9"/>
      <c r="O60581" s="9"/>
      <c r="P60581" s="9"/>
      <c r="Q60581" s="9"/>
    </row>
    <row r="60582" spans="11:17" x14ac:dyDescent="0.25">
      <c r="K60582" s="9"/>
      <c r="N60582" s="9"/>
      <c r="O60582" s="9"/>
      <c r="P60582" s="9"/>
      <c r="Q60582" s="9"/>
    </row>
    <row r="60583" spans="11:17" x14ac:dyDescent="0.25">
      <c r="K60583" s="9"/>
      <c r="N60583" s="9"/>
      <c r="O60583" s="9"/>
      <c r="P60583" s="9"/>
      <c r="Q60583" s="9"/>
    </row>
    <row r="60584" spans="11:17" x14ac:dyDescent="0.25">
      <c r="K60584" s="9"/>
      <c r="N60584" s="9"/>
      <c r="O60584" s="9"/>
      <c r="P60584" s="9"/>
      <c r="Q60584" s="9"/>
    </row>
    <row r="60585" spans="11:17" x14ac:dyDescent="0.25">
      <c r="K60585" s="9"/>
      <c r="N60585" s="9"/>
      <c r="O60585" s="9"/>
      <c r="P60585" s="9"/>
      <c r="Q60585" s="9"/>
    </row>
    <row r="60586" spans="11:17" x14ac:dyDescent="0.25">
      <c r="K60586" s="9"/>
      <c r="N60586" s="9"/>
      <c r="O60586" s="9"/>
      <c r="P60586" s="9"/>
      <c r="Q60586" s="9"/>
    </row>
    <row r="60587" spans="11:17" x14ac:dyDescent="0.25">
      <c r="K60587" s="9"/>
      <c r="N60587" s="9"/>
      <c r="O60587" s="9"/>
      <c r="P60587" s="9"/>
      <c r="Q60587" s="9"/>
    </row>
    <row r="60588" spans="11:17" x14ac:dyDescent="0.25">
      <c r="K60588" s="9"/>
      <c r="N60588" s="9"/>
      <c r="O60588" s="9"/>
      <c r="P60588" s="9"/>
      <c r="Q60588" s="9"/>
    </row>
    <row r="60589" spans="11:17" x14ac:dyDescent="0.25">
      <c r="K60589" s="9"/>
      <c r="N60589" s="9"/>
      <c r="O60589" s="9"/>
      <c r="P60589" s="9"/>
      <c r="Q60589" s="9"/>
    </row>
    <row r="60590" spans="11:17" x14ac:dyDescent="0.25">
      <c r="K60590" s="9"/>
      <c r="N60590" s="9"/>
      <c r="O60590" s="9"/>
      <c r="P60590" s="9"/>
      <c r="Q60590" s="9"/>
    </row>
    <row r="60591" spans="11:17" x14ac:dyDescent="0.25">
      <c r="K60591" s="9"/>
      <c r="N60591" s="9"/>
      <c r="O60591" s="9"/>
      <c r="P60591" s="9"/>
      <c r="Q60591" s="9"/>
    </row>
    <row r="60592" spans="11:17" x14ac:dyDescent="0.25">
      <c r="K60592" s="9"/>
      <c r="N60592" s="9"/>
      <c r="O60592" s="9"/>
      <c r="P60592" s="9"/>
      <c r="Q60592" s="9"/>
    </row>
    <row r="60593" spans="11:17" x14ac:dyDescent="0.25">
      <c r="K60593" s="9"/>
      <c r="N60593" s="9"/>
      <c r="O60593" s="9"/>
      <c r="P60593" s="9"/>
      <c r="Q60593" s="9"/>
    </row>
    <row r="60594" spans="11:17" x14ac:dyDescent="0.25">
      <c r="K60594" s="9"/>
      <c r="N60594" s="9"/>
      <c r="O60594" s="9"/>
      <c r="P60594" s="9"/>
      <c r="Q60594" s="9"/>
    </row>
    <row r="60595" spans="11:17" x14ac:dyDescent="0.25">
      <c r="K60595" s="9"/>
      <c r="N60595" s="9"/>
      <c r="O60595" s="9"/>
      <c r="P60595" s="9"/>
      <c r="Q60595" s="9"/>
    </row>
    <row r="60596" spans="11:17" x14ac:dyDescent="0.25">
      <c r="K60596" s="9"/>
      <c r="N60596" s="9"/>
      <c r="O60596" s="9"/>
      <c r="P60596" s="9"/>
      <c r="Q60596" s="9"/>
    </row>
    <row r="60597" spans="11:17" x14ac:dyDescent="0.25">
      <c r="K60597" s="9"/>
      <c r="N60597" s="9"/>
      <c r="O60597" s="9"/>
      <c r="P60597" s="9"/>
      <c r="Q60597" s="9"/>
    </row>
    <row r="60598" spans="11:17" x14ac:dyDescent="0.25">
      <c r="K60598" s="9"/>
      <c r="N60598" s="9"/>
      <c r="O60598" s="9"/>
      <c r="P60598" s="9"/>
      <c r="Q60598" s="9"/>
    </row>
    <row r="60599" spans="11:17" x14ac:dyDescent="0.25">
      <c r="K60599" s="9"/>
      <c r="N60599" s="9"/>
      <c r="O60599" s="9"/>
      <c r="P60599" s="9"/>
      <c r="Q60599" s="9"/>
    </row>
    <row r="60600" spans="11:17" x14ac:dyDescent="0.25">
      <c r="K60600" s="9"/>
      <c r="N60600" s="9"/>
      <c r="O60600" s="9"/>
      <c r="P60600" s="9"/>
      <c r="Q60600" s="9"/>
    </row>
    <row r="60601" spans="11:17" x14ac:dyDescent="0.25">
      <c r="K60601" s="9"/>
      <c r="N60601" s="9"/>
      <c r="O60601" s="9"/>
      <c r="P60601" s="9"/>
      <c r="Q60601" s="9"/>
    </row>
    <row r="60602" spans="11:17" x14ac:dyDescent="0.25">
      <c r="K60602" s="9"/>
      <c r="N60602" s="9"/>
      <c r="O60602" s="9"/>
      <c r="P60602" s="9"/>
      <c r="Q60602" s="9"/>
    </row>
    <row r="60603" spans="11:17" x14ac:dyDescent="0.25">
      <c r="K60603" s="9"/>
      <c r="N60603" s="9"/>
      <c r="O60603" s="9"/>
      <c r="P60603" s="9"/>
      <c r="Q60603" s="9"/>
    </row>
    <row r="60604" spans="11:17" x14ac:dyDescent="0.25">
      <c r="K60604" s="9"/>
      <c r="N60604" s="9"/>
      <c r="O60604" s="9"/>
      <c r="P60604" s="9"/>
      <c r="Q60604" s="9"/>
    </row>
    <row r="60605" spans="11:17" x14ac:dyDescent="0.25">
      <c r="K60605" s="9"/>
      <c r="N60605" s="9"/>
      <c r="O60605" s="9"/>
      <c r="P60605" s="9"/>
      <c r="Q60605" s="9"/>
    </row>
    <row r="60606" spans="11:17" x14ac:dyDescent="0.25">
      <c r="K60606" s="9"/>
      <c r="N60606" s="9"/>
      <c r="O60606" s="9"/>
      <c r="P60606" s="9"/>
      <c r="Q60606" s="9"/>
    </row>
    <row r="60607" spans="11:17" x14ac:dyDescent="0.25">
      <c r="K60607" s="9"/>
      <c r="N60607" s="9"/>
      <c r="O60607" s="9"/>
      <c r="P60607" s="9"/>
      <c r="Q60607" s="9"/>
    </row>
    <row r="60608" spans="11:17" x14ac:dyDescent="0.25">
      <c r="K60608" s="9"/>
      <c r="N60608" s="9"/>
      <c r="O60608" s="9"/>
      <c r="P60608" s="9"/>
      <c r="Q60608" s="9"/>
    </row>
    <row r="60609" spans="11:17" x14ac:dyDescent="0.25">
      <c r="K60609" s="9"/>
      <c r="N60609" s="9"/>
      <c r="O60609" s="9"/>
      <c r="P60609" s="9"/>
      <c r="Q60609" s="9"/>
    </row>
    <row r="60610" spans="11:17" x14ac:dyDescent="0.25">
      <c r="K60610" s="9"/>
      <c r="N60610" s="9"/>
      <c r="O60610" s="9"/>
      <c r="P60610" s="9"/>
      <c r="Q60610" s="9"/>
    </row>
    <row r="60611" spans="11:17" x14ac:dyDescent="0.25">
      <c r="K60611" s="9"/>
      <c r="N60611" s="9"/>
      <c r="O60611" s="9"/>
      <c r="P60611" s="9"/>
      <c r="Q60611" s="9"/>
    </row>
    <row r="60612" spans="11:17" x14ac:dyDescent="0.25">
      <c r="K60612" s="9"/>
      <c r="N60612" s="9"/>
      <c r="O60612" s="9"/>
      <c r="P60612" s="9"/>
      <c r="Q60612" s="9"/>
    </row>
    <row r="60613" spans="11:17" x14ac:dyDescent="0.25">
      <c r="K60613" s="9"/>
      <c r="N60613" s="9"/>
      <c r="O60613" s="9"/>
      <c r="P60613" s="9"/>
      <c r="Q60613" s="9"/>
    </row>
    <row r="60614" spans="11:17" x14ac:dyDescent="0.25">
      <c r="K60614" s="9"/>
      <c r="N60614" s="9"/>
      <c r="O60614" s="9"/>
      <c r="P60614" s="9"/>
      <c r="Q60614" s="9"/>
    </row>
    <row r="60615" spans="11:17" x14ac:dyDescent="0.25">
      <c r="K60615" s="9"/>
      <c r="N60615" s="9"/>
      <c r="O60615" s="9"/>
      <c r="P60615" s="9"/>
      <c r="Q60615" s="9"/>
    </row>
    <row r="60616" spans="11:17" x14ac:dyDescent="0.25">
      <c r="K60616" s="9"/>
      <c r="N60616" s="9"/>
      <c r="O60616" s="9"/>
      <c r="P60616" s="9"/>
      <c r="Q60616" s="9"/>
    </row>
    <row r="60617" spans="11:17" x14ac:dyDescent="0.25">
      <c r="K60617" s="9"/>
      <c r="N60617" s="9"/>
      <c r="O60617" s="9"/>
      <c r="P60617" s="9"/>
      <c r="Q60617" s="9"/>
    </row>
    <row r="60618" spans="11:17" x14ac:dyDescent="0.25">
      <c r="K60618" s="9"/>
      <c r="N60618" s="9"/>
      <c r="O60618" s="9"/>
      <c r="P60618" s="9"/>
      <c r="Q60618" s="9"/>
    </row>
    <row r="60619" spans="11:17" x14ac:dyDescent="0.25">
      <c r="K60619" s="9"/>
      <c r="N60619" s="9"/>
      <c r="O60619" s="9"/>
      <c r="P60619" s="9"/>
      <c r="Q60619" s="9"/>
    </row>
    <row r="60620" spans="11:17" x14ac:dyDescent="0.25">
      <c r="K60620" s="9"/>
      <c r="N60620" s="9"/>
      <c r="O60620" s="9"/>
      <c r="P60620" s="9"/>
      <c r="Q60620" s="9"/>
    </row>
    <row r="60621" spans="11:17" x14ac:dyDescent="0.25">
      <c r="K60621" s="9"/>
      <c r="N60621" s="9"/>
      <c r="O60621" s="9"/>
      <c r="P60621" s="9"/>
      <c r="Q60621" s="9"/>
    </row>
    <row r="60622" spans="11:17" x14ac:dyDescent="0.25">
      <c r="K60622" s="9"/>
      <c r="N60622" s="9"/>
      <c r="O60622" s="9"/>
      <c r="P60622" s="9"/>
      <c r="Q60622" s="9"/>
    </row>
    <row r="60623" spans="11:17" x14ac:dyDescent="0.25">
      <c r="K60623" s="9"/>
      <c r="N60623" s="9"/>
      <c r="O60623" s="9"/>
      <c r="P60623" s="9"/>
      <c r="Q60623" s="9"/>
    </row>
    <row r="60624" spans="11:17" x14ac:dyDescent="0.25">
      <c r="K60624" s="9"/>
      <c r="N60624" s="9"/>
      <c r="O60624" s="9"/>
      <c r="P60624" s="9"/>
      <c r="Q60624" s="9"/>
    </row>
    <row r="60625" spans="11:17" x14ac:dyDescent="0.25">
      <c r="K60625" s="9"/>
      <c r="N60625" s="9"/>
      <c r="O60625" s="9"/>
      <c r="P60625" s="9"/>
      <c r="Q60625" s="9"/>
    </row>
    <row r="60626" spans="11:17" x14ac:dyDescent="0.25">
      <c r="K60626" s="9"/>
      <c r="N60626" s="9"/>
      <c r="O60626" s="9"/>
      <c r="P60626" s="9"/>
      <c r="Q60626" s="9"/>
    </row>
    <row r="60627" spans="11:17" x14ac:dyDescent="0.25">
      <c r="K60627" s="9"/>
      <c r="N60627" s="9"/>
      <c r="O60627" s="9"/>
      <c r="P60627" s="9"/>
      <c r="Q60627" s="9"/>
    </row>
    <row r="60628" spans="11:17" x14ac:dyDescent="0.25">
      <c r="K60628" s="9"/>
      <c r="N60628" s="9"/>
      <c r="O60628" s="9"/>
      <c r="P60628" s="9"/>
      <c r="Q60628" s="9"/>
    </row>
    <row r="60629" spans="11:17" x14ac:dyDescent="0.25">
      <c r="K60629" s="9"/>
      <c r="N60629" s="9"/>
      <c r="O60629" s="9"/>
      <c r="P60629" s="9"/>
      <c r="Q60629" s="9"/>
    </row>
    <row r="60630" spans="11:17" x14ac:dyDescent="0.25">
      <c r="K60630" s="9"/>
      <c r="N60630" s="9"/>
      <c r="O60630" s="9"/>
      <c r="P60630" s="9"/>
      <c r="Q60630" s="9"/>
    </row>
    <row r="60631" spans="11:17" x14ac:dyDescent="0.25">
      <c r="K60631" s="9"/>
      <c r="N60631" s="9"/>
      <c r="O60631" s="9"/>
      <c r="P60631" s="9"/>
      <c r="Q60631" s="9"/>
    </row>
    <row r="60632" spans="11:17" x14ac:dyDescent="0.25">
      <c r="K60632" s="9"/>
      <c r="N60632" s="9"/>
      <c r="O60632" s="9"/>
      <c r="P60632" s="9"/>
      <c r="Q60632" s="9"/>
    </row>
    <row r="60633" spans="11:17" x14ac:dyDescent="0.25">
      <c r="K60633" s="9"/>
      <c r="N60633" s="9"/>
      <c r="O60633" s="9"/>
      <c r="P60633" s="9"/>
      <c r="Q60633" s="9"/>
    </row>
    <row r="60634" spans="11:17" x14ac:dyDescent="0.25">
      <c r="K60634" s="9"/>
      <c r="N60634" s="9"/>
      <c r="O60634" s="9"/>
      <c r="P60634" s="9"/>
      <c r="Q60634" s="9"/>
    </row>
    <row r="60635" spans="11:17" x14ac:dyDescent="0.25">
      <c r="K60635" s="9"/>
      <c r="N60635" s="9"/>
      <c r="O60635" s="9"/>
      <c r="P60635" s="9"/>
      <c r="Q60635" s="9"/>
    </row>
    <row r="60636" spans="11:17" x14ac:dyDescent="0.25">
      <c r="K60636" s="9"/>
      <c r="N60636" s="9"/>
      <c r="O60636" s="9"/>
      <c r="P60636" s="9"/>
      <c r="Q60636" s="9"/>
    </row>
    <row r="60637" spans="11:17" x14ac:dyDescent="0.25">
      <c r="K60637" s="9"/>
      <c r="N60637" s="9"/>
      <c r="O60637" s="9"/>
      <c r="P60637" s="9"/>
      <c r="Q60637" s="9"/>
    </row>
    <row r="60638" spans="11:17" x14ac:dyDescent="0.25">
      <c r="K60638" s="9"/>
      <c r="N60638" s="9"/>
      <c r="O60638" s="9"/>
      <c r="P60638" s="9"/>
      <c r="Q60638" s="9"/>
    </row>
    <row r="60639" spans="11:17" x14ac:dyDescent="0.25">
      <c r="K60639" s="9"/>
      <c r="N60639" s="9"/>
      <c r="O60639" s="9"/>
      <c r="P60639" s="9"/>
      <c r="Q60639" s="9"/>
    </row>
    <row r="60640" spans="11:17" x14ac:dyDescent="0.25">
      <c r="K60640" s="9"/>
      <c r="N60640" s="9"/>
      <c r="O60640" s="9"/>
      <c r="P60640" s="9"/>
      <c r="Q60640" s="9"/>
    </row>
    <row r="60641" spans="11:17" x14ac:dyDescent="0.25">
      <c r="K60641" s="9"/>
      <c r="N60641" s="9"/>
      <c r="O60641" s="9"/>
      <c r="P60641" s="9"/>
      <c r="Q60641" s="9"/>
    </row>
    <row r="60642" spans="11:17" x14ac:dyDescent="0.25">
      <c r="K60642" s="9"/>
      <c r="N60642" s="9"/>
      <c r="O60642" s="9"/>
      <c r="P60642" s="9"/>
      <c r="Q60642" s="9"/>
    </row>
    <row r="60643" spans="11:17" x14ac:dyDescent="0.25">
      <c r="K60643" s="9"/>
      <c r="N60643" s="9"/>
      <c r="O60643" s="9"/>
      <c r="P60643" s="9"/>
      <c r="Q60643" s="9"/>
    </row>
    <row r="60644" spans="11:17" x14ac:dyDescent="0.25">
      <c r="K60644" s="9"/>
      <c r="N60644" s="9"/>
      <c r="O60644" s="9"/>
      <c r="P60644" s="9"/>
      <c r="Q60644" s="9"/>
    </row>
    <row r="60645" spans="11:17" x14ac:dyDescent="0.25">
      <c r="K60645" s="9"/>
      <c r="N60645" s="9"/>
      <c r="O60645" s="9"/>
      <c r="P60645" s="9"/>
      <c r="Q60645" s="9"/>
    </row>
    <row r="60646" spans="11:17" x14ac:dyDescent="0.25">
      <c r="K60646" s="9"/>
      <c r="N60646" s="9"/>
      <c r="O60646" s="9"/>
      <c r="P60646" s="9"/>
      <c r="Q60646" s="9"/>
    </row>
    <row r="60647" spans="11:17" x14ac:dyDescent="0.25">
      <c r="K60647" s="9"/>
      <c r="N60647" s="9"/>
      <c r="O60647" s="9"/>
      <c r="P60647" s="9"/>
      <c r="Q60647" s="9"/>
    </row>
    <row r="60648" spans="11:17" x14ac:dyDescent="0.25">
      <c r="K60648" s="9"/>
      <c r="N60648" s="9"/>
      <c r="O60648" s="9"/>
      <c r="P60648" s="9"/>
      <c r="Q60648" s="9"/>
    </row>
    <row r="60649" spans="11:17" x14ac:dyDescent="0.25">
      <c r="K60649" s="9"/>
      <c r="N60649" s="9"/>
      <c r="O60649" s="9"/>
      <c r="P60649" s="9"/>
      <c r="Q60649" s="9"/>
    </row>
    <row r="60650" spans="11:17" x14ac:dyDescent="0.25">
      <c r="K60650" s="9"/>
      <c r="N60650" s="9"/>
      <c r="O60650" s="9"/>
      <c r="P60650" s="9"/>
      <c r="Q60650" s="9"/>
    </row>
    <row r="60651" spans="11:17" x14ac:dyDescent="0.25">
      <c r="K60651" s="9"/>
      <c r="N60651" s="9"/>
      <c r="O60651" s="9"/>
      <c r="P60651" s="9"/>
      <c r="Q60651" s="9"/>
    </row>
    <row r="60652" spans="11:17" x14ac:dyDescent="0.25">
      <c r="K60652" s="9"/>
      <c r="N60652" s="9"/>
      <c r="O60652" s="9"/>
      <c r="P60652" s="9"/>
      <c r="Q60652" s="9"/>
    </row>
    <row r="60653" spans="11:17" x14ac:dyDescent="0.25">
      <c r="K60653" s="9"/>
      <c r="N60653" s="9"/>
      <c r="O60653" s="9"/>
      <c r="P60653" s="9"/>
      <c r="Q60653" s="9"/>
    </row>
    <row r="60654" spans="11:17" x14ac:dyDescent="0.25">
      <c r="K60654" s="9"/>
      <c r="N60654" s="9"/>
      <c r="O60654" s="9"/>
      <c r="P60654" s="9"/>
      <c r="Q60654" s="9"/>
    </row>
    <row r="60655" spans="11:17" x14ac:dyDescent="0.25">
      <c r="K60655" s="9"/>
      <c r="N60655" s="9"/>
      <c r="O60655" s="9"/>
      <c r="P60655" s="9"/>
      <c r="Q60655" s="9"/>
    </row>
    <row r="60656" spans="11:17" x14ac:dyDescent="0.25">
      <c r="K60656" s="9"/>
      <c r="N60656" s="9"/>
      <c r="O60656" s="9"/>
      <c r="P60656" s="9"/>
      <c r="Q60656" s="9"/>
    </row>
    <row r="60657" spans="11:17" x14ac:dyDescent="0.25">
      <c r="K60657" s="9"/>
      <c r="N60657" s="9"/>
      <c r="O60657" s="9"/>
      <c r="P60657" s="9"/>
      <c r="Q60657" s="9"/>
    </row>
    <row r="60658" spans="11:17" x14ac:dyDescent="0.25">
      <c r="K60658" s="9"/>
      <c r="N60658" s="9"/>
      <c r="O60658" s="9"/>
      <c r="P60658" s="9"/>
      <c r="Q60658" s="9"/>
    </row>
    <row r="60659" spans="11:17" x14ac:dyDescent="0.25">
      <c r="K60659" s="9"/>
      <c r="N60659" s="9"/>
      <c r="O60659" s="9"/>
      <c r="P60659" s="9"/>
      <c r="Q60659" s="9"/>
    </row>
    <row r="60660" spans="11:17" x14ac:dyDescent="0.25">
      <c r="K60660" s="9"/>
      <c r="N60660" s="9"/>
      <c r="O60660" s="9"/>
      <c r="P60660" s="9"/>
      <c r="Q60660" s="9"/>
    </row>
    <row r="60661" spans="11:17" x14ac:dyDescent="0.25">
      <c r="K60661" s="9"/>
      <c r="N60661" s="9"/>
      <c r="O60661" s="9"/>
      <c r="P60661" s="9"/>
      <c r="Q60661" s="9"/>
    </row>
    <row r="60662" spans="11:17" x14ac:dyDescent="0.25">
      <c r="K60662" s="9"/>
      <c r="N60662" s="9"/>
      <c r="O60662" s="9"/>
      <c r="P60662" s="9"/>
      <c r="Q60662" s="9"/>
    </row>
    <row r="60663" spans="11:17" x14ac:dyDescent="0.25">
      <c r="K60663" s="9"/>
      <c r="N60663" s="9"/>
      <c r="O60663" s="9"/>
      <c r="P60663" s="9"/>
      <c r="Q60663" s="9"/>
    </row>
    <row r="60664" spans="11:17" x14ac:dyDescent="0.25">
      <c r="K60664" s="9"/>
      <c r="N60664" s="9"/>
      <c r="O60664" s="9"/>
      <c r="P60664" s="9"/>
      <c r="Q60664" s="9"/>
    </row>
    <row r="60665" spans="11:17" x14ac:dyDescent="0.25">
      <c r="K60665" s="9"/>
      <c r="N60665" s="9"/>
      <c r="O60665" s="9"/>
      <c r="P60665" s="9"/>
      <c r="Q60665" s="9"/>
    </row>
    <row r="60666" spans="11:17" x14ac:dyDescent="0.25">
      <c r="K60666" s="9"/>
      <c r="N60666" s="9"/>
      <c r="O60666" s="9"/>
      <c r="P60666" s="9"/>
      <c r="Q60666" s="9"/>
    </row>
    <row r="60667" spans="11:17" x14ac:dyDescent="0.25">
      <c r="K60667" s="9"/>
      <c r="N60667" s="9"/>
      <c r="O60667" s="9"/>
      <c r="P60667" s="9"/>
      <c r="Q60667" s="9"/>
    </row>
    <row r="60668" spans="11:17" x14ac:dyDescent="0.25">
      <c r="K60668" s="9"/>
      <c r="N60668" s="9"/>
      <c r="O60668" s="9"/>
      <c r="P60668" s="9"/>
      <c r="Q60668" s="9"/>
    </row>
    <row r="60669" spans="11:17" x14ac:dyDescent="0.25">
      <c r="K60669" s="9"/>
      <c r="N60669" s="9"/>
      <c r="O60669" s="9"/>
      <c r="P60669" s="9"/>
      <c r="Q60669" s="9"/>
    </row>
    <row r="60670" spans="11:17" x14ac:dyDescent="0.25">
      <c r="K60670" s="9"/>
      <c r="N60670" s="9"/>
      <c r="O60670" s="9"/>
      <c r="P60670" s="9"/>
      <c r="Q60670" s="9"/>
    </row>
    <row r="60671" spans="11:17" x14ac:dyDescent="0.25">
      <c r="K60671" s="9"/>
      <c r="N60671" s="9"/>
      <c r="O60671" s="9"/>
      <c r="P60671" s="9"/>
      <c r="Q60671" s="9"/>
    </row>
    <row r="60672" spans="11:17" x14ac:dyDescent="0.25">
      <c r="K60672" s="9"/>
      <c r="N60672" s="9"/>
      <c r="O60672" s="9"/>
      <c r="P60672" s="9"/>
      <c r="Q60672" s="9"/>
    </row>
    <row r="60673" spans="11:17" x14ac:dyDescent="0.25">
      <c r="K60673" s="9"/>
      <c r="N60673" s="9"/>
      <c r="O60673" s="9"/>
      <c r="P60673" s="9"/>
      <c r="Q60673" s="9"/>
    </row>
    <row r="60674" spans="11:17" x14ac:dyDescent="0.25">
      <c r="K60674" s="9"/>
      <c r="N60674" s="9"/>
      <c r="O60674" s="9"/>
      <c r="P60674" s="9"/>
      <c r="Q60674" s="9"/>
    </row>
    <row r="60675" spans="11:17" x14ac:dyDescent="0.25">
      <c r="K60675" s="9"/>
      <c r="N60675" s="9"/>
      <c r="O60675" s="9"/>
      <c r="P60675" s="9"/>
      <c r="Q60675" s="9"/>
    </row>
    <row r="60676" spans="11:17" x14ac:dyDescent="0.25">
      <c r="K60676" s="9"/>
      <c r="N60676" s="9"/>
      <c r="O60676" s="9"/>
      <c r="P60676" s="9"/>
      <c r="Q60676" s="9"/>
    </row>
    <row r="60677" spans="11:17" x14ac:dyDescent="0.25">
      <c r="K60677" s="9"/>
      <c r="N60677" s="9"/>
      <c r="O60677" s="9"/>
      <c r="P60677" s="9"/>
      <c r="Q60677" s="9"/>
    </row>
    <row r="60678" spans="11:17" x14ac:dyDescent="0.25">
      <c r="K60678" s="9"/>
      <c r="N60678" s="9"/>
      <c r="O60678" s="9"/>
      <c r="P60678" s="9"/>
      <c r="Q60678" s="9"/>
    </row>
    <row r="60679" spans="11:17" x14ac:dyDescent="0.25">
      <c r="K60679" s="9"/>
      <c r="N60679" s="9"/>
      <c r="O60679" s="9"/>
      <c r="P60679" s="9"/>
      <c r="Q60679" s="9"/>
    </row>
    <row r="60680" spans="11:17" x14ac:dyDescent="0.25">
      <c r="K60680" s="9"/>
      <c r="N60680" s="9"/>
      <c r="O60680" s="9"/>
      <c r="P60680" s="9"/>
      <c r="Q60680" s="9"/>
    </row>
    <row r="60681" spans="11:17" x14ac:dyDescent="0.25">
      <c r="K60681" s="9"/>
      <c r="N60681" s="9"/>
      <c r="O60681" s="9"/>
      <c r="P60681" s="9"/>
      <c r="Q60681" s="9"/>
    </row>
    <row r="60682" spans="11:17" x14ac:dyDescent="0.25">
      <c r="K60682" s="9"/>
      <c r="N60682" s="9"/>
      <c r="O60682" s="9"/>
      <c r="P60682" s="9"/>
      <c r="Q60682" s="9"/>
    </row>
    <row r="60683" spans="11:17" x14ac:dyDescent="0.25">
      <c r="K60683" s="9"/>
      <c r="N60683" s="9"/>
      <c r="O60683" s="9"/>
      <c r="P60683" s="9"/>
      <c r="Q60683" s="9"/>
    </row>
    <row r="60684" spans="11:17" x14ac:dyDescent="0.25">
      <c r="K60684" s="9"/>
      <c r="N60684" s="9"/>
      <c r="O60684" s="9"/>
      <c r="P60684" s="9"/>
      <c r="Q60684" s="9"/>
    </row>
    <row r="60685" spans="11:17" x14ac:dyDescent="0.25">
      <c r="K60685" s="9"/>
      <c r="N60685" s="9"/>
      <c r="O60685" s="9"/>
      <c r="P60685" s="9"/>
      <c r="Q60685" s="9"/>
    </row>
    <row r="60686" spans="11:17" x14ac:dyDescent="0.25">
      <c r="K60686" s="9"/>
      <c r="N60686" s="9"/>
      <c r="O60686" s="9"/>
      <c r="P60686" s="9"/>
      <c r="Q60686" s="9"/>
    </row>
    <row r="60687" spans="11:17" x14ac:dyDescent="0.25">
      <c r="K60687" s="9"/>
      <c r="N60687" s="9"/>
      <c r="O60687" s="9"/>
      <c r="P60687" s="9"/>
      <c r="Q60687" s="9"/>
    </row>
    <row r="60688" spans="11:17" x14ac:dyDescent="0.25">
      <c r="K60688" s="9"/>
      <c r="N60688" s="9"/>
      <c r="O60688" s="9"/>
      <c r="P60688" s="9"/>
      <c r="Q60688" s="9"/>
    </row>
    <row r="60689" spans="11:17" x14ac:dyDescent="0.25">
      <c r="K60689" s="9"/>
      <c r="N60689" s="9"/>
      <c r="O60689" s="9"/>
      <c r="P60689" s="9"/>
      <c r="Q60689" s="9"/>
    </row>
    <row r="60690" spans="11:17" x14ac:dyDescent="0.25">
      <c r="K60690" s="9"/>
      <c r="N60690" s="9"/>
      <c r="O60690" s="9"/>
      <c r="P60690" s="9"/>
      <c r="Q60690" s="9"/>
    </row>
    <row r="60691" spans="11:17" x14ac:dyDescent="0.25">
      <c r="K60691" s="9"/>
      <c r="N60691" s="9"/>
      <c r="O60691" s="9"/>
      <c r="P60691" s="9"/>
      <c r="Q60691" s="9"/>
    </row>
    <row r="60692" spans="11:17" x14ac:dyDescent="0.25">
      <c r="K60692" s="9"/>
      <c r="N60692" s="9"/>
      <c r="O60692" s="9"/>
      <c r="P60692" s="9"/>
      <c r="Q60692" s="9"/>
    </row>
    <row r="60693" spans="11:17" x14ac:dyDescent="0.25">
      <c r="K60693" s="9"/>
      <c r="N60693" s="9"/>
      <c r="O60693" s="9"/>
      <c r="P60693" s="9"/>
      <c r="Q60693" s="9"/>
    </row>
    <row r="60694" spans="11:17" x14ac:dyDescent="0.25">
      <c r="K60694" s="9"/>
      <c r="N60694" s="9"/>
      <c r="O60694" s="9"/>
      <c r="P60694" s="9"/>
      <c r="Q60694" s="9"/>
    </row>
    <row r="60695" spans="11:17" x14ac:dyDescent="0.25">
      <c r="K60695" s="9"/>
      <c r="N60695" s="9"/>
      <c r="O60695" s="9"/>
      <c r="P60695" s="9"/>
      <c r="Q60695" s="9"/>
    </row>
    <row r="60696" spans="11:17" x14ac:dyDescent="0.25">
      <c r="K60696" s="9"/>
      <c r="N60696" s="9"/>
      <c r="O60696" s="9"/>
      <c r="P60696" s="9"/>
      <c r="Q60696" s="9"/>
    </row>
    <row r="60697" spans="11:17" x14ac:dyDescent="0.25">
      <c r="K60697" s="9"/>
      <c r="N60697" s="9"/>
      <c r="O60697" s="9"/>
      <c r="P60697" s="9"/>
      <c r="Q60697" s="9"/>
    </row>
    <row r="60698" spans="11:17" x14ac:dyDescent="0.25">
      <c r="K60698" s="9"/>
      <c r="N60698" s="9"/>
      <c r="O60698" s="9"/>
      <c r="P60698" s="9"/>
      <c r="Q60698" s="9"/>
    </row>
    <row r="60699" spans="11:17" x14ac:dyDescent="0.25">
      <c r="K60699" s="9"/>
      <c r="N60699" s="9"/>
      <c r="O60699" s="9"/>
      <c r="P60699" s="9"/>
      <c r="Q60699" s="9"/>
    </row>
    <row r="60700" spans="11:17" x14ac:dyDescent="0.25">
      <c r="K60700" s="9"/>
      <c r="N60700" s="9"/>
      <c r="O60700" s="9"/>
      <c r="P60700" s="9"/>
      <c r="Q60700" s="9"/>
    </row>
    <row r="60701" spans="11:17" x14ac:dyDescent="0.25">
      <c r="K60701" s="9"/>
      <c r="N60701" s="9"/>
      <c r="O60701" s="9"/>
      <c r="P60701" s="9"/>
      <c r="Q60701" s="9"/>
    </row>
    <row r="60702" spans="11:17" x14ac:dyDescent="0.25">
      <c r="K60702" s="9"/>
      <c r="N60702" s="9"/>
      <c r="O60702" s="9"/>
      <c r="P60702" s="9"/>
      <c r="Q60702" s="9"/>
    </row>
    <row r="60703" spans="11:17" x14ac:dyDescent="0.25">
      <c r="K60703" s="9"/>
      <c r="N60703" s="9"/>
      <c r="O60703" s="9"/>
      <c r="P60703" s="9"/>
      <c r="Q60703" s="9"/>
    </row>
    <row r="60704" spans="11:17" x14ac:dyDescent="0.25">
      <c r="K60704" s="9"/>
      <c r="N60704" s="9"/>
      <c r="O60704" s="9"/>
      <c r="P60704" s="9"/>
      <c r="Q60704" s="9"/>
    </row>
    <row r="60705" spans="11:17" x14ac:dyDescent="0.25">
      <c r="K60705" s="9"/>
      <c r="N60705" s="9"/>
      <c r="O60705" s="9"/>
      <c r="P60705" s="9"/>
      <c r="Q60705" s="9"/>
    </row>
    <row r="60706" spans="11:17" x14ac:dyDescent="0.25">
      <c r="K60706" s="9"/>
      <c r="N60706" s="9"/>
      <c r="O60706" s="9"/>
      <c r="P60706" s="9"/>
      <c r="Q60706" s="9"/>
    </row>
    <row r="60707" spans="11:17" x14ac:dyDescent="0.25">
      <c r="K60707" s="9"/>
      <c r="N60707" s="9"/>
      <c r="O60707" s="9"/>
      <c r="P60707" s="9"/>
      <c r="Q60707" s="9"/>
    </row>
    <row r="60708" spans="11:17" x14ac:dyDescent="0.25">
      <c r="K60708" s="9"/>
      <c r="N60708" s="9"/>
      <c r="O60708" s="9"/>
      <c r="P60708" s="9"/>
      <c r="Q60708" s="9"/>
    </row>
    <row r="60709" spans="11:17" x14ac:dyDescent="0.25">
      <c r="K60709" s="9"/>
      <c r="N60709" s="9"/>
      <c r="O60709" s="9"/>
      <c r="P60709" s="9"/>
      <c r="Q60709" s="9"/>
    </row>
    <row r="60710" spans="11:17" x14ac:dyDescent="0.25">
      <c r="K60710" s="9"/>
      <c r="N60710" s="9"/>
      <c r="O60710" s="9"/>
      <c r="P60710" s="9"/>
      <c r="Q60710" s="9"/>
    </row>
    <row r="60711" spans="11:17" x14ac:dyDescent="0.25">
      <c r="K60711" s="9"/>
      <c r="N60711" s="9"/>
      <c r="O60711" s="9"/>
      <c r="P60711" s="9"/>
      <c r="Q60711" s="9"/>
    </row>
    <row r="60712" spans="11:17" x14ac:dyDescent="0.25">
      <c r="K60712" s="9"/>
      <c r="N60712" s="9"/>
      <c r="O60712" s="9"/>
      <c r="P60712" s="9"/>
      <c r="Q60712" s="9"/>
    </row>
    <row r="60713" spans="11:17" x14ac:dyDescent="0.25">
      <c r="K60713" s="9"/>
      <c r="N60713" s="9"/>
      <c r="O60713" s="9"/>
      <c r="P60713" s="9"/>
      <c r="Q60713" s="9"/>
    </row>
    <row r="60714" spans="11:17" x14ac:dyDescent="0.25">
      <c r="K60714" s="9"/>
      <c r="N60714" s="9"/>
      <c r="O60714" s="9"/>
      <c r="P60714" s="9"/>
      <c r="Q60714" s="9"/>
    </row>
    <row r="60715" spans="11:17" x14ac:dyDescent="0.25">
      <c r="K60715" s="9"/>
      <c r="N60715" s="9"/>
      <c r="O60715" s="9"/>
      <c r="P60715" s="9"/>
      <c r="Q60715" s="9"/>
    </row>
    <row r="60716" spans="11:17" x14ac:dyDescent="0.25">
      <c r="K60716" s="9"/>
      <c r="N60716" s="9"/>
      <c r="O60716" s="9"/>
      <c r="P60716" s="9"/>
      <c r="Q60716" s="9"/>
    </row>
    <row r="60717" spans="11:17" x14ac:dyDescent="0.25">
      <c r="K60717" s="9"/>
      <c r="N60717" s="9"/>
      <c r="O60717" s="9"/>
      <c r="P60717" s="9"/>
      <c r="Q60717" s="9"/>
    </row>
    <row r="60718" spans="11:17" x14ac:dyDescent="0.25">
      <c r="K60718" s="9"/>
      <c r="N60718" s="9"/>
      <c r="O60718" s="9"/>
      <c r="P60718" s="9"/>
      <c r="Q60718" s="9"/>
    </row>
    <row r="60719" spans="11:17" x14ac:dyDescent="0.25">
      <c r="K60719" s="9"/>
      <c r="N60719" s="9"/>
      <c r="O60719" s="9"/>
      <c r="P60719" s="9"/>
      <c r="Q60719" s="9"/>
    </row>
    <row r="60720" spans="11:17" x14ac:dyDescent="0.25">
      <c r="K60720" s="9"/>
      <c r="N60720" s="9"/>
      <c r="O60720" s="9"/>
      <c r="P60720" s="9"/>
      <c r="Q60720" s="9"/>
    </row>
    <row r="60721" spans="11:17" x14ac:dyDescent="0.25">
      <c r="K60721" s="9"/>
      <c r="N60721" s="9"/>
      <c r="O60721" s="9"/>
      <c r="P60721" s="9"/>
      <c r="Q60721" s="9"/>
    </row>
    <row r="60722" spans="11:17" x14ac:dyDescent="0.25">
      <c r="K60722" s="9"/>
      <c r="N60722" s="9"/>
      <c r="O60722" s="9"/>
      <c r="P60722" s="9"/>
      <c r="Q60722" s="9"/>
    </row>
    <row r="60723" spans="11:17" x14ac:dyDescent="0.25">
      <c r="K60723" s="9"/>
      <c r="N60723" s="9"/>
      <c r="O60723" s="9"/>
      <c r="P60723" s="9"/>
      <c r="Q60723" s="9"/>
    </row>
    <row r="60724" spans="11:17" x14ac:dyDescent="0.25">
      <c r="K60724" s="9"/>
      <c r="N60724" s="9"/>
      <c r="O60724" s="9"/>
      <c r="P60724" s="9"/>
      <c r="Q60724" s="9"/>
    </row>
    <row r="60725" spans="11:17" x14ac:dyDescent="0.25">
      <c r="K60725" s="9"/>
      <c r="N60725" s="9"/>
      <c r="O60725" s="9"/>
      <c r="P60725" s="9"/>
      <c r="Q60725" s="9"/>
    </row>
    <row r="60726" spans="11:17" x14ac:dyDescent="0.25">
      <c r="K60726" s="9"/>
      <c r="N60726" s="9"/>
      <c r="O60726" s="9"/>
      <c r="P60726" s="9"/>
      <c r="Q60726" s="9"/>
    </row>
    <row r="60727" spans="11:17" x14ac:dyDescent="0.25">
      <c r="K60727" s="9"/>
      <c r="N60727" s="9"/>
      <c r="O60727" s="9"/>
      <c r="P60727" s="9"/>
      <c r="Q60727" s="9"/>
    </row>
    <row r="60728" spans="11:17" x14ac:dyDescent="0.25">
      <c r="K60728" s="9"/>
      <c r="N60728" s="9"/>
      <c r="O60728" s="9"/>
      <c r="P60728" s="9"/>
      <c r="Q60728" s="9"/>
    </row>
    <row r="60729" spans="11:17" x14ac:dyDescent="0.25">
      <c r="K60729" s="9"/>
      <c r="N60729" s="9"/>
      <c r="O60729" s="9"/>
      <c r="P60729" s="9"/>
      <c r="Q60729" s="9"/>
    </row>
    <row r="60730" spans="11:17" x14ac:dyDescent="0.25">
      <c r="K60730" s="9"/>
      <c r="N60730" s="9"/>
      <c r="O60730" s="9"/>
      <c r="P60730" s="9"/>
      <c r="Q60730" s="9"/>
    </row>
    <row r="60731" spans="11:17" x14ac:dyDescent="0.25">
      <c r="K60731" s="9"/>
      <c r="N60731" s="9"/>
      <c r="O60731" s="9"/>
      <c r="P60731" s="9"/>
      <c r="Q60731" s="9"/>
    </row>
    <row r="60732" spans="11:17" x14ac:dyDescent="0.25">
      <c r="K60732" s="9"/>
      <c r="N60732" s="9"/>
      <c r="O60732" s="9"/>
      <c r="P60732" s="9"/>
      <c r="Q60732" s="9"/>
    </row>
    <row r="60733" spans="11:17" x14ac:dyDescent="0.25">
      <c r="K60733" s="9"/>
      <c r="N60733" s="9"/>
      <c r="O60733" s="9"/>
      <c r="P60733" s="9"/>
      <c r="Q60733" s="9"/>
    </row>
    <row r="60734" spans="11:17" x14ac:dyDescent="0.25">
      <c r="K60734" s="9"/>
      <c r="N60734" s="9"/>
      <c r="O60734" s="9"/>
      <c r="P60734" s="9"/>
      <c r="Q60734" s="9"/>
    </row>
    <row r="60735" spans="11:17" x14ac:dyDescent="0.25">
      <c r="K60735" s="9"/>
      <c r="N60735" s="9"/>
      <c r="O60735" s="9"/>
      <c r="P60735" s="9"/>
      <c r="Q60735" s="9"/>
    </row>
    <row r="60736" spans="11:17" x14ac:dyDescent="0.25">
      <c r="K60736" s="9"/>
      <c r="N60736" s="9"/>
      <c r="O60736" s="9"/>
      <c r="P60736" s="9"/>
      <c r="Q60736" s="9"/>
    </row>
    <row r="60737" spans="11:17" x14ac:dyDescent="0.25">
      <c r="K60737" s="9"/>
      <c r="N60737" s="9"/>
      <c r="O60737" s="9"/>
      <c r="P60737" s="9"/>
      <c r="Q60737" s="9"/>
    </row>
    <row r="60738" spans="11:17" x14ac:dyDescent="0.25">
      <c r="K60738" s="9"/>
      <c r="N60738" s="9"/>
      <c r="O60738" s="9"/>
      <c r="P60738" s="9"/>
      <c r="Q60738" s="9"/>
    </row>
    <row r="60739" spans="11:17" x14ac:dyDescent="0.25">
      <c r="K60739" s="9"/>
      <c r="N60739" s="9"/>
      <c r="O60739" s="9"/>
      <c r="P60739" s="9"/>
      <c r="Q60739" s="9"/>
    </row>
    <row r="60740" spans="11:17" x14ac:dyDescent="0.25">
      <c r="K60740" s="9"/>
      <c r="N60740" s="9"/>
      <c r="O60740" s="9"/>
      <c r="P60740" s="9"/>
      <c r="Q60740" s="9"/>
    </row>
    <row r="60741" spans="11:17" x14ac:dyDescent="0.25">
      <c r="K60741" s="9"/>
      <c r="N60741" s="9"/>
      <c r="O60741" s="9"/>
      <c r="P60741" s="9"/>
      <c r="Q60741" s="9"/>
    </row>
    <row r="60742" spans="11:17" x14ac:dyDescent="0.25">
      <c r="K60742" s="9"/>
      <c r="N60742" s="9"/>
      <c r="O60742" s="9"/>
      <c r="P60742" s="9"/>
      <c r="Q60742" s="9"/>
    </row>
    <row r="60743" spans="11:17" x14ac:dyDescent="0.25">
      <c r="K60743" s="9"/>
      <c r="N60743" s="9"/>
      <c r="O60743" s="9"/>
      <c r="P60743" s="9"/>
      <c r="Q60743" s="9"/>
    </row>
    <row r="60744" spans="11:17" x14ac:dyDescent="0.25">
      <c r="K60744" s="9"/>
      <c r="N60744" s="9"/>
      <c r="O60744" s="9"/>
      <c r="P60744" s="9"/>
      <c r="Q60744" s="9"/>
    </row>
    <row r="60745" spans="11:17" x14ac:dyDescent="0.25">
      <c r="K60745" s="9"/>
      <c r="N60745" s="9"/>
      <c r="O60745" s="9"/>
      <c r="P60745" s="9"/>
      <c r="Q60745" s="9"/>
    </row>
    <row r="60746" spans="11:17" x14ac:dyDescent="0.25">
      <c r="K60746" s="9"/>
      <c r="N60746" s="9"/>
      <c r="O60746" s="9"/>
      <c r="P60746" s="9"/>
      <c r="Q60746" s="9"/>
    </row>
    <row r="60747" spans="11:17" x14ac:dyDescent="0.25">
      <c r="K60747" s="9"/>
      <c r="N60747" s="9"/>
      <c r="O60747" s="9"/>
      <c r="P60747" s="9"/>
      <c r="Q60747" s="9"/>
    </row>
    <row r="60748" spans="11:17" x14ac:dyDescent="0.25">
      <c r="K60748" s="9"/>
      <c r="N60748" s="9"/>
      <c r="O60748" s="9"/>
      <c r="P60748" s="9"/>
      <c r="Q60748" s="9"/>
    </row>
    <row r="60749" spans="11:17" x14ac:dyDescent="0.25">
      <c r="K60749" s="9"/>
      <c r="N60749" s="9"/>
      <c r="O60749" s="9"/>
      <c r="P60749" s="9"/>
      <c r="Q60749" s="9"/>
    </row>
    <row r="60750" spans="11:17" x14ac:dyDescent="0.25">
      <c r="K60750" s="9"/>
      <c r="N60750" s="9"/>
      <c r="O60750" s="9"/>
      <c r="P60750" s="9"/>
      <c r="Q60750" s="9"/>
    </row>
    <row r="60751" spans="11:17" x14ac:dyDescent="0.25">
      <c r="K60751" s="9"/>
      <c r="N60751" s="9"/>
      <c r="O60751" s="9"/>
      <c r="P60751" s="9"/>
      <c r="Q60751" s="9"/>
    </row>
    <row r="60752" spans="11:17" x14ac:dyDescent="0.25">
      <c r="K60752" s="9"/>
      <c r="N60752" s="9"/>
      <c r="O60752" s="9"/>
      <c r="P60752" s="9"/>
      <c r="Q60752" s="9"/>
    </row>
    <row r="60753" spans="11:17" x14ac:dyDescent="0.25">
      <c r="K60753" s="9"/>
      <c r="N60753" s="9"/>
      <c r="O60753" s="9"/>
      <c r="P60753" s="9"/>
      <c r="Q60753" s="9"/>
    </row>
    <row r="60754" spans="11:17" x14ac:dyDescent="0.25">
      <c r="K60754" s="9"/>
      <c r="N60754" s="9"/>
      <c r="O60754" s="9"/>
      <c r="P60754" s="9"/>
      <c r="Q60754" s="9"/>
    </row>
    <row r="60755" spans="11:17" x14ac:dyDescent="0.25">
      <c r="K60755" s="9"/>
      <c r="N60755" s="9"/>
      <c r="O60755" s="9"/>
      <c r="P60755" s="9"/>
      <c r="Q60755" s="9"/>
    </row>
    <row r="60756" spans="11:17" x14ac:dyDescent="0.25">
      <c r="K60756" s="9"/>
      <c r="N60756" s="9"/>
      <c r="O60756" s="9"/>
      <c r="P60756" s="9"/>
      <c r="Q60756" s="9"/>
    </row>
    <row r="60757" spans="11:17" x14ac:dyDescent="0.25">
      <c r="K60757" s="9"/>
      <c r="N60757" s="9"/>
      <c r="O60757" s="9"/>
      <c r="P60757" s="9"/>
      <c r="Q60757" s="9"/>
    </row>
    <row r="60758" spans="11:17" x14ac:dyDescent="0.25">
      <c r="K60758" s="9"/>
      <c r="N60758" s="9"/>
      <c r="O60758" s="9"/>
      <c r="P60758" s="9"/>
      <c r="Q60758" s="9"/>
    </row>
    <row r="60759" spans="11:17" x14ac:dyDescent="0.25">
      <c r="K60759" s="9"/>
      <c r="N60759" s="9"/>
      <c r="O60759" s="9"/>
      <c r="P60759" s="9"/>
      <c r="Q60759" s="9"/>
    </row>
    <row r="60760" spans="11:17" x14ac:dyDescent="0.25">
      <c r="K60760" s="9"/>
      <c r="N60760" s="9"/>
      <c r="O60760" s="9"/>
      <c r="P60760" s="9"/>
      <c r="Q60760" s="9"/>
    </row>
    <row r="60761" spans="11:17" x14ac:dyDescent="0.25">
      <c r="K60761" s="9"/>
      <c r="N60761" s="9"/>
      <c r="O60761" s="9"/>
      <c r="P60761" s="9"/>
      <c r="Q60761" s="9"/>
    </row>
    <row r="60762" spans="11:17" x14ac:dyDescent="0.25">
      <c r="K60762" s="9"/>
      <c r="N60762" s="9"/>
      <c r="O60762" s="9"/>
      <c r="P60762" s="9"/>
      <c r="Q60762" s="9"/>
    </row>
    <row r="60763" spans="11:17" x14ac:dyDescent="0.25">
      <c r="K60763" s="9"/>
      <c r="N60763" s="9"/>
      <c r="O60763" s="9"/>
      <c r="P60763" s="9"/>
      <c r="Q60763" s="9"/>
    </row>
    <row r="60764" spans="11:17" x14ac:dyDescent="0.25">
      <c r="K60764" s="9"/>
      <c r="N60764" s="9"/>
      <c r="O60764" s="9"/>
      <c r="P60764" s="9"/>
      <c r="Q60764" s="9"/>
    </row>
    <row r="60765" spans="11:17" x14ac:dyDescent="0.25">
      <c r="K60765" s="9"/>
      <c r="N60765" s="9"/>
      <c r="O60765" s="9"/>
      <c r="P60765" s="9"/>
      <c r="Q60765" s="9"/>
    </row>
    <row r="60766" spans="11:17" x14ac:dyDescent="0.25">
      <c r="K60766" s="9"/>
      <c r="N60766" s="9"/>
      <c r="O60766" s="9"/>
      <c r="P60766" s="9"/>
      <c r="Q60766" s="9"/>
    </row>
    <row r="60767" spans="11:17" x14ac:dyDescent="0.25">
      <c r="K60767" s="9"/>
      <c r="N60767" s="9"/>
      <c r="O60767" s="9"/>
      <c r="P60767" s="9"/>
      <c r="Q60767" s="9"/>
    </row>
    <row r="60768" spans="11:17" x14ac:dyDescent="0.25">
      <c r="K60768" s="9"/>
      <c r="N60768" s="9"/>
      <c r="O60768" s="9"/>
      <c r="P60768" s="9"/>
      <c r="Q60768" s="9"/>
    </row>
    <row r="60769" spans="11:17" x14ac:dyDescent="0.25">
      <c r="K60769" s="9"/>
      <c r="N60769" s="9"/>
      <c r="O60769" s="9"/>
      <c r="P60769" s="9"/>
      <c r="Q60769" s="9"/>
    </row>
    <row r="60770" spans="11:17" x14ac:dyDescent="0.25">
      <c r="K60770" s="9"/>
      <c r="N60770" s="9"/>
      <c r="O60770" s="9"/>
      <c r="P60770" s="9"/>
      <c r="Q60770" s="9"/>
    </row>
    <row r="60771" spans="11:17" x14ac:dyDescent="0.25">
      <c r="K60771" s="9"/>
      <c r="N60771" s="9"/>
      <c r="O60771" s="9"/>
      <c r="P60771" s="9"/>
      <c r="Q60771" s="9"/>
    </row>
    <row r="60772" spans="11:17" x14ac:dyDescent="0.25">
      <c r="K60772" s="9"/>
      <c r="N60772" s="9"/>
      <c r="O60772" s="9"/>
      <c r="P60772" s="9"/>
      <c r="Q60772" s="9"/>
    </row>
    <row r="60773" spans="11:17" x14ac:dyDescent="0.25">
      <c r="K60773" s="9"/>
      <c r="N60773" s="9"/>
      <c r="O60773" s="9"/>
      <c r="P60773" s="9"/>
      <c r="Q60773" s="9"/>
    </row>
    <row r="60774" spans="11:17" x14ac:dyDescent="0.25">
      <c r="K60774" s="9"/>
      <c r="N60774" s="9"/>
      <c r="O60774" s="9"/>
      <c r="P60774" s="9"/>
      <c r="Q60774" s="9"/>
    </row>
    <row r="60775" spans="11:17" x14ac:dyDescent="0.25">
      <c r="K60775" s="9"/>
      <c r="N60775" s="9"/>
      <c r="O60775" s="9"/>
      <c r="P60775" s="9"/>
      <c r="Q60775" s="9"/>
    </row>
    <row r="60776" spans="11:17" x14ac:dyDescent="0.25">
      <c r="K60776" s="9"/>
      <c r="N60776" s="9"/>
      <c r="O60776" s="9"/>
      <c r="P60776" s="9"/>
      <c r="Q60776" s="9"/>
    </row>
    <row r="60777" spans="11:17" x14ac:dyDescent="0.25">
      <c r="K60777" s="9"/>
      <c r="N60777" s="9"/>
      <c r="O60777" s="9"/>
      <c r="P60777" s="9"/>
      <c r="Q60777" s="9"/>
    </row>
    <row r="60778" spans="11:17" x14ac:dyDescent="0.25">
      <c r="K60778" s="9"/>
      <c r="N60778" s="9"/>
      <c r="O60778" s="9"/>
      <c r="P60778" s="9"/>
      <c r="Q60778" s="9"/>
    </row>
    <row r="60779" spans="11:17" x14ac:dyDescent="0.25">
      <c r="K60779" s="9"/>
      <c r="N60779" s="9"/>
      <c r="O60779" s="9"/>
      <c r="P60779" s="9"/>
      <c r="Q60779" s="9"/>
    </row>
    <row r="60780" spans="11:17" x14ac:dyDescent="0.25">
      <c r="K60780" s="9"/>
      <c r="N60780" s="9"/>
      <c r="O60780" s="9"/>
      <c r="P60780" s="9"/>
      <c r="Q60780" s="9"/>
    </row>
    <row r="60781" spans="11:17" x14ac:dyDescent="0.25">
      <c r="K60781" s="9"/>
      <c r="N60781" s="9"/>
      <c r="O60781" s="9"/>
      <c r="P60781" s="9"/>
      <c r="Q60781" s="9"/>
    </row>
    <row r="60782" spans="11:17" x14ac:dyDescent="0.25">
      <c r="K60782" s="9"/>
      <c r="N60782" s="9"/>
      <c r="O60782" s="9"/>
      <c r="P60782" s="9"/>
      <c r="Q60782" s="9"/>
    </row>
    <row r="60783" spans="11:17" x14ac:dyDescent="0.25">
      <c r="K60783" s="9"/>
      <c r="N60783" s="9"/>
      <c r="O60783" s="9"/>
      <c r="P60783" s="9"/>
      <c r="Q60783" s="9"/>
    </row>
    <row r="60784" spans="11:17" x14ac:dyDescent="0.25">
      <c r="K60784" s="9"/>
      <c r="N60784" s="9"/>
      <c r="O60784" s="9"/>
      <c r="P60784" s="9"/>
      <c r="Q60784" s="9"/>
    </row>
    <row r="60785" spans="11:17" x14ac:dyDescent="0.25">
      <c r="K60785" s="9"/>
      <c r="N60785" s="9"/>
      <c r="O60785" s="9"/>
      <c r="P60785" s="9"/>
      <c r="Q60785" s="9"/>
    </row>
    <row r="60786" spans="11:17" x14ac:dyDescent="0.25">
      <c r="K60786" s="9"/>
      <c r="N60786" s="9"/>
      <c r="O60786" s="9"/>
      <c r="P60786" s="9"/>
      <c r="Q60786" s="9"/>
    </row>
    <row r="60787" spans="11:17" x14ac:dyDescent="0.25">
      <c r="K60787" s="9"/>
      <c r="N60787" s="9"/>
      <c r="O60787" s="9"/>
      <c r="P60787" s="9"/>
      <c r="Q60787" s="9"/>
    </row>
    <row r="60788" spans="11:17" x14ac:dyDescent="0.25">
      <c r="K60788" s="9"/>
      <c r="N60788" s="9"/>
      <c r="O60788" s="9"/>
      <c r="P60788" s="9"/>
      <c r="Q60788" s="9"/>
    </row>
    <row r="60789" spans="11:17" x14ac:dyDescent="0.25">
      <c r="K60789" s="9"/>
      <c r="N60789" s="9"/>
      <c r="O60789" s="9"/>
      <c r="P60789" s="9"/>
      <c r="Q60789" s="9"/>
    </row>
    <row r="60790" spans="11:17" x14ac:dyDescent="0.25">
      <c r="K60790" s="9"/>
      <c r="N60790" s="9"/>
      <c r="O60790" s="9"/>
      <c r="P60790" s="9"/>
      <c r="Q60790" s="9"/>
    </row>
    <row r="60791" spans="11:17" x14ac:dyDescent="0.25">
      <c r="K60791" s="9"/>
      <c r="N60791" s="9"/>
      <c r="O60791" s="9"/>
      <c r="P60791" s="9"/>
      <c r="Q60791" s="9"/>
    </row>
    <row r="60792" spans="11:17" x14ac:dyDescent="0.25">
      <c r="K60792" s="9"/>
      <c r="N60792" s="9"/>
      <c r="O60792" s="9"/>
      <c r="P60792" s="9"/>
      <c r="Q60792" s="9"/>
    </row>
    <row r="60793" spans="11:17" x14ac:dyDescent="0.25">
      <c r="K60793" s="9"/>
      <c r="N60793" s="9"/>
      <c r="O60793" s="9"/>
      <c r="P60793" s="9"/>
      <c r="Q60793" s="9"/>
    </row>
    <row r="60794" spans="11:17" x14ac:dyDescent="0.25">
      <c r="K60794" s="9"/>
      <c r="N60794" s="9"/>
      <c r="O60794" s="9"/>
      <c r="P60794" s="9"/>
      <c r="Q60794" s="9"/>
    </row>
    <row r="60795" spans="11:17" x14ac:dyDescent="0.25">
      <c r="K60795" s="9"/>
      <c r="N60795" s="9"/>
      <c r="O60795" s="9"/>
      <c r="P60795" s="9"/>
      <c r="Q60795" s="9"/>
    </row>
    <row r="60796" spans="11:17" x14ac:dyDescent="0.25">
      <c r="K60796" s="9"/>
      <c r="N60796" s="9"/>
      <c r="O60796" s="9"/>
      <c r="P60796" s="9"/>
      <c r="Q60796" s="9"/>
    </row>
    <row r="60797" spans="11:17" x14ac:dyDescent="0.25">
      <c r="K60797" s="9"/>
      <c r="N60797" s="9"/>
      <c r="O60797" s="9"/>
      <c r="P60797" s="9"/>
      <c r="Q60797" s="9"/>
    </row>
    <row r="60798" spans="11:17" x14ac:dyDescent="0.25">
      <c r="K60798" s="9"/>
      <c r="N60798" s="9"/>
      <c r="O60798" s="9"/>
      <c r="P60798" s="9"/>
      <c r="Q60798" s="9"/>
    </row>
    <row r="60799" spans="11:17" x14ac:dyDescent="0.25">
      <c r="K60799" s="9"/>
      <c r="N60799" s="9"/>
      <c r="O60799" s="9"/>
      <c r="P60799" s="9"/>
      <c r="Q60799" s="9"/>
    </row>
    <row r="60800" spans="11:17" x14ac:dyDescent="0.25">
      <c r="K60800" s="9"/>
      <c r="N60800" s="9"/>
      <c r="O60800" s="9"/>
      <c r="P60800" s="9"/>
      <c r="Q60800" s="9"/>
    </row>
    <row r="60801" spans="11:17" x14ac:dyDescent="0.25">
      <c r="K60801" s="9"/>
      <c r="N60801" s="9"/>
      <c r="O60801" s="9"/>
      <c r="P60801" s="9"/>
      <c r="Q60801" s="9"/>
    </row>
    <row r="60802" spans="11:17" x14ac:dyDescent="0.25">
      <c r="K60802" s="9"/>
      <c r="N60802" s="9"/>
      <c r="O60802" s="9"/>
      <c r="P60802" s="9"/>
      <c r="Q60802" s="9"/>
    </row>
    <row r="60803" spans="11:17" x14ac:dyDescent="0.25">
      <c r="K60803" s="9"/>
      <c r="N60803" s="9"/>
      <c r="O60803" s="9"/>
      <c r="P60803" s="9"/>
      <c r="Q60803" s="9"/>
    </row>
    <row r="60804" spans="11:17" x14ac:dyDescent="0.25">
      <c r="K60804" s="9"/>
      <c r="N60804" s="9"/>
      <c r="O60804" s="9"/>
      <c r="P60804" s="9"/>
      <c r="Q60804" s="9"/>
    </row>
    <row r="60805" spans="11:17" x14ac:dyDescent="0.25">
      <c r="K60805" s="9"/>
      <c r="N60805" s="9"/>
      <c r="O60805" s="9"/>
      <c r="P60805" s="9"/>
      <c r="Q60805" s="9"/>
    </row>
    <row r="60806" spans="11:17" x14ac:dyDescent="0.25">
      <c r="K60806" s="9"/>
      <c r="N60806" s="9"/>
      <c r="O60806" s="9"/>
      <c r="P60806" s="9"/>
      <c r="Q60806" s="9"/>
    </row>
    <row r="60807" spans="11:17" x14ac:dyDescent="0.25">
      <c r="K60807" s="9"/>
      <c r="N60807" s="9"/>
      <c r="O60807" s="9"/>
      <c r="P60807" s="9"/>
      <c r="Q60807" s="9"/>
    </row>
    <row r="60808" spans="11:17" x14ac:dyDescent="0.25">
      <c r="K60808" s="9"/>
      <c r="N60808" s="9"/>
      <c r="O60808" s="9"/>
      <c r="P60808" s="9"/>
      <c r="Q60808" s="9"/>
    </row>
    <row r="60809" spans="11:17" x14ac:dyDescent="0.25">
      <c r="K60809" s="9"/>
      <c r="N60809" s="9"/>
      <c r="O60809" s="9"/>
      <c r="P60809" s="9"/>
      <c r="Q60809" s="9"/>
    </row>
    <row r="60810" spans="11:17" x14ac:dyDescent="0.25">
      <c r="K60810" s="9"/>
      <c r="N60810" s="9"/>
      <c r="O60810" s="9"/>
      <c r="P60810" s="9"/>
      <c r="Q60810" s="9"/>
    </row>
    <row r="60811" spans="11:17" x14ac:dyDescent="0.25">
      <c r="K60811" s="9"/>
      <c r="N60811" s="9"/>
      <c r="O60811" s="9"/>
      <c r="P60811" s="9"/>
      <c r="Q60811" s="9"/>
    </row>
    <row r="60812" spans="11:17" x14ac:dyDescent="0.25">
      <c r="K60812" s="9"/>
      <c r="N60812" s="9"/>
      <c r="O60812" s="9"/>
      <c r="P60812" s="9"/>
      <c r="Q60812" s="9"/>
    </row>
    <row r="60813" spans="11:17" x14ac:dyDescent="0.25">
      <c r="K60813" s="9"/>
      <c r="N60813" s="9"/>
      <c r="O60813" s="9"/>
      <c r="P60813" s="9"/>
      <c r="Q60813" s="9"/>
    </row>
    <row r="60814" spans="11:17" x14ac:dyDescent="0.25">
      <c r="K60814" s="9"/>
      <c r="N60814" s="9"/>
      <c r="O60814" s="9"/>
      <c r="P60814" s="9"/>
      <c r="Q60814" s="9"/>
    </row>
    <row r="60815" spans="11:17" x14ac:dyDescent="0.25">
      <c r="K60815" s="9"/>
      <c r="N60815" s="9"/>
      <c r="O60815" s="9"/>
      <c r="P60815" s="9"/>
      <c r="Q60815" s="9"/>
    </row>
    <row r="60816" spans="11:17" x14ac:dyDescent="0.25">
      <c r="K60816" s="9"/>
      <c r="N60816" s="9"/>
      <c r="O60816" s="9"/>
      <c r="P60816" s="9"/>
      <c r="Q60816" s="9"/>
    </row>
    <row r="60817" spans="11:17" x14ac:dyDescent="0.25">
      <c r="K60817" s="9"/>
      <c r="N60817" s="9"/>
      <c r="O60817" s="9"/>
      <c r="P60817" s="9"/>
      <c r="Q60817" s="9"/>
    </row>
    <row r="60818" spans="11:17" x14ac:dyDescent="0.25">
      <c r="K60818" s="9"/>
      <c r="N60818" s="9"/>
      <c r="O60818" s="9"/>
      <c r="P60818" s="9"/>
      <c r="Q60818" s="9"/>
    </row>
    <row r="60819" spans="11:17" x14ac:dyDescent="0.25">
      <c r="K60819" s="9"/>
      <c r="N60819" s="9"/>
      <c r="O60819" s="9"/>
      <c r="P60819" s="9"/>
      <c r="Q60819" s="9"/>
    </row>
    <row r="60820" spans="11:17" x14ac:dyDescent="0.25">
      <c r="K60820" s="9"/>
      <c r="N60820" s="9"/>
      <c r="O60820" s="9"/>
      <c r="P60820" s="9"/>
      <c r="Q60820" s="9"/>
    </row>
    <row r="60821" spans="11:17" x14ac:dyDescent="0.25">
      <c r="K60821" s="9"/>
      <c r="N60821" s="9"/>
      <c r="O60821" s="9"/>
      <c r="P60821" s="9"/>
      <c r="Q60821" s="9"/>
    </row>
    <row r="60822" spans="11:17" x14ac:dyDescent="0.25">
      <c r="K60822" s="9"/>
      <c r="N60822" s="9"/>
      <c r="O60822" s="9"/>
      <c r="P60822" s="9"/>
      <c r="Q60822" s="9"/>
    </row>
    <row r="60823" spans="11:17" x14ac:dyDescent="0.25">
      <c r="K60823" s="9"/>
      <c r="N60823" s="9"/>
      <c r="O60823" s="9"/>
      <c r="P60823" s="9"/>
      <c r="Q60823" s="9"/>
    </row>
    <row r="60824" spans="11:17" x14ac:dyDescent="0.25">
      <c r="K60824" s="9"/>
      <c r="N60824" s="9"/>
      <c r="O60824" s="9"/>
      <c r="P60824" s="9"/>
      <c r="Q60824" s="9"/>
    </row>
    <row r="60825" spans="11:17" x14ac:dyDescent="0.25">
      <c r="K60825" s="9"/>
      <c r="N60825" s="9"/>
      <c r="O60825" s="9"/>
      <c r="P60825" s="9"/>
      <c r="Q60825" s="9"/>
    </row>
    <row r="60826" spans="11:17" x14ac:dyDescent="0.25">
      <c r="K60826" s="9"/>
      <c r="N60826" s="9"/>
      <c r="O60826" s="9"/>
      <c r="P60826" s="9"/>
      <c r="Q60826" s="9"/>
    </row>
    <row r="60827" spans="11:17" x14ac:dyDescent="0.25">
      <c r="K60827" s="9"/>
      <c r="N60827" s="9"/>
      <c r="O60827" s="9"/>
      <c r="P60827" s="9"/>
      <c r="Q60827" s="9"/>
    </row>
    <row r="60828" spans="11:17" x14ac:dyDescent="0.25">
      <c r="K60828" s="9"/>
      <c r="N60828" s="9"/>
      <c r="O60828" s="9"/>
      <c r="P60828" s="9"/>
      <c r="Q60828" s="9"/>
    </row>
    <row r="60829" spans="11:17" x14ac:dyDescent="0.25">
      <c r="K60829" s="9"/>
      <c r="N60829" s="9"/>
      <c r="O60829" s="9"/>
      <c r="P60829" s="9"/>
      <c r="Q60829" s="9"/>
    </row>
    <row r="60830" spans="11:17" x14ac:dyDescent="0.25">
      <c r="K60830" s="9"/>
      <c r="N60830" s="9"/>
      <c r="O60830" s="9"/>
      <c r="P60830" s="9"/>
      <c r="Q60830" s="9"/>
    </row>
    <row r="60831" spans="11:17" x14ac:dyDescent="0.25">
      <c r="K60831" s="9"/>
      <c r="N60831" s="9"/>
      <c r="O60831" s="9"/>
      <c r="P60831" s="9"/>
      <c r="Q60831" s="9"/>
    </row>
    <row r="60832" spans="11:17" x14ac:dyDescent="0.25">
      <c r="K60832" s="9"/>
      <c r="N60832" s="9"/>
      <c r="O60832" s="9"/>
      <c r="P60832" s="9"/>
      <c r="Q60832" s="9"/>
    </row>
    <row r="60833" spans="11:17" x14ac:dyDescent="0.25">
      <c r="K60833" s="9"/>
      <c r="N60833" s="9"/>
      <c r="O60833" s="9"/>
      <c r="P60833" s="9"/>
      <c r="Q60833" s="9"/>
    </row>
    <row r="60834" spans="11:17" x14ac:dyDescent="0.25">
      <c r="K60834" s="9"/>
      <c r="N60834" s="9"/>
      <c r="O60834" s="9"/>
      <c r="P60834" s="9"/>
      <c r="Q60834" s="9"/>
    </row>
    <row r="60835" spans="11:17" x14ac:dyDescent="0.25">
      <c r="K60835" s="9"/>
      <c r="N60835" s="9"/>
      <c r="O60835" s="9"/>
      <c r="P60835" s="9"/>
      <c r="Q60835" s="9"/>
    </row>
    <row r="60836" spans="11:17" x14ac:dyDescent="0.25">
      <c r="K60836" s="9"/>
      <c r="N60836" s="9"/>
      <c r="O60836" s="9"/>
      <c r="P60836" s="9"/>
      <c r="Q60836" s="9"/>
    </row>
    <row r="60837" spans="11:17" x14ac:dyDescent="0.25">
      <c r="K60837" s="9"/>
      <c r="N60837" s="9"/>
      <c r="O60837" s="9"/>
      <c r="P60837" s="9"/>
      <c r="Q60837" s="9"/>
    </row>
    <row r="60838" spans="11:17" x14ac:dyDescent="0.25">
      <c r="K60838" s="9"/>
      <c r="N60838" s="9"/>
      <c r="O60838" s="9"/>
      <c r="P60838" s="9"/>
      <c r="Q60838" s="9"/>
    </row>
    <row r="60839" spans="11:17" x14ac:dyDescent="0.25">
      <c r="K60839" s="9"/>
      <c r="N60839" s="9"/>
      <c r="O60839" s="9"/>
      <c r="P60839" s="9"/>
      <c r="Q60839" s="9"/>
    </row>
    <row r="60840" spans="11:17" x14ac:dyDescent="0.25">
      <c r="K60840" s="9"/>
      <c r="N60840" s="9"/>
      <c r="O60840" s="9"/>
      <c r="P60840" s="9"/>
      <c r="Q60840" s="9"/>
    </row>
    <row r="60841" spans="11:17" x14ac:dyDescent="0.25">
      <c r="K60841" s="9"/>
      <c r="N60841" s="9"/>
      <c r="O60841" s="9"/>
      <c r="P60841" s="9"/>
      <c r="Q60841" s="9"/>
    </row>
    <row r="60842" spans="11:17" x14ac:dyDescent="0.25">
      <c r="K60842" s="9"/>
      <c r="N60842" s="9"/>
      <c r="O60842" s="9"/>
      <c r="P60842" s="9"/>
      <c r="Q60842" s="9"/>
    </row>
    <row r="60843" spans="11:17" x14ac:dyDescent="0.25">
      <c r="K60843" s="9"/>
      <c r="N60843" s="9"/>
      <c r="O60843" s="9"/>
      <c r="P60843" s="9"/>
      <c r="Q60843" s="9"/>
    </row>
    <row r="60844" spans="11:17" x14ac:dyDescent="0.25">
      <c r="K60844" s="9"/>
      <c r="N60844" s="9"/>
      <c r="O60844" s="9"/>
      <c r="P60844" s="9"/>
      <c r="Q60844" s="9"/>
    </row>
    <row r="60845" spans="11:17" x14ac:dyDescent="0.25">
      <c r="K60845" s="9"/>
      <c r="N60845" s="9"/>
      <c r="O60845" s="9"/>
      <c r="P60845" s="9"/>
      <c r="Q60845" s="9"/>
    </row>
    <row r="60846" spans="11:17" x14ac:dyDescent="0.25">
      <c r="K60846" s="9"/>
      <c r="N60846" s="9"/>
      <c r="O60846" s="9"/>
      <c r="P60846" s="9"/>
      <c r="Q60846" s="9"/>
    </row>
    <row r="60847" spans="11:17" x14ac:dyDescent="0.25">
      <c r="K60847" s="9"/>
      <c r="N60847" s="9"/>
      <c r="O60847" s="9"/>
      <c r="P60847" s="9"/>
      <c r="Q60847" s="9"/>
    </row>
    <row r="60848" spans="11:17" x14ac:dyDescent="0.25">
      <c r="K60848" s="9"/>
      <c r="N60848" s="9"/>
      <c r="O60848" s="9"/>
      <c r="P60848" s="9"/>
      <c r="Q60848" s="9"/>
    </row>
    <row r="60849" spans="11:17" x14ac:dyDescent="0.25">
      <c r="K60849" s="9"/>
      <c r="N60849" s="9"/>
      <c r="O60849" s="9"/>
      <c r="P60849" s="9"/>
      <c r="Q60849" s="9"/>
    </row>
    <row r="60850" spans="11:17" x14ac:dyDescent="0.25">
      <c r="K60850" s="9"/>
      <c r="N60850" s="9"/>
      <c r="O60850" s="9"/>
      <c r="P60850" s="9"/>
      <c r="Q60850" s="9"/>
    </row>
    <row r="60851" spans="11:17" x14ac:dyDescent="0.25">
      <c r="K60851" s="9"/>
      <c r="N60851" s="9"/>
      <c r="O60851" s="9"/>
      <c r="P60851" s="9"/>
      <c r="Q60851" s="9"/>
    </row>
    <row r="60852" spans="11:17" x14ac:dyDescent="0.25">
      <c r="K60852" s="9"/>
      <c r="N60852" s="9"/>
      <c r="O60852" s="9"/>
      <c r="P60852" s="9"/>
      <c r="Q60852" s="9"/>
    </row>
    <row r="60853" spans="11:17" x14ac:dyDescent="0.25">
      <c r="K60853" s="9"/>
      <c r="N60853" s="9"/>
      <c r="O60853" s="9"/>
      <c r="P60853" s="9"/>
      <c r="Q60853" s="9"/>
    </row>
    <row r="60854" spans="11:17" x14ac:dyDescent="0.25">
      <c r="K60854" s="9"/>
      <c r="N60854" s="9"/>
      <c r="O60854" s="9"/>
      <c r="P60854" s="9"/>
      <c r="Q60854" s="9"/>
    </row>
    <row r="60855" spans="11:17" x14ac:dyDescent="0.25">
      <c r="K60855" s="9"/>
      <c r="N60855" s="9"/>
      <c r="O60855" s="9"/>
      <c r="P60855" s="9"/>
      <c r="Q60855" s="9"/>
    </row>
    <row r="60856" spans="11:17" x14ac:dyDescent="0.25">
      <c r="K60856" s="9"/>
      <c r="N60856" s="9"/>
      <c r="O60856" s="9"/>
      <c r="P60856" s="9"/>
      <c r="Q60856" s="9"/>
    </row>
    <row r="60857" spans="11:17" x14ac:dyDescent="0.25">
      <c r="K60857" s="9"/>
      <c r="N60857" s="9"/>
      <c r="O60857" s="9"/>
      <c r="P60857" s="9"/>
      <c r="Q60857" s="9"/>
    </row>
    <row r="60858" spans="11:17" x14ac:dyDescent="0.25">
      <c r="K60858" s="9"/>
      <c r="N60858" s="9"/>
      <c r="O60858" s="9"/>
      <c r="P60858" s="9"/>
      <c r="Q60858" s="9"/>
    </row>
    <row r="60859" spans="11:17" x14ac:dyDescent="0.25">
      <c r="K60859" s="9"/>
      <c r="N60859" s="9"/>
      <c r="O60859" s="9"/>
      <c r="P60859" s="9"/>
      <c r="Q60859" s="9"/>
    </row>
    <row r="60860" spans="11:17" x14ac:dyDescent="0.25">
      <c r="K60860" s="9"/>
      <c r="N60860" s="9"/>
      <c r="O60860" s="9"/>
      <c r="P60860" s="9"/>
      <c r="Q60860" s="9"/>
    </row>
    <row r="60861" spans="11:17" x14ac:dyDescent="0.25">
      <c r="K60861" s="9"/>
      <c r="N60861" s="9"/>
      <c r="O60861" s="9"/>
      <c r="P60861" s="9"/>
      <c r="Q60861" s="9"/>
    </row>
    <row r="60862" spans="11:17" x14ac:dyDescent="0.25">
      <c r="K60862" s="9"/>
      <c r="N60862" s="9"/>
      <c r="O60862" s="9"/>
      <c r="P60862" s="9"/>
      <c r="Q60862" s="9"/>
    </row>
    <row r="60863" spans="11:17" x14ac:dyDescent="0.25">
      <c r="K60863" s="9"/>
      <c r="N60863" s="9"/>
      <c r="O60863" s="9"/>
      <c r="P60863" s="9"/>
      <c r="Q60863" s="9"/>
    </row>
    <row r="60864" spans="11:17" x14ac:dyDescent="0.25">
      <c r="K60864" s="9"/>
      <c r="N60864" s="9"/>
      <c r="O60864" s="9"/>
      <c r="P60864" s="9"/>
      <c r="Q60864" s="9"/>
    </row>
    <row r="60865" spans="11:17" x14ac:dyDescent="0.25">
      <c r="K60865" s="9"/>
      <c r="N60865" s="9"/>
      <c r="O60865" s="9"/>
      <c r="P60865" s="9"/>
      <c r="Q60865" s="9"/>
    </row>
    <row r="60866" spans="11:17" x14ac:dyDescent="0.25">
      <c r="K60866" s="9"/>
      <c r="N60866" s="9"/>
      <c r="O60866" s="9"/>
      <c r="P60866" s="9"/>
      <c r="Q60866" s="9"/>
    </row>
    <row r="60867" spans="11:17" x14ac:dyDescent="0.25">
      <c r="K60867" s="9"/>
      <c r="N60867" s="9"/>
      <c r="O60867" s="9"/>
      <c r="P60867" s="9"/>
      <c r="Q60867" s="9"/>
    </row>
    <row r="60868" spans="11:17" x14ac:dyDescent="0.25">
      <c r="K60868" s="9"/>
      <c r="N60868" s="9"/>
      <c r="O60868" s="9"/>
      <c r="P60868" s="9"/>
      <c r="Q60868" s="9"/>
    </row>
    <row r="60869" spans="11:17" x14ac:dyDescent="0.25">
      <c r="K60869" s="9"/>
      <c r="N60869" s="9"/>
      <c r="O60869" s="9"/>
      <c r="P60869" s="9"/>
      <c r="Q60869" s="9"/>
    </row>
    <row r="60870" spans="11:17" x14ac:dyDescent="0.25">
      <c r="K60870" s="9"/>
      <c r="N60870" s="9"/>
      <c r="O60870" s="9"/>
      <c r="P60870" s="9"/>
      <c r="Q60870" s="9"/>
    </row>
    <row r="60871" spans="11:17" x14ac:dyDescent="0.25">
      <c r="K60871" s="9"/>
      <c r="N60871" s="9"/>
      <c r="O60871" s="9"/>
      <c r="P60871" s="9"/>
      <c r="Q60871" s="9"/>
    </row>
    <row r="60872" spans="11:17" x14ac:dyDescent="0.25">
      <c r="K60872" s="9"/>
      <c r="N60872" s="9"/>
      <c r="O60872" s="9"/>
      <c r="P60872" s="9"/>
      <c r="Q60872" s="9"/>
    </row>
    <row r="60873" spans="11:17" x14ac:dyDescent="0.25">
      <c r="K60873" s="9"/>
      <c r="N60873" s="9"/>
      <c r="O60873" s="9"/>
      <c r="P60873" s="9"/>
      <c r="Q60873" s="9"/>
    </row>
    <row r="60874" spans="11:17" x14ac:dyDescent="0.25">
      <c r="K60874" s="9"/>
      <c r="N60874" s="9"/>
      <c r="O60874" s="9"/>
      <c r="P60874" s="9"/>
      <c r="Q60874" s="9"/>
    </row>
    <row r="60875" spans="11:17" x14ac:dyDescent="0.25">
      <c r="K60875" s="9"/>
      <c r="N60875" s="9"/>
      <c r="O60875" s="9"/>
      <c r="P60875" s="9"/>
      <c r="Q60875" s="9"/>
    </row>
    <row r="60876" spans="11:17" x14ac:dyDescent="0.25">
      <c r="K60876" s="9"/>
      <c r="N60876" s="9"/>
      <c r="O60876" s="9"/>
      <c r="P60876" s="9"/>
      <c r="Q60876" s="9"/>
    </row>
    <row r="60877" spans="11:17" x14ac:dyDescent="0.25">
      <c r="K60877" s="9"/>
      <c r="N60877" s="9"/>
      <c r="O60877" s="9"/>
      <c r="P60877" s="9"/>
      <c r="Q60877" s="9"/>
    </row>
    <row r="60878" spans="11:17" x14ac:dyDescent="0.25">
      <c r="K60878" s="9"/>
      <c r="N60878" s="9"/>
      <c r="O60878" s="9"/>
      <c r="P60878" s="9"/>
      <c r="Q60878" s="9"/>
    </row>
    <row r="60879" spans="11:17" x14ac:dyDescent="0.25">
      <c r="K60879" s="9"/>
      <c r="N60879" s="9"/>
      <c r="O60879" s="9"/>
      <c r="P60879" s="9"/>
      <c r="Q60879" s="9"/>
    </row>
    <row r="60880" spans="11:17" x14ac:dyDescent="0.25">
      <c r="K60880" s="9"/>
      <c r="N60880" s="9"/>
      <c r="O60880" s="9"/>
      <c r="P60880" s="9"/>
      <c r="Q60880" s="9"/>
    </row>
    <row r="60881" spans="11:17" x14ac:dyDescent="0.25">
      <c r="K60881" s="9"/>
      <c r="N60881" s="9"/>
      <c r="O60881" s="9"/>
      <c r="P60881" s="9"/>
      <c r="Q60881" s="9"/>
    </row>
    <row r="60882" spans="11:17" x14ac:dyDescent="0.25">
      <c r="K60882" s="9"/>
      <c r="N60882" s="9"/>
      <c r="O60882" s="9"/>
      <c r="P60882" s="9"/>
      <c r="Q60882" s="9"/>
    </row>
    <row r="60883" spans="11:17" x14ac:dyDescent="0.25">
      <c r="K60883" s="9"/>
      <c r="N60883" s="9"/>
      <c r="O60883" s="9"/>
      <c r="P60883" s="9"/>
      <c r="Q60883" s="9"/>
    </row>
    <row r="60884" spans="11:17" x14ac:dyDescent="0.25">
      <c r="K60884" s="9"/>
      <c r="N60884" s="9"/>
      <c r="O60884" s="9"/>
      <c r="P60884" s="9"/>
      <c r="Q60884" s="9"/>
    </row>
    <row r="60885" spans="11:17" x14ac:dyDescent="0.25">
      <c r="K60885" s="9"/>
      <c r="N60885" s="9"/>
      <c r="O60885" s="9"/>
      <c r="P60885" s="9"/>
      <c r="Q60885" s="9"/>
    </row>
    <row r="60886" spans="11:17" x14ac:dyDescent="0.25">
      <c r="K60886" s="9"/>
      <c r="N60886" s="9"/>
      <c r="O60886" s="9"/>
      <c r="P60886" s="9"/>
      <c r="Q60886" s="9"/>
    </row>
    <row r="60887" spans="11:17" x14ac:dyDescent="0.25">
      <c r="K60887" s="9"/>
      <c r="N60887" s="9"/>
      <c r="O60887" s="9"/>
      <c r="P60887" s="9"/>
      <c r="Q60887" s="9"/>
    </row>
    <row r="60888" spans="11:17" x14ac:dyDescent="0.25">
      <c r="K60888" s="9"/>
      <c r="N60888" s="9"/>
      <c r="O60888" s="9"/>
      <c r="P60888" s="9"/>
      <c r="Q60888" s="9"/>
    </row>
    <row r="60889" spans="11:17" x14ac:dyDescent="0.25">
      <c r="K60889" s="9"/>
      <c r="N60889" s="9"/>
      <c r="O60889" s="9"/>
      <c r="P60889" s="9"/>
      <c r="Q60889" s="9"/>
    </row>
    <row r="60890" spans="11:17" x14ac:dyDescent="0.25">
      <c r="K60890" s="9"/>
      <c r="N60890" s="9"/>
      <c r="O60890" s="9"/>
      <c r="P60890" s="9"/>
      <c r="Q60890" s="9"/>
    </row>
    <row r="60891" spans="11:17" x14ac:dyDescent="0.25">
      <c r="K60891" s="9"/>
      <c r="N60891" s="9"/>
      <c r="O60891" s="9"/>
      <c r="P60891" s="9"/>
      <c r="Q60891" s="9"/>
    </row>
    <row r="60892" spans="11:17" x14ac:dyDescent="0.25">
      <c r="K60892" s="9"/>
      <c r="N60892" s="9"/>
      <c r="O60892" s="9"/>
      <c r="P60892" s="9"/>
      <c r="Q60892" s="9"/>
    </row>
    <row r="60893" spans="11:17" x14ac:dyDescent="0.25">
      <c r="K60893" s="9"/>
      <c r="N60893" s="9"/>
      <c r="O60893" s="9"/>
      <c r="P60893" s="9"/>
      <c r="Q60893" s="9"/>
    </row>
    <row r="60894" spans="11:17" x14ac:dyDescent="0.25">
      <c r="K60894" s="9"/>
      <c r="N60894" s="9"/>
      <c r="O60894" s="9"/>
      <c r="P60894" s="9"/>
      <c r="Q60894" s="9"/>
    </row>
    <row r="60895" spans="11:17" x14ac:dyDescent="0.25">
      <c r="K60895" s="9"/>
      <c r="N60895" s="9"/>
      <c r="O60895" s="9"/>
      <c r="P60895" s="9"/>
      <c r="Q60895" s="9"/>
    </row>
    <row r="60896" spans="11:17" x14ac:dyDescent="0.25">
      <c r="K60896" s="9"/>
      <c r="N60896" s="9"/>
      <c r="O60896" s="9"/>
      <c r="P60896" s="9"/>
      <c r="Q60896" s="9"/>
    </row>
    <row r="60897" spans="11:17" x14ac:dyDescent="0.25">
      <c r="K60897" s="9"/>
      <c r="N60897" s="9"/>
      <c r="O60897" s="9"/>
      <c r="P60897" s="9"/>
      <c r="Q60897" s="9"/>
    </row>
    <row r="60898" spans="11:17" x14ac:dyDescent="0.25">
      <c r="K60898" s="9"/>
      <c r="N60898" s="9"/>
      <c r="O60898" s="9"/>
      <c r="P60898" s="9"/>
      <c r="Q60898" s="9"/>
    </row>
    <row r="60899" spans="11:17" x14ac:dyDescent="0.25">
      <c r="K60899" s="9"/>
      <c r="N60899" s="9"/>
      <c r="O60899" s="9"/>
      <c r="P60899" s="9"/>
      <c r="Q60899" s="9"/>
    </row>
    <row r="60900" spans="11:17" x14ac:dyDescent="0.25">
      <c r="K60900" s="9"/>
      <c r="N60900" s="9"/>
      <c r="O60900" s="9"/>
      <c r="P60900" s="9"/>
      <c r="Q60900" s="9"/>
    </row>
    <row r="60901" spans="11:17" x14ac:dyDescent="0.25">
      <c r="K60901" s="9"/>
      <c r="N60901" s="9"/>
      <c r="O60901" s="9"/>
      <c r="P60901" s="9"/>
      <c r="Q60901" s="9"/>
    </row>
    <row r="60902" spans="11:17" x14ac:dyDescent="0.25">
      <c r="K60902" s="9"/>
      <c r="N60902" s="9"/>
      <c r="O60902" s="9"/>
      <c r="P60902" s="9"/>
      <c r="Q60902" s="9"/>
    </row>
    <row r="60903" spans="11:17" x14ac:dyDescent="0.25">
      <c r="K60903" s="9"/>
      <c r="N60903" s="9"/>
      <c r="O60903" s="9"/>
      <c r="P60903" s="9"/>
      <c r="Q60903" s="9"/>
    </row>
    <row r="60904" spans="11:17" x14ac:dyDescent="0.25">
      <c r="K60904" s="9"/>
      <c r="N60904" s="9"/>
      <c r="O60904" s="9"/>
      <c r="P60904" s="9"/>
      <c r="Q60904" s="9"/>
    </row>
    <row r="60905" spans="11:17" x14ac:dyDescent="0.25">
      <c r="K60905" s="9"/>
      <c r="N60905" s="9"/>
      <c r="O60905" s="9"/>
      <c r="P60905" s="9"/>
      <c r="Q60905" s="9"/>
    </row>
    <row r="60906" spans="11:17" x14ac:dyDescent="0.25">
      <c r="K60906" s="9"/>
      <c r="N60906" s="9"/>
      <c r="O60906" s="9"/>
      <c r="P60906" s="9"/>
      <c r="Q60906" s="9"/>
    </row>
    <row r="60907" spans="11:17" x14ac:dyDescent="0.25">
      <c r="K60907" s="9"/>
      <c r="N60907" s="9"/>
      <c r="O60907" s="9"/>
      <c r="P60907" s="9"/>
      <c r="Q60907" s="9"/>
    </row>
    <row r="60908" spans="11:17" x14ac:dyDescent="0.25">
      <c r="K60908" s="9"/>
      <c r="N60908" s="9"/>
      <c r="O60908" s="9"/>
      <c r="P60908" s="9"/>
      <c r="Q60908" s="9"/>
    </row>
    <row r="60909" spans="11:17" x14ac:dyDescent="0.25">
      <c r="K60909" s="9"/>
      <c r="N60909" s="9"/>
      <c r="O60909" s="9"/>
      <c r="P60909" s="9"/>
      <c r="Q60909" s="9"/>
    </row>
    <row r="60910" spans="11:17" x14ac:dyDescent="0.25">
      <c r="K60910" s="9"/>
      <c r="N60910" s="9"/>
      <c r="O60910" s="9"/>
      <c r="P60910" s="9"/>
      <c r="Q60910" s="9"/>
    </row>
    <row r="60911" spans="11:17" x14ac:dyDescent="0.25">
      <c r="K60911" s="9"/>
      <c r="N60911" s="9"/>
      <c r="O60911" s="9"/>
      <c r="P60911" s="9"/>
      <c r="Q60911" s="9"/>
    </row>
    <row r="60912" spans="11:17" x14ac:dyDescent="0.25">
      <c r="K60912" s="9"/>
      <c r="N60912" s="9"/>
      <c r="O60912" s="9"/>
      <c r="P60912" s="9"/>
      <c r="Q60912" s="9"/>
    </row>
    <row r="60913" spans="11:17" x14ac:dyDescent="0.25">
      <c r="K60913" s="9"/>
      <c r="N60913" s="9"/>
      <c r="O60913" s="9"/>
      <c r="P60913" s="9"/>
      <c r="Q60913" s="9"/>
    </row>
    <row r="60914" spans="11:17" x14ac:dyDescent="0.25">
      <c r="K60914" s="9"/>
      <c r="N60914" s="9"/>
      <c r="O60914" s="9"/>
      <c r="P60914" s="9"/>
      <c r="Q60914" s="9"/>
    </row>
    <row r="60915" spans="11:17" x14ac:dyDescent="0.25">
      <c r="K60915" s="9"/>
      <c r="N60915" s="9"/>
      <c r="O60915" s="9"/>
      <c r="P60915" s="9"/>
      <c r="Q60915" s="9"/>
    </row>
    <row r="60916" spans="11:17" x14ac:dyDescent="0.25">
      <c r="K60916" s="9"/>
      <c r="N60916" s="9"/>
      <c r="O60916" s="9"/>
      <c r="P60916" s="9"/>
      <c r="Q60916" s="9"/>
    </row>
    <row r="60917" spans="11:17" x14ac:dyDescent="0.25">
      <c r="K60917" s="9"/>
      <c r="N60917" s="9"/>
      <c r="O60917" s="9"/>
      <c r="P60917" s="9"/>
      <c r="Q60917" s="9"/>
    </row>
    <row r="60918" spans="11:17" x14ac:dyDescent="0.25">
      <c r="K60918" s="9"/>
      <c r="N60918" s="9"/>
      <c r="O60918" s="9"/>
      <c r="P60918" s="9"/>
      <c r="Q60918" s="9"/>
    </row>
    <row r="60919" spans="11:17" x14ac:dyDescent="0.25">
      <c r="K60919" s="9"/>
      <c r="N60919" s="9"/>
      <c r="O60919" s="9"/>
      <c r="P60919" s="9"/>
      <c r="Q60919" s="9"/>
    </row>
    <row r="60920" spans="11:17" x14ac:dyDescent="0.25">
      <c r="K60920" s="9"/>
      <c r="N60920" s="9"/>
      <c r="O60920" s="9"/>
      <c r="P60920" s="9"/>
      <c r="Q60920" s="9"/>
    </row>
    <row r="60921" spans="11:17" x14ac:dyDescent="0.25">
      <c r="K60921" s="9"/>
      <c r="N60921" s="9"/>
      <c r="O60921" s="9"/>
      <c r="P60921" s="9"/>
      <c r="Q60921" s="9"/>
    </row>
    <row r="60922" spans="11:17" x14ac:dyDescent="0.25">
      <c r="K60922" s="9"/>
      <c r="N60922" s="9"/>
      <c r="O60922" s="9"/>
      <c r="P60922" s="9"/>
      <c r="Q60922" s="9"/>
    </row>
    <row r="60923" spans="11:17" x14ac:dyDescent="0.25">
      <c r="K60923" s="9"/>
      <c r="N60923" s="9"/>
      <c r="O60923" s="9"/>
      <c r="P60923" s="9"/>
      <c r="Q60923" s="9"/>
    </row>
    <row r="60924" spans="11:17" x14ac:dyDescent="0.25">
      <c r="K60924" s="9"/>
      <c r="N60924" s="9"/>
      <c r="O60924" s="9"/>
      <c r="P60924" s="9"/>
      <c r="Q60924" s="9"/>
    </row>
    <row r="60925" spans="11:17" x14ac:dyDescent="0.25">
      <c r="K60925" s="9"/>
      <c r="N60925" s="9"/>
      <c r="O60925" s="9"/>
      <c r="P60925" s="9"/>
      <c r="Q60925" s="9"/>
    </row>
    <row r="60926" spans="11:17" x14ac:dyDescent="0.25">
      <c r="K60926" s="9"/>
      <c r="N60926" s="9"/>
      <c r="O60926" s="9"/>
      <c r="P60926" s="9"/>
      <c r="Q60926" s="9"/>
    </row>
    <row r="60927" spans="11:17" x14ac:dyDescent="0.25">
      <c r="K60927" s="9"/>
      <c r="N60927" s="9"/>
      <c r="O60927" s="9"/>
      <c r="P60927" s="9"/>
      <c r="Q60927" s="9"/>
    </row>
    <row r="60928" spans="11:17" x14ac:dyDescent="0.25">
      <c r="K60928" s="9"/>
      <c r="N60928" s="9"/>
      <c r="O60928" s="9"/>
      <c r="P60928" s="9"/>
      <c r="Q60928" s="9"/>
    </row>
    <row r="60929" spans="11:17" x14ac:dyDescent="0.25">
      <c r="K60929" s="9"/>
      <c r="N60929" s="9"/>
      <c r="O60929" s="9"/>
      <c r="P60929" s="9"/>
      <c r="Q60929" s="9"/>
    </row>
    <row r="60930" spans="11:17" x14ac:dyDescent="0.25">
      <c r="K60930" s="9"/>
      <c r="N60930" s="9"/>
      <c r="O60930" s="9"/>
      <c r="P60930" s="9"/>
      <c r="Q60930" s="9"/>
    </row>
    <row r="60931" spans="11:17" x14ac:dyDescent="0.25">
      <c r="K60931" s="9"/>
      <c r="N60931" s="9"/>
      <c r="O60931" s="9"/>
      <c r="P60931" s="9"/>
      <c r="Q60931" s="9"/>
    </row>
    <row r="60932" spans="11:17" x14ac:dyDescent="0.25">
      <c r="K60932" s="9"/>
      <c r="N60932" s="9"/>
      <c r="O60932" s="9"/>
      <c r="P60932" s="9"/>
      <c r="Q60932" s="9"/>
    </row>
    <row r="60933" spans="11:17" x14ac:dyDescent="0.25">
      <c r="K60933" s="9"/>
      <c r="N60933" s="9"/>
      <c r="O60933" s="9"/>
      <c r="P60933" s="9"/>
      <c r="Q60933" s="9"/>
    </row>
    <row r="60934" spans="11:17" x14ac:dyDescent="0.25">
      <c r="K60934" s="9"/>
      <c r="N60934" s="9"/>
      <c r="O60934" s="9"/>
      <c r="P60934" s="9"/>
      <c r="Q60934" s="9"/>
    </row>
    <row r="60935" spans="11:17" x14ac:dyDescent="0.25">
      <c r="K60935" s="9"/>
      <c r="N60935" s="9"/>
      <c r="O60935" s="9"/>
      <c r="P60935" s="9"/>
      <c r="Q60935" s="9"/>
    </row>
    <row r="60936" spans="11:17" x14ac:dyDescent="0.25">
      <c r="K60936" s="9"/>
      <c r="N60936" s="9"/>
      <c r="O60936" s="9"/>
      <c r="P60936" s="9"/>
      <c r="Q60936" s="9"/>
    </row>
    <row r="60937" spans="11:17" x14ac:dyDescent="0.25">
      <c r="K60937" s="9"/>
      <c r="N60937" s="9"/>
      <c r="O60937" s="9"/>
      <c r="P60937" s="9"/>
      <c r="Q60937" s="9"/>
    </row>
    <row r="60938" spans="11:17" x14ac:dyDescent="0.25">
      <c r="K60938" s="9"/>
      <c r="N60938" s="9"/>
      <c r="O60938" s="9"/>
      <c r="P60938" s="9"/>
      <c r="Q60938" s="9"/>
    </row>
    <row r="60939" spans="11:17" x14ac:dyDescent="0.25">
      <c r="K60939" s="9"/>
      <c r="N60939" s="9"/>
      <c r="O60939" s="9"/>
      <c r="P60939" s="9"/>
      <c r="Q60939" s="9"/>
    </row>
    <row r="60940" spans="11:17" x14ac:dyDescent="0.25">
      <c r="K60940" s="9"/>
      <c r="N60940" s="9"/>
      <c r="O60940" s="9"/>
      <c r="P60940" s="9"/>
      <c r="Q60940" s="9"/>
    </row>
    <row r="60941" spans="11:17" x14ac:dyDescent="0.25">
      <c r="K60941" s="9"/>
      <c r="N60941" s="9"/>
      <c r="O60941" s="9"/>
      <c r="P60941" s="9"/>
      <c r="Q60941" s="9"/>
    </row>
    <row r="60942" spans="11:17" x14ac:dyDescent="0.25">
      <c r="K60942" s="9"/>
      <c r="N60942" s="9"/>
      <c r="O60942" s="9"/>
      <c r="P60942" s="9"/>
      <c r="Q60942" s="9"/>
    </row>
    <row r="60943" spans="11:17" x14ac:dyDescent="0.25">
      <c r="K60943" s="9"/>
      <c r="N60943" s="9"/>
      <c r="O60943" s="9"/>
      <c r="P60943" s="9"/>
      <c r="Q60943" s="9"/>
    </row>
    <row r="60944" spans="11:17" x14ac:dyDescent="0.25">
      <c r="K60944" s="9"/>
      <c r="N60944" s="9"/>
      <c r="O60944" s="9"/>
      <c r="P60944" s="9"/>
      <c r="Q60944" s="9"/>
    </row>
    <row r="60945" spans="11:17" x14ac:dyDescent="0.25">
      <c r="K60945" s="9"/>
      <c r="N60945" s="9"/>
      <c r="O60945" s="9"/>
      <c r="P60945" s="9"/>
      <c r="Q60945" s="9"/>
    </row>
    <row r="60946" spans="11:17" x14ac:dyDescent="0.25">
      <c r="K60946" s="9"/>
      <c r="N60946" s="9"/>
      <c r="O60946" s="9"/>
      <c r="P60946" s="9"/>
      <c r="Q60946" s="9"/>
    </row>
    <row r="60947" spans="11:17" x14ac:dyDescent="0.25">
      <c r="K60947" s="9"/>
      <c r="N60947" s="9"/>
      <c r="O60947" s="9"/>
      <c r="P60947" s="9"/>
      <c r="Q60947" s="9"/>
    </row>
    <row r="60948" spans="11:17" x14ac:dyDescent="0.25">
      <c r="K60948" s="9"/>
      <c r="N60948" s="9"/>
      <c r="O60948" s="9"/>
      <c r="P60948" s="9"/>
      <c r="Q60948" s="9"/>
    </row>
    <row r="60949" spans="11:17" x14ac:dyDescent="0.25">
      <c r="K60949" s="9"/>
      <c r="N60949" s="9"/>
      <c r="O60949" s="9"/>
      <c r="P60949" s="9"/>
      <c r="Q60949" s="9"/>
    </row>
    <row r="60950" spans="11:17" x14ac:dyDescent="0.25">
      <c r="K60950" s="9"/>
      <c r="N60950" s="9"/>
      <c r="O60950" s="9"/>
      <c r="P60950" s="9"/>
      <c r="Q60950" s="9"/>
    </row>
    <row r="60951" spans="11:17" x14ac:dyDescent="0.25">
      <c r="K60951" s="9"/>
      <c r="N60951" s="9"/>
      <c r="O60951" s="9"/>
      <c r="P60951" s="9"/>
      <c r="Q60951" s="9"/>
    </row>
    <row r="60952" spans="11:17" x14ac:dyDescent="0.25">
      <c r="K60952" s="9"/>
      <c r="N60952" s="9"/>
      <c r="O60952" s="9"/>
      <c r="P60952" s="9"/>
      <c r="Q60952" s="9"/>
    </row>
    <row r="60953" spans="11:17" x14ac:dyDescent="0.25">
      <c r="K60953" s="9"/>
      <c r="N60953" s="9"/>
      <c r="O60953" s="9"/>
      <c r="P60953" s="9"/>
      <c r="Q60953" s="9"/>
    </row>
    <row r="60954" spans="11:17" x14ac:dyDescent="0.25">
      <c r="K60954" s="9"/>
      <c r="N60954" s="9"/>
      <c r="O60954" s="9"/>
      <c r="P60954" s="9"/>
      <c r="Q60954" s="9"/>
    </row>
    <row r="60955" spans="11:17" x14ac:dyDescent="0.25">
      <c r="K60955" s="9"/>
      <c r="N60955" s="9"/>
      <c r="O60955" s="9"/>
      <c r="P60955" s="9"/>
      <c r="Q60955" s="9"/>
    </row>
    <row r="60956" spans="11:17" x14ac:dyDescent="0.25">
      <c r="K60956" s="9"/>
      <c r="N60956" s="9"/>
      <c r="O60956" s="9"/>
      <c r="P60956" s="9"/>
      <c r="Q60956" s="9"/>
    </row>
    <row r="60957" spans="11:17" x14ac:dyDescent="0.25">
      <c r="K60957" s="9"/>
      <c r="N60957" s="9"/>
      <c r="O60957" s="9"/>
      <c r="P60957" s="9"/>
      <c r="Q60957" s="9"/>
    </row>
    <row r="60958" spans="11:17" x14ac:dyDescent="0.25">
      <c r="K60958" s="9"/>
      <c r="N60958" s="9"/>
      <c r="O60958" s="9"/>
      <c r="P60958" s="9"/>
      <c r="Q60958" s="9"/>
    </row>
    <row r="60959" spans="11:17" x14ac:dyDescent="0.25">
      <c r="K60959" s="9"/>
      <c r="N60959" s="9"/>
      <c r="O60959" s="9"/>
      <c r="P60959" s="9"/>
      <c r="Q60959" s="9"/>
    </row>
    <row r="60960" spans="11:17" x14ac:dyDescent="0.25">
      <c r="K60960" s="9"/>
      <c r="N60960" s="9"/>
      <c r="O60960" s="9"/>
      <c r="P60960" s="9"/>
      <c r="Q60960" s="9"/>
    </row>
    <row r="60961" spans="11:17" x14ac:dyDescent="0.25">
      <c r="K60961" s="9"/>
      <c r="N60961" s="9"/>
      <c r="O60961" s="9"/>
      <c r="P60961" s="9"/>
      <c r="Q60961" s="9"/>
    </row>
    <row r="60962" spans="11:17" x14ac:dyDescent="0.25">
      <c r="K60962" s="9"/>
      <c r="N60962" s="9"/>
      <c r="O60962" s="9"/>
      <c r="P60962" s="9"/>
      <c r="Q60962" s="9"/>
    </row>
    <row r="60963" spans="11:17" x14ac:dyDescent="0.25">
      <c r="K60963" s="9"/>
      <c r="N60963" s="9"/>
      <c r="O60963" s="9"/>
      <c r="P60963" s="9"/>
      <c r="Q60963" s="9"/>
    </row>
    <row r="60964" spans="11:17" x14ac:dyDescent="0.25">
      <c r="K60964" s="9"/>
      <c r="N60964" s="9"/>
      <c r="O60964" s="9"/>
      <c r="P60964" s="9"/>
      <c r="Q60964" s="9"/>
    </row>
    <row r="60965" spans="11:17" x14ac:dyDescent="0.25">
      <c r="K60965" s="9"/>
      <c r="N60965" s="9"/>
      <c r="O60965" s="9"/>
      <c r="P60965" s="9"/>
      <c r="Q60965" s="9"/>
    </row>
    <row r="60966" spans="11:17" x14ac:dyDescent="0.25">
      <c r="K60966" s="9"/>
      <c r="N60966" s="9"/>
      <c r="O60966" s="9"/>
      <c r="P60966" s="9"/>
      <c r="Q60966" s="9"/>
    </row>
    <row r="60967" spans="11:17" x14ac:dyDescent="0.25">
      <c r="K60967" s="9"/>
      <c r="N60967" s="9"/>
      <c r="O60967" s="9"/>
      <c r="P60967" s="9"/>
      <c r="Q60967" s="9"/>
    </row>
    <row r="60968" spans="11:17" x14ac:dyDescent="0.25">
      <c r="K60968" s="9"/>
      <c r="N60968" s="9"/>
      <c r="O60968" s="9"/>
      <c r="P60968" s="9"/>
      <c r="Q60968" s="9"/>
    </row>
    <row r="60969" spans="11:17" x14ac:dyDescent="0.25">
      <c r="K60969" s="9"/>
      <c r="N60969" s="9"/>
      <c r="O60969" s="9"/>
      <c r="P60969" s="9"/>
      <c r="Q60969" s="9"/>
    </row>
    <row r="60970" spans="11:17" x14ac:dyDescent="0.25">
      <c r="K60970" s="9"/>
      <c r="N60970" s="9"/>
      <c r="O60970" s="9"/>
      <c r="P60970" s="9"/>
      <c r="Q60970" s="9"/>
    </row>
    <row r="60971" spans="11:17" x14ac:dyDescent="0.25">
      <c r="K60971" s="9"/>
      <c r="N60971" s="9"/>
      <c r="O60971" s="9"/>
      <c r="P60971" s="9"/>
      <c r="Q60971" s="9"/>
    </row>
    <row r="60972" spans="11:17" x14ac:dyDescent="0.25">
      <c r="K60972" s="9"/>
      <c r="N60972" s="9"/>
      <c r="O60972" s="9"/>
      <c r="P60972" s="9"/>
      <c r="Q60972" s="9"/>
    </row>
    <row r="60973" spans="11:17" x14ac:dyDescent="0.25">
      <c r="K60973" s="9"/>
      <c r="N60973" s="9"/>
      <c r="O60973" s="9"/>
      <c r="P60973" s="9"/>
      <c r="Q60973" s="9"/>
    </row>
    <row r="60974" spans="11:17" x14ac:dyDescent="0.25">
      <c r="K60974" s="9"/>
      <c r="N60974" s="9"/>
      <c r="O60974" s="9"/>
      <c r="P60974" s="9"/>
      <c r="Q60974" s="9"/>
    </row>
    <row r="60975" spans="11:17" x14ac:dyDescent="0.25">
      <c r="K60975" s="9"/>
      <c r="N60975" s="9"/>
      <c r="O60975" s="9"/>
      <c r="P60975" s="9"/>
      <c r="Q60975" s="9"/>
    </row>
    <row r="60976" spans="11:17" x14ac:dyDescent="0.25">
      <c r="K60976" s="9"/>
      <c r="N60976" s="9"/>
      <c r="O60976" s="9"/>
      <c r="P60976" s="9"/>
      <c r="Q60976" s="9"/>
    </row>
    <row r="60977" spans="11:17" x14ac:dyDescent="0.25">
      <c r="K60977" s="9"/>
      <c r="N60977" s="9"/>
      <c r="O60977" s="9"/>
      <c r="P60977" s="9"/>
      <c r="Q60977" s="9"/>
    </row>
    <row r="60978" spans="11:17" x14ac:dyDescent="0.25">
      <c r="K60978" s="9"/>
      <c r="N60978" s="9"/>
      <c r="O60978" s="9"/>
      <c r="P60978" s="9"/>
      <c r="Q60978" s="9"/>
    </row>
    <row r="60979" spans="11:17" x14ac:dyDescent="0.25">
      <c r="K60979" s="9"/>
      <c r="N60979" s="9"/>
      <c r="O60979" s="9"/>
      <c r="P60979" s="9"/>
      <c r="Q60979" s="9"/>
    </row>
    <row r="60980" spans="11:17" x14ac:dyDescent="0.25">
      <c r="K60980" s="9"/>
      <c r="N60980" s="9"/>
      <c r="O60980" s="9"/>
      <c r="P60980" s="9"/>
      <c r="Q60980" s="9"/>
    </row>
    <row r="60981" spans="11:17" x14ac:dyDescent="0.25">
      <c r="K60981" s="9"/>
      <c r="N60981" s="9"/>
      <c r="O60981" s="9"/>
      <c r="P60981" s="9"/>
      <c r="Q60981" s="9"/>
    </row>
    <row r="60982" spans="11:17" x14ac:dyDescent="0.25">
      <c r="K60982" s="9"/>
      <c r="N60982" s="9"/>
      <c r="O60982" s="9"/>
      <c r="P60982" s="9"/>
      <c r="Q60982" s="9"/>
    </row>
    <row r="60983" spans="11:17" x14ac:dyDescent="0.25">
      <c r="K60983" s="9"/>
      <c r="N60983" s="9"/>
      <c r="O60983" s="9"/>
      <c r="P60983" s="9"/>
      <c r="Q60983" s="9"/>
    </row>
    <row r="60984" spans="11:17" x14ac:dyDescent="0.25">
      <c r="K60984" s="9"/>
      <c r="N60984" s="9"/>
      <c r="O60984" s="9"/>
      <c r="P60984" s="9"/>
      <c r="Q60984" s="9"/>
    </row>
    <row r="60985" spans="11:17" x14ac:dyDescent="0.25">
      <c r="K60985" s="9"/>
      <c r="N60985" s="9"/>
      <c r="O60985" s="9"/>
      <c r="P60985" s="9"/>
      <c r="Q60985" s="9"/>
    </row>
    <row r="60986" spans="11:17" x14ac:dyDescent="0.25">
      <c r="K60986" s="9"/>
      <c r="N60986" s="9"/>
      <c r="O60986" s="9"/>
      <c r="P60986" s="9"/>
      <c r="Q60986" s="9"/>
    </row>
    <row r="60987" spans="11:17" x14ac:dyDescent="0.25">
      <c r="K60987" s="9"/>
      <c r="N60987" s="9"/>
      <c r="O60987" s="9"/>
      <c r="P60987" s="9"/>
      <c r="Q60987" s="9"/>
    </row>
    <row r="60988" spans="11:17" x14ac:dyDescent="0.25">
      <c r="K60988" s="9"/>
      <c r="N60988" s="9"/>
      <c r="O60988" s="9"/>
      <c r="P60988" s="9"/>
      <c r="Q60988" s="9"/>
    </row>
    <row r="60989" spans="11:17" x14ac:dyDescent="0.25">
      <c r="K60989" s="9"/>
      <c r="N60989" s="9"/>
      <c r="O60989" s="9"/>
      <c r="P60989" s="9"/>
      <c r="Q60989" s="9"/>
    </row>
    <row r="60990" spans="11:17" x14ac:dyDescent="0.25">
      <c r="K60990" s="9"/>
      <c r="N60990" s="9"/>
      <c r="O60990" s="9"/>
      <c r="P60990" s="9"/>
      <c r="Q60990" s="9"/>
    </row>
    <row r="60991" spans="11:17" x14ac:dyDescent="0.25">
      <c r="K60991" s="9"/>
      <c r="N60991" s="9"/>
      <c r="O60991" s="9"/>
      <c r="P60991" s="9"/>
      <c r="Q60991" s="9"/>
    </row>
    <row r="60992" spans="11:17" x14ac:dyDescent="0.25">
      <c r="K60992" s="9"/>
      <c r="N60992" s="9"/>
      <c r="O60992" s="9"/>
      <c r="P60992" s="9"/>
      <c r="Q60992" s="9"/>
    </row>
    <row r="60993" spans="11:17" x14ac:dyDescent="0.25">
      <c r="K60993" s="9"/>
      <c r="N60993" s="9"/>
      <c r="O60993" s="9"/>
      <c r="P60993" s="9"/>
      <c r="Q60993" s="9"/>
    </row>
    <row r="60994" spans="11:17" x14ac:dyDescent="0.25">
      <c r="K60994" s="9"/>
      <c r="N60994" s="9"/>
      <c r="O60994" s="9"/>
      <c r="P60994" s="9"/>
      <c r="Q60994" s="9"/>
    </row>
    <row r="60995" spans="11:17" x14ac:dyDescent="0.25">
      <c r="K60995" s="9"/>
      <c r="N60995" s="9"/>
      <c r="O60995" s="9"/>
      <c r="P60995" s="9"/>
      <c r="Q60995" s="9"/>
    </row>
    <row r="60996" spans="11:17" x14ac:dyDescent="0.25">
      <c r="K60996" s="9"/>
      <c r="N60996" s="9"/>
      <c r="O60996" s="9"/>
      <c r="P60996" s="9"/>
      <c r="Q60996" s="9"/>
    </row>
    <row r="60997" spans="11:17" x14ac:dyDescent="0.25">
      <c r="K60997" s="9"/>
      <c r="N60997" s="9"/>
      <c r="O60997" s="9"/>
      <c r="P60997" s="9"/>
      <c r="Q60997" s="9"/>
    </row>
    <row r="60998" spans="11:17" x14ac:dyDescent="0.25">
      <c r="K60998" s="9"/>
      <c r="N60998" s="9"/>
      <c r="O60998" s="9"/>
      <c r="P60998" s="9"/>
      <c r="Q60998" s="9"/>
    </row>
    <row r="60999" spans="11:17" x14ac:dyDescent="0.25">
      <c r="K60999" s="9"/>
      <c r="N60999" s="9"/>
      <c r="O60999" s="9"/>
      <c r="P60999" s="9"/>
      <c r="Q60999" s="9"/>
    </row>
    <row r="61000" spans="11:17" x14ac:dyDescent="0.25">
      <c r="K61000" s="9"/>
      <c r="N61000" s="9"/>
      <c r="O61000" s="9"/>
      <c r="P61000" s="9"/>
      <c r="Q61000" s="9"/>
    </row>
    <row r="61001" spans="11:17" x14ac:dyDescent="0.25">
      <c r="K61001" s="9"/>
      <c r="N61001" s="9"/>
      <c r="O61001" s="9"/>
      <c r="P61001" s="9"/>
      <c r="Q61001" s="9"/>
    </row>
    <row r="61002" spans="11:17" x14ac:dyDescent="0.25">
      <c r="K61002" s="9"/>
      <c r="N61002" s="9"/>
      <c r="O61002" s="9"/>
      <c r="P61002" s="9"/>
      <c r="Q61002" s="9"/>
    </row>
    <row r="61003" spans="11:17" x14ac:dyDescent="0.25">
      <c r="K61003" s="9"/>
      <c r="N61003" s="9"/>
      <c r="O61003" s="9"/>
      <c r="P61003" s="9"/>
      <c r="Q61003" s="9"/>
    </row>
    <row r="61004" spans="11:17" x14ac:dyDescent="0.25">
      <c r="K61004" s="9"/>
      <c r="N61004" s="9"/>
      <c r="O61004" s="9"/>
      <c r="P61004" s="9"/>
      <c r="Q61004" s="9"/>
    </row>
    <row r="61005" spans="11:17" x14ac:dyDescent="0.25">
      <c r="K61005" s="9"/>
      <c r="N61005" s="9"/>
      <c r="O61005" s="9"/>
      <c r="P61005" s="9"/>
      <c r="Q61005" s="9"/>
    </row>
    <row r="61006" spans="11:17" x14ac:dyDescent="0.25">
      <c r="K61006" s="9"/>
      <c r="N61006" s="9"/>
      <c r="O61006" s="9"/>
      <c r="P61006" s="9"/>
      <c r="Q61006" s="9"/>
    </row>
    <row r="61007" spans="11:17" x14ac:dyDescent="0.25">
      <c r="K61007" s="9"/>
      <c r="N61007" s="9"/>
      <c r="O61007" s="9"/>
      <c r="P61007" s="9"/>
      <c r="Q61007" s="9"/>
    </row>
    <row r="61008" spans="11:17" x14ac:dyDescent="0.25">
      <c r="K61008" s="9"/>
      <c r="N61008" s="9"/>
      <c r="O61008" s="9"/>
      <c r="P61008" s="9"/>
      <c r="Q61008" s="9"/>
    </row>
    <row r="61009" spans="11:17" x14ac:dyDescent="0.25">
      <c r="K61009" s="9"/>
      <c r="N61009" s="9"/>
      <c r="O61009" s="9"/>
      <c r="P61009" s="9"/>
      <c r="Q61009" s="9"/>
    </row>
    <row r="61010" spans="11:17" x14ac:dyDescent="0.25">
      <c r="K61010" s="9"/>
      <c r="N61010" s="9"/>
      <c r="O61010" s="9"/>
      <c r="P61010" s="9"/>
      <c r="Q61010" s="9"/>
    </row>
    <row r="61011" spans="11:17" x14ac:dyDescent="0.25">
      <c r="K61011" s="9"/>
      <c r="N61011" s="9"/>
      <c r="O61011" s="9"/>
      <c r="P61011" s="9"/>
      <c r="Q61011" s="9"/>
    </row>
    <row r="61012" spans="11:17" x14ac:dyDescent="0.25">
      <c r="K61012" s="9"/>
      <c r="N61012" s="9"/>
      <c r="O61012" s="9"/>
      <c r="P61012" s="9"/>
      <c r="Q61012" s="9"/>
    </row>
    <row r="61013" spans="11:17" x14ac:dyDescent="0.25">
      <c r="K61013" s="9"/>
      <c r="N61013" s="9"/>
      <c r="O61013" s="9"/>
      <c r="P61013" s="9"/>
      <c r="Q61013" s="9"/>
    </row>
    <row r="61014" spans="11:17" x14ac:dyDescent="0.25">
      <c r="K61014" s="9"/>
      <c r="N61014" s="9"/>
      <c r="O61014" s="9"/>
      <c r="P61014" s="9"/>
      <c r="Q61014" s="9"/>
    </row>
    <row r="61015" spans="11:17" x14ac:dyDescent="0.25">
      <c r="K61015" s="9"/>
      <c r="N61015" s="9"/>
      <c r="O61015" s="9"/>
      <c r="P61015" s="9"/>
      <c r="Q61015" s="9"/>
    </row>
    <row r="61016" spans="11:17" x14ac:dyDescent="0.25">
      <c r="K61016" s="9"/>
      <c r="N61016" s="9"/>
      <c r="O61016" s="9"/>
      <c r="P61016" s="9"/>
      <c r="Q61016" s="9"/>
    </row>
    <row r="61017" spans="11:17" x14ac:dyDescent="0.25">
      <c r="K61017" s="9"/>
      <c r="N61017" s="9"/>
      <c r="O61017" s="9"/>
      <c r="P61017" s="9"/>
      <c r="Q61017" s="9"/>
    </row>
    <row r="61018" spans="11:17" x14ac:dyDescent="0.25">
      <c r="K61018" s="9"/>
      <c r="N61018" s="9"/>
      <c r="O61018" s="9"/>
      <c r="P61018" s="9"/>
      <c r="Q61018" s="9"/>
    </row>
    <row r="61019" spans="11:17" x14ac:dyDescent="0.25">
      <c r="K61019" s="9"/>
      <c r="N61019" s="9"/>
      <c r="O61019" s="9"/>
      <c r="P61019" s="9"/>
      <c r="Q61019" s="9"/>
    </row>
    <row r="61020" spans="11:17" x14ac:dyDescent="0.25">
      <c r="K61020" s="9"/>
      <c r="N61020" s="9"/>
      <c r="O61020" s="9"/>
      <c r="P61020" s="9"/>
      <c r="Q61020" s="9"/>
    </row>
    <row r="61021" spans="11:17" x14ac:dyDescent="0.25">
      <c r="K61021" s="9"/>
      <c r="N61021" s="9"/>
      <c r="O61021" s="9"/>
      <c r="P61021" s="9"/>
      <c r="Q61021" s="9"/>
    </row>
    <row r="61022" spans="11:17" x14ac:dyDescent="0.25">
      <c r="K61022" s="9"/>
      <c r="N61022" s="9"/>
      <c r="O61022" s="9"/>
      <c r="P61022" s="9"/>
      <c r="Q61022" s="9"/>
    </row>
    <row r="61023" spans="11:17" x14ac:dyDescent="0.25">
      <c r="K61023" s="9"/>
      <c r="N61023" s="9"/>
      <c r="O61023" s="9"/>
      <c r="P61023" s="9"/>
      <c r="Q61023" s="9"/>
    </row>
    <row r="61024" spans="11:17" x14ac:dyDescent="0.25">
      <c r="K61024" s="9"/>
      <c r="N61024" s="9"/>
      <c r="O61024" s="9"/>
      <c r="P61024" s="9"/>
      <c r="Q61024" s="9"/>
    </row>
    <row r="61025" spans="11:17" x14ac:dyDescent="0.25">
      <c r="K61025" s="9"/>
      <c r="N61025" s="9"/>
      <c r="O61025" s="9"/>
      <c r="P61025" s="9"/>
      <c r="Q61025" s="9"/>
    </row>
    <row r="61026" spans="11:17" x14ac:dyDescent="0.25">
      <c r="K61026" s="9"/>
      <c r="N61026" s="9"/>
      <c r="O61026" s="9"/>
      <c r="P61026" s="9"/>
      <c r="Q61026" s="9"/>
    </row>
    <row r="61027" spans="11:17" x14ac:dyDescent="0.25">
      <c r="K61027" s="9"/>
      <c r="N61027" s="9"/>
      <c r="O61027" s="9"/>
      <c r="P61027" s="9"/>
      <c r="Q61027" s="9"/>
    </row>
    <row r="61028" spans="11:17" x14ac:dyDescent="0.25">
      <c r="K61028" s="9"/>
      <c r="N61028" s="9"/>
      <c r="O61028" s="9"/>
      <c r="P61028" s="9"/>
      <c r="Q61028" s="9"/>
    </row>
    <row r="61029" spans="11:17" x14ac:dyDescent="0.25">
      <c r="K61029" s="9"/>
      <c r="N61029" s="9"/>
      <c r="O61029" s="9"/>
      <c r="P61029" s="9"/>
      <c r="Q61029" s="9"/>
    </row>
    <row r="61030" spans="11:17" x14ac:dyDescent="0.25">
      <c r="K61030" s="9"/>
      <c r="N61030" s="9"/>
      <c r="O61030" s="9"/>
      <c r="P61030" s="9"/>
      <c r="Q61030" s="9"/>
    </row>
    <row r="61031" spans="11:17" x14ac:dyDescent="0.25">
      <c r="K61031" s="9"/>
      <c r="N61031" s="9"/>
      <c r="O61031" s="9"/>
      <c r="P61031" s="9"/>
      <c r="Q61031" s="9"/>
    </row>
    <row r="61032" spans="11:17" x14ac:dyDescent="0.25">
      <c r="K61032" s="9"/>
      <c r="N61032" s="9"/>
      <c r="O61032" s="9"/>
      <c r="P61032" s="9"/>
      <c r="Q61032" s="9"/>
    </row>
    <row r="61033" spans="11:17" x14ac:dyDescent="0.25">
      <c r="K61033" s="9"/>
      <c r="N61033" s="9"/>
      <c r="O61033" s="9"/>
      <c r="P61033" s="9"/>
      <c r="Q61033" s="9"/>
    </row>
    <row r="61034" spans="11:17" x14ac:dyDescent="0.25">
      <c r="K61034" s="9"/>
      <c r="N61034" s="9"/>
      <c r="O61034" s="9"/>
      <c r="P61034" s="9"/>
      <c r="Q61034" s="9"/>
    </row>
    <row r="61035" spans="11:17" x14ac:dyDescent="0.25">
      <c r="K61035" s="9"/>
      <c r="N61035" s="9"/>
      <c r="O61035" s="9"/>
      <c r="P61035" s="9"/>
      <c r="Q61035" s="9"/>
    </row>
    <row r="61036" spans="11:17" x14ac:dyDescent="0.25">
      <c r="K61036" s="9"/>
      <c r="N61036" s="9"/>
      <c r="O61036" s="9"/>
      <c r="P61036" s="9"/>
      <c r="Q61036" s="9"/>
    </row>
    <row r="61037" spans="11:17" x14ac:dyDescent="0.25">
      <c r="K61037" s="9"/>
      <c r="N61037" s="9"/>
      <c r="O61037" s="9"/>
      <c r="P61037" s="9"/>
      <c r="Q61037" s="9"/>
    </row>
    <row r="61038" spans="11:17" x14ac:dyDescent="0.25">
      <c r="K61038" s="9"/>
      <c r="N61038" s="9"/>
      <c r="O61038" s="9"/>
      <c r="P61038" s="9"/>
      <c r="Q61038" s="9"/>
    </row>
    <row r="61039" spans="11:17" x14ac:dyDescent="0.25">
      <c r="K61039" s="9"/>
      <c r="N61039" s="9"/>
      <c r="O61039" s="9"/>
      <c r="P61039" s="9"/>
      <c r="Q61039" s="9"/>
    </row>
    <row r="61040" spans="11:17" x14ac:dyDescent="0.25">
      <c r="K61040" s="9"/>
      <c r="N61040" s="9"/>
      <c r="O61040" s="9"/>
      <c r="P61040" s="9"/>
      <c r="Q61040" s="9"/>
    </row>
    <row r="61041" spans="11:17" x14ac:dyDescent="0.25">
      <c r="K61041" s="9"/>
      <c r="N61041" s="9"/>
      <c r="O61041" s="9"/>
      <c r="P61041" s="9"/>
      <c r="Q61041" s="9"/>
    </row>
    <row r="61042" spans="11:17" x14ac:dyDescent="0.25">
      <c r="K61042" s="9"/>
      <c r="N61042" s="9"/>
      <c r="O61042" s="9"/>
      <c r="P61042" s="9"/>
      <c r="Q61042" s="9"/>
    </row>
    <row r="61043" spans="11:17" x14ac:dyDescent="0.25">
      <c r="K61043" s="9"/>
      <c r="N61043" s="9"/>
      <c r="O61043" s="9"/>
      <c r="P61043" s="9"/>
      <c r="Q61043" s="9"/>
    </row>
    <row r="61044" spans="11:17" x14ac:dyDescent="0.25">
      <c r="K61044" s="9"/>
      <c r="N61044" s="9"/>
      <c r="O61044" s="9"/>
      <c r="P61044" s="9"/>
      <c r="Q61044" s="9"/>
    </row>
    <row r="61045" spans="11:17" x14ac:dyDescent="0.25">
      <c r="K61045" s="9"/>
      <c r="N61045" s="9"/>
      <c r="O61045" s="9"/>
      <c r="P61045" s="9"/>
      <c r="Q61045" s="9"/>
    </row>
    <row r="61046" spans="11:17" x14ac:dyDescent="0.25">
      <c r="K61046" s="9"/>
      <c r="N61046" s="9"/>
      <c r="O61046" s="9"/>
      <c r="P61046" s="9"/>
      <c r="Q61046" s="9"/>
    </row>
    <row r="61047" spans="11:17" x14ac:dyDescent="0.25">
      <c r="K61047" s="9"/>
      <c r="N61047" s="9"/>
      <c r="O61047" s="9"/>
      <c r="P61047" s="9"/>
      <c r="Q61047" s="9"/>
    </row>
    <row r="61048" spans="11:17" x14ac:dyDescent="0.25">
      <c r="K61048" s="9"/>
      <c r="N61048" s="9"/>
      <c r="O61048" s="9"/>
      <c r="P61048" s="9"/>
      <c r="Q61048" s="9"/>
    </row>
    <row r="61049" spans="11:17" x14ac:dyDescent="0.25">
      <c r="K61049" s="9"/>
      <c r="N61049" s="9"/>
      <c r="O61049" s="9"/>
      <c r="P61049" s="9"/>
      <c r="Q61049" s="9"/>
    </row>
    <row r="61050" spans="11:17" x14ac:dyDescent="0.25">
      <c r="K61050" s="9"/>
      <c r="N61050" s="9"/>
      <c r="O61050" s="9"/>
      <c r="P61050" s="9"/>
      <c r="Q61050" s="9"/>
    </row>
    <row r="61051" spans="11:17" x14ac:dyDescent="0.25">
      <c r="K61051" s="9"/>
      <c r="N61051" s="9"/>
      <c r="O61051" s="9"/>
      <c r="P61051" s="9"/>
      <c r="Q61051" s="9"/>
    </row>
    <row r="61052" spans="11:17" x14ac:dyDescent="0.25">
      <c r="K61052" s="9"/>
      <c r="N61052" s="9"/>
      <c r="O61052" s="9"/>
      <c r="P61052" s="9"/>
      <c r="Q61052" s="9"/>
    </row>
    <row r="61053" spans="11:17" x14ac:dyDescent="0.25">
      <c r="K61053" s="9"/>
      <c r="N61053" s="9"/>
      <c r="O61053" s="9"/>
      <c r="P61053" s="9"/>
      <c r="Q61053" s="9"/>
    </row>
    <row r="61054" spans="11:17" x14ac:dyDescent="0.25">
      <c r="K61054" s="9"/>
      <c r="N61054" s="9"/>
      <c r="O61054" s="9"/>
      <c r="P61054" s="9"/>
      <c r="Q61054" s="9"/>
    </row>
    <row r="61055" spans="11:17" x14ac:dyDescent="0.25">
      <c r="K61055" s="9"/>
      <c r="N61055" s="9"/>
      <c r="O61055" s="9"/>
      <c r="P61055" s="9"/>
      <c r="Q61055" s="9"/>
    </row>
    <row r="61056" spans="11:17" x14ac:dyDescent="0.25">
      <c r="K61056" s="9"/>
      <c r="N61056" s="9"/>
      <c r="O61056" s="9"/>
      <c r="P61056" s="9"/>
      <c r="Q61056" s="9"/>
    </row>
    <row r="61057" spans="11:17" x14ac:dyDescent="0.25">
      <c r="K61057" s="9"/>
      <c r="N61057" s="9"/>
      <c r="O61057" s="9"/>
      <c r="P61057" s="9"/>
      <c r="Q61057" s="9"/>
    </row>
    <row r="61058" spans="11:17" x14ac:dyDescent="0.25">
      <c r="K61058" s="9"/>
      <c r="N61058" s="9"/>
      <c r="O61058" s="9"/>
      <c r="P61058" s="9"/>
      <c r="Q61058" s="9"/>
    </row>
    <row r="61059" spans="11:17" x14ac:dyDescent="0.25">
      <c r="K61059" s="9"/>
      <c r="N61059" s="9"/>
      <c r="O61059" s="9"/>
      <c r="P61059" s="9"/>
      <c r="Q61059" s="9"/>
    </row>
    <row r="61060" spans="11:17" x14ac:dyDescent="0.25">
      <c r="K61060" s="9"/>
      <c r="N61060" s="9"/>
      <c r="O61060" s="9"/>
      <c r="P61060" s="9"/>
      <c r="Q61060" s="9"/>
    </row>
    <row r="61061" spans="11:17" x14ac:dyDescent="0.25">
      <c r="K61061" s="9"/>
      <c r="N61061" s="9"/>
      <c r="O61061" s="9"/>
      <c r="P61061" s="9"/>
      <c r="Q61061" s="9"/>
    </row>
    <row r="61062" spans="11:17" x14ac:dyDescent="0.25">
      <c r="K61062" s="9"/>
      <c r="N61062" s="9"/>
      <c r="O61062" s="9"/>
      <c r="P61062" s="9"/>
      <c r="Q61062" s="9"/>
    </row>
    <row r="61063" spans="11:17" x14ac:dyDescent="0.25">
      <c r="K61063" s="9"/>
      <c r="N61063" s="9"/>
      <c r="O61063" s="9"/>
      <c r="P61063" s="9"/>
      <c r="Q61063" s="9"/>
    </row>
    <row r="61064" spans="11:17" x14ac:dyDescent="0.25">
      <c r="K61064" s="9"/>
      <c r="N61064" s="9"/>
      <c r="O61064" s="9"/>
      <c r="P61064" s="9"/>
      <c r="Q61064" s="9"/>
    </row>
    <row r="61065" spans="11:17" x14ac:dyDescent="0.25">
      <c r="K61065" s="9"/>
      <c r="N61065" s="9"/>
      <c r="O61065" s="9"/>
      <c r="P61065" s="9"/>
      <c r="Q61065" s="9"/>
    </row>
    <row r="61066" spans="11:17" x14ac:dyDescent="0.25">
      <c r="K61066" s="9"/>
      <c r="N61066" s="9"/>
      <c r="O61066" s="9"/>
      <c r="P61066" s="9"/>
      <c r="Q61066" s="9"/>
    </row>
    <row r="61067" spans="11:17" x14ac:dyDescent="0.25">
      <c r="K61067" s="9"/>
      <c r="N61067" s="9"/>
      <c r="O61067" s="9"/>
      <c r="P61067" s="9"/>
      <c r="Q61067" s="9"/>
    </row>
    <row r="61068" spans="11:17" x14ac:dyDescent="0.25">
      <c r="K61068" s="9"/>
      <c r="N61068" s="9"/>
      <c r="O61068" s="9"/>
      <c r="P61068" s="9"/>
      <c r="Q61068" s="9"/>
    </row>
    <row r="61069" spans="11:17" x14ac:dyDescent="0.25">
      <c r="K61069" s="9"/>
      <c r="N61069" s="9"/>
      <c r="O61069" s="9"/>
      <c r="P61069" s="9"/>
      <c r="Q61069" s="9"/>
    </row>
    <row r="61070" spans="11:17" x14ac:dyDescent="0.25">
      <c r="K61070" s="9"/>
      <c r="N61070" s="9"/>
      <c r="O61070" s="9"/>
      <c r="P61070" s="9"/>
      <c r="Q61070" s="9"/>
    </row>
    <row r="61071" spans="11:17" x14ac:dyDescent="0.25">
      <c r="K61071" s="9"/>
      <c r="N61071" s="9"/>
      <c r="O61071" s="9"/>
      <c r="P61071" s="9"/>
      <c r="Q61071" s="9"/>
    </row>
    <row r="61072" spans="11:17" x14ac:dyDescent="0.25">
      <c r="K61072" s="9"/>
      <c r="N61072" s="9"/>
      <c r="O61072" s="9"/>
      <c r="P61072" s="9"/>
      <c r="Q61072" s="9"/>
    </row>
    <row r="61073" spans="11:17" x14ac:dyDescent="0.25">
      <c r="K61073" s="9"/>
      <c r="N61073" s="9"/>
      <c r="O61073" s="9"/>
      <c r="P61073" s="9"/>
      <c r="Q61073" s="9"/>
    </row>
    <row r="61074" spans="11:17" x14ac:dyDescent="0.25">
      <c r="K61074" s="9"/>
      <c r="N61074" s="9"/>
      <c r="O61074" s="9"/>
      <c r="P61074" s="9"/>
      <c r="Q61074" s="9"/>
    </row>
    <row r="61075" spans="11:17" x14ac:dyDescent="0.25">
      <c r="K61075" s="9"/>
      <c r="N61075" s="9"/>
      <c r="O61075" s="9"/>
      <c r="P61075" s="9"/>
      <c r="Q61075" s="9"/>
    </row>
    <row r="61076" spans="11:17" x14ac:dyDescent="0.25">
      <c r="K61076" s="9"/>
      <c r="N61076" s="9"/>
      <c r="O61076" s="9"/>
      <c r="P61076" s="9"/>
      <c r="Q61076" s="9"/>
    </row>
    <row r="61077" spans="11:17" x14ac:dyDescent="0.25">
      <c r="K61077" s="9"/>
      <c r="N61077" s="9"/>
      <c r="O61077" s="9"/>
      <c r="P61077" s="9"/>
      <c r="Q61077" s="9"/>
    </row>
    <row r="61078" spans="11:17" x14ac:dyDescent="0.25">
      <c r="K61078" s="9"/>
      <c r="N61078" s="9"/>
      <c r="O61078" s="9"/>
      <c r="P61078" s="9"/>
      <c r="Q61078" s="9"/>
    </row>
    <row r="61079" spans="11:17" x14ac:dyDescent="0.25">
      <c r="K61079" s="9"/>
      <c r="N61079" s="9"/>
      <c r="O61079" s="9"/>
      <c r="P61079" s="9"/>
      <c r="Q61079" s="9"/>
    </row>
    <row r="61080" spans="11:17" x14ac:dyDescent="0.25">
      <c r="K61080" s="9"/>
      <c r="N61080" s="9"/>
      <c r="O61080" s="9"/>
      <c r="P61080" s="9"/>
      <c r="Q61080" s="9"/>
    </row>
    <row r="61081" spans="11:17" x14ac:dyDescent="0.25">
      <c r="K61081" s="9"/>
      <c r="N61081" s="9"/>
      <c r="O61081" s="9"/>
      <c r="P61081" s="9"/>
      <c r="Q61081" s="9"/>
    </row>
    <row r="61082" spans="11:17" x14ac:dyDescent="0.25">
      <c r="K61082" s="9"/>
      <c r="N61082" s="9"/>
      <c r="O61082" s="9"/>
      <c r="P61082" s="9"/>
      <c r="Q61082" s="9"/>
    </row>
    <row r="61083" spans="11:17" x14ac:dyDescent="0.25">
      <c r="K61083" s="9"/>
      <c r="N61083" s="9"/>
      <c r="O61083" s="9"/>
      <c r="P61083" s="9"/>
      <c r="Q61083" s="9"/>
    </row>
    <row r="61084" spans="11:17" x14ac:dyDescent="0.25">
      <c r="K61084" s="9"/>
      <c r="N61084" s="9"/>
      <c r="O61084" s="9"/>
      <c r="P61084" s="9"/>
      <c r="Q61084" s="9"/>
    </row>
    <row r="61085" spans="11:17" x14ac:dyDescent="0.25">
      <c r="K61085" s="9"/>
      <c r="N61085" s="9"/>
      <c r="O61085" s="9"/>
      <c r="P61085" s="9"/>
      <c r="Q61085" s="9"/>
    </row>
    <row r="61086" spans="11:17" x14ac:dyDescent="0.25">
      <c r="K61086" s="9"/>
      <c r="N61086" s="9"/>
      <c r="O61086" s="9"/>
      <c r="P61086" s="9"/>
      <c r="Q61086" s="9"/>
    </row>
    <row r="61087" spans="11:17" x14ac:dyDescent="0.25">
      <c r="K61087" s="9"/>
      <c r="N61087" s="9"/>
      <c r="O61087" s="9"/>
      <c r="P61087" s="9"/>
      <c r="Q61087" s="9"/>
    </row>
    <row r="61088" spans="11:17" x14ac:dyDescent="0.25">
      <c r="K61088" s="9"/>
      <c r="N61088" s="9"/>
      <c r="O61088" s="9"/>
      <c r="P61088" s="9"/>
      <c r="Q61088" s="9"/>
    </row>
    <row r="61089" spans="11:17" x14ac:dyDescent="0.25">
      <c r="K61089" s="9"/>
      <c r="N61089" s="9"/>
      <c r="O61089" s="9"/>
      <c r="P61089" s="9"/>
      <c r="Q61089" s="9"/>
    </row>
    <row r="61090" spans="11:17" x14ac:dyDescent="0.25">
      <c r="K61090" s="9"/>
      <c r="N61090" s="9"/>
      <c r="O61090" s="9"/>
      <c r="P61090" s="9"/>
      <c r="Q61090" s="9"/>
    </row>
    <row r="61091" spans="11:17" x14ac:dyDescent="0.25">
      <c r="K61091" s="9"/>
      <c r="N61091" s="9"/>
      <c r="O61091" s="9"/>
      <c r="P61091" s="9"/>
      <c r="Q61091" s="9"/>
    </row>
    <row r="61092" spans="11:17" x14ac:dyDescent="0.25">
      <c r="K61092" s="9"/>
      <c r="N61092" s="9"/>
      <c r="O61092" s="9"/>
      <c r="P61092" s="9"/>
      <c r="Q61092" s="9"/>
    </row>
    <row r="61093" spans="11:17" x14ac:dyDescent="0.25">
      <c r="K61093" s="9"/>
      <c r="N61093" s="9"/>
      <c r="O61093" s="9"/>
      <c r="P61093" s="9"/>
      <c r="Q61093" s="9"/>
    </row>
    <row r="61094" spans="11:17" x14ac:dyDescent="0.25">
      <c r="K61094" s="9"/>
      <c r="N61094" s="9"/>
      <c r="O61094" s="9"/>
      <c r="P61094" s="9"/>
      <c r="Q61094" s="9"/>
    </row>
    <row r="61095" spans="11:17" x14ac:dyDescent="0.25">
      <c r="K61095" s="9"/>
      <c r="N61095" s="9"/>
      <c r="O61095" s="9"/>
      <c r="P61095" s="9"/>
      <c r="Q61095" s="9"/>
    </row>
    <row r="61096" spans="11:17" x14ac:dyDescent="0.25">
      <c r="K61096" s="9"/>
      <c r="N61096" s="9"/>
      <c r="O61096" s="9"/>
      <c r="P61096" s="9"/>
      <c r="Q61096" s="9"/>
    </row>
    <row r="61097" spans="11:17" x14ac:dyDescent="0.25">
      <c r="K61097" s="9"/>
      <c r="N61097" s="9"/>
      <c r="O61097" s="9"/>
      <c r="P61097" s="9"/>
      <c r="Q61097" s="9"/>
    </row>
    <row r="61098" spans="11:17" x14ac:dyDescent="0.25">
      <c r="K61098" s="9"/>
      <c r="N61098" s="9"/>
      <c r="O61098" s="9"/>
      <c r="P61098" s="9"/>
      <c r="Q61098" s="9"/>
    </row>
    <row r="61099" spans="11:17" x14ac:dyDescent="0.25">
      <c r="K61099" s="9"/>
      <c r="N61099" s="9"/>
      <c r="O61099" s="9"/>
      <c r="P61099" s="9"/>
      <c r="Q61099" s="9"/>
    </row>
    <row r="61100" spans="11:17" x14ac:dyDescent="0.25">
      <c r="K61100" s="9"/>
      <c r="N61100" s="9"/>
      <c r="O61100" s="9"/>
      <c r="P61100" s="9"/>
      <c r="Q61100" s="9"/>
    </row>
    <row r="61101" spans="11:17" x14ac:dyDescent="0.25">
      <c r="K61101" s="9"/>
      <c r="N61101" s="9"/>
      <c r="O61101" s="9"/>
      <c r="P61101" s="9"/>
      <c r="Q61101" s="9"/>
    </row>
    <row r="61102" spans="11:17" x14ac:dyDescent="0.25">
      <c r="K61102" s="9"/>
      <c r="N61102" s="9"/>
      <c r="O61102" s="9"/>
      <c r="P61102" s="9"/>
      <c r="Q61102" s="9"/>
    </row>
    <row r="61103" spans="11:17" x14ac:dyDescent="0.25">
      <c r="K61103" s="9"/>
      <c r="N61103" s="9"/>
      <c r="O61103" s="9"/>
      <c r="P61103" s="9"/>
      <c r="Q61103" s="9"/>
    </row>
    <row r="61104" spans="11:17" x14ac:dyDescent="0.25">
      <c r="K61104" s="9"/>
      <c r="N61104" s="9"/>
      <c r="O61104" s="9"/>
      <c r="P61104" s="9"/>
      <c r="Q61104" s="9"/>
    </row>
    <row r="61105" spans="11:17" x14ac:dyDescent="0.25">
      <c r="K61105" s="9"/>
      <c r="N61105" s="9"/>
      <c r="O61105" s="9"/>
      <c r="P61105" s="9"/>
      <c r="Q61105" s="9"/>
    </row>
    <row r="61106" spans="11:17" x14ac:dyDescent="0.25">
      <c r="K61106" s="9"/>
      <c r="N61106" s="9"/>
      <c r="O61106" s="9"/>
      <c r="P61106" s="9"/>
      <c r="Q61106" s="9"/>
    </row>
    <row r="61107" spans="11:17" x14ac:dyDescent="0.25">
      <c r="K61107" s="9"/>
      <c r="N61107" s="9"/>
      <c r="O61107" s="9"/>
      <c r="P61107" s="9"/>
      <c r="Q61107" s="9"/>
    </row>
    <row r="61108" spans="11:17" x14ac:dyDescent="0.25">
      <c r="K61108" s="9"/>
      <c r="N61108" s="9"/>
      <c r="O61108" s="9"/>
      <c r="P61108" s="9"/>
      <c r="Q61108" s="9"/>
    </row>
    <row r="61109" spans="11:17" x14ac:dyDescent="0.25">
      <c r="K61109" s="9"/>
      <c r="N61109" s="9"/>
      <c r="O61109" s="9"/>
      <c r="P61109" s="9"/>
      <c r="Q61109" s="9"/>
    </row>
    <row r="61110" spans="11:17" x14ac:dyDescent="0.25">
      <c r="K61110" s="9"/>
      <c r="N61110" s="9"/>
      <c r="O61110" s="9"/>
      <c r="P61110" s="9"/>
      <c r="Q61110" s="9"/>
    </row>
    <row r="61111" spans="11:17" x14ac:dyDescent="0.25">
      <c r="K61111" s="9"/>
      <c r="N61111" s="9"/>
      <c r="O61111" s="9"/>
      <c r="P61111" s="9"/>
      <c r="Q61111" s="9"/>
    </row>
    <row r="61112" spans="11:17" x14ac:dyDescent="0.25">
      <c r="K61112" s="9"/>
      <c r="N61112" s="9"/>
      <c r="O61112" s="9"/>
      <c r="P61112" s="9"/>
      <c r="Q61112" s="9"/>
    </row>
    <row r="61113" spans="11:17" x14ac:dyDescent="0.25">
      <c r="K61113" s="9"/>
      <c r="N61113" s="9"/>
      <c r="O61113" s="9"/>
      <c r="P61113" s="9"/>
      <c r="Q61113" s="9"/>
    </row>
    <row r="61114" spans="11:17" x14ac:dyDescent="0.25">
      <c r="K61114" s="9"/>
      <c r="N61114" s="9"/>
      <c r="O61114" s="9"/>
      <c r="P61114" s="9"/>
      <c r="Q61114" s="9"/>
    </row>
    <row r="61115" spans="11:17" x14ac:dyDescent="0.25">
      <c r="K61115" s="9"/>
      <c r="N61115" s="9"/>
      <c r="O61115" s="9"/>
      <c r="P61115" s="9"/>
      <c r="Q61115" s="9"/>
    </row>
    <row r="61116" spans="11:17" x14ac:dyDescent="0.25">
      <c r="K61116" s="9"/>
      <c r="N61116" s="9"/>
      <c r="O61116" s="9"/>
      <c r="P61116" s="9"/>
      <c r="Q61116" s="9"/>
    </row>
    <row r="61117" spans="11:17" x14ac:dyDescent="0.25">
      <c r="K61117" s="9"/>
      <c r="N61117" s="9"/>
      <c r="O61117" s="9"/>
      <c r="P61117" s="9"/>
      <c r="Q61117" s="9"/>
    </row>
    <row r="61118" spans="11:17" x14ac:dyDescent="0.25">
      <c r="K61118" s="9"/>
      <c r="N61118" s="9"/>
      <c r="O61118" s="9"/>
      <c r="P61118" s="9"/>
      <c r="Q61118" s="9"/>
    </row>
    <row r="61119" spans="11:17" x14ac:dyDescent="0.25">
      <c r="K61119" s="9"/>
      <c r="N61119" s="9"/>
      <c r="O61119" s="9"/>
      <c r="P61119" s="9"/>
      <c r="Q61119" s="9"/>
    </row>
    <row r="61120" spans="11:17" x14ac:dyDescent="0.25">
      <c r="K61120" s="9"/>
      <c r="N61120" s="9"/>
      <c r="O61120" s="9"/>
      <c r="P61120" s="9"/>
      <c r="Q61120" s="9"/>
    </row>
    <row r="61121" spans="11:17" x14ac:dyDescent="0.25">
      <c r="K61121" s="9"/>
      <c r="N61121" s="9"/>
      <c r="O61121" s="9"/>
      <c r="P61121" s="9"/>
      <c r="Q61121" s="9"/>
    </row>
    <row r="61122" spans="11:17" x14ac:dyDescent="0.25">
      <c r="K61122" s="9"/>
      <c r="N61122" s="9"/>
      <c r="O61122" s="9"/>
      <c r="P61122" s="9"/>
      <c r="Q61122" s="9"/>
    </row>
    <row r="61123" spans="11:17" x14ac:dyDescent="0.25">
      <c r="K61123" s="9"/>
      <c r="N61123" s="9"/>
      <c r="O61123" s="9"/>
      <c r="P61123" s="9"/>
      <c r="Q61123" s="9"/>
    </row>
    <row r="61124" spans="11:17" x14ac:dyDescent="0.25">
      <c r="K61124" s="9"/>
      <c r="N61124" s="9"/>
      <c r="O61124" s="9"/>
      <c r="P61124" s="9"/>
      <c r="Q61124" s="9"/>
    </row>
    <row r="61125" spans="11:17" x14ac:dyDescent="0.25">
      <c r="K61125" s="9"/>
      <c r="N61125" s="9"/>
      <c r="O61125" s="9"/>
      <c r="P61125" s="9"/>
      <c r="Q61125" s="9"/>
    </row>
    <row r="61126" spans="11:17" x14ac:dyDescent="0.25">
      <c r="K61126" s="9"/>
      <c r="N61126" s="9"/>
      <c r="O61126" s="9"/>
      <c r="P61126" s="9"/>
      <c r="Q61126" s="9"/>
    </row>
    <row r="61127" spans="11:17" x14ac:dyDescent="0.25">
      <c r="K61127" s="9"/>
      <c r="N61127" s="9"/>
      <c r="O61127" s="9"/>
      <c r="P61127" s="9"/>
      <c r="Q61127" s="9"/>
    </row>
    <row r="61128" spans="11:17" x14ac:dyDescent="0.25">
      <c r="K61128" s="9"/>
      <c r="N61128" s="9"/>
      <c r="O61128" s="9"/>
      <c r="P61128" s="9"/>
      <c r="Q61128" s="9"/>
    </row>
    <row r="61129" spans="11:17" x14ac:dyDescent="0.25">
      <c r="K61129" s="9"/>
      <c r="N61129" s="9"/>
      <c r="O61129" s="9"/>
      <c r="P61129" s="9"/>
      <c r="Q61129" s="9"/>
    </row>
    <row r="61130" spans="11:17" x14ac:dyDescent="0.25">
      <c r="K61130" s="9"/>
      <c r="N61130" s="9"/>
      <c r="O61130" s="9"/>
      <c r="P61130" s="9"/>
      <c r="Q61130" s="9"/>
    </row>
    <row r="61131" spans="11:17" x14ac:dyDescent="0.25">
      <c r="K61131" s="9"/>
      <c r="N61131" s="9"/>
      <c r="O61131" s="9"/>
      <c r="P61131" s="9"/>
      <c r="Q61131" s="9"/>
    </row>
    <row r="61132" spans="11:17" x14ac:dyDescent="0.25">
      <c r="K61132" s="9"/>
      <c r="N61132" s="9"/>
      <c r="O61132" s="9"/>
      <c r="P61132" s="9"/>
      <c r="Q61132" s="9"/>
    </row>
    <row r="61133" spans="11:17" x14ac:dyDescent="0.25">
      <c r="K61133" s="9"/>
      <c r="N61133" s="9"/>
      <c r="O61133" s="9"/>
      <c r="P61133" s="9"/>
      <c r="Q61133" s="9"/>
    </row>
    <row r="61134" spans="11:17" x14ac:dyDescent="0.25">
      <c r="K61134" s="9"/>
      <c r="N61134" s="9"/>
      <c r="O61134" s="9"/>
      <c r="P61134" s="9"/>
      <c r="Q61134" s="9"/>
    </row>
    <row r="61135" spans="11:17" x14ac:dyDescent="0.25">
      <c r="K61135" s="9"/>
      <c r="N61135" s="9"/>
      <c r="O61135" s="9"/>
      <c r="P61135" s="9"/>
      <c r="Q61135" s="9"/>
    </row>
    <row r="61136" spans="11:17" x14ac:dyDescent="0.25">
      <c r="K61136" s="9"/>
      <c r="N61136" s="9"/>
      <c r="O61136" s="9"/>
      <c r="P61136" s="9"/>
      <c r="Q61136" s="9"/>
    </row>
    <row r="61137" spans="11:17" x14ac:dyDescent="0.25">
      <c r="K61137" s="9"/>
      <c r="N61137" s="9"/>
      <c r="O61137" s="9"/>
      <c r="P61137" s="9"/>
      <c r="Q61137" s="9"/>
    </row>
    <row r="61138" spans="11:17" x14ac:dyDescent="0.25">
      <c r="K61138" s="9"/>
      <c r="N61138" s="9"/>
      <c r="O61138" s="9"/>
      <c r="P61138" s="9"/>
      <c r="Q61138" s="9"/>
    </row>
    <row r="61139" spans="11:17" x14ac:dyDescent="0.25">
      <c r="K61139" s="9"/>
      <c r="N61139" s="9"/>
      <c r="O61139" s="9"/>
      <c r="P61139" s="9"/>
      <c r="Q61139" s="9"/>
    </row>
    <row r="61140" spans="11:17" x14ac:dyDescent="0.25">
      <c r="K61140" s="9"/>
      <c r="N61140" s="9"/>
      <c r="O61140" s="9"/>
      <c r="P61140" s="9"/>
      <c r="Q61140" s="9"/>
    </row>
    <row r="61141" spans="11:17" x14ac:dyDescent="0.25">
      <c r="K61141" s="9"/>
      <c r="N61141" s="9"/>
      <c r="O61141" s="9"/>
      <c r="P61141" s="9"/>
      <c r="Q61141" s="9"/>
    </row>
    <row r="61142" spans="11:17" x14ac:dyDescent="0.25">
      <c r="K61142" s="9"/>
      <c r="N61142" s="9"/>
      <c r="O61142" s="9"/>
      <c r="P61142" s="9"/>
      <c r="Q61142" s="9"/>
    </row>
    <row r="61143" spans="11:17" x14ac:dyDescent="0.25">
      <c r="K61143" s="9"/>
      <c r="N61143" s="9"/>
      <c r="O61143" s="9"/>
      <c r="P61143" s="9"/>
      <c r="Q61143" s="9"/>
    </row>
    <row r="61144" spans="11:17" x14ac:dyDescent="0.25">
      <c r="K61144" s="9"/>
      <c r="N61144" s="9"/>
      <c r="O61144" s="9"/>
      <c r="P61144" s="9"/>
      <c r="Q61144" s="9"/>
    </row>
    <row r="61145" spans="11:17" x14ac:dyDescent="0.25">
      <c r="K61145" s="9"/>
      <c r="N61145" s="9"/>
      <c r="O61145" s="9"/>
      <c r="P61145" s="9"/>
      <c r="Q61145" s="9"/>
    </row>
    <row r="61146" spans="11:17" x14ac:dyDescent="0.25">
      <c r="K61146" s="9"/>
      <c r="N61146" s="9"/>
      <c r="O61146" s="9"/>
      <c r="P61146" s="9"/>
      <c r="Q61146" s="9"/>
    </row>
    <row r="61147" spans="11:17" x14ac:dyDescent="0.25">
      <c r="K61147" s="9"/>
      <c r="N61147" s="9"/>
      <c r="O61147" s="9"/>
      <c r="P61147" s="9"/>
      <c r="Q61147" s="9"/>
    </row>
    <row r="61148" spans="11:17" x14ac:dyDescent="0.25">
      <c r="K61148" s="9"/>
      <c r="N61148" s="9"/>
      <c r="O61148" s="9"/>
      <c r="P61148" s="9"/>
      <c r="Q61148" s="9"/>
    </row>
    <row r="61149" spans="11:17" x14ac:dyDescent="0.25">
      <c r="K61149" s="9"/>
      <c r="N61149" s="9"/>
      <c r="O61149" s="9"/>
      <c r="P61149" s="9"/>
      <c r="Q61149" s="9"/>
    </row>
    <row r="61150" spans="11:17" x14ac:dyDescent="0.25">
      <c r="K61150" s="9"/>
      <c r="N61150" s="9"/>
      <c r="O61150" s="9"/>
      <c r="P61150" s="9"/>
      <c r="Q61150" s="9"/>
    </row>
    <row r="61151" spans="11:17" x14ac:dyDescent="0.25">
      <c r="K61151" s="9"/>
      <c r="N61151" s="9"/>
      <c r="O61151" s="9"/>
      <c r="P61151" s="9"/>
      <c r="Q61151" s="9"/>
    </row>
    <row r="61152" spans="11:17" x14ac:dyDescent="0.25">
      <c r="K61152" s="9"/>
      <c r="N61152" s="9"/>
      <c r="O61152" s="9"/>
      <c r="P61152" s="9"/>
      <c r="Q61152" s="9"/>
    </row>
    <row r="61153" spans="11:17" x14ac:dyDescent="0.25">
      <c r="K61153" s="9"/>
      <c r="N61153" s="9"/>
      <c r="O61153" s="9"/>
      <c r="P61153" s="9"/>
      <c r="Q61153" s="9"/>
    </row>
    <row r="61154" spans="11:17" x14ac:dyDescent="0.25">
      <c r="K61154" s="9"/>
      <c r="N61154" s="9"/>
      <c r="O61154" s="9"/>
      <c r="P61154" s="9"/>
      <c r="Q61154" s="9"/>
    </row>
    <row r="61155" spans="11:17" x14ac:dyDescent="0.25">
      <c r="K61155" s="9"/>
      <c r="N61155" s="9"/>
      <c r="O61155" s="9"/>
      <c r="P61155" s="9"/>
      <c r="Q61155" s="9"/>
    </row>
    <row r="61156" spans="11:17" x14ac:dyDescent="0.25">
      <c r="K61156" s="9"/>
      <c r="N61156" s="9"/>
      <c r="O61156" s="9"/>
      <c r="P61156" s="9"/>
      <c r="Q61156" s="9"/>
    </row>
    <row r="61157" spans="11:17" x14ac:dyDescent="0.25">
      <c r="K61157" s="9"/>
      <c r="N61157" s="9"/>
      <c r="O61157" s="9"/>
      <c r="P61157" s="9"/>
      <c r="Q61157" s="9"/>
    </row>
    <row r="61158" spans="11:17" x14ac:dyDescent="0.25">
      <c r="K61158" s="9"/>
      <c r="N61158" s="9"/>
      <c r="O61158" s="9"/>
      <c r="P61158" s="9"/>
      <c r="Q61158" s="9"/>
    </row>
    <row r="61159" spans="11:17" x14ac:dyDescent="0.25">
      <c r="K61159" s="9"/>
      <c r="N61159" s="9"/>
      <c r="O61159" s="9"/>
      <c r="P61159" s="9"/>
      <c r="Q61159" s="9"/>
    </row>
    <row r="61160" spans="11:17" x14ac:dyDescent="0.25">
      <c r="K61160" s="9"/>
      <c r="N61160" s="9"/>
      <c r="O61160" s="9"/>
      <c r="P61160" s="9"/>
      <c r="Q61160" s="9"/>
    </row>
    <row r="61161" spans="11:17" x14ac:dyDescent="0.25">
      <c r="K61161" s="9"/>
      <c r="N61161" s="9"/>
      <c r="O61161" s="9"/>
      <c r="P61161" s="9"/>
      <c r="Q61161" s="9"/>
    </row>
    <row r="61162" spans="11:17" x14ac:dyDescent="0.25">
      <c r="K61162" s="9"/>
      <c r="N61162" s="9"/>
      <c r="O61162" s="9"/>
      <c r="P61162" s="9"/>
      <c r="Q61162" s="9"/>
    </row>
    <row r="61163" spans="11:17" x14ac:dyDescent="0.25">
      <c r="K61163" s="9"/>
      <c r="N61163" s="9"/>
      <c r="O61163" s="9"/>
      <c r="P61163" s="9"/>
      <c r="Q61163" s="9"/>
    </row>
    <row r="61164" spans="11:17" x14ac:dyDescent="0.25">
      <c r="K61164" s="9"/>
      <c r="N61164" s="9"/>
      <c r="O61164" s="9"/>
      <c r="P61164" s="9"/>
      <c r="Q61164" s="9"/>
    </row>
    <row r="61165" spans="11:17" x14ac:dyDescent="0.25">
      <c r="K61165" s="9"/>
      <c r="N61165" s="9"/>
      <c r="O61165" s="9"/>
      <c r="P61165" s="9"/>
      <c r="Q61165" s="9"/>
    </row>
    <row r="61166" spans="11:17" x14ac:dyDescent="0.25">
      <c r="K61166" s="9"/>
      <c r="N61166" s="9"/>
      <c r="O61166" s="9"/>
      <c r="P61166" s="9"/>
      <c r="Q61166" s="9"/>
    </row>
    <row r="61167" spans="11:17" x14ac:dyDescent="0.25">
      <c r="K61167" s="9"/>
      <c r="N61167" s="9"/>
      <c r="O61167" s="9"/>
      <c r="P61167" s="9"/>
      <c r="Q61167" s="9"/>
    </row>
    <row r="61168" spans="11:17" x14ac:dyDescent="0.25">
      <c r="K61168" s="9"/>
      <c r="N61168" s="9"/>
      <c r="O61168" s="9"/>
      <c r="P61168" s="9"/>
      <c r="Q61168" s="9"/>
    </row>
    <row r="61169" spans="11:17" x14ac:dyDescent="0.25">
      <c r="K61169" s="9"/>
      <c r="N61169" s="9"/>
      <c r="O61169" s="9"/>
      <c r="P61169" s="9"/>
      <c r="Q61169" s="9"/>
    </row>
    <row r="61170" spans="11:17" x14ac:dyDescent="0.25">
      <c r="K61170" s="9"/>
      <c r="N61170" s="9"/>
      <c r="O61170" s="9"/>
      <c r="P61170" s="9"/>
      <c r="Q61170" s="9"/>
    </row>
    <row r="61171" spans="11:17" x14ac:dyDescent="0.25">
      <c r="K61171" s="9"/>
      <c r="N61171" s="9"/>
      <c r="O61171" s="9"/>
      <c r="P61171" s="9"/>
      <c r="Q61171" s="9"/>
    </row>
    <row r="61172" spans="11:17" x14ac:dyDescent="0.25">
      <c r="K61172" s="9"/>
      <c r="N61172" s="9"/>
      <c r="O61172" s="9"/>
      <c r="P61172" s="9"/>
      <c r="Q61172" s="9"/>
    </row>
    <row r="61173" spans="11:17" x14ac:dyDescent="0.25">
      <c r="K61173" s="9"/>
      <c r="N61173" s="9"/>
      <c r="O61173" s="9"/>
      <c r="P61173" s="9"/>
      <c r="Q61173" s="9"/>
    </row>
    <row r="61174" spans="11:17" x14ac:dyDescent="0.25">
      <c r="K61174" s="9"/>
      <c r="N61174" s="9"/>
      <c r="O61174" s="9"/>
      <c r="P61174" s="9"/>
      <c r="Q61174" s="9"/>
    </row>
    <row r="61175" spans="11:17" x14ac:dyDescent="0.25">
      <c r="K61175" s="9"/>
      <c r="N61175" s="9"/>
      <c r="O61175" s="9"/>
      <c r="P61175" s="9"/>
      <c r="Q61175" s="9"/>
    </row>
    <row r="61176" spans="11:17" x14ac:dyDescent="0.25">
      <c r="K61176" s="9"/>
      <c r="N61176" s="9"/>
      <c r="O61176" s="9"/>
      <c r="P61176" s="9"/>
      <c r="Q61176" s="9"/>
    </row>
    <row r="61177" spans="11:17" x14ac:dyDescent="0.25">
      <c r="K61177" s="9"/>
      <c r="N61177" s="9"/>
      <c r="O61177" s="9"/>
      <c r="P61177" s="9"/>
      <c r="Q61177" s="9"/>
    </row>
    <row r="61178" spans="11:17" x14ac:dyDescent="0.25">
      <c r="K61178" s="9"/>
      <c r="N61178" s="9"/>
      <c r="O61178" s="9"/>
      <c r="P61178" s="9"/>
      <c r="Q61178" s="9"/>
    </row>
    <row r="61179" spans="11:17" x14ac:dyDescent="0.25">
      <c r="K61179" s="9"/>
      <c r="N61179" s="9"/>
      <c r="O61179" s="9"/>
      <c r="P61179" s="9"/>
      <c r="Q61179" s="9"/>
    </row>
    <row r="61180" spans="11:17" x14ac:dyDescent="0.25">
      <c r="K61180" s="9"/>
      <c r="N61180" s="9"/>
      <c r="O61180" s="9"/>
      <c r="P61180" s="9"/>
      <c r="Q61180" s="9"/>
    </row>
    <row r="61181" spans="11:17" x14ac:dyDescent="0.25">
      <c r="K61181" s="9"/>
      <c r="N61181" s="9"/>
      <c r="O61181" s="9"/>
      <c r="P61181" s="9"/>
      <c r="Q61181" s="9"/>
    </row>
    <row r="61182" spans="11:17" x14ac:dyDescent="0.25">
      <c r="K61182" s="9"/>
      <c r="N61182" s="9"/>
      <c r="O61182" s="9"/>
      <c r="P61182" s="9"/>
      <c r="Q61182" s="9"/>
    </row>
    <row r="61183" spans="11:17" x14ac:dyDescent="0.25">
      <c r="K61183" s="9"/>
      <c r="N61183" s="9"/>
      <c r="O61183" s="9"/>
      <c r="P61183" s="9"/>
      <c r="Q61183" s="9"/>
    </row>
    <row r="61184" spans="11:17" x14ac:dyDescent="0.25">
      <c r="K61184" s="9"/>
      <c r="N61184" s="9"/>
      <c r="O61184" s="9"/>
      <c r="P61184" s="9"/>
      <c r="Q61184" s="9"/>
    </row>
    <row r="61185" spans="11:17" x14ac:dyDescent="0.25">
      <c r="K61185" s="9"/>
      <c r="N61185" s="9"/>
      <c r="O61185" s="9"/>
      <c r="P61185" s="9"/>
      <c r="Q61185" s="9"/>
    </row>
    <row r="61186" spans="11:17" x14ac:dyDescent="0.25">
      <c r="K61186" s="9"/>
      <c r="N61186" s="9"/>
      <c r="O61186" s="9"/>
      <c r="P61186" s="9"/>
      <c r="Q61186" s="9"/>
    </row>
    <row r="61187" spans="11:17" x14ac:dyDescent="0.25">
      <c r="K61187" s="9"/>
      <c r="N61187" s="9"/>
      <c r="O61187" s="9"/>
      <c r="P61187" s="9"/>
      <c r="Q61187" s="9"/>
    </row>
    <row r="61188" spans="11:17" x14ac:dyDescent="0.25">
      <c r="K61188" s="9"/>
      <c r="N61188" s="9"/>
      <c r="O61188" s="9"/>
      <c r="P61188" s="9"/>
      <c r="Q61188" s="9"/>
    </row>
    <row r="61189" spans="11:17" x14ac:dyDescent="0.25">
      <c r="K61189" s="9"/>
      <c r="N61189" s="9"/>
      <c r="O61189" s="9"/>
      <c r="P61189" s="9"/>
      <c r="Q61189" s="9"/>
    </row>
    <row r="61190" spans="11:17" x14ac:dyDescent="0.25">
      <c r="K61190" s="9"/>
      <c r="N61190" s="9"/>
      <c r="O61190" s="9"/>
      <c r="P61190" s="9"/>
      <c r="Q61190" s="9"/>
    </row>
    <row r="61191" spans="11:17" x14ac:dyDescent="0.25">
      <c r="K61191" s="9"/>
      <c r="N61191" s="9"/>
      <c r="O61191" s="9"/>
      <c r="P61191" s="9"/>
      <c r="Q61191" s="9"/>
    </row>
    <row r="61192" spans="11:17" x14ac:dyDescent="0.25">
      <c r="K61192" s="9"/>
      <c r="N61192" s="9"/>
      <c r="O61192" s="9"/>
      <c r="P61192" s="9"/>
      <c r="Q61192" s="9"/>
    </row>
    <row r="61193" spans="11:17" x14ac:dyDescent="0.25">
      <c r="K61193" s="9"/>
      <c r="N61193" s="9"/>
      <c r="O61193" s="9"/>
      <c r="P61193" s="9"/>
      <c r="Q61193" s="9"/>
    </row>
    <row r="61194" spans="11:17" x14ac:dyDescent="0.25">
      <c r="K61194" s="9"/>
      <c r="N61194" s="9"/>
      <c r="O61194" s="9"/>
      <c r="P61194" s="9"/>
      <c r="Q61194" s="9"/>
    </row>
    <row r="61195" spans="11:17" x14ac:dyDescent="0.25">
      <c r="K61195" s="9"/>
      <c r="N61195" s="9"/>
      <c r="O61195" s="9"/>
      <c r="P61195" s="9"/>
      <c r="Q61195" s="9"/>
    </row>
    <row r="61196" spans="11:17" x14ac:dyDescent="0.25">
      <c r="K61196" s="9"/>
      <c r="N61196" s="9"/>
      <c r="O61196" s="9"/>
      <c r="P61196" s="9"/>
      <c r="Q61196" s="9"/>
    </row>
    <row r="61197" spans="11:17" x14ac:dyDescent="0.25">
      <c r="K61197" s="9"/>
      <c r="N61197" s="9"/>
      <c r="O61197" s="9"/>
      <c r="P61197" s="9"/>
      <c r="Q61197" s="9"/>
    </row>
    <row r="61198" spans="11:17" x14ac:dyDescent="0.25">
      <c r="K61198" s="9"/>
      <c r="N61198" s="9"/>
      <c r="O61198" s="9"/>
      <c r="P61198" s="9"/>
      <c r="Q61198" s="9"/>
    </row>
    <row r="61199" spans="11:17" x14ac:dyDescent="0.25">
      <c r="K61199" s="9"/>
      <c r="N61199" s="9"/>
      <c r="O61199" s="9"/>
      <c r="P61199" s="9"/>
      <c r="Q61199" s="9"/>
    </row>
    <row r="61200" spans="11:17" x14ac:dyDescent="0.25">
      <c r="K61200" s="9"/>
      <c r="N61200" s="9"/>
      <c r="O61200" s="9"/>
      <c r="P61200" s="9"/>
      <c r="Q61200" s="9"/>
    </row>
    <row r="61201" spans="11:17" x14ac:dyDescent="0.25">
      <c r="K61201" s="9"/>
      <c r="N61201" s="9"/>
      <c r="O61201" s="9"/>
      <c r="P61201" s="9"/>
      <c r="Q61201" s="9"/>
    </row>
    <row r="61202" spans="11:17" x14ac:dyDescent="0.25">
      <c r="K61202" s="9"/>
      <c r="N61202" s="9"/>
      <c r="O61202" s="9"/>
      <c r="P61202" s="9"/>
      <c r="Q61202" s="9"/>
    </row>
    <row r="61203" spans="11:17" x14ac:dyDescent="0.25">
      <c r="K61203" s="9"/>
      <c r="N61203" s="9"/>
      <c r="O61203" s="9"/>
      <c r="P61203" s="9"/>
      <c r="Q61203" s="9"/>
    </row>
    <row r="61204" spans="11:17" x14ac:dyDescent="0.25">
      <c r="K61204" s="9"/>
      <c r="N61204" s="9"/>
      <c r="O61204" s="9"/>
      <c r="P61204" s="9"/>
      <c r="Q61204" s="9"/>
    </row>
    <row r="61205" spans="11:17" x14ac:dyDescent="0.25">
      <c r="K61205" s="9"/>
      <c r="N61205" s="9"/>
      <c r="O61205" s="9"/>
      <c r="P61205" s="9"/>
      <c r="Q61205" s="9"/>
    </row>
    <row r="61206" spans="11:17" x14ac:dyDescent="0.25">
      <c r="K61206" s="9"/>
      <c r="N61206" s="9"/>
      <c r="O61206" s="9"/>
      <c r="P61206" s="9"/>
      <c r="Q61206" s="9"/>
    </row>
    <row r="61207" spans="11:17" x14ac:dyDescent="0.25">
      <c r="K61207" s="9"/>
      <c r="N61207" s="9"/>
      <c r="O61207" s="9"/>
      <c r="P61207" s="9"/>
      <c r="Q61207" s="9"/>
    </row>
    <row r="61208" spans="11:17" x14ac:dyDescent="0.25">
      <c r="K61208" s="9"/>
      <c r="N61208" s="9"/>
      <c r="O61208" s="9"/>
      <c r="P61208" s="9"/>
      <c r="Q61208" s="9"/>
    </row>
    <row r="61209" spans="11:17" x14ac:dyDescent="0.25">
      <c r="K61209" s="9"/>
      <c r="N61209" s="9"/>
      <c r="O61209" s="9"/>
      <c r="P61209" s="9"/>
      <c r="Q61209" s="9"/>
    </row>
    <row r="61210" spans="11:17" x14ac:dyDescent="0.25">
      <c r="K61210" s="9"/>
      <c r="N61210" s="9"/>
      <c r="O61210" s="9"/>
      <c r="P61210" s="9"/>
      <c r="Q61210" s="9"/>
    </row>
    <row r="61211" spans="11:17" x14ac:dyDescent="0.25">
      <c r="K61211" s="9"/>
      <c r="N61211" s="9"/>
      <c r="O61211" s="9"/>
      <c r="P61211" s="9"/>
      <c r="Q61211" s="9"/>
    </row>
    <row r="61212" spans="11:17" x14ac:dyDescent="0.25">
      <c r="K61212" s="9"/>
      <c r="N61212" s="9"/>
      <c r="O61212" s="9"/>
      <c r="P61212" s="9"/>
      <c r="Q61212" s="9"/>
    </row>
    <row r="61213" spans="11:17" x14ac:dyDescent="0.25">
      <c r="K61213" s="9"/>
      <c r="N61213" s="9"/>
      <c r="O61213" s="9"/>
      <c r="P61213" s="9"/>
      <c r="Q61213" s="9"/>
    </row>
    <row r="61214" spans="11:17" x14ac:dyDescent="0.25">
      <c r="K61214" s="9"/>
      <c r="N61214" s="9"/>
      <c r="O61214" s="9"/>
      <c r="P61214" s="9"/>
      <c r="Q61214" s="9"/>
    </row>
    <row r="61215" spans="11:17" x14ac:dyDescent="0.25">
      <c r="K61215" s="9"/>
      <c r="N61215" s="9"/>
      <c r="O61215" s="9"/>
      <c r="P61215" s="9"/>
      <c r="Q61215" s="9"/>
    </row>
    <row r="61216" spans="11:17" x14ac:dyDescent="0.25">
      <c r="K61216" s="9"/>
      <c r="N61216" s="9"/>
      <c r="O61216" s="9"/>
      <c r="P61216" s="9"/>
      <c r="Q61216" s="9"/>
    </row>
    <row r="61217" spans="11:17" x14ac:dyDescent="0.25">
      <c r="K61217" s="9"/>
      <c r="N61217" s="9"/>
      <c r="O61217" s="9"/>
      <c r="P61217" s="9"/>
      <c r="Q61217" s="9"/>
    </row>
    <row r="61218" spans="11:17" x14ac:dyDescent="0.25">
      <c r="K61218" s="9"/>
      <c r="N61218" s="9"/>
      <c r="O61218" s="9"/>
      <c r="P61218" s="9"/>
      <c r="Q61218" s="9"/>
    </row>
    <row r="61219" spans="11:17" x14ac:dyDescent="0.25">
      <c r="K61219" s="9"/>
      <c r="N61219" s="9"/>
      <c r="O61219" s="9"/>
      <c r="P61219" s="9"/>
      <c r="Q61219" s="9"/>
    </row>
    <row r="61220" spans="11:17" x14ac:dyDescent="0.25">
      <c r="K61220" s="9"/>
      <c r="N61220" s="9"/>
      <c r="O61220" s="9"/>
      <c r="P61220" s="9"/>
      <c r="Q61220" s="9"/>
    </row>
    <row r="61221" spans="11:17" x14ac:dyDescent="0.25">
      <c r="K61221" s="9"/>
      <c r="N61221" s="9"/>
      <c r="O61221" s="9"/>
      <c r="P61221" s="9"/>
      <c r="Q61221" s="9"/>
    </row>
    <row r="61222" spans="11:17" x14ac:dyDescent="0.25">
      <c r="K61222" s="9"/>
      <c r="N61222" s="9"/>
      <c r="O61222" s="9"/>
      <c r="P61222" s="9"/>
      <c r="Q61222" s="9"/>
    </row>
    <row r="61223" spans="11:17" x14ac:dyDescent="0.25">
      <c r="K61223" s="9"/>
      <c r="N61223" s="9"/>
      <c r="O61223" s="9"/>
      <c r="P61223" s="9"/>
      <c r="Q61223" s="9"/>
    </row>
    <row r="61224" spans="11:17" x14ac:dyDescent="0.25">
      <c r="K61224" s="9"/>
      <c r="N61224" s="9"/>
      <c r="O61224" s="9"/>
      <c r="P61224" s="9"/>
      <c r="Q61224" s="9"/>
    </row>
    <row r="61225" spans="11:17" x14ac:dyDescent="0.25">
      <c r="K61225" s="9"/>
      <c r="N61225" s="9"/>
      <c r="O61225" s="9"/>
      <c r="P61225" s="9"/>
      <c r="Q61225" s="9"/>
    </row>
    <row r="61226" spans="11:17" x14ac:dyDescent="0.25">
      <c r="K61226" s="9"/>
      <c r="N61226" s="9"/>
      <c r="O61226" s="9"/>
      <c r="P61226" s="9"/>
      <c r="Q61226" s="9"/>
    </row>
    <row r="61227" spans="11:17" x14ac:dyDescent="0.25">
      <c r="K61227" s="9"/>
      <c r="N61227" s="9"/>
      <c r="O61227" s="9"/>
      <c r="P61227" s="9"/>
      <c r="Q61227" s="9"/>
    </row>
    <row r="61228" spans="11:17" x14ac:dyDescent="0.25">
      <c r="K61228" s="9"/>
      <c r="N61228" s="9"/>
      <c r="O61228" s="9"/>
      <c r="P61228" s="9"/>
      <c r="Q61228" s="9"/>
    </row>
    <row r="61229" spans="11:17" x14ac:dyDescent="0.25">
      <c r="K61229" s="9"/>
      <c r="N61229" s="9"/>
      <c r="O61229" s="9"/>
      <c r="P61229" s="9"/>
      <c r="Q61229" s="9"/>
    </row>
    <row r="61230" spans="11:17" x14ac:dyDescent="0.25">
      <c r="K61230" s="9"/>
      <c r="N61230" s="9"/>
      <c r="O61230" s="9"/>
      <c r="P61230" s="9"/>
      <c r="Q61230" s="9"/>
    </row>
    <row r="61231" spans="11:17" x14ac:dyDescent="0.25">
      <c r="K61231" s="9"/>
      <c r="N61231" s="9"/>
      <c r="O61231" s="9"/>
      <c r="P61231" s="9"/>
      <c r="Q61231" s="9"/>
    </row>
    <row r="61232" spans="11:17" x14ac:dyDescent="0.25">
      <c r="K61232" s="9"/>
      <c r="N61232" s="9"/>
      <c r="O61232" s="9"/>
      <c r="P61232" s="9"/>
      <c r="Q61232" s="9"/>
    </row>
    <row r="61233" spans="11:17" x14ac:dyDescent="0.25">
      <c r="K61233" s="9"/>
      <c r="N61233" s="9"/>
      <c r="O61233" s="9"/>
      <c r="P61233" s="9"/>
      <c r="Q61233" s="9"/>
    </row>
    <row r="61234" spans="11:17" x14ac:dyDescent="0.25">
      <c r="K61234" s="9"/>
      <c r="N61234" s="9"/>
      <c r="O61234" s="9"/>
      <c r="P61234" s="9"/>
      <c r="Q61234" s="9"/>
    </row>
    <row r="61235" spans="11:17" x14ac:dyDescent="0.25">
      <c r="K61235" s="9"/>
      <c r="N61235" s="9"/>
      <c r="O61235" s="9"/>
      <c r="P61235" s="9"/>
      <c r="Q61235" s="9"/>
    </row>
    <row r="61236" spans="11:17" x14ac:dyDescent="0.25">
      <c r="K61236" s="9"/>
      <c r="N61236" s="9"/>
      <c r="O61236" s="9"/>
      <c r="P61236" s="9"/>
      <c r="Q61236" s="9"/>
    </row>
    <row r="61237" spans="11:17" x14ac:dyDescent="0.25">
      <c r="K61237" s="9"/>
      <c r="N61237" s="9"/>
      <c r="O61237" s="9"/>
      <c r="P61237" s="9"/>
      <c r="Q61237" s="9"/>
    </row>
    <row r="61238" spans="11:17" x14ac:dyDescent="0.25">
      <c r="K61238" s="9"/>
      <c r="N61238" s="9"/>
      <c r="O61238" s="9"/>
      <c r="P61238" s="9"/>
      <c r="Q61238" s="9"/>
    </row>
    <row r="61239" spans="11:17" x14ac:dyDescent="0.25">
      <c r="K61239" s="9"/>
      <c r="N61239" s="9"/>
      <c r="O61239" s="9"/>
      <c r="P61239" s="9"/>
      <c r="Q61239" s="9"/>
    </row>
    <row r="61240" spans="11:17" x14ac:dyDescent="0.25">
      <c r="K61240" s="9"/>
      <c r="N61240" s="9"/>
      <c r="O61240" s="9"/>
      <c r="P61240" s="9"/>
      <c r="Q61240" s="9"/>
    </row>
    <row r="61241" spans="11:17" x14ac:dyDescent="0.25">
      <c r="K61241" s="9"/>
      <c r="N61241" s="9"/>
      <c r="O61241" s="9"/>
      <c r="P61241" s="9"/>
      <c r="Q61241" s="9"/>
    </row>
    <row r="61242" spans="11:17" x14ac:dyDescent="0.25">
      <c r="K61242" s="9"/>
      <c r="N61242" s="9"/>
      <c r="O61242" s="9"/>
      <c r="P61242" s="9"/>
      <c r="Q61242" s="9"/>
    </row>
    <row r="61243" spans="11:17" x14ac:dyDescent="0.25">
      <c r="K61243" s="9"/>
      <c r="N61243" s="9"/>
      <c r="O61243" s="9"/>
      <c r="P61243" s="9"/>
      <c r="Q61243" s="9"/>
    </row>
    <row r="61244" spans="11:17" x14ac:dyDescent="0.25">
      <c r="K61244" s="9"/>
      <c r="N61244" s="9"/>
      <c r="O61244" s="9"/>
      <c r="P61244" s="9"/>
      <c r="Q61244" s="9"/>
    </row>
    <row r="61245" spans="11:17" x14ac:dyDescent="0.25">
      <c r="K61245" s="9"/>
      <c r="N61245" s="9"/>
      <c r="O61245" s="9"/>
      <c r="P61245" s="9"/>
      <c r="Q61245" s="9"/>
    </row>
    <row r="61246" spans="11:17" x14ac:dyDescent="0.25">
      <c r="K61246" s="9"/>
      <c r="N61246" s="9"/>
      <c r="O61246" s="9"/>
      <c r="P61246" s="9"/>
      <c r="Q61246" s="9"/>
    </row>
    <row r="61247" spans="11:17" x14ac:dyDescent="0.25">
      <c r="K61247" s="9"/>
      <c r="N61247" s="9"/>
      <c r="O61247" s="9"/>
      <c r="P61247" s="9"/>
      <c r="Q61247" s="9"/>
    </row>
    <row r="61248" spans="11:17" x14ac:dyDescent="0.25">
      <c r="K61248" s="9"/>
      <c r="N61248" s="9"/>
      <c r="O61248" s="9"/>
      <c r="P61248" s="9"/>
      <c r="Q61248" s="9"/>
    </row>
    <row r="61249" spans="11:17" x14ac:dyDescent="0.25">
      <c r="K61249" s="9"/>
      <c r="N61249" s="9"/>
      <c r="O61249" s="9"/>
      <c r="P61249" s="9"/>
      <c r="Q61249" s="9"/>
    </row>
    <row r="61250" spans="11:17" x14ac:dyDescent="0.25">
      <c r="K61250" s="9"/>
      <c r="N61250" s="9"/>
      <c r="O61250" s="9"/>
      <c r="P61250" s="9"/>
      <c r="Q61250" s="9"/>
    </row>
    <row r="61251" spans="11:17" x14ac:dyDescent="0.25">
      <c r="K61251" s="9"/>
      <c r="N61251" s="9"/>
      <c r="O61251" s="9"/>
      <c r="P61251" s="9"/>
      <c r="Q61251" s="9"/>
    </row>
    <row r="61252" spans="11:17" x14ac:dyDescent="0.25">
      <c r="K61252" s="9"/>
      <c r="N61252" s="9"/>
      <c r="O61252" s="9"/>
      <c r="P61252" s="9"/>
      <c r="Q61252" s="9"/>
    </row>
    <row r="61253" spans="11:17" x14ac:dyDescent="0.25">
      <c r="K61253" s="9"/>
      <c r="N61253" s="9"/>
      <c r="O61253" s="9"/>
      <c r="P61253" s="9"/>
      <c r="Q61253" s="9"/>
    </row>
    <row r="61254" spans="11:17" x14ac:dyDescent="0.25">
      <c r="K61254" s="9"/>
      <c r="N61254" s="9"/>
      <c r="O61254" s="9"/>
      <c r="P61254" s="9"/>
      <c r="Q61254" s="9"/>
    </row>
    <row r="61255" spans="11:17" x14ac:dyDescent="0.25">
      <c r="K61255" s="9"/>
      <c r="N61255" s="9"/>
      <c r="O61255" s="9"/>
      <c r="P61255" s="9"/>
      <c r="Q61255" s="9"/>
    </row>
    <row r="61256" spans="11:17" x14ac:dyDescent="0.25">
      <c r="K61256" s="9"/>
      <c r="N61256" s="9"/>
      <c r="O61256" s="9"/>
      <c r="P61256" s="9"/>
      <c r="Q61256" s="9"/>
    </row>
    <row r="61257" spans="11:17" x14ac:dyDescent="0.25">
      <c r="K61257" s="9"/>
      <c r="N61257" s="9"/>
      <c r="O61257" s="9"/>
      <c r="P61257" s="9"/>
      <c r="Q61257" s="9"/>
    </row>
    <row r="61258" spans="11:17" x14ac:dyDescent="0.25">
      <c r="K61258" s="9"/>
      <c r="N61258" s="9"/>
      <c r="O61258" s="9"/>
      <c r="P61258" s="9"/>
      <c r="Q61258" s="9"/>
    </row>
    <row r="61259" spans="11:17" x14ac:dyDescent="0.25">
      <c r="K61259" s="9"/>
      <c r="N61259" s="9"/>
      <c r="O61259" s="9"/>
      <c r="P61259" s="9"/>
      <c r="Q61259" s="9"/>
    </row>
    <row r="61260" spans="11:17" x14ac:dyDescent="0.25">
      <c r="K61260" s="9"/>
      <c r="N61260" s="9"/>
      <c r="O61260" s="9"/>
      <c r="P61260" s="9"/>
      <c r="Q61260" s="9"/>
    </row>
    <row r="61261" spans="11:17" x14ac:dyDescent="0.25">
      <c r="K61261" s="9"/>
      <c r="N61261" s="9"/>
      <c r="O61261" s="9"/>
      <c r="P61261" s="9"/>
      <c r="Q61261" s="9"/>
    </row>
    <row r="61262" spans="11:17" x14ac:dyDescent="0.25">
      <c r="K61262" s="9"/>
      <c r="N61262" s="9"/>
      <c r="O61262" s="9"/>
      <c r="P61262" s="9"/>
      <c r="Q61262" s="9"/>
    </row>
    <row r="61263" spans="11:17" x14ac:dyDescent="0.25">
      <c r="K61263" s="9"/>
      <c r="N61263" s="9"/>
      <c r="O61263" s="9"/>
      <c r="P61263" s="9"/>
      <c r="Q61263" s="9"/>
    </row>
    <row r="61264" spans="11:17" x14ac:dyDescent="0.25">
      <c r="K61264" s="9"/>
      <c r="N61264" s="9"/>
      <c r="O61264" s="9"/>
      <c r="P61264" s="9"/>
      <c r="Q61264" s="9"/>
    </row>
    <row r="61265" spans="11:17" x14ac:dyDescent="0.25">
      <c r="K61265" s="9"/>
      <c r="N61265" s="9"/>
      <c r="O61265" s="9"/>
      <c r="P61265" s="9"/>
      <c r="Q61265" s="9"/>
    </row>
    <row r="61266" spans="11:17" x14ac:dyDescent="0.25">
      <c r="K61266" s="9"/>
      <c r="N61266" s="9"/>
      <c r="O61266" s="9"/>
      <c r="P61266" s="9"/>
      <c r="Q61266" s="9"/>
    </row>
    <row r="61267" spans="11:17" x14ac:dyDescent="0.25">
      <c r="K61267" s="9"/>
      <c r="N61267" s="9"/>
      <c r="O61267" s="9"/>
      <c r="P61267" s="9"/>
      <c r="Q61267" s="9"/>
    </row>
    <row r="61268" spans="11:17" x14ac:dyDescent="0.25">
      <c r="K61268" s="9"/>
      <c r="N61268" s="9"/>
      <c r="O61268" s="9"/>
      <c r="P61268" s="9"/>
      <c r="Q61268" s="9"/>
    </row>
    <row r="61269" spans="11:17" x14ac:dyDescent="0.25">
      <c r="K61269" s="9"/>
      <c r="N61269" s="9"/>
      <c r="O61269" s="9"/>
      <c r="P61269" s="9"/>
      <c r="Q61269" s="9"/>
    </row>
    <row r="61270" spans="11:17" x14ac:dyDescent="0.25">
      <c r="K61270" s="9"/>
      <c r="N61270" s="9"/>
      <c r="O61270" s="9"/>
      <c r="P61270" s="9"/>
      <c r="Q61270" s="9"/>
    </row>
    <row r="61271" spans="11:17" x14ac:dyDescent="0.25">
      <c r="K61271" s="9"/>
      <c r="N61271" s="9"/>
      <c r="O61271" s="9"/>
      <c r="P61271" s="9"/>
      <c r="Q61271" s="9"/>
    </row>
    <row r="61272" spans="11:17" x14ac:dyDescent="0.25">
      <c r="K61272" s="9"/>
      <c r="N61272" s="9"/>
      <c r="O61272" s="9"/>
      <c r="P61272" s="9"/>
      <c r="Q61272" s="9"/>
    </row>
    <row r="61273" spans="11:17" x14ac:dyDescent="0.25">
      <c r="K61273" s="9"/>
      <c r="N61273" s="9"/>
      <c r="O61273" s="9"/>
      <c r="P61273" s="9"/>
      <c r="Q61273" s="9"/>
    </row>
    <row r="61274" spans="11:17" x14ac:dyDescent="0.25">
      <c r="K61274" s="9"/>
      <c r="N61274" s="9"/>
      <c r="O61274" s="9"/>
      <c r="P61274" s="9"/>
      <c r="Q61274" s="9"/>
    </row>
    <row r="61275" spans="11:17" x14ac:dyDescent="0.25">
      <c r="K61275" s="9"/>
      <c r="N61275" s="9"/>
      <c r="O61275" s="9"/>
      <c r="P61275" s="9"/>
      <c r="Q61275" s="9"/>
    </row>
    <row r="61276" spans="11:17" x14ac:dyDescent="0.25">
      <c r="K61276" s="9"/>
      <c r="N61276" s="9"/>
      <c r="O61276" s="9"/>
      <c r="P61276" s="9"/>
      <c r="Q61276" s="9"/>
    </row>
    <row r="61277" spans="11:17" x14ac:dyDescent="0.25">
      <c r="K61277" s="9"/>
      <c r="N61277" s="9"/>
      <c r="O61277" s="9"/>
      <c r="P61277" s="9"/>
      <c r="Q61277" s="9"/>
    </row>
    <row r="61278" spans="11:17" x14ac:dyDescent="0.25">
      <c r="K61278" s="9"/>
      <c r="N61278" s="9"/>
      <c r="O61278" s="9"/>
      <c r="P61278" s="9"/>
      <c r="Q61278" s="9"/>
    </row>
    <row r="61279" spans="11:17" x14ac:dyDescent="0.25">
      <c r="K61279" s="9"/>
      <c r="N61279" s="9"/>
      <c r="O61279" s="9"/>
      <c r="P61279" s="9"/>
      <c r="Q61279" s="9"/>
    </row>
    <row r="61280" spans="11:17" x14ac:dyDescent="0.25">
      <c r="K61280" s="9"/>
      <c r="N61280" s="9"/>
      <c r="O61280" s="9"/>
      <c r="P61280" s="9"/>
      <c r="Q61280" s="9"/>
    </row>
    <row r="61281" spans="11:17" x14ac:dyDescent="0.25">
      <c r="K61281" s="9"/>
      <c r="N61281" s="9"/>
      <c r="O61281" s="9"/>
      <c r="P61281" s="9"/>
      <c r="Q61281" s="9"/>
    </row>
    <row r="61282" spans="11:17" x14ac:dyDescent="0.25">
      <c r="K61282" s="9"/>
      <c r="N61282" s="9"/>
      <c r="O61282" s="9"/>
      <c r="P61282" s="9"/>
      <c r="Q61282" s="9"/>
    </row>
    <row r="61283" spans="11:17" x14ac:dyDescent="0.25">
      <c r="K61283" s="9"/>
      <c r="N61283" s="9"/>
      <c r="O61283" s="9"/>
      <c r="P61283" s="9"/>
      <c r="Q61283" s="9"/>
    </row>
    <row r="61284" spans="11:17" x14ac:dyDescent="0.25">
      <c r="K61284" s="9"/>
      <c r="N61284" s="9"/>
      <c r="O61284" s="9"/>
      <c r="P61284" s="9"/>
      <c r="Q61284" s="9"/>
    </row>
    <row r="61285" spans="11:17" x14ac:dyDescent="0.25">
      <c r="K61285" s="9"/>
      <c r="N61285" s="9"/>
      <c r="O61285" s="9"/>
      <c r="P61285" s="9"/>
      <c r="Q61285" s="9"/>
    </row>
    <row r="61286" spans="11:17" x14ac:dyDescent="0.25">
      <c r="K61286" s="9"/>
      <c r="N61286" s="9"/>
      <c r="O61286" s="9"/>
      <c r="P61286" s="9"/>
      <c r="Q61286" s="9"/>
    </row>
    <row r="61287" spans="11:17" x14ac:dyDescent="0.25">
      <c r="K61287" s="9"/>
      <c r="N61287" s="9"/>
      <c r="O61287" s="9"/>
      <c r="P61287" s="9"/>
      <c r="Q61287" s="9"/>
    </row>
    <row r="61288" spans="11:17" x14ac:dyDescent="0.25">
      <c r="K61288" s="9"/>
      <c r="N61288" s="9"/>
      <c r="O61288" s="9"/>
      <c r="P61288" s="9"/>
      <c r="Q61288" s="9"/>
    </row>
    <row r="61289" spans="11:17" x14ac:dyDescent="0.25">
      <c r="K61289" s="9"/>
      <c r="N61289" s="9"/>
      <c r="O61289" s="9"/>
      <c r="P61289" s="9"/>
      <c r="Q61289" s="9"/>
    </row>
    <row r="61290" spans="11:17" x14ac:dyDescent="0.25">
      <c r="K61290" s="9"/>
      <c r="N61290" s="9"/>
      <c r="O61290" s="9"/>
      <c r="P61290" s="9"/>
      <c r="Q61290" s="9"/>
    </row>
    <row r="61291" spans="11:17" x14ac:dyDescent="0.25">
      <c r="K61291" s="9"/>
      <c r="N61291" s="9"/>
      <c r="O61291" s="9"/>
      <c r="P61291" s="9"/>
      <c r="Q61291" s="9"/>
    </row>
    <row r="61292" spans="11:17" x14ac:dyDescent="0.25">
      <c r="K61292" s="9"/>
      <c r="N61292" s="9"/>
      <c r="O61292" s="9"/>
      <c r="P61292" s="9"/>
      <c r="Q61292" s="9"/>
    </row>
    <row r="61293" spans="11:17" x14ac:dyDescent="0.25">
      <c r="K61293" s="9"/>
      <c r="N61293" s="9"/>
      <c r="O61293" s="9"/>
      <c r="P61293" s="9"/>
      <c r="Q61293" s="9"/>
    </row>
    <row r="61294" spans="11:17" x14ac:dyDescent="0.25">
      <c r="K61294" s="9"/>
      <c r="N61294" s="9"/>
      <c r="O61294" s="9"/>
      <c r="P61294" s="9"/>
      <c r="Q61294" s="9"/>
    </row>
    <row r="61295" spans="11:17" x14ac:dyDescent="0.25">
      <c r="K61295" s="9"/>
      <c r="N61295" s="9"/>
      <c r="O61295" s="9"/>
      <c r="P61295" s="9"/>
      <c r="Q61295" s="9"/>
    </row>
    <row r="61296" spans="11:17" x14ac:dyDescent="0.25">
      <c r="K61296" s="9"/>
      <c r="N61296" s="9"/>
      <c r="O61296" s="9"/>
      <c r="P61296" s="9"/>
      <c r="Q61296" s="9"/>
    </row>
    <row r="61297" spans="11:17" x14ac:dyDescent="0.25">
      <c r="K61297" s="9"/>
      <c r="N61297" s="9"/>
      <c r="O61297" s="9"/>
      <c r="P61297" s="9"/>
      <c r="Q61297" s="9"/>
    </row>
    <row r="61298" spans="11:17" x14ac:dyDescent="0.25">
      <c r="K61298" s="9"/>
      <c r="N61298" s="9"/>
      <c r="O61298" s="9"/>
      <c r="P61298" s="9"/>
      <c r="Q61298" s="9"/>
    </row>
    <row r="61299" spans="11:17" x14ac:dyDescent="0.25">
      <c r="K61299" s="9"/>
      <c r="N61299" s="9"/>
      <c r="O61299" s="9"/>
      <c r="P61299" s="9"/>
      <c r="Q61299" s="9"/>
    </row>
    <row r="61300" spans="11:17" x14ac:dyDescent="0.25">
      <c r="K61300" s="9"/>
      <c r="N61300" s="9"/>
      <c r="O61300" s="9"/>
      <c r="P61300" s="9"/>
      <c r="Q61300" s="9"/>
    </row>
    <row r="61301" spans="11:17" x14ac:dyDescent="0.25">
      <c r="K61301" s="9"/>
      <c r="N61301" s="9"/>
      <c r="O61301" s="9"/>
      <c r="P61301" s="9"/>
      <c r="Q61301" s="9"/>
    </row>
    <row r="61302" spans="11:17" x14ac:dyDescent="0.25">
      <c r="K61302" s="9"/>
      <c r="N61302" s="9"/>
      <c r="O61302" s="9"/>
      <c r="P61302" s="9"/>
      <c r="Q61302" s="9"/>
    </row>
    <row r="61303" spans="11:17" x14ac:dyDescent="0.25">
      <c r="K61303" s="9"/>
      <c r="N61303" s="9"/>
      <c r="O61303" s="9"/>
      <c r="P61303" s="9"/>
      <c r="Q61303" s="9"/>
    </row>
    <row r="61304" spans="11:17" x14ac:dyDescent="0.25">
      <c r="K61304" s="9"/>
      <c r="N61304" s="9"/>
      <c r="O61304" s="9"/>
      <c r="P61304" s="9"/>
      <c r="Q61304" s="9"/>
    </row>
    <row r="61305" spans="11:17" x14ac:dyDescent="0.25">
      <c r="K61305" s="9"/>
      <c r="N61305" s="9"/>
      <c r="O61305" s="9"/>
      <c r="P61305" s="9"/>
      <c r="Q61305" s="9"/>
    </row>
    <row r="61306" spans="11:17" x14ac:dyDescent="0.25">
      <c r="K61306" s="9"/>
      <c r="N61306" s="9"/>
      <c r="O61306" s="9"/>
      <c r="P61306" s="9"/>
      <c r="Q61306" s="9"/>
    </row>
    <row r="61307" spans="11:17" x14ac:dyDescent="0.25">
      <c r="K61307" s="9"/>
      <c r="N61307" s="9"/>
      <c r="O61307" s="9"/>
      <c r="P61307" s="9"/>
      <c r="Q61307" s="9"/>
    </row>
    <row r="61308" spans="11:17" x14ac:dyDescent="0.25">
      <c r="K61308" s="9"/>
      <c r="N61308" s="9"/>
      <c r="O61308" s="9"/>
      <c r="P61308" s="9"/>
      <c r="Q61308" s="9"/>
    </row>
    <row r="61309" spans="11:17" x14ac:dyDescent="0.25">
      <c r="K61309" s="9"/>
      <c r="N61309" s="9"/>
      <c r="O61309" s="9"/>
      <c r="P61309" s="9"/>
      <c r="Q61309" s="9"/>
    </row>
    <row r="61310" spans="11:17" x14ac:dyDescent="0.25">
      <c r="K61310" s="9"/>
      <c r="N61310" s="9"/>
      <c r="O61310" s="9"/>
      <c r="P61310" s="9"/>
      <c r="Q61310" s="9"/>
    </row>
    <row r="61311" spans="11:17" x14ac:dyDescent="0.25">
      <c r="K61311" s="9"/>
      <c r="N61311" s="9"/>
      <c r="O61311" s="9"/>
      <c r="P61311" s="9"/>
      <c r="Q61311" s="9"/>
    </row>
    <row r="61312" spans="11:17" x14ac:dyDescent="0.25">
      <c r="K61312" s="9"/>
      <c r="N61312" s="9"/>
      <c r="O61312" s="9"/>
      <c r="P61312" s="9"/>
      <c r="Q61312" s="9"/>
    </row>
    <row r="61313" spans="11:17" x14ac:dyDescent="0.25">
      <c r="K61313" s="9"/>
      <c r="N61313" s="9"/>
      <c r="O61313" s="9"/>
      <c r="P61313" s="9"/>
      <c r="Q61313" s="9"/>
    </row>
    <row r="61314" spans="11:17" x14ac:dyDescent="0.25">
      <c r="K61314" s="9"/>
      <c r="N61314" s="9"/>
      <c r="O61314" s="9"/>
      <c r="P61314" s="9"/>
      <c r="Q61314" s="9"/>
    </row>
    <row r="61315" spans="11:17" x14ac:dyDescent="0.25">
      <c r="K61315" s="9"/>
      <c r="N61315" s="9"/>
      <c r="O61315" s="9"/>
      <c r="P61315" s="9"/>
      <c r="Q61315" s="9"/>
    </row>
    <row r="61316" spans="11:17" x14ac:dyDescent="0.25">
      <c r="K61316" s="9"/>
      <c r="N61316" s="9"/>
      <c r="O61316" s="9"/>
      <c r="P61316" s="9"/>
      <c r="Q61316" s="9"/>
    </row>
    <row r="61317" spans="11:17" x14ac:dyDescent="0.25">
      <c r="K61317" s="9"/>
      <c r="N61317" s="9"/>
      <c r="O61317" s="9"/>
      <c r="P61317" s="9"/>
      <c r="Q61317" s="9"/>
    </row>
    <row r="61318" spans="11:17" x14ac:dyDescent="0.25">
      <c r="K61318" s="9"/>
      <c r="N61318" s="9"/>
      <c r="O61318" s="9"/>
      <c r="P61318" s="9"/>
      <c r="Q61318" s="9"/>
    </row>
    <row r="61319" spans="11:17" x14ac:dyDescent="0.25">
      <c r="K61319" s="9"/>
      <c r="N61319" s="9"/>
      <c r="O61319" s="9"/>
      <c r="P61319" s="9"/>
      <c r="Q61319" s="9"/>
    </row>
    <row r="61320" spans="11:17" x14ac:dyDescent="0.25">
      <c r="K61320" s="9"/>
      <c r="N61320" s="9"/>
      <c r="O61320" s="9"/>
      <c r="P61320" s="9"/>
      <c r="Q61320" s="9"/>
    </row>
    <row r="61321" spans="11:17" x14ac:dyDescent="0.25">
      <c r="K61321" s="9"/>
      <c r="N61321" s="9"/>
      <c r="O61321" s="9"/>
      <c r="P61321" s="9"/>
      <c r="Q61321" s="9"/>
    </row>
    <row r="61322" spans="11:17" x14ac:dyDescent="0.25">
      <c r="K61322" s="9"/>
      <c r="N61322" s="9"/>
      <c r="O61322" s="9"/>
      <c r="P61322" s="9"/>
      <c r="Q61322" s="9"/>
    </row>
    <row r="61323" spans="11:17" x14ac:dyDescent="0.25">
      <c r="K61323" s="9"/>
      <c r="N61323" s="9"/>
      <c r="O61323" s="9"/>
      <c r="P61323" s="9"/>
      <c r="Q61323" s="9"/>
    </row>
    <row r="61324" spans="11:17" x14ac:dyDescent="0.25">
      <c r="K61324" s="9"/>
      <c r="N61324" s="9"/>
      <c r="O61324" s="9"/>
      <c r="P61324" s="9"/>
      <c r="Q61324" s="9"/>
    </row>
    <row r="61325" spans="11:17" x14ac:dyDescent="0.25">
      <c r="K61325" s="9"/>
      <c r="N61325" s="9"/>
      <c r="O61325" s="9"/>
      <c r="P61325" s="9"/>
      <c r="Q61325" s="9"/>
    </row>
    <row r="61326" spans="11:17" x14ac:dyDescent="0.25">
      <c r="K61326" s="9"/>
      <c r="N61326" s="9"/>
      <c r="O61326" s="9"/>
      <c r="P61326" s="9"/>
      <c r="Q61326" s="9"/>
    </row>
    <row r="61327" spans="11:17" x14ac:dyDescent="0.25">
      <c r="K61327" s="9"/>
      <c r="N61327" s="9"/>
      <c r="O61327" s="9"/>
      <c r="P61327" s="9"/>
      <c r="Q61327" s="9"/>
    </row>
    <row r="61328" spans="11:17" x14ac:dyDescent="0.25">
      <c r="K61328" s="9"/>
      <c r="N61328" s="9"/>
      <c r="O61328" s="9"/>
      <c r="P61328" s="9"/>
      <c r="Q61328" s="9"/>
    </row>
    <row r="61329" spans="11:17" x14ac:dyDescent="0.25">
      <c r="K61329" s="9"/>
      <c r="N61329" s="9"/>
      <c r="O61329" s="9"/>
      <c r="P61329" s="9"/>
      <c r="Q61329" s="9"/>
    </row>
    <row r="61330" spans="11:17" x14ac:dyDescent="0.25">
      <c r="K61330" s="9"/>
      <c r="N61330" s="9"/>
      <c r="O61330" s="9"/>
      <c r="P61330" s="9"/>
      <c r="Q61330" s="9"/>
    </row>
    <row r="61331" spans="11:17" x14ac:dyDescent="0.25">
      <c r="K61331" s="9"/>
      <c r="N61331" s="9"/>
      <c r="O61331" s="9"/>
      <c r="P61331" s="9"/>
      <c r="Q61331" s="9"/>
    </row>
    <row r="61332" spans="11:17" x14ac:dyDescent="0.25">
      <c r="K61332" s="9"/>
      <c r="N61332" s="9"/>
      <c r="O61332" s="9"/>
      <c r="P61332" s="9"/>
      <c r="Q61332" s="9"/>
    </row>
    <row r="61333" spans="11:17" x14ac:dyDescent="0.25">
      <c r="K61333" s="9"/>
      <c r="N61333" s="9"/>
      <c r="O61333" s="9"/>
      <c r="P61333" s="9"/>
      <c r="Q61333" s="9"/>
    </row>
    <row r="61334" spans="11:17" x14ac:dyDescent="0.25">
      <c r="K61334" s="9"/>
      <c r="N61334" s="9"/>
      <c r="O61334" s="9"/>
      <c r="P61334" s="9"/>
      <c r="Q61334" s="9"/>
    </row>
    <row r="61335" spans="11:17" x14ac:dyDescent="0.25">
      <c r="K61335" s="9"/>
      <c r="N61335" s="9"/>
      <c r="O61335" s="9"/>
      <c r="P61335" s="9"/>
      <c r="Q61335" s="9"/>
    </row>
    <row r="61336" spans="11:17" x14ac:dyDescent="0.25">
      <c r="K61336" s="9"/>
      <c r="N61336" s="9"/>
      <c r="O61336" s="9"/>
      <c r="P61336" s="9"/>
      <c r="Q61336" s="9"/>
    </row>
    <row r="61337" spans="11:17" x14ac:dyDescent="0.25">
      <c r="K61337" s="9"/>
      <c r="N61337" s="9"/>
      <c r="O61337" s="9"/>
      <c r="P61337" s="9"/>
      <c r="Q61337" s="9"/>
    </row>
    <row r="61338" spans="11:17" x14ac:dyDescent="0.25">
      <c r="K61338" s="9"/>
      <c r="N61338" s="9"/>
      <c r="O61338" s="9"/>
      <c r="P61338" s="9"/>
      <c r="Q61338" s="9"/>
    </row>
    <row r="61339" spans="11:17" x14ac:dyDescent="0.25">
      <c r="K61339" s="9"/>
      <c r="N61339" s="9"/>
      <c r="O61339" s="9"/>
      <c r="P61339" s="9"/>
      <c r="Q61339" s="9"/>
    </row>
    <row r="61340" spans="11:17" x14ac:dyDescent="0.25">
      <c r="K61340" s="9"/>
      <c r="N61340" s="9"/>
      <c r="O61340" s="9"/>
      <c r="P61340" s="9"/>
      <c r="Q61340" s="9"/>
    </row>
    <row r="61341" spans="11:17" x14ac:dyDescent="0.25">
      <c r="K61341" s="9"/>
      <c r="N61341" s="9"/>
      <c r="O61341" s="9"/>
      <c r="P61341" s="9"/>
      <c r="Q61341" s="9"/>
    </row>
    <row r="61342" spans="11:17" x14ac:dyDescent="0.25">
      <c r="K61342" s="9"/>
      <c r="N61342" s="9"/>
      <c r="O61342" s="9"/>
      <c r="P61342" s="9"/>
      <c r="Q61342" s="9"/>
    </row>
    <row r="61343" spans="11:17" x14ac:dyDescent="0.25">
      <c r="K61343" s="9"/>
      <c r="N61343" s="9"/>
      <c r="O61343" s="9"/>
      <c r="P61343" s="9"/>
      <c r="Q61343" s="9"/>
    </row>
    <row r="61344" spans="11:17" x14ac:dyDescent="0.25">
      <c r="K61344" s="9"/>
      <c r="N61344" s="9"/>
      <c r="O61344" s="9"/>
      <c r="P61344" s="9"/>
      <c r="Q61344" s="9"/>
    </row>
    <row r="61345" spans="11:17" x14ac:dyDescent="0.25">
      <c r="K61345" s="9"/>
      <c r="N61345" s="9"/>
      <c r="O61345" s="9"/>
      <c r="P61345" s="9"/>
      <c r="Q61345" s="9"/>
    </row>
    <row r="61346" spans="11:17" x14ac:dyDescent="0.25">
      <c r="K61346" s="9"/>
      <c r="N61346" s="9"/>
      <c r="O61346" s="9"/>
      <c r="P61346" s="9"/>
      <c r="Q61346" s="9"/>
    </row>
    <row r="61347" spans="11:17" x14ac:dyDescent="0.25">
      <c r="K61347" s="9"/>
      <c r="N61347" s="9"/>
      <c r="O61347" s="9"/>
      <c r="P61347" s="9"/>
      <c r="Q61347" s="9"/>
    </row>
    <row r="61348" spans="11:17" x14ac:dyDescent="0.25">
      <c r="K61348" s="9"/>
      <c r="N61348" s="9"/>
      <c r="O61348" s="9"/>
      <c r="P61348" s="9"/>
      <c r="Q61348" s="9"/>
    </row>
    <row r="61349" spans="11:17" x14ac:dyDescent="0.25">
      <c r="K61349" s="9"/>
      <c r="N61349" s="9"/>
      <c r="O61349" s="9"/>
      <c r="P61349" s="9"/>
      <c r="Q61349" s="9"/>
    </row>
    <row r="61350" spans="11:17" x14ac:dyDescent="0.25">
      <c r="K61350" s="9"/>
      <c r="N61350" s="9"/>
      <c r="O61350" s="9"/>
      <c r="P61350" s="9"/>
      <c r="Q61350" s="9"/>
    </row>
    <row r="61351" spans="11:17" x14ac:dyDescent="0.25">
      <c r="K61351" s="9"/>
      <c r="N61351" s="9"/>
      <c r="O61351" s="9"/>
      <c r="P61351" s="9"/>
      <c r="Q61351" s="9"/>
    </row>
    <row r="61352" spans="11:17" x14ac:dyDescent="0.25">
      <c r="K61352" s="9"/>
      <c r="N61352" s="9"/>
      <c r="O61352" s="9"/>
      <c r="P61352" s="9"/>
      <c r="Q61352" s="9"/>
    </row>
    <row r="61353" spans="11:17" x14ac:dyDescent="0.25">
      <c r="K61353" s="9"/>
      <c r="N61353" s="9"/>
      <c r="O61353" s="9"/>
      <c r="P61353" s="9"/>
      <c r="Q61353" s="9"/>
    </row>
    <row r="61354" spans="11:17" x14ac:dyDescent="0.25">
      <c r="K61354" s="9"/>
      <c r="N61354" s="9"/>
      <c r="O61354" s="9"/>
      <c r="P61354" s="9"/>
      <c r="Q61354" s="9"/>
    </row>
    <row r="61355" spans="11:17" x14ac:dyDescent="0.25">
      <c r="K61355" s="9"/>
      <c r="N61355" s="9"/>
      <c r="O61355" s="9"/>
      <c r="P61355" s="9"/>
      <c r="Q61355" s="9"/>
    </row>
    <row r="61356" spans="11:17" x14ac:dyDescent="0.25">
      <c r="K61356" s="9"/>
      <c r="N61356" s="9"/>
      <c r="O61356" s="9"/>
      <c r="P61356" s="9"/>
      <c r="Q61356" s="9"/>
    </row>
    <row r="61357" spans="11:17" x14ac:dyDescent="0.25">
      <c r="K61357" s="9"/>
      <c r="N61357" s="9"/>
      <c r="O61357" s="9"/>
      <c r="P61357" s="9"/>
      <c r="Q61357" s="9"/>
    </row>
    <row r="61358" spans="11:17" x14ac:dyDescent="0.25">
      <c r="K61358" s="9"/>
      <c r="N61358" s="9"/>
      <c r="O61358" s="9"/>
      <c r="P61358" s="9"/>
      <c r="Q61358" s="9"/>
    </row>
    <row r="61359" spans="11:17" x14ac:dyDescent="0.25">
      <c r="K61359" s="9"/>
      <c r="N61359" s="9"/>
      <c r="O61359" s="9"/>
      <c r="P61359" s="9"/>
      <c r="Q61359" s="9"/>
    </row>
    <row r="61360" spans="11:17" x14ac:dyDescent="0.25">
      <c r="K61360" s="9"/>
      <c r="N61360" s="9"/>
      <c r="O61360" s="9"/>
      <c r="P61360" s="9"/>
      <c r="Q61360" s="9"/>
    </row>
    <row r="61361" spans="11:17" x14ac:dyDescent="0.25">
      <c r="K61361" s="9"/>
      <c r="N61361" s="9"/>
      <c r="O61361" s="9"/>
      <c r="P61361" s="9"/>
      <c r="Q61361" s="9"/>
    </row>
    <row r="61362" spans="11:17" x14ac:dyDescent="0.25">
      <c r="K61362" s="9"/>
      <c r="N61362" s="9"/>
      <c r="O61362" s="9"/>
      <c r="P61362" s="9"/>
      <c r="Q61362" s="9"/>
    </row>
    <row r="61363" spans="11:17" x14ac:dyDescent="0.25">
      <c r="K61363" s="9"/>
      <c r="N61363" s="9"/>
      <c r="O61363" s="9"/>
      <c r="P61363" s="9"/>
      <c r="Q61363" s="9"/>
    </row>
    <row r="61364" spans="11:17" x14ac:dyDescent="0.25">
      <c r="K61364" s="9"/>
      <c r="N61364" s="9"/>
      <c r="O61364" s="9"/>
      <c r="P61364" s="9"/>
      <c r="Q61364" s="9"/>
    </row>
    <row r="61365" spans="11:17" x14ac:dyDescent="0.25">
      <c r="K61365" s="9"/>
      <c r="N61365" s="9"/>
      <c r="O61365" s="9"/>
      <c r="P61365" s="9"/>
      <c r="Q61365" s="9"/>
    </row>
    <row r="61366" spans="11:17" x14ac:dyDescent="0.25">
      <c r="K61366" s="9"/>
      <c r="N61366" s="9"/>
      <c r="O61366" s="9"/>
      <c r="P61366" s="9"/>
      <c r="Q61366" s="9"/>
    </row>
    <row r="61367" spans="11:17" x14ac:dyDescent="0.25">
      <c r="K61367" s="9"/>
      <c r="N61367" s="9"/>
      <c r="O61367" s="9"/>
      <c r="P61367" s="9"/>
      <c r="Q61367" s="9"/>
    </row>
    <row r="61368" spans="11:17" x14ac:dyDescent="0.25">
      <c r="K61368" s="9"/>
      <c r="N61368" s="9"/>
      <c r="O61368" s="9"/>
      <c r="P61368" s="9"/>
      <c r="Q61368" s="9"/>
    </row>
    <row r="61369" spans="11:17" x14ac:dyDescent="0.25">
      <c r="K61369" s="9"/>
      <c r="N61369" s="9"/>
      <c r="O61369" s="9"/>
      <c r="P61369" s="9"/>
      <c r="Q61369" s="9"/>
    </row>
    <row r="61370" spans="11:17" x14ac:dyDescent="0.25">
      <c r="K61370" s="9"/>
      <c r="N61370" s="9"/>
      <c r="O61370" s="9"/>
      <c r="P61370" s="9"/>
      <c r="Q61370" s="9"/>
    </row>
    <row r="61371" spans="11:17" x14ac:dyDescent="0.25">
      <c r="K61371" s="9"/>
      <c r="N61371" s="9"/>
      <c r="O61371" s="9"/>
      <c r="P61371" s="9"/>
      <c r="Q61371" s="9"/>
    </row>
    <row r="61372" spans="11:17" x14ac:dyDescent="0.25">
      <c r="K61372" s="9"/>
      <c r="N61372" s="9"/>
      <c r="O61372" s="9"/>
      <c r="P61372" s="9"/>
      <c r="Q61372" s="9"/>
    </row>
    <row r="61373" spans="11:17" x14ac:dyDescent="0.25">
      <c r="K61373" s="9"/>
      <c r="N61373" s="9"/>
      <c r="O61373" s="9"/>
      <c r="P61373" s="9"/>
      <c r="Q61373" s="9"/>
    </row>
    <row r="61374" spans="11:17" x14ac:dyDescent="0.25">
      <c r="K61374" s="9"/>
      <c r="N61374" s="9"/>
      <c r="O61374" s="9"/>
      <c r="P61374" s="9"/>
      <c r="Q61374" s="9"/>
    </row>
    <row r="61375" spans="11:17" x14ac:dyDescent="0.25">
      <c r="K61375" s="9"/>
      <c r="N61375" s="9"/>
      <c r="O61375" s="9"/>
      <c r="P61375" s="9"/>
      <c r="Q61375" s="9"/>
    </row>
    <row r="61376" spans="11:17" x14ac:dyDescent="0.25">
      <c r="K61376" s="9"/>
      <c r="N61376" s="9"/>
      <c r="O61376" s="9"/>
      <c r="P61376" s="9"/>
      <c r="Q61376" s="9"/>
    </row>
    <row r="61377" spans="11:17" x14ac:dyDescent="0.25">
      <c r="K61377" s="9"/>
      <c r="N61377" s="9"/>
      <c r="O61377" s="9"/>
      <c r="P61377" s="9"/>
      <c r="Q61377" s="9"/>
    </row>
    <row r="61378" spans="11:17" x14ac:dyDescent="0.25">
      <c r="K61378" s="9"/>
      <c r="N61378" s="9"/>
      <c r="O61378" s="9"/>
      <c r="P61378" s="9"/>
      <c r="Q61378" s="9"/>
    </row>
    <row r="61379" spans="11:17" x14ac:dyDescent="0.25">
      <c r="K61379" s="9"/>
      <c r="N61379" s="9"/>
      <c r="O61379" s="9"/>
      <c r="P61379" s="9"/>
      <c r="Q61379" s="9"/>
    </row>
    <row r="61380" spans="11:17" x14ac:dyDescent="0.25">
      <c r="K61380" s="9"/>
      <c r="N61380" s="9"/>
      <c r="O61380" s="9"/>
      <c r="P61380" s="9"/>
      <c r="Q61380" s="9"/>
    </row>
    <row r="61381" spans="11:17" x14ac:dyDescent="0.25">
      <c r="K61381" s="9"/>
      <c r="N61381" s="9"/>
      <c r="O61381" s="9"/>
      <c r="P61381" s="9"/>
      <c r="Q61381" s="9"/>
    </row>
    <row r="61382" spans="11:17" x14ac:dyDescent="0.25">
      <c r="K61382" s="9"/>
      <c r="N61382" s="9"/>
      <c r="O61382" s="9"/>
      <c r="P61382" s="9"/>
      <c r="Q61382" s="9"/>
    </row>
    <row r="61383" spans="11:17" x14ac:dyDescent="0.25">
      <c r="K61383" s="9"/>
      <c r="N61383" s="9"/>
      <c r="O61383" s="9"/>
      <c r="P61383" s="9"/>
      <c r="Q61383" s="9"/>
    </row>
    <row r="61384" spans="11:17" x14ac:dyDescent="0.25">
      <c r="K61384" s="9"/>
      <c r="N61384" s="9"/>
      <c r="O61384" s="9"/>
      <c r="P61384" s="9"/>
      <c r="Q61384" s="9"/>
    </row>
    <row r="61385" spans="11:17" x14ac:dyDescent="0.25">
      <c r="K61385" s="9"/>
      <c r="N61385" s="9"/>
      <c r="O61385" s="9"/>
      <c r="P61385" s="9"/>
      <c r="Q61385" s="9"/>
    </row>
    <row r="61386" spans="11:17" x14ac:dyDescent="0.25">
      <c r="K61386" s="9"/>
      <c r="N61386" s="9"/>
      <c r="O61386" s="9"/>
      <c r="P61386" s="9"/>
      <c r="Q61386" s="9"/>
    </row>
    <row r="61387" spans="11:17" x14ac:dyDescent="0.25">
      <c r="K61387" s="9"/>
      <c r="N61387" s="9"/>
      <c r="O61387" s="9"/>
      <c r="P61387" s="9"/>
      <c r="Q61387" s="9"/>
    </row>
    <row r="61388" spans="11:17" x14ac:dyDescent="0.25">
      <c r="K61388" s="9"/>
      <c r="N61388" s="9"/>
      <c r="O61388" s="9"/>
      <c r="P61388" s="9"/>
      <c r="Q61388" s="9"/>
    </row>
    <row r="61389" spans="11:17" x14ac:dyDescent="0.25">
      <c r="K61389" s="9"/>
      <c r="N61389" s="9"/>
      <c r="O61389" s="9"/>
      <c r="P61389" s="9"/>
      <c r="Q61389" s="9"/>
    </row>
    <row r="61390" spans="11:17" x14ac:dyDescent="0.25">
      <c r="K61390" s="9"/>
      <c r="N61390" s="9"/>
      <c r="O61390" s="9"/>
      <c r="P61390" s="9"/>
      <c r="Q61390" s="9"/>
    </row>
    <row r="61391" spans="11:17" x14ac:dyDescent="0.25">
      <c r="K61391" s="9"/>
      <c r="N61391" s="9"/>
      <c r="O61391" s="9"/>
      <c r="P61391" s="9"/>
      <c r="Q61391" s="9"/>
    </row>
    <row r="61392" spans="11:17" x14ac:dyDescent="0.25">
      <c r="K61392" s="9"/>
      <c r="N61392" s="9"/>
      <c r="O61392" s="9"/>
      <c r="P61392" s="9"/>
      <c r="Q61392" s="9"/>
    </row>
    <row r="61393" spans="11:17" x14ac:dyDescent="0.25">
      <c r="K61393" s="9"/>
      <c r="N61393" s="9"/>
      <c r="O61393" s="9"/>
      <c r="P61393" s="9"/>
      <c r="Q61393" s="9"/>
    </row>
    <row r="61394" spans="11:17" x14ac:dyDescent="0.25">
      <c r="K61394" s="9"/>
      <c r="N61394" s="9"/>
      <c r="O61394" s="9"/>
      <c r="P61394" s="9"/>
      <c r="Q61394" s="9"/>
    </row>
    <row r="61395" spans="11:17" x14ac:dyDescent="0.25">
      <c r="K61395" s="9"/>
      <c r="N61395" s="9"/>
      <c r="O61395" s="9"/>
      <c r="P61395" s="9"/>
      <c r="Q61395" s="9"/>
    </row>
    <row r="61396" spans="11:17" x14ac:dyDescent="0.25">
      <c r="K61396" s="9"/>
      <c r="N61396" s="9"/>
      <c r="O61396" s="9"/>
      <c r="P61396" s="9"/>
      <c r="Q61396" s="9"/>
    </row>
    <row r="61397" spans="11:17" x14ac:dyDescent="0.25">
      <c r="K61397" s="9"/>
      <c r="N61397" s="9"/>
      <c r="O61397" s="9"/>
      <c r="P61397" s="9"/>
      <c r="Q61397" s="9"/>
    </row>
    <row r="61398" spans="11:17" x14ac:dyDescent="0.25">
      <c r="K61398" s="9"/>
      <c r="N61398" s="9"/>
      <c r="O61398" s="9"/>
      <c r="P61398" s="9"/>
      <c r="Q61398" s="9"/>
    </row>
    <row r="61399" spans="11:17" x14ac:dyDescent="0.25">
      <c r="K61399" s="9"/>
      <c r="N61399" s="9"/>
      <c r="O61399" s="9"/>
      <c r="P61399" s="9"/>
      <c r="Q61399" s="9"/>
    </row>
    <row r="61400" spans="11:17" x14ac:dyDescent="0.25">
      <c r="K61400" s="9"/>
      <c r="N61400" s="9"/>
      <c r="O61400" s="9"/>
      <c r="P61400" s="9"/>
      <c r="Q61400" s="9"/>
    </row>
    <row r="61401" spans="11:17" x14ac:dyDescent="0.25">
      <c r="K61401" s="9"/>
      <c r="N61401" s="9"/>
      <c r="O61401" s="9"/>
      <c r="P61401" s="9"/>
      <c r="Q61401" s="9"/>
    </row>
    <row r="61402" spans="11:17" x14ac:dyDescent="0.25">
      <c r="K61402" s="9"/>
      <c r="N61402" s="9"/>
      <c r="O61402" s="9"/>
      <c r="P61402" s="9"/>
      <c r="Q61402" s="9"/>
    </row>
    <row r="61403" spans="11:17" x14ac:dyDescent="0.25">
      <c r="K61403" s="9"/>
      <c r="N61403" s="9"/>
      <c r="O61403" s="9"/>
      <c r="P61403" s="9"/>
      <c r="Q61403" s="9"/>
    </row>
    <row r="61404" spans="11:17" x14ac:dyDescent="0.25">
      <c r="K61404" s="9"/>
      <c r="N61404" s="9"/>
      <c r="O61404" s="9"/>
      <c r="P61404" s="9"/>
      <c r="Q61404" s="9"/>
    </row>
    <row r="61405" spans="11:17" x14ac:dyDescent="0.25">
      <c r="K61405" s="9"/>
      <c r="N61405" s="9"/>
      <c r="O61405" s="9"/>
      <c r="P61405" s="9"/>
      <c r="Q61405" s="9"/>
    </row>
    <row r="61406" spans="11:17" x14ac:dyDescent="0.25">
      <c r="K61406" s="9"/>
      <c r="N61406" s="9"/>
      <c r="O61406" s="9"/>
      <c r="P61406" s="9"/>
      <c r="Q61406" s="9"/>
    </row>
    <row r="61407" spans="11:17" x14ac:dyDescent="0.25">
      <c r="K61407" s="9"/>
      <c r="N61407" s="9"/>
      <c r="O61407" s="9"/>
      <c r="P61407" s="9"/>
      <c r="Q61407" s="9"/>
    </row>
    <row r="61408" spans="11:17" x14ac:dyDescent="0.25">
      <c r="K61408" s="9"/>
      <c r="N61408" s="9"/>
      <c r="O61408" s="9"/>
      <c r="P61408" s="9"/>
      <c r="Q61408" s="9"/>
    </row>
    <row r="61409" spans="11:17" x14ac:dyDescent="0.25">
      <c r="K61409" s="9"/>
      <c r="N61409" s="9"/>
      <c r="O61409" s="9"/>
      <c r="P61409" s="9"/>
      <c r="Q61409" s="9"/>
    </row>
    <row r="61410" spans="11:17" x14ac:dyDescent="0.25">
      <c r="K61410" s="9"/>
      <c r="N61410" s="9"/>
      <c r="O61410" s="9"/>
      <c r="P61410" s="9"/>
      <c r="Q61410" s="9"/>
    </row>
    <row r="61411" spans="11:17" x14ac:dyDescent="0.25">
      <c r="K61411" s="9"/>
      <c r="N61411" s="9"/>
      <c r="O61411" s="9"/>
      <c r="P61411" s="9"/>
      <c r="Q61411" s="9"/>
    </row>
    <row r="61412" spans="11:17" x14ac:dyDescent="0.25">
      <c r="K61412" s="9"/>
      <c r="N61412" s="9"/>
      <c r="O61412" s="9"/>
      <c r="P61412" s="9"/>
      <c r="Q61412" s="9"/>
    </row>
    <row r="61413" spans="11:17" x14ac:dyDescent="0.25">
      <c r="K61413" s="9"/>
      <c r="N61413" s="9"/>
      <c r="O61413" s="9"/>
      <c r="P61413" s="9"/>
      <c r="Q61413" s="9"/>
    </row>
    <row r="61414" spans="11:17" x14ac:dyDescent="0.25">
      <c r="K61414" s="9"/>
      <c r="N61414" s="9"/>
      <c r="O61414" s="9"/>
      <c r="P61414" s="9"/>
      <c r="Q61414" s="9"/>
    </row>
    <row r="61415" spans="11:17" x14ac:dyDescent="0.25">
      <c r="K61415" s="9"/>
      <c r="N61415" s="9"/>
      <c r="O61415" s="9"/>
      <c r="P61415" s="9"/>
      <c r="Q61415" s="9"/>
    </row>
    <row r="61416" spans="11:17" x14ac:dyDescent="0.25">
      <c r="K61416" s="9"/>
      <c r="N61416" s="9"/>
      <c r="O61416" s="9"/>
      <c r="P61416" s="9"/>
      <c r="Q61416" s="9"/>
    </row>
    <row r="61417" spans="11:17" x14ac:dyDescent="0.25">
      <c r="K61417" s="9"/>
      <c r="N61417" s="9"/>
      <c r="O61417" s="9"/>
      <c r="P61417" s="9"/>
      <c r="Q61417" s="9"/>
    </row>
    <row r="61418" spans="11:17" x14ac:dyDescent="0.25">
      <c r="K61418" s="9"/>
      <c r="N61418" s="9"/>
      <c r="O61418" s="9"/>
      <c r="P61418" s="9"/>
      <c r="Q61418" s="9"/>
    </row>
    <row r="61419" spans="11:17" x14ac:dyDescent="0.25">
      <c r="K61419" s="9"/>
      <c r="N61419" s="9"/>
      <c r="O61419" s="9"/>
      <c r="P61419" s="9"/>
      <c r="Q61419" s="9"/>
    </row>
    <row r="61420" spans="11:17" x14ac:dyDescent="0.25">
      <c r="K61420" s="9"/>
      <c r="N61420" s="9"/>
      <c r="O61420" s="9"/>
      <c r="P61420" s="9"/>
      <c r="Q61420" s="9"/>
    </row>
    <row r="61421" spans="11:17" x14ac:dyDescent="0.25">
      <c r="K61421" s="9"/>
      <c r="N61421" s="9"/>
      <c r="O61421" s="9"/>
      <c r="P61421" s="9"/>
      <c r="Q61421" s="9"/>
    </row>
    <row r="61422" spans="11:17" x14ac:dyDescent="0.25">
      <c r="K61422" s="9"/>
      <c r="N61422" s="9"/>
      <c r="O61422" s="9"/>
      <c r="P61422" s="9"/>
      <c r="Q61422" s="9"/>
    </row>
    <row r="61423" spans="11:17" x14ac:dyDescent="0.25">
      <c r="K61423" s="9"/>
      <c r="N61423" s="9"/>
      <c r="O61423" s="9"/>
      <c r="P61423" s="9"/>
      <c r="Q61423" s="9"/>
    </row>
    <row r="61424" spans="11:17" x14ac:dyDescent="0.25">
      <c r="K61424" s="9"/>
      <c r="N61424" s="9"/>
      <c r="O61424" s="9"/>
      <c r="P61424" s="9"/>
      <c r="Q61424" s="9"/>
    </row>
    <row r="61425" spans="11:17" x14ac:dyDescent="0.25">
      <c r="K61425" s="9"/>
      <c r="N61425" s="9"/>
      <c r="O61425" s="9"/>
      <c r="P61425" s="9"/>
      <c r="Q61425" s="9"/>
    </row>
    <row r="61426" spans="11:17" x14ac:dyDescent="0.25">
      <c r="K61426" s="9"/>
      <c r="N61426" s="9"/>
      <c r="O61426" s="9"/>
      <c r="P61426" s="9"/>
      <c r="Q61426" s="9"/>
    </row>
    <row r="61427" spans="11:17" x14ac:dyDescent="0.25">
      <c r="K61427" s="9"/>
      <c r="N61427" s="9"/>
      <c r="O61427" s="9"/>
      <c r="P61427" s="9"/>
      <c r="Q61427" s="9"/>
    </row>
    <row r="61428" spans="11:17" x14ac:dyDescent="0.25">
      <c r="K61428" s="9"/>
      <c r="N61428" s="9"/>
      <c r="O61428" s="9"/>
      <c r="P61428" s="9"/>
      <c r="Q61428" s="9"/>
    </row>
    <row r="61429" spans="11:17" x14ac:dyDescent="0.25">
      <c r="K61429" s="9"/>
      <c r="N61429" s="9"/>
      <c r="O61429" s="9"/>
      <c r="P61429" s="9"/>
      <c r="Q61429" s="9"/>
    </row>
    <row r="61430" spans="11:17" x14ac:dyDescent="0.25">
      <c r="K61430" s="9"/>
      <c r="N61430" s="9"/>
      <c r="O61430" s="9"/>
      <c r="P61430" s="9"/>
      <c r="Q61430" s="9"/>
    </row>
    <row r="61431" spans="11:17" x14ac:dyDescent="0.25">
      <c r="K61431" s="9"/>
      <c r="N61431" s="9"/>
      <c r="O61431" s="9"/>
      <c r="P61431" s="9"/>
      <c r="Q61431" s="9"/>
    </row>
    <row r="61432" spans="11:17" x14ac:dyDescent="0.25">
      <c r="K61432" s="9"/>
      <c r="N61432" s="9"/>
      <c r="O61432" s="9"/>
      <c r="P61432" s="9"/>
      <c r="Q61432" s="9"/>
    </row>
    <row r="61433" spans="11:17" x14ac:dyDescent="0.25">
      <c r="K61433" s="9"/>
      <c r="N61433" s="9"/>
      <c r="O61433" s="9"/>
      <c r="P61433" s="9"/>
      <c r="Q61433" s="9"/>
    </row>
    <row r="61434" spans="11:17" x14ac:dyDescent="0.25">
      <c r="K61434" s="9"/>
      <c r="N61434" s="9"/>
      <c r="O61434" s="9"/>
      <c r="P61434" s="9"/>
      <c r="Q61434" s="9"/>
    </row>
    <row r="61435" spans="11:17" x14ac:dyDescent="0.25">
      <c r="K61435" s="9"/>
      <c r="N61435" s="9"/>
      <c r="O61435" s="9"/>
      <c r="P61435" s="9"/>
      <c r="Q61435" s="9"/>
    </row>
    <row r="61436" spans="11:17" x14ac:dyDescent="0.25">
      <c r="K61436" s="9"/>
      <c r="N61436" s="9"/>
      <c r="O61436" s="9"/>
      <c r="P61436" s="9"/>
      <c r="Q61436" s="9"/>
    </row>
    <row r="61437" spans="11:17" x14ac:dyDescent="0.25">
      <c r="K61437" s="9"/>
      <c r="N61437" s="9"/>
      <c r="O61437" s="9"/>
      <c r="P61437" s="9"/>
      <c r="Q61437" s="9"/>
    </row>
    <row r="61438" spans="11:17" x14ac:dyDescent="0.25">
      <c r="K61438" s="9"/>
      <c r="N61438" s="9"/>
      <c r="O61438" s="9"/>
      <c r="P61438" s="9"/>
      <c r="Q61438" s="9"/>
    </row>
    <row r="61439" spans="11:17" x14ac:dyDescent="0.25">
      <c r="K61439" s="9"/>
      <c r="N61439" s="9"/>
      <c r="O61439" s="9"/>
      <c r="P61439" s="9"/>
      <c r="Q61439" s="9"/>
    </row>
    <row r="61440" spans="11:17" x14ac:dyDescent="0.25">
      <c r="K61440" s="9"/>
      <c r="N61440" s="9"/>
      <c r="O61440" s="9"/>
      <c r="P61440" s="9"/>
      <c r="Q61440" s="9"/>
    </row>
    <row r="61441" spans="11:17" x14ac:dyDescent="0.25">
      <c r="K61441" s="9"/>
      <c r="N61441" s="9"/>
      <c r="O61441" s="9"/>
      <c r="P61441" s="9"/>
      <c r="Q61441" s="9"/>
    </row>
    <row r="61442" spans="11:17" x14ac:dyDescent="0.25">
      <c r="K61442" s="9"/>
      <c r="N61442" s="9"/>
      <c r="O61442" s="9"/>
      <c r="P61442" s="9"/>
      <c r="Q61442" s="9"/>
    </row>
    <row r="61443" spans="11:17" x14ac:dyDescent="0.25">
      <c r="K61443" s="9"/>
      <c r="N61443" s="9"/>
      <c r="O61443" s="9"/>
      <c r="P61443" s="9"/>
      <c r="Q61443" s="9"/>
    </row>
    <row r="61444" spans="11:17" x14ac:dyDescent="0.25">
      <c r="K61444" s="9"/>
      <c r="N61444" s="9"/>
      <c r="O61444" s="9"/>
      <c r="P61444" s="9"/>
      <c r="Q61444" s="9"/>
    </row>
    <row r="61445" spans="11:17" x14ac:dyDescent="0.25">
      <c r="K61445" s="9"/>
      <c r="N61445" s="9"/>
      <c r="O61445" s="9"/>
      <c r="P61445" s="9"/>
      <c r="Q61445" s="9"/>
    </row>
    <row r="61446" spans="11:17" x14ac:dyDescent="0.25">
      <c r="K61446" s="9"/>
      <c r="N61446" s="9"/>
      <c r="O61446" s="9"/>
      <c r="P61446" s="9"/>
      <c r="Q61446" s="9"/>
    </row>
    <row r="61447" spans="11:17" x14ac:dyDescent="0.25">
      <c r="K61447" s="9"/>
      <c r="N61447" s="9"/>
      <c r="O61447" s="9"/>
      <c r="P61447" s="9"/>
      <c r="Q61447" s="9"/>
    </row>
    <row r="61448" spans="11:17" x14ac:dyDescent="0.25">
      <c r="K61448" s="9"/>
      <c r="N61448" s="9"/>
      <c r="O61448" s="9"/>
      <c r="P61448" s="9"/>
      <c r="Q61448" s="9"/>
    </row>
    <row r="61449" spans="11:17" x14ac:dyDescent="0.25">
      <c r="K61449" s="9"/>
      <c r="N61449" s="9"/>
      <c r="O61449" s="9"/>
      <c r="P61449" s="9"/>
      <c r="Q61449" s="9"/>
    </row>
    <row r="61450" spans="11:17" x14ac:dyDescent="0.25">
      <c r="K61450" s="9"/>
      <c r="N61450" s="9"/>
      <c r="O61450" s="9"/>
      <c r="P61450" s="9"/>
      <c r="Q61450" s="9"/>
    </row>
    <row r="61451" spans="11:17" x14ac:dyDescent="0.25">
      <c r="K61451" s="9"/>
      <c r="N61451" s="9"/>
      <c r="O61451" s="9"/>
      <c r="P61451" s="9"/>
      <c r="Q61451" s="9"/>
    </row>
    <row r="61452" spans="11:17" x14ac:dyDescent="0.25">
      <c r="K61452" s="9"/>
      <c r="N61452" s="9"/>
      <c r="O61452" s="9"/>
      <c r="P61452" s="9"/>
      <c r="Q61452" s="9"/>
    </row>
    <row r="61453" spans="11:17" x14ac:dyDescent="0.25">
      <c r="K61453" s="9"/>
      <c r="N61453" s="9"/>
      <c r="O61453" s="9"/>
      <c r="P61453" s="9"/>
      <c r="Q61453" s="9"/>
    </row>
    <row r="61454" spans="11:17" x14ac:dyDescent="0.25">
      <c r="K61454" s="9"/>
      <c r="N61454" s="9"/>
      <c r="O61454" s="9"/>
      <c r="P61454" s="9"/>
      <c r="Q61454" s="9"/>
    </row>
    <row r="61455" spans="11:17" x14ac:dyDescent="0.25">
      <c r="K61455" s="9"/>
      <c r="N61455" s="9"/>
      <c r="O61455" s="9"/>
      <c r="P61455" s="9"/>
      <c r="Q61455" s="9"/>
    </row>
    <row r="61456" spans="11:17" x14ac:dyDescent="0.25">
      <c r="K61456" s="9"/>
      <c r="N61456" s="9"/>
      <c r="O61456" s="9"/>
      <c r="P61456" s="9"/>
      <c r="Q61456" s="9"/>
    </row>
    <row r="61457" spans="11:17" x14ac:dyDescent="0.25">
      <c r="K61457" s="9"/>
      <c r="N61457" s="9"/>
      <c r="O61457" s="9"/>
      <c r="P61457" s="9"/>
      <c r="Q61457" s="9"/>
    </row>
    <row r="61458" spans="11:17" x14ac:dyDescent="0.25">
      <c r="K61458" s="9"/>
      <c r="N61458" s="9"/>
      <c r="O61458" s="9"/>
      <c r="P61458" s="9"/>
      <c r="Q61458" s="9"/>
    </row>
    <row r="61459" spans="11:17" x14ac:dyDescent="0.25">
      <c r="K61459" s="9"/>
      <c r="N61459" s="9"/>
      <c r="O61459" s="9"/>
      <c r="P61459" s="9"/>
      <c r="Q61459" s="9"/>
    </row>
    <row r="61460" spans="11:17" x14ac:dyDescent="0.25">
      <c r="K61460" s="9"/>
      <c r="N61460" s="9"/>
      <c r="O61460" s="9"/>
      <c r="P61460" s="9"/>
      <c r="Q61460" s="9"/>
    </row>
    <row r="61461" spans="11:17" x14ac:dyDescent="0.25">
      <c r="K61461" s="9"/>
      <c r="N61461" s="9"/>
      <c r="O61461" s="9"/>
      <c r="P61461" s="9"/>
      <c r="Q61461" s="9"/>
    </row>
    <row r="61462" spans="11:17" x14ac:dyDescent="0.25">
      <c r="K61462" s="9"/>
      <c r="N61462" s="9"/>
      <c r="O61462" s="9"/>
      <c r="P61462" s="9"/>
      <c r="Q61462" s="9"/>
    </row>
    <row r="61463" spans="11:17" x14ac:dyDescent="0.25">
      <c r="K61463" s="9"/>
      <c r="N61463" s="9"/>
      <c r="O61463" s="9"/>
      <c r="P61463" s="9"/>
      <c r="Q61463" s="9"/>
    </row>
    <row r="61464" spans="11:17" x14ac:dyDescent="0.25">
      <c r="K61464" s="9"/>
      <c r="N61464" s="9"/>
      <c r="O61464" s="9"/>
      <c r="P61464" s="9"/>
      <c r="Q61464" s="9"/>
    </row>
    <row r="61465" spans="11:17" x14ac:dyDescent="0.25">
      <c r="K61465" s="9"/>
      <c r="N61465" s="9"/>
      <c r="O61465" s="9"/>
      <c r="P61465" s="9"/>
      <c r="Q61465" s="9"/>
    </row>
    <row r="61466" spans="11:17" x14ac:dyDescent="0.25">
      <c r="K61466" s="9"/>
      <c r="N61466" s="9"/>
      <c r="O61466" s="9"/>
      <c r="P61466" s="9"/>
      <c r="Q61466" s="9"/>
    </row>
    <row r="61467" spans="11:17" x14ac:dyDescent="0.25">
      <c r="K61467" s="9"/>
      <c r="N61467" s="9"/>
      <c r="O61467" s="9"/>
      <c r="P61467" s="9"/>
      <c r="Q61467" s="9"/>
    </row>
    <row r="61468" spans="11:17" x14ac:dyDescent="0.25">
      <c r="K61468" s="9"/>
      <c r="N61468" s="9"/>
      <c r="O61468" s="9"/>
      <c r="P61468" s="9"/>
      <c r="Q61468" s="9"/>
    </row>
    <row r="61469" spans="11:17" x14ac:dyDescent="0.25">
      <c r="K61469" s="9"/>
      <c r="N61469" s="9"/>
      <c r="O61469" s="9"/>
      <c r="P61469" s="9"/>
      <c r="Q61469" s="9"/>
    </row>
    <row r="61470" spans="11:17" x14ac:dyDescent="0.25">
      <c r="K61470" s="9"/>
      <c r="N61470" s="9"/>
      <c r="O61470" s="9"/>
      <c r="P61470" s="9"/>
      <c r="Q61470" s="9"/>
    </row>
    <row r="61471" spans="11:17" x14ac:dyDescent="0.25">
      <c r="K61471" s="9"/>
      <c r="N61471" s="9"/>
      <c r="O61471" s="9"/>
      <c r="P61471" s="9"/>
      <c r="Q61471" s="9"/>
    </row>
    <row r="61472" spans="11:17" x14ac:dyDescent="0.25">
      <c r="K61472" s="9"/>
      <c r="N61472" s="9"/>
      <c r="O61472" s="9"/>
      <c r="P61472" s="9"/>
      <c r="Q61472" s="9"/>
    </row>
    <row r="61473" spans="11:17" x14ac:dyDescent="0.25">
      <c r="K61473" s="9"/>
      <c r="N61473" s="9"/>
      <c r="O61473" s="9"/>
      <c r="P61473" s="9"/>
      <c r="Q61473" s="9"/>
    </row>
    <row r="61474" spans="11:17" x14ac:dyDescent="0.25">
      <c r="K61474" s="9"/>
      <c r="N61474" s="9"/>
      <c r="O61474" s="9"/>
      <c r="P61474" s="9"/>
      <c r="Q61474" s="9"/>
    </row>
    <row r="61475" spans="11:17" x14ac:dyDescent="0.25">
      <c r="K61475" s="9"/>
      <c r="N61475" s="9"/>
      <c r="O61475" s="9"/>
      <c r="P61475" s="9"/>
      <c r="Q61475" s="9"/>
    </row>
    <row r="61476" spans="11:17" x14ac:dyDescent="0.25">
      <c r="K61476" s="9"/>
      <c r="N61476" s="9"/>
      <c r="O61476" s="9"/>
      <c r="P61476" s="9"/>
      <c r="Q61476" s="9"/>
    </row>
    <row r="61477" spans="11:17" x14ac:dyDescent="0.25">
      <c r="K61477" s="9"/>
      <c r="N61477" s="9"/>
      <c r="O61477" s="9"/>
      <c r="P61477" s="9"/>
      <c r="Q61477" s="9"/>
    </row>
    <row r="61478" spans="11:17" x14ac:dyDescent="0.25">
      <c r="K61478" s="9"/>
      <c r="N61478" s="9"/>
      <c r="O61478" s="9"/>
      <c r="P61478" s="9"/>
      <c r="Q61478" s="9"/>
    </row>
    <row r="61479" spans="11:17" x14ac:dyDescent="0.25">
      <c r="K61479" s="9"/>
      <c r="N61479" s="9"/>
      <c r="O61479" s="9"/>
      <c r="P61479" s="9"/>
      <c r="Q61479" s="9"/>
    </row>
    <row r="61480" spans="11:17" x14ac:dyDescent="0.25">
      <c r="K61480" s="9"/>
      <c r="N61480" s="9"/>
      <c r="O61480" s="9"/>
      <c r="P61480" s="9"/>
      <c r="Q61480" s="9"/>
    </row>
    <row r="61481" spans="11:17" x14ac:dyDescent="0.25">
      <c r="K61481" s="9"/>
      <c r="N61481" s="9"/>
      <c r="O61481" s="9"/>
      <c r="P61481" s="9"/>
      <c r="Q61481" s="9"/>
    </row>
    <row r="61482" spans="11:17" x14ac:dyDescent="0.25">
      <c r="K61482" s="9"/>
      <c r="N61482" s="9"/>
      <c r="O61482" s="9"/>
      <c r="P61482" s="9"/>
      <c r="Q61482" s="9"/>
    </row>
    <row r="61483" spans="11:17" x14ac:dyDescent="0.25">
      <c r="K61483" s="9"/>
      <c r="N61483" s="9"/>
      <c r="O61483" s="9"/>
      <c r="P61483" s="9"/>
      <c r="Q61483" s="9"/>
    </row>
    <row r="61484" spans="11:17" x14ac:dyDescent="0.25">
      <c r="K61484" s="9"/>
      <c r="N61484" s="9"/>
      <c r="O61484" s="9"/>
      <c r="P61484" s="9"/>
      <c r="Q61484" s="9"/>
    </row>
    <row r="61485" spans="11:17" x14ac:dyDescent="0.25">
      <c r="K61485" s="9"/>
      <c r="N61485" s="9"/>
      <c r="O61485" s="9"/>
      <c r="P61485" s="9"/>
      <c r="Q61485" s="9"/>
    </row>
    <row r="61486" spans="11:17" x14ac:dyDescent="0.25">
      <c r="K61486" s="9"/>
      <c r="N61486" s="9"/>
      <c r="O61486" s="9"/>
      <c r="P61486" s="9"/>
      <c r="Q61486" s="9"/>
    </row>
    <row r="61487" spans="11:17" x14ac:dyDescent="0.25">
      <c r="K61487" s="9"/>
      <c r="N61487" s="9"/>
      <c r="O61487" s="9"/>
      <c r="P61487" s="9"/>
      <c r="Q61487" s="9"/>
    </row>
    <row r="61488" spans="11:17" x14ac:dyDescent="0.25">
      <c r="K61488" s="9"/>
      <c r="N61488" s="9"/>
      <c r="O61488" s="9"/>
      <c r="P61488" s="9"/>
      <c r="Q61488" s="9"/>
    </row>
    <row r="61489" spans="11:17" x14ac:dyDescent="0.25">
      <c r="K61489" s="9"/>
      <c r="N61489" s="9"/>
      <c r="O61489" s="9"/>
      <c r="P61489" s="9"/>
      <c r="Q61489" s="9"/>
    </row>
    <row r="61490" spans="11:17" x14ac:dyDescent="0.25">
      <c r="K61490" s="9"/>
      <c r="N61490" s="9"/>
      <c r="O61490" s="9"/>
      <c r="P61490" s="9"/>
      <c r="Q61490" s="9"/>
    </row>
    <row r="61491" spans="11:17" x14ac:dyDescent="0.25">
      <c r="K61491" s="9"/>
      <c r="N61491" s="9"/>
      <c r="O61491" s="9"/>
      <c r="P61491" s="9"/>
      <c r="Q61491" s="9"/>
    </row>
    <row r="61492" spans="11:17" x14ac:dyDescent="0.25">
      <c r="K61492" s="9"/>
      <c r="N61492" s="9"/>
      <c r="O61492" s="9"/>
      <c r="P61492" s="9"/>
      <c r="Q61492" s="9"/>
    </row>
    <row r="61493" spans="11:17" x14ac:dyDescent="0.25">
      <c r="K61493" s="9"/>
      <c r="N61493" s="9"/>
      <c r="O61493" s="9"/>
      <c r="P61493" s="9"/>
      <c r="Q61493" s="9"/>
    </row>
    <row r="61494" spans="11:17" x14ac:dyDescent="0.25">
      <c r="K61494" s="9"/>
      <c r="N61494" s="9"/>
      <c r="O61494" s="9"/>
      <c r="P61494" s="9"/>
      <c r="Q61494" s="9"/>
    </row>
    <row r="61495" spans="11:17" x14ac:dyDescent="0.25">
      <c r="K61495" s="9"/>
      <c r="N61495" s="9"/>
      <c r="O61495" s="9"/>
      <c r="P61495" s="9"/>
      <c r="Q61495" s="9"/>
    </row>
    <row r="61496" spans="11:17" x14ac:dyDescent="0.25">
      <c r="K61496" s="9"/>
      <c r="N61496" s="9"/>
      <c r="O61496" s="9"/>
      <c r="P61496" s="9"/>
      <c r="Q61496" s="9"/>
    </row>
    <row r="61497" spans="11:17" x14ac:dyDescent="0.25">
      <c r="K61497" s="9"/>
      <c r="N61497" s="9"/>
      <c r="O61497" s="9"/>
      <c r="P61497" s="9"/>
      <c r="Q61497" s="9"/>
    </row>
    <row r="61498" spans="11:17" x14ac:dyDescent="0.25">
      <c r="K61498" s="9"/>
      <c r="N61498" s="9"/>
      <c r="O61498" s="9"/>
      <c r="P61498" s="9"/>
      <c r="Q61498" s="9"/>
    </row>
    <row r="61499" spans="11:17" x14ac:dyDescent="0.25">
      <c r="K61499" s="9"/>
      <c r="N61499" s="9"/>
      <c r="O61499" s="9"/>
      <c r="P61499" s="9"/>
      <c r="Q61499" s="9"/>
    </row>
    <row r="61500" spans="11:17" x14ac:dyDescent="0.25">
      <c r="K61500" s="9"/>
      <c r="N61500" s="9"/>
      <c r="O61500" s="9"/>
      <c r="P61500" s="9"/>
      <c r="Q61500" s="9"/>
    </row>
    <row r="61501" spans="11:17" x14ac:dyDescent="0.25">
      <c r="K61501" s="9"/>
      <c r="N61501" s="9"/>
      <c r="O61501" s="9"/>
      <c r="P61501" s="9"/>
      <c r="Q61501" s="9"/>
    </row>
    <row r="61502" spans="11:17" x14ac:dyDescent="0.25">
      <c r="K61502" s="9"/>
      <c r="N61502" s="9"/>
      <c r="O61502" s="9"/>
      <c r="P61502" s="9"/>
      <c r="Q61502" s="9"/>
    </row>
    <row r="61503" spans="11:17" x14ac:dyDescent="0.25">
      <c r="K61503" s="9"/>
      <c r="N61503" s="9"/>
      <c r="O61503" s="9"/>
      <c r="P61503" s="9"/>
      <c r="Q61503" s="9"/>
    </row>
    <row r="61504" spans="11:17" x14ac:dyDescent="0.25">
      <c r="K61504" s="9"/>
      <c r="N61504" s="9"/>
      <c r="O61504" s="9"/>
      <c r="P61504" s="9"/>
      <c r="Q61504" s="9"/>
    </row>
    <row r="61505" spans="11:17" x14ac:dyDescent="0.25">
      <c r="K61505" s="9"/>
      <c r="N61505" s="9"/>
      <c r="O61505" s="9"/>
      <c r="P61505" s="9"/>
      <c r="Q61505" s="9"/>
    </row>
    <row r="61506" spans="11:17" x14ac:dyDescent="0.25">
      <c r="K61506" s="9"/>
      <c r="N61506" s="9"/>
      <c r="O61506" s="9"/>
      <c r="P61506" s="9"/>
      <c r="Q61506" s="9"/>
    </row>
    <row r="61507" spans="11:17" x14ac:dyDescent="0.25">
      <c r="K61507" s="9"/>
      <c r="N61507" s="9"/>
      <c r="O61507" s="9"/>
      <c r="P61507" s="9"/>
      <c r="Q61507" s="9"/>
    </row>
    <row r="61508" spans="11:17" x14ac:dyDescent="0.25">
      <c r="K61508" s="9"/>
      <c r="N61508" s="9"/>
      <c r="O61508" s="9"/>
      <c r="P61508" s="9"/>
      <c r="Q61508" s="9"/>
    </row>
    <row r="61509" spans="11:17" x14ac:dyDescent="0.25">
      <c r="K61509" s="9"/>
      <c r="N61509" s="9"/>
      <c r="O61509" s="9"/>
      <c r="P61509" s="9"/>
      <c r="Q61509" s="9"/>
    </row>
    <row r="61510" spans="11:17" x14ac:dyDescent="0.25">
      <c r="K61510" s="9"/>
      <c r="N61510" s="9"/>
      <c r="O61510" s="9"/>
      <c r="P61510" s="9"/>
      <c r="Q61510" s="9"/>
    </row>
    <row r="61511" spans="11:17" x14ac:dyDescent="0.25">
      <c r="K61511" s="9"/>
      <c r="N61511" s="9"/>
      <c r="O61511" s="9"/>
      <c r="P61511" s="9"/>
      <c r="Q61511" s="9"/>
    </row>
    <row r="61512" spans="11:17" x14ac:dyDescent="0.25">
      <c r="K61512" s="9"/>
      <c r="N61512" s="9"/>
      <c r="O61512" s="9"/>
      <c r="P61512" s="9"/>
      <c r="Q61512" s="9"/>
    </row>
    <row r="61513" spans="11:17" x14ac:dyDescent="0.25">
      <c r="K61513" s="9"/>
      <c r="N61513" s="9"/>
      <c r="O61513" s="9"/>
      <c r="P61513" s="9"/>
      <c r="Q61513" s="9"/>
    </row>
    <row r="61514" spans="11:17" x14ac:dyDescent="0.25">
      <c r="K61514" s="9"/>
      <c r="N61514" s="9"/>
      <c r="O61514" s="9"/>
      <c r="P61514" s="9"/>
      <c r="Q61514" s="9"/>
    </row>
    <row r="61515" spans="11:17" x14ac:dyDescent="0.25">
      <c r="K61515" s="9"/>
      <c r="N61515" s="9"/>
      <c r="O61515" s="9"/>
      <c r="P61515" s="9"/>
      <c r="Q61515" s="9"/>
    </row>
    <row r="61516" spans="11:17" x14ac:dyDescent="0.25">
      <c r="K61516" s="9"/>
      <c r="N61516" s="9"/>
      <c r="O61516" s="9"/>
      <c r="P61516" s="9"/>
      <c r="Q61516" s="9"/>
    </row>
    <row r="61517" spans="11:17" x14ac:dyDescent="0.25">
      <c r="K61517" s="9"/>
      <c r="N61517" s="9"/>
      <c r="O61517" s="9"/>
      <c r="P61517" s="9"/>
      <c r="Q61517" s="9"/>
    </row>
    <row r="61518" spans="11:17" x14ac:dyDescent="0.25">
      <c r="K61518" s="9"/>
      <c r="N61518" s="9"/>
      <c r="O61518" s="9"/>
      <c r="P61518" s="9"/>
      <c r="Q61518" s="9"/>
    </row>
    <row r="61519" spans="11:17" x14ac:dyDescent="0.25">
      <c r="K61519" s="9"/>
      <c r="N61519" s="9"/>
      <c r="O61519" s="9"/>
      <c r="P61519" s="9"/>
      <c r="Q61519" s="9"/>
    </row>
    <row r="61520" spans="11:17" x14ac:dyDescent="0.25">
      <c r="K61520" s="9"/>
      <c r="N61520" s="9"/>
      <c r="O61520" s="9"/>
      <c r="P61520" s="9"/>
      <c r="Q61520" s="9"/>
    </row>
    <row r="61521" spans="11:17" x14ac:dyDescent="0.25">
      <c r="K61521" s="9"/>
      <c r="N61521" s="9"/>
      <c r="O61521" s="9"/>
      <c r="P61521" s="9"/>
      <c r="Q61521" s="9"/>
    </row>
    <row r="61522" spans="11:17" x14ac:dyDescent="0.25">
      <c r="K61522" s="9"/>
      <c r="N61522" s="9"/>
      <c r="O61522" s="9"/>
      <c r="P61522" s="9"/>
      <c r="Q61522" s="9"/>
    </row>
    <row r="61523" spans="11:17" x14ac:dyDescent="0.25">
      <c r="K61523" s="9"/>
      <c r="N61523" s="9"/>
      <c r="O61523" s="9"/>
      <c r="P61523" s="9"/>
      <c r="Q61523" s="9"/>
    </row>
    <row r="61524" spans="11:17" x14ac:dyDescent="0.25">
      <c r="K61524" s="9"/>
      <c r="N61524" s="9"/>
      <c r="O61524" s="9"/>
      <c r="P61524" s="9"/>
      <c r="Q61524" s="9"/>
    </row>
    <row r="61525" spans="11:17" x14ac:dyDescent="0.25">
      <c r="K61525" s="9"/>
      <c r="N61525" s="9"/>
      <c r="O61525" s="9"/>
      <c r="P61525" s="9"/>
      <c r="Q61525" s="9"/>
    </row>
    <row r="61526" spans="11:17" x14ac:dyDescent="0.25">
      <c r="K61526" s="9"/>
      <c r="N61526" s="9"/>
      <c r="O61526" s="9"/>
      <c r="P61526" s="9"/>
      <c r="Q61526" s="9"/>
    </row>
    <row r="61527" spans="11:17" x14ac:dyDescent="0.25">
      <c r="K61527" s="9"/>
      <c r="N61527" s="9"/>
      <c r="O61527" s="9"/>
      <c r="P61527" s="9"/>
      <c r="Q61527" s="9"/>
    </row>
    <row r="61528" spans="11:17" x14ac:dyDescent="0.25">
      <c r="K61528" s="9"/>
      <c r="N61528" s="9"/>
      <c r="O61528" s="9"/>
      <c r="P61528" s="9"/>
      <c r="Q61528" s="9"/>
    </row>
    <row r="61529" spans="11:17" x14ac:dyDescent="0.25">
      <c r="K61529" s="9"/>
      <c r="N61529" s="9"/>
      <c r="O61529" s="9"/>
      <c r="P61529" s="9"/>
      <c r="Q61529" s="9"/>
    </row>
    <row r="61530" spans="11:17" x14ac:dyDescent="0.25">
      <c r="K61530" s="9"/>
      <c r="N61530" s="9"/>
      <c r="O61530" s="9"/>
      <c r="P61530" s="9"/>
      <c r="Q61530" s="9"/>
    </row>
    <row r="61531" spans="11:17" x14ac:dyDescent="0.25">
      <c r="K61531" s="9"/>
      <c r="N61531" s="9"/>
      <c r="O61531" s="9"/>
      <c r="P61531" s="9"/>
      <c r="Q61531" s="9"/>
    </row>
    <row r="61532" spans="11:17" x14ac:dyDescent="0.25">
      <c r="K61532" s="9"/>
      <c r="N61532" s="9"/>
      <c r="O61532" s="9"/>
      <c r="P61532" s="9"/>
      <c r="Q61532" s="9"/>
    </row>
    <row r="61533" spans="11:17" x14ac:dyDescent="0.25">
      <c r="K61533" s="9"/>
      <c r="N61533" s="9"/>
      <c r="O61533" s="9"/>
      <c r="P61533" s="9"/>
      <c r="Q61533" s="9"/>
    </row>
    <row r="61534" spans="11:17" x14ac:dyDescent="0.25">
      <c r="K61534" s="9"/>
      <c r="N61534" s="9"/>
      <c r="O61534" s="9"/>
      <c r="P61534" s="9"/>
      <c r="Q61534" s="9"/>
    </row>
    <row r="61535" spans="11:17" x14ac:dyDescent="0.25">
      <c r="K61535" s="9"/>
      <c r="N61535" s="9"/>
      <c r="O61535" s="9"/>
      <c r="P61535" s="9"/>
      <c r="Q61535" s="9"/>
    </row>
    <row r="61536" spans="11:17" x14ac:dyDescent="0.25">
      <c r="K61536" s="9"/>
      <c r="N61536" s="9"/>
      <c r="O61536" s="9"/>
      <c r="P61536" s="9"/>
      <c r="Q61536" s="9"/>
    </row>
    <row r="61537" spans="11:17" x14ac:dyDescent="0.25">
      <c r="K61537" s="9"/>
      <c r="N61537" s="9"/>
      <c r="O61537" s="9"/>
      <c r="P61537" s="9"/>
      <c r="Q61537" s="9"/>
    </row>
    <row r="61538" spans="11:17" x14ac:dyDescent="0.25">
      <c r="K61538" s="9"/>
      <c r="N61538" s="9"/>
      <c r="O61538" s="9"/>
      <c r="P61538" s="9"/>
      <c r="Q61538" s="9"/>
    </row>
    <row r="61539" spans="11:17" x14ac:dyDescent="0.25">
      <c r="K61539" s="9"/>
      <c r="N61539" s="9"/>
      <c r="O61539" s="9"/>
      <c r="P61539" s="9"/>
      <c r="Q61539" s="9"/>
    </row>
    <row r="61540" spans="11:17" x14ac:dyDescent="0.25">
      <c r="K61540" s="9"/>
      <c r="N61540" s="9"/>
      <c r="O61540" s="9"/>
      <c r="P61540" s="9"/>
      <c r="Q61540" s="9"/>
    </row>
    <row r="61541" spans="11:17" x14ac:dyDescent="0.25">
      <c r="K61541" s="9"/>
      <c r="N61541" s="9"/>
      <c r="O61541" s="9"/>
      <c r="P61541" s="9"/>
      <c r="Q61541" s="9"/>
    </row>
    <row r="61542" spans="11:17" x14ac:dyDescent="0.25">
      <c r="K61542" s="9"/>
      <c r="N61542" s="9"/>
      <c r="O61542" s="9"/>
      <c r="P61542" s="9"/>
      <c r="Q61542" s="9"/>
    </row>
    <row r="61543" spans="11:17" x14ac:dyDescent="0.25">
      <c r="K61543" s="9"/>
      <c r="N61543" s="9"/>
      <c r="O61543" s="9"/>
      <c r="P61543" s="9"/>
      <c r="Q61543" s="9"/>
    </row>
    <row r="61544" spans="11:17" x14ac:dyDescent="0.25">
      <c r="K61544" s="9"/>
      <c r="N61544" s="9"/>
      <c r="O61544" s="9"/>
      <c r="P61544" s="9"/>
      <c r="Q61544" s="9"/>
    </row>
    <row r="61545" spans="11:17" x14ac:dyDescent="0.25">
      <c r="K61545" s="9"/>
      <c r="N61545" s="9"/>
      <c r="O61545" s="9"/>
      <c r="P61545" s="9"/>
      <c r="Q61545" s="9"/>
    </row>
    <row r="61546" spans="11:17" x14ac:dyDescent="0.25">
      <c r="K61546" s="9"/>
      <c r="N61546" s="9"/>
      <c r="O61546" s="9"/>
      <c r="P61546" s="9"/>
      <c r="Q61546" s="9"/>
    </row>
    <row r="61547" spans="11:17" x14ac:dyDescent="0.25">
      <c r="K61547" s="9"/>
      <c r="N61547" s="9"/>
      <c r="O61547" s="9"/>
      <c r="P61547" s="9"/>
      <c r="Q61547" s="9"/>
    </row>
    <row r="61548" spans="11:17" x14ac:dyDescent="0.25">
      <c r="K61548" s="9"/>
      <c r="N61548" s="9"/>
      <c r="O61548" s="9"/>
      <c r="P61548" s="9"/>
      <c r="Q61548" s="9"/>
    </row>
    <row r="61549" spans="11:17" x14ac:dyDescent="0.25">
      <c r="K61549" s="9"/>
      <c r="N61549" s="9"/>
      <c r="O61549" s="9"/>
      <c r="P61549" s="9"/>
      <c r="Q61549" s="9"/>
    </row>
    <row r="61550" spans="11:17" x14ac:dyDescent="0.25">
      <c r="K61550" s="9"/>
      <c r="N61550" s="9"/>
      <c r="O61550" s="9"/>
      <c r="P61550" s="9"/>
      <c r="Q61550" s="9"/>
    </row>
    <row r="61551" spans="11:17" x14ac:dyDescent="0.25">
      <c r="K61551" s="9"/>
      <c r="N61551" s="9"/>
      <c r="O61551" s="9"/>
      <c r="P61551" s="9"/>
      <c r="Q61551" s="9"/>
    </row>
    <row r="61552" spans="11:17" x14ac:dyDescent="0.25">
      <c r="K61552" s="9"/>
      <c r="N61552" s="9"/>
      <c r="O61552" s="9"/>
      <c r="P61552" s="9"/>
      <c r="Q61552" s="9"/>
    </row>
    <row r="61553" spans="11:17" x14ac:dyDescent="0.25">
      <c r="K61553" s="9"/>
      <c r="N61553" s="9"/>
      <c r="O61553" s="9"/>
      <c r="P61553" s="9"/>
      <c r="Q61553" s="9"/>
    </row>
    <row r="61554" spans="11:17" x14ac:dyDescent="0.25">
      <c r="K61554" s="9"/>
      <c r="N61554" s="9"/>
      <c r="O61554" s="9"/>
      <c r="P61554" s="9"/>
      <c r="Q61554" s="9"/>
    </row>
    <row r="61555" spans="11:17" x14ac:dyDescent="0.25">
      <c r="K61555" s="9"/>
      <c r="N61555" s="9"/>
      <c r="O61555" s="9"/>
      <c r="P61555" s="9"/>
      <c r="Q61555" s="9"/>
    </row>
    <row r="61556" spans="11:17" x14ac:dyDescent="0.25">
      <c r="K61556" s="9"/>
      <c r="N61556" s="9"/>
      <c r="O61556" s="9"/>
      <c r="P61556" s="9"/>
      <c r="Q61556" s="9"/>
    </row>
    <row r="61557" spans="11:17" x14ac:dyDescent="0.25">
      <c r="K61557" s="9"/>
      <c r="N61557" s="9"/>
      <c r="O61557" s="9"/>
      <c r="P61557" s="9"/>
      <c r="Q61557" s="9"/>
    </row>
    <row r="61558" spans="11:17" x14ac:dyDescent="0.25">
      <c r="K61558" s="9"/>
      <c r="N61558" s="9"/>
      <c r="O61558" s="9"/>
      <c r="P61558" s="9"/>
      <c r="Q61558" s="9"/>
    </row>
    <row r="61559" spans="11:17" x14ac:dyDescent="0.25">
      <c r="K61559" s="9"/>
      <c r="N61559" s="9"/>
      <c r="O61559" s="9"/>
      <c r="P61559" s="9"/>
      <c r="Q61559" s="9"/>
    </row>
    <row r="61560" spans="11:17" x14ac:dyDescent="0.25">
      <c r="K61560" s="9"/>
      <c r="N61560" s="9"/>
      <c r="O61560" s="9"/>
      <c r="P61560" s="9"/>
      <c r="Q61560" s="9"/>
    </row>
    <row r="61561" spans="11:17" x14ac:dyDescent="0.25">
      <c r="K61561" s="9"/>
      <c r="N61561" s="9"/>
      <c r="O61561" s="9"/>
      <c r="P61561" s="9"/>
      <c r="Q61561" s="9"/>
    </row>
    <row r="61562" spans="11:17" x14ac:dyDescent="0.25">
      <c r="K61562" s="9"/>
      <c r="N61562" s="9"/>
      <c r="O61562" s="9"/>
      <c r="P61562" s="9"/>
      <c r="Q61562" s="9"/>
    </row>
    <row r="61563" spans="11:17" x14ac:dyDescent="0.25">
      <c r="K61563" s="9"/>
      <c r="N61563" s="9"/>
      <c r="O61563" s="9"/>
      <c r="P61563" s="9"/>
      <c r="Q61563" s="9"/>
    </row>
    <row r="61564" spans="11:17" x14ac:dyDescent="0.25">
      <c r="K61564" s="9"/>
      <c r="N61564" s="9"/>
      <c r="O61564" s="9"/>
      <c r="P61564" s="9"/>
      <c r="Q61564" s="9"/>
    </row>
    <row r="61565" spans="11:17" x14ac:dyDescent="0.25">
      <c r="K61565" s="9"/>
      <c r="N61565" s="9"/>
      <c r="O61565" s="9"/>
      <c r="P61565" s="9"/>
      <c r="Q61565" s="9"/>
    </row>
    <row r="61566" spans="11:17" x14ac:dyDescent="0.25">
      <c r="K61566" s="9"/>
      <c r="N61566" s="9"/>
      <c r="O61566" s="9"/>
      <c r="P61566" s="9"/>
      <c r="Q61566" s="9"/>
    </row>
    <row r="61567" spans="11:17" x14ac:dyDescent="0.25">
      <c r="K61567" s="9"/>
      <c r="N61567" s="9"/>
      <c r="O61567" s="9"/>
      <c r="P61567" s="9"/>
      <c r="Q61567" s="9"/>
    </row>
    <row r="61568" spans="11:17" x14ac:dyDescent="0.25">
      <c r="K61568" s="9"/>
      <c r="N61568" s="9"/>
      <c r="O61568" s="9"/>
      <c r="P61568" s="9"/>
      <c r="Q61568" s="9"/>
    </row>
    <row r="61569" spans="11:17" x14ac:dyDescent="0.25">
      <c r="K61569" s="9"/>
      <c r="N61569" s="9"/>
      <c r="O61569" s="9"/>
      <c r="P61569" s="9"/>
      <c r="Q61569" s="9"/>
    </row>
    <row r="61570" spans="11:17" x14ac:dyDescent="0.25">
      <c r="K61570" s="9"/>
      <c r="N61570" s="9"/>
      <c r="O61570" s="9"/>
      <c r="P61570" s="9"/>
      <c r="Q61570" s="9"/>
    </row>
    <row r="61571" spans="11:17" x14ac:dyDescent="0.25">
      <c r="K61571" s="9"/>
      <c r="N61571" s="9"/>
      <c r="O61571" s="9"/>
      <c r="P61571" s="9"/>
      <c r="Q61571" s="9"/>
    </row>
    <row r="61572" spans="11:17" x14ac:dyDescent="0.25">
      <c r="K61572" s="9"/>
      <c r="N61572" s="9"/>
      <c r="O61572" s="9"/>
      <c r="P61572" s="9"/>
      <c r="Q61572" s="9"/>
    </row>
    <row r="61573" spans="11:17" x14ac:dyDescent="0.25">
      <c r="K61573" s="9"/>
      <c r="N61573" s="9"/>
      <c r="O61573" s="9"/>
      <c r="P61573" s="9"/>
      <c r="Q61573" s="9"/>
    </row>
    <row r="61574" spans="11:17" x14ac:dyDescent="0.25">
      <c r="K61574" s="9"/>
      <c r="N61574" s="9"/>
      <c r="O61574" s="9"/>
      <c r="P61574" s="9"/>
      <c r="Q61574" s="9"/>
    </row>
    <row r="61575" spans="11:17" x14ac:dyDescent="0.25">
      <c r="K61575" s="9"/>
      <c r="N61575" s="9"/>
      <c r="O61575" s="9"/>
      <c r="P61575" s="9"/>
      <c r="Q61575" s="9"/>
    </row>
    <row r="61576" spans="11:17" x14ac:dyDescent="0.25">
      <c r="K61576" s="9"/>
      <c r="N61576" s="9"/>
      <c r="O61576" s="9"/>
      <c r="P61576" s="9"/>
      <c r="Q61576" s="9"/>
    </row>
    <row r="61577" spans="11:17" x14ac:dyDescent="0.25">
      <c r="K61577" s="9"/>
      <c r="N61577" s="9"/>
      <c r="O61577" s="9"/>
      <c r="P61577" s="9"/>
      <c r="Q61577" s="9"/>
    </row>
    <row r="61578" spans="11:17" x14ac:dyDescent="0.25">
      <c r="K61578" s="9"/>
      <c r="N61578" s="9"/>
      <c r="O61578" s="9"/>
      <c r="P61578" s="9"/>
      <c r="Q61578" s="9"/>
    </row>
    <row r="61579" spans="11:17" x14ac:dyDescent="0.25">
      <c r="K61579" s="9"/>
      <c r="N61579" s="9"/>
      <c r="O61579" s="9"/>
      <c r="P61579" s="9"/>
      <c r="Q61579" s="9"/>
    </row>
    <row r="61580" spans="11:17" x14ac:dyDescent="0.25">
      <c r="K61580" s="9"/>
      <c r="N61580" s="9"/>
      <c r="O61580" s="9"/>
      <c r="P61580" s="9"/>
      <c r="Q61580" s="9"/>
    </row>
    <row r="61581" spans="11:17" x14ac:dyDescent="0.25">
      <c r="K61581" s="9"/>
      <c r="N61581" s="9"/>
      <c r="O61581" s="9"/>
      <c r="P61581" s="9"/>
      <c r="Q61581" s="9"/>
    </row>
    <row r="61582" spans="11:17" x14ac:dyDescent="0.25">
      <c r="K61582" s="9"/>
      <c r="N61582" s="9"/>
      <c r="O61582" s="9"/>
      <c r="P61582" s="9"/>
      <c r="Q61582" s="9"/>
    </row>
    <row r="61583" spans="11:17" x14ac:dyDescent="0.25">
      <c r="K61583" s="9"/>
      <c r="N61583" s="9"/>
      <c r="O61583" s="9"/>
      <c r="P61583" s="9"/>
      <c r="Q61583" s="9"/>
    </row>
    <row r="61584" spans="11:17" x14ac:dyDescent="0.25">
      <c r="K61584" s="9"/>
      <c r="N61584" s="9"/>
      <c r="O61584" s="9"/>
      <c r="P61584" s="9"/>
      <c r="Q61584" s="9"/>
    </row>
    <row r="61585" spans="11:17" x14ac:dyDescent="0.25">
      <c r="K61585" s="9"/>
      <c r="N61585" s="9"/>
      <c r="O61585" s="9"/>
      <c r="P61585" s="9"/>
      <c r="Q61585" s="9"/>
    </row>
    <row r="61586" spans="11:17" x14ac:dyDescent="0.25">
      <c r="K61586" s="9"/>
      <c r="N61586" s="9"/>
      <c r="O61586" s="9"/>
      <c r="P61586" s="9"/>
      <c r="Q61586" s="9"/>
    </row>
    <row r="61587" spans="11:17" x14ac:dyDescent="0.25">
      <c r="K61587" s="9"/>
      <c r="N61587" s="9"/>
      <c r="O61587" s="9"/>
      <c r="P61587" s="9"/>
      <c r="Q61587" s="9"/>
    </row>
    <row r="61588" spans="11:17" x14ac:dyDescent="0.25">
      <c r="K61588" s="9"/>
      <c r="N61588" s="9"/>
      <c r="O61588" s="9"/>
      <c r="P61588" s="9"/>
      <c r="Q61588" s="9"/>
    </row>
    <row r="61589" spans="11:17" x14ac:dyDescent="0.25">
      <c r="K61589" s="9"/>
      <c r="N61589" s="9"/>
      <c r="O61589" s="9"/>
      <c r="P61589" s="9"/>
      <c r="Q61589" s="9"/>
    </row>
    <row r="61590" spans="11:17" x14ac:dyDescent="0.25">
      <c r="K61590" s="9"/>
      <c r="N61590" s="9"/>
      <c r="O61590" s="9"/>
      <c r="P61590" s="9"/>
      <c r="Q61590" s="9"/>
    </row>
    <row r="61591" spans="11:17" x14ac:dyDescent="0.25">
      <c r="K61591" s="9"/>
      <c r="N61591" s="9"/>
      <c r="O61591" s="9"/>
      <c r="P61591" s="9"/>
      <c r="Q61591" s="9"/>
    </row>
    <row r="61592" spans="11:17" x14ac:dyDescent="0.25">
      <c r="K61592" s="9"/>
      <c r="N61592" s="9"/>
      <c r="O61592" s="9"/>
      <c r="P61592" s="9"/>
      <c r="Q61592" s="9"/>
    </row>
    <row r="61593" spans="11:17" x14ac:dyDescent="0.25">
      <c r="K61593" s="9"/>
      <c r="N61593" s="9"/>
      <c r="O61593" s="9"/>
      <c r="P61593" s="9"/>
      <c r="Q61593" s="9"/>
    </row>
    <row r="61594" spans="11:17" x14ac:dyDescent="0.25">
      <c r="K61594" s="9"/>
      <c r="N61594" s="9"/>
      <c r="O61594" s="9"/>
      <c r="P61594" s="9"/>
      <c r="Q61594" s="9"/>
    </row>
    <row r="61595" spans="11:17" x14ac:dyDescent="0.25">
      <c r="K61595" s="9"/>
      <c r="N61595" s="9"/>
      <c r="O61595" s="9"/>
      <c r="P61595" s="9"/>
      <c r="Q61595" s="9"/>
    </row>
    <row r="61596" spans="11:17" x14ac:dyDescent="0.25">
      <c r="K61596" s="9"/>
      <c r="N61596" s="9"/>
      <c r="O61596" s="9"/>
      <c r="P61596" s="9"/>
      <c r="Q61596" s="9"/>
    </row>
    <row r="61597" spans="11:17" x14ac:dyDescent="0.25">
      <c r="K61597" s="9"/>
      <c r="N61597" s="9"/>
      <c r="O61597" s="9"/>
      <c r="P61597" s="9"/>
      <c r="Q61597" s="9"/>
    </row>
    <row r="61598" spans="11:17" x14ac:dyDescent="0.25">
      <c r="K61598" s="9"/>
      <c r="N61598" s="9"/>
      <c r="O61598" s="9"/>
      <c r="P61598" s="9"/>
      <c r="Q61598" s="9"/>
    </row>
    <row r="61599" spans="11:17" x14ac:dyDescent="0.25">
      <c r="K61599" s="9"/>
      <c r="N61599" s="9"/>
      <c r="O61599" s="9"/>
      <c r="P61599" s="9"/>
      <c r="Q61599" s="9"/>
    </row>
    <row r="61600" spans="11:17" x14ac:dyDescent="0.25">
      <c r="K61600" s="9"/>
      <c r="N61600" s="9"/>
      <c r="O61600" s="9"/>
      <c r="P61600" s="9"/>
      <c r="Q61600" s="9"/>
    </row>
    <row r="61601" spans="11:17" x14ac:dyDescent="0.25">
      <c r="K61601" s="9"/>
      <c r="N61601" s="9"/>
      <c r="O61601" s="9"/>
      <c r="P61601" s="9"/>
      <c r="Q61601" s="9"/>
    </row>
    <row r="61602" spans="11:17" x14ac:dyDescent="0.25">
      <c r="K61602" s="9"/>
      <c r="N61602" s="9"/>
      <c r="O61602" s="9"/>
      <c r="P61602" s="9"/>
      <c r="Q61602" s="9"/>
    </row>
    <row r="61603" spans="11:17" x14ac:dyDescent="0.25">
      <c r="K61603" s="9"/>
      <c r="N61603" s="9"/>
      <c r="O61603" s="9"/>
      <c r="P61603" s="9"/>
      <c r="Q61603" s="9"/>
    </row>
    <row r="61604" spans="11:17" x14ac:dyDescent="0.25">
      <c r="K61604" s="9"/>
      <c r="N61604" s="9"/>
      <c r="O61604" s="9"/>
      <c r="P61604" s="9"/>
      <c r="Q61604" s="9"/>
    </row>
    <row r="61605" spans="11:17" x14ac:dyDescent="0.25">
      <c r="K61605" s="9"/>
      <c r="N61605" s="9"/>
      <c r="O61605" s="9"/>
      <c r="P61605" s="9"/>
      <c r="Q61605" s="9"/>
    </row>
    <row r="61606" spans="11:17" x14ac:dyDescent="0.25">
      <c r="K61606" s="9"/>
      <c r="N61606" s="9"/>
      <c r="O61606" s="9"/>
      <c r="P61606" s="9"/>
      <c r="Q61606" s="9"/>
    </row>
    <row r="61607" spans="11:17" x14ac:dyDescent="0.25">
      <c r="K61607" s="9"/>
      <c r="N61607" s="9"/>
      <c r="O61607" s="9"/>
      <c r="P61607" s="9"/>
      <c r="Q61607" s="9"/>
    </row>
    <row r="61608" spans="11:17" x14ac:dyDescent="0.25">
      <c r="K61608" s="9"/>
      <c r="N61608" s="9"/>
      <c r="O61608" s="9"/>
      <c r="P61608" s="9"/>
      <c r="Q61608" s="9"/>
    </row>
    <row r="61609" spans="11:17" x14ac:dyDescent="0.25">
      <c r="K61609" s="9"/>
      <c r="N61609" s="9"/>
      <c r="O61609" s="9"/>
      <c r="P61609" s="9"/>
      <c r="Q61609" s="9"/>
    </row>
    <row r="61610" spans="11:17" x14ac:dyDescent="0.25">
      <c r="K61610" s="9"/>
      <c r="N61610" s="9"/>
      <c r="O61610" s="9"/>
      <c r="P61610" s="9"/>
      <c r="Q61610" s="9"/>
    </row>
    <row r="61611" spans="11:17" x14ac:dyDescent="0.25">
      <c r="K61611" s="9"/>
      <c r="N61611" s="9"/>
      <c r="O61611" s="9"/>
      <c r="P61611" s="9"/>
      <c r="Q61611" s="9"/>
    </row>
    <row r="61612" spans="11:17" x14ac:dyDescent="0.25">
      <c r="K61612" s="9"/>
      <c r="N61612" s="9"/>
      <c r="O61612" s="9"/>
      <c r="P61612" s="9"/>
      <c r="Q61612" s="9"/>
    </row>
    <row r="61613" spans="11:17" x14ac:dyDescent="0.25">
      <c r="K61613" s="9"/>
      <c r="N61613" s="9"/>
      <c r="O61613" s="9"/>
      <c r="P61613" s="9"/>
      <c r="Q61613" s="9"/>
    </row>
    <row r="61614" spans="11:17" x14ac:dyDescent="0.25">
      <c r="K61614" s="9"/>
      <c r="N61614" s="9"/>
      <c r="O61614" s="9"/>
      <c r="P61614" s="9"/>
      <c r="Q61614" s="9"/>
    </row>
    <row r="61615" spans="11:17" x14ac:dyDescent="0.25">
      <c r="K61615" s="9"/>
      <c r="N61615" s="9"/>
      <c r="O61615" s="9"/>
      <c r="P61615" s="9"/>
      <c r="Q61615" s="9"/>
    </row>
    <row r="61616" spans="11:17" x14ac:dyDescent="0.25">
      <c r="K61616" s="9"/>
      <c r="N61616" s="9"/>
      <c r="O61616" s="9"/>
      <c r="P61616" s="9"/>
      <c r="Q61616" s="9"/>
    </row>
    <row r="61617" spans="11:17" x14ac:dyDescent="0.25">
      <c r="K61617" s="9"/>
      <c r="N61617" s="9"/>
      <c r="O61617" s="9"/>
      <c r="P61617" s="9"/>
      <c r="Q61617" s="9"/>
    </row>
    <row r="61618" spans="11:17" x14ac:dyDescent="0.25">
      <c r="K61618" s="9"/>
      <c r="N61618" s="9"/>
      <c r="O61618" s="9"/>
      <c r="P61618" s="9"/>
      <c r="Q61618" s="9"/>
    </row>
    <row r="61619" spans="11:17" x14ac:dyDescent="0.25">
      <c r="K61619" s="9"/>
      <c r="N61619" s="9"/>
      <c r="O61619" s="9"/>
      <c r="P61619" s="9"/>
      <c r="Q61619" s="9"/>
    </row>
    <row r="61620" spans="11:17" x14ac:dyDescent="0.25">
      <c r="K61620" s="9"/>
      <c r="N61620" s="9"/>
      <c r="O61620" s="9"/>
      <c r="P61620" s="9"/>
      <c r="Q61620" s="9"/>
    </row>
    <row r="61621" spans="11:17" x14ac:dyDescent="0.25">
      <c r="K61621" s="9"/>
      <c r="N61621" s="9"/>
      <c r="O61621" s="9"/>
      <c r="P61621" s="9"/>
      <c r="Q61621" s="9"/>
    </row>
    <row r="61622" spans="11:17" x14ac:dyDescent="0.25">
      <c r="K61622" s="9"/>
      <c r="N61622" s="9"/>
      <c r="O61622" s="9"/>
      <c r="P61622" s="9"/>
      <c r="Q61622" s="9"/>
    </row>
    <row r="61623" spans="11:17" x14ac:dyDescent="0.25">
      <c r="K61623" s="9"/>
      <c r="N61623" s="9"/>
      <c r="O61623" s="9"/>
      <c r="P61623" s="9"/>
      <c r="Q61623" s="9"/>
    </row>
    <row r="61624" spans="11:17" x14ac:dyDescent="0.25">
      <c r="K61624" s="9"/>
      <c r="N61624" s="9"/>
      <c r="O61624" s="9"/>
      <c r="P61624" s="9"/>
      <c r="Q61624" s="9"/>
    </row>
    <row r="61625" spans="11:17" x14ac:dyDescent="0.25">
      <c r="K61625" s="9"/>
      <c r="N61625" s="9"/>
      <c r="O61625" s="9"/>
      <c r="P61625" s="9"/>
      <c r="Q61625" s="9"/>
    </row>
    <row r="61626" spans="11:17" x14ac:dyDescent="0.25">
      <c r="K61626" s="9"/>
      <c r="N61626" s="9"/>
      <c r="O61626" s="9"/>
      <c r="P61626" s="9"/>
      <c r="Q61626" s="9"/>
    </row>
    <row r="61627" spans="11:17" x14ac:dyDescent="0.25">
      <c r="K61627" s="9"/>
      <c r="N61627" s="9"/>
      <c r="O61627" s="9"/>
      <c r="P61627" s="9"/>
      <c r="Q61627" s="9"/>
    </row>
    <row r="61628" spans="11:17" x14ac:dyDescent="0.25">
      <c r="K61628" s="9"/>
      <c r="N61628" s="9"/>
      <c r="O61628" s="9"/>
      <c r="P61628" s="9"/>
      <c r="Q61628" s="9"/>
    </row>
    <row r="61629" spans="11:17" x14ac:dyDescent="0.25">
      <c r="K61629" s="9"/>
      <c r="N61629" s="9"/>
      <c r="O61629" s="9"/>
      <c r="P61629" s="9"/>
      <c r="Q61629" s="9"/>
    </row>
    <row r="61630" spans="11:17" x14ac:dyDescent="0.25">
      <c r="K61630" s="9"/>
      <c r="N61630" s="9"/>
      <c r="O61630" s="9"/>
      <c r="P61630" s="9"/>
      <c r="Q61630" s="9"/>
    </row>
    <row r="61631" spans="11:17" x14ac:dyDescent="0.25">
      <c r="K61631" s="9"/>
      <c r="N61631" s="9"/>
      <c r="O61631" s="9"/>
      <c r="P61631" s="9"/>
      <c r="Q61631" s="9"/>
    </row>
    <row r="61632" spans="11:17" x14ac:dyDescent="0.25">
      <c r="K61632" s="9"/>
      <c r="N61632" s="9"/>
      <c r="O61632" s="9"/>
      <c r="P61632" s="9"/>
      <c r="Q61632" s="9"/>
    </row>
    <row r="61633" spans="11:17" x14ac:dyDescent="0.25">
      <c r="K61633" s="9"/>
      <c r="N61633" s="9"/>
      <c r="O61633" s="9"/>
      <c r="P61633" s="9"/>
      <c r="Q61633" s="9"/>
    </row>
    <row r="61634" spans="11:17" x14ac:dyDescent="0.25">
      <c r="K61634" s="9"/>
      <c r="N61634" s="9"/>
      <c r="O61634" s="9"/>
      <c r="P61634" s="9"/>
      <c r="Q61634" s="9"/>
    </row>
    <row r="61635" spans="11:17" x14ac:dyDescent="0.25">
      <c r="K61635" s="9"/>
      <c r="N61635" s="9"/>
      <c r="O61635" s="9"/>
      <c r="P61635" s="9"/>
      <c r="Q61635" s="9"/>
    </row>
    <row r="61636" spans="11:17" x14ac:dyDescent="0.25">
      <c r="K61636" s="9"/>
      <c r="N61636" s="9"/>
      <c r="O61636" s="9"/>
      <c r="P61636" s="9"/>
      <c r="Q61636" s="9"/>
    </row>
    <row r="61637" spans="11:17" x14ac:dyDescent="0.25">
      <c r="K61637" s="9"/>
      <c r="N61637" s="9"/>
      <c r="O61637" s="9"/>
      <c r="P61637" s="9"/>
      <c r="Q61637" s="9"/>
    </row>
    <row r="61638" spans="11:17" x14ac:dyDescent="0.25">
      <c r="K61638" s="9"/>
      <c r="N61638" s="9"/>
      <c r="O61638" s="9"/>
      <c r="P61638" s="9"/>
      <c r="Q61638" s="9"/>
    </row>
    <row r="61639" spans="11:17" x14ac:dyDescent="0.25">
      <c r="K61639" s="9"/>
      <c r="N61639" s="9"/>
      <c r="O61639" s="9"/>
      <c r="P61639" s="9"/>
      <c r="Q61639" s="9"/>
    </row>
    <row r="61640" spans="11:17" x14ac:dyDescent="0.25">
      <c r="K61640" s="9"/>
      <c r="N61640" s="9"/>
      <c r="O61640" s="9"/>
      <c r="P61640" s="9"/>
      <c r="Q61640" s="9"/>
    </row>
    <row r="61641" spans="11:17" x14ac:dyDescent="0.25">
      <c r="K61641" s="9"/>
      <c r="N61641" s="9"/>
      <c r="O61641" s="9"/>
      <c r="P61641" s="9"/>
      <c r="Q61641" s="9"/>
    </row>
    <row r="61642" spans="11:17" x14ac:dyDescent="0.25">
      <c r="K61642" s="9"/>
      <c r="N61642" s="9"/>
      <c r="O61642" s="9"/>
      <c r="P61642" s="9"/>
      <c r="Q61642" s="9"/>
    </row>
    <row r="61643" spans="11:17" x14ac:dyDescent="0.25">
      <c r="K61643" s="9"/>
      <c r="N61643" s="9"/>
      <c r="O61643" s="9"/>
      <c r="P61643" s="9"/>
      <c r="Q61643" s="9"/>
    </row>
    <row r="61644" spans="11:17" x14ac:dyDescent="0.25">
      <c r="K61644" s="9"/>
      <c r="N61644" s="9"/>
      <c r="O61644" s="9"/>
      <c r="P61644" s="9"/>
      <c r="Q61644" s="9"/>
    </row>
    <row r="61645" spans="11:17" x14ac:dyDescent="0.25">
      <c r="K61645" s="9"/>
      <c r="N61645" s="9"/>
      <c r="O61645" s="9"/>
      <c r="P61645" s="9"/>
      <c r="Q61645" s="9"/>
    </row>
    <row r="61646" spans="11:17" x14ac:dyDescent="0.25">
      <c r="K61646" s="9"/>
      <c r="N61646" s="9"/>
      <c r="O61646" s="9"/>
      <c r="P61646" s="9"/>
      <c r="Q61646" s="9"/>
    </row>
    <row r="61647" spans="11:17" x14ac:dyDescent="0.25">
      <c r="K61647" s="9"/>
      <c r="N61647" s="9"/>
      <c r="O61647" s="9"/>
      <c r="P61647" s="9"/>
      <c r="Q61647" s="9"/>
    </row>
    <row r="61648" spans="11:17" x14ac:dyDescent="0.25">
      <c r="K61648" s="9"/>
      <c r="N61648" s="9"/>
      <c r="O61648" s="9"/>
      <c r="P61648" s="9"/>
      <c r="Q61648" s="9"/>
    </row>
    <row r="61649" spans="11:17" x14ac:dyDescent="0.25">
      <c r="K61649" s="9"/>
      <c r="N61649" s="9"/>
      <c r="O61649" s="9"/>
      <c r="P61649" s="9"/>
      <c r="Q61649" s="9"/>
    </row>
    <row r="61650" spans="11:17" x14ac:dyDescent="0.25">
      <c r="K61650" s="9"/>
      <c r="N61650" s="9"/>
      <c r="O61650" s="9"/>
      <c r="P61650" s="9"/>
      <c r="Q61650" s="9"/>
    </row>
    <row r="61651" spans="11:17" x14ac:dyDescent="0.25">
      <c r="K61651" s="9"/>
      <c r="N61651" s="9"/>
      <c r="O61651" s="9"/>
      <c r="P61651" s="9"/>
      <c r="Q61651" s="9"/>
    </row>
    <row r="61652" spans="11:17" x14ac:dyDescent="0.25">
      <c r="K61652" s="9"/>
      <c r="N61652" s="9"/>
      <c r="O61652" s="9"/>
      <c r="P61652" s="9"/>
      <c r="Q61652" s="9"/>
    </row>
    <row r="61653" spans="11:17" x14ac:dyDescent="0.25">
      <c r="K61653" s="9"/>
      <c r="N61653" s="9"/>
      <c r="O61653" s="9"/>
      <c r="P61653" s="9"/>
      <c r="Q61653" s="9"/>
    </row>
    <row r="61654" spans="11:17" x14ac:dyDescent="0.25">
      <c r="K61654" s="9"/>
      <c r="N61654" s="9"/>
      <c r="O61654" s="9"/>
      <c r="P61654" s="9"/>
      <c r="Q61654" s="9"/>
    </row>
    <row r="61655" spans="11:17" x14ac:dyDescent="0.25">
      <c r="K61655" s="9"/>
      <c r="N61655" s="9"/>
      <c r="O61655" s="9"/>
      <c r="P61655" s="9"/>
      <c r="Q61655" s="9"/>
    </row>
    <row r="61656" spans="11:17" x14ac:dyDescent="0.25">
      <c r="K61656" s="9"/>
      <c r="N61656" s="9"/>
      <c r="O61656" s="9"/>
      <c r="P61656" s="9"/>
      <c r="Q61656" s="9"/>
    </row>
    <row r="61657" spans="11:17" x14ac:dyDescent="0.25">
      <c r="K61657" s="9"/>
      <c r="N61657" s="9"/>
      <c r="O61657" s="9"/>
      <c r="P61657" s="9"/>
      <c r="Q61657" s="9"/>
    </row>
    <row r="61658" spans="11:17" x14ac:dyDescent="0.25">
      <c r="K61658" s="9"/>
      <c r="N61658" s="9"/>
      <c r="O61658" s="9"/>
      <c r="P61658" s="9"/>
      <c r="Q61658" s="9"/>
    </row>
    <row r="61659" spans="11:17" x14ac:dyDescent="0.25">
      <c r="K61659" s="9"/>
      <c r="N61659" s="9"/>
      <c r="O61659" s="9"/>
      <c r="P61659" s="9"/>
      <c r="Q61659" s="9"/>
    </row>
    <row r="61660" spans="11:17" x14ac:dyDescent="0.25">
      <c r="K61660" s="9"/>
      <c r="N61660" s="9"/>
      <c r="O61660" s="9"/>
      <c r="P61660" s="9"/>
      <c r="Q61660" s="9"/>
    </row>
    <row r="61661" spans="11:17" x14ac:dyDescent="0.25">
      <c r="K61661" s="9"/>
      <c r="N61661" s="9"/>
      <c r="O61661" s="9"/>
      <c r="P61661" s="9"/>
      <c r="Q61661" s="9"/>
    </row>
    <row r="61662" spans="11:17" x14ac:dyDescent="0.25">
      <c r="K61662" s="9"/>
      <c r="N61662" s="9"/>
      <c r="O61662" s="9"/>
      <c r="P61662" s="9"/>
      <c r="Q61662" s="9"/>
    </row>
    <row r="61663" spans="11:17" x14ac:dyDescent="0.25">
      <c r="K61663" s="9"/>
      <c r="N61663" s="9"/>
      <c r="O61663" s="9"/>
      <c r="P61663" s="9"/>
      <c r="Q61663" s="9"/>
    </row>
    <row r="61664" spans="11:17" x14ac:dyDescent="0.25">
      <c r="K61664" s="9"/>
      <c r="N61664" s="9"/>
      <c r="O61664" s="9"/>
      <c r="P61664" s="9"/>
      <c r="Q61664" s="9"/>
    </row>
    <row r="61665" spans="11:17" x14ac:dyDescent="0.25">
      <c r="K61665" s="9"/>
      <c r="N61665" s="9"/>
      <c r="O61665" s="9"/>
      <c r="P61665" s="9"/>
      <c r="Q61665" s="9"/>
    </row>
    <row r="61666" spans="11:17" x14ac:dyDescent="0.25">
      <c r="K61666" s="9"/>
      <c r="N61666" s="9"/>
      <c r="O61666" s="9"/>
      <c r="P61666" s="9"/>
      <c r="Q61666" s="9"/>
    </row>
    <row r="61667" spans="11:17" x14ac:dyDescent="0.25">
      <c r="K61667" s="9"/>
      <c r="N61667" s="9"/>
      <c r="O61667" s="9"/>
      <c r="P61667" s="9"/>
      <c r="Q61667" s="9"/>
    </row>
    <row r="61668" spans="11:17" x14ac:dyDescent="0.25">
      <c r="K61668" s="9"/>
      <c r="N61668" s="9"/>
      <c r="O61668" s="9"/>
      <c r="P61668" s="9"/>
      <c r="Q61668" s="9"/>
    </row>
    <row r="61669" spans="11:17" x14ac:dyDescent="0.25">
      <c r="K61669" s="9"/>
      <c r="N61669" s="9"/>
      <c r="O61669" s="9"/>
      <c r="P61669" s="9"/>
      <c r="Q61669" s="9"/>
    </row>
    <row r="61670" spans="11:17" x14ac:dyDescent="0.25">
      <c r="K61670" s="9"/>
      <c r="N61670" s="9"/>
      <c r="O61670" s="9"/>
      <c r="P61670" s="9"/>
      <c r="Q61670" s="9"/>
    </row>
    <row r="61671" spans="11:17" x14ac:dyDescent="0.25">
      <c r="K61671" s="9"/>
      <c r="N61671" s="9"/>
      <c r="O61671" s="9"/>
      <c r="P61671" s="9"/>
      <c r="Q61671" s="9"/>
    </row>
    <row r="61672" spans="11:17" x14ac:dyDescent="0.25">
      <c r="K61672" s="9"/>
      <c r="N61672" s="9"/>
      <c r="O61672" s="9"/>
      <c r="P61672" s="9"/>
      <c r="Q61672" s="9"/>
    </row>
    <row r="61673" spans="11:17" x14ac:dyDescent="0.25">
      <c r="K61673" s="9"/>
      <c r="N61673" s="9"/>
      <c r="O61673" s="9"/>
      <c r="P61673" s="9"/>
      <c r="Q61673" s="9"/>
    </row>
    <row r="61674" spans="11:17" x14ac:dyDescent="0.25">
      <c r="K61674" s="9"/>
      <c r="N61674" s="9"/>
      <c r="O61674" s="9"/>
      <c r="P61674" s="9"/>
      <c r="Q61674" s="9"/>
    </row>
    <row r="61675" spans="11:17" x14ac:dyDescent="0.25">
      <c r="K61675" s="9"/>
      <c r="N61675" s="9"/>
      <c r="O61675" s="9"/>
      <c r="P61675" s="9"/>
      <c r="Q61675" s="9"/>
    </row>
    <row r="61676" spans="11:17" x14ac:dyDescent="0.25">
      <c r="K61676" s="9"/>
      <c r="N61676" s="9"/>
      <c r="O61676" s="9"/>
      <c r="P61676" s="9"/>
      <c r="Q61676" s="9"/>
    </row>
    <row r="61677" spans="11:17" x14ac:dyDescent="0.25">
      <c r="K61677" s="9"/>
      <c r="N61677" s="9"/>
      <c r="O61677" s="9"/>
      <c r="P61677" s="9"/>
      <c r="Q61677" s="9"/>
    </row>
    <row r="61678" spans="11:17" x14ac:dyDescent="0.25">
      <c r="K61678" s="9"/>
      <c r="N61678" s="9"/>
      <c r="O61678" s="9"/>
      <c r="P61678" s="9"/>
      <c r="Q61678" s="9"/>
    </row>
    <row r="61679" spans="11:17" x14ac:dyDescent="0.25">
      <c r="K61679" s="9"/>
      <c r="N61679" s="9"/>
      <c r="O61679" s="9"/>
      <c r="P61679" s="9"/>
      <c r="Q61679" s="9"/>
    </row>
    <row r="61680" spans="11:17" x14ac:dyDescent="0.25">
      <c r="K61680" s="9"/>
      <c r="N61680" s="9"/>
      <c r="O61680" s="9"/>
      <c r="P61680" s="9"/>
      <c r="Q61680" s="9"/>
    </row>
    <row r="61681" spans="11:17" x14ac:dyDescent="0.25">
      <c r="K61681" s="9"/>
      <c r="N61681" s="9"/>
      <c r="O61681" s="9"/>
      <c r="P61681" s="9"/>
      <c r="Q61681" s="9"/>
    </row>
    <row r="61682" spans="11:17" x14ac:dyDescent="0.25">
      <c r="K61682" s="9"/>
      <c r="N61682" s="9"/>
      <c r="O61682" s="9"/>
      <c r="P61682" s="9"/>
      <c r="Q61682" s="9"/>
    </row>
    <row r="61683" spans="11:17" x14ac:dyDescent="0.25">
      <c r="K61683" s="9"/>
      <c r="N61683" s="9"/>
      <c r="O61683" s="9"/>
      <c r="P61683" s="9"/>
      <c r="Q61683" s="9"/>
    </row>
    <row r="61684" spans="11:17" x14ac:dyDescent="0.25">
      <c r="K61684" s="9"/>
      <c r="N61684" s="9"/>
      <c r="O61684" s="9"/>
      <c r="P61684" s="9"/>
      <c r="Q61684" s="9"/>
    </row>
    <row r="61685" spans="11:17" x14ac:dyDescent="0.25">
      <c r="K61685" s="9"/>
      <c r="N61685" s="9"/>
      <c r="O61685" s="9"/>
      <c r="P61685" s="9"/>
      <c r="Q61685" s="9"/>
    </row>
    <row r="61686" spans="11:17" x14ac:dyDescent="0.25">
      <c r="K61686" s="9"/>
      <c r="N61686" s="9"/>
      <c r="O61686" s="9"/>
      <c r="P61686" s="9"/>
      <c r="Q61686" s="9"/>
    </row>
    <row r="61687" spans="11:17" x14ac:dyDescent="0.25">
      <c r="K61687" s="9"/>
      <c r="N61687" s="9"/>
      <c r="O61687" s="9"/>
      <c r="P61687" s="9"/>
      <c r="Q61687" s="9"/>
    </row>
    <row r="61688" spans="11:17" x14ac:dyDescent="0.25">
      <c r="K61688" s="9"/>
      <c r="N61688" s="9"/>
      <c r="O61688" s="9"/>
      <c r="P61688" s="9"/>
      <c r="Q61688" s="9"/>
    </row>
    <row r="61689" spans="11:17" x14ac:dyDescent="0.25">
      <c r="K61689" s="9"/>
      <c r="N61689" s="9"/>
      <c r="O61689" s="9"/>
      <c r="P61689" s="9"/>
      <c r="Q61689" s="9"/>
    </row>
    <row r="61690" spans="11:17" x14ac:dyDescent="0.25">
      <c r="K61690" s="9"/>
      <c r="N61690" s="9"/>
      <c r="O61690" s="9"/>
      <c r="P61690" s="9"/>
      <c r="Q61690" s="9"/>
    </row>
    <row r="61691" spans="11:17" x14ac:dyDescent="0.25">
      <c r="K61691" s="9"/>
      <c r="N61691" s="9"/>
      <c r="O61691" s="9"/>
      <c r="P61691" s="9"/>
      <c r="Q61691" s="9"/>
    </row>
    <row r="61692" spans="11:17" x14ac:dyDescent="0.25">
      <c r="K61692" s="9"/>
      <c r="N61692" s="9"/>
      <c r="O61692" s="9"/>
      <c r="P61692" s="9"/>
      <c r="Q61692" s="9"/>
    </row>
    <row r="61693" spans="11:17" x14ac:dyDescent="0.25">
      <c r="K61693" s="9"/>
      <c r="N61693" s="9"/>
      <c r="O61693" s="9"/>
      <c r="P61693" s="9"/>
      <c r="Q61693" s="9"/>
    </row>
    <row r="61694" spans="11:17" x14ac:dyDescent="0.25">
      <c r="K61694" s="9"/>
      <c r="N61694" s="9"/>
      <c r="O61694" s="9"/>
      <c r="P61694" s="9"/>
      <c r="Q61694" s="9"/>
    </row>
    <row r="61695" spans="11:17" x14ac:dyDescent="0.25">
      <c r="K61695" s="9"/>
      <c r="N61695" s="9"/>
      <c r="O61695" s="9"/>
      <c r="P61695" s="9"/>
      <c r="Q61695" s="9"/>
    </row>
    <row r="61696" spans="11:17" x14ac:dyDescent="0.25">
      <c r="K61696" s="9"/>
      <c r="N61696" s="9"/>
      <c r="O61696" s="9"/>
      <c r="P61696" s="9"/>
      <c r="Q61696" s="9"/>
    </row>
    <row r="61697" spans="11:17" x14ac:dyDescent="0.25">
      <c r="K61697" s="9"/>
      <c r="N61697" s="9"/>
      <c r="O61697" s="9"/>
      <c r="P61697" s="9"/>
      <c r="Q61697" s="9"/>
    </row>
    <row r="61698" spans="11:17" x14ac:dyDescent="0.25">
      <c r="K61698" s="9"/>
      <c r="N61698" s="9"/>
      <c r="O61698" s="9"/>
      <c r="P61698" s="9"/>
      <c r="Q61698" s="9"/>
    </row>
    <row r="61699" spans="11:17" x14ac:dyDescent="0.25">
      <c r="K61699" s="9"/>
      <c r="N61699" s="9"/>
      <c r="O61699" s="9"/>
      <c r="P61699" s="9"/>
      <c r="Q61699" s="9"/>
    </row>
    <row r="61700" spans="11:17" x14ac:dyDescent="0.25">
      <c r="K61700" s="9"/>
      <c r="N61700" s="9"/>
      <c r="O61700" s="9"/>
      <c r="P61700" s="9"/>
      <c r="Q61700" s="9"/>
    </row>
    <row r="61701" spans="11:17" x14ac:dyDescent="0.25">
      <c r="K61701" s="9"/>
      <c r="N61701" s="9"/>
      <c r="O61701" s="9"/>
      <c r="P61701" s="9"/>
      <c r="Q61701" s="9"/>
    </row>
    <row r="61702" spans="11:17" x14ac:dyDescent="0.25">
      <c r="K61702" s="9"/>
      <c r="N61702" s="9"/>
      <c r="O61702" s="9"/>
      <c r="P61702" s="9"/>
      <c r="Q61702" s="9"/>
    </row>
    <row r="61703" spans="11:17" x14ac:dyDescent="0.25">
      <c r="K61703" s="9"/>
      <c r="N61703" s="9"/>
      <c r="O61703" s="9"/>
      <c r="P61703" s="9"/>
      <c r="Q61703" s="9"/>
    </row>
    <row r="61704" spans="11:17" x14ac:dyDescent="0.25">
      <c r="K61704" s="9"/>
      <c r="N61704" s="9"/>
      <c r="O61704" s="9"/>
      <c r="P61704" s="9"/>
      <c r="Q61704" s="9"/>
    </row>
    <row r="61705" spans="11:17" x14ac:dyDescent="0.25">
      <c r="K61705" s="9"/>
      <c r="N61705" s="9"/>
      <c r="O61705" s="9"/>
      <c r="P61705" s="9"/>
      <c r="Q61705" s="9"/>
    </row>
    <row r="61706" spans="11:17" x14ac:dyDescent="0.25">
      <c r="K61706" s="9"/>
      <c r="N61706" s="9"/>
      <c r="O61706" s="9"/>
      <c r="P61706" s="9"/>
      <c r="Q61706" s="9"/>
    </row>
    <row r="61707" spans="11:17" x14ac:dyDescent="0.25">
      <c r="K61707" s="9"/>
      <c r="N61707" s="9"/>
      <c r="O61707" s="9"/>
      <c r="P61707" s="9"/>
      <c r="Q61707" s="9"/>
    </row>
    <row r="61708" spans="11:17" x14ac:dyDescent="0.25">
      <c r="K61708" s="9"/>
      <c r="N61708" s="9"/>
      <c r="O61708" s="9"/>
      <c r="P61708" s="9"/>
      <c r="Q61708" s="9"/>
    </row>
    <row r="61709" spans="11:17" x14ac:dyDescent="0.25">
      <c r="K61709" s="9"/>
      <c r="N61709" s="9"/>
      <c r="O61709" s="9"/>
      <c r="P61709" s="9"/>
      <c r="Q61709" s="9"/>
    </row>
    <row r="61710" spans="11:17" x14ac:dyDescent="0.25">
      <c r="K61710" s="9"/>
      <c r="N61710" s="9"/>
      <c r="O61710" s="9"/>
      <c r="P61710" s="9"/>
      <c r="Q61710" s="9"/>
    </row>
    <row r="61711" spans="11:17" x14ac:dyDescent="0.25">
      <c r="K61711" s="9"/>
      <c r="N61711" s="9"/>
      <c r="O61711" s="9"/>
      <c r="P61711" s="9"/>
      <c r="Q61711" s="9"/>
    </row>
    <row r="61712" spans="11:17" x14ac:dyDescent="0.25">
      <c r="K61712" s="9"/>
      <c r="N61712" s="9"/>
      <c r="O61712" s="9"/>
      <c r="P61712" s="9"/>
      <c r="Q61712" s="9"/>
    </row>
    <row r="61713" spans="11:17" x14ac:dyDescent="0.25">
      <c r="K61713" s="9"/>
      <c r="N61713" s="9"/>
      <c r="O61713" s="9"/>
      <c r="P61713" s="9"/>
      <c r="Q61713" s="9"/>
    </row>
    <row r="61714" spans="11:17" x14ac:dyDescent="0.25">
      <c r="K61714" s="9"/>
      <c r="N61714" s="9"/>
      <c r="O61714" s="9"/>
      <c r="P61714" s="9"/>
      <c r="Q61714" s="9"/>
    </row>
    <row r="61715" spans="11:17" x14ac:dyDescent="0.25">
      <c r="K61715" s="9"/>
      <c r="N61715" s="9"/>
      <c r="O61715" s="9"/>
      <c r="P61715" s="9"/>
      <c r="Q61715" s="9"/>
    </row>
    <row r="61716" spans="11:17" x14ac:dyDescent="0.25">
      <c r="K61716" s="9"/>
      <c r="N61716" s="9"/>
      <c r="O61716" s="9"/>
      <c r="P61716" s="9"/>
      <c r="Q61716" s="9"/>
    </row>
    <row r="61717" spans="11:17" x14ac:dyDescent="0.25">
      <c r="K61717" s="9"/>
      <c r="N61717" s="9"/>
      <c r="O61717" s="9"/>
      <c r="P61717" s="9"/>
      <c r="Q61717" s="9"/>
    </row>
    <row r="61718" spans="11:17" x14ac:dyDescent="0.25">
      <c r="K61718" s="9"/>
      <c r="N61718" s="9"/>
      <c r="O61718" s="9"/>
      <c r="P61718" s="9"/>
      <c r="Q61718" s="9"/>
    </row>
    <row r="61719" spans="11:17" x14ac:dyDescent="0.25">
      <c r="K61719" s="9"/>
      <c r="N61719" s="9"/>
      <c r="O61719" s="9"/>
      <c r="P61719" s="9"/>
      <c r="Q61719" s="9"/>
    </row>
    <row r="61720" spans="11:17" x14ac:dyDescent="0.25">
      <c r="K61720" s="9"/>
      <c r="N61720" s="9"/>
      <c r="O61720" s="9"/>
      <c r="P61720" s="9"/>
      <c r="Q61720" s="9"/>
    </row>
    <row r="61721" spans="11:17" x14ac:dyDescent="0.25">
      <c r="K61721" s="9"/>
      <c r="N61721" s="9"/>
      <c r="O61721" s="9"/>
      <c r="P61721" s="9"/>
      <c r="Q61721" s="9"/>
    </row>
    <row r="61722" spans="11:17" x14ac:dyDescent="0.25">
      <c r="K61722" s="9"/>
      <c r="N61722" s="9"/>
      <c r="O61722" s="9"/>
      <c r="P61722" s="9"/>
      <c r="Q61722" s="9"/>
    </row>
    <row r="61723" spans="11:17" x14ac:dyDescent="0.25">
      <c r="K61723" s="9"/>
      <c r="N61723" s="9"/>
      <c r="O61723" s="9"/>
      <c r="P61723" s="9"/>
      <c r="Q61723" s="9"/>
    </row>
    <row r="61724" spans="11:17" x14ac:dyDescent="0.25">
      <c r="K61724" s="9"/>
      <c r="N61724" s="9"/>
      <c r="O61724" s="9"/>
      <c r="P61724" s="9"/>
      <c r="Q61724" s="9"/>
    </row>
    <row r="61725" spans="11:17" x14ac:dyDescent="0.25">
      <c r="K61725" s="9"/>
      <c r="N61725" s="9"/>
      <c r="O61725" s="9"/>
      <c r="P61725" s="9"/>
      <c r="Q61725" s="9"/>
    </row>
    <row r="61726" spans="11:17" x14ac:dyDescent="0.25">
      <c r="K61726" s="9"/>
      <c r="N61726" s="9"/>
      <c r="O61726" s="9"/>
      <c r="P61726" s="9"/>
      <c r="Q61726" s="9"/>
    </row>
    <row r="61727" spans="11:17" x14ac:dyDescent="0.25">
      <c r="K61727" s="9"/>
      <c r="N61727" s="9"/>
      <c r="O61727" s="9"/>
      <c r="P61727" s="9"/>
      <c r="Q61727" s="9"/>
    </row>
    <row r="61728" spans="11:17" x14ac:dyDescent="0.25">
      <c r="K61728" s="9"/>
      <c r="N61728" s="9"/>
      <c r="O61728" s="9"/>
      <c r="P61728" s="9"/>
      <c r="Q61728" s="9"/>
    </row>
    <row r="61729" spans="11:17" x14ac:dyDescent="0.25">
      <c r="K61729" s="9"/>
      <c r="N61729" s="9"/>
      <c r="O61729" s="9"/>
      <c r="P61729" s="9"/>
      <c r="Q61729" s="9"/>
    </row>
    <row r="61730" spans="11:17" x14ac:dyDescent="0.25">
      <c r="K61730" s="9"/>
      <c r="N61730" s="9"/>
      <c r="O61730" s="9"/>
      <c r="P61730" s="9"/>
      <c r="Q61730" s="9"/>
    </row>
    <row r="61731" spans="11:17" x14ac:dyDescent="0.25">
      <c r="K61731" s="9"/>
      <c r="N61731" s="9"/>
      <c r="O61731" s="9"/>
      <c r="P61731" s="9"/>
      <c r="Q61731" s="9"/>
    </row>
    <row r="61732" spans="11:17" x14ac:dyDescent="0.25">
      <c r="K61732" s="9"/>
      <c r="N61732" s="9"/>
      <c r="O61732" s="9"/>
      <c r="P61732" s="9"/>
      <c r="Q61732" s="9"/>
    </row>
    <row r="61733" spans="11:17" x14ac:dyDescent="0.25">
      <c r="K61733" s="9"/>
      <c r="N61733" s="9"/>
      <c r="O61733" s="9"/>
      <c r="P61733" s="9"/>
      <c r="Q61733" s="9"/>
    </row>
    <row r="61734" spans="11:17" x14ac:dyDescent="0.25">
      <c r="K61734" s="9"/>
      <c r="N61734" s="9"/>
      <c r="O61734" s="9"/>
      <c r="P61734" s="9"/>
      <c r="Q61734" s="9"/>
    </row>
    <row r="61735" spans="11:17" x14ac:dyDescent="0.25">
      <c r="K61735" s="9"/>
      <c r="N61735" s="9"/>
      <c r="O61735" s="9"/>
      <c r="P61735" s="9"/>
      <c r="Q61735" s="9"/>
    </row>
    <row r="61736" spans="11:17" x14ac:dyDescent="0.25">
      <c r="K61736" s="9"/>
      <c r="N61736" s="9"/>
      <c r="O61736" s="9"/>
      <c r="P61736" s="9"/>
      <c r="Q61736" s="9"/>
    </row>
    <row r="61737" spans="11:17" x14ac:dyDescent="0.25">
      <c r="K61737" s="9"/>
      <c r="N61737" s="9"/>
      <c r="O61737" s="9"/>
      <c r="P61737" s="9"/>
      <c r="Q61737" s="9"/>
    </row>
    <row r="61738" spans="11:17" x14ac:dyDescent="0.25">
      <c r="K61738" s="9"/>
      <c r="N61738" s="9"/>
      <c r="O61738" s="9"/>
      <c r="P61738" s="9"/>
      <c r="Q61738" s="9"/>
    </row>
    <row r="61739" spans="11:17" x14ac:dyDescent="0.25">
      <c r="K61739" s="9"/>
      <c r="N61739" s="9"/>
      <c r="O61739" s="9"/>
      <c r="P61739" s="9"/>
      <c r="Q61739" s="9"/>
    </row>
    <row r="61740" spans="11:17" x14ac:dyDescent="0.25">
      <c r="K61740" s="9"/>
      <c r="N61740" s="9"/>
      <c r="O61740" s="9"/>
      <c r="P61740" s="9"/>
      <c r="Q61740" s="9"/>
    </row>
    <row r="61741" spans="11:17" x14ac:dyDescent="0.25">
      <c r="K61741" s="9"/>
      <c r="N61741" s="9"/>
      <c r="O61741" s="9"/>
      <c r="P61741" s="9"/>
      <c r="Q61741" s="9"/>
    </row>
    <row r="61742" spans="11:17" x14ac:dyDescent="0.25">
      <c r="K61742" s="9"/>
      <c r="N61742" s="9"/>
      <c r="O61742" s="9"/>
      <c r="P61742" s="9"/>
      <c r="Q61742" s="9"/>
    </row>
    <row r="61743" spans="11:17" x14ac:dyDescent="0.25">
      <c r="K61743" s="9"/>
      <c r="N61743" s="9"/>
      <c r="O61743" s="9"/>
      <c r="P61743" s="9"/>
      <c r="Q61743" s="9"/>
    </row>
    <row r="61744" spans="11:17" x14ac:dyDescent="0.25">
      <c r="K61744" s="9"/>
      <c r="N61744" s="9"/>
      <c r="O61744" s="9"/>
      <c r="P61744" s="9"/>
      <c r="Q61744" s="9"/>
    </row>
    <row r="61745" spans="11:17" x14ac:dyDescent="0.25">
      <c r="K61745" s="9"/>
      <c r="N61745" s="9"/>
      <c r="O61745" s="9"/>
      <c r="P61745" s="9"/>
      <c r="Q61745" s="9"/>
    </row>
    <row r="61746" spans="11:17" x14ac:dyDescent="0.25">
      <c r="K61746" s="9"/>
      <c r="N61746" s="9"/>
      <c r="O61746" s="9"/>
      <c r="P61746" s="9"/>
      <c r="Q61746" s="9"/>
    </row>
    <row r="61747" spans="11:17" x14ac:dyDescent="0.25">
      <c r="K61747" s="9"/>
      <c r="N61747" s="9"/>
      <c r="O61747" s="9"/>
      <c r="P61747" s="9"/>
      <c r="Q61747" s="9"/>
    </row>
    <row r="61748" spans="11:17" x14ac:dyDescent="0.25">
      <c r="K61748" s="9"/>
      <c r="N61748" s="9"/>
      <c r="O61748" s="9"/>
      <c r="P61748" s="9"/>
      <c r="Q61748" s="9"/>
    </row>
    <row r="61749" spans="11:17" x14ac:dyDescent="0.25">
      <c r="K61749" s="9"/>
      <c r="N61749" s="9"/>
      <c r="O61749" s="9"/>
      <c r="P61749" s="9"/>
      <c r="Q61749" s="9"/>
    </row>
    <row r="61750" spans="11:17" x14ac:dyDescent="0.25">
      <c r="K61750" s="9"/>
      <c r="N61750" s="9"/>
      <c r="O61750" s="9"/>
      <c r="P61750" s="9"/>
      <c r="Q61750" s="9"/>
    </row>
    <row r="61751" spans="11:17" x14ac:dyDescent="0.25">
      <c r="K61751" s="9"/>
      <c r="N61751" s="9"/>
      <c r="O61751" s="9"/>
      <c r="P61751" s="9"/>
      <c r="Q61751" s="9"/>
    </row>
    <row r="61752" spans="11:17" x14ac:dyDescent="0.25">
      <c r="K61752" s="9"/>
      <c r="N61752" s="9"/>
      <c r="O61752" s="9"/>
      <c r="P61752" s="9"/>
      <c r="Q61752" s="9"/>
    </row>
    <row r="61753" spans="11:17" x14ac:dyDescent="0.25">
      <c r="K61753" s="9"/>
      <c r="N61753" s="9"/>
      <c r="O61753" s="9"/>
      <c r="P61753" s="9"/>
      <c r="Q61753" s="9"/>
    </row>
    <row r="61754" spans="11:17" x14ac:dyDescent="0.25">
      <c r="K61754" s="9"/>
      <c r="N61754" s="9"/>
      <c r="O61754" s="9"/>
      <c r="P61754" s="9"/>
      <c r="Q61754" s="9"/>
    </row>
    <row r="61755" spans="11:17" x14ac:dyDescent="0.25">
      <c r="K61755" s="9"/>
      <c r="N61755" s="9"/>
      <c r="O61755" s="9"/>
      <c r="P61755" s="9"/>
      <c r="Q61755" s="9"/>
    </row>
    <row r="61756" spans="11:17" x14ac:dyDescent="0.25">
      <c r="K61756" s="9"/>
      <c r="N61756" s="9"/>
      <c r="O61756" s="9"/>
      <c r="P61756" s="9"/>
      <c r="Q61756" s="9"/>
    </row>
    <row r="61757" spans="11:17" x14ac:dyDescent="0.25">
      <c r="K61757" s="9"/>
      <c r="N61757" s="9"/>
      <c r="O61757" s="9"/>
      <c r="P61757" s="9"/>
      <c r="Q61757" s="9"/>
    </row>
    <row r="61758" spans="11:17" x14ac:dyDescent="0.25">
      <c r="K61758" s="9"/>
      <c r="N61758" s="9"/>
      <c r="O61758" s="9"/>
      <c r="P61758" s="9"/>
      <c r="Q61758" s="9"/>
    </row>
    <row r="61759" spans="11:17" x14ac:dyDescent="0.25">
      <c r="K61759" s="9"/>
      <c r="N61759" s="9"/>
      <c r="O61759" s="9"/>
      <c r="P61759" s="9"/>
      <c r="Q61759" s="9"/>
    </row>
    <row r="61760" spans="11:17" x14ac:dyDescent="0.25">
      <c r="K61760" s="9"/>
      <c r="N61760" s="9"/>
      <c r="O61760" s="9"/>
      <c r="P61760" s="9"/>
      <c r="Q61760" s="9"/>
    </row>
    <row r="61761" spans="11:17" x14ac:dyDescent="0.25">
      <c r="K61761" s="9"/>
      <c r="N61761" s="9"/>
      <c r="O61761" s="9"/>
      <c r="P61761" s="9"/>
      <c r="Q61761" s="9"/>
    </row>
    <row r="61762" spans="11:17" x14ac:dyDescent="0.25">
      <c r="K61762" s="9"/>
      <c r="N61762" s="9"/>
      <c r="O61762" s="9"/>
      <c r="P61762" s="9"/>
      <c r="Q61762" s="9"/>
    </row>
    <row r="61763" spans="11:17" x14ac:dyDescent="0.25">
      <c r="K61763" s="9"/>
      <c r="N61763" s="9"/>
      <c r="O61763" s="9"/>
      <c r="P61763" s="9"/>
      <c r="Q61763" s="9"/>
    </row>
    <row r="61764" spans="11:17" x14ac:dyDescent="0.25">
      <c r="K61764" s="9"/>
      <c r="N61764" s="9"/>
      <c r="O61764" s="9"/>
      <c r="P61764" s="9"/>
      <c r="Q61764" s="9"/>
    </row>
    <row r="61765" spans="11:17" x14ac:dyDescent="0.25">
      <c r="K61765" s="9"/>
      <c r="N61765" s="9"/>
      <c r="O61765" s="9"/>
      <c r="P61765" s="9"/>
      <c r="Q61765" s="9"/>
    </row>
    <row r="61766" spans="11:17" x14ac:dyDescent="0.25">
      <c r="K61766" s="9"/>
      <c r="N61766" s="9"/>
      <c r="O61766" s="9"/>
      <c r="P61766" s="9"/>
      <c r="Q61766" s="9"/>
    </row>
    <row r="61767" spans="11:17" x14ac:dyDescent="0.25">
      <c r="K61767" s="9"/>
      <c r="N61767" s="9"/>
      <c r="O61767" s="9"/>
      <c r="P61767" s="9"/>
      <c r="Q61767" s="9"/>
    </row>
    <row r="61768" spans="11:17" x14ac:dyDescent="0.25">
      <c r="K61768" s="9"/>
      <c r="N61768" s="9"/>
      <c r="O61768" s="9"/>
      <c r="P61768" s="9"/>
      <c r="Q61768" s="9"/>
    </row>
    <row r="61769" spans="11:17" x14ac:dyDescent="0.25">
      <c r="K61769" s="9"/>
      <c r="N61769" s="9"/>
      <c r="O61769" s="9"/>
      <c r="P61769" s="9"/>
      <c r="Q61769" s="9"/>
    </row>
    <row r="61770" spans="11:17" x14ac:dyDescent="0.25">
      <c r="K61770" s="9"/>
      <c r="N61770" s="9"/>
      <c r="O61770" s="9"/>
      <c r="P61770" s="9"/>
      <c r="Q61770" s="9"/>
    </row>
    <row r="61771" spans="11:17" x14ac:dyDescent="0.25">
      <c r="K61771" s="9"/>
      <c r="N61771" s="9"/>
      <c r="O61771" s="9"/>
      <c r="P61771" s="9"/>
      <c r="Q61771" s="9"/>
    </row>
    <row r="61772" spans="11:17" x14ac:dyDescent="0.25">
      <c r="K61772" s="9"/>
      <c r="N61772" s="9"/>
      <c r="O61772" s="9"/>
      <c r="P61772" s="9"/>
      <c r="Q61772" s="9"/>
    </row>
    <row r="61773" spans="11:17" x14ac:dyDescent="0.25">
      <c r="K61773" s="9"/>
      <c r="N61773" s="9"/>
      <c r="O61773" s="9"/>
      <c r="P61773" s="9"/>
      <c r="Q61773" s="9"/>
    </row>
    <row r="61774" spans="11:17" x14ac:dyDescent="0.25">
      <c r="K61774" s="9"/>
      <c r="N61774" s="9"/>
      <c r="O61774" s="9"/>
      <c r="P61774" s="9"/>
      <c r="Q61774" s="9"/>
    </row>
    <row r="61775" spans="11:17" x14ac:dyDescent="0.25">
      <c r="K61775" s="9"/>
      <c r="N61775" s="9"/>
      <c r="O61775" s="9"/>
      <c r="P61775" s="9"/>
      <c r="Q61775" s="9"/>
    </row>
    <row r="61776" spans="11:17" x14ac:dyDescent="0.25">
      <c r="K61776" s="9"/>
      <c r="N61776" s="9"/>
      <c r="O61776" s="9"/>
      <c r="P61776" s="9"/>
      <c r="Q61776" s="9"/>
    </row>
    <row r="61777" spans="11:17" x14ac:dyDescent="0.25">
      <c r="K61777" s="9"/>
      <c r="N61777" s="9"/>
      <c r="O61777" s="9"/>
      <c r="P61777" s="9"/>
      <c r="Q61777" s="9"/>
    </row>
    <row r="61778" spans="11:17" x14ac:dyDescent="0.25">
      <c r="K61778" s="9"/>
      <c r="N61778" s="9"/>
      <c r="O61778" s="9"/>
      <c r="P61778" s="9"/>
      <c r="Q61778" s="9"/>
    </row>
    <row r="61779" spans="11:17" x14ac:dyDescent="0.25">
      <c r="K61779" s="9"/>
      <c r="N61779" s="9"/>
      <c r="O61779" s="9"/>
      <c r="P61779" s="9"/>
      <c r="Q61779" s="9"/>
    </row>
    <row r="61780" spans="11:17" x14ac:dyDescent="0.25">
      <c r="K61780" s="9"/>
      <c r="N61780" s="9"/>
      <c r="O61780" s="9"/>
      <c r="P61780" s="9"/>
      <c r="Q61780" s="9"/>
    </row>
    <row r="61781" spans="11:17" x14ac:dyDescent="0.25">
      <c r="K61781" s="9"/>
      <c r="N61781" s="9"/>
      <c r="O61781" s="9"/>
      <c r="P61781" s="9"/>
      <c r="Q61781" s="9"/>
    </row>
    <row r="61782" spans="11:17" x14ac:dyDescent="0.25">
      <c r="K61782" s="9"/>
      <c r="N61782" s="9"/>
      <c r="O61782" s="9"/>
      <c r="P61782" s="9"/>
      <c r="Q61782" s="9"/>
    </row>
    <row r="61783" spans="11:17" x14ac:dyDescent="0.25">
      <c r="K61783" s="9"/>
      <c r="N61783" s="9"/>
      <c r="O61783" s="9"/>
      <c r="P61783" s="9"/>
      <c r="Q61783" s="9"/>
    </row>
    <row r="61784" spans="11:17" x14ac:dyDescent="0.25">
      <c r="K61784" s="9"/>
      <c r="N61784" s="9"/>
      <c r="O61784" s="9"/>
      <c r="P61784" s="9"/>
      <c r="Q61784" s="9"/>
    </row>
    <row r="61785" spans="11:17" x14ac:dyDescent="0.25">
      <c r="K61785" s="9"/>
      <c r="N61785" s="9"/>
      <c r="O61785" s="9"/>
      <c r="P61785" s="9"/>
      <c r="Q61785" s="9"/>
    </row>
    <row r="61786" spans="11:17" x14ac:dyDescent="0.25">
      <c r="K61786" s="9"/>
      <c r="N61786" s="9"/>
      <c r="O61786" s="9"/>
      <c r="P61786" s="9"/>
      <c r="Q61786" s="9"/>
    </row>
    <row r="61787" spans="11:17" x14ac:dyDescent="0.25">
      <c r="K61787" s="9"/>
      <c r="N61787" s="9"/>
      <c r="O61787" s="9"/>
      <c r="P61787" s="9"/>
      <c r="Q61787" s="9"/>
    </row>
    <row r="61788" spans="11:17" x14ac:dyDescent="0.25">
      <c r="K61788" s="9"/>
      <c r="N61788" s="9"/>
      <c r="O61788" s="9"/>
      <c r="P61788" s="9"/>
      <c r="Q61788" s="9"/>
    </row>
    <row r="61789" spans="11:17" x14ac:dyDescent="0.25">
      <c r="K61789" s="9"/>
      <c r="N61789" s="9"/>
      <c r="O61789" s="9"/>
      <c r="P61789" s="9"/>
      <c r="Q61789" s="9"/>
    </row>
    <row r="61790" spans="11:17" x14ac:dyDescent="0.25">
      <c r="K61790" s="9"/>
      <c r="N61790" s="9"/>
      <c r="O61790" s="9"/>
      <c r="P61790" s="9"/>
      <c r="Q61790" s="9"/>
    </row>
    <row r="61791" spans="11:17" x14ac:dyDescent="0.25">
      <c r="K61791" s="9"/>
      <c r="N61791" s="9"/>
      <c r="O61791" s="9"/>
      <c r="P61791" s="9"/>
      <c r="Q61791" s="9"/>
    </row>
    <row r="61792" spans="11:17" x14ac:dyDescent="0.25">
      <c r="K61792" s="9"/>
      <c r="N61792" s="9"/>
      <c r="O61792" s="9"/>
      <c r="P61792" s="9"/>
      <c r="Q61792" s="9"/>
    </row>
    <row r="61793" spans="11:17" x14ac:dyDescent="0.25">
      <c r="K61793" s="9"/>
      <c r="N61793" s="9"/>
      <c r="O61793" s="9"/>
      <c r="P61793" s="9"/>
      <c r="Q61793" s="9"/>
    </row>
    <row r="61794" spans="11:17" x14ac:dyDescent="0.25">
      <c r="K61794" s="9"/>
      <c r="N61794" s="9"/>
      <c r="O61794" s="9"/>
      <c r="P61794" s="9"/>
      <c r="Q61794" s="9"/>
    </row>
    <row r="61795" spans="11:17" x14ac:dyDescent="0.25">
      <c r="K61795" s="9"/>
      <c r="N61795" s="9"/>
      <c r="O61795" s="9"/>
      <c r="P61795" s="9"/>
      <c r="Q61795" s="9"/>
    </row>
    <row r="61796" spans="11:17" x14ac:dyDescent="0.25">
      <c r="K61796" s="9"/>
      <c r="N61796" s="9"/>
      <c r="O61796" s="9"/>
      <c r="P61796" s="9"/>
      <c r="Q61796" s="9"/>
    </row>
    <row r="61797" spans="11:17" x14ac:dyDescent="0.25">
      <c r="K61797" s="9"/>
      <c r="N61797" s="9"/>
      <c r="O61797" s="9"/>
      <c r="P61797" s="9"/>
      <c r="Q61797" s="9"/>
    </row>
    <row r="61798" spans="11:17" x14ac:dyDescent="0.25">
      <c r="K61798" s="9"/>
      <c r="N61798" s="9"/>
      <c r="O61798" s="9"/>
      <c r="P61798" s="9"/>
      <c r="Q61798" s="9"/>
    </row>
    <row r="61799" spans="11:17" x14ac:dyDescent="0.25">
      <c r="K61799" s="9"/>
      <c r="N61799" s="9"/>
      <c r="O61799" s="9"/>
      <c r="P61799" s="9"/>
      <c r="Q61799" s="9"/>
    </row>
    <row r="61800" spans="11:17" x14ac:dyDescent="0.25">
      <c r="K61800" s="9"/>
      <c r="N61800" s="9"/>
      <c r="O61800" s="9"/>
      <c r="P61800" s="9"/>
      <c r="Q61800" s="9"/>
    </row>
    <row r="61801" spans="11:17" x14ac:dyDescent="0.25">
      <c r="K61801" s="9"/>
      <c r="N61801" s="9"/>
      <c r="O61801" s="9"/>
      <c r="P61801" s="9"/>
      <c r="Q61801" s="9"/>
    </row>
    <row r="61802" spans="11:17" x14ac:dyDescent="0.25">
      <c r="K61802" s="9"/>
      <c r="N61802" s="9"/>
      <c r="O61802" s="9"/>
      <c r="P61802" s="9"/>
      <c r="Q61802" s="9"/>
    </row>
    <row r="61803" spans="11:17" x14ac:dyDescent="0.25">
      <c r="K61803" s="9"/>
      <c r="N61803" s="9"/>
      <c r="O61803" s="9"/>
      <c r="P61803" s="9"/>
      <c r="Q61803" s="9"/>
    </row>
    <row r="61804" spans="11:17" x14ac:dyDescent="0.25">
      <c r="K61804" s="9"/>
      <c r="N61804" s="9"/>
      <c r="O61804" s="9"/>
      <c r="P61804" s="9"/>
      <c r="Q61804" s="9"/>
    </row>
    <row r="61805" spans="11:17" x14ac:dyDescent="0.25">
      <c r="K61805" s="9"/>
      <c r="N61805" s="9"/>
      <c r="O61805" s="9"/>
      <c r="P61805" s="9"/>
      <c r="Q61805" s="9"/>
    </row>
    <row r="61806" spans="11:17" x14ac:dyDescent="0.25">
      <c r="K61806" s="9"/>
      <c r="N61806" s="9"/>
      <c r="O61806" s="9"/>
      <c r="P61806" s="9"/>
      <c r="Q61806" s="9"/>
    </row>
    <row r="61807" spans="11:17" x14ac:dyDescent="0.25">
      <c r="K61807" s="9"/>
      <c r="N61807" s="9"/>
      <c r="O61807" s="9"/>
      <c r="P61807" s="9"/>
      <c r="Q61807" s="9"/>
    </row>
    <row r="61808" spans="11:17" x14ac:dyDescent="0.25">
      <c r="K61808" s="9"/>
      <c r="N61808" s="9"/>
      <c r="O61808" s="9"/>
      <c r="P61808" s="9"/>
      <c r="Q61808" s="9"/>
    </row>
    <row r="61809" spans="11:17" x14ac:dyDescent="0.25">
      <c r="K61809" s="9"/>
      <c r="N61809" s="9"/>
      <c r="O61809" s="9"/>
      <c r="P61809" s="9"/>
      <c r="Q61809" s="9"/>
    </row>
    <row r="61810" spans="11:17" x14ac:dyDescent="0.25">
      <c r="K61810" s="9"/>
      <c r="N61810" s="9"/>
      <c r="O61810" s="9"/>
      <c r="P61810" s="9"/>
      <c r="Q61810" s="9"/>
    </row>
    <row r="61811" spans="11:17" x14ac:dyDescent="0.25">
      <c r="K61811" s="9"/>
      <c r="N61811" s="9"/>
      <c r="O61811" s="9"/>
      <c r="P61811" s="9"/>
      <c r="Q61811" s="9"/>
    </row>
    <row r="61812" spans="11:17" x14ac:dyDescent="0.25">
      <c r="K61812" s="9"/>
      <c r="N61812" s="9"/>
      <c r="O61812" s="9"/>
      <c r="P61812" s="9"/>
      <c r="Q61812" s="9"/>
    </row>
    <row r="61813" spans="11:17" x14ac:dyDescent="0.25">
      <c r="K61813" s="9"/>
      <c r="N61813" s="9"/>
      <c r="O61813" s="9"/>
      <c r="P61813" s="9"/>
      <c r="Q61813" s="9"/>
    </row>
    <row r="61814" spans="11:17" x14ac:dyDescent="0.25">
      <c r="K61814" s="9"/>
      <c r="N61814" s="9"/>
      <c r="O61814" s="9"/>
      <c r="P61814" s="9"/>
      <c r="Q61814" s="9"/>
    </row>
    <row r="61815" spans="11:17" x14ac:dyDescent="0.25">
      <c r="K61815" s="9"/>
      <c r="N61815" s="9"/>
      <c r="O61815" s="9"/>
      <c r="P61815" s="9"/>
      <c r="Q61815" s="9"/>
    </row>
    <row r="61816" spans="11:17" x14ac:dyDescent="0.25">
      <c r="K61816" s="9"/>
      <c r="N61816" s="9"/>
      <c r="O61816" s="9"/>
      <c r="P61816" s="9"/>
      <c r="Q61816" s="9"/>
    </row>
    <row r="61817" spans="11:17" x14ac:dyDescent="0.25">
      <c r="K61817" s="9"/>
      <c r="N61817" s="9"/>
      <c r="O61817" s="9"/>
      <c r="P61817" s="9"/>
      <c r="Q61817" s="9"/>
    </row>
    <row r="61818" spans="11:17" x14ac:dyDescent="0.25">
      <c r="K61818" s="9"/>
      <c r="N61818" s="9"/>
      <c r="O61818" s="9"/>
      <c r="P61818" s="9"/>
      <c r="Q61818" s="9"/>
    </row>
    <row r="61819" spans="11:17" x14ac:dyDescent="0.25">
      <c r="K61819" s="9"/>
      <c r="N61819" s="9"/>
      <c r="O61819" s="9"/>
      <c r="P61819" s="9"/>
      <c r="Q61819" s="9"/>
    </row>
    <row r="61820" spans="11:17" x14ac:dyDescent="0.25">
      <c r="K61820" s="9"/>
      <c r="N61820" s="9"/>
      <c r="O61820" s="9"/>
      <c r="P61820" s="9"/>
      <c r="Q61820" s="9"/>
    </row>
    <row r="61821" spans="11:17" x14ac:dyDescent="0.25">
      <c r="K61821" s="9"/>
      <c r="N61821" s="9"/>
      <c r="O61821" s="9"/>
      <c r="P61821" s="9"/>
      <c r="Q61821" s="9"/>
    </row>
    <row r="61822" spans="11:17" x14ac:dyDescent="0.25">
      <c r="K61822" s="9"/>
      <c r="N61822" s="9"/>
      <c r="O61822" s="9"/>
      <c r="P61822" s="9"/>
      <c r="Q61822" s="9"/>
    </row>
    <row r="61823" spans="11:17" x14ac:dyDescent="0.25">
      <c r="K61823" s="9"/>
      <c r="N61823" s="9"/>
      <c r="O61823" s="9"/>
      <c r="P61823" s="9"/>
      <c r="Q61823" s="9"/>
    </row>
    <row r="61824" spans="11:17" x14ac:dyDescent="0.25">
      <c r="K61824" s="9"/>
      <c r="N61824" s="9"/>
      <c r="O61824" s="9"/>
      <c r="P61824" s="9"/>
      <c r="Q61824" s="9"/>
    </row>
    <row r="61825" spans="11:17" x14ac:dyDescent="0.25">
      <c r="K61825" s="9"/>
      <c r="N61825" s="9"/>
      <c r="O61825" s="9"/>
      <c r="P61825" s="9"/>
      <c r="Q61825" s="9"/>
    </row>
    <row r="61826" spans="11:17" x14ac:dyDescent="0.25">
      <c r="K61826" s="9"/>
      <c r="N61826" s="9"/>
      <c r="O61826" s="9"/>
      <c r="P61826" s="9"/>
      <c r="Q61826" s="9"/>
    </row>
    <row r="61827" spans="11:17" x14ac:dyDescent="0.25">
      <c r="K61827" s="9"/>
      <c r="N61827" s="9"/>
      <c r="O61827" s="9"/>
      <c r="P61827" s="9"/>
      <c r="Q61827" s="9"/>
    </row>
    <row r="61828" spans="11:17" x14ac:dyDescent="0.25">
      <c r="K61828" s="9"/>
      <c r="N61828" s="9"/>
      <c r="O61828" s="9"/>
      <c r="P61828" s="9"/>
      <c r="Q61828" s="9"/>
    </row>
    <row r="61829" spans="11:17" x14ac:dyDescent="0.25">
      <c r="K61829" s="9"/>
      <c r="N61829" s="9"/>
      <c r="O61829" s="9"/>
      <c r="P61829" s="9"/>
      <c r="Q61829" s="9"/>
    </row>
    <row r="61830" spans="11:17" x14ac:dyDescent="0.25">
      <c r="K61830" s="9"/>
      <c r="N61830" s="9"/>
      <c r="O61830" s="9"/>
      <c r="P61830" s="9"/>
      <c r="Q61830" s="9"/>
    </row>
    <row r="61831" spans="11:17" x14ac:dyDescent="0.25">
      <c r="K61831" s="9"/>
      <c r="N61831" s="9"/>
      <c r="O61831" s="9"/>
      <c r="P61831" s="9"/>
      <c r="Q61831" s="9"/>
    </row>
    <row r="61832" spans="11:17" x14ac:dyDescent="0.25">
      <c r="K61832" s="9"/>
      <c r="N61832" s="9"/>
      <c r="O61832" s="9"/>
      <c r="P61832" s="9"/>
      <c r="Q61832" s="9"/>
    </row>
    <row r="61833" spans="11:17" x14ac:dyDescent="0.25">
      <c r="K61833" s="9"/>
      <c r="N61833" s="9"/>
      <c r="O61833" s="9"/>
      <c r="P61833" s="9"/>
      <c r="Q61833" s="9"/>
    </row>
    <row r="61834" spans="11:17" x14ac:dyDescent="0.25">
      <c r="K61834" s="9"/>
      <c r="N61834" s="9"/>
      <c r="O61834" s="9"/>
      <c r="P61834" s="9"/>
      <c r="Q61834" s="9"/>
    </row>
    <row r="61835" spans="11:17" x14ac:dyDescent="0.25">
      <c r="K61835" s="9"/>
      <c r="N61835" s="9"/>
      <c r="O61835" s="9"/>
      <c r="P61835" s="9"/>
      <c r="Q61835" s="9"/>
    </row>
    <row r="61836" spans="11:17" x14ac:dyDescent="0.25">
      <c r="K61836" s="9"/>
      <c r="N61836" s="9"/>
      <c r="O61836" s="9"/>
      <c r="P61836" s="9"/>
      <c r="Q61836" s="9"/>
    </row>
    <row r="61837" spans="11:17" x14ac:dyDescent="0.25">
      <c r="K61837" s="9"/>
      <c r="N61837" s="9"/>
      <c r="O61837" s="9"/>
      <c r="P61837" s="9"/>
      <c r="Q61837" s="9"/>
    </row>
    <row r="61838" spans="11:17" x14ac:dyDescent="0.25">
      <c r="K61838" s="9"/>
      <c r="N61838" s="9"/>
      <c r="O61838" s="9"/>
      <c r="P61838" s="9"/>
      <c r="Q61838" s="9"/>
    </row>
    <row r="61839" spans="11:17" x14ac:dyDescent="0.25">
      <c r="K61839" s="9"/>
      <c r="N61839" s="9"/>
      <c r="O61839" s="9"/>
      <c r="P61839" s="9"/>
      <c r="Q61839" s="9"/>
    </row>
    <row r="61840" spans="11:17" x14ac:dyDescent="0.25">
      <c r="K61840" s="9"/>
      <c r="N61840" s="9"/>
      <c r="O61840" s="9"/>
      <c r="P61840" s="9"/>
      <c r="Q61840" s="9"/>
    </row>
    <row r="61841" spans="11:17" x14ac:dyDescent="0.25">
      <c r="K61841" s="9"/>
      <c r="N61841" s="9"/>
      <c r="O61841" s="9"/>
      <c r="P61841" s="9"/>
      <c r="Q61841" s="9"/>
    </row>
    <row r="61842" spans="11:17" x14ac:dyDescent="0.25">
      <c r="K61842" s="9"/>
      <c r="N61842" s="9"/>
      <c r="O61842" s="9"/>
      <c r="P61842" s="9"/>
      <c r="Q61842" s="9"/>
    </row>
    <row r="61843" spans="11:17" x14ac:dyDescent="0.25">
      <c r="K61843" s="9"/>
      <c r="N61843" s="9"/>
      <c r="O61843" s="9"/>
      <c r="P61843" s="9"/>
      <c r="Q61843" s="9"/>
    </row>
    <row r="61844" spans="11:17" x14ac:dyDescent="0.25">
      <c r="K61844" s="9"/>
      <c r="N61844" s="9"/>
      <c r="O61844" s="9"/>
      <c r="P61844" s="9"/>
      <c r="Q61844" s="9"/>
    </row>
    <row r="61845" spans="11:17" x14ac:dyDescent="0.25">
      <c r="K61845" s="9"/>
      <c r="N61845" s="9"/>
      <c r="O61845" s="9"/>
      <c r="P61845" s="9"/>
      <c r="Q61845" s="9"/>
    </row>
    <row r="61846" spans="11:17" x14ac:dyDescent="0.25">
      <c r="K61846" s="9"/>
      <c r="N61846" s="9"/>
      <c r="O61846" s="9"/>
      <c r="P61846" s="9"/>
      <c r="Q61846" s="9"/>
    </row>
    <row r="61847" spans="11:17" x14ac:dyDescent="0.25">
      <c r="K61847" s="9"/>
      <c r="N61847" s="9"/>
      <c r="O61847" s="9"/>
      <c r="P61847" s="9"/>
      <c r="Q61847" s="9"/>
    </row>
    <row r="61848" spans="11:17" x14ac:dyDescent="0.25">
      <c r="K61848" s="9"/>
      <c r="N61848" s="9"/>
      <c r="O61848" s="9"/>
      <c r="P61848" s="9"/>
      <c r="Q61848" s="9"/>
    </row>
    <row r="61849" spans="11:17" x14ac:dyDescent="0.25">
      <c r="K61849" s="9"/>
      <c r="N61849" s="9"/>
      <c r="O61849" s="9"/>
      <c r="P61849" s="9"/>
      <c r="Q61849" s="9"/>
    </row>
    <row r="61850" spans="11:17" x14ac:dyDescent="0.25">
      <c r="K61850" s="9"/>
      <c r="N61850" s="9"/>
      <c r="O61850" s="9"/>
      <c r="P61850" s="9"/>
      <c r="Q61850" s="9"/>
    </row>
    <row r="61851" spans="11:17" x14ac:dyDescent="0.25">
      <c r="K61851" s="9"/>
      <c r="N61851" s="9"/>
      <c r="O61851" s="9"/>
      <c r="P61851" s="9"/>
      <c r="Q61851" s="9"/>
    </row>
    <row r="61852" spans="11:17" x14ac:dyDescent="0.25">
      <c r="K61852" s="9"/>
      <c r="N61852" s="9"/>
      <c r="O61852" s="9"/>
      <c r="P61852" s="9"/>
      <c r="Q61852" s="9"/>
    </row>
    <row r="61853" spans="11:17" x14ac:dyDescent="0.25">
      <c r="K61853" s="9"/>
      <c r="N61853" s="9"/>
      <c r="O61853" s="9"/>
      <c r="P61853" s="9"/>
      <c r="Q61853" s="9"/>
    </row>
    <row r="61854" spans="11:17" x14ac:dyDescent="0.25">
      <c r="K61854" s="9"/>
      <c r="N61854" s="9"/>
      <c r="O61854" s="9"/>
      <c r="P61854" s="9"/>
      <c r="Q61854" s="9"/>
    </row>
    <row r="61855" spans="11:17" x14ac:dyDescent="0.25">
      <c r="K61855" s="9"/>
      <c r="N61855" s="9"/>
      <c r="O61855" s="9"/>
      <c r="P61855" s="9"/>
      <c r="Q61855" s="9"/>
    </row>
    <row r="61856" spans="11:17" x14ac:dyDescent="0.25">
      <c r="K61856" s="9"/>
      <c r="N61856" s="9"/>
      <c r="O61856" s="9"/>
      <c r="P61856" s="9"/>
      <c r="Q61856" s="9"/>
    </row>
    <row r="61857" spans="11:17" x14ac:dyDescent="0.25">
      <c r="K61857" s="9"/>
      <c r="N61857" s="9"/>
      <c r="O61857" s="9"/>
      <c r="P61857" s="9"/>
      <c r="Q61857" s="9"/>
    </row>
    <row r="61858" spans="11:17" x14ac:dyDescent="0.25">
      <c r="K61858" s="9"/>
      <c r="N61858" s="9"/>
      <c r="O61858" s="9"/>
      <c r="P61858" s="9"/>
      <c r="Q61858" s="9"/>
    </row>
    <row r="61859" spans="11:17" x14ac:dyDescent="0.25">
      <c r="K61859" s="9"/>
      <c r="N61859" s="9"/>
      <c r="O61859" s="9"/>
      <c r="P61859" s="9"/>
      <c r="Q61859" s="9"/>
    </row>
    <row r="61860" spans="11:17" x14ac:dyDescent="0.25">
      <c r="K61860" s="9"/>
      <c r="N61860" s="9"/>
      <c r="O61860" s="9"/>
      <c r="P61860" s="9"/>
      <c r="Q61860" s="9"/>
    </row>
    <row r="61861" spans="11:17" x14ac:dyDescent="0.25">
      <c r="K61861" s="9"/>
      <c r="N61861" s="9"/>
      <c r="O61861" s="9"/>
      <c r="P61861" s="9"/>
      <c r="Q61861" s="9"/>
    </row>
    <row r="61862" spans="11:17" x14ac:dyDescent="0.25">
      <c r="K61862" s="9"/>
      <c r="N61862" s="9"/>
      <c r="O61862" s="9"/>
      <c r="P61862" s="9"/>
      <c r="Q61862" s="9"/>
    </row>
    <row r="61863" spans="11:17" x14ac:dyDescent="0.25">
      <c r="K61863" s="9"/>
      <c r="N61863" s="9"/>
      <c r="O61863" s="9"/>
      <c r="P61863" s="9"/>
      <c r="Q61863" s="9"/>
    </row>
    <row r="61864" spans="11:17" x14ac:dyDescent="0.25">
      <c r="K61864" s="9"/>
      <c r="N61864" s="9"/>
      <c r="O61864" s="9"/>
      <c r="P61864" s="9"/>
      <c r="Q61864" s="9"/>
    </row>
    <row r="61865" spans="11:17" x14ac:dyDescent="0.25">
      <c r="K61865" s="9"/>
      <c r="N61865" s="9"/>
      <c r="O61865" s="9"/>
      <c r="P61865" s="9"/>
      <c r="Q61865" s="9"/>
    </row>
    <row r="61866" spans="11:17" x14ac:dyDescent="0.25">
      <c r="K61866" s="9"/>
      <c r="N61866" s="9"/>
      <c r="O61866" s="9"/>
      <c r="P61866" s="9"/>
      <c r="Q61866" s="9"/>
    </row>
    <row r="61867" spans="11:17" x14ac:dyDescent="0.25">
      <c r="K61867" s="9"/>
      <c r="N61867" s="9"/>
      <c r="O61867" s="9"/>
      <c r="P61867" s="9"/>
      <c r="Q61867" s="9"/>
    </row>
    <row r="61868" spans="11:17" x14ac:dyDescent="0.25">
      <c r="K61868" s="9"/>
      <c r="N61868" s="9"/>
      <c r="O61868" s="9"/>
      <c r="P61868" s="9"/>
      <c r="Q61868" s="9"/>
    </row>
    <row r="61869" spans="11:17" x14ac:dyDescent="0.25">
      <c r="K61869" s="9"/>
      <c r="N61869" s="9"/>
      <c r="O61869" s="9"/>
      <c r="P61869" s="9"/>
      <c r="Q61869" s="9"/>
    </row>
    <row r="61870" spans="11:17" x14ac:dyDescent="0.25">
      <c r="K61870" s="9"/>
      <c r="N61870" s="9"/>
      <c r="O61870" s="9"/>
      <c r="P61870" s="9"/>
      <c r="Q61870" s="9"/>
    </row>
    <row r="61871" spans="11:17" x14ac:dyDescent="0.25">
      <c r="K61871" s="9"/>
      <c r="N61871" s="9"/>
      <c r="O61871" s="9"/>
      <c r="P61871" s="9"/>
      <c r="Q61871" s="9"/>
    </row>
    <row r="61872" spans="11:17" x14ac:dyDescent="0.25">
      <c r="K61872" s="9"/>
      <c r="N61872" s="9"/>
      <c r="O61872" s="9"/>
      <c r="P61872" s="9"/>
      <c r="Q61872" s="9"/>
    </row>
    <row r="61873" spans="11:17" x14ac:dyDescent="0.25">
      <c r="K61873" s="9"/>
      <c r="N61873" s="9"/>
      <c r="O61873" s="9"/>
      <c r="P61873" s="9"/>
      <c r="Q61873" s="9"/>
    </row>
    <row r="61874" spans="11:17" x14ac:dyDescent="0.25">
      <c r="K61874" s="9"/>
      <c r="N61874" s="9"/>
      <c r="O61874" s="9"/>
      <c r="P61874" s="9"/>
      <c r="Q61874" s="9"/>
    </row>
    <row r="61875" spans="11:17" x14ac:dyDescent="0.25">
      <c r="K61875" s="9"/>
      <c r="N61875" s="9"/>
      <c r="O61875" s="9"/>
      <c r="P61875" s="9"/>
      <c r="Q61875" s="9"/>
    </row>
    <row r="61876" spans="11:17" x14ac:dyDescent="0.25">
      <c r="K61876" s="9"/>
      <c r="N61876" s="9"/>
      <c r="O61876" s="9"/>
      <c r="P61876" s="9"/>
      <c r="Q61876" s="9"/>
    </row>
    <row r="61877" spans="11:17" x14ac:dyDescent="0.25">
      <c r="K61877" s="9"/>
      <c r="N61877" s="9"/>
      <c r="O61877" s="9"/>
      <c r="P61877" s="9"/>
      <c r="Q61877" s="9"/>
    </row>
    <row r="61878" spans="11:17" x14ac:dyDescent="0.25">
      <c r="K61878" s="9"/>
      <c r="N61878" s="9"/>
      <c r="O61878" s="9"/>
      <c r="P61878" s="9"/>
      <c r="Q61878" s="9"/>
    </row>
    <row r="61879" spans="11:17" x14ac:dyDescent="0.25">
      <c r="K61879" s="9"/>
      <c r="N61879" s="9"/>
      <c r="O61879" s="9"/>
      <c r="P61879" s="9"/>
      <c r="Q61879" s="9"/>
    </row>
    <row r="61880" spans="11:17" x14ac:dyDescent="0.25">
      <c r="K61880" s="9"/>
      <c r="N61880" s="9"/>
      <c r="O61880" s="9"/>
      <c r="P61880" s="9"/>
      <c r="Q61880" s="9"/>
    </row>
    <row r="61881" spans="11:17" x14ac:dyDescent="0.25">
      <c r="K61881" s="9"/>
      <c r="N61881" s="9"/>
      <c r="O61881" s="9"/>
      <c r="P61881" s="9"/>
      <c r="Q61881" s="9"/>
    </row>
    <row r="61882" spans="11:17" x14ac:dyDescent="0.25">
      <c r="K61882" s="9"/>
      <c r="N61882" s="9"/>
      <c r="O61882" s="9"/>
      <c r="P61882" s="9"/>
      <c r="Q61882" s="9"/>
    </row>
    <row r="61883" spans="11:17" x14ac:dyDescent="0.25">
      <c r="K61883" s="9"/>
      <c r="N61883" s="9"/>
      <c r="O61883" s="9"/>
      <c r="P61883" s="9"/>
      <c r="Q61883" s="9"/>
    </row>
    <row r="61884" spans="11:17" x14ac:dyDescent="0.25">
      <c r="K61884" s="9"/>
      <c r="N61884" s="9"/>
      <c r="O61884" s="9"/>
      <c r="P61884" s="9"/>
      <c r="Q61884" s="9"/>
    </row>
    <row r="61885" spans="11:17" x14ac:dyDescent="0.25">
      <c r="K61885" s="9"/>
      <c r="N61885" s="9"/>
      <c r="O61885" s="9"/>
      <c r="P61885" s="9"/>
      <c r="Q61885" s="9"/>
    </row>
    <row r="61886" spans="11:17" x14ac:dyDescent="0.25">
      <c r="K61886" s="9"/>
      <c r="N61886" s="9"/>
      <c r="O61886" s="9"/>
      <c r="P61886" s="9"/>
      <c r="Q61886" s="9"/>
    </row>
    <row r="61887" spans="11:17" x14ac:dyDescent="0.25">
      <c r="K61887" s="9"/>
      <c r="N61887" s="9"/>
      <c r="O61887" s="9"/>
      <c r="P61887" s="9"/>
      <c r="Q61887" s="9"/>
    </row>
    <row r="61888" spans="11:17" x14ac:dyDescent="0.25">
      <c r="K61888" s="9"/>
      <c r="N61888" s="9"/>
      <c r="O61888" s="9"/>
      <c r="P61888" s="9"/>
      <c r="Q61888" s="9"/>
    </row>
    <row r="61889" spans="11:17" x14ac:dyDescent="0.25">
      <c r="K61889" s="9"/>
      <c r="N61889" s="9"/>
      <c r="O61889" s="9"/>
      <c r="P61889" s="9"/>
      <c r="Q61889" s="9"/>
    </row>
    <row r="61890" spans="11:17" x14ac:dyDescent="0.25">
      <c r="K61890" s="9"/>
      <c r="N61890" s="9"/>
      <c r="O61890" s="9"/>
      <c r="P61890" s="9"/>
      <c r="Q61890" s="9"/>
    </row>
    <row r="61891" spans="11:17" x14ac:dyDescent="0.25">
      <c r="K61891" s="9"/>
      <c r="N61891" s="9"/>
      <c r="O61891" s="9"/>
      <c r="P61891" s="9"/>
      <c r="Q61891" s="9"/>
    </row>
    <row r="61892" spans="11:17" x14ac:dyDescent="0.25">
      <c r="K61892" s="9"/>
      <c r="N61892" s="9"/>
      <c r="O61892" s="9"/>
      <c r="P61892" s="9"/>
      <c r="Q61892" s="9"/>
    </row>
    <row r="61893" spans="11:17" x14ac:dyDescent="0.25">
      <c r="K61893" s="9"/>
      <c r="N61893" s="9"/>
      <c r="O61893" s="9"/>
      <c r="P61893" s="9"/>
      <c r="Q61893" s="9"/>
    </row>
    <row r="61894" spans="11:17" x14ac:dyDescent="0.25">
      <c r="K61894" s="9"/>
      <c r="N61894" s="9"/>
      <c r="O61894" s="9"/>
      <c r="P61894" s="9"/>
      <c r="Q61894" s="9"/>
    </row>
    <row r="61895" spans="11:17" x14ac:dyDescent="0.25">
      <c r="K61895" s="9"/>
      <c r="N61895" s="9"/>
      <c r="O61895" s="9"/>
      <c r="P61895" s="9"/>
      <c r="Q61895" s="9"/>
    </row>
    <row r="61896" spans="11:17" x14ac:dyDescent="0.25">
      <c r="K61896" s="9"/>
      <c r="N61896" s="9"/>
      <c r="O61896" s="9"/>
      <c r="P61896" s="9"/>
      <c r="Q61896" s="9"/>
    </row>
    <row r="61897" spans="11:17" x14ac:dyDescent="0.25">
      <c r="K61897" s="9"/>
      <c r="N61897" s="9"/>
      <c r="O61897" s="9"/>
      <c r="P61897" s="9"/>
      <c r="Q61897" s="9"/>
    </row>
    <row r="61898" spans="11:17" x14ac:dyDescent="0.25">
      <c r="K61898" s="9"/>
      <c r="N61898" s="9"/>
      <c r="O61898" s="9"/>
      <c r="P61898" s="9"/>
      <c r="Q61898" s="9"/>
    </row>
    <row r="61899" spans="11:17" x14ac:dyDescent="0.25">
      <c r="K61899" s="9"/>
      <c r="N61899" s="9"/>
      <c r="O61899" s="9"/>
      <c r="P61899" s="9"/>
      <c r="Q61899" s="9"/>
    </row>
    <row r="61900" spans="11:17" x14ac:dyDescent="0.25">
      <c r="K61900" s="9"/>
      <c r="N61900" s="9"/>
      <c r="O61900" s="9"/>
      <c r="P61900" s="9"/>
      <c r="Q61900" s="9"/>
    </row>
    <row r="61901" spans="11:17" x14ac:dyDescent="0.25">
      <c r="K61901" s="9"/>
      <c r="N61901" s="9"/>
      <c r="O61901" s="9"/>
      <c r="P61901" s="9"/>
      <c r="Q61901" s="9"/>
    </row>
    <row r="61902" spans="11:17" x14ac:dyDescent="0.25">
      <c r="K61902" s="9"/>
      <c r="N61902" s="9"/>
      <c r="O61902" s="9"/>
      <c r="P61902" s="9"/>
      <c r="Q61902" s="9"/>
    </row>
    <row r="61903" spans="11:17" x14ac:dyDescent="0.25">
      <c r="K61903" s="9"/>
      <c r="N61903" s="9"/>
      <c r="O61903" s="9"/>
      <c r="P61903" s="9"/>
      <c r="Q61903" s="9"/>
    </row>
    <row r="61904" spans="11:17" x14ac:dyDescent="0.25">
      <c r="K61904" s="9"/>
      <c r="N61904" s="9"/>
      <c r="O61904" s="9"/>
      <c r="P61904" s="9"/>
      <c r="Q61904" s="9"/>
    </row>
    <row r="61905" spans="11:17" x14ac:dyDescent="0.25">
      <c r="K61905" s="9"/>
      <c r="N61905" s="9"/>
      <c r="O61905" s="9"/>
      <c r="P61905" s="9"/>
      <c r="Q61905" s="9"/>
    </row>
    <row r="61906" spans="11:17" x14ac:dyDescent="0.25">
      <c r="K61906" s="9"/>
      <c r="N61906" s="9"/>
      <c r="O61906" s="9"/>
      <c r="P61906" s="9"/>
      <c r="Q61906" s="9"/>
    </row>
    <row r="61907" spans="11:17" x14ac:dyDescent="0.25">
      <c r="K61907" s="9"/>
      <c r="N61907" s="9"/>
      <c r="O61907" s="9"/>
      <c r="P61907" s="9"/>
      <c r="Q61907" s="9"/>
    </row>
    <row r="61908" spans="11:17" x14ac:dyDescent="0.25">
      <c r="K61908" s="9"/>
      <c r="N61908" s="9"/>
      <c r="O61908" s="9"/>
      <c r="P61908" s="9"/>
      <c r="Q61908" s="9"/>
    </row>
    <row r="61909" spans="11:17" x14ac:dyDescent="0.25">
      <c r="K61909" s="9"/>
      <c r="N61909" s="9"/>
      <c r="O61909" s="9"/>
      <c r="P61909" s="9"/>
      <c r="Q61909" s="9"/>
    </row>
    <row r="61910" spans="11:17" x14ac:dyDescent="0.25">
      <c r="K61910" s="9"/>
      <c r="N61910" s="9"/>
      <c r="O61910" s="9"/>
      <c r="P61910" s="9"/>
      <c r="Q61910" s="9"/>
    </row>
    <row r="61911" spans="11:17" x14ac:dyDescent="0.25">
      <c r="K61911" s="9"/>
      <c r="N61911" s="9"/>
      <c r="O61911" s="9"/>
      <c r="P61911" s="9"/>
      <c r="Q61911" s="9"/>
    </row>
    <row r="61912" spans="11:17" x14ac:dyDescent="0.25">
      <c r="K61912" s="9"/>
      <c r="N61912" s="9"/>
      <c r="O61912" s="9"/>
      <c r="P61912" s="9"/>
      <c r="Q61912" s="9"/>
    </row>
    <row r="61913" spans="11:17" x14ac:dyDescent="0.25">
      <c r="K61913" s="9"/>
      <c r="N61913" s="9"/>
      <c r="O61913" s="9"/>
      <c r="P61913" s="9"/>
      <c r="Q61913" s="9"/>
    </row>
    <row r="61914" spans="11:17" x14ac:dyDescent="0.25">
      <c r="K61914" s="9"/>
      <c r="N61914" s="9"/>
      <c r="O61914" s="9"/>
      <c r="P61914" s="9"/>
      <c r="Q61914" s="9"/>
    </row>
    <row r="61915" spans="11:17" x14ac:dyDescent="0.25">
      <c r="K61915" s="9"/>
      <c r="N61915" s="9"/>
      <c r="O61915" s="9"/>
      <c r="P61915" s="9"/>
      <c r="Q61915" s="9"/>
    </row>
    <row r="61916" spans="11:17" x14ac:dyDescent="0.25">
      <c r="K61916" s="9"/>
      <c r="N61916" s="9"/>
      <c r="O61916" s="9"/>
      <c r="P61916" s="9"/>
      <c r="Q61916" s="9"/>
    </row>
    <row r="61917" spans="11:17" x14ac:dyDescent="0.25">
      <c r="K61917" s="9"/>
      <c r="N61917" s="9"/>
      <c r="O61917" s="9"/>
      <c r="P61917" s="9"/>
      <c r="Q61917" s="9"/>
    </row>
    <row r="61918" spans="11:17" x14ac:dyDescent="0.25">
      <c r="K61918" s="9"/>
      <c r="N61918" s="9"/>
      <c r="O61918" s="9"/>
      <c r="P61918" s="9"/>
      <c r="Q61918" s="9"/>
    </row>
    <row r="61919" spans="11:17" x14ac:dyDescent="0.25">
      <c r="K61919" s="9"/>
      <c r="N61919" s="9"/>
      <c r="O61919" s="9"/>
      <c r="P61919" s="9"/>
      <c r="Q61919" s="9"/>
    </row>
    <row r="61920" spans="11:17" x14ac:dyDescent="0.25">
      <c r="K61920" s="9"/>
      <c r="N61920" s="9"/>
      <c r="O61920" s="9"/>
      <c r="P61920" s="9"/>
      <c r="Q61920" s="9"/>
    </row>
    <row r="61921" spans="11:17" x14ac:dyDescent="0.25">
      <c r="K61921" s="9"/>
      <c r="N61921" s="9"/>
      <c r="O61921" s="9"/>
      <c r="P61921" s="9"/>
      <c r="Q61921" s="9"/>
    </row>
    <row r="61922" spans="11:17" x14ac:dyDescent="0.25">
      <c r="K61922" s="9"/>
      <c r="N61922" s="9"/>
      <c r="O61922" s="9"/>
      <c r="P61922" s="9"/>
      <c r="Q61922" s="9"/>
    </row>
    <row r="61923" spans="11:17" x14ac:dyDescent="0.25">
      <c r="K61923" s="9"/>
      <c r="N61923" s="9"/>
      <c r="O61923" s="9"/>
      <c r="P61923" s="9"/>
      <c r="Q61923" s="9"/>
    </row>
    <row r="61924" spans="11:17" x14ac:dyDescent="0.25">
      <c r="K61924" s="9"/>
      <c r="N61924" s="9"/>
      <c r="O61924" s="9"/>
      <c r="P61924" s="9"/>
      <c r="Q61924" s="9"/>
    </row>
    <row r="61925" spans="11:17" x14ac:dyDescent="0.25">
      <c r="K61925" s="9"/>
      <c r="N61925" s="9"/>
      <c r="O61925" s="9"/>
      <c r="P61925" s="9"/>
      <c r="Q61925" s="9"/>
    </row>
    <row r="61926" spans="11:17" x14ac:dyDescent="0.25">
      <c r="K61926" s="9"/>
      <c r="N61926" s="9"/>
      <c r="O61926" s="9"/>
      <c r="P61926" s="9"/>
      <c r="Q61926" s="9"/>
    </row>
    <row r="61927" spans="11:17" x14ac:dyDescent="0.25">
      <c r="K61927" s="9"/>
      <c r="N61927" s="9"/>
      <c r="O61927" s="9"/>
      <c r="P61927" s="9"/>
      <c r="Q61927" s="9"/>
    </row>
    <row r="61928" spans="11:17" x14ac:dyDescent="0.25">
      <c r="K61928" s="9"/>
      <c r="N61928" s="9"/>
      <c r="O61928" s="9"/>
      <c r="P61928" s="9"/>
      <c r="Q61928" s="9"/>
    </row>
    <row r="61929" spans="11:17" x14ac:dyDescent="0.25">
      <c r="K61929" s="9"/>
      <c r="N61929" s="9"/>
      <c r="O61929" s="9"/>
      <c r="P61929" s="9"/>
      <c r="Q61929" s="9"/>
    </row>
    <row r="61930" spans="11:17" x14ac:dyDescent="0.25">
      <c r="K61930" s="9"/>
      <c r="N61930" s="9"/>
      <c r="O61930" s="9"/>
      <c r="P61930" s="9"/>
      <c r="Q61930" s="9"/>
    </row>
    <row r="61931" spans="11:17" x14ac:dyDescent="0.25">
      <c r="K61931" s="9"/>
      <c r="N61931" s="9"/>
      <c r="O61931" s="9"/>
      <c r="P61931" s="9"/>
      <c r="Q61931" s="9"/>
    </row>
    <row r="61932" spans="11:17" x14ac:dyDescent="0.25">
      <c r="K61932" s="9"/>
      <c r="N61932" s="9"/>
      <c r="O61932" s="9"/>
      <c r="P61932" s="9"/>
      <c r="Q61932" s="9"/>
    </row>
    <row r="61933" spans="11:17" x14ac:dyDescent="0.25">
      <c r="K61933" s="9"/>
      <c r="N61933" s="9"/>
      <c r="O61933" s="9"/>
      <c r="P61933" s="9"/>
      <c r="Q61933" s="9"/>
    </row>
    <row r="61934" spans="11:17" x14ac:dyDescent="0.25">
      <c r="K61934" s="9"/>
      <c r="N61934" s="9"/>
      <c r="O61934" s="9"/>
      <c r="P61934" s="9"/>
      <c r="Q61934" s="9"/>
    </row>
    <row r="61935" spans="11:17" x14ac:dyDescent="0.25">
      <c r="K61935" s="9"/>
      <c r="N61935" s="9"/>
      <c r="O61935" s="9"/>
      <c r="P61935" s="9"/>
      <c r="Q61935" s="9"/>
    </row>
    <row r="61936" spans="11:17" x14ac:dyDescent="0.25">
      <c r="K61936" s="9"/>
      <c r="N61936" s="9"/>
      <c r="O61936" s="9"/>
      <c r="P61936" s="9"/>
      <c r="Q61936" s="9"/>
    </row>
    <row r="61937" spans="11:17" x14ac:dyDescent="0.25">
      <c r="K61937" s="9"/>
      <c r="N61937" s="9"/>
      <c r="O61937" s="9"/>
      <c r="P61937" s="9"/>
      <c r="Q61937" s="9"/>
    </row>
    <row r="61938" spans="11:17" x14ac:dyDescent="0.25">
      <c r="K61938" s="9"/>
      <c r="N61938" s="9"/>
      <c r="O61938" s="9"/>
      <c r="P61938" s="9"/>
      <c r="Q61938" s="9"/>
    </row>
    <row r="61939" spans="11:17" x14ac:dyDescent="0.25">
      <c r="K61939" s="9"/>
      <c r="N61939" s="9"/>
      <c r="O61939" s="9"/>
      <c r="P61939" s="9"/>
      <c r="Q61939" s="9"/>
    </row>
    <row r="61940" spans="11:17" x14ac:dyDescent="0.25">
      <c r="K61940" s="9"/>
      <c r="N61940" s="9"/>
      <c r="O61940" s="9"/>
      <c r="P61940" s="9"/>
      <c r="Q61940" s="9"/>
    </row>
    <row r="61941" spans="11:17" x14ac:dyDescent="0.25">
      <c r="K61941" s="9"/>
      <c r="N61941" s="9"/>
      <c r="O61941" s="9"/>
      <c r="P61941" s="9"/>
      <c r="Q61941" s="9"/>
    </row>
    <row r="61942" spans="11:17" x14ac:dyDescent="0.25">
      <c r="K61942" s="9"/>
      <c r="N61942" s="9"/>
      <c r="O61942" s="9"/>
      <c r="P61942" s="9"/>
      <c r="Q61942" s="9"/>
    </row>
    <row r="61943" spans="11:17" x14ac:dyDescent="0.25">
      <c r="K61943" s="9"/>
      <c r="N61943" s="9"/>
      <c r="O61943" s="9"/>
      <c r="P61943" s="9"/>
      <c r="Q61943" s="9"/>
    </row>
    <row r="61944" spans="11:17" x14ac:dyDescent="0.25">
      <c r="K61944" s="9"/>
      <c r="N61944" s="9"/>
      <c r="O61944" s="9"/>
      <c r="P61944" s="9"/>
      <c r="Q61944" s="9"/>
    </row>
    <row r="61945" spans="11:17" x14ac:dyDescent="0.25">
      <c r="K61945" s="9"/>
      <c r="N61945" s="9"/>
      <c r="O61945" s="9"/>
      <c r="P61945" s="9"/>
      <c r="Q61945" s="9"/>
    </row>
    <row r="61946" spans="11:17" x14ac:dyDescent="0.25">
      <c r="K61946" s="9"/>
      <c r="N61946" s="9"/>
      <c r="O61946" s="9"/>
      <c r="P61946" s="9"/>
      <c r="Q61946" s="9"/>
    </row>
    <row r="61947" spans="11:17" x14ac:dyDescent="0.25">
      <c r="K61947" s="9"/>
      <c r="N61947" s="9"/>
      <c r="O61947" s="9"/>
      <c r="P61947" s="9"/>
      <c r="Q61947" s="9"/>
    </row>
    <row r="61948" spans="11:17" x14ac:dyDescent="0.25">
      <c r="K61948" s="9"/>
      <c r="N61948" s="9"/>
      <c r="O61948" s="9"/>
      <c r="P61948" s="9"/>
      <c r="Q61948" s="9"/>
    </row>
    <row r="61949" spans="11:17" x14ac:dyDescent="0.25">
      <c r="K61949" s="9"/>
      <c r="N61949" s="9"/>
      <c r="O61949" s="9"/>
      <c r="P61949" s="9"/>
      <c r="Q61949" s="9"/>
    </row>
    <row r="61950" spans="11:17" x14ac:dyDescent="0.25">
      <c r="K61950" s="9"/>
      <c r="N61950" s="9"/>
      <c r="O61950" s="9"/>
      <c r="P61950" s="9"/>
      <c r="Q61950" s="9"/>
    </row>
    <row r="61951" spans="11:17" x14ac:dyDescent="0.25">
      <c r="K61951" s="9"/>
      <c r="N61951" s="9"/>
      <c r="O61951" s="9"/>
      <c r="P61951" s="9"/>
      <c r="Q61951" s="9"/>
    </row>
    <row r="61952" spans="11:17" x14ac:dyDescent="0.25">
      <c r="K61952" s="9"/>
      <c r="N61952" s="9"/>
      <c r="O61952" s="9"/>
      <c r="P61952" s="9"/>
      <c r="Q61952" s="9"/>
    </row>
    <row r="61953" spans="11:17" x14ac:dyDescent="0.25">
      <c r="K61953" s="9"/>
      <c r="N61953" s="9"/>
      <c r="O61953" s="9"/>
      <c r="P61953" s="9"/>
      <c r="Q61953" s="9"/>
    </row>
    <row r="61954" spans="11:17" x14ac:dyDescent="0.25">
      <c r="K61954" s="9"/>
      <c r="N61954" s="9"/>
      <c r="O61954" s="9"/>
      <c r="P61954" s="9"/>
      <c r="Q61954" s="9"/>
    </row>
    <row r="61955" spans="11:17" x14ac:dyDescent="0.25">
      <c r="K61955" s="9"/>
      <c r="N61955" s="9"/>
      <c r="O61955" s="9"/>
      <c r="P61955" s="9"/>
      <c r="Q61955" s="9"/>
    </row>
    <row r="61956" spans="11:17" x14ac:dyDescent="0.25">
      <c r="K61956" s="9"/>
      <c r="N61956" s="9"/>
      <c r="O61956" s="9"/>
      <c r="P61956" s="9"/>
      <c r="Q61956" s="9"/>
    </row>
    <row r="61957" spans="11:17" x14ac:dyDescent="0.25">
      <c r="K61957" s="9"/>
      <c r="N61957" s="9"/>
      <c r="O61957" s="9"/>
      <c r="P61957" s="9"/>
      <c r="Q61957" s="9"/>
    </row>
    <row r="61958" spans="11:17" x14ac:dyDescent="0.25">
      <c r="K61958" s="9"/>
      <c r="N61958" s="9"/>
      <c r="O61958" s="9"/>
      <c r="P61958" s="9"/>
      <c r="Q61958" s="9"/>
    </row>
    <row r="61959" spans="11:17" x14ac:dyDescent="0.25">
      <c r="K61959" s="9"/>
      <c r="N61959" s="9"/>
      <c r="O61959" s="9"/>
      <c r="P61959" s="9"/>
      <c r="Q61959" s="9"/>
    </row>
    <row r="61960" spans="11:17" x14ac:dyDescent="0.25">
      <c r="K61960" s="9"/>
      <c r="N61960" s="9"/>
      <c r="O61960" s="9"/>
      <c r="P61960" s="9"/>
      <c r="Q61960" s="9"/>
    </row>
    <row r="61961" spans="11:17" x14ac:dyDescent="0.25">
      <c r="K61961" s="9"/>
      <c r="N61961" s="9"/>
      <c r="O61961" s="9"/>
      <c r="P61961" s="9"/>
      <c r="Q61961" s="9"/>
    </row>
    <row r="61962" spans="11:17" x14ac:dyDescent="0.25">
      <c r="K61962" s="9"/>
      <c r="N61962" s="9"/>
      <c r="O61962" s="9"/>
      <c r="P61962" s="9"/>
      <c r="Q61962" s="9"/>
    </row>
    <row r="61963" spans="11:17" x14ac:dyDescent="0.25">
      <c r="K61963" s="9"/>
      <c r="N61963" s="9"/>
      <c r="O61963" s="9"/>
      <c r="P61963" s="9"/>
      <c r="Q61963" s="9"/>
    </row>
    <row r="61964" spans="11:17" x14ac:dyDescent="0.25">
      <c r="K61964" s="9"/>
      <c r="N61964" s="9"/>
      <c r="O61964" s="9"/>
      <c r="P61964" s="9"/>
      <c r="Q61964" s="9"/>
    </row>
    <row r="61965" spans="11:17" x14ac:dyDescent="0.25">
      <c r="K61965" s="9"/>
      <c r="N61965" s="9"/>
      <c r="O61965" s="9"/>
      <c r="P61965" s="9"/>
      <c r="Q61965" s="9"/>
    </row>
    <row r="61966" spans="11:17" x14ac:dyDescent="0.25">
      <c r="K61966" s="9"/>
      <c r="N61966" s="9"/>
      <c r="O61966" s="9"/>
      <c r="P61966" s="9"/>
      <c r="Q61966" s="9"/>
    </row>
    <row r="61967" spans="11:17" x14ac:dyDescent="0.25">
      <c r="K61967" s="9"/>
      <c r="N61967" s="9"/>
      <c r="O61967" s="9"/>
      <c r="P61967" s="9"/>
      <c r="Q61967" s="9"/>
    </row>
    <row r="61968" spans="11:17" x14ac:dyDescent="0.25">
      <c r="K61968" s="9"/>
      <c r="N61968" s="9"/>
      <c r="O61968" s="9"/>
      <c r="P61968" s="9"/>
      <c r="Q61968" s="9"/>
    </row>
    <row r="61969" spans="11:17" x14ac:dyDescent="0.25">
      <c r="K61969" s="9"/>
      <c r="N61969" s="9"/>
      <c r="O61969" s="9"/>
      <c r="P61969" s="9"/>
      <c r="Q61969" s="9"/>
    </row>
    <row r="61970" spans="11:17" x14ac:dyDescent="0.25">
      <c r="K61970" s="9"/>
      <c r="N61970" s="9"/>
      <c r="O61970" s="9"/>
      <c r="P61970" s="9"/>
      <c r="Q61970" s="9"/>
    </row>
    <row r="61971" spans="11:17" x14ac:dyDescent="0.25">
      <c r="K61971" s="9"/>
      <c r="N61971" s="9"/>
      <c r="O61971" s="9"/>
      <c r="P61971" s="9"/>
      <c r="Q61971" s="9"/>
    </row>
    <row r="61972" spans="11:17" x14ac:dyDescent="0.25">
      <c r="K61972" s="9"/>
      <c r="N61972" s="9"/>
      <c r="O61972" s="9"/>
      <c r="P61972" s="9"/>
      <c r="Q61972" s="9"/>
    </row>
    <row r="61973" spans="11:17" x14ac:dyDescent="0.25">
      <c r="K61973" s="9"/>
      <c r="N61973" s="9"/>
      <c r="O61973" s="9"/>
      <c r="P61973" s="9"/>
      <c r="Q61973" s="9"/>
    </row>
    <row r="61974" spans="11:17" x14ac:dyDescent="0.25">
      <c r="K61974" s="9"/>
      <c r="N61974" s="9"/>
      <c r="O61974" s="9"/>
      <c r="P61974" s="9"/>
      <c r="Q61974" s="9"/>
    </row>
    <row r="61975" spans="11:17" x14ac:dyDescent="0.25">
      <c r="K61975" s="9"/>
      <c r="N61975" s="9"/>
      <c r="O61975" s="9"/>
      <c r="P61975" s="9"/>
      <c r="Q61975" s="9"/>
    </row>
    <row r="61976" spans="11:17" x14ac:dyDescent="0.25">
      <c r="K61976" s="9"/>
      <c r="N61976" s="9"/>
      <c r="O61976" s="9"/>
      <c r="P61976" s="9"/>
      <c r="Q61976" s="9"/>
    </row>
    <row r="61977" spans="11:17" x14ac:dyDescent="0.25">
      <c r="K61977" s="9"/>
      <c r="N61977" s="9"/>
      <c r="O61977" s="9"/>
      <c r="P61977" s="9"/>
      <c r="Q61977" s="9"/>
    </row>
    <row r="61978" spans="11:17" x14ac:dyDescent="0.25">
      <c r="K61978" s="9"/>
      <c r="N61978" s="9"/>
      <c r="O61978" s="9"/>
      <c r="P61978" s="9"/>
      <c r="Q61978" s="9"/>
    </row>
    <row r="61979" spans="11:17" x14ac:dyDescent="0.25">
      <c r="K61979" s="9"/>
      <c r="N61979" s="9"/>
      <c r="O61979" s="9"/>
      <c r="P61979" s="9"/>
      <c r="Q61979" s="9"/>
    </row>
    <row r="61980" spans="11:17" x14ac:dyDescent="0.25">
      <c r="K61980" s="9"/>
      <c r="N61980" s="9"/>
      <c r="O61980" s="9"/>
      <c r="P61980" s="9"/>
      <c r="Q61980" s="9"/>
    </row>
    <row r="61981" spans="11:17" x14ac:dyDescent="0.25">
      <c r="K61981" s="9"/>
      <c r="N61981" s="9"/>
      <c r="O61981" s="9"/>
      <c r="P61981" s="9"/>
      <c r="Q61981" s="9"/>
    </row>
    <row r="61982" spans="11:17" x14ac:dyDescent="0.25">
      <c r="K61982" s="9"/>
      <c r="N61982" s="9"/>
      <c r="O61982" s="9"/>
      <c r="P61982" s="9"/>
      <c r="Q61982" s="9"/>
    </row>
    <row r="61983" spans="11:17" x14ac:dyDescent="0.25">
      <c r="K61983" s="9"/>
      <c r="N61983" s="9"/>
      <c r="O61983" s="9"/>
      <c r="P61983" s="9"/>
      <c r="Q61983" s="9"/>
    </row>
    <row r="61984" spans="11:17" x14ac:dyDescent="0.25">
      <c r="K61984" s="9"/>
      <c r="N61984" s="9"/>
      <c r="O61984" s="9"/>
      <c r="P61984" s="9"/>
      <c r="Q61984" s="9"/>
    </row>
    <row r="61985" spans="11:17" x14ac:dyDescent="0.25">
      <c r="K61985" s="9"/>
      <c r="N61985" s="9"/>
      <c r="O61985" s="9"/>
      <c r="P61985" s="9"/>
      <c r="Q61985" s="9"/>
    </row>
    <row r="61986" spans="11:17" x14ac:dyDescent="0.25">
      <c r="K61986" s="9"/>
      <c r="N61986" s="9"/>
      <c r="O61986" s="9"/>
      <c r="P61986" s="9"/>
      <c r="Q61986" s="9"/>
    </row>
    <row r="61987" spans="11:17" x14ac:dyDescent="0.25">
      <c r="K61987" s="9"/>
      <c r="N61987" s="9"/>
      <c r="O61987" s="9"/>
      <c r="P61987" s="9"/>
      <c r="Q61987" s="9"/>
    </row>
    <row r="61988" spans="11:17" x14ac:dyDescent="0.25">
      <c r="K61988" s="9"/>
      <c r="N61988" s="9"/>
      <c r="O61988" s="9"/>
      <c r="P61988" s="9"/>
      <c r="Q61988" s="9"/>
    </row>
    <row r="61989" spans="11:17" x14ac:dyDescent="0.25">
      <c r="K61989" s="9"/>
      <c r="N61989" s="9"/>
      <c r="O61989" s="9"/>
      <c r="P61989" s="9"/>
      <c r="Q61989" s="9"/>
    </row>
    <row r="61990" spans="11:17" x14ac:dyDescent="0.25">
      <c r="K61990" s="9"/>
      <c r="N61990" s="9"/>
      <c r="O61990" s="9"/>
      <c r="P61990" s="9"/>
      <c r="Q61990" s="9"/>
    </row>
    <row r="61991" spans="11:17" x14ac:dyDescent="0.25">
      <c r="K61991" s="9"/>
      <c r="N61991" s="9"/>
      <c r="O61991" s="9"/>
      <c r="P61991" s="9"/>
      <c r="Q61991" s="9"/>
    </row>
    <row r="61992" spans="11:17" x14ac:dyDescent="0.25">
      <c r="K61992" s="9"/>
      <c r="N61992" s="9"/>
      <c r="O61992" s="9"/>
      <c r="P61992" s="9"/>
      <c r="Q61992" s="9"/>
    </row>
    <row r="61993" spans="11:17" x14ac:dyDescent="0.25">
      <c r="K61993" s="9"/>
      <c r="N61993" s="9"/>
      <c r="O61993" s="9"/>
      <c r="P61993" s="9"/>
      <c r="Q61993" s="9"/>
    </row>
    <row r="61994" spans="11:17" x14ac:dyDescent="0.25">
      <c r="K61994" s="9"/>
      <c r="N61994" s="9"/>
      <c r="O61994" s="9"/>
      <c r="P61994" s="9"/>
      <c r="Q61994" s="9"/>
    </row>
    <row r="61995" spans="11:17" x14ac:dyDescent="0.25">
      <c r="K61995" s="9"/>
      <c r="N61995" s="9"/>
      <c r="O61995" s="9"/>
      <c r="P61995" s="9"/>
      <c r="Q61995" s="9"/>
    </row>
    <row r="61996" spans="11:17" x14ac:dyDescent="0.25">
      <c r="K61996" s="9"/>
      <c r="N61996" s="9"/>
      <c r="O61996" s="9"/>
      <c r="P61996" s="9"/>
      <c r="Q61996" s="9"/>
    </row>
    <row r="61997" spans="11:17" x14ac:dyDescent="0.25">
      <c r="K61997" s="9"/>
      <c r="N61997" s="9"/>
      <c r="O61997" s="9"/>
      <c r="P61997" s="9"/>
      <c r="Q61997" s="9"/>
    </row>
    <row r="61998" spans="11:17" x14ac:dyDescent="0.25">
      <c r="K61998" s="9"/>
      <c r="N61998" s="9"/>
      <c r="O61998" s="9"/>
      <c r="P61998" s="9"/>
      <c r="Q61998" s="9"/>
    </row>
    <row r="61999" spans="11:17" x14ac:dyDescent="0.25">
      <c r="K61999" s="9"/>
      <c r="N61999" s="9"/>
      <c r="O61999" s="9"/>
      <c r="P61999" s="9"/>
      <c r="Q61999" s="9"/>
    </row>
    <row r="62000" spans="11:17" x14ac:dyDescent="0.25">
      <c r="K62000" s="9"/>
      <c r="N62000" s="9"/>
      <c r="O62000" s="9"/>
      <c r="P62000" s="9"/>
      <c r="Q62000" s="9"/>
    </row>
    <row r="62001" spans="11:17" x14ac:dyDescent="0.25">
      <c r="K62001" s="9"/>
      <c r="N62001" s="9"/>
      <c r="O62001" s="9"/>
      <c r="P62001" s="9"/>
      <c r="Q62001" s="9"/>
    </row>
    <row r="62002" spans="11:17" x14ac:dyDescent="0.25">
      <c r="K62002" s="9"/>
      <c r="N62002" s="9"/>
      <c r="O62002" s="9"/>
      <c r="P62002" s="9"/>
      <c r="Q62002" s="9"/>
    </row>
    <row r="62003" spans="11:17" x14ac:dyDescent="0.25">
      <c r="K62003" s="9"/>
      <c r="N62003" s="9"/>
      <c r="O62003" s="9"/>
      <c r="P62003" s="9"/>
      <c r="Q62003" s="9"/>
    </row>
    <row r="62004" spans="11:17" x14ac:dyDescent="0.25">
      <c r="K62004" s="9"/>
      <c r="N62004" s="9"/>
      <c r="O62004" s="9"/>
      <c r="P62004" s="9"/>
      <c r="Q62004" s="9"/>
    </row>
    <row r="62005" spans="11:17" x14ac:dyDescent="0.25">
      <c r="K62005" s="9"/>
      <c r="N62005" s="9"/>
      <c r="O62005" s="9"/>
      <c r="P62005" s="9"/>
      <c r="Q62005" s="9"/>
    </row>
    <row r="62006" spans="11:17" x14ac:dyDescent="0.25">
      <c r="K62006" s="9"/>
      <c r="N62006" s="9"/>
      <c r="O62006" s="9"/>
      <c r="P62006" s="9"/>
      <c r="Q62006" s="9"/>
    </row>
    <row r="62007" spans="11:17" x14ac:dyDescent="0.25">
      <c r="K62007" s="9"/>
      <c r="N62007" s="9"/>
      <c r="O62007" s="9"/>
      <c r="P62007" s="9"/>
      <c r="Q62007" s="9"/>
    </row>
    <row r="62008" spans="11:17" x14ac:dyDescent="0.25">
      <c r="K62008" s="9"/>
      <c r="N62008" s="9"/>
      <c r="O62008" s="9"/>
      <c r="P62008" s="9"/>
      <c r="Q62008" s="9"/>
    </row>
    <row r="62009" spans="11:17" x14ac:dyDescent="0.25">
      <c r="K62009" s="9"/>
      <c r="N62009" s="9"/>
      <c r="O62009" s="9"/>
      <c r="P62009" s="9"/>
      <c r="Q62009" s="9"/>
    </row>
    <row r="62010" spans="11:17" x14ac:dyDescent="0.25">
      <c r="K62010" s="9"/>
      <c r="N62010" s="9"/>
      <c r="O62010" s="9"/>
      <c r="P62010" s="9"/>
      <c r="Q62010" s="9"/>
    </row>
    <row r="62011" spans="11:17" x14ac:dyDescent="0.25">
      <c r="K62011" s="9"/>
      <c r="N62011" s="9"/>
      <c r="O62011" s="9"/>
      <c r="P62011" s="9"/>
      <c r="Q62011" s="9"/>
    </row>
    <row r="62012" spans="11:17" x14ac:dyDescent="0.25">
      <c r="K62012" s="9"/>
      <c r="N62012" s="9"/>
      <c r="O62012" s="9"/>
      <c r="P62012" s="9"/>
      <c r="Q62012" s="9"/>
    </row>
    <row r="62013" spans="11:17" x14ac:dyDescent="0.25">
      <c r="K62013" s="9"/>
      <c r="N62013" s="9"/>
      <c r="O62013" s="9"/>
      <c r="P62013" s="9"/>
      <c r="Q62013" s="9"/>
    </row>
    <row r="62014" spans="11:17" x14ac:dyDescent="0.25">
      <c r="K62014" s="9"/>
      <c r="N62014" s="9"/>
      <c r="O62014" s="9"/>
      <c r="P62014" s="9"/>
      <c r="Q62014" s="9"/>
    </row>
    <row r="62015" spans="11:17" x14ac:dyDescent="0.25">
      <c r="K62015" s="9"/>
      <c r="N62015" s="9"/>
      <c r="O62015" s="9"/>
      <c r="P62015" s="9"/>
      <c r="Q62015" s="9"/>
    </row>
    <row r="62016" spans="11:17" x14ac:dyDescent="0.25">
      <c r="K62016" s="9"/>
      <c r="N62016" s="9"/>
      <c r="O62016" s="9"/>
      <c r="P62016" s="9"/>
      <c r="Q62016" s="9"/>
    </row>
    <row r="62017" spans="11:17" x14ac:dyDescent="0.25">
      <c r="K62017" s="9"/>
      <c r="N62017" s="9"/>
      <c r="O62017" s="9"/>
      <c r="P62017" s="9"/>
      <c r="Q62017" s="9"/>
    </row>
    <row r="62018" spans="11:17" x14ac:dyDescent="0.25">
      <c r="K62018" s="9"/>
      <c r="N62018" s="9"/>
      <c r="O62018" s="9"/>
      <c r="P62018" s="9"/>
      <c r="Q62018" s="9"/>
    </row>
    <row r="62019" spans="11:17" x14ac:dyDescent="0.25">
      <c r="K62019" s="9"/>
      <c r="N62019" s="9"/>
      <c r="O62019" s="9"/>
      <c r="P62019" s="9"/>
      <c r="Q62019" s="9"/>
    </row>
    <row r="62020" spans="11:17" x14ac:dyDescent="0.25">
      <c r="K62020" s="9"/>
      <c r="N62020" s="9"/>
      <c r="O62020" s="9"/>
      <c r="P62020" s="9"/>
      <c r="Q62020" s="9"/>
    </row>
    <row r="62021" spans="11:17" x14ac:dyDescent="0.25">
      <c r="K62021" s="9"/>
      <c r="N62021" s="9"/>
      <c r="O62021" s="9"/>
      <c r="P62021" s="9"/>
      <c r="Q62021" s="9"/>
    </row>
    <row r="62022" spans="11:17" x14ac:dyDescent="0.25">
      <c r="K62022" s="9"/>
      <c r="N62022" s="9"/>
      <c r="O62022" s="9"/>
      <c r="P62022" s="9"/>
      <c r="Q62022" s="9"/>
    </row>
    <row r="62023" spans="11:17" x14ac:dyDescent="0.25">
      <c r="K62023" s="9"/>
      <c r="N62023" s="9"/>
      <c r="O62023" s="9"/>
      <c r="P62023" s="9"/>
      <c r="Q62023" s="9"/>
    </row>
    <row r="62024" spans="11:17" x14ac:dyDescent="0.25">
      <c r="K62024" s="9"/>
      <c r="N62024" s="9"/>
      <c r="O62024" s="9"/>
      <c r="P62024" s="9"/>
      <c r="Q62024" s="9"/>
    </row>
    <row r="62025" spans="11:17" x14ac:dyDescent="0.25">
      <c r="K62025" s="9"/>
      <c r="N62025" s="9"/>
      <c r="O62025" s="9"/>
      <c r="P62025" s="9"/>
      <c r="Q62025" s="9"/>
    </row>
    <row r="62026" spans="11:17" x14ac:dyDescent="0.25">
      <c r="K62026" s="9"/>
      <c r="N62026" s="9"/>
      <c r="O62026" s="9"/>
      <c r="P62026" s="9"/>
      <c r="Q62026" s="9"/>
    </row>
    <row r="62027" spans="11:17" x14ac:dyDescent="0.25">
      <c r="K62027" s="9"/>
      <c r="N62027" s="9"/>
      <c r="O62027" s="9"/>
      <c r="P62027" s="9"/>
      <c r="Q62027" s="9"/>
    </row>
    <row r="62028" spans="11:17" x14ac:dyDescent="0.25">
      <c r="K62028" s="9"/>
      <c r="N62028" s="9"/>
      <c r="O62028" s="9"/>
      <c r="P62028" s="9"/>
      <c r="Q62028" s="9"/>
    </row>
    <row r="62029" spans="11:17" x14ac:dyDescent="0.25">
      <c r="K62029" s="9"/>
      <c r="N62029" s="9"/>
      <c r="O62029" s="9"/>
      <c r="P62029" s="9"/>
      <c r="Q62029" s="9"/>
    </row>
    <row r="62030" spans="11:17" x14ac:dyDescent="0.25">
      <c r="K62030" s="9"/>
      <c r="N62030" s="9"/>
      <c r="O62030" s="9"/>
      <c r="P62030" s="9"/>
      <c r="Q62030" s="9"/>
    </row>
    <row r="62031" spans="11:17" x14ac:dyDescent="0.25">
      <c r="K62031" s="9"/>
      <c r="N62031" s="9"/>
      <c r="O62031" s="9"/>
      <c r="P62031" s="9"/>
      <c r="Q62031" s="9"/>
    </row>
    <row r="62032" spans="11:17" x14ac:dyDescent="0.25">
      <c r="K62032" s="9"/>
      <c r="N62032" s="9"/>
      <c r="O62032" s="9"/>
      <c r="P62032" s="9"/>
      <c r="Q62032" s="9"/>
    </row>
    <row r="62033" spans="11:17" x14ac:dyDescent="0.25">
      <c r="K62033" s="9"/>
      <c r="N62033" s="9"/>
      <c r="O62033" s="9"/>
      <c r="P62033" s="9"/>
      <c r="Q62033" s="9"/>
    </row>
    <row r="62034" spans="11:17" x14ac:dyDescent="0.25">
      <c r="K62034" s="9"/>
      <c r="N62034" s="9"/>
      <c r="O62034" s="9"/>
      <c r="P62034" s="9"/>
      <c r="Q62034" s="9"/>
    </row>
    <row r="62035" spans="11:17" x14ac:dyDescent="0.25">
      <c r="K62035" s="9"/>
      <c r="N62035" s="9"/>
      <c r="O62035" s="9"/>
      <c r="P62035" s="9"/>
      <c r="Q62035" s="9"/>
    </row>
    <row r="62036" spans="11:17" x14ac:dyDescent="0.25">
      <c r="K62036" s="9"/>
      <c r="N62036" s="9"/>
      <c r="O62036" s="9"/>
      <c r="P62036" s="9"/>
      <c r="Q62036" s="9"/>
    </row>
    <row r="62037" spans="11:17" x14ac:dyDescent="0.25">
      <c r="K62037" s="9"/>
      <c r="N62037" s="9"/>
      <c r="O62037" s="9"/>
      <c r="P62037" s="9"/>
      <c r="Q62037" s="9"/>
    </row>
    <row r="62038" spans="11:17" x14ac:dyDescent="0.25">
      <c r="K62038" s="9"/>
      <c r="N62038" s="9"/>
      <c r="O62038" s="9"/>
      <c r="P62038" s="9"/>
      <c r="Q62038" s="9"/>
    </row>
    <row r="62039" spans="11:17" x14ac:dyDescent="0.25">
      <c r="K62039" s="9"/>
      <c r="N62039" s="9"/>
      <c r="O62039" s="9"/>
      <c r="P62039" s="9"/>
      <c r="Q62039" s="9"/>
    </row>
    <row r="62040" spans="11:17" x14ac:dyDescent="0.25">
      <c r="K62040" s="9"/>
      <c r="N62040" s="9"/>
      <c r="O62040" s="9"/>
      <c r="P62040" s="9"/>
      <c r="Q62040" s="9"/>
    </row>
    <row r="62041" spans="11:17" x14ac:dyDescent="0.25">
      <c r="K62041" s="9"/>
      <c r="N62041" s="9"/>
      <c r="O62041" s="9"/>
      <c r="P62041" s="9"/>
      <c r="Q62041" s="9"/>
    </row>
    <row r="62042" spans="11:17" x14ac:dyDescent="0.25">
      <c r="K62042" s="9"/>
      <c r="N62042" s="9"/>
      <c r="O62042" s="9"/>
      <c r="P62042" s="9"/>
      <c r="Q62042" s="9"/>
    </row>
    <row r="62043" spans="11:17" x14ac:dyDescent="0.25">
      <c r="K62043" s="9"/>
      <c r="N62043" s="9"/>
      <c r="O62043" s="9"/>
      <c r="P62043" s="9"/>
      <c r="Q62043" s="9"/>
    </row>
    <row r="62044" spans="11:17" x14ac:dyDescent="0.25">
      <c r="K62044" s="9"/>
      <c r="N62044" s="9"/>
      <c r="O62044" s="9"/>
      <c r="P62044" s="9"/>
      <c r="Q62044" s="9"/>
    </row>
    <row r="62045" spans="11:17" x14ac:dyDescent="0.25">
      <c r="K62045" s="9"/>
      <c r="N62045" s="9"/>
      <c r="O62045" s="9"/>
      <c r="P62045" s="9"/>
      <c r="Q62045" s="9"/>
    </row>
    <row r="62046" spans="11:17" x14ac:dyDescent="0.25">
      <c r="K62046" s="9"/>
      <c r="N62046" s="9"/>
      <c r="O62046" s="9"/>
      <c r="P62046" s="9"/>
      <c r="Q62046" s="9"/>
    </row>
    <row r="62047" spans="11:17" x14ac:dyDescent="0.25">
      <c r="K62047" s="9"/>
      <c r="N62047" s="9"/>
      <c r="O62047" s="9"/>
      <c r="P62047" s="9"/>
      <c r="Q62047" s="9"/>
    </row>
    <row r="62048" spans="11:17" x14ac:dyDescent="0.25">
      <c r="K62048" s="9"/>
      <c r="N62048" s="9"/>
      <c r="O62048" s="9"/>
      <c r="P62048" s="9"/>
      <c r="Q62048" s="9"/>
    </row>
    <row r="62049" spans="11:17" x14ac:dyDescent="0.25">
      <c r="K62049" s="9"/>
      <c r="N62049" s="9"/>
      <c r="O62049" s="9"/>
      <c r="P62049" s="9"/>
      <c r="Q62049" s="9"/>
    </row>
    <row r="62050" spans="11:17" x14ac:dyDescent="0.25">
      <c r="K62050" s="9"/>
      <c r="N62050" s="9"/>
      <c r="O62050" s="9"/>
      <c r="P62050" s="9"/>
      <c r="Q62050" s="9"/>
    </row>
    <row r="62051" spans="11:17" x14ac:dyDescent="0.25">
      <c r="K62051" s="9"/>
      <c r="N62051" s="9"/>
      <c r="O62051" s="9"/>
      <c r="P62051" s="9"/>
      <c r="Q62051" s="9"/>
    </row>
    <row r="62052" spans="11:17" x14ac:dyDescent="0.25">
      <c r="K62052" s="9"/>
      <c r="N62052" s="9"/>
      <c r="O62052" s="9"/>
      <c r="P62052" s="9"/>
      <c r="Q62052" s="9"/>
    </row>
    <row r="62053" spans="11:17" x14ac:dyDescent="0.25">
      <c r="K62053" s="9"/>
      <c r="N62053" s="9"/>
      <c r="O62053" s="9"/>
      <c r="P62053" s="9"/>
      <c r="Q62053" s="9"/>
    </row>
    <row r="62054" spans="11:17" x14ac:dyDescent="0.25">
      <c r="K62054" s="9"/>
      <c r="N62054" s="9"/>
      <c r="O62054" s="9"/>
      <c r="P62054" s="9"/>
      <c r="Q62054" s="9"/>
    </row>
    <row r="62055" spans="11:17" x14ac:dyDescent="0.25">
      <c r="K62055" s="9"/>
      <c r="N62055" s="9"/>
      <c r="O62055" s="9"/>
      <c r="P62055" s="9"/>
      <c r="Q62055" s="9"/>
    </row>
    <row r="62056" spans="11:17" x14ac:dyDescent="0.25">
      <c r="K62056" s="9"/>
      <c r="N62056" s="9"/>
      <c r="O62056" s="9"/>
      <c r="P62056" s="9"/>
      <c r="Q62056" s="9"/>
    </row>
    <row r="62057" spans="11:17" x14ac:dyDescent="0.25">
      <c r="K62057" s="9"/>
      <c r="N62057" s="9"/>
      <c r="O62057" s="9"/>
      <c r="P62057" s="9"/>
      <c r="Q62057" s="9"/>
    </row>
    <row r="62058" spans="11:17" x14ac:dyDescent="0.25">
      <c r="K62058" s="9"/>
      <c r="N62058" s="9"/>
      <c r="O62058" s="9"/>
      <c r="P62058" s="9"/>
      <c r="Q62058" s="9"/>
    </row>
    <row r="62059" spans="11:17" x14ac:dyDescent="0.25">
      <c r="K62059" s="9"/>
      <c r="N62059" s="9"/>
      <c r="O62059" s="9"/>
      <c r="P62059" s="9"/>
      <c r="Q62059" s="9"/>
    </row>
    <row r="62060" spans="11:17" x14ac:dyDescent="0.25">
      <c r="K62060" s="9"/>
      <c r="N62060" s="9"/>
      <c r="O62060" s="9"/>
      <c r="P62060" s="9"/>
      <c r="Q62060" s="9"/>
    </row>
    <row r="62061" spans="11:17" x14ac:dyDescent="0.25">
      <c r="K62061" s="9"/>
      <c r="N62061" s="9"/>
      <c r="O62061" s="9"/>
      <c r="P62061" s="9"/>
      <c r="Q62061" s="9"/>
    </row>
    <row r="62062" spans="11:17" x14ac:dyDescent="0.25">
      <c r="K62062" s="9"/>
      <c r="N62062" s="9"/>
      <c r="O62062" s="9"/>
      <c r="P62062" s="9"/>
      <c r="Q62062" s="9"/>
    </row>
    <row r="62063" spans="11:17" x14ac:dyDescent="0.25">
      <c r="K62063" s="9"/>
      <c r="N62063" s="9"/>
      <c r="O62063" s="9"/>
      <c r="P62063" s="9"/>
      <c r="Q62063" s="9"/>
    </row>
    <row r="62064" spans="11:17" x14ac:dyDescent="0.25">
      <c r="K62064" s="9"/>
      <c r="N62064" s="9"/>
      <c r="O62064" s="9"/>
      <c r="P62064" s="9"/>
      <c r="Q62064" s="9"/>
    </row>
    <row r="62065" spans="11:17" x14ac:dyDescent="0.25">
      <c r="K62065" s="9"/>
      <c r="N62065" s="9"/>
      <c r="O62065" s="9"/>
      <c r="P62065" s="9"/>
      <c r="Q62065" s="9"/>
    </row>
    <row r="62066" spans="11:17" x14ac:dyDescent="0.25">
      <c r="K62066" s="9"/>
      <c r="N62066" s="9"/>
      <c r="O62066" s="9"/>
      <c r="P62066" s="9"/>
      <c r="Q62066" s="9"/>
    </row>
    <row r="62067" spans="11:17" x14ac:dyDescent="0.25">
      <c r="K62067" s="9"/>
      <c r="N62067" s="9"/>
      <c r="O62067" s="9"/>
      <c r="P62067" s="9"/>
      <c r="Q62067" s="9"/>
    </row>
    <row r="62068" spans="11:17" x14ac:dyDescent="0.25">
      <c r="K62068" s="9"/>
      <c r="N62068" s="9"/>
      <c r="O62068" s="9"/>
      <c r="P62068" s="9"/>
      <c r="Q62068" s="9"/>
    </row>
    <row r="62069" spans="11:17" x14ac:dyDescent="0.25">
      <c r="K62069" s="9"/>
      <c r="N62069" s="9"/>
      <c r="O62069" s="9"/>
      <c r="P62069" s="9"/>
      <c r="Q62069" s="9"/>
    </row>
    <row r="62070" spans="11:17" x14ac:dyDescent="0.25">
      <c r="K62070" s="9"/>
      <c r="N62070" s="9"/>
      <c r="O62070" s="9"/>
      <c r="P62070" s="9"/>
      <c r="Q62070" s="9"/>
    </row>
    <row r="62071" spans="11:17" x14ac:dyDescent="0.25">
      <c r="K62071" s="9"/>
      <c r="N62071" s="9"/>
      <c r="O62071" s="9"/>
      <c r="P62071" s="9"/>
      <c r="Q62071" s="9"/>
    </row>
    <row r="62072" spans="11:17" x14ac:dyDescent="0.25">
      <c r="K62072" s="9"/>
      <c r="N62072" s="9"/>
      <c r="O62072" s="9"/>
      <c r="P62072" s="9"/>
      <c r="Q62072" s="9"/>
    </row>
    <row r="62073" spans="11:17" x14ac:dyDescent="0.25">
      <c r="K62073" s="9"/>
      <c r="N62073" s="9"/>
      <c r="O62073" s="9"/>
      <c r="P62073" s="9"/>
      <c r="Q62073" s="9"/>
    </row>
    <row r="62074" spans="11:17" x14ac:dyDescent="0.25">
      <c r="K62074" s="9"/>
      <c r="N62074" s="9"/>
      <c r="O62074" s="9"/>
      <c r="P62074" s="9"/>
      <c r="Q62074" s="9"/>
    </row>
    <row r="62075" spans="11:17" x14ac:dyDescent="0.25">
      <c r="K62075" s="9"/>
      <c r="N62075" s="9"/>
      <c r="O62075" s="9"/>
      <c r="P62075" s="9"/>
      <c r="Q62075" s="9"/>
    </row>
    <row r="62076" spans="11:17" x14ac:dyDescent="0.25">
      <c r="K62076" s="9"/>
      <c r="N62076" s="9"/>
      <c r="O62076" s="9"/>
      <c r="P62076" s="9"/>
      <c r="Q62076" s="9"/>
    </row>
    <row r="62077" spans="11:17" x14ac:dyDescent="0.25">
      <c r="K62077" s="9"/>
      <c r="N62077" s="9"/>
      <c r="O62077" s="9"/>
      <c r="P62077" s="9"/>
      <c r="Q62077" s="9"/>
    </row>
    <row r="62078" spans="11:17" x14ac:dyDescent="0.25">
      <c r="K62078" s="9"/>
      <c r="N62078" s="9"/>
      <c r="O62078" s="9"/>
      <c r="P62078" s="9"/>
      <c r="Q62078" s="9"/>
    </row>
    <row r="62079" spans="11:17" x14ac:dyDescent="0.25">
      <c r="K62079" s="9"/>
      <c r="N62079" s="9"/>
      <c r="O62079" s="9"/>
      <c r="P62079" s="9"/>
      <c r="Q62079" s="9"/>
    </row>
    <row r="62080" spans="11:17" x14ac:dyDescent="0.25">
      <c r="K62080" s="9"/>
      <c r="N62080" s="9"/>
      <c r="O62080" s="9"/>
      <c r="P62080" s="9"/>
      <c r="Q62080" s="9"/>
    </row>
    <row r="62081" spans="11:17" x14ac:dyDescent="0.25">
      <c r="K62081" s="9"/>
      <c r="N62081" s="9"/>
      <c r="O62081" s="9"/>
      <c r="P62081" s="9"/>
      <c r="Q62081" s="9"/>
    </row>
    <row r="62082" spans="11:17" x14ac:dyDescent="0.25">
      <c r="K62082" s="9"/>
      <c r="N62082" s="9"/>
      <c r="O62082" s="9"/>
      <c r="P62082" s="9"/>
      <c r="Q62082" s="9"/>
    </row>
    <row r="62083" spans="11:17" x14ac:dyDescent="0.25">
      <c r="K62083" s="9"/>
      <c r="N62083" s="9"/>
      <c r="O62083" s="9"/>
      <c r="P62083" s="9"/>
      <c r="Q62083" s="9"/>
    </row>
    <row r="62084" spans="11:17" x14ac:dyDescent="0.25">
      <c r="K62084" s="9"/>
      <c r="N62084" s="9"/>
      <c r="O62084" s="9"/>
      <c r="P62084" s="9"/>
      <c r="Q62084" s="9"/>
    </row>
    <row r="62085" spans="11:17" x14ac:dyDescent="0.25">
      <c r="K62085" s="9"/>
      <c r="N62085" s="9"/>
      <c r="O62085" s="9"/>
      <c r="P62085" s="9"/>
      <c r="Q62085" s="9"/>
    </row>
    <row r="62086" spans="11:17" x14ac:dyDescent="0.25">
      <c r="K62086" s="9"/>
      <c r="N62086" s="9"/>
      <c r="O62086" s="9"/>
      <c r="P62086" s="9"/>
      <c r="Q62086" s="9"/>
    </row>
    <row r="62087" spans="11:17" x14ac:dyDescent="0.25">
      <c r="K62087" s="9"/>
      <c r="N62087" s="9"/>
      <c r="O62087" s="9"/>
      <c r="P62087" s="9"/>
      <c r="Q62087" s="9"/>
    </row>
    <row r="62088" spans="11:17" x14ac:dyDescent="0.25">
      <c r="K62088" s="9"/>
      <c r="N62088" s="9"/>
      <c r="O62088" s="9"/>
      <c r="P62088" s="9"/>
      <c r="Q62088" s="9"/>
    </row>
    <row r="62089" spans="11:17" x14ac:dyDescent="0.25">
      <c r="K62089" s="9"/>
      <c r="N62089" s="9"/>
      <c r="O62089" s="9"/>
      <c r="P62089" s="9"/>
      <c r="Q62089" s="9"/>
    </row>
    <row r="62090" spans="11:17" x14ac:dyDescent="0.25">
      <c r="K62090" s="9"/>
      <c r="N62090" s="9"/>
      <c r="O62090" s="9"/>
      <c r="P62090" s="9"/>
      <c r="Q62090" s="9"/>
    </row>
    <row r="62091" spans="11:17" x14ac:dyDescent="0.25">
      <c r="K62091" s="9"/>
      <c r="N62091" s="9"/>
      <c r="O62091" s="9"/>
      <c r="P62091" s="9"/>
      <c r="Q62091" s="9"/>
    </row>
    <row r="62092" spans="11:17" x14ac:dyDescent="0.25">
      <c r="K62092" s="9"/>
      <c r="N62092" s="9"/>
      <c r="O62092" s="9"/>
      <c r="P62092" s="9"/>
      <c r="Q62092" s="9"/>
    </row>
    <row r="62093" spans="11:17" x14ac:dyDescent="0.25">
      <c r="K62093" s="9"/>
      <c r="N62093" s="9"/>
      <c r="O62093" s="9"/>
      <c r="P62093" s="9"/>
      <c r="Q62093" s="9"/>
    </row>
    <row r="62094" spans="11:17" x14ac:dyDescent="0.25">
      <c r="K62094" s="9"/>
      <c r="N62094" s="9"/>
      <c r="O62094" s="9"/>
      <c r="P62094" s="9"/>
      <c r="Q62094" s="9"/>
    </row>
    <row r="62095" spans="11:17" x14ac:dyDescent="0.25">
      <c r="K62095" s="9"/>
      <c r="N62095" s="9"/>
      <c r="O62095" s="9"/>
      <c r="P62095" s="9"/>
      <c r="Q62095" s="9"/>
    </row>
    <row r="62096" spans="11:17" x14ac:dyDescent="0.25">
      <c r="K62096" s="9"/>
      <c r="N62096" s="9"/>
      <c r="O62096" s="9"/>
      <c r="P62096" s="9"/>
      <c r="Q62096" s="9"/>
    </row>
    <row r="62097" spans="11:17" x14ac:dyDescent="0.25">
      <c r="K62097" s="9"/>
      <c r="N62097" s="9"/>
      <c r="O62097" s="9"/>
      <c r="P62097" s="9"/>
      <c r="Q62097" s="9"/>
    </row>
    <row r="62098" spans="11:17" x14ac:dyDescent="0.25">
      <c r="K62098" s="9"/>
      <c r="N62098" s="9"/>
      <c r="O62098" s="9"/>
      <c r="P62098" s="9"/>
      <c r="Q62098" s="9"/>
    </row>
    <row r="62099" spans="11:17" x14ac:dyDescent="0.25">
      <c r="K62099" s="9"/>
      <c r="N62099" s="9"/>
      <c r="O62099" s="9"/>
      <c r="P62099" s="9"/>
      <c r="Q62099" s="9"/>
    </row>
    <row r="62100" spans="11:17" x14ac:dyDescent="0.25">
      <c r="K62100" s="9"/>
      <c r="N62100" s="9"/>
      <c r="O62100" s="9"/>
      <c r="P62100" s="9"/>
      <c r="Q62100" s="9"/>
    </row>
    <row r="62101" spans="11:17" x14ac:dyDescent="0.25">
      <c r="K62101" s="9"/>
      <c r="N62101" s="9"/>
      <c r="O62101" s="9"/>
      <c r="P62101" s="9"/>
      <c r="Q62101" s="9"/>
    </row>
    <row r="62102" spans="11:17" x14ac:dyDescent="0.25">
      <c r="K62102" s="9"/>
      <c r="N62102" s="9"/>
      <c r="O62102" s="9"/>
      <c r="P62102" s="9"/>
      <c r="Q62102" s="9"/>
    </row>
    <row r="62103" spans="11:17" x14ac:dyDescent="0.25">
      <c r="K62103" s="9"/>
      <c r="N62103" s="9"/>
      <c r="O62103" s="9"/>
      <c r="P62103" s="9"/>
      <c r="Q62103" s="9"/>
    </row>
    <row r="62104" spans="11:17" x14ac:dyDescent="0.25">
      <c r="K62104" s="9"/>
      <c r="N62104" s="9"/>
      <c r="O62104" s="9"/>
      <c r="P62104" s="9"/>
      <c r="Q62104" s="9"/>
    </row>
    <row r="62105" spans="11:17" x14ac:dyDescent="0.25">
      <c r="K62105" s="9"/>
      <c r="N62105" s="9"/>
      <c r="O62105" s="9"/>
      <c r="P62105" s="9"/>
      <c r="Q62105" s="9"/>
    </row>
    <row r="62106" spans="11:17" x14ac:dyDescent="0.25">
      <c r="K62106" s="9"/>
      <c r="N62106" s="9"/>
      <c r="O62106" s="9"/>
      <c r="P62106" s="9"/>
      <c r="Q62106" s="9"/>
    </row>
    <row r="62107" spans="11:17" x14ac:dyDescent="0.25">
      <c r="K62107" s="9"/>
      <c r="N62107" s="9"/>
      <c r="O62107" s="9"/>
      <c r="P62107" s="9"/>
      <c r="Q62107" s="9"/>
    </row>
    <row r="62108" spans="11:17" x14ac:dyDescent="0.25">
      <c r="K62108" s="9"/>
      <c r="N62108" s="9"/>
      <c r="O62108" s="9"/>
      <c r="P62108" s="9"/>
      <c r="Q62108" s="9"/>
    </row>
    <row r="62109" spans="11:17" x14ac:dyDescent="0.25">
      <c r="K62109" s="9"/>
      <c r="N62109" s="9"/>
      <c r="O62109" s="9"/>
      <c r="P62109" s="9"/>
      <c r="Q62109" s="9"/>
    </row>
    <row r="62110" spans="11:17" x14ac:dyDescent="0.25">
      <c r="K62110" s="9"/>
      <c r="N62110" s="9"/>
      <c r="O62110" s="9"/>
      <c r="P62110" s="9"/>
      <c r="Q62110" s="9"/>
    </row>
    <row r="62111" spans="11:17" x14ac:dyDescent="0.25">
      <c r="K62111" s="9"/>
      <c r="N62111" s="9"/>
      <c r="O62111" s="9"/>
      <c r="P62111" s="9"/>
      <c r="Q62111" s="9"/>
    </row>
    <row r="62112" spans="11:17" x14ac:dyDescent="0.25">
      <c r="K62112" s="9"/>
      <c r="N62112" s="9"/>
      <c r="O62112" s="9"/>
      <c r="P62112" s="9"/>
      <c r="Q62112" s="9"/>
    </row>
    <row r="62113" spans="11:17" x14ac:dyDescent="0.25">
      <c r="K62113" s="9"/>
      <c r="N62113" s="9"/>
      <c r="O62113" s="9"/>
      <c r="P62113" s="9"/>
      <c r="Q62113" s="9"/>
    </row>
    <row r="62114" spans="11:17" x14ac:dyDescent="0.25">
      <c r="K62114" s="9"/>
      <c r="N62114" s="9"/>
      <c r="O62114" s="9"/>
      <c r="P62114" s="9"/>
      <c r="Q62114" s="9"/>
    </row>
    <row r="62115" spans="11:17" x14ac:dyDescent="0.25">
      <c r="K62115" s="9"/>
      <c r="N62115" s="9"/>
      <c r="O62115" s="9"/>
      <c r="P62115" s="9"/>
      <c r="Q62115" s="9"/>
    </row>
    <row r="62116" spans="11:17" x14ac:dyDescent="0.25">
      <c r="K62116" s="9"/>
      <c r="N62116" s="9"/>
      <c r="O62116" s="9"/>
      <c r="P62116" s="9"/>
      <c r="Q62116" s="9"/>
    </row>
    <row r="62117" spans="11:17" x14ac:dyDescent="0.25">
      <c r="K62117" s="9"/>
      <c r="N62117" s="9"/>
      <c r="O62117" s="9"/>
      <c r="P62117" s="9"/>
      <c r="Q62117" s="9"/>
    </row>
    <row r="62118" spans="11:17" x14ac:dyDescent="0.25">
      <c r="K62118" s="9"/>
      <c r="N62118" s="9"/>
      <c r="O62118" s="9"/>
      <c r="P62118" s="9"/>
      <c r="Q62118" s="9"/>
    </row>
    <row r="62119" spans="11:17" x14ac:dyDescent="0.25">
      <c r="K62119" s="9"/>
      <c r="N62119" s="9"/>
      <c r="O62119" s="9"/>
      <c r="P62119" s="9"/>
      <c r="Q62119" s="9"/>
    </row>
    <row r="62120" spans="11:17" x14ac:dyDescent="0.25">
      <c r="K62120" s="9"/>
      <c r="N62120" s="9"/>
      <c r="O62120" s="9"/>
      <c r="P62120" s="9"/>
      <c r="Q62120" s="9"/>
    </row>
    <row r="62121" spans="11:17" x14ac:dyDescent="0.25">
      <c r="K62121" s="9"/>
      <c r="N62121" s="9"/>
      <c r="O62121" s="9"/>
      <c r="P62121" s="9"/>
      <c r="Q62121" s="9"/>
    </row>
    <row r="62122" spans="11:17" x14ac:dyDescent="0.25">
      <c r="K62122" s="9"/>
      <c r="N62122" s="9"/>
      <c r="O62122" s="9"/>
      <c r="P62122" s="9"/>
      <c r="Q62122" s="9"/>
    </row>
    <row r="62123" spans="11:17" x14ac:dyDescent="0.25">
      <c r="K62123" s="9"/>
      <c r="N62123" s="9"/>
      <c r="O62123" s="9"/>
      <c r="P62123" s="9"/>
      <c r="Q62123" s="9"/>
    </row>
    <row r="62124" spans="11:17" x14ac:dyDescent="0.25">
      <c r="K62124" s="9"/>
      <c r="N62124" s="9"/>
      <c r="O62124" s="9"/>
      <c r="P62124" s="9"/>
      <c r="Q62124" s="9"/>
    </row>
    <row r="62125" spans="11:17" x14ac:dyDescent="0.25">
      <c r="K62125" s="9"/>
      <c r="N62125" s="9"/>
      <c r="O62125" s="9"/>
      <c r="P62125" s="9"/>
      <c r="Q62125" s="9"/>
    </row>
    <row r="62126" spans="11:17" x14ac:dyDescent="0.25">
      <c r="K62126" s="9"/>
      <c r="N62126" s="9"/>
      <c r="O62126" s="9"/>
      <c r="P62126" s="9"/>
      <c r="Q62126" s="9"/>
    </row>
    <row r="62127" spans="11:17" x14ac:dyDescent="0.25">
      <c r="K62127" s="9"/>
      <c r="N62127" s="9"/>
      <c r="O62127" s="9"/>
      <c r="P62127" s="9"/>
      <c r="Q62127" s="9"/>
    </row>
    <row r="62128" spans="11:17" x14ac:dyDescent="0.25">
      <c r="K62128" s="9"/>
      <c r="N62128" s="9"/>
      <c r="O62128" s="9"/>
      <c r="P62128" s="9"/>
      <c r="Q62128" s="9"/>
    </row>
    <row r="62129" spans="11:17" x14ac:dyDescent="0.25">
      <c r="K62129" s="9"/>
      <c r="N62129" s="9"/>
      <c r="O62129" s="9"/>
      <c r="P62129" s="9"/>
      <c r="Q62129" s="9"/>
    </row>
    <row r="62130" spans="11:17" x14ac:dyDescent="0.25">
      <c r="K62130" s="9"/>
      <c r="N62130" s="9"/>
      <c r="O62130" s="9"/>
      <c r="P62130" s="9"/>
      <c r="Q62130" s="9"/>
    </row>
    <row r="62131" spans="11:17" x14ac:dyDescent="0.25">
      <c r="K62131" s="9"/>
      <c r="N62131" s="9"/>
      <c r="O62131" s="9"/>
      <c r="P62131" s="9"/>
      <c r="Q62131" s="9"/>
    </row>
    <row r="62132" spans="11:17" x14ac:dyDescent="0.25">
      <c r="K62132" s="9"/>
      <c r="N62132" s="9"/>
      <c r="O62132" s="9"/>
      <c r="P62132" s="9"/>
      <c r="Q62132" s="9"/>
    </row>
    <row r="62133" spans="11:17" x14ac:dyDescent="0.25">
      <c r="K62133" s="9"/>
      <c r="N62133" s="9"/>
      <c r="O62133" s="9"/>
      <c r="P62133" s="9"/>
      <c r="Q62133" s="9"/>
    </row>
    <row r="62134" spans="11:17" x14ac:dyDescent="0.25">
      <c r="K62134" s="9"/>
      <c r="N62134" s="9"/>
      <c r="O62134" s="9"/>
      <c r="P62134" s="9"/>
      <c r="Q62134" s="9"/>
    </row>
    <row r="62135" spans="11:17" x14ac:dyDescent="0.25">
      <c r="K62135" s="9"/>
      <c r="N62135" s="9"/>
      <c r="O62135" s="9"/>
      <c r="P62135" s="9"/>
      <c r="Q62135" s="9"/>
    </row>
    <row r="62136" spans="11:17" x14ac:dyDescent="0.25">
      <c r="K62136" s="9"/>
      <c r="N62136" s="9"/>
      <c r="O62136" s="9"/>
      <c r="P62136" s="9"/>
      <c r="Q62136" s="9"/>
    </row>
    <row r="62137" spans="11:17" x14ac:dyDescent="0.25">
      <c r="K62137" s="9"/>
      <c r="N62137" s="9"/>
      <c r="O62137" s="9"/>
      <c r="P62137" s="9"/>
      <c r="Q62137" s="9"/>
    </row>
    <row r="62138" spans="11:17" x14ac:dyDescent="0.25">
      <c r="K62138" s="9"/>
      <c r="N62138" s="9"/>
      <c r="O62138" s="9"/>
      <c r="P62138" s="9"/>
      <c r="Q62138" s="9"/>
    </row>
    <row r="62139" spans="11:17" x14ac:dyDescent="0.25">
      <c r="K62139" s="9"/>
      <c r="N62139" s="9"/>
      <c r="O62139" s="9"/>
      <c r="P62139" s="9"/>
      <c r="Q62139" s="9"/>
    </row>
    <row r="62140" spans="11:17" x14ac:dyDescent="0.25">
      <c r="K62140" s="9"/>
      <c r="N62140" s="9"/>
      <c r="O62140" s="9"/>
      <c r="P62140" s="9"/>
      <c r="Q62140" s="9"/>
    </row>
    <row r="62141" spans="11:17" x14ac:dyDescent="0.25">
      <c r="K62141" s="9"/>
      <c r="N62141" s="9"/>
      <c r="O62141" s="9"/>
      <c r="P62141" s="9"/>
      <c r="Q62141" s="9"/>
    </row>
    <row r="62142" spans="11:17" x14ac:dyDescent="0.25">
      <c r="K62142" s="9"/>
      <c r="N62142" s="9"/>
      <c r="O62142" s="9"/>
      <c r="P62142" s="9"/>
      <c r="Q62142" s="9"/>
    </row>
    <row r="62143" spans="11:17" x14ac:dyDescent="0.25">
      <c r="K62143" s="9"/>
      <c r="N62143" s="9"/>
      <c r="O62143" s="9"/>
      <c r="P62143" s="9"/>
      <c r="Q62143" s="9"/>
    </row>
    <row r="62144" spans="11:17" x14ac:dyDescent="0.25">
      <c r="K62144" s="9"/>
      <c r="N62144" s="9"/>
      <c r="O62144" s="9"/>
      <c r="P62144" s="9"/>
      <c r="Q62144" s="9"/>
    </row>
    <row r="62145" spans="11:17" x14ac:dyDescent="0.25">
      <c r="K62145" s="9"/>
      <c r="N62145" s="9"/>
      <c r="O62145" s="9"/>
      <c r="P62145" s="9"/>
      <c r="Q62145" s="9"/>
    </row>
    <row r="62146" spans="11:17" x14ac:dyDescent="0.25">
      <c r="K62146" s="9"/>
      <c r="N62146" s="9"/>
      <c r="O62146" s="9"/>
      <c r="P62146" s="9"/>
      <c r="Q62146" s="9"/>
    </row>
    <row r="62147" spans="11:17" x14ac:dyDescent="0.25">
      <c r="K62147" s="9"/>
      <c r="N62147" s="9"/>
      <c r="O62147" s="9"/>
      <c r="P62147" s="9"/>
      <c r="Q62147" s="9"/>
    </row>
    <row r="62148" spans="11:17" x14ac:dyDescent="0.25">
      <c r="K62148" s="9"/>
      <c r="N62148" s="9"/>
      <c r="O62148" s="9"/>
      <c r="P62148" s="9"/>
      <c r="Q62148" s="9"/>
    </row>
    <row r="62149" spans="11:17" x14ac:dyDescent="0.25">
      <c r="K62149" s="9"/>
      <c r="N62149" s="9"/>
      <c r="O62149" s="9"/>
      <c r="P62149" s="9"/>
      <c r="Q62149" s="9"/>
    </row>
    <row r="62150" spans="11:17" x14ac:dyDescent="0.25">
      <c r="K62150" s="9"/>
      <c r="N62150" s="9"/>
      <c r="O62150" s="9"/>
      <c r="P62150" s="9"/>
      <c r="Q62150" s="9"/>
    </row>
    <row r="62151" spans="11:17" x14ac:dyDescent="0.25">
      <c r="K62151" s="9"/>
      <c r="N62151" s="9"/>
      <c r="O62151" s="9"/>
      <c r="P62151" s="9"/>
      <c r="Q62151" s="9"/>
    </row>
    <row r="62152" spans="11:17" x14ac:dyDescent="0.25">
      <c r="K62152" s="9"/>
      <c r="N62152" s="9"/>
      <c r="O62152" s="9"/>
      <c r="P62152" s="9"/>
      <c r="Q62152" s="9"/>
    </row>
    <row r="62153" spans="11:17" x14ac:dyDescent="0.25">
      <c r="K62153" s="9"/>
      <c r="N62153" s="9"/>
      <c r="O62153" s="9"/>
      <c r="P62153" s="9"/>
      <c r="Q62153" s="9"/>
    </row>
    <row r="62154" spans="11:17" x14ac:dyDescent="0.25">
      <c r="K62154" s="9"/>
      <c r="N62154" s="9"/>
      <c r="O62154" s="9"/>
      <c r="P62154" s="9"/>
      <c r="Q62154" s="9"/>
    </row>
    <row r="62155" spans="11:17" x14ac:dyDescent="0.25">
      <c r="K62155" s="9"/>
      <c r="N62155" s="9"/>
      <c r="O62155" s="9"/>
      <c r="P62155" s="9"/>
      <c r="Q62155" s="9"/>
    </row>
    <row r="62156" spans="11:17" x14ac:dyDescent="0.25">
      <c r="K62156" s="9"/>
      <c r="N62156" s="9"/>
      <c r="O62156" s="9"/>
      <c r="P62156" s="9"/>
      <c r="Q62156" s="9"/>
    </row>
    <row r="62157" spans="11:17" x14ac:dyDescent="0.25">
      <c r="K62157" s="9"/>
      <c r="N62157" s="9"/>
      <c r="O62157" s="9"/>
      <c r="P62157" s="9"/>
      <c r="Q62157" s="9"/>
    </row>
    <row r="62158" spans="11:17" x14ac:dyDescent="0.25">
      <c r="K62158" s="9"/>
      <c r="N62158" s="9"/>
      <c r="O62158" s="9"/>
      <c r="P62158" s="9"/>
      <c r="Q62158" s="9"/>
    </row>
    <row r="62159" spans="11:17" x14ac:dyDescent="0.25">
      <c r="K62159" s="9"/>
      <c r="N62159" s="9"/>
      <c r="O62159" s="9"/>
      <c r="P62159" s="9"/>
      <c r="Q62159" s="9"/>
    </row>
    <row r="62160" spans="11:17" x14ac:dyDescent="0.25">
      <c r="K62160" s="9"/>
      <c r="N62160" s="9"/>
      <c r="O62160" s="9"/>
      <c r="P62160" s="9"/>
      <c r="Q62160" s="9"/>
    </row>
    <row r="62161" spans="11:17" x14ac:dyDescent="0.25">
      <c r="K62161" s="9"/>
      <c r="N62161" s="9"/>
      <c r="O62161" s="9"/>
      <c r="P62161" s="9"/>
      <c r="Q62161" s="9"/>
    </row>
    <row r="62162" spans="11:17" x14ac:dyDescent="0.25">
      <c r="K62162" s="9"/>
      <c r="N62162" s="9"/>
      <c r="O62162" s="9"/>
      <c r="P62162" s="9"/>
      <c r="Q62162" s="9"/>
    </row>
    <row r="62163" spans="11:17" x14ac:dyDescent="0.25">
      <c r="K62163" s="9"/>
      <c r="N62163" s="9"/>
      <c r="O62163" s="9"/>
      <c r="P62163" s="9"/>
      <c r="Q62163" s="9"/>
    </row>
    <row r="62164" spans="11:17" x14ac:dyDescent="0.25">
      <c r="K62164" s="9"/>
      <c r="N62164" s="9"/>
      <c r="O62164" s="9"/>
      <c r="P62164" s="9"/>
      <c r="Q62164" s="9"/>
    </row>
    <row r="62165" spans="11:17" x14ac:dyDescent="0.25">
      <c r="K62165" s="9"/>
      <c r="N62165" s="9"/>
      <c r="O62165" s="9"/>
      <c r="P62165" s="9"/>
      <c r="Q62165" s="9"/>
    </row>
    <row r="62166" spans="11:17" x14ac:dyDescent="0.25">
      <c r="K62166" s="9"/>
      <c r="N62166" s="9"/>
      <c r="O62166" s="9"/>
      <c r="P62166" s="9"/>
      <c r="Q62166" s="9"/>
    </row>
    <row r="62167" spans="11:17" x14ac:dyDescent="0.25">
      <c r="K62167" s="9"/>
      <c r="N62167" s="9"/>
      <c r="O62167" s="9"/>
      <c r="P62167" s="9"/>
      <c r="Q62167" s="9"/>
    </row>
    <row r="62168" spans="11:17" x14ac:dyDescent="0.25">
      <c r="K62168" s="9"/>
      <c r="N62168" s="9"/>
      <c r="O62168" s="9"/>
      <c r="P62168" s="9"/>
      <c r="Q62168" s="9"/>
    </row>
    <row r="62169" spans="11:17" x14ac:dyDescent="0.25">
      <c r="K62169" s="9"/>
      <c r="N62169" s="9"/>
      <c r="O62169" s="9"/>
      <c r="P62169" s="9"/>
      <c r="Q62169" s="9"/>
    </row>
    <row r="62170" spans="11:17" x14ac:dyDescent="0.25">
      <c r="K62170" s="9"/>
      <c r="N62170" s="9"/>
      <c r="O62170" s="9"/>
      <c r="P62170" s="9"/>
      <c r="Q62170" s="9"/>
    </row>
    <row r="62171" spans="11:17" x14ac:dyDescent="0.25">
      <c r="K62171" s="9"/>
      <c r="N62171" s="9"/>
      <c r="O62171" s="9"/>
      <c r="P62171" s="9"/>
      <c r="Q62171" s="9"/>
    </row>
    <row r="62172" spans="11:17" x14ac:dyDescent="0.25">
      <c r="K62172" s="9"/>
      <c r="N62172" s="9"/>
      <c r="O62172" s="9"/>
      <c r="P62172" s="9"/>
      <c r="Q62172" s="9"/>
    </row>
    <row r="62173" spans="11:17" x14ac:dyDescent="0.25">
      <c r="K62173" s="9"/>
      <c r="N62173" s="9"/>
      <c r="O62173" s="9"/>
      <c r="P62173" s="9"/>
      <c r="Q62173" s="9"/>
    </row>
    <row r="62174" spans="11:17" x14ac:dyDescent="0.25">
      <c r="K62174" s="9"/>
      <c r="N62174" s="9"/>
      <c r="O62174" s="9"/>
      <c r="P62174" s="9"/>
      <c r="Q62174" s="9"/>
    </row>
    <row r="62175" spans="11:17" x14ac:dyDescent="0.25">
      <c r="K62175" s="9"/>
      <c r="N62175" s="9"/>
      <c r="O62175" s="9"/>
      <c r="P62175" s="9"/>
      <c r="Q62175" s="9"/>
    </row>
    <row r="62176" spans="11:17" x14ac:dyDescent="0.25">
      <c r="K62176" s="9"/>
      <c r="N62176" s="9"/>
      <c r="O62176" s="9"/>
      <c r="P62176" s="9"/>
      <c r="Q62176" s="9"/>
    </row>
    <row r="62177" spans="11:17" x14ac:dyDescent="0.25">
      <c r="K62177" s="9"/>
      <c r="N62177" s="9"/>
      <c r="O62177" s="9"/>
      <c r="P62177" s="9"/>
      <c r="Q62177" s="9"/>
    </row>
    <row r="62178" spans="11:17" x14ac:dyDescent="0.25">
      <c r="K62178" s="9"/>
      <c r="N62178" s="9"/>
      <c r="O62178" s="9"/>
      <c r="P62178" s="9"/>
      <c r="Q62178" s="9"/>
    </row>
    <row r="62179" spans="11:17" x14ac:dyDescent="0.25">
      <c r="K62179" s="9"/>
      <c r="N62179" s="9"/>
      <c r="O62179" s="9"/>
      <c r="P62179" s="9"/>
      <c r="Q62179" s="9"/>
    </row>
    <row r="62180" spans="11:17" x14ac:dyDescent="0.25">
      <c r="K62180" s="9"/>
      <c r="N62180" s="9"/>
      <c r="O62180" s="9"/>
      <c r="P62180" s="9"/>
      <c r="Q62180" s="9"/>
    </row>
    <row r="62181" spans="11:17" x14ac:dyDescent="0.25">
      <c r="K62181" s="9"/>
      <c r="N62181" s="9"/>
      <c r="O62181" s="9"/>
      <c r="P62181" s="9"/>
      <c r="Q62181" s="9"/>
    </row>
    <row r="62182" spans="11:17" x14ac:dyDescent="0.25">
      <c r="K62182" s="9"/>
      <c r="N62182" s="9"/>
      <c r="O62182" s="9"/>
      <c r="P62182" s="9"/>
      <c r="Q62182" s="9"/>
    </row>
    <row r="62183" spans="11:17" x14ac:dyDescent="0.25">
      <c r="K62183" s="9"/>
      <c r="N62183" s="9"/>
      <c r="O62183" s="9"/>
      <c r="P62183" s="9"/>
      <c r="Q62183" s="9"/>
    </row>
    <row r="62184" spans="11:17" x14ac:dyDescent="0.25">
      <c r="K62184" s="9"/>
      <c r="N62184" s="9"/>
      <c r="O62184" s="9"/>
      <c r="P62184" s="9"/>
      <c r="Q62184" s="9"/>
    </row>
    <row r="62185" spans="11:17" x14ac:dyDescent="0.25">
      <c r="K62185" s="9"/>
      <c r="N62185" s="9"/>
      <c r="O62185" s="9"/>
      <c r="P62185" s="9"/>
      <c r="Q62185" s="9"/>
    </row>
    <row r="62186" spans="11:17" x14ac:dyDescent="0.25">
      <c r="K62186" s="9"/>
      <c r="N62186" s="9"/>
      <c r="O62186" s="9"/>
      <c r="P62186" s="9"/>
      <c r="Q62186" s="9"/>
    </row>
    <row r="62187" spans="11:17" x14ac:dyDescent="0.25">
      <c r="K62187" s="9"/>
      <c r="N62187" s="9"/>
      <c r="O62187" s="9"/>
      <c r="P62187" s="9"/>
      <c r="Q62187" s="9"/>
    </row>
    <row r="62188" spans="11:17" x14ac:dyDescent="0.25">
      <c r="K62188" s="9"/>
      <c r="N62188" s="9"/>
      <c r="O62188" s="9"/>
      <c r="P62188" s="9"/>
      <c r="Q62188" s="9"/>
    </row>
    <row r="62189" spans="11:17" x14ac:dyDescent="0.25">
      <c r="K62189" s="9"/>
      <c r="N62189" s="9"/>
      <c r="O62189" s="9"/>
      <c r="P62189" s="9"/>
      <c r="Q62189" s="9"/>
    </row>
    <row r="62190" spans="11:17" x14ac:dyDescent="0.25">
      <c r="K62190" s="9"/>
      <c r="N62190" s="9"/>
      <c r="O62190" s="9"/>
      <c r="P62190" s="9"/>
      <c r="Q62190" s="9"/>
    </row>
    <row r="62191" spans="11:17" x14ac:dyDescent="0.25">
      <c r="K62191" s="9"/>
      <c r="N62191" s="9"/>
      <c r="O62191" s="9"/>
      <c r="P62191" s="9"/>
      <c r="Q62191" s="9"/>
    </row>
    <row r="62192" spans="11:17" x14ac:dyDescent="0.25">
      <c r="K62192" s="9"/>
      <c r="N62192" s="9"/>
      <c r="O62192" s="9"/>
      <c r="P62192" s="9"/>
      <c r="Q62192" s="9"/>
    </row>
    <row r="62193" spans="11:17" x14ac:dyDescent="0.25">
      <c r="K62193" s="9"/>
      <c r="N62193" s="9"/>
      <c r="O62193" s="9"/>
      <c r="P62193" s="9"/>
      <c r="Q62193" s="9"/>
    </row>
    <row r="62194" spans="11:17" x14ac:dyDescent="0.25">
      <c r="K62194" s="9"/>
      <c r="N62194" s="9"/>
      <c r="O62194" s="9"/>
      <c r="P62194" s="9"/>
      <c r="Q62194" s="9"/>
    </row>
    <row r="62195" spans="11:17" x14ac:dyDescent="0.25">
      <c r="K62195" s="9"/>
      <c r="N62195" s="9"/>
      <c r="O62195" s="9"/>
      <c r="P62195" s="9"/>
      <c r="Q62195" s="9"/>
    </row>
    <row r="62196" spans="11:17" x14ac:dyDescent="0.25">
      <c r="K62196" s="9"/>
      <c r="N62196" s="9"/>
      <c r="O62196" s="9"/>
      <c r="P62196" s="9"/>
      <c r="Q62196" s="9"/>
    </row>
    <row r="62197" spans="11:17" x14ac:dyDescent="0.25">
      <c r="K62197" s="9"/>
      <c r="N62197" s="9"/>
      <c r="O62197" s="9"/>
      <c r="P62197" s="9"/>
      <c r="Q62197" s="9"/>
    </row>
    <row r="62198" spans="11:17" x14ac:dyDescent="0.25">
      <c r="K62198" s="9"/>
      <c r="N62198" s="9"/>
      <c r="O62198" s="9"/>
      <c r="P62198" s="9"/>
      <c r="Q62198" s="9"/>
    </row>
    <row r="62199" spans="11:17" x14ac:dyDescent="0.25">
      <c r="K62199" s="9"/>
      <c r="N62199" s="9"/>
      <c r="O62199" s="9"/>
      <c r="P62199" s="9"/>
      <c r="Q62199" s="9"/>
    </row>
    <row r="62200" spans="11:17" x14ac:dyDescent="0.25">
      <c r="K62200" s="9"/>
      <c r="N62200" s="9"/>
      <c r="O62200" s="9"/>
      <c r="P62200" s="9"/>
      <c r="Q62200" s="9"/>
    </row>
    <row r="62201" spans="11:17" x14ac:dyDescent="0.25">
      <c r="K62201" s="9"/>
      <c r="N62201" s="9"/>
      <c r="O62201" s="9"/>
      <c r="P62201" s="9"/>
      <c r="Q62201" s="9"/>
    </row>
    <row r="62202" spans="11:17" x14ac:dyDescent="0.25">
      <c r="K62202" s="9"/>
      <c r="N62202" s="9"/>
      <c r="O62202" s="9"/>
      <c r="P62202" s="9"/>
      <c r="Q62202" s="9"/>
    </row>
    <row r="62203" spans="11:17" x14ac:dyDescent="0.25">
      <c r="K62203" s="9"/>
      <c r="N62203" s="9"/>
      <c r="O62203" s="9"/>
      <c r="P62203" s="9"/>
      <c r="Q62203" s="9"/>
    </row>
    <row r="62204" spans="11:17" x14ac:dyDescent="0.25">
      <c r="K62204" s="9"/>
      <c r="N62204" s="9"/>
      <c r="O62204" s="9"/>
      <c r="P62204" s="9"/>
      <c r="Q62204" s="9"/>
    </row>
    <row r="62205" spans="11:17" x14ac:dyDescent="0.25">
      <c r="K62205" s="9"/>
      <c r="N62205" s="9"/>
      <c r="O62205" s="9"/>
      <c r="P62205" s="9"/>
      <c r="Q62205" s="9"/>
    </row>
    <row r="62206" spans="11:17" x14ac:dyDescent="0.25">
      <c r="K62206" s="9"/>
      <c r="N62206" s="9"/>
      <c r="O62206" s="9"/>
      <c r="P62206" s="9"/>
      <c r="Q62206" s="9"/>
    </row>
    <row r="62207" spans="11:17" x14ac:dyDescent="0.25">
      <c r="K62207" s="9"/>
      <c r="N62207" s="9"/>
      <c r="O62207" s="9"/>
      <c r="P62207" s="9"/>
      <c r="Q62207" s="9"/>
    </row>
    <row r="62208" spans="11:17" x14ac:dyDescent="0.25">
      <c r="K62208" s="9"/>
      <c r="N62208" s="9"/>
      <c r="O62208" s="9"/>
      <c r="P62208" s="9"/>
      <c r="Q62208" s="9"/>
    </row>
    <row r="62209" spans="11:17" x14ac:dyDescent="0.25">
      <c r="K62209" s="9"/>
      <c r="N62209" s="9"/>
      <c r="O62209" s="9"/>
      <c r="P62209" s="9"/>
      <c r="Q62209" s="9"/>
    </row>
    <row r="62210" spans="11:17" x14ac:dyDescent="0.25">
      <c r="K62210" s="9"/>
      <c r="N62210" s="9"/>
      <c r="O62210" s="9"/>
      <c r="P62210" s="9"/>
      <c r="Q62210" s="9"/>
    </row>
    <row r="62211" spans="11:17" x14ac:dyDescent="0.25">
      <c r="K62211" s="9"/>
      <c r="N62211" s="9"/>
      <c r="O62211" s="9"/>
      <c r="P62211" s="9"/>
      <c r="Q62211" s="9"/>
    </row>
    <row r="62212" spans="11:17" x14ac:dyDescent="0.25">
      <c r="K62212" s="9"/>
      <c r="N62212" s="9"/>
      <c r="O62212" s="9"/>
      <c r="P62212" s="9"/>
      <c r="Q62212" s="9"/>
    </row>
    <row r="62213" spans="11:17" x14ac:dyDescent="0.25">
      <c r="K62213" s="9"/>
      <c r="N62213" s="9"/>
      <c r="O62213" s="9"/>
      <c r="P62213" s="9"/>
      <c r="Q62213" s="9"/>
    </row>
    <row r="62214" spans="11:17" x14ac:dyDescent="0.25">
      <c r="K62214" s="9"/>
      <c r="N62214" s="9"/>
      <c r="O62214" s="9"/>
      <c r="P62214" s="9"/>
      <c r="Q62214" s="9"/>
    </row>
    <row r="62215" spans="11:17" x14ac:dyDescent="0.25">
      <c r="K62215" s="9"/>
      <c r="N62215" s="9"/>
      <c r="O62215" s="9"/>
      <c r="P62215" s="9"/>
      <c r="Q62215" s="9"/>
    </row>
    <row r="62216" spans="11:17" x14ac:dyDescent="0.25">
      <c r="K62216" s="9"/>
      <c r="N62216" s="9"/>
      <c r="O62216" s="9"/>
      <c r="P62216" s="9"/>
      <c r="Q62216" s="9"/>
    </row>
    <row r="62217" spans="11:17" x14ac:dyDescent="0.25">
      <c r="K62217" s="9"/>
      <c r="N62217" s="9"/>
      <c r="O62217" s="9"/>
      <c r="P62217" s="9"/>
      <c r="Q62217" s="9"/>
    </row>
    <row r="62218" spans="11:17" x14ac:dyDescent="0.25">
      <c r="K62218" s="9"/>
      <c r="N62218" s="9"/>
      <c r="O62218" s="9"/>
      <c r="P62218" s="9"/>
      <c r="Q62218" s="9"/>
    </row>
    <row r="62219" spans="11:17" x14ac:dyDescent="0.25">
      <c r="K62219" s="9"/>
      <c r="N62219" s="9"/>
      <c r="O62219" s="9"/>
      <c r="P62219" s="9"/>
      <c r="Q62219" s="9"/>
    </row>
    <row r="62220" spans="11:17" x14ac:dyDescent="0.25">
      <c r="K62220" s="9"/>
      <c r="N62220" s="9"/>
      <c r="O62220" s="9"/>
      <c r="P62220" s="9"/>
      <c r="Q62220" s="9"/>
    </row>
    <row r="62221" spans="11:17" x14ac:dyDescent="0.25">
      <c r="K62221" s="9"/>
      <c r="N62221" s="9"/>
      <c r="O62221" s="9"/>
      <c r="P62221" s="9"/>
      <c r="Q62221" s="9"/>
    </row>
    <row r="62222" spans="11:17" x14ac:dyDescent="0.25">
      <c r="K62222" s="9"/>
      <c r="N62222" s="9"/>
      <c r="O62222" s="9"/>
      <c r="P62222" s="9"/>
      <c r="Q62222" s="9"/>
    </row>
    <row r="62223" spans="11:17" x14ac:dyDescent="0.25">
      <c r="K62223" s="9"/>
      <c r="N62223" s="9"/>
      <c r="O62223" s="9"/>
      <c r="P62223" s="9"/>
      <c r="Q62223" s="9"/>
    </row>
    <row r="62224" spans="11:17" x14ac:dyDescent="0.25">
      <c r="K62224" s="9"/>
      <c r="N62224" s="9"/>
      <c r="O62224" s="9"/>
      <c r="P62224" s="9"/>
      <c r="Q62224" s="9"/>
    </row>
    <row r="62225" spans="11:17" x14ac:dyDescent="0.25">
      <c r="K62225" s="9"/>
      <c r="N62225" s="9"/>
      <c r="O62225" s="9"/>
      <c r="P62225" s="9"/>
      <c r="Q62225" s="9"/>
    </row>
    <row r="62226" spans="11:17" x14ac:dyDescent="0.25">
      <c r="K62226" s="9"/>
      <c r="N62226" s="9"/>
      <c r="O62226" s="9"/>
      <c r="P62226" s="9"/>
      <c r="Q62226" s="9"/>
    </row>
    <row r="62227" spans="11:17" x14ac:dyDescent="0.25">
      <c r="K62227" s="9"/>
      <c r="N62227" s="9"/>
      <c r="O62227" s="9"/>
      <c r="P62227" s="9"/>
      <c r="Q62227" s="9"/>
    </row>
    <row r="62228" spans="11:17" x14ac:dyDescent="0.25">
      <c r="K62228" s="9"/>
      <c r="N62228" s="9"/>
      <c r="O62228" s="9"/>
      <c r="P62228" s="9"/>
      <c r="Q62228" s="9"/>
    </row>
    <row r="62229" spans="11:17" x14ac:dyDescent="0.25">
      <c r="K62229" s="9"/>
      <c r="N62229" s="9"/>
      <c r="O62229" s="9"/>
      <c r="P62229" s="9"/>
      <c r="Q62229" s="9"/>
    </row>
    <row r="62230" spans="11:17" x14ac:dyDescent="0.25">
      <c r="K62230" s="9"/>
      <c r="N62230" s="9"/>
      <c r="O62230" s="9"/>
      <c r="P62230" s="9"/>
      <c r="Q62230" s="9"/>
    </row>
    <row r="62231" spans="11:17" x14ac:dyDescent="0.25">
      <c r="K62231" s="9"/>
      <c r="N62231" s="9"/>
      <c r="O62231" s="9"/>
      <c r="P62231" s="9"/>
      <c r="Q62231" s="9"/>
    </row>
    <row r="62232" spans="11:17" x14ac:dyDescent="0.25">
      <c r="K62232" s="9"/>
      <c r="N62232" s="9"/>
      <c r="O62232" s="9"/>
      <c r="P62232" s="9"/>
      <c r="Q62232" s="9"/>
    </row>
    <row r="62233" spans="11:17" x14ac:dyDescent="0.25">
      <c r="K62233" s="9"/>
      <c r="N62233" s="9"/>
      <c r="O62233" s="9"/>
      <c r="P62233" s="9"/>
      <c r="Q62233" s="9"/>
    </row>
    <row r="62234" spans="11:17" x14ac:dyDescent="0.25">
      <c r="K62234" s="9"/>
      <c r="N62234" s="9"/>
      <c r="O62234" s="9"/>
      <c r="P62234" s="9"/>
      <c r="Q62234" s="9"/>
    </row>
    <row r="62235" spans="11:17" x14ac:dyDescent="0.25">
      <c r="K62235" s="9"/>
      <c r="N62235" s="9"/>
      <c r="O62235" s="9"/>
      <c r="P62235" s="9"/>
      <c r="Q62235" s="9"/>
    </row>
    <row r="62236" spans="11:17" x14ac:dyDescent="0.25">
      <c r="K62236" s="9"/>
      <c r="N62236" s="9"/>
      <c r="O62236" s="9"/>
      <c r="P62236" s="9"/>
      <c r="Q62236" s="9"/>
    </row>
    <row r="62237" spans="11:17" x14ac:dyDescent="0.25">
      <c r="K62237" s="9"/>
      <c r="N62237" s="9"/>
      <c r="O62237" s="9"/>
      <c r="P62237" s="9"/>
      <c r="Q62237" s="9"/>
    </row>
    <row r="62238" spans="11:17" x14ac:dyDescent="0.25">
      <c r="K62238" s="9"/>
      <c r="N62238" s="9"/>
      <c r="O62238" s="9"/>
      <c r="P62238" s="9"/>
      <c r="Q62238" s="9"/>
    </row>
    <row r="62239" spans="11:17" x14ac:dyDescent="0.25">
      <c r="K62239" s="9"/>
      <c r="N62239" s="9"/>
      <c r="O62239" s="9"/>
      <c r="P62239" s="9"/>
      <c r="Q62239" s="9"/>
    </row>
    <row r="62240" spans="11:17" x14ac:dyDescent="0.25">
      <c r="K62240" s="9"/>
      <c r="N62240" s="9"/>
      <c r="O62240" s="9"/>
      <c r="P62240" s="9"/>
      <c r="Q62240" s="9"/>
    </row>
    <row r="62241" spans="11:17" x14ac:dyDescent="0.25">
      <c r="K62241" s="9"/>
      <c r="N62241" s="9"/>
      <c r="O62241" s="9"/>
      <c r="P62241" s="9"/>
      <c r="Q62241" s="9"/>
    </row>
    <row r="62242" spans="11:17" x14ac:dyDescent="0.25">
      <c r="K62242" s="9"/>
      <c r="N62242" s="9"/>
      <c r="O62242" s="9"/>
      <c r="P62242" s="9"/>
      <c r="Q62242" s="9"/>
    </row>
    <row r="62243" spans="11:17" x14ac:dyDescent="0.25">
      <c r="K62243" s="9"/>
      <c r="N62243" s="9"/>
      <c r="O62243" s="9"/>
      <c r="P62243" s="9"/>
      <c r="Q62243" s="9"/>
    </row>
    <row r="62244" spans="11:17" x14ac:dyDescent="0.25">
      <c r="K62244" s="9"/>
      <c r="N62244" s="9"/>
      <c r="O62244" s="9"/>
      <c r="P62244" s="9"/>
      <c r="Q62244" s="9"/>
    </row>
    <row r="62245" spans="11:17" x14ac:dyDescent="0.25">
      <c r="K62245" s="9"/>
      <c r="N62245" s="9"/>
      <c r="O62245" s="9"/>
      <c r="P62245" s="9"/>
      <c r="Q62245" s="9"/>
    </row>
    <row r="62246" spans="11:17" x14ac:dyDescent="0.25">
      <c r="K62246" s="9"/>
      <c r="N62246" s="9"/>
      <c r="O62246" s="9"/>
      <c r="P62246" s="9"/>
      <c r="Q62246" s="9"/>
    </row>
    <row r="62247" spans="11:17" x14ac:dyDescent="0.25">
      <c r="K62247" s="9"/>
      <c r="N62247" s="9"/>
      <c r="O62247" s="9"/>
      <c r="P62247" s="9"/>
      <c r="Q62247" s="9"/>
    </row>
    <row r="62248" spans="11:17" x14ac:dyDescent="0.25">
      <c r="K62248" s="9"/>
      <c r="N62248" s="9"/>
      <c r="O62248" s="9"/>
      <c r="P62248" s="9"/>
      <c r="Q62248" s="9"/>
    </row>
    <row r="62249" spans="11:17" x14ac:dyDescent="0.25">
      <c r="K62249" s="9"/>
      <c r="N62249" s="9"/>
      <c r="O62249" s="9"/>
      <c r="P62249" s="9"/>
      <c r="Q62249" s="9"/>
    </row>
    <row r="62250" spans="11:17" x14ac:dyDescent="0.25">
      <c r="K62250" s="9"/>
      <c r="N62250" s="9"/>
      <c r="O62250" s="9"/>
      <c r="P62250" s="9"/>
      <c r="Q62250" s="9"/>
    </row>
    <row r="62251" spans="11:17" x14ac:dyDescent="0.25">
      <c r="K62251" s="9"/>
      <c r="N62251" s="9"/>
      <c r="O62251" s="9"/>
      <c r="P62251" s="9"/>
      <c r="Q62251" s="9"/>
    </row>
    <row r="62252" spans="11:17" x14ac:dyDescent="0.25">
      <c r="K62252" s="9"/>
      <c r="N62252" s="9"/>
      <c r="O62252" s="9"/>
      <c r="P62252" s="9"/>
      <c r="Q62252" s="9"/>
    </row>
    <row r="62253" spans="11:17" x14ac:dyDescent="0.25">
      <c r="K62253" s="9"/>
      <c r="N62253" s="9"/>
      <c r="O62253" s="9"/>
      <c r="P62253" s="9"/>
      <c r="Q62253" s="9"/>
    </row>
    <row r="62254" spans="11:17" x14ac:dyDescent="0.25">
      <c r="K62254" s="9"/>
      <c r="N62254" s="9"/>
      <c r="O62254" s="9"/>
      <c r="P62254" s="9"/>
      <c r="Q62254" s="9"/>
    </row>
    <row r="62255" spans="11:17" x14ac:dyDescent="0.25">
      <c r="K62255" s="9"/>
      <c r="N62255" s="9"/>
      <c r="O62255" s="9"/>
      <c r="P62255" s="9"/>
      <c r="Q62255" s="9"/>
    </row>
    <row r="62256" spans="11:17" x14ac:dyDescent="0.25">
      <c r="K62256" s="9"/>
      <c r="N62256" s="9"/>
      <c r="O62256" s="9"/>
      <c r="P62256" s="9"/>
      <c r="Q62256" s="9"/>
    </row>
    <row r="62257" spans="11:17" x14ac:dyDescent="0.25">
      <c r="K62257" s="9"/>
      <c r="N62257" s="9"/>
      <c r="O62257" s="9"/>
      <c r="P62257" s="9"/>
      <c r="Q62257" s="9"/>
    </row>
    <row r="62258" spans="11:17" x14ac:dyDescent="0.25">
      <c r="K62258" s="9"/>
      <c r="N62258" s="9"/>
      <c r="O62258" s="9"/>
      <c r="P62258" s="9"/>
      <c r="Q62258" s="9"/>
    </row>
    <row r="62259" spans="11:17" x14ac:dyDescent="0.25">
      <c r="K62259" s="9"/>
      <c r="N62259" s="9"/>
      <c r="O62259" s="9"/>
      <c r="P62259" s="9"/>
      <c r="Q62259" s="9"/>
    </row>
    <row r="62260" spans="11:17" x14ac:dyDescent="0.25">
      <c r="K62260" s="9"/>
      <c r="N62260" s="9"/>
      <c r="O62260" s="9"/>
      <c r="P62260" s="9"/>
      <c r="Q62260" s="9"/>
    </row>
    <row r="62261" spans="11:17" x14ac:dyDescent="0.25">
      <c r="K62261" s="9"/>
      <c r="N62261" s="9"/>
      <c r="O62261" s="9"/>
      <c r="P62261" s="9"/>
      <c r="Q62261" s="9"/>
    </row>
    <row r="62262" spans="11:17" x14ac:dyDescent="0.25">
      <c r="K62262" s="9"/>
      <c r="N62262" s="9"/>
      <c r="O62262" s="9"/>
      <c r="P62262" s="9"/>
      <c r="Q62262" s="9"/>
    </row>
    <row r="62263" spans="11:17" x14ac:dyDescent="0.25">
      <c r="K62263" s="9"/>
      <c r="N62263" s="9"/>
      <c r="O62263" s="9"/>
      <c r="P62263" s="9"/>
      <c r="Q62263" s="9"/>
    </row>
    <row r="62264" spans="11:17" x14ac:dyDescent="0.25">
      <c r="K62264" s="9"/>
      <c r="N62264" s="9"/>
      <c r="O62264" s="9"/>
      <c r="P62264" s="9"/>
      <c r="Q62264" s="9"/>
    </row>
    <row r="62265" spans="11:17" x14ac:dyDescent="0.25">
      <c r="K62265" s="9"/>
      <c r="N62265" s="9"/>
      <c r="O62265" s="9"/>
      <c r="P62265" s="9"/>
      <c r="Q62265" s="9"/>
    </row>
    <row r="62266" spans="11:17" x14ac:dyDescent="0.25">
      <c r="K62266" s="9"/>
      <c r="N62266" s="9"/>
      <c r="O62266" s="9"/>
      <c r="P62266" s="9"/>
      <c r="Q62266" s="9"/>
    </row>
    <row r="62267" spans="11:17" x14ac:dyDescent="0.25">
      <c r="K62267" s="9"/>
      <c r="N62267" s="9"/>
      <c r="O62267" s="9"/>
      <c r="P62267" s="9"/>
      <c r="Q62267" s="9"/>
    </row>
    <row r="62268" spans="11:17" x14ac:dyDescent="0.25">
      <c r="K62268" s="9"/>
      <c r="N62268" s="9"/>
      <c r="O62268" s="9"/>
      <c r="P62268" s="9"/>
      <c r="Q62268" s="9"/>
    </row>
    <row r="62269" spans="11:17" x14ac:dyDescent="0.25">
      <c r="K62269" s="9"/>
      <c r="N62269" s="9"/>
      <c r="O62269" s="9"/>
      <c r="P62269" s="9"/>
      <c r="Q62269" s="9"/>
    </row>
    <row r="62270" spans="11:17" x14ac:dyDescent="0.25">
      <c r="K62270" s="9"/>
      <c r="N62270" s="9"/>
      <c r="O62270" s="9"/>
      <c r="P62270" s="9"/>
      <c r="Q62270" s="9"/>
    </row>
    <row r="62271" spans="11:17" x14ac:dyDescent="0.25">
      <c r="K62271" s="9"/>
      <c r="N62271" s="9"/>
      <c r="O62271" s="9"/>
      <c r="P62271" s="9"/>
      <c r="Q62271" s="9"/>
    </row>
    <row r="62272" spans="11:17" x14ac:dyDescent="0.25">
      <c r="K62272" s="9"/>
      <c r="N62272" s="9"/>
      <c r="O62272" s="9"/>
      <c r="P62272" s="9"/>
      <c r="Q62272" s="9"/>
    </row>
    <row r="62273" spans="11:17" x14ac:dyDescent="0.25">
      <c r="K62273" s="9"/>
      <c r="N62273" s="9"/>
      <c r="O62273" s="9"/>
      <c r="P62273" s="9"/>
      <c r="Q62273" s="9"/>
    </row>
    <row r="62274" spans="11:17" x14ac:dyDescent="0.25">
      <c r="K62274" s="9"/>
      <c r="N62274" s="9"/>
      <c r="O62274" s="9"/>
      <c r="P62274" s="9"/>
      <c r="Q62274" s="9"/>
    </row>
    <row r="62275" spans="11:17" x14ac:dyDescent="0.25">
      <c r="K62275" s="9"/>
      <c r="N62275" s="9"/>
      <c r="O62275" s="9"/>
      <c r="P62275" s="9"/>
      <c r="Q62275" s="9"/>
    </row>
    <row r="62276" spans="11:17" x14ac:dyDescent="0.25">
      <c r="K62276" s="9"/>
      <c r="N62276" s="9"/>
      <c r="O62276" s="9"/>
      <c r="P62276" s="9"/>
      <c r="Q62276" s="9"/>
    </row>
    <row r="62277" spans="11:17" x14ac:dyDescent="0.25">
      <c r="K62277" s="9"/>
      <c r="N62277" s="9"/>
      <c r="O62277" s="9"/>
      <c r="P62277" s="9"/>
      <c r="Q62277" s="9"/>
    </row>
    <row r="62278" spans="11:17" x14ac:dyDescent="0.25">
      <c r="K62278" s="9"/>
      <c r="N62278" s="9"/>
      <c r="O62278" s="9"/>
      <c r="P62278" s="9"/>
      <c r="Q62278" s="9"/>
    </row>
    <row r="62279" spans="11:17" x14ac:dyDescent="0.25">
      <c r="K62279" s="9"/>
      <c r="N62279" s="9"/>
      <c r="O62279" s="9"/>
      <c r="P62279" s="9"/>
      <c r="Q62279" s="9"/>
    </row>
    <row r="62280" spans="11:17" x14ac:dyDescent="0.25">
      <c r="K62280" s="9"/>
      <c r="N62280" s="9"/>
      <c r="O62280" s="9"/>
      <c r="P62280" s="9"/>
      <c r="Q62280" s="9"/>
    </row>
    <row r="62281" spans="11:17" x14ac:dyDescent="0.25">
      <c r="K62281" s="9"/>
      <c r="N62281" s="9"/>
      <c r="O62281" s="9"/>
      <c r="P62281" s="9"/>
      <c r="Q62281" s="9"/>
    </row>
    <row r="62282" spans="11:17" x14ac:dyDescent="0.25">
      <c r="K62282" s="9"/>
      <c r="N62282" s="9"/>
      <c r="O62282" s="9"/>
      <c r="P62282" s="9"/>
      <c r="Q62282" s="9"/>
    </row>
    <row r="62283" spans="11:17" x14ac:dyDescent="0.25">
      <c r="K62283" s="9"/>
      <c r="N62283" s="9"/>
      <c r="O62283" s="9"/>
      <c r="P62283" s="9"/>
      <c r="Q62283" s="9"/>
    </row>
    <row r="62284" spans="11:17" x14ac:dyDescent="0.25">
      <c r="K62284" s="9"/>
      <c r="N62284" s="9"/>
      <c r="O62284" s="9"/>
      <c r="P62284" s="9"/>
      <c r="Q62284" s="9"/>
    </row>
    <row r="62285" spans="11:17" x14ac:dyDescent="0.25">
      <c r="K62285" s="9"/>
      <c r="N62285" s="9"/>
      <c r="O62285" s="9"/>
      <c r="P62285" s="9"/>
      <c r="Q62285" s="9"/>
    </row>
    <row r="62286" spans="11:17" x14ac:dyDescent="0.25">
      <c r="K62286" s="9"/>
      <c r="N62286" s="9"/>
      <c r="O62286" s="9"/>
      <c r="P62286" s="9"/>
      <c r="Q62286" s="9"/>
    </row>
    <row r="62287" spans="11:17" x14ac:dyDescent="0.25">
      <c r="K62287" s="9"/>
      <c r="N62287" s="9"/>
      <c r="O62287" s="9"/>
      <c r="P62287" s="9"/>
      <c r="Q62287" s="9"/>
    </row>
    <row r="62288" spans="11:17" x14ac:dyDescent="0.25">
      <c r="K62288" s="9"/>
      <c r="N62288" s="9"/>
      <c r="O62288" s="9"/>
      <c r="P62288" s="9"/>
      <c r="Q62288" s="9"/>
    </row>
    <row r="62289" spans="11:17" x14ac:dyDescent="0.25">
      <c r="K62289" s="9"/>
      <c r="N62289" s="9"/>
      <c r="O62289" s="9"/>
      <c r="P62289" s="9"/>
      <c r="Q62289" s="9"/>
    </row>
    <row r="62290" spans="11:17" x14ac:dyDescent="0.25">
      <c r="K62290" s="9"/>
      <c r="N62290" s="9"/>
      <c r="O62290" s="9"/>
      <c r="P62290" s="9"/>
      <c r="Q62290" s="9"/>
    </row>
    <row r="62291" spans="11:17" x14ac:dyDescent="0.25">
      <c r="K62291" s="9"/>
      <c r="N62291" s="9"/>
      <c r="O62291" s="9"/>
      <c r="P62291" s="9"/>
      <c r="Q62291" s="9"/>
    </row>
    <row r="62292" spans="11:17" x14ac:dyDescent="0.25">
      <c r="K62292" s="9"/>
      <c r="N62292" s="9"/>
      <c r="O62292" s="9"/>
      <c r="P62292" s="9"/>
      <c r="Q62292" s="9"/>
    </row>
    <row r="62293" spans="11:17" x14ac:dyDescent="0.25">
      <c r="K62293" s="9"/>
      <c r="N62293" s="9"/>
      <c r="O62293" s="9"/>
      <c r="P62293" s="9"/>
      <c r="Q62293" s="9"/>
    </row>
    <row r="62294" spans="11:17" x14ac:dyDescent="0.25">
      <c r="K62294" s="9"/>
      <c r="N62294" s="9"/>
      <c r="O62294" s="9"/>
      <c r="P62294" s="9"/>
      <c r="Q62294" s="9"/>
    </row>
    <row r="62295" spans="11:17" x14ac:dyDescent="0.25">
      <c r="K62295" s="9"/>
      <c r="N62295" s="9"/>
      <c r="O62295" s="9"/>
      <c r="P62295" s="9"/>
      <c r="Q62295" s="9"/>
    </row>
    <row r="62296" spans="11:17" x14ac:dyDescent="0.25">
      <c r="K62296" s="9"/>
      <c r="N62296" s="9"/>
      <c r="O62296" s="9"/>
      <c r="P62296" s="9"/>
      <c r="Q62296" s="9"/>
    </row>
    <row r="62297" spans="11:17" x14ac:dyDescent="0.25">
      <c r="K62297" s="9"/>
      <c r="N62297" s="9"/>
      <c r="O62297" s="9"/>
      <c r="P62297" s="9"/>
      <c r="Q62297" s="9"/>
    </row>
    <row r="62298" spans="11:17" x14ac:dyDescent="0.25">
      <c r="K62298" s="9"/>
      <c r="N62298" s="9"/>
      <c r="O62298" s="9"/>
      <c r="P62298" s="9"/>
      <c r="Q62298" s="9"/>
    </row>
    <row r="62299" spans="11:17" x14ac:dyDescent="0.25">
      <c r="K62299" s="9"/>
      <c r="N62299" s="9"/>
      <c r="O62299" s="9"/>
      <c r="P62299" s="9"/>
      <c r="Q62299" s="9"/>
    </row>
    <row r="62300" spans="11:17" x14ac:dyDescent="0.25">
      <c r="K62300" s="9"/>
      <c r="N62300" s="9"/>
      <c r="O62300" s="9"/>
      <c r="P62300" s="9"/>
      <c r="Q62300" s="9"/>
    </row>
    <row r="62301" spans="11:17" x14ac:dyDescent="0.25">
      <c r="K62301" s="9"/>
      <c r="N62301" s="9"/>
      <c r="O62301" s="9"/>
      <c r="P62301" s="9"/>
      <c r="Q62301" s="9"/>
    </row>
    <row r="62302" spans="11:17" x14ac:dyDescent="0.25">
      <c r="K62302" s="9"/>
      <c r="N62302" s="9"/>
      <c r="O62302" s="9"/>
      <c r="P62302" s="9"/>
      <c r="Q62302" s="9"/>
    </row>
    <row r="62303" spans="11:17" x14ac:dyDescent="0.25">
      <c r="K62303" s="9"/>
      <c r="N62303" s="9"/>
      <c r="O62303" s="9"/>
      <c r="P62303" s="9"/>
      <c r="Q62303" s="9"/>
    </row>
    <row r="62304" spans="11:17" x14ac:dyDescent="0.25">
      <c r="K62304" s="9"/>
      <c r="N62304" s="9"/>
      <c r="O62304" s="9"/>
      <c r="P62304" s="9"/>
      <c r="Q62304" s="9"/>
    </row>
    <row r="62305" spans="11:17" x14ac:dyDescent="0.25">
      <c r="K62305" s="9"/>
      <c r="N62305" s="9"/>
      <c r="O62305" s="9"/>
      <c r="P62305" s="9"/>
      <c r="Q62305" s="9"/>
    </row>
    <row r="62306" spans="11:17" x14ac:dyDescent="0.25">
      <c r="K62306" s="9"/>
      <c r="N62306" s="9"/>
      <c r="O62306" s="9"/>
      <c r="P62306" s="9"/>
      <c r="Q62306" s="9"/>
    </row>
    <row r="62307" spans="11:17" x14ac:dyDescent="0.25">
      <c r="K62307" s="9"/>
      <c r="N62307" s="9"/>
      <c r="O62307" s="9"/>
      <c r="P62307" s="9"/>
      <c r="Q62307" s="9"/>
    </row>
    <row r="62308" spans="11:17" x14ac:dyDescent="0.25">
      <c r="K62308" s="9"/>
      <c r="N62308" s="9"/>
      <c r="O62308" s="9"/>
      <c r="P62308" s="9"/>
      <c r="Q62308" s="9"/>
    </row>
    <row r="62309" spans="11:17" x14ac:dyDescent="0.25">
      <c r="K62309" s="9"/>
      <c r="N62309" s="9"/>
      <c r="O62309" s="9"/>
      <c r="P62309" s="9"/>
      <c r="Q62309" s="9"/>
    </row>
    <row r="62310" spans="11:17" x14ac:dyDescent="0.25">
      <c r="K62310" s="9"/>
      <c r="N62310" s="9"/>
      <c r="O62310" s="9"/>
      <c r="P62310" s="9"/>
      <c r="Q62310" s="9"/>
    </row>
    <row r="62311" spans="11:17" x14ac:dyDescent="0.25">
      <c r="K62311" s="9"/>
      <c r="N62311" s="9"/>
      <c r="O62311" s="9"/>
      <c r="P62311" s="9"/>
      <c r="Q62311" s="9"/>
    </row>
    <row r="62312" spans="11:17" x14ac:dyDescent="0.25">
      <c r="K62312" s="9"/>
      <c r="N62312" s="9"/>
      <c r="O62312" s="9"/>
      <c r="P62312" s="9"/>
      <c r="Q62312" s="9"/>
    </row>
    <row r="62313" spans="11:17" x14ac:dyDescent="0.25">
      <c r="K62313" s="9"/>
      <c r="N62313" s="9"/>
      <c r="O62313" s="9"/>
      <c r="P62313" s="9"/>
      <c r="Q62313" s="9"/>
    </row>
    <row r="62314" spans="11:17" x14ac:dyDescent="0.25">
      <c r="K62314" s="9"/>
      <c r="N62314" s="9"/>
      <c r="O62314" s="9"/>
      <c r="P62314" s="9"/>
      <c r="Q62314" s="9"/>
    </row>
    <row r="62315" spans="11:17" x14ac:dyDescent="0.25">
      <c r="K62315" s="9"/>
      <c r="N62315" s="9"/>
      <c r="O62315" s="9"/>
      <c r="P62315" s="9"/>
      <c r="Q62315" s="9"/>
    </row>
    <row r="62316" spans="11:17" x14ac:dyDescent="0.25">
      <c r="K62316" s="9"/>
      <c r="N62316" s="9"/>
      <c r="O62316" s="9"/>
      <c r="P62316" s="9"/>
      <c r="Q62316" s="9"/>
    </row>
    <row r="62317" spans="11:17" x14ac:dyDescent="0.25">
      <c r="K62317" s="9"/>
      <c r="N62317" s="9"/>
      <c r="O62317" s="9"/>
      <c r="P62317" s="9"/>
      <c r="Q62317" s="9"/>
    </row>
    <row r="62318" spans="11:17" x14ac:dyDescent="0.25">
      <c r="K62318" s="9"/>
      <c r="N62318" s="9"/>
      <c r="O62318" s="9"/>
      <c r="P62318" s="9"/>
      <c r="Q62318" s="9"/>
    </row>
    <row r="62319" spans="11:17" x14ac:dyDescent="0.25">
      <c r="K62319" s="9"/>
      <c r="N62319" s="9"/>
      <c r="O62319" s="9"/>
      <c r="P62319" s="9"/>
      <c r="Q62319" s="9"/>
    </row>
    <row r="62320" spans="11:17" x14ac:dyDescent="0.25">
      <c r="K62320" s="9"/>
      <c r="N62320" s="9"/>
      <c r="O62320" s="9"/>
      <c r="P62320" s="9"/>
      <c r="Q62320" s="9"/>
    </row>
    <row r="62321" spans="11:17" x14ac:dyDescent="0.25">
      <c r="K62321" s="9"/>
      <c r="N62321" s="9"/>
      <c r="O62321" s="9"/>
      <c r="P62321" s="9"/>
      <c r="Q62321" s="9"/>
    </row>
    <row r="62322" spans="11:17" x14ac:dyDescent="0.25">
      <c r="K62322" s="9"/>
      <c r="N62322" s="9"/>
      <c r="O62322" s="9"/>
      <c r="P62322" s="9"/>
      <c r="Q62322" s="9"/>
    </row>
    <row r="62323" spans="11:17" x14ac:dyDescent="0.25">
      <c r="K62323" s="9"/>
      <c r="N62323" s="9"/>
      <c r="O62323" s="9"/>
      <c r="P62323" s="9"/>
      <c r="Q62323" s="9"/>
    </row>
    <row r="62324" spans="11:17" x14ac:dyDescent="0.25">
      <c r="K62324" s="9"/>
      <c r="N62324" s="9"/>
      <c r="O62324" s="9"/>
      <c r="P62324" s="9"/>
      <c r="Q62324" s="9"/>
    </row>
    <row r="62325" spans="11:17" x14ac:dyDescent="0.25">
      <c r="K62325" s="9"/>
      <c r="N62325" s="9"/>
      <c r="O62325" s="9"/>
      <c r="P62325" s="9"/>
      <c r="Q62325" s="9"/>
    </row>
    <row r="62326" spans="11:17" x14ac:dyDescent="0.25">
      <c r="K62326" s="9"/>
      <c r="N62326" s="9"/>
      <c r="O62326" s="9"/>
      <c r="P62326" s="9"/>
      <c r="Q62326" s="9"/>
    </row>
    <row r="62327" spans="11:17" x14ac:dyDescent="0.25">
      <c r="K62327" s="9"/>
      <c r="N62327" s="9"/>
      <c r="O62327" s="9"/>
      <c r="P62327" s="9"/>
      <c r="Q62327" s="9"/>
    </row>
    <row r="62328" spans="11:17" x14ac:dyDescent="0.25">
      <c r="K62328" s="9"/>
      <c r="N62328" s="9"/>
      <c r="O62328" s="9"/>
      <c r="P62328" s="9"/>
      <c r="Q62328" s="9"/>
    </row>
    <row r="62329" spans="11:17" x14ac:dyDescent="0.25">
      <c r="K62329" s="9"/>
      <c r="N62329" s="9"/>
      <c r="O62329" s="9"/>
      <c r="P62329" s="9"/>
      <c r="Q62329" s="9"/>
    </row>
    <row r="62330" spans="11:17" x14ac:dyDescent="0.25">
      <c r="K62330" s="9"/>
      <c r="N62330" s="9"/>
      <c r="O62330" s="9"/>
      <c r="P62330" s="9"/>
      <c r="Q62330" s="9"/>
    </row>
    <row r="62331" spans="11:17" x14ac:dyDescent="0.25">
      <c r="K62331" s="9"/>
      <c r="N62331" s="9"/>
      <c r="O62331" s="9"/>
      <c r="P62331" s="9"/>
      <c r="Q62331" s="9"/>
    </row>
    <row r="62332" spans="11:17" x14ac:dyDescent="0.25">
      <c r="K62332" s="9"/>
      <c r="N62332" s="9"/>
      <c r="O62332" s="9"/>
      <c r="P62332" s="9"/>
      <c r="Q62332" s="9"/>
    </row>
    <row r="62333" spans="11:17" x14ac:dyDescent="0.25">
      <c r="K62333" s="9"/>
      <c r="N62333" s="9"/>
      <c r="O62333" s="9"/>
      <c r="P62333" s="9"/>
      <c r="Q62333" s="9"/>
    </row>
    <row r="62334" spans="11:17" x14ac:dyDescent="0.25">
      <c r="K62334" s="9"/>
      <c r="N62334" s="9"/>
      <c r="O62334" s="9"/>
      <c r="P62334" s="9"/>
      <c r="Q62334" s="9"/>
    </row>
    <row r="62335" spans="11:17" x14ac:dyDescent="0.25">
      <c r="K62335" s="9"/>
      <c r="N62335" s="9"/>
      <c r="O62335" s="9"/>
      <c r="P62335" s="9"/>
      <c r="Q62335" s="9"/>
    </row>
    <row r="62336" spans="11:17" x14ac:dyDescent="0.25">
      <c r="K62336" s="9"/>
      <c r="N62336" s="9"/>
      <c r="O62336" s="9"/>
      <c r="P62336" s="9"/>
      <c r="Q62336" s="9"/>
    </row>
    <row r="62337" spans="11:17" x14ac:dyDescent="0.25">
      <c r="K62337" s="9"/>
      <c r="N62337" s="9"/>
      <c r="O62337" s="9"/>
      <c r="P62337" s="9"/>
      <c r="Q62337" s="9"/>
    </row>
    <row r="62338" spans="11:17" x14ac:dyDescent="0.25">
      <c r="K62338" s="9"/>
      <c r="N62338" s="9"/>
      <c r="O62338" s="9"/>
      <c r="P62338" s="9"/>
      <c r="Q62338" s="9"/>
    </row>
    <row r="62339" spans="11:17" x14ac:dyDescent="0.25">
      <c r="K62339" s="9"/>
      <c r="N62339" s="9"/>
      <c r="O62339" s="9"/>
      <c r="P62339" s="9"/>
      <c r="Q62339" s="9"/>
    </row>
    <row r="62340" spans="11:17" x14ac:dyDescent="0.25">
      <c r="K62340" s="9"/>
      <c r="N62340" s="9"/>
      <c r="O62340" s="9"/>
      <c r="P62340" s="9"/>
      <c r="Q62340" s="9"/>
    </row>
    <row r="62341" spans="11:17" x14ac:dyDescent="0.25">
      <c r="K62341" s="9"/>
      <c r="N62341" s="9"/>
      <c r="O62341" s="9"/>
      <c r="P62341" s="9"/>
      <c r="Q62341" s="9"/>
    </row>
    <row r="62342" spans="11:17" x14ac:dyDescent="0.25">
      <c r="K62342" s="9"/>
      <c r="N62342" s="9"/>
      <c r="O62342" s="9"/>
      <c r="P62342" s="9"/>
      <c r="Q62342" s="9"/>
    </row>
    <row r="62343" spans="11:17" x14ac:dyDescent="0.25">
      <c r="K62343" s="9"/>
      <c r="N62343" s="9"/>
      <c r="O62343" s="9"/>
      <c r="P62343" s="9"/>
      <c r="Q62343" s="9"/>
    </row>
    <row r="62344" spans="11:17" x14ac:dyDescent="0.25">
      <c r="K62344" s="9"/>
      <c r="N62344" s="9"/>
      <c r="O62344" s="9"/>
      <c r="P62344" s="9"/>
      <c r="Q62344" s="9"/>
    </row>
    <row r="62345" spans="11:17" x14ac:dyDescent="0.25">
      <c r="K62345" s="9"/>
      <c r="N62345" s="9"/>
      <c r="O62345" s="9"/>
      <c r="P62345" s="9"/>
      <c r="Q62345" s="9"/>
    </row>
    <row r="62346" spans="11:17" x14ac:dyDescent="0.25">
      <c r="K62346" s="9"/>
      <c r="N62346" s="9"/>
      <c r="O62346" s="9"/>
      <c r="P62346" s="9"/>
      <c r="Q62346" s="9"/>
    </row>
    <row r="62347" spans="11:17" x14ac:dyDescent="0.25">
      <c r="K62347" s="9"/>
      <c r="N62347" s="9"/>
      <c r="O62347" s="9"/>
      <c r="P62347" s="9"/>
      <c r="Q62347" s="9"/>
    </row>
    <row r="62348" spans="11:17" x14ac:dyDescent="0.25">
      <c r="K62348" s="9"/>
      <c r="N62348" s="9"/>
      <c r="O62348" s="9"/>
      <c r="P62348" s="9"/>
      <c r="Q62348" s="9"/>
    </row>
    <row r="62349" spans="11:17" x14ac:dyDescent="0.25">
      <c r="K62349" s="9"/>
      <c r="N62349" s="9"/>
      <c r="O62349" s="9"/>
      <c r="P62349" s="9"/>
      <c r="Q62349" s="9"/>
    </row>
    <row r="62350" spans="11:17" x14ac:dyDescent="0.25">
      <c r="K62350" s="9"/>
      <c r="N62350" s="9"/>
      <c r="O62350" s="9"/>
      <c r="P62350" s="9"/>
      <c r="Q62350" s="9"/>
    </row>
    <row r="62351" spans="11:17" x14ac:dyDescent="0.25">
      <c r="K62351" s="9"/>
      <c r="N62351" s="9"/>
      <c r="O62351" s="9"/>
      <c r="P62351" s="9"/>
      <c r="Q62351" s="9"/>
    </row>
    <row r="62352" spans="11:17" x14ac:dyDescent="0.25">
      <c r="K62352" s="9"/>
      <c r="N62352" s="9"/>
      <c r="O62352" s="9"/>
      <c r="P62352" s="9"/>
      <c r="Q62352" s="9"/>
    </row>
    <row r="62353" spans="11:17" x14ac:dyDescent="0.25">
      <c r="K62353" s="9"/>
      <c r="N62353" s="9"/>
      <c r="O62353" s="9"/>
      <c r="P62353" s="9"/>
      <c r="Q62353" s="9"/>
    </row>
    <row r="62354" spans="11:17" x14ac:dyDescent="0.25">
      <c r="K62354" s="9"/>
      <c r="N62354" s="9"/>
      <c r="O62354" s="9"/>
      <c r="P62354" s="9"/>
      <c r="Q62354" s="9"/>
    </row>
    <row r="62355" spans="11:17" x14ac:dyDescent="0.25">
      <c r="K62355" s="9"/>
      <c r="N62355" s="9"/>
      <c r="O62355" s="9"/>
      <c r="P62355" s="9"/>
      <c r="Q62355" s="9"/>
    </row>
    <row r="62356" spans="11:17" x14ac:dyDescent="0.25">
      <c r="K62356" s="9"/>
      <c r="N62356" s="9"/>
      <c r="O62356" s="9"/>
      <c r="P62356" s="9"/>
      <c r="Q62356" s="9"/>
    </row>
    <row r="62357" spans="11:17" x14ac:dyDescent="0.25">
      <c r="K62357" s="9"/>
      <c r="N62357" s="9"/>
      <c r="O62357" s="9"/>
      <c r="P62357" s="9"/>
      <c r="Q62357" s="9"/>
    </row>
    <row r="62358" spans="11:17" x14ac:dyDescent="0.25">
      <c r="K62358" s="9"/>
      <c r="N62358" s="9"/>
      <c r="O62358" s="9"/>
      <c r="P62358" s="9"/>
      <c r="Q62358" s="9"/>
    </row>
    <row r="62359" spans="11:17" x14ac:dyDescent="0.25">
      <c r="K62359" s="9"/>
      <c r="N62359" s="9"/>
      <c r="O62359" s="9"/>
      <c r="P62359" s="9"/>
      <c r="Q62359" s="9"/>
    </row>
    <row r="62360" spans="11:17" x14ac:dyDescent="0.25">
      <c r="K62360" s="9"/>
      <c r="N62360" s="9"/>
      <c r="O62360" s="9"/>
      <c r="P62360" s="9"/>
      <c r="Q62360" s="9"/>
    </row>
    <row r="62361" spans="11:17" x14ac:dyDescent="0.25">
      <c r="K62361" s="9"/>
      <c r="N62361" s="9"/>
      <c r="O62361" s="9"/>
      <c r="P62361" s="9"/>
      <c r="Q62361" s="9"/>
    </row>
    <row r="62362" spans="11:17" x14ac:dyDescent="0.25">
      <c r="K62362" s="9"/>
      <c r="N62362" s="9"/>
      <c r="O62362" s="9"/>
      <c r="P62362" s="9"/>
      <c r="Q62362" s="9"/>
    </row>
    <row r="62363" spans="11:17" x14ac:dyDescent="0.25">
      <c r="K62363" s="9"/>
      <c r="N62363" s="9"/>
      <c r="O62363" s="9"/>
      <c r="P62363" s="9"/>
      <c r="Q62363" s="9"/>
    </row>
    <row r="62364" spans="11:17" x14ac:dyDescent="0.25">
      <c r="K62364" s="9"/>
      <c r="N62364" s="9"/>
      <c r="O62364" s="9"/>
      <c r="P62364" s="9"/>
      <c r="Q62364" s="9"/>
    </row>
    <row r="62365" spans="11:17" x14ac:dyDescent="0.25">
      <c r="K62365" s="9"/>
      <c r="N62365" s="9"/>
      <c r="O62365" s="9"/>
      <c r="P62365" s="9"/>
      <c r="Q62365" s="9"/>
    </row>
    <row r="62366" spans="11:17" x14ac:dyDescent="0.25">
      <c r="K62366" s="9"/>
      <c r="N62366" s="9"/>
      <c r="O62366" s="9"/>
      <c r="P62366" s="9"/>
      <c r="Q62366" s="9"/>
    </row>
    <row r="62367" spans="11:17" x14ac:dyDescent="0.25">
      <c r="K62367" s="9"/>
      <c r="N62367" s="9"/>
      <c r="O62367" s="9"/>
      <c r="P62367" s="9"/>
      <c r="Q62367" s="9"/>
    </row>
    <row r="62368" spans="11:17" x14ac:dyDescent="0.25">
      <c r="K62368" s="9"/>
      <c r="N62368" s="9"/>
      <c r="O62368" s="9"/>
      <c r="P62368" s="9"/>
      <c r="Q62368" s="9"/>
    </row>
    <row r="62369" spans="11:17" x14ac:dyDescent="0.25">
      <c r="K62369" s="9"/>
      <c r="N62369" s="9"/>
      <c r="O62369" s="9"/>
      <c r="P62369" s="9"/>
      <c r="Q62369" s="9"/>
    </row>
    <row r="62370" spans="11:17" x14ac:dyDescent="0.25">
      <c r="K62370" s="9"/>
      <c r="N62370" s="9"/>
      <c r="O62370" s="9"/>
      <c r="P62370" s="9"/>
      <c r="Q62370" s="9"/>
    </row>
    <row r="62371" spans="11:17" x14ac:dyDescent="0.25">
      <c r="K62371" s="9"/>
      <c r="N62371" s="9"/>
      <c r="O62371" s="9"/>
      <c r="P62371" s="9"/>
      <c r="Q62371" s="9"/>
    </row>
    <row r="62372" spans="11:17" x14ac:dyDescent="0.25">
      <c r="K62372" s="9"/>
      <c r="N62372" s="9"/>
      <c r="O62372" s="9"/>
      <c r="P62372" s="9"/>
      <c r="Q62372" s="9"/>
    </row>
    <row r="62373" spans="11:17" x14ac:dyDescent="0.25">
      <c r="K62373" s="9"/>
      <c r="N62373" s="9"/>
      <c r="O62373" s="9"/>
      <c r="P62373" s="9"/>
      <c r="Q62373" s="9"/>
    </row>
    <row r="62374" spans="11:17" x14ac:dyDescent="0.25">
      <c r="K62374" s="9"/>
      <c r="N62374" s="9"/>
      <c r="O62374" s="9"/>
      <c r="P62374" s="9"/>
      <c r="Q62374" s="9"/>
    </row>
    <row r="62375" spans="11:17" x14ac:dyDescent="0.25">
      <c r="K62375" s="9"/>
      <c r="N62375" s="9"/>
      <c r="O62375" s="9"/>
      <c r="P62375" s="9"/>
      <c r="Q62375" s="9"/>
    </row>
    <row r="62376" spans="11:17" x14ac:dyDescent="0.25">
      <c r="K62376" s="9"/>
      <c r="N62376" s="9"/>
      <c r="O62376" s="9"/>
      <c r="P62376" s="9"/>
      <c r="Q62376" s="9"/>
    </row>
    <row r="62377" spans="11:17" x14ac:dyDescent="0.25">
      <c r="K62377" s="9"/>
      <c r="N62377" s="9"/>
      <c r="O62377" s="9"/>
      <c r="P62377" s="9"/>
      <c r="Q62377" s="9"/>
    </row>
    <row r="62378" spans="11:17" x14ac:dyDescent="0.25">
      <c r="K62378" s="9"/>
      <c r="N62378" s="9"/>
      <c r="O62378" s="9"/>
      <c r="P62378" s="9"/>
      <c r="Q62378" s="9"/>
    </row>
    <row r="62379" spans="11:17" x14ac:dyDescent="0.25">
      <c r="K62379" s="9"/>
      <c r="N62379" s="9"/>
      <c r="O62379" s="9"/>
      <c r="P62379" s="9"/>
      <c r="Q62379" s="9"/>
    </row>
    <row r="62380" spans="11:17" x14ac:dyDescent="0.25">
      <c r="K62380" s="9"/>
      <c r="N62380" s="9"/>
      <c r="O62380" s="9"/>
      <c r="P62380" s="9"/>
      <c r="Q62380" s="9"/>
    </row>
    <row r="62381" spans="11:17" x14ac:dyDescent="0.25">
      <c r="K62381" s="9"/>
      <c r="N62381" s="9"/>
      <c r="O62381" s="9"/>
      <c r="P62381" s="9"/>
      <c r="Q62381" s="9"/>
    </row>
    <row r="62382" spans="11:17" x14ac:dyDescent="0.25">
      <c r="K62382" s="9"/>
      <c r="N62382" s="9"/>
      <c r="O62382" s="9"/>
      <c r="P62382" s="9"/>
      <c r="Q62382" s="9"/>
    </row>
    <row r="62383" spans="11:17" x14ac:dyDescent="0.25">
      <c r="K62383" s="9"/>
      <c r="N62383" s="9"/>
      <c r="O62383" s="9"/>
      <c r="P62383" s="9"/>
      <c r="Q62383" s="9"/>
    </row>
    <row r="62384" spans="11:17" x14ac:dyDescent="0.25">
      <c r="K62384" s="9"/>
      <c r="N62384" s="9"/>
      <c r="O62384" s="9"/>
      <c r="P62384" s="9"/>
      <c r="Q62384" s="9"/>
    </row>
    <row r="62385" spans="11:17" x14ac:dyDescent="0.25">
      <c r="K62385" s="9"/>
      <c r="N62385" s="9"/>
      <c r="O62385" s="9"/>
      <c r="P62385" s="9"/>
      <c r="Q62385" s="9"/>
    </row>
    <row r="62386" spans="11:17" x14ac:dyDescent="0.25">
      <c r="K62386" s="9"/>
      <c r="N62386" s="9"/>
      <c r="O62386" s="9"/>
      <c r="P62386" s="9"/>
      <c r="Q62386" s="9"/>
    </row>
    <row r="62387" spans="11:17" x14ac:dyDescent="0.25">
      <c r="K62387" s="9"/>
      <c r="N62387" s="9"/>
      <c r="O62387" s="9"/>
      <c r="P62387" s="9"/>
      <c r="Q62387" s="9"/>
    </row>
    <row r="62388" spans="11:17" x14ac:dyDescent="0.25">
      <c r="K62388" s="9"/>
      <c r="N62388" s="9"/>
      <c r="O62388" s="9"/>
      <c r="P62388" s="9"/>
      <c r="Q62388" s="9"/>
    </row>
    <row r="62389" spans="11:17" x14ac:dyDescent="0.25">
      <c r="K62389" s="9"/>
      <c r="N62389" s="9"/>
      <c r="O62389" s="9"/>
      <c r="P62389" s="9"/>
      <c r="Q62389" s="9"/>
    </row>
    <row r="62390" spans="11:17" x14ac:dyDescent="0.25">
      <c r="K62390" s="9"/>
      <c r="N62390" s="9"/>
      <c r="O62390" s="9"/>
      <c r="P62390" s="9"/>
      <c r="Q62390" s="9"/>
    </row>
    <row r="62391" spans="11:17" x14ac:dyDescent="0.25">
      <c r="K62391" s="9"/>
      <c r="N62391" s="9"/>
      <c r="O62391" s="9"/>
      <c r="P62391" s="9"/>
      <c r="Q62391" s="9"/>
    </row>
    <row r="62392" spans="11:17" x14ac:dyDescent="0.25">
      <c r="K62392" s="9"/>
      <c r="N62392" s="9"/>
      <c r="O62392" s="9"/>
      <c r="P62392" s="9"/>
      <c r="Q62392" s="9"/>
    </row>
    <row r="62393" spans="11:17" x14ac:dyDescent="0.25">
      <c r="K62393" s="9"/>
      <c r="N62393" s="9"/>
      <c r="O62393" s="9"/>
      <c r="P62393" s="9"/>
      <c r="Q62393" s="9"/>
    </row>
    <row r="62394" spans="11:17" x14ac:dyDescent="0.25">
      <c r="K62394" s="9"/>
      <c r="N62394" s="9"/>
      <c r="O62394" s="9"/>
      <c r="P62394" s="9"/>
      <c r="Q62394" s="9"/>
    </row>
    <row r="62395" spans="11:17" x14ac:dyDescent="0.25">
      <c r="K62395" s="9"/>
      <c r="N62395" s="9"/>
      <c r="O62395" s="9"/>
      <c r="P62395" s="9"/>
      <c r="Q62395" s="9"/>
    </row>
    <row r="62396" spans="11:17" x14ac:dyDescent="0.25">
      <c r="K62396" s="9"/>
      <c r="N62396" s="9"/>
      <c r="O62396" s="9"/>
      <c r="P62396" s="9"/>
      <c r="Q62396" s="9"/>
    </row>
    <row r="62397" spans="11:17" x14ac:dyDescent="0.25">
      <c r="K62397" s="9"/>
      <c r="N62397" s="9"/>
      <c r="O62397" s="9"/>
      <c r="P62397" s="9"/>
      <c r="Q62397" s="9"/>
    </row>
    <row r="62398" spans="11:17" x14ac:dyDescent="0.25">
      <c r="K62398" s="9"/>
      <c r="N62398" s="9"/>
      <c r="O62398" s="9"/>
      <c r="P62398" s="9"/>
      <c r="Q62398" s="9"/>
    </row>
    <row r="62399" spans="11:17" x14ac:dyDescent="0.25">
      <c r="K62399" s="9"/>
      <c r="N62399" s="9"/>
      <c r="O62399" s="9"/>
      <c r="P62399" s="9"/>
      <c r="Q62399" s="9"/>
    </row>
    <row r="62400" spans="11:17" x14ac:dyDescent="0.25">
      <c r="K62400" s="9"/>
      <c r="N62400" s="9"/>
      <c r="O62400" s="9"/>
      <c r="P62400" s="9"/>
      <c r="Q62400" s="9"/>
    </row>
    <row r="62401" spans="11:17" x14ac:dyDescent="0.25">
      <c r="K62401" s="9"/>
      <c r="N62401" s="9"/>
      <c r="O62401" s="9"/>
      <c r="P62401" s="9"/>
      <c r="Q62401" s="9"/>
    </row>
    <row r="62402" spans="11:17" x14ac:dyDescent="0.25">
      <c r="K62402" s="9"/>
      <c r="N62402" s="9"/>
      <c r="O62402" s="9"/>
      <c r="P62402" s="9"/>
      <c r="Q62402" s="9"/>
    </row>
    <row r="62403" spans="11:17" x14ac:dyDescent="0.25">
      <c r="K62403" s="9"/>
      <c r="N62403" s="9"/>
      <c r="O62403" s="9"/>
      <c r="P62403" s="9"/>
      <c r="Q62403" s="9"/>
    </row>
    <row r="62404" spans="11:17" x14ac:dyDescent="0.25">
      <c r="K62404" s="9"/>
      <c r="N62404" s="9"/>
      <c r="O62404" s="9"/>
      <c r="P62404" s="9"/>
      <c r="Q62404" s="9"/>
    </row>
    <row r="62405" spans="11:17" x14ac:dyDescent="0.25">
      <c r="K62405" s="9"/>
      <c r="N62405" s="9"/>
      <c r="O62405" s="9"/>
      <c r="P62405" s="9"/>
      <c r="Q62405" s="9"/>
    </row>
    <row r="62406" spans="11:17" x14ac:dyDescent="0.25">
      <c r="K62406" s="9"/>
      <c r="N62406" s="9"/>
      <c r="O62406" s="9"/>
      <c r="P62406" s="9"/>
      <c r="Q62406" s="9"/>
    </row>
    <row r="62407" spans="11:17" x14ac:dyDescent="0.25">
      <c r="K62407" s="9"/>
      <c r="N62407" s="9"/>
      <c r="O62407" s="9"/>
      <c r="P62407" s="9"/>
      <c r="Q62407" s="9"/>
    </row>
    <row r="62408" spans="11:17" x14ac:dyDescent="0.25">
      <c r="K62408" s="9"/>
      <c r="N62408" s="9"/>
      <c r="O62408" s="9"/>
      <c r="P62408" s="9"/>
      <c r="Q62408" s="9"/>
    </row>
    <row r="62409" spans="11:17" x14ac:dyDescent="0.25">
      <c r="K62409" s="9"/>
      <c r="N62409" s="9"/>
      <c r="O62409" s="9"/>
      <c r="P62409" s="9"/>
      <c r="Q62409" s="9"/>
    </row>
    <row r="62410" spans="11:17" x14ac:dyDescent="0.25">
      <c r="K62410" s="9"/>
      <c r="N62410" s="9"/>
      <c r="O62410" s="9"/>
      <c r="P62410" s="9"/>
      <c r="Q62410" s="9"/>
    </row>
    <row r="62411" spans="11:17" x14ac:dyDescent="0.25">
      <c r="K62411" s="9"/>
      <c r="N62411" s="9"/>
      <c r="O62411" s="9"/>
      <c r="P62411" s="9"/>
      <c r="Q62411" s="9"/>
    </row>
    <row r="62412" spans="11:17" x14ac:dyDescent="0.25">
      <c r="K62412" s="9"/>
      <c r="N62412" s="9"/>
      <c r="O62412" s="9"/>
      <c r="P62412" s="9"/>
      <c r="Q62412" s="9"/>
    </row>
    <row r="62413" spans="11:17" x14ac:dyDescent="0.25">
      <c r="K62413" s="9"/>
      <c r="N62413" s="9"/>
      <c r="O62413" s="9"/>
      <c r="P62413" s="9"/>
      <c r="Q62413" s="9"/>
    </row>
    <row r="62414" spans="11:17" x14ac:dyDescent="0.25">
      <c r="K62414" s="9"/>
      <c r="N62414" s="9"/>
      <c r="O62414" s="9"/>
      <c r="P62414" s="9"/>
      <c r="Q62414" s="9"/>
    </row>
    <row r="62415" spans="11:17" x14ac:dyDescent="0.25">
      <c r="K62415" s="9"/>
      <c r="N62415" s="9"/>
      <c r="O62415" s="9"/>
      <c r="P62415" s="9"/>
      <c r="Q62415" s="9"/>
    </row>
    <row r="62416" spans="11:17" x14ac:dyDescent="0.25">
      <c r="K62416" s="9"/>
      <c r="N62416" s="9"/>
      <c r="O62416" s="9"/>
      <c r="P62416" s="9"/>
      <c r="Q62416" s="9"/>
    </row>
    <row r="62417" spans="11:17" x14ac:dyDescent="0.25">
      <c r="K62417" s="9"/>
      <c r="N62417" s="9"/>
      <c r="O62417" s="9"/>
      <c r="P62417" s="9"/>
      <c r="Q62417" s="9"/>
    </row>
    <row r="62418" spans="11:17" x14ac:dyDescent="0.25">
      <c r="K62418" s="9"/>
      <c r="N62418" s="9"/>
      <c r="O62418" s="9"/>
      <c r="P62418" s="9"/>
      <c r="Q62418" s="9"/>
    </row>
    <row r="62419" spans="11:17" x14ac:dyDescent="0.25">
      <c r="K62419" s="9"/>
      <c r="N62419" s="9"/>
      <c r="O62419" s="9"/>
      <c r="P62419" s="9"/>
      <c r="Q62419" s="9"/>
    </row>
    <row r="62420" spans="11:17" x14ac:dyDescent="0.25">
      <c r="K62420" s="9"/>
      <c r="N62420" s="9"/>
      <c r="O62420" s="9"/>
      <c r="P62420" s="9"/>
      <c r="Q62420" s="9"/>
    </row>
    <row r="62421" spans="11:17" x14ac:dyDescent="0.25">
      <c r="K62421" s="9"/>
      <c r="N62421" s="9"/>
      <c r="O62421" s="9"/>
      <c r="P62421" s="9"/>
      <c r="Q62421" s="9"/>
    </row>
    <row r="62422" spans="11:17" x14ac:dyDescent="0.25">
      <c r="K62422" s="9"/>
      <c r="N62422" s="9"/>
      <c r="O62422" s="9"/>
      <c r="P62422" s="9"/>
      <c r="Q62422" s="9"/>
    </row>
    <row r="62423" spans="11:17" x14ac:dyDescent="0.25">
      <c r="K62423" s="9"/>
      <c r="N62423" s="9"/>
      <c r="O62423" s="9"/>
      <c r="P62423" s="9"/>
      <c r="Q62423" s="9"/>
    </row>
    <row r="62424" spans="11:17" x14ac:dyDescent="0.25">
      <c r="K62424" s="9"/>
      <c r="N62424" s="9"/>
      <c r="O62424" s="9"/>
      <c r="P62424" s="9"/>
      <c r="Q62424" s="9"/>
    </row>
    <row r="62425" spans="11:17" x14ac:dyDescent="0.25">
      <c r="K62425" s="9"/>
      <c r="N62425" s="9"/>
      <c r="O62425" s="9"/>
      <c r="P62425" s="9"/>
      <c r="Q62425" s="9"/>
    </row>
    <row r="62426" spans="11:17" x14ac:dyDescent="0.25">
      <c r="K62426" s="9"/>
      <c r="N62426" s="9"/>
      <c r="O62426" s="9"/>
      <c r="P62426" s="9"/>
      <c r="Q62426" s="9"/>
    </row>
    <row r="62427" spans="11:17" x14ac:dyDescent="0.25">
      <c r="K62427" s="9"/>
      <c r="N62427" s="9"/>
      <c r="O62427" s="9"/>
      <c r="P62427" s="9"/>
      <c r="Q62427" s="9"/>
    </row>
    <row r="62428" spans="11:17" x14ac:dyDescent="0.25">
      <c r="K62428" s="9"/>
      <c r="N62428" s="9"/>
      <c r="O62428" s="9"/>
      <c r="P62428" s="9"/>
      <c r="Q62428" s="9"/>
    </row>
    <row r="62429" spans="11:17" x14ac:dyDescent="0.25">
      <c r="K62429" s="9"/>
      <c r="N62429" s="9"/>
      <c r="O62429" s="9"/>
      <c r="P62429" s="9"/>
      <c r="Q62429" s="9"/>
    </row>
    <row r="62430" spans="11:17" x14ac:dyDescent="0.25">
      <c r="K62430" s="9"/>
      <c r="N62430" s="9"/>
      <c r="O62430" s="9"/>
      <c r="P62430" s="9"/>
      <c r="Q62430" s="9"/>
    </row>
    <row r="62431" spans="11:17" x14ac:dyDescent="0.25">
      <c r="K62431" s="9"/>
      <c r="N62431" s="9"/>
      <c r="O62431" s="9"/>
      <c r="P62431" s="9"/>
      <c r="Q62431" s="9"/>
    </row>
    <row r="62432" spans="11:17" x14ac:dyDescent="0.25">
      <c r="K62432" s="9"/>
      <c r="N62432" s="9"/>
      <c r="O62432" s="9"/>
      <c r="P62432" s="9"/>
      <c r="Q62432" s="9"/>
    </row>
    <row r="62433" spans="11:17" x14ac:dyDescent="0.25">
      <c r="K62433" s="9"/>
      <c r="N62433" s="9"/>
      <c r="O62433" s="9"/>
      <c r="P62433" s="9"/>
      <c r="Q62433" s="9"/>
    </row>
    <row r="62434" spans="11:17" x14ac:dyDescent="0.25">
      <c r="K62434" s="9"/>
      <c r="N62434" s="9"/>
      <c r="O62434" s="9"/>
      <c r="P62434" s="9"/>
      <c r="Q62434" s="9"/>
    </row>
    <row r="62435" spans="11:17" x14ac:dyDescent="0.25">
      <c r="K62435" s="9"/>
      <c r="N62435" s="9"/>
      <c r="O62435" s="9"/>
      <c r="P62435" s="9"/>
      <c r="Q62435" s="9"/>
    </row>
    <row r="62436" spans="11:17" x14ac:dyDescent="0.25">
      <c r="K62436" s="9"/>
      <c r="N62436" s="9"/>
      <c r="O62436" s="9"/>
      <c r="P62436" s="9"/>
      <c r="Q62436" s="9"/>
    </row>
    <row r="62437" spans="11:17" x14ac:dyDescent="0.25">
      <c r="K62437" s="9"/>
      <c r="N62437" s="9"/>
      <c r="O62437" s="9"/>
      <c r="P62437" s="9"/>
      <c r="Q62437" s="9"/>
    </row>
    <row r="62438" spans="11:17" x14ac:dyDescent="0.25">
      <c r="K62438" s="9"/>
      <c r="N62438" s="9"/>
      <c r="O62438" s="9"/>
      <c r="P62438" s="9"/>
      <c r="Q62438" s="9"/>
    </row>
    <row r="62439" spans="11:17" x14ac:dyDescent="0.25">
      <c r="K62439" s="9"/>
      <c r="N62439" s="9"/>
      <c r="O62439" s="9"/>
      <c r="P62439" s="9"/>
      <c r="Q62439" s="9"/>
    </row>
    <row r="62440" spans="11:17" x14ac:dyDescent="0.25">
      <c r="K62440" s="9"/>
      <c r="N62440" s="9"/>
      <c r="O62440" s="9"/>
      <c r="P62440" s="9"/>
      <c r="Q62440" s="9"/>
    </row>
    <row r="62441" spans="11:17" x14ac:dyDescent="0.25">
      <c r="K62441" s="9"/>
      <c r="N62441" s="9"/>
      <c r="O62441" s="9"/>
      <c r="P62441" s="9"/>
      <c r="Q62441" s="9"/>
    </row>
    <row r="62442" spans="11:17" x14ac:dyDescent="0.25">
      <c r="K62442" s="9"/>
      <c r="N62442" s="9"/>
      <c r="O62442" s="9"/>
      <c r="P62442" s="9"/>
      <c r="Q62442" s="9"/>
    </row>
    <row r="62443" spans="11:17" x14ac:dyDescent="0.25">
      <c r="K62443" s="9"/>
      <c r="N62443" s="9"/>
      <c r="O62443" s="9"/>
      <c r="P62443" s="9"/>
      <c r="Q62443" s="9"/>
    </row>
    <row r="62444" spans="11:17" x14ac:dyDescent="0.25">
      <c r="K62444" s="9"/>
      <c r="N62444" s="9"/>
      <c r="O62444" s="9"/>
      <c r="P62444" s="9"/>
      <c r="Q62444" s="9"/>
    </row>
    <row r="62445" spans="11:17" x14ac:dyDescent="0.25">
      <c r="K62445" s="9"/>
      <c r="N62445" s="9"/>
      <c r="O62445" s="9"/>
      <c r="P62445" s="9"/>
      <c r="Q62445" s="9"/>
    </row>
    <row r="62446" spans="11:17" x14ac:dyDescent="0.25">
      <c r="K62446" s="9"/>
      <c r="N62446" s="9"/>
      <c r="O62446" s="9"/>
      <c r="P62446" s="9"/>
      <c r="Q62446" s="9"/>
    </row>
    <row r="62447" spans="11:17" x14ac:dyDescent="0.25">
      <c r="K62447" s="9"/>
      <c r="N62447" s="9"/>
      <c r="O62447" s="9"/>
      <c r="P62447" s="9"/>
      <c r="Q62447" s="9"/>
    </row>
    <row r="62448" spans="11:17" x14ac:dyDescent="0.25">
      <c r="K62448" s="9"/>
      <c r="N62448" s="9"/>
      <c r="O62448" s="9"/>
      <c r="P62448" s="9"/>
      <c r="Q62448" s="9"/>
    </row>
    <row r="62449" spans="11:17" x14ac:dyDescent="0.25">
      <c r="K62449" s="9"/>
      <c r="N62449" s="9"/>
      <c r="O62449" s="9"/>
      <c r="P62449" s="9"/>
      <c r="Q62449" s="9"/>
    </row>
    <row r="62450" spans="11:17" x14ac:dyDescent="0.25">
      <c r="K62450" s="9"/>
      <c r="N62450" s="9"/>
      <c r="O62450" s="9"/>
      <c r="P62450" s="9"/>
      <c r="Q62450" s="9"/>
    </row>
    <row r="62451" spans="11:17" x14ac:dyDescent="0.25">
      <c r="K62451" s="9"/>
      <c r="N62451" s="9"/>
      <c r="O62451" s="9"/>
      <c r="P62451" s="9"/>
      <c r="Q62451" s="9"/>
    </row>
    <row r="62452" spans="11:17" x14ac:dyDescent="0.25">
      <c r="K62452" s="9"/>
      <c r="N62452" s="9"/>
      <c r="O62452" s="9"/>
      <c r="P62452" s="9"/>
      <c r="Q62452" s="9"/>
    </row>
    <row r="62453" spans="11:17" x14ac:dyDescent="0.25">
      <c r="K62453" s="9"/>
      <c r="N62453" s="9"/>
      <c r="O62453" s="9"/>
      <c r="P62453" s="9"/>
      <c r="Q62453" s="9"/>
    </row>
    <row r="62454" spans="11:17" x14ac:dyDescent="0.25">
      <c r="K62454" s="9"/>
      <c r="N62454" s="9"/>
      <c r="O62454" s="9"/>
      <c r="P62454" s="9"/>
      <c r="Q62454" s="9"/>
    </row>
    <row r="62455" spans="11:17" x14ac:dyDescent="0.25">
      <c r="K62455" s="9"/>
      <c r="N62455" s="9"/>
      <c r="O62455" s="9"/>
      <c r="P62455" s="9"/>
      <c r="Q62455" s="9"/>
    </row>
    <row r="62456" spans="11:17" x14ac:dyDescent="0.25">
      <c r="K62456" s="9"/>
      <c r="N62456" s="9"/>
      <c r="O62456" s="9"/>
      <c r="P62456" s="9"/>
      <c r="Q62456" s="9"/>
    </row>
    <row r="62457" spans="11:17" x14ac:dyDescent="0.25">
      <c r="K62457" s="9"/>
      <c r="N62457" s="9"/>
      <c r="O62457" s="9"/>
      <c r="P62457" s="9"/>
      <c r="Q62457" s="9"/>
    </row>
    <row r="62458" spans="11:17" x14ac:dyDescent="0.25">
      <c r="K62458" s="9"/>
      <c r="N62458" s="9"/>
      <c r="O62458" s="9"/>
      <c r="P62458" s="9"/>
      <c r="Q62458" s="9"/>
    </row>
    <row r="62459" spans="11:17" x14ac:dyDescent="0.25">
      <c r="K62459" s="9"/>
      <c r="N62459" s="9"/>
      <c r="O62459" s="9"/>
      <c r="P62459" s="9"/>
      <c r="Q62459" s="9"/>
    </row>
    <row r="62460" spans="11:17" x14ac:dyDescent="0.25">
      <c r="K62460" s="9"/>
      <c r="N62460" s="9"/>
      <c r="O62460" s="9"/>
      <c r="P62460" s="9"/>
      <c r="Q62460" s="9"/>
    </row>
    <row r="62461" spans="11:17" x14ac:dyDescent="0.25">
      <c r="K62461" s="9"/>
      <c r="N62461" s="9"/>
      <c r="O62461" s="9"/>
      <c r="P62461" s="9"/>
      <c r="Q62461" s="9"/>
    </row>
    <row r="62462" spans="11:17" x14ac:dyDescent="0.25">
      <c r="K62462" s="9"/>
      <c r="N62462" s="9"/>
      <c r="O62462" s="9"/>
      <c r="P62462" s="9"/>
      <c r="Q62462" s="9"/>
    </row>
    <row r="62463" spans="11:17" x14ac:dyDescent="0.25">
      <c r="K62463" s="9"/>
      <c r="N62463" s="9"/>
      <c r="O62463" s="9"/>
      <c r="P62463" s="9"/>
      <c r="Q62463" s="9"/>
    </row>
    <row r="62464" spans="11:17" x14ac:dyDescent="0.25">
      <c r="K62464" s="9"/>
      <c r="N62464" s="9"/>
      <c r="O62464" s="9"/>
      <c r="P62464" s="9"/>
      <c r="Q62464" s="9"/>
    </row>
    <row r="62465" spans="11:17" x14ac:dyDescent="0.25">
      <c r="K62465" s="9"/>
      <c r="N62465" s="9"/>
      <c r="O62465" s="9"/>
      <c r="P62465" s="9"/>
      <c r="Q62465" s="9"/>
    </row>
    <row r="62466" spans="11:17" x14ac:dyDescent="0.25">
      <c r="K62466" s="9"/>
      <c r="N62466" s="9"/>
      <c r="O62466" s="9"/>
      <c r="P62466" s="9"/>
      <c r="Q62466" s="9"/>
    </row>
    <row r="62467" spans="11:17" x14ac:dyDescent="0.25">
      <c r="K62467" s="9"/>
      <c r="N62467" s="9"/>
      <c r="O62467" s="9"/>
      <c r="P62467" s="9"/>
      <c r="Q62467" s="9"/>
    </row>
    <row r="62468" spans="11:17" x14ac:dyDescent="0.25">
      <c r="K62468" s="9"/>
      <c r="N62468" s="9"/>
      <c r="O62468" s="9"/>
      <c r="P62468" s="9"/>
      <c r="Q62468" s="9"/>
    </row>
    <row r="62469" spans="11:17" x14ac:dyDescent="0.25">
      <c r="K62469" s="9"/>
      <c r="N62469" s="9"/>
      <c r="O62469" s="9"/>
      <c r="P62469" s="9"/>
      <c r="Q62469" s="9"/>
    </row>
    <row r="62470" spans="11:17" x14ac:dyDescent="0.25">
      <c r="K62470" s="9"/>
      <c r="N62470" s="9"/>
      <c r="O62470" s="9"/>
      <c r="P62470" s="9"/>
      <c r="Q62470" s="9"/>
    </row>
    <row r="62471" spans="11:17" x14ac:dyDescent="0.25">
      <c r="K62471" s="9"/>
      <c r="N62471" s="9"/>
      <c r="O62471" s="9"/>
      <c r="P62471" s="9"/>
      <c r="Q62471" s="9"/>
    </row>
    <row r="62472" spans="11:17" x14ac:dyDescent="0.25">
      <c r="K62472" s="9"/>
      <c r="N62472" s="9"/>
      <c r="O62472" s="9"/>
      <c r="P62472" s="9"/>
      <c r="Q62472" s="9"/>
    </row>
    <row r="62473" spans="11:17" x14ac:dyDescent="0.25">
      <c r="K62473" s="9"/>
      <c r="N62473" s="9"/>
      <c r="O62473" s="9"/>
      <c r="P62473" s="9"/>
      <c r="Q62473" s="9"/>
    </row>
    <row r="62474" spans="11:17" x14ac:dyDescent="0.25">
      <c r="K62474" s="9"/>
      <c r="N62474" s="9"/>
      <c r="O62474" s="9"/>
      <c r="P62474" s="9"/>
      <c r="Q62474" s="9"/>
    </row>
    <row r="62475" spans="11:17" x14ac:dyDescent="0.25">
      <c r="K62475" s="9"/>
      <c r="N62475" s="9"/>
      <c r="O62475" s="9"/>
      <c r="P62475" s="9"/>
      <c r="Q62475" s="9"/>
    </row>
    <row r="62476" spans="11:17" x14ac:dyDescent="0.25">
      <c r="K62476" s="9"/>
      <c r="N62476" s="9"/>
      <c r="O62476" s="9"/>
      <c r="P62476" s="9"/>
      <c r="Q62476" s="9"/>
    </row>
    <row r="62477" spans="11:17" x14ac:dyDescent="0.25">
      <c r="K62477" s="9"/>
      <c r="N62477" s="9"/>
      <c r="O62477" s="9"/>
      <c r="P62477" s="9"/>
      <c r="Q62477" s="9"/>
    </row>
    <row r="62478" spans="11:17" x14ac:dyDescent="0.25">
      <c r="K62478" s="9"/>
      <c r="N62478" s="9"/>
      <c r="O62478" s="9"/>
      <c r="P62478" s="9"/>
      <c r="Q62478" s="9"/>
    </row>
    <row r="62479" spans="11:17" x14ac:dyDescent="0.25">
      <c r="K62479" s="9"/>
      <c r="N62479" s="9"/>
      <c r="O62479" s="9"/>
      <c r="P62479" s="9"/>
      <c r="Q62479" s="9"/>
    </row>
    <row r="62480" spans="11:17" x14ac:dyDescent="0.25">
      <c r="K62480" s="9"/>
      <c r="N62480" s="9"/>
      <c r="O62480" s="9"/>
      <c r="P62480" s="9"/>
      <c r="Q62480" s="9"/>
    </row>
    <row r="62481" spans="11:17" x14ac:dyDescent="0.25">
      <c r="K62481" s="9"/>
      <c r="N62481" s="9"/>
      <c r="O62481" s="9"/>
      <c r="P62481" s="9"/>
      <c r="Q62481" s="9"/>
    </row>
    <row r="62482" spans="11:17" x14ac:dyDescent="0.25">
      <c r="K62482" s="9"/>
      <c r="N62482" s="9"/>
      <c r="O62482" s="9"/>
      <c r="P62482" s="9"/>
      <c r="Q62482" s="9"/>
    </row>
    <row r="62483" spans="11:17" x14ac:dyDescent="0.25">
      <c r="K62483" s="9"/>
      <c r="N62483" s="9"/>
      <c r="O62483" s="9"/>
      <c r="P62483" s="9"/>
      <c r="Q62483" s="9"/>
    </row>
    <row r="62484" spans="11:17" x14ac:dyDescent="0.25">
      <c r="K62484" s="9"/>
      <c r="N62484" s="9"/>
      <c r="O62484" s="9"/>
      <c r="P62484" s="9"/>
      <c r="Q62484" s="9"/>
    </row>
    <row r="62485" spans="11:17" x14ac:dyDescent="0.25">
      <c r="K62485" s="9"/>
      <c r="N62485" s="9"/>
      <c r="O62485" s="9"/>
      <c r="P62485" s="9"/>
      <c r="Q62485" s="9"/>
    </row>
    <row r="62486" spans="11:17" x14ac:dyDescent="0.25">
      <c r="K62486" s="9"/>
      <c r="N62486" s="9"/>
      <c r="O62486" s="9"/>
      <c r="P62486" s="9"/>
      <c r="Q62486" s="9"/>
    </row>
    <row r="62487" spans="11:17" x14ac:dyDescent="0.25">
      <c r="K62487" s="9"/>
      <c r="N62487" s="9"/>
      <c r="O62487" s="9"/>
      <c r="P62487" s="9"/>
      <c r="Q62487" s="9"/>
    </row>
    <row r="62488" spans="11:17" x14ac:dyDescent="0.25">
      <c r="K62488" s="9"/>
      <c r="N62488" s="9"/>
      <c r="O62488" s="9"/>
      <c r="P62488" s="9"/>
      <c r="Q62488" s="9"/>
    </row>
    <row r="62489" spans="11:17" x14ac:dyDescent="0.25">
      <c r="K62489" s="9"/>
      <c r="N62489" s="9"/>
      <c r="O62489" s="9"/>
      <c r="P62489" s="9"/>
      <c r="Q62489" s="9"/>
    </row>
    <row r="62490" spans="11:17" x14ac:dyDescent="0.25">
      <c r="K62490" s="9"/>
      <c r="N62490" s="9"/>
      <c r="O62490" s="9"/>
      <c r="P62490" s="9"/>
      <c r="Q62490" s="9"/>
    </row>
    <row r="62491" spans="11:17" x14ac:dyDescent="0.25">
      <c r="K62491" s="9"/>
      <c r="N62491" s="9"/>
      <c r="O62491" s="9"/>
      <c r="P62491" s="9"/>
      <c r="Q62491" s="9"/>
    </row>
    <row r="62492" spans="11:17" x14ac:dyDescent="0.25">
      <c r="K62492" s="9"/>
      <c r="N62492" s="9"/>
      <c r="O62492" s="9"/>
      <c r="P62492" s="9"/>
      <c r="Q62492" s="9"/>
    </row>
    <row r="62493" spans="11:17" x14ac:dyDescent="0.25">
      <c r="K62493" s="9"/>
      <c r="N62493" s="9"/>
      <c r="O62493" s="9"/>
      <c r="P62493" s="9"/>
      <c r="Q62493" s="9"/>
    </row>
    <row r="62494" spans="11:17" x14ac:dyDescent="0.25">
      <c r="K62494" s="9"/>
      <c r="N62494" s="9"/>
      <c r="O62494" s="9"/>
      <c r="P62494" s="9"/>
      <c r="Q62494" s="9"/>
    </row>
    <row r="62495" spans="11:17" x14ac:dyDescent="0.25">
      <c r="K62495" s="9"/>
      <c r="N62495" s="9"/>
      <c r="O62495" s="9"/>
      <c r="P62495" s="9"/>
      <c r="Q62495" s="9"/>
    </row>
    <row r="62496" spans="11:17" x14ac:dyDescent="0.25">
      <c r="K62496" s="9"/>
      <c r="N62496" s="9"/>
      <c r="O62496" s="9"/>
      <c r="P62496" s="9"/>
      <c r="Q62496" s="9"/>
    </row>
    <row r="62497" spans="11:17" x14ac:dyDescent="0.25">
      <c r="K62497" s="9"/>
      <c r="N62497" s="9"/>
      <c r="O62497" s="9"/>
      <c r="P62497" s="9"/>
      <c r="Q62497" s="9"/>
    </row>
    <row r="62498" spans="11:17" x14ac:dyDescent="0.25">
      <c r="K62498" s="9"/>
      <c r="N62498" s="9"/>
      <c r="O62498" s="9"/>
      <c r="P62498" s="9"/>
      <c r="Q62498" s="9"/>
    </row>
    <row r="62499" spans="11:17" x14ac:dyDescent="0.25">
      <c r="K62499" s="9"/>
      <c r="N62499" s="9"/>
      <c r="O62499" s="9"/>
      <c r="P62499" s="9"/>
      <c r="Q62499" s="9"/>
    </row>
    <row r="62500" spans="11:17" x14ac:dyDescent="0.25">
      <c r="K62500" s="9"/>
      <c r="N62500" s="9"/>
      <c r="O62500" s="9"/>
      <c r="P62500" s="9"/>
      <c r="Q62500" s="9"/>
    </row>
    <row r="62501" spans="11:17" x14ac:dyDescent="0.25">
      <c r="K62501" s="9"/>
      <c r="N62501" s="9"/>
      <c r="O62501" s="9"/>
      <c r="P62501" s="9"/>
      <c r="Q62501" s="9"/>
    </row>
    <row r="62502" spans="11:17" x14ac:dyDescent="0.25">
      <c r="K62502" s="9"/>
      <c r="N62502" s="9"/>
      <c r="O62502" s="9"/>
      <c r="P62502" s="9"/>
      <c r="Q62502" s="9"/>
    </row>
    <row r="62503" spans="11:17" x14ac:dyDescent="0.25">
      <c r="K62503" s="9"/>
      <c r="N62503" s="9"/>
      <c r="O62503" s="9"/>
      <c r="P62503" s="9"/>
      <c r="Q62503" s="9"/>
    </row>
    <row r="62504" spans="11:17" x14ac:dyDescent="0.25">
      <c r="K62504" s="9"/>
      <c r="N62504" s="9"/>
      <c r="O62504" s="9"/>
      <c r="P62504" s="9"/>
      <c r="Q62504" s="9"/>
    </row>
    <row r="62505" spans="11:17" x14ac:dyDescent="0.25">
      <c r="K62505" s="9"/>
      <c r="N62505" s="9"/>
      <c r="O62505" s="9"/>
      <c r="P62505" s="9"/>
      <c r="Q62505" s="9"/>
    </row>
    <row r="62506" spans="11:17" x14ac:dyDescent="0.25">
      <c r="K62506" s="9"/>
      <c r="N62506" s="9"/>
      <c r="O62506" s="9"/>
      <c r="P62506" s="9"/>
      <c r="Q62506" s="9"/>
    </row>
    <row r="62507" spans="11:17" x14ac:dyDescent="0.25">
      <c r="K62507" s="9"/>
      <c r="N62507" s="9"/>
      <c r="O62507" s="9"/>
      <c r="P62507" s="9"/>
      <c r="Q62507" s="9"/>
    </row>
    <row r="62508" spans="11:17" x14ac:dyDescent="0.25">
      <c r="K62508" s="9"/>
      <c r="N62508" s="9"/>
      <c r="O62508" s="9"/>
      <c r="P62508" s="9"/>
      <c r="Q62508" s="9"/>
    </row>
    <row r="62509" spans="11:17" x14ac:dyDescent="0.25">
      <c r="K62509" s="9"/>
      <c r="N62509" s="9"/>
      <c r="O62509" s="9"/>
      <c r="P62509" s="9"/>
      <c r="Q62509" s="9"/>
    </row>
    <row r="62510" spans="11:17" x14ac:dyDescent="0.25">
      <c r="K62510" s="9"/>
      <c r="N62510" s="9"/>
      <c r="O62510" s="9"/>
      <c r="P62510" s="9"/>
      <c r="Q62510" s="9"/>
    </row>
    <row r="62511" spans="11:17" x14ac:dyDescent="0.25">
      <c r="K62511" s="9"/>
      <c r="N62511" s="9"/>
      <c r="O62511" s="9"/>
      <c r="P62511" s="9"/>
      <c r="Q62511" s="9"/>
    </row>
    <row r="62512" spans="11:17" x14ac:dyDescent="0.25">
      <c r="K62512" s="9"/>
      <c r="N62512" s="9"/>
      <c r="O62512" s="9"/>
      <c r="P62512" s="9"/>
      <c r="Q62512" s="9"/>
    </row>
    <row r="62513" spans="11:17" x14ac:dyDescent="0.25">
      <c r="K62513" s="9"/>
      <c r="N62513" s="9"/>
      <c r="O62513" s="9"/>
      <c r="P62513" s="9"/>
      <c r="Q62513" s="9"/>
    </row>
    <row r="62514" spans="11:17" x14ac:dyDescent="0.25">
      <c r="K62514" s="9"/>
      <c r="N62514" s="9"/>
      <c r="O62514" s="9"/>
      <c r="P62514" s="9"/>
      <c r="Q62514" s="9"/>
    </row>
    <row r="62515" spans="11:17" x14ac:dyDescent="0.25">
      <c r="K62515" s="9"/>
      <c r="N62515" s="9"/>
      <c r="O62515" s="9"/>
      <c r="P62515" s="9"/>
      <c r="Q62515" s="9"/>
    </row>
    <row r="62516" spans="11:17" x14ac:dyDescent="0.25">
      <c r="K62516" s="9"/>
      <c r="N62516" s="9"/>
      <c r="O62516" s="9"/>
      <c r="P62516" s="9"/>
      <c r="Q62516" s="9"/>
    </row>
    <row r="62517" spans="11:17" x14ac:dyDescent="0.25">
      <c r="K62517" s="9"/>
      <c r="N62517" s="9"/>
      <c r="O62517" s="9"/>
      <c r="P62517" s="9"/>
      <c r="Q62517" s="9"/>
    </row>
    <row r="62518" spans="11:17" x14ac:dyDescent="0.25">
      <c r="K62518" s="9"/>
      <c r="N62518" s="9"/>
      <c r="O62518" s="9"/>
      <c r="P62518" s="9"/>
      <c r="Q62518" s="9"/>
    </row>
    <row r="62519" spans="11:17" x14ac:dyDescent="0.25">
      <c r="K62519" s="9"/>
      <c r="N62519" s="9"/>
      <c r="O62519" s="9"/>
      <c r="P62519" s="9"/>
      <c r="Q62519" s="9"/>
    </row>
    <row r="62520" spans="11:17" x14ac:dyDescent="0.25">
      <c r="K62520" s="9"/>
      <c r="N62520" s="9"/>
      <c r="O62520" s="9"/>
      <c r="P62520" s="9"/>
      <c r="Q62520" s="9"/>
    </row>
    <row r="62521" spans="11:17" x14ac:dyDescent="0.25">
      <c r="K62521" s="9"/>
      <c r="N62521" s="9"/>
      <c r="O62521" s="9"/>
      <c r="P62521" s="9"/>
      <c r="Q62521" s="9"/>
    </row>
    <row r="62522" spans="11:17" x14ac:dyDescent="0.25">
      <c r="K62522" s="9"/>
      <c r="N62522" s="9"/>
      <c r="O62522" s="9"/>
      <c r="P62522" s="9"/>
      <c r="Q62522" s="9"/>
    </row>
    <row r="62523" spans="11:17" x14ac:dyDescent="0.25">
      <c r="K62523" s="9"/>
      <c r="N62523" s="9"/>
      <c r="O62523" s="9"/>
      <c r="P62523" s="9"/>
      <c r="Q62523" s="9"/>
    </row>
    <row r="62524" spans="11:17" x14ac:dyDescent="0.25">
      <c r="K62524" s="9"/>
      <c r="N62524" s="9"/>
      <c r="O62524" s="9"/>
      <c r="P62524" s="9"/>
      <c r="Q62524" s="9"/>
    </row>
    <row r="62525" spans="11:17" x14ac:dyDescent="0.25">
      <c r="K62525" s="9"/>
      <c r="N62525" s="9"/>
      <c r="O62525" s="9"/>
      <c r="P62525" s="9"/>
      <c r="Q62525" s="9"/>
    </row>
    <row r="62526" spans="11:17" x14ac:dyDescent="0.25">
      <c r="K62526" s="9"/>
      <c r="N62526" s="9"/>
      <c r="O62526" s="9"/>
      <c r="P62526" s="9"/>
      <c r="Q62526" s="9"/>
    </row>
    <row r="62527" spans="11:17" x14ac:dyDescent="0.25">
      <c r="K62527" s="9"/>
      <c r="N62527" s="9"/>
      <c r="O62527" s="9"/>
      <c r="P62527" s="9"/>
      <c r="Q62527" s="9"/>
    </row>
    <row r="62528" spans="11:17" x14ac:dyDescent="0.25">
      <c r="K62528" s="9"/>
      <c r="N62528" s="9"/>
      <c r="O62528" s="9"/>
      <c r="P62528" s="9"/>
      <c r="Q62528" s="9"/>
    </row>
    <row r="62529" spans="11:17" x14ac:dyDescent="0.25">
      <c r="K62529" s="9"/>
      <c r="N62529" s="9"/>
      <c r="O62529" s="9"/>
      <c r="P62529" s="9"/>
      <c r="Q62529" s="9"/>
    </row>
    <row r="62530" spans="11:17" x14ac:dyDescent="0.25">
      <c r="K62530" s="9"/>
      <c r="N62530" s="9"/>
      <c r="O62530" s="9"/>
      <c r="P62530" s="9"/>
      <c r="Q62530" s="9"/>
    </row>
    <row r="62531" spans="11:17" x14ac:dyDescent="0.25">
      <c r="K62531" s="9"/>
      <c r="N62531" s="9"/>
      <c r="O62531" s="9"/>
      <c r="P62531" s="9"/>
      <c r="Q62531" s="9"/>
    </row>
    <row r="62532" spans="11:17" x14ac:dyDescent="0.25">
      <c r="K62532" s="9"/>
      <c r="N62532" s="9"/>
      <c r="O62532" s="9"/>
      <c r="P62532" s="9"/>
      <c r="Q62532" s="9"/>
    </row>
    <row r="62533" spans="11:17" x14ac:dyDescent="0.25">
      <c r="K62533" s="9"/>
      <c r="N62533" s="9"/>
      <c r="O62533" s="9"/>
      <c r="P62533" s="9"/>
      <c r="Q62533" s="9"/>
    </row>
    <row r="62534" spans="11:17" x14ac:dyDescent="0.25">
      <c r="K62534" s="9"/>
      <c r="N62534" s="9"/>
      <c r="O62534" s="9"/>
      <c r="P62534" s="9"/>
      <c r="Q62534" s="9"/>
    </row>
    <row r="62535" spans="11:17" x14ac:dyDescent="0.25">
      <c r="K62535" s="9"/>
      <c r="N62535" s="9"/>
      <c r="O62535" s="9"/>
      <c r="P62535" s="9"/>
      <c r="Q62535" s="9"/>
    </row>
    <row r="62536" spans="11:17" x14ac:dyDescent="0.25">
      <c r="K62536" s="9"/>
      <c r="N62536" s="9"/>
      <c r="O62536" s="9"/>
      <c r="P62536" s="9"/>
      <c r="Q62536" s="9"/>
    </row>
    <row r="62537" spans="11:17" x14ac:dyDescent="0.25">
      <c r="K62537" s="9"/>
      <c r="N62537" s="9"/>
      <c r="O62537" s="9"/>
      <c r="P62537" s="9"/>
      <c r="Q62537" s="9"/>
    </row>
    <row r="62538" spans="11:17" x14ac:dyDescent="0.25">
      <c r="K62538" s="9"/>
      <c r="N62538" s="9"/>
      <c r="O62538" s="9"/>
      <c r="P62538" s="9"/>
      <c r="Q62538" s="9"/>
    </row>
    <row r="62539" spans="11:17" x14ac:dyDescent="0.25">
      <c r="K62539" s="9"/>
      <c r="N62539" s="9"/>
      <c r="O62539" s="9"/>
      <c r="P62539" s="9"/>
      <c r="Q62539" s="9"/>
    </row>
    <row r="62540" spans="11:17" x14ac:dyDescent="0.25">
      <c r="K62540" s="9"/>
      <c r="N62540" s="9"/>
      <c r="O62540" s="9"/>
      <c r="P62540" s="9"/>
      <c r="Q62540" s="9"/>
    </row>
    <row r="62541" spans="11:17" x14ac:dyDescent="0.25">
      <c r="K62541" s="9"/>
      <c r="N62541" s="9"/>
      <c r="O62541" s="9"/>
      <c r="P62541" s="9"/>
      <c r="Q62541" s="9"/>
    </row>
    <row r="62542" spans="11:17" x14ac:dyDescent="0.25">
      <c r="K62542" s="9"/>
      <c r="N62542" s="9"/>
      <c r="O62542" s="9"/>
      <c r="P62542" s="9"/>
      <c r="Q62542" s="9"/>
    </row>
    <row r="62543" spans="11:17" x14ac:dyDescent="0.25">
      <c r="K62543" s="9"/>
      <c r="N62543" s="9"/>
      <c r="O62543" s="9"/>
      <c r="P62543" s="9"/>
      <c r="Q62543" s="9"/>
    </row>
    <row r="62544" spans="11:17" x14ac:dyDescent="0.25">
      <c r="K62544" s="9"/>
      <c r="N62544" s="9"/>
      <c r="O62544" s="9"/>
      <c r="P62544" s="9"/>
      <c r="Q62544" s="9"/>
    </row>
    <row r="62545" spans="11:17" x14ac:dyDescent="0.25">
      <c r="K62545" s="9"/>
      <c r="N62545" s="9"/>
      <c r="O62545" s="9"/>
      <c r="P62545" s="9"/>
      <c r="Q62545" s="9"/>
    </row>
    <row r="62546" spans="11:17" x14ac:dyDescent="0.25">
      <c r="K62546" s="9"/>
      <c r="N62546" s="9"/>
      <c r="O62546" s="9"/>
      <c r="P62546" s="9"/>
      <c r="Q62546" s="9"/>
    </row>
    <row r="62547" spans="11:17" x14ac:dyDescent="0.25">
      <c r="K62547" s="9"/>
      <c r="N62547" s="9"/>
      <c r="O62547" s="9"/>
      <c r="P62547" s="9"/>
      <c r="Q62547" s="9"/>
    </row>
    <row r="62548" spans="11:17" x14ac:dyDescent="0.25">
      <c r="K62548" s="9"/>
      <c r="N62548" s="9"/>
      <c r="O62548" s="9"/>
      <c r="P62548" s="9"/>
      <c r="Q62548" s="9"/>
    </row>
    <row r="62549" spans="11:17" x14ac:dyDescent="0.25">
      <c r="K62549" s="9"/>
      <c r="N62549" s="9"/>
      <c r="O62549" s="9"/>
      <c r="P62549" s="9"/>
      <c r="Q62549" s="9"/>
    </row>
    <row r="62550" spans="11:17" x14ac:dyDescent="0.25">
      <c r="K62550" s="9"/>
      <c r="N62550" s="9"/>
      <c r="O62550" s="9"/>
      <c r="P62550" s="9"/>
      <c r="Q62550" s="9"/>
    </row>
    <row r="62551" spans="11:17" x14ac:dyDescent="0.25">
      <c r="K62551" s="9"/>
      <c r="N62551" s="9"/>
      <c r="O62551" s="9"/>
      <c r="P62551" s="9"/>
      <c r="Q62551" s="9"/>
    </row>
    <row r="62552" spans="11:17" x14ac:dyDescent="0.25">
      <c r="K62552" s="9"/>
      <c r="N62552" s="9"/>
      <c r="O62552" s="9"/>
      <c r="P62552" s="9"/>
      <c r="Q62552" s="9"/>
    </row>
    <row r="62553" spans="11:17" x14ac:dyDescent="0.25">
      <c r="K62553" s="9"/>
      <c r="N62553" s="9"/>
      <c r="O62553" s="9"/>
      <c r="P62553" s="9"/>
      <c r="Q62553" s="9"/>
    </row>
    <row r="62554" spans="11:17" x14ac:dyDescent="0.25">
      <c r="K62554" s="9"/>
      <c r="N62554" s="9"/>
      <c r="O62554" s="9"/>
      <c r="P62554" s="9"/>
      <c r="Q62554" s="9"/>
    </row>
    <row r="62555" spans="11:17" x14ac:dyDescent="0.25">
      <c r="K62555" s="9"/>
      <c r="N62555" s="9"/>
      <c r="O62555" s="9"/>
      <c r="P62555" s="9"/>
      <c r="Q62555" s="9"/>
    </row>
    <row r="62556" spans="11:17" x14ac:dyDescent="0.25">
      <c r="K62556" s="9"/>
      <c r="N62556" s="9"/>
      <c r="O62556" s="9"/>
      <c r="P62556" s="9"/>
      <c r="Q62556" s="9"/>
    </row>
    <row r="62557" spans="11:17" x14ac:dyDescent="0.25">
      <c r="K62557" s="9"/>
      <c r="N62557" s="9"/>
      <c r="O62557" s="9"/>
      <c r="P62557" s="9"/>
      <c r="Q62557" s="9"/>
    </row>
    <row r="62558" spans="11:17" x14ac:dyDescent="0.25">
      <c r="K62558" s="9"/>
      <c r="N62558" s="9"/>
      <c r="O62558" s="9"/>
      <c r="P62558" s="9"/>
      <c r="Q62558" s="9"/>
    </row>
    <row r="62559" spans="11:17" x14ac:dyDescent="0.25">
      <c r="K62559" s="9"/>
      <c r="N62559" s="9"/>
      <c r="O62559" s="9"/>
      <c r="P62559" s="9"/>
      <c r="Q62559" s="9"/>
    </row>
    <row r="62560" spans="11:17" x14ac:dyDescent="0.25">
      <c r="K62560" s="9"/>
      <c r="N62560" s="9"/>
      <c r="O62560" s="9"/>
      <c r="P62560" s="9"/>
      <c r="Q62560" s="9"/>
    </row>
    <row r="62561" spans="11:17" x14ac:dyDescent="0.25">
      <c r="K62561" s="9"/>
      <c r="N62561" s="9"/>
      <c r="O62561" s="9"/>
      <c r="P62561" s="9"/>
      <c r="Q62561" s="9"/>
    </row>
    <row r="62562" spans="11:17" x14ac:dyDescent="0.25">
      <c r="K62562" s="9"/>
      <c r="N62562" s="9"/>
      <c r="O62562" s="9"/>
      <c r="P62562" s="9"/>
      <c r="Q62562" s="9"/>
    </row>
    <row r="62563" spans="11:17" x14ac:dyDescent="0.25">
      <c r="K62563" s="9"/>
      <c r="N62563" s="9"/>
      <c r="O62563" s="9"/>
      <c r="P62563" s="9"/>
      <c r="Q62563" s="9"/>
    </row>
    <row r="62564" spans="11:17" x14ac:dyDescent="0.25">
      <c r="K62564" s="9"/>
      <c r="N62564" s="9"/>
      <c r="O62564" s="9"/>
      <c r="P62564" s="9"/>
      <c r="Q62564" s="9"/>
    </row>
    <row r="62565" spans="11:17" x14ac:dyDescent="0.25">
      <c r="K62565" s="9"/>
      <c r="N62565" s="9"/>
      <c r="O62565" s="9"/>
      <c r="P62565" s="9"/>
      <c r="Q62565" s="9"/>
    </row>
    <row r="62566" spans="11:17" x14ac:dyDescent="0.25">
      <c r="K62566" s="9"/>
      <c r="N62566" s="9"/>
      <c r="O62566" s="9"/>
      <c r="P62566" s="9"/>
      <c r="Q62566" s="9"/>
    </row>
    <row r="62567" spans="11:17" x14ac:dyDescent="0.25">
      <c r="K62567" s="9"/>
      <c r="N62567" s="9"/>
      <c r="O62567" s="9"/>
      <c r="P62567" s="9"/>
      <c r="Q62567" s="9"/>
    </row>
    <row r="62568" spans="11:17" x14ac:dyDescent="0.25">
      <c r="K62568" s="9"/>
      <c r="N62568" s="9"/>
      <c r="O62568" s="9"/>
      <c r="P62568" s="9"/>
      <c r="Q62568" s="9"/>
    </row>
    <row r="62569" spans="11:17" x14ac:dyDescent="0.25">
      <c r="K62569" s="9"/>
      <c r="N62569" s="9"/>
      <c r="O62569" s="9"/>
      <c r="P62569" s="9"/>
      <c r="Q62569" s="9"/>
    </row>
    <row r="62570" spans="11:17" x14ac:dyDescent="0.25">
      <c r="K62570" s="9"/>
      <c r="N62570" s="9"/>
      <c r="O62570" s="9"/>
      <c r="P62570" s="9"/>
      <c r="Q62570" s="9"/>
    </row>
    <row r="62571" spans="11:17" x14ac:dyDescent="0.25">
      <c r="K62571" s="9"/>
      <c r="N62571" s="9"/>
      <c r="O62571" s="9"/>
      <c r="P62571" s="9"/>
      <c r="Q62571" s="9"/>
    </row>
    <row r="62572" spans="11:17" x14ac:dyDescent="0.25">
      <c r="K62572" s="9"/>
      <c r="N62572" s="9"/>
      <c r="O62572" s="9"/>
      <c r="P62572" s="9"/>
      <c r="Q62572" s="9"/>
    </row>
    <row r="62573" spans="11:17" x14ac:dyDescent="0.25">
      <c r="K62573" s="9"/>
      <c r="N62573" s="9"/>
      <c r="O62573" s="9"/>
      <c r="P62573" s="9"/>
      <c r="Q62573" s="9"/>
    </row>
    <row r="62574" spans="11:17" x14ac:dyDescent="0.25">
      <c r="K62574" s="9"/>
      <c r="N62574" s="9"/>
      <c r="O62574" s="9"/>
      <c r="P62574" s="9"/>
      <c r="Q62574" s="9"/>
    </row>
    <row r="62575" spans="11:17" x14ac:dyDescent="0.25">
      <c r="K62575" s="9"/>
      <c r="N62575" s="9"/>
      <c r="O62575" s="9"/>
      <c r="P62575" s="9"/>
      <c r="Q62575" s="9"/>
    </row>
    <row r="62576" spans="11:17" x14ac:dyDescent="0.25">
      <c r="K62576" s="9"/>
      <c r="N62576" s="9"/>
      <c r="O62576" s="9"/>
      <c r="P62576" s="9"/>
      <c r="Q62576" s="9"/>
    </row>
    <row r="62577" spans="11:17" x14ac:dyDescent="0.25">
      <c r="K62577" s="9"/>
      <c r="N62577" s="9"/>
      <c r="O62577" s="9"/>
      <c r="P62577" s="9"/>
      <c r="Q62577" s="9"/>
    </row>
    <row r="62578" spans="11:17" x14ac:dyDescent="0.25">
      <c r="K62578" s="9"/>
      <c r="N62578" s="9"/>
      <c r="O62578" s="9"/>
      <c r="P62578" s="9"/>
      <c r="Q62578" s="9"/>
    </row>
    <row r="62579" spans="11:17" x14ac:dyDescent="0.25">
      <c r="K62579" s="9"/>
      <c r="N62579" s="9"/>
      <c r="O62579" s="9"/>
      <c r="P62579" s="9"/>
      <c r="Q62579" s="9"/>
    </row>
    <row r="62580" spans="11:17" x14ac:dyDescent="0.25">
      <c r="K62580" s="9"/>
      <c r="N62580" s="9"/>
      <c r="O62580" s="9"/>
      <c r="P62580" s="9"/>
      <c r="Q62580" s="9"/>
    </row>
    <row r="62581" spans="11:17" x14ac:dyDescent="0.25">
      <c r="K62581" s="9"/>
      <c r="N62581" s="9"/>
      <c r="O62581" s="9"/>
      <c r="P62581" s="9"/>
      <c r="Q62581" s="9"/>
    </row>
    <row r="62582" spans="11:17" x14ac:dyDescent="0.25">
      <c r="K62582" s="9"/>
      <c r="N62582" s="9"/>
      <c r="O62582" s="9"/>
      <c r="P62582" s="9"/>
      <c r="Q62582" s="9"/>
    </row>
    <row r="62583" spans="11:17" x14ac:dyDescent="0.25">
      <c r="K62583" s="9"/>
      <c r="N62583" s="9"/>
      <c r="O62583" s="9"/>
      <c r="P62583" s="9"/>
      <c r="Q62583" s="9"/>
    </row>
    <row r="62584" spans="11:17" x14ac:dyDescent="0.25">
      <c r="K62584" s="9"/>
      <c r="N62584" s="9"/>
      <c r="O62584" s="9"/>
      <c r="P62584" s="9"/>
      <c r="Q62584" s="9"/>
    </row>
    <row r="62585" spans="11:17" x14ac:dyDescent="0.25">
      <c r="K62585" s="9"/>
      <c r="N62585" s="9"/>
      <c r="O62585" s="9"/>
      <c r="P62585" s="9"/>
      <c r="Q62585" s="9"/>
    </row>
    <row r="62586" spans="11:17" x14ac:dyDescent="0.25">
      <c r="K62586" s="9"/>
      <c r="N62586" s="9"/>
      <c r="O62586" s="9"/>
      <c r="P62586" s="9"/>
      <c r="Q62586" s="9"/>
    </row>
    <row r="62587" spans="11:17" x14ac:dyDescent="0.25">
      <c r="K62587" s="9"/>
      <c r="N62587" s="9"/>
      <c r="O62587" s="9"/>
      <c r="P62587" s="9"/>
      <c r="Q62587" s="9"/>
    </row>
    <row r="62588" spans="11:17" x14ac:dyDescent="0.25">
      <c r="K62588" s="9"/>
      <c r="N62588" s="9"/>
      <c r="O62588" s="9"/>
      <c r="P62588" s="9"/>
      <c r="Q62588" s="9"/>
    </row>
    <row r="62589" spans="11:17" x14ac:dyDescent="0.25">
      <c r="K62589" s="9"/>
      <c r="N62589" s="9"/>
      <c r="O62589" s="9"/>
      <c r="P62589" s="9"/>
      <c r="Q62589" s="9"/>
    </row>
    <row r="62590" spans="11:17" x14ac:dyDescent="0.25">
      <c r="K62590" s="9"/>
      <c r="N62590" s="9"/>
      <c r="O62590" s="9"/>
      <c r="P62590" s="9"/>
      <c r="Q62590" s="9"/>
    </row>
    <row r="62591" spans="11:17" x14ac:dyDescent="0.25">
      <c r="K62591" s="9"/>
      <c r="N62591" s="9"/>
      <c r="O62591" s="9"/>
      <c r="P62591" s="9"/>
      <c r="Q62591" s="9"/>
    </row>
    <row r="62592" spans="11:17" x14ac:dyDescent="0.25">
      <c r="K62592" s="9"/>
      <c r="N62592" s="9"/>
      <c r="O62592" s="9"/>
      <c r="P62592" s="9"/>
      <c r="Q62592" s="9"/>
    </row>
    <row r="62593" spans="11:17" x14ac:dyDescent="0.25">
      <c r="K62593" s="9"/>
      <c r="N62593" s="9"/>
      <c r="O62593" s="9"/>
      <c r="P62593" s="9"/>
      <c r="Q62593" s="9"/>
    </row>
    <row r="62594" spans="11:17" x14ac:dyDescent="0.25">
      <c r="K62594" s="9"/>
      <c r="N62594" s="9"/>
      <c r="O62594" s="9"/>
      <c r="P62594" s="9"/>
      <c r="Q62594" s="9"/>
    </row>
    <row r="62595" spans="11:17" x14ac:dyDescent="0.25">
      <c r="K62595" s="9"/>
      <c r="N62595" s="9"/>
      <c r="O62595" s="9"/>
      <c r="P62595" s="9"/>
      <c r="Q62595" s="9"/>
    </row>
    <row r="62596" spans="11:17" x14ac:dyDescent="0.25">
      <c r="K62596" s="9"/>
      <c r="N62596" s="9"/>
      <c r="O62596" s="9"/>
      <c r="P62596" s="9"/>
      <c r="Q62596" s="9"/>
    </row>
    <row r="62597" spans="11:17" x14ac:dyDescent="0.25">
      <c r="K62597" s="9"/>
      <c r="N62597" s="9"/>
      <c r="O62597" s="9"/>
      <c r="P62597" s="9"/>
      <c r="Q62597" s="9"/>
    </row>
    <row r="62598" spans="11:17" x14ac:dyDescent="0.25">
      <c r="K62598" s="9"/>
      <c r="N62598" s="9"/>
      <c r="O62598" s="9"/>
      <c r="P62598" s="9"/>
      <c r="Q62598" s="9"/>
    </row>
    <row r="62599" spans="11:17" x14ac:dyDescent="0.25">
      <c r="K62599" s="9"/>
      <c r="N62599" s="9"/>
      <c r="O62599" s="9"/>
      <c r="P62599" s="9"/>
      <c r="Q62599" s="9"/>
    </row>
    <row r="62600" spans="11:17" x14ac:dyDescent="0.25">
      <c r="K62600" s="9"/>
      <c r="N62600" s="9"/>
      <c r="O62600" s="9"/>
      <c r="P62600" s="9"/>
      <c r="Q62600" s="9"/>
    </row>
    <row r="62601" spans="11:17" x14ac:dyDescent="0.25">
      <c r="K62601" s="9"/>
      <c r="N62601" s="9"/>
      <c r="O62601" s="9"/>
      <c r="P62601" s="9"/>
      <c r="Q62601" s="9"/>
    </row>
    <row r="62602" spans="11:17" x14ac:dyDescent="0.25">
      <c r="K62602" s="9"/>
      <c r="N62602" s="9"/>
      <c r="O62602" s="9"/>
      <c r="P62602" s="9"/>
      <c r="Q62602" s="9"/>
    </row>
    <row r="62603" spans="11:17" x14ac:dyDescent="0.25">
      <c r="K62603" s="9"/>
      <c r="N62603" s="9"/>
      <c r="O62603" s="9"/>
      <c r="P62603" s="9"/>
      <c r="Q62603" s="9"/>
    </row>
    <row r="62604" spans="11:17" x14ac:dyDescent="0.25">
      <c r="K62604" s="9"/>
      <c r="N62604" s="9"/>
      <c r="O62604" s="9"/>
      <c r="P62604" s="9"/>
      <c r="Q62604" s="9"/>
    </row>
    <row r="62605" spans="11:17" x14ac:dyDescent="0.25">
      <c r="K62605" s="9"/>
      <c r="N62605" s="9"/>
      <c r="O62605" s="9"/>
      <c r="P62605" s="9"/>
      <c r="Q62605" s="9"/>
    </row>
    <row r="62606" spans="11:17" x14ac:dyDescent="0.25">
      <c r="K62606" s="9"/>
      <c r="N62606" s="9"/>
      <c r="O62606" s="9"/>
      <c r="P62606" s="9"/>
      <c r="Q62606" s="9"/>
    </row>
    <row r="62607" spans="11:17" x14ac:dyDescent="0.25">
      <c r="K62607" s="9"/>
      <c r="N62607" s="9"/>
      <c r="O62607" s="9"/>
      <c r="P62607" s="9"/>
      <c r="Q62607" s="9"/>
    </row>
    <row r="62608" spans="11:17" x14ac:dyDescent="0.25">
      <c r="K62608" s="9"/>
      <c r="N62608" s="9"/>
      <c r="O62608" s="9"/>
      <c r="P62608" s="9"/>
      <c r="Q62608" s="9"/>
    </row>
    <row r="62609" spans="11:17" x14ac:dyDescent="0.25">
      <c r="K62609" s="9"/>
      <c r="N62609" s="9"/>
      <c r="O62609" s="9"/>
      <c r="P62609" s="9"/>
      <c r="Q62609" s="9"/>
    </row>
    <row r="62610" spans="11:17" x14ac:dyDescent="0.25">
      <c r="K62610" s="9"/>
      <c r="N62610" s="9"/>
      <c r="O62610" s="9"/>
      <c r="P62610" s="9"/>
      <c r="Q62610" s="9"/>
    </row>
    <row r="62611" spans="11:17" x14ac:dyDescent="0.25">
      <c r="K62611" s="9"/>
      <c r="N62611" s="9"/>
      <c r="O62611" s="9"/>
      <c r="P62611" s="9"/>
      <c r="Q62611" s="9"/>
    </row>
    <row r="62612" spans="11:17" x14ac:dyDescent="0.25">
      <c r="K62612" s="9"/>
      <c r="N62612" s="9"/>
      <c r="O62612" s="9"/>
      <c r="P62612" s="9"/>
      <c r="Q62612" s="9"/>
    </row>
    <row r="62613" spans="11:17" x14ac:dyDescent="0.25">
      <c r="K62613" s="9"/>
      <c r="N62613" s="9"/>
      <c r="O62613" s="9"/>
      <c r="P62613" s="9"/>
      <c r="Q62613" s="9"/>
    </row>
    <row r="62614" spans="11:17" x14ac:dyDescent="0.25">
      <c r="K62614" s="9"/>
      <c r="N62614" s="9"/>
      <c r="O62614" s="9"/>
      <c r="P62614" s="9"/>
      <c r="Q62614" s="9"/>
    </row>
    <row r="62615" spans="11:17" x14ac:dyDescent="0.25">
      <c r="K62615" s="9"/>
      <c r="N62615" s="9"/>
      <c r="O62615" s="9"/>
      <c r="P62615" s="9"/>
      <c r="Q62615" s="9"/>
    </row>
    <row r="62616" spans="11:17" x14ac:dyDescent="0.25">
      <c r="K62616" s="9"/>
      <c r="N62616" s="9"/>
      <c r="O62616" s="9"/>
      <c r="P62616" s="9"/>
      <c r="Q62616" s="9"/>
    </row>
    <row r="62617" spans="11:17" x14ac:dyDescent="0.25">
      <c r="K62617" s="9"/>
      <c r="N62617" s="9"/>
      <c r="O62617" s="9"/>
      <c r="P62617" s="9"/>
      <c r="Q62617" s="9"/>
    </row>
    <row r="62618" spans="11:17" x14ac:dyDescent="0.25">
      <c r="K62618" s="9"/>
      <c r="N62618" s="9"/>
      <c r="O62618" s="9"/>
      <c r="P62618" s="9"/>
      <c r="Q62618" s="9"/>
    </row>
    <row r="62619" spans="11:17" x14ac:dyDescent="0.25">
      <c r="K62619" s="9"/>
      <c r="N62619" s="9"/>
      <c r="O62619" s="9"/>
      <c r="P62619" s="9"/>
      <c r="Q62619" s="9"/>
    </row>
    <row r="62620" spans="11:17" x14ac:dyDescent="0.25">
      <c r="K62620" s="9"/>
      <c r="N62620" s="9"/>
      <c r="O62620" s="9"/>
      <c r="P62620" s="9"/>
      <c r="Q62620" s="9"/>
    </row>
    <row r="62621" spans="11:17" x14ac:dyDescent="0.25">
      <c r="K62621" s="9"/>
      <c r="N62621" s="9"/>
      <c r="O62621" s="9"/>
      <c r="P62621" s="9"/>
      <c r="Q62621" s="9"/>
    </row>
    <row r="62622" spans="11:17" x14ac:dyDescent="0.25">
      <c r="K62622" s="9"/>
      <c r="N62622" s="9"/>
      <c r="O62622" s="9"/>
      <c r="P62622" s="9"/>
      <c r="Q62622" s="9"/>
    </row>
    <row r="62623" spans="11:17" x14ac:dyDescent="0.25">
      <c r="K62623" s="9"/>
      <c r="N62623" s="9"/>
      <c r="O62623" s="9"/>
      <c r="P62623" s="9"/>
      <c r="Q62623" s="9"/>
    </row>
    <row r="62624" spans="11:17" x14ac:dyDescent="0.25">
      <c r="K62624" s="9"/>
      <c r="N62624" s="9"/>
      <c r="O62624" s="9"/>
      <c r="P62624" s="9"/>
      <c r="Q62624" s="9"/>
    </row>
    <row r="62625" spans="11:17" x14ac:dyDescent="0.25">
      <c r="K62625" s="9"/>
      <c r="N62625" s="9"/>
      <c r="O62625" s="9"/>
      <c r="P62625" s="9"/>
      <c r="Q62625" s="9"/>
    </row>
    <row r="62626" spans="11:17" x14ac:dyDescent="0.25">
      <c r="K62626" s="9"/>
      <c r="N62626" s="9"/>
      <c r="O62626" s="9"/>
      <c r="P62626" s="9"/>
      <c r="Q62626" s="9"/>
    </row>
    <row r="62627" spans="11:17" x14ac:dyDescent="0.25">
      <c r="K62627" s="9"/>
      <c r="N62627" s="9"/>
      <c r="O62627" s="9"/>
      <c r="P62627" s="9"/>
      <c r="Q62627" s="9"/>
    </row>
    <row r="62628" spans="11:17" x14ac:dyDescent="0.25">
      <c r="K62628" s="9"/>
      <c r="N62628" s="9"/>
      <c r="O62628" s="9"/>
      <c r="P62628" s="9"/>
      <c r="Q62628" s="9"/>
    </row>
    <row r="62629" spans="11:17" x14ac:dyDescent="0.25">
      <c r="K62629" s="9"/>
      <c r="N62629" s="9"/>
      <c r="O62629" s="9"/>
      <c r="P62629" s="9"/>
      <c r="Q62629" s="9"/>
    </row>
    <row r="62630" spans="11:17" x14ac:dyDescent="0.25">
      <c r="K62630" s="9"/>
      <c r="N62630" s="9"/>
      <c r="O62630" s="9"/>
      <c r="P62630" s="9"/>
      <c r="Q62630" s="9"/>
    </row>
    <row r="62631" spans="11:17" x14ac:dyDescent="0.25">
      <c r="K62631" s="9"/>
      <c r="N62631" s="9"/>
      <c r="O62631" s="9"/>
      <c r="P62631" s="9"/>
      <c r="Q62631" s="9"/>
    </row>
    <row r="62632" spans="11:17" x14ac:dyDescent="0.25">
      <c r="K62632" s="9"/>
      <c r="N62632" s="9"/>
      <c r="O62632" s="9"/>
      <c r="P62632" s="9"/>
      <c r="Q62632" s="9"/>
    </row>
    <row r="62633" spans="11:17" x14ac:dyDescent="0.25">
      <c r="K62633" s="9"/>
      <c r="N62633" s="9"/>
      <c r="O62633" s="9"/>
      <c r="P62633" s="9"/>
      <c r="Q62633" s="9"/>
    </row>
    <row r="62634" spans="11:17" x14ac:dyDescent="0.25">
      <c r="K62634" s="9"/>
      <c r="N62634" s="9"/>
      <c r="O62634" s="9"/>
      <c r="P62634" s="9"/>
      <c r="Q62634" s="9"/>
    </row>
    <row r="62635" spans="11:17" x14ac:dyDescent="0.25">
      <c r="K62635" s="9"/>
      <c r="N62635" s="9"/>
      <c r="O62635" s="9"/>
      <c r="P62635" s="9"/>
      <c r="Q62635" s="9"/>
    </row>
    <row r="62636" spans="11:17" x14ac:dyDescent="0.25">
      <c r="K62636" s="9"/>
      <c r="N62636" s="9"/>
      <c r="O62636" s="9"/>
      <c r="P62636" s="9"/>
      <c r="Q62636" s="9"/>
    </row>
    <row r="62637" spans="11:17" x14ac:dyDescent="0.25">
      <c r="K62637" s="9"/>
      <c r="N62637" s="9"/>
      <c r="O62637" s="9"/>
      <c r="P62637" s="9"/>
      <c r="Q62637" s="9"/>
    </row>
    <row r="62638" spans="11:17" x14ac:dyDescent="0.25">
      <c r="K62638" s="9"/>
      <c r="N62638" s="9"/>
      <c r="O62638" s="9"/>
      <c r="P62638" s="9"/>
      <c r="Q62638" s="9"/>
    </row>
    <row r="62639" spans="11:17" x14ac:dyDescent="0.25">
      <c r="K62639" s="9"/>
      <c r="N62639" s="9"/>
      <c r="O62639" s="9"/>
      <c r="P62639" s="9"/>
      <c r="Q62639" s="9"/>
    </row>
    <row r="62640" spans="11:17" x14ac:dyDescent="0.25">
      <c r="K62640" s="9"/>
      <c r="N62640" s="9"/>
      <c r="O62640" s="9"/>
      <c r="P62640" s="9"/>
      <c r="Q62640" s="9"/>
    </row>
    <row r="62641" spans="11:17" x14ac:dyDescent="0.25">
      <c r="K62641" s="9"/>
      <c r="N62641" s="9"/>
      <c r="O62641" s="9"/>
      <c r="P62641" s="9"/>
      <c r="Q62641" s="9"/>
    </row>
    <row r="62642" spans="11:17" x14ac:dyDescent="0.25">
      <c r="K62642" s="9"/>
      <c r="N62642" s="9"/>
      <c r="O62642" s="9"/>
      <c r="P62642" s="9"/>
      <c r="Q62642" s="9"/>
    </row>
    <row r="62643" spans="11:17" x14ac:dyDescent="0.25">
      <c r="K62643" s="9"/>
      <c r="N62643" s="9"/>
      <c r="O62643" s="9"/>
      <c r="P62643" s="9"/>
      <c r="Q62643" s="9"/>
    </row>
    <row r="62644" spans="11:17" x14ac:dyDescent="0.25">
      <c r="K62644" s="9"/>
      <c r="N62644" s="9"/>
      <c r="O62644" s="9"/>
      <c r="P62644" s="9"/>
      <c r="Q62644" s="9"/>
    </row>
    <row r="62645" spans="11:17" x14ac:dyDescent="0.25">
      <c r="K62645" s="9"/>
      <c r="N62645" s="9"/>
      <c r="O62645" s="9"/>
      <c r="P62645" s="9"/>
      <c r="Q62645" s="9"/>
    </row>
    <row r="62646" spans="11:17" x14ac:dyDescent="0.25">
      <c r="K62646" s="9"/>
      <c r="N62646" s="9"/>
      <c r="O62646" s="9"/>
      <c r="P62646" s="9"/>
      <c r="Q62646" s="9"/>
    </row>
    <row r="62647" spans="11:17" x14ac:dyDescent="0.25">
      <c r="K62647" s="9"/>
      <c r="N62647" s="9"/>
      <c r="O62647" s="9"/>
      <c r="P62647" s="9"/>
      <c r="Q62647" s="9"/>
    </row>
    <row r="62648" spans="11:17" x14ac:dyDescent="0.25">
      <c r="K62648" s="9"/>
      <c r="N62648" s="9"/>
      <c r="O62648" s="9"/>
      <c r="P62648" s="9"/>
      <c r="Q62648" s="9"/>
    </row>
    <row r="62649" spans="11:17" x14ac:dyDescent="0.25">
      <c r="K62649" s="9"/>
      <c r="N62649" s="9"/>
      <c r="O62649" s="9"/>
      <c r="P62649" s="9"/>
      <c r="Q62649" s="9"/>
    </row>
    <row r="62650" spans="11:17" x14ac:dyDescent="0.25">
      <c r="K62650" s="9"/>
      <c r="N62650" s="9"/>
      <c r="O62650" s="9"/>
      <c r="P62650" s="9"/>
      <c r="Q62650" s="9"/>
    </row>
    <row r="62651" spans="11:17" x14ac:dyDescent="0.25">
      <c r="K62651" s="9"/>
      <c r="N62651" s="9"/>
      <c r="O62651" s="9"/>
      <c r="P62651" s="9"/>
      <c r="Q62651" s="9"/>
    </row>
    <row r="62652" spans="11:17" x14ac:dyDescent="0.25">
      <c r="K62652" s="9"/>
      <c r="N62652" s="9"/>
      <c r="O62652" s="9"/>
      <c r="P62652" s="9"/>
      <c r="Q62652" s="9"/>
    </row>
    <row r="62653" spans="11:17" x14ac:dyDescent="0.25">
      <c r="K62653" s="9"/>
      <c r="N62653" s="9"/>
      <c r="O62653" s="9"/>
      <c r="P62653" s="9"/>
      <c r="Q62653" s="9"/>
    </row>
    <row r="62654" spans="11:17" x14ac:dyDescent="0.25">
      <c r="K62654" s="9"/>
      <c r="N62654" s="9"/>
      <c r="O62654" s="9"/>
      <c r="P62654" s="9"/>
      <c r="Q62654" s="9"/>
    </row>
    <row r="62655" spans="11:17" x14ac:dyDescent="0.25">
      <c r="K62655" s="9"/>
      <c r="N62655" s="9"/>
      <c r="O62655" s="9"/>
      <c r="P62655" s="9"/>
      <c r="Q62655" s="9"/>
    </row>
    <row r="62656" spans="11:17" x14ac:dyDescent="0.25">
      <c r="K62656" s="9"/>
      <c r="N62656" s="9"/>
      <c r="O62656" s="9"/>
      <c r="P62656" s="9"/>
      <c r="Q62656" s="9"/>
    </row>
    <row r="62657" spans="11:17" x14ac:dyDescent="0.25">
      <c r="K62657" s="9"/>
      <c r="N62657" s="9"/>
      <c r="O62657" s="9"/>
      <c r="P62657" s="9"/>
      <c r="Q62657" s="9"/>
    </row>
    <row r="62658" spans="11:17" x14ac:dyDescent="0.25">
      <c r="K62658" s="9"/>
      <c r="N62658" s="9"/>
      <c r="O62658" s="9"/>
      <c r="P62658" s="9"/>
      <c r="Q62658" s="9"/>
    </row>
    <row r="62659" spans="11:17" x14ac:dyDescent="0.25">
      <c r="K62659" s="9"/>
      <c r="N62659" s="9"/>
      <c r="O62659" s="9"/>
      <c r="P62659" s="9"/>
      <c r="Q62659" s="9"/>
    </row>
    <row r="62660" spans="11:17" x14ac:dyDescent="0.25">
      <c r="K62660" s="9"/>
      <c r="N62660" s="9"/>
      <c r="O62660" s="9"/>
      <c r="P62660" s="9"/>
      <c r="Q62660" s="9"/>
    </row>
    <row r="62661" spans="11:17" x14ac:dyDescent="0.25">
      <c r="K62661" s="9"/>
      <c r="N62661" s="9"/>
      <c r="O62661" s="9"/>
      <c r="P62661" s="9"/>
      <c r="Q62661" s="9"/>
    </row>
    <row r="62662" spans="11:17" x14ac:dyDescent="0.25">
      <c r="K62662" s="9"/>
      <c r="N62662" s="9"/>
      <c r="O62662" s="9"/>
      <c r="P62662" s="9"/>
      <c r="Q62662" s="9"/>
    </row>
    <row r="62663" spans="11:17" x14ac:dyDescent="0.25">
      <c r="K62663" s="9"/>
      <c r="N62663" s="9"/>
      <c r="O62663" s="9"/>
      <c r="P62663" s="9"/>
      <c r="Q62663" s="9"/>
    </row>
    <row r="62664" spans="11:17" x14ac:dyDescent="0.25">
      <c r="K62664" s="9"/>
      <c r="N62664" s="9"/>
      <c r="O62664" s="9"/>
      <c r="P62664" s="9"/>
      <c r="Q62664" s="9"/>
    </row>
    <row r="62665" spans="11:17" x14ac:dyDescent="0.25">
      <c r="K62665" s="9"/>
      <c r="N62665" s="9"/>
      <c r="O62665" s="9"/>
      <c r="P62665" s="9"/>
      <c r="Q62665" s="9"/>
    </row>
    <row r="62666" spans="11:17" x14ac:dyDescent="0.25">
      <c r="K62666" s="9"/>
      <c r="N62666" s="9"/>
      <c r="O62666" s="9"/>
      <c r="P62666" s="9"/>
      <c r="Q62666" s="9"/>
    </row>
    <row r="62667" spans="11:17" x14ac:dyDescent="0.25">
      <c r="K62667" s="9"/>
      <c r="N62667" s="9"/>
      <c r="O62667" s="9"/>
      <c r="P62667" s="9"/>
      <c r="Q62667" s="9"/>
    </row>
    <row r="62668" spans="11:17" x14ac:dyDescent="0.25">
      <c r="K62668" s="9"/>
      <c r="N62668" s="9"/>
      <c r="O62668" s="9"/>
      <c r="P62668" s="9"/>
      <c r="Q62668" s="9"/>
    </row>
    <row r="62669" spans="11:17" x14ac:dyDescent="0.25">
      <c r="K62669" s="9"/>
      <c r="N62669" s="9"/>
      <c r="O62669" s="9"/>
      <c r="P62669" s="9"/>
      <c r="Q62669" s="9"/>
    </row>
    <row r="62670" spans="11:17" x14ac:dyDescent="0.25">
      <c r="K62670" s="9"/>
      <c r="N62670" s="9"/>
      <c r="O62670" s="9"/>
      <c r="P62670" s="9"/>
      <c r="Q62670" s="9"/>
    </row>
    <row r="62671" spans="11:17" x14ac:dyDescent="0.25">
      <c r="K62671" s="9"/>
      <c r="N62671" s="9"/>
      <c r="O62671" s="9"/>
      <c r="P62671" s="9"/>
      <c r="Q62671" s="9"/>
    </row>
    <row r="62672" spans="11:17" x14ac:dyDescent="0.25">
      <c r="K62672" s="9"/>
      <c r="N62672" s="9"/>
      <c r="O62672" s="9"/>
      <c r="P62672" s="9"/>
      <c r="Q62672" s="9"/>
    </row>
    <row r="62673" spans="11:17" x14ac:dyDescent="0.25">
      <c r="K62673" s="9"/>
      <c r="N62673" s="9"/>
      <c r="O62673" s="9"/>
      <c r="P62673" s="9"/>
      <c r="Q62673" s="9"/>
    </row>
    <row r="62674" spans="11:17" x14ac:dyDescent="0.25">
      <c r="K62674" s="9"/>
      <c r="N62674" s="9"/>
      <c r="O62674" s="9"/>
      <c r="P62674" s="9"/>
      <c r="Q62674" s="9"/>
    </row>
    <row r="62675" spans="11:17" x14ac:dyDescent="0.25">
      <c r="K62675" s="9"/>
      <c r="N62675" s="9"/>
      <c r="O62675" s="9"/>
      <c r="P62675" s="9"/>
      <c r="Q62675" s="9"/>
    </row>
    <row r="62676" spans="11:17" x14ac:dyDescent="0.25">
      <c r="K62676" s="9"/>
      <c r="N62676" s="9"/>
      <c r="O62676" s="9"/>
      <c r="P62676" s="9"/>
      <c r="Q62676" s="9"/>
    </row>
    <row r="62677" spans="11:17" x14ac:dyDescent="0.25">
      <c r="K62677" s="9"/>
      <c r="N62677" s="9"/>
      <c r="O62677" s="9"/>
      <c r="P62677" s="9"/>
      <c r="Q62677" s="9"/>
    </row>
    <row r="62678" spans="11:17" x14ac:dyDescent="0.25">
      <c r="K62678" s="9"/>
      <c r="N62678" s="9"/>
      <c r="O62678" s="9"/>
      <c r="P62678" s="9"/>
      <c r="Q62678" s="9"/>
    </row>
    <row r="62679" spans="11:17" x14ac:dyDescent="0.25">
      <c r="K62679" s="9"/>
      <c r="N62679" s="9"/>
      <c r="O62679" s="9"/>
      <c r="P62679" s="9"/>
      <c r="Q62679" s="9"/>
    </row>
    <row r="62680" spans="11:17" x14ac:dyDescent="0.25">
      <c r="K62680" s="9"/>
      <c r="N62680" s="9"/>
      <c r="O62680" s="9"/>
      <c r="P62680" s="9"/>
      <c r="Q62680" s="9"/>
    </row>
    <row r="62681" spans="11:17" x14ac:dyDescent="0.25">
      <c r="K62681" s="9"/>
      <c r="N62681" s="9"/>
      <c r="O62681" s="9"/>
      <c r="P62681" s="9"/>
      <c r="Q62681" s="9"/>
    </row>
    <row r="62682" spans="11:17" x14ac:dyDescent="0.25">
      <c r="K62682" s="9"/>
      <c r="N62682" s="9"/>
      <c r="O62682" s="9"/>
      <c r="P62682" s="9"/>
      <c r="Q62682" s="9"/>
    </row>
    <row r="62683" spans="11:17" x14ac:dyDescent="0.25">
      <c r="K62683" s="9"/>
      <c r="N62683" s="9"/>
      <c r="O62683" s="9"/>
      <c r="P62683" s="9"/>
      <c r="Q62683" s="9"/>
    </row>
    <row r="62684" spans="11:17" x14ac:dyDescent="0.25">
      <c r="K62684" s="9"/>
      <c r="N62684" s="9"/>
      <c r="O62684" s="9"/>
      <c r="P62684" s="9"/>
      <c r="Q62684" s="9"/>
    </row>
    <row r="62685" spans="11:17" x14ac:dyDescent="0.25">
      <c r="K62685" s="9"/>
      <c r="N62685" s="9"/>
      <c r="O62685" s="9"/>
      <c r="P62685" s="9"/>
      <c r="Q62685" s="9"/>
    </row>
    <row r="62686" spans="11:17" x14ac:dyDescent="0.25">
      <c r="K62686" s="9"/>
      <c r="N62686" s="9"/>
      <c r="O62686" s="9"/>
      <c r="P62686" s="9"/>
      <c r="Q62686" s="9"/>
    </row>
    <row r="62687" spans="11:17" x14ac:dyDescent="0.25">
      <c r="K62687" s="9"/>
      <c r="N62687" s="9"/>
      <c r="O62687" s="9"/>
      <c r="P62687" s="9"/>
      <c r="Q62687" s="9"/>
    </row>
    <row r="62688" spans="11:17" x14ac:dyDescent="0.25">
      <c r="K62688" s="9"/>
      <c r="N62688" s="9"/>
      <c r="O62688" s="9"/>
      <c r="P62688" s="9"/>
      <c r="Q62688" s="9"/>
    </row>
    <row r="62689" spans="11:17" x14ac:dyDescent="0.25">
      <c r="K62689" s="9"/>
      <c r="N62689" s="9"/>
      <c r="O62689" s="9"/>
      <c r="P62689" s="9"/>
      <c r="Q62689" s="9"/>
    </row>
    <row r="62690" spans="11:17" x14ac:dyDescent="0.25">
      <c r="K62690" s="9"/>
      <c r="N62690" s="9"/>
      <c r="O62690" s="9"/>
      <c r="P62690" s="9"/>
      <c r="Q62690" s="9"/>
    </row>
    <row r="62691" spans="11:17" x14ac:dyDescent="0.25">
      <c r="K62691" s="9"/>
      <c r="N62691" s="9"/>
      <c r="O62691" s="9"/>
      <c r="P62691" s="9"/>
      <c r="Q62691" s="9"/>
    </row>
    <row r="62692" spans="11:17" x14ac:dyDescent="0.25">
      <c r="K62692" s="9"/>
      <c r="N62692" s="9"/>
      <c r="O62692" s="9"/>
      <c r="P62692" s="9"/>
      <c r="Q62692" s="9"/>
    </row>
    <row r="62693" spans="11:17" x14ac:dyDescent="0.25">
      <c r="K62693" s="9"/>
      <c r="N62693" s="9"/>
      <c r="O62693" s="9"/>
      <c r="P62693" s="9"/>
      <c r="Q62693" s="9"/>
    </row>
    <row r="62694" spans="11:17" x14ac:dyDescent="0.25">
      <c r="K62694" s="9"/>
      <c r="N62694" s="9"/>
      <c r="O62694" s="9"/>
      <c r="P62694" s="9"/>
      <c r="Q62694" s="9"/>
    </row>
    <row r="62695" spans="11:17" x14ac:dyDescent="0.25">
      <c r="K62695" s="9"/>
      <c r="N62695" s="9"/>
      <c r="O62695" s="9"/>
      <c r="P62695" s="9"/>
      <c r="Q62695" s="9"/>
    </row>
    <row r="62696" spans="11:17" x14ac:dyDescent="0.25">
      <c r="K62696" s="9"/>
      <c r="N62696" s="9"/>
      <c r="O62696" s="9"/>
      <c r="P62696" s="9"/>
      <c r="Q62696" s="9"/>
    </row>
    <row r="62697" spans="11:17" x14ac:dyDescent="0.25">
      <c r="K62697" s="9"/>
      <c r="N62697" s="9"/>
      <c r="O62697" s="9"/>
      <c r="P62697" s="9"/>
      <c r="Q62697" s="9"/>
    </row>
    <row r="62698" spans="11:17" x14ac:dyDescent="0.25">
      <c r="K62698" s="9"/>
      <c r="N62698" s="9"/>
      <c r="O62698" s="9"/>
      <c r="P62698" s="9"/>
      <c r="Q62698" s="9"/>
    </row>
    <row r="62699" spans="11:17" x14ac:dyDescent="0.25">
      <c r="K62699" s="9"/>
      <c r="N62699" s="9"/>
      <c r="O62699" s="9"/>
      <c r="P62699" s="9"/>
      <c r="Q62699" s="9"/>
    </row>
    <row r="62700" spans="11:17" x14ac:dyDescent="0.25">
      <c r="K62700" s="9"/>
      <c r="N62700" s="9"/>
      <c r="O62700" s="9"/>
      <c r="P62700" s="9"/>
      <c r="Q62700" s="9"/>
    </row>
    <row r="62701" spans="11:17" x14ac:dyDescent="0.25">
      <c r="K62701" s="9"/>
      <c r="N62701" s="9"/>
      <c r="O62701" s="9"/>
      <c r="P62701" s="9"/>
      <c r="Q62701" s="9"/>
    </row>
    <row r="62702" spans="11:17" x14ac:dyDescent="0.25">
      <c r="K62702" s="9"/>
      <c r="N62702" s="9"/>
      <c r="O62702" s="9"/>
      <c r="P62702" s="9"/>
      <c r="Q62702" s="9"/>
    </row>
    <row r="62703" spans="11:17" x14ac:dyDescent="0.25">
      <c r="K62703" s="9"/>
      <c r="N62703" s="9"/>
      <c r="O62703" s="9"/>
      <c r="P62703" s="9"/>
      <c r="Q62703" s="9"/>
    </row>
    <row r="62704" spans="11:17" x14ac:dyDescent="0.25">
      <c r="K62704" s="9"/>
      <c r="N62704" s="9"/>
      <c r="O62704" s="9"/>
      <c r="P62704" s="9"/>
      <c r="Q62704" s="9"/>
    </row>
    <row r="62705" spans="11:17" x14ac:dyDescent="0.25">
      <c r="K62705" s="9"/>
      <c r="N62705" s="9"/>
      <c r="O62705" s="9"/>
      <c r="P62705" s="9"/>
      <c r="Q62705" s="9"/>
    </row>
    <row r="62706" spans="11:17" x14ac:dyDescent="0.25">
      <c r="K62706" s="9"/>
      <c r="N62706" s="9"/>
      <c r="O62706" s="9"/>
      <c r="P62706" s="9"/>
      <c r="Q62706" s="9"/>
    </row>
    <row r="62707" spans="11:17" x14ac:dyDescent="0.25">
      <c r="K62707" s="9"/>
      <c r="N62707" s="9"/>
      <c r="O62707" s="9"/>
      <c r="P62707" s="9"/>
      <c r="Q62707" s="9"/>
    </row>
    <row r="62708" spans="11:17" x14ac:dyDescent="0.25">
      <c r="K62708" s="9"/>
      <c r="N62708" s="9"/>
      <c r="O62708" s="9"/>
      <c r="P62708" s="9"/>
      <c r="Q62708" s="9"/>
    </row>
    <row r="62709" spans="11:17" x14ac:dyDescent="0.25">
      <c r="K62709" s="9"/>
      <c r="N62709" s="9"/>
      <c r="O62709" s="9"/>
      <c r="P62709" s="9"/>
      <c r="Q62709" s="9"/>
    </row>
    <row r="62710" spans="11:17" x14ac:dyDescent="0.25">
      <c r="K62710" s="9"/>
      <c r="N62710" s="9"/>
      <c r="O62710" s="9"/>
      <c r="P62710" s="9"/>
      <c r="Q62710" s="9"/>
    </row>
    <row r="62711" spans="11:17" x14ac:dyDescent="0.25">
      <c r="K62711" s="9"/>
      <c r="N62711" s="9"/>
      <c r="O62711" s="9"/>
      <c r="P62711" s="9"/>
      <c r="Q62711" s="9"/>
    </row>
    <row r="62712" spans="11:17" x14ac:dyDescent="0.25">
      <c r="K62712" s="9"/>
      <c r="N62712" s="9"/>
      <c r="O62712" s="9"/>
      <c r="P62712" s="9"/>
      <c r="Q62712" s="9"/>
    </row>
    <row r="62713" spans="11:17" x14ac:dyDescent="0.25">
      <c r="K62713" s="9"/>
      <c r="N62713" s="9"/>
      <c r="O62713" s="9"/>
      <c r="P62713" s="9"/>
      <c r="Q62713" s="9"/>
    </row>
    <row r="62714" spans="11:17" x14ac:dyDescent="0.25">
      <c r="K62714" s="9"/>
      <c r="N62714" s="9"/>
      <c r="O62714" s="9"/>
      <c r="P62714" s="9"/>
      <c r="Q62714" s="9"/>
    </row>
    <row r="62715" spans="11:17" x14ac:dyDescent="0.25">
      <c r="K62715" s="9"/>
      <c r="N62715" s="9"/>
      <c r="O62715" s="9"/>
      <c r="P62715" s="9"/>
      <c r="Q62715" s="9"/>
    </row>
    <row r="62716" spans="11:17" x14ac:dyDescent="0.25">
      <c r="K62716" s="9"/>
      <c r="N62716" s="9"/>
      <c r="O62716" s="9"/>
      <c r="P62716" s="9"/>
      <c r="Q62716" s="9"/>
    </row>
    <row r="62717" spans="11:17" x14ac:dyDescent="0.25">
      <c r="K62717" s="9"/>
      <c r="N62717" s="9"/>
      <c r="O62717" s="9"/>
      <c r="P62717" s="9"/>
      <c r="Q62717" s="9"/>
    </row>
    <row r="62718" spans="11:17" x14ac:dyDescent="0.25">
      <c r="K62718" s="9"/>
      <c r="N62718" s="9"/>
      <c r="O62718" s="9"/>
      <c r="P62718" s="9"/>
      <c r="Q62718" s="9"/>
    </row>
    <row r="62719" spans="11:17" x14ac:dyDescent="0.25">
      <c r="K62719" s="9"/>
      <c r="N62719" s="9"/>
      <c r="O62719" s="9"/>
      <c r="P62719" s="9"/>
      <c r="Q62719" s="9"/>
    </row>
    <row r="62720" spans="11:17" x14ac:dyDescent="0.25">
      <c r="K62720" s="9"/>
      <c r="N62720" s="9"/>
      <c r="O62720" s="9"/>
      <c r="P62720" s="9"/>
      <c r="Q62720" s="9"/>
    </row>
    <row r="62721" spans="11:17" x14ac:dyDescent="0.25">
      <c r="K62721" s="9"/>
      <c r="N62721" s="9"/>
      <c r="O62721" s="9"/>
      <c r="P62721" s="9"/>
      <c r="Q62721" s="9"/>
    </row>
    <row r="62722" spans="11:17" x14ac:dyDescent="0.25">
      <c r="K62722" s="9"/>
      <c r="N62722" s="9"/>
      <c r="O62722" s="9"/>
      <c r="P62722" s="9"/>
      <c r="Q62722" s="9"/>
    </row>
    <row r="62723" spans="11:17" x14ac:dyDescent="0.25">
      <c r="K62723" s="9"/>
      <c r="N62723" s="9"/>
      <c r="O62723" s="9"/>
      <c r="P62723" s="9"/>
      <c r="Q62723" s="9"/>
    </row>
    <row r="62724" spans="11:17" x14ac:dyDescent="0.25">
      <c r="K62724" s="9"/>
      <c r="N62724" s="9"/>
      <c r="O62724" s="9"/>
      <c r="P62724" s="9"/>
      <c r="Q62724" s="9"/>
    </row>
    <row r="62725" spans="11:17" x14ac:dyDescent="0.25">
      <c r="K62725" s="9"/>
      <c r="N62725" s="9"/>
      <c r="O62725" s="9"/>
      <c r="P62725" s="9"/>
      <c r="Q62725" s="9"/>
    </row>
    <row r="62726" spans="11:17" x14ac:dyDescent="0.25">
      <c r="K62726" s="9"/>
      <c r="N62726" s="9"/>
      <c r="O62726" s="9"/>
      <c r="P62726" s="9"/>
      <c r="Q62726" s="9"/>
    </row>
    <row r="62727" spans="11:17" x14ac:dyDescent="0.25">
      <c r="K62727" s="9"/>
      <c r="N62727" s="9"/>
      <c r="O62727" s="9"/>
      <c r="P62727" s="9"/>
      <c r="Q62727" s="9"/>
    </row>
    <row r="62728" spans="11:17" x14ac:dyDescent="0.25">
      <c r="K62728" s="9"/>
      <c r="N62728" s="9"/>
      <c r="O62728" s="9"/>
      <c r="P62728" s="9"/>
      <c r="Q62728" s="9"/>
    </row>
    <row r="62729" spans="11:17" x14ac:dyDescent="0.25">
      <c r="K62729" s="9"/>
      <c r="N62729" s="9"/>
      <c r="O62729" s="9"/>
      <c r="P62729" s="9"/>
      <c r="Q62729" s="9"/>
    </row>
    <row r="62730" spans="11:17" x14ac:dyDescent="0.25">
      <c r="K62730" s="9"/>
      <c r="N62730" s="9"/>
      <c r="O62730" s="9"/>
      <c r="P62730" s="9"/>
      <c r="Q62730" s="9"/>
    </row>
    <row r="62731" spans="11:17" x14ac:dyDescent="0.25">
      <c r="K62731" s="9"/>
      <c r="N62731" s="9"/>
      <c r="O62731" s="9"/>
      <c r="P62731" s="9"/>
      <c r="Q62731" s="9"/>
    </row>
    <row r="62732" spans="11:17" x14ac:dyDescent="0.25">
      <c r="K62732" s="9"/>
      <c r="N62732" s="9"/>
      <c r="O62732" s="9"/>
      <c r="P62732" s="9"/>
      <c r="Q62732" s="9"/>
    </row>
    <row r="62733" spans="11:17" x14ac:dyDescent="0.25">
      <c r="K62733" s="9"/>
      <c r="N62733" s="9"/>
      <c r="O62733" s="9"/>
      <c r="P62733" s="9"/>
      <c r="Q62733" s="9"/>
    </row>
    <row r="62734" spans="11:17" x14ac:dyDescent="0.25">
      <c r="K62734" s="9"/>
      <c r="N62734" s="9"/>
      <c r="O62734" s="9"/>
      <c r="P62734" s="9"/>
      <c r="Q62734" s="9"/>
    </row>
    <row r="62735" spans="11:17" x14ac:dyDescent="0.25">
      <c r="K62735" s="9"/>
      <c r="N62735" s="9"/>
      <c r="O62735" s="9"/>
      <c r="P62735" s="9"/>
      <c r="Q62735" s="9"/>
    </row>
    <row r="62736" spans="11:17" x14ac:dyDescent="0.25">
      <c r="K62736" s="9"/>
      <c r="N62736" s="9"/>
      <c r="O62736" s="9"/>
      <c r="P62736" s="9"/>
      <c r="Q62736" s="9"/>
    </row>
    <row r="62737" spans="11:17" x14ac:dyDescent="0.25">
      <c r="K62737" s="9"/>
      <c r="N62737" s="9"/>
      <c r="O62737" s="9"/>
      <c r="P62737" s="9"/>
      <c r="Q62737" s="9"/>
    </row>
    <row r="62738" spans="11:17" x14ac:dyDescent="0.25">
      <c r="K62738" s="9"/>
      <c r="N62738" s="9"/>
      <c r="O62738" s="9"/>
      <c r="P62738" s="9"/>
      <c r="Q62738" s="9"/>
    </row>
    <row r="62739" spans="11:17" x14ac:dyDescent="0.25">
      <c r="K62739" s="9"/>
      <c r="N62739" s="9"/>
      <c r="O62739" s="9"/>
      <c r="P62739" s="9"/>
      <c r="Q62739" s="9"/>
    </row>
    <row r="62740" spans="11:17" x14ac:dyDescent="0.25">
      <c r="K62740" s="9"/>
      <c r="N62740" s="9"/>
      <c r="O62740" s="9"/>
      <c r="P62740" s="9"/>
      <c r="Q62740" s="9"/>
    </row>
    <row r="62741" spans="11:17" x14ac:dyDescent="0.25">
      <c r="K62741" s="9"/>
      <c r="N62741" s="9"/>
      <c r="O62741" s="9"/>
      <c r="P62741" s="9"/>
      <c r="Q62741" s="9"/>
    </row>
    <row r="62742" spans="11:17" x14ac:dyDescent="0.25">
      <c r="K62742" s="9"/>
      <c r="N62742" s="9"/>
      <c r="O62742" s="9"/>
      <c r="P62742" s="9"/>
      <c r="Q62742" s="9"/>
    </row>
    <row r="62743" spans="11:17" x14ac:dyDescent="0.25">
      <c r="K62743" s="9"/>
      <c r="N62743" s="9"/>
      <c r="O62743" s="9"/>
      <c r="P62743" s="9"/>
      <c r="Q62743" s="9"/>
    </row>
    <row r="62744" spans="11:17" x14ac:dyDescent="0.25">
      <c r="K62744" s="9"/>
      <c r="N62744" s="9"/>
      <c r="O62744" s="9"/>
      <c r="P62744" s="9"/>
      <c r="Q62744" s="9"/>
    </row>
    <row r="62745" spans="11:17" x14ac:dyDescent="0.25">
      <c r="K62745" s="9"/>
      <c r="N62745" s="9"/>
      <c r="O62745" s="9"/>
      <c r="P62745" s="9"/>
      <c r="Q62745" s="9"/>
    </row>
    <row r="62746" spans="11:17" x14ac:dyDescent="0.25">
      <c r="K62746" s="9"/>
      <c r="N62746" s="9"/>
      <c r="O62746" s="9"/>
      <c r="P62746" s="9"/>
      <c r="Q62746" s="9"/>
    </row>
    <row r="62747" spans="11:17" x14ac:dyDescent="0.25">
      <c r="K62747" s="9"/>
      <c r="N62747" s="9"/>
      <c r="O62747" s="9"/>
      <c r="P62747" s="9"/>
      <c r="Q62747" s="9"/>
    </row>
    <row r="62748" spans="11:17" x14ac:dyDescent="0.25">
      <c r="K62748" s="9"/>
      <c r="N62748" s="9"/>
      <c r="O62748" s="9"/>
      <c r="P62748" s="9"/>
      <c r="Q62748" s="9"/>
    </row>
    <row r="62749" spans="11:17" x14ac:dyDescent="0.25">
      <c r="K62749" s="9"/>
      <c r="N62749" s="9"/>
      <c r="O62749" s="9"/>
      <c r="P62749" s="9"/>
      <c r="Q62749" s="9"/>
    </row>
    <row r="62750" spans="11:17" x14ac:dyDescent="0.25">
      <c r="K62750" s="9"/>
      <c r="N62750" s="9"/>
      <c r="O62750" s="9"/>
      <c r="P62750" s="9"/>
      <c r="Q62750" s="9"/>
    </row>
    <row r="62751" spans="11:17" x14ac:dyDescent="0.25">
      <c r="K62751" s="9"/>
      <c r="N62751" s="9"/>
      <c r="O62751" s="9"/>
      <c r="P62751" s="9"/>
      <c r="Q62751" s="9"/>
    </row>
    <row r="62752" spans="11:17" x14ac:dyDescent="0.25">
      <c r="K62752" s="9"/>
      <c r="N62752" s="9"/>
      <c r="O62752" s="9"/>
      <c r="P62752" s="9"/>
      <c r="Q62752" s="9"/>
    </row>
    <row r="62753" spans="11:17" x14ac:dyDescent="0.25">
      <c r="K62753" s="9"/>
      <c r="N62753" s="9"/>
      <c r="O62753" s="9"/>
      <c r="P62753" s="9"/>
      <c r="Q62753" s="9"/>
    </row>
    <row r="62754" spans="11:17" x14ac:dyDescent="0.25">
      <c r="K62754" s="9"/>
      <c r="N62754" s="9"/>
      <c r="O62754" s="9"/>
      <c r="P62754" s="9"/>
      <c r="Q62754" s="9"/>
    </row>
    <row r="62755" spans="11:17" x14ac:dyDescent="0.25">
      <c r="K62755" s="9"/>
      <c r="N62755" s="9"/>
      <c r="O62755" s="9"/>
      <c r="P62755" s="9"/>
      <c r="Q62755" s="9"/>
    </row>
    <row r="62756" spans="11:17" x14ac:dyDescent="0.25">
      <c r="K62756" s="9"/>
      <c r="N62756" s="9"/>
      <c r="O62756" s="9"/>
      <c r="P62756" s="9"/>
      <c r="Q62756" s="9"/>
    </row>
    <row r="62757" spans="11:17" x14ac:dyDescent="0.25">
      <c r="K62757" s="9"/>
      <c r="N62757" s="9"/>
      <c r="O62757" s="9"/>
      <c r="P62757" s="9"/>
      <c r="Q62757" s="9"/>
    </row>
    <row r="62758" spans="11:17" x14ac:dyDescent="0.25">
      <c r="K62758" s="9"/>
      <c r="N62758" s="9"/>
      <c r="O62758" s="9"/>
      <c r="P62758" s="9"/>
      <c r="Q62758" s="9"/>
    </row>
    <row r="62759" spans="11:17" x14ac:dyDescent="0.25">
      <c r="K62759" s="9"/>
      <c r="N62759" s="9"/>
      <c r="O62759" s="9"/>
      <c r="P62759" s="9"/>
      <c r="Q62759" s="9"/>
    </row>
    <row r="62760" spans="11:17" x14ac:dyDescent="0.25">
      <c r="K62760" s="9"/>
      <c r="N62760" s="9"/>
      <c r="O62760" s="9"/>
      <c r="P62760" s="9"/>
      <c r="Q62760" s="9"/>
    </row>
    <row r="62761" spans="11:17" x14ac:dyDescent="0.25">
      <c r="K62761" s="9"/>
      <c r="N62761" s="9"/>
      <c r="O62761" s="9"/>
      <c r="P62761" s="9"/>
      <c r="Q62761" s="9"/>
    </row>
    <row r="62762" spans="11:17" x14ac:dyDescent="0.25">
      <c r="K62762" s="9"/>
      <c r="N62762" s="9"/>
      <c r="O62762" s="9"/>
      <c r="P62762" s="9"/>
      <c r="Q62762" s="9"/>
    </row>
    <row r="62763" spans="11:17" x14ac:dyDescent="0.25">
      <c r="K62763" s="9"/>
      <c r="N62763" s="9"/>
      <c r="O62763" s="9"/>
      <c r="P62763" s="9"/>
      <c r="Q62763" s="9"/>
    </row>
    <row r="62764" spans="11:17" x14ac:dyDescent="0.25">
      <c r="K62764" s="9"/>
      <c r="N62764" s="9"/>
      <c r="O62764" s="9"/>
      <c r="P62764" s="9"/>
      <c r="Q62764" s="9"/>
    </row>
    <row r="62765" spans="11:17" x14ac:dyDescent="0.25">
      <c r="K62765" s="9"/>
      <c r="N62765" s="9"/>
      <c r="O62765" s="9"/>
      <c r="P62765" s="9"/>
      <c r="Q62765" s="9"/>
    </row>
    <row r="62766" spans="11:17" x14ac:dyDescent="0.25">
      <c r="K62766" s="9"/>
      <c r="N62766" s="9"/>
      <c r="O62766" s="9"/>
      <c r="P62766" s="9"/>
      <c r="Q62766" s="9"/>
    </row>
    <row r="62767" spans="11:17" x14ac:dyDescent="0.25">
      <c r="K62767" s="9"/>
      <c r="N62767" s="9"/>
      <c r="O62767" s="9"/>
      <c r="P62767" s="9"/>
      <c r="Q62767" s="9"/>
    </row>
    <row r="62768" spans="11:17" x14ac:dyDescent="0.25">
      <c r="K62768" s="9"/>
      <c r="N62768" s="9"/>
      <c r="O62768" s="9"/>
      <c r="P62768" s="9"/>
      <c r="Q62768" s="9"/>
    </row>
    <row r="62769" spans="11:17" x14ac:dyDescent="0.25">
      <c r="K62769" s="9"/>
      <c r="N62769" s="9"/>
      <c r="O62769" s="9"/>
      <c r="P62769" s="9"/>
      <c r="Q62769" s="9"/>
    </row>
    <row r="62770" spans="11:17" x14ac:dyDescent="0.25">
      <c r="K62770" s="9"/>
      <c r="N62770" s="9"/>
      <c r="O62770" s="9"/>
      <c r="P62770" s="9"/>
      <c r="Q62770" s="9"/>
    </row>
    <row r="62771" spans="11:17" x14ac:dyDescent="0.25">
      <c r="K62771" s="9"/>
      <c r="N62771" s="9"/>
      <c r="O62771" s="9"/>
      <c r="P62771" s="9"/>
      <c r="Q62771" s="9"/>
    </row>
    <row r="62772" spans="11:17" x14ac:dyDescent="0.25">
      <c r="K62772" s="9"/>
      <c r="N62772" s="9"/>
      <c r="O62772" s="9"/>
      <c r="P62772" s="9"/>
      <c r="Q62772" s="9"/>
    </row>
    <row r="62773" spans="11:17" x14ac:dyDescent="0.25">
      <c r="K62773" s="9"/>
      <c r="N62773" s="9"/>
      <c r="O62773" s="9"/>
      <c r="P62773" s="9"/>
      <c r="Q62773" s="9"/>
    </row>
    <row r="62774" spans="11:17" x14ac:dyDescent="0.25">
      <c r="K62774" s="9"/>
      <c r="N62774" s="9"/>
      <c r="O62774" s="9"/>
      <c r="P62774" s="9"/>
      <c r="Q62774" s="9"/>
    </row>
    <row r="62775" spans="11:17" x14ac:dyDescent="0.25">
      <c r="K62775" s="9"/>
      <c r="N62775" s="9"/>
      <c r="O62775" s="9"/>
      <c r="P62775" s="9"/>
      <c r="Q62775" s="9"/>
    </row>
    <row r="62776" spans="11:17" x14ac:dyDescent="0.25">
      <c r="K62776" s="9"/>
      <c r="N62776" s="9"/>
      <c r="O62776" s="9"/>
      <c r="P62776" s="9"/>
      <c r="Q62776" s="9"/>
    </row>
    <row r="62777" spans="11:17" x14ac:dyDescent="0.25">
      <c r="K62777" s="9"/>
      <c r="N62777" s="9"/>
      <c r="O62777" s="9"/>
      <c r="P62777" s="9"/>
      <c r="Q62777" s="9"/>
    </row>
    <row r="62778" spans="11:17" x14ac:dyDescent="0.25">
      <c r="K62778" s="9"/>
      <c r="N62778" s="9"/>
      <c r="O62778" s="9"/>
      <c r="P62778" s="9"/>
      <c r="Q62778" s="9"/>
    </row>
    <row r="62779" spans="11:17" x14ac:dyDescent="0.25">
      <c r="K62779" s="9"/>
      <c r="N62779" s="9"/>
      <c r="O62779" s="9"/>
      <c r="P62779" s="9"/>
      <c r="Q62779" s="9"/>
    </row>
    <row r="62780" spans="11:17" x14ac:dyDescent="0.25">
      <c r="K62780" s="9"/>
      <c r="N62780" s="9"/>
      <c r="O62780" s="9"/>
      <c r="P62780" s="9"/>
      <c r="Q62780" s="9"/>
    </row>
    <row r="62781" spans="11:17" x14ac:dyDescent="0.25">
      <c r="K62781" s="9"/>
      <c r="N62781" s="9"/>
      <c r="O62781" s="9"/>
      <c r="P62781" s="9"/>
      <c r="Q62781" s="9"/>
    </row>
    <row r="62782" spans="11:17" x14ac:dyDescent="0.25">
      <c r="K62782" s="9"/>
      <c r="N62782" s="9"/>
      <c r="O62782" s="9"/>
      <c r="P62782" s="9"/>
      <c r="Q62782" s="9"/>
    </row>
    <row r="62783" spans="11:17" x14ac:dyDescent="0.25">
      <c r="K62783" s="9"/>
      <c r="N62783" s="9"/>
      <c r="O62783" s="9"/>
      <c r="P62783" s="9"/>
      <c r="Q62783" s="9"/>
    </row>
    <row r="62784" spans="11:17" x14ac:dyDescent="0.25">
      <c r="K62784" s="9"/>
      <c r="N62784" s="9"/>
      <c r="O62784" s="9"/>
      <c r="P62784" s="9"/>
      <c r="Q62784" s="9"/>
    </row>
    <row r="62785" spans="11:17" x14ac:dyDescent="0.25">
      <c r="K62785" s="9"/>
      <c r="N62785" s="9"/>
      <c r="O62785" s="9"/>
      <c r="P62785" s="9"/>
      <c r="Q62785" s="9"/>
    </row>
    <row r="62786" spans="11:17" x14ac:dyDescent="0.25">
      <c r="K62786" s="9"/>
      <c r="N62786" s="9"/>
      <c r="O62786" s="9"/>
      <c r="P62786" s="9"/>
      <c r="Q62786" s="9"/>
    </row>
    <row r="62787" spans="11:17" x14ac:dyDescent="0.25">
      <c r="K62787" s="9"/>
      <c r="N62787" s="9"/>
      <c r="O62787" s="9"/>
      <c r="P62787" s="9"/>
      <c r="Q62787" s="9"/>
    </row>
    <row r="62788" spans="11:17" x14ac:dyDescent="0.25">
      <c r="K62788" s="9"/>
      <c r="N62788" s="9"/>
      <c r="O62788" s="9"/>
      <c r="P62788" s="9"/>
      <c r="Q62788" s="9"/>
    </row>
    <row r="62789" spans="11:17" x14ac:dyDescent="0.25">
      <c r="K62789" s="9"/>
      <c r="N62789" s="9"/>
      <c r="O62789" s="9"/>
      <c r="P62789" s="9"/>
      <c r="Q62789" s="9"/>
    </row>
    <row r="62790" spans="11:17" x14ac:dyDescent="0.25">
      <c r="K62790" s="9"/>
      <c r="N62790" s="9"/>
      <c r="O62790" s="9"/>
      <c r="P62790" s="9"/>
      <c r="Q62790" s="9"/>
    </row>
    <row r="62791" spans="11:17" x14ac:dyDescent="0.25">
      <c r="K62791" s="9"/>
      <c r="N62791" s="9"/>
      <c r="O62791" s="9"/>
      <c r="P62791" s="9"/>
      <c r="Q62791" s="9"/>
    </row>
    <row r="62792" spans="11:17" x14ac:dyDescent="0.25">
      <c r="K62792" s="9"/>
      <c r="N62792" s="9"/>
      <c r="O62792" s="9"/>
      <c r="P62792" s="9"/>
      <c r="Q62792" s="9"/>
    </row>
    <row r="62793" spans="11:17" x14ac:dyDescent="0.25">
      <c r="K62793" s="9"/>
      <c r="N62793" s="9"/>
      <c r="O62793" s="9"/>
      <c r="P62793" s="9"/>
      <c r="Q62793" s="9"/>
    </row>
    <row r="62794" spans="11:17" x14ac:dyDescent="0.25">
      <c r="K62794" s="9"/>
      <c r="N62794" s="9"/>
      <c r="O62794" s="9"/>
      <c r="P62794" s="9"/>
      <c r="Q62794" s="9"/>
    </row>
    <row r="62795" spans="11:17" x14ac:dyDescent="0.25">
      <c r="K62795" s="9"/>
      <c r="N62795" s="9"/>
      <c r="O62795" s="9"/>
      <c r="P62795" s="9"/>
      <c r="Q62795" s="9"/>
    </row>
    <row r="62796" spans="11:17" x14ac:dyDescent="0.25">
      <c r="K62796" s="9"/>
      <c r="N62796" s="9"/>
      <c r="O62796" s="9"/>
      <c r="P62796" s="9"/>
      <c r="Q62796" s="9"/>
    </row>
    <row r="62797" spans="11:17" x14ac:dyDescent="0.25">
      <c r="K62797" s="9"/>
      <c r="N62797" s="9"/>
      <c r="O62797" s="9"/>
      <c r="P62797" s="9"/>
      <c r="Q62797" s="9"/>
    </row>
    <row r="62798" spans="11:17" x14ac:dyDescent="0.25">
      <c r="K62798" s="9"/>
      <c r="N62798" s="9"/>
      <c r="O62798" s="9"/>
      <c r="P62798" s="9"/>
      <c r="Q62798" s="9"/>
    </row>
    <row r="62799" spans="11:17" x14ac:dyDescent="0.25">
      <c r="K62799" s="9"/>
      <c r="N62799" s="9"/>
      <c r="O62799" s="9"/>
      <c r="P62799" s="9"/>
      <c r="Q62799" s="9"/>
    </row>
    <row r="62800" spans="11:17" x14ac:dyDescent="0.25">
      <c r="K62800" s="9"/>
      <c r="N62800" s="9"/>
      <c r="O62800" s="9"/>
      <c r="P62800" s="9"/>
      <c r="Q62800" s="9"/>
    </row>
    <row r="62801" spans="11:17" x14ac:dyDescent="0.25">
      <c r="K62801" s="9"/>
      <c r="N62801" s="9"/>
      <c r="O62801" s="9"/>
      <c r="P62801" s="9"/>
      <c r="Q62801" s="9"/>
    </row>
    <row r="62802" spans="11:17" x14ac:dyDescent="0.25">
      <c r="K62802" s="9"/>
      <c r="N62802" s="9"/>
      <c r="O62802" s="9"/>
      <c r="P62802" s="9"/>
      <c r="Q62802" s="9"/>
    </row>
    <row r="62803" spans="11:17" x14ac:dyDescent="0.25">
      <c r="K62803" s="9"/>
      <c r="N62803" s="9"/>
      <c r="O62803" s="9"/>
      <c r="P62803" s="9"/>
      <c r="Q62803" s="9"/>
    </row>
    <row r="62804" spans="11:17" x14ac:dyDescent="0.25">
      <c r="K62804" s="9"/>
      <c r="N62804" s="9"/>
      <c r="O62804" s="9"/>
      <c r="P62804" s="9"/>
      <c r="Q62804" s="9"/>
    </row>
    <row r="62805" spans="11:17" x14ac:dyDescent="0.25">
      <c r="K62805" s="9"/>
      <c r="N62805" s="9"/>
      <c r="O62805" s="9"/>
      <c r="P62805" s="9"/>
      <c r="Q62805" s="9"/>
    </row>
    <row r="62806" spans="11:17" x14ac:dyDescent="0.25">
      <c r="K62806" s="9"/>
      <c r="N62806" s="9"/>
      <c r="O62806" s="9"/>
      <c r="P62806" s="9"/>
      <c r="Q62806" s="9"/>
    </row>
    <row r="62807" spans="11:17" x14ac:dyDescent="0.25">
      <c r="K62807" s="9"/>
      <c r="N62807" s="9"/>
      <c r="O62807" s="9"/>
      <c r="P62807" s="9"/>
      <c r="Q62807" s="9"/>
    </row>
    <row r="62808" spans="11:17" x14ac:dyDescent="0.25">
      <c r="K62808" s="9"/>
      <c r="N62808" s="9"/>
      <c r="O62808" s="9"/>
      <c r="P62808" s="9"/>
      <c r="Q62808" s="9"/>
    </row>
    <row r="62809" spans="11:17" x14ac:dyDescent="0.25">
      <c r="K62809" s="9"/>
      <c r="N62809" s="9"/>
      <c r="O62809" s="9"/>
      <c r="P62809" s="9"/>
      <c r="Q62809" s="9"/>
    </row>
    <row r="62810" spans="11:17" x14ac:dyDescent="0.25">
      <c r="K62810" s="9"/>
      <c r="N62810" s="9"/>
      <c r="O62810" s="9"/>
      <c r="P62810" s="9"/>
      <c r="Q62810" s="9"/>
    </row>
    <row r="62811" spans="11:17" x14ac:dyDescent="0.25">
      <c r="K62811" s="9"/>
      <c r="N62811" s="9"/>
      <c r="O62811" s="9"/>
      <c r="P62811" s="9"/>
      <c r="Q62811" s="9"/>
    </row>
    <row r="62812" spans="11:17" x14ac:dyDescent="0.25">
      <c r="K62812" s="9"/>
      <c r="N62812" s="9"/>
      <c r="O62812" s="9"/>
      <c r="P62812" s="9"/>
      <c r="Q62812" s="9"/>
    </row>
    <row r="62813" spans="11:17" x14ac:dyDescent="0.25">
      <c r="K62813" s="9"/>
      <c r="N62813" s="9"/>
      <c r="O62813" s="9"/>
      <c r="P62813" s="9"/>
      <c r="Q62813" s="9"/>
    </row>
    <row r="62814" spans="11:17" x14ac:dyDescent="0.25">
      <c r="K62814" s="9"/>
      <c r="N62814" s="9"/>
      <c r="O62814" s="9"/>
      <c r="P62814" s="9"/>
      <c r="Q62814" s="9"/>
    </row>
    <row r="62815" spans="11:17" x14ac:dyDescent="0.25">
      <c r="K62815" s="9"/>
      <c r="N62815" s="9"/>
      <c r="O62815" s="9"/>
      <c r="P62815" s="9"/>
      <c r="Q62815" s="9"/>
    </row>
    <row r="62816" spans="11:17" x14ac:dyDescent="0.25">
      <c r="K62816" s="9"/>
      <c r="N62816" s="9"/>
      <c r="O62816" s="9"/>
      <c r="P62816" s="9"/>
      <c r="Q62816" s="9"/>
    </row>
    <row r="62817" spans="11:17" x14ac:dyDescent="0.25">
      <c r="K62817" s="9"/>
      <c r="N62817" s="9"/>
      <c r="O62817" s="9"/>
      <c r="P62817" s="9"/>
      <c r="Q62817" s="9"/>
    </row>
    <row r="62818" spans="11:17" x14ac:dyDescent="0.25">
      <c r="K62818" s="9"/>
      <c r="N62818" s="9"/>
      <c r="O62818" s="9"/>
      <c r="P62818" s="9"/>
      <c r="Q62818" s="9"/>
    </row>
    <row r="62819" spans="11:17" x14ac:dyDescent="0.25">
      <c r="K62819" s="9"/>
      <c r="N62819" s="9"/>
      <c r="O62819" s="9"/>
      <c r="P62819" s="9"/>
      <c r="Q62819" s="9"/>
    </row>
    <row r="62820" spans="11:17" x14ac:dyDescent="0.25">
      <c r="K62820" s="9"/>
      <c r="N62820" s="9"/>
      <c r="O62820" s="9"/>
      <c r="P62820" s="9"/>
      <c r="Q62820" s="9"/>
    </row>
    <row r="62821" spans="11:17" x14ac:dyDescent="0.25">
      <c r="K62821" s="9"/>
      <c r="N62821" s="9"/>
      <c r="O62821" s="9"/>
      <c r="P62821" s="9"/>
      <c r="Q62821" s="9"/>
    </row>
    <row r="62822" spans="11:17" x14ac:dyDescent="0.25">
      <c r="K62822" s="9"/>
      <c r="N62822" s="9"/>
      <c r="O62822" s="9"/>
      <c r="P62822" s="9"/>
      <c r="Q62822" s="9"/>
    </row>
    <row r="62823" spans="11:17" x14ac:dyDescent="0.25">
      <c r="K62823" s="9"/>
      <c r="N62823" s="9"/>
      <c r="O62823" s="9"/>
      <c r="P62823" s="9"/>
      <c r="Q62823" s="9"/>
    </row>
    <row r="62824" spans="11:17" x14ac:dyDescent="0.25">
      <c r="K62824" s="9"/>
      <c r="N62824" s="9"/>
      <c r="O62824" s="9"/>
      <c r="P62824" s="9"/>
      <c r="Q62824" s="9"/>
    </row>
    <row r="62825" spans="11:17" x14ac:dyDescent="0.25">
      <c r="K62825" s="9"/>
      <c r="N62825" s="9"/>
      <c r="O62825" s="9"/>
      <c r="P62825" s="9"/>
      <c r="Q62825" s="9"/>
    </row>
    <row r="62826" spans="11:17" x14ac:dyDescent="0.25">
      <c r="K62826" s="9"/>
      <c r="N62826" s="9"/>
      <c r="O62826" s="9"/>
      <c r="P62826" s="9"/>
      <c r="Q62826" s="9"/>
    </row>
    <row r="62827" spans="11:17" x14ac:dyDescent="0.25">
      <c r="K62827" s="9"/>
      <c r="N62827" s="9"/>
      <c r="O62827" s="9"/>
      <c r="P62827" s="9"/>
      <c r="Q62827" s="9"/>
    </row>
    <row r="62828" spans="11:17" x14ac:dyDescent="0.25">
      <c r="K62828" s="9"/>
      <c r="N62828" s="9"/>
      <c r="O62828" s="9"/>
      <c r="P62828" s="9"/>
      <c r="Q62828" s="9"/>
    </row>
    <row r="62829" spans="11:17" x14ac:dyDescent="0.25">
      <c r="K62829" s="9"/>
      <c r="N62829" s="9"/>
      <c r="O62829" s="9"/>
      <c r="P62829" s="9"/>
      <c r="Q62829" s="9"/>
    </row>
    <row r="62830" spans="11:17" x14ac:dyDescent="0.25">
      <c r="K62830" s="9"/>
      <c r="N62830" s="9"/>
      <c r="O62830" s="9"/>
      <c r="P62830" s="9"/>
      <c r="Q62830" s="9"/>
    </row>
    <row r="62831" spans="11:17" x14ac:dyDescent="0.25">
      <c r="K62831" s="9"/>
      <c r="N62831" s="9"/>
      <c r="O62831" s="9"/>
      <c r="P62831" s="9"/>
      <c r="Q62831" s="9"/>
    </row>
    <row r="62832" spans="11:17" x14ac:dyDescent="0.25">
      <c r="K62832" s="9"/>
      <c r="N62832" s="9"/>
      <c r="O62832" s="9"/>
      <c r="P62832" s="9"/>
      <c r="Q62832" s="9"/>
    </row>
    <row r="62833" spans="11:17" x14ac:dyDescent="0.25">
      <c r="K62833" s="9"/>
      <c r="N62833" s="9"/>
      <c r="O62833" s="9"/>
      <c r="P62833" s="9"/>
      <c r="Q62833" s="9"/>
    </row>
    <row r="62834" spans="11:17" x14ac:dyDescent="0.25">
      <c r="K62834" s="9"/>
      <c r="N62834" s="9"/>
      <c r="O62834" s="9"/>
      <c r="P62834" s="9"/>
      <c r="Q62834" s="9"/>
    </row>
    <row r="62835" spans="11:17" x14ac:dyDescent="0.25">
      <c r="K62835" s="9"/>
      <c r="N62835" s="9"/>
      <c r="O62835" s="9"/>
      <c r="P62835" s="9"/>
      <c r="Q62835" s="9"/>
    </row>
    <row r="62836" spans="11:17" x14ac:dyDescent="0.25">
      <c r="K62836" s="9"/>
      <c r="N62836" s="9"/>
      <c r="O62836" s="9"/>
      <c r="P62836" s="9"/>
      <c r="Q62836" s="9"/>
    </row>
    <row r="62837" spans="11:17" x14ac:dyDescent="0.25">
      <c r="K62837" s="9"/>
      <c r="N62837" s="9"/>
      <c r="O62837" s="9"/>
      <c r="P62837" s="9"/>
      <c r="Q62837" s="9"/>
    </row>
    <row r="62838" spans="11:17" x14ac:dyDescent="0.25">
      <c r="K62838" s="9"/>
      <c r="N62838" s="9"/>
      <c r="O62838" s="9"/>
      <c r="P62838" s="9"/>
      <c r="Q62838" s="9"/>
    </row>
    <row r="62839" spans="11:17" x14ac:dyDescent="0.25">
      <c r="K62839" s="9"/>
      <c r="N62839" s="9"/>
      <c r="O62839" s="9"/>
      <c r="P62839" s="9"/>
      <c r="Q62839" s="9"/>
    </row>
    <row r="62840" spans="11:17" x14ac:dyDescent="0.25">
      <c r="K62840" s="9"/>
      <c r="N62840" s="9"/>
      <c r="O62840" s="9"/>
      <c r="P62840" s="9"/>
      <c r="Q62840" s="9"/>
    </row>
    <row r="62841" spans="11:17" x14ac:dyDescent="0.25">
      <c r="K62841" s="9"/>
      <c r="N62841" s="9"/>
      <c r="O62841" s="9"/>
      <c r="P62841" s="9"/>
      <c r="Q62841" s="9"/>
    </row>
    <row r="62842" spans="11:17" x14ac:dyDescent="0.25">
      <c r="K62842" s="9"/>
      <c r="N62842" s="9"/>
      <c r="O62842" s="9"/>
      <c r="P62842" s="9"/>
      <c r="Q62842" s="9"/>
    </row>
    <row r="62843" spans="11:17" x14ac:dyDescent="0.25">
      <c r="K62843" s="9"/>
      <c r="N62843" s="9"/>
      <c r="O62843" s="9"/>
      <c r="P62843" s="9"/>
      <c r="Q62843" s="9"/>
    </row>
    <row r="62844" spans="11:17" x14ac:dyDescent="0.25">
      <c r="K62844" s="9"/>
      <c r="N62844" s="9"/>
      <c r="O62844" s="9"/>
      <c r="P62844" s="9"/>
      <c r="Q62844" s="9"/>
    </row>
    <row r="62845" spans="11:17" x14ac:dyDescent="0.25">
      <c r="K62845" s="9"/>
      <c r="N62845" s="9"/>
      <c r="O62845" s="9"/>
      <c r="P62845" s="9"/>
      <c r="Q62845" s="9"/>
    </row>
    <row r="62846" spans="11:17" x14ac:dyDescent="0.25">
      <c r="K62846" s="9"/>
      <c r="N62846" s="9"/>
      <c r="O62846" s="9"/>
      <c r="P62846" s="9"/>
      <c r="Q62846" s="9"/>
    </row>
    <row r="62847" spans="11:17" x14ac:dyDescent="0.25">
      <c r="K62847" s="9"/>
      <c r="N62847" s="9"/>
      <c r="O62847" s="9"/>
      <c r="P62847" s="9"/>
      <c r="Q62847" s="9"/>
    </row>
    <row r="62848" spans="11:17" x14ac:dyDescent="0.25">
      <c r="K62848" s="9"/>
      <c r="N62848" s="9"/>
      <c r="O62848" s="9"/>
      <c r="P62848" s="9"/>
      <c r="Q62848" s="9"/>
    </row>
    <row r="62849" spans="11:17" x14ac:dyDescent="0.25">
      <c r="K62849" s="9"/>
      <c r="N62849" s="9"/>
      <c r="O62849" s="9"/>
      <c r="P62849" s="9"/>
      <c r="Q62849" s="9"/>
    </row>
    <row r="62850" spans="11:17" x14ac:dyDescent="0.25">
      <c r="K62850" s="9"/>
      <c r="N62850" s="9"/>
      <c r="O62850" s="9"/>
      <c r="P62850" s="9"/>
      <c r="Q62850" s="9"/>
    </row>
    <row r="62851" spans="11:17" x14ac:dyDescent="0.25">
      <c r="K62851" s="9"/>
      <c r="N62851" s="9"/>
      <c r="O62851" s="9"/>
      <c r="P62851" s="9"/>
      <c r="Q62851" s="9"/>
    </row>
    <row r="62852" spans="11:17" x14ac:dyDescent="0.25">
      <c r="K62852" s="9"/>
      <c r="N62852" s="9"/>
      <c r="O62852" s="9"/>
      <c r="P62852" s="9"/>
      <c r="Q62852" s="9"/>
    </row>
    <row r="62853" spans="11:17" x14ac:dyDescent="0.25">
      <c r="K62853" s="9"/>
      <c r="N62853" s="9"/>
      <c r="O62853" s="9"/>
      <c r="P62853" s="9"/>
      <c r="Q62853" s="9"/>
    </row>
    <row r="62854" spans="11:17" x14ac:dyDescent="0.25">
      <c r="K62854" s="9"/>
      <c r="N62854" s="9"/>
      <c r="O62854" s="9"/>
      <c r="P62854" s="9"/>
      <c r="Q62854" s="9"/>
    </row>
    <row r="62855" spans="11:17" x14ac:dyDescent="0.25">
      <c r="K62855" s="9"/>
      <c r="N62855" s="9"/>
      <c r="O62855" s="9"/>
      <c r="P62855" s="9"/>
      <c r="Q62855" s="9"/>
    </row>
    <row r="62856" spans="11:17" x14ac:dyDescent="0.25">
      <c r="K62856" s="9"/>
      <c r="N62856" s="9"/>
      <c r="O62856" s="9"/>
      <c r="P62856" s="9"/>
      <c r="Q62856" s="9"/>
    </row>
    <row r="62857" spans="11:17" x14ac:dyDescent="0.25">
      <c r="K62857" s="9"/>
      <c r="N62857" s="9"/>
      <c r="O62857" s="9"/>
      <c r="P62857" s="9"/>
      <c r="Q62857" s="9"/>
    </row>
    <row r="62858" spans="11:17" x14ac:dyDescent="0.25">
      <c r="K62858" s="9"/>
      <c r="N62858" s="9"/>
      <c r="O62858" s="9"/>
      <c r="P62858" s="9"/>
      <c r="Q62858" s="9"/>
    </row>
    <row r="62859" spans="11:17" x14ac:dyDescent="0.25">
      <c r="K62859" s="9"/>
      <c r="N62859" s="9"/>
      <c r="O62859" s="9"/>
      <c r="P62859" s="9"/>
      <c r="Q62859" s="9"/>
    </row>
    <row r="62860" spans="11:17" x14ac:dyDescent="0.25">
      <c r="K62860" s="9"/>
      <c r="N62860" s="9"/>
      <c r="O62860" s="9"/>
      <c r="P62860" s="9"/>
      <c r="Q62860" s="9"/>
    </row>
    <row r="62861" spans="11:17" x14ac:dyDescent="0.25">
      <c r="K62861" s="9"/>
      <c r="N62861" s="9"/>
      <c r="O62861" s="9"/>
      <c r="P62861" s="9"/>
      <c r="Q62861" s="9"/>
    </row>
    <row r="62862" spans="11:17" x14ac:dyDescent="0.25">
      <c r="K62862" s="9"/>
      <c r="N62862" s="9"/>
      <c r="O62862" s="9"/>
      <c r="P62862" s="9"/>
      <c r="Q62862" s="9"/>
    </row>
    <row r="62863" spans="11:17" x14ac:dyDescent="0.25">
      <c r="K62863" s="9"/>
      <c r="N62863" s="9"/>
      <c r="O62863" s="9"/>
      <c r="P62863" s="9"/>
      <c r="Q62863" s="9"/>
    </row>
    <row r="62864" spans="11:17" x14ac:dyDescent="0.25">
      <c r="K62864" s="9"/>
      <c r="N62864" s="9"/>
      <c r="O62864" s="9"/>
      <c r="P62864" s="9"/>
      <c r="Q62864" s="9"/>
    </row>
    <row r="62865" spans="11:17" x14ac:dyDescent="0.25">
      <c r="K62865" s="9"/>
      <c r="N62865" s="9"/>
      <c r="O62865" s="9"/>
      <c r="P62865" s="9"/>
      <c r="Q62865" s="9"/>
    </row>
    <row r="62866" spans="11:17" x14ac:dyDescent="0.25">
      <c r="K62866" s="9"/>
      <c r="N62866" s="9"/>
      <c r="O62866" s="9"/>
      <c r="P62866" s="9"/>
      <c r="Q62866" s="9"/>
    </row>
    <row r="62867" spans="11:17" x14ac:dyDescent="0.25">
      <c r="K62867" s="9"/>
      <c r="N62867" s="9"/>
      <c r="O62867" s="9"/>
      <c r="P62867" s="9"/>
      <c r="Q62867" s="9"/>
    </row>
    <row r="62868" spans="11:17" x14ac:dyDescent="0.25">
      <c r="K62868" s="9"/>
      <c r="N62868" s="9"/>
      <c r="O62868" s="9"/>
      <c r="P62868" s="9"/>
      <c r="Q62868" s="9"/>
    </row>
    <row r="62869" spans="11:17" x14ac:dyDescent="0.25">
      <c r="K62869" s="9"/>
      <c r="N62869" s="9"/>
      <c r="O62869" s="9"/>
      <c r="P62869" s="9"/>
      <c r="Q62869" s="9"/>
    </row>
    <row r="62870" spans="11:17" x14ac:dyDescent="0.25">
      <c r="K62870" s="9"/>
      <c r="N62870" s="9"/>
      <c r="O62870" s="9"/>
      <c r="P62870" s="9"/>
      <c r="Q62870" s="9"/>
    </row>
    <row r="62871" spans="11:17" x14ac:dyDescent="0.25">
      <c r="K62871" s="9"/>
      <c r="N62871" s="9"/>
      <c r="O62871" s="9"/>
      <c r="P62871" s="9"/>
      <c r="Q62871" s="9"/>
    </row>
    <row r="62872" spans="11:17" x14ac:dyDescent="0.25">
      <c r="K62872" s="9"/>
      <c r="N62872" s="9"/>
      <c r="O62872" s="9"/>
      <c r="P62872" s="9"/>
      <c r="Q62872" s="9"/>
    </row>
    <row r="62873" spans="11:17" x14ac:dyDescent="0.25">
      <c r="K62873" s="9"/>
      <c r="N62873" s="9"/>
      <c r="O62873" s="9"/>
      <c r="P62873" s="9"/>
      <c r="Q62873" s="9"/>
    </row>
    <row r="62874" spans="11:17" x14ac:dyDescent="0.25">
      <c r="K62874" s="9"/>
      <c r="N62874" s="9"/>
      <c r="O62874" s="9"/>
      <c r="P62874" s="9"/>
      <c r="Q62874" s="9"/>
    </row>
    <row r="62875" spans="11:17" x14ac:dyDescent="0.25">
      <c r="K62875" s="9"/>
      <c r="N62875" s="9"/>
      <c r="O62875" s="9"/>
      <c r="P62875" s="9"/>
      <c r="Q62875" s="9"/>
    </row>
    <row r="62876" spans="11:17" x14ac:dyDescent="0.25">
      <c r="K62876" s="9"/>
      <c r="N62876" s="9"/>
      <c r="O62876" s="9"/>
      <c r="P62876" s="9"/>
      <c r="Q62876" s="9"/>
    </row>
    <row r="62877" spans="11:17" x14ac:dyDescent="0.25">
      <c r="K62877" s="9"/>
      <c r="N62877" s="9"/>
      <c r="O62877" s="9"/>
      <c r="P62877" s="9"/>
      <c r="Q62877" s="9"/>
    </row>
    <row r="62878" spans="11:17" x14ac:dyDescent="0.25">
      <c r="K62878" s="9"/>
      <c r="N62878" s="9"/>
      <c r="O62878" s="9"/>
      <c r="P62878" s="9"/>
      <c r="Q62878" s="9"/>
    </row>
    <row r="62879" spans="11:17" x14ac:dyDescent="0.25">
      <c r="K62879" s="9"/>
      <c r="N62879" s="9"/>
      <c r="O62879" s="9"/>
      <c r="P62879" s="9"/>
      <c r="Q62879" s="9"/>
    </row>
    <row r="62880" spans="11:17" x14ac:dyDescent="0.25">
      <c r="K62880" s="9"/>
      <c r="N62880" s="9"/>
      <c r="O62880" s="9"/>
      <c r="P62880" s="9"/>
      <c r="Q62880" s="9"/>
    </row>
    <row r="62881" spans="11:17" x14ac:dyDescent="0.25">
      <c r="K62881" s="9"/>
      <c r="N62881" s="9"/>
      <c r="O62881" s="9"/>
      <c r="P62881" s="9"/>
      <c r="Q62881" s="9"/>
    </row>
    <row r="62882" spans="11:17" x14ac:dyDescent="0.25">
      <c r="K62882" s="9"/>
      <c r="N62882" s="9"/>
      <c r="O62882" s="9"/>
      <c r="P62882" s="9"/>
      <c r="Q62882" s="9"/>
    </row>
    <row r="62883" spans="11:17" x14ac:dyDescent="0.25">
      <c r="K62883" s="9"/>
      <c r="N62883" s="9"/>
      <c r="O62883" s="9"/>
      <c r="P62883" s="9"/>
      <c r="Q62883" s="9"/>
    </row>
    <row r="62884" spans="11:17" x14ac:dyDescent="0.25">
      <c r="K62884" s="9"/>
      <c r="N62884" s="9"/>
      <c r="O62884" s="9"/>
      <c r="P62884" s="9"/>
      <c r="Q62884" s="9"/>
    </row>
    <row r="62885" spans="11:17" x14ac:dyDescent="0.25">
      <c r="K62885" s="9"/>
      <c r="N62885" s="9"/>
      <c r="O62885" s="9"/>
      <c r="P62885" s="9"/>
      <c r="Q62885" s="9"/>
    </row>
    <row r="62886" spans="11:17" x14ac:dyDescent="0.25">
      <c r="K62886" s="9"/>
      <c r="N62886" s="9"/>
      <c r="O62886" s="9"/>
      <c r="P62886" s="9"/>
      <c r="Q62886" s="9"/>
    </row>
    <row r="62887" spans="11:17" x14ac:dyDescent="0.25">
      <c r="K62887" s="9"/>
      <c r="N62887" s="9"/>
      <c r="O62887" s="9"/>
      <c r="P62887" s="9"/>
      <c r="Q62887" s="9"/>
    </row>
    <row r="62888" spans="11:17" x14ac:dyDescent="0.25">
      <c r="K62888" s="9"/>
      <c r="N62888" s="9"/>
      <c r="O62888" s="9"/>
      <c r="P62888" s="9"/>
      <c r="Q62888" s="9"/>
    </row>
    <row r="62889" spans="11:17" x14ac:dyDescent="0.25">
      <c r="K62889" s="9"/>
      <c r="N62889" s="9"/>
      <c r="O62889" s="9"/>
      <c r="P62889" s="9"/>
      <c r="Q62889" s="9"/>
    </row>
    <row r="62890" spans="11:17" x14ac:dyDescent="0.25">
      <c r="K62890" s="9"/>
      <c r="N62890" s="9"/>
      <c r="O62890" s="9"/>
      <c r="P62890" s="9"/>
      <c r="Q62890" s="9"/>
    </row>
    <row r="62891" spans="11:17" x14ac:dyDescent="0.25">
      <c r="K62891" s="9"/>
      <c r="N62891" s="9"/>
      <c r="O62891" s="9"/>
      <c r="P62891" s="9"/>
      <c r="Q62891" s="9"/>
    </row>
    <row r="62892" spans="11:17" x14ac:dyDescent="0.25">
      <c r="K62892" s="9"/>
      <c r="N62892" s="9"/>
      <c r="O62892" s="9"/>
      <c r="P62892" s="9"/>
      <c r="Q62892" s="9"/>
    </row>
    <row r="62893" spans="11:17" x14ac:dyDescent="0.25">
      <c r="K62893" s="9"/>
      <c r="N62893" s="9"/>
      <c r="O62893" s="9"/>
      <c r="P62893" s="9"/>
      <c r="Q62893" s="9"/>
    </row>
    <row r="62894" spans="11:17" x14ac:dyDescent="0.25">
      <c r="K62894" s="9"/>
      <c r="N62894" s="9"/>
      <c r="O62894" s="9"/>
      <c r="P62894" s="9"/>
      <c r="Q62894" s="9"/>
    </row>
    <row r="62895" spans="11:17" x14ac:dyDescent="0.25">
      <c r="K62895" s="9"/>
      <c r="N62895" s="9"/>
      <c r="O62895" s="9"/>
      <c r="P62895" s="9"/>
      <c r="Q62895" s="9"/>
    </row>
    <row r="62896" spans="11:17" x14ac:dyDescent="0.25">
      <c r="K62896" s="9"/>
      <c r="N62896" s="9"/>
      <c r="O62896" s="9"/>
      <c r="P62896" s="9"/>
      <c r="Q62896" s="9"/>
    </row>
    <row r="62897" spans="11:17" x14ac:dyDescent="0.25">
      <c r="K62897" s="9"/>
      <c r="N62897" s="9"/>
      <c r="O62897" s="9"/>
      <c r="P62897" s="9"/>
      <c r="Q62897" s="9"/>
    </row>
    <row r="62898" spans="11:17" x14ac:dyDescent="0.25">
      <c r="K62898" s="9"/>
      <c r="N62898" s="9"/>
      <c r="O62898" s="9"/>
      <c r="P62898" s="9"/>
      <c r="Q62898" s="9"/>
    </row>
    <row r="62899" spans="11:17" x14ac:dyDescent="0.25">
      <c r="K62899" s="9"/>
      <c r="N62899" s="9"/>
      <c r="O62899" s="9"/>
      <c r="P62899" s="9"/>
      <c r="Q62899" s="9"/>
    </row>
    <row r="62900" spans="11:17" x14ac:dyDescent="0.25">
      <c r="K62900" s="9"/>
      <c r="N62900" s="9"/>
      <c r="O62900" s="9"/>
      <c r="P62900" s="9"/>
      <c r="Q62900" s="9"/>
    </row>
    <row r="62901" spans="11:17" x14ac:dyDescent="0.25">
      <c r="K62901" s="9"/>
      <c r="N62901" s="9"/>
      <c r="O62901" s="9"/>
      <c r="P62901" s="9"/>
      <c r="Q62901" s="9"/>
    </row>
    <row r="62902" spans="11:17" x14ac:dyDescent="0.25">
      <c r="K62902" s="9"/>
      <c r="N62902" s="9"/>
      <c r="O62902" s="9"/>
      <c r="P62902" s="9"/>
      <c r="Q62902" s="9"/>
    </row>
    <row r="62903" spans="11:17" x14ac:dyDescent="0.25">
      <c r="K62903" s="9"/>
      <c r="N62903" s="9"/>
      <c r="O62903" s="9"/>
      <c r="P62903" s="9"/>
      <c r="Q62903" s="9"/>
    </row>
    <row r="62904" spans="11:17" x14ac:dyDescent="0.25">
      <c r="K62904" s="9"/>
      <c r="N62904" s="9"/>
      <c r="O62904" s="9"/>
      <c r="P62904" s="9"/>
      <c r="Q62904" s="9"/>
    </row>
    <row r="62905" spans="11:17" x14ac:dyDescent="0.25">
      <c r="K62905" s="9"/>
      <c r="N62905" s="9"/>
      <c r="O62905" s="9"/>
      <c r="P62905" s="9"/>
      <c r="Q62905" s="9"/>
    </row>
    <row r="62906" spans="11:17" x14ac:dyDescent="0.25">
      <c r="K62906" s="9"/>
      <c r="N62906" s="9"/>
      <c r="O62906" s="9"/>
      <c r="P62906" s="9"/>
      <c r="Q62906" s="9"/>
    </row>
    <row r="62907" spans="11:17" x14ac:dyDescent="0.25">
      <c r="K62907" s="9"/>
      <c r="N62907" s="9"/>
      <c r="O62907" s="9"/>
      <c r="P62907" s="9"/>
      <c r="Q62907" s="9"/>
    </row>
    <row r="62908" spans="11:17" x14ac:dyDescent="0.25">
      <c r="K62908" s="9"/>
      <c r="N62908" s="9"/>
      <c r="O62908" s="9"/>
      <c r="P62908" s="9"/>
      <c r="Q62908" s="9"/>
    </row>
    <row r="62909" spans="11:17" x14ac:dyDescent="0.25">
      <c r="K62909" s="9"/>
      <c r="N62909" s="9"/>
      <c r="O62909" s="9"/>
      <c r="P62909" s="9"/>
      <c r="Q62909" s="9"/>
    </row>
    <row r="62910" spans="11:17" x14ac:dyDescent="0.25">
      <c r="K62910" s="9"/>
      <c r="N62910" s="9"/>
      <c r="O62910" s="9"/>
      <c r="P62910" s="9"/>
      <c r="Q62910" s="9"/>
    </row>
    <row r="62911" spans="11:17" x14ac:dyDescent="0.25">
      <c r="K62911" s="9"/>
      <c r="N62911" s="9"/>
      <c r="O62911" s="9"/>
      <c r="P62911" s="9"/>
      <c r="Q62911" s="9"/>
    </row>
    <row r="62912" spans="11:17" x14ac:dyDescent="0.25">
      <c r="K62912" s="9"/>
      <c r="N62912" s="9"/>
      <c r="O62912" s="9"/>
      <c r="P62912" s="9"/>
      <c r="Q62912" s="9"/>
    </row>
    <row r="62913" spans="11:17" x14ac:dyDescent="0.25">
      <c r="K62913" s="9"/>
      <c r="N62913" s="9"/>
      <c r="O62913" s="9"/>
      <c r="P62913" s="9"/>
      <c r="Q62913" s="9"/>
    </row>
    <row r="62914" spans="11:17" x14ac:dyDescent="0.25">
      <c r="K62914" s="9"/>
      <c r="N62914" s="9"/>
      <c r="O62914" s="9"/>
      <c r="P62914" s="9"/>
      <c r="Q62914" s="9"/>
    </row>
    <row r="62915" spans="11:17" x14ac:dyDescent="0.25">
      <c r="K62915" s="9"/>
      <c r="N62915" s="9"/>
      <c r="O62915" s="9"/>
      <c r="P62915" s="9"/>
      <c r="Q62915" s="9"/>
    </row>
    <row r="62916" spans="11:17" x14ac:dyDescent="0.25">
      <c r="K62916" s="9"/>
      <c r="N62916" s="9"/>
      <c r="O62916" s="9"/>
      <c r="P62916" s="9"/>
      <c r="Q62916" s="9"/>
    </row>
    <row r="62917" spans="11:17" x14ac:dyDescent="0.25">
      <c r="K62917" s="9"/>
      <c r="N62917" s="9"/>
      <c r="O62917" s="9"/>
      <c r="P62917" s="9"/>
      <c r="Q62917" s="9"/>
    </row>
    <row r="62918" spans="11:17" x14ac:dyDescent="0.25">
      <c r="K62918" s="9"/>
      <c r="N62918" s="9"/>
      <c r="O62918" s="9"/>
      <c r="P62918" s="9"/>
      <c r="Q62918" s="9"/>
    </row>
    <row r="62919" spans="11:17" x14ac:dyDescent="0.25">
      <c r="K62919" s="9"/>
      <c r="N62919" s="9"/>
      <c r="O62919" s="9"/>
      <c r="P62919" s="9"/>
      <c r="Q62919" s="9"/>
    </row>
    <row r="62920" spans="11:17" x14ac:dyDescent="0.25">
      <c r="K62920" s="9"/>
      <c r="N62920" s="9"/>
      <c r="O62920" s="9"/>
      <c r="P62920" s="9"/>
      <c r="Q62920" s="9"/>
    </row>
    <row r="62921" spans="11:17" x14ac:dyDescent="0.25">
      <c r="K62921" s="9"/>
      <c r="N62921" s="9"/>
      <c r="O62921" s="9"/>
      <c r="P62921" s="9"/>
      <c r="Q62921" s="9"/>
    </row>
    <row r="62922" spans="11:17" x14ac:dyDescent="0.25">
      <c r="K62922" s="9"/>
      <c r="N62922" s="9"/>
      <c r="O62922" s="9"/>
      <c r="P62922" s="9"/>
      <c r="Q62922" s="9"/>
    </row>
    <row r="62923" spans="11:17" x14ac:dyDescent="0.25">
      <c r="K62923" s="9"/>
      <c r="N62923" s="9"/>
      <c r="O62923" s="9"/>
      <c r="P62923" s="9"/>
      <c r="Q62923" s="9"/>
    </row>
    <row r="62924" spans="11:17" x14ac:dyDescent="0.25">
      <c r="K62924" s="9"/>
      <c r="N62924" s="9"/>
      <c r="O62924" s="9"/>
      <c r="P62924" s="9"/>
      <c r="Q62924" s="9"/>
    </row>
    <row r="62925" spans="11:17" x14ac:dyDescent="0.25">
      <c r="K62925" s="9"/>
      <c r="N62925" s="9"/>
      <c r="O62925" s="9"/>
      <c r="P62925" s="9"/>
      <c r="Q62925" s="9"/>
    </row>
    <row r="62926" spans="11:17" x14ac:dyDescent="0.25">
      <c r="K62926" s="9"/>
      <c r="N62926" s="9"/>
      <c r="O62926" s="9"/>
      <c r="P62926" s="9"/>
      <c r="Q62926" s="9"/>
    </row>
    <row r="62927" spans="11:17" x14ac:dyDescent="0.25">
      <c r="K62927" s="9"/>
      <c r="N62927" s="9"/>
      <c r="O62927" s="9"/>
      <c r="P62927" s="9"/>
      <c r="Q62927" s="9"/>
    </row>
    <row r="62928" spans="11:17" x14ac:dyDescent="0.25">
      <c r="K62928" s="9"/>
      <c r="N62928" s="9"/>
      <c r="O62928" s="9"/>
      <c r="P62928" s="9"/>
      <c r="Q62928" s="9"/>
    </row>
    <row r="62929" spans="11:17" x14ac:dyDescent="0.25">
      <c r="K62929" s="9"/>
      <c r="N62929" s="9"/>
      <c r="O62929" s="9"/>
      <c r="P62929" s="9"/>
      <c r="Q62929" s="9"/>
    </row>
    <row r="62930" spans="11:17" x14ac:dyDescent="0.25">
      <c r="K62930" s="9"/>
      <c r="N62930" s="9"/>
      <c r="O62930" s="9"/>
      <c r="P62930" s="9"/>
      <c r="Q62930" s="9"/>
    </row>
    <row r="62931" spans="11:17" x14ac:dyDescent="0.25">
      <c r="K62931" s="9"/>
      <c r="N62931" s="9"/>
      <c r="O62931" s="9"/>
      <c r="P62931" s="9"/>
      <c r="Q62931" s="9"/>
    </row>
    <row r="62932" spans="11:17" x14ac:dyDescent="0.25">
      <c r="K62932" s="9"/>
      <c r="N62932" s="9"/>
      <c r="O62932" s="9"/>
      <c r="P62932" s="9"/>
      <c r="Q62932" s="9"/>
    </row>
    <row r="62933" spans="11:17" x14ac:dyDescent="0.25">
      <c r="K62933" s="9"/>
      <c r="N62933" s="9"/>
      <c r="O62933" s="9"/>
      <c r="P62933" s="9"/>
      <c r="Q62933" s="9"/>
    </row>
    <row r="62934" spans="11:17" x14ac:dyDescent="0.25">
      <c r="K62934" s="9"/>
      <c r="N62934" s="9"/>
      <c r="O62934" s="9"/>
      <c r="P62934" s="9"/>
      <c r="Q62934" s="9"/>
    </row>
    <row r="62935" spans="11:17" x14ac:dyDescent="0.25">
      <c r="K62935" s="9"/>
      <c r="N62935" s="9"/>
      <c r="O62935" s="9"/>
      <c r="P62935" s="9"/>
      <c r="Q62935" s="9"/>
    </row>
    <row r="62936" spans="11:17" x14ac:dyDescent="0.25">
      <c r="K62936" s="9"/>
      <c r="N62936" s="9"/>
      <c r="O62936" s="9"/>
      <c r="P62936" s="9"/>
      <c r="Q62936" s="9"/>
    </row>
    <row r="62937" spans="11:17" x14ac:dyDescent="0.25">
      <c r="K62937" s="9"/>
      <c r="N62937" s="9"/>
      <c r="O62937" s="9"/>
      <c r="P62937" s="9"/>
      <c r="Q62937" s="9"/>
    </row>
    <row r="62938" spans="11:17" x14ac:dyDescent="0.25">
      <c r="K62938" s="9"/>
      <c r="N62938" s="9"/>
      <c r="O62938" s="9"/>
      <c r="P62938" s="9"/>
      <c r="Q62938" s="9"/>
    </row>
    <row r="62939" spans="11:17" x14ac:dyDescent="0.25">
      <c r="K62939" s="9"/>
      <c r="N62939" s="9"/>
      <c r="O62939" s="9"/>
      <c r="P62939" s="9"/>
      <c r="Q62939" s="9"/>
    </row>
    <row r="62940" spans="11:17" x14ac:dyDescent="0.25">
      <c r="K62940" s="9"/>
      <c r="N62940" s="9"/>
      <c r="O62940" s="9"/>
      <c r="P62940" s="9"/>
      <c r="Q62940" s="9"/>
    </row>
    <row r="62941" spans="11:17" x14ac:dyDescent="0.25">
      <c r="K62941" s="9"/>
      <c r="N62941" s="9"/>
      <c r="O62941" s="9"/>
      <c r="P62941" s="9"/>
      <c r="Q62941" s="9"/>
    </row>
    <row r="62942" spans="11:17" x14ac:dyDescent="0.25">
      <c r="K62942" s="9"/>
      <c r="N62942" s="9"/>
      <c r="O62942" s="9"/>
      <c r="P62942" s="9"/>
      <c r="Q62942" s="9"/>
    </row>
    <row r="62943" spans="11:17" x14ac:dyDescent="0.25">
      <c r="K62943" s="9"/>
      <c r="N62943" s="9"/>
      <c r="O62943" s="9"/>
      <c r="P62943" s="9"/>
      <c r="Q62943" s="9"/>
    </row>
    <row r="62944" spans="11:17" x14ac:dyDescent="0.25">
      <c r="K62944" s="9"/>
      <c r="N62944" s="9"/>
      <c r="O62944" s="9"/>
      <c r="P62944" s="9"/>
      <c r="Q62944" s="9"/>
    </row>
    <row r="62945" spans="11:17" x14ac:dyDescent="0.25">
      <c r="K62945" s="9"/>
      <c r="N62945" s="9"/>
      <c r="O62945" s="9"/>
      <c r="P62945" s="9"/>
      <c r="Q62945" s="9"/>
    </row>
    <row r="62946" spans="11:17" x14ac:dyDescent="0.25">
      <c r="K62946" s="9"/>
      <c r="N62946" s="9"/>
      <c r="O62946" s="9"/>
      <c r="P62946" s="9"/>
      <c r="Q62946" s="9"/>
    </row>
    <row r="62947" spans="11:17" x14ac:dyDescent="0.25">
      <c r="K62947" s="9"/>
      <c r="N62947" s="9"/>
      <c r="O62947" s="9"/>
      <c r="P62947" s="9"/>
      <c r="Q62947" s="9"/>
    </row>
    <row r="62948" spans="11:17" x14ac:dyDescent="0.25">
      <c r="K62948" s="9"/>
      <c r="N62948" s="9"/>
      <c r="O62948" s="9"/>
      <c r="P62948" s="9"/>
      <c r="Q62948" s="9"/>
    </row>
    <row r="62949" spans="11:17" x14ac:dyDescent="0.25">
      <c r="K62949" s="9"/>
      <c r="N62949" s="9"/>
      <c r="O62949" s="9"/>
      <c r="P62949" s="9"/>
      <c r="Q62949" s="9"/>
    </row>
    <row r="62950" spans="11:17" x14ac:dyDescent="0.25">
      <c r="K62950" s="9"/>
      <c r="N62950" s="9"/>
      <c r="O62950" s="9"/>
      <c r="P62950" s="9"/>
      <c r="Q62950" s="9"/>
    </row>
    <row r="62951" spans="11:17" x14ac:dyDescent="0.25">
      <c r="K62951" s="9"/>
      <c r="N62951" s="9"/>
      <c r="O62951" s="9"/>
      <c r="P62951" s="9"/>
      <c r="Q62951" s="9"/>
    </row>
    <row r="62952" spans="11:17" x14ac:dyDescent="0.25">
      <c r="K62952" s="9"/>
      <c r="N62952" s="9"/>
      <c r="O62952" s="9"/>
      <c r="P62952" s="9"/>
      <c r="Q62952" s="9"/>
    </row>
    <row r="62953" spans="11:17" x14ac:dyDescent="0.25">
      <c r="K62953" s="9"/>
      <c r="N62953" s="9"/>
      <c r="O62953" s="9"/>
      <c r="P62953" s="9"/>
      <c r="Q62953" s="9"/>
    </row>
    <row r="62954" spans="11:17" x14ac:dyDescent="0.25">
      <c r="K62954" s="9"/>
      <c r="N62954" s="9"/>
      <c r="O62954" s="9"/>
      <c r="P62954" s="9"/>
      <c r="Q62954" s="9"/>
    </row>
    <row r="62955" spans="11:17" x14ac:dyDescent="0.25">
      <c r="K62955" s="9"/>
      <c r="N62955" s="9"/>
      <c r="O62955" s="9"/>
      <c r="P62955" s="9"/>
      <c r="Q62955" s="9"/>
    </row>
    <row r="62956" spans="11:17" x14ac:dyDescent="0.25">
      <c r="K62956" s="9"/>
      <c r="N62956" s="9"/>
      <c r="O62956" s="9"/>
      <c r="P62956" s="9"/>
      <c r="Q62956" s="9"/>
    </row>
    <row r="62957" spans="11:17" x14ac:dyDescent="0.25">
      <c r="K62957" s="9"/>
      <c r="N62957" s="9"/>
      <c r="O62957" s="9"/>
      <c r="P62957" s="9"/>
      <c r="Q62957" s="9"/>
    </row>
    <row r="62958" spans="11:17" x14ac:dyDescent="0.25">
      <c r="K62958" s="9"/>
      <c r="N62958" s="9"/>
      <c r="O62958" s="9"/>
      <c r="P62958" s="9"/>
      <c r="Q62958" s="9"/>
    </row>
    <row r="62959" spans="11:17" x14ac:dyDescent="0.25">
      <c r="K62959" s="9"/>
      <c r="N62959" s="9"/>
      <c r="O62959" s="9"/>
      <c r="P62959" s="9"/>
      <c r="Q62959" s="9"/>
    </row>
    <row r="62960" spans="11:17" x14ac:dyDescent="0.25">
      <c r="K62960" s="9"/>
      <c r="N62960" s="9"/>
      <c r="O62960" s="9"/>
      <c r="P62960" s="9"/>
      <c r="Q62960" s="9"/>
    </row>
    <row r="62961" spans="11:17" x14ac:dyDescent="0.25">
      <c r="K62961" s="9"/>
      <c r="N62961" s="9"/>
      <c r="O62961" s="9"/>
      <c r="P62961" s="9"/>
      <c r="Q62961" s="9"/>
    </row>
    <row r="62962" spans="11:17" x14ac:dyDescent="0.25">
      <c r="K62962" s="9"/>
      <c r="N62962" s="9"/>
      <c r="O62962" s="9"/>
      <c r="P62962" s="9"/>
      <c r="Q62962" s="9"/>
    </row>
    <row r="62963" spans="11:17" x14ac:dyDescent="0.25">
      <c r="K62963" s="9"/>
      <c r="N62963" s="9"/>
      <c r="O62963" s="9"/>
      <c r="P62963" s="9"/>
      <c r="Q62963" s="9"/>
    </row>
    <row r="62964" spans="11:17" x14ac:dyDescent="0.25">
      <c r="K62964" s="9"/>
      <c r="N62964" s="9"/>
      <c r="O62964" s="9"/>
      <c r="P62964" s="9"/>
      <c r="Q62964" s="9"/>
    </row>
    <row r="62965" spans="11:17" x14ac:dyDescent="0.25">
      <c r="K62965" s="9"/>
      <c r="N62965" s="9"/>
      <c r="O62965" s="9"/>
      <c r="P62965" s="9"/>
      <c r="Q62965" s="9"/>
    </row>
    <row r="62966" spans="11:17" x14ac:dyDescent="0.25">
      <c r="K62966" s="9"/>
      <c r="N62966" s="9"/>
      <c r="O62966" s="9"/>
      <c r="P62966" s="9"/>
      <c r="Q62966" s="9"/>
    </row>
    <row r="62967" spans="11:17" x14ac:dyDescent="0.25">
      <c r="K62967" s="9"/>
      <c r="N62967" s="9"/>
      <c r="O62967" s="9"/>
      <c r="P62967" s="9"/>
      <c r="Q62967" s="9"/>
    </row>
    <row r="62968" spans="11:17" x14ac:dyDescent="0.25">
      <c r="K62968" s="9"/>
      <c r="N62968" s="9"/>
      <c r="O62968" s="9"/>
      <c r="P62968" s="9"/>
      <c r="Q62968" s="9"/>
    </row>
    <row r="62969" spans="11:17" x14ac:dyDescent="0.25">
      <c r="K62969" s="9"/>
      <c r="N62969" s="9"/>
      <c r="O62969" s="9"/>
      <c r="P62969" s="9"/>
      <c r="Q62969" s="9"/>
    </row>
    <row r="62970" spans="11:17" x14ac:dyDescent="0.25">
      <c r="K62970" s="9"/>
      <c r="N62970" s="9"/>
      <c r="O62970" s="9"/>
      <c r="P62970" s="9"/>
      <c r="Q62970" s="9"/>
    </row>
    <row r="62971" spans="11:17" x14ac:dyDescent="0.25">
      <c r="K62971" s="9"/>
      <c r="N62971" s="9"/>
      <c r="O62971" s="9"/>
      <c r="P62971" s="9"/>
      <c r="Q62971" s="9"/>
    </row>
    <row r="62972" spans="11:17" x14ac:dyDescent="0.25">
      <c r="K62972" s="9"/>
      <c r="N62972" s="9"/>
      <c r="O62972" s="9"/>
      <c r="P62972" s="9"/>
      <c r="Q62972" s="9"/>
    </row>
    <row r="62973" spans="11:17" x14ac:dyDescent="0.25">
      <c r="K62973" s="9"/>
      <c r="N62973" s="9"/>
      <c r="O62973" s="9"/>
      <c r="P62973" s="9"/>
      <c r="Q62973" s="9"/>
    </row>
    <row r="62974" spans="11:17" x14ac:dyDescent="0.25">
      <c r="K62974" s="9"/>
      <c r="N62974" s="9"/>
      <c r="O62974" s="9"/>
      <c r="P62974" s="9"/>
      <c r="Q62974" s="9"/>
    </row>
    <row r="62975" spans="11:17" x14ac:dyDescent="0.25">
      <c r="K62975" s="9"/>
      <c r="N62975" s="9"/>
      <c r="O62975" s="9"/>
      <c r="P62975" s="9"/>
      <c r="Q62975" s="9"/>
    </row>
    <row r="62976" spans="11:17" x14ac:dyDescent="0.25">
      <c r="K62976" s="9"/>
      <c r="N62976" s="9"/>
      <c r="O62976" s="9"/>
      <c r="P62976" s="9"/>
      <c r="Q62976" s="9"/>
    </row>
    <row r="62977" spans="11:17" x14ac:dyDescent="0.25">
      <c r="K62977" s="9"/>
      <c r="N62977" s="9"/>
      <c r="O62977" s="9"/>
      <c r="P62977" s="9"/>
      <c r="Q62977" s="9"/>
    </row>
    <row r="62978" spans="11:17" x14ac:dyDescent="0.25">
      <c r="K62978" s="9"/>
      <c r="N62978" s="9"/>
      <c r="O62978" s="9"/>
      <c r="P62978" s="9"/>
      <c r="Q62978" s="9"/>
    </row>
    <row r="62979" spans="11:17" x14ac:dyDescent="0.25">
      <c r="K62979" s="9"/>
      <c r="N62979" s="9"/>
      <c r="O62979" s="9"/>
      <c r="P62979" s="9"/>
      <c r="Q62979" s="9"/>
    </row>
    <row r="62980" spans="11:17" x14ac:dyDescent="0.25">
      <c r="K62980" s="9"/>
      <c r="N62980" s="9"/>
      <c r="O62980" s="9"/>
      <c r="P62980" s="9"/>
      <c r="Q62980" s="9"/>
    </row>
    <row r="62981" spans="11:17" x14ac:dyDescent="0.25">
      <c r="K62981" s="9"/>
      <c r="N62981" s="9"/>
      <c r="O62981" s="9"/>
      <c r="P62981" s="9"/>
      <c r="Q62981" s="9"/>
    </row>
    <row r="62982" spans="11:17" x14ac:dyDescent="0.25">
      <c r="K62982" s="9"/>
      <c r="N62982" s="9"/>
      <c r="O62982" s="9"/>
      <c r="P62982" s="9"/>
      <c r="Q62982" s="9"/>
    </row>
    <row r="62983" spans="11:17" x14ac:dyDescent="0.25">
      <c r="K62983" s="9"/>
      <c r="N62983" s="9"/>
      <c r="O62983" s="9"/>
      <c r="P62983" s="9"/>
      <c r="Q62983" s="9"/>
    </row>
    <row r="62984" spans="11:17" x14ac:dyDescent="0.25">
      <c r="K62984" s="9"/>
      <c r="N62984" s="9"/>
      <c r="O62984" s="9"/>
      <c r="P62984" s="9"/>
      <c r="Q62984" s="9"/>
    </row>
    <row r="62985" spans="11:17" x14ac:dyDescent="0.25">
      <c r="K62985" s="9"/>
      <c r="N62985" s="9"/>
      <c r="O62985" s="9"/>
      <c r="P62985" s="9"/>
      <c r="Q62985" s="9"/>
    </row>
    <row r="62986" spans="11:17" x14ac:dyDescent="0.25">
      <c r="K62986" s="9"/>
      <c r="N62986" s="9"/>
      <c r="O62986" s="9"/>
      <c r="P62986" s="9"/>
      <c r="Q62986" s="9"/>
    </row>
    <row r="62987" spans="11:17" x14ac:dyDescent="0.25">
      <c r="K62987" s="9"/>
      <c r="N62987" s="9"/>
      <c r="O62987" s="9"/>
      <c r="P62987" s="9"/>
      <c r="Q62987" s="9"/>
    </row>
    <row r="62988" spans="11:17" x14ac:dyDescent="0.25">
      <c r="K62988" s="9"/>
      <c r="N62988" s="9"/>
      <c r="O62988" s="9"/>
      <c r="P62988" s="9"/>
      <c r="Q62988" s="9"/>
    </row>
    <row r="62989" spans="11:17" x14ac:dyDescent="0.25">
      <c r="K62989" s="9"/>
      <c r="N62989" s="9"/>
      <c r="O62989" s="9"/>
      <c r="P62989" s="9"/>
      <c r="Q62989" s="9"/>
    </row>
    <row r="62990" spans="11:17" x14ac:dyDescent="0.25">
      <c r="K62990" s="9"/>
      <c r="N62990" s="9"/>
      <c r="O62990" s="9"/>
      <c r="P62990" s="9"/>
      <c r="Q62990" s="9"/>
    </row>
    <row r="62991" spans="11:17" x14ac:dyDescent="0.25">
      <c r="K62991" s="9"/>
      <c r="N62991" s="9"/>
      <c r="O62991" s="9"/>
      <c r="P62991" s="9"/>
      <c r="Q62991" s="9"/>
    </row>
    <row r="62992" spans="11:17" x14ac:dyDescent="0.25">
      <c r="K62992" s="9"/>
      <c r="N62992" s="9"/>
      <c r="O62992" s="9"/>
      <c r="P62992" s="9"/>
      <c r="Q62992" s="9"/>
    </row>
    <row r="62993" spans="11:17" x14ac:dyDescent="0.25">
      <c r="K62993" s="9"/>
      <c r="N62993" s="9"/>
      <c r="O62993" s="9"/>
      <c r="P62993" s="9"/>
      <c r="Q62993" s="9"/>
    </row>
    <row r="62994" spans="11:17" x14ac:dyDescent="0.25">
      <c r="K62994" s="9"/>
      <c r="N62994" s="9"/>
      <c r="O62994" s="9"/>
      <c r="P62994" s="9"/>
      <c r="Q62994" s="9"/>
    </row>
    <row r="62995" spans="11:17" x14ac:dyDescent="0.25">
      <c r="K62995" s="9"/>
      <c r="N62995" s="9"/>
      <c r="O62995" s="9"/>
      <c r="P62995" s="9"/>
      <c r="Q62995" s="9"/>
    </row>
    <row r="62996" spans="11:17" x14ac:dyDescent="0.25">
      <c r="K62996" s="9"/>
      <c r="N62996" s="9"/>
      <c r="O62996" s="9"/>
      <c r="P62996" s="9"/>
      <c r="Q62996" s="9"/>
    </row>
    <row r="62997" spans="11:17" x14ac:dyDescent="0.25">
      <c r="K62997" s="9"/>
      <c r="N62997" s="9"/>
      <c r="O62997" s="9"/>
      <c r="P62997" s="9"/>
      <c r="Q62997" s="9"/>
    </row>
    <row r="62998" spans="11:17" x14ac:dyDescent="0.25">
      <c r="K62998" s="9"/>
      <c r="N62998" s="9"/>
      <c r="O62998" s="9"/>
      <c r="P62998" s="9"/>
      <c r="Q62998" s="9"/>
    </row>
    <row r="62999" spans="11:17" x14ac:dyDescent="0.25">
      <c r="K62999" s="9"/>
      <c r="N62999" s="9"/>
      <c r="O62999" s="9"/>
      <c r="P62999" s="9"/>
      <c r="Q62999" s="9"/>
    </row>
    <row r="63000" spans="11:17" x14ac:dyDescent="0.25">
      <c r="K63000" s="9"/>
      <c r="N63000" s="9"/>
      <c r="O63000" s="9"/>
      <c r="P63000" s="9"/>
      <c r="Q63000" s="9"/>
    </row>
    <row r="63001" spans="11:17" x14ac:dyDescent="0.25">
      <c r="K63001" s="9"/>
      <c r="N63001" s="9"/>
      <c r="O63001" s="9"/>
      <c r="P63001" s="9"/>
      <c r="Q63001" s="9"/>
    </row>
    <row r="63002" spans="11:17" x14ac:dyDescent="0.25">
      <c r="K63002" s="9"/>
      <c r="N63002" s="9"/>
      <c r="O63002" s="9"/>
      <c r="P63002" s="9"/>
      <c r="Q63002" s="9"/>
    </row>
    <row r="63003" spans="11:17" x14ac:dyDescent="0.25">
      <c r="K63003" s="9"/>
      <c r="N63003" s="9"/>
      <c r="O63003" s="9"/>
      <c r="P63003" s="9"/>
      <c r="Q63003" s="9"/>
    </row>
    <row r="63004" spans="11:17" x14ac:dyDescent="0.25">
      <c r="K63004" s="9"/>
      <c r="N63004" s="9"/>
      <c r="O63004" s="9"/>
      <c r="P63004" s="9"/>
      <c r="Q63004" s="9"/>
    </row>
    <row r="63005" spans="11:17" x14ac:dyDescent="0.25">
      <c r="K63005" s="9"/>
      <c r="N63005" s="9"/>
      <c r="O63005" s="9"/>
      <c r="P63005" s="9"/>
      <c r="Q63005" s="9"/>
    </row>
    <row r="63006" spans="11:17" x14ac:dyDescent="0.25">
      <c r="K63006" s="9"/>
      <c r="N63006" s="9"/>
      <c r="O63006" s="9"/>
      <c r="P63006" s="9"/>
      <c r="Q63006" s="9"/>
    </row>
    <row r="63007" spans="11:17" x14ac:dyDescent="0.25">
      <c r="K63007" s="9"/>
      <c r="N63007" s="9"/>
      <c r="O63007" s="9"/>
      <c r="P63007" s="9"/>
      <c r="Q63007" s="9"/>
    </row>
    <row r="63008" spans="11:17" x14ac:dyDescent="0.25">
      <c r="K63008" s="9"/>
      <c r="N63008" s="9"/>
      <c r="O63008" s="9"/>
      <c r="P63008" s="9"/>
      <c r="Q63008" s="9"/>
    </row>
    <row r="63009" spans="11:17" x14ac:dyDescent="0.25">
      <c r="K63009" s="9"/>
      <c r="N63009" s="9"/>
      <c r="O63009" s="9"/>
      <c r="P63009" s="9"/>
      <c r="Q63009" s="9"/>
    </row>
    <row r="63010" spans="11:17" x14ac:dyDescent="0.25">
      <c r="K63010" s="9"/>
      <c r="N63010" s="9"/>
      <c r="O63010" s="9"/>
      <c r="P63010" s="9"/>
      <c r="Q63010" s="9"/>
    </row>
    <row r="63011" spans="11:17" x14ac:dyDescent="0.25">
      <c r="K63011" s="9"/>
      <c r="N63011" s="9"/>
      <c r="O63011" s="9"/>
      <c r="P63011" s="9"/>
      <c r="Q63011" s="9"/>
    </row>
    <row r="63012" spans="11:17" x14ac:dyDescent="0.25">
      <c r="K63012" s="9"/>
      <c r="N63012" s="9"/>
      <c r="O63012" s="9"/>
      <c r="P63012" s="9"/>
      <c r="Q63012" s="9"/>
    </row>
    <row r="63013" spans="11:17" x14ac:dyDescent="0.25">
      <c r="K63013" s="9"/>
      <c r="N63013" s="9"/>
      <c r="O63013" s="9"/>
      <c r="P63013" s="9"/>
      <c r="Q63013" s="9"/>
    </row>
    <row r="63014" spans="11:17" x14ac:dyDescent="0.25">
      <c r="K63014" s="9"/>
      <c r="N63014" s="9"/>
      <c r="O63014" s="9"/>
      <c r="P63014" s="9"/>
      <c r="Q63014" s="9"/>
    </row>
    <row r="63015" spans="11:17" x14ac:dyDescent="0.25">
      <c r="K63015" s="9"/>
      <c r="N63015" s="9"/>
      <c r="O63015" s="9"/>
      <c r="P63015" s="9"/>
      <c r="Q63015" s="9"/>
    </row>
    <row r="63016" spans="11:17" x14ac:dyDescent="0.25">
      <c r="K63016" s="9"/>
      <c r="N63016" s="9"/>
      <c r="O63016" s="9"/>
      <c r="P63016" s="9"/>
      <c r="Q63016" s="9"/>
    </row>
    <row r="63017" spans="11:17" x14ac:dyDescent="0.25">
      <c r="K63017" s="9"/>
      <c r="N63017" s="9"/>
      <c r="O63017" s="9"/>
      <c r="P63017" s="9"/>
      <c r="Q63017" s="9"/>
    </row>
    <row r="63018" spans="11:17" x14ac:dyDescent="0.25">
      <c r="K63018" s="9"/>
      <c r="N63018" s="9"/>
      <c r="O63018" s="9"/>
      <c r="P63018" s="9"/>
      <c r="Q63018" s="9"/>
    </row>
    <row r="63019" spans="11:17" x14ac:dyDescent="0.25">
      <c r="K63019" s="9"/>
      <c r="N63019" s="9"/>
      <c r="O63019" s="9"/>
      <c r="P63019" s="9"/>
      <c r="Q63019" s="9"/>
    </row>
    <row r="63020" spans="11:17" x14ac:dyDescent="0.25">
      <c r="K63020" s="9"/>
      <c r="N63020" s="9"/>
      <c r="O63020" s="9"/>
      <c r="P63020" s="9"/>
      <c r="Q63020" s="9"/>
    </row>
    <row r="63021" spans="11:17" x14ac:dyDescent="0.25">
      <c r="K63021" s="9"/>
      <c r="N63021" s="9"/>
      <c r="O63021" s="9"/>
      <c r="P63021" s="9"/>
      <c r="Q63021" s="9"/>
    </row>
    <row r="63022" spans="11:17" x14ac:dyDescent="0.25">
      <c r="K63022" s="9"/>
      <c r="N63022" s="9"/>
      <c r="O63022" s="9"/>
      <c r="P63022" s="9"/>
      <c r="Q63022" s="9"/>
    </row>
    <row r="63023" spans="11:17" x14ac:dyDescent="0.25">
      <c r="K63023" s="9"/>
      <c r="N63023" s="9"/>
      <c r="O63023" s="9"/>
      <c r="P63023" s="9"/>
      <c r="Q63023" s="9"/>
    </row>
    <row r="63024" spans="11:17" x14ac:dyDescent="0.25">
      <c r="K63024" s="9"/>
      <c r="N63024" s="9"/>
      <c r="O63024" s="9"/>
      <c r="P63024" s="9"/>
      <c r="Q63024" s="9"/>
    </row>
    <row r="63025" spans="11:17" x14ac:dyDescent="0.25">
      <c r="K63025" s="9"/>
      <c r="N63025" s="9"/>
      <c r="O63025" s="9"/>
      <c r="P63025" s="9"/>
      <c r="Q63025" s="9"/>
    </row>
    <row r="63026" spans="11:17" x14ac:dyDescent="0.25">
      <c r="K63026" s="9"/>
      <c r="N63026" s="9"/>
      <c r="O63026" s="9"/>
      <c r="P63026" s="9"/>
      <c r="Q63026" s="9"/>
    </row>
    <row r="63027" spans="11:17" x14ac:dyDescent="0.25">
      <c r="K63027" s="9"/>
      <c r="N63027" s="9"/>
      <c r="O63027" s="9"/>
      <c r="P63027" s="9"/>
      <c r="Q63027" s="9"/>
    </row>
    <row r="63028" spans="11:17" x14ac:dyDescent="0.25">
      <c r="K63028" s="9"/>
      <c r="N63028" s="9"/>
      <c r="O63028" s="9"/>
      <c r="P63028" s="9"/>
      <c r="Q63028" s="9"/>
    </row>
    <row r="63029" spans="11:17" x14ac:dyDescent="0.25">
      <c r="K63029" s="9"/>
      <c r="N63029" s="9"/>
      <c r="O63029" s="9"/>
      <c r="P63029" s="9"/>
      <c r="Q63029" s="9"/>
    </row>
    <row r="63030" spans="11:17" x14ac:dyDescent="0.25">
      <c r="K63030" s="9"/>
      <c r="N63030" s="9"/>
      <c r="O63030" s="9"/>
      <c r="P63030" s="9"/>
      <c r="Q63030" s="9"/>
    </row>
    <row r="63031" spans="11:17" x14ac:dyDescent="0.25">
      <c r="K63031" s="9"/>
      <c r="N63031" s="9"/>
      <c r="O63031" s="9"/>
      <c r="P63031" s="9"/>
      <c r="Q63031" s="9"/>
    </row>
    <row r="63032" spans="11:17" x14ac:dyDescent="0.25">
      <c r="K63032" s="9"/>
      <c r="N63032" s="9"/>
      <c r="O63032" s="9"/>
      <c r="P63032" s="9"/>
      <c r="Q63032" s="9"/>
    </row>
    <row r="63033" spans="11:17" x14ac:dyDescent="0.25">
      <c r="K63033" s="9"/>
      <c r="N63033" s="9"/>
      <c r="O63033" s="9"/>
      <c r="P63033" s="9"/>
      <c r="Q63033" s="9"/>
    </row>
    <row r="63034" spans="11:17" x14ac:dyDescent="0.25">
      <c r="K63034" s="9"/>
      <c r="N63034" s="9"/>
      <c r="O63034" s="9"/>
      <c r="P63034" s="9"/>
      <c r="Q63034" s="9"/>
    </row>
    <row r="63035" spans="11:17" x14ac:dyDescent="0.25">
      <c r="K63035" s="9"/>
      <c r="N63035" s="9"/>
      <c r="O63035" s="9"/>
      <c r="P63035" s="9"/>
      <c r="Q63035" s="9"/>
    </row>
    <row r="63036" spans="11:17" x14ac:dyDescent="0.25">
      <c r="K63036" s="9"/>
      <c r="N63036" s="9"/>
      <c r="O63036" s="9"/>
      <c r="P63036" s="9"/>
      <c r="Q63036" s="9"/>
    </row>
    <row r="63037" spans="11:17" x14ac:dyDescent="0.25">
      <c r="K63037" s="9"/>
      <c r="N63037" s="9"/>
      <c r="O63037" s="9"/>
      <c r="P63037" s="9"/>
      <c r="Q63037" s="9"/>
    </row>
    <row r="63038" spans="11:17" x14ac:dyDescent="0.25">
      <c r="K63038" s="9"/>
      <c r="N63038" s="9"/>
      <c r="O63038" s="9"/>
      <c r="P63038" s="9"/>
      <c r="Q63038" s="9"/>
    </row>
    <row r="63039" spans="11:17" x14ac:dyDescent="0.25">
      <c r="K63039" s="9"/>
      <c r="N63039" s="9"/>
      <c r="O63039" s="9"/>
      <c r="P63039" s="9"/>
      <c r="Q63039" s="9"/>
    </row>
    <row r="63040" spans="11:17" x14ac:dyDescent="0.25">
      <c r="K63040" s="9"/>
      <c r="N63040" s="9"/>
      <c r="O63040" s="9"/>
      <c r="P63040" s="9"/>
      <c r="Q63040" s="9"/>
    </row>
    <row r="63041" spans="11:17" x14ac:dyDescent="0.25">
      <c r="K63041" s="9"/>
      <c r="N63041" s="9"/>
      <c r="O63041" s="9"/>
      <c r="P63041" s="9"/>
      <c r="Q63041" s="9"/>
    </row>
    <row r="63042" spans="11:17" x14ac:dyDescent="0.25">
      <c r="K63042" s="9"/>
      <c r="N63042" s="9"/>
      <c r="O63042" s="9"/>
      <c r="P63042" s="9"/>
      <c r="Q63042" s="9"/>
    </row>
    <row r="63043" spans="11:17" x14ac:dyDescent="0.25">
      <c r="K63043" s="9"/>
      <c r="N63043" s="9"/>
      <c r="O63043" s="9"/>
      <c r="P63043" s="9"/>
      <c r="Q63043" s="9"/>
    </row>
    <row r="63044" spans="11:17" x14ac:dyDescent="0.25">
      <c r="K63044" s="9"/>
      <c r="N63044" s="9"/>
      <c r="O63044" s="9"/>
      <c r="P63044" s="9"/>
      <c r="Q63044" s="9"/>
    </row>
    <row r="63045" spans="11:17" x14ac:dyDescent="0.25">
      <c r="K63045" s="9"/>
      <c r="N63045" s="9"/>
      <c r="O63045" s="9"/>
      <c r="P63045" s="9"/>
      <c r="Q63045" s="9"/>
    </row>
    <row r="63046" spans="11:17" x14ac:dyDescent="0.25">
      <c r="K63046" s="9"/>
      <c r="N63046" s="9"/>
      <c r="O63046" s="9"/>
      <c r="P63046" s="9"/>
      <c r="Q63046" s="9"/>
    </row>
    <row r="63047" spans="11:17" x14ac:dyDescent="0.25">
      <c r="K63047" s="9"/>
      <c r="N63047" s="9"/>
      <c r="O63047" s="9"/>
      <c r="P63047" s="9"/>
      <c r="Q63047" s="9"/>
    </row>
    <row r="63048" spans="11:17" x14ac:dyDescent="0.25">
      <c r="K63048" s="9"/>
      <c r="N63048" s="9"/>
      <c r="O63048" s="9"/>
      <c r="P63048" s="9"/>
      <c r="Q63048" s="9"/>
    </row>
    <row r="63049" spans="11:17" x14ac:dyDescent="0.25">
      <c r="K63049" s="9"/>
      <c r="N63049" s="9"/>
      <c r="O63049" s="9"/>
      <c r="P63049" s="9"/>
      <c r="Q63049" s="9"/>
    </row>
    <row r="63050" spans="11:17" x14ac:dyDescent="0.25">
      <c r="K63050" s="9"/>
      <c r="N63050" s="9"/>
      <c r="O63050" s="9"/>
      <c r="P63050" s="9"/>
      <c r="Q63050" s="9"/>
    </row>
    <row r="63051" spans="11:17" x14ac:dyDescent="0.25">
      <c r="K63051" s="9"/>
      <c r="N63051" s="9"/>
      <c r="O63051" s="9"/>
      <c r="P63051" s="9"/>
      <c r="Q63051" s="9"/>
    </row>
    <row r="63052" spans="11:17" x14ac:dyDescent="0.25">
      <c r="K63052" s="9"/>
      <c r="N63052" s="9"/>
      <c r="O63052" s="9"/>
      <c r="P63052" s="9"/>
      <c r="Q63052" s="9"/>
    </row>
    <row r="63053" spans="11:17" x14ac:dyDescent="0.25">
      <c r="K63053" s="9"/>
      <c r="N63053" s="9"/>
      <c r="O63053" s="9"/>
      <c r="P63053" s="9"/>
      <c r="Q63053" s="9"/>
    </row>
    <row r="63054" spans="11:17" x14ac:dyDescent="0.25">
      <c r="K63054" s="9"/>
      <c r="N63054" s="9"/>
      <c r="O63054" s="9"/>
      <c r="P63054" s="9"/>
      <c r="Q63054" s="9"/>
    </row>
    <row r="63055" spans="11:17" x14ac:dyDescent="0.25">
      <c r="K63055" s="9"/>
      <c r="N63055" s="9"/>
      <c r="O63055" s="9"/>
      <c r="P63055" s="9"/>
      <c r="Q63055" s="9"/>
    </row>
    <row r="63056" spans="11:17" x14ac:dyDescent="0.25">
      <c r="K63056" s="9"/>
      <c r="N63056" s="9"/>
      <c r="O63056" s="9"/>
      <c r="P63056" s="9"/>
      <c r="Q63056" s="9"/>
    </row>
    <row r="63057" spans="11:17" x14ac:dyDescent="0.25">
      <c r="K63057" s="9"/>
      <c r="N63057" s="9"/>
      <c r="O63057" s="9"/>
      <c r="P63057" s="9"/>
      <c r="Q63057" s="9"/>
    </row>
    <row r="63058" spans="11:17" x14ac:dyDescent="0.25">
      <c r="K63058" s="9"/>
      <c r="N63058" s="9"/>
      <c r="O63058" s="9"/>
      <c r="P63058" s="9"/>
      <c r="Q63058" s="9"/>
    </row>
    <row r="63059" spans="11:17" x14ac:dyDescent="0.25">
      <c r="K63059" s="9"/>
      <c r="N63059" s="9"/>
      <c r="O63059" s="9"/>
      <c r="P63059" s="9"/>
      <c r="Q63059" s="9"/>
    </row>
    <row r="63060" spans="11:17" x14ac:dyDescent="0.25">
      <c r="K63060" s="9"/>
      <c r="N63060" s="9"/>
      <c r="O63060" s="9"/>
      <c r="P63060" s="9"/>
      <c r="Q63060" s="9"/>
    </row>
    <row r="63061" spans="11:17" x14ac:dyDescent="0.25">
      <c r="K63061" s="9"/>
      <c r="N63061" s="9"/>
      <c r="O63061" s="9"/>
      <c r="P63061" s="9"/>
      <c r="Q63061" s="9"/>
    </row>
    <row r="63062" spans="11:17" x14ac:dyDescent="0.25">
      <c r="K63062" s="9"/>
      <c r="N63062" s="9"/>
      <c r="O63062" s="9"/>
      <c r="P63062" s="9"/>
      <c r="Q63062" s="9"/>
    </row>
    <row r="63063" spans="11:17" x14ac:dyDescent="0.25">
      <c r="K63063" s="9"/>
      <c r="N63063" s="9"/>
      <c r="O63063" s="9"/>
      <c r="P63063" s="9"/>
      <c r="Q63063" s="9"/>
    </row>
    <row r="63064" spans="11:17" x14ac:dyDescent="0.25">
      <c r="K63064" s="9"/>
      <c r="N63064" s="9"/>
      <c r="O63064" s="9"/>
      <c r="P63064" s="9"/>
      <c r="Q63064" s="9"/>
    </row>
    <row r="63065" spans="11:17" x14ac:dyDescent="0.25">
      <c r="K63065" s="9"/>
      <c r="N63065" s="9"/>
      <c r="O63065" s="9"/>
      <c r="P63065" s="9"/>
      <c r="Q63065" s="9"/>
    </row>
    <row r="63066" spans="11:17" x14ac:dyDescent="0.25">
      <c r="K63066" s="9"/>
      <c r="N63066" s="9"/>
      <c r="O63066" s="9"/>
      <c r="P63066" s="9"/>
      <c r="Q63066" s="9"/>
    </row>
    <row r="63067" spans="11:17" x14ac:dyDescent="0.25">
      <c r="K63067" s="9"/>
      <c r="N63067" s="9"/>
      <c r="O63067" s="9"/>
      <c r="P63067" s="9"/>
      <c r="Q63067" s="9"/>
    </row>
    <row r="63068" spans="11:17" x14ac:dyDescent="0.25">
      <c r="K63068" s="9"/>
      <c r="N63068" s="9"/>
      <c r="O63068" s="9"/>
      <c r="P63068" s="9"/>
      <c r="Q63068" s="9"/>
    </row>
    <row r="63069" spans="11:17" x14ac:dyDescent="0.25">
      <c r="K63069" s="9"/>
      <c r="N63069" s="9"/>
      <c r="O63069" s="9"/>
      <c r="P63069" s="9"/>
      <c r="Q63069" s="9"/>
    </row>
    <row r="63070" spans="11:17" x14ac:dyDescent="0.25">
      <c r="K63070" s="9"/>
      <c r="N63070" s="9"/>
      <c r="O63070" s="9"/>
      <c r="P63070" s="9"/>
      <c r="Q63070" s="9"/>
    </row>
    <row r="63071" spans="11:17" x14ac:dyDescent="0.25">
      <c r="K63071" s="9"/>
      <c r="N63071" s="9"/>
      <c r="O63071" s="9"/>
      <c r="P63071" s="9"/>
      <c r="Q63071" s="9"/>
    </row>
    <row r="63072" spans="11:17" x14ac:dyDescent="0.25">
      <c r="K63072" s="9"/>
      <c r="N63072" s="9"/>
      <c r="O63072" s="9"/>
      <c r="P63072" s="9"/>
      <c r="Q63072" s="9"/>
    </row>
    <row r="63073" spans="11:17" x14ac:dyDescent="0.25">
      <c r="K63073" s="9"/>
      <c r="N63073" s="9"/>
      <c r="O63073" s="9"/>
      <c r="P63073" s="9"/>
      <c r="Q63073" s="9"/>
    </row>
    <row r="63074" spans="11:17" x14ac:dyDescent="0.25">
      <c r="K63074" s="9"/>
      <c r="N63074" s="9"/>
      <c r="O63074" s="9"/>
      <c r="P63074" s="9"/>
      <c r="Q63074" s="9"/>
    </row>
    <row r="63075" spans="11:17" x14ac:dyDescent="0.25">
      <c r="K63075" s="9"/>
      <c r="N63075" s="9"/>
      <c r="O63075" s="9"/>
      <c r="P63075" s="9"/>
      <c r="Q63075" s="9"/>
    </row>
    <row r="63076" spans="11:17" x14ac:dyDescent="0.25">
      <c r="K63076" s="9"/>
      <c r="N63076" s="9"/>
      <c r="O63076" s="9"/>
      <c r="P63076" s="9"/>
      <c r="Q63076" s="9"/>
    </row>
    <row r="63077" spans="11:17" x14ac:dyDescent="0.25">
      <c r="K63077" s="9"/>
      <c r="N63077" s="9"/>
      <c r="O63077" s="9"/>
      <c r="P63077" s="9"/>
      <c r="Q63077" s="9"/>
    </row>
    <row r="63078" spans="11:17" x14ac:dyDescent="0.25">
      <c r="K63078" s="9"/>
      <c r="N63078" s="9"/>
      <c r="O63078" s="9"/>
      <c r="P63078" s="9"/>
      <c r="Q63078" s="9"/>
    </row>
    <row r="63079" spans="11:17" x14ac:dyDescent="0.25">
      <c r="K63079" s="9"/>
      <c r="N63079" s="9"/>
      <c r="O63079" s="9"/>
      <c r="P63079" s="9"/>
      <c r="Q63079" s="9"/>
    </row>
    <row r="63080" spans="11:17" x14ac:dyDescent="0.25">
      <c r="K63080" s="9"/>
      <c r="N63080" s="9"/>
      <c r="O63080" s="9"/>
      <c r="P63080" s="9"/>
      <c r="Q63080" s="9"/>
    </row>
    <row r="63081" spans="11:17" x14ac:dyDescent="0.25">
      <c r="K63081" s="9"/>
      <c r="N63081" s="9"/>
      <c r="O63081" s="9"/>
      <c r="P63081" s="9"/>
      <c r="Q63081" s="9"/>
    </row>
    <row r="63082" spans="11:17" x14ac:dyDescent="0.25">
      <c r="K63082" s="9"/>
      <c r="N63082" s="9"/>
      <c r="O63082" s="9"/>
      <c r="P63082" s="9"/>
      <c r="Q63082" s="9"/>
    </row>
    <row r="63083" spans="11:17" x14ac:dyDescent="0.25">
      <c r="K63083" s="9"/>
      <c r="N63083" s="9"/>
      <c r="O63083" s="9"/>
      <c r="P63083" s="9"/>
      <c r="Q63083" s="9"/>
    </row>
    <row r="63084" spans="11:17" x14ac:dyDescent="0.25">
      <c r="K63084" s="9"/>
      <c r="N63084" s="9"/>
      <c r="O63084" s="9"/>
      <c r="P63084" s="9"/>
      <c r="Q63084" s="9"/>
    </row>
    <row r="63085" spans="11:17" x14ac:dyDescent="0.25">
      <c r="K63085" s="9"/>
      <c r="N63085" s="9"/>
      <c r="O63085" s="9"/>
      <c r="P63085" s="9"/>
      <c r="Q63085" s="9"/>
    </row>
    <row r="63086" spans="11:17" x14ac:dyDescent="0.25">
      <c r="K63086" s="9"/>
      <c r="N63086" s="9"/>
      <c r="O63086" s="9"/>
      <c r="P63086" s="9"/>
      <c r="Q63086" s="9"/>
    </row>
    <row r="63087" spans="11:17" x14ac:dyDescent="0.25">
      <c r="K63087" s="9"/>
      <c r="N63087" s="9"/>
      <c r="O63087" s="9"/>
      <c r="P63087" s="9"/>
      <c r="Q63087" s="9"/>
    </row>
    <row r="63088" spans="11:17" x14ac:dyDescent="0.25">
      <c r="K63088" s="9"/>
      <c r="N63088" s="9"/>
      <c r="O63088" s="9"/>
      <c r="P63088" s="9"/>
      <c r="Q63088" s="9"/>
    </row>
    <row r="63089" spans="11:17" x14ac:dyDescent="0.25">
      <c r="K63089" s="9"/>
      <c r="N63089" s="9"/>
      <c r="O63089" s="9"/>
      <c r="P63089" s="9"/>
      <c r="Q63089" s="9"/>
    </row>
    <row r="63090" spans="11:17" x14ac:dyDescent="0.25">
      <c r="K63090" s="9"/>
      <c r="N63090" s="9"/>
      <c r="O63090" s="9"/>
      <c r="P63090" s="9"/>
      <c r="Q63090" s="9"/>
    </row>
    <row r="63091" spans="11:17" x14ac:dyDescent="0.25">
      <c r="K63091" s="9"/>
      <c r="N63091" s="9"/>
      <c r="O63091" s="9"/>
      <c r="P63091" s="9"/>
      <c r="Q63091" s="9"/>
    </row>
    <row r="63092" spans="11:17" x14ac:dyDescent="0.25">
      <c r="K63092" s="9"/>
      <c r="N63092" s="9"/>
      <c r="O63092" s="9"/>
      <c r="P63092" s="9"/>
      <c r="Q63092" s="9"/>
    </row>
    <row r="63093" spans="11:17" x14ac:dyDescent="0.25">
      <c r="K63093" s="9"/>
      <c r="N63093" s="9"/>
      <c r="O63093" s="9"/>
      <c r="P63093" s="9"/>
      <c r="Q63093" s="9"/>
    </row>
    <row r="63094" spans="11:17" x14ac:dyDescent="0.25">
      <c r="K63094" s="9"/>
      <c r="N63094" s="9"/>
      <c r="O63094" s="9"/>
      <c r="P63094" s="9"/>
      <c r="Q63094" s="9"/>
    </row>
    <row r="63095" spans="11:17" x14ac:dyDescent="0.25">
      <c r="K63095" s="9"/>
      <c r="N63095" s="9"/>
      <c r="O63095" s="9"/>
      <c r="P63095" s="9"/>
      <c r="Q63095" s="9"/>
    </row>
    <row r="63096" spans="11:17" x14ac:dyDescent="0.25">
      <c r="K63096" s="9"/>
      <c r="N63096" s="9"/>
      <c r="O63096" s="9"/>
      <c r="P63096" s="9"/>
      <c r="Q63096" s="9"/>
    </row>
    <row r="63097" spans="11:17" x14ac:dyDescent="0.25">
      <c r="K63097" s="9"/>
      <c r="N63097" s="9"/>
      <c r="O63097" s="9"/>
      <c r="P63097" s="9"/>
      <c r="Q63097" s="9"/>
    </row>
    <row r="63098" spans="11:17" x14ac:dyDescent="0.25">
      <c r="K63098" s="9"/>
      <c r="N63098" s="9"/>
      <c r="O63098" s="9"/>
      <c r="P63098" s="9"/>
      <c r="Q63098" s="9"/>
    </row>
    <row r="63099" spans="11:17" x14ac:dyDescent="0.25">
      <c r="K63099" s="9"/>
      <c r="N63099" s="9"/>
      <c r="O63099" s="9"/>
      <c r="P63099" s="9"/>
      <c r="Q63099" s="9"/>
    </row>
    <row r="63100" spans="11:17" x14ac:dyDescent="0.25">
      <c r="K63100" s="9"/>
      <c r="N63100" s="9"/>
      <c r="O63100" s="9"/>
      <c r="P63100" s="9"/>
      <c r="Q63100" s="9"/>
    </row>
    <row r="63101" spans="11:17" x14ac:dyDescent="0.25">
      <c r="K63101" s="9"/>
      <c r="N63101" s="9"/>
      <c r="O63101" s="9"/>
      <c r="P63101" s="9"/>
      <c r="Q63101" s="9"/>
    </row>
    <row r="63102" spans="11:17" x14ac:dyDescent="0.25">
      <c r="K63102" s="9"/>
      <c r="N63102" s="9"/>
      <c r="O63102" s="9"/>
      <c r="P63102" s="9"/>
      <c r="Q63102" s="9"/>
    </row>
    <row r="63103" spans="11:17" x14ac:dyDescent="0.25">
      <c r="K63103" s="9"/>
      <c r="N63103" s="9"/>
      <c r="O63103" s="9"/>
      <c r="P63103" s="9"/>
      <c r="Q63103" s="9"/>
    </row>
    <row r="63104" spans="11:17" x14ac:dyDescent="0.25">
      <c r="K63104" s="9"/>
      <c r="N63104" s="9"/>
      <c r="O63104" s="9"/>
      <c r="P63104" s="9"/>
      <c r="Q63104" s="9"/>
    </row>
    <row r="63105" spans="11:17" x14ac:dyDescent="0.25">
      <c r="K63105" s="9"/>
      <c r="N63105" s="9"/>
      <c r="O63105" s="9"/>
      <c r="P63105" s="9"/>
      <c r="Q63105" s="9"/>
    </row>
    <row r="63106" spans="11:17" x14ac:dyDescent="0.25">
      <c r="K63106" s="9"/>
      <c r="N63106" s="9"/>
      <c r="O63106" s="9"/>
      <c r="P63106" s="9"/>
      <c r="Q63106" s="9"/>
    </row>
    <row r="63107" spans="11:17" x14ac:dyDescent="0.25">
      <c r="K63107" s="9"/>
      <c r="N63107" s="9"/>
      <c r="O63107" s="9"/>
      <c r="P63107" s="9"/>
      <c r="Q63107" s="9"/>
    </row>
    <row r="63108" spans="11:17" x14ac:dyDescent="0.25">
      <c r="K63108" s="9"/>
      <c r="N63108" s="9"/>
      <c r="O63108" s="9"/>
      <c r="P63108" s="9"/>
      <c r="Q63108" s="9"/>
    </row>
    <row r="63109" spans="11:17" x14ac:dyDescent="0.25">
      <c r="K63109" s="9"/>
      <c r="N63109" s="9"/>
      <c r="O63109" s="9"/>
      <c r="P63109" s="9"/>
      <c r="Q63109" s="9"/>
    </row>
    <row r="63110" spans="11:17" x14ac:dyDescent="0.25">
      <c r="K63110" s="9"/>
      <c r="N63110" s="9"/>
      <c r="O63110" s="9"/>
      <c r="P63110" s="9"/>
      <c r="Q63110" s="9"/>
    </row>
    <row r="63111" spans="11:17" x14ac:dyDescent="0.25">
      <c r="K63111" s="9"/>
      <c r="N63111" s="9"/>
      <c r="O63111" s="9"/>
      <c r="P63111" s="9"/>
      <c r="Q63111" s="9"/>
    </row>
    <row r="63112" spans="11:17" x14ac:dyDescent="0.25">
      <c r="K63112" s="9"/>
      <c r="N63112" s="9"/>
      <c r="O63112" s="9"/>
      <c r="P63112" s="9"/>
      <c r="Q63112" s="9"/>
    </row>
    <row r="63113" spans="11:17" x14ac:dyDescent="0.25">
      <c r="K63113" s="9"/>
      <c r="N63113" s="9"/>
      <c r="O63113" s="9"/>
      <c r="P63113" s="9"/>
      <c r="Q63113" s="9"/>
    </row>
    <row r="63114" spans="11:17" x14ac:dyDescent="0.25">
      <c r="K63114" s="9"/>
      <c r="N63114" s="9"/>
      <c r="O63114" s="9"/>
      <c r="P63114" s="9"/>
      <c r="Q63114" s="9"/>
    </row>
    <row r="63115" spans="11:17" x14ac:dyDescent="0.25">
      <c r="K63115" s="9"/>
      <c r="N63115" s="9"/>
      <c r="O63115" s="9"/>
      <c r="P63115" s="9"/>
      <c r="Q63115" s="9"/>
    </row>
    <row r="63116" spans="11:17" x14ac:dyDescent="0.25">
      <c r="K63116" s="9"/>
      <c r="N63116" s="9"/>
      <c r="O63116" s="9"/>
      <c r="P63116" s="9"/>
      <c r="Q63116" s="9"/>
    </row>
    <row r="63117" spans="11:17" x14ac:dyDescent="0.25">
      <c r="K63117" s="9"/>
      <c r="N63117" s="9"/>
      <c r="O63117" s="9"/>
      <c r="P63117" s="9"/>
      <c r="Q63117" s="9"/>
    </row>
    <row r="63118" spans="11:17" x14ac:dyDescent="0.25">
      <c r="K63118" s="9"/>
      <c r="N63118" s="9"/>
      <c r="O63118" s="9"/>
      <c r="P63118" s="9"/>
      <c r="Q63118" s="9"/>
    </row>
    <row r="63119" spans="11:17" x14ac:dyDescent="0.25">
      <c r="K63119" s="9"/>
      <c r="N63119" s="9"/>
      <c r="O63119" s="9"/>
      <c r="P63119" s="9"/>
      <c r="Q63119" s="9"/>
    </row>
    <row r="63120" spans="11:17" x14ac:dyDescent="0.25">
      <c r="K63120" s="9"/>
      <c r="N63120" s="9"/>
      <c r="O63120" s="9"/>
      <c r="P63120" s="9"/>
      <c r="Q63120" s="9"/>
    </row>
    <row r="63121" spans="11:17" x14ac:dyDescent="0.25">
      <c r="K63121" s="9"/>
      <c r="N63121" s="9"/>
      <c r="O63121" s="9"/>
      <c r="P63121" s="9"/>
      <c r="Q63121" s="9"/>
    </row>
    <row r="63122" spans="11:17" x14ac:dyDescent="0.25">
      <c r="K63122" s="9"/>
      <c r="N63122" s="9"/>
      <c r="O63122" s="9"/>
      <c r="P63122" s="9"/>
      <c r="Q63122" s="9"/>
    </row>
    <row r="63123" spans="11:17" x14ac:dyDescent="0.25">
      <c r="K63123" s="9"/>
      <c r="N63123" s="9"/>
      <c r="O63123" s="9"/>
      <c r="P63123" s="9"/>
      <c r="Q63123" s="9"/>
    </row>
    <row r="63124" spans="11:17" x14ac:dyDescent="0.25">
      <c r="K63124" s="9"/>
      <c r="N63124" s="9"/>
      <c r="O63124" s="9"/>
      <c r="P63124" s="9"/>
      <c r="Q63124" s="9"/>
    </row>
    <row r="63125" spans="11:17" x14ac:dyDescent="0.25">
      <c r="K63125" s="9"/>
      <c r="N63125" s="9"/>
      <c r="O63125" s="9"/>
      <c r="P63125" s="9"/>
      <c r="Q63125" s="9"/>
    </row>
    <row r="63126" spans="11:17" x14ac:dyDescent="0.25">
      <c r="K63126" s="9"/>
      <c r="N63126" s="9"/>
      <c r="O63126" s="9"/>
      <c r="P63126" s="9"/>
      <c r="Q63126" s="9"/>
    </row>
    <row r="63127" spans="11:17" x14ac:dyDescent="0.25">
      <c r="K63127" s="9"/>
      <c r="N63127" s="9"/>
      <c r="O63127" s="9"/>
      <c r="P63127" s="9"/>
      <c r="Q63127" s="9"/>
    </row>
    <row r="63128" spans="11:17" x14ac:dyDescent="0.25">
      <c r="K63128" s="9"/>
      <c r="N63128" s="9"/>
      <c r="O63128" s="9"/>
      <c r="P63128" s="9"/>
      <c r="Q63128" s="9"/>
    </row>
    <row r="63129" spans="11:17" x14ac:dyDescent="0.25">
      <c r="K63129" s="9"/>
      <c r="N63129" s="9"/>
      <c r="O63129" s="9"/>
      <c r="P63129" s="9"/>
      <c r="Q63129" s="9"/>
    </row>
    <row r="63130" spans="11:17" x14ac:dyDescent="0.25">
      <c r="K63130" s="9"/>
      <c r="N63130" s="9"/>
      <c r="O63130" s="9"/>
      <c r="P63130" s="9"/>
      <c r="Q63130" s="9"/>
    </row>
    <row r="63131" spans="11:17" x14ac:dyDescent="0.25">
      <c r="K63131" s="9"/>
      <c r="N63131" s="9"/>
      <c r="O63131" s="9"/>
      <c r="P63131" s="9"/>
      <c r="Q63131" s="9"/>
    </row>
    <row r="63132" spans="11:17" x14ac:dyDescent="0.25">
      <c r="K63132" s="9"/>
      <c r="N63132" s="9"/>
      <c r="O63132" s="9"/>
      <c r="P63132" s="9"/>
      <c r="Q63132" s="9"/>
    </row>
    <row r="63133" spans="11:17" x14ac:dyDescent="0.25">
      <c r="K63133" s="9"/>
      <c r="N63133" s="9"/>
      <c r="O63133" s="9"/>
      <c r="P63133" s="9"/>
      <c r="Q63133" s="9"/>
    </row>
    <row r="63134" spans="11:17" x14ac:dyDescent="0.25">
      <c r="K63134" s="9"/>
      <c r="N63134" s="9"/>
      <c r="O63134" s="9"/>
      <c r="P63134" s="9"/>
      <c r="Q63134" s="9"/>
    </row>
    <row r="63135" spans="11:17" x14ac:dyDescent="0.25">
      <c r="K63135" s="9"/>
      <c r="N63135" s="9"/>
      <c r="O63135" s="9"/>
      <c r="P63135" s="9"/>
      <c r="Q63135" s="9"/>
    </row>
    <row r="63136" spans="11:17" x14ac:dyDescent="0.25">
      <c r="K63136" s="9"/>
      <c r="N63136" s="9"/>
      <c r="O63136" s="9"/>
      <c r="P63136" s="9"/>
      <c r="Q63136" s="9"/>
    </row>
    <row r="63137" spans="11:17" x14ac:dyDescent="0.25">
      <c r="K63137" s="9"/>
      <c r="N63137" s="9"/>
      <c r="O63137" s="9"/>
      <c r="P63137" s="9"/>
      <c r="Q63137" s="9"/>
    </row>
    <row r="63138" spans="11:17" x14ac:dyDescent="0.25">
      <c r="K63138" s="9"/>
      <c r="N63138" s="9"/>
      <c r="O63138" s="9"/>
      <c r="P63138" s="9"/>
      <c r="Q63138" s="9"/>
    </row>
    <row r="63139" spans="11:17" x14ac:dyDescent="0.25">
      <c r="K63139" s="9"/>
      <c r="N63139" s="9"/>
      <c r="O63139" s="9"/>
      <c r="P63139" s="9"/>
      <c r="Q63139" s="9"/>
    </row>
    <row r="63140" spans="11:17" x14ac:dyDescent="0.25">
      <c r="K63140" s="9"/>
      <c r="N63140" s="9"/>
      <c r="O63140" s="9"/>
      <c r="P63140" s="9"/>
      <c r="Q63140" s="9"/>
    </row>
    <row r="63141" spans="11:17" x14ac:dyDescent="0.25">
      <c r="K63141" s="9"/>
      <c r="N63141" s="9"/>
      <c r="O63141" s="9"/>
      <c r="P63141" s="9"/>
      <c r="Q63141" s="9"/>
    </row>
    <row r="63142" spans="11:17" x14ac:dyDescent="0.25">
      <c r="K63142" s="9"/>
      <c r="N63142" s="9"/>
      <c r="O63142" s="9"/>
      <c r="P63142" s="9"/>
      <c r="Q63142" s="9"/>
    </row>
    <row r="63143" spans="11:17" x14ac:dyDescent="0.25">
      <c r="K63143" s="9"/>
      <c r="N63143" s="9"/>
      <c r="O63143" s="9"/>
      <c r="P63143" s="9"/>
      <c r="Q63143" s="9"/>
    </row>
    <row r="63144" spans="11:17" x14ac:dyDescent="0.25">
      <c r="K63144" s="9"/>
      <c r="N63144" s="9"/>
      <c r="O63144" s="9"/>
      <c r="P63144" s="9"/>
      <c r="Q63144" s="9"/>
    </row>
    <row r="63145" spans="11:17" x14ac:dyDescent="0.25">
      <c r="K63145" s="9"/>
      <c r="N63145" s="9"/>
      <c r="O63145" s="9"/>
      <c r="P63145" s="9"/>
      <c r="Q63145" s="9"/>
    </row>
    <row r="63146" spans="11:17" x14ac:dyDescent="0.25">
      <c r="K63146" s="9"/>
      <c r="N63146" s="9"/>
      <c r="O63146" s="9"/>
      <c r="P63146" s="9"/>
      <c r="Q63146" s="9"/>
    </row>
    <row r="63147" spans="11:17" x14ac:dyDescent="0.25">
      <c r="K63147" s="9"/>
      <c r="N63147" s="9"/>
      <c r="O63147" s="9"/>
      <c r="P63147" s="9"/>
      <c r="Q63147" s="9"/>
    </row>
    <row r="63148" spans="11:17" x14ac:dyDescent="0.25">
      <c r="K63148" s="9"/>
      <c r="N63148" s="9"/>
      <c r="O63148" s="9"/>
      <c r="P63148" s="9"/>
      <c r="Q63148" s="9"/>
    </row>
    <row r="63149" spans="11:17" x14ac:dyDescent="0.25">
      <c r="K63149" s="9"/>
      <c r="N63149" s="9"/>
      <c r="O63149" s="9"/>
      <c r="P63149" s="9"/>
      <c r="Q63149" s="9"/>
    </row>
    <row r="63150" spans="11:17" x14ac:dyDescent="0.25">
      <c r="K63150" s="9"/>
      <c r="N63150" s="9"/>
      <c r="O63150" s="9"/>
      <c r="P63150" s="9"/>
      <c r="Q63150" s="9"/>
    </row>
    <row r="63151" spans="11:17" x14ac:dyDescent="0.25">
      <c r="K63151" s="9"/>
      <c r="N63151" s="9"/>
      <c r="O63151" s="9"/>
      <c r="P63151" s="9"/>
      <c r="Q63151" s="9"/>
    </row>
    <row r="63152" spans="11:17" x14ac:dyDescent="0.25">
      <c r="K63152" s="9"/>
      <c r="N63152" s="9"/>
      <c r="O63152" s="9"/>
      <c r="P63152" s="9"/>
      <c r="Q63152" s="9"/>
    </row>
    <row r="63153" spans="11:17" x14ac:dyDescent="0.25">
      <c r="K63153" s="9"/>
      <c r="N63153" s="9"/>
      <c r="O63153" s="9"/>
      <c r="P63153" s="9"/>
      <c r="Q63153" s="9"/>
    </row>
    <row r="63154" spans="11:17" x14ac:dyDescent="0.25">
      <c r="K63154" s="9"/>
      <c r="N63154" s="9"/>
      <c r="O63154" s="9"/>
      <c r="P63154" s="9"/>
      <c r="Q63154" s="9"/>
    </row>
    <row r="63155" spans="11:17" x14ac:dyDescent="0.25">
      <c r="K63155" s="9"/>
      <c r="N63155" s="9"/>
      <c r="O63155" s="9"/>
      <c r="P63155" s="9"/>
      <c r="Q63155" s="9"/>
    </row>
    <row r="63156" spans="11:17" x14ac:dyDescent="0.25">
      <c r="K63156" s="9"/>
      <c r="N63156" s="9"/>
      <c r="O63156" s="9"/>
      <c r="P63156" s="9"/>
      <c r="Q63156" s="9"/>
    </row>
    <row r="63157" spans="11:17" x14ac:dyDescent="0.25">
      <c r="K63157" s="9"/>
      <c r="N63157" s="9"/>
      <c r="O63157" s="9"/>
      <c r="P63157" s="9"/>
      <c r="Q63157" s="9"/>
    </row>
    <row r="63158" spans="11:17" x14ac:dyDescent="0.25">
      <c r="K63158" s="9"/>
      <c r="N63158" s="9"/>
      <c r="O63158" s="9"/>
      <c r="P63158" s="9"/>
      <c r="Q63158" s="9"/>
    </row>
    <row r="63159" spans="11:17" x14ac:dyDescent="0.25">
      <c r="K63159" s="9"/>
      <c r="N63159" s="9"/>
      <c r="O63159" s="9"/>
      <c r="P63159" s="9"/>
      <c r="Q63159" s="9"/>
    </row>
    <row r="63160" spans="11:17" x14ac:dyDescent="0.25">
      <c r="K63160" s="9"/>
      <c r="N63160" s="9"/>
      <c r="O63160" s="9"/>
      <c r="P63160" s="9"/>
      <c r="Q63160" s="9"/>
    </row>
    <row r="63161" spans="11:17" x14ac:dyDescent="0.25">
      <c r="K63161" s="9"/>
      <c r="N63161" s="9"/>
      <c r="O63161" s="9"/>
      <c r="P63161" s="9"/>
      <c r="Q63161" s="9"/>
    </row>
    <row r="63162" spans="11:17" x14ac:dyDescent="0.25">
      <c r="K63162" s="9"/>
      <c r="N63162" s="9"/>
      <c r="O63162" s="9"/>
      <c r="P63162" s="9"/>
      <c r="Q63162" s="9"/>
    </row>
    <row r="63163" spans="11:17" x14ac:dyDescent="0.25">
      <c r="K63163" s="9"/>
      <c r="N63163" s="9"/>
      <c r="O63163" s="9"/>
      <c r="P63163" s="9"/>
      <c r="Q63163" s="9"/>
    </row>
    <row r="63164" spans="11:17" x14ac:dyDescent="0.25">
      <c r="K63164" s="9"/>
      <c r="N63164" s="9"/>
      <c r="O63164" s="9"/>
      <c r="P63164" s="9"/>
      <c r="Q63164" s="9"/>
    </row>
    <row r="63165" spans="11:17" x14ac:dyDescent="0.25">
      <c r="K63165" s="9"/>
      <c r="N63165" s="9"/>
      <c r="O63165" s="9"/>
      <c r="P63165" s="9"/>
      <c r="Q63165" s="9"/>
    </row>
    <row r="63166" spans="11:17" x14ac:dyDescent="0.25">
      <c r="K63166" s="9"/>
      <c r="N63166" s="9"/>
      <c r="O63166" s="9"/>
      <c r="P63166" s="9"/>
      <c r="Q63166" s="9"/>
    </row>
    <row r="63167" spans="11:17" x14ac:dyDescent="0.25">
      <c r="K63167" s="9"/>
      <c r="N63167" s="9"/>
      <c r="O63167" s="9"/>
      <c r="P63167" s="9"/>
      <c r="Q63167" s="9"/>
    </row>
    <row r="63168" spans="11:17" x14ac:dyDescent="0.25">
      <c r="K63168" s="9"/>
      <c r="N63168" s="9"/>
      <c r="O63168" s="9"/>
      <c r="P63168" s="9"/>
      <c r="Q63168" s="9"/>
    </row>
    <row r="63169" spans="11:17" x14ac:dyDescent="0.25">
      <c r="K63169" s="9"/>
      <c r="N63169" s="9"/>
      <c r="O63169" s="9"/>
      <c r="P63169" s="9"/>
      <c r="Q63169" s="9"/>
    </row>
    <row r="63170" spans="11:17" x14ac:dyDescent="0.25">
      <c r="K63170" s="9"/>
      <c r="N63170" s="9"/>
      <c r="O63170" s="9"/>
      <c r="P63170" s="9"/>
      <c r="Q63170" s="9"/>
    </row>
    <row r="63171" spans="11:17" x14ac:dyDescent="0.25">
      <c r="K63171" s="9"/>
      <c r="N63171" s="9"/>
      <c r="O63171" s="9"/>
      <c r="P63171" s="9"/>
      <c r="Q63171" s="9"/>
    </row>
    <row r="63172" spans="11:17" x14ac:dyDescent="0.25">
      <c r="K63172" s="9"/>
      <c r="N63172" s="9"/>
      <c r="O63172" s="9"/>
      <c r="P63172" s="9"/>
      <c r="Q63172" s="9"/>
    </row>
    <row r="63173" spans="11:17" x14ac:dyDescent="0.25">
      <c r="K63173" s="9"/>
      <c r="N63173" s="9"/>
      <c r="O63173" s="9"/>
      <c r="P63173" s="9"/>
      <c r="Q63173" s="9"/>
    </row>
    <row r="63174" spans="11:17" x14ac:dyDescent="0.25">
      <c r="K63174" s="9"/>
      <c r="N63174" s="9"/>
      <c r="O63174" s="9"/>
      <c r="P63174" s="9"/>
      <c r="Q63174" s="9"/>
    </row>
    <row r="63175" spans="11:17" x14ac:dyDescent="0.25">
      <c r="K63175" s="9"/>
      <c r="N63175" s="9"/>
      <c r="O63175" s="9"/>
      <c r="P63175" s="9"/>
      <c r="Q63175" s="9"/>
    </row>
    <row r="63176" spans="11:17" x14ac:dyDescent="0.25">
      <c r="K63176" s="9"/>
      <c r="N63176" s="9"/>
      <c r="O63176" s="9"/>
      <c r="P63176" s="9"/>
      <c r="Q63176" s="9"/>
    </row>
    <row r="63177" spans="11:17" x14ac:dyDescent="0.25">
      <c r="K63177" s="9"/>
      <c r="N63177" s="9"/>
      <c r="O63177" s="9"/>
      <c r="P63177" s="9"/>
      <c r="Q63177" s="9"/>
    </row>
    <row r="63178" spans="11:17" x14ac:dyDescent="0.25">
      <c r="K63178" s="9"/>
      <c r="N63178" s="9"/>
      <c r="O63178" s="9"/>
      <c r="P63178" s="9"/>
      <c r="Q63178" s="9"/>
    </row>
    <row r="63179" spans="11:17" x14ac:dyDescent="0.25">
      <c r="K63179" s="9"/>
      <c r="N63179" s="9"/>
      <c r="O63179" s="9"/>
      <c r="P63179" s="9"/>
      <c r="Q63179" s="9"/>
    </row>
    <row r="63180" spans="11:17" x14ac:dyDescent="0.25">
      <c r="K63180" s="9"/>
      <c r="N63180" s="9"/>
      <c r="O63180" s="9"/>
      <c r="P63180" s="9"/>
      <c r="Q63180" s="9"/>
    </row>
    <row r="63181" spans="11:17" x14ac:dyDescent="0.25">
      <c r="K63181" s="9"/>
      <c r="N63181" s="9"/>
      <c r="O63181" s="9"/>
      <c r="P63181" s="9"/>
      <c r="Q63181" s="9"/>
    </row>
    <row r="63182" spans="11:17" x14ac:dyDescent="0.25">
      <c r="K63182" s="9"/>
      <c r="N63182" s="9"/>
      <c r="O63182" s="9"/>
      <c r="P63182" s="9"/>
      <c r="Q63182" s="9"/>
    </row>
    <row r="63183" spans="11:17" x14ac:dyDescent="0.25">
      <c r="K63183" s="9"/>
      <c r="N63183" s="9"/>
      <c r="O63183" s="9"/>
      <c r="P63183" s="9"/>
      <c r="Q63183" s="9"/>
    </row>
    <row r="63184" spans="11:17" x14ac:dyDescent="0.25">
      <c r="K63184" s="9"/>
      <c r="N63184" s="9"/>
      <c r="O63184" s="9"/>
      <c r="P63184" s="9"/>
      <c r="Q63184" s="9"/>
    </row>
    <row r="63185" spans="11:17" x14ac:dyDescent="0.25">
      <c r="K63185" s="9"/>
      <c r="N63185" s="9"/>
      <c r="O63185" s="9"/>
      <c r="P63185" s="9"/>
      <c r="Q63185" s="9"/>
    </row>
    <row r="63186" spans="11:17" x14ac:dyDescent="0.25">
      <c r="K63186" s="9"/>
      <c r="N63186" s="9"/>
      <c r="O63186" s="9"/>
      <c r="P63186" s="9"/>
      <c r="Q63186" s="9"/>
    </row>
    <row r="63187" spans="11:17" x14ac:dyDescent="0.25">
      <c r="K63187" s="9"/>
      <c r="N63187" s="9"/>
      <c r="O63187" s="9"/>
      <c r="P63187" s="9"/>
      <c r="Q63187" s="9"/>
    </row>
    <row r="63188" spans="11:17" x14ac:dyDescent="0.25">
      <c r="K63188" s="9"/>
      <c r="N63188" s="9"/>
      <c r="O63188" s="9"/>
      <c r="P63188" s="9"/>
      <c r="Q63188" s="9"/>
    </row>
    <row r="63189" spans="11:17" x14ac:dyDescent="0.25">
      <c r="K63189" s="9"/>
      <c r="N63189" s="9"/>
      <c r="O63189" s="9"/>
      <c r="P63189" s="9"/>
      <c r="Q63189" s="9"/>
    </row>
    <row r="63190" spans="11:17" x14ac:dyDescent="0.25">
      <c r="K63190" s="9"/>
      <c r="N63190" s="9"/>
      <c r="O63190" s="9"/>
      <c r="P63190" s="9"/>
      <c r="Q63190" s="9"/>
    </row>
    <row r="63191" spans="11:17" x14ac:dyDescent="0.25">
      <c r="K63191" s="9"/>
      <c r="N63191" s="9"/>
      <c r="O63191" s="9"/>
      <c r="P63191" s="9"/>
      <c r="Q63191" s="9"/>
    </row>
    <row r="63192" spans="11:17" x14ac:dyDescent="0.25">
      <c r="K63192" s="9"/>
      <c r="N63192" s="9"/>
      <c r="O63192" s="9"/>
      <c r="P63192" s="9"/>
      <c r="Q63192" s="9"/>
    </row>
    <row r="63193" spans="11:17" x14ac:dyDescent="0.25">
      <c r="K63193" s="9"/>
      <c r="N63193" s="9"/>
      <c r="O63193" s="9"/>
      <c r="P63193" s="9"/>
      <c r="Q63193" s="9"/>
    </row>
    <row r="63194" spans="11:17" x14ac:dyDescent="0.25">
      <c r="K63194" s="9"/>
      <c r="N63194" s="9"/>
      <c r="O63194" s="9"/>
      <c r="P63194" s="9"/>
      <c r="Q63194" s="9"/>
    </row>
    <row r="63195" spans="11:17" x14ac:dyDescent="0.25">
      <c r="K63195" s="9"/>
      <c r="N63195" s="9"/>
      <c r="O63195" s="9"/>
      <c r="P63195" s="9"/>
      <c r="Q63195" s="9"/>
    </row>
    <row r="63196" spans="11:17" x14ac:dyDescent="0.25">
      <c r="K63196" s="9"/>
      <c r="N63196" s="9"/>
      <c r="O63196" s="9"/>
      <c r="P63196" s="9"/>
      <c r="Q63196" s="9"/>
    </row>
    <row r="63197" spans="11:17" x14ac:dyDescent="0.25">
      <c r="K63197" s="9"/>
      <c r="N63197" s="9"/>
      <c r="O63197" s="9"/>
      <c r="P63197" s="9"/>
      <c r="Q63197" s="9"/>
    </row>
    <row r="63198" spans="11:17" x14ac:dyDescent="0.25">
      <c r="K63198" s="9"/>
      <c r="N63198" s="9"/>
      <c r="O63198" s="9"/>
      <c r="P63198" s="9"/>
      <c r="Q63198" s="9"/>
    </row>
    <row r="63199" spans="11:17" x14ac:dyDescent="0.25">
      <c r="K63199" s="9"/>
      <c r="N63199" s="9"/>
      <c r="O63199" s="9"/>
      <c r="P63199" s="9"/>
      <c r="Q63199" s="9"/>
    </row>
    <row r="63200" spans="11:17" x14ac:dyDescent="0.25">
      <c r="K63200" s="9"/>
      <c r="N63200" s="9"/>
      <c r="O63200" s="9"/>
      <c r="P63200" s="9"/>
      <c r="Q63200" s="9"/>
    </row>
    <row r="63201" spans="11:17" x14ac:dyDescent="0.25">
      <c r="K63201" s="9"/>
      <c r="N63201" s="9"/>
      <c r="O63201" s="9"/>
      <c r="P63201" s="9"/>
      <c r="Q63201" s="9"/>
    </row>
    <row r="63202" spans="11:17" x14ac:dyDescent="0.25">
      <c r="K63202" s="9"/>
      <c r="N63202" s="9"/>
      <c r="O63202" s="9"/>
      <c r="P63202" s="9"/>
      <c r="Q63202" s="9"/>
    </row>
    <row r="63203" spans="11:17" x14ac:dyDescent="0.25">
      <c r="K63203" s="9"/>
      <c r="N63203" s="9"/>
      <c r="O63203" s="9"/>
      <c r="P63203" s="9"/>
      <c r="Q63203" s="9"/>
    </row>
    <row r="63204" spans="11:17" x14ac:dyDescent="0.25">
      <c r="K63204" s="9"/>
      <c r="N63204" s="9"/>
      <c r="O63204" s="9"/>
      <c r="P63204" s="9"/>
      <c r="Q63204" s="9"/>
    </row>
    <row r="63205" spans="11:17" x14ac:dyDescent="0.25">
      <c r="K63205" s="9"/>
      <c r="N63205" s="9"/>
      <c r="O63205" s="9"/>
      <c r="P63205" s="9"/>
      <c r="Q63205" s="9"/>
    </row>
    <row r="63206" spans="11:17" x14ac:dyDescent="0.25">
      <c r="K63206" s="9"/>
      <c r="N63206" s="9"/>
      <c r="O63206" s="9"/>
      <c r="P63206" s="9"/>
      <c r="Q63206" s="9"/>
    </row>
    <row r="63207" spans="11:17" x14ac:dyDescent="0.25">
      <c r="K63207" s="9"/>
      <c r="N63207" s="9"/>
      <c r="O63207" s="9"/>
      <c r="P63207" s="9"/>
      <c r="Q63207" s="9"/>
    </row>
    <row r="63208" spans="11:17" x14ac:dyDescent="0.25">
      <c r="K63208" s="9"/>
      <c r="N63208" s="9"/>
      <c r="O63208" s="9"/>
      <c r="P63208" s="9"/>
      <c r="Q63208" s="9"/>
    </row>
    <row r="63209" spans="11:17" x14ac:dyDescent="0.25">
      <c r="K63209" s="9"/>
      <c r="N63209" s="9"/>
      <c r="O63209" s="9"/>
      <c r="P63209" s="9"/>
      <c r="Q63209" s="9"/>
    </row>
    <row r="63210" spans="11:17" x14ac:dyDescent="0.25">
      <c r="K63210" s="9"/>
      <c r="N63210" s="9"/>
      <c r="O63210" s="9"/>
      <c r="P63210" s="9"/>
      <c r="Q63210" s="9"/>
    </row>
    <row r="63211" spans="11:17" x14ac:dyDescent="0.25">
      <c r="K63211" s="9"/>
      <c r="N63211" s="9"/>
      <c r="O63211" s="9"/>
      <c r="P63211" s="9"/>
      <c r="Q63211" s="9"/>
    </row>
    <row r="63212" spans="11:17" x14ac:dyDescent="0.25">
      <c r="K63212" s="9"/>
      <c r="N63212" s="9"/>
      <c r="O63212" s="9"/>
      <c r="P63212" s="9"/>
      <c r="Q63212" s="9"/>
    </row>
    <row r="63213" spans="11:17" x14ac:dyDescent="0.25">
      <c r="K63213" s="9"/>
      <c r="N63213" s="9"/>
      <c r="O63213" s="9"/>
      <c r="P63213" s="9"/>
      <c r="Q63213" s="9"/>
    </row>
    <row r="63214" spans="11:17" x14ac:dyDescent="0.25">
      <c r="K63214" s="9"/>
      <c r="N63214" s="9"/>
      <c r="O63214" s="9"/>
      <c r="P63214" s="9"/>
      <c r="Q63214" s="9"/>
    </row>
    <row r="63215" spans="11:17" x14ac:dyDescent="0.25">
      <c r="K63215" s="9"/>
      <c r="N63215" s="9"/>
      <c r="O63215" s="9"/>
      <c r="P63215" s="9"/>
      <c r="Q63215" s="9"/>
    </row>
    <row r="63216" spans="11:17" x14ac:dyDescent="0.25">
      <c r="K63216" s="9"/>
      <c r="N63216" s="9"/>
      <c r="O63216" s="9"/>
      <c r="P63216" s="9"/>
      <c r="Q63216" s="9"/>
    </row>
    <row r="63217" spans="11:17" x14ac:dyDescent="0.25">
      <c r="K63217" s="9"/>
      <c r="N63217" s="9"/>
      <c r="O63217" s="9"/>
      <c r="P63217" s="9"/>
      <c r="Q63217" s="9"/>
    </row>
    <row r="63218" spans="11:17" x14ac:dyDescent="0.25">
      <c r="K63218" s="9"/>
      <c r="N63218" s="9"/>
      <c r="O63218" s="9"/>
      <c r="P63218" s="9"/>
      <c r="Q63218" s="9"/>
    </row>
    <row r="63219" spans="11:17" x14ac:dyDescent="0.25">
      <c r="K63219" s="9"/>
      <c r="N63219" s="9"/>
      <c r="O63219" s="9"/>
      <c r="P63219" s="9"/>
      <c r="Q63219" s="9"/>
    </row>
    <row r="63220" spans="11:17" x14ac:dyDescent="0.25">
      <c r="K63220" s="9"/>
      <c r="N63220" s="9"/>
      <c r="O63220" s="9"/>
      <c r="P63220" s="9"/>
      <c r="Q63220" s="9"/>
    </row>
    <row r="63221" spans="11:17" x14ac:dyDescent="0.25">
      <c r="K63221" s="9"/>
      <c r="N63221" s="9"/>
      <c r="O63221" s="9"/>
      <c r="P63221" s="9"/>
      <c r="Q63221" s="9"/>
    </row>
    <row r="63222" spans="11:17" x14ac:dyDescent="0.25">
      <c r="K63222" s="9"/>
      <c r="N63222" s="9"/>
      <c r="O63222" s="9"/>
      <c r="P63222" s="9"/>
      <c r="Q63222" s="9"/>
    </row>
    <row r="63223" spans="11:17" x14ac:dyDescent="0.25">
      <c r="K63223" s="9"/>
      <c r="N63223" s="9"/>
      <c r="O63223" s="9"/>
      <c r="P63223" s="9"/>
      <c r="Q63223" s="9"/>
    </row>
    <row r="63224" spans="11:17" x14ac:dyDescent="0.25">
      <c r="K63224" s="9"/>
      <c r="N63224" s="9"/>
      <c r="O63224" s="9"/>
      <c r="P63224" s="9"/>
      <c r="Q63224" s="9"/>
    </row>
    <row r="63225" spans="11:17" x14ac:dyDescent="0.25">
      <c r="K63225" s="9"/>
      <c r="N63225" s="9"/>
      <c r="O63225" s="9"/>
      <c r="P63225" s="9"/>
      <c r="Q63225" s="9"/>
    </row>
    <row r="63226" spans="11:17" x14ac:dyDescent="0.25">
      <c r="K63226" s="9"/>
      <c r="N63226" s="9"/>
      <c r="O63226" s="9"/>
      <c r="P63226" s="9"/>
      <c r="Q63226" s="9"/>
    </row>
    <row r="63227" spans="11:17" x14ac:dyDescent="0.25">
      <c r="K63227" s="9"/>
      <c r="N63227" s="9"/>
      <c r="O63227" s="9"/>
      <c r="P63227" s="9"/>
      <c r="Q63227" s="9"/>
    </row>
    <row r="63228" spans="11:17" x14ac:dyDescent="0.25">
      <c r="K63228" s="9"/>
      <c r="N63228" s="9"/>
      <c r="O63228" s="9"/>
      <c r="P63228" s="9"/>
      <c r="Q63228" s="9"/>
    </row>
    <row r="63229" spans="11:17" x14ac:dyDescent="0.25">
      <c r="K63229" s="9"/>
      <c r="N63229" s="9"/>
      <c r="O63229" s="9"/>
      <c r="P63229" s="9"/>
      <c r="Q63229" s="9"/>
    </row>
    <row r="63230" spans="11:17" x14ac:dyDescent="0.25">
      <c r="K63230" s="9"/>
      <c r="N63230" s="9"/>
      <c r="O63230" s="9"/>
      <c r="P63230" s="9"/>
      <c r="Q63230" s="9"/>
    </row>
    <row r="63231" spans="11:17" x14ac:dyDescent="0.25">
      <c r="K63231" s="9"/>
      <c r="N63231" s="9"/>
      <c r="O63231" s="9"/>
      <c r="P63231" s="9"/>
      <c r="Q63231" s="9"/>
    </row>
    <row r="63232" spans="11:17" x14ac:dyDescent="0.25">
      <c r="K63232" s="9"/>
      <c r="N63232" s="9"/>
      <c r="O63232" s="9"/>
      <c r="P63232" s="9"/>
      <c r="Q63232" s="9"/>
    </row>
    <row r="63233" spans="11:17" x14ac:dyDescent="0.25">
      <c r="K63233" s="9"/>
      <c r="N63233" s="9"/>
      <c r="O63233" s="9"/>
      <c r="P63233" s="9"/>
      <c r="Q63233" s="9"/>
    </row>
    <row r="63234" spans="11:17" x14ac:dyDescent="0.25">
      <c r="K63234" s="9"/>
      <c r="N63234" s="9"/>
      <c r="O63234" s="9"/>
      <c r="P63234" s="9"/>
      <c r="Q63234" s="9"/>
    </row>
    <row r="63235" spans="11:17" x14ac:dyDescent="0.25">
      <c r="K63235" s="9"/>
      <c r="N63235" s="9"/>
      <c r="O63235" s="9"/>
      <c r="P63235" s="9"/>
      <c r="Q63235" s="9"/>
    </row>
    <row r="63236" spans="11:17" x14ac:dyDescent="0.25">
      <c r="K63236" s="9"/>
      <c r="N63236" s="9"/>
      <c r="O63236" s="9"/>
      <c r="P63236" s="9"/>
      <c r="Q63236" s="9"/>
    </row>
    <row r="63237" spans="11:17" x14ac:dyDescent="0.25">
      <c r="K63237" s="9"/>
      <c r="N63237" s="9"/>
      <c r="O63237" s="9"/>
      <c r="P63237" s="9"/>
      <c r="Q63237" s="9"/>
    </row>
    <row r="63238" spans="11:17" x14ac:dyDescent="0.25">
      <c r="K63238" s="9"/>
      <c r="N63238" s="9"/>
      <c r="O63238" s="9"/>
      <c r="P63238" s="9"/>
      <c r="Q63238" s="9"/>
    </row>
    <row r="63239" spans="11:17" x14ac:dyDescent="0.25">
      <c r="K63239" s="9"/>
      <c r="N63239" s="9"/>
      <c r="O63239" s="9"/>
      <c r="P63239" s="9"/>
      <c r="Q63239" s="9"/>
    </row>
    <row r="63240" spans="11:17" x14ac:dyDescent="0.25">
      <c r="K63240" s="9"/>
      <c r="N63240" s="9"/>
      <c r="O63240" s="9"/>
      <c r="P63240" s="9"/>
      <c r="Q63240" s="9"/>
    </row>
    <row r="63241" spans="11:17" x14ac:dyDescent="0.25">
      <c r="K63241" s="9"/>
      <c r="N63241" s="9"/>
      <c r="O63241" s="9"/>
      <c r="P63241" s="9"/>
      <c r="Q63241" s="9"/>
    </row>
    <row r="63242" spans="11:17" x14ac:dyDescent="0.25">
      <c r="K63242" s="9"/>
      <c r="N63242" s="9"/>
      <c r="O63242" s="9"/>
      <c r="P63242" s="9"/>
      <c r="Q63242" s="9"/>
    </row>
    <row r="63243" spans="11:17" x14ac:dyDescent="0.25">
      <c r="K63243" s="9"/>
      <c r="N63243" s="9"/>
      <c r="O63243" s="9"/>
      <c r="P63243" s="9"/>
      <c r="Q63243" s="9"/>
    </row>
    <row r="63244" spans="11:17" x14ac:dyDescent="0.25">
      <c r="K63244" s="9"/>
      <c r="N63244" s="9"/>
      <c r="O63244" s="9"/>
      <c r="P63244" s="9"/>
      <c r="Q63244" s="9"/>
    </row>
    <row r="63245" spans="11:17" x14ac:dyDescent="0.25">
      <c r="K63245" s="9"/>
      <c r="N63245" s="9"/>
      <c r="O63245" s="9"/>
      <c r="P63245" s="9"/>
      <c r="Q63245" s="9"/>
    </row>
    <row r="63246" spans="11:17" x14ac:dyDescent="0.25">
      <c r="K63246" s="9"/>
      <c r="N63246" s="9"/>
      <c r="O63246" s="9"/>
      <c r="P63246" s="9"/>
      <c r="Q63246" s="9"/>
    </row>
    <row r="63247" spans="11:17" x14ac:dyDescent="0.25">
      <c r="K63247" s="9"/>
      <c r="N63247" s="9"/>
      <c r="O63247" s="9"/>
      <c r="P63247" s="9"/>
      <c r="Q63247" s="9"/>
    </row>
    <row r="63248" spans="11:17" x14ac:dyDescent="0.25">
      <c r="K63248" s="9"/>
      <c r="N63248" s="9"/>
      <c r="O63248" s="9"/>
      <c r="P63248" s="9"/>
      <c r="Q63248" s="9"/>
    </row>
    <row r="63249" spans="11:17" x14ac:dyDescent="0.25">
      <c r="K63249" s="9"/>
      <c r="N63249" s="9"/>
      <c r="O63249" s="9"/>
      <c r="P63249" s="9"/>
      <c r="Q63249" s="9"/>
    </row>
    <row r="63250" spans="11:17" x14ac:dyDescent="0.25">
      <c r="K63250" s="9"/>
      <c r="N63250" s="9"/>
      <c r="O63250" s="9"/>
      <c r="P63250" s="9"/>
      <c r="Q63250" s="9"/>
    </row>
    <row r="63251" spans="11:17" x14ac:dyDescent="0.25">
      <c r="K63251" s="9"/>
      <c r="N63251" s="9"/>
      <c r="O63251" s="9"/>
      <c r="P63251" s="9"/>
      <c r="Q63251" s="9"/>
    </row>
    <row r="63252" spans="11:17" x14ac:dyDescent="0.25">
      <c r="K63252" s="9"/>
      <c r="N63252" s="9"/>
      <c r="O63252" s="9"/>
      <c r="P63252" s="9"/>
      <c r="Q63252" s="9"/>
    </row>
    <row r="63253" spans="11:17" x14ac:dyDescent="0.25">
      <c r="K63253" s="9"/>
      <c r="N63253" s="9"/>
      <c r="O63253" s="9"/>
      <c r="P63253" s="9"/>
      <c r="Q63253" s="9"/>
    </row>
    <row r="63254" spans="11:17" x14ac:dyDescent="0.25">
      <c r="K63254" s="9"/>
      <c r="N63254" s="9"/>
      <c r="O63254" s="9"/>
      <c r="P63254" s="9"/>
      <c r="Q63254" s="9"/>
    </row>
    <row r="63255" spans="11:17" x14ac:dyDescent="0.25">
      <c r="K63255" s="9"/>
      <c r="N63255" s="9"/>
      <c r="O63255" s="9"/>
      <c r="P63255" s="9"/>
      <c r="Q63255" s="9"/>
    </row>
    <row r="63256" spans="11:17" x14ac:dyDescent="0.25">
      <c r="K63256" s="9"/>
      <c r="N63256" s="9"/>
      <c r="O63256" s="9"/>
      <c r="P63256" s="9"/>
      <c r="Q63256" s="9"/>
    </row>
    <row r="63257" spans="11:17" x14ac:dyDescent="0.25">
      <c r="K63257" s="9"/>
      <c r="N63257" s="9"/>
      <c r="O63257" s="9"/>
      <c r="P63257" s="9"/>
      <c r="Q63257" s="9"/>
    </row>
    <row r="63258" spans="11:17" x14ac:dyDescent="0.25">
      <c r="K63258" s="9"/>
      <c r="N63258" s="9"/>
      <c r="O63258" s="9"/>
      <c r="P63258" s="9"/>
      <c r="Q63258" s="9"/>
    </row>
    <row r="63259" spans="11:17" x14ac:dyDescent="0.25">
      <c r="K63259" s="9"/>
      <c r="N63259" s="9"/>
      <c r="O63259" s="9"/>
      <c r="P63259" s="9"/>
      <c r="Q63259" s="9"/>
    </row>
    <row r="63260" spans="11:17" x14ac:dyDescent="0.25">
      <c r="K63260" s="9"/>
      <c r="N63260" s="9"/>
      <c r="O63260" s="9"/>
      <c r="P63260" s="9"/>
      <c r="Q63260" s="9"/>
    </row>
    <row r="63261" spans="11:17" x14ac:dyDescent="0.25">
      <c r="K63261" s="9"/>
      <c r="N63261" s="9"/>
      <c r="O63261" s="9"/>
      <c r="P63261" s="9"/>
      <c r="Q63261" s="9"/>
    </row>
    <row r="63262" spans="11:17" x14ac:dyDescent="0.25">
      <c r="K63262" s="9"/>
      <c r="N63262" s="9"/>
      <c r="O63262" s="9"/>
      <c r="P63262" s="9"/>
      <c r="Q63262" s="9"/>
    </row>
    <row r="63263" spans="11:17" x14ac:dyDescent="0.25">
      <c r="K63263" s="9"/>
      <c r="N63263" s="9"/>
      <c r="O63263" s="9"/>
      <c r="P63263" s="9"/>
      <c r="Q63263" s="9"/>
    </row>
    <row r="63264" spans="11:17" x14ac:dyDescent="0.25">
      <c r="K63264" s="9"/>
      <c r="N63264" s="9"/>
      <c r="O63264" s="9"/>
      <c r="P63264" s="9"/>
      <c r="Q63264" s="9"/>
    </row>
    <row r="63265" spans="11:17" x14ac:dyDescent="0.25">
      <c r="K63265" s="9"/>
      <c r="N63265" s="9"/>
      <c r="O63265" s="9"/>
      <c r="P63265" s="9"/>
      <c r="Q63265" s="9"/>
    </row>
    <row r="63266" spans="11:17" x14ac:dyDescent="0.25">
      <c r="K63266" s="9"/>
      <c r="N63266" s="9"/>
      <c r="O63266" s="9"/>
      <c r="P63266" s="9"/>
      <c r="Q63266" s="9"/>
    </row>
    <row r="63267" spans="11:17" x14ac:dyDescent="0.25">
      <c r="K63267" s="9"/>
      <c r="N63267" s="9"/>
      <c r="O63267" s="9"/>
      <c r="P63267" s="9"/>
      <c r="Q63267" s="9"/>
    </row>
    <row r="63268" spans="11:17" x14ac:dyDescent="0.25">
      <c r="K63268" s="9"/>
      <c r="N63268" s="9"/>
      <c r="O63268" s="9"/>
      <c r="P63268" s="9"/>
      <c r="Q63268" s="9"/>
    </row>
    <row r="63269" spans="11:17" x14ac:dyDescent="0.25">
      <c r="K63269" s="9"/>
      <c r="N63269" s="9"/>
      <c r="O63269" s="9"/>
      <c r="P63269" s="9"/>
      <c r="Q63269" s="9"/>
    </row>
    <row r="63270" spans="11:17" x14ac:dyDescent="0.25">
      <c r="K63270" s="9"/>
      <c r="N63270" s="9"/>
      <c r="O63270" s="9"/>
      <c r="P63270" s="9"/>
      <c r="Q63270" s="9"/>
    </row>
    <row r="63271" spans="11:17" x14ac:dyDescent="0.25">
      <c r="K63271" s="9"/>
      <c r="N63271" s="9"/>
      <c r="O63271" s="9"/>
      <c r="P63271" s="9"/>
      <c r="Q63271" s="9"/>
    </row>
    <row r="63272" spans="11:17" x14ac:dyDescent="0.25">
      <c r="K63272" s="9"/>
      <c r="N63272" s="9"/>
      <c r="O63272" s="9"/>
      <c r="P63272" s="9"/>
      <c r="Q63272" s="9"/>
    </row>
    <row r="63273" spans="11:17" x14ac:dyDescent="0.25">
      <c r="K63273" s="9"/>
      <c r="N63273" s="9"/>
      <c r="O63273" s="9"/>
      <c r="P63273" s="9"/>
      <c r="Q63273" s="9"/>
    </row>
    <row r="63274" spans="11:17" x14ac:dyDescent="0.25">
      <c r="K63274" s="9"/>
      <c r="N63274" s="9"/>
      <c r="O63274" s="9"/>
      <c r="P63274" s="9"/>
      <c r="Q63274" s="9"/>
    </row>
    <row r="63275" spans="11:17" x14ac:dyDescent="0.25">
      <c r="K63275" s="9"/>
      <c r="N63275" s="9"/>
      <c r="O63275" s="9"/>
      <c r="P63275" s="9"/>
      <c r="Q63275" s="9"/>
    </row>
    <row r="63276" spans="11:17" x14ac:dyDescent="0.25">
      <c r="K63276" s="9"/>
      <c r="N63276" s="9"/>
      <c r="O63276" s="9"/>
      <c r="P63276" s="9"/>
      <c r="Q63276" s="9"/>
    </row>
    <row r="63277" spans="11:17" x14ac:dyDescent="0.25">
      <c r="K63277" s="9"/>
      <c r="N63277" s="9"/>
      <c r="O63277" s="9"/>
      <c r="P63277" s="9"/>
      <c r="Q63277" s="9"/>
    </row>
    <row r="63278" spans="11:17" x14ac:dyDescent="0.25">
      <c r="K63278" s="9"/>
      <c r="N63278" s="9"/>
      <c r="O63278" s="9"/>
      <c r="P63278" s="9"/>
      <c r="Q63278" s="9"/>
    </row>
    <row r="63279" spans="11:17" x14ac:dyDescent="0.25">
      <c r="K63279" s="9"/>
      <c r="N63279" s="9"/>
      <c r="O63279" s="9"/>
      <c r="P63279" s="9"/>
      <c r="Q63279" s="9"/>
    </row>
    <row r="63280" spans="11:17" x14ac:dyDescent="0.25">
      <c r="K63280" s="9"/>
      <c r="N63280" s="9"/>
      <c r="O63280" s="9"/>
      <c r="P63280" s="9"/>
      <c r="Q63280" s="9"/>
    </row>
    <row r="63281" spans="11:17" x14ac:dyDescent="0.25">
      <c r="K63281" s="9"/>
      <c r="N63281" s="9"/>
      <c r="O63281" s="9"/>
      <c r="P63281" s="9"/>
      <c r="Q63281" s="9"/>
    </row>
    <row r="63282" spans="11:17" x14ac:dyDescent="0.25">
      <c r="K63282" s="9"/>
      <c r="N63282" s="9"/>
      <c r="O63282" s="9"/>
      <c r="P63282" s="9"/>
      <c r="Q63282" s="9"/>
    </row>
    <row r="63283" spans="11:17" x14ac:dyDescent="0.25">
      <c r="K63283" s="9"/>
      <c r="N63283" s="9"/>
      <c r="O63283" s="9"/>
      <c r="P63283" s="9"/>
      <c r="Q63283" s="9"/>
    </row>
    <row r="63284" spans="11:17" x14ac:dyDescent="0.25">
      <c r="K63284" s="9"/>
      <c r="N63284" s="9"/>
      <c r="O63284" s="9"/>
      <c r="P63284" s="9"/>
      <c r="Q63284" s="9"/>
    </row>
    <row r="63285" spans="11:17" x14ac:dyDescent="0.25">
      <c r="K63285" s="9"/>
      <c r="N63285" s="9"/>
      <c r="O63285" s="9"/>
      <c r="P63285" s="9"/>
      <c r="Q63285" s="9"/>
    </row>
    <row r="63286" spans="11:17" x14ac:dyDescent="0.25">
      <c r="K63286" s="9"/>
      <c r="N63286" s="9"/>
      <c r="O63286" s="9"/>
      <c r="P63286" s="9"/>
      <c r="Q63286" s="9"/>
    </row>
    <row r="63287" spans="11:17" x14ac:dyDescent="0.25">
      <c r="K63287" s="9"/>
      <c r="N63287" s="9"/>
      <c r="O63287" s="9"/>
      <c r="P63287" s="9"/>
      <c r="Q63287" s="9"/>
    </row>
    <row r="63288" spans="11:17" x14ac:dyDescent="0.25">
      <c r="K63288" s="9"/>
      <c r="N63288" s="9"/>
      <c r="O63288" s="9"/>
      <c r="P63288" s="9"/>
      <c r="Q63288" s="9"/>
    </row>
    <row r="63289" spans="11:17" x14ac:dyDescent="0.25">
      <c r="K63289" s="9"/>
      <c r="N63289" s="9"/>
      <c r="O63289" s="9"/>
      <c r="P63289" s="9"/>
      <c r="Q63289" s="9"/>
    </row>
    <row r="63290" spans="11:17" x14ac:dyDescent="0.25">
      <c r="K63290" s="9"/>
      <c r="N63290" s="9"/>
      <c r="O63290" s="9"/>
      <c r="P63290" s="9"/>
      <c r="Q63290" s="9"/>
    </row>
    <row r="63291" spans="11:17" x14ac:dyDescent="0.25">
      <c r="K63291" s="9"/>
      <c r="N63291" s="9"/>
      <c r="O63291" s="9"/>
      <c r="P63291" s="9"/>
      <c r="Q63291" s="9"/>
    </row>
    <row r="63292" spans="11:17" x14ac:dyDescent="0.25">
      <c r="K63292" s="9"/>
      <c r="N63292" s="9"/>
      <c r="O63292" s="9"/>
      <c r="P63292" s="9"/>
      <c r="Q63292" s="9"/>
    </row>
    <row r="63293" spans="11:17" x14ac:dyDescent="0.25">
      <c r="K63293" s="9"/>
      <c r="N63293" s="9"/>
      <c r="O63293" s="9"/>
      <c r="P63293" s="9"/>
      <c r="Q63293" s="9"/>
    </row>
    <row r="63294" spans="11:17" x14ac:dyDescent="0.25">
      <c r="K63294" s="9"/>
      <c r="N63294" s="9"/>
      <c r="O63294" s="9"/>
      <c r="P63294" s="9"/>
      <c r="Q63294" s="9"/>
    </row>
    <row r="63295" spans="11:17" x14ac:dyDescent="0.25">
      <c r="K63295" s="9"/>
      <c r="N63295" s="9"/>
      <c r="O63295" s="9"/>
      <c r="P63295" s="9"/>
      <c r="Q63295" s="9"/>
    </row>
    <row r="63296" spans="11:17" x14ac:dyDescent="0.25">
      <c r="K63296" s="9"/>
      <c r="N63296" s="9"/>
      <c r="O63296" s="9"/>
      <c r="P63296" s="9"/>
      <c r="Q63296" s="9"/>
    </row>
    <row r="63297" spans="11:17" x14ac:dyDescent="0.25">
      <c r="K63297" s="9"/>
      <c r="N63297" s="9"/>
      <c r="O63297" s="9"/>
      <c r="P63297" s="9"/>
      <c r="Q63297" s="9"/>
    </row>
    <row r="63298" spans="11:17" x14ac:dyDescent="0.25">
      <c r="K63298" s="9"/>
      <c r="N63298" s="9"/>
      <c r="O63298" s="9"/>
      <c r="P63298" s="9"/>
      <c r="Q63298" s="9"/>
    </row>
    <row r="63299" spans="11:17" x14ac:dyDescent="0.25">
      <c r="K63299" s="9"/>
      <c r="N63299" s="9"/>
      <c r="O63299" s="9"/>
      <c r="P63299" s="9"/>
      <c r="Q63299" s="9"/>
    </row>
    <row r="63300" spans="11:17" x14ac:dyDescent="0.25">
      <c r="K63300" s="9"/>
      <c r="N63300" s="9"/>
      <c r="O63300" s="9"/>
      <c r="P63300" s="9"/>
      <c r="Q63300" s="9"/>
    </row>
    <row r="63301" spans="11:17" x14ac:dyDescent="0.25">
      <c r="K63301" s="9"/>
      <c r="N63301" s="9"/>
      <c r="O63301" s="9"/>
      <c r="P63301" s="9"/>
      <c r="Q63301" s="9"/>
    </row>
    <row r="63302" spans="11:17" x14ac:dyDescent="0.25">
      <c r="K63302" s="9"/>
      <c r="N63302" s="9"/>
      <c r="O63302" s="9"/>
      <c r="P63302" s="9"/>
      <c r="Q63302" s="9"/>
    </row>
    <row r="63303" spans="11:17" x14ac:dyDescent="0.25">
      <c r="K63303" s="9"/>
      <c r="N63303" s="9"/>
      <c r="O63303" s="9"/>
      <c r="P63303" s="9"/>
      <c r="Q63303" s="9"/>
    </row>
    <row r="63304" spans="11:17" x14ac:dyDescent="0.25">
      <c r="K63304" s="9"/>
      <c r="N63304" s="9"/>
      <c r="O63304" s="9"/>
      <c r="P63304" s="9"/>
      <c r="Q63304" s="9"/>
    </row>
    <row r="63305" spans="11:17" x14ac:dyDescent="0.25">
      <c r="K63305" s="9"/>
      <c r="N63305" s="9"/>
      <c r="O63305" s="9"/>
      <c r="P63305" s="9"/>
      <c r="Q63305" s="9"/>
    </row>
    <row r="63306" spans="11:17" x14ac:dyDescent="0.25">
      <c r="K63306" s="9"/>
      <c r="N63306" s="9"/>
      <c r="O63306" s="9"/>
      <c r="P63306" s="9"/>
      <c r="Q63306" s="9"/>
    </row>
    <row r="63307" spans="11:17" x14ac:dyDescent="0.25">
      <c r="K63307" s="9"/>
      <c r="N63307" s="9"/>
      <c r="O63307" s="9"/>
      <c r="P63307" s="9"/>
      <c r="Q63307" s="9"/>
    </row>
    <row r="63308" spans="11:17" x14ac:dyDescent="0.25">
      <c r="K63308" s="9"/>
      <c r="N63308" s="9"/>
      <c r="O63308" s="9"/>
      <c r="P63308" s="9"/>
      <c r="Q63308" s="9"/>
    </row>
    <row r="63309" spans="11:17" x14ac:dyDescent="0.25">
      <c r="K63309" s="9"/>
      <c r="N63309" s="9"/>
      <c r="O63309" s="9"/>
      <c r="P63309" s="9"/>
      <c r="Q63309" s="9"/>
    </row>
    <row r="63310" spans="11:17" x14ac:dyDescent="0.25">
      <c r="K63310" s="9"/>
      <c r="N63310" s="9"/>
      <c r="O63310" s="9"/>
      <c r="P63310" s="9"/>
      <c r="Q63310" s="9"/>
    </row>
    <row r="63311" spans="11:17" x14ac:dyDescent="0.25">
      <c r="K63311" s="9"/>
      <c r="N63311" s="9"/>
      <c r="O63311" s="9"/>
      <c r="P63311" s="9"/>
      <c r="Q63311" s="9"/>
    </row>
    <row r="63312" spans="11:17" x14ac:dyDescent="0.25">
      <c r="K63312" s="9"/>
      <c r="N63312" s="9"/>
      <c r="O63312" s="9"/>
      <c r="P63312" s="9"/>
      <c r="Q63312" s="9"/>
    </row>
    <row r="63313" spans="11:17" x14ac:dyDescent="0.25">
      <c r="K63313" s="9"/>
      <c r="N63313" s="9"/>
      <c r="O63313" s="9"/>
      <c r="P63313" s="9"/>
      <c r="Q63313" s="9"/>
    </row>
    <row r="63314" spans="11:17" x14ac:dyDescent="0.25">
      <c r="K63314" s="9"/>
      <c r="N63314" s="9"/>
      <c r="O63314" s="9"/>
      <c r="P63314" s="9"/>
      <c r="Q63314" s="9"/>
    </row>
    <row r="63315" spans="11:17" x14ac:dyDescent="0.25">
      <c r="K63315" s="9"/>
      <c r="N63315" s="9"/>
      <c r="O63315" s="9"/>
      <c r="P63315" s="9"/>
      <c r="Q63315" s="9"/>
    </row>
    <row r="63316" spans="11:17" x14ac:dyDescent="0.25">
      <c r="K63316" s="9"/>
      <c r="N63316" s="9"/>
      <c r="O63316" s="9"/>
      <c r="P63316" s="9"/>
      <c r="Q63316" s="9"/>
    </row>
    <row r="63317" spans="11:17" x14ac:dyDescent="0.25">
      <c r="K63317" s="9"/>
      <c r="N63317" s="9"/>
      <c r="O63317" s="9"/>
      <c r="P63317" s="9"/>
      <c r="Q63317" s="9"/>
    </row>
    <row r="63318" spans="11:17" x14ac:dyDescent="0.25">
      <c r="K63318" s="9"/>
      <c r="N63318" s="9"/>
      <c r="O63318" s="9"/>
      <c r="P63318" s="9"/>
      <c r="Q63318" s="9"/>
    </row>
    <row r="63319" spans="11:17" x14ac:dyDescent="0.25">
      <c r="K63319" s="9"/>
      <c r="N63319" s="9"/>
      <c r="O63319" s="9"/>
      <c r="P63319" s="9"/>
      <c r="Q63319" s="9"/>
    </row>
    <row r="63320" spans="11:17" x14ac:dyDescent="0.25">
      <c r="K63320" s="9"/>
      <c r="N63320" s="9"/>
      <c r="O63320" s="9"/>
      <c r="P63320" s="9"/>
      <c r="Q63320" s="9"/>
    </row>
    <row r="63321" spans="11:17" x14ac:dyDescent="0.25">
      <c r="K63321" s="9"/>
      <c r="N63321" s="9"/>
      <c r="O63321" s="9"/>
      <c r="P63321" s="9"/>
      <c r="Q63321" s="9"/>
    </row>
    <row r="63322" spans="11:17" x14ac:dyDescent="0.25">
      <c r="K63322" s="9"/>
      <c r="N63322" s="9"/>
      <c r="O63322" s="9"/>
      <c r="P63322" s="9"/>
      <c r="Q63322" s="9"/>
    </row>
    <row r="63323" spans="11:17" x14ac:dyDescent="0.25">
      <c r="K63323" s="9"/>
      <c r="N63323" s="9"/>
      <c r="O63323" s="9"/>
      <c r="P63323" s="9"/>
      <c r="Q63323" s="9"/>
    </row>
    <row r="63324" spans="11:17" x14ac:dyDescent="0.25">
      <c r="K63324" s="9"/>
      <c r="N63324" s="9"/>
      <c r="O63324" s="9"/>
      <c r="P63324" s="9"/>
      <c r="Q63324" s="9"/>
    </row>
    <row r="63325" spans="11:17" x14ac:dyDescent="0.25">
      <c r="K63325" s="9"/>
      <c r="N63325" s="9"/>
      <c r="O63325" s="9"/>
      <c r="P63325" s="9"/>
      <c r="Q63325" s="9"/>
    </row>
    <row r="63326" spans="11:17" x14ac:dyDescent="0.25">
      <c r="K63326" s="9"/>
      <c r="N63326" s="9"/>
      <c r="O63326" s="9"/>
      <c r="P63326" s="9"/>
      <c r="Q63326" s="9"/>
    </row>
    <row r="63327" spans="11:17" x14ac:dyDescent="0.25">
      <c r="K63327" s="9"/>
      <c r="N63327" s="9"/>
      <c r="O63327" s="9"/>
      <c r="P63327" s="9"/>
      <c r="Q63327" s="9"/>
    </row>
    <row r="63328" spans="11:17" x14ac:dyDescent="0.25">
      <c r="K63328" s="9"/>
      <c r="N63328" s="9"/>
      <c r="O63328" s="9"/>
      <c r="P63328" s="9"/>
      <c r="Q63328" s="9"/>
    </row>
    <row r="63329" spans="11:17" x14ac:dyDescent="0.25">
      <c r="K63329" s="9"/>
      <c r="N63329" s="9"/>
      <c r="O63329" s="9"/>
      <c r="P63329" s="9"/>
      <c r="Q63329" s="9"/>
    </row>
    <row r="63330" spans="11:17" x14ac:dyDescent="0.25">
      <c r="K63330" s="9"/>
      <c r="N63330" s="9"/>
      <c r="O63330" s="9"/>
      <c r="P63330" s="9"/>
      <c r="Q63330" s="9"/>
    </row>
    <row r="63331" spans="11:17" x14ac:dyDescent="0.25">
      <c r="K63331" s="9"/>
      <c r="N63331" s="9"/>
      <c r="O63331" s="9"/>
      <c r="P63331" s="9"/>
      <c r="Q63331" s="9"/>
    </row>
    <row r="63332" spans="11:17" x14ac:dyDescent="0.25">
      <c r="K63332" s="9"/>
      <c r="N63332" s="9"/>
      <c r="O63332" s="9"/>
      <c r="P63332" s="9"/>
      <c r="Q63332" s="9"/>
    </row>
    <row r="63333" spans="11:17" x14ac:dyDescent="0.25">
      <c r="K63333" s="9"/>
      <c r="N63333" s="9"/>
      <c r="O63333" s="9"/>
      <c r="P63333" s="9"/>
      <c r="Q63333" s="9"/>
    </row>
    <row r="63334" spans="11:17" x14ac:dyDescent="0.25">
      <c r="K63334" s="9"/>
      <c r="N63334" s="9"/>
      <c r="O63334" s="9"/>
      <c r="P63334" s="9"/>
      <c r="Q63334" s="9"/>
    </row>
    <row r="63335" spans="11:17" x14ac:dyDescent="0.25">
      <c r="K63335" s="9"/>
      <c r="N63335" s="9"/>
      <c r="O63335" s="9"/>
      <c r="P63335" s="9"/>
      <c r="Q63335" s="9"/>
    </row>
    <row r="63336" spans="11:17" x14ac:dyDescent="0.25">
      <c r="K63336" s="9"/>
      <c r="N63336" s="9"/>
      <c r="O63336" s="9"/>
      <c r="P63336" s="9"/>
      <c r="Q63336" s="9"/>
    </row>
    <row r="63337" spans="11:17" x14ac:dyDescent="0.25">
      <c r="K63337" s="9"/>
      <c r="N63337" s="9"/>
      <c r="O63337" s="9"/>
      <c r="P63337" s="9"/>
      <c r="Q63337" s="9"/>
    </row>
    <row r="63338" spans="11:17" x14ac:dyDescent="0.25">
      <c r="K63338" s="9"/>
      <c r="N63338" s="9"/>
      <c r="O63338" s="9"/>
      <c r="P63338" s="9"/>
      <c r="Q63338" s="9"/>
    </row>
    <row r="63339" spans="11:17" x14ac:dyDescent="0.25">
      <c r="K63339" s="9"/>
      <c r="N63339" s="9"/>
      <c r="O63339" s="9"/>
      <c r="P63339" s="9"/>
      <c r="Q63339" s="9"/>
    </row>
    <row r="63340" spans="11:17" x14ac:dyDescent="0.25">
      <c r="K63340" s="9"/>
      <c r="N63340" s="9"/>
      <c r="O63340" s="9"/>
      <c r="P63340" s="9"/>
      <c r="Q63340" s="9"/>
    </row>
    <row r="63341" spans="11:17" x14ac:dyDescent="0.25">
      <c r="K63341" s="9"/>
      <c r="N63341" s="9"/>
      <c r="O63341" s="9"/>
      <c r="P63341" s="9"/>
      <c r="Q63341" s="9"/>
    </row>
    <row r="63342" spans="11:17" x14ac:dyDescent="0.25">
      <c r="K63342" s="9"/>
      <c r="N63342" s="9"/>
      <c r="O63342" s="9"/>
      <c r="P63342" s="9"/>
      <c r="Q63342" s="9"/>
    </row>
    <row r="63343" spans="11:17" x14ac:dyDescent="0.25">
      <c r="K63343" s="9"/>
      <c r="N63343" s="9"/>
      <c r="O63343" s="9"/>
      <c r="P63343" s="9"/>
      <c r="Q63343" s="9"/>
    </row>
    <row r="63344" spans="11:17" x14ac:dyDescent="0.25">
      <c r="K63344" s="9"/>
      <c r="N63344" s="9"/>
      <c r="O63344" s="9"/>
      <c r="P63344" s="9"/>
      <c r="Q63344" s="9"/>
    </row>
    <row r="63345" spans="11:17" x14ac:dyDescent="0.25">
      <c r="K63345" s="9"/>
      <c r="N63345" s="9"/>
      <c r="O63345" s="9"/>
      <c r="P63345" s="9"/>
      <c r="Q63345" s="9"/>
    </row>
    <row r="63346" spans="11:17" x14ac:dyDescent="0.25">
      <c r="K63346" s="9"/>
      <c r="N63346" s="9"/>
      <c r="O63346" s="9"/>
      <c r="P63346" s="9"/>
      <c r="Q63346" s="9"/>
    </row>
    <row r="63347" spans="11:17" x14ac:dyDescent="0.25">
      <c r="K63347" s="9"/>
      <c r="N63347" s="9"/>
      <c r="O63347" s="9"/>
      <c r="P63347" s="9"/>
      <c r="Q63347" s="9"/>
    </row>
    <row r="63348" spans="11:17" x14ac:dyDescent="0.25">
      <c r="K63348" s="9"/>
      <c r="N63348" s="9"/>
      <c r="O63348" s="9"/>
      <c r="P63348" s="9"/>
      <c r="Q63348" s="9"/>
    </row>
    <row r="63349" spans="11:17" x14ac:dyDescent="0.25">
      <c r="K63349" s="9"/>
      <c r="N63349" s="9"/>
      <c r="O63349" s="9"/>
      <c r="P63349" s="9"/>
      <c r="Q63349" s="9"/>
    </row>
    <row r="63350" spans="11:17" x14ac:dyDescent="0.25">
      <c r="K63350" s="9"/>
      <c r="N63350" s="9"/>
      <c r="O63350" s="9"/>
      <c r="P63350" s="9"/>
      <c r="Q63350" s="9"/>
    </row>
    <row r="63351" spans="11:17" x14ac:dyDescent="0.25">
      <c r="K63351" s="9"/>
      <c r="N63351" s="9"/>
      <c r="O63351" s="9"/>
      <c r="P63351" s="9"/>
      <c r="Q63351" s="9"/>
    </row>
    <row r="63352" spans="11:17" x14ac:dyDescent="0.25">
      <c r="K63352" s="9"/>
      <c r="N63352" s="9"/>
      <c r="O63352" s="9"/>
      <c r="P63352" s="9"/>
      <c r="Q63352" s="9"/>
    </row>
    <row r="63353" spans="11:17" x14ac:dyDescent="0.25">
      <c r="K63353" s="9"/>
      <c r="N63353" s="9"/>
      <c r="O63353" s="9"/>
      <c r="P63353" s="9"/>
      <c r="Q63353" s="9"/>
    </row>
    <row r="63354" spans="11:17" x14ac:dyDescent="0.25">
      <c r="K63354" s="9"/>
      <c r="N63354" s="9"/>
      <c r="O63354" s="9"/>
      <c r="P63354" s="9"/>
      <c r="Q63354" s="9"/>
    </row>
    <row r="63355" spans="11:17" x14ac:dyDescent="0.25">
      <c r="K63355" s="9"/>
      <c r="N63355" s="9"/>
      <c r="O63355" s="9"/>
      <c r="P63355" s="9"/>
      <c r="Q63355" s="9"/>
    </row>
    <row r="63356" spans="11:17" x14ac:dyDescent="0.25">
      <c r="K63356" s="9"/>
      <c r="N63356" s="9"/>
      <c r="O63356" s="9"/>
      <c r="P63356" s="9"/>
      <c r="Q63356" s="9"/>
    </row>
    <row r="63357" spans="11:17" x14ac:dyDescent="0.25">
      <c r="K63357" s="9"/>
      <c r="N63357" s="9"/>
      <c r="O63357" s="9"/>
      <c r="P63357" s="9"/>
      <c r="Q63357" s="9"/>
    </row>
    <row r="63358" spans="11:17" x14ac:dyDescent="0.25">
      <c r="K63358" s="9"/>
      <c r="N63358" s="9"/>
      <c r="O63358" s="9"/>
      <c r="P63358" s="9"/>
      <c r="Q63358" s="9"/>
    </row>
    <row r="63359" spans="11:17" x14ac:dyDescent="0.25">
      <c r="K63359" s="9"/>
      <c r="N63359" s="9"/>
      <c r="O63359" s="9"/>
      <c r="P63359" s="9"/>
      <c r="Q63359" s="9"/>
    </row>
    <row r="63360" spans="11:17" x14ac:dyDescent="0.25">
      <c r="K63360" s="9"/>
      <c r="N63360" s="9"/>
      <c r="O63360" s="9"/>
      <c r="P63360" s="9"/>
      <c r="Q63360" s="9"/>
    </row>
    <row r="63361" spans="11:17" x14ac:dyDescent="0.25">
      <c r="K63361" s="9"/>
      <c r="N63361" s="9"/>
      <c r="O63361" s="9"/>
      <c r="P63361" s="9"/>
      <c r="Q63361" s="9"/>
    </row>
    <row r="63362" spans="11:17" x14ac:dyDescent="0.25">
      <c r="K63362" s="9"/>
      <c r="N63362" s="9"/>
      <c r="O63362" s="9"/>
      <c r="P63362" s="9"/>
      <c r="Q63362" s="9"/>
    </row>
    <row r="63363" spans="11:17" x14ac:dyDescent="0.25">
      <c r="K63363" s="9"/>
      <c r="N63363" s="9"/>
      <c r="O63363" s="9"/>
      <c r="P63363" s="9"/>
      <c r="Q63363" s="9"/>
    </row>
    <row r="63364" spans="11:17" x14ac:dyDescent="0.25">
      <c r="K63364" s="9"/>
      <c r="N63364" s="9"/>
      <c r="O63364" s="9"/>
      <c r="P63364" s="9"/>
      <c r="Q63364" s="9"/>
    </row>
    <row r="63365" spans="11:17" x14ac:dyDescent="0.25">
      <c r="K63365" s="9"/>
      <c r="N63365" s="9"/>
      <c r="O63365" s="9"/>
      <c r="P63365" s="9"/>
      <c r="Q63365" s="9"/>
    </row>
    <row r="63366" spans="11:17" x14ac:dyDescent="0.25">
      <c r="K63366" s="9"/>
      <c r="N63366" s="9"/>
      <c r="O63366" s="9"/>
      <c r="P63366" s="9"/>
      <c r="Q63366" s="9"/>
    </row>
    <row r="63367" spans="11:17" x14ac:dyDescent="0.25">
      <c r="K63367" s="9"/>
      <c r="N63367" s="9"/>
      <c r="O63367" s="9"/>
      <c r="P63367" s="9"/>
      <c r="Q63367" s="9"/>
    </row>
    <row r="63368" spans="11:17" x14ac:dyDescent="0.25">
      <c r="K63368" s="9"/>
      <c r="N63368" s="9"/>
      <c r="O63368" s="9"/>
      <c r="P63368" s="9"/>
      <c r="Q63368" s="9"/>
    </row>
    <row r="63369" spans="11:17" x14ac:dyDescent="0.25">
      <c r="K63369" s="9"/>
      <c r="N63369" s="9"/>
      <c r="O63369" s="9"/>
      <c r="P63369" s="9"/>
      <c r="Q63369" s="9"/>
    </row>
    <row r="63370" spans="11:17" x14ac:dyDescent="0.25">
      <c r="K63370" s="9"/>
      <c r="N63370" s="9"/>
      <c r="O63370" s="9"/>
      <c r="P63370" s="9"/>
      <c r="Q63370" s="9"/>
    </row>
    <row r="63371" spans="11:17" x14ac:dyDescent="0.25">
      <c r="K63371" s="9"/>
      <c r="N63371" s="9"/>
      <c r="O63371" s="9"/>
      <c r="P63371" s="9"/>
      <c r="Q63371" s="9"/>
    </row>
    <row r="63372" spans="11:17" x14ac:dyDescent="0.25">
      <c r="K63372" s="9"/>
      <c r="N63372" s="9"/>
      <c r="O63372" s="9"/>
      <c r="P63372" s="9"/>
      <c r="Q63372" s="9"/>
    </row>
    <row r="63373" spans="11:17" x14ac:dyDescent="0.25">
      <c r="K63373" s="9"/>
      <c r="N63373" s="9"/>
      <c r="O63373" s="9"/>
      <c r="P63373" s="9"/>
      <c r="Q63373" s="9"/>
    </row>
    <row r="63374" spans="11:17" x14ac:dyDescent="0.25">
      <c r="K63374" s="9"/>
      <c r="N63374" s="9"/>
      <c r="O63374" s="9"/>
      <c r="P63374" s="9"/>
      <c r="Q63374" s="9"/>
    </row>
    <row r="63375" spans="11:17" x14ac:dyDescent="0.25">
      <c r="K63375" s="9"/>
      <c r="N63375" s="9"/>
      <c r="O63375" s="9"/>
      <c r="P63375" s="9"/>
      <c r="Q63375" s="9"/>
    </row>
    <row r="63376" spans="11:17" x14ac:dyDescent="0.25">
      <c r="K63376" s="9"/>
      <c r="N63376" s="9"/>
      <c r="O63376" s="9"/>
      <c r="P63376" s="9"/>
      <c r="Q63376" s="9"/>
    </row>
    <row r="63377" spans="11:17" x14ac:dyDescent="0.25">
      <c r="K63377" s="9"/>
      <c r="N63377" s="9"/>
      <c r="O63377" s="9"/>
      <c r="P63377" s="9"/>
      <c r="Q63377" s="9"/>
    </row>
    <row r="63378" spans="11:17" x14ac:dyDescent="0.25">
      <c r="K63378" s="9"/>
      <c r="N63378" s="9"/>
      <c r="O63378" s="9"/>
      <c r="P63378" s="9"/>
      <c r="Q63378" s="9"/>
    </row>
    <row r="63379" spans="11:17" x14ac:dyDescent="0.25">
      <c r="K63379" s="9"/>
      <c r="N63379" s="9"/>
      <c r="O63379" s="9"/>
      <c r="P63379" s="9"/>
      <c r="Q63379" s="9"/>
    </row>
    <row r="63380" spans="11:17" x14ac:dyDescent="0.25">
      <c r="K63380" s="9"/>
      <c r="N63380" s="9"/>
      <c r="O63380" s="9"/>
      <c r="P63380" s="9"/>
      <c r="Q63380" s="9"/>
    </row>
    <row r="63381" spans="11:17" x14ac:dyDescent="0.25">
      <c r="K63381" s="9"/>
      <c r="N63381" s="9"/>
      <c r="O63381" s="9"/>
      <c r="P63381" s="9"/>
      <c r="Q63381" s="9"/>
    </row>
    <row r="63382" spans="11:17" x14ac:dyDescent="0.25">
      <c r="K63382" s="9"/>
      <c r="N63382" s="9"/>
      <c r="O63382" s="9"/>
      <c r="P63382" s="9"/>
      <c r="Q63382" s="9"/>
    </row>
    <row r="63383" spans="11:17" x14ac:dyDescent="0.25">
      <c r="K63383" s="9"/>
      <c r="N63383" s="9"/>
      <c r="O63383" s="9"/>
      <c r="P63383" s="9"/>
      <c r="Q63383" s="9"/>
    </row>
    <row r="63384" spans="11:17" x14ac:dyDescent="0.25">
      <c r="K63384" s="9"/>
      <c r="N63384" s="9"/>
      <c r="O63384" s="9"/>
      <c r="P63384" s="9"/>
      <c r="Q63384" s="9"/>
    </row>
    <row r="63385" spans="11:17" x14ac:dyDescent="0.25">
      <c r="K63385" s="9"/>
      <c r="N63385" s="9"/>
      <c r="O63385" s="9"/>
      <c r="P63385" s="9"/>
      <c r="Q63385" s="9"/>
    </row>
    <row r="63386" spans="11:17" x14ac:dyDescent="0.25">
      <c r="K63386" s="9"/>
      <c r="N63386" s="9"/>
      <c r="O63386" s="9"/>
      <c r="P63386" s="9"/>
      <c r="Q63386" s="9"/>
    </row>
    <row r="63387" spans="11:17" x14ac:dyDescent="0.25">
      <c r="K63387" s="9"/>
      <c r="N63387" s="9"/>
      <c r="O63387" s="9"/>
      <c r="P63387" s="9"/>
      <c r="Q63387" s="9"/>
    </row>
    <row r="63388" spans="11:17" x14ac:dyDescent="0.25">
      <c r="K63388" s="9"/>
      <c r="N63388" s="9"/>
      <c r="O63388" s="9"/>
      <c r="P63388" s="9"/>
      <c r="Q63388" s="9"/>
    </row>
    <row r="63389" spans="11:17" x14ac:dyDescent="0.25">
      <c r="K63389" s="9"/>
      <c r="N63389" s="9"/>
      <c r="O63389" s="9"/>
      <c r="P63389" s="9"/>
      <c r="Q63389" s="9"/>
    </row>
    <row r="63390" spans="11:17" x14ac:dyDescent="0.25">
      <c r="K63390" s="9"/>
      <c r="N63390" s="9"/>
      <c r="O63390" s="9"/>
      <c r="P63390" s="9"/>
      <c r="Q63390" s="9"/>
    </row>
    <row r="63391" spans="11:17" x14ac:dyDescent="0.25">
      <c r="K63391" s="9"/>
      <c r="N63391" s="9"/>
      <c r="O63391" s="9"/>
      <c r="P63391" s="9"/>
      <c r="Q63391" s="9"/>
    </row>
    <row r="63392" spans="11:17" x14ac:dyDescent="0.25">
      <c r="K63392" s="9"/>
      <c r="N63392" s="9"/>
      <c r="O63392" s="9"/>
      <c r="P63392" s="9"/>
      <c r="Q63392" s="9"/>
    </row>
    <row r="63393" spans="11:17" x14ac:dyDescent="0.25">
      <c r="K63393" s="9"/>
      <c r="N63393" s="9"/>
      <c r="O63393" s="9"/>
      <c r="P63393" s="9"/>
      <c r="Q63393" s="9"/>
    </row>
    <row r="63394" spans="11:17" x14ac:dyDescent="0.25">
      <c r="K63394" s="9"/>
      <c r="N63394" s="9"/>
      <c r="O63394" s="9"/>
      <c r="P63394" s="9"/>
      <c r="Q63394" s="9"/>
    </row>
    <row r="63395" spans="11:17" x14ac:dyDescent="0.25">
      <c r="K63395" s="9"/>
      <c r="N63395" s="9"/>
      <c r="O63395" s="9"/>
      <c r="P63395" s="9"/>
      <c r="Q63395" s="9"/>
    </row>
    <row r="63396" spans="11:17" x14ac:dyDescent="0.25">
      <c r="K63396" s="9"/>
      <c r="N63396" s="9"/>
      <c r="O63396" s="9"/>
      <c r="P63396" s="9"/>
      <c r="Q63396" s="9"/>
    </row>
    <row r="63397" spans="11:17" x14ac:dyDescent="0.25">
      <c r="K63397" s="9"/>
      <c r="N63397" s="9"/>
      <c r="O63397" s="9"/>
      <c r="P63397" s="9"/>
      <c r="Q63397" s="9"/>
    </row>
    <row r="63398" spans="11:17" x14ac:dyDescent="0.25">
      <c r="K63398" s="9"/>
      <c r="N63398" s="9"/>
      <c r="O63398" s="9"/>
      <c r="P63398" s="9"/>
      <c r="Q63398" s="9"/>
    </row>
    <row r="63399" spans="11:17" x14ac:dyDescent="0.25">
      <c r="K63399" s="9"/>
      <c r="N63399" s="9"/>
      <c r="O63399" s="9"/>
      <c r="P63399" s="9"/>
      <c r="Q63399" s="9"/>
    </row>
    <row r="63400" spans="11:17" x14ac:dyDescent="0.25">
      <c r="K63400" s="9"/>
      <c r="N63400" s="9"/>
      <c r="O63400" s="9"/>
      <c r="P63400" s="9"/>
      <c r="Q63400" s="9"/>
    </row>
    <row r="63401" spans="11:17" x14ac:dyDescent="0.25">
      <c r="K63401" s="9"/>
      <c r="N63401" s="9"/>
      <c r="O63401" s="9"/>
      <c r="P63401" s="9"/>
      <c r="Q63401" s="9"/>
    </row>
    <row r="63402" spans="11:17" x14ac:dyDescent="0.25">
      <c r="K63402" s="9"/>
      <c r="N63402" s="9"/>
      <c r="O63402" s="9"/>
      <c r="P63402" s="9"/>
      <c r="Q63402" s="9"/>
    </row>
    <row r="63403" spans="11:17" x14ac:dyDescent="0.25">
      <c r="K63403" s="9"/>
      <c r="N63403" s="9"/>
      <c r="O63403" s="9"/>
      <c r="P63403" s="9"/>
      <c r="Q63403" s="9"/>
    </row>
    <row r="63404" spans="11:17" x14ac:dyDescent="0.25">
      <c r="K63404" s="9"/>
      <c r="N63404" s="9"/>
      <c r="O63404" s="9"/>
      <c r="P63404" s="9"/>
      <c r="Q63404" s="9"/>
    </row>
    <row r="63405" spans="11:17" x14ac:dyDescent="0.25">
      <c r="K63405" s="9"/>
      <c r="N63405" s="9"/>
      <c r="O63405" s="9"/>
      <c r="P63405" s="9"/>
      <c r="Q63405" s="9"/>
    </row>
    <row r="63406" spans="11:17" x14ac:dyDescent="0.25">
      <c r="K63406" s="9"/>
      <c r="N63406" s="9"/>
      <c r="O63406" s="9"/>
      <c r="P63406" s="9"/>
      <c r="Q63406" s="9"/>
    </row>
    <row r="63407" spans="11:17" x14ac:dyDescent="0.25">
      <c r="K63407" s="9"/>
      <c r="N63407" s="9"/>
      <c r="O63407" s="9"/>
      <c r="P63407" s="9"/>
      <c r="Q63407" s="9"/>
    </row>
    <row r="63408" spans="11:17" x14ac:dyDescent="0.25">
      <c r="K63408" s="9"/>
      <c r="N63408" s="9"/>
      <c r="O63408" s="9"/>
      <c r="P63408" s="9"/>
      <c r="Q63408" s="9"/>
    </row>
    <row r="63409" spans="11:17" x14ac:dyDescent="0.25">
      <c r="K63409" s="9"/>
      <c r="N63409" s="9"/>
      <c r="O63409" s="9"/>
      <c r="P63409" s="9"/>
      <c r="Q63409" s="9"/>
    </row>
    <row r="63410" spans="11:17" x14ac:dyDescent="0.25">
      <c r="K63410" s="9"/>
      <c r="N63410" s="9"/>
      <c r="O63410" s="9"/>
      <c r="P63410" s="9"/>
      <c r="Q63410" s="9"/>
    </row>
    <row r="63411" spans="11:17" x14ac:dyDescent="0.25">
      <c r="K63411" s="9"/>
      <c r="N63411" s="9"/>
      <c r="O63411" s="9"/>
      <c r="P63411" s="9"/>
      <c r="Q63411" s="9"/>
    </row>
    <row r="63412" spans="11:17" x14ac:dyDescent="0.25">
      <c r="K63412" s="9"/>
      <c r="N63412" s="9"/>
      <c r="O63412" s="9"/>
      <c r="P63412" s="9"/>
      <c r="Q63412" s="9"/>
    </row>
    <row r="63413" spans="11:17" x14ac:dyDescent="0.25">
      <c r="K63413" s="9"/>
      <c r="N63413" s="9"/>
      <c r="O63413" s="9"/>
      <c r="P63413" s="9"/>
      <c r="Q63413" s="9"/>
    </row>
    <row r="63414" spans="11:17" x14ac:dyDescent="0.25">
      <c r="K63414" s="9"/>
      <c r="N63414" s="9"/>
      <c r="O63414" s="9"/>
      <c r="P63414" s="9"/>
      <c r="Q63414" s="9"/>
    </row>
    <row r="63415" spans="11:17" x14ac:dyDescent="0.25">
      <c r="K63415" s="9"/>
      <c r="N63415" s="9"/>
      <c r="O63415" s="9"/>
      <c r="P63415" s="9"/>
      <c r="Q63415" s="9"/>
    </row>
    <row r="63416" spans="11:17" x14ac:dyDescent="0.25">
      <c r="K63416" s="9"/>
      <c r="N63416" s="9"/>
      <c r="O63416" s="9"/>
      <c r="P63416" s="9"/>
      <c r="Q63416" s="9"/>
    </row>
    <row r="63417" spans="11:17" x14ac:dyDescent="0.25">
      <c r="K63417" s="9"/>
      <c r="N63417" s="9"/>
      <c r="O63417" s="9"/>
      <c r="P63417" s="9"/>
      <c r="Q63417" s="9"/>
    </row>
    <row r="63418" spans="11:17" x14ac:dyDescent="0.25">
      <c r="K63418" s="9"/>
      <c r="N63418" s="9"/>
      <c r="O63418" s="9"/>
      <c r="P63418" s="9"/>
      <c r="Q63418" s="9"/>
    </row>
    <row r="63419" spans="11:17" x14ac:dyDescent="0.25">
      <c r="K63419" s="9"/>
      <c r="N63419" s="9"/>
      <c r="O63419" s="9"/>
      <c r="P63419" s="9"/>
      <c r="Q63419" s="9"/>
    </row>
    <row r="63420" spans="11:17" x14ac:dyDescent="0.25">
      <c r="K63420" s="9"/>
      <c r="N63420" s="9"/>
      <c r="O63420" s="9"/>
      <c r="P63420" s="9"/>
      <c r="Q63420" s="9"/>
    </row>
    <row r="63421" spans="11:17" x14ac:dyDescent="0.25">
      <c r="K63421" s="9"/>
      <c r="N63421" s="9"/>
      <c r="O63421" s="9"/>
      <c r="P63421" s="9"/>
      <c r="Q63421" s="9"/>
    </row>
    <row r="63422" spans="11:17" x14ac:dyDescent="0.25">
      <c r="K63422" s="9"/>
      <c r="N63422" s="9"/>
      <c r="O63422" s="9"/>
      <c r="P63422" s="9"/>
      <c r="Q63422" s="9"/>
    </row>
    <row r="63423" spans="11:17" x14ac:dyDescent="0.25">
      <c r="K63423" s="9"/>
      <c r="N63423" s="9"/>
      <c r="O63423" s="9"/>
      <c r="P63423" s="9"/>
      <c r="Q63423" s="9"/>
    </row>
    <row r="63424" spans="11:17" x14ac:dyDescent="0.25">
      <c r="K63424" s="9"/>
      <c r="N63424" s="9"/>
      <c r="O63424" s="9"/>
      <c r="P63424" s="9"/>
      <c r="Q63424" s="9"/>
    </row>
    <row r="63425" spans="11:17" x14ac:dyDescent="0.25">
      <c r="K63425" s="9"/>
      <c r="N63425" s="9"/>
      <c r="O63425" s="9"/>
      <c r="P63425" s="9"/>
      <c r="Q63425" s="9"/>
    </row>
    <row r="63426" spans="11:17" x14ac:dyDescent="0.25">
      <c r="K63426" s="9"/>
      <c r="N63426" s="9"/>
      <c r="O63426" s="9"/>
      <c r="P63426" s="9"/>
      <c r="Q63426" s="9"/>
    </row>
    <row r="63427" spans="11:17" x14ac:dyDescent="0.25">
      <c r="K63427" s="9"/>
      <c r="N63427" s="9"/>
      <c r="O63427" s="9"/>
      <c r="P63427" s="9"/>
      <c r="Q63427" s="9"/>
    </row>
    <row r="63428" spans="11:17" x14ac:dyDescent="0.25">
      <c r="K63428" s="9"/>
      <c r="N63428" s="9"/>
      <c r="O63428" s="9"/>
      <c r="P63428" s="9"/>
      <c r="Q63428" s="9"/>
    </row>
    <row r="63429" spans="11:17" x14ac:dyDescent="0.25">
      <c r="K63429" s="9"/>
      <c r="N63429" s="9"/>
      <c r="O63429" s="9"/>
      <c r="P63429" s="9"/>
      <c r="Q63429" s="9"/>
    </row>
    <row r="63430" spans="11:17" x14ac:dyDescent="0.25">
      <c r="K63430" s="9"/>
      <c r="N63430" s="9"/>
      <c r="O63430" s="9"/>
      <c r="P63430" s="9"/>
      <c r="Q63430" s="9"/>
    </row>
    <row r="63431" spans="11:17" x14ac:dyDescent="0.25">
      <c r="K63431" s="9"/>
      <c r="N63431" s="9"/>
      <c r="O63431" s="9"/>
      <c r="P63431" s="9"/>
      <c r="Q63431" s="9"/>
    </row>
    <row r="63432" spans="11:17" x14ac:dyDescent="0.25">
      <c r="K63432" s="9"/>
      <c r="N63432" s="9"/>
      <c r="O63432" s="9"/>
      <c r="P63432" s="9"/>
      <c r="Q63432" s="9"/>
    </row>
    <row r="63433" spans="11:17" x14ac:dyDescent="0.25">
      <c r="K63433" s="9"/>
      <c r="N63433" s="9"/>
      <c r="O63433" s="9"/>
      <c r="P63433" s="9"/>
      <c r="Q63433" s="9"/>
    </row>
    <row r="63434" spans="11:17" x14ac:dyDescent="0.25">
      <c r="K63434" s="9"/>
      <c r="N63434" s="9"/>
      <c r="O63434" s="9"/>
      <c r="P63434" s="9"/>
      <c r="Q63434" s="9"/>
    </row>
    <row r="63435" spans="11:17" x14ac:dyDescent="0.25">
      <c r="K63435" s="9"/>
      <c r="N63435" s="9"/>
      <c r="O63435" s="9"/>
      <c r="P63435" s="9"/>
      <c r="Q63435" s="9"/>
    </row>
    <row r="63436" spans="11:17" x14ac:dyDescent="0.25">
      <c r="K63436" s="9"/>
      <c r="N63436" s="9"/>
      <c r="O63436" s="9"/>
      <c r="P63436" s="9"/>
      <c r="Q63436" s="9"/>
    </row>
    <row r="63437" spans="11:17" x14ac:dyDescent="0.25">
      <c r="K63437" s="9"/>
      <c r="N63437" s="9"/>
      <c r="O63437" s="9"/>
      <c r="P63437" s="9"/>
      <c r="Q63437" s="9"/>
    </row>
    <row r="63438" spans="11:17" x14ac:dyDescent="0.25">
      <c r="K63438" s="9"/>
      <c r="N63438" s="9"/>
      <c r="O63438" s="9"/>
      <c r="P63438" s="9"/>
      <c r="Q63438" s="9"/>
    </row>
    <row r="63439" spans="11:17" x14ac:dyDescent="0.25">
      <c r="K63439" s="9"/>
      <c r="N63439" s="9"/>
      <c r="O63439" s="9"/>
      <c r="P63439" s="9"/>
      <c r="Q63439" s="9"/>
    </row>
    <row r="63440" spans="11:17" x14ac:dyDescent="0.25">
      <c r="K63440" s="9"/>
      <c r="N63440" s="9"/>
      <c r="O63440" s="9"/>
      <c r="P63440" s="9"/>
      <c r="Q63440" s="9"/>
    </row>
    <row r="63441" spans="11:17" x14ac:dyDescent="0.25">
      <c r="K63441" s="9"/>
      <c r="N63441" s="9"/>
      <c r="O63441" s="9"/>
      <c r="P63441" s="9"/>
      <c r="Q63441" s="9"/>
    </row>
    <row r="63442" spans="11:17" x14ac:dyDescent="0.25">
      <c r="K63442" s="9"/>
      <c r="N63442" s="9"/>
      <c r="O63442" s="9"/>
      <c r="P63442" s="9"/>
      <c r="Q63442" s="9"/>
    </row>
    <row r="63443" spans="11:17" x14ac:dyDescent="0.25">
      <c r="K63443" s="9"/>
      <c r="N63443" s="9"/>
      <c r="O63443" s="9"/>
      <c r="P63443" s="9"/>
      <c r="Q63443" s="9"/>
    </row>
    <row r="63444" spans="11:17" x14ac:dyDescent="0.25">
      <c r="K63444" s="9"/>
      <c r="N63444" s="9"/>
      <c r="O63444" s="9"/>
      <c r="P63444" s="9"/>
      <c r="Q63444" s="9"/>
    </row>
    <row r="63445" spans="11:17" x14ac:dyDescent="0.25">
      <c r="K63445" s="9"/>
      <c r="N63445" s="9"/>
      <c r="O63445" s="9"/>
      <c r="P63445" s="9"/>
      <c r="Q63445" s="9"/>
    </row>
    <row r="63446" spans="11:17" x14ac:dyDescent="0.25">
      <c r="K63446" s="9"/>
      <c r="N63446" s="9"/>
      <c r="O63446" s="9"/>
      <c r="P63446" s="9"/>
      <c r="Q63446" s="9"/>
    </row>
    <row r="63447" spans="11:17" x14ac:dyDescent="0.25">
      <c r="K63447" s="9"/>
      <c r="N63447" s="9"/>
      <c r="O63447" s="9"/>
      <c r="P63447" s="9"/>
      <c r="Q63447" s="9"/>
    </row>
    <row r="63448" spans="11:17" x14ac:dyDescent="0.25">
      <c r="K63448" s="9"/>
      <c r="N63448" s="9"/>
      <c r="O63448" s="9"/>
      <c r="P63448" s="9"/>
      <c r="Q63448" s="9"/>
    </row>
    <row r="63449" spans="11:17" x14ac:dyDescent="0.25">
      <c r="K63449" s="9"/>
      <c r="N63449" s="9"/>
      <c r="O63449" s="9"/>
      <c r="P63449" s="9"/>
      <c r="Q63449" s="9"/>
    </row>
    <row r="63450" spans="11:17" x14ac:dyDescent="0.25">
      <c r="K63450" s="9"/>
      <c r="N63450" s="9"/>
      <c r="O63450" s="9"/>
      <c r="P63450" s="9"/>
      <c r="Q63450" s="9"/>
    </row>
    <row r="63451" spans="11:17" x14ac:dyDescent="0.25">
      <c r="K63451" s="9"/>
      <c r="N63451" s="9"/>
      <c r="O63451" s="9"/>
      <c r="P63451" s="9"/>
      <c r="Q63451" s="9"/>
    </row>
    <row r="63452" spans="11:17" x14ac:dyDescent="0.25">
      <c r="K63452" s="9"/>
      <c r="N63452" s="9"/>
      <c r="O63452" s="9"/>
      <c r="P63452" s="9"/>
      <c r="Q63452" s="9"/>
    </row>
    <row r="63453" spans="11:17" x14ac:dyDescent="0.25">
      <c r="K63453" s="9"/>
      <c r="N63453" s="9"/>
      <c r="O63453" s="9"/>
      <c r="P63453" s="9"/>
      <c r="Q63453" s="9"/>
    </row>
    <row r="63454" spans="11:17" x14ac:dyDescent="0.25">
      <c r="K63454" s="9"/>
      <c r="N63454" s="9"/>
      <c r="O63454" s="9"/>
      <c r="P63454" s="9"/>
      <c r="Q63454" s="9"/>
    </row>
    <row r="63455" spans="11:17" x14ac:dyDescent="0.25">
      <c r="K63455" s="9"/>
      <c r="N63455" s="9"/>
      <c r="O63455" s="9"/>
      <c r="P63455" s="9"/>
      <c r="Q63455" s="9"/>
    </row>
    <row r="63456" spans="11:17" x14ac:dyDescent="0.25">
      <c r="K63456" s="9"/>
      <c r="N63456" s="9"/>
      <c r="O63456" s="9"/>
      <c r="P63456" s="9"/>
      <c r="Q63456" s="9"/>
    </row>
    <row r="63457" spans="11:17" x14ac:dyDescent="0.25">
      <c r="K63457" s="9"/>
      <c r="N63457" s="9"/>
      <c r="O63457" s="9"/>
      <c r="P63457" s="9"/>
      <c r="Q63457" s="9"/>
    </row>
    <row r="63458" spans="11:17" x14ac:dyDescent="0.25">
      <c r="K63458" s="9"/>
      <c r="N63458" s="9"/>
      <c r="O63458" s="9"/>
      <c r="P63458" s="9"/>
      <c r="Q63458" s="9"/>
    </row>
    <row r="63459" spans="11:17" x14ac:dyDescent="0.25">
      <c r="K63459" s="9"/>
      <c r="N63459" s="9"/>
      <c r="O63459" s="9"/>
      <c r="P63459" s="9"/>
      <c r="Q63459" s="9"/>
    </row>
    <row r="63460" spans="11:17" x14ac:dyDescent="0.25">
      <c r="K63460" s="9"/>
      <c r="N63460" s="9"/>
      <c r="O63460" s="9"/>
      <c r="P63460" s="9"/>
      <c r="Q63460" s="9"/>
    </row>
    <row r="63461" spans="11:17" x14ac:dyDescent="0.25">
      <c r="K63461" s="9"/>
      <c r="N63461" s="9"/>
      <c r="O63461" s="9"/>
      <c r="P63461" s="9"/>
      <c r="Q63461" s="9"/>
    </row>
    <row r="63462" spans="11:17" x14ac:dyDescent="0.25">
      <c r="K63462" s="9"/>
      <c r="N63462" s="9"/>
      <c r="O63462" s="9"/>
      <c r="P63462" s="9"/>
      <c r="Q63462" s="9"/>
    </row>
    <row r="63463" spans="11:17" x14ac:dyDescent="0.25">
      <c r="K63463" s="9"/>
      <c r="N63463" s="9"/>
      <c r="O63463" s="9"/>
      <c r="P63463" s="9"/>
      <c r="Q63463" s="9"/>
    </row>
    <row r="63464" spans="11:17" x14ac:dyDescent="0.25">
      <c r="K63464" s="9"/>
      <c r="N63464" s="9"/>
      <c r="O63464" s="9"/>
      <c r="P63464" s="9"/>
      <c r="Q63464" s="9"/>
    </row>
    <row r="63465" spans="11:17" x14ac:dyDescent="0.25">
      <c r="K63465" s="9"/>
      <c r="N63465" s="9"/>
      <c r="O63465" s="9"/>
      <c r="P63465" s="9"/>
      <c r="Q63465" s="9"/>
    </row>
    <row r="63466" spans="11:17" x14ac:dyDescent="0.25">
      <c r="K63466" s="9"/>
      <c r="N63466" s="9"/>
      <c r="O63466" s="9"/>
      <c r="P63466" s="9"/>
      <c r="Q63466" s="9"/>
    </row>
    <row r="63467" spans="11:17" x14ac:dyDescent="0.25">
      <c r="K63467" s="9"/>
      <c r="N63467" s="9"/>
      <c r="O63467" s="9"/>
      <c r="P63467" s="9"/>
      <c r="Q63467" s="9"/>
    </row>
    <row r="63468" spans="11:17" x14ac:dyDescent="0.25">
      <c r="K63468" s="9"/>
      <c r="N63468" s="9"/>
      <c r="O63468" s="9"/>
      <c r="P63468" s="9"/>
      <c r="Q63468" s="9"/>
    </row>
    <row r="63469" spans="11:17" x14ac:dyDescent="0.25">
      <c r="K63469" s="9"/>
      <c r="N63469" s="9"/>
      <c r="O63469" s="9"/>
      <c r="P63469" s="9"/>
      <c r="Q63469" s="9"/>
    </row>
    <row r="63470" spans="11:17" x14ac:dyDescent="0.25">
      <c r="K63470" s="9"/>
      <c r="N63470" s="9"/>
      <c r="O63470" s="9"/>
      <c r="P63470" s="9"/>
      <c r="Q63470" s="9"/>
    </row>
    <row r="63471" spans="11:17" x14ac:dyDescent="0.25">
      <c r="K63471" s="9"/>
      <c r="N63471" s="9"/>
      <c r="O63471" s="9"/>
      <c r="P63471" s="9"/>
      <c r="Q63471" s="9"/>
    </row>
    <row r="63472" spans="11:17" x14ac:dyDescent="0.25">
      <c r="K63472" s="9"/>
      <c r="N63472" s="9"/>
      <c r="O63472" s="9"/>
      <c r="P63472" s="9"/>
      <c r="Q63472" s="9"/>
    </row>
    <row r="63473" spans="11:17" x14ac:dyDescent="0.25">
      <c r="K63473" s="9"/>
      <c r="N63473" s="9"/>
      <c r="O63473" s="9"/>
      <c r="P63473" s="9"/>
      <c r="Q63473" s="9"/>
    </row>
    <row r="63474" spans="11:17" x14ac:dyDescent="0.25">
      <c r="K63474" s="9"/>
      <c r="N63474" s="9"/>
      <c r="O63474" s="9"/>
      <c r="P63474" s="9"/>
      <c r="Q63474" s="9"/>
    </row>
    <row r="63475" spans="11:17" x14ac:dyDescent="0.25">
      <c r="K63475" s="9"/>
      <c r="N63475" s="9"/>
      <c r="O63475" s="9"/>
      <c r="P63475" s="9"/>
      <c r="Q63475" s="9"/>
    </row>
    <row r="63476" spans="11:17" x14ac:dyDescent="0.25">
      <c r="K63476" s="9"/>
      <c r="N63476" s="9"/>
      <c r="O63476" s="9"/>
      <c r="P63476" s="9"/>
      <c r="Q63476" s="9"/>
    </row>
    <row r="63477" spans="11:17" x14ac:dyDescent="0.25">
      <c r="K63477" s="9"/>
      <c r="N63477" s="9"/>
      <c r="O63477" s="9"/>
      <c r="P63477" s="9"/>
      <c r="Q63477" s="9"/>
    </row>
    <row r="63478" spans="11:17" x14ac:dyDescent="0.25">
      <c r="K63478" s="9"/>
      <c r="N63478" s="9"/>
      <c r="O63478" s="9"/>
      <c r="P63478" s="9"/>
      <c r="Q63478" s="9"/>
    </row>
    <row r="63479" spans="11:17" x14ac:dyDescent="0.25">
      <c r="K63479" s="9"/>
      <c r="N63479" s="9"/>
      <c r="O63479" s="9"/>
      <c r="P63479" s="9"/>
      <c r="Q63479" s="9"/>
    </row>
    <row r="63480" spans="11:17" x14ac:dyDescent="0.25">
      <c r="K63480" s="9"/>
      <c r="N63480" s="9"/>
      <c r="O63480" s="9"/>
      <c r="P63480" s="9"/>
      <c r="Q63480" s="9"/>
    </row>
    <row r="63481" spans="11:17" x14ac:dyDescent="0.25">
      <c r="K63481" s="9"/>
      <c r="N63481" s="9"/>
      <c r="O63481" s="9"/>
      <c r="P63481" s="9"/>
      <c r="Q63481" s="9"/>
    </row>
    <row r="63482" spans="11:17" x14ac:dyDescent="0.25">
      <c r="K63482" s="9"/>
      <c r="N63482" s="9"/>
      <c r="O63482" s="9"/>
      <c r="P63482" s="9"/>
      <c r="Q63482" s="9"/>
    </row>
    <row r="63483" spans="11:17" x14ac:dyDescent="0.25">
      <c r="K63483" s="9"/>
      <c r="N63483" s="9"/>
      <c r="O63483" s="9"/>
      <c r="P63483" s="9"/>
      <c r="Q63483" s="9"/>
    </row>
    <row r="63484" spans="11:17" x14ac:dyDescent="0.25">
      <c r="K63484" s="9"/>
      <c r="N63484" s="9"/>
      <c r="O63484" s="9"/>
      <c r="P63484" s="9"/>
      <c r="Q63484" s="9"/>
    </row>
    <row r="63485" spans="11:17" x14ac:dyDescent="0.25">
      <c r="K63485" s="9"/>
      <c r="N63485" s="9"/>
      <c r="O63485" s="9"/>
      <c r="P63485" s="9"/>
      <c r="Q63485" s="9"/>
    </row>
    <row r="63486" spans="11:17" x14ac:dyDescent="0.25">
      <c r="K63486" s="9"/>
      <c r="N63486" s="9"/>
      <c r="O63486" s="9"/>
      <c r="P63486" s="9"/>
      <c r="Q63486" s="9"/>
    </row>
    <row r="63487" spans="11:17" x14ac:dyDescent="0.25">
      <c r="K63487" s="9"/>
      <c r="N63487" s="9"/>
      <c r="O63487" s="9"/>
      <c r="P63487" s="9"/>
      <c r="Q63487" s="9"/>
    </row>
    <row r="63488" spans="11:17" x14ac:dyDescent="0.25">
      <c r="K63488" s="9"/>
      <c r="N63488" s="9"/>
      <c r="O63488" s="9"/>
      <c r="P63488" s="9"/>
      <c r="Q63488" s="9"/>
    </row>
    <row r="63489" spans="11:17" x14ac:dyDescent="0.25">
      <c r="K63489" s="9"/>
      <c r="N63489" s="9"/>
      <c r="O63489" s="9"/>
      <c r="P63489" s="9"/>
      <c r="Q63489" s="9"/>
    </row>
    <row r="63490" spans="11:17" x14ac:dyDescent="0.25">
      <c r="K63490" s="9"/>
      <c r="N63490" s="9"/>
      <c r="O63490" s="9"/>
      <c r="P63490" s="9"/>
      <c r="Q63490" s="9"/>
    </row>
    <row r="63491" spans="11:17" x14ac:dyDescent="0.25">
      <c r="K63491" s="9"/>
      <c r="N63491" s="9"/>
      <c r="O63491" s="9"/>
      <c r="P63491" s="9"/>
      <c r="Q63491" s="9"/>
    </row>
    <row r="63492" spans="11:17" x14ac:dyDescent="0.25">
      <c r="K63492" s="9"/>
      <c r="N63492" s="9"/>
      <c r="O63492" s="9"/>
      <c r="P63492" s="9"/>
      <c r="Q63492" s="9"/>
    </row>
    <row r="63493" spans="11:17" x14ac:dyDescent="0.25">
      <c r="K63493" s="9"/>
      <c r="N63493" s="9"/>
      <c r="O63493" s="9"/>
      <c r="P63493" s="9"/>
      <c r="Q63493" s="9"/>
    </row>
    <row r="63494" spans="11:17" x14ac:dyDescent="0.25">
      <c r="K63494" s="9"/>
      <c r="N63494" s="9"/>
      <c r="O63494" s="9"/>
      <c r="P63494" s="9"/>
      <c r="Q63494" s="9"/>
    </row>
    <row r="63495" spans="11:17" x14ac:dyDescent="0.25">
      <c r="K63495" s="9"/>
      <c r="N63495" s="9"/>
      <c r="O63495" s="9"/>
      <c r="P63495" s="9"/>
      <c r="Q63495" s="9"/>
    </row>
    <row r="63496" spans="11:17" x14ac:dyDescent="0.25">
      <c r="K63496" s="9"/>
      <c r="N63496" s="9"/>
      <c r="O63496" s="9"/>
      <c r="P63496" s="9"/>
      <c r="Q63496" s="9"/>
    </row>
    <row r="63497" spans="11:17" x14ac:dyDescent="0.25">
      <c r="K63497" s="9"/>
      <c r="N63497" s="9"/>
      <c r="O63497" s="9"/>
      <c r="P63497" s="9"/>
      <c r="Q63497" s="9"/>
    </row>
    <row r="63498" spans="11:17" x14ac:dyDescent="0.25">
      <c r="K63498" s="9"/>
      <c r="N63498" s="9"/>
      <c r="O63498" s="9"/>
      <c r="P63498" s="9"/>
      <c r="Q63498" s="9"/>
    </row>
    <row r="63499" spans="11:17" x14ac:dyDescent="0.25">
      <c r="K63499" s="9"/>
      <c r="N63499" s="9"/>
      <c r="O63499" s="9"/>
      <c r="P63499" s="9"/>
      <c r="Q63499" s="9"/>
    </row>
    <row r="63500" spans="11:17" x14ac:dyDescent="0.25">
      <c r="K63500" s="9"/>
      <c r="N63500" s="9"/>
      <c r="O63500" s="9"/>
      <c r="P63500" s="9"/>
      <c r="Q63500" s="9"/>
    </row>
    <row r="63501" spans="11:17" x14ac:dyDescent="0.25">
      <c r="K63501" s="9"/>
      <c r="N63501" s="9"/>
      <c r="O63501" s="9"/>
      <c r="P63501" s="9"/>
      <c r="Q63501" s="9"/>
    </row>
    <row r="63502" spans="11:17" x14ac:dyDescent="0.25">
      <c r="K63502" s="9"/>
      <c r="N63502" s="9"/>
      <c r="O63502" s="9"/>
      <c r="P63502" s="9"/>
      <c r="Q63502" s="9"/>
    </row>
    <row r="63503" spans="11:17" x14ac:dyDescent="0.25">
      <c r="K63503" s="9"/>
      <c r="N63503" s="9"/>
      <c r="O63503" s="9"/>
      <c r="P63503" s="9"/>
      <c r="Q63503" s="9"/>
    </row>
    <row r="63504" spans="11:17" x14ac:dyDescent="0.25">
      <c r="K63504" s="9"/>
      <c r="N63504" s="9"/>
      <c r="O63504" s="9"/>
      <c r="P63504" s="9"/>
      <c r="Q63504" s="9"/>
    </row>
    <row r="63505" spans="11:17" x14ac:dyDescent="0.25">
      <c r="K63505" s="9"/>
      <c r="N63505" s="9"/>
      <c r="O63505" s="9"/>
      <c r="P63505" s="9"/>
      <c r="Q63505" s="9"/>
    </row>
    <row r="63506" spans="11:17" x14ac:dyDescent="0.25">
      <c r="K63506" s="9"/>
      <c r="N63506" s="9"/>
      <c r="O63506" s="9"/>
      <c r="P63506" s="9"/>
      <c r="Q63506" s="9"/>
    </row>
    <row r="63507" spans="11:17" x14ac:dyDescent="0.25">
      <c r="K63507" s="9"/>
      <c r="N63507" s="9"/>
      <c r="O63507" s="9"/>
      <c r="P63507" s="9"/>
      <c r="Q63507" s="9"/>
    </row>
    <row r="63508" spans="11:17" x14ac:dyDescent="0.25">
      <c r="K63508" s="9"/>
      <c r="N63508" s="9"/>
      <c r="O63508" s="9"/>
      <c r="P63508" s="9"/>
      <c r="Q63508" s="9"/>
    </row>
    <row r="63509" spans="11:17" x14ac:dyDescent="0.25">
      <c r="K63509" s="9"/>
      <c r="N63509" s="9"/>
      <c r="O63509" s="9"/>
      <c r="P63509" s="9"/>
      <c r="Q63509" s="9"/>
    </row>
    <row r="63510" spans="11:17" x14ac:dyDescent="0.25">
      <c r="K63510" s="9"/>
      <c r="N63510" s="9"/>
      <c r="O63510" s="9"/>
      <c r="P63510" s="9"/>
      <c r="Q63510" s="9"/>
    </row>
    <row r="63511" spans="11:17" x14ac:dyDescent="0.25">
      <c r="K63511" s="9"/>
      <c r="N63511" s="9"/>
      <c r="O63511" s="9"/>
      <c r="P63511" s="9"/>
      <c r="Q63511" s="9"/>
    </row>
    <row r="63512" spans="11:17" x14ac:dyDescent="0.25">
      <c r="K63512" s="9"/>
      <c r="N63512" s="9"/>
      <c r="O63512" s="9"/>
      <c r="P63512" s="9"/>
      <c r="Q63512" s="9"/>
    </row>
    <row r="63513" spans="11:17" x14ac:dyDescent="0.25">
      <c r="K63513" s="9"/>
      <c r="N63513" s="9"/>
      <c r="O63513" s="9"/>
      <c r="P63513" s="9"/>
      <c r="Q63513" s="9"/>
    </row>
    <row r="63514" spans="11:17" x14ac:dyDescent="0.25">
      <c r="K63514" s="9"/>
      <c r="N63514" s="9"/>
      <c r="O63514" s="9"/>
      <c r="P63514" s="9"/>
      <c r="Q63514" s="9"/>
    </row>
    <row r="63515" spans="11:17" x14ac:dyDescent="0.25">
      <c r="K63515" s="9"/>
      <c r="N63515" s="9"/>
      <c r="O63515" s="9"/>
      <c r="P63515" s="9"/>
      <c r="Q63515" s="9"/>
    </row>
    <row r="63516" spans="11:17" x14ac:dyDescent="0.25">
      <c r="K63516" s="9"/>
      <c r="N63516" s="9"/>
      <c r="O63516" s="9"/>
      <c r="P63516" s="9"/>
      <c r="Q63516" s="9"/>
    </row>
    <row r="63517" spans="11:17" x14ac:dyDescent="0.25">
      <c r="K63517" s="9"/>
      <c r="N63517" s="9"/>
      <c r="O63517" s="9"/>
      <c r="P63517" s="9"/>
      <c r="Q63517" s="9"/>
    </row>
    <row r="63518" spans="11:17" x14ac:dyDescent="0.25">
      <c r="K63518" s="9"/>
      <c r="N63518" s="9"/>
      <c r="O63518" s="9"/>
      <c r="P63518" s="9"/>
      <c r="Q63518" s="9"/>
    </row>
    <row r="63519" spans="11:17" x14ac:dyDescent="0.25">
      <c r="K63519" s="9"/>
      <c r="N63519" s="9"/>
      <c r="O63519" s="9"/>
      <c r="P63519" s="9"/>
      <c r="Q63519" s="9"/>
    </row>
    <row r="63520" spans="11:17" x14ac:dyDescent="0.25">
      <c r="K63520" s="9"/>
      <c r="N63520" s="9"/>
      <c r="O63520" s="9"/>
      <c r="P63520" s="9"/>
      <c r="Q63520" s="9"/>
    </row>
    <row r="63521" spans="11:17" x14ac:dyDescent="0.25">
      <c r="K63521" s="9"/>
      <c r="N63521" s="9"/>
      <c r="O63521" s="9"/>
      <c r="P63521" s="9"/>
      <c r="Q63521" s="9"/>
    </row>
    <row r="63522" spans="11:17" x14ac:dyDescent="0.25">
      <c r="K63522" s="9"/>
      <c r="N63522" s="9"/>
      <c r="O63522" s="9"/>
      <c r="P63522" s="9"/>
      <c r="Q63522" s="9"/>
    </row>
    <row r="63523" spans="11:17" x14ac:dyDescent="0.25">
      <c r="K63523" s="9"/>
      <c r="N63523" s="9"/>
      <c r="O63523" s="9"/>
      <c r="P63523" s="9"/>
      <c r="Q63523" s="9"/>
    </row>
    <row r="63524" spans="11:17" x14ac:dyDescent="0.25">
      <c r="K63524" s="9"/>
      <c r="N63524" s="9"/>
      <c r="O63524" s="9"/>
      <c r="P63524" s="9"/>
      <c r="Q63524" s="9"/>
    </row>
    <row r="63525" spans="11:17" x14ac:dyDescent="0.25">
      <c r="K63525" s="9"/>
      <c r="N63525" s="9"/>
      <c r="O63525" s="9"/>
      <c r="P63525" s="9"/>
      <c r="Q63525" s="9"/>
    </row>
    <row r="63526" spans="11:17" x14ac:dyDescent="0.25">
      <c r="K63526" s="9"/>
      <c r="N63526" s="9"/>
      <c r="O63526" s="9"/>
      <c r="P63526" s="9"/>
      <c r="Q63526" s="9"/>
    </row>
    <row r="63527" spans="11:17" x14ac:dyDescent="0.25">
      <c r="K63527" s="9"/>
      <c r="N63527" s="9"/>
      <c r="O63527" s="9"/>
      <c r="P63527" s="9"/>
      <c r="Q63527" s="9"/>
    </row>
    <row r="63528" spans="11:17" x14ac:dyDescent="0.25">
      <c r="K63528" s="9"/>
      <c r="N63528" s="9"/>
      <c r="O63528" s="9"/>
      <c r="P63528" s="9"/>
      <c r="Q63528" s="9"/>
    </row>
    <row r="63529" spans="11:17" x14ac:dyDescent="0.25">
      <c r="K63529" s="9"/>
      <c r="N63529" s="9"/>
      <c r="O63529" s="9"/>
      <c r="P63529" s="9"/>
      <c r="Q63529" s="9"/>
    </row>
    <row r="63530" spans="11:17" x14ac:dyDescent="0.25">
      <c r="K63530" s="9"/>
      <c r="N63530" s="9"/>
      <c r="O63530" s="9"/>
      <c r="P63530" s="9"/>
      <c r="Q63530" s="9"/>
    </row>
    <row r="63531" spans="11:17" x14ac:dyDescent="0.25">
      <c r="K63531" s="9"/>
      <c r="N63531" s="9"/>
      <c r="O63531" s="9"/>
      <c r="P63531" s="9"/>
      <c r="Q63531" s="9"/>
    </row>
    <row r="63532" spans="11:17" x14ac:dyDescent="0.25">
      <c r="K63532" s="9"/>
      <c r="N63532" s="9"/>
      <c r="O63532" s="9"/>
      <c r="P63532" s="9"/>
      <c r="Q63532" s="9"/>
    </row>
    <row r="63533" spans="11:17" x14ac:dyDescent="0.25">
      <c r="K63533" s="9"/>
      <c r="N63533" s="9"/>
      <c r="O63533" s="9"/>
      <c r="P63533" s="9"/>
      <c r="Q63533" s="9"/>
    </row>
    <row r="63534" spans="11:17" x14ac:dyDescent="0.25">
      <c r="K63534" s="9"/>
      <c r="N63534" s="9"/>
      <c r="O63534" s="9"/>
      <c r="P63534" s="9"/>
      <c r="Q63534" s="9"/>
    </row>
    <row r="63535" spans="11:17" x14ac:dyDescent="0.25">
      <c r="K63535" s="9"/>
      <c r="N63535" s="9"/>
      <c r="O63535" s="9"/>
      <c r="P63535" s="9"/>
      <c r="Q63535" s="9"/>
    </row>
    <row r="63536" spans="11:17" x14ac:dyDescent="0.25">
      <c r="K63536" s="9"/>
      <c r="N63536" s="9"/>
      <c r="O63536" s="9"/>
      <c r="P63536" s="9"/>
      <c r="Q63536" s="9"/>
    </row>
    <row r="63537" spans="11:17" x14ac:dyDescent="0.25">
      <c r="K63537" s="9"/>
      <c r="N63537" s="9"/>
      <c r="O63537" s="9"/>
      <c r="P63537" s="9"/>
      <c r="Q63537" s="9"/>
    </row>
    <row r="63538" spans="11:17" x14ac:dyDescent="0.25">
      <c r="K63538" s="9"/>
      <c r="N63538" s="9"/>
      <c r="O63538" s="9"/>
      <c r="P63538" s="9"/>
      <c r="Q63538" s="9"/>
    </row>
    <row r="63539" spans="11:17" x14ac:dyDescent="0.25">
      <c r="K63539" s="9"/>
      <c r="N63539" s="9"/>
      <c r="O63539" s="9"/>
      <c r="P63539" s="9"/>
      <c r="Q63539" s="9"/>
    </row>
    <row r="63540" spans="11:17" x14ac:dyDescent="0.25">
      <c r="K63540" s="9"/>
      <c r="N63540" s="9"/>
      <c r="O63540" s="9"/>
      <c r="P63540" s="9"/>
      <c r="Q63540" s="9"/>
    </row>
    <row r="63541" spans="11:17" x14ac:dyDescent="0.25">
      <c r="K63541" s="9"/>
      <c r="N63541" s="9"/>
      <c r="O63541" s="9"/>
      <c r="P63541" s="9"/>
      <c r="Q63541" s="9"/>
    </row>
    <row r="63542" spans="11:17" x14ac:dyDescent="0.25">
      <c r="K63542" s="9"/>
      <c r="N63542" s="9"/>
      <c r="O63542" s="9"/>
      <c r="P63542" s="9"/>
      <c r="Q63542" s="9"/>
    </row>
    <row r="63543" spans="11:17" x14ac:dyDescent="0.25">
      <c r="K63543" s="9"/>
      <c r="N63543" s="9"/>
      <c r="O63543" s="9"/>
      <c r="P63543" s="9"/>
      <c r="Q63543" s="9"/>
    </row>
    <row r="63544" spans="11:17" x14ac:dyDescent="0.25">
      <c r="K63544" s="9"/>
      <c r="N63544" s="9"/>
      <c r="O63544" s="9"/>
      <c r="P63544" s="9"/>
      <c r="Q63544" s="9"/>
    </row>
    <row r="63545" spans="11:17" x14ac:dyDescent="0.25">
      <c r="K63545" s="9"/>
      <c r="N63545" s="9"/>
      <c r="O63545" s="9"/>
      <c r="P63545" s="9"/>
      <c r="Q63545" s="9"/>
    </row>
    <row r="63546" spans="11:17" x14ac:dyDescent="0.25">
      <c r="K63546" s="9"/>
      <c r="N63546" s="9"/>
      <c r="O63546" s="9"/>
      <c r="P63546" s="9"/>
      <c r="Q63546" s="9"/>
    </row>
    <row r="63547" spans="11:17" x14ac:dyDescent="0.25">
      <c r="K63547" s="9"/>
      <c r="N63547" s="9"/>
      <c r="O63547" s="9"/>
      <c r="P63547" s="9"/>
      <c r="Q63547" s="9"/>
    </row>
    <row r="63548" spans="11:17" x14ac:dyDescent="0.25">
      <c r="K63548" s="9"/>
      <c r="N63548" s="9"/>
      <c r="O63548" s="9"/>
      <c r="P63548" s="9"/>
      <c r="Q63548" s="9"/>
    </row>
    <row r="63549" spans="11:17" x14ac:dyDescent="0.25">
      <c r="K63549" s="9"/>
      <c r="N63549" s="9"/>
      <c r="O63549" s="9"/>
      <c r="P63549" s="9"/>
      <c r="Q63549" s="9"/>
    </row>
    <row r="63550" spans="11:17" x14ac:dyDescent="0.25">
      <c r="K63550" s="9"/>
      <c r="N63550" s="9"/>
      <c r="O63550" s="9"/>
      <c r="P63550" s="9"/>
      <c r="Q63550" s="9"/>
    </row>
    <row r="63551" spans="11:17" x14ac:dyDescent="0.25">
      <c r="K63551" s="9"/>
      <c r="N63551" s="9"/>
      <c r="O63551" s="9"/>
      <c r="P63551" s="9"/>
      <c r="Q63551" s="9"/>
    </row>
    <row r="63552" spans="11:17" x14ac:dyDescent="0.25">
      <c r="K63552" s="9"/>
      <c r="N63552" s="9"/>
      <c r="O63552" s="9"/>
      <c r="P63552" s="9"/>
      <c r="Q63552" s="9"/>
    </row>
    <row r="63553" spans="11:17" x14ac:dyDescent="0.25">
      <c r="K63553" s="9"/>
      <c r="N63553" s="9"/>
      <c r="O63553" s="9"/>
      <c r="P63553" s="9"/>
      <c r="Q63553" s="9"/>
    </row>
    <row r="63554" spans="11:17" x14ac:dyDescent="0.25">
      <c r="K63554" s="9"/>
      <c r="N63554" s="9"/>
      <c r="O63554" s="9"/>
      <c r="P63554" s="9"/>
      <c r="Q63554" s="9"/>
    </row>
    <row r="63555" spans="11:17" x14ac:dyDescent="0.25">
      <c r="K63555" s="9"/>
      <c r="N63555" s="9"/>
      <c r="O63555" s="9"/>
      <c r="P63555" s="9"/>
      <c r="Q63555" s="9"/>
    </row>
    <row r="63556" spans="11:17" x14ac:dyDescent="0.25">
      <c r="K63556" s="9"/>
      <c r="N63556" s="9"/>
      <c r="O63556" s="9"/>
      <c r="P63556" s="9"/>
      <c r="Q63556" s="9"/>
    </row>
    <row r="63557" spans="11:17" x14ac:dyDescent="0.25">
      <c r="K63557" s="9"/>
      <c r="N63557" s="9"/>
      <c r="O63557" s="9"/>
      <c r="P63557" s="9"/>
      <c r="Q63557" s="9"/>
    </row>
    <row r="63558" spans="11:17" x14ac:dyDescent="0.25">
      <c r="K63558" s="9"/>
      <c r="N63558" s="9"/>
      <c r="O63558" s="9"/>
      <c r="P63558" s="9"/>
      <c r="Q63558" s="9"/>
    </row>
    <row r="63559" spans="11:17" x14ac:dyDescent="0.25">
      <c r="K63559" s="9"/>
      <c r="N63559" s="9"/>
      <c r="O63559" s="9"/>
      <c r="P63559" s="9"/>
      <c r="Q63559" s="9"/>
    </row>
    <row r="63560" spans="11:17" x14ac:dyDescent="0.25">
      <c r="K63560" s="9"/>
      <c r="N63560" s="9"/>
      <c r="O63560" s="9"/>
      <c r="P63560" s="9"/>
      <c r="Q63560" s="9"/>
    </row>
    <row r="63561" spans="11:17" x14ac:dyDescent="0.25">
      <c r="K63561" s="9"/>
      <c r="N63561" s="9"/>
      <c r="O63561" s="9"/>
      <c r="P63561" s="9"/>
      <c r="Q63561" s="9"/>
    </row>
    <row r="63562" spans="11:17" x14ac:dyDescent="0.25">
      <c r="K63562" s="9"/>
      <c r="N63562" s="9"/>
      <c r="O63562" s="9"/>
      <c r="P63562" s="9"/>
      <c r="Q63562" s="9"/>
    </row>
    <row r="63563" spans="11:17" x14ac:dyDescent="0.25">
      <c r="K63563" s="9"/>
      <c r="N63563" s="9"/>
      <c r="O63563" s="9"/>
      <c r="P63563" s="9"/>
      <c r="Q63563" s="9"/>
    </row>
    <row r="63564" spans="11:17" x14ac:dyDescent="0.25">
      <c r="K63564" s="9"/>
      <c r="N63564" s="9"/>
      <c r="O63564" s="9"/>
      <c r="P63564" s="9"/>
      <c r="Q63564" s="9"/>
    </row>
    <row r="63565" spans="11:17" x14ac:dyDescent="0.25">
      <c r="K63565" s="9"/>
      <c r="N63565" s="9"/>
      <c r="O63565" s="9"/>
      <c r="P63565" s="9"/>
      <c r="Q63565" s="9"/>
    </row>
    <row r="63566" spans="11:17" x14ac:dyDescent="0.25">
      <c r="K63566" s="9"/>
      <c r="N63566" s="9"/>
      <c r="O63566" s="9"/>
      <c r="P63566" s="9"/>
      <c r="Q63566" s="9"/>
    </row>
    <row r="63567" spans="11:17" x14ac:dyDescent="0.25">
      <c r="K63567" s="9"/>
      <c r="N63567" s="9"/>
      <c r="O63567" s="9"/>
      <c r="P63567" s="9"/>
      <c r="Q63567" s="9"/>
    </row>
    <row r="63568" spans="11:17" x14ac:dyDescent="0.25">
      <c r="K63568" s="9"/>
      <c r="N63568" s="9"/>
      <c r="O63568" s="9"/>
      <c r="P63568" s="9"/>
      <c r="Q63568" s="9"/>
    </row>
    <row r="63569" spans="11:17" x14ac:dyDescent="0.25">
      <c r="K63569" s="9"/>
      <c r="N63569" s="9"/>
      <c r="O63569" s="9"/>
      <c r="P63569" s="9"/>
      <c r="Q63569" s="9"/>
    </row>
    <row r="63570" spans="11:17" x14ac:dyDescent="0.25">
      <c r="K63570" s="9"/>
      <c r="N63570" s="9"/>
      <c r="O63570" s="9"/>
      <c r="P63570" s="9"/>
      <c r="Q63570" s="9"/>
    </row>
    <row r="63571" spans="11:17" x14ac:dyDescent="0.25">
      <c r="K63571" s="9"/>
      <c r="N63571" s="9"/>
      <c r="O63571" s="9"/>
      <c r="P63571" s="9"/>
      <c r="Q63571" s="9"/>
    </row>
    <row r="63572" spans="11:17" x14ac:dyDescent="0.25">
      <c r="K63572" s="9"/>
      <c r="N63572" s="9"/>
      <c r="O63572" s="9"/>
      <c r="P63572" s="9"/>
      <c r="Q63572" s="9"/>
    </row>
    <row r="63573" spans="11:17" x14ac:dyDescent="0.25">
      <c r="K63573" s="9"/>
      <c r="N63573" s="9"/>
      <c r="O63573" s="9"/>
      <c r="P63573" s="9"/>
      <c r="Q63573" s="9"/>
    </row>
    <row r="63574" spans="11:17" x14ac:dyDescent="0.25">
      <c r="K63574" s="9"/>
      <c r="N63574" s="9"/>
      <c r="O63574" s="9"/>
      <c r="P63574" s="9"/>
      <c r="Q63574" s="9"/>
    </row>
    <row r="63575" spans="11:17" x14ac:dyDescent="0.25">
      <c r="K63575" s="9"/>
      <c r="N63575" s="9"/>
      <c r="O63575" s="9"/>
      <c r="P63575" s="9"/>
      <c r="Q63575" s="9"/>
    </row>
    <row r="63576" spans="11:17" x14ac:dyDescent="0.25">
      <c r="K63576" s="9"/>
      <c r="N63576" s="9"/>
      <c r="O63576" s="9"/>
      <c r="P63576" s="9"/>
      <c r="Q63576" s="9"/>
    </row>
    <row r="63577" spans="11:17" x14ac:dyDescent="0.25">
      <c r="K63577" s="9"/>
      <c r="N63577" s="9"/>
      <c r="O63577" s="9"/>
      <c r="P63577" s="9"/>
      <c r="Q63577" s="9"/>
    </row>
    <row r="63578" spans="11:17" x14ac:dyDescent="0.25">
      <c r="K63578" s="9"/>
      <c r="N63578" s="9"/>
      <c r="O63578" s="9"/>
      <c r="P63578" s="9"/>
      <c r="Q63578" s="9"/>
    </row>
    <row r="63579" spans="11:17" x14ac:dyDescent="0.25">
      <c r="K63579" s="9"/>
      <c r="N63579" s="9"/>
      <c r="O63579" s="9"/>
      <c r="P63579" s="9"/>
      <c r="Q63579" s="9"/>
    </row>
    <row r="63580" spans="11:17" x14ac:dyDescent="0.25">
      <c r="K63580" s="9"/>
      <c r="N63580" s="9"/>
      <c r="O63580" s="9"/>
      <c r="P63580" s="9"/>
      <c r="Q63580" s="9"/>
    </row>
    <row r="63581" spans="11:17" x14ac:dyDescent="0.25">
      <c r="K63581" s="9"/>
      <c r="N63581" s="9"/>
      <c r="O63581" s="9"/>
      <c r="P63581" s="9"/>
      <c r="Q63581" s="9"/>
    </row>
    <row r="63582" spans="11:17" x14ac:dyDescent="0.25">
      <c r="K63582" s="9"/>
      <c r="N63582" s="9"/>
      <c r="O63582" s="9"/>
      <c r="P63582" s="9"/>
      <c r="Q63582" s="9"/>
    </row>
    <row r="63583" spans="11:17" x14ac:dyDescent="0.25">
      <c r="K63583" s="9"/>
      <c r="N63583" s="9"/>
      <c r="O63583" s="9"/>
      <c r="P63583" s="9"/>
      <c r="Q63583" s="9"/>
    </row>
    <row r="63584" spans="11:17" x14ac:dyDescent="0.25">
      <c r="K63584" s="9"/>
      <c r="N63584" s="9"/>
      <c r="O63584" s="9"/>
      <c r="P63584" s="9"/>
      <c r="Q63584" s="9"/>
    </row>
    <row r="63585" spans="11:17" x14ac:dyDescent="0.25">
      <c r="K63585" s="9"/>
      <c r="N63585" s="9"/>
      <c r="O63585" s="9"/>
      <c r="P63585" s="9"/>
      <c r="Q63585" s="9"/>
    </row>
    <row r="63586" spans="11:17" x14ac:dyDescent="0.25">
      <c r="K63586" s="9"/>
      <c r="N63586" s="9"/>
      <c r="O63586" s="9"/>
      <c r="P63586" s="9"/>
      <c r="Q63586" s="9"/>
    </row>
    <row r="63587" spans="11:17" x14ac:dyDescent="0.25">
      <c r="K63587" s="9"/>
      <c r="N63587" s="9"/>
      <c r="O63587" s="9"/>
      <c r="P63587" s="9"/>
      <c r="Q63587" s="9"/>
    </row>
    <row r="63588" spans="11:17" x14ac:dyDescent="0.25">
      <c r="K63588" s="9"/>
      <c r="N63588" s="9"/>
      <c r="O63588" s="9"/>
      <c r="P63588" s="9"/>
      <c r="Q63588" s="9"/>
    </row>
    <row r="63589" spans="11:17" x14ac:dyDescent="0.25">
      <c r="K63589" s="9"/>
      <c r="N63589" s="9"/>
      <c r="O63589" s="9"/>
      <c r="P63589" s="9"/>
      <c r="Q63589" s="9"/>
    </row>
    <row r="63590" spans="11:17" x14ac:dyDescent="0.25">
      <c r="K63590" s="9"/>
      <c r="N63590" s="9"/>
      <c r="O63590" s="9"/>
      <c r="P63590" s="9"/>
      <c r="Q63590" s="9"/>
    </row>
    <row r="63591" spans="11:17" x14ac:dyDescent="0.25">
      <c r="K63591" s="9"/>
      <c r="N63591" s="9"/>
      <c r="O63591" s="9"/>
      <c r="P63591" s="9"/>
      <c r="Q63591" s="9"/>
    </row>
    <row r="63592" spans="11:17" x14ac:dyDescent="0.25">
      <c r="K63592" s="9"/>
      <c r="N63592" s="9"/>
      <c r="O63592" s="9"/>
      <c r="P63592" s="9"/>
      <c r="Q63592" s="9"/>
    </row>
    <row r="63593" spans="11:17" x14ac:dyDescent="0.25">
      <c r="K63593" s="9"/>
      <c r="N63593" s="9"/>
      <c r="O63593" s="9"/>
      <c r="P63593" s="9"/>
      <c r="Q63593" s="9"/>
    </row>
    <row r="63594" spans="11:17" x14ac:dyDescent="0.25">
      <c r="K63594" s="9"/>
      <c r="N63594" s="9"/>
      <c r="O63594" s="9"/>
      <c r="P63594" s="9"/>
      <c r="Q63594" s="9"/>
    </row>
    <row r="63595" spans="11:17" x14ac:dyDescent="0.25">
      <c r="K63595" s="9"/>
      <c r="N63595" s="9"/>
      <c r="O63595" s="9"/>
      <c r="P63595" s="9"/>
      <c r="Q63595" s="9"/>
    </row>
    <row r="63596" spans="11:17" x14ac:dyDescent="0.25">
      <c r="K63596" s="9"/>
      <c r="N63596" s="9"/>
      <c r="O63596" s="9"/>
      <c r="P63596" s="9"/>
      <c r="Q63596" s="9"/>
    </row>
    <row r="63597" spans="11:17" x14ac:dyDescent="0.25">
      <c r="K63597" s="9"/>
      <c r="N63597" s="9"/>
      <c r="O63597" s="9"/>
      <c r="P63597" s="9"/>
      <c r="Q63597" s="9"/>
    </row>
    <row r="63598" spans="11:17" x14ac:dyDescent="0.25">
      <c r="K63598" s="9"/>
      <c r="N63598" s="9"/>
      <c r="O63598" s="9"/>
      <c r="P63598" s="9"/>
      <c r="Q63598" s="9"/>
    </row>
    <row r="63599" spans="11:17" x14ac:dyDescent="0.25">
      <c r="K63599" s="9"/>
      <c r="N63599" s="9"/>
      <c r="O63599" s="9"/>
      <c r="P63599" s="9"/>
      <c r="Q63599" s="9"/>
    </row>
    <row r="63600" spans="11:17" x14ac:dyDescent="0.25">
      <c r="K63600" s="9"/>
      <c r="N63600" s="9"/>
      <c r="O63600" s="9"/>
      <c r="P63600" s="9"/>
      <c r="Q63600" s="9"/>
    </row>
    <row r="63601" spans="11:17" x14ac:dyDescent="0.25">
      <c r="K63601" s="9"/>
      <c r="N63601" s="9"/>
      <c r="O63601" s="9"/>
      <c r="P63601" s="9"/>
      <c r="Q63601" s="9"/>
    </row>
    <row r="63602" spans="11:17" x14ac:dyDescent="0.25">
      <c r="K63602" s="9"/>
      <c r="N63602" s="9"/>
      <c r="O63602" s="9"/>
      <c r="P63602" s="9"/>
      <c r="Q63602" s="9"/>
    </row>
    <row r="63603" spans="11:17" x14ac:dyDescent="0.25">
      <c r="K63603" s="9"/>
      <c r="N63603" s="9"/>
      <c r="O63603" s="9"/>
      <c r="P63603" s="9"/>
      <c r="Q63603" s="9"/>
    </row>
    <row r="63604" spans="11:17" x14ac:dyDescent="0.25">
      <c r="K63604" s="9"/>
      <c r="N63604" s="9"/>
      <c r="O63604" s="9"/>
      <c r="P63604" s="9"/>
      <c r="Q63604" s="9"/>
    </row>
    <row r="63605" spans="11:17" x14ac:dyDescent="0.25">
      <c r="K63605" s="9"/>
      <c r="N63605" s="9"/>
      <c r="O63605" s="9"/>
      <c r="P63605" s="9"/>
      <c r="Q63605" s="9"/>
    </row>
    <row r="63606" spans="11:17" x14ac:dyDescent="0.25">
      <c r="K63606" s="9"/>
      <c r="N63606" s="9"/>
      <c r="O63606" s="9"/>
      <c r="P63606" s="9"/>
      <c r="Q63606" s="9"/>
    </row>
    <row r="63607" spans="11:17" x14ac:dyDescent="0.25">
      <c r="K63607" s="9"/>
      <c r="N63607" s="9"/>
      <c r="O63607" s="9"/>
      <c r="P63607" s="9"/>
      <c r="Q63607" s="9"/>
    </row>
    <row r="63608" spans="11:17" x14ac:dyDescent="0.25">
      <c r="K63608" s="9"/>
      <c r="N63608" s="9"/>
      <c r="O63608" s="9"/>
      <c r="P63608" s="9"/>
      <c r="Q63608" s="9"/>
    </row>
    <row r="63609" spans="11:17" x14ac:dyDescent="0.25">
      <c r="K63609" s="9"/>
      <c r="N63609" s="9"/>
      <c r="O63609" s="9"/>
      <c r="P63609" s="9"/>
      <c r="Q63609" s="9"/>
    </row>
    <row r="63610" spans="11:17" x14ac:dyDescent="0.25">
      <c r="K63610" s="9"/>
      <c r="N63610" s="9"/>
      <c r="O63610" s="9"/>
      <c r="P63610" s="9"/>
      <c r="Q63610" s="9"/>
    </row>
    <row r="63611" spans="11:17" x14ac:dyDescent="0.25">
      <c r="K63611" s="9"/>
      <c r="N63611" s="9"/>
      <c r="O63611" s="9"/>
      <c r="P63611" s="9"/>
      <c r="Q63611" s="9"/>
    </row>
    <row r="63612" spans="11:17" x14ac:dyDescent="0.25">
      <c r="K63612" s="9"/>
      <c r="N63612" s="9"/>
      <c r="O63612" s="9"/>
      <c r="P63612" s="9"/>
      <c r="Q63612" s="9"/>
    </row>
    <row r="63613" spans="11:17" x14ac:dyDescent="0.25">
      <c r="K63613" s="9"/>
      <c r="N63613" s="9"/>
      <c r="O63613" s="9"/>
      <c r="P63613" s="9"/>
      <c r="Q63613" s="9"/>
    </row>
    <row r="63614" spans="11:17" x14ac:dyDescent="0.25">
      <c r="K63614" s="9"/>
      <c r="N63614" s="9"/>
      <c r="O63614" s="9"/>
      <c r="P63614" s="9"/>
      <c r="Q63614" s="9"/>
    </row>
    <row r="63615" spans="11:17" x14ac:dyDescent="0.25">
      <c r="K63615" s="9"/>
      <c r="N63615" s="9"/>
      <c r="O63615" s="9"/>
      <c r="P63615" s="9"/>
      <c r="Q63615" s="9"/>
    </row>
    <row r="63616" spans="11:17" x14ac:dyDescent="0.25">
      <c r="K63616" s="9"/>
      <c r="N63616" s="9"/>
      <c r="O63616" s="9"/>
      <c r="P63616" s="9"/>
      <c r="Q63616" s="9"/>
    </row>
    <row r="63617" spans="11:17" x14ac:dyDescent="0.25">
      <c r="K63617" s="9"/>
      <c r="N63617" s="9"/>
      <c r="O63617" s="9"/>
      <c r="P63617" s="9"/>
      <c r="Q63617" s="9"/>
    </row>
    <row r="63618" spans="11:17" x14ac:dyDescent="0.25">
      <c r="K63618" s="9"/>
      <c r="N63618" s="9"/>
      <c r="O63618" s="9"/>
      <c r="P63618" s="9"/>
      <c r="Q63618" s="9"/>
    </row>
    <row r="63619" spans="11:17" x14ac:dyDescent="0.25">
      <c r="K63619" s="9"/>
      <c r="N63619" s="9"/>
      <c r="O63619" s="9"/>
      <c r="P63619" s="9"/>
      <c r="Q63619" s="9"/>
    </row>
    <row r="63620" spans="11:17" x14ac:dyDescent="0.25">
      <c r="K63620" s="9"/>
      <c r="N63620" s="9"/>
      <c r="O63620" s="9"/>
      <c r="P63620" s="9"/>
      <c r="Q63620" s="9"/>
    </row>
    <row r="63621" spans="11:17" x14ac:dyDescent="0.25">
      <c r="K63621" s="9"/>
      <c r="N63621" s="9"/>
      <c r="O63621" s="9"/>
      <c r="P63621" s="9"/>
      <c r="Q63621" s="9"/>
    </row>
    <row r="63622" spans="11:17" x14ac:dyDescent="0.25">
      <c r="K63622" s="9"/>
      <c r="N63622" s="9"/>
      <c r="O63622" s="9"/>
      <c r="P63622" s="9"/>
      <c r="Q63622" s="9"/>
    </row>
    <row r="63623" spans="11:17" x14ac:dyDescent="0.25">
      <c r="K63623" s="9"/>
      <c r="N63623" s="9"/>
      <c r="O63623" s="9"/>
      <c r="P63623" s="9"/>
      <c r="Q63623" s="9"/>
    </row>
    <row r="63624" spans="11:17" x14ac:dyDescent="0.25">
      <c r="K63624" s="9"/>
      <c r="N63624" s="9"/>
      <c r="O63624" s="9"/>
      <c r="P63624" s="9"/>
      <c r="Q63624" s="9"/>
    </row>
    <row r="63625" spans="11:17" x14ac:dyDescent="0.25">
      <c r="K63625" s="9"/>
      <c r="N63625" s="9"/>
      <c r="O63625" s="9"/>
      <c r="P63625" s="9"/>
      <c r="Q63625" s="9"/>
    </row>
    <row r="63626" spans="11:17" x14ac:dyDescent="0.25">
      <c r="K63626" s="9"/>
      <c r="N63626" s="9"/>
      <c r="O63626" s="9"/>
      <c r="P63626" s="9"/>
      <c r="Q63626" s="9"/>
    </row>
    <row r="63627" spans="11:17" x14ac:dyDescent="0.25">
      <c r="K63627" s="9"/>
      <c r="N63627" s="9"/>
      <c r="O63627" s="9"/>
      <c r="P63627" s="9"/>
      <c r="Q63627" s="9"/>
    </row>
    <row r="63628" spans="11:17" x14ac:dyDescent="0.25">
      <c r="K63628" s="9"/>
      <c r="N63628" s="9"/>
      <c r="O63628" s="9"/>
      <c r="P63628" s="9"/>
      <c r="Q63628" s="9"/>
    </row>
    <row r="63629" spans="11:17" x14ac:dyDescent="0.25">
      <c r="K63629" s="9"/>
      <c r="N63629" s="9"/>
      <c r="O63629" s="9"/>
      <c r="P63629" s="9"/>
      <c r="Q63629" s="9"/>
    </row>
    <row r="63630" spans="11:17" x14ac:dyDescent="0.25">
      <c r="K63630" s="9"/>
      <c r="N63630" s="9"/>
      <c r="O63630" s="9"/>
      <c r="P63630" s="9"/>
      <c r="Q63630" s="9"/>
    </row>
    <row r="63631" spans="11:17" x14ac:dyDescent="0.25">
      <c r="K63631" s="9"/>
      <c r="N63631" s="9"/>
      <c r="O63631" s="9"/>
      <c r="P63631" s="9"/>
      <c r="Q63631" s="9"/>
    </row>
    <row r="63632" spans="11:17" x14ac:dyDescent="0.25">
      <c r="K63632" s="9"/>
      <c r="N63632" s="9"/>
      <c r="O63632" s="9"/>
      <c r="P63632" s="9"/>
      <c r="Q63632" s="9"/>
    </row>
    <row r="63633" spans="11:17" x14ac:dyDescent="0.25">
      <c r="K63633" s="9"/>
      <c r="N63633" s="9"/>
      <c r="O63633" s="9"/>
      <c r="P63633" s="9"/>
      <c r="Q63633" s="9"/>
    </row>
    <row r="63634" spans="11:17" x14ac:dyDescent="0.25">
      <c r="K63634" s="9"/>
      <c r="N63634" s="9"/>
      <c r="O63634" s="9"/>
      <c r="P63634" s="9"/>
      <c r="Q63634" s="9"/>
    </row>
    <row r="63635" spans="11:17" x14ac:dyDescent="0.25">
      <c r="K63635" s="9"/>
      <c r="N63635" s="9"/>
      <c r="O63635" s="9"/>
      <c r="P63635" s="9"/>
      <c r="Q63635" s="9"/>
    </row>
    <row r="63636" spans="11:17" x14ac:dyDescent="0.25">
      <c r="K63636" s="9"/>
      <c r="N63636" s="9"/>
      <c r="O63636" s="9"/>
      <c r="P63636" s="9"/>
      <c r="Q63636" s="9"/>
    </row>
    <row r="63637" spans="11:17" x14ac:dyDescent="0.25">
      <c r="K63637" s="9"/>
      <c r="N63637" s="9"/>
      <c r="O63637" s="9"/>
      <c r="P63637" s="9"/>
      <c r="Q63637" s="9"/>
    </row>
    <row r="63638" spans="11:17" x14ac:dyDescent="0.25">
      <c r="K63638" s="9"/>
      <c r="N63638" s="9"/>
      <c r="O63638" s="9"/>
      <c r="P63638" s="9"/>
      <c r="Q63638" s="9"/>
    </row>
    <row r="63639" spans="11:17" x14ac:dyDescent="0.25">
      <c r="K63639" s="9"/>
      <c r="N63639" s="9"/>
      <c r="O63639" s="9"/>
      <c r="P63639" s="9"/>
      <c r="Q63639" s="9"/>
    </row>
    <row r="63640" spans="11:17" x14ac:dyDescent="0.25">
      <c r="K63640" s="9"/>
      <c r="N63640" s="9"/>
      <c r="O63640" s="9"/>
      <c r="P63640" s="9"/>
      <c r="Q63640" s="9"/>
    </row>
    <row r="63641" spans="11:17" x14ac:dyDescent="0.25">
      <c r="K63641" s="9"/>
      <c r="N63641" s="9"/>
      <c r="O63641" s="9"/>
      <c r="P63641" s="9"/>
      <c r="Q63641" s="9"/>
    </row>
    <row r="63642" spans="11:17" x14ac:dyDescent="0.25">
      <c r="K63642" s="9"/>
      <c r="N63642" s="9"/>
      <c r="O63642" s="9"/>
      <c r="P63642" s="9"/>
      <c r="Q63642" s="9"/>
    </row>
    <row r="63643" spans="11:17" x14ac:dyDescent="0.25">
      <c r="K63643" s="9"/>
      <c r="N63643" s="9"/>
      <c r="O63643" s="9"/>
      <c r="P63643" s="9"/>
      <c r="Q63643" s="9"/>
    </row>
    <row r="63644" spans="11:17" x14ac:dyDescent="0.25">
      <c r="K63644" s="9"/>
      <c r="N63644" s="9"/>
      <c r="O63644" s="9"/>
      <c r="P63644" s="9"/>
      <c r="Q63644" s="9"/>
    </row>
    <row r="63645" spans="11:17" x14ac:dyDescent="0.25">
      <c r="K63645" s="9"/>
      <c r="N63645" s="9"/>
      <c r="O63645" s="9"/>
      <c r="P63645" s="9"/>
      <c r="Q63645" s="9"/>
    </row>
    <row r="63646" spans="11:17" x14ac:dyDescent="0.25">
      <c r="K63646" s="9"/>
      <c r="N63646" s="9"/>
      <c r="O63646" s="9"/>
      <c r="P63646" s="9"/>
      <c r="Q63646" s="9"/>
    </row>
    <row r="63647" spans="11:17" x14ac:dyDescent="0.25">
      <c r="K63647" s="9"/>
      <c r="N63647" s="9"/>
      <c r="O63647" s="9"/>
      <c r="P63647" s="9"/>
      <c r="Q63647" s="9"/>
    </row>
    <row r="63648" spans="11:17" x14ac:dyDescent="0.25">
      <c r="K63648" s="9"/>
      <c r="N63648" s="9"/>
      <c r="O63648" s="9"/>
      <c r="P63648" s="9"/>
      <c r="Q63648" s="9"/>
    </row>
    <row r="63649" spans="11:17" x14ac:dyDescent="0.25">
      <c r="K63649" s="9"/>
      <c r="N63649" s="9"/>
      <c r="O63649" s="9"/>
      <c r="P63649" s="9"/>
      <c r="Q63649" s="9"/>
    </row>
    <row r="63650" spans="11:17" x14ac:dyDescent="0.25">
      <c r="K63650" s="9"/>
      <c r="N63650" s="9"/>
      <c r="O63650" s="9"/>
      <c r="P63650" s="9"/>
      <c r="Q63650" s="9"/>
    </row>
    <row r="63651" spans="11:17" x14ac:dyDescent="0.25">
      <c r="K63651" s="9"/>
      <c r="N63651" s="9"/>
      <c r="O63651" s="9"/>
      <c r="P63651" s="9"/>
      <c r="Q63651" s="9"/>
    </row>
    <row r="63652" spans="11:17" x14ac:dyDescent="0.25">
      <c r="K63652" s="9"/>
      <c r="N63652" s="9"/>
      <c r="O63652" s="9"/>
      <c r="P63652" s="9"/>
      <c r="Q63652" s="9"/>
    </row>
    <row r="63653" spans="11:17" x14ac:dyDescent="0.25">
      <c r="K63653" s="9"/>
      <c r="N63653" s="9"/>
      <c r="O63653" s="9"/>
      <c r="P63653" s="9"/>
      <c r="Q63653" s="9"/>
    </row>
    <row r="63654" spans="11:17" x14ac:dyDescent="0.25">
      <c r="K63654" s="9"/>
      <c r="N63654" s="9"/>
      <c r="O63654" s="9"/>
      <c r="P63654" s="9"/>
      <c r="Q63654" s="9"/>
    </row>
    <row r="63655" spans="11:17" x14ac:dyDescent="0.25">
      <c r="K63655" s="9"/>
      <c r="N63655" s="9"/>
      <c r="O63655" s="9"/>
      <c r="P63655" s="9"/>
      <c r="Q63655" s="9"/>
    </row>
    <row r="63656" spans="11:17" x14ac:dyDescent="0.25">
      <c r="K63656" s="9"/>
      <c r="N63656" s="9"/>
      <c r="O63656" s="9"/>
      <c r="P63656" s="9"/>
      <c r="Q63656" s="9"/>
    </row>
    <row r="63657" spans="11:17" x14ac:dyDescent="0.25">
      <c r="K63657" s="9"/>
      <c r="N63657" s="9"/>
      <c r="O63657" s="9"/>
      <c r="P63657" s="9"/>
      <c r="Q63657" s="9"/>
    </row>
    <row r="63658" spans="11:17" x14ac:dyDescent="0.25">
      <c r="K63658" s="9"/>
      <c r="N63658" s="9"/>
      <c r="O63658" s="9"/>
      <c r="P63658" s="9"/>
      <c r="Q63658" s="9"/>
    </row>
    <row r="63659" spans="11:17" x14ac:dyDescent="0.25">
      <c r="K63659" s="9"/>
      <c r="N63659" s="9"/>
      <c r="O63659" s="9"/>
      <c r="P63659" s="9"/>
      <c r="Q63659" s="9"/>
    </row>
    <row r="63660" spans="11:17" x14ac:dyDescent="0.25">
      <c r="K63660" s="9"/>
      <c r="N63660" s="9"/>
      <c r="O63660" s="9"/>
      <c r="P63660" s="9"/>
      <c r="Q63660" s="9"/>
    </row>
    <row r="63661" spans="11:17" x14ac:dyDescent="0.25">
      <c r="K63661" s="9"/>
      <c r="N63661" s="9"/>
      <c r="O63661" s="9"/>
      <c r="P63661" s="9"/>
      <c r="Q63661" s="9"/>
    </row>
    <row r="63662" spans="11:17" x14ac:dyDescent="0.25">
      <c r="K63662" s="9"/>
      <c r="N63662" s="9"/>
      <c r="O63662" s="9"/>
      <c r="P63662" s="9"/>
      <c r="Q63662" s="9"/>
    </row>
    <row r="63663" spans="11:17" x14ac:dyDescent="0.25">
      <c r="K63663" s="9"/>
      <c r="N63663" s="9"/>
      <c r="O63663" s="9"/>
      <c r="P63663" s="9"/>
      <c r="Q63663" s="9"/>
    </row>
    <row r="63664" spans="11:17" x14ac:dyDescent="0.25">
      <c r="K63664" s="9"/>
      <c r="N63664" s="9"/>
      <c r="O63664" s="9"/>
      <c r="P63664" s="9"/>
      <c r="Q63664" s="9"/>
    </row>
    <row r="63665" spans="11:17" x14ac:dyDescent="0.25">
      <c r="K63665" s="9"/>
      <c r="N63665" s="9"/>
      <c r="O63665" s="9"/>
      <c r="P63665" s="9"/>
      <c r="Q63665" s="9"/>
    </row>
    <row r="63666" spans="11:17" x14ac:dyDescent="0.25">
      <c r="K63666" s="9"/>
      <c r="N63666" s="9"/>
      <c r="O63666" s="9"/>
      <c r="P63666" s="9"/>
      <c r="Q63666" s="9"/>
    </row>
    <row r="63667" spans="11:17" x14ac:dyDescent="0.25">
      <c r="K63667" s="9"/>
      <c r="N63667" s="9"/>
      <c r="O63667" s="9"/>
      <c r="P63667" s="9"/>
      <c r="Q63667" s="9"/>
    </row>
    <row r="63668" spans="11:17" x14ac:dyDescent="0.25">
      <c r="K63668" s="9"/>
      <c r="N63668" s="9"/>
      <c r="O63668" s="9"/>
      <c r="P63668" s="9"/>
      <c r="Q63668" s="9"/>
    </row>
    <row r="63669" spans="11:17" x14ac:dyDescent="0.25">
      <c r="K63669" s="9"/>
      <c r="N63669" s="9"/>
      <c r="O63669" s="9"/>
      <c r="P63669" s="9"/>
      <c r="Q63669" s="9"/>
    </row>
    <row r="63670" spans="11:17" x14ac:dyDescent="0.25">
      <c r="K63670" s="9"/>
      <c r="N63670" s="9"/>
      <c r="O63670" s="9"/>
      <c r="P63670" s="9"/>
      <c r="Q63670" s="9"/>
    </row>
    <row r="63671" spans="11:17" x14ac:dyDescent="0.25">
      <c r="K63671" s="9"/>
      <c r="N63671" s="9"/>
      <c r="O63671" s="9"/>
      <c r="P63671" s="9"/>
      <c r="Q63671" s="9"/>
    </row>
    <row r="63672" spans="11:17" x14ac:dyDescent="0.25">
      <c r="K63672" s="9"/>
      <c r="N63672" s="9"/>
      <c r="O63672" s="9"/>
      <c r="P63672" s="9"/>
      <c r="Q63672" s="9"/>
    </row>
    <row r="63673" spans="11:17" x14ac:dyDescent="0.25">
      <c r="K63673" s="9"/>
      <c r="N63673" s="9"/>
      <c r="O63673" s="9"/>
      <c r="P63673" s="9"/>
      <c r="Q63673" s="9"/>
    </row>
    <row r="63674" spans="11:17" x14ac:dyDescent="0.25">
      <c r="K63674" s="9"/>
      <c r="N63674" s="9"/>
      <c r="O63674" s="9"/>
      <c r="P63674" s="9"/>
      <c r="Q63674" s="9"/>
    </row>
    <row r="63675" spans="11:17" x14ac:dyDescent="0.25">
      <c r="K63675" s="9"/>
      <c r="N63675" s="9"/>
      <c r="O63675" s="9"/>
      <c r="P63675" s="9"/>
      <c r="Q63675" s="9"/>
    </row>
    <row r="63676" spans="11:17" x14ac:dyDescent="0.25">
      <c r="K63676" s="9"/>
      <c r="N63676" s="9"/>
      <c r="O63676" s="9"/>
      <c r="P63676" s="9"/>
      <c r="Q63676" s="9"/>
    </row>
    <row r="63677" spans="11:17" x14ac:dyDescent="0.25">
      <c r="K63677" s="9"/>
      <c r="N63677" s="9"/>
      <c r="O63677" s="9"/>
      <c r="P63677" s="9"/>
      <c r="Q63677" s="9"/>
    </row>
    <row r="63678" spans="11:17" x14ac:dyDescent="0.25">
      <c r="K63678" s="9"/>
      <c r="N63678" s="9"/>
      <c r="O63678" s="9"/>
      <c r="P63678" s="9"/>
      <c r="Q63678" s="9"/>
    </row>
    <row r="63679" spans="11:17" x14ac:dyDescent="0.25">
      <c r="K63679" s="9"/>
      <c r="N63679" s="9"/>
      <c r="O63679" s="9"/>
      <c r="P63679" s="9"/>
      <c r="Q63679" s="9"/>
    </row>
    <row r="63680" spans="11:17" x14ac:dyDescent="0.25">
      <c r="K63680" s="9"/>
      <c r="N63680" s="9"/>
      <c r="O63680" s="9"/>
      <c r="P63680" s="9"/>
      <c r="Q63680" s="9"/>
    </row>
    <row r="63681" spans="11:17" x14ac:dyDescent="0.25">
      <c r="K63681" s="9"/>
      <c r="N63681" s="9"/>
      <c r="O63681" s="9"/>
      <c r="P63681" s="9"/>
      <c r="Q63681" s="9"/>
    </row>
    <row r="63682" spans="11:17" x14ac:dyDescent="0.25">
      <c r="K63682" s="9"/>
      <c r="N63682" s="9"/>
      <c r="O63682" s="9"/>
      <c r="P63682" s="9"/>
      <c r="Q63682" s="9"/>
    </row>
    <row r="63683" spans="11:17" x14ac:dyDescent="0.25">
      <c r="K63683" s="9"/>
      <c r="N63683" s="9"/>
      <c r="O63683" s="9"/>
      <c r="P63683" s="9"/>
      <c r="Q63683" s="9"/>
    </row>
    <row r="63684" spans="11:17" x14ac:dyDescent="0.25">
      <c r="K63684" s="9"/>
      <c r="N63684" s="9"/>
      <c r="O63684" s="9"/>
      <c r="P63684" s="9"/>
      <c r="Q63684" s="9"/>
    </row>
    <row r="63685" spans="11:17" x14ac:dyDescent="0.25">
      <c r="K63685" s="9"/>
      <c r="N63685" s="9"/>
      <c r="O63685" s="9"/>
      <c r="P63685" s="9"/>
      <c r="Q63685" s="9"/>
    </row>
    <row r="63686" spans="11:17" x14ac:dyDescent="0.25">
      <c r="K63686" s="9"/>
      <c r="N63686" s="9"/>
      <c r="O63686" s="9"/>
      <c r="P63686" s="9"/>
      <c r="Q63686" s="9"/>
    </row>
    <row r="63687" spans="11:17" x14ac:dyDescent="0.25">
      <c r="K63687" s="9"/>
      <c r="N63687" s="9"/>
      <c r="O63687" s="9"/>
      <c r="P63687" s="9"/>
      <c r="Q63687" s="9"/>
    </row>
    <row r="63688" spans="11:17" x14ac:dyDescent="0.25">
      <c r="K63688" s="9"/>
      <c r="N63688" s="9"/>
      <c r="O63688" s="9"/>
      <c r="P63688" s="9"/>
      <c r="Q63688" s="9"/>
    </row>
    <row r="63689" spans="11:17" x14ac:dyDescent="0.25">
      <c r="K63689" s="9"/>
      <c r="N63689" s="9"/>
      <c r="O63689" s="9"/>
      <c r="P63689" s="9"/>
      <c r="Q63689" s="9"/>
    </row>
    <row r="63690" spans="11:17" x14ac:dyDescent="0.25">
      <c r="K63690" s="9"/>
      <c r="N63690" s="9"/>
      <c r="O63690" s="9"/>
      <c r="P63690" s="9"/>
      <c r="Q63690" s="9"/>
    </row>
    <row r="63691" spans="11:17" x14ac:dyDescent="0.25">
      <c r="K63691" s="9"/>
      <c r="N63691" s="9"/>
      <c r="O63691" s="9"/>
      <c r="P63691" s="9"/>
      <c r="Q63691" s="9"/>
    </row>
    <row r="63692" spans="11:17" x14ac:dyDescent="0.25">
      <c r="K63692" s="9"/>
      <c r="N63692" s="9"/>
      <c r="O63692" s="9"/>
      <c r="P63692" s="9"/>
      <c r="Q63692" s="9"/>
    </row>
    <row r="63693" spans="11:17" x14ac:dyDescent="0.25">
      <c r="K63693" s="9"/>
      <c r="N63693" s="9"/>
      <c r="O63693" s="9"/>
      <c r="P63693" s="9"/>
      <c r="Q63693" s="9"/>
    </row>
    <row r="63694" spans="11:17" x14ac:dyDescent="0.25">
      <c r="K63694" s="9"/>
      <c r="N63694" s="9"/>
      <c r="O63694" s="9"/>
      <c r="P63694" s="9"/>
      <c r="Q63694" s="9"/>
    </row>
    <row r="63695" spans="11:17" x14ac:dyDescent="0.25">
      <c r="K63695" s="9"/>
      <c r="N63695" s="9"/>
      <c r="O63695" s="9"/>
      <c r="P63695" s="9"/>
      <c r="Q63695" s="9"/>
    </row>
    <row r="63696" spans="11:17" x14ac:dyDescent="0.25">
      <c r="K63696" s="9"/>
      <c r="N63696" s="9"/>
      <c r="O63696" s="9"/>
      <c r="P63696" s="9"/>
      <c r="Q63696" s="9"/>
    </row>
    <row r="63697" spans="11:17" x14ac:dyDescent="0.25">
      <c r="K63697" s="9"/>
      <c r="N63697" s="9"/>
      <c r="O63697" s="9"/>
      <c r="P63697" s="9"/>
      <c r="Q63697" s="9"/>
    </row>
    <row r="63698" spans="11:17" x14ac:dyDescent="0.25">
      <c r="K63698" s="9"/>
      <c r="N63698" s="9"/>
      <c r="O63698" s="9"/>
      <c r="P63698" s="9"/>
      <c r="Q63698" s="9"/>
    </row>
    <row r="63699" spans="11:17" x14ac:dyDescent="0.25">
      <c r="K63699" s="9"/>
      <c r="N63699" s="9"/>
      <c r="O63699" s="9"/>
      <c r="P63699" s="9"/>
      <c r="Q63699" s="9"/>
    </row>
    <row r="63700" spans="11:17" x14ac:dyDescent="0.25">
      <c r="K63700" s="9"/>
      <c r="N63700" s="9"/>
      <c r="O63700" s="9"/>
      <c r="P63700" s="9"/>
      <c r="Q63700" s="9"/>
    </row>
    <row r="63701" spans="11:17" x14ac:dyDescent="0.25">
      <c r="K63701" s="9"/>
      <c r="N63701" s="9"/>
      <c r="O63701" s="9"/>
      <c r="P63701" s="9"/>
      <c r="Q63701" s="9"/>
    </row>
    <row r="63702" spans="11:17" x14ac:dyDescent="0.25">
      <c r="K63702" s="9"/>
      <c r="N63702" s="9"/>
      <c r="O63702" s="9"/>
      <c r="P63702" s="9"/>
      <c r="Q63702" s="9"/>
    </row>
    <row r="63703" spans="11:17" x14ac:dyDescent="0.25">
      <c r="K63703" s="9"/>
      <c r="N63703" s="9"/>
      <c r="O63703" s="9"/>
      <c r="P63703" s="9"/>
      <c r="Q63703" s="9"/>
    </row>
    <row r="63704" spans="11:17" x14ac:dyDescent="0.25">
      <c r="K63704" s="9"/>
      <c r="N63704" s="9"/>
      <c r="O63704" s="9"/>
      <c r="P63704" s="9"/>
      <c r="Q63704" s="9"/>
    </row>
    <row r="63705" spans="11:17" x14ac:dyDescent="0.25">
      <c r="K63705" s="9"/>
      <c r="N63705" s="9"/>
      <c r="O63705" s="9"/>
      <c r="P63705" s="9"/>
      <c r="Q63705" s="9"/>
    </row>
    <row r="63706" spans="11:17" x14ac:dyDescent="0.25">
      <c r="K63706" s="9"/>
      <c r="N63706" s="9"/>
      <c r="O63706" s="9"/>
      <c r="P63706" s="9"/>
      <c r="Q63706" s="9"/>
    </row>
    <row r="63707" spans="11:17" x14ac:dyDescent="0.25">
      <c r="K63707" s="9"/>
      <c r="N63707" s="9"/>
      <c r="O63707" s="9"/>
      <c r="P63707" s="9"/>
      <c r="Q63707" s="9"/>
    </row>
    <row r="63708" spans="11:17" x14ac:dyDescent="0.25">
      <c r="K63708" s="9"/>
      <c r="N63708" s="9"/>
      <c r="O63708" s="9"/>
      <c r="P63708" s="9"/>
      <c r="Q63708" s="9"/>
    </row>
    <row r="63709" spans="11:17" x14ac:dyDescent="0.25">
      <c r="K63709" s="9"/>
      <c r="N63709" s="9"/>
      <c r="O63709" s="9"/>
      <c r="P63709" s="9"/>
      <c r="Q63709" s="9"/>
    </row>
    <row r="63710" spans="11:17" x14ac:dyDescent="0.25">
      <c r="K63710" s="9"/>
      <c r="N63710" s="9"/>
      <c r="O63710" s="9"/>
      <c r="P63710" s="9"/>
      <c r="Q63710" s="9"/>
    </row>
    <row r="63711" spans="11:17" x14ac:dyDescent="0.25">
      <c r="K63711" s="9"/>
      <c r="N63711" s="9"/>
      <c r="O63711" s="9"/>
      <c r="P63711" s="9"/>
      <c r="Q63711" s="9"/>
    </row>
    <row r="63712" spans="11:17" x14ac:dyDescent="0.25">
      <c r="K63712" s="9"/>
      <c r="N63712" s="9"/>
      <c r="O63712" s="9"/>
      <c r="P63712" s="9"/>
      <c r="Q63712" s="9"/>
    </row>
    <row r="63713" spans="11:17" x14ac:dyDescent="0.25">
      <c r="K63713" s="9"/>
      <c r="N63713" s="9"/>
      <c r="O63713" s="9"/>
      <c r="P63713" s="9"/>
      <c r="Q63713" s="9"/>
    </row>
    <row r="63714" spans="11:17" x14ac:dyDescent="0.25">
      <c r="K63714" s="9"/>
      <c r="N63714" s="9"/>
      <c r="O63714" s="9"/>
      <c r="P63714" s="9"/>
      <c r="Q63714" s="9"/>
    </row>
    <row r="63715" spans="11:17" x14ac:dyDescent="0.25">
      <c r="K63715" s="9"/>
      <c r="N63715" s="9"/>
      <c r="O63715" s="9"/>
      <c r="P63715" s="9"/>
      <c r="Q63715" s="9"/>
    </row>
    <row r="63716" spans="11:17" x14ac:dyDescent="0.25">
      <c r="K63716" s="9"/>
      <c r="N63716" s="9"/>
      <c r="O63716" s="9"/>
      <c r="P63716" s="9"/>
      <c r="Q63716" s="9"/>
    </row>
    <row r="63717" spans="11:17" x14ac:dyDescent="0.25">
      <c r="K63717" s="9"/>
      <c r="N63717" s="9"/>
      <c r="O63717" s="9"/>
      <c r="P63717" s="9"/>
      <c r="Q63717" s="9"/>
    </row>
    <row r="63718" spans="11:17" x14ac:dyDescent="0.25">
      <c r="K63718" s="9"/>
      <c r="N63718" s="9"/>
      <c r="O63718" s="9"/>
      <c r="P63718" s="9"/>
      <c r="Q63718" s="9"/>
    </row>
    <row r="63719" spans="11:17" x14ac:dyDescent="0.25">
      <c r="K63719" s="9"/>
      <c r="N63719" s="9"/>
      <c r="O63719" s="9"/>
      <c r="P63719" s="9"/>
      <c r="Q63719" s="9"/>
    </row>
    <row r="63720" spans="11:17" x14ac:dyDescent="0.25">
      <c r="K63720" s="9"/>
      <c r="N63720" s="9"/>
      <c r="O63720" s="9"/>
      <c r="P63720" s="9"/>
      <c r="Q63720" s="9"/>
    </row>
    <row r="63721" spans="11:17" x14ac:dyDescent="0.25">
      <c r="K63721" s="9"/>
      <c r="N63721" s="9"/>
      <c r="O63721" s="9"/>
      <c r="P63721" s="9"/>
      <c r="Q63721" s="9"/>
    </row>
    <row r="63722" spans="11:17" x14ac:dyDescent="0.25">
      <c r="K63722" s="9"/>
      <c r="N63722" s="9"/>
      <c r="O63722" s="9"/>
      <c r="P63722" s="9"/>
      <c r="Q63722" s="9"/>
    </row>
    <row r="63723" spans="11:17" x14ac:dyDescent="0.25">
      <c r="K63723" s="9"/>
      <c r="N63723" s="9"/>
      <c r="O63723" s="9"/>
      <c r="P63723" s="9"/>
      <c r="Q63723" s="9"/>
    </row>
    <row r="63724" spans="11:17" x14ac:dyDescent="0.25">
      <c r="K63724" s="9"/>
      <c r="N63724" s="9"/>
      <c r="O63724" s="9"/>
      <c r="P63724" s="9"/>
      <c r="Q63724" s="9"/>
    </row>
    <row r="63725" spans="11:17" x14ac:dyDescent="0.25">
      <c r="K63725" s="9"/>
      <c r="N63725" s="9"/>
      <c r="O63725" s="9"/>
      <c r="P63725" s="9"/>
      <c r="Q63725" s="9"/>
    </row>
    <row r="63726" spans="11:17" x14ac:dyDescent="0.25">
      <c r="K63726" s="9"/>
      <c r="N63726" s="9"/>
      <c r="O63726" s="9"/>
      <c r="P63726" s="9"/>
      <c r="Q63726" s="9"/>
    </row>
    <row r="63727" spans="11:17" x14ac:dyDescent="0.25">
      <c r="K63727" s="9"/>
      <c r="N63727" s="9"/>
      <c r="O63727" s="9"/>
      <c r="P63727" s="9"/>
      <c r="Q63727" s="9"/>
    </row>
    <row r="63728" spans="11:17" x14ac:dyDescent="0.25">
      <c r="K63728" s="9"/>
      <c r="N63728" s="9"/>
      <c r="O63728" s="9"/>
      <c r="P63728" s="9"/>
      <c r="Q63728" s="9"/>
    </row>
    <row r="63729" spans="11:17" x14ac:dyDescent="0.25">
      <c r="K63729" s="9"/>
      <c r="N63729" s="9"/>
      <c r="O63729" s="9"/>
      <c r="P63729" s="9"/>
      <c r="Q63729" s="9"/>
    </row>
    <row r="63730" spans="11:17" x14ac:dyDescent="0.25">
      <c r="K63730" s="9"/>
      <c r="N63730" s="9"/>
      <c r="O63730" s="9"/>
      <c r="P63730" s="9"/>
      <c r="Q63730" s="9"/>
    </row>
    <row r="63731" spans="11:17" x14ac:dyDescent="0.25">
      <c r="K63731" s="9"/>
      <c r="N63731" s="9"/>
      <c r="O63731" s="9"/>
      <c r="P63731" s="9"/>
      <c r="Q63731" s="9"/>
    </row>
    <row r="63732" spans="11:17" x14ac:dyDescent="0.25">
      <c r="K63732" s="9"/>
      <c r="N63732" s="9"/>
      <c r="O63732" s="9"/>
      <c r="P63732" s="9"/>
      <c r="Q63732" s="9"/>
    </row>
    <row r="63733" spans="11:17" x14ac:dyDescent="0.25">
      <c r="K63733" s="9"/>
      <c r="N63733" s="9"/>
      <c r="O63733" s="9"/>
      <c r="P63733" s="9"/>
      <c r="Q63733" s="9"/>
    </row>
    <row r="63734" spans="11:17" x14ac:dyDescent="0.25">
      <c r="K63734" s="9"/>
      <c r="N63734" s="9"/>
      <c r="O63734" s="9"/>
      <c r="P63734" s="9"/>
      <c r="Q63734" s="9"/>
    </row>
    <row r="63735" spans="11:17" x14ac:dyDescent="0.25">
      <c r="K63735" s="9"/>
      <c r="N63735" s="9"/>
      <c r="O63735" s="9"/>
      <c r="P63735" s="9"/>
      <c r="Q63735" s="9"/>
    </row>
    <row r="63736" spans="11:17" x14ac:dyDescent="0.25">
      <c r="K63736" s="9"/>
      <c r="N63736" s="9"/>
      <c r="O63736" s="9"/>
      <c r="P63736" s="9"/>
      <c r="Q63736" s="9"/>
    </row>
    <row r="63737" spans="11:17" x14ac:dyDescent="0.25">
      <c r="K63737" s="9"/>
      <c r="N63737" s="9"/>
      <c r="O63737" s="9"/>
      <c r="P63737" s="9"/>
      <c r="Q63737" s="9"/>
    </row>
    <row r="63738" spans="11:17" x14ac:dyDescent="0.25">
      <c r="K63738" s="9"/>
      <c r="N63738" s="9"/>
      <c r="O63738" s="9"/>
      <c r="P63738" s="9"/>
      <c r="Q63738" s="9"/>
    </row>
    <row r="63739" spans="11:17" x14ac:dyDescent="0.25">
      <c r="K63739" s="9"/>
      <c r="N63739" s="9"/>
      <c r="O63739" s="9"/>
      <c r="P63739" s="9"/>
      <c r="Q63739" s="9"/>
    </row>
    <row r="63740" spans="11:17" x14ac:dyDescent="0.25">
      <c r="K63740" s="9"/>
      <c r="N63740" s="9"/>
      <c r="O63740" s="9"/>
      <c r="P63740" s="9"/>
      <c r="Q63740" s="9"/>
    </row>
    <row r="63741" spans="11:17" x14ac:dyDescent="0.25">
      <c r="K63741" s="9"/>
      <c r="N63741" s="9"/>
      <c r="O63741" s="9"/>
      <c r="P63741" s="9"/>
      <c r="Q63741" s="9"/>
    </row>
    <row r="63742" spans="11:17" x14ac:dyDescent="0.25">
      <c r="K63742" s="9"/>
      <c r="N63742" s="9"/>
      <c r="O63742" s="9"/>
      <c r="P63742" s="9"/>
      <c r="Q63742" s="9"/>
    </row>
    <row r="63743" spans="11:17" x14ac:dyDescent="0.25">
      <c r="K63743" s="9"/>
      <c r="N63743" s="9"/>
      <c r="O63743" s="9"/>
      <c r="P63743" s="9"/>
      <c r="Q63743" s="9"/>
    </row>
    <row r="63744" spans="11:17" x14ac:dyDescent="0.25">
      <c r="K63744" s="9"/>
      <c r="N63744" s="9"/>
      <c r="O63744" s="9"/>
      <c r="P63744" s="9"/>
      <c r="Q63744" s="9"/>
    </row>
    <row r="63745" spans="11:17" x14ac:dyDescent="0.25">
      <c r="K63745" s="9"/>
      <c r="N63745" s="9"/>
      <c r="O63745" s="9"/>
      <c r="P63745" s="9"/>
      <c r="Q63745" s="9"/>
    </row>
    <row r="63746" spans="11:17" x14ac:dyDescent="0.25">
      <c r="K63746" s="9"/>
      <c r="N63746" s="9"/>
      <c r="O63746" s="9"/>
      <c r="P63746" s="9"/>
      <c r="Q63746" s="9"/>
    </row>
    <row r="63747" spans="11:17" x14ac:dyDescent="0.25">
      <c r="K63747" s="9"/>
      <c r="N63747" s="9"/>
      <c r="O63747" s="9"/>
      <c r="P63747" s="9"/>
      <c r="Q63747" s="9"/>
    </row>
    <row r="63748" spans="11:17" x14ac:dyDescent="0.25">
      <c r="K63748" s="9"/>
      <c r="N63748" s="9"/>
      <c r="O63748" s="9"/>
      <c r="P63748" s="9"/>
      <c r="Q63748" s="9"/>
    </row>
    <row r="63749" spans="11:17" x14ac:dyDescent="0.25">
      <c r="K63749" s="9"/>
      <c r="N63749" s="9"/>
      <c r="O63749" s="9"/>
      <c r="P63749" s="9"/>
      <c r="Q63749" s="9"/>
    </row>
    <row r="63750" spans="11:17" x14ac:dyDescent="0.25">
      <c r="K63750" s="9"/>
      <c r="N63750" s="9"/>
      <c r="O63750" s="9"/>
      <c r="P63750" s="9"/>
      <c r="Q63750" s="9"/>
    </row>
    <row r="63751" spans="11:17" x14ac:dyDescent="0.25">
      <c r="K63751" s="9"/>
      <c r="N63751" s="9"/>
      <c r="O63751" s="9"/>
      <c r="P63751" s="9"/>
      <c r="Q63751" s="9"/>
    </row>
    <row r="63752" spans="11:17" x14ac:dyDescent="0.25">
      <c r="K63752" s="9"/>
      <c r="N63752" s="9"/>
      <c r="O63752" s="9"/>
      <c r="P63752" s="9"/>
      <c r="Q63752" s="9"/>
    </row>
    <row r="63753" spans="11:17" x14ac:dyDescent="0.25">
      <c r="K63753" s="9"/>
      <c r="N63753" s="9"/>
      <c r="O63753" s="9"/>
      <c r="P63753" s="9"/>
      <c r="Q63753" s="9"/>
    </row>
    <row r="63754" spans="11:17" x14ac:dyDescent="0.25">
      <c r="K63754" s="9"/>
      <c r="N63754" s="9"/>
      <c r="O63754" s="9"/>
      <c r="P63754" s="9"/>
      <c r="Q63754" s="9"/>
    </row>
    <row r="63755" spans="11:17" x14ac:dyDescent="0.25">
      <c r="K63755" s="9"/>
      <c r="N63755" s="9"/>
      <c r="O63755" s="9"/>
      <c r="P63755" s="9"/>
      <c r="Q63755" s="9"/>
    </row>
    <row r="63756" spans="11:17" x14ac:dyDescent="0.25">
      <c r="K63756" s="9"/>
      <c r="N63756" s="9"/>
      <c r="O63756" s="9"/>
      <c r="P63756" s="9"/>
      <c r="Q63756" s="9"/>
    </row>
    <row r="63757" spans="11:17" x14ac:dyDescent="0.25">
      <c r="K63757" s="9"/>
      <c r="N63757" s="9"/>
      <c r="O63757" s="9"/>
      <c r="P63757" s="9"/>
      <c r="Q63757" s="9"/>
    </row>
    <row r="63758" spans="11:17" x14ac:dyDescent="0.25">
      <c r="K63758" s="9"/>
      <c r="N63758" s="9"/>
      <c r="O63758" s="9"/>
      <c r="P63758" s="9"/>
      <c r="Q63758" s="9"/>
    </row>
    <row r="63759" spans="11:17" x14ac:dyDescent="0.25">
      <c r="K63759" s="9"/>
      <c r="N63759" s="9"/>
      <c r="O63759" s="9"/>
      <c r="P63759" s="9"/>
      <c r="Q63759" s="9"/>
    </row>
    <row r="63760" spans="11:17" x14ac:dyDescent="0.25">
      <c r="K63760" s="9"/>
      <c r="N63760" s="9"/>
      <c r="O63760" s="9"/>
      <c r="P63760" s="9"/>
      <c r="Q63760" s="9"/>
    </row>
    <row r="63761" spans="11:17" x14ac:dyDescent="0.25">
      <c r="K63761" s="9"/>
      <c r="N63761" s="9"/>
      <c r="O63761" s="9"/>
      <c r="P63761" s="9"/>
      <c r="Q63761" s="9"/>
    </row>
    <row r="63762" spans="11:17" x14ac:dyDescent="0.25">
      <c r="K63762" s="9"/>
      <c r="N63762" s="9"/>
      <c r="O63762" s="9"/>
      <c r="P63762" s="9"/>
      <c r="Q63762" s="9"/>
    </row>
    <row r="63763" spans="11:17" x14ac:dyDescent="0.25">
      <c r="K63763" s="9"/>
      <c r="N63763" s="9"/>
      <c r="O63763" s="9"/>
      <c r="P63763" s="9"/>
      <c r="Q63763" s="9"/>
    </row>
    <row r="63764" spans="11:17" x14ac:dyDescent="0.25">
      <c r="K63764" s="9"/>
      <c r="N63764" s="9"/>
      <c r="O63764" s="9"/>
      <c r="P63764" s="9"/>
      <c r="Q63764" s="9"/>
    </row>
    <row r="63765" spans="11:17" x14ac:dyDescent="0.25">
      <c r="K63765" s="9"/>
      <c r="N63765" s="9"/>
      <c r="O63765" s="9"/>
      <c r="P63765" s="9"/>
      <c r="Q63765" s="9"/>
    </row>
    <row r="63766" spans="11:17" x14ac:dyDescent="0.25">
      <c r="K63766" s="9"/>
      <c r="N63766" s="9"/>
      <c r="O63766" s="9"/>
      <c r="P63766" s="9"/>
      <c r="Q63766" s="9"/>
    </row>
    <row r="63767" spans="11:17" x14ac:dyDescent="0.25">
      <c r="K63767" s="9"/>
      <c r="N63767" s="9"/>
      <c r="O63767" s="9"/>
      <c r="P63767" s="9"/>
      <c r="Q63767" s="9"/>
    </row>
    <row r="63768" spans="11:17" x14ac:dyDescent="0.25">
      <c r="K63768" s="9"/>
      <c r="N63768" s="9"/>
      <c r="O63768" s="9"/>
      <c r="P63768" s="9"/>
      <c r="Q63768" s="9"/>
    </row>
    <row r="63769" spans="11:17" x14ac:dyDescent="0.25">
      <c r="K63769" s="9"/>
      <c r="N63769" s="9"/>
      <c r="O63769" s="9"/>
      <c r="P63769" s="9"/>
      <c r="Q63769" s="9"/>
    </row>
    <row r="63770" spans="11:17" x14ac:dyDescent="0.25">
      <c r="K63770" s="9"/>
      <c r="N63770" s="9"/>
      <c r="O63770" s="9"/>
      <c r="P63770" s="9"/>
      <c r="Q63770" s="9"/>
    </row>
    <row r="63771" spans="11:17" x14ac:dyDescent="0.25">
      <c r="K63771" s="9"/>
      <c r="N63771" s="9"/>
      <c r="O63771" s="9"/>
      <c r="P63771" s="9"/>
      <c r="Q63771" s="9"/>
    </row>
    <row r="63772" spans="11:17" x14ac:dyDescent="0.25">
      <c r="K63772" s="9"/>
      <c r="N63772" s="9"/>
      <c r="O63772" s="9"/>
      <c r="P63772" s="9"/>
      <c r="Q63772" s="9"/>
    </row>
    <row r="63773" spans="11:17" x14ac:dyDescent="0.25">
      <c r="K63773" s="9"/>
      <c r="N63773" s="9"/>
      <c r="O63773" s="9"/>
      <c r="P63773" s="9"/>
      <c r="Q63773" s="9"/>
    </row>
    <row r="63774" spans="11:17" x14ac:dyDescent="0.25">
      <c r="K63774" s="9"/>
      <c r="N63774" s="9"/>
      <c r="O63774" s="9"/>
      <c r="P63774" s="9"/>
      <c r="Q63774" s="9"/>
    </row>
    <row r="63775" spans="11:17" x14ac:dyDescent="0.25">
      <c r="K63775" s="9"/>
      <c r="N63775" s="9"/>
      <c r="O63775" s="9"/>
      <c r="P63775" s="9"/>
      <c r="Q63775" s="9"/>
    </row>
    <row r="63776" spans="11:17" x14ac:dyDescent="0.25">
      <c r="K63776" s="9"/>
      <c r="N63776" s="9"/>
      <c r="O63776" s="9"/>
      <c r="P63776" s="9"/>
      <c r="Q63776" s="9"/>
    </row>
    <row r="63777" spans="11:17" x14ac:dyDescent="0.25">
      <c r="K63777" s="9"/>
      <c r="N63777" s="9"/>
      <c r="O63777" s="9"/>
      <c r="P63777" s="9"/>
      <c r="Q63777" s="9"/>
    </row>
    <row r="63778" spans="11:17" x14ac:dyDescent="0.25">
      <c r="K63778" s="9"/>
      <c r="N63778" s="9"/>
      <c r="O63778" s="9"/>
      <c r="P63778" s="9"/>
      <c r="Q63778" s="9"/>
    </row>
    <row r="63779" spans="11:17" x14ac:dyDescent="0.25">
      <c r="K63779" s="9"/>
      <c r="N63779" s="9"/>
      <c r="O63779" s="9"/>
      <c r="P63779" s="9"/>
      <c r="Q63779" s="9"/>
    </row>
    <row r="63780" spans="11:17" x14ac:dyDescent="0.25">
      <c r="K63780" s="9"/>
      <c r="N63780" s="9"/>
      <c r="O63780" s="9"/>
      <c r="P63780" s="9"/>
      <c r="Q63780" s="9"/>
    </row>
    <row r="63781" spans="11:17" x14ac:dyDescent="0.25">
      <c r="K63781" s="9"/>
      <c r="N63781" s="9"/>
      <c r="O63781" s="9"/>
      <c r="P63781" s="9"/>
      <c r="Q63781" s="9"/>
    </row>
    <row r="63782" spans="11:17" x14ac:dyDescent="0.25">
      <c r="K63782" s="9"/>
      <c r="N63782" s="9"/>
      <c r="O63782" s="9"/>
      <c r="P63782" s="9"/>
      <c r="Q63782" s="9"/>
    </row>
    <row r="63783" spans="11:17" x14ac:dyDescent="0.25">
      <c r="K63783" s="9"/>
      <c r="N63783" s="9"/>
      <c r="O63783" s="9"/>
      <c r="P63783" s="9"/>
      <c r="Q63783" s="9"/>
    </row>
    <row r="63784" spans="11:17" x14ac:dyDescent="0.25">
      <c r="K63784" s="9"/>
      <c r="N63784" s="9"/>
      <c r="O63784" s="9"/>
      <c r="P63784" s="9"/>
      <c r="Q63784" s="9"/>
    </row>
    <row r="63785" spans="11:17" x14ac:dyDescent="0.25">
      <c r="K63785" s="9"/>
      <c r="N63785" s="9"/>
      <c r="O63785" s="9"/>
      <c r="P63785" s="9"/>
      <c r="Q63785" s="9"/>
    </row>
    <row r="63786" spans="11:17" x14ac:dyDescent="0.25">
      <c r="K63786" s="9"/>
      <c r="N63786" s="9"/>
      <c r="O63786" s="9"/>
      <c r="P63786" s="9"/>
      <c r="Q63786" s="9"/>
    </row>
    <row r="63787" spans="11:17" x14ac:dyDescent="0.25">
      <c r="K63787" s="9"/>
      <c r="N63787" s="9"/>
      <c r="O63787" s="9"/>
      <c r="P63787" s="9"/>
      <c r="Q63787" s="9"/>
    </row>
    <row r="63788" spans="11:17" x14ac:dyDescent="0.25">
      <c r="K63788" s="9"/>
      <c r="N63788" s="9"/>
      <c r="O63788" s="9"/>
      <c r="P63788" s="9"/>
      <c r="Q63788" s="9"/>
    </row>
    <row r="63789" spans="11:17" x14ac:dyDescent="0.25">
      <c r="K63789" s="9"/>
      <c r="N63789" s="9"/>
      <c r="O63789" s="9"/>
      <c r="P63789" s="9"/>
      <c r="Q63789" s="9"/>
    </row>
    <row r="63790" spans="11:17" x14ac:dyDescent="0.25">
      <c r="K63790" s="9"/>
      <c r="N63790" s="9"/>
      <c r="O63790" s="9"/>
      <c r="P63790" s="9"/>
      <c r="Q63790" s="9"/>
    </row>
    <row r="63791" spans="11:17" x14ac:dyDescent="0.25">
      <c r="K63791" s="9"/>
      <c r="N63791" s="9"/>
      <c r="O63791" s="9"/>
      <c r="P63791" s="9"/>
      <c r="Q63791" s="9"/>
    </row>
    <row r="63792" spans="11:17" x14ac:dyDescent="0.25">
      <c r="K63792" s="9"/>
      <c r="N63792" s="9"/>
      <c r="O63792" s="9"/>
      <c r="P63792" s="9"/>
      <c r="Q63792" s="9"/>
    </row>
    <row r="63793" spans="11:17" x14ac:dyDescent="0.25">
      <c r="K63793" s="9"/>
      <c r="N63793" s="9"/>
      <c r="O63793" s="9"/>
      <c r="P63793" s="9"/>
      <c r="Q63793" s="9"/>
    </row>
    <row r="63794" spans="11:17" x14ac:dyDescent="0.25">
      <c r="K63794" s="9"/>
      <c r="N63794" s="9"/>
      <c r="O63794" s="9"/>
      <c r="P63794" s="9"/>
      <c r="Q63794" s="9"/>
    </row>
    <row r="63795" spans="11:17" x14ac:dyDescent="0.25">
      <c r="K63795" s="9"/>
      <c r="N63795" s="9"/>
      <c r="O63795" s="9"/>
      <c r="P63795" s="9"/>
      <c r="Q63795" s="9"/>
    </row>
    <row r="63796" spans="11:17" x14ac:dyDescent="0.25">
      <c r="K63796" s="9"/>
      <c r="N63796" s="9"/>
      <c r="O63796" s="9"/>
      <c r="P63796" s="9"/>
      <c r="Q63796" s="9"/>
    </row>
    <row r="63797" spans="11:17" x14ac:dyDescent="0.25">
      <c r="K63797" s="9"/>
      <c r="N63797" s="9"/>
      <c r="O63797" s="9"/>
      <c r="P63797" s="9"/>
      <c r="Q63797" s="9"/>
    </row>
    <row r="63798" spans="11:17" x14ac:dyDescent="0.25">
      <c r="K63798" s="9"/>
      <c r="N63798" s="9"/>
      <c r="O63798" s="9"/>
      <c r="P63798" s="9"/>
      <c r="Q63798" s="9"/>
    </row>
    <row r="63799" spans="11:17" x14ac:dyDescent="0.25">
      <c r="K63799" s="9"/>
      <c r="N63799" s="9"/>
      <c r="O63799" s="9"/>
      <c r="P63799" s="9"/>
      <c r="Q63799" s="9"/>
    </row>
    <row r="63800" spans="11:17" x14ac:dyDescent="0.25">
      <c r="K63800" s="9"/>
      <c r="N63800" s="9"/>
      <c r="O63800" s="9"/>
      <c r="P63800" s="9"/>
      <c r="Q63800" s="9"/>
    </row>
    <row r="63801" spans="11:17" x14ac:dyDescent="0.25">
      <c r="K63801" s="9"/>
      <c r="N63801" s="9"/>
      <c r="O63801" s="9"/>
      <c r="P63801" s="9"/>
      <c r="Q63801" s="9"/>
    </row>
    <row r="63802" spans="11:17" x14ac:dyDescent="0.25">
      <c r="K63802" s="9"/>
      <c r="N63802" s="9"/>
      <c r="O63802" s="9"/>
      <c r="P63802" s="9"/>
      <c r="Q63802" s="9"/>
    </row>
    <row r="63803" spans="11:17" x14ac:dyDescent="0.25">
      <c r="K63803" s="9"/>
      <c r="N63803" s="9"/>
      <c r="O63803" s="9"/>
      <c r="P63803" s="9"/>
      <c r="Q63803" s="9"/>
    </row>
    <row r="63804" spans="11:17" x14ac:dyDescent="0.25">
      <c r="K63804" s="9"/>
      <c r="N63804" s="9"/>
      <c r="O63804" s="9"/>
      <c r="P63804" s="9"/>
      <c r="Q63804" s="9"/>
    </row>
    <row r="63805" spans="11:17" x14ac:dyDescent="0.25">
      <c r="K63805" s="9"/>
      <c r="N63805" s="9"/>
      <c r="O63805" s="9"/>
      <c r="P63805" s="9"/>
      <c r="Q63805" s="9"/>
    </row>
    <row r="63806" spans="11:17" x14ac:dyDescent="0.25">
      <c r="K63806" s="9"/>
      <c r="N63806" s="9"/>
      <c r="O63806" s="9"/>
      <c r="P63806" s="9"/>
      <c r="Q63806" s="9"/>
    </row>
    <row r="63807" spans="11:17" x14ac:dyDescent="0.25">
      <c r="K63807" s="9"/>
      <c r="N63807" s="9"/>
      <c r="O63807" s="9"/>
      <c r="P63807" s="9"/>
      <c r="Q63807" s="9"/>
    </row>
    <row r="63808" spans="11:17" x14ac:dyDescent="0.25">
      <c r="K63808" s="9"/>
      <c r="N63808" s="9"/>
      <c r="O63808" s="9"/>
      <c r="P63808" s="9"/>
      <c r="Q63808" s="9"/>
    </row>
    <row r="63809" spans="11:17" x14ac:dyDescent="0.25">
      <c r="K63809" s="9"/>
      <c r="N63809" s="9"/>
      <c r="O63809" s="9"/>
      <c r="P63809" s="9"/>
      <c r="Q63809" s="9"/>
    </row>
    <row r="63810" spans="11:17" x14ac:dyDescent="0.25">
      <c r="K63810" s="9"/>
      <c r="N63810" s="9"/>
      <c r="O63810" s="9"/>
      <c r="P63810" s="9"/>
      <c r="Q63810" s="9"/>
    </row>
    <row r="63811" spans="11:17" x14ac:dyDescent="0.25">
      <c r="K63811" s="9"/>
      <c r="N63811" s="9"/>
      <c r="O63811" s="9"/>
      <c r="P63811" s="9"/>
      <c r="Q63811" s="9"/>
    </row>
    <row r="63812" spans="11:17" x14ac:dyDescent="0.25">
      <c r="K63812" s="9"/>
      <c r="N63812" s="9"/>
      <c r="O63812" s="9"/>
      <c r="P63812" s="9"/>
      <c r="Q63812" s="9"/>
    </row>
    <row r="63813" spans="11:17" x14ac:dyDescent="0.25">
      <c r="K63813" s="9"/>
      <c r="N63813" s="9"/>
      <c r="O63813" s="9"/>
      <c r="P63813" s="9"/>
      <c r="Q63813" s="9"/>
    </row>
    <row r="63814" spans="11:17" x14ac:dyDescent="0.25">
      <c r="K63814" s="9"/>
      <c r="N63814" s="9"/>
      <c r="O63814" s="9"/>
      <c r="P63814" s="9"/>
      <c r="Q63814" s="9"/>
    </row>
    <row r="63815" spans="11:17" x14ac:dyDescent="0.25">
      <c r="K63815" s="9"/>
      <c r="N63815" s="9"/>
      <c r="O63815" s="9"/>
      <c r="P63815" s="9"/>
      <c r="Q63815" s="9"/>
    </row>
    <row r="63816" spans="11:17" x14ac:dyDescent="0.25">
      <c r="K63816" s="9"/>
      <c r="N63816" s="9"/>
      <c r="O63816" s="9"/>
      <c r="P63816" s="9"/>
      <c r="Q63816" s="9"/>
    </row>
    <row r="63817" spans="11:17" x14ac:dyDescent="0.25">
      <c r="K63817" s="9"/>
      <c r="N63817" s="9"/>
      <c r="O63817" s="9"/>
      <c r="P63817" s="9"/>
      <c r="Q63817" s="9"/>
    </row>
    <row r="63818" spans="11:17" x14ac:dyDescent="0.25">
      <c r="K63818" s="9"/>
      <c r="N63818" s="9"/>
      <c r="O63818" s="9"/>
      <c r="P63818" s="9"/>
      <c r="Q63818" s="9"/>
    </row>
    <row r="63819" spans="11:17" x14ac:dyDescent="0.25">
      <c r="K63819" s="9"/>
      <c r="N63819" s="9"/>
      <c r="O63819" s="9"/>
      <c r="P63819" s="9"/>
      <c r="Q63819" s="9"/>
    </row>
    <row r="63820" spans="11:17" x14ac:dyDescent="0.25">
      <c r="K63820" s="9"/>
      <c r="N63820" s="9"/>
      <c r="O63820" s="9"/>
      <c r="P63820" s="9"/>
      <c r="Q63820" s="9"/>
    </row>
    <row r="63821" spans="11:17" x14ac:dyDescent="0.25">
      <c r="K63821" s="9"/>
      <c r="N63821" s="9"/>
      <c r="O63821" s="9"/>
      <c r="P63821" s="9"/>
      <c r="Q63821" s="9"/>
    </row>
    <row r="63822" spans="11:17" x14ac:dyDescent="0.25">
      <c r="K63822" s="9"/>
      <c r="N63822" s="9"/>
      <c r="O63822" s="9"/>
      <c r="P63822" s="9"/>
      <c r="Q63822" s="9"/>
    </row>
    <row r="63823" spans="11:17" x14ac:dyDescent="0.25">
      <c r="K63823" s="9"/>
      <c r="N63823" s="9"/>
      <c r="O63823" s="9"/>
      <c r="P63823" s="9"/>
      <c r="Q63823" s="9"/>
    </row>
    <row r="63824" spans="11:17" x14ac:dyDescent="0.25">
      <c r="K63824" s="9"/>
      <c r="N63824" s="9"/>
      <c r="O63824" s="9"/>
      <c r="P63824" s="9"/>
      <c r="Q63824" s="9"/>
    </row>
    <row r="63825" spans="11:17" x14ac:dyDescent="0.25">
      <c r="K63825" s="9"/>
      <c r="N63825" s="9"/>
      <c r="O63825" s="9"/>
      <c r="P63825" s="9"/>
      <c r="Q63825" s="9"/>
    </row>
    <row r="63826" spans="11:17" x14ac:dyDescent="0.25">
      <c r="K63826" s="9"/>
      <c r="N63826" s="9"/>
      <c r="O63826" s="9"/>
      <c r="P63826" s="9"/>
      <c r="Q63826" s="9"/>
    </row>
    <row r="63827" spans="11:17" x14ac:dyDescent="0.25">
      <c r="K63827" s="9"/>
      <c r="N63827" s="9"/>
      <c r="O63827" s="9"/>
      <c r="P63827" s="9"/>
      <c r="Q63827" s="9"/>
    </row>
    <row r="63828" spans="11:17" x14ac:dyDescent="0.25">
      <c r="K63828" s="9"/>
      <c r="N63828" s="9"/>
      <c r="O63828" s="9"/>
      <c r="P63828" s="9"/>
      <c r="Q63828" s="9"/>
    </row>
    <row r="63829" spans="11:17" x14ac:dyDescent="0.25">
      <c r="K63829" s="9"/>
      <c r="N63829" s="9"/>
      <c r="O63829" s="9"/>
      <c r="P63829" s="9"/>
      <c r="Q63829" s="9"/>
    </row>
    <row r="63830" spans="11:17" x14ac:dyDescent="0.25">
      <c r="K63830" s="9"/>
      <c r="N63830" s="9"/>
      <c r="O63830" s="9"/>
      <c r="P63830" s="9"/>
      <c r="Q63830" s="9"/>
    </row>
    <row r="63831" spans="11:17" x14ac:dyDescent="0.25">
      <c r="K63831" s="9"/>
      <c r="N63831" s="9"/>
      <c r="O63831" s="9"/>
      <c r="P63831" s="9"/>
      <c r="Q63831" s="9"/>
    </row>
    <row r="63832" spans="11:17" x14ac:dyDescent="0.25">
      <c r="K63832" s="9"/>
      <c r="N63832" s="9"/>
      <c r="O63832" s="9"/>
      <c r="P63832" s="9"/>
      <c r="Q63832" s="9"/>
    </row>
    <row r="63833" spans="11:17" x14ac:dyDescent="0.25">
      <c r="K63833" s="9"/>
      <c r="N63833" s="9"/>
      <c r="O63833" s="9"/>
      <c r="P63833" s="9"/>
      <c r="Q63833" s="9"/>
    </row>
    <row r="63834" spans="11:17" x14ac:dyDescent="0.25">
      <c r="K63834" s="9"/>
      <c r="N63834" s="9"/>
      <c r="O63834" s="9"/>
      <c r="P63834" s="9"/>
      <c r="Q63834" s="9"/>
    </row>
    <row r="63835" spans="11:17" x14ac:dyDescent="0.25">
      <c r="K63835" s="9"/>
      <c r="N63835" s="9"/>
      <c r="O63835" s="9"/>
      <c r="P63835" s="9"/>
      <c r="Q63835" s="9"/>
    </row>
    <row r="63836" spans="11:17" x14ac:dyDescent="0.25">
      <c r="K63836" s="9"/>
      <c r="N63836" s="9"/>
      <c r="O63836" s="9"/>
      <c r="P63836" s="9"/>
      <c r="Q63836" s="9"/>
    </row>
    <row r="63837" spans="11:17" x14ac:dyDescent="0.25">
      <c r="K63837" s="9"/>
      <c r="N63837" s="9"/>
      <c r="O63837" s="9"/>
      <c r="P63837" s="9"/>
      <c r="Q63837" s="9"/>
    </row>
    <row r="63838" spans="11:17" x14ac:dyDescent="0.25">
      <c r="K63838" s="9"/>
      <c r="N63838" s="9"/>
      <c r="O63838" s="9"/>
      <c r="P63838" s="9"/>
      <c r="Q63838" s="9"/>
    </row>
    <row r="63839" spans="11:17" x14ac:dyDescent="0.25">
      <c r="K63839" s="9"/>
      <c r="N63839" s="9"/>
      <c r="O63839" s="9"/>
      <c r="P63839" s="9"/>
      <c r="Q63839" s="9"/>
    </row>
    <row r="63840" spans="11:17" x14ac:dyDescent="0.25">
      <c r="K63840" s="9"/>
      <c r="N63840" s="9"/>
      <c r="O63840" s="9"/>
      <c r="P63840" s="9"/>
      <c r="Q63840" s="9"/>
    </row>
    <row r="63841" spans="11:17" x14ac:dyDescent="0.25">
      <c r="K63841" s="9"/>
      <c r="N63841" s="9"/>
      <c r="O63841" s="9"/>
      <c r="P63841" s="9"/>
      <c r="Q63841" s="9"/>
    </row>
    <row r="63842" spans="11:17" x14ac:dyDescent="0.25">
      <c r="K63842" s="9"/>
      <c r="N63842" s="9"/>
      <c r="O63842" s="9"/>
      <c r="P63842" s="9"/>
      <c r="Q63842" s="9"/>
    </row>
    <row r="63843" spans="11:17" x14ac:dyDescent="0.25">
      <c r="K63843" s="9"/>
      <c r="N63843" s="9"/>
      <c r="O63843" s="9"/>
      <c r="P63843" s="9"/>
      <c r="Q63843" s="9"/>
    </row>
    <row r="63844" spans="11:17" x14ac:dyDescent="0.25">
      <c r="K63844" s="9"/>
      <c r="N63844" s="9"/>
      <c r="O63844" s="9"/>
      <c r="P63844" s="9"/>
      <c r="Q63844" s="9"/>
    </row>
    <row r="63845" spans="11:17" x14ac:dyDescent="0.25">
      <c r="K63845" s="9"/>
      <c r="N63845" s="9"/>
      <c r="O63845" s="9"/>
      <c r="P63845" s="9"/>
      <c r="Q63845" s="9"/>
    </row>
    <row r="63846" spans="11:17" x14ac:dyDescent="0.25">
      <c r="K63846" s="9"/>
      <c r="N63846" s="9"/>
      <c r="O63846" s="9"/>
      <c r="P63846" s="9"/>
      <c r="Q63846" s="9"/>
    </row>
    <row r="63847" spans="11:17" x14ac:dyDescent="0.25">
      <c r="K63847" s="9"/>
      <c r="N63847" s="9"/>
      <c r="O63847" s="9"/>
      <c r="P63847" s="9"/>
      <c r="Q63847" s="9"/>
    </row>
    <row r="63848" spans="11:17" x14ac:dyDescent="0.25">
      <c r="K63848" s="9"/>
      <c r="N63848" s="9"/>
      <c r="O63848" s="9"/>
      <c r="P63848" s="9"/>
      <c r="Q63848" s="9"/>
    </row>
    <row r="63849" spans="11:17" x14ac:dyDescent="0.25">
      <c r="K63849" s="9"/>
      <c r="N63849" s="9"/>
      <c r="O63849" s="9"/>
      <c r="P63849" s="9"/>
      <c r="Q63849" s="9"/>
    </row>
    <row r="63850" spans="11:17" x14ac:dyDescent="0.25">
      <c r="K63850" s="9"/>
      <c r="N63850" s="9"/>
      <c r="O63850" s="9"/>
      <c r="P63850" s="9"/>
      <c r="Q63850" s="9"/>
    </row>
    <row r="63851" spans="11:17" x14ac:dyDescent="0.25">
      <c r="K63851" s="9"/>
      <c r="N63851" s="9"/>
      <c r="O63851" s="9"/>
      <c r="P63851" s="9"/>
      <c r="Q63851" s="9"/>
    </row>
    <row r="63852" spans="11:17" x14ac:dyDescent="0.25">
      <c r="K63852" s="9"/>
      <c r="N63852" s="9"/>
      <c r="O63852" s="9"/>
      <c r="P63852" s="9"/>
      <c r="Q63852" s="9"/>
    </row>
    <row r="63853" spans="11:17" x14ac:dyDescent="0.25">
      <c r="K63853" s="9"/>
      <c r="N63853" s="9"/>
      <c r="O63853" s="9"/>
      <c r="P63853" s="9"/>
      <c r="Q63853" s="9"/>
    </row>
    <row r="63854" spans="11:17" x14ac:dyDescent="0.25">
      <c r="K63854" s="9"/>
      <c r="N63854" s="9"/>
      <c r="O63854" s="9"/>
      <c r="P63854" s="9"/>
      <c r="Q63854" s="9"/>
    </row>
    <row r="63855" spans="11:17" x14ac:dyDescent="0.25">
      <c r="K63855" s="9"/>
      <c r="N63855" s="9"/>
      <c r="O63855" s="9"/>
      <c r="P63855" s="9"/>
      <c r="Q63855" s="9"/>
    </row>
    <row r="63856" spans="11:17" x14ac:dyDescent="0.25">
      <c r="K63856" s="9"/>
      <c r="N63856" s="9"/>
      <c r="O63856" s="9"/>
      <c r="P63856" s="9"/>
      <c r="Q63856" s="9"/>
    </row>
    <row r="63857" spans="11:17" x14ac:dyDescent="0.25">
      <c r="K63857" s="9"/>
      <c r="N63857" s="9"/>
      <c r="O63857" s="9"/>
      <c r="P63857" s="9"/>
      <c r="Q63857" s="9"/>
    </row>
    <row r="63858" spans="11:17" x14ac:dyDescent="0.25">
      <c r="K63858" s="9"/>
      <c r="N63858" s="9"/>
      <c r="O63858" s="9"/>
      <c r="P63858" s="9"/>
      <c r="Q63858" s="9"/>
    </row>
    <row r="63859" spans="11:17" x14ac:dyDescent="0.25">
      <c r="K63859" s="9"/>
      <c r="N63859" s="9"/>
      <c r="O63859" s="9"/>
      <c r="P63859" s="9"/>
      <c r="Q63859" s="9"/>
    </row>
    <row r="63860" spans="11:17" x14ac:dyDescent="0.25">
      <c r="K63860" s="9"/>
      <c r="N63860" s="9"/>
      <c r="O63860" s="9"/>
      <c r="P63860" s="9"/>
      <c r="Q63860" s="9"/>
    </row>
    <row r="63861" spans="11:17" x14ac:dyDescent="0.25">
      <c r="K63861" s="9"/>
      <c r="N63861" s="9"/>
      <c r="O63861" s="9"/>
      <c r="P63861" s="9"/>
      <c r="Q63861" s="9"/>
    </row>
    <row r="63862" spans="11:17" x14ac:dyDescent="0.25">
      <c r="K63862" s="9"/>
      <c r="N63862" s="9"/>
      <c r="O63862" s="9"/>
      <c r="P63862" s="9"/>
      <c r="Q63862" s="9"/>
    </row>
    <row r="63863" spans="11:17" x14ac:dyDescent="0.25">
      <c r="K63863" s="9"/>
      <c r="N63863" s="9"/>
      <c r="O63863" s="9"/>
      <c r="P63863" s="9"/>
      <c r="Q63863" s="9"/>
    </row>
    <row r="63864" spans="11:17" x14ac:dyDescent="0.25">
      <c r="K63864" s="9"/>
      <c r="N63864" s="9"/>
      <c r="O63864" s="9"/>
      <c r="P63864" s="9"/>
      <c r="Q63864" s="9"/>
    </row>
    <row r="63865" spans="11:17" x14ac:dyDescent="0.25">
      <c r="K63865" s="9"/>
      <c r="N63865" s="9"/>
      <c r="O63865" s="9"/>
      <c r="P63865" s="9"/>
      <c r="Q63865" s="9"/>
    </row>
    <row r="63866" spans="11:17" x14ac:dyDescent="0.25">
      <c r="K63866" s="9"/>
      <c r="N63866" s="9"/>
      <c r="O63866" s="9"/>
      <c r="P63866" s="9"/>
      <c r="Q63866" s="9"/>
    </row>
    <row r="63867" spans="11:17" x14ac:dyDescent="0.25">
      <c r="K63867" s="9"/>
      <c r="N63867" s="9"/>
      <c r="O63867" s="9"/>
      <c r="P63867" s="9"/>
      <c r="Q63867" s="9"/>
    </row>
    <row r="63868" spans="11:17" x14ac:dyDescent="0.25">
      <c r="K63868" s="9"/>
      <c r="N63868" s="9"/>
      <c r="O63868" s="9"/>
      <c r="P63868" s="9"/>
      <c r="Q63868" s="9"/>
    </row>
    <row r="63869" spans="11:17" x14ac:dyDescent="0.25">
      <c r="K63869" s="9"/>
      <c r="N63869" s="9"/>
      <c r="O63869" s="9"/>
      <c r="P63869" s="9"/>
      <c r="Q63869" s="9"/>
    </row>
    <row r="63870" spans="11:17" x14ac:dyDescent="0.25">
      <c r="K63870" s="9"/>
      <c r="N63870" s="9"/>
      <c r="O63870" s="9"/>
      <c r="P63870" s="9"/>
      <c r="Q63870" s="9"/>
    </row>
    <row r="63871" spans="11:17" x14ac:dyDescent="0.25">
      <c r="K63871" s="9"/>
      <c r="N63871" s="9"/>
      <c r="O63871" s="9"/>
      <c r="P63871" s="9"/>
      <c r="Q63871" s="9"/>
    </row>
    <row r="63872" spans="11:17" x14ac:dyDescent="0.25">
      <c r="K63872" s="9"/>
      <c r="N63872" s="9"/>
      <c r="O63872" s="9"/>
      <c r="P63872" s="9"/>
      <c r="Q63872" s="9"/>
    </row>
    <row r="63873" spans="11:17" x14ac:dyDescent="0.25">
      <c r="K63873" s="9"/>
      <c r="N63873" s="9"/>
      <c r="O63873" s="9"/>
      <c r="P63873" s="9"/>
      <c r="Q63873" s="9"/>
    </row>
    <row r="63874" spans="11:17" x14ac:dyDescent="0.25">
      <c r="K63874" s="9"/>
      <c r="N63874" s="9"/>
      <c r="O63874" s="9"/>
      <c r="P63874" s="9"/>
      <c r="Q63874" s="9"/>
    </row>
    <row r="63875" spans="11:17" x14ac:dyDescent="0.25">
      <c r="K63875" s="9"/>
      <c r="N63875" s="9"/>
      <c r="O63875" s="9"/>
      <c r="P63875" s="9"/>
      <c r="Q63875" s="9"/>
    </row>
    <row r="63876" spans="11:17" x14ac:dyDescent="0.25">
      <c r="K63876" s="9"/>
      <c r="N63876" s="9"/>
      <c r="O63876" s="9"/>
      <c r="P63876" s="9"/>
      <c r="Q63876" s="9"/>
    </row>
    <row r="63877" spans="11:17" x14ac:dyDescent="0.25">
      <c r="K63877" s="9"/>
      <c r="N63877" s="9"/>
      <c r="O63877" s="9"/>
      <c r="P63877" s="9"/>
      <c r="Q63877" s="9"/>
    </row>
    <row r="63878" spans="11:17" x14ac:dyDescent="0.25">
      <c r="K63878" s="9"/>
      <c r="N63878" s="9"/>
      <c r="O63878" s="9"/>
      <c r="P63878" s="9"/>
      <c r="Q63878" s="9"/>
    </row>
    <row r="63879" spans="11:17" x14ac:dyDescent="0.25">
      <c r="K63879" s="9"/>
      <c r="N63879" s="9"/>
      <c r="O63879" s="9"/>
      <c r="P63879" s="9"/>
      <c r="Q63879" s="9"/>
    </row>
    <row r="63880" spans="11:17" x14ac:dyDescent="0.25">
      <c r="K63880" s="9"/>
      <c r="N63880" s="9"/>
      <c r="O63880" s="9"/>
      <c r="P63880" s="9"/>
      <c r="Q63880" s="9"/>
    </row>
    <row r="63881" spans="11:17" x14ac:dyDescent="0.25">
      <c r="K63881" s="9"/>
      <c r="N63881" s="9"/>
      <c r="O63881" s="9"/>
      <c r="P63881" s="9"/>
      <c r="Q63881" s="9"/>
    </row>
    <row r="63882" spans="11:17" x14ac:dyDescent="0.25">
      <c r="K63882" s="9"/>
      <c r="N63882" s="9"/>
      <c r="O63882" s="9"/>
      <c r="P63882" s="9"/>
      <c r="Q63882" s="9"/>
    </row>
    <row r="63883" spans="11:17" x14ac:dyDescent="0.25">
      <c r="K63883" s="9"/>
      <c r="N63883" s="9"/>
      <c r="O63883" s="9"/>
      <c r="P63883" s="9"/>
      <c r="Q63883" s="9"/>
    </row>
    <row r="63884" spans="11:17" x14ac:dyDescent="0.25">
      <c r="K63884" s="9"/>
      <c r="N63884" s="9"/>
      <c r="O63884" s="9"/>
      <c r="P63884" s="9"/>
      <c r="Q63884" s="9"/>
    </row>
    <row r="63885" spans="11:17" x14ac:dyDescent="0.25">
      <c r="K63885" s="9"/>
      <c r="N63885" s="9"/>
      <c r="O63885" s="9"/>
      <c r="P63885" s="9"/>
      <c r="Q63885" s="9"/>
    </row>
    <row r="63886" spans="11:17" x14ac:dyDescent="0.25">
      <c r="K63886" s="9"/>
      <c r="N63886" s="9"/>
      <c r="O63886" s="9"/>
      <c r="P63886" s="9"/>
      <c r="Q63886" s="9"/>
    </row>
    <row r="63887" spans="11:17" x14ac:dyDescent="0.25">
      <c r="K63887" s="9"/>
      <c r="N63887" s="9"/>
      <c r="O63887" s="9"/>
      <c r="P63887" s="9"/>
      <c r="Q63887" s="9"/>
    </row>
    <row r="63888" spans="11:17" x14ac:dyDescent="0.25">
      <c r="K63888" s="9"/>
      <c r="N63888" s="9"/>
      <c r="O63888" s="9"/>
      <c r="P63888" s="9"/>
      <c r="Q63888" s="9"/>
    </row>
    <row r="63889" spans="11:17" x14ac:dyDescent="0.25">
      <c r="K63889" s="9"/>
      <c r="N63889" s="9"/>
      <c r="O63889" s="9"/>
      <c r="P63889" s="9"/>
      <c r="Q63889" s="9"/>
    </row>
    <row r="63890" spans="11:17" x14ac:dyDescent="0.25">
      <c r="K63890" s="9"/>
      <c r="N63890" s="9"/>
      <c r="O63890" s="9"/>
      <c r="P63890" s="9"/>
      <c r="Q63890" s="9"/>
    </row>
    <row r="63891" spans="11:17" x14ac:dyDescent="0.25">
      <c r="K63891" s="9"/>
      <c r="N63891" s="9"/>
      <c r="O63891" s="9"/>
      <c r="P63891" s="9"/>
      <c r="Q63891" s="9"/>
    </row>
    <row r="63892" spans="11:17" x14ac:dyDescent="0.25">
      <c r="K63892" s="9"/>
      <c r="N63892" s="9"/>
      <c r="O63892" s="9"/>
      <c r="P63892" s="9"/>
      <c r="Q63892" s="9"/>
    </row>
    <row r="63893" spans="11:17" x14ac:dyDescent="0.25">
      <c r="K63893" s="9"/>
      <c r="N63893" s="9"/>
      <c r="O63893" s="9"/>
      <c r="P63893" s="9"/>
      <c r="Q63893" s="9"/>
    </row>
    <row r="63894" spans="11:17" x14ac:dyDescent="0.25">
      <c r="K63894" s="9"/>
      <c r="N63894" s="9"/>
      <c r="O63894" s="9"/>
      <c r="P63894" s="9"/>
      <c r="Q63894" s="9"/>
    </row>
    <row r="63895" spans="11:17" x14ac:dyDescent="0.25">
      <c r="K63895" s="9"/>
      <c r="N63895" s="9"/>
      <c r="O63895" s="9"/>
      <c r="P63895" s="9"/>
      <c r="Q63895" s="9"/>
    </row>
    <row r="63896" spans="11:17" x14ac:dyDescent="0.25">
      <c r="K63896" s="9"/>
      <c r="N63896" s="9"/>
      <c r="O63896" s="9"/>
      <c r="P63896" s="9"/>
      <c r="Q63896" s="9"/>
    </row>
    <row r="63897" spans="11:17" x14ac:dyDescent="0.25">
      <c r="K63897" s="9"/>
      <c r="N63897" s="9"/>
      <c r="O63897" s="9"/>
      <c r="P63897" s="9"/>
      <c r="Q63897" s="9"/>
    </row>
    <row r="63898" spans="11:17" x14ac:dyDescent="0.25">
      <c r="K63898" s="9"/>
      <c r="N63898" s="9"/>
      <c r="O63898" s="9"/>
      <c r="P63898" s="9"/>
      <c r="Q63898" s="9"/>
    </row>
    <row r="63899" spans="11:17" x14ac:dyDescent="0.25">
      <c r="K63899" s="9"/>
      <c r="N63899" s="9"/>
      <c r="O63899" s="9"/>
      <c r="P63899" s="9"/>
      <c r="Q63899" s="9"/>
    </row>
    <row r="63900" spans="11:17" x14ac:dyDescent="0.25">
      <c r="K63900" s="9"/>
      <c r="N63900" s="9"/>
      <c r="O63900" s="9"/>
      <c r="P63900" s="9"/>
      <c r="Q63900" s="9"/>
    </row>
    <row r="63901" spans="11:17" x14ac:dyDescent="0.25">
      <c r="K63901" s="9"/>
      <c r="N63901" s="9"/>
      <c r="O63901" s="9"/>
      <c r="P63901" s="9"/>
      <c r="Q63901" s="9"/>
    </row>
    <row r="63902" spans="11:17" x14ac:dyDescent="0.25">
      <c r="K63902" s="9"/>
      <c r="N63902" s="9"/>
      <c r="O63902" s="9"/>
      <c r="P63902" s="9"/>
      <c r="Q63902" s="9"/>
    </row>
    <row r="63903" spans="11:17" x14ac:dyDescent="0.25">
      <c r="K63903" s="9"/>
      <c r="N63903" s="9"/>
      <c r="O63903" s="9"/>
      <c r="P63903" s="9"/>
      <c r="Q63903" s="9"/>
    </row>
    <row r="63904" spans="11:17" x14ac:dyDescent="0.25">
      <c r="K63904" s="9"/>
      <c r="N63904" s="9"/>
      <c r="O63904" s="9"/>
      <c r="P63904" s="9"/>
      <c r="Q63904" s="9"/>
    </row>
    <row r="63905" spans="11:17" x14ac:dyDescent="0.25">
      <c r="K63905" s="9"/>
      <c r="N63905" s="9"/>
      <c r="O63905" s="9"/>
      <c r="P63905" s="9"/>
      <c r="Q63905" s="9"/>
    </row>
    <row r="63906" spans="11:17" x14ac:dyDescent="0.25">
      <c r="K63906" s="9"/>
      <c r="N63906" s="9"/>
      <c r="O63906" s="9"/>
      <c r="P63906" s="9"/>
      <c r="Q63906" s="9"/>
    </row>
    <row r="63907" spans="11:17" x14ac:dyDescent="0.25">
      <c r="K63907" s="9"/>
      <c r="N63907" s="9"/>
      <c r="O63907" s="9"/>
      <c r="P63907" s="9"/>
      <c r="Q63907" s="9"/>
    </row>
    <row r="63908" spans="11:17" x14ac:dyDescent="0.25">
      <c r="K63908" s="9"/>
      <c r="N63908" s="9"/>
      <c r="O63908" s="9"/>
      <c r="P63908" s="9"/>
      <c r="Q63908" s="9"/>
    </row>
    <row r="63909" spans="11:17" x14ac:dyDescent="0.25">
      <c r="K63909" s="9"/>
      <c r="N63909" s="9"/>
      <c r="O63909" s="9"/>
      <c r="P63909" s="9"/>
      <c r="Q63909" s="9"/>
    </row>
    <row r="63910" spans="11:17" x14ac:dyDescent="0.25">
      <c r="K63910" s="9"/>
      <c r="N63910" s="9"/>
      <c r="O63910" s="9"/>
      <c r="P63910" s="9"/>
      <c r="Q63910" s="9"/>
    </row>
    <row r="63911" spans="11:17" x14ac:dyDescent="0.25">
      <c r="K63911" s="9"/>
      <c r="N63911" s="9"/>
      <c r="O63911" s="9"/>
      <c r="P63911" s="9"/>
      <c r="Q63911" s="9"/>
    </row>
    <row r="63912" spans="11:17" x14ac:dyDescent="0.25">
      <c r="K63912" s="9"/>
      <c r="N63912" s="9"/>
      <c r="O63912" s="9"/>
      <c r="P63912" s="9"/>
      <c r="Q63912" s="9"/>
    </row>
    <row r="63913" spans="11:17" x14ac:dyDescent="0.25">
      <c r="K63913" s="9"/>
      <c r="N63913" s="9"/>
      <c r="O63913" s="9"/>
      <c r="P63913" s="9"/>
      <c r="Q63913" s="9"/>
    </row>
    <row r="63914" spans="11:17" x14ac:dyDescent="0.25">
      <c r="K63914" s="9"/>
      <c r="N63914" s="9"/>
      <c r="O63914" s="9"/>
      <c r="P63914" s="9"/>
      <c r="Q63914" s="9"/>
    </row>
    <row r="63915" spans="11:17" x14ac:dyDescent="0.25">
      <c r="K63915" s="9"/>
      <c r="N63915" s="9"/>
      <c r="O63915" s="9"/>
      <c r="P63915" s="9"/>
      <c r="Q63915" s="9"/>
    </row>
    <row r="63916" spans="11:17" x14ac:dyDescent="0.25">
      <c r="K63916" s="9"/>
      <c r="N63916" s="9"/>
      <c r="O63916" s="9"/>
      <c r="P63916" s="9"/>
      <c r="Q63916" s="9"/>
    </row>
    <row r="63917" spans="11:17" x14ac:dyDescent="0.25">
      <c r="K63917" s="9"/>
      <c r="N63917" s="9"/>
      <c r="O63917" s="9"/>
      <c r="P63917" s="9"/>
      <c r="Q63917" s="9"/>
    </row>
    <row r="63918" spans="11:17" x14ac:dyDescent="0.25">
      <c r="K63918" s="9"/>
      <c r="N63918" s="9"/>
      <c r="O63918" s="9"/>
      <c r="P63918" s="9"/>
      <c r="Q63918" s="9"/>
    </row>
    <row r="63919" spans="11:17" x14ac:dyDescent="0.25">
      <c r="K63919" s="9"/>
      <c r="N63919" s="9"/>
      <c r="O63919" s="9"/>
      <c r="P63919" s="9"/>
      <c r="Q63919" s="9"/>
    </row>
    <row r="63920" spans="11:17" x14ac:dyDescent="0.25">
      <c r="K63920" s="9"/>
      <c r="N63920" s="9"/>
      <c r="O63920" s="9"/>
      <c r="P63920" s="9"/>
      <c r="Q63920" s="9"/>
    </row>
    <row r="63921" spans="11:17" x14ac:dyDescent="0.25">
      <c r="K63921" s="9"/>
      <c r="N63921" s="9"/>
      <c r="O63921" s="9"/>
      <c r="P63921" s="9"/>
      <c r="Q63921" s="9"/>
    </row>
    <row r="63922" spans="11:17" x14ac:dyDescent="0.25">
      <c r="K63922" s="9"/>
      <c r="N63922" s="9"/>
      <c r="O63922" s="9"/>
      <c r="P63922" s="9"/>
      <c r="Q63922" s="9"/>
    </row>
    <row r="63923" spans="11:17" x14ac:dyDescent="0.25">
      <c r="K63923" s="9"/>
      <c r="N63923" s="9"/>
      <c r="O63923" s="9"/>
      <c r="P63923" s="9"/>
      <c r="Q63923" s="9"/>
    </row>
    <row r="63924" spans="11:17" x14ac:dyDescent="0.25">
      <c r="K63924" s="9"/>
      <c r="N63924" s="9"/>
      <c r="O63924" s="9"/>
      <c r="P63924" s="9"/>
      <c r="Q63924" s="9"/>
    </row>
    <row r="63925" spans="11:17" x14ac:dyDescent="0.25">
      <c r="K63925" s="9"/>
      <c r="N63925" s="9"/>
      <c r="O63925" s="9"/>
      <c r="P63925" s="9"/>
      <c r="Q63925" s="9"/>
    </row>
    <row r="63926" spans="11:17" x14ac:dyDescent="0.25">
      <c r="K63926" s="9"/>
      <c r="N63926" s="9"/>
      <c r="O63926" s="9"/>
      <c r="P63926" s="9"/>
      <c r="Q63926" s="9"/>
    </row>
    <row r="63927" spans="11:17" x14ac:dyDescent="0.25">
      <c r="K63927" s="9"/>
      <c r="N63927" s="9"/>
      <c r="O63927" s="9"/>
      <c r="P63927" s="9"/>
      <c r="Q63927" s="9"/>
    </row>
    <row r="63928" spans="11:17" x14ac:dyDescent="0.25">
      <c r="K63928" s="9"/>
      <c r="N63928" s="9"/>
      <c r="O63928" s="9"/>
      <c r="P63928" s="9"/>
      <c r="Q63928" s="9"/>
    </row>
    <row r="63929" spans="11:17" x14ac:dyDescent="0.25">
      <c r="K63929" s="9"/>
      <c r="N63929" s="9"/>
      <c r="O63929" s="9"/>
      <c r="P63929" s="9"/>
      <c r="Q63929" s="9"/>
    </row>
    <row r="63930" spans="11:17" x14ac:dyDescent="0.25">
      <c r="K63930" s="9"/>
      <c r="N63930" s="9"/>
      <c r="O63930" s="9"/>
      <c r="P63930" s="9"/>
      <c r="Q63930" s="9"/>
    </row>
    <row r="63931" spans="11:17" x14ac:dyDescent="0.25">
      <c r="K63931" s="9"/>
      <c r="N63931" s="9"/>
      <c r="O63931" s="9"/>
      <c r="P63931" s="9"/>
      <c r="Q63931" s="9"/>
    </row>
    <row r="63932" spans="11:17" x14ac:dyDescent="0.25">
      <c r="K63932" s="9"/>
      <c r="N63932" s="9"/>
      <c r="O63932" s="9"/>
      <c r="P63932" s="9"/>
      <c r="Q63932" s="9"/>
    </row>
    <row r="63933" spans="11:17" x14ac:dyDescent="0.25">
      <c r="K63933" s="9"/>
      <c r="N63933" s="9"/>
      <c r="O63933" s="9"/>
      <c r="P63933" s="9"/>
      <c r="Q63933" s="9"/>
    </row>
    <row r="63934" spans="11:17" x14ac:dyDescent="0.25">
      <c r="K63934" s="9"/>
      <c r="N63934" s="9"/>
      <c r="O63934" s="9"/>
      <c r="P63934" s="9"/>
      <c r="Q63934" s="9"/>
    </row>
    <row r="63935" spans="11:17" x14ac:dyDescent="0.25">
      <c r="K63935" s="9"/>
      <c r="N63935" s="9"/>
      <c r="O63935" s="9"/>
      <c r="P63935" s="9"/>
      <c r="Q63935" s="9"/>
    </row>
    <row r="63936" spans="11:17" x14ac:dyDescent="0.25">
      <c r="K63936" s="9"/>
      <c r="N63936" s="9"/>
      <c r="O63936" s="9"/>
      <c r="P63936" s="9"/>
      <c r="Q63936" s="9"/>
    </row>
    <row r="63937" spans="11:17" x14ac:dyDescent="0.25">
      <c r="K63937" s="9"/>
      <c r="N63937" s="9"/>
      <c r="O63937" s="9"/>
      <c r="P63937" s="9"/>
      <c r="Q63937" s="9"/>
    </row>
    <row r="63938" spans="11:17" x14ac:dyDescent="0.25">
      <c r="K63938" s="9"/>
      <c r="N63938" s="9"/>
      <c r="O63938" s="9"/>
      <c r="P63938" s="9"/>
      <c r="Q63938" s="9"/>
    </row>
    <row r="63939" spans="11:17" x14ac:dyDescent="0.25">
      <c r="K63939" s="9"/>
      <c r="N63939" s="9"/>
      <c r="O63939" s="9"/>
      <c r="P63939" s="9"/>
      <c r="Q63939" s="9"/>
    </row>
    <row r="63940" spans="11:17" x14ac:dyDescent="0.25">
      <c r="K63940" s="9"/>
      <c r="N63940" s="9"/>
      <c r="O63940" s="9"/>
      <c r="P63940" s="9"/>
      <c r="Q63940" s="9"/>
    </row>
    <row r="63941" spans="11:17" x14ac:dyDescent="0.25">
      <c r="K63941" s="9"/>
      <c r="N63941" s="9"/>
      <c r="O63941" s="9"/>
      <c r="P63941" s="9"/>
      <c r="Q63941" s="9"/>
    </row>
    <row r="63942" spans="11:17" x14ac:dyDescent="0.25">
      <c r="K63942" s="9"/>
      <c r="N63942" s="9"/>
      <c r="O63942" s="9"/>
      <c r="P63942" s="9"/>
      <c r="Q63942" s="9"/>
    </row>
    <row r="63943" spans="11:17" x14ac:dyDescent="0.25">
      <c r="K63943" s="9"/>
      <c r="N63943" s="9"/>
      <c r="O63943" s="9"/>
      <c r="P63943" s="9"/>
      <c r="Q63943" s="9"/>
    </row>
    <row r="63944" spans="11:17" x14ac:dyDescent="0.25">
      <c r="K63944" s="9"/>
      <c r="N63944" s="9"/>
      <c r="O63944" s="9"/>
      <c r="P63944" s="9"/>
      <c r="Q63944" s="9"/>
    </row>
    <row r="63945" spans="11:17" x14ac:dyDescent="0.25">
      <c r="K63945" s="9"/>
      <c r="N63945" s="9"/>
      <c r="O63945" s="9"/>
      <c r="P63945" s="9"/>
      <c r="Q63945" s="9"/>
    </row>
    <row r="63946" spans="11:17" x14ac:dyDescent="0.25">
      <c r="K63946" s="9"/>
      <c r="N63946" s="9"/>
      <c r="O63946" s="9"/>
      <c r="P63946" s="9"/>
      <c r="Q63946" s="9"/>
    </row>
    <row r="63947" spans="11:17" x14ac:dyDescent="0.25">
      <c r="K63947" s="9"/>
      <c r="N63947" s="9"/>
      <c r="O63947" s="9"/>
      <c r="P63947" s="9"/>
      <c r="Q63947" s="9"/>
    </row>
    <row r="63948" spans="11:17" x14ac:dyDescent="0.25">
      <c r="K63948" s="9"/>
      <c r="N63948" s="9"/>
      <c r="O63948" s="9"/>
      <c r="P63948" s="9"/>
      <c r="Q63948" s="9"/>
    </row>
    <row r="63949" spans="11:17" x14ac:dyDescent="0.25">
      <c r="K63949" s="9"/>
      <c r="N63949" s="9"/>
      <c r="O63949" s="9"/>
      <c r="P63949" s="9"/>
      <c r="Q63949" s="9"/>
    </row>
    <row r="63950" spans="11:17" x14ac:dyDescent="0.25">
      <c r="K63950" s="9"/>
      <c r="N63950" s="9"/>
      <c r="O63950" s="9"/>
      <c r="P63950" s="9"/>
      <c r="Q63950" s="9"/>
    </row>
    <row r="63951" spans="11:17" x14ac:dyDescent="0.25">
      <c r="K63951" s="9"/>
      <c r="N63951" s="9"/>
      <c r="O63951" s="9"/>
      <c r="P63951" s="9"/>
      <c r="Q63951" s="9"/>
    </row>
    <row r="63952" spans="11:17" x14ac:dyDescent="0.25">
      <c r="K63952" s="9"/>
      <c r="N63952" s="9"/>
      <c r="O63952" s="9"/>
      <c r="P63952" s="9"/>
      <c r="Q63952" s="9"/>
    </row>
    <row r="63953" spans="11:17" x14ac:dyDescent="0.25">
      <c r="K63953" s="9"/>
      <c r="N63953" s="9"/>
      <c r="O63953" s="9"/>
      <c r="P63953" s="9"/>
      <c r="Q63953" s="9"/>
    </row>
    <row r="63954" spans="11:17" x14ac:dyDescent="0.25">
      <c r="K63954" s="9"/>
      <c r="N63954" s="9"/>
      <c r="O63954" s="9"/>
      <c r="P63954" s="9"/>
      <c r="Q63954" s="9"/>
    </row>
    <row r="63955" spans="11:17" x14ac:dyDescent="0.25">
      <c r="K63955" s="9"/>
      <c r="N63955" s="9"/>
      <c r="O63955" s="9"/>
      <c r="P63955" s="9"/>
      <c r="Q63955" s="9"/>
    </row>
    <row r="63956" spans="11:17" x14ac:dyDescent="0.25">
      <c r="K63956" s="9"/>
      <c r="N63956" s="9"/>
      <c r="O63956" s="9"/>
      <c r="P63956" s="9"/>
      <c r="Q63956" s="9"/>
    </row>
    <row r="63957" spans="11:17" x14ac:dyDescent="0.25">
      <c r="K63957" s="9"/>
      <c r="N63957" s="9"/>
      <c r="O63957" s="9"/>
      <c r="P63957" s="9"/>
      <c r="Q63957" s="9"/>
    </row>
    <row r="63958" spans="11:17" x14ac:dyDescent="0.25">
      <c r="K63958" s="9"/>
      <c r="N63958" s="9"/>
      <c r="O63958" s="9"/>
      <c r="P63958" s="9"/>
      <c r="Q63958" s="9"/>
    </row>
    <row r="63959" spans="11:17" x14ac:dyDescent="0.25">
      <c r="K63959" s="9"/>
      <c r="N63959" s="9"/>
      <c r="O63959" s="9"/>
      <c r="P63959" s="9"/>
      <c r="Q63959" s="9"/>
    </row>
    <row r="63960" spans="11:17" x14ac:dyDescent="0.25">
      <c r="K63960" s="9"/>
      <c r="N63960" s="9"/>
      <c r="O63960" s="9"/>
      <c r="P63960" s="9"/>
      <c r="Q63960" s="9"/>
    </row>
    <row r="63961" spans="11:17" x14ac:dyDescent="0.25">
      <c r="K63961" s="9"/>
      <c r="N63961" s="9"/>
      <c r="O63961" s="9"/>
      <c r="P63961" s="9"/>
      <c r="Q63961" s="9"/>
    </row>
    <row r="63962" spans="11:17" x14ac:dyDescent="0.25">
      <c r="K63962" s="9"/>
      <c r="N63962" s="9"/>
      <c r="O63962" s="9"/>
      <c r="P63962" s="9"/>
      <c r="Q63962" s="9"/>
    </row>
    <row r="63963" spans="11:17" x14ac:dyDescent="0.25">
      <c r="K63963" s="9"/>
      <c r="N63963" s="9"/>
      <c r="O63963" s="9"/>
      <c r="P63963" s="9"/>
      <c r="Q63963" s="9"/>
    </row>
    <row r="63964" spans="11:17" x14ac:dyDescent="0.25">
      <c r="K63964" s="9"/>
      <c r="N63964" s="9"/>
      <c r="O63964" s="9"/>
      <c r="P63964" s="9"/>
      <c r="Q63964" s="9"/>
    </row>
    <row r="63965" spans="11:17" x14ac:dyDescent="0.25">
      <c r="K63965" s="9"/>
      <c r="N63965" s="9"/>
      <c r="O63965" s="9"/>
      <c r="P63965" s="9"/>
      <c r="Q63965" s="9"/>
    </row>
    <row r="63966" spans="11:17" x14ac:dyDescent="0.25">
      <c r="K63966" s="9"/>
      <c r="N63966" s="9"/>
      <c r="O63966" s="9"/>
      <c r="P63966" s="9"/>
      <c r="Q63966" s="9"/>
    </row>
    <row r="63967" spans="11:17" x14ac:dyDescent="0.25">
      <c r="K63967" s="9"/>
      <c r="N63967" s="9"/>
      <c r="O63967" s="9"/>
      <c r="P63967" s="9"/>
      <c r="Q63967" s="9"/>
    </row>
    <row r="63968" spans="11:17" x14ac:dyDescent="0.25">
      <c r="K63968" s="9"/>
      <c r="N63968" s="9"/>
      <c r="O63968" s="9"/>
      <c r="P63968" s="9"/>
      <c r="Q63968" s="9"/>
    </row>
    <row r="63969" spans="11:17" x14ac:dyDescent="0.25">
      <c r="K63969" s="9"/>
      <c r="N63969" s="9"/>
      <c r="O63969" s="9"/>
      <c r="P63969" s="9"/>
      <c r="Q63969" s="9"/>
    </row>
    <row r="63970" spans="11:17" x14ac:dyDescent="0.25">
      <c r="K63970" s="9"/>
      <c r="N63970" s="9"/>
      <c r="O63970" s="9"/>
      <c r="P63970" s="9"/>
      <c r="Q63970" s="9"/>
    </row>
    <row r="63971" spans="11:17" x14ac:dyDescent="0.25">
      <c r="K63971" s="9"/>
      <c r="N63971" s="9"/>
      <c r="O63971" s="9"/>
      <c r="P63971" s="9"/>
      <c r="Q63971" s="9"/>
    </row>
    <row r="63972" spans="11:17" x14ac:dyDescent="0.25">
      <c r="K63972" s="9"/>
      <c r="N63972" s="9"/>
      <c r="O63972" s="9"/>
      <c r="P63972" s="9"/>
      <c r="Q63972" s="9"/>
    </row>
    <row r="63973" spans="11:17" x14ac:dyDescent="0.25">
      <c r="K63973" s="9"/>
      <c r="N63973" s="9"/>
      <c r="O63973" s="9"/>
      <c r="P63973" s="9"/>
      <c r="Q63973" s="9"/>
    </row>
    <row r="63974" spans="11:17" x14ac:dyDescent="0.25">
      <c r="K63974" s="9"/>
      <c r="N63974" s="9"/>
      <c r="O63974" s="9"/>
      <c r="P63974" s="9"/>
      <c r="Q63974" s="9"/>
    </row>
    <row r="63975" spans="11:17" x14ac:dyDescent="0.25">
      <c r="K63975" s="9"/>
      <c r="N63975" s="9"/>
      <c r="O63975" s="9"/>
      <c r="P63975" s="9"/>
      <c r="Q63975" s="9"/>
    </row>
    <row r="63976" spans="11:17" x14ac:dyDescent="0.25">
      <c r="K63976" s="9"/>
      <c r="N63976" s="9"/>
      <c r="O63976" s="9"/>
      <c r="P63976" s="9"/>
      <c r="Q63976" s="9"/>
    </row>
    <row r="63977" spans="11:17" x14ac:dyDescent="0.25">
      <c r="K63977" s="9"/>
      <c r="N63977" s="9"/>
      <c r="O63977" s="9"/>
      <c r="P63977" s="9"/>
      <c r="Q63977" s="9"/>
    </row>
    <row r="63978" spans="11:17" x14ac:dyDescent="0.25">
      <c r="K63978" s="9"/>
      <c r="N63978" s="9"/>
      <c r="O63978" s="9"/>
      <c r="P63978" s="9"/>
      <c r="Q63978" s="9"/>
    </row>
    <row r="63979" spans="11:17" x14ac:dyDescent="0.25">
      <c r="K63979" s="9"/>
      <c r="N63979" s="9"/>
      <c r="O63979" s="9"/>
      <c r="P63979" s="9"/>
      <c r="Q63979" s="9"/>
    </row>
    <row r="63980" spans="11:17" x14ac:dyDescent="0.25">
      <c r="K63980" s="9"/>
      <c r="N63980" s="9"/>
      <c r="O63980" s="9"/>
      <c r="P63980" s="9"/>
      <c r="Q63980" s="9"/>
    </row>
    <row r="63981" spans="11:17" x14ac:dyDescent="0.25">
      <c r="K63981" s="9"/>
      <c r="N63981" s="9"/>
      <c r="O63981" s="9"/>
      <c r="P63981" s="9"/>
      <c r="Q63981" s="9"/>
    </row>
    <row r="63982" spans="11:17" x14ac:dyDescent="0.25">
      <c r="K63982" s="9"/>
      <c r="N63982" s="9"/>
      <c r="O63982" s="9"/>
      <c r="P63982" s="9"/>
      <c r="Q63982" s="9"/>
    </row>
    <row r="63983" spans="11:17" x14ac:dyDescent="0.25">
      <c r="K63983" s="9"/>
      <c r="N63983" s="9"/>
      <c r="O63983" s="9"/>
      <c r="P63983" s="9"/>
      <c r="Q63983" s="9"/>
    </row>
    <row r="63984" spans="11:17" x14ac:dyDescent="0.25">
      <c r="K63984" s="9"/>
      <c r="N63984" s="9"/>
      <c r="O63984" s="9"/>
      <c r="P63984" s="9"/>
      <c r="Q63984" s="9"/>
    </row>
    <row r="63985" spans="11:17" x14ac:dyDescent="0.25">
      <c r="K63985" s="9"/>
      <c r="N63985" s="9"/>
      <c r="O63985" s="9"/>
      <c r="P63985" s="9"/>
      <c r="Q63985" s="9"/>
    </row>
    <row r="63986" spans="11:17" x14ac:dyDescent="0.25">
      <c r="K63986" s="9"/>
      <c r="N63986" s="9"/>
      <c r="O63986" s="9"/>
      <c r="P63986" s="9"/>
      <c r="Q63986" s="9"/>
    </row>
    <row r="63987" spans="11:17" x14ac:dyDescent="0.25">
      <c r="K63987" s="9"/>
      <c r="N63987" s="9"/>
      <c r="O63987" s="9"/>
      <c r="P63987" s="9"/>
      <c r="Q63987" s="9"/>
    </row>
    <row r="63988" spans="11:17" x14ac:dyDescent="0.25">
      <c r="K63988" s="9"/>
      <c r="N63988" s="9"/>
      <c r="O63988" s="9"/>
      <c r="P63988" s="9"/>
      <c r="Q63988" s="9"/>
    </row>
    <row r="63989" spans="11:17" x14ac:dyDescent="0.25">
      <c r="K63989" s="9"/>
      <c r="N63989" s="9"/>
      <c r="O63989" s="9"/>
      <c r="P63989" s="9"/>
      <c r="Q63989" s="9"/>
    </row>
    <row r="63990" spans="11:17" x14ac:dyDescent="0.25">
      <c r="K63990" s="9"/>
      <c r="N63990" s="9"/>
      <c r="O63990" s="9"/>
      <c r="P63990" s="9"/>
      <c r="Q63990" s="9"/>
    </row>
    <row r="63991" spans="11:17" x14ac:dyDescent="0.25">
      <c r="K63991" s="9"/>
      <c r="N63991" s="9"/>
      <c r="O63991" s="9"/>
      <c r="P63991" s="9"/>
      <c r="Q63991" s="9"/>
    </row>
    <row r="63992" spans="11:17" x14ac:dyDescent="0.25">
      <c r="K63992" s="9"/>
      <c r="N63992" s="9"/>
      <c r="O63992" s="9"/>
      <c r="P63992" s="9"/>
      <c r="Q63992" s="9"/>
    </row>
    <row r="63993" spans="11:17" x14ac:dyDescent="0.25">
      <c r="K63993" s="9"/>
      <c r="N63993" s="9"/>
      <c r="O63993" s="9"/>
      <c r="P63993" s="9"/>
      <c r="Q63993" s="9"/>
    </row>
    <row r="63994" spans="11:17" x14ac:dyDescent="0.25">
      <c r="K63994" s="9"/>
      <c r="N63994" s="9"/>
      <c r="O63994" s="9"/>
      <c r="P63994" s="9"/>
      <c r="Q63994" s="9"/>
    </row>
    <row r="63995" spans="11:17" x14ac:dyDescent="0.25">
      <c r="K63995" s="9"/>
      <c r="N63995" s="9"/>
      <c r="O63995" s="9"/>
      <c r="P63995" s="9"/>
      <c r="Q63995" s="9"/>
    </row>
    <row r="63996" spans="11:17" x14ac:dyDescent="0.25">
      <c r="K63996" s="9"/>
      <c r="N63996" s="9"/>
      <c r="O63996" s="9"/>
      <c r="P63996" s="9"/>
      <c r="Q63996" s="9"/>
    </row>
    <row r="63997" spans="11:17" x14ac:dyDescent="0.25">
      <c r="K63997" s="9"/>
      <c r="N63997" s="9"/>
      <c r="O63997" s="9"/>
      <c r="P63997" s="9"/>
      <c r="Q63997" s="9"/>
    </row>
    <row r="63998" spans="11:17" x14ac:dyDescent="0.25">
      <c r="K63998" s="9"/>
      <c r="N63998" s="9"/>
      <c r="O63998" s="9"/>
      <c r="P63998" s="9"/>
      <c r="Q63998" s="9"/>
    </row>
    <row r="63999" spans="11:17" x14ac:dyDescent="0.25">
      <c r="K63999" s="9"/>
      <c r="N63999" s="9"/>
      <c r="O63999" s="9"/>
      <c r="P63999" s="9"/>
      <c r="Q63999" s="9"/>
    </row>
    <row r="64000" spans="11:17" x14ac:dyDescent="0.25">
      <c r="K64000" s="9"/>
      <c r="N64000" s="9"/>
      <c r="O64000" s="9"/>
      <c r="P64000" s="9"/>
      <c r="Q64000" s="9"/>
    </row>
    <row r="64001" spans="11:17" x14ac:dyDescent="0.25">
      <c r="K64001" s="9"/>
      <c r="N64001" s="9"/>
      <c r="O64001" s="9"/>
      <c r="P64001" s="9"/>
      <c r="Q64001" s="9"/>
    </row>
    <row r="64002" spans="11:17" x14ac:dyDescent="0.25">
      <c r="K64002" s="9"/>
      <c r="N64002" s="9"/>
      <c r="O64002" s="9"/>
      <c r="P64002" s="9"/>
      <c r="Q64002" s="9"/>
    </row>
    <row r="64003" spans="11:17" x14ac:dyDescent="0.25">
      <c r="K64003" s="9"/>
      <c r="N64003" s="9"/>
      <c r="O64003" s="9"/>
      <c r="P64003" s="9"/>
      <c r="Q64003" s="9"/>
    </row>
    <row r="64004" spans="11:17" x14ac:dyDescent="0.25">
      <c r="K64004" s="9"/>
      <c r="N64004" s="9"/>
      <c r="O64004" s="9"/>
      <c r="P64004" s="9"/>
      <c r="Q64004" s="9"/>
    </row>
    <row r="64005" spans="11:17" x14ac:dyDescent="0.25">
      <c r="K64005" s="9"/>
      <c r="N64005" s="9"/>
      <c r="O64005" s="9"/>
      <c r="P64005" s="9"/>
      <c r="Q64005" s="9"/>
    </row>
    <row r="64006" spans="11:17" x14ac:dyDescent="0.25">
      <c r="K64006" s="9"/>
      <c r="N64006" s="9"/>
      <c r="O64006" s="9"/>
      <c r="P64006" s="9"/>
      <c r="Q64006" s="9"/>
    </row>
    <row r="64007" spans="11:17" x14ac:dyDescent="0.25">
      <c r="K64007" s="9"/>
      <c r="N64007" s="9"/>
      <c r="O64007" s="9"/>
      <c r="P64007" s="9"/>
      <c r="Q64007" s="9"/>
    </row>
    <row r="64008" spans="11:17" x14ac:dyDescent="0.25">
      <c r="K64008" s="9"/>
      <c r="N64008" s="9"/>
      <c r="O64008" s="9"/>
      <c r="P64008" s="9"/>
      <c r="Q64008" s="9"/>
    </row>
    <row r="64009" spans="11:17" x14ac:dyDescent="0.25">
      <c r="K64009" s="9"/>
      <c r="N64009" s="9"/>
      <c r="O64009" s="9"/>
      <c r="P64009" s="9"/>
      <c r="Q64009" s="9"/>
    </row>
    <row r="64010" spans="11:17" x14ac:dyDescent="0.25">
      <c r="K64010" s="9"/>
      <c r="N64010" s="9"/>
      <c r="O64010" s="9"/>
      <c r="P64010" s="9"/>
      <c r="Q64010" s="9"/>
    </row>
    <row r="64011" spans="11:17" x14ac:dyDescent="0.25">
      <c r="K64011" s="9"/>
      <c r="N64011" s="9"/>
      <c r="O64011" s="9"/>
      <c r="P64011" s="9"/>
      <c r="Q64011" s="9"/>
    </row>
    <row r="64012" spans="11:17" x14ac:dyDescent="0.25">
      <c r="K64012" s="9"/>
      <c r="N64012" s="9"/>
      <c r="O64012" s="9"/>
      <c r="P64012" s="9"/>
      <c r="Q64012" s="9"/>
    </row>
    <row r="64013" spans="11:17" x14ac:dyDescent="0.25">
      <c r="K64013" s="9"/>
      <c r="N64013" s="9"/>
      <c r="O64013" s="9"/>
      <c r="P64013" s="9"/>
      <c r="Q64013" s="9"/>
    </row>
    <row r="64014" spans="11:17" x14ac:dyDescent="0.25">
      <c r="K64014" s="9"/>
      <c r="N64014" s="9"/>
      <c r="O64014" s="9"/>
      <c r="P64014" s="9"/>
      <c r="Q64014" s="9"/>
    </row>
    <row r="64015" spans="11:17" x14ac:dyDescent="0.25">
      <c r="K64015" s="9"/>
      <c r="N64015" s="9"/>
      <c r="O64015" s="9"/>
      <c r="P64015" s="9"/>
      <c r="Q64015" s="9"/>
    </row>
    <row r="64016" spans="11:17" x14ac:dyDescent="0.25">
      <c r="K64016" s="9"/>
      <c r="N64016" s="9"/>
      <c r="O64016" s="9"/>
      <c r="P64016" s="9"/>
      <c r="Q64016" s="9"/>
    </row>
    <row r="64017" spans="11:17" x14ac:dyDescent="0.25">
      <c r="K64017" s="9"/>
      <c r="N64017" s="9"/>
      <c r="O64017" s="9"/>
      <c r="P64017" s="9"/>
      <c r="Q64017" s="9"/>
    </row>
    <row r="64018" spans="11:17" x14ac:dyDescent="0.25">
      <c r="K64018" s="9"/>
      <c r="N64018" s="9"/>
      <c r="O64018" s="9"/>
      <c r="P64018" s="9"/>
      <c r="Q64018" s="9"/>
    </row>
    <row r="64019" spans="11:17" x14ac:dyDescent="0.25">
      <c r="K64019" s="9"/>
      <c r="N64019" s="9"/>
      <c r="O64019" s="9"/>
      <c r="P64019" s="9"/>
      <c r="Q64019" s="9"/>
    </row>
    <row r="64020" spans="11:17" x14ac:dyDescent="0.25">
      <c r="K64020" s="9"/>
      <c r="N64020" s="9"/>
      <c r="O64020" s="9"/>
      <c r="P64020" s="9"/>
      <c r="Q64020" s="9"/>
    </row>
    <row r="64021" spans="11:17" x14ac:dyDescent="0.25">
      <c r="K64021" s="9"/>
      <c r="N64021" s="9"/>
      <c r="O64021" s="9"/>
      <c r="P64021" s="9"/>
      <c r="Q64021" s="9"/>
    </row>
    <row r="64022" spans="11:17" x14ac:dyDescent="0.25">
      <c r="K64022" s="9"/>
      <c r="N64022" s="9"/>
      <c r="O64022" s="9"/>
      <c r="P64022" s="9"/>
      <c r="Q64022" s="9"/>
    </row>
    <row r="64023" spans="11:17" x14ac:dyDescent="0.25">
      <c r="K64023" s="9"/>
      <c r="N64023" s="9"/>
      <c r="O64023" s="9"/>
      <c r="P64023" s="9"/>
      <c r="Q64023" s="9"/>
    </row>
    <row r="64024" spans="11:17" x14ac:dyDescent="0.25">
      <c r="K64024" s="9"/>
      <c r="N64024" s="9"/>
      <c r="O64024" s="9"/>
      <c r="P64024" s="9"/>
      <c r="Q64024" s="9"/>
    </row>
    <row r="64025" spans="11:17" x14ac:dyDescent="0.25">
      <c r="K64025" s="9"/>
      <c r="N64025" s="9"/>
      <c r="O64025" s="9"/>
      <c r="P64025" s="9"/>
      <c r="Q64025" s="9"/>
    </row>
    <row r="64026" spans="11:17" x14ac:dyDescent="0.25">
      <c r="K64026" s="9"/>
      <c r="N64026" s="9"/>
      <c r="O64026" s="9"/>
      <c r="P64026" s="9"/>
      <c r="Q64026" s="9"/>
    </row>
    <row r="64027" spans="11:17" x14ac:dyDescent="0.25">
      <c r="K64027" s="9"/>
      <c r="N64027" s="9"/>
      <c r="O64027" s="9"/>
      <c r="P64027" s="9"/>
      <c r="Q64027" s="9"/>
    </row>
    <row r="64028" spans="11:17" x14ac:dyDescent="0.25">
      <c r="K64028" s="9"/>
      <c r="N64028" s="9"/>
      <c r="O64028" s="9"/>
      <c r="P64028" s="9"/>
      <c r="Q64028" s="9"/>
    </row>
    <row r="64029" spans="11:17" x14ac:dyDescent="0.25">
      <c r="K64029" s="9"/>
      <c r="N64029" s="9"/>
      <c r="O64029" s="9"/>
      <c r="P64029" s="9"/>
      <c r="Q64029" s="9"/>
    </row>
    <row r="64030" spans="11:17" x14ac:dyDescent="0.25">
      <c r="K64030" s="9"/>
      <c r="N64030" s="9"/>
      <c r="O64030" s="9"/>
      <c r="P64030" s="9"/>
      <c r="Q64030" s="9"/>
    </row>
    <row r="64031" spans="11:17" x14ac:dyDescent="0.25">
      <c r="K64031" s="9"/>
      <c r="N64031" s="9"/>
      <c r="O64031" s="9"/>
      <c r="P64031" s="9"/>
      <c r="Q64031" s="9"/>
    </row>
    <row r="64032" spans="11:17" x14ac:dyDescent="0.25">
      <c r="K64032" s="9"/>
      <c r="N64032" s="9"/>
      <c r="O64032" s="9"/>
      <c r="P64032" s="9"/>
      <c r="Q64032" s="9"/>
    </row>
    <row r="64033" spans="11:17" x14ac:dyDescent="0.25">
      <c r="K64033" s="9"/>
      <c r="N64033" s="9"/>
      <c r="O64033" s="9"/>
      <c r="P64033" s="9"/>
      <c r="Q64033" s="9"/>
    </row>
    <row r="64034" spans="11:17" x14ac:dyDescent="0.25">
      <c r="K64034" s="9"/>
      <c r="N64034" s="9"/>
      <c r="O64034" s="9"/>
      <c r="P64034" s="9"/>
      <c r="Q64034" s="9"/>
    </row>
    <row r="64035" spans="11:17" x14ac:dyDescent="0.25">
      <c r="K64035" s="9"/>
      <c r="N64035" s="9"/>
      <c r="O64035" s="9"/>
      <c r="P64035" s="9"/>
      <c r="Q64035" s="9"/>
    </row>
    <row r="64036" spans="11:17" x14ac:dyDescent="0.25">
      <c r="K64036" s="9"/>
      <c r="N64036" s="9"/>
      <c r="O64036" s="9"/>
      <c r="P64036" s="9"/>
      <c r="Q64036" s="9"/>
    </row>
    <row r="64037" spans="11:17" x14ac:dyDescent="0.25">
      <c r="K64037" s="9"/>
      <c r="N64037" s="9"/>
      <c r="O64037" s="9"/>
      <c r="P64037" s="9"/>
      <c r="Q64037" s="9"/>
    </row>
    <row r="64038" spans="11:17" x14ac:dyDescent="0.25">
      <c r="K64038" s="9"/>
      <c r="N64038" s="9"/>
      <c r="O64038" s="9"/>
      <c r="P64038" s="9"/>
      <c r="Q64038" s="9"/>
    </row>
    <row r="64039" spans="11:17" x14ac:dyDescent="0.25">
      <c r="K64039" s="9"/>
      <c r="N64039" s="9"/>
      <c r="O64039" s="9"/>
      <c r="P64039" s="9"/>
      <c r="Q64039" s="9"/>
    </row>
    <row r="64040" spans="11:17" x14ac:dyDescent="0.25">
      <c r="K64040" s="9"/>
      <c r="N64040" s="9"/>
      <c r="O64040" s="9"/>
      <c r="P64040" s="9"/>
      <c r="Q64040" s="9"/>
    </row>
    <row r="64041" spans="11:17" x14ac:dyDescent="0.25">
      <c r="K64041" s="9"/>
      <c r="N64041" s="9"/>
      <c r="O64041" s="9"/>
      <c r="P64041" s="9"/>
      <c r="Q64041" s="9"/>
    </row>
    <row r="64042" spans="11:17" x14ac:dyDescent="0.25">
      <c r="K64042" s="9"/>
      <c r="N64042" s="9"/>
      <c r="O64042" s="9"/>
      <c r="P64042" s="9"/>
      <c r="Q64042" s="9"/>
    </row>
    <row r="64043" spans="11:17" x14ac:dyDescent="0.25">
      <c r="K64043" s="9"/>
      <c r="N64043" s="9"/>
      <c r="O64043" s="9"/>
      <c r="P64043" s="9"/>
      <c r="Q64043" s="9"/>
    </row>
    <row r="64044" spans="11:17" x14ac:dyDescent="0.25">
      <c r="K64044" s="9"/>
      <c r="N64044" s="9"/>
      <c r="O64044" s="9"/>
      <c r="P64044" s="9"/>
      <c r="Q64044" s="9"/>
    </row>
    <row r="64045" spans="11:17" x14ac:dyDescent="0.25">
      <c r="K64045" s="9"/>
      <c r="N64045" s="9"/>
      <c r="O64045" s="9"/>
      <c r="P64045" s="9"/>
      <c r="Q64045" s="9"/>
    </row>
    <row r="64046" spans="11:17" x14ac:dyDescent="0.25">
      <c r="K64046" s="9"/>
      <c r="N64046" s="9"/>
      <c r="O64046" s="9"/>
      <c r="P64046" s="9"/>
      <c r="Q64046" s="9"/>
    </row>
    <row r="64047" spans="11:17" x14ac:dyDescent="0.25">
      <c r="K64047" s="9"/>
      <c r="N64047" s="9"/>
      <c r="O64047" s="9"/>
      <c r="P64047" s="9"/>
      <c r="Q64047" s="9"/>
    </row>
    <row r="64048" spans="11:17" x14ac:dyDescent="0.25">
      <c r="K64048" s="9"/>
      <c r="N64048" s="9"/>
      <c r="O64048" s="9"/>
      <c r="P64048" s="9"/>
      <c r="Q64048" s="9"/>
    </row>
    <row r="64049" spans="11:17" x14ac:dyDescent="0.25">
      <c r="K64049" s="9"/>
      <c r="N64049" s="9"/>
      <c r="O64049" s="9"/>
      <c r="P64049" s="9"/>
      <c r="Q64049" s="9"/>
    </row>
    <row r="64050" spans="11:17" x14ac:dyDescent="0.25">
      <c r="K64050" s="9"/>
      <c r="N64050" s="9"/>
      <c r="O64050" s="9"/>
      <c r="P64050" s="9"/>
      <c r="Q64050" s="9"/>
    </row>
    <row r="64051" spans="11:17" x14ac:dyDescent="0.25">
      <c r="K64051" s="9"/>
      <c r="N64051" s="9"/>
      <c r="O64051" s="9"/>
      <c r="P64051" s="9"/>
      <c r="Q64051" s="9"/>
    </row>
    <row r="64052" spans="11:17" x14ac:dyDescent="0.25">
      <c r="K64052" s="9"/>
      <c r="N64052" s="9"/>
      <c r="O64052" s="9"/>
      <c r="P64052" s="9"/>
      <c r="Q64052" s="9"/>
    </row>
    <row r="64053" spans="11:17" x14ac:dyDescent="0.25">
      <c r="K64053" s="9"/>
      <c r="N64053" s="9"/>
      <c r="O64053" s="9"/>
      <c r="P64053" s="9"/>
      <c r="Q64053" s="9"/>
    </row>
    <row r="64054" spans="11:17" x14ac:dyDescent="0.25">
      <c r="K64054" s="9"/>
      <c r="N64054" s="9"/>
      <c r="O64054" s="9"/>
      <c r="P64054" s="9"/>
      <c r="Q64054" s="9"/>
    </row>
    <row r="64055" spans="11:17" x14ac:dyDescent="0.25">
      <c r="K64055" s="9"/>
      <c r="N64055" s="9"/>
      <c r="O64055" s="9"/>
      <c r="P64055" s="9"/>
      <c r="Q64055" s="9"/>
    </row>
    <row r="64056" spans="11:17" x14ac:dyDescent="0.25">
      <c r="K64056" s="9"/>
      <c r="N64056" s="9"/>
      <c r="O64056" s="9"/>
      <c r="P64056" s="9"/>
      <c r="Q64056" s="9"/>
    </row>
    <row r="64057" spans="11:17" x14ac:dyDescent="0.25">
      <c r="K64057" s="9"/>
      <c r="N64057" s="9"/>
      <c r="O64057" s="9"/>
      <c r="P64057" s="9"/>
      <c r="Q64057" s="9"/>
    </row>
    <row r="64058" spans="11:17" x14ac:dyDescent="0.25">
      <c r="K64058" s="9"/>
      <c r="N64058" s="9"/>
      <c r="O64058" s="9"/>
      <c r="P64058" s="9"/>
      <c r="Q64058" s="9"/>
    </row>
    <row r="64059" spans="11:17" x14ac:dyDescent="0.25">
      <c r="K64059" s="9"/>
      <c r="N64059" s="9"/>
      <c r="O64059" s="9"/>
      <c r="P64059" s="9"/>
      <c r="Q64059" s="9"/>
    </row>
    <row r="64060" spans="11:17" x14ac:dyDescent="0.25">
      <c r="K64060" s="9"/>
      <c r="N64060" s="9"/>
      <c r="O64060" s="9"/>
      <c r="P64060" s="9"/>
      <c r="Q64060" s="9"/>
    </row>
    <row r="64061" spans="11:17" x14ac:dyDescent="0.25">
      <c r="K64061" s="9"/>
      <c r="N64061" s="9"/>
      <c r="O64061" s="9"/>
      <c r="P64061" s="9"/>
      <c r="Q64061" s="9"/>
    </row>
    <row r="64062" spans="11:17" x14ac:dyDescent="0.25">
      <c r="K64062" s="9"/>
      <c r="N64062" s="9"/>
      <c r="O64062" s="9"/>
      <c r="P64062" s="9"/>
      <c r="Q64062" s="9"/>
    </row>
    <row r="64063" spans="11:17" x14ac:dyDescent="0.25">
      <c r="K64063" s="9"/>
      <c r="N64063" s="9"/>
      <c r="O64063" s="9"/>
      <c r="P64063" s="9"/>
      <c r="Q64063" s="9"/>
    </row>
    <row r="64064" spans="11:17" x14ac:dyDescent="0.25">
      <c r="K64064" s="9"/>
      <c r="N64064" s="9"/>
      <c r="O64064" s="9"/>
      <c r="P64064" s="9"/>
      <c r="Q64064" s="9"/>
    </row>
    <row r="64065" spans="11:17" x14ac:dyDescent="0.25">
      <c r="K64065" s="9"/>
      <c r="N64065" s="9"/>
      <c r="O64065" s="9"/>
      <c r="P64065" s="9"/>
      <c r="Q64065" s="9"/>
    </row>
    <row r="64066" spans="11:17" x14ac:dyDescent="0.25">
      <c r="K64066" s="9"/>
      <c r="N64066" s="9"/>
      <c r="O64066" s="9"/>
      <c r="P64066" s="9"/>
      <c r="Q64066" s="9"/>
    </row>
    <row r="64067" spans="11:17" x14ac:dyDescent="0.25">
      <c r="K64067" s="9"/>
      <c r="N64067" s="9"/>
      <c r="O64067" s="9"/>
      <c r="P64067" s="9"/>
      <c r="Q64067" s="9"/>
    </row>
    <row r="64068" spans="11:17" x14ac:dyDescent="0.25">
      <c r="K64068" s="9"/>
      <c r="N64068" s="9"/>
      <c r="O64068" s="9"/>
      <c r="P64068" s="9"/>
      <c r="Q64068" s="9"/>
    </row>
    <row r="64069" spans="11:17" x14ac:dyDescent="0.25">
      <c r="K64069" s="9"/>
      <c r="N64069" s="9"/>
      <c r="O64069" s="9"/>
      <c r="P64069" s="9"/>
      <c r="Q64069" s="9"/>
    </row>
    <row r="64070" spans="11:17" x14ac:dyDescent="0.25">
      <c r="K64070" s="9"/>
      <c r="N64070" s="9"/>
      <c r="O64070" s="9"/>
      <c r="P64070" s="9"/>
      <c r="Q64070" s="9"/>
    </row>
    <row r="64071" spans="11:17" x14ac:dyDescent="0.25">
      <c r="K64071" s="9"/>
      <c r="N64071" s="9"/>
      <c r="O64071" s="9"/>
      <c r="P64071" s="9"/>
      <c r="Q64071" s="9"/>
    </row>
    <row r="64072" spans="11:17" x14ac:dyDescent="0.25">
      <c r="K64072" s="9"/>
      <c r="N64072" s="9"/>
      <c r="O64072" s="9"/>
      <c r="P64072" s="9"/>
      <c r="Q64072" s="9"/>
    </row>
    <row r="64073" spans="11:17" x14ac:dyDescent="0.25">
      <c r="K64073" s="9"/>
      <c r="N64073" s="9"/>
      <c r="O64073" s="9"/>
      <c r="P64073" s="9"/>
      <c r="Q64073" s="9"/>
    </row>
    <row r="64074" spans="11:17" x14ac:dyDescent="0.25">
      <c r="K64074" s="9"/>
      <c r="N64074" s="9"/>
      <c r="O64074" s="9"/>
      <c r="P64074" s="9"/>
      <c r="Q64074" s="9"/>
    </row>
    <row r="64075" spans="11:17" x14ac:dyDescent="0.25">
      <c r="K64075" s="9"/>
      <c r="N64075" s="9"/>
      <c r="O64075" s="9"/>
      <c r="P64075" s="9"/>
      <c r="Q64075" s="9"/>
    </row>
    <row r="64076" spans="11:17" x14ac:dyDescent="0.25">
      <c r="K64076" s="9"/>
      <c r="N64076" s="9"/>
      <c r="O64076" s="9"/>
      <c r="P64076" s="9"/>
      <c r="Q64076" s="9"/>
    </row>
    <row r="64077" spans="11:17" x14ac:dyDescent="0.25">
      <c r="K64077" s="9"/>
      <c r="N64077" s="9"/>
      <c r="O64077" s="9"/>
      <c r="P64077" s="9"/>
      <c r="Q64077" s="9"/>
    </row>
    <row r="64078" spans="11:17" x14ac:dyDescent="0.25">
      <c r="K64078" s="9"/>
      <c r="N64078" s="9"/>
      <c r="O64078" s="9"/>
      <c r="P64078" s="9"/>
      <c r="Q64078" s="9"/>
    </row>
    <row r="64079" spans="11:17" x14ac:dyDescent="0.25">
      <c r="K64079" s="9"/>
      <c r="N64079" s="9"/>
      <c r="O64079" s="9"/>
      <c r="P64079" s="9"/>
      <c r="Q64079" s="9"/>
    </row>
    <row r="64080" spans="11:17" x14ac:dyDescent="0.25">
      <c r="K64080" s="9"/>
      <c r="N64080" s="9"/>
      <c r="O64080" s="9"/>
      <c r="P64080" s="9"/>
      <c r="Q64080" s="9"/>
    </row>
    <row r="64081" spans="11:17" x14ac:dyDescent="0.25">
      <c r="K64081" s="9"/>
      <c r="N64081" s="9"/>
      <c r="O64081" s="9"/>
      <c r="P64081" s="9"/>
      <c r="Q64081" s="9"/>
    </row>
    <row r="64082" spans="11:17" x14ac:dyDescent="0.25">
      <c r="K64082" s="9"/>
      <c r="N64082" s="9"/>
      <c r="O64082" s="9"/>
      <c r="P64082" s="9"/>
      <c r="Q64082" s="9"/>
    </row>
    <row r="64083" spans="11:17" x14ac:dyDescent="0.25">
      <c r="K64083" s="9"/>
      <c r="N64083" s="9"/>
      <c r="O64083" s="9"/>
      <c r="P64083" s="9"/>
      <c r="Q64083" s="9"/>
    </row>
    <row r="64084" spans="11:17" x14ac:dyDescent="0.25">
      <c r="K64084" s="9"/>
      <c r="N64084" s="9"/>
      <c r="O64084" s="9"/>
      <c r="P64084" s="9"/>
      <c r="Q64084" s="9"/>
    </row>
    <row r="64085" spans="11:17" x14ac:dyDescent="0.25">
      <c r="K64085" s="9"/>
      <c r="N64085" s="9"/>
      <c r="O64085" s="9"/>
      <c r="P64085" s="9"/>
      <c r="Q64085" s="9"/>
    </row>
    <row r="64086" spans="11:17" x14ac:dyDescent="0.25">
      <c r="K64086" s="9"/>
      <c r="N64086" s="9"/>
      <c r="O64086" s="9"/>
      <c r="P64086" s="9"/>
      <c r="Q64086" s="9"/>
    </row>
    <row r="64087" spans="11:17" x14ac:dyDescent="0.25">
      <c r="K64087" s="9"/>
      <c r="N64087" s="9"/>
      <c r="O64087" s="9"/>
      <c r="P64087" s="9"/>
      <c r="Q64087" s="9"/>
    </row>
    <row r="64088" spans="11:17" x14ac:dyDescent="0.25">
      <c r="K64088" s="9"/>
      <c r="N64088" s="9"/>
      <c r="O64088" s="9"/>
      <c r="P64088" s="9"/>
      <c r="Q64088" s="9"/>
    </row>
    <row r="64089" spans="11:17" x14ac:dyDescent="0.25">
      <c r="K64089" s="9"/>
      <c r="N64089" s="9"/>
      <c r="O64089" s="9"/>
      <c r="P64089" s="9"/>
      <c r="Q64089" s="9"/>
    </row>
    <row r="64090" spans="11:17" x14ac:dyDescent="0.25">
      <c r="K64090" s="9"/>
      <c r="N64090" s="9"/>
      <c r="O64090" s="9"/>
      <c r="P64090" s="9"/>
      <c r="Q64090" s="9"/>
    </row>
    <row r="64091" spans="11:17" x14ac:dyDescent="0.25">
      <c r="K64091" s="9"/>
      <c r="N64091" s="9"/>
      <c r="O64091" s="9"/>
      <c r="P64091" s="9"/>
      <c r="Q64091" s="9"/>
    </row>
    <row r="64092" spans="11:17" x14ac:dyDescent="0.25">
      <c r="K64092" s="9"/>
      <c r="N64092" s="9"/>
      <c r="O64092" s="9"/>
      <c r="P64092" s="9"/>
      <c r="Q64092" s="9"/>
    </row>
    <row r="64093" spans="11:17" x14ac:dyDescent="0.25">
      <c r="K64093" s="9"/>
      <c r="N64093" s="9"/>
      <c r="O64093" s="9"/>
      <c r="P64093" s="9"/>
      <c r="Q64093" s="9"/>
    </row>
    <row r="64094" spans="11:17" x14ac:dyDescent="0.25">
      <c r="K64094" s="9"/>
      <c r="N64094" s="9"/>
      <c r="O64094" s="9"/>
      <c r="P64094" s="9"/>
      <c r="Q64094" s="9"/>
    </row>
    <row r="64095" spans="11:17" x14ac:dyDescent="0.25">
      <c r="K64095" s="9"/>
      <c r="N64095" s="9"/>
      <c r="O64095" s="9"/>
      <c r="P64095" s="9"/>
      <c r="Q64095" s="9"/>
    </row>
    <row r="64096" spans="11:17" x14ac:dyDescent="0.25">
      <c r="K64096" s="9"/>
      <c r="N64096" s="9"/>
      <c r="O64096" s="9"/>
      <c r="P64096" s="9"/>
      <c r="Q64096" s="9"/>
    </row>
    <row r="64097" spans="11:17" x14ac:dyDescent="0.25">
      <c r="K64097" s="9"/>
      <c r="N64097" s="9"/>
      <c r="O64097" s="9"/>
      <c r="P64097" s="9"/>
      <c r="Q64097" s="9"/>
    </row>
    <row r="64098" spans="11:17" x14ac:dyDescent="0.25">
      <c r="K64098" s="9"/>
      <c r="N64098" s="9"/>
      <c r="O64098" s="9"/>
      <c r="P64098" s="9"/>
      <c r="Q64098" s="9"/>
    </row>
    <row r="64099" spans="11:17" x14ac:dyDescent="0.25">
      <c r="K64099" s="9"/>
      <c r="N64099" s="9"/>
      <c r="O64099" s="9"/>
      <c r="P64099" s="9"/>
      <c r="Q64099" s="9"/>
    </row>
    <row r="64100" spans="11:17" x14ac:dyDescent="0.25">
      <c r="K64100" s="9"/>
      <c r="N64100" s="9"/>
      <c r="O64100" s="9"/>
      <c r="P64100" s="9"/>
      <c r="Q64100" s="9"/>
    </row>
    <row r="64101" spans="11:17" x14ac:dyDescent="0.25">
      <c r="K64101" s="9"/>
      <c r="N64101" s="9"/>
      <c r="O64101" s="9"/>
      <c r="P64101" s="9"/>
      <c r="Q64101" s="9"/>
    </row>
    <row r="64102" spans="11:17" x14ac:dyDescent="0.25">
      <c r="K64102" s="9"/>
      <c r="N64102" s="9"/>
      <c r="O64102" s="9"/>
      <c r="P64102" s="9"/>
      <c r="Q64102" s="9"/>
    </row>
    <row r="64103" spans="11:17" x14ac:dyDescent="0.25">
      <c r="K64103" s="9"/>
      <c r="N64103" s="9"/>
      <c r="O64103" s="9"/>
      <c r="P64103" s="9"/>
      <c r="Q64103" s="9"/>
    </row>
    <row r="64104" spans="11:17" x14ac:dyDescent="0.25">
      <c r="K64104" s="9"/>
      <c r="N64104" s="9"/>
      <c r="O64104" s="9"/>
      <c r="P64104" s="9"/>
      <c r="Q64104" s="9"/>
    </row>
    <row r="64105" spans="11:17" x14ac:dyDescent="0.25">
      <c r="K64105" s="9"/>
      <c r="N64105" s="9"/>
      <c r="O64105" s="9"/>
      <c r="P64105" s="9"/>
      <c r="Q64105" s="9"/>
    </row>
    <row r="64106" spans="11:17" x14ac:dyDescent="0.25">
      <c r="K64106" s="9"/>
      <c r="N64106" s="9"/>
      <c r="O64106" s="9"/>
      <c r="P64106" s="9"/>
      <c r="Q64106" s="9"/>
    </row>
    <row r="64107" spans="11:17" x14ac:dyDescent="0.25">
      <c r="K64107" s="9"/>
      <c r="N64107" s="9"/>
      <c r="O64107" s="9"/>
      <c r="P64107" s="9"/>
      <c r="Q64107" s="9"/>
    </row>
    <row r="64108" spans="11:17" x14ac:dyDescent="0.25">
      <c r="K64108" s="9"/>
      <c r="N64108" s="9"/>
      <c r="O64108" s="9"/>
      <c r="P64108" s="9"/>
      <c r="Q64108" s="9"/>
    </row>
    <row r="64109" spans="11:17" x14ac:dyDescent="0.25">
      <c r="K64109" s="9"/>
      <c r="N64109" s="9"/>
      <c r="O64109" s="9"/>
      <c r="P64109" s="9"/>
      <c r="Q64109" s="9"/>
    </row>
    <row r="64110" spans="11:17" x14ac:dyDescent="0.25">
      <c r="K64110" s="9"/>
      <c r="N64110" s="9"/>
      <c r="O64110" s="9"/>
      <c r="P64110" s="9"/>
      <c r="Q64110" s="9"/>
    </row>
    <row r="64111" spans="11:17" x14ac:dyDescent="0.25">
      <c r="K64111" s="9"/>
      <c r="N64111" s="9"/>
      <c r="O64111" s="9"/>
      <c r="P64111" s="9"/>
      <c r="Q64111" s="9"/>
    </row>
    <row r="64112" spans="11:17" x14ac:dyDescent="0.25">
      <c r="K64112" s="9"/>
      <c r="N64112" s="9"/>
      <c r="O64112" s="9"/>
      <c r="P64112" s="9"/>
      <c r="Q64112" s="9"/>
    </row>
    <row r="64113" spans="11:17" x14ac:dyDescent="0.25">
      <c r="K64113" s="9"/>
      <c r="N64113" s="9"/>
      <c r="O64113" s="9"/>
      <c r="P64113" s="9"/>
      <c r="Q64113" s="9"/>
    </row>
    <row r="64114" spans="11:17" x14ac:dyDescent="0.25">
      <c r="K64114" s="9"/>
      <c r="N64114" s="9"/>
      <c r="O64114" s="9"/>
      <c r="P64114" s="9"/>
      <c r="Q64114" s="9"/>
    </row>
    <row r="64115" spans="11:17" x14ac:dyDescent="0.25">
      <c r="K64115" s="9"/>
      <c r="N64115" s="9"/>
      <c r="O64115" s="9"/>
      <c r="P64115" s="9"/>
      <c r="Q64115" s="9"/>
    </row>
    <row r="64116" spans="11:17" x14ac:dyDescent="0.25">
      <c r="K64116" s="9"/>
      <c r="N64116" s="9"/>
      <c r="O64116" s="9"/>
      <c r="P64116" s="9"/>
      <c r="Q64116" s="9"/>
    </row>
    <row r="64117" spans="11:17" x14ac:dyDescent="0.25">
      <c r="K64117" s="9"/>
      <c r="N64117" s="9"/>
      <c r="O64117" s="9"/>
      <c r="P64117" s="9"/>
      <c r="Q64117" s="9"/>
    </row>
    <row r="64118" spans="11:17" x14ac:dyDescent="0.25">
      <c r="K64118" s="9"/>
      <c r="N64118" s="9"/>
      <c r="O64118" s="9"/>
      <c r="P64118" s="9"/>
      <c r="Q64118" s="9"/>
    </row>
    <row r="64119" spans="11:17" x14ac:dyDescent="0.25">
      <c r="K64119" s="9"/>
      <c r="N64119" s="9"/>
      <c r="O64119" s="9"/>
      <c r="P64119" s="9"/>
      <c r="Q64119" s="9"/>
    </row>
    <row r="64120" spans="11:17" x14ac:dyDescent="0.25">
      <c r="K64120" s="9"/>
      <c r="N64120" s="9"/>
      <c r="O64120" s="9"/>
      <c r="P64120" s="9"/>
      <c r="Q64120" s="9"/>
    </row>
    <row r="64121" spans="11:17" x14ac:dyDescent="0.25">
      <c r="K64121" s="9"/>
      <c r="N64121" s="9"/>
      <c r="O64121" s="9"/>
      <c r="P64121" s="9"/>
      <c r="Q64121" s="9"/>
    </row>
    <row r="64122" spans="11:17" x14ac:dyDescent="0.25">
      <c r="K64122" s="9"/>
      <c r="N64122" s="9"/>
      <c r="O64122" s="9"/>
      <c r="P64122" s="9"/>
      <c r="Q64122" s="9"/>
    </row>
    <row r="64123" spans="11:17" x14ac:dyDescent="0.25">
      <c r="K64123" s="9"/>
      <c r="N64123" s="9"/>
      <c r="O64123" s="9"/>
      <c r="P64123" s="9"/>
      <c r="Q64123" s="9"/>
    </row>
    <row r="64124" spans="11:17" x14ac:dyDescent="0.25">
      <c r="K64124" s="9"/>
      <c r="N64124" s="9"/>
      <c r="O64124" s="9"/>
      <c r="P64124" s="9"/>
      <c r="Q64124" s="9"/>
    </row>
    <row r="64125" spans="11:17" x14ac:dyDescent="0.25">
      <c r="K64125" s="9"/>
      <c r="N64125" s="9"/>
      <c r="O64125" s="9"/>
      <c r="P64125" s="9"/>
      <c r="Q64125" s="9"/>
    </row>
    <row r="64126" spans="11:17" x14ac:dyDescent="0.25">
      <c r="K64126" s="9"/>
      <c r="N64126" s="9"/>
      <c r="O64126" s="9"/>
      <c r="P64126" s="9"/>
      <c r="Q64126" s="9"/>
    </row>
    <row r="64127" spans="11:17" x14ac:dyDescent="0.25">
      <c r="K64127" s="9"/>
      <c r="N64127" s="9"/>
      <c r="O64127" s="9"/>
      <c r="P64127" s="9"/>
      <c r="Q64127" s="9"/>
    </row>
    <row r="64128" spans="11:17" x14ac:dyDescent="0.25">
      <c r="K64128" s="9"/>
      <c r="N64128" s="9"/>
      <c r="O64128" s="9"/>
      <c r="P64128" s="9"/>
      <c r="Q64128" s="9"/>
    </row>
    <row r="64129" spans="11:17" x14ac:dyDescent="0.25">
      <c r="K64129" s="9"/>
      <c r="N64129" s="9"/>
      <c r="O64129" s="9"/>
      <c r="P64129" s="9"/>
      <c r="Q64129" s="9"/>
    </row>
    <row r="64130" spans="11:17" x14ac:dyDescent="0.25">
      <c r="K64130" s="9"/>
      <c r="N64130" s="9"/>
      <c r="O64130" s="9"/>
      <c r="P64130" s="9"/>
      <c r="Q64130" s="9"/>
    </row>
    <row r="64131" spans="11:17" x14ac:dyDescent="0.25">
      <c r="K64131" s="9"/>
      <c r="N64131" s="9"/>
      <c r="O64131" s="9"/>
      <c r="P64131" s="9"/>
      <c r="Q64131" s="9"/>
    </row>
    <row r="64132" spans="11:17" x14ac:dyDescent="0.25">
      <c r="K64132" s="9"/>
      <c r="N64132" s="9"/>
      <c r="O64132" s="9"/>
      <c r="P64132" s="9"/>
      <c r="Q64132" s="9"/>
    </row>
    <row r="64133" spans="11:17" x14ac:dyDescent="0.25">
      <c r="K64133" s="9"/>
      <c r="N64133" s="9"/>
      <c r="O64133" s="9"/>
      <c r="P64133" s="9"/>
      <c r="Q64133" s="9"/>
    </row>
    <row r="64134" spans="11:17" x14ac:dyDescent="0.25">
      <c r="K64134" s="9"/>
      <c r="N64134" s="9"/>
      <c r="O64134" s="9"/>
      <c r="P64134" s="9"/>
      <c r="Q64134" s="9"/>
    </row>
    <row r="64135" spans="11:17" x14ac:dyDescent="0.25">
      <c r="K64135" s="9"/>
      <c r="N64135" s="9"/>
      <c r="O64135" s="9"/>
      <c r="P64135" s="9"/>
      <c r="Q64135" s="9"/>
    </row>
    <row r="64136" spans="11:17" x14ac:dyDescent="0.25">
      <c r="K64136" s="9"/>
      <c r="N64136" s="9"/>
      <c r="O64136" s="9"/>
      <c r="P64136" s="9"/>
      <c r="Q64136" s="9"/>
    </row>
    <row r="64137" spans="11:17" x14ac:dyDescent="0.25">
      <c r="K64137" s="9"/>
      <c r="N64137" s="9"/>
      <c r="O64137" s="9"/>
      <c r="P64137" s="9"/>
      <c r="Q64137" s="9"/>
    </row>
    <row r="64138" spans="11:17" x14ac:dyDescent="0.25">
      <c r="K64138" s="9"/>
      <c r="N64138" s="9"/>
      <c r="O64138" s="9"/>
      <c r="P64138" s="9"/>
      <c r="Q64138" s="9"/>
    </row>
    <row r="64139" spans="11:17" x14ac:dyDescent="0.25">
      <c r="K64139" s="9"/>
      <c r="N64139" s="9"/>
      <c r="O64139" s="9"/>
      <c r="P64139" s="9"/>
      <c r="Q64139" s="9"/>
    </row>
    <row r="64140" spans="11:17" x14ac:dyDescent="0.25">
      <c r="K64140" s="9"/>
      <c r="N64140" s="9"/>
      <c r="O64140" s="9"/>
      <c r="P64140" s="9"/>
      <c r="Q64140" s="9"/>
    </row>
    <row r="64141" spans="11:17" x14ac:dyDescent="0.25">
      <c r="K64141" s="9"/>
      <c r="N64141" s="9"/>
      <c r="O64141" s="9"/>
      <c r="P64141" s="9"/>
      <c r="Q64141" s="9"/>
    </row>
    <row r="64142" spans="11:17" x14ac:dyDescent="0.25">
      <c r="K64142" s="9"/>
      <c r="N64142" s="9"/>
      <c r="O64142" s="9"/>
      <c r="P64142" s="9"/>
      <c r="Q64142" s="9"/>
    </row>
    <row r="64143" spans="11:17" x14ac:dyDescent="0.25">
      <c r="K64143" s="9"/>
      <c r="N64143" s="9"/>
      <c r="O64143" s="9"/>
      <c r="P64143" s="9"/>
      <c r="Q64143" s="9"/>
    </row>
    <row r="64144" spans="11:17" x14ac:dyDescent="0.25">
      <c r="K64144" s="9"/>
      <c r="N64144" s="9"/>
      <c r="O64144" s="9"/>
      <c r="P64144" s="9"/>
      <c r="Q64144" s="9"/>
    </row>
    <row r="64145" spans="11:17" x14ac:dyDescent="0.25">
      <c r="K64145" s="9"/>
      <c r="N64145" s="9"/>
      <c r="O64145" s="9"/>
      <c r="P64145" s="9"/>
      <c r="Q64145" s="9"/>
    </row>
    <row r="64146" spans="11:17" x14ac:dyDescent="0.25">
      <c r="K64146" s="9"/>
      <c r="N64146" s="9"/>
      <c r="O64146" s="9"/>
      <c r="P64146" s="9"/>
      <c r="Q64146" s="9"/>
    </row>
    <row r="64147" spans="11:17" x14ac:dyDescent="0.25">
      <c r="K64147" s="9"/>
      <c r="N64147" s="9"/>
      <c r="O64147" s="9"/>
      <c r="P64147" s="9"/>
      <c r="Q64147" s="9"/>
    </row>
    <row r="64148" spans="11:17" x14ac:dyDescent="0.25">
      <c r="K64148" s="9"/>
      <c r="N64148" s="9"/>
      <c r="O64148" s="9"/>
      <c r="P64148" s="9"/>
      <c r="Q64148" s="9"/>
    </row>
    <row r="64149" spans="11:17" x14ac:dyDescent="0.25">
      <c r="K64149" s="9"/>
      <c r="N64149" s="9"/>
      <c r="O64149" s="9"/>
      <c r="P64149" s="9"/>
      <c r="Q64149" s="9"/>
    </row>
    <row r="64150" spans="11:17" x14ac:dyDescent="0.25">
      <c r="K64150" s="9"/>
      <c r="N64150" s="9"/>
      <c r="O64150" s="9"/>
      <c r="P64150" s="9"/>
      <c r="Q64150" s="9"/>
    </row>
    <row r="64151" spans="11:17" x14ac:dyDescent="0.25">
      <c r="K64151" s="9"/>
      <c r="N64151" s="9"/>
      <c r="O64151" s="9"/>
      <c r="P64151" s="9"/>
      <c r="Q64151" s="9"/>
    </row>
    <row r="64152" spans="11:17" x14ac:dyDescent="0.25">
      <c r="K64152" s="9"/>
      <c r="N64152" s="9"/>
      <c r="O64152" s="9"/>
      <c r="P64152" s="9"/>
      <c r="Q64152" s="9"/>
    </row>
    <row r="64153" spans="11:17" x14ac:dyDescent="0.25">
      <c r="K64153" s="9"/>
      <c r="N64153" s="9"/>
      <c r="O64153" s="9"/>
      <c r="P64153" s="9"/>
      <c r="Q64153" s="9"/>
    </row>
    <row r="64154" spans="11:17" x14ac:dyDescent="0.25">
      <c r="K64154" s="9"/>
      <c r="N64154" s="9"/>
      <c r="O64154" s="9"/>
      <c r="P64154" s="9"/>
      <c r="Q64154" s="9"/>
    </row>
    <row r="64155" spans="11:17" x14ac:dyDescent="0.25">
      <c r="K64155" s="9"/>
      <c r="N64155" s="9"/>
      <c r="O64155" s="9"/>
      <c r="P64155" s="9"/>
      <c r="Q64155" s="9"/>
    </row>
    <row r="64156" spans="11:17" x14ac:dyDescent="0.25">
      <c r="K64156" s="9"/>
      <c r="N64156" s="9"/>
      <c r="O64156" s="9"/>
      <c r="P64156" s="9"/>
      <c r="Q64156" s="9"/>
    </row>
    <row r="64157" spans="11:17" x14ac:dyDescent="0.25">
      <c r="K64157" s="9"/>
      <c r="N64157" s="9"/>
      <c r="O64157" s="9"/>
      <c r="P64157" s="9"/>
      <c r="Q64157" s="9"/>
    </row>
    <row r="64158" spans="11:17" x14ac:dyDescent="0.25">
      <c r="K64158" s="9"/>
      <c r="N64158" s="9"/>
      <c r="O64158" s="9"/>
      <c r="P64158" s="9"/>
      <c r="Q64158" s="9"/>
    </row>
    <row r="64159" spans="11:17" x14ac:dyDescent="0.25">
      <c r="K64159" s="9"/>
      <c r="N64159" s="9"/>
      <c r="O64159" s="9"/>
      <c r="P64159" s="9"/>
      <c r="Q64159" s="9"/>
    </row>
    <row r="64160" spans="11:17" x14ac:dyDescent="0.25">
      <c r="K64160" s="9"/>
      <c r="N64160" s="9"/>
      <c r="O64160" s="9"/>
      <c r="P64160" s="9"/>
      <c r="Q64160" s="9"/>
    </row>
    <row r="64161" spans="11:17" x14ac:dyDescent="0.25">
      <c r="K64161" s="9"/>
      <c r="N64161" s="9"/>
      <c r="O64161" s="9"/>
      <c r="P64161" s="9"/>
      <c r="Q64161" s="9"/>
    </row>
    <row r="64162" spans="11:17" x14ac:dyDescent="0.25">
      <c r="K64162" s="9"/>
      <c r="N64162" s="9"/>
      <c r="O64162" s="9"/>
      <c r="P64162" s="9"/>
      <c r="Q64162" s="9"/>
    </row>
    <row r="64163" spans="11:17" x14ac:dyDescent="0.25">
      <c r="K64163" s="9"/>
      <c r="N64163" s="9"/>
      <c r="O64163" s="9"/>
      <c r="P64163" s="9"/>
      <c r="Q64163" s="9"/>
    </row>
    <row r="64164" spans="11:17" x14ac:dyDescent="0.25">
      <c r="K64164" s="9"/>
      <c r="N64164" s="9"/>
      <c r="O64164" s="9"/>
      <c r="P64164" s="9"/>
      <c r="Q64164" s="9"/>
    </row>
    <row r="64165" spans="11:17" x14ac:dyDescent="0.25">
      <c r="K64165" s="9"/>
      <c r="N64165" s="9"/>
      <c r="O64165" s="9"/>
      <c r="P64165" s="9"/>
      <c r="Q64165" s="9"/>
    </row>
    <row r="64166" spans="11:17" x14ac:dyDescent="0.25">
      <c r="K64166" s="9"/>
      <c r="N64166" s="9"/>
      <c r="O64166" s="9"/>
      <c r="P64166" s="9"/>
      <c r="Q64166" s="9"/>
    </row>
    <row r="64167" spans="11:17" x14ac:dyDescent="0.25">
      <c r="K64167" s="9"/>
      <c r="N64167" s="9"/>
      <c r="O64167" s="9"/>
      <c r="P64167" s="9"/>
      <c r="Q64167" s="9"/>
    </row>
    <row r="64168" spans="11:17" x14ac:dyDescent="0.25">
      <c r="K64168" s="9"/>
      <c r="N64168" s="9"/>
      <c r="O64168" s="9"/>
      <c r="P64168" s="9"/>
      <c r="Q64168" s="9"/>
    </row>
    <row r="64169" spans="11:17" x14ac:dyDescent="0.25">
      <c r="K64169" s="9"/>
      <c r="N64169" s="9"/>
      <c r="O64169" s="9"/>
      <c r="P64169" s="9"/>
      <c r="Q64169" s="9"/>
    </row>
    <row r="64170" spans="11:17" x14ac:dyDescent="0.25">
      <c r="K64170" s="9"/>
      <c r="N64170" s="9"/>
      <c r="O64170" s="9"/>
      <c r="P64170" s="9"/>
      <c r="Q64170" s="9"/>
    </row>
    <row r="64171" spans="11:17" x14ac:dyDescent="0.25">
      <c r="K64171" s="9"/>
      <c r="N64171" s="9"/>
      <c r="O64171" s="9"/>
      <c r="P64171" s="9"/>
      <c r="Q64171" s="9"/>
    </row>
    <row r="64172" spans="11:17" x14ac:dyDescent="0.25">
      <c r="K64172" s="9"/>
      <c r="N64172" s="9"/>
      <c r="O64172" s="9"/>
      <c r="P64172" s="9"/>
      <c r="Q64172" s="9"/>
    </row>
    <row r="64173" spans="11:17" x14ac:dyDescent="0.25">
      <c r="K64173" s="9"/>
      <c r="N64173" s="9"/>
      <c r="O64173" s="9"/>
      <c r="P64173" s="9"/>
      <c r="Q64173" s="9"/>
    </row>
    <row r="64174" spans="11:17" x14ac:dyDescent="0.25">
      <c r="K64174" s="9"/>
      <c r="N64174" s="9"/>
      <c r="O64174" s="9"/>
      <c r="P64174" s="9"/>
      <c r="Q64174" s="9"/>
    </row>
    <row r="64175" spans="11:17" x14ac:dyDescent="0.25">
      <c r="K64175" s="9"/>
      <c r="N64175" s="9"/>
      <c r="O64175" s="9"/>
      <c r="P64175" s="9"/>
      <c r="Q64175" s="9"/>
    </row>
    <row r="64176" spans="11:17" x14ac:dyDescent="0.25">
      <c r="K64176" s="9"/>
      <c r="N64176" s="9"/>
      <c r="O64176" s="9"/>
      <c r="P64176" s="9"/>
      <c r="Q64176" s="9"/>
    </row>
    <row r="64177" spans="11:17" x14ac:dyDescent="0.25">
      <c r="K64177" s="9"/>
      <c r="N64177" s="9"/>
      <c r="O64177" s="9"/>
      <c r="P64177" s="9"/>
      <c r="Q64177" s="9"/>
    </row>
    <row r="64178" spans="11:17" x14ac:dyDescent="0.25">
      <c r="K64178" s="9"/>
      <c r="N64178" s="9"/>
      <c r="O64178" s="9"/>
      <c r="P64178" s="9"/>
      <c r="Q64178" s="9"/>
    </row>
    <row r="64179" spans="11:17" x14ac:dyDescent="0.25">
      <c r="K64179" s="9"/>
      <c r="N64179" s="9"/>
      <c r="O64179" s="9"/>
      <c r="P64179" s="9"/>
      <c r="Q64179" s="9"/>
    </row>
    <row r="64180" spans="11:17" x14ac:dyDescent="0.25">
      <c r="K64180" s="9"/>
      <c r="N64180" s="9"/>
      <c r="O64180" s="9"/>
      <c r="P64180" s="9"/>
      <c r="Q64180" s="9"/>
    </row>
    <row r="64181" spans="11:17" x14ac:dyDescent="0.25">
      <c r="K64181" s="9"/>
      <c r="N64181" s="9"/>
      <c r="O64181" s="9"/>
      <c r="P64181" s="9"/>
      <c r="Q64181" s="9"/>
    </row>
    <row r="64182" spans="11:17" x14ac:dyDescent="0.25">
      <c r="K64182" s="9"/>
      <c r="N64182" s="9"/>
      <c r="O64182" s="9"/>
      <c r="P64182" s="9"/>
      <c r="Q64182" s="9"/>
    </row>
    <row r="64183" spans="11:17" x14ac:dyDescent="0.25">
      <c r="K64183" s="9"/>
      <c r="N64183" s="9"/>
      <c r="O64183" s="9"/>
      <c r="P64183" s="9"/>
      <c r="Q64183" s="9"/>
    </row>
    <row r="64184" spans="11:17" x14ac:dyDescent="0.25">
      <c r="K64184" s="9"/>
      <c r="N64184" s="9"/>
      <c r="O64184" s="9"/>
      <c r="P64184" s="9"/>
      <c r="Q64184" s="9"/>
    </row>
    <row r="64185" spans="11:17" x14ac:dyDescent="0.25">
      <c r="K64185" s="9"/>
      <c r="N64185" s="9"/>
      <c r="O64185" s="9"/>
      <c r="P64185" s="9"/>
      <c r="Q64185" s="9"/>
    </row>
    <row r="64186" spans="11:17" x14ac:dyDescent="0.25">
      <c r="K64186" s="9"/>
      <c r="N64186" s="9"/>
      <c r="O64186" s="9"/>
      <c r="P64186" s="9"/>
      <c r="Q64186" s="9"/>
    </row>
    <row r="64187" spans="11:17" x14ac:dyDescent="0.25">
      <c r="K64187" s="9"/>
      <c r="N64187" s="9"/>
      <c r="O64187" s="9"/>
      <c r="P64187" s="9"/>
      <c r="Q64187" s="9"/>
    </row>
    <row r="64188" spans="11:17" x14ac:dyDescent="0.25">
      <c r="K64188" s="9"/>
      <c r="N64188" s="9"/>
      <c r="O64188" s="9"/>
      <c r="P64188" s="9"/>
      <c r="Q64188" s="9"/>
    </row>
    <row r="64189" spans="11:17" x14ac:dyDescent="0.25">
      <c r="K64189" s="9"/>
      <c r="N64189" s="9"/>
      <c r="O64189" s="9"/>
      <c r="P64189" s="9"/>
      <c r="Q64189" s="9"/>
    </row>
    <row r="64190" spans="11:17" x14ac:dyDescent="0.25">
      <c r="K64190" s="9"/>
      <c r="N64190" s="9"/>
      <c r="O64190" s="9"/>
      <c r="P64190" s="9"/>
      <c r="Q64190" s="9"/>
    </row>
    <row r="64191" spans="11:17" x14ac:dyDescent="0.25">
      <c r="K64191" s="9"/>
      <c r="N64191" s="9"/>
      <c r="O64191" s="9"/>
      <c r="P64191" s="9"/>
      <c r="Q64191" s="9"/>
    </row>
    <row r="64192" spans="11:17" x14ac:dyDescent="0.25">
      <c r="K64192" s="9"/>
      <c r="N64192" s="9"/>
      <c r="O64192" s="9"/>
      <c r="P64192" s="9"/>
      <c r="Q64192" s="9"/>
    </row>
    <row r="64193" spans="11:17" x14ac:dyDescent="0.25">
      <c r="K64193" s="9"/>
      <c r="N64193" s="9"/>
      <c r="O64193" s="9"/>
      <c r="P64193" s="9"/>
      <c r="Q64193" s="9"/>
    </row>
    <row r="64194" spans="11:17" x14ac:dyDescent="0.25">
      <c r="K64194" s="9"/>
      <c r="N64194" s="9"/>
      <c r="O64194" s="9"/>
      <c r="P64194" s="9"/>
      <c r="Q64194" s="9"/>
    </row>
    <row r="64195" spans="11:17" x14ac:dyDescent="0.25">
      <c r="K64195" s="9"/>
      <c r="N64195" s="9"/>
      <c r="O64195" s="9"/>
      <c r="P64195" s="9"/>
      <c r="Q64195" s="9"/>
    </row>
    <row r="64196" spans="11:17" x14ac:dyDescent="0.25">
      <c r="K64196" s="9"/>
      <c r="N64196" s="9"/>
      <c r="O64196" s="9"/>
      <c r="P64196" s="9"/>
      <c r="Q64196" s="9"/>
    </row>
    <row r="64197" spans="11:17" x14ac:dyDescent="0.25">
      <c r="K64197" s="9"/>
      <c r="N64197" s="9"/>
      <c r="O64197" s="9"/>
      <c r="P64197" s="9"/>
      <c r="Q64197" s="9"/>
    </row>
    <row r="64198" spans="11:17" x14ac:dyDescent="0.25">
      <c r="K64198" s="9"/>
      <c r="N64198" s="9"/>
      <c r="O64198" s="9"/>
      <c r="P64198" s="9"/>
      <c r="Q64198" s="9"/>
    </row>
    <row r="64199" spans="11:17" x14ac:dyDescent="0.25">
      <c r="K64199" s="9"/>
      <c r="N64199" s="9"/>
      <c r="O64199" s="9"/>
      <c r="P64199" s="9"/>
      <c r="Q64199" s="9"/>
    </row>
    <row r="64200" spans="11:17" x14ac:dyDescent="0.25">
      <c r="K64200" s="9"/>
      <c r="N64200" s="9"/>
      <c r="O64200" s="9"/>
      <c r="P64200" s="9"/>
      <c r="Q64200" s="9"/>
    </row>
    <row r="64201" spans="11:17" x14ac:dyDescent="0.25">
      <c r="K64201" s="9"/>
      <c r="N64201" s="9"/>
      <c r="O64201" s="9"/>
      <c r="P64201" s="9"/>
      <c r="Q64201" s="9"/>
    </row>
    <row r="64202" spans="11:17" x14ac:dyDescent="0.25">
      <c r="K64202" s="9"/>
      <c r="N64202" s="9"/>
      <c r="O64202" s="9"/>
      <c r="P64202" s="9"/>
      <c r="Q64202" s="9"/>
    </row>
    <row r="64203" spans="11:17" x14ac:dyDescent="0.25">
      <c r="K64203" s="9"/>
      <c r="N64203" s="9"/>
      <c r="O64203" s="9"/>
      <c r="P64203" s="9"/>
      <c r="Q64203" s="9"/>
    </row>
    <row r="64204" spans="11:17" x14ac:dyDescent="0.25">
      <c r="K64204" s="9"/>
      <c r="N64204" s="9"/>
      <c r="O64204" s="9"/>
      <c r="P64204" s="9"/>
      <c r="Q64204" s="9"/>
    </row>
    <row r="64205" spans="11:17" x14ac:dyDescent="0.25">
      <c r="K64205" s="9"/>
      <c r="N64205" s="9"/>
      <c r="O64205" s="9"/>
      <c r="P64205" s="9"/>
      <c r="Q64205" s="9"/>
    </row>
    <row r="64206" spans="11:17" x14ac:dyDescent="0.25">
      <c r="K64206" s="9"/>
      <c r="N64206" s="9"/>
      <c r="O64206" s="9"/>
      <c r="P64206" s="9"/>
      <c r="Q64206" s="9"/>
    </row>
    <row r="64207" spans="11:17" x14ac:dyDescent="0.25">
      <c r="K64207" s="9"/>
      <c r="N64207" s="9"/>
      <c r="O64207" s="9"/>
      <c r="P64207" s="9"/>
      <c r="Q64207" s="9"/>
    </row>
    <row r="64208" spans="11:17" x14ac:dyDescent="0.25">
      <c r="K64208" s="9"/>
      <c r="N64208" s="9"/>
      <c r="O64208" s="9"/>
      <c r="P64208" s="9"/>
      <c r="Q64208" s="9"/>
    </row>
    <row r="64209" spans="11:17" x14ac:dyDescent="0.25">
      <c r="K64209" s="9"/>
      <c r="N64209" s="9"/>
      <c r="O64209" s="9"/>
      <c r="P64209" s="9"/>
      <c r="Q64209" s="9"/>
    </row>
    <row r="64210" spans="11:17" x14ac:dyDescent="0.25">
      <c r="K64210" s="9"/>
      <c r="N64210" s="9"/>
      <c r="O64210" s="9"/>
      <c r="P64210" s="9"/>
      <c r="Q64210" s="9"/>
    </row>
    <row r="64211" spans="11:17" x14ac:dyDescent="0.25">
      <c r="K64211" s="9"/>
      <c r="N64211" s="9"/>
      <c r="O64211" s="9"/>
      <c r="P64211" s="9"/>
      <c r="Q64211" s="9"/>
    </row>
    <row r="64212" spans="11:17" x14ac:dyDescent="0.25">
      <c r="K64212" s="9"/>
      <c r="N64212" s="9"/>
      <c r="O64212" s="9"/>
      <c r="P64212" s="9"/>
      <c r="Q64212" s="9"/>
    </row>
    <row r="64213" spans="11:17" x14ac:dyDescent="0.25">
      <c r="K64213" s="9"/>
      <c r="N64213" s="9"/>
      <c r="O64213" s="9"/>
      <c r="P64213" s="9"/>
      <c r="Q64213" s="9"/>
    </row>
    <row r="64214" spans="11:17" x14ac:dyDescent="0.25">
      <c r="K64214" s="9"/>
      <c r="N64214" s="9"/>
      <c r="O64214" s="9"/>
      <c r="P64214" s="9"/>
      <c r="Q64214" s="9"/>
    </row>
    <row r="64215" spans="11:17" x14ac:dyDescent="0.25">
      <c r="K64215" s="9"/>
      <c r="N64215" s="9"/>
      <c r="O64215" s="9"/>
      <c r="P64215" s="9"/>
      <c r="Q64215" s="9"/>
    </row>
    <row r="64216" spans="11:17" x14ac:dyDescent="0.25">
      <c r="K64216" s="9"/>
      <c r="N64216" s="9"/>
      <c r="O64216" s="9"/>
      <c r="P64216" s="9"/>
      <c r="Q64216" s="9"/>
    </row>
    <row r="64217" spans="11:17" x14ac:dyDescent="0.25">
      <c r="K64217" s="9"/>
      <c r="N64217" s="9"/>
      <c r="O64217" s="9"/>
      <c r="P64217" s="9"/>
      <c r="Q64217" s="9"/>
    </row>
    <row r="64218" spans="11:17" x14ac:dyDescent="0.25">
      <c r="K64218" s="9"/>
      <c r="N64218" s="9"/>
      <c r="O64218" s="9"/>
      <c r="P64218" s="9"/>
      <c r="Q64218" s="9"/>
    </row>
    <row r="64219" spans="11:17" x14ac:dyDescent="0.25">
      <c r="K64219" s="9"/>
      <c r="N64219" s="9"/>
      <c r="O64219" s="9"/>
      <c r="P64219" s="9"/>
      <c r="Q64219" s="9"/>
    </row>
    <row r="64220" spans="11:17" x14ac:dyDescent="0.25">
      <c r="K64220" s="9"/>
      <c r="N64220" s="9"/>
      <c r="O64220" s="9"/>
      <c r="P64220" s="9"/>
      <c r="Q64220" s="9"/>
    </row>
    <row r="64221" spans="11:17" x14ac:dyDescent="0.25">
      <c r="K64221" s="9"/>
      <c r="N64221" s="9"/>
      <c r="O64221" s="9"/>
      <c r="P64221" s="9"/>
      <c r="Q64221" s="9"/>
    </row>
    <row r="64222" spans="11:17" x14ac:dyDescent="0.25">
      <c r="K64222" s="9"/>
      <c r="N64222" s="9"/>
      <c r="O64222" s="9"/>
      <c r="P64222" s="9"/>
      <c r="Q64222" s="9"/>
    </row>
    <row r="64223" spans="11:17" x14ac:dyDescent="0.25">
      <c r="K64223" s="9"/>
      <c r="N64223" s="9"/>
      <c r="O64223" s="9"/>
      <c r="P64223" s="9"/>
      <c r="Q64223" s="9"/>
    </row>
    <row r="64224" spans="11:17" x14ac:dyDescent="0.25">
      <c r="K64224" s="9"/>
      <c r="N64224" s="9"/>
      <c r="O64224" s="9"/>
      <c r="P64224" s="9"/>
      <c r="Q64224" s="9"/>
    </row>
    <row r="64225" spans="11:17" x14ac:dyDescent="0.25">
      <c r="K64225" s="9"/>
      <c r="N64225" s="9"/>
      <c r="O64225" s="9"/>
      <c r="P64225" s="9"/>
      <c r="Q64225" s="9"/>
    </row>
    <row r="64226" spans="11:17" x14ac:dyDescent="0.25">
      <c r="K64226" s="9"/>
      <c r="N64226" s="9"/>
      <c r="O64226" s="9"/>
      <c r="P64226" s="9"/>
      <c r="Q64226" s="9"/>
    </row>
    <row r="64227" spans="11:17" x14ac:dyDescent="0.25">
      <c r="K64227" s="9"/>
      <c r="N64227" s="9"/>
      <c r="O64227" s="9"/>
      <c r="P64227" s="9"/>
      <c r="Q64227" s="9"/>
    </row>
    <row r="64228" spans="11:17" x14ac:dyDescent="0.25">
      <c r="K64228" s="9"/>
      <c r="N64228" s="9"/>
      <c r="O64228" s="9"/>
      <c r="P64228" s="9"/>
      <c r="Q64228" s="9"/>
    </row>
    <row r="64229" spans="11:17" x14ac:dyDescent="0.25">
      <c r="K64229" s="9"/>
      <c r="N64229" s="9"/>
      <c r="O64229" s="9"/>
      <c r="P64229" s="9"/>
      <c r="Q64229" s="9"/>
    </row>
    <row r="64230" spans="11:17" x14ac:dyDescent="0.25">
      <c r="K64230" s="9"/>
      <c r="N64230" s="9"/>
      <c r="O64230" s="9"/>
      <c r="P64230" s="9"/>
      <c r="Q64230" s="9"/>
    </row>
    <row r="64231" spans="11:17" x14ac:dyDescent="0.25">
      <c r="K64231" s="9"/>
      <c r="N64231" s="9"/>
      <c r="O64231" s="9"/>
      <c r="P64231" s="9"/>
      <c r="Q64231" s="9"/>
    </row>
    <row r="64232" spans="11:17" x14ac:dyDescent="0.25">
      <c r="K64232" s="9"/>
      <c r="N64232" s="9"/>
      <c r="O64232" s="9"/>
      <c r="P64232" s="9"/>
      <c r="Q64232" s="9"/>
    </row>
    <row r="64233" spans="11:17" x14ac:dyDescent="0.25">
      <c r="K64233" s="9"/>
      <c r="N64233" s="9"/>
      <c r="O64233" s="9"/>
      <c r="P64233" s="9"/>
      <c r="Q64233" s="9"/>
    </row>
    <row r="64234" spans="11:17" x14ac:dyDescent="0.25">
      <c r="K64234" s="9"/>
      <c r="N64234" s="9"/>
      <c r="O64234" s="9"/>
      <c r="P64234" s="9"/>
      <c r="Q64234" s="9"/>
    </row>
    <row r="64235" spans="11:17" x14ac:dyDescent="0.25">
      <c r="K64235" s="9"/>
      <c r="N64235" s="9"/>
      <c r="O64235" s="9"/>
      <c r="P64235" s="9"/>
      <c r="Q64235" s="9"/>
    </row>
    <row r="64236" spans="11:17" x14ac:dyDescent="0.25">
      <c r="K64236" s="9"/>
      <c r="N64236" s="9"/>
      <c r="O64236" s="9"/>
      <c r="P64236" s="9"/>
      <c r="Q64236" s="9"/>
    </row>
    <row r="64237" spans="11:17" x14ac:dyDescent="0.25">
      <c r="K64237" s="9"/>
      <c r="N64237" s="9"/>
      <c r="O64237" s="9"/>
      <c r="P64237" s="9"/>
      <c r="Q64237" s="9"/>
    </row>
    <row r="64238" spans="11:17" x14ac:dyDescent="0.25">
      <c r="K64238" s="9"/>
      <c r="N64238" s="9"/>
      <c r="O64238" s="9"/>
      <c r="P64238" s="9"/>
      <c r="Q64238" s="9"/>
    </row>
    <row r="64239" spans="11:17" x14ac:dyDescent="0.25">
      <c r="K64239" s="9"/>
      <c r="N64239" s="9"/>
      <c r="O64239" s="9"/>
      <c r="P64239" s="9"/>
      <c r="Q64239" s="9"/>
    </row>
    <row r="64240" spans="11:17" x14ac:dyDescent="0.25">
      <c r="K64240" s="9"/>
      <c r="N64240" s="9"/>
      <c r="O64240" s="9"/>
      <c r="P64240" s="9"/>
      <c r="Q64240" s="9"/>
    </row>
    <row r="64241" spans="11:17" x14ac:dyDescent="0.25">
      <c r="K64241" s="9"/>
      <c r="N64241" s="9"/>
      <c r="O64241" s="9"/>
      <c r="P64241" s="9"/>
      <c r="Q64241" s="9"/>
    </row>
    <row r="64242" spans="11:17" x14ac:dyDescent="0.25">
      <c r="K64242" s="9"/>
      <c r="N64242" s="9"/>
      <c r="O64242" s="9"/>
      <c r="P64242" s="9"/>
      <c r="Q64242" s="9"/>
    </row>
    <row r="64243" spans="11:17" x14ac:dyDescent="0.25">
      <c r="K64243" s="9"/>
      <c r="N64243" s="9"/>
      <c r="O64243" s="9"/>
      <c r="P64243" s="9"/>
      <c r="Q64243" s="9"/>
    </row>
    <row r="64244" spans="11:17" x14ac:dyDescent="0.25">
      <c r="K64244" s="9"/>
      <c r="N64244" s="9"/>
      <c r="O64244" s="9"/>
      <c r="P64244" s="9"/>
      <c r="Q64244" s="9"/>
    </row>
    <row r="64245" spans="11:17" x14ac:dyDescent="0.25">
      <c r="K64245" s="9"/>
      <c r="N64245" s="9"/>
      <c r="O64245" s="9"/>
      <c r="P64245" s="9"/>
      <c r="Q64245" s="9"/>
    </row>
    <row r="64246" spans="11:17" x14ac:dyDescent="0.25">
      <c r="K64246" s="9"/>
      <c r="N64246" s="9"/>
      <c r="O64246" s="9"/>
      <c r="P64246" s="9"/>
      <c r="Q64246" s="9"/>
    </row>
    <row r="64247" spans="11:17" x14ac:dyDescent="0.25">
      <c r="K64247" s="9"/>
      <c r="N64247" s="9"/>
      <c r="O64247" s="9"/>
      <c r="P64247" s="9"/>
      <c r="Q64247" s="9"/>
    </row>
    <row r="64248" spans="11:17" x14ac:dyDescent="0.25">
      <c r="K64248" s="9"/>
      <c r="N64248" s="9"/>
      <c r="O64248" s="9"/>
      <c r="P64248" s="9"/>
      <c r="Q64248" s="9"/>
    </row>
    <row r="64249" spans="11:17" x14ac:dyDescent="0.25">
      <c r="K64249" s="9"/>
      <c r="N64249" s="9"/>
      <c r="O64249" s="9"/>
      <c r="P64249" s="9"/>
      <c r="Q64249" s="9"/>
    </row>
    <row r="64250" spans="11:17" x14ac:dyDescent="0.25">
      <c r="K64250" s="9"/>
      <c r="N64250" s="9"/>
      <c r="O64250" s="9"/>
      <c r="P64250" s="9"/>
      <c r="Q64250" s="9"/>
    </row>
    <row r="64251" spans="11:17" x14ac:dyDescent="0.25">
      <c r="K64251" s="9"/>
      <c r="N64251" s="9"/>
      <c r="O64251" s="9"/>
      <c r="P64251" s="9"/>
      <c r="Q64251" s="9"/>
    </row>
    <row r="64252" spans="11:17" x14ac:dyDescent="0.25">
      <c r="K64252" s="9"/>
      <c r="N64252" s="9"/>
      <c r="O64252" s="9"/>
      <c r="P64252" s="9"/>
      <c r="Q64252" s="9"/>
    </row>
    <row r="64253" spans="11:17" x14ac:dyDescent="0.25">
      <c r="K64253" s="9"/>
      <c r="N64253" s="9"/>
      <c r="O64253" s="9"/>
      <c r="P64253" s="9"/>
      <c r="Q64253" s="9"/>
    </row>
    <row r="64254" spans="11:17" x14ac:dyDescent="0.25">
      <c r="K64254" s="9"/>
      <c r="N64254" s="9"/>
      <c r="O64254" s="9"/>
      <c r="P64254" s="9"/>
      <c r="Q64254" s="9"/>
    </row>
    <row r="64255" spans="11:17" x14ac:dyDescent="0.25">
      <c r="K64255" s="9"/>
      <c r="N64255" s="9"/>
      <c r="O64255" s="9"/>
      <c r="P64255" s="9"/>
      <c r="Q64255" s="9"/>
    </row>
    <row r="64256" spans="11:17" x14ac:dyDescent="0.25">
      <c r="K64256" s="9"/>
      <c r="N64256" s="9"/>
      <c r="O64256" s="9"/>
      <c r="P64256" s="9"/>
      <c r="Q64256" s="9"/>
    </row>
    <row r="64257" spans="11:17" x14ac:dyDescent="0.25">
      <c r="K64257" s="9"/>
      <c r="N64257" s="9"/>
      <c r="O64257" s="9"/>
      <c r="P64257" s="9"/>
      <c r="Q64257" s="9"/>
    </row>
    <row r="64258" spans="11:17" x14ac:dyDescent="0.25">
      <c r="K64258" s="9"/>
      <c r="N64258" s="9"/>
      <c r="O64258" s="9"/>
      <c r="P64258" s="9"/>
      <c r="Q64258" s="9"/>
    </row>
    <row r="64259" spans="11:17" x14ac:dyDescent="0.25">
      <c r="K64259" s="9"/>
      <c r="N64259" s="9"/>
      <c r="O64259" s="9"/>
      <c r="P64259" s="9"/>
      <c r="Q64259" s="9"/>
    </row>
    <row r="64260" spans="11:17" x14ac:dyDescent="0.25">
      <c r="K64260" s="9"/>
      <c r="N64260" s="9"/>
      <c r="O64260" s="9"/>
      <c r="P64260" s="9"/>
      <c r="Q64260" s="9"/>
    </row>
    <row r="64261" spans="11:17" x14ac:dyDescent="0.25">
      <c r="K64261" s="9"/>
      <c r="N64261" s="9"/>
      <c r="O64261" s="9"/>
      <c r="P64261" s="9"/>
      <c r="Q64261" s="9"/>
    </row>
    <row r="64262" spans="11:17" x14ac:dyDescent="0.25">
      <c r="K64262" s="9"/>
      <c r="N64262" s="9"/>
      <c r="O64262" s="9"/>
      <c r="P64262" s="9"/>
      <c r="Q64262" s="9"/>
    </row>
    <row r="64263" spans="11:17" x14ac:dyDescent="0.25">
      <c r="K64263" s="9"/>
      <c r="N64263" s="9"/>
      <c r="O64263" s="9"/>
      <c r="P64263" s="9"/>
      <c r="Q64263" s="9"/>
    </row>
    <row r="64264" spans="11:17" x14ac:dyDescent="0.25">
      <c r="K64264" s="9"/>
      <c r="N64264" s="9"/>
      <c r="O64264" s="9"/>
      <c r="P64264" s="9"/>
      <c r="Q64264" s="9"/>
    </row>
    <row r="64265" spans="11:17" x14ac:dyDescent="0.25">
      <c r="K64265" s="9"/>
      <c r="N64265" s="9"/>
      <c r="O64265" s="9"/>
      <c r="P64265" s="9"/>
      <c r="Q64265" s="9"/>
    </row>
    <row r="64266" spans="11:17" x14ac:dyDescent="0.25">
      <c r="K64266" s="9"/>
      <c r="N64266" s="9"/>
      <c r="O64266" s="9"/>
      <c r="P64266" s="9"/>
      <c r="Q64266" s="9"/>
    </row>
    <row r="64267" spans="11:17" x14ac:dyDescent="0.25">
      <c r="K64267" s="9"/>
      <c r="N64267" s="9"/>
      <c r="O64267" s="9"/>
      <c r="P64267" s="9"/>
      <c r="Q64267" s="9"/>
    </row>
    <row r="64268" spans="11:17" x14ac:dyDescent="0.25">
      <c r="K64268" s="9"/>
      <c r="N64268" s="9"/>
      <c r="O64268" s="9"/>
      <c r="P64268" s="9"/>
      <c r="Q64268" s="9"/>
    </row>
    <row r="64269" spans="11:17" x14ac:dyDescent="0.25">
      <c r="K64269" s="9"/>
      <c r="N64269" s="9"/>
      <c r="O64269" s="9"/>
      <c r="P64269" s="9"/>
      <c r="Q64269" s="9"/>
    </row>
    <row r="64270" spans="11:17" x14ac:dyDescent="0.25">
      <c r="K64270" s="9"/>
      <c r="N64270" s="9"/>
      <c r="O64270" s="9"/>
      <c r="P64270" s="9"/>
      <c r="Q64270" s="9"/>
    </row>
    <row r="64271" spans="11:17" x14ac:dyDescent="0.25">
      <c r="K64271" s="9"/>
      <c r="N64271" s="9"/>
      <c r="O64271" s="9"/>
      <c r="P64271" s="9"/>
      <c r="Q64271" s="9"/>
    </row>
    <row r="64272" spans="11:17" x14ac:dyDescent="0.25">
      <c r="K64272" s="9"/>
      <c r="N64272" s="9"/>
      <c r="O64272" s="9"/>
      <c r="P64272" s="9"/>
      <c r="Q64272" s="9"/>
    </row>
    <row r="64273" spans="11:17" x14ac:dyDescent="0.25">
      <c r="K64273" s="9"/>
      <c r="N64273" s="9"/>
      <c r="O64273" s="9"/>
      <c r="P64273" s="9"/>
      <c r="Q64273" s="9"/>
    </row>
    <row r="64274" spans="11:17" x14ac:dyDescent="0.25">
      <c r="K64274" s="9"/>
      <c r="N64274" s="9"/>
      <c r="O64274" s="9"/>
      <c r="P64274" s="9"/>
      <c r="Q64274" s="9"/>
    </row>
    <row r="64275" spans="11:17" x14ac:dyDescent="0.25">
      <c r="K64275" s="9"/>
      <c r="N64275" s="9"/>
      <c r="O64275" s="9"/>
      <c r="P64275" s="9"/>
      <c r="Q64275" s="9"/>
    </row>
    <row r="64276" spans="11:17" x14ac:dyDescent="0.25">
      <c r="K64276" s="9"/>
      <c r="N64276" s="9"/>
      <c r="O64276" s="9"/>
      <c r="P64276" s="9"/>
      <c r="Q64276" s="9"/>
    </row>
    <row r="64277" spans="11:17" x14ac:dyDescent="0.25">
      <c r="K64277" s="9"/>
      <c r="N64277" s="9"/>
      <c r="O64277" s="9"/>
      <c r="P64277" s="9"/>
      <c r="Q64277" s="9"/>
    </row>
    <row r="64278" spans="11:17" x14ac:dyDescent="0.25">
      <c r="K64278" s="9"/>
      <c r="N64278" s="9"/>
      <c r="O64278" s="9"/>
      <c r="P64278" s="9"/>
      <c r="Q64278" s="9"/>
    </row>
    <row r="64279" spans="11:17" x14ac:dyDescent="0.25">
      <c r="K64279" s="9"/>
      <c r="N64279" s="9"/>
      <c r="O64279" s="9"/>
      <c r="P64279" s="9"/>
      <c r="Q64279" s="9"/>
    </row>
    <row r="64280" spans="11:17" x14ac:dyDescent="0.25">
      <c r="K64280" s="9"/>
      <c r="N64280" s="9"/>
      <c r="O64280" s="9"/>
      <c r="P64280" s="9"/>
      <c r="Q64280" s="9"/>
    </row>
    <row r="64281" spans="11:17" x14ac:dyDescent="0.25">
      <c r="K64281" s="9"/>
      <c r="N64281" s="9"/>
      <c r="O64281" s="9"/>
      <c r="P64281" s="9"/>
      <c r="Q64281" s="9"/>
    </row>
    <row r="64282" spans="11:17" x14ac:dyDescent="0.25">
      <c r="K64282" s="9"/>
      <c r="N64282" s="9"/>
      <c r="O64282" s="9"/>
      <c r="P64282" s="9"/>
      <c r="Q64282" s="9"/>
    </row>
    <row r="64283" spans="11:17" x14ac:dyDescent="0.25">
      <c r="K64283" s="9"/>
      <c r="N64283" s="9"/>
      <c r="O64283" s="9"/>
      <c r="P64283" s="9"/>
      <c r="Q64283" s="9"/>
    </row>
    <row r="64284" spans="11:17" x14ac:dyDescent="0.25">
      <c r="K64284" s="9"/>
      <c r="N64284" s="9"/>
      <c r="O64284" s="9"/>
      <c r="P64284" s="9"/>
      <c r="Q64284" s="9"/>
    </row>
    <row r="64285" spans="11:17" x14ac:dyDescent="0.25">
      <c r="K64285" s="9"/>
      <c r="N64285" s="9"/>
      <c r="O64285" s="9"/>
      <c r="P64285" s="9"/>
      <c r="Q64285" s="9"/>
    </row>
    <row r="64286" spans="11:17" x14ac:dyDescent="0.25">
      <c r="K64286" s="9"/>
      <c r="N64286" s="9"/>
      <c r="O64286" s="9"/>
      <c r="P64286" s="9"/>
      <c r="Q64286" s="9"/>
    </row>
    <row r="64287" spans="11:17" x14ac:dyDescent="0.25">
      <c r="K64287" s="9"/>
      <c r="N64287" s="9"/>
      <c r="O64287" s="9"/>
      <c r="P64287" s="9"/>
      <c r="Q64287" s="9"/>
    </row>
    <row r="64288" spans="11:17" x14ac:dyDescent="0.25">
      <c r="K64288" s="9"/>
      <c r="N64288" s="9"/>
      <c r="O64288" s="9"/>
      <c r="P64288" s="9"/>
      <c r="Q64288" s="9"/>
    </row>
    <row r="64289" spans="11:17" x14ac:dyDescent="0.25">
      <c r="K64289" s="9"/>
      <c r="N64289" s="9"/>
      <c r="O64289" s="9"/>
      <c r="P64289" s="9"/>
      <c r="Q64289" s="9"/>
    </row>
    <row r="64290" spans="11:17" x14ac:dyDescent="0.25">
      <c r="K64290" s="9"/>
      <c r="N64290" s="9"/>
      <c r="O64290" s="9"/>
      <c r="P64290" s="9"/>
      <c r="Q64290" s="9"/>
    </row>
    <row r="64291" spans="11:17" x14ac:dyDescent="0.25">
      <c r="K64291" s="9"/>
      <c r="N64291" s="9"/>
      <c r="O64291" s="9"/>
      <c r="P64291" s="9"/>
      <c r="Q64291" s="9"/>
    </row>
    <row r="64292" spans="11:17" x14ac:dyDescent="0.25">
      <c r="K64292" s="9"/>
      <c r="N64292" s="9"/>
      <c r="O64292" s="9"/>
      <c r="P64292" s="9"/>
      <c r="Q64292" s="9"/>
    </row>
    <row r="64293" spans="11:17" x14ac:dyDescent="0.25">
      <c r="K64293" s="9"/>
      <c r="N64293" s="9"/>
      <c r="O64293" s="9"/>
      <c r="P64293" s="9"/>
      <c r="Q64293" s="9"/>
    </row>
    <row r="64294" spans="11:17" x14ac:dyDescent="0.25">
      <c r="K64294" s="9"/>
      <c r="N64294" s="9"/>
      <c r="O64294" s="9"/>
      <c r="P64294" s="9"/>
      <c r="Q64294" s="9"/>
    </row>
    <row r="64295" spans="11:17" x14ac:dyDescent="0.25">
      <c r="K64295" s="9"/>
      <c r="N64295" s="9"/>
      <c r="O64295" s="9"/>
      <c r="P64295" s="9"/>
      <c r="Q64295" s="9"/>
    </row>
    <row r="64296" spans="11:17" x14ac:dyDescent="0.25">
      <c r="K64296" s="9"/>
      <c r="N64296" s="9"/>
      <c r="O64296" s="9"/>
      <c r="P64296" s="9"/>
      <c r="Q64296" s="9"/>
    </row>
    <row r="64297" spans="11:17" x14ac:dyDescent="0.25">
      <c r="K64297" s="9"/>
      <c r="N64297" s="9"/>
      <c r="O64297" s="9"/>
      <c r="P64297" s="9"/>
      <c r="Q64297" s="9"/>
    </row>
    <row r="64298" spans="11:17" x14ac:dyDescent="0.25">
      <c r="K64298" s="9"/>
      <c r="N64298" s="9"/>
      <c r="O64298" s="9"/>
      <c r="P64298" s="9"/>
      <c r="Q64298" s="9"/>
    </row>
    <row r="64299" spans="11:17" x14ac:dyDescent="0.25">
      <c r="K64299" s="9"/>
      <c r="N64299" s="9"/>
      <c r="O64299" s="9"/>
      <c r="P64299" s="9"/>
      <c r="Q64299" s="9"/>
    </row>
    <row r="64300" spans="11:17" x14ac:dyDescent="0.25">
      <c r="K64300" s="9"/>
      <c r="N64300" s="9"/>
      <c r="O64300" s="9"/>
      <c r="P64300" s="9"/>
      <c r="Q64300" s="9"/>
    </row>
    <row r="64301" spans="11:17" x14ac:dyDescent="0.25">
      <c r="K64301" s="9"/>
      <c r="N64301" s="9"/>
      <c r="O64301" s="9"/>
      <c r="P64301" s="9"/>
      <c r="Q64301" s="9"/>
    </row>
    <row r="64302" spans="11:17" x14ac:dyDescent="0.25">
      <c r="K64302" s="9"/>
      <c r="N64302" s="9"/>
      <c r="O64302" s="9"/>
      <c r="P64302" s="9"/>
      <c r="Q64302" s="9"/>
    </row>
    <row r="64303" spans="11:17" x14ac:dyDescent="0.25">
      <c r="K64303" s="9"/>
      <c r="N64303" s="9"/>
      <c r="O64303" s="9"/>
      <c r="P64303" s="9"/>
      <c r="Q64303" s="9"/>
    </row>
    <row r="64304" spans="11:17" x14ac:dyDescent="0.25">
      <c r="K64304" s="9"/>
      <c r="N64304" s="9"/>
      <c r="O64304" s="9"/>
      <c r="P64304" s="9"/>
      <c r="Q64304" s="9"/>
    </row>
    <row r="64305" spans="11:17" x14ac:dyDescent="0.25">
      <c r="K64305" s="9"/>
      <c r="N64305" s="9"/>
      <c r="O64305" s="9"/>
      <c r="P64305" s="9"/>
      <c r="Q64305" s="9"/>
    </row>
    <row r="64306" spans="11:17" x14ac:dyDescent="0.25">
      <c r="K64306" s="9"/>
      <c r="N64306" s="9"/>
      <c r="O64306" s="9"/>
      <c r="P64306" s="9"/>
      <c r="Q64306" s="9"/>
    </row>
    <row r="64307" spans="11:17" x14ac:dyDescent="0.25">
      <c r="K64307" s="9"/>
      <c r="N64307" s="9"/>
      <c r="O64307" s="9"/>
      <c r="P64307" s="9"/>
      <c r="Q64307" s="9"/>
    </row>
    <row r="64308" spans="11:17" x14ac:dyDescent="0.25">
      <c r="K64308" s="9"/>
      <c r="N64308" s="9"/>
      <c r="O64308" s="9"/>
      <c r="P64308" s="9"/>
      <c r="Q64308" s="9"/>
    </row>
    <row r="64309" spans="11:17" x14ac:dyDescent="0.25">
      <c r="K64309" s="9"/>
      <c r="N64309" s="9"/>
      <c r="O64309" s="9"/>
      <c r="P64309" s="9"/>
      <c r="Q64309" s="9"/>
    </row>
    <row r="64310" spans="11:17" x14ac:dyDescent="0.25">
      <c r="K64310" s="9"/>
      <c r="N64310" s="9"/>
      <c r="O64310" s="9"/>
      <c r="P64310" s="9"/>
      <c r="Q64310" s="9"/>
    </row>
    <row r="64311" spans="11:17" x14ac:dyDescent="0.25">
      <c r="K64311" s="9"/>
      <c r="N64311" s="9"/>
      <c r="O64311" s="9"/>
      <c r="P64311" s="9"/>
      <c r="Q64311" s="9"/>
    </row>
    <row r="64312" spans="11:17" x14ac:dyDescent="0.25">
      <c r="K64312" s="9"/>
      <c r="N64312" s="9"/>
      <c r="O64312" s="9"/>
      <c r="P64312" s="9"/>
      <c r="Q64312" s="9"/>
    </row>
    <row r="64313" spans="11:17" x14ac:dyDescent="0.25">
      <c r="K64313" s="9"/>
      <c r="N64313" s="9"/>
      <c r="O64313" s="9"/>
      <c r="P64313" s="9"/>
      <c r="Q64313" s="9"/>
    </row>
    <row r="64314" spans="11:17" x14ac:dyDescent="0.25">
      <c r="K64314" s="9"/>
      <c r="N64314" s="9"/>
      <c r="O64314" s="9"/>
      <c r="P64314" s="9"/>
      <c r="Q64314" s="9"/>
    </row>
    <row r="64315" spans="11:17" x14ac:dyDescent="0.25">
      <c r="K64315" s="9"/>
      <c r="N64315" s="9"/>
      <c r="O64315" s="9"/>
      <c r="P64315" s="9"/>
      <c r="Q64315" s="9"/>
    </row>
    <row r="64316" spans="11:17" x14ac:dyDescent="0.25">
      <c r="K64316" s="9"/>
      <c r="N64316" s="9"/>
      <c r="O64316" s="9"/>
      <c r="P64316" s="9"/>
      <c r="Q64316" s="9"/>
    </row>
    <row r="64317" spans="11:17" x14ac:dyDescent="0.25">
      <c r="K64317" s="9"/>
      <c r="N64317" s="9"/>
      <c r="O64317" s="9"/>
      <c r="P64317" s="9"/>
      <c r="Q64317" s="9"/>
    </row>
    <row r="64318" spans="11:17" x14ac:dyDescent="0.25">
      <c r="K64318" s="9"/>
      <c r="N64318" s="9"/>
      <c r="O64318" s="9"/>
      <c r="P64318" s="9"/>
      <c r="Q64318" s="9"/>
    </row>
    <row r="64319" spans="11:17" x14ac:dyDescent="0.25">
      <c r="K64319" s="9"/>
      <c r="N64319" s="9"/>
      <c r="O64319" s="9"/>
      <c r="P64319" s="9"/>
      <c r="Q64319" s="9"/>
    </row>
    <row r="64320" spans="11:17" x14ac:dyDescent="0.25">
      <c r="K64320" s="9"/>
      <c r="N64320" s="9"/>
      <c r="O64320" s="9"/>
      <c r="P64320" s="9"/>
      <c r="Q64320" s="9"/>
    </row>
    <row r="64321" spans="11:17" x14ac:dyDescent="0.25">
      <c r="K64321" s="9"/>
      <c r="N64321" s="9"/>
      <c r="O64321" s="9"/>
      <c r="P64321" s="9"/>
      <c r="Q64321" s="9"/>
    </row>
    <row r="64322" spans="11:17" x14ac:dyDescent="0.25">
      <c r="K64322" s="9"/>
      <c r="N64322" s="9"/>
      <c r="O64322" s="9"/>
      <c r="P64322" s="9"/>
      <c r="Q64322" s="9"/>
    </row>
    <row r="64323" spans="11:17" x14ac:dyDescent="0.25">
      <c r="K64323" s="9"/>
      <c r="N64323" s="9"/>
      <c r="O64323" s="9"/>
      <c r="P64323" s="9"/>
      <c r="Q64323" s="9"/>
    </row>
    <row r="64324" spans="11:17" x14ac:dyDescent="0.25">
      <c r="K64324" s="9"/>
      <c r="N64324" s="9"/>
      <c r="O64324" s="9"/>
      <c r="P64324" s="9"/>
      <c r="Q64324" s="9"/>
    </row>
    <row r="64325" spans="11:17" x14ac:dyDescent="0.25">
      <c r="K64325" s="9"/>
      <c r="N64325" s="9"/>
      <c r="O64325" s="9"/>
      <c r="P64325" s="9"/>
      <c r="Q64325" s="9"/>
    </row>
    <row r="64326" spans="11:17" x14ac:dyDescent="0.25">
      <c r="K64326" s="9"/>
      <c r="N64326" s="9"/>
      <c r="O64326" s="9"/>
      <c r="P64326" s="9"/>
      <c r="Q64326" s="9"/>
    </row>
    <row r="64327" spans="11:17" x14ac:dyDescent="0.25">
      <c r="K64327" s="9"/>
      <c r="N64327" s="9"/>
      <c r="O64327" s="9"/>
      <c r="P64327" s="9"/>
      <c r="Q64327" s="9"/>
    </row>
    <row r="64328" spans="11:17" x14ac:dyDescent="0.25">
      <c r="K64328" s="9"/>
      <c r="N64328" s="9"/>
      <c r="O64328" s="9"/>
      <c r="P64328" s="9"/>
      <c r="Q64328" s="9"/>
    </row>
    <row r="64329" spans="11:17" x14ac:dyDescent="0.25">
      <c r="K64329" s="9"/>
      <c r="N64329" s="9"/>
      <c r="O64329" s="9"/>
      <c r="P64329" s="9"/>
      <c r="Q64329" s="9"/>
    </row>
    <row r="64330" spans="11:17" x14ac:dyDescent="0.25">
      <c r="K64330" s="9"/>
      <c r="N64330" s="9"/>
      <c r="O64330" s="9"/>
      <c r="P64330" s="9"/>
      <c r="Q64330" s="9"/>
    </row>
    <row r="64331" spans="11:17" x14ac:dyDescent="0.25">
      <c r="K64331" s="9"/>
      <c r="N64331" s="9"/>
      <c r="O64331" s="9"/>
      <c r="P64331" s="9"/>
      <c r="Q64331" s="9"/>
    </row>
    <row r="64332" spans="11:17" x14ac:dyDescent="0.25">
      <c r="K64332" s="9"/>
      <c r="N64332" s="9"/>
      <c r="O64332" s="9"/>
      <c r="P64332" s="9"/>
      <c r="Q64332" s="9"/>
    </row>
    <row r="64333" spans="11:17" x14ac:dyDescent="0.25">
      <c r="K64333" s="9"/>
      <c r="N64333" s="9"/>
      <c r="O64333" s="9"/>
      <c r="P64333" s="9"/>
      <c r="Q64333" s="9"/>
    </row>
    <row r="64334" spans="11:17" x14ac:dyDescent="0.25">
      <c r="K64334" s="9"/>
      <c r="N64334" s="9"/>
      <c r="O64334" s="9"/>
      <c r="P64334" s="9"/>
      <c r="Q64334" s="9"/>
    </row>
    <row r="64335" spans="11:17" x14ac:dyDescent="0.25">
      <c r="K64335" s="9"/>
      <c r="N64335" s="9"/>
      <c r="O64335" s="9"/>
      <c r="P64335" s="9"/>
      <c r="Q64335" s="9"/>
    </row>
    <row r="64336" spans="11:17" x14ac:dyDescent="0.25">
      <c r="K64336" s="9"/>
      <c r="N64336" s="9"/>
      <c r="O64336" s="9"/>
      <c r="P64336" s="9"/>
      <c r="Q64336" s="9"/>
    </row>
    <row r="64337" spans="11:17" x14ac:dyDescent="0.25">
      <c r="K64337" s="9"/>
      <c r="N64337" s="9"/>
      <c r="O64337" s="9"/>
      <c r="P64337" s="9"/>
      <c r="Q64337" s="9"/>
    </row>
    <row r="64338" spans="11:17" x14ac:dyDescent="0.25">
      <c r="K64338" s="9"/>
      <c r="N64338" s="9"/>
      <c r="O64338" s="9"/>
      <c r="P64338" s="9"/>
      <c r="Q64338" s="9"/>
    </row>
    <row r="64339" spans="11:17" x14ac:dyDescent="0.25">
      <c r="K64339" s="9"/>
      <c r="N64339" s="9"/>
      <c r="O64339" s="9"/>
      <c r="P64339" s="9"/>
      <c r="Q64339" s="9"/>
    </row>
    <row r="64340" spans="11:17" x14ac:dyDescent="0.25">
      <c r="K64340" s="9"/>
      <c r="N64340" s="9"/>
      <c r="O64340" s="9"/>
      <c r="P64340" s="9"/>
      <c r="Q64340" s="9"/>
    </row>
    <row r="64341" spans="11:17" x14ac:dyDescent="0.25">
      <c r="K64341" s="9"/>
      <c r="N64341" s="9"/>
      <c r="O64341" s="9"/>
      <c r="P64341" s="9"/>
      <c r="Q64341" s="9"/>
    </row>
    <row r="64342" spans="11:17" x14ac:dyDescent="0.25">
      <c r="K64342" s="9"/>
      <c r="N64342" s="9"/>
      <c r="O64342" s="9"/>
      <c r="P64342" s="9"/>
      <c r="Q64342" s="9"/>
    </row>
    <row r="64343" spans="11:17" x14ac:dyDescent="0.25">
      <c r="K64343" s="9"/>
      <c r="N64343" s="9"/>
      <c r="O64343" s="9"/>
      <c r="P64343" s="9"/>
      <c r="Q64343" s="9"/>
    </row>
    <row r="64344" spans="11:17" x14ac:dyDescent="0.25">
      <c r="K64344" s="9"/>
      <c r="N64344" s="9"/>
      <c r="O64344" s="9"/>
      <c r="P64344" s="9"/>
      <c r="Q64344" s="9"/>
    </row>
    <row r="64345" spans="11:17" x14ac:dyDescent="0.25">
      <c r="K64345" s="9"/>
      <c r="N64345" s="9"/>
      <c r="O64345" s="9"/>
      <c r="P64345" s="9"/>
      <c r="Q64345" s="9"/>
    </row>
    <row r="64346" spans="11:17" x14ac:dyDescent="0.25">
      <c r="K64346" s="9"/>
      <c r="N64346" s="9"/>
      <c r="O64346" s="9"/>
      <c r="P64346" s="9"/>
      <c r="Q64346" s="9"/>
    </row>
    <row r="64347" spans="11:17" x14ac:dyDescent="0.25">
      <c r="K64347" s="9"/>
      <c r="N64347" s="9"/>
      <c r="O64347" s="9"/>
      <c r="P64347" s="9"/>
      <c r="Q64347" s="9"/>
    </row>
    <row r="64348" spans="11:17" x14ac:dyDescent="0.25">
      <c r="K64348" s="9"/>
      <c r="N64348" s="9"/>
      <c r="O64348" s="9"/>
      <c r="P64348" s="9"/>
      <c r="Q64348" s="9"/>
    </row>
    <row r="64349" spans="11:17" x14ac:dyDescent="0.25">
      <c r="K64349" s="9"/>
      <c r="N64349" s="9"/>
      <c r="O64349" s="9"/>
      <c r="P64349" s="9"/>
      <c r="Q64349" s="9"/>
    </row>
    <row r="64350" spans="11:17" x14ac:dyDescent="0.25">
      <c r="K64350" s="9"/>
      <c r="N64350" s="9"/>
      <c r="O64350" s="9"/>
      <c r="P64350" s="9"/>
      <c r="Q64350" s="9"/>
    </row>
    <row r="64351" spans="11:17" x14ac:dyDescent="0.25">
      <c r="K64351" s="9"/>
      <c r="N64351" s="9"/>
      <c r="O64351" s="9"/>
      <c r="P64351" s="9"/>
      <c r="Q64351" s="9"/>
    </row>
    <row r="64352" spans="11:17" x14ac:dyDescent="0.25">
      <c r="K64352" s="9"/>
      <c r="N64352" s="9"/>
      <c r="O64352" s="9"/>
      <c r="P64352" s="9"/>
      <c r="Q64352" s="9"/>
    </row>
    <row r="64353" spans="11:17" x14ac:dyDescent="0.25">
      <c r="K64353" s="9"/>
      <c r="N64353" s="9"/>
      <c r="O64353" s="9"/>
      <c r="P64353" s="9"/>
      <c r="Q64353" s="9"/>
    </row>
    <row r="64354" spans="11:17" x14ac:dyDescent="0.25">
      <c r="K64354" s="9"/>
      <c r="N64354" s="9"/>
      <c r="O64354" s="9"/>
      <c r="P64354" s="9"/>
      <c r="Q64354" s="9"/>
    </row>
    <row r="64355" spans="11:17" x14ac:dyDescent="0.25">
      <c r="K64355" s="9"/>
      <c r="N64355" s="9"/>
      <c r="O64355" s="9"/>
      <c r="P64355" s="9"/>
      <c r="Q64355" s="9"/>
    </row>
    <row r="64356" spans="11:17" x14ac:dyDescent="0.25">
      <c r="K64356" s="9"/>
      <c r="N64356" s="9"/>
      <c r="O64356" s="9"/>
      <c r="P64356" s="9"/>
      <c r="Q64356" s="9"/>
    </row>
    <row r="64357" spans="11:17" x14ac:dyDescent="0.25">
      <c r="K64357" s="9"/>
      <c r="N64357" s="9"/>
      <c r="O64357" s="9"/>
      <c r="P64357" s="9"/>
      <c r="Q64357" s="9"/>
    </row>
    <row r="64358" spans="11:17" x14ac:dyDescent="0.25">
      <c r="K64358" s="9"/>
      <c r="N64358" s="9"/>
      <c r="O64358" s="9"/>
      <c r="P64358" s="9"/>
      <c r="Q64358" s="9"/>
    </row>
    <row r="64359" spans="11:17" x14ac:dyDescent="0.25">
      <c r="K64359" s="9"/>
      <c r="N64359" s="9"/>
      <c r="O64359" s="9"/>
      <c r="P64359" s="9"/>
      <c r="Q64359" s="9"/>
    </row>
    <row r="64360" spans="11:17" x14ac:dyDescent="0.25">
      <c r="K64360" s="9"/>
      <c r="N64360" s="9"/>
      <c r="O64360" s="9"/>
      <c r="P64360" s="9"/>
      <c r="Q64360" s="9"/>
    </row>
    <row r="64361" spans="11:17" x14ac:dyDescent="0.25">
      <c r="K64361" s="9"/>
      <c r="N64361" s="9"/>
      <c r="O64361" s="9"/>
      <c r="P64361" s="9"/>
      <c r="Q64361" s="9"/>
    </row>
    <row r="64362" spans="11:17" x14ac:dyDescent="0.25">
      <c r="K64362" s="9"/>
      <c r="N64362" s="9"/>
      <c r="O64362" s="9"/>
      <c r="P64362" s="9"/>
      <c r="Q64362" s="9"/>
    </row>
    <row r="64363" spans="11:17" x14ac:dyDescent="0.25">
      <c r="K64363" s="9"/>
      <c r="N64363" s="9"/>
      <c r="O64363" s="9"/>
      <c r="P64363" s="9"/>
      <c r="Q64363" s="9"/>
    </row>
    <row r="64364" spans="11:17" x14ac:dyDescent="0.25">
      <c r="K64364" s="9"/>
      <c r="N64364" s="9"/>
      <c r="O64364" s="9"/>
      <c r="P64364" s="9"/>
      <c r="Q64364" s="9"/>
    </row>
    <row r="64365" spans="11:17" x14ac:dyDescent="0.25">
      <c r="K64365" s="9"/>
      <c r="N64365" s="9"/>
      <c r="O64365" s="9"/>
      <c r="P64365" s="9"/>
      <c r="Q64365" s="9"/>
    </row>
    <row r="64366" spans="11:17" x14ac:dyDescent="0.25">
      <c r="K64366" s="9"/>
      <c r="N64366" s="9"/>
      <c r="O64366" s="9"/>
      <c r="P64366" s="9"/>
      <c r="Q64366" s="9"/>
    </row>
    <row r="64367" spans="11:17" x14ac:dyDescent="0.25">
      <c r="K64367" s="9"/>
      <c r="N64367" s="9"/>
      <c r="O64367" s="9"/>
      <c r="P64367" s="9"/>
      <c r="Q64367" s="9"/>
    </row>
    <row r="64368" spans="11:17" x14ac:dyDescent="0.25">
      <c r="K64368" s="9"/>
      <c r="N64368" s="9"/>
      <c r="O64368" s="9"/>
      <c r="P64368" s="9"/>
      <c r="Q64368" s="9"/>
    </row>
    <row r="64369" spans="11:17" x14ac:dyDescent="0.25">
      <c r="K64369" s="9"/>
      <c r="N64369" s="9"/>
      <c r="O64369" s="9"/>
      <c r="P64369" s="9"/>
      <c r="Q64369" s="9"/>
    </row>
    <row r="64370" spans="11:17" x14ac:dyDescent="0.25">
      <c r="K64370" s="9"/>
      <c r="N64370" s="9"/>
      <c r="O64370" s="9"/>
      <c r="P64370" s="9"/>
      <c r="Q64370" s="9"/>
    </row>
    <row r="64371" spans="11:17" x14ac:dyDescent="0.25">
      <c r="K64371" s="9"/>
      <c r="N64371" s="9"/>
      <c r="O64371" s="9"/>
      <c r="P64371" s="9"/>
      <c r="Q64371" s="9"/>
    </row>
    <row r="64372" spans="11:17" x14ac:dyDescent="0.25">
      <c r="K64372" s="9"/>
      <c r="N64372" s="9"/>
      <c r="O64372" s="9"/>
      <c r="P64372" s="9"/>
      <c r="Q64372" s="9"/>
    </row>
    <row r="64373" spans="11:17" x14ac:dyDescent="0.25">
      <c r="K64373" s="9"/>
      <c r="N64373" s="9"/>
      <c r="O64373" s="9"/>
      <c r="P64373" s="9"/>
      <c r="Q64373" s="9"/>
    </row>
    <row r="64374" spans="11:17" x14ac:dyDescent="0.25">
      <c r="K64374" s="9"/>
      <c r="N64374" s="9"/>
      <c r="O64374" s="9"/>
      <c r="P64374" s="9"/>
      <c r="Q64374" s="9"/>
    </row>
    <row r="64375" spans="11:17" x14ac:dyDescent="0.25">
      <c r="K64375" s="9"/>
      <c r="N64375" s="9"/>
      <c r="O64375" s="9"/>
      <c r="P64375" s="9"/>
      <c r="Q64375" s="9"/>
    </row>
    <row r="64376" spans="11:17" x14ac:dyDescent="0.25">
      <c r="K64376" s="9"/>
      <c r="N64376" s="9"/>
      <c r="O64376" s="9"/>
      <c r="P64376" s="9"/>
      <c r="Q64376" s="9"/>
    </row>
    <row r="64377" spans="11:17" x14ac:dyDescent="0.25">
      <c r="K64377" s="9"/>
      <c r="N64377" s="9"/>
      <c r="O64377" s="9"/>
      <c r="P64377" s="9"/>
      <c r="Q64377" s="9"/>
    </row>
    <row r="64378" spans="11:17" x14ac:dyDescent="0.25">
      <c r="K64378" s="9"/>
      <c r="N64378" s="9"/>
      <c r="O64378" s="9"/>
      <c r="P64378" s="9"/>
      <c r="Q64378" s="9"/>
    </row>
    <row r="64379" spans="11:17" x14ac:dyDescent="0.25">
      <c r="K64379" s="9"/>
      <c r="N64379" s="9"/>
      <c r="O64379" s="9"/>
      <c r="P64379" s="9"/>
      <c r="Q64379" s="9"/>
    </row>
    <row r="64380" spans="11:17" x14ac:dyDescent="0.25">
      <c r="K64380" s="9"/>
      <c r="N64380" s="9"/>
      <c r="O64380" s="9"/>
      <c r="P64380" s="9"/>
      <c r="Q64380" s="9"/>
    </row>
    <row r="64381" spans="11:17" x14ac:dyDescent="0.25">
      <c r="K64381" s="9"/>
      <c r="N64381" s="9"/>
      <c r="O64381" s="9"/>
      <c r="P64381" s="9"/>
      <c r="Q64381" s="9"/>
    </row>
    <row r="64382" spans="11:17" x14ac:dyDescent="0.25">
      <c r="K64382" s="9"/>
      <c r="N64382" s="9"/>
      <c r="O64382" s="9"/>
      <c r="P64382" s="9"/>
      <c r="Q64382" s="9"/>
    </row>
    <row r="64383" spans="11:17" x14ac:dyDescent="0.25">
      <c r="K64383" s="9"/>
      <c r="N64383" s="9"/>
      <c r="O64383" s="9"/>
      <c r="P64383" s="9"/>
      <c r="Q64383" s="9"/>
    </row>
    <row r="64384" spans="11:17" x14ac:dyDescent="0.25">
      <c r="K64384" s="9"/>
      <c r="N64384" s="9"/>
      <c r="O64384" s="9"/>
      <c r="P64384" s="9"/>
      <c r="Q64384" s="9"/>
    </row>
    <row r="64385" spans="11:17" x14ac:dyDescent="0.25">
      <c r="K64385" s="9"/>
      <c r="N64385" s="9"/>
      <c r="O64385" s="9"/>
      <c r="P64385" s="9"/>
      <c r="Q64385" s="9"/>
    </row>
    <row r="64386" spans="11:17" x14ac:dyDescent="0.25">
      <c r="K64386" s="9"/>
      <c r="N64386" s="9"/>
      <c r="O64386" s="9"/>
      <c r="P64386" s="9"/>
      <c r="Q64386" s="9"/>
    </row>
    <row r="64387" spans="11:17" x14ac:dyDescent="0.25">
      <c r="K64387" s="9"/>
      <c r="N64387" s="9"/>
      <c r="O64387" s="9"/>
      <c r="P64387" s="9"/>
      <c r="Q64387" s="9"/>
    </row>
    <row r="64388" spans="11:17" x14ac:dyDescent="0.25">
      <c r="K64388" s="9"/>
      <c r="N64388" s="9"/>
      <c r="O64388" s="9"/>
      <c r="P64388" s="9"/>
      <c r="Q64388" s="9"/>
    </row>
    <row r="64389" spans="11:17" x14ac:dyDescent="0.25">
      <c r="K64389" s="9"/>
      <c r="N64389" s="9"/>
      <c r="O64389" s="9"/>
      <c r="P64389" s="9"/>
      <c r="Q64389" s="9"/>
    </row>
    <row r="64390" spans="11:17" x14ac:dyDescent="0.25">
      <c r="K64390" s="9"/>
      <c r="N64390" s="9"/>
      <c r="O64390" s="9"/>
      <c r="P64390" s="9"/>
      <c r="Q64390" s="9"/>
    </row>
    <row r="64391" spans="11:17" x14ac:dyDescent="0.25">
      <c r="K64391" s="9"/>
      <c r="N64391" s="9"/>
      <c r="O64391" s="9"/>
      <c r="P64391" s="9"/>
      <c r="Q64391" s="9"/>
    </row>
    <row r="64392" spans="11:17" x14ac:dyDescent="0.25">
      <c r="K64392" s="9"/>
      <c r="N64392" s="9"/>
      <c r="O64392" s="9"/>
      <c r="P64392" s="9"/>
      <c r="Q64392" s="9"/>
    </row>
    <row r="64393" spans="11:17" x14ac:dyDescent="0.25">
      <c r="K64393" s="9"/>
      <c r="N64393" s="9"/>
      <c r="O64393" s="9"/>
      <c r="P64393" s="9"/>
      <c r="Q64393" s="9"/>
    </row>
    <row r="64394" spans="11:17" x14ac:dyDescent="0.25">
      <c r="K64394" s="9"/>
      <c r="N64394" s="9"/>
      <c r="O64394" s="9"/>
      <c r="P64394" s="9"/>
      <c r="Q64394" s="9"/>
    </row>
    <row r="64395" spans="11:17" x14ac:dyDescent="0.25">
      <c r="K64395" s="9"/>
      <c r="N64395" s="9"/>
      <c r="O64395" s="9"/>
      <c r="P64395" s="9"/>
      <c r="Q64395" s="9"/>
    </row>
    <row r="64396" spans="11:17" x14ac:dyDescent="0.25">
      <c r="K64396" s="9"/>
      <c r="N64396" s="9"/>
      <c r="O64396" s="9"/>
      <c r="P64396" s="9"/>
      <c r="Q64396" s="9"/>
    </row>
    <row r="64397" spans="11:17" x14ac:dyDescent="0.25">
      <c r="K64397" s="9"/>
      <c r="N64397" s="9"/>
      <c r="O64397" s="9"/>
      <c r="P64397" s="9"/>
      <c r="Q64397" s="9"/>
    </row>
    <row r="64398" spans="11:17" x14ac:dyDescent="0.25">
      <c r="K64398" s="9"/>
      <c r="N64398" s="9"/>
      <c r="O64398" s="9"/>
      <c r="P64398" s="9"/>
      <c r="Q64398" s="9"/>
    </row>
    <row r="64399" spans="11:17" x14ac:dyDescent="0.25">
      <c r="K64399" s="9"/>
      <c r="N64399" s="9"/>
      <c r="O64399" s="9"/>
      <c r="P64399" s="9"/>
      <c r="Q64399" s="9"/>
    </row>
    <row r="64400" spans="11:17" x14ac:dyDescent="0.25">
      <c r="K64400" s="9"/>
      <c r="N64400" s="9"/>
      <c r="O64400" s="9"/>
      <c r="P64400" s="9"/>
      <c r="Q64400" s="9"/>
    </row>
    <row r="64401" spans="11:17" x14ac:dyDescent="0.25">
      <c r="K64401" s="9"/>
      <c r="N64401" s="9"/>
      <c r="O64401" s="9"/>
      <c r="P64401" s="9"/>
      <c r="Q64401" s="9"/>
    </row>
    <row r="64402" spans="11:17" x14ac:dyDescent="0.25">
      <c r="K64402" s="9"/>
      <c r="N64402" s="9"/>
      <c r="O64402" s="9"/>
      <c r="P64402" s="9"/>
      <c r="Q64402" s="9"/>
    </row>
    <row r="64403" spans="11:17" x14ac:dyDescent="0.25">
      <c r="K64403" s="9"/>
      <c r="N64403" s="9"/>
      <c r="O64403" s="9"/>
      <c r="P64403" s="9"/>
      <c r="Q64403" s="9"/>
    </row>
    <row r="64404" spans="11:17" x14ac:dyDescent="0.25">
      <c r="K64404" s="9"/>
      <c r="N64404" s="9"/>
      <c r="O64404" s="9"/>
      <c r="P64404" s="9"/>
      <c r="Q64404" s="9"/>
    </row>
    <row r="64405" spans="11:17" x14ac:dyDescent="0.25">
      <c r="K64405" s="9"/>
      <c r="N64405" s="9"/>
      <c r="O64405" s="9"/>
      <c r="P64405" s="9"/>
      <c r="Q64405" s="9"/>
    </row>
    <row r="64406" spans="11:17" x14ac:dyDescent="0.25">
      <c r="K64406" s="9"/>
      <c r="N64406" s="9"/>
      <c r="O64406" s="9"/>
      <c r="P64406" s="9"/>
      <c r="Q64406" s="9"/>
    </row>
    <row r="64407" spans="11:17" x14ac:dyDescent="0.25">
      <c r="K64407" s="9"/>
      <c r="N64407" s="9"/>
      <c r="O64407" s="9"/>
      <c r="P64407" s="9"/>
      <c r="Q64407" s="9"/>
    </row>
    <row r="64408" spans="11:17" x14ac:dyDescent="0.25">
      <c r="K64408" s="9"/>
      <c r="N64408" s="9"/>
      <c r="O64408" s="9"/>
      <c r="P64408" s="9"/>
      <c r="Q64408" s="9"/>
    </row>
    <row r="64409" spans="11:17" x14ac:dyDescent="0.25">
      <c r="K64409" s="9"/>
      <c r="N64409" s="9"/>
      <c r="O64409" s="9"/>
      <c r="P64409" s="9"/>
      <c r="Q64409" s="9"/>
    </row>
    <row r="64410" spans="11:17" x14ac:dyDescent="0.25">
      <c r="K64410" s="9"/>
      <c r="N64410" s="9"/>
      <c r="O64410" s="9"/>
      <c r="P64410" s="9"/>
      <c r="Q64410" s="9"/>
    </row>
    <row r="64411" spans="11:17" x14ac:dyDescent="0.25">
      <c r="K64411" s="9"/>
      <c r="N64411" s="9"/>
      <c r="O64411" s="9"/>
      <c r="P64411" s="9"/>
      <c r="Q64411" s="9"/>
    </row>
    <row r="64412" spans="11:17" x14ac:dyDescent="0.25">
      <c r="K64412" s="9"/>
      <c r="N64412" s="9"/>
      <c r="O64412" s="9"/>
      <c r="P64412" s="9"/>
      <c r="Q64412" s="9"/>
    </row>
    <row r="64413" spans="11:17" x14ac:dyDescent="0.25">
      <c r="K64413" s="9"/>
      <c r="N64413" s="9"/>
      <c r="O64413" s="9"/>
      <c r="P64413" s="9"/>
      <c r="Q64413" s="9"/>
    </row>
    <row r="64414" spans="11:17" x14ac:dyDescent="0.25">
      <c r="K64414" s="9"/>
      <c r="N64414" s="9"/>
      <c r="O64414" s="9"/>
      <c r="P64414" s="9"/>
      <c r="Q64414" s="9"/>
    </row>
    <row r="64415" spans="11:17" x14ac:dyDescent="0.25">
      <c r="K64415" s="9"/>
      <c r="N64415" s="9"/>
      <c r="O64415" s="9"/>
      <c r="P64415" s="9"/>
      <c r="Q64415" s="9"/>
    </row>
    <row r="64416" spans="11:17" x14ac:dyDescent="0.25">
      <c r="K64416" s="9"/>
      <c r="N64416" s="9"/>
      <c r="O64416" s="9"/>
      <c r="P64416" s="9"/>
      <c r="Q64416" s="9"/>
    </row>
    <row r="64417" spans="11:17" x14ac:dyDescent="0.25">
      <c r="K64417" s="9"/>
      <c r="N64417" s="9"/>
      <c r="O64417" s="9"/>
      <c r="P64417" s="9"/>
      <c r="Q64417" s="9"/>
    </row>
    <row r="64418" spans="11:17" x14ac:dyDescent="0.25">
      <c r="K64418" s="9"/>
      <c r="N64418" s="9"/>
      <c r="O64418" s="9"/>
      <c r="P64418" s="9"/>
      <c r="Q64418" s="9"/>
    </row>
    <row r="64419" spans="11:17" x14ac:dyDescent="0.25">
      <c r="K64419" s="9"/>
      <c r="N64419" s="9"/>
      <c r="O64419" s="9"/>
      <c r="P64419" s="9"/>
      <c r="Q64419" s="9"/>
    </row>
    <row r="64420" spans="11:17" x14ac:dyDescent="0.25">
      <c r="K64420" s="9"/>
      <c r="N64420" s="9"/>
      <c r="O64420" s="9"/>
      <c r="P64420" s="9"/>
      <c r="Q64420" s="9"/>
    </row>
    <row r="64421" spans="11:17" x14ac:dyDescent="0.25">
      <c r="K64421" s="9"/>
      <c r="N64421" s="9"/>
      <c r="O64421" s="9"/>
      <c r="P64421" s="9"/>
      <c r="Q64421" s="9"/>
    </row>
    <row r="64422" spans="11:17" x14ac:dyDescent="0.25">
      <c r="K64422" s="9"/>
      <c r="N64422" s="9"/>
      <c r="O64422" s="9"/>
      <c r="P64422" s="9"/>
      <c r="Q64422" s="9"/>
    </row>
    <row r="64423" spans="11:17" x14ac:dyDescent="0.25">
      <c r="K64423" s="9"/>
      <c r="N64423" s="9"/>
      <c r="O64423" s="9"/>
      <c r="P64423" s="9"/>
      <c r="Q64423" s="9"/>
    </row>
    <row r="64424" spans="11:17" x14ac:dyDescent="0.25">
      <c r="K64424" s="9"/>
      <c r="N64424" s="9"/>
      <c r="O64424" s="9"/>
      <c r="P64424" s="9"/>
      <c r="Q64424" s="9"/>
    </row>
    <row r="64425" spans="11:17" x14ac:dyDescent="0.25">
      <c r="K64425" s="9"/>
      <c r="N64425" s="9"/>
      <c r="O64425" s="9"/>
      <c r="P64425" s="9"/>
      <c r="Q64425" s="9"/>
    </row>
    <row r="64426" spans="11:17" x14ac:dyDescent="0.25">
      <c r="K64426" s="9"/>
      <c r="N64426" s="9"/>
      <c r="O64426" s="9"/>
      <c r="P64426" s="9"/>
      <c r="Q64426" s="9"/>
    </row>
    <row r="64427" spans="11:17" x14ac:dyDescent="0.25">
      <c r="K64427" s="9"/>
      <c r="N64427" s="9"/>
      <c r="O64427" s="9"/>
      <c r="P64427" s="9"/>
      <c r="Q64427" s="9"/>
    </row>
    <row r="64428" spans="11:17" x14ac:dyDescent="0.25">
      <c r="K64428" s="9"/>
      <c r="N64428" s="9"/>
      <c r="O64428" s="9"/>
      <c r="P64428" s="9"/>
      <c r="Q64428" s="9"/>
    </row>
    <row r="64429" spans="11:17" x14ac:dyDescent="0.25">
      <c r="K64429" s="9"/>
      <c r="N64429" s="9"/>
      <c r="O64429" s="9"/>
      <c r="P64429" s="9"/>
      <c r="Q64429" s="9"/>
    </row>
    <row r="64430" spans="11:17" x14ac:dyDescent="0.25">
      <c r="K64430" s="9"/>
      <c r="N64430" s="9"/>
      <c r="O64430" s="9"/>
      <c r="P64430" s="9"/>
      <c r="Q64430" s="9"/>
    </row>
    <row r="64431" spans="11:17" x14ac:dyDescent="0.25">
      <c r="K64431" s="9"/>
      <c r="N64431" s="9"/>
      <c r="O64431" s="9"/>
      <c r="P64431" s="9"/>
      <c r="Q64431" s="9"/>
    </row>
    <row r="64432" spans="11:17" x14ac:dyDescent="0.25">
      <c r="K64432" s="9"/>
      <c r="N64432" s="9"/>
      <c r="O64432" s="9"/>
      <c r="P64432" s="9"/>
      <c r="Q64432" s="9"/>
    </row>
    <row r="64433" spans="11:17" x14ac:dyDescent="0.25">
      <c r="K64433" s="9"/>
      <c r="N64433" s="9"/>
      <c r="O64433" s="9"/>
      <c r="P64433" s="9"/>
      <c r="Q64433" s="9"/>
    </row>
    <row r="64434" spans="11:17" x14ac:dyDescent="0.25">
      <c r="K64434" s="9"/>
      <c r="N64434" s="9"/>
      <c r="O64434" s="9"/>
      <c r="P64434" s="9"/>
      <c r="Q64434" s="9"/>
    </row>
    <row r="64435" spans="11:17" x14ac:dyDescent="0.25">
      <c r="K64435" s="9"/>
      <c r="N64435" s="9"/>
      <c r="O64435" s="9"/>
      <c r="P64435" s="9"/>
      <c r="Q64435" s="9"/>
    </row>
    <row r="64436" spans="11:17" x14ac:dyDescent="0.25">
      <c r="K64436" s="9"/>
      <c r="N64436" s="9"/>
      <c r="O64436" s="9"/>
      <c r="P64436" s="9"/>
      <c r="Q64436" s="9"/>
    </row>
    <row r="64437" spans="11:17" x14ac:dyDescent="0.25">
      <c r="K64437" s="9"/>
      <c r="N64437" s="9"/>
      <c r="O64437" s="9"/>
      <c r="P64437" s="9"/>
      <c r="Q64437" s="9"/>
    </row>
    <row r="64438" spans="11:17" x14ac:dyDescent="0.25">
      <c r="K64438" s="9"/>
      <c r="N64438" s="9"/>
      <c r="O64438" s="9"/>
      <c r="P64438" s="9"/>
      <c r="Q64438" s="9"/>
    </row>
    <row r="64439" spans="11:17" x14ac:dyDescent="0.25">
      <c r="K64439" s="9"/>
      <c r="N64439" s="9"/>
      <c r="O64439" s="9"/>
      <c r="P64439" s="9"/>
      <c r="Q64439" s="9"/>
    </row>
    <row r="64440" spans="11:17" x14ac:dyDescent="0.25">
      <c r="K64440" s="9"/>
      <c r="N64440" s="9"/>
      <c r="O64440" s="9"/>
      <c r="P64440" s="9"/>
      <c r="Q64440" s="9"/>
    </row>
    <row r="64441" spans="11:17" x14ac:dyDescent="0.25">
      <c r="K64441" s="9"/>
      <c r="N64441" s="9"/>
      <c r="O64441" s="9"/>
      <c r="P64441" s="9"/>
      <c r="Q64441" s="9"/>
    </row>
    <row r="64442" spans="11:17" x14ac:dyDescent="0.25">
      <c r="K64442" s="9"/>
      <c r="N64442" s="9"/>
      <c r="O64442" s="9"/>
      <c r="P64442" s="9"/>
      <c r="Q64442" s="9"/>
    </row>
    <row r="64443" spans="11:17" x14ac:dyDescent="0.25">
      <c r="K64443" s="9"/>
      <c r="N64443" s="9"/>
      <c r="O64443" s="9"/>
      <c r="P64443" s="9"/>
      <c r="Q64443" s="9"/>
    </row>
    <row r="64444" spans="11:17" x14ac:dyDescent="0.25">
      <c r="K64444" s="9"/>
      <c r="N64444" s="9"/>
      <c r="O64444" s="9"/>
      <c r="P64444" s="9"/>
      <c r="Q64444" s="9"/>
    </row>
    <row r="64445" spans="11:17" x14ac:dyDescent="0.25">
      <c r="K64445" s="9"/>
      <c r="N64445" s="9"/>
      <c r="O64445" s="9"/>
      <c r="P64445" s="9"/>
      <c r="Q64445" s="9"/>
    </row>
    <row r="64446" spans="11:17" x14ac:dyDescent="0.25">
      <c r="K64446" s="9"/>
      <c r="N64446" s="9"/>
      <c r="O64446" s="9"/>
      <c r="P64446" s="9"/>
      <c r="Q64446" s="9"/>
    </row>
    <row r="64447" spans="11:17" x14ac:dyDescent="0.25">
      <c r="K64447" s="9"/>
      <c r="N64447" s="9"/>
      <c r="O64447" s="9"/>
      <c r="P64447" s="9"/>
      <c r="Q64447" s="9"/>
    </row>
    <row r="64448" spans="11:17" x14ac:dyDescent="0.25">
      <c r="K64448" s="9"/>
      <c r="N64448" s="9"/>
      <c r="O64448" s="9"/>
      <c r="P64448" s="9"/>
      <c r="Q64448" s="9"/>
    </row>
    <row r="64449" spans="11:17" x14ac:dyDescent="0.25">
      <c r="K64449" s="9"/>
      <c r="N64449" s="9"/>
      <c r="O64449" s="9"/>
      <c r="P64449" s="9"/>
      <c r="Q64449" s="9"/>
    </row>
    <row r="64450" spans="11:17" x14ac:dyDescent="0.25">
      <c r="K64450" s="9"/>
      <c r="N64450" s="9"/>
      <c r="O64450" s="9"/>
      <c r="P64450" s="9"/>
      <c r="Q64450" s="9"/>
    </row>
    <row r="64451" spans="11:17" x14ac:dyDescent="0.25">
      <c r="K64451" s="9"/>
      <c r="N64451" s="9"/>
      <c r="O64451" s="9"/>
      <c r="P64451" s="9"/>
      <c r="Q64451" s="9"/>
    </row>
    <row r="64452" spans="11:17" x14ac:dyDescent="0.25">
      <c r="K64452" s="9"/>
      <c r="N64452" s="9"/>
      <c r="O64452" s="9"/>
      <c r="P64452" s="9"/>
      <c r="Q64452" s="9"/>
    </row>
    <row r="64453" spans="11:17" x14ac:dyDescent="0.25">
      <c r="K64453" s="9"/>
      <c r="N64453" s="9"/>
      <c r="O64453" s="9"/>
      <c r="P64453" s="9"/>
      <c r="Q64453" s="9"/>
    </row>
    <row r="64454" spans="11:17" x14ac:dyDescent="0.25">
      <c r="K64454" s="9"/>
      <c r="N64454" s="9"/>
      <c r="O64454" s="9"/>
      <c r="P64454" s="9"/>
      <c r="Q64454" s="9"/>
    </row>
    <row r="64455" spans="11:17" x14ac:dyDescent="0.25">
      <c r="K64455" s="9"/>
      <c r="N64455" s="9"/>
      <c r="O64455" s="9"/>
      <c r="P64455" s="9"/>
      <c r="Q64455" s="9"/>
    </row>
    <row r="64456" spans="11:17" x14ac:dyDescent="0.25">
      <c r="K64456" s="9"/>
      <c r="N64456" s="9"/>
      <c r="O64456" s="9"/>
      <c r="P64456" s="9"/>
      <c r="Q64456" s="9"/>
    </row>
    <row r="64457" spans="11:17" x14ac:dyDescent="0.25">
      <c r="K64457" s="9"/>
      <c r="N64457" s="9"/>
      <c r="O64457" s="9"/>
      <c r="P64457" s="9"/>
      <c r="Q64457" s="9"/>
    </row>
    <row r="64458" spans="11:17" x14ac:dyDescent="0.25">
      <c r="K64458" s="9"/>
      <c r="N64458" s="9"/>
      <c r="O64458" s="9"/>
      <c r="P64458" s="9"/>
      <c r="Q64458" s="9"/>
    </row>
    <row r="64459" spans="11:17" x14ac:dyDescent="0.25">
      <c r="K64459" s="9"/>
      <c r="N64459" s="9"/>
      <c r="O64459" s="9"/>
      <c r="P64459" s="9"/>
      <c r="Q64459" s="9"/>
    </row>
    <row r="64460" spans="11:17" x14ac:dyDescent="0.25">
      <c r="K64460" s="9"/>
      <c r="N64460" s="9"/>
      <c r="O64460" s="9"/>
      <c r="P64460" s="9"/>
      <c r="Q64460" s="9"/>
    </row>
    <row r="64461" spans="11:17" x14ac:dyDescent="0.25">
      <c r="K64461" s="9"/>
      <c r="N64461" s="9"/>
      <c r="O64461" s="9"/>
      <c r="P64461" s="9"/>
      <c r="Q64461" s="9"/>
    </row>
    <row r="64462" spans="11:17" x14ac:dyDescent="0.25">
      <c r="K64462" s="9"/>
      <c r="N64462" s="9"/>
      <c r="O64462" s="9"/>
      <c r="P64462" s="9"/>
      <c r="Q64462" s="9"/>
    </row>
    <row r="64463" spans="11:17" x14ac:dyDescent="0.25">
      <c r="K64463" s="9"/>
      <c r="N64463" s="9"/>
      <c r="O64463" s="9"/>
      <c r="P64463" s="9"/>
      <c r="Q64463" s="9"/>
    </row>
    <row r="64464" spans="11:17" x14ac:dyDescent="0.25">
      <c r="K64464" s="9"/>
      <c r="N64464" s="9"/>
      <c r="O64464" s="9"/>
      <c r="P64464" s="9"/>
      <c r="Q64464" s="9"/>
    </row>
    <row r="64465" spans="11:17" x14ac:dyDescent="0.25">
      <c r="K64465" s="9"/>
      <c r="N64465" s="9"/>
      <c r="O64465" s="9"/>
      <c r="P64465" s="9"/>
      <c r="Q64465" s="9"/>
    </row>
    <row r="64466" spans="11:17" x14ac:dyDescent="0.25">
      <c r="K64466" s="9"/>
      <c r="N64466" s="9"/>
      <c r="O64466" s="9"/>
      <c r="P64466" s="9"/>
      <c r="Q64466" s="9"/>
    </row>
    <row r="64467" spans="11:17" x14ac:dyDescent="0.25">
      <c r="K64467" s="9"/>
      <c r="N64467" s="9"/>
      <c r="O64467" s="9"/>
      <c r="P64467" s="9"/>
      <c r="Q64467" s="9"/>
    </row>
    <row r="64468" spans="11:17" x14ac:dyDescent="0.25">
      <c r="K64468" s="9"/>
      <c r="N64468" s="9"/>
      <c r="O64468" s="9"/>
      <c r="P64468" s="9"/>
      <c r="Q64468" s="9"/>
    </row>
    <row r="64469" spans="11:17" x14ac:dyDescent="0.25">
      <c r="K64469" s="9"/>
      <c r="N64469" s="9"/>
      <c r="O64469" s="9"/>
      <c r="P64469" s="9"/>
      <c r="Q64469" s="9"/>
    </row>
    <row r="64470" spans="11:17" x14ac:dyDescent="0.25">
      <c r="K64470" s="9"/>
      <c r="N64470" s="9"/>
      <c r="O64470" s="9"/>
      <c r="P64470" s="9"/>
      <c r="Q64470" s="9"/>
    </row>
    <row r="64471" spans="11:17" x14ac:dyDescent="0.25">
      <c r="K64471" s="9"/>
      <c r="N64471" s="9"/>
      <c r="O64471" s="9"/>
      <c r="P64471" s="9"/>
      <c r="Q64471" s="9"/>
    </row>
    <row r="64472" spans="11:17" x14ac:dyDescent="0.25">
      <c r="K64472" s="9"/>
      <c r="N64472" s="9"/>
      <c r="O64472" s="9"/>
      <c r="P64472" s="9"/>
      <c r="Q64472" s="9"/>
    </row>
    <row r="64473" spans="11:17" x14ac:dyDescent="0.25">
      <c r="K64473" s="9"/>
      <c r="N64473" s="9"/>
      <c r="O64473" s="9"/>
      <c r="P64473" s="9"/>
      <c r="Q64473" s="9"/>
    </row>
    <row r="64474" spans="11:17" x14ac:dyDescent="0.25">
      <c r="K64474" s="9"/>
      <c r="N64474" s="9"/>
      <c r="O64474" s="9"/>
      <c r="P64474" s="9"/>
      <c r="Q64474" s="9"/>
    </row>
    <row r="64475" spans="11:17" x14ac:dyDescent="0.25">
      <c r="K64475" s="9"/>
      <c r="N64475" s="9"/>
      <c r="O64475" s="9"/>
      <c r="P64475" s="9"/>
      <c r="Q64475" s="9"/>
    </row>
    <row r="64476" spans="11:17" x14ac:dyDescent="0.25">
      <c r="K64476" s="9"/>
      <c r="N64476" s="9"/>
      <c r="O64476" s="9"/>
      <c r="P64476" s="9"/>
      <c r="Q64476" s="9"/>
    </row>
    <row r="64477" spans="11:17" x14ac:dyDescent="0.25">
      <c r="K64477" s="9"/>
      <c r="N64477" s="9"/>
      <c r="O64477" s="9"/>
      <c r="P64477" s="9"/>
      <c r="Q64477" s="9"/>
    </row>
    <row r="64478" spans="11:17" x14ac:dyDescent="0.25">
      <c r="K64478" s="9"/>
      <c r="N64478" s="9"/>
      <c r="O64478" s="9"/>
      <c r="P64478" s="9"/>
      <c r="Q64478" s="9"/>
    </row>
    <row r="64479" spans="11:17" x14ac:dyDescent="0.25">
      <c r="K64479" s="9"/>
      <c r="N64479" s="9"/>
      <c r="O64479" s="9"/>
      <c r="P64479" s="9"/>
      <c r="Q64479" s="9"/>
    </row>
    <row r="64480" spans="11:17" x14ac:dyDescent="0.25">
      <c r="K64480" s="9"/>
      <c r="N64480" s="9"/>
      <c r="O64480" s="9"/>
      <c r="P64480" s="9"/>
      <c r="Q64480" s="9"/>
    </row>
    <row r="64481" spans="11:17" x14ac:dyDescent="0.25">
      <c r="K64481" s="9"/>
      <c r="N64481" s="9"/>
      <c r="O64481" s="9"/>
      <c r="P64481" s="9"/>
      <c r="Q64481" s="9"/>
    </row>
    <row r="64482" spans="11:17" x14ac:dyDescent="0.25">
      <c r="K64482" s="9"/>
      <c r="N64482" s="9"/>
      <c r="O64482" s="9"/>
      <c r="P64482" s="9"/>
      <c r="Q64482" s="9"/>
    </row>
    <row r="64483" spans="11:17" x14ac:dyDescent="0.25">
      <c r="K64483" s="9"/>
      <c r="N64483" s="9"/>
      <c r="O64483" s="9"/>
      <c r="P64483" s="9"/>
      <c r="Q64483" s="9"/>
    </row>
    <row r="64484" spans="11:17" x14ac:dyDescent="0.25">
      <c r="K64484" s="9"/>
      <c r="N64484" s="9"/>
      <c r="O64484" s="9"/>
      <c r="P64484" s="9"/>
      <c r="Q64484" s="9"/>
    </row>
    <row r="64485" spans="11:17" x14ac:dyDescent="0.25">
      <c r="K64485" s="9"/>
      <c r="N64485" s="9"/>
      <c r="O64485" s="9"/>
      <c r="P64485" s="9"/>
      <c r="Q64485" s="9"/>
    </row>
    <row r="64486" spans="11:17" x14ac:dyDescent="0.25">
      <c r="K64486" s="9"/>
      <c r="N64486" s="9"/>
      <c r="O64486" s="9"/>
      <c r="P64486" s="9"/>
      <c r="Q64486" s="9"/>
    </row>
    <row r="64487" spans="11:17" x14ac:dyDescent="0.25">
      <c r="K64487" s="9"/>
      <c r="N64487" s="9"/>
      <c r="O64487" s="9"/>
      <c r="P64487" s="9"/>
      <c r="Q64487" s="9"/>
    </row>
    <row r="64488" spans="11:17" x14ac:dyDescent="0.25">
      <c r="K64488" s="9"/>
      <c r="N64488" s="9"/>
      <c r="O64488" s="9"/>
      <c r="P64488" s="9"/>
      <c r="Q64488" s="9"/>
    </row>
    <row r="64489" spans="11:17" x14ac:dyDescent="0.25">
      <c r="K64489" s="9"/>
      <c r="N64489" s="9"/>
      <c r="O64489" s="9"/>
      <c r="P64489" s="9"/>
      <c r="Q64489" s="9"/>
    </row>
    <row r="64490" spans="11:17" x14ac:dyDescent="0.25">
      <c r="K64490" s="9"/>
      <c r="N64490" s="9"/>
      <c r="O64490" s="9"/>
      <c r="P64490" s="9"/>
      <c r="Q64490" s="9"/>
    </row>
    <row r="64491" spans="11:17" x14ac:dyDescent="0.25">
      <c r="K64491" s="9"/>
      <c r="N64491" s="9"/>
      <c r="O64491" s="9"/>
      <c r="P64491" s="9"/>
      <c r="Q64491" s="9"/>
    </row>
    <row r="64492" spans="11:17" x14ac:dyDescent="0.25">
      <c r="K64492" s="9"/>
      <c r="N64492" s="9"/>
      <c r="O64492" s="9"/>
      <c r="P64492" s="9"/>
      <c r="Q64492" s="9"/>
    </row>
    <row r="64493" spans="11:17" x14ac:dyDescent="0.25">
      <c r="K64493" s="9"/>
      <c r="N64493" s="9"/>
      <c r="O64493" s="9"/>
      <c r="P64493" s="9"/>
      <c r="Q64493" s="9"/>
    </row>
    <row r="64494" spans="11:17" x14ac:dyDescent="0.25">
      <c r="K64494" s="9"/>
      <c r="N64494" s="9"/>
      <c r="O64494" s="9"/>
      <c r="P64494" s="9"/>
      <c r="Q64494" s="9"/>
    </row>
    <row r="64495" spans="11:17" x14ac:dyDescent="0.25">
      <c r="K64495" s="9"/>
      <c r="N64495" s="9"/>
      <c r="O64495" s="9"/>
      <c r="P64495" s="9"/>
      <c r="Q64495" s="9"/>
    </row>
    <row r="64496" spans="11:17" x14ac:dyDescent="0.25">
      <c r="K64496" s="9"/>
      <c r="N64496" s="9"/>
      <c r="O64496" s="9"/>
      <c r="P64496" s="9"/>
      <c r="Q64496" s="9"/>
    </row>
    <row r="64497" spans="11:17" x14ac:dyDescent="0.25">
      <c r="K64497" s="9"/>
      <c r="N64497" s="9"/>
      <c r="O64497" s="9"/>
      <c r="P64497" s="9"/>
      <c r="Q64497" s="9"/>
    </row>
    <row r="64498" spans="11:17" x14ac:dyDescent="0.25">
      <c r="K64498" s="9"/>
      <c r="N64498" s="9"/>
      <c r="O64498" s="9"/>
      <c r="P64498" s="9"/>
      <c r="Q64498" s="9"/>
    </row>
    <row r="64499" spans="11:17" x14ac:dyDescent="0.25">
      <c r="K64499" s="9"/>
      <c r="N64499" s="9"/>
      <c r="O64499" s="9"/>
      <c r="P64499" s="9"/>
      <c r="Q64499" s="9"/>
    </row>
    <row r="64500" spans="11:17" x14ac:dyDescent="0.25">
      <c r="K64500" s="9"/>
      <c r="N64500" s="9"/>
      <c r="O64500" s="9"/>
      <c r="P64500" s="9"/>
      <c r="Q64500" s="9"/>
    </row>
    <row r="64501" spans="11:17" x14ac:dyDescent="0.25">
      <c r="K64501" s="9"/>
      <c r="N64501" s="9"/>
      <c r="O64501" s="9"/>
      <c r="P64501" s="9"/>
      <c r="Q64501" s="9"/>
    </row>
    <row r="64502" spans="11:17" x14ac:dyDescent="0.25">
      <c r="K64502" s="9"/>
      <c r="N64502" s="9"/>
      <c r="O64502" s="9"/>
      <c r="P64502" s="9"/>
      <c r="Q64502" s="9"/>
    </row>
    <row r="64503" spans="11:17" x14ac:dyDescent="0.25">
      <c r="K64503" s="9"/>
      <c r="N64503" s="9"/>
      <c r="O64503" s="9"/>
      <c r="P64503" s="9"/>
      <c r="Q64503" s="9"/>
    </row>
    <row r="64504" spans="11:17" x14ac:dyDescent="0.25">
      <c r="K64504" s="9"/>
      <c r="N64504" s="9"/>
      <c r="O64504" s="9"/>
      <c r="P64504" s="9"/>
      <c r="Q64504" s="9"/>
    </row>
    <row r="64505" spans="11:17" x14ac:dyDescent="0.25">
      <c r="K64505" s="9"/>
      <c r="N64505" s="9"/>
      <c r="O64505" s="9"/>
      <c r="P64505" s="9"/>
      <c r="Q64505" s="9"/>
    </row>
    <row r="64506" spans="11:17" x14ac:dyDescent="0.25">
      <c r="K64506" s="9"/>
      <c r="N64506" s="9"/>
      <c r="O64506" s="9"/>
      <c r="P64506" s="9"/>
      <c r="Q64506" s="9"/>
    </row>
    <row r="64507" spans="11:17" x14ac:dyDescent="0.25">
      <c r="K64507" s="9"/>
      <c r="N64507" s="9"/>
      <c r="O64507" s="9"/>
      <c r="P64507" s="9"/>
      <c r="Q64507" s="9"/>
    </row>
    <row r="64508" spans="11:17" x14ac:dyDescent="0.25">
      <c r="K64508" s="9"/>
      <c r="N64508" s="9"/>
      <c r="O64508" s="9"/>
      <c r="P64508" s="9"/>
      <c r="Q64508" s="9"/>
    </row>
    <row r="64509" spans="11:17" x14ac:dyDescent="0.25">
      <c r="K64509" s="9"/>
      <c r="N64509" s="9"/>
      <c r="O64509" s="9"/>
      <c r="P64509" s="9"/>
      <c r="Q64509" s="9"/>
    </row>
    <row r="64510" spans="11:17" x14ac:dyDescent="0.25">
      <c r="K64510" s="9"/>
      <c r="N64510" s="9"/>
      <c r="O64510" s="9"/>
      <c r="P64510" s="9"/>
      <c r="Q64510" s="9"/>
    </row>
    <row r="64511" spans="11:17" x14ac:dyDescent="0.25">
      <c r="K64511" s="9"/>
      <c r="N64511" s="9"/>
      <c r="O64511" s="9"/>
      <c r="P64511" s="9"/>
      <c r="Q64511" s="9"/>
    </row>
    <row r="64512" spans="11:17" x14ac:dyDescent="0.25">
      <c r="K64512" s="9"/>
      <c r="N64512" s="9"/>
      <c r="O64512" s="9"/>
      <c r="P64512" s="9"/>
      <c r="Q64512" s="9"/>
    </row>
    <row r="64513" spans="11:17" x14ac:dyDescent="0.25">
      <c r="K64513" s="9"/>
      <c r="N64513" s="9"/>
      <c r="O64513" s="9"/>
      <c r="P64513" s="9"/>
      <c r="Q64513" s="9"/>
    </row>
    <row r="64514" spans="11:17" x14ac:dyDescent="0.25">
      <c r="K64514" s="9"/>
      <c r="N64514" s="9"/>
      <c r="O64514" s="9"/>
      <c r="P64514" s="9"/>
      <c r="Q64514" s="9"/>
    </row>
    <row r="64515" spans="11:17" x14ac:dyDescent="0.25">
      <c r="K64515" s="9"/>
      <c r="N64515" s="9"/>
      <c r="O64515" s="9"/>
      <c r="P64515" s="9"/>
      <c r="Q64515" s="9"/>
    </row>
    <row r="64516" spans="11:17" x14ac:dyDescent="0.25">
      <c r="K64516" s="9"/>
      <c r="N64516" s="9"/>
      <c r="O64516" s="9"/>
      <c r="P64516" s="9"/>
      <c r="Q64516" s="9"/>
    </row>
    <row r="64517" spans="11:17" x14ac:dyDescent="0.25">
      <c r="K64517" s="9"/>
      <c r="N64517" s="9"/>
      <c r="O64517" s="9"/>
      <c r="P64517" s="9"/>
      <c r="Q64517" s="9"/>
    </row>
    <row r="64518" spans="11:17" x14ac:dyDescent="0.25">
      <c r="K64518" s="9"/>
      <c r="N64518" s="9"/>
      <c r="O64518" s="9"/>
      <c r="P64518" s="9"/>
      <c r="Q64518" s="9"/>
    </row>
    <row r="64519" spans="11:17" x14ac:dyDescent="0.25">
      <c r="K64519" s="9"/>
      <c r="N64519" s="9"/>
      <c r="O64519" s="9"/>
      <c r="P64519" s="9"/>
      <c r="Q64519" s="9"/>
    </row>
    <row r="64520" spans="11:17" x14ac:dyDescent="0.25">
      <c r="K64520" s="9"/>
      <c r="N64520" s="9"/>
      <c r="O64520" s="9"/>
      <c r="P64520" s="9"/>
      <c r="Q64520" s="9"/>
    </row>
    <row r="64521" spans="11:17" x14ac:dyDescent="0.25">
      <c r="K64521" s="9"/>
      <c r="N64521" s="9"/>
      <c r="O64521" s="9"/>
      <c r="P64521" s="9"/>
      <c r="Q64521" s="9"/>
    </row>
    <row r="64522" spans="11:17" x14ac:dyDescent="0.25">
      <c r="K64522" s="9"/>
      <c r="N64522" s="9"/>
      <c r="O64522" s="9"/>
      <c r="P64522" s="9"/>
      <c r="Q64522" s="9"/>
    </row>
    <row r="64523" spans="11:17" x14ac:dyDescent="0.25">
      <c r="K64523" s="9"/>
      <c r="N64523" s="9"/>
      <c r="O64523" s="9"/>
      <c r="P64523" s="9"/>
      <c r="Q64523" s="9"/>
    </row>
    <row r="64524" spans="11:17" x14ac:dyDescent="0.25">
      <c r="K64524" s="9"/>
      <c r="N64524" s="9"/>
      <c r="O64524" s="9"/>
      <c r="P64524" s="9"/>
      <c r="Q64524" s="9"/>
    </row>
    <row r="64525" spans="11:17" x14ac:dyDescent="0.25">
      <c r="K64525" s="9"/>
      <c r="N64525" s="9"/>
      <c r="O64525" s="9"/>
      <c r="P64525" s="9"/>
      <c r="Q64525" s="9"/>
    </row>
    <row r="64526" spans="11:17" x14ac:dyDescent="0.25">
      <c r="K64526" s="9"/>
      <c r="N64526" s="9"/>
      <c r="O64526" s="9"/>
      <c r="P64526" s="9"/>
      <c r="Q64526" s="9"/>
    </row>
    <row r="64527" spans="11:17" x14ac:dyDescent="0.25">
      <c r="K64527" s="9"/>
      <c r="N64527" s="9"/>
      <c r="O64527" s="9"/>
      <c r="P64527" s="9"/>
      <c r="Q64527" s="9"/>
    </row>
    <row r="64528" spans="11:17" x14ac:dyDescent="0.25">
      <c r="K64528" s="9"/>
      <c r="N64528" s="9"/>
      <c r="O64528" s="9"/>
      <c r="P64528" s="9"/>
      <c r="Q64528" s="9"/>
    </row>
    <row r="64529" spans="11:17" x14ac:dyDescent="0.25">
      <c r="K64529" s="9"/>
      <c r="N64529" s="9"/>
      <c r="O64529" s="9"/>
      <c r="P64529" s="9"/>
      <c r="Q64529" s="9"/>
    </row>
    <row r="64530" spans="11:17" x14ac:dyDescent="0.25">
      <c r="K64530" s="9"/>
      <c r="N64530" s="9"/>
      <c r="O64530" s="9"/>
      <c r="P64530" s="9"/>
      <c r="Q64530" s="9"/>
    </row>
    <row r="64531" spans="11:17" x14ac:dyDescent="0.25">
      <c r="K64531" s="9"/>
      <c r="N64531" s="9"/>
      <c r="O64531" s="9"/>
      <c r="P64531" s="9"/>
      <c r="Q64531" s="9"/>
    </row>
    <row r="64532" spans="11:17" x14ac:dyDescent="0.25">
      <c r="K64532" s="9"/>
      <c r="N64532" s="9"/>
      <c r="O64532" s="9"/>
      <c r="P64532" s="9"/>
      <c r="Q64532" s="9"/>
    </row>
    <row r="64533" spans="11:17" x14ac:dyDescent="0.25">
      <c r="K64533" s="9"/>
      <c r="N64533" s="9"/>
      <c r="O64533" s="9"/>
      <c r="P64533" s="9"/>
      <c r="Q64533" s="9"/>
    </row>
    <row r="64534" spans="11:17" x14ac:dyDescent="0.25">
      <c r="K64534" s="9"/>
      <c r="N64534" s="9"/>
      <c r="O64534" s="9"/>
      <c r="P64534" s="9"/>
      <c r="Q64534" s="9"/>
    </row>
    <row r="64535" spans="11:17" x14ac:dyDescent="0.25">
      <c r="K64535" s="9"/>
      <c r="N64535" s="9"/>
      <c r="O64535" s="9"/>
      <c r="P64535" s="9"/>
      <c r="Q64535" s="9"/>
    </row>
    <row r="64536" spans="11:17" x14ac:dyDescent="0.25">
      <c r="K64536" s="9"/>
      <c r="N64536" s="9"/>
      <c r="O64536" s="9"/>
      <c r="P64536" s="9"/>
      <c r="Q64536" s="9"/>
    </row>
    <row r="64537" spans="11:17" x14ac:dyDescent="0.25">
      <c r="K64537" s="9"/>
      <c r="N64537" s="9"/>
      <c r="O64537" s="9"/>
      <c r="P64537" s="9"/>
      <c r="Q64537" s="9"/>
    </row>
    <row r="64538" spans="11:17" x14ac:dyDescent="0.25">
      <c r="K64538" s="9"/>
      <c r="N64538" s="9"/>
      <c r="O64538" s="9"/>
      <c r="P64538" s="9"/>
      <c r="Q64538" s="9"/>
    </row>
    <row r="64539" spans="11:17" x14ac:dyDescent="0.25">
      <c r="K64539" s="9"/>
      <c r="N64539" s="9"/>
      <c r="O64539" s="9"/>
      <c r="P64539" s="9"/>
      <c r="Q64539" s="9"/>
    </row>
    <row r="64540" spans="11:17" x14ac:dyDescent="0.25">
      <c r="K64540" s="9"/>
      <c r="N64540" s="9"/>
      <c r="O64540" s="9"/>
      <c r="P64540" s="9"/>
      <c r="Q64540" s="9"/>
    </row>
    <row r="64541" spans="11:17" x14ac:dyDescent="0.25">
      <c r="K64541" s="9"/>
      <c r="N64541" s="9"/>
      <c r="O64541" s="9"/>
      <c r="P64541" s="9"/>
      <c r="Q64541" s="9"/>
    </row>
    <row r="64542" spans="11:17" x14ac:dyDescent="0.25">
      <c r="K64542" s="9"/>
      <c r="N64542" s="9"/>
      <c r="O64542" s="9"/>
      <c r="P64542" s="9"/>
      <c r="Q64542" s="9"/>
    </row>
    <row r="64543" spans="11:17" x14ac:dyDescent="0.25">
      <c r="K64543" s="9"/>
      <c r="N64543" s="9"/>
      <c r="O64543" s="9"/>
      <c r="P64543" s="9"/>
      <c r="Q64543" s="9"/>
    </row>
    <row r="64544" spans="11:17" x14ac:dyDescent="0.25">
      <c r="K64544" s="9"/>
      <c r="N64544" s="9"/>
      <c r="O64544" s="9"/>
      <c r="P64544" s="9"/>
      <c r="Q64544" s="9"/>
    </row>
    <row r="64545" spans="11:17" x14ac:dyDescent="0.25">
      <c r="K64545" s="9"/>
      <c r="N64545" s="9"/>
      <c r="O64545" s="9"/>
      <c r="P64545" s="9"/>
      <c r="Q64545" s="9"/>
    </row>
    <row r="64546" spans="11:17" x14ac:dyDescent="0.25">
      <c r="K64546" s="9"/>
      <c r="N64546" s="9"/>
      <c r="O64546" s="9"/>
      <c r="P64546" s="9"/>
      <c r="Q64546" s="9"/>
    </row>
    <row r="64547" spans="11:17" x14ac:dyDescent="0.25">
      <c r="K64547" s="9"/>
      <c r="N64547" s="9"/>
      <c r="O64547" s="9"/>
      <c r="P64547" s="9"/>
      <c r="Q64547" s="9"/>
    </row>
    <row r="64548" spans="11:17" x14ac:dyDescent="0.25">
      <c r="K64548" s="9"/>
      <c r="N64548" s="9"/>
      <c r="O64548" s="9"/>
      <c r="P64548" s="9"/>
      <c r="Q64548" s="9"/>
    </row>
    <row r="64549" spans="11:17" x14ac:dyDescent="0.25">
      <c r="K64549" s="9"/>
      <c r="N64549" s="9"/>
      <c r="O64549" s="9"/>
      <c r="P64549" s="9"/>
      <c r="Q64549" s="9"/>
    </row>
    <row r="64550" spans="11:17" x14ac:dyDescent="0.25">
      <c r="K64550" s="9"/>
      <c r="N64550" s="9"/>
      <c r="O64550" s="9"/>
      <c r="P64550" s="9"/>
      <c r="Q64550" s="9"/>
    </row>
    <row r="64551" spans="11:17" x14ac:dyDescent="0.25">
      <c r="K64551" s="9"/>
      <c r="N64551" s="9"/>
      <c r="O64551" s="9"/>
      <c r="P64551" s="9"/>
      <c r="Q64551" s="9"/>
    </row>
    <row r="64552" spans="11:17" x14ac:dyDescent="0.25">
      <c r="K64552" s="9"/>
      <c r="N64552" s="9"/>
      <c r="O64552" s="9"/>
      <c r="P64552" s="9"/>
      <c r="Q64552" s="9"/>
    </row>
    <row r="64553" spans="11:17" x14ac:dyDescent="0.25">
      <c r="K64553" s="9"/>
      <c r="N64553" s="9"/>
      <c r="O64553" s="9"/>
      <c r="P64553" s="9"/>
      <c r="Q64553" s="9"/>
    </row>
    <row r="64554" spans="11:17" x14ac:dyDescent="0.25">
      <c r="K64554" s="9"/>
      <c r="N64554" s="9"/>
      <c r="O64554" s="9"/>
      <c r="P64554" s="9"/>
      <c r="Q64554" s="9"/>
    </row>
    <row r="64555" spans="11:17" x14ac:dyDescent="0.25">
      <c r="K64555" s="9"/>
      <c r="N64555" s="9"/>
      <c r="O64555" s="9"/>
      <c r="P64555" s="9"/>
      <c r="Q64555" s="9"/>
    </row>
    <row r="64556" spans="11:17" x14ac:dyDescent="0.25">
      <c r="K64556" s="9"/>
      <c r="N64556" s="9"/>
      <c r="O64556" s="9"/>
      <c r="P64556" s="9"/>
      <c r="Q64556" s="9"/>
    </row>
    <row r="64557" spans="11:17" x14ac:dyDescent="0.25">
      <c r="K64557" s="9"/>
      <c r="N64557" s="9"/>
      <c r="O64557" s="9"/>
      <c r="P64557" s="9"/>
      <c r="Q64557" s="9"/>
    </row>
    <row r="64558" spans="11:17" x14ac:dyDescent="0.25">
      <c r="K64558" s="9"/>
      <c r="N64558" s="9"/>
      <c r="O64558" s="9"/>
      <c r="P64558" s="9"/>
      <c r="Q64558" s="9"/>
    </row>
    <row r="64559" spans="11:17" x14ac:dyDescent="0.25">
      <c r="K64559" s="9"/>
      <c r="N64559" s="9"/>
      <c r="O64559" s="9"/>
      <c r="P64559" s="9"/>
      <c r="Q64559" s="9"/>
    </row>
    <row r="64560" spans="11:17" x14ac:dyDescent="0.25">
      <c r="K64560" s="9"/>
      <c r="N64560" s="9"/>
      <c r="O64560" s="9"/>
      <c r="P64560" s="9"/>
      <c r="Q64560" s="9"/>
    </row>
    <row r="64561" spans="11:17" x14ac:dyDescent="0.25">
      <c r="K64561" s="9"/>
      <c r="N64561" s="9"/>
      <c r="O64561" s="9"/>
      <c r="P64561" s="9"/>
      <c r="Q64561" s="9"/>
    </row>
    <row r="64562" spans="11:17" x14ac:dyDescent="0.25">
      <c r="K64562" s="9"/>
      <c r="N64562" s="9"/>
      <c r="O64562" s="9"/>
      <c r="P64562" s="9"/>
      <c r="Q64562" s="9"/>
    </row>
    <row r="64563" spans="11:17" x14ac:dyDescent="0.25">
      <c r="K64563" s="9"/>
      <c r="N64563" s="9"/>
      <c r="O64563" s="9"/>
      <c r="P64563" s="9"/>
      <c r="Q64563" s="9"/>
    </row>
    <row r="64564" spans="11:17" x14ac:dyDescent="0.25">
      <c r="K64564" s="9"/>
      <c r="N64564" s="9"/>
      <c r="O64564" s="9"/>
      <c r="P64564" s="9"/>
      <c r="Q64564" s="9"/>
    </row>
    <row r="64565" spans="11:17" x14ac:dyDescent="0.25">
      <c r="K64565" s="9"/>
      <c r="N64565" s="9"/>
      <c r="O64565" s="9"/>
      <c r="P64565" s="9"/>
      <c r="Q64565" s="9"/>
    </row>
    <row r="64566" spans="11:17" x14ac:dyDescent="0.25">
      <c r="K64566" s="9"/>
      <c r="N64566" s="9"/>
      <c r="O64566" s="9"/>
      <c r="P64566" s="9"/>
      <c r="Q64566" s="9"/>
    </row>
    <row r="64567" spans="11:17" x14ac:dyDescent="0.25">
      <c r="K64567" s="9"/>
      <c r="N64567" s="9"/>
      <c r="O64567" s="9"/>
      <c r="P64567" s="9"/>
      <c r="Q64567" s="9"/>
    </row>
    <row r="64568" spans="11:17" x14ac:dyDescent="0.25">
      <c r="K64568" s="9"/>
      <c r="N64568" s="9"/>
      <c r="O64568" s="9"/>
      <c r="P64568" s="9"/>
      <c r="Q64568" s="9"/>
    </row>
    <row r="64569" spans="11:17" x14ac:dyDescent="0.25">
      <c r="K64569" s="9"/>
      <c r="N64569" s="9"/>
      <c r="O64569" s="9"/>
      <c r="P64569" s="9"/>
      <c r="Q64569" s="9"/>
    </row>
    <row r="64570" spans="11:17" x14ac:dyDescent="0.25">
      <c r="K64570" s="9"/>
      <c r="N64570" s="9"/>
      <c r="O64570" s="9"/>
      <c r="P64570" s="9"/>
      <c r="Q64570" s="9"/>
    </row>
    <row r="64571" spans="11:17" x14ac:dyDescent="0.25">
      <c r="K64571" s="9"/>
      <c r="N64571" s="9"/>
      <c r="O64571" s="9"/>
      <c r="P64571" s="9"/>
      <c r="Q64571" s="9"/>
    </row>
    <row r="64572" spans="11:17" x14ac:dyDescent="0.25">
      <c r="K64572" s="9"/>
      <c r="N64572" s="9"/>
      <c r="O64572" s="9"/>
      <c r="P64572" s="9"/>
      <c r="Q64572" s="9"/>
    </row>
    <row r="64573" spans="11:17" x14ac:dyDescent="0.25">
      <c r="K64573" s="9"/>
      <c r="N64573" s="9"/>
      <c r="O64573" s="9"/>
      <c r="P64573" s="9"/>
      <c r="Q64573" s="9"/>
    </row>
    <row r="64574" spans="11:17" x14ac:dyDescent="0.25">
      <c r="K64574" s="9"/>
      <c r="N64574" s="9"/>
      <c r="O64574" s="9"/>
      <c r="P64574" s="9"/>
      <c r="Q64574" s="9"/>
    </row>
    <row r="64575" spans="11:17" x14ac:dyDescent="0.25">
      <c r="K64575" s="9"/>
      <c r="N64575" s="9"/>
      <c r="O64575" s="9"/>
      <c r="P64575" s="9"/>
      <c r="Q64575" s="9"/>
    </row>
    <row r="64576" spans="11:17" x14ac:dyDescent="0.25">
      <c r="K64576" s="9"/>
      <c r="N64576" s="9"/>
      <c r="O64576" s="9"/>
      <c r="P64576" s="9"/>
      <c r="Q64576" s="9"/>
    </row>
    <row r="64577" spans="11:17" x14ac:dyDescent="0.25">
      <c r="K64577" s="9"/>
      <c r="N64577" s="9"/>
      <c r="O64577" s="9"/>
      <c r="P64577" s="9"/>
      <c r="Q64577" s="9"/>
    </row>
    <row r="64578" spans="11:17" x14ac:dyDescent="0.25">
      <c r="K64578" s="9"/>
      <c r="N64578" s="9"/>
      <c r="O64578" s="9"/>
      <c r="P64578" s="9"/>
      <c r="Q64578" s="9"/>
    </row>
    <row r="64579" spans="11:17" x14ac:dyDescent="0.25">
      <c r="K64579" s="9"/>
      <c r="N64579" s="9"/>
      <c r="O64579" s="9"/>
      <c r="P64579" s="9"/>
      <c r="Q64579" s="9"/>
    </row>
    <row r="64580" spans="11:17" x14ac:dyDescent="0.25">
      <c r="K64580" s="9"/>
      <c r="N64580" s="9"/>
      <c r="O64580" s="9"/>
      <c r="P64580" s="9"/>
      <c r="Q64580" s="9"/>
    </row>
    <row r="64581" spans="11:17" x14ac:dyDescent="0.25">
      <c r="K64581" s="9"/>
      <c r="N64581" s="9"/>
      <c r="O64581" s="9"/>
      <c r="P64581" s="9"/>
      <c r="Q64581" s="9"/>
    </row>
    <row r="64582" spans="11:17" x14ac:dyDescent="0.25">
      <c r="K64582" s="9"/>
      <c r="N64582" s="9"/>
      <c r="O64582" s="9"/>
      <c r="P64582" s="9"/>
      <c r="Q64582" s="9"/>
    </row>
    <row r="64583" spans="11:17" x14ac:dyDescent="0.25">
      <c r="K64583" s="9"/>
      <c r="N64583" s="9"/>
      <c r="O64583" s="9"/>
      <c r="P64583" s="9"/>
      <c r="Q64583" s="9"/>
    </row>
    <row r="64584" spans="11:17" x14ac:dyDescent="0.25">
      <c r="K64584" s="9"/>
      <c r="N64584" s="9"/>
      <c r="O64584" s="9"/>
      <c r="P64584" s="9"/>
      <c r="Q64584" s="9"/>
    </row>
    <row r="64585" spans="11:17" x14ac:dyDescent="0.25">
      <c r="K64585" s="9"/>
      <c r="N64585" s="9"/>
      <c r="O64585" s="9"/>
      <c r="P64585" s="9"/>
      <c r="Q64585" s="9"/>
    </row>
    <row r="64586" spans="11:17" x14ac:dyDescent="0.25">
      <c r="K64586" s="9"/>
      <c r="N64586" s="9"/>
      <c r="O64586" s="9"/>
      <c r="P64586" s="9"/>
      <c r="Q64586" s="9"/>
    </row>
    <row r="64587" spans="11:17" x14ac:dyDescent="0.25">
      <c r="K64587" s="9"/>
      <c r="N64587" s="9"/>
      <c r="O64587" s="9"/>
      <c r="P64587" s="9"/>
      <c r="Q64587" s="9"/>
    </row>
    <row r="64588" spans="11:17" x14ac:dyDescent="0.25">
      <c r="K64588" s="9"/>
      <c r="N64588" s="9"/>
      <c r="O64588" s="9"/>
      <c r="P64588" s="9"/>
      <c r="Q64588" s="9"/>
    </row>
    <row r="64589" spans="11:17" x14ac:dyDescent="0.25">
      <c r="K64589" s="9"/>
      <c r="N64589" s="9"/>
      <c r="O64589" s="9"/>
      <c r="P64589" s="9"/>
      <c r="Q64589" s="9"/>
    </row>
    <row r="64590" spans="11:17" x14ac:dyDescent="0.25">
      <c r="K64590" s="9"/>
      <c r="N64590" s="9"/>
      <c r="O64590" s="9"/>
      <c r="P64590" s="9"/>
      <c r="Q64590" s="9"/>
    </row>
    <row r="64591" spans="11:17" x14ac:dyDescent="0.25">
      <c r="K64591" s="9"/>
      <c r="N64591" s="9"/>
      <c r="O64591" s="9"/>
      <c r="P64591" s="9"/>
      <c r="Q64591" s="9"/>
    </row>
    <row r="64592" spans="11:17" x14ac:dyDescent="0.25">
      <c r="K64592" s="9"/>
      <c r="N64592" s="9"/>
      <c r="O64592" s="9"/>
      <c r="P64592" s="9"/>
      <c r="Q64592" s="9"/>
    </row>
    <row r="64593" spans="11:17" x14ac:dyDescent="0.25">
      <c r="K64593" s="9"/>
      <c r="N64593" s="9"/>
      <c r="O64593" s="9"/>
      <c r="P64593" s="9"/>
      <c r="Q64593" s="9"/>
    </row>
    <row r="64594" spans="11:17" x14ac:dyDescent="0.25">
      <c r="K64594" s="9"/>
      <c r="N64594" s="9"/>
      <c r="O64594" s="9"/>
      <c r="P64594" s="9"/>
      <c r="Q64594" s="9"/>
    </row>
    <row r="64595" spans="11:17" x14ac:dyDescent="0.25">
      <c r="K64595" s="9"/>
      <c r="N64595" s="9"/>
      <c r="O64595" s="9"/>
      <c r="P64595" s="9"/>
      <c r="Q64595" s="9"/>
    </row>
    <row r="64596" spans="11:17" x14ac:dyDescent="0.25">
      <c r="K64596" s="9"/>
      <c r="N64596" s="9"/>
      <c r="O64596" s="9"/>
      <c r="P64596" s="9"/>
      <c r="Q64596" s="9"/>
    </row>
    <row r="64597" spans="11:17" x14ac:dyDescent="0.25">
      <c r="K64597" s="9"/>
      <c r="N64597" s="9"/>
      <c r="O64597" s="9"/>
      <c r="P64597" s="9"/>
      <c r="Q64597" s="9"/>
    </row>
    <row r="64598" spans="11:17" x14ac:dyDescent="0.25">
      <c r="K64598" s="9"/>
      <c r="N64598" s="9"/>
      <c r="O64598" s="9"/>
      <c r="P64598" s="9"/>
      <c r="Q64598" s="9"/>
    </row>
    <row r="64599" spans="11:17" x14ac:dyDescent="0.25">
      <c r="K64599" s="9"/>
      <c r="N64599" s="9"/>
      <c r="O64599" s="9"/>
      <c r="P64599" s="9"/>
      <c r="Q64599" s="9"/>
    </row>
    <row r="64600" spans="11:17" x14ac:dyDescent="0.25">
      <c r="K64600" s="9"/>
      <c r="N64600" s="9"/>
      <c r="O64600" s="9"/>
      <c r="P64600" s="9"/>
      <c r="Q64600" s="9"/>
    </row>
    <row r="64601" spans="11:17" x14ac:dyDescent="0.25">
      <c r="K64601" s="9"/>
      <c r="N64601" s="9"/>
      <c r="O64601" s="9"/>
      <c r="P64601" s="9"/>
      <c r="Q64601" s="9"/>
    </row>
    <row r="64602" spans="11:17" x14ac:dyDescent="0.25">
      <c r="K64602" s="9"/>
      <c r="N64602" s="9"/>
      <c r="O64602" s="9"/>
      <c r="P64602" s="9"/>
      <c r="Q64602" s="9"/>
    </row>
    <row r="64603" spans="11:17" x14ac:dyDescent="0.25">
      <c r="K64603" s="9"/>
      <c r="N64603" s="9"/>
      <c r="O64603" s="9"/>
      <c r="P64603" s="9"/>
      <c r="Q64603" s="9"/>
    </row>
    <row r="64604" spans="11:17" x14ac:dyDescent="0.25">
      <c r="K64604" s="9"/>
      <c r="N64604" s="9"/>
      <c r="O64604" s="9"/>
      <c r="P64604" s="9"/>
      <c r="Q64604" s="9"/>
    </row>
    <row r="64605" spans="11:17" x14ac:dyDescent="0.25">
      <c r="K64605" s="9"/>
      <c r="N64605" s="9"/>
      <c r="O64605" s="9"/>
      <c r="P64605" s="9"/>
      <c r="Q64605" s="9"/>
    </row>
    <row r="64606" spans="11:17" x14ac:dyDescent="0.25">
      <c r="K64606" s="9"/>
      <c r="N64606" s="9"/>
      <c r="O64606" s="9"/>
      <c r="P64606" s="9"/>
      <c r="Q64606" s="9"/>
    </row>
    <row r="64607" spans="11:17" x14ac:dyDescent="0.25">
      <c r="K64607" s="9"/>
      <c r="N64607" s="9"/>
      <c r="O64607" s="9"/>
      <c r="P64607" s="9"/>
      <c r="Q64607" s="9"/>
    </row>
    <row r="64608" spans="11:17" x14ac:dyDescent="0.25">
      <c r="K64608" s="9"/>
      <c r="N64608" s="9"/>
      <c r="O64608" s="9"/>
      <c r="P64608" s="9"/>
      <c r="Q64608" s="9"/>
    </row>
    <row r="64609" spans="11:17" x14ac:dyDescent="0.25">
      <c r="K64609" s="9"/>
      <c r="N64609" s="9"/>
      <c r="O64609" s="9"/>
      <c r="P64609" s="9"/>
      <c r="Q64609" s="9"/>
    </row>
    <row r="64610" spans="11:17" x14ac:dyDescent="0.25">
      <c r="K64610" s="9"/>
      <c r="N64610" s="9"/>
      <c r="O64610" s="9"/>
      <c r="P64610" s="9"/>
      <c r="Q64610" s="9"/>
    </row>
    <row r="64611" spans="11:17" x14ac:dyDescent="0.25">
      <c r="K64611" s="9"/>
      <c r="N64611" s="9"/>
      <c r="O64611" s="9"/>
      <c r="P64611" s="9"/>
      <c r="Q64611" s="9"/>
    </row>
    <row r="64612" spans="11:17" x14ac:dyDescent="0.25">
      <c r="K64612" s="9"/>
      <c r="N64612" s="9"/>
      <c r="O64612" s="9"/>
      <c r="P64612" s="9"/>
      <c r="Q64612" s="9"/>
    </row>
    <row r="64613" spans="11:17" x14ac:dyDescent="0.25">
      <c r="K64613" s="9"/>
      <c r="N64613" s="9"/>
      <c r="O64613" s="9"/>
      <c r="P64613" s="9"/>
      <c r="Q64613" s="9"/>
    </row>
    <row r="64614" spans="11:17" x14ac:dyDescent="0.25">
      <c r="K64614" s="9"/>
      <c r="N64614" s="9"/>
      <c r="O64614" s="9"/>
      <c r="P64614" s="9"/>
      <c r="Q64614" s="9"/>
    </row>
    <row r="64615" spans="11:17" x14ac:dyDescent="0.25">
      <c r="K64615" s="9"/>
      <c r="N64615" s="9"/>
      <c r="O64615" s="9"/>
      <c r="P64615" s="9"/>
      <c r="Q64615" s="9"/>
    </row>
    <row r="64616" spans="11:17" x14ac:dyDescent="0.25">
      <c r="K64616" s="9"/>
      <c r="N64616" s="9"/>
      <c r="O64616" s="9"/>
      <c r="P64616" s="9"/>
      <c r="Q64616" s="9"/>
    </row>
    <row r="64617" spans="11:17" x14ac:dyDescent="0.25">
      <c r="K64617" s="9"/>
      <c r="N64617" s="9"/>
      <c r="O64617" s="9"/>
      <c r="P64617" s="9"/>
      <c r="Q64617" s="9"/>
    </row>
    <row r="64618" spans="11:17" x14ac:dyDescent="0.25">
      <c r="K64618" s="9"/>
      <c r="N64618" s="9"/>
      <c r="O64618" s="9"/>
      <c r="P64618" s="9"/>
      <c r="Q64618" s="9"/>
    </row>
    <row r="64619" spans="11:17" x14ac:dyDescent="0.25">
      <c r="K64619" s="9"/>
      <c r="N64619" s="9"/>
      <c r="O64619" s="9"/>
      <c r="P64619" s="9"/>
      <c r="Q64619" s="9"/>
    </row>
    <row r="64620" spans="11:17" x14ac:dyDescent="0.25">
      <c r="K64620" s="9"/>
      <c r="N64620" s="9"/>
      <c r="O64620" s="9"/>
      <c r="P64620" s="9"/>
      <c r="Q64620" s="9"/>
    </row>
    <row r="64621" spans="11:17" x14ac:dyDescent="0.25">
      <c r="K64621" s="9"/>
      <c r="N64621" s="9"/>
      <c r="O64621" s="9"/>
      <c r="P64621" s="9"/>
      <c r="Q64621" s="9"/>
    </row>
    <row r="64622" spans="11:17" x14ac:dyDescent="0.25">
      <c r="K64622" s="9"/>
      <c r="N64622" s="9"/>
      <c r="O64622" s="9"/>
      <c r="P64622" s="9"/>
      <c r="Q64622" s="9"/>
    </row>
    <row r="64623" spans="11:17" x14ac:dyDescent="0.25">
      <c r="K64623" s="9"/>
      <c r="N64623" s="9"/>
      <c r="O64623" s="9"/>
      <c r="P64623" s="9"/>
      <c r="Q64623" s="9"/>
    </row>
    <row r="64624" spans="11:17" x14ac:dyDescent="0.25">
      <c r="K64624" s="9"/>
      <c r="N64624" s="9"/>
      <c r="O64624" s="9"/>
      <c r="P64624" s="9"/>
      <c r="Q64624" s="9"/>
    </row>
    <row r="64625" spans="11:17" x14ac:dyDescent="0.25">
      <c r="K64625" s="9"/>
      <c r="N64625" s="9"/>
      <c r="O64625" s="9"/>
      <c r="P64625" s="9"/>
      <c r="Q64625" s="9"/>
    </row>
    <row r="64626" spans="11:17" x14ac:dyDescent="0.25">
      <c r="K64626" s="9"/>
      <c r="N64626" s="9"/>
      <c r="O64626" s="9"/>
      <c r="P64626" s="9"/>
      <c r="Q64626" s="9"/>
    </row>
    <row r="64627" spans="11:17" x14ac:dyDescent="0.25">
      <c r="K64627" s="9"/>
      <c r="N64627" s="9"/>
      <c r="O64627" s="9"/>
      <c r="P64627" s="9"/>
      <c r="Q64627" s="9"/>
    </row>
    <row r="64628" spans="11:17" x14ac:dyDescent="0.25">
      <c r="K64628" s="9"/>
      <c r="N64628" s="9"/>
      <c r="O64628" s="9"/>
      <c r="P64628" s="9"/>
      <c r="Q64628" s="9"/>
    </row>
    <row r="64629" spans="11:17" x14ac:dyDescent="0.25">
      <c r="K64629" s="9"/>
      <c r="N64629" s="9"/>
      <c r="O64629" s="9"/>
      <c r="P64629" s="9"/>
      <c r="Q64629" s="9"/>
    </row>
    <row r="64630" spans="11:17" x14ac:dyDescent="0.25">
      <c r="K64630" s="9"/>
      <c r="N64630" s="9"/>
      <c r="O64630" s="9"/>
      <c r="P64630" s="9"/>
      <c r="Q64630" s="9"/>
    </row>
    <row r="64631" spans="11:17" x14ac:dyDescent="0.25">
      <c r="K64631" s="9"/>
      <c r="N64631" s="9"/>
      <c r="O64631" s="9"/>
      <c r="P64631" s="9"/>
      <c r="Q64631" s="9"/>
    </row>
    <row r="64632" spans="11:17" x14ac:dyDescent="0.25">
      <c r="K64632" s="9"/>
      <c r="N64632" s="9"/>
      <c r="O64632" s="9"/>
      <c r="P64632" s="9"/>
      <c r="Q64632" s="9"/>
    </row>
    <row r="64633" spans="11:17" x14ac:dyDescent="0.25">
      <c r="K64633" s="9"/>
      <c r="N64633" s="9"/>
      <c r="O64633" s="9"/>
      <c r="P64633" s="9"/>
      <c r="Q64633" s="9"/>
    </row>
    <row r="64634" spans="11:17" x14ac:dyDescent="0.25">
      <c r="K64634" s="9"/>
      <c r="N64634" s="9"/>
      <c r="O64634" s="9"/>
      <c r="P64634" s="9"/>
      <c r="Q64634" s="9"/>
    </row>
    <row r="64635" spans="11:17" x14ac:dyDescent="0.25">
      <c r="K64635" s="9"/>
      <c r="N64635" s="9"/>
      <c r="O64635" s="9"/>
      <c r="P64635" s="9"/>
      <c r="Q64635" s="9"/>
    </row>
    <row r="64636" spans="11:17" x14ac:dyDescent="0.25">
      <c r="K64636" s="9"/>
      <c r="N64636" s="9"/>
      <c r="O64636" s="9"/>
      <c r="P64636" s="9"/>
      <c r="Q64636" s="9"/>
    </row>
    <row r="64637" spans="11:17" x14ac:dyDescent="0.25">
      <c r="K64637" s="9"/>
      <c r="N64637" s="9"/>
      <c r="O64637" s="9"/>
      <c r="P64637" s="9"/>
      <c r="Q64637" s="9"/>
    </row>
    <row r="64638" spans="11:17" x14ac:dyDescent="0.25">
      <c r="K64638" s="9"/>
      <c r="N64638" s="9"/>
      <c r="O64638" s="9"/>
      <c r="P64638" s="9"/>
      <c r="Q64638" s="9"/>
    </row>
    <row r="64639" spans="11:17" x14ac:dyDescent="0.25">
      <c r="K64639" s="9"/>
      <c r="N64639" s="9"/>
      <c r="O64639" s="9"/>
      <c r="P64639" s="9"/>
      <c r="Q64639" s="9"/>
    </row>
    <row r="64640" spans="11:17" x14ac:dyDescent="0.25">
      <c r="K64640" s="9"/>
      <c r="N64640" s="9"/>
      <c r="O64640" s="9"/>
      <c r="P64640" s="9"/>
      <c r="Q64640" s="9"/>
    </row>
    <row r="64641" spans="11:17" x14ac:dyDescent="0.25">
      <c r="K64641" s="9"/>
      <c r="N64641" s="9"/>
      <c r="O64641" s="9"/>
      <c r="P64641" s="9"/>
      <c r="Q64641" s="9"/>
    </row>
    <row r="64642" spans="11:17" x14ac:dyDescent="0.25">
      <c r="K64642" s="9"/>
      <c r="N64642" s="9"/>
      <c r="O64642" s="9"/>
      <c r="P64642" s="9"/>
      <c r="Q64642" s="9"/>
    </row>
    <row r="64643" spans="11:17" x14ac:dyDescent="0.25">
      <c r="K64643" s="9"/>
      <c r="N64643" s="9"/>
      <c r="O64643" s="9"/>
      <c r="P64643" s="9"/>
      <c r="Q64643" s="9"/>
    </row>
    <row r="64644" spans="11:17" x14ac:dyDescent="0.25">
      <c r="K64644" s="9"/>
      <c r="N64644" s="9"/>
      <c r="O64644" s="9"/>
      <c r="P64644" s="9"/>
      <c r="Q64644" s="9"/>
    </row>
    <row r="64645" spans="11:17" x14ac:dyDescent="0.25">
      <c r="K64645" s="9"/>
      <c r="N64645" s="9"/>
      <c r="O64645" s="9"/>
      <c r="P64645" s="9"/>
      <c r="Q64645" s="9"/>
    </row>
    <row r="64646" spans="11:17" x14ac:dyDescent="0.25">
      <c r="K64646" s="9"/>
      <c r="N64646" s="9"/>
      <c r="O64646" s="9"/>
      <c r="P64646" s="9"/>
      <c r="Q64646" s="9"/>
    </row>
    <row r="64647" spans="11:17" x14ac:dyDescent="0.25">
      <c r="K64647" s="9"/>
      <c r="N64647" s="9"/>
      <c r="O64647" s="9"/>
      <c r="P64647" s="9"/>
      <c r="Q64647" s="9"/>
    </row>
    <row r="64648" spans="11:17" x14ac:dyDescent="0.25">
      <c r="K64648" s="9"/>
      <c r="N64648" s="9"/>
      <c r="O64648" s="9"/>
      <c r="P64648" s="9"/>
      <c r="Q64648" s="9"/>
    </row>
    <row r="64649" spans="11:17" x14ac:dyDescent="0.25">
      <c r="K64649" s="9"/>
      <c r="N64649" s="9"/>
      <c r="O64649" s="9"/>
      <c r="P64649" s="9"/>
      <c r="Q64649" s="9"/>
    </row>
    <row r="64650" spans="11:17" x14ac:dyDescent="0.25">
      <c r="K64650" s="9"/>
      <c r="N64650" s="9"/>
      <c r="O64650" s="9"/>
      <c r="P64650" s="9"/>
      <c r="Q64650" s="9"/>
    </row>
    <row r="64651" spans="11:17" x14ac:dyDescent="0.25">
      <c r="K64651" s="9"/>
      <c r="N64651" s="9"/>
      <c r="O64651" s="9"/>
      <c r="P64651" s="9"/>
      <c r="Q64651" s="9"/>
    </row>
    <row r="64652" spans="11:17" x14ac:dyDescent="0.25">
      <c r="K64652" s="9"/>
      <c r="N64652" s="9"/>
      <c r="O64652" s="9"/>
      <c r="P64652" s="9"/>
      <c r="Q64652" s="9"/>
    </row>
    <row r="64653" spans="11:17" x14ac:dyDescent="0.25">
      <c r="K64653" s="9"/>
      <c r="N64653" s="9"/>
      <c r="O64653" s="9"/>
      <c r="P64653" s="9"/>
      <c r="Q64653" s="9"/>
    </row>
    <row r="64654" spans="11:17" x14ac:dyDescent="0.25">
      <c r="K64654" s="9"/>
      <c r="N64654" s="9"/>
      <c r="O64654" s="9"/>
      <c r="P64654" s="9"/>
      <c r="Q64654" s="9"/>
    </row>
    <row r="64655" spans="11:17" x14ac:dyDescent="0.25">
      <c r="K64655" s="9"/>
      <c r="N64655" s="9"/>
      <c r="O64655" s="9"/>
      <c r="P64655" s="9"/>
      <c r="Q64655" s="9"/>
    </row>
    <row r="64656" spans="11:17" x14ac:dyDescent="0.25">
      <c r="K64656" s="9"/>
      <c r="N64656" s="9"/>
      <c r="O64656" s="9"/>
      <c r="P64656" s="9"/>
      <c r="Q64656" s="9"/>
    </row>
    <row r="64657" spans="11:17" x14ac:dyDescent="0.25">
      <c r="K64657" s="9"/>
      <c r="N64657" s="9"/>
      <c r="O64657" s="9"/>
      <c r="P64657" s="9"/>
      <c r="Q64657" s="9"/>
    </row>
    <row r="64658" spans="11:17" x14ac:dyDescent="0.25">
      <c r="K64658" s="9"/>
      <c r="N64658" s="9"/>
      <c r="O64658" s="9"/>
      <c r="P64658" s="9"/>
      <c r="Q64658" s="9"/>
    </row>
    <row r="64659" spans="11:17" x14ac:dyDescent="0.25">
      <c r="K64659" s="9"/>
      <c r="N64659" s="9"/>
      <c r="O64659" s="9"/>
      <c r="P64659" s="9"/>
      <c r="Q64659" s="9"/>
    </row>
    <row r="64660" spans="11:17" x14ac:dyDescent="0.25">
      <c r="K64660" s="9"/>
      <c r="N64660" s="9"/>
      <c r="O64660" s="9"/>
      <c r="P64660" s="9"/>
      <c r="Q64660" s="9"/>
    </row>
    <row r="64661" spans="11:17" x14ac:dyDescent="0.25">
      <c r="K64661" s="9"/>
      <c r="N64661" s="9"/>
      <c r="O64661" s="9"/>
      <c r="P64661" s="9"/>
      <c r="Q64661" s="9"/>
    </row>
    <row r="64662" spans="11:17" x14ac:dyDescent="0.25">
      <c r="K64662" s="9"/>
      <c r="N64662" s="9"/>
      <c r="O64662" s="9"/>
      <c r="P64662" s="9"/>
      <c r="Q64662" s="9"/>
    </row>
    <row r="64663" spans="11:17" x14ac:dyDescent="0.25">
      <c r="K64663" s="9"/>
      <c r="N64663" s="9"/>
      <c r="O64663" s="9"/>
      <c r="P64663" s="9"/>
      <c r="Q64663" s="9"/>
    </row>
    <row r="64664" spans="11:17" x14ac:dyDescent="0.25">
      <c r="K64664" s="9"/>
      <c r="N64664" s="9"/>
      <c r="O64664" s="9"/>
      <c r="P64664" s="9"/>
      <c r="Q64664" s="9"/>
    </row>
    <row r="64665" spans="11:17" x14ac:dyDescent="0.25">
      <c r="K64665" s="9"/>
      <c r="N64665" s="9"/>
      <c r="O64665" s="9"/>
      <c r="P64665" s="9"/>
      <c r="Q64665" s="9"/>
    </row>
    <row r="64666" spans="11:17" x14ac:dyDescent="0.25">
      <c r="K64666" s="9"/>
      <c r="N64666" s="9"/>
      <c r="O64666" s="9"/>
      <c r="P64666" s="9"/>
      <c r="Q64666" s="9"/>
    </row>
    <row r="64667" spans="11:17" x14ac:dyDescent="0.25">
      <c r="K64667" s="9"/>
      <c r="N64667" s="9"/>
      <c r="O64667" s="9"/>
      <c r="P64667" s="9"/>
      <c r="Q64667" s="9"/>
    </row>
    <row r="64668" spans="11:17" x14ac:dyDescent="0.25">
      <c r="K64668" s="9"/>
      <c r="N64668" s="9"/>
      <c r="O64668" s="9"/>
      <c r="P64668" s="9"/>
      <c r="Q64668" s="9"/>
    </row>
    <row r="64669" spans="11:17" x14ac:dyDescent="0.25">
      <c r="K64669" s="9"/>
      <c r="N64669" s="9"/>
      <c r="O64669" s="9"/>
      <c r="P64669" s="9"/>
      <c r="Q64669" s="9"/>
    </row>
    <row r="64670" spans="11:17" x14ac:dyDescent="0.25">
      <c r="K64670" s="9"/>
      <c r="N64670" s="9"/>
      <c r="O64670" s="9"/>
      <c r="P64670" s="9"/>
      <c r="Q64670" s="9"/>
    </row>
    <row r="64671" spans="11:17" x14ac:dyDescent="0.25">
      <c r="K64671" s="9"/>
      <c r="N64671" s="9"/>
      <c r="O64671" s="9"/>
      <c r="P64671" s="9"/>
      <c r="Q64671" s="9"/>
    </row>
    <row r="64672" spans="11:17" x14ac:dyDescent="0.25">
      <c r="K64672" s="9"/>
      <c r="N64672" s="9"/>
      <c r="O64672" s="9"/>
      <c r="P64672" s="9"/>
      <c r="Q64672" s="9"/>
    </row>
    <row r="64673" spans="11:17" x14ac:dyDescent="0.25">
      <c r="K64673" s="9"/>
      <c r="N64673" s="9"/>
      <c r="O64673" s="9"/>
      <c r="P64673" s="9"/>
      <c r="Q64673" s="9"/>
    </row>
    <row r="64674" spans="11:17" x14ac:dyDescent="0.25">
      <c r="K64674" s="9"/>
      <c r="N64674" s="9"/>
      <c r="O64674" s="9"/>
      <c r="P64674" s="9"/>
      <c r="Q64674" s="9"/>
    </row>
    <row r="64675" spans="11:17" x14ac:dyDescent="0.25">
      <c r="K64675" s="9"/>
      <c r="N64675" s="9"/>
      <c r="O64675" s="9"/>
      <c r="P64675" s="9"/>
      <c r="Q64675" s="9"/>
    </row>
    <row r="64676" spans="11:17" x14ac:dyDescent="0.25">
      <c r="K64676" s="9"/>
      <c r="N64676" s="9"/>
      <c r="O64676" s="9"/>
      <c r="P64676" s="9"/>
      <c r="Q64676" s="9"/>
    </row>
    <row r="64677" spans="11:17" x14ac:dyDescent="0.25">
      <c r="K64677" s="9"/>
      <c r="N64677" s="9"/>
      <c r="O64677" s="9"/>
      <c r="P64677" s="9"/>
      <c r="Q64677" s="9"/>
    </row>
    <row r="64678" spans="11:17" x14ac:dyDescent="0.25">
      <c r="K64678" s="9"/>
      <c r="N64678" s="9"/>
      <c r="O64678" s="9"/>
      <c r="P64678" s="9"/>
      <c r="Q64678" s="9"/>
    </row>
    <row r="64679" spans="11:17" x14ac:dyDescent="0.25">
      <c r="K64679" s="9"/>
      <c r="N64679" s="9"/>
      <c r="O64679" s="9"/>
      <c r="P64679" s="9"/>
      <c r="Q64679" s="9"/>
    </row>
    <row r="64680" spans="11:17" x14ac:dyDescent="0.25">
      <c r="K64680" s="9"/>
      <c r="N64680" s="9"/>
      <c r="O64680" s="9"/>
      <c r="P64680" s="9"/>
      <c r="Q64680" s="9"/>
    </row>
    <row r="64681" spans="11:17" x14ac:dyDescent="0.25">
      <c r="K64681" s="9"/>
      <c r="N64681" s="9"/>
      <c r="O64681" s="9"/>
      <c r="P64681" s="9"/>
      <c r="Q64681" s="9"/>
    </row>
    <row r="64682" spans="11:17" x14ac:dyDescent="0.25">
      <c r="K64682" s="9"/>
      <c r="N64682" s="9"/>
      <c r="O64682" s="9"/>
      <c r="P64682" s="9"/>
      <c r="Q64682" s="9"/>
    </row>
    <row r="64683" spans="11:17" x14ac:dyDescent="0.25">
      <c r="K64683" s="9"/>
      <c r="N64683" s="9"/>
      <c r="O64683" s="9"/>
      <c r="P64683" s="9"/>
      <c r="Q64683" s="9"/>
    </row>
    <row r="64684" spans="11:17" x14ac:dyDescent="0.25">
      <c r="K64684" s="9"/>
      <c r="N64684" s="9"/>
      <c r="O64684" s="9"/>
      <c r="P64684" s="9"/>
      <c r="Q64684" s="9"/>
    </row>
    <row r="64685" spans="11:17" x14ac:dyDescent="0.25">
      <c r="K64685" s="9"/>
      <c r="N64685" s="9"/>
      <c r="O64685" s="9"/>
      <c r="P64685" s="9"/>
      <c r="Q64685" s="9"/>
    </row>
    <row r="64686" spans="11:17" x14ac:dyDescent="0.25">
      <c r="K64686" s="9"/>
      <c r="N64686" s="9"/>
      <c r="O64686" s="9"/>
      <c r="P64686" s="9"/>
      <c r="Q64686" s="9"/>
    </row>
    <row r="64687" spans="11:17" x14ac:dyDescent="0.25">
      <c r="K64687" s="9"/>
      <c r="N64687" s="9"/>
      <c r="O64687" s="9"/>
      <c r="P64687" s="9"/>
      <c r="Q64687" s="9"/>
    </row>
    <row r="64688" spans="11:17" x14ac:dyDescent="0.25">
      <c r="K64688" s="9"/>
      <c r="N64688" s="9"/>
      <c r="O64688" s="9"/>
      <c r="P64688" s="9"/>
      <c r="Q64688" s="9"/>
    </row>
    <row r="64689" spans="11:17" x14ac:dyDescent="0.25">
      <c r="K64689" s="9"/>
      <c r="N64689" s="9"/>
      <c r="O64689" s="9"/>
      <c r="P64689" s="9"/>
      <c r="Q64689" s="9"/>
    </row>
    <row r="64690" spans="11:17" x14ac:dyDescent="0.25">
      <c r="K64690" s="9"/>
      <c r="N64690" s="9"/>
      <c r="O64690" s="9"/>
      <c r="P64690" s="9"/>
      <c r="Q64690" s="9"/>
    </row>
    <row r="64691" spans="11:17" x14ac:dyDescent="0.25">
      <c r="K64691" s="9"/>
      <c r="N64691" s="9"/>
      <c r="O64691" s="9"/>
      <c r="P64691" s="9"/>
      <c r="Q64691" s="9"/>
    </row>
    <row r="64692" spans="11:17" x14ac:dyDescent="0.25">
      <c r="K64692" s="9"/>
      <c r="N64692" s="9"/>
      <c r="O64692" s="9"/>
      <c r="P64692" s="9"/>
      <c r="Q64692" s="9"/>
    </row>
    <row r="64693" spans="11:17" x14ac:dyDescent="0.25">
      <c r="K64693" s="9"/>
      <c r="N64693" s="9"/>
      <c r="O64693" s="9"/>
      <c r="P64693" s="9"/>
      <c r="Q64693" s="9"/>
    </row>
    <row r="64694" spans="11:17" x14ac:dyDescent="0.25">
      <c r="K64694" s="9"/>
      <c r="N64694" s="9"/>
      <c r="O64694" s="9"/>
      <c r="P64694" s="9"/>
      <c r="Q64694" s="9"/>
    </row>
    <row r="64695" spans="11:17" x14ac:dyDescent="0.25">
      <c r="K64695" s="9"/>
      <c r="N64695" s="9"/>
      <c r="O64695" s="9"/>
      <c r="P64695" s="9"/>
      <c r="Q64695" s="9"/>
    </row>
    <row r="64696" spans="11:17" x14ac:dyDescent="0.25">
      <c r="K64696" s="9"/>
      <c r="N64696" s="9"/>
      <c r="O64696" s="9"/>
      <c r="P64696" s="9"/>
      <c r="Q64696" s="9"/>
    </row>
    <row r="64697" spans="11:17" x14ac:dyDescent="0.25">
      <c r="K64697" s="9"/>
      <c r="N64697" s="9"/>
      <c r="O64697" s="9"/>
      <c r="P64697" s="9"/>
      <c r="Q64697" s="9"/>
    </row>
    <row r="64698" spans="11:17" x14ac:dyDescent="0.25">
      <c r="K64698" s="9"/>
      <c r="N64698" s="9"/>
      <c r="O64698" s="9"/>
      <c r="P64698" s="9"/>
      <c r="Q64698" s="9"/>
    </row>
    <row r="64699" spans="11:17" x14ac:dyDescent="0.25">
      <c r="K64699" s="9"/>
      <c r="N64699" s="9"/>
      <c r="O64699" s="9"/>
      <c r="P64699" s="9"/>
      <c r="Q64699" s="9"/>
    </row>
    <row r="64700" spans="11:17" x14ac:dyDescent="0.25">
      <c r="K64700" s="9"/>
      <c r="N64700" s="9"/>
      <c r="O64700" s="9"/>
      <c r="P64700" s="9"/>
      <c r="Q64700" s="9"/>
    </row>
    <row r="64701" spans="11:17" x14ac:dyDescent="0.25">
      <c r="K64701" s="9"/>
      <c r="N64701" s="9"/>
      <c r="O64701" s="9"/>
      <c r="P64701" s="9"/>
      <c r="Q64701" s="9"/>
    </row>
    <row r="64702" spans="11:17" x14ac:dyDescent="0.25">
      <c r="K64702" s="9"/>
      <c r="N64702" s="9"/>
      <c r="O64702" s="9"/>
      <c r="P64702" s="9"/>
      <c r="Q64702" s="9"/>
    </row>
    <row r="64703" spans="11:17" x14ac:dyDescent="0.25">
      <c r="K64703" s="9"/>
      <c r="N64703" s="9"/>
      <c r="O64703" s="9"/>
      <c r="P64703" s="9"/>
      <c r="Q64703" s="9"/>
    </row>
    <row r="64704" spans="11:17" x14ac:dyDescent="0.25">
      <c r="K64704" s="9"/>
      <c r="N64704" s="9"/>
      <c r="O64704" s="9"/>
      <c r="P64704" s="9"/>
      <c r="Q64704" s="9"/>
    </row>
    <row r="64705" spans="11:17" x14ac:dyDescent="0.25">
      <c r="K64705" s="9"/>
      <c r="N64705" s="9"/>
      <c r="O64705" s="9"/>
      <c r="P64705" s="9"/>
      <c r="Q64705" s="9"/>
    </row>
    <row r="64706" spans="11:17" x14ac:dyDescent="0.25">
      <c r="K64706" s="9"/>
      <c r="N64706" s="9"/>
      <c r="O64706" s="9"/>
      <c r="P64706" s="9"/>
      <c r="Q64706" s="9"/>
    </row>
    <row r="64707" spans="11:17" x14ac:dyDescent="0.25">
      <c r="K64707" s="9"/>
      <c r="N64707" s="9"/>
      <c r="O64707" s="9"/>
      <c r="P64707" s="9"/>
      <c r="Q64707" s="9"/>
    </row>
    <row r="64708" spans="11:17" x14ac:dyDescent="0.25">
      <c r="K64708" s="9"/>
      <c r="N64708" s="9"/>
      <c r="O64708" s="9"/>
      <c r="P64708" s="9"/>
      <c r="Q64708" s="9"/>
    </row>
    <row r="64709" spans="11:17" x14ac:dyDescent="0.25">
      <c r="K64709" s="9"/>
      <c r="N64709" s="9"/>
      <c r="O64709" s="9"/>
      <c r="P64709" s="9"/>
      <c r="Q64709" s="9"/>
    </row>
    <row r="64710" spans="11:17" x14ac:dyDescent="0.25">
      <c r="K64710" s="9"/>
      <c r="N64710" s="9"/>
      <c r="O64710" s="9"/>
      <c r="P64710" s="9"/>
      <c r="Q64710" s="9"/>
    </row>
    <row r="64711" spans="11:17" x14ac:dyDescent="0.25">
      <c r="K64711" s="9"/>
      <c r="N64711" s="9"/>
      <c r="O64711" s="9"/>
      <c r="P64711" s="9"/>
      <c r="Q64711" s="9"/>
    </row>
    <row r="64712" spans="11:17" x14ac:dyDescent="0.25">
      <c r="K64712" s="9"/>
      <c r="N64712" s="9"/>
      <c r="O64712" s="9"/>
      <c r="P64712" s="9"/>
      <c r="Q64712" s="9"/>
    </row>
    <row r="64713" spans="11:17" x14ac:dyDescent="0.25">
      <c r="K64713" s="9"/>
      <c r="N64713" s="9"/>
      <c r="O64713" s="9"/>
      <c r="P64713" s="9"/>
      <c r="Q64713" s="9"/>
    </row>
    <row r="64714" spans="11:17" x14ac:dyDescent="0.25">
      <c r="K64714" s="9"/>
      <c r="N64714" s="9"/>
      <c r="O64714" s="9"/>
      <c r="P64714" s="9"/>
      <c r="Q64714" s="9"/>
    </row>
    <row r="64715" spans="11:17" x14ac:dyDescent="0.25">
      <c r="K64715" s="9"/>
      <c r="N64715" s="9"/>
      <c r="O64715" s="9"/>
      <c r="P64715" s="9"/>
      <c r="Q64715" s="9"/>
    </row>
    <row r="64716" spans="11:17" x14ac:dyDescent="0.25">
      <c r="K64716" s="9"/>
      <c r="N64716" s="9"/>
      <c r="O64716" s="9"/>
      <c r="P64716" s="9"/>
      <c r="Q64716" s="9"/>
    </row>
    <row r="64717" spans="11:17" x14ac:dyDescent="0.25">
      <c r="K64717" s="9"/>
      <c r="N64717" s="9"/>
      <c r="O64717" s="9"/>
      <c r="P64717" s="9"/>
      <c r="Q64717" s="9"/>
    </row>
    <row r="64718" spans="11:17" x14ac:dyDescent="0.25">
      <c r="K64718" s="9"/>
      <c r="N64718" s="9"/>
      <c r="O64718" s="9"/>
      <c r="P64718" s="9"/>
      <c r="Q64718" s="9"/>
    </row>
    <row r="64719" spans="11:17" x14ac:dyDescent="0.25">
      <c r="K64719" s="9"/>
      <c r="N64719" s="9"/>
      <c r="O64719" s="9"/>
      <c r="P64719" s="9"/>
      <c r="Q64719" s="9"/>
    </row>
    <row r="64720" spans="11:17" x14ac:dyDescent="0.25">
      <c r="K64720" s="9"/>
      <c r="N64720" s="9"/>
      <c r="O64720" s="9"/>
      <c r="P64720" s="9"/>
      <c r="Q64720" s="9"/>
    </row>
    <row r="64721" spans="11:17" x14ac:dyDescent="0.25">
      <c r="K64721" s="9"/>
      <c r="N64721" s="9"/>
      <c r="O64721" s="9"/>
      <c r="P64721" s="9"/>
      <c r="Q64721" s="9"/>
    </row>
    <row r="64722" spans="11:17" x14ac:dyDescent="0.25">
      <c r="K64722" s="9"/>
      <c r="N64722" s="9"/>
      <c r="O64722" s="9"/>
      <c r="P64722" s="9"/>
      <c r="Q64722" s="9"/>
    </row>
    <row r="64723" spans="11:17" x14ac:dyDescent="0.25">
      <c r="K64723" s="9"/>
      <c r="N64723" s="9"/>
      <c r="O64723" s="9"/>
      <c r="P64723" s="9"/>
      <c r="Q64723" s="9"/>
    </row>
    <row r="64724" spans="11:17" x14ac:dyDescent="0.25">
      <c r="K64724" s="9"/>
      <c r="N64724" s="9"/>
      <c r="O64724" s="9"/>
      <c r="P64724" s="9"/>
      <c r="Q64724" s="9"/>
    </row>
    <row r="64725" spans="11:17" x14ac:dyDescent="0.25">
      <c r="K64725" s="9"/>
      <c r="N64725" s="9"/>
      <c r="O64725" s="9"/>
      <c r="P64725" s="9"/>
      <c r="Q64725" s="9"/>
    </row>
    <row r="64726" spans="11:17" x14ac:dyDescent="0.25">
      <c r="K64726" s="9"/>
      <c r="N64726" s="9"/>
      <c r="O64726" s="9"/>
      <c r="P64726" s="9"/>
      <c r="Q64726" s="9"/>
    </row>
    <row r="64727" spans="11:17" x14ac:dyDescent="0.25">
      <c r="K64727" s="9"/>
      <c r="N64727" s="9"/>
      <c r="O64727" s="9"/>
      <c r="P64727" s="9"/>
      <c r="Q64727" s="9"/>
    </row>
    <row r="64728" spans="11:17" x14ac:dyDescent="0.25">
      <c r="K64728" s="9"/>
      <c r="N64728" s="9"/>
      <c r="O64728" s="9"/>
      <c r="P64728" s="9"/>
      <c r="Q64728" s="9"/>
    </row>
    <row r="64729" spans="11:17" x14ac:dyDescent="0.25">
      <c r="K64729" s="9"/>
      <c r="N64729" s="9"/>
      <c r="O64729" s="9"/>
      <c r="P64729" s="9"/>
      <c r="Q64729" s="9"/>
    </row>
    <row r="64730" spans="11:17" x14ac:dyDescent="0.25">
      <c r="K64730" s="9"/>
      <c r="N64730" s="9"/>
      <c r="O64730" s="9"/>
      <c r="P64730" s="9"/>
      <c r="Q64730" s="9"/>
    </row>
    <row r="64731" spans="11:17" x14ac:dyDescent="0.25">
      <c r="K64731" s="9"/>
      <c r="N64731" s="9"/>
      <c r="O64731" s="9"/>
      <c r="P64731" s="9"/>
      <c r="Q64731" s="9"/>
    </row>
    <row r="64732" spans="11:17" x14ac:dyDescent="0.25">
      <c r="K64732" s="9"/>
      <c r="N64732" s="9"/>
      <c r="O64732" s="9"/>
      <c r="P64732" s="9"/>
      <c r="Q64732" s="9"/>
    </row>
    <row r="64733" spans="11:17" x14ac:dyDescent="0.25">
      <c r="K64733" s="9"/>
      <c r="N64733" s="9"/>
      <c r="O64733" s="9"/>
      <c r="P64733" s="9"/>
      <c r="Q64733" s="9"/>
    </row>
    <row r="64734" spans="11:17" x14ac:dyDescent="0.25">
      <c r="K64734" s="9"/>
      <c r="N64734" s="9"/>
      <c r="O64734" s="9"/>
      <c r="P64734" s="9"/>
      <c r="Q64734" s="9"/>
    </row>
    <row r="64735" spans="11:17" x14ac:dyDescent="0.25">
      <c r="K64735" s="9"/>
      <c r="N64735" s="9"/>
      <c r="O64735" s="9"/>
      <c r="P64735" s="9"/>
      <c r="Q64735" s="9"/>
    </row>
    <row r="64736" spans="11:17" x14ac:dyDescent="0.25">
      <c r="K64736" s="9"/>
      <c r="N64736" s="9"/>
      <c r="O64736" s="9"/>
      <c r="P64736" s="9"/>
      <c r="Q64736" s="9"/>
    </row>
    <row r="64737" spans="11:17" x14ac:dyDescent="0.25">
      <c r="K64737" s="9"/>
      <c r="N64737" s="9"/>
      <c r="O64737" s="9"/>
      <c r="P64737" s="9"/>
      <c r="Q64737" s="9"/>
    </row>
    <row r="64738" spans="11:17" x14ac:dyDescent="0.25">
      <c r="K64738" s="9"/>
      <c r="N64738" s="9"/>
      <c r="O64738" s="9"/>
      <c r="P64738" s="9"/>
      <c r="Q64738" s="9"/>
    </row>
    <row r="64739" spans="11:17" x14ac:dyDescent="0.25">
      <c r="K64739" s="9"/>
      <c r="N64739" s="9"/>
      <c r="O64739" s="9"/>
      <c r="P64739" s="9"/>
      <c r="Q64739" s="9"/>
    </row>
    <row r="64740" spans="11:17" x14ac:dyDescent="0.25">
      <c r="K64740" s="9"/>
      <c r="N64740" s="9"/>
      <c r="O64740" s="9"/>
      <c r="P64740" s="9"/>
      <c r="Q64740" s="9"/>
    </row>
    <row r="64741" spans="11:17" x14ac:dyDescent="0.25">
      <c r="K64741" s="9"/>
      <c r="N64741" s="9"/>
      <c r="O64741" s="9"/>
      <c r="P64741" s="9"/>
      <c r="Q64741" s="9"/>
    </row>
    <row r="64742" spans="11:17" x14ac:dyDescent="0.25">
      <c r="K64742" s="9"/>
      <c r="N64742" s="9"/>
      <c r="O64742" s="9"/>
      <c r="P64742" s="9"/>
      <c r="Q64742" s="9"/>
    </row>
    <row r="64743" spans="11:17" x14ac:dyDescent="0.25">
      <c r="K64743" s="9"/>
      <c r="N64743" s="9"/>
      <c r="O64743" s="9"/>
      <c r="P64743" s="9"/>
      <c r="Q64743" s="9"/>
    </row>
    <row r="64744" spans="11:17" x14ac:dyDescent="0.25">
      <c r="K64744" s="9"/>
      <c r="N64744" s="9"/>
      <c r="O64744" s="9"/>
      <c r="P64744" s="9"/>
      <c r="Q64744" s="9"/>
    </row>
    <row r="64745" spans="11:17" x14ac:dyDescent="0.25">
      <c r="K64745" s="9"/>
      <c r="N64745" s="9"/>
      <c r="O64745" s="9"/>
      <c r="P64745" s="9"/>
      <c r="Q64745" s="9"/>
    </row>
    <row r="64746" spans="11:17" x14ac:dyDescent="0.25">
      <c r="K64746" s="9"/>
      <c r="N64746" s="9"/>
      <c r="O64746" s="9"/>
      <c r="P64746" s="9"/>
      <c r="Q64746" s="9"/>
    </row>
    <row r="64747" spans="11:17" x14ac:dyDescent="0.25">
      <c r="K64747" s="9"/>
      <c r="N64747" s="9"/>
      <c r="O64747" s="9"/>
      <c r="P64747" s="9"/>
      <c r="Q64747" s="9"/>
    </row>
    <row r="64748" spans="11:17" x14ac:dyDescent="0.25">
      <c r="K64748" s="9"/>
      <c r="N64748" s="9"/>
      <c r="O64748" s="9"/>
      <c r="P64748" s="9"/>
      <c r="Q64748" s="9"/>
    </row>
    <row r="64749" spans="11:17" x14ac:dyDescent="0.25">
      <c r="K64749" s="9"/>
      <c r="N64749" s="9"/>
      <c r="O64749" s="9"/>
      <c r="P64749" s="9"/>
      <c r="Q64749" s="9"/>
    </row>
    <row r="64750" spans="11:17" x14ac:dyDescent="0.25">
      <c r="K64750" s="9"/>
      <c r="N64750" s="9"/>
      <c r="O64750" s="9"/>
      <c r="P64750" s="9"/>
      <c r="Q64750" s="9"/>
    </row>
    <row r="64751" spans="11:17" x14ac:dyDescent="0.25">
      <c r="K64751" s="9"/>
      <c r="N64751" s="9"/>
      <c r="O64751" s="9"/>
      <c r="P64751" s="9"/>
      <c r="Q64751" s="9"/>
    </row>
    <row r="64752" spans="11:17" x14ac:dyDescent="0.25">
      <c r="K64752" s="9"/>
      <c r="N64752" s="9"/>
      <c r="O64752" s="9"/>
      <c r="P64752" s="9"/>
      <c r="Q64752" s="9"/>
    </row>
    <row r="64753" spans="11:17" x14ac:dyDescent="0.25">
      <c r="K64753" s="9"/>
      <c r="N64753" s="9"/>
      <c r="O64753" s="9"/>
      <c r="P64753" s="9"/>
      <c r="Q64753" s="9"/>
    </row>
    <row r="64754" spans="11:17" x14ac:dyDescent="0.25">
      <c r="K64754" s="9"/>
      <c r="N64754" s="9"/>
      <c r="O64754" s="9"/>
      <c r="P64754" s="9"/>
      <c r="Q64754" s="9"/>
    </row>
    <row r="64755" spans="11:17" x14ac:dyDescent="0.25">
      <c r="K64755" s="9"/>
      <c r="N64755" s="9"/>
      <c r="O64755" s="9"/>
      <c r="P64755" s="9"/>
      <c r="Q64755" s="9"/>
    </row>
    <row r="64756" spans="11:17" x14ac:dyDescent="0.25">
      <c r="K64756" s="9"/>
      <c r="N64756" s="9"/>
      <c r="O64756" s="9"/>
      <c r="P64756" s="9"/>
      <c r="Q64756" s="9"/>
    </row>
    <row r="64757" spans="11:17" x14ac:dyDescent="0.25">
      <c r="K64757" s="9"/>
      <c r="N64757" s="9"/>
      <c r="O64757" s="9"/>
      <c r="P64757" s="9"/>
      <c r="Q64757" s="9"/>
    </row>
    <row r="64758" spans="11:17" x14ac:dyDescent="0.25">
      <c r="K64758" s="9"/>
      <c r="N64758" s="9"/>
      <c r="O64758" s="9"/>
      <c r="P64758" s="9"/>
      <c r="Q64758" s="9"/>
    </row>
    <row r="64759" spans="11:17" x14ac:dyDescent="0.25">
      <c r="K64759" s="9"/>
      <c r="N64759" s="9"/>
      <c r="O64759" s="9"/>
      <c r="P64759" s="9"/>
      <c r="Q64759" s="9"/>
    </row>
    <row r="64760" spans="11:17" x14ac:dyDescent="0.25">
      <c r="K64760" s="9"/>
      <c r="N64760" s="9"/>
      <c r="O64760" s="9"/>
      <c r="P64760" s="9"/>
      <c r="Q64760" s="9"/>
    </row>
    <row r="64761" spans="11:17" x14ac:dyDescent="0.25">
      <c r="K64761" s="9"/>
      <c r="N64761" s="9"/>
      <c r="O64761" s="9"/>
      <c r="P64761" s="9"/>
      <c r="Q64761" s="9"/>
    </row>
    <row r="64762" spans="11:17" x14ac:dyDescent="0.25">
      <c r="K64762" s="9"/>
      <c r="N64762" s="9"/>
      <c r="O64762" s="9"/>
      <c r="P64762" s="9"/>
      <c r="Q64762" s="9"/>
    </row>
    <row r="64763" spans="11:17" x14ac:dyDescent="0.25">
      <c r="K64763" s="9"/>
      <c r="N64763" s="9"/>
      <c r="O64763" s="9"/>
      <c r="P64763" s="9"/>
      <c r="Q64763" s="9"/>
    </row>
    <row r="64764" spans="11:17" x14ac:dyDescent="0.25">
      <c r="K64764" s="9"/>
      <c r="N64764" s="9"/>
      <c r="O64764" s="9"/>
      <c r="P64764" s="9"/>
      <c r="Q64764" s="9"/>
    </row>
    <row r="64765" spans="11:17" x14ac:dyDescent="0.25">
      <c r="K64765" s="9"/>
      <c r="N64765" s="9"/>
      <c r="O64765" s="9"/>
      <c r="P64765" s="9"/>
      <c r="Q64765" s="9"/>
    </row>
    <row r="64766" spans="11:17" x14ac:dyDescent="0.25">
      <c r="K64766" s="9"/>
      <c r="N64766" s="9"/>
      <c r="O64766" s="9"/>
      <c r="P64766" s="9"/>
      <c r="Q64766" s="9"/>
    </row>
    <row r="64767" spans="11:17" x14ac:dyDescent="0.25">
      <c r="K64767" s="9"/>
      <c r="N64767" s="9"/>
      <c r="O64767" s="9"/>
      <c r="P64767" s="9"/>
      <c r="Q64767" s="9"/>
    </row>
    <row r="64768" spans="11:17" x14ac:dyDescent="0.25">
      <c r="K64768" s="9"/>
      <c r="N64768" s="9"/>
      <c r="O64768" s="9"/>
      <c r="P64768" s="9"/>
      <c r="Q64768" s="9"/>
    </row>
    <row r="64769" spans="11:17" x14ac:dyDescent="0.25">
      <c r="K64769" s="9"/>
      <c r="N64769" s="9"/>
      <c r="O64769" s="9"/>
      <c r="P64769" s="9"/>
      <c r="Q64769" s="9"/>
    </row>
    <row r="64770" spans="11:17" x14ac:dyDescent="0.25">
      <c r="K64770" s="9"/>
      <c r="N64770" s="9"/>
      <c r="O64770" s="9"/>
      <c r="P64770" s="9"/>
      <c r="Q64770" s="9"/>
    </row>
    <row r="64771" spans="11:17" x14ac:dyDescent="0.25">
      <c r="K64771" s="9"/>
      <c r="N64771" s="9"/>
      <c r="O64771" s="9"/>
      <c r="P64771" s="9"/>
      <c r="Q64771" s="9"/>
    </row>
    <row r="64772" spans="11:17" x14ac:dyDescent="0.25">
      <c r="K64772" s="9"/>
      <c r="N64772" s="9"/>
      <c r="O64772" s="9"/>
      <c r="P64772" s="9"/>
      <c r="Q64772" s="9"/>
    </row>
    <row r="64773" spans="11:17" x14ac:dyDescent="0.25">
      <c r="K64773" s="9"/>
      <c r="N64773" s="9"/>
      <c r="O64773" s="9"/>
      <c r="P64773" s="9"/>
      <c r="Q64773" s="9"/>
    </row>
    <row r="64774" spans="11:17" x14ac:dyDescent="0.25">
      <c r="K64774" s="9"/>
      <c r="N64774" s="9"/>
      <c r="O64774" s="9"/>
      <c r="P64774" s="9"/>
      <c r="Q64774" s="9"/>
    </row>
    <row r="64775" spans="11:17" x14ac:dyDescent="0.25">
      <c r="K64775" s="9"/>
      <c r="N64775" s="9"/>
      <c r="O64775" s="9"/>
      <c r="P64775" s="9"/>
      <c r="Q64775" s="9"/>
    </row>
    <row r="64776" spans="11:17" x14ac:dyDescent="0.25">
      <c r="K64776" s="9"/>
      <c r="N64776" s="9"/>
      <c r="O64776" s="9"/>
      <c r="P64776" s="9"/>
      <c r="Q64776" s="9"/>
    </row>
    <row r="64777" spans="11:17" x14ac:dyDescent="0.25">
      <c r="K64777" s="9"/>
      <c r="N64777" s="9"/>
      <c r="O64777" s="9"/>
      <c r="P64777" s="9"/>
      <c r="Q64777" s="9"/>
    </row>
    <row r="64778" spans="11:17" x14ac:dyDescent="0.25">
      <c r="K64778" s="9"/>
      <c r="N64778" s="9"/>
      <c r="O64778" s="9"/>
      <c r="P64778" s="9"/>
      <c r="Q64778" s="9"/>
    </row>
    <row r="64779" spans="11:17" x14ac:dyDescent="0.25">
      <c r="K64779" s="9"/>
      <c r="N64779" s="9"/>
      <c r="O64779" s="9"/>
      <c r="P64779" s="9"/>
      <c r="Q64779" s="9"/>
    </row>
    <row r="64780" spans="11:17" x14ac:dyDescent="0.25">
      <c r="K64780" s="9"/>
      <c r="N64780" s="9"/>
      <c r="O64780" s="9"/>
      <c r="P64780" s="9"/>
      <c r="Q64780" s="9"/>
    </row>
    <row r="64781" spans="11:17" x14ac:dyDescent="0.25">
      <c r="K64781" s="9"/>
      <c r="N64781" s="9"/>
      <c r="O64781" s="9"/>
      <c r="P64781" s="9"/>
      <c r="Q64781" s="9"/>
    </row>
    <row r="64782" spans="11:17" x14ac:dyDescent="0.25">
      <c r="K64782" s="9"/>
      <c r="N64782" s="9"/>
      <c r="O64782" s="9"/>
      <c r="P64782" s="9"/>
      <c r="Q64782" s="9"/>
    </row>
    <row r="64783" spans="11:17" x14ac:dyDescent="0.25">
      <c r="K64783" s="9"/>
      <c r="N64783" s="9"/>
      <c r="O64783" s="9"/>
      <c r="P64783" s="9"/>
      <c r="Q64783" s="9"/>
    </row>
    <row r="64784" spans="11:17" x14ac:dyDescent="0.25">
      <c r="K64784" s="9"/>
      <c r="N64784" s="9"/>
      <c r="O64784" s="9"/>
      <c r="P64784" s="9"/>
      <c r="Q64784" s="9"/>
    </row>
    <row r="64785" spans="11:17" x14ac:dyDescent="0.25">
      <c r="K64785" s="9"/>
      <c r="N64785" s="9"/>
      <c r="O64785" s="9"/>
      <c r="P64785" s="9"/>
      <c r="Q64785" s="9"/>
    </row>
    <row r="64786" spans="11:17" x14ac:dyDescent="0.25">
      <c r="K64786" s="9"/>
      <c r="N64786" s="9"/>
      <c r="O64786" s="9"/>
      <c r="P64786" s="9"/>
      <c r="Q64786" s="9"/>
    </row>
    <row r="64787" spans="11:17" x14ac:dyDescent="0.25">
      <c r="K64787" s="9"/>
      <c r="N64787" s="9"/>
      <c r="O64787" s="9"/>
      <c r="P64787" s="9"/>
      <c r="Q64787" s="9"/>
    </row>
    <row r="64788" spans="11:17" x14ac:dyDescent="0.25">
      <c r="K64788" s="9"/>
      <c r="N64788" s="9"/>
      <c r="O64788" s="9"/>
      <c r="P64788" s="9"/>
      <c r="Q64788" s="9"/>
    </row>
    <row r="64789" spans="11:17" x14ac:dyDescent="0.25">
      <c r="K64789" s="9"/>
      <c r="N64789" s="9"/>
      <c r="O64789" s="9"/>
      <c r="P64789" s="9"/>
      <c r="Q64789" s="9"/>
    </row>
    <row r="64790" spans="11:17" x14ac:dyDescent="0.25">
      <c r="K64790" s="9"/>
      <c r="N64790" s="9"/>
      <c r="O64790" s="9"/>
      <c r="P64790" s="9"/>
      <c r="Q64790" s="9"/>
    </row>
    <row r="64791" spans="11:17" x14ac:dyDescent="0.25">
      <c r="K64791" s="9"/>
      <c r="N64791" s="9"/>
      <c r="O64791" s="9"/>
      <c r="P64791" s="9"/>
      <c r="Q64791" s="9"/>
    </row>
    <row r="64792" spans="11:17" x14ac:dyDescent="0.25">
      <c r="K64792" s="9"/>
      <c r="N64792" s="9"/>
      <c r="O64792" s="9"/>
      <c r="P64792" s="9"/>
      <c r="Q64792" s="9"/>
    </row>
    <row r="64793" spans="11:17" x14ac:dyDescent="0.25">
      <c r="K64793" s="9"/>
      <c r="N64793" s="9"/>
      <c r="O64793" s="9"/>
      <c r="P64793" s="9"/>
      <c r="Q64793" s="9"/>
    </row>
    <row r="64794" spans="11:17" x14ac:dyDescent="0.25">
      <c r="K64794" s="9"/>
      <c r="N64794" s="9"/>
      <c r="O64794" s="9"/>
      <c r="P64794" s="9"/>
      <c r="Q64794" s="9"/>
    </row>
    <row r="64795" spans="11:17" x14ac:dyDescent="0.25">
      <c r="K64795" s="9"/>
      <c r="N64795" s="9"/>
      <c r="O64795" s="9"/>
      <c r="P64795" s="9"/>
      <c r="Q64795" s="9"/>
    </row>
    <row r="64796" spans="11:17" x14ac:dyDescent="0.25">
      <c r="K64796" s="9"/>
      <c r="N64796" s="9"/>
      <c r="O64796" s="9"/>
      <c r="P64796" s="9"/>
      <c r="Q64796" s="9"/>
    </row>
    <row r="64797" spans="11:17" x14ac:dyDescent="0.25">
      <c r="K64797" s="9"/>
      <c r="N64797" s="9"/>
      <c r="O64797" s="9"/>
      <c r="P64797" s="9"/>
      <c r="Q64797" s="9"/>
    </row>
    <row r="64798" spans="11:17" x14ac:dyDescent="0.25">
      <c r="K64798" s="9"/>
      <c r="N64798" s="9"/>
      <c r="O64798" s="9"/>
      <c r="P64798" s="9"/>
      <c r="Q64798" s="9"/>
    </row>
    <row r="64799" spans="11:17" x14ac:dyDescent="0.25">
      <c r="K64799" s="9"/>
      <c r="N64799" s="9"/>
      <c r="O64799" s="9"/>
      <c r="P64799" s="9"/>
      <c r="Q64799" s="9"/>
    </row>
    <row r="64800" spans="11:17" x14ac:dyDescent="0.25">
      <c r="K64800" s="9"/>
      <c r="N64800" s="9"/>
      <c r="O64800" s="9"/>
      <c r="P64800" s="9"/>
      <c r="Q64800" s="9"/>
    </row>
    <row r="64801" spans="11:17" x14ac:dyDescent="0.25">
      <c r="K64801" s="9"/>
      <c r="N64801" s="9"/>
      <c r="O64801" s="9"/>
      <c r="P64801" s="9"/>
      <c r="Q64801" s="9"/>
    </row>
    <row r="64802" spans="11:17" x14ac:dyDescent="0.25">
      <c r="K64802" s="9"/>
      <c r="N64802" s="9"/>
      <c r="O64802" s="9"/>
      <c r="P64802" s="9"/>
      <c r="Q64802" s="9"/>
    </row>
    <row r="64803" spans="11:17" x14ac:dyDescent="0.25">
      <c r="K64803" s="9"/>
      <c r="N64803" s="9"/>
      <c r="O64803" s="9"/>
      <c r="P64803" s="9"/>
      <c r="Q64803" s="9"/>
    </row>
    <row r="64804" spans="11:17" x14ac:dyDescent="0.25">
      <c r="K64804" s="9"/>
      <c r="N64804" s="9"/>
      <c r="O64804" s="9"/>
      <c r="P64804" s="9"/>
      <c r="Q64804" s="9"/>
    </row>
    <row r="64805" spans="11:17" x14ac:dyDescent="0.25">
      <c r="K64805" s="9"/>
      <c r="N64805" s="9"/>
      <c r="O64805" s="9"/>
      <c r="P64805" s="9"/>
      <c r="Q64805" s="9"/>
    </row>
    <row r="64806" spans="11:17" x14ac:dyDescent="0.25">
      <c r="K64806" s="9"/>
      <c r="N64806" s="9"/>
      <c r="O64806" s="9"/>
      <c r="P64806" s="9"/>
      <c r="Q64806" s="9"/>
    </row>
    <row r="64807" spans="11:17" x14ac:dyDescent="0.25">
      <c r="K64807" s="9"/>
      <c r="N64807" s="9"/>
      <c r="O64807" s="9"/>
      <c r="P64807" s="9"/>
      <c r="Q64807" s="9"/>
    </row>
    <row r="64808" spans="11:17" x14ac:dyDescent="0.25">
      <c r="K64808" s="9"/>
      <c r="N64808" s="9"/>
      <c r="O64808" s="9"/>
      <c r="P64808" s="9"/>
      <c r="Q64808" s="9"/>
    </row>
    <row r="64809" spans="11:17" x14ac:dyDescent="0.25">
      <c r="K64809" s="9"/>
      <c r="N64809" s="9"/>
      <c r="O64809" s="9"/>
      <c r="P64809" s="9"/>
      <c r="Q64809" s="9"/>
    </row>
    <row r="64810" spans="11:17" x14ac:dyDescent="0.25">
      <c r="K64810" s="9"/>
      <c r="N64810" s="9"/>
      <c r="O64810" s="9"/>
      <c r="P64810" s="9"/>
      <c r="Q64810" s="9"/>
    </row>
    <row r="64811" spans="11:17" x14ac:dyDescent="0.25">
      <c r="K64811" s="9"/>
      <c r="N64811" s="9"/>
      <c r="O64811" s="9"/>
      <c r="P64811" s="9"/>
      <c r="Q64811" s="9"/>
    </row>
    <row r="64812" spans="11:17" x14ac:dyDescent="0.25">
      <c r="K64812" s="9"/>
      <c r="N64812" s="9"/>
      <c r="O64812" s="9"/>
      <c r="P64812" s="9"/>
      <c r="Q64812" s="9"/>
    </row>
    <row r="64813" spans="11:17" x14ac:dyDescent="0.25">
      <c r="K64813" s="9"/>
      <c r="N64813" s="9"/>
      <c r="O64813" s="9"/>
      <c r="P64813" s="9"/>
      <c r="Q64813" s="9"/>
    </row>
    <row r="64814" spans="11:17" x14ac:dyDescent="0.25">
      <c r="K64814" s="9"/>
      <c r="N64814" s="9"/>
      <c r="O64814" s="9"/>
      <c r="P64814" s="9"/>
      <c r="Q64814" s="9"/>
    </row>
    <row r="64815" spans="11:17" x14ac:dyDescent="0.25">
      <c r="K64815" s="9"/>
      <c r="N64815" s="9"/>
      <c r="O64815" s="9"/>
      <c r="P64815" s="9"/>
      <c r="Q64815" s="9"/>
    </row>
    <row r="64816" spans="11:17" x14ac:dyDescent="0.25">
      <c r="K64816" s="9"/>
      <c r="N64816" s="9"/>
      <c r="O64816" s="9"/>
      <c r="P64816" s="9"/>
      <c r="Q64816" s="9"/>
    </row>
    <row r="64817" spans="11:17" x14ac:dyDescent="0.25">
      <c r="K64817" s="9"/>
      <c r="N64817" s="9"/>
      <c r="O64817" s="9"/>
      <c r="P64817" s="9"/>
      <c r="Q64817" s="9"/>
    </row>
    <row r="64818" spans="11:17" x14ac:dyDescent="0.25">
      <c r="K64818" s="9"/>
      <c r="N64818" s="9"/>
      <c r="O64818" s="9"/>
      <c r="P64818" s="9"/>
      <c r="Q64818" s="9"/>
    </row>
    <row r="64819" spans="11:17" x14ac:dyDescent="0.25">
      <c r="K64819" s="9"/>
      <c r="N64819" s="9"/>
      <c r="O64819" s="9"/>
      <c r="P64819" s="9"/>
      <c r="Q64819" s="9"/>
    </row>
    <row r="64820" spans="11:17" x14ac:dyDescent="0.25">
      <c r="K64820" s="9"/>
      <c r="N64820" s="9"/>
      <c r="O64820" s="9"/>
      <c r="P64820" s="9"/>
      <c r="Q64820" s="9"/>
    </row>
    <row r="64821" spans="11:17" x14ac:dyDescent="0.25">
      <c r="K64821" s="9"/>
      <c r="N64821" s="9"/>
      <c r="O64821" s="9"/>
      <c r="P64821" s="9"/>
      <c r="Q64821" s="9"/>
    </row>
    <row r="64822" spans="11:17" x14ac:dyDescent="0.25">
      <c r="K64822" s="9"/>
      <c r="N64822" s="9"/>
      <c r="O64822" s="9"/>
      <c r="P64822" s="9"/>
      <c r="Q64822" s="9"/>
    </row>
    <row r="64823" spans="11:17" x14ac:dyDescent="0.25">
      <c r="K64823" s="9"/>
      <c r="N64823" s="9"/>
      <c r="O64823" s="9"/>
      <c r="P64823" s="9"/>
      <c r="Q64823" s="9"/>
    </row>
    <row r="64824" spans="11:17" x14ac:dyDescent="0.25">
      <c r="K64824" s="9"/>
      <c r="N64824" s="9"/>
      <c r="O64824" s="9"/>
      <c r="P64824" s="9"/>
      <c r="Q64824" s="9"/>
    </row>
    <row r="64825" spans="11:17" x14ac:dyDescent="0.25">
      <c r="K64825" s="9"/>
      <c r="N64825" s="9"/>
      <c r="O64825" s="9"/>
      <c r="P64825" s="9"/>
      <c r="Q64825" s="9"/>
    </row>
    <row r="64826" spans="11:17" x14ac:dyDescent="0.25">
      <c r="K64826" s="9"/>
      <c r="N64826" s="9"/>
      <c r="O64826" s="9"/>
      <c r="P64826" s="9"/>
      <c r="Q64826" s="9"/>
    </row>
    <row r="64827" spans="11:17" x14ac:dyDescent="0.25">
      <c r="K64827" s="9"/>
      <c r="N64827" s="9"/>
      <c r="O64827" s="9"/>
      <c r="P64827" s="9"/>
      <c r="Q64827" s="9"/>
    </row>
    <row r="64828" spans="11:17" x14ac:dyDescent="0.25">
      <c r="K64828" s="9"/>
      <c r="N64828" s="9"/>
      <c r="O64828" s="9"/>
      <c r="P64828" s="9"/>
      <c r="Q64828" s="9"/>
    </row>
    <row r="64829" spans="11:17" x14ac:dyDescent="0.25">
      <c r="K64829" s="9"/>
      <c r="N64829" s="9"/>
      <c r="O64829" s="9"/>
      <c r="P64829" s="9"/>
      <c r="Q64829" s="9"/>
    </row>
    <row r="64830" spans="11:17" x14ac:dyDescent="0.25">
      <c r="K64830" s="9"/>
      <c r="N64830" s="9"/>
      <c r="O64830" s="9"/>
      <c r="P64830" s="9"/>
      <c r="Q64830" s="9"/>
    </row>
    <row r="64831" spans="11:17" x14ac:dyDescent="0.25">
      <c r="K64831" s="9"/>
      <c r="N64831" s="9"/>
      <c r="O64831" s="9"/>
      <c r="P64831" s="9"/>
      <c r="Q64831" s="9"/>
    </row>
    <row r="64832" spans="11:17" x14ac:dyDescent="0.25">
      <c r="K64832" s="9"/>
      <c r="N64832" s="9"/>
      <c r="O64832" s="9"/>
      <c r="P64832" s="9"/>
      <c r="Q64832" s="9"/>
    </row>
    <row r="64833" spans="11:17" x14ac:dyDescent="0.25">
      <c r="K64833" s="9"/>
      <c r="N64833" s="9"/>
      <c r="O64833" s="9"/>
      <c r="P64833" s="9"/>
      <c r="Q64833" s="9"/>
    </row>
    <row r="64834" spans="11:17" x14ac:dyDescent="0.25">
      <c r="K64834" s="9"/>
      <c r="N64834" s="9"/>
      <c r="O64834" s="9"/>
      <c r="P64834" s="9"/>
      <c r="Q64834" s="9"/>
    </row>
    <row r="64835" spans="11:17" x14ac:dyDescent="0.25">
      <c r="K64835" s="9"/>
      <c r="N64835" s="9"/>
      <c r="O64835" s="9"/>
      <c r="P64835" s="9"/>
      <c r="Q64835" s="9"/>
    </row>
    <row r="64836" spans="11:17" x14ac:dyDescent="0.25">
      <c r="K64836" s="9"/>
      <c r="N64836" s="9"/>
      <c r="O64836" s="9"/>
      <c r="P64836" s="9"/>
      <c r="Q64836" s="9"/>
    </row>
    <row r="64837" spans="11:17" x14ac:dyDescent="0.25">
      <c r="K64837" s="9"/>
      <c r="N64837" s="9"/>
      <c r="O64837" s="9"/>
      <c r="P64837" s="9"/>
      <c r="Q64837" s="9"/>
    </row>
    <row r="64838" spans="11:17" x14ac:dyDescent="0.25">
      <c r="K64838" s="9"/>
      <c r="N64838" s="9"/>
      <c r="O64838" s="9"/>
      <c r="P64838" s="9"/>
      <c r="Q64838" s="9"/>
    </row>
    <row r="64839" spans="11:17" x14ac:dyDescent="0.25">
      <c r="K64839" s="9"/>
      <c r="N64839" s="9"/>
      <c r="O64839" s="9"/>
      <c r="P64839" s="9"/>
      <c r="Q64839" s="9"/>
    </row>
    <row r="64840" spans="11:17" x14ac:dyDescent="0.25">
      <c r="K64840" s="9"/>
      <c r="N64840" s="9"/>
      <c r="O64840" s="9"/>
      <c r="P64840" s="9"/>
      <c r="Q64840" s="9"/>
    </row>
    <row r="64841" spans="11:17" x14ac:dyDescent="0.25">
      <c r="K64841" s="9"/>
      <c r="N64841" s="9"/>
      <c r="O64841" s="9"/>
      <c r="P64841" s="9"/>
      <c r="Q64841" s="9"/>
    </row>
    <row r="64842" spans="11:17" x14ac:dyDescent="0.25">
      <c r="K64842" s="9"/>
      <c r="N64842" s="9"/>
      <c r="O64842" s="9"/>
      <c r="P64842" s="9"/>
      <c r="Q64842" s="9"/>
    </row>
    <row r="64843" spans="11:17" x14ac:dyDescent="0.25">
      <c r="K64843" s="9"/>
      <c r="N64843" s="9"/>
      <c r="O64843" s="9"/>
      <c r="P64843" s="9"/>
      <c r="Q64843" s="9"/>
    </row>
    <row r="64844" spans="11:17" x14ac:dyDescent="0.25">
      <c r="K64844" s="9"/>
      <c r="N64844" s="9"/>
      <c r="O64844" s="9"/>
      <c r="P64844" s="9"/>
      <c r="Q64844" s="9"/>
    </row>
    <row r="64845" spans="11:17" x14ac:dyDescent="0.25">
      <c r="K64845" s="9"/>
      <c r="N64845" s="9"/>
      <c r="O64845" s="9"/>
      <c r="P64845" s="9"/>
      <c r="Q64845" s="9"/>
    </row>
    <row r="64846" spans="11:17" x14ac:dyDescent="0.25">
      <c r="K64846" s="9"/>
      <c r="N64846" s="9"/>
      <c r="O64846" s="9"/>
      <c r="P64846" s="9"/>
      <c r="Q64846" s="9"/>
    </row>
    <row r="64847" spans="11:17" x14ac:dyDescent="0.25">
      <c r="K64847" s="9"/>
      <c r="N64847" s="9"/>
      <c r="O64847" s="9"/>
      <c r="P64847" s="9"/>
      <c r="Q64847" s="9"/>
    </row>
    <row r="64848" spans="11:17" x14ac:dyDescent="0.25">
      <c r="K64848" s="9"/>
      <c r="N64848" s="9"/>
      <c r="O64848" s="9"/>
      <c r="P64848" s="9"/>
      <c r="Q64848" s="9"/>
    </row>
    <row r="64849" spans="11:17" x14ac:dyDescent="0.25">
      <c r="K64849" s="9"/>
      <c r="N64849" s="9"/>
      <c r="O64849" s="9"/>
      <c r="P64849" s="9"/>
      <c r="Q64849" s="9"/>
    </row>
    <row r="64850" spans="11:17" x14ac:dyDescent="0.25">
      <c r="K64850" s="9"/>
      <c r="N64850" s="9"/>
      <c r="O64850" s="9"/>
      <c r="P64850" s="9"/>
      <c r="Q64850" s="9"/>
    </row>
    <row r="64851" spans="11:17" x14ac:dyDescent="0.25">
      <c r="K64851" s="9"/>
      <c r="N64851" s="9"/>
      <c r="O64851" s="9"/>
      <c r="P64851" s="9"/>
      <c r="Q64851" s="9"/>
    </row>
    <row r="64852" spans="11:17" x14ac:dyDescent="0.25">
      <c r="K64852" s="9"/>
      <c r="N64852" s="9"/>
      <c r="O64852" s="9"/>
      <c r="P64852" s="9"/>
      <c r="Q64852" s="9"/>
    </row>
    <row r="64853" spans="11:17" x14ac:dyDescent="0.25">
      <c r="K64853" s="9"/>
      <c r="N64853" s="9"/>
      <c r="O64853" s="9"/>
      <c r="P64853" s="9"/>
      <c r="Q64853" s="9"/>
    </row>
    <row r="64854" spans="11:17" x14ac:dyDescent="0.25">
      <c r="K64854" s="9"/>
      <c r="N64854" s="9"/>
      <c r="O64854" s="9"/>
      <c r="P64854" s="9"/>
      <c r="Q64854" s="9"/>
    </row>
    <row r="64855" spans="11:17" x14ac:dyDescent="0.25">
      <c r="K64855" s="9"/>
      <c r="N64855" s="9"/>
      <c r="O64855" s="9"/>
      <c r="P64855" s="9"/>
      <c r="Q64855" s="9"/>
    </row>
    <row r="64856" spans="11:17" x14ac:dyDescent="0.25">
      <c r="K64856" s="9"/>
      <c r="N64856" s="9"/>
      <c r="O64856" s="9"/>
      <c r="P64856" s="9"/>
      <c r="Q64856" s="9"/>
    </row>
    <row r="64857" spans="11:17" x14ac:dyDescent="0.25">
      <c r="K64857" s="9"/>
      <c r="N64857" s="9"/>
      <c r="O64857" s="9"/>
      <c r="P64857" s="9"/>
      <c r="Q64857" s="9"/>
    </row>
    <row r="64858" spans="11:17" x14ac:dyDescent="0.25">
      <c r="K64858" s="9"/>
      <c r="N64858" s="9"/>
      <c r="O64858" s="9"/>
      <c r="P64858" s="9"/>
      <c r="Q64858" s="9"/>
    </row>
    <row r="64859" spans="11:17" x14ac:dyDescent="0.25">
      <c r="K64859" s="9"/>
      <c r="N64859" s="9"/>
      <c r="O64859" s="9"/>
      <c r="P64859" s="9"/>
      <c r="Q64859" s="9"/>
    </row>
    <row r="64860" spans="11:17" x14ac:dyDescent="0.25">
      <c r="K64860" s="9"/>
      <c r="N64860" s="9"/>
      <c r="O64860" s="9"/>
      <c r="P64860" s="9"/>
      <c r="Q64860" s="9"/>
    </row>
    <row r="64861" spans="11:17" x14ac:dyDescent="0.25">
      <c r="K64861" s="9"/>
      <c r="N64861" s="9"/>
      <c r="O64861" s="9"/>
      <c r="P64861" s="9"/>
      <c r="Q64861" s="9"/>
    </row>
    <row r="64862" spans="11:17" x14ac:dyDescent="0.25">
      <c r="K64862" s="9"/>
      <c r="N64862" s="9"/>
      <c r="O64862" s="9"/>
      <c r="P64862" s="9"/>
      <c r="Q64862" s="9"/>
    </row>
    <row r="64863" spans="11:17" x14ac:dyDescent="0.25">
      <c r="K64863" s="9"/>
      <c r="N64863" s="9"/>
      <c r="O64863" s="9"/>
      <c r="P64863" s="9"/>
      <c r="Q64863" s="9"/>
    </row>
    <row r="64864" spans="11:17" x14ac:dyDescent="0.25">
      <c r="K64864" s="9"/>
      <c r="N64864" s="9"/>
      <c r="O64864" s="9"/>
      <c r="P64864" s="9"/>
      <c r="Q64864" s="9"/>
    </row>
    <row r="64865" spans="11:17" x14ac:dyDescent="0.25">
      <c r="K64865" s="9"/>
      <c r="N64865" s="9"/>
      <c r="O64865" s="9"/>
      <c r="P64865" s="9"/>
      <c r="Q64865" s="9"/>
    </row>
    <row r="64866" spans="11:17" x14ac:dyDescent="0.25">
      <c r="K64866" s="9"/>
      <c r="N64866" s="9"/>
      <c r="O64866" s="9"/>
      <c r="P64866" s="9"/>
      <c r="Q64866" s="9"/>
    </row>
    <row r="64867" spans="11:17" x14ac:dyDescent="0.25">
      <c r="K64867" s="9"/>
      <c r="N64867" s="9"/>
      <c r="O64867" s="9"/>
      <c r="P64867" s="9"/>
      <c r="Q64867" s="9"/>
    </row>
    <row r="64868" spans="11:17" x14ac:dyDescent="0.25">
      <c r="K64868" s="9"/>
      <c r="N64868" s="9"/>
      <c r="O64868" s="9"/>
      <c r="P64868" s="9"/>
      <c r="Q64868" s="9"/>
    </row>
    <row r="64869" spans="11:17" x14ac:dyDescent="0.25">
      <c r="K64869" s="9"/>
      <c r="N64869" s="9"/>
      <c r="O64869" s="9"/>
      <c r="P64869" s="9"/>
      <c r="Q64869" s="9"/>
    </row>
    <row r="64870" spans="11:17" x14ac:dyDescent="0.25">
      <c r="K64870" s="9"/>
      <c r="N64870" s="9"/>
      <c r="O64870" s="9"/>
      <c r="P64870" s="9"/>
      <c r="Q64870" s="9"/>
    </row>
    <row r="64871" spans="11:17" x14ac:dyDescent="0.25">
      <c r="K64871" s="9"/>
      <c r="N64871" s="9"/>
      <c r="O64871" s="9"/>
      <c r="P64871" s="9"/>
      <c r="Q64871" s="9"/>
    </row>
    <row r="64872" spans="11:17" x14ac:dyDescent="0.25">
      <c r="K64872" s="9"/>
      <c r="N64872" s="9"/>
      <c r="O64872" s="9"/>
      <c r="P64872" s="9"/>
      <c r="Q64872" s="9"/>
    </row>
    <row r="64873" spans="11:17" x14ac:dyDescent="0.25">
      <c r="K64873" s="9"/>
      <c r="N64873" s="9"/>
      <c r="O64873" s="9"/>
      <c r="P64873" s="9"/>
      <c r="Q64873" s="9"/>
    </row>
    <row r="64874" spans="11:17" x14ac:dyDescent="0.25">
      <c r="K64874" s="9"/>
      <c r="N64874" s="9"/>
      <c r="O64874" s="9"/>
      <c r="P64874" s="9"/>
      <c r="Q64874" s="9"/>
    </row>
    <row r="64875" spans="11:17" x14ac:dyDescent="0.25">
      <c r="K64875" s="9"/>
      <c r="N64875" s="9"/>
      <c r="O64875" s="9"/>
      <c r="P64875" s="9"/>
      <c r="Q64875" s="9"/>
    </row>
    <row r="64876" spans="11:17" x14ac:dyDescent="0.25">
      <c r="K64876" s="9"/>
      <c r="N64876" s="9"/>
      <c r="O64876" s="9"/>
      <c r="P64876" s="9"/>
      <c r="Q64876" s="9"/>
    </row>
    <row r="64877" spans="11:17" x14ac:dyDescent="0.25">
      <c r="K64877" s="9"/>
      <c r="N64877" s="9"/>
      <c r="O64877" s="9"/>
      <c r="P64877" s="9"/>
      <c r="Q64877" s="9"/>
    </row>
    <row r="64878" spans="11:17" x14ac:dyDescent="0.25">
      <c r="K64878" s="9"/>
      <c r="N64878" s="9"/>
      <c r="O64878" s="9"/>
      <c r="P64878" s="9"/>
      <c r="Q64878" s="9"/>
    </row>
    <row r="64879" spans="11:17" x14ac:dyDescent="0.25">
      <c r="K64879" s="9"/>
      <c r="N64879" s="9"/>
      <c r="O64879" s="9"/>
      <c r="P64879" s="9"/>
      <c r="Q64879" s="9"/>
    </row>
    <row r="64880" spans="11:17" x14ac:dyDescent="0.25">
      <c r="K64880" s="9"/>
      <c r="N64880" s="9"/>
      <c r="O64880" s="9"/>
      <c r="P64880" s="9"/>
      <c r="Q64880" s="9"/>
    </row>
    <row r="64881" spans="11:17" x14ac:dyDescent="0.25">
      <c r="K64881" s="9"/>
      <c r="N64881" s="9"/>
      <c r="O64881" s="9"/>
      <c r="P64881" s="9"/>
      <c r="Q64881" s="9"/>
    </row>
    <row r="64882" spans="11:17" x14ac:dyDescent="0.25">
      <c r="K64882" s="9"/>
      <c r="N64882" s="9"/>
      <c r="O64882" s="9"/>
      <c r="P64882" s="9"/>
      <c r="Q64882" s="9"/>
    </row>
    <row r="64883" spans="11:17" x14ac:dyDescent="0.25">
      <c r="K64883" s="9"/>
      <c r="N64883" s="9"/>
      <c r="O64883" s="9"/>
      <c r="P64883" s="9"/>
      <c r="Q64883" s="9"/>
    </row>
    <row r="64884" spans="11:17" x14ac:dyDescent="0.25">
      <c r="K64884" s="9"/>
      <c r="N64884" s="9"/>
      <c r="O64884" s="9"/>
      <c r="P64884" s="9"/>
      <c r="Q64884" s="9"/>
    </row>
    <row r="64885" spans="11:17" x14ac:dyDescent="0.25">
      <c r="K64885" s="9"/>
      <c r="N64885" s="9"/>
      <c r="O64885" s="9"/>
      <c r="P64885" s="9"/>
      <c r="Q64885" s="9"/>
    </row>
    <row r="64886" spans="11:17" x14ac:dyDescent="0.25">
      <c r="K64886" s="9"/>
      <c r="N64886" s="9"/>
      <c r="O64886" s="9"/>
      <c r="P64886" s="9"/>
      <c r="Q64886" s="9"/>
    </row>
    <row r="64887" spans="11:17" x14ac:dyDescent="0.25">
      <c r="K64887" s="9"/>
      <c r="N64887" s="9"/>
      <c r="O64887" s="9"/>
      <c r="P64887" s="9"/>
      <c r="Q64887" s="9"/>
    </row>
    <row r="64888" spans="11:17" x14ac:dyDescent="0.25">
      <c r="K64888" s="9"/>
      <c r="N64888" s="9"/>
      <c r="O64888" s="9"/>
      <c r="P64888" s="9"/>
      <c r="Q64888" s="9"/>
    </row>
    <row r="64889" spans="11:17" x14ac:dyDescent="0.25">
      <c r="K64889" s="9"/>
      <c r="N64889" s="9"/>
      <c r="O64889" s="9"/>
      <c r="P64889" s="9"/>
      <c r="Q64889" s="9"/>
    </row>
    <row r="64890" spans="11:17" x14ac:dyDescent="0.25">
      <c r="K64890" s="9"/>
      <c r="N64890" s="9"/>
      <c r="O64890" s="9"/>
      <c r="P64890" s="9"/>
      <c r="Q64890" s="9"/>
    </row>
    <row r="64891" spans="11:17" x14ac:dyDescent="0.25">
      <c r="K64891" s="9"/>
      <c r="N64891" s="9"/>
      <c r="O64891" s="9"/>
      <c r="P64891" s="9"/>
      <c r="Q64891" s="9"/>
    </row>
    <row r="64892" spans="11:17" x14ac:dyDescent="0.25">
      <c r="K64892" s="9"/>
      <c r="N64892" s="9"/>
      <c r="O64892" s="9"/>
      <c r="P64892" s="9"/>
      <c r="Q64892" s="9"/>
    </row>
    <row r="64893" spans="11:17" x14ac:dyDescent="0.25">
      <c r="K64893" s="9"/>
      <c r="N64893" s="9"/>
      <c r="O64893" s="9"/>
      <c r="P64893" s="9"/>
      <c r="Q64893" s="9"/>
    </row>
    <row r="64894" spans="11:17" x14ac:dyDescent="0.25">
      <c r="K64894" s="9"/>
      <c r="N64894" s="9"/>
      <c r="O64894" s="9"/>
      <c r="P64894" s="9"/>
      <c r="Q64894" s="9"/>
    </row>
    <row r="64895" spans="11:17" x14ac:dyDescent="0.25">
      <c r="K64895" s="9"/>
      <c r="N64895" s="9"/>
      <c r="O64895" s="9"/>
      <c r="P64895" s="9"/>
      <c r="Q64895" s="9"/>
    </row>
    <row r="64896" spans="11:17" x14ac:dyDescent="0.25">
      <c r="K64896" s="9"/>
      <c r="N64896" s="9"/>
      <c r="O64896" s="9"/>
      <c r="P64896" s="9"/>
      <c r="Q64896" s="9"/>
    </row>
    <row r="64897" spans="11:17" x14ac:dyDescent="0.25">
      <c r="K64897" s="9"/>
      <c r="N64897" s="9"/>
      <c r="O64897" s="9"/>
      <c r="P64897" s="9"/>
      <c r="Q64897" s="9"/>
    </row>
    <row r="64898" spans="11:17" x14ac:dyDescent="0.25">
      <c r="K64898" s="9"/>
      <c r="N64898" s="9"/>
      <c r="O64898" s="9"/>
      <c r="P64898" s="9"/>
      <c r="Q64898" s="9"/>
    </row>
    <row r="64899" spans="11:17" x14ac:dyDescent="0.25">
      <c r="K64899" s="9"/>
      <c r="N64899" s="9"/>
      <c r="O64899" s="9"/>
      <c r="P64899" s="9"/>
      <c r="Q64899" s="9"/>
    </row>
    <row r="64900" spans="11:17" x14ac:dyDescent="0.25">
      <c r="K64900" s="9"/>
      <c r="N64900" s="9"/>
      <c r="O64900" s="9"/>
      <c r="P64900" s="9"/>
      <c r="Q64900" s="9"/>
    </row>
    <row r="64901" spans="11:17" x14ac:dyDescent="0.25">
      <c r="K64901" s="9"/>
      <c r="N64901" s="9"/>
      <c r="O64901" s="9"/>
      <c r="P64901" s="9"/>
      <c r="Q64901" s="9"/>
    </row>
    <row r="64902" spans="11:17" x14ac:dyDescent="0.25">
      <c r="K64902" s="9"/>
      <c r="N64902" s="9"/>
      <c r="O64902" s="9"/>
      <c r="P64902" s="9"/>
      <c r="Q64902" s="9"/>
    </row>
    <row r="64903" spans="11:17" x14ac:dyDescent="0.25">
      <c r="K64903" s="9"/>
      <c r="N64903" s="9"/>
      <c r="O64903" s="9"/>
      <c r="P64903" s="9"/>
      <c r="Q64903" s="9"/>
    </row>
    <row r="64904" spans="11:17" x14ac:dyDescent="0.25">
      <c r="K64904" s="9"/>
      <c r="N64904" s="9"/>
      <c r="O64904" s="9"/>
      <c r="P64904" s="9"/>
      <c r="Q64904" s="9"/>
    </row>
    <row r="64905" spans="11:17" x14ac:dyDescent="0.25">
      <c r="K64905" s="9"/>
      <c r="N64905" s="9"/>
      <c r="O64905" s="9"/>
      <c r="P64905" s="9"/>
      <c r="Q64905" s="9"/>
    </row>
    <row r="64906" spans="11:17" x14ac:dyDescent="0.25">
      <c r="K64906" s="9"/>
      <c r="N64906" s="9"/>
      <c r="O64906" s="9"/>
      <c r="P64906" s="9"/>
      <c r="Q64906" s="9"/>
    </row>
    <row r="64907" spans="11:17" x14ac:dyDescent="0.25">
      <c r="K64907" s="9"/>
      <c r="N64907" s="9"/>
      <c r="O64907" s="9"/>
      <c r="P64907" s="9"/>
      <c r="Q64907" s="9"/>
    </row>
    <row r="64908" spans="11:17" x14ac:dyDescent="0.25">
      <c r="K64908" s="9"/>
      <c r="N64908" s="9"/>
      <c r="O64908" s="9"/>
      <c r="P64908" s="9"/>
      <c r="Q64908" s="9"/>
    </row>
    <row r="64909" spans="11:17" x14ac:dyDescent="0.25">
      <c r="K64909" s="9"/>
      <c r="N64909" s="9"/>
      <c r="O64909" s="9"/>
      <c r="P64909" s="9"/>
      <c r="Q64909" s="9"/>
    </row>
    <row r="64910" spans="11:17" x14ac:dyDescent="0.25">
      <c r="K64910" s="9"/>
      <c r="N64910" s="9"/>
      <c r="O64910" s="9"/>
      <c r="P64910" s="9"/>
      <c r="Q64910" s="9"/>
    </row>
    <row r="64911" spans="11:17" x14ac:dyDescent="0.25">
      <c r="K64911" s="9"/>
      <c r="N64911" s="9"/>
      <c r="O64911" s="9"/>
      <c r="P64911" s="9"/>
      <c r="Q64911" s="9"/>
    </row>
    <row r="64912" spans="11:17" x14ac:dyDescent="0.25">
      <c r="K64912" s="9"/>
      <c r="N64912" s="9"/>
      <c r="O64912" s="9"/>
      <c r="P64912" s="9"/>
      <c r="Q64912" s="9"/>
    </row>
    <row r="64913" spans="11:17" x14ac:dyDescent="0.25">
      <c r="K64913" s="9"/>
      <c r="N64913" s="9"/>
      <c r="O64913" s="9"/>
      <c r="P64913" s="9"/>
      <c r="Q64913" s="9"/>
    </row>
    <row r="64914" spans="11:17" x14ac:dyDescent="0.25">
      <c r="K64914" s="9"/>
      <c r="N64914" s="9"/>
      <c r="O64914" s="9"/>
      <c r="P64914" s="9"/>
      <c r="Q64914" s="9"/>
    </row>
    <row r="64915" spans="11:17" x14ac:dyDescent="0.25">
      <c r="K64915" s="9"/>
      <c r="N64915" s="9"/>
      <c r="O64915" s="9"/>
      <c r="P64915" s="9"/>
      <c r="Q64915" s="9"/>
    </row>
    <row r="64916" spans="11:17" x14ac:dyDescent="0.25">
      <c r="K64916" s="9"/>
      <c r="N64916" s="9"/>
      <c r="O64916" s="9"/>
      <c r="P64916" s="9"/>
      <c r="Q64916" s="9"/>
    </row>
    <row r="64917" spans="11:17" x14ac:dyDescent="0.25">
      <c r="K64917" s="9"/>
      <c r="N64917" s="9"/>
      <c r="O64917" s="9"/>
      <c r="P64917" s="9"/>
      <c r="Q64917" s="9"/>
    </row>
    <row r="64918" spans="11:17" x14ac:dyDescent="0.25">
      <c r="K64918" s="9"/>
      <c r="N64918" s="9"/>
      <c r="O64918" s="9"/>
      <c r="P64918" s="9"/>
      <c r="Q64918" s="9"/>
    </row>
    <row r="64919" spans="11:17" x14ac:dyDescent="0.25">
      <c r="K64919" s="9"/>
      <c r="N64919" s="9"/>
      <c r="O64919" s="9"/>
      <c r="P64919" s="9"/>
      <c r="Q64919" s="9"/>
    </row>
    <row r="64920" spans="11:17" x14ac:dyDescent="0.25">
      <c r="K64920" s="9"/>
      <c r="N64920" s="9"/>
      <c r="O64920" s="9"/>
      <c r="P64920" s="9"/>
      <c r="Q64920" s="9"/>
    </row>
    <row r="64921" spans="11:17" x14ac:dyDescent="0.25">
      <c r="K64921" s="9"/>
      <c r="N64921" s="9"/>
      <c r="O64921" s="9"/>
      <c r="P64921" s="9"/>
      <c r="Q64921" s="9"/>
    </row>
    <row r="64922" spans="11:17" x14ac:dyDescent="0.25">
      <c r="K64922" s="9"/>
      <c r="N64922" s="9"/>
      <c r="O64922" s="9"/>
      <c r="P64922" s="9"/>
      <c r="Q64922" s="9"/>
    </row>
    <row r="64923" spans="11:17" x14ac:dyDescent="0.25">
      <c r="K64923" s="9"/>
      <c r="N64923" s="9"/>
      <c r="O64923" s="9"/>
      <c r="P64923" s="9"/>
      <c r="Q64923" s="9"/>
    </row>
    <row r="64924" spans="11:17" x14ac:dyDescent="0.25">
      <c r="K64924" s="9"/>
      <c r="N64924" s="9"/>
      <c r="O64924" s="9"/>
      <c r="P64924" s="9"/>
      <c r="Q64924" s="9"/>
    </row>
    <row r="64925" spans="11:17" x14ac:dyDescent="0.25">
      <c r="K64925" s="9"/>
      <c r="N64925" s="9"/>
      <c r="O64925" s="9"/>
      <c r="P64925" s="9"/>
      <c r="Q64925" s="9"/>
    </row>
    <row r="64926" spans="11:17" x14ac:dyDescent="0.25">
      <c r="K64926" s="9"/>
      <c r="N64926" s="9"/>
      <c r="O64926" s="9"/>
      <c r="P64926" s="9"/>
      <c r="Q64926" s="9"/>
    </row>
    <row r="64927" spans="11:17" x14ac:dyDescent="0.25">
      <c r="K64927" s="9"/>
      <c r="N64927" s="9"/>
      <c r="O64927" s="9"/>
      <c r="P64927" s="9"/>
      <c r="Q64927" s="9"/>
    </row>
    <row r="64928" spans="11:17" x14ac:dyDescent="0.25">
      <c r="K64928" s="9"/>
      <c r="N64928" s="9"/>
      <c r="O64928" s="9"/>
      <c r="P64928" s="9"/>
      <c r="Q64928" s="9"/>
    </row>
    <row r="64929" spans="11:17" x14ac:dyDescent="0.25">
      <c r="K64929" s="9"/>
      <c r="N64929" s="9"/>
      <c r="O64929" s="9"/>
      <c r="P64929" s="9"/>
      <c r="Q64929" s="9"/>
    </row>
    <row r="64930" spans="11:17" x14ac:dyDescent="0.25">
      <c r="K64930" s="9"/>
      <c r="N64930" s="9"/>
      <c r="O64930" s="9"/>
      <c r="P64930" s="9"/>
      <c r="Q64930" s="9"/>
    </row>
    <row r="64931" spans="11:17" x14ac:dyDescent="0.25">
      <c r="K64931" s="9"/>
      <c r="N64931" s="9"/>
      <c r="O64931" s="9"/>
      <c r="P64931" s="9"/>
      <c r="Q64931" s="9"/>
    </row>
    <row r="64932" spans="11:17" x14ac:dyDescent="0.25">
      <c r="K64932" s="9"/>
      <c r="N64932" s="9"/>
      <c r="O64932" s="9"/>
      <c r="P64932" s="9"/>
      <c r="Q64932" s="9"/>
    </row>
    <row r="64933" spans="11:17" x14ac:dyDescent="0.25">
      <c r="K64933" s="9"/>
      <c r="N64933" s="9"/>
      <c r="O64933" s="9"/>
      <c r="P64933" s="9"/>
      <c r="Q64933" s="9"/>
    </row>
    <row r="64934" spans="11:17" x14ac:dyDescent="0.25">
      <c r="K64934" s="9"/>
      <c r="N64934" s="9"/>
      <c r="O64934" s="9"/>
      <c r="P64934" s="9"/>
      <c r="Q64934" s="9"/>
    </row>
    <row r="64935" spans="11:17" x14ac:dyDescent="0.25">
      <c r="K64935" s="9"/>
      <c r="N64935" s="9"/>
      <c r="O64935" s="9"/>
      <c r="P64935" s="9"/>
      <c r="Q64935" s="9"/>
    </row>
    <row r="64936" spans="11:17" x14ac:dyDescent="0.25">
      <c r="K64936" s="9"/>
      <c r="N64936" s="9"/>
      <c r="O64936" s="9"/>
      <c r="P64936" s="9"/>
      <c r="Q64936" s="9"/>
    </row>
    <row r="64937" spans="11:17" x14ac:dyDescent="0.25">
      <c r="K64937" s="9"/>
      <c r="N64937" s="9"/>
      <c r="O64937" s="9"/>
      <c r="P64937" s="9"/>
      <c r="Q64937" s="9"/>
    </row>
    <row r="64938" spans="11:17" x14ac:dyDescent="0.25">
      <c r="K64938" s="9"/>
      <c r="N64938" s="9"/>
      <c r="O64938" s="9"/>
      <c r="P64938" s="9"/>
      <c r="Q64938" s="9"/>
    </row>
    <row r="64939" spans="11:17" x14ac:dyDescent="0.25">
      <c r="K64939" s="9"/>
      <c r="N64939" s="9"/>
      <c r="O64939" s="9"/>
      <c r="P64939" s="9"/>
      <c r="Q64939" s="9"/>
    </row>
    <row r="64940" spans="11:17" x14ac:dyDescent="0.25">
      <c r="K64940" s="9"/>
      <c r="N64940" s="9"/>
      <c r="O64940" s="9"/>
      <c r="P64940" s="9"/>
      <c r="Q64940" s="9"/>
    </row>
    <row r="64941" spans="11:17" x14ac:dyDescent="0.25">
      <c r="K64941" s="9"/>
      <c r="N64941" s="9"/>
      <c r="O64941" s="9"/>
      <c r="P64941" s="9"/>
      <c r="Q64941" s="9"/>
    </row>
    <row r="64942" spans="11:17" x14ac:dyDescent="0.25">
      <c r="K64942" s="9"/>
      <c r="N64942" s="9"/>
      <c r="O64942" s="9"/>
      <c r="P64942" s="9"/>
      <c r="Q64942" s="9"/>
    </row>
    <row r="64943" spans="11:17" x14ac:dyDescent="0.25">
      <c r="K64943" s="9"/>
      <c r="N64943" s="9"/>
      <c r="O64943" s="9"/>
      <c r="P64943" s="9"/>
      <c r="Q64943" s="9"/>
    </row>
    <row r="64944" spans="11:17" x14ac:dyDescent="0.25">
      <c r="K64944" s="9"/>
      <c r="N64944" s="9"/>
      <c r="O64944" s="9"/>
      <c r="P64944" s="9"/>
      <c r="Q64944" s="9"/>
    </row>
    <row r="64945" spans="11:17" x14ac:dyDescent="0.25">
      <c r="K64945" s="9"/>
      <c r="N64945" s="9"/>
      <c r="O64945" s="9"/>
      <c r="P64945" s="9"/>
      <c r="Q64945" s="9"/>
    </row>
    <row r="64946" spans="11:17" x14ac:dyDescent="0.25">
      <c r="K64946" s="9"/>
      <c r="N64946" s="9"/>
      <c r="O64946" s="9"/>
      <c r="P64946" s="9"/>
      <c r="Q64946" s="9"/>
    </row>
    <row r="64947" spans="11:17" x14ac:dyDescent="0.25">
      <c r="K64947" s="9"/>
      <c r="N64947" s="9"/>
      <c r="O64947" s="9"/>
      <c r="P64947" s="9"/>
      <c r="Q64947" s="9"/>
    </row>
    <row r="64948" spans="11:17" x14ac:dyDescent="0.25">
      <c r="K64948" s="9"/>
      <c r="N64948" s="9"/>
      <c r="O64948" s="9"/>
      <c r="P64948" s="9"/>
      <c r="Q64948" s="9"/>
    </row>
    <row r="64949" spans="11:17" x14ac:dyDescent="0.25">
      <c r="K64949" s="9"/>
      <c r="N64949" s="9"/>
      <c r="O64949" s="9"/>
      <c r="P64949" s="9"/>
      <c r="Q64949" s="9"/>
    </row>
    <row r="64950" spans="11:17" x14ac:dyDescent="0.25">
      <c r="K64950" s="9"/>
      <c r="N64950" s="9"/>
      <c r="O64950" s="9"/>
      <c r="P64950" s="9"/>
      <c r="Q64950" s="9"/>
    </row>
    <row r="64951" spans="11:17" x14ac:dyDescent="0.25">
      <c r="K64951" s="9"/>
      <c r="N64951" s="9"/>
      <c r="O64951" s="9"/>
      <c r="P64951" s="9"/>
      <c r="Q64951" s="9"/>
    </row>
    <row r="64952" spans="11:17" x14ac:dyDescent="0.25">
      <c r="K64952" s="9"/>
      <c r="N64952" s="9"/>
      <c r="O64952" s="9"/>
      <c r="P64952" s="9"/>
      <c r="Q64952" s="9"/>
    </row>
    <row r="64953" spans="11:17" x14ac:dyDescent="0.25">
      <c r="K64953" s="9"/>
      <c r="N64953" s="9"/>
      <c r="O64953" s="9"/>
      <c r="P64953" s="9"/>
      <c r="Q64953" s="9"/>
    </row>
    <row r="64954" spans="11:17" x14ac:dyDescent="0.25">
      <c r="K64954" s="9"/>
      <c r="N64954" s="9"/>
      <c r="O64954" s="9"/>
      <c r="P64954" s="9"/>
      <c r="Q64954" s="9"/>
    </row>
    <row r="64955" spans="11:17" x14ac:dyDescent="0.25">
      <c r="K64955" s="9"/>
      <c r="N64955" s="9"/>
      <c r="O64955" s="9"/>
      <c r="P64955" s="9"/>
      <c r="Q64955" s="9"/>
    </row>
    <row r="64956" spans="11:17" x14ac:dyDescent="0.25">
      <c r="K64956" s="9"/>
      <c r="N64956" s="9"/>
      <c r="O64956" s="9"/>
      <c r="P64956" s="9"/>
      <c r="Q64956" s="9"/>
    </row>
    <row r="64957" spans="11:17" x14ac:dyDescent="0.25">
      <c r="K64957" s="9"/>
      <c r="N64957" s="9"/>
      <c r="O64957" s="9"/>
      <c r="P64957" s="9"/>
      <c r="Q64957" s="9"/>
    </row>
    <row r="64958" spans="11:17" x14ac:dyDescent="0.25">
      <c r="K64958" s="9"/>
      <c r="N64958" s="9"/>
      <c r="O64958" s="9"/>
      <c r="P64958" s="9"/>
      <c r="Q64958" s="9"/>
    </row>
    <row r="64959" spans="11:17" x14ac:dyDescent="0.25">
      <c r="K64959" s="9"/>
      <c r="N64959" s="9"/>
      <c r="O64959" s="9"/>
      <c r="P64959" s="9"/>
      <c r="Q64959" s="9"/>
    </row>
    <row r="64960" spans="11:17" x14ac:dyDescent="0.25">
      <c r="K64960" s="9"/>
      <c r="N64960" s="9"/>
      <c r="O64960" s="9"/>
      <c r="P64960" s="9"/>
      <c r="Q64960" s="9"/>
    </row>
    <row r="64961" spans="11:17" x14ac:dyDescent="0.25">
      <c r="K64961" s="9"/>
      <c r="N64961" s="9"/>
      <c r="O64961" s="9"/>
      <c r="P64961" s="9"/>
      <c r="Q64961" s="9"/>
    </row>
    <row r="64962" spans="11:17" x14ac:dyDescent="0.25">
      <c r="K64962" s="9"/>
      <c r="N64962" s="9"/>
      <c r="O64962" s="9"/>
      <c r="P64962" s="9"/>
      <c r="Q64962" s="9"/>
    </row>
    <row r="64963" spans="11:17" x14ac:dyDescent="0.25">
      <c r="K64963" s="9"/>
      <c r="N64963" s="9"/>
      <c r="O64963" s="9"/>
      <c r="P64963" s="9"/>
      <c r="Q64963" s="9"/>
    </row>
    <row r="64964" spans="11:17" x14ac:dyDescent="0.25">
      <c r="K64964" s="9"/>
      <c r="N64964" s="9"/>
      <c r="O64964" s="9"/>
      <c r="P64964" s="9"/>
      <c r="Q64964" s="9"/>
    </row>
    <row r="64965" spans="11:17" x14ac:dyDescent="0.25">
      <c r="K64965" s="9"/>
      <c r="N64965" s="9"/>
      <c r="O64965" s="9"/>
      <c r="P64965" s="9"/>
      <c r="Q64965" s="9"/>
    </row>
    <row r="64966" spans="11:17" x14ac:dyDescent="0.25">
      <c r="K64966" s="9"/>
      <c r="N64966" s="9"/>
      <c r="O64966" s="9"/>
      <c r="P64966" s="9"/>
      <c r="Q64966" s="9"/>
    </row>
    <row r="64967" spans="11:17" x14ac:dyDescent="0.25">
      <c r="K64967" s="9"/>
      <c r="N64967" s="9"/>
      <c r="O64967" s="9"/>
      <c r="P64967" s="9"/>
      <c r="Q64967" s="9"/>
    </row>
    <row r="64968" spans="11:17" x14ac:dyDescent="0.25">
      <c r="K64968" s="9"/>
      <c r="N64968" s="9"/>
      <c r="O64968" s="9"/>
      <c r="P64968" s="9"/>
      <c r="Q64968" s="9"/>
    </row>
    <row r="64969" spans="11:17" x14ac:dyDescent="0.25">
      <c r="K64969" s="9"/>
      <c r="N64969" s="9"/>
      <c r="O64969" s="9"/>
      <c r="P64969" s="9"/>
      <c r="Q64969" s="9"/>
    </row>
    <row r="64970" spans="11:17" x14ac:dyDescent="0.25">
      <c r="K64970" s="9"/>
      <c r="N64970" s="9"/>
      <c r="O64970" s="9"/>
      <c r="P64970" s="9"/>
      <c r="Q64970" s="9"/>
    </row>
    <row r="64971" spans="11:17" x14ac:dyDescent="0.25">
      <c r="K64971" s="9"/>
      <c r="N64971" s="9"/>
      <c r="O64971" s="9"/>
      <c r="P64971" s="9"/>
      <c r="Q64971" s="9"/>
    </row>
    <row r="64972" spans="11:17" x14ac:dyDescent="0.25">
      <c r="K64972" s="9"/>
      <c r="N64972" s="9"/>
      <c r="O64972" s="9"/>
      <c r="P64972" s="9"/>
      <c r="Q64972" s="9"/>
    </row>
    <row r="64973" spans="11:17" x14ac:dyDescent="0.25">
      <c r="K64973" s="9"/>
      <c r="N64973" s="9"/>
      <c r="O64973" s="9"/>
      <c r="P64973" s="9"/>
      <c r="Q64973" s="9"/>
    </row>
    <row r="64974" spans="11:17" x14ac:dyDescent="0.25">
      <c r="K64974" s="9"/>
      <c r="N64974" s="9"/>
      <c r="O64974" s="9"/>
      <c r="P64974" s="9"/>
      <c r="Q64974" s="9"/>
    </row>
    <row r="64975" spans="11:17" x14ac:dyDescent="0.25">
      <c r="K64975" s="9"/>
      <c r="N64975" s="9"/>
      <c r="O64975" s="9"/>
      <c r="P64975" s="9"/>
      <c r="Q64975" s="9"/>
    </row>
    <row r="64976" spans="11:17" x14ac:dyDescent="0.25">
      <c r="K64976" s="9"/>
      <c r="N64976" s="9"/>
      <c r="O64976" s="9"/>
      <c r="P64976" s="9"/>
      <c r="Q64976" s="9"/>
    </row>
    <row r="64977" spans="11:17" x14ac:dyDescent="0.25">
      <c r="K64977" s="9"/>
      <c r="N64977" s="9"/>
      <c r="O64977" s="9"/>
      <c r="P64977" s="9"/>
      <c r="Q64977" s="9"/>
    </row>
    <row r="64978" spans="11:17" x14ac:dyDescent="0.25">
      <c r="K64978" s="9"/>
      <c r="N64978" s="9"/>
      <c r="O64978" s="9"/>
      <c r="P64978" s="9"/>
      <c r="Q64978" s="9"/>
    </row>
    <row r="64979" spans="11:17" x14ac:dyDescent="0.25">
      <c r="K64979" s="9"/>
      <c r="N64979" s="9"/>
      <c r="O64979" s="9"/>
      <c r="P64979" s="9"/>
      <c r="Q64979" s="9"/>
    </row>
    <row r="64980" spans="11:17" x14ac:dyDescent="0.25">
      <c r="K64980" s="9"/>
      <c r="N64980" s="9"/>
      <c r="O64980" s="9"/>
      <c r="P64980" s="9"/>
      <c r="Q64980" s="9"/>
    </row>
    <row r="64981" spans="11:17" x14ac:dyDescent="0.25">
      <c r="K64981" s="9"/>
      <c r="N64981" s="9"/>
      <c r="O64981" s="9"/>
      <c r="P64981" s="9"/>
      <c r="Q64981" s="9"/>
    </row>
    <row r="64982" spans="11:17" x14ac:dyDescent="0.25">
      <c r="K64982" s="9"/>
      <c r="N64982" s="9"/>
      <c r="O64982" s="9"/>
      <c r="P64982" s="9"/>
      <c r="Q64982" s="9"/>
    </row>
    <row r="64983" spans="11:17" x14ac:dyDescent="0.25">
      <c r="K64983" s="9"/>
      <c r="N64983" s="9"/>
      <c r="O64983" s="9"/>
      <c r="P64983" s="9"/>
      <c r="Q64983" s="9"/>
    </row>
    <row r="64984" spans="11:17" x14ac:dyDescent="0.25">
      <c r="K64984" s="9"/>
      <c r="N64984" s="9"/>
      <c r="O64984" s="9"/>
      <c r="P64984" s="9"/>
      <c r="Q64984" s="9"/>
    </row>
    <row r="64985" spans="11:17" x14ac:dyDescent="0.25">
      <c r="K64985" s="9"/>
      <c r="N64985" s="9"/>
      <c r="O64985" s="9"/>
      <c r="P64985" s="9"/>
      <c r="Q64985" s="9"/>
    </row>
    <row r="64986" spans="11:17" x14ac:dyDescent="0.25">
      <c r="K64986" s="9"/>
      <c r="N64986" s="9"/>
      <c r="O64986" s="9"/>
      <c r="P64986" s="9"/>
      <c r="Q64986" s="9"/>
    </row>
    <row r="64987" spans="11:17" x14ac:dyDescent="0.25">
      <c r="K64987" s="9"/>
      <c r="N64987" s="9"/>
      <c r="O64987" s="9"/>
      <c r="P64987" s="9"/>
      <c r="Q64987" s="9"/>
    </row>
    <row r="64988" spans="11:17" x14ac:dyDescent="0.25">
      <c r="K64988" s="9"/>
      <c r="N64988" s="9"/>
      <c r="O64988" s="9"/>
      <c r="P64988" s="9"/>
      <c r="Q64988" s="9"/>
    </row>
    <row r="64989" spans="11:17" x14ac:dyDescent="0.25">
      <c r="K64989" s="9"/>
      <c r="N64989" s="9"/>
      <c r="O64989" s="9"/>
      <c r="P64989" s="9"/>
      <c r="Q64989" s="9"/>
    </row>
    <row r="64990" spans="11:17" x14ac:dyDescent="0.25">
      <c r="K64990" s="9"/>
      <c r="N64990" s="9"/>
      <c r="O64990" s="9"/>
      <c r="P64990" s="9"/>
      <c r="Q64990" s="9"/>
    </row>
    <row r="64991" spans="11:17" x14ac:dyDescent="0.25">
      <c r="K64991" s="9"/>
      <c r="N64991" s="9"/>
      <c r="O64991" s="9"/>
      <c r="P64991" s="9"/>
      <c r="Q64991" s="9"/>
    </row>
    <row r="64992" spans="11:17" x14ac:dyDescent="0.25">
      <c r="K64992" s="9"/>
      <c r="N64992" s="9"/>
      <c r="O64992" s="9"/>
      <c r="P64992" s="9"/>
      <c r="Q64992" s="9"/>
    </row>
    <row r="64993" spans="11:17" x14ac:dyDescent="0.25">
      <c r="K64993" s="9"/>
      <c r="N64993" s="9"/>
      <c r="O64993" s="9"/>
      <c r="P64993" s="9"/>
      <c r="Q64993" s="9"/>
    </row>
    <row r="64994" spans="11:17" x14ac:dyDescent="0.25">
      <c r="K64994" s="9"/>
      <c r="N64994" s="9"/>
      <c r="O64994" s="9"/>
      <c r="P64994" s="9"/>
      <c r="Q64994" s="9"/>
    </row>
    <row r="64995" spans="11:17" x14ac:dyDescent="0.25">
      <c r="K64995" s="9"/>
      <c r="N64995" s="9"/>
      <c r="O64995" s="9"/>
      <c r="P64995" s="9"/>
      <c r="Q64995" s="9"/>
    </row>
    <row r="64996" spans="11:17" x14ac:dyDescent="0.25">
      <c r="K64996" s="9"/>
      <c r="N64996" s="9"/>
      <c r="O64996" s="9"/>
      <c r="P64996" s="9"/>
      <c r="Q64996" s="9"/>
    </row>
    <row r="64997" spans="11:17" x14ac:dyDescent="0.25">
      <c r="K64997" s="9"/>
      <c r="N64997" s="9"/>
      <c r="O64997" s="9"/>
      <c r="P64997" s="9"/>
      <c r="Q64997" s="9"/>
    </row>
    <row r="64998" spans="11:17" x14ac:dyDescent="0.25">
      <c r="K64998" s="9"/>
      <c r="N64998" s="9"/>
      <c r="O64998" s="9"/>
      <c r="P64998" s="9"/>
      <c r="Q64998" s="9"/>
    </row>
    <row r="64999" spans="11:17" x14ac:dyDescent="0.25">
      <c r="K64999" s="9"/>
      <c r="N64999" s="9"/>
      <c r="O64999" s="9"/>
      <c r="P64999" s="9"/>
      <c r="Q64999" s="9"/>
    </row>
    <row r="65000" spans="11:17" x14ac:dyDescent="0.25">
      <c r="K65000" s="9"/>
      <c r="N65000" s="9"/>
      <c r="O65000" s="9"/>
      <c r="P65000" s="9"/>
      <c r="Q65000" s="9"/>
    </row>
    <row r="65001" spans="11:17" x14ac:dyDescent="0.25">
      <c r="K65001" s="9"/>
      <c r="N65001" s="9"/>
      <c r="O65001" s="9"/>
      <c r="P65001" s="9"/>
      <c r="Q65001" s="9"/>
    </row>
    <row r="65002" spans="11:17" x14ac:dyDescent="0.25">
      <c r="K65002" s="9"/>
      <c r="N65002" s="9"/>
      <c r="O65002" s="9"/>
      <c r="P65002" s="9"/>
      <c r="Q65002" s="9"/>
    </row>
    <row r="65003" spans="11:17" x14ac:dyDescent="0.25">
      <c r="K65003" s="9"/>
      <c r="N65003" s="9"/>
      <c r="O65003" s="9"/>
      <c r="P65003" s="9"/>
      <c r="Q65003" s="9"/>
    </row>
    <row r="65004" spans="11:17" x14ac:dyDescent="0.25">
      <c r="K65004" s="9"/>
      <c r="N65004" s="9"/>
      <c r="O65004" s="9"/>
      <c r="P65004" s="9"/>
      <c r="Q65004" s="9"/>
    </row>
    <row r="65005" spans="11:17" x14ac:dyDescent="0.25">
      <c r="K65005" s="9"/>
      <c r="N65005" s="9"/>
      <c r="O65005" s="9"/>
      <c r="P65005" s="9"/>
      <c r="Q65005" s="9"/>
    </row>
    <row r="65006" spans="11:17" x14ac:dyDescent="0.25">
      <c r="K65006" s="9"/>
      <c r="N65006" s="9"/>
      <c r="O65006" s="9"/>
      <c r="P65006" s="9"/>
      <c r="Q65006" s="9"/>
    </row>
    <row r="65007" spans="11:17" x14ac:dyDescent="0.25">
      <c r="K65007" s="9"/>
      <c r="N65007" s="9"/>
      <c r="O65007" s="9"/>
      <c r="P65007" s="9"/>
      <c r="Q65007" s="9"/>
    </row>
    <row r="65008" spans="11:17" x14ac:dyDescent="0.25">
      <c r="K65008" s="9"/>
      <c r="N65008" s="9"/>
      <c r="O65008" s="9"/>
      <c r="P65008" s="9"/>
      <c r="Q65008" s="9"/>
    </row>
    <row r="65009" spans="11:17" x14ac:dyDescent="0.25">
      <c r="K65009" s="9"/>
      <c r="N65009" s="9"/>
      <c r="O65009" s="9"/>
      <c r="P65009" s="9"/>
      <c r="Q65009" s="9"/>
    </row>
    <row r="65010" spans="11:17" x14ac:dyDescent="0.25">
      <c r="K65010" s="9"/>
      <c r="N65010" s="9"/>
      <c r="O65010" s="9"/>
      <c r="P65010" s="9"/>
      <c r="Q65010" s="9"/>
    </row>
    <row r="65011" spans="11:17" x14ac:dyDescent="0.25">
      <c r="K65011" s="9"/>
      <c r="N65011" s="9"/>
      <c r="O65011" s="9"/>
      <c r="P65011" s="9"/>
      <c r="Q65011" s="9"/>
    </row>
    <row r="65012" spans="11:17" x14ac:dyDescent="0.25">
      <c r="K65012" s="9"/>
      <c r="N65012" s="9"/>
      <c r="O65012" s="9"/>
      <c r="P65012" s="9"/>
      <c r="Q65012" s="9"/>
    </row>
    <row r="65013" spans="11:17" x14ac:dyDescent="0.25">
      <c r="K65013" s="9"/>
      <c r="N65013" s="9"/>
      <c r="O65013" s="9"/>
      <c r="P65013" s="9"/>
      <c r="Q65013" s="9"/>
    </row>
    <row r="65014" spans="11:17" x14ac:dyDescent="0.25">
      <c r="K65014" s="9"/>
      <c r="N65014" s="9"/>
      <c r="O65014" s="9"/>
      <c r="P65014" s="9"/>
      <c r="Q65014" s="9"/>
    </row>
    <row r="65015" spans="11:17" x14ac:dyDescent="0.25">
      <c r="K65015" s="9"/>
      <c r="N65015" s="9"/>
      <c r="O65015" s="9"/>
      <c r="P65015" s="9"/>
      <c r="Q65015" s="9"/>
    </row>
    <row r="65016" spans="11:17" x14ac:dyDescent="0.25">
      <c r="K65016" s="9"/>
      <c r="N65016" s="9"/>
      <c r="O65016" s="9"/>
      <c r="P65016" s="9"/>
      <c r="Q65016" s="9"/>
    </row>
    <row r="65017" spans="11:17" x14ac:dyDescent="0.25">
      <c r="K65017" s="9"/>
      <c r="N65017" s="9"/>
      <c r="O65017" s="9"/>
      <c r="P65017" s="9"/>
      <c r="Q65017" s="9"/>
    </row>
    <row r="65018" spans="11:17" x14ac:dyDescent="0.25">
      <c r="K65018" s="9"/>
      <c r="N65018" s="9"/>
      <c r="O65018" s="9"/>
      <c r="P65018" s="9"/>
      <c r="Q65018" s="9"/>
    </row>
    <row r="65019" spans="11:17" x14ac:dyDescent="0.25">
      <c r="K65019" s="9"/>
      <c r="N65019" s="9"/>
      <c r="O65019" s="9"/>
      <c r="P65019" s="9"/>
      <c r="Q65019" s="9"/>
    </row>
    <row r="65020" spans="11:17" x14ac:dyDescent="0.25">
      <c r="K65020" s="9"/>
      <c r="N65020" s="9"/>
      <c r="O65020" s="9"/>
      <c r="P65020" s="9"/>
      <c r="Q65020" s="9"/>
    </row>
    <row r="65021" spans="11:17" x14ac:dyDescent="0.25">
      <c r="K65021" s="9"/>
      <c r="N65021" s="9"/>
      <c r="O65021" s="9"/>
      <c r="P65021" s="9"/>
      <c r="Q65021" s="9"/>
    </row>
    <row r="65022" spans="11:17" x14ac:dyDescent="0.25">
      <c r="K65022" s="9"/>
      <c r="N65022" s="9"/>
      <c r="O65022" s="9"/>
      <c r="P65022" s="9"/>
      <c r="Q65022" s="9"/>
    </row>
    <row r="65023" spans="11:17" x14ac:dyDescent="0.25">
      <c r="K65023" s="9"/>
      <c r="N65023" s="9"/>
      <c r="O65023" s="9"/>
      <c r="P65023" s="9"/>
      <c r="Q65023" s="9"/>
    </row>
    <row r="65024" spans="11:17" x14ac:dyDescent="0.25">
      <c r="K65024" s="9"/>
      <c r="N65024" s="9"/>
      <c r="O65024" s="9"/>
      <c r="P65024" s="9"/>
      <c r="Q65024" s="9"/>
    </row>
    <row r="65025" spans="11:17" x14ac:dyDescent="0.25">
      <c r="K65025" s="9"/>
      <c r="N65025" s="9"/>
      <c r="O65025" s="9"/>
      <c r="P65025" s="9"/>
      <c r="Q65025" s="9"/>
    </row>
    <row r="65026" spans="11:17" x14ac:dyDescent="0.25">
      <c r="K65026" s="9"/>
      <c r="N65026" s="9"/>
      <c r="O65026" s="9"/>
      <c r="P65026" s="9"/>
      <c r="Q65026" s="9"/>
    </row>
    <row r="65027" spans="11:17" x14ac:dyDescent="0.25">
      <c r="K65027" s="9"/>
      <c r="N65027" s="9"/>
      <c r="O65027" s="9"/>
      <c r="P65027" s="9"/>
      <c r="Q65027" s="9"/>
    </row>
    <row r="65028" spans="11:17" x14ac:dyDescent="0.25">
      <c r="K65028" s="9"/>
      <c r="N65028" s="9"/>
      <c r="O65028" s="9"/>
      <c r="P65028" s="9"/>
      <c r="Q65028" s="9"/>
    </row>
    <row r="65029" spans="11:17" x14ac:dyDescent="0.25">
      <c r="K65029" s="9"/>
      <c r="N65029" s="9"/>
      <c r="O65029" s="9"/>
      <c r="P65029" s="9"/>
      <c r="Q65029" s="9"/>
    </row>
    <row r="65030" spans="11:17" x14ac:dyDescent="0.25">
      <c r="K65030" s="9"/>
      <c r="N65030" s="9"/>
      <c r="O65030" s="9"/>
      <c r="P65030" s="9"/>
      <c r="Q65030" s="9"/>
    </row>
    <row r="65031" spans="11:17" x14ac:dyDescent="0.25">
      <c r="K65031" s="9"/>
      <c r="N65031" s="9"/>
      <c r="O65031" s="9"/>
      <c r="P65031" s="9"/>
      <c r="Q65031" s="9"/>
    </row>
    <row r="65032" spans="11:17" x14ac:dyDescent="0.25">
      <c r="K65032" s="9"/>
      <c r="N65032" s="9"/>
      <c r="O65032" s="9"/>
      <c r="P65032" s="9"/>
      <c r="Q65032" s="9"/>
    </row>
    <row r="65033" spans="11:17" x14ac:dyDescent="0.25">
      <c r="K65033" s="9"/>
      <c r="N65033" s="9"/>
      <c r="O65033" s="9"/>
      <c r="P65033" s="9"/>
      <c r="Q65033" s="9"/>
    </row>
    <row r="65034" spans="11:17" x14ac:dyDescent="0.25">
      <c r="K65034" s="9"/>
      <c r="N65034" s="9"/>
      <c r="O65034" s="9"/>
      <c r="P65034" s="9"/>
      <c r="Q65034" s="9"/>
    </row>
    <row r="65035" spans="11:17" x14ac:dyDescent="0.25">
      <c r="K65035" s="9"/>
      <c r="N65035" s="9"/>
      <c r="O65035" s="9"/>
      <c r="P65035" s="9"/>
      <c r="Q65035" s="9"/>
    </row>
    <row r="65036" spans="11:17" x14ac:dyDescent="0.25">
      <c r="K65036" s="9"/>
      <c r="N65036" s="9"/>
      <c r="O65036" s="9"/>
      <c r="P65036" s="9"/>
      <c r="Q65036" s="9"/>
    </row>
    <row r="65037" spans="11:17" x14ac:dyDescent="0.25">
      <c r="K65037" s="9"/>
      <c r="N65037" s="9"/>
      <c r="O65037" s="9"/>
      <c r="P65037" s="9"/>
      <c r="Q65037" s="9"/>
    </row>
    <row r="65038" spans="11:17" x14ac:dyDescent="0.25">
      <c r="K65038" s="9"/>
      <c r="N65038" s="9"/>
      <c r="O65038" s="9"/>
      <c r="P65038" s="9"/>
      <c r="Q65038" s="9"/>
    </row>
    <row r="65039" spans="11:17" x14ac:dyDescent="0.25">
      <c r="K65039" s="9"/>
      <c r="N65039" s="9"/>
      <c r="O65039" s="9"/>
      <c r="P65039" s="9"/>
      <c r="Q65039" s="9"/>
    </row>
    <row r="65040" spans="11:17" x14ac:dyDescent="0.25">
      <c r="K65040" s="9"/>
      <c r="N65040" s="9"/>
      <c r="O65040" s="9"/>
      <c r="P65040" s="9"/>
      <c r="Q65040" s="9"/>
    </row>
    <row r="65041" spans="11:17" x14ac:dyDescent="0.25">
      <c r="K65041" s="9"/>
      <c r="N65041" s="9"/>
      <c r="O65041" s="9"/>
      <c r="P65041" s="9"/>
      <c r="Q65041" s="9"/>
    </row>
    <row r="65042" spans="11:17" x14ac:dyDescent="0.25">
      <c r="K65042" s="9"/>
      <c r="N65042" s="9"/>
      <c r="O65042" s="9"/>
      <c r="P65042" s="9"/>
      <c r="Q65042" s="9"/>
    </row>
    <row r="65043" spans="11:17" x14ac:dyDescent="0.25">
      <c r="K65043" s="9"/>
      <c r="N65043" s="9"/>
      <c r="O65043" s="9"/>
      <c r="P65043" s="9"/>
      <c r="Q65043" s="9"/>
    </row>
    <row r="65044" spans="11:17" x14ac:dyDescent="0.25">
      <c r="K65044" s="9"/>
      <c r="N65044" s="9"/>
      <c r="O65044" s="9"/>
      <c r="P65044" s="9"/>
      <c r="Q65044" s="9"/>
    </row>
    <row r="65045" spans="11:17" x14ac:dyDescent="0.25">
      <c r="K65045" s="9"/>
      <c r="N65045" s="9"/>
      <c r="O65045" s="9"/>
      <c r="P65045" s="9"/>
      <c r="Q65045" s="9"/>
    </row>
    <row r="65046" spans="11:17" x14ac:dyDescent="0.25">
      <c r="K65046" s="9"/>
      <c r="N65046" s="9"/>
      <c r="O65046" s="9"/>
      <c r="P65046" s="9"/>
      <c r="Q65046" s="9"/>
    </row>
    <row r="65047" spans="11:17" x14ac:dyDescent="0.25">
      <c r="K65047" s="9"/>
      <c r="N65047" s="9"/>
      <c r="O65047" s="9"/>
      <c r="P65047" s="9"/>
      <c r="Q65047" s="9"/>
    </row>
    <row r="65048" spans="11:17" x14ac:dyDescent="0.25">
      <c r="K65048" s="9"/>
      <c r="N65048" s="9"/>
      <c r="O65048" s="9"/>
      <c r="P65048" s="9"/>
      <c r="Q65048" s="9"/>
    </row>
    <row r="65049" spans="11:17" x14ac:dyDescent="0.25">
      <c r="K65049" s="9"/>
      <c r="N65049" s="9"/>
      <c r="O65049" s="9"/>
      <c r="P65049" s="9"/>
      <c r="Q65049" s="9"/>
    </row>
    <row r="65050" spans="11:17" x14ac:dyDescent="0.25">
      <c r="K65050" s="9"/>
      <c r="N65050" s="9"/>
      <c r="O65050" s="9"/>
      <c r="P65050" s="9"/>
      <c r="Q65050" s="9"/>
    </row>
    <row r="65051" spans="11:17" x14ac:dyDescent="0.25">
      <c r="K65051" s="9"/>
      <c r="N65051" s="9"/>
      <c r="O65051" s="9"/>
      <c r="P65051" s="9"/>
      <c r="Q65051" s="9"/>
    </row>
    <row r="65052" spans="11:17" x14ac:dyDescent="0.25">
      <c r="K65052" s="9"/>
      <c r="N65052" s="9"/>
      <c r="O65052" s="9"/>
      <c r="P65052" s="9"/>
      <c r="Q65052" s="9"/>
    </row>
    <row r="65053" spans="11:17" x14ac:dyDescent="0.25">
      <c r="K65053" s="9"/>
      <c r="N65053" s="9"/>
      <c r="O65053" s="9"/>
      <c r="P65053" s="9"/>
      <c r="Q65053" s="9"/>
    </row>
    <row r="65054" spans="11:17" x14ac:dyDescent="0.25">
      <c r="K65054" s="9"/>
      <c r="N65054" s="9"/>
      <c r="O65054" s="9"/>
      <c r="P65054" s="9"/>
      <c r="Q65054" s="9"/>
    </row>
    <row r="65055" spans="11:17" x14ac:dyDescent="0.25">
      <c r="K65055" s="9"/>
      <c r="N65055" s="9"/>
      <c r="O65055" s="9"/>
      <c r="P65055" s="9"/>
      <c r="Q65055" s="9"/>
    </row>
    <row r="65056" spans="11:17" x14ac:dyDescent="0.25">
      <c r="K65056" s="9"/>
      <c r="N65056" s="9"/>
      <c r="O65056" s="9"/>
      <c r="P65056" s="9"/>
      <c r="Q65056" s="9"/>
    </row>
    <row r="65057" spans="11:17" x14ac:dyDescent="0.25">
      <c r="K65057" s="9"/>
      <c r="N65057" s="9"/>
      <c r="O65057" s="9"/>
      <c r="P65057" s="9"/>
      <c r="Q65057" s="9"/>
    </row>
    <row r="65058" spans="11:17" x14ac:dyDescent="0.25">
      <c r="K65058" s="9"/>
      <c r="N65058" s="9"/>
      <c r="O65058" s="9"/>
      <c r="P65058" s="9"/>
      <c r="Q65058" s="9"/>
    </row>
    <row r="65059" spans="11:17" x14ac:dyDescent="0.25">
      <c r="K65059" s="9"/>
      <c r="N65059" s="9"/>
      <c r="O65059" s="9"/>
      <c r="P65059" s="9"/>
      <c r="Q65059" s="9"/>
    </row>
    <row r="65060" spans="11:17" x14ac:dyDescent="0.25">
      <c r="K65060" s="9"/>
      <c r="N65060" s="9"/>
      <c r="O65060" s="9"/>
      <c r="P65060" s="9"/>
      <c r="Q65060" s="9"/>
    </row>
    <row r="65061" spans="11:17" x14ac:dyDescent="0.25">
      <c r="K65061" s="9"/>
      <c r="N65061" s="9"/>
      <c r="O65061" s="9"/>
      <c r="P65061" s="9"/>
      <c r="Q65061" s="9"/>
    </row>
    <row r="65062" spans="11:17" x14ac:dyDescent="0.25">
      <c r="K65062" s="9"/>
      <c r="N65062" s="9"/>
      <c r="O65062" s="9"/>
      <c r="P65062" s="9"/>
      <c r="Q65062" s="9"/>
    </row>
    <row r="65063" spans="11:17" x14ac:dyDescent="0.25">
      <c r="K65063" s="9"/>
      <c r="N65063" s="9"/>
      <c r="O65063" s="9"/>
      <c r="P65063" s="9"/>
      <c r="Q65063" s="9"/>
    </row>
    <row r="65064" spans="11:17" x14ac:dyDescent="0.25">
      <c r="K65064" s="9"/>
      <c r="N65064" s="9"/>
      <c r="O65064" s="9"/>
      <c r="P65064" s="9"/>
      <c r="Q65064" s="9"/>
    </row>
    <row r="65065" spans="11:17" x14ac:dyDescent="0.25">
      <c r="K65065" s="9"/>
      <c r="N65065" s="9"/>
      <c r="O65065" s="9"/>
      <c r="P65065" s="9"/>
      <c r="Q65065" s="9"/>
    </row>
    <row r="65066" spans="11:17" x14ac:dyDescent="0.25">
      <c r="K65066" s="9"/>
      <c r="N65066" s="9"/>
      <c r="O65066" s="9"/>
      <c r="P65066" s="9"/>
      <c r="Q65066" s="9"/>
    </row>
    <row r="65067" spans="11:17" x14ac:dyDescent="0.25">
      <c r="K65067" s="9"/>
      <c r="N65067" s="9"/>
      <c r="O65067" s="9"/>
      <c r="P65067" s="9"/>
      <c r="Q65067" s="9"/>
    </row>
    <row r="65068" spans="11:17" x14ac:dyDescent="0.25">
      <c r="K65068" s="9"/>
      <c r="N65068" s="9"/>
      <c r="O65068" s="9"/>
      <c r="P65068" s="9"/>
      <c r="Q65068" s="9"/>
    </row>
    <row r="65069" spans="11:17" x14ac:dyDescent="0.25">
      <c r="K65069" s="9"/>
      <c r="N65069" s="9"/>
      <c r="O65069" s="9"/>
      <c r="P65069" s="9"/>
      <c r="Q65069" s="9"/>
    </row>
    <row r="65070" spans="11:17" x14ac:dyDescent="0.25">
      <c r="K65070" s="9"/>
      <c r="N65070" s="9"/>
      <c r="O65070" s="9"/>
      <c r="P65070" s="9"/>
      <c r="Q65070" s="9"/>
    </row>
    <row r="65071" spans="11:17" x14ac:dyDescent="0.25">
      <c r="K65071" s="9"/>
      <c r="N65071" s="9"/>
      <c r="O65071" s="9"/>
      <c r="P65071" s="9"/>
      <c r="Q65071" s="9"/>
    </row>
    <row r="65072" spans="11:17" x14ac:dyDescent="0.25">
      <c r="K65072" s="9"/>
      <c r="N65072" s="9"/>
      <c r="O65072" s="9"/>
      <c r="P65072" s="9"/>
      <c r="Q65072" s="9"/>
    </row>
    <row r="65073" spans="11:17" x14ac:dyDescent="0.25">
      <c r="K65073" s="9"/>
      <c r="N65073" s="9"/>
      <c r="O65073" s="9"/>
      <c r="P65073" s="9"/>
      <c r="Q65073" s="9"/>
    </row>
    <row r="65074" spans="11:17" x14ac:dyDescent="0.25">
      <c r="K65074" s="9"/>
      <c r="N65074" s="9"/>
      <c r="O65074" s="9"/>
      <c r="P65074" s="9"/>
      <c r="Q65074" s="9"/>
    </row>
    <row r="65075" spans="11:17" x14ac:dyDescent="0.25">
      <c r="K65075" s="9"/>
      <c r="N65075" s="9"/>
      <c r="O65075" s="9"/>
      <c r="P65075" s="9"/>
      <c r="Q65075" s="9"/>
    </row>
    <row r="65076" spans="11:17" x14ac:dyDescent="0.25">
      <c r="K65076" s="9"/>
      <c r="N65076" s="9"/>
      <c r="O65076" s="9"/>
      <c r="P65076" s="9"/>
      <c r="Q65076" s="9"/>
    </row>
    <row r="65077" spans="11:17" x14ac:dyDescent="0.25">
      <c r="K65077" s="9"/>
      <c r="N65077" s="9"/>
      <c r="O65077" s="9"/>
      <c r="P65077" s="9"/>
      <c r="Q65077" s="9"/>
    </row>
    <row r="65078" spans="11:17" x14ac:dyDescent="0.25">
      <c r="K65078" s="9"/>
      <c r="N65078" s="9"/>
      <c r="O65078" s="9"/>
      <c r="P65078" s="9"/>
      <c r="Q65078" s="9"/>
    </row>
    <row r="65079" spans="11:17" x14ac:dyDescent="0.25">
      <c r="K65079" s="9"/>
      <c r="N65079" s="9"/>
      <c r="O65079" s="9"/>
      <c r="P65079" s="9"/>
      <c r="Q65079" s="9"/>
    </row>
    <row r="65080" spans="11:17" x14ac:dyDescent="0.25">
      <c r="K65080" s="9"/>
      <c r="N65080" s="9"/>
      <c r="O65080" s="9"/>
      <c r="P65080" s="9"/>
      <c r="Q65080" s="9"/>
    </row>
    <row r="65081" spans="11:17" x14ac:dyDescent="0.25">
      <c r="K65081" s="9"/>
      <c r="N65081" s="9"/>
      <c r="O65081" s="9"/>
      <c r="P65081" s="9"/>
      <c r="Q65081" s="9"/>
    </row>
    <row r="65082" spans="11:17" x14ac:dyDescent="0.25">
      <c r="K65082" s="9"/>
      <c r="N65082" s="9"/>
      <c r="O65082" s="9"/>
      <c r="P65082" s="9"/>
      <c r="Q65082" s="9"/>
    </row>
    <row r="65083" spans="11:17" x14ac:dyDescent="0.25">
      <c r="K65083" s="9"/>
      <c r="N65083" s="9"/>
      <c r="O65083" s="9"/>
      <c r="P65083" s="9"/>
      <c r="Q65083" s="9"/>
    </row>
    <row r="65084" spans="11:17" x14ac:dyDescent="0.25">
      <c r="K65084" s="9"/>
      <c r="N65084" s="9"/>
      <c r="O65084" s="9"/>
      <c r="P65084" s="9"/>
      <c r="Q65084" s="9"/>
    </row>
    <row r="65085" spans="11:17" x14ac:dyDescent="0.25">
      <c r="K65085" s="9"/>
      <c r="N65085" s="9"/>
      <c r="O65085" s="9"/>
      <c r="P65085" s="9"/>
      <c r="Q65085" s="9"/>
    </row>
    <row r="65086" spans="11:17" x14ac:dyDescent="0.25">
      <c r="K65086" s="9"/>
      <c r="N65086" s="9"/>
      <c r="O65086" s="9"/>
      <c r="P65086" s="9"/>
      <c r="Q65086" s="9"/>
    </row>
    <row r="65087" spans="11:17" x14ac:dyDescent="0.25">
      <c r="K65087" s="9"/>
      <c r="N65087" s="9"/>
      <c r="O65087" s="9"/>
      <c r="P65087" s="9"/>
      <c r="Q65087" s="9"/>
    </row>
    <row r="65088" spans="11:17" x14ac:dyDescent="0.25">
      <c r="K65088" s="9"/>
      <c r="N65088" s="9"/>
      <c r="O65088" s="9"/>
      <c r="P65088" s="9"/>
      <c r="Q65088" s="9"/>
    </row>
    <row r="65089" spans="11:17" x14ac:dyDescent="0.25">
      <c r="K65089" s="9"/>
      <c r="N65089" s="9"/>
      <c r="O65089" s="9"/>
      <c r="P65089" s="9"/>
      <c r="Q65089" s="9"/>
    </row>
    <row r="65090" spans="11:17" x14ac:dyDescent="0.25">
      <c r="K65090" s="9"/>
      <c r="N65090" s="9"/>
      <c r="O65090" s="9"/>
      <c r="P65090" s="9"/>
      <c r="Q65090" s="9"/>
    </row>
    <row r="65091" spans="11:17" x14ac:dyDescent="0.25">
      <c r="K65091" s="9"/>
      <c r="N65091" s="9"/>
      <c r="O65091" s="9"/>
      <c r="P65091" s="9"/>
      <c r="Q65091" s="9"/>
    </row>
    <row r="65092" spans="11:17" x14ac:dyDescent="0.25">
      <c r="K65092" s="9"/>
      <c r="N65092" s="9"/>
      <c r="O65092" s="9"/>
      <c r="P65092" s="9"/>
      <c r="Q65092" s="9"/>
    </row>
    <row r="65093" spans="11:17" x14ac:dyDescent="0.25">
      <c r="K65093" s="9"/>
      <c r="N65093" s="9"/>
      <c r="O65093" s="9"/>
      <c r="P65093" s="9"/>
      <c r="Q65093" s="9"/>
    </row>
    <row r="65094" spans="11:17" x14ac:dyDescent="0.25">
      <c r="K65094" s="9"/>
      <c r="N65094" s="9"/>
      <c r="O65094" s="9"/>
      <c r="P65094" s="9"/>
      <c r="Q65094" s="9"/>
    </row>
    <row r="65095" spans="11:17" x14ac:dyDescent="0.25">
      <c r="K65095" s="9"/>
      <c r="N65095" s="9"/>
      <c r="O65095" s="9"/>
      <c r="P65095" s="9"/>
      <c r="Q65095" s="9"/>
    </row>
    <row r="65096" spans="11:17" x14ac:dyDescent="0.25">
      <c r="K65096" s="9"/>
      <c r="N65096" s="9"/>
      <c r="O65096" s="9"/>
      <c r="P65096" s="9"/>
      <c r="Q65096" s="9"/>
    </row>
    <row r="65097" spans="11:17" x14ac:dyDescent="0.25">
      <c r="K65097" s="9"/>
      <c r="N65097" s="9"/>
      <c r="O65097" s="9"/>
      <c r="P65097" s="9"/>
      <c r="Q65097" s="9"/>
    </row>
    <row r="65098" spans="11:17" x14ac:dyDescent="0.25">
      <c r="K65098" s="9"/>
      <c r="N65098" s="9"/>
      <c r="O65098" s="9"/>
      <c r="P65098" s="9"/>
      <c r="Q65098" s="9"/>
    </row>
    <row r="65099" spans="11:17" x14ac:dyDescent="0.25">
      <c r="K65099" s="9"/>
      <c r="N65099" s="9"/>
      <c r="O65099" s="9"/>
      <c r="P65099" s="9"/>
      <c r="Q65099" s="9"/>
    </row>
    <row r="65100" spans="11:17" x14ac:dyDescent="0.25">
      <c r="K65100" s="9"/>
      <c r="N65100" s="9"/>
      <c r="O65100" s="9"/>
      <c r="P65100" s="9"/>
      <c r="Q65100" s="9"/>
    </row>
    <row r="65101" spans="11:17" x14ac:dyDescent="0.25">
      <c r="K65101" s="9"/>
      <c r="N65101" s="9"/>
      <c r="O65101" s="9"/>
      <c r="P65101" s="9"/>
      <c r="Q65101" s="9"/>
    </row>
    <row r="65102" spans="11:17" x14ac:dyDescent="0.25">
      <c r="K65102" s="9"/>
      <c r="N65102" s="9"/>
      <c r="O65102" s="9"/>
      <c r="P65102" s="9"/>
      <c r="Q65102" s="9"/>
    </row>
    <row r="65103" spans="11:17" x14ac:dyDescent="0.25">
      <c r="K65103" s="9"/>
      <c r="N65103" s="9"/>
      <c r="O65103" s="9"/>
      <c r="P65103" s="9"/>
      <c r="Q65103" s="9"/>
    </row>
    <row r="65104" spans="11:17" x14ac:dyDescent="0.25">
      <c r="K65104" s="9"/>
      <c r="N65104" s="9"/>
      <c r="O65104" s="9"/>
      <c r="P65104" s="9"/>
      <c r="Q65104" s="9"/>
    </row>
    <row r="65105" spans="11:17" x14ac:dyDescent="0.25">
      <c r="K65105" s="9"/>
      <c r="N65105" s="9"/>
      <c r="O65105" s="9"/>
      <c r="P65105" s="9"/>
      <c r="Q65105" s="9"/>
    </row>
    <row r="65106" spans="11:17" x14ac:dyDescent="0.25">
      <c r="K65106" s="9"/>
      <c r="N65106" s="9"/>
      <c r="O65106" s="9"/>
      <c r="P65106" s="9"/>
      <c r="Q65106" s="9"/>
    </row>
    <row r="65107" spans="11:17" x14ac:dyDescent="0.25">
      <c r="K65107" s="9"/>
      <c r="N65107" s="9"/>
      <c r="O65107" s="9"/>
      <c r="P65107" s="9"/>
      <c r="Q65107" s="9"/>
    </row>
    <row r="65108" spans="11:17" x14ac:dyDescent="0.25">
      <c r="K65108" s="9"/>
      <c r="N65108" s="9"/>
      <c r="O65108" s="9"/>
      <c r="P65108" s="9"/>
      <c r="Q65108" s="9"/>
    </row>
    <row r="65109" spans="11:17" x14ac:dyDescent="0.25">
      <c r="K65109" s="9"/>
      <c r="N65109" s="9"/>
      <c r="O65109" s="9"/>
      <c r="P65109" s="9"/>
      <c r="Q65109" s="9"/>
    </row>
    <row r="65110" spans="11:17" x14ac:dyDescent="0.25">
      <c r="K65110" s="9"/>
      <c r="N65110" s="9"/>
      <c r="O65110" s="9"/>
      <c r="P65110" s="9"/>
      <c r="Q65110" s="9"/>
    </row>
    <row r="65111" spans="11:17" x14ac:dyDescent="0.25">
      <c r="K65111" s="9"/>
      <c r="N65111" s="9"/>
      <c r="O65111" s="9"/>
      <c r="P65111" s="9"/>
      <c r="Q65111" s="9"/>
    </row>
    <row r="65112" spans="11:17" x14ac:dyDescent="0.25">
      <c r="K65112" s="9"/>
      <c r="N65112" s="9"/>
      <c r="O65112" s="9"/>
      <c r="P65112" s="9"/>
      <c r="Q65112" s="9"/>
    </row>
    <row r="65113" spans="11:17" x14ac:dyDescent="0.25">
      <c r="K65113" s="9"/>
      <c r="N65113" s="9"/>
      <c r="O65113" s="9"/>
      <c r="P65113" s="9"/>
      <c r="Q65113" s="9"/>
    </row>
    <row r="65114" spans="11:17" x14ac:dyDescent="0.25">
      <c r="K65114" s="9"/>
      <c r="N65114" s="9"/>
      <c r="O65114" s="9"/>
      <c r="P65114" s="9"/>
      <c r="Q65114" s="9"/>
    </row>
    <row r="65115" spans="11:17" x14ac:dyDescent="0.25">
      <c r="K65115" s="9"/>
      <c r="N65115" s="9"/>
      <c r="O65115" s="9"/>
      <c r="P65115" s="9"/>
      <c r="Q65115" s="9"/>
    </row>
    <row r="65116" spans="11:17" x14ac:dyDescent="0.25">
      <c r="K65116" s="9"/>
      <c r="N65116" s="9"/>
      <c r="O65116" s="9"/>
      <c r="P65116" s="9"/>
      <c r="Q65116" s="9"/>
    </row>
    <row r="65117" spans="11:17" x14ac:dyDescent="0.25">
      <c r="K65117" s="9"/>
      <c r="N65117" s="9"/>
      <c r="O65117" s="9"/>
      <c r="P65117" s="9"/>
      <c r="Q65117" s="9"/>
    </row>
    <row r="65118" spans="11:17" x14ac:dyDescent="0.25">
      <c r="K65118" s="9"/>
      <c r="N65118" s="9"/>
      <c r="O65118" s="9"/>
      <c r="P65118" s="9"/>
      <c r="Q65118" s="9"/>
    </row>
    <row r="65119" spans="11:17" x14ac:dyDescent="0.25">
      <c r="K65119" s="9"/>
      <c r="N65119" s="9"/>
      <c r="O65119" s="9"/>
      <c r="P65119" s="9"/>
      <c r="Q65119" s="9"/>
    </row>
    <row r="65120" spans="11:17" x14ac:dyDescent="0.25">
      <c r="K65120" s="9"/>
      <c r="N65120" s="9"/>
      <c r="O65120" s="9"/>
      <c r="P65120" s="9"/>
      <c r="Q65120" s="9"/>
    </row>
    <row r="65121" spans="11:17" x14ac:dyDescent="0.25">
      <c r="K65121" s="9"/>
      <c r="N65121" s="9"/>
      <c r="O65121" s="9"/>
      <c r="P65121" s="9"/>
      <c r="Q65121" s="9"/>
    </row>
    <row r="65122" spans="11:17" x14ac:dyDescent="0.25">
      <c r="K65122" s="9"/>
      <c r="N65122" s="9"/>
      <c r="O65122" s="9"/>
      <c r="P65122" s="9"/>
      <c r="Q65122" s="9"/>
    </row>
    <row r="65123" spans="11:17" x14ac:dyDescent="0.25">
      <c r="K65123" s="9"/>
      <c r="N65123" s="9"/>
      <c r="O65123" s="9"/>
      <c r="P65123" s="9"/>
      <c r="Q65123" s="9"/>
    </row>
    <row r="65124" spans="11:17" x14ac:dyDescent="0.25">
      <c r="K65124" s="9"/>
      <c r="N65124" s="9"/>
      <c r="O65124" s="9"/>
      <c r="P65124" s="9"/>
      <c r="Q65124" s="9"/>
    </row>
    <row r="65125" spans="11:17" x14ac:dyDescent="0.25">
      <c r="K65125" s="9"/>
      <c r="N65125" s="9"/>
      <c r="O65125" s="9"/>
      <c r="P65125" s="9"/>
      <c r="Q65125" s="9"/>
    </row>
    <row r="65126" spans="11:17" x14ac:dyDescent="0.25">
      <c r="K65126" s="9"/>
      <c r="N65126" s="9"/>
      <c r="O65126" s="9"/>
      <c r="P65126" s="9"/>
      <c r="Q65126" s="9"/>
    </row>
    <row r="65127" spans="11:17" x14ac:dyDescent="0.25">
      <c r="K65127" s="9"/>
      <c r="N65127" s="9"/>
      <c r="O65127" s="9"/>
      <c r="P65127" s="9"/>
      <c r="Q65127" s="9"/>
    </row>
    <row r="65128" spans="11:17" x14ac:dyDescent="0.25">
      <c r="K65128" s="9"/>
      <c r="N65128" s="9"/>
      <c r="O65128" s="9"/>
      <c r="P65128" s="9"/>
      <c r="Q65128" s="9"/>
    </row>
    <row r="65129" spans="11:17" x14ac:dyDescent="0.25">
      <c r="K65129" s="9"/>
      <c r="N65129" s="9"/>
      <c r="O65129" s="9"/>
      <c r="P65129" s="9"/>
      <c r="Q65129" s="9"/>
    </row>
    <row r="65130" spans="11:17" x14ac:dyDescent="0.25">
      <c r="K65130" s="9"/>
      <c r="N65130" s="9"/>
      <c r="O65130" s="9"/>
      <c r="P65130" s="9"/>
      <c r="Q65130" s="9"/>
    </row>
    <row r="65131" spans="11:17" x14ac:dyDescent="0.25">
      <c r="K65131" s="9"/>
      <c r="N65131" s="9"/>
      <c r="O65131" s="9"/>
      <c r="P65131" s="9"/>
      <c r="Q65131" s="9"/>
    </row>
    <row r="65132" spans="11:17" x14ac:dyDescent="0.25">
      <c r="K65132" s="9"/>
      <c r="N65132" s="9"/>
      <c r="O65132" s="9"/>
      <c r="P65132" s="9"/>
      <c r="Q65132" s="9"/>
    </row>
    <row r="65133" spans="11:17" x14ac:dyDescent="0.25">
      <c r="K65133" s="9"/>
      <c r="N65133" s="9"/>
      <c r="O65133" s="9"/>
      <c r="P65133" s="9"/>
      <c r="Q65133" s="9"/>
    </row>
    <row r="65134" spans="11:17" x14ac:dyDescent="0.25">
      <c r="K65134" s="9"/>
      <c r="N65134" s="9"/>
      <c r="O65134" s="9"/>
      <c r="P65134" s="9"/>
      <c r="Q65134" s="9"/>
    </row>
    <row r="65135" spans="11:17" x14ac:dyDescent="0.25">
      <c r="K65135" s="9"/>
      <c r="N65135" s="9"/>
      <c r="O65135" s="9"/>
      <c r="P65135" s="9"/>
      <c r="Q65135" s="9"/>
    </row>
    <row r="65136" spans="11:17" x14ac:dyDescent="0.25">
      <c r="K65136" s="9"/>
      <c r="N65136" s="9"/>
      <c r="O65136" s="9"/>
      <c r="P65136" s="9"/>
      <c r="Q65136" s="9"/>
    </row>
    <row r="65137" spans="11:17" x14ac:dyDescent="0.25">
      <c r="K65137" s="9"/>
      <c r="N65137" s="9"/>
      <c r="O65137" s="9"/>
      <c r="P65137" s="9"/>
      <c r="Q65137" s="9"/>
    </row>
    <row r="65138" spans="11:17" x14ac:dyDescent="0.25">
      <c r="K65138" s="9"/>
      <c r="N65138" s="9"/>
      <c r="O65138" s="9"/>
      <c r="P65138" s="9"/>
      <c r="Q65138" s="9"/>
    </row>
    <row r="65139" spans="11:17" x14ac:dyDescent="0.25">
      <c r="K65139" s="9"/>
      <c r="N65139" s="9"/>
      <c r="O65139" s="9"/>
      <c r="P65139" s="9"/>
      <c r="Q65139" s="9"/>
    </row>
    <row r="65140" spans="11:17" x14ac:dyDescent="0.25">
      <c r="K65140" s="9"/>
      <c r="N65140" s="9"/>
      <c r="O65140" s="9"/>
      <c r="P65140" s="9"/>
      <c r="Q65140" s="9"/>
    </row>
    <row r="65141" spans="11:17" x14ac:dyDescent="0.25">
      <c r="K65141" s="9"/>
      <c r="N65141" s="9"/>
      <c r="O65141" s="9"/>
      <c r="P65141" s="9"/>
      <c r="Q65141" s="9"/>
    </row>
    <row r="65142" spans="11:17" x14ac:dyDescent="0.25">
      <c r="K65142" s="9"/>
      <c r="N65142" s="9"/>
      <c r="O65142" s="9"/>
      <c r="P65142" s="9"/>
      <c r="Q65142" s="9"/>
    </row>
    <row r="65143" spans="11:17" x14ac:dyDescent="0.25">
      <c r="K65143" s="9"/>
      <c r="N65143" s="9"/>
      <c r="O65143" s="9"/>
      <c r="P65143" s="9"/>
      <c r="Q65143" s="9"/>
    </row>
    <row r="65144" spans="11:17" x14ac:dyDescent="0.25">
      <c r="K65144" s="9"/>
      <c r="N65144" s="9"/>
      <c r="O65144" s="9"/>
      <c r="P65144" s="9"/>
      <c r="Q65144" s="9"/>
    </row>
    <row r="65145" spans="11:17" x14ac:dyDescent="0.25">
      <c r="K65145" s="9"/>
      <c r="N65145" s="9"/>
      <c r="O65145" s="9"/>
      <c r="P65145" s="9"/>
      <c r="Q65145" s="9"/>
    </row>
    <row r="65146" spans="11:17" x14ac:dyDescent="0.25">
      <c r="K65146" s="9"/>
      <c r="N65146" s="9"/>
      <c r="O65146" s="9"/>
      <c r="P65146" s="9"/>
      <c r="Q65146" s="9"/>
    </row>
    <row r="65147" spans="11:17" x14ac:dyDescent="0.25">
      <c r="K65147" s="9"/>
      <c r="N65147" s="9"/>
      <c r="O65147" s="9"/>
      <c r="P65147" s="9"/>
      <c r="Q65147" s="9"/>
    </row>
    <row r="65148" spans="11:17" x14ac:dyDescent="0.25">
      <c r="K65148" s="9"/>
      <c r="N65148" s="9"/>
      <c r="O65148" s="9"/>
      <c r="P65148" s="9"/>
      <c r="Q65148" s="9"/>
    </row>
    <row r="65149" spans="11:17" x14ac:dyDescent="0.25">
      <c r="K65149" s="9"/>
      <c r="N65149" s="9"/>
      <c r="O65149" s="9"/>
      <c r="P65149" s="9"/>
      <c r="Q65149" s="9"/>
    </row>
    <row r="65150" spans="11:17" x14ac:dyDescent="0.25">
      <c r="K65150" s="9"/>
      <c r="N65150" s="9"/>
      <c r="O65150" s="9"/>
      <c r="P65150" s="9"/>
      <c r="Q65150" s="9"/>
    </row>
    <row r="65151" spans="11:17" x14ac:dyDescent="0.25">
      <c r="K65151" s="9"/>
      <c r="N65151" s="9"/>
      <c r="O65151" s="9"/>
      <c r="P65151" s="9"/>
      <c r="Q65151" s="9"/>
    </row>
    <row r="65152" spans="11:17" x14ac:dyDescent="0.25">
      <c r="K65152" s="9"/>
      <c r="N65152" s="9"/>
      <c r="O65152" s="9"/>
      <c r="P65152" s="9"/>
      <c r="Q65152" s="9"/>
    </row>
    <row r="65153" spans="11:17" x14ac:dyDescent="0.25">
      <c r="K65153" s="9"/>
      <c r="N65153" s="9"/>
      <c r="O65153" s="9"/>
      <c r="P65153" s="9"/>
      <c r="Q65153" s="9"/>
    </row>
    <row r="65154" spans="11:17" x14ac:dyDescent="0.25">
      <c r="K65154" s="9"/>
      <c r="N65154" s="9"/>
      <c r="O65154" s="9"/>
      <c r="P65154" s="9"/>
      <c r="Q65154" s="9"/>
    </row>
    <row r="65155" spans="11:17" x14ac:dyDescent="0.25">
      <c r="K65155" s="9"/>
      <c r="N65155" s="9"/>
      <c r="O65155" s="9"/>
      <c r="P65155" s="9"/>
      <c r="Q65155" s="9"/>
    </row>
    <row r="65156" spans="11:17" x14ac:dyDescent="0.25">
      <c r="K65156" s="9"/>
      <c r="N65156" s="9"/>
      <c r="O65156" s="9"/>
      <c r="P65156" s="9"/>
      <c r="Q65156" s="9"/>
    </row>
    <row r="65157" spans="11:17" x14ac:dyDescent="0.25">
      <c r="K65157" s="9"/>
      <c r="N65157" s="9"/>
      <c r="O65157" s="9"/>
      <c r="P65157" s="9"/>
      <c r="Q65157" s="9"/>
    </row>
    <row r="65158" spans="11:17" x14ac:dyDescent="0.25">
      <c r="K65158" s="9"/>
      <c r="N65158" s="9"/>
      <c r="O65158" s="9"/>
      <c r="P65158" s="9"/>
      <c r="Q65158" s="9"/>
    </row>
    <row r="65159" spans="11:17" x14ac:dyDescent="0.25">
      <c r="K65159" s="9"/>
      <c r="N65159" s="9"/>
      <c r="O65159" s="9"/>
      <c r="P65159" s="9"/>
      <c r="Q65159" s="9"/>
    </row>
    <row r="65160" spans="11:17" x14ac:dyDescent="0.25">
      <c r="K65160" s="9"/>
      <c r="N65160" s="9"/>
      <c r="O65160" s="9"/>
      <c r="P65160" s="9"/>
      <c r="Q65160" s="9"/>
    </row>
    <row r="65161" spans="11:17" x14ac:dyDescent="0.25">
      <c r="K65161" s="9"/>
      <c r="N65161" s="9"/>
      <c r="O65161" s="9"/>
      <c r="P65161" s="9"/>
      <c r="Q65161" s="9"/>
    </row>
    <row r="65162" spans="11:17" x14ac:dyDescent="0.25">
      <c r="K65162" s="9"/>
      <c r="N65162" s="9"/>
      <c r="O65162" s="9"/>
      <c r="P65162" s="9"/>
      <c r="Q65162" s="9"/>
    </row>
    <row r="65163" spans="11:17" x14ac:dyDescent="0.25">
      <c r="K65163" s="9"/>
      <c r="N65163" s="9"/>
      <c r="O65163" s="9"/>
      <c r="P65163" s="9"/>
      <c r="Q65163" s="9"/>
    </row>
    <row r="65164" spans="11:17" x14ac:dyDescent="0.25">
      <c r="K65164" s="9"/>
      <c r="N65164" s="9"/>
      <c r="O65164" s="9"/>
      <c r="P65164" s="9"/>
      <c r="Q65164" s="9"/>
    </row>
    <row r="65165" spans="11:17" x14ac:dyDescent="0.25">
      <c r="K65165" s="9"/>
      <c r="N65165" s="9"/>
      <c r="O65165" s="9"/>
      <c r="P65165" s="9"/>
      <c r="Q65165" s="9"/>
    </row>
    <row r="65166" spans="11:17" x14ac:dyDescent="0.25">
      <c r="K65166" s="9"/>
      <c r="N65166" s="9"/>
      <c r="O65166" s="9"/>
      <c r="P65166" s="9"/>
      <c r="Q65166" s="9"/>
    </row>
    <row r="65167" spans="11:17" x14ac:dyDescent="0.25">
      <c r="K65167" s="9"/>
      <c r="N65167" s="9"/>
      <c r="O65167" s="9"/>
      <c r="P65167" s="9"/>
      <c r="Q65167" s="9"/>
    </row>
    <row r="65168" spans="11:17" x14ac:dyDescent="0.25">
      <c r="K65168" s="9"/>
      <c r="N65168" s="9"/>
      <c r="O65168" s="9"/>
      <c r="P65168" s="9"/>
      <c r="Q65168" s="9"/>
    </row>
    <row r="65169" spans="11:17" x14ac:dyDescent="0.25">
      <c r="K65169" s="9"/>
      <c r="N65169" s="9"/>
      <c r="O65169" s="9"/>
      <c r="P65169" s="9"/>
      <c r="Q65169" s="9"/>
    </row>
    <row r="65170" spans="11:17" x14ac:dyDescent="0.25">
      <c r="K65170" s="9"/>
      <c r="N65170" s="9"/>
      <c r="O65170" s="9"/>
      <c r="P65170" s="9"/>
      <c r="Q65170" s="9"/>
    </row>
    <row r="65171" spans="11:17" x14ac:dyDescent="0.25">
      <c r="K65171" s="9"/>
      <c r="N65171" s="9"/>
      <c r="O65171" s="9"/>
      <c r="P65171" s="9"/>
      <c r="Q65171" s="9"/>
    </row>
    <row r="65172" spans="11:17" x14ac:dyDescent="0.25">
      <c r="K65172" s="9"/>
      <c r="N65172" s="9"/>
      <c r="O65172" s="9"/>
      <c r="P65172" s="9"/>
      <c r="Q65172" s="9"/>
    </row>
    <row r="65173" spans="11:17" x14ac:dyDescent="0.25">
      <c r="K65173" s="9"/>
      <c r="N65173" s="9"/>
      <c r="O65173" s="9"/>
      <c r="P65173" s="9"/>
      <c r="Q65173" s="9"/>
    </row>
    <row r="65174" spans="11:17" x14ac:dyDescent="0.25">
      <c r="K65174" s="9"/>
      <c r="N65174" s="9"/>
      <c r="O65174" s="9"/>
      <c r="P65174" s="9"/>
      <c r="Q65174" s="9"/>
    </row>
    <row r="65175" spans="11:17" x14ac:dyDescent="0.25">
      <c r="K65175" s="9"/>
      <c r="N65175" s="9"/>
      <c r="O65175" s="9"/>
      <c r="P65175" s="9"/>
      <c r="Q65175" s="9"/>
    </row>
    <row r="65176" spans="11:17" x14ac:dyDescent="0.25">
      <c r="K65176" s="9"/>
      <c r="N65176" s="9"/>
      <c r="O65176" s="9"/>
      <c r="P65176" s="9"/>
      <c r="Q65176" s="9"/>
    </row>
    <row r="65177" spans="11:17" x14ac:dyDescent="0.25">
      <c r="K65177" s="9"/>
      <c r="N65177" s="9"/>
      <c r="O65177" s="9"/>
      <c r="P65177" s="9"/>
      <c r="Q65177" s="9"/>
    </row>
    <row r="65178" spans="11:17" x14ac:dyDescent="0.25">
      <c r="K65178" s="9"/>
      <c r="N65178" s="9"/>
      <c r="O65178" s="9"/>
      <c r="P65178" s="9"/>
      <c r="Q65178" s="9"/>
    </row>
    <row r="65179" spans="11:17" x14ac:dyDescent="0.25">
      <c r="K65179" s="9"/>
      <c r="N65179" s="9"/>
      <c r="O65179" s="9"/>
      <c r="P65179" s="9"/>
      <c r="Q65179" s="9"/>
    </row>
    <row r="65180" spans="11:17" x14ac:dyDescent="0.25">
      <c r="K65180" s="9"/>
      <c r="N65180" s="9"/>
      <c r="O65180" s="9"/>
      <c r="P65180" s="9"/>
      <c r="Q65180" s="9"/>
    </row>
    <row r="65181" spans="11:17" x14ac:dyDescent="0.25">
      <c r="K65181" s="9"/>
      <c r="N65181" s="9"/>
      <c r="O65181" s="9"/>
      <c r="P65181" s="9"/>
      <c r="Q65181" s="9"/>
    </row>
    <row r="65182" spans="11:17" x14ac:dyDescent="0.25">
      <c r="K65182" s="9"/>
      <c r="N65182" s="9"/>
      <c r="O65182" s="9"/>
      <c r="P65182" s="9"/>
      <c r="Q65182" s="9"/>
    </row>
    <row r="65183" spans="11:17" x14ac:dyDescent="0.25">
      <c r="K65183" s="9"/>
      <c r="N65183" s="9"/>
      <c r="O65183" s="9"/>
      <c r="P65183" s="9"/>
      <c r="Q65183" s="9"/>
    </row>
    <row r="65184" spans="11:17" x14ac:dyDescent="0.25">
      <c r="K65184" s="9"/>
      <c r="N65184" s="9"/>
      <c r="O65184" s="9"/>
      <c r="P65184" s="9"/>
      <c r="Q65184" s="9"/>
    </row>
    <row r="65185" spans="11:17" x14ac:dyDescent="0.25">
      <c r="K65185" s="9"/>
      <c r="N65185" s="9"/>
      <c r="O65185" s="9"/>
      <c r="P65185" s="9"/>
      <c r="Q65185" s="9"/>
    </row>
    <row r="65186" spans="11:17" x14ac:dyDescent="0.25">
      <c r="K65186" s="9"/>
      <c r="N65186" s="9"/>
      <c r="O65186" s="9"/>
      <c r="P65186" s="9"/>
      <c r="Q65186" s="9"/>
    </row>
    <row r="65187" spans="11:17" x14ac:dyDescent="0.25">
      <c r="K65187" s="9"/>
      <c r="N65187" s="9"/>
      <c r="O65187" s="9"/>
      <c r="P65187" s="9"/>
      <c r="Q65187" s="9"/>
    </row>
    <row r="65188" spans="11:17" x14ac:dyDescent="0.25">
      <c r="K65188" s="9"/>
      <c r="N65188" s="9"/>
      <c r="O65188" s="9"/>
      <c r="P65188" s="9"/>
      <c r="Q65188" s="9"/>
    </row>
    <row r="65189" spans="11:17" x14ac:dyDescent="0.25">
      <c r="K65189" s="9"/>
      <c r="N65189" s="9"/>
      <c r="O65189" s="9"/>
      <c r="P65189" s="9"/>
      <c r="Q65189" s="9"/>
    </row>
    <row r="65190" spans="11:17" x14ac:dyDescent="0.25">
      <c r="K65190" s="9"/>
      <c r="N65190" s="9"/>
      <c r="O65190" s="9"/>
      <c r="P65190" s="9"/>
      <c r="Q65190" s="9"/>
    </row>
    <row r="65191" spans="11:17" x14ac:dyDescent="0.25">
      <c r="K65191" s="9"/>
      <c r="N65191" s="9"/>
      <c r="O65191" s="9"/>
      <c r="P65191" s="9"/>
      <c r="Q65191" s="9"/>
    </row>
    <row r="65192" spans="11:17" x14ac:dyDescent="0.25">
      <c r="K65192" s="9"/>
      <c r="N65192" s="9"/>
      <c r="O65192" s="9"/>
      <c r="P65192" s="9"/>
      <c r="Q65192" s="9"/>
    </row>
    <row r="65193" spans="11:17" x14ac:dyDescent="0.25">
      <c r="K65193" s="9"/>
      <c r="N65193" s="9"/>
      <c r="O65193" s="9"/>
      <c r="P65193" s="9"/>
      <c r="Q65193" s="9"/>
    </row>
    <row r="65194" spans="11:17" x14ac:dyDescent="0.25">
      <c r="K65194" s="9"/>
      <c r="N65194" s="9"/>
      <c r="O65194" s="9"/>
      <c r="P65194" s="9"/>
      <c r="Q65194" s="9"/>
    </row>
    <row r="65195" spans="11:17" x14ac:dyDescent="0.25">
      <c r="K65195" s="9"/>
      <c r="N65195" s="9"/>
      <c r="O65195" s="9"/>
      <c r="P65195" s="9"/>
      <c r="Q65195" s="9"/>
    </row>
    <row r="65196" spans="11:17" x14ac:dyDescent="0.25">
      <c r="K65196" s="9"/>
      <c r="N65196" s="9"/>
      <c r="O65196" s="9"/>
      <c r="P65196" s="9"/>
      <c r="Q65196" s="9"/>
    </row>
    <row r="65197" spans="11:17" x14ac:dyDescent="0.25">
      <c r="K65197" s="9"/>
      <c r="N65197" s="9"/>
      <c r="O65197" s="9"/>
      <c r="P65197" s="9"/>
      <c r="Q65197" s="9"/>
    </row>
    <row r="65198" spans="11:17" x14ac:dyDescent="0.25">
      <c r="K65198" s="9"/>
      <c r="N65198" s="9"/>
      <c r="O65198" s="9"/>
      <c r="P65198" s="9"/>
      <c r="Q65198" s="9"/>
    </row>
    <row r="65199" spans="11:17" x14ac:dyDescent="0.25">
      <c r="K65199" s="9"/>
      <c r="N65199" s="9"/>
      <c r="O65199" s="9"/>
      <c r="P65199" s="9"/>
      <c r="Q65199" s="9"/>
    </row>
    <row r="65200" spans="11:17" x14ac:dyDescent="0.25">
      <c r="K65200" s="9"/>
      <c r="N65200" s="9"/>
      <c r="O65200" s="9"/>
      <c r="P65200" s="9"/>
      <c r="Q65200" s="9"/>
    </row>
    <row r="65201" spans="11:17" x14ac:dyDescent="0.25">
      <c r="K65201" s="9"/>
      <c r="N65201" s="9"/>
      <c r="O65201" s="9"/>
      <c r="P65201" s="9"/>
      <c r="Q65201" s="9"/>
    </row>
    <row r="65202" spans="11:17" x14ac:dyDescent="0.25">
      <c r="K65202" s="9"/>
      <c r="N65202" s="9"/>
      <c r="O65202" s="9"/>
      <c r="P65202" s="9"/>
      <c r="Q65202" s="9"/>
    </row>
    <row r="65203" spans="11:17" x14ac:dyDescent="0.25">
      <c r="K65203" s="9"/>
      <c r="N65203" s="9"/>
      <c r="O65203" s="9"/>
      <c r="P65203" s="9"/>
      <c r="Q65203" s="9"/>
    </row>
    <row r="65204" spans="11:17" x14ac:dyDescent="0.25">
      <c r="K65204" s="9"/>
      <c r="N65204" s="9"/>
      <c r="O65204" s="9"/>
      <c r="P65204" s="9"/>
      <c r="Q65204" s="9"/>
    </row>
    <row r="65205" spans="11:17" x14ac:dyDescent="0.25">
      <c r="K65205" s="9"/>
      <c r="N65205" s="9"/>
      <c r="O65205" s="9"/>
      <c r="P65205" s="9"/>
      <c r="Q65205" s="9"/>
    </row>
    <row r="65206" spans="11:17" x14ac:dyDescent="0.25">
      <c r="K65206" s="9"/>
      <c r="N65206" s="9"/>
      <c r="O65206" s="9"/>
      <c r="P65206" s="9"/>
      <c r="Q65206" s="9"/>
    </row>
    <row r="65207" spans="11:17" x14ac:dyDescent="0.25">
      <c r="K65207" s="9"/>
      <c r="N65207" s="9"/>
      <c r="O65207" s="9"/>
      <c r="P65207" s="9"/>
      <c r="Q65207" s="9"/>
    </row>
    <row r="65208" spans="11:17" x14ac:dyDescent="0.25">
      <c r="K65208" s="9"/>
      <c r="N65208" s="9"/>
      <c r="O65208" s="9"/>
      <c r="P65208" s="9"/>
      <c r="Q65208" s="9"/>
    </row>
    <row r="65209" spans="11:17" x14ac:dyDescent="0.25">
      <c r="K65209" s="9"/>
      <c r="N65209" s="9"/>
      <c r="O65209" s="9"/>
      <c r="P65209" s="9"/>
      <c r="Q65209" s="9"/>
    </row>
    <row r="65210" spans="11:17" x14ac:dyDescent="0.25">
      <c r="K65210" s="9"/>
      <c r="N65210" s="9"/>
      <c r="O65210" s="9"/>
      <c r="P65210" s="9"/>
      <c r="Q65210" s="9"/>
    </row>
    <row r="65211" spans="11:17" x14ac:dyDescent="0.25">
      <c r="K65211" s="9"/>
      <c r="N65211" s="9"/>
      <c r="O65211" s="9"/>
      <c r="P65211" s="9"/>
      <c r="Q65211" s="9"/>
    </row>
    <row r="65212" spans="11:17" x14ac:dyDescent="0.25">
      <c r="K65212" s="9"/>
      <c r="N65212" s="9"/>
      <c r="O65212" s="9"/>
      <c r="P65212" s="9"/>
      <c r="Q65212" s="9"/>
    </row>
    <row r="65213" spans="11:17" x14ac:dyDescent="0.25">
      <c r="K65213" s="9"/>
      <c r="N65213" s="9"/>
      <c r="O65213" s="9"/>
      <c r="P65213" s="9"/>
      <c r="Q65213" s="9"/>
    </row>
    <row r="65214" spans="11:17" x14ac:dyDescent="0.25">
      <c r="K65214" s="9"/>
      <c r="N65214" s="9"/>
      <c r="O65214" s="9"/>
      <c r="P65214" s="9"/>
      <c r="Q65214" s="9"/>
    </row>
    <row r="65215" spans="11:17" x14ac:dyDescent="0.25">
      <c r="K65215" s="9"/>
      <c r="N65215" s="9"/>
      <c r="O65215" s="9"/>
      <c r="P65215" s="9"/>
      <c r="Q65215" s="9"/>
    </row>
    <row r="65216" spans="11:17" x14ac:dyDescent="0.25">
      <c r="K65216" s="9"/>
      <c r="N65216" s="9"/>
      <c r="O65216" s="9"/>
      <c r="P65216" s="9"/>
      <c r="Q65216" s="9"/>
    </row>
    <row r="65217" spans="11:17" x14ac:dyDescent="0.25">
      <c r="K65217" s="9"/>
      <c r="N65217" s="9"/>
      <c r="O65217" s="9"/>
      <c r="P65217" s="9"/>
      <c r="Q65217" s="9"/>
    </row>
    <row r="65218" spans="11:17" x14ac:dyDescent="0.25">
      <c r="K65218" s="9"/>
      <c r="N65218" s="9"/>
      <c r="O65218" s="9"/>
      <c r="P65218" s="9"/>
      <c r="Q65218" s="9"/>
    </row>
    <row r="65219" spans="11:17" x14ac:dyDescent="0.25">
      <c r="K65219" s="9"/>
      <c r="N65219" s="9"/>
      <c r="O65219" s="9"/>
      <c r="P65219" s="9"/>
      <c r="Q65219" s="9"/>
    </row>
    <row r="65220" spans="11:17" x14ac:dyDescent="0.25">
      <c r="K65220" s="9"/>
      <c r="N65220" s="9"/>
      <c r="O65220" s="9"/>
      <c r="P65220" s="9"/>
      <c r="Q65220" s="9"/>
    </row>
    <row r="65221" spans="11:17" x14ac:dyDescent="0.25">
      <c r="K65221" s="9"/>
      <c r="N65221" s="9"/>
      <c r="O65221" s="9"/>
      <c r="P65221" s="9"/>
      <c r="Q65221" s="9"/>
    </row>
    <row r="65222" spans="11:17" x14ac:dyDescent="0.25">
      <c r="K65222" s="9"/>
      <c r="N65222" s="9"/>
      <c r="O65222" s="9"/>
      <c r="P65222" s="9"/>
      <c r="Q65222" s="9"/>
    </row>
    <row r="65223" spans="11:17" x14ac:dyDescent="0.25">
      <c r="K65223" s="9"/>
      <c r="N65223" s="9"/>
      <c r="O65223" s="9"/>
      <c r="P65223" s="9"/>
      <c r="Q65223" s="9"/>
    </row>
    <row r="65224" spans="11:17" x14ac:dyDescent="0.25">
      <c r="K65224" s="9"/>
      <c r="N65224" s="9"/>
      <c r="O65224" s="9"/>
      <c r="P65224" s="9"/>
      <c r="Q65224" s="9"/>
    </row>
    <row r="65225" spans="11:17" x14ac:dyDescent="0.25">
      <c r="K65225" s="9"/>
      <c r="N65225" s="9"/>
      <c r="O65225" s="9"/>
      <c r="P65225" s="9"/>
      <c r="Q65225" s="9"/>
    </row>
    <row r="65226" spans="11:17" x14ac:dyDescent="0.25">
      <c r="K65226" s="9"/>
      <c r="N65226" s="9"/>
      <c r="O65226" s="9"/>
      <c r="P65226" s="9"/>
      <c r="Q65226" s="9"/>
    </row>
    <row r="65227" spans="11:17" x14ac:dyDescent="0.25">
      <c r="K65227" s="9"/>
      <c r="N65227" s="9"/>
      <c r="O65227" s="9"/>
      <c r="P65227" s="9"/>
      <c r="Q65227" s="9"/>
    </row>
    <row r="65228" spans="11:17" x14ac:dyDescent="0.25">
      <c r="K65228" s="9"/>
      <c r="N65228" s="9"/>
      <c r="O65228" s="9"/>
      <c r="P65228" s="9"/>
      <c r="Q65228" s="9"/>
    </row>
    <row r="65229" spans="11:17" x14ac:dyDescent="0.25">
      <c r="K65229" s="9"/>
      <c r="N65229" s="9"/>
      <c r="O65229" s="9"/>
      <c r="P65229" s="9"/>
      <c r="Q65229" s="9"/>
    </row>
    <row r="65230" spans="11:17" x14ac:dyDescent="0.25">
      <c r="K65230" s="9"/>
      <c r="N65230" s="9"/>
      <c r="O65230" s="9"/>
      <c r="P65230" s="9"/>
      <c r="Q65230" s="9"/>
    </row>
    <row r="65231" spans="11:17" x14ac:dyDescent="0.25">
      <c r="K65231" s="9"/>
      <c r="N65231" s="9"/>
      <c r="O65231" s="9"/>
      <c r="P65231" s="9"/>
      <c r="Q65231" s="9"/>
    </row>
    <row r="65232" spans="11:17" x14ac:dyDescent="0.25">
      <c r="K65232" s="9"/>
      <c r="N65232" s="9"/>
      <c r="O65232" s="9"/>
      <c r="P65232" s="9"/>
      <c r="Q65232" s="9"/>
    </row>
    <row r="65233" spans="11:17" x14ac:dyDescent="0.25">
      <c r="K65233" s="9"/>
      <c r="N65233" s="9"/>
      <c r="O65233" s="9"/>
      <c r="P65233" s="9"/>
      <c r="Q65233" s="9"/>
    </row>
    <row r="65234" spans="11:17" x14ac:dyDescent="0.25">
      <c r="K65234" s="9"/>
      <c r="N65234" s="9"/>
      <c r="O65234" s="9"/>
      <c r="P65234" s="9"/>
      <c r="Q65234" s="9"/>
    </row>
    <row r="65235" spans="11:17" x14ac:dyDescent="0.25">
      <c r="K65235" s="9"/>
      <c r="N65235" s="9"/>
      <c r="O65235" s="9"/>
      <c r="P65235" s="9"/>
      <c r="Q65235" s="9"/>
    </row>
    <row r="65236" spans="11:17" x14ac:dyDescent="0.25">
      <c r="K65236" s="9"/>
      <c r="N65236" s="9"/>
      <c r="O65236" s="9"/>
      <c r="P65236" s="9"/>
      <c r="Q65236" s="9"/>
    </row>
    <row r="65237" spans="11:17" x14ac:dyDescent="0.25">
      <c r="K65237" s="9"/>
      <c r="N65237" s="9"/>
      <c r="O65237" s="9"/>
      <c r="P65237" s="9"/>
      <c r="Q65237" s="9"/>
    </row>
    <row r="65238" spans="11:17" x14ac:dyDescent="0.25">
      <c r="K65238" s="9"/>
      <c r="N65238" s="9"/>
      <c r="O65238" s="9"/>
      <c r="P65238" s="9"/>
      <c r="Q65238" s="9"/>
    </row>
    <row r="65239" spans="11:17" x14ac:dyDescent="0.25">
      <c r="K65239" s="9"/>
      <c r="N65239" s="9"/>
      <c r="O65239" s="9"/>
      <c r="P65239" s="9"/>
      <c r="Q65239" s="9"/>
    </row>
    <row r="65240" spans="11:17" x14ac:dyDescent="0.25">
      <c r="K65240" s="9"/>
      <c r="N65240" s="9"/>
      <c r="O65240" s="9"/>
      <c r="P65240" s="9"/>
      <c r="Q65240" s="9"/>
    </row>
    <row r="65241" spans="11:17" x14ac:dyDescent="0.25">
      <c r="K65241" s="9"/>
      <c r="N65241" s="9"/>
      <c r="O65241" s="9"/>
      <c r="P65241" s="9"/>
      <c r="Q65241" s="9"/>
    </row>
    <row r="65242" spans="11:17" x14ac:dyDescent="0.25">
      <c r="K65242" s="9"/>
      <c r="N65242" s="9"/>
      <c r="O65242" s="9"/>
      <c r="P65242" s="9"/>
      <c r="Q65242" s="9"/>
    </row>
    <row r="65243" spans="11:17" x14ac:dyDescent="0.25">
      <c r="K65243" s="9"/>
      <c r="N65243" s="9"/>
      <c r="O65243" s="9"/>
      <c r="P65243" s="9"/>
      <c r="Q65243" s="9"/>
    </row>
    <row r="65244" spans="11:17" x14ac:dyDescent="0.25">
      <c r="K65244" s="9"/>
      <c r="N65244" s="9"/>
      <c r="O65244" s="9"/>
      <c r="P65244" s="9"/>
      <c r="Q65244" s="9"/>
    </row>
    <row r="65245" spans="11:17" x14ac:dyDescent="0.25">
      <c r="K65245" s="9"/>
      <c r="N65245" s="9"/>
      <c r="O65245" s="9"/>
      <c r="P65245" s="9"/>
      <c r="Q65245" s="9"/>
    </row>
    <row r="65246" spans="11:17" x14ac:dyDescent="0.25">
      <c r="K65246" s="9"/>
      <c r="N65246" s="9"/>
      <c r="O65246" s="9"/>
      <c r="P65246" s="9"/>
      <c r="Q65246" s="9"/>
    </row>
    <row r="65247" spans="11:17" x14ac:dyDescent="0.25">
      <c r="K65247" s="9"/>
      <c r="N65247" s="9"/>
      <c r="O65247" s="9"/>
      <c r="P65247" s="9"/>
      <c r="Q65247" s="9"/>
    </row>
    <row r="65248" spans="11:17" x14ac:dyDescent="0.25">
      <c r="K65248" s="9"/>
      <c r="N65248" s="9"/>
      <c r="O65248" s="9"/>
      <c r="P65248" s="9"/>
      <c r="Q65248" s="9"/>
    </row>
    <row r="65249" spans="11:17" x14ac:dyDescent="0.25">
      <c r="K65249" s="9"/>
      <c r="N65249" s="9"/>
      <c r="O65249" s="9"/>
      <c r="P65249" s="9"/>
      <c r="Q65249" s="9"/>
    </row>
    <row r="65250" spans="11:17" x14ac:dyDescent="0.25">
      <c r="K65250" s="9"/>
      <c r="N65250" s="9"/>
      <c r="O65250" s="9"/>
      <c r="P65250" s="9"/>
      <c r="Q65250" s="9"/>
    </row>
    <row r="65251" spans="11:17" x14ac:dyDescent="0.25">
      <c r="K65251" s="9"/>
      <c r="N65251" s="9"/>
      <c r="O65251" s="9"/>
      <c r="P65251" s="9"/>
      <c r="Q65251" s="9"/>
    </row>
    <row r="65252" spans="11:17" x14ac:dyDescent="0.25">
      <c r="K65252" s="9"/>
      <c r="N65252" s="9"/>
      <c r="O65252" s="9"/>
      <c r="P65252" s="9"/>
      <c r="Q65252" s="9"/>
    </row>
    <row r="65253" spans="11:17" x14ac:dyDescent="0.25">
      <c r="K65253" s="9"/>
      <c r="N65253" s="9"/>
      <c r="O65253" s="9"/>
      <c r="P65253" s="9"/>
      <c r="Q65253" s="9"/>
    </row>
    <row r="65254" spans="11:17" x14ac:dyDescent="0.25">
      <c r="K65254" s="9"/>
      <c r="N65254" s="9"/>
      <c r="O65254" s="9"/>
      <c r="P65254" s="9"/>
      <c r="Q65254" s="9"/>
    </row>
    <row r="65255" spans="11:17" x14ac:dyDescent="0.25">
      <c r="K65255" s="9"/>
      <c r="N65255" s="9"/>
      <c r="O65255" s="9"/>
      <c r="P65255" s="9"/>
      <c r="Q65255" s="9"/>
    </row>
    <row r="65256" spans="11:17" x14ac:dyDescent="0.25">
      <c r="K65256" s="9"/>
      <c r="N65256" s="9"/>
      <c r="O65256" s="9"/>
      <c r="P65256" s="9"/>
      <c r="Q65256" s="9"/>
    </row>
    <row r="65257" spans="11:17" x14ac:dyDescent="0.25">
      <c r="K65257" s="9"/>
      <c r="N65257" s="9"/>
      <c r="O65257" s="9"/>
      <c r="P65257" s="9"/>
      <c r="Q65257" s="9"/>
    </row>
    <row r="65258" spans="11:17" x14ac:dyDescent="0.25">
      <c r="K65258" s="9"/>
      <c r="N65258" s="9"/>
      <c r="O65258" s="9"/>
      <c r="P65258" s="9"/>
      <c r="Q65258" s="9"/>
    </row>
    <row r="65259" spans="11:17" x14ac:dyDescent="0.25">
      <c r="K65259" s="9"/>
      <c r="N65259" s="9"/>
      <c r="O65259" s="9"/>
      <c r="P65259" s="9"/>
      <c r="Q65259" s="9"/>
    </row>
    <row r="65260" spans="11:17" x14ac:dyDescent="0.25">
      <c r="K65260" s="9"/>
      <c r="N65260" s="9"/>
      <c r="O65260" s="9"/>
      <c r="P65260" s="9"/>
      <c r="Q65260" s="9"/>
    </row>
    <row r="65261" spans="11:17" x14ac:dyDescent="0.25">
      <c r="K65261" s="9"/>
      <c r="N65261" s="9"/>
      <c r="O65261" s="9"/>
      <c r="P65261" s="9"/>
      <c r="Q65261" s="9"/>
    </row>
    <row r="65262" spans="11:17" x14ac:dyDescent="0.25">
      <c r="K65262" s="9"/>
      <c r="N65262" s="9"/>
      <c r="O65262" s="9"/>
      <c r="P65262" s="9"/>
      <c r="Q65262" s="9"/>
    </row>
    <row r="65263" spans="11:17" x14ac:dyDescent="0.25">
      <c r="K65263" s="9"/>
      <c r="N65263" s="9"/>
      <c r="O65263" s="9"/>
      <c r="P65263" s="9"/>
      <c r="Q65263" s="9"/>
    </row>
    <row r="65264" spans="11:17" x14ac:dyDescent="0.25">
      <c r="K65264" s="9"/>
      <c r="N65264" s="9"/>
      <c r="O65264" s="9"/>
      <c r="P65264" s="9"/>
      <c r="Q65264" s="9"/>
    </row>
    <row r="65265" spans="11:17" x14ac:dyDescent="0.25">
      <c r="K65265" s="9"/>
      <c r="N65265" s="9"/>
      <c r="O65265" s="9"/>
      <c r="P65265" s="9"/>
      <c r="Q65265" s="9"/>
    </row>
    <row r="65266" spans="11:17" x14ac:dyDescent="0.25">
      <c r="K65266" s="9"/>
      <c r="N65266" s="9"/>
      <c r="O65266" s="9"/>
      <c r="P65266" s="9"/>
      <c r="Q65266" s="9"/>
    </row>
    <row r="65267" spans="11:17" x14ac:dyDescent="0.25">
      <c r="K65267" s="9"/>
      <c r="N65267" s="9"/>
      <c r="O65267" s="9"/>
      <c r="P65267" s="9"/>
      <c r="Q65267" s="9"/>
    </row>
    <row r="65268" spans="11:17" x14ac:dyDescent="0.25">
      <c r="K65268" s="9"/>
      <c r="N65268" s="9"/>
      <c r="O65268" s="9"/>
      <c r="P65268" s="9"/>
      <c r="Q65268" s="9"/>
    </row>
    <row r="65269" spans="11:17" x14ac:dyDescent="0.25">
      <c r="K65269" s="9"/>
      <c r="N65269" s="9"/>
      <c r="O65269" s="9"/>
      <c r="P65269" s="9"/>
      <c r="Q65269" s="9"/>
    </row>
    <row r="65270" spans="11:17" x14ac:dyDescent="0.25">
      <c r="K65270" s="9"/>
      <c r="N65270" s="9"/>
      <c r="O65270" s="9"/>
      <c r="P65270" s="9"/>
      <c r="Q65270" s="9"/>
    </row>
    <row r="65271" spans="11:17" x14ac:dyDescent="0.25">
      <c r="K65271" s="9"/>
      <c r="N65271" s="9"/>
      <c r="O65271" s="9"/>
      <c r="P65271" s="9"/>
      <c r="Q65271" s="9"/>
    </row>
    <row r="65272" spans="11:17" x14ac:dyDescent="0.25">
      <c r="K65272" s="9"/>
      <c r="N65272" s="9"/>
      <c r="O65272" s="9"/>
      <c r="P65272" s="9"/>
      <c r="Q65272" s="9"/>
    </row>
    <row r="65273" spans="11:17" x14ac:dyDescent="0.25">
      <c r="K65273" s="9"/>
      <c r="N65273" s="9"/>
      <c r="O65273" s="9"/>
      <c r="P65273" s="9"/>
      <c r="Q65273" s="9"/>
    </row>
    <row r="65274" spans="11:17" x14ac:dyDescent="0.25">
      <c r="K65274" s="9"/>
      <c r="N65274" s="9"/>
      <c r="O65274" s="9"/>
      <c r="P65274" s="9"/>
      <c r="Q65274" s="9"/>
    </row>
    <row r="65275" spans="11:17" x14ac:dyDescent="0.25">
      <c r="K65275" s="9"/>
      <c r="N65275" s="9"/>
      <c r="O65275" s="9"/>
      <c r="P65275" s="9"/>
      <c r="Q65275" s="9"/>
    </row>
    <row r="65276" spans="11:17" x14ac:dyDescent="0.25">
      <c r="K65276" s="9"/>
      <c r="N65276" s="9"/>
      <c r="O65276" s="9"/>
      <c r="P65276" s="9"/>
      <c r="Q65276" s="9"/>
    </row>
    <row r="65277" spans="11:17" x14ac:dyDescent="0.25">
      <c r="K65277" s="9"/>
      <c r="N65277" s="9"/>
      <c r="O65277" s="9"/>
      <c r="P65277" s="9"/>
      <c r="Q65277" s="9"/>
    </row>
    <row r="65278" spans="11:17" x14ac:dyDescent="0.25">
      <c r="K65278" s="9"/>
      <c r="N65278" s="9"/>
      <c r="O65278" s="9"/>
      <c r="P65278" s="9"/>
      <c r="Q65278" s="9"/>
    </row>
    <row r="65279" spans="11:17" x14ac:dyDescent="0.25">
      <c r="K65279" s="9"/>
      <c r="N65279" s="9"/>
      <c r="O65279" s="9"/>
      <c r="P65279" s="9"/>
      <c r="Q65279" s="9"/>
    </row>
    <row r="65280" spans="11:17" x14ac:dyDescent="0.25">
      <c r="K65280" s="9"/>
      <c r="N65280" s="9"/>
      <c r="O65280" s="9"/>
      <c r="P65280" s="9"/>
      <c r="Q65280" s="9"/>
    </row>
    <row r="65281" spans="11:17" x14ac:dyDescent="0.25">
      <c r="K65281" s="9"/>
      <c r="N65281" s="9"/>
      <c r="O65281" s="9"/>
      <c r="P65281" s="9"/>
      <c r="Q65281" s="9"/>
    </row>
    <row r="65282" spans="11:17" x14ac:dyDescent="0.25">
      <c r="K65282" s="9"/>
      <c r="N65282" s="9"/>
      <c r="O65282" s="9"/>
      <c r="P65282" s="9"/>
      <c r="Q65282" s="9"/>
    </row>
    <row r="65283" spans="11:17" x14ac:dyDescent="0.25">
      <c r="K65283" s="9"/>
      <c r="N65283" s="9"/>
      <c r="O65283" s="9"/>
      <c r="P65283" s="9"/>
      <c r="Q65283" s="9"/>
    </row>
    <row r="65284" spans="11:17" x14ac:dyDescent="0.25">
      <c r="K65284" s="9"/>
      <c r="N65284" s="9"/>
      <c r="O65284" s="9"/>
      <c r="P65284" s="9"/>
      <c r="Q65284" s="9"/>
    </row>
    <row r="65285" spans="11:17" x14ac:dyDescent="0.25">
      <c r="K65285" s="9"/>
      <c r="N65285" s="9"/>
      <c r="O65285" s="9"/>
      <c r="P65285" s="9"/>
      <c r="Q65285" s="9"/>
    </row>
    <row r="65286" spans="11:17" x14ac:dyDescent="0.25">
      <c r="K65286" s="9"/>
      <c r="N65286" s="9"/>
      <c r="O65286" s="9"/>
      <c r="P65286" s="9"/>
      <c r="Q65286" s="9"/>
    </row>
    <row r="65287" spans="11:17" x14ac:dyDescent="0.25">
      <c r="K65287" s="9"/>
      <c r="N65287" s="9"/>
      <c r="O65287" s="9"/>
      <c r="P65287" s="9"/>
      <c r="Q65287" s="9"/>
    </row>
    <row r="65288" spans="11:17" x14ac:dyDescent="0.25">
      <c r="K65288" s="9"/>
      <c r="N65288" s="9"/>
      <c r="O65288" s="9"/>
      <c r="P65288" s="9"/>
      <c r="Q65288" s="9"/>
    </row>
    <row r="65289" spans="11:17" x14ac:dyDescent="0.25">
      <c r="K65289" s="9"/>
      <c r="N65289" s="9"/>
      <c r="O65289" s="9"/>
      <c r="P65289" s="9"/>
      <c r="Q65289" s="9"/>
    </row>
    <row r="65290" spans="11:17" x14ac:dyDescent="0.25">
      <c r="K65290" s="9"/>
      <c r="N65290" s="9"/>
      <c r="O65290" s="9"/>
      <c r="P65290" s="9"/>
      <c r="Q65290" s="9"/>
    </row>
    <row r="65291" spans="11:17" x14ac:dyDescent="0.25">
      <c r="K65291" s="9"/>
      <c r="N65291" s="9"/>
      <c r="O65291" s="9"/>
      <c r="P65291" s="9"/>
      <c r="Q65291" s="9"/>
    </row>
    <row r="65292" spans="11:17" x14ac:dyDescent="0.25">
      <c r="K65292" s="9"/>
      <c r="N65292" s="9"/>
      <c r="O65292" s="9"/>
      <c r="P65292" s="9"/>
      <c r="Q65292" s="9"/>
    </row>
    <row r="65293" spans="11:17" x14ac:dyDescent="0.25">
      <c r="K65293" s="9"/>
      <c r="N65293" s="9"/>
      <c r="O65293" s="9"/>
      <c r="P65293" s="9"/>
      <c r="Q65293" s="9"/>
    </row>
    <row r="65294" spans="11:17" x14ac:dyDescent="0.25">
      <c r="K65294" s="9"/>
      <c r="N65294" s="9"/>
      <c r="O65294" s="9"/>
      <c r="P65294" s="9"/>
      <c r="Q65294" s="9"/>
    </row>
    <row r="65295" spans="11:17" x14ac:dyDescent="0.25">
      <c r="K65295" s="9"/>
      <c r="N65295" s="9"/>
      <c r="O65295" s="9"/>
      <c r="P65295" s="9"/>
      <c r="Q65295" s="9"/>
    </row>
    <row r="65296" spans="11:17" x14ac:dyDescent="0.25">
      <c r="K65296" s="9"/>
      <c r="N65296" s="9"/>
      <c r="O65296" s="9"/>
      <c r="P65296" s="9"/>
      <c r="Q65296" s="9"/>
    </row>
    <row r="65297" spans="11:17" x14ac:dyDescent="0.25">
      <c r="K65297" s="9"/>
      <c r="N65297" s="9"/>
      <c r="O65297" s="9"/>
      <c r="P65297" s="9"/>
      <c r="Q65297" s="9"/>
    </row>
    <row r="65298" spans="11:17" x14ac:dyDescent="0.25">
      <c r="K65298" s="9"/>
      <c r="N65298" s="9"/>
      <c r="O65298" s="9"/>
      <c r="P65298" s="9"/>
      <c r="Q65298" s="9"/>
    </row>
    <row r="65299" spans="11:17" x14ac:dyDescent="0.25">
      <c r="K65299" s="9"/>
      <c r="N65299" s="9"/>
      <c r="O65299" s="9"/>
      <c r="P65299" s="9"/>
      <c r="Q65299" s="9"/>
    </row>
    <row r="65300" spans="11:17" x14ac:dyDescent="0.25">
      <c r="K65300" s="9"/>
      <c r="N65300" s="9"/>
      <c r="O65300" s="9"/>
      <c r="P65300" s="9"/>
      <c r="Q65300" s="9"/>
    </row>
    <row r="65301" spans="11:17" x14ac:dyDescent="0.25">
      <c r="K65301" s="9"/>
      <c r="N65301" s="9"/>
      <c r="O65301" s="9"/>
      <c r="P65301" s="9"/>
      <c r="Q65301" s="9"/>
    </row>
    <row r="65302" spans="11:17" x14ac:dyDescent="0.25">
      <c r="K65302" s="9"/>
      <c r="N65302" s="9"/>
      <c r="O65302" s="9"/>
      <c r="P65302" s="9"/>
      <c r="Q65302" s="9"/>
    </row>
    <row r="65303" spans="11:17" x14ac:dyDescent="0.25">
      <c r="K65303" s="9"/>
      <c r="N65303" s="9"/>
      <c r="O65303" s="9"/>
      <c r="P65303" s="9"/>
      <c r="Q65303" s="9"/>
    </row>
    <row r="65304" spans="11:17" x14ac:dyDescent="0.25">
      <c r="K65304" s="9"/>
      <c r="N65304" s="9"/>
      <c r="O65304" s="9"/>
      <c r="P65304" s="9"/>
      <c r="Q65304" s="9"/>
    </row>
    <row r="65305" spans="11:17" x14ac:dyDescent="0.25">
      <c r="K65305" s="9"/>
      <c r="N65305" s="9"/>
      <c r="O65305" s="9"/>
      <c r="P65305" s="9"/>
      <c r="Q65305" s="9"/>
    </row>
    <row r="65306" spans="11:17" x14ac:dyDescent="0.25">
      <c r="K65306" s="9"/>
      <c r="N65306" s="9"/>
      <c r="O65306" s="9"/>
      <c r="P65306" s="9"/>
      <c r="Q65306" s="9"/>
    </row>
    <row r="65307" spans="11:17" x14ac:dyDescent="0.25">
      <c r="K65307" s="9"/>
      <c r="N65307" s="9"/>
      <c r="O65307" s="9"/>
      <c r="P65307" s="9"/>
      <c r="Q65307" s="9"/>
    </row>
    <row r="65308" spans="11:17" x14ac:dyDescent="0.25">
      <c r="K65308" s="9"/>
      <c r="N65308" s="9"/>
      <c r="O65308" s="9"/>
      <c r="P65308" s="9"/>
      <c r="Q65308" s="9"/>
    </row>
    <row r="65309" spans="11:17" x14ac:dyDescent="0.25">
      <c r="K65309" s="9"/>
      <c r="N65309" s="9"/>
      <c r="O65309" s="9"/>
      <c r="P65309" s="9"/>
      <c r="Q65309" s="9"/>
    </row>
    <row r="65310" spans="11:17" x14ac:dyDescent="0.25">
      <c r="K65310" s="9"/>
      <c r="N65310" s="9"/>
      <c r="O65310" s="9"/>
      <c r="P65310" s="9"/>
      <c r="Q65310" s="9"/>
    </row>
    <row r="65311" spans="11:17" x14ac:dyDescent="0.25">
      <c r="K65311" s="9"/>
      <c r="N65311" s="9"/>
      <c r="O65311" s="9"/>
      <c r="P65311" s="9"/>
      <c r="Q65311" s="9"/>
    </row>
    <row r="65312" spans="11:17" x14ac:dyDescent="0.25">
      <c r="K65312" s="9"/>
      <c r="N65312" s="9"/>
      <c r="O65312" s="9"/>
      <c r="P65312" s="9"/>
      <c r="Q65312" s="9"/>
    </row>
    <row r="65313" spans="11:17" x14ac:dyDescent="0.25">
      <c r="K65313" s="9"/>
      <c r="N65313" s="9"/>
      <c r="O65313" s="9"/>
      <c r="P65313" s="9"/>
      <c r="Q65313" s="9"/>
    </row>
    <row r="65314" spans="11:17" x14ac:dyDescent="0.25">
      <c r="K65314" s="9"/>
      <c r="N65314" s="9"/>
      <c r="O65314" s="9"/>
      <c r="P65314" s="9"/>
      <c r="Q65314" s="9"/>
    </row>
    <row r="65315" spans="11:17" x14ac:dyDescent="0.25">
      <c r="K65315" s="9"/>
      <c r="N65315" s="9"/>
      <c r="O65315" s="9"/>
      <c r="P65315" s="9"/>
      <c r="Q65315" s="9"/>
    </row>
    <row r="65316" spans="11:17" x14ac:dyDescent="0.25">
      <c r="K65316" s="9"/>
      <c r="N65316" s="9"/>
      <c r="O65316" s="9"/>
      <c r="P65316" s="9"/>
      <c r="Q65316" s="9"/>
    </row>
    <row r="65317" spans="11:17" x14ac:dyDescent="0.25">
      <c r="K65317" s="9"/>
      <c r="N65317" s="9"/>
      <c r="O65317" s="9"/>
      <c r="P65317" s="9"/>
      <c r="Q65317" s="9"/>
    </row>
    <row r="65318" spans="11:17" x14ac:dyDescent="0.25">
      <c r="K65318" s="9"/>
      <c r="N65318" s="9"/>
      <c r="O65318" s="9"/>
      <c r="P65318" s="9"/>
      <c r="Q65318" s="9"/>
    </row>
    <row r="65319" spans="11:17" x14ac:dyDescent="0.25">
      <c r="K65319" s="9"/>
      <c r="N65319" s="9"/>
      <c r="O65319" s="9"/>
      <c r="P65319" s="9"/>
      <c r="Q65319" s="9"/>
    </row>
    <row r="65320" spans="11:17" x14ac:dyDescent="0.25">
      <c r="K65320" s="9"/>
      <c r="N65320" s="9"/>
      <c r="O65320" s="9"/>
      <c r="P65320" s="9"/>
      <c r="Q65320" s="9"/>
    </row>
    <row r="65321" spans="11:17" x14ac:dyDescent="0.25">
      <c r="K65321" s="9"/>
      <c r="N65321" s="9"/>
      <c r="O65321" s="9"/>
      <c r="P65321" s="9"/>
      <c r="Q65321" s="9"/>
    </row>
    <row r="65322" spans="11:17" x14ac:dyDescent="0.25">
      <c r="K65322" s="9"/>
      <c r="N65322" s="9"/>
      <c r="O65322" s="9"/>
      <c r="P65322" s="9"/>
      <c r="Q65322" s="9"/>
    </row>
    <row r="65323" spans="11:17" x14ac:dyDescent="0.25">
      <c r="K65323" s="9"/>
      <c r="N65323" s="9"/>
      <c r="O65323" s="9"/>
      <c r="P65323" s="9"/>
      <c r="Q65323" s="9"/>
    </row>
    <row r="65324" spans="11:17" x14ac:dyDescent="0.25">
      <c r="K65324" s="9"/>
      <c r="N65324" s="9"/>
      <c r="O65324" s="9"/>
      <c r="P65324" s="9"/>
      <c r="Q65324" s="9"/>
    </row>
    <row r="65325" spans="11:17" x14ac:dyDescent="0.25">
      <c r="K65325" s="9"/>
      <c r="N65325" s="9"/>
      <c r="O65325" s="9"/>
      <c r="P65325" s="9"/>
      <c r="Q65325" s="9"/>
    </row>
    <row r="65326" spans="11:17" x14ac:dyDescent="0.25">
      <c r="K65326" s="9"/>
      <c r="N65326" s="9"/>
      <c r="O65326" s="9"/>
      <c r="P65326" s="9"/>
      <c r="Q65326" s="9"/>
    </row>
    <row r="65327" spans="11:17" x14ac:dyDescent="0.25">
      <c r="K65327" s="9"/>
      <c r="N65327" s="9"/>
      <c r="O65327" s="9"/>
      <c r="P65327" s="9"/>
      <c r="Q65327" s="9"/>
    </row>
    <row r="65328" spans="11:17" x14ac:dyDescent="0.25">
      <c r="K65328" s="9"/>
      <c r="N65328" s="9"/>
      <c r="O65328" s="9"/>
      <c r="P65328" s="9"/>
      <c r="Q65328" s="9"/>
    </row>
    <row r="65329" spans="11:17" x14ac:dyDescent="0.25">
      <c r="K65329" s="9"/>
      <c r="N65329" s="9"/>
      <c r="O65329" s="9"/>
      <c r="P65329" s="9"/>
      <c r="Q65329" s="9"/>
    </row>
    <row r="65330" spans="11:17" x14ac:dyDescent="0.25">
      <c r="K65330" s="9"/>
      <c r="N65330" s="9"/>
      <c r="O65330" s="9"/>
      <c r="P65330" s="9"/>
      <c r="Q65330" s="9"/>
    </row>
    <row r="65331" spans="11:17" x14ac:dyDescent="0.25">
      <c r="K65331" s="9"/>
      <c r="N65331" s="9"/>
      <c r="O65331" s="9"/>
      <c r="P65331" s="9"/>
      <c r="Q65331" s="9"/>
    </row>
    <row r="65332" spans="11:17" x14ac:dyDescent="0.25">
      <c r="K65332" s="9"/>
      <c r="N65332" s="9"/>
      <c r="O65332" s="9"/>
      <c r="P65332" s="9"/>
      <c r="Q65332" s="9"/>
    </row>
    <row r="65333" spans="11:17" x14ac:dyDescent="0.25">
      <c r="K65333" s="9"/>
      <c r="N65333" s="9"/>
      <c r="O65333" s="9"/>
      <c r="P65333" s="9"/>
      <c r="Q65333" s="9"/>
    </row>
    <row r="65334" spans="11:17" x14ac:dyDescent="0.25">
      <c r="K65334" s="9"/>
      <c r="N65334" s="9"/>
      <c r="O65334" s="9"/>
      <c r="P65334" s="9"/>
      <c r="Q65334" s="9"/>
    </row>
    <row r="65335" spans="11:17" x14ac:dyDescent="0.25">
      <c r="K65335" s="9"/>
      <c r="N65335" s="9"/>
      <c r="O65335" s="9"/>
      <c r="P65335" s="9"/>
      <c r="Q65335" s="9"/>
    </row>
    <row r="65336" spans="11:17" x14ac:dyDescent="0.25">
      <c r="K65336" s="9"/>
      <c r="N65336" s="9"/>
      <c r="O65336" s="9"/>
      <c r="P65336" s="9"/>
      <c r="Q65336" s="9"/>
    </row>
    <row r="65337" spans="11:17" x14ac:dyDescent="0.25">
      <c r="K65337" s="9"/>
      <c r="N65337" s="9"/>
      <c r="O65337" s="9"/>
      <c r="P65337" s="9"/>
      <c r="Q65337" s="9"/>
    </row>
    <row r="65338" spans="11:17" x14ac:dyDescent="0.25">
      <c r="K65338" s="9"/>
      <c r="N65338" s="9"/>
      <c r="O65338" s="9"/>
      <c r="P65338" s="9"/>
      <c r="Q65338" s="9"/>
    </row>
    <row r="65339" spans="11:17" x14ac:dyDescent="0.25">
      <c r="K65339" s="9"/>
      <c r="N65339" s="9"/>
      <c r="O65339" s="9"/>
      <c r="P65339" s="9"/>
      <c r="Q65339" s="9"/>
    </row>
    <row r="65340" spans="11:17" x14ac:dyDescent="0.25">
      <c r="K65340" s="9"/>
      <c r="N65340" s="9"/>
      <c r="O65340" s="9"/>
      <c r="P65340" s="9"/>
      <c r="Q65340" s="9"/>
    </row>
    <row r="65341" spans="11:17" x14ac:dyDescent="0.25">
      <c r="K65341" s="9"/>
      <c r="N65341" s="9"/>
      <c r="O65341" s="9"/>
      <c r="P65341" s="9"/>
      <c r="Q65341" s="9"/>
    </row>
    <row r="65342" spans="11:17" x14ac:dyDescent="0.25">
      <c r="K65342" s="9"/>
      <c r="N65342" s="9"/>
      <c r="O65342" s="9"/>
      <c r="P65342" s="9"/>
      <c r="Q65342" s="9"/>
    </row>
    <row r="65343" spans="11:17" x14ac:dyDescent="0.25">
      <c r="K65343" s="9"/>
      <c r="N65343" s="9"/>
      <c r="O65343" s="9"/>
      <c r="P65343" s="9"/>
      <c r="Q65343" s="9"/>
    </row>
    <row r="65344" spans="11:17" x14ac:dyDescent="0.25">
      <c r="K65344" s="9"/>
      <c r="N65344" s="9"/>
      <c r="O65344" s="9"/>
      <c r="P65344" s="9"/>
      <c r="Q65344" s="9"/>
    </row>
    <row r="65345" spans="11:17" x14ac:dyDescent="0.25">
      <c r="K65345" s="9"/>
      <c r="N65345" s="9"/>
      <c r="O65345" s="9"/>
      <c r="P65345" s="9"/>
      <c r="Q65345" s="9"/>
    </row>
    <row r="65346" spans="11:17" x14ac:dyDescent="0.25">
      <c r="K65346" s="9"/>
      <c r="N65346" s="9"/>
      <c r="O65346" s="9"/>
      <c r="P65346" s="9"/>
      <c r="Q65346" s="9"/>
    </row>
    <row r="65347" spans="11:17" x14ac:dyDescent="0.25">
      <c r="K65347" s="9"/>
      <c r="N65347" s="9"/>
      <c r="O65347" s="9"/>
      <c r="P65347" s="9"/>
      <c r="Q65347" s="9"/>
    </row>
    <row r="65348" spans="11:17" x14ac:dyDescent="0.25">
      <c r="K65348" s="9"/>
      <c r="N65348" s="9"/>
      <c r="O65348" s="9"/>
      <c r="P65348" s="9"/>
      <c r="Q65348" s="9"/>
    </row>
    <row r="65349" spans="11:17" x14ac:dyDescent="0.25">
      <c r="K65349" s="9"/>
      <c r="N65349" s="9"/>
      <c r="O65349" s="9"/>
      <c r="P65349" s="9"/>
      <c r="Q65349" s="9"/>
    </row>
    <row r="65350" spans="11:17" x14ac:dyDescent="0.25">
      <c r="K65350" s="9"/>
      <c r="N65350" s="9"/>
      <c r="O65350" s="9"/>
      <c r="P65350" s="9"/>
      <c r="Q65350" s="9"/>
    </row>
    <row r="65351" spans="11:17" x14ac:dyDescent="0.25">
      <c r="K65351" s="9"/>
      <c r="N65351" s="9"/>
      <c r="O65351" s="9"/>
      <c r="P65351" s="9"/>
      <c r="Q65351" s="9"/>
    </row>
    <row r="65352" spans="11:17" x14ac:dyDescent="0.25">
      <c r="K65352" s="9"/>
      <c r="N65352" s="9"/>
      <c r="O65352" s="9"/>
      <c r="P65352" s="9"/>
      <c r="Q65352" s="9"/>
    </row>
    <row r="65353" spans="11:17" x14ac:dyDescent="0.25">
      <c r="K65353" s="9"/>
      <c r="N65353" s="9"/>
      <c r="O65353" s="9"/>
      <c r="P65353" s="9"/>
      <c r="Q65353" s="9"/>
    </row>
    <row r="65354" spans="11:17" x14ac:dyDescent="0.25">
      <c r="K65354" s="9"/>
      <c r="N65354" s="9"/>
      <c r="O65354" s="9"/>
      <c r="P65354" s="9"/>
      <c r="Q65354" s="9"/>
    </row>
    <row r="65355" spans="11:17" x14ac:dyDescent="0.25">
      <c r="K65355" s="9"/>
      <c r="N65355" s="9"/>
      <c r="O65355" s="9"/>
      <c r="P65355" s="9"/>
      <c r="Q65355" s="9"/>
    </row>
    <row r="65356" spans="11:17" x14ac:dyDescent="0.25">
      <c r="K65356" s="9"/>
      <c r="N65356" s="9"/>
      <c r="O65356" s="9"/>
      <c r="P65356" s="9"/>
      <c r="Q65356" s="9"/>
    </row>
    <row r="65357" spans="11:17" x14ac:dyDescent="0.25">
      <c r="K65357" s="9"/>
      <c r="N65357" s="9"/>
      <c r="O65357" s="9"/>
      <c r="P65357" s="9"/>
      <c r="Q65357" s="9"/>
    </row>
    <row r="65358" spans="11:17" x14ac:dyDescent="0.25">
      <c r="K65358" s="9"/>
      <c r="N65358" s="9"/>
      <c r="O65358" s="9"/>
      <c r="P65358" s="9"/>
      <c r="Q65358" s="9"/>
    </row>
    <row r="65359" spans="11:17" x14ac:dyDescent="0.25">
      <c r="K65359" s="9"/>
      <c r="N65359" s="9"/>
      <c r="O65359" s="9"/>
      <c r="P65359" s="9"/>
      <c r="Q65359" s="9"/>
    </row>
    <row r="65360" spans="11:17" x14ac:dyDescent="0.25">
      <c r="K65360" s="9"/>
      <c r="N65360" s="9"/>
      <c r="O65360" s="9"/>
      <c r="P65360" s="9"/>
      <c r="Q65360" s="9"/>
    </row>
    <row r="65361" spans="11:17" x14ac:dyDescent="0.25">
      <c r="K65361" s="9"/>
      <c r="N65361" s="9"/>
      <c r="O65361" s="9"/>
      <c r="P65361" s="9"/>
      <c r="Q65361" s="9"/>
    </row>
    <row r="65362" spans="11:17" x14ac:dyDescent="0.25">
      <c r="K65362" s="9"/>
      <c r="N65362" s="9"/>
      <c r="O65362" s="9"/>
      <c r="P65362" s="9"/>
      <c r="Q65362" s="9"/>
    </row>
    <row r="65363" spans="11:17" x14ac:dyDescent="0.25">
      <c r="K65363" s="9"/>
      <c r="N65363" s="9"/>
      <c r="O65363" s="9"/>
      <c r="P65363" s="9"/>
      <c r="Q65363" s="9"/>
    </row>
    <row r="65364" spans="11:17" x14ac:dyDescent="0.25">
      <c r="K65364" s="9"/>
      <c r="N65364" s="9"/>
      <c r="O65364" s="9"/>
      <c r="P65364" s="9"/>
      <c r="Q65364" s="9"/>
    </row>
    <row r="65365" spans="11:17" x14ac:dyDescent="0.25">
      <c r="K65365" s="9"/>
      <c r="N65365" s="9"/>
      <c r="O65365" s="9"/>
      <c r="P65365" s="9"/>
      <c r="Q65365" s="9"/>
    </row>
    <row r="65366" spans="11:17" x14ac:dyDescent="0.25">
      <c r="K65366" s="9"/>
      <c r="N65366" s="9"/>
      <c r="O65366" s="9"/>
      <c r="P65366" s="9"/>
      <c r="Q65366" s="9"/>
    </row>
    <row r="65367" spans="11:17" x14ac:dyDescent="0.25">
      <c r="K65367" s="9"/>
      <c r="N65367" s="9"/>
      <c r="O65367" s="9"/>
      <c r="P65367" s="9"/>
      <c r="Q65367" s="9"/>
    </row>
    <row r="65368" spans="11:17" x14ac:dyDescent="0.25">
      <c r="K65368" s="9"/>
      <c r="N65368" s="9"/>
      <c r="O65368" s="9"/>
      <c r="P65368" s="9"/>
      <c r="Q65368" s="9"/>
    </row>
    <row r="65369" spans="11:17" x14ac:dyDescent="0.25">
      <c r="K65369" s="9"/>
      <c r="N65369" s="9"/>
      <c r="O65369" s="9"/>
      <c r="P65369" s="9"/>
      <c r="Q65369" s="9"/>
    </row>
    <row r="65370" spans="11:17" x14ac:dyDescent="0.25">
      <c r="K65370" s="9"/>
      <c r="N65370" s="9"/>
      <c r="O65370" s="9"/>
      <c r="P65370" s="9"/>
      <c r="Q65370" s="9"/>
    </row>
    <row r="65371" spans="11:17" x14ac:dyDescent="0.25">
      <c r="K65371" s="9"/>
      <c r="N65371" s="9"/>
      <c r="O65371" s="9"/>
      <c r="P65371" s="9"/>
      <c r="Q65371" s="9"/>
    </row>
    <row r="65372" spans="11:17" x14ac:dyDescent="0.25">
      <c r="K65372" s="9"/>
      <c r="N65372" s="9"/>
      <c r="O65372" s="9"/>
      <c r="P65372" s="9"/>
      <c r="Q65372" s="9"/>
    </row>
    <row r="65373" spans="11:17" x14ac:dyDescent="0.25">
      <c r="K65373" s="9"/>
      <c r="N65373" s="9"/>
      <c r="O65373" s="9"/>
      <c r="P65373" s="9"/>
      <c r="Q65373" s="9"/>
    </row>
    <row r="65374" spans="11:17" x14ac:dyDescent="0.25">
      <c r="K65374" s="9"/>
      <c r="N65374" s="9"/>
      <c r="O65374" s="9"/>
      <c r="P65374" s="9"/>
      <c r="Q65374" s="9"/>
    </row>
    <row r="65375" spans="11:17" x14ac:dyDescent="0.25">
      <c r="K65375" s="9"/>
      <c r="N65375" s="9"/>
      <c r="O65375" s="9"/>
      <c r="P65375" s="9"/>
      <c r="Q65375" s="9"/>
    </row>
    <row r="65376" spans="11:17" x14ac:dyDescent="0.25">
      <c r="K65376" s="9"/>
      <c r="N65376" s="9"/>
      <c r="O65376" s="9"/>
      <c r="P65376" s="9"/>
      <c r="Q65376" s="9"/>
    </row>
    <row r="65377" spans="11:17" x14ac:dyDescent="0.25">
      <c r="K65377" s="9"/>
      <c r="N65377" s="9"/>
      <c r="O65377" s="9"/>
      <c r="P65377" s="9"/>
      <c r="Q65377" s="9"/>
    </row>
    <row r="65378" spans="11:17" x14ac:dyDescent="0.25">
      <c r="K65378" s="9"/>
      <c r="N65378" s="9"/>
      <c r="O65378" s="9"/>
      <c r="P65378" s="9"/>
      <c r="Q65378" s="9"/>
    </row>
    <row r="65379" spans="11:17" x14ac:dyDescent="0.25">
      <c r="K65379" s="9"/>
      <c r="N65379" s="9"/>
      <c r="O65379" s="9"/>
      <c r="P65379" s="9"/>
      <c r="Q65379" s="9"/>
    </row>
    <row r="65380" spans="11:17" x14ac:dyDescent="0.25">
      <c r="K65380" s="9"/>
      <c r="N65380" s="9"/>
      <c r="O65380" s="9"/>
      <c r="P65380" s="9"/>
      <c r="Q65380" s="9"/>
    </row>
    <row r="65381" spans="11:17" x14ac:dyDescent="0.25">
      <c r="K65381" s="9"/>
      <c r="N65381" s="9"/>
      <c r="O65381" s="9"/>
      <c r="P65381" s="9"/>
      <c r="Q65381" s="9"/>
    </row>
    <row r="65382" spans="11:17" x14ac:dyDescent="0.25">
      <c r="K65382" s="9"/>
      <c r="N65382" s="9"/>
      <c r="O65382" s="9"/>
      <c r="P65382" s="9"/>
      <c r="Q65382" s="9"/>
    </row>
    <row r="65383" spans="11:17" x14ac:dyDescent="0.25">
      <c r="K65383" s="9"/>
      <c r="N65383" s="9"/>
      <c r="O65383" s="9"/>
      <c r="P65383" s="9"/>
      <c r="Q65383" s="9"/>
    </row>
    <row r="65384" spans="11:17" x14ac:dyDescent="0.25">
      <c r="K65384" s="9"/>
      <c r="N65384" s="9"/>
      <c r="O65384" s="9"/>
      <c r="P65384" s="9"/>
      <c r="Q65384" s="9"/>
    </row>
    <row r="65385" spans="11:17" x14ac:dyDescent="0.25">
      <c r="K65385" s="9"/>
      <c r="N65385" s="9"/>
      <c r="O65385" s="9"/>
      <c r="P65385" s="9"/>
      <c r="Q65385" s="9"/>
    </row>
    <row r="65386" spans="11:17" x14ac:dyDescent="0.25">
      <c r="K65386" s="9"/>
      <c r="N65386" s="9"/>
      <c r="O65386" s="9"/>
      <c r="P65386" s="9"/>
      <c r="Q65386" s="9"/>
    </row>
    <row r="65387" spans="11:17" x14ac:dyDescent="0.25">
      <c r="K65387" s="9"/>
      <c r="N65387" s="9"/>
      <c r="O65387" s="9"/>
      <c r="P65387" s="9"/>
      <c r="Q65387" s="9"/>
    </row>
    <row r="65388" spans="11:17" x14ac:dyDescent="0.25">
      <c r="K65388" s="9"/>
      <c r="N65388" s="9"/>
      <c r="O65388" s="9"/>
      <c r="P65388" s="9"/>
      <c r="Q65388" s="9"/>
    </row>
    <row r="65389" spans="11:17" x14ac:dyDescent="0.25">
      <c r="K65389" s="9"/>
      <c r="N65389" s="9"/>
      <c r="O65389" s="9"/>
      <c r="P65389" s="9"/>
      <c r="Q65389" s="9"/>
    </row>
    <row r="65390" spans="11:17" x14ac:dyDescent="0.25">
      <c r="K65390" s="9"/>
      <c r="N65390" s="9"/>
      <c r="O65390" s="9"/>
      <c r="P65390" s="9"/>
      <c r="Q65390" s="9"/>
    </row>
    <row r="65391" spans="11:17" x14ac:dyDescent="0.25">
      <c r="K65391" s="9"/>
      <c r="N65391" s="9"/>
      <c r="O65391" s="9"/>
      <c r="P65391" s="9"/>
      <c r="Q65391" s="9"/>
    </row>
    <row r="65392" spans="11:17" x14ac:dyDescent="0.25">
      <c r="K65392" s="9"/>
      <c r="N65392" s="9"/>
      <c r="O65392" s="9"/>
      <c r="P65392" s="9"/>
      <c r="Q65392" s="9"/>
    </row>
    <row r="65393" spans="11:17" x14ac:dyDescent="0.25">
      <c r="K65393" s="9"/>
      <c r="N65393" s="9"/>
      <c r="O65393" s="9"/>
      <c r="P65393" s="9"/>
      <c r="Q65393" s="9"/>
    </row>
    <row r="65394" spans="11:17" x14ac:dyDescent="0.25">
      <c r="K65394" s="9"/>
      <c r="N65394" s="9"/>
      <c r="O65394" s="9"/>
      <c r="P65394" s="9"/>
      <c r="Q65394" s="9"/>
    </row>
    <row r="65395" spans="11:17" x14ac:dyDescent="0.25">
      <c r="K65395" s="9"/>
      <c r="N65395" s="9"/>
      <c r="O65395" s="9"/>
      <c r="P65395" s="9"/>
      <c r="Q65395" s="9"/>
    </row>
    <row r="65396" spans="11:17" x14ac:dyDescent="0.25">
      <c r="K65396" s="9"/>
      <c r="N65396" s="9"/>
      <c r="O65396" s="9"/>
      <c r="P65396" s="9"/>
      <c r="Q65396" s="9"/>
    </row>
    <row r="65397" spans="11:17" x14ac:dyDescent="0.25">
      <c r="K65397" s="9"/>
      <c r="N65397" s="9"/>
      <c r="O65397" s="9"/>
      <c r="P65397" s="9"/>
      <c r="Q65397" s="9"/>
    </row>
    <row r="65398" spans="11:17" x14ac:dyDescent="0.25">
      <c r="K65398" s="9"/>
      <c r="N65398" s="9"/>
      <c r="O65398" s="9"/>
      <c r="P65398" s="9"/>
      <c r="Q65398" s="9"/>
    </row>
    <row r="65399" spans="11:17" x14ac:dyDescent="0.25">
      <c r="K65399" s="9"/>
      <c r="N65399" s="9"/>
      <c r="O65399" s="9"/>
      <c r="P65399" s="9"/>
      <c r="Q65399" s="9"/>
    </row>
    <row r="65400" spans="11:17" x14ac:dyDescent="0.25">
      <c r="K65400" s="9"/>
      <c r="N65400" s="9"/>
      <c r="O65400" s="9"/>
      <c r="P65400" s="9"/>
      <c r="Q65400" s="9"/>
    </row>
    <row r="65401" spans="11:17" x14ac:dyDescent="0.25">
      <c r="K65401" s="9"/>
      <c r="N65401" s="9"/>
      <c r="O65401" s="9"/>
      <c r="P65401" s="9"/>
      <c r="Q65401" s="9"/>
    </row>
    <row r="65402" spans="11:17" x14ac:dyDescent="0.25">
      <c r="K65402" s="9"/>
      <c r="N65402" s="9"/>
      <c r="O65402" s="9"/>
      <c r="P65402" s="9"/>
      <c r="Q65402" s="9"/>
    </row>
    <row r="65403" spans="11:17" x14ac:dyDescent="0.25">
      <c r="K65403" s="9"/>
      <c r="N65403" s="9"/>
      <c r="O65403" s="9"/>
      <c r="P65403" s="9"/>
      <c r="Q65403" s="9"/>
    </row>
    <row r="65404" spans="11:17" x14ac:dyDescent="0.25">
      <c r="K65404" s="9"/>
      <c r="N65404" s="9"/>
      <c r="O65404" s="9"/>
      <c r="P65404" s="9"/>
      <c r="Q65404" s="9"/>
    </row>
    <row r="65405" spans="11:17" x14ac:dyDescent="0.25">
      <c r="K65405" s="9"/>
      <c r="N65405" s="9"/>
      <c r="O65405" s="9"/>
      <c r="P65405" s="9"/>
      <c r="Q65405" s="9"/>
    </row>
    <row r="65406" spans="11:17" x14ac:dyDescent="0.25">
      <c r="K65406" s="9"/>
      <c r="N65406" s="9"/>
      <c r="O65406" s="9"/>
      <c r="P65406" s="9"/>
      <c r="Q65406" s="9"/>
    </row>
    <row r="65407" spans="11:17" x14ac:dyDescent="0.25">
      <c r="K65407" s="9"/>
      <c r="N65407" s="9"/>
      <c r="O65407" s="9"/>
      <c r="P65407" s="9"/>
      <c r="Q65407" s="9"/>
    </row>
    <row r="65408" spans="11:17" x14ac:dyDescent="0.25">
      <c r="K65408" s="9"/>
      <c r="N65408" s="9"/>
      <c r="O65408" s="9"/>
      <c r="P65408" s="9"/>
      <c r="Q65408" s="9"/>
    </row>
    <row r="65409" spans="11:17" x14ac:dyDescent="0.25">
      <c r="K65409" s="9"/>
      <c r="N65409" s="9"/>
      <c r="O65409" s="9"/>
      <c r="P65409" s="9"/>
      <c r="Q65409" s="9"/>
    </row>
    <row r="65410" spans="11:17" x14ac:dyDescent="0.25">
      <c r="K65410" s="9"/>
      <c r="N65410" s="9"/>
      <c r="O65410" s="9"/>
      <c r="P65410" s="9"/>
      <c r="Q65410" s="9"/>
    </row>
    <row r="65411" spans="11:17" x14ac:dyDescent="0.25">
      <c r="K65411" s="9"/>
      <c r="N65411" s="9"/>
      <c r="O65411" s="9"/>
      <c r="P65411" s="9"/>
      <c r="Q65411" s="9"/>
    </row>
    <row r="65412" spans="11:17" x14ac:dyDescent="0.25">
      <c r="K65412" s="9"/>
      <c r="N65412" s="9"/>
      <c r="O65412" s="9"/>
      <c r="P65412" s="9"/>
      <c r="Q65412" s="9"/>
    </row>
    <row r="65413" spans="11:17" x14ac:dyDescent="0.25">
      <c r="K65413" s="9"/>
      <c r="N65413" s="9"/>
      <c r="O65413" s="9"/>
      <c r="P65413" s="9"/>
      <c r="Q65413" s="9"/>
    </row>
    <row r="65414" spans="11:17" x14ac:dyDescent="0.25">
      <c r="K65414" s="9"/>
      <c r="N65414" s="9"/>
      <c r="O65414" s="9"/>
      <c r="P65414" s="9"/>
      <c r="Q65414" s="9"/>
    </row>
    <row r="65415" spans="11:17" x14ac:dyDescent="0.25">
      <c r="K65415" s="9"/>
      <c r="N65415" s="9"/>
      <c r="O65415" s="9"/>
      <c r="P65415" s="9"/>
      <c r="Q65415" s="9"/>
    </row>
    <row r="65416" spans="11:17" x14ac:dyDescent="0.25">
      <c r="K65416" s="9"/>
      <c r="N65416" s="9"/>
      <c r="O65416" s="9"/>
      <c r="P65416" s="9"/>
      <c r="Q65416" s="9"/>
    </row>
    <row r="65417" spans="11:17" x14ac:dyDescent="0.25">
      <c r="K65417" s="9"/>
      <c r="N65417" s="9"/>
      <c r="O65417" s="9"/>
      <c r="P65417" s="9"/>
      <c r="Q65417" s="9"/>
    </row>
    <row r="65418" spans="11:17" x14ac:dyDescent="0.25">
      <c r="K65418" s="9"/>
      <c r="N65418" s="9"/>
      <c r="O65418" s="9"/>
      <c r="P65418" s="9"/>
      <c r="Q65418" s="9"/>
    </row>
    <row r="65419" spans="11:17" x14ac:dyDescent="0.25">
      <c r="K65419" s="9"/>
      <c r="N65419" s="9"/>
      <c r="O65419" s="9"/>
      <c r="P65419" s="9"/>
      <c r="Q65419" s="9"/>
    </row>
    <row r="65420" spans="11:17" x14ac:dyDescent="0.25">
      <c r="K65420" s="9"/>
      <c r="N65420" s="9"/>
      <c r="O65420" s="9"/>
      <c r="P65420" s="9"/>
      <c r="Q65420" s="9"/>
    </row>
    <row r="65421" spans="11:17" x14ac:dyDescent="0.25">
      <c r="K65421" s="9"/>
      <c r="N65421" s="9"/>
      <c r="O65421" s="9"/>
      <c r="P65421" s="9"/>
      <c r="Q65421" s="9"/>
    </row>
    <row r="65422" spans="11:17" x14ac:dyDescent="0.25">
      <c r="K65422" s="9"/>
      <c r="N65422" s="9"/>
      <c r="O65422" s="9"/>
      <c r="P65422" s="9"/>
      <c r="Q65422" s="9"/>
    </row>
    <row r="65423" spans="11:17" x14ac:dyDescent="0.25">
      <c r="K65423" s="9"/>
      <c r="N65423" s="9"/>
      <c r="O65423" s="9"/>
      <c r="P65423" s="9"/>
      <c r="Q65423" s="9"/>
    </row>
    <row r="65424" spans="11:17" x14ac:dyDescent="0.25">
      <c r="K65424" s="9"/>
      <c r="N65424" s="9"/>
      <c r="O65424" s="9"/>
      <c r="P65424" s="9"/>
      <c r="Q65424" s="9"/>
    </row>
    <row r="65425" spans="11:17" x14ac:dyDescent="0.25">
      <c r="K65425" s="9"/>
      <c r="N65425" s="9"/>
      <c r="O65425" s="9"/>
      <c r="P65425" s="9"/>
      <c r="Q65425" s="9"/>
    </row>
    <row r="65426" spans="11:17" x14ac:dyDescent="0.25">
      <c r="K65426" s="9"/>
      <c r="N65426" s="9"/>
      <c r="O65426" s="9"/>
      <c r="P65426" s="9"/>
      <c r="Q65426" s="9"/>
    </row>
    <row r="65427" spans="11:17" x14ac:dyDescent="0.25">
      <c r="K65427" s="9"/>
      <c r="N65427" s="9"/>
      <c r="O65427" s="9"/>
      <c r="P65427" s="9"/>
      <c r="Q65427" s="9"/>
    </row>
    <row r="65428" spans="11:17" x14ac:dyDescent="0.25">
      <c r="K65428" s="9"/>
      <c r="N65428" s="9"/>
      <c r="O65428" s="9"/>
      <c r="P65428" s="9"/>
      <c r="Q65428" s="9"/>
    </row>
    <row r="65429" spans="11:17" x14ac:dyDescent="0.25">
      <c r="K65429" s="9"/>
      <c r="N65429" s="9"/>
      <c r="O65429" s="9"/>
      <c r="P65429" s="9"/>
      <c r="Q65429" s="9"/>
    </row>
    <row r="65430" spans="11:17" x14ac:dyDescent="0.25">
      <c r="K65430" s="9"/>
      <c r="N65430" s="9"/>
      <c r="O65430" s="9"/>
      <c r="P65430" s="9"/>
      <c r="Q65430" s="9"/>
    </row>
    <row r="65431" spans="11:17" x14ac:dyDescent="0.25">
      <c r="K65431" s="9"/>
      <c r="N65431" s="9"/>
      <c r="O65431" s="9"/>
      <c r="P65431" s="9"/>
      <c r="Q65431" s="9"/>
    </row>
    <row r="65432" spans="11:17" x14ac:dyDescent="0.25">
      <c r="K65432" s="9"/>
      <c r="N65432" s="9"/>
      <c r="O65432" s="9"/>
      <c r="P65432" s="9"/>
      <c r="Q65432" s="9"/>
    </row>
    <row r="65433" spans="11:17" x14ac:dyDescent="0.25">
      <c r="K65433" s="9"/>
      <c r="N65433" s="9"/>
      <c r="O65433" s="9"/>
      <c r="P65433" s="9"/>
      <c r="Q65433" s="9"/>
    </row>
    <row r="65434" spans="11:17" x14ac:dyDescent="0.25">
      <c r="K65434" s="9"/>
      <c r="N65434" s="9"/>
      <c r="O65434" s="9"/>
      <c r="P65434" s="9"/>
      <c r="Q65434" s="9"/>
    </row>
    <row r="65435" spans="11:17" x14ac:dyDescent="0.25">
      <c r="K65435" s="9"/>
      <c r="N65435" s="9"/>
      <c r="O65435" s="9"/>
      <c r="P65435" s="9"/>
      <c r="Q65435" s="9"/>
    </row>
    <row r="65436" spans="11:17" x14ac:dyDescent="0.25">
      <c r="K65436" s="9"/>
      <c r="N65436" s="9"/>
      <c r="O65436" s="9"/>
      <c r="P65436" s="9"/>
      <c r="Q65436" s="9"/>
    </row>
    <row r="65437" spans="11:17" x14ac:dyDescent="0.25">
      <c r="K65437" s="9"/>
      <c r="N65437" s="9"/>
      <c r="O65437" s="9"/>
      <c r="P65437" s="9"/>
      <c r="Q65437" s="9"/>
    </row>
    <row r="65438" spans="11:17" x14ac:dyDescent="0.25">
      <c r="K65438" s="9"/>
      <c r="N65438" s="9"/>
      <c r="O65438" s="9"/>
      <c r="P65438" s="9"/>
      <c r="Q65438" s="9"/>
    </row>
    <row r="65439" spans="11:17" x14ac:dyDescent="0.25">
      <c r="K65439" s="9"/>
      <c r="N65439" s="9"/>
      <c r="O65439" s="9"/>
      <c r="P65439" s="9"/>
      <c r="Q65439" s="9"/>
    </row>
    <row r="65440" spans="11:17" x14ac:dyDescent="0.25">
      <c r="K65440" s="9"/>
      <c r="N65440" s="9"/>
      <c r="O65440" s="9"/>
      <c r="P65440" s="9"/>
      <c r="Q65440" s="9"/>
    </row>
    <row r="65441" spans="11:17" x14ac:dyDescent="0.25">
      <c r="K65441" s="9"/>
      <c r="N65441" s="9"/>
      <c r="O65441" s="9"/>
      <c r="P65441" s="9"/>
      <c r="Q65441" s="9"/>
    </row>
    <row r="65442" spans="11:17" x14ac:dyDescent="0.25">
      <c r="K65442" s="9"/>
      <c r="N65442" s="9"/>
      <c r="O65442" s="9"/>
      <c r="P65442" s="9"/>
      <c r="Q65442" s="9"/>
    </row>
    <row r="65443" spans="11:17" x14ac:dyDescent="0.25">
      <c r="K65443" s="9"/>
      <c r="N65443" s="9"/>
      <c r="O65443" s="9"/>
      <c r="P65443" s="9"/>
      <c r="Q65443" s="9"/>
    </row>
    <row r="65444" spans="11:17" x14ac:dyDescent="0.25">
      <c r="K65444" s="9"/>
      <c r="N65444" s="9"/>
      <c r="O65444" s="9"/>
      <c r="P65444" s="9"/>
      <c r="Q65444" s="9"/>
    </row>
    <row r="65445" spans="11:17" x14ac:dyDescent="0.25">
      <c r="K65445" s="9"/>
      <c r="N65445" s="9"/>
      <c r="O65445" s="9"/>
      <c r="P65445" s="9"/>
      <c r="Q65445" s="9"/>
    </row>
    <row r="65446" spans="11:17" x14ac:dyDescent="0.25">
      <c r="K65446" s="9"/>
      <c r="N65446" s="9"/>
      <c r="O65446" s="9"/>
      <c r="P65446" s="9"/>
      <c r="Q65446" s="9"/>
    </row>
    <row r="65447" spans="11:17" x14ac:dyDescent="0.25">
      <c r="K65447" s="9"/>
      <c r="N65447" s="9"/>
      <c r="O65447" s="9"/>
      <c r="P65447" s="9"/>
      <c r="Q65447" s="9"/>
    </row>
    <row r="65448" spans="11:17" x14ac:dyDescent="0.25">
      <c r="K65448" s="9"/>
      <c r="N65448" s="9"/>
      <c r="O65448" s="9"/>
      <c r="P65448" s="9"/>
      <c r="Q65448" s="9"/>
    </row>
    <row r="65449" spans="11:17" x14ac:dyDescent="0.25">
      <c r="K65449" s="9"/>
      <c r="N65449" s="9"/>
      <c r="O65449" s="9"/>
      <c r="P65449" s="9"/>
      <c r="Q65449" s="9"/>
    </row>
    <row r="65450" spans="11:17" x14ac:dyDescent="0.25">
      <c r="K65450" s="9"/>
      <c r="N65450" s="9"/>
      <c r="O65450" s="9"/>
      <c r="P65450" s="9"/>
      <c r="Q65450" s="9"/>
    </row>
    <row r="65451" spans="11:17" x14ac:dyDescent="0.25">
      <c r="K65451" s="9"/>
      <c r="N65451" s="9"/>
      <c r="O65451" s="9"/>
      <c r="P65451" s="9"/>
      <c r="Q65451" s="9"/>
    </row>
    <row r="65452" spans="11:17" x14ac:dyDescent="0.25">
      <c r="K65452" s="9"/>
      <c r="N65452" s="9"/>
      <c r="O65452" s="9"/>
      <c r="P65452" s="9"/>
      <c r="Q65452" s="9"/>
    </row>
    <row r="65453" spans="11:17" x14ac:dyDescent="0.25">
      <c r="K65453" s="9"/>
      <c r="N65453" s="9"/>
      <c r="O65453" s="9"/>
      <c r="P65453" s="9"/>
      <c r="Q65453" s="9"/>
    </row>
    <row r="65454" spans="11:17" x14ac:dyDescent="0.25">
      <c r="K65454" s="9"/>
      <c r="N65454" s="9"/>
      <c r="O65454" s="9"/>
      <c r="P65454" s="9"/>
      <c r="Q65454" s="9"/>
    </row>
    <row r="65455" spans="11:17" x14ac:dyDescent="0.25">
      <c r="K65455" s="9"/>
      <c r="N65455" s="9"/>
      <c r="O65455" s="9"/>
      <c r="P65455" s="9"/>
      <c r="Q65455" s="9"/>
    </row>
    <row r="65456" spans="11:17" x14ac:dyDescent="0.25">
      <c r="K65456" s="9"/>
      <c r="N65456" s="9"/>
      <c r="O65456" s="9"/>
      <c r="P65456" s="9"/>
      <c r="Q65456" s="9"/>
    </row>
    <row r="65457" spans="11:17" x14ac:dyDescent="0.25">
      <c r="K65457" s="9"/>
      <c r="N65457" s="9"/>
      <c r="O65457" s="9"/>
      <c r="P65457" s="9"/>
      <c r="Q65457" s="9"/>
    </row>
    <row r="65458" spans="11:17" x14ac:dyDescent="0.25">
      <c r="K65458" s="9"/>
      <c r="N65458" s="9"/>
      <c r="O65458" s="9"/>
      <c r="P65458" s="9"/>
      <c r="Q65458" s="9"/>
    </row>
    <row r="65459" spans="11:17" x14ac:dyDescent="0.25">
      <c r="K65459" s="9"/>
      <c r="N65459" s="9"/>
      <c r="O65459" s="9"/>
      <c r="P65459" s="9"/>
      <c r="Q65459" s="9"/>
    </row>
    <row r="65460" spans="11:17" x14ac:dyDescent="0.25">
      <c r="K65460" s="9"/>
      <c r="N65460" s="9"/>
      <c r="O65460" s="9"/>
      <c r="P65460" s="9"/>
      <c r="Q65460" s="9"/>
    </row>
    <row r="65461" spans="11:17" x14ac:dyDescent="0.25">
      <c r="K65461" s="9"/>
      <c r="N65461" s="9"/>
      <c r="O65461" s="9"/>
      <c r="P65461" s="9"/>
      <c r="Q65461" s="9"/>
    </row>
    <row r="65462" spans="11:17" x14ac:dyDescent="0.25">
      <c r="K65462" s="9"/>
      <c r="N65462" s="9"/>
      <c r="O65462" s="9"/>
      <c r="P65462" s="9"/>
      <c r="Q65462" s="9"/>
    </row>
    <row r="65463" spans="11:17" x14ac:dyDescent="0.25">
      <c r="K65463" s="9"/>
      <c r="N65463" s="9"/>
      <c r="O65463" s="9"/>
      <c r="P65463" s="9"/>
      <c r="Q65463" s="9"/>
    </row>
    <row r="65464" spans="11:17" x14ac:dyDescent="0.25">
      <c r="K65464" s="9"/>
      <c r="N65464" s="9"/>
      <c r="O65464" s="9"/>
      <c r="P65464" s="9"/>
      <c r="Q65464" s="9"/>
    </row>
    <row r="65465" spans="11:17" x14ac:dyDescent="0.25">
      <c r="K65465" s="9"/>
      <c r="N65465" s="9"/>
      <c r="O65465" s="9"/>
      <c r="P65465" s="9"/>
      <c r="Q65465" s="9"/>
    </row>
    <row r="65466" spans="11:17" x14ac:dyDescent="0.25">
      <c r="K65466" s="9"/>
      <c r="N65466" s="9"/>
      <c r="O65466" s="9"/>
      <c r="P65466" s="9"/>
      <c r="Q65466" s="9"/>
    </row>
    <row r="65467" spans="11:17" x14ac:dyDescent="0.25">
      <c r="K65467" s="9"/>
      <c r="N65467" s="9"/>
      <c r="O65467" s="9"/>
      <c r="P65467" s="9"/>
      <c r="Q65467" s="9"/>
    </row>
    <row r="65468" spans="11:17" x14ac:dyDescent="0.25">
      <c r="K65468" s="9"/>
      <c r="N65468" s="9"/>
      <c r="O65468" s="9"/>
      <c r="P65468" s="9"/>
      <c r="Q65468" s="9"/>
    </row>
    <row r="65469" spans="11:17" x14ac:dyDescent="0.25">
      <c r="K65469" s="9"/>
      <c r="N65469" s="9"/>
      <c r="O65469" s="9"/>
      <c r="P65469" s="9"/>
      <c r="Q65469" s="9"/>
    </row>
    <row r="65470" spans="11:17" x14ac:dyDescent="0.25">
      <c r="K65470" s="9"/>
      <c r="N65470" s="9"/>
      <c r="O65470" s="9"/>
      <c r="P65470" s="9"/>
      <c r="Q65470" s="9"/>
    </row>
    <row r="65471" spans="11:17" x14ac:dyDescent="0.25">
      <c r="K65471" s="9"/>
      <c r="N65471" s="9"/>
      <c r="O65471" s="9"/>
      <c r="P65471" s="9"/>
      <c r="Q65471" s="9"/>
    </row>
    <row r="65472" spans="11:17" x14ac:dyDescent="0.25">
      <c r="K65472" s="9"/>
      <c r="N65472" s="9"/>
      <c r="O65472" s="9"/>
      <c r="P65472" s="9"/>
      <c r="Q65472" s="9"/>
    </row>
    <row r="65473" spans="11:17" x14ac:dyDescent="0.25">
      <c r="K65473" s="9"/>
      <c r="N65473" s="9"/>
      <c r="O65473" s="9"/>
      <c r="P65473" s="9"/>
      <c r="Q65473" s="9"/>
    </row>
    <row r="65474" spans="11:17" x14ac:dyDescent="0.25">
      <c r="K65474" s="9"/>
      <c r="N65474" s="9"/>
      <c r="O65474" s="9"/>
      <c r="P65474" s="9"/>
      <c r="Q65474" s="9"/>
    </row>
    <row r="65475" spans="11:17" x14ac:dyDescent="0.25">
      <c r="K65475" s="9"/>
      <c r="N65475" s="9"/>
      <c r="O65475" s="9"/>
      <c r="P65475" s="9"/>
      <c r="Q65475" s="9"/>
    </row>
    <row r="65476" spans="11:17" x14ac:dyDescent="0.25">
      <c r="K65476" s="9"/>
      <c r="N65476" s="9"/>
      <c r="O65476" s="9"/>
      <c r="P65476" s="9"/>
      <c r="Q65476" s="9"/>
    </row>
    <row r="65477" spans="11:17" x14ac:dyDescent="0.25">
      <c r="K65477" s="9"/>
      <c r="N65477" s="9"/>
      <c r="O65477" s="9"/>
      <c r="P65477" s="9"/>
      <c r="Q65477" s="9"/>
    </row>
    <row r="65478" spans="11:17" x14ac:dyDescent="0.25">
      <c r="K65478" s="9"/>
      <c r="N65478" s="9"/>
      <c r="O65478" s="9"/>
      <c r="P65478" s="9"/>
      <c r="Q65478" s="9"/>
    </row>
    <row r="65479" spans="11:17" x14ac:dyDescent="0.25">
      <c r="K65479" s="9"/>
      <c r="N65479" s="9"/>
      <c r="O65479" s="9"/>
      <c r="P65479" s="9"/>
      <c r="Q65479" s="9"/>
    </row>
    <row r="65480" spans="11:17" x14ac:dyDescent="0.25">
      <c r="K65480" s="9"/>
      <c r="N65480" s="9"/>
      <c r="O65480" s="9"/>
      <c r="P65480" s="9"/>
      <c r="Q65480" s="9"/>
    </row>
    <row r="65481" spans="11:17" x14ac:dyDescent="0.25">
      <c r="K65481" s="9"/>
      <c r="N65481" s="9"/>
      <c r="O65481" s="9"/>
      <c r="P65481" s="9"/>
      <c r="Q65481" s="9"/>
    </row>
    <row r="65482" spans="11:17" x14ac:dyDescent="0.25">
      <c r="K65482" s="9"/>
      <c r="N65482" s="9"/>
      <c r="O65482" s="9"/>
      <c r="P65482" s="9"/>
      <c r="Q65482" s="9"/>
    </row>
    <row r="65483" spans="11:17" x14ac:dyDescent="0.25">
      <c r="K65483" s="9"/>
      <c r="N65483" s="9"/>
      <c r="O65483" s="9"/>
      <c r="P65483" s="9"/>
      <c r="Q65483" s="9"/>
    </row>
    <row r="65484" spans="11:17" x14ac:dyDescent="0.25">
      <c r="K65484" s="9"/>
      <c r="N65484" s="9"/>
      <c r="O65484" s="9"/>
      <c r="P65484" s="9"/>
      <c r="Q65484" s="9"/>
    </row>
    <row r="65485" spans="11:17" x14ac:dyDescent="0.25">
      <c r="K65485" s="9"/>
      <c r="N65485" s="9"/>
      <c r="O65485" s="9"/>
      <c r="P65485" s="9"/>
      <c r="Q65485" s="9"/>
    </row>
    <row r="65486" spans="11:17" x14ac:dyDescent="0.25">
      <c r="K65486" s="9"/>
      <c r="N65486" s="9"/>
      <c r="O65486" s="9"/>
      <c r="P65486" s="9"/>
      <c r="Q65486" s="9"/>
    </row>
    <row r="65487" spans="11:17" x14ac:dyDescent="0.25">
      <c r="K65487" s="9"/>
      <c r="N65487" s="9"/>
      <c r="O65487" s="9"/>
      <c r="P65487" s="9"/>
      <c r="Q65487" s="9"/>
    </row>
    <row r="65488" spans="11:17" x14ac:dyDescent="0.25">
      <c r="K65488" s="9"/>
      <c r="N65488" s="9"/>
      <c r="O65488" s="9"/>
      <c r="P65488" s="9"/>
      <c r="Q65488" s="9"/>
    </row>
    <row r="65489" spans="11:17" x14ac:dyDescent="0.25">
      <c r="K65489" s="9"/>
      <c r="N65489" s="9"/>
      <c r="O65489" s="9"/>
      <c r="P65489" s="9"/>
      <c r="Q65489" s="9"/>
    </row>
    <row r="65490" spans="11:17" x14ac:dyDescent="0.25">
      <c r="K65490" s="9"/>
      <c r="N65490" s="9"/>
      <c r="O65490" s="9"/>
      <c r="P65490" s="9"/>
      <c r="Q65490" s="9"/>
    </row>
    <row r="65491" spans="11:17" x14ac:dyDescent="0.25">
      <c r="K65491" s="9"/>
      <c r="N65491" s="9"/>
      <c r="O65491" s="9"/>
      <c r="P65491" s="9"/>
      <c r="Q65491" s="9"/>
    </row>
    <row r="65492" spans="11:17" x14ac:dyDescent="0.25">
      <c r="K65492" s="9"/>
      <c r="N65492" s="9"/>
      <c r="O65492" s="9"/>
      <c r="P65492" s="9"/>
      <c r="Q65492" s="9"/>
    </row>
    <row r="65493" spans="11:17" x14ac:dyDescent="0.25">
      <c r="K65493" s="9"/>
      <c r="N65493" s="9"/>
      <c r="O65493" s="9"/>
      <c r="P65493" s="9"/>
      <c r="Q65493" s="9"/>
    </row>
    <row r="65494" spans="11:17" x14ac:dyDescent="0.25">
      <c r="K65494" s="9"/>
      <c r="N65494" s="9"/>
      <c r="O65494" s="9"/>
      <c r="P65494" s="9"/>
      <c r="Q65494" s="9"/>
    </row>
    <row r="65495" spans="11:17" x14ac:dyDescent="0.25">
      <c r="K65495" s="9"/>
      <c r="N65495" s="9"/>
      <c r="O65495" s="9"/>
      <c r="P65495" s="9"/>
      <c r="Q65495" s="9"/>
    </row>
    <row r="65496" spans="11:17" x14ac:dyDescent="0.25">
      <c r="K65496" s="9"/>
      <c r="N65496" s="9"/>
      <c r="O65496" s="9"/>
      <c r="P65496" s="9"/>
      <c r="Q65496" s="9"/>
    </row>
    <row r="65497" spans="11:17" x14ac:dyDescent="0.25">
      <c r="K65497" s="9"/>
      <c r="N65497" s="9"/>
      <c r="O65497" s="9"/>
      <c r="P65497" s="9"/>
      <c r="Q65497" s="9"/>
    </row>
    <row r="65498" spans="11:17" x14ac:dyDescent="0.25">
      <c r="K65498" s="9"/>
      <c r="N65498" s="9"/>
      <c r="O65498" s="9"/>
      <c r="P65498" s="9"/>
      <c r="Q65498" s="9"/>
    </row>
    <row r="65499" spans="11:17" x14ac:dyDescent="0.25">
      <c r="K65499" s="9"/>
      <c r="N65499" s="9"/>
      <c r="O65499" s="9"/>
      <c r="P65499" s="9"/>
      <c r="Q65499" s="9"/>
    </row>
    <row r="65500" spans="11:17" x14ac:dyDescent="0.25">
      <c r="K65500" s="9"/>
      <c r="N65500" s="9"/>
      <c r="O65500" s="9"/>
      <c r="P65500" s="9"/>
      <c r="Q65500" s="9"/>
    </row>
    <row r="65501" spans="11:17" x14ac:dyDescent="0.25">
      <c r="K65501" s="9"/>
      <c r="N65501" s="9"/>
      <c r="O65501" s="9"/>
      <c r="P65501" s="9"/>
      <c r="Q65501" s="9"/>
    </row>
    <row r="65502" spans="11:17" x14ac:dyDescent="0.25">
      <c r="K65502" s="9"/>
      <c r="N65502" s="9"/>
      <c r="O65502" s="9"/>
      <c r="P65502" s="9"/>
      <c r="Q65502" s="9"/>
    </row>
    <row r="65503" spans="11:17" x14ac:dyDescent="0.25">
      <c r="K65503" s="9"/>
      <c r="N65503" s="9"/>
      <c r="O65503" s="9"/>
      <c r="P65503" s="9"/>
      <c r="Q65503" s="9"/>
    </row>
    <row r="65504" spans="11:17" x14ac:dyDescent="0.25">
      <c r="K65504" s="9"/>
      <c r="N65504" s="9"/>
      <c r="O65504" s="9"/>
      <c r="P65504" s="9"/>
      <c r="Q65504" s="9"/>
    </row>
    <row r="65505" spans="11:17" x14ac:dyDescent="0.25">
      <c r="K65505" s="9"/>
      <c r="N65505" s="9"/>
      <c r="O65505" s="9"/>
      <c r="P65505" s="9"/>
      <c r="Q65505" s="9"/>
    </row>
    <row r="65506" spans="11:17" x14ac:dyDescent="0.25">
      <c r="K65506" s="9"/>
      <c r="N65506" s="9"/>
      <c r="O65506" s="9"/>
      <c r="P65506" s="9"/>
      <c r="Q65506" s="9"/>
    </row>
    <row r="65507" spans="11:17" x14ac:dyDescent="0.25">
      <c r="K65507" s="9"/>
      <c r="N65507" s="9"/>
      <c r="O65507" s="9"/>
      <c r="P65507" s="9"/>
      <c r="Q65507" s="9"/>
    </row>
    <row r="65508" spans="11:17" x14ac:dyDescent="0.25">
      <c r="K65508" s="9"/>
      <c r="N65508" s="9"/>
      <c r="O65508" s="9"/>
      <c r="P65508" s="9"/>
      <c r="Q65508" s="9"/>
    </row>
    <row r="65509" spans="11:17" x14ac:dyDescent="0.25">
      <c r="K65509" s="9"/>
      <c r="N65509" s="9"/>
      <c r="O65509" s="9"/>
      <c r="P65509" s="9"/>
      <c r="Q65509" s="9"/>
    </row>
    <row r="65510" spans="11:17" x14ac:dyDescent="0.25">
      <c r="K65510" s="9"/>
      <c r="N65510" s="9"/>
      <c r="O65510" s="9"/>
      <c r="P65510" s="9"/>
      <c r="Q65510" s="9"/>
    </row>
    <row r="65511" spans="11:17" x14ac:dyDescent="0.25">
      <c r="K65511" s="9"/>
      <c r="N65511" s="9"/>
      <c r="O65511" s="9"/>
      <c r="P65511" s="9"/>
      <c r="Q65511" s="9"/>
    </row>
    <row r="65512" spans="11:17" x14ac:dyDescent="0.25">
      <c r="K65512" s="9"/>
      <c r="N65512" s="9"/>
      <c r="O65512" s="9"/>
      <c r="P65512" s="9"/>
      <c r="Q65512" s="9"/>
    </row>
    <row r="65513" spans="11:17" x14ac:dyDescent="0.25">
      <c r="K65513" s="9"/>
      <c r="N65513" s="9"/>
      <c r="O65513" s="9"/>
      <c r="P65513" s="9"/>
      <c r="Q65513" s="9"/>
    </row>
    <row r="65514" spans="11:17" x14ac:dyDescent="0.25">
      <c r="K65514" s="9"/>
      <c r="N65514" s="9"/>
      <c r="O65514" s="9"/>
      <c r="P65514" s="9"/>
      <c r="Q65514" s="9"/>
    </row>
    <row r="65515" spans="11:17" x14ac:dyDescent="0.25">
      <c r="K65515" s="9"/>
      <c r="N65515" s="9"/>
      <c r="O65515" s="9"/>
      <c r="P65515" s="9"/>
      <c r="Q65515" s="9"/>
    </row>
    <row r="65516" spans="11:17" x14ac:dyDescent="0.25">
      <c r="K65516" s="9"/>
      <c r="N65516" s="9"/>
      <c r="O65516" s="9"/>
      <c r="P65516" s="9"/>
      <c r="Q65516" s="9"/>
    </row>
    <row r="65517" spans="11:17" x14ac:dyDescent="0.25">
      <c r="K65517" s="9"/>
      <c r="N65517" s="9"/>
      <c r="O65517" s="9"/>
      <c r="P65517" s="9"/>
      <c r="Q65517" s="9"/>
    </row>
    <row r="65518" spans="11:17" x14ac:dyDescent="0.25">
      <c r="K65518" s="9"/>
      <c r="N65518" s="9"/>
      <c r="O65518" s="9"/>
      <c r="P65518" s="9"/>
      <c r="Q65518" s="9"/>
    </row>
    <row r="65519" spans="11:17" x14ac:dyDescent="0.25">
      <c r="K65519" s="9"/>
      <c r="N65519" s="9"/>
      <c r="O65519" s="9"/>
      <c r="P65519" s="9"/>
      <c r="Q65519" s="9"/>
    </row>
    <row r="65520" spans="11:17" x14ac:dyDescent="0.25">
      <c r="K65520" s="9"/>
      <c r="N65520" s="9"/>
      <c r="O65520" s="9"/>
      <c r="P65520" s="9"/>
      <c r="Q65520" s="9"/>
    </row>
    <row r="65521" spans="11:17" x14ac:dyDescent="0.25">
      <c r="K65521" s="9"/>
      <c r="N65521" s="9"/>
      <c r="O65521" s="9"/>
      <c r="P65521" s="9"/>
      <c r="Q65521" s="9"/>
    </row>
    <row r="65522" spans="11:17" x14ac:dyDescent="0.25">
      <c r="K65522" s="9"/>
      <c r="N65522" s="9"/>
      <c r="O65522" s="9"/>
      <c r="P65522" s="9"/>
      <c r="Q65522" s="9"/>
    </row>
    <row r="65523" spans="11:17" x14ac:dyDescent="0.25">
      <c r="K65523" s="9"/>
      <c r="N65523" s="9"/>
      <c r="O65523" s="9"/>
      <c r="P65523" s="9"/>
      <c r="Q65523" s="9"/>
    </row>
    <row r="65524" spans="11:17" x14ac:dyDescent="0.25">
      <c r="K65524" s="9"/>
      <c r="N65524" s="9"/>
      <c r="O65524" s="9"/>
      <c r="P65524" s="9"/>
      <c r="Q65524" s="9"/>
    </row>
    <row r="65525" spans="11:17" x14ac:dyDescent="0.25">
      <c r="K65525" s="9"/>
      <c r="N65525" s="9"/>
      <c r="O65525" s="9"/>
      <c r="P65525" s="9"/>
      <c r="Q65525" s="9"/>
    </row>
    <row r="65526" spans="11:17" x14ac:dyDescent="0.25">
      <c r="K65526" s="9"/>
      <c r="N65526" s="9"/>
      <c r="O65526" s="9"/>
      <c r="P65526" s="9"/>
      <c r="Q65526" s="9"/>
    </row>
    <row r="65527" spans="11:17" x14ac:dyDescent="0.25">
      <c r="K65527" s="9"/>
      <c r="N65527" s="9"/>
      <c r="O65527" s="9"/>
      <c r="P65527" s="9"/>
      <c r="Q65527" s="9"/>
    </row>
    <row r="65528" spans="11:17" x14ac:dyDescent="0.25">
      <c r="K65528" s="9"/>
      <c r="N65528" s="9"/>
      <c r="O65528" s="9"/>
      <c r="P65528" s="9"/>
      <c r="Q65528" s="9"/>
    </row>
    <row r="65529" spans="11:17" x14ac:dyDescent="0.25">
      <c r="K65529" s="9"/>
      <c r="N65529" s="9"/>
      <c r="O65529" s="9"/>
      <c r="P65529" s="9"/>
      <c r="Q65529" s="9"/>
    </row>
    <row r="65530" spans="11:17" x14ac:dyDescent="0.25">
      <c r="K65530" s="9"/>
      <c r="N65530" s="9"/>
      <c r="O65530" s="9"/>
      <c r="P65530" s="9"/>
      <c r="Q65530" s="9"/>
    </row>
    <row r="65531" spans="11:17" x14ac:dyDescent="0.25">
      <c r="K65531" s="9"/>
      <c r="N65531" s="9"/>
      <c r="O65531" s="9"/>
      <c r="P65531" s="9"/>
      <c r="Q65531" s="9"/>
    </row>
    <row r="65532" spans="11:17" x14ac:dyDescent="0.25">
      <c r="K65532" s="9"/>
      <c r="N65532" s="9"/>
      <c r="O65532" s="9"/>
      <c r="P65532" s="9"/>
      <c r="Q65532" s="9"/>
    </row>
    <row r="65533" spans="11:17" x14ac:dyDescent="0.25">
      <c r="K65533" s="9"/>
      <c r="N65533" s="9"/>
      <c r="O65533" s="9"/>
      <c r="P65533" s="9"/>
      <c r="Q65533" s="9"/>
    </row>
    <row r="65534" spans="11:17" x14ac:dyDescent="0.25">
      <c r="K65534" s="9"/>
      <c r="N65534" s="9"/>
      <c r="O65534" s="9"/>
      <c r="P65534" s="9"/>
      <c r="Q65534" s="9"/>
    </row>
    <row r="65535" spans="11:17" x14ac:dyDescent="0.25">
      <c r="K65535" s="9"/>
      <c r="N65535" s="9"/>
      <c r="O65535" s="9"/>
      <c r="P65535" s="9"/>
      <c r="Q65535" s="9"/>
    </row>
    <row r="65536" spans="11:17" x14ac:dyDescent="0.25">
      <c r="K65536" s="9"/>
      <c r="N65536" s="9"/>
      <c r="O65536" s="9"/>
      <c r="P65536" s="9"/>
      <c r="Q65536" s="9"/>
    </row>
    <row r="65537" spans="11:17" x14ac:dyDescent="0.25">
      <c r="K65537" s="9"/>
      <c r="N65537" s="9"/>
      <c r="O65537" s="9"/>
      <c r="P65537" s="9"/>
      <c r="Q65537" s="9"/>
    </row>
    <row r="65538" spans="11:17" x14ac:dyDescent="0.25">
      <c r="K65538" s="9"/>
      <c r="N65538" s="9"/>
      <c r="O65538" s="9"/>
      <c r="P65538" s="9"/>
      <c r="Q65538" s="9"/>
    </row>
    <row r="65539" spans="11:17" x14ac:dyDescent="0.25">
      <c r="K65539" s="9"/>
      <c r="N65539" s="9"/>
      <c r="O65539" s="9"/>
      <c r="P65539" s="9"/>
      <c r="Q65539" s="9"/>
    </row>
    <row r="65540" spans="11:17" x14ac:dyDescent="0.25">
      <c r="K65540" s="9"/>
      <c r="N65540" s="9"/>
      <c r="O65540" s="9"/>
      <c r="P65540" s="9"/>
      <c r="Q65540" s="9"/>
    </row>
    <row r="65541" spans="11:17" x14ac:dyDescent="0.25">
      <c r="K65541" s="9"/>
      <c r="N65541" s="9"/>
      <c r="O65541" s="9"/>
      <c r="P65541" s="9"/>
      <c r="Q65541" s="9"/>
    </row>
    <row r="65542" spans="11:17" x14ac:dyDescent="0.25">
      <c r="K65542" s="9"/>
      <c r="N65542" s="9"/>
      <c r="O65542" s="9"/>
      <c r="P65542" s="9"/>
      <c r="Q65542" s="9"/>
    </row>
    <row r="65543" spans="11:17" x14ac:dyDescent="0.25">
      <c r="K65543" s="9"/>
      <c r="N65543" s="9"/>
      <c r="O65543" s="9"/>
      <c r="P65543" s="9"/>
      <c r="Q65543" s="9"/>
    </row>
    <row r="65544" spans="11:17" x14ac:dyDescent="0.25">
      <c r="K65544" s="9"/>
      <c r="N65544" s="9"/>
      <c r="O65544" s="9"/>
      <c r="P65544" s="9"/>
      <c r="Q65544" s="9"/>
    </row>
    <row r="65545" spans="11:17" x14ac:dyDescent="0.25">
      <c r="K65545" s="9"/>
      <c r="N65545" s="9"/>
      <c r="O65545" s="9"/>
      <c r="P65545" s="9"/>
      <c r="Q65545" s="9"/>
    </row>
    <row r="65546" spans="11:17" x14ac:dyDescent="0.25">
      <c r="K65546" s="9"/>
      <c r="N65546" s="9"/>
      <c r="O65546" s="9"/>
      <c r="P65546" s="9"/>
      <c r="Q65546" s="9"/>
    </row>
    <row r="65547" spans="11:17" x14ac:dyDescent="0.25">
      <c r="K65547" s="9"/>
      <c r="N65547" s="9"/>
      <c r="O65547" s="9"/>
      <c r="P65547" s="9"/>
      <c r="Q65547" s="9"/>
    </row>
    <row r="65548" spans="11:17" x14ac:dyDescent="0.25">
      <c r="K65548" s="9"/>
      <c r="N65548" s="9"/>
      <c r="O65548" s="9"/>
      <c r="P65548" s="9"/>
      <c r="Q65548" s="9"/>
    </row>
    <row r="65549" spans="11:17" x14ac:dyDescent="0.25">
      <c r="K65549" s="9"/>
      <c r="N65549" s="9"/>
      <c r="O65549" s="9"/>
      <c r="P65549" s="9"/>
      <c r="Q65549" s="9"/>
    </row>
    <row r="65550" spans="11:17" x14ac:dyDescent="0.25">
      <c r="K65550" s="9"/>
      <c r="N65550" s="9"/>
      <c r="O65550" s="9"/>
      <c r="P65550" s="9"/>
      <c r="Q65550" s="9"/>
    </row>
    <row r="65551" spans="11:17" x14ac:dyDescent="0.25">
      <c r="K65551" s="9"/>
      <c r="N65551" s="9"/>
      <c r="O65551" s="9"/>
      <c r="P65551" s="9"/>
      <c r="Q65551" s="9"/>
    </row>
    <row r="65552" spans="11:17" x14ac:dyDescent="0.25">
      <c r="K65552" s="9"/>
      <c r="N65552" s="9"/>
      <c r="O65552" s="9"/>
      <c r="P65552" s="9"/>
      <c r="Q65552" s="9"/>
    </row>
    <row r="65553" spans="11:17" x14ac:dyDescent="0.25">
      <c r="K65553" s="9"/>
      <c r="N65553" s="9"/>
      <c r="O65553" s="9"/>
      <c r="P65553" s="9"/>
      <c r="Q65553" s="9"/>
    </row>
    <row r="65554" spans="11:17" x14ac:dyDescent="0.25">
      <c r="K65554" s="9"/>
      <c r="N65554" s="9"/>
      <c r="O65554" s="9"/>
      <c r="P65554" s="9"/>
      <c r="Q65554" s="9"/>
    </row>
    <row r="65555" spans="11:17" x14ac:dyDescent="0.25">
      <c r="K65555" s="9"/>
      <c r="N65555" s="9"/>
      <c r="O65555" s="9"/>
      <c r="P65555" s="9"/>
      <c r="Q65555" s="9"/>
    </row>
    <row r="65556" spans="11:17" x14ac:dyDescent="0.25">
      <c r="K65556" s="9"/>
      <c r="N65556" s="9"/>
      <c r="O65556" s="9"/>
      <c r="P65556" s="9"/>
      <c r="Q65556" s="9"/>
    </row>
    <row r="65557" spans="11:17" x14ac:dyDescent="0.25">
      <c r="K65557" s="9"/>
      <c r="N65557" s="9"/>
      <c r="O65557" s="9"/>
      <c r="P65557" s="9"/>
      <c r="Q65557" s="9"/>
    </row>
    <row r="65558" spans="11:17" x14ac:dyDescent="0.25">
      <c r="K65558" s="9"/>
      <c r="N65558" s="9"/>
      <c r="O65558" s="9"/>
      <c r="P65558" s="9"/>
      <c r="Q65558" s="9"/>
    </row>
    <row r="65559" spans="11:17" x14ac:dyDescent="0.25">
      <c r="K65559" s="9"/>
      <c r="N65559" s="9"/>
      <c r="O65559" s="9"/>
      <c r="P65559" s="9"/>
      <c r="Q65559" s="9"/>
    </row>
    <row r="65560" spans="11:17" x14ac:dyDescent="0.25">
      <c r="K65560" s="9"/>
      <c r="N65560" s="9"/>
      <c r="O65560" s="9"/>
      <c r="P65560" s="9"/>
      <c r="Q65560" s="9"/>
    </row>
    <row r="65561" spans="11:17" x14ac:dyDescent="0.25">
      <c r="K65561" s="9"/>
      <c r="N65561" s="9"/>
      <c r="O65561" s="9"/>
      <c r="P65561" s="9"/>
      <c r="Q65561" s="9"/>
    </row>
    <row r="65562" spans="11:17" x14ac:dyDescent="0.25">
      <c r="K65562" s="9"/>
      <c r="N65562" s="9"/>
      <c r="O65562" s="9"/>
      <c r="P65562" s="9"/>
      <c r="Q65562" s="9"/>
    </row>
    <row r="65563" spans="11:17" x14ac:dyDescent="0.25">
      <c r="K65563" s="9"/>
      <c r="N65563" s="9"/>
      <c r="O65563" s="9"/>
      <c r="P65563" s="9"/>
      <c r="Q65563" s="9"/>
    </row>
    <row r="65564" spans="11:17" x14ac:dyDescent="0.25">
      <c r="K65564" s="9"/>
      <c r="N65564" s="9"/>
      <c r="O65564" s="9"/>
      <c r="P65564" s="9"/>
      <c r="Q65564" s="9"/>
    </row>
    <row r="65565" spans="11:17" x14ac:dyDescent="0.25">
      <c r="K65565" s="9"/>
      <c r="N65565" s="9"/>
      <c r="O65565" s="9"/>
      <c r="P65565" s="9"/>
      <c r="Q65565" s="9"/>
    </row>
    <row r="65566" spans="11:17" x14ac:dyDescent="0.25">
      <c r="K65566" s="9"/>
      <c r="N65566" s="9"/>
      <c r="O65566" s="9"/>
      <c r="P65566" s="9"/>
      <c r="Q65566" s="9"/>
    </row>
    <row r="65567" spans="11:17" x14ac:dyDescent="0.25">
      <c r="K65567" s="9"/>
      <c r="N65567" s="9"/>
      <c r="O65567" s="9"/>
      <c r="P65567" s="9"/>
      <c r="Q65567" s="9"/>
    </row>
    <row r="65568" spans="11:17" x14ac:dyDescent="0.25">
      <c r="K65568" s="9"/>
      <c r="N65568" s="9"/>
      <c r="O65568" s="9"/>
      <c r="P65568" s="9"/>
      <c r="Q65568" s="9"/>
    </row>
    <row r="65569" spans="11:17" x14ac:dyDescent="0.25">
      <c r="K65569" s="9"/>
      <c r="N65569" s="9"/>
      <c r="O65569" s="9"/>
      <c r="P65569" s="9"/>
      <c r="Q65569" s="9"/>
    </row>
    <row r="65570" spans="11:17" x14ac:dyDescent="0.25">
      <c r="K65570" s="9"/>
      <c r="N65570" s="9"/>
      <c r="O65570" s="9"/>
      <c r="P65570" s="9"/>
      <c r="Q65570" s="9"/>
    </row>
    <row r="65571" spans="11:17" x14ac:dyDescent="0.25">
      <c r="K65571" s="9"/>
      <c r="N65571" s="9"/>
      <c r="O65571" s="9"/>
      <c r="P65571" s="9"/>
      <c r="Q65571" s="9"/>
    </row>
    <row r="65572" spans="11:17" x14ac:dyDescent="0.25">
      <c r="K65572" s="9"/>
      <c r="N65572" s="9"/>
      <c r="O65572" s="9"/>
      <c r="P65572" s="9"/>
      <c r="Q65572" s="9"/>
    </row>
    <row r="65573" spans="11:17" x14ac:dyDescent="0.25">
      <c r="K65573" s="9"/>
      <c r="N65573" s="9"/>
      <c r="O65573" s="9"/>
      <c r="P65573" s="9"/>
      <c r="Q65573" s="9"/>
    </row>
    <row r="65574" spans="11:17" x14ac:dyDescent="0.25">
      <c r="K65574" s="9"/>
      <c r="N65574" s="9"/>
      <c r="O65574" s="9"/>
      <c r="P65574" s="9"/>
      <c r="Q65574" s="9"/>
    </row>
    <row r="65575" spans="11:17" x14ac:dyDescent="0.25">
      <c r="K65575" s="9"/>
      <c r="N65575" s="9"/>
      <c r="O65575" s="9"/>
      <c r="P65575" s="9"/>
      <c r="Q65575" s="9"/>
    </row>
    <row r="65576" spans="11:17" x14ac:dyDescent="0.25">
      <c r="K65576" s="9"/>
      <c r="N65576" s="9"/>
      <c r="O65576" s="9"/>
      <c r="P65576" s="9"/>
      <c r="Q65576" s="9"/>
    </row>
    <row r="65577" spans="11:17" x14ac:dyDescent="0.25">
      <c r="K65577" s="9"/>
      <c r="N65577" s="9"/>
      <c r="O65577" s="9"/>
      <c r="P65577" s="9"/>
      <c r="Q65577" s="9"/>
    </row>
    <row r="65578" spans="11:17" x14ac:dyDescent="0.25">
      <c r="K65578" s="9"/>
      <c r="N65578" s="9"/>
      <c r="O65578" s="9"/>
      <c r="P65578" s="9"/>
      <c r="Q65578" s="9"/>
    </row>
    <row r="65579" spans="11:17" x14ac:dyDescent="0.25">
      <c r="K65579" s="9"/>
      <c r="N65579" s="9"/>
      <c r="O65579" s="9"/>
      <c r="P65579" s="9"/>
      <c r="Q65579" s="9"/>
    </row>
    <row r="65580" spans="11:17" x14ac:dyDescent="0.25">
      <c r="K65580" s="9"/>
      <c r="N65580" s="9"/>
      <c r="O65580" s="9"/>
      <c r="P65580" s="9"/>
      <c r="Q65580" s="9"/>
    </row>
    <row r="65581" spans="11:17" x14ac:dyDescent="0.25">
      <c r="K65581" s="9"/>
      <c r="N65581" s="9"/>
      <c r="O65581" s="9"/>
      <c r="P65581" s="9"/>
      <c r="Q65581" s="9"/>
    </row>
    <row r="65582" spans="11:17" x14ac:dyDescent="0.25">
      <c r="K65582" s="9"/>
      <c r="N65582" s="9"/>
      <c r="O65582" s="9"/>
      <c r="P65582" s="9"/>
      <c r="Q65582" s="9"/>
    </row>
    <row r="65583" spans="11:17" x14ac:dyDescent="0.25">
      <c r="K65583" s="9"/>
      <c r="N65583" s="9"/>
      <c r="O65583" s="9"/>
      <c r="P65583" s="9"/>
      <c r="Q65583" s="9"/>
    </row>
    <row r="65584" spans="11:17" x14ac:dyDescent="0.25">
      <c r="K65584" s="9"/>
      <c r="N65584" s="9"/>
      <c r="O65584" s="9"/>
      <c r="P65584" s="9"/>
      <c r="Q65584" s="9"/>
    </row>
    <row r="65585" spans="11:17" x14ac:dyDescent="0.25">
      <c r="K65585" s="9"/>
      <c r="N65585" s="9"/>
      <c r="O65585" s="9"/>
      <c r="P65585" s="9"/>
      <c r="Q65585" s="9"/>
    </row>
    <row r="65586" spans="11:17" x14ac:dyDescent="0.25">
      <c r="K65586" s="9"/>
      <c r="N65586" s="9"/>
      <c r="O65586" s="9"/>
      <c r="P65586" s="9"/>
      <c r="Q65586" s="9"/>
    </row>
    <row r="65587" spans="11:17" x14ac:dyDescent="0.25">
      <c r="K65587" s="9"/>
      <c r="N65587" s="9"/>
      <c r="O65587" s="9"/>
      <c r="P65587" s="9"/>
      <c r="Q65587" s="9"/>
    </row>
    <row r="65588" spans="11:17" x14ac:dyDescent="0.25">
      <c r="K65588" s="9"/>
      <c r="N65588" s="9"/>
      <c r="O65588" s="9"/>
      <c r="P65588" s="9"/>
      <c r="Q65588" s="9"/>
    </row>
    <row r="65589" spans="11:17" x14ac:dyDescent="0.25">
      <c r="K65589" s="9"/>
      <c r="N65589" s="9"/>
      <c r="O65589" s="9"/>
      <c r="P65589" s="9"/>
      <c r="Q65589" s="9"/>
    </row>
    <row r="65590" spans="11:17" x14ac:dyDescent="0.25">
      <c r="K65590" s="9"/>
      <c r="N65590" s="9"/>
      <c r="O65590" s="9"/>
      <c r="P65590" s="9"/>
      <c r="Q65590" s="9"/>
    </row>
    <row r="65591" spans="11:17" x14ac:dyDescent="0.25">
      <c r="K65591" s="9"/>
      <c r="N65591" s="9"/>
      <c r="O65591" s="9"/>
      <c r="P65591" s="9"/>
      <c r="Q65591" s="9"/>
    </row>
    <row r="65592" spans="11:17" x14ac:dyDescent="0.25">
      <c r="K65592" s="9"/>
      <c r="N65592" s="9"/>
      <c r="O65592" s="9"/>
      <c r="P65592" s="9"/>
      <c r="Q65592" s="9"/>
    </row>
    <row r="65593" spans="11:17" x14ac:dyDescent="0.25">
      <c r="K65593" s="9"/>
      <c r="N65593" s="9"/>
      <c r="O65593" s="9"/>
      <c r="P65593" s="9"/>
      <c r="Q65593" s="9"/>
    </row>
    <row r="65594" spans="11:17" x14ac:dyDescent="0.25">
      <c r="K65594" s="9"/>
      <c r="N65594" s="9"/>
      <c r="O65594" s="9"/>
      <c r="P65594" s="9"/>
      <c r="Q65594" s="9"/>
    </row>
    <row r="65595" spans="11:17" x14ac:dyDescent="0.25">
      <c r="K65595" s="9"/>
      <c r="N65595" s="9"/>
      <c r="O65595" s="9"/>
      <c r="P65595" s="9"/>
      <c r="Q65595" s="9"/>
    </row>
    <row r="65596" spans="11:17" x14ac:dyDescent="0.25">
      <c r="K65596" s="9"/>
      <c r="N65596" s="9"/>
      <c r="O65596" s="9"/>
      <c r="P65596" s="9"/>
      <c r="Q65596" s="9"/>
    </row>
    <row r="65597" spans="11:17" x14ac:dyDescent="0.25">
      <c r="K65597" s="9"/>
      <c r="N65597" s="9"/>
      <c r="O65597" s="9"/>
      <c r="P65597" s="9"/>
      <c r="Q65597" s="9"/>
    </row>
    <row r="65598" spans="11:17" x14ac:dyDescent="0.25">
      <c r="K65598" s="9"/>
      <c r="N65598" s="9"/>
      <c r="O65598" s="9"/>
      <c r="P65598" s="9"/>
      <c r="Q65598" s="9"/>
    </row>
    <row r="65599" spans="11:17" x14ac:dyDescent="0.25">
      <c r="K65599" s="9"/>
      <c r="N65599" s="9"/>
      <c r="O65599" s="9"/>
      <c r="P65599" s="9"/>
      <c r="Q65599" s="9"/>
    </row>
    <row r="65600" spans="11:17" x14ac:dyDescent="0.25">
      <c r="K65600" s="9"/>
      <c r="N65600" s="9"/>
      <c r="O65600" s="9"/>
      <c r="P65600" s="9"/>
      <c r="Q65600" s="9"/>
    </row>
    <row r="65601" spans="11:17" x14ac:dyDescent="0.25">
      <c r="K65601" s="9"/>
      <c r="N65601" s="9"/>
      <c r="O65601" s="9"/>
      <c r="P65601" s="9"/>
      <c r="Q65601" s="9"/>
    </row>
    <row r="65602" spans="11:17" x14ac:dyDescent="0.25">
      <c r="K65602" s="9"/>
      <c r="N65602" s="9"/>
      <c r="O65602" s="9"/>
      <c r="P65602" s="9"/>
      <c r="Q65602" s="9"/>
    </row>
    <row r="65603" spans="11:17" x14ac:dyDescent="0.25">
      <c r="K65603" s="9"/>
      <c r="N65603" s="9"/>
      <c r="O65603" s="9"/>
      <c r="P65603" s="9"/>
      <c r="Q65603" s="9"/>
    </row>
    <row r="65604" spans="11:17" x14ac:dyDescent="0.25">
      <c r="K65604" s="9"/>
      <c r="N65604" s="9"/>
      <c r="O65604" s="9"/>
      <c r="P65604" s="9"/>
      <c r="Q65604" s="9"/>
    </row>
    <row r="65605" spans="11:17" x14ac:dyDescent="0.25">
      <c r="K65605" s="9"/>
      <c r="N65605" s="9"/>
      <c r="O65605" s="9"/>
      <c r="P65605" s="9"/>
      <c r="Q65605" s="9"/>
    </row>
    <row r="65606" spans="11:17" x14ac:dyDescent="0.25">
      <c r="K65606" s="9"/>
      <c r="N65606" s="9"/>
      <c r="O65606" s="9"/>
      <c r="P65606" s="9"/>
      <c r="Q65606" s="9"/>
    </row>
    <row r="65607" spans="11:17" x14ac:dyDescent="0.25">
      <c r="K65607" s="9"/>
      <c r="N65607" s="9"/>
      <c r="O65607" s="9"/>
      <c r="P65607" s="9"/>
      <c r="Q65607" s="9"/>
    </row>
    <row r="65608" spans="11:17" x14ac:dyDescent="0.25">
      <c r="K65608" s="9"/>
      <c r="N65608" s="9"/>
      <c r="O65608" s="9"/>
      <c r="P65608" s="9"/>
      <c r="Q65608" s="9"/>
    </row>
    <row r="65609" spans="11:17" x14ac:dyDescent="0.25">
      <c r="K65609" s="9"/>
      <c r="N65609" s="9"/>
      <c r="O65609" s="9"/>
      <c r="P65609" s="9"/>
      <c r="Q65609" s="9"/>
    </row>
    <row r="65610" spans="11:17" x14ac:dyDescent="0.25">
      <c r="K65610" s="9"/>
      <c r="N65610" s="9"/>
      <c r="O65610" s="9"/>
      <c r="P65610" s="9"/>
      <c r="Q65610" s="9"/>
    </row>
    <row r="65611" spans="11:17" x14ac:dyDescent="0.25">
      <c r="K65611" s="9"/>
      <c r="N65611" s="9"/>
      <c r="O65611" s="9"/>
      <c r="P65611" s="9"/>
      <c r="Q65611" s="9"/>
    </row>
    <row r="65612" spans="11:17" x14ac:dyDescent="0.25">
      <c r="K65612" s="9"/>
      <c r="N65612" s="9"/>
      <c r="O65612" s="9"/>
      <c r="P65612" s="9"/>
      <c r="Q65612" s="9"/>
    </row>
    <row r="65613" spans="11:17" x14ac:dyDescent="0.25">
      <c r="K65613" s="9"/>
      <c r="N65613" s="9"/>
      <c r="O65613" s="9"/>
      <c r="P65613" s="9"/>
      <c r="Q65613" s="9"/>
    </row>
    <row r="65614" spans="11:17" x14ac:dyDescent="0.25">
      <c r="K65614" s="9"/>
      <c r="N65614" s="9"/>
      <c r="O65614" s="9"/>
      <c r="P65614" s="9"/>
      <c r="Q65614" s="9"/>
    </row>
    <row r="65615" spans="11:17" x14ac:dyDescent="0.25">
      <c r="K65615" s="9"/>
      <c r="N65615" s="9"/>
      <c r="O65615" s="9"/>
      <c r="P65615" s="9"/>
      <c r="Q65615" s="9"/>
    </row>
    <row r="65616" spans="11:17" x14ac:dyDescent="0.25">
      <c r="K65616" s="9"/>
      <c r="N65616" s="9"/>
      <c r="O65616" s="9"/>
      <c r="P65616" s="9"/>
      <c r="Q65616" s="9"/>
    </row>
    <row r="65617" spans="11:17" x14ac:dyDescent="0.25">
      <c r="K65617" s="9"/>
      <c r="N65617" s="9"/>
      <c r="O65617" s="9"/>
      <c r="P65617" s="9"/>
      <c r="Q65617" s="9"/>
    </row>
    <row r="65618" spans="11:17" x14ac:dyDescent="0.25">
      <c r="K65618" s="9"/>
      <c r="N65618" s="9"/>
      <c r="O65618" s="9"/>
      <c r="P65618" s="9"/>
      <c r="Q65618" s="9"/>
    </row>
    <row r="65619" spans="11:17" x14ac:dyDescent="0.25">
      <c r="K65619" s="9"/>
      <c r="N65619" s="9"/>
      <c r="O65619" s="9"/>
      <c r="P65619" s="9"/>
      <c r="Q65619" s="9"/>
    </row>
    <row r="65620" spans="11:17" x14ac:dyDescent="0.25">
      <c r="K65620" s="9"/>
      <c r="N65620" s="9"/>
      <c r="O65620" s="9"/>
      <c r="P65620" s="9"/>
      <c r="Q65620" s="9"/>
    </row>
    <row r="65621" spans="11:17" x14ac:dyDescent="0.25">
      <c r="K65621" s="9"/>
      <c r="N65621" s="9"/>
      <c r="O65621" s="9"/>
      <c r="P65621" s="9"/>
      <c r="Q65621" s="9"/>
    </row>
    <row r="65622" spans="11:17" x14ac:dyDescent="0.25">
      <c r="K65622" s="9"/>
      <c r="N65622" s="9"/>
      <c r="O65622" s="9"/>
      <c r="P65622" s="9"/>
      <c r="Q65622" s="9"/>
    </row>
    <row r="65623" spans="11:17" x14ac:dyDescent="0.25">
      <c r="K65623" s="9"/>
      <c r="N65623" s="9"/>
      <c r="O65623" s="9"/>
      <c r="P65623" s="9"/>
      <c r="Q65623" s="9"/>
    </row>
    <row r="65624" spans="11:17" x14ac:dyDescent="0.25">
      <c r="K65624" s="9"/>
      <c r="N65624" s="9"/>
      <c r="O65624" s="9"/>
      <c r="P65624" s="9"/>
      <c r="Q65624" s="9"/>
    </row>
    <row r="65625" spans="11:17" x14ac:dyDescent="0.25">
      <c r="K65625" s="9"/>
      <c r="N65625" s="9"/>
      <c r="O65625" s="9"/>
      <c r="P65625" s="9"/>
      <c r="Q65625" s="9"/>
    </row>
    <row r="65626" spans="11:17" x14ac:dyDescent="0.25">
      <c r="K65626" s="9"/>
      <c r="N65626" s="9"/>
      <c r="O65626" s="9"/>
      <c r="P65626" s="9"/>
      <c r="Q65626" s="9"/>
    </row>
    <row r="65627" spans="11:17" x14ac:dyDescent="0.25">
      <c r="K65627" s="9"/>
      <c r="N65627" s="9"/>
      <c r="O65627" s="9"/>
      <c r="P65627" s="9"/>
      <c r="Q65627" s="9"/>
    </row>
    <row r="65628" spans="11:17" x14ac:dyDescent="0.25">
      <c r="K65628" s="9"/>
      <c r="N65628" s="9"/>
      <c r="O65628" s="9"/>
      <c r="P65628" s="9"/>
      <c r="Q65628" s="9"/>
    </row>
    <row r="65629" spans="11:17" x14ac:dyDescent="0.25">
      <c r="K65629" s="9"/>
      <c r="N65629" s="9"/>
      <c r="O65629" s="9"/>
      <c r="P65629" s="9"/>
      <c r="Q65629" s="9"/>
    </row>
    <row r="65630" spans="11:17" x14ac:dyDescent="0.25">
      <c r="K65630" s="9"/>
      <c r="N65630" s="9"/>
      <c r="O65630" s="9"/>
      <c r="P65630" s="9"/>
      <c r="Q65630" s="9"/>
    </row>
    <row r="65631" spans="11:17" x14ac:dyDescent="0.25">
      <c r="K65631" s="9"/>
      <c r="N65631" s="9"/>
      <c r="O65631" s="9"/>
      <c r="P65631" s="9"/>
      <c r="Q65631" s="9"/>
    </row>
    <row r="65632" spans="11:17" x14ac:dyDescent="0.25">
      <c r="K65632" s="9"/>
      <c r="N65632" s="9"/>
      <c r="O65632" s="9"/>
      <c r="P65632" s="9"/>
      <c r="Q65632" s="9"/>
    </row>
    <row r="65633" spans="11:17" x14ac:dyDescent="0.25">
      <c r="K65633" s="9"/>
      <c r="N65633" s="9"/>
      <c r="O65633" s="9"/>
      <c r="P65633" s="9"/>
      <c r="Q65633" s="9"/>
    </row>
    <row r="65634" spans="11:17" x14ac:dyDescent="0.25">
      <c r="K65634" s="9"/>
      <c r="N65634" s="9"/>
      <c r="O65634" s="9"/>
      <c r="P65634" s="9"/>
      <c r="Q65634" s="9"/>
    </row>
    <row r="65635" spans="11:17" x14ac:dyDescent="0.25">
      <c r="K65635" s="9"/>
      <c r="N65635" s="9"/>
      <c r="O65635" s="9"/>
      <c r="P65635" s="9"/>
      <c r="Q65635" s="9"/>
    </row>
    <row r="65636" spans="11:17" x14ac:dyDescent="0.25">
      <c r="K65636" s="9"/>
      <c r="N65636" s="9"/>
      <c r="O65636" s="9"/>
      <c r="P65636" s="9"/>
      <c r="Q65636" s="9"/>
    </row>
    <row r="65637" spans="11:17" x14ac:dyDescent="0.25">
      <c r="K65637" s="9"/>
      <c r="N65637" s="9"/>
      <c r="O65637" s="9"/>
      <c r="P65637" s="9"/>
      <c r="Q65637" s="9"/>
    </row>
    <row r="65638" spans="11:17" x14ac:dyDescent="0.25">
      <c r="K65638" s="9"/>
      <c r="N65638" s="9"/>
      <c r="O65638" s="9"/>
      <c r="P65638" s="9"/>
      <c r="Q65638" s="9"/>
    </row>
    <row r="65639" spans="11:17" x14ac:dyDescent="0.25">
      <c r="K65639" s="9"/>
      <c r="N65639" s="9"/>
      <c r="O65639" s="9"/>
      <c r="P65639" s="9"/>
      <c r="Q65639" s="9"/>
    </row>
    <row r="65640" spans="11:17" x14ac:dyDescent="0.25">
      <c r="K65640" s="9"/>
      <c r="N65640" s="9"/>
      <c r="O65640" s="9"/>
      <c r="P65640" s="9"/>
      <c r="Q65640" s="9"/>
    </row>
    <row r="65641" spans="11:17" x14ac:dyDescent="0.25">
      <c r="K65641" s="9"/>
      <c r="N65641" s="9"/>
      <c r="O65641" s="9"/>
      <c r="P65641" s="9"/>
      <c r="Q65641" s="9"/>
    </row>
    <row r="65642" spans="11:17" x14ac:dyDescent="0.25">
      <c r="K65642" s="9"/>
      <c r="N65642" s="9"/>
      <c r="O65642" s="9"/>
      <c r="P65642" s="9"/>
      <c r="Q65642" s="9"/>
    </row>
    <row r="65643" spans="11:17" x14ac:dyDescent="0.25">
      <c r="K65643" s="9"/>
      <c r="N65643" s="9"/>
      <c r="O65643" s="9"/>
      <c r="P65643" s="9"/>
      <c r="Q65643" s="9"/>
    </row>
    <row r="65644" spans="11:17" x14ac:dyDescent="0.25">
      <c r="K65644" s="9"/>
      <c r="N65644" s="9"/>
      <c r="O65644" s="9"/>
      <c r="P65644" s="9"/>
      <c r="Q65644" s="9"/>
    </row>
    <row r="65645" spans="11:17" x14ac:dyDescent="0.25">
      <c r="K65645" s="9"/>
      <c r="N65645" s="9"/>
      <c r="O65645" s="9"/>
      <c r="P65645" s="9"/>
      <c r="Q65645" s="9"/>
    </row>
    <row r="65646" spans="11:17" x14ac:dyDescent="0.25">
      <c r="K65646" s="9"/>
      <c r="N65646" s="9"/>
      <c r="O65646" s="9"/>
      <c r="P65646" s="9"/>
      <c r="Q65646" s="9"/>
    </row>
    <row r="65647" spans="11:17" x14ac:dyDescent="0.25">
      <c r="K65647" s="9"/>
      <c r="N65647" s="9"/>
      <c r="O65647" s="9"/>
      <c r="P65647" s="9"/>
      <c r="Q65647" s="9"/>
    </row>
    <row r="65648" spans="11:17" x14ac:dyDescent="0.25">
      <c r="K65648" s="9"/>
      <c r="N65648" s="9"/>
      <c r="O65648" s="9"/>
      <c r="P65648" s="9"/>
      <c r="Q65648" s="9"/>
    </row>
    <row r="65649" spans="11:17" x14ac:dyDescent="0.25">
      <c r="K65649" s="9"/>
      <c r="N65649" s="9"/>
      <c r="O65649" s="9"/>
      <c r="P65649" s="9"/>
      <c r="Q65649" s="9"/>
    </row>
    <row r="65650" spans="11:17" x14ac:dyDescent="0.25">
      <c r="K65650" s="9"/>
      <c r="N65650" s="9"/>
      <c r="O65650" s="9"/>
      <c r="P65650" s="9"/>
      <c r="Q65650" s="9"/>
    </row>
    <row r="65651" spans="11:17" x14ac:dyDescent="0.25">
      <c r="K65651" s="9"/>
      <c r="N65651" s="9"/>
      <c r="O65651" s="9"/>
      <c r="P65651" s="9"/>
      <c r="Q65651" s="9"/>
    </row>
    <row r="65652" spans="11:17" x14ac:dyDescent="0.25">
      <c r="K65652" s="9"/>
      <c r="N65652" s="9"/>
      <c r="O65652" s="9"/>
      <c r="P65652" s="9"/>
      <c r="Q65652" s="9"/>
    </row>
    <row r="65653" spans="11:17" x14ac:dyDescent="0.25">
      <c r="K65653" s="9"/>
      <c r="N65653" s="9"/>
      <c r="O65653" s="9"/>
      <c r="P65653" s="9"/>
      <c r="Q65653" s="9"/>
    </row>
    <row r="65654" spans="11:17" x14ac:dyDescent="0.25">
      <c r="K65654" s="9"/>
      <c r="N65654" s="9"/>
      <c r="O65654" s="9"/>
      <c r="P65654" s="9"/>
      <c r="Q65654" s="9"/>
    </row>
    <row r="65655" spans="11:17" x14ac:dyDescent="0.25">
      <c r="K65655" s="9"/>
      <c r="N65655" s="9"/>
      <c r="O65655" s="9"/>
      <c r="P65655" s="9"/>
      <c r="Q65655" s="9"/>
    </row>
    <row r="65656" spans="11:17" x14ac:dyDescent="0.25">
      <c r="K65656" s="9"/>
      <c r="N65656" s="9"/>
      <c r="O65656" s="9"/>
      <c r="P65656" s="9"/>
      <c r="Q65656" s="9"/>
    </row>
    <row r="65657" spans="11:17" x14ac:dyDescent="0.25">
      <c r="K65657" s="9"/>
      <c r="N65657" s="9"/>
      <c r="O65657" s="9"/>
      <c r="P65657" s="9"/>
      <c r="Q65657" s="9"/>
    </row>
    <row r="65658" spans="11:17" x14ac:dyDescent="0.25">
      <c r="K65658" s="9"/>
      <c r="N65658" s="9"/>
      <c r="O65658" s="9"/>
      <c r="P65658" s="9"/>
      <c r="Q65658" s="9"/>
    </row>
    <row r="65659" spans="11:17" x14ac:dyDescent="0.25">
      <c r="K65659" s="9"/>
      <c r="N65659" s="9"/>
      <c r="O65659" s="9"/>
      <c r="P65659" s="9"/>
      <c r="Q65659" s="9"/>
    </row>
    <row r="65660" spans="11:17" x14ac:dyDescent="0.25">
      <c r="K65660" s="9"/>
      <c r="N65660" s="9"/>
      <c r="O65660" s="9"/>
      <c r="P65660" s="9"/>
      <c r="Q65660" s="9"/>
    </row>
    <row r="65661" spans="11:17" x14ac:dyDescent="0.25">
      <c r="K65661" s="9"/>
      <c r="N65661" s="9"/>
      <c r="O65661" s="9"/>
      <c r="P65661" s="9"/>
      <c r="Q65661" s="9"/>
    </row>
    <row r="65662" spans="11:17" x14ac:dyDescent="0.25">
      <c r="K65662" s="9"/>
      <c r="N65662" s="9"/>
      <c r="O65662" s="9"/>
      <c r="P65662" s="9"/>
      <c r="Q65662" s="9"/>
    </row>
    <row r="65663" spans="11:17" x14ac:dyDescent="0.25">
      <c r="K65663" s="9"/>
      <c r="N65663" s="9"/>
      <c r="O65663" s="9"/>
      <c r="P65663" s="9"/>
      <c r="Q65663" s="9"/>
    </row>
    <row r="65664" spans="11:17" x14ac:dyDescent="0.25">
      <c r="K65664" s="9"/>
      <c r="N65664" s="9"/>
      <c r="O65664" s="9"/>
      <c r="P65664" s="9"/>
      <c r="Q65664" s="9"/>
    </row>
    <row r="65665" spans="11:17" x14ac:dyDescent="0.25">
      <c r="K65665" s="9"/>
      <c r="N65665" s="9"/>
      <c r="O65665" s="9"/>
      <c r="P65665" s="9"/>
      <c r="Q65665" s="9"/>
    </row>
    <row r="65666" spans="11:17" x14ac:dyDescent="0.25">
      <c r="K65666" s="9"/>
      <c r="N65666" s="9"/>
      <c r="O65666" s="9"/>
      <c r="P65666" s="9"/>
      <c r="Q65666" s="9"/>
    </row>
    <row r="65667" spans="11:17" x14ac:dyDescent="0.25">
      <c r="K65667" s="9"/>
      <c r="N65667" s="9"/>
      <c r="O65667" s="9"/>
      <c r="P65667" s="9"/>
      <c r="Q65667" s="9"/>
    </row>
    <row r="65668" spans="11:17" x14ac:dyDescent="0.25">
      <c r="K65668" s="9"/>
      <c r="N65668" s="9"/>
      <c r="O65668" s="9"/>
      <c r="P65668" s="9"/>
      <c r="Q65668" s="9"/>
    </row>
    <row r="65669" spans="11:17" x14ac:dyDescent="0.25">
      <c r="K65669" s="9"/>
      <c r="N65669" s="9"/>
      <c r="O65669" s="9"/>
      <c r="P65669" s="9"/>
      <c r="Q65669" s="9"/>
    </row>
    <row r="65670" spans="11:17" x14ac:dyDescent="0.25">
      <c r="K65670" s="9"/>
      <c r="N65670" s="9"/>
      <c r="O65670" s="9"/>
      <c r="P65670" s="9"/>
      <c r="Q65670" s="9"/>
    </row>
    <row r="65671" spans="11:17" x14ac:dyDescent="0.25">
      <c r="K65671" s="9"/>
      <c r="N65671" s="9"/>
      <c r="O65671" s="9"/>
      <c r="P65671" s="9"/>
      <c r="Q65671" s="9"/>
    </row>
    <row r="65672" spans="11:17" x14ac:dyDescent="0.25">
      <c r="K65672" s="9"/>
      <c r="N65672" s="9"/>
      <c r="O65672" s="9"/>
      <c r="P65672" s="9"/>
      <c r="Q65672" s="9"/>
    </row>
    <row r="65673" spans="11:17" x14ac:dyDescent="0.25">
      <c r="K65673" s="9"/>
      <c r="N65673" s="9"/>
      <c r="O65673" s="9"/>
      <c r="P65673" s="9"/>
      <c r="Q65673" s="9"/>
    </row>
    <row r="65674" spans="11:17" x14ac:dyDescent="0.25">
      <c r="K65674" s="9"/>
      <c r="N65674" s="9"/>
      <c r="O65674" s="9"/>
      <c r="P65674" s="9"/>
      <c r="Q65674" s="9"/>
    </row>
    <row r="65675" spans="11:17" x14ac:dyDescent="0.25">
      <c r="K65675" s="9"/>
      <c r="N65675" s="9"/>
      <c r="O65675" s="9"/>
      <c r="P65675" s="9"/>
      <c r="Q65675" s="9"/>
    </row>
    <row r="65676" spans="11:17" x14ac:dyDescent="0.25">
      <c r="K65676" s="9"/>
      <c r="N65676" s="9"/>
      <c r="O65676" s="9"/>
      <c r="P65676" s="9"/>
      <c r="Q65676" s="9"/>
    </row>
    <row r="65677" spans="11:17" x14ac:dyDescent="0.25">
      <c r="K65677" s="9"/>
      <c r="N65677" s="9"/>
      <c r="O65677" s="9"/>
      <c r="P65677" s="9"/>
      <c r="Q65677" s="9"/>
    </row>
    <row r="65678" spans="11:17" x14ac:dyDescent="0.25">
      <c r="K65678" s="9"/>
      <c r="N65678" s="9"/>
      <c r="O65678" s="9"/>
      <c r="P65678" s="9"/>
      <c r="Q65678" s="9"/>
    </row>
    <row r="65679" spans="11:17" x14ac:dyDescent="0.25">
      <c r="K65679" s="9"/>
      <c r="N65679" s="9"/>
      <c r="O65679" s="9"/>
      <c r="P65679" s="9"/>
      <c r="Q65679" s="9"/>
    </row>
    <row r="65680" spans="11:17" x14ac:dyDescent="0.25">
      <c r="K65680" s="9"/>
      <c r="N65680" s="9"/>
      <c r="O65680" s="9"/>
      <c r="P65680" s="9"/>
      <c r="Q65680" s="9"/>
    </row>
    <row r="65681" spans="11:17" x14ac:dyDescent="0.25">
      <c r="K65681" s="9"/>
      <c r="N65681" s="9"/>
      <c r="O65681" s="9"/>
      <c r="P65681" s="9"/>
      <c r="Q65681" s="9"/>
    </row>
    <row r="65682" spans="11:17" x14ac:dyDescent="0.25">
      <c r="K65682" s="9"/>
      <c r="N65682" s="9"/>
      <c r="O65682" s="9"/>
      <c r="P65682" s="9"/>
      <c r="Q65682" s="9"/>
    </row>
    <row r="65683" spans="11:17" x14ac:dyDescent="0.25">
      <c r="K65683" s="9"/>
      <c r="N65683" s="9"/>
      <c r="O65683" s="9"/>
      <c r="P65683" s="9"/>
      <c r="Q65683" s="9"/>
    </row>
    <row r="65684" spans="11:17" x14ac:dyDescent="0.25">
      <c r="K65684" s="9"/>
      <c r="N65684" s="9"/>
      <c r="O65684" s="9"/>
      <c r="P65684" s="9"/>
      <c r="Q65684" s="9"/>
    </row>
    <row r="65685" spans="11:17" x14ac:dyDescent="0.25">
      <c r="K65685" s="9"/>
      <c r="N65685" s="9"/>
      <c r="O65685" s="9"/>
      <c r="P65685" s="9"/>
      <c r="Q65685" s="9"/>
    </row>
    <row r="65686" spans="11:17" x14ac:dyDescent="0.25">
      <c r="K65686" s="9"/>
      <c r="N65686" s="9"/>
      <c r="O65686" s="9"/>
      <c r="P65686" s="9"/>
      <c r="Q65686" s="9"/>
    </row>
    <row r="65687" spans="11:17" x14ac:dyDescent="0.25">
      <c r="K65687" s="9"/>
      <c r="N65687" s="9"/>
      <c r="O65687" s="9"/>
      <c r="P65687" s="9"/>
      <c r="Q65687" s="9"/>
    </row>
    <row r="65688" spans="11:17" x14ac:dyDescent="0.25">
      <c r="K65688" s="9"/>
      <c r="N65688" s="9"/>
      <c r="O65688" s="9"/>
      <c r="P65688" s="9"/>
      <c r="Q65688" s="9"/>
    </row>
    <row r="65689" spans="11:17" x14ac:dyDescent="0.25">
      <c r="K65689" s="9"/>
      <c r="N65689" s="9"/>
      <c r="O65689" s="9"/>
      <c r="P65689" s="9"/>
      <c r="Q65689" s="9"/>
    </row>
    <row r="65690" spans="11:17" x14ac:dyDescent="0.25">
      <c r="K65690" s="9"/>
      <c r="N65690" s="9"/>
      <c r="O65690" s="9"/>
      <c r="P65690" s="9"/>
      <c r="Q65690" s="9"/>
    </row>
    <row r="65691" spans="11:17" x14ac:dyDescent="0.25">
      <c r="K65691" s="9"/>
      <c r="N65691" s="9"/>
      <c r="O65691" s="9"/>
      <c r="P65691" s="9"/>
      <c r="Q65691" s="9"/>
    </row>
    <row r="65692" spans="11:17" x14ac:dyDescent="0.25">
      <c r="K65692" s="9"/>
      <c r="N65692" s="9"/>
      <c r="O65692" s="9"/>
      <c r="P65692" s="9"/>
      <c r="Q65692" s="9"/>
    </row>
    <row r="65693" spans="11:17" x14ac:dyDescent="0.25">
      <c r="K65693" s="9"/>
      <c r="N65693" s="9"/>
      <c r="O65693" s="9"/>
      <c r="P65693" s="9"/>
      <c r="Q65693" s="9"/>
    </row>
    <row r="65694" spans="11:17" x14ac:dyDescent="0.25">
      <c r="K65694" s="9"/>
      <c r="N65694" s="9"/>
      <c r="O65694" s="9"/>
      <c r="P65694" s="9"/>
      <c r="Q65694" s="9"/>
    </row>
    <row r="65695" spans="11:17" x14ac:dyDescent="0.25">
      <c r="K65695" s="9"/>
      <c r="N65695" s="9"/>
      <c r="O65695" s="9"/>
      <c r="P65695" s="9"/>
      <c r="Q65695" s="9"/>
    </row>
    <row r="65696" spans="11:17" x14ac:dyDescent="0.25">
      <c r="K65696" s="9"/>
      <c r="N65696" s="9"/>
      <c r="O65696" s="9"/>
      <c r="P65696" s="9"/>
      <c r="Q65696" s="9"/>
    </row>
    <row r="65697" spans="11:17" x14ac:dyDescent="0.25">
      <c r="K65697" s="9"/>
      <c r="N65697" s="9"/>
      <c r="O65697" s="9"/>
      <c r="P65697" s="9"/>
      <c r="Q65697" s="9"/>
    </row>
    <row r="65698" spans="11:17" x14ac:dyDescent="0.25">
      <c r="K65698" s="9"/>
      <c r="N65698" s="9"/>
      <c r="O65698" s="9"/>
      <c r="P65698" s="9"/>
      <c r="Q65698" s="9"/>
    </row>
    <row r="65699" spans="11:17" x14ac:dyDescent="0.25">
      <c r="K65699" s="9"/>
      <c r="N65699" s="9"/>
      <c r="O65699" s="9"/>
      <c r="P65699" s="9"/>
      <c r="Q65699" s="9"/>
    </row>
    <row r="65700" spans="11:17" x14ac:dyDescent="0.25">
      <c r="K65700" s="9"/>
      <c r="N65700" s="9"/>
      <c r="O65700" s="9"/>
      <c r="P65700" s="9"/>
      <c r="Q65700" s="9"/>
    </row>
    <row r="65701" spans="11:17" x14ac:dyDescent="0.25">
      <c r="K65701" s="9"/>
      <c r="N65701" s="9"/>
      <c r="O65701" s="9"/>
      <c r="P65701" s="9"/>
      <c r="Q65701" s="9"/>
    </row>
    <row r="65702" spans="11:17" x14ac:dyDescent="0.25">
      <c r="K65702" s="9"/>
      <c r="N65702" s="9"/>
      <c r="O65702" s="9"/>
      <c r="P65702" s="9"/>
      <c r="Q65702" s="9"/>
    </row>
    <row r="65703" spans="11:17" x14ac:dyDescent="0.25">
      <c r="K65703" s="9"/>
      <c r="N65703" s="9"/>
      <c r="O65703" s="9"/>
      <c r="P65703" s="9"/>
      <c r="Q65703" s="9"/>
    </row>
    <row r="65704" spans="11:17" x14ac:dyDescent="0.25">
      <c r="K65704" s="9"/>
      <c r="N65704" s="9"/>
      <c r="O65704" s="9"/>
      <c r="P65704" s="9"/>
      <c r="Q65704" s="9"/>
    </row>
    <row r="65705" spans="11:17" x14ac:dyDescent="0.25">
      <c r="K65705" s="9"/>
      <c r="N65705" s="9"/>
      <c r="O65705" s="9"/>
      <c r="P65705" s="9"/>
      <c r="Q65705" s="9"/>
    </row>
    <row r="65706" spans="11:17" x14ac:dyDescent="0.25">
      <c r="K65706" s="9"/>
      <c r="N65706" s="9"/>
      <c r="O65706" s="9"/>
      <c r="P65706" s="9"/>
      <c r="Q65706" s="9"/>
    </row>
    <row r="65707" spans="11:17" x14ac:dyDescent="0.25">
      <c r="K65707" s="9"/>
      <c r="N65707" s="9"/>
      <c r="O65707" s="9"/>
      <c r="P65707" s="9"/>
      <c r="Q65707" s="9"/>
    </row>
    <row r="65708" spans="11:17" x14ac:dyDescent="0.25">
      <c r="K65708" s="9"/>
      <c r="N65708" s="9"/>
      <c r="O65708" s="9"/>
      <c r="P65708" s="9"/>
      <c r="Q65708" s="9"/>
    </row>
    <row r="65709" spans="11:17" x14ac:dyDescent="0.25">
      <c r="K65709" s="9"/>
      <c r="N65709" s="9"/>
      <c r="O65709" s="9"/>
      <c r="P65709" s="9"/>
      <c r="Q65709" s="9"/>
    </row>
    <row r="65710" spans="11:17" x14ac:dyDescent="0.25">
      <c r="K65710" s="9"/>
      <c r="N65710" s="9"/>
      <c r="O65710" s="9"/>
      <c r="P65710" s="9"/>
      <c r="Q65710" s="9"/>
    </row>
    <row r="65711" spans="11:17" x14ac:dyDescent="0.25">
      <c r="K65711" s="9"/>
      <c r="N65711" s="9"/>
      <c r="O65711" s="9"/>
      <c r="P65711" s="9"/>
      <c r="Q65711" s="9"/>
    </row>
    <row r="65712" spans="11:17" x14ac:dyDescent="0.25">
      <c r="K65712" s="9"/>
      <c r="N65712" s="9"/>
      <c r="O65712" s="9"/>
      <c r="P65712" s="9"/>
      <c r="Q65712" s="9"/>
    </row>
    <row r="65713" spans="11:17" x14ac:dyDescent="0.25">
      <c r="K65713" s="9"/>
      <c r="N65713" s="9"/>
      <c r="O65713" s="9"/>
      <c r="P65713" s="9"/>
      <c r="Q65713" s="9"/>
    </row>
    <row r="65714" spans="11:17" x14ac:dyDescent="0.25">
      <c r="K65714" s="9"/>
      <c r="N65714" s="9"/>
      <c r="O65714" s="9"/>
      <c r="P65714" s="9"/>
      <c r="Q65714" s="9"/>
    </row>
    <row r="65715" spans="11:17" x14ac:dyDescent="0.25">
      <c r="K65715" s="9"/>
      <c r="N65715" s="9"/>
      <c r="O65715" s="9"/>
      <c r="P65715" s="9"/>
      <c r="Q65715" s="9"/>
    </row>
    <row r="65716" spans="11:17" x14ac:dyDescent="0.25">
      <c r="K65716" s="9"/>
      <c r="N65716" s="9"/>
      <c r="O65716" s="9"/>
      <c r="P65716" s="9"/>
      <c r="Q65716" s="9"/>
    </row>
    <row r="65717" spans="11:17" x14ac:dyDescent="0.25">
      <c r="K65717" s="9"/>
      <c r="N65717" s="9"/>
      <c r="O65717" s="9"/>
      <c r="P65717" s="9"/>
      <c r="Q65717" s="9"/>
    </row>
    <row r="65718" spans="11:17" x14ac:dyDescent="0.25">
      <c r="K65718" s="9"/>
      <c r="N65718" s="9"/>
      <c r="O65718" s="9"/>
      <c r="P65718" s="9"/>
      <c r="Q65718" s="9"/>
    </row>
    <row r="65719" spans="11:17" x14ac:dyDescent="0.25">
      <c r="K65719" s="9"/>
      <c r="N65719" s="9"/>
      <c r="O65719" s="9"/>
      <c r="P65719" s="9"/>
      <c r="Q65719" s="9"/>
    </row>
    <row r="65720" spans="11:17" x14ac:dyDescent="0.25">
      <c r="K65720" s="9"/>
      <c r="N65720" s="9"/>
      <c r="O65720" s="9"/>
      <c r="P65720" s="9"/>
      <c r="Q65720" s="9"/>
    </row>
    <row r="65721" spans="11:17" x14ac:dyDescent="0.25">
      <c r="K65721" s="9"/>
      <c r="N65721" s="9"/>
      <c r="O65721" s="9"/>
      <c r="P65721" s="9"/>
      <c r="Q65721" s="9"/>
    </row>
    <row r="65722" spans="11:17" x14ac:dyDescent="0.25">
      <c r="K65722" s="9"/>
      <c r="N65722" s="9"/>
      <c r="O65722" s="9"/>
      <c r="P65722" s="9"/>
      <c r="Q65722" s="9"/>
    </row>
    <row r="65723" spans="11:17" x14ac:dyDescent="0.25">
      <c r="K65723" s="9"/>
      <c r="N65723" s="9"/>
      <c r="O65723" s="9"/>
      <c r="P65723" s="9"/>
      <c r="Q65723" s="9"/>
    </row>
    <row r="65724" spans="11:17" x14ac:dyDescent="0.25">
      <c r="K65724" s="9"/>
      <c r="N65724" s="9"/>
      <c r="O65724" s="9"/>
      <c r="P65724" s="9"/>
      <c r="Q65724" s="9"/>
    </row>
    <row r="65725" spans="11:17" x14ac:dyDescent="0.25">
      <c r="K65725" s="9"/>
      <c r="N65725" s="9"/>
      <c r="O65725" s="9"/>
      <c r="P65725" s="9"/>
      <c r="Q65725" s="9"/>
    </row>
    <row r="65726" spans="11:17" x14ac:dyDescent="0.25">
      <c r="K65726" s="9"/>
      <c r="N65726" s="9"/>
      <c r="O65726" s="9"/>
      <c r="P65726" s="9"/>
      <c r="Q65726" s="9"/>
    </row>
    <row r="65727" spans="11:17" x14ac:dyDescent="0.25">
      <c r="K65727" s="9"/>
      <c r="N65727" s="9"/>
      <c r="O65727" s="9"/>
      <c r="P65727" s="9"/>
      <c r="Q65727" s="9"/>
    </row>
    <row r="65728" spans="11:17" x14ac:dyDescent="0.25">
      <c r="K65728" s="9"/>
      <c r="N65728" s="9"/>
      <c r="O65728" s="9"/>
      <c r="P65728" s="9"/>
      <c r="Q65728" s="9"/>
    </row>
    <row r="65729" spans="11:17" x14ac:dyDescent="0.25">
      <c r="K65729" s="9"/>
      <c r="N65729" s="9"/>
      <c r="O65729" s="9"/>
      <c r="P65729" s="9"/>
      <c r="Q65729" s="9"/>
    </row>
    <row r="65730" spans="11:17" x14ac:dyDescent="0.25">
      <c r="K65730" s="9"/>
      <c r="N65730" s="9"/>
      <c r="O65730" s="9"/>
      <c r="P65730" s="9"/>
      <c r="Q65730" s="9"/>
    </row>
    <row r="65731" spans="11:17" x14ac:dyDescent="0.25">
      <c r="K65731" s="9"/>
      <c r="N65731" s="9"/>
      <c r="O65731" s="9"/>
      <c r="P65731" s="9"/>
      <c r="Q65731" s="9"/>
    </row>
    <row r="65732" spans="11:17" x14ac:dyDescent="0.25">
      <c r="K65732" s="9"/>
      <c r="N65732" s="9"/>
      <c r="O65732" s="9"/>
      <c r="P65732" s="9"/>
      <c r="Q65732" s="9"/>
    </row>
    <row r="65733" spans="11:17" x14ac:dyDescent="0.25">
      <c r="K65733" s="9"/>
      <c r="N65733" s="9"/>
      <c r="O65733" s="9"/>
      <c r="P65733" s="9"/>
      <c r="Q65733" s="9"/>
    </row>
    <row r="65734" spans="11:17" x14ac:dyDescent="0.25">
      <c r="K65734" s="9"/>
      <c r="N65734" s="9"/>
      <c r="O65734" s="9"/>
      <c r="P65734" s="9"/>
      <c r="Q65734" s="9"/>
    </row>
    <row r="65735" spans="11:17" x14ac:dyDescent="0.25">
      <c r="K65735" s="9"/>
      <c r="N65735" s="9"/>
      <c r="O65735" s="9"/>
      <c r="P65735" s="9"/>
      <c r="Q65735" s="9"/>
    </row>
    <row r="65736" spans="11:17" x14ac:dyDescent="0.25">
      <c r="K65736" s="9"/>
      <c r="N65736" s="9"/>
      <c r="O65736" s="9"/>
      <c r="P65736" s="9"/>
      <c r="Q65736" s="9"/>
    </row>
    <row r="65737" spans="11:17" x14ac:dyDescent="0.25">
      <c r="K65737" s="9"/>
      <c r="N65737" s="9"/>
      <c r="O65737" s="9"/>
      <c r="P65737" s="9"/>
      <c r="Q65737" s="9"/>
    </row>
    <row r="65738" spans="11:17" x14ac:dyDescent="0.25">
      <c r="K65738" s="9"/>
      <c r="N65738" s="9"/>
      <c r="O65738" s="9"/>
      <c r="P65738" s="9"/>
      <c r="Q65738" s="9"/>
    </row>
    <row r="65739" spans="11:17" x14ac:dyDescent="0.25">
      <c r="K65739" s="9"/>
      <c r="N65739" s="9"/>
      <c r="O65739" s="9"/>
      <c r="P65739" s="9"/>
      <c r="Q65739" s="9"/>
    </row>
    <row r="65740" spans="11:17" x14ac:dyDescent="0.25">
      <c r="K65740" s="9"/>
      <c r="N65740" s="9"/>
      <c r="O65740" s="9"/>
      <c r="P65740" s="9"/>
      <c r="Q65740" s="9"/>
    </row>
    <row r="65741" spans="11:17" x14ac:dyDescent="0.25">
      <c r="K65741" s="9"/>
      <c r="N65741" s="9"/>
      <c r="O65741" s="9"/>
      <c r="P65741" s="9"/>
      <c r="Q65741" s="9"/>
    </row>
    <row r="65742" spans="11:17" x14ac:dyDescent="0.25">
      <c r="K65742" s="9"/>
      <c r="N65742" s="9"/>
      <c r="O65742" s="9"/>
      <c r="P65742" s="9"/>
      <c r="Q65742" s="9"/>
    </row>
    <row r="65743" spans="11:17" x14ac:dyDescent="0.25">
      <c r="K65743" s="9"/>
      <c r="N65743" s="9"/>
      <c r="O65743" s="9"/>
      <c r="P65743" s="9"/>
      <c r="Q65743" s="9"/>
    </row>
    <row r="65744" spans="11:17" x14ac:dyDescent="0.25">
      <c r="K65744" s="9"/>
      <c r="N65744" s="9"/>
      <c r="O65744" s="9"/>
      <c r="P65744" s="9"/>
      <c r="Q65744" s="9"/>
    </row>
    <row r="65745" spans="11:17" x14ac:dyDescent="0.25">
      <c r="K65745" s="9"/>
      <c r="N65745" s="9"/>
      <c r="O65745" s="9"/>
      <c r="P65745" s="9"/>
      <c r="Q65745" s="9"/>
    </row>
    <row r="65746" spans="11:17" x14ac:dyDescent="0.25">
      <c r="K65746" s="9"/>
      <c r="N65746" s="9"/>
      <c r="O65746" s="9"/>
      <c r="P65746" s="9"/>
      <c r="Q65746" s="9"/>
    </row>
    <row r="65747" spans="11:17" x14ac:dyDescent="0.25">
      <c r="K65747" s="9"/>
      <c r="N65747" s="9"/>
      <c r="O65747" s="9"/>
      <c r="P65747" s="9"/>
      <c r="Q65747" s="9"/>
    </row>
    <row r="65748" spans="11:17" x14ac:dyDescent="0.25">
      <c r="K65748" s="9"/>
      <c r="N65748" s="9"/>
      <c r="O65748" s="9"/>
      <c r="P65748" s="9"/>
      <c r="Q65748" s="9"/>
    </row>
    <row r="65749" spans="11:17" x14ac:dyDescent="0.25">
      <c r="K65749" s="9"/>
      <c r="N65749" s="9"/>
      <c r="O65749" s="9"/>
      <c r="P65749" s="9"/>
      <c r="Q65749" s="9"/>
    </row>
    <row r="65750" spans="11:17" x14ac:dyDescent="0.25">
      <c r="K65750" s="9"/>
      <c r="N65750" s="9"/>
      <c r="O65750" s="9"/>
      <c r="P65750" s="9"/>
      <c r="Q65750" s="9"/>
    </row>
    <row r="65751" spans="11:17" x14ac:dyDescent="0.25">
      <c r="K65751" s="9"/>
      <c r="N65751" s="9"/>
      <c r="O65751" s="9"/>
      <c r="P65751" s="9"/>
      <c r="Q65751" s="9"/>
    </row>
    <row r="65752" spans="11:17" x14ac:dyDescent="0.25">
      <c r="K65752" s="9"/>
      <c r="N65752" s="9"/>
      <c r="O65752" s="9"/>
      <c r="P65752" s="9"/>
      <c r="Q65752" s="9"/>
    </row>
    <row r="65753" spans="11:17" x14ac:dyDescent="0.25">
      <c r="K65753" s="9"/>
      <c r="N65753" s="9"/>
      <c r="O65753" s="9"/>
      <c r="P65753" s="9"/>
      <c r="Q65753" s="9"/>
    </row>
    <row r="65754" spans="11:17" x14ac:dyDescent="0.25">
      <c r="K65754" s="9"/>
      <c r="N65754" s="9"/>
      <c r="O65754" s="9"/>
      <c r="P65754" s="9"/>
      <c r="Q65754" s="9"/>
    </row>
    <row r="65755" spans="11:17" x14ac:dyDescent="0.25">
      <c r="K65755" s="9"/>
      <c r="N65755" s="9"/>
      <c r="O65755" s="9"/>
      <c r="P65755" s="9"/>
      <c r="Q65755" s="9"/>
    </row>
    <row r="65756" spans="11:17" x14ac:dyDescent="0.25">
      <c r="K65756" s="9"/>
      <c r="N65756" s="9"/>
      <c r="O65756" s="9"/>
      <c r="P65756" s="9"/>
      <c r="Q65756" s="9"/>
    </row>
    <row r="65757" spans="11:17" x14ac:dyDescent="0.25">
      <c r="K65757" s="9"/>
      <c r="N65757" s="9"/>
      <c r="O65757" s="9"/>
      <c r="P65757" s="9"/>
      <c r="Q65757" s="9"/>
    </row>
    <row r="65758" spans="11:17" x14ac:dyDescent="0.25">
      <c r="K65758" s="9"/>
      <c r="N65758" s="9"/>
      <c r="O65758" s="9"/>
      <c r="P65758" s="9"/>
      <c r="Q65758" s="9"/>
    </row>
    <row r="65759" spans="11:17" x14ac:dyDescent="0.25">
      <c r="K65759" s="9"/>
      <c r="N65759" s="9"/>
      <c r="O65759" s="9"/>
      <c r="P65759" s="9"/>
      <c r="Q65759" s="9"/>
    </row>
    <row r="65760" spans="11:17" x14ac:dyDescent="0.25">
      <c r="K65760" s="9"/>
      <c r="N65760" s="9"/>
      <c r="O65760" s="9"/>
      <c r="P65760" s="9"/>
      <c r="Q65760" s="9"/>
    </row>
    <row r="65761" spans="11:17" x14ac:dyDescent="0.25">
      <c r="K65761" s="9"/>
      <c r="N65761" s="9"/>
      <c r="O65761" s="9"/>
      <c r="P65761" s="9"/>
      <c r="Q65761" s="9"/>
    </row>
    <row r="65762" spans="11:17" x14ac:dyDescent="0.25">
      <c r="K65762" s="9"/>
      <c r="N65762" s="9"/>
      <c r="O65762" s="9"/>
      <c r="P65762" s="9"/>
      <c r="Q65762" s="9"/>
    </row>
    <row r="65763" spans="11:17" x14ac:dyDescent="0.25">
      <c r="K65763" s="9"/>
      <c r="N65763" s="9"/>
      <c r="O65763" s="9"/>
      <c r="P65763" s="9"/>
      <c r="Q65763" s="9"/>
    </row>
    <row r="65764" spans="11:17" x14ac:dyDescent="0.25">
      <c r="K65764" s="9"/>
      <c r="N65764" s="9"/>
      <c r="O65764" s="9"/>
      <c r="P65764" s="9"/>
      <c r="Q65764" s="9"/>
    </row>
    <row r="65765" spans="11:17" x14ac:dyDescent="0.25">
      <c r="K65765" s="9"/>
      <c r="N65765" s="9"/>
      <c r="O65765" s="9"/>
      <c r="P65765" s="9"/>
      <c r="Q65765" s="9"/>
    </row>
    <row r="65766" spans="11:17" x14ac:dyDescent="0.25">
      <c r="K65766" s="9"/>
      <c r="N65766" s="9"/>
      <c r="O65766" s="9"/>
      <c r="P65766" s="9"/>
      <c r="Q65766" s="9"/>
    </row>
    <row r="65767" spans="11:17" x14ac:dyDescent="0.25">
      <c r="K65767" s="9"/>
      <c r="N65767" s="9"/>
      <c r="O65767" s="9"/>
      <c r="P65767" s="9"/>
      <c r="Q65767" s="9"/>
    </row>
    <row r="65768" spans="11:17" x14ac:dyDescent="0.25">
      <c r="K65768" s="9"/>
      <c r="N65768" s="9"/>
      <c r="O65768" s="9"/>
      <c r="P65768" s="9"/>
      <c r="Q65768" s="9"/>
    </row>
    <row r="65769" spans="11:17" x14ac:dyDescent="0.25">
      <c r="K65769" s="9"/>
      <c r="N65769" s="9"/>
      <c r="O65769" s="9"/>
      <c r="P65769" s="9"/>
      <c r="Q65769" s="9"/>
    </row>
    <row r="65770" spans="11:17" x14ac:dyDescent="0.25">
      <c r="K65770" s="9"/>
      <c r="N65770" s="9"/>
      <c r="O65770" s="9"/>
      <c r="P65770" s="9"/>
      <c r="Q65770" s="9"/>
    </row>
    <row r="65771" spans="11:17" x14ac:dyDescent="0.25">
      <c r="K65771" s="9"/>
      <c r="N65771" s="9"/>
      <c r="O65771" s="9"/>
      <c r="P65771" s="9"/>
      <c r="Q65771" s="9"/>
    </row>
    <row r="65772" spans="11:17" x14ac:dyDescent="0.25">
      <c r="K65772" s="9"/>
      <c r="N65772" s="9"/>
      <c r="O65772" s="9"/>
      <c r="P65772" s="9"/>
      <c r="Q65772" s="9"/>
    </row>
    <row r="65773" spans="11:17" x14ac:dyDescent="0.25">
      <c r="K65773" s="9"/>
      <c r="N65773" s="9"/>
      <c r="O65773" s="9"/>
      <c r="P65773" s="9"/>
      <c r="Q65773" s="9"/>
    </row>
    <row r="65774" spans="11:17" x14ac:dyDescent="0.25">
      <c r="K65774" s="9"/>
      <c r="N65774" s="9"/>
      <c r="O65774" s="9"/>
      <c r="P65774" s="9"/>
      <c r="Q65774" s="9"/>
    </row>
    <row r="65775" spans="11:17" x14ac:dyDescent="0.25">
      <c r="K65775" s="9"/>
      <c r="N65775" s="9"/>
      <c r="O65775" s="9"/>
      <c r="P65775" s="9"/>
      <c r="Q65775" s="9"/>
    </row>
    <row r="65776" spans="11:17" x14ac:dyDescent="0.25">
      <c r="K65776" s="9"/>
      <c r="N65776" s="9"/>
      <c r="O65776" s="9"/>
      <c r="P65776" s="9"/>
      <c r="Q65776" s="9"/>
    </row>
    <row r="65777" spans="11:17" x14ac:dyDescent="0.25">
      <c r="K65777" s="9"/>
      <c r="N65777" s="9"/>
      <c r="O65777" s="9"/>
      <c r="P65777" s="9"/>
      <c r="Q65777" s="9"/>
    </row>
    <row r="65778" spans="11:17" x14ac:dyDescent="0.25">
      <c r="K65778" s="9"/>
      <c r="N65778" s="9"/>
      <c r="O65778" s="9"/>
      <c r="P65778" s="9"/>
      <c r="Q65778" s="9"/>
    </row>
    <row r="65779" spans="11:17" x14ac:dyDescent="0.25">
      <c r="K65779" s="9"/>
      <c r="N65779" s="9"/>
      <c r="O65779" s="9"/>
      <c r="P65779" s="9"/>
      <c r="Q65779" s="9"/>
    </row>
    <row r="65780" spans="11:17" x14ac:dyDescent="0.25">
      <c r="K65780" s="9"/>
      <c r="N65780" s="9"/>
      <c r="O65780" s="9"/>
      <c r="P65780" s="9"/>
      <c r="Q65780" s="9"/>
    </row>
    <row r="65781" spans="11:17" x14ac:dyDescent="0.25">
      <c r="K65781" s="9"/>
      <c r="N65781" s="9"/>
      <c r="O65781" s="9"/>
      <c r="P65781" s="9"/>
      <c r="Q65781" s="9"/>
    </row>
    <row r="65782" spans="11:17" x14ac:dyDescent="0.25">
      <c r="K65782" s="9"/>
      <c r="N65782" s="9"/>
      <c r="O65782" s="9"/>
      <c r="P65782" s="9"/>
      <c r="Q65782" s="9"/>
    </row>
    <row r="65783" spans="11:17" x14ac:dyDescent="0.25">
      <c r="K65783" s="9"/>
      <c r="N65783" s="9"/>
      <c r="O65783" s="9"/>
      <c r="P65783" s="9"/>
      <c r="Q65783" s="9"/>
    </row>
    <row r="65784" spans="11:17" x14ac:dyDescent="0.25">
      <c r="K65784" s="9"/>
      <c r="N65784" s="9"/>
      <c r="O65784" s="9"/>
      <c r="P65784" s="9"/>
      <c r="Q65784" s="9"/>
    </row>
    <row r="65785" spans="11:17" x14ac:dyDescent="0.25">
      <c r="K65785" s="9"/>
      <c r="N65785" s="9"/>
      <c r="O65785" s="9"/>
      <c r="P65785" s="9"/>
      <c r="Q65785" s="9"/>
    </row>
    <row r="65786" spans="11:17" x14ac:dyDescent="0.25">
      <c r="K65786" s="9"/>
      <c r="N65786" s="9"/>
      <c r="O65786" s="9"/>
      <c r="P65786" s="9"/>
      <c r="Q65786" s="9"/>
    </row>
    <row r="65787" spans="11:17" x14ac:dyDescent="0.25">
      <c r="K65787" s="9"/>
      <c r="N65787" s="9"/>
      <c r="O65787" s="9"/>
      <c r="P65787" s="9"/>
      <c r="Q65787" s="9"/>
    </row>
    <row r="65788" spans="11:17" x14ac:dyDescent="0.25">
      <c r="K65788" s="9"/>
      <c r="N65788" s="9"/>
      <c r="O65788" s="9"/>
      <c r="P65788" s="9"/>
      <c r="Q65788" s="9"/>
    </row>
    <row r="65789" spans="11:17" x14ac:dyDescent="0.25">
      <c r="K65789" s="9"/>
      <c r="N65789" s="9"/>
      <c r="O65789" s="9"/>
      <c r="P65789" s="9"/>
      <c r="Q65789" s="9"/>
    </row>
    <row r="65790" spans="11:17" x14ac:dyDescent="0.25">
      <c r="K65790" s="9"/>
      <c r="N65790" s="9"/>
      <c r="O65790" s="9"/>
      <c r="P65790" s="9"/>
      <c r="Q65790" s="9"/>
    </row>
    <row r="65791" spans="11:17" x14ac:dyDescent="0.25">
      <c r="K65791" s="9"/>
      <c r="N65791" s="9"/>
      <c r="O65791" s="9"/>
      <c r="P65791" s="9"/>
      <c r="Q65791" s="9"/>
    </row>
    <row r="65792" spans="11:17" x14ac:dyDescent="0.25">
      <c r="K65792" s="9"/>
      <c r="N65792" s="9"/>
      <c r="O65792" s="9"/>
      <c r="P65792" s="9"/>
      <c r="Q65792" s="9"/>
    </row>
    <row r="65793" spans="11:17" x14ac:dyDescent="0.25">
      <c r="K65793" s="9"/>
      <c r="N65793" s="9"/>
      <c r="O65793" s="9"/>
      <c r="P65793" s="9"/>
      <c r="Q65793" s="9"/>
    </row>
    <row r="65794" spans="11:17" x14ac:dyDescent="0.25">
      <c r="K65794" s="9"/>
      <c r="N65794" s="9"/>
      <c r="O65794" s="9"/>
      <c r="P65794" s="9"/>
      <c r="Q65794" s="9"/>
    </row>
    <row r="65795" spans="11:17" x14ac:dyDescent="0.25">
      <c r="K65795" s="9"/>
      <c r="N65795" s="9"/>
      <c r="O65795" s="9"/>
      <c r="P65795" s="9"/>
      <c r="Q65795" s="9"/>
    </row>
    <row r="65796" spans="11:17" x14ac:dyDescent="0.25">
      <c r="K65796" s="9"/>
      <c r="N65796" s="9"/>
      <c r="O65796" s="9"/>
      <c r="P65796" s="9"/>
      <c r="Q65796" s="9"/>
    </row>
    <row r="65797" spans="11:17" x14ac:dyDescent="0.25">
      <c r="K65797" s="9"/>
      <c r="N65797" s="9"/>
      <c r="O65797" s="9"/>
      <c r="P65797" s="9"/>
      <c r="Q65797" s="9"/>
    </row>
    <row r="65798" spans="11:17" x14ac:dyDescent="0.25">
      <c r="K65798" s="9"/>
      <c r="N65798" s="9"/>
      <c r="O65798" s="9"/>
      <c r="P65798" s="9"/>
      <c r="Q65798" s="9"/>
    </row>
    <row r="65799" spans="11:17" x14ac:dyDescent="0.25">
      <c r="K65799" s="9"/>
      <c r="N65799" s="9"/>
      <c r="O65799" s="9"/>
      <c r="P65799" s="9"/>
      <c r="Q65799" s="9"/>
    </row>
    <row r="65800" spans="11:17" x14ac:dyDescent="0.25">
      <c r="K65800" s="9"/>
      <c r="N65800" s="9"/>
      <c r="O65800" s="9"/>
      <c r="P65800" s="9"/>
      <c r="Q65800" s="9"/>
    </row>
    <row r="65801" spans="11:17" x14ac:dyDescent="0.25">
      <c r="K65801" s="9"/>
      <c r="N65801" s="9"/>
      <c r="O65801" s="9"/>
      <c r="P65801" s="9"/>
      <c r="Q65801" s="9"/>
    </row>
    <row r="65802" spans="11:17" x14ac:dyDescent="0.25">
      <c r="K65802" s="9"/>
      <c r="N65802" s="9"/>
      <c r="O65802" s="9"/>
      <c r="P65802" s="9"/>
      <c r="Q65802" s="9"/>
    </row>
    <row r="65803" spans="11:17" x14ac:dyDescent="0.25">
      <c r="K65803" s="9"/>
      <c r="N65803" s="9"/>
      <c r="O65803" s="9"/>
      <c r="P65803" s="9"/>
      <c r="Q65803" s="9"/>
    </row>
    <row r="65804" spans="11:17" x14ac:dyDescent="0.25">
      <c r="K65804" s="9"/>
      <c r="N65804" s="9"/>
      <c r="O65804" s="9"/>
      <c r="P65804" s="9"/>
      <c r="Q65804" s="9"/>
    </row>
    <row r="65805" spans="11:17" x14ac:dyDescent="0.25">
      <c r="K65805" s="9"/>
      <c r="N65805" s="9"/>
      <c r="O65805" s="9"/>
      <c r="P65805" s="9"/>
      <c r="Q65805" s="9"/>
    </row>
    <row r="65806" spans="11:17" x14ac:dyDescent="0.25">
      <c r="K65806" s="9"/>
      <c r="N65806" s="9"/>
      <c r="O65806" s="9"/>
      <c r="P65806" s="9"/>
      <c r="Q65806" s="9"/>
    </row>
    <row r="65807" spans="11:17" x14ac:dyDescent="0.25">
      <c r="K65807" s="9"/>
      <c r="N65807" s="9"/>
      <c r="O65807" s="9"/>
      <c r="P65807" s="9"/>
      <c r="Q65807" s="9"/>
    </row>
    <row r="65808" spans="11:17" x14ac:dyDescent="0.25">
      <c r="K65808" s="9"/>
      <c r="N65808" s="9"/>
      <c r="O65808" s="9"/>
      <c r="P65808" s="9"/>
      <c r="Q65808" s="9"/>
    </row>
    <row r="65809" spans="11:17" x14ac:dyDescent="0.25">
      <c r="K65809" s="9"/>
      <c r="N65809" s="9"/>
      <c r="O65809" s="9"/>
      <c r="P65809" s="9"/>
      <c r="Q65809" s="9"/>
    </row>
    <row r="65810" spans="11:17" x14ac:dyDescent="0.25">
      <c r="K65810" s="9"/>
      <c r="N65810" s="9"/>
      <c r="O65810" s="9"/>
      <c r="P65810" s="9"/>
      <c r="Q65810" s="9"/>
    </row>
    <row r="65811" spans="11:17" x14ac:dyDescent="0.25">
      <c r="K65811" s="9"/>
      <c r="N65811" s="9"/>
      <c r="O65811" s="9"/>
      <c r="P65811" s="9"/>
      <c r="Q65811" s="9"/>
    </row>
    <row r="65812" spans="11:17" x14ac:dyDescent="0.25">
      <c r="K65812" s="9"/>
      <c r="N65812" s="9"/>
      <c r="O65812" s="9"/>
      <c r="P65812" s="9"/>
      <c r="Q65812" s="9"/>
    </row>
    <row r="65813" spans="11:17" x14ac:dyDescent="0.25">
      <c r="K65813" s="9"/>
      <c r="N65813" s="9"/>
      <c r="O65813" s="9"/>
      <c r="P65813" s="9"/>
      <c r="Q65813" s="9"/>
    </row>
    <row r="65814" spans="11:17" x14ac:dyDescent="0.25">
      <c r="K65814" s="9"/>
      <c r="N65814" s="9"/>
      <c r="O65814" s="9"/>
      <c r="P65814" s="9"/>
      <c r="Q65814" s="9"/>
    </row>
    <row r="65815" spans="11:17" x14ac:dyDescent="0.25">
      <c r="K65815" s="9"/>
      <c r="N65815" s="9"/>
      <c r="O65815" s="9"/>
      <c r="P65815" s="9"/>
      <c r="Q65815" s="9"/>
    </row>
    <row r="65816" spans="11:17" x14ac:dyDescent="0.25">
      <c r="K65816" s="9"/>
      <c r="N65816" s="9"/>
      <c r="O65816" s="9"/>
      <c r="P65816" s="9"/>
      <c r="Q65816" s="9"/>
    </row>
    <row r="65817" spans="11:17" x14ac:dyDescent="0.25">
      <c r="K65817" s="9"/>
      <c r="N65817" s="9"/>
      <c r="O65817" s="9"/>
      <c r="P65817" s="9"/>
      <c r="Q65817" s="9"/>
    </row>
    <row r="65818" spans="11:17" x14ac:dyDescent="0.25">
      <c r="K65818" s="9"/>
      <c r="N65818" s="9"/>
      <c r="O65818" s="9"/>
      <c r="P65818" s="9"/>
      <c r="Q65818" s="9"/>
    </row>
    <row r="65819" spans="11:17" x14ac:dyDescent="0.25">
      <c r="K65819" s="9"/>
      <c r="N65819" s="9"/>
      <c r="O65819" s="9"/>
      <c r="P65819" s="9"/>
      <c r="Q65819" s="9"/>
    </row>
    <row r="65820" spans="11:17" x14ac:dyDescent="0.25">
      <c r="K65820" s="9"/>
      <c r="N65820" s="9"/>
      <c r="O65820" s="9"/>
      <c r="P65820" s="9"/>
      <c r="Q65820" s="9"/>
    </row>
    <row r="65821" spans="11:17" x14ac:dyDescent="0.25">
      <c r="K65821" s="9"/>
      <c r="N65821" s="9"/>
      <c r="O65821" s="9"/>
      <c r="P65821" s="9"/>
      <c r="Q65821" s="9"/>
    </row>
    <row r="65822" spans="11:17" x14ac:dyDescent="0.25">
      <c r="K65822" s="9"/>
      <c r="N65822" s="9"/>
      <c r="O65822" s="9"/>
      <c r="P65822" s="9"/>
      <c r="Q65822" s="9"/>
    </row>
    <row r="65823" spans="11:17" x14ac:dyDescent="0.25">
      <c r="K65823" s="9"/>
      <c r="N65823" s="9"/>
      <c r="O65823" s="9"/>
      <c r="P65823" s="9"/>
      <c r="Q65823" s="9"/>
    </row>
    <row r="65824" spans="11:17" x14ac:dyDescent="0.25">
      <c r="K65824" s="9"/>
      <c r="N65824" s="9"/>
      <c r="O65824" s="9"/>
      <c r="P65824" s="9"/>
      <c r="Q65824" s="9"/>
    </row>
    <row r="65825" spans="11:17" x14ac:dyDescent="0.25">
      <c r="K65825" s="9"/>
      <c r="N65825" s="9"/>
      <c r="O65825" s="9"/>
      <c r="P65825" s="9"/>
      <c r="Q65825" s="9"/>
    </row>
    <row r="65826" spans="11:17" x14ac:dyDescent="0.25">
      <c r="K65826" s="9"/>
      <c r="N65826" s="9"/>
      <c r="O65826" s="9"/>
      <c r="P65826" s="9"/>
      <c r="Q65826" s="9"/>
    </row>
    <row r="65827" spans="11:17" x14ac:dyDescent="0.25">
      <c r="K65827" s="9"/>
      <c r="N65827" s="9"/>
      <c r="O65827" s="9"/>
      <c r="P65827" s="9"/>
      <c r="Q65827" s="9"/>
    </row>
    <row r="65828" spans="11:17" x14ac:dyDescent="0.25">
      <c r="K65828" s="9"/>
      <c r="N65828" s="9"/>
      <c r="O65828" s="9"/>
      <c r="P65828" s="9"/>
      <c r="Q65828" s="9"/>
    </row>
    <row r="65829" spans="11:17" x14ac:dyDescent="0.25">
      <c r="K65829" s="9"/>
      <c r="N65829" s="9"/>
      <c r="O65829" s="9"/>
      <c r="P65829" s="9"/>
      <c r="Q65829" s="9"/>
    </row>
    <row r="65830" spans="11:17" x14ac:dyDescent="0.25">
      <c r="K65830" s="9"/>
      <c r="N65830" s="9"/>
      <c r="O65830" s="9"/>
      <c r="P65830" s="9"/>
      <c r="Q65830" s="9"/>
    </row>
    <row r="65831" spans="11:17" x14ac:dyDescent="0.25">
      <c r="K65831" s="9"/>
      <c r="N65831" s="9"/>
      <c r="O65831" s="9"/>
      <c r="P65831" s="9"/>
      <c r="Q65831" s="9"/>
    </row>
    <row r="65832" spans="11:17" x14ac:dyDescent="0.25">
      <c r="K65832" s="9"/>
      <c r="N65832" s="9"/>
      <c r="O65832" s="9"/>
      <c r="P65832" s="9"/>
      <c r="Q65832" s="9"/>
    </row>
    <row r="65833" spans="11:17" x14ac:dyDescent="0.25">
      <c r="K65833" s="9"/>
      <c r="N65833" s="9"/>
      <c r="O65833" s="9"/>
      <c r="P65833" s="9"/>
      <c r="Q65833" s="9"/>
    </row>
    <row r="65834" spans="11:17" x14ac:dyDescent="0.25">
      <c r="K65834" s="9"/>
      <c r="N65834" s="9"/>
      <c r="O65834" s="9"/>
      <c r="P65834" s="9"/>
      <c r="Q65834" s="9"/>
    </row>
    <row r="65835" spans="11:17" x14ac:dyDescent="0.25">
      <c r="K65835" s="9"/>
      <c r="N65835" s="9"/>
      <c r="O65835" s="9"/>
      <c r="P65835" s="9"/>
      <c r="Q65835" s="9"/>
    </row>
    <row r="65836" spans="11:17" x14ac:dyDescent="0.25">
      <c r="K65836" s="9"/>
      <c r="N65836" s="9"/>
      <c r="O65836" s="9"/>
      <c r="P65836" s="9"/>
      <c r="Q65836" s="9"/>
    </row>
    <row r="65837" spans="11:17" x14ac:dyDescent="0.25">
      <c r="K65837" s="9"/>
      <c r="N65837" s="9"/>
      <c r="O65837" s="9"/>
      <c r="P65837" s="9"/>
      <c r="Q65837" s="9"/>
    </row>
    <row r="65838" spans="11:17" x14ac:dyDescent="0.25">
      <c r="K65838" s="9"/>
      <c r="N65838" s="9"/>
      <c r="O65838" s="9"/>
      <c r="P65838" s="9"/>
      <c r="Q65838" s="9"/>
    </row>
    <row r="65839" spans="11:17" x14ac:dyDescent="0.25">
      <c r="K65839" s="9"/>
      <c r="N65839" s="9"/>
      <c r="O65839" s="9"/>
      <c r="P65839" s="9"/>
      <c r="Q65839" s="9"/>
    </row>
    <row r="65840" spans="11:17" x14ac:dyDescent="0.25">
      <c r="K65840" s="9"/>
      <c r="N65840" s="9"/>
      <c r="O65840" s="9"/>
      <c r="P65840" s="9"/>
      <c r="Q65840" s="9"/>
    </row>
    <row r="65841" spans="11:17" x14ac:dyDescent="0.25">
      <c r="K65841" s="9"/>
      <c r="N65841" s="9"/>
      <c r="O65841" s="9"/>
      <c r="P65841" s="9"/>
      <c r="Q65841" s="9"/>
    </row>
    <row r="65842" spans="11:17" x14ac:dyDescent="0.25">
      <c r="K65842" s="9"/>
      <c r="N65842" s="9"/>
      <c r="O65842" s="9"/>
      <c r="P65842" s="9"/>
      <c r="Q65842" s="9"/>
    </row>
    <row r="65843" spans="11:17" x14ac:dyDescent="0.25">
      <c r="K65843" s="9"/>
      <c r="N65843" s="9"/>
      <c r="O65843" s="9"/>
      <c r="P65843" s="9"/>
      <c r="Q65843" s="9"/>
    </row>
    <row r="65844" spans="11:17" x14ac:dyDescent="0.25">
      <c r="K65844" s="9"/>
      <c r="N65844" s="9"/>
      <c r="O65844" s="9"/>
      <c r="P65844" s="9"/>
      <c r="Q65844" s="9"/>
    </row>
    <row r="65845" spans="11:17" x14ac:dyDescent="0.25">
      <c r="K65845" s="9"/>
      <c r="N65845" s="9"/>
      <c r="O65845" s="9"/>
      <c r="P65845" s="9"/>
      <c r="Q65845" s="9"/>
    </row>
    <row r="65846" spans="11:17" x14ac:dyDescent="0.25">
      <c r="K65846" s="9"/>
      <c r="N65846" s="9"/>
      <c r="O65846" s="9"/>
      <c r="P65846" s="9"/>
      <c r="Q65846" s="9"/>
    </row>
    <row r="65847" spans="11:17" x14ac:dyDescent="0.25">
      <c r="K65847" s="9"/>
      <c r="N65847" s="9"/>
      <c r="O65847" s="9"/>
      <c r="P65847" s="9"/>
      <c r="Q65847" s="9"/>
    </row>
    <row r="65848" spans="11:17" x14ac:dyDescent="0.25">
      <c r="K65848" s="9"/>
      <c r="N65848" s="9"/>
      <c r="O65848" s="9"/>
      <c r="P65848" s="9"/>
      <c r="Q65848" s="9"/>
    </row>
    <row r="65849" spans="11:17" x14ac:dyDescent="0.25">
      <c r="K65849" s="9"/>
      <c r="N65849" s="9"/>
      <c r="O65849" s="9"/>
      <c r="P65849" s="9"/>
      <c r="Q65849" s="9"/>
    </row>
    <row r="65850" spans="11:17" x14ac:dyDescent="0.25">
      <c r="K65850" s="9"/>
      <c r="N65850" s="9"/>
      <c r="O65850" s="9"/>
      <c r="P65850" s="9"/>
      <c r="Q65850" s="9"/>
    </row>
    <row r="65851" spans="11:17" x14ac:dyDescent="0.25">
      <c r="K65851" s="9"/>
      <c r="N65851" s="9"/>
      <c r="O65851" s="9"/>
      <c r="P65851" s="9"/>
      <c r="Q65851" s="9"/>
    </row>
    <row r="65852" spans="11:17" x14ac:dyDescent="0.25">
      <c r="K65852" s="9"/>
      <c r="N65852" s="9"/>
      <c r="O65852" s="9"/>
      <c r="P65852" s="9"/>
      <c r="Q65852" s="9"/>
    </row>
    <row r="65853" spans="11:17" x14ac:dyDescent="0.25">
      <c r="K65853" s="9"/>
      <c r="N65853" s="9"/>
      <c r="O65853" s="9"/>
      <c r="P65853" s="9"/>
      <c r="Q65853" s="9"/>
    </row>
    <row r="65854" spans="11:17" x14ac:dyDescent="0.25">
      <c r="K65854" s="9"/>
      <c r="N65854" s="9"/>
      <c r="O65854" s="9"/>
      <c r="P65854" s="9"/>
      <c r="Q65854" s="9"/>
    </row>
    <row r="65855" spans="11:17" x14ac:dyDescent="0.25">
      <c r="K65855" s="9"/>
      <c r="N65855" s="9"/>
      <c r="O65855" s="9"/>
      <c r="P65855" s="9"/>
      <c r="Q65855" s="9"/>
    </row>
    <row r="65856" spans="11:17" x14ac:dyDescent="0.25">
      <c r="K65856" s="9"/>
      <c r="N65856" s="9"/>
      <c r="O65856" s="9"/>
      <c r="P65856" s="9"/>
      <c r="Q65856" s="9"/>
    </row>
    <row r="65857" spans="11:17" x14ac:dyDescent="0.25">
      <c r="K65857" s="9"/>
      <c r="N65857" s="9"/>
      <c r="O65857" s="9"/>
      <c r="P65857" s="9"/>
      <c r="Q65857" s="9"/>
    </row>
    <row r="65858" spans="11:17" x14ac:dyDescent="0.25">
      <c r="K65858" s="9"/>
      <c r="N65858" s="9"/>
      <c r="O65858" s="9"/>
      <c r="P65858" s="9"/>
      <c r="Q65858" s="9"/>
    </row>
    <row r="65859" spans="11:17" x14ac:dyDescent="0.25">
      <c r="K65859" s="9"/>
      <c r="N65859" s="9"/>
      <c r="O65859" s="9"/>
      <c r="P65859" s="9"/>
      <c r="Q65859" s="9"/>
    </row>
    <row r="65860" spans="11:17" x14ac:dyDescent="0.25">
      <c r="K65860" s="9"/>
      <c r="N65860" s="9"/>
      <c r="O65860" s="9"/>
      <c r="P65860" s="9"/>
      <c r="Q65860" s="9"/>
    </row>
    <row r="65861" spans="11:17" x14ac:dyDescent="0.25">
      <c r="K65861" s="9"/>
      <c r="N65861" s="9"/>
      <c r="O65861" s="9"/>
      <c r="P65861" s="9"/>
      <c r="Q65861" s="9"/>
    </row>
    <row r="65862" spans="11:17" x14ac:dyDescent="0.25">
      <c r="K65862" s="9"/>
      <c r="N65862" s="9"/>
      <c r="O65862" s="9"/>
      <c r="P65862" s="9"/>
      <c r="Q65862" s="9"/>
    </row>
    <row r="65863" spans="11:17" x14ac:dyDescent="0.25">
      <c r="K65863" s="9"/>
      <c r="N65863" s="9"/>
      <c r="O65863" s="9"/>
      <c r="P65863" s="9"/>
      <c r="Q65863" s="9"/>
    </row>
    <row r="65864" spans="11:17" x14ac:dyDescent="0.25">
      <c r="K65864" s="9"/>
      <c r="N65864" s="9"/>
      <c r="O65864" s="9"/>
      <c r="P65864" s="9"/>
      <c r="Q65864" s="9"/>
    </row>
    <row r="65865" spans="11:17" x14ac:dyDescent="0.25">
      <c r="K65865" s="9"/>
      <c r="N65865" s="9"/>
      <c r="O65865" s="9"/>
      <c r="P65865" s="9"/>
      <c r="Q65865" s="9"/>
    </row>
    <row r="65866" spans="11:17" x14ac:dyDescent="0.25">
      <c r="K65866" s="9"/>
      <c r="N65866" s="9"/>
      <c r="O65866" s="9"/>
      <c r="P65866" s="9"/>
      <c r="Q65866" s="9"/>
    </row>
    <row r="65867" spans="11:17" x14ac:dyDescent="0.25">
      <c r="K65867" s="9"/>
      <c r="N65867" s="9"/>
      <c r="O65867" s="9"/>
      <c r="P65867" s="9"/>
      <c r="Q65867" s="9"/>
    </row>
    <row r="65868" spans="11:17" x14ac:dyDescent="0.25">
      <c r="K65868" s="9"/>
      <c r="N65868" s="9"/>
      <c r="O65868" s="9"/>
      <c r="P65868" s="9"/>
      <c r="Q65868" s="9"/>
    </row>
    <row r="65869" spans="11:17" x14ac:dyDescent="0.25">
      <c r="K65869" s="9"/>
      <c r="N65869" s="9"/>
      <c r="O65869" s="9"/>
      <c r="P65869" s="9"/>
      <c r="Q65869" s="9"/>
    </row>
    <row r="65870" spans="11:17" x14ac:dyDescent="0.25">
      <c r="K65870" s="9"/>
      <c r="N65870" s="9"/>
      <c r="O65870" s="9"/>
      <c r="P65870" s="9"/>
      <c r="Q65870" s="9"/>
    </row>
    <row r="65871" spans="11:17" x14ac:dyDescent="0.25">
      <c r="K65871" s="9"/>
      <c r="N65871" s="9"/>
      <c r="O65871" s="9"/>
      <c r="P65871" s="9"/>
      <c r="Q65871" s="9"/>
    </row>
    <row r="65872" spans="11:17" x14ac:dyDescent="0.25">
      <c r="K65872" s="9"/>
      <c r="N65872" s="9"/>
      <c r="O65872" s="9"/>
      <c r="P65872" s="9"/>
      <c r="Q65872" s="9"/>
    </row>
    <row r="65873" spans="11:17" x14ac:dyDescent="0.25">
      <c r="K65873" s="9"/>
      <c r="N65873" s="9"/>
      <c r="O65873" s="9"/>
      <c r="P65873" s="9"/>
      <c r="Q65873" s="9"/>
    </row>
    <row r="65874" spans="11:17" x14ac:dyDescent="0.25">
      <c r="K65874" s="9"/>
      <c r="N65874" s="9"/>
      <c r="O65874" s="9"/>
      <c r="P65874" s="9"/>
      <c r="Q65874" s="9"/>
    </row>
    <row r="65875" spans="11:17" x14ac:dyDescent="0.25">
      <c r="K65875" s="9"/>
      <c r="N65875" s="9"/>
      <c r="O65875" s="9"/>
      <c r="P65875" s="9"/>
      <c r="Q65875" s="9"/>
    </row>
    <row r="65876" spans="11:17" x14ac:dyDescent="0.25">
      <c r="K65876" s="9"/>
      <c r="N65876" s="9"/>
      <c r="O65876" s="9"/>
      <c r="P65876" s="9"/>
      <c r="Q65876" s="9"/>
    </row>
    <row r="65877" spans="11:17" x14ac:dyDescent="0.25">
      <c r="K65877" s="9"/>
      <c r="N65877" s="9"/>
      <c r="O65877" s="9"/>
      <c r="P65877" s="9"/>
      <c r="Q65877" s="9"/>
    </row>
    <row r="65878" spans="11:17" x14ac:dyDescent="0.25">
      <c r="K65878" s="9"/>
      <c r="N65878" s="9"/>
      <c r="O65878" s="9"/>
      <c r="P65878" s="9"/>
      <c r="Q65878" s="9"/>
    </row>
    <row r="65879" spans="11:17" x14ac:dyDescent="0.25">
      <c r="K65879" s="9"/>
      <c r="N65879" s="9"/>
      <c r="O65879" s="9"/>
      <c r="P65879" s="9"/>
      <c r="Q65879" s="9"/>
    </row>
    <row r="65880" spans="11:17" x14ac:dyDescent="0.25">
      <c r="K65880" s="9"/>
      <c r="N65880" s="9"/>
      <c r="O65880" s="9"/>
      <c r="P65880" s="9"/>
      <c r="Q65880" s="9"/>
    </row>
    <row r="65881" spans="11:17" x14ac:dyDescent="0.25">
      <c r="K65881" s="9"/>
      <c r="N65881" s="9"/>
      <c r="O65881" s="9"/>
      <c r="P65881" s="9"/>
      <c r="Q65881" s="9"/>
    </row>
    <row r="65882" spans="11:17" x14ac:dyDescent="0.25">
      <c r="K65882" s="9"/>
      <c r="N65882" s="9"/>
      <c r="O65882" s="9"/>
      <c r="P65882" s="9"/>
      <c r="Q65882" s="9"/>
    </row>
    <row r="65883" spans="11:17" x14ac:dyDescent="0.25">
      <c r="K65883" s="9"/>
      <c r="N65883" s="9"/>
      <c r="O65883" s="9"/>
      <c r="P65883" s="9"/>
      <c r="Q65883" s="9"/>
    </row>
    <row r="65884" spans="11:17" x14ac:dyDescent="0.25">
      <c r="K65884" s="9"/>
      <c r="N65884" s="9"/>
      <c r="O65884" s="9"/>
      <c r="P65884" s="9"/>
      <c r="Q65884" s="9"/>
    </row>
    <row r="65885" spans="11:17" x14ac:dyDescent="0.25">
      <c r="K65885" s="9"/>
      <c r="N65885" s="9"/>
      <c r="O65885" s="9"/>
      <c r="P65885" s="9"/>
      <c r="Q65885" s="9"/>
    </row>
    <row r="65886" spans="11:17" x14ac:dyDescent="0.25">
      <c r="K65886" s="9"/>
      <c r="N65886" s="9"/>
      <c r="O65886" s="9"/>
      <c r="P65886" s="9"/>
      <c r="Q65886" s="9"/>
    </row>
    <row r="65887" spans="11:17" x14ac:dyDescent="0.25">
      <c r="K65887" s="9"/>
      <c r="N65887" s="9"/>
      <c r="O65887" s="9"/>
      <c r="P65887" s="9"/>
      <c r="Q65887" s="9"/>
    </row>
    <row r="65888" spans="11:17" x14ac:dyDescent="0.25">
      <c r="K65888" s="9"/>
      <c r="N65888" s="9"/>
      <c r="O65888" s="9"/>
      <c r="P65888" s="9"/>
      <c r="Q65888" s="9"/>
    </row>
    <row r="65889" spans="11:17" x14ac:dyDescent="0.25">
      <c r="K65889" s="9"/>
      <c r="N65889" s="9"/>
      <c r="O65889" s="9"/>
      <c r="P65889" s="9"/>
      <c r="Q65889" s="9"/>
    </row>
    <row r="65890" spans="11:17" x14ac:dyDescent="0.25">
      <c r="K65890" s="9"/>
      <c r="N65890" s="9"/>
      <c r="O65890" s="9"/>
      <c r="P65890" s="9"/>
      <c r="Q65890" s="9"/>
    </row>
    <row r="65891" spans="11:17" x14ac:dyDescent="0.25">
      <c r="K65891" s="9"/>
      <c r="N65891" s="9"/>
      <c r="O65891" s="9"/>
      <c r="P65891" s="9"/>
      <c r="Q65891" s="9"/>
    </row>
    <row r="65892" spans="11:17" x14ac:dyDescent="0.25">
      <c r="K65892" s="9"/>
      <c r="N65892" s="9"/>
      <c r="O65892" s="9"/>
      <c r="P65892" s="9"/>
      <c r="Q65892" s="9"/>
    </row>
    <row r="65893" spans="11:17" x14ac:dyDescent="0.25">
      <c r="K65893" s="9"/>
      <c r="N65893" s="9"/>
      <c r="O65893" s="9"/>
      <c r="P65893" s="9"/>
      <c r="Q65893" s="9"/>
    </row>
    <row r="65894" spans="11:17" x14ac:dyDescent="0.25">
      <c r="K65894" s="9"/>
      <c r="N65894" s="9"/>
      <c r="O65894" s="9"/>
      <c r="P65894" s="9"/>
      <c r="Q65894" s="9"/>
    </row>
    <row r="65895" spans="11:17" x14ac:dyDescent="0.25">
      <c r="K65895" s="9"/>
      <c r="N65895" s="9"/>
      <c r="O65895" s="9"/>
      <c r="P65895" s="9"/>
      <c r="Q65895" s="9"/>
    </row>
    <row r="65896" spans="11:17" x14ac:dyDescent="0.25">
      <c r="K65896" s="9"/>
      <c r="N65896" s="9"/>
      <c r="O65896" s="9"/>
      <c r="P65896" s="9"/>
      <c r="Q65896" s="9"/>
    </row>
    <row r="65897" spans="11:17" x14ac:dyDescent="0.25">
      <c r="K65897" s="9"/>
      <c r="N65897" s="9"/>
      <c r="O65897" s="9"/>
      <c r="P65897" s="9"/>
      <c r="Q65897" s="9"/>
    </row>
    <row r="65898" spans="11:17" x14ac:dyDescent="0.25">
      <c r="K65898" s="9"/>
      <c r="N65898" s="9"/>
      <c r="O65898" s="9"/>
      <c r="P65898" s="9"/>
      <c r="Q65898" s="9"/>
    </row>
    <row r="65899" spans="11:17" x14ac:dyDescent="0.25">
      <c r="K65899" s="9"/>
      <c r="N65899" s="9"/>
      <c r="O65899" s="9"/>
      <c r="P65899" s="9"/>
      <c r="Q65899" s="9"/>
    </row>
    <row r="65900" spans="11:17" x14ac:dyDescent="0.25">
      <c r="K65900" s="9"/>
      <c r="N65900" s="9"/>
      <c r="O65900" s="9"/>
      <c r="P65900" s="9"/>
      <c r="Q65900" s="9"/>
    </row>
    <row r="65901" spans="11:17" x14ac:dyDescent="0.25">
      <c r="K65901" s="9"/>
      <c r="N65901" s="9"/>
      <c r="O65901" s="9"/>
      <c r="P65901" s="9"/>
      <c r="Q65901" s="9"/>
    </row>
    <row r="65902" spans="11:17" x14ac:dyDescent="0.25">
      <c r="K65902" s="9"/>
      <c r="N65902" s="9"/>
      <c r="O65902" s="9"/>
      <c r="P65902" s="9"/>
      <c r="Q65902" s="9"/>
    </row>
    <row r="65903" spans="11:17" x14ac:dyDescent="0.25">
      <c r="K65903" s="9"/>
      <c r="N65903" s="9"/>
      <c r="O65903" s="9"/>
      <c r="P65903" s="9"/>
      <c r="Q65903" s="9"/>
    </row>
    <row r="65904" spans="11:17" x14ac:dyDescent="0.25">
      <c r="K65904" s="9"/>
      <c r="N65904" s="9"/>
      <c r="O65904" s="9"/>
      <c r="P65904" s="9"/>
      <c r="Q65904" s="9"/>
    </row>
    <row r="65905" spans="11:17" x14ac:dyDescent="0.25">
      <c r="K65905" s="9"/>
      <c r="N65905" s="9"/>
      <c r="O65905" s="9"/>
      <c r="P65905" s="9"/>
      <c r="Q65905" s="9"/>
    </row>
    <row r="65906" spans="11:17" x14ac:dyDescent="0.25">
      <c r="K65906" s="9"/>
      <c r="N65906" s="9"/>
      <c r="O65906" s="9"/>
      <c r="P65906" s="9"/>
      <c r="Q65906" s="9"/>
    </row>
    <row r="65907" spans="11:17" x14ac:dyDescent="0.25">
      <c r="K65907" s="9"/>
      <c r="N65907" s="9"/>
      <c r="O65907" s="9"/>
      <c r="P65907" s="9"/>
      <c r="Q65907" s="9"/>
    </row>
    <row r="65908" spans="11:17" x14ac:dyDescent="0.25">
      <c r="K65908" s="9"/>
      <c r="N65908" s="9"/>
      <c r="O65908" s="9"/>
      <c r="P65908" s="9"/>
      <c r="Q65908" s="9"/>
    </row>
    <row r="65909" spans="11:17" x14ac:dyDescent="0.25">
      <c r="K65909" s="9"/>
      <c r="N65909" s="9"/>
      <c r="O65909" s="9"/>
      <c r="P65909" s="9"/>
      <c r="Q65909" s="9"/>
    </row>
    <row r="65910" spans="11:17" x14ac:dyDescent="0.25">
      <c r="K65910" s="9"/>
      <c r="N65910" s="9"/>
      <c r="O65910" s="9"/>
      <c r="P65910" s="9"/>
      <c r="Q65910" s="9"/>
    </row>
    <row r="65911" spans="11:17" x14ac:dyDescent="0.25">
      <c r="K65911" s="9"/>
      <c r="N65911" s="9"/>
      <c r="O65911" s="9"/>
      <c r="P65911" s="9"/>
      <c r="Q65911" s="9"/>
    </row>
    <row r="65912" spans="11:17" x14ac:dyDescent="0.25">
      <c r="K65912" s="9"/>
      <c r="N65912" s="9"/>
      <c r="O65912" s="9"/>
      <c r="P65912" s="9"/>
      <c r="Q65912" s="9"/>
    </row>
    <row r="65913" spans="11:17" x14ac:dyDescent="0.25">
      <c r="K65913" s="9"/>
      <c r="N65913" s="9"/>
      <c r="O65913" s="9"/>
      <c r="P65913" s="9"/>
      <c r="Q65913" s="9"/>
    </row>
    <row r="65914" spans="11:17" x14ac:dyDescent="0.25">
      <c r="K65914" s="9"/>
      <c r="N65914" s="9"/>
      <c r="O65914" s="9"/>
      <c r="P65914" s="9"/>
      <c r="Q65914" s="9"/>
    </row>
    <row r="65915" spans="11:17" x14ac:dyDescent="0.25">
      <c r="K65915" s="9"/>
      <c r="N65915" s="9"/>
      <c r="O65915" s="9"/>
      <c r="P65915" s="9"/>
      <c r="Q65915" s="9"/>
    </row>
    <row r="65916" spans="11:17" x14ac:dyDescent="0.25">
      <c r="K65916" s="9"/>
      <c r="N65916" s="9"/>
      <c r="O65916" s="9"/>
      <c r="P65916" s="9"/>
      <c r="Q65916" s="9"/>
    </row>
    <row r="65917" spans="11:17" x14ac:dyDescent="0.25">
      <c r="K65917" s="9"/>
      <c r="N65917" s="9"/>
      <c r="O65917" s="9"/>
      <c r="P65917" s="9"/>
      <c r="Q65917" s="9"/>
    </row>
    <row r="65918" spans="11:17" x14ac:dyDescent="0.25">
      <c r="K65918" s="9"/>
      <c r="N65918" s="9"/>
      <c r="O65918" s="9"/>
      <c r="P65918" s="9"/>
      <c r="Q65918" s="9"/>
    </row>
    <row r="65919" spans="11:17" x14ac:dyDescent="0.25">
      <c r="K65919" s="9"/>
      <c r="N65919" s="9"/>
      <c r="O65919" s="9"/>
      <c r="P65919" s="9"/>
      <c r="Q65919" s="9"/>
    </row>
    <row r="65920" spans="11:17" x14ac:dyDescent="0.25">
      <c r="K65920" s="9"/>
      <c r="N65920" s="9"/>
      <c r="O65920" s="9"/>
      <c r="P65920" s="9"/>
      <c r="Q65920" s="9"/>
    </row>
    <row r="65921" spans="11:17" x14ac:dyDescent="0.25">
      <c r="K65921" s="9"/>
      <c r="N65921" s="9"/>
      <c r="O65921" s="9"/>
      <c r="P65921" s="9"/>
      <c r="Q65921" s="9"/>
    </row>
    <row r="65922" spans="11:17" x14ac:dyDescent="0.25">
      <c r="K65922" s="9"/>
      <c r="N65922" s="9"/>
      <c r="O65922" s="9"/>
      <c r="P65922" s="9"/>
      <c r="Q65922" s="9"/>
    </row>
    <row r="65923" spans="11:17" x14ac:dyDescent="0.25">
      <c r="K65923" s="9"/>
      <c r="N65923" s="9"/>
      <c r="O65923" s="9"/>
      <c r="P65923" s="9"/>
      <c r="Q65923" s="9"/>
    </row>
    <row r="65924" spans="11:17" x14ac:dyDescent="0.25">
      <c r="K65924" s="9"/>
      <c r="N65924" s="9"/>
      <c r="O65924" s="9"/>
      <c r="P65924" s="9"/>
      <c r="Q65924" s="9"/>
    </row>
    <row r="65925" spans="11:17" x14ac:dyDescent="0.25">
      <c r="K65925" s="9"/>
      <c r="N65925" s="9"/>
      <c r="O65925" s="9"/>
      <c r="P65925" s="9"/>
      <c r="Q65925" s="9"/>
    </row>
    <row r="65926" spans="11:17" x14ac:dyDescent="0.25">
      <c r="K65926" s="9"/>
      <c r="N65926" s="9"/>
      <c r="O65926" s="9"/>
      <c r="P65926" s="9"/>
      <c r="Q65926" s="9"/>
    </row>
    <row r="65927" spans="11:17" x14ac:dyDescent="0.25">
      <c r="K65927" s="9"/>
      <c r="N65927" s="9"/>
      <c r="O65927" s="9"/>
      <c r="P65927" s="9"/>
      <c r="Q65927" s="9"/>
    </row>
    <row r="65928" spans="11:17" x14ac:dyDescent="0.25">
      <c r="K65928" s="9"/>
      <c r="N65928" s="9"/>
      <c r="O65928" s="9"/>
      <c r="P65928" s="9"/>
      <c r="Q65928" s="9"/>
    </row>
    <row r="65929" spans="11:17" x14ac:dyDescent="0.25">
      <c r="K65929" s="9"/>
      <c r="N65929" s="9"/>
      <c r="O65929" s="9"/>
      <c r="P65929" s="9"/>
      <c r="Q65929" s="9"/>
    </row>
    <row r="65930" spans="11:17" x14ac:dyDescent="0.25">
      <c r="K65930" s="9"/>
      <c r="N65930" s="9"/>
      <c r="O65930" s="9"/>
      <c r="P65930" s="9"/>
      <c r="Q65930" s="9"/>
    </row>
    <row r="65931" spans="11:17" x14ac:dyDescent="0.25">
      <c r="K65931" s="9"/>
      <c r="N65931" s="9"/>
      <c r="O65931" s="9"/>
      <c r="P65931" s="9"/>
      <c r="Q65931" s="9"/>
    </row>
    <row r="65932" spans="11:17" x14ac:dyDescent="0.25">
      <c r="K65932" s="9"/>
      <c r="N65932" s="9"/>
      <c r="O65932" s="9"/>
      <c r="P65932" s="9"/>
      <c r="Q65932" s="9"/>
    </row>
    <row r="65933" spans="11:17" x14ac:dyDescent="0.25">
      <c r="K65933" s="9"/>
      <c r="N65933" s="9"/>
      <c r="O65933" s="9"/>
      <c r="P65933" s="9"/>
      <c r="Q65933" s="9"/>
    </row>
    <row r="65934" spans="11:17" x14ac:dyDescent="0.25">
      <c r="K65934" s="9"/>
      <c r="N65934" s="9"/>
      <c r="O65934" s="9"/>
      <c r="P65934" s="9"/>
      <c r="Q65934" s="9"/>
    </row>
    <row r="65935" spans="11:17" x14ac:dyDescent="0.25">
      <c r="K65935" s="9"/>
      <c r="N65935" s="9"/>
      <c r="O65935" s="9"/>
      <c r="P65935" s="9"/>
      <c r="Q65935" s="9"/>
    </row>
    <row r="65936" spans="11:17" x14ac:dyDescent="0.25">
      <c r="K65936" s="9"/>
      <c r="N65936" s="9"/>
      <c r="O65936" s="9"/>
      <c r="P65936" s="9"/>
      <c r="Q65936" s="9"/>
    </row>
    <row r="65937" spans="11:17" x14ac:dyDescent="0.25">
      <c r="K65937" s="9"/>
      <c r="N65937" s="9"/>
      <c r="O65937" s="9"/>
      <c r="P65937" s="9"/>
      <c r="Q65937" s="9"/>
    </row>
    <row r="65938" spans="11:17" x14ac:dyDescent="0.25">
      <c r="K65938" s="9"/>
      <c r="N65938" s="9"/>
      <c r="O65938" s="9"/>
      <c r="P65938" s="9"/>
      <c r="Q65938" s="9"/>
    </row>
    <row r="65939" spans="11:17" x14ac:dyDescent="0.25">
      <c r="K65939" s="9"/>
      <c r="N65939" s="9"/>
      <c r="O65939" s="9"/>
      <c r="P65939" s="9"/>
      <c r="Q65939" s="9"/>
    </row>
    <row r="65940" spans="11:17" x14ac:dyDescent="0.25">
      <c r="K65940" s="9"/>
      <c r="N65940" s="9"/>
      <c r="O65940" s="9"/>
      <c r="P65940" s="9"/>
      <c r="Q65940" s="9"/>
    </row>
    <row r="65941" spans="11:17" x14ac:dyDescent="0.25">
      <c r="K65941" s="9"/>
      <c r="N65941" s="9"/>
      <c r="O65941" s="9"/>
      <c r="P65941" s="9"/>
      <c r="Q65941" s="9"/>
    </row>
    <row r="65942" spans="11:17" x14ac:dyDescent="0.25">
      <c r="K65942" s="9"/>
      <c r="N65942" s="9"/>
      <c r="O65942" s="9"/>
      <c r="P65942" s="9"/>
      <c r="Q65942" s="9"/>
    </row>
    <row r="65943" spans="11:17" x14ac:dyDescent="0.25">
      <c r="K65943" s="9"/>
      <c r="N65943" s="9"/>
      <c r="O65943" s="9"/>
      <c r="P65943" s="9"/>
      <c r="Q65943" s="9"/>
    </row>
    <row r="65944" spans="11:17" x14ac:dyDescent="0.25">
      <c r="K65944" s="9"/>
      <c r="N65944" s="9"/>
      <c r="O65944" s="9"/>
      <c r="P65944" s="9"/>
      <c r="Q65944" s="9"/>
    </row>
    <row r="65945" spans="11:17" x14ac:dyDescent="0.25">
      <c r="K65945" s="9"/>
      <c r="N65945" s="9"/>
      <c r="O65945" s="9"/>
      <c r="P65945" s="9"/>
      <c r="Q65945" s="9"/>
    </row>
    <row r="65946" spans="11:17" x14ac:dyDescent="0.25">
      <c r="K65946" s="9"/>
      <c r="N65946" s="9"/>
      <c r="O65946" s="9"/>
      <c r="P65946" s="9"/>
      <c r="Q65946" s="9"/>
    </row>
    <row r="65947" spans="11:17" x14ac:dyDescent="0.25">
      <c r="K65947" s="9"/>
      <c r="N65947" s="9"/>
      <c r="O65947" s="9"/>
      <c r="P65947" s="9"/>
      <c r="Q65947" s="9"/>
    </row>
    <row r="65948" spans="11:17" x14ac:dyDescent="0.25">
      <c r="K65948" s="9"/>
      <c r="N65948" s="9"/>
      <c r="O65948" s="9"/>
      <c r="P65948" s="9"/>
      <c r="Q65948" s="9"/>
    </row>
    <row r="65949" spans="11:17" x14ac:dyDescent="0.25">
      <c r="K65949" s="9"/>
      <c r="N65949" s="9"/>
      <c r="O65949" s="9"/>
      <c r="P65949" s="9"/>
      <c r="Q65949" s="9"/>
    </row>
    <row r="65950" spans="11:17" x14ac:dyDescent="0.25">
      <c r="K65950" s="9"/>
      <c r="N65950" s="9"/>
      <c r="O65950" s="9"/>
      <c r="P65950" s="9"/>
      <c r="Q65950" s="9"/>
    </row>
    <row r="65951" spans="11:17" x14ac:dyDescent="0.25">
      <c r="K65951" s="9"/>
      <c r="N65951" s="9"/>
      <c r="O65951" s="9"/>
      <c r="P65951" s="9"/>
      <c r="Q65951" s="9"/>
    </row>
    <row r="65952" spans="11:17" x14ac:dyDescent="0.25">
      <c r="K65952" s="9"/>
      <c r="N65952" s="9"/>
      <c r="O65952" s="9"/>
      <c r="P65952" s="9"/>
      <c r="Q65952" s="9"/>
    </row>
    <row r="65953" spans="11:17" x14ac:dyDescent="0.25">
      <c r="K65953" s="9"/>
      <c r="N65953" s="9"/>
      <c r="O65953" s="9"/>
      <c r="P65953" s="9"/>
      <c r="Q65953" s="9"/>
    </row>
    <row r="65954" spans="11:17" x14ac:dyDescent="0.25">
      <c r="K65954" s="9"/>
      <c r="N65954" s="9"/>
      <c r="O65954" s="9"/>
      <c r="P65954" s="9"/>
      <c r="Q65954" s="9"/>
    </row>
    <row r="65955" spans="11:17" x14ac:dyDescent="0.25">
      <c r="K65955" s="9"/>
      <c r="N65955" s="9"/>
      <c r="O65955" s="9"/>
      <c r="P65955" s="9"/>
      <c r="Q65955" s="9"/>
    </row>
    <row r="65956" spans="11:17" x14ac:dyDescent="0.25">
      <c r="K65956" s="9"/>
      <c r="N65956" s="9"/>
      <c r="O65956" s="9"/>
      <c r="P65956" s="9"/>
      <c r="Q65956" s="9"/>
    </row>
    <row r="65957" spans="11:17" x14ac:dyDescent="0.25">
      <c r="K65957" s="9"/>
      <c r="N65957" s="9"/>
      <c r="O65957" s="9"/>
      <c r="P65957" s="9"/>
      <c r="Q65957" s="9"/>
    </row>
    <row r="65958" spans="11:17" x14ac:dyDescent="0.25">
      <c r="K65958" s="9"/>
      <c r="N65958" s="9"/>
      <c r="O65958" s="9"/>
      <c r="P65958" s="9"/>
      <c r="Q65958" s="9"/>
    </row>
    <row r="65959" spans="11:17" x14ac:dyDescent="0.25">
      <c r="K65959" s="9"/>
      <c r="N65959" s="9"/>
      <c r="O65959" s="9"/>
      <c r="P65959" s="9"/>
      <c r="Q65959" s="9"/>
    </row>
    <row r="65960" spans="11:17" x14ac:dyDescent="0.25">
      <c r="K65960" s="9"/>
      <c r="N65960" s="9"/>
      <c r="O65960" s="9"/>
      <c r="P65960" s="9"/>
      <c r="Q65960" s="9"/>
    </row>
    <row r="65961" spans="11:17" x14ac:dyDescent="0.25">
      <c r="K65961" s="9"/>
      <c r="N65961" s="9"/>
      <c r="O65961" s="9"/>
      <c r="P65961" s="9"/>
      <c r="Q65961" s="9"/>
    </row>
    <row r="65962" spans="11:17" x14ac:dyDescent="0.25">
      <c r="K65962" s="9"/>
      <c r="N65962" s="9"/>
      <c r="O65962" s="9"/>
      <c r="P65962" s="9"/>
      <c r="Q65962" s="9"/>
    </row>
    <row r="65963" spans="11:17" x14ac:dyDescent="0.25">
      <c r="K65963" s="9"/>
      <c r="N65963" s="9"/>
      <c r="O65963" s="9"/>
      <c r="P65963" s="9"/>
      <c r="Q65963" s="9"/>
    </row>
    <row r="65964" spans="11:17" x14ac:dyDescent="0.25">
      <c r="K65964" s="9"/>
      <c r="N65964" s="9"/>
      <c r="O65964" s="9"/>
      <c r="P65964" s="9"/>
      <c r="Q65964" s="9"/>
    </row>
    <row r="65965" spans="11:17" x14ac:dyDescent="0.25">
      <c r="K65965" s="9"/>
      <c r="N65965" s="9"/>
      <c r="O65965" s="9"/>
      <c r="P65965" s="9"/>
      <c r="Q65965" s="9"/>
    </row>
    <row r="65966" spans="11:17" x14ac:dyDescent="0.25">
      <c r="K65966" s="9"/>
      <c r="N65966" s="9"/>
      <c r="O65966" s="9"/>
      <c r="P65966" s="9"/>
      <c r="Q65966" s="9"/>
    </row>
    <row r="65967" spans="11:17" x14ac:dyDescent="0.25">
      <c r="K65967" s="9"/>
      <c r="N65967" s="9"/>
      <c r="O65967" s="9"/>
      <c r="P65967" s="9"/>
      <c r="Q65967" s="9"/>
    </row>
    <row r="65968" spans="11:17" x14ac:dyDescent="0.25">
      <c r="K65968" s="9"/>
      <c r="N65968" s="9"/>
      <c r="O65968" s="9"/>
      <c r="P65968" s="9"/>
      <c r="Q65968" s="9"/>
    </row>
    <row r="65969" spans="11:17" x14ac:dyDescent="0.25">
      <c r="K65969" s="9"/>
      <c r="N65969" s="9"/>
      <c r="O65969" s="9"/>
      <c r="P65969" s="9"/>
      <c r="Q65969" s="9"/>
    </row>
    <row r="65970" spans="11:17" x14ac:dyDescent="0.25">
      <c r="K65970" s="9"/>
      <c r="N65970" s="9"/>
      <c r="O65970" s="9"/>
      <c r="P65970" s="9"/>
      <c r="Q65970" s="9"/>
    </row>
    <row r="65971" spans="11:17" x14ac:dyDescent="0.25">
      <c r="K65971" s="9"/>
      <c r="N65971" s="9"/>
      <c r="O65971" s="9"/>
      <c r="P65971" s="9"/>
      <c r="Q65971" s="9"/>
    </row>
    <row r="65972" spans="11:17" x14ac:dyDescent="0.25">
      <c r="K65972" s="9"/>
      <c r="N65972" s="9"/>
      <c r="O65972" s="9"/>
      <c r="P65972" s="9"/>
      <c r="Q65972" s="9"/>
    </row>
    <row r="65973" spans="11:17" x14ac:dyDescent="0.25">
      <c r="K65973" s="9"/>
      <c r="N65973" s="9"/>
      <c r="O65973" s="9"/>
      <c r="P65973" s="9"/>
      <c r="Q65973" s="9"/>
    </row>
    <row r="65974" spans="11:17" x14ac:dyDescent="0.25">
      <c r="K65974" s="9"/>
      <c r="N65974" s="9"/>
      <c r="O65974" s="9"/>
      <c r="P65974" s="9"/>
      <c r="Q65974" s="9"/>
    </row>
    <row r="65975" spans="11:17" x14ac:dyDescent="0.25">
      <c r="K65975" s="9"/>
      <c r="N65975" s="9"/>
      <c r="O65975" s="9"/>
      <c r="P65975" s="9"/>
      <c r="Q65975" s="9"/>
    </row>
    <row r="65976" spans="11:17" x14ac:dyDescent="0.25">
      <c r="K65976" s="9"/>
      <c r="N65976" s="9"/>
      <c r="O65976" s="9"/>
      <c r="P65976" s="9"/>
      <c r="Q65976" s="9"/>
    </row>
    <row r="65977" spans="11:17" x14ac:dyDescent="0.25">
      <c r="K65977" s="9"/>
      <c r="N65977" s="9"/>
      <c r="O65977" s="9"/>
      <c r="P65977" s="9"/>
      <c r="Q65977" s="9"/>
    </row>
    <row r="65978" spans="11:17" x14ac:dyDescent="0.25">
      <c r="K65978" s="9"/>
      <c r="N65978" s="9"/>
      <c r="O65978" s="9"/>
      <c r="P65978" s="9"/>
      <c r="Q65978" s="9"/>
    </row>
    <row r="65979" spans="11:17" x14ac:dyDescent="0.25">
      <c r="K65979" s="9"/>
      <c r="N65979" s="9"/>
      <c r="O65979" s="9"/>
      <c r="P65979" s="9"/>
      <c r="Q65979" s="9"/>
    </row>
    <row r="65980" spans="11:17" x14ac:dyDescent="0.25">
      <c r="K65980" s="9"/>
      <c r="N65980" s="9"/>
      <c r="O65980" s="9"/>
      <c r="P65980" s="9"/>
      <c r="Q65980" s="9"/>
    </row>
    <row r="65981" spans="11:17" x14ac:dyDescent="0.25">
      <c r="K65981" s="9"/>
      <c r="N65981" s="9"/>
      <c r="O65981" s="9"/>
      <c r="P65981" s="9"/>
      <c r="Q65981" s="9"/>
    </row>
    <row r="65982" spans="11:17" x14ac:dyDescent="0.25">
      <c r="K65982" s="9"/>
      <c r="N65982" s="9"/>
      <c r="O65982" s="9"/>
      <c r="P65982" s="9"/>
      <c r="Q65982" s="9"/>
    </row>
    <row r="65983" spans="11:17" x14ac:dyDescent="0.25">
      <c r="K65983" s="9"/>
      <c r="N65983" s="9"/>
      <c r="O65983" s="9"/>
      <c r="P65983" s="9"/>
      <c r="Q65983" s="9"/>
    </row>
    <row r="65984" spans="11:17" x14ac:dyDescent="0.25">
      <c r="K65984" s="9"/>
      <c r="N65984" s="9"/>
      <c r="O65984" s="9"/>
      <c r="P65984" s="9"/>
      <c r="Q65984" s="9"/>
    </row>
    <row r="65985" spans="11:17" x14ac:dyDescent="0.25">
      <c r="K65985" s="9"/>
      <c r="N65985" s="9"/>
      <c r="O65985" s="9"/>
      <c r="P65985" s="9"/>
      <c r="Q65985" s="9"/>
    </row>
    <row r="65986" spans="11:17" x14ac:dyDescent="0.25">
      <c r="K65986" s="9"/>
      <c r="N65986" s="9"/>
      <c r="O65986" s="9"/>
      <c r="P65986" s="9"/>
      <c r="Q65986" s="9"/>
    </row>
    <row r="65987" spans="11:17" x14ac:dyDescent="0.25">
      <c r="K65987" s="9"/>
      <c r="N65987" s="9"/>
      <c r="O65987" s="9"/>
      <c r="P65987" s="9"/>
      <c r="Q65987" s="9"/>
    </row>
    <row r="65988" spans="11:17" x14ac:dyDescent="0.25">
      <c r="K65988" s="9"/>
      <c r="N65988" s="9"/>
      <c r="O65988" s="9"/>
      <c r="P65988" s="9"/>
      <c r="Q65988" s="9"/>
    </row>
    <row r="65989" spans="11:17" x14ac:dyDescent="0.25">
      <c r="K65989" s="9"/>
      <c r="N65989" s="9"/>
      <c r="O65989" s="9"/>
      <c r="P65989" s="9"/>
      <c r="Q65989" s="9"/>
    </row>
    <row r="65990" spans="11:17" x14ac:dyDescent="0.25">
      <c r="K65990" s="9"/>
      <c r="N65990" s="9"/>
      <c r="O65990" s="9"/>
      <c r="P65990" s="9"/>
      <c r="Q65990" s="9"/>
    </row>
    <row r="65991" spans="11:17" x14ac:dyDescent="0.25">
      <c r="K65991" s="9"/>
      <c r="N65991" s="9"/>
      <c r="O65991" s="9"/>
      <c r="P65991" s="9"/>
      <c r="Q65991" s="9"/>
    </row>
    <row r="65992" spans="11:17" x14ac:dyDescent="0.25">
      <c r="K65992" s="9"/>
      <c r="N65992" s="9"/>
      <c r="O65992" s="9"/>
      <c r="P65992" s="9"/>
      <c r="Q65992" s="9"/>
    </row>
    <row r="65993" spans="11:17" x14ac:dyDescent="0.25">
      <c r="K65993" s="9"/>
      <c r="N65993" s="9"/>
      <c r="O65993" s="9"/>
      <c r="P65993" s="9"/>
      <c r="Q65993" s="9"/>
    </row>
    <row r="65994" spans="11:17" x14ac:dyDescent="0.25">
      <c r="K65994" s="9"/>
      <c r="N65994" s="9"/>
      <c r="O65994" s="9"/>
      <c r="P65994" s="9"/>
      <c r="Q65994" s="9"/>
    </row>
    <row r="65995" spans="11:17" x14ac:dyDescent="0.25">
      <c r="K65995" s="9"/>
      <c r="N65995" s="9"/>
      <c r="O65995" s="9"/>
      <c r="P65995" s="9"/>
      <c r="Q65995" s="9"/>
    </row>
    <row r="65996" spans="11:17" x14ac:dyDescent="0.25">
      <c r="K65996" s="9"/>
      <c r="N65996" s="9"/>
      <c r="O65996" s="9"/>
      <c r="P65996" s="9"/>
      <c r="Q65996" s="9"/>
    </row>
    <row r="65997" spans="11:17" x14ac:dyDescent="0.25">
      <c r="K65997" s="9"/>
      <c r="N65997" s="9"/>
      <c r="O65997" s="9"/>
      <c r="P65997" s="9"/>
      <c r="Q65997" s="9"/>
    </row>
    <row r="65998" spans="11:17" x14ac:dyDescent="0.25">
      <c r="K65998" s="9"/>
      <c r="N65998" s="9"/>
      <c r="O65998" s="9"/>
      <c r="P65998" s="9"/>
      <c r="Q65998" s="9"/>
    </row>
    <row r="65999" spans="11:17" x14ac:dyDescent="0.25">
      <c r="K65999" s="9"/>
      <c r="N65999" s="9"/>
      <c r="O65999" s="9"/>
      <c r="P65999" s="9"/>
      <c r="Q65999" s="9"/>
    </row>
    <row r="66000" spans="11:17" x14ac:dyDescent="0.25">
      <c r="K66000" s="9"/>
      <c r="N66000" s="9"/>
      <c r="O66000" s="9"/>
      <c r="P66000" s="9"/>
      <c r="Q66000" s="9"/>
    </row>
    <row r="66001" spans="11:17" x14ac:dyDescent="0.25">
      <c r="K66001" s="9"/>
      <c r="N66001" s="9"/>
      <c r="O66001" s="9"/>
      <c r="P66001" s="9"/>
      <c r="Q66001" s="9"/>
    </row>
    <row r="66002" spans="11:17" x14ac:dyDescent="0.25">
      <c r="K66002" s="9"/>
      <c r="N66002" s="9"/>
      <c r="O66002" s="9"/>
      <c r="P66002" s="9"/>
      <c r="Q66002" s="9"/>
    </row>
    <row r="66003" spans="11:17" x14ac:dyDescent="0.25">
      <c r="K66003" s="9"/>
      <c r="N66003" s="9"/>
      <c r="O66003" s="9"/>
      <c r="P66003" s="9"/>
      <c r="Q66003" s="9"/>
    </row>
    <row r="66004" spans="11:17" x14ac:dyDescent="0.25">
      <c r="K66004" s="9"/>
      <c r="N66004" s="9"/>
      <c r="O66004" s="9"/>
      <c r="P66004" s="9"/>
      <c r="Q66004" s="9"/>
    </row>
    <row r="66005" spans="11:17" x14ac:dyDescent="0.25">
      <c r="K66005" s="9"/>
      <c r="N66005" s="9"/>
      <c r="O66005" s="9"/>
      <c r="P66005" s="9"/>
      <c r="Q66005" s="9"/>
    </row>
    <row r="66006" spans="11:17" x14ac:dyDescent="0.25">
      <c r="K66006" s="9"/>
      <c r="N66006" s="9"/>
      <c r="O66006" s="9"/>
      <c r="P66006" s="9"/>
      <c r="Q66006" s="9"/>
    </row>
    <row r="66007" spans="11:17" x14ac:dyDescent="0.25">
      <c r="K66007" s="9"/>
      <c r="N66007" s="9"/>
      <c r="O66007" s="9"/>
      <c r="P66007" s="9"/>
      <c r="Q66007" s="9"/>
    </row>
    <row r="66008" spans="11:17" x14ac:dyDescent="0.25">
      <c r="K66008" s="9"/>
      <c r="N66008" s="9"/>
      <c r="O66008" s="9"/>
      <c r="P66008" s="9"/>
      <c r="Q66008" s="9"/>
    </row>
    <row r="66009" spans="11:17" x14ac:dyDescent="0.25">
      <c r="K66009" s="9"/>
      <c r="N66009" s="9"/>
      <c r="O66009" s="9"/>
      <c r="P66009" s="9"/>
      <c r="Q66009" s="9"/>
    </row>
    <row r="66010" spans="11:17" x14ac:dyDescent="0.25">
      <c r="K66010" s="9"/>
      <c r="N66010" s="9"/>
      <c r="O66010" s="9"/>
      <c r="P66010" s="9"/>
      <c r="Q66010" s="9"/>
    </row>
    <row r="66011" spans="11:17" x14ac:dyDescent="0.25">
      <c r="K66011" s="9"/>
      <c r="N66011" s="9"/>
      <c r="O66011" s="9"/>
      <c r="P66011" s="9"/>
      <c r="Q66011" s="9"/>
    </row>
    <row r="66012" spans="11:17" x14ac:dyDescent="0.25">
      <c r="K66012" s="9"/>
      <c r="N66012" s="9"/>
      <c r="O66012" s="9"/>
      <c r="P66012" s="9"/>
      <c r="Q66012" s="9"/>
    </row>
    <row r="66013" spans="11:17" x14ac:dyDescent="0.25">
      <c r="K66013" s="9"/>
      <c r="N66013" s="9"/>
      <c r="O66013" s="9"/>
      <c r="P66013" s="9"/>
      <c r="Q66013" s="9"/>
    </row>
    <row r="66014" spans="11:17" x14ac:dyDescent="0.25">
      <c r="K66014" s="9"/>
      <c r="N66014" s="9"/>
      <c r="O66014" s="9"/>
      <c r="P66014" s="9"/>
      <c r="Q66014" s="9"/>
    </row>
    <row r="66015" spans="11:17" x14ac:dyDescent="0.25">
      <c r="K66015" s="9"/>
      <c r="N66015" s="9"/>
      <c r="O66015" s="9"/>
      <c r="P66015" s="9"/>
      <c r="Q66015" s="9"/>
    </row>
    <row r="66016" spans="11:17" x14ac:dyDescent="0.25">
      <c r="K66016" s="9"/>
      <c r="N66016" s="9"/>
      <c r="O66016" s="9"/>
      <c r="P66016" s="9"/>
      <c r="Q66016" s="9"/>
    </row>
    <row r="66017" spans="11:17" x14ac:dyDescent="0.25">
      <c r="K66017" s="9"/>
      <c r="N66017" s="9"/>
      <c r="O66017" s="9"/>
      <c r="P66017" s="9"/>
      <c r="Q66017" s="9"/>
    </row>
    <row r="66018" spans="11:17" x14ac:dyDescent="0.25">
      <c r="K66018" s="9"/>
      <c r="N66018" s="9"/>
      <c r="O66018" s="9"/>
      <c r="P66018" s="9"/>
      <c r="Q66018" s="9"/>
    </row>
    <row r="66019" spans="11:17" x14ac:dyDescent="0.25">
      <c r="K66019" s="9"/>
      <c r="N66019" s="9"/>
      <c r="O66019" s="9"/>
      <c r="P66019" s="9"/>
      <c r="Q66019" s="9"/>
    </row>
    <row r="66020" spans="11:17" x14ac:dyDescent="0.25">
      <c r="K66020" s="9"/>
      <c r="N66020" s="9"/>
      <c r="O66020" s="9"/>
      <c r="P66020" s="9"/>
      <c r="Q66020" s="9"/>
    </row>
    <row r="66021" spans="11:17" x14ac:dyDescent="0.25">
      <c r="K66021" s="9"/>
      <c r="N66021" s="9"/>
      <c r="O66021" s="9"/>
      <c r="P66021" s="9"/>
      <c r="Q66021" s="9"/>
    </row>
    <row r="66022" spans="11:17" x14ac:dyDescent="0.25">
      <c r="K66022" s="9"/>
      <c r="N66022" s="9"/>
      <c r="O66022" s="9"/>
      <c r="P66022" s="9"/>
      <c r="Q66022" s="9"/>
    </row>
    <row r="66023" spans="11:17" x14ac:dyDescent="0.25">
      <c r="K66023" s="9"/>
      <c r="N66023" s="9"/>
      <c r="O66023" s="9"/>
      <c r="P66023" s="9"/>
      <c r="Q66023" s="9"/>
    </row>
    <row r="66024" spans="11:17" x14ac:dyDescent="0.25">
      <c r="K66024" s="9"/>
      <c r="N66024" s="9"/>
      <c r="O66024" s="9"/>
      <c r="P66024" s="9"/>
      <c r="Q66024" s="9"/>
    </row>
    <row r="66025" spans="11:17" x14ac:dyDescent="0.25">
      <c r="K66025" s="9"/>
      <c r="N66025" s="9"/>
      <c r="O66025" s="9"/>
      <c r="P66025" s="9"/>
      <c r="Q66025" s="9"/>
    </row>
    <row r="66026" spans="11:17" x14ac:dyDescent="0.25">
      <c r="K66026" s="9"/>
      <c r="N66026" s="9"/>
      <c r="O66026" s="9"/>
      <c r="P66026" s="9"/>
      <c r="Q66026" s="9"/>
    </row>
    <row r="66027" spans="11:17" x14ac:dyDescent="0.25">
      <c r="K66027" s="9"/>
      <c r="N66027" s="9"/>
      <c r="O66027" s="9"/>
      <c r="P66027" s="9"/>
      <c r="Q66027" s="9"/>
    </row>
    <row r="66028" spans="11:17" x14ac:dyDescent="0.25">
      <c r="K66028" s="9"/>
      <c r="N66028" s="9"/>
      <c r="O66028" s="9"/>
      <c r="P66028" s="9"/>
      <c r="Q66028" s="9"/>
    </row>
    <row r="66029" spans="11:17" x14ac:dyDescent="0.25">
      <c r="K66029" s="9"/>
      <c r="N66029" s="9"/>
      <c r="O66029" s="9"/>
      <c r="P66029" s="9"/>
      <c r="Q66029" s="9"/>
    </row>
    <row r="66030" spans="11:17" x14ac:dyDescent="0.25">
      <c r="K66030" s="9"/>
      <c r="N66030" s="9"/>
      <c r="O66030" s="9"/>
      <c r="P66030" s="9"/>
      <c r="Q66030" s="9"/>
    </row>
    <row r="66031" spans="11:17" x14ac:dyDescent="0.25">
      <c r="K66031" s="9"/>
      <c r="N66031" s="9"/>
      <c r="O66031" s="9"/>
      <c r="P66031" s="9"/>
      <c r="Q66031" s="9"/>
    </row>
    <row r="66032" spans="11:17" x14ac:dyDescent="0.25">
      <c r="K66032" s="9"/>
      <c r="N66032" s="9"/>
      <c r="O66032" s="9"/>
      <c r="P66032" s="9"/>
      <c r="Q66032" s="9"/>
    </row>
    <row r="66033" spans="11:17" x14ac:dyDescent="0.25">
      <c r="K66033" s="9"/>
      <c r="N66033" s="9"/>
      <c r="O66033" s="9"/>
      <c r="P66033" s="9"/>
      <c r="Q66033" s="9"/>
    </row>
    <row r="66034" spans="11:17" x14ac:dyDescent="0.25">
      <c r="K66034" s="9"/>
      <c r="N66034" s="9"/>
      <c r="O66034" s="9"/>
      <c r="P66034" s="9"/>
      <c r="Q66034" s="9"/>
    </row>
    <row r="66035" spans="11:17" x14ac:dyDescent="0.25">
      <c r="K66035" s="9"/>
      <c r="N66035" s="9"/>
      <c r="O66035" s="9"/>
      <c r="P66035" s="9"/>
      <c r="Q66035" s="9"/>
    </row>
    <row r="66036" spans="11:17" x14ac:dyDescent="0.25">
      <c r="K66036" s="9"/>
      <c r="N66036" s="9"/>
      <c r="O66036" s="9"/>
      <c r="P66036" s="9"/>
      <c r="Q66036" s="9"/>
    </row>
    <row r="66037" spans="11:17" x14ac:dyDescent="0.25">
      <c r="K66037" s="9"/>
      <c r="N66037" s="9"/>
      <c r="O66037" s="9"/>
      <c r="P66037" s="9"/>
      <c r="Q66037" s="9"/>
    </row>
    <row r="66038" spans="11:17" x14ac:dyDescent="0.25">
      <c r="K66038" s="9"/>
      <c r="N66038" s="9"/>
      <c r="O66038" s="9"/>
      <c r="P66038" s="9"/>
      <c r="Q66038" s="9"/>
    </row>
    <row r="66039" spans="11:17" x14ac:dyDescent="0.25">
      <c r="K66039" s="9"/>
      <c r="N66039" s="9"/>
      <c r="O66039" s="9"/>
      <c r="P66039" s="9"/>
      <c r="Q66039" s="9"/>
    </row>
    <row r="66040" spans="11:17" x14ac:dyDescent="0.25">
      <c r="K66040" s="9"/>
      <c r="N66040" s="9"/>
      <c r="O66040" s="9"/>
      <c r="P66040" s="9"/>
      <c r="Q66040" s="9"/>
    </row>
    <row r="66041" spans="11:17" x14ac:dyDescent="0.25">
      <c r="K66041" s="9"/>
      <c r="N66041" s="9"/>
      <c r="O66041" s="9"/>
      <c r="P66041" s="9"/>
      <c r="Q66041" s="9"/>
    </row>
    <row r="66042" spans="11:17" x14ac:dyDescent="0.25">
      <c r="K66042" s="9"/>
      <c r="N66042" s="9"/>
      <c r="O66042" s="9"/>
      <c r="P66042" s="9"/>
      <c r="Q66042" s="9"/>
    </row>
    <row r="66043" spans="11:17" x14ac:dyDescent="0.25">
      <c r="K66043" s="9"/>
      <c r="N66043" s="9"/>
      <c r="O66043" s="9"/>
      <c r="P66043" s="9"/>
      <c r="Q66043" s="9"/>
    </row>
    <row r="66044" spans="11:17" x14ac:dyDescent="0.25">
      <c r="K66044" s="9"/>
      <c r="N66044" s="9"/>
      <c r="O66044" s="9"/>
      <c r="P66044" s="9"/>
      <c r="Q66044" s="9"/>
    </row>
    <row r="66045" spans="11:17" x14ac:dyDescent="0.25">
      <c r="K66045" s="9"/>
      <c r="N66045" s="9"/>
      <c r="O66045" s="9"/>
      <c r="P66045" s="9"/>
      <c r="Q66045" s="9"/>
    </row>
    <row r="66046" spans="11:17" x14ac:dyDescent="0.25">
      <c r="K66046" s="9"/>
      <c r="N66046" s="9"/>
      <c r="O66046" s="9"/>
      <c r="P66046" s="9"/>
      <c r="Q66046" s="9"/>
    </row>
    <row r="66047" spans="11:17" x14ac:dyDescent="0.25">
      <c r="K66047" s="9"/>
      <c r="N66047" s="9"/>
      <c r="O66047" s="9"/>
      <c r="P66047" s="9"/>
      <c r="Q66047" s="9"/>
    </row>
    <row r="66048" spans="11:17" x14ac:dyDescent="0.25">
      <c r="K66048" s="9"/>
      <c r="N66048" s="9"/>
      <c r="O66048" s="9"/>
      <c r="P66048" s="9"/>
      <c r="Q66048" s="9"/>
    </row>
    <row r="66049" spans="11:17" x14ac:dyDescent="0.25">
      <c r="K66049" s="9"/>
      <c r="N66049" s="9"/>
      <c r="O66049" s="9"/>
      <c r="P66049" s="9"/>
      <c r="Q66049" s="9"/>
    </row>
    <row r="66050" spans="11:17" x14ac:dyDescent="0.25">
      <c r="K66050" s="9"/>
      <c r="N66050" s="9"/>
      <c r="O66050" s="9"/>
      <c r="P66050" s="9"/>
      <c r="Q66050" s="9"/>
    </row>
    <row r="66051" spans="11:17" x14ac:dyDescent="0.25">
      <c r="K66051" s="9"/>
      <c r="N66051" s="9"/>
      <c r="O66051" s="9"/>
      <c r="P66051" s="9"/>
      <c r="Q66051" s="9"/>
    </row>
    <row r="66052" spans="11:17" x14ac:dyDescent="0.25">
      <c r="K66052" s="9"/>
      <c r="N66052" s="9"/>
      <c r="O66052" s="9"/>
      <c r="P66052" s="9"/>
      <c r="Q66052" s="9"/>
    </row>
    <row r="66053" spans="11:17" x14ac:dyDescent="0.25">
      <c r="K66053" s="9"/>
      <c r="N66053" s="9"/>
      <c r="O66053" s="9"/>
      <c r="P66053" s="9"/>
      <c r="Q66053" s="9"/>
    </row>
    <row r="66054" spans="11:17" x14ac:dyDescent="0.25">
      <c r="K66054" s="9"/>
      <c r="N66054" s="9"/>
      <c r="O66054" s="9"/>
      <c r="P66054" s="9"/>
      <c r="Q66054" s="9"/>
    </row>
    <row r="66055" spans="11:17" x14ac:dyDescent="0.25">
      <c r="K66055" s="9"/>
      <c r="N66055" s="9"/>
      <c r="O66055" s="9"/>
      <c r="P66055" s="9"/>
      <c r="Q66055" s="9"/>
    </row>
    <row r="66056" spans="11:17" x14ac:dyDescent="0.25">
      <c r="K66056" s="9"/>
      <c r="N66056" s="9"/>
      <c r="O66056" s="9"/>
      <c r="P66056" s="9"/>
      <c r="Q66056" s="9"/>
    </row>
    <row r="66057" spans="11:17" x14ac:dyDescent="0.25">
      <c r="K66057" s="9"/>
      <c r="N66057" s="9"/>
      <c r="O66057" s="9"/>
      <c r="P66057" s="9"/>
      <c r="Q66057" s="9"/>
    </row>
    <row r="66058" spans="11:17" x14ac:dyDescent="0.25">
      <c r="K66058" s="9"/>
      <c r="N66058" s="9"/>
      <c r="O66058" s="9"/>
      <c r="P66058" s="9"/>
      <c r="Q66058" s="9"/>
    </row>
    <row r="66059" spans="11:17" x14ac:dyDescent="0.25">
      <c r="K66059" s="9"/>
      <c r="N66059" s="9"/>
      <c r="O66059" s="9"/>
      <c r="P66059" s="9"/>
      <c r="Q66059" s="9"/>
    </row>
    <row r="66060" spans="11:17" x14ac:dyDescent="0.25">
      <c r="K66060" s="9"/>
      <c r="N66060" s="9"/>
      <c r="O66060" s="9"/>
      <c r="P66060" s="9"/>
      <c r="Q66060" s="9"/>
    </row>
    <row r="66061" spans="11:17" x14ac:dyDescent="0.25">
      <c r="K66061" s="9"/>
      <c r="N66061" s="9"/>
      <c r="O66061" s="9"/>
      <c r="P66061" s="9"/>
      <c r="Q66061" s="9"/>
    </row>
    <row r="66062" spans="11:17" x14ac:dyDescent="0.25">
      <c r="K66062" s="9"/>
      <c r="N66062" s="9"/>
      <c r="O66062" s="9"/>
      <c r="P66062" s="9"/>
      <c r="Q66062" s="9"/>
    </row>
    <row r="66063" spans="11:17" x14ac:dyDescent="0.25">
      <c r="K66063" s="9"/>
      <c r="N66063" s="9"/>
      <c r="O66063" s="9"/>
      <c r="P66063" s="9"/>
      <c r="Q66063" s="9"/>
    </row>
    <row r="66064" spans="11:17" x14ac:dyDescent="0.25">
      <c r="K66064" s="9"/>
      <c r="N66064" s="9"/>
      <c r="O66064" s="9"/>
      <c r="P66064" s="9"/>
      <c r="Q66064" s="9"/>
    </row>
    <row r="66065" spans="11:17" x14ac:dyDescent="0.25">
      <c r="K66065" s="9"/>
      <c r="N66065" s="9"/>
      <c r="O66065" s="9"/>
      <c r="P66065" s="9"/>
      <c r="Q66065" s="9"/>
    </row>
    <row r="66066" spans="11:17" x14ac:dyDescent="0.25">
      <c r="K66066" s="9"/>
      <c r="N66066" s="9"/>
      <c r="O66066" s="9"/>
      <c r="P66066" s="9"/>
      <c r="Q66066" s="9"/>
    </row>
    <row r="66067" spans="11:17" x14ac:dyDescent="0.25">
      <c r="K66067" s="9"/>
      <c r="N66067" s="9"/>
      <c r="O66067" s="9"/>
      <c r="P66067" s="9"/>
      <c r="Q66067" s="9"/>
    </row>
    <row r="66068" spans="11:17" x14ac:dyDescent="0.25">
      <c r="K66068" s="9"/>
      <c r="N66068" s="9"/>
      <c r="O66068" s="9"/>
      <c r="P66068" s="9"/>
      <c r="Q66068" s="9"/>
    </row>
    <row r="66069" spans="11:17" x14ac:dyDescent="0.25">
      <c r="K66069" s="9"/>
      <c r="N66069" s="9"/>
      <c r="O66069" s="9"/>
      <c r="P66069" s="9"/>
      <c r="Q66069" s="9"/>
    </row>
    <row r="66070" spans="11:17" x14ac:dyDescent="0.25">
      <c r="K66070" s="9"/>
      <c r="N66070" s="9"/>
      <c r="O66070" s="9"/>
      <c r="P66070" s="9"/>
      <c r="Q66070" s="9"/>
    </row>
    <row r="66071" spans="11:17" x14ac:dyDescent="0.25">
      <c r="K66071" s="9"/>
      <c r="N66071" s="9"/>
      <c r="O66071" s="9"/>
      <c r="P66071" s="9"/>
      <c r="Q66071" s="9"/>
    </row>
    <row r="66072" spans="11:17" x14ac:dyDescent="0.25">
      <c r="K66072" s="9"/>
      <c r="N66072" s="9"/>
      <c r="O66072" s="9"/>
      <c r="P66072" s="9"/>
      <c r="Q66072" s="9"/>
    </row>
    <row r="66073" spans="11:17" x14ac:dyDescent="0.25">
      <c r="K66073" s="9"/>
      <c r="N66073" s="9"/>
      <c r="O66073" s="9"/>
      <c r="P66073" s="9"/>
      <c r="Q66073" s="9"/>
    </row>
    <row r="66074" spans="11:17" x14ac:dyDescent="0.25">
      <c r="K66074" s="9"/>
      <c r="N66074" s="9"/>
      <c r="O66074" s="9"/>
      <c r="P66074" s="9"/>
      <c r="Q66074" s="9"/>
    </row>
    <row r="66075" spans="11:17" x14ac:dyDescent="0.25">
      <c r="K66075" s="9"/>
      <c r="N66075" s="9"/>
      <c r="O66075" s="9"/>
      <c r="P66075" s="9"/>
      <c r="Q66075" s="9"/>
    </row>
    <row r="66076" spans="11:17" x14ac:dyDescent="0.25">
      <c r="K66076" s="9"/>
      <c r="N66076" s="9"/>
      <c r="O66076" s="9"/>
      <c r="P66076" s="9"/>
      <c r="Q66076" s="9"/>
    </row>
    <row r="66077" spans="11:17" x14ac:dyDescent="0.25">
      <c r="K66077" s="9"/>
      <c r="N66077" s="9"/>
      <c r="O66077" s="9"/>
      <c r="P66077" s="9"/>
      <c r="Q66077" s="9"/>
    </row>
    <row r="66078" spans="11:17" x14ac:dyDescent="0.25">
      <c r="K66078" s="9"/>
      <c r="N66078" s="9"/>
      <c r="O66078" s="9"/>
      <c r="P66078" s="9"/>
      <c r="Q66078" s="9"/>
    </row>
    <row r="66079" spans="11:17" x14ac:dyDescent="0.25">
      <c r="K66079" s="9"/>
      <c r="N66079" s="9"/>
      <c r="O66079" s="9"/>
      <c r="P66079" s="9"/>
      <c r="Q66079" s="9"/>
    </row>
    <row r="66080" spans="11:17" x14ac:dyDescent="0.25">
      <c r="K66080" s="9"/>
      <c r="N66080" s="9"/>
      <c r="O66080" s="9"/>
      <c r="P66080" s="9"/>
      <c r="Q66080" s="9"/>
    </row>
    <row r="66081" spans="11:17" x14ac:dyDescent="0.25">
      <c r="K66081" s="9"/>
      <c r="N66081" s="9"/>
      <c r="O66081" s="9"/>
      <c r="P66081" s="9"/>
      <c r="Q66081" s="9"/>
    </row>
    <row r="66082" spans="11:17" x14ac:dyDescent="0.25">
      <c r="K66082" s="9"/>
      <c r="N66082" s="9"/>
      <c r="O66082" s="9"/>
      <c r="P66082" s="9"/>
      <c r="Q66082" s="9"/>
    </row>
    <row r="66083" spans="11:17" x14ac:dyDescent="0.25">
      <c r="K66083" s="9"/>
      <c r="N66083" s="9"/>
      <c r="O66083" s="9"/>
      <c r="P66083" s="9"/>
      <c r="Q66083" s="9"/>
    </row>
    <row r="66084" spans="11:17" x14ac:dyDescent="0.25">
      <c r="K66084" s="9"/>
      <c r="N66084" s="9"/>
      <c r="O66084" s="9"/>
      <c r="P66084" s="9"/>
      <c r="Q66084" s="9"/>
    </row>
    <row r="66085" spans="11:17" x14ac:dyDescent="0.25">
      <c r="K66085" s="9"/>
      <c r="N66085" s="9"/>
      <c r="O66085" s="9"/>
      <c r="P66085" s="9"/>
      <c r="Q66085" s="9"/>
    </row>
    <row r="66086" spans="11:17" x14ac:dyDescent="0.25">
      <c r="K66086" s="9"/>
      <c r="N66086" s="9"/>
      <c r="O66086" s="9"/>
      <c r="P66086" s="9"/>
      <c r="Q66086" s="9"/>
    </row>
    <row r="66087" spans="11:17" x14ac:dyDescent="0.25">
      <c r="K66087" s="9"/>
      <c r="N66087" s="9"/>
      <c r="O66087" s="9"/>
      <c r="P66087" s="9"/>
      <c r="Q66087" s="9"/>
    </row>
    <row r="66088" spans="11:17" x14ac:dyDescent="0.25">
      <c r="K66088" s="9"/>
      <c r="N66088" s="9"/>
      <c r="O66088" s="9"/>
      <c r="P66088" s="9"/>
      <c r="Q66088" s="9"/>
    </row>
    <row r="66089" spans="11:17" x14ac:dyDescent="0.25">
      <c r="K66089" s="9"/>
      <c r="N66089" s="9"/>
      <c r="O66089" s="9"/>
      <c r="P66089" s="9"/>
      <c r="Q66089" s="9"/>
    </row>
    <row r="66090" spans="11:17" x14ac:dyDescent="0.25">
      <c r="K66090" s="9"/>
      <c r="N66090" s="9"/>
      <c r="O66090" s="9"/>
      <c r="P66090" s="9"/>
      <c r="Q66090" s="9"/>
    </row>
    <row r="66091" spans="11:17" x14ac:dyDescent="0.25">
      <c r="K66091" s="9"/>
      <c r="N66091" s="9"/>
      <c r="O66091" s="9"/>
      <c r="P66091" s="9"/>
      <c r="Q66091" s="9"/>
    </row>
    <row r="66092" spans="11:17" x14ac:dyDescent="0.25">
      <c r="K66092" s="9"/>
      <c r="N66092" s="9"/>
      <c r="O66092" s="9"/>
      <c r="P66092" s="9"/>
      <c r="Q66092" s="9"/>
    </row>
    <row r="66093" spans="11:17" x14ac:dyDescent="0.25">
      <c r="K66093" s="9"/>
      <c r="N66093" s="9"/>
      <c r="O66093" s="9"/>
      <c r="P66093" s="9"/>
      <c r="Q66093" s="9"/>
    </row>
    <row r="66094" spans="11:17" x14ac:dyDescent="0.25">
      <c r="K66094" s="9"/>
      <c r="N66094" s="9"/>
      <c r="O66094" s="9"/>
      <c r="P66094" s="9"/>
      <c r="Q66094" s="9"/>
    </row>
    <row r="66095" spans="11:17" x14ac:dyDescent="0.25">
      <c r="K66095" s="9"/>
      <c r="N66095" s="9"/>
      <c r="O66095" s="9"/>
      <c r="P66095" s="9"/>
      <c r="Q66095" s="9"/>
    </row>
    <row r="66096" spans="11:17" x14ac:dyDescent="0.25">
      <c r="K66096" s="9"/>
      <c r="N66096" s="9"/>
      <c r="O66096" s="9"/>
      <c r="P66096" s="9"/>
      <c r="Q66096" s="9"/>
    </row>
    <row r="66097" spans="11:17" x14ac:dyDescent="0.25">
      <c r="K66097" s="9"/>
      <c r="N66097" s="9"/>
      <c r="O66097" s="9"/>
      <c r="P66097" s="9"/>
      <c r="Q66097" s="9"/>
    </row>
    <row r="66098" spans="11:17" x14ac:dyDescent="0.25">
      <c r="K66098" s="9"/>
      <c r="N66098" s="9"/>
      <c r="O66098" s="9"/>
      <c r="P66098" s="9"/>
      <c r="Q66098" s="9"/>
    </row>
    <row r="66099" spans="11:17" x14ac:dyDescent="0.25">
      <c r="K66099" s="9"/>
      <c r="N66099" s="9"/>
      <c r="O66099" s="9"/>
      <c r="P66099" s="9"/>
      <c r="Q66099" s="9"/>
    </row>
    <row r="66100" spans="11:17" x14ac:dyDescent="0.25">
      <c r="K66100" s="9"/>
      <c r="N66100" s="9"/>
      <c r="O66100" s="9"/>
      <c r="P66100" s="9"/>
      <c r="Q66100" s="9"/>
    </row>
    <row r="66101" spans="11:17" x14ac:dyDescent="0.25">
      <c r="K66101" s="9"/>
      <c r="N66101" s="9"/>
      <c r="O66101" s="9"/>
      <c r="P66101" s="9"/>
      <c r="Q66101" s="9"/>
    </row>
    <row r="66102" spans="11:17" x14ac:dyDescent="0.25">
      <c r="K66102" s="9"/>
      <c r="N66102" s="9"/>
      <c r="O66102" s="9"/>
      <c r="P66102" s="9"/>
      <c r="Q66102" s="9"/>
    </row>
    <row r="66103" spans="11:17" x14ac:dyDescent="0.25">
      <c r="K66103" s="9"/>
      <c r="N66103" s="9"/>
      <c r="O66103" s="9"/>
      <c r="P66103" s="9"/>
      <c r="Q66103" s="9"/>
    </row>
    <row r="66104" spans="11:17" x14ac:dyDescent="0.25">
      <c r="K66104" s="9"/>
      <c r="N66104" s="9"/>
      <c r="O66104" s="9"/>
      <c r="P66104" s="9"/>
      <c r="Q66104" s="9"/>
    </row>
    <row r="66105" spans="11:17" x14ac:dyDescent="0.25">
      <c r="K66105" s="9"/>
      <c r="N66105" s="9"/>
      <c r="O66105" s="9"/>
      <c r="P66105" s="9"/>
      <c r="Q66105" s="9"/>
    </row>
    <row r="66106" spans="11:17" x14ac:dyDescent="0.25">
      <c r="K66106" s="9"/>
      <c r="N66106" s="9"/>
      <c r="O66106" s="9"/>
      <c r="P66106" s="9"/>
      <c r="Q66106" s="9"/>
    </row>
    <row r="66107" spans="11:17" x14ac:dyDescent="0.25">
      <c r="K66107" s="9"/>
      <c r="N66107" s="9"/>
      <c r="O66107" s="9"/>
      <c r="P66107" s="9"/>
      <c r="Q66107" s="9"/>
    </row>
    <row r="66108" spans="11:17" x14ac:dyDescent="0.25">
      <c r="K66108" s="9"/>
      <c r="N66108" s="9"/>
      <c r="O66108" s="9"/>
      <c r="P66108" s="9"/>
      <c r="Q66108" s="9"/>
    </row>
    <row r="66109" spans="11:17" x14ac:dyDescent="0.25">
      <c r="K66109" s="9"/>
      <c r="N66109" s="9"/>
      <c r="O66109" s="9"/>
      <c r="P66109" s="9"/>
      <c r="Q66109" s="9"/>
    </row>
    <row r="66110" spans="11:17" x14ac:dyDescent="0.25">
      <c r="K66110" s="9"/>
      <c r="N66110" s="9"/>
      <c r="O66110" s="9"/>
      <c r="P66110" s="9"/>
      <c r="Q66110" s="9"/>
    </row>
    <row r="66111" spans="11:17" x14ac:dyDescent="0.25">
      <c r="K66111" s="9"/>
      <c r="N66111" s="9"/>
      <c r="O66111" s="9"/>
      <c r="P66111" s="9"/>
      <c r="Q66111" s="9"/>
    </row>
    <row r="66112" spans="11:17" x14ac:dyDescent="0.25">
      <c r="K66112" s="9"/>
      <c r="N66112" s="9"/>
      <c r="O66112" s="9"/>
      <c r="P66112" s="9"/>
      <c r="Q66112" s="9"/>
    </row>
    <row r="66113" spans="11:17" x14ac:dyDescent="0.25">
      <c r="K66113" s="9"/>
      <c r="N66113" s="9"/>
      <c r="O66113" s="9"/>
      <c r="P66113" s="9"/>
      <c r="Q66113" s="9"/>
    </row>
    <row r="66114" spans="11:17" x14ac:dyDescent="0.25">
      <c r="K66114" s="9"/>
      <c r="N66114" s="9"/>
      <c r="O66114" s="9"/>
      <c r="P66114" s="9"/>
      <c r="Q66114" s="9"/>
    </row>
    <row r="66115" spans="11:17" x14ac:dyDescent="0.25">
      <c r="K66115" s="9"/>
      <c r="N66115" s="9"/>
      <c r="O66115" s="9"/>
      <c r="P66115" s="9"/>
      <c r="Q66115" s="9"/>
    </row>
    <row r="66116" spans="11:17" x14ac:dyDescent="0.25">
      <c r="K66116" s="9"/>
      <c r="N66116" s="9"/>
      <c r="O66116" s="9"/>
      <c r="P66116" s="9"/>
      <c r="Q66116" s="9"/>
    </row>
    <row r="66117" spans="11:17" x14ac:dyDescent="0.25">
      <c r="K66117" s="9"/>
      <c r="N66117" s="9"/>
      <c r="O66117" s="9"/>
      <c r="P66117" s="9"/>
      <c r="Q66117" s="9"/>
    </row>
    <row r="66118" spans="11:17" x14ac:dyDescent="0.25">
      <c r="K66118" s="9"/>
      <c r="N66118" s="9"/>
      <c r="O66118" s="9"/>
      <c r="P66118" s="9"/>
      <c r="Q66118" s="9"/>
    </row>
    <row r="66119" spans="11:17" x14ac:dyDescent="0.25">
      <c r="K66119" s="9"/>
      <c r="N66119" s="9"/>
      <c r="O66119" s="9"/>
      <c r="P66119" s="9"/>
      <c r="Q66119" s="9"/>
    </row>
    <row r="66120" spans="11:17" x14ac:dyDescent="0.25">
      <c r="K66120" s="9"/>
      <c r="N66120" s="9"/>
      <c r="O66120" s="9"/>
      <c r="P66120" s="9"/>
      <c r="Q66120" s="9"/>
    </row>
    <row r="66121" spans="11:17" x14ac:dyDescent="0.25">
      <c r="K66121" s="9"/>
      <c r="N66121" s="9"/>
      <c r="O66121" s="9"/>
      <c r="P66121" s="9"/>
      <c r="Q66121" s="9"/>
    </row>
    <row r="66122" spans="11:17" x14ac:dyDescent="0.25">
      <c r="K66122" s="9"/>
      <c r="N66122" s="9"/>
      <c r="O66122" s="9"/>
      <c r="P66122" s="9"/>
      <c r="Q66122" s="9"/>
    </row>
    <row r="66123" spans="11:17" x14ac:dyDescent="0.25">
      <c r="K66123" s="9"/>
      <c r="N66123" s="9"/>
      <c r="O66123" s="9"/>
      <c r="P66123" s="9"/>
      <c r="Q66123" s="9"/>
    </row>
    <row r="66124" spans="11:17" x14ac:dyDescent="0.25">
      <c r="K66124" s="9"/>
      <c r="N66124" s="9"/>
      <c r="O66124" s="9"/>
      <c r="P66124" s="9"/>
      <c r="Q66124" s="9"/>
    </row>
    <row r="66125" spans="11:17" x14ac:dyDescent="0.25">
      <c r="K66125" s="9"/>
      <c r="N66125" s="9"/>
      <c r="O66125" s="9"/>
      <c r="P66125" s="9"/>
      <c r="Q66125" s="9"/>
    </row>
    <row r="66126" spans="11:17" x14ac:dyDescent="0.25">
      <c r="K66126" s="9"/>
      <c r="N66126" s="9"/>
      <c r="O66126" s="9"/>
      <c r="P66126" s="9"/>
      <c r="Q66126" s="9"/>
    </row>
    <row r="66127" spans="11:17" x14ac:dyDescent="0.25">
      <c r="K66127" s="9"/>
      <c r="N66127" s="9"/>
      <c r="O66127" s="9"/>
      <c r="P66127" s="9"/>
      <c r="Q66127" s="9"/>
    </row>
    <row r="66128" spans="11:17" x14ac:dyDescent="0.25">
      <c r="K66128" s="9"/>
      <c r="N66128" s="9"/>
      <c r="O66128" s="9"/>
      <c r="P66128" s="9"/>
      <c r="Q66128" s="9"/>
    </row>
    <row r="66129" spans="11:17" x14ac:dyDescent="0.25">
      <c r="K66129" s="9"/>
      <c r="N66129" s="9"/>
      <c r="O66129" s="9"/>
      <c r="P66129" s="9"/>
      <c r="Q66129" s="9"/>
    </row>
    <row r="66130" spans="11:17" x14ac:dyDescent="0.25">
      <c r="K66130" s="9"/>
      <c r="N66130" s="9"/>
      <c r="O66130" s="9"/>
      <c r="P66130" s="9"/>
      <c r="Q66130" s="9"/>
    </row>
    <row r="66131" spans="11:17" x14ac:dyDescent="0.25">
      <c r="K66131" s="9"/>
      <c r="N66131" s="9"/>
      <c r="O66131" s="9"/>
      <c r="P66131" s="9"/>
      <c r="Q66131" s="9"/>
    </row>
    <row r="66132" spans="11:17" x14ac:dyDescent="0.25">
      <c r="K66132" s="9"/>
      <c r="N66132" s="9"/>
      <c r="O66132" s="9"/>
      <c r="P66132" s="9"/>
      <c r="Q66132" s="9"/>
    </row>
    <row r="66133" spans="11:17" x14ac:dyDescent="0.25">
      <c r="K66133" s="9"/>
      <c r="N66133" s="9"/>
      <c r="O66133" s="9"/>
      <c r="P66133" s="9"/>
      <c r="Q66133" s="9"/>
    </row>
    <row r="66134" spans="11:17" x14ac:dyDescent="0.25">
      <c r="K66134" s="9"/>
      <c r="N66134" s="9"/>
      <c r="O66134" s="9"/>
      <c r="P66134" s="9"/>
      <c r="Q66134" s="9"/>
    </row>
    <row r="66135" spans="11:17" x14ac:dyDescent="0.25">
      <c r="K66135" s="9"/>
      <c r="N66135" s="9"/>
      <c r="O66135" s="9"/>
      <c r="P66135" s="9"/>
      <c r="Q66135" s="9"/>
    </row>
    <row r="66136" spans="11:17" x14ac:dyDescent="0.25">
      <c r="K66136" s="9"/>
      <c r="N66136" s="9"/>
      <c r="O66136" s="9"/>
      <c r="P66136" s="9"/>
      <c r="Q66136" s="9"/>
    </row>
    <row r="66137" spans="11:17" x14ac:dyDescent="0.25">
      <c r="K66137" s="9"/>
      <c r="N66137" s="9"/>
      <c r="O66137" s="9"/>
      <c r="P66137" s="9"/>
      <c r="Q66137" s="9"/>
    </row>
    <row r="66138" spans="11:17" x14ac:dyDescent="0.25">
      <c r="K66138" s="9"/>
      <c r="N66138" s="9"/>
      <c r="O66138" s="9"/>
      <c r="P66138" s="9"/>
      <c r="Q66138" s="9"/>
    </row>
    <row r="66139" spans="11:17" x14ac:dyDescent="0.25">
      <c r="K66139" s="9"/>
      <c r="N66139" s="9"/>
      <c r="O66139" s="9"/>
      <c r="P66139" s="9"/>
      <c r="Q66139" s="9"/>
    </row>
    <row r="66140" spans="11:17" x14ac:dyDescent="0.25">
      <c r="K66140" s="9"/>
      <c r="N66140" s="9"/>
      <c r="O66140" s="9"/>
      <c r="P66140" s="9"/>
      <c r="Q66140" s="9"/>
    </row>
    <row r="66141" spans="11:17" x14ac:dyDescent="0.25">
      <c r="K66141" s="9"/>
      <c r="N66141" s="9"/>
      <c r="O66141" s="9"/>
      <c r="P66141" s="9"/>
      <c r="Q66141" s="9"/>
    </row>
    <row r="66142" spans="11:17" x14ac:dyDescent="0.25">
      <c r="K66142" s="9"/>
      <c r="N66142" s="9"/>
      <c r="O66142" s="9"/>
      <c r="P66142" s="9"/>
      <c r="Q66142" s="9"/>
    </row>
    <row r="66143" spans="11:17" x14ac:dyDescent="0.25">
      <c r="K66143" s="9"/>
      <c r="N66143" s="9"/>
      <c r="O66143" s="9"/>
      <c r="P66143" s="9"/>
      <c r="Q66143" s="9"/>
    </row>
    <row r="66144" spans="11:17" x14ac:dyDescent="0.25">
      <c r="K66144" s="9"/>
      <c r="N66144" s="9"/>
      <c r="O66144" s="9"/>
      <c r="P66144" s="9"/>
      <c r="Q66144" s="9"/>
    </row>
    <row r="66145" spans="11:17" x14ac:dyDescent="0.25">
      <c r="K66145" s="9"/>
      <c r="N66145" s="9"/>
      <c r="O66145" s="9"/>
      <c r="P66145" s="9"/>
      <c r="Q66145" s="9"/>
    </row>
    <row r="66146" spans="11:17" x14ac:dyDescent="0.25">
      <c r="K66146" s="9"/>
      <c r="N66146" s="9"/>
      <c r="O66146" s="9"/>
      <c r="P66146" s="9"/>
      <c r="Q66146" s="9"/>
    </row>
    <row r="66147" spans="11:17" x14ac:dyDescent="0.25">
      <c r="K66147" s="9"/>
      <c r="N66147" s="9"/>
      <c r="O66147" s="9"/>
      <c r="P66147" s="9"/>
      <c r="Q66147" s="9"/>
    </row>
    <row r="66148" spans="11:17" x14ac:dyDescent="0.25">
      <c r="K66148" s="9"/>
      <c r="N66148" s="9"/>
      <c r="O66148" s="9"/>
      <c r="P66148" s="9"/>
      <c r="Q66148" s="9"/>
    </row>
    <row r="66149" spans="11:17" x14ac:dyDescent="0.25">
      <c r="K66149" s="9"/>
      <c r="N66149" s="9"/>
      <c r="O66149" s="9"/>
      <c r="P66149" s="9"/>
      <c r="Q66149" s="9"/>
    </row>
    <row r="66150" spans="11:17" x14ac:dyDescent="0.25">
      <c r="K66150" s="9"/>
      <c r="N66150" s="9"/>
      <c r="O66150" s="9"/>
      <c r="P66150" s="9"/>
      <c r="Q66150" s="9"/>
    </row>
    <row r="66151" spans="11:17" x14ac:dyDescent="0.25">
      <c r="K66151" s="9"/>
      <c r="N66151" s="9"/>
      <c r="O66151" s="9"/>
      <c r="P66151" s="9"/>
      <c r="Q66151" s="9"/>
    </row>
    <row r="66152" spans="11:17" x14ac:dyDescent="0.25">
      <c r="K66152" s="9"/>
      <c r="N66152" s="9"/>
      <c r="O66152" s="9"/>
      <c r="P66152" s="9"/>
      <c r="Q66152" s="9"/>
    </row>
    <row r="66153" spans="11:17" x14ac:dyDescent="0.25">
      <c r="K66153" s="9"/>
      <c r="N66153" s="9"/>
      <c r="O66153" s="9"/>
      <c r="P66153" s="9"/>
      <c r="Q66153" s="9"/>
    </row>
    <row r="66154" spans="11:17" x14ac:dyDescent="0.25">
      <c r="K66154" s="9"/>
      <c r="N66154" s="9"/>
      <c r="O66154" s="9"/>
      <c r="P66154" s="9"/>
      <c r="Q66154" s="9"/>
    </row>
    <row r="66155" spans="11:17" x14ac:dyDescent="0.25">
      <c r="K66155" s="9"/>
      <c r="N66155" s="9"/>
      <c r="O66155" s="9"/>
      <c r="P66155" s="9"/>
      <c r="Q66155" s="9"/>
    </row>
    <row r="66156" spans="11:17" x14ac:dyDescent="0.25">
      <c r="K66156" s="9"/>
      <c r="N66156" s="9"/>
      <c r="O66156" s="9"/>
      <c r="P66156" s="9"/>
      <c r="Q66156" s="9"/>
    </row>
    <row r="66157" spans="11:17" x14ac:dyDescent="0.25">
      <c r="K66157" s="9"/>
      <c r="N66157" s="9"/>
      <c r="O66157" s="9"/>
      <c r="P66157" s="9"/>
      <c r="Q66157" s="9"/>
    </row>
    <row r="66158" spans="11:17" x14ac:dyDescent="0.25">
      <c r="K66158" s="9"/>
      <c r="N66158" s="9"/>
      <c r="O66158" s="9"/>
      <c r="P66158" s="9"/>
      <c r="Q66158" s="9"/>
    </row>
    <row r="66159" spans="11:17" x14ac:dyDescent="0.25">
      <c r="K66159" s="9"/>
      <c r="N66159" s="9"/>
      <c r="O66159" s="9"/>
      <c r="P66159" s="9"/>
      <c r="Q66159" s="9"/>
    </row>
    <row r="66160" spans="11:17" x14ac:dyDescent="0.25">
      <c r="K66160" s="9"/>
      <c r="N66160" s="9"/>
      <c r="O66160" s="9"/>
      <c r="P66160" s="9"/>
      <c r="Q66160" s="9"/>
    </row>
    <row r="66161" spans="11:17" x14ac:dyDescent="0.25">
      <c r="K66161" s="9"/>
      <c r="N66161" s="9"/>
      <c r="O66161" s="9"/>
      <c r="P66161" s="9"/>
      <c r="Q66161" s="9"/>
    </row>
    <row r="66162" spans="11:17" x14ac:dyDescent="0.25">
      <c r="K66162" s="9"/>
      <c r="N66162" s="9"/>
      <c r="O66162" s="9"/>
      <c r="P66162" s="9"/>
      <c r="Q66162" s="9"/>
    </row>
    <row r="66163" spans="11:17" x14ac:dyDescent="0.25">
      <c r="K66163" s="9"/>
      <c r="N66163" s="9"/>
      <c r="O66163" s="9"/>
      <c r="P66163" s="9"/>
      <c r="Q66163" s="9"/>
    </row>
    <row r="66164" spans="11:17" x14ac:dyDescent="0.25">
      <c r="K66164" s="9"/>
      <c r="N66164" s="9"/>
      <c r="O66164" s="9"/>
      <c r="P66164" s="9"/>
      <c r="Q66164" s="9"/>
    </row>
    <row r="66165" spans="11:17" x14ac:dyDescent="0.25">
      <c r="K66165" s="9"/>
      <c r="N66165" s="9"/>
      <c r="O66165" s="9"/>
      <c r="P66165" s="9"/>
      <c r="Q66165" s="9"/>
    </row>
    <row r="66166" spans="11:17" x14ac:dyDescent="0.25">
      <c r="K66166" s="9"/>
      <c r="N66166" s="9"/>
      <c r="O66166" s="9"/>
      <c r="P66166" s="9"/>
      <c r="Q66166" s="9"/>
    </row>
    <row r="66167" spans="11:17" x14ac:dyDescent="0.25">
      <c r="K66167" s="9"/>
      <c r="N66167" s="9"/>
      <c r="O66167" s="9"/>
      <c r="P66167" s="9"/>
      <c r="Q66167" s="9"/>
    </row>
    <row r="66168" spans="11:17" x14ac:dyDescent="0.25">
      <c r="K66168" s="9"/>
      <c r="N66168" s="9"/>
      <c r="O66168" s="9"/>
      <c r="P66168" s="9"/>
      <c r="Q66168" s="9"/>
    </row>
    <row r="66169" spans="11:17" x14ac:dyDescent="0.25">
      <c r="K66169" s="9"/>
      <c r="N66169" s="9"/>
      <c r="O66169" s="9"/>
      <c r="P66169" s="9"/>
      <c r="Q66169" s="9"/>
    </row>
    <row r="66170" spans="11:17" x14ac:dyDescent="0.25">
      <c r="K66170" s="9"/>
      <c r="N66170" s="9"/>
      <c r="O66170" s="9"/>
      <c r="P66170" s="9"/>
      <c r="Q66170" s="9"/>
    </row>
    <row r="66171" spans="11:17" x14ac:dyDescent="0.25">
      <c r="K66171" s="9"/>
      <c r="N66171" s="9"/>
      <c r="O66171" s="9"/>
      <c r="P66171" s="9"/>
      <c r="Q66171" s="9"/>
    </row>
    <row r="66172" spans="11:17" x14ac:dyDescent="0.25">
      <c r="K66172" s="9"/>
      <c r="N66172" s="9"/>
      <c r="O66172" s="9"/>
      <c r="P66172" s="9"/>
      <c r="Q66172" s="9"/>
    </row>
    <row r="66173" spans="11:17" x14ac:dyDescent="0.25">
      <c r="K66173" s="9"/>
      <c r="N66173" s="9"/>
      <c r="O66173" s="9"/>
      <c r="P66173" s="9"/>
      <c r="Q66173" s="9"/>
    </row>
    <row r="66174" spans="11:17" x14ac:dyDescent="0.25">
      <c r="K66174" s="9"/>
      <c r="N66174" s="9"/>
      <c r="O66174" s="9"/>
      <c r="P66174" s="9"/>
      <c r="Q66174" s="9"/>
    </row>
    <row r="66175" spans="11:17" x14ac:dyDescent="0.25">
      <c r="K66175" s="9"/>
      <c r="N66175" s="9"/>
      <c r="O66175" s="9"/>
      <c r="P66175" s="9"/>
      <c r="Q66175" s="9"/>
    </row>
    <row r="66176" spans="11:17" x14ac:dyDescent="0.25">
      <c r="K66176" s="9"/>
      <c r="N66176" s="9"/>
      <c r="O66176" s="9"/>
      <c r="P66176" s="9"/>
      <c r="Q66176" s="9"/>
    </row>
    <row r="66177" spans="11:17" x14ac:dyDescent="0.25">
      <c r="K66177" s="9"/>
      <c r="N66177" s="9"/>
      <c r="O66177" s="9"/>
      <c r="P66177" s="9"/>
      <c r="Q66177" s="9"/>
    </row>
    <row r="66178" spans="11:17" x14ac:dyDescent="0.25">
      <c r="K66178" s="9"/>
      <c r="N66178" s="9"/>
      <c r="O66178" s="9"/>
      <c r="P66178" s="9"/>
      <c r="Q66178" s="9"/>
    </row>
    <row r="66179" spans="11:17" x14ac:dyDescent="0.25">
      <c r="K66179" s="9"/>
      <c r="N66179" s="9"/>
      <c r="O66179" s="9"/>
      <c r="P66179" s="9"/>
      <c r="Q66179" s="9"/>
    </row>
    <row r="66180" spans="11:17" x14ac:dyDescent="0.25">
      <c r="K66180" s="9"/>
      <c r="N66180" s="9"/>
      <c r="O66180" s="9"/>
      <c r="P66180" s="9"/>
      <c r="Q66180" s="9"/>
    </row>
    <row r="66181" spans="11:17" x14ac:dyDescent="0.25">
      <c r="K66181" s="9"/>
      <c r="N66181" s="9"/>
      <c r="O66181" s="9"/>
      <c r="P66181" s="9"/>
      <c r="Q66181" s="9"/>
    </row>
    <row r="66182" spans="11:17" x14ac:dyDescent="0.25">
      <c r="K66182" s="9"/>
      <c r="N66182" s="9"/>
      <c r="O66182" s="9"/>
      <c r="P66182" s="9"/>
      <c r="Q66182" s="9"/>
    </row>
    <row r="66183" spans="11:17" x14ac:dyDescent="0.25">
      <c r="K66183" s="9"/>
      <c r="N66183" s="9"/>
      <c r="O66183" s="9"/>
      <c r="P66183" s="9"/>
      <c r="Q66183" s="9"/>
    </row>
    <row r="66184" spans="11:17" x14ac:dyDescent="0.25">
      <c r="K66184" s="9"/>
      <c r="N66184" s="9"/>
      <c r="O66184" s="9"/>
      <c r="P66184" s="9"/>
      <c r="Q66184" s="9"/>
    </row>
    <row r="66185" spans="11:17" x14ac:dyDescent="0.25">
      <c r="K66185" s="9"/>
      <c r="N66185" s="9"/>
      <c r="O66185" s="9"/>
      <c r="P66185" s="9"/>
      <c r="Q66185" s="9"/>
    </row>
    <row r="66186" spans="11:17" x14ac:dyDescent="0.25">
      <c r="K66186" s="9"/>
      <c r="N66186" s="9"/>
      <c r="O66186" s="9"/>
      <c r="P66186" s="9"/>
      <c r="Q66186" s="9"/>
    </row>
    <row r="66187" spans="11:17" x14ac:dyDescent="0.25">
      <c r="K66187" s="9"/>
      <c r="N66187" s="9"/>
      <c r="O66187" s="9"/>
      <c r="P66187" s="9"/>
      <c r="Q66187" s="9"/>
    </row>
    <row r="66188" spans="11:17" x14ac:dyDescent="0.25">
      <c r="K66188" s="9"/>
      <c r="N66188" s="9"/>
      <c r="O66188" s="9"/>
      <c r="P66188" s="9"/>
      <c r="Q66188" s="9"/>
    </row>
    <row r="66189" spans="11:17" x14ac:dyDescent="0.25">
      <c r="K66189" s="9"/>
      <c r="N66189" s="9"/>
      <c r="O66189" s="9"/>
      <c r="P66189" s="9"/>
      <c r="Q66189" s="9"/>
    </row>
    <row r="66190" spans="11:17" x14ac:dyDescent="0.25">
      <c r="K66190" s="9"/>
      <c r="N66190" s="9"/>
      <c r="O66190" s="9"/>
      <c r="P66190" s="9"/>
      <c r="Q66190" s="9"/>
    </row>
    <row r="66191" spans="11:17" x14ac:dyDescent="0.25">
      <c r="K66191" s="9"/>
      <c r="N66191" s="9"/>
      <c r="O66191" s="9"/>
      <c r="P66191" s="9"/>
      <c r="Q66191" s="9"/>
    </row>
    <row r="66192" spans="11:17" x14ac:dyDescent="0.25">
      <c r="K66192" s="9"/>
      <c r="N66192" s="9"/>
      <c r="O66192" s="9"/>
      <c r="P66192" s="9"/>
      <c r="Q66192" s="9"/>
    </row>
    <row r="66193" spans="11:17" x14ac:dyDescent="0.25">
      <c r="K66193" s="9"/>
      <c r="N66193" s="9"/>
      <c r="O66193" s="9"/>
      <c r="P66193" s="9"/>
      <c r="Q66193" s="9"/>
    </row>
    <row r="66194" spans="11:17" x14ac:dyDescent="0.25">
      <c r="K66194" s="9"/>
      <c r="N66194" s="9"/>
      <c r="O66194" s="9"/>
      <c r="P66194" s="9"/>
      <c r="Q66194" s="9"/>
    </row>
    <row r="66195" spans="11:17" x14ac:dyDescent="0.25">
      <c r="K66195" s="9"/>
      <c r="N66195" s="9"/>
      <c r="O66195" s="9"/>
      <c r="P66195" s="9"/>
      <c r="Q66195" s="9"/>
    </row>
    <row r="66196" spans="11:17" x14ac:dyDescent="0.25">
      <c r="K66196" s="9"/>
      <c r="N66196" s="9"/>
      <c r="O66196" s="9"/>
      <c r="P66196" s="9"/>
      <c r="Q66196" s="9"/>
    </row>
    <row r="66197" spans="11:17" x14ac:dyDescent="0.25">
      <c r="K66197" s="9"/>
      <c r="N66197" s="9"/>
      <c r="O66197" s="9"/>
      <c r="P66197" s="9"/>
      <c r="Q66197" s="9"/>
    </row>
    <row r="66198" spans="11:17" x14ac:dyDescent="0.25">
      <c r="K66198" s="9"/>
      <c r="N66198" s="9"/>
      <c r="O66198" s="9"/>
      <c r="P66198" s="9"/>
      <c r="Q66198" s="9"/>
    </row>
    <row r="66199" spans="11:17" x14ac:dyDescent="0.25">
      <c r="K66199" s="9"/>
      <c r="N66199" s="9"/>
      <c r="O66199" s="9"/>
      <c r="P66199" s="9"/>
      <c r="Q66199" s="9"/>
    </row>
    <row r="66200" spans="11:17" x14ac:dyDescent="0.25">
      <c r="K66200" s="9"/>
      <c r="N66200" s="9"/>
      <c r="O66200" s="9"/>
      <c r="P66200" s="9"/>
      <c r="Q66200" s="9"/>
    </row>
    <row r="66201" spans="11:17" x14ac:dyDescent="0.25">
      <c r="K66201" s="9"/>
      <c r="N66201" s="9"/>
      <c r="O66201" s="9"/>
      <c r="P66201" s="9"/>
      <c r="Q66201" s="9"/>
    </row>
    <row r="66202" spans="11:17" x14ac:dyDescent="0.25">
      <c r="K66202" s="9"/>
      <c r="N66202" s="9"/>
      <c r="O66202" s="9"/>
      <c r="P66202" s="9"/>
      <c r="Q66202" s="9"/>
    </row>
    <row r="66203" spans="11:17" x14ac:dyDescent="0.25">
      <c r="K66203" s="9"/>
      <c r="N66203" s="9"/>
      <c r="O66203" s="9"/>
      <c r="P66203" s="9"/>
      <c r="Q66203" s="9"/>
    </row>
    <row r="66204" spans="11:17" x14ac:dyDescent="0.25">
      <c r="K66204" s="9"/>
      <c r="N66204" s="9"/>
      <c r="O66204" s="9"/>
      <c r="P66204" s="9"/>
      <c r="Q66204" s="9"/>
    </row>
    <row r="66205" spans="11:17" x14ac:dyDescent="0.25">
      <c r="K66205" s="9"/>
      <c r="N66205" s="9"/>
      <c r="O66205" s="9"/>
      <c r="P66205" s="9"/>
      <c r="Q66205" s="9"/>
    </row>
    <row r="66206" spans="11:17" x14ac:dyDescent="0.25">
      <c r="K66206" s="9"/>
      <c r="N66206" s="9"/>
      <c r="O66206" s="9"/>
      <c r="P66206" s="9"/>
      <c r="Q66206" s="9"/>
    </row>
    <row r="66207" spans="11:17" x14ac:dyDescent="0.25">
      <c r="K66207" s="9"/>
      <c r="N66207" s="9"/>
      <c r="O66207" s="9"/>
      <c r="P66207" s="9"/>
      <c r="Q66207" s="9"/>
    </row>
    <row r="66208" spans="11:17" x14ac:dyDescent="0.25">
      <c r="K66208" s="9"/>
      <c r="N66208" s="9"/>
      <c r="O66208" s="9"/>
      <c r="P66208" s="9"/>
      <c r="Q66208" s="9"/>
    </row>
    <row r="66209" spans="11:17" x14ac:dyDescent="0.25">
      <c r="K66209" s="9"/>
      <c r="N66209" s="9"/>
      <c r="O66209" s="9"/>
      <c r="P66209" s="9"/>
      <c r="Q66209" s="9"/>
    </row>
    <row r="66210" spans="11:17" x14ac:dyDescent="0.25">
      <c r="K66210" s="9"/>
      <c r="N66210" s="9"/>
      <c r="O66210" s="9"/>
      <c r="P66210" s="9"/>
      <c r="Q66210" s="9"/>
    </row>
    <row r="66211" spans="11:17" x14ac:dyDescent="0.25">
      <c r="K66211" s="9"/>
      <c r="N66211" s="9"/>
      <c r="O66211" s="9"/>
      <c r="P66211" s="9"/>
      <c r="Q66211" s="9"/>
    </row>
    <row r="66212" spans="11:17" x14ac:dyDescent="0.25">
      <c r="K66212" s="9"/>
      <c r="N66212" s="9"/>
      <c r="O66212" s="9"/>
      <c r="P66212" s="9"/>
      <c r="Q66212" s="9"/>
    </row>
    <row r="66213" spans="11:17" x14ac:dyDescent="0.25">
      <c r="K66213" s="9"/>
      <c r="N66213" s="9"/>
      <c r="O66213" s="9"/>
      <c r="P66213" s="9"/>
      <c r="Q66213" s="9"/>
    </row>
    <row r="66214" spans="11:17" x14ac:dyDescent="0.25">
      <c r="K66214" s="9"/>
      <c r="N66214" s="9"/>
      <c r="O66214" s="9"/>
      <c r="P66214" s="9"/>
      <c r="Q66214" s="9"/>
    </row>
    <row r="66215" spans="11:17" x14ac:dyDescent="0.25">
      <c r="K66215" s="9"/>
      <c r="N66215" s="9"/>
      <c r="O66215" s="9"/>
      <c r="P66215" s="9"/>
      <c r="Q66215" s="9"/>
    </row>
    <row r="66216" spans="11:17" x14ac:dyDescent="0.25">
      <c r="K66216" s="9"/>
      <c r="N66216" s="9"/>
      <c r="O66216" s="9"/>
      <c r="P66216" s="9"/>
      <c r="Q66216" s="9"/>
    </row>
    <row r="66217" spans="11:17" x14ac:dyDescent="0.25">
      <c r="K66217" s="9"/>
      <c r="N66217" s="9"/>
      <c r="O66217" s="9"/>
      <c r="P66217" s="9"/>
      <c r="Q66217" s="9"/>
    </row>
    <row r="66218" spans="11:17" x14ac:dyDescent="0.25">
      <c r="K66218" s="9"/>
      <c r="N66218" s="9"/>
      <c r="O66218" s="9"/>
      <c r="P66218" s="9"/>
      <c r="Q66218" s="9"/>
    </row>
    <row r="66219" spans="11:17" x14ac:dyDescent="0.25">
      <c r="K66219" s="9"/>
      <c r="N66219" s="9"/>
      <c r="O66219" s="9"/>
      <c r="P66219" s="9"/>
      <c r="Q66219" s="9"/>
    </row>
    <row r="66220" spans="11:17" x14ac:dyDescent="0.25">
      <c r="K66220" s="9"/>
      <c r="N66220" s="9"/>
      <c r="O66220" s="9"/>
      <c r="P66220" s="9"/>
      <c r="Q66220" s="9"/>
    </row>
    <row r="66221" spans="11:17" x14ac:dyDescent="0.25">
      <c r="K66221" s="9"/>
      <c r="N66221" s="9"/>
      <c r="O66221" s="9"/>
      <c r="P66221" s="9"/>
      <c r="Q66221" s="9"/>
    </row>
    <row r="66222" spans="11:17" x14ac:dyDescent="0.25">
      <c r="K66222" s="9"/>
      <c r="N66222" s="9"/>
      <c r="O66222" s="9"/>
      <c r="P66222" s="9"/>
      <c r="Q66222" s="9"/>
    </row>
    <row r="66223" spans="11:17" x14ac:dyDescent="0.25">
      <c r="K66223" s="9"/>
      <c r="N66223" s="9"/>
      <c r="O66223" s="9"/>
      <c r="P66223" s="9"/>
      <c r="Q66223" s="9"/>
    </row>
    <row r="66224" spans="11:17" x14ac:dyDescent="0.25">
      <c r="K66224" s="9"/>
      <c r="N66224" s="9"/>
      <c r="O66224" s="9"/>
      <c r="P66224" s="9"/>
      <c r="Q66224" s="9"/>
    </row>
    <row r="66225" spans="11:17" x14ac:dyDescent="0.25">
      <c r="K66225" s="9"/>
      <c r="N66225" s="9"/>
      <c r="O66225" s="9"/>
      <c r="P66225" s="9"/>
      <c r="Q66225" s="9"/>
    </row>
    <row r="66226" spans="11:17" x14ac:dyDescent="0.25">
      <c r="K66226" s="9"/>
      <c r="N66226" s="9"/>
      <c r="O66226" s="9"/>
      <c r="P66226" s="9"/>
      <c r="Q66226" s="9"/>
    </row>
    <row r="66227" spans="11:17" x14ac:dyDescent="0.25">
      <c r="K66227" s="9"/>
      <c r="N66227" s="9"/>
      <c r="O66227" s="9"/>
      <c r="P66227" s="9"/>
      <c r="Q66227" s="9"/>
    </row>
    <row r="66228" spans="11:17" x14ac:dyDescent="0.25">
      <c r="K66228" s="9"/>
      <c r="N66228" s="9"/>
      <c r="O66228" s="9"/>
      <c r="P66228" s="9"/>
      <c r="Q66228" s="9"/>
    </row>
    <row r="66229" spans="11:17" x14ac:dyDescent="0.25">
      <c r="K66229" s="9"/>
      <c r="N66229" s="9"/>
      <c r="O66229" s="9"/>
      <c r="P66229" s="9"/>
      <c r="Q66229" s="9"/>
    </row>
    <row r="66230" spans="11:17" x14ac:dyDescent="0.25">
      <c r="K66230" s="9"/>
      <c r="N66230" s="9"/>
      <c r="O66230" s="9"/>
      <c r="P66230" s="9"/>
      <c r="Q66230" s="9"/>
    </row>
    <row r="66231" spans="11:17" x14ac:dyDescent="0.25">
      <c r="K66231" s="9"/>
      <c r="N66231" s="9"/>
      <c r="O66231" s="9"/>
      <c r="P66231" s="9"/>
      <c r="Q66231" s="9"/>
    </row>
    <row r="66232" spans="11:17" x14ac:dyDescent="0.25">
      <c r="K66232" s="9"/>
      <c r="N66232" s="9"/>
      <c r="O66232" s="9"/>
      <c r="P66232" s="9"/>
      <c r="Q66232" s="9"/>
    </row>
    <row r="66233" spans="11:17" x14ac:dyDescent="0.25">
      <c r="K66233" s="9"/>
      <c r="N66233" s="9"/>
      <c r="O66233" s="9"/>
      <c r="P66233" s="9"/>
      <c r="Q66233" s="9"/>
    </row>
    <row r="66234" spans="11:17" x14ac:dyDescent="0.25">
      <c r="K66234" s="9"/>
      <c r="N66234" s="9"/>
      <c r="O66234" s="9"/>
      <c r="P66234" s="9"/>
      <c r="Q66234" s="9"/>
    </row>
    <row r="66235" spans="11:17" x14ac:dyDescent="0.25">
      <c r="K66235" s="9"/>
      <c r="N66235" s="9"/>
      <c r="O66235" s="9"/>
      <c r="P66235" s="9"/>
      <c r="Q66235" s="9"/>
    </row>
    <row r="66236" spans="11:17" x14ac:dyDescent="0.25">
      <c r="K66236" s="9"/>
      <c r="N66236" s="9"/>
      <c r="O66236" s="9"/>
      <c r="P66236" s="9"/>
      <c r="Q66236" s="9"/>
    </row>
    <row r="66237" spans="11:17" x14ac:dyDescent="0.25">
      <c r="K66237" s="9"/>
      <c r="N66237" s="9"/>
      <c r="O66237" s="9"/>
      <c r="P66237" s="9"/>
      <c r="Q66237" s="9"/>
    </row>
    <row r="66238" spans="11:17" x14ac:dyDescent="0.25">
      <c r="K66238" s="9"/>
      <c r="N66238" s="9"/>
      <c r="O66238" s="9"/>
      <c r="P66238" s="9"/>
      <c r="Q66238" s="9"/>
    </row>
    <row r="66239" spans="11:17" x14ac:dyDescent="0.25">
      <c r="K66239" s="9"/>
      <c r="N66239" s="9"/>
      <c r="O66239" s="9"/>
      <c r="P66239" s="9"/>
      <c r="Q66239" s="9"/>
    </row>
    <row r="66240" spans="11:17" x14ac:dyDescent="0.25">
      <c r="K66240" s="9"/>
      <c r="N66240" s="9"/>
      <c r="O66240" s="9"/>
      <c r="P66240" s="9"/>
      <c r="Q66240" s="9"/>
    </row>
    <row r="66241" spans="11:17" x14ac:dyDescent="0.25">
      <c r="K66241" s="9"/>
      <c r="N66241" s="9"/>
      <c r="O66241" s="9"/>
      <c r="P66241" s="9"/>
      <c r="Q66241" s="9"/>
    </row>
    <row r="66242" spans="11:17" x14ac:dyDescent="0.25">
      <c r="K66242" s="9"/>
      <c r="N66242" s="9"/>
      <c r="O66242" s="9"/>
      <c r="P66242" s="9"/>
      <c r="Q66242" s="9"/>
    </row>
    <row r="66243" spans="11:17" x14ac:dyDescent="0.25">
      <c r="K66243" s="9"/>
      <c r="N66243" s="9"/>
      <c r="O66243" s="9"/>
      <c r="P66243" s="9"/>
      <c r="Q66243" s="9"/>
    </row>
    <row r="66244" spans="11:17" x14ac:dyDescent="0.25">
      <c r="K66244" s="9"/>
      <c r="N66244" s="9"/>
      <c r="O66244" s="9"/>
      <c r="P66244" s="9"/>
      <c r="Q66244" s="9"/>
    </row>
    <row r="66245" spans="11:17" x14ac:dyDescent="0.25">
      <c r="K66245" s="9"/>
      <c r="N66245" s="9"/>
      <c r="O66245" s="9"/>
      <c r="P66245" s="9"/>
      <c r="Q66245" s="9"/>
    </row>
    <row r="66246" spans="11:17" x14ac:dyDescent="0.25">
      <c r="K66246" s="9"/>
      <c r="N66246" s="9"/>
      <c r="O66246" s="9"/>
      <c r="P66246" s="9"/>
      <c r="Q66246" s="9"/>
    </row>
    <row r="66247" spans="11:17" x14ac:dyDescent="0.25">
      <c r="K66247" s="9"/>
      <c r="N66247" s="9"/>
      <c r="O66247" s="9"/>
      <c r="P66247" s="9"/>
      <c r="Q66247" s="9"/>
    </row>
    <row r="66248" spans="11:17" x14ac:dyDescent="0.25">
      <c r="K66248" s="9"/>
      <c r="N66248" s="9"/>
      <c r="O66248" s="9"/>
      <c r="P66248" s="9"/>
      <c r="Q66248" s="9"/>
    </row>
    <row r="66249" spans="11:17" x14ac:dyDescent="0.25">
      <c r="K66249" s="9"/>
      <c r="N66249" s="9"/>
      <c r="O66249" s="9"/>
      <c r="P66249" s="9"/>
      <c r="Q66249" s="9"/>
    </row>
    <row r="66250" spans="11:17" x14ac:dyDescent="0.25">
      <c r="K66250" s="9"/>
      <c r="N66250" s="9"/>
      <c r="O66250" s="9"/>
      <c r="P66250" s="9"/>
      <c r="Q66250" s="9"/>
    </row>
    <row r="66251" spans="11:17" x14ac:dyDescent="0.25">
      <c r="K66251" s="9"/>
      <c r="N66251" s="9"/>
      <c r="O66251" s="9"/>
      <c r="P66251" s="9"/>
      <c r="Q66251" s="9"/>
    </row>
    <row r="66252" spans="11:17" x14ac:dyDescent="0.25">
      <c r="K66252" s="9"/>
      <c r="N66252" s="9"/>
      <c r="O66252" s="9"/>
      <c r="P66252" s="9"/>
      <c r="Q66252" s="9"/>
    </row>
    <row r="66253" spans="11:17" x14ac:dyDescent="0.25">
      <c r="K66253" s="9"/>
      <c r="N66253" s="9"/>
      <c r="O66253" s="9"/>
      <c r="P66253" s="9"/>
      <c r="Q66253" s="9"/>
    </row>
    <row r="66254" spans="11:17" x14ac:dyDescent="0.25">
      <c r="K66254" s="9"/>
      <c r="N66254" s="9"/>
      <c r="O66254" s="9"/>
      <c r="P66254" s="9"/>
      <c r="Q66254" s="9"/>
    </row>
    <row r="66255" spans="11:17" x14ac:dyDescent="0.25">
      <c r="K66255" s="9"/>
      <c r="N66255" s="9"/>
      <c r="O66255" s="9"/>
      <c r="P66255" s="9"/>
      <c r="Q66255" s="9"/>
    </row>
    <row r="66256" spans="11:17" x14ac:dyDescent="0.25">
      <c r="K66256" s="9"/>
      <c r="N66256" s="9"/>
      <c r="O66256" s="9"/>
      <c r="P66256" s="9"/>
      <c r="Q66256" s="9"/>
    </row>
    <row r="66257" spans="11:17" x14ac:dyDescent="0.25">
      <c r="K66257" s="9"/>
      <c r="N66257" s="9"/>
      <c r="O66257" s="9"/>
      <c r="P66257" s="9"/>
      <c r="Q66257" s="9"/>
    </row>
    <row r="66258" spans="11:17" x14ac:dyDescent="0.25">
      <c r="K66258" s="9"/>
      <c r="N66258" s="9"/>
      <c r="O66258" s="9"/>
      <c r="P66258" s="9"/>
      <c r="Q66258" s="9"/>
    </row>
    <row r="66259" spans="11:17" x14ac:dyDescent="0.25">
      <c r="K66259" s="9"/>
      <c r="N66259" s="9"/>
      <c r="O66259" s="9"/>
      <c r="P66259" s="9"/>
      <c r="Q66259" s="9"/>
    </row>
    <row r="66260" spans="11:17" x14ac:dyDescent="0.25">
      <c r="K66260" s="9"/>
      <c r="N66260" s="9"/>
      <c r="O66260" s="9"/>
      <c r="P66260" s="9"/>
      <c r="Q66260" s="9"/>
    </row>
    <row r="66261" spans="11:17" x14ac:dyDescent="0.25">
      <c r="K66261" s="9"/>
      <c r="N66261" s="9"/>
      <c r="O66261" s="9"/>
      <c r="P66261" s="9"/>
      <c r="Q66261" s="9"/>
    </row>
    <row r="66262" spans="11:17" x14ac:dyDescent="0.25">
      <c r="K66262" s="9"/>
      <c r="N66262" s="9"/>
      <c r="O66262" s="9"/>
      <c r="P66262" s="9"/>
      <c r="Q66262" s="9"/>
    </row>
    <row r="66263" spans="11:17" x14ac:dyDescent="0.25">
      <c r="K66263" s="9"/>
      <c r="N66263" s="9"/>
      <c r="O66263" s="9"/>
      <c r="P66263" s="9"/>
      <c r="Q66263" s="9"/>
    </row>
    <row r="66264" spans="11:17" x14ac:dyDescent="0.25">
      <c r="K66264" s="9"/>
      <c r="N66264" s="9"/>
      <c r="O66264" s="9"/>
      <c r="P66264" s="9"/>
      <c r="Q66264" s="9"/>
    </row>
    <row r="66265" spans="11:17" x14ac:dyDescent="0.25">
      <c r="K66265" s="9"/>
      <c r="N66265" s="9"/>
      <c r="O66265" s="9"/>
      <c r="P66265" s="9"/>
      <c r="Q66265" s="9"/>
    </row>
    <row r="66266" spans="11:17" x14ac:dyDescent="0.25">
      <c r="K66266" s="9"/>
      <c r="N66266" s="9"/>
      <c r="O66266" s="9"/>
      <c r="P66266" s="9"/>
      <c r="Q66266" s="9"/>
    </row>
    <row r="66267" spans="11:17" x14ac:dyDescent="0.25">
      <c r="K66267" s="9"/>
      <c r="N66267" s="9"/>
      <c r="O66267" s="9"/>
      <c r="P66267" s="9"/>
      <c r="Q66267" s="9"/>
    </row>
    <row r="66268" spans="11:17" x14ac:dyDescent="0.25">
      <c r="K66268" s="9"/>
      <c r="N66268" s="9"/>
      <c r="O66268" s="9"/>
      <c r="P66268" s="9"/>
      <c r="Q66268" s="9"/>
    </row>
    <row r="66269" spans="11:17" x14ac:dyDescent="0.25">
      <c r="K66269" s="9"/>
      <c r="N66269" s="9"/>
      <c r="O66269" s="9"/>
      <c r="P66269" s="9"/>
      <c r="Q66269" s="9"/>
    </row>
    <row r="66270" spans="11:17" x14ac:dyDescent="0.25">
      <c r="K66270" s="9"/>
      <c r="N66270" s="9"/>
      <c r="O66270" s="9"/>
      <c r="P66270" s="9"/>
      <c r="Q66270" s="9"/>
    </row>
    <row r="66271" spans="11:17" x14ac:dyDescent="0.25">
      <c r="K66271" s="9"/>
      <c r="N66271" s="9"/>
      <c r="O66271" s="9"/>
      <c r="P66271" s="9"/>
      <c r="Q66271" s="9"/>
    </row>
    <row r="66272" spans="11:17" x14ac:dyDescent="0.25">
      <c r="K66272" s="9"/>
      <c r="N66272" s="9"/>
      <c r="O66272" s="9"/>
      <c r="P66272" s="9"/>
      <c r="Q66272" s="9"/>
    </row>
    <row r="66273" spans="11:17" x14ac:dyDescent="0.25">
      <c r="K66273" s="9"/>
      <c r="N66273" s="9"/>
      <c r="O66273" s="9"/>
      <c r="P66273" s="9"/>
      <c r="Q66273" s="9"/>
    </row>
    <row r="66274" spans="11:17" x14ac:dyDescent="0.25">
      <c r="K66274" s="9"/>
      <c r="N66274" s="9"/>
      <c r="O66274" s="9"/>
      <c r="P66274" s="9"/>
      <c r="Q66274" s="9"/>
    </row>
    <row r="66275" spans="11:17" x14ac:dyDescent="0.25">
      <c r="K66275" s="9"/>
      <c r="N66275" s="9"/>
      <c r="O66275" s="9"/>
      <c r="P66275" s="9"/>
      <c r="Q66275" s="9"/>
    </row>
    <row r="66276" spans="11:17" x14ac:dyDescent="0.25">
      <c r="K66276" s="9"/>
      <c r="N66276" s="9"/>
      <c r="O66276" s="9"/>
      <c r="P66276" s="9"/>
      <c r="Q66276" s="9"/>
    </row>
    <row r="66277" spans="11:17" x14ac:dyDescent="0.25">
      <c r="K66277" s="9"/>
      <c r="N66277" s="9"/>
      <c r="O66277" s="9"/>
      <c r="P66277" s="9"/>
      <c r="Q66277" s="9"/>
    </row>
    <row r="66278" spans="11:17" x14ac:dyDescent="0.25">
      <c r="K66278" s="9"/>
      <c r="N66278" s="9"/>
      <c r="O66278" s="9"/>
      <c r="P66278" s="9"/>
      <c r="Q66278" s="9"/>
    </row>
    <row r="66279" spans="11:17" x14ac:dyDescent="0.25">
      <c r="K66279" s="9"/>
      <c r="N66279" s="9"/>
      <c r="O66279" s="9"/>
      <c r="P66279" s="9"/>
      <c r="Q66279" s="9"/>
    </row>
    <row r="66280" spans="11:17" x14ac:dyDescent="0.25">
      <c r="K66280" s="9"/>
      <c r="N66280" s="9"/>
      <c r="O66280" s="9"/>
      <c r="P66280" s="9"/>
      <c r="Q66280" s="9"/>
    </row>
    <row r="66281" spans="11:17" x14ac:dyDescent="0.25">
      <c r="K66281" s="9"/>
      <c r="N66281" s="9"/>
      <c r="O66281" s="9"/>
      <c r="P66281" s="9"/>
      <c r="Q66281" s="9"/>
    </row>
    <row r="66282" spans="11:17" x14ac:dyDescent="0.25">
      <c r="K66282" s="9"/>
      <c r="N66282" s="9"/>
      <c r="O66282" s="9"/>
      <c r="P66282" s="9"/>
      <c r="Q66282" s="9"/>
    </row>
    <row r="66283" spans="11:17" x14ac:dyDescent="0.25">
      <c r="K66283" s="9"/>
      <c r="N66283" s="9"/>
      <c r="O66283" s="9"/>
      <c r="P66283" s="9"/>
      <c r="Q66283" s="9"/>
    </row>
    <row r="66284" spans="11:17" x14ac:dyDescent="0.25">
      <c r="K66284" s="9"/>
      <c r="N66284" s="9"/>
      <c r="O66284" s="9"/>
      <c r="P66284" s="9"/>
      <c r="Q66284" s="9"/>
    </row>
    <row r="66285" spans="11:17" x14ac:dyDescent="0.25">
      <c r="K66285" s="9"/>
      <c r="N66285" s="9"/>
      <c r="O66285" s="9"/>
      <c r="P66285" s="9"/>
      <c r="Q66285" s="9"/>
    </row>
    <row r="66286" spans="11:17" x14ac:dyDescent="0.25">
      <c r="K66286" s="9"/>
      <c r="N66286" s="9"/>
      <c r="O66286" s="9"/>
      <c r="P66286" s="9"/>
      <c r="Q66286" s="9"/>
    </row>
    <row r="66287" spans="11:17" x14ac:dyDescent="0.25">
      <c r="K66287" s="9"/>
      <c r="N66287" s="9"/>
      <c r="O66287" s="9"/>
      <c r="P66287" s="9"/>
      <c r="Q66287" s="9"/>
    </row>
    <row r="66288" spans="11:17" x14ac:dyDescent="0.25">
      <c r="K66288" s="9"/>
      <c r="N66288" s="9"/>
      <c r="O66288" s="9"/>
      <c r="P66288" s="9"/>
      <c r="Q66288" s="9"/>
    </row>
    <row r="66289" spans="11:17" x14ac:dyDescent="0.25">
      <c r="K66289" s="9"/>
      <c r="N66289" s="9"/>
      <c r="O66289" s="9"/>
      <c r="P66289" s="9"/>
      <c r="Q66289" s="9"/>
    </row>
    <row r="66290" spans="11:17" x14ac:dyDescent="0.25">
      <c r="K66290" s="9"/>
      <c r="N66290" s="9"/>
      <c r="O66290" s="9"/>
      <c r="P66290" s="9"/>
      <c r="Q66290" s="9"/>
    </row>
    <row r="66291" spans="11:17" x14ac:dyDescent="0.25">
      <c r="K66291" s="9"/>
      <c r="N66291" s="9"/>
      <c r="O66291" s="9"/>
      <c r="P66291" s="9"/>
      <c r="Q66291" s="9"/>
    </row>
    <row r="66292" spans="11:17" x14ac:dyDescent="0.25">
      <c r="K66292" s="9"/>
      <c r="N66292" s="9"/>
      <c r="O66292" s="9"/>
      <c r="P66292" s="9"/>
      <c r="Q66292" s="9"/>
    </row>
    <row r="66293" spans="11:17" x14ac:dyDescent="0.25">
      <c r="K66293" s="9"/>
      <c r="N66293" s="9"/>
      <c r="O66293" s="9"/>
      <c r="P66293" s="9"/>
      <c r="Q66293" s="9"/>
    </row>
    <row r="66294" spans="11:17" x14ac:dyDescent="0.25">
      <c r="K66294" s="9"/>
      <c r="N66294" s="9"/>
      <c r="O66294" s="9"/>
      <c r="P66294" s="9"/>
      <c r="Q66294" s="9"/>
    </row>
    <row r="66295" spans="11:17" x14ac:dyDescent="0.25">
      <c r="K66295" s="9"/>
      <c r="N66295" s="9"/>
      <c r="O66295" s="9"/>
      <c r="P66295" s="9"/>
      <c r="Q66295" s="9"/>
    </row>
    <row r="66296" spans="11:17" x14ac:dyDescent="0.25">
      <c r="K66296" s="9"/>
      <c r="N66296" s="9"/>
      <c r="O66296" s="9"/>
      <c r="P66296" s="9"/>
      <c r="Q66296" s="9"/>
    </row>
    <row r="66297" spans="11:17" x14ac:dyDescent="0.25">
      <c r="K66297" s="9"/>
      <c r="N66297" s="9"/>
      <c r="O66297" s="9"/>
      <c r="P66297" s="9"/>
      <c r="Q66297" s="9"/>
    </row>
    <row r="66298" spans="11:17" x14ac:dyDescent="0.25">
      <c r="K66298" s="9"/>
      <c r="N66298" s="9"/>
      <c r="O66298" s="9"/>
      <c r="P66298" s="9"/>
      <c r="Q66298" s="9"/>
    </row>
    <row r="66299" spans="11:17" x14ac:dyDescent="0.25">
      <c r="K66299" s="9"/>
      <c r="N66299" s="9"/>
      <c r="O66299" s="9"/>
      <c r="P66299" s="9"/>
      <c r="Q66299" s="9"/>
    </row>
    <row r="66300" spans="11:17" x14ac:dyDescent="0.25">
      <c r="K66300" s="9"/>
      <c r="N66300" s="9"/>
      <c r="O66300" s="9"/>
      <c r="P66300" s="9"/>
      <c r="Q66300" s="9"/>
    </row>
    <row r="66301" spans="11:17" x14ac:dyDescent="0.25">
      <c r="K66301" s="9"/>
      <c r="N66301" s="9"/>
      <c r="O66301" s="9"/>
      <c r="P66301" s="9"/>
      <c r="Q66301" s="9"/>
    </row>
    <row r="66302" spans="11:17" x14ac:dyDescent="0.25">
      <c r="K66302" s="9"/>
      <c r="N66302" s="9"/>
      <c r="O66302" s="9"/>
      <c r="P66302" s="9"/>
      <c r="Q66302" s="9"/>
    </row>
    <row r="66303" spans="11:17" x14ac:dyDescent="0.25">
      <c r="K66303" s="9"/>
      <c r="N66303" s="9"/>
      <c r="O66303" s="9"/>
      <c r="P66303" s="9"/>
      <c r="Q66303" s="9"/>
    </row>
    <row r="66304" spans="11:17" x14ac:dyDescent="0.25">
      <c r="K66304" s="9"/>
      <c r="N66304" s="9"/>
      <c r="O66304" s="9"/>
      <c r="P66304" s="9"/>
      <c r="Q66304" s="9"/>
    </row>
    <row r="66305" spans="11:17" x14ac:dyDescent="0.25">
      <c r="K66305" s="9"/>
      <c r="N66305" s="9"/>
      <c r="O66305" s="9"/>
      <c r="P66305" s="9"/>
      <c r="Q66305" s="9"/>
    </row>
    <row r="66306" spans="11:17" x14ac:dyDescent="0.25">
      <c r="K66306" s="9"/>
      <c r="N66306" s="9"/>
      <c r="O66306" s="9"/>
      <c r="P66306" s="9"/>
      <c r="Q66306" s="9"/>
    </row>
    <row r="66307" spans="11:17" x14ac:dyDescent="0.25">
      <c r="K66307" s="9"/>
      <c r="N66307" s="9"/>
      <c r="O66307" s="9"/>
      <c r="P66307" s="9"/>
      <c r="Q66307" s="9"/>
    </row>
    <row r="66308" spans="11:17" x14ac:dyDescent="0.25">
      <c r="K66308" s="9"/>
      <c r="N66308" s="9"/>
      <c r="O66308" s="9"/>
      <c r="P66308" s="9"/>
      <c r="Q66308" s="9"/>
    </row>
    <row r="66309" spans="11:17" x14ac:dyDescent="0.25">
      <c r="K66309" s="9"/>
      <c r="N66309" s="9"/>
      <c r="O66309" s="9"/>
      <c r="P66309" s="9"/>
      <c r="Q66309" s="9"/>
    </row>
    <row r="66310" spans="11:17" x14ac:dyDescent="0.25">
      <c r="K66310" s="9"/>
      <c r="N66310" s="9"/>
      <c r="O66310" s="9"/>
      <c r="P66310" s="9"/>
      <c r="Q66310" s="9"/>
    </row>
    <row r="66311" spans="11:17" x14ac:dyDescent="0.25">
      <c r="K66311" s="9"/>
      <c r="N66311" s="9"/>
      <c r="O66311" s="9"/>
      <c r="P66311" s="9"/>
      <c r="Q66311" s="9"/>
    </row>
    <row r="66312" spans="11:17" x14ac:dyDescent="0.25">
      <c r="K66312" s="9"/>
      <c r="N66312" s="9"/>
      <c r="O66312" s="9"/>
      <c r="P66312" s="9"/>
      <c r="Q66312" s="9"/>
    </row>
    <row r="66313" spans="11:17" x14ac:dyDescent="0.25">
      <c r="K66313" s="9"/>
      <c r="N66313" s="9"/>
      <c r="O66313" s="9"/>
      <c r="P66313" s="9"/>
      <c r="Q66313" s="9"/>
    </row>
    <row r="66314" spans="11:17" x14ac:dyDescent="0.25">
      <c r="K66314" s="9"/>
      <c r="N66314" s="9"/>
      <c r="O66314" s="9"/>
      <c r="P66314" s="9"/>
      <c r="Q66314" s="9"/>
    </row>
    <row r="66315" spans="11:17" x14ac:dyDescent="0.25">
      <c r="K66315" s="9"/>
      <c r="N66315" s="9"/>
      <c r="O66315" s="9"/>
      <c r="P66315" s="9"/>
      <c r="Q66315" s="9"/>
    </row>
    <row r="66316" spans="11:17" x14ac:dyDescent="0.25">
      <c r="K66316" s="9"/>
      <c r="N66316" s="9"/>
      <c r="O66316" s="9"/>
      <c r="P66316" s="9"/>
      <c r="Q66316" s="9"/>
    </row>
    <row r="66317" spans="11:17" x14ac:dyDescent="0.25">
      <c r="K66317" s="9"/>
      <c r="N66317" s="9"/>
      <c r="O66317" s="9"/>
      <c r="P66317" s="9"/>
      <c r="Q66317" s="9"/>
    </row>
    <row r="66318" spans="11:17" x14ac:dyDescent="0.25">
      <c r="K66318" s="9"/>
      <c r="N66318" s="9"/>
      <c r="O66318" s="9"/>
      <c r="P66318" s="9"/>
      <c r="Q66318" s="9"/>
    </row>
    <row r="66319" spans="11:17" x14ac:dyDescent="0.25">
      <c r="K66319" s="9"/>
      <c r="N66319" s="9"/>
      <c r="O66319" s="9"/>
      <c r="P66319" s="9"/>
      <c r="Q66319" s="9"/>
    </row>
    <row r="66320" spans="11:17" x14ac:dyDescent="0.25">
      <c r="K66320" s="9"/>
      <c r="N66320" s="9"/>
      <c r="O66320" s="9"/>
      <c r="P66320" s="9"/>
      <c r="Q66320" s="9"/>
    </row>
    <row r="66321" spans="11:17" x14ac:dyDescent="0.25">
      <c r="K66321" s="9"/>
      <c r="N66321" s="9"/>
      <c r="O66321" s="9"/>
      <c r="P66321" s="9"/>
      <c r="Q66321" s="9"/>
    </row>
    <row r="66322" spans="11:17" x14ac:dyDescent="0.25">
      <c r="K66322" s="9"/>
      <c r="N66322" s="9"/>
      <c r="O66322" s="9"/>
      <c r="P66322" s="9"/>
      <c r="Q66322" s="9"/>
    </row>
    <row r="66323" spans="11:17" x14ac:dyDescent="0.25">
      <c r="K66323" s="9"/>
      <c r="N66323" s="9"/>
      <c r="O66323" s="9"/>
      <c r="P66323" s="9"/>
      <c r="Q66323" s="9"/>
    </row>
    <row r="66324" spans="11:17" x14ac:dyDescent="0.25">
      <c r="K66324" s="9"/>
      <c r="N66324" s="9"/>
      <c r="O66324" s="9"/>
      <c r="P66324" s="9"/>
      <c r="Q66324" s="9"/>
    </row>
    <row r="66325" spans="11:17" x14ac:dyDescent="0.25">
      <c r="K66325" s="9"/>
      <c r="N66325" s="9"/>
      <c r="O66325" s="9"/>
      <c r="P66325" s="9"/>
      <c r="Q66325" s="9"/>
    </row>
    <row r="66326" spans="11:17" x14ac:dyDescent="0.25">
      <c r="K66326" s="9"/>
      <c r="N66326" s="9"/>
      <c r="O66326" s="9"/>
      <c r="P66326" s="9"/>
      <c r="Q66326" s="9"/>
    </row>
    <row r="66327" spans="11:17" x14ac:dyDescent="0.25">
      <c r="K66327" s="9"/>
      <c r="N66327" s="9"/>
      <c r="O66327" s="9"/>
      <c r="P66327" s="9"/>
      <c r="Q66327" s="9"/>
    </row>
    <row r="66328" spans="11:17" x14ac:dyDescent="0.25">
      <c r="K66328" s="9"/>
      <c r="N66328" s="9"/>
      <c r="O66328" s="9"/>
      <c r="P66328" s="9"/>
      <c r="Q66328" s="9"/>
    </row>
    <row r="66329" spans="11:17" x14ac:dyDescent="0.25">
      <c r="K66329" s="9"/>
      <c r="N66329" s="9"/>
      <c r="O66329" s="9"/>
      <c r="P66329" s="9"/>
      <c r="Q66329" s="9"/>
    </row>
    <row r="66330" spans="11:17" x14ac:dyDescent="0.25">
      <c r="K66330" s="9"/>
      <c r="N66330" s="9"/>
      <c r="O66330" s="9"/>
      <c r="P66330" s="9"/>
      <c r="Q66330" s="9"/>
    </row>
    <row r="66331" spans="11:17" x14ac:dyDescent="0.25">
      <c r="K66331" s="9"/>
      <c r="N66331" s="9"/>
      <c r="O66331" s="9"/>
      <c r="P66331" s="9"/>
      <c r="Q66331" s="9"/>
    </row>
    <row r="66332" spans="11:17" x14ac:dyDescent="0.25">
      <c r="K66332" s="9"/>
      <c r="N66332" s="9"/>
      <c r="O66332" s="9"/>
      <c r="P66332" s="9"/>
      <c r="Q66332" s="9"/>
    </row>
    <row r="66333" spans="11:17" x14ac:dyDescent="0.25">
      <c r="K66333" s="9"/>
      <c r="N66333" s="9"/>
      <c r="O66333" s="9"/>
      <c r="P66333" s="9"/>
      <c r="Q66333" s="9"/>
    </row>
    <row r="66334" spans="11:17" x14ac:dyDescent="0.25">
      <c r="K66334" s="9"/>
      <c r="N66334" s="9"/>
      <c r="O66334" s="9"/>
      <c r="P66334" s="9"/>
      <c r="Q66334" s="9"/>
    </row>
    <row r="66335" spans="11:17" x14ac:dyDescent="0.25">
      <c r="K66335" s="9"/>
      <c r="N66335" s="9"/>
      <c r="O66335" s="9"/>
      <c r="P66335" s="9"/>
      <c r="Q66335" s="9"/>
    </row>
    <row r="66336" spans="11:17" x14ac:dyDescent="0.25">
      <c r="K66336" s="9"/>
      <c r="N66336" s="9"/>
      <c r="O66336" s="9"/>
      <c r="P66336" s="9"/>
      <c r="Q66336" s="9"/>
    </row>
    <row r="66337" spans="11:17" x14ac:dyDescent="0.25">
      <c r="K66337" s="9"/>
      <c r="N66337" s="9"/>
      <c r="O66337" s="9"/>
      <c r="P66337" s="9"/>
      <c r="Q66337" s="9"/>
    </row>
    <row r="66338" spans="11:17" x14ac:dyDescent="0.25">
      <c r="K66338" s="9"/>
      <c r="N66338" s="9"/>
      <c r="O66338" s="9"/>
      <c r="P66338" s="9"/>
      <c r="Q66338" s="9"/>
    </row>
    <row r="66339" spans="11:17" x14ac:dyDescent="0.25">
      <c r="K66339" s="9"/>
      <c r="N66339" s="9"/>
      <c r="O66339" s="9"/>
      <c r="P66339" s="9"/>
      <c r="Q66339" s="9"/>
    </row>
    <row r="66340" spans="11:17" x14ac:dyDescent="0.25">
      <c r="K66340" s="9"/>
      <c r="N66340" s="9"/>
      <c r="O66340" s="9"/>
      <c r="P66340" s="9"/>
      <c r="Q66340" s="9"/>
    </row>
    <row r="66341" spans="11:17" x14ac:dyDescent="0.25">
      <c r="K66341" s="9"/>
      <c r="N66341" s="9"/>
      <c r="O66341" s="9"/>
      <c r="P66341" s="9"/>
      <c r="Q66341" s="9"/>
    </row>
    <row r="66342" spans="11:17" x14ac:dyDescent="0.25">
      <c r="K66342" s="9"/>
      <c r="N66342" s="9"/>
      <c r="O66342" s="9"/>
      <c r="P66342" s="9"/>
      <c r="Q66342" s="9"/>
    </row>
    <row r="66343" spans="11:17" x14ac:dyDescent="0.25">
      <c r="K66343" s="9"/>
      <c r="N66343" s="9"/>
      <c r="O66343" s="9"/>
      <c r="P66343" s="9"/>
      <c r="Q66343" s="9"/>
    </row>
    <row r="66344" spans="11:17" x14ac:dyDescent="0.25">
      <c r="K66344" s="9"/>
      <c r="N66344" s="9"/>
      <c r="O66344" s="9"/>
      <c r="P66344" s="9"/>
      <c r="Q66344" s="9"/>
    </row>
    <row r="66345" spans="11:17" x14ac:dyDescent="0.25">
      <c r="K66345" s="9"/>
      <c r="N66345" s="9"/>
      <c r="O66345" s="9"/>
      <c r="P66345" s="9"/>
      <c r="Q66345" s="9"/>
    </row>
    <row r="66346" spans="11:17" x14ac:dyDescent="0.25">
      <c r="K66346" s="9"/>
      <c r="N66346" s="9"/>
      <c r="O66346" s="9"/>
      <c r="P66346" s="9"/>
      <c r="Q66346" s="9"/>
    </row>
    <row r="66347" spans="11:17" x14ac:dyDescent="0.25">
      <c r="K66347" s="9"/>
      <c r="N66347" s="9"/>
      <c r="O66347" s="9"/>
      <c r="P66347" s="9"/>
      <c r="Q66347" s="9"/>
    </row>
    <row r="66348" spans="11:17" x14ac:dyDescent="0.25">
      <c r="K66348" s="9"/>
      <c r="N66348" s="9"/>
      <c r="O66348" s="9"/>
      <c r="P66348" s="9"/>
      <c r="Q66348" s="9"/>
    </row>
    <row r="66349" spans="11:17" x14ac:dyDescent="0.25">
      <c r="K66349" s="9"/>
      <c r="N66349" s="9"/>
      <c r="O66349" s="9"/>
      <c r="P66349" s="9"/>
      <c r="Q66349" s="9"/>
    </row>
    <row r="66350" spans="11:17" x14ac:dyDescent="0.25">
      <c r="K66350" s="9"/>
      <c r="N66350" s="9"/>
      <c r="O66350" s="9"/>
      <c r="P66350" s="9"/>
      <c r="Q66350" s="9"/>
    </row>
    <row r="66351" spans="11:17" x14ac:dyDescent="0.25">
      <c r="K66351" s="9"/>
      <c r="N66351" s="9"/>
      <c r="O66351" s="9"/>
      <c r="P66351" s="9"/>
      <c r="Q66351" s="9"/>
    </row>
    <row r="66352" spans="11:17" x14ac:dyDescent="0.25">
      <c r="K66352" s="9"/>
      <c r="N66352" s="9"/>
      <c r="O66352" s="9"/>
      <c r="P66352" s="9"/>
      <c r="Q66352" s="9"/>
    </row>
    <row r="66353" spans="11:17" x14ac:dyDescent="0.25">
      <c r="K66353" s="9"/>
      <c r="N66353" s="9"/>
      <c r="O66353" s="9"/>
      <c r="P66353" s="9"/>
      <c r="Q66353" s="9"/>
    </row>
    <row r="66354" spans="11:17" x14ac:dyDescent="0.25">
      <c r="K66354" s="9"/>
      <c r="N66354" s="9"/>
      <c r="O66354" s="9"/>
      <c r="P66354" s="9"/>
      <c r="Q66354" s="9"/>
    </row>
    <row r="66355" spans="11:17" x14ac:dyDescent="0.25">
      <c r="K66355" s="9"/>
      <c r="N66355" s="9"/>
      <c r="O66355" s="9"/>
      <c r="P66355" s="9"/>
      <c r="Q66355" s="9"/>
    </row>
    <row r="66356" spans="11:17" x14ac:dyDescent="0.25">
      <c r="K66356" s="9"/>
      <c r="N66356" s="9"/>
      <c r="O66356" s="9"/>
      <c r="P66356" s="9"/>
      <c r="Q66356" s="9"/>
    </row>
    <row r="66357" spans="11:17" x14ac:dyDescent="0.25">
      <c r="K66357" s="9"/>
      <c r="N66357" s="9"/>
      <c r="O66357" s="9"/>
      <c r="P66357" s="9"/>
      <c r="Q66357" s="9"/>
    </row>
    <row r="66358" spans="11:17" x14ac:dyDescent="0.25">
      <c r="K66358" s="9"/>
      <c r="N66358" s="9"/>
      <c r="O66358" s="9"/>
      <c r="P66358" s="9"/>
      <c r="Q66358" s="9"/>
    </row>
    <row r="66359" spans="11:17" x14ac:dyDescent="0.25">
      <c r="K66359" s="9"/>
      <c r="N66359" s="9"/>
      <c r="O66359" s="9"/>
      <c r="P66359" s="9"/>
      <c r="Q66359" s="9"/>
    </row>
    <row r="66360" spans="11:17" x14ac:dyDescent="0.25">
      <c r="K66360" s="9"/>
      <c r="N66360" s="9"/>
      <c r="O66360" s="9"/>
      <c r="P66360" s="9"/>
      <c r="Q66360" s="9"/>
    </row>
    <row r="66361" spans="11:17" x14ac:dyDescent="0.25">
      <c r="K66361" s="9"/>
      <c r="N66361" s="9"/>
      <c r="O66361" s="9"/>
      <c r="P66361" s="9"/>
      <c r="Q66361" s="9"/>
    </row>
    <row r="66362" spans="11:17" x14ac:dyDescent="0.25">
      <c r="K66362" s="9"/>
      <c r="N66362" s="9"/>
      <c r="O66362" s="9"/>
      <c r="P66362" s="9"/>
      <c r="Q66362" s="9"/>
    </row>
    <row r="66363" spans="11:17" x14ac:dyDescent="0.25">
      <c r="K66363" s="9"/>
      <c r="N66363" s="9"/>
      <c r="O66363" s="9"/>
      <c r="P66363" s="9"/>
      <c r="Q66363" s="9"/>
    </row>
    <row r="66364" spans="11:17" x14ac:dyDescent="0.25">
      <c r="K66364" s="9"/>
      <c r="N66364" s="9"/>
      <c r="O66364" s="9"/>
      <c r="P66364" s="9"/>
      <c r="Q66364" s="9"/>
    </row>
    <row r="66365" spans="11:17" x14ac:dyDescent="0.25">
      <c r="K66365" s="9"/>
      <c r="N66365" s="9"/>
      <c r="O66365" s="9"/>
      <c r="P66365" s="9"/>
      <c r="Q66365" s="9"/>
    </row>
    <row r="66366" spans="11:17" x14ac:dyDescent="0.25">
      <c r="K66366" s="9"/>
      <c r="N66366" s="9"/>
      <c r="O66366" s="9"/>
      <c r="P66366" s="9"/>
      <c r="Q66366" s="9"/>
    </row>
    <row r="66367" spans="11:17" x14ac:dyDescent="0.25">
      <c r="K66367" s="9"/>
      <c r="N66367" s="9"/>
      <c r="O66367" s="9"/>
      <c r="P66367" s="9"/>
      <c r="Q66367" s="9"/>
    </row>
    <row r="66368" spans="11:17" x14ac:dyDescent="0.25">
      <c r="K66368" s="9"/>
      <c r="N66368" s="9"/>
      <c r="O66368" s="9"/>
      <c r="P66368" s="9"/>
      <c r="Q66368" s="9"/>
    </row>
    <row r="66369" spans="11:17" x14ac:dyDescent="0.25">
      <c r="K66369" s="9"/>
      <c r="N66369" s="9"/>
      <c r="O66369" s="9"/>
      <c r="P66369" s="9"/>
      <c r="Q66369" s="9"/>
    </row>
    <row r="66370" spans="11:17" x14ac:dyDescent="0.25">
      <c r="K66370" s="9"/>
      <c r="N66370" s="9"/>
      <c r="O66370" s="9"/>
      <c r="P66370" s="9"/>
      <c r="Q66370" s="9"/>
    </row>
    <row r="66371" spans="11:17" x14ac:dyDescent="0.25">
      <c r="K66371" s="9"/>
      <c r="N66371" s="9"/>
      <c r="O66371" s="9"/>
      <c r="P66371" s="9"/>
      <c r="Q66371" s="9"/>
    </row>
    <row r="66372" spans="11:17" x14ac:dyDescent="0.25">
      <c r="K66372" s="9"/>
      <c r="N66372" s="9"/>
      <c r="O66372" s="9"/>
      <c r="P66372" s="9"/>
      <c r="Q66372" s="9"/>
    </row>
    <row r="66373" spans="11:17" x14ac:dyDescent="0.25">
      <c r="K66373" s="9"/>
      <c r="N66373" s="9"/>
      <c r="O66373" s="9"/>
      <c r="P66373" s="9"/>
      <c r="Q66373" s="9"/>
    </row>
    <row r="66374" spans="11:17" x14ac:dyDescent="0.25">
      <c r="K66374" s="9"/>
      <c r="N66374" s="9"/>
      <c r="O66374" s="9"/>
      <c r="P66374" s="9"/>
      <c r="Q66374" s="9"/>
    </row>
    <row r="66375" spans="11:17" x14ac:dyDescent="0.25">
      <c r="K66375" s="9"/>
      <c r="N66375" s="9"/>
      <c r="O66375" s="9"/>
      <c r="P66375" s="9"/>
      <c r="Q66375" s="9"/>
    </row>
    <row r="66376" spans="11:17" x14ac:dyDescent="0.25">
      <c r="K66376" s="9"/>
      <c r="N66376" s="9"/>
      <c r="O66376" s="9"/>
      <c r="P66376" s="9"/>
      <c r="Q66376" s="9"/>
    </row>
    <row r="66377" spans="11:17" x14ac:dyDescent="0.25">
      <c r="K66377" s="9"/>
      <c r="N66377" s="9"/>
      <c r="O66377" s="9"/>
      <c r="P66377" s="9"/>
      <c r="Q66377" s="9"/>
    </row>
    <row r="66378" spans="11:17" x14ac:dyDescent="0.25">
      <c r="K66378" s="9"/>
      <c r="N66378" s="9"/>
      <c r="O66378" s="9"/>
      <c r="P66378" s="9"/>
      <c r="Q66378" s="9"/>
    </row>
    <row r="66379" spans="11:17" x14ac:dyDescent="0.25">
      <c r="K66379" s="9"/>
      <c r="N66379" s="9"/>
      <c r="O66379" s="9"/>
      <c r="P66379" s="9"/>
      <c r="Q66379" s="9"/>
    </row>
    <row r="66380" spans="11:17" x14ac:dyDescent="0.25">
      <c r="K66380" s="9"/>
      <c r="N66380" s="9"/>
      <c r="O66380" s="9"/>
      <c r="P66380" s="9"/>
      <c r="Q66380" s="9"/>
    </row>
    <row r="66381" spans="11:17" x14ac:dyDescent="0.25">
      <c r="K66381" s="9"/>
      <c r="N66381" s="9"/>
      <c r="O66381" s="9"/>
      <c r="P66381" s="9"/>
      <c r="Q66381" s="9"/>
    </row>
    <row r="66382" spans="11:17" x14ac:dyDescent="0.25">
      <c r="K66382" s="9"/>
      <c r="N66382" s="9"/>
      <c r="O66382" s="9"/>
      <c r="P66382" s="9"/>
      <c r="Q66382" s="9"/>
    </row>
    <row r="66383" spans="11:17" x14ac:dyDescent="0.25">
      <c r="K66383" s="9"/>
      <c r="N66383" s="9"/>
      <c r="O66383" s="9"/>
      <c r="P66383" s="9"/>
      <c r="Q66383" s="9"/>
    </row>
    <row r="66384" spans="11:17" x14ac:dyDescent="0.25">
      <c r="K66384" s="9"/>
      <c r="N66384" s="9"/>
      <c r="O66384" s="9"/>
      <c r="P66384" s="9"/>
      <c r="Q66384" s="9"/>
    </row>
    <row r="66385" spans="11:17" x14ac:dyDescent="0.25">
      <c r="K66385" s="9"/>
      <c r="N66385" s="9"/>
      <c r="O66385" s="9"/>
      <c r="P66385" s="9"/>
      <c r="Q66385" s="9"/>
    </row>
    <row r="66386" spans="11:17" x14ac:dyDescent="0.25">
      <c r="K66386" s="9"/>
      <c r="N66386" s="9"/>
      <c r="O66386" s="9"/>
      <c r="P66386" s="9"/>
      <c r="Q66386" s="9"/>
    </row>
    <row r="66387" spans="11:17" x14ac:dyDescent="0.25">
      <c r="K66387" s="9"/>
      <c r="N66387" s="9"/>
      <c r="O66387" s="9"/>
      <c r="P66387" s="9"/>
      <c r="Q66387" s="9"/>
    </row>
    <row r="66388" spans="11:17" x14ac:dyDescent="0.25">
      <c r="K66388" s="9"/>
      <c r="N66388" s="9"/>
      <c r="O66388" s="9"/>
      <c r="P66388" s="9"/>
      <c r="Q66388" s="9"/>
    </row>
    <row r="66389" spans="11:17" x14ac:dyDescent="0.25">
      <c r="K66389" s="9"/>
      <c r="N66389" s="9"/>
      <c r="O66389" s="9"/>
      <c r="P66389" s="9"/>
      <c r="Q66389" s="9"/>
    </row>
    <row r="66390" spans="11:17" x14ac:dyDescent="0.25">
      <c r="K66390" s="9"/>
      <c r="N66390" s="9"/>
      <c r="O66390" s="9"/>
      <c r="P66390" s="9"/>
      <c r="Q66390" s="9"/>
    </row>
    <row r="66391" spans="11:17" x14ac:dyDescent="0.25">
      <c r="K66391" s="9"/>
      <c r="N66391" s="9"/>
      <c r="O66391" s="9"/>
      <c r="P66391" s="9"/>
      <c r="Q66391" s="9"/>
    </row>
    <row r="66392" spans="11:17" x14ac:dyDescent="0.25">
      <c r="K66392" s="9"/>
      <c r="N66392" s="9"/>
      <c r="O66392" s="9"/>
      <c r="P66392" s="9"/>
      <c r="Q66392" s="9"/>
    </row>
    <row r="66393" spans="11:17" x14ac:dyDescent="0.25">
      <c r="K66393" s="9"/>
      <c r="N66393" s="9"/>
      <c r="O66393" s="9"/>
      <c r="P66393" s="9"/>
      <c r="Q66393" s="9"/>
    </row>
    <row r="66394" spans="11:17" x14ac:dyDescent="0.25">
      <c r="K66394" s="9"/>
      <c r="N66394" s="9"/>
      <c r="O66394" s="9"/>
      <c r="P66394" s="9"/>
      <c r="Q66394" s="9"/>
    </row>
    <row r="66395" spans="11:17" x14ac:dyDescent="0.25">
      <c r="K66395" s="9"/>
      <c r="N66395" s="9"/>
      <c r="O66395" s="9"/>
      <c r="P66395" s="9"/>
      <c r="Q66395" s="9"/>
    </row>
    <row r="66396" spans="11:17" x14ac:dyDescent="0.25">
      <c r="K66396" s="9"/>
      <c r="N66396" s="9"/>
      <c r="O66396" s="9"/>
      <c r="P66396" s="9"/>
      <c r="Q66396" s="9"/>
    </row>
    <row r="66397" spans="11:17" x14ac:dyDescent="0.25">
      <c r="K66397" s="9"/>
      <c r="N66397" s="9"/>
      <c r="O66397" s="9"/>
      <c r="P66397" s="9"/>
      <c r="Q66397" s="9"/>
    </row>
    <row r="66398" spans="11:17" x14ac:dyDescent="0.25">
      <c r="K66398" s="9"/>
      <c r="N66398" s="9"/>
      <c r="O66398" s="9"/>
      <c r="P66398" s="9"/>
      <c r="Q66398" s="9"/>
    </row>
    <row r="66399" spans="11:17" x14ac:dyDescent="0.25">
      <c r="K66399" s="9"/>
      <c r="N66399" s="9"/>
      <c r="O66399" s="9"/>
      <c r="P66399" s="9"/>
      <c r="Q66399" s="9"/>
    </row>
    <row r="66400" spans="11:17" x14ac:dyDescent="0.25">
      <c r="K66400" s="9"/>
      <c r="N66400" s="9"/>
      <c r="O66400" s="9"/>
      <c r="P66400" s="9"/>
      <c r="Q66400" s="9"/>
    </row>
    <row r="66401" spans="11:17" x14ac:dyDescent="0.25">
      <c r="K66401" s="9"/>
      <c r="N66401" s="9"/>
      <c r="O66401" s="9"/>
      <c r="P66401" s="9"/>
      <c r="Q66401" s="9"/>
    </row>
    <row r="66402" spans="11:17" x14ac:dyDescent="0.25">
      <c r="K66402" s="9"/>
      <c r="N66402" s="9"/>
      <c r="O66402" s="9"/>
      <c r="P66402" s="9"/>
      <c r="Q66402" s="9"/>
    </row>
    <row r="66403" spans="11:17" x14ac:dyDescent="0.25">
      <c r="K66403" s="9"/>
      <c r="N66403" s="9"/>
      <c r="O66403" s="9"/>
      <c r="P66403" s="9"/>
      <c r="Q66403" s="9"/>
    </row>
    <row r="66404" spans="11:17" x14ac:dyDescent="0.25">
      <c r="K66404" s="9"/>
      <c r="N66404" s="9"/>
      <c r="O66404" s="9"/>
      <c r="P66404" s="9"/>
      <c r="Q66404" s="9"/>
    </row>
    <row r="66405" spans="11:17" x14ac:dyDescent="0.25">
      <c r="K66405" s="9"/>
      <c r="N66405" s="9"/>
      <c r="O66405" s="9"/>
      <c r="P66405" s="9"/>
      <c r="Q66405" s="9"/>
    </row>
    <row r="66406" spans="11:17" x14ac:dyDescent="0.25">
      <c r="K66406" s="9"/>
      <c r="N66406" s="9"/>
      <c r="O66406" s="9"/>
      <c r="P66406" s="9"/>
      <c r="Q66406" s="9"/>
    </row>
    <row r="66407" spans="11:17" x14ac:dyDescent="0.25">
      <c r="K66407" s="9"/>
      <c r="N66407" s="9"/>
      <c r="O66407" s="9"/>
      <c r="P66407" s="9"/>
      <c r="Q66407" s="9"/>
    </row>
    <row r="66408" spans="11:17" x14ac:dyDescent="0.25">
      <c r="K66408" s="9"/>
      <c r="N66408" s="9"/>
      <c r="O66408" s="9"/>
      <c r="P66408" s="9"/>
      <c r="Q66408" s="9"/>
    </row>
    <row r="66409" spans="11:17" x14ac:dyDescent="0.25">
      <c r="K66409" s="9"/>
      <c r="N66409" s="9"/>
      <c r="O66409" s="9"/>
      <c r="P66409" s="9"/>
      <c r="Q66409" s="9"/>
    </row>
    <row r="66410" spans="11:17" x14ac:dyDescent="0.25">
      <c r="K66410" s="9"/>
      <c r="N66410" s="9"/>
      <c r="O66410" s="9"/>
      <c r="P66410" s="9"/>
      <c r="Q66410" s="9"/>
    </row>
    <row r="66411" spans="11:17" x14ac:dyDescent="0.25">
      <c r="K66411" s="9"/>
      <c r="N66411" s="9"/>
      <c r="O66411" s="9"/>
      <c r="P66411" s="9"/>
      <c r="Q66411" s="9"/>
    </row>
    <row r="66412" spans="11:17" x14ac:dyDescent="0.25">
      <c r="K66412" s="9"/>
      <c r="N66412" s="9"/>
      <c r="O66412" s="9"/>
      <c r="P66412" s="9"/>
      <c r="Q66412" s="9"/>
    </row>
    <row r="66413" spans="11:17" x14ac:dyDescent="0.25">
      <c r="K66413" s="9"/>
      <c r="N66413" s="9"/>
      <c r="O66413" s="9"/>
      <c r="P66413" s="9"/>
      <c r="Q66413" s="9"/>
    </row>
    <row r="66414" spans="11:17" x14ac:dyDescent="0.25">
      <c r="K66414" s="9"/>
      <c r="N66414" s="9"/>
      <c r="O66414" s="9"/>
      <c r="P66414" s="9"/>
      <c r="Q66414" s="9"/>
    </row>
    <row r="66415" spans="11:17" x14ac:dyDescent="0.25">
      <c r="K66415" s="9"/>
      <c r="N66415" s="9"/>
      <c r="O66415" s="9"/>
      <c r="P66415" s="9"/>
      <c r="Q66415" s="9"/>
    </row>
    <row r="66416" spans="11:17" x14ac:dyDescent="0.25">
      <c r="K66416" s="9"/>
      <c r="N66416" s="9"/>
      <c r="O66416" s="9"/>
      <c r="P66416" s="9"/>
      <c r="Q66416" s="9"/>
    </row>
    <row r="66417" spans="11:17" x14ac:dyDescent="0.25">
      <c r="K66417" s="9"/>
      <c r="N66417" s="9"/>
      <c r="O66417" s="9"/>
      <c r="P66417" s="9"/>
      <c r="Q66417" s="9"/>
    </row>
    <row r="66418" spans="11:17" x14ac:dyDescent="0.25">
      <c r="K66418" s="9"/>
      <c r="N66418" s="9"/>
      <c r="O66418" s="9"/>
      <c r="P66418" s="9"/>
      <c r="Q66418" s="9"/>
    </row>
    <row r="66419" spans="11:17" x14ac:dyDescent="0.25">
      <c r="K66419" s="9"/>
      <c r="N66419" s="9"/>
      <c r="O66419" s="9"/>
      <c r="P66419" s="9"/>
      <c r="Q66419" s="9"/>
    </row>
    <row r="66420" spans="11:17" x14ac:dyDescent="0.25">
      <c r="K66420" s="9"/>
      <c r="N66420" s="9"/>
      <c r="O66420" s="9"/>
      <c r="P66420" s="9"/>
      <c r="Q66420" s="9"/>
    </row>
    <row r="66421" spans="11:17" x14ac:dyDescent="0.25">
      <c r="K66421" s="9"/>
      <c r="N66421" s="9"/>
      <c r="O66421" s="9"/>
      <c r="P66421" s="9"/>
      <c r="Q66421" s="9"/>
    </row>
    <row r="66422" spans="11:17" x14ac:dyDescent="0.25">
      <c r="K66422" s="9"/>
      <c r="N66422" s="9"/>
      <c r="O66422" s="9"/>
      <c r="P66422" s="9"/>
      <c r="Q66422" s="9"/>
    </row>
    <row r="66423" spans="11:17" x14ac:dyDescent="0.25">
      <c r="K66423" s="9"/>
      <c r="N66423" s="9"/>
      <c r="O66423" s="9"/>
      <c r="P66423" s="9"/>
      <c r="Q66423" s="9"/>
    </row>
    <row r="66424" spans="11:17" x14ac:dyDescent="0.25">
      <c r="K66424" s="9"/>
      <c r="N66424" s="9"/>
      <c r="O66424" s="9"/>
      <c r="P66424" s="9"/>
      <c r="Q66424" s="9"/>
    </row>
    <row r="66425" spans="11:17" x14ac:dyDescent="0.25">
      <c r="K66425" s="9"/>
      <c r="N66425" s="9"/>
      <c r="O66425" s="9"/>
      <c r="P66425" s="9"/>
      <c r="Q66425" s="9"/>
    </row>
    <row r="66426" spans="11:17" x14ac:dyDescent="0.25">
      <c r="K66426" s="9"/>
      <c r="N66426" s="9"/>
      <c r="O66426" s="9"/>
      <c r="P66426" s="9"/>
      <c r="Q66426" s="9"/>
    </row>
    <row r="66427" spans="11:17" x14ac:dyDescent="0.25">
      <c r="K66427" s="9"/>
      <c r="N66427" s="9"/>
      <c r="O66427" s="9"/>
      <c r="P66427" s="9"/>
      <c r="Q66427" s="9"/>
    </row>
    <row r="66428" spans="11:17" x14ac:dyDescent="0.25">
      <c r="K66428" s="9"/>
      <c r="N66428" s="9"/>
      <c r="O66428" s="9"/>
      <c r="P66428" s="9"/>
      <c r="Q66428" s="9"/>
    </row>
    <row r="66429" spans="11:17" x14ac:dyDescent="0.25">
      <c r="K66429" s="9"/>
      <c r="N66429" s="9"/>
      <c r="O66429" s="9"/>
      <c r="P66429" s="9"/>
      <c r="Q66429" s="9"/>
    </row>
    <row r="66430" spans="11:17" x14ac:dyDescent="0.25">
      <c r="K66430" s="9"/>
      <c r="N66430" s="9"/>
      <c r="O66430" s="9"/>
      <c r="P66430" s="9"/>
      <c r="Q66430" s="9"/>
    </row>
    <row r="66431" spans="11:17" x14ac:dyDescent="0.25">
      <c r="K66431" s="9"/>
      <c r="N66431" s="9"/>
      <c r="O66431" s="9"/>
      <c r="P66431" s="9"/>
      <c r="Q66431" s="9"/>
    </row>
    <row r="66432" spans="11:17" x14ac:dyDescent="0.25">
      <c r="K66432" s="9"/>
      <c r="N66432" s="9"/>
      <c r="O66432" s="9"/>
      <c r="P66432" s="9"/>
      <c r="Q66432" s="9"/>
    </row>
    <row r="66433" spans="11:17" x14ac:dyDescent="0.25">
      <c r="K66433" s="9"/>
      <c r="N66433" s="9"/>
      <c r="O66433" s="9"/>
      <c r="P66433" s="9"/>
      <c r="Q66433" s="9"/>
    </row>
    <row r="66434" spans="11:17" x14ac:dyDescent="0.25">
      <c r="K66434" s="9"/>
      <c r="N66434" s="9"/>
      <c r="O66434" s="9"/>
      <c r="P66434" s="9"/>
      <c r="Q66434" s="9"/>
    </row>
    <row r="66435" spans="11:17" x14ac:dyDescent="0.25">
      <c r="K66435" s="9"/>
      <c r="N66435" s="9"/>
      <c r="O66435" s="9"/>
      <c r="P66435" s="9"/>
      <c r="Q66435" s="9"/>
    </row>
    <row r="66436" spans="11:17" x14ac:dyDescent="0.25">
      <c r="K66436" s="9"/>
      <c r="N66436" s="9"/>
      <c r="O66436" s="9"/>
      <c r="P66436" s="9"/>
      <c r="Q66436" s="9"/>
    </row>
    <row r="66437" spans="11:17" x14ac:dyDescent="0.25">
      <c r="K66437" s="9"/>
      <c r="N66437" s="9"/>
      <c r="O66437" s="9"/>
      <c r="P66437" s="9"/>
      <c r="Q66437" s="9"/>
    </row>
    <row r="66438" spans="11:17" x14ac:dyDescent="0.25">
      <c r="K66438" s="9"/>
      <c r="N66438" s="9"/>
      <c r="O66438" s="9"/>
      <c r="P66438" s="9"/>
      <c r="Q66438" s="9"/>
    </row>
    <row r="66439" spans="11:17" x14ac:dyDescent="0.25">
      <c r="K66439" s="9"/>
      <c r="N66439" s="9"/>
      <c r="O66439" s="9"/>
      <c r="P66439" s="9"/>
      <c r="Q66439" s="9"/>
    </row>
    <row r="66440" spans="11:17" x14ac:dyDescent="0.25">
      <c r="K66440" s="9"/>
      <c r="N66440" s="9"/>
      <c r="O66440" s="9"/>
      <c r="P66440" s="9"/>
      <c r="Q66440" s="9"/>
    </row>
    <row r="66441" spans="11:17" x14ac:dyDescent="0.25">
      <c r="K66441" s="9"/>
      <c r="N66441" s="9"/>
      <c r="O66441" s="9"/>
      <c r="P66441" s="9"/>
      <c r="Q66441" s="9"/>
    </row>
    <row r="66442" spans="11:17" x14ac:dyDescent="0.25">
      <c r="K66442" s="9"/>
      <c r="N66442" s="9"/>
      <c r="O66442" s="9"/>
      <c r="P66442" s="9"/>
      <c r="Q66442" s="9"/>
    </row>
    <row r="66443" spans="11:17" x14ac:dyDescent="0.25">
      <c r="K66443" s="9"/>
      <c r="N66443" s="9"/>
      <c r="O66443" s="9"/>
      <c r="P66443" s="9"/>
      <c r="Q66443" s="9"/>
    </row>
    <row r="66444" spans="11:17" x14ac:dyDescent="0.25">
      <c r="K66444" s="9"/>
      <c r="N66444" s="9"/>
      <c r="O66444" s="9"/>
      <c r="P66444" s="9"/>
      <c r="Q66444" s="9"/>
    </row>
    <row r="66445" spans="11:17" x14ac:dyDescent="0.25">
      <c r="K66445" s="9"/>
      <c r="N66445" s="9"/>
      <c r="O66445" s="9"/>
      <c r="P66445" s="9"/>
      <c r="Q66445" s="9"/>
    </row>
    <row r="66446" spans="11:17" x14ac:dyDescent="0.25">
      <c r="K66446" s="9"/>
      <c r="N66446" s="9"/>
      <c r="O66446" s="9"/>
      <c r="P66446" s="9"/>
      <c r="Q66446" s="9"/>
    </row>
    <row r="66447" spans="11:17" x14ac:dyDescent="0.25">
      <c r="K66447" s="9"/>
      <c r="N66447" s="9"/>
      <c r="O66447" s="9"/>
      <c r="P66447" s="9"/>
      <c r="Q66447" s="9"/>
    </row>
    <row r="66448" spans="11:17" x14ac:dyDescent="0.25">
      <c r="K66448" s="9"/>
      <c r="N66448" s="9"/>
      <c r="O66448" s="9"/>
      <c r="P66448" s="9"/>
      <c r="Q66448" s="9"/>
    </row>
    <row r="66449" spans="11:17" x14ac:dyDescent="0.25">
      <c r="K66449" s="9"/>
      <c r="N66449" s="9"/>
      <c r="O66449" s="9"/>
      <c r="P66449" s="9"/>
      <c r="Q66449" s="9"/>
    </row>
    <row r="66450" spans="11:17" x14ac:dyDescent="0.25">
      <c r="K66450" s="9"/>
      <c r="N66450" s="9"/>
      <c r="O66450" s="9"/>
      <c r="P66450" s="9"/>
      <c r="Q66450" s="9"/>
    </row>
    <row r="66451" spans="11:17" x14ac:dyDescent="0.25">
      <c r="K66451" s="9"/>
      <c r="N66451" s="9"/>
      <c r="O66451" s="9"/>
      <c r="P66451" s="9"/>
      <c r="Q66451" s="9"/>
    </row>
    <row r="66452" spans="11:17" x14ac:dyDescent="0.25">
      <c r="K66452" s="9"/>
      <c r="N66452" s="9"/>
      <c r="O66452" s="9"/>
      <c r="P66452" s="9"/>
      <c r="Q66452" s="9"/>
    </row>
    <row r="66453" spans="11:17" x14ac:dyDescent="0.25">
      <c r="K66453" s="9"/>
      <c r="N66453" s="9"/>
      <c r="O66453" s="9"/>
      <c r="P66453" s="9"/>
      <c r="Q66453" s="9"/>
    </row>
    <row r="66454" spans="11:17" x14ac:dyDescent="0.25">
      <c r="K66454" s="9"/>
      <c r="N66454" s="9"/>
      <c r="O66454" s="9"/>
      <c r="P66454" s="9"/>
      <c r="Q66454" s="9"/>
    </row>
    <row r="66455" spans="11:17" x14ac:dyDescent="0.25">
      <c r="K66455" s="9"/>
      <c r="N66455" s="9"/>
      <c r="O66455" s="9"/>
      <c r="P66455" s="9"/>
      <c r="Q66455" s="9"/>
    </row>
    <row r="66456" spans="11:17" x14ac:dyDescent="0.25">
      <c r="K66456" s="9"/>
      <c r="N66456" s="9"/>
      <c r="O66456" s="9"/>
      <c r="P66456" s="9"/>
      <c r="Q66456" s="9"/>
    </row>
    <row r="66457" spans="11:17" x14ac:dyDescent="0.25">
      <c r="K66457" s="9"/>
      <c r="N66457" s="9"/>
      <c r="O66457" s="9"/>
      <c r="P66457" s="9"/>
      <c r="Q66457" s="9"/>
    </row>
    <row r="66458" spans="11:17" x14ac:dyDescent="0.25">
      <c r="K66458" s="9"/>
      <c r="N66458" s="9"/>
      <c r="O66458" s="9"/>
      <c r="P66458" s="9"/>
      <c r="Q66458" s="9"/>
    </row>
    <row r="66459" spans="11:17" x14ac:dyDescent="0.25">
      <c r="K66459" s="9"/>
      <c r="N66459" s="9"/>
      <c r="O66459" s="9"/>
      <c r="P66459" s="9"/>
      <c r="Q66459" s="9"/>
    </row>
    <row r="66460" spans="11:17" x14ac:dyDescent="0.25">
      <c r="K66460" s="9"/>
      <c r="N66460" s="9"/>
      <c r="O66460" s="9"/>
      <c r="P66460" s="9"/>
      <c r="Q66460" s="9"/>
    </row>
    <row r="66461" spans="11:17" x14ac:dyDescent="0.25">
      <c r="K66461" s="9"/>
      <c r="N66461" s="9"/>
      <c r="O66461" s="9"/>
      <c r="P66461" s="9"/>
      <c r="Q66461" s="9"/>
    </row>
    <row r="66462" spans="11:17" x14ac:dyDescent="0.25">
      <c r="K66462" s="9"/>
      <c r="N66462" s="9"/>
      <c r="O66462" s="9"/>
      <c r="P66462" s="9"/>
      <c r="Q66462" s="9"/>
    </row>
    <row r="66463" spans="11:17" x14ac:dyDescent="0.25">
      <c r="K66463" s="9"/>
      <c r="N66463" s="9"/>
      <c r="O66463" s="9"/>
      <c r="P66463" s="9"/>
      <c r="Q66463" s="9"/>
    </row>
    <row r="66464" spans="11:17" x14ac:dyDescent="0.25">
      <c r="K66464" s="9"/>
      <c r="N66464" s="9"/>
      <c r="O66464" s="9"/>
      <c r="P66464" s="9"/>
      <c r="Q66464" s="9"/>
    </row>
    <row r="66465" spans="11:17" x14ac:dyDescent="0.25">
      <c r="K66465" s="9"/>
      <c r="N66465" s="9"/>
      <c r="O66465" s="9"/>
      <c r="P66465" s="9"/>
      <c r="Q66465" s="9"/>
    </row>
    <row r="66466" spans="11:17" x14ac:dyDescent="0.25">
      <c r="K66466" s="9"/>
      <c r="N66466" s="9"/>
      <c r="O66466" s="9"/>
      <c r="P66466" s="9"/>
      <c r="Q66466" s="9"/>
    </row>
    <row r="66467" spans="11:17" x14ac:dyDescent="0.25">
      <c r="K66467" s="9"/>
      <c r="N66467" s="9"/>
      <c r="O66467" s="9"/>
      <c r="P66467" s="9"/>
      <c r="Q66467" s="9"/>
    </row>
    <row r="66468" spans="11:17" x14ac:dyDescent="0.25">
      <c r="K66468" s="9"/>
      <c r="N66468" s="9"/>
      <c r="O66468" s="9"/>
      <c r="P66468" s="9"/>
      <c r="Q66468" s="9"/>
    </row>
    <row r="66469" spans="11:17" x14ac:dyDescent="0.25">
      <c r="K66469" s="9"/>
      <c r="N66469" s="9"/>
      <c r="O66469" s="9"/>
      <c r="P66469" s="9"/>
      <c r="Q66469" s="9"/>
    </row>
    <row r="66470" spans="11:17" x14ac:dyDescent="0.25">
      <c r="K66470" s="9"/>
      <c r="N66470" s="9"/>
      <c r="O66470" s="9"/>
      <c r="P66470" s="9"/>
      <c r="Q66470" s="9"/>
    </row>
    <row r="66471" spans="11:17" x14ac:dyDescent="0.25">
      <c r="K66471" s="9"/>
      <c r="N66471" s="9"/>
      <c r="O66471" s="9"/>
      <c r="P66471" s="9"/>
      <c r="Q66471" s="9"/>
    </row>
    <row r="66472" spans="11:17" x14ac:dyDescent="0.25">
      <c r="K66472" s="9"/>
      <c r="N66472" s="9"/>
      <c r="O66472" s="9"/>
      <c r="P66472" s="9"/>
      <c r="Q66472" s="9"/>
    </row>
    <row r="66473" spans="11:17" x14ac:dyDescent="0.25">
      <c r="K66473" s="9"/>
      <c r="N66473" s="9"/>
      <c r="O66473" s="9"/>
      <c r="P66473" s="9"/>
      <c r="Q66473" s="9"/>
    </row>
    <row r="66474" spans="11:17" x14ac:dyDescent="0.25">
      <c r="K66474" s="9"/>
      <c r="N66474" s="9"/>
      <c r="O66474" s="9"/>
      <c r="P66474" s="9"/>
      <c r="Q66474" s="9"/>
    </row>
    <row r="66475" spans="11:17" x14ac:dyDescent="0.25">
      <c r="K66475" s="9"/>
      <c r="N66475" s="9"/>
      <c r="O66475" s="9"/>
      <c r="P66475" s="9"/>
      <c r="Q66475" s="9"/>
    </row>
    <row r="66476" spans="11:17" x14ac:dyDescent="0.25">
      <c r="K66476" s="9"/>
      <c r="N66476" s="9"/>
      <c r="O66476" s="9"/>
      <c r="P66476" s="9"/>
      <c r="Q66476" s="9"/>
    </row>
    <row r="66477" spans="11:17" x14ac:dyDescent="0.25">
      <c r="K66477" s="9"/>
      <c r="N66477" s="9"/>
      <c r="O66477" s="9"/>
      <c r="P66477" s="9"/>
      <c r="Q66477" s="9"/>
    </row>
    <row r="66478" spans="11:17" x14ac:dyDescent="0.25">
      <c r="K66478" s="9"/>
      <c r="N66478" s="9"/>
      <c r="O66478" s="9"/>
      <c r="P66478" s="9"/>
      <c r="Q66478" s="9"/>
    </row>
    <row r="66479" spans="11:17" x14ac:dyDescent="0.25">
      <c r="K66479" s="9"/>
      <c r="N66479" s="9"/>
      <c r="O66479" s="9"/>
      <c r="P66479" s="9"/>
      <c r="Q66479" s="9"/>
    </row>
    <row r="66480" spans="11:17" x14ac:dyDescent="0.25">
      <c r="K66480" s="9"/>
      <c r="N66480" s="9"/>
      <c r="O66480" s="9"/>
      <c r="P66480" s="9"/>
      <c r="Q66480" s="9"/>
    </row>
    <row r="66481" spans="11:17" x14ac:dyDescent="0.25">
      <c r="K66481" s="9"/>
      <c r="N66481" s="9"/>
      <c r="O66481" s="9"/>
      <c r="P66481" s="9"/>
      <c r="Q66481" s="9"/>
    </row>
    <row r="66482" spans="11:17" x14ac:dyDescent="0.25">
      <c r="K66482" s="9"/>
      <c r="N66482" s="9"/>
      <c r="O66482" s="9"/>
      <c r="P66482" s="9"/>
      <c r="Q66482" s="9"/>
    </row>
    <row r="66483" spans="11:17" x14ac:dyDescent="0.25">
      <c r="K66483" s="9"/>
      <c r="N66483" s="9"/>
      <c r="O66483" s="9"/>
      <c r="P66483" s="9"/>
      <c r="Q66483" s="9"/>
    </row>
    <row r="66484" spans="11:17" x14ac:dyDescent="0.25">
      <c r="K66484" s="9"/>
      <c r="N66484" s="9"/>
      <c r="O66484" s="9"/>
      <c r="P66484" s="9"/>
      <c r="Q66484" s="9"/>
    </row>
    <row r="66485" spans="11:17" x14ac:dyDescent="0.25">
      <c r="K66485" s="9"/>
      <c r="N66485" s="9"/>
      <c r="O66485" s="9"/>
      <c r="P66485" s="9"/>
      <c r="Q66485" s="9"/>
    </row>
    <row r="66486" spans="11:17" x14ac:dyDescent="0.25">
      <c r="K66486" s="9"/>
      <c r="N66486" s="9"/>
      <c r="O66486" s="9"/>
      <c r="P66486" s="9"/>
      <c r="Q66486" s="9"/>
    </row>
    <row r="66487" spans="11:17" x14ac:dyDescent="0.25">
      <c r="K66487" s="9"/>
      <c r="N66487" s="9"/>
      <c r="O66487" s="9"/>
      <c r="P66487" s="9"/>
      <c r="Q66487" s="9"/>
    </row>
    <row r="66488" spans="11:17" x14ac:dyDescent="0.25">
      <c r="K66488" s="9"/>
      <c r="N66488" s="9"/>
      <c r="O66488" s="9"/>
      <c r="P66488" s="9"/>
      <c r="Q66488" s="9"/>
    </row>
    <row r="66489" spans="11:17" x14ac:dyDescent="0.25">
      <c r="K66489" s="9"/>
      <c r="N66489" s="9"/>
      <c r="O66489" s="9"/>
      <c r="P66489" s="9"/>
      <c r="Q66489" s="9"/>
    </row>
    <row r="66490" spans="11:17" x14ac:dyDescent="0.25">
      <c r="K66490" s="9"/>
      <c r="N66490" s="9"/>
      <c r="O66490" s="9"/>
      <c r="P66490" s="9"/>
      <c r="Q66490" s="9"/>
    </row>
    <row r="66491" spans="11:17" x14ac:dyDescent="0.25">
      <c r="K66491" s="9"/>
      <c r="N66491" s="9"/>
      <c r="O66491" s="9"/>
      <c r="P66491" s="9"/>
      <c r="Q66491" s="9"/>
    </row>
    <row r="66492" spans="11:17" x14ac:dyDescent="0.25">
      <c r="K66492" s="9"/>
      <c r="N66492" s="9"/>
      <c r="O66492" s="9"/>
      <c r="P66492" s="9"/>
      <c r="Q66492" s="9"/>
    </row>
    <row r="66493" spans="11:17" x14ac:dyDescent="0.25">
      <c r="K66493" s="9"/>
      <c r="N66493" s="9"/>
      <c r="O66493" s="9"/>
      <c r="P66493" s="9"/>
      <c r="Q66493" s="9"/>
    </row>
    <row r="66494" spans="11:17" x14ac:dyDescent="0.25">
      <c r="K66494" s="9"/>
      <c r="N66494" s="9"/>
      <c r="O66494" s="9"/>
      <c r="P66494" s="9"/>
      <c r="Q66494" s="9"/>
    </row>
    <row r="66495" spans="11:17" x14ac:dyDescent="0.25">
      <c r="K66495" s="9"/>
      <c r="N66495" s="9"/>
      <c r="O66495" s="9"/>
      <c r="P66495" s="9"/>
      <c r="Q66495" s="9"/>
    </row>
    <row r="66496" spans="11:17" x14ac:dyDescent="0.25">
      <c r="K66496" s="9"/>
      <c r="N66496" s="9"/>
      <c r="O66496" s="9"/>
      <c r="P66496" s="9"/>
      <c r="Q66496" s="9"/>
    </row>
    <row r="66497" spans="11:17" x14ac:dyDescent="0.25">
      <c r="K66497" s="9"/>
      <c r="N66497" s="9"/>
      <c r="O66497" s="9"/>
      <c r="P66497" s="9"/>
      <c r="Q66497" s="9"/>
    </row>
    <row r="66498" spans="11:17" x14ac:dyDescent="0.25">
      <c r="K66498" s="9"/>
      <c r="N66498" s="9"/>
      <c r="O66498" s="9"/>
      <c r="P66498" s="9"/>
      <c r="Q66498" s="9"/>
    </row>
    <row r="66499" spans="11:17" x14ac:dyDescent="0.25">
      <c r="K66499" s="9"/>
      <c r="N66499" s="9"/>
      <c r="O66499" s="9"/>
      <c r="P66499" s="9"/>
      <c r="Q66499" s="9"/>
    </row>
    <row r="66500" spans="11:17" x14ac:dyDescent="0.25">
      <c r="K66500" s="9"/>
      <c r="N66500" s="9"/>
      <c r="O66500" s="9"/>
      <c r="P66500" s="9"/>
      <c r="Q66500" s="9"/>
    </row>
    <row r="66501" spans="11:17" x14ac:dyDescent="0.25">
      <c r="K66501" s="9"/>
      <c r="N66501" s="9"/>
      <c r="O66501" s="9"/>
      <c r="P66501" s="9"/>
      <c r="Q66501" s="9"/>
    </row>
    <row r="66502" spans="11:17" x14ac:dyDescent="0.25">
      <c r="K66502" s="9"/>
      <c r="N66502" s="9"/>
      <c r="O66502" s="9"/>
      <c r="P66502" s="9"/>
      <c r="Q66502" s="9"/>
    </row>
    <row r="66503" spans="11:17" x14ac:dyDescent="0.25">
      <c r="K66503" s="9"/>
      <c r="N66503" s="9"/>
      <c r="O66503" s="9"/>
      <c r="P66503" s="9"/>
      <c r="Q66503" s="9"/>
    </row>
    <row r="66504" spans="11:17" x14ac:dyDescent="0.25">
      <c r="K66504" s="9"/>
      <c r="N66504" s="9"/>
      <c r="O66504" s="9"/>
      <c r="P66504" s="9"/>
      <c r="Q66504" s="9"/>
    </row>
    <row r="66505" spans="11:17" x14ac:dyDescent="0.25">
      <c r="K66505" s="9"/>
      <c r="N66505" s="9"/>
      <c r="O66505" s="9"/>
      <c r="P66505" s="9"/>
      <c r="Q66505" s="9"/>
    </row>
    <row r="66506" spans="11:17" x14ac:dyDescent="0.25">
      <c r="K66506" s="9"/>
      <c r="N66506" s="9"/>
      <c r="O66506" s="9"/>
      <c r="P66506" s="9"/>
      <c r="Q66506" s="9"/>
    </row>
    <row r="66507" spans="11:17" x14ac:dyDescent="0.25">
      <c r="K66507" s="9"/>
      <c r="N66507" s="9"/>
      <c r="O66507" s="9"/>
      <c r="P66507" s="9"/>
      <c r="Q66507" s="9"/>
    </row>
    <row r="66508" spans="11:17" x14ac:dyDescent="0.25">
      <c r="K66508" s="9"/>
      <c r="N66508" s="9"/>
      <c r="O66508" s="9"/>
      <c r="P66508" s="9"/>
      <c r="Q66508" s="9"/>
    </row>
    <row r="66509" spans="11:17" x14ac:dyDescent="0.25">
      <c r="K66509" s="9"/>
      <c r="N66509" s="9"/>
      <c r="O66509" s="9"/>
      <c r="P66509" s="9"/>
      <c r="Q66509" s="9"/>
    </row>
    <row r="66510" spans="11:17" x14ac:dyDescent="0.25">
      <c r="K66510" s="9"/>
      <c r="N66510" s="9"/>
      <c r="O66510" s="9"/>
      <c r="P66510" s="9"/>
      <c r="Q66510" s="9"/>
    </row>
    <row r="66511" spans="11:17" x14ac:dyDescent="0.25">
      <c r="K66511" s="9"/>
      <c r="N66511" s="9"/>
      <c r="O66511" s="9"/>
      <c r="P66511" s="9"/>
      <c r="Q66511" s="9"/>
    </row>
    <row r="66512" spans="11:17" x14ac:dyDescent="0.25">
      <c r="K66512" s="9"/>
      <c r="N66512" s="9"/>
      <c r="O66512" s="9"/>
      <c r="P66512" s="9"/>
      <c r="Q66512" s="9"/>
    </row>
    <row r="66513" spans="11:17" x14ac:dyDescent="0.25">
      <c r="K66513" s="9"/>
      <c r="N66513" s="9"/>
      <c r="O66513" s="9"/>
      <c r="P66513" s="9"/>
      <c r="Q66513" s="9"/>
    </row>
    <row r="66514" spans="11:17" x14ac:dyDescent="0.25">
      <c r="K66514" s="9"/>
      <c r="N66514" s="9"/>
      <c r="O66514" s="9"/>
      <c r="P66514" s="9"/>
      <c r="Q66514" s="9"/>
    </row>
    <row r="66515" spans="11:17" x14ac:dyDescent="0.25">
      <c r="K66515" s="9"/>
      <c r="N66515" s="9"/>
      <c r="O66515" s="9"/>
      <c r="P66515" s="9"/>
      <c r="Q66515" s="9"/>
    </row>
    <row r="66516" spans="11:17" x14ac:dyDescent="0.25">
      <c r="K66516" s="9"/>
      <c r="N66516" s="9"/>
      <c r="O66516" s="9"/>
      <c r="P66516" s="9"/>
      <c r="Q66516" s="9"/>
    </row>
    <row r="66517" spans="11:17" x14ac:dyDescent="0.25">
      <c r="K66517" s="9"/>
      <c r="N66517" s="9"/>
      <c r="O66517" s="9"/>
      <c r="P66517" s="9"/>
      <c r="Q66517" s="9"/>
    </row>
    <row r="66518" spans="11:17" x14ac:dyDescent="0.25">
      <c r="K66518" s="9"/>
      <c r="N66518" s="9"/>
      <c r="O66518" s="9"/>
      <c r="P66518" s="9"/>
      <c r="Q66518" s="9"/>
    </row>
    <row r="66519" spans="11:17" x14ac:dyDescent="0.25">
      <c r="K66519" s="9"/>
      <c r="N66519" s="9"/>
      <c r="O66519" s="9"/>
      <c r="P66519" s="9"/>
      <c r="Q66519" s="9"/>
    </row>
    <row r="66520" spans="11:17" x14ac:dyDescent="0.25">
      <c r="K66520" s="9"/>
      <c r="N66520" s="9"/>
      <c r="O66520" s="9"/>
      <c r="P66520" s="9"/>
      <c r="Q66520" s="9"/>
    </row>
    <row r="66521" spans="11:17" x14ac:dyDescent="0.25">
      <c r="K66521" s="9"/>
      <c r="N66521" s="9"/>
      <c r="O66521" s="9"/>
      <c r="P66521" s="9"/>
      <c r="Q66521" s="9"/>
    </row>
    <row r="66522" spans="11:17" x14ac:dyDescent="0.25">
      <c r="K66522" s="9"/>
      <c r="N66522" s="9"/>
      <c r="O66522" s="9"/>
      <c r="P66522" s="9"/>
      <c r="Q66522" s="9"/>
    </row>
    <row r="66523" spans="11:17" x14ac:dyDescent="0.25">
      <c r="K66523" s="9"/>
      <c r="N66523" s="9"/>
      <c r="O66523" s="9"/>
      <c r="P66523" s="9"/>
      <c r="Q66523" s="9"/>
    </row>
    <row r="66524" spans="11:17" x14ac:dyDescent="0.25">
      <c r="K66524" s="9"/>
      <c r="N66524" s="9"/>
      <c r="O66524" s="9"/>
      <c r="P66524" s="9"/>
      <c r="Q66524" s="9"/>
    </row>
    <row r="66525" spans="11:17" x14ac:dyDescent="0.25">
      <c r="K66525" s="9"/>
      <c r="N66525" s="9"/>
      <c r="O66525" s="9"/>
      <c r="P66525" s="9"/>
      <c r="Q66525" s="9"/>
    </row>
    <row r="66526" spans="11:17" x14ac:dyDescent="0.25">
      <c r="K66526" s="9"/>
      <c r="N66526" s="9"/>
      <c r="O66526" s="9"/>
      <c r="P66526" s="9"/>
      <c r="Q66526" s="9"/>
    </row>
    <row r="66527" spans="11:17" x14ac:dyDescent="0.25">
      <c r="K66527" s="9"/>
      <c r="N66527" s="9"/>
      <c r="O66527" s="9"/>
      <c r="P66527" s="9"/>
      <c r="Q66527" s="9"/>
    </row>
    <row r="66528" spans="11:17" x14ac:dyDescent="0.25">
      <c r="K66528" s="9"/>
      <c r="N66528" s="9"/>
      <c r="O66528" s="9"/>
      <c r="P66528" s="9"/>
      <c r="Q66528" s="9"/>
    </row>
    <row r="66529" spans="11:17" x14ac:dyDescent="0.25">
      <c r="K66529" s="9"/>
      <c r="N66529" s="9"/>
      <c r="O66529" s="9"/>
      <c r="P66529" s="9"/>
      <c r="Q66529" s="9"/>
    </row>
    <row r="66530" spans="11:17" x14ac:dyDescent="0.25">
      <c r="K66530" s="9"/>
      <c r="N66530" s="9"/>
      <c r="O66530" s="9"/>
      <c r="P66530" s="9"/>
      <c r="Q66530" s="9"/>
    </row>
    <row r="66531" spans="11:17" x14ac:dyDescent="0.25">
      <c r="K66531" s="9"/>
      <c r="N66531" s="9"/>
      <c r="O66531" s="9"/>
      <c r="P66531" s="9"/>
      <c r="Q66531" s="9"/>
    </row>
    <row r="66532" spans="11:17" x14ac:dyDescent="0.25">
      <c r="K66532" s="9"/>
      <c r="N66532" s="9"/>
      <c r="O66532" s="9"/>
      <c r="P66532" s="9"/>
      <c r="Q66532" s="9"/>
    </row>
    <row r="66533" spans="11:17" x14ac:dyDescent="0.25">
      <c r="K66533" s="9"/>
      <c r="N66533" s="9"/>
      <c r="O66533" s="9"/>
      <c r="P66533" s="9"/>
      <c r="Q66533" s="9"/>
    </row>
    <row r="66534" spans="11:17" x14ac:dyDescent="0.25">
      <c r="K66534" s="9"/>
      <c r="N66534" s="9"/>
      <c r="O66534" s="9"/>
      <c r="P66534" s="9"/>
      <c r="Q66534" s="9"/>
    </row>
    <row r="66535" spans="11:17" x14ac:dyDescent="0.25">
      <c r="K66535" s="9"/>
      <c r="N66535" s="9"/>
      <c r="O66535" s="9"/>
      <c r="P66535" s="9"/>
      <c r="Q66535" s="9"/>
    </row>
    <row r="66536" spans="11:17" x14ac:dyDescent="0.25">
      <c r="K66536" s="9"/>
      <c r="N66536" s="9"/>
      <c r="O66536" s="9"/>
      <c r="P66536" s="9"/>
      <c r="Q66536" s="9"/>
    </row>
    <row r="66537" spans="11:17" x14ac:dyDescent="0.25">
      <c r="K66537" s="9"/>
      <c r="N66537" s="9"/>
      <c r="O66537" s="9"/>
      <c r="P66537" s="9"/>
      <c r="Q66537" s="9"/>
    </row>
    <row r="66538" spans="11:17" x14ac:dyDescent="0.25">
      <c r="K66538" s="9"/>
      <c r="N66538" s="9"/>
      <c r="O66538" s="9"/>
      <c r="P66538" s="9"/>
      <c r="Q66538" s="9"/>
    </row>
    <row r="66539" spans="11:17" x14ac:dyDescent="0.25">
      <c r="K66539" s="9"/>
      <c r="N66539" s="9"/>
      <c r="O66539" s="9"/>
      <c r="P66539" s="9"/>
      <c r="Q66539" s="9"/>
    </row>
    <row r="66540" spans="11:17" x14ac:dyDescent="0.25">
      <c r="K66540" s="9"/>
      <c r="N66540" s="9"/>
      <c r="O66540" s="9"/>
      <c r="P66540" s="9"/>
      <c r="Q66540" s="9"/>
    </row>
    <row r="66541" spans="11:17" x14ac:dyDescent="0.25">
      <c r="K66541" s="9"/>
      <c r="N66541" s="9"/>
      <c r="O66541" s="9"/>
      <c r="P66541" s="9"/>
      <c r="Q66541" s="9"/>
    </row>
    <row r="66542" spans="11:17" x14ac:dyDescent="0.25">
      <c r="K66542" s="9"/>
      <c r="N66542" s="9"/>
      <c r="O66542" s="9"/>
      <c r="P66542" s="9"/>
      <c r="Q66542" s="9"/>
    </row>
    <row r="66543" spans="11:17" x14ac:dyDescent="0.25">
      <c r="K66543" s="9"/>
      <c r="N66543" s="9"/>
      <c r="O66543" s="9"/>
      <c r="P66543" s="9"/>
      <c r="Q66543" s="9"/>
    </row>
    <row r="66544" spans="11:17" x14ac:dyDescent="0.25">
      <c r="K66544" s="9"/>
      <c r="N66544" s="9"/>
      <c r="O66544" s="9"/>
      <c r="P66544" s="9"/>
      <c r="Q66544" s="9"/>
    </row>
    <row r="66545" spans="11:17" x14ac:dyDescent="0.25">
      <c r="K66545" s="9"/>
      <c r="N66545" s="9"/>
      <c r="O66545" s="9"/>
      <c r="P66545" s="9"/>
      <c r="Q66545" s="9"/>
    </row>
    <row r="66546" spans="11:17" x14ac:dyDescent="0.25">
      <c r="K66546" s="9"/>
      <c r="N66546" s="9"/>
      <c r="O66546" s="9"/>
      <c r="P66546" s="9"/>
      <c r="Q66546" s="9"/>
    </row>
    <row r="66547" spans="11:17" x14ac:dyDescent="0.25">
      <c r="K66547" s="9"/>
      <c r="N66547" s="9"/>
      <c r="O66547" s="9"/>
      <c r="P66547" s="9"/>
      <c r="Q66547" s="9"/>
    </row>
    <row r="66548" spans="11:17" x14ac:dyDescent="0.25">
      <c r="K66548" s="9"/>
      <c r="N66548" s="9"/>
      <c r="O66548" s="9"/>
      <c r="P66548" s="9"/>
      <c r="Q66548" s="9"/>
    </row>
    <row r="66549" spans="11:17" x14ac:dyDescent="0.25">
      <c r="K66549" s="9"/>
      <c r="N66549" s="9"/>
      <c r="O66549" s="9"/>
      <c r="P66549" s="9"/>
      <c r="Q66549" s="9"/>
    </row>
    <row r="66550" spans="11:17" x14ac:dyDescent="0.25">
      <c r="K66550" s="9"/>
      <c r="N66550" s="9"/>
      <c r="O66550" s="9"/>
      <c r="P66550" s="9"/>
      <c r="Q66550" s="9"/>
    </row>
    <row r="66551" spans="11:17" x14ac:dyDescent="0.25">
      <c r="K66551" s="9"/>
      <c r="N66551" s="9"/>
      <c r="O66551" s="9"/>
      <c r="P66551" s="9"/>
      <c r="Q66551" s="9"/>
    </row>
    <row r="66552" spans="11:17" x14ac:dyDescent="0.25">
      <c r="K66552" s="9"/>
      <c r="N66552" s="9"/>
      <c r="O66552" s="9"/>
      <c r="P66552" s="9"/>
      <c r="Q66552" s="9"/>
    </row>
    <row r="66553" spans="11:17" x14ac:dyDescent="0.25">
      <c r="K66553" s="9"/>
      <c r="N66553" s="9"/>
      <c r="O66553" s="9"/>
      <c r="P66553" s="9"/>
      <c r="Q66553" s="9"/>
    </row>
    <row r="66554" spans="11:17" x14ac:dyDescent="0.25">
      <c r="K66554" s="9"/>
      <c r="N66554" s="9"/>
      <c r="O66554" s="9"/>
      <c r="P66554" s="9"/>
      <c r="Q66554" s="9"/>
    </row>
    <row r="66555" spans="11:17" x14ac:dyDescent="0.25">
      <c r="K66555" s="9"/>
      <c r="N66555" s="9"/>
      <c r="O66555" s="9"/>
      <c r="P66555" s="9"/>
      <c r="Q66555" s="9"/>
    </row>
    <row r="66556" spans="11:17" x14ac:dyDescent="0.25">
      <c r="K66556" s="9"/>
      <c r="N66556" s="9"/>
      <c r="O66556" s="9"/>
      <c r="P66556" s="9"/>
      <c r="Q66556" s="9"/>
    </row>
    <row r="66557" spans="11:17" x14ac:dyDescent="0.25">
      <c r="K66557" s="9"/>
      <c r="N66557" s="9"/>
      <c r="O66557" s="9"/>
      <c r="P66557" s="9"/>
      <c r="Q66557" s="9"/>
    </row>
    <row r="66558" spans="11:17" x14ac:dyDescent="0.25">
      <c r="K66558" s="9"/>
      <c r="N66558" s="9"/>
      <c r="O66558" s="9"/>
      <c r="P66558" s="9"/>
      <c r="Q66558" s="9"/>
    </row>
    <row r="66559" spans="11:17" x14ac:dyDescent="0.25">
      <c r="K66559" s="9"/>
      <c r="N66559" s="9"/>
      <c r="O66559" s="9"/>
      <c r="P66559" s="9"/>
      <c r="Q66559" s="9"/>
    </row>
    <row r="66560" spans="11:17" x14ac:dyDescent="0.25">
      <c r="K66560" s="9"/>
      <c r="N66560" s="9"/>
      <c r="O66560" s="9"/>
      <c r="P66560" s="9"/>
      <c r="Q66560" s="9"/>
    </row>
    <row r="66561" spans="11:17" x14ac:dyDescent="0.25">
      <c r="K66561" s="9"/>
      <c r="N66561" s="9"/>
      <c r="O66561" s="9"/>
      <c r="P66561" s="9"/>
      <c r="Q66561" s="9"/>
    </row>
    <row r="66562" spans="11:17" x14ac:dyDescent="0.25">
      <c r="K66562" s="9"/>
      <c r="N66562" s="9"/>
      <c r="O66562" s="9"/>
      <c r="P66562" s="9"/>
      <c r="Q66562" s="9"/>
    </row>
    <row r="66563" spans="11:17" x14ac:dyDescent="0.25">
      <c r="K66563" s="9"/>
      <c r="N66563" s="9"/>
      <c r="O66563" s="9"/>
      <c r="P66563" s="9"/>
      <c r="Q66563" s="9"/>
    </row>
    <row r="66564" spans="11:17" x14ac:dyDescent="0.25">
      <c r="K66564" s="9"/>
      <c r="N66564" s="9"/>
      <c r="O66564" s="9"/>
      <c r="P66564" s="9"/>
      <c r="Q66564" s="9"/>
    </row>
    <row r="66565" spans="11:17" x14ac:dyDescent="0.25">
      <c r="K66565" s="9"/>
      <c r="N66565" s="9"/>
      <c r="O66565" s="9"/>
      <c r="P66565" s="9"/>
      <c r="Q66565" s="9"/>
    </row>
    <row r="66566" spans="11:17" x14ac:dyDescent="0.25">
      <c r="K66566" s="9"/>
      <c r="N66566" s="9"/>
      <c r="O66566" s="9"/>
      <c r="P66566" s="9"/>
      <c r="Q66566" s="9"/>
    </row>
    <row r="66567" spans="11:17" x14ac:dyDescent="0.25">
      <c r="K66567" s="9"/>
      <c r="N66567" s="9"/>
      <c r="O66567" s="9"/>
      <c r="P66567" s="9"/>
      <c r="Q66567" s="9"/>
    </row>
    <row r="66568" spans="11:17" x14ac:dyDescent="0.25">
      <c r="K66568" s="9"/>
      <c r="N66568" s="9"/>
      <c r="O66568" s="9"/>
      <c r="P66568" s="9"/>
      <c r="Q66568" s="9"/>
    </row>
    <row r="66569" spans="11:17" x14ac:dyDescent="0.25">
      <c r="K66569" s="9"/>
      <c r="N66569" s="9"/>
      <c r="O66569" s="9"/>
      <c r="P66569" s="9"/>
      <c r="Q66569" s="9"/>
    </row>
    <row r="66570" spans="11:17" x14ac:dyDescent="0.25">
      <c r="K66570" s="9"/>
      <c r="N66570" s="9"/>
      <c r="O66570" s="9"/>
      <c r="P66570" s="9"/>
      <c r="Q66570" s="9"/>
    </row>
    <row r="66571" spans="11:17" x14ac:dyDescent="0.25">
      <c r="K66571" s="9"/>
      <c r="N66571" s="9"/>
      <c r="O66571" s="9"/>
      <c r="P66571" s="9"/>
      <c r="Q66571" s="9"/>
    </row>
    <row r="66572" spans="11:17" x14ac:dyDescent="0.25">
      <c r="K66572" s="9"/>
      <c r="N66572" s="9"/>
      <c r="O66572" s="9"/>
      <c r="P66572" s="9"/>
      <c r="Q66572" s="9"/>
    </row>
    <row r="66573" spans="11:17" x14ac:dyDescent="0.25">
      <c r="K66573" s="9"/>
      <c r="N66573" s="9"/>
      <c r="O66573" s="9"/>
      <c r="P66573" s="9"/>
      <c r="Q66573" s="9"/>
    </row>
    <row r="66574" spans="11:17" x14ac:dyDescent="0.25">
      <c r="K66574" s="9"/>
      <c r="N66574" s="9"/>
      <c r="O66574" s="9"/>
      <c r="P66574" s="9"/>
      <c r="Q66574" s="9"/>
    </row>
    <row r="66575" spans="11:17" x14ac:dyDescent="0.25">
      <c r="K66575" s="9"/>
      <c r="N66575" s="9"/>
      <c r="O66575" s="9"/>
      <c r="P66575" s="9"/>
      <c r="Q66575" s="9"/>
    </row>
    <row r="66576" spans="11:17" x14ac:dyDescent="0.25">
      <c r="K66576" s="9"/>
      <c r="N66576" s="9"/>
      <c r="O66576" s="9"/>
      <c r="P66576" s="9"/>
      <c r="Q66576" s="9"/>
    </row>
    <row r="66577" spans="11:17" x14ac:dyDescent="0.25">
      <c r="K66577" s="9"/>
      <c r="N66577" s="9"/>
      <c r="O66577" s="9"/>
      <c r="P66577" s="9"/>
      <c r="Q66577" s="9"/>
    </row>
    <row r="66578" spans="11:17" x14ac:dyDescent="0.25">
      <c r="K66578" s="9"/>
      <c r="N66578" s="9"/>
      <c r="O66578" s="9"/>
      <c r="P66578" s="9"/>
      <c r="Q66578" s="9"/>
    </row>
    <row r="66579" spans="11:17" x14ac:dyDescent="0.25">
      <c r="K66579" s="9"/>
      <c r="N66579" s="9"/>
      <c r="O66579" s="9"/>
      <c r="P66579" s="9"/>
      <c r="Q66579" s="9"/>
    </row>
    <row r="66580" spans="11:17" x14ac:dyDescent="0.25">
      <c r="K66580" s="9"/>
      <c r="N66580" s="9"/>
      <c r="O66580" s="9"/>
      <c r="P66580" s="9"/>
      <c r="Q66580" s="9"/>
    </row>
    <row r="66581" spans="11:17" x14ac:dyDescent="0.25">
      <c r="K66581" s="9"/>
      <c r="N66581" s="9"/>
      <c r="O66581" s="9"/>
      <c r="P66581" s="9"/>
      <c r="Q66581" s="9"/>
    </row>
    <row r="66582" spans="11:17" x14ac:dyDescent="0.25">
      <c r="K66582" s="9"/>
      <c r="N66582" s="9"/>
      <c r="O66582" s="9"/>
      <c r="P66582" s="9"/>
      <c r="Q66582" s="9"/>
    </row>
    <row r="66583" spans="11:17" x14ac:dyDescent="0.25">
      <c r="K66583" s="9"/>
      <c r="N66583" s="9"/>
      <c r="O66583" s="9"/>
      <c r="P66583" s="9"/>
      <c r="Q66583" s="9"/>
    </row>
    <row r="66584" spans="11:17" x14ac:dyDescent="0.25">
      <c r="K66584" s="9"/>
      <c r="N66584" s="9"/>
      <c r="O66584" s="9"/>
      <c r="P66584" s="9"/>
      <c r="Q66584" s="9"/>
    </row>
    <row r="66585" spans="11:17" x14ac:dyDescent="0.25">
      <c r="K66585" s="9"/>
      <c r="N66585" s="9"/>
      <c r="O66585" s="9"/>
      <c r="P66585" s="9"/>
      <c r="Q66585" s="9"/>
    </row>
    <row r="66586" spans="11:17" x14ac:dyDescent="0.25">
      <c r="K66586" s="9"/>
      <c r="N66586" s="9"/>
      <c r="O66586" s="9"/>
      <c r="P66586" s="9"/>
      <c r="Q66586" s="9"/>
    </row>
    <row r="66587" spans="11:17" x14ac:dyDescent="0.25">
      <c r="K66587" s="9"/>
      <c r="N66587" s="9"/>
      <c r="O66587" s="9"/>
      <c r="P66587" s="9"/>
      <c r="Q66587" s="9"/>
    </row>
    <row r="66588" spans="11:17" x14ac:dyDescent="0.25">
      <c r="K66588" s="9"/>
      <c r="N66588" s="9"/>
      <c r="O66588" s="9"/>
      <c r="P66588" s="9"/>
      <c r="Q66588" s="9"/>
    </row>
    <row r="66589" spans="11:17" x14ac:dyDescent="0.25">
      <c r="K66589" s="9"/>
      <c r="N66589" s="9"/>
      <c r="O66589" s="9"/>
      <c r="P66589" s="9"/>
      <c r="Q66589" s="9"/>
    </row>
    <row r="66590" spans="11:17" x14ac:dyDescent="0.25">
      <c r="K66590" s="9"/>
      <c r="N66590" s="9"/>
      <c r="O66590" s="9"/>
      <c r="P66590" s="9"/>
      <c r="Q66590" s="9"/>
    </row>
    <row r="66591" spans="11:17" x14ac:dyDescent="0.25">
      <c r="K66591" s="9"/>
      <c r="N66591" s="9"/>
      <c r="O66591" s="9"/>
      <c r="P66591" s="9"/>
      <c r="Q66591" s="9"/>
    </row>
    <row r="66592" spans="11:17" x14ac:dyDescent="0.25">
      <c r="K66592" s="9"/>
      <c r="N66592" s="9"/>
      <c r="O66592" s="9"/>
      <c r="P66592" s="9"/>
      <c r="Q66592" s="9"/>
    </row>
    <row r="66593" spans="11:17" x14ac:dyDescent="0.25">
      <c r="K66593" s="9"/>
      <c r="N66593" s="9"/>
      <c r="O66593" s="9"/>
      <c r="P66593" s="9"/>
      <c r="Q66593" s="9"/>
    </row>
    <row r="66594" spans="11:17" x14ac:dyDescent="0.25">
      <c r="K66594" s="9"/>
      <c r="N66594" s="9"/>
      <c r="O66594" s="9"/>
      <c r="P66594" s="9"/>
      <c r="Q66594" s="9"/>
    </row>
    <row r="66595" spans="11:17" x14ac:dyDescent="0.25">
      <c r="K66595" s="9"/>
      <c r="N66595" s="9"/>
      <c r="O66595" s="9"/>
      <c r="P66595" s="9"/>
      <c r="Q66595" s="9"/>
    </row>
    <row r="66596" spans="11:17" x14ac:dyDescent="0.25">
      <c r="K66596" s="9"/>
      <c r="N66596" s="9"/>
      <c r="O66596" s="9"/>
      <c r="P66596" s="9"/>
      <c r="Q66596" s="9"/>
    </row>
    <row r="66597" spans="11:17" x14ac:dyDescent="0.25">
      <c r="K66597" s="9"/>
      <c r="N66597" s="9"/>
      <c r="O66597" s="9"/>
      <c r="P66597" s="9"/>
      <c r="Q66597" s="9"/>
    </row>
    <row r="66598" spans="11:17" x14ac:dyDescent="0.25">
      <c r="K66598" s="9"/>
      <c r="N66598" s="9"/>
      <c r="O66598" s="9"/>
      <c r="P66598" s="9"/>
      <c r="Q66598" s="9"/>
    </row>
    <row r="66599" spans="11:17" x14ac:dyDescent="0.25">
      <c r="K66599" s="9"/>
      <c r="N66599" s="9"/>
      <c r="O66599" s="9"/>
      <c r="P66599" s="9"/>
      <c r="Q66599" s="9"/>
    </row>
    <row r="66600" spans="11:17" x14ac:dyDescent="0.25">
      <c r="K66600" s="9"/>
      <c r="N66600" s="9"/>
      <c r="O66600" s="9"/>
      <c r="P66600" s="9"/>
      <c r="Q66600" s="9"/>
    </row>
    <row r="66601" spans="11:17" x14ac:dyDescent="0.25">
      <c r="K66601" s="9"/>
      <c r="N66601" s="9"/>
      <c r="O66601" s="9"/>
      <c r="P66601" s="9"/>
      <c r="Q66601" s="9"/>
    </row>
    <row r="66602" spans="11:17" x14ac:dyDescent="0.25">
      <c r="K66602" s="9"/>
      <c r="N66602" s="9"/>
      <c r="O66602" s="9"/>
      <c r="P66602" s="9"/>
      <c r="Q66602" s="9"/>
    </row>
    <row r="66603" spans="11:17" x14ac:dyDescent="0.25">
      <c r="K66603" s="9"/>
      <c r="N66603" s="9"/>
      <c r="O66603" s="9"/>
      <c r="P66603" s="9"/>
      <c r="Q66603" s="9"/>
    </row>
    <row r="66604" spans="11:17" x14ac:dyDescent="0.25">
      <c r="K66604" s="9"/>
      <c r="N66604" s="9"/>
      <c r="O66604" s="9"/>
      <c r="P66604" s="9"/>
      <c r="Q66604" s="9"/>
    </row>
    <row r="66605" spans="11:17" x14ac:dyDescent="0.25">
      <c r="K66605" s="9"/>
      <c r="N66605" s="9"/>
      <c r="O66605" s="9"/>
      <c r="P66605" s="9"/>
      <c r="Q66605" s="9"/>
    </row>
    <row r="66606" spans="11:17" x14ac:dyDescent="0.25">
      <c r="K66606" s="9"/>
      <c r="N66606" s="9"/>
      <c r="O66606" s="9"/>
      <c r="P66606" s="9"/>
      <c r="Q66606" s="9"/>
    </row>
    <row r="66607" spans="11:17" x14ac:dyDescent="0.25">
      <c r="K66607" s="9"/>
      <c r="N66607" s="9"/>
      <c r="O66607" s="9"/>
      <c r="P66607" s="9"/>
      <c r="Q66607" s="9"/>
    </row>
    <row r="66608" spans="11:17" x14ac:dyDescent="0.25">
      <c r="K66608" s="9"/>
      <c r="N66608" s="9"/>
      <c r="O66608" s="9"/>
      <c r="P66608" s="9"/>
      <c r="Q66608" s="9"/>
    </row>
    <row r="66609" spans="11:17" x14ac:dyDescent="0.25">
      <c r="K66609" s="9"/>
      <c r="N66609" s="9"/>
      <c r="O66609" s="9"/>
      <c r="P66609" s="9"/>
      <c r="Q66609" s="9"/>
    </row>
    <row r="66610" spans="11:17" x14ac:dyDescent="0.25">
      <c r="K66610" s="9"/>
      <c r="N66610" s="9"/>
      <c r="O66610" s="9"/>
      <c r="P66610" s="9"/>
      <c r="Q66610" s="9"/>
    </row>
    <row r="66611" spans="11:17" x14ac:dyDescent="0.25">
      <c r="K66611" s="9"/>
      <c r="N66611" s="9"/>
      <c r="O66611" s="9"/>
      <c r="P66611" s="9"/>
      <c r="Q66611" s="9"/>
    </row>
    <row r="66612" spans="11:17" x14ac:dyDescent="0.25">
      <c r="K66612" s="9"/>
      <c r="N66612" s="9"/>
      <c r="O66612" s="9"/>
      <c r="P66612" s="9"/>
      <c r="Q66612" s="9"/>
    </row>
    <row r="66613" spans="11:17" x14ac:dyDescent="0.25">
      <c r="K66613" s="9"/>
      <c r="N66613" s="9"/>
      <c r="O66613" s="9"/>
      <c r="P66613" s="9"/>
      <c r="Q66613" s="9"/>
    </row>
    <row r="66614" spans="11:17" x14ac:dyDescent="0.25">
      <c r="K66614" s="9"/>
      <c r="N66614" s="9"/>
      <c r="O66614" s="9"/>
      <c r="P66614" s="9"/>
      <c r="Q66614" s="9"/>
    </row>
    <row r="66615" spans="11:17" x14ac:dyDescent="0.25">
      <c r="K66615" s="9"/>
      <c r="N66615" s="9"/>
      <c r="O66615" s="9"/>
      <c r="P66615" s="9"/>
      <c r="Q66615" s="9"/>
    </row>
    <row r="66616" spans="11:17" x14ac:dyDescent="0.25">
      <c r="K66616" s="9"/>
      <c r="N66616" s="9"/>
      <c r="O66616" s="9"/>
      <c r="P66616" s="9"/>
      <c r="Q66616" s="9"/>
    </row>
    <row r="66617" spans="11:17" x14ac:dyDescent="0.25">
      <c r="K66617" s="9"/>
      <c r="N66617" s="9"/>
      <c r="O66617" s="9"/>
      <c r="P66617" s="9"/>
      <c r="Q66617" s="9"/>
    </row>
    <row r="66618" spans="11:17" x14ac:dyDescent="0.25">
      <c r="K66618" s="9"/>
      <c r="N66618" s="9"/>
      <c r="O66618" s="9"/>
      <c r="P66618" s="9"/>
      <c r="Q66618" s="9"/>
    </row>
    <row r="66619" spans="11:17" x14ac:dyDescent="0.25">
      <c r="K66619" s="9"/>
      <c r="N66619" s="9"/>
      <c r="O66619" s="9"/>
      <c r="P66619" s="9"/>
      <c r="Q66619" s="9"/>
    </row>
    <row r="66620" spans="11:17" x14ac:dyDescent="0.25">
      <c r="K66620" s="9"/>
      <c r="N66620" s="9"/>
      <c r="O66620" s="9"/>
      <c r="P66620" s="9"/>
      <c r="Q66620" s="9"/>
    </row>
    <row r="66621" spans="11:17" x14ac:dyDescent="0.25">
      <c r="K66621" s="9"/>
      <c r="N66621" s="9"/>
      <c r="O66621" s="9"/>
      <c r="P66621" s="9"/>
      <c r="Q66621" s="9"/>
    </row>
    <row r="66622" spans="11:17" x14ac:dyDescent="0.25">
      <c r="K66622" s="9"/>
      <c r="N66622" s="9"/>
      <c r="O66622" s="9"/>
      <c r="P66622" s="9"/>
      <c r="Q66622" s="9"/>
    </row>
    <row r="66623" spans="11:17" x14ac:dyDescent="0.25">
      <c r="K66623" s="9"/>
      <c r="N66623" s="9"/>
      <c r="O66623" s="9"/>
      <c r="P66623" s="9"/>
      <c r="Q66623" s="9"/>
    </row>
    <row r="66624" spans="11:17" x14ac:dyDescent="0.25">
      <c r="K66624" s="9"/>
      <c r="N66624" s="9"/>
      <c r="O66624" s="9"/>
      <c r="P66624" s="9"/>
      <c r="Q66624" s="9"/>
    </row>
    <row r="66625" spans="11:17" x14ac:dyDescent="0.25">
      <c r="K66625" s="9"/>
      <c r="N66625" s="9"/>
      <c r="O66625" s="9"/>
      <c r="P66625" s="9"/>
      <c r="Q66625" s="9"/>
    </row>
    <row r="66626" spans="11:17" x14ac:dyDescent="0.25">
      <c r="K66626" s="9"/>
      <c r="N66626" s="9"/>
      <c r="O66626" s="9"/>
      <c r="P66626" s="9"/>
      <c r="Q66626" s="9"/>
    </row>
    <row r="66627" spans="11:17" x14ac:dyDescent="0.25">
      <c r="K66627" s="9"/>
      <c r="N66627" s="9"/>
      <c r="O66627" s="9"/>
      <c r="P66627" s="9"/>
      <c r="Q66627" s="9"/>
    </row>
    <row r="66628" spans="11:17" x14ac:dyDescent="0.25">
      <c r="K66628" s="9"/>
      <c r="N66628" s="9"/>
      <c r="O66628" s="9"/>
      <c r="P66628" s="9"/>
      <c r="Q66628" s="9"/>
    </row>
    <row r="66629" spans="11:17" x14ac:dyDescent="0.25">
      <c r="K66629" s="9"/>
      <c r="N66629" s="9"/>
      <c r="O66629" s="9"/>
      <c r="P66629" s="9"/>
      <c r="Q66629" s="9"/>
    </row>
    <row r="66630" spans="11:17" x14ac:dyDescent="0.25">
      <c r="K66630" s="9"/>
      <c r="N66630" s="9"/>
      <c r="O66630" s="9"/>
      <c r="P66630" s="9"/>
      <c r="Q66630" s="9"/>
    </row>
    <row r="66631" spans="11:17" x14ac:dyDescent="0.25">
      <c r="K66631" s="9"/>
      <c r="N66631" s="9"/>
      <c r="O66631" s="9"/>
      <c r="P66631" s="9"/>
      <c r="Q66631" s="9"/>
    </row>
    <row r="66632" spans="11:17" x14ac:dyDescent="0.25">
      <c r="K66632" s="9"/>
      <c r="N66632" s="9"/>
      <c r="O66632" s="9"/>
      <c r="P66632" s="9"/>
      <c r="Q66632" s="9"/>
    </row>
    <row r="66633" spans="11:17" x14ac:dyDescent="0.25">
      <c r="K66633" s="9"/>
      <c r="N66633" s="9"/>
      <c r="O66633" s="9"/>
      <c r="P66633" s="9"/>
      <c r="Q66633" s="9"/>
    </row>
    <row r="66634" spans="11:17" x14ac:dyDescent="0.25">
      <c r="K66634" s="9"/>
      <c r="N66634" s="9"/>
      <c r="O66634" s="9"/>
      <c r="P66634" s="9"/>
      <c r="Q66634" s="9"/>
    </row>
    <row r="66635" spans="11:17" x14ac:dyDescent="0.25">
      <c r="K66635" s="9"/>
      <c r="N66635" s="9"/>
      <c r="O66635" s="9"/>
      <c r="P66635" s="9"/>
      <c r="Q66635" s="9"/>
    </row>
    <row r="66636" spans="11:17" x14ac:dyDescent="0.25">
      <c r="K66636" s="9"/>
      <c r="N66636" s="9"/>
      <c r="O66636" s="9"/>
      <c r="P66636" s="9"/>
      <c r="Q66636" s="9"/>
    </row>
    <row r="66637" spans="11:17" x14ac:dyDescent="0.25">
      <c r="K66637" s="9"/>
      <c r="N66637" s="9"/>
      <c r="O66637" s="9"/>
      <c r="P66637" s="9"/>
      <c r="Q66637" s="9"/>
    </row>
    <row r="66638" spans="11:17" x14ac:dyDescent="0.25">
      <c r="K66638" s="9"/>
      <c r="N66638" s="9"/>
      <c r="O66638" s="9"/>
      <c r="P66638" s="9"/>
      <c r="Q66638" s="9"/>
    </row>
    <row r="66639" spans="11:17" x14ac:dyDescent="0.25">
      <c r="K66639" s="9"/>
      <c r="N66639" s="9"/>
      <c r="O66639" s="9"/>
      <c r="P66639" s="9"/>
      <c r="Q66639" s="9"/>
    </row>
    <row r="66640" spans="11:17" x14ac:dyDescent="0.25">
      <c r="K66640" s="9"/>
      <c r="N66640" s="9"/>
      <c r="O66640" s="9"/>
      <c r="P66640" s="9"/>
      <c r="Q66640" s="9"/>
    </row>
    <row r="66641" spans="11:17" x14ac:dyDescent="0.25">
      <c r="K66641" s="9"/>
      <c r="N66641" s="9"/>
      <c r="O66641" s="9"/>
      <c r="P66641" s="9"/>
      <c r="Q66641" s="9"/>
    </row>
    <row r="66642" spans="11:17" x14ac:dyDescent="0.25">
      <c r="K66642" s="9"/>
      <c r="N66642" s="9"/>
      <c r="O66642" s="9"/>
      <c r="P66642" s="9"/>
      <c r="Q66642" s="9"/>
    </row>
    <row r="66643" spans="11:17" x14ac:dyDescent="0.25">
      <c r="K66643" s="9"/>
      <c r="N66643" s="9"/>
      <c r="O66643" s="9"/>
      <c r="P66643" s="9"/>
      <c r="Q66643" s="9"/>
    </row>
    <row r="66644" spans="11:17" x14ac:dyDescent="0.25">
      <c r="K66644" s="9"/>
      <c r="N66644" s="9"/>
      <c r="O66644" s="9"/>
      <c r="P66644" s="9"/>
      <c r="Q66644" s="9"/>
    </row>
    <row r="66645" spans="11:17" x14ac:dyDescent="0.25">
      <c r="K66645" s="9"/>
      <c r="N66645" s="9"/>
      <c r="O66645" s="9"/>
      <c r="P66645" s="9"/>
      <c r="Q66645" s="9"/>
    </row>
    <row r="66646" spans="11:17" x14ac:dyDescent="0.25">
      <c r="K66646" s="9"/>
      <c r="N66646" s="9"/>
      <c r="O66646" s="9"/>
      <c r="P66646" s="9"/>
      <c r="Q66646" s="9"/>
    </row>
    <row r="66647" spans="11:17" x14ac:dyDescent="0.25">
      <c r="K66647" s="9"/>
      <c r="N66647" s="9"/>
      <c r="O66647" s="9"/>
      <c r="P66647" s="9"/>
      <c r="Q66647" s="9"/>
    </row>
    <row r="66648" spans="11:17" x14ac:dyDescent="0.25">
      <c r="K66648" s="9"/>
      <c r="N66648" s="9"/>
      <c r="O66648" s="9"/>
      <c r="P66648" s="9"/>
      <c r="Q66648" s="9"/>
    </row>
    <row r="66649" spans="11:17" x14ac:dyDescent="0.25">
      <c r="K66649" s="9"/>
      <c r="N66649" s="9"/>
      <c r="O66649" s="9"/>
      <c r="P66649" s="9"/>
      <c r="Q66649" s="9"/>
    </row>
    <row r="66650" spans="11:17" x14ac:dyDescent="0.25">
      <c r="K66650" s="9"/>
      <c r="N66650" s="9"/>
      <c r="O66650" s="9"/>
      <c r="P66650" s="9"/>
      <c r="Q66650" s="9"/>
    </row>
    <row r="66651" spans="11:17" x14ac:dyDescent="0.25">
      <c r="K66651" s="9"/>
      <c r="N66651" s="9"/>
      <c r="O66651" s="9"/>
      <c r="P66651" s="9"/>
      <c r="Q66651" s="9"/>
    </row>
    <row r="66652" spans="11:17" x14ac:dyDescent="0.25">
      <c r="K66652" s="9"/>
      <c r="N66652" s="9"/>
      <c r="O66652" s="9"/>
      <c r="P66652" s="9"/>
      <c r="Q66652" s="9"/>
    </row>
    <row r="66653" spans="11:17" x14ac:dyDescent="0.25">
      <c r="K66653" s="9"/>
      <c r="N66653" s="9"/>
      <c r="O66653" s="9"/>
      <c r="P66653" s="9"/>
      <c r="Q66653" s="9"/>
    </row>
    <row r="66654" spans="11:17" x14ac:dyDescent="0.25">
      <c r="K66654" s="9"/>
      <c r="N66654" s="9"/>
      <c r="O66654" s="9"/>
      <c r="P66654" s="9"/>
      <c r="Q66654" s="9"/>
    </row>
    <row r="66655" spans="11:17" x14ac:dyDescent="0.25">
      <c r="K66655" s="9"/>
      <c r="N66655" s="9"/>
      <c r="O66655" s="9"/>
      <c r="P66655" s="9"/>
      <c r="Q66655" s="9"/>
    </row>
    <row r="66656" spans="11:17" x14ac:dyDescent="0.25">
      <c r="K66656" s="9"/>
      <c r="N66656" s="9"/>
      <c r="O66656" s="9"/>
      <c r="P66656" s="9"/>
      <c r="Q66656" s="9"/>
    </row>
    <row r="66657" spans="11:17" x14ac:dyDescent="0.25">
      <c r="K66657" s="9"/>
      <c r="N66657" s="9"/>
      <c r="O66657" s="9"/>
      <c r="P66657" s="9"/>
      <c r="Q66657" s="9"/>
    </row>
    <row r="66658" spans="11:17" x14ac:dyDescent="0.25">
      <c r="K66658" s="9"/>
      <c r="N66658" s="9"/>
      <c r="O66658" s="9"/>
      <c r="P66658" s="9"/>
      <c r="Q66658" s="9"/>
    </row>
    <row r="66659" spans="11:17" x14ac:dyDescent="0.25">
      <c r="K66659" s="9"/>
      <c r="N66659" s="9"/>
      <c r="O66659" s="9"/>
      <c r="P66659" s="9"/>
      <c r="Q66659" s="9"/>
    </row>
    <row r="66660" spans="11:17" x14ac:dyDescent="0.25">
      <c r="K66660" s="9"/>
      <c r="N66660" s="9"/>
      <c r="O66660" s="9"/>
      <c r="P66660" s="9"/>
      <c r="Q66660" s="9"/>
    </row>
    <row r="66661" spans="11:17" x14ac:dyDescent="0.25">
      <c r="K66661" s="9"/>
      <c r="N66661" s="9"/>
      <c r="O66661" s="9"/>
      <c r="P66661" s="9"/>
      <c r="Q66661" s="9"/>
    </row>
    <row r="66662" spans="11:17" x14ac:dyDescent="0.25">
      <c r="K66662" s="9"/>
      <c r="N66662" s="9"/>
      <c r="O66662" s="9"/>
      <c r="P66662" s="9"/>
      <c r="Q66662" s="9"/>
    </row>
    <row r="66663" spans="11:17" x14ac:dyDescent="0.25">
      <c r="K66663" s="9"/>
      <c r="N66663" s="9"/>
      <c r="O66663" s="9"/>
      <c r="P66663" s="9"/>
      <c r="Q66663" s="9"/>
    </row>
    <row r="66664" spans="11:17" x14ac:dyDescent="0.25">
      <c r="K66664" s="9"/>
      <c r="N66664" s="9"/>
      <c r="O66664" s="9"/>
      <c r="P66664" s="9"/>
      <c r="Q66664" s="9"/>
    </row>
    <row r="66665" spans="11:17" x14ac:dyDescent="0.25">
      <c r="K66665" s="9"/>
      <c r="N66665" s="9"/>
      <c r="O66665" s="9"/>
      <c r="P66665" s="9"/>
      <c r="Q66665" s="9"/>
    </row>
    <row r="66666" spans="11:17" x14ac:dyDescent="0.25">
      <c r="K66666" s="9"/>
      <c r="N66666" s="9"/>
      <c r="O66666" s="9"/>
      <c r="P66666" s="9"/>
      <c r="Q66666" s="9"/>
    </row>
    <row r="66667" spans="11:17" x14ac:dyDescent="0.25">
      <c r="K66667" s="9"/>
      <c r="N66667" s="9"/>
      <c r="O66667" s="9"/>
      <c r="P66667" s="9"/>
      <c r="Q66667" s="9"/>
    </row>
    <row r="66668" spans="11:17" x14ac:dyDescent="0.25">
      <c r="K66668" s="9"/>
      <c r="N66668" s="9"/>
      <c r="O66668" s="9"/>
      <c r="P66668" s="9"/>
      <c r="Q66668" s="9"/>
    </row>
    <row r="66669" spans="11:17" x14ac:dyDescent="0.25">
      <c r="K66669" s="9"/>
      <c r="N66669" s="9"/>
      <c r="O66669" s="9"/>
      <c r="P66669" s="9"/>
      <c r="Q66669" s="9"/>
    </row>
    <row r="66670" spans="11:17" x14ac:dyDescent="0.25">
      <c r="K66670" s="9"/>
      <c r="N66670" s="9"/>
      <c r="O66670" s="9"/>
      <c r="P66670" s="9"/>
      <c r="Q66670" s="9"/>
    </row>
    <row r="66671" spans="11:17" x14ac:dyDescent="0.25">
      <c r="K66671" s="9"/>
      <c r="N66671" s="9"/>
      <c r="O66671" s="9"/>
      <c r="P66671" s="9"/>
      <c r="Q66671" s="9"/>
    </row>
    <row r="66672" spans="11:17" x14ac:dyDescent="0.25">
      <c r="K66672" s="9"/>
      <c r="N66672" s="9"/>
      <c r="O66672" s="9"/>
      <c r="P66672" s="9"/>
      <c r="Q66672" s="9"/>
    </row>
    <row r="66673" spans="11:17" x14ac:dyDescent="0.25">
      <c r="K66673" s="9"/>
      <c r="N66673" s="9"/>
      <c r="O66673" s="9"/>
      <c r="P66673" s="9"/>
      <c r="Q66673" s="9"/>
    </row>
    <row r="66674" spans="11:17" x14ac:dyDescent="0.25">
      <c r="K66674" s="9"/>
      <c r="N66674" s="9"/>
      <c r="O66674" s="9"/>
      <c r="P66674" s="9"/>
      <c r="Q66674" s="9"/>
    </row>
    <row r="66675" spans="11:17" x14ac:dyDescent="0.25">
      <c r="K66675" s="9"/>
      <c r="N66675" s="9"/>
      <c r="O66675" s="9"/>
      <c r="P66675" s="9"/>
      <c r="Q66675" s="9"/>
    </row>
    <row r="66676" spans="11:17" x14ac:dyDescent="0.25">
      <c r="K66676" s="9"/>
      <c r="N66676" s="9"/>
      <c r="O66676" s="9"/>
      <c r="P66676" s="9"/>
      <c r="Q66676" s="9"/>
    </row>
    <row r="66677" spans="11:17" x14ac:dyDescent="0.25">
      <c r="K66677" s="9"/>
      <c r="N66677" s="9"/>
      <c r="O66677" s="9"/>
      <c r="P66677" s="9"/>
      <c r="Q66677" s="9"/>
    </row>
    <row r="66678" spans="11:17" x14ac:dyDescent="0.25">
      <c r="K66678" s="9"/>
      <c r="N66678" s="9"/>
      <c r="O66678" s="9"/>
      <c r="P66678" s="9"/>
      <c r="Q66678" s="9"/>
    </row>
    <row r="66679" spans="11:17" x14ac:dyDescent="0.25">
      <c r="K66679" s="9"/>
      <c r="N66679" s="9"/>
      <c r="O66679" s="9"/>
      <c r="P66679" s="9"/>
      <c r="Q66679" s="9"/>
    </row>
    <row r="66680" spans="11:17" x14ac:dyDescent="0.25">
      <c r="K66680" s="9"/>
      <c r="N66680" s="9"/>
      <c r="O66680" s="9"/>
      <c r="P66680" s="9"/>
      <c r="Q66680" s="9"/>
    </row>
    <row r="66681" spans="11:17" x14ac:dyDescent="0.25">
      <c r="K66681" s="9"/>
      <c r="N66681" s="9"/>
      <c r="O66681" s="9"/>
      <c r="P66681" s="9"/>
      <c r="Q66681" s="9"/>
    </row>
    <row r="66682" spans="11:17" x14ac:dyDescent="0.25">
      <c r="K66682" s="9"/>
      <c r="N66682" s="9"/>
      <c r="O66682" s="9"/>
      <c r="P66682" s="9"/>
      <c r="Q66682" s="9"/>
    </row>
    <row r="66683" spans="11:17" x14ac:dyDescent="0.25">
      <c r="K66683" s="9"/>
      <c r="N66683" s="9"/>
      <c r="O66683" s="9"/>
      <c r="P66683" s="9"/>
      <c r="Q66683" s="9"/>
    </row>
    <row r="66684" spans="11:17" x14ac:dyDescent="0.25">
      <c r="K66684" s="9"/>
      <c r="N66684" s="9"/>
      <c r="O66684" s="9"/>
      <c r="P66684" s="9"/>
      <c r="Q66684" s="9"/>
    </row>
    <row r="66685" spans="11:17" x14ac:dyDescent="0.25">
      <c r="K66685" s="9"/>
      <c r="N66685" s="9"/>
      <c r="O66685" s="9"/>
      <c r="P66685" s="9"/>
      <c r="Q66685" s="9"/>
    </row>
    <row r="66686" spans="11:17" x14ac:dyDescent="0.25">
      <c r="K66686" s="9"/>
      <c r="N66686" s="9"/>
      <c r="O66686" s="9"/>
      <c r="P66686" s="9"/>
      <c r="Q66686" s="9"/>
    </row>
    <row r="66687" spans="11:17" x14ac:dyDescent="0.25">
      <c r="K66687" s="9"/>
      <c r="N66687" s="9"/>
      <c r="O66687" s="9"/>
      <c r="P66687" s="9"/>
      <c r="Q66687" s="9"/>
    </row>
    <row r="66688" spans="11:17" x14ac:dyDescent="0.25">
      <c r="K66688" s="9"/>
      <c r="N66688" s="9"/>
      <c r="O66688" s="9"/>
      <c r="P66688" s="9"/>
      <c r="Q66688" s="9"/>
    </row>
    <row r="66689" spans="11:17" x14ac:dyDescent="0.25">
      <c r="K66689" s="9"/>
      <c r="N66689" s="9"/>
      <c r="O66689" s="9"/>
      <c r="P66689" s="9"/>
      <c r="Q66689" s="9"/>
    </row>
    <row r="66690" spans="11:17" x14ac:dyDescent="0.25">
      <c r="K66690" s="9"/>
      <c r="N66690" s="9"/>
      <c r="O66690" s="9"/>
      <c r="P66690" s="9"/>
      <c r="Q66690" s="9"/>
    </row>
    <row r="66691" spans="11:17" x14ac:dyDescent="0.25">
      <c r="K66691" s="9"/>
      <c r="N66691" s="9"/>
      <c r="O66691" s="9"/>
      <c r="P66691" s="9"/>
      <c r="Q66691" s="9"/>
    </row>
    <row r="66692" spans="11:17" x14ac:dyDescent="0.25">
      <c r="K66692" s="9"/>
      <c r="N66692" s="9"/>
      <c r="O66692" s="9"/>
      <c r="P66692" s="9"/>
      <c r="Q66692" s="9"/>
    </row>
    <row r="66693" spans="11:17" x14ac:dyDescent="0.25">
      <c r="K66693" s="9"/>
      <c r="N66693" s="9"/>
      <c r="O66693" s="9"/>
      <c r="P66693" s="9"/>
      <c r="Q66693" s="9"/>
    </row>
    <row r="66694" spans="11:17" x14ac:dyDescent="0.25">
      <c r="K66694" s="9"/>
      <c r="N66694" s="9"/>
      <c r="O66694" s="9"/>
      <c r="P66694" s="9"/>
      <c r="Q66694" s="9"/>
    </row>
    <row r="66695" spans="11:17" x14ac:dyDescent="0.25">
      <c r="K66695" s="9"/>
      <c r="N66695" s="9"/>
      <c r="O66695" s="9"/>
      <c r="P66695" s="9"/>
      <c r="Q66695" s="9"/>
    </row>
    <row r="66696" spans="11:17" x14ac:dyDescent="0.25">
      <c r="K66696" s="9"/>
      <c r="N66696" s="9"/>
      <c r="O66696" s="9"/>
      <c r="P66696" s="9"/>
      <c r="Q66696" s="9"/>
    </row>
    <row r="66697" spans="11:17" x14ac:dyDescent="0.25">
      <c r="K66697" s="9"/>
      <c r="N66697" s="9"/>
      <c r="O66697" s="9"/>
      <c r="P66697" s="9"/>
      <c r="Q66697" s="9"/>
    </row>
    <row r="66698" spans="11:17" x14ac:dyDescent="0.25">
      <c r="K66698" s="9"/>
      <c r="N66698" s="9"/>
      <c r="O66698" s="9"/>
      <c r="P66698" s="9"/>
      <c r="Q66698" s="9"/>
    </row>
    <row r="66699" spans="11:17" x14ac:dyDescent="0.25">
      <c r="K66699" s="9"/>
      <c r="N66699" s="9"/>
      <c r="O66699" s="9"/>
      <c r="P66699" s="9"/>
      <c r="Q66699" s="9"/>
    </row>
    <row r="66700" spans="11:17" x14ac:dyDescent="0.25">
      <c r="K66700" s="9"/>
      <c r="N66700" s="9"/>
      <c r="O66700" s="9"/>
      <c r="P66700" s="9"/>
      <c r="Q66700" s="9"/>
    </row>
    <row r="66701" spans="11:17" x14ac:dyDescent="0.25">
      <c r="K66701" s="9"/>
      <c r="N66701" s="9"/>
      <c r="O66701" s="9"/>
      <c r="P66701" s="9"/>
      <c r="Q66701" s="9"/>
    </row>
    <row r="66702" spans="11:17" x14ac:dyDescent="0.25">
      <c r="K66702" s="9"/>
      <c r="N66702" s="9"/>
      <c r="O66702" s="9"/>
      <c r="P66702" s="9"/>
      <c r="Q66702" s="9"/>
    </row>
    <row r="66703" spans="11:17" x14ac:dyDescent="0.25">
      <c r="K66703" s="9"/>
      <c r="N66703" s="9"/>
      <c r="O66703" s="9"/>
      <c r="P66703" s="9"/>
      <c r="Q66703" s="9"/>
    </row>
    <row r="66704" spans="11:17" x14ac:dyDescent="0.25">
      <c r="K66704" s="9"/>
      <c r="N66704" s="9"/>
      <c r="O66704" s="9"/>
      <c r="P66704" s="9"/>
      <c r="Q66704" s="9"/>
    </row>
    <row r="66705" spans="11:17" x14ac:dyDescent="0.25">
      <c r="K66705" s="9"/>
      <c r="N66705" s="9"/>
      <c r="O66705" s="9"/>
      <c r="P66705" s="9"/>
      <c r="Q66705" s="9"/>
    </row>
    <row r="66706" spans="11:17" x14ac:dyDescent="0.25">
      <c r="K66706" s="9"/>
      <c r="N66706" s="9"/>
      <c r="O66706" s="9"/>
      <c r="P66706" s="9"/>
      <c r="Q66706" s="9"/>
    </row>
    <row r="66707" spans="11:17" x14ac:dyDescent="0.25">
      <c r="K66707" s="9"/>
      <c r="N66707" s="9"/>
      <c r="O66707" s="9"/>
      <c r="P66707" s="9"/>
      <c r="Q66707" s="9"/>
    </row>
    <row r="66708" spans="11:17" x14ac:dyDescent="0.25">
      <c r="K66708" s="9"/>
      <c r="N66708" s="9"/>
      <c r="O66708" s="9"/>
      <c r="P66708" s="9"/>
      <c r="Q66708" s="9"/>
    </row>
    <row r="66709" spans="11:17" x14ac:dyDescent="0.25">
      <c r="K66709" s="9"/>
      <c r="N66709" s="9"/>
      <c r="O66709" s="9"/>
      <c r="P66709" s="9"/>
      <c r="Q66709" s="9"/>
    </row>
    <row r="66710" spans="11:17" x14ac:dyDescent="0.25">
      <c r="K66710" s="9"/>
      <c r="N66710" s="9"/>
      <c r="O66710" s="9"/>
      <c r="P66710" s="9"/>
      <c r="Q66710" s="9"/>
    </row>
    <row r="66711" spans="11:17" x14ac:dyDescent="0.25">
      <c r="K66711" s="9"/>
      <c r="N66711" s="9"/>
      <c r="O66711" s="9"/>
      <c r="P66711" s="9"/>
      <c r="Q66711" s="9"/>
    </row>
    <row r="66712" spans="11:17" x14ac:dyDescent="0.25">
      <c r="K66712" s="9"/>
      <c r="N66712" s="9"/>
      <c r="O66712" s="9"/>
      <c r="P66712" s="9"/>
      <c r="Q66712" s="9"/>
    </row>
    <row r="66713" spans="11:17" x14ac:dyDescent="0.25">
      <c r="K66713" s="9"/>
      <c r="N66713" s="9"/>
      <c r="O66713" s="9"/>
      <c r="P66713" s="9"/>
      <c r="Q66713" s="9"/>
    </row>
    <row r="66714" spans="11:17" x14ac:dyDescent="0.25">
      <c r="K66714" s="9"/>
      <c r="N66714" s="9"/>
      <c r="O66714" s="9"/>
      <c r="P66714" s="9"/>
      <c r="Q66714" s="9"/>
    </row>
    <row r="66715" spans="11:17" x14ac:dyDescent="0.25">
      <c r="K66715" s="9"/>
      <c r="N66715" s="9"/>
      <c r="O66715" s="9"/>
      <c r="P66715" s="9"/>
      <c r="Q66715" s="9"/>
    </row>
    <row r="66716" spans="11:17" x14ac:dyDescent="0.25">
      <c r="K66716" s="9"/>
      <c r="N66716" s="9"/>
      <c r="O66716" s="9"/>
      <c r="P66716" s="9"/>
      <c r="Q66716" s="9"/>
    </row>
    <row r="66717" spans="11:17" x14ac:dyDescent="0.25">
      <c r="K66717" s="9"/>
      <c r="N66717" s="9"/>
      <c r="O66717" s="9"/>
      <c r="P66717" s="9"/>
      <c r="Q66717" s="9"/>
    </row>
    <row r="66718" spans="11:17" x14ac:dyDescent="0.25">
      <c r="K66718" s="9"/>
      <c r="N66718" s="9"/>
      <c r="O66718" s="9"/>
      <c r="P66718" s="9"/>
      <c r="Q66718" s="9"/>
    </row>
    <row r="66719" spans="11:17" x14ac:dyDescent="0.25">
      <c r="K66719" s="9"/>
      <c r="N66719" s="9"/>
      <c r="O66719" s="9"/>
      <c r="P66719" s="9"/>
      <c r="Q66719" s="9"/>
    </row>
    <row r="66720" spans="11:17" x14ac:dyDescent="0.25">
      <c r="K66720" s="9"/>
      <c r="N66720" s="9"/>
      <c r="O66720" s="9"/>
      <c r="P66720" s="9"/>
      <c r="Q66720" s="9"/>
    </row>
    <row r="66721" spans="11:17" x14ac:dyDescent="0.25">
      <c r="K66721" s="9"/>
      <c r="N66721" s="9"/>
      <c r="O66721" s="9"/>
      <c r="P66721" s="9"/>
      <c r="Q66721" s="9"/>
    </row>
    <row r="66722" spans="11:17" x14ac:dyDescent="0.25">
      <c r="K66722" s="9"/>
      <c r="N66722" s="9"/>
      <c r="O66722" s="9"/>
      <c r="P66722" s="9"/>
      <c r="Q66722" s="9"/>
    </row>
    <row r="66723" spans="11:17" x14ac:dyDescent="0.25">
      <c r="K66723" s="9"/>
      <c r="N66723" s="9"/>
      <c r="O66723" s="9"/>
      <c r="P66723" s="9"/>
      <c r="Q66723" s="9"/>
    </row>
    <row r="66724" spans="11:17" x14ac:dyDescent="0.25">
      <c r="K66724" s="9"/>
      <c r="N66724" s="9"/>
      <c r="O66724" s="9"/>
      <c r="P66724" s="9"/>
      <c r="Q66724" s="9"/>
    </row>
    <row r="66725" spans="11:17" x14ac:dyDescent="0.25">
      <c r="K66725" s="9"/>
      <c r="N66725" s="9"/>
      <c r="O66725" s="9"/>
      <c r="P66725" s="9"/>
      <c r="Q66725" s="9"/>
    </row>
    <row r="66726" spans="11:17" x14ac:dyDescent="0.25">
      <c r="K66726" s="9"/>
      <c r="N66726" s="9"/>
      <c r="O66726" s="9"/>
      <c r="P66726" s="9"/>
      <c r="Q66726" s="9"/>
    </row>
    <row r="66727" spans="11:17" x14ac:dyDescent="0.25">
      <c r="K66727" s="9"/>
      <c r="N66727" s="9"/>
      <c r="O66727" s="9"/>
      <c r="P66727" s="9"/>
      <c r="Q66727" s="9"/>
    </row>
    <row r="66728" spans="11:17" x14ac:dyDescent="0.25">
      <c r="K66728" s="9"/>
      <c r="N66728" s="9"/>
      <c r="O66728" s="9"/>
      <c r="P66728" s="9"/>
      <c r="Q66728" s="9"/>
    </row>
    <row r="66729" spans="11:17" x14ac:dyDescent="0.25">
      <c r="K66729" s="9"/>
      <c r="N66729" s="9"/>
      <c r="O66729" s="9"/>
      <c r="P66729" s="9"/>
      <c r="Q66729" s="9"/>
    </row>
    <row r="66730" spans="11:17" x14ac:dyDescent="0.25">
      <c r="K66730" s="9"/>
      <c r="N66730" s="9"/>
      <c r="O66730" s="9"/>
      <c r="P66730" s="9"/>
      <c r="Q66730" s="9"/>
    </row>
    <row r="66731" spans="11:17" x14ac:dyDescent="0.25">
      <c r="K66731" s="9"/>
      <c r="N66731" s="9"/>
      <c r="O66731" s="9"/>
      <c r="P66731" s="9"/>
      <c r="Q66731" s="9"/>
    </row>
    <row r="66732" spans="11:17" x14ac:dyDescent="0.25">
      <c r="K66732" s="9"/>
      <c r="N66732" s="9"/>
      <c r="O66732" s="9"/>
      <c r="P66732" s="9"/>
      <c r="Q66732" s="9"/>
    </row>
    <row r="66733" spans="11:17" x14ac:dyDescent="0.25">
      <c r="K66733" s="9"/>
      <c r="N66733" s="9"/>
      <c r="O66733" s="9"/>
      <c r="P66733" s="9"/>
      <c r="Q66733" s="9"/>
    </row>
    <row r="66734" spans="11:17" x14ac:dyDescent="0.25">
      <c r="K66734" s="9"/>
      <c r="N66734" s="9"/>
      <c r="O66734" s="9"/>
      <c r="P66734" s="9"/>
      <c r="Q66734" s="9"/>
    </row>
    <row r="66735" spans="11:17" x14ac:dyDescent="0.25">
      <c r="K66735" s="9"/>
      <c r="N66735" s="9"/>
      <c r="O66735" s="9"/>
      <c r="P66735" s="9"/>
      <c r="Q66735" s="9"/>
    </row>
    <row r="66736" spans="11:17" x14ac:dyDescent="0.25">
      <c r="K66736" s="9"/>
      <c r="N66736" s="9"/>
      <c r="O66736" s="9"/>
      <c r="P66736" s="9"/>
      <c r="Q66736" s="9"/>
    </row>
    <row r="66737" spans="11:17" x14ac:dyDescent="0.25">
      <c r="K66737" s="9"/>
      <c r="N66737" s="9"/>
      <c r="O66737" s="9"/>
      <c r="P66737" s="9"/>
      <c r="Q66737" s="9"/>
    </row>
    <row r="66738" spans="11:17" x14ac:dyDescent="0.25">
      <c r="K66738" s="9"/>
      <c r="N66738" s="9"/>
      <c r="O66738" s="9"/>
      <c r="P66738" s="9"/>
      <c r="Q66738" s="9"/>
    </row>
    <row r="66739" spans="11:17" x14ac:dyDescent="0.25">
      <c r="K66739" s="9"/>
      <c r="N66739" s="9"/>
      <c r="O66739" s="9"/>
      <c r="P66739" s="9"/>
      <c r="Q66739" s="9"/>
    </row>
    <row r="66740" spans="11:17" x14ac:dyDescent="0.25">
      <c r="K66740" s="9"/>
      <c r="N66740" s="9"/>
      <c r="O66740" s="9"/>
      <c r="P66740" s="9"/>
      <c r="Q66740" s="9"/>
    </row>
    <row r="66741" spans="11:17" x14ac:dyDescent="0.25">
      <c r="K66741" s="9"/>
      <c r="N66741" s="9"/>
      <c r="O66741" s="9"/>
      <c r="P66741" s="9"/>
      <c r="Q66741" s="9"/>
    </row>
    <row r="66742" spans="11:17" x14ac:dyDescent="0.25">
      <c r="K66742" s="9"/>
      <c r="N66742" s="9"/>
      <c r="O66742" s="9"/>
      <c r="P66742" s="9"/>
      <c r="Q66742" s="9"/>
    </row>
    <row r="66743" spans="11:17" x14ac:dyDescent="0.25">
      <c r="K66743" s="9"/>
      <c r="N66743" s="9"/>
      <c r="O66743" s="9"/>
      <c r="P66743" s="9"/>
      <c r="Q66743" s="9"/>
    </row>
    <row r="66744" spans="11:17" x14ac:dyDescent="0.25">
      <c r="K66744" s="9"/>
      <c r="N66744" s="9"/>
      <c r="O66744" s="9"/>
      <c r="P66744" s="9"/>
      <c r="Q66744" s="9"/>
    </row>
    <row r="66745" spans="11:17" x14ac:dyDescent="0.25">
      <c r="K66745" s="9"/>
      <c r="N66745" s="9"/>
      <c r="O66745" s="9"/>
      <c r="P66745" s="9"/>
      <c r="Q66745" s="9"/>
    </row>
    <row r="66746" spans="11:17" x14ac:dyDescent="0.25">
      <c r="K66746" s="9"/>
      <c r="N66746" s="9"/>
      <c r="O66746" s="9"/>
      <c r="P66746" s="9"/>
      <c r="Q66746" s="9"/>
    </row>
    <row r="66747" spans="11:17" x14ac:dyDescent="0.25">
      <c r="K66747" s="9"/>
      <c r="N66747" s="9"/>
      <c r="O66747" s="9"/>
      <c r="P66747" s="9"/>
      <c r="Q66747" s="9"/>
    </row>
    <row r="66748" spans="11:17" x14ac:dyDescent="0.25">
      <c r="K66748" s="9"/>
      <c r="N66748" s="9"/>
      <c r="O66748" s="9"/>
      <c r="P66748" s="9"/>
      <c r="Q66748" s="9"/>
    </row>
    <row r="66749" spans="11:17" x14ac:dyDescent="0.25">
      <c r="K66749" s="9"/>
      <c r="N66749" s="9"/>
      <c r="O66749" s="9"/>
      <c r="P66749" s="9"/>
      <c r="Q66749" s="9"/>
    </row>
    <row r="66750" spans="11:17" x14ac:dyDescent="0.25">
      <c r="K66750" s="9"/>
      <c r="N66750" s="9"/>
      <c r="O66750" s="9"/>
      <c r="P66750" s="9"/>
      <c r="Q66750" s="9"/>
    </row>
    <row r="66751" spans="11:17" x14ac:dyDescent="0.25">
      <c r="K66751" s="9"/>
      <c r="N66751" s="9"/>
      <c r="O66751" s="9"/>
      <c r="P66751" s="9"/>
      <c r="Q66751" s="9"/>
    </row>
    <row r="66752" spans="11:17" x14ac:dyDescent="0.25">
      <c r="K66752" s="9"/>
      <c r="N66752" s="9"/>
      <c r="O66752" s="9"/>
      <c r="P66752" s="9"/>
      <c r="Q66752" s="9"/>
    </row>
    <row r="66753" spans="11:17" x14ac:dyDescent="0.25">
      <c r="K66753" s="9"/>
      <c r="N66753" s="9"/>
      <c r="O66753" s="9"/>
      <c r="P66753" s="9"/>
      <c r="Q66753" s="9"/>
    </row>
    <row r="66754" spans="11:17" x14ac:dyDescent="0.25">
      <c r="K66754" s="9"/>
      <c r="N66754" s="9"/>
      <c r="O66754" s="9"/>
      <c r="P66754" s="9"/>
      <c r="Q66754" s="9"/>
    </row>
    <row r="66755" spans="11:17" x14ac:dyDescent="0.25">
      <c r="K66755" s="9"/>
      <c r="N66755" s="9"/>
      <c r="O66755" s="9"/>
      <c r="P66755" s="9"/>
      <c r="Q66755" s="9"/>
    </row>
    <row r="66756" spans="11:17" x14ac:dyDescent="0.25">
      <c r="K66756" s="9"/>
      <c r="N66756" s="9"/>
      <c r="O66756" s="9"/>
      <c r="P66756" s="9"/>
      <c r="Q66756" s="9"/>
    </row>
    <row r="66757" spans="11:17" x14ac:dyDescent="0.25">
      <c r="K66757" s="9"/>
      <c r="N66757" s="9"/>
      <c r="O66757" s="9"/>
      <c r="P66757" s="9"/>
      <c r="Q66757" s="9"/>
    </row>
    <row r="66758" spans="11:17" x14ac:dyDescent="0.25">
      <c r="K66758" s="9"/>
      <c r="N66758" s="9"/>
      <c r="O66758" s="9"/>
      <c r="P66758" s="9"/>
      <c r="Q66758" s="9"/>
    </row>
    <row r="66759" spans="11:17" x14ac:dyDescent="0.25">
      <c r="K66759" s="9"/>
      <c r="N66759" s="9"/>
      <c r="O66759" s="9"/>
      <c r="P66759" s="9"/>
      <c r="Q66759" s="9"/>
    </row>
    <row r="66760" spans="11:17" x14ac:dyDescent="0.25">
      <c r="K66760" s="9"/>
      <c r="N66760" s="9"/>
      <c r="O66760" s="9"/>
      <c r="P66760" s="9"/>
      <c r="Q66760" s="9"/>
    </row>
    <row r="66761" spans="11:17" x14ac:dyDescent="0.25">
      <c r="K66761" s="9"/>
      <c r="N66761" s="9"/>
      <c r="O66761" s="9"/>
      <c r="P66761" s="9"/>
      <c r="Q66761" s="9"/>
    </row>
    <row r="66762" spans="11:17" x14ac:dyDescent="0.25">
      <c r="K66762" s="9"/>
      <c r="N66762" s="9"/>
      <c r="O66762" s="9"/>
      <c r="P66762" s="9"/>
      <c r="Q66762" s="9"/>
    </row>
    <row r="66763" spans="11:17" x14ac:dyDescent="0.25">
      <c r="K66763" s="9"/>
      <c r="N66763" s="9"/>
      <c r="O66763" s="9"/>
      <c r="P66763" s="9"/>
      <c r="Q66763" s="9"/>
    </row>
    <row r="66764" spans="11:17" x14ac:dyDescent="0.25">
      <c r="K66764" s="9"/>
      <c r="N66764" s="9"/>
      <c r="O66764" s="9"/>
      <c r="P66764" s="9"/>
      <c r="Q66764" s="9"/>
    </row>
    <row r="66765" spans="11:17" x14ac:dyDescent="0.25">
      <c r="K66765" s="9"/>
      <c r="N66765" s="9"/>
      <c r="O66765" s="9"/>
      <c r="P66765" s="9"/>
      <c r="Q66765" s="9"/>
    </row>
    <row r="66766" spans="11:17" x14ac:dyDescent="0.25">
      <c r="K66766" s="9"/>
      <c r="N66766" s="9"/>
      <c r="O66766" s="9"/>
      <c r="P66766" s="9"/>
      <c r="Q66766" s="9"/>
    </row>
    <row r="66767" spans="11:17" x14ac:dyDescent="0.25">
      <c r="K66767" s="9"/>
      <c r="N66767" s="9"/>
      <c r="O66767" s="9"/>
      <c r="P66767" s="9"/>
      <c r="Q66767" s="9"/>
    </row>
    <row r="66768" spans="11:17" x14ac:dyDescent="0.25">
      <c r="K66768" s="9"/>
      <c r="N66768" s="9"/>
      <c r="O66768" s="9"/>
      <c r="P66768" s="9"/>
      <c r="Q66768" s="9"/>
    </row>
    <row r="66769" spans="11:17" x14ac:dyDescent="0.25">
      <c r="K66769" s="9"/>
      <c r="N66769" s="9"/>
      <c r="O66769" s="9"/>
      <c r="P66769" s="9"/>
      <c r="Q66769" s="9"/>
    </row>
    <row r="66770" spans="11:17" x14ac:dyDescent="0.25">
      <c r="K66770" s="9"/>
      <c r="N66770" s="9"/>
      <c r="O66770" s="9"/>
      <c r="P66770" s="9"/>
      <c r="Q66770" s="9"/>
    </row>
    <row r="66771" spans="11:17" x14ac:dyDescent="0.25">
      <c r="K66771" s="9"/>
      <c r="N66771" s="9"/>
      <c r="O66771" s="9"/>
      <c r="P66771" s="9"/>
      <c r="Q66771" s="9"/>
    </row>
    <row r="66772" spans="11:17" x14ac:dyDescent="0.25">
      <c r="K66772" s="9"/>
      <c r="N66772" s="9"/>
      <c r="O66772" s="9"/>
      <c r="P66772" s="9"/>
      <c r="Q66772" s="9"/>
    </row>
    <row r="66773" spans="11:17" x14ac:dyDescent="0.25">
      <c r="K66773" s="9"/>
      <c r="N66773" s="9"/>
      <c r="O66773" s="9"/>
      <c r="P66773" s="9"/>
      <c r="Q66773" s="9"/>
    </row>
    <row r="66774" spans="11:17" x14ac:dyDescent="0.25">
      <c r="K66774" s="9"/>
      <c r="N66774" s="9"/>
      <c r="O66774" s="9"/>
      <c r="P66774" s="9"/>
      <c r="Q66774" s="9"/>
    </row>
    <row r="66775" spans="11:17" x14ac:dyDescent="0.25">
      <c r="K66775" s="9"/>
      <c r="N66775" s="9"/>
      <c r="O66775" s="9"/>
      <c r="P66775" s="9"/>
      <c r="Q66775" s="9"/>
    </row>
    <row r="66776" spans="11:17" x14ac:dyDescent="0.25">
      <c r="K66776" s="9"/>
      <c r="N66776" s="9"/>
      <c r="O66776" s="9"/>
      <c r="P66776" s="9"/>
      <c r="Q66776" s="9"/>
    </row>
    <row r="66777" spans="11:17" x14ac:dyDescent="0.25">
      <c r="K66777" s="9"/>
      <c r="N66777" s="9"/>
      <c r="O66777" s="9"/>
      <c r="P66777" s="9"/>
      <c r="Q66777" s="9"/>
    </row>
    <row r="66778" spans="11:17" x14ac:dyDescent="0.25">
      <c r="K66778" s="9"/>
      <c r="N66778" s="9"/>
      <c r="O66778" s="9"/>
      <c r="P66778" s="9"/>
      <c r="Q66778" s="9"/>
    </row>
    <row r="66779" spans="11:17" x14ac:dyDescent="0.25">
      <c r="K66779" s="9"/>
      <c r="N66779" s="9"/>
      <c r="O66779" s="9"/>
      <c r="P66779" s="9"/>
      <c r="Q66779" s="9"/>
    </row>
    <row r="66780" spans="11:17" x14ac:dyDescent="0.25">
      <c r="K66780" s="9"/>
      <c r="N66780" s="9"/>
      <c r="O66780" s="9"/>
      <c r="P66780" s="9"/>
      <c r="Q66780" s="9"/>
    </row>
    <row r="66781" spans="11:17" x14ac:dyDescent="0.25">
      <c r="K66781" s="9"/>
      <c r="N66781" s="9"/>
      <c r="O66781" s="9"/>
      <c r="P66781" s="9"/>
      <c r="Q66781" s="9"/>
    </row>
    <row r="66782" spans="11:17" x14ac:dyDescent="0.25">
      <c r="K66782" s="9"/>
      <c r="N66782" s="9"/>
      <c r="O66782" s="9"/>
      <c r="P66782" s="9"/>
      <c r="Q66782" s="9"/>
    </row>
    <row r="66783" spans="11:17" x14ac:dyDescent="0.25">
      <c r="K66783" s="9"/>
      <c r="N66783" s="9"/>
      <c r="O66783" s="9"/>
      <c r="P66783" s="9"/>
      <c r="Q66783" s="9"/>
    </row>
    <row r="66784" spans="11:17" x14ac:dyDescent="0.25">
      <c r="K66784" s="9"/>
      <c r="N66784" s="9"/>
      <c r="O66784" s="9"/>
      <c r="P66784" s="9"/>
      <c r="Q66784" s="9"/>
    </row>
    <row r="66785" spans="11:17" x14ac:dyDescent="0.25">
      <c r="K66785" s="9"/>
      <c r="N66785" s="9"/>
      <c r="O66785" s="9"/>
      <c r="P66785" s="9"/>
      <c r="Q66785" s="9"/>
    </row>
    <row r="66786" spans="11:17" x14ac:dyDescent="0.25">
      <c r="K66786" s="9"/>
      <c r="N66786" s="9"/>
      <c r="O66786" s="9"/>
      <c r="P66786" s="9"/>
      <c r="Q66786" s="9"/>
    </row>
    <row r="66787" spans="11:17" x14ac:dyDescent="0.25">
      <c r="K66787" s="9"/>
      <c r="N66787" s="9"/>
      <c r="O66787" s="9"/>
      <c r="P66787" s="9"/>
      <c r="Q66787" s="9"/>
    </row>
    <row r="66788" spans="11:17" x14ac:dyDescent="0.25">
      <c r="K66788" s="9"/>
      <c r="N66788" s="9"/>
      <c r="O66788" s="9"/>
      <c r="P66788" s="9"/>
      <c r="Q66788" s="9"/>
    </row>
    <row r="66789" spans="11:17" x14ac:dyDescent="0.25">
      <c r="K66789" s="9"/>
      <c r="N66789" s="9"/>
      <c r="O66789" s="9"/>
      <c r="P66789" s="9"/>
      <c r="Q66789" s="9"/>
    </row>
    <row r="66790" spans="11:17" x14ac:dyDescent="0.25">
      <c r="K66790" s="9"/>
      <c r="N66790" s="9"/>
      <c r="O66790" s="9"/>
      <c r="P66790" s="9"/>
      <c r="Q66790" s="9"/>
    </row>
    <row r="66791" spans="11:17" x14ac:dyDescent="0.25">
      <c r="K66791" s="9"/>
      <c r="N66791" s="9"/>
      <c r="O66791" s="9"/>
      <c r="P66791" s="9"/>
      <c r="Q66791" s="9"/>
    </row>
    <row r="66792" spans="11:17" x14ac:dyDescent="0.25">
      <c r="K66792" s="9"/>
      <c r="N66792" s="9"/>
      <c r="O66792" s="9"/>
      <c r="P66792" s="9"/>
      <c r="Q66792" s="9"/>
    </row>
    <row r="66793" spans="11:17" x14ac:dyDescent="0.25">
      <c r="K66793" s="9"/>
      <c r="N66793" s="9"/>
      <c r="O66793" s="9"/>
      <c r="P66793" s="9"/>
      <c r="Q66793" s="9"/>
    </row>
    <row r="66794" spans="11:17" x14ac:dyDescent="0.25">
      <c r="K66794" s="9"/>
      <c r="N66794" s="9"/>
      <c r="O66794" s="9"/>
      <c r="P66794" s="9"/>
      <c r="Q66794" s="9"/>
    </row>
    <row r="66795" spans="11:17" x14ac:dyDescent="0.25">
      <c r="K66795" s="9"/>
      <c r="N66795" s="9"/>
      <c r="O66795" s="9"/>
      <c r="P66795" s="9"/>
      <c r="Q66795" s="9"/>
    </row>
    <row r="66796" spans="11:17" x14ac:dyDescent="0.25">
      <c r="K66796" s="9"/>
      <c r="N66796" s="9"/>
      <c r="O66796" s="9"/>
      <c r="P66796" s="9"/>
      <c r="Q66796" s="9"/>
    </row>
    <row r="66797" spans="11:17" x14ac:dyDescent="0.25">
      <c r="K66797" s="9"/>
      <c r="N66797" s="9"/>
      <c r="O66797" s="9"/>
      <c r="P66797" s="9"/>
      <c r="Q66797" s="9"/>
    </row>
    <row r="66798" spans="11:17" x14ac:dyDescent="0.25">
      <c r="K66798" s="9"/>
      <c r="N66798" s="9"/>
      <c r="O66798" s="9"/>
      <c r="P66798" s="9"/>
      <c r="Q66798" s="9"/>
    </row>
    <row r="66799" spans="11:17" x14ac:dyDescent="0.25">
      <c r="K66799" s="9"/>
      <c r="N66799" s="9"/>
      <c r="O66799" s="9"/>
      <c r="P66799" s="9"/>
      <c r="Q66799" s="9"/>
    </row>
    <row r="66800" spans="11:17" x14ac:dyDescent="0.25">
      <c r="K66800" s="9"/>
      <c r="N66800" s="9"/>
      <c r="O66800" s="9"/>
      <c r="P66800" s="9"/>
      <c r="Q66800" s="9"/>
    </row>
    <row r="66801" spans="11:17" x14ac:dyDescent="0.25">
      <c r="K66801" s="9"/>
      <c r="N66801" s="9"/>
      <c r="O66801" s="9"/>
      <c r="P66801" s="9"/>
      <c r="Q66801" s="9"/>
    </row>
    <row r="66802" spans="11:17" x14ac:dyDescent="0.25">
      <c r="K66802" s="9"/>
      <c r="N66802" s="9"/>
      <c r="O66802" s="9"/>
      <c r="P66802" s="9"/>
      <c r="Q66802" s="9"/>
    </row>
    <row r="66803" spans="11:17" x14ac:dyDescent="0.25">
      <c r="K66803" s="9"/>
      <c r="N66803" s="9"/>
      <c r="O66803" s="9"/>
      <c r="P66803" s="9"/>
      <c r="Q66803" s="9"/>
    </row>
    <row r="66804" spans="11:17" x14ac:dyDescent="0.25">
      <c r="K66804" s="9"/>
      <c r="N66804" s="9"/>
      <c r="O66804" s="9"/>
      <c r="P66804" s="9"/>
      <c r="Q66804" s="9"/>
    </row>
    <row r="66805" spans="11:17" x14ac:dyDescent="0.25">
      <c r="K66805" s="9"/>
      <c r="N66805" s="9"/>
      <c r="O66805" s="9"/>
      <c r="P66805" s="9"/>
      <c r="Q66805" s="9"/>
    </row>
    <row r="66806" spans="11:17" x14ac:dyDescent="0.25">
      <c r="K66806" s="9"/>
      <c r="N66806" s="9"/>
      <c r="O66806" s="9"/>
      <c r="P66806" s="9"/>
      <c r="Q66806" s="9"/>
    </row>
    <row r="66807" spans="11:17" x14ac:dyDescent="0.25">
      <c r="K66807" s="9"/>
      <c r="N66807" s="9"/>
      <c r="O66807" s="9"/>
      <c r="P66807" s="9"/>
      <c r="Q66807" s="9"/>
    </row>
    <row r="66808" spans="11:17" x14ac:dyDescent="0.25">
      <c r="K66808" s="9"/>
      <c r="N66808" s="9"/>
      <c r="O66808" s="9"/>
      <c r="P66808" s="9"/>
      <c r="Q66808" s="9"/>
    </row>
    <row r="66809" spans="11:17" x14ac:dyDescent="0.25">
      <c r="K66809" s="9"/>
      <c r="N66809" s="9"/>
      <c r="O66809" s="9"/>
      <c r="P66809" s="9"/>
      <c r="Q66809" s="9"/>
    </row>
    <row r="66810" spans="11:17" x14ac:dyDescent="0.25">
      <c r="K66810" s="9"/>
      <c r="N66810" s="9"/>
      <c r="O66810" s="9"/>
      <c r="P66810" s="9"/>
      <c r="Q66810" s="9"/>
    </row>
    <row r="66811" spans="11:17" x14ac:dyDescent="0.25">
      <c r="K66811" s="9"/>
      <c r="N66811" s="9"/>
      <c r="O66811" s="9"/>
      <c r="P66811" s="9"/>
      <c r="Q66811" s="9"/>
    </row>
    <row r="66812" spans="11:17" x14ac:dyDescent="0.25">
      <c r="K66812" s="9"/>
      <c r="N66812" s="9"/>
      <c r="O66812" s="9"/>
      <c r="P66812" s="9"/>
      <c r="Q66812" s="9"/>
    </row>
    <row r="66813" spans="11:17" x14ac:dyDescent="0.25">
      <c r="K66813" s="9"/>
      <c r="N66813" s="9"/>
      <c r="O66813" s="9"/>
      <c r="P66813" s="9"/>
      <c r="Q66813" s="9"/>
    </row>
    <row r="66814" spans="11:17" x14ac:dyDescent="0.25">
      <c r="K66814" s="9"/>
      <c r="N66814" s="9"/>
      <c r="O66814" s="9"/>
      <c r="P66814" s="9"/>
      <c r="Q66814" s="9"/>
    </row>
    <row r="66815" spans="11:17" x14ac:dyDescent="0.25">
      <c r="K66815" s="9"/>
      <c r="N66815" s="9"/>
      <c r="O66815" s="9"/>
      <c r="P66815" s="9"/>
      <c r="Q66815" s="9"/>
    </row>
    <row r="66816" spans="11:17" x14ac:dyDescent="0.25">
      <c r="K66816" s="9"/>
      <c r="N66816" s="9"/>
      <c r="O66816" s="9"/>
      <c r="P66816" s="9"/>
      <c r="Q66816" s="9"/>
    </row>
    <row r="66817" spans="11:17" x14ac:dyDescent="0.25">
      <c r="K66817" s="9"/>
      <c r="N66817" s="9"/>
      <c r="O66817" s="9"/>
      <c r="P66817" s="9"/>
      <c r="Q66817" s="9"/>
    </row>
    <row r="66818" spans="11:17" x14ac:dyDescent="0.25">
      <c r="K66818" s="9"/>
      <c r="N66818" s="9"/>
      <c r="O66818" s="9"/>
      <c r="P66818" s="9"/>
      <c r="Q66818" s="9"/>
    </row>
    <row r="66819" spans="11:17" x14ac:dyDescent="0.25">
      <c r="K66819" s="9"/>
      <c r="N66819" s="9"/>
      <c r="O66819" s="9"/>
      <c r="P66819" s="9"/>
      <c r="Q66819" s="9"/>
    </row>
    <row r="66820" spans="11:17" x14ac:dyDescent="0.25">
      <c r="K66820" s="9"/>
      <c r="N66820" s="9"/>
      <c r="O66820" s="9"/>
      <c r="P66820" s="9"/>
      <c r="Q66820" s="9"/>
    </row>
    <row r="66821" spans="11:17" x14ac:dyDescent="0.25">
      <c r="K66821" s="9"/>
      <c r="N66821" s="9"/>
      <c r="O66821" s="9"/>
      <c r="P66821" s="9"/>
      <c r="Q66821" s="9"/>
    </row>
    <row r="66822" spans="11:17" x14ac:dyDescent="0.25">
      <c r="K66822" s="9"/>
      <c r="N66822" s="9"/>
      <c r="O66822" s="9"/>
      <c r="P66822" s="9"/>
      <c r="Q66822" s="9"/>
    </row>
    <row r="66823" spans="11:17" x14ac:dyDescent="0.25">
      <c r="K66823" s="9"/>
      <c r="N66823" s="9"/>
      <c r="O66823" s="9"/>
      <c r="P66823" s="9"/>
      <c r="Q66823" s="9"/>
    </row>
    <row r="66824" spans="11:17" x14ac:dyDescent="0.25">
      <c r="K66824" s="9"/>
      <c r="N66824" s="9"/>
      <c r="O66824" s="9"/>
      <c r="P66824" s="9"/>
      <c r="Q66824" s="9"/>
    </row>
    <row r="66825" spans="11:17" x14ac:dyDescent="0.25">
      <c r="K66825" s="9"/>
      <c r="N66825" s="9"/>
      <c r="O66825" s="9"/>
      <c r="P66825" s="9"/>
      <c r="Q66825" s="9"/>
    </row>
    <row r="66826" spans="11:17" x14ac:dyDescent="0.25">
      <c r="K66826" s="9"/>
      <c r="N66826" s="9"/>
      <c r="O66826" s="9"/>
      <c r="P66826" s="9"/>
      <c r="Q66826" s="9"/>
    </row>
    <row r="66827" spans="11:17" x14ac:dyDescent="0.25">
      <c r="K66827" s="9"/>
      <c r="N66827" s="9"/>
      <c r="O66827" s="9"/>
      <c r="P66827" s="9"/>
      <c r="Q66827" s="9"/>
    </row>
    <row r="66828" spans="11:17" x14ac:dyDescent="0.25">
      <c r="K66828" s="9"/>
      <c r="N66828" s="9"/>
      <c r="O66828" s="9"/>
      <c r="P66828" s="9"/>
      <c r="Q66828" s="9"/>
    </row>
    <row r="66829" spans="11:17" x14ac:dyDescent="0.25">
      <c r="K66829" s="9"/>
      <c r="N66829" s="9"/>
      <c r="O66829" s="9"/>
      <c r="P66829" s="9"/>
      <c r="Q66829" s="9"/>
    </row>
    <row r="66830" spans="11:17" x14ac:dyDescent="0.25">
      <c r="K66830" s="9"/>
      <c r="N66830" s="9"/>
      <c r="O66830" s="9"/>
      <c r="P66830" s="9"/>
      <c r="Q66830" s="9"/>
    </row>
    <row r="66831" spans="11:17" x14ac:dyDescent="0.25">
      <c r="K66831" s="9"/>
      <c r="N66831" s="9"/>
      <c r="O66831" s="9"/>
      <c r="P66831" s="9"/>
      <c r="Q66831" s="9"/>
    </row>
    <row r="66832" spans="11:17" x14ac:dyDescent="0.25">
      <c r="K66832" s="9"/>
      <c r="N66832" s="9"/>
      <c r="O66832" s="9"/>
      <c r="P66832" s="9"/>
      <c r="Q66832" s="9"/>
    </row>
    <row r="66833" spans="11:17" x14ac:dyDescent="0.25">
      <c r="K66833" s="9"/>
      <c r="N66833" s="9"/>
      <c r="O66833" s="9"/>
      <c r="P66833" s="9"/>
      <c r="Q66833" s="9"/>
    </row>
    <row r="66834" spans="11:17" x14ac:dyDescent="0.25">
      <c r="K66834" s="9"/>
      <c r="N66834" s="9"/>
      <c r="O66834" s="9"/>
      <c r="P66834" s="9"/>
      <c r="Q66834" s="9"/>
    </row>
    <row r="66835" spans="11:17" x14ac:dyDescent="0.25">
      <c r="K66835" s="9"/>
      <c r="N66835" s="9"/>
      <c r="O66835" s="9"/>
      <c r="P66835" s="9"/>
      <c r="Q66835" s="9"/>
    </row>
    <row r="66836" spans="11:17" x14ac:dyDescent="0.25">
      <c r="K66836" s="9"/>
      <c r="N66836" s="9"/>
      <c r="O66836" s="9"/>
      <c r="P66836" s="9"/>
      <c r="Q66836" s="9"/>
    </row>
    <row r="66837" spans="11:17" x14ac:dyDescent="0.25">
      <c r="K66837" s="9"/>
      <c r="N66837" s="9"/>
      <c r="O66837" s="9"/>
      <c r="P66837" s="9"/>
      <c r="Q66837" s="9"/>
    </row>
    <row r="66838" spans="11:17" x14ac:dyDescent="0.25">
      <c r="K66838" s="9"/>
      <c r="N66838" s="9"/>
      <c r="O66838" s="9"/>
      <c r="P66838" s="9"/>
      <c r="Q66838" s="9"/>
    </row>
    <row r="66839" spans="11:17" x14ac:dyDescent="0.25">
      <c r="K66839" s="9"/>
      <c r="N66839" s="9"/>
      <c r="O66839" s="9"/>
      <c r="P66839" s="9"/>
      <c r="Q66839" s="9"/>
    </row>
    <row r="66840" spans="11:17" x14ac:dyDescent="0.25">
      <c r="K66840" s="9"/>
      <c r="N66840" s="9"/>
      <c r="O66840" s="9"/>
      <c r="P66840" s="9"/>
      <c r="Q66840" s="9"/>
    </row>
    <row r="66841" spans="11:17" x14ac:dyDescent="0.25">
      <c r="K66841" s="9"/>
      <c r="N66841" s="9"/>
      <c r="O66841" s="9"/>
      <c r="P66841" s="9"/>
      <c r="Q66841" s="9"/>
    </row>
    <row r="66842" spans="11:17" x14ac:dyDescent="0.25">
      <c r="K66842" s="9"/>
      <c r="N66842" s="9"/>
      <c r="O66842" s="9"/>
      <c r="P66842" s="9"/>
      <c r="Q66842" s="9"/>
    </row>
    <row r="66843" spans="11:17" x14ac:dyDescent="0.25">
      <c r="K66843" s="9"/>
      <c r="N66843" s="9"/>
      <c r="O66843" s="9"/>
      <c r="P66843" s="9"/>
      <c r="Q66843" s="9"/>
    </row>
    <row r="66844" spans="11:17" x14ac:dyDescent="0.25">
      <c r="K66844" s="9"/>
      <c r="N66844" s="9"/>
      <c r="O66844" s="9"/>
      <c r="P66844" s="9"/>
      <c r="Q66844" s="9"/>
    </row>
    <row r="66845" spans="11:17" x14ac:dyDescent="0.25">
      <c r="K66845" s="9"/>
      <c r="N66845" s="9"/>
      <c r="O66845" s="9"/>
      <c r="P66845" s="9"/>
      <c r="Q66845" s="9"/>
    </row>
    <row r="66846" spans="11:17" x14ac:dyDescent="0.25">
      <c r="K66846" s="9"/>
      <c r="N66846" s="9"/>
      <c r="O66846" s="9"/>
      <c r="P66846" s="9"/>
      <c r="Q66846" s="9"/>
    </row>
    <row r="66847" spans="11:17" x14ac:dyDescent="0.25">
      <c r="K66847" s="9"/>
      <c r="N66847" s="9"/>
      <c r="O66847" s="9"/>
      <c r="P66847" s="9"/>
      <c r="Q66847" s="9"/>
    </row>
    <row r="66848" spans="11:17" x14ac:dyDescent="0.25">
      <c r="K66848" s="9"/>
      <c r="N66848" s="9"/>
      <c r="O66848" s="9"/>
      <c r="P66848" s="9"/>
      <c r="Q66848" s="9"/>
    </row>
    <row r="66849" spans="11:17" x14ac:dyDescent="0.25">
      <c r="K66849" s="9"/>
      <c r="N66849" s="9"/>
      <c r="O66849" s="9"/>
      <c r="P66849" s="9"/>
      <c r="Q66849" s="9"/>
    </row>
    <row r="66850" spans="11:17" x14ac:dyDescent="0.25">
      <c r="K66850" s="9"/>
      <c r="N66850" s="9"/>
      <c r="O66850" s="9"/>
      <c r="P66850" s="9"/>
      <c r="Q66850" s="9"/>
    </row>
    <row r="66851" spans="11:17" x14ac:dyDescent="0.25">
      <c r="K66851" s="9"/>
      <c r="N66851" s="9"/>
      <c r="O66851" s="9"/>
      <c r="P66851" s="9"/>
      <c r="Q66851" s="9"/>
    </row>
    <row r="66852" spans="11:17" x14ac:dyDescent="0.25">
      <c r="K66852" s="9"/>
      <c r="N66852" s="9"/>
      <c r="O66852" s="9"/>
      <c r="P66852" s="9"/>
      <c r="Q66852" s="9"/>
    </row>
    <row r="66853" spans="11:17" x14ac:dyDescent="0.25">
      <c r="K66853" s="9"/>
      <c r="N66853" s="9"/>
      <c r="O66853" s="9"/>
      <c r="P66853" s="9"/>
      <c r="Q66853" s="9"/>
    </row>
    <row r="66854" spans="11:17" x14ac:dyDescent="0.25">
      <c r="K66854" s="9"/>
      <c r="N66854" s="9"/>
      <c r="O66854" s="9"/>
      <c r="P66854" s="9"/>
      <c r="Q66854" s="9"/>
    </row>
    <row r="66855" spans="11:17" x14ac:dyDescent="0.25">
      <c r="K66855" s="9"/>
      <c r="N66855" s="9"/>
      <c r="O66855" s="9"/>
      <c r="P66855" s="9"/>
      <c r="Q66855" s="9"/>
    </row>
    <row r="66856" spans="11:17" x14ac:dyDescent="0.25">
      <c r="K66856" s="9"/>
      <c r="N66856" s="9"/>
      <c r="O66856" s="9"/>
      <c r="P66856" s="9"/>
      <c r="Q66856" s="9"/>
    </row>
    <row r="66857" spans="11:17" x14ac:dyDescent="0.25">
      <c r="K66857" s="9"/>
      <c r="N66857" s="9"/>
      <c r="O66857" s="9"/>
      <c r="P66857" s="9"/>
      <c r="Q66857" s="9"/>
    </row>
    <row r="66858" spans="11:17" x14ac:dyDescent="0.25">
      <c r="K66858" s="9"/>
      <c r="N66858" s="9"/>
      <c r="O66858" s="9"/>
      <c r="P66858" s="9"/>
      <c r="Q66858" s="9"/>
    </row>
    <row r="66859" spans="11:17" x14ac:dyDescent="0.25">
      <c r="K66859" s="9"/>
      <c r="N66859" s="9"/>
      <c r="O66859" s="9"/>
      <c r="P66859" s="9"/>
      <c r="Q66859" s="9"/>
    </row>
    <row r="66860" spans="11:17" x14ac:dyDescent="0.25">
      <c r="K66860" s="9"/>
      <c r="N66860" s="9"/>
      <c r="O66860" s="9"/>
      <c r="P66860" s="9"/>
      <c r="Q66860" s="9"/>
    </row>
    <row r="66861" spans="11:17" x14ac:dyDescent="0.25">
      <c r="K66861" s="9"/>
      <c r="N66861" s="9"/>
      <c r="O66861" s="9"/>
      <c r="P66861" s="9"/>
      <c r="Q66861" s="9"/>
    </row>
    <row r="66862" spans="11:17" x14ac:dyDescent="0.25">
      <c r="K66862" s="9"/>
      <c r="N66862" s="9"/>
      <c r="O66862" s="9"/>
      <c r="P66862" s="9"/>
      <c r="Q66862" s="9"/>
    </row>
    <row r="66863" spans="11:17" x14ac:dyDescent="0.25">
      <c r="K66863" s="9"/>
      <c r="N66863" s="9"/>
      <c r="O66863" s="9"/>
      <c r="P66863" s="9"/>
      <c r="Q66863" s="9"/>
    </row>
    <row r="66864" spans="11:17" x14ac:dyDescent="0.25">
      <c r="K66864" s="9"/>
      <c r="N66864" s="9"/>
      <c r="O66864" s="9"/>
      <c r="P66864" s="9"/>
      <c r="Q66864" s="9"/>
    </row>
    <row r="66865" spans="11:17" x14ac:dyDescent="0.25">
      <c r="K66865" s="9"/>
      <c r="N66865" s="9"/>
      <c r="O66865" s="9"/>
      <c r="P66865" s="9"/>
      <c r="Q66865" s="9"/>
    </row>
    <row r="66866" spans="11:17" x14ac:dyDescent="0.25">
      <c r="K66866" s="9"/>
      <c r="N66866" s="9"/>
      <c r="O66866" s="9"/>
      <c r="P66866" s="9"/>
      <c r="Q66866" s="9"/>
    </row>
    <row r="66867" spans="11:17" x14ac:dyDescent="0.25">
      <c r="K66867" s="9"/>
      <c r="N66867" s="9"/>
      <c r="O66867" s="9"/>
      <c r="P66867" s="9"/>
      <c r="Q66867" s="9"/>
    </row>
    <row r="66868" spans="11:17" x14ac:dyDescent="0.25">
      <c r="K66868" s="9"/>
      <c r="N66868" s="9"/>
      <c r="O66868" s="9"/>
      <c r="P66868" s="9"/>
      <c r="Q66868" s="9"/>
    </row>
    <row r="66869" spans="11:17" x14ac:dyDescent="0.25">
      <c r="K66869" s="9"/>
      <c r="N66869" s="9"/>
      <c r="O66869" s="9"/>
      <c r="P66869" s="9"/>
      <c r="Q66869" s="9"/>
    </row>
    <row r="66870" spans="11:17" x14ac:dyDescent="0.25">
      <c r="K66870" s="9"/>
      <c r="N66870" s="9"/>
      <c r="O66870" s="9"/>
      <c r="P66870" s="9"/>
      <c r="Q66870" s="9"/>
    </row>
    <row r="66871" spans="11:17" x14ac:dyDescent="0.25">
      <c r="K66871" s="9"/>
      <c r="N66871" s="9"/>
      <c r="O66871" s="9"/>
      <c r="P66871" s="9"/>
      <c r="Q66871" s="9"/>
    </row>
    <row r="66872" spans="11:17" x14ac:dyDescent="0.25">
      <c r="K66872" s="9"/>
      <c r="N66872" s="9"/>
      <c r="O66872" s="9"/>
      <c r="P66872" s="9"/>
      <c r="Q66872" s="9"/>
    </row>
    <row r="66873" spans="11:17" x14ac:dyDescent="0.25">
      <c r="K66873" s="9"/>
      <c r="N66873" s="9"/>
      <c r="O66873" s="9"/>
      <c r="P66873" s="9"/>
      <c r="Q66873" s="9"/>
    </row>
    <row r="66874" spans="11:17" x14ac:dyDescent="0.25">
      <c r="K66874" s="9"/>
      <c r="N66874" s="9"/>
      <c r="O66874" s="9"/>
      <c r="P66874" s="9"/>
      <c r="Q66874" s="9"/>
    </row>
    <row r="66875" spans="11:17" x14ac:dyDescent="0.25">
      <c r="K66875" s="9"/>
      <c r="N66875" s="9"/>
      <c r="O66875" s="9"/>
      <c r="P66875" s="9"/>
      <c r="Q66875" s="9"/>
    </row>
    <row r="66876" spans="11:17" x14ac:dyDescent="0.25">
      <c r="K66876" s="9"/>
      <c r="N66876" s="9"/>
      <c r="O66876" s="9"/>
      <c r="P66876" s="9"/>
      <c r="Q66876" s="9"/>
    </row>
    <row r="66877" spans="11:17" x14ac:dyDescent="0.25">
      <c r="K66877" s="9"/>
      <c r="N66877" s="9"/>
      <c r="O66877" s="9"/>
      <c r="P66877" s="9"/>
      <c r="Q66877" s="9"/>
    </row>
    <row r="66878" spans="11:17" x14ac:dyDescent="0.25">
      <c r="K66878" s="9"/>
      <c r="N66878" s="9"/>
      <c r="O66878" s="9"/>
      <c r="P66878" s="9"/>
      <c r="Q66878" s="9"/>
    </row>
    <row r="66879" spans="11:17" x14ac:dyDescent="0.25">
      <c r="K66879" s="9"/>
      <c r="N66879" s="9"/>
      <c r="O66879" s="9"/>
      <c r="P66879" s="9"/>
      <c r="Q66879" s="9"/>
    </row>
    <row r="66880" spans="11:17" x14ac:dyDescent="0.25">
      <c r="K66880" s="9"/>
      <c r="N66880" s="9"/>
      <c r="O66880" s="9"/>
      <c r="P66880" s="9"/>
      <c r="Q66880" s="9"/>
    </row>
    <row r="66881" spans="11:17" x14ac:dyDescent="0.25">
      <c r="K66881" s="9"/>
      <c r="N66881" s="9"/>
      <c r="O66881" s="9"/>
      <c r="P66881" s="9"/>
      <c r="Q66881" s="9"/>
    </row>
    <row r="66882" spans="11:17" x14ac:dyDescent="0.25">
      <c r="K66882" s="9"/>
      <c r="N66882" s="9"/>
      <c r="O66882" s="9"/>
      <c r="P66882" s="9"/>
      <c r="Q66882" s="9"/>
    </row>
    <row r="66883" spans="11:17" x14ac:dyDescent="0.25">
      <c r="K66883" s="9"/>
      <c r="N66883" s="9"/>
      <c r="O66883" s="9"/>
      <c r="P66883" s="9"/>
      <c r="Q66883" s="9"/>
    </row>
    <row r="66884" spans="11:17" x14ac:dyDescent="0.25">
      <c r="K66884" s="9"/>
      <c r="N66884" s="9"/>
      <c r="O66884" s="9"/>
      <c r="P66884" s="9"/>
      <c r="Q66884" s="9"/>
    </row>
    <row r="66885" spans="11:17" x14ac:dyDescent="0.25">
      <c r="K66885" s="9"/>
      <c r="N66885" s="9"/>
      <c r="O66885" s="9"/>
      <c r="P66885" s="9"/>
      <c r="Q66885" s="9"/>
    </row>
    <row r="66886" spans="11:17" x14ac:dyDescent="0.25">
      <c r="K66886" s="9"/>
      <c r="N66886" s="9"/>
      <c r="O66886" s="9"/>
      <c r="P66886" s="9"/>
      <c r="Q66886" s="9"/>
    </row>
    <row r="66887" spans="11:17" x14ac:dyDescent="0.25">
      <c r="K66887" s="9"/>
      <c r="N66887" s="9"/>
      <c r="O66887" s="9"/>
      <c r="P66887" s="9"/>
      <c r="Q66887" s="9"/>
    </row>
    <row r="66888" spans="11:17" x14ac:dyDescent="0.25">
      <c r="K66888" s="9"/>
      <c r="N66888" s="9"/>
      <c r="O66888" s="9"/>
      <c r="P66888" s="9"/>
      <c r="Q66888" s="9"/>
    </row>
    <row r="66889" spans="11:17" x14ac:dyDescent="0.25">
      <c r="K66889" s="9"/>
      <c r="N66889" s="9"/>
      <c r="O66889" s="9"/>
      <c r="P66889" s="9"/>
      <c r="Q66889" s="9"/>
    </row>
    <row r="66890" spans="11:17" x14ac:dyDescent="0.25">
      <c r="K66890" s="9"/>
      <c r="N66890" s="9"/>
      <c r="O66890" s="9"/>
      <c r="P66890" s="9"/>
      <c r="Q66890" s="9"/>
    </row>
    <row r="66891" spans="11:17" x14ac:dyDescent="0.25">
      <c r="K66891" s="9"/>
      <c r="N66891" s="9"/>
      <c r="O66891" s="9"/>
      <c r="P66891" s="9"/>
      <c r="Q66891" s="9"/>
    </row>
    <row r="66892" spans="11:17" x14ac:dyDescent="0.25">
      <c r="K66892" s="9"/>
      <c r="N66892" s="9"/>
      <c r="O66892" s="9"/>
      <c r="P66892" s="9"/>
      <c r="Q66892" s="9"/>
    </row>
    <row r="66893" spans="11:17" x14ac:dyDescent="0.25">
      <c r="K66893" s="9"/>
      <c r="N66893" s="9"/>
      <c r="O66893" s="9"/>
      <c r="P66893" s="9"/>
      <c r="Q66893" s="9"/>
    </row>
    <row r="66894" spans="11:17" x14ac:dyDescent="0.25">
      <c r="K66894" s="9"/>
      <c r="N66894" s="9"/>
      <c r="O66894" s="9"/>
      <c r="P66894" s="9"/>
      <c r="Q66894" s="9"/>
    </row>
    <row r="66895" spans="11:17" x14ac:dyDescent="0.25">
      <c r="K66895" s="9"/>
      <c r="N66895" s="9"/>
      <c r="O66895" s="9"/>
      <c r="P66895" s="9"/>
      <c r="Q66895" s="9"/>
    </row>
    <row r="66896" spans="11:17" x14ac:dyDescent="0.25">
      <c r="K66896" s="9"/>
      <c r="N66896" s="9"/>
      <c r="O66896" s="9"/>
      <c r="P66896" s="9"/>
      <c r="Q66896" s="9"/>
    </row>
    <row r="66897" spans="11:17" x14ac:dyDescent="0.25">
      <c r="K66897" s="9"/>
      <c r="N66897" s="9"/>
      <c r="O66897" s="9"/>
      <c r="P66897" s="9"/>
      <c r="Q66897" s="9"/>
    </row>
    <row r="66898" spans="11:17" x14ac:dyDescent="0.25">
      <c r="K66898" s="9"/>
      <c r="N66898" s="9"/>
      <c r="O66898" s="9"/>
      <c r="P66898" s="9"/>
      <c r="Q66898" s="9"/>
    </row>
    <row r="66899" spans="11:17" x14ac:dyDescent="0.25">
      <c r="K66899" s="9"/>
      <c r="N66899" s="9"/>
      <c r="O66899" s="9"/>
      <c r="P66899" s="9"/>
      <c r="Q66899" s="9"/>
    </row>
    <row r="66900" spans="11:17" x14ac:dyDescent="0.25">
      <c r="K66900" s="9"/>
      <c r="N66900" s="9"/>
      <c r="O66900" s="9"/>
      <c r="P66900" s="9"/>
      <c r="Q66900" s="9"/>
    </row>
    <row r="66901" spans="11:17" x14ac:dyDescent="0.25">
      <c r="K66901" s="9"/>
      <c r="N66901" s="9"/>
      <c r="O66901" s="9"/>
      <c r="P66901" s="9"/>
      <c r="Q66901" s="9"/>
    </row>
    <row r="66902" spans="11:17" x14ac:dyDescent="0.25">
      <c r="K66902" s="9"/>
      <c r="N66902" s="9"/>
      <c r="O66902" s="9"/>
      <c r="P66902" s="9"/>
      <c r="Q66902" s="9"/>
    </row>
    <row r="66903" spans="11:17" x14ac:dyDescent="0.25">
      <c r="K66903" s="9"/>
      <c r="N66903" s="9"/>
      <c r="O66903" s="9"/>
      <c r="P66903" s="9"/>
      <c r="Q66903" s="9"/>
    </row>
    <row r="66904" spans="11:17" x14ac:dyDescent="0.25">
      <c r="K66904" s="9"/>
      <c r="N66904" s="9"/>
      <c r="O66904" s="9"/>
      <c r="P66904" s="9"/>
      <c r="Q66904" s="9"/>
    </row>
    <row r="66905" spans="11:17" x14ac:dyDescent="0.25">
      <c r="K66905" s="9"/>
      <c r="N66905" s="9"/>
      <c r="O66905" s="9"/>
      <c r="P66905" s="9"/>
      <c r="Q66905" s="9"/>
    </row>
    <row r="66906" spans="11:17" x14ac:dyDescent="0.25">
      <c r="K66906" s="9"/>
      <c r="N66906" s="9"/>
      <c r="O66906" s="9"/>
      <c r="P66906" s="9"/>
      <c r="Q66906" s="9"/>
    </row>
    <row r="66907" spans="11:17" x14ac:dyDescent="0.25">
      <c r="K66907" s="9"/>
      <c r="N66907" s="9"/>
      <c r="O66907" s="9"/>
      <c r="P66907" s="9"/>
      <c r="Q66907" s="9"/>
    </row>
    <row r="66908" spans="11:17" x14ac:dyDescent="0.25">
      <c r="K66908" s="9"/>
      <c r="N66908" s="9"/>
      <c r="O66908" s="9"/>
      <c r="P66908" s="9"/>
      <c r="Q66908" s="9"/>
    </row>
    <row r="66909" spans="11:17" x14ac:dyDescent="0.25">
      <c r="K66909" s="9"/>
      <c r="N66909" s="9"/>
      <c r="O66909" s="9"/>
      <c r="P66909" s="9"/>
      <c r="Q66909" s="9"/>
    </row>
    <row r="66910" spans="11:17" x14ac:dyDescent="0.25">
      <c r="K66910" s="9"/>
      <c r="N66910" s="9"/>
      <c r="O66910" s="9"/>
      <c r="P66910" s="9"/>
      <c r="Q66910" s="9"/>
    </row>
    <row r="66911" spans="11:17" x14ac:dyDescent="0.25">
      <c r="K66911" s="9"/>
      <c r="N66911" s="9"/>
      <c r="O66911" s="9"/>
      <c r="P66911" s="9"/>
      <c r="Q66911" s="9"/>
    </row>
    <row r="66912" spans="11:17" x14ac:dyDescent="0.25">
      <c r="K66912" s="9"/>
      <c r="N66912" s="9"/>
      <c r="O66912" s="9"/>
      <c r="P66912" s="9"/>
      <c r="Q66912" s="9"/>
    </row>
    <row r="66913" spans="11:17" x14ac:dyDescent="0.25">
      <c r="K66913" s="9"/>
      <c r="N66913" s="9"/>
      <c r="O66913" s="9"/>
      <c r="P66913" s="9"/>
      <c r="Q66913" s="9"/>
    </row>
    <row r="66914" spans="11:17" x14ac:dyDescent="0.25">
      <c r="K66914" s="9"/>
      <c r="N66914" s="9"/>
      <c r="O66914" s="9"/>
      <c r="P66914" s="9"/>
      <c r="Q66914" s="9"/>
    </row>
    <row r="66915" spans="11:17" x14ac:dyDescent="0.25">
      <c r="K66915" s="9"/>
      <c r="N66915" s="9"/>
      <c r="O66915" s="9"/>
      <c r="P66915" s="9"/>
      <c r="Q66915" s="9"/>
    </row>
    <row r="66916" spans="11:17" x14ac:dyDescent="0.25">
      <c r="K66916" s="9"/>
      <c r="N66916" s="9"/>
      <c r="O66916" s="9"/>
      <c r="P66916" s="9"/>
      <c r="Q66916" s="9"/>
    </row>
    <row r="66917" spans="11:17" x14ac:dyDescent="0.25">
      <c r="K66917" s="9"/>
      <c r="N66917" s="9"/>
      <c r="O66917" s="9"/>
      <c r="P66917" s="9"/>
      <c r="Q66917" s="9"/>
    </row>
    <row r="66918" spans="11:17" x14ac:dyDescent="0.25">
      <c r="K66918" s="9"/>
      <c r="N66918" s="9"/>
      <c r="O66918" s="9"/>
      <c r="P66918" s="9"/>
      <c r="Q66918" s="9"/>
    </row>
    <row r="66919" spans="11:17" x14ac:dyDescent="0.25">
      <c r="K66919" s="9"/>
      <c r="N66919" s="9"/>
      <c r="O66919" s="9"/>
      <c r="P66919" s="9"/>
      <c r="Q66919" s="9"/>
    </row>
    <row r="66920" spans="11:17" x14ac:dyDescent="0.25">
      <c r="K66920" s="9"/>
      <c r="N66920" s="9"/>
      <c r="O66920" s="9"/>
      <c r="P66920" s="9"/>
      <c r="Q66920" s="9"/>
    </row>
    <row r="66921" spans="11:17" x14ac:dyDescent="0.25">
      <c r="K66921" s="9"/>
      <c r="N66921" s="9"/>
      <c r="O66921" s="9"/>
      <c r="P66921" s="9"/>
      <c r="Q66921" s="9"/>
    </row>
    <row r="66922" spans="11:17" x14ac:dyDescent="0.25">
      <c r="K66922" s="9"/>
      <c r="N66922" s="9"/>
      <c r="O66922" s="9"/>
      <c r="P66922" s="9"/>
      <c r="Q66922" s="9"/>
    </row>
    <row r="66923" spans="11:17" x14ac:dyDescent="0.25">
      <c r="K66923" s="9"/>
      <c r="N66923" s="9"/>
      <c r="O66923" s="9"/>
      <c r="P66923" s="9"/>
      <c r="Q66923" s="9"/>
    </row>
    <row r="66924" spans="11:17" x14ac:dyDescent="0.25">
      <c r="K66924" s="9"/>
      <c r="N66924" s="9"/>
      <c r="O66924" s="9"/>
      <c r="P66924" s="9"/>
      <c r="Q66924" s="9"/>
    </row>
    <row r="66925" spans="11:17" x14ac:dyDescent="0.25">
      <c r="K66925" s="9"/>
      <c r="N66925" s="9"/>
      <c r="O66925" s="9"/>
      <c r="P66925" s="9"/>
      <c r="Q66925" s="9"/>
    </row>
    <row r="66926" spans="11:17" x14ac:dyDescent="0.25">
      <c r="K66926" s="9"/>
      <c r="N66926" s="9"/>
      <c r="O66926" s="9"/>
      <c r="P66926" s="9"/>
      <c r="Q66926" s="9"/>
    </row>
    <row r="66927" spans="11:17" x14ac:dyDescent="0.25">
      <c r="K66927" s="9"/>
      <c r="N66927" s="9"/>
      <c r="O66927" s="9"/>
      <c r="P66927" s="9"/>
      <c r="Q66927" s="9"/>
    </row>
    <row r="66928" spans="11:17" x14ac:dyDescent="0.25">
      <c r="K66928" s="9"/>
      <c r="N66928" s="9"/>
      <c r="O66928" s="9"/>
      <c r="P66928" s="9"/>
      <c r="Q66928" s="9"/>
    </row>
    <row r="66929" spans="11:17" x14ac:dyDescent="0.25">
      <c r="K66929" s="9"/>
      <c r="N66929" s="9"/>
      <c r="O66929" s="9"/>
      <c r="P66929" s="9"/>
      <c r="Q66929" s="9"/>
    </row>
    <row r="66930" spans="11:17" x14ac:dyDescent="0.25">
      <c r="K66930" s="9"/>
      <c r="N66930" s="9"/>
      <c r="O66930" s="9"/>
      <c r="P66930" s="9"/>
      <c r="Q66930" s="9"/>
    </row>
    <row r="66931" spans="11:17" x14ac:dyDescent="0.25">
      <c r="K66931" s="9"/>
      <c r="N66931" s="9"/>
      <c r="O66931" s="9"/>
      <c r="P66931" s="9"/>
      <c r="Q66931" s="9"/>
    </row>
    <row r="66932" spans="11:17" x14ac:dyDescent="0.25">
      <c r="K66932" s="9"/>
      <c r="N66932" s="9"/>
      <c r="O66932" s="9"/>
      <c r="P66932" s="9"/>
      <c r="Q66932" s="9"/>
    </row>
    <row r="66933" spans="11:17" x14ac:dyDescent="0.25">
      <c r="K66933" s="9"/>
      <c r="N66933" s="9"/>
      <c r="O66933" s="9"/>
      <c r="P66933" s="9"/>
      <c r="Q66933" s="9"/>
    </row>
    <row r="66934" spans="11:17" x14ac:dyDescent="0.25">
      <c r="K66934" s="9"/>
      <c r="N66934" s="9"/>
      <c r="O66934" s="9"/>
      <c r="P66934" s="9"/>
      <c r="Q66934" s="9"/>
    </row>
    <row r="66935" spans="11:17" x14ac:dyDescent="0.25">
      <c r="K66935" s="9"/>
      <c r="N66935" s="9"/>
      <c r="O66935" s="9"/>
      <c r="P66935" s="9"/>
      <c r="Q66935" s="9"/>
    </row>
    <row r="66936" spans="11:17" x14ac:dyDescent="0.25">
      <c r="K66936" s="9"/>
      <c r="N66936" s="9"/>
      <c r="O66936" s="9"/>
      <c r="P66936" s="9"/>
      <c r="Q66936" s="9"/>
    </row>
    <row r="66937" spans="11:17" x14ac:dyDescent="0.25">
      <c r="K66937" s="9"/>
      <c r="N66937" s="9"/>
      <c r="O66937" s="9"/>
      <c r="P66937" s="9"/>
      <c r="Q66937" s="9"/>
    </row>
    <row r="66938" spans="11:17" x14ac:dyDescent="0.25">
      <c r="K66938" s="9"/>
      <c r="N66938" s="9"/>
      <c r="O66938" s="9"/>
      <c r="P66938" s="9"/>
      <c r="Q66938" s="9"/>
    </row>
    <row r="66939" spans="11:17" x14ac:dyDescent="0.25">
      <c r="K66939" s="9"/>
      <c r="N66939" s="9"/>
      <c r="O66939" s="9"/>
      <c r="P66939" s="9"/>
      <c r="Q66939" s="9"/>
    </row>
    <row r="66940" spans="11:17" x14ac:dyDescent="0.25">
      <c r="K66940" s="9"/>
      <c r="N66940" s="9"/>
      <c r="O66940" s="9"/>
      <c r="P66940" s="9"/>
      <c r="Q66940" s="9"/>
    </row>
    <row r="66941" spans="11:17" x14ac:dyDescent="0.25">
      <c r="K66941" s="9"/>
      <c r="N66941" s="9"/>
      <c r="O66941" s="9"/>
      <c r="P66941" s="9"/>
      <c r="Q66941" s="9"/>
    </row>
    <row r="66942" spans="11:17" x14ac:dyDescent="0.25">
      <c r="K66942" s="9"/>
      <c r="N66942" s="9"/>
      <c r="O66942" s="9"/>
      <c r="P66942" s="9"/>
      <c r="Q66942" s="9"/>
    </row>
    <row r="66943" spans="11:17" x14ac:dyDescent="0.25">
      <c r="K66943" s="9"/>
      <c r="N66943" s="9"/>
      <c r="O66943" s="9"/>
      <c r="P66943" s="9"/>
      <c r="Q66943" s="9"/>
    </row>
    <row r="66944" spans="11:17" x14ac:dyDescent="0.25">
      <c r="K66944" s="9"/>
      <c r="N66944" s="9"/>
      <c r="O66944" s="9"/>
      <c r="P66944" s="9"/>
      <c r="Q66944" s="9"/>
    </row>
    <row r="66945" spans="11:17" x14ac:dyDescent="0.25">
      <c r="K66945" s="9"/>
      <c r="N66945" s="9"/>
      <c r="O66945" s="9"/>
      <c r="P66945" s="9"/>
      <c r="Q66945" s="9"/>
    </row>
    <row r="66946" spans="11:17" x14ac:dyDescent="0.25">
      <c r="K66946" s="9"/>
      <c r="N66946" s="9"/>
      <c r="O66946" s="9"/>
      <c r="P66946" s="9"/>
      <c r="Q66946" s="9"/>
    </row>
    <row r="66947" spans="11:17" x14ac:dyDescent="0.25">
      <c r="K66947" s="9"/>
      <c r="N66947" s="9"/>
      <c r="O66947" s="9"/>
      <c r="P66947" s="9"/>
      <c r="Q66947" s="9"/>
    </row>
    <row r="66948" spans="11:17" x14ac:dyDescent="0.25">
      <c r="K66948" s="9"/>
      <c r="N66948" s="9"/>
      <c r="O66948" s="9"/>
      <c r="P66948" s="9"/>
      <c r="Q66948" s="9"/>
    </row>
    <row r="66949" spans="11:17" x14ac:dyDescent="0.25">
      <c r="K66949" s="9"/>
      <c r="N66949" s="9"/>
      <c r="O66949" s="9"/>
      <c r="P66949" s="9"/>
      <c r="Q66949" s="9"/>
    </row>
    <row r="66950" spans="11:17" x14ac:dyDescent="0.25">
      <c r="K66950" s="9"/>
      <c r="N66950" s="9"/>
      <c r="O66950" s="9"/>
      <c r="P66950" s="9"/>
      <c r="Q66950" s="9"/>
    </row>
    <row r="66951" spans="11:17" x14ac:dyDescent="0.25">
      <c r="K66951" s="9"/>
      <c r="N66951" s="9"/>
      <c r="O66951" s="9"/>
      <c r="P66951" s="9"/>
      <c r="Q66951" s="9"/>
    </row>
    <row r="66952" spans="11:17" x14ac:dyDescent="0.25">
      <c r="K66952" s="9"/>
      <c r="N66952" s="9"/>
      <c r="O66952" s="9"/>
      <c r="P66952" s="9"/>
      <c r="Q66952" s="9"/>
    </row>
    <row r="66953" spans="11:17" x14ac:dyDescent="0.25">
      <c r="K66953" s="9"/>
      <c r="N66953" s="9"/>
      <c r="O66953" s="9"/>
      <c r="P66953" s="9"/>
      <c r="Q66953" s="9"/>
    </row>
    <row r="66954" spans="11:17" x14ac:dyDescent="0.25">
      <c r="K66954" s="9"/>
      <c r="N66954" s="9"/>
      <c r="O66954" s="9"/>
      <c r="P66954" s="9"/>
      <c r="Q66954" s="9"/>
    </row>
    <row r="66955" spans="11:17" x14ac:dyDescent="0.25">
      <c r="K66955" s="9"/>
      <c r="N66955" s="9"/>
      <c r="O66955" s="9"/>
      <c r="P66955" s="9"/>
      <c r="Q66955" s="9"/>
    </row>
    <row r="66956" spans="11:17" x14ac:dyDescent="0.25">
      <c r="K66956" s="9"/>
      <c r="N66956" s="9"/>
      <c r="O66956" s="9"/>
      <c r="P66956" s="9"/>
      <c r="Q66956" s="9"/>
    </row>
    <row r="66957" spans="11:17" x14ac:dyDescent="0.25">
      <c r="K66957" s="9"/>
      <c r="N66957" s="9"/>
      <c r="O66957" s="9"/>
      <c r="P66957" s="9"/>
      <c r="Q66957" s="9"/>
    </row>
    <row r="66958" spans="11:17" x14ac:dyDescent="0.25">
      <c r="K66958" s="9"/>
      <c r="N66958" s="9"/>
      <c r="O66958" s="9"/>
      <c r="P66958" s="9"/>
      <c r="Q66958" s="9"/>
    </row>
    <row r="66959" spans="11:17" x14ac:dyDescent="0.25">
      <c r="K66959" s="9"/>
      <c r="N66959" s="9"/>
      <c r="O66959" s="9"/>
      <c r="P66959" s="9"/>
      <c r="Q66959" s="9"/>
    </row>
    <row r="66960" spans="11:17" x14ac:dyDescent="0.25">
      <c r="K66960" s="9"/>
      <c r="N66960" s="9"/>
      <c r="O66960" s="9"/>
      <c r="P66960" s="9"/>
      <c r="Q66960" s="9"/>
    </row>
    <row r="66961" spans="11:17" x14ac:dyDescent="0.25">
      <c r="K66961" s="9"/>
      <c r="N66961" s="9"/>
      <c r="O66961" s="9"/>
      <c r="P66961" s="9"/>
      <c r="Q66961" s="9"/>
    </row>
    <row r="66962" spans="11:17" x14ac:dyDescent="0.25">
      <c r="K66962" s="9"/>
      <c r="N66962" s="9"/>
      <c r="O66962" s="9"/>
      <c r="P66962" s="9"/>
      <c r="Q66962" s="9"/>
    </row>
    <row r="66963" spans="11:17" x14ac:dyDescent="0.25">
      <c r="K66963" s="9"/>
      <c r="N66963" s="9"/>
      <c r="O66963" s="9"/>
      <c r="P66963" s="9"/>
      <c r="Q66963" s="9"/>
    </row>
    <row r="66964" spans="11:17" x14ac:dyDescent="0.25">
      <c r="K66964" s="9"/>
      <c r="N66964" s="9"/>
      <c r="O66964" s="9"/>
      <c r="P66964" s="9"/>
      <c r="Q66964" s="9"/>
    </row>
    <row r="66965" spans="11:17" x14ac:dyDescent="0.25">
      <c r="K66965" s="9"/>
      <c r="N66965" s="9"/>
      <c r="O66965" s="9"/>
      <c r="P66965" s="9"/>
      <c r="Q66965" s="9"/>
    </row>
    <row r="66966" spans="11:17" x14ac:dyDescent="0.25">
      <c r="K66966" s="9"/>
      <c r="N66966" s="9"/>
      <c r="O66966" s="9"/>
      <c r="P66966" s="9"/>
      <c r="Q66966" s="9"/>
    </row>
    <row r="66967" spans="11:17" x14ac:dyDescent="0.25">
      <c r="K66967" s="9"/>
      <c r="N66967" s="9"/>
      <c r="O66967" s="9"/>
      <c r="P66967" s="9"/>
      <c r="Q66967" s="9"/>
    </row>
    <row r="66968" spans="11:17" x14ac:dyDescent="0.25">
      <c r="K66968" s="9"/>
      <c r="N66968" s="9"/>
      <c r="O66968" s="9"/>
      <c r="P66968" s="9"/>
      <c r="Q66968" s="9"/>
    </row>
    <row r="66969" spans="11:17" x14ac:dyDescent="0.25">
      <c r="K66969" s="9"/>
      <c r="N66969" s="9"/>
      <c r="O66969" s="9"/>
      <c r="P66969" s="9"/>
      <c r="Q66969" s="9"/>
    </row>
    <row r="66970" spans="11:17" x14ac:dyDescent="0.25">
      <c r="K66970" s="9"/>
      <c r="N66970" s="9"/>
      <c r="O66970" s="9"/>
      <c r="P66970" s="9"/>
      <c r="Q66970" s="9"/>
    </row>
    <row r="66971" spans="11:17" x14ac:dyDescent="0.25">
      <c r="K66971" s="9"/>
      <c r="N66971" s="9"/>
      <c r="O66971" s="9"/>
      <c r="P66971" s="9"/>
      <c r="Q66971" s="9"/>
    </row>
    <row r="66972" spans="11:17" x14ac:dyDescent="0.25">
      <c r="K66972" s="9"/>
      <c r="N66972" s="9"/>
      <c r="O66972" s="9"/>
      <c r="P66972" s="9"/>
      <c r="Q66972" s="9"/>
    </row>
    <row r="66973" spans="11:17" x14ac:dyDescent="0.25">
      <c r="K66973" s="9"/>
      <c r="N66973" s="9"/>
      <c r="O66973" s="9"/>
      <c r="P66973" s="9"/>
      <c r="Q66973" s="9"/>
    </row>
    <row r="66974" spans="11:17" x14ac:dyDescent="0.25">
      <c r="K66974" s="9"/>
      <c r="N66974" s="9"/>
      <c r="O66974" s="9"/>
      <c r="P66974" s="9"/>
      <c r="Q66974" s="9"/>
    </row>
    <row r="66975" spans="11:17" x14ac:dyDescent="0.25">
      <c r="K66975" s="9"/>
      <c r="N66975" s="9"/>
      <c r="O66975" s="9"/>
      <c r="P66975" s="9"/>
      <c r="Q66975" s="9"/>
    </row>
    <row r="66976" spans="11:17" x14ac:dyDescent="0.25">
      <c r="K66976" s="9"/>
      <c r="N66976" s="9"/>
      <c r="O66976" s="9"/>
      <c r="P66976" s="9"/>
      <c r="Q66976" s="9"/>
    </row>
    <row r="66977" spans="11:17" x14ac:dyDescent="0.25">
      <c r="K66977" s="9"/>
      <c r="N66977" s="9"/>
      <c r="O66977" s="9"/>
      <c r="P66977" s="9"/>
      <c r="Q66977" s="9"/>
    </row>
    <row r="66978" spans="11:17" x14ac:dyDescent="0.25">
      <c r="K66978" s="9"/>
      <c r="N66978" s="9"/>
      <c r="O66978" s="9"/>
      <c r="P66978" s="9"/>
      <c r="Q66978" s="9"/>
    </row>
    <row r="66979" spans="11:17" x14ac:dyDescent="0.25">
      <c r="K66979" s="9"/>
      <c r="N66979" s="9"/>
      <c r="O66979" s="9"/>
      <c r="P66979" s="9"/>
      <c r="Q66979" s="9"/>
    </row>
    <row r="66980" spans="11:17" x14ac:dyDescent="0.25">
      <c r="K66980" s="9"/>
      <c r="N66980" s="9"/>
      <c r="O66980" s="9"/>
      <c r="P66980" s="9"/>
      <c r="Q66980" s="9"/>
    </row>
    <row r="66981" spans="11:17" x14ac:dyDescent="0.25">
      <c r="K66981" s="9"/>
      <c r="N66981" s="9"/>
      <c r="O66981" s="9"/>
      <c r="P66981" s="9"/>
      <c r="Q66981" s="9"/>
    </row>
    <row r="66982" spans="11:17" x14ac:dyDescent="0.25">
      <c r="K66982" s="9"/>
      <c r="N66982" s="9"/>
      <c r="O66982" s="9"/>
      <c r="P66982" s="9"/>
      <c r="Q66982" s="9"/>
    </row>
    <row r="66983" spans="11:17" x14ac:dyDescent="0.25">
      <c r="K66983" s="9"/>
      <c r="N66983" s="9"/>
      <c r="O66983" s="9"/>
      <c r="P66983" s="9"/>
      <c r="Q66983" s="9"/>
    </row>
    <row r="66984" spans="11:17" x14ac:dyDescent="0.25">
      <c r="K66984" s="9"/>
      <c r="N66984" s="9"/>
      <c r="O66984" s="9"/>
      <c r="P66984" s="9"/>
      <c r="Q66984" s="9"/>
    </row>
    <row r="66985" spans="11:17" x14ac:dyDescent="0.25">
      <c r="K66985" s="9"/>
      <c r="N66985" s="9"/>
      <c r="O66985" s="9"/>
      <c r="P66985" s="9"/>
      <c r="Q66985" s="9"/>
    </row>
    <row r="66986" spans="11:17" x14ac:dyDescent="0.25">
      <c r="K66986" s="9"/>
      <c r="N66986" s="9"/>
      <c r="O66986" s="9"/>
      <c r="P66986" s="9"/>
      <c r="Q66986" s="9"/>
    </row>
    <row r="66987" spans="11:17" x14ac:dyDescent="0.25">
      <c r="K66987" s="9"/>
      <c r="N66987" s="9"/>
      <c r="O66987" s="9"/>
      <c r="P66987" s="9"/>
      <c r="Q66987" s="9"/>
    </row>
    <row r="66988" spans="11:17" x14ac:dyDescent="0.25">
      <c r="K66988" s="9"/>
      <c r="N66988" s="9"/>
      <c r="O66988" s="9"/>
      <c r="P66988" s="9"/>
      <c r="Q66988" s="9"/>
    </row>
    <row r="66989" spans="11:17" x14ac:dyDescent="0.25">
      <c r="K66989" s="9"/>
      <c r="N66989" s="9"/>
      <c r="O66989" s="9"/>
      <c r="P66989" s="9"/>
      <c r="Q66989" s="9"/>
    </row>
    <row r="66990" spans="11:17" x14ac:dyDescent="0.25">
      <c r="K66990" s="9"/>
      <c r="N66990" s="9"/>
      <c r="O66990" s="9"/>
      <c r="P66990" s="9"/>
      <c r="Q66990" s="9"/>
    </row>
    <row r="66991" spans="11:17" x14ac:dyDescent="0.25">
      <c r="K66991" s="9"/>
      <c r="N66991" s="9"/>
      <c r="O66991" s="9"/>
      <c r="P66991" s="9"/>
      <c r="Q66991" s="9"/>
    </row>
    <row r="66992" spans="11:17" x14ac:dyDescent="0.25">
      <c r="K66992" s="9"/>
      <c r="N66992" s="9"/>
      <c r="O66992" s="9"/>
      <c r="P66992" s="9"/>
      <c r="Q66992" s="9"/>
    </row>
    <row r="66993" spans="11:17" x14ac:dyDescent="0.25">
      <c r="K66993" s="9"/>
      <c r="N66993" s="9"/>
      <c r="O66993" s="9"/>
      <c r="P66993" s="9"/>
      <c r="Q66993" s="9"/>
    </row>
    <row r="66994" spans="11:17" x14ac:dyDescent="0.25">
      <c r="K66994" s="9"/>
      <c r="N66994" s="9"/>
      <c r="O66994" s="9"/>
      <c r="P66994" s="9"/>
      <c r="Q66994" s="9"/>
    </row>
    <row r="66995" spans="11:17" x14ac:dyDescent="0.25">
      <c r="K66995" s="9"/>
      <c r="N66995" s="9"/>
      <c r="O66995" s="9"/>
      <c r="P66995" s="9"/>
      <c r="Q66995" s="9"/>
    </row>
    <row r="66996" spans="11:17" x14ac:dyDescent="0.25">
      <c r="K66996" s="9"/>
      <c r="N66996" s="9"/>
      <c r="O66996" s="9"/>
      <c r="P66996" s="9"/>
      <c r="Q66996" s="9"/>
    </row>
    <row r="66997" spans="11:17" x14ac:dyDescent="0.25">
      <c r="K66997" s="9"/>
      <c r="N66997" s="9"/>
      <c r="O66997" s="9"/>
      <c r="P66997" s="9"/>
      <c r="Q66997" s="9"/>
    </row>
    <row r="66998" spans="11:17" x14ac:dyDescent="0.25">
      <c r="K66998" s="9"/>
      <c r="N66998" s="9"/>
      <c r="O66998" s="9"/>
      <c r="P66998" s="9"/>
      <c r="Q66998" s="9"/>
    </row>
    <row r="66999" spans="11:17" x14ac:dyDescent="0.25">
      <c r="K66999" s="9"/>
      <c r="N66999" s="9"/>
      <c r="O66999" s="9"/>
      <c r="P66999" s="9"/>
      <c r="Q66999" s="9"/>
    </row>
    <row r="67000" spans="11:17" x14ac:dyDescent="0.25">
      <c r="K67000" s="9"/>
      <c r="N67000" s="9"/>
      <c r="O67000" s="9"/>
      <c r="P67000" s="9"/>
      <c r="Q67000" s="9"/>
    </row>
    <row r="67001" spans="11:17" x14ac:dyDescent="0.25">
      <c r="K67001" s="9"/>
      <c r="N67001" s="9"/>
      <c r="O67001" s="9"/>
      <c r="P67001" s="9"/>
      <c r="Q67001" s="9"/>
    </row>
    <row r="67002" spans="11:17" x14ac:dyDescent="0.25">
      <c r="K67002" s="9"/>
      <c r="N67002" s="9"/>
      <c r="O67002" s="9"/>
      <c r="P67002" s="9"/>
      <c r="Q67002" s="9"/>
    </row>
    <row r="67003" spans="11:17" x14ac:dyDescent="0.25">
      <c r="K67003" s="9"/>
      <c r="N67003" s="9"/>
      <c r="O67003" s="9"/>
      <c r="P67003" s="9"/>
      <c r="Q67003" s="9"/>
    </row>
    <row r="67004" spans="11:17" x14ac:dyDescent="0.25">
      <c r="K67004" s="9"/>
      <c r="N67004" s="9"/>
      <c r="O67004" s="9"/>
      <c r="P67004" s="9"/>
      <c r="Q67004" s="9"/>
    </row>
    <row r="67005" spans="11:17" x14ac:dyDescent="0.25">
      <c r="K67005" s="9"/>
      <c r="N67005" s="9"/>
      <c r="O67005" s="9"/>
      <c r="P67005" s="9"/>
      <c r="Q67005" s="9"/>
    </row>
    <row r="67006" spans="11:17" x14ac:dyDescent="0.25">
      <c r="K67006" s="9"/>
      <c r="N67006" s="9"/>
      <c r="O67006" s="9"/>
      <c r="P67006" s="9"/>
      <c r="Q67006" s="9"/>
    </row>
    <row r="67007" spans="11:17" x14ac:dyDescent="0.25">
      <c r="K67007" s="9"/>
      <c r="N67007" s="9"/>
      <c r="O67007" s="9"/>
      <c r="P67007" s="9"/>
      <c r="Q67007" s="9"/>
    </row>
    <row r="67008" spans="11:17" x14ac:dyDescent="0.25">
      <c r="K67008" s="9"/>
      <c r="N67008" s="9"/>
      <c r="O67008" s="9"/>
      <c r="P67008" s="9"/>
      <c r="Q67008" s="9"/>
    </row>
    <row r="67009" spans="11:17" x14ac:dyDescent="0.25">
      <c r="K67009" s="9"/>
      <c r="N67009" s="9"/>
      <c r="O67009" s="9"/>
      <c r="P67009" s="9"/>
      <c r="Q67009" s="9"/>
    </row>
    <row r="67010" spans="11:17" x14ac:dyDescent="0.25">
      <c r="K67010" s="9"/>
      <c r="N67010" s="9"/>
      <c r="O67010" s="9"/>
      <c r="P67010" s="9"/>
      <c r="Q67010" s="9"/>
    </row>
    <row r="67011" spans="11:17" x14ac:dyDescent="0.25">
      <c r="K67011" s="9"/>
      <c r="N67011" s="9"/>
      <c r="O67011" s="9"/>
      <c r="P67011" s="9"/>
      <c r="Q67011" s="9"/>
    </row>
    <row r="67012" spans="11:17" x14ac:dyDescent="0.25">
      <c r="K67012" s="9"/>
      <c r="N67012" s="9"/>
      <c r="O67012" s="9"/>
      <c r="P67012" s="9"/>
      <c r="Q67012" s="9"/>
    </row>
    <row r="67013" spans="11:17" x14ac:dyDescent="0.25">
      <c r="K67013" s="9"/>
      <c r="N67013" s="9"/>
      <c r="O67013" s="9"/>
      <c r="P67013" s="9"/>
      <c r="Q67013" s="9"/>
    </row>
    <row r="67014" spans="11:17" x14ac:dyDescent="0.25">
      <c r="K67014" s="9"/>
      <c r="N67014" s="9"/>
      <c r="O67014" s="9"/>
      <c r="P67014" s="9"/>
      <c r="Q67014" s="9"/>
    </row>
    <row r="67015" spans="11:17" x14ac:dyDescent="0.25">
      <c r="K67015" s="9"/>
      <c r="N67015" s="9"/>
      <c r="O67015" s="9"/>
      <c r="P67015" s="9"/>
      <c r="Q67015" s="9"/>
    </row>
    <row r="67016" spans="11:17" x14ac:dyDescent="0.25">
      <c r="K67016" s="9"/>
      <c r="N67016" s="9"/>
      <c r="O67016" s="9"/>
      <c r="P67016" s="9"/>
      <c r="Q67016" s="9"/>
    </row>
    <row r="67017" spans="11:17" x14ac:dyDescent="0.25">
      <c r="K67017" s="9"/>
      <c r="N67017" s="9"/>
      <c r="O67017" s="9"/>
      <c r="P67017" s="9"/>
      <c r="Q67017" s="9"/>
    </row>
    <row r="67018" spans="11:17" x14ac:dyDescent="0.25">
      <c r="K67018" s="9"/>
      <c r="N67018" s="9"/>
      <c r="O67018" s="9"/>
      <c r="P67018" s="9"/>
      <c r="Q67018" s="9"/>
    </row>
    <row r="67019" spans="11:17" x14ac:dyDescent="0.25">
      <c r="K67019" s="9"/>
      <c r="N67019" s="9"/>
      <c r="O67019" s="9"/>
      <c r="P67019" s="9"/>
      <c r="Q67019" s="9"/>
    </row>
    <row r="67020" spans="11:17" x14ac:dyDescent="0.25">
      <c r="K67020" s="9"/>
      <c r="N67020" s="9"/>
      <c r="O67020" s="9"/>
      <c r="P67020" s="9"/>
      <c r="Q67020" s="9"/>
    </row>
    <row r="67021" spans="11:17" x14ac:dyDescent="0.25">
      <c r="K67021" s="9"/>
      <c r="N67021" s="9"/>
      <c r="O67021" s="9"/>
      <c r="P67021" s="9"/>
      <c r="Q67021" s="9"/>
    </row>
    <row r="67022" spans="11:17" x14ac:dyDescent="0.25">
      <c r="K67022" s="9"/>
      <c r="N67022" s="9"/>
      <c r="O67022" s="9"/>
      <c r="P67022" s="9"/>
      <c r="Q67022" s="9"/>
    </row>
    <row r="67023" spans="11:17" x14ac:dyDescent="0.25">
      <c r="K67023" s="9"/>
      <c r="N67023" s="9"/>
      <c r="O67023" s="9"/>
      <c r="P67023" s="9"/>
      <c r="Q67023" s="9"/>
    </row>
    <row r="67024" spans="11:17" x14ac:dyDescent="0.25">
      <c r="K67024" s="9"/>
      <c r="N67024" s="9"/>
      <c r="O67024" s="9"/>
      <c r="P67024" s="9"/>
      <c r="Q67024" s="9"/>
    </row>
    <row r="67025" spans="11:17" x14ac:dyDescent="0.25">
      <c r="K67025" s="9"/>
      <c r="N67025" s="9"/>
      <c r="O67025" s="9"/>
      <c r="P67025" s="9"/>
      <c r="Q67025" s="9"/>
    </row>
    <row r="67026" spans="11:17" x14ac:dyDescent="0.25">
      <c r="K67026" s="9"/>
      <c r="N67026" s="9"/>
      <c r="O67026" s="9"/>
      <c r="P67026" s="9"/>
      <c r="Q67026" s="9"/>
    </row>
    <row r="67027" spans="11:17" x14ac:dyDescent="0.25">
      <c r="K67027" s="9"/>
      <c r="N67027" s="9"/>
      <c r="O67027" s="9"/>
      <c r="P67027" s="9"/>
      <c r="Q67027" s="9"/>
    </row>
    <row r="67028" spans="11:17" x14ac:dyDescent="0.25">
      <c r="K67028" s="9"/>
      <c r="N67028" s="9"/>
      <c r="O67028" s="9"/>
      <c r="P67028" s="9"/>
      <c r="Q67028" s="9"/>
    </row>
    <row r="67029" spans="11:17" x14ac:dyDescent="0.25">
      <c r="K67029" s="9"/>
      <c r="N67029" s="9"/>
      <c r="O67029" s="9"/>
      <c r="P67029" s="9"/>
      <c r="Q67029" s="9"/>
    </row>
    <row r="67030" spans="11:17" x14ac:dyDescent="0.25">
      <c r="K67030" s="9"/>
      <c r="N67030" s="9"/>
      <c r="O67030" s="9"/>
      <c r="P67030" s="9"/>
      <c r="Q67030" s="9"/>
    </row>
    <row r="67031" spans="11:17" x14ac:dyDescent="0.25">
      <c r="K67031" s="9"/>
      <c r="N67031" s="9"/>
      <c r="O67031" s="9"/>
      <c r="P67031" s="9"/>
      <c r="Q67031" s="9"/>
    </row>
    <row r="67032" spans="11:17" x14ac:dyDescent="0.25">
      <c r="K67032" s="9"/>
      <c r="N67032" s="9"/>
      <c r="O67032" s="9"/>
      <c r="P67032" s="9"/>
      <c r="Q67032" s="9"/>
    </row>
    <row r="67033" spans="11:17" x14ac:dyDescent="0.25">
      <c r="K67033" s="9"/>
      <c r="N67033" s="9"/>
      <c r="O67033" s="9"/>
      <c r="P67033" s="9"/>
      <c r="Q67033" s="9"/>
    </row>
    <row r="67034" spans="11:17" x14ac:dyDescent="0.25">
      <c r="K67034" s="9"/>
      <c r="N67034" s="9"/>
      <c r="O67034" s="9"/>
      <c r="P67034" s="9"/>
      <c r="Q67034" s="9"/>
    </row>
    <row r="67035" spans="11:17" x14ac:dyDescent="0.25">
      <c r="K67035" s="9"/>
      <c r="N67035" s="9"/>
      <c r="O67035" s="9"/>
      <c r="P67035" s="9"/>
      <c r="Q67035" s="9"/>
    </row>
    <row r="67036" spans="11:17" x14ac:dyDescent="0.25">
      <c r="K67036" s="9"/>
      <c r="N67036" s="9"/>
      <c r="O67036" s="9"/>
      <c r="P67036" s="9"/>
      <c r="Q67036" s="9"/>
    </row>
    <row r="67037" spans="11:17" x14ac:dyDescent="0.25">
      <c r="K67037" s="9"/>
      <c r="N67037" s="9"/>
      <c r="O67037" s="9"/>
      <c r="P67037" s="9"/>
      <c r="Q67037" s="9"/>
    </row>
    <row r="67038" spans="11:17" x14ac:dyDescent="0.25">
      <c r="K67038" s="9"/>
      <c r="N67038" s="9"/>
      <c r="O67038" s="9"/>
      <c r="P67038" s="9"/>
      <c r="Q67038" s="9"/>
    </row>
    <row r="67039" spans="11:17" x14ac:dyDescent="0.25">
      <c r="K67039" s="9"/>
      <c r="N67039" s="9"/>
      <c r="O67039" s="9"/>
      <c r="P67039" s="9"/>
      <c r="Q67039" s="9"/>
    </row>
    <row r="67040" spans="11:17" x14ac:dyDescent="0.25">
      <c r="K67040" s="9"/>
      <c r="N67040" s="9"/>
      <c r="O67040" s="9"/>
      <c r="P67040" s="9"/>
      <c r="Q67040" s="9"/>
    </row>
    <row r="67041" spans="11:17" x14ac:dyDescent="0.25">
      <c r="K67041" s="9"/>
      <c r="N67041" s="9"/>
      <c r="O67041" s="9"/>
      <c r="P67041" s="9"/>
      <c r="Q67041" s="9"/>
    </row>
    <row r="67042" spans="11:17" x14ac:dyDescent="0.25">
      <c r="K67042" s="9"/>
      <c r="N67042" s="9"/>
      <c r="O67042" s="9"/>
      <c r="P67042" s="9"/>
      <c r="Q67042" s="9"/>
    </row>
    <row r="67043" spans="11:17" x14ac:dyDescent="0.25">
      <c r="K67043" s="9"/>
      <c r="N67043" s="9"/>
      <c r="O67043" s="9"/>
      <c r="P67043" s="9"/>
      <c r="Q67043" s="9"/>
    </row>
    <row r="67044" spans="11:17" x14ac:dyDescent="0.25">
      <c r="K67044" s="9"/>
      <c r="N67044" s="9"/>
      <c r="O67044" s="9"/>
      <c r="P67044" s="9"/>
      <c r="Q67044" s="9"/>
    </row>
    <row r="67045" spans="11:17" x14ac:dyDescent="0.25">
      <c r="K67045" s="9"/>
      <c r="N67045" s="9"/>
      <c r="O67045" s="9"/>
      <c r="P67045" s="9"/>
      <c r="Q67045" s="9"/>
    </row>
    <row r="67046" spans="11:17" x14ac:dyDescent="0.25">
      <c r="K67046" s="9"/>
      <c r="N67046" s="9"/>
      <c r="O67046" s="9"/>
      <c r="P67046" s="9"/>
      <c r="Q67046" s="9"/>
    </row>
    <row r="67047" spans="11:17" x14ac:dyDescent="0.25">
      <c r="K67047" s="9"/>
      <c r="N67047" s="9"/>
      <c r="O67047" s="9"/>
      <c r="P67047" s="9"/>
      <c r="Q67047" s="9"/>
    </row>
    <row r="67048" spans="11:17" x14ac:dyDescent="0.25">
      <c r="K67048" s="9"/>
      <c r="N67048" s="9"/>
      <c r="O67048" s="9"/>
      <c r="P67048" s="9"/>
      <c r="Q67048" s="9"/>
    </row>
    <row r="67049" spans="11:17" x14ac:dyDescent="0.25">
      <c r="K67049" s="9"/>
      <c r="N67049" s="9"/>
      <c r="O67049" s="9"/>
      <c r="P67049" s="9"/>
      <c r="Q67049" s="9"/>
    </row>
    <row r="67050" spans="11:17" x14ac:dyDescent="0.25">
      <c r="K67050" s="9"/>
      <c r="N67050" s="9"/>
      <c r="O67050" s="9"/>
      <c r="P67050" s="9"/>
      <c r="Q67050" s="9"/>
    </row>
    <row r="67051" spans="11:17" x14ac:dyDescent="0.25">
      <c r="K67051" s="9"/>
      <c r="N67051" s="9"/>
      <c r="O67051" s="9"/>
      <c r="P67051" s="9"/>
      <c r="Q67051" s="9"/>
    </row>
    <row r="67052" spans="11:17" x14ac:dyDescent="0.25">
      <c r="K67052" s="9"/>
      <c r="N67052" s="9"/>
      <c r="O67052" s="9"/>
      <c r="P67052" s="9"/>
      <c r="Q67052" s="9"/>
    </row>
    <row r="67053" spans="11:17" x14ac:dyDescent="0.25">
      <c r="K67053" s="9"/>
      <c r="N67053" s="9"/>
      <c r="O67053" s="9"/>
      <c r="P67053" s="9"/>
      <c r="Q67053" s="9"/>
    </row>
    <row r="67054" spans="11:17" x14ac:dyDescent="0.25">
      <c r="K67054" s="9"/>
      <c r="N67054" s="9"/>
      <c r="O67054" s="9"/>
      <c r="P67054" s="9"/>
      <c r="Q67054" s="9"/>
    </row>
    <row r="67055" spans="11:17" x14ac:dyDescent="0.25">
      <c r="K67055" s="9"/>
      <c r="N67055" s="9"/>
      <c r="O67055" s="9"/>
      <c r="P67055" s="9"/>
      <c r="Q67055" s="9"/>
    </row>
    <row r="67056" spans="11:17" x14ac:dyDescent="0.25">
      <c r="K67056" s="9"/>
      <c r="N67056" s="9"/>
      <c r="O67056" s="9"/>
      <c r="P67056" s="9"/>
      <c r="Q67056" s="9"/>
    </row>
    <row r="67057" spans="11:17" x14ac:dyDescent="0.25">
      <c r="K67057" s="9"/>
      <c r="N67057" s="9"/>
      <c r="O67057" s="9"/>
      <c r="P67057" s="9"/>
      <c r="Q67057" s="9"/>
    </row>
    <row r="67058" spans="11:17" x14ac:dyDescent="0.25">
      <c r="K67058" s="9"/>
      <c r="N67058" s="9"/>
      <c r="O67058" s="9"/>
      <c r="P67058" s="9"/>
      <c r="Q67058" s="9"/>
    </row>
    <row r="67059" spans="11:17" x14ac:dyDescent="0.25">
      <c r="K67059" s="9"/>
      <c r="N67059" s="9"/>
      <c r="O67059" s="9"/>
      <c r="P67059" s="9"/>
      <c r="Q67059" s="9"/>
    </row>
    <row r="67060" spans="11:17" x14ac:dyDescent="0.25">
      <c r="K67060" s="9"/>
      <c r="N67060" s="9"/>
      <c r="O67060" s="9"/>
      <c r="P67060" s="9"/>
      <c r="Q67060" s="9"/>
    </row>
    <row r="67061" spans="11:17" x14ac:dyDescent="0.25">
      <c r="K67061" s="9"/>
      <c r="N67061" s="9"/>
      <c r="O67061" s="9"/>
      <c r="P67061" s="9"/>
      <c r="Q67061" s="9"/>
    </row>
    <row r="67062" spans="11:17" x14ac:dyDescent="0.25">
      <c r="K67062" s="9"/>
      <c r="N67062" s="9"/>
      <c r="O67062" s="9"/>
      <c r="P67062" s="9"/>
      <c r="Q67062" s="9"/>
    </row>
    <row r="67063" spans="11:17" x14ac:dyDescent="0.25">
      <c r="K67063" s="9"/>
      <c r="N67063" s="9"/>
      <c r="O67063" s="9"/>
      <c r="P67063" s="9"/>
      <c r="Q67063" s="9"/>
    </row>
    <row r="67064" spans="11:17" x14ac:dyDescent="0.25">
      <c r="K67064" s="9"/>
      <c r="N67064" s="9"/>
      <c r="O67064" s="9"/>
      <c r="P67064" s="9"/>
      <c r="Q67064" s="9"/>
    </row>
    <row r="67065" spans="11:17" x14ac:dyDescent="0.25">
      <c r="K67065" s="9"/>
      <c r="N67065" s="9"/>
      <c r="O67065" s="9"/>
      <c r="P67065" s="9"/>
      <c r="Q67065" s="9"/>
    </row>
    <row r="67066" spans="11:17" x14ac:dyDescent="0.25">
      <c r="K67066" s="9"/>
      <c r="N67066" s="9"/>
      <c r="O67066" s="9"/>
      <c r="P67066" s="9"/>
      <c r="Q67066" s="9"/>
    </row>
    <row r="67067" spans="11:17" x14ac:dyDescent="0.25">
      <c r="K67067" s="9"/>
      <c r="N67067" s="9"/>
      <c r="O67067" s="9"/>
      <c r="P67067" s="9"/>
      <c r="Q67067" s="9"/>
    </row>
    <row r="67068" spans="11:17" x14ac:dyDescent="0.25">
      <c r="K67068" s="9"/>
      <c r="N67068" s="9"/>
      <c r="O67068" s="9"/>
      <c r="P67068" s="9"/>
      <c r="Q67068" s="9"/>
    </row>
    <row r="67069" spans="11:17" x14ac:dyDescent="0.25">
      <c r="K67069" s="9"/>
      <c r="N67069" s="9"/>
      <c r="O67069" s="9"/>
      <c r="P67069" s="9"/>
      <c r="Q67069" s="9"/>
    </row>
    <row r="67070" spans="11:17" x14ac:dyDescent="0.25">
      <c r="K67070" s="9"/>
      <c r="N67070" s="9"/>
      <c r="O67070" s="9"/>
      <c r="P67070" s="9"/>
      <c r="Q67070" s="9"/>
    </row>
    <row r="67071" spans="11:17" x14ac:dyDescent="0.25">
      <c r="K67071" s="9"/>
      <c r="N67071" s="9"/>
      <c r="O67071" s="9"/>
      <c r="P67071" s="9"/>
      <c r="Q67071" s="9"/>
    </row>
    <row r="67072" spans="11:17" x14ac:dyDescent="0.25">
      <c r="K67072" s="9"/>
      <c r="N67072" s="9"/>
      <c r="O67072" s="9"/>
      <c r="P67072" s="9"/>
      <c r="Q67072" s="9"/>
    </row>
    <row r="67073" spans="11:17" x14ac:dyDescent="0.25">
      <c r="K67073" s="9"/>
      <c r="N67073" s="9"/>
      <c r="O67073" s="9"/>
      <c r="P67073" s="9"/>
      <c r="Q67073" s="9"/>
    </row>
    <row r="67074" spans="11:17" x14ac:dyDescent="0.25">
      <c r="K67074" s="9"/>
      <c r="N67074" s="9"/>
      <c r="O67074" s="9"/>
      <c r="P67074" s="9"/>
      <c r="Q67074" s="9"/>
    </row>
    <row r="67075" spans="11:17" x14ac:dyDescent="0.25">
      <c r="K67075" s="9"/>
      <c r="N67075" s="9"/>
      <c r="O67075" s="9"/>
      <c r="P67075" s="9"/>
      <c r="Q67075" s="9"/>
    </row>
    <row r="67076" spans="11:17" x14ac:dyDescent="0.25">
      <c r="K67076" s="9"/>
      <c r="N67076" s="9"/>
      <c r="O67076" s="9"/>
      <c r="P67076" s="9"/>
      <c r="Q67076" s="9"/>
    </row>
    <row r="67077" spans="11:17" x14ac:dyDescent="0.25">
      <c r="K67077" s="9"/>
      <c r="N67077" s="9"/>
      <c r="O67077" s="9"/>
      <c r="P67077" s="9"/>
      <c r="Q67077" s="9"/>
    </row>
    <row r="67078" spans="11:17" x14ac:dyDescent="0.25">
      <c r="K67078" s="9"/>
      <c r="N67078" s="9"/>
      <c r="O67078" s="9"/>
      <c r="P67078" s="9"/>
      <c r="Q67078" s="9"/>
    </row>
    <row r="67079" spans="11:17" x14ac:dyDescent="0.25">
      <c r="K67079" s="9"/>
      <c r="N67079" s="9"/>
      <c r="O67079" s="9"/>
      <c r="P67079" s="9"/>
      <c r="Q67079" s="9"/>
    </row>
    <row r="67080" spans="11:17" x14ac:dyDescent="0.25">
      <c r="K67080" s="9"/>
      <c r="N67080" s="9"/>
      <c r="O67080" s="9"/>
      <c r="P67080" s="9"/>
      <c r="Q67080" s="9"/>
    </row>
    <row r="67081" spans="11:17" x14ac:dyDescent="0.25">
      <c r="K67081" s="9"/>
      <c r="N67081" s="9"/>
      <c r="O67081" s="9"/>
      <c r="P67081" s="9"/>
      <c r="Q67081" s="9"/>
    </row>
    <row r="67082" spans="11:17" x14ac:dyDescent="0.25">
      <c r="K67082" s="9"/>
      <c r="N67082" s="9"/>
      <c r="O67082" s="9"/>
      <c r="P67082" s="9"/>
      <c r="Q67082" s="9"/>
    </row>
    <row r="67083" spans="11:17" x14ac:dyDescent="0.25">
      <c r="K67083" s="9"/>
      <c r="N67083" s="9"/>
      <c r="O67083" s="9"/>
      <c r="P67083" s="9"/>
      <c r="Q67083" s="9"/>
    </row>
    <row r="67084" spans="11:17" x14ac:dyDescent="0.25">
      <c r="K67084" s="9"/>
      <c r="N67084" s="9"/>
      <c r="O67084" s="9"/>
      <c r="P67084" s="9"/>
      <c r="Q67084" s="9"/>
    </row>
    <row r="67085" spans="11:17" x14ac:dyDescent="0.25">
      <c r="K67085" s="9"/>
      <c r="N67085" s="9"/>
      <c r="O67085" s="9"/>
      <c r="P67085" s="9"/>
      <c r="Q67085" s="9"/>
    </row>
    <row r="67086" spans="11:17" x14ac:dyDescent="0.25">
      <c r="K67086" s="9"/>
      <c r="N67086" s="9"/>
      <c r="O67086" s="9"/>
      <c r="P67086" s="9"/>
      <c r="Q67086" s="9"/>
    </row>
    <row r="67087" spans="11:17" x14ac:dyDescent="0.25">
      <c r="K67087" s="9"/>
      <c r="N67087" s="9"/>
      <c r="O67087" s="9"/>
      <c r="P67087" s="9"/>
      <c r="Q67087" s="9"/>
    </row>
    <row r="67088" spans="11:17" x14ac:dyDescent="0.25">
      <c r="K67088" s="9"/>
      <c r="N67088" s="9"/>
      <c r="O67088" s="9"/>
      <c r="P67088" s="9"/>
      <c r="Q67088" s="9"/>
    </row>
    <row r="67089" spans="11:17" x14ac:dyDescent="0.25">
      <c r="K67089" s="9"/>
      <c r="N67089" s="9"/>
      <c r="O67089" s="9"/>
      <c r="P67089" s="9"/>
      <c r="Q67089" s="9"/>
    </row>
    <row r="67090" spans="11:17" x14ac:dyDescent="0.25">
      <c r="K67090" s="9"/>
      <c r="N67090" s="9"/>
      <c r="O67090" s="9"/>
      <c r="P67090" s="9"/>
      <c r="Q67090" s="9"/>
    </row>
    <row r="67091" spans="11:17" x14ac:dyDescent="0.25">
      <c r="K67091" s="9"/>
      <c r="N67091" s="9"/>
      <c r="O67091" s="9"/>
      <c r="P67091" s="9"/>
      <c r="Q67091" s="9"/>
    </row>
    <row r="67092" spans="11:17" x14ac:dyDescent="0.25">
      <c r="K67092" s="9"/>
      <c r="N67092" s="9"/>
      <c r="O67092" s="9"/>
      <c r="P67092" s="9"/>
      <c r="Q67092" s="9"/>
    </row>
    <row r="67093" spans="11:17" x14ac:dyDescent="0.25">
      <c r="K67093" s="9"/>
      <c r="N67093" s="9"/>
      <c r="O67093" s="9"/>
      <c r="P67093" s="9"/>
      <c r="Q67093" s="9"/>
    </row>
    <row r="67094" spans="11:17" x14ac:dyDescent="0.25">
      <c r="K67094" s="9"/>
      <c r="N67094" s="9"/>
      <c r="O67094" s="9"/>
      <c r="P67094" s="9"/>
      <c r="Q67094" s="9"/>
    </row>
    <row r="67095" spans="11:17" x14ac:dyDescent="0.25">
      <c r="K67095" s="9"/>
      <c r="N67095" s="9"/>
      <c r="O67095" s="9"/>
      <c r="P67095" s="9"/>
      <c r="Q67095" s="9"/>
    </row>
    <row r="67096" spans="11:17" x14ac:dyDescent="0.25">
      <c r="K67096" s="9"/>
      <c r="N67096" s="9"/>
      <c r="O67096" s="9"/>
      <c r="P67096" s="9"/>
      <c r="Q67096" s="9"/>
    </row>
    <row r="67097" spans="11:17" x14ac:dyDescent="0.25">
      <c r="K67097" s="9"/>
      <c r="N67097" s="9"/>
      <c r="O67097" s="9"/>
      <c r="P67097" s="9"/>
      <c r="Q67097" s="9"/>
    </row>
    <row r="67098" spans="11:17" x14ac:dyDescent="0.25">
      <c r="K67098" s="9"/>
      <c r="N67098" s="9"/>
      <c r="O67098" s="9"/>
      <c r="P67098" s="9"/>
      <c r="Q67098" s="9"/>
    </row>
    <row r="67099" spans="11:17" x14ac:dyDescent="0.25">
      <c r="K67099" s="9"/>
      <c r="N67099" s="9"/>
      <c r="O67099" s="9"/>
      <c r="P67099" s="9"/>
      <c r="Q67099" s="9"/>
    </row>
    <row r="67100" spans="11:17" x14ac:dyDescent="0.25">
      <c r="K67100" s="9"/>
      <c r="N67100" s="9"/>
      <c r="O67100" s="9"/>
      <c r="P67100" s="9"/>
      <c r="Q67100" s="9"/>
    </row>
    <row r="67101" spans="11:17" x14ac:dyDescent="0.25">
      <c r="K67101" s="9"/>
      <c r="N67101" s="9"/>
      <c r="O67101" s="9"/>
      <c r="P67101" s="9"/>
      <c r="Q67101" s="9"/>
    </row>
    <row r="67102" spans="11:17" x14ac:dyDescent="0.25">
      <c r="K67102" s="9"/>
      <c r="N67102" s="9"/>
      <c r="O67102" s="9"/>
      <c r="P67102" s="9"/>
      <c r="Q67102" s="9"/>
    </row>
    <row r="67103" spans="11:17" x14ac:dyDescent="0.25">
      <c r="K67103" s="9"/>
      <c r="N67103" s="9"/>
      <c r="O67103" s="9"/>
      <c r="P67103" s="9"/>
      <c r="Q67103" s="9"/>
    </row>
    <row r="67104" spans="11:17" x14ac:dyDescent="0.25">
      <c r="K67104" s="9"/>
      <c r="N67104" s="9"/>
      <c r="O67104" s="9"/>
      <c r="P67104" s="9"/>
      <c r="Q67104" s="9"/>
    </row>
    <row r="67105" spans="11:17" x14ac:dyDescent="0.25">
      <c r="K67105" s="9"/>
      <c r="N67105" s="9"/>
      <c r="O67105" s="9"/>
      <c r="P67105" s="9"/>
      <c r="Q67105" s="9"/>
    </row>
    <row r="67106" spans="11:17" x14ac:dyDescent="0.25">
      <c r="K67106" s="9"/>
      <c r="N67106" s="9"/>
      <c r="O67106" s="9"/>
      <c r="P67106" s="9"/>
      <c r="Q67106" s="9"/>
    </row>
    <row r="67107" spans="11:17" x14ac:dyDescent="0.25">
      <c r="K67107" s="9"/>
      <c r="N67107" s="9"/>
      <c r="O67107" s="9"/>
      <c r="P67107" s="9"/>
      <c r="Q67107" s="9"/>
    </row>
    <row r="67108" spans="11:17" x14ac:dyDescent="0.25">
      <c r="K67108" s="9"/>
      <c r="N67108" s="9"/>
      <c r="O67108" s="9"/>
      <c r="P67108" s="9"/>
      <c r="Q67108" s="9"/>
    </row>
    <row r="67109" spans="11:17" x14ac:dyDescent="0.25">
      <c r="K67109" s="9"/>
      <c r="N67109" s="9"/>
      <c r="O67109" s="9"/>
      <c r="P67109" s="9"/>
      <c r="Q67109" s="9"/>
    </row>
    <row r="67110" spans="11:17" x14ac:dyDescent="0.25">
      <c r="K67110" s="9"/>
      <c r="N67110" s="9"/>
      <c r="O67110" s="9"/>
      <c r="P67110" s="9"/>
      <c r="Q67110" s="9"/>
    </row>
    <row r="67111" spans="11:17" x14ac:dyDescent="0.25">
      <c r="K67111" s="9"/>
      <c r="N67111" s="9"/>
      <c r="O67111" s="9"/>
      <c r="P67111" s="9"/>
      <c r="Q67111" s="9"/>
    </row>
    <row r="67112" spans="11:17" x14ac:dyDescent="0.25">
      <c r="K67112" s="9"/>
      <c r="N67112" s="9"/>
      <c r="O67112" s="9"/>
      <c r="P67112" s="9"/>
      <c r="Q67112" s="9"/>
    </row>
    <row r="67113" spans="11:17" x14ac:dyDescent="0.25">
      <c r="K67113" s="9"/>
      <c r="N67113" s="9"/>
      <c r="O67113" s="9"/>
      <c r="P67113" s="9"/>
      <c r="Q67113" s="9"/>
    </row>
    <row r="67114" spans="11:17" x14ac:dyDescent="0.25">
      <c r="K67114" s="9"/>
      <c r="N67114" s="9"/>
      <c r="O67114" s="9"/>
      <c r="P67114" s="9"/>
      <c r="Q67114" s="9"/>
    </row>
    <row r="67115" spans="11:17" x14ac:dyDescent="0.25">
      <c r="K67115" s="9"/>
      <c r="N67115" s="9"/>
      <c r="O67115" s="9"/>
      <c r="P67115" s="9"/>
      <c r="Q67115" s="9"/>
    </row>
    <row r="67116" spans="11:17" x14ac:dyDescent="0.25">
      <c r="K67116" s="9"/>
      <c r="N67116" s="9"/>
      <c r="O67116" s="9"/>
      <c r="P67116" s="9"/>
      <c r="Q67116" s="9"/>
    </row>
    <row r="67117" spans="11:17" x14ac:dyDescent="0.25">
      <c r="K67117" s="9"/>
      <c r="N67117" s="9"/>
      <c r="O67117" s="9"/>
      <c r="P67117" s="9"/>
      <c r="Q67117" s="9"/>
    </row>
    <row r="67118" spans="11:17" x14ac:dyDescent="0.25">
      <c r="K67118" s="9"/>
      <c r="N67118" s="9"/>
      <c r="O67118" s="9"/>
      <c r="P67118" s="9"/>
      <c r="Q67118" s="9"/>
    </row>
    <row r="67119" spans="11:17" x14ac:dyDescent="0.25">
      <c r="K67119" s="9"/>
      <c r="N67119" s="9"/>
      <c r="O67119" s="9"/>
      <c r="P67119" s="9"/>
      <c r="Q67119" s="9"/>
    </row>
    <row r="67120" spans="11:17" x14ac:dyDescent="0.25">
      <c r="K67120" s="9"/>
      <c r="N67120" s="9"/>
      <c r="O67120" s="9"/>
      <c r="P67120" s="9"/>
      <c r="Q67120" s="9"/>
    </row>
    <row r="67121" spans="11:17" x14ac:dyDescent="0.25">
      <c r="K67121" s="9"/>
      <c r="N67121" s="9"/>
      <c r="O67121" s="9"/>
      <c r="P67121" s="9"/>
      <c r="Q67121" s="9"/>
    </row>
    <row r="67122" spans="11:17" x14ac:dyDescent="0.25">
      <c r="K67122" s="9"/>
      <c r="N67122" s="9"/>
      <c r="O67122" s="9"/>
      <c r="P67122" s="9"/>
      <c r="Q67122" s="9"/>
    </row>
    <row r="67123" spans="11:17" x14ac:dyDescent="0.25">
      <c r="K67123" s="9"/>
      <c r="N67123" s="9"/>
      <c r="O67123" s="9"/>
      <c r="P67123" s="9"/>
      <c r="Q67123" s="9"/>
    </row>
    <row r="67124" spans="11:17" x14ac:dyDescent="0.25">
      <c r="K67124" s="9"/>
      <c r="N67124" s="9"/>
      <c r="O67124" s="9"/>
      <c r="P67124" s="9"/>
      <c r="Q67124" s="9"/>
    </row>
    <row r="67125" spans="11:17" x14ac:dyDescent="0.25">
      <c r="K67125" s="9"/>
      <c r="N67125" s="9"/>
      <c r="O67125" s="9"/>
      <c r="P67125" s="9"/>
      <c r="Q67125" s="9"/>
    </row>
    <row r="67126" spans="11:17" x14ac:dyDescent="0.25">
      <c r="K67126" s="9"/>
      <c r="N67126" s="9"/>
      <c r="O67126" s="9"/>
      <c r="P67126" s="9"/>
      <c r="Q67126" s="9"/>
    </row>
    <row r="67127" spans="11:17" x14ac:dyDescent="0.25">
      <c r="K67127" s="9"/>
      <c r="N67127" s="9"/>
      <c r="O67127" s="9"/>
      <c r="P67127" s="9"/>
      <c r="Q67127" s="9"/>
    </row>
    <row r="67128" spans="11:17" x14ac:dyDescent="0.25">
      <c r="K67128" s="9"/>
      <c r="N67128" s="9"/>
      <c r="O67128" s="9"/>
      <c r="P67128" s="9"/>
      <c r="Q67128" s="9"/>
    </row>
    <row r="67129" spans="11:17" x14ac:dyDescent="0.25">
      <c r="K67129" s="9"/>
      <c r="N67129" s="9"/>
      <c r="O67129" s="9"/>
      <c r="P67129" s="9"/>
      <c r="Q67129" s="9"/>
    </row>
    <row r="67130" spans="11:17" x14ac:dyDescent="0.25">
      <c r="K67130" s="9"/>
      <c r="N67130" s="9"/>
      <c r="O67130" s="9"/>
      <c r="P67130" s="9"/>
      <c r="Q67130" s="9"/>
    </row>
    <row r="67131" spans="11:17" x14ac:dyDescent="0.25">
      <c r="K67131" s="9"/>
      <c r="N67131" s="9"/>
      <c r="O67131" s="9"/>
      <c r="P67131" s="9"/>
      <c r="Q67131" s="9"/>
    </row>
    <row r="67132" spans="11:17" x14ac:dyDescent="0.25">
      <c r="K67132" s="9"/>
      <c r="N67132" s="9"/>
      <c r="O67132" s="9"/>
      <c r="P67132" s="9"/>
      <c r="Q67132" s="9"/>
    </row>
    <row r="67133" spans="11:17" x14ac:dyDescent="0.25">
      <c r="K67133" s="9"/>
      <c r="N67133" s="9"/>
      <c r="O67133" s="9"/>
      <c r="P67133" s="9"/>
      <c r="Q67133" s="9"/>
    </row>
    <row r="67134" spans="11:17" x14ac:dyDescent="0.25">
      <c r="K67134" s="9"/>
      <c r="N67134" s="9"/>
      <c r="O67134" s="9"/>
      <c r="P67134" s="9"/>
      <c r="Q67134" s="9"/>
    </row>
    <row r="67135" spans="11:17" x14ac:dyDescent="0.25">
      <c r="K67135" s="9"/>
      <c r="N67135" s="9"/>
      <c r="O67135" s="9"/>
      <c r="P67135" s="9"/>
      <c r="Q67135" s="9"/>
    </row>
    <row r="67136" spans="11:17" x14ac:dyDescent="0.25">
      <c r="K67136" s="9"/>
      <c r="N67136" s="9"/>
      <c r="O67136" s="9"/>
      <c r="P67136" s="9"/>
      <c r="Q67136" s="9"/>
    </row>
    <row r="67137" spans="11:17" x14ac:dyDescent="0.25">
      <c r="K67137" s="9"/>
      <c r="N67137" s="9"/>
      <c r="O67137" s="9"/>
      <c r="P67137" s="9"/>
      <c r="Q67137" s="9"/>
    </row>
    <row r="67138" spans="11:17" x14ac:dyDescent="0.25">
      <c r="K67138" s="9"/>
      <c r="N67138" s="9"/>
      <c r="O67138" s="9"/>
      <c r="P67138" s="9"/>
      <c r="Q67138" s="9"/>
    </row>
    <row r="67139" spans="11:17" x14ac:dyDescent="0.25">
      <c r="K67139" s="9"/>
      <c r="N67139" s="9"/>
      <c r="O67139" s="9"/>
      <c r="P67139" s="9"/>
      <c r="Q67139" s="9"/>
    </row>
    <row r="67140" spans="11:17" x14ac:dyDescent="0.25">
      <c r="K67140" s="9"/>
      <c r="N67140" s="9"/>
      <c r="O67140" s="9"/>
      <c r="P67140" s="9"/>
      <c r="Q67140" s="9"/>
    </row>
    <row r="67141" spans="11:17" x14ac:dyDescent="0.25">
      <c r="K67141" s="9"/>
      <c r="N67141" s="9"/>
      <c r="O67141" s="9"/>
      <c r="P67141" s="9"/>
      <c r="Q67141" s="9"/>
    </row>
    <row r="67142" spans="11:17" x14ac:dyDescent="0.25">
      <c r="K67142" s="9"/>
      <c r="N67142" s="9"/>
      <c r="O67142" s="9"/>
      <c r="P67142" s="9"/>
      <c r="Q67142" s="9"/>
    </row>
    <row r="67143" spans="11:17" x14ac:dyDescent="0.25">
      <c r="K67143" s="9"/>
      <c r="N67143" s="9"/>
      <c r="O67143" s="9"/>
      <c r="P67143" s="9"/>
      <c r="Q67143" s="9"/>
    </row>
    <row r="67144" spans="11:17" x14ac:dyDescent="0.25">
      <c r="K67144" s="9"/>
      <c r="N67144" s="9"/>
      <c r="O67144" s="9"/>
      <c r="P67144" s="9"/>
      <c r="Q67144" s="9"/>
    </row>
    <row r="67145" spans="11:17" x14ac:dyDescent="0.25">
      <c r="K67145" s="9"/>
      <c r="N67145" s="9"/>
      <c r="O67145" s="9"/>
      <c r="P67145" s="9"/>
      <c r="Q67145" s="9"/>
    </row>
    <row r="67146" spans="11:17" x14ac:dyDescent="0.25">
      <c r="K67146" s="9"/>
      <c r="N67146" s="9"/>
      <c r="O67146" s="9"/>
      <c r="P67146" s="9"/>
      <c r="Q67146" s="9"/>
    </row>
    <row r="67147" spans="11:17" x14ac:dyDescent="0.25">
      <c r="K67147" s="9"/>
      <c r="N67147" s="9"/>
      <c r="O67147" s="9"/>
      <c r="P67147" s="9"/>
      <c r="Q67147" s="9"/>
    </row>
    <row r="67148" spans="11:17" x14ac:dyDescent="0.25">
      <c r="K67148" s="9"/>
      <c r="N67148" s="9"/>
      <c r="O67148" s="9"/>
      <c r="P67148" s="9"/>
      <c r="Q67148" s="9"/>
    </row>
    <row r="67149" spans="11:17" x14ac:dyDescent="0.25">
      <c r="K67149" s="9"/>
      <c r="N67149" s="9"/>
      <c r="O67149" s="9"/>
      <c r="P67149" s="9"/>
      <c r="Q67149" s="9"/>
    </row>
    <row r="67150" spans="11:17" x14ac:dyDescent="0.25">
      <c r="K67150" s="9"/>
      <c r="N67150" s="9"/>
      <c r="O67150" s="9"/>
      <c r="P67150" s="9"/>
      <c r="Q67150" s="9"/>
    </row>
    <row r="67151" spans="11:17" x14ac:dyDescent="0.25">
      <c r="K67151" s="9"/>
      <c r="N67151" s="9"/>
      <c r="O67151" s="9"/>
      <c r="P67151" s="9"/>
      <c r="Q67151" s="9"/>
    </row>
    <row r="67152" spans="11:17" x14ac:dyDescent="0.25">
      <c r="K67152" s="9"/>
      <c r="N67152" s="9"/>
      <c r="O67152" s="9"/>
      <c r="P67152" s="9"/>
      <c r="Q67152" s="9"/>
    </row>
    <row r="67153" spans="11:17" x14ac:dyDescent="0.25">
      <c r="K67153" s="9"/>
      <c r="N67153" s="9"/>
      <c r="O67153" s="9"/>
      <c r="P67153" s="9"/>
      <c r="Q67153" s="9"/>
    </row>
    <row r="67154" spans="11:17" x14ac:dyDescent="0.25">
      <c r="K67154" s="9"/>
      <c r="N67154" s="9"/>
      <c r="O67154" s="9"/>
      <c r="P67154" s="9"/>
      <c r="Q67154" s="9"/>
    </row>
    <row r="67155" spans="11:17" x14ac:dyDescent="0.25">
      <c r="K67155" s="9"/>
      <c r="N67155" s="9"/>
      <c r="O67155" s="9"/>
      <c r="P67155" s="9"/>
      <c r="Q67155" s="9"/>
    </row>
    <row r="67156" spans="11:17" x14ac:dyDescent="0.25">
      <c r="K67156" s="9"/>
      <c r="N67156" s="9"/>
      <c r="O67156" s="9"/>
      <c r="P67156" s="9"/>
      <c r="Q67156" s="9"/>
    </row>
    <row r="67157" spans="11:17" x14ac:dyDescent="0.25">
      <c r="K67157" s="9"/>
      <c r="N67157" s="9"/>
      <c r="O67157" s="9"/>
      <c r="P67157" s="9"/>
      <c r="Q67157" s="9"/>
    </row>
    <row r="67158" spans="11:17" x14ac:dyDescent="0.25">
      <c r="K67158" s="9"/>
      <c r="N67158" s="9"/>
      <c r="O67158" s="9"/>
      <c r="P67158" s="9"/>
      <c r="Q67158" s="9"/>
    </row>
    <row r="67159" spans="11:17" x14ac:dyDescent="0.25">
      <c r="K67159" s="9"/>
      <c r="N67159" s="9"/>
      <c r="O67159" s="9"/>
      <c r="P67159" s="9"/>
      <c r="Q67159" s="9"/>
    </row>
    <row r="67160" spans="11:17" x14ac:dyDescent="0.25">
      <c r="K67160" s="9"/>
      <c r="N67160" s="9"/>
      <c r="O67160" s="9"/>
      <c r="P67160" s="9"/>
      <c r="Q67160" s="9"/>
    </row>
    <row r="67161" spans="11:17" x14ac:dyDescent="0.25">
      <c r="K67161" s="9"/>
      <c r="N67161" s="9"/>
      <c r="O67161" s="9"/>
      <c r="P67161" s="9"/>
      <c r="Q67161" s="9"/>
    </row>
    <row r="67162" spans="11:17" x14ac:dyDescent="0.25">
      <c r="K67162" s="9"/>
      <c r="N67162" s="9"/>
      <c r="O67162" s="9"/>
      <c r="P67162" s="9"/>
      <c r="Q67162" s="9"/>
    </row>
    <row r="67163" spans="11:17" x14ac:dyDescent="0.25">
      <c r="K67163" s="9"/>
      <c r="N67163" s="9"/>
      <c r="O67163" s="9"/>
      <c r="P67163" s="9"/>
      <c r="Q67163" s="9"/>
    </row>
    <row r="67164" spans="11:17" x14ac:dyDescent="0.25">
      <c r="K67164" s="9"/>
      <c r="N67164" s="9"/>
      <c r="O67164" s="9"/>
      <c r="P67164" s="9"/>
      <c r="Q67164" s="9"/>
    </row>
    <row r="67165" spans="11:17" x14ac:dyDescent="0.25">
      <c r="K67165" s="9"/>
      <c r="N67165" s="9"/>
      <c r="O67165" s="9"/>
      <c r="P67165" s="9"/>
      <c r="Q67165" s="9"/>
    </row>
    <row r="67166" spans="11:17" x14ac:dyDescent="0.25">
      <c r="K67166" s="9"/>
      <c r="N67166" s="9"/>
      <c r="O67166" s="9"/>
      <c r="P67166" s="9"/>
      <c r="Q67166" s="9"/>
    </row>
    <row r="67167" spans="11:17" x14ac:dyDescent="0.25">
      <c r="K67167" s="9"/>
      <c r="N67167" s="9"/>
      <c r="O67167" s="9"/>
      <c r="P67167" s="9"/>
      <c r="Q67167" s="9"/>
    </row>
    <row r="67168" spans="11:17" x14ac:dyDescent="0.25">
      <c r="K67168" s="9"/>
      <c r="N67168" s="9"/>
      <c r="O67168" s="9"/>
      <c r="P67168" s="9"/>
      <c r="Q67168" s="9"/>
    </row>
    <row r="67169" spans="11:17" x14ac:dyDescent="0.25">
      <c r="K67169" s="9"/>
      <c r="N67169" s="9"/>
      <c r="O67169" s="9"/>
      <c r="P67169" s="9"/>
      <c r="Q67169" s="9"/>
    </row>
    <row r="67170" spans="11:17" x14ac:dyDescent="0.25">
      <c r="K67170" s="9"/>
      <c r="N67170" s="9"/>
      <c r="O67170" s="9"/>
      <c r="P67170" s="9"/>
      <c r="Q67170" s="9"/>
    </row>
    <row r="67171" spans="11:17" x14ac:dyDescent="0.25">
      <c r="K67171" s="9"/>
      <c r="N67171" s="9"/>
      <c r="O67171" s="9"/>
      <c r="P67171" s="9"/>
      <c r="Q67171" s="9"/>
    </row>
    <row r="67172" spans="11:17" x14ac:dyDescent="0.25">
      <c r="K67172" s="9"/>
      <c r="N67172" s="9"/>
      <c r="O67172" s="9"/>
      <c r="P67172" s="9"/>
      <c r="Q67172" s="9"/>
    </row>
    <row r="67173" spans="11:17" x14ac:dyDescent="0.25">
      <c r="K67173" s="9"/>
      <c r="N67173" s="9"/>
      <c r="O67173" s="9"/>
      <c r="P67173" s="9"/>
      <c r="Q67173" s="9"/>
    </row>
    <row r="67174" spans="11:17" x14ac:dyDescent="0.25">
      <c r="K67174" s="9"/>
      <c r="N67174" s="9"/>
      <c r="O67174" s="9"/>
      <c r="P67174" s="9"/>
      <c r="Q67174" s="9"/>
    </row>
    <row r="67175" spans="11:17" x14ac:dyDescent="0.25">
      <c r="K67175" s="9"/>
      <c r="N67175" s="9"/>
      <c r="O67175" s="9"/>
      <c r="P67175" s="9"/>
      <c r="Q67175" s="9"/>
    </row>
    <row r="67176" spans="11:17" x14ac:dyDescent="0.25">
      <c r="K67176" s="9"/>
      <c r="N67176" s="9"/>
      <c r="O67176" s="9"/>
      <c r="P67176" s="9"/>
      <c r="Q67176" s="9"/>
    </row>
    <row r="67177" spans="11:17" x14ac:dyDescent="0.25">
      <c r="K67177" s="9"/>
      <c r="N67177" s="9"/>
      <c r="O67177" s="9"/>
      <c r="P67177" s="9"/>
      <c r="Q67177" s="9"/>
    </row>
    <row r="67178" spans="11:17" x14ac:dyDescent="0.25">
      <c r="K67178" s="9"/>
      <c r="N67178" s="9"/>
      <c r="O67178" s="9"/>
      <c r="P67178" s="9"/>
      <c r="Q67178" s="9"/>
    </row>
    <row r="67179" spans="11:17" x14ac:dyDescent="0.25">
      <c r="K67179" s="9"/>
      <c r="N67179" s="9"/>
      <c r="O67179" s="9"/>
      <c r="P67179" s="9"/>
      <c r="Q67179" s="9"/>
    </row>
    <row r="67180" spans="11:17" x14ac:dyDescent="0.25">
      <c r="K67180" s="9"/>
      <c r="N67180" s="9"/>
      <c r="O67180" s="9"/>
      <c r="P67180" s="9"/>
      <c r="Q67180" s="9"/>
    </row>
    <row r="67181" spans="11:17" x14ac:dyDescent="0.25">
      <c r="K67181" s="9"/>
      <c r="N67181" s="9"/>
      <c r="O67181" s="9"/>
      <c r="P67181" s="9"/>
      <c r="Q67181" s="9"/>
    </row>
    <row r="67182" spans="11:17" x14ac:dyDescent="0.25">
      <c r="K67182" s="9"/>
      <c r="N67182" s="9"/>
      <c r="O67182" s="9"/>
      <c r="P67182" s="9"/>
      <c r="Q67182" s="9"/>
    </row>
    <row r="67183" spans="11:17" x14ac:dyDescent="0.25">
      <c r="K67183" s="9"/>
      <c r="N67183" s="9"/>
      <c r="O67183" s="9"/>
      <c r="P67183" s="9"/>
      <c r="Q67183" s="9"/>
    </row>
    <row r="67184" spans="11:17" x14ac:dyDescent="0.25">
      <c r="K67184" s="9"/>
      <c r="N67184" s="9"/>
      <c r="O67184" s="9"/>
      <c r="P67184" s="9"/>
      <c r="Q67184" s="9"/>
    </row>
    <row r="67185" spans="11:17" x14ac:dyDescent="0.25">
      <c r="K67185" s="9"/>
      <c r="N67185" s="9"/>
      <c r="O67185" s="9"/>
      <c r="P67185" s="9"/>
      <c r="Q67185" s="9"/>
    </row>
    <row r="67186" spans="11:17" x14ac:dyDescent="0.25">
      <c r="K67186" s="9"/>
      <c r="N67186" s="9"/>
      <c r="O67186" s="9"/>
      <c r="P67186" s="9"/>
      <c r="Q67186" s="9"/>
    </row>
    <row r="67187" spans="11:17" x14ac:dyDescent="0.25">
      <c r="K67187" s="9"/>
      <c r="N67187" s="9"/>
      <c r="O67187" s="9"/>
      <c r="P67187" s="9"/>
      <c r="Q67187" s="9"/>
    </row>
    <row r="67188" spans="11:17" x14ac:dyDescent="0.25">
      <c r="K67188" s="9"/>
      <c r="N67188" s="9"/>
      <c r="O67188" s="9"/>
      <c r="P67188" s="9"/>
      <c r="Q67188" s="9"/>
    </row>
    <row r="67189" spans="11:17" x14ac:dyDescent="0.25">
      <c r="K67189" s="9"/>
      <c r="N67189" s="9"/>
      <c r="O67189" s="9"/>
      <c r="P67189" s="9"/>
      <c r="Q67189" s="9"/>
    </row>
    <row r="67190" spans="11:17" x14ac:dyDescent="0.25">
      <c r="K67190" s="9"/>
      <c r="N67190" s="9"/>
      <c r="O67190" s="9"/>
      <c r="P67190" s="9"/>
      <c r="Q67190" s="9"/>
    </row>
    <row r="67191" spans="11:17" x14ac:dyDescent="0.25">
      <c r="K67191" s="9"/>
      <c r="N67191" s="9"/>
      <c r="O67191" s="9"/>
      <c r="P67191" s="9"/>
      <c r="Q67191" s="9"/>
    </row>
    <row r="67192" spans="11:17" x14ac:dyDescent="0.25">
      <c r="K67192" s="9"/>
      <c r="N67192" s="9"/>
      <c r="O67192" s="9"/>
      <c r="P67192" s="9"/>
      <c r="Q67192" s="9"/>
    </row>
    <row r="67193" spans="11:17" x14ac:dyDescent="0.25">
      <c r="K67193" s="9"/>
      <c r="N67193" s="9"/>
      <c r="O67193" s="9"/>
      <c r="P67193" s="9"/>
      <c r="Q67193" s="9"/>
    </row>
    <row r="67194" spans="11:17" x14ac:dyDescent="0.25">
      <c r="K67194" s="9"/>
      <c r="N67194" s="9"/>
      <c r="O67194" s="9"/>
      <c r="P67194" s="9"/>
      <c r="Q67194" s="9"/>
    </row>
    <row r="67195" spans="11:17" x14ac:dyDescent="0.25">
      <c r="K67195" s="9"/>
      <c r="N67195" s="9"/>
      <c r="O67195" s="9"/>
      <c r="P67195" s="9"/>
      <c r="Q67195" s="9"/>
    </row>
    <row r="67196" spans="11:17" x14ac:dyDescent="0.25">
      <c r="K67196" s="9"/>
      <c r="N67196" s="9"/>
      <c r="O67196" s="9"/>
      <c r="P67196" s="9"/>
      <c r="Q67196" s="9"/>
    </row>
    <row r="67197" spans="11:17" x14ac:dyDescent="0.25">
      <c r="K67197" s="9"/>
      <c r="N67197" s="9"/>
      <c r="O67197" s="9"/>
      <c r="P67197" s="9"/>
      <c r="Q67197" s="9"/>
    </row>
    <row r="67198" spans="11:17" x14ac:dyDescent="0.25">
      <c r="K67198" s="9"/>
      <c r="N67198" s="9"/>
      <c r="O67198" s="9"/>
      <c r="P67198" s="9"/>
      <c r="Q67198" s="9"/>
    </row>
    <row r="67199" spans="11:17" x14ac:dyDescent="0.25">
      <c r="K67199" s="9"/>
      <c r="N67199" s="9"/>
      <c r="O67199" s="9"/>
      <c r="P67199" s="9"/>
      <c r="Q67199" s="9"/>
    </row>
    <row r="67200" spans="11:17" x14ac:dyDescent="0.25">
      <c r="K67200" s="9"/>
      <c r="N67200" s="9"/>
      <c r="O67200" s="9"/>
      <c r="P67200" s="9"/>
      <c r="Q67200" s="9"/>
    </row>
    <row r="67201" spans="11:17" x14ac:dyDescent="0.25">
      <c r="K67201" s="9"/>
      <c r="N67201" s="9"/>
      <c r="O67201" s="9"/>
      <c r="P67201" s="9"/>
      <c r="Q67201" s="9"/>
    </row>
    <row r="67202" spans="11:17" x14ac:dyDescent="0.25">
      <c r="K67202" s="9"/>
      <c r="N67202" s="9"/>
      <c r="O67202" s="9"/>
      <c r="P67202" s="9"/>
      <c r="Q67202" s="9"/>
    </row>
    <row r="67203" spans="11:17" x14ac:dyDescent="0.25">
      <c r="K67203" s="9"/>
      <c r="N67203" s="9"/>
      <c r="O67203" s="9"/>
      <c r="P67203" s="9"/>
      <c r="Q67203" s="9"/>
    </row>
    <row r="67204" spans="11:17" x14ac:dyDescent="0.25">
      <c r="K67204" s="9"/>
      <c r="N67204" s="9"/>
      <c r="O67204" s="9"/>
      <c r="P67204" s="9"/>
      <c r="Q67204" s="9"/>
    </row>
    <row r="67205" spans="11:17" x14ac:dyDescent="0.25">
      <c r="K67205" s="9"/>
      <c r="N67205" s="9"/>
      <c r="O67205" s="9"/>
      <c r="P67205" s="9"/>
      <c r="Q67205" s="9"/>
    </row>
    <row r="67206" spans="11:17" x14ac:dyDescent="0.25">
      <c r="K67206" s="9"/>
      <c r="N67206" s="9"/>
      <c r="O67206" s="9"/>
      <c r="P67206" s="9"/>
      <c r="Q67206" s="9"/>
    </row>
    <row r="67207" spans="11:17" x14ac:dyDescent="0.25">
      <c r="K67207" s="9"/>
      <c r="N67207" s="9"/>
      <c r="O67207" s="9"/>
      <c r="P67207" s="9"/>
      <c r="Q67207" s="9"/>
    </row>
    <row r="67208" spans="11:17" x14ac:dyDescent="0.25">
      <c r="K67208" s="9"/>
      <c r="N67208" s="9"/>
      <c r="O67208" s="9"/>
      <c r="P67208" s="9"/>
      <c r="Q67208" s="9"/>
    </row>
    <row r="67209" spans="11:17" x14ac:dyDescent="0.25">
      <c r="K67209" s="9"/>
      <c r="N67209" s="9"/>
      <c r="O67209" s="9"/>
      <c r="P67209" s="9"/>
      <c r="Q67209" s="9"/>
    </row>
    <row r="67210" spans="11:17" x14ac:dyDescent="0.25">
      <c r="K67210" s="9"/>
      <c r="N67210" s="9"/>
      <c r="O67210" s="9"/>
      <c r="P67210" s="9"/>
      <c r="Q67210" s="9"/>
    </row>
    <row r="67211" spans="11:17" x14ac:dyDescent="0.25">
      <c r="K67211" s="9"/>
      <c r="N67211" s="9"/>
      <c r="O67211" s="9"/>
      <c r="P67211" s="9"/>
      <c r="Q67211" s="9"/>
    </row>
    <row r="67212" spans="11:17" x14ac:dyDescent="0.25">
      <c r="K67212" s="9"/>
      <c r="N67212" s="9"/>
      <c r="O67212" s="9"/>
      <c r="P67212" s="9"/>
      <c r="Q67212" s="9"/>
    </row>
    <row r="67213" spans="11:17" x14ac:dyDescent="0.25">
      <c r="K67213" s="9"/>
      <c r="N67213" s="9"/>
      <c r="O67213" s="9"/>
      <c r="P67213" s="9"/>
      <c r="Q67213" s="9"/>
    </row>
    <row r="67214" spans="11:17" x14ac:dyDescent="0.25">
      <c r="K67214" s="9"/>
      <c r="N67214" s="9"/>
      <c r="O67214" s="9"/>
      <c r="P67214" s="9"/>
      <c r="Q67214" s="9"/>
    </row>
    <row r="67215" spans="11:17" x14ac:dyDescent="0.25">
      <c r="K67215" s="9"/>
      <c r="N67215" s="9"/>
      <c r="O67215" s="9"/>
      <c r="P67215" s="9"/>
      <c r="Q67215" s="9"/>
    </row>
    <row r="67216" spans="11:17" x14ac:dyDescent="0.25">
      <c r="K67216" s="9"/>
      <c r="N67216" s="9"/>
      <c r="O67216" s="9"/>
      <c r="P67216" s="9"/>
      <c r="Q67216" s="9"/>
    </row>
    <row r="67217" spans="11:17" x14ac:dyDescent="0.25">
      <c r="K67217" s="9"/>
      <c r="N67217" s="9"/>
      <c r="O67217" s="9"/>
      <c r="P67217" s="9"/>
      <c r="Q67217" s="9"/>
    </row>
    <row r="67218" spans="11:17" x14ac:dyDescent="0.25">
      <c r="K67218" s="9"/>
      <c r="N67218" s="9"/>
      <c r="O67218" s="9"/>
      <c r="P67218" s="9"/>
      <c r="Q67218" s="9"/>
    </row>
    <row r="67219" spans="11:17" x14ac:dyDescent="0.25">
      <c r="K67219" s="9"/>
      <c r="N67219" s="9"/>
      <c r="O67219" s="9"/>
      <c r="P67219" s="9"/>
      <c r="Q67219" s="9"/>
    </row>
    <row r="67220" spans="11:17" x14ac:dyDescent="0.25">
      <c r="K67220" s="9"/>
      <c r="N67220" s="9"/>
      <c r="O67220" s="9"/>
      <c r="P67220" s="9"/>
      <c r="Q67220" s="9"/>
    </row>
    <row r="67221" spans="11:17" x14ac:dyDescent="0.25">
      <c r="K67221" s="9"/>
      <c r="N67221" s="9"/>
      <c r="O67221" s="9"/>
      <c r="P67221" s="9"/>
      <c r="Q67221" s="9"/>
    </row>
    <row r="67222" spans="11:17" x14ac:dyDescent="0.25">
      <c r="K67222" s="9"/>
      <c r="N67222" s="9"/>
      <c r="O67222" s="9"/>
      <c r="P67222" s="9"/>
      <c r="Q67222" s="9"/>
    </row>
    <row r="67223" spans="11:17" x14ac:dyDescent="0.25">
      <c r="K67223" s="9"/>
      <c r="N67223" s="9"/>
      <c r="O67223" s="9"/>
      <c r="P67223" s="9"/>
      <c r="Q67223" s="9"/>
    </row>
    <row r="67224" spans="11:17" x14ac:dyDescent="0.25">
      <c r="K67224" s="9"/>
      <c r="N67224" s="9"/>
      <c r="O67224" s="9"/>
      <c r="P67224" s="9"/>
      <c r="Q67224" s="9"/>
    </row>
    <row r="67225" spans="11:17" x14ac:dyDescent="0.25">
      <c r="K67225" s="9"/>
      <c r="N67225" s="9"/>
      <c r="O67225" s="9"/>
      <c r="P67225" s="9"/>
      <c r="Q67225" s="9"/>
    </row>
    <row r="67226" spans="11:17" x14ac:dyDescent="0.25">
      <c r="K67226" s="9"/>
      <c r="N67226" s="9"/>
      <c r="O67226" s="9"/>
      <c r="P67226" s="9"/>
      <c r="Q67226" s="9"/>
    </row>
    <row r="67227" spans="11:17" x14ac:dyDescent="0.25">
      <c r="K67227" s="9"/>
      <c r="N67227" s="9"/>
      <c r="O67227" s="9"/>
      <c r="P67227" s="9"/>
      <c r="Q67227" s="9"/>
    </row>
    <row r="67228" spans="11:17" x14ac:dyDescent="0.25">
      <c r="K67228" s="9"/>
      <c r="N67228" s="9"/>
      <c r="O67228" s="9"/>
      <c r="P67228" s="9"/>
      <c r="Q67228" s="9"/>
    </row>
    <row r="67229" spans="11:17" x14ac:dyDescent="0.25">
      <c r="K67229" s="9"/>
      <c r="N67229" s="9"/>
      <c r="O67229" s="9"/>
      <c r="P67229" s="9"/>
      <c r="Q67229" s="9"/>
    </row>
    <row r="67230" spans="11:17" x14ac:dyDescent="0.25">
      <c r="K67230" s="9"/>
      <c r="N67230" s="9"/>
      <c r="O67230" s="9"/>
      <c r="P67230" s="9"/>
      <c r="Q67230" s="9"/>
    </row>
    <row r="67231" spans="11:17" x14ac:dyDescent="0.25">
      <c r="K67231" s="9"/>
      <c r="N67231" s="9"/>
      <c r="O67231" s="9"/>
      <c r="P67231" s="9"/>
      <c r="Q67231" s="9"/>
    </row>
    <row r="67232" spans="11:17" x14ac:dyDescent="0.25">
      <c r="K67232" s="9"/>
      <c r="N67232" s="9"/>
      <c r="O67232" s="9"/>
      <c r="P67232" s="9"/>
      <c r="Q67232" s="9"/>
    </row>
    <row r="67233" spans="11:17" x14ac:dyDescent="0.25">
      <c r="K67233" s="9"/>
      <c r="N67233" s="9"/>
      <c r="O67233" s="9"/>
      <c r="P67233" s="9"/>
      <c r="Q67233" s="9"/>
    </row>
    <row r="67234" spans="11:17" x14ac:dyDescent="0.25">
      <c r="K67234" s="9"/>
      <c r="N67234" s="9"/>
      <c r="O67234" s="9"/>
      <c r="P67234" s="9"/>
      <c r="Q67234" s="9"/>
    </row>
    <row r="67235" spans="11:17" x14ac:dyDescent="0.25">
      <c r="K67235" s="9"/>
      <c r="N67235" s="9"/>
      <c r="O67235" s="9"/>
      <c r="P67235" s="9"/>
      <c r="Q67235" s="9"/>
    </row>
    <row r="67236" spans="11:17" x14ac:dyDescent="0.25">
      <c r="K67236" s="9"/>
      <c r="N67236" s="9"/>
      <c r="O67236" s="9"/>
      <c r="P67236" s="9"/>
      <c r="Q67236" s="9"/>
    </row>
    <row r="67237" spans="11:17" x14ac:dyDescent="0.25">
      <c r="K67237" s="9"/>
      <c r="N67237" s="9"/>
      <c r="O67237" s="9"/>
      <c r="P67237" s="9"/>
      <c r="Q67237" s="9"/>
    </row>
    <row r="67238" spans="11:17" x14ac:dyDescent="0.25">
      <c r="K67238" s="9"/>
      <c r="N67238" s="9"/>
      <c r="O67238" s="9"/>
      <c r="P67238" s="9"/>
      <c r="Q67238" s="9"/>
    </row>
    <row r="67239" spans="11:17" x14ac:dyDescent="0.25">
      <c r="K67239" s="9"/>
      <c r="N67239" s="9"/>
      <c r="O67239" s="9"/>
      <c r="P67239" s="9"/>
      <c r="Q67239" s="9"/>
    </row>
    <row r="67240" spans="11:17" x14ac:dyDescent="0.25">
      <c r="K67240" s="9"/>
      <c r="N67240" s="9"/>
      <c r="O67240" s="9"/>
      <c r="P67240" s="9"/>
      <c r="Q67240" s="9"/>
    </row>
    <row r="67241" spans="11:17" x14ac:dyDescent="0.25">
      <c r="K67241" s="9"/>
      <c r="N67241" s="9"/>
      <c r="O67241" s="9"/>
      <c r="P67241" s="9"/>
      <c r="Q67241" s="9"/>
    </row>
    <row r="67242" spans="11:17" x14ac:dyDescent="0.25">
      <c r="K67242" s="9"/>
      <c r="N67242" s="9"/>
      <c r="O67242" s="9"/>
      <c r="P67242" s="9"/>
      <c r="Q67242" s="9"/>
    </row>
    <row r="67243" spans="11:17" x14ac:dyDescent="0.25">
      <c r="K67243" s="9"/>
      <c r="N67243" s="9"/>
      <c r="O67243" s="9"/>
      <c r="P67243" s="9"/>
      <c r="Q67243" s="9"/>
    </row>
    <row r="67244" spans="11:17" x14ac:dyDescent="0.25">
      <c r="K67244" s="9"/>
      <c r="N67244" s="9"/>
      <c r="O67244" s="9"/>
      <c r="P67244" s="9"/>
      <c r="Q67244" s="9"/>
    </row>
    <row r="67245" spans="11:17" x14ac:dyDescent="0.25">
      <c r="K67245" s="9"/>
      <c r="N67245" s="9"/>
      <c r="O67245" s="9"/>
      <c r="P67245" s="9"/>
      <c r="Q67245" s="9"/>
    </row>
    <row r="67246" spans="11:17" x14ac:dyDescent="0.25">
      <c r="K67246" s="9"/>
      <c r="N67246" s="9"/>
      <c r="O67246" s="9"/>
      <c r="P67246" s="9"/>
      <c r="Q67246" s="9"/>
    </row>
    <row r="67247" spans="11:17" x14ac:dyDescent="0.25">
      <c r="K67247" s="9"/>
      <c r="N67247" s="9"/>
      <c r="O67247" s="9"/>
      <c r="P67247" s="9"/>
      <c r="Q67247" s="9"/>
    </row>
    <row r="67248" spans="11:17" x14ac:dyDescent="0.25">
      <c r="K67248" s="9"/>
      <c r="N67248" s="9"/>
      <c r="O67248" s="9"/>
      <c r="P67248" s="9"/>
      <c r="Q67248" s="9"/>
    </row>
    <row r="67249" spans="11:17" x14ac:dyDescent="0.25">
      <c r="K67249" s="9"/>
      <c r="N67249" s="9"/>
      <c r="O67249" s="9"/>
      <c r="P67249" s="9"/>
      <c r="Q67249" s="9"/>
    </row>
    <row r="67250" spans="11:17" x14ac:dyDescent="0.25">
      <c r="K67250" s="9"/>
      <c r="N67250" s="9"/>
      <c r="O67250" s="9"/>
      <c r="P67250" s="9"/>
      <c r="Q67250" s="9"/>
    </row>
    <row r="67251" spans="11:17" x14ac:dyDescent="0.25">
      <c r="K67251" s="9"/>
      <c r="N67251" s="9"/>
      <c r="O67251" s="9"/>
      <c r="P67251" s="9"/>
      <c r="Q67251" s="9"/>
    </row>
    <row r="67252" spans="11:17" x14ac:dyDescent="0.25">
      <c r="K67252" s="9"/>
      <c r="N67252" s="9"/>
      <c r="O67252" s="9"/>
      <c r="P67252" s="9"/>
      <c r="Q67252" s="9"/>
    </row>
    <row r="67253" spans="11:17" x14ac:dyDescent="0.25">
      <c r="K67253" s="9"/>
      <c r="N67253" s="9"/>
      <c r="O67253" s="9"/>
      <c r="P67253" s="9"/>
      <c r="Q67253" s="9"/>
    </row>
    <row r="67254" spans="11:17" x14ac:dyDescent="0.25">
      <c r="K67254" s="9"/>
      <c r="N67254" s="9"/>
      <c r="O67254" s="9"/>
      <c r="P67254" s="9"/>
      <c r="Q67254" s="9"/>
    </row>
    <row r="67255" spans="11:17" x14ac:dyDescent="0.25">
      <c r="K67255" s="9"/>
      <c r="N67255" s="9"/>
      <c r="O67255" s="9"/>
      <c r="P67255" s="9"/>
      <c r="Q67255" s="9"/>
    </row>
    <row r="67256" spans="11:17" x14ac:dyDescent="0.25">
      <c r="K67256" s="9"/>
      <c r="N67256" s="9"/>
      <c r="O67256" s="9"/>
      <c r="P67256" s="9"/>
      <c r="Q67256" s="9"/>
    </row>
    <row r="67257" spans="11:17" x14ac:dyDescent="0.25">
      <c r="K67257" s="9"/>
      <c r="N67257" s="9"/>
      <c r="O67257" s="9"/>
      <c r="P67257" s="9"/>
      <c r="Q67257" s="9"/>
    </row>
    <row r="67258" spans="11:17" x14ac:dyDescent="0.25">
      <c r="K67258" s="9"/>
      <c r="N67258" s="9"/>
      <c r="O67258" s="9"/>
      <c r="P67258" s="9"/>
      <c r="Q67258" s="9"/>
    </row>
    <row r="67259" spans="11:17" x14ac:dyDescent="0.25">
      <c r="K67259" s="9"/>
      <c r="N67259" s="9"/>
      <c r="O67259" s="9"/>
      <c r="P67259" s="9"/>
      <c r="Q67259" s="9"/>
    </row>
    <row r="67260" spans="11:17" x14ac:dyDescent="0.25">
      <c r="K67260" s="9"/>
      <c r="N67260" s="9"/>
      <c r="O67260" s="9"/>
      <c r="P67260" s="9"/>
      <c r="Q67260" s="9"/>
    </row>
    <row r="67261" spans="11:17" x14ac:dyDescent="0.25">
      <c r="K67261" s="9"/>
      <c r="N67261" s="9"/>
      <c r="O67261" s="9"/>
      <c r="P67261" s="9"/>
      <c r="Q67261" s="9"/>
    </row>
    <row r="67262" spans="11:17" x14ac:dyDescent="0.25">
      <c r="K67262" s="9"/>
      <c r="N67262" s="9"/>
      <c r="O67262" s="9"/>
      <c r="P67262" s="9"/>
      <c r="Q67262" s="9"/>
    </row>
    <row r="67263" spans="11:17" x14ac:dyDescent="0.25">
      <c r="K67263" s="9"/>
      <c r="N67263" s="9"/>
      <c r="O67263" s="9"/>
      <c r="P67263" s="9"/>
      <c r="Q67263" s="9"/>
    </row>
    <row r="67264" spans="11:17" x14ac:dyDescent="0.25">
      <c r="K67264" s="9"/>
      <c r="N67264" s="9"/>
      <c r="O67264" s="9"/>
      <c r="P67264" s="9"/>
      <c r="Q67264" s="9"/>
    </row>
    <row r="67265" spans="11:17" x14ac:dyDescent="0.25">
      <c r="K67265" s="9"/>
      <c r="N67265" s="9"/>
      <c r="O67265" s="9"/>
      <c r="P67265" s="9"/>
      <c r="Q67265" s="9"/>
    </row>
    <row r="67266" spans="11:17" x14ac:dyDescent="0.25">
      <c r="K67266" s="9"/>
      <c r="N67266" s="9"/>
      <c r="O67266" s="9"/>
      <c r="P67266" s="9"/>
      <c r="Q67266" s="9"/>
    </row>
    <row r="67267" spans="11:17" x14ac:dyDescent="0.25">
      <c r="K67267" s="9"/>
      <c r="N67267" s="9"/>
      <c r="O67267" s="9"/>
      <c r="P67267" s="9"/>
      <c r="Q67267" s="9"/>
    </row>
    <row r="67268" spans="11:17" x14ac:dyDescent="0.25">
      <c r="K67268" s="9"/>
      <c r="N67268" s="9"/>
      <c r="O67268" s="9"/>
      <c r="P67268" s="9"/>
      <c r="Q67268" s="9"/>
    </row>
    <row r="67269" spans="11:17" x14ac:dyDescent="0.25">
      <c r="K67269" s="9"/>
      <c r="N67269" s="9"/>
      <c r="O67269" s="9"/>
      <c r="P67269" s="9"/>
      <c r="Q67269" s="9"/>
    </row>
    <row r="67270" spans="11:17" x14ac:dyDescent="0.25">
      <c r="K67270" s="9"/>
      <c r="N67270" s="9"/>
      <c r="O67270" s="9"/>
      <c r="P67270" s="9"/>
      <c r="Q67270" s="9"/>
    </row>
    <row r="67271" spans="11:17" x14ac:dyDescent="0.25">
      <c r="K67271" s="9"/>
      <c r="N67271" s="9"/>
      <c r="O67271" s="9"/>
      <c r="P67271" s="9"/>
      <c r="Q67271" s="9"/>
    </row>
    <row r="67272" spans="11:17" x14ac:dyDescent="0.25">
      <c r="K67272" s="9"/>
      <c r="N67272" s="9"/>
      <c r="O67272" s="9"/>
      <c r="P67272" s="9"/>
      <c r="Q67272" s="9"/>
    </row>
    <row r="67273" spans="11:17" x14ac:dyDescent="0.25">
      <c r="K67273" s="9"/>
      <c r="N67273" s="9"/>
      <c r="O67273" s="9"/>
      <c r="P67273" s="9"/>
      <c r="Q67273" s="9"/>
    </row>
    <row r="67274" spans="11:17" x14ac:dyDescent="0.25">
      <c r="K67274" s="9"/>
      <c r="N67274" s="9"/>
      <c r="O67274" s="9"/>
      <c r="P67274" s="9"/>
      <c r="Q67274" s="9"/>
    </row>
    <row r="67275" spans="11:17" x14ac:dyDescent="0.25">
      <c r="K67275" s="9"/>
      <c r="N67275" s="9"/>
      <c r="O67275" s="9"/>
      <c r="P67275" s="9"/>
      <c r="Q67275" s="9"/>
    </row>
    <row r="67276" spans="11:17" x14ac:dyDescent="0.25">
      <c r="K67276" s="9"/>
      <c r="N67276" s="9"/>
      <c r="O67276" s="9"/>
      <c r="P67276" s="9"/>
      <c r="Q67276" s="9"/>
    </row>
    <row r="67277" spans="11:17" x14ac:dyDescent="0.25">
      <c r="K67277" s="9"/>
      <c r="N67277" s="9"/>
      <c r="O67277" s="9"/>
      <c r="P67277" s="9"/>
      <c r="Q67277" s="9"/>
    </row>
    <row r="67278" spans="11:17" x14ac:dyDescent="0.25">
      <c r="K67278" s="9"/>
      <c r="N67278" s="9"/>
      <c r="O67278" s="9"/>
      <c r="P67278" s="9"/>
      <c r="Q67278" s="9"/>
    </row>
    <row r="67279" spans="11:17" x14ac:dyDescent="0.25">
      <c r="K67279" s="9"/>
      <c r="N67279" s="9"/>
      <c r="O67279" s="9"/>
      <c r="P67279" s="9"/>
      <c r="Q67279" s="9"/>
    </row>
    <row r="67280" spans="11:17" x14ac:dyDescent="0.25">
      <c r="K67280" s="9"/>
      <c r="N67280" s="9"/>
      <c r="O67280" s="9"/>
      <c r="P67280" s="9"/>
      <c r="Q67280" s="9"/>
    </row>
    <row r="67281" spans="11:17" x14ac:dyDescent="0.25">
      <c r="K67281" s="9"/>
      <c r="N67281" s="9"/>
      <c r="O67281" s="9"/>
      <c r="P67281" s="9"/>
      <c r="Q67281" s="9"/>
    </row>
    <row r="67282" spans="11:17" x14ac:dyDescent="0.25">
      <c r="K67282" s="9"/>
      <c r="N67282" s="9"/>
      <c r="O67282" s="9"/>
      <c r="P67282" s="9"/>
      <c r="Q67282" s="9"/>
    </row>
    <row r="67283" spans="11:17" x14ac:dyDescent="0.25">
      <c r="K67283" s="9"/>
      <c r="N67283" s="9"/>
      <c r="O67283" s="9"/>
      <c r="P67283" s="9"/>
      <c r="Q67283" s="9"/>
    </row>
    <row r="67284" spans="11:17" x14ac:dyDescent="0.25">
      <c r="K67284" s="9"/>
      <c r="N67284" s="9"/>
      <c r="O67284" s="9"/>
      <c r="P67284" s="9"/>
      <c r="Q67284" s="9"/>
    </row>
    <row r="67285" spans="11:17" x14ac:dyDescent="0.25">
      <c r="K67285" s="9"/>
      <c r="N67285" s="9"/>
      <c r="O67285" s="9"/>
      <c r="P67285" s="9"/>
      <c r="Q67285" s="9"/>
    </row>
    <row r="67286" spans="11:17" x14ac:dyDescent="0.25">
      <c r="K67286" s="9"/>
      <c r="N67286" s="9"/>
      <c r="O67286" s="9"/>
      <c r="P67286" s="9"/>
      <c r="Q67286" s="9"/>
    </row>
    <row r="67287" spans="11:17" x14ac:dyDescent="0.25">
      <c r="K67287" s="9"/>
      <c r="N67287" s="9"/>
      <c r="O67287" s="9"/>
      <c r="P67287" s="9"/>
      <c r="Q67287" s="9"/>
    </row>
    <row r="67288" spans="11:17" x14ac:dyDescent="0.25">
      <c r="K67288" s="9"/>
      <c r="N67288" s="9"/>
      <c r="O67288" s="9"/>
      <c r="P67288" s="9"/>
      <c r="Q67288" s="9"/>
    </row>
    <row r="67289" spans="11:17" x14ac:dyDescent="0.25">
      <c r="K67289" s="9"/>
      <c r="N67289" s="9"/>
      <c r="O67289" s="9"/>
      <c r="P67289" s="9"/>
      <c r="Q67289" s="9"/>
    </row>
    <row r="67290" spans="11:17" x14ac:dyDescent="0.25">
      <c r="K67290" s="9"/>
      <c r="N67290" s="9"/>
      <c r="O67290" s="9"/>
      <c r="P67290" s="9"/>
      <c r="Q67290" s="9"/>
    </row>
    <row r="67291" spans="11:17" x14ac:dyDescent="0.25">
      <c r="K67291" s="9"/>
      <c r="N67291" s="9"/>
      <c r="O67291" s="9"/>
      <c r="P67291" s="9"/>
      <c r="Q67291" s="9"/>
    </row>
    <row r="67292" spans="11:17" x14ac:dyDescent="0.25">
      <c r="K67292" s="9"/>
      <c r="N67292" s="9"/>
      <c r="O67292" s="9"/>
      <c r="P67292" s="9"/>
      <c r="Q67292" s="9"/>
    </row>
    <row r="67293" spans="11:17" x14ac:dyDescent="0.25">
      <c r="K67293" s="9"/>
      <c r="N67293" s="9"/>
      <c r="O67293" s="9"/>
      <c r="P67293" s="9"/>
      <c r="Q67293" s="9"/>
    </row>
    <row r="67294" spans="11:17" x14ac:dyDescent="0.25">
      <c r="K67294" s="9"/>
      <c r="N67294" s="9"/>
      <c r="O67294" s="9"/>
      <c r="P67294" s="9"/>
      <c r="Q67294" s="9"/>
    </row>
    <row r="67295" spans="11:17" x14ac:dyDescent="0.25">
      <c r="K67295" s="9"/>
      <c r="N67295" s="9"/>
      <c r="O67295" s="9"/>
      <c r="P67295" s="9"/>
      <c r="Q67295" s="9"/>
    </row>
    <row r="67296" spans="11:17" x14ac:dyDescent="0.25">
      <c r="K67296" s="9"/>
      <c r="N67296" s="9"/>
      <c r="O67296" s="9"/>
      <c r="P67296" s="9"/>
      <c r="Q67296" s="9"/>
    </row>
    <row r="67297" spans="11:17" x14ac:dyDescent="0.25">
      <c r="K67297" s="9"/>
      <c r="N67297" s="9"/>
      <c r="O67297" s="9"/>
      <c r="P67297" s="9"/>
      <c r="Q67297" s="9"/>
    </row>
    <row r="67298" spans="11:17" x14ac:dyDescent="0.25">
      <c r="K67298" s="9"/>
      <c r="N67298" s="9"/>
      <c r="O67298" s="9"/>
      <c r="P67298" s="9"/>
      <c r="Q67298" s="9"/>
    </row>
    <row r="67299" spans="11:17" x14ac:dyDescent="0.25">
      <c r="K67299" s="9"/>
      <c r="N67299" s="9"/>
      <c r="O67299" s="9"/>
      <c r="P67299" s="9"/>
      <c r="Q67299" s="9"/>
    </row>
    <row r="67300" spans="11:17" x14ac:dyDescent="0.25">
      <c r="K67300" s="9"/>
      <c r="N67300" s="9"/>
      <c r="O67300" s="9"/>
      <c r="P67300" s="9"/>
      <c r="Q67300" s="9"/>
    </row>
    <row r="67301" spans="11:17" x14ac:dyDescent="0.25">
      <c r="K67301" s="9"/>
      <c r="N67301" s="9"/>
      <c r="O67301" s="9"/>
      <c r="P67301" s="9"/>
      <c r="Q67301" s="9"/>
    </row>
    <row r="67302" spans="11:17" x14ac:dyDescent="0.25">
      <c r="K67302" s="9"/>
      <c r="N67302" s="9"/>
      <c r="O67302" s="9"/>
      <c r="P67302" s="9"/>
      <c r="Q67302" s="9"/>
    </row>
    <row r="67303" spans="11:17" x14ac:dyDescent="0.25">
      <c r="K67303" s="9"/>
      <c r="N67303" s="9"/>
      <c r="O67303" s="9"/>
      <c r="P67303" s="9"/>
      <c r="Q67303" s="9"/>
    </row>
    <row r="67304" spans="11:17" x14ac:dyDescent="0.25">
      <c r="K67304" s="9"/>
      <c r="N67304" s="9"/>
      <c r="O67304" s="9"/>
      <c r="P67304" s="9"/>
      <c r="Q67304" s="9"/>
    </row>
    <row r="67305" spans="11:17" x14ac:dyDescent="0.25">
      <c r="K67305" s="9"/>
      <c r="N67305" s="9"/>
      <c r="O67305" s="9"/>
      <c r="P67305" s="9"/>
      <c r="Q67305" s="9"/>
    </row>
    <row r="67306" spans="11:17" x14ac:dyDescent="0.25">
      <c r="K67306" s="9"/>
      <c r="N67306" s="9"/>
      <c r="O67306" s="9"/>
      <c r="P67306" s="9"/>
      <c r="Q67306" s="9"/>
    </row>
    <row r="67307" spans="11:17" x14ac:dyDescent="0.25">
      <c r="K67307" s="9"/>
      <c r="N67307" s="9"/>
      <c r="O67307" s="9"/>
      <c r="P67307" s="9"/>
      <c r="Q67307" s="9"/>
    </row>
    <row r="67308" spans="11:17" x14ac:dyDescent="0.25">
      <c r="K67308" s="9"/>
      <c r="N67308" s="9"/>
      <c r="O67308" s="9"/>
      <c r="P67308" s="9"/>
      <c r="Q67308" s="9"/>
    </row>
    <row r="67309" spans="11:17" x14ac:dyDescent="0.25">
      <c r="K67309" s="9"/>
      <c r="N67309" s="9"/>
      <c r="O67309" s="9"/>
      <c r="P67309" s="9"/>
      <c r="Q67309" s="9"/>
    </row>
    <row r="67310" spans="11:17" x14ac:dyDescent="0.25">
      <c r="K67310" s="9"/>
      <c r="N67310" s="9"/>
      <c r="O67310" s="9"/>
      <c r="P67310" s="9"/>
      <c r="Q67310" s="9"/>
    </row>
    <row r="67311" spans="11:17" x14ac:dyDescent="0.25">
      <c r="K67311" s="9"/>
      <c r="N67311" s="9"/>
      <c r="O67311" s="9"/>
      <c r="P67311" s="9"/>
      <c r="Q67311" s="9"/>
    </row>
    <row r="67312" spans="11:17" x14ac:dyDescent="0.25">
      <c r="K67312" s="9"/>
      <c r="N67312" s="9"/>
      <c r="O67312" s="9"/>
      <c r="P67312" s="9"/>
      <c r="Q67312" s="9"/>
    </row>
    <row r="67313" spans="11:17" x14ac:dyDescent="0.25">
      <c r="K67313" s="9"/>
      <c r="N67313" s="9"/>
      <c r="O67313" s="9"/>
      <c r="P67313" s="9"/>
      <c r="Q67313" s="9"/>
    </row>
    <row r="67314" spans="11:17" x14ac:dyDescent="0.25">
      <c r="K67314" s="9"/>
      <c r="N67314" s="9"/>
      <c r="O67314" s="9"/>
      <c r="P67314" s="9"/>
      <c r="Q67314" s="9"/>
    </row>
    <row r="67315" spans="11:17" x14ac:dyDescent="0.25">
      <c r="K67315" s="9"/>
      <c r="N67315" s="9"/>
      <c r="O67315" s="9"/>
      <c r="P67315" s="9"/>
      <c r="Q67315" s="9"/>
    </row>
    <row r="67316" spans="11:17" x14ac:dyDescent="0.25">
      <c r="K67316" s="9"/>
      <c r="N67316" s="9"/>
      <c r="O67316" s="9"/>
      <c r="P67316" s="9"/>
      <c r="Q67316" s="9"/>
    </row>
    <row r="67317" spans="11:17" x14ac:dyDescent="0.25">
      <c r="K67317" s="9"/>
      <c r="N67317" s="9"/>
      <c r="O67317" s="9"/>
      <c r="P67317" s="9"/>
      <c r="Q67317" s="9"/>
    </row>
    <row r="67318" spans="11:17" x14ac:dyDescent="0.25">
      <c r="K67318" s="9"/>
      <c r="N67318" s="9"/>
      <c r="O67318" s="9"/>
      <c r="P67318" s="9"/>
      <c r="Q67318" s="9"/>
    </row>
    <row r="67319" spans="11:17" x14ac:dyDescent="0.25">
      <c r="K67319" s="9"/>
      <c r="N67319" s="9"/>
      <c r="O67319" s="9"/>
      <c r="P67319" s="9"/>
      <c r="Q67319" s="9"/>
    </row>
    <row r="67320" spans="11:17" x14ac:dyDescent="0.25">
      <c r="K67320" s="9"/>
      <c r="N67320" s="9"/>
      <c r="O67320" s="9"/>
      <c r="P67320" s="9"/>
      <c r="Q67320" s="9"/>
    </row>
    <row r="67321" spans="11:17" x14ac:dyDescent="0.25">
      <c r="K67321" s="9"/>
      <c r="N67321" s="9"/>
      <c r="O67321" s="9"/>
      <c r="P67321" s="9"/>
      <c r="Q67321" s="9"/>
    </row>
    <row r="67322" spans="11:17" x14ac:dyDescent="0.25">
      <c r="K67322" s="9"/>
      <c r="N67322" s="9"/>
      <c r="O67322" s="9"/>
      <c r="P67322" s="9"/>
      <c r="Q67322" s="9"/>
    </row>
    <row r="67323" spans="11:17" x14ac:dyDescent="0.25">
      <c r="K67323" s="9"/>
      <c r="N67323" s="9"/>
      <c r="O67323" s="9"/>
      <c r="P67323" s="9"/>
      <c r="Q67323" s="9"/>
    </row>
    <row r="67324" spans="11:17" x14ac:dyDescent="0.25">
      <c r="K67324" s="9"/>
      <c r="N67324" s="9"/>
      <c r="O67324" s="9"/>
      <c r="P67324" s="9"/>
      <c r="Q67324" s="9"/>
    </row>
    <row r="67325" spans="11:17" x14ac:dyDescent="0.25">
      <c r="K67325" s="9"/>
      <c r="N67325" s="9"/>
      <c r="O67325" s="9"/>
      <c r="P67325" s="9"/>
      <c r="Q67325" s="9"/>
    </row>
    <row r="67326" spans="11:17" x14ac:dyDescent="0.25">
      <c r="K67326" s="9"/>
      <c r="N67326" s="9"/>
      <c r="O67326" s="9"/>
      <c r="P67326" s="9"/>
      <c r="Q67326" s="9"/>
    </row>
    <row r="67327" spans="11:17" x14ac:dyDescent="0.25">
      <c r="K67327" s="9"/>
      <c r="N67327" s="9"/>
      <c r="O67327" s="9"/>
      <c r="P67327" s="9"/>
      <c r="Q67327" s="9"/>
    </row>
    <row r="67328" spans="11:17" x14ac:dyDescent="0.25">
      <c r="K67328" s="9"/>
      <c r="N67328" s="9"/>
      <c r="O67328" s="9"/>
      <c r="P67328" s="9"/>
      <c r="Q67328" s="9"/>
    </row>
    <row r="67329" spans="11:17" x14ac:dyDescent="0.25">
      <c r="K67329" s="9"/>
      <c r="N67329" s="9"/>
      <c r="O67329" s="9"/>
      <c r="P67329" s="9"/>
      <c r="Q67329" s="9"/>
    </row>
    <row r="67330" spans="11:17" x14ac:dyDescent="0.25">
      <c r="K67330" s="9"/>
      <c r="N67330" s="9"/>
      <c r="O67330" s="9"/>
      <c r="P67330" s="9"/>
      <c r="Q67330" s="9"/>
    </row>
    <row r="67331" spans="11:17" x14ac:dyDescent="0.25">
      <c r="K67331" s="9"/>
      <c r="N67331" s="9"/>
      <c r="O67331" s="9"/>
      <c r="P67331" s="9"/>
      <c r="Q67331" s="9"/>
    </row>
    <row r="67332" spans="11:17" x14ac:dyDescent="0.25">
      <c r="K67332" s="9"/>
      <c r="N67332" s="9"/>
      <c r="O67332" s="9"/>
      <c r="P67332" s="9"/>
      <c r="Q67332" s="9"/>
    </row>
    <row r="67333" spans="11:17" x14ac:dyDescent="0.25">
      <c r="K67333" s="9"/>
      <c r="N67333" s="9"/>
      <c r="O67333" s="9"/>
      <c r="P67333" s="9"/>
      <c r="Q67333" s="9"/>
    </row>
    <row r="67334" spans="11:17" x14ac:dyDescent="0.25">
      <c r="K67334" s="9"/>
      <c r="N67334" s="9"/>
      <c r="O67334" s="9"/>
      <c r="P67334" s="9"/>
      <c r="Q67334" s="9"/>
    </row>
    <row r="67335" spans="11:17" x14ac:dyDescent="0.25">
      <c r="K67335" s="9"/>
      <c r="N67335" s="9"/>
      <c r="O67335" s="9"/>
      <c r="P67335" s="9"/>
      <c r="Q67335" s="9"/>
    </row>
    <row r="67336" spans="11:17" x14ac:dyDescent="0.25">
      <c r="K67336" s="9"/>
      <c r="N67336" s="9"/>
      <c r="O67336" s="9"/>
      <c r="P67336" s="9"/>
      <c r="Q67336" s="9"/>
    </row>
    <row r="67337" spans="11:17" x14ac:dyDescent="0.25">
      <c r="K67337" s="9"/>
      <c r="N67337" s="9"/>
      <c r="O67337" s="9"/>
      <c r="P67337" s="9"/>
      <c r="Q67337" s="9"/>
    </row>
    <row r="67338" spans="11:17" x14ac:dyDescent="0.25">
      <c r="K67338" s="9"/>
      <c r="N67338" s="9"/>
      <c r="O67338" s="9"/>
      <c r="P67338" s="9"/>
      <c r="Q67338" s="9"/>
    </row>
    <row r="67339" spans="11:17" x14ac:dyDescent="0.25">
      <c r="K67339" s="9"/>
      <c r="N67339" s="9"/>
      <c r="O67339" s="9"/>
      <c r="P67339" s="9"/>
      <c r="Q67339" s="9"/>
    </row>
    <row r="67340" spans="11:17" x14ac:dyDescent="0.25">
      <c r="K67340" s="9"/>
      <c r="N67340" s="9"/>
      <c r="O67340" s="9"/>
      <c r="P67340" s="9"/>
      <c r="Q67340" s="9"/>
    </row>
    <row r="67341" spans="11:17" x14ac:dyDescent="0.25">
      <c r="K67341" s="9"/>
      <c r="N67341" s="9"/>
      <c r="O67341" s="9"/>
      <c r="P67341" s="9"/>
      <c r="Q67341" s="9"/>
    </row>
    <row r="67342" spans="11:17" x14ac:dyDescent="0.25">
      <c r="K67342" s="9"/>
      <c r="N67342" s="9"/>
      <c r="O67342" s="9"/>
      <c r="P67342" s="9"/>
      <c r="Q67342" s="9"/>
    </row>
    <row r="67343" spans="11:17" x14ac:dyDescent="0.25">
      <c r="K67343" s="9"/>
      <c r="N67343" s="9"/>
      <c r="O67343" s="9"/>
      <c r="P67343" s="9"/>
      <c r="Q67343" s="9"/>
    </row>
    <row r="67344" spans="11:17" x14ac:dyDescent="0.25">
      <c r="K67344" s="9"/>
      <c r="N67344" s="9"/>
      <c r="O67344" s="9"/>
      <c r="P67344" s="9"/>
      <c r="Q67344" s="9"/>
    </row>
    <row r="67345" spans="11:17" x14ac:dyDescent="0.25">
      <c r="K67345" s="9"/>
      <c r="N67345" s="9"/>
      <c r="O67345" s="9"/>
      <c r="P67345" s="9"/>
      <c r="Q67345" s="9"/>
    </row>
    <row r="67346" spans="11:17" x14ac:dyDescent="0.25">
      <c r="K67346" s="9"/>
      <c r="N67346" s="9"/>
      <c r="O67346" s="9"/>
      <c r="P67346" s="9"/>
      <c r="Q67346" s="9"/>
    </row>
    <row r="67347" spans="11:17" x14ac:dyDescent="0.25">
      <c r="K67347" s="9"/>
      <c r="N67347" s="9"/>
      <c r="O67347" s="9"/>
      <c r="P67347" s="9"/>
      <c r="Q67347" s="9"/>
    </row>
    <row r="67348" spans="11:17" x14ac:dyDescent="0.25">
      <c r="K67348" s="9"/>
      <c r="N67348" s="9"/>
      <c r="O67348" s="9"/>
      <c r="P67348" s="9"/>
      <c r="Q67348" s="9"/>
    </row>
    <row r="67349" spans="11:17" x14ac:dyDescent="0.25">
      <c r="K67349" s="9"/>
      <c r="N67349" s="9"/>
      <c r="O67349" s="9"/>
      <c r="P67349" s="9"/>
      <c r="Q67349" s="9"/>
    </row>
    <row r="67350" spans="11:17" x14ac:dyDescent="0.25">
      <c r="K67350" s="9"/>
      <c r="N67350" s="9"/>
      <c r="O67350" s="9"/>
      <c r="P67350" s="9"/>
      <c r="Q67350" s="9"/>
    </row>
    <row r="67351" spans="11:17" x14ac:dyDescent="0.25">
      <c r="K67351" s="9"/>
      <c r="N67351" s="9"/>
      <c r="O67351" s="9"/>
      <c r="P67351" s="9"/>
      <c r="Q67351" s="9"/>
    </row>
    <row r="67352" spans="11:17" x14ac:dyDescent="0.25">
      <c r="K67352" s="9"/>
      <c r="N67352" s="9"/>
      <c r="O67352" s="9"/>
      <c r="P67352" s="9"/>
      <c r="Q67352" s="9"/>
    </row>
    <row r="67353" spans="11:17" x14ac:dyDescent="0.25">
      <c r="K67353" s="9"/>
      <c r="N67353" s="9"/>
      <c r="O67353" s="9"/>
      <c r="P67353" s="9"/>
      <c r="Q67353" s="9"/>
    </row>
    <row r="67354" spans="11:17" x14ac:dyDescent="0.25">
      <c r="K67354" s="9"/>
      <c r="N67354" s="9"/>
      <c r="O67354" s="9"/>
      <c r="P67354" s="9"/>
      <c r="Q67354" s="9"/>
    </row>
    <row r="67355" spans="11:17" x14ac:dyDescent="0.25">
      <c r="K67355" s="9"/>
      <c r="N67355" s="9"/>
      <c r="O67355" s="9"/>
      <c r="P67355" s="9"/>
      <c r="Q67355" s="9"/>
    </row>
    <row r="67356" spans="11:17" x14ac:dyDescent="0.25">
      <c r="K67356" s="9"/>
      <c r="N67356" s="9"/>
      <c r="O67356" s="9"/>
      <c r="P67356" s="9"/>
      <c r="Q67356" s="9"/>
    </row>
    <row r="67357" spans="11:17" x14ac:dyDescent="0.25">
      <c r="K67357" s="9"/>
      <c r="N67357" s="9"/>
      <c r="O67357" s="9"/>
      <c r="P67357" s="9"/>
      <c r="Q67357" s="9"/>
    </row>
    <row r="67358" spans="11:17" x14ac:dyDescent="0.25">
      <c r="K67358" s="9"/>
      <c r="N67358" s="9"/>
      <c r="O67358" s="9"/>
      <c r="P67358" s="9"/>
      <c r="Q67358" s="9"/>
    </row>
    <row r="67359" spans="11:17" x14ac:dyDescent="0.25">
      <c r="K67359" s="9"/>
      <c r="N67359" s="9"/>
      <c r="O67359" s="9"/>
      <c r="P67359" s="9"/>
      <c r="Q67359" s="9"/>
    </row>
    <row r="67360" spans="11:17" x14ac:dyDescent="0.25">
      <c r="K67360" s="9"/>
      <c r="N67360" s="9"/>
      <c r="O67360" s="9"/>
      <c r="P67360" s="9"/>
      <c r="Q67360" s="9"/>
    </row>
    <row r="67361" spans="11:17" x14ac:dyDescent="0.25">
      <c r="K67361" s="9"/>
      <c r="N67361" s="9"/>
      <c r="O67361" s="9"/>
      <c r="P67361" s="9"/>
      <c r="Q67361" s="9"/>
    </row>
    <row r="67362" spans="11:17" x14ac:dyDescent="0.25">
      <c r="K67362" s="9"/>
      <c r="N67362" s="9"/>
      <c r="O67362" s="9"/>
      <c r="P67362" s="9"/>
      <c r="Q67362" s="9"/>
    </row>
    <row r="67363" spans="11:17" x14ac:dyDescent="0.25">
      <c r="K67363" s="9"/>
      <c r="N67363" s="9"/>
      <c r="O67363" s="9"/>
      <c r="P67363" s="9"/>
      <c r="Q67363" s="9"/>
    </row>
    <row r="67364" spans="11:17" x14ac:dyDescent="0.25">
      <c r="K67364" s="9"/>
      <c r="N67364" s="9"/>
      <c r="O67364" s="9"/>
      <c r="P67364" s="9"/>
      <c r="Q67364" s="9"/>
    </row>
    <row r="67365" spans="11:17" x14ac:dyDescent="0.25">
      <c r="K67365" s="9"/>
      <c r="N67365" s="9"/>
      <c r="O67365" s="9"/>
      <c r="P67365" s="9"/>
      <c r="Q67365" s="9"/>
    </row>
    <row r="67366" spans="11:17" x14ac:dyDescent="0.25">
      <c r="K67366" s="9"/>
      <c r="N67366" s="9"/>
      <c r="O67366" s="9"/>
      <c r="P67366" s="9"/>
      <c r="Q67366" s="9"/>
    </row>
    <row r="67367" spans="11:17" x14ac:dyDescent="0.25">
      <c r="K67367" s="9"/>
      <c r="N67367" s="9"/>
      <c r="O67367" s="9"/>
      <c r="P67367" s="9"/>
      <c r="Q67367" s="9"/>
    </row>
    <row r="67368" spans="11:17" x14ac:dyDescent="0.25">
      <c r="K67368" s="9"/>
      <c r="N67368" s="9"/>
      <c r="O67368" s="9"/>
      <c r="P67368" s="9"/>
      <c r="Q67368" s="9"/>
    </row>
    <row r="67369" spans="11:17" x14ac:dyDescent="0.25">
      <c r="K67369" s="9"/>
      <c r="N67369" s="9"/>
      <c r="O67369" s="9"/>
      <c r="P67369" s="9"/>
      <c r="Q67369" s="9"/>
    </row>
    <row r="67370" spans="11:17" x14ac:dyDescent="0.25">
      <c r="K67370" s="9"/>
      <c r="N67370" s="9"/>
      <c r="O67370" s="9"/>
      <c r="P67370" s="9"/>
      <c r="Q67370" s="9"/>
    </row>
    <row r="67371" spans="11:17" x14ac:dyDescent="0.25">
      <c r="K67371" s="9"/>
      <c r="N67371" s="9"/>
      <c r="O67371" s="9"/>
      <c r="P67371" s="9"/>
      <c r="Q67371" s="9"/>
    </row>
    <row r="67372" spans="11:17" x14ac:dyDescent="0.25">
      <c r="K67372" s="9"/>
      <c r="N67372" s="9"/>
      <c r="O67372" s="9"/>
      <c r="P67372" s="9"/>
      <c r="Q67372" s="9"/>
    </row>
    <row r="67373" spans="11:17" x14ac:dyDescent="0.25">
      <c r="K67373" s="9"/>
      <c r="N67373" s="9"/>
      <c r="O67373" s="9"/>
      <c r="P67373" s="9"/>
      <c r="Q67373" s="9"/>
    </row>
    <row r="67374" spans="11:17" x14ac:dyDescent="0.25">
      <c r="K67374" s="9"/>
      <c r="N67374" s="9"/>
      <c r="O67374" s="9"/>
      <c r="P67374" s="9"/>
      <c r="Q67374" s="9"/>
    </row>
    <row r="67375" spans="11:17" x14ac:dyDescent="0.25">
      <c r="K67375" s="9"/>
      <c r="N67375" s="9"/>
      <c r="O67375" s="9"/>
      <c r="P67375" s="9"/>
      <c r="Q67375" s="9"/>
    </row>
    <row r="67376" spans="11:17" x14ac:dyDescent="0.25">
      <c r="K67376" s="9"/>
      <c r="N67376" s="9"/>
      <c r="O67376" s="9"/>
      <c r="P67376" s="9"/>
      <c r="Q67376" s="9"/>
    </row>
    <row r="67377" spans="11:17" x14ac:dyDescent="0.25">
      <c r="K67377" s="9"/>
      <c r="N67377" s="9"/>
      <c r="O67377" s="9"/>
      <c r="P67377" s="9"/>
      <c r="Q67377" s="9"/>
    </row>
    <row r="67378" spans="11:17" x14ac:dyDescent="0.25">
      <c r="K67378" s="9"/>
      <c r="N67378" s="9"/>
      <c r="O67378" s="9"/>
      <c r="P67378" s="9"/>
      <c r="Q67378" s="9"/>
    </row>
    <row r="67379" spans="11:17" x14ac:dyDescent="0.25">
      <c r="K67379" s="9"/>
      <c r="N67379" s="9"/>
      <c r="O67379" s="9"/>
      <c r="P67379" s="9"/>
      <c r="Q67379" s="9"/>
    </row>
    <row r="67380" spans="11:17" x14ac:dyDescent="0.25">
      <c r="K67380" s="9"/>
      <c r="N67380" s="9"/>
      <c r="O67380" s="9"/>
      <c r="P67380" s="9"/>
      <c r="Q67380" s="9"/>
    </row>
    <row r="67381" spans="11:17" x14ac:dyDescent="0.25">
      <c r="K67381" s="9"/>
      <c r="N67381" s="9"/>
      <c r="O67381" s="9"/>
      <c r="P67381" s="9"/>
      <c r="Q67381" s="9"/>
    </row>
    <row r="67382" spans="11:17" x14ac:dyDescent="0.25">
      <c r="K67382" s="9"/>
      <c r="N67382" s="9"/>
      <c r="O67382" s="9"/>
      <c r="P67382" s="9"/>
      <c r="Q67382" s="9"/>
    </row>
    <row r="67383" spans="11:17" x14ac:dyDescent="0.25">
      <c r="K67383" s="9"/>
      <c r="N67383" s="9"/>
      <c r="O67383" s="9"/>
      <c r="P67383" s="9"/>
      <c r="Q67383" s="9"/>
    </row>
    <row r="67384" spans="11:17" x14ac:dyDescent="0.25">
      <c r="K67384" s="9"/>
      <c r="N67384" s="9"/>
      <c r="O67384" s="9"/>
      <c r="P67384" s="9"/>
      <c r="Q67384" s="9"/>
    </row>
    <row r="67385" spans="11:17" x14ac:dyDescent="0.25">
      <c r="K67385" s="9"/>
      <c r="N67385" s="9"/>
      <c r="O67385" s="9"/>
      <c r="P67385" s="9"/>
      <c r="Q67385" s="9"/>
    </row>
    <row r="67386" spans="11:17" x14ac:dyDescent="0.25">
      <c r="K67386" s="9"/>
      <c r="N67386" s="9"/>
      <c r="O67386" s="9"/>
      <c r="P67386" s="9"/>
      <c r="Q67386" s="9"/>
    </row>
    <row r="67387" spans="11:17" x14ac:dyDescent="0.25">
      <c r="K67387" s="9"/>
      <c r="N67387" s="9"/>
      <c r="O67387" s="9"/>
      <c r="P67387" s="9"/>
      <c r="Q67387" s="9"/>
    </row>
    <row r="67388" spans="11:17" x14ac:dyDescent="0.25">
      <c r="K67388" s="9"/>
      <c r="N67388" s="9"/>
      <c r="O67388" s="9"/>
      <c r="P67388" s="9"/>
      <c r="Q67388" s="9"/>
    </row>
    <row r="67389" spans="11:17" x14ac:dyDescent="0.25">
      <c r="K67389" s="9"/>
      <c r="N67389" s="9"/>
      <c r="O67389" s="9"/>
      <c r="P67389" s="9"/>
      <c r="Q67389" s="9"/>
    </row>
    <row r="67390" spans="11:17" x14ac:dyDescent="0.25">
      <c r="K67390" s="9"/>
      <c r="N67390" s="9"/>
      <c r="O67390" s="9"/>
      <c r="P67390" s="9"/>
      <c r="Q67390" s="9"/>
    </row>
    <row r="67391" spans="11:17" x14ac:dyDescent="0.25">
      <c r="K67391" s="9"/>
      <c r="N67391" s="9"/>
      <c r="O67391" s="9"/>
      <c r="P67391" s="9"/>
      <c r="Q67391" s="9"/>
    </row>
    <row r="67392" spans="11:17" x14ac:dyDescent="0.25">
      <c r="K67392" s="9"/>
      <c r="N67392" s="9"/>
      <c r="O67392" s="9"/>
      <c r="P67392" s="9"/>
      <c r="Q67392" s="9"/>
    </row>
    <row r="67393" spans="11:17" x14ac:dyDescent="0.25">
      <c r="K67393" s="9"/>
      <c r="N67393" s="9"/>
      <c r="O67393" s="9"/>
      <c r="P67393" s="9"/>
      <c r="Q67393" s="9"/>
    </row>
    <row r="67394" spans="11:17" x14ac:dyDescent="0.25">
      <c r="K67394" s="9"/>
      <c r="N67394" s="9"/>
      <c r="O67394" s="9"/>
      <c r="P67394" s="9"/>
      <c r="Q67394" s="9"/>
    </row>
    <row r="67395" spans="11:17" x14ac:dyDescent="0.25">
      <c r="K67395" s="9"/>
      <c r="N67395" s="9"/>
      <c r="O67395" s="9"/>
      <c r="P67395" s="9"/>
      <c r="Q67395" s="9"/>
    </row>
    <row r="67396" spans="11:17" x14ac:dyDescent="0.25">
      <c r="K67396" s="9"/>
      <c r="N67396" s="9"/>
      <c r="O67396" s="9"/>
      <c r="P67396" s="9"/>
      <c r="Q67396" s="9"/>
    </row>
    <row r="67397" spans="11:17" x14ac:dyDescent="0.25">
      <c r="K67397" s="9"/>
      <c r="N67397" s="9"/>
      <c r="O67397" s="9"/>
      <c r="P67397" s="9"/>
      <c r="Q67397" s="9"/>
    </row>
    <row r="67398" spans="11:17" x14ac:dyDescent="0.25">
      <c r="K67398" s="9"/>
      <c r="N67398" s="9"/>
      <c r="O67398" s="9"/>
      <c r="P67398" s="9"/>
      <c r="Q67398" s="9"/>
    </row>
    <row r="67399" spans="11:17" x14ac:dyDescent="0.25">
      <c r="K67399" s="9"/>
      <c r="N67399" s="9"/>
      <c r="O67399" s="9"/>
      <c r="P67399" s="9"/>
      <c r="Q67399" s="9"/>
    </row>
    <row r="67400" spans="11:17" x14ac:dyDescent="0.25">
      <c r="K67400" s="9"/>
      <c r="N67400" s="9"/>
      <c r="O67400" s="9"/>
      <c r="P67400" s="9"/>
      <c r="Q67400" s="9"/>
    </row>
    <row r="67401" spans="11:17" x14ac:dyDescent="0.25">
      <c r="K67401" s="9"/>
      <c r="N67401" s="9"/>
      <c r="O67401" s="9"/>
      <c r="P67401" s="9"/>
      <c r="Q67401" s="9"/>
    </row>
    <row r="67402" spans="11:17" x14ac:dyDescent="0.25">
      <c r="K67402" s="9"/>
      <c r="N67402" s="9"/>
      <c r="O67402" s="9"/>
      <c r="P67402" s="9"/>
      <c r="Q67402" s="9"/>
    </row>
    <row r="67403" spans="11:17" x14ac:dyDescent="0.25">
      <c r="K67403" s="9"/>
      <c r="N67403" s="9"/>
      <c r="O67403" s="9"/>
      <c r="P67403" s="9"/>
      <c r="Q67403" s="9"/>
    </row>
    <row r="67404" spans="11:17" x14ac:dyDescent="0.25">
      <c r="K67404" s="9"/>
      <c r="N67404" s="9"/>
      <c r="O67404" s="9"/>
      <c r="P67404" s="9"/>
      <c r="Q67404" s="9"/>
    </row>
    <row r="67405" spans="11:17" x14ac:dyDescent="0.25">
      <c r="K67405" s="9"/>
      <c r="N67405" s="9"/>
      <c r="O67405" s="9"/>
      <c r="P67405" s="9"/>
      <c r="Q67405" s="9"/>
    </row>
    <row r="67406" spans="11:17" x14ac:dyDescent="0.25">
      <c r="K67406" s="9"/>
      <c r="N67406" s="9"/>
      <c r="O67406" s="9"/>
      <c r="P67406" s="9"/>
      <c r="Q67406" s="9"/>
    </row>
    <row r="67407" spans="11:17" x14ac:dyDescent="0.25">
      <c r="K67407" s="9"/>
      <c r="N67407" s="9"/>
      <c r="O67407" s="9"/>
      <c r="P67407" s="9"/>
      <c r="Q67407" s="9"/>
    </row>
    <row r="67408" spans="11:17" x14ac:dyDescent="0.25">
      <c r="K67408" s="9"/>
      <c r="N67408" s="9"/>
      <c r="O67408" s="9"/>
      <c r="P67408" s="9"/>
      <c r="Q67408" s="9"/>
    </row>
    <row r="67409" spans="11:17" x14ac:dyDescent="0.25">
      <c r="K67409" s="9"/>
      <c r="N67409" s="9"/>
      <c r="O67409" s="9"/>
      <c r="P67409" s="9"/>
      <c r="Q67409" s="9"/>
    </row>
    <row r="67410" spans="11:17" x14ac:dyDescent="0.25">
      <c r="K67410" s="9"/>
      <c r="N67410" s="9"/>
      <c r="O67410" s="9"/>
      <c r="P67410" s="9"/>
      <c r="Q67410" s="9"/>
    </row>
    <row r="67411" spans="11:17" x14ac:dyDescent="0.25">
      <c r="K67411" s="9"/>
      <c r="N67411" s="9"/>
      <c r="O67411" s="9"/>
      <c r="P67411" s="9"/>
      <c r="Q67411" s="9"/>
    </row>
    <row r="67412" spans="11:17" x14ac:dyDescent="0.25">
      <c r="K67412" s="9"/>
      <c r="N67412" s="9"/>
      <c r="O67412" s="9"/>
      <c r="P67412" s="9"/>
      <c r="Q67412" s="9"/>
    </row>
    <row r="67413" spans="11:17" x14ac:dyDescent="0.25">
      <c r="K67413" s="9"/>
      <c r="N67413" s="9"/>
      <c r="O67413" s="9"/>
      <c r="P67413" s="9"/>
      <c r="Q67413" s="9"/>
    </row>
    <row r="67414" spans="11:17" x14ac:dyDescent="0.25">
      <c r="K67414" s="9"/>
      <c r="N67414" s="9"/>
      <c r="O67414" s="9"/>
      <c r="P67414" s="9"/>
      <c r="Q67414" s="9"/>
    </row>
    <row r="67415" spans="11:17" x14ac:dyDescent="0.25">
      <c r="K67415" s="9"/>
      <c r="N67415" s="9"/>
      <c r="O67415" s="9"/>
      <c r="P67415" s="9"/>
      <c r="Q67415" s="9"/>
    </row>
    <row r="67416" spans="11:17" x14ac:dyDescent="0.25">
      <c r="K67416" s="9"/>
      <c r="N67416" s="9"/>
      <c r="O67416" s="9"/>
      <c r="P67416" s="9"/>
      <c r="Q67416" s="9"/>
    </row>
    <row r="67417" spans="11:17" x14ac:dyDescent="0.25">
      <c r="K67417" s="9"/>
      <c r="N67417" s="9"/>
      <c r="O67417" s="9"/>
      <c r="P67417" s="9"/>
      <c r="Q67417" s="9"/>
    </row>
    <row r="67418" spans="11:17" x14ac:dyDescent="0.25">
      <c r="K67418" s="9"/>
      <c r="N67418" s="9"/>
      <c r="O67418" s="9"/>
      <c r="P67418" s="9"/>
      <c r="Q67418" s="9"/>
    </row>
    <row r="67419" spans="11:17" x14ac:dyDescent="0.25">
      <c r="K67419" s="9"/>
      <c r="N67419" s="9"/>
      <c r="O67419" s="9"/>
      <c r="P67419" s="9"/>
      <c r="Q67419" s="9"/>
    </row>
    <row r="67420" spans="11:17" x14ac:dyDescent="0.25">
      <c r="K67420" s="9"/>
      <c r="N67420" s="9"/>
      <c r="O67420" s="9"/>
      <c r="P67420" s="9"/>
      <c r="Q67420" s="9"/>
    </row>
    <row r="67421" spans="11:17" x14ac:dyDescent="0.25">
      <c r="K67421" s="9"/>
      <c r="N67421" s="9"/>
      <c r="O67421" s="9"/>
      <c r="P67421" s="9"/>
      <c r="Q67421" s="9"/>
    </row>
    <row r="67422" spans="11:17" x14ac:dyDescent="0.25">
      <c r="K67422" s="9"/>
      <c r="N67422" s="9"/>
      <c r="O67422" s="9"/>
      <c r="P67422" s="9"/>
      <c r="Q67422" s="9"/>
    </row>
    <row r="67423" spans="11:17" x14ac:dyDescent="0.25">
      <c r="K67423" s="9"/>
      <c r="N67423" s="9"/>
      <c r="O67423" s="9"/>
      <c r="P67423" s="9"/>
      <c r="Q67423" s="9"/>
    </row>
    <row r="67424" spans="11:17" x14ac:dyDescent="0.25">
      <c r="K67424" s="9"/>
      <c r="N67424" s="9"/>
      <c r="O67424" s="9"/>
      <c r="P67424" s="9"/>
      <c r="Q67424" s="9"/>
    </row>
    <row r="67425" spans="11:17" x14ac:dyDescent="0.25">
      <c r="K67425" s="9"/>
      <c r="N67425" s="9"/>
      <c r="O67425" s="9"/>
      <c r="P67425" s="9"/>
      <c r="Q67425" s="9"/>
    </row>
    <row r="67426" spans="11:17" x14ac:dyDescent="0.25">
      <c r="K67426" s="9"/>
      <c r="N67426" s="9"/>
      <c r="O67426" s="9"/>
      <c r="P67426" s="9"/>
      <c r="Q67426" s="9"/>
    </row>
    <row r="67427" spans="11:17" x14ac:dyDescent="0.25">
      <c r="K67427" s="9"/>
      <c r="N67427" s="9"/>
      <c r="O67427" s="9"/>
      <c r="P67427" s="9"/>
      <c r="Q67427" s="9"/>
    </row>
    <row r="67428" spans="11:17" x14ac:dyDescent="0.25">
      <c r="K67428" s="9"/>
      <c r="N67428" s="9"/>
      <c r="O67428" s="9"/>
      <c r="P67428" s="9"/>
      <c r="Q67428" s="9"/>
    </row>
    <row r="67429" spans="11:17" x14ac:dyDescent="0.25">
      <c r="K67429" s="9"/>
      <c r="N67429" s="9"/>
      <c r="O67429" s="9"/>
      <c r="P67429" s="9"/>
      <c r="Q67429" s="9"/>
    </row>
    <row r="67430" spans="11:17" x14ac:dyDescent="0.25">
      <c r="K67430" s="9"/>
      <c r="N67430" s="9"/>
      <c r="O67430" s="9"/>
      <c r="P67430" s="9"/>
      <c r="Q67430" s="9"/>
    </row>
    <row r="67431" spans="11:17" x14ac:dyDescent="0.25">
      <c r="K67431" s="9"/>
      <c r="N67431" s="9"/>
      <c r="O67431" s="9"/>
      <c r="P67431" s="9"/>
      <c r="Q67431" s="9"/>
    </row>
    <row r="67432" spans="11:17" x14ac:dyDescent="0.25">
      <c r="K67432" s="9"/>
      <c r="N67432" s="9"/>
      <c r="O67432" s="9"/>
      <c r="P67432" s="9"/>
      <c r="Q67432" s="9"/>
    </row>
    <row r="67433" spans="11:17" x14ac:dyDescent="0.25">
      <c r="K67433" s="9"/>
      <c r="N67433" s="9"/>
      <c r="O67433" s="9"/>
      <c r="P67433" s="9"/>
      <c r="Q67433" s="9"/>
    </row>
    <row r="67434" spans="11:17" x14ac:dyDescent="0.25">
      <c r="K67434" s="9"/>
      <c r="N67434" s="9"/>
      <c r="O67434" s="9"/>
      <c r="P67434" s="9"/>
      <c r="Q67434" s="9"/>
    </row>
    <row r="67435" spans="11:17" x14ac:dyDescent="0.25">
      <c r="K67435" s="9"/>
      <c r="N67435" s="9"/>
      <c r="O67435" s="9"/>
      <c r="P67435" s="9"/>
      <c r="Q67435" s="9"/>
    </row>
    <row r="67436" spans="11:17" x14ac:dyDescent="0.25">
      <c r="K67436" s="9"/>
      <c r="N67436" s="9"/>
      <c r="O67436" s="9"/>
      <c r="P67436" s="9"/>
      <c r="Q67436" s="9"/>
    </row>
    <row r="67437" spans="11:17" x14ac:dyDescent="0.25">
      <c r="K67437" s="9"/>
      <c r="N67437" s="9"/>
      <c r="O67437" s="9"/>
      <c r="P67437" s="9"/>
      <c r="Q67437" s="9"/>
    </row>
    <row r="67438" spans="11:17" x14ac:dyDescent="0.25">
      <c r="K67438" s="9"/>
      <c r="N67438" s="9"/>
      <c r="O67438" s="9"/>
      <c r="P67438" s="9"/>
      <c r="Q67438" s="9"/>
    </row>
    <row r="67439" spans="11:17" x14ac:dyDescent="0.25">
      <c r="K67439" s="9"/>
      <c r="N67439" s="9"/>
      <c r="O67439" s="9"/>
      <c r="P67439" s="9"/>
      <c r="Q67439" s="9"/>
    </row>
    <row r="67440" spans="11:17" x14ac:dyDescent="0.25">
      <c r="K67440" s="9"/>
      <c r="N67440" s="9"/>
      <c r="O67440" s="9"/>
      <c r="P67440" s="9"/>
      <c r="Q67440" s="9"/>
    </row>
    <row r="67441" spans="11:17" x14ac:dyDescent="0.25">
      <c r="K67441" s="9"/>
      <c r="N67441" s="9"/>
      <c r="O67441" s="9"/>
      <c r="P67441" s="9"/>
      <c r="Q67441" s="9"/>
    </row>
    <row r="67442" spans="11:17" x14ac:dyDescent="0.25">
      <c r="K67442" s="9"/>
      <c r="N67442" s="9"/>
      <c r="O67442" s="9"/>
      <c r="P67442" s="9"/>
      <c r="Q67442" s="9"/>
    </row>
    <row r="67443" spans="11:17" x14ac:dyDescent="0.25">
      <c r="K67443" s="9"/>
      <c r="N67443" s="9"/>
      <c r="O67443" s="9"/>
      <c r="P67443" s="9"/>
      <c r="Q67443" s="9"/>
    </row>
    <row r="67444" spans="11:17" x14ac:dyDescent="0.25">
      <c r="K67444" s="9"/>
      <c r="N67444" s="9"/>
      <c r="O67444" s="9"/>
      <c r="P67444" s="9"/>
      <c r="Q67444" s="9"/>
    </row>
    <row r="67445" spans="11:17" x14ac:dyDescent="0.25">
      <c r="K67445" s="9"/>
      <c r="N67445" s="9"/>
      <c r="O67445" s="9"/>
      <c r="P67445" s="9"/>
      <c r="Q67445" s="9"/>
    </row>
    <row r="67446" spans="11:17" x14ac:dyDescent="0.25">
      <c r="K67446" s="9"/>
      <c r="N67446" s="9"/>
      <c r="O67446" s="9"/>
      <c r="P67446" s="9"/>
      <c r="Q67446" s="9"/>
    </row>
    <row r="67447" spans="11:17" x14ac:dyDescent="0.25">
      <c r="K67447" s="9"/>
      <c r="N67447" s="9"/>
      <c r="O67447" s="9"/>
      <c r="P67447" s="9"/>
      <c r="Q67447" s="9"/>
    </row>
    <row r="67448" spans="11:17" x14ac:dyDescent="0.25">
      <c r="K67448" s="9"/>
      <c r="N67448" s="9"/>
      <c r="O67448" s="9"/>
      <c r="P67448" s="9"/>
      <c r="Q67448" s="9"/>
    </row>
    <row r="67449" spans="11:17" x14ac:dyDescent="0.25">
      <c r="K67449" s="9"/>
      <c r="N67449" s="9"/>
      <c r="O67449" s="9"/>
      <c r="P67449" s="9"/>
      <c r="Q67449" s="9"/>
    </row>
    <row r="67450" spans="11:17" x14ac:dyDescent="0.25">
      <c r="K67450" s="9"/>
      <c r="N67450" s="9"/>
      <c r="O67450" s="9"/>
      <c r="P67450" s="9"/>
      <c r="Q67450" s="9"/>
    </row>
    <row r="67451" spans="11:17" x14ac:dyDescent="0.25">
      <c r="K67451" s="9"/>
      <c r="N67451" s="9"/>
      <c r="O67451" s="9"/>
      <c r="P67451" s="9"/>
      <c r="Q67451" s="9"/>
    </row>
    <row r="67452" spans="11:17" x14ac:dyDescent="0.25">
      <c r="K67452" s="9"/>
      <c r="N67452" s="9"/>
      <c r="O67452" s="9"/>
      <c r="P67452" s="9"/>
      <c r="Q67452" s="9"/>
    </row>
    <row r="67453" spans="11:17" x14ac:dyDescent="0.25">
      <c r="K67453" s="9"/>
      <c r="N67453" s="9"/>
      <c r="O67453" s="9"/>
      <c r="P67453" s="9"/>
      <c r="Q67453" s="9"/>
    </row>
    <row r="67454" spans="11:17" x14ac:dyDescent="0.25">
      <c r="K67454" s="9"/>
      <c r="N67454" s="9"/>
      <c r="O67454" s="9"/>
      <c r="P67454" s="9"/>
      <c r="Q67454" s="9"/>
    </row>
    <row r="67455" spans="11:17" x14ac:dyDescent="0.25">
      <c r="K67455" s="9"/>
      <c r="N67455" s="9"/>
      <c r="O67455" s="9"/>
      <c r="P67455" s="9"/>
      <c r="Q67455" s="9"/>
    </row>
    <row r="67456" spans="11:17" x14ac:dyDescent="0.25">
      <c r="K67456" s="9"/>
      <c r="N67456" s="9"/>
      <c r="O67456" s="9"/>
      <c r="P67456" s="9"/>
      <c r="Q67456" s="9"/>
    </row>
    <row r="67457" spans="11:17" x14ac:dyDescent="0.25">
      <c r="K67457" s="9"/>
      <c r="N67457" s="9"/>
      <c r="O67457" s="9"/>
      <c r="P67457" s="9"/>
      <c r="Q67457" s="9"/>
    </row>
    <row r="67458" spans="11:17" x14ac:dyDescent="0.25">
      <c r="K67458" s="9"/>
      <c r="N67458" s="9"/>
      <c r="O67458" s="9"/>
      <c r="P67458" s="9"/>
      <c r="Q67458" s="9"/>
    </row>
    <row r="67459" spans="11:17" x14ac:dyDescent="0.25">
      <c r="K67459" s="9"/>
      <c r="N67459" s="9"/>
      <c r="O67459" s="9"/>
      <c r="P67459" s="9"/>
      <c r="Q67459" s="9"/>
    </row>
    <row r="67460" spans="11:17" x14ac:dyDescent="0.25">
      <c r="K67460" s="9"/>
      <c r="N67460" s="9"/>
      <c r="O67460" s="9"/>
      <c r="P67460" s="9"/>
      <c r="Q67460" s="9"/>
    </row>
    <row r="67461" spans="11:17" x14ac:dyDescent="0.25">
      <c r="K67461" s="9"/>
      <c r="N67461" s="9"/>
      <c r="O67461" s="9"/>
      <c r="P67461" s="9"/>
      <c r="Q67461" s="9"/>
    </row>
    <row r="67462" spans="11:17" x14ac:dyDescent="0.25">
      <c r="K67462" s="9"/>
      <c r="N67462" s="9"/>
      <c r="O67462" s="9"/>
      <c r="P67462" s="9"/>
      <c r="Q67462" s="9"/>
    </row>
    <row r="67463" spans="11:17" x14ac:dyDescent="0.25">
      <c r="K67463" s="9"/>
      <c r="N67463" s="9"/>
      <c r="O67463" s="9"/>
      <c r="P67463" s="9"/>
      <c r="Q67463" s="9"/>
    </row>
    <row r="67464" spans="11:17" x14ac:dyDescent="0.25">
      <c r="K67464" s="9"/>
      <c r="N67464" s="9"/>
      <c r="O67464" s="9"/>
      <c r="P67464" s="9"/>
      <c r="Q67464" s="9"/>
    </row>
    <row r="67465" spans="11:17" x14ac:dyDescent="0.25">
      <c r="K67465" s="9"/>
      <c r="N67465" s="9"/>
      <c r="O67465" s="9"/>
      <c r="P67465" s="9"/>
      <c r="Q67465" s="9"/>
    </row>
    <row r="67466" spans="11:17" x14ac:dyDescent="0.25">
      <c r="K67466" s="9"/>
      <c r="N67466" s="9"/>
      <c r="O67466" s="9"/>
      <c r="P67466" s="9"/>
      <c r="Q67466" s="9"/>
    </row>
    <row r="67467" spans="11:17" x14ac:dyDescent="0.25">
      <c r="K67467" s="9"/>
      <c r="N67467" s="9"/>
      <c r="O67467" s="9"/>
      <c r="P67467" s="9"/>
      <c r="Q67467" s="9"/>
    </row>
    <row r="67468" spans="11:17" x14ac:dyDescent="0.25">
      <c r="K67468" s="9"/>
      <c r="N67468" s="9"/>
      <c r="O67468" s="9"/>
      <c r="P67468" s="9"/>
      <c r="Q67468" s="9"/>
    </row>
    <row r="67469" spans="11:17" x14ac:dyDescent="0.25">
      <c r="K67469" s="9"/>
      <c r="N67469" s="9"/>
      <c r="O67469" s="9"/>
      <c r="P67469" s="9"/>
      <c r="Q67469" s="9"/>
    </row>
    <row r="67470" spans="11:17" x14ac:dyDescent="0.25">
      <c r="K67470" s="9"/>
      <c r="N67470" s="9"/>
      <c r="O67470" s="9"/>
      <c r="P67470" s="9"/>
      <c r="Q67470" s="9"/>
    </row>
    <row r="67471" spans="11:17" x14ac:dyDescent="0.25">
      <c r="K67471" s="9"/>
      <c r="N67471" s="9"/>
      <c r="O67471" s="9"/>
      <c r="P67471" s="9"/>
      <c r="Q67471" s="9"/>
    </row>
    <row r="67472" spans="11:17" x14ac:dyDescent="0.25">
      <c r="K67472" s="9"/>
      <c r="N67472" s="9"/>
      <c r="O67472" s="9"/>
      <c r="P67472" s="9"/>
      <c r="Q67472" s="9"/>
    </row>
    <row r="67473" spans="11:17" x14ac:dyDescent="0.25">
      <c r="K67473" s="9"/>
      <c r="N67473" s="9"/>
      <c r="O67473" s="9"/>
      <c r="P67473" s="9"/>
      <c r="Q67473" s="9"/>
    </row>
    <row r="67474" spans="11:17" x14ac:dyDescent="0.25">
      <c r="K67474" s="9"/>
      <c r="N67474" s="9"/>
      <c r="O67474" s="9"/>
      <c r="P67474" s="9"/>
      <c r="Q67474" s="9"/>
    </row>
    <row r="67475" spans="11:17" x14ac:dyDescent="0.25">
      <c r="K67475" s="9"/>
      <c r="N67475" s="9"/>
      <c r="O67475" s="9"/>
      <c r="P67475" s="9"/>
      <c r="Q67475" s="9"/>
    </row>
    <row r="67476" spans="11:17" x14ac:dyDescent="0.25">
      <c r="K67476" s="9"/>
      <c r="N67476" s="9"/>
      <c r="O67476" s="9"/>
      <c r="P67476" s="9"/>
      <c r="Q67476" s="9"/>
    </row>
    <row r="67477" spans="11:17" x14ac:dyDescent="0.25">
      <c r="K67477" s="9"/>
      <c r="N67477" s="9"/>
      <c r="O67477" s="9"/>
      <c r="P67477" s="9"/>
      <c r="Q67477" s="9"/>
    </row>
    <row r="67478" spans="11:17" x14ac:dyDescent="0.25">
      <c r="K67478" s="9"/>
      <c r="N67478" s="9"/>
      <c r="O67478" s="9"/>
      <c r="P67478" s="9"/>
      <c r="Q67478" s="9"/>
    </row>
    <row r="67479" spans="11:17" x14ac:dyDescent="0.25">
      <c r="K67479" s="9"/>
      <c r="N67479" s="9"/>
      <c r="O67479" s="9"/>
      <c r="P67479" s="9"/>
      <c r="Q67479" s="9"/>
    </row>
    <row r="67480" spans="11:17" x14ac:dyDescent="0.25">
      <c r="K67480" s="9"/>
      <c r="N67480" s="9"/>
      <c r="O67480" s="9"/>
      <c r="P67480" s="9"/>
      <c r="Q67480" s="9"/>
    </row>
    <row r="67481" spans="11:17" x14ac:dyDescent="0.25">
      <c r="K67481" s="9"/>
      <c r="N67481" s="9"/>
      <c r="O67481" s="9"/>
      <c r="P67481" s="9"/>
      <c r="Q67481" s="9"/>
    </row>
    <row r="67482" spans="11:17" x14ac:dyDescent="0.25">
      <c r="K67482" s="9"/>
      <c r="N67482" s="9"/>
      <c r="O67482" s="9"/>
      <c r="P67482" s="9"/>
      <c r="Q67482" s="9"/>
    </row>
    <row r="67483" spans="11:17" x14ac:dyDescent="0.25">
      <c r="K67483" s="9"/>
      <c r="N67483" s="9"/>
      <c r="O67483" s="9"/>
      <c r="P67483" s="9"/>
      <c r="Q67483" s="9"/>
    </row>
    <row r="67484" spans="11:17" x14ac:dyDescent="0.25">
      <c r="K67484" s="9"/>
      <c r="N67484" s="9"/>
      <c r="O67484" s="9"/>
      <c r="P67484" s="9"/>
      <c r="Q67484" s="9"/>
    </row>
    <row r="67485" spans="11:17" x14ac:dyDescent="0.25">
      <c r="K67485" s="9"/>
      <c r="N67485" s="9"/>
      <c r="O67485" s="9"/>
      <c r="P67485" s="9"/>
      <c r="Q67485" s="9"/>
    </row>
    <row r="67486" spans="11:17" x14ac:dyDescent="0.25">
      <c r="K67486" s="9"/>
      <c r="N67486" s="9"/>
      <c r="O67486" s="9"/>
      <c r="P67486" s="9"/>
      <c r="Q67486" s="9"/>
    </row>
    <row r="67487" spans="11:17" x14ac:dyDescent="0.25">
      <c r="K67487" s="9"/>
      <c r="N67487" s="9"/>
      <c r="O67487" s="9"/>
      <c r="P67487" s="9"/>
      <c r="Q67487" s="9"/>
    </row>
    <row r="67488" spans="11:17" x14ac:dyDescent="0.25">
      <c r="K67488" s="9"/>
      <c r="N67488" s="9"/>
      <c r="O67488" s="9"/>
      <c r="P67488" s="9"/>
      <c r="Q67488" s="9"/>
    </row>
    <row r="67489" spans="11:17" x14ac:dyDescent="0.25">
      <c r="K67489" s="9"/>
      <c r="N67489" s="9"/>
      <c r="O67489" s="9"/>
      <c r="P67489" s="9"/>
      <c r="Q67489" s="9"/>
    </row>
    <row r="67490" spans="11:17" x14ac:dyDescent="0.25">
      <c r="K67490" s="9"/>
      <c r="N67490" s="9"/>
      <c r="O67490" s="9"/>
      <c r="P67490" s="9"/>
      <c r="Q67490" s="9"/>
    </row>
    <row r="67491" spans="11:17" x14ac:dyDescent="0.25">
      <c r="K67491" s="9"/>
      <c r="N67491" s="9"/>
      <c r="O67491" s="9"/>
      <c r="P67491" s="9"/>
      <c r="Q67491" s="9"/>
    </row>
    <row r="67492" spans="11:17" x14ac:dyDescent="0.25">
      <c r="K67492" s="9"/>
      <c r="N67492" s="9"/>
      <c r="O67492" s="9"/>
      <c r="P67492" s="9"/>
      <c r="Q67492" s="9"/>
    </row>
    <row r="67493" spans="11:17" x14ac:dyDescent="0.25">
      <c r="K67493" s="9"/>
      <c r="N67493" s="9"/>
      <c r="O67493" s="9"/>
      <c r="P67493" s="9"/>
      <c r="Q67493" s="9"/>
    </row>
    <row r="67494" spans="11:17" x14ac:dyDescent="0.25">
      <c r="K67494" s="9"/>
      <c r="N67494" s="9"/>
      <c r="O67494" s="9"/>
      <c r="P67494" s="9"/>
      <c r="Q67494" s="9"/>
    </row>
    <row r="67495" spans="11:17" x14ac:dyDescent="0.25">
      <c r="K67495" s="9"/>
      <c r="N67495" s="9"/>
      <c r="O67495" s="9"/>
      <c r="P67495" s="9"/>
      <c r="Q67495" s="9"/>
    </row>
    <row r="67496" spans="11:17" x14ac:dyDescent="0.25">
      <c r="K67496" s="9"/>
      <c r="N67496" s="9"/>
      <c r="O67496" s="9"/>
      <c r="P67496" s="9"/>
      <c r="Q67496" s="9"/>
    </row>
    <row r="67497" spans="11:17" x14ac:dyDescent="0.25">
      <c r="K67497" s="9"/>
      <c r="N67497" s="9"/>
      <c r="O67497" s="9"/>
      <c r="P67497" s="9"/>
      <c r="Q67497" s="9"/>
    </row>
    <row r="67498" spans="11:17" x14ac:dyDescent="0.25">
      <c r="K67498" s="9"/>
      <c r="N67498" s="9"/>
      <c r="O67498" s="9"/>
      <c r="P67498" s="9"/>
      <c r="Q67498" s="9"/>
    </row>
    <row r="67499" spans="11:17" x14ac:dyDescent="0.25">
      <c r="K67499" s="9"/>
      <c r="N67499" s="9"/>
      <c r="O67499" s="9"/>
      <c r="P67499" s="9"/>
      <c r="Q67499" s="9"/>
    </row>
    <row r="67500" spans="11:17" x14ac:dyDescent="0.25">
      <c r="K67500" s="9"/>
      <c r="N67500" s="9"/>
      <c r="O67500" s="9"/>
      <c r="P67500" s="9"/>
      <c r="Q67500" s="9"/>
    </row>
    <row r="67501" spans="11:17" x14ac:dyDescent="0.25">
      <c r="K67501" s="9"/>
      <c r="N67501" s="9"/>
      <c r="O67501" s="9"/>
      <c r="P67501" s="9"/>
      <c r="Q67501" s="9"/>
    </row>
    <row r="67502" spans="11:17" x14ac:dyDescent="0.25">
      <c r="K67502" s="9"/>
      <c r="N67502" s="9"/>
      <c r="O67502" s="9"/>
      <c r="P67502" s="9"/>
      <c r="Q67502" s="9"/>
    </row>
    <row r="67503" spans="11:17" x14ac:dyDescent="0.25">
      <c r="K67503" s="9"/>
      <c r="N67503" s="9"/>
      <c r="O67503" s="9"/>
      <c r="P67503" s="9"/>
      <c r="Q67503" s="9"/>
    </row>
    <row r="67504" spans="11:17" x14ac:dyDescent="0.25">
      <c r="K67504" s="9"/>
      <c r="N67504" s="9"/>
      <c r="O67504" s="9"/>
      <c r="P67504" s="9"/>
      <c r="Q67504" s="9"/>
    </row>
    <row r="67505" spans="11:17" x14ac:dyDescent="0.25">
      <c r="K67505" s="9"/>
      <c r="N67505" s="9"/>
      <c r="O67505" s="9"/>
      <c r="P67505" s="9"/>
      <c r="Q67505" s="9"/>
    </row>
    <row r="67506" spans="11:17" x14ac:dyDescent="0.25">
      <c r="K67506" s="9"/>
      <c r="N67506" s="9"/>
      <c r="O67506" s="9"/>
      <c r="P67506" s="9"/>
      <c r="Q67506" s="9"/>
    </row>
    <row r="67507" spans="11:17" x14ac:dyDescent="0.25">
      <c r="K67507" s="9"/>
      <c r="N67507" s="9"/>
      <c r="O67507" s="9"/>
      <c r="P67507" s="9"/>
      <c r="Q67507" s="9"/>
    </row>
    <row r="67508" spans="11:17" x14ac:dyDescent="0.25">
      <c r="K67508" s="9"/>
      <c r="N67508" s="9"/>
      <c r="O67508" s="9"/>
      <c r="P67508" s="9"/>
      <c r="Q67508" s="9"/>
    </row>
    <row r="67509" spans="11:17" x14ac:dyDescent="0.25">
      <c r="K67509" s="9"/>
      <c r="N67509" s="9"/>
      <c r="O67509" s="9"/>
      <c r="P67509" s="9"/>
      <c r="Q67509" s="9"/>
    </row>
    <row r="67510" spans="11:17" x14ac:dyDescent="0.25">
      <c r="K67510" s="9"/>
      <c r="N67510" s="9"/>
      <c r="O67510" s="9"/>
      <c r="P67510" s="9"/>
      <c r="Q67510" s="9"/>
    </row>
    <row r="67511" spans="11:17" x14ac:dyDescent="0.25">
      <c r="K67511" s="9"/>
      <c r="N67511" s="9"/>
      <c r="O67511" s="9"/>
      <c r="P67511" s="9"/>
      <c r="Q67511" s="9"/>
    </row>
    <row r="67512" spans="11:17" x14ac:dyDescent="0.25">
      <c r="K67512" s="9"/>
      <c r="N67512" s="9"/>
      <c r="O67512" s="9"/>
      <c r="P67512" s="9"/>
      <c r="Q67512" s="9"/>
    </row>
    <row r="67513" spans="11:17" x14ac:dyDescent="0.25">
      <c r="K67513" s="9"/>
      <c r="N67513" s="9"/>
      <c r="O67513" s="9"/>
      <c r="P67513" s="9"/>
      <c r="Q67513" s="9"/>
    </row>
    <row r="67514" spans="11:17" x14ac:dyDescent="0.25">
      <c r="K67514" s="9"/>
      <c r="N67514" s="9"/>
      <c r="O67514" s="9"/>
      <c r="P67514" s="9"/>
      <c r="Q67514" s="9"/>
    </row>
    <row r="67515" spans="11:17" x14ac:dyDescent="0.25">
      <c r="K67515" s="9"/>
      <c r="N67515" s="9"/>
      <c r="O67515" s="9"/>
      <c r="P67515" s="9"/>
      <c r="Q67515" s="9"/>
    </row>
    <row r="67516" spans="11:17" x14ac:dyDescent="0.25">
      <c r="K67516" s="9"/>
      <c r="N67516" s="9"/>
      <c r="O67516" s="9"/>
      <c r="P67516" s="9"/>
      <c r="Q67516" s="9"/>
    </row>
    <row r="67517" spans="11:17" x14ac:dyDescent="0.25">
      <c r="K67517" s="9"/>
      <c r="N67517" s="9"/>
      <c r="O67517" s="9"/>
      <c r="P67517" s="9"/>
      <c r="Q67517" s="9"/>
    </row>
    <row r="67518" spans="11:17" x14ac:dyDescent="0.25">
      <c r="K67518" s="9"/>
      <c r="N67518" s="9"/>
      <c r="O67518" s="9"/>
      <c r="P67518" s="9"/>
      <c r="Q67518" s="9"/>
    </row>
    <row r="67519" spans="11:17" x14ac:dyDescent="0.25">
      <c r="K67519" s="9"/>
      <c r="N67519" s="9"/>
      <c r="O67519" s="9"/>
      <c r="P67519" s="9"/>
      <c r="Q67519" s="9"/>
    </row>
    <row r="67520" spans="11:17" x14ac:dyDescent="0.25">
      <c r="K67520" s="9"/>
      <c r="N67520" s="9"/>
      <c r="O67520" s="9"/>
      <c r="P67520" s="9"/>
      <c r="Q67520" s="9"/>
    </row>
    <row r="67521" spans="11:17" x14ac:dyDescent="0.25">
      <c r="K67521" s="9"/>
      <c r="N67521" s="9"/>
      <c r="O67521" s="9"/>
      <c r="P67521" s="9"/>
      <c r="Q67521" s="9"/>
    </row>
    <row r="67522" spans="11:17" x14ac:dyDescent="0.25">
      <c r="K67522" s="9"/>
      <c r="N67522" s="9"/>
      <c r="O67522" s="9"/>
      <c r="P67522" s="9"/>
      <c r="Q67522" s="9"/>
    </row>
    <row r="67523" spans="11:17" x14ac:dyDescent="0.25">
      <c r="K67523" s="9"/>
      <c r="N67523" s="9"/>
      <c r="O67523" s="9"/>
      <c r="P67523" s="9"/>
      <c r="Q67523" s="9"/>
    </row>
    <row r="67524" spans="11:17" x14ac:dyDescent="0.25">
      <c r="K67524" s="9"/>
      <c r="N67524" s="9"/>
      <c r="O67524" s="9"/>
      <c r="P67524" s="9"/>
      <c r="Q67524" s="9"/>
    </row>
    <row r="67525" spans="11:17" x14ac:dyDescent="0.25">
      <c r="K67525" s="9"/>
      <c r="N67525" s="9"/>
      <c r="O67525" s="9"/>
      <c r="P67525" s="9"/>
      <c r="Q67525" s="9"/>
    </row>
    <row r="67526" spans="11:17" x14ac:dyDescent="0.25">
      <c r="K67526" s="9"/>
      <c r="N67526" s="9"/>
      <c r="O67526" s="9"/>
      <c r="P67526" s="9"/>
      <c r="Q67526" s="9"/>
    </row>
    <row r="67527" spans="11:17" x14ac:dyDescent="0.25">
      <c r="K67527" s="9"/>
      <c r="N67527" s="9"/>
      <c r="O67527" s="9"/>
      <c r="P67527" s="9"/>
      <c r="Q67527" s="9"/>
    </row>
    <row r="67528" spans="11:17" x14ac:dyDescent="0.25">
      <c r="K67528" s="9"/>
      <c r="N67528" s="9"/>
      <c r="O67528" s="9"/>
      <c r="P67528" s="9"/>
      <c r="Q67528" s="9"/>
    </row>
    <row r="67529" spans="11:17" x14ac:dyDescent="0.25">
      <c r="K67529" s="9"/>
      <c r="N67529" s="9"/>
      <c r="O67529" s="9"/>
      <c r="P67529" s="9"/>
      <c r="Q67529" s="9"/>
    </row>
    <row r="67530" spans="11:17" x14ac:dyDescent="0.25">
      <c r="K67530" s="9"/>
      <c r="N67530" s="9"/>
      <c r="O67530" s="9"/>
      <c r="P67530" s="9"/>
      <c r="Q67530" s="9"/>
    </row>
    <row r="67531" spans="11:17" x14ac:dyDescent="0.25">
      <c r="K67531" s="9"/>
      <c r="N67531" s="9"/>
      <c r="O67531" s="9"/>
      <c r="P67531" s="9"/>
      <c r="Q67531" s="9"/>
    </row>
    <row r="67532" spans="11:17" x14ac:dyDescent="0.25">
      <c r="K67532" s="9"/>
      <c r="N67532" s="9"/>
      <c r="O67532" s="9"/>
      <c r="P67532" s="9"/>
      <c r="Q67532" s="9"/>
    </row>
    <row r="67533" spans="11:17" x14ac:dyDescent="0.25">
      <c r="K67533" s="9"/>
      <c r="N67533" s="9"/>
      <c r="O67533" s="9"/>
      <c r="P67533" s="9"/>
      <c r="Q67533" s="9"/>
    </row>
    <row r="67534" spans="11:17" x14ac:dyDescent="0.25">
      <c r="K67534" s="9"/>
      <c r="N67534" s="9"/>
      <c r="O67534" s="9"/>
      <c r="P67534" s="9"/>
      <c r="Q67534" s="9"/>
    </row>
    <row r="67535" spans="11:17" x14ac:dyDescent="0.25">
      <c r="K67535" s="9"/>
      <c r="N67535" s="9"/>
      <c r="O67535" s="9"/>
      <c r="P67535" s="9"/>
      <c r="Q67535" s="9"/>
    </row>
    <row r="67536" spans="11:17" x14ac:dyDescent="0.25">
      <c r="K67536" s="9"/>
      <c r="N67536" s="9"/>
      <c r="O67536" s="9"/>
      <c r="P67536" s="9"/>
      <c r="Q67536" s="9"/>
    </row>
    <row r="67537" spans="11:17" x14ac:dyDescent="0.25">
      <c r="K67537" s="9"/>
      <c r="N67537" s="9"/>
      <c r="O67537" s="9"/>
      <c r="P67537" s="9"/>
      <c r="Q67537" s="9"/>
    </row>
    <row r="67538" spans="11:17" x14ac:dyDescent="0.25">
      <c r="K67538" s="9"/>
      <c r="N67538" s="9"/>
      <c r="O67538" s="9"/>
      <c r="P67538" s="9"/>
      <c r="Q67538" s="9"/>
    </row>
    <row r="67539" spans="11:17" x14ac:dyDescent="0.25">
      <c r="K67539" s="9"/>
      <c r="N67539" s="9"/>
      <c r="O67539" s="9"/>
      <c r="P67539" s="9"/>
      <c r="Q67539" s="9"/>
    </row>
    <row r="67540" spans="11:17" x14ac:dyDescent="0.25">
      <c r="K67540" s="9"/>
      <c r="N67540" s="9"/>
      <c r="O67540" s="9"/>
      <c r="P67540" s="9"/>
      <c r="Q67540" s="9"/>
    </row>
    <row r="67541" spans="11:17" x14ac:dyDescent="0.25">
      <c r="K67541" s="9"/>
      <c r="N67541" s="9"/>
      <c r="O67541" s="9"/>
      <c r="P67541" s="9"/>
      <c r="Q67541" s="9"/>
    </row>
    <row r="67542" spans="11:17" x14ac:dyDescent="0.25">
      <c r="K67542" s="9"/>
      <c r="N67542" s="9"/>
      <c r="O67542" s="9"/>
      <c r="P67542" s="9"/>
      <c r="Q67542" s="9"/>
    </row>
    <row r="67543" spans="11:17" x14ac:dyDescent="0.25">
      <c r="K67543" s="9"/>
      <c r="N67543" s="9"/>
      <c r="O67543" s="9"/>
      <c r="P67543" s="9"/>
      <c r="Q67543" s="9"/>
    </row>
    <row r="67544" spans="11:17" x14ac:dyDescent="0.25">
      <c r="K67544" s="9"/>
      <c r="N67544" s="9"/>
      <c r="O67544" s="9"/>
      <c r="P67544" s="9"/>
      <c r="Q67544" s="9"/>
    </row>
    <row r="67545" spans="11:17" x14ac:dyDescent="0.25">
      <c r="K67545" s="9"/>
      <c r="N67545" s="9"/>
      <c r="O67545" s="9"/>
      <c r="P67545" s="9"/>
      <c r="Q67545" s="9"/>
    </row>
    <row r="67546" spans="11:17" x14ac:dyDescent="0.25">
      <c r="K67546" s="9"/>
      <c r="N67546" s="9"/>
      <c r="O67546" s="9"/>
      <c r="P67546" s="9"/>
      <c r="Q67546" s="9"/>
    </row>
    <row r="67547" spans="11:17" x14ac:dyDescent="0.25">
      <c r="K67547" s="9"/>
      <c r="N67547" s="9"/>
      <c r="O67547" s="9"/>
      <c r="P67547" s="9"/>
      <c r="Q67547" s="9"/>
    </row>
    <row r="67548" spans="11:17" x14ac:dyDescent="0.25">
      <c r="K67548" s="9"/>
      <c r="N67548" s="9"/>
      <c r="O67548" s="9"/>
      <c r="P67548" s="9"/>
      <c r="Q67548" s="9"/>
    </row>
    <row r="67549" spans="11:17" x14ac:dyDescent="0.25">
      <c r="K67549" s="9"/>
      <c r="N67549" s="9"/>
      <c r="O67549" s="9"/>
      <c r="P67549" s="9"/>
      <c r="Q67549" s="9"/>
    </row>
    <row r="67550" spans="11:17" x14ac:dyDescent="0.25">
      <c r="K67550" s="9"/>
      <c r="N67550" s="9"/>
      <c r="O67550" s="9"/>
      <c r="P67550" s="9"/>
      <c r="Q67550" s="9"/>
    </row>
    <row r="67551" spans="11:17" x14ac:dyDescent="0.25">
      <c r="K67551" s="9"/>
      <c r="N67551" s="9"/>
      <c r="O67551" s="9"/>
      <c r="P67551" s="9"/>
      <c r="Q67551" s="9"/>
    </row>
    <row r="67552" spans="11:17" x14ac:dyDescent="0.25">
      <c r="K67552" s="9"/>
      <c r="N67552" s="9"/>
      <c r="O67552" s="9"/>
      <c r="P67552" s="9"/>
      <c r="Q67552" s="9"/>
    </row>
    <row r="67553" spans="11:17" x14ac:dyDescent="0.25">
      <c r="K67553" s="9"/>
      <c r="N67553" s="9"/>
      <c r="O67553" s="9"/>
      <c r="P67553" s="9"/>
      <c r="Q67553" s="9"/>
    </row>
    <row r="67554" spans="11:17" x14ac:dyDescent="0.25">
      <c r="K67554" s="9"/>
      <c r="N67554" s="9"/>
      <c r="O67554" s="9"/>
      <c r="P67554" s="9"/>
      <c r="Q67554" s="9"/>
    </row>
    <row r="67555" spans="11:17" x14ac:dyDescent="0.25">
      <c r="K67555" s="9"/>
      <c r="N67555" s="9"/>
      <c r="O67555" s="9"/>
      <c r="P67555" s="9"/>
      <c r="Q67555" s="9"/>
    </row>
    <row r="67556" spans="11:17" x14ac:dyDescent="0.25">
      <c r="K67556" s="9"/>
      <c r="N67556" s="9"/>
      <c r="O67556" s="9"/>
      <c r="P67556" s="9"/>
      <c r="Q67556" s="9"/>
    </row>
    <row r="67557" spans="11:17" x14ac:dyDescent="0.25">
      <c r="K67557" s="9"/>
      <c r="N67557" s="9"/>
      <c r="O67557" s="9"/>
      <c r="P67557" s="9"/>
      <c r="Q67557" s="9"/>
    </row>
    <row r="67558" spans="11:17" x14ac:dyDescent="0.25">
      <c r="K67558" s="9"/>
      <c r="N67558" s="9"/>
      <c r="O67558" s="9"/>
      <c r="P67558" s="9"/>
      <c r="Q67558" s="9"/>
    </row>
    <row r="67559" spans="11:17" x14ac:dyDescent="0.25">
      <c r="K67559" s="9"/>
      <c r="N67559" s="9"/>
      <c r="O67559" s="9"/>
      <c r="P67559" s="9"/>
      <c r="Q67559" s="9"/>
    </row>
    <row r="67560" spans="11:17" x14ac:dyDescent="0.25">
      <c r="K67560" s="9"/>
      <c r="N67560" s="9"/>
      <c r="O67560" s="9"/>
      <c r="P67560" s="9"/>
      <c r="Q67560" s="9"/>
    </row>
    <row r="67561" spans="11:17" x14ac:dyDescent="0.25">
      <c r="K67561" s="9"/>
      <c r="N67561" s="9"/>
      <c r="O67561" s="9"/>
      <c r="P67561" s="9"/>
      <c r="Q67561" s="9"/>
    </row>
    <row r="67562" spans="11:17" x14ac:dyDescent="0.25">
      <c r="K67562" s="9"/>
      <c r="N67562" s="9"/>
      <c r="O67562" s="9"/>
      <c r="P67562" s="9"/>
      <c r="Q67562" s="9"/>
    </row>
    <row r="67563" spans="11:17" x14ac:dyDescent="0.25">
      <c r="K67563" s="9"/>
      <c r="N67563" s="9"/>
      <c r="O67563" s="9"/>
      <c r="P67563" s="9"/>
      <c r="Q67563" s="9"/>
    </row>
    <row r="67564" spans="11:17" x14ac:dyDescent="0.25">
      <c r="K67564" s="9"/>
      <c r="N67564" s="9"/>
      <c r="O67564" s="9"/>
      <c r="P67564" s="9"/>
      <c r="Q67564" s="9"/>
    </row>
    <row r="67565" spans="11:17" x14ac:dyDescent="0.25">
      <c r="K67565" s="9"/>
      <c r="N67565" s="9"/>
      <c r="O67565" s="9"/>
      <c r="P67565" s="9"/>
      <c r="Q67565" s="9"/>
    </row>
    <row r="67566" spans="11:17" x14ac:dyDescent="0.25">
      <c r="K67566" s="9"/>
      <c r="N67566" s="9"/>
      <c r="O67566" s="9"/>
      <c r="P67566" s="9"/>
      <c r="Q67566" s="9"/>
    </row>
    <row r="67567" spans="11:17" x14ac:dyDescent="0.25">
      <c r="K67567" s="9"/>
      <c r="N67567" s="9"/>
      <c r="O67567" s="9"/>
      <c r="P67567" s="9"/>
      <c r="Q67567" s="9"/>
    </row>
    <row r="67568" spans="11:17" x14ac:dyDescent="0.25">
      <c r="K67568" s="9"/>
      <c r="N67568" s="9"/>
      <c r="O67568" s="9"/>
      <c r="P67568" s="9"/>
      <c r="Q67568" s="9"/>
    </row>
    <row r="67569" spans="11:17" x14ac:dyDescent="0.25">
      <c r="K67569" s="9"/>
      <c r="N67569" s="9"/>
      <c r="O67569" s="9"/>
      <c r="P67569" s="9"/>
      <c r="Q67569" s="9"/>
    </row>
    <row r="67570" spans="11:17" x14ac:dyDescent="0.25">
      <c r="K67570" s="9"/>
      <c r="N67570" s="9"/>
      <c r="O67570" s="9"/>
      <c r="P67570" s="9"/>
      <c r="Q67570" s="9"/>
    </row>
    <row r="67571" spans="11:17" x14ac:dyDescent="0.25">
      <c r="K67571" s="9"/>
      <c r="N67571" s="9"/>
      <c r="O67571" s="9"/>
      <c r="P67571" s="9"/>
      <c r="Q67571" s="9"/>
    </row>
    <row r="67572" spans="11:17" x14ac:dyDescent="0.25">
      <c r="K67572" s="9"/>
      <c r="N67572" s="9"/>
      <c r="O67572" s="9"/>
      <c r="P67572" s="9"/>
      <c r="Q67572" s="9"/>
    </row>
    <row r="67573" spans="11:17" x14ac:dyDescent="0.25">
      <c r="K67573" s="9"/>
      <c r="N67573" s="9"/>
      <c r="O67573" s="9"/>
      <c r="P67573" s="9"/>
      <c r="Q67573" s="9"/>
    </row>
    <row r="67574" spans="11:17" x14ac:dyDescent="0.25">
      <c r="K67574" s="9"/>
      <c r="N67574" s="9"/>
      <c r="O67574" s="9"/>
      <c r="P67574" s="9"/>
      <c r="Q67574" s="9"/>
    </row>
    <row r="67575" spans="11:17" x14ac:dyDescent="0.25">
      <c r="K67575" s="9"/>
      <c r="N67575" s="9"/>
      <c r="O67575" s="9"/>
      <c r="P67575" s="9"/>
      <c r="Q67575" s="9"/>
    </row>
    <row r="67576" spans="11:17" x14ac:dyDescent="0.25">
      <c r="K67576" s="9"/>
      <c r="N67576" s="9"/>
      <c r="O67576" s="9"/>
      <c r="P67576" s="9"/>
      <c r="Q67576" s="9"/>
    </row>
    <row r="67577" spans="11:17" x14ac:dyDescent="0.25">
      <c r="K67577" s="9"/>
      <c r="N67577" s="9"/>
      <c r="O67577" s="9"/>
      <c r="P67577" s="9"/>
      <c r="Q67577" s="9"/>
    </row>
    <row r="67578" spans="11:17" x14ac:dyDescent="0.25">
      <c r="K67578" s="9"/>
      <c r="N67578" s="9"/>
      <c r="O67578" s="9"/>
      <c r="P67578" s="9"/>
      <c r="Q67578" s="9"/>
    </row>
    <row r="67579" spans="11:17" x14ac:dyDescent="0.25">
      <c r="K67579" s="9"/>
      <c r="N67579" s="9"/>
      <c r="O67579" s="9"/>
      <c r="P67579" s="9"/>
      <c r="Q67579" s="9"/>
    </row>
    <row r="67580" spans="11:17" x14ac:dyDescent="0.25">
      <c r="K67580" s="9"/>
      <c r="N67580" s="9"/>
      <c r="O67580" s="9"/>
      <c r="P67580" s="9"/>
      <c r="Q67580" s="9"/>
    </row>
    <row r="67581" spans="11:17" x14ac:dyDescent="0.25">
      <c r="K67581" s="9"/>
      <c r="N67581" s="9"/>
      <c r="O67581" s="9"/>
      <c r="P67581" s="9"/>
      <c r="Q67581" s="9"/>
    </row>
    <row r="67582" spans="11:17" x14ac:dyDescent="0.25">
      <c r="K67582" s="9"/>
      <c r="N67582" s="9"/>
      <c r="O67582" s="9"/>
      <c r="P67582" s="9"/>
      <c r="Q67582" s="9"/>
    </row>
    <row r="67583" spans="11:17" x14ac:dyDescent="0.25">
      <c r="K67583" s="9"/>
      <c r="N67583" s="9"/>
      <c r="O67583" s="9"/>
      <c r="P67583" s="9"/>
      <c r="Q67583" s="9"/>
    </row>
    <row r="67584" spans="11:17" x14ac:dyDescent="0.25">
      <c r="K67584" s="9"/>
      <c r="N67584" s="9"/>
      <c r="O67584" s="9"/>
      <c r="P67584" s="9"/>
      <c r="Q67584" s="9"/>
    </row>
    <row r="67585" spans="11:17" x14ac:dyDescent="0.25">
      <c r="K67585" s="9"/>
      <c r="N67585" s="9"/>
      <c r="O67585" s="9"/>
      <c r="P67585" s="9"/>
      <c r="Q67585" s="9"/>
    </row>
    <row r="67586" spans="11:17" x14ac:dyDescent="0.25">
      <c r="K67586" s="9"/>
      <c r="N67586" s="9"/>
      <c r="O67586" s="9"/>
      <c r="P67586" s="9"/>
      <c r="Q67586" s="9"/>
    </row>
    <row r="67587" spans="11:17" x14ac:dyDescent="0.25">
      <c r="K67587" s="9"/>
      <c r="N67587" s="9"/>
      <c r="O67587" s="9"/>
      <c r="P67587" s="9"/>
      <c r="Q67587" s="9"/>
    </row>
    <row r="67588" spans="11:17" x14ac:dyDescent="0.25">
      <c r="K67588" s="9"/>
      <c r="N67588" s="9"/>
      <c r="O67588" s="9"/>
      <c r="P67588" s="9"/>
      <c r="Q67588" s="9"/>
    </row>
    <row r="67589" spans="11:17" x14ac:dyDescent="0.25">
      <c r="K67589" s="9"/>
      <c r="N67589" s="9"/>
      <c r="O67589" s="9"/>
      <c r="P67589" s="9"/>
      <c r="Q67589" s="9"/>
    </row>
    <row r="67590" spans="11:17" x14ac:dyDescent="0.25">
      <c r="K67590" s="9"/>
      <c r="N67590" s="9"/>
      <c r="O67590" s="9"/>
      <c r="P67590" s="9"/>
      <c r="Q67590" s="9"/>
    </row>
    <row r="67591" spans="11:17" x14ac:dyDescent="0.25">
      <c r="K67591" s="9"/>
      <c r="N67591" s="9"/>
      <c r="O67591" s="9"/>
      <c r="P67591" s="9"/>
      <c r="Q67591" s="9"/>
    </row>
    <row r="67592" spans="11:17" x14ac:dyDescent="0.25">
      <c r="K67592" s="9"/>
      <c r="N67592" s="9"/>
      <c r="O67592" s="9"/>
      <c r="P67592" s="9"/>
      <c r="Q67592" s="9"/>
    </row>
    <row r="67593" spans="11:17" x14ac:dyDescent="0.25">
      <c r="K67593" s="9"/>
      <c r="N67593" s="9"/>
      <c r="O67593" s="9"/>
      <c r="P67593" s="9"/>
      <c r="Q67593" s="9"/>
    </row>
    <row r="67594" spans="11:17" x14ac:dyDescent="0.25">
      <c r="K67594" s="9"/>
      <c r="N67594" s="9"/>
      <c r="O67594" s="9"/>
      <c r="P67594" s="9"/>
      <c r="Q67594" s="9"/>
    </row>
    <row r="67595" spans="11:17" x14ac:dyDescent="0.25">
      <c r="K67595" s="9"/>
      <c r="N67595" s="9"/>
      <c r="O67595" s="9"/>
      <c r="P67595" s="9"/>
      <c r="Q67595" s="9"/>
    </row>
    <row r="67596" spans="11:17" x14ac:dyDescent="0.25">
      <c r="K67596" s="9"/>
      <c r="N67596" s="9"/>
      <c r="O67596" s="9"/>
      <c r="P67596" s="9"/>
      <c r="Q67596" s="9"/>
    </row>
    <row r="67597" spans="11:17" x14ac:dyDescent="0.25">
      <c r="K67597" s="9"/>
      <c r="N67597" s="9"/>
      <c r="O67597" s="9"/>
      <c r="P67597" s="9"/>
      <c r="Q67597" s="9"/>
    </row>
    <row r="67598" spans="11:17" x14ac:dyDescent="0.25">
      <c r="K67598" s="9"/>
      <c r="N67598" s="9"/>
      <c r="O67598" s="9"/>
      <c r="P67598" s="9"/>
      <c r="Q67598" s="9"/>
    </row>
    <row r="67599" spans="11:17" x14ac:dyDescent="0.25">
      <c r="K67599" s="9"/>
      <c r="N67599" s="9"/>
      <c r="O67599" s="9"/>
      <c r="P67599" s="9"/>
      <c r="Q67599" s="9"/>
    </row>
    <row r="67600" spans="11:17" x14ac:dyDescent="0.25">
      <c r="K67600" s="9"/>
      <c r="N67600" s="9"/>
      <c r="O67600" s="9"/>
      <c r="P67600" s="9"/>
      <c r="Q67600" s="9"/>
    </row>
    <row r="67601" spans="11:17" x14ac:dyDescent="0.25">
      <c r="K67601" s="9"/>
      <c r="N67601" s="9"/>
      <c r="O67601" s="9"/>
      <c r="P67601" s="9"/>
      <c r="Q67601" s="9"/>
    </row>
    <row r="67602" spans="11:17" x14ac:dyDescent="0.25">
      <c r="K67602" s="9"/>
      <c r="N67602" s="9"/>
      <c r="O67602" s="9"/>
      <c r="P67602" s="9"/>
      <c r="Q67602" s="9"/>
    </row>
    <row r="67603" spans="11:17" x14ac:dyDescent="0.25">
      <c r="K67603" s="9"/>
      <c r="N67603" s="9"/>
      <c r="O67603" s="9"/>
      <c r="P67603" s="9"/>
      <c r="Q67603" s="9"/>
    </row>
    <row r="67604" spans="11:17" x14ac:dyDescent="0.25">
      <c r="K67604" s="9"/>
      <c r="N67604" s="9"/>
      <c r="O67604" s="9"/>
      <c r="P67604" s="9"/>
      <c r="Q67604" s="9"/>
    </row>
    <row r="67605" spans="11:17" x14ac:dyDescent="0.25">
      <c r="K67605" s="9"/>
      <c r="N67605" s="9"/>
      <c r="O67605" s="9"/>
      <c r="P67605" s="9"/>
      <c r="Q67605" s="9"/>
    </row>
    <row r="67606" spans="11:17" x14ac:dyDescent="0.25">
      <c r="K67606" s="9"/>
      <c r="N67606" s="9"/>
      <c r="O67606" s="9"/>
      <c r="P67606" s="9"/>
      <c r="Q67606" s="9"/>
    </row>
    <row r="67607" spans="11:17" x14ac:dyDescent="0.25">
      <c r="K67607" s="9"/>
      <c r="N67607" s="9"/>
      <c r="O67607" s="9"/>
      <c r="P67607" s="9"/>
      <c r="Q67607" s="9"/>
    </row>
    <row r="67608" spans="11:17" x14ac:dyDescent="0.25">
      <c r="K67608" s="9"/>
      <c r="N67608" s="9"/>
      <c r="O67608" s="9"/>
      <c r="P67608" s="9"/>
      <c r="Q67608" s="9"/>
    </row>
    <row r="67609" spans="11:17" x14ac:dyDescent="0.25">
      <c r="K67609" s="9"/>
      <c r="N67609" s="9"/>
      <c r="O67609" s="9"/>
      <c r="P67609" s="9"/>
      <c r="Q67609" s="9"/>
    </row>
    <row r="67610" spans="11:17" x14ac:dyDescent="0.25">
      <c r="K67610" s="9"/>
      <c r="N67610" s="9"/>
      <c r="O67610" s="9"/>
      <c r="P67610" s="9"/>
      <c r="Q67610" s="9"/>
    </row>
    <row r="67611" spans="11:17" x14ac:dyDescent="0.25">
      <c r="K67611" s="9"/>
      <c r="N67611" s="9"/>
      <c r="O67611" s="9"/>
      <c r="P67611" s="9"/>
      <c r="Q67611" s="9"/>
    </row>
    <row r="67612" spans="11:17" x14ac:dyDescent="0.25">
      <c r="K67612" s="9"/>
      <c r="N67612" s="9"/>
      <c r="O67612" s="9"/>
      <c r="P67612" s="9"/>
      <c r="Q67612" s="9"/>
    </row>
    <row r="67613" spans="11:17" x14ac:dyDescent="0.25">
      <c r="K67613" s="9"/>
      <c r="N67613" s="9"/>
      <c r="O67613" s="9"/>
      <c r="P67613" s="9"/>
      <c r="Q67613" s="9"/>
    </row>
    <row r="67614" spans="11:17" x14ac:dyDescent="0.25">
      <c r="K67614" s="9"/>
      <c r="N67614" s="9"/>
      <c r="O67614" s="9"/>
      <c r="P67614" s="9"/>
      <c r="Q67614" s="9"/>
    </row>
    <row r="67615" spans="11:17" x14ac:dyDescent="0.25">
      <c r="K67615" s="9"/>
      <c r="N67615" s="9"/>
      <c r="O67615" s="9"/>
      <c r="P67615" s="9"/>
      <c r="Q67615" s="9"/>
    </row>
    <row r="67616" spans="11:17" x14ac:dyDescent="0.25">
      <c r="K67616" s="9"/>
      <c r="N67616" s="9"/>
      <c r="O67616" s="9"/>
      <c r="P67616" s="9"/>
      <c r="Q67616" s="9"/>
    </row>
    <row r="67617" spans="11:17" x14ac:dyDescent="0.25">
      <c r="K67617" s="9"/>
      <c r="N67617" s="9"/>
      <c r="O67617" s="9"/>
      <c r="P67617" s="9"/>
      <c r="Q67617" s="9"/>
    </row>
    <row r="67618" spans="11:17" x14ac:dyDescent="0.25">
      <c r="K67618" s="9"/>
      <c r="N67618" s="9"/>
      <c r="O67618" s="9"/>
      <c r="P67618" s="9"/>
      <c r="Q67618" s="9"/>
    </row>
    <row r="67619" spans="11:17" x14ac:dyDescent="0.25">
      <c r="K67619" s="9"/>
      <c r="N67619" s="9"/>
      <c r="O67619" s="9"/>
      <c r="P67619" s="9"/>
      <c r="Q67619" s="9"/>
    </row>
    <row r="67620" spans="11:17" x14ac:dyDescent="0.25">
      <c r="K67620" s="9"/>
      <c r="N67620" s="9"/>
      <c r="O67620" s="9"/>
      <c r="P67620" s="9"/>
      <c r="Q67620" s="9"/>
    </row>
    <row r="67621" spans="11:17" x14ac:dyDescent="0.25">
      <c r="K67621" s="9"/>
      <c r="N67621" s="9"/>
      <c r="O67621" s="9"/>
      <c r="P67621" s="9"/>
      <c r="Q67621" s="9"/>
    </row>
    <row r="67622" spans="11:17" x14ac:dyDescent="0.25">
      <c r="K67622" s="9"/>
      <c r="N67622" s="9"/>
      <c r="O67622" s="9"/>
      <c r="P67622" s="9"/>
      <c r="Q67622" s="9"/>
    </row>
    <row r="67623" spans="11:17" x14ac:dyDescent="0.25">
      <c r="K67623" s="9"/>
      <c r="N67623" s="9"/>
      <c r="O67623" s="9"/>
      <c r="P67623" s="9"/>
      <c r="Q67623" s="9"/>
    </row>
    <row r="67624" spans="11:17" x14ac:dyDescent="0.25">
      <c r="K67624" s="9"/>
      <c r="N67624" s="9"/>
      <c r="O67624" s="9"/>
      <c r="P67624" s="9"/>
      <c r="Q67624" s="9"/>
    </row>
    <row r="67625" spans="11:17" x14ac:dyDescent="0.25">
      <c r="K67625" s="9"/>
      <c r="N67625" s="9"/>
      <c r="O67625" s="9"/>
      <c r="P67625" s="9"/>
      <c r="Q67625" s="9"/>
    </row>
    <row r="67626" spans="11:17" x14ac:dyDescent="0.25">
      <c r="K67626" s="9"/>
      <c r="N67626" s="9"/>
      <c r="O67626" s="9"/>
      <c r="P67626" s="9"/>
      <c r="Q67626" s="9"/>
    </row>
    <row r="67627" spans="11:17" x14ac:dyDescent="0.25">
      <c r="K67627" s="9"/>
      <c r="N67627" s="9"/>
      <c r="O67627" s="9"/>
      <c r="P67627" s="9"/>
      <c r="Q67627" s="9"/>
    </row>
    <row r="67628" spans="11:17" x14ac:dyDescent="0.25">
      <c r="K67628" s="9"/>
      <c r="N67628" s="9"/>
      <c r="O67628" s="9"/>
      <c r="P67628" s="9"/>
      <c r="Q67628" s="9"/>
    </row>
    <row r="67629" spans="11:17" x14ac:dyDescent="0.25">
      <c r="K67629" s="9"/>
      <c r="N67629" s="9"/>
      <c r="O67629" s="9"/>
      <c r="P67629" s="9"/>
      <c r="Q67629" s="9"/>
    </row>
    <row r="67630" spans="11:17" x14ac:dyDescent="0.25">
      <c r="K67630" s="9"/>
      <c r="N67630" s="9"/>
      <c r="O67630" s="9"/>
      <c r="P67630" s="9"/>
      <c r="Q67630" s="9"/>
    </row>
    <row r="67631" spans="11:17" x14ac:dyDescent="0.25">
      <c r="K67631" s="9"/>
      <c r="N67631" s="9"/>
      <c r="O67631" s="9"/>
      <c r="P67631" s="9"/>
      <c r="Q67631" s="9"/>
    </row>
    <row r="67632" spans="11:17" x14ac:dyDescent="0.25">
      <c r="K67632" s="9"/>
      <c r="N67632" s="9"/>
      <c r="O67632" s="9"/>
      <c r="P67632" s="9"/>
      <c r="Q67632" s="9"/>
    </row>
    <row r="67633" spans="11:17" x14ac:dyDescent="0.25">
      <c r="K67633" s="9"/>
      <c r="N67633" s="9"/>
      <c r="O67633" s="9"/>
      <c r="P67633" s="9"/>
      <c r="Q67633" s="9"/>
    </row>
    <row r="67634" spans="11:17" x14ac:dyDescent="0.25">
      <c r="K67634" s="9"/>
      <c r="N67634" s="9"/>
      <c r="O67634" s="9"/>
      <c r="P67634" s="9"/>
      <c r="Q67634" s="9"/>
    </row>
    <row r="67635" spans="11:17" x14ac:dyDescent="0.25">
      <c r="K67635" s="9"/>
      <c r="N67635" s="9"/>
      <c r="O67635" s="9"/>
      <c r="P67635" s="9"/>
      <c r="Q67635" s="9"/>
    </row>
    <row r="67636" spans="11:17" x14ac:dyDescent="0.25">
      <c r="K67636" s="9"/>
      <c r="N67636" s="9"/>
      <c r="O67636" s="9"/>
      <c r="P67636" s="9"/>
      <c r="Q67636" s="9"/>
    </row>
    <row r="67637" spans="11:17" x14ac:dyDescent="0.25">
      <c r="K67637" s="9"/>
      <c r="N67637" s="9"/>
      <c r="O67637" s="9"/>
      <c r="P67637" s="9"/>
      <c r="Q67637" s="9"/>
    </row>
    <row r="67638" spans="11:17" x14ac:dyDescent="0.25">
      <c r="K67638" s="9"/>
      <c r="N67638" s="9"/>
      <c r="O67638" s="9"/>
      <c r="P67638" s="9"/>
      <c r="Q67638" s="9"/>
    </row>
    <row r="67639" spans="11:17" x14ac:dyDescent="0.25">
      <c r="K67639" s="9"/>
      <c r="N67639" s="9"/>
      <c r="O67639" s="9"/>
      <c r="P67639" s="9"/>
      <c r="Q67639" s="9"/>
    </row>
    <row r="67640" spans="11:17" x14ac:dyDescent="0.25">
      <c r="K67640" s="9"/>
      <c r="N67640" s="9"/>
      <c r="O67640" s="9"/>
      <c r="P67640" s="9"/>
      <c r="Q67640" s="9"/>
    </row>
    <row r="67641" spans="11:17" x14ac:dyDescent="0.25">
      <c r="K67641" s="9"/>
      <c r="N67641" s="9"/>
      <c r="O67641" s="9"/>
      <c r="P67641" s="9"/>
      <c r="Q67641" s="9"/>
    </row>
    <row r="67642" spans="11:17" x14ac:dyDescent="0.25">
      <c r="K67642" s="9"/>
      <c r="N67642" s="9"/>
      <c r="O67642" s="9"/>
      <c r="P67642" s="9"/>
      <c r="Q67642" s="9"/>
    </row>
    <row r="67643" spans="11:17" x14ac:dyDescent="0.25">
      <c r="K67643" s="9"/>
      <c r="N67643" s="9"/>
      <c r="O67643" s="9"/>
      <c r="P67643" s="9"/>
      <c r="Q67643" s="9"/>
    </row>
    <row r="67644" spans="11:17" x14ac:dyDescent="0.25">
      <c r="K67644" s="9"/>
      <c r="N67644" s="9"/>
      <c r="O67644" s="9"/>
      <c r="P67644" s="9"/>
      <c r="Q67644" s="9"/>
    </row>
    <row r="67645" spans="11:17" x14ac:dyDescent="0.25">
      <c r="K67645" s="9"/>
      <c r="N67645" s="9"/>
      <c r="O67645" s="9"/>
      <c r="P67645" s="9"/>
      <c r="Q67645" s="9"/>
    </row>
    <row r="67646" spans="11:17" x14ac:dyDescent="0.25">
      <c r="K67646" s="9"/>
      <c r="N67646" s="9"/>
      <c r="O67646" s="9"/>
      <c r="P67646" s="9"/>
      <c r="Q67646" s="9"/>
    </row>
    <row r="67647" spans="11:17" x14ac:dyDescent="0.25">
      <c r="K67647" s="9"/>
      <c r="N67647" s="9"/>
      <c r="O67647" s="9"/>
      <c r="P67647" s="9"/>
      <c r="Q67647" s="9"/>
    </row>
    <row r="67648" spans="11:17" x14ac:dyDescent="0.25">
      <c r="K67648" s="9"/>
      <c r="N67648" s="9"/>
      <c r="O67648" s="9"/>
      <c r="P67648" s="9"/>
      <c r="Q67648" s="9"/>
    </row>
    <row r="67649" spans="11:17" x14ac:dyDescent="0.25">
      <c r="K67649" s="9"/>
      <c r="N67649" s="9"/>
      <c r="O67649" s="9"/>
      <c r="P67649" s="9"/>
      <c r="Q67649" s="9"/>
    </row>
    <row r="67650" spans="11:17" x14ac:dyDescent="0.25">
      <c r="K67650" s="9"/>
      <c r="N67650" s="9"/>
      <c r="O67650" s="9"/>
      <c r="P67650" s="9"/>
      <c r="Q67650" s="9"/>
    </row>
    <row r="67651" spans="11:17" x14ac:dyDescent="0.25">
      <c r="K67651" s="9"/>
      <c r="N67651" s="9"/>
      <c r="O67651" s="9"/>
      <c r="P67651" s="9"/>
      <c r="Q67651" s="9"/>
    </row>
    <row r="67652" spans="11:17" x14ac:dyDescent="0.25">
      <c r="K67652" s="9"/>
      <c r="N67652" s="9"/>
      <c r="O67652" s="9"/>
      <c r="P67652" s="9"/>
      <c r="Q67652" s="9"/>
    </row>
    <row r="67653" spans="11:17" x14ac:dyDescent="0.25">
      <c r="K67653" s="9"/>
      <c r="N67653" s="9"/>
      <c r="O67653" s="9"/>
      <c r="P67653" s="9"/>
      <c r="Q67653" s="9"/>
    </row>
    <row r="67654" spans="11:17" x14ac:dyDescent="0.25">
      <c r="K67654" s="9"/>
      <c r="N67654" s="9"/>
      <c r="O67654" s="9"/>
      <c r="P67654" s="9"/>
      <c r="Q67654" s="9"/>
    </row>
    <row r="67655" spans="11:17" x14ac:dyDescent="0.25">
      <c r="K67655" s="9"/>
      <c r="N67655" s="9"/>
      <c r="O67655" s="9"/>
      <c r="P67655" s="9"/>
      <c r="Q67655" s="9"/>
    </row>
    <row r="67656" spans="11:17" x14ac:dyDescent="0.25">
      <c r="K67656" s="9"/>
      <c r="N67656" s="9"/>
      <c r="O67656" s="9"/>
      <c r="P67656" s="9"/>
      <c r="Q67656" s="9"/>
    </row>
    <row r="67657" spans="11:17" x14ac:dyDescent="0.25">
      <c r="K67657" s="9"/>
      <c r="N67657" s="9"/>
      <c r="O67657" s="9"/>
      <c r="P67657" s="9"/>
      <c r="Q67657" s="9"/>
    </row>
    <row r="67658" spans="11:17" x14ac:dyDescent="0.25">
      <c r="K67658" s="9"/>
      <c r="N67658" s="9"/>
      <c r="O67658" s="9"/>
      <c r="P67658" s="9"/>
      <c r="Q67658" s="9"/>
    </row>
    <row r="67659" spans="11:17" x14ac:dyDescent="0.25">
      <c r="K67659" s="9"/>
      <c r="N67659" s="9"/>
      <c r="O67659" s="9"/>
      <c r="P67659" s="9"/>
      <c r="Q67659" s="9"/>
    </row>
    <row r="67660" spans="11:17" x14ac:dyDescent="0.25">
      <c r="K67660" s="9"/>
      <c r="N67660" s="9"/>
      <c r="O67660" s="9"/>
      <c r="P67660" s="9"/>
      <c r="Q67660" s="9"/>
    </row>
    <row r="67661" spans="11:17" x14ac:dyDescent="0.25">
      <c r="K67661" s="9"/>
      <c r="N67661" s="9"/>
      <c r="O67661" s="9"/>
      <c r="P67661" s="9"/>
      <c r="Q67661" s="9"/>
    </row>
    <row r="67662" spans="11:17" x14ac:dyDescent="0.25">
      <c r="K67662" s="9"/>
      <c r="N67662" s="9"/>
      <c r="O67662" s="9"/>
      <c r="P67662" s="9"/>
      <c r="Q67662" s="9"/>
    </row>
    <row r="67663" spans="11:17" x14ac:dyDescent="0.25">
      <c r="K67663" s="9"/>
      <c r="N67663" s="9"/>
      <c r="O67663" s="9"/>
      <c r="P67663" s="9"/>
      <c r="Q67663" s="9"/>
    </row>
    <row r="67664" spans="11:17" x14ac:dyDescent="0.25">
      <c r="K67664" s="9"/>
      <c r="N67664" s="9"/>
      <c r="O67664" s="9"/>
      <c r="P67664" s="9"/>
      <c r="Q67664" s="9"/>
    </row>
    <row r="67665" spans="11:17" x14ac:dyDescent="0.25">
      <c r="K67665" s="9"/>
      <c r="N67665" s="9"/>
      <c r="O67665" s="9"/>
      <c r="P67665" s="9"/>
      <c r="Q67665" s="9"/>
    </row>
    <row r="67666" spans="11:17" x14ac:dyDescent="0.25">
      <c r="K67666" s="9"/>
      <c r="N67666" s="9"/>
      <c r="O67666" s="9"/>
      <c r="P67666" s="9"/>
      <c r="Q67666" s="9"/>
    </row>
    <row r="67667" spans="11:17" x14ac:dyDescent="0.25">
      <c r="K67667" s="9"/>
      <c r="N67667" s="9"/>
      <c r="O67667" s="9"/>
      <c r="P67667" s="9"/>
      <c r="Q67667" s="9"/>
    </row>
    <row r="67668" spans="11:17" x14ac:dyDescent="0.25">
      <c r="K67668" s="9"/>
      <c r="N67668" s="9"/>
      <c r="O67668" s="9"/>
      <c r="P67668" s="9"/>
      <c r="Q67668" s="9"/>
    </row>
    <row r="67669" spans="11:17" x14ac:dyDescent="0.25">
      <c r="K67669" s="9"/>
      <c r="N67669" s="9"/>
      <c r="O67669" s="9"/>
      <c r="P67669" s="9"/>
      <c r="Q67669" s="9"/>
    </row>
    <row r="67670" spans="11:17" x14ac:dyDescent="0.25">
      <c r="K67670" s="9"/>
      <c r="N67670" s="9"/>
      <c r="O67670" s="9"/>
      <c r="P67670" s="9"/>
      <c r="Q67670" s="9"/>
    </row>
    <row r="67671" spans="11:17" x14ac:dyDescent="0.25">
      <c r="K67671" s="9"/>
      <c r="N67671" s="9"/>
      <c r="O67671" s="9"/>
      <c r="P67671" s="9"/>
      <c r="Q67671" s="9"/>
    </row>
    <row r="67672" spans="11:17" x14ac:dyDescent="0.25">
      <c r="K67672" s="9"/>
      <c r="N67672" s="9"/>
      <c r="O67672" s="9"/>
      <c r="P67672" s="9"/>
      <c r="Q67672" s="9"/>
    </row>
    <row r="67673" spans="11:17" x14ac:dyDescent="0.25">
      <c r="K67673" s="9"/>
      <c r="N67673" s="9"/>
      <c r="O67673" s="9"/>
      <c r="P67673" s="9"/>
      <c r="Q67673" s="9"/>
    </row>
    <row r="67674" spans="11:17" x14ac:dyDescent="0.25">
      <c r="K67674" s="9"/>
      <c r="N67674" s="9"/>
      <c r="O67674" s="9"/>
      <c r="P67674" s="9"/>
      <c r="Q67674" s="9"/>
    </row>
    <row r="67675" spans="11:17" x14ac:dyDescent="0.25">
      <c r="K67675" s="9"/>
      <c r="N67675" s="9"/>
      <c r="O67675" s="9"/>
      <c r="P67675" s="9"/>
      <c r="Q67675" s="9"/>
    </row>
    <row r="67676" spans="11:17" x14ac:dyDescent="0.25">
      <c r="K67676" s="9"/>
      <c r="N67676" s="9"/>
      <c r="O67676" s="9"/>
      <c r="P67676" s="9"/>
      <c r="Q67676" s="9"/>
    </row>
    <row r="67677" spans="11:17" x14ac:dyDescent="0.25">
      <c r="K67677" s="9"/>
      <c r="N67677" s="9"/>
      <c r="O67677" s="9"/>
      <c r="P67677" s="9"/>
      <c r="Q67677" s="9"/>
    </row>
    <row r="67678" spans="11:17" x14ac:dyDescent="0.25">
      <c r="K67678" s="9"/>
      <c r="N67678" s="9"/>
      <c r="O67678" s="9"/>
      <c r="P67678" s="9"/>
      <c r="Q67678" s="9"/>
    </row>
    <row r="67679" spans="11:17" x14ac:dyDescent="0.25">
      <c r="K67679" s="9"/>
      <c r="N67679" s="9"/>
      <c r="O67679" s="9"/>
      <c r="P67679" s="9"/>
      <c r="Q67679" s="9"/>
    </row>
    <row r="67680" spans="11:17" x14ac:dyDescent="0.25">
      <c r="K67680" s="9"/>
      <c r="N67680" s="9"/>
      <c r="O67680" s="9"/>
      <c r="P67680" s="9"/>
      <c r="Q67680" s="9"/>
    </row>
    <row r="67681" spans="11:17" x14ac:dyDescent="0.25">
      <c r="K67681" s="9"/>
      <c r="N67681" s="9"/>
      <c r="O67681" s="9"/>
      <c r="P67681" s="9"/>
      <c r="Q67681" s="9"/>
    </row>
    <row r="67682" spans="11:17" x14ac:dyDescent="0.25">
      <c r="K67682" s="9"/>
      <c r="N67682" s="9"/>
      <c r="O67682" s="9"/>
      <c r="P67682" s="9"/>
      <c r="Q67682" s="9"/>
    </row>
    <row r="67683" spans="11:17" x14ac:dyDescent="0.25">
      <c r="K67683" s="9"/>
      <c r="N67683" s="9"/>
      <c r="O67683" s="9"/>
      <c r="P67683" s="9"/>
      <c r="Q67683" s="9"/>
    </row>
    <row r="67684" spans="11:17" x14ac:dyDescent="0.25">
      <c r="K67684" s="9"/>
      <c r="N67684" s="9"/>
      <c r="O67684" s="9"/>
      <c r="P67684" s="9"/>
      <c r="Q67684" s="9"/>
    </row>
    <row r="67685" spans="11:17" x14ac:dyDescent="0.25">
      <c r="K67685" s="9"/>
      <c r="N67685" s="9"/>
      <c r="O67685" s="9"/>
      <c r="P67685" s="9"/>
      <c r="Q67685" s="9"/>
    </row>
    <row r="67686" spans="11:17" x14ac:dyDescent="0.25">
      <c r="K67686" s="9"/>
      <c r="N67686" s="9"/>
      <c r="O67686" s="9"/>
      <c r="P67686" s="9"/>
      <c r="Q67686" s="9"/>
    </row>
    <row r="67687" spans="11:17" x14ac:dyDescent="0.25">
      <c r="K67687" s="9"/>
      <c r="N67687" s="9"/>
      <c r="O67687" s="9"/>
      <c r="P67687" s="9"/>
      <c r="Q67687" s="9"/>
    </row>
    <row r="67688" spans="11:17" x14ac:dyDescent="0.25">
      <c r="K67688" s="9"/>
      <c r="N67688" s="9"/>
      <c r="O67688" s="9"/>
      <c r="P67688" s="9"/>
      <c r="Q67688" s="9"/>
    </row>
    <row r="67689" spans="11:17" x14ac:dyDescent="0.25">
      <c r="K67689" s="9"/>
      <c r="N67689" s="9"/>
      <c r="O67689" s="9"/>
      <c r="P67689" s="9"/>
      <c r="Q67689" s="9"/>
    </row>
    <row r="67690" spans="11:17" x14ac:dyDescent="0.25">
      <c r="K67690" s="9"/>
      <c r="N67690" s="9"/>
      <c r="O67690" s="9"/>
      <c r="P67690" s="9"/>
      <c r="Q67690" s="9"/>
    </row>
    <row r="67691" spans="11:17" x14ac:dyDescent="0.25">
      <c r="K67691" s="9"/>
      <c r="N67691" s="9"/>
      <c r="O67691" s="9"/>
      <c r="P67691" s="9"/>
      <c r="Q67691" s="9"/>
    </row>
    <row r="67692" spans="11:17" x14ac:dyDescent="0.25">
      <c r="K67692" s="9"/>
      <c r="N67692" s="9"/>
      <c r="O67692" s="9"/>
      <c r="P67692" s="9"/>
      <c r="Q67692" s="9"/>
    </row>
    <row r="67693" spans="11:17" x14ac:dyDescent="0.25">
      <c r="K67693" s="9"/>
      <c r="N67693" s="9"/>
      <c r="O67693" s="9"/>
      <c r="P67693" s="9"/>
      <c r="Q67693" s="9"/>
    </row>
    <row r="67694" spans="11:17" x14ac:dyDescent="0.25">
      <c r="K67694" s="9"/>
      <c r="N67694" s="9"/>
      <c r="O67694" s="9"/>
      <c r="P67694" s="9"/>
      <c r="Q67694" s="9"/>
    </row>
    <row r="67695" spans="11:17" x14ac:dyDescent="0.25">
      <c r="K67695" s="9"/>
      <c r="N67695" s="9"/>
      <c r="O67695" s="9"/>
      <c r="P67695" s="9"/>
      <c r="Q67695" s="9"/>
    </row>
    <row r="67696" spans="11:17" x14ac:dyDescent="0.25">
      <c r="K67696" s="9"/>
      <c r="N67696" s="9"/>
      <c r="O67696" s="9"/>
      <c r="P67696" s="9"/>
      <c r="Q67696" s="9"/>
    </row>
    <row r="67697" spans="11:17" x14ac:dyDescent="0.25">
      <c r="K67697" s="9"/>
      <c r="N67697" s="9"/>
      <c r="O67697" s="9"/>
      <c r="P67697" s="9"/>
      <c r="Q67697" s="9"/>
    </row>
    <row r="67698" spans="11:17" x14ac:dyDescent="0.25">
      <c r="K67698" s="9"/>
      <c r="N67698" s="9"/>
      <c r="O67698" s="9"/>
      <c r="P67698" s="9"/>
      <c r="Q67698" s="9"/>
    </row>
    <row r="67699" spans="11:17" x14ac:dyDescent="0.25">
      <c r="K67699" s="9"/>
      <c r="N67699" s="9"/>
      <c r="O67699" s="9"/>
      <c r="P67699" s="9"/>
      <c r="Q67699" s="9"/>
    </row>
    <row r="67700" spans="11:17" x14ac:dyDescent="0.25">
      <c r="K67700" s="9"/>
      <c r="N67700" s="9"/>
      <c r="O67700" s="9"/>
      <c r="P67700" s="9"/>
      <c r="Q67700" s="9"/>
    </row>
    <row r="67701" spans="11:17" x14ac:dyDescent="0.25">
      <c r="K67701" s="9"/>
      <c r="N67701" s="9"/>
      <c r="O67701" s="9"/>
      <c r="P67701" s="9"/>
      <c r="Q67701" s="9"/>
    </row>
    <row r="67702" spans="11:17" x14ac:dyDescent="0.25">
      <c r="K67702" s="9"/>
      <c r="N67702" s="9"/>
      <c r="O67702" s="9"/>
      <c r="P67702" s="9"/>
      <c r="Q67702" s="9"/>
    </row>
    <row r="67703" spans="11:17" x14ac:dyDescent="0.25">
      <c r="K67703" s="9"/>
      <c r="N67703" s="9"/>
      <c r="O67703" s="9"/>
      <c r="P67703" s="9"/>
      <c r="Q67703" s="9"/>
    </row>
    <row r="67704" spans="11:17" x14ac:dyDescent="0.25">
      <c r="K67704" s="9"/>
      <c r="N67704" s="9"/>
      <c r="O67704" s="9"/>
      <c r="P67704" s="9"/>
      <c r="Q67704" s="9"/>
    </row>
    <row r="67705" spans="11:17" x14ac:dyDescent="0.25">
      <c r="K67705" s="9"/>
      <c r="N67705" s="9"/>
      <c r="O67705" s="9"/>
      <c r="P67705" s="9"/>
      <c r="Q67705" s="9"/>
    </row>
    <row r="67706" spans="11:17" x14ac:dyDescent="0.25">
      <c r="K67706" s="9"/>
      <c r="N67706" s="9"/>
      <c r="O67706" s="9"/>
      <c r="P67706" s="9"/>
      <c r="Q67706" s="9"/>
    </row>
    <row r="67707" spans="11:17" x14ac:dyDescent="0.25">
      <c r="K67707" s="9"/>
      <c r="N67707" s="9"/>
      <c r="O67707" s="9"/>
      <c r="P67707" s="9"/>
      <c r="Q67707" s="9"/>
    </row>
    <row r="67708" spans="11:17" x14ac:dyDescent="0.25">
      <c r="K67708" s="9"/>
      <c r="N67708" s="9"/>
      <c r="O67708" s="9"/>
      <c r="P67708" s="9"/>
      <c r="Q67708" s="9"/>
    </row>
    <row r="67709" spans="11:17" x14ac:dyDescent="0.25">
      <c r="K67709" s="9"/>
      <c r="N67709" s="9"/>
      <c r="O67709" s="9"/>
      <c r="P67709" s="9"/>
      <c r="Q67709" s="9"/>
    </row>
    <row r="67710" spans="11:17" x14ac:dyDescent="0.25">
      <c r="K67710" s="9"/>
      <c r="N67710" s="9"/>
      <c r="O67710" s="9"/>
      <c r="P67710" s="9"/>
      <c r="Q67710" s="9"/>
    </row>
    <row r="67711" spans="11:17" x14ac:dyDescent="0.25">
      <c r="K67711" s="9"/>
      <c r="N67711" s="9"/>
      <c r="O67711" s="9"/>
      <c r="P67711" s="9"/>
      <c r="Q67711" s="9"/>
    </row>
    <row r="67712" spans="11:17" x14ac:dyDescent="0.25">
      <c r="K67712" s="9"/>
      <c r="N67712" s="9"/>
      <c r="O67712" s="9"/>
      <c r="P67712" s="9"/>
      <c r="Q67712" s="9"/>
    </row>
    <row r="67713" spans="11:17" x14ac:dyDescent="0.25">
      <c r="K67713" s="9"/>
      <c r="N67713" s="9"/>
      <c r="O67713" s="9"/>
      <c r="P67713" s="9"/>
      <c r="Q67713" s="9"/>
    </row>
    <row r="67714" spans="11:17" x14ac:dyDescent="0.25">
      <c r="K67714" s="9"/>
      <c r="N67714" s="9"/>
      <c r="O67714" s="9"/>
      <c r="P67714" s="9"/>
      <c r="Q67714" s="9"/>
    </row>
    <row r="67715" spans="11:17" x14ac:dyDescent="0.25">
      <c r="K67715" s="9"/>
      <c r="N67715" s="9"/>
      <c r="O67715" s="9"/>
      <c r="P67715" s="9"/>
      <c r="Q67715" s="9"/>
    </row>
    <row r="67716" spans="11:17" x14ac:dyDescent="0.25">
      <c r="K67716" s="9"/>
      <c r="N67716" s="9"/>
      <c r="O67716" s="9"/>
      <c r="P67716" s="9"/>
      <c r="Q67716" s="9"/>
    </row>
    <row r="67717" spans="11:17" x14ac:dyDescent="0.25">
      <c r="K67717" s="9"/>
      <c r="N67717" s="9"/>
      <c r="O67717" s="9"/>
      <c r="P67717" s="9"/>
      <c r="Q67717" s="9"/>
    </row>
    <row r="67718" spans="11:17" x14ac:dyDescent="0.25">
      <c r="K67718" s="9"/>
      <c r="N67718" s="9"/>
      <c r="O67718" s="9"/>
      <c r="P67718" s="9"/>
      <c r="Q67718" s="9"/>
    </row>
    <row r="67719" spans="11:17" x14ac:dyDescent="0.25">
      <c r="K67719" s="9"/>
      <c r="N67719" s="9"/>
      <c r="O67719" s="9"/>
      <c r="P67719" s="9"/>
      <c r="Q67719" s="9"/>
    </row>
    <row r="67720" spans="11:17" x14ac:dyDescent="0.25">
      <c r="K67720" s="9"/>
      <c r="N67720" s="9"/>
      <c r="O67720" s="9"/>
      <c r="P67720" s="9"/>
      <c r="Q67720" s="9"/>
    </row>
    <row r="67721" spans="11:17" x14ac:dyDescent="0.25">
      <c r="K67721" s="9"/>
      <c r="N67721" s="9"/>
      <c r="O67721" s="9"/>
      <c r="P67721" s="9"/>
      <c r="Q67721" s="9"/>
    </row>
    <row r="67722" spans="11:17" x14ac:dyDescent="0.25">
      <c r="K67722" s="9"/>
      <c r="N67722" s="9"/>
      <c r="O67722" s="9"/>
      <c r="P67722" s="9"/>
      <c r="Q67722" s="9"/>
    </row>
    <row r="67723" spans="11:17" x14ac:dyDescent="0.25">
      <c r="K67723" s="9"/>
      <c r="N67723" s="9"/>
      <c r="O67723" s="9"/>
      <c r="P67723" s="9"/>
      <c r="Q67723" s="9"/>
    </row>
    <row r="67724" spans="11:17" x14ac:dyDescent="0.25">
      <c r="K67724" s="9"/>
      <c r="N67724" s="9"/>
      <c r="O67724" s="9"/>
      <c r="P67724" s="9"/>
      <c r="Q67724" s="9"/>
    </row>
    <row r="67725" spans="11:17" x14ac:dyDescent="0.25">
      <c r="K67725" s="9"/>
      <c r="N67725" s="9"/>
      <c r="O67725" s="9"/>
      <c r="P67725" s="9"/>
      <c r="Q67725" s="9"/>
    </row>
    <row r="67726" spans="11:17" x14ac:dyDescent="0.25">
      <c r="K67726" s="9"/>
      <c r="N67726" s="9"/>
      <c r="O67726" s="9"/>
      <c r="P67726" s="9"/>
      <c r="Q67726" s="9"/>
    </row>
    <row r="67727" spans="11:17" x14ac:dyDescent="0.25">
      <c r="K67727" s="9"/>
      <c r="N67727" s="9"/>
      <c r="O67727" s="9"/>
      <c r="P67727" s="9"/>
      <c r="Q67727" s="9"/>
    </row>
    <row r="67728" spans="11:17" x14ac:dyDescent="0.25">
      <c r="K67728" s="9"/>
      <c r="N67728" s="9"/>
      <c r="O67728" s="9"/>
      <c r="P67728" s="9"/>
      <c r="Q67728" s="9"/>
    </row>
    <row r="67729" spans="11:17" x14ac:dyDescent="0.25">
      <c r="K67729" s="9"/>
      <c r="N67729" s="9"/>
      <c r="O67729" s="9"/>
      <c r="P67729" s="9"/>
      <c r="Q67729" s="9"/>
    </row>
    <row r="67730" spans="11:17" x14ac:dyDescent="0.25">
      <c r="K67730" s="9"/>
      <c r="N67730" s="9"/>
      <c r="O67730" s="9"/>
      <c r="P67730" s="9"/>
      <c r="Q67730" s="9"/>
    </row>
    <row r="67731" spans="11:17" x14ac:dyDescent="0.25">
      <c r="K67731" s="9"/>
      <c r="N67731" s="9"/>
      <c r="O67731" s="9"/>
      <c r="P67731" s="9"/>
      <c r="Q67731" s="9"/>
    </row>
    <row r="67732" spans="11:17" x14ac:dyDescent="0.25">
      <c r="K67732" s="9"/>
      <c r="N67732" s="9"/>
      <c r="O67732" s="9"/>
      <c r="P67732" s="9"/>
      <c r="Q67732" s="9"/>
    </row>
    <row r="67733" spans="11:17" x14ac:dyDescent="0.25">
      <c r="K67733" s="9"/>
      <c r="N67733" s="9"/>
      <c r="O67733" s="9"/>
      <c r="P67733" s="9"/>
      <c r="Q67733" s="9"/>
    </row>
    <row r="67734" spans="11:17" x14ac:dyDescent="0.25">
      <c r="K67734" s="9"/>
      <c r="N67734" s="9"/>
      <c r="O67734" s="9"/>
      <c r="P67734" s="9"/>
      <c r="Q67734" s="9"/>
    </row>
    <row r="67735" spans="11:17" x14ac:dyDescent="0.25">
      <c r="K67735" s="9"/>
      <c r="N67735" s="9"/>
      <c r="O67735" s="9"/>
      <c r="P67735" s="9"/>
      <c r="Q67735" s="9"/>
    </row>
    <row r="67736" spans="11:17" x14ac:dyDescent="0.25">
      <c r="K67736" s="9"/>
      <c r="N67736" s="9"/>
      <c r="O67736" s="9"/>
      <c r="P67736" s="9"/>
      <c r="Q67736" s="9"/>
    </row>
    <row r="67737" spans="11:17" x14ac:dyDescent="0.25">
      <c r="K67737" s="9"/>
      <c r="N67737" s="9"/>
      <c r="O67737" s="9"/>
      <c r="P67737" s="9"/>
      <c r="Q67737" s="9"/>
    </row>
    <row r="67738" spans="11:17" x14ac:dyDescent="0.25">
      <c r="K67738" s="9"/>
      <c r="N67738" s="9"/>
      <c r="O67738" s="9"/>
      <c r="P67738" s="9"/>
      <c r="Q67738" s="9"/>
    </row>
    <row r="67739" spans="11:17" x14ac:dyDescent="0.25">
      <c r="K67739" s="9"/>
      <c r="N67739" s="9"/>
      <c r="O67739" s="9"/>
      <c r="P67739" s="9"/>
      <c r="Q67739" s="9"/>
    </row>
    <row r="67740" spans="11:17" x14ac:dyDescent="0.25">
      <c r="K67740" s="9"/>
      <c r="N67740" s="9"/>
      <c r="O67740" s="9"/>
      <c r="P67740" s="9"/>
      <c r="Q67740" s="9"/>
    </row>
    <row r="67741" spans="11:17" x14ac:dyDescent="0.25">
      <c r="K67741" s="9"/>
      <c r="N67741" s="9"/>
      <c r="O67741" s="9"/>
      <c r="P67741" s="9"/>
      <c r="Q67741" s="9"/>
    </row>
    <row r="67742" spans="11:17" x14ac:dyDescent="0.25">
      <c r="K67742" s="9"/>
      <c r="N67742" s="9"/>
      <c r="O67742" s="9"/>
      <c r="P67742" s="9"/>
      <c r="Q67742" s="9"/>
    </row>
    <row r="67743" spans="11:17" x14ac:dyDescent="0.25">
      <c r="K67743" s="9"/>
      <c r="N67743" s="9"/>
      <c r="O67743" s="9"/>
      <c r="P67743" s="9"/>
      <c r="Q67743" s="9"/>
    </row>
    <row r="67744" spans="11:17" x14ac:dyDescent="0.25">
      <c r="K67744" s="9"/>
      <c r="N67744" s="9"/>
      <c r="O67744" s="9"/>
      <c r="P67744" s="9"/>
      <c r="Q67744" s="9"/>
    </row>
    <row r="67745" spans="11:17" x14ac:dyDescent="0.25">
      <c r="K67745" s="9"/>
      <c r="N67745" s="9"/>
      <c r="O67745" s="9"/>
      <c r="P67745" s="9"/>
      <c r="Q67745" s="9"/>
    </row>
    <row r="67746" spans="11:17" x14ac:dyDescent="0.25">
      <c r="K67746" s="9"/>
      <c r="N67746" s="9"/>
      <c r="O67746" s="9"/>
      <c r="P67746" s="9"/>
      <c r="Q67746" s="9"/>
    </row>
    <row r="67747" spans="11:17" x14ac:dyDescent="0.25">
      <c r="K67747" s="9"/>
      <c r="N67747" s="9"/>
      <c r="O67747" s="9"/>
      <c r="P67747" s="9"/>
      <c r="Q67747" s="9"/>
    </row>
    <row r="67748" spans="11:17" x14ac:dyDescent="0.25">
      <c r="K67748" s="9"/>
      <c r="N67748" s="9"/>
      <c r="O67748" s="9"/>
      <c r="P67748" s="9"/>
      <c r="Q67748" s="9"/>
    </row>
    <row r="67749" spans="11:17" x14ac:dyDescent="0.25">
      <c r="K67749" s="9"/>
      <c r="N67749" s="9"/>
      <c r="O67749" s="9"/>
      <c r="P67749" s="9"/>
      <c r="Q67749" s="9"/>
    </row>
    <row r="67750" spans="11:17" x14ac:dyDescent="0.25">
      <c r="K67750" s="9"/>
      <c r="N67750" s="9"/>
      <c r="O67750" s="9"/>
      <c r="P67750" s="9"/>
      <c r="Q67750" s="9"/>
    </row>
    <row r="67751" spans="11:17" x14ac:dyDescent="0.25">
      <c r="K67751" s="9"/>
      <c r="N67751" s="9"/>
      <c r="O67751" s="9"/>
      <c r="P67751" s="9"/>
      <c r="Q67751" s="9"/>
    </row>
    <row r="67752" spans="11:17" x14ac:dyDescent="0.25">
      <c r="K67752" s="9"/>
      <c r="N67752" s="9"/>
      <c r="O67752" s="9"/>
      <c r="P67752" s="9"/>
      <c r="Q67752" s="9"/>
    </row>
    <row r="67753" spans="11:17" x14ac:dyDescent="0.25">
      <c r="K67753" s="9"/>
      <c r="N67753" s="9"/>
      <c r="O67753" s="9"/>
      <c r="P67753" s="9"/>
      <c r="Q67753" s="9"/>
    </row>
    <row r="67754" spans="11:17" x14ac:dyDescent="0.25">
      <c r="K67754" s="9"/>
      <c r="N67754" s="9"/>
      <c r="O67754" s="9"/>
      <c r="P67754" s="9"/>
      <c r="Q67754" s="9"/>
    </row>
    <row r="67755" spans="11:17" x14ac:dyDescent="0.25">
      <c r="K67755" s="9"/>
      <c r="N67755" s="9"/>
      <c r="O67755" s="9"/>
      <c r="P67755" s="9"/>
      <c r="Q67755" s="9"/>
    </row>
    <row r="67756" spans="11:17" x14ac:dyDescent="0.25">
      <c r="K67756" s="9"/>
      <c r="N67756" s="9"/>
      <c r="O67756" s="9"/>
      <c r="P67756" s="9"/>
      <c r="Q67756" s="9"/>
    </row>
    <row r="67757" spans="11:17" x14ac:dyDescent="0.25">
      <c r="K67757" s="9"/>
      <c r="N67757" s="9"/>
      <c r="O67757" s="9"/>
      <c r="P67757" s="9"/>
      <c r="Q67757" s="9"/>
    </row>
    <row r="67758" spans="11:17" x14ac:dyDescent="0.25">
      <c r="K67758" s="9"/>
      <c r="N67758" s="9"/>
      <c r="O67758" s="9"/>
      <c r="P67758" s="9"/>
      <c r="Q67758" s="9"/>
    </row>
    <row r="67759" spans="11:17" x14ac:dyDescent="0.25">
      <c r="K67759" s="9"/>
      <c r="N67759" s="9"/>
      <c r="O67759" s="9"/>
      <c r="P67759" s="9"/>
      <c r="Q67759" s="9"/>
    </row>
    <row r="67760" spans="11:17" x14ac:dyDescent="0.25">
      <c r="K67760" s="9"/>
      <c r="N67760" s="9"/>
      <c r="O67760" s="9"/>
      <c r="P67760" s="9"/>
      <c r="Q67760" s="9"/>
    </row>
    <row r="67761" spans="11:17" x14ac:dyDescent="0.25">
      <c r="K67761" s="9"/>
      <c r="N67761" s="9"/>
      <c r="O67761" s="9"/>
      <c r="P67761" s="9"/>
      <c r="Q67761" s="9"/>
    </row>
    <row r="67762" spans="11:17" x14ac:dyDescent="0.25">
      <c r="K67762" s="9"/>
      <c r="N67762" s="9"/>
      <c r="O67762" s="9"/>
      <c r="P67762" s="9"/>
      <c r="Q67762" s="9"/>
    </row>
    <row r="67763" spans="11:17" x14ac:dyDescent="0.25">
      <c r="K67763" s="9"/>
      <c r="N67763" s="9"/>
      <c r="O67763" s="9"/>
      <c r="P67763" s="9"/>
      <c r="Q67763" s="9"/>
    </row>
    <row r="67764" spans="11:17" x14ac:dyDescent="0.25">
      <c r="K67764" s="9"/>
      <c r="N67764" s="9"/>
      <c r="O67764" s="9"/>
      <c r="P67764" s="9"/>
      <c r="Q67764" s="9"/>
    </row>
    <row r="67765" spans="11:17" x14ac:dyDescent="0.25">
      <c r="K67765" s="9"/>
      <c r="N67765" s="9"/>
      <c r="O67765" s="9"/>
      <c r="P67765" s="9"/>
      <c r="Q67765" s="9"/>
    </row>
    <row r="67766" spans="11:17" x14ac:dyDescent="0.25">
      <c r="K67766" s="9"/>
      <c r="N67766" s="9"/>
      <c r="O67766" s="9"/>
      <c r="P67766" s="9"/>
      <c r="Q67766" s="9"/>
    </row>
    <row r="67767" spans="11:17" x14ac:dyDescent="0.25">
      <c r="K67767" s="9"/>
      <c r="N67767" s="9"/>
      <c r="O67767" s="9"/>
      <c r="P67767" s="9"/>
      <c r="Q67767" s="9"/>
    </row>
    <row r="67768" spans="11:17" x14ac:dyDescent="0.25">
      <c r="K67768" s="9"/>
      <c r="N67768" s="9"/>
      <c r="O67768" s="9"/>
      <c r="P67768" s="9"/>
      <c r="Q67768" s="9"/>
    </row>
    <row r="67769" spans="11:17" x14ac:dyDescent="0.25">
      <c r="K67769" s="9"/>
      <c r="N67769" s="9"/>
      <c r="O67769" s="9"/>
      <c r="P67769" s="9"/>
      <c r="Q67769" s="9"/>
    </row>
    <row r="67770" spans="11:17" x14ac:dyDescent="0.25">
      <c r="K67770" s="9"/>
      <c r="N67770" s="9"/>
      <c r="O67770" s="9"/>
      <c r="P67770" s="9"/>
      <c r="Q67770" s="9"/>
    </row>
    <row r="67771" spans="11:17" x14ac:dyDescent="0.25">
      <c r="K67771" s="9"/>
      <c r="N67771" s="9"/>
      <c r="O67771" s="9"/>
      <c r="P67771" s="9"/>
      <c r="Q67771" s="9"/>
    </row>
    <row r="67772" spans="11:17" x14ac:dyDescent="0.25">
      <c r="K67772" s="9"/>
      <c r="N67772" s="9"/>
      <c r="O67772" s="9"/>
      <c r="P67772" s="9"/>
      <c r="Q67772" s="9"/>
    </row>
    <row r="67773" spans="11:17" x14ac:dyDescent="0.25">
      <c r="K67773" s="9"/>
      <c r="N67773" s="9"/>
      <c r="O67773" s="9"/>
      <c r="P67773" s="9"/>
      <c r="Q67773" s="9"/>
    </row>
    <row r="67774" spans="11:17" x14ac:dyDescent="0.25">
      <c r="K67774" s="9"/>
      <c r="N67774" s="9"/>
      <c r="O67774" s="9"/>
      <c r="P67774" s="9"/>
      <c r="Q67774" s="9"/>
    </row>
    <row r="67775" spans="11:17" x14ac:dyDescent="0.25">
      <c r="K67775" s="9"/>
      <c r="N67775" s="9"/>
      <c r="O67775" s="9"/>
      <c r="P67775" s="9"/>
      <c r="Q67775" s="9"/>
    </row>
    <row r="67776" spans="11:17" x14ac:dyDescent="0.25">
      <c r="K67776" s="9"/>
      <c r="N67776" s="9"/>
      <c r="O67776" s="9"/>
      <c r="P67776" s="9"/>
      <c r="Q67776" s="9"/>
    </row>
    <row r="67777" spans="11:17" x14ac:dyDescent="0.25">
      <c r="K67777" s="9"/>
      <c r="N67777" s="9"/>
      <c r="O67777" s="9"/>
      <c r="P67777" s="9"/>
      <c r="Q67777" s="9"/>
    </row>
    <row r="67778" spans="11:17" x14ac:dyDescent="0.25">
      <c r="K67778" s="9"/>
      <c r="N67778" s="9"/>
      <c r="O67778" s="9"/>
      <c r="P67778" s="9"/>
      <c r="Q67778" s="9"/>
    </row>
    <row r="67779" spans="11:17" x14ac:dyDescent="0.25">
      <c r="K67779" s="9"/>
      <c r="N67779" s="9"/>
      <c r="O67779" s="9"/>
      <c r="P67779" s="9"/>
      <c r="Q67779" s="9"/>
    </row>
    <row r="67780" spans="11:17" x14ac:dyDescent="0.25">
      <c r="K67780" s="9"/>
      <c r="N67780" s="9"/>
      <c r="O67780" s="9"/>
      <c r="P67780" s="9"/>
      <c r="Q67780" s="9"/>
    </row>
    <row r="67781" spans="11:17" x14ac:dyDescent="0.25">
      <c r="K67781" s="9"/>
      <c r="N67781" s="9"/>
      <c r="O67781" s="9"/>
      <c r="P67781" s="9"/>
      <c r="Q67781" s="9"/>
    </row>
    <row r="67782" spans="11:17" x14ac:dyDescent="0.25">
      <c r="K67782" s="9"/>
      <c r="N67782" s="9"/>
      <c r="O67782" s="9"/>
      <c r="P67782" s="9"/>
      <c r="Q67782" s="9"/>
    </row>
    <row r="67783" spans="11:17" x14ac:dyDescent="0.25">
      <c r="K67783" s="9"/>
      <c r="N67783" s="9"/>
      <c r="O67783" s="9"/>
      <c r="P67783" s="9"/>
      <c r="Q67783" s="9"/>
    </row>
    <row r="67784" spans="11:17" x14ac:dyDescent="0.25">
      <c r="K67784" s="9"/>
      <c r="N67784" s="9"/>
      <c r="O67784" s="9"/>
      <c r="P67784" s="9"/>
      <c r="Q67784" s="9"/>
    </row>
    <row r="67785" spans="11:17" x14ac:dyDescent="0.25">
      <c r="K67785" s="9"/>
      <c r="N67785" s="9"/>
      <c r="O67785" s="9"/>
      <c r="P67785" s="9"/>
      <c r="Q67785" s="9"/>
    </row>
    <row r="67786" spans="11:17" x14ac:dyDescent="0.25">
      <c r="K67786" s="9"/>
      <c r="N67786" s="9"/>
      <c r="O67786" s="9"/>
      <c r="P67786" s="9"/>
      <c r="Q67786" s="9"/>
    </row>
    <row r="67787" spans="11:17" x14ac:dyDescent="0.25">
      <c r="K67787" s="9"/>
      <c r="N67787" s="9"/>
      <c r="O67787" s="9"/>
      <c r="P67787" s="9"/>
      <c r="Q67787" s="9"/>
    </row>
    <row r="67788" spans="11:17" x14ac:dyDescent="0.25">
      <c r="K67788" s="9"/>
      <c r="N67788" s="9"/>
      <c r="O67788" s="9"/>
      <c r="P67788" s="9"/>
      <c r="Q67788" s="9"/>
    </row>
    <row r="67789" spans="11:17" x14ac:dyDescent="0.25">
      <c r="K67789" s="9"/>
      <c r="N67789" s="9"/>
      <c r="O67789" s="9"/>
      <c r="P67789" s="9"/>
      <c r="Q67789" s="9"/>
    </row>
    <row r="67790" spans="11:17" x14ac:dyDescent="0.25">
      <c r="K67790" s="9"/>
      <c r="N67790" s="9"/>
      <c r="O67790" s="9"/>
      <c r="P67790" s="9"/>
      <c r="Q67790" s="9"/>
    </row>
    <row r="67791" spans="11:17" x14ac:dyDescent="0.25">
      <c r="K67791" s="9"/>
      <c r="N67791" s="9"/>
      <c r="O67791" s="9"/>
      <c r="P67791" s="9"/>
      <c r="Q67791" s="9"/>
    </row>
    <row r="67792" spans="11:17" x14ac:dyDescent="0.25">
      <c r="K67792" s="9"/>
      <c r="N67792" s="9"/>
      <c r="O67792" s="9"/>
      <c r="P67792" s="9"/>
      <c r="Q67792" s="9"/>
    </row>
    <row r="67793" spans="11:17" x14ac:dyDescent="0.25">
      <c r="K67793" s="9"/>
      <c r="N67793" s="9"/>
      <c r="O67793" s="9"/>
      <c r="P67793" s="9"/>
      <c r="Q67793" s="9"/>
    </row>
    <row r="67794" spans="11:17" x14ac:dyDescent="0.25">
      <c r="K67794" s="9"/>
      <c r="N67794" s="9"/>
      <c r="O67794" s="9"/>
      <c r="P67794" s="9"/>
      <c r="Q67794" s="9"/>
    </row>
    <row r="67795" spans="11:17" x14ac:dyDescent="0.25">
      <c r="K67795" s="9"/>
      <c r="N67795" s="9"/>
      <c r="O67795" s="9"/>
      <c r="P67795" s="9"/>
      <c r="Q67795" s="9"/>
    </row>
    <row r="67796" spans="11:17" x14ac:dyDescent="0.25">
      <c r="K67796" s="9"/>
      <c r="N67796" s="9"/>
      <c r="O67796" s="9"/>
      <c r="P67796" s="9"/>
      <c r="Q67796" s="9"/>
    </row>
    <row r="67797" spans="11:17" x14ac:dyDescent="0.25">
      <c r="K67797" s="9"/>
      <c r="N67797" s="9"/>
      <c r="O67797" s="9"/>
      <c r="P67797" s="9"/>
      <c r="Q67797" s="9"/>
    </row>
    <row r="67798" spans="11:17" x14ac:dyDescent="0.25">
      <c r="K67798" s="9"/>
      <c r="N67798" s="9"/>
      <c r="O67798" s="9"/>
      <c r="P67798" s="9"/>
      <c r="Q67798" s="9"/>
    </row>
    <row r="67799" spans="11:17" x14ac:dyDescent="0.25">
      <c r="K67799" s="9"/>
      <c r="N67799" s="9"/>
      <c r="O67799" s="9"/>
      <c r="P67799" s="9"/>
      <c r="Q67799" s="9"/>
    </row>
    <row r="67800" spans="11:17" x14ac:dyDescent="0.25">
      <c r="K67800" s="9"/>
      <c r="N67800" s="9"/>
      <c r="O67800" s="9"/>
      <c r="P67800" s="9"/>
      <c r="Q67800" s="9"/>
    </row>
    <row r="67801" spans="11:17" x14ac:dyDescent="0.25">
      <c r="K67801" s="9"/>
      <c r="N67801" s="9"/>
      <c r="O67801" s="9"/>
      <c r="P67801" s="9"/>
      <c r="Q67801" s="9"/>
    </row>
    <row r="67802" spans="11:17" x14ac:dyDescent="0.25">
      <c r="K67802" s="9"/>
      <c r="N67802" s="9"/>
      <c r="O67802" s="9"/>
      <c r="P67802" s="9"/>
      <c r="Q67802" s="9"/>
    </row>
    <row r="67803" spans="11:17" x14ac:dyDescent="0.25">
      <c r="K67803" s="9"/>
      <c r="N67803" s="9"/>
      <c r="O67803" s="9"/>
      <c r="P67803" s="9"/>
      <c r="Q67803" s="9"/>
    </row>
    <row r="67804" spans="11:17" x14ac:dyDescent="0.25">
      <c r="K67804" s="9"/>
      <c r="N67804" s="9"/>
      <c r="O67804" s="9"/>
      <c r="P67804" s="9"/>
      <c r="Q67804" s="9"/>
    </row>
    <row r="67805" spans="11:17" x14ac:dyDescent="0.25">
      <c r="K67805" s="9"/>
      <c r="N67805" s="9"/>
      <c r="O67805" s="9"/>
      <c r="P67805" s="9"/>
      <c r="Q67805" s="9"/>
    </row>
    <row r="67806" spans="11:17" x14ac:dyDescent="0.25">
      <c r="K67806" s="9"/>
      <c r="N67806" s="9"/>
      <c r="O67806" s="9"/>
      <c r="P67806" s="9"/>
      <c r="Q67806" s="9"/>
    </row>
    <row r="67807" spans="11:17" x14ac:dyDescent="0.25">
      <c r="K67807" s="9"/>
      <c r="N67807" s="9"/>
      <c r="O67807" s="9"/>
      <c r="P67807" s="9"/>
      <c r="Q67807" s="9"/>
    </row>
    <row r="67808" spans="11:17" x14ac:dyDescent="0.25">
      <c r="K67808" s="9"/>
      <c r="N67808" s="9"/>
      <c r="O67808" s="9"/>
      <c r="P67808" s="9"/>
      <c r="Q67808" s="9"/>
    </row>
    <row r="67809" spans="11:17" x14ac:dyDescent="0.25">
      <c r="K67809" s="9"/>
      <c r="N67809" s="9"/>
      <c r="O67809" s="9"/>
      <c r="P67809" s="9"/>
      <c r="Q67809" s="9"/>
    </row>
    <row r="67810" spans="11:17" x14ac:dyDescent="0.25">
      <c r="K67810" s="9"/>
      <c r="N67810" s="9"/>
      <c r="O67810" s="9"/>
      <c r="P67810" s="9"/>
      <c r="Q67810" s="9"/>
    </row>
    <row r="67811" spans="11:17" x14ac:dyDescent="0.25">
      <c r="K67811" s="9"/>
      <c r="N67811" s="9"/>
      <c r="O67811" s="9"/>
      <c r="P67811" s="9"/>
      <c r="Q67811" s="9"/>
    </row>
    <row r="67812" spans="11:17" x14ac:dyDescent="0.25">
      <c r="K67812" s="9"/>
      <c r="N67812" s="9"/>
      <c r="O67812" s="9"/>
      <c r="P67812" s="9"/>
      <c r="Q67812" s="9"/>
    </row>
    <row r="67813" spans="11:17" x14ac:dyDescent="0.25">
      <c r="K67813" s="9"/>
      <c r="N67813" s="9"/>
      <c r="O67813" s="9"/>
      <c r="P67813" s="9"/>
      <c r="Q67813" s="9"/>
    </row>
    <row r="67814" spans="11:17" x14ac:dyDescent="0.25">
      <c r="K67814" s="9"/>
      <c r="N67814" s="9"/>
      <c r="O67814" s="9"/>
      <c r="P67814" s="9"/>
      <c r="Q67814" s="9"/>
    </row>
    <row r="67815" spans="11:17" x14ac:dyDescent="0.25">
      <c r="K67815" s="9"/>
      <c r="N67815" s="9"/>
      <c r="O67815" s="9"/>
      <c r="P67815" s="9"/>
      <c r="Q67815" s="9"/>
    </row>
    <row r="67816" spans="11:17" x14ac:dyDescent="0.25">
      <c r="K67816" s="9"/>
      <c r="N67816" s="9"/>
      <c r="O67816" s="9"/>
      <c r="P67816" s="9"/>
      <c r="Q67816" s="9"/>
    </row>
    <row r="67817" spans="11:17" x14ac:dyDescent="0.25">
      <c r="K67817" s="9"/>
      <c r="N67817" s="9"/>
      <c r="O67817" s="9"/>
      <c r="P67817" s="9"/>
      <c r="Q67817" s="9"/>
    </row>
    <row r="67818" spans="11:17" x14ac:dyDescent="0.25">
      <c r="K67818" s="9"/>
      <c r="N67818" s="9"/>
      <c r="O67818" s="9"/>
      <c r="P67818" s="9"/>
      <c r="Q67818" s="9"/>
    </row>
    <row r="67819" spans="11:17" x14ac:dyDescent="0.25">
      <c r="K67819" s="9"/>
      <c r="N67819" s="9"/>
      <c r="O67819" s="9"/>
      <c r="P67819" s="9"/>
      <c r="Q67819" s="9"/>
    </row>
    <row r="67820" spans="11:17" x14ac:dyDescent="0.25">
      <c r="K67820" s="9"/>
      <c r="N67820" s="9"/>
      <c r="O67820" s="9"/>
      <c r="P67820" s="9"/>
      <c r="Q67820" s="9"/>
    </row>
    <row r="67821" spans="11:17" x14ac:dyDescent="0.25">
      <c r="K67821" s="9"/>
      <c r="N67821" s="9"/>
      <c r="O67821" s="9"/>
      <c r="P67821" s="9"/>
      <c r="Q67821" s="9"/>
    </row>
    <row r="67822" spans="11:17" x14ac:dyDescent="0.25">
      <c r="K67822" s="9"/>
      <c r="N67822" s="9"/>
      <c r="O67822" s="9"/>
      <c r="P67822" s="9"/>
      <c r="Q67822" s="9"/>
    </row>
    <row r="67823" spans="11:17" x14ac:dyDescent="0.25">
      <c r="K67823" s="9"/>
      <c r="N67823" s="9"/>
      <c r="O67823" s="9"/>
      <c r="P67823" s="9"/>
      <c r="Q67823" s="9"/>
    </row>
    <row r="67824" spans="11:17" x14ac:dyDescent="0.25">
      <c r="K67824" s="9"/>
      <c r="N67824" s="9"/>
      <c r="O67824" s="9"/>
      <c r="P67824" s="9"/>
      <c r="Q67824" s="9"/>
    </row>
    <row r="67825" spans="11:17" x14ac:dyDescent="0.25">
      <c r="K67825" s="9"/>
      <c r="N67825" s="9"/>
      <c r="O67825" s="9"/>
      <c r="P67825" s="9"/>
      <c r="Q67825" s="9"/>
    </row>
    <row r="67826" spans="11:17" x14ac:dyDescent="0.25">
      <c r="K67826" s="9"/>
      <c r="N67826" s="9"/>
      <c r="O67826" s="9"/>
      <c r="P67826" s="9"/>
      <c r="Q67826" s="9"/>
    </row>
    <row r="67827" spans="11:17" x14ac:dyDescent="0.25">
      <c r="K67827" s="9"/>
      <c r="N67827" s="9"/>
      <c r="O67827" s="9"/>
      <c r="P67827" s="9"/>
      <c r="Q67827" s="9"/>
    </row>
    <row r="67828" spans="11:17" x14ac:dyDescent="0.25">
      <c r="K67828" s="9"/>
      <c r="N67828" s="9"/>
      <c r="O67828" s="9"/>
      <c r="P67828" s="9"/>
      <c r="Q67828" s="9"/>
    </row>
    <row r="67829" spans="11:17" x14ac:dyDescent="0.25">
      <c r="K67829" s="9"/>
      <c r="N67829" s="9"/>
      <c r="O67829" s="9"/>
      <c r="P67829" s="9"/>
      <c r="Q67829" s="9"/>
    </row>
    <row r="67830" spans="11:17" x14ac:dyDescent="0.25">
      <c r="K67830" s="9"/>
      <c r="N67830" s="9"/>
      <c r="O67830" s="9"/>
      <c r="P67830" s="9"/>
      <c r="Q67830" s="9"/>
    </row>
    <row r="67831" spans="11:17" x14ac:dyDescent="0.25">
      <c r="K67831" s="9"/>
      <c r="N67831" s="9"/>
      <c r="O67831" s="9"/>
      <c r="P67831" s="9"/>
      <c r="Q67831" s="9"/>
    </row>
    <row r="67832" spans="11:17" x14ac:dyDescent="0.25">
      <c r="K67832" s="9"/>
      <c r="N67832" s="9"/>
      <c r="O67832" s="9"/>
      <c r="P67832" s="9"/>
      <c r="Q67832" s="9"/>
    </row>
    <row r="67833" spans="11:17" x14ac:dyDescent="0.25">
      <c r="K67833" s="9"/>
      <c r="N67833" s="9"/>
      <c r="O67833" s="9"/>
      <c r="P67833" s="9"/>
      <c r="Q67833" s="9"/>
    </row>
    <row r="67834" spans="11:17" x14ac:dyDescent="0.25">
      <c r="K67834" s="9"/>
      <c r="N67834" s="9"/>
      <c r="O67834" s="9"/>
      <c r="P67834" s="9"/>
      <c r="Q67834" s="9"/>
    </row>
    <row r="67835" spans="11:17" x14ac:dyDescent="0.25">
      <c r="K67835" s="9"/>
      <c r="N67835" s="9"/>
      <c r="O67835" s="9"/>
      <c r="P67835" s="9"/>
      <c r="Q67835" s="9"/>
    </row>
    <row r="67836" spans="11:17" x14ac:dyDescent="0.25">
      <c r="K67836" s="9"/>
      <c r="N67836" s="9"/>
      <c r="O67836" s="9"/>
      <c r="P67836" s="9"/>
      <c r="Q67836" s="9"/>
    </row>
    <row r="67837" spans="11:17" x14ac:dyDescent="0.25">
      <c r="K67837" s="9"/>
      <c r="N67837" s="9"/>
      <c r="O67837" s="9"/>
      <c r="P67837" s="9"/>
      <c r="Q67837" s="9"/>
    </row>
    <row r="67838" spans="11:17" x14ac:dyDescent="0.25">
      <c r="K67838" s="9"/>
      <c r="N67838" s="9"/>
      <c r="O67838" s="9"/>
      <c r="P67838" s="9"/>
      <c r="Q67838" s="9"/>
    </row>
    <row r="67839" spans="11:17" x14ac:dyDescent="0.25">
      <c r="K67839" s="9"/>
      <c r="N67839" s="9"/>
      <c r="O67839" s="9"/>
      <c r="P67839" s="9"/>
      <c r="Q67839" s="9"/>
    </row>
    <row r="67840" spans="11:17" x14ac:dyDescent="0.25">
      <c r="K67840" s="9"/>
      <c r="N67840" s="9"/>
      <c r="O67840" s="9"/>
      <c r="P67840" s="9"/>
      <c r="Q67840" s="9"/>
    </row>
    <row r="67841" spans="11:17" x14ac:dyDescent="0.25">
      <c r="K67841" s="9"/>
      <c r="N67841" s="9"/>
      <c r="O67841" s="9"/>
      <c r="P67841" s="9"/>
      <c r="Q67841" s="9"/>
    </row>
    <row r="67842" spans="11:17" x14ac:dyDescent="0.25">
      <c r="K67842" s="9"/>
      <c r="N67842" s="9"/>
      <c r="O67842" s="9"/>
      <c r="P67842" s="9"/>
      <c r="Q67842" s="9"/>
    </row>
    <row r="67843" spans="11:17" x14ac:dyDescent="0.25">
      <c r="K67843" s="9"/>
      <c r="N67843" s="9"/>
      <c r="O67843" s="9"/>
      <c r="P67843" s="9"/>
      <c r="Q67843" s="9"/>
    </row>
    <row r="67844" spans="11:17" x14ac:dyDescent="0.25">
      <c r="K67844" s="9"/>
      <c r="N67844" s="9"/>
      <c r="O67844" s="9"/>
      <c r="P67844" s="9"/>
      <c r="Q67844" s="9"/>
    </row>
    <row r="67845" spans="11:17" x14ac:dyDescent="0.25">
      <c r="K67845" s="9"/>
      <c r="N67845" s="9"/>
      <c r="O67845" s="9"/>
      <c r="P67845" s="9"/>
      <c r="Q67845" s="9"/>
    </row>
    <row r="67846" spans="11:17" x14ac:dyDescent="0.25">
      <c r="K67846" s="9"/>
      <c r="N67846" s="9"/>
      <c r="O67846" s="9"/>
      <c r="P67846" s="9"/>
      <c r="Q67846" s="9"/>
    </row>
    <row r="67847" spans="11:17" x14ac:dyDescent="0.25">
      <c r="K67847" s="9"/>
      <c r="N67847" s="9"/>
      <c r="O67847" s="9"/>
      <c r="P67847" s="9"/>
      <c r="Q67847" s="9"/>
    </row>
    <row r="67848" spans="11:17" x14ac:dyDescent="0.25">
      <c r="K67848" s="9"/>
      <c r="N67848" s="9"/>
      <c r="O67848" s="9"/>
      <c r="P67848" s="9"/>
      <c r="Q67848" s="9"/>
    </row>
    <row r="67849" spans="11:17" x14ac:dyDescent="0.25">
      <c r="K67849" s="9"/>
      <c r="N67849" s="9"/>
      <c r="O67849" s="9"/>
      <c r="P67849" s="9"/>
      <c r="Q67849" s="9"/>
    </row>
    <row r="67850" spans="11:17" x14ac:dyDescent="0.25">
      <c r="K67850" s="9"/>
      <c r="N67850" s="9"/>
      <c r="O67850" s="9"/>
      <c r="P67850" s="9"/>
      <c r="Q67850" s="9"/>
    </row>
    <row r="67851" spans="11:17" x14ac:dyDescent="0.25">
      <c r="K67851" s="9"/>
      <c r="N67851" s="9"/>
      <c r="O67851" s="9"/>
      <c r="P67851" s="9"/>
      <c r="Q67851" s="9"/>
    </row>
    <row r="67852" spans="11:17" x14ac:dyDescent="0.25">
      <c r="K67852" s="9"/>
      <c r="N67852" s="9"/>
      <c r="O67852" s="9"/>
      <c r="P67852" s="9"/>
      <c r="Q67852" s="9"/>
    </row>
    <row r="67853" spans="11:17" x14ac:dyDescent="0.25">
      <c r="K67853" s="9"/>
      <c r="N67853" s="9"/>
      <c r="O67853" s="9"/>
      <c r="P67853" s="9"/>
      <c r="Q67853" s="9"/>
    </row>
    <row r="67854" spans="11:17" x14ac:dyDescent="0.25">
      <c r="K67854" s="9"/>
      <c r="N67854" s="9"/>
      <c r="O67854" s="9"/>
      <c r="P67854" s="9"/>
      <c r="Q67854" s="9"/>
    </row>
    <row r="67855" spans="11:17" x14ac:dyDescent="0.25">
      <c r="K67855" s="9"/>
      <c r="N67855" s="9"/>
      <c r="O67855" s="9"/>
      <c r="P67855" s="9"/>
      <c r="Q67855" s="9"/>
    </row>
    <row r="67856" spans="11:17" x14ac:dyDescent="0.25">
      <c r="K67856" s="9"/>
      <c r="N67856" s="9"/>
      <c r="O67856" s="9"/>
      <c r="P67856" s="9"/>
      <c r="Q67856" s="9"/>
    </row>
    <row r="67857" spans="11:17" x14ac:dyDescent="0.25">
      <c r="K67857" s="9"/>
      <c r="N67857" s="9"/>
      <c r="O67857" s="9"/>
      <c r="P67857" s="9"/>
      <c r="Q67857" s="9"/>
    </row>
    <row r="67858" spans="11:17" x14ac:dyDescent="0.25">
      <c r="K67858" s="9"/>
      <c r="N67858" s="9"/>
      <c r="O67858" s="9"/>
      <c r="P67858" s="9"/>
      <c r="Q67858" s="9"/>
    </row>
    <row r="67859" spans="11:17" x14ac:dyDescent="0.25">
      <c r="K67859" s="9"/>
      <c r="N67859" s="9"/>
      <c r="O67859" s="9"/>
      <c r="P67859" s="9"/>
      <c r="Q67859" s="9"/>
    </row>
    <row r="67860" spans="11:17" x14ac:dyDescent="0.25">
      <c r="K67860" s="9"/>
      <c r="N67860" s="9"/>
      <c r="O67860" s="9"/>
      <c r="P67860" s="9"/>
      <c r="Q67860" s="9"/>
    </row>
    <row r="67861" spans="11:17" x14ac:dyDescent="0.25">
      <c r="K67861" s="9"/>
      <c r="N67861" s="9"/>
      <c r="O67861" s="9"/>
      <c r="P67861" s="9"/>
      <c r="Q67861" s="9"/>
    </row>
    <row r="67862" spans="11:17" x14ac:dyDescent="0.25">
      <c r="K67862" s="9"/>
      <c r="N67862" s="9"/>
      <c r="O67862" s="9"/>
      <c r="P67862" s="9"/>
      <c r="Q67862" s="9"/>
    </row>
    <row r="67863" spans="11:17" x14ac:dyDescent="0.25">
      <c r="K67863" s="9"/>
      <c r="N67863" s="9"/>
      <c r="O67863" s="9"/>
      <c r="P67863" s="9"/>
      <c r="Q67863" s="9"/>
    </row>
    <row r="67864" spans="11:17" x14ac:dyDescent="0.25">
      <c r="K67864" s="9"/>
      <c r="N67864" s="9"/>
      <c r="O67864" s="9"/>
      <c r="P67864" s="9"/>
      <c r="Q67864" s="9"/>
    </row>
    <row r="67865" spans="11:17" x14ac:dyDescent="0.25">
      <c r="K67865" s="9"/>
      <c r="N67865" s="9"/>
      <c r="O67865" s="9"/>
      <c r="P67865" s="9"/>
      <c r="Q67865" s="9"/>
    </row>
    <row r="67866" spans="11:17" x14ac:dyDescent="0.25">
      <c r="K67866" s="9"/>
      <c r="N67866" s="9"/>
      <c r="O67866" s="9"/>
      <c r="P67866" s="9"/>
      <c r="Q67866" s="9"/>
    </row>
    <row r="67867" spans="11:17" x14ac:dyDescent="0.25">
      <c r="K67867" s="9"/>
      <c r="N67867" s="9"/>
      <c r="O67867" s="9"/>
      <c r="P67867" s="9"/>
      <c r="Q67867" s="9"/>
    </row>
    <row r="67868" spans="11:17" x14ac:dyDescent="0.25">
      <c r="K67868" s="9"/>
      <c r="N67868" s="9"/>
      <c r="O67868" s="9"/>
      <c r="P67868" s="9"/>
      <c r="Q67868" s="9"/>
    </row>
    <row r="67869" spans="11:17" x14ac:dyDescent="0.25">
      <c r="K67869" s="9"/>
      <c r="N67869" s="9"/>
      <c r="O67869" s="9"/>
      <c r="P67869" s="9"/>
      <c r="Q67869" s="9"/>
    </row>
    <row r="67870" spans="11:17" x14ac:dyDescent="0.25">
      <c r="K67870" s="9"/>
      <c r="N67870" s="9"/>
      <c r="O67870" s="9"/>
      <c r="P67870" s="9"/>
      <c r="Q67870" s="9"/>
    </row>
    <row r="67871" spans="11:17" x14ac:dyDescent="0.25">
      <c r="K67871" s="9"/>
      <c r="N67871" s="9"/>
      <c r="O67871" s="9"/>
      <c r="P67871" s="9"/>
      <c r="Q67871" s="9"/>
    </row>
    <row r="67872" spans="11:17" x14ac:dyDescent="0.25">
      <c r="K67872" s="9"/>
      <c r="N67872" s="9"/>
      <c r="O67872" s="9"/>
      <c r="P67872" s="9"/>
      <c r="Q67872" s="9"/>
    </row>
    <row r="67873" spans="11:17" x14ac:dyDescent="0.25">
      <c r="K67873" s="9"/>
      <c r="N67873" s="9"/>
      <c r="O67873" s="9"/>
      <c r="P67873" s="9"/>
      <c r="Q67873" s="9"/>
    </row>
    <row r="67874" spans="11:17" x14ac:dyDescent="0.25">
      <c r="K67874" s="9"/>
      <c r="N67874" s="9"/>
      <c r="O67874" s="9"/>
      <c r="P67874" s="9"/>
      <c r="Q67874" s="9"/>
    </row>
    <row r="67875" spans="11:17" x14ac:dyDescent="0.25">
      <c r="K67875" s="9"/>
      <c r="N67875" s="9"/>
      <c r="O67875" s="9"/>
      <c r="P67875" s="9"/>
      <c r="Q67875" s="9"/>
    </row>
    <row r="67876" spans="11:17" x14ac:dyDescent="0.25">
      <c r="K67876" s="9"/>
      <c r="N67876" s="9"/>
      <c r="O67876" s="9"/>
      <c r="P67876" s="9"/>
      <c r="Q67876" s="9"/>
    </row>
    <row r="67877" spans="11:17" x14ac:dyDescent="0.25">
      <c r="K67877" s="9"/>
      <c r="N67877" s="9"/>
      <c r="O67877" s="9"/>
      <c r="P67877" s="9"/>
      <c r="Q67877" s="9"/>
    </row>
    <row r="67878" spans="11:17" x14ac:dyDescent="0.25">
      <c r="K67878" s="9"/>
      <c r="N67878" s="9"/>
      <c r="O67878" s="9"/>
      <c r="P67878" s="9"/>
      <c r="Q67878" s="9"/>
    </row>
    <row r="67879" spans="11:17" x14ac:dyDescent="0.25">
      <c r="K67879" s="9"/>
      <c r="N67879" s="9"/>
      <c r="O67879" s="9"/>
      <c r="P67879" s="9"/>
      <c r="Q67879" s="9"/>
    </row>
    <row r="67880" spans="11:17" x14ac:dyDescent="0.25">
      <c r="K67880" s="9"/>
      <c r="N67880" s="9"/>
      <c r="O67880" s="9"/>
      <c r="P67880" s="9"/>
      <c r="Q67880" s="9"/>
    </row>
    <row r="67881" spans="11:17" x14ac:dyDescent="0.25">
      <c r="K67881" s="9"/>
      <c r="N67881" s="9"/>
      <c r="O67881" s="9"/>
      <c r="P67881" s="9"/>
      <c r="Q67881" s="9"/>
    </row>
    <row r="67882" spans="11:17" x14ac:dyDescent="0.25">
      <c r="K67882" s="9"/>
      <c r="N67882" s="9"/>
      <c r="O67882" s="9"/>
      <c r="P67882" s="9"/>
      <c r="Q67882" s="9"/>
    </row>
    <row r="67883" spans="11:17" x14ac:dyDescent="0.25">
      <c r="K67883" s="9"/>
      <c r="N67883" s="9"/>
      <c r="O67883" s="9"/>
      <c r="P67883" s="9"/>
      <c r="Q67883" s="9"/>
    </row>
    <row r="67884" spans="11:17" x14ac:dyDescent="0.25">
      <c r="K67884" s="9"/>
      <c r="N67884" s="9"/>
      <c r="O67884" s="9"/>
      <c r="P67884" s="9"/>
      <c r="Q67884" s="9"/>
    </row>
    <row r="67885" spans="11:17" x14ac:dyDescent="0.25">
      <c r="K67885" s="9"/>
      <c r="N67885" s="9"/>
      <c r="O67885" s="9"/>
      <c r="P67885" s="9"/>
      <c r="Q67885" s="9"/>
    </row>
    <row r="67886" spans="11:17" x14ac:dyDescent="0.25">
      <c r="K67886" s="9"/>
      <c r="N67886" s="9"/>
      <c r="O67886" s="9"/>
      <c r="P67886" s="9"/>
      <c r="Q67886" s="9"/>
    </row>
    <row r="67887" spans="11:17" x14ac:dyDescent="0.25">
      <c r="K67887" s="9"/>
      <c r="N67887" s="9"/>
      <c r="O67887" s="9"/>
      <c r="P67887" s="9"/>
      <c r="Q67887" s="9"/>
    </row>
    <row r="67888" spans="11:17" x14ac:dyDescent="0.25">
      <c r="K67888" s="9"/>
      <c r="N67888" s="9"/>
      <c r="O67888" s="9"/>
      <c r="P67888" s="9"/>
      <c r="Q67888" s="9"/>
    </row>
    <row r="67889" spans="11:17" x14ac:dyDescent="0.25">
      <c r="K67889" s="9"/>
      <c r="N67889" s="9"/>
      <c r="O67889" s="9"/>
      <c r="P67889" s="9"/>
      <c r="Q67889" s="9"/>
    </row>
    <row r="67890" spans="11:17" x14ac:dyDescent="0.25">
      <c r="K67890" s="9"/>
      <c r="N67890" s="9"/>
      <c r="O67890" s="9"/>
      <c r="P67890" s="9"/>
      <c r="Q67890" s="9"/>
    </row>
    <row r="67891" spans="11:17" x14ac:dyDescent="0.25">
      <c r="K67891" s="9"/>
      <c r="N67891" s="9"/>
      <c r="O67891" s="9"/>
      <c r="P67891" s="9"/>
      <c r="Q67891" s="9"/>
    </row>
    <row r="67892" spans="11:17" x14ac:dyDescent="0.25">
      <c r="K67892" s="9"/>
      <c r="N67892" s="9"/>
      <c r="O67892" s="9"/>
      <c r="P67892" s="9"/>
      <c r="Q67892" s="9"/>
    </row>
    <row r="67893" spans="11:17" x14ac:dyDescent="0.25">
      <c r="K67893" s="9"/>
      <c r="N67893" s="9"/>
      <c r="O67893" s="9"/>
      <c r="P67893" s="9"/>
      <c r="Q67893" s="9"/>
    </row>
    <row r="67894" spans="11:17" x14ac:dyDescent="0.25">
      <c r="K67894" s="9"/>
      <c r="N67894" s="9"/>
      <c r="O67894" s="9"/>
      <c r="P67894" s="9"/>
      <c r="Q67894" s="9"/>
    </row>
    <row r="67895" spans="11:17" x14ac:dyDescent="0.25">
      <c r="K67895" s="9"/>
      <c r="N67895" s="9"/>
      <c r="O67895" s="9"/>
      <c r="P67895" s="9"/>
      <c r="Q67895" s="9"/>
    </row>
    <row r="67896" spans="11:17" x14ac:dyDescent="0.25">
      <c r="K67896" s="9"/>
      <c r="N67896" s="9"/>
      <c r="O67896" s="9"/>
      <c r="P67896" s="9"/>
      <c r="Q67896" s="9"/>
    </row>
    <row r="67897" spans="11:17" x14ac:dyDescent="0.25">
      <c r="K67897" s="9"/>
      <c r="N67897" s="9"/>
      <c r="O67897" s="9"/>
      <c r="P67897" s="9"/>
      <c r="Q67897" s="9"/>
    </row>
    <row r="67898" spans="11:17" x14ac:dyDescent="0.25">
      <c r="K67898" s="9"/>
      <c r="N67898" s="9"/>
      <c r="O67898" s="9"/>
      <c r="P67898" s="9"/>
      <c r="Q67898" s="9"/>
    </row>
    <row r="67899" spans="11:17" x14ac:dyDescent="0.25">
      <c r="K67899" s="9"/>
      <c r="N67899" s="9"/>
      <c r="O67899" s="9"/>
      <c r="P67899" s="9"/>
      <c r="Q67899" s="9"/>
    </row>
    <row r="67900" spans="11:17" x14ac:dyDescent="0.25">
      <c r="K67900" s="9"/>
      <c r="N67900" s="9"/>
      <c r="O67900" s="9"/>
      <c r="P67900" s="9"/>
      <c r="Q67900" s="9"/>
    </row>
    <row r="67901" spans="11:17" x14ac:dyDescent="0.25">
      <c r="K67901" s="9"/>
      <c r="N67901" s="9"/>
      <c r="O67901" s="9"/>
      <c r="P67901" s="9"/>
      <c r="Q67901" s="9"/>
    </row>
    <row r="67902" spans="11:17" x14ac:dyDescent="0.25">
      <c r="K67902" s="9"/>
      <c r="N67902" s="9"/>
      <c r="O67902" s="9"/>
      <c r="P67902" s="9"/>
      <c r="Q67902" s="9"/>
    </row>
    <row r="67903" spans="11:17" x14ac:dyDescent="0.25">
      <c r="K67903" s="9"/>
      <c r="N67903" s="9"/>
      <c r="O67903" s="9"/>
      <c r="P67903" s="9"/>
      <c r="Q67903" s="9"/>
    </row>
    <row r="67904" spans="11:17" x14ac:dyDescent="0.25">
      <c r="K67904" s="9"/>
      <c r="N67904" s="9"/>
      <c r="O67904" s="9"/>
      <c r="P67904" s="9"/>
      <c r="Q67904" s="9"/>
    </row>
    <row r="67905" spans="11:17" x14ac:dyDescent="0.25">
      <c r="K67905" s="9"/>
      <c r="N67905" s="9"/>
      <c r="O67905" s="9"/>
      <c r="P67905" s="9"/>
      <c r="Q67905" s="9"/>
    </row>
    <row r="67906" spans="11:17" x14ac:dyDescent="0.25">
      <c r="K67906" s="9"/>
      <c r="N67906" s="9"/>
      <c r="O67906" s="9"/>
      <c r="P67906" s="9"/>
      <c r="Q67906" s="9"/>
    </row>
    <row r="67907" spans="11:17" x14ac:dyDescent="0.25">
      <c r="K67907" s="9"/>
      <c r="N67907" s="9"/>
      <c r="O67907" s="9"/>
      <c r="P67907" s="9"/>
      <c r="Q67907" s="9"/>
    </row>
    <row r="67908" spans="11:17" x14ac:dyDescent="0.25">
      <c r="K67908" s="9"/>
      <c r="N67908" s="9"/>
      <c r="O67908" s="9"/>
      <c r="P67908" s="9"/>
      <c r="Q67908" s="9"/>
    </row>
    <row r="67909" spans="11:17" x14ac:dyDescent="0.25">
      <c r="K67909" s="9"/>
      <c r="N67909" s="9"/>
      <c r="O67909" s="9"/>
      <c r="P67909" s="9"/>
      <c r="Q67909" s="9"/>
    </row>
    <row r="67910" spans="11:17" x14ac:dyDescent="0.25">
      <c r="K67910" s="9"/>
      <c r="N67910" s="9"/>
      <c r="O67910" s="9"/>
      <c r="P67910" s="9"/>
      <c r="Q67910" s="9"/>
    </row>
    <row r="67911" spans="11:17" x14ac:dyDescent="0.25">
      <c r="K67911" s="9"/>
      <c r="N67911" s="9"/>
      <c r="O67911" s="9"/>
      <c r="P67911" s="9"/>
      <c r="Q67911" s="9"/>
    </row>
    <row r="67912" spans="11:17" x14ac:dyDescent="0.25">
      <c r="K67912" s="9"/>
      <c r="N67912" s="9"/>
      <c r="O67912" s="9"/>
      <c r="P67912" s="9"/>
      <c r="Q67912" s="9"/>
    </row>
    <row r="67913" spans="11:17" x14ac:dyDescent="0.25">
      <c r="K67913" s="9"/>
      <c r="N67913" s="9"/>
      <c r="O67913" s="9"/>
      <c r="P67913" s="9"/>
      <c r="Q67913" s="9"/>
    </row>
    <row r="67914" spans="11:17" x14ac:dyDescent="0.25">
      <c r="K67914" s="9"/>
      <c r="N67914" s="9"/>
      <c r="O67914" s="9"/>
      <c r="P67914" s="9"/>
      <c r="Q67914" s="9"/>
    </row>
    <row r="67915" spans="11:17" x14ac:dyDescent="0.25">
      <c r="K67915" s="9"/>
      <c r="N67915" s="9"/>
      <c r="O67915" s="9"/>
      <c r="P67915" s="9"/>
      <c r="Q67915" s="9"/>
    </row>
    <row r="67916" spans="11:17" x14ac:dyDescent="0.25">
      <c r="K67916" s="9"/>
      <c r="N67916" s="9"/>
      <c r="O67916" s="9"/>
      <c r="P67916" s="9"/>
      <c r="Q67916" s="9"/>
    </row>
    <row r="67917" spans="11:17" x14ac:dyDescent="0.25">
      <c r="K67917" s="9"/>
      <c r="N67917" s="9"/>
      <c r="O67917" s="9"/>
      <c r="P67917" s="9"/>
      <c r="Q67917" s="9"/>
    </row>
    <row r="67918" spans="11:17" x14ac:dyDescent="0.25">
      <c r="K67918" s="9"/>
      <c r="N67918" s="9"/>
      <c r="O67918" s="9"/>
      <c r="P67918" s="9"/>
      <c r="Q67918" s="9"/>
    </row>
    <row r="67919" spans="11:17" x14ac:dyDescent="0.25">
      <c r="K67919" s="9"/>
      <c r="N67919" s="9"/>
      <c r="O67919" s="9"/>
      <c r="P67919" s="9"/>
      <c r="Q67919" s="9"/>
    </row>
    <row r="67920" spans="11:17" x14ac:dyDescent="0.25">
      <c r="K67920" s="9"/>
      <c r="N67920" s="9"/>
      <c r="O67920" s="9"/>
      <c r="P67920" s="9"/>
      <c r="Q67920" s="9"/>
    </row>
    <row r="67921" spans="11:17" x14ac:dyDescent="0.25">
      <c r="K67921" s="9"/>
      <c r="N67921" s="9"/>
      <c r="O67921" s="9"/>
      <c r="P67921" s="9"/>
      <c r="Q67921" s="9"/>
    </row>
    <row r="67922" spans="11:17" x14ac:dyDescent="0.25">
      <c r="K67922" s="9"/>
      <c r="N67922" s="9"/>
      <c r="O67922" s="9"/>
      <c r="P67922" s="9"/>
      <c r="Q67922" s="9"/>
    </row>
    <row r="67923" spans="11:17" x14ac:dyDescent="0.25">
      <c r="K67923" s="9"/>
      <c r="N67923" s="9"/>
      <c r="O67923" s="9"/>
      <c r="P67923" s="9"/>
      <c r="Q67923" s="9"/>
    </row>
    <row r="67924" spans="11:17" x14ac:dyDescent="0.25">
      <c r="K67924" s="9"/>
      <c r="N67924" s="9"/>
      <c r="O67924" s="9"/>
      <c r="P67924" s="9"/>
      <c r="Q67924" s="9"/>
    </row>
    <row r="67925" spans="11:17" x14ac:dyDescent="0.25">
      <c r="K67925" s="9"/>
      <c r="N67925" s="9"/>
      <c r="O67925" s="9"/>
      <c r="P67925" s="9"/>
      <c r="Q67925" s="9"/>
    </row>
    <row r="67926" spans="11:17" x14ac:dyDescent="0.25">
      <c r="K67926" s="9"/>
      <c r="N67926" s="9"/>
      <c r="O67926" s="9"/>
      <c r="P67926" s="9"/>
      <c r="Q67926" s="9"/>
    </row>
    <row r="67927" spans="11:17" x14ac:dyDescent="0.25">
      <c r="K67927" s="9"/>
      <c r="N67927" s="9"/>
      <c r="O67927" s="9"/>
      <c r="P67927" s="9"/>
      <c r="Q67927" s="9"/>
    </row>
    <row r="67928" spans="11:17" x14ac:dyDescent="0.25">
      <c r="K67928" s="9"/>
      <c r="N67928" s="9"/>
      <c r="O67928" s="9"/>
      <c r="P67928" s="9"/>
      <c r="Q67928" s="9"/>
    </row>
    <row r="67929" spans="11:17" x14ac:dyDescent="0.25">
      <c r="K67929" s="9"/>
      <c r="N67929" s="9"/>
      <c r="O67929" s="9"/>
      <c r="P67929" s="9"/>
      <c r="Q67929" s="9"/>
    </row>
    <row r="67930" spans="11:17" x14ac:dyDescent="0.25">
      <c r="K67930" s="9"/>
      <c r="N67930" s="9"/>
      <c r="O67930" s="9"/>
      <c r="P67930" s="9"/>
      <c r="Q67930" s="9"/>
    </row>
    <row r="67931" spans="11:17" x14ac:dyDescent="0.25">
      <c r="K67931" s="9"/>
      <c r="N67931" s="9"/>
      <c r="O67931" s="9"/>
      <c r="P67931" s="9"/>
      <c r="Q67931" s="9"/>
    </row>
    <row r="67932" spans="11:17" x14ac:dyDescent="0.25">
      <c r="K67932" s="9"/>
      <c r="N67932" s="9"/>
      <c r="O67932" s="9"/>
      <c r="P67932" s="9"/>
      <c r="Q67932" s="9"/>
    </row>
    <row r="67933" spans="11:17" x14ac:dyDescent="0.25">
      <c r="K67933" s="9"/>
      <c r="N67933" s="9"/>
      <c r="O67933" s="9"/>
      <c r="P67933" s="9"/>
      <c r="Q67933" s="9"/>
    </row>
    <row r="67934" spans="11:17" x14ac:dyDescent="0.25">
      <c r="K67934" s="9"/>
      <c r="N67934" s="9"/>
      <c r="O67934" s="9"/>
      <c r="P67934" s="9"/>
      <c r="Q67934" s="9"/>
    </row>
    <row r="67935" spans="11:17" x14ac:dyDescent="0.25">
      <c r="K67935" s="9"/>
      <c r="N67935" s="9"/>
      <c r="O67935" s="9"/>
      <c r="P67935" s="9"/>
      <c r="Q67935" s="9"/>
    </row>
    <row r="67936" spans="11:17" x14ac:dyDescent="0.25">
      <c r="K67936" s="9"/>
      <c r="N67936" s="9"/>
      <c r="O67936" s="9"/>
      <c r="P67936" s="9"/>
      <c r="Q67936" s="9"/>
    </row>
    <row r="67937" spans="11:17" x14ac:dyDescent="0.25">
      <c r="K67937" s="9"/>
      <c r="N67937" s="9"/>
      <c r="O67937" s="9"/>
      <c r="P67937" s="9"/>
      <c r="Q67937" s="9"/>
    </row>
    <row r="67938" spans="11:17" x14ac:dyDescent="0.25">
      <c r="K67938" s="9"/>
      <c r="N67938" s="9"/>
      <c r="O67938" s="9"/>
      <c r="P67938" s="9"/>
      <c r="Q67938" s="9"/>
    </row>
    <row r="67939" spans="11:17" x14ac:dyDescent="0.25">
      <c r="K67939" s="9"/>
      <c r="N67939" s="9"/>
      <c r="O67939" s="9"/>
      <c r="P67939" s="9"/>
      <c r="Q67939" s="9"/>
    </row>
    <row r="67940" spans="11:17" x14ac:dyDescent="0.25">
      <c r="K67940" s="9"/>
      <c r="N67940" s="9"/>
      <c r="O67940" s="9"/>
      <c r="P67940" s="9"/>
      <c r="Q67940" s="9"/>
    </row>
    <row r="67941" spans="11:17" x14ac:dyDescent="0.25">
      <c r="K67941" s="9"/>
      <c r="N67941" s="9"/>
      <c r="O67941" s="9"/>
      <c r="P67941" s="9"/>
      <c r="Q67941" s="9"/>
    </row>
    <row r="67942" spans="11:17" x14ac:dyDescent="0.25">
      <c r="K67942" s="9"/>
      <c r="N67942" s="9"/>
      <c r="O67942" s="9"/>
      <c r="P67942" s="9"/>
      <c r="Q67942" s="9"/>
    </row>
    <row r="67943" spans="11:17" x14ac:dyDescent="0.25">
      <c r="K67943" s="9"/>
      <c r="N67943" s="9"/>
      <c r="O67943" s="9"/>
      <c r="P67943" s="9"/>
      <c r="Q67943" s="9"/>
    </row>
    <row r="67944" spans="11:17" x14ac:dyDescent="0.25">
      <c r="K67944" s="9"/>
      <c r="N67944" s="9"/>
      <c r="O67944" s="9"/>
      <c r="P67944" s="9"/>
      <c r="Q67944" s="9"/>
    </row>
    <row r="67945" spans="11:17" x14ac:dyDescent="0.25">
      <c r="K67945" s="9"/>
      <c r="N67945" s="9"/>
      <c r="O67945" s="9"/>
      <c r="P67945" s="9"/>
      <c r="Q67945" s="9"/>
    </row>
    <row r="67946" spans="11:17" x14ac:dyDescent="0.25">
      <c r="K67946" s="9"/>
      <c r="N67946" s="9"/>
      <c r="O67946" s="9"/>
      <c r="P67946" s="9"/>
      <c r="Q67946" s="9"/>
    </row>
    <row r="67947" spans="11:17" x14ac:dyDescent="0.25">
      <c r="K67947" s="9"/>
      <c r="N67947" s="9"/>
      <c r="O67947" s="9"/>
      <c r="P67947" s="9"/>
      <c r="Q67947" s="9"/>
    </row>
    <row r="67948" spans="11:17" x14ac:dyDescent="0.25">
      <c r="K67948" s="9"/>
      <c r="N67948" s="9"/>
      <c r="O67948" s="9"/>
      <c r="P67948" s="9"/>
      <c r="Q67948" s="9"/>
    </row>
    <row r="67949" spans="11:17" x14ac:dyDescent="0.25">
      <c r="K67949" s="9"/>
      <c r="N67949" s="9"/>
      <c r="O67949" s="9"/>
      <c r="P67949" s="9"/>
      <c r="Q67949" s="9"/>
    </row>
    <row r="67950" spans="11:17" x14ac:dyDescent="0.25">
      <c r="K67950" s="9"/>
      <c r="N67950" s="9"/>
      <c r="O67950" s="9"/>
      <c r="P67950" s="9"/>
      <c r="Q67950" s="9"/>
    </row>
    <row r="67951" spans="11:17" x14ac:dyDescent="0.25">
      <c r="K67951" s="9"/>
      <c r="N67951" s="9"/>
      <c r="O67951" s="9"/>
      <c r="P67951" s="9"/>
      <c r="Q67951" s="9"/>
    </row>
    <row r="67952" spans="11:17" x14ac:dyDescent="0.25">
      <c r="K67952" s="9"/>
      <c r="N67952" s="9"/>
      <c r="O67952" s="9"/>
      <c r="P67952" s="9"/>
      <c r="Q67952" s="9"/>
    </row>
    <row r="67953" spans="11:17" x14ac:dyDescent="0.25">
      <c r="K67953" s="9"/>
      <c r="N67953" s="9"/>
      <c r="O67953" s="9"/>
      <c r="P67953" s="9"/>
      <c r="Q67953" s="9"/>
    </row>
    <row r="67954" spans="11:17" x14ac:dyDescent="0.25">
      <c r="K67954" s="9"/>
      <c r="N67954" s="9"/>
      <c r="O67954" s="9"/>
      <c r="P67954" s="9"/>
      <c r="Q67954" s="9"/>
    </row>
    <row r="67955" spans="11:17" x14ac:dyDescent="0.25">
      <c r="K67955" s="9"/>
      <c r="N67955" s="9"/>
      <c r="O67955" s="9"/>
      <c r="P67955" s="9"/>
      <c r="Q67955" s="9"/>
    </row>
    <row r="67956" spans="11:17" x14ac:dyDescent="0.25">
      <c r="K67956" s="9"/>
      <c r="N67956" s="9"/>
      <c r="O67956" s="9"/>
      <c r="P67956" s="9"/>
      <c r="Q67956" s="9"/>
    </row>
    <row r="67957" spans="11:17" x14ac:dyDescent="0.25">
      <c r="K67957" s="9"/>
      <c r="N67957" s="9"/>
      <c r="O67957" s="9"/>
      <c r="P67957" s="9"/>
      <c r="Q67957" s="9"/>
    </row>
    <row r="67958" spans="11:17" x14ac:dyDescent="0.25">
      <c r="K67958" s="9"/>
      <c r="N67958" s="9"/>
      <c r="O67958" s="9"/>
      <c r="P67958" s="9"/>
      <c r="Q67958" s="9"/>
    </row>
    <row r="67959" spans="11:17" x14ac:dyDescent="0.25">
      <c r="K67959" s="9"/>
      <c r="N67959" s="9"/>
      <c r="O67959" s="9"/>
      <c r="P67959" s="9"/>
      <c r="Q67959" s="9"/>
    </row>
    <row r="67960" spans="11:17" x14ac:dyDescent="0.25">
      <c r="K67960" s="9"/>
      <c r="N67960" s="9"/>
      <c r="O67960" s="9"/>
      <c r="P67960" s="9"/>
      <c r="Q67960" s="9"/>
    </row>
    <row r="67961" spans="11:17" x14ac:dyDescent="0.25">
      <c r="K67961" s="9"/>
      <c r="N67961" s="9"/>
      <c r="O67961" s="9"/>
      <c r="P67961" s="9"/>
      <c r="Q67961" s="9"/>
    </row>
    <row r="67962" spans="11:17" x14ac:dyDescent="0.25">
      <c r="K67962" s="9"/>
      <c r="N67962" s="9"/>
      <c r="O67962" s="9"/>
      <c r="P67962" s="9"/>
      <c r="Q67962" s="9"/>
    </row>
    <row r="67963" spans="11:17" x14ac:dyDescent="0.25">
      <c r="K67963" s="9"/>
      <c r="N67963" s="9"/>
      <c r="O67963" s="9"/>
      <c r="P67963" s="9"/>
      <c r="Q67963" s="9"/>
    </row>
    <row r="67964" spans="11:17" x14ac:dyDescent="0.25">
      <c r="K67964" s="9"/>
      <c r="N67964" s="9"/>
      <c r="O67964" s="9"/>
      <c r="P67964" s="9"/>
      <c r="Q67964" s="9"/>
    </row>
    <row r="67965" spans="11:17" x14ac:dyDescent="0.25">
      <c r="K67965" s="9"/>
      <c r="N67965" s="9"/>
      <c r="O67965" s="9"/>
      <c r="P67965" s="9"/>
      <c r="Q67965" s="9"/>
    </row>
    <row r="67966" spans="11:17" x14ac:dyDescent="0.25">
      <c r="K67966" s="9"/>
      <c r="N67966" s="9"/>
      <c r="O67966" s="9"/>
      <c r="P67966" s="9"/>
      <c r="Q67966" s="9"/>
    </row>
    <row r="67967" spans="11:17" x14ac:dyDescent="0.25">
      <c r="K67967" s="9"/>
      <c r="N67967" s="9"/>
      <c r="O67967" s="9"/>
      <c r="P67967" s="9"/>
      <c r="Q67967" s="9"/>
    </row>
    <row r="67968" spans="11:17" x14ac:dyDescent="0.25">
      <c r="K67968" s="9"/>
      <c r="N67968" s="9"/>
      <c r="O67968" s="9"/>
      <c r="P67968" s="9"/>
      <c r="Q67968" s="9"/>
    </row>
    <row r="67969" spans="11:17" x14ac:dyDescent="0.25">
      <c r="K67969" s="9"/>
      <c r="N67969" s="9"/>
      <c r="O67969" s="9"/>
      <c r="P67969" s="9"/>
      <c r="Q67969" s="9"/>
    </row>
    <row r="67970" spans="11:17" x14ac:dyDescent="0.25">
      <c r="K67970" s="9"/>
      <c r="N67970" s="9"/>
      <c r="O67970" s="9"/>
      <c r="P67970" s="9"/>
      <c r="Q67970" s="9"/>
    </row>
    <row r="67971" spans="11:17" x14ac:dyDescent="0.25">
      <c r="K67971" s="9"/>
      <c r="N67971" s="9"/>
      <c r="O67971" s="9"/>
      <c r="P67971" s="9"/>
      <c r="Q67971" s="9"/>
    </row>
    <row r="67972" spans="11:17" x14ac:dyDescent="0.25">
      <c r="K67972" s="9"/>
      <c r="N67972" s="9"/>
      <c r="O67972" s="9"/>
      <c r="P67972" s="9"/>
      <c r="Q67972" s="9"/>
    </row>
    <row r="67973" spans="11:17" x14ac:dyDescent="0.25">
      <c r="K67973" s="9"/>
      <c r="N67973" s="9"/>
      <c r="O67973" s="9"/>
      <c r="P67973" s="9"/>
      <c r="Q67973" s="9"/>
    </row>
    <row r="67974" spans="11:17" x14ac:dyDescent="0.25">
      <c r="K67974" s="9"/>
      <c r="N67974" s="9"/>
      <c r="O67974" s="9"/>
      <c r="P67974" s="9"/>
      <c r="Q67974" s="9"/>
    </row>
    <row r="67975" spans="11:17" x14ac:dyDescent="0.25">
      <c r="K67975" s="9"/>
      <c r="N67975" s="9"/>
      <c r="O67975" s="9"/>
      <c r="P67975" s="9"/>
      <c r="Q67975" s="9"/>
    </row>
    <row r="67976" spans="11:17" x14ac:dyDescent="0.25">
      <c r="K67976" s="9"/>
      <c r="N67976" s="9"/>
      <c r="O67976" s="9"/>
      <c r="P67976" s="9"/>
      <c r="Q67976" s="9"/>
    </row>
    <row r="67977" spans="11:17" x14ac:dyDescent="0.25">
      <c r="K67977" s="9"/>
      <c r="N67977" s="9"/>
      <c r="O67977" s="9"/>
      <c r="P67977" s="9"/>
      <c r="Q67977" s="9"/>
    </row>
    <row r="67978" spans="11:17" x14ac:dyDescent="0.25">
      <c r="K67978" s="9"/>
      <c r="N67978" s="9"/>
      <c r="O67978" s="9"/>
      <c r="P67978" s="9"/>
      <c r="Q67978" s="9"/>
    </row>
    <row r="67979" spans="11:17" x14ac:dyDescent="0.25">
      <c r="K67979" s="9"/>
      <c r="N67979" s="9"/>
      <c r="O67979" s="9"/>
      <c r="P67979" s="9"/>
      <c r="Q67979" s="9"/>
    </row>
    <row r="67980" spans="11:17" x14ac:dyDescent="0.25">
      <c r="K67980" s="9"/>
      <c r="N67980" s="9"/>
      <c r="O67980" s="9"/>
      <c r="P67980" s="9"/>
      <c r="Q67980" s="9"/>
    </row>
    <row r="67981" spans="11:17" x14ac:dyDescent="0.25">
      <c r="K67981" s="9"/>
      <c r="N67981" s="9"/>
      <c r="O67981" s="9"/>
      <c r="P67981" s="9"/>
      <c r="Q67981" s="9"/>
    </row>
    <row r="67982" spans="11:17" x14ac:dyDescent="0.25">
      <c r="K67982" s="9"/>
      <c r="N67982" s="9"/>
      <c r="O67982" s="9"/>
      <c r="P67982" s="9"/>
      <c r="Q67982" s="9"/>
    </row>
    <row r="67983" spans="11:17" x14ac:dyDescent="0.25">
      <c r="K67983" s="9"/>
      <c r="N67983" s="9"/>
      <c r="O67983" s="9"/>
      <c r="P67983" s="9"/>
      <c r="Q67983" s="9"/>
    </row>
    <row r="67984" spans="11:17" x14ac:dyDescent="0.25">
      <c r="K67984" s="9"/>
      <c r="N67984" s="9"/>
      <c r="O67984" s="9"/>
      <c r="P67984" s="9"/>
      <c r="Q67984" s="9"/>
    </row>
    <row r="67985" spans="11:17" x14ac:dyDescent="0.25">
      <c r="K67985" s="9"/>
      <c r="N67985" s="9"/>
      <c r="O67985" s="9"/>
      <c r="P67985" s="9"/>
      <c r="Q67985" s="9"/>
    </row>
    <row r="67986" spans="11:17" x14ac:dyDescent="0.25">
      <c r="K67986" s="9"/>
      <c r="N67986" s="9"/>
      <c r="O67986" s="9"/>
      <c r="P67986" s="9"/>
      <c r="Q67986" s="9"/>
    </row>
    <row r="67987" spans="11:17" x14ac:dyDescent="0.25">
      <c r="K67987" s="9"/>
      <c r="N67987" s="9"/>
      <c r="O67987" s="9"/>
      <c r="P67987" s="9"/>
      <c r="Q67987" s="9"/>
    </row>
    <row r="67988" spans="11:17" x14ac:dyDescent="0.25">
      <c r="K67988" s="9"/>
      <c r="N67988" s="9"/>
      <c r="O67988" s="9"/>
      <c r="P67988" s="9"/>
      <c r="Q67988" s="9"/>
    </row>
    <row r="67989" spans="11:17" x14ac:dyDescent="0.25">
      <c r="K67989" s="9"/>
      <c r="N67989" s="9"/>
      <c r="O67989" s="9"/>
      <c r="P67989" s="9"/>
      <c r="Q67989" s="9"/>
    </row>
    <row r="67990" spans="11:17" x14ac:dyDescent="0.25">
      <c r="K67990" s="9"/>
      <c r="N67990" s="9"/>
      <c r="O67990" s="9"/>
      <c r="P67990" s="9"/>
      <c r="Q67990" s="9"/>
    </row>
    <row r="67991" spans="11:17" x14ac:dyDescent="0.25">
      <c r="K67991" s="9"/>
      <c r="N67991" s="9"/>
      <c r="O67991" s="9"/>
      <c r="P67991" s="9"/>
      <c r="Q67991" s="9"/>
    </row>
    <row r="67992" spans="11:17" x14ac:dyDescent="0.25">
      <c r="K67992" s="9"/>
      <c r="N67992" s="9"/>
      <c r="O67992" s="9"/>
      <c r="P67992" s="9"/>
      <c r="Q67992" s="9"/>
    </row>
    <row r="67993" spans="11:17" x14ac:dyDescent="0.25">
      <c r="K67993" s="9"/>
      <c r="N67993" s="9"/>
      <c r="O67993" s="9"/>
      <c r="P67993" s="9"/>
      <c r="Q67993" s="9"/>
    </row>
    <row r="67994" spans="11:17" x14ac:dyDescent="0.25">
      <c r="K67994" s="9"/>
      <c r="N67994" s="9"/>
      <c r="O67994" s="9"/>
      <c r="P67994" s="9"/>
      <c r="Q67994" s="9"/>
    </row>
    <row r="67995" spans="11:17" x14ac:dyDescent="0.25">
      <c r="K67995" s="9"/>
      <c r="N67995" s="9"/>
      <c r="O67995" s="9"/>
      <c r="P67995" s="9"/>
      <c r="Q67995" s="9"/>
    </row>
    <row r="67996" spans="11:17" x14ac:dyDescent="0.25">
      <c r="K67996" s="9"/>
      <c r="N67996" s="9"/>
      <c r="O67996" s="9"/>
      <c r="P67996" s="9"/>
      <c r="Q67996" s="9"/>
    </row>
    <row r="67997" spans="11:17" x14ac:dyDescent="0.25">
      <c r="K67997" s="9"/>
      <c r="N67997" s="9"/>
      <c r="O67997" s="9"/>
      <c r="P67997" s="9"/>
      <c r="Q67997" s="9"/>
    </row>
    <row r="67998" spans="11:17" x14ac:dyDescent="0.25">
      <c r="K67998" s="9"/>
      <c r="N67998" s="9"/>
      <c r="O67998" s="9"/>
      <c r="P67998" s="9"/>
      <c r="Q67998" s="9"/>
    </row>
    <row r="67999" spans="11:17" x14ac:dyDescent="0.25">
      <c r="K67999" s="9"/>
      <c r="N67999" s="9"/>
      <c r="O67999" s="9"/>
      <c r="P67999" s="9"/>
      <c r="Q67999" s="9"/>
    </row>
    <row r="68000" spans="11:17" x14ac:dyDescent="0.25">
      <c r="K68000" s="9"/>
      <c r="N68000" s="9"/>
      <c r="O68000" s="9"/>
      <c r="P68000" s="9"/>
      <c r="Q68000" s="9"/>
    </row>
    <row r="68001" spans="11:17" x14ac:dyDescent="0.25">
      <c r="K68001" s="9"/>
      <c r="N68001" s="9"/>
      <c r="O68001" s="9"/>
      <c r="P68001" s="9"/>
      <c r="Q68001" s="9"/>
    </row>
    <row r="68002" spans="11:17" x14ac:dyDescent="0.25">
      <c r="K68002" s="9"/>
      <c r="N68002" s="9"/>
      <c r="O68002" s="9"/>
      <c r="P68002" s="9"/>
      <c r="Q68002" s="9"/>
    </row>
    <row r="68003" spans="11:17" x14ac:dyDescent="0.25">
      <c r="K68003" s="9"/>
      <c r="N68003" s="9"/>
      <c r="O68003" s="9"/>
      <c r="P68003" s="9"/>
      <c r="Q68003" s="9"/>
    </row>
    <row r="68004" spans="11:17" x14ac:dyDescent="0.25">
      <c r="K68004" s="9"/>
      <c r="N68004" s="9"/>
      <c r="O68004" s="9"/>
      <c r="P68004" s="9"/>
      <c r="Q68004" s="9"/>
    </row>
    <row r="68005" spans="11:17" x14ac:dyDescent="0.25">
      <c r="K68005" s="9"/>
      <c r="N68005" s="9"/>
      <c r="O68005" s="9"/>
      <c r="P68005" s="9"/>
      <c r="Q68005" s="9"/>
    </row>
    <row r="68006" spans="11:17" x14ac:dyDescent="0.25">
      <c r="K68006" s="9"/>
      <c r="N68006" s="9"/>
      <c r="O68006" s="9"/>
      <c r="P68006" s="9"/>
      <c r="Q68006" s="9"/>
    </row>
    <row r="68007" spans="11:17" x14ac:dyDescent="0.25">
      <c r="K68007" s="9"/>
      <c r="N68007" s="9"/>
      <c r="O68007" s="9"/>
      <c r="P68007" s="9"/>
      <c r="Q68007" s="9"/>
    </row>
    <row r="68008" spans="11:17" x14ac:dyDescent="0.25">
      <c r="K68008" s="9"/>
      <c r="N68008" s="9"/>
      <c r="O68008" s="9"/>
      <c r="P68008" s="9"/>
      <c r="Q68008" s="9"/>
    </row>
    <row r="68009" spans="11:17" x14ac:dyDescent="0.25">
      <c r="K68009" s="9"/>
      <c r="N68009" s="9"/>
      <c r="O68009" s="9"/>
      <c r="P68009" s="9"/>
      <c r="Q68009" s="9"/>
    </row>
    <row r="68010" spans="11:17" x14ac:dyDescent="0.25">
      <c r="K68010" s="9"/>
      <c r="N68010" s="9"/>
      <c r="O68010" s="9"/>
      <c r="P68010" s="9"/>
      <c r="Q68010" s="9"/>
    </row>
    <row r="68011" spans="11:17" x14ac:dyDescent="0.25">
      <c r="K68011" s="9"/>
      <c r="N68011" s="9"/>
      <c r="O68011" s="9"/>
      <c r="P68011" s="9"/>
      <c r="Q68011" s="9"/>
    </row>
    <row r="68012" spans="11:17" x14ac:dyDescent="0.25">
      <c r="K68012" s="9"/>
      <c r="N68012" s="9"/>
      <c r="O68012" s="9"/>
      <c r="P68012" s="9"/>
      <c r="Q68012" s="9"/>
    </row>
    <row r="68013" spans="11:17" x14ac:dyDescent="0.25">
      <c r="K68013" s="9"/>
      <c r="N68013" s="9"/>
      <c r="O68013" s="9"/>
      <c r="P68013" s="9"/>
      <c r="Q68013" s="9"/>
    </row>
    <row r="68014" spans="11:17" x14ac:dyDescent="0.25">
      <c r="K68014" s="9"/>
      <c r="N68014" s="9"/>
      <c r="O68014" s="9"/>
      <c r="P68014" s="9"/>
      <c r="Q68014" s="9"/>
    </row>
    <row r="68015" spans="11:17" x14ac:dyDescent="0.25">
      <c r="K68015" s="9"/>
      <c r="N68015" s="9"/>
      <c r="O68015" s="9"/>
      <c r="P68015" s="9"/>
      <c r="Q68015" s="9"/>
    </row>
    <row r="68016" spans="11:17" x14ac:dyDescent="0.25">
      <c r="K68016" s="9"/>
      <c r="N68016" s="9"/>
      <c r="O68016" s="9"/>
      <c r="P68016" s="9"/>
      <c r="Q68016" s="9"/>
    </row>
    <row r="68017" spans="11:17" x14ac:dyDescent="0.25">
      <c r="K68017" s="9"/>
      <c r="N68017" s="9"/>
      <c r="O68017" s="9"/>
      <c r="P68017" s="9"/>
      <c r="Q68017" s="9"/>
    </row>
    <row r="68018" spans="11:17" x14ac:dyDescent="0.25">
      <c r="K68018" s="9"/>
      <c r="N68018" s="9"/>
      <c r="O68018" s="9"/>
      <c r="P68018" s="9"/>
      <c r="Q68018" s="9"/>
    </row>
    <row r="68019" spans="11:17" x14ac:dyDescent="0.25">
      <c r="K68019" s="9"/>
      <c r="N68019" s="9"/>
      <c r="O68019" s="9"/>
      <c r="P68019" s="9"/>
      <c r="Q68019" s="9"/>
    </row>
    <row r="68020" spans="11:17" x14ac:dyDescent="0.25">
      <c r="K68020" s="9"/>
      <c r="N68020" s="9"/>
      <c r="O68020" s="9"/>
      <c r="P68020" s="9"/>
      <c r="Q68020" s="9"/>
    </row>
    <row r="68021" spans="11:17" x14ac:dyDescent="0.25">
      <c r="K68021" s="9"/>
      <c r="N68021" s="9"/>
      <c r="O68021" s="9"/>
      <c r="P68021" s="9"/>
      <c r="Q68021" s="9"/>
    </row>
    <row r="68022" spans="11:17" x14ac:dyDescent="0.25">
      <c r="K68022" s="9"/>
      <c r="N68022" s="9"/>
      <c r="O68022" s="9"/>
      <c r="P68022" s="9"/>
      <c r="Q68022" s="9"/>
    </row>
    <row r="68023" spans="11:17" x14ac:dyDescent="0.25">
      <c r="K68023" s="9"/>
      <c r="N68023" s="9"/>
      <c r="O68023" s="9"/>
      <c r="P68023" s="9"/>
      <c r="Q68023" s="9"/>
    </row>
    <row r="68024" spans="11:17" x14ac:dyDescent="0.25">
      <c r="K68024" s="9"/>
      <c r="N68024" s="9"/>
      <c r="O68024" s="9"/>
      <c r="P68024" s="9"/>
      <c r="Q68024" s="9"/>
    </row>
    <row r="68025" spans="11:17" x14ac:dyDescent="0.25">
      <c r="K68025" s="9"/>
      <c r="N68025" s="9"/>
      <c r="O68025" s="9"/>
      <c r="P68025" s="9"/>
      <c r="Q68025" s="9"/>
    </row>
    <row r="68026" spans="11:17" x14ac:dyDescent="0.25">
      <c r="K68026" s="9"/>
      <c r="N68026" s="9"/>
      <c r="O68026" s="9"/>
      <c r="P68026" s="9"/>
      <c r="Q68026" s="9"/>
    </row>
    <row r="68027" spans="11:17" x14ac:dyDescent="0.25">
      <c r="K68027" s="9"/>
      <c r="N68027" s="9"/>
      <c r="O68027" s="9"/>
      <c r="P68027" s="9"/>
      <c r="Q68027" s="9"/>
    </row>
    <row r="68028" spans="11:17" x14ac:dyDescent="0.25">
      <c r="K68028" s="9"/>
      <c r="N68028" s="9"/>
      <c r="O68028" s="9"/>
      <c r="P68028" s="9"/>
      <c r="Q68028" s="9"/>
    </row>
    <row r="68029" spans="11:17" x14ac:dyDescent="0.25">
      <c r="K68029" s="9"/>
      <c r="N68029" s="9"/>
      <c r="O68029" s="9"/>
      <c r="P68029" s="9"/>
      <c r="Q68029" s="9"/>
    </row>
    <row r="68030" spans="11:17" x14ac:dyDescent="0.25">
      <c r="K68030" s="9"/>
      <c r="N68030" s="9"/>
      <c r="O68030" s="9"/>
      <c r="P68030" s="9"/>
      <c r="Q68030" s="9"/>
    </row>
    <row r="68031" spans="11:17" x14ac:dyDescent="0.25">
      <c r="K68031" s="9"/>
      <c r="N68031" s="9"/>
      <c r="O68031" s="9"/>
      <c r="P68031" s="9"/>
      <c r="Q68031" s="9"/>
    </row>
    <row r="68032" spans="11:17" x14ac:dyDescent="0.25">
      <c r="K68032" s="9"/>
      <c r="N68032" s="9"/>
      <c r="O68032" s="9"/>
      <c r="P68032" s="9"/>
      <c r="Q68032" s="9"/>
    </row>
    <row r="68033" spans="11:17" x14ac:dyDescent="0.25">
      <c r="K68033" s="9"/>
      <c r="N68033" s="9"/>
      <c r="O68033" s="9"/>
      <c r="P68033" s="9"/>
      <c r="Q68033" s="9"/>
    </row>
    <row r="68034" spans="11:17" x14ac:dyDescent="0.25">
      <c r="K68034" s="9"/>
      <c r="N68034" s="9"/>
      <c r="O68034" s="9"/>
      <c r="P68034" s="9"/>
      <c r="Q68034" s="9"/>
    </row>
    <row r="68035" spans="11:17" x14ac:dyDescent="0.25">
      <c r="K68035" s="9"/>
      <c r="N68035" s="9"/>
      <c r="O68035" s="9"/>
      <c r="P68035" s="9"/>
      <c r="Q68035" s="9"/>
    </row>
    <row r="68036" spans="11:17" x14ac:dyDescent="0.25">
      <c r="K68036" s="9"/>
      <c r="N68036" s="9"/>
      <c r="O68036" s="9"/>
      <c r="P68036" s="9"/>
      <c r="Q68036" s="9"/>
    </row>
    <row r="68037" spans="11:17" x14ac:dyDescent="0.25">
      <c r="K68037" s="9"/>
      <c r="N68037" s="9"/>
      <c r="O68037" s="9"/>
      <c r="P68037" s="9"/>
      <c r="Q68037" s="9"/>
    </row>
    <row r="68038" spans="11:17" x14ac:dyDescent="0.25">
      <c r="K68038" s="9"/>
      <c r="N68038" s="9"/>
      <c r="O68038" s="9"/>
      <c r="P68038" s="9"/>
      <c r="Q68038" s="9"/>
    </row>
    <row r="68039" spans="11:17" x14ac:dyDescent="0.25">
      <c r="K68039" s="9"/>
      <c r="N68039" s="9"/>
      <c r="O68039" s="9"/>
      <c r="P68039" s="9"/>
      <c r="Q68039" s="9"/>
    </row>
    <row r="68040" spans="11:17" x14ac:dyDescent="0.25">
      <c r="K68040" s="9"/>
      <c r="N68040" s="9"/>
      <c r="O68040" s="9"/>
      <c r="P68040" s="9"/>
      <c r="Q68040" s="9"/>
    </row>
    <row r="68041" spans="11:17" x14ac:dyDescent="0.25">
      <c r="K68041" s="9"/>
      <c r="N68041" s="9"/>
      <c r="O68041" s="9"/>
      <c r="P68041" s="9"/>
      <c r="Q68041" s="9"/>
    </row>
    <row r="68042" spans="11:17" x14ac:dyDescent="0.25">
      <c r="K68042" s="9"/>
      <c r="N68042" s="9"/>
      <c r="O68042" s="9"/>
      <c r="P68042" s="9"/>
      <c r="Q68042" s="9"/>
    </row>
    <row r="68043" spans="11:17" x14ac:dyDescent="0.25">
      <c r="K68043" s="9"/>
      <c r="N68043" s="9"/>
      <c r="O68043" s="9"/>
      <c r="P68043" s="9"/>
      <c r="Q68043" s="9"/>
    </row>
    <row r="68044" spans="11:17" x14ac:dyDescent="0.25">
      <c r="K68044" s="9"/>
      <c r="N68044" s="9"/>
      <c r="O68044" s="9"/>
      <c r="P68044" s="9"/>
      <c r="Q68044" s="9"/>
    </row>
    <row r="68045" spans="11:17" x14ac:dyDescent="0.25">
      <c r="K68045" s="9"/>
      <c r="N68045" s="9"/>
      <c r="O68045" s="9"/>
      <c r="P68045" s="9"/>
      <c r="Q68045" s="9"/>
    </row>
    <row r="68046" spans="11:17" x14ac:dyDescent="0.25">
      <c r="K68046" s="9"/>
      <c r="N68046" s="9"/>
      <c r="O68046" s="9"/>
      <c r="P68046" s="9"/>
      <c r="Q68046" s="9"/>
    </row>
    <row r="68047" spans="11:17" x14ac:dyDescent="0.25">
      <c r="K68047" s="9"/>
      <c r="N68047" s="9"/>
      <c r="O68047" s="9"/>
      <c r="P68047" s="9"/>
      <c r="Q68047" s="9"/>
    </row>
    <row r="68048" spans="11:17" x14ac:dyDescent="0.25">
      <c r="K68048" s="9"/>
      <c r="N68048" s="9"/>
      <c r="O68048" s="9"/>
      <c r="P68048" s="9"/>
      <c r="Q68048" s="9"/>
    </row>
    <row r="68049" spans="11:17" x14ac:dyDescent="0.25">
      <c r="K68049" s="9"/>
      <c r="N68049" s="9"/>
      <c r="O68049" s="9"/>
      <c r="P68049" s="9"/>
      <c r="Q68049" s="9"/>
    </row>
    <row r="68050" spans="11:17" x14ac:dyDescent="0.25">
      <c r="K68050" s="9"/>
      <c r="N68050" s="9"/>
      <c r="O68050" s="9"/>
      <c r="P68050" s="9"/>
      <c r="Q68050" s="9"/>
    </row>
    <row r="68051" spans="11:17" x14ac:dyDescent="0.25">
      <c r="K68051" s="9"/>
      <c r="N68051" s="9"/>
      <c r="O68051" s="9"/>
      <c r="P68051" s="9"/>
      <c r="Q68051" s="9"/>
    </row>
    <row r="68052" spans="11:17" x14ac:dyDescent="0.25">
      <c r="K68052" s="9"/>
      <c r="N68052" s="9"/>
      <c r="O68052" s="9"/>
      <c r="P68052" s="9"/>
      <c r="Q68052" s="9"/>
    </row>
    <row r="68053" spans="11:17" x14ac:dyDescent="0.25">
      <c r="K68053" s="9"/>
      <c r="N68053" s="9"/>
      <c r="O68053" s="9"/>
      <c r="P68053" s="9"/>
      <c r="Q68053" s="9"/>
    </row>
    <row r="68054" spans="11:17" x14ac:dyDescent="0.25">
      <c r="K68054" s="9"/>
      <c r="N68054" s="9"/>
      <c r="O68054" s="9"/>
      <c r="P68054" s="9"/>
      <c r="Q68054" s="9"/>
    </row>
    <row r="68055" spans="11:17" x14ac:dyDescent="0.25">
      <c r="K68055" s="9"/>
      <c r="N68055" s="9"/>
      <c r="O68055" s="9"/>
      <c r="P68055" s="9"/>
      <c r="Q68055" s="9"/>
    </row>
    <row r="68056" spans="11:17" x14ac:dyDescent="0.25">
      <c r="K68056" s="9"/>
      <c r="N68056" s="9"/>
      <c r="O68056" s="9"/>
      <c r="P68056" s="9"/>
      <c r="Q68056" s="9"/>
    </row>
    <row r="68057" spans="11:17" x14ac:dyDescent="0.25">
      <c r="K68057" s="9"/>
      <c r="N68057" s="9"/>
      <c r="O68057" s="9"/>
      <c r="P68057" s="9"/>
      <c r="Q68057" s="9"/>
    </row>
    <row r="68058" spans="11:17" x14ac:dyDescent="0.25">
      <c r="K68058" s="9"/>
      <c r="N68058" s="9"/>
      <c r="O68058" s="9"/>
      <c r="P68058" s="9"/>
      <c r="Q68058" s="9"/>
    </row>
    <row r="68059" spans="11:17" x14ac:dyDescent="0.25">
      <c r="K68059" s="9"/>
      <c r="N68059" s="9"/>
      <c r="O68059" s="9"/>
      <c r="P68059" s="9"/>
      <c r="Q68059" s="9"/>
    </row>
    <row r="68060" spans="11:17" x14ac:dyDescent="0.25">
      <c r="K68060" s="9"/>
      <c r="N68060" s="9"/>
      <c r="O68060" s="9"/>
      <c r="P68060" s="9"/>
      <c r="Q68060" s="9"/>
    </row>
    <row r="68061" spans="11:17" x14ac:dyDescent="0.25">
      <c r="K68061" s="9"/>
      <c r="N68061" s="9"/>
      <c r="O68061" s="9"/>
      <c r="P68061" s="9"/>
      <c r="Q68061" s="9"/>
    </row>
    <row r="68062" spans="11:17" x14ac:dyDescent="0.25">
      <c r="K68062" s="9"/>
      <c r="N68062" s="9"/>
      <c r="O68062" s="9"/>
      <c r="P68062" s="9"/>
      <c r="Q68062" s="9"/>
    </row>
    <row r="68063" spans="11:17" x14ac:dyDescent="0.25">
      <c r="K68063" s="9"/>
      <c r="N68063" s="9"/>
      <c r="O68063" s="9"/>
      <c r="P68063" s="9"/>
      <c r="Q68063" s="9"/>
    </row>
    <row r="68064" spans="11:17" x14ac:dyDescent="0.25">
      <c r="K68064" s="9"/>
      <c r="N68064" s="9"/>
      <c r="O68064" s="9"/>
      <c r="P68064" s="9"/>
      <c r="Q68064" s="9"/>
    </row>
    <row r="68065" spans="11:17" x14ac:dyDescent="0.25">
      <c r="K68065" s="9"/>
      <c r="N68065" s="9"/>
      <c r="O68065" s="9"/>
      <c r="P68065" s="9"/>
      <c r="Q68065" s="9"/>
    </row>
    <row r="68066" spans="11:17" x14ac:dyDescent="0.25">
      <c r="K68066" s="9"/>
      <c r="N68066" s="9"/>
      <c r="O68066" s="9"/>
      <c r="P68066" s="9"/>
      <c r="Q68066" s="9"/>
    </row>
    <row r="68067" spans="11:17" x14ac:dyDescent="0.25">
      <c r="K68067" s="9"/>
      <c r="N68067" s="9"/>
      <c r="O68067" s="9"/>
      <c r="P68067" s="9"/>
      <c r="Q68067" s="9"/>
    </row>
    <row r="68068" spans="11:17" x14ac:dyDescent="0.25">
      <c r="K68068" s="9"/>
      <c r="N68068" s="9"/>
      <c r="O68068" s="9"/>
      <c r="P68068" s="9"/>
      <c r="Q68068" s="9"/>
    </row>
    <row r="68069" spans="11:17" x14ac:dyDescent="0.25">
      <c r="K68069" s="9"/>
      <c r="N68069" s="9"/>
      <c r="O68069" s="9"/>
      <c r="P68069" s="9"/>
      <c r="Q68069" s="9"/>
    </row>
    <row r="68070" spans="11:17" x14ac:dyDescent="0.25">
      <c r="K68070" s="9"/>
      <c r="N68070" s="9"/>
      <c r="O68070" s="9"/>
      <c r="P68070" s="9"/>
      <c r="Q68070" s="9"/>
    </row>
    <row r="68071" spans="11:17" x14ac:dyDescent="0.25">
      <c r="K68071" s="9"/>
      <c r="N68071" s="9"/>
      <c r="O68071" s="9"/>
      <c r="P68071" s="9"/>
      <c r="Q68071" s="9"/>
    </row>
    <row r="68072" spans="11:17" x14ac:dyDescent="0.25">
      <c r="K68072" s="9"/>
      <c r="N68072" s="9"/>
      <c r="O68072" s="9"/>
      <c r="P68072" s="9"/>
      <c r="Q68072" s="9"/>
    </row>
    <row r="68073" spans="11:17" x14ac:dyDescent="0.25">
      <c r="K68073" s="9"/>
      <c r="N68073" s="9"/>
      <c r="O68073" s="9"/>
      <c r="P68073" s="9"/>
      <c r="Q68073" s="9"/>
    </row>
    <row r="68074" spans="11:17" x14ac:dyDescent="0.25">
      <c r="K68074" s="9"/>
      <c r="N68074" s="9"/>
      <c r="O68074" s="9"/>
      <c r="P68074" s="9"/>
      <c r="Q68074" s="9"/>
    </row>
    <row r="68075" spans="11:17" x14ac:dyDescent="0.25">
      <c r="K68075" s="9"/>
      <c r="N68075" s="9"/>
      <c r="O68075" s="9"/>
      <c r="P68075" s="9"/>
      <c r="Q68075" s="9"/>
    </row>
    <row r="68076" spans="11:17" x14ac:dyDescent="0.25">
      <c r="K68076" s="9"/>
      <c r="N68076" s="9"/>
      <c r="O68076" s="9"/>
      <c r="P68076" s="9"/>
      <c r="Q68076" s="9"/>
    </row>
    <row r="68077" spans="11:17" x14ac:dyDescent="0.25">
      <c r="K68077" s="9"/>
      <c r="N68077" s="9"/>
      <c r="O68077" s="9"/>
      <c r="P68077" s="9"/>
      <c r="Q68077" s="9"/>
    </row>
    <row r="68078" spans="11:17" x14ac:dyDescent="0.25">
      <c r="K68078" s="9"/>
      <c r="N68078" s="9"/>
      <c r="O68078" s="9"/>
      <c r="P68078" s="9"/>
      <c r="Q68078" s="9"/>
    </row>
    <row r="68079" spans="11:17" x14ac:dyDescent="0.25">
      <c r="K68079" s="9"/>
      <c r="N68079" s="9"/>
      <c r="O68079" s="9"/>
      <c r="P68079" s="9"/>
      <c r="Q68079" s="9"/>
    </row>
    <row r="68080" spans="11:17" x14ac:dyDescent="0.25">
      <c r="K68080" s="9"/>
      <c r="N68080" s="9"/>
      <c r="O68080" s="9"/>
      <c r="P68080" s="9"/>
      <c r="Q68080" s="9"/>
    </row>
    <row r="68081" spans="11:17" x14ac:dyDescent="0.25">
      <c r="K68081" s="9"/>
      <c r="N68081" s="9"/>
      <c r="O68081" s="9"/>
      <c r="P68081" s="9"/>
      <c r="Q68081" s="9"/>
    </row>
    <row r="68082" spans="11:17" x14ac:dyDescent="0.25">
      <c r="K68082" s="9"/>
      <c r="N68082" s="9"/>
      <c r="O68082" s="9"/>
      <c r="P68082" s="9"/>
      <c r="Q68082" s="9"/>
    </row>
    <row r="68083" spans="11:17" x14ac:dyDescent="0.25">
      <c r="K68083" s="9"/>
      <c r="N68083" s="9"/>
      <c r="O68083" s="9"/>
      <c r="P68083" s="9"/>
      <c r="Q68083" s="9"/>
    </row>
    <row r="68084" spans="11:17" x14ac:dyDescent="0.25">
      <c r="K68084" s="9"/>
      <c r="N68084" s="9"/>
      <c r="O68084" s="9"/>
      <c r="P68084" s="9"/>
      <c r="Q68084" s="9"/>
    </row>
    <row r="68085" spans="11:17" x14ac:dyDescent="0.25">
      <c r="K68085" s="9"/>
      <c r="N68085" s="9"/>
      <c r="O68085" s="9"/>
      <c r="P68085" s="9"/>
      <c r="Q68085" s="9"/>
    </row>
    <row r="68086" spans="11:17" x14ac:dyDescent="0.25">
      <c r="K68086" s="9"/>
      <c r="N68086" s="9"/>
      <c r="O68086" s="9"/>
      <c r="P68086" s="9"/>
      <c r="Q68086" s="9"/>
    </row>
    <row r="68087" spans="11:17" x14ac:dyDescent="0.25">
      <c r="K68087" s="9"/>
      <c r="N68087" s="9"/>
      <c r="O68087" s="9"/>
      <c r="P68087" s="9"/>
      <c r="Q68087" s="9"/>
    </row>
    <row r="68088" spans="11:17" x14ac:dyDescent="0.25">
      <c r="K68088" s="9"/>
      <c r="N68088" s="9"/>
      <c r="O68088" s="9"/>
      <c r="P68088" s="9"/>
      <c r="Q68088" s="9"/>
    </row>
    <row r="68089" spans="11:17" x14ac:dyDescent="0.25">
      <c r="K68089" s="9"/>
      <c r="N68089" s="9"/>
      <c r="O68089" s="9"/>
      <c r="P68089" s="9"/>
      <c r="Q68089" s="9"/>
    </row>
    <row r="68090" spans="11:17" x14ac:dyDescent="0.25">
      <c r="K68090" s="9"/>
      <c r="N68090" s="9"/>
      <c r="O68090" s="9"/>
      <c r="P68090" s="9"/>
      <c r="Q68090" s="9"/>
    </row>
    <row r="68091" spans="11:17" x14ac:dyDescent="0.25">
      <c r="K68091" s="9"/>
      <c r="N68091" s="9"/>
      <c r="O68091" s="9"/>
      <c r="P68091" s="9"/>
      <c r="Q68091" s="9"/>
    </row>
    <row r="68092" spans="11:17" x14ac:dyDescent="0.25">
      <c r="K68092" s="9"/>
      <c r="N68092" s="9"/>
      <c r="O68092" s="9"/>
      <c r="P68092" s="9"/>
      <c r="Q68092" s="9"/>
    </row>
    <row r="68093" spans="11:17" x14ac:dyDescent="0.25">
      <c r="K68093" s="9"/>
      <c r="N68093" s="9"/>
      <c r="O68093" s="9"/>
      <c r="P68093" s="9"/>
      <c r="Q68093" s="9"/>
    </row>
    <row r="68094" spans="11:17" x14ac:dyDescent="0.25">
      <c r="K68094" s="9"/>
      <c r="N68094" s="9"/>
      <c r="O68094" s="9"/>
      <c r="P68094" s="9"/>
      <c r="Q68094" s="9"/>
    </row>
    <row r="68095" spans="11:17" x14ac:dyDescent="0.25">
      <c r="K68095" s="9"/>
      <c r="N68095" s="9"/>
      <c r="O68095" s="9"/>
      <c r="P68095" s="9"/>
      <c r="Q68095" s="9"/>
    </row>
    <row r="68096" spans="11:17" x14ac:dyDescent="0.25">
      <c r="K68096" s="9"/>
      <c r="N68096" s="9"/>
      <c r="O68096" s="9"/>
      <c r="P68096" s="9"/>
      <c r="Q68096" s="9"/>
    </row>
    <row r="68097" spans="11:17" x14ac:dyDescent="0.25">
      <c r="K68097" s="9"/>
      <c r="N68097" s="9"/>
      <c r="O68097" s="9"/>
      <c r="P68097" s="9"/>
      <c r="Q68097" s="9"/>
    </row>
    <row r="68098" spans="11:17" x14ac:dyDescent="0.25">
      <c r="K68098" s="9"/>
      <c r="N68098" s="9"/>
      <c r="O68098" s="9"/>
      <c r="P68098" s="9"/>
      <c r="Q68098" s="9"/>
    </row>
    <row r="68099" spans="11:17" x14ac:dyDescent="0.25">
      <c r="K68099" s="9"/>
      <c r="N68099" s="9"/>
      <c r="O68099" s="9"/>
      <c r="P68099" s="9"/>
      <c r="Q68099" s="9"/>
    </row>
    <row r="68100" spans="11:17" x14ac:dyDescent="0.25">
      <c r="K68100" s="9"/>
      <c r="N68100" s="9"/>
      <c r="O68100" s="9"/>
      <c r="P68100" s="9"/>
      <c r="Q68100" s="9"/>
    </row>
    <row r="68101" spans="11:17" x14ac:dyDescent="0.25">
      <c r="K68101" s="9"/>
      <c r="N68101" s="9"/>
      <c r="O68101" s="9"/>
      <c r="P68101" s="9"/>
      <c r="Q68101" s="9"/>
    </row>
    <row r="68102" spans="11:17" x14ac:dyDescent="0.25">
      <c r="K68102" s="9"/>
      <c r="N68102" s="9"/>
      <c r="O68102" s="9"/>
      <c r="P68102" s="9"/>
      <c r="Q68102" s="9"/>
    </row>
    <row r="68103" spans="11:17" x14ac:dyDescent="0.25">
      <c r="K68103" s="9"/>
      <c r="N68103" s="9"/>
      <c r="O68103" s="9"/>
      <c r="P68103" s="9"/>
      <c r="Q68103" s="9"/>
    </row>
    <row r="68104" spans="11:17" x14ac:dyDescent="0.25">
      <c r="K68104" s="9"/>
      <c r="N68104" s="9"/>
      <c r="O68104" s="9"/>
      <c r="P68104" s="9"/>
      <c r="Q68104" s="9"/>
    </row>
    <row r="68105" spans="11:17" x14ac:dyDescent="0.25">
      <c r="K68105" s="9"/>
      <c r="N68105" s="9"/>
      <c r="O68105" s="9"/>
      <c r="P68105" s="9"/>
      <c r="Q68105" s="9"/>
    </row>
    <row r="68106" spans="11:17" x14ac:dyDescent="0.25">
      <c r="K68106" s="9"/>
      <c r="N68106" s="9"/>
      <c r="O68106" s="9"/>
      <c r="P68106" s="9"/>
      <c r="Q68106" s="9"/>
    </row>
    <row r="68107" spans="11:17" x14ac:dyDescent="0.25">
      <c r="K68107" s="9"/>
      <c r="N68107" s="9"/>
      <c r="O68107" s="9"/>
      <c r="P68107" s="9"/>
      <c r="Q68107" s="9"/>
    </row>
    <row r="68108" spans="11:17" x14ac:dyDescent="0.25">
      <c r="K68108" s="9"/>
      <c r="N68108" s="9"/>
      <c r="O68108" s="9"/>
      <c r="P68108" s="9"/>
      <c r="Q68108" s="9"/>
    </row>
    <row r="68109" spans="11:17" x14ac:dyDescent="0.25">
      <c r="K68109" s="9"/>
      <c r="N68109" s="9"/>
      <c r="O68109" s="9"/>
      <c r="P68109" s="9"/>
      <c r="Q68109" s="9"/>
    </row>
    <row r="68110" spans="11:17" x14ac:dyDescent="0.25">
      <c r="K68110" s="9"/>
      <c r="N68110" s="9"/>
      <c r="O68110" s="9"/>
      <c r="P68110" s="9"/>
      <c r="Q68110" s="9"/>
    </row>
    <row r="68111" spans="11:17" x14ac:dyDescent="0.25">
      <c r="K68111" s="9"/>
      <c r="N68111" s="9"/>
      <c r="O68111" s="9"/>
      <c r="P68111" s="9"/>
      <c r="Q68111" s="9"/>
    </row>
    <row r="68112" spans="11:17" x14ac:dyDescent="0.25">
      <c r="K68112" s="9"/>
      <c r="N68112" s="9"/>
      <c r="O68112" s="9"/>
      <c r="P68112" s="9"/>
      <c r="Q68112" s="9"/>
    </row>
    <row r="68113" spans="11:17" x14ac:dyDescent="0.25">
      <c r="K68113" s="9"/>
      <c r="N68113" s="9"/>
      <c r="O68113" s="9"/>
      <c r="P68113" s="9"/>
      <c r="Q68113" s="9"/>
    </row>
    <row r="68114" spans="11:17" x14ac:dyDescent="0.25">
      <c r="K68114" s="9"/>
      <c r="N68114" s="9"/>
      <c r="O68114" s="9"/>
      <c r="P68114" s="9"/>
      <c r="Q68114" s="9"/>
    </row>
    <row r="68115" spans="11:17" x14ac:dyDescent="0.25">
      <c r="K68115" s="9"/>
      <c r="N68115" s="9"/>
      <c r="O68115" s="9"/>
      <c r="P68115" s="9"/>
      <c r="Q68115" s="9"/>
    </row>
    <row r="68116" spans="11:17" x14ac:dyDescent="0.25">
      <c r="K68116" s="9"/>
      <c r="N68116" s="9"/>
      <c r="O68116" s="9"/>
      <c r="P68116" s="9"/>
      <c r="Q68116" s="9"/>
    </row>
    <row r="68117" spans="11:17" x14ac:dyDescent="0.25">
      <c r="K68117" s="9"/>
      <c r="N68117" s="9"/>
      <c r="O68117" s="9"/>
      <c r="P68117" s="9"/>
      <c r="Q68117" s="9"/>
    </row>
    <row r="68118" spans="11:17" x14ac:dyDescent="0.25">
      <c r="K68118" s="9"/>
      <c r="N68118" s="9"/>
      <c r="O68118" s="9"/>
      <c r="P68118" s="9"/>
      <c r="Q68118" s="9"/>
    </row>
    <row r="68119" spans="11:17" x14ac:dyDescent="0.25">
      <c r="K68119" s="9"/>
      <c r="N68119" s="9"/>
      <c r="O68119" s="9"/>
      <c r="P68119" s="9"/>
      <c r="Q68119" s="9"/>
    </row>
    <row r="68120" spans="11:17" x14ac:dyDescent="0.25">
      <c r="K68120" s="9"/>
      <c r="N68120" s="9"/>
      <c r="O68120" s="9"/>
      <c r="P68120" s="9"/>
      <c r="Q68120" s="9"/>
    </row>
    <row r="68121" spans="11:17" x14ac:dyDescent="0.25">
      <c r="K68121" s="9"/>
      <c r="N68121" s="9"/>
      <c r="O68121" s="9"/>
      <c r="P68121" s="9"/>
      <c r="Q68121" s="9"/>
    </row>
    <row r="68122" spans="11:17" x14ac:dyDescent="0.25">
      <c r="K68122" s="9"/>
      <c r="N68122" s="9"/>
      <c r="O68122" s="9"/>
      <c r="P68122" s="9"/>
      <c r="Q68122" s="9"/>
    </row>
    <row r="68123" spans="11:17" x14ac:dyDescent="0.25">
      <c r="K68123" s="9"/>
      <c r="N68123" s="9"/>
      <c r="O68123" s="9"/>
      <c r="P68123" s="9"/>
      <c r="Q68123" s="9"/>
    </row>
    <row r="68124" spans="11:17" x14ac:dyDescent="0.25">
      <c r="K68124" s="9"/>
      <c r="N68124" s="9"/>
      <c r="O68124" s="9"/>
      <c r="P68124" s="9"/>
      <c r="Q68124" s="9"/>
    </row>
    <row r="68125" spans="11:17" x14ac:dyDescent="0.25">
      <c r="K68125" s="9"/>
      <c r="N68125" s="9"/>
      <c r="O68125" s="9"/>
      <c r="P68125" s="9"/>
      <c r="Q68125" s="9"/>
    </row>
    <row r="68126" spans="11:17" x14ac:dyDescent="0.25">
      <c r="K68126" s="9"/>
      <c r="N68126" s="9"/>
      <c r="O68126" s="9"/>
      <c r="P68126" s="9"/>
      <c r="Q68126" s="9"/>
    </row>
    <row r="68127" spans="11:17" x14ac:dyDescent="0.25">
      <c r="K68127" s="9"/>
      <c r="N68127" s="9"/>
      <c r="O68127" s="9"/>
      <c r="P68127" s="9"/>
      <c r="Q68127" s="9"/>
    </row>
    <row r="68128" spans="11:17" x14ac:dyDescent="0.25">
      <c r="K68128" s="9"/>
      <c r="N68128" s="9"/>
      <c r="O68128" s="9"/>
      <c r="P68128" s="9"/>
      <c r="Q68128" s="9"/>
    </row>
    <row r="68129" spans="11:17" x14ac:dyDescent="0.25">
      <c r="K68129" s="9"/>
      <c r="N68129" s="9"/>
      <c r="O68129" s="9"/>
      <c r="P68129" s="9"/>
      <c r="Q68129" s="9"/>
    </row>
    <row r="68130" spans="11:17" x14ac:dyDescent="0.25">
      <c r="K68130" s="9"/>
      <c r="N68130" s="9"/>
      <c r="O68130" s="9"/>
      <c r="P68130" s="9"/>
      <c r="Q68130" s="9"/>
    </row>
    <row r="68131" spans="11:17" x14ac:dyDescent="0.25">
      <c r="K68131" s="9"/>
      <c r="N68131" s="9"/>
      <c r="O68131" s="9"/>
      <c r="P68131" s="9"/>
      <c r="Q68131" s="9"/>
    </row>
    <row r="68132" spans="11:17" x14ac:dyDescent="0.25">
      <c r="K68132" s="9"/>
      <c r="N68132" s="9"/>
      <c r="O68132" s="9"/>
      <c r="P68132" s="9"/>
      <c r="Q68132" s="9"/>
    </row>
    <row r="68133" spans="11:17" x14ac:dyDescent="0.25">
      <c r="K68133" s="9"/>
      <c r="N68133" s="9"/>
      <c r="O68133" s="9"/>
      <c r="P68133" s="9"/>
      <c r="Q68133" s="9"/>
    </row>
    <row r="68134" spans="11:17" x14ac:dyDescent="0.25">
      <c r="K68134" s="9"/>
      <c r="N68134" s="9"/>
      <c r="O68134" s="9"/>
      <c r="P68134" s="9"/>
      <c r="Q68134" s="9"/>
    </row>
    <row r="68135" spans="11:17" x14ac:dyDescent="0.25">
      <c r="K68135" s="9"/>
      <c r="N68135" s="9"/>
      <c r="O68135" s="9"/>
      <c r="P68135" s="9"/>
      <c r="Q68135" s="9"/>
    </row>
    <row r="68136" spans="11:17" x14ac:dyDescent="0.25">
      <c r="K68136" s="9"/>
      <c r="N68136" s="9"/>
      <c r="O68136" s="9"/>
      <c r="P68136" s="9"/>
      <c r="Q68136" s="9"/>
    </row>
    <row r="68137" spans="11:17" x14ac:dyDescent="0.25">
      <c r="K68137" s="9"/>
      <c r="N68137" s="9"/>
      <c r="O68137" s="9"/>
      <c r="P68137" s="9"/>
      <c r="Q68137" s="9"/>
    </row>
    <row r="68138" spans="11:17" x14ac:dyDescent="0.25">
      <c r="K68138" s="9"/>
      <c r="N68138" s="9"/>
      <c r="O68138" s="9"/>
      <c r="P68138" s="9"/>
      <c r="Q68138" s="9"/>
    </row>
    <row r="68139" spans="11:17" x14ac:dyDescent="0.25">
      <c r="K68139" s="9"/>
      <c r="N68139" s="9"/>
      <c r="O68139" s="9"/>
      <c r="P68139" s="9"/>
      <c r="Q68139" s="9"/>
    </row>
    <row r="68140" spans="11:17" x14ac:dyDescent="0.25">
      <c r="K68140" s="9"/>
      <c r="N68140" s="9"/>
      <c r="O68140" s="9"/>
      <c r="P68140" s="9"/>
      <c r="Q68140" s="9"/>
    </row>
    <row r="68141" spans="11:17" x14ac:dyDescent="0.25">
      <c r="K68141" s="9"/>
      <c r="N68141" s="9"/>
      <c r="O68141" s="9"/>
      <c r="P68141" s="9"/>
      <c r="Q68141" s="9"/>
    </row>
    <row r="68142" spans="11:17" x14ac:dyDescent="0.25">
      <c r="K68142" s="9"/>
      <c r="N68142" s="9"/>
      <c r="O68142" s="9"/>
      <c r="P68142" s="9"/>
      <c r="Q68142" s="9"/>
    </row>
    <row r="68143" spans="11:17" x14ac:dyDescent="0.25">
      <c r="K68143" s="9"/>
      <c r="N68143" s="9"/>
      <c r="O68143" s="9"/>
      <c r="P68143" s="9"/>
      <c r="Q68143" s="9"/>
    </row>
    <row r="68144" spans="11:17" x14ac:dyDescent="0.25">
      <c r="K68144" s="9"/>
      <c r="N68144" s="9"/>
      <c r="O68144" s="9"/>
      <c r="P68144" s="9"/>
      <c r="Q68144" s="9"/>
    </row>
    <row r="68145" spans="11:17" x14ac:dyDescent="0.25">
      <c r="K68145" s="9"/>
      <c r="N68145" s="9"/>
      <c r="O68145" s="9"/>
      <c r="P68145" s="9"/>
      <c r="Q68145" s="9"/>
    </row>
    <row r="68146" spans="11:17" x14ac:dyDescent="0.25">
      <c r="K68146" s="9"/>
      <c r="N68146" s="9"/>
      <c r="O68146" s="9"/>
      <c r="P68146" s="9"/>
      <c r="Q68146" s="9"/>
    </row>
    <row r="68147" spans="11:17" x14ac:dyDescent="0.25">
      <c r="K68147" s="9"/>
      <c r="N68147" s="9"/>
      <c r="O68147" s="9"/>
      <c r="P68147" s="9"/>
      <c r="Q68147" s="9"/>
    </row>
    <row r="68148" spans="11:17" x14ac:dyDescent="0.25">
      <c r="K68148" s="9"/>
      <c r="N68148" s="9"/>
      <c r="O68148" s="9"/>
      <c r="P68148" s="9"/>
      <c r="Q68148" s="9"/>
    </row>
    <row r="68149" spans="11:17" x14ac:dyDescent="0.25">
      <c r="K68149" s="9"/>
      <c r="N68149" s="9"/>
      <c r="O68149" s="9"/>
      <c r="P68149" s="9"/>
      <c r="Q68149" s="9"/>
    </row>
    <row r="68150" spans="11:17" x14ac:dyDescent="0.25">
      <c r="K68150" s="9"/>
      <c r="N68150" s="9"/>
      <c r="O68150" s="9"/>
      <c r="P68150" s="9"/>
      <c r="Q68150" s="9"/>
    </row>
    <row r="68151" spans="11:17" x14ac:dyDescent="0.25">
      <c r="K68151" s="9"/>
      <c r="N68151" s="9"/>
      <c r="O68151" s="9"/>
      <c r="P68151" s="9"/>
      <c r="Q68151" s="9"/>
    </row>
    <row r="68152" spans="11:17" x14ac:dyDescent="0.25">
      <c r="K68152" s="9"/>
      <c r="N68152" s="9"/>
      <c r="O68152" s="9"/>
      <c r="P68152" s="9"/>
      <c r="Q68152" s="9"/>
    </row>
    <row r="68153" spans="11:17" x14ac:dyDescent="0.25">
      <c r="K68153" s="9"/>
      <c r="N68153" s="9"/>
      <c r="O68153" s="9"/>
      <c r="P68153" s="9"/>
      <c r="Q68153" s="9"/>
    </row>
    <row r="68154" spans="11:17" x14ac:dyDescent="0.25">
      <c r="K68154" s="9"/>
      <c r="N68154" s="9"/>
      <c r="O68154" s="9"/>
      <c r="P68154" s="9"/>
      <c r="Q68154" s="9"/>
    </row>
    <row r="68155" spans="11:17" x14ac:dyDescent="0.25">
      <c r="K68155" s="9"/>
      <c r="N68155" s="9"/>
      <c r="O68155" s="9"/>
      <c r="P68155" s="9"/>
      <c r="Q68155" s="9"/>
    </row>
    <row r="68156" spans="11:17" x14ac:dyDescent="0.25">
      <c r="K68156" s="9"/>
      <c r="N68156" s="9"/>
      <c r="O68156" s="9"/>
      <c r="P68156" s="9"/>
      <c r="Q68156" s="9"/>
    </row>
    <row r="68157" spans="11:17" x14ac:dyDescent="0.25">
      <c r="K68157" s="9"/>
      <c r="N68157" s="9"/>
      <c r="O68157" s="9"/>
      <c r="P68157" s="9"/>
      <c r="Q68157" s="9"/>
    </row>
    <row r="68158" spans="11:17" x14ac:dyDescent="0.25">
      <c r="K68158" s="9"/>
      <c r="N68158" s="9"/>
      <c r="O68158" s="9"/>
      <c r="P68158" s="9"/>
      <c r="Q68158" s="9"/>
    </row>
    <row r="68159" spans="11:17" x14ac:dyDescent="0.25">
      <c r="K68159" s="9"/>
      <c r="N68159" s="9"/>
      <c r="O68159" s="9"/>
      <c r="P68159" s="9"/>
      <c r="Q68159" s="9"/>
    </row>
    <row r="68160" spans="11:17" x14ac:dyDescent="0.25">
      <c r="K68160" s="9"/>
      <c r="N68160" s="9"/>
      <c r="O68160" s="9"/>
      <c r="P68160" s="9"/>
      <c r="Q68160" s="9"/>
    </row>
    <row r="68161" spans="11:17" x14ac:dyDescent="0.25">
      <c r="K68161" s="9"/>
      <c r="N68161" s="9"/>
      <c r="O68161" s="9"/>
      <c r="P68161" s="9"/>
      <c r="Q68161" s="9"/>
    </row>
    <row r="68162" spans="11:17" x14ac:dyDescent="0.25">
      <c r="K68162" s="9"/>
      <c r="N68162" s="9"/>
      <c r="O68162" s="9"/>
      <c r="P68162" s="9"/>
      <c r="Q68162" s="9"/>
    </row>
    <row r="68163" spans="11:17" x14ac:dyDescent="0.25">
      <c r="K68163" s="9"/>
      <c r="N68163" s="9"/>
      <c r="O68163" s="9"/>
      <c r="P68163" s="9"/>
      <c r="Q68163" s="9"/>
    </row>
    <row r="68164" spans="11:17" x14ac:dyDescent="0.25">
      <c r="K68164" s="9"/>
      <c r="N68164" s="9"/>
      <c r="O68164" s="9"/>
      <c r="P68164" s="9"/>
      <c r="Q68164" s="9"/>
    </row>
    <row r="68165" spans="11:17" x14ac:dyDescent="0.25">
      <c r="K68165" s="9"/>
      <c r="N68165" s="9"/>
      <c r="O68165" s="9"/>
      <c r="P68165" s="9"/>
      <c r="Q68165" s="9"/>
    </row>
    <row r="68166" spans="11:17" x14ac:dyDescent="0.25">
      <c r="K68166" s="9"/>
      <c r="N68166" s="9"/>
      <c r="O68166" s="9"/>
      <c r="P68166" s="9"/>
      <c r="Q68166" s="9"/>
    </row>
    <row r="68167" spans="11:17" x14ac:dyDescent="0.25">
      <c r="K68167" s="9"/>
      <c r="N68167" s="9"/>
      <c r="O68167" s="9"/>
      <c r="P68167" s="9"/>
      <c r="Q68167" s="9"/>
    </row>
    <row r="68168" spans="11:17" x14ac:dyDescent="0.25">
      <c r="K68168" s="9"/>
      <c r="N68168" s="9"/>
      <c r="O68168" s="9"/>
      <c r="P68168" s="9"/>
      <c r="Q68168" s="9"/>
    </row>
    <row r="68169" spans="11:17" x14ac:dyDescent="0.25">
      <c r="K68169" s="9"/>
      <c r="N68169" s="9"/>
      <c r="O68169" s="9"/>
      <c r="P68169" s="9"/>
      <c r="Q68169" s="9"/>
    </row>
    <row r="68170" spans="11:17" x14ac:dyDescent="0.25">
      <c r="K68170" s="9"/>
      <c r="N68170" s="9"/>
      <c r="O68170" s="9"/>
      <c r="P68170" s="9"/>
      <c r="Q68170" s="9"/>
    </row>
    <row r="68171" spans="11:17" x14ac:dyDescent="0.25">
      <c r="K68171" s="9"/>
      <c r="N68171" s="9"/>
      <c r="O68171" s="9"/>
      <c r="P68171" s="9"/>
      <c r="Q68171" s="9"/>
    </row>
    <row r="68172" spans="11:17" x14ac:dyDescent="0.25">
      <c r="K68172" s="9"/>
      <c r="N68172" s="9"/>
      <c r="O68172" s="9"/>
      <c r="P68172" s="9"/>
      <c r="Q68172" s="9"/>
    </row>
    <row r="68173" spans="11:17" x14ac:dyDescent="0.25">
      <c r="K68173" s="9"/>
      <c r="N68173" s="9"/>
      <c r="O68173" s="9"/>
      <c r="P68173" s="9"/>
      <c r="Q68173" s="9"/>
    </row>
    <row r="68174" spans="11:17" x14ac:dyDescent="0.25">
      <c r="K68174" s="9"/>
      <c r="N68174" s="9"/>
      <c r="O68174" s="9"/>
      <c r="P68174" s="9"/>
      <c r="Q68174" s="9"/>
    </row>
    <row r="68175" spans="11:17" x14ac:dyDescent="0.25">
      <c r="K68175" s="9"/>
      <c r="N68175" s="9"/>
      <c r="O68175" s="9"/>
      <c r="P68175" s="9"/>
      <c r="Q68175" s="9"/>
    </row>
    <row r="68176" spans="11:17" x14ac:dyDescent="0.25">
      <c r="K68176" s="9"/>
      <c r="N68176" s="9"/>
      <c r="O68176" s="9"/>
      <c r="P68176" s="9"/>
      <c r="Q68176" s="9"/>
    </row>
    <row r="68177" spans="11:17" x14ac:dyDescent="0.25">
      <c r="K68177" s="9"/>
      <c r="N68177" s="9"/>
      <c r="O68177" s="9"/>
      <c r="P68177" s="9"/>
      <c r="Q68177" s="9"/>
    </row>
    <row r="68178" spans="11:17" x14ac:dyDescent="0.25">
      <c r="K68178" s="9"/>
      <c r="N68178" s="9"/>
      <c r="O68178" s="9"/>
      <c r="P68178" s="9"/>
      <c r="Q68178" s="9"/>
    </row>
    <row r="68179" spans="11:17" x14ac:dyDescent="0.25">
      <c r="K68179" s="9"/>
      <c r="N68179" s="9"/>
      <c r="O68179" s="9"/>
      <c r="P68179" s="9"/>
      <c r="Q68179" s="9"/>
    </row>
    <row r="68180" spans="11:17" x14ac:dyDescent="0.25">
      <c r="K68180" s="9"/>
      <c r="N68180" s="9"/>
      <c r="O68180" s="9"/>
      <c r="P68180" s="9"/>
      <c r="Q68180" s="9"/>
    </row>
    <row r="68181" spans="11:17" x14ac:dyDescent="0.25">
      <c r="K68181" s="9"/>
      <c r="N68181" s="9"/>
      <c r="O68181" s="9"/>
      <c r="P68181" s="9"/>
      <c r="Q68181" s="9"/>
    </row>
    <row r="68182" spans="11:17" x14ac:dyDescent="0.25">
      <c r="K68182" s="9"/>
      <c r="N68182" s="9"/>
      <c r="O68182" s="9"/>
      <c r="P68182" s="9"/>
      <c r="Q68182" s="9"/>
    </row>
    <row r="68183" spans="11:17" x14ac:dyDescent="0.25">
      <c r="K68183" s="9"/>
      <c r="N68183" s="9"/>
      <c r="O68183" s="9"/>
      <c r="P68183" s="9"/>
      <c r="Q68183" s="9"/>
    </row>
    <row r="68184" spans="11:17" x14ac:dyDescent="0.25">
      <c r="K68184" s="9"/>
      <c r="N68184" s="9"/>
      <c r="O68184" s="9"/>
      <c r="P68184" s="9"/>
      <c r="Q68184" s="9"/>
    </row>
    <row r="68185" spans="11:17" x14ac:dyDescent="0.25">
      <c r="K68185" s="9"/>
      <c r="N68185" s="9"/>
      <c r="O68185" s="9"/>
      <c r="P68185" s="9"/>
      <c r="Q68185" s="9"/>
    </row>
    <row r="68186" spans="11:17" x14ac:dyDescent="0.25">
      <c r="K68186" s="9"/>
      <c r="N68186" s="9"/>
      <c r="O68186" s="9"/>
      <c r="P68186" s="9"/>
      <c r="Q68186" s="9"/>
    </row>
    <row r="68187" spans="11:17" x14ac:dyDescent="0.25">
      <c r="K68187" s="9"/>
      <c r="N68187" s="9"/>
      <c r="O68187" s="9"/>
      <c r="P68187" s="9"/>
      <c r="Q68187" s="9"/>
    </row>
    <row r="68188" spans="11:17" x14ac:dyDescent="0.25">
      <c r="K68188" s="9"/>
      <c r="N68188" s="9"/>
      <c r="O68188" s="9"/>
      <c r="P68188" s="9"/>
      <c r="Q68188" s="9"/>
    </row>
    <row r="68189" spans="11:17" x14ac:dyDescent="0.25">
      <c r="K68189" s="9"/>
      <c r="N68189" s="9"/>
      <c r="O68189" s="9"/>
      <c r="P68189" s="9"/>
      <c r="Q68189" s="9"/>
    </row>
    <row r="68190" spans="11:17" x14ac:dyDescent="0.25">
      <c r="K68190" s="9"/>
      <c r="N68190" s="9"/>
      <c r="O68190" s="9"/>
      <c r="P68190" s="9"/>
      <c r="Q68190" s="9"/>
    </row>
    <row r="68191" spans="11:17" x14ac:dyDescent="0.25">
      <c r="K68191" s="9"/>
      <c r="N68191" s="9"/>
      <c r="O68191" s="9"/>
      <c r="P68191" s="9"/>
      <c r="Q68191" s="9"/>
    </row>
    <row r="68192" spans="11:17" x14ac:dyDescent="0.25">
      <c r="K68192" s="9"/>
      <c r="N68192" s="9"/>
      <c r="O68192" s="9"/>
      <c r="P68192" s="9"/>
      <c r="Q68192" s="9"/>
    </row>
    <row r="68193" spans="11:17" x14ac:dyDescent="0.25">
      <c r="K68193" s="9"/>
      <c r="N68193" s="9"/>
      <c r="O68193" s="9"/>
      <c r="P68193" s="9"/>
      <c r="Q68193" s="9"/>
    </row>
    <row r="68194" spans="11:17" x14ac:dyDescent="0.25">
      <c r="K68194" s="9"/>
      <c r="N68194" s="9"/>
      <c r="O68194" s="9"/>
      <c r="P68194" s="9"/>
      <c r="Q68194" s="9"/>
    </row>
    <row r="68195" spans="11:17" x14ac:dyDescent="0.25">
      <c r="K68195" s="9"/>
      <c r="N68195" s="9"/>
      <c r="O68195" s="9"/>
      <c r="P68195" s="9"/>
      <c r="Q68195" s="9"/>
    </row>
    <row r="68196" spans="11:17" x14ac:dyDescent="0.25">
      <c r="K68196" s="9"/>
      <c r="N68196" s="9"/>
      <c r="O68196" s="9"/>
      <c r="P68196" s="9"/>
      <c r="Q68196" s="9"/>
    </row>
    <row r="68197" spans="11:17" x14ac:dyDescent="0.25">
      <c r="K68197" s="9"/>
      <c r="N68197" s="9"/>
      <c r="O68197" s="9"/>
      <c r="P68197" s="9"/>
      <c r="Q68197" s="9"/>
    </row>
    <row r="68198" spans="11:17" x14ac:dyDescent="0.25">
      <c r="K68198" s="9"/>
      <c r="N68198" s="9"/>
      <c r="O68198" s="9"/>
      <c r="P68198" s="9"/>
      <c r="Q68198" s="9"/>
    </row>
    <row r="68199" spans="11:17" x14ac:dyDescent="0.25">
      <c r="K68199" s="9"/>
      <c r="N68199" s="9"/>
      <c r="O68199" s="9"/>
      <c r="P68199" s="9"/>
      <c r="Q68199" s="9"/>
    </row>
    <row r="68200" spans="11:17" x14ac:dyDescent="0.25">
      <c r="K68200" s="9"/>
      <c r="N68200" s="9"/>
      <c r="O68200" s="9"/>
      <c r="P68200" s="9"/>
      <c r="Q68200" s="9"/>
    </row>
    <row r="68201" spans="11:17" x14ac:dyDescent="0.25">
      <c r="K68201" s="9"/>
      <c r="N68201" s="9"/>
      <c r="O68201" s="9"/>
      <c r="P68201" s="9"/>
      <c r="Q68201" s="9"/>
    </row>
    <row r="68202" spans="11:17" x14ac:dyDescent="0.25">
      <c r="K68202" s="9"/>
      <c r="N68202" s="9"/>
      <c r="O68202" s="9"/>
      <c r="P68202" s="9"/>
      <c r="Q68202" s="9"/>
    </row>
    <row r="68203" spans="11:17" x14ac:dyDescent="0.25">
      <c r="K68203" s="9"/>
      <c r="N68203" s="9"/>
      <c r="O68203" s="9"/>
      <c r="P68203" s="9"/>
      <c r="Q68203" s="9"/>
    </row>
    <row r="68204" spans="11:17" x14ac:dyDescent="0.25">
      <c r="K68204" s="9"/>
      <c r="N68204" s="9"/>
      <c r="O68204" s="9"/>
      <c r="P68204" s="9"/>
      <c r="Q68204" s="9"/>
    </row>
    <row r="68205" spans="11:17" x14ac:dyDescent="0.25">
      <c r="K68205" s="9"/>
      <c r="N68205" s="9"/>
      <c r="O68205" s="9"/>
      <c r="P68205" s="9"/>
      <c r="Q68205" s="9"/>
    </row>
    <row r="68206" spans="11:17" x14ac:dyDescent="0.25">
      <c r="K68206" s="9"/>
      <c r="N68206" s="9"/>
      <c r="O68206" s="9"/>
      <c r="P68206" s="9"/>
      <c r="Q68206" s="9"/>
    </row>
    <row r="68207" spans="11:17" x14ac:dyDescent="0.25">
      <c r="K68207" s="9"/>
      <c r="N68207" s="9"/>
      <c r="O68207" s="9"/>
      <c r="P68207" s="9"/>
      <c r="Q68207" s="9"/>
    </row>
    <row r="68208" spans="11:17" x14ac:dyDescent="0.25">
      <c r="K68208" s="9"/>
      <c r="N68208" s="9"/>
      <c r="O68208" s="9"/>
      <c r="P68208" s="9"/>
      <c r="Q68208" s="9"/>
    </row>
    <row r="68209" spans="11:17" x14ac:dyDescent="0.25">
      <c r="K68209" s="9"/>
      <c r="N68209" s="9"/>
      <c r="O68209" s="9"/>
      <c r="P68209" s="9"/>
      <c r="Q68209" s="9"/>
    </row>
    <row r="68210" spans="11:17" x14ac:dyDescent="0.25">
      <c r="K68210" s="9"/>
      <c r="N68210" s="9"/>
      <c r="O68210" s="9"/>
      <c r="P68210" s="9"/>
      <c r="Q68210" s="9"/>
    </row>
    <row r="68211" spans="11:17" x14ac:dyDescent="0.25">
      <c r="K68211" s="9"/>
      <c r="N68211" s="9"/>
      <c r="O68211" s="9"/>
      <c r="P68211" s="9"/>
      <c r="Q68211" s="9"/>
    </row>
    <row r="68212" spans="11:17" x14ac:dyDescent="0.25">
      <c r="K68212" s="9"/>
      <c r="N68212" s="9"/>
      <c r="O68212" s="9"/>
      <c r="P68212" s="9"/>
      <c r="Q68212" s="9"/>
    </row>
    <row r="68213" spans="11:17" x14ac:dyDescent="0.25">
      <c r="K68213" s="9"/>
      <c r="N68213" s="9"/>
      <c r="O68213" s="9"/>
      <c r="P68213" s="9"/>
      <c r="Q68213" s="9"/>
    </row>
    <row r="68214" spans="11:17" x14ac:dyDescent="0.25">
      <c r="K68214" s="9"/>
      <c r="N68214" s="9"/>
      <c r="O68214" s="9"/>
      <c r="P68214" s="9"/>
      <c r="Q68214" s="9"/>
    </row>
    <row r="68215" spans="11:17" x14ac:dyDescent="0.25">
      <c r="K68215" s="9"/>
      <c r="N68215" s="9"/>
      <c r="O68215" s="9"/>
      <c r="P68215" s="9"/>
      <c r="Q68215" s="9"/>
    </row>
    <row r="68216" spans="11:17" x14ac:dyDescent="0.25">
      <c r="K68216" s="9"/>
      <c r="N68216" s="9"/>
      <c r="O68216" s="9"/>
      <c r="P68216" s="9"/>
      <c r="Q68216" s="9"/>
    </row>
    <row r="68217" spans="11:17" x14ac:dyDescent="0.25">
      <c r="K68217" s="9"/>
      <c r="N68217" s="9"/>
      <c r="O68217" s="9"/>
      <c r="P68217" s="9"/>
      <c r="Q68217" s="9"/>
    </row>
    <row r="68218" spans="11:17" x14ac:dyDescent="0.25">
      <c r="K68218" s="9"/>
      <c r="N68218" s="9"/>
      <c r="O68218" s="9"/>
      <c r="P68218" s="9"/>
      <c r="Q68218" s="9"/>
    </row>
    <row r="68219" spans="11:17" x14ac:dyDescent="0.25">
      <c r="K68219" s="9"/>
      <c r="N68219" s="9"/>
      <c r="O68219" s="9"/>
      <c r="P68219" s="9"/>
      <c r="Q68219" s="9"/>
    </row>
    <row r="68220" spans="11:17" x14ac:dyDescent="0.25">
      <c r="K68220" s="9"/>
      <c r="N68220" s="9"/>
      <c r="O68220" s="9"/>
      <c r="P68220" s="9"/>
      <c r="Q68220" s="9"/>
    </row>
    <row r="68221" spans="11:17" x14ac:dyDescent="0.25">
      <c r="K68221" s="9"/>
      <c r="N68221" s="9"/>
      <c r="O68221" s="9"/>
      <c r="P68221" s="9"/>
      <c r="Q68221" s="9"/>
    </row>
    <row r="68222" spans="11:17" x14ac:dyDescent="0.25">
      <c r="K68222" s="9"/>
      <c r="N68222" s="9"/>
      <c r="O68222" s="9"/>
      <c r="P68222" s="9"/>
      <c r="Q68222" s="9"/>
    </row>
    <row r="68223" spans="11:17" x14ac:dyDescent="0.25">
      <c r="K68223" s="9"/>
      <c r="N68223" s="9"/>
      <c r="O68223" s="9"/>
      <c r="P68223" s="9"/>
      <c r="Q68223" s="9"/>
    </row>
    <row r="68224" spans="11:17" x14ac:dyDescent="0.25">
      <c r="K68224" s="9"/>
      <c r="N68224" s="9"/>
      <c r="O68224" s="9"/>
      <c r="P68224" s="9"/>
      <c r="Q68224" s="9"/>
    </row>
    <row r="68225" spans="11:17" x14ac:dyDescent="0.25">
      <c r="K68225" s="9"/>
      <c r="N68225" s="9"/>
      <c r="O68225" s="9"/>
      <c r="P68225" s="9"/>
      <c r="Q68225" s="9"/>
    </row>
    <row r="68226" spans="11:17" x14ac:dyDescent="0.25">
      <c r="K68226" s="9"/>
      <c r="N68226" s="9"/>
      <c r="O68226" s="9"/>
      <c r="P68226" s="9"/>
      <c r="Q68226" s="9"/>
    </row>
    <row r="68227" spans="11:17" x14ac:dyDescent="0.25">
      <c r="K68227" s="9"/>
      <c r="N68227" s="9"/>
      <c r="O68227" s="9"/>
      <c r="P68227" s="9"/>
      <c r="Q68227" s="9"/>
    </row>
    <row r="68228" spans="11:17" x14ac:dyDescent="0.25">
      <c r="K68228" s="9"/>
      <c r="N68228" s="9"/>
      <c r="O68228" s="9"/>
      <c r="P68228" s="9"/>
      <c r="Q68228" s="9"/>
    </row>
    <row r="68229" spans="11:17" x14ac:dyDescent="0.25">
      <c r="K68229" s="9"/>
      <c r="N68229" s="9"/>
      <c r="O68229" s="9"/>
      <c r="P68229" s="9"/>
      <c r="Q68229" s="9"/>
    </row>
    <row r="68230" spans="11:17" x14ac:dyDescent="0.25">
      <c r="K68230" s="9"/>
      <c r="N68230" s="9"/>
      <c r="O68230" s="9"/>
      <c r="P68230" s="9"/>
      <c r="Q68230" s="9"/>
    </row>
    <row r="68231" spans="11:17" x14ac:dyDescent="0.25">
      <c r="K68231" s="9"/>
      <c r="N68231" s="9"/>
      <c r="O68231" s="9"/>
      <c r="P68231" s="9"/>
      <c r="Q68231" s="9"/>
    </row>
    <row r="68232" spans="11:17" x14ac:dyDescent="0.25">
      <c r="K68232" s="9"/>
      <c r="N68232" s="9"/>
      <c r="O68232" s="9"/>
      <c r="P68232" s="9"/>
      <c r="Q68232" s="9"/>
    </row>
    <row r="68233" spans="11:17" x14ac:dyDescent="0.25">
      <c r="K68233" s="9"/>
      <c r="N68233" s="9"/>
      <c r="O68233" s="9"/>
      <c r="P68233" s="9"/>
      <c r="Q68233" s="9"/>
    </row>
    <row r="68234" spans="11:17" x14ac:dyDescent="0.25">
      <c r="K68234" s="9"/>
      <c r="N68234" s="9"/>
      <c r="O68234" s="9"/>
      <c r="P68234" s="9"/>
      <c r="Q68234" s="9"/>
    </row>
    <row r="68235" spans="11:17" x14ac:dyDescent="0.25">
      <c r="K68235" s="9"/>
      <c r="N68235" s="9"/>
      <c r="O68235" s="9"/>
      <c r="P68235" s="9"/>
      <c r="Q68235" s="9"/>
    </row>
    <row r="68236" spans="11:17" x14ac:dyDescent="0.25">
      <c r="K68236" s="9"/>
      <c r="N68236" s="9"/>
      <c r="O68236" s="9"/>
      <c r="P68236" s="9"/>
      <c r="Q68236" s="9"/>
    </row>
    <row r="68237" spans="11:17" x14ac:dyDescent="0.25">
      <c r="K68237" s="9"/>
      <c r="N68237" s="9"/>
      <c r="O68237" s="9"/>
      <c r="P68237" s="9"/>
      <c r="Q68237" s="9"/>
    </row>
    <row r="68238" spans="11:17" x14ac:dyDescent="0.25">
      <c r="K68238" s="9"/>
      <c r="N68238" s="9"/>
      <c r="O68238" s="9"/>
      <c r="P68238" s="9"/>
      <c r="Q68238" s="9"/>
    </row>
    <row r="68239" spans="11:17" x14ac:dyDescent="0.25">
      <c r="K68239" s="9"/>
      <c r="N68239" s="9"/>
      <c r="O68239" s="9"/>
      <c r="P68239" s="9"/>
      <c r="Q68239" s="9"/>
    </row>
    <row r="68240" spans="11:17" x14ac:dyDescent="0.25">
      <c r="K68240" s="9"/>
      <c r="N68240" s="9"/>
      <c r="O68240" s="9"/>
      <c r="P68240" s="9"/>
      <c r="Q68240" s="9"/>
    </row>
    <row r="68241" spans="11:17" x14ac:dyDescent="0.25">
      <c r="K68241" s="9"/>
      <c r="N68241" s="9"/>
      <c r="O68241" s="9"/>
      <c r="P68241" s="9"/>
      <c r="Q68241" s="9"/>
    </row>
    <row r="68242" spans="11:17" x14ac:dyDescent="0.25">
      <c r="K68242" s="9"/>
      <c r="N68242" s="9"/>
      <c r="O68242" s="9"/>
      <c r="P68242" s="9"/>
      <c r="Q68242" s="9"/>
    </row>
    <row r="68243" spans="11:17" x14ac:dyDescent="0.25">
      <c r="K68243" s="9"/>
      <c r="N68243" s="9"/>
      <c r="O68243" s="9"/>
      <c r="P68243" s="9"/>
      <c r="Q68243" s="9"/>
    </row>
    <row r="68244" spans="11:17" x14ac:dyDescent="0.25">
      <c r="K68244" s="9"/>
      <c r="N68244" s="9"/>
      <c r="O68244" s="9"/>
      <c r="P68244" s="9"/>
      <c r="Q68244" s="9"/>
    </row>
    <row r="68245" spans="11:17" x14ac:dyDescent="0.25">
      <c r="K68245" s="9"/>
      <c r="N68245" s="9"/>
      <c r="O68245" s="9"/>
      <c r="P68245" s="9"/>
      <c r="Q68245" s="9"/>
    </row>
    <row r="68246" spans="11:17" x14ac:dyDescent="0.25">
      <c r="K68246" s="9"/>
      <c r="N68246" s="9"/>
      <c r="O68246" s="9"/>
      <c r="P68246" s="9"/>
      <c r="Q68246" s="9"/>
    </row>
    <row r="68247" spans="11:17" x14ac:dyDescent="0.25">
      <c r="K68247" s="9"/>
      <c r="N68247" s="9"/>
      <c r="O68247" s="9"/>
      <c r="P68247" s="9"/>
      <c r="Q68247" s="9"/>
    </row>
    <row r="68248" spans="11:17" x14ac:dyDescent="0.25">
      <c r="K68248" s="9"/>
      <c r="N68248" s="9"/>
      <c r="O68248" s="9"/>
      <c r="P68248" s="9"/>
      <c r="Q68248" s="9"/>
    </row>
    <row r="68249" spans="11:17" x14ac:dyDescent="0.25">
      <c r="K68249" s="9"/>
      <c r="N68249" s="9"/>
      <c r="O68249" s="9"/>
      <c r="P68249" s="9"/>
      <c r="Q68249" s="9"/>
    </row>
    <row r="68250" spans="11:17" x14ac:dyDescent="0.25">
      <c r="K68250" s="9"/>
      <c r="N68250" s="9"/>
      <c r="O68250" s="9"/>
      <c r="P68250" s="9"/>
      <c r="Q68250" s="9"/>
    </row>
    <row r="68251" spans="11:17" x14ac:dyDescent="0.25">
      <c r="K68251" s="9"/>
      <c r="N68251" s="9"/>
      <c r="O68251" s="9"/>
      <c r="P68251" s="9"/>
      <c r="Q68251" s="9"/>
    </row>
    <row r="68252" spans="11:17" x14ac:dyDescent="0.25">
      <c r="K68252" s="9"/>
      <c r="N68252" s="9"/>
      <c r="O68252" s="9"/>
      <c r="P68252" s="9"/>
      <c r="Q68252" s="9"/>
    </row>
    <row r="68253" spans="11:17" x14ac:dyDescent="0.25">
      <c r="K68253" s="9"/>
      <c r="N68253" s="9"/>
      <c r="O68253" s="9"/>
      <c r="P68253" s="9"/>
      <c r="Q68253" s="9"/>
    </row>
    <row r="68254" spans="11:17" x14ac:dyDescent="0.25">
      <c r="K68254" s="9"/>
      <c r="N68254" s="9"/>
      <c r="O68254" s="9"/>
      <c r="P68254" s="9"/>
      <c r="Q68254" s="9"/>
    </row>
    <row r="68255" spans="11:17" x14ac:dyDescent="0.25">
      <c r="K68255" s="9"/>
      <c r="N68255" s="9"/>
      <c r="O68255" s="9"/>
      <c r="P68255" s="9"/>
      <c r="Q68255" s="9"/>
    </row>
    <row r="68256" spans="11:17" x14ac:dyDescent="0.25">
      <c r="K68256" s="9"/>
      <c r="N68256" s="9"/>
      <c r="O68256" s="9"/>
      <c r="P68256" s="9"/>
      <c r="Q68256" s="9"/>
    </row>
    <row r="68257" spans="11:17" x14ac:dyDescent="0.25">
      <c r="K68257" s="9"/>
      <c r="N68257" s="9"/>
      <c r="O68257" s="9"/>
      <c r="P68257" s="9"/>
      <c r="Q68257" s="9"/>
    </row>
    <row r="68258" spans="11:17" x14ac:dyDescent="0.25">
      <c r="K68258" s="9"/>
      <c r="N68258" s="9"/>
      <c r="O68258" s="9"/>
      <c r="P68258" s="9"/>
      <c r="Q68258" s="9"/>
    </row>
    <row r="68259" spans="11:17" x14ac:dyDescent="0.25">
      <c r="K68259" s="9"/>
      <c r="N68259" s="9"/>
      <c r="O68259" s="9"/>
      <c r="P68259" s="9"/>
      <c r="Q68259" s="9"/>
    </row>
    <row r="68260" spans="11:17" x14ac:dyDescent="0.25">
      <c r="K68260" s="9"/>
      <c r="N68260" s="9"/>
      <c r="O68260" s="9"/>
      <c r="P68260" s="9"/>
      <c r="Q68260" s="9"/>
    </row>
    <row r="68261" spans="11:17" x14ac:dyDescent="0.25">
      <c r="K68261" s="9"/>
      <c r="N68261" s="9"/>
      <c r="O68261" s="9"/>
      <c r="P68261" s="9"/>
      <c r="Q68261" s="9"/>
    </row>
    <row r="68262" spans="11:17" x14ac:dyDescent="0.25">
      <c r="K68262" s="9"/>
      <c r="N68262" s="9"/>
      <c r="O68262" s="9"/>
      <c r="P68262" s="9"/>
      <c r="Q68262" s="9"/>
    </row>
    <row r="68263" spans="11:17" x14ac:dyDescent="0.25">
      <c r="K68263" s="9"/>
      <c r="N68263" s="9"/>
      <c r="O68263" s="9"/>
      <c r="P68263" s="9"/>
      <c r="Q68263" s="9"/>
    </row>
    <row r="68264" spans="11:17" x14ac:dyDescent="0.25">
      <c r="K68264" s="9"/>
      <c r="N68264" s="9"/>
      <c r="O68264" s="9"/>
      <c r="P68264" s="9"/>
      <c r="Q68264" s="9"/>
    </row>
    <row r="68265" spans="11:17" x14ac:dyDescent="0.25">
      <c r="K68265" s="9"/>
      <c r="N68265" s="9"/>
      <c r="O68265" s="9"/>
      <c r="P68265" s="9"/>
      <c r="Q68265" s="9"/>
    </row>
    <row r="68266" spans="11:17" x14ac:dyDescent="0.25">
      <c r="K68266" s="9"/>
      <c r="N68266" s="9"/>
      <c r="O68266" s="9"/>
      <c r="P68266" s="9"/>
      <c r="Q68266" s="9"/>
    </row>
    <row r="68267" spans="11:17" x14ac:dyDescent="0.25">
      <c r="K68267" s="9"/>
      <c r="N68267" s="9"/>
      <c r="O68267" s="9"/>
      <c r="P68267" s="9"/>
      <c r="Q68267" s="9"/>
    </row>
    <row r="68268" spans="11:17" x14ac:dyDescent="0.25">
      <c r="K68268" s="9"/>
      <c r="N68268" s="9"/>
      <c r="O68268" s="9"/>
      <c r="P68268" s="9"/>
      <c r="Q68268" s="9"/>
    </row>
    <row r="68269" spans="11:17" x14ac:dyDescent="0.25">
      <c r="K68269" s="9"/>
      <c r="N68269" s="9"/>
      <c r="O68269" s="9"/>
      <c r="P68269" s="9"/>
      <c r="Q68269" s="9"/>
    </row>
    <row r="68270" spans="11:17" x14ac:dyDescent="0.25">
      <c r="K68270" s="9"/>
      <c r="N68270" s="9"/>
      <c r="O68270" s="9"/>
      <c r="P68270" s="9"/>
      <c r="Q68270" s="9"/>
    </row>
    <row r="68271" spans="11:17" x14ac:dyDescent="0.25">
      <c r="K68271" s="9"/>
      <c r="N68271" s="9"/>
      <c r="O68271" s="9"/>
      <c r="P68271" s="9"/>
      <c r="Q68271" s="9"/>
    </row>
    <row r="68272" spans="11:17" x14ac:dyDescent="0.25">
      <c r="K68272" s="9"/>
      <c r="N68272" s="9"/>
      <c r="O68272" s="9"/>
      <c r="P68272" s="9"/>
      <c r="Q68272" s="9"/>
    </row>
    <row r="68273" spans="11:17" x14ac:dyDescent="0.25">
      <c r="K68273" s="9"/>
      <c r="N68273" s="9"/>
      <c r="O68273" s="9"/>
      <c r="P68273" s="9"/>
      <c r="Q68273" s="9"/>
    </row>
    <row r="68274" spans="11:17" x14ac:dyDescent="0.25">
      <c r="K68274" s="9"/>
      <c r="N68274" s="9"/>
      <c r="O68274" s="9"/>
      <c r="P68274" s="9"/>
      <c r="Q68274" s="9"/>
    </row>
    <row r="68275" spans="11:17" x14ac:dyDescent="0.25">
      <c r="K68275" s="9"/>
      <c r="N68275" s="9"/>
      <c r="O68275" s="9"/>
      <c r="P68275" s="9"/>
      <c r="Q68275" s="9"/>
    </row>
    <row r="68276" spans="11:17" x14ac:dyDescent="0.25">
      <c r="K68276" s="9"/>
      <c r="N68276" s="9"/>
      <c r="O68276" s="9"/>
      <c r="P68276" s="9"/>
      <c r="Q68276" s="9"/>
    </row>
    <row r="68277" spans="11:17" x14ac:dyDescent="0.25">
      <c r="K68277" s="9"/>
      <c r="N68277" s="9"/>
      <c r="O68277" s="9"/>
      <c r="P68277" s="9"/>
      <c r="Q68277" s="9"/>
    </row>
    <row r="68278" spans="11:17" x14ac:dyDescent="0.25">
      <c r="K68278" s="9"/>
      <c r="N68278" s="9"/>
      <c r="O68278" s="9"/>
      <c r="P68278" s="9"/>
      <c r="Q68278" s="9"/>
    </row>
    <row r="68279" spans="11:17" x14ac:dyDescent="0.25">
      <c r="K68279" s="9"/>
      <c r="N68279" s="9"/>
      <c r="O68279" s="9"/>
      <c r="P68279" s="9"/>
      <c r="Q68279" s="9"/>
    </row>
    <row r="68280" spans="11:17" x14ac:dyDescent="0.25">
      <c r="K68280" s="9"/>
      <c r="N68280" s="9"/>
      <c r="O68280" s="9"/>
      <c r="P68280" s="9"/>
      <c r="Q68280" s="9"/>
    </row>
    <row r="68281" spans="11:17" x14ac:dyDescent="0.25">
      <c r="K68281" s="9"/>
      <c r="N68281" s="9"/>
      <c r="O68281" s="9"/>
      <c r="P68281" s="9"/>
      <c r="Q68281" s="9"/>
    </row>
    <row r="68282" spans="11:17" x14ac:dyDescent="0.25">
      <c r="K68282" s="9"/>
      <c r="N68282" s="9"/>
      <c r="O68282" s="9"/>
      <c r="P68282" s="9"/>
      <c r="Q68282" s="9"/>
    </row>
    <row r="68283" spans="11:17" x14ac:dyDescent="0.25">
      <c r="K68283" s="9"/>
      <c r="N68283" s="9"/>
      <c r="O68283" s="9"/>
      <c r="P68283" s="9"/>
      <c r="Q68283" s="9"/>
    </row>
    <row r="68284" spans="11:17" x14ac:dyDescent="0.25">
      <c r="K68284" s="9"/>
      <c r="N68284" s="9"/>
      <c r="O68284" s="9"/>
      <c r="P68284" s="9"/>
      <c r="Q68284" s="9"/>
    </row>
    <row r="68285" spans="11:17" x14ac:dyDescent="0.25">
      <c r="K68285" s="9"/>
      <c r="N68285" s="9"/>
      <c r="O68285" s="9"/>
      <c r="P68285" s="9"/>
      <c r="Q68285" s="9"/>
    </row>
    <row r="68286" spans="11:17" x14ac:dyDescent="0.25">
      <c r="K68286" s="9"/>
      <c r="N68286" s="9"/>
      <c r="O68286" s="9"/>
      <c r="P68286" s="9"/>
      <c r="Q68286" s="9"/>
    </row>
    <row r="68287" spans="11:17" x14ac:dyDescent="0.25">
      <c r="K68287" s="9"/>
      <c r="N68287" s="9"/>
      <c r="O68287" s="9"/>
      <c r="P68287" s="9"/>
      <c r="Q68287" s="9"/>
    </row>
    <row r="68288" spans="11:17" x14ac:dyDescent="0.25">
      <c r="K68288" s="9"/>
      <c r="N68288" s="9"/>
      <c r="O68288" s="9"/>
      <c r="P68288" s="9"/>
      <c r="Q68288" s="9"/>
    </row>
    <row r="68289" spans="11:17" x14ac:dyDescent="0.25">
      <c r="K68289" s="9"/>
      <c r="N68289" s="9"/>
      <c r="O68289" s="9"/>
      <c r="P68289" s="9"/>
      <c r="Q68289" s="9"/>
    </row>
    <row r="68290" spans="11:17" x14ac:dyDescent="0.25">
      <c r="K68290" s="9"/>
      <c r="N68290" s="9"/>
      <c r="O68290" s="9"/>
      <c r="P68290" s="9"/>
      <c r="Q68290" s="9"/>
    </row>
    <row r="68291" spans="11:17" x14ac:dyDescent="0.25">
      <c r="K68291" s="9"/>
      <c r="N68291" s="9"/>
      <c r="O68291" s="9"/>
      <c r="P68291" s="9"/>
      <c r="Q68291" s="9"/>
    </row>
    <row r="68292" spans="11:17" x14ac:dyDescent="0.25">
      <c r="K68292" s="9"/>
      <c r="N68292" s="9"/>
      <c r="O68292" s="9"/>
      <c r="P68292" s="9"/>
      <c r="Q68292" s="9"/>
    </row>
    <row r="68293" spans="11:17" x14ac:dyDescent="0.25">
      <c r="K68293" s="9"/>
      <c r="N68293" s="9"/>
      <c r="O68293" s="9"/>
      <c r="P68293" s="9"/>
      <c r="Q68293" s="9"/>
    </row>
    <row r="68294" spans="11:17" x14ac:dyDescent="0.25">
      <c r="K68294" s="9"/>
      <c r="N68294" s="9"/>
      <c r="O68294" s="9"/>
      <c r="P68294" s="9"/>
      <c r="Q68294" s="9"/>
    </row>
    <row r="68295" spans="11:17" x14ac:dyDescent="0.25">
      <c r="K68295" s="9"/>
      <c r="N68295" s="9"/>
      <c r="O68295" s="9"/>
      <c r="P68295" s="9"/>
      <c r="Q68295" s="9"/>
    </row>
    <row r="68296" spans="11:17" x14ac:dyDescent="0.25">
      <c r="K68296" s="9"/>
      <c r="N68296" s="9"/>
      <c r="O68296" s="9"/>
      <c r="P68296" s="9"/>
      <c r="Q68296" s="9"/>
    </row>
    <row r="68297" spans="11:17" x14ac:dyDescent="0.25">
      <c r="K68297" s="9"/>
      <c r="N68297" s="9"/>
      <c r="O68297" s="9"/>
      <c r="P68297" s="9"/>
      <c r="Q68297" s="9"/>
    </row>
    <row r="68298" spans="11:17" x14ac:dyDescent="0.25">
      <c r="K68298" s="9"/>
      <c r="N68298" s="9"/>
      <c r="O68298" s="9"/>
      <c r="P68298" s="9"/>
      <c r="Q68298" s="9"/>
    </row>
    <row r="68299" spans="11:17" x14ac:dyDescent="0.25">
      <c r="K68299" s="9"/>
      <c r="N68299" s="9"/>
      <c r="O68299" s="9"/>
      <c r="P68299" s="9"/>
      <c r="Q68299" s="9"/>
    </row>
    <row r="68300" spans="11:17" x14ac:dyDescent="0.25">
      <c r="K68300" s="9"/>
      <c r="N68300" s="9"/>
      <c r="O68300" s="9"/>
      <c r="P68300" s="9"/>
      <c r="Q68300" s="9"/>
    </row>
    <row r="68301" spans="11:17" x14ac:dyDescent="0.25">
      <c r="K68301" s="9"/>
      <c r="N68301" s="9"/>
      <c r="O68301" s="9"/>
      <c r="P68301" s="9"/>
      <c r="Q68301" s="9"/>
    </row>
    <row r="68302" spans="11:17" x14ac:dyDescent="0.25">
      <c r="K68302" s="9"/>
      <c r="N68302" s="9"/>
      <c r="O68302" s="9"/>
      <c r="P68302" s="9"/>
      <c r="Q68302" s="9"/>
    </row>
    <row r="68303" spans="11:17" x14ac:dyDescent="0.25">
      <c r="K68303" s="9"/>
      <c r="N68303" s="9"/>
      <c r="O68303" s="9"/>
      <c r="P68303" s="9"/>
      <c r="Q68303" s="9"/>
    </row>
    <row r="68304" spans="11:17" x14ac:dyDescent="0.25">
      <c r="K68304" s="9"/>
      <c r="N68304" s="9"/>
      <c r="O68304" s="9"/>
      <c r="P68304" s="9"/>
      <c r="Q68304" s="9"/>
    </row>
    <row r="68305" spans="11:17" x14ac:dyDescent="0.25">
      <c r="K68305" s="9"/>
      <c r="N68305" s="9"/>
      <c r="O68305" s="9"/>
      <c r="P68305" s="9"/>
      <c r="Q68305" s="9"/>
    </row>
    <row r="68306" spans="11:17" x14ac:dyDescent="0.25">
      <c r="K68306" s="9"/>
      <c r="N68306" s="9"/>
      <c r="O68306" s="9"/>
      <c r="P68306" s="9"/>
      <c r="Q68306" s="9"/>
    </row>
    <row r="68307" spans="11:17" x14ac:dyDescent="0.25">
      <c r="K68307" s="9"/>
      <c r="N68307" s="9"/>
      <c r="O68307" s="9"/>
      <c r="P68307" s="9"/>
      <c r="Q68307" s="9"/>
    </row>
    <row r="68308" spans="11:17" x14ac:dyDescent="0.25">
      <c r="K68308" s="9"/>
      <c r="N68308" s="9"/>
      <c r="O68308" s="9"/>
      <c r="P68308" s="9"/>
      <c r="Q68308" s="9"/>
    </row>
    <row r="68309" spans="11:17" x14ac:dyDescent="0.25">
      <c r="K68309" s="9"/>
      <c r="N68309" s="9"/>
      <c r="O68309" s="9"/>
      <c r="P68309" s="9"/>
      <c r="Q68309" s="9"/>
    </row>
    <row r="68310" spans="11:17" x14ac:dyDescent="0.25">
      <c r="K68310" s="9"/>
      <c r="N68310" s="9"/>
      <c r="O68310" s="9"/>
      <c r="P68310" s="9"/>
      <c r="Q68310" s="9"/>
    </row>
    <row r="68311" spans="11:17" x14ac:dyDescent="0.25">
      <c r="K68311" s="9"/>
      <c r="N68311" s="9"/>
      <c r="O68311" s="9"/>
      <c r="P68311" s="9"/>
      <c r="Q68311" s="9"/>
    </row>
    <row r="68312" spans="11:17" x14ac:dyDescent="0.25">
      <c r="K68312" s="9"/>
      <c r="N68312" s="9"/>
      <c r="O68312" s="9"/>
      <c r="P68312" s="9"/>
      <c r="Q68312" s="9"/>
    </row>
    <row r="68313" spans="11:17" x14ac:dyDescent="0.25">
      <c r="K68313" s="9"/>
      <c r="N68313" s="9"/>
      <c r="O68313" s="9"/>
      <c r="P68313" s="9"/>
      <c r="Q68313" s="9"/>
    </row>
    <row r="68314" spans="11:17" x14ac:dyDescent="0.25">
      <c r="K68314" s="9"/>
      <c r="N68314" s="9"/>
      <c r="O68314" s="9"/>
      <c r="P68314" s="9"/>
      <c r="Q68314" s="9"/>
    </row>
    <row r="68315" spans="11:17" x14ac:dyDescent="0.25">
      <c r="K68315" s="9"/>
      <c r="N68315" s="9"/>
      <c r="O68315" s="9"/>
      <c r="P68315" s="9"/>
      <c r="Q68315" s="9"/>
    </row>
    <row r="68316" spans="11:17" x14ac:dyDescent="0.25">
      <c r="K68316" s="9"/>
      <c r="N68316" s="9"/>
      <c r="O68316" s="9"/>
      <c r="P68316" s="9"/>
      <c r="Q68316" s="9"/>
    </row>
    <row r="68317" spans="11:17" x14ac:dyDescent="0.25">
      <c r="K68317" s="9"/>
      <c r="N68317" s="9"/>
      <c r="O68317" s="9"/>
      <c r="P68317" s="9"/>
      <c r="Q68317" s="9"/>
    </row>
    <row r="68318" spans="11:17" x14ac:dyDescent="0.25">
      <c r="K68318" s="9"/>
      <c r="N68318" s="9"/>
      <c r="O68318" s="9"/>
      <c r="P68318" s="9"/>
      <c r="Q68318" s="9"/>
    </row>
    <row r="68319" spans="11:17" x14ac:dyDescent="0.25">
      <c r="K68319" s="9"/>
      <c r="N68319" s="9"/>
      <c r="O68319" s="9"/>
      <c r="P68319" s="9"/>
      <c r="Q68319" s="9"/>
    </row>
    <row r="68320" spans="11:17" x14ac:dyDescent="0.25">
      <c r="K68320" s="9"/>
      <c r="N68320" s="9"/>
      <c r="O68320" s="9"/>
      <c r="P68320" s="9"/>
      <c r="Q68320" s="9"/>
    </row>
    <row r="68321" spans="11:17" x14ac:dyDescent="0.25">
      <c r="K68321" s="9"/>
      <c r="N68321" s="9"/>
      <c r="O68321" s="9"/>
      <c r="P68321" s="9"/>
      <c r="Q68321" s="9"/>
    </row>
    <row r="68322" spans="11:17" x14ac:dyDescent="0.25">
      <c r="K68322" s="9"/>
      <c r="N68322" s="9"/>
      <c r="O68322" s="9"/>
      <c r="P68322" s="9"/>
      <c r="Q68322" s="9"/>
    </row>
    <row r="68323" spans="11:17" x14ac:dyDescent="0.25">
      <c r="K68323" s="9"/>
      <c r="N68323" s="9"/>
      <c r="O68323" s="9"/>
      <c r="P68323" s="9"/>
      <c r="Q68323" s="9"/>
    </row>
    <row r="68324" spans="11:17" x14ac:dyDescent="0.25">
      <c r="K68324" s="9"/>
      <c r="N68324" s="9"/>
      <c r="O68324" s="9"/>
      <c r="P68324" s="9"/>
      <c r="Q68324" s="9"/>
    </row>
    <row r="68325" spans="11:17" x14ac:dyDescent="0.25">
      <c r="K68325" s="9"/>
      <c r="N68325" s="9"/>
      <c r="O68325" s="9"/>
      <c r="P68325" s="9"/>
      <c r="Q68325" s="9"/>
    </row>
    <row r="68326" spans="11:17" x14ac:dyDescent="0.25">
      <c r="K68326" s="9"/>
      <c r="N68326" s="9"/>
      <c r="O68326" s="9"/>
      <c r="P68326" s="9"/>
      <c r="Q68326" s="9"/>
    </row>
    <row r="68327" spans="11:17" x14ac:dyDescent="0.25">
      <c r="K68327" s="9"/>
      <c r="N68327" s="9"/>
      <c r="O68327" s="9"/>
      <c r="P68327" s="9"/>
      <c r="Q68327" s="9"/>
    </row>
    <row r="68328" spans="11:17" x14ac:dyDescent="0.25">
      <c r="K68328" s="9"/>
      <c r="N68328" s="9"/>
      <c r="O68328" s="9"/>
      <c r="P68328" s="9"/>
      <c r="Q68328" s="9"/>
    </row>
    <row r="68329" spans="11:17" x14ac:dyDescent="0.25">
      <c r="K68329" s="9"/>
      <c r="N68329" s="9"/>
      <c r="O68329" s="9"/>
      <c r="P68329" s="9"/>
      <c r="Q68329" s="9"/>
    </row>
    <row r="68330" spans="11:17" x14ac:dyDescent="0.25">
      <c r="K68330" s="9"/>
      <c r="N68330" s="9"/>
      <c r="O68330" s="9"/>
      <c r="P68330" s="9"/>
      <c r="Q68330" s="9"/>
    </row>
    <row r="68331" spans="11:17" x14ac:dyDescent="0.25">
      <c r="K68331" s="9"/>
      <c r="N68331" s="9"/>
      <c r="O68331" s="9"/>
      <c r="P68331" s="9"/>
      <c r="Q68331" s="9"/>
    </row>
    <row r="68332" spans="11:17" x14ac:dyDescent="0.25">
      <c r="K68332" s="9"/>
      <c r="N68332" s="9"/>
      <c r="O68332" s="9"/>
      <c r="P68332" s="9"/>
      <c r="Q68332" s="9"/>
    </row>
    <row r="68333" spans="11:17" x14ac:dyDescent="0.25">
      <c r="K68333" s="9"/>
      <c r="N68333" s="9"/>
      <c r="O68333" s="9"/>
      <c r="P68333" s="9"/>
      <c r="Q68333" s="9"/>
    </row>
    <row r="68334" spans="11:17" x14ac:dyDescent="0.25">
      <c r="K68334" s="9"/>
      <c r="N68334" s="9"/>
      <c r="O68334" s="9"/>
      <c r="P68334" s="9"/>
      <c r="Q68334" s="9"/>
    </row>
    <row r="68335" spans="11:17" x14ac:dyDescent="0.25">
      <c r="K68335" s="9"/>
      <c r="N68335" s="9"/>
      <c r="O68335" s="9"/>
      <c r="P68335" s="9"/>
      <c r="Q68335" s="9"/>
    </row>
    <row r="68336" spans="11:17" x14ac:dyDescent="0.25">
      <c r="K68336" s="9"/>
      <c r="N68336" s="9"/>
      <c r="O68336" s="9"/>
      <c r="P68336" s="9"/>
      <c r="Q68336" s="9"/>
    </row>
    <row r="68337" spans="11:17" x14ac:dyDescent="0.25">
      <c r="K68337" s="9"/>
      <c r="N68337" s="9"/>
      <c r="O68337" s="9"/>
      <c r="P68337" s="9"/>
      <c r="Q68337" s="9"/>
    </row>
    <row r="68338" spans="11:17" x14ac:dyDescent="0.25">
      <c r="K68338" s="9"/>
      <c r="N68338" s="9"/>
      <c r="O68338" s="9"/>
      <c r="P68338" s="9"/>
      <c r="Q68338" s="9"/>
    </row>
    <row r="68339" spans="11:17" x14ac:dyDescent="0.25">
      <c r="K68339" s="9"/>
      <c r="N68339" s="9"/>
      <c r="O68339" s="9"/>
      <c r="P68339" s="9"/>
      <c r="Q68339" s="9"/>
    </row>
    <row r="68340" spans="11:17" x14ac:dyDescent="0.25">
      <c r="K68340" s="9"/>
      <c r="N68340" s="9"/>
      <c r="O68340" s="9"/>
      <c r="P68340" s="9"/>
      <c r="Q68340" s="9"/>
    </row>
    <row r="68341" spans="11:17" x14ac:dyDescent="0.25">
      <c r="K68341" s="9"/>
      <c r="N68341" s="9"/>
      <c r="O68341" s="9"/>
      <c r="P68341" s="9"/>
      <c r="Q68341" s="9"/>
    </row>
    <row r="68342" spans="11:17" x14ac:dyDescent="0.25">
      <c r="K68342" s="9"/>
      <c r="N68342" s="9"/>
      <c r="O68342" s="9"/>
      <c r="P68342" s="9"/>
      <c r="Q68342" s="9"/>
    </row>
    <row r="68343" spans="11:17" x14ac:dyDescent="0.25">
      <c r="K68343" s="9"/>
      <c r="N68343" s="9"/>
      <c r="O68343" s="9"/>
      <c r="P68343" s="9"/>
      <c r="Q68343" s="9"/>
    </row>
    <row r="68344" spans="11:17" x14ac:dyDescent="0.25">
      <c r="K68344" s="9"/>
      <c r="N68344" s="9"/>
      <c r="O68344" s="9"/>
      <c r="P68344" s="9"/>
      <c r="Q68344" s="9"/>
    </row>
    <row r="68345" spans="11:17" x14ac:dyDescent="0.25">
      <c r="K68345" s="9"/>
      <c r="N68345" s="9"/>
      <c r="O68345" s="9"/>
      <c r="P68345" s="9"/>
      <c r="Q68345" s="9"/>
    </row>
    <row r="68346" spans="11:17" x14ac:dyDescent="0.25">
      <c r="K68346" s="9"/>
      <c r="N68346" s="9"/>
      <c r="O68346" s="9"/>
      <c r="P68346" s="9"/>
      <c r="Q68346" s="9"/>
    </row>
    <row r="68347" spans="11:17" x14ac:dyDescent="0.25">
      <c r="K68347" s="9"/>
      <c r="N68347" s="9"/>
      <c r="O68347" s="9"/>
      <c r="P68347" s="9"/>
      <c r="Q68347" s="9"/>
    </row>
    <row r="68348" spans="11:17" x14ac:dyDescent="0.25">
      <c r="K68348" s="9"/>
      <c r="N68348" s="9"/>
      <c r="O68348" s="9"/>
      <c r="P68348" s="9"/>
      <c r="Q68348" s="9"/>
    </row>
    <row r="68349" spans="11:17" x14ac:dyDescent="0.25">
      <c r="K68349" s="9"/>
      <c r="N68349" s="9"/>
      <c r="O68349" s="9"/>
      <c r="P68349" s="9"/>
      <c r="Q68349" s="9"/>
    </row>
    <row r="68350" spans="11:17" x14ac:dyDescent="0.25">
      <c r="K68350" s="9"/>
      <c r="N68350" s="9"/>
      <c r="O68350" s="9"/>
      <c r="P68350" s="9"/>
      <c r="Q68350" s="9"/>
    </row>
    <row r="68351" spans="11:17" x14ac:dyDescent="0.25">
      <c r="K68351" s="9"/>
      <c r="N68351" s="9"/>
      <c r="O68351" s="9"/>
      <c r="P68351" s="9"/>
      <c r="Q68351" s="9"/>
    </row>
    <row r="68352" spans="11:17" x14ac:dyDescent="0.25">
      <c r="K68352" s="9"/>
      <c r="N68352" s="9"/>
      <c r="O68352" s="9"/>
      <c r="P68352" s="9"/>
      <c r="Q68352" s="9"/>
    </row>
    <row r="68353" spans="11:17" x14ac:dyDescent="0.25">
      <c r="K68353" s="9"/>
      <c r="N68353" s="9"/>
      <c r="O68353" s="9"/>
      <c r="P68353" s="9"/>
      <c r="Q68353" s="9"/>
    </row>
    <row r="68354" spans="11:17" x14ac:dyDescent="0.25">
      <c r="K68354" s="9"/>
      <c r="N68354" s="9"/>
      <c r="O68354" s="9"/>
      <c r="P68354" s="9"/>
      <c r="Q68354" s="9"/>
    </row>
    <row r="68355" spans="11:17" x14ac:dyDescent="0.25">
      <c r="K68355" s="9"/>
      <c r="N68355" s="9"/>
      <c r="O68355" s="9"/>
      <c r="P68355" s="9"/>
      <c r="Q68355" s="9"/>
    </row>
    <row r="68356" spans="11:17" x14ac:dyDescent="0.25">
      <c r="K68356" s="9"/>
      <c r="N68356" s="9"/>
      <c r="O68356" s="9"/>
      <c r="P68356" s="9"/>
      <c r="Q68356" s="9"/>
    </row>
    <row r="68357" spans="11:17" x14ac:dyDescent="0.25">
      <c r="K68357" s="9"/>
      <c r="N68357" s="9"/>
      <c r="O68357" s="9"/>
      <c r="P68357" s="9"/>
      <c r="Q68357" s="9"/>
    </row>
    <row r="68358" spans="11:17" x14ac:dyDescent="0.25">
      <c r="K68358" s="9"/>
      <c r="N68358" s="9"/>
      <c r="O68358" s="9"/>
      <c r="P68358" s="9"/>
      <c r="Q68358" s="9"/>
    </row>
    <row r="68359" spans="11:17" x14ac:dyDescent="0.25">
      <c r="K68359" s="9"/>
      <c r="N68359" s="9"/>
      <c r="O68359" s="9"/>
      <c r="P68359" s="9"/>
      <c r="Q68359" s="9"/>
    </row>
    <row r="68360" spans="11:17" x14ac:dyDescent="0.25">
      <c r="K68360" s="9"/>
      <c r="N68360" s="9"/>
      <c r="O68360" s="9"/>
      <c r="P68360" s="9"/>
      <c r="Q68360" s="9"/>
    </row>
    <row r="68361" spans="11:17" x14ac:dyDescent="0.25">
      <c r="K68361" s="9"/>
      <c r="N68361" s="9"/>
      <c r="O68361" s="9"/>
      <c r="P68361" s="9"/>
      <c r="Q68361" s="9"/>
    </row>
    <row r="68362" spans="11:17" x14ac:dyDescent="0.25">
      <c r="K68362" s="9"/>
      <c r="N68362" s="9"/>
      <c r="O68362" s="9"/>
      <c r="P68362" s="9"/>
      <c r="Q68362" s="9"/>
    </row>
    <row r="68363" spans="11:17" x14ac:dyDescent="0.25">
      <c r="K68363" s="9"/>
      <c r="N68363" s="9"/>
      <c r="O68363" s="9"/>
      <c r="P68363" s="9"/>
      <c r="Q68363" s="9"/>
    </row>
    <row r="68364" spans="11:17" x14ac:dyDescent="0.25">
      <c r="K68364" s="9"/>
      <c r="N68364" s="9"/>
      <c r="O68364" s="9"/>
      <c r="P68364" s="9"/>
      <c r="Q68364" s="9"/>
    </row>
    <row r="68365" spans="11:17" x14ac:dyDescent="0.25">
      <c r="K68365" s="9"/>
      <c r="N68365" s="9"/>
      <c r="O68365" s="9"/>
      <c r="P68365" s="9"/>
      <c r="Q68365" s="9"/>
    </row>
    <row r="68366" spans="11:17" x14ac:dyDescent="0.25">
      <c r="K68366" s="9"/>
      <c r="N68366" s="9"/>
      <c r="O68366" s="9"/>
      <c r="P68366" s="9"/>
      <c r="Q68366" s="9"/>
    </row>
    <row r="68367" spans="11:17" x14ac:dyDescent="0.25">
      <c r="K68367" s="9"/>
      <c r="N68367" s="9"/>
      <c r="O68367" s="9"/>
      <c r="P68367" s="9"/>
      <c r="Q68367" s="9"/>
    </row>
    <row r="68368" spans="11:17" x14ac:dyDescent="0.25">
      <c r="K68368" s="9"/>
      <c r="N68368" s="9"/>
      <c r="O68368" s="9"/>
      <c r="P68368" s="9"/>
      <c r="Q68368" s="9"/>
    </row>
    <row r="68369" spans="11:17" x14ac:dyDescent="0.25">
      <c r="K68369" s="9"/>
      <c r="N68369" s="9"/>
      <c r="O68369" s="9"/>
      <c r="P68369" s="9"/>
      <c r="Q68369" s="9"/>
    </row>
    <row r="68370" spans="11:17" x14ac:dyDescent="0.25">
      <c r="K68370" s="9"/>
      <c r="N68370" s="9"/>
      <c r="O68370" s="9"/>
      <c r="P68370" s="9"/>
      <c r="Q68370" s="9"/>
    </row>
    <row r="68371" spans="11:17" x14ac:dyDescent="0.25">
      <c r="K68371" s="9"/>
      <c r="N68371" s="9"/>
      <c r="O68371" s="9"/>
      <c r="P68371" s="9"/>
      <c r="Q68371" s="9"/>
    </row>
    <row r="68372" spans="11:17" x14ac:dyDescent="0.25">
      <c r="K68372" s="9"/>
      <c r="N68372" s="9"/>
      <c r="O68372" s="9"/>
      <c r="P68372" s="9"/>
      <c r="Q68372" s="9"/>
    </row>
    <row r="68373" spans="11:17" x14ac:dyDescent="0.25">
      <c r="K68373" s="9"/>
      <c r="N68373" s="9"/>
      <c r="O68373" s="9"/>
      <c r="P68373" s="9"/>
      <c r="Q68373" s="9"/>
    </row>
    <row r="68374" spans="11:17" x14ac:dyDescent="0.25">
      <c r="K68374" s="9"/>
      <c r="N68374" s="9"/>
      <c r="O68374" s="9"/>
      <c r="P68374" s="9"/>
      <c r="Q68374" s="9"/>
    </row>
    <row r="68375" spans="11:17" x14ac:dyDescent="0.25">
      <c r="K68375" s="9"/>
      <c r="N68375" s="9"/>
      <c r="O68375" s="9"/>
      <c r="P68375" s="9"/>
      <c r="Q68375" s="9"/>
    </row>
    <row r="68376" spans="11:17" x14ac:dyDescent="0.25">
      <c r="K68376" s="9"/>
      <c r="N68376" s="9"/>
      <c r="O68376" s="9"/>
      <c r="P68376" s="9"/>
      <c r="Q68376" s="9"/>
    </row>
    <row r="68377" spans="11:17" x14ac:dyDescent="0.25">
      <c r="K68377" s="9"/>
      <c r="N68377" s="9"/>
      <c r="O68377" s="9"/>
      <c r="P68377" s="9"/>
      <c r="Q68377" s="9"/>
    </row>
    <row r="68378" spans="11:17" x14ac:dyDescent="0.25">
      <c r="K68378" s="9"/>
      <c r="N68378" s="9"/>
      <c r="O68378" s="9"/>
      <c r="P68378" s="9"/>
      <c r="Q68378" s="9"/>
    </row>
    <row r="68379" spans="11:17" x14ac:dyDescent="0.25">
      <c r="K68379" s="9"/>
      <c r="N68379" s="9"/>
      <c r="O68379" s="9"/>
      <c r="P68379" s="9"/>
      <c r="Q68379" s="9"/>
    </row>
    <row r="68380" spans="11:17" x14ac:dyDescent="0.25">
      <c r="K68380" s="9"/>
      <c r="N68380" s="9"/>
      <c r="O68380" s="9"/>
      <c r="P68380" s="9"/>
      <c r="Q68380" s="9"/>
    </row>
    <row r="68381" spans="11:17" x14ac:dyDescent="0.25">
      <c r="K68381" s="9"/>
      <c r="N68381" s="9"/>
      <c r="O68381" s="9"/>
      <c r="P68381" s="9"/>
      <c r="Q68381" s="9"/>
    </row>
    <row r="68382" spans="11:17" x14ac:dyDescent="0.25">
      <c r="K68382" s="9"/>
      <c r="N68382" s="9"/>
      <c r="O68382" s="9"/>
      <c r="P68382" s="9"/>
      <c r="Q68382" s="9"/>
    </row>
    <row r="68383" spans="11:17" x14ac:dyDescent="0.25">
      <c r="K68383" s="9"/>
      <c r="N68383" s="9"/>
      <c r="O68383" s="9"/>
      <c r="P68383" s="9"/>
      <c r="Q68383" s="9"/>
    </row>
    <row r="68384" spans="11:17" x14ac:dyDescent="0.25">
      <c r="K68384" s="9"/>
      <c r="N68384" s="9"/>
      <c r="O68384" s="9"/>
      <c r="P68384" s="9"/>
      <c r="Q68384" s="9"/>
    </row>
    <row r="68385" spans="11:17" x14ac:dyDescent="0.25">
      <c r="K68385" s="9"/>
      <c r="N68385" s="9"/>
      <c r="O68385" s="9"/>
      <c r="P68385" s="9"/>
      <c r="Q68385" s="9"/>
    </row>
    <row r="68386" spans="11:17" x14ac:dyDescent="0.25">
      <c r="K68386" s="9"/>
      <c r="N68386" s="9"/>
      <c r="O68386" s="9"/>
      <c r="P68386" s="9"/>
      <c r="Q68386" s="9"/>
    </row>
    <row r="68387" spans="11:17" x14ac:dyDescent="0.25">
      <c r="K68387" s="9"/>
      <c r="N68387" s="9"/>
      <c r="O68387" s="9"/>
      <c r="P68387" s="9"/>
      <c r="Q68387" s="9"/>
    </row>
    <row r="68388" spans="11:17" x14ac:dyDescent="0.25">
      <c r="K68388" s="9"/>
      <c r="N68388" s="9"/>
      <c r="O68388" s="9"/>
      <c r="P68388" s="9"/>
      <c r="Q68388" s="9"/>
    </row>
    <row r="68389" spans="11:17" x14ac:dyDescent="0.25">
      <c r="K68389" s="9"/>
      <c r="N68389" s="9"/>
      <c r="O68389" s="9"/>
      <c r="P68389" s="9"/>
      <c r="Q68389" s="9"/>
    </row>
    <row r="68390" spans="11:17" x14ac:dyDescent="0.25">
      <c r="K68390" s="9"/>
      <c r="N68390" s="9"/>
      <c r="O68390" s="9"/>
      <c r="P68390" s="9"/>
      <c r="Q68390" s="9"/>
    </row>
    <row r="68391" spans="11:17" x14ac:dyDescent="0.25">
      <c r="K68391" s="9"/>
      <c r="N68391" s="9"/>
      <c r="O68391" s="9"/>
      <c r="P68391" s="9"/>
      <c r="Q68391" s="9"/>
    </row>
    <row r="68392" spans="11:17" x14ac:dyDescent="0.25">
      <c r="K68392" s="9"/>
      <c r="N68392" s="9"/>
      <c r="O68392" s="9"/>
      <c r="P68392" s="9"/>
      <c r="Q68392" s="9"/>
    </row>
    <row r="68393" spans="11:17" x14ac:dyDescent="0.25">
      <c r="K68393" s="9"/>
      <c r="N68393" s="9"/>
      <c r="O68393" s="9"/>
      <c r="P68393" s="9"/>
      <c r="Q68393" s="9"/>
    </row>
    <row r="68394" spans="11:17" x14ac:dyDescent="0.25">
      <c r="K68394" s="9"/>
      <c r="N68394" s="9"/>
      <c r="O68394" s="9"/>
      <c r="P68394" s="9"/>
      <c r="Q68394" s="9"/>
    </row>
    <row r="68395" spans="11:17" x14ac:dyDescent="0.25">
      <c r="K68395" s="9"/>
      <c r="N68395" s="9"/>
      <c r="O68395" s="9"/>
      <c r="P68395" s="9"/>
      <c r="Q68395" s="9"/>
    </row>
    <row r="68396" spans="11:17" x14ac:dyDescent="0.25">
      <c r="K68396" s="9"/>
      <c r="N68396" s="9"/>
      <c r="O68396" s="9"/>
      <c r="P68396" s="9"/>
      <c r="Q68396" s="9"/>
    </row>
    <row r="68397" spans="11:17" x14ac:dyDescent="0.25">
      <c r="K68397" s="9"/>
      <c r="N68397" s="9"/>
      <c r="O68397" s="9"/>
      <c r="P68397" s="9"/>
      <c r="Q68397" s="9"/>
    </row>
    <row r="68398" spans="11:17" x14ac:dyDescent="0.25">
      <c r="K68398" s="9"/>
      <c r="N68398" s="9"/>
      <c r="O68398" s="9"/>
      <c r="P68398" s="9"/>
      <c r="Q68398" s="9"/>
    </row>
    <row r="68399" spans="11:17" x14ac:dyDescent="0.25">
      <c r="K68399" s="9"/>
      <c r="N68399" s="9"/>
      <c r="O68399" s="9"/>
      <c r="P68399" s="9"/>
      <c r="Q68399" s="9"/>
    </row>
    <row r="68400" spans="11:17" x14ac:dyDescent="0.25">
      <c r="K68400" s="9"/>
      <c r="N68400" s="9"/>
      <c r="O68400" s="9"/>
      <c r="P68400" s="9"/>
      <c r="Q68400" s="9"/>
    </row>
    <row r="68401" spans="11:17" x14ac:dyDescent="0.25">
      <c r="K68401" s="9"/>
      <c r="N68401" s="9"/>
      <c r="O68401" s="9"/>
      <c r="P68401" s="9"/>
      <c r="Q68401" s="9"/>
    </row>
    <row r="68402" spans="11:17" x14ac:dyDescent="0.25">
      <c r="K68402" s="9"/>
      <c r="N68402" s="9"/>
      <c r="O68402" s="9"/>
      <c r="P68402" s="9"/>
      <c r="Q68402" s="9"/>
    </row>
    <row r="68403" spans="11:17" x14ac:dyDescent="0.25">
      <c r="K68403" s="9"/>
      <c r="N68403" s="9"/>
      <c r="O68403" s="9"/>
      <c r="P68403" s="9"/>
      <c r="Q68403" s="9"/>
    </row>
    <row r="68404" spans="11:17" x14ac:dyDescent="0.25">
      <c r="K68404" s="9"/>
      <c r="N68404" s="9"/>
      <c r="O68404" s="9"/>
      <c r="P68404" s="9"/>
      <c r="Q68404" s="9"/>
    </row>
    <row r="68405" spans="11:17" x14ac:dyDescent="0.25">
      <c r="K68405" s="9"/>
      <c r="N68405" s="9"/>
      <c r="O68405" s="9"/>
      <c r="P68405" s="9"/>
      <c r="Q68405" s="9"/>
    </row>
    <row r="68406" spans="11:17" x14ac:dyDescent="0.25">
      <c r="K68406" s="9"/>
      <c r="N68406" s="9"/>
      <c r="O68406" s="9"/>
      <c r="P68406" s="9"/>
      <c r="Q68406" s="9"/>
    </row>
    <row r="68407" spans="11:17" x14ac:dyDescent="0.25">
      <c r="K68407" s="9"/>
      <c r="N68407" s="9"/>
      <c r="O68407" s="9"/>
      <c r="P68407" s="9"/>
      <c r="Q68407" s="9"/>
    </row>
    <row r="68408" spans="11:17" x14ac:dyDescent="0.25">
      <c r="K68408" s="9"/>
      <c r="N68408" s="9"/>
      <c r="O68408" s="9"/>
      <c r="P68408" s="9"/>
      <c r="Q68408" s="9"/>
    </row>
    <row r="68409" spans="11:17" x14ac:dyDescent="0.25">
      <c r="K68409" s="9"/>
      <c r="N68409" s="9"/>
      <c r="O68409" s="9"/>
      <c r="P68409" s="9"/>
      <c r="Q68409" s="9"/>
    </row>
    <row r="68410" spans="11:17" x14ac:dyDescent="0.25">
      <c r="K68410" s="9"/>
      <c r="N68410" s="9"/>
      <c r="O68410" s="9"/>
      <c r="P68410" s="9"/>
      <c r="Q68410" s="9"/>
    </row>
    <row r="68411" spans="11:17" x14ac:dyDescent="0.25">
      <c r="K68411" s="9"/>
      <c r="N68411" s="9"/>
      <c r="O68411" s="9"/>
      <c r="P68411" s="9"/>
      <c r="Q68411" s="9"/>
    </row>
    <row r="68412" spans="11:17" x14ac:dyDescent="0.25">
      <c r="K68412" s="9"/>
      <c r="N68412" s="9"/>
      <c r="O68412" s="9"/>
      <c r="P68412" s="9"/>
      <c r="Q68412" s="9"/>
    </row>
    <row r="68413" spans="11:17" x14ac:dyDescent="0.25">
      <c r="K68413" s="9"/>
      <c r="N68413" s="9"/>
      <c r="O68413" s="9"/>
      <c r="P68413" s="9"/>
      <c r="Q68413" s="9"/>
    </row>
    <row r="68414" spans="11:17" x14ac:dyDescent="0.25">
      <c r="K68414" s="9"/>
      <c r="N68414" s="9"/>
      <c r="O68414" s="9"/>
      <c r="P68414" s="9"/>
      <c r="Q68414" s="9"/>
    </row>
    <row r="68415" spans="11:17" x14ac:dyDescent="0.25">
      <c r="K68415" s="9"/>
      <c r="N68415" s="9"/>
      <c r="O68415" s="9"/>
      <c r="P68415" s="9"/>
      <c r="Q68415" s="9"/>
    </row>
    <row r="68416" spans="11:17" x14ac:dyDescent="0.25">
      <c r="K68416" s="9"/>
      <c r="N68416" s="9"/>
      <c r="O68416" s="9"/>
      <c r="P68416" s="9"/>
      <c r="Q68416" s="9"/>
    </row>
    <row r="68417" spans="11:17" x14ac:dyDescent="0.25">
      <c r="K68417" s="9"/>
      <c r="N68417" s="9"/>
      <c r="O68417" s="9"/>
      <c r="P68417" s="9"/>
      <c r="Q68417" s="9"/>
    </row>
    <row r="68418" spans="11:17" x14ac:dyDescent="0.25">
      <c r="K68418" s="9"/>
      <c r="N68418" s="9"/>
      <c r="O68418" s="9"/>
      <c r="P68418" s="9"/>
      <c r="Q68418" s="9"/>
    </row>
    <row r="68419" spans="11:17" x14ac:dyDescent="0.25">
      <c r="K68419" s="9"/>
      <c r="N68419" s="9"/>
      <c r="O68419" s="9"/>
      <c r="P68419" s="9"/>
      <c r="Q68419" s="9"/>
    </row>
    <row r="68420" spans="11:17" x14ac:dyDescent="0.25">
      <c r="K68420" s="9"/>
      <c r="N68420" s="9"/>
      <c r="O68420" s="9"/>
      <c r="P68420" s="9"/>
      <c r="Q68420" s="9"/>
    </row>
    <row r="68421" spans="11:17" x14ac:dyDescent="0.25">
      <c r="K68421" s="9"/>
      <c r="N68421" s="9"/>
      <c r="O68421" s="9"/>
      <c r="P68421" s="9"/>
      <c r="Q68421" s="9"/>
    </row>
    <row r="68422" spans="11:17" x14ac:dyDescent="0.25">
      <c r="K68422" s="9"/>
      <c r="N68422" s="9"/>
      <c r="O68422" s="9"/>
      <c r="P68422" s="9"/>
      <c r="Q68422" s="9"/>
    </row>
    <row r="68423" spans="11:17" x14ac:dyDescent="0.25">
      <c r="K68423" s="9"/>
      <c r="N68423" s="9"/>
      <c r="O68423" s="9"/>
      <c r="P68423" s="9"/>
      <c r="Q68423" s="9"/>
    </row>
    <row r="68424" spans="11:17" x14ac:dyDescent="0.25">
      <c r="K68424" s="9"/>
      <c r="N68424" s="9"/>
      <c r="O68424" s="9"/>
      <c r="P68424" s="9"/>
      <c r="Q68424" s="9"/>
    </row>
    <row r="68425" spans="11:17" x14ac:dyDescent="0.25">
      <c r="K68425" s="9"/>
      <c r="N68425" s="9"/>
      <c r="O68425" s="9"/>
      <c r="P68425" s="9"/>
      <c r="Q68425" s="9"/>
    </row>
    <row r="68426" spans="11:17" x14ac:dyDescent="0.25">
      <c r="K68426" s="9"/>
      <c r="N68426" s="9"/>
      <c r="O68426" s="9"/>
      <c r="P68426" s="9"/>
      <c r="Q68426" s="9"/>
    </row>
    <row r="68427" spans="11:17" x14ac:dyDescent="0.25">
      <c r="K68427" s="9"/>
      <c r="N68427" s="9"/>
      <c r="O68427" s="9"/>
      <c r="P68427" s="9"/>
      <c r="Q68427" s="9"/>
    </row>
    <row r="68428" spans="11:17" x14ac:dyDescent="0.25">
      <c r="K68428" s="9"/>
      <c r="N68428" s="9"/>
      <c r="O68428" s="9"/>
      <c r="P68428" s="9"/>
      <c r="Q68428" s="9"/>
    </row>
    <row r="68429" spans="11:17" x14ac:dyDescent="0.25">
      <c r="K68429" s="9"/>
      <c r="N68429" s="9"/>
      <c r="O68429" s="9"/>
      <c r="P68429" s="9"/>
      <c r="Q68429" s="9"/>
    </row>
    <row r="68430" spans="11:17" x14ac:dyDescent="0.25">
      <c r="K68430" s="9"/>
      <c r="N68430" s="9"/>
      <c r="O68430" s="9"/>
      <c r="P68430" s="9"/>
      <c r="Q68430" s="9"/>
    </row>
    <row r="68431" spans="11:17" x14ac:dyDescent="0.25">
      <c r="K68431" s="9"/>
      <c r="N68431" s="9"/>
      <c r="O68431" s="9"/>
      <c r="P68431" s="9"/>
      <c r="Q68431" s="9"/>
    </row>
    <row r="68432" spans="11:17" x14ac:dyDescent="0.25">
      <c r="K68432" s="9"/>
      <c r="N68432" s="9"/>
      <c r="O68432" s="9"/>
      <c r="P68432" s="9"/>
      <c r="Q68432" s="9"/>
    </row>
    <row r="68433" spans="11:17" x14ac:dyDescent="0.25">
      <c r="K68433" s="9"/>
      <c r="N68433" s="9"/>
      <c r="O68433" s="9"/>
      <c r="P68433" s="9"/>
      <c r="Q68433" s="9"/>
    </row>
    <row r="68434" spans="11:17" x14ac:dyDescent="0.25">
      <c r="K68434" s="9"/>
      <c r="N68434" s="9"/>
      <c r="O68434" s="9"/>
      <c r="P68434" s="9"/>
      <c r="Q68434" s="9"/>
    </row>
    <row r="68435" spans="11:17" x14ac:dyDescent="0.25">
      <c r="K68435" s="9"/>
      <c r="N68435" s="9"/>
      <c r="O68435" s="9"/>
      <c r="P68435" s="9"/>
      <c r="Q68435" s="9"/>
    </row>
    <row r="68436" spans="11:17" x14ac:dyDescent="0.25">
      <c r="K68436" s="9"/>
      <c r="N68436" s="9"/>
      <c r="O68436" s="9"/>
      <c r="P68436" s="9"/>
      <c r="Q68436" s="9"/>
    </row>
    <row r="68437" spans="11:17" x14ac:dyDescent="0.25">
      <c r="K68437" s="9"/>
      <c r="N68437" s="9"/>
      <c r="O68437" s="9"/>
      <c r="P68437" s="9"/>
      <c r="Q68437" s="9"/>
    </row>
    <row r="68438" spans="11:17" x14ac:dyDescent="0.25">
      <c r="K68438" s="9"/>
      <c r="N68438" s="9"/>
      <c r="O68438" s="9"/>
      <c r="P68438" s="9"/>
      <c r="Q68438" s="9"/>
    </row>
    <row r="68439" spans="11:17" x14ac:dyDescent="0.25">
      <c r="K68439" s="9"/>
      <c r="N68439" s="9"/>
      <c r="O68439" s="9"/>
      <c r="P68439" s="9"/>
      <c r="Q68439" s="9"/>
    </row>
    <row r="68440" spans="11:17" x14ac:dyDescent="0.25">
      <c r="K68440" s="9"/>
      <c r="N68440" s="9"/>
      <c r="O68440" s="9"/>
      <c r="P68440" s="9"/>
      <c r="Q68440" s="9"/>
    </row>
    <row r="68441" spans="11:17" x14ac:dyDescent="0.25">
      <c r="K68441" s="9"/>
      <c r="N68441" s="9"/>
      <c r="O68441" s="9"/>
      <c r="P68441" s="9"/>
      <c r="Q68441" s="9"/>
    </row>
    <row r="68442" spans="11:17" x14ac:dyDescent="0.25">
      <c r="K68442" s="9"/>
      <c r="N68442" s="9"/>
      <c r="O68442" s="9"/>
      <c r="P68442" s="9"/>
      <c r="Q68442" s="9"/>
    </row>
    <row r="68443" spans="11:17" x14ac:dyDescent="0.25">
      <c r="K68443" s="9"/>
      <c r="N68443" s="9"/>
      <c r="O68443" s="9"/>
      <c r="P68443" s="9"/>
      <c r="Q68443" s="9"/>
    </row>
    <row r="68444" spans="11:17" x14ac:dyDescent="0.25">
      <c r="K68444" s="9"/>
      <c r="N68444" s="9"/>
      <c r="O68444" s="9"/>
      <c r="P68444" s="9"/>
      <c r="Q68444" s="9"/>
    </row>
    <row r="68445" spans="11:17" x14ac:dyDescent="0.25">
      <c r="K68445" s="9"/>
      <c r="N68445" s="9"/>
      <c r="O68445" s="9"/>
      <c r="P68445" s="9"/>
      <c r="Q68445" s="9"/>
    </row>
    <row r="68446" spans="11:17" x14ac:dyDescent="0.25">
      <c r="K68446" s="9"/>
      <c r="N68446" s="9"/>
      <c r="O68446" s="9"/>
      <c r="P68446" s="9"/>
      <c r="Q68446" s="9"/>
    </row>
    <row r="68447" spans="11:17" x14ac:dyDescent="0.25">
      <c r="K68447" s="9"/>
      <c r="N68447" s="9"/>
      <c r="O68447" s="9"/>
      <c r="P68447" s="9"/>
      <c r="Q68447" s="9"/>
    </row>
    <row r="68448" spans="11:17" x14ac:dyDescent="0.25">
      <c r="K68448" s="9"/>
      <c r="N68448" s="9"/>
      <c r="O68448" s="9"/>
      <c r="P68448" s="9"/>
      <c r="Q68448" s="9"/>
    </row>
    <row r="68449" spans="11:17" x14ac:dyDescent="0.25">
      <c r="K68449" s="9"/>
      <c r="N68449" s="9"/>
      <c r="O68449" s="9"/>
      <c r="P68449" s="9"/>
      <c r="Q68449" s="9"/>
    </row>
    <row r="68450" spans="11:17" x14ac:dyDescent="0.25">
      <c r="K68450" s="9"/>
      <c r="N68450" s="9"/>
      <c r="O68450" s="9"/>
      <c r="P68450" s="9"/>
      <c r="Q68450" s="9"/>
    </row>
    <row r="68451" spans="11:17" x14ac:dyDescent="0.25">
      <c r="K68451" s="9"/>
      <c r="N68451" s="9"/>
      <c r="O68451" s="9"/>
      <c r="P68451" s="9"/>
      <c r="Q68451" s="9"/>
    </row>
    <row r="68452" spans="11:17" x14ac:dyDescent="0.25">
      <c r="K68452" s="9"/>
      <c r="N68452" s="9"/>
      <c r="O68452" s="9"/>
      <c r="P68452" s="9"/>
      <c r="Q68452" s="9"/>
    </row>
    <row r="68453" spans="11:17" x14ac:dyDescent="0.25">
      <c r="K68453" s="9"/>
      <c r="N68453" s="9"/>
      <c r="O68453" s="9"/>
      <c r="P68453" s="9"/>
      <c r="Q68453" s="9"/>
    </row>
    <row r="68454" spans="11:17" x14ac:dyDescent="0.25">
      <c r="K68454" s="9"/>
      <c r="N68454" s="9"/>
      <c r="O68454" s="9"/>
      <c r="P68454" s="9"/>
      <c r="Q68454" s="9"/>
    </row>
    <row r="68455" spans="11:17" x14ac:dyDescent="0.25">
      <c r="K68455" s="9"/>
      <c r="N68455" s="9"/>
      <c r="O68455" s="9"/>
      <c r="P68455" s="9"/>
      <c r="Q68455" s="9"/>
    </row>
    <row r="68456" spans="11:17" x14ac:dyDescent="0.25">
      <c r="K68456" s="9"/>
      <c r="N68456" s="9"/>
      <c r="O68456" s="9"/>
      <c r="P68456" s="9"/>
      <c r="Q68456" s="9"/>
    </row>
    <row r="68457" spans="11:17" x14ac:dyDescent="0.25">
      <c r="K68457" s="9"/>
      <c r="N68457" s="9"/>
      <c r="O68457" s="9"/>
      <c r="P68457" s="9"/>
      <c r="Q68457" s="9"/>
    </row>
    <row r="68458" spans="11:17" x14ac:dyDescent="0.25">
      <c r="K68458" s="9"/>
      <c r="N68458" s="9"/>
      <c r="O68458" s="9"/>
      <c r="P68458" s="9"/>
      <c r="Q68458" s="9"/>
    </row>
    <row r="68459" spans="11:17" x14ac:dyDescent="0.25">
      <c r="K68459" s="9"/>
      <c r="N68459" s="9"/>
      <c r="O68459" s="9"/>
      <c r="P68459" s="9"/>
      <c r="Q68459" s="9"/>
    </row>
    <row r="68460" spans="11:17" x14ac:dyDescent="0.25">
      <c r="K68460" s="9"/>
      <c r="N68460" s="9"/>
      <c r="O68460" s="9"/>
      <c r="P68460" s="9"/>
      <c r="Q68460" s="9"/>
    </row>
    <row r="68461" spans="11:17" x14ac:dyDescent="0.25">
      <c r="K68461" s="9"/>
      <c r="N68461" s="9"/>
      <c r="O68461" s="9"/>
      <c r="P68461" s="9"/>
      <c r="Q68461" s="9"/>
    </row>
    <row r="68462" spans="11:17" x14ac:dyDescent="0.25">
      <c r="K68462" s="9"/>
      <c r="N68462" s="9"/>
      <c r="O68462" s="9"/>
      <c r="P68462" s="9"/>
      <c r="Q68462" s="9"/>
    </row>
    <row r="68463" spans="11:17" x14ac:dyDescent="0.25">
      <c r="K68463" s="9"/>
      <c r="N68463" s="9"/>
      <c r="O68463" s="9"/>
      <c r="P68463" s="9"/>
      <c r="Q68463" s="9"/>
    </row>
    <row r="68464" spans="11:17" x14ac:dyDescent="0.25">
      <c r="K68464" s="9"/>
      <c r="N68464" s="9"/>
      <c r="O68464" s="9"/>
      <c r="P68464" s="9"/>
      <c r="Q68464" s="9"/>
    </row>
    <row r="68465" spans="11:17" x14ac:dyDescent="0.25">
      <c r="K68465" s="9"/>
      <c r="N68465" s="9"/>
      <c r="O68465" s="9"/>
      <c r="P68465" s="9"/>
      <c r="Q68465" s="9"/>
    </row>
    <row r="68466" spans="11:17" x14ac:dyDescent="0.25">
      <c r="K68466" s="9"/>
      <c r="N68466" s="9"/>
      <c r="O68466" s="9"/>
      <c r="P68466" s="9"/>
      <c r="Q68466" s="9"/>
    </row>
    <row r="68467" spans="11:17" x14ac:dyDescent="0.25">
      <c r="K68467" s="9"/>
      <c r="N68467" s="9"/>
      <c r="O68467" s="9"/>
      <c r="P68467" s="9"/>
      <c r="Q68467" s="9"/>
    </row>
    <row r="68468" spans="11:17" x14ac:dyDescent="0.25">
      <c r="K68468" s="9"/>
      <c r="N68468" s="9"/>
      <c r="O68468" s="9"/>
      <c r="P68468" s="9"/>
      <c r="Q68468" s="9"/>
    </row>
    <row r="68469" spans="11:17" x14ac:dyDescent="0.25">
      <c r="K68469" s="9"/>
      <c r="N68469" s="9"/>
      <c r="O68469" s="9"/>
      <c r="P68469" s="9"/>
      <c r="Q68469" s="9"/>
    </row>
    <row r="68470" spans="11:17" x14ac:dyDescent="0.25">
      <c r="K68470" s="9"/>
      <c r="N68470" s="9"/>
      <c r="O68470" s="9"/>
      <c r="P68470" s="9"/>
      <c r="Q68470" s="9"/>
    </row>
    <row r="68471" spans="11:17" x14ac:dyDescent="0.25">
      <c r="K68471" s="9"/>
      <c r="N68471" s="9"/>
      <c r="O68471" s="9"/>
      <c r="P68471" s="9"/>
      <c r="Q68471" s="9"/>
    </row>
    <row r="68472" spans="11:17" x14ac:dyDescent="0.25">
      <c r="K68472" s="9"/>
      <c r="N68472" s="9"/>
      <c r="O68472" s="9"/>
      <c r="P68472" s="9"/>
      <c r="Q68472" s="9"/>
    </row>
    <row r="68473" spans="11:17" x14ac:dyDescent="0.25">
      <c r="K68473" s="9"/>
      <c r="N68473" s="9"/>
      <c r="O68473" s="9"/>
      <c r="P68473" s="9"/>
      <c r="Q68473" s="9"/>
    </row>
    <row r="68474" spans="11:17" x14ac:dyDescent="0.25">
      <c r="K68474" s="9"/>
      <c r="N68474" s="9"/>
      <c r="O68474" s="9"/>
      <c r="P68474" s="9"/>
      <c r="Q68474" s="9"/>
    </row>
    <row r="68475" spans="11:17" x14ac:dyDescent="0.25">
      <c r="K68475" s="9"/>
      <c r="N68475" s="9"/>
      <c r="O68475" s="9"/>
      <c r="P68475" s="9"/>
      <c r="Q68475" s="9"/>
    </row>
    <row r="68476" spans="11:17" x14ac:dyDescent="0.25">
      <c r="K68476" s="9"/>
      <c r="N68476" s="9"/>
      <c r="O68476" s="9"/>
      <c r="P68476" s="9"/>
      <c r="Q68476" s="9"/>
    </row>
    <row r="68477" spans="11:17" x14ac:dyDescent="0.25">
      <c r="K68477" s="9"/>
      <c r="N68477" s="9"/>
      <c r="O68477" s="9"/>
      <c r="P68477" s="9"/>
      <c r="Q68477" s="9"/>
    </row>
    <row r="68478" spans="11:17" x14ac:dyDescent="0.25">
      <c r="K68478" s="9"/>
      <c r="N68478" s="9"/>
      <c r="O68478" s="9"/>
      <c r="P68478" s="9"/>
      <c r="Q68478" s="9"/>
    </row>
    <row r="68479" spans="11:17" x14ac:dyDescent="0.25">
      <c r="K68479" s="9"/>
      <c r="N68479" s="9"/>
      <c r="O68479" s="9"/>
      <c r="P68479" s="9"/>
      <c r="Q68479" s="9"/>
    </row>
    <row r="68480" spans="11:17" x14ac:dyDescent="0.25">
      <c r="K68480" s="9"/>
      <c r="N68480" s="9"/>
      <c r="O68480" s="9"/>
      <c r="P68480" s="9"/>
      <c r="Q68480" s="9"/>
    </row>
    <row r="68481" spans="11:17" x14ac:dyDescent="0.25">
      <c r="K68481" s="9"/>
      <c r="N68481" s="9"/>
      <c r="O68481" s="9"/>
      <c r="P68481" s="9"/>
      <c r="Q68481" s="9"/>
    </row>
    <row r="68482" spans="11:17" x14ac:dyDescent="0.25">
      <c r="K68482" s="9"/>
      <c r="N68482" s="9"/>
      <c r="O68482" s="9"/>
      <c r="P68482" s="9"/>
      <c r="Q68482" s="9"/>
    </row>
    <row r="68483" spans="11:17" x14ac:dyDescent="0.25">
      <c r="K68483" s="9"/>
      <c r="N68483" s="9"/>
      <c r="O68483" s="9"/>
      <c r="P68483" s="9"/>
      <c r="Q68483" s="9"/>
    </row>
    <row r="68484" spans="11:17" x14ac:dyDescent="0.25">
      <c r="K68484" s="9"/>
      <c r="N68484" s="9"/>
      <c r="O68484" s="9"/>
      <c r="P68484" s="9"/>
      <c r="Q68484" s="9"/>
    </row>
    <row r="68485" spans="11:17" x14ac:dyDescent="0.25">
      <c r="K68485" s="9"/>
      <c r="N68485" s="9"/>
      <c r="O68485" s="9"/>
      <c r="P68485" s="9"/>
      <c r="Q68485" s="9"/>
    </row>
    <row r="68486" spans="11:17" x14ac:dyDescent="0.25">
      <c r="K68486" s="9"/>
      <c r="N68486" s="9"/>
      <c r="O68486" s="9"/>
      <c r="P68486" s="9"/>
      <c r="Q68486" s="9"/>
    </row>
    <row r="68487" spans="11:17" x14ac:dyDescent="0.25">
      <c r="K68487" s="9"/>
      <c r="N68487" s="9"/>
      <c r="O68487" s="9"/>
      <c r="P68487" s="9"/>
      <c r="Q68487" s="9"/>
    </row>
    <row r="68488" spans="11:17" x14ac:dyDescent="0.25">
      <c r="K68488" s="9"/>
      <c r="N68488" s="9"/>
      <c r="O68488" s="9"/>
      <c r="P68488" s="9"/>
      <c r="Q68488" s="9"/>
    </row>
    <row r="68489" spans="11:17" x14ac:dyDescent="0.25">
      <c r="K68489" s="9"/>
      <c r="N68489" s="9"/>
      <c r="O68489" s="9"/>
      <c r="P68489" s="9"/>
      <c r="Q68489" s="9"/>
    </row>
    <row r="68490" spans="11:17" x14ac:dyDescent="0.25">
      <c r="K68490" s="9"/>
      <c r="N68490" s="9"/>
      <c r="O68490" s="9"/>
      <c r="P68490" s="9"/>
      <c r="Q68490" s="9"/>
    </row>
    <row r="68491" spans="11:17" x14ac:dyDescent="0.25">
      <c r="K68491" s="9"/>
      <c r="N68491" s="9"/>
      <c r="O68491" s="9"/>
      <c r="P68491" s="9"/>
      <c r="Q68491" s="9"/>
    </row>
    <row r="68492" spans="11:17" x14ac:dyDescent="0.25">
      <c r="K68492" s="9"/>
      <c r="N68492" s="9"/>
      <c r="O68492" s="9"/>
      <c r="P68492" s="9"/>
      <c r="Q68492" s="9"/>
    </row>
    <row r="68493" spans="11:17" x14ac:dyDescent="0.25">
      <c r="K68493" s="9"/>
      <c r="N68493" s="9"/>
      <c r="O68493" s="9"/>
      <c r="P68493" s="9"/>
      <c r="Q68493" s="9"/>
    </row>
    <row r="68494" spans="11:17" x14ac:dyDescent="0.25">
      <c r="K68494" s="9"/>
      <c r="N68494" s="9"/>
      <c r="O68494" s="9"/>
      <c r="P68494" s="9"/>
      <c r="Q68494" s="9"/>
    </row>
    <row r="68495" spans="11:17" x14ac:dyDescent="0.25">
      <c r="K68495" s="9"/>
      <c r="N68495" s="9"/>
      <c r="O68495" s="9"/>
      <c r="P68495" s="9"/>
      <c r="Q68495" s="9"/>
    </row>
    <row r="68496" spans="11:17" x14ac:dyDescent="0.25">
      <c r="K68496" s="9"/>
      <c r="N68496" s="9"/>
      <c r="O68496" s="9"/>
      <c r="P68496" s="9"/>
      <c r="Q68496" s="9"/>
    </row>
    <row r="68497" spans="11:17" x14ac:dyDescent="0.25">
      <c r="K68497" s="9"/>
      <c r="N68497" s="9"/>
      <c r="O68497" s="9"/>
      <c r="P68497" s="9"/>
      <c r="Q68497" s="9"/>
    </row>
    <row r="68498" spans="11:17" x14ac:dyDescent="0.25">
      <c r="K68498" s="9"/>
      <c r="N68498" s="9"/>
      <c r="O68498" s="9"/>
      <c r="P68498" s="9"/>
      <c r="Q68498" s="9"/>
    </row>
    <row r="68499" spans="11:17" x14ac:dyDescent="0.25">
      <c r="K68499" s="9"/>
      <c r="N68499" s="9"/>
      <c r="O68499" s="9"/>
      <c r="P68499" s="9"/>
      <c r="Q68499" s="9"/>
    </row>
    <row r="68500" spans="11:17" x14ac:dyDescent="0.25">
      <c r="K68500" s="9"/>
      <c r="N68500" s="9"/>
      <c r="O68500" s="9"/>
      <c r="P68500" s="9"/>
      <c r="Q68500" s="9"/>
    </row>
    <row r="68501" spans="11:17" x14ac:dyDescent="0.25">
      <c r="K68501" s="9"/>
      <c r="N68501" s="9"/>
      <c r="O68501" s="9"/>
      <c r="P68501" s="9"/>
      <c r="Q68501" s="9"/>
    </row>
    <row r="68502" spans="11:17" x14ac:dyDescent="0.25">
      <c r="K68502" s="9"/>
      <c r="N68502" s="9"/>
      <c r="O68502" s="9"/>
      <c r="P68502" s="9"/>
      <c r="Q68502" s="9"/>
    </row>
    <row r="68503" spans="11:17" x14ac:dyDescent="0.25">
      <c r="K68503" s="9"/>
      <c r="N68503" s="9"/>
      <c r="O68503" s="9"/>
      <c r="P68503" s="9"/>
      <c r="Q68503" s="9"/>
    </row>
    <row r="68504" spans="11:17" x14ac:dyDescent="0.25">
      <c r="K68504" s="9"/>
      <c r="N68504" s="9"/>
      <c r="O68504" s="9"/>
      <c r="P68504" s="9"/>
      <c r="Q68504" s="9"/>
    </row>
    <row r="68505" spans="11:17" x14ac:dyDescent="0.25">
      <c r="K68505" s="9"/>
      <c r="N68505" s="9"/>
      <c r="O68505" s="9"/>
      <c r="P68505" s="9"/>
      <c r="Q68505" s="9"/>
    </row>
    <row r="68506" spans="11:17" x14ac:dyDescent="0.25">
      <c r="K68506" s="9"/>
      <c r="N68506" s="9"/>
      <c r="O68506" s="9"/>
      <c r="P68506" s="9"/>
      <c r="Q68506" s="9"/>
    </row>
    <row r="68507" spans="11:17" x14ac:dyDescent="0.25">
      <c r="K68507" s="9"/>
      <c r="N68507" s="9"/>
      <c r="O68507" s="9"/>
      <c r="P68507" s="9"/>
      <c r="Q68507" s="9"/>
    </row>
    <row r="68508" spans="11:17" x14ac:dyDescent="0.25">
      <c r="K68508" s="9"/>
      <c r="N68508" s="9"/>
      <c r="O68508" s="9"/>
      <c r="P68508" s="9"/>
      <c r="Q68508" s="9"/>
    </row>
    <row r="68509" spans="11:17" x14ac:dyDescent="0.25">
      <c r="K68509" s="9"/>
      <c r="N68509" s="9"/>
      <c r="O68509" s="9"/>
      <c r="P68509" s="9"/>
      <c r="Q68509" s="9"/>
    </row>
    <row r="68510" spans="11:17" x14ac:dyDescent="0.25">
      <c r="K68510" s="9"/>
      <c r="N68510" s="9"/>
      <c r="O68510" s="9"/>
      <c r="P68510" s="9"/>
      <c r="Q68510" s="9"/>
    </row>
    <row r="68511" spans="11:17" x14ac:dyDescent="0.25">
      <c r="K68511" s="9"/>
      <c r="N68511" s="9"/>
      <c r="O68511" s="9"/>
      <c r="P68511" s="9"/>
      <c r="Q68511" s="9"/>
    </row>
    <row r="68512" spans="11:17" x14ac:dyDescent="0.25">
      <c r="K68512" s="9"/>
      <c r="N68512" s="9"/>
      <c r="O68512" s="9"/>
      <c r="P68512" s="9"/>
      <c r="Q68512" s="9"/>
    </row>
    <row r="68513" spans="11:17" x14ac:dyDescent="0.25">
      <c r="K68513" s="9"/>
      <c r="N68513" s="9"/>
      <c r="O68513" s="9"/>
      <c r="P68513" s="9"/>
      <c r="Q68513" s="9"/>
    </row>
    <row r="68514" spans="11:17" x14ac:dyDescent="0.25">
      <c r="K68514" s="9"/>
      <c r="N68514" s="9"/>
      <c r="O68514" s="9"/>
      <c r="P68514" s="9"/>
      <c r="Q68514" s="9"/>
    </row>
    <row r="68515" spans="11:17" x14ac:dyDescent="0.25">
      <c r="K68515" s="9"/>
      <c r="N68515" s="9"/>
      <c r="O68515" s="9"/>
      <c r="P68515" s="9"/>
      <c r="Q68515" s="9"/>
    </row>
    <row r="68516" spans="11:17" x14ac:dyDescent="0.25">
      <c r="K68516" s="9"/>
      <c r="N68516" s="9"/>
      <c r="O68516" s="9"/>
      <c r="P68516" s="9"/>
      <c r="Q68516" s="9"/>
    </row>
    <row r="68517" spans="11:17" x14ac:dyDescent="0.25">
      <c r="K68517" s="9"/>
      <c r="N68517" s="9"/>
      <c r="O68517" s="9"/>
      <c r="P68517" s="9"/>
      <c r="Q68517" s="9"/>
    </row>
    <row r="68518" spans="11:17" x14ac:dyDescent="0.25">
      <c r="K68518" s="9"/>
      <c r="N68518" s="9"/>
      <c r="O68518" s="9"/>
      <c r="P68518" s="9"/>
      <c r="Q68518" s="9"/>
    </row>
    <row r="68519" spans="11:17" x14ac:dyDescent="0.25">
      <c r="K68519" s="9"/>
      <c r="N68519" s="9"/>
      <c r="O68519" s="9"/>
      <c r="P68519" s="9"/>
      <c r="Q68519" s="9"/>
    </row>
    <row r="68520" spans="11:17" x14ac:dyDescent="0.25">
      <c r="K68520" s="9"/>
      <c r="N68520" s="9"/>
      <c r="O68520" s="9"/>
      <c r="P68520" s="9"/>
      <c r="Q68520" s="9"/>
    </row>
    <row r="68521" spans="11:17" x14ac:dyDescent="0.25">
      <c r="K68521" s="9"/>
      <c r="N68521" s="9"/>
      <c r="O68521" s="9"/>
      <c r="P68521" s="9"/>
      <c r="Q68521" s="9"/>
    </row>
    <row r="68522" spans="11:17" x14ac:dyDescent="0.25">
      <c r="K68522" s="9"/>
      <c r="N68522" s="9"/>
      <c r="O68522" s="9"/>
      <c r="P68522" s="9"/>
      <c r="Q68522" s="9"/>
    </row>
    <row r="68523" spans="11:17" x14ac:dyDescent="0.25">
      <c r="K68523" s="9"/>
      <c r="N68523" s="9"/>
      <c r="O68523" s="9"/>
      <c r="P68523" s="9"/>
      <c r="Q68523" s="9"/>
    </row>
    <row r="68524" spans="11:17" x14ac:dyDescent="0.25">
      <c r="K68524" s="9"/>
      <c r="N68524" s="9"/>
      <c r="O68524" s="9"/>
      <c r="P68524" s="9"/>
      <c r="Q68524" s="9"/>
    </row>
    <row r="68525" spans="11:17" x14ac:dyDescent="0.25">
      <c r="K68525" s="9"/>
      <c r="N68525" s="9"/>
      <c r="O68525" s="9"/>
      <c r="P68525" s="9"/>
      <c r="Q68525" s="9"/>
    </row>
    <row r="68526" spans="11:17" x14ac:dyDescent="0.25">
      <c r="K68526" s="9"/>
      <c r="N68526" s="9"/>
      <c r="O68526" s="9"/>
      <c r="P68526" s="9"/>
      <c r="Q68526" s="9"/>
    </row>
    <row r="68527" spans="11:17" x14ac:dyDescent="0.25">
      <c r="K68527" s="9"/>
      <c r="N68527" s="9"/>
      <c r="O68527" s="9"/>
      <c r="P68527" s="9"/>
      <c r="Q68527" s="9"/>
    </row>
    <row r="68528" spans="11:17" x14ac:dyDescent="0.25">
      <c r="K68528" s="9"/>
      <c r="N68528" s="9"/>
      <c r="O68528" s="9"/>
      <c r="P68528" s="9"/>
      <c r="Q68528" s="9"/>
    </row>
    <row r="68529" spans="11:17" x14ac:dyDescent="0.25">
      <c r="K68529" s="9"/>
      <c r="N68529" s="9"/>
      <c r="O68529" s="9"/>
      <c r="P68529" s="9"/>
      <c r="Q68529" s="9"/>
    </row>
    <row r="68530" spans="11:17" x14ac:dyDescent="0.25">
      <c r="K68530" s="9"/>
      <c r="N68530" s="9"/>
      <c r="O68530" s="9"/>
      <c r="P68530" s="9"/>
      <c r="Q68530" s="9"/>
    </row>
    <row r="68531" spans="11:17" x14ac:dyDescent="0.25">
      <c r="K68531" s="9"/>
      <c r="N68531" s="9"/>
      <c r="O68531" s="9"/>
      <c r="P68531" s="9"/>
      <c r="Q68531" s="9"/>
    </row>
    <row r="68532" spans="11:17" x14ac:dyDescent="0.25">
      <c r="K68532" s="9"/>
      <c r="N68532" s="9"/>
      <c r="O68532" s="9"/>
      <c r="P68532" s="9"/>
      <c r="Q68532" s="9"/>
    </row>
    <row r="68533" spans="11:17" x14ac:dyDescent="0.25">
      <c r="K68533" s="9"/>
      <c r="N68533" s="9"/>
      <c r="O68533" s="9"/>
      <c r="P68533" s="9"/>
      <c r="Q68533" s="9"/>
    </row>
    <row r="68534" spans="11:17" x14ac:dyDescent="0.25">
      <c r="K68534" s="9"/>
      <c r="N68534" s="9"/>
      <c r="O68534" s="9"/>
      <c r="P68534" s="9"/>
      <c r="Q68534" s="9"/>
    </row>
    <row r="68535" spans="11:17" x14ac:dyDescent="0.25">
      <c r="K68535" s="9"/>
      <c r="N68535" s="9"/>
      <c r="O68535" s="9"/>
      <c r="P68535" s="9"/>
      <c r="Q68535" s="9"/>
    </row>
    <row r="68536" spans="11:17" x14ac:dyDescent="0.25">
      <c r="K68536" s="9"/>
      <c r="N68536" s="9"/>
      <c r="O68536" s="9"/>
      <c r="P68536" s="9"/>
      <c r="Q68536" s="9"/>
    </row>
    <row r="68537" spans="11:17" x14ac:dyDescent="0.25">
      <c r="K68537" s="9"/>
      <c r="N68537" s="9"/>
      <c r="O68537" s="9"/>
      <c r="P68537" s="9"/>
      <c r="Q68537" s="9"/>
    </row>
    <row r="68538" spans="11:17" x14ac:dyDescent="0.25">
      <c r="K68538" s="9"/>
      <c r="N68538" s="9"/>
      <c r="O68538" s="9"/>
      <c r="P68538" s="9"/>
      <c r="Q68538" s="9"/>
    </row>
    <row r="68539" spans="11:17" x14ac:dyDescent="0.25">
      <c r="K68539" s="9"/>
      <c r="N68539" s="9"/>
      <c r="O68539" s="9"/>
      <c r="P68539" s="9"/>
      <c r="Q68539" s="9"/>
    </row>
    <row r="68540" spans="11:17" x14ac:dyDescent="0.25">
      <c r="K68540" s="9"/>
      <c r="N68540" s="9"/>
      <c r="O68540" s="9"/>
      <c r="P68540" s="9"/>
      <c r="Q68540" s="9"/>
    </row>
    <row r="68541" spans="11:17" x14ac:dyDescent="0.25">
      <c r="K68541" s="9"/>
      <c r="N68541" s="9"/>
      <c r="O68541" s="9"/>
      <c r="P68541" s="9"/>
      <c r="Q68541" s="9"/>
    </row>
    <row r="68542" spans="11:17" x14ac:dyDescent="0.25">
      <c r="K68542" s="9"/>
      <c r="N68542" s="9"/>
      <c r="O68542" s="9"/>
      <c r="P68542" s="9"/>
      <c r="Q68542" s="9"/>
    </row>
    <row r="68543" spans="11:17" x14ac:dyDescent="0.25">
      <c r="K68543" s="9"/>
      <c r="N68543" s="9"/>
      <c r="O68543" s="9"/>
      <c r="P68543" s="9"/>
      <c r="Q68543" s="9"/>
    </row>
    <row r="68544" spans="11:17" x14ac:dyDescent="0.25">
      <c r="K68544" s="9"/>
      <c r="N68544" s="9"/>
      <c r="O68544" s="9"/>
      <c r="P68544" s="9"/>
      <c r="Q68544" s="9"/>
    </row>
    <row r="68545" spans="11:17" x14ac:dyDescent="0.25">
      <c r="K68545" s="9"/>
      <c r="N68545" s="9"/>
      <c r="O68545" s="9"/>
      <c r="P68545" s="9"/>
      <c r="Q68545" s="9"/>
    </row>
    <row r="68546" spans="11:17" x14ac:dyDescent="0.25">
      <c r="K68546" s="9"/>
      <c r="N68546" s="9"/>
      <c r="O68546" s="9"/>
      <c r="P68546" s="9"/>
      <c r="Q68546" s="9"/>
    </row>
    <row r="68547" spans="11:17" x14ac:dyDescent="0.25">
      <c r="K68547" s="9"/>
      <c r="N68547" s="9"/>
      <c r="O68547" s="9"/>
      <c r="P68547" s="9"/>
      <c r="Q68547" s="9"/>
    </row>
    <row r="68548" spans="11:17" x14ac:dyDescent="0.25">
      <c r="K68548" s="9"/>
      <c r="N68548" s="9"/>
      <c r="O68548" s="9"/>
      <c r="P68548" s="9"/>
      <c r="Q68548" s="9"/>
    </row>
    <row r="68549" spans="11:17" x14ac:dyDescent="0.25">
      <c r="K68549" s="9"/>
      <c r="N68549" s="9"/>
      <c r="O68549" s="9"/>
      <c r="P68549" s="9"/>
      <c r="Q68549" s="9"/>
    </row>
    <row r="68550" spans="11:17" x14ac:dyDescent="0.25">
      <c r="K68550" s="9"/>
      <c r="N68550" s="9"/>
      <c r="O68550" s="9"/>
      <c r="P68550" s="9"/>
      <c r="Q68550" s="9"/>
    </row>
    <row r="68551" spans="11:17" x14ac:dyDescent="0.25">
      <c r="K68551" s="9"/>
      <c r="N68551" s="9"/>
      <c r="O68551" s="9"/>
      <c r="P68551" s="9"/>
      <c r="Q68551" s="9"/>
    </row>
    <row r="68552" spans="11:17" x14ac:dyDescent="0.25">
      <c r="K68552" s="9"/>
      <c r="N68552" s="9"/>
      <c r="O68552" s="9"/>
      <c r="P68552" s="9"/>
      <c r="Q68552" s="9"/>
    </row>
    <row r="68553" spans="11:17" x14ac:dyDescent="0.25">
      <c r="K68553" s="9"/>
      <c r="N68553" s="9"/>
      <c r="O68553" s="9"/>
      <c r="P68553" s="9"/>
      <c r="Q68553" s="9"/>
    </row>
    <row r="68554" spans="11:17" x14ac:dyDescent="0.25">
      <c r="K68554" s="9"/>
      <c r="N68554" s="9"/>
      <c r="O68554" s="9"/>
      <c r="P68554" s="9"/>
      <c r="Q68554" s="9"/>
    </row>
    <row r="68555" spans="11:17" x14ac:dyDescent="0.25">
      <c r="K68555" s="9"/>
      <c r="N68555" s="9"/>
      <c r="O68555" s="9"/>
      <c r="P68555" s="9"/>
      <c r="Q68555" s="9"/>
    </row>
    <row r="68556" spans="11:17" x14ac:dyDescent="0.25">
      <c r="K68556" s="9"/>
      <c r="N68556" s="9"/>
      <c r="O68556" s="9"/>
      <c r="P68556" s="9"/>
      <c r="Q68556" s="9"/>
    </row>
    <row r="68557" spans="11:17" x14ac:dyDescent="0.25">
      <c r="K68557" s="9"/>
      <c r="N68557" s="9"/>
      <c r="O68557" s="9"/>
      <c r="P68557" s="9"/>
      <c r="Q68557" s="9"/>
    </row>
    <row r="68558" spans="11:17" x14ac:dyDescent="0.25">
      <c r="K68558" s="9"/>
      <c r="N68558" s="9"/>
      <c r="O68558" s="9"/>
      <c r="P68558" s="9"/>
      <c r="Q68558" s="9"/>
    </row>
    <row r="68559" spans="11:17" x14ac:dyDescent="0.25">
      <c r="K68559" s="9"/>
      <c r="N68559" s="9"/>
      <c r="O68559" s="9"/>
      <c r="P68559" s="9"/>
      <c r="Q68559" s="9"/>
    </row>
    <row r="68560" spans="11:17" x14ac:dyDescent="0.25">
      <c r="K68560" s="9"/>
      <c r="N68560" s="9"/>
      <c r="O68560" s="9"/>
      <c r="P68560" s="9"/>
      <c r="Q68560" s="9"/>
    </row>
    <row r="68561" spans="11:17" x14ac:dyDescent="0.25">
      <c r="K68561" s="9"/>
      <c r="N68561" s="9"/>
      <c r="O68561" s="9"/>
      <c r="P68561" s="9"/>
      <c r="Q68561" s="9"/>
    </row>
    <row r="68562" spans="11:17" x14ac:dyDescent="0.25">
      <c r="K68562" s="9"/>
      <c r="N68562" s="9"/>
      <c r="O68562" s="9"/>
      <c r="P68562" s="9"/>
      <c r="Q68562" s="9"/>
    </row>
    <row r="68563" spans="11:17" x14ac:dyDescent="0.25">
      <c r="K68563" s="9"/>
      <c r="N68563" s="9"/>
      <c r="O68563" s="9"/>
      <c r="P68563" s="9"/>
      <c r="Q68563" s="9"/>
    </row>
    <row r="68564" spans="11:17" x14ac:dyDescent="0.25">
      <c r="K68564" s="9"/>
      <c r="N68564" s="9"/>
      <c r="O68564" s="9"/>
      <c r="P68564" s="9"/>
      <c r="Q68564" s="9"/>
    </row>
    <row r="68565" spans="11:17" x14ac:dyDescent="0.25">
      <c r="K68565" s="9"/>
      <c r="N68565" s="9"/>
      <c r="O68565" s="9"/>
      <c r="P68565" s="9"/>
      <c r="Q68565" s="9"/>
    </row>
    <row r="68566" spans="11:17" x14ac:dyDescent="0.25">
      <c r="K68566" s="9"/>
      <c r="N68566" s="9"/>
      <c r="O68566" s="9"/>
      <c r="P68566" s="9"/>
      <c r="Q68566" s="9"/>
    </row>
    <row r="68567" spans="11:17" x14ac:dyDescent="0.25">
      <c r="K68567" s="9"/>
      <c r="N68567" s="9"/>
      <c r="O68567" s="9"/>
      <c r="P68567" s="9"/>
      <c r="Q68567" s="9"/>
    </row>
    <row r="68568" spans="11:17" x14ac:dyDescent="0.25">
      <c r="K68568" s="9"/>
      <c r="N68568" s="9"/>
      <c r="O68568" s="9"/>
      <c r="P68568" s="9"/>
      <c r="Q68568" s="9"/>
    </row>
    <row r="68569" spans="11:17" x14ac:dyDescent="0.25">
      <c r="K68569" s="9"/>
      <c r="N68569" s="9"/>
      <c r="O68569" s="9"/>
      <c r="P68569" s="9"/>
      <c r="Q68569" s="9"/>
    </row>
    <row r="68570" spans="11:17" x14ac:dyDescent="0.25">
      <c r="K68570" s="9"/>
      <c r="N68570" s="9"/>
      <c r="O68570" s="9"/>
      <c r="P68570" s="9"/>
      <c r="Q68570" s="9"/>
    </row>
    <row r="68571" spans="11:17" x14ac:dyDescent="0.25">
      <c r="K68571" s="9"/>
      <c r="N68571" s="9"/>
      <c r="O68571" s="9"/>
      <c r="P68571" s="9"/>
      <c r="Q68571" s="9"/>
    </row>
    <row r="68572" spans="11:17" x14ac:dyDescent="0.25">
      <c r="K68572" s="9"/>
      <c r="N68572" s="9"/>
      <c r="O68572" s="9"/>
      <c r="P68572" s="9"/>
      <c r="Q68572" s="9"/>
    </row>
    <row r="68573" spans="11:17" x14ac:dyDescent="0.25">
      <c r="K68573" s="9"/>
      <c r="N68573" s="9"/>
      <c r="O68573" s="9"/>
      <c r="P68573" s="9"/>
      <c r="Q68573" s="9"/>
    </row>
    <row r="68574" spans="11:17" x14ac:dyDescent="0.25">
      <c r="K68574" s="9"/>
      <c r="N68574" s="9"/>
      <c r="O68574" s="9"/>
      <c r="P68574" s="9"/>
      <c r="Q68574" s="9"/>
    </row>
    <row r="68575" spans="11:17" x14ac:dyDescent="0.25">
      <c r="K68575" s="9"/>
      <c r="N68575" s="9"/>
      <c r="O68575" s="9"/>
      <c r="P68575" s="9"/>
      <c r="Q68575" s="9"/>
    </row>
    <row r="68576" spans="11:17" x14ac:dyDescent="0.25">
      <c r="K68576" s="9"/>
      <c r="N68576" s="9"/>
      <c r="O68576" s="9"/>
      <c r="P68576" s="9"/>
      <c r="Q68576" s="9"/>
    </row>
    <row r="68577" spans="11:17" x14ac:dyDescent="0.25">
      <c r="K68577" s="9"/>
      <c r="N68577" s="9"/>
      <c r="O68577" s="9"/>
      <c r="P68577" s="9"/>
      <c r="Q68577" s="9"/>
    </row>
    <row r="68578" spans="11:17" x14ac:dyDescent="0.25">
      <c r="K68578" s="9"/>
      <c r="N68578" s="9"/>
      <c r="O68578" s="9"/>
      <c r="P68578" s="9"/>
      <c r="Q68578" s="9"/>
    </row>
    <row r="68579" spans="11:17" x14ac:dyDescent="0.25">
      <c r="K68579" s="9"/>
      <c r="N68579" s="9"/>
      <c r="O68579" s="9"/>
      <c r="P68579" s="9"/>
      <c r="Q68579" s="9"/>
    </row>
    <row r="68580" spans="11:17" x14ac:dyDescent="0.25">
      <c r="K68580" s="9"/>
      <c r="N68580" s="9"/>
      <c r="O68580" s="9"/>
      <c r="P68580" s="9"/>
      <c r="Q68580" s="9"/>
    </row>
    <row r="68581" spans="11:17" x14ac:dyDescent="0.25">
      <c r="K68581" s="9"/>
      <c r="N68581" s="9"/>
      <c r="O68581" s="9"/>
      <c r="P68581" s="9"/>
      <c r="Q68581" s="9"/>
    </row>
    <row r="68582" spans="11:17" x14ac:dyDescent="0.25">
      <c r="K68582" s="9"/>
      <c r="N68582" s="9"/>
      <c r="O68582" s="9"/>
      <c r="P68582" s="9"/>
      <c r="Q68582" s="9"/>
    </row>
    <row r="68583" spans="11:17" x14ac:dyDescent="0.25">
      <c r="K68583" s="9"/>
      <c r="N68583" s="9"/>
      <c r="O68583" s="9"/>
      <c r="P68583" s="9"/>
      <c r="Q68583" s="9"/>
    </row>
    <row r="68584" spans="11:17" x14ac:dyDescent="0.25">
      <c r="K68584" s="9"/>
      <c r="N68584" s="9"/>
      <c r="O68584" s="9"/>
      <c r="P68584" s="9"/>
      <c r="Q68584" s="9"/>
    </row>
    <row r="68585" spans="11:17" x14ac:dyDescent="0.25">
      <c r="K68585" s="9"/>
      <c r="N68585" s="9"/>
      <c r="O68585" s="9"/>
      <c r="P68585" s="9"/>
      <c r="Q68585" s="9"/>
    </row>
    <row r="68586" spans="11:17" x14ac:dyDescent="0.25">
      <c r="K68586" s="9"/>
      <c r="N68586" s="9"/>
      <c r="O68586" s="9"/>
      <c r="P68586" s="9"/>
      <c r="Q68586" s="9"/>
    </row>
    <row r="68587" spans="11:17" x14ac:dyDescent="0.25">
      <c r="K68587" s="9"/>
      <c r="N68587" s="9"/>
      <c r="O68587" s="9"/>
      <c r="P68587" s="9"/>
      <c r="Q68587" s="9"/>
    </row>
    <row r="68588" spans="11:17" x14ac:dyDescent="0.25">
      <c r="K68588" s="9"/>
      <c r="N68588" s="9"/>
      <c r="O68588" s="9"/>
      <c r="P68588" s="9"/>
      <c r="Q68588" s="9"/>
    </row>
    <row r="68589" spans="11:17" x14ac:dyDescent="0.25">
      <c r="K68589" s="9"/>
      <c r="N68589" s="9"/>
      <c r="O68589" s="9"/>
      <c r="P68589" s="9"/>
      <c r="Q68589" s="9"/>
    </row>
    <row r="68590" spans="11:17" x14ac:dyDescent="0.25">
      <c r="K68590" s="9"/>
      <c r="N68590" s="9"/>
      <c r="O68590" s="9"/>
      <c r="P68590" s="9"/>
      <c r="Q68590" s="9"/>
    </row>
    <row r="68591" spans="11:17" x14ac:dyDescent="0.25">
      <c r="K68591" s="9"/>
      <c r="N68591" s="9"/>
      <c r="O68591" s="9"/>
      <c r="P68591" s="9"/>
      <c r="Q68591" s="9"/>
    </row>
    <row r="68592" spans="11:17" x14ac:dyDescent="0.25">
      <c r="K68592" s="9"/>
      <c r="N68592" s="9"/>
      <c r="O68592" s="9"/>
      <c r="P68592" s="9"/>
      <c r="Q68592" s="9"/>
    </row>
    <row r="68593" spans="11:17" x14ac:dyDescent="0.25">
      <c r="K68593" s="9"/>
      <c r="N68593" s="9"/>
      <c r="O68593" s="9"/>
      <c r="P68593" s="9"/>
      <c r="Q68593" s="9"/>
    </row>
    <row r="68594" spans="11:17" x14ac:dyDescent="0.25">
      <c r="K68594" s="9"/>
      <c r="N68594" s="9"/>
      <c r="O68594" s="9"/>
      <c r="P68594" s="9"/>
      <c r="Q68594" s="9"/>
    </row>
    <row r="68595" spans="11:17" x14ac:dyDescent="0.25">
      <c r="K68595" s="9"/>
      <c r="N68595" s="9"/>
      <c r="O68595" s="9"/>
      <c r="P68595" s="9"/>
      <c r="Q68595" s="9"/>
    </row>
    <row r="68596" spans="11:17" x14ac:dyDescent="0.25">
      <c r="K68596" s="9"/>
      <c r="N68596" s="9"/>
      <c r="O68596" s="9"/>
      <c r="P68596" s="9"/>
      <c r="Q68596" s="9"/>
    </row>
    <row r="68597" spans="11:17" x14ac:dyDescent="0.25">
      <c r="K68597" s="9"/>
      <c r="N68597" s="9"/>
      <c r="O68597" s="9"/>
      <c r="P68597" s="9"/>
      <c r="Q68597" s="9"/>
    </row>
    <row r="68598" spans="11:17" x14ac:dyDescent="0.25">
      <c r="K68598" s="9"/>
      <c r="N68598" s="9"/>
      <c r="O68598" s="9"/>
      <c r="P68598" s="9"/>
      <c r="Q68598" s="9"/>
    </row>
    <row r="68599" spans="11:17" x14ac:dyDescent="0.25">
      <c r="K68599" s="9"/>
      <c r="N68599" s="9"/>
      <c r="O68599" s="9"/>
      <c r="P68599" s="9"/>
      <c r="Q68599" s="9"/>
    </row>
    <row r="68600" spans="11:17" x14ac:dyDescent="0.25">
      <c r="K68600" s="9"/>
      <c r="N68600" s="9"/>
      <c r="O68600" s="9"/>
      <c r="P68600" s="9"/>
      <c r="Q68600" s="9"/>
    </row>
    <row r="68601" spans="11:17" x14ac:dyDescent="0.25">
      <c r="K68601" s="9"/>
      <c r="N68601" s="9"/>
      <c r="O68601" s="9"/>
      <c r="P68601" s="9"/>
      <c r="Q68601" s="9"/>
    </row>
    <row r="68602" spans="11:17" x14ac:dyDescent="0.25">
      <c r="K68602" s="9"/>
      <c r="N68602" s="9"/>
      <c r="O68602" s="9"/>
      <c r="P68602" s="9"/>
      <c r="Q68602" s="9"/>
    </row>
    <row r="68603" spans="11:17" x14ac:dyDescent="0.25">
      <c r="K68603" s="9"/>
      <c r="N68603" s="9"/>
      <c r="O68603" s="9"/>
      <c r="P68603" s="9"/>
      <c r="Q68603" s="9"/>
    </row>
    <row r="68604" spans="11:17" x14ac:dyDescent="0.25">
      <c r="K68604" s="9"/>
      <c r="N68604" s="9"/>
      <c r="O68604" s="9"/>
      <c r="P68604" s="9"/>
      <c r="Q68604" s="9"/>
    </row>
    <row r="68605" spans="11:17" x14ac:dyDescent="0.25">
      <c r="K68605" s="9"/>
      <c r="N68605" s="9"/>
      <c r="O68605" s="9"/>
      <c r="P68605" s="9"/>
      <c r="Q68605" s="9"/>
    </row>
    <row r="68606" spans="11:17" x14ac:dyDescent="0.25">
      <c r="K68606" s="9"/>
      <c r="N68606" s="9"/>
      <c r="O68606" s="9"/>
      <c r="P68606" s="9"/>
      <c r="Q68606" s="9"/>
    </row>
    <row r="68607" spans="11:17" x14ac:dyDescent="0.25">
      <c r="K68607" s="9"/>
      <c r="N68607" s="9"/>
      <c r="O68607" s="9"/>
      <c r="P68607" s="9"/>
      <c r="Q68607" s="9"/>
    </row>
    <row r="68608" spans="11:17" x14ac:dyDescent="0.25">
      <c r="K68608" s="9"/>
      <c r="N68608" s="9"/>
      <c r="O68608" s="9"/>
      <c r="P68608" s="9"/>
      <c r="Q68608" s="9"/>
    </row>
    <row r="68609" spans="11:17" x14ac:dyDescent="0.25">
      <c r="K68609" s="9"/>
      <c r="N68609" s="9"/>
      <c r="O68609" s="9"/>
      <c r="P68609" s="9"/>
      <c r="Q68609" s="9"/>
    </row>
    <row r="68610" spans="11:17" x14ac:dyDescent="0.25">
      <c r="K68610" s="9"/>
      <c r="N68610" s="9"/>
      <c r="O68610" s="9"/>
      <c r="P68610" s="9"/>
      <c r="Q68610" s="9"/>
    </row>
    <row r="68611" spans="11:17" x14ac:dyDescent="0.25">
      <c r="K68611" s="9"/>
      <c r="N68611" s="9"/>
      <c r="O68611" s="9"/>
      <c r="P68611" s="9"/>
      <c r="Q68611" s="9"/>
    </row>
    <row r="68612" spans="11:17" x14ac:dyDescent="0.25">
      <c r="K68612" s="9"/>
      <c r="N68612" s="9"/>
      <c r="O68612" s="9"/>
      <c r="P68612" s="9"/>
      <c r="Q68612" s="9"/>
    </row>
    <row r="68613" spans="11:17" x14ac:dyDescent="0.25">
      <c r="K68613" s="9"/>
      <c r="N68613" s="9"/>
      <c r="O68613" s="9"/>
      <c r="P68613" s="9"/>
      <c r="Q68613" s="9"/>
    </row>
    <row r="68614" spans="11:17" x14ac:dyDescent="0.25">
      <c r="K68614" s="9"/>
      <c r="N68614" s="9"/>
      <c r="O68614" s="9"/>
      <c r="P68614" s="9"/>
      <c r="Q68614" s="9"/>
    </row>
    <row r="68615" spans="11:17" x14ac:dyDescent="0.25">
      <c r="K68615" s="9"/>
      <c r="N68615" s="9"/>
      <c r="O68615" s="9"/>
      <c r="P68615" s="9"/>
      <c r="Q68615" s="9"/>
    </row>
    <row r="68616" spans="11:17" x14ac:dyDescent="0.25">
      <c r="K68616" s="9"/>
      <c r="N68616" s="9"/>
      <c r="O68616" s="9"/>
      <c r="P68616" s="9"/>
      <c r="Q68616" s="9"/>
    </row>
    <row r="68617" spans="11:17" x14ac:dyDescent="0.25">
      <c r="K68617" s="9"/>
      <c r="N68617" s="9"/>
      <c r="O68617" s="9"/>
      <c r="P68617" s="9"/>
      <c r="Q68617" s="9"/>
    </row>
    <row r="68618" spans="11:17" x14ac:dyDescent="0.25">
      <c r="K68618" s="9"/>
      <c r="N68618" s="9"/>
      <c r="O68618" s="9"/>
      <c r="P68618" s="9"/>
      <c r="Q68618" s="9"/>
    </row>
    <row r="68619" spans="11:17" x14ac:dyDescent="0.25">
      <c r="K68619" s="9"/>
      <c r="N68619" s="9"/>
      <c r="O68619" s="9"/>
      <c r="P68619" s="9"/>
      <c r="Q68619" s="9"/>
    </row>
    <row r="68620" spans="11:17" x14ac:dyDescent="0.25">
      <c r="K68620" s="9"/>
      <c r="N68620" s="9"/>
      <c r="O68620" s="9"/>
      <c r="P68620" s="9"/>
      <c r="Q68620" s="9"/>
    </row>
    <row r="68621" spans="11:17" x14ac:dyDescent="0.25">
      <c r="K68621" s="9"/>
      <c r="N68621" s="9"/>
      <c r="O68621" s="9"/>
      <c r="P68621" s="9"/>
      <c r="Q68621" s="9"/>
    </row>
    <row r="68622" spans="11:17" x14ac:dyDescent="0.25">
      <c r="K68622" s="9"/>
      <c r="N68622" s="9"/>
      <c r="O68622" s="9"/>
      <c r="P68622" s="9"/>
      <c r="Q68622" s="9"/>
    </row>
    <row r="68623" spans="11:17" x14ac:dyDescent="0.25">
      <c r="K68623" s="9"/>
      <c r="N68623" s="9"/>
      <c r="O68623" s="9"/>
      <c r="P68623" s="9"/>
      <c r="Q68623" s="9"/>
    </row>
    <row r="68624" spans="11:17" x14ac:dyDescent="0.25">
      <c r="K68624" s="9"/>
      <c r="N68624" s="9"/>
      <c r="O68624" s="9"/>
      <c r="P68624" s="9"/>
      <c r="Q68624" s="9"/>
    </row>
    <row r="68625" spans="11:17" x14ac:dyDescent="0.25">
      <c r="K68625" s="9"/>
      <c r="N68625" s="9"/>
      <c r="O68625" s="9"/>
      <c r="P68625" s="9"/>
      <c r="Q68625" s="9"/>
    </row>
    <row r="68626" spans="11:17" x14ac:dyDescent="0.25">
      <c r="K68626" s="9"/>
      <c r="N68626" s="9"/>
      <c r="O68626" s="9"/>
      <c r="P68626" s="9"/>
      <c r="Q68626" s="9"/>
    </row>
    <row r="68627" spans="11:17" x14ac:dyDescent="0.25">
      <c r="K68627" s="9"/>
      <c r="N68627" s="9"/>
      <c r="O68627" s="9"/>
      <c r="P68627" s="9"/>
      <c r="Q68627" s="9"/>
    </row>
    <row r="68628" spans="11:17" x14ac:dyDescent="0.25">
      <c r="K68628" s="9"/>
      <c r="N68628" s="9"/>
      <c r="O68628" s="9"/>
      <c r="P68628" s="9"/>
      <c r="Q68628" s="9"/>
    </row>
    <row r="68629" spans="11:17" x14ac:dyDescent="0.25">
      <c r="K68629" s="9"/>
      <c r="N68629" s="9"/>
      <c r="O68629" s="9"/>
      <c r="P68629" s="9"/>
      <c r="Q68629" s="9"/>
    </row>
    <row r="68630" spans="11:17" x14ac:dyDescent="0.25">
      <c r="K68630" s="9"/>
      <c r="N68630" s="9"/>
      <c r="O68630" s="9"/>
      <c r="P68630" s="9"/>
      <c r="Q68630" s="9"/>
    </row>
    <row r="68631" spans="11:17" x14ac:dyDescent="0.25">
      <c r="K68631" s="9"/>
      <c r="N68631" s="9"/>
      <c r="O68631" s="9"/>
      <c r="P68631" s="9"/>
      <c r="Q68631" s="9"/>
    </row>
    <row r="68632" spans="11:17" x14ac:dyDescent="0.25">
      <c r="K68632" s="9"/>
      <c r="N68632" s="9"/>
      <c r="O68632" s="9"/>
      <c r="P68632" s="9"/>
      <c r="Q68632" s="9"/>
    </row>
    <row r="68633" spans="11:17" x14ac:dyDescent="0.25">
      <c r="K68633" s="9"/>
      <c r="N68633" s="9"/>
      <c r="O68633" s="9"/>
      <c r="P68633" s="9"/>
      <c r="Q68633" s="9"/>
    </row>
    <row r="68634" spans="11:17" x14ac:dyDescent="0.25">
      <c r="K68634" s="9"/>
      <c r="N68634" s="9"/>
      <c r="O68634" s="9"/>
      <c r="P68634" s="9"/>
      <c r="Q68634" s="9"/>
    </row>
    <row r="68635" spans="11:17" x14ac:dyDescent="0.25">
      <c r="K68635" s="9"/>
      <c r="N68635" s="9"/>
      <c r="O68635" s="9"/>
      <c r="P68635" s="9"/>
      <c r="Q68635" s="9"/>
    </row>
    <row r="68636" spans="11:17" x14ac:dyDescent="0.25">
      <c r="K68636" s="9"/>
      <c r="N68636" s="9"/>
      <c r="O68636" s="9"/>
      <c r="P68636" s="9"/>
      <c r="Q68636" s="9"/>
    </row>
    <row r="68637" spans="11:17" x14ac:dyDescent="0.25">
      <c r="K68637" s="9"/>
      <c r="N68637" s="9"/>
      <c r="O68637" s="9"/>
      <c r="P68637" s="9"/>
      <c r="Q68637" s="9"/>
    </row>
    <row r="68638" spans="11:17" x14ac:dyDescent="0.25">
      <c r="K68638" s="9"/>
      <c r="N68638" s="9"/>
      <c r="O68638" s="9"/>
      <c r="P68638" s="9"/>
      <c r="Q68638" s="9"/>
    </row>
    <row r="68639" spans="11:17" x14ac:dyDescent="0.25">
      <c r="K68639" s="9"/>
      <c r="N68639" s="9"/>
      <c r="O68639" s="9"/>
      <c r="P68639" s="9"/>
      <c r="Q68639" s="9"/>
    </row>
    <row r="68640" spans="11:17" x14ac:dyDescent="0.25">
      <c r="K68640" s="9"/>
      <c r="N68640" s="9"/>
      <c r="O68640" s="9"/>
      <c r="P68640" s="9"/>
      <c r="Q68640" s="9"/>
    </row>
    <row r="68641" spans="11:17" x14ac:dyDescent="0.25">
      <c r="K68641" s="9"/>
      <c r="N68641" s="9"/>
      <c r="O68641" s="9"/>
      <c r="P68641" s="9"/>
      <c r="Q68641" s="9"/>
    </row>
    <row r="68642" spans="11:17" x14ac:dyDescent="0.25">
      <c r="K68642" s="9"/>
      <c r="N68642" s="9"/>
      <c r="O68642" s="9"/>
      <c r="P68642" s="9"/>
      <c r="Q68642" s="9"/>
    </row>
    <row r="68643" spans="11:17" x14ac:dyDescent="0.25">
      <c r="K68643" s="9"/>
      <c r="N68643" s="9"/>
      <c r="O68643" s="9"/>
      <c r="P68643" s="9"/>
      <c r="Q68643" s="9"/>
    </row>
    <row r="68644" spans="11:17" x14ac:dyDescent="0.25">
      <c r="K68644" s="9"/>
      <c r="N68644" s="9"/>
      <c r="O68644" s="9"/>
      <c r="P68644" s="9"/>
      <c r="Q68644" s="9"/>
    </row>
    <row r="68645" spans="11:17" x14ac:dyDescent="0.25">
      <c r="K68645" s="9"/>
      <c r="N68645" s="9"/>
      <c r="O68645" s="9"/>
      <c r="P68645" s="9"/>
      <c r="Q68645" s="9"/>
    </row>
    <row r="68646" spans="11:17" x14ac:dyDescent="0.25">
      <c r="K68646" s="9"/>
      <c r="N68646" s="9"/>
      <c r="O68646" s="9"/>
      <c r="P68646" s="9"/>
      <c r="Q68646" s="9"/>
    </row>
    <row r="68647" spans="11:17" x14ac:dyDescent="0.25">
      <c r="K68647" s="9"/>
      <c r="N68647" s="9"/>
      <c r="O68647" s="9"/>
      <c r="P68647" s="9"/>
      <c r="Q68647" s="9"/>
    </row>
    <row r="68648" spans="11:17" x14ac:dyDescent="0.25">
      <c r="K68648" s="9"/>
      <c r="N68648" s="9"/>
      <c r="O68648" s="9"/>
      <c r="P68648" s="9"/>
      <c r="Q68648" s="9"/>
    </row>
    <row r="68649" spans="11:17" x14ac:dyDescent="0.25">
      <c r="K68649" s="9"/>
      <c r="N68649" s="9"/>
      <c r="O68649" s="9"/>
      <c r="P68649" s="9"/>
      <c r="Q68649" s="9"/>
    </row>
    <row r="68650" spans="11:17" x14ac:dyDescent="0.25">
      <c r="K68650" s="9"/>
      <c r="N68650" s="9"/>
      <c r="O68650" s="9"/>
      <c r="P68650" s="9"/>
      <c r="Q68650" s="9"/>
    </row>
    <row r="68651" spans="11:17" x14ac:dyDescent="0.25">
      <c r="K68651" s="9"/>
      <c r="N68651" s="9"/>
      <c r="O68651" s="9"/>
      <c r="P68651" s="9"/>
      <c r="Q68651" s="9"/>
    </row>
    <row r="68652" spans="11:17" x14ac:dyDescent="0.25">
      <c r="K68652" s="9"/>
      <c r="N68652" s="9"/>
      <c r="O68652" s="9"/>
      <c r="P68652" s="9"/>
      <c r="Q68652" s="9"/>
    </row>
    <row r="68653" spans="11:17" x14ac:dyDescent="0.25">
      <c r="K68653" s="9"/>
      <c r="N68653" s="9"/>
      <c r="O68653" s="9"/>
      <c r="P68653" s="9"/>
      <c r="Q68653" s="9"/>
    </row>
    <row r="68654" spans="11:17" x14ac:dyDescent="0.25">
      <c r="K68654" s="9"/>
      <c r="N68654" s="9"/>
      <c r="O68654" s="9"/>
      <c r="P68654" s="9"/>
      <c r="Q68654" s="9"/>
    </row>
    <row r="68655" spans="11:17" x14ac:dyDescent="0.25">
      <c r="K68655" s="9"/>
      <c r="N68655" s="9"/>
      <c r="O68655" s="9"/>
      <c r="P68655" s="9"/>
      <c r="Q68655" s="9"/>
    </row>
    <row r="68656" spans="11:17" x14ac:dyDescent="0.25">
      <c r="K68656" s="9"/>
      <c r="N68656" s="9"/>
      <c r="O68656" s="9"/>
      <c r="P68656" s="9"/>
      <c r="Q68656" s="9"/>
    </row>
    <row r="68657" spans="11:17" x14ac:dyDescent="0.25">
      <c r="K68657" s="9"/>
      <c r="N68657" s="9"/>
      <c r="O68657" s="9"/>
      <c r="P68657" s="9"/>
      <c r="Q68657" s="9"/>
    </row>
    <row r="68658" spans="11:17" x14ac:dyDescent="0.25">
      <c r="K68658" s="9"/>
      <c r="N68658" s="9"/>
      <c r="O68658" s="9"/>
      <c r="P68658" s="9"/>
      <c r="Q68658" s="9"/>
    </row>
    <row r="68659" spans="11:17" x14ac:dyDescent="0.25">
      <c r="K68659" s="9"/>
      <c r="N68659" s="9"/>
      <c r="O68659" s="9"/>
      <c r="P68659" s="9"/>
      <c r="Q68659" s="9"/>
    </row>
    <row r="68660" spans="11:17" x14ac:dyDescent="0.25">
      <c r="K68660" s="9"/>
      <c r="N68660" s="9"/>
      <c r="O68660" s="9"/>
      <c r="P68660" s="9"/>
      <c r="Q68660" s="9"/>
    </row>
    <row r="68661" spans="11:17" x14ac:dyDescent="0.25">
      <c r="K68661" s="9"/>
      <c r="N68661" s="9"/>
      <c r="O68661" s="9"/>
      <c r="P68661" s="9"/>
      <c r="Q68661" s="9"/>
    </row>
    <row r="68662" spans="11:17" x14ac:dyDescent="0.25">
      <c r="K68662" s="9"/>
      <c r="N68662" s="9"/>
      <c r="O68662" s="9"/>
      <c r="P68662" s="9"/>
      <c r="Q68662" s="9"/>
    </row>
    <row r="68663" spans="11:17" x14ac:dyDescent="0.25">
      <c r="K68663" s="9"/>
      <c r="N68663" s="9"/>
      <c r="O68663" s="9"/>
      <c r="P68663" s="9"/>
      <c r="Q68663" s="9"/>
    </row>
    <row r="68664" spans="11:17" x14ac:dyDescent="0.25">
      <c r="K68664" s="9"/>
      <c r="N68664" s="9"/>
      <c r="O68664" s="9"/>
      <c r="P68664" s="9"/>
      <c r="Q68664" s="9"/>
    </row>
    <row r="68665" spans="11:17" x14ac:dyDescent="0.25">
      <c r="K68665" s="9"/>
      <c r="N68665" s="9"/>
      <c r="O68665" s="9"/>
      <c r="P68665" s="9"/>
      <c r="Q68665" s="9"/>
    </row>
    <row r="68666" spans="11:17" x14ac:dyDescent="0.25">
      <c r="K68666" s="9"/>
      <c r="N68666" s="9"/>
      <c r="O68666" s="9"/>
      <c r="P68666" s="9"/>
      <c r="Q68666" s="9"/>
    </row>
    <row r="68667" spans="11:17" x14ac:dyDescent="0.25">
      <c r="K68667" s="9"/>
      <c r="N68667" s="9"/>
      <c r="O68667" s="9"/>
      <c r="P68667" s="9"/>
      <c r="Q68667" s="9"/>
    </row>
    <row r="68668" spans="11:17" x14ac:dyDescent="0.25">
      <c r="K68668" s="9"/>
      <c r="N68668" s="9"/>
      <c r="O68668" s="9"/>
      <c r="P68668" s="9"/>
      <c r="Q68668" s="9"/>
    </row>
    <row r="68669" spans="11:17" x14ac:dyDescent="0.25">
      <c r="K68669" s="9"/>
      <c r="N68669" s="9"/>
      <c r="O68669" s="9"/>
      <c r="P68669" s="9"/>
      <c r="Q68669" s="9"/>
    </row>
    <row r="68670" spans="11:17" x14ac:dyDescent="0.25">
      <c r="K68670" s="9"/>
      <c r="N68670" s="9"/>
      <c r="O68670" s="9"/>
      <c r="P68670" s="9"/>
      <c r="Q68670" s="9"/>
    </row>
    <row r="68671" spans="11:17" x14ac:dyDescent="0.25">
      <c r="K68671" s="9"/>
      <c r="N68671" s="9"/>
      <c r="O68671" s="9"/>
      <c r="P68671" s="9"/>
      <c r="Q68671" s="9"/>
    </row>
    <row r="68672" spans="11:17" x14ac:dyDescent="0.25">
      <c r="K68672" s="9"/>
      <c r="N68672" s="9"/>
      <c r="O68672" s="9"/>
      <c r="P68672" s="9"/>
      <c r="Q68672" s="9"/>
    </row>
    <row r="68673" spans="11:17" x14ac:dyDescent="0.25">
      <c r="K68673" s="9"/>
      <c r="N68673" s="9"/>
      <c r="O68673" s="9"/>
      <c r="P68673" s="9"/>
      <c r="Q68673" s="9"/>
    </row>
    <row r="68674" spans="11:17" x14ac:dyDescent="0.25">
      <c r="K68674" s="9"/>
      <c r="N68674" s="9"/>
      <c r="O68674" s="9"/>
      <c r="P68674" s="9"/>
      <c r="Q68674" s="9"/>
    </row>
    <row r="68675" spans="11:17" x14ac:dyDescent="0.25">
      <c r="K68675" s="9"/>
      <c r="N68675" s="9"/>
      <c r="O68675" s="9"/>
      <c r="P68675" s="9"/>
      <c r="Q68675" s="9"/>
    </row>
    <row r="68676" spans="11:17" x14ac:dyDescent="0.25">
      <c r="K68676" s="9"/>
      <c r="N68676" s="9"/>
      <c r="O68676" s="9"/>
      <c r="P68676" s="9"/>
      <c r="Q68676" s="9"/>
    </row>
    <row r="68677" spans="11:17" x14ac:dyDescent="0.25">
      <c r="K68677" s="9"/>
      <c r="N68677" s="9"/>
      <c r="O68677" s="9"/>
      <c r="P68677" s="9"/>
      <c r="Q68677" s="9"/>
    </row>
    <row r="68678" spans="11:17" x14ac:dyDescent="0.25">
      <c r="K68678" s="9"/>
      <c r="N68678" s="9"/>
      <c r="O68678" s="9"/>
      <c r="P68678" s="9"/>
      <c r="Q68678" s="9"/>
    </row>
    <row r="68679" spans="11:17" x14ac:dyDescent="0.25">
      <c r="K68679" s="9"/>
      <c r="N68679" s="9"/>
      <c r="O68679" s="9"/>
      <c r="P68679" s="9"/>
      <c r="Q68679" s="9"/>
    </row>
    <row r="68680" spans="11:17" x14ac:dyDescent="0.25">
      <c r="K68680" s="9"/>
      <c r="N68680" s="9"/>
      <c r="O68680" s="9"/>
      <c r="P68680" s="9"/>
      <c r="Q68680" s="9"/>
    </row>
    <row r="68681" spans="11:17" x14ac:dyDescent="0.25">
      <c r="K68681" s="9"/>
      <c r="N68681" s="9"/>
      <c r="O68681" s="9"/>
      <c r="P68681" s="9"/>
      <c r="Q68681" s="9"/>
    </row>
    <row r="68682" spans="11:17" x14ac:dyDescent="0.25">
      <c r="K68682" s="9"/>
      <c r="N68682" s="9"/>
      <c r="O68682" s="9"/>
      <c r="P68682" s="9"/>
      <c r="Q68682" s="9"/>
    </row>
    <row r="68683" spans="11:17" x14ac:dyDescent="0.25">
      <c r="K68683" s="9"/>
      <c r="N68683" s="9"/>
      <c r="O68683" s="9"/>
      <c r="P68683" s="9"/>
      <c r="Q68683" s="9"/>
    </row>
    <row r="68684" spans="11:17" x14ac:dyDescent="0.25">
      <c r="K68684" s="9"/>
      <c r="N68684" s="9"/>
      <c r="O68684" s="9"/>
      <c r="P68684" s="9"/>
      <c r="Q68684" s="9"/>
    </row>
    <row r="68685" spans="11:17" x14ac:dyDescent="0.25">
      <c r="K68685" s="9"/>
      <c r="N68685" s="9"/>
      <c r="O68685" s="9"/>
      <c r="P68685" s="9"/>
      <c r="Q68685" s="9"/>
    </row>
    <row r="68686" spans="11:17" x14ac:dyDescent="0.25">
      <c r="K68686" s="9"/>
      <c r="N68686" s="9"/>
      <c r="O68686" s="9"/>
      <c r="P68686" s="9"/>
      <c r="Q68686" s="9"/>
    </row>
    <row r="68687" spans="11:17" x14ac:dyDescent="0.25">
      <c r="K68687" s="9"/>
      <c r="N68687" s="9"/>
      <c r="O68687" s="9"/>
      <c r="P68687" s="9"/>
      <c r="Q68687" s="9"/>
    </row>
    <row r="68688" spans="11:17" x14ac:dyDescent="0.25">
      <c r="K68688" s="9"/>
      <c r="N68688" s="9"/>
      <c r="O68688" s="9"/>
      <c r="P68688" s="9"/>
      <c r="Q68688" s="9"/>
    </row>
    <row r="68689" spans="11:17" x14ac:dyDescent="0.25">
      <c r="K68689" s="9"/>
      <c r="N68689" s="9"/>
      <c r="O68689" s="9"/>
      <c r="P68689" s="9"/>
      <c r="Q68689" s="9"/>
    </row>
    <row r="68690" spans="11:17" x14ac:dyDescent="0.25">
      <c r="K68690" s="9"/>
      <c r="N68690" s="9"/>
      <c r="O68690" s="9"/>
      <c r="P68690" s="9"/>
      <c r="Q68690" s="9"/>
    </row>
    <row r="68691" spans="11:17" x14ac:dyDescent="0.25">
      <c r="K68691" s="9"/>
      <c r="N68691" s="9"/>
      <c r="O68691" s="9"/>
      <c r="P68691" s="9"/>
      <c r="Q68691" s="9"/>
    </row>
    <row r="68692" spans="11:17" x14ac:dyDescent="0.25">
      <c r="K68692" s="9"/>
      <c r="N68692" s="9"/>
      <c r="O68692" s="9"/>
      <c r="P68692" s="9"/>
      <c r="Q68692" s="9"/>
    </row>
    <row r="68693" spans="11:17" x14ac:dyDescent="0.25">
      <c r="K68693" s="9"/>
      <c r="N68693" s="9"/>
      <c r="O68693" s="9"/>
      <c r="P68693" s="9"/>
      <c r="Q68693" s="9"/>
    </row>
    <row r="68694" spans="11:17" x14ac:dyDescent="0.25">
      <c r="K68694" s="9"/>
      <c r="N68694" s="9"/>
      <c r="O68694" s="9"/>
      <c r="P68694" s="9"/>
      <c r="Q68694" s="9"/>
    </row>
    <row r="68695" spans="11:17" x14ac:dyDescent="0.25">
      <c r="K68695" s="9"/>
      <c r="N68695" s="9"/>
      <c r="O68695" s="9"/>
      <c r="P68695" s="9"/>
      <c r="Q68695" s="9"/>
    </row>
    <row r="68696" spans="11:17" x14ac:dyDescent="0.25">
      <c r="K68696" s="9"/>
      <c r="N68696" s="9"/>
      <c r="O68696" s="9"/>
      <c r="P68696" s="9"/>
      <c r="Q68696" s="9"/>
    </row>
    <row r="68697" spans="11:17" x14ac:dyDescent="0.25">
      <c r="K68697" s="9"/>
      <c r="N68697" s="9"/>
      <c r="O68697" s="9"/>
      <c r="P68697" s="9"/>
      <c r="Q68697" s="9"/>
    </row>
    <row r="68698" spans="11:17" x14ac:dyDescent="0.25">
      <c r="K68698" s="9"/>
      <c r="N68698" s="9"/>
      <c r="O68698" s="9"/>
      <c r="P68698" s="9"/>
      <c r="Q68698" s="9"/>
    </row>
    <row r="68699" spans="11:17" x14ac:dyDescent="0.25">
      <c r="K68699" s="9"/>
      <c r="N68699" s="9"/>
      <c r="O68699" s="9"/>
      <c r="P68699" s="9"/>
      <c r="Q68699" s="9"/>
    </row>
    <row r="68700" spans="11:17" x14ac:dyDescent="0.25">
      <c r="K68700" s="9"/>
      <c r="N68700" s="9"/>
      <c r="O68700" s="9"/>
      <c r="P68700" s="9"/>
      <c r="Q68700" s="9"/>
    </row>
    <row r="68701" spans="11:17" x14ac:dyDescent="0.25">
      <c r="K68701" s="9"/>
      <c r="N68701" s="9"/>
      <c r="O68701" s="9"/>
      <c r="P68701" s="9"/>
      <c r="Q68701" s="9"/>
    </row>
    <row r="68702" spans="11:17" x14ac:dyDescent="0.25">
      <c r="K68702" s="9"/>
      <c r="N68702" s="9"/>
      <c r="O68702" s="9"/>
      <c r="P68702" s="9"/>
      <c r="Q68702" s="9"/>
    </row>
    <row r="68703" spans="11:17" x14ac:dyDescent="0.25">
      <c r="K68703" s="9"/>
      <c r="N68703" s="9"/>
      <c r="O68703" s="9"/>
      <c r="P68703" s="9"/>
      <c r="Q68703" s="9"/>
    </row>
    <row r="68704" spans="11:17" x14ac:dyDescent="0.25">
      <c r="K68704" s="9"/>
      <c r="N68704" s="9"/>
      <c r="O68704" s="9"/>
      <c r="P68704" s="9"/>
      <c r="Q68704" s="9"/>
    </row>
    <row r="68705" spans="11:17" x14ac:dyDescent="0.25">
      <c r="K68705" s="9"/>
      <c r="N68705" s="9"/>
      <c r="O68705" s="9"/>
      <c r="P68705" s="9"/>
      <c r="Q68705" s="9"/>
    </row>
    <row r="68706" spans="11:17" x14ac:dyDescent="0.25">
      <c r="K68706" s="9"/>
      <c r="N68706" s="9"/>
      <c r="O68706" s="9"/>
      <c r="P68706" s="9"/>
      <c r="Q68706" s="9"/>
    </row>
    <row r="68707" spans="11:17" x14ac:dyDescent="0.25">
      <c r="K68707" s="9"/>
      <c r="N68707" s="9"/>
      <c r="O68707" s="9"/>
      <c r="P68707" s="9"/>
      <c r="Q68707" s="9"/>
    </row>
    <row r="68708" spans="11:17" x14ac:dyDescent="0.25">
      <c r="K68708" s="9"/>
      <c r="N68708" s="9"/>
      <c r="O68708" s="9"/>
      <c r="P68708" s="9"/>
      <c r="Q68708" s="9"/>
    </row>
    <row r="68709" spans="11:17" x14ac:dyDescent="0.25">
      <c r="K68709" s="9"/>
      <c r="N68709" s="9"/>
      <c r="O68709" s="9"/>
      <c r="P68709" s="9"/>
      <c r="Q68709" s="9"/>
    </row>
    <row r="68710" spans="11:17" x14ac:dyDescent="0.25">
      <c r="K68710" s="9"/>
      <c r="N68710" s="9"/>
      <c r="O68710" s="9"/>
      <c r="P68710" s="9"/>
      <c r="Q68710" s="9"/>
    </row>
    <row r="68711" spans="11:17" x14ac:dyDescent="0.25">
      <c r="K68711" s="9"/>
      <c r="N68711" s="9"/>
      <c r="O68711" s="9"/>
      <c r="P68711" s="9"/>
      <c r="Q68711" s="9"/>
    </row>
    <row r="68712" spans="11:17" x14ac:dyDescent="0.25">
      <c r="K68712" s="9"/>
      <c r="N68712" s="9"/>
      <c r="O68712" s="9"/>
      <c r="P68712" s="9"/>
      <c r="Q68712" s="9"/>
    </row>
    <row r="68713" spans="11:17" x14ac:dyDescent="0.25">
      <c r="K68713" s="9"/>
      <c r="N68713" s="9"/>
      <c r="O68713" s="9"/>
      <c r="P68713" s="9"/>
      <c r="Q68713" s="9"/>
    </row>
    <row r="68714" spans="11:17" x14ac:dyDescent="0.25">
      <c r="K68714" s="9"/>
      <c r="N68714" s="9"/>
      <c r="O68714" s="9"/>
      <c r="P68714" s="9"/>
      <c r="Q68714" s="9"/>
    </row>
    <row r="68715" spans="11:17" x14ac:dyDescent="0.25">
      <c r="K68715" s="9"/>
      <c r="N68715" s="9"/>
      <c r="O68715" s="9"/>
      <c r="P68715" s="9"/>
      <c r="Q68715" s="9"/>
    </row>
    <row r="68716" spans="11:17" x14ac:dyDescent="0.25">
      <c r="K68716" s="9"/>
      <c r="N68716" s="9"/>
      <c r="O68716" s="9"/>
      <c r="P68716" s="9"/>
      <c r="Q68716" s="9"/>
    </row>
    <row r="68717" spans="11:17" x14ac:dyDescent="0.25">
      <c r="K68717" s="9"/>
      <c r="N68717" s="9"/>
      <c r="O68717" s="9"/>
      <c r="P68717" s="9"/>
      <c r="Q68717" s="9"/>
    </row>
    <row r="68718" spans="11:17" x14ac:dyDescent="0.25">
      <c r="K68718" s="9"/>
      <c r="N68718" s="9"/>
      <c r="O68718" s="9"/>
      <c r="P68718" s="9"/>
      <c r="Q68718" s="9"/>
    </row>
    <row r="68719" spans="11:17" x14ac:dyDescent="0.25">
      <c r="K68719" s="9"/>
      <c r="N68719" s="9"/>
      <c r="O68719" s="9"/>
      <c r="P68719" s="9"/>
      <c r="Q68719" s="9"/>
    </row>
    <row r="68720" spans="11:17" x14ac:dyDescent="0.25">
      <c r="K68720" s="9"/>
      <c r="N68720" s="9"/>
      <c r="O68720" s="9"/>
      <c r="P68720" s="9"/>
      <c r="Q68720" s="9"/>
    </row>
    <row r="68721" spans="11:17" x14ac:dyDescent="0.25">
      <c r="K68721" s="9"/>
      <c r="N68721" s="9"/>
      <c r="O68721" s="9"/>
      <c r="P68721" s="9"/>
      <c r="Q68721" s="9"/>
    </row>
    <row r="68722" spans="11:17" x14ac:dyDescent="0.25">
      <c r="K68722" s="9"/>
      <c r="N68722" s="9"/>
      <c r="O68722" s="9"/>
      <c r="P68722" s="9"/>
      <c r="Q68722" s="9"/>
    </row>
    <row r="68723" spans="11:17" x14ac:dyDescent="0.25">
      <c r="K68723" s="9"/>
      <c r="N68723" s="9"/>
      <c r="O68723" s="9"/>
      <c r="P68723" s="9"/>
      <c r="Q68723" s="9"/>
    </row>
    <row r="68724" spans="11:17" x14ac:dyDescent="0.25">
      <c r="K68724" s="9"/>
      <c r="N68724" s="9"/>
      <c r="O68724" s="9"/>
      <c r="P68724" s="9"/>
      <c r="Q68724" s="9"/>
    </row>
    <row r="68725" spans="11:17" x14ac:dyDescent="0.25">
      <c r="K68725" s="9"/>
      <c r="N68725" s="9"/>
      <c r="O68725" s="9"/>
      <c r="P68725" s="9"/>
      <c r="Q68725" s="9"/>
    </row>
    <row r="68726" spans="11:17" x14ac:dyDescent="0.25">
      <c r="K68726" s="9"/>
      <c r="N68726" s="9"/>
      <c r="O68726" s="9"/>
      <c r="P68726" s="9"/>
      <c r="Q68726" s="9"/>
    </row>
    <row r="68727" spans="11:17" x14ac:dyDescent="0.25">
      <c r="K68727" s="9"/>
      <c r="N68727" s="9"/>
      <c r="O68727" s="9"/>
      <c r="P68727" s="9"/>
      <c r="Q68727" s="9"/>
    </row>
    <row r="68728" spans="11:17" x14ac:dyDescent="0.25">
      <c r="K68728" s="9"/>
      <c r="N68728" s="9"/>
      <c r="O68728" s="9"/>
      <c r="P68728" s="9"/>
      <c r="Q68728" s="9"/>
    </row>
    <row r="68729" spans="11:17" x14ac:dyDescent="0.25">
      <c r="K68729" s="9"/>
      <c r="N68729" s="9"/>
      <c r="O68729" s="9"/>
      <c r="P68729" s="9"/>
      <c r="Q68729" s="9"/>
    </row>
    <row r="68730" spans="11:17" x14ac:dyDescent="0.25">
      <c r="K68730" s="9"/>
      <c r="N68730" s="9"/>
      <c r="O68730" s="9"/>
      <c r="P68730" s="9"/>
      <c r="Q68730" s="9"/>
    </row>
    <row r="68731" spans="11:17" x14ac:dyDescent="0.25">
      <c r="K68731" s="9"/>
      <c r="N68731" s="9"/>
      <c r="O68731" s="9"/>
      <c r="P68731" s="9"/>
      <c r="Q68731" s="9"/>
    </row>
    <row r="68732" spans="11:17" x14ac:dyDescent="0.25">
      <c r="K68732" s="9"/>
      <c r="N68732" s="9"/>
      <c r="O68732" s="9"/>
      <c r="P68732" s="9"/>
      <c r="Q68732" s="9"/>
    </row>
    <row r="68733" spans="11:17" x14ac:dyDescent="0.25">
      <c r="K68733" s="9"/>
      <c r="N68733" s="9"/>
      <c r="O68733" s="9"/>
      <c r="P68733" s="9"/>
      <c r="Q68733" s="9"/>
    </row>
    <row r="68734" spans="11:17" x14ac:dyDescent="0.25">
      <c r="K68734" s="9"/>
      <c r="N68734" s="9"/>
      <c r="O68734" s="9"/>
      <c r="P68734" s="9"/>
      <c r="Q68734" s="9"/>
    </row>
    <row r="68735" spans="11:17" x14ac:dyDescent="0.25">
      <c r="K68735" s="9"/>
      <c r="N68735" s="9"/>
      <c r="O68735" s="9"/>
      <c r="P68735" s="9"/>
      <c r="Q68735" s="9"/>
    </row>
    <row r="68736" spans="11:17" x14ac:dyDescent="0.25">
      <c r="K68736" s="9"/>
      <c r="N68736" s="9"/>
      <c r="O68736" s="9"/>
      <c r="P68736" s="9"/>
      <c r="Q68736" s="9"/>
    </row>
    <row r="68737" spans="11:17" x14ac:dyDescent="0.25">
      <c r="K68737" s="9"/>
      <c r="N68737" s="9"/>
      <c r="O68737" s="9"/>
      <c r="P68737" s="9"/>
      <c r="Q68737" s="9"/>
    </row>
    <row r="68738" spans="11:17" x14ac:dyDescent="0.25">
      <c r="K68738" s="9"/>
      <c r="N68738" s="9"/>
      <c r="O68738" s="9"/>
      <c r="P68738" s="9"/>
      <c r="Q68738" s="9"/>
    </row>
    <row r="68739" spans="11:17" x14ac:dyDescent="0.25">
      <c r="K68739" s="9"/>
      <c r="N68739" s="9"/>
      <c r="O68739" s="9"/>
      <c r="P68739" s="9"/>
      <c r="Q68739" s="9"/>
    </row>
    <row r="68740" spans="11:17" x14ac:dyDescent="0.25">
      <c r="K68740" s="9"/>
      <c r="N68740" s="9"/>
      <c r="O68740" s="9"/>
      <c r="P68740" s="9"/>
      <c r="Q68740" s="9"/>
    </row>
    <row r="68741" spans="11:17" x14ac:dyDescent="0.25">
      <c r="K68741" s="9"/>
      <c r="N68741" s="9"/>
      <c r="O68741" s="9"/>
      <c r="P68741" s="9"/>
      <c r="Q68741" s="9"/>
    </row>
    <row r="68742" spans="11:17" x14ac:dyDescent="0.25">
      <c r="K68742" s="9"/>
      <c r="N68742" s="9"/>
      <c r="O68742" s="9"/>
      <c r="P68742" s="9"/>
      <c r="Q68742" s="9"/>
    </row>
    <row r="68743" spans="11:17" x14ac:dyDescent="0.25">
      <c r="K68743" s="9"/>
      <c r="N68743" s="9"/>
      <c r="O68743" s="9"/>
      <c r="P68743" s="9"/>
      <c r="Q68743" s="9"/>
    </row>
    <row r="68744" spans="11:17" x14ac:dyDescent="0.25">
      <c r="K68744" s="9"/>
      <c r="N68744" s="9"/>
      <c r="O68744" s="9"/>
      <c r="P68744" s="9"/>
      <c r="Q68744" s="9"/>
    </row>
    <row r="68745" spans="11:17" x14ac:dyDescent="0.25">
      <c r="K68745" s="9"/>
      <c r="N68745" s="9"/>
      <c r="O68745" s="9"/>
      <c r="P68745" s="9"/>
      <c r="Q68745" s="9"/>
    </row>
    <row r="68746" spans="11:17" x14ac:dyDescent="0.25">
      <c r="K68746" s="9"/>
      <c r="N68746" s="9"/>
      <c r="O68746" s="9"/>
      <c r="P68746" s="9"/>
      <c r="Q68746" s="9"/>
    </row>
    <row r="68747" spans="11:17" x14ac:dyDescent="0.25">
      <c r="K68747" s="9"/>
      <c r="N68747" s="9"/>
      <c r="O68747" s="9"/>
      <c r="P68747" s="9"/>
      <c r="Q68747" s="9"/>
    </row>
    <row r="68748" spans="11:17" x14ac:dyDescent="0.25">
      <c r="K68748" s="9"/>
      <c r="N68748" s="9"/>
      <c r="O68748" s="9"/>
      <c r="P68748" s="9"/>
      <c r="Q68748" s="9"/>
    </row>
    <row r="68749" spans="11:17" x14ac:dyDescent="0.25">
      <c r="K68749" s="9"/>
      <c r="N68749" s="9"/>
      <c r="O68749" s="9"/>
      <c r="P68749" s="9"/>
      <c r="Q68749" s="9"/>
    </row>
    <row r="68750" spans="11:17" x14ac:dyDescent="0.25">
      <c r="K68750" s="9"/>
      <c r="N68750" s="9"/>
      <c r="O68750" s="9"/>
      <c r="P68750" s="9"/>
      <c r="Q68750" s="9"/>
    </row>
    <row r="68751" spans="11:17" x14ac:dyDescent="0.25">
      <c r="K68751" s="9"/>
      <c r="N68751" s="9"/>
      <c r="O68751" s="9"/>
      <c r="P68751" s="9"/>
      <c r="Q68751" s="9"/>
    </row>
    <row r="68752" spans="11:17" x14ac:dyDescent="0.25">
      <c r="K68752" s="9"/>
      <c r="N68752" s="9"/>
      <c r="O68752" s="9"/>
      <c r="P68752" s="9"/>
      <c r="Q68752" s="9"/>
    </row>
    <row r="68753" spans="11:17" x14ac:dyDescent="0.25">
      <c r="K68753" s="9"/>
      <c r="N68753" s="9"/>
      <c r="O68753" s="9"/>
      <c r="P68753" s="9"/>
      <c r="Q68753" s="9"/>
    </row>
    <row r="68754" spans="11:17" x14ac:dyDescent="0.25">
      <c r="K68754" s="9"/>
      <c r="N68754" s="9"/>
      <c r="O68754" s="9"/>
      <c r="P68754" s="9"/>
      <c r="Q68754" s="9"/>
    </row>
    <row r="68755" spans="11:17" x14ac:dyDescent="0.25">
      <c r="K68755" s="9"/>
      <c r="N68755" s="9"/>
      <c r="O68755" s="9"/>
      <c r="P68755" s="9"/>
      <c r="Q68755" s="9"/>
    </row>
    <row r="68756" spans="11:17" x14ac:dyDescent="0.25">
      <c r="K68756" s="9"/>
      <c r="N68756" s="9"/>
      <c r="O68756" s="9"/>
      <c r="P68756" s="9"/>
      <c r="Q68756" s="9"/>
    </row>
    <row r="68757" spans="11:17" x14ac:dyDescent="0.25">
      <c r="K68757" s="9"/>
      <c r="N68757" s="9"/>
      <c r="O68757" s="9"/>
      <c r="P68757" s="9"/>
      <c r="Q68757" s="9"/>
    </row>
    <row r="68758" spans="11:17" x14ac:dyDescent="0.25">
      <c r="K68758" s="9"/>
      <c r="N68758" s="9"/>
      <c r="O68758" s="9"/>
      <c r="P68758" s="9"/>
      <c r="Q68758" s="9"/>
    </row>
    <row r="68759" spans="11:17" x14ac:dyDescent="0.25">
      <c r="K68759" s="9"/>
      <c r="N68759" s="9"/>
      <c r="O68759" s="9"/>
      <c r="P68759" s="9"/>
      <c r="Q68759" s="9"/>
    </row>
    <row r="68760" spans="11:17" x14ac:dyDescent="0.25">
      <c r="K68760" s="9"/>
      <c r="N68760" s="9"/>
      <c r="O68760" s="9"/>
      <c r="P68760" s="9"/>
      <c r="Q68760" s="9"/>
    </row>
    <row r="68761" spans="11:17" x14ac:dyDescent="0.25">
      <c r="K68761" s="9"/>
      <c r="N68761" s="9"/>
      <c r="O68761" s="9"/>
      <c r="P68761" s="9"/>
      <c r="Q68761" s="9"/>
    </row>
    <row r="68762" spans="11:17" x14ac:dyDescent="0.25">
      <c r="K68762" s="9"/>
      <c r="N68762" s="9"/>
      <c r="O68762" s="9"/>
      <c r="P68762" s="9"/>
      <c r="Q68762" s="9"/>
    </row>
    <row r="68763" spans="11:17" x14ac:dyDescent="0.25">
      <c r="K68763" s="9"/>
      <c r="N68763" s="9"/>
      <c r="O68763" s="9"/>
      <c r="P68763" s="9"/>
      <c r="Q68763" s="9"/>
    </row>
    <row r="68764" spans="11:17" x14ac:dyDescent="0.25">
      <c r="K68764" s="9"/>
      <c r="N68764" s="9"/>
      <c r="O68764" s="9"/>
      <c r="P68764" s="9"/>
      <c r="Q68764" s="9"/>
    </row>
    <row r="68765" spans="11:17" x14ac:dyDescent="0.25">
      <c r="K68765" s="9"/>
      <c r="N68765" s="9"/>
      <c r="O68765" s="9"/>
      <c r="P68765" s="9"/>
      <c r="Q68765" s="9"/>
    </row>
    <row r="68766" spans="11:17" x14ac:dyDescent="0.25">
      <c r="K68766" s="9"/>
      <c r="N68766" s="9"/>
      <c r="O68766" s="9"/>
      <c r="P68766" s="9"/>
      <c r="Q68766" s="9"/>
    </row>
    <row r="68767" spans="11:17" x14ac:dyDescent="0.25">
      <c r="K68767" s="9"/>
      <c r="N68767" s="9"/>
      <c r="O68767" s="9"/>
      <c r="P68767" s="9"/>
      <c r="Q68767" s="9"/>
    </row>
    <row r="68768" spans="11:17" x14ac:dyDescent="0.25">
      <c r="K68768" s="9"/>
      <c r="N68768" s="9"/>
      <c r="O68768" s="9"/>
      <c r="P68768" s="9"/>
      <c r="Q68768" s="9"/>
    </row>
    <row r="68769" spans="11:17" x14ac:dyDescent="0.25">
      <c r="K68769" s="9"/>
      <c r="N68769" s="9"/>
      <c r="O68769" s="9"/>
      <c r="P68769" s="9"/>
      <c r="Q68769" s="9"/>
    </row>
    <row r="68770" spans="11:17" x14ac:dyDescent="0.25">
      <c r="K68770" s="9"/>
      <c r="N68770" s="9"/>
      <c r="O68770" s="9"/>
      <c r="P68770" s="9"/>
      <c r="Q68770" s="9"/>
    </row>
    <row r="68771" spans="11:17" x14ac:dyDescent="0.25">
      <c r="K68771" s="9"/>
      <c r="N68771" s="9"/>
      <c r="O68771" s="9"/>
      <c r="P68771" s="9"/>
      <c r="Q68771" s="9"/>
    </row>
    <row r="68772" spans="11:17" x14ac:dyDescent="0.25">
      <c r="K68772" s="9"/>
      <c r="N68772" s="9"/>
      <c r="O68772" s="9"/>
      <c r="P68772" s="9"/>
      <c r="Q68772" s="9"/>
    </row>
    <row r="68773" spans="11:17" x14ac:dyDescent="0.25">
      <c r="K68773" s="9"/>
      <c r="N68773" s="9"/>
      <c r="O68773" s="9"/>
      <c r="P68773" s="9"/>
      <c r="Q68773" s="9"/>
    </row>
    <row r="68774" spans="11:17" x14ac:dyDescent="0.25">
      <c r="K68774" s="9"/>
      <c r="N68774" s="9"/>
      <c r="O68774" s="9"/>
      <c r="P68774" s="9"/>
      <c r="Q68774" s="9"/>
    </row>
    <row r="68775" spans="11:17" x14ac:dyDescent="0.25">
      <c r="K68775" s="9"/>
      <c r="N68775" s="9"/>
      <c r="O68775" s="9"/>
      <c r="P68775" s="9"/>
      <c r="Q68775" s="9"/>
    </row>
    <row r="68776" spans="11:17" x14ac:dyDescent="0.25">
      <c r="K68776" s="9"/>
      <c r="N68776" s="9"/>
      <c r="O68776" s="9"/>
      <c r="P68776" s="9"/>
      <c r="Q68776" s="9"/>
    </row>
    <row r="68777" spans="11:17" x14ac:dyDescent="0.25">
      <c r="K68777" s="9"/>
      <c r="N68777" s="9"/>
      <c r="O68777" s="9"/>
      <c r="P68777" s="9"/>
      <c r="Q68777" s="9"/>
    </row>
    <row r="68778" spans="11:17" x14ac:dyDescent="0.25">
      <c r="K68778" s="9"/>
      <c r="N68778" s="9"/>
      <c r="O68778" s="9"/>
      <c r="P68778" s="9"/>
      <c r="Q68778" s="9"/>
    </row>
    <row r="68779" spans="11:17" x14ac:dyDescent="0.25">
      <c r="K68779" s="9"/>
      <c r="N68779" s="9"/>
      <c r="O68779" s="9"/>
      <c r="P68779" s="9"/>
      <c r="Q68779" s="9"/>
    </row>
    <row r="68780" spans="11:17" x14ac:dyDescent="0.25">
      <c r="K68780" s="9"/>
      <c r="N68780" s="9"/>
      <c r="O68780" s="9"/>
      <c r="P68780" s="9"/>
      <c r="Q68780" s="9"/>
    </row>
    <row r="68781" spans="11:17" x14ac:dyDescent="0.25">
      <c r="K68781" s="9"/>
      <c r="N68781" s="9"/>
      <c r="O68781" s="9"/>
      <c r="P68781" s="9"/>
      <c r="Q68781" s="9"/>
    </row>
    <row r="68782" spans="11:17" x14ac:dyDescent="0.25">
      <c r="K68782" s="9"/>
      <c r="N68782" s="9"/>
      <c r="O68782" s="9"/>
      <c r="P68782" s="9"/>
      <c r="Q68782" s="9"/>
    </row>
    <row r="68783" spans="11:17" x14ac:dyDescent="0.25">
      <c r="K68783" s="9"/>
      <c r="N68783" s="9"/>
      <c r="O68783" s="9"/>
      <c r="P68783" s="9"/>
      <c r="Q68783" s="9"/>
    </row>
    <row r="68784" spans="11:17" x14ac:dyDescent="0.25">
      <c r="K68784" s="9"/>
      <c r="N68784" s="9"/>
      <c r="O68784" s="9"/>
      <c r="P68784" s="9"/>
      <c r="Q68784" s="9"/>
    </row>
    <row r="68785" spans="11:17" x14ac:dyDescent="0.25">
      <c r="K68785" s="9"/>
      <c r="N68785" s="9"/>
      <c r="O68785" s="9"/>
      <c r="P68785" s="9"/>
      <c r="Q68785" s="9"/>
    </row>
    <row r="68786" spans="11:17" x14ac:dyDescent="0.25">
      <c r="K68786" s="9"/>
      <c r="N68786" s="9"/>
      <c r="O68786" s="9"/>
      <c r="P68786" s="9"/>
      <c r="Q68786" s="9"/>
    </row>
    <row r="68787" spans="11:17" x14ac:dyDescent="0.25">
      <c r="K68787" s="9"/>
      <c r="N68787" s="9"/>
      <c r="O68787" s="9"/>
      <c r="P68787" s="9"/>
      <c r="Q68787" s="9"/>
    </row>
    <row r="68788" spans="11:17" x14ac:dyDescent="0.25">
      <c r="K68788" s="9"/>
      <c r="N68788" s="9"/>
      <c r="O68788" s="9"/>
      <c r="P68788" s="9"/>
      <c r="Q68788" s="9"/>
    </row>
    <row r="68789" spans="11:17" x14ac:dyDescent="0.25">
      <c r="K68789" s="9"/>
      <c r="N68789" s="9"/>
      <c r="O68789" s="9"/>
      <c r="P68789" s="9"/>
      <c r="Q68789" s="9"/>
    </row>
    <row r="68790" spans="11:17" x14ac:dyDescent="0.25">
      <c r="K68790" s="9"/>
      <c r="N68790" s="9"/>
      <c r="O68790" s="9"/>
      <c r="P68790" s="9"/>
      <c r="Q68790" s="9"/>
    </row>
    <row r="68791" spans="11:17" x14ac:dyDescent="0.25">
      <c r="K68791" s="9"/>
      <c r="N68791" s="9"/>
      <c r="O68791" s="9"/>
      <c r="P68791" s="9"/>
      <c r="Q68791" s="9"/>
    </row>
    <row r="68792" spans="11:17" x14ac:dyDescent="0.25">
      <c r="K68792" s="9"/>
      <c r="N68792" s="9"/>
      <c r="O68792" s="9"/>
      <c r="P68792" s="9"/>
      <c r="Q68792" s="9"/>
    </row>
    <row r="68793" spans="11:17" x14ac:dyDescent="0.25">
      <c r="K68793" s="9"/>
      <c r="N68793" s="9"/>
      <c r="O68793" s="9"/>
      <c r="P68793" s="9"/>
      <c r="Q68793" s="9"/>
    </row>
    <row r="68794" spans="11:17" x14ac:dyDescent="0.25">
      <c r="K68794" s="9"/>
      <c r="N68794" s="9"/>
      <c r="O68794" s="9"/>
      <c r="P68794" s="9"/>
      <c r="Q68794" s="9"/>
    </row>
    <row r="68795" spans="11:17" x14ac:dyDescent="0.25">
      <c r="K68795" s="9"/>
      <c r="N68795" s="9"/>
      <c r="O68795" s="9"/>
      <c r="P68795" s="9"/>
      <c r="Q68795" s="9"/>
    </row>
    <row r="68796" spans="11:17" x14ac:dyDescent="0.25">
      <c r="K68796" s="9"/>
      <c r="N68796" s="9"/>
      <c r="O68796" s="9"/>
      <c r="P68796" s="9"/>
      <c r="Q68796" s="9"/>
    </row>
    <row r="68797" spans="11:17" x14ac:dyDescent="0.25">
      <c r="K68797" s="9"/>
      <c r="N68797" s="9"/>
      <c r="O68797" s="9"/>
      <c r="P68797" s="9"/>
      <c r="Q68797" s="9"/>
    </row>
    <row r="68798" spans="11:17" x14ac:dyDescent="0.25">
      <c r="K68798" s="9"/>
      <c r="N68798" s="9"/>
      <c r="O68798" s="9"/>
      <c r="P68798" s="9"/>
      <c r="Q68798" s="9"/>
    </row>
    <row r="68799" spans="11:17" x14ac:dyDescent="0.25">
      <c r="K68799" s="9"/>
      <c r="N68799" s="9"/>
      <c r="O68799" s="9"/>
      <c r="P68799" s="9"/>
      <c r="Q68799" s="9"/>
    </row>
    <row r="68800" spans="11:17" x14ac:dyDescent="0.25">
      <c r="K68800" s="9"/>
      <c r="N68800" s="9"/>
      <c r="O68800" s="9"/>
      <c r="P68800" s="9"/>
      <c r="Q68800" s="9"/>
    </row>
    <row r="68801" spans="11:17" x14ac:dyDescent="0.25">
      <c r="K68801" s="9"/>
      <c r="N68801" s="9"/>
      <c r="O68801" s="9"/>
      <c r="P68801" s="9"/>
      <c r="Q68801" s="9"/>
    </row>
    <row r="68802" spans="11:17" x14ac:dyDescent="0.25">
      <c r="K68802" s="9"/>
      <c r="N68802" s="9"/>
      <c r="O68802" s="9"/>
      <c r="P68802" s="9"/>
      <c r="Q68802" s="9"/>
    </row>
    <row r="68803" spans="11:17" x14ac:dyDescent="0.25">
      <c r="K68803" s="9"/>
      <c r="N68803" s="9"/>
      <c r="O68803" s="9"/>
      <c r="P68803" s="9"/>
      <c r="Q68803" s="9"/>
    </row>
    <row r="68804" spans="11:17" x14ac:dyDescent="0.25">
      <c r="K68804" s="9"/>
      <c r="N68804" s="9"/>
      <c r="O68804" s="9"/>
      <c r="P68804" s="9"/>
      <c r="Q68804" s="9"/>
    </row>
    <row r="68805" spans="11:17" x14ac:dyDescent="0.25">
      <c r="K68805" s="9"/>
      <c r="N68805" s="9"/>
      <c r="O68805" s="9"/>
      <c r="P68805" s="9"/>
      <c r="Q68805" s="9"/>
    </row>
    <row r="68806" spans="11:17" x14ac:dyDescent="0.25">
      <c r="K68806" s="9"/>
      <c r="N68806" s="9"/>
      <c r="O68806" s="9"/>
      <c r="P68806" s="9"/>
      <c r="Q68806" s="9"/>
    </row>
    <row r="68807" spans="11:17" x14ac:dyDescent="0.25">
      <c r="K68807" s="9"/>
      <c r="N68807" s="9"/>
      <c r="O68807" s="9"/>
      <c r="P68807" s="9"/>
      <c r="Q68807" s="9"/>
    </row>
    <row r="68808" spans="11:17" x14ac:dyDescent="0.25">
      <c r="K68808" s="9"/>
      <c r="N68808" s="9"/>
      <c r="O68808" s="9"/>
      <c r="P68808" s="9"/>
      <c r="Q68808" s="9"/>
    </row>
    <row r="68809" spans="11:17" x14ac:dyDescent="0.25">
      <c r="K68809" s="9"/>
      <c r="N68809" s="9"/>
      <c r="O68809" s="9"/>
      <c r="P68809" s="9"/>
      <c r="Q68809" s="9"/>
    </row>
    <row r="68810" spans="11:17" x14ac:dyDescent="0.25">
      <c r="K68810" s="9"/>
      <c r="N68810" s="9"/>
      <c r="O68810" s="9"/>
      <c r="P68810" s="9"/>
      <c r="Q68810" s="9"/>
    </row>
    <row r="68811" spans="11:17" x14ac:dyDescent="0.25">
      <c r="K68811" s="9"/>
      <c r="N68811" s="9"/>
      <c r="O68811" s="9"/>
      <c r="P68811" s="9"/>
      <c r="Q68811" s="9"/>
    </row>
    <row r="68812" spans="11:17" x14ac:dyDescent="0.25">
      <c r="K68812" s="9"/>
      <c r="N68812" s="9"/>
      <c r="O68812" s="9"/>
      <c r="P68812" s="9"/>
      <c r="Q68812" s="9"/>
    </row>
    <row r="68813" spans="11:17" x14ac:dyDescent="0.25">
      <c r="K68813" s="9"/>
      <c r="N68813" s="9"/>
      <c r="O68813" s="9"/>
      <c r="P68813" s="9"/>
      <c r="Q68813" s="9"/>
    </row>
    <row r="68814" spans="11:17" x14ac:dyDescent="0.25">
      <c r="K68814" s="9"/>
      <c r="N68814" s="9"/>
      <c r="O68814" s="9"/>
      <c r="P68814" s="9"/>
      <c r="Q68814" s="9"/>
    </row>
    <row r="68815" spans="11:17" x14ac:dyDescent="0.25">
      <c r="K68815" s="9"/>
      <c r="N68815" s="9"/>
      <c r="O68815" s="9"/>
      <c r="P68815" s="9"/>
      <c r="Q68815" s="9"/>
    </row>
    <row r="68816" spans="11:17" x14ac:dyDescent="0.25">
      <c r="K68816" s="9"/>
      <c r="N68816" s="9"/>
      <c r="O68816" s="9"/>
      <c r="P68816" s="9"/>
      <c r="Q68816" s="9"/>
    </row>
    <row r="68817" spans="11:17" x14ac:dyDescent="0.25">
      <c r="K68817" s="9"/>
      <c r="N68817" s="9"/>
      <c r="O68817" s="9"/>
      <c r="P68817" s="9"/>
      <c r="Q68817" s="9"/>
    </row>
    <row r="68818" spans="11:17" x14ac:dyDescent="0.25">
      <c r="K68818" s="9"/>
      <c r="N68818" s="9"/>
      <c r="O68818" s="9"/>
      <c r="P68818" s="9"/>
      <c r="Q68818" s="9"/>
    </row>
    <row r="68819" spans="11:17" x14ac:dyDescent="0.25">
      <c r="K68819" s="9"/>
      <c r="N68819" s="9"/>
      <c r="O68819" s="9"/>
      <c r="P68819" s="9"/>
      <c r="Q68819" s="9"/>
    </row>
    <row r="68820" spans="11:17" x14ac:dyDescent="0.25">
      <c r="K68820" s="9"/>
      <c r="N68820" s="9"/>
      <c r="O68820" s="9"/>
      <c r="P68820" s="9"/>
      <c r="Q68820" s="9"/>
    </row>
    <row r="68821" spans="11:17" x14ac:dyDescent="0.25">
      <c r="K68821" s="9"/>
      <c r="N68821" s="9"/>
      <c r="O68821" s="9"/>
      <c r="P68821" s="9"/>
      <c r="Q68821" s="9"/>
    </row>
    <row r="68822" spans="11:17" x14ac:dyDescent="0.25">
      <c r="K68822" s="9"/>
      <c r="N68822" s="9"/>
      <c r="O68822" s="9"/>
      <c r="P68822" s="9"/>
      <c r="Q68822" s="9"/>
    </row>
    <row r="68823" spans="11:17" x14ac:dyDescent="0.25">
      <c r="K68823" s="9"/>
      <c r="N68823" s="9"/>
      <c r="O68823" s="9"/>
      <c r="P68823" s="9"/>
      <c r="Q68823" s="9"/>
    </row>
    <row r="68824" spans="11:17" x14ac:dyDescent="0.25">
      <c r="K68824" s="9"/>
      <c r="N68824" s="9"/>
      <c r="O68824" s="9"/>
      <c r="P68824" s="9"/>
      <c r="Q68824" s="9"/>
    </row>
    <row r="68825" spans="11:17" x14ac:dyDescent="0.25">
      <c r="K68825" s="9"/>
      <c r="N68825" s="9"/>
      <c r="O68825" s="9"/>
      <c r="P68825" s="9"/>
      <c r="Q68825" s="9"/>
    </row>
    <row r="68826" spans="11:17" x14ac:dyDescent="0.25">
      <c r="K68826" s="9"/>
      <c r="N68826" s="9"/>
      <c r="O68826" s="9"/>
      <c r="P68826" s="9"/>
      <c r="Q68826" s="9"/>
    </row>
    <row r="68827" spans="11:17" x14ac:dyDescent="0.25">
      <c r="K68827" s="9"/>
      <c r="N68827" s="9"/>
      <c r="O68827" s="9"/>
      <c r="P68827" s="9"/>
      <c r="Q68827" s="9"/>
    </row>
    <row r="68828" spans="11:17" x14ac:dyDescent="0.25">
      <c r="K68828" s="9"/>
      <c r="N68828" s="9"/>
      <c r="O68828" s="9"/>
      <c r="P68828" s="9"/>
      <c r="Q68828" s="9"/>
    </row>
    <row r="68829" spans="11:17" x14ac:dyDescent="0.25">
      <c r="K68829" s="9"/>
      <c r="N68829" s="9"/>
      <c r="O68829" s="9"/>
      <c r="P68829" s="9"/>
      <c r="Q68829" s="9"/>
    </row>
    <row r="68830" spans="11:17" x14ac:dyDescent="0.25">
      <c r="K68830" s="9"/>
      <c r="N68830" s="9"/>
      <c r="O68830" s="9"/>
      <c r="P68830" s="9"/>
      <c r="Q68830" s="9"/>
    </row>
    <row r="68831" spans="11:17" x14ac:dyDescent="0.25">
      <c r="K68831" s="9"/>
      <c r="N68831" s="9"/>
      <c r="O68831" s="9"/>
      <c r="P68831" s="9"/>
      <c r="Q68831" s="9"/>
    </row>
    <row r="68832" spans="11:17" x14ac:dyDescent="0.25">
      <c r="K68832" s="9"/>
      <c r="N68832" s="9"/>
      <c r="O68832" s="9"/>
      <c r="P68832" s="9"/>
      <c r="Q68832" s="9"/>
    </row>
    <row r="68833" spans="11:17" x14ac:dyDescent="0.25">
      <c r="K68833" s="9"/>
      <c r="N68833" s="9"/>
      <c r="O68833" s="9"/>
      <c r="P68833" s="9"/>
      <c r="Q68833" s="9"/>
    </row>
    <row r="68834" spans="11:17" x14ac:dyDescent="0.25">
      <c r="K68834" s="9"/>
      <c r="N68834" s="9"/>
      <c r="O68834" s="9"/>
      <c r="P68834" s="9"/>
      <c r="Q68834" s="9"/>
    </row>
    <row r="68835" spans="11:17" x14ac:dyDescent="0.25">
      <c r="K68835" s="9"/>
      <c r="N68835" s="9"/>
      <c r="O68835" s="9"/>
      <c r="P68835" s="9"/>
      <c r="Q68835" s="9"/>
    </row>
    <row r="68836" spans="11:17" x14ac:dyDescent="0.25">
      <c r="K68836" s="9"/>
      <c r="N68836" s="9"/>
      <c r="O68836" s="9"/>
      <c r="P68836" s="9"/>
      <c r="Q68836" s="9"/>
    </row>
    <row r="68837" spans="11:17" x14ac:dyDescent="0.25">
      <c r="K68837" s="9"/>
      <c r="N68837" s="9"/>
      <c r="O68837" s="9"/>
      <c r="P68837" s="9"/>
      <c r="Q68837" s="9"/>
    </row>
    <row r="68838" spans="11:17" x14ac:dyDescent="0.25">
      <c r="K68838" s="9"/>
      <c r="N68838" s="9"/>
      <c r="O68838" s="9"/>
      <c r="P68838" s="9"/>
      <c r="Q68838" s="9"/>
    </row>
    <row r="68839" spans="11:17" x14ac:dyDescent="0.25">
      <c r="K68839" s="9"/>
      <c r="N68839" s="9"/>
      <c r="O68839" s="9"/>
      <c r="P68839" s="9"/>
      <c r="Q68839" s="9"/>
    </row>
    <row r="68840" spans="11:17" x14ac:dyDescent="0.25">
      <c r="K68840" s="9"/>
      <c r="N68840" s="9"/>
      <c r="O68840" s="9"/>
      <c r="P68840" s="9"/>
      <c r="Q68840" s="9"/>
    </row>
    <row r="68841" spans="11:17" x14ac:dyDescent="0.25">
      <c r="K68841" s="9"/>
      <c r="N68841" s="9"/>
      <c r="O68841" s="9"/>
      <c r="P68841" s="9"/>
      <c r="Q68841" s="9"/>
    </row>
    <row r="68842" spans="11:17" x14ac:dyDescent="0.25">
      <c r="K68842" s="9"/>
      <c r="N68842" s="9"/>
      <c r="O68842" s="9"/>
      <c r="P68842" s="9"/>
      <c r="Q68842" s="9"/>
    </row>
    <row r="68843" spans="11:17" x14ac:dyDescent="0.25">
      <c r="K68843" s="9"/>
      <c r="N68843" s="9"/>
      <c r="O68843" s="9"/>
      <c r="P68843" s="9"/>
      <c r="Q68843" s="9"/>
    </row>
    <row r="68844" spans="11:17" x14ac:dyDescent="0.25">
      <c r="K68844" s="9"/>
      <c r="N68844" s="9"/>
      <c r="O68844" s="9"/>
      <c r="P68844" s="9"/>
      <c r="Q68844" s="9"/>
    </row>
    <row r="68845" spans="11:17" x14ac:dyDescent="0.25">
      <c r="K68845" s="9"/>
      <c r="N68845" s="9"/>
      <c r="O68845" s="9"/>
      <c r="P68845" s="9"/>
      <c r="Q68845" s="9"/>
    </row>
    <row r="68846" spans="11:17" x14ac:dyDescent="0.25">
      <c r="K68846" s="9"/>
      <c r="N68846" s="9"/>
      <c r="O68846" s="9"/>
      <c r="P68846" s="9"/>
      <c r="Q68846" s="9"/>
    </row>
    <row r="68847" spans="11:17" x14ac:dyDescent="0.25">
      <c r="K68847" s="9"/>
      <c r="N68847" s="9"/>
      <c r="O68847" s="9"/>
      <c r="P68847" s="9"/>
      <c r="Q68847" s="9"/>
    </row>
    <row r="68848" spans="11:17" x14ac:dyDescent="0.25">
      <c r="K68848" s="9"/>
      <c r="N68848" s="9"/>
      <c r="O68848" s="9"/>
      <c r="P68848" s="9"/>
      <c r="Q68848" s="9"/>
    </row>
    <row r="68849" spans="11:17" x14ac:dyDescent="0.25">
      <c r="K68849" s="9"/>
      <c r="N68849" s="9"/>
      <c r="O68849" s="9"/>
      <c r="P68849" s="9"/>
      <c r="Q68849" s="9"/>
    </row>
    <row r="68850" spans="11:17" x14ac:dyDescent="0.25">
      <c r="K68850" s="9"/>
      <c r="N68850" s="9"/>
      <c r="O68850" s="9"/>
      <c r="P68850" s="9"/>
      <c r="Q68850" s="9"/>
    </row>
    <row r="68851" spans="11:17" x14ac:dyDescent="0.25">
      <c r="K68851" s="9"/>
      <c r="N68851" s="9"/>
      <c r="O68851" s="9"/>
      <c r="P68851" s="9"/>
      <c r="Q68851" s="9"/>
    </row>
    <row r="68852" spans="11:17" x14ac:dyDescent="0.25">
      <c r="K68852" s="9"/>
      <c r="N68852" s="9"/>
      <c r="O68852" s="9"/>
      <c r="P68852" s="9"/>
      <c r="Q68852" s="9"/>
    </row>
    <row r="68853" spans="11:17" x14ac:dyDescent="0.25">
      <c r="K68853" s="9"/>
      <c r="N68853" s="9"/>
      <c r="O68853" s="9"/>
      <c r="P68853" s="9"/>
      <c r="Q68853" s="9"/>
    </row>
    <row r="68854" spans="11:17" x14ac:dyDescent="0.25">
      <c r="K68854" s="9"/>
      <c r="N68854" s="9"/>
      <c r="O68854" s="9"/>
      <c r="P68854" s="9"/>
      <c r="Q68854" s="9"/>
    </row>
    <row r="68855" spans="11:17" x14ac:dyDescent="0.25">
      <c r="K68855" s="9"/>
      <c r="N68855" s="9"/>
      <c r="O68855" s="9"/>
      <c r="P68855" s="9"/>
      <c r="Q68855" s="9"/>
    </row>
    <row r="68856" spans="11:17" x14ac:dyDescent="0.25">
      <c r="K68856" s="9"/>
      <c r="N68856" s="9"/>
      <c r="O68856" s="9"/>
      <c r="P68856" s="9"/>
      <c r="Q68856" s="9"/>
    </row>
    <row r="68857" spans="11:17" x14ac:dyDescent="0.25">
      <c r="K68857" s="9"/>
      <c r="N68857" s="9"/>
      <c r="O68857" s="9"/>
      <c r="P68857" s="9"/>
      <c r="Q68857" s="9"/>
    </row>
    <row r="68858" spans="11:17" x14ac:dyDescent="0.25">
      <c r="K68858" s="9"/>
      <c r="N68858" s="9"/>
      <c r="O68858" s="9"/>
      <c r="P68858" s="9"/>
      <c r="Q68858" s="9"/>
    </row>
    <row r="68859" spans="11:17" x14ac:dyDescent="0.25">
      <c r="K68859" s="9"/>
      <c r="N68859" s="9"/>
      <c r="O68859" s="9"/>
      <c r="P68859" s="9"/>
      <c r="Q68859" s="9"/>
    </row>
    <row r="68860" spans="11:17" x14ac:dyDescent="0.25">
      <c r="K68860" s="9"/>
      <c r="N68860" s="9"/>
      <c r="O68860" s="9"/>
      <c r="P68860" s="9"/>
      <c r="Q68860" s="9"/>
    </row>
    <row r="68861" spans="11:17" x14ac:dyDescent="0.25">
      <c r="K68861" s="9"/>
      <c r="N68861" s="9"/>
      <c r="O68861" s="9"/>
      <c r="P68861" s="9"/>
      <c r="Q68861" s="9"/>
    </row>
    <row r="68862" spans="11:17" x14ac:dyDescent="0.25">
      <c r="K68862" s="9"/>
      <c r="N68862" s="9"/>
      <c r="O68862" s="9"/>
      <c r="P68862" s="9"/>
      <c r="Q68862" s="9"/>
    </row>
    <row r="68863" spans="11:17" x14ac:dyDescent="0.25">
      <c r="K68863" s="9"/>
      <c r="N68863" s="9"/>
      <c r="O68863" s="9"/>
      <c r="P68863" s="9"/>
      <c r="Q68863" s="9"/>
    </row>
    <row r="68864" spans="11:17" x14ac:dyDescent="0.25">
      <c r="K68864" s="9"/>
      <c r="N68864" s="9"/>
      <c r="O68864" s="9"/>
      <c r="P68864" s="9"/>
      <c r="Q68864" s="9"/>
    </row>
    <row r="68865" spans="11:17" x14ac:dyDescent="0.25">
      <c r="K68865" s="9"/>
      <c r="N68865" s="9"/>
      <c r="O68865" s="9"/>
      <c r="P68865" s="9"/>
      <c r="Q68865" s="9"/>
    </row>
    <row r="68866" spans="11:17" x14ac:dyDescent="0.25">
      <c r="K68866" s="9"/>
      <c r="N68866" s="9"/>
      <c r="O68866" s="9"/>
      <c r="P68866" s="9"/>
      <c r="Q68866" s="9"/>
    </row>
    <row r="68867" spans="11:17" x14ac:dyDescent="0.25">
      <c r="K68867" s="9"/>
      <c r="N68867" s="9"/>
      <c r="O68867" s="9"/>
      <c r="P68867" s="9"/>
      <c r="Q68867" s="9"/>
    </row>
    <row r="68868" spans="11:17" x14ac:dyDescent="0.25">
      <c r="K68868" s="9"/>
      <c r="N68868" s="9"/>
      <c r="O68868" s="9"/>
      <c r="P68868" s="9"/>
      <c r="Q68868" s="9"/>
    </row>
    <row r="68869" spans="11:17" x14ac:dyDescent="0.25">
      <c r="K68869" s="9"/>
      <c r="N68869" s="9"/>
      <c r="O68869" s="9"/>
      <c r="P68869" s="9"/>
      <c r="Q68869" s="9"/>
    </row>
    <row r="68870" spans="11:17" x14ac:dyDescent="0.25">
      <c r="K68870" s="9"/>
      <c r="N68870" s="9"/>
      <c r="O68870" s="9"/>
      <c r="P68870" s="9"/>
      <c r="Q68870" s="9"/>
    </row>
    <row r="68871" spans="11:17" x14ac:dyDescent="0.25">
      <c r="K68871" s="9"/>
      <c r="N68871" s="9"/>
      <c r="O68871" s="9"/>
      <c r="P68871" s="9"/>
      <c r="Q68871" s="9"/>
    </row>
    <row r="68872" spans="11:17" x14ac:dyDescent="0.25">
      <c r="K68872" s="9"/>
      <c r="N68872" s="9"/>
      <c r="O68872" s="9"/>
      <c r="P68872" s="9"/>
      <c r="Q68872" s="9"/>
    </row>
    <row r="68873" spans="11:17" x14ac:dyDescent="0.25">
      <c r="K68873" s="9"/>
      <c r="N68873" s="9"/>
      <c r="O68873" s="9"/>
      <c r="P68873" s="9"/>
      <c r="Q68873" s="9"/>
    </row>
    <row r="68874" spans="11:17" x14ac:dyDescent="0.25">
      <c r="K68874" s="9"/>
      <c r="N68874" s="9"/>
      <c r="O68874" s="9"/>
      <c r="P68874" s="9"/>
      <c r="Q68874" s="9"/>
    </row>
    <row r="68875" spans="11:17" x14ac:dyDescent="0.25">
      <c r="K68875" s="9"/>
      <c r="N68875" s="9"/>
      <c r="O68875" s="9"/>
      <c r="P68875" s="9"/>
      <c r="Q68875" s="9"/>
    </row>
    <row r="68876" spans="11:17" x14ac:dyDescent="0.25">
      <c r="K68876" s="9"/>
      <c r="N68876" s="9"/>
      <c r="O68876" s="9"/>
      <c r="P68876" s="9"/>
      <c r="Q68876" s="9"/>
    </row>
    <row r="68877" spans="11:17" x14ac:dyDescent="0.25">
      <c r="K68877" s="9"/>
      <c r="N68877" s="9"/>
      <c r="O68877" s="9"/>
      <c r="P68877" s="9"/>
      <c r="Q68877" s="9"/>
    </row>
    <row r="68878" spans="11:17" x14ac:dyDescent="0.25">
      <c r="K68878" s="9"/>
      <c r="N68878" s="9"/>
      <c r="O68878" s="9"/>
      <c r="P68878" s="9"/>
      <c r="Q68878" s="9"/>
    </row>
    <row r="68879" spans="11:17" x14ac:dyDescent="0.25">
      <c r="K68879" s="9"/>
      <c r="N68879" s="9"/>
      <c r="O68879" s="9"/>
      <c r="P68879" s="9"/>
      <c r="Q68879" s="9"/>
    </row>
    <row r="68880" spans="11:17" x14ac:dyDescent="0.25">
      <c r="K68880" s="9"/>
      <c r="N68880" s="9"/>
      <c r="O68880" s="9"/>
      <c r="P68880" s="9"/>
      <c r="Q68880" s="9"/>
    </row>
    <row r="68881" spans="11:17" x14ac:dyDescent="0.25">
      <c r="K68881" s="9"/>
      <c r="N68881" s="9"/>
      <c r="O68881" s="9"/>
      <c r="P68881" s="9"/>
      <c r="Q68881" s="9"/>
    </row>
    <row r="68882" spans="11:17" x14ac:dyDescent="0.25">
      <c r="K68882" s="9"/>
      <c r="N68882" s="9"/>
      <c r="O68882" s="9"/>
      <c r="P68882" s="9"/>
      <c r="Q68882" s="9"/>
    </row>
    <row r="68883" spans="11:17" x14ac:dyDescent="0.25">
      <c r="K68883" s="9"/>
      <c r="N68883" s="9"/>
      <c r="O68883" s="9"/>
      <c r="P68883" s="9"/>
      <c r="Q68883" s="9"/>
    </row>
    <row r="68884" spans="11:17" x14ac:dyDescent="0.25">
      <c r="K68884" s="9"/>
      <c r="N68884" s="9"/>
      <c r="O68884" s="9"/>
      <c r="P68884" s="9"/>
      <c r="Q68884" s="9"/>
    </row>
    <row r="68885" spans="11:17" x14ac:dyDescent="0.25">
      <c r="K68885" s="9"/>
      <c r="N68885" s="9"/>
      <c r="O68885" s="9"/>
      <c r="P68885" s="9"/>
      <c r="Q68885" s="9"/>
    </row>
    <row r="68886" spans="11:17" x14ac:dyDescent="0.25">
      <c r="K68886" s="9"/>
      <c r="N68886" s="9"/>
      <c r="O68886" s="9"/>
      <c r="P68886" s="9"/>
      <c r="Q68886" s="9"/>
    </row>
    <row r="68887" spans="11:17" x14ac:dyDescent="0.25">
      <c r="K68887" s="9"/>
      <c r="N68887" s="9"/>
      <c r="O68887" s="9"/>
      <c r="P68887" s="9"/>
      <c r="Q68887" s="9"/>
    </row>
    <row r="68888" spans="11:17" x14ac:dyDescent="0.25">
      <c r="K68888" s="9"/>
      <c r="N68888" s="9"/>
      <c r="O68888" s="9"/>
      <c r="P68888" s="9"/>
      <c r="Q68888" s="9"/>
    </row>
    <row r="68889" spans="11:17" x14ac:dyDescent="0.25">
      <c r="K68889" s="9"/>
      <c r="N68889" s="9"/>
      <c r="O68889" s="9"/>
      <c r="P68889" s="9"/>
      <c r="Q68889" s="9"/>
    </row>
    <row r="68890" spans="11:17" x14ac:dyDescent="0.25">
      <c r="K68890" s="9"/>
      <c r="N68890" s="9"/>
      <c r="O68890" s="9"/>
      <c r="P68890" s="9"/>
      <c r="Q68890" s="9"/>
    </row>
    <row r="68891" spans="11:17" x14ac:dyDescent="0.25">
      <c r="K68891" s="9"/>
      <c r="N68891" s="9"/>
      <c r="O68891" s="9"/>
      <c r="P68891" s="9"/>
      <c r="Q68891" s="9"/>
    </row>
    <row r="68892" spans="11:17" x14ac:dyDescent="0.25">
      <c r="K68892" s="9"/>
      <c r="N68892" s="9"/>
      <c r="O68892" s="9"/>
      <c r="P68892" s="9"/>
      <c r="Q68892" s="9"/>
    </row>
    <row r="68893" spans="11:17" x14ac:dyDescent="0.25">
      <c r="K68893" s="9"/>
      <c r="N68893" s="9"/>
      <c r="O68893" s="9"/>
      <c r="P68893" s="9"/>
      <c r="Q68893" s="9"/>
    </row>
    <row r="68894" spans="11:17" x14ac:dyDescent="0.25">
      <c r="K68894" s="9"/>
      <c r="N68894" s="9"/>
      <c r="O68894" s="9"/>
      <c r="P68894" s="9"/>
      <c r="Q68894" s="9"/>
    </row>
    <row r="68895" spans="11:17" x14ac:dyDescent="0.25">
      <c r="K68895" s="9"/>
      <c r="N68895" s="9"/>
      <c r="O68895" s="9"/>
      <c r="P68895" s="9"/>
      <c r="Q68895" s="9"/>
    </row>
    <row r="68896" spans="11:17" x14ac:dyDescent="0.25">
      <c r="K68896" s="9"/>
      <c r="N68896" s="9"/>
      <c r="O68896" s="9"/>
      <c r="P68896" s="9"/>
      <c r="Q68896" s="9"/>
    </row>
    <row r="68897" spans="11:17" x14ac:dyDescent="0.25">
      <c r="K68897" s="9"/>
      <c r="N68897" s="9"/>
      <c r="O68897" s="9"/>
      <c r="P68897" s="9"/>
      <c r="Q68897" s="9"/>
    </row>
    <row r="68898" spans="11:17" x14ac:dyDescent="0.25">
      <c r="K68898" s="9"/>
      <c r="N68898" s="9"/>
      <c r="O68898" s="9"/>
      <c r="P68898" s="9"/>
      <c r="Q68898" s="9"/>
    </row>
    <row r="68899" spans="11:17" x14ac:dyDescent="0.25">
      <c r="K68899" s="9"/>
      <c r="N68899" s="9"/>
      <c r="O68899" s="9"/>
      <c r="P68899" s="9"/>
      <c r="Q68899" s="9"/>
    </row>
    <row r="68900" spans="11:17" x14ac:dyDescent="0.25">
      <c r="K68900" s="9"/>
      <c r="N68900" s="9"/>
      <c r="O68900" s="9"/>
      <c r="P68900" s="9"/>
      <c r="Q68900" s="9"/>
    </row>
    <row r="68901" spans="11:17" x14ac:dyDescent="0.25">
      <c r="K68901" s="9"/>
      <c r="N68901" s="9"/>
      <c r="O68901" s="9"/>
      <c r="P68901" s="9"/>
      <c r="Q68901" s="9"/>
    </row>
    <row r="68902" spans="11:17" x14ac:dyDescent="0.25">
      <c r="K68902" s="9"/>
      <c r="N68902" s="9"/>
      <c r="O68902" s="9"/>
      <c r="P68902" s="9"/>
      <c r="Q68902" s="9"/>
    </row>
    <row r="68903" spans="11:17" x14ac:dyDescent="0.25">
      <c r="K68903" s="9"/>
      <c r="N68903" s="9"/>
      <c r="O68903" s="9"/>
      <c r="P68903" s="9"/>
      <c r="Q68903" s="9"/>
    </row>
    <row r="68904" spans="11:17" x14ac:dyDescent="0.25">
      <c r="K68904" s="9"/>
      <c r="N68904" s="9"/>
      <c r="O68904" s="9"/>
      <c r="P68904" s="9"/>
      <c r="Q68904" s="9"/>
    </row>
    <row r="68905" spans="11:17" x14ac:dyDescent="0.25">
      <c r="K68905" s="9"/>
      <c r="N68905" s="9"/>
      <c r="O68905" s="9"/>
      <c r="P68905" s="9"/>
      <c r="Q68905" s="9"/>
    </row>
    <row r="68906" spans="11:17" x14ac:dyDescent="0.25">
      <c r="K68906" s="9"/>
      <c r="N68906" s="9"/>
      <c r="O68906" s="9"/>
      <c r="P68906" s="9"/>
      <c r="Q68906" s="9"/>
    </row>
    <row r="68907" spans="11:17" x14ac:dyDescent="0.25">
      <c r="K68907" s="9"/>
      <c r="N68907" s="9"/>
      <c r="O68907" s="9"/>
      <c r="P68907" s="9"/>
      <c r="Q68907" s="9"/>
    </row>
    <row r="68908" spans="11:17" x14ac:dyDescent="0.25">
      <c r="K68908" s="9"/>
      <c r="N68908" s="9"/>
      <c r="O68908" s="9"/>
      <c r="P68908" s="9"/>
      <c r="Q68908" s="9"/>
    </row>
    <row r="68909" spans="11:17" x14ac:dyDescent="0.25">
      <c r="K68909" s="9"/>
      <c r="N68909" s="9"/>
      <c r="O68909" s="9"/>
      <c r="P68909" s="9"/>
      <c r="Q68909" s="9"/>
    </row>
    <row r="68910" spans="11:17" x14ac:dyDescent="0.25">
      <c r="K68910" s="9"/>
      <c r="N68910" s="9"/>
      <c r="O68910" s="9"/>
      <c r="P68910" s="9"/>
      <c r="Q68910" s="9"/>
    </row>
    <row r="68911" spans="11:17" x14ac:dyDescent="0.25">
      <c r="K68911" s="9"/>
      <c r="N68911" s="9"/>
      <c r="O68911" s="9"/>
      <c r="P68911" s="9"/>
      <c r="Q68911" s="9"/>
    </row>
    <row r="68912" spans="11:17" x14ac:dyDescent="0.25">
      <c r="K68912" s="9"/>
      <c r="N68912" s="9"/>
      <c r="O68912" s="9"/>
      <c r="P68912" s="9"/>
      <c r="Q68912" s="9"/>
    </row>
    <row r="68913" spans="11:17" x14ac:dyDescent="0.25">
      <c r="K68913" s="9"/>
      <c r="N68913" s="9"/>
      <c r="O68913" s="9"/>
      <c r="P68913" s="9"/>
      <c r="Q68913" s="9"/>
    </row>
    <row r="68914" spans="11:17" x14ac:dyDescent="0.25">
      <c r="K68914" s="9"/>
      <c r="N68914" s="9"/>
      <c r="O68914" s="9"/>
      <c r="P68914" s="9"/>
      <c r="Q68914" s="9"/>
    </row>
    <row r="68915" spans="11:17" x14ac:dyDescent="0.25">
      <c r="K68915" s="9"/>
      <c r="N68915" s="9"/>
      <c r="O68915" s="9"/>
      <c r="P68915" s="9"/>
      <c r="Q68915" s="9"/>
    </row>
    <row r="68916" spans="11:17" x14ac:dyDescent="0.25">
      <c r="K68916" s="9"/>
      <c r="N68916" s="9"/>
      <c r="O68916" s="9"/>
      <c r="P68916" s="9"/>
      <c r="Q68916" s="9"/>
    </row>
    <row r="68917" spans="11:17" x14ac:dyDescent="0.25">
      <c r="K68917" s="9"/>
      <c r="N68917" s="9"/>
      <c r="O68917" s="9"/>
      <c r="P68917" s="9"/>
      <c r="Q68917" s="9"/>
    </row>
    <row r="68918" spans="11:17" x14ac:dyDescent="0.25">
      <c r="K68918" s="9"/>
      <c r="N68918" s="9"/>
      <c r="O68918" s="9"/>
      <c r="P68918" s="9"/>
      <c r="Q68918" s="9"/>
    </row>
    <row r="68919" spans="11:17" x14ac:dyDescent="0.25">
      <c r="K68919" s="9"/>
      <c r="N68919" s="9"/>
      <c r="O68919" s="9"/>
      <c r="P68919" s="9"/>
      <c r="Q68919" s="9"/>
    </row>
    <row r="68920" spans="11:17" x14ac:dyDescent="0.25">
      <c r="K68920" s="9"/>
      <c r="N68920" s="9"/>
      <c r="O68920" s="9"/>
      <c r="P68920" s="9"/>
      <c r="Q68920" s="9"/>
    </row>
    <row r="68921" spans="11:17" x14ac:dyDescent="0.25">
      <c r="K68921" s="9"/>
      <c r="N68921" s="9"/>
      <c r="O68921" s="9"/>
      <c r="P68921" s="9"/>
      <c r="Q68921" s="9"/>
    </row>
    <row r="68922" spans="11:17" x14ac:dyDescent="0.25">
      <c r="K68922" s="9"/>
      <c r="N68922" s="9"/>
      <c r="O68922" s="9"/>
      <c r="P68922" s="9"/>
      <c r="Q68922" s="9"/>
    </row>
    <row r="68923" spans="11:17" x14ac:dyDescent="0.25">
      <c r="K68923" s="9"/>
      <c r="N68923" s="9"/>
      <c r="O68923" s="9"/>
      <c r="P68923" s="9"/>
      <c r="Q68923" s="9"/>
    </row>
    <row r="68924" spans="11:17" x14ac:dyDescent="0.25">
      <c r="K68924" s="9"/>
      <c r="N68924" s="9"/>
      <c r="O68924" s="9"/>
      <c r="P68924" s="9"/>
      <c r="Q68924" s="9"/>
    </row>
    <row r="68925" spans="11:17" x14ac:dyDescent="0.25">
      <c r="K68925" s="9"/>
      <c r="N68925" s="9"/>
      <c r="O68925" s="9"/>
      <c r="P68925" s="9"/>
      <c r="Q68925" s="9"/>
    </row>
    <row r="68926" spans="11:17" x14ac:dyDescent="0.25">
      <c r="K68926" s="9"/>
      <c r="N68926" s="9"/>
      <c r="O68926" s="9"/>
      <c r="P68926" s="9"/>
      <c r="Q68926" s="9"/>
    </row>
    <row r="68927" spans="11:17" x14ac:dyDescent="0.25">
      <c r="K68927" s="9"/>
      <c r="N68927" s="9"/>
      <c r="O68927" s="9"/>
      <c r="P68927" s="9"/>
      <c r="Q68927" s="9"/>
    </row>
    <row r="68928" spans="11:17" x14ac:dyDescent="0.25">
      <c r="K68928" s="9"/>
      <c r="N68928" s="9"/>
      <c r="O68928" s="9"/>
      <c r="P68928" s="9"/>
      <c r="Q68928" s="9"/>
    </row>
    <row r="68929" spans="11:17" x14ac:dyDescent="0.25">
      <c r="K68929" s="9"/>
      <c r="N68929" s="9"/>
      <c r="O68929" s="9"/>
      <c r="P68929" s="9"/>
      <c r="Q68929" s="9"/>
    </row>
    <row r="68930" spans="11:17" x14ac:dyDescent="0.25">
      <c r="K68930" s="9"/>
      <c r="N68930" s="9"/>
      <c r="O68930" s="9"/>
      <c r="P68930" s="9"/>
      <c r="Q68930" s="9"/>
    </row>
    <row r="68931" spans="11:17" x14ac:dyDescent="0.25">
      <c r="K68931" s="9"/>
      <c r="N68931" s="9"/>
      <c r="O68931" s="9"/>
      <c r="P68931" s="9"/>
      <c r="Q68931" s="9"/>
    </row>
    <row r="68932" spans="11:17" x14ac:dyDescent="0.25">
      <c r="K68932" s="9"/>
      <c r="N68932" s="9"/>
      <c r="O68932" s="9"/>
      <c r="P68932" s="9"/>
      <c r="Q68932" s="9"/>
    </row>
    <row r="68933" spans="11:17" x14ac:dyDescent="0.25">
      <c r="K68933" s="9"/>
      <c r="N68933" s="9"/>
      <c r="O68933" s="9"/>
      <c r="P68933" s="9"/>
      <c r="Q68933" s="9"/>
    </row>
    <row r="68934" spans="11:17" x14ac:dyDescent="0.25">
      <c r="K68934" s="9"/>
      <c r="N68934" s="9"/>
      <c r="O68934" s="9"/>
      <c r="P68934" s="9"/>
      <c r="Q68934" s="9"/>
    </row>
    <row r="68935" spans="11:17" x14ac:dyDescent="0.25">
      <c r="K68935" s="9"/>
      <c r="N68935" s="9"/>
      <c r="O68935" s="9"/>
      <c r="P68935" s="9"/>
      <c r="Q68935" s="9"/>
    </row>
    <row r="68936" spans="11:17" x14ac:dyDescent="0.25">
      <c r="K68936" s="9"/>
      <c r="N68936" s="9"/>
      <c r="O68936" s="9"/>
      <c r="P68936" s="9"/>
      <c r="Q68936" s="9"/>
    </row>
    <row r="68937" spans="11:17" x14ac:dyDescent="0.25">
      <c r="K68937" s="9"/>
      <c r="N68937" s="9"/>
      <c r="O68937" s="9"/>
      <c r="P68937" s="9"/>
      <c r="Q68937" s="9"/>
    </row>
    <row r="68938" spans="11:17" x14ac:dyDescent="0.25">
      <c r="K68938" s="9"/>
      <c r="N68938" s="9"/>
      <c r="O68938" s="9"/>
      <c r="P68938" s="9"/>
      <c r="Q68938" s="9"/>
    </row>
    <row r="68939" spans="11:17" x14ac:dyDescent="0.25">
      <c r="K68939" s="9"/>
      <c r="N68939" s="9"/>
      <c r="O68939" s="9"/>
      <c r="P68939" s="9"/>
      <c r="Q68939" s="9"/>
    </row>
    <row r="68940" spans="11:17" x14ac:dyDescent="0.25">
      <c r="K68940" s="9"/>
      <c r="N68940" s="9"/>
      <c r="O68940" s="9"/>
      <c r="P68940" s="9"/>
      <c r="Q68940" s="9"/>
    </row>
    <row r="68941" spans="11:17" x14ac:dyDescent="0.25">
      <c r="K68941" s="9"/>
      <c r="N68941" s="9"/>
      <c r="O68941" s="9"/>
      <c r="P68941" s="9"/>
      <c r="Q68941" s="9"/>
    </row>
    <row r="68942" spans="11:17" x14ac:dyDescent="0.25">
      <c r="K68942" s="9"/>
      <c r="N68942" s="9"/>
      <c r="O68942" s="9"/>
      <c r="P68942" s="9"/>
      <c r="Q68942" s="9"/>
    </row>
    <row r="68943" spans="11:17" x14ac:dyDescent="0.25">
      <c r="K68943" s="9"/>
      <c r="N68943" s="9"/>
      <c r="O68943" s="9"/>
      <c r="P68943" s="9"/>
      <c r="Q68943" s="9"/>
    </row>
    <row r="68944" spans="11:17" x14ac:dyDescent="0.25">
      <c r="K68944" s="9"/>
      <c r="N68944" s="9"/>
      <c r="O68944" s="9"/>
      <c r="P68944" s="9"/>
      <c r="Q68944" s="9"/>
    </row>
    <row r="68945" spans="11:17" x14ac:dyDescent="0.25">
      <c r="K68945" s="9"/>
      <c r="N68945" s="9"/>
      <c r="O68945" s="9"/>
      <c r="P68945" s="9"/>
      <c r="Q68945" s="9"/>
    </row>
    <row r="68946" spans="11:17" x14ac:dyDescent="0.25">
      <c r="K68946" s="9"/>
      <c r="N68946" s="9"/>
      <c r="O68946" s="9"/>
      <c r="P68946" s="9"/>
      <c r="Q68946" s="9"/>
    </row>
    <row r="68947" spans="11:17" x14ac:dyDescent="0.25">
      <c r="K68947" s="9"/>
      <c r="N68947" s="9"/>
      <c r="O68947" s="9"/>
      <c r="P68947" s="9"/>
      <c r="Q68947" s="9"/>
    </row>
    <row r="68948" spans="11:17" x14ac:dyDescent="0.25">
      <c r="K68948" s="9"/>
      <c r="N68948" s="9"/>
      <c r="O68948" s="9"/>
      <c r="P68948" s="9"/>
      <c r="Q68948" s="9"/>
    </row>
    <row r="68949" spans="11:17" x14ac:dyDescent="0.25">
      <c r="K68949" s="9"/>
      <c r="N68949" s="9"/>
      <c r="O68949" s="9"/>
      <c r="P68949" s="9"/>
      <c r="Q68949" s="9"/>
    </row>
    <row r="68950" spans="11:17" x14ac:dyDescent="0.25">
      <c r="K68950" s="9"/>
      <c r="N68950" s="9"/>
      <c r="O68950" s="9"/>
      <c r="P68950" s="9"/>
      <c r="Q68950" s="9"/>
    </row>
    <row r="68951" spans="11:17" x14ac:dyDescent="0.25">
      <c r="K68951" s="9"/>
      <c r="N68951" s="9"/>
      <c r="O68951" s="9"/>
      <c r="P68951" s="9"/>
      <c r="Q68951" s="9"/>
    </row>
    <row r="68952" spans="11:17" x14ac:dyDescent="0.25">
      <c r="K68952" s="9"/>
      <c r="N68952" s="9"/>
      <c r="O68952" s="9"/>
      <c r="P68952" s="9"/>
      <c r="Q68952" s="9"/>
    </row>
    <row r="68953" spans="11:17" x14ac:dyDescent="0.25">
      <c r="K68953" s="9"/>
      <c r="N68953" s="9"/>
      <c r="O68953" s="9"/>
      <c r="P68953" s="9"/>
      <c r="Q68953" s="9"/>
    </row>
    <row r="68954" spans="11:17" x14ac:dyDescent="0.25">
      <c r="K68954" s="9"/>
      <c r="N68954" s="9"/>
      <c r="O68954" s="9"/>
      <c r="P68954" s="9"/>
      <c r="Q68954" s="9"/>
    </row>
    <row r="68955" spans="11:17" x14ac:dyDescent="0.25">
      <c r="K68955" s="9"/>
      <c r="N68955" s="9"/>
      <c r="O68955" s="9"/>
      <c r="P68955" s="9"/>
      <c r="Q68955" s="9"/>
    </row>
    <row r="68956" spans="11:17" x14ac:dyDescent="0.25">
      <c r="K68956" s="9"/>
      <c r="N68956" s="9"/>
      <c r="O68956" s="9"/>
      <c r="P68956" s="9"/>
      <c r="Q68956" s="9"/>
    </row>
    <row r="68957" spans="11:17" x14ac:dyDescent="0.25">
      <c r="K68957" s="9"/>
      <c r="N68957" s="9"/>
      <c r="O68957" s="9"/>
      <c r="P68957" s="9"/>
      <c r="Q68957" s="9"/>
    </row>
    <row r="68958" spans="11:17" x14ac:dyDescent="0.25">
      <c r="K68958" s="9"/>
      <c r="N68958" s="9"/>
      <c r="O68958" s="9"/>
      <c r="P68958" s="9"/>
      <c r="Q68958" s="9"/>
    </row>
    <row r="68959" spans="11:17" x14ac:dyDescent="0.25">
      <c r="K68959" s="9"/>
      <c r="N68959" s="9"/>
      <c r="O68959" s="9"/>
      <c r="P68959" s="9"/>
      <c r="Q68959" s="9"/>
    </row>
    <row r="68960" spans="11:17" x14ac:dyDescent="0.25">
      <c r="K68960" s="9"/>
      <c r="N68960" s="9"/>
      <c r="O68960" s="9"/>
      <c r="P68960" s="9"/>
      <c r="Q68960" s="9"/>
    </row>
    <row r="68961" spans="11:17" x14ac:dyDescent="0.25">
      <c r="K68961" s="9"/>
      <c r="N68961" s="9"/>
      <c r="O68961" s="9"/>
      <c r="P68961" s="9"/>
      <c r="Q68961" s="9"/>
    </row>
    <row r="68962" spans="11:17" x14ac:dyDescent="0.25">
      <c r="K68962" s="9"/>
      <c r="N68962" s="9"/>
      <c r="O68962" s="9"/>
      <c r="P68962" s="9"/>
      <c r="Q68962" s="9"/>
    </row>
    <row r="68963" spans="11:17" x14ac:dyDescent="0.25">
      <c r="K68963" s="9"/>
      <c r="N68963" s="9"/>
      <c r="O68963" s="9"/>
      <c r="P68963" s="9"/>
      <c r="Q68963" s="9"/>
    </row>
    <row r="68964" spans="11:17" x14ac:dyDescent="0.25">
      <c r="K68964" s="9"/>
      <c r="N68964" s="9"/>
      <c r="O68964" s="9"/>
      <c r="P68964" s="9"/>
      <c r="Q68964" s="9"/>
    </row>
    <row r="68965" spans="11:17" x14ac:dyDescent="0.25">
      <c r="K68965" s="9"/>
      <c r="N68965" s="9"/>
      <c r="O68965" s="9"/>
      <c r="P68965" s="9"/>
      <c r="Q68965" s="9"/>
    </row>
    <row r="68966" spans="11:17" x14ac:dyDescent="0.25">
      <c r="K68966" s="9"/>
      <c r="N68966" s="9"/>
      <c r="O68966" s="9"/>
      <c r="P68966" s="9"/>
      <c r="Q68966" s="9"/>
    </row>
    <row r="68967" spans="11:17" x14ac:dyDescent="0.25">
      <c r="K68967" s="9"/>
      <c r="N68967" s="9"/>
      <c r="O68967" s="9"/>
      <c r="P68967" s="9"/>
      <c r="Q68967" s="9"/>
    </row>
    <row r="68968" spans="11:17" x14ac:dyDescent="0.25">
      <c r="K68968" s="9"/>
      <c r="N68968" s="9"/>
      <c r="O68968" s="9"/>
      <c r="P68968" s="9"/>
      <c r="Q68968" s="9"/>
    </row>
    <row r="68969" spans="11:17" x14ac:dyDescent="0.25">
      <c r="K68969" s="9"/>
      <c r="N68969" s="9"/>
      <c r="O68969" s="9"/>
      <c r="P68969" s="9"/>
      <c r="Q68969" s="9"/>
    </row>
    <row r="68970" spans="11:17" x14ac:dyDescent="0.25">
      <c r="K68970" s="9"/>
      <c r="N68970" s="9"/>
      <c r="O68970" s="9"/>
      <c r="P68970" s="9"/>
      <c r="Q68970" s="9"/>
    </row>
    <row r="68971" spans="11:17" x14ac:dyDescent="0.25">
      <c r="K68971" s="9"/>
      <c r="N68971" s="9"/>
      <c r="O68971" s="9"/>
      <c r="P68971" s="9"/>
      <c r="Q68971" s="9"/>
    </row>
    <row r="68972" spans="11:17" x14ac:dyDescent="0.25">
      <c r="K68972" s="9"/>
      <c r="N68972" s="9"/>
      <c r="O68972" s="9"/>
      <c r="P68972" s="9"/>
      <c r="Q68972" s="9"/>
    </row>
    <row r="68973" spans="11:17" x14ac:dyDescent="0.25">
      <c r="K68973" s="9"/>
      <c r="N68973" s="9"/>
      <c r="O68973" s="9"/>
      <c r="P68973" s="9"/>
      <c r="Q68973" s="9"/>
    </row>
    <row r="68974" spans="11:17" x14ac:dyDescent="0.25">
      <c r="K68974" s="9"/>
      <c r="N68974" s="9"/>
      <c r="O68974" s="9"/>
      <c r="P68974" s="9"/>
      <c r="Q68974" s="9"/>
    </row>
    <row r="68975" spans="11:17" x14ac:dyDescent="0.25">
      <c r="K68975" s="9"/>
      <c r="N68975" s="9"/>
      <c r="O68975" s="9"/>
      <c r="P68975" s="9"/>
      <c r="Q68975" s="9"/>
    </row>
    <row r="68976" spans="11:17" x14ac:dyDescent="0.25">
      <c r="K68976" s="9"/>
      <c r="N68976" s="9"/>
      <c r="O68976" s="9"/>
      <c r="P68976" s="9"/>
      <c r="Q68976" s="9"/>
    </row>
    <row r="68977" spans="11:17" x14ac:dyDescent="0.25">
      <c r="K68977" s="9"/>
      <c r="N68977" s="9"/>
      <c r="O68977" s="9"/>
      <c r="P68977" s="9"/>
      <c r="Q68977" s="9"/>
    </row>
    <row r="68978" spans="11:17" x14ac:dyDescent="0.25">
      <c r="K68978" s="9"/>
      <c r="N68978" s="9"/>
      <c r="O68978" s="9"/>
      <c r="P68978" s="9"/>
      <c r="Q68978" s="9"/>
    </row>
    <row r="68979" spans="11:17" x14ac:dyDescent="0.25">
      <c r="K68979" s="9"/>
      <c r="N68979" s="9"/>
      <c r="O68979" s="9"/>
      <c r="P68979" s="9"/>
      <c r="Q68979" s="9"/>
    </row>
    <row r="68980" spans="11:17" x14ac:dyDescent="0.25">
      <c r="K68980" s="9"/>
      <c r="N68980" s="9"/>
      <c r="O68980" s="9"/>
      <c r="P68980" s="9"/>
      <c r="Q68980" s="9"/>
    </row>
    <row r="68981" spans="11:17" x14ac:dyDescent="0.25">
      <c r="K68981" s="9"/>
      <c r="N68981" s="9"/>
      <c r="O68981" s="9"/>
      <c r="P68981" s="9"/>
      <c r="Q68981" s="9"/>
    </row>
    <row r="68982" spans="11:17" x14ac:dyDescent="0.25">
      <c r="K68982" s="9"/>
      <c r="N68982" s="9"/>
      <c r="O68982" s="9"/>
      <c r="P68982" s="9"/>
      <c r="Q68982" s="9"/>
    </row>
    <row r="68983" spans="11:17" x14ac:dyDescent="0.25">
      <c r="K68983" s="9"/>
      <c r="N68983" s="9"/>
      <c r="O68983" s="9"/>
      <c r="P68983" s="9"/>
      <c r="Q68983" s="9"/>
    </row>
    <row r="68984" spans="11:17" x14ac:dyDescent="0.25">
      <c r="K68984" s="9"/>
      <c r="N68984" s="9"/>
      <c r="O68984" s="9"/>
      <c r="P68984" s="9"/>
      <c r="Q68984" s="9"/>
    </row>
    <row r="68985" spans="11:17" x14ac:dyDescent="0.25">
      <c r="K68985" s="9"/>
      <c r="N68985" s="9"/>
      <c r="O68985" s="9"/>
      <c r="P68985" s="9"/>
      <c r="Q68985" s="9"/>
    </row>
    <row r="68986" spans="11:17" x14ac:dyDescent="0.25">
      <c r="K68986" s="9"/>
      <c r="N68986" s="9"/>
      <c r="O68986" s="9"/>
      <c r="P68986" s="9"/>
      <c r="Q68986" s="9"/>
    </row>
    <row r="68987" spans="11:17" x14ac:dyDescent="0.25">
      <c r="K68987" s="9"/>
      <c r="N68987" s="9"/>
      <c r="O68987" s="9"/>
      <c r="P68987" s="9"/>
      <c r="Q68987" s="9"/>
    </row>
    <row r="68988" spans="11:17" x14ac:dyDescent="0.25">
      <c r="K68988" s="9"/>
      <c r="N68988" s="9"/>
      <c r="O68988" s="9"/>
      <c r="P68988" s="9"/>
      <c r="Q68988" s="9"/>
    </row>
    <row r="68989" spans="11:17" x14ac:dyDescent="0.25">
      <c r="K68989" s="9"/>
      <c r="N68989" s="9"/>
      <c r="O68989" s="9"/>
      <c r="P68989" s="9"/>
      <c r="Q68989" s="9"/>
    </row>
    <row r="68990" spans="11:17" x14ac:dyDescent="0.25">
      <c r="K68990" s="9"/>
      <c r="N68990" s="9"/>
      <c r="O68990" s="9"/>
      <c r="P68990" s="9"/>
      <c r="Q68990" s="9"/>
    </row>
    <row r="68991" spans="11:17" x14ac:dyDescent="0.25">
      <c r="K68991" s="9"/>
      <c r="N68991" s="9"/>
      <c r="O68991" s="9"/>
      <c r="P68991" s="9"/>
      <c r="Q68991" s="9"/>
    </row>
    <row r="68992" spans="11:17" x14ac:dyDescent="0.25">
      <c r="K68992" s="9"/>
      <c r="N68992" s="9"/>
      <c r="O68992" s="9"/>
      <c r="P68992" s="9"/>
      <c r="Q68992" s="9"/>
    </row>
    <row r="68993" spans="11:17" x14ac:dyDescent="0.25">
      <c r="K68993" s="9"/>
      <c r="N68993" s="9"/>
      <c r="O68993" s="9"/>
      <c r="P68993" s="9"/>
      <c r="Q68993" s="9"/>
    </row>
    <row r="68994" spans="11:17" x14ac:dyDescent="0.25">
      <c r="K68994" s="9"/>
      <c r="N68994" s="9"/>
      <c r="O68994" s="9"/>
      <c r="P68994" s="9"/>
      <c r="Q68994" s="9"/>
    </row>
    <row r="68995" spans="11:17" x14ac:dyDescent="0.25">
      <c r="K68995" s="9"/>
      <c r="N68995" s="9"/>
      <c r="O68995" s="9"/>
      <c r="P68995" s="9"/>
      <c r="Q68995" s="9"/>
    </row>
    <row r="68996" spans="11:17" x14ac:dyDescent="0.25">
      <c r="K68996" s="9"/>
      <c r="N68996" s="9"/>
      <c r="O68996" s="9"/>
      <c r="P68996" s="9"/>
      <c r="Q68996" s="9"/>
    </row>
    <row r="68997" spans="11:17" x14ac:dyDescent="0.25">
      <c r="K68997" s="9"/>
      <c r="N68997" s="9"/>
      <c r="O68997" s="9"/>
      <c r="P68997" s="9"/>
      <c r="Q68997" s="9"/>
    </row>
    <row r="68998" spans="11:17" x14ac:dyDescent="0.25">
      <c r="K68998" s="9"/>
      <c r="N68998" s="9"/>
      <c r="O68998" s="9"/>
      <c r="P68998" s="9"/>
      <c r="Q68998" s="9"/>
    </row>
    <row r="68999" spans="11:17" x14ac:dyDescent="0.25">
      <c r="K68999" s="9"/>
      <c r="N68999" s="9"/>
      <c r="O68999" s="9"/>
      <c r="P68999" s="9"/>
      <c r="Q68999" s="9"/>
    </row>
    <row r="69000" spans="11:17" x14ac:dyDescent="0.25">
      <c r="K69000" s="9"/>
      <c r="N69000" s="9"/>
      <c r="O69000" s="9"/>
      <c r="P69000" s="9"/>
      <c r="Q69000" s="9"/>
    </row>
    <row r="69001" spans="11:17" x14ac:dyDescent="0.25">
      <c r="K69001" s="9"/>
      <c r="N69001" s="9"/>
      <c r="O69001" s="9"/>
      <c r="P69001" s="9"/>
      <c r="Q69001" s="9"/>
    </row>
    <row r="69002" spans="11:17" x14ac:dyDescent="0.25">
      <c r="K69002" s="9"/>
      <c r="N69002" s="9"/>
      <c r="O69002" s="9"/>
      <c r="P69002" s="9"/>
      <c r="Q69002" s="9"/>
    </row>
    <row r="69003" spans="11:17" x14ac:dyDescent="0.25">
      <c r="K69003" s="9"/>
      <c r="N69003" s="9"/>
      <c r="O69003" s="9"/>
      <c r="P69003" s="9"/>
      <c r="Q69003" s="9"/>
    </row>
    <row r="69004" spans="11:17" x14ac:dyDescent="0.25">
      <c r="K69004" s="9"/>
      <c r="N69004" s="9"/>
      <c r="O69004" s="9"/>
      <c r="P69004" s="9"/>
      <c r="Q69004" s="9"/>
    </row>
    <row r="69005" spans="11:17" x14ac:dyDescent="0.25">
      <c r="K69005" s="9"/>
      <c r="N69005" s="9"/>
      <c r="O69005" s="9"/>
      <c r="P69005" s="9"/>
      <c r="Q69005" s="9"/>
    </row>
    <row r="69006" spans="11:17" x14ac:dyDescent="0.25">
      <c r="K69006" s="9"/>
      <c r="N69006" s="9"/>
      <c r="O69006" s="9"/>
      <c r="P69006" s="9"/>
      <c r="Q69006" s="9"/>
    </row>
    <row r="69007" spans="11:17" x14ac:dyDescent="0.25">
      <c r="K69007" s="9"/>
      <c r="N69007" s="9"/>
      <c r="O69007" s="9"/>
      <c r="P69007" s="9"/>
      <c r="Q69007" s="9"/>
    </row>
    <row r="69008" spans="11:17" x14ac:dyDescent="0.25">
      <c r="K69008" s="9"/>
      <c r="N69008" s="9"/>
      <c r="O69008" s="9"/>
      <c r="P69008" s="9"/>
      <c r="Q69008" s="9"/>
    </row>
    <row r="69009" spans="11:17" x14ac:dyDescent="0.25">
      <c r="K69009" s="9"/>
      <c r="N69009" s="9"/>
      <c r="O69009" s="9"/>
      <c r="P69009" s="9"/>
      <c r="Q69009" s="9"/>
    </row>
    <row r="69010" spans="11:17" x14ac:dyDescent="0.25">
      <c r="K69010" s="9"/>
      <c r="N69010" s="9"/>
      <c r="O69010" s="9"/>
      <c r="P69010" s="9"/>
      <c r="Q69010" s="9"/>
    </row>
    <row r="69011" spans="11:17" x14ac:dyDescent="0.25">
      <c r="K69011" s="9"/>
      <c r="N69011" s="9"/>
      <c r="O69011" s="9"/>
      <c r="P69011" s="9"/>
      <c r="Q69011" s="9"/>
    </row>
    <row r="69012" spans="11:17" x14ac:dyDescent="0.25">
      <c r="K69012" s="9"/>
      <c r="N69012" s="9"/>
      <c r="O69012" s="9"/>
      <c r="P69012" s="9"/>
      <c r="Q69012" s="9"/>
    </row>
    <row r="69013" spans="11:17" x14ac:dyDescent="0.25">
      <c r="K69013" s="9"/>
      <c r="N69013" s="9"/>
      <c r="O69013" s="9"/>
      <c r="P69013" s="9"/>
      <c r="Q69013" s="9"/>
    </row>
    <row r="69014" spans="11:17" x14ac:dyDescent="0.25">
      <c r="K69014" s="9"/>
      <c r="N69014" s="9"/>
      <c r="O69014" s="9"/>
      <c r="P69014" s="9"/>
      <c r="Q69014" s="9"/>
    </row>
    <row r="69015" spans="11:17" x14ac:dyDescent="0.25">
      <c r="K69015" s="9"/>
      <c r="N69015" s="9"/>
      <c r="O69015" s="9"/>
      <c r="P69015" s="9"/>
      <c r="Q69015" s="9"/>
    </row>
    <row r="69016" spans="11:17" x14ac:dyDescent="0.25">
      <c r="K69016" s="9"/>
      <c r="N69016" s="9"/>
      <c r="O69016" s="9"/>
      <c r="P69016" s="9"/>
      <c r="Q69016" s="9"/>
    </row>
    <row r="69017" spans="11:17" x14ac:dyDescent="0.25">
      <c r="K69017" s="9"/>
      <c r="N69017" s="9"/>
      <c r="O69017" s="9"/>
      <c r="P69017" s="9"/>
      <c r="Q69017" s="9"/>
    </row>
    <row r="69018" spans="11:17" x14ac:dyDescent="0.25">
      <c r="K69018" s="9"/>
      <c r="N69018" s="9"/>
      <c r="O69018" s="9"/>
      <c r="P69018" s="9"/>
      <c r="Q69018" s="9"/>
    </row>
    <row r="69019" spans="11:17" x14ac:dyDescent="0.25">
      <c r="K69019" s="9"/>
      <c r="N69019" s="9"/>
      <c r="O69019" s="9"/>
      <c r="P69019" s="9"/>
      <c r="Q69019" s="9"/>
    </row>
    <row r="69020" spans="11:17" x14ac:dyDescent="0.25">
      <c r="K69020" s="9"/>
      <c r="N69020" s="9"/>
      <c r="O69020" s="9"/>
      <c r="P69020" s="9"/>
      <c r="Q69020" s="9"/>
    </row>
    <row r="69021" spans="11:17" x14ac:dyDescent="0.25">
      <c r="K69021" s="9"/>
      <c r="N69021" s="9"/>
      <c r="O69021" s="9"/>
      <c r="P69021" s="9"/>
      <c r="Q69021" s="9"/>
    </row>
    <row r="69022" spans="11:17" x14ac:dyDescent="0.25">
      <c r="K69022" s="9"/>
      <c r="N69022" s="9"/>
      <c r="O69022" s="9"/>
      <c r="P69022" s="9"/>
      <c r="Q69022" s="9"/>
    </row>
    <row r="69023" spans="11:17" x14ac:dyDescent="0.25">
      <c r="K69023" s="9"/>
      <c r="N69023" s="9"/>
      <c r="O69023" s="9"/>
      <c r="P69023" s="9"/>
      <c r="Q69023" s="9"/>
    </row>
    <row r="69024" spans="11:17" x14ac:dyDescent="0.25">
      <c r="K69024" s="9"/>
      <c r="N69024" s="9"/>
      <c r="O69024" s="9"/>
      <c r="P69024" s="9"/>
      <c r="Q69024" s="9"/>
    </row>
    <row r="69025" spans="11:17" x14ac:dyDescent="0.25">
      <c r="K69025" s="9"/>
      <c r="N69025" s="9"/>
      <c r="O69025" s="9"/>
      <c r="P69025" s="9"/>
      <c r="Q69025" s="9"/>
    </row>
    <row r="69026" spans="11:17" x14ac:dyDescent="0.25">
      <c r="K69026" s="9"/>
      <c r="N69026" s="9"/>
      <c r="O69026" s="9"/>
      <c r="P69026" s="9"/>
      <c r="Q69026" s="9"/>
    </row>
    <row r="69027" spans="11:17" x14ac:dyDescent="0.25">
      <c r="K69027" s="9"/>
      <c r="N69027" s="9"/>
      <c r="O69027" s="9"/>
      <c r="P69027" s="9"/>
      <c r="Q69027" s="9"/>
    </row>
    <row r="69028" spans="11:17" x14ac:dyDescent="0.25">
      <c r="K69028" s="9"/>
      <c r="N69028" s="9"/>
      <c r="O69028" s="9"/>
      <c r="P69028" s="9"/>
      <c r="Q69028" s="9"/>
    </row>
    <row r="69029" spans="11:17" x14ac:dyDescent="0.25">
      <c r="K69029" s="9"/>
      <c r="N69029" s="9"/>
      <c r="O69029" s="9"/>
      <c r="P69029" s="9"/>
      <c r="Q69029" s="9"/>
    </row>
    <row r="69030" spans="11:17" x14ac:dyDescent="0.25">
      <c r="K69030" s="9"/>
      <c r="N69030" s="9"/>
      <c r="O69030" s="9"/>
      <c r="P69030" s="9"/>
      <c r="Q69030" s="9"/>
    </row>
    <row r="69031" spans="11:17" x14ac:dyDescent="0.25">
      <c r="K69031" s="9"/>
      <c r="N69031" s="9"/>
      <c r="O69031" s="9"/>
      <c r="P69031" s="9"/>
      <c r="Q69031" s="9"/>
    </row>
    <row r="69032" spans="11:17" x14ac:dyDescent="0.25">
      <c r="K69032" s="9"/>
      <c r="N69032" s="9"/>
      <c r="O69032" s="9"/>
      <c r="P69032" s="9"/>
      <c r="Q69032" s="9"/>
    </row>
    <row r="69033" spans="11:17" x14ac:dyDescent="0.25">
      <c r="K69033" s="9"/>
      <c r="N69033" s="9"/>
      <c r="O69033" s="9"/>
      <c r="P69033" s="9"/>
      <c r="Q69033" s="9"/>
    </row>
    <row r="69034" spans="11:17" x14ac:dyDescent="0.25">
      <c r="K69034" s="9"/>
      <c r="N69034" s="9"/>
      <c r="O69034" s="9"/>
      <c r="P69034" s="9"/>
      <c r="Q69034" s="9"/>
    </row>
    <row r="69035" spans="11:17" x14ac:dyDescent="0.25">
      <c r="K69035" s="9"/>
      <c r="N69035" s="9"/>
      <c r="O69035" s="9"/>
      <c r="P69035" s="9"/>
      <c r="Q69035" s="9"/>
    </row>
    <row r="69036" spans="11:17" x14ac:dyDescent="0.25">
      <c r="K69036" s="9"/>
      <c r="N69036" s="9"/>
      <c r="O69036" s="9"/>
      <c r="P69036" s="9"/>
      <c r="Q69036" s="9"/>
    </row>
    <row r="69037" spans="11:17" x14ac:dyDescent="0.25">
      <c r="K69037" s="9"/>
      <c r="N69037" s="9"/>
      <c r="O69037" s="9"/>
      <c r="P69037" s="9"/>
      <c r="Q69037" s="9"/>
    </row>
    <row r="69038" spans="11:17" x14ac:dyDescent="0.25">
      <c r="K69038" s="9"/>
      <c r="N69038" s="9"/>
      <c r="O69038" s="9"/>
      <c r="P69038" s="9"/>
      <c r="Q69038" s="9"/>
    </row>
    <row r="69039" spans="11:17" x14ac:dyDescent="0.25">
      <c r="K69039" s="9"/>
      <c r="N69039" s="9"/>
      <c r="O69039" s="9"/>
      <c r="P69039" s="9"/>
      <c r="Q69039" s="9"/>
    </row>
    <row r="69040" spans="11:17" x14ac:dyDescent="0.25">
      <c r="K69040" s="9"/>
      <c r="N69040" s="9"/>
      <c r="O69040" s="9"/>
      <c r="P69040" s="9"/>
      <c r="Q69040" s="9"/>
    </row>
    <row r="69041" spans="11:17" x14ac:dyDescent="0.25">
      <c r="K69041" s="9"/>
      <c r="N69041" s="9"/>
      <c r="O69041" s="9"/>
      <c r="P69041" s="9"/>
      <c r="Q69041" s="9"/>
    </row>
    <row r="69042" spans="11:17" x14ac:dyDescent="0.25">
      <c r="K69042" s="9"/>
      <c r="N69042" s="9"/>
      <c r="O69042" s="9"/>
      <c r="P69042" s="9"/>
      <c r="Q69042" s="9"/>
    </row>
    <row r="69043" spans="11:17" x14ac:dyDescent="0.25">
      <c r="K69043" s="9"/>
      <c r="N69043" s="9"/>
      <c r="O69043" s="9"/>
      <c r="P69043" s="9"/>
      <c r="Q69043" s="9"/>
    </row>
    <row r="69044" spans="11:17" x14ac:dyDescent="0.25">
      <c r="K69044" s="9"/>
      <c r="N69044" s="9"/>
      <c r="O69044" s="9"/>
      <c r="P69044" s="9"/>
      <c r="Q69044" s="9"/>
    </row>
    <row r="69045" spans="11:17" x14ac:dyDescent="0.25">
      <c r="K69045" s="9"/>
      <c r="N69045" s="9"/>
      <c r="O69045" s="9"/>
      <c r="P69045" s="9"/>
      <c r="Q69045" s="9"/>
    </row>
    <row r="69046" spans="11:17" x14ac:dyDescent="0.25">
      <c r="K69046" s="9"/>
      <c r="N69046" s="9"/>
      <c r="O69046" s="9"/>
      <c r="P69046" s="9"/>
      <c r="Q69046" s="9"/>
    </row>
    <row r="69047" spans="11:17" x14ac:dyDescent="0.25">
      <c r="K69047" s="9"/>
      <c r="N69047" s="9"/>
      <c r="O69047" s="9"/>
      <c r="P69047" s="9"/>
      <c r="Q69047" s="9"/>
    </row>
    <row r="69048" spans="11:17" x14ac:dyDescent="0.25">
      <c r="K69048" s="9"/>
      <c r="N69048" s="9"/>
      <c r="O69048" s="9"/>
      <c r="P69048" s="9"/>
      <c r="Q69048" s="9"/>
    </row>
    <row r="69049" spans="11:17" x14ac:dyDescent="0.25">
      <c r="K69049" s="9"/>
      <c r="N69049" s="9"/>
      <c r="O69049" s="9"/>
      <c r="P69049" s="9"/>
      <c r="Q69049" s="9"/>
    </row>
    <row r="69050" spans="11:17" x14ac:dyDescent="0.25">
      <c r="K69050" s="9"/>
      <c r="N69050" s="9"/>
      <c r="O69050" s="9"/>
      <c r="P69050" s="9"/>
      <c r="Q69050" s="9"/>
    </row>
    <row r="69051" spans="11:17" x14ac:dyDescent="0.25">
      <c r="K69051" s="9"/>
      <c r="N69051" s="9"/>
      <c r="O69051" s="9"/>
      <c r="P69051" s="9"/>
      <c r="Q69051" s="9"/>
    </row>
    <row r="69052" spans="11:17" x14ac:dyDescent="0.25">
      <c r="K69052" s="9"/>
      <c r="N69052" s="9"/>
      <c r="O69052" s="9"/>
      <c r="P69052" s="9"/>
      <c r="Q69052" s="9"/>
    </row>
    <row r="69053" spans="11:17" x14ac:dyDescent="0.25">
      <c r="K69053" s="9"/>
      <c r="N69053" s="9"/>
      <c r="O69053" s="9"/>
      <c r="P69053" s="9"/>
      <c r="Q69053" s="9"/>
    </row>
    <row r="69054" spans="11:17" x14ac:dyDescent="0.25">
      <c r="K69054" s="9"/>
      <c r="N69054" s="9"/>
      <c r="O69054" s="9"/>
      <c r="P69054" s="9"/>
      <c r="Q69054" s="9"/>
    </row>
    <row r="69055" spans="11:17" x14ac:dyDescent="0.25">
      <c r="K69055" s="9"/>
      <c r="N69055" s="9"/>
      <c r="O69055" s="9"/>
      <c r="P69055" s="9"/>
      <c r="Q69055" s="9"/>
    </row>
    <row r="69056" spans="11:17" x14ac:dyDescent="0.25">
      <c r="K69056" s="9"/>
      <c r="N69056" s="9"/>
      <c r="O69056" s="9"/>
      <c r="P69056" s="9"/>
      <c r="Q69056" s="9"/>
    </row>
    <row r="69057" spans="11:17" x14ac:dyDescent="0.25">
      <c r="K69057" s="9"/>
      <c r="N69057" s="9"/>
      <c r="O69057" s="9"/>
      <c r="P69057" s="9"/>
      <c r="Q69057" s="9"/>
    </row>
    <row r="69058" spans="11:17" x14ac:dyDescent="0.25">
      <c r="K69058" s="9"/>
      <c r="N69058" s="9"/>
      <c r="O69058" s="9"/>
      <c r="P69058" s="9"/>
      <c r="Q69058" s="9"/>
    </row>
    <row r="69059" spans="11:17" x14ac:dyDescent="0.25">
      <c r="K69059" s="9"/>
      <c r="N69059" s="9"/>
      <c r="O69059" s="9"/>
      <c r="P69059" s="9"/>
      <c r="Q69059" s="9"/>
    </row>
    <row r="69060" spans="11:17" x14ac:dyDescent="0.25">
      <c r="K69060" s="9"/>
      <c r="N69060" s="9"/>
      <c r="O69060" s="9"/>
      <c r="P69060" s="9"/>
      <c r="Q69060" s="9"/>
    </row>
    <row r="69061" spans="11:17" x14ac:dyDescent="0.25">
      <c r="K69061" s="9"/>
      <c r="N69061" s="9"/>
      <c r="O69061" s="9"/>
      <c r="P69061" s="9"/>
      <c r="Q69061" s="9"/>
    </row>
    <row r="69062" spans="11:17" x14ac:dyDescent="0.25">
      <c r="K69062" s="9"/>
      <c r="N69062" s="9"/>
      <c r="O69062" s="9"/>
      <c r="P69062" s="9"/>
      <c r="Q69062" s="9"/>
    </row>
    <row r="69063" spans="11:17" x14ac:dyDescent="0.25">
      <c r="K69063" s="9"/>
      <c r="N69063" s="9"/>
      <c r="O69063" s="9"/>
      <c r="P69063" s="9"/>
      <c r="Q69063" s="9"/>
    </row>
    <row r="69064" spans="11:17" x14ac:dyDescent="0.25">
      <c r="K69064" s="9"/>
      <c r="N69064" s="9"/>
      <c r="O69064" s="9"/>
      <c r="P69064" s="9"/>
      <c r="Q69064" s="9"/>
    </row>
    <row r="69065" spans="11:17" x14ac:dyDescent="0.25">
      <c r="K69065" s="9"/>
      <c r="N69065" s="9"/>
      <c r="O69065" s="9"/>
      <c r="P69065" s="9"/>
      <c r="Q69065" s="9"/>
    </row>
    <row r="69066" spans="11:17" x14ac:dyDescent="0.25">
      <c r="K69066" s="9"/>
      <c r="N69066" s="9"/>
      <c r="O69066" s="9"/>
      <c r="P69066" s="9"/>
      <c r="Q69066" s="9"/>
    </row>
    <row r="69067" spans="11:17" x14ac:dyDescent="0.25">
      <c r="K69067" s="9"/>
      <c r="N69067" s="9"/>
      <c r="O69067" s="9"/>
      <c r="P69067" s="9"/>
      <c r="Q69067" s="9"/>
    </row>
    <row r="69068" spans="11:17" x14ac:dyDescent="0.25">
      <c r="K69068" s="9"/>
      <c r="N69068" s="9"/>
      <c r="O69068" s="9"/>
      <c r="P69068" s="9"/>
      <c r="Q69068" s="9"/>
    </row>
    <row r="69069" spans="11:17" x14ac:dyDescent="0.25">
      <c r="K69069" s="9"/>
      <c r="N69069" s="9"/>
      <c r="O69069" s="9"/>
      <c r="P69069" s="9"/>
      <c r="Q69069" s="9"/>
    </row>
    <row r="69070" spans="11:17" x14ac:dyDescent="0.25">
      <c r="K69070" s="9"/>
      <c r="N69070" s="9"/>
      <c r="O69070" s="9"/>
      <c r="P69070" s="9"/>
      <c r="Q69070" s="9"/>
    </row>
    <row r="69071" spans="11:17" x14ac:dyDescent="0.25">
      <c r="K69071" s="9"/>
      <c r="N69071" s="9"/>
      <c r="O69071" s="9"/>
      <c r="P69071" s="9"/>
      <c r="Q69071" s="9"/>
    </row>
    <row r="69072" spans="11:17" x14ac:dyDescent="0.25">
      <c r="K69072" s="9"/>
      <c r="N69072" s="9"/>
      <c r="O69072" s="9"/>
      <c r="P69072" s="9"/>
      <c r="Q69072" s="9"/>
    </row>
    <row r="69073" spans="11:17" x14ac:dyDescent="0.25">
      <c r="K69073" s="9"/>
      <c r="N69073" s="9"/>
      <c r="O69073" s="9"/>
      <c r="P69073" s="9"/>
      <c r="Q69073" s="9"/>
    </row>
    <row r="69074" spans="11:17" x14ac:dyDescent="0.25">
      <c r="K69074" s="9"/>
      <c r="N69074" s="9"/>
      <c r="O69074" s="9"/>
      <c r="P69074" s="9"/>
      <c r="Q69074" s="9"/>
    </row>
    <row r="69075" spans="11:17" x14ac:dyDescent="0.25">
      <c r="K69075" s="9"/>
      <c r="N69075" s="9"/>
      <c r="O69075" s="9"/>
      <c r="P69075" s="9"/>
      <c r="Q69075" s="9"/>
    </row>
    <row r="69076" spans="11:17" x14ac:dyDescent="0.25">
      <c r="K69076" s="9"/>
      <c r="N69076" s="9"/>
      <c r="O69076" s="9"/>
      <c r="P69076" s="9"/>
      <c r="Q69076" s="9"/>
    </row>
    <row r="69077" spans="11:17" x14ac:dyDescent="0.25">
      <c r="K69077" s="9"/>
      <c r="N69077" s="9"/>
      <c r="O69077" s="9"/>
      <c r="P69077" s="9"/>
      <c r="Q69077" s="9"/>
    </row>
    <row r="69078" spans="11:17" x14ac:dyDescent="0.25">
      <c r="K69078" s="9"/>
      <c r="N69078" s="9"/>
      <c r="O69078" s="9"/>
      <c r="P69078" s="9"/>
      <c r="Q69078" s="9"/>
    </row>
    <row r="69079" spans="11:17" x14ac:dyDescent="0.25">
      <c r="K69079" s="9"/>
      <c r="N69079" s="9"/>
      <c r="O69079" s="9"/>
      <c r="P69079" s="9"/>
      <c r="Q69079" s="9"/>
    </row>
    <row r="69080" spans="11:17" x14ac:dyDescent="0.25">
      <c r="K69080" s="9"/>
      <c r="N69080" s="9"/>
      <c r="O69080" s="9"/>
      <c r="P69080" s="9"/>
      <c r="Q69080" s="9"/>
    </row>
    <row r="69081" spans="11:17" x14ac:dyDescent="0.25">
      <c r="K69081" s="9"/>
      <c r="N69081" s="9"/>
      <c r="O69081" s="9"/>
      <c r="P69081" s="9"/>
      <c r="Q69081" s="9"/>
    </row>
    <row r="69082" spans="11:17" x14ac:dyDescent="0.25">
      <c r="K69082" s="9"/>
      <c r="N69082" s="9"/>
      <c r="O69082" s="9"/>
      <c r="P69082" s="9"/>
      <c r="Q69082" s="9"/>
    </row>
    <row r="69083" spans="11:17" x14ac:dyDescent="0.25">
      <c r="K69083" s="9"/>
      <c r="N69083" s="9"/>
      <c r="O69083" s="9"/>
      <c r="P69083" s="9"/>
      <c r="Q69083" s="9"/>
    </row>
    <row r="69084" spans="11:17" x14ac:dyDescent="0.25">
      <c r="K69084" s="9"/>
      <c r="N69084" s="9"/>
      <c r="O69084" s="9"/>
      <c r="P69084" s="9"/>
      <c r="Q69084" s="9"/>
    </row>
    <row r="69085" spans="11:17" x14ac:dyDescent="0.25">
      <c r="K69085" s="9"/>
      <c r="N69085" s="9"/>
      <c r="O69085" s="9"/>
      <c r="P69085" s="9"/>
      <c r="Q69085" s="9"/>
    </row>
    <row r="69086" spans="11:17" x14ac:dyDescent="0.25">
      <c r="K69086" s="9"/>
      <c r="N69086" s="9"/>
      <c r="O69086" s="9"/>
      <c r="P69086" s="9"/>
      <c r="Q69086" s="9"/>
    </row>
    <row r="69087" spans="11:17" x14ac:dyDescent="0.25">
      <c r="K69087" s="9"/>
      <c r="N69087" s="9"/>
      <c r="O69087" s="9"/>
      <c r="P69087" s="9"/>
      <c r="Q69087" s="9"/>
    </row>
    <row r="69088" spans="11:17" x14ac:dyDescent="0.25">
      <c r="K69088" s="9"/>
      <c r="N69088" s="9"/>
      <c r="O69088" s="9"/>
      <c r="P69088" s="9"/>
      <c r="Q69088" s="9"/>
    </row>
    <row r="69089" spans="11:17" x14ac:dyDescent="0.25">
      <c r="K69089" s="9"/>
      <c r="N69089" s="9"/>
      <c r="O69089" s="9"/>
      <c r="P69089" s="9"/>
      <c r="Q69089" s="9"/>
    </row>
    <row r="69090" spans="11:17" x14ac:dyDescent="0.25">
      <c r="K69090" s="9"/>
      <c r="N69090" s="9"/>
      <c r="O69090" s="9"/>
      <c r="P69090" s="9"/>
      <c r="Q69090" s="9"/>
    </row>
    <row r="69091" spans="11:17" x14ac:dyDescent="0.25">
      <c r="K69091" s="9"/>
      <c r="N69091" s="9"/>
      <c r="O69091" s="9"/>
      <c r="P69091" s="9"/>
      <c r="Q69091" s="9"/>
    </row>
    <row r="69092" spans="11:17" x14ac:dyDescent="0.25">
      <c r="K69092" s="9"/>
      <c r="N69092" s="9"/>
      <c r="O69092" s="9"/>
      <c r="P69092" s="9"/>
      <c r="Q69092" s="9"/>
    </row>
    <row r="69093" spans="11:17" x14ac:dyDescent="0.25">
      <c r="K69093" s="9"/>
      <c r="N69093" s="9"/>
      <c r="O69093" s="9"/>
      <c r="P69093" s="9"/>
      <c r="Q69093" s="9"/>
    </row>
    <row r="69094" spans="11:17" x14ac:dyDescent="0.25">
      <c r="K69094" s="9"/>
      <c r="N69094" s="9"/>
      <c r="O69094" s="9"/>
      <c r="P69094" s="9"/>
      <c r="Q69094" s="9"/>
    </row>
    <row r="69095" spans="11:17" x14ac:dyDescent="0.25">
      <c r="K69095" s="9"/>
      <c r="N69095" s="9"/>
      <c r="O69095" s="9"/>
      <c r="P69095" s="9"/>
      <c r="Q69095" s="9"/>
    </row>
    <row r="69096" spans="11:17" x14ac:dyDescent="0.25">
      <c r="K69096" s="9"/>
      <c r="N69096" s="9"/>
      <c r="O69096" s="9"/>
      <c r="P69096" s="9"/>
      <c r="Q69096" s="9"/>
    </row>
    <row r="69097" spans="11:17" x14ac:dyDescent="0.25">
      <c r="K69097" s="9"/>
      <c r="N69097" s="9"/>
      <c r="O69097" s="9"/>
      <c r="P69097" s="9"/>
      <c r="Q69097" s="9"/>
    </row>
    <row r="69098" spans="11:17" x14ac:dyDescent="0.25">
      <c r="K69098" s="9"/>
      <c r="N69098" s="9"/>
      <c r="O69098" s="9"/>
      <c r="P69098" s="9"/>
      <c r="Q69098" s="9"/>
    </row>
    <row r="69099" spans="11:17" x14ac:dyDescent="0.25">
      <c r="K69099" s="9"/>
      <c r="N69099" s="9"/>
      <c r="O69099" s="9"/>
      <c r="P69099" s="9"/>
      <c r="Q69099" s="9"/>
    </row>
    <row r="69100" spans="11:17" x14ac:dyDescent="0.25">
      <c r="K69100" s="9"/>
      <c r="N69100" s="9"/>
      <c r="O69100" s="9"/>
      <c r="P69100" s="9"/>
      <c r="Q69100" s="9"/>
    </row>
    <row r="69101" spans="11:17" x14ac:dyDescent="0.25">
      <c r="K69101" s="9"/>
      <c r="N69101" s="9"/>
      <c r="O69101" s="9"/>
      <c r="P69101" s="9"/>
      <c r="Q69101" s="9"/>
    </row>
    <row r="69102" spans="11:17" x14ac:dyDescent="0.25">
      <c r="K69102" s="9"/>
      <c r="N69102" s="9"/>
      <c r="O69102" s="9"/>
      <c r="P69102" s="9"/>
      <c r="Q69102" s="9"/>
    </row>
    <row r="69103" spans="11:17" x14ac:dyDescent="0.25">
      <c r="K69103" s="9"/>
      <c r="N69103" s="9"/>
      <c r="O69103" s="9"/>
      <c r="P69103" s="9"/>
      <c r="Q69103" s="9"/>
    </row>
    <row r="69104" spans="11:17" x14ac:dyDescent="0.25">
      <c r="K69104" s="9"/>
      <c r="N69104" s="9"/>
      <c r="O69104" s="9"/>
      <c r="P69104" s="9"/>
      <c r="Q69104" s="9"/>
    </row>
    <row r="69105" spans="11:17" x14ac:dyDescent="0.25">
      <c r="K69105" s="9"/>
      <c r="N69105" s="9"/>
      <c r="O69105" s="9"/>
      <c r="P69105" s="9"/>
      <c r="Q69105" s="9"/>
    </row>
    <row r="69106" spans="11:17" x14ac:dyDescent="0.25">
      <c r="K69106" s="9"/>
      <c r="N69106" s="9"/>
      <c r="O69106" s="9"/>
      <c r="P69106" s="9"/>
      <c r="Q69106" s="9"/>
    </row>
    <row r="69107" spans="11:17" x14ac:dyDescent="0.25">
      <c r="K69107" s="9"/>
      <c r="N69107" s="9"/>
      <c r="O69107" s="9"/>
      <c r="P69107" s="9"/>
      <c r="Q69107" s="9"/>
    </row>
    <row r="69108" spans="11:17" x14ac:dyDescent="0.25">
      <c r="K69108" s="9"/>
      <c r="N69108" s="9"/>
      <c r="O69108" s="9"/>
      <c r="P69108" s="9"/>
      <c r="Q69108" s="9"/>
    </row>
    <row r="69109" spans="11:17" x14ac:dyDescent="0.25">
      <c r="K69109" s="9"/>
      <c r="N69109" s="9"/>
      <c r="O69109" s="9"/>
      <c r="P69109" s="9"/>
      <c r="Q69109" s="9"/>
    </row>
    <row r="69110" spans="11:17" x14ac:dyDescent="0.25">
      <c r="K69110" s="9"/>
      <c r="N69110" s="9"/>
      <c r="O69110" s="9"/>
      <c r="P69110" s="9"/>
      <c r="Q69110" s="9"/>
    </row>
    <row r="69111" spans="11:17" x14ac:dyDescent="0.25">
      <c r="K69111" s="9"/>
      <c r="N69111" s="9"/>
      <c r="O69111" s="9"/>
      <c r="P69111" s="9"/>
      <c r="Q69111" s="9"/>
    </row>
    <row r="69112" spans="11:17" x14ac:dyDescent="0.25">
      <c r="K69112" s="9"/>
      <c r="N69112" s="9"/>
      <c r="O69112" s="9"/>
      <c r="P69112" s="9"/>
      <c r="Q69112" s="9"/>
    </row>
    <row r="69113" spans="11:17" x14ac:dyDescent="0.25">
      <c r="K69113" s="9"/>
      <c r="N69113" s="9"/>
      <c r="O69113" s="9"/>
      <c r="P69113" s="9"/>
      <c r="Q69113" s="9"/>
    </row>
    <row r="69114" spans="11:17" x14ac:dyDescent="0.25">
      <c r="K69114" s="9"/>
      <c r="N69114" s="9"/>
      <c r="O69114" s="9"/>
      <c r="P69114" s="9"/>
      <c r="Q69114" s="9"/>
    </row>
    <row r="69115" spans="11:17" x14ac:dyDescent="0.25">
      <c r="K69115" s="9"/>
      <c r="N69115" s="9"/>
      <c r="O69115" s="9"/>
      <c r="P69115" s="9"/>
      <c r="Q69115" s="9"/>
    </row>
    <row r="69116" spans="11:17" x14ac:dyDescent="0.25">
      <c r="K69116" s="9"/>
      <c r="N69116" s="9"/>
      <c r="O69116" s="9"/>
      <c r="P69116" s="9"/>
      <c r="Q69116" s="9"/>
    </row>
    <row r="69117" spans="11:17" x14ac:dyDescent="0.25">
      <c r="K69117" s="9"/>
      <c r="N69117" s="9"/>
      <c r="O69117" s="9"/>
      <c r="P69117" s="9"/>
      <c r="Q69117" s="9"/>
    </row>
    <row r="69118" spans="11:17" x14ac:dyDescent="0.25">
      <c r="K69118" s="9"/>
      <c r="N69118" s="9"/>
      <c r="O69118" s="9"/>
      <c r="P69118" s="9"/>
      <c r="Q69118" s="9"/>
    </row>
    <row r="69119" spans="11:17" x14ac:dyDescent="0.25">
      <c r="K69119" s="9"/>
      <c r="N69119" s="9"/>
      <c r="O69119" s="9"/>
      <c r="P69119" s="9"/>
      <c r="Q69119" s="9"/>
    </row>
    <row r="69120" spans="11:17" x14ac:dyDescent="0.25">
      <c r="K69120" s="9"/>
      <c r="N69120" s="9"/>
      <c r="O69120" s="9"/>
      <c r="P69120" s="9"/>
      <c r="Q69120" s="9"/>
    </row>
    <row r="69121" spans="11:17" x14ac:dyDescent="0.25">
      <c r="K69121" s="9"/>
      <c r="N69121" s="9"/>
      <c r="O69121" s="9"/>
      <c r="P69121" s="9"/>
      <c r="Q69121" s="9"/>
    </row>
    <row r="69122" spans="11:17" x14ac:dyDescent="0.25">
      <c r="K69122" s="9"/>
      <c r="N69122" s="9"/>
      <c r="O69122" s="9"/>
      <c r="P69122" s="9"/>
      <c r="Q69122" s="9"/>
    </row>
    <row r="69123" spans="11:17" x14ac:dyDescent="0.25">
      <c r="K69123" s="9"/>
      <c r="N69123" s="9"/>
      <c r="O69123" s="9"/>
      <c r="P69123" s="9"/>
      <c r="Q69123" s="9"/>
    </row>
    <row r="69124" spans="11:17" x14ac:dyDescent="0.25">
      <c r="K69124" s="9"/>
      <c r="N69124" s="9"/>
      <c r="O69124" s="9"/>
      <c r="P69124" s="9"/>
      <c r="Q69124" s="9"/>
    </row>
    <row r="69125" spans="11:17" x14ac:dyDescent="0.25">
      <c r="K69125" s="9"/>
      <c r="N69125" s="9"/>
      <c r="O69125" s="9"/>
      <c r="P69125" s="9"/>
      <c r="Q69125" s="9"/>
    </row>
    <row r="69126" spans="11:17" x14ac:dyDescent="0.25">
      <c r="K69126" s="9"/>
      <c r="N69126" s="9"/>
      <c r="O69126" s="9"/>
      <c r="P69126" s="9"/>
      <c r="Q69126" s="9"/>
    </row>
    <row r="69127" spans="11:17" x14ac:dyDescent="0.25">
      <c r="K69127" s="9"/>
      <c r="N69127" s="9"/>
      <c r="O69127" s="9"/>
      <c r="P69127" s="9"/>
      <c r="Q69127" s="9"/>
    </row>
    <row r="69128" spans="11:17" x14ac:dyDescent="0.25">
      <c r="K69128" s="9"/>
      <c r="N69128" s="9"/>
      <c r="O69128" s="9"/>
      <c r="P69128" s="9"/>
      <c r="Q69128" s="9"/>
    </row>
    <row r="69129" spans="11:17" x14ac:dyDescent="0.25">
      <c r="K69129" s="9"/>
      <c r="N69129" s="9"/>
      <c r="O69129" s="9"/>
      <c r="P69129" s="9"/>
      <c r="Q69129" s="9"/>
    </row>
    <row r="69130" spans="11:17" x14ac:dyDescent="0.25">
      <c r="K69130" s="9"/>
      <c r="N69130" s="9"/>
      <c r="O69130" s="9"/>
      <c r="P69130" s="9"/>
      <c r="Q69130" s="9"/>
    </row>
    <row r="69131" spans="11:17" x14ac:dyDescent="0.25">
      <c r="K69131" s="9"/>
      <c r="N69131" s="9"/>
      <c r="O69131" s="9"/>
      <c r="P69131" s="9"/>
      <c r="Q69131" s="9"/>
    </row>
    <row r="69132" spans="11:17" x14ac:dyDescent="0.25">
      <c r="K69132" s="9"/>
      <c r="N69132" s="9"/>
      <c r="O69132" s="9"/>
      <c r="P69132" s="9"/>
      <c r="Q69132" s="9"/>
    </row>
    <row r="69133" spans="11:17" x14ac:dyDescent="0.25">
      <c r="K69133" s="9"/>
      <c r="N69133" s="9"/>
      <c r="O69133" s="9"/>
      <c r="P69133" s="9"/>
      <c r="Q69133" s="9"/>
    </row>
    <row r="69134" spans="11:17" x14ac:dyDescent="0.25">
      <c r="K69134" s="9"/>
      <c r="N69134" s="9"/>
      <c r="O69134" s="9"/>
      <c r="P69134" s="9"/>
      <c r="Q69134" s="9"/>
    </row>
    <row r="69135" spans="11:17" x14ac:dyDescent="0.25">
      <c r="K69135" s="9"/>
      <c r="N69135" s="9"/>
      <c r="O69135" s="9"/>
      <c r="P69135" s="9"/>
      <c r="Q69135" s="9"/>
    </row>
    <row r="69136" spans="11:17" x14ac:dyDescent="0.25">
      <c r="K69136" s="9"/>
      <c r="N69136" s="9"/>
      <c r="O69136" s="9"/>
      <c r="P69136" s="9"/>
      <c r="Q69136" s="9"/>
    </row>
    <row r="69137" spans="11:17" x14ac:dyDescent="0.25">
      <c r="K69137" s="9"/>
      <c r="N69137" s="9"/>
      <c r="O69137" s="9"/>
      <c r="P69137" s="9"/>
      <c r="Q69137" s="9"/>
    </row>
    <row r="69138" spans="11:17" x14ac:dyDescent="0.25">
      <c r="K69138" s="9"/>
      <c r="N69138" s="9"/>
      <c r="O69138" s="9"/>
      <c r="P69138" s="9"/>
      <c r="Q69138" s="9"/>
    </row>
    <row r="69139" spans="11:17" x14ac:dyDescent="0.25">
      <c r="K69139" s="9"/>
      <c r="N69139" s="9"/>
      <c r="O69139" s="9"/>
      <c r="P69139" s="9"/>
      <c r="Q69139" s="9"/>
    </row>
    <row r="69140" spans="11:17" x14ac:dyDescent="0.25">
      <c r="K69140" s="9"/>
      <c r="N69140" s="9"/>
      <c r="O69140" s="9"/>
      <c r="P69140" s="9"/>
      <c r="Q69140" s="9"/>
    </row>
    <row r="69141" spans="11:17" x14ac:dyDescent="0.25">
      <c r="K69141" s="9"/>
      <c r="N69141" s="9"/>
      <c r="O69141" s="9"/>
      <c r="P69141" s="9"/>
      <c r="Q69141" s="9"/>
    </row>
    <row r="69142" spans="11:17" x14ac:dyDescent="0.25">
      <c r="K69142" s="9"/>
      <c r="N69142" s="9"/>
      <c r="O69142" s="9"/>
      <c r="P69142" s="9"/>
      <c r="Q69142" s="9"/>
    </row>
    <row r="69143" spans="11:17" x14ac:dyDescent="0.25">
      <c r="K69143" s="9"/>
      <c r="N69143" s="9"/>
      <c r="O69143" s="9"/>
      <c r="P69143" s="9"/>
      <c r="Q69143" s="9"/>
    </row>
    <row r="69144" spans="11:17" x14ac:dyDescent="0.25">
      <c r="K69144" s="9"/>
      <c r="N69144" s="9"/>
      <c r="O69144" s="9"/>
      <c r="P69144" s="9"/>
      <c r="Q69144" s="9"/>
    </row>
    <row r="69145" spans="11:17" x14ac:dyDescent="0.25">
      <c r="K69145" s="9"/>
      <c r="N69145" s="9"/>
      <c r="O69145" s="9"/>
      <c r="P69145" s="9"/>
      <c r="Q69145" s="9"/>
    </row>
    <row r="69146" spans="11:17" x14ac:dyDescent="0.25">
      <c r="K69146" s="9"/>
      <c r="N69146" s="9"/>
      <c r="O69146" s="9"/>
      <c r="P69146" s="9"/>
      <c r="Q69146" s="9"/>
    </row>
    <row r="69147" spans="11:17" x14ac:dyDescent="0.25">
      <c r="K69147" s="9"/>
      <c r="N69147" s="9"/>
      <c r="O69147" s="9"/>
      <c r="P69147" s="9"/>
      <c r="Q69147" s="9"/>
    </row>
    <row r="69148" spans="11:17" x14ac:dyDescent="0.25">
      <c r="K69148" s="9"/>
      <c r="N69148" s="9"/>
      <c r="O69148" s="9"/>
      <c r="P69148" s="9"/>
      <c r="Q69148" s="9"/>
    </row>
    <row r="69149" spans="11:17" x14ac:dyDescent="0.25">
      <c r="K69149" s="9"/>
      <c r="N69149" s="9"/>
      <c r="O69149" s="9"/>
      <c r="P69149" s="9"/>
      <c r="Q69149" s="9"/>
    </row>
    <row r="69150" spans="11:17" x14ac:dyDescent="0.25">
      <c r="K69150" s="9"/>
      <c r="N69150" s="9"/>
      <c r="O69150" s="9"/>
      <c r="P69150" s="9"/>
      <c r="Q69150" s="9"/>
    </row>
    <row r="69151" spans="11:17" x14ac:dyDescent="0.25">
      <c r="K69151" s="9"/>
      <c r="N69151" s="9"/>
      <c r="O69151" s="9"/>
      <c r="P69151" s="9"/>
      <c r="Q69151" s="9"/>
    </row>
    <row r="69152" spans="11:17" x14ac:dyDescent="0.25">
      <c r="K69152" s="9"/>
      <c r="N69152" s="9"/>
      <c r="O69152" s="9"/>
      <c r="P69152" s="9"/>
      <c r="Q69152" s="9"/>
    </row>
    <row r="69153" spans="11:17" x14ac:dyDescent="0.25">
      <c r="K69153" s="9"/>
      <c r="N69153" s="9"/>
      <c r="O69153" s="9"/>
      <c r="P69153" s="9"/>
      <c r="Q69153" s="9"/>
    </row>
    <row r="69154" spans="11:17" x14ac:dyDescent="0.25">
      <c r="K69154" s="9"/>
      <c r="N69154" s="9"/>
      <c r="O69154" s="9"/>
      <c r="P69154" s="9"/>
      <c r="Q69154" s="9"/>
    </row>
    <row r="69155" spans="11:17" x14ac:dyDescent="0.25">
      <c r="K69155" s="9"/>
      <c r="N69155" s="9"/>
      <c r="O69155" s="9"/>
      <c r="P69155" s="9"/>
      <c r="Q69155" s="9"/>
    </row>
    <row r="69156" spans="11:17" x14ac:dyDescent="0.25">
      <c r="K69156" s="9"/>
      <c r="N69156" s="9"/>
      <c r="O69156" s="9"/>
      <c r="P69156" s="9"/>
      <c r="Q69156" s="9"/>
    </row>
    <row r="69157" spans="11:17" x14ac:dyDescent="0.25">
      <c r="K69157" s="9"/>
      <c r="N69157" s="9"/>
      <c r="O69157" s="9"/>
      <c r="P69157" s="9"/>
      <c r="Q69157" s="9"/>
    </row>
    <row r="69158" spans="11:17" x14ac:dyDescent="0.25">
      <c r="K69158" s="9"/>
      <c r="N69158" s="9"/>
      <c r="O69158" s="9"/>
      <c r="P69158" s="9"/>
      <c r="Q69158" s="9"/>
    </row>
    <row r="69159" spans="11:17" x14ac:dyDescent="0.25">
      <c r="K69159" s="9"/>
      <c r="N69159" s="9"/>
      <c r="O69159" s="9"/>
      <c r="P69159" s="9"/>
      <c r="Q69159" s="9"/>
    </row>
    <row r="69160" spans="11:17" x14ac:dyDescent="0.25">
      <c r="K69160" s="9"/>
      <c r="N69160" s="9"/>
      <c r="O69160" s="9"/>
      <c r="P69160" s="9"/>
      <c r="Q69160" s="9"/>
    </row>
    <row r="69161" spans="11:17" x14ac:dyDescent="0.25">
      <c r="K69161" s="9"/>
      <c r="N69161" s="9"/>
      <c r="O69161" s="9"/>
      <c r="P69161" s="9"/>
      <c r="Q69161" s="9"/>
    </row>
    <row r="69162" spans="11:17" x14ac:dyDescent="0.25">
      <c r="K69162" s="9"/>
      <c r="N69162" s="9"/>
      <c r="O69162" s="9"/>
      <c r="P69162" s="9"/>
      <c r="Q69162" s="9"/>
    </row>
    <row r="69163" spans="11:17" x14ac:dyDescent="0.25">
      <c r="K69163" s="9"/>
      <c r="N69163" s="9"/>
      <c r="O69163" s="9"/>
      <c r="P69163" s="9"/>
      <c r="Q69163" s="9"/>
    </row>
    <row r="69164" spans="11:17" x14ac:dyDescent="0.25">
      <c r="K69164" s="9"/>
      <c r="N69164" s="9"/>
      <c r="O69164" s="9"/>
      <c r="P69164" s="9"/>
      <c r="Q69164" s="9"/>
    </row>
    <row r="69165" spans="11:17" x14ac:dyDescent="0.25">
      <c r="K69165" s="9"/>
      <c r="N69165" s="9"/>
      <c r="O69165" s="9"/>
      <c r="P69165" s="9"/>
      <c r="Q69165" s="9"/>
    </row>
    <row r="69166" spans="11:17" x14ac:dyDescent="0.25">
      <c r="K69166" s="9"/>
      <c r="N69166" s="9"/>
      <c r="O69166" s="9"/>
      <c r="P69166" s="9"/>
      <c r="Q69166" s="9"/>
    </row>
    <row r="69167" spans="11:17" x14ac:dyDescent="0.25">
      <c r="K69167" s="9"/>
      <c r="N69167" s="9"/>
      <c r="O69167" s="9"/>
      <c r="P69167" s="9"/>
      <c r="Q69167" s="9"/>
    </row>
    <row r="69168" spans="11:17" x14ac:dyDescent="0.25">
      <c r="K69168" s="9"/>
      <c r="N69168" s="9"/>
      <c r="O69168" s="9"/>
      <c r="P69168" s="9"/>
      <c r="Q69168" s="9"/>
    </row>
    <row r="69169" spans="11:17" x14ac:dyDescent="0.25">
      <c r="K69169" s="9"/>
      <c r="N69169" s="9"/>
      <c r="O69169" s="9"/>
      <c r="P69169" s="9"/>
      <c r="Q69169" s="9"/>
    </row>
    <row r="69170" spans="11:17" x14ac:dyDescent="0.25">
      <c r="K69170" s="9"/>
      <c r="N69170" s="9"/>
      <c r="O69170" s="9"/>
      <c r="P69170" s="9"/>
      <c r="Q69170" s="9"/>
    </row>
    <row r="69171" spans="11:17" x14ac:dyDescent="0.25">
      <c r="K69171" s="9"/>
      <c r="N69171" s="9"/>
      <c r="O69171" s="9"/>
      <c r="P69171" s="9"/>
      <c r="Q69171" s="9"/>
    </row>
    <row r="69172" spans="11:17" x14ac:dyDescent="0.25">
      <c r="K69172" s="9"/>
      <c r="N69172" s="9"/>
      <c r="O69172" s="9"/>
      <c r="P69172" s="9"/>
      <c r="Q69172" s="9"/>
    </row>
    <row r="69173" spans="11:17" x14ac:dyDescent="0.25">
      <c r="K69173" s="9"/>
      <c r="N69173" s="9"/>
      <c r="O69173" s="9"/>
      <c r="P69173" s="9"/>
      <c r="Q69173" s="9"/>
    </row>
    <row r="69174" spans="11:17" x14ac:dyDescent="0.25">
      <c r="K69174" s="9"/>
      <c r="N69174" s="9"/>
      <c r="O69174" s="9"/>
      <c r="P69174" s="9"/>
      <c r="Q69174" s="9"/>
    </row>
    <row r="69175" spans="11:17" x14ac:dyDescent="0.25">
      <c r="K69175" s="9"/>
      <c r="N69175" s="9"/>
      <c r="O69175" s="9"/>
      <c r="P69175" s="9"/>
      <c r="Q69175" s="9"/>
    </row>
    <row r="69176" spans="11:17" x14ac:dyDescent="0.25">
      <c r="K69176" s="9"/>
      <c r="N69176" s="9"/>
      <c r="O69176" s="9"/>
      <c r="P69176" s="9"/>
      <c r="Q69176" s="9"/>
    </row>
    <row r="69177" spans="11:17" x14ac:dyDescent="0.25">
      <c r="K69177" s="9"/>
      <c r="N69177" s="9"/>
      <c r="O69177" s="9"/>
      <c r="P69177" s="9"/>
      <c r="Q69177" s="9"/>
    </row>
    <row r="69178" spans="11:17" x14ac:dyDescent="0.25">
      <c r="K69178" s="9"/>
      <c r="N69178" s="9"/>
      <c r="O69178" s="9"/>
      <c r="P69178" s="9"/>
      <c r="Q69178" s="9"/>
    </row>
    <row r="69179" spans="11:17" x14ac:dyDescent="0.25">
      <c r="K69179" s="9"/>
      <c r="N69179" s="9"/>
      <c r="O69179" s="9"/>
      <c r="P69179" s="9"/>
      <c r="Q69179" s="9"/>
    </row>
    <row r="69180" spans="11:17" x14ac:dyDescent="0.25">
      <c r="K69180" s="9"/>
      <c r="N69180" s="9"/>
      <c r="O69180" s="9"/>
      <c r="P69180" s="9"/>
      <c r="Q69180" s="9"/>
    </row>
    <row r="69181" spans="11:17" x14ac:dyDescent="0.25">
      <c r="K69181" s="9"/>
      <c r="N69181" s="9"/>
      <c r="O69181" s="9"/>
      <c r="P69181" s="9"/>
      <c r="Q69181" s="9"/>
    </row>
    <row r="69182" spans="11:17" x14ac:dyDescent="0.25">
      <c r="K69182" s="9"/>
      <c r="N69182" s="9"/>
      <c r="O69182" s="9"/>
      <c r="P69182" s="9"/>
      <c r="Q69182" s="9"/>
    </row>
    <row r="69183" spans="11:17" x14ac:dyDescent="0.25">
      <c r="K69183" s="9"/>
      <c r="N69183" s="9"/>
      <c r="O69183" s="9"/>
      <c r="P69183" s="9"/>
      <c r="Q69183" s="9"/>
    </row>
    <row r="69184" spans="11:17" x14ac:dyDescent="0.25">
      <c r="K69184" s="9"/>
      <c r="N69184" s="9"/>
      <c r="O69184" s="9"/>
      <c r="P69184" s="9"/>
      <c r="Q69184" s="9"/>
    </row>
    <row r="69185" spans="11:17" x14ac:dyDescent="0.25">
      <c r="K69185" s="9"/>
      <c r="N69185" s="9"/>
      <c r="O69185" s="9"/>
      <c r="P69185" s="9"/>
      <c r="Q69185" s="9"/>
    </row>
    <row r="69186" spans="11:17" x14ac:dyDescent="0.25">
      <c r="K69186" s="9"/>
      <c r="N69186" s="9"/>
      <c r="O69186" s="9"/>
      <c r="P69186" s="9"/>
      <c r="Q69186" s="9"/>
    </row>
    <row r="69187" spans="11:17" x14ac:dyDescent="0.25">
      <c r="K69187" s="9"/>
      <c r="N69187" s="9"/>
      <c r="O69187" s="9"/>
      <c r="P69187" s="9"/>
      <c r="Q69187" s="9"/>
    </row>
    <row r="69188" spans="11:17" x14ac:dyDescent="0.25">
      <c r="K69188" s="9"/>
      <c r="N69188" s="9"/>
      <c r="O69188" s="9"/>
      <c r="P69188" s="9"/>
      <c r="Q69188" s="9"/>
    </row>
    <row r="69189" spans="11:17" x14ac:dyDescent="0.25">
      <c r="K69189" s="9"/>
      <c r="N69189" s="9"/>
      <c r="O69189" s="9"/>
      <c r="P69189" s="9"/>
      <c r="Q69189" s="9"/>
    </row>
    <row r="69190" spans="11:17" x14ac:dyDescent="0.25">
      <c r="K69190" s="9"/>
      <c r="N69190" s="9"/>
      <c r="O69190" s="9"/>
      <c r="P69190" s="9"/>
      <c r="Q69190" s="9"/>
    </row>
    <row r="69191" spans="11:17" x14ac:dyDescent="0.25">
      <c r="K69191" s="9"/>
      <c r="N69191" s="9"/>
      <c r="O69191" s="9"/>
      <c r="P69191" s="9"/>
      <c r="Q69191" s="9"/>
    </row>
    <row r="69192" spans="11:17" x14ac:dyDescent="0.25">
      <c r="K69192" s="9"/>
      <c r="N69192" s="9"/>
      <c r="O69192" s="9"/>
      <c r="P69192" s="9"/>
      <c r="Q69192" s="9"/>
    </row>
    <row r="69193" spans="11:17" x14ac:dyDescent="0.25">
      <c r="K69193" s="9"/>
      <c r="N69193" s="9"/>
      <c r="O69193" s="9"/>
      <c r="P69193" s="9"/>
      <c r="Q69193" s="9"/>
    </row>
    <row r="69194" spans="11:17" x14ac:dyDescent="0.25">
      <c r="K69194" s="9"/>
      <c r="N69194" s="9"/>
      <c r="O69194" s="9"/>
      <c r="P69194" s="9"/>
      <c r="Q69194" s="9"/>
    </row>
    <row r="69195" spans="11:17" x14ac:dyDescent="0.25">
      <c r="K69195" s="9"/>
      <c r="N69195" s="9"/>
      <c r="O69195" s="9"/>
      <c r="P69195" s="9"/>
      <c r="Q69195" s="9"/>
    </row>
    <row r="69196" spans="11:17" x14ac:dyDescent="0.25">
      <c r="K69196" s="9"/>
      <c r="N69196" s="9"/>
      <c r="O69196" s="9"/>
      <c r="P69196" s="9"/>
      <c r="Q69196" s="9"/>
    </row>
    <row r="69197" spans="11:17" x14ac:dyDescent="0.25">
      <c r="K69197" s="9"/>
      <c r="N69197" s="9"/>
      <c r="O69197" s="9"/>
      <c r="P69197" s="9"/>
      <c r="Q69197" s="9"/>
    </row>
    <row r="69198" spans="11:17" x14ac:dyDescent="0.25">
      <c r="K69198" s="9"/>
      <c r="N69198" s="9"/>
      <c r="O69198" s="9"/>
      <c r="P69198" s="9"/>
      <c r="Q69198" s="9"/>
    </row>
    <row r="69199" spans="11:17" x14ac:dyDescent="0.25">
      <c r="K69199" s="9"/>
      <c r="N69199" s="9"/>
      <c r="O69199" s="9"/>
      <c r="P69199" s="9"/>
      <c r="Q69199" s="9"/>
    </row>
    <row r="69200" spans="11:17" x14ac:dyDescent="0.25">
      <c r="K69200" s="9"/>
      <c r="N69200" s="9"/>
      <c r="O69200" s="9"/>
      <c r="P69200" s="9"/>
      <c r="Q69200" s="9"/>
    </row>
    <row r="69201" spans="11:17" x14ac:dyDescent="0.25">
      <c r="K69201" s="9"/>
      <c r="N69201" s="9"/>
      <c r="O69201" s="9"/>
      <c r="P69201" s="9"/>
      <c r="Q69201" s="9"/>
    </row>
    <row r="69202" spans="11:17" x14ac:dyDescent="0.25">
      <c r="K69202" s="9"/>
      <c r="N69202" s="9"/>
      <c r="O69202" s="9"/>
      <c r="P69202" s="9"/>
      <c r="Q69202" s="9"/>
    </row>
    <row r="69203" spans="11:17" x14ac:dyDescent="0.25">
      <c r="K69203" s="9"/>
      <c r="N69203" s="9"/>
      <c r="O69203" s="9"/>
      <c r="P69203" s="9"/>
      <c r="Q69203" s="9"/>
    </row>
    <row r="69204" spans="11:17" x14ac:dyDescent="0.25">
      <c r="K69204" s="9"/>
      <c r="N69204" s="9"/>
      <c r="O69204" s="9"/>
      <c r="P69204" s="9"/>
      <c r="Q69204" s="9"/>
    </row>
    <row r="69205" spans="11:17" x14ac:dyDescent="0.25">
      <c r="K69205" s="9"/>
      <c r="N69205" s="9"/>
      <c r="O69205" s="9"/>
      <c r="P69205" s="9"/>
      <c r="Q69205" s="9"/>
    </row>
    <row r="69206" spans="11:17" x14ac:dyDescent="0.25">
      <c r="K69206" s="9"/>
      <c r="N69206" s="9"/>
      <c r="O69206" s="9"/>
      <c r="P69206" s="9"/>
      <c r="Q69206" s="9"/>
    </row>
    <row r="69207" spans="11:17" x14ac:dyDescent="0.25">
      <c r="K69207" s="9"/>
      <c r="N69207" s="9"/>
      <c r="O69207" s="9"/>
      <c r="P69207" s="9"/>
      <c r="Q69207" s="9"/>
    </row>
    <row r="69208" spans="11:17" x14ac:dyDescent="0.25">
      <c r="K69208" s="9"/>
      <c r="N69208" s="9"/>
      <c r="O69208" s="9"/>
      <c r="P69208" s="9"/>
      <c r="Q69208" s="9"/>
    </row>
    <row r="69209" spans="11:17" x14ac:dyDescent="0.25">
      <c r="K69209" s="9"/>
      <c r="N69209" s="9"/>
      <c r="O69209" s="9"/>
      <c r="P69209" s="9"/>
      <c r="Q69209" s="9"/>
    </row>
    <row r="69210" spans="11:17" x14ac:dyDescent="0.25">
      <c r="K69210" s="9"/>
      <c r="N69210" s="9"/>
      <c r="O69210" s="9"/>
      <c r="P69210" s="9"/>
      <c r="Q69210" s="9"/>
    </row>
    <row r="69211" spans="11:17" x14ac:dyDescent="0.25">
      <c r="K69211" s="9"/>
      <c r="N69211" s="9"/>
      <c r="O69211" s="9"/>
      <c r="P69211" s="9"/>
      <c r="Q69211" s="9"/>
    </row>
    <row r="69212" spans="11:17" x14ac:dyDescent="0.25">
      <c r="K69212" s="9"/>
      <c r="N69212" s="9"/>
      <c r="O69212" s="9"/>
      <c r="P69212" s="9"/>
      <c r="Q69212" s="9"/>
    </row>
    <row r="69213" spans="11:17" x14ac:dyDescent="0.25">
      <c r="K69213" s="9"/>
      <c r="N69213" s="9"/>
      <c r="O69213" s="9"/>
      <c r="P69213" s="9"/>
      <c r="Q69213" s="9"/>
    </row>
    <row r="69214" spans="11:17" x14ac:dyDescent="0.25">
      <c r="K69214" s="9"/>
      <c r="N69214" s="9"/>
      <c r="O69214" s="9"/>
      <c r="P69214" s="9"/>
      <c r="Q69214" s="9"/>
    </row>
    <row r="69215" spans="11:17" x14ac:dyDescent="0.25">
      <c r="K69215" s="9"/>
      <c r="N69215" s="9"/>
      <c r="O69215" s="9"/>
      <c r="P69215" s="9"/>
      <c r="Q69215" s="9"/>
    </row>
    <row r="69216" spans="11:17" x14ac:dyDescent="0.25">
      <c r="K69216" s="9"/>
      <c r="N69216" s="9"/>
      <c r="O69216" s="9"/>
      <c r="P69216" s="9"/>
      <c r="Q69216" s="9"/>
    </row>
    <row r="69217" spans="11:17" x14ac:dyDescent="0.25">
      <c r="K69217" s="9"/>
      <c r="N69217" s="9"/>
      <c r="O69217" s="9"/>
      <c r="P69217" s="9"/>
      <c r="Q69217" s="9"/>
    </row>
    <row r="69218" spans="11:17" x14ac:dyDescent="0.25">
      <c r="K69218" s="9"/>
      <c r="N69218" s="9"/>
      <c r="O69218" s="9"/>
      <c r="P69218" s="9"/>
      <c r="Q69218" s="9"/>
    </row>
    <row r="69219" spans="11:17" x14ac:dyDescent="0.25">
      <c r="K69219" s="9"/>
      <c r="N69219" s="9"/>
      <c r="O69219" s="9"/>
      <c r="P69219" s="9"/>
      <c r="Q69219" s="9"/>
    </row>
    <row r="69220" spans="11:17" x14ac:dyDescent="0.25">
      <c r="K69220" s="9"/>
      <c r="N69220" s="9"/>
      <c r="O69220" s="9"/>
      <c r="P69220" s="9"/>
      <c r="Q69220" s="9"/>
    </row>
    <row r="69221" spans="11:17" x14ac:dyDescent="0.25">
      <c r="K69221" s="9"/>
      <c r="N69221" s="9"/>
      <c r="O69221" s="9"/>
      <c r="P69221" s="9"/>
      <c r="Q69221" s="9"/>
    </row>
    <row r="69222" spans="11:17" x14ac:dyDescent="0.25">
      <c r="K69222" s="9"/>
      <c r="N69222" s="9"/>
      <c r="O69222" s="9"/>
      <c r="P69222" s="9"/>
      <c r="Q69222" s="9"/>
    </row>
    <row r="69223" spans="11:17" x14ac:dyDescent="0.25">
      <c r="K69223" s="9"/>
      <c r="N69223" s="9"/>
      <c r="O69223" s="9"/>
      <c r="P69223" s="9"/>
      <c r="Q69223" s="9"/>
    </row>
    <row r="69224" spans="11:17" x14ac:dyDescent="0.25">
      <c r="K69224" s="9"/>
      <c r="N69224" s="9"/>
      <c r="O69224" s="9"/>
      <c r="P69224" s="9"/>
      <c r="Q69224" s="9"/>
    </row>
    <row r="69225" spans="11:17" x14ac:dyDescent="0.25">
      <c r="K69225" s="9"/>
      <c r="N69225" s="9"/>
      <c r="O69225" s="9"/>
      <c r="P69225" s="9"/>
      <c r="Q69225" s="9"/>
    </row>
    <row r="69226" spans="11:17" x14ac:dyDescent="0.25">
      <c r="K69226" s="9"/>
      <c r="N69226" s="9"/>
      <c r="O69226" s="9"/>
      <c r="P69226" s="9"/>
      <c r="Q69226" s="9"/>
    </row>
    <row r="69227" spans="11:17" x14ac:dyDescent="0.25">
      <c r="K69227" s="9"/>
      <c r="N69227" s="9"/>
      <c r="O69227" s="9"/>
      <c r="P69227" s="9"/>
      <c r="Q69227" s="9"/>
    </row>
    <row r="69228" spans="11:17" x14ac:dyDescent="0.25">
      <c r="K69228" s="9"/>
      <c r="N69228" s="9"/>
      <c r="O69228" s="9"/>
      <c r="P69228" s="9"/>
      <c r="Q69228" s="9"/>
    </row>
    <row r="69229" spans="11:17" x14ac:dyDescent="0.25">
      <c r="K69229" s="9"/>
      <c r="N69229" s="9"/>
      <c r="O69229" s="9"/>
      <c r="P69229" s="9"/>
      <c r="Q69229" s="9"/>
    </row>
    <row r="69230" spans="11:17" x14ac:dyDescent="0.25">
      <c r="K69230" s="9"/>
      <c r="N69230" s="9"/>
      <c r="O69230" s="9"/>
      <c r="P69230" s="9"/>
      <c r="Q69230" s="9"/>
    </row>
    <row r="69231" spans="11:17" x14ac:dyDescent="0.25">
      <c r="K69231" s="9"/>
      <c r="N69231" s="9"/>
      <c r="O69231" s="9"/>
      <c r="P69231" s="9"/>
      <c r="Q69231" s="9"/>
    </row>
    <row r="69232" spans="11:17" x14ac:dyDescent="0.25">
      <c r="K69232" s="9"/>
      <c r="N69232" s="9"/>
      <c r="O69232" s="9"/>
      <c r="P69232" s="9"/>
      <c r="Q69232" s="9"/>
    </row>
    <row r="69233" spans="11:17" x14ac:dyDescent="0.25">
      <c r="K69233" s="9"/>
      <c r="N69233" s="9"/>
      <c r="O69233" s="9"/>
      <c r="P69233" s="9"/>
      <c r="Q69233" s="9"/>
    </row>
    <row r="69234" spans="11:17" x14ac:dyDescent="0.25">
      <c r="K69234" s="9"/>
      <c r="N69234" s="9"/>
      <c r="O69234" s="9"/>
      <c r="P69234" s="9"/>
      <c r="Q69234" s="9"/>
    </row>
    <row r="69235" spans="11:17" x14ac:dyDescent="0.25">
      <c r="K69235" s="9"/>
      <c r="N69235" s="9"/>
      <c r="O69235" s="9"/>
      <c r="P69235" s="9"/>
      <c r="Q69235" s="9"/>
    </row>
    <row r="69236" spans="11:17" x14ac:dyDescent="0.25">
      <c r="K69236" s="9"/>
      <c r="N69236" s="9"/>
      <c r="O69236" s="9"/>
      <c r="P69236" s="9"/>
      <c r="Q69236" s="9"/>
    </row>
    <row r="69237" spans="11:17" x14ac:dyDescent="0.25">
      <c r="K69237" s="9"/>
      <c r="N69237" s="9"/>
      <c r="O69237" s="9"/>
      <c r="P69237" s="9"/>
      <c r="Q69237" s="9"/>
    </row>
    <row r="69238" spans="11:17" x14ac:dyDescent="0.25">
      <c r="K69238" s="9"/>
      <c r="N69238" s="9"/>
      <c r="O69238" s="9"/>
      <c r="P69238" s="9"/>
      <c r="Q69238" s="9"/>
    </row>
    <row r="69239" spans="11:17" x14ac:dyDescent="0.25">
      <c r="K69239" s="9"/>
      <c r="N69239" s="9"/>
      <c r="O69239" s="9"/>
      <c r="P69239" s="9"/>
      <c r="Q69239" s="9"/>
    </row>
    <row r="69240" spans="11:17" x14ac:dyDescent="0.25">
      <c r="K69240" s="9"/>
      <c r="N69240" s="9"/>
      <c r="O69240" s="9"/>
      <c r="P69240" s="9"/>
      <c r="Q69240" s="9"/>
    </row>
    <row r="69241" spans="11:17" x14ac:dyDescent="0.25">
      <c r="K69241" s="9"/>
      <c r="N69241" s="9"/>
      <c r="O69241" s="9"/>
      <c r="P69241" s="9"/>
      <c r="Q69241" s="9"/>
    </row>
    <row r="69242" spans="11:17" x14ac:dyDescent="0.25">
      <c r="K69242" s="9"/>
      <c r="N69242" s="9"/>
      <c r="O69242" s="9"/>
      <c r="P69242" s="9"/>
      <c r="Q69242" s="9"/>
    </row>
    <row r="69243" spans="11:17" x14ac:dyDescent="0.25">
      <c r="K69243" s="9"/>
      <c r="N69243" s="9"/>
      <c r="O69243" s="9"/>
      <c r="P69243" s="9"/>
      <c r="Q69243" s="9"/>
    </row>
    <row r="69244" spans="11:17" x14ac:dyDescent="0.25">
      <c r="K69244" s="9"/>
      <c r="N69244" s="9"/>
      <c r="O69244" s="9"/>
      <c r="P69244" s="9"/>
      <c r="Q69244" s="9"/>
    </row>
    <row r="69245" spans="11:17" x14ac:dyDescent="0.25">
      <c r="K69245" s="9"/>
      <c r="N69245" s="9"/>
      <c r="O69245" s="9"/>
      <c r="P69245" s="9"/>
      <c r="Q69245" s="9"/>
    </row>
    <row r="69246" spans="11:17" x14ac:dyDescent="0.25">
      <c r="K69246" s="9"/>
      <c r="N69246" s="9"/>
      <c r="O69246" s="9"/>
      <c r="P69246" s="9"/>
      <c r="Q69246" s="9"/>
    </row>
    <row r="69247" spans="11:17" x14ac:dyDescent="0.25">
      <c r="K69247" s="9"/>
      <c r="N69247" s="9"/>
      <c r="O69247" s="9"/>
      <c r="P69247" s="9"/>
      <c r="Q69247" s="9"/>
    </row>
    <row r="69248" spans="11:17" x14ac:dyDescent="0.25">
      <c r="K69248" s="9"/>
      <c r="N69248" s="9"/>
      <c r="O69248" s="9"/>
      <c r="P69248" s="9"/>
      <c r="Q69248" s="9"/>
    </row>
    <row r="69249" spans="11:17" x14ac:dyDescent="0.25">
      <c r="K69249" s="9"/>
      <c r="N69249" s="9"/>
      <c r="O69249" s="9"/>
      <c r="P69249" s="9"/>
      <c r="Q69249" s="9"/>
    </row>
    <row r="69250" spans="11:17" x14ac:dyDescent="0.25">
      <c r="K69250" s="9"/>
      <c r="N69250" s="9"/>
      <c r="O69250" s="9"/>
      <c r="P69250" s="9"/>
      <c r="Q69250" s="9"/>
    </row>
    <row r="69251" spans="11:17" x14ac:dyDescent="0.25">
      <c r="K69251" s="9"/>
      <c r="N69251" s="9"/>
      <c r="O69251" s="9"/>
      <c r="P69251" s="9"/>
      <c r="Q69251" s="9"/>
    </row>
    <row r="69252" spans="11:17" x14ac:dyDescent="0.25">
      <c r="K69252" s="9"/>
      <c r="N69252" s="9"/>
      <c r="O69252" s="9"/>
      <c r="P69252" s="9"/>
      <c r="Q69252" s="9"/>
    </row>
    <row r="69253" spans="11:17" x14ac:dyDescent="0.25">
      <c r="K69253" s="9"/>
      <c r="N69253" s="9"/>
      <c r="O69253" s="9"/>
      <c r="P69253" s="9"/>
      <c r="Q69253" s="9"/>
    </row>
    <row r="69254" spans="11:17" x14ac:dyDescent="0.25">
      <c r="K69254" s="9"/>
      <c r="N69254" s="9"/>
      <c r="O69254" s="9"/>
      <c r="P69254" s="9"/>
      <c r="Q69254" s="9"/>
    </row>
    <row r="69255" spans="11:17" x14ac:dyDescent="0.25">
      <c r="K69255" s="9"/>
      <c r="N69255" s="9"/>
      <c r="O69255" s="9"/>
      <c r="P69255" s="9"/>
      <c r="Q69255" s="9"/>
    </row>
    <row r="69256" spans="11:17" x14ac:dyDescent="0.25">
      <c r="K69256" s="9"/>
      <c r="N69256" s="9"/>
      <c r="O69256" s="9"/>
      <c r="P69256" s="9"/>
      <c r="Q69256" s="9"/>
    </row>
    <row r="69257" spans="11:17" x14ac:dyDescent="0.25">
      <c r="K69257" s="9"/>
      <c r="N69257" s="9"/>
      <c r="O69257" s="9"/>
      <c r="P69257" s="9"/>
      <c r="Q69257" s="9"/>
    </row>
    <row r="69258" spans="11:17" x14ac:dyDescent="0.25">
      <c r="K69258" s="9"/>
      <c r="N69258" s="9"/>
      <c r="O69258" s="9"/>
      <c r="P69258" s="9"/>
      <c r="Q69258" s="9"/>
    </row>
    <row r="69259" spans="11:17" x14ac:dyDescent="0.25">
      <c r="K69259" s="9"/>
      <c r="N69259" s="9"/>
      <c r="O69259" s="9"/>
      <c r="P69259" s="9"/>
      <c r="Q69259" s="9"/>
    </row>
    <row r="69260" spans="11:17" x14ac:dyDescent="0.25">
      <c r="K69260" s="9"/>
      <c r="N69260" s="9"/>
      <c r="O69260" s="9"/>
      <c r="P69260" s="9"/>
      <c r="Q69260" s="9"/>
    </row>
    <row r="69261" spans="11:17" x14ac:dyDescent="0.25">
      <c r="K69261" s="9"/>
      <c r="N69261" s="9"/>
      <c r="O69261" s="9"/>
      <c r="P69261" s="9"/>
      <c r="Q69261" s="9"/>
    </row>
    <row r="69262" spans="11:17" x14ac:dyDescent="0.25">
      <c r="K69262" s="9"/>
      <c r="N69262" s="9"/>
      <c r="O69262" s="9"/>
      <c r="P69262" s="9"/>
      <c r="Q69262" s="9"/>
    </row>
    <row r="69263" spans="11:17" x14ac:dyDescent="0.25">
      <c r="K69263" s="9"/>
      <c r="N69263" s="9"/>
      <c r="O69263" s="9"/>
      <c r="P69263" s="9"/>
      <c r="Q69263" s="9"/>
    </row>
    <row r="69264" spans="11:17" x14ac:dyDescent="0.25">
      <c r="K69264" s="9"/>
      <c r="N69264" s="9"/>
      <c r="O69264" s="9"/>
      <c r="P69264" s="9"/>
      <c r="Q69264" s="9"/>
    </row>
    <row r="69265" spans="11:17" x14ac:dyDescent="0.25">
      <c r="K69265" s="9"/>
      <c r="N69265" s="9"/>
      <c r="O69265" s="9"/>
      <c r="P69265" s="9"/>
      <c r="Q69265" s="9"/>
    </row>
    <row r="69266" spans="11:17" x14ac:dyDescent="0.25">
      <c r="K69266" s="9"/>
      <c r="N69266" s="9"/>
      <c r="O69266" s="9"/>
      <c r="P69266" s="9"/>
      <c r="Q69266" s="9"/>
    </row>
    <row r="69267" spans="11:17" x14ac:dyDescent="0.25">
      <c r="K69267" s="9"/>
      <c r="N69267" s="9"/>
      <c r="O69267" s="9"/>
      <c r="P69267" s="9"/>
      <c r="Q69267" s="9"/>
    </row>
    <row r="69268" spans="11:17" x14ac:dyDescent="0.25">
      <c r="K69268" s="9"/>
      <c r="N69268" s="9"/>
      <c r="O69268" s="9"/>
      <c r="P69268" s="9"/>
      <c r="Q69268" s="9"/>
    </row>
    <row r="69269" spans="11:17" x14ac:dyDescent="0.25">
      <c r="K69269" s="9"/>
      <c r="N69269" s="9"/>
      <c r="O69269" s="9"/>
      <c r="P69269" s="9"/>
      <c r="Q69269" s="9"/>
    </row>
    <row r="69270" spans="11:17" x14ac:dyDescent="0.25">
      <c r="K69270" s="9"/>
      <c r="N69270" s="9"/>
      <c r="O69270" s="9"/>
      <c r="P69270" s="9"/>
      <c r="Q69270" s="9"/>
    </row>
    <row r="69271" spans="11:17" x14ac:dyDescent="0.25">
      <c r="K69271" s="9"/>
      <c r="N69271" s="9"/>
      <c r="O69271" s="9"/>
      <c r="P69271" s="9"/>
      <c r="Q69271" s="9"/>
    </row>
    <row r="69272" spans="11:17" x14ac:dyDescent="0.25">
      <c r="K69272" s="9"/>
      <c r="N69272" s="9"/>
      <c r="O69272" s="9"/>
      <c r="P69272" s="9"/>
      <c r="Q69272" s="9"/>
    </row>
    <row r="69273" spans="11:17" x14ac:dyDescent="0.25">
      <c r="K69273" s="9"/>
      <c r="N69273" s="9"/>
      <c r="O69273" s="9"/>
      <c r="P69273" s="9"/>
      <c r="Q69273" s="9"/>
    </row>
    <row r="69274" spans="11:17" x14ac:dyDescent="0.25">
      <c r="K69274" s="9"/>
      <c r="N69274" s="9"/>
      <c r="O69274" s="9"/>
      <c r="P69274" s="9"/>
      <c r="Q69274" s="9"/>
    </row>
    <row r="69275" spans="11:17" x14ac:dyDescent="0.25">
      <c r="K69275" s="9"/>
      <c r="N69275" s="9"/>
      <c r="O69275" s="9"/>
      <c r="P69275" s="9"/>
      <c r="Q69275" s="9"/>
    </row>
    <row r="69276" spans="11:17" x14ac:dyDescent="0.25">
      <c r="K69276" s="9"/>
      <c r="N69276" s="9"/>
      <c r="O69276" s="9"/>
      <c r="P69276" s="9"/>
      <c r="Q69276" s="9"/>
    </row>
    <row r="69277" spans="11:17" x14ac:dyDescent="0.25">
      <c r="K69277" s="9"/>
      <c r="N69277" s="9"/>
      <c r="O69277" s="9"/>
      <c r="P69277" s="9"/>
      <c r="Q69277" s="9"/>
    </row>
    <row r="69278" spans="11:17" x14ac:dyDescent="0.25">
      <c r="K69278" s="9"/>
      <c r="N69278" s="9"/>
      <c r="O69278" s="9"/>
      <c r="P69278" s="9"/>
      <c r="Q69278" s="9"/>
    </row>
    <row r="69279" spans="11:17" x14ac:dyDescent="0.25">
      <c r="K69279" s="9"/>
      <c r="N69279" s="9"/>
      <c r="O69279" s="9"/>
      <c r="P69279" s="9"/>
      <c r="Q69279" s="9"/>
    </row>
    <row r="69280" spans="11:17" x14ac:dyDescent="0.25">
      <c r="K69280" s="9"/>
      <c r="N69280" s="9"/>
      <c r="O69280" s="9"/>
      <c r="P69280" s="9"/>
      <c r="Q69280" s="9"/>
    </row>
    <row r="69281" spans="11:17" x14ac:dyDescent="0.25">
      <c r="K69281" s="9"/>
      <c r="N69281" s="9"/>
      <c r="O69281" s="9"/>
      <c r="P69281" s="9"/>
      <c r="Q69281" s="9"/>
    </row>
    <row r="69282" spans="11:17" x14ac:dyDescent="0.25">
      <c r="K69282" s="9"/>
      <c r="N69282" s="9"/>
      <c r="O69282" s="9"/>
      <c r="P69282" s="9"/>
      <c r="Q69282" s="9"/>
    </row>
    <row r="69283" spans="11:17" x14ac:dyDescent="0.25">
      <c r="K69283" s="9"/>
      <c r="N69283" s="9"/>
      <c r="O69283" s="9"/>
      <c r="P69283" s="9"/>
      <c r="Q69283" s="9"/>
    </row>
    <row r="69284" spans="11:17" x14ac:dyDescent="0.25">
      <c r="K69284" s="9"/>
      <c r="N69284" s="9"/>
      <c r="O69284" s="9"/>
      <c r="P69284" s="9"/>
      <c r="Q69284" s="9"/>
    </row>
    <row r="69285" spans="11:17" x14ac:dyDescent="0.25">
      <c r="K69285" s="9"/>
      <c r="N69285" s="9"/>
      <c r="O69285" s="9"/>
      <c r="P69285" s="9"/>
      <c r="Q69285" s="9"/>
    </row>
    <row r="69286" spans="11:17" x14ac:dyDescent="0.25">
      <c r="K69286" s="9"/>
      <c r="N69286" s="9"/>
      <c r="O69286" s="9"/>
      <c r="P69286" s="9"/>
      <c r="Q69286" s="9"/>
    </row>
    <row r="69287" spans="11:17" x14ac:dyDescent="0.25">
      <c r="K69287" s="9"/>
      <c r="N69287" s="9"/>
      <c r="O69287" s="9"/>
      <c r="P69287" s="9"/>
      <c r="Q69287" s="9"/>
    </row>
    <row r="69288" spans="11:17" x14ac:dyDescent="0.25">
      <c r="K69288" s="9"/>
      <c r="N69288" s="9"/>
      <c r="O69288" s="9"/>
      <c r="P69288" s="9"/>
      <c r="Q69288" s="9"/>
    </row>
    <row r="69289" spans="11:17" x14ac:dyDescent="0.25">
      <c r="K69289" s="9"/>
      <c r="N69289" s="9"/>
      <c r="O69289" s="9"/>
      <c r="P69289" s="9"/>
      <c r="Q69289" s="9"/>
    </row>
    <row r="69290" spans="11:17" x14ac:dyDescent="0.25">
      <c r="K69290" s="9"/>
      <c r="N69290" s="9"/>
      <c r="O69290" s="9"/>
      <c r="P69290" s="9"/>
      <c r="Q69290" s="9"/>
    </row>
    <row r="69291" spans="11:17" x14ac:dyDescent="0.25">
      <c r="K69291" s="9"/>
      <c r="N69291" s="9"/>
      <c r="O69291" s="9"/>
      <c r="P69291" s="9"/>
      <c r="Q69291" s="9"/>
    </row>
    <row r="69292" spans="11:17" x14ac:dyDescent="0.25">
      <c r="K69292" s="9"/>
      <c r="N69292" s="9"/>
      <c r="O69292" s="9"/>
      <c r="P69292" s="9"/>
      <c r="Q69292" s="9"/>
    </row>
    <row r="69293" spans="11:17" x14ac:dyDescent="0.25">
      <c r="K69293" s="9"/>
      <c r="N69293" s="9"/>
      <c r="O69293" s="9"/>
      <c r="P69293" s="9"/>
      <c r="Q69293" s="9"/>
    </row>
    <row r="69294" spans="11:17" x14ac:dyDescent="0.25">
      <c r="K69294" s="9"/>
      <c r="N69294" s="9"/>
      <c r="O69294" s="9"/>
      <c r="P69294" s="9"/>
      <c r="Q69294" s="9"/>
    </row>
    <row r="69295" spans="11:17" x14ac:dyDescent="0.25">
      <c r="K69295" s="9"/>
      <c r="N69295" s="9"/>
      <c r="O69295" s="9"/>
      <c r="P69295" s="9"/>
      <c r="Q69295" s="9"/>
    </row>
    <row r="69296" spans="11:17" x14ac:dyDescent="0.25">
      <c r="K69296" s="9"/>
      <c r="N69296" s="9"/>
      <c r="O69296" s="9"/>
      <c r="P69296" s="9"/>
      <c r="Q69296" s="9"/>
    </row>
    <row r="69297" spans="11:17" x14ac:dyDescent="0.25">
      <c r="K69297" s="9"/>
      <c r="N69297" s="9"/>
      <c r="O69297" s="9"/>
      <c r="P69297" s="9"/>
      <c r="Q69297" s="9"/>
    </row>
    <row r="69298" spans="11:17" x14ac:dyDescent="0.25">
      <c r="K69298" s="9"/>
      <c r="N69298" s="9"/>
      <c r="O69298" s="9"/>
      <c r="P69298" s="9"/>
      <c r="Q69298" s="9"/>
    </row>
    <row r="69299" spans="11:17" x14ac:dyDescent="0.25">
      <c r="K69299" s="9"/>
      <c r="N69299" s="9"/>
      <c r="O69299" s="9"/>
      <c r="P69299" s="9"/>
      <c r="Q69299" s="9"/>
    </row>
    <row r="69300" spans="11:17" x14ac:dyDescent="0.25">
      <c r="K69300" s="9"/>
      <c r="N69300" s="9"/>
      <c r="O69300" s="9"/>
      <c r="P69300" s="9"/>
      <c r="Q69300" s="9"/>
    </row>
    <row r="69301" spans="11:17" x14ac:dyDescent="0.25">
      <c r="K69301" s="9"/>
      <c r="N69301" s="9"/>
      <c r="O69301" s="9"/>
      <c r="P69301" s="9"/>
      <c r="Q69301" s="9"/>
    </row>
    <row r="69302" spans="11:17" x14ac:dyDescent="0.25">
      <c r="K69302" s="9"/>
      <c r="N69302" s="9"/>
      <c r="O69302" s="9"/>
      <c r="P69302" s="9"/>
      <c r="Q69302" s="9"/>
    </row>
    <row r="69303" spans="11:17" x14ac:dyDescent="0.25">
      <c r="K69303" s="9"/>
      <c r="N69303" s="9"/>
      <c r="O69303" s="9"/>
      <c r="P69303" s="9"/>
      <c r="Q69303" s="9"/>
    </row>
    <row r="69304" spans="11:17" x14ac:dyDescent="0.25">
      <c r="K69304" s="9"/>
      <c r="N69304" s="9"/>
      <c r="O69304" s="9"/>
      <c r="P69304" s="9"/>
      <c r="Q69304" s="9"/>
    </row>
    <row r="69305" spans="11:17" x14ac:dyDescent="0.25">
      <c r="K69305" s="9"/>
      <c r="N69305" s="9"/>
      <c r="O69305" s="9"/>
      <c r="P69305" s="9"/>
      <c r="Q69305" s="9"/>
    </row>
    <row r="69306" spans="11:17" x14ac:dyDescent="0.25">
      <c r="K69306" s="9"/>
      <c r="N69306" s="9"/>
      <c r="O69306" s="9"/>
      <c r="P69306" s="9"/>
      <c r="Q69306" s="9"/>
    </row>
    <row r="69307" spans="11:17" x14ac:dyDescent="0.25">
      <c r="K69307" s="9"/>
      <c r="N69307" s="9"/>
      <c r="O69307" s="9"/>
      <c r="P69307" s="9"/>
      <c r="Q69307" s="9"/>
    </row>
    <row r="69308" spans="11:17" x14ac:dyDescent="0.25">
      <c r="K69308" s="9"/>
      <c r="N69308" s="9"/>
      <c r="O69308" s="9"/>
      <c r="P69308" s="9"/>
      <c r="Q69308" s="9"/>
    </row>
    <row r="69309" spans="11:17" x14ac:dyDescent="0.25">
      <c r="K69309" s="9"/>
      <c r="N69309" s="9"/>
      <c r="O69309" s="9"/>
      <c r="P69309" s="9"/>
      <c r="Q69309" s="9"/>
    </row>
    <row r="69310" spans="11:17" x14ac:dyDescent="0.25">
      <c r="K69310" s="9"/>
      <c r="N69310" s="9"/>
      <c r="O69310" s="9"/>
      <c r="P69310" s="9"/>
      <c r="Q69310" s="9"/>
    </row>
    <row r="69311" spans="11:17" x14ac:dyDescent="0.25">
      <c r="K69311" s="9"/>
      <c r="N69311" s="9"/>
      <c r="O69311" s="9"/>
      <c r="P69311" s="9"/>
      <c r="Q69311" s="9"/>
    </row>
    <row r="69312" spans="11:17" x14ac:dyDescent="0.25">
      <c r="K69312" s="9"/>
      <c r="N69312" s="9"/>
      <c r="O69312" s="9"/>
      <c r="P69312" s="9"/>
      <c r="Q69312" s="9"/>
    </row>
    <row r="69313" spans="11:17" x14ac:dyDescent="0.25">
      <c r="K69313" s="9"/>
      <c r="N69313" s="9"/>
      <c r="O69313" s="9"/>
      <c r="P69313" s="9"/>
      <c r="Q69313" s="9"/>
    </row>
    <row r="69314" spans="11:17" x14ac:dyDescent="0.25">
      <c r="K69314" s="9"/>
      <c r="N69314" s="9"/>
      <c r="O69314" s="9"/>
      <c r="P69314" s="9"/>
      <c r="Q69314" s="9"/>
    </row>
    <row r="69315" spans="11:17" x14ac:dyDescent="0.25">
      <c r="K69315" s="9"/>
      <c r="N69315" s="9"/>
      <c r="O69315" s="9"/>
      <c r="P69315" s="9"/>
      <c r="Q69315" s="9"/>
    </row>
    <row r="69316" spans="11:17" x14ac:dyDescent="0.25">
      <c r="K69316" s="9"/>
      <c r="N69316" s="9"/>
      <c r="O69316" s="9"/>
      <c r="P69316" s="9"/>
      <c r="Q69316" s="9"/>
    </row>
    <row r="69317" spans="11:17" x14ac:dyDescent="0.25">
      <c r="K69317" s="9"/>
      <c r="N69317" s="9"/>
      <c r="O69317" s="9"/>
      <c r="P69317" s="9"/>
      <c r="Q69317" s="9"/>
    </row>
    <row r="69318" spans="11:17" x14ac:dyDescent="0.25">
      <c r="K69318" s="9"/>
      <c r="N69318" s="9"/>
      <c r="O69318" s="9"/>
      <c r="P69318" s="9"/>
      <c r="Q69318" s="9"/>
    </row>
    <row r="69319" spans="11:17" x14ac:dyDescent="0.25">
      <c r="K69319" s="9"/>
      <c r="N69319" s="9"/>
      <c r="O69319" s="9"/>
      <c r="P69319" s="9"/>
      <c r="Q69319" s="9"/>
    </row>
    <row r="69320" spans="11:17" x14ac:dyDescent="0.25">
      <c r="K69320" s="9"/>
      <c r="N69320" s="9"/>
      <c r="O69320" s="9"/>
      <c r="P69320" s="9"/>
      <c r="Q69320" s="9"/>
    </row>
    <row r="69321" spans="11:17" x14ac:dyDescent="0.25">
      <c r="K69321" s="9"/>
      <c r="N69321" s="9"/>
      <c r="O69321" s="9"/>
      <c r="P69321" s="9"/>
      <c r="Q69321" s="9"/>
    </row>
    <row r="69322" spans="11:17" x14ac:dyDescent="0.25">
      <c r="K69322" s="9"/>
      <c r="N69322" s="9"/>
      <c r="O69322" s="9"/>
      <c r="P69322" s="9"/>
      <c r="Q69322" s="9"/>
    </row>
    <row r="69323" spans="11:17" x14ac:dyDescent="0.25">
      <c r="K69323" s="9"/>
      <c r="N69323" s="9"/>
      <c r="O69323" s="9"/>
      <c r="P69323" s="9"/>
      <c r="Q69323" s="9"/>
    </row>
    <row r="69324" spans="11:17" x14ac:dyDescent="0.25">
      <c r="K69324" s="9"/>
      <c r="N69324" s="9"/>
      <c r="O69324" s="9"/>
      <c r="P69324" s="9"/>
      <c r="Q69324" s="9"/>
    </row>
    <row r="69325" spans="11:17" x14ac:dyDescent="0.25">
      <c r="K69325" s="9"/>
      <c r="N69325" s="9"/>
      <c r="O69325" s="9"/>
      <c r="P69325" s="9"/>
      <c r="Q69325" s="9"/>
    </row>
    <row r="69326" spans="11:17" x14ac:dyDescent="0.25">
      <c r="K69326" s="9"/>
      <c r="N69326" s="9"/>
      <c r="O69326" s="9"/>
      <c r="P69326" s="9"/>
      <c r="Q69326" s="9"/>
    </row>
    <row r="69327" spans="11:17" x14ac:dyDescent="0.25">
      <c r="K69327" s="9"/>
      <c r="N69327" s="9"/>
      <c r="O69327" s="9"/>
      <c r="P69327" s="9"/>
      <c r="Q69327" s="9"/>
    </row>
    <row r="69328" spans="11:17" x14ac:dyDescent="0.25">
      <c r="K69328" s="9"/>
      <c r="N69328" s="9"/>
      <c r="O69328" s="9"/>
      <c r="P69328" s="9"/>
      <c r="Q69328" s="9"/>
    </row>
    <row r="69329" spans="11:17" x14ac:dyDescent="0.25">
      <c r="K69329" s="9"/>
      <c r="N69329" s="9"/>
      <c r="O69329" s="9"/>
      <c r="P69329" s="9"/>
      <c r="Q69329" s="9"/>
    </row>
    <row r="69330" spans="11:17" x14ac:dyDescent="0.25">
      <c r="K69330" s="9"/>
      <c r="N69330" s="9"/>
      <c r="O69330" s="9"/>
      <c r="P69330" s="9"/>
      <c r="Q69330" s="9"/>
    </row>
    <row r="69331" spans="11:17" x14ac:dyDescent="0.25">
      <c r="K69331" s="9"/>
      <c r="N69331" s="9"/>
      <c r="O69331" s="9"/>
      <c r="P69331" s="9"/>
      <c r="Q69331" s="9"/>
    </row>
    <row r="69332" spans="11:17" x14ac:dyDescent="0.25">
      <c r="K69332" s="9"/>
      <c r="N69332" s="9"/>
      <c r="O69332" s="9"/>
      <c r="P69332" s="9"/>
      <c r="Q69332" s="9"/>
    </row>
    <row r="69333" spans="11:17" x14ac:dyDescent="0.25">
      <c r="K69333" s="9"/>
      <c r="N69333" s="9"/>
      <c r="O69333" s="9"/>
      <c r="P69333" s="9"/>
      <c r="Q69333" s="9"/>
    </row>
    <row r="69334" spans="11:17" x14ac:dyDescent="0.25">
      <c r="K69334" s="9"/>
      <c r="N69334" s="9"/>
      <c r="O69334" s="9"/>
      <c r="P69334" s="9"/>
      <c r="Q69334" s="9"/>
    </row>
    <row r="69335" spans="11:17" x14ac:dyDescent="0.25">
      <c r="K69335" s="9"/>
      <c r="N69335" s="9"/>
      <c r="O69335" s="9"/>
      <c r="P69335" s="9"/>
      <c r="Q69335" s="9"/>
    </row>
    <row r="69336" spans="11:17" x14ac:dyDescent="0.25">
      <c r="K69336" s="9"/>
      <c r="N69336" s="9"/>
      <c r="O69336" s="9"/>
      <c r="P69336" s="9"/>
      <c r="Q69336" s="9"/>
    </row>
    <row r="69337" spans="11:17" x14ac:dyDescent="0.25">
      <c r="K69337" s="9"/>
      <c r="N69337" s="9"/>
      <c r="O69337" s="9"/>
      <c r="P69337" s="9"/>
      <c r="Q69337" s="9"/>
    </row>
    <row r="69338" spans="11:17" x14ac:dyDescent="0.25">
      <c r="K69338" s="9"/>
      <c r="N69338" s="9"/>
      <c r="O69338" s="9"/>
      <c r="P69338" s="9"/>
      <c r="Q69338" s="9"/>
    </row>
    <row r="69339" spans="11:17" x14ac:dyDescent="0.25">
      <c r="K69339" s="9"/>
      <c r="N69339" s="9"/>
      <c r="O69339" s="9"/>
      <c r="P69339" s="9"/>
      <c r="Q69339" s="9"/>
    </row>
    <row r="69340" spans="11:17" x14ac:dyDescent="0.25">
      <c r="K69340" s="9"/>
      <c r="N69340" s="9"/>
      <c r="O69340" s="9"/>
      <c r="P69340" s="9"/>
      <c r="Q69340" s="9"/>
    </row>
    <row r="69341" spans="11:17" x14ac:dyDescent="0.25">
      <c r="K69341" s="9"/>
      <c r="N69341" s="9"/>
      <c r="O69341" s="9"/>
      <c r="P69341" s="9"/>
      <c r="Q69341" s="9"/>
    </row>
    <row r="69342" spans="11:17" x14ac:dyDescent="0.25">
      <c r="K69342" s="9"/>
      <c r="N69342" s="9"/>
      <c r="O69342" s="9"/>
      <c r="P69342" s="9"/>
      <c r="Q69342" s="9"/>
    </row>
    <row r="69343" spans="11:17" x14ac:dyDescent="0.25">
      <c r="K69343" s="9"/>
      <c r="N69343" s="9"/>
      <c r="O69343" s="9"/>
      <c r="P69343" s="9"/>
      <c r="Q69343" s="9"/>
    </row>
    <row r="69344" spans="11:17" x14ac:dyDescent="0.25">
      <c r="K69344" s="9"/>
      <c r="N69344" s="9"/>
      <c r="O69344" s="9"/>
      <c r="P69344" s="9"/>
      <c r="Q69344" s="9"/>
    </row>
    <row r="69345" spans="11:17" x14ac:dyDescent="0.25">
      <c r="K69345" s="9"/>
      <c r="N69345" s="9"/>
      <c r="O69345" s="9"/>
      <c r="P69345" s="9"/>
      <c r="Q69345" s="9"/>
    </row>
    <row r="69346" spans="11:17" x14ac:dyDescent="0.25">
      <c r="K69346" s="9"/>
      <c r="N69346" s="9"/>
      <c r="O69346" s="9"/>
      <c r="P69346" s="9"/>
      <c r="Q69346" s="9"/>
    </row>
    <row r="69347" spans="11:17" x14ac:dyDescent="0.25">
      <c r="K69347" s="9"/>
      <c r="N69347" s="9"/>
      <c r="O69347" s="9"/>
      <c r="P69347" s="9"/>
      <c r="Q69347" s="9"/>
    </row>
    <row r="69348" spans="11:17" x14ac:dyDescent="0.25">
      <c r="K69348" s="9"/>
      <c r="N69348" s="9"/>
      <c r="O69348" s="9"/>
      <c r="P69348" s="9"/>
      <c r="Q69348" s="9"/>
    </row>
    <row r="69349" spans="11:17" x14ac:dyDescent="0.25">
      <c r="K69349" s="9"/>
      <c r="N69349" s="9"/>
      <c r="O69349" s="9"/>
      <c r="P69349" s="9"/>
      <c r="Q69349" s="9"/>
    </row>
    <row r="69350" spans="11:17" x14ac:dyDescent="0.25">
      <c r="K69350" s="9"/>
      <c r="N69350" s="9"/>
      <c r="O69350" s="9"/>
      <c r="P69350" s="9"/>
      <c r="Q69350" s="9"/>
    </row>
    <row r="69351" spans="11:17" x14ac:dyDescent="0.25">
      <c r="K69351" s="9"/>
      <c r="N69351" s="9"/>
      <c r="O69351" s="9"/>
      <c r="P69351" s="9"/>
      <c r="Q69351" s="9"/>
    </row>
    <row r="69352" spans="11:17" x14ac:dyDescent="0.25">
      <c r="K69352" s="9"/>
      <c r="N69352" s="9"/>
      <c r="O69352" s="9"/>
      <c r="P69352" s="9"/>
      <c r="Q69352" s="9"/>
    </row>
    <row r="69353" spans="11:17" x14ac:dyDescent="0.25">
      <c r="K69353" s="9"/>
      <c r="N69353" s="9"/>
      <c r="O69353" s="9"/>
      <c r="P69353" s="9"/>
      <c r="Q69353" s="9"/>
    </row>
    <row r="69354" spans="11:17" x14ac:dyDescent="0.25">
      <c r="K69354" s="9"/>
      <c r="N69354" s="9"/>
      <c r="O69354" s="9"/>
      <c r="P69354" s="9"/>
      <c r="Q69354" s="9"/>
    </row>
    <row r="69355" spans="11:17" x14ac:dyDescent="0.25">
      <c r="K69355" s="9"/>
      <c r="N69355" s="9"/>
      <c r="O69355" s="9"/>
      <c r="P69355" s="9"/>
      <c r="Q69355" s="9"/>
    </row>
    <row r="69356" spans="11:17" x14ac:dyDescent="0.25">
      <c r="K69356" s="9"/>
      <c r="N69356" s="9"/>
      <c r="O69356" s="9"/>
      <c r="P69356" s="9"/>
      <c r="Q69356" s="9"/>
    </row>
    <row r="69357" spans="11:17" x14ac:dyDescent="0.25">
      <c r="K69357" s="9"/>
      <c r="N69357" s="9"/>
      <c r="O69357" s="9"/>
      <c r="P69357" s="9"/>
      <c r="Q69357" s="9"/>
    </row>
    <row r="69358" spans="11:17" x14ac:dyDescent="0.25">
      <c r="K69358" s="9"/>
      <c r="N69358" s="9"/>
      <c r="O69358" s="9"/>
      <c r="P69358" s="9"/>
      <c r="Q69358" s="9"/>
    </row>
    <row r="69359" spans="11:17" x14ac:dyDescent="0.25">
      <c r="K69359" s="9"/>
      <c r="N69359" s="9"/>
      <c r="O69359" s="9"/>
      <c r="P69359" s="9"/>
      <c r="Q69359" s="9"/>
    </row>
    <row r="69360" spans="11:17" x14ac:dyDescent="0.25">
      <c r="K69360" s="9"/>
      <c r="N69360" s="9"/>
      <c r="O69360" s="9"/>
      <c r="P69360" s="9"/>
      <c r="Q69360" s="9"/>
    </row>
    <row r="69361" spans="11:17" x14ac:dyDescent="0.25">
      <c r="K69361" s="9"/>
      <c r="N69361" s="9"/>
      <c r="O69361" s="9"/>
      <c r="P69361" s="9"/>
      <c r="Q69361" s="9"/>
    </row>
    <row r="69362" spans="11:17" x14ac:dyDescent="0.25">
      <c r="K69362" s="9"/>
      <c r="N69362" s="9"/>
      <c r="O69362" s="9"/>
      <c r="P69362" s="9"/>
      <c r="Q69362" s="9"/>
    </row>
    <row r="69363" spans="11:17" x14ac:dyDescent="0.25">
      <c r="K69363" s="9"/>
      <c r="N69363" s="9"/>
      <c r="O69363" s="9"/>
      <c r="P69363" s="9"/>
      <c r="Q69363" s="9"/>
    </row>
    <row r="69364" spans="11:17" x14ac:dyDescent="0.25">
      <c r="K69364" s="9"/>
      <c r="N69364" s="9"/>
      <c r="O69364" s="9"/>
      <c r="P69364" s="9"/>
      <c r="Q69364" s="9"/>
    </row>
    <row r="69365" spans="11:17" x14ac:dyDescent="0.25">
      <c r="K69365" s="9"/>
      <c r="N69365" s="9"/>
      <c r="O69365" s="9"/>
      <c r="P69365" s="9"/>
      <c r="Q69365" s="9"/>
    </row>
    <row r="69366" spans="11:17" x14ac:dyDescent="0.25">
      <c r="K69366" s="9"/>
      <c r="N69366" s="9"/>
      <c r="O69366" s="9"/>
      <c r="P69366" s="9"/>
      <c r="Q69366" s="9"/>
    </row>
    <row r="69367" spans="11:17" x14ac:dyDescent="0.25">
      <c r="K69367" s="9"/>
      <c r="N69367" s="9"/>
      <c r="O69367" s="9"/>
      <c r="P69367" s="9"/>
      <c r="Q69367" s="9"/>
    </row>
    <row r="69368" spans="11:17" x14ac:dyDescent="0.25">
      <c r="K69368" s="9"/>
      <c r="N69368" s="9"/>
      <c r="O69368" s="9"/>
      <c r="P69368" s="9"/>
      <c r="Q69368" s="9"/>
    </row>
    <row r="69369" spans="11:17" x14ac:dyDescent="0.25">
      <c r="K69369" s="9"/>
      <c r="N69369" s="9"/>
      <c r="O69369" s="9"/>
      <c r="P69369" s="9"/>
      <c r="Q69369" s="9"/>
    </row>
    <row r="69370" spans="11:17" x14ac:dyDescent="0.25">
      <c r="K69370" s="9"/>
      <c r="N69370" s="9"/>
      <c r="O69370" s="9"/>
      <c r="P69370" s="9"/>
      <c r="Q69370" s="9"/>
    </row>
    <row r="69371" spans="11:17" x14ac:dyDescent="0.25">
      <c r="K69371" s="9"/>
      <c r="N69371" s="9"/>
      <c r="O69371" s="9"/>
      <c r="P69371" s="9"/>
      <c r="Q69371" s="9"/>
    </row>
    <row r="69372" spans="11:17" x14ac:dyDescent="0.25">
      <c r="K69372" s="9"/>
      <c r="N69372" s="9"/>
      <c r="O69372" s="9"/>
      <c r="P69372" s="9"/>
      <c r="Q69372" s="9"/>
    </row>
    <row r="69373" spans="11:17" x14ac:dyDescent="0.25">
      <c r="K69373" s="9"/>
      <c r="N69373" s="9"/>
      <c r="O69373" s="9"/>
      <c r="P69373" s="9"/>
      <c r="Q69373" s="9"/>
    </row>
    <row r="69374" spans="11:17" x14ac:dyDescent="0.25">
      <c r="K69374" s="9"/>
      <c r="N69374" s="9"/>
      <c r="O69374" s="9"/>
      <c r="P69374" s="9"/>
      <c r="Q69374" s="9"/>
    </row>
    <row r="69375" spans="11:17" x14ac:dyDescent="0.25">
      <c r="K69375" s="9"/>
      <c r="N69375" s="9"/>
      <c r="O69375" s="9"/>
      <c r="P69375" s="9"/>
      <c r="Q69375" s="9"/>
    </row>
    <row r="69376" spans="11:17" x14ac:dyDescent="0.25">
      <c r="K69376" s="9"/>
      <c r="N69376" s="9"/>
      <c r="O69376" s="9"/>
      <c r="P69376" s="9"/>
      <c r="Q69376" s="9"/>
    </row>
    <row r="69377" spans="11:17" x14ac:dyDescent="0.25">
      <c r="K69377" s="9"/>
      <c r="N69377" s="9"/>
      <c r="O69377" s="9"/>
      <c r="P69377" s="9"/>
      <c r="Q69377" s="9"/>
    </row>
    <row r="69378" spans="11:17" x14ac:dyDescent="0.25">
      <c r="K69378" s="9"/>
      <c r="N69378" s="9"/>
      <c r="O69378" s="9"/>
      <c r="P69378" s="9"/>
      <c r="Q69378" s="9"/>
    </row>
    <row r="69379" spans="11:17" x14ac:dyDescent="0.25">
      <c r="K69379" s="9"/>
      <c r="N69379" s="9"/>
      <c r="O69379" s="9"/>
      <c r="P69379" s="9"/>
      <c r="Q69379" s="9"/>
    </row>
    <row r="69380" spans="11:17" x14ac:dyDescent="0.25">
      <c r="K69380" s="9"/>
      <c r="N69380" s="9"/>
      <c r="O69380" s="9"/>
      <c r="P69380" s="9"/>
      <c r="Q69380" s="9"/>
    </row>
    <row r="69381" spans="11:17" x14ac:dyDescent="0.25">
      <c r="K69381" s="9"/>
      <c r="N69381" s="9"/>
      <c r="O69381" s="9"/>
      <c r="P69381" s="9"/>
      <c r="Q69381" s="9"/>
    </row>
    <row r="69382" spans="11:17" x14ac:dyDescent="0.25">
      <c r="K69382" s="9"/>
      <c r="N69382" s="9"/>
      <c r="O69382" s="9"/>
      <c r="P69382" s="9"/>
      <c r="Q69382" s="9"/>
    </row>
    <row r="69383" spans="11:17" x14ac:dyDescent="0.25">
      <c r="K69383" s="9"/>
      <c r="N69383" s="9"/>
      <c r="O69383" s="9"/>
      <c r="P69383" s="9"/>
      <c r="Q69383" s="9"/>
    </row>
    <row r="69384" spans="11:17" x14ac:dyDescent="0.25">
      <c r="K69384" s="9"/>
      <c r="N69384" s="9"/>
      <c r="O69384" s="9"/>
      <c r="P69384" s="9"/>
      <c r="Q69384" s="9"/>
    </row>
    <row r="69385" spans="11:17" x14ac:dyDescent="0.25">
      <c r="K69385" s="9"/>
      <c r="N69385" s="9"/>
      <c r="O69385" s="9"/>
      <c r="P69385" s="9"/>
      <c r="Q69385" s="9"/>
    </row>
    <row r="69386" spans="11:17" x14ac:dyDescent="0.25">
      <c r="K69386" s="9"/>
      <c r="N69386" s="9"/>
      <c r="O69386" s="9"/>
      <c r="P69386" s="9"/>
      <c r="Q69386" s="9"/>
    </row>
    <row r="69387" spans="11:17" x14ac:dyDescent="0.25">
      <c r="K69387" s="9"/>
      <c r="N69387" s="9"/>
      <c r="O69387" s="9"/>
      <c r="P69387" s="9"/>
      <c r="Q69387" s="9"/>
    </row>
    <row r="69388" spans="11:17" x14ac:dyDescent="0.25">
      <c r="K69388" s="9"/>
      <c r="N69388" s="9"/>
      <c r="O69388" s="9"/>
      <c r="P69388" s="9"/>
      <c r="Q69388" s="9"/>
    </row>
    <row r="69389" spans="11:17" x14ac:dyDescent="0.25">
      <c r="K69389" s="9"/>
      <c r="N69389" s="9"/>
      <c r="O69389" s="9"/>
      <c r="P69389" s="9"/>
      <c r="Q69389" s="9"/>
    </row>
    <row r="69390" spans="11:17" x14ac:dyDescent="0.25">
      <c r="K69390" s="9"/>
      <c r="N69390" s="9"/>
      <c r="O69390" s="9"/>
      <c r="P69390" s="9"/>
      <c r="Q69390" s="9"/>
    </row>
    <row r="69391" spans="11:17" x14ac:dyDescent="0.25">
      <c r="K69391" s="9"/>
      <c r="N69391" s="9"/>
      <c r="O69391" s="9"/>
      <c r="P69391" s="9"/>
      <c r="Q69391" s="9"/>
    </row>
    <row r="69392" spans="11:17" x14ac:dyDescent="0.25">
      <c r="K69392" s="9"/>
      <c r="N69392" s="9"/>
      <c r="O69392" s="9"/>
      <c r="P69392" s="9"/>
      <c r="Q69392" s="9"/>
    </row>
    <row r="69393" spans="11:17" x14ac:dyDescent="0.25">
      <c r="K69393" s="9"/>
      <c r="N69393" s="9"/>
      <c r="O69393" s="9"/>
      <c r="P69393" s="9"/>
      <c r="Q69393" s="9"/>
    </row>
    <row r="69394" spans="11:17" x14ac:dyDescent="0.25">
      <c r="K69394" s="9"/>
      <c r="N69394" s="9"/>
      <c r="O69394" s="9"/>
      <c r="P69394" s="9"/>
      <c r="Q69394" s="9"/>
    </row>
    <row r="69395" spans="11:17" x14ac:dyDescent="0.25">
      <c r="K69395" s="9"/>
      <c r="N69395" s="9"/>
      <c r="O69395" s="9"/>
      <c r="P69395" s="9"/>
      <c r="Q69395" s="9"/>
    </row>
    <row r="69396" spans="11:17" x14ac:dyDescent="0.25">
      <c r="K69396" s="9"/>
      <c r="N69396" s="9"/>
      <c r="O69396" s="9"/>
      <c r="P69396" s="9"/>
      <c r="Q69396" s="9"/>
    </row>
    <row r="69397" spans="11:17" x14ac:dyDescent="0.25">
      <c r="K69397" s="9"/>
      <c r="N69397" s="9"/>
      <c r="O69397" s="9"/>
      <c r="P69397" s="9"/>
      <c r="Q69397" s="9"/>
    </row>
    <row r="69398" spans="11:17" x14ac:dyDescent="0.25">
      <c r="K69398" s="9"/>
      <c r="N69398" s="9"/>
      <c r="O69398" s="9"/>
      <c r="P69398" s="9"/>
      <c r="Q69398" s="9"/>
    </row>
    <row r="69399" spans="11:17" x14ac:dyDescent="0.25">
      <c r="K69399" s="9"/>
      <c r="N69399" s="9"/>
      <c r="O69399" s="9"/>
      <c r="P69399" s="9"/>
      <c r="Q69399" s="9"/>
    </row>
    <row r="69400" spans="11:17" x14ac:dyDescent="0.25">
      <c r="K69400" s="9"/>
      <c r="N69400" s="9"/>
      <c r="O69400" s="9"/>
      <c r="P69400" s="9"/>
      <c r="Q69400" s="9"/>
    </row>
    <row r="69401" spans="11:17" x14ac:dyDescent="0.25">
      <c r="K69401" s="9"/>
      <c r="N69401" s="9"/>
      <c r="O69401" s="9"/>
      <c r="P69401" s="9"/>
      <c r="Q69401" s="9"/>
    </row>
    <row r="69402" spans="11:17" x14ac:dyDescent="0.25">
      <c r="K69402" s="9"/>
      <c r="N69402" s="9"/>
      <c r="O69402" s="9"/>
      <c r="P69402" s="9"/>
      <c r="Q69402" s="9"/>
    </row>
    <row r="69403" spans="11:17" x14ac:dyDescent="0.25">
      <c r="K69403" s="9"/>
      <c r="N69403" s="9"/>
      <c r="O69403" s="9"/>
      <c r="P69403" s="9"/>
      <c r="Q69403" s="9"/>
    </row>
    <row r="69404" spans="11:17" x14ac:dyDescent="0.25">
      <c r="K69404" s="9"/>
      <c r="N69404" s="9"/>
      <c r="O69404" s="9"/>
      <c r="P69404" s="9"/>
      <c r="Q69404" s="9"/>
    </row>
    <row r="69405" spans="11:17" x14ac:dyDescent="0.25">
      <c r="K69405" s="9"/>
      <c r="N69405" s="9"/>
      <c r="O69405" s="9"/>
      <c r="P69405" s="9"/>
      <c r="Q69405" s="9"/>
    </row>
    <row r="69406" spans="11:17" x14ac:dyDescent="0.25">
      <c r="K69406" s="9"/>
      <c r="N69406" s="9"/>
      <c r="O69406" s="9"/>
      <c r="P69406" s="9"/>
      <c r="Q69406" s="9"/>
    </row>
    <row r="69407" spans="11:17" x14ac:dyDescent="0.25">
      <c r="K69407" s="9"/>
      <c r="N69407" s="9"/>
      <c r="O69407" s="9"/>
      <c r="P69407" s="9"/>
      <c r="Q69407" s="9"/>
    </row>
    <row r="69408" spans="11:17" x14ac:dyDescent="0.25">
      <c r="K69408" s="9"/>
      <c r="N69408" s="9"/>
      <c r="O69408" s="9"/>
      <c r="P69408" s="9"/>
      <c r="Q69408" s="9"/>
    </row>
    <row r="69409" spans="11:17" x14ac:dyDescent="0.25">
      <c r="K69409" s="9"/>
      <c r="N69409" s="9"/>
      <c r="O69409" s="9"/>
      <c r="P69409" s="9"/>
      <c r="Q69409" s="9"/>
    </row>
    <row r="69410" spans="11:17" x14ac:dyDescent="0.25">
      <c r="K69410" s="9"/>
      <c r="N69410" s="9"/>
      <c r="O69410" s="9"/>
      <c r="P69410" s="9"/>
      <c r="Q69410" s="9"/>
    </row>
    <row r="69411" spans="11:17" x14ac:dyDescent="0.25">
      <c r="K69411" s="9"/>
      <c r="N69411" s="9"/>
      <c r="O69411" s="9"/>
      <c r="P69411" s="9"/>
      <c r="Q69411" s="9"/>
    </row>
    <row r="69412" spans="11:17" x14ac:dyDescent="0.25">
      <c r="K69412" s="9"/>
      <c r="N69412" s="9"/>
      <c r="O69412" s="9"/>
      <c r="P69412" s="9"/>
      <c r="Q69412" s="9"/>
    </row>
    <row r="69413" spans="11:17" x14ac:dyDescent="0.25">
      <c r="K69413" s="9"/>
      <c r="N69413" s="9"/>
      <c r="O69413" s="9"/>
      <c r="P69413" s="9"/>
      <c r="Q69413" s="9"/>
    </row>
    <row r="69414" spans="11:17" x14ac:dyDescent="0.25">
      <c r="K69414" s="9"/>
      <c r="N69414" s="9"/>
      <c r="O69414" s="9"/>
      <c r="P69414" s="9"/>
      <c r="Q69414" s="9"/>
    </row>
    <row r="69415" spans="11:17" x14ac:dyDescent="0.25">
      <c r="K69415" s="9"/>
      <c r="N69415" s="9"/>
      <c r="O69415" s="9"/>
      <c r="P69415" s="9"/>
      <c r="Q69415" s="9"/>
    </row>
    <row r="69416" spans="11:17" x14ac:dyDescent="0.25">
      <c r="K69416" s="9"/>
      <c r="N69416" s="9"/>
      <c r="O69416" s="9"/>
      <c r="P69416" s="9"/>
      <c r="Q69416" s="9"/>
    </row>
    <row r="69417" spans="11:17" x14ac:dyDescent="0.25">
      <c r="K69417" s="9"/>
      <c r="N69417" s="9"/>
      <c r="O69417" s="9"/>
      <c r="P69417" s="9"/>
      <c r="Q69417" s="9"/>
    </row>
    <row r="69418" spans="11:17" x14ac:dyDescent="0.25">
      <c r="K69418" s="9"/>
      <c r="N69418" s="9"/>
      <c r="O69418" s="9"/>
      <c r="P69418" s="9"/>
      <c r="Q69418" s="9"/>
    </row>
    <row r="69419" spans="11:17" x14ac:dyDescent="0.25">
      <c r="K69419" s="9"/>
      <c r="N69419" s="9"/>
      <c r="O69419" s="9"/>
      <c r="P69419" s="9"/>
      <c r="Q69419" s="9"/>
    </row>
    <row r="69420" spans="11:17" x14ac:dyDescent="0.25">
      <c r="K69420" s="9"/>
      <c r="N69420" s="9"/>
      <c r="O69420" s="9"/>
      <c r="P69420" s="9"/>
      <c r="Q69420" s="9"/>
    </row>
    <row r="69421" spans="11:17" x14ac:dyDescent="0.25">
      <c r="K69421" s="9"/>
      <c r="N69421" s="9"/>
      <c r="O69421" s="9"/>
      <c r="P69421" s="9"/>
      <c r="Q69421" s="9"/>
    </row>
    <row r="69422" spans="11:17" x14ac:dyDescent="0.25">
      <c r="K69422" s="9"/>
      <c r="N69422" s="9"/>
      <c r="O69422" s="9"/>
      <c r="P69422" s="9"/>
      <c r="Q69422" s="9"/>
    </row>
    <row r="69423" spans="11:17" x14ac:dyDescent="0.25">
      <c r="K69423" s="9"/>
      <c r="N69423" s="9"/>
      <c r="O69423" s="9"/>
      <c r="P69423" s="9"/>
      <c r="Q69423" s="9"/>
    </row>
    <row r="69424" spans="11:17" x14ac:dyDescent="0.25">
      <c r="K69424" s="9"/>
      <c r="N69424" s="9"/>
      <c r="O69424" s="9"/>
      <c r="P69424" s="9"/>
      <c r="Q69424" s="9"/>
    </row>
    <row r="69425" spans="11:17" x14ac:dyDescent="0.25">
      <c r="K69425" s="9"/>
      <c r="N69425" s="9"/>
      <c r="O69425" s="9"/>
      <c r="P69425" s="9"/>
      <c r="Q69425" s="9"/>
    </row>
    <row r="69426" spans="11:17" x14ac:dyDescent="0.25">
      <c r="K69426" s="9"/>
      <c r="N69426" s="9"/>
      <c r="O69426" s="9"/>
      <c r="P69426" s="9"/>
      <c r="Q69426" s="9"/>
    </row>
    <row r="69427" spans="11:17" x14ac:dyDescent="0.25">
      <c r="K69427" s="9"/>
      <c r="N69427" s="9"/>
      <c r="O69427" s="9"/>
      <c r="P69427" s="9"/>
      <c r="Q69427" s="9"/>
    </row>
    <row r="69428" spans="11:17" x14ac:dyDescent="0.25">
      <c r="K69428" s="9"/>
      <c r="N69428" s="9"/>
      <c r="O69428" s="9"/>
      <c r="P69428" s="9"/>
      <c r="Q69428" s="9"/>
    </row>
    <row r="69429" spans="11:17" x14ac:dyDescent="0.25">
      <c r="K69429" s="9"/>
      <c r="N69429" s="9"/>
      <c r="O69429" s="9"/>
      <c r="P69429" s="9"/>
      <c r="Q69429" s="9"/>
    </row>
    <row r="69430" spans="11:17" x14ac:dyDescent="0.25">
      <c r="K69430" s="9"/>
      <c r="N69430" s="9"/>
      <c r="O69430" s="9"/>
      <c r="P69430" s="9"/>
      <c r="Q69430" s="9"/>
    </row>
    <row r="69431" spans="11:17" x14ac:dyDescent="0.25">
      <c r="K69431" s="9"/>
      <c r="N69431" s="9"/>
      <c r="O69431" s="9"/>
      <c r="P69431" s="9"/>
      <c r="Q69431" s="9"/>
    </row>
    <row r="69432" spans="11:17" x14ac:dyDescent="0.25">
      <c r="K69432" s="9"/>
      <c r="N69432" s="9"/>
      <c r="O69432" s="9"/>
      <c r="P69432" s="9"/>
      <c r="Q69432" s="9"/>
    </row>
    <row r="69433" spans="11:17" x14ac:dyDescent="0.25">
      <c r="K69433" s="9"/>
      <c r="N69433" s="9"/>
      <c r="O69433" s="9"/>
      <c r="P69433" s="9"/>
      <c r="Q69433" s="9"/>
    </row>
    <row r="69434" spans="11:17" x14ac:dyDescent="0.25">
      <c r="K69434" s="9"/>
      <c r="N69434" s="9"/>
      <c r="O69434" s="9"/>
      <c r="P69434" s="9"/>
      <c r="Q69434" s="9"/>
    </row>
    <row r="69435" spans="11:17" x14ac:dyDescent="0.25">
      <c r="K69435" s="9"/>
      <c r="N69435" s="9"/>
      <c r="O69435" s="9"/>
      <c r="P69435" s="9"/>
      <c r="Q69435" s="9"/>
    </row>
    <row r="69436" spans="11:17" x14ac:dyDescent="0.25">
      <c r="K69436" s="9"/>
      <c r="N69436" s="9"/>
      <c r="O69436" s="9"/>
      <c r="P69436" s="9"/>
      <c r="Q69436" s="9"/>
    </row>
    <row r="69437" spans="11:17" x14ac:dyDescent="0.25">
      <c r="K69437" s="9"/>
      <c r="N69437" s="9"/>
      <c r="O69437" s="9"/>
      <c r="P69437" s="9"/>
      <c r="Q69437" s="9"/>
    </row>
    <row r="69438" spans="11:17" x14ac:dyDescent="0.25">
      <c r="K69438" s="9"/>
      <c r="N69438" s="9"/>
      <c r="O69438" s="9"/>
      <c r="P69438" s="9"/>
      <c r="Q69438" s="9"/>
    </row>
    <row r="69439" spans="11:17" x14ac:dyDescent="0.25">
      <c r="K69439" s="9"/>
      <c r="N69439" s="9"/>
      <c r="O69439" s="9"/>
      <c r="P69439" s="9"/>
      <c r="Q69439" s="9"/>
    </row>
    <row r="69440" spans="11:17" x14ac:dyDescent="0.25">
      <c r="K69440" s="9"/>
      <c r="N69440" s="9"/>
      <c r="O69440" s="9"/>
      <c r="P69440" s="9"/>
      <c r="Q69440" s="9"/>
    </row>
    <row r="69441" spans="11:17" x14ac:dyDescent="0.25">
      <c r="K69441" s="9"/>
      <c r="N69441" s="9"/>
      <c r="O69441" s="9"/>
      <c r="P69441" s="9"/>
      <c r="Q69441" s="9"/>
    </row>
    <row r="69442" spans="11:17" x14ac:dyDescent="0.25">
      <c r="K69442" s="9"/>
      <c r="N69442" s="9"/>
      <c r="O69442" s="9"/>
      <c r="P69442" s="9"/>
      <c r="Q69442" s="9"/>
    </row>
    <row r="69443" spans="11:17" x14ac:dyDescent="0.25">
      <c r="K69443" s="9"/>
      <c r="N69443" s="9"/>
      <c r="O69443" s="9"/>
      <c r="P69443" s="9"/>
      <c r="Q69443" s="9"/>
    </row>
    <row r="69444" spans="11:17" x14ac:dyDescent="0.25">
      <c r="K69444" s="9"/>
      <c r="N69444" s="9"/>
      <c r="O69444" s="9"/>
      <c r="P69444" s="9"/>
      <c r="Q69444" s="9"/>
    </row>
    <row r="69445" spans="11:17" x14ac:dyDescent="0.25">
      <c r="K69445" s="9"/>
      <c r="N69445" s="9"/>
      <c r="O69445" s="9"/>
      <c r="P69445" s="9"/>
      <c r="Q69445" s="9"/>
    </row>
    <row r="69446" spans="11:17" x14ac:dyDescent="0.25">
      <c r="K69446" s="9"/>
      <c r="N69446" s="9"/>
      <c r="O69446" s="9"/>
      <c r="P69446" s="9"/>
      <c r="Q69446" s="9"/>
    </row>
    <row r="69447" spans="11:17" x14ac:dyDescent="0.25">
      <c r="K69447" s="9"/>
      <c r="N69447" s="9"/>
      <c r="O69447" s="9"/>
      <c r="P69447" s="9"/>
      <c r="Q69447" s="9"/>
    </row>
    <row r="69448" spans="11:17" x14ac:dyDescent="0.25">
      <c r="K69448" s="9"/>
      <c r="N69448" s="9"/>
      <c r="O69448" s="9"/>
      <c r="P69448" s="9"/>
      <c r="Q69448" s="9"/>
    </row>
    <row r="69449" spans="11:17" x14ac:dyDescent="0.25">
      <c r="K69449" s="9"/>
      <c r="N69449" s="9"/>
      <c r="O69449" s="9"/>
      <c r="P69449" s="9"/>
      <c r="Q69449" s="9"/>
    </row>
    <row r="69450" spans="11:17" x14ac:dyDescent="0.25">
      <c r="K69450" s="9"/>
      <c r="N69450" s="9"/>
      <c r="O69450" s="9"/>
      <c r="P69450" s="9"/>
      <c r="Q69450" s="9"/>
    </row>
    <row r="69451" spans="11:17" x14ac:dyDescent="0.25">
      <c r="K69451" s="9"/>
      <c r="N69451" s="9"/>
      <c r="O69451" s="9"/>
      <c r="P69451" s="9"/>
      <c r="Q69451" s="9"/>
    </row>
    <row r="69452" spans="11:17" x14ac:dyDescent="0.25">
      <c r="K69452" s="9"/>
      <c r="N69452" s="9"/>
      <c r="O69452" s="9"/>
      <c r="P69452" s="9"/>
      <c r="Q69452" s="9"/>
    </row>
    <row r="69453" spans="11:17" x14ac:dyDescent="0.25">
      <c r="K69453" s="9"/>
      <c r="N69453" s="9"/>
      <c r="O69453" s="9"/>
      <c r="P69453" s="9"/>
      <c r="Q69453" s="9"/>
    </row>
    <row r="69454" spans="11:17" x14ac:dyDescent="0.25">
      <c r="K69454" s="9"/>
      <c r="N69454" s="9"/>
      <c r="O69454" s="9"/>
      <c r="P69454" s="9"/>
      <c r="Q69454" s="9"/>
    </row>
    <row r="69455" spans="11:17" x14ac:dyDescent="0.25">
      <c r="K69455" s="9"/>
      <c r="N69455" s="9"/>
      <c r="O69455" s="9"/>
      <c r="P69455" s="9"/>
      <c r="Q69455" s="9"/>
    </row>
    <row r="69456" spans="11:17" x14ac:dyDescent="0.25">
      <c r="K69456" s="9"/>
      <c r="N69456" s="9"/>
      <c r="O69456" s="9"/>
      <c r="P69456" s="9"/>
      <c r="Q69456" s="9"/>
    </row>
    <row r="69457" spans="11:17" x14ac:dyDescent="0.25">
      <c r="K69457" s="9"/>
      <c r="N69457" s="9"/>
      <c r="O69457" s="9"/>
      <c r="P69457" s="9"/>
      <c r="Q69457" s="9"/>
    </row>
    <row r="69458" spans="11:17" x14ac:dyDescent="0.25">
      <c r="K69458" s="9"/>
      <c r="N69458" s="9"/>
      <c r="O69458" s="9"/>
      <c r="P69458" s="9"/>
      <c r="Q69458" s="9"/>
    </row>
    <row r="69459" spans="11:17" x14ac:dyDescent="0.25">
      <c r="K69459" s="9"/>
      <c r="N69459" s="9"/>
      <c r="O69459" s="9"/>
      <c r="P69459" s="9"/>
      <c r="Q69459" s="9"/>
    </row>
    <row r="69460" spans="11:17" x14ac:dyDescent="0.25">
      <c r="K69460" s="9"/>
      <c r="N69460" s="9"/>
      <c r="O69460" s="9"/>
      <c r="P69460" s="9"/>
      <c r="Q69460" s="9"/>
    </row>
    <row r="69461" spans="11:17" x14ac:dyDescent="0.25">
      <c r="K69461" s="9"/>
      <c r="N69461" s="9"/>
      <c r="O69461" s="9"/>
      <c r="P69461" s="9"/>
      <c r="Q69461" s="9"/>
    </row>
    <row r="69462" spans="11:17" x14ac:dyDescent="0.25">
      <c r="K69462" s="9"/>
      <c r="N69462" s="9"/>
      <c r="O69462" s="9"/>
      <c r="P69462" s="9"/>
      <c r="Q69462" s="9"/>
    </row>
    <row r="69463" spans="11:17" x14ac:dyDescent="0.25">
      <c r="K69463" s="9"/>
      <c r="N69463" s="9"/>
      <c r="O69463" s="9"/>
      <c r="P69463" s="9"/>
      <c r="Q69463" s="9"/>
    </row>
    <row r="69464" spans="11:17" x14ac:dyDescent="0.25">
      <c r="K69464" s="9"/>
      <c r="N69464" s="9"/>
      <c r="O69464" s="9"/>
      <c r="P69464" s="9"/>
      <c r="Q69464" s="9"/>
    </row>
    <row r="69465" spans="11:17" x14ac:dyDescent="0.25">
      <c r="K69465" s="9"/>
      <c r="N69465" s="9"/>
      <c r="O69465" s="9"/>
      <c r="P69465" s="9"/>
      <c r="Q69465" s="9"/>
    </row>
    <row r="69466" spans="11:17" x14ac:dyDescent="0.25">
      <c r="K69466" s="9"/>
      <c r="N69466" s="9"/>
      <c r="O69466" s="9"/>
      <c r="P69466" s="9"/>
      <c r="Q69466" s="9"/>
    </row>
    <row r="69467" spans="11:17" x14ac:dyDescent="0.25">
      <c r="K69467" s="9"/>
      <c r="N69467" s="9"/>
      <c r="O69467" s="9"/>
      <c r="P69467" s="9"/>
      <c r="Q69467" s="9"/>
    </row>
    <row r="69468" spans="11:17" x14ac:dyDescent="0.25">
      <c r="K69468" s="9"/>
      <c r="N69468" s="9"/>
      <c r="O69468" s="9"/>
      <c r="P69468" s="9"/>
      <c r="Q69468" s="9"/>
    </row>
    <row r="69469" spans="11:17" x14ac:dyDescent="0.25">
      <c r="K69469" s="9"/>
      <c r="N69469" s="9"/>
      <c r="O69469" s="9"/>
      <c r="P69469" s="9"/>
      <c r="Q69469" s="9"/>
    </row>
    <row r="69470" spans="11:17" x14ac:dyDescent="0.25">
      <c r="K69470" s="9"/>
      <c r="N69470" s="9"/>
      <c r="O69470" s="9"/>
      <c r="P69470" s="9"/>
      <c r="Q69470" s="9"/>
    </row>
    <row r="69471" spans="11:17" x14ac:dyDescent="0.25">
      <c r="K69471" s="9"/>
      <c r="N69471" s="9"/>
      <c r="O69471" s="9"/>
      <c r="P69471" s="9"/>
      <c r="Q69471" s="9"/>
    </row>
    <row r="69472" spans="11:17" x14ac:dyDescent="0.25">
      <c r="K69472" s="9"/>
      <c r="N69472" s="9"/>
      <c r="O69472" s="9"/>
      <c r="P69472" s="9"/>
      <c r="Q69472" s="9"/>
    </row>
    <row r="69473" spans="11:17" x14ac:dyDescent="0.25">
      <c r="K69473" s="9"/>
      <c r="N69473" s="9"/>
      <c r="O69473" s="9"/>
      <c r="P69473" s="9"/>
      <c r="Q69473" s="9"/>
    </row>
    <row r="69474" spans="11:17" x14ac:dyDescent="0.25">
      <c r="K69474" s="9"/>
      <c r="N69474" s="9"/>
      <c r="O69474" s="9"/>
      <c r="P69474" s="9"/>
      <c r="Q69474" s="9"/>
    </row>
    <row r="69475" spans="11:17" x14ac:dyDescent="0.25">
      <c r="K69475" s="9"/>
      <c r="N69475" s="9"/>
      <c r="O69475" s="9"/>
      <c r="P69475" s="9"/>
      <c r="Q69475" s="9"/>
    </row>
    <row r="69476" spans="11:17" x14ac:dyDescent="0.25">
      <c r="K69476" s="9"/>
      <c r="N69476" s="9"/>
      <c r="O69476" s="9"/>
      <c r="P69476" s="9"/>
      <c r="Q69476" s="9"/>
    </row>
    <row r="69477" spans="11:17" x14ac:dyDescent="0.25">
      <c r="K69477" s="9"/>
      <c r="N69477" s="9"/>
      <c r="O69477" s="9"/>
      <c r="P69477" s="9"/>
      <c r="Q69477" s="9"/>
    </row>
    <row r="69478" spans="11:17" x14ac:dyDescent="0.25">
      <c r="K69478" s="9"/>
      <c r="N69478" s="9"/>
      <c r="O69478" s="9"/>
      <c r="P69478" s="9"/>
      <c r="Q69478" s="9"/>
    </row>
    <row r="69479" spans="11:17" x14ac:dyDescent="0.25">
      <c r="K69479" s="9"/>
      <c r="N69479" s="9"/>
      <c r="O69479" s="9"/>
      <c r="P69479" s="9"/>
      <c r="Q69479" s="9"/>
    </row>
    <row r="69480" spans="11:17" x14ac:dyDescent="0.25">
      <c r="K69480" s="9"/>
      <c r="N69480" s="9"/>
      <c r="O69480" s="9"/>
      <c r="P69480" s="9"/>
      <c r="Q69480" s="9"/>
    </row>
    <row r="69481" spans="11:17" x14ac:dyDescent="0.25">
      <c r="K69481" s="9"/>
      <c r="N69481" s="9"/>
      <c r="O69481" s="9"/>
      <c r="P69481" s="9"/>
      <c r="Q69481" s="9"/>
    </row>
    <row r="69482" spans="11:17" x14ac:dyDescent="0.25">
      <c r="K69482" s="9"/>
      <c r="N69482" s="9"/>
      <c r="O69482" s="9"/>
      <c r="P69482" s="9"/>
      <c r="Q69482" s="9"/>
    </row>
    <row r="69483" spans="11:17" x14ac:dyDescent="0.25">
      <c r="K69483" s="9"/>
      <c r="N69483" s="9"/>
      <c r="O69483" s="9"/>
      <c r="P69483" s="9"/>
      <c r="Q69483" s="9"/>
    </row>
    <row r="69484" spans="11:17" x14ac:dyDescent="0.25">
      <c r="K69484" s="9"/>
      <c r="N69484" s="9"/>
      <c r="O69484" s="9"/>
      <c r="P69484" s="9"/>
      <c r="Q69484" s="9"/>
    </row>
    <row r="69485" spans="11:17" x14ac:dyDescent="0.25">
      <c r="K69485" s="9"/>
      <c r="N69485" s="9"/>
      <c r="O69485" s="9"/>
      <c r="P69485" s="9"/>
      <c r="Q69485" s="9"/>
    </row>
    <row r="69486" spans="11:17" x14ac:dyDescent="0.25">
      <c r="K69486" s="9"/>
      <c r="N69486" s="9"/>
      <c r="O69486" s="9"/>
      <c r="P69486" s="9"/>
      <c r="Q69486" s="9"/>
    </row>
    <row r="69487" spans="11:17" x14ac:dyDescent="0.25">
      <c r="K69487" s="9"/>
      <c r="N69487" s="9"/>
      <c r="O69487" s="9"/>
      <c r="P69487" s="9"/>
      <c r="Q69487" s="9"/>
    </row>
    <row r="69488" spans="11:17" x14ac:dyDescent="0.25">
      <c r="K69488" s="9"/>
      <c r="N69488" s="9"/>
      <c r="O69488" s="9"/>
      <c r="P69488" s="9"/>
      <c r="Q69488" s="9"/>
    </row>
    <row r="69489" spans="11:17" x14ac:dyDescent="0.25">
      <c r="K69489" s="9"/>
      <c r="N69489" s="9"/>
      <c r="O69489" s="9"/>
      <c r="P69489" s="9"/>
      <c r="Q69489" s="9"/>
    </row>
    <row r="69490" spans="11:17" x14ac:dyDescent="0.25">
      <c r="K69490" s="9"/>
      <c r="N69490" s="9"/>
      <c r="O69490" s="9"/>
      <c r="P69490" s="9"/>
      <c r="Q69490" s="9"/>
    </row>
    <row r="69491" spans="11:17" x14ac:dyDescent="0.25">
      <c r="K69491" s="9"/>
      <c r="N69491" s="9"/>
      <c r="O69491" s="9"/>
      <c r="P69491" s="9"/>
      <c r="Q69491" s="9"/>
    </row>
    <row r="69492" spans="11:17" x14ac:dyDescent="0.25">
      <c r="K69492" s="9"/>
      <c r="N69492" s="9"/>
      <c r="O69492" s="9"/>
      <c r="P69492" s="9"/>
      <c r="Q69492" s="9"/>
    </row>
    <row r="69493" spans="11:17" x14ac:dyDescent="0.25">
      <c r="K69493" s="9"/>
      <c r="N69493" s="9"/>
      <c r="O69493" s="9"/>
      <c r="P69493" s="9"/>
      <c r="Q69493" s="9"/>
    </row>
    <row r="69494" spans="11:17" x14ac:dyDescent="0.25">
      <c r="K69494" s="9"/>
      <c r="N69494" s="9"/>
      <c r="O69494" s="9"/>
      <c r="P69494" s="9"/>
      <c r="Q69494" s="9"/>
    </row>
    <row r="69495" spans="11:17" x14ac:dyDescent="0.25">
      <c r="K69495" s="9"/>
      <c r="N69495" s="9"/>
      <c r="O69495" s="9"/>
      <c r="P69495" s="9"/>
      <c r="Q69495" s="9"/>
    </row>
    <row r="69496" spans="11:17" x14ac:dyDescent="0.25">
      <c r="K69496" s="9"/>
      <c r="N69496" s="9"/>
      <c r="O69496" s="9"/>
      <c r="P69496" s="9"/>
      <c r="Q69496" s="9"/>
    </row>
    <row r="69497" spans="11:17" x14ac:dyDescent="0.25">
      <c r="K69497" s="9"/>
      <c r="N69497" s="9"/>
      <c r="O69497" s="9"/>
      <c r="P69497" s="9"/>
      <c r="Q69497" s="9"/>
    </row>
    <row r="69498" spans="11:17" x14ac:dyDescent="0.25">
      <c r="K69498" s="9"/>
      <c r="N69498" s="9"/>
      <c r="O69498" s="9"/>
      <c r="P69498" s="9"/>
      <c r="Q69498" s="9"/>
    </row>
    <row r="69499" spans="11:17" x14ac:dyDescent="0.25">
      <c r="K69499" s="9"/>
      <c r="N69499" s="9"/>
      <c r="O69499" s="9"/>
      <c r="P69499" s="9"/>
      <c r="Q69499" s="9"/>
    </row>
    <row r="69500" spans="11:17" x14ac:dyDescent="0.25">
      <c r="K69500" s="9"/>
      <c r="N69500" s="9"/>
      <c r="O69500" s="9"/>
      <c r="P69500" s="9"/>
      <c r="Q69500" s="9"/>
    </row>
    <row r="69501" spans="11:17" x14ac:dyDescent="0.25">
      <c r="K69501" s="9"/>
      <c r="N69501" s="9"/>
      <c r="O69501" s="9"/>
      <c r="P69501" s="9"/>
      <c r="Q69501" s="9"/>
    </row>
    <row r="69502" spans="11:17" x14ac:dyDescent="0.25">
      <c r="K69502" s="9"/>
      <c r="N69502" s="9"/>
      <c r="O69502" s="9"/>
      <c r="P69502" s="9"/>
      <c r="Q69502" s="9"/>
    </row>
    <row r="69503" spans="11:17" x14ac:dyDescent="0.25">
      <c r="K69503" s="9"/>
      <c r="N69503" s="9"/>
      <c r="O69503" s="9"/>
      <c r="P69503" s="9"/>
      <c r="Q69503" s="9"/>
    </row>
    <row r="69504" spans="11:17" x14ac:dyDescent="0.25">
      <c r="K69504" s="9"/>
      <c r="N69504" s="9"/>
      <c r="O69504" s="9"/>
      <c r="P69504" s="9"/>
      <c r="Q69504" s="9"/>
    </row>
    <row r="69505" spans="11:17" x14ac:dyDescent="0.25">
      <c r="K69505" s="9"/>
      <c r="N69505" s="9"/>
      <c r="O69505" s="9"/>
      <c r="P69505" s="9"/>
      <c r="Q69505" s="9"/>
    </row>
    <row r="69506" spans="11:17" x14ac:dyDescent="0.25">
      <c r="K69506" s="9"/>
      <c r="N69506" s="9"/>
      <c r="O69506" s="9"/>
      <c r="P69506" s="9"/>
      <c r="Q69506" s="9"/>
    </row>
    <row r="69507" spans="11:17" x14ac:dyDescent="0.25">
      <c r="K69507" s="9"/>
      <c r="N69507" s="9"/>
      <c r="O69507" s="9"/>
      <c r="P69507" s="9"/>
      <c r="Q69507" s="9"/>
    </row>
    <row r="69508" spans="11:17" x14ac:dyDescent="0.25">
      <c r="K69508" s="9"/>
      <c r="N69508" s="9"/>
      <c r="O69508" s="9"/>
      <c r="P69508" s="9"/>
      <c r="Q69508" s="9"/>
    </row>
    <row r="69509" spans="11:17" x14ac:dyDescent="0.25">
      <c r="K69509" s="9"/>
      <c r="N69509" s="9"/>
      <c r="O69509" s="9"/>
      <c r="P69509" s="9"/>
      <c r="Q69509" s="9"/>
    </row>
    <row r="69510" spans="11:17" x14ac:dyDescent="0.25">
      <c r="K69510" s="9"/>
      <c r="N69510" s="9"/>
      <c r="O69510" s="9"/>
      <c r="P69510" s="9"/>
      <c r="Q69510" s="9"/>
    </row>
    <row r="69511" spans="11:17" x14ac:dyDescent="0.25">
      <c r="K69511" s="9"/>
      <c r="N69511" s="9"/>
      <c r="O69511" s="9"/>
      <c r="P69511" s="9"/>
      <c r="Q69511" s="9"/>
    </row>
    <row r="69512" spans="11:17" x14ac:dyDescent="0.25">
      <c r="K69512" s="9"/>
      <c r="N69512" s="9"/>
      <c r="O69512" s="9"/>
      <c r="P69512" s="9"/>
      <c r="Q69512" s="9"/>
    </row>
    <row r="69513" spans="11:17" x14ac:dyDescent="0.25">
      <c r="K69513" s="9"/>
      <c r="N69513" s="9"/>
      <c r="O69513" s="9"/>
      <c r="P69513" s="9"/>
      <c r="Q69513" s="9"/>
    </row>
    <row r="69514" spans="11:17" x14ac:dyDescent="0.25">
      <c r="K69514" s="9"/>
      <c r="N69514" s="9"/>
      <c r="O69514" s="9"/>
      <c r="P69514" s="9"/>
      <c r="Q69514" s="9"/>
    </row>
    <row r="69515" spans="11:17" x14ac:dyDescent="0.25">
      <c r="K69515" s="9"/>
      <c r="N69515" s="9"/>
      <c r="O69515" s="9"/>
      <c r="P69515" s="9"/>
      <c r="Q69515" s="9"/>
    </row>
    <row r="69516" spans="11:17" x14ac:dyDescent="0.25">
      <c r="K69516" s="9"/>
      <c r="N69516" s="9"/>
      <c r="O69516" s="9"/>
      <c r="P69516" s="9"/>
      <c r="Q69516" s="9"/>
    </row>
    <row r="69517" spans="11:17" x14ac:dyDescent="0.25">
      <c r="K69517" s="9"/>
      <c r="N69517" s="9"/>
      <c r="O69517" s="9"/>
      <c r="P69517" s="9"/>
      <c r="Q69517" s="9"/>
    </row>
    <row r="69518" spans="11:17" x14ac:dyDescent="0.25">
      <c r="K69518" s="9"/>
      <c r="N69518" s="9"/>
      <c r="O69518" s="9"/>
      <c r="P69518" s="9"/>
      <c r="Q69518" s="9"/>
    </row>
    <row r="69519" spans="11:17" x14ac:dyDescent="0.25">
      <c r="K69519" s="9"/>
      <c r="N69519" s="9"/>
      <c r="O69519" s="9"/>
      <c r="P69519" s="9"/>
      <c r="Q69519" s="9"/>
    </row>
    <row r="69520" spans="11:17" x14ac:dyDescent="0.25">
      <c r="K69520" s="9"/>
      <c r="N69520" s="9"/>
      <c r="O69520" s="9"/>
      <c r="P69520" s="9"/>
      <c r="Q69520" s="9"/>
    </row>
    <row r="69521" spans="11:17" x14ac:dyDescent="0.25">
      <c r="K69521" s="9"/>
      <c r="N69521" s="9"/>
      <c r="O69521" s="9"/>
      <c r="P69521" s="9"/>
      <c r="Q69521" s="9"/>
    </row>
    <row r="69522" spans="11:17" x14ac:dyDescent="0.25">
      <c r="K69522" s="9"/>
      <c r="N69522" s="9"/>
      <c r="O69522" s="9"/>
      <c r="P69522" s="9"/>
      <c r="Q69522" s="9"/>
    </row>
    <row r="69523" spans="11:17" x14ac:dyDescent="0.25">
      <c r="K69523" s="9"/>
      <c r="N69523" s="9"/>
      <c r="O69523" s="9"/>
      <c r="P69523" s="9"/>
      <c r="Q69523" s="9"/>
    </row>
    <row r="69524" spans="11:17" x14ac:dyDescent="0.25">
      <c r="K69524" s="9"/>
      <c r="N69524" s="9"/>
      <c r="O69524" s="9"/>
      <c r="P69524" s="9"/>
      <c r="Q69524" s="9"/>
    </row>
    <row r="69525" spans="11:17" x14ac:dyDescent="0.25">
      <c r="K69525" s="9"/>
      <c r="N69525" s="9"/>
      <c r="O69525" s="9"/>
      <c r="P69525" s="9"/>
      <c r="Q69525" s="9"/>
    </row>
    <row r="69526" spans="11:17" x14ac:dyDescent="0.25">
      <c r="K69526" s="9"/>
      <c r="N69526" s="9"/>
      <c r="O69526" s="9"/>
      <c r="P69526" s="9"/>
      <c r="Q69526" s="9"/>
    </row>
    <row r="69527" spans="11:17" x14ac:dyDescent="0.25">
      <c r="K69527" s="9"/>
      <c r="N69527" s="9"/>
      <c r="O69527" s="9"/>
      <c r="P69527" s="9"/>
      <c r="Q69527" s="9"/>
    </row>
    <row r="69528" spans="11:17" x14ac:dyDescent="0.25">
      <c r="K69528" s="9"/>
      <c r="N69528" s="9"/>
      <c r="O69528" s="9"/>
      <c r="P69528" s="9"/>
      <c r="Q69528" s="9"/>
    </row>
    <row r="69529" spans="11:17" x14ac:dyDescent="0.25">
      <c r="K69529" s="9"/>
      <c r="N69529" s="9"/>
      <c r="O69529" s="9"/>
      <c r="P69529" s="9"/>
      <c r="Q69529" s="9"/>
    </row>
    <row r="69530" spans="11:17" x14ac:dyDescent="0.25">
      <c r="K69530" s="9"/>
      <c r="N69530" s="9"/>
      <c r="O69530" s="9"/>
      <c r="P69530" s="9"/>
      <c r="Q69530" s="9"/>
    </row>
    <row r="69531" spans="11:17" x14ac:dyDescent="0.25">
      <c r="K69531" s="9"/>
      <c r="N69531" s="9"/>
      <c r="O69531" s="9"/>
      <c r="P69531" s="9"/>
      <c r="Q69531" s="9"/>
    </row>
    <row r="69532" spans="11:17" x14ac:dyDescent="0.25">
      <c r="K69532" s="9"/>
      <c r="N69532" s="9"/>
      <c r="O69532" s="9"/>
      <c r="P69532" s="9"/>
      <c r="Q69532" s="9"/>
    </row>
    <row r="69533" spans="11:17" x14ac:dyDescent="0.25">
      <c r="K69533" s="9"/>
      <c r="N69533" s="9"/>
      <c r="O69533" s="9"/>
      <c r="P69533" s="9"/>
      <c r="Q69533" s="9"/>
    </row>
    <row r="69534" spans="11:17" x14ac:dyDescent="0.25">
      <c r="K69534" s="9"/>
      <c r="N69534" s="9"/>
      <c r="O69534" s="9"/>
      <c r="P69534" s="9"/>
      <c r="Q69534" s="9"/>
    </row>
    <row r="69535" spans="11:17" x14ac:dyDescent="0.25">
      <c r="K69535" s="9"/>
      <c r="N69535" s="9"/>
      <c r="O69535" s="9"/>
      <c r="P69535" s="9"/>
      <c r="Q69535" s="9"/>
    </row>
    <row r="69536" spans="11:17" x14ac:dyDescent="0.25">
      <c r="K69536" s="9"/>
      <c r="N69536" s="9"/>
      <c r="O69536" s="9"/>
      <c r="P69536" s="9"/>
      <c r="Q69536" s="9"/>
    </row>
    <row r="69537" spans="11:17" x14ac:dyDescent="0.25">
      <c r="K69537" s="9"/>
      <c r="N69537" s="9"/>
      <c r="O69537" s="9"/>
      <c r="P69537" s="9"/>
      <c r="Q69537" s="9"/>
    </row>
    <row r="69538" spans="11:17" x14ac:dyDescent="0.25">
      <c r="K69538" s="9"/>
      <c r="N69538" s="9"/>
      <c r="O69538" s="9"/>
      <c r="P69538" s="9"/>
      <c r="Q69538" s="9"/>
    </row>
    <row r="69539" spans="11:17" x14ac:dyDescent="0.25">
      <c r="K69539" s="9"/>
      <c r="N69539" s="9"/>
      <c r="O69539" s="9"/>
      <c r="P69539" s="9"/>
      <c r="Q69539" s="9"/>
    </row>
    <row r="69540" spans="11:17" x14ac:dyDescent="0.25">
      <c r="K69540" s="9"/>
      <c r="N69540" s="9"/>
      <c r="O69540" s="9"/>
      <c r="P69540" s="9"/>
      <c r="Q69540" s="9"/>
    </row>
    <row r="69541" spans="11:17" x14ac:dyDescent="0.25">
      <c r="K69541" s="9"/>
      <c r="N69541" s="9"/>
      <c r="O69541" s="9"/>
      <c r="P69541" s="9"/>
      <c r="Q69541" s="9"/>
    </row>
    <row r="69542" spans="11:17" x14ac:dyDescent="0.25">
      <c r="K69542" s="9"/>
      <c r="N69542" s="9"/>
      <c r="O69542" s="9"/>
      <c r="P69542" s="9"/>
      <c r="Q69542" s="9"/>
    </row>
    <row r="69543" spans="11:17" x14ac:dyDescent="0.25">
      <c r="K69543" s="9"/>
      <c r="N69543" s="9"/>
      <c r="O69543" s="9"/>
      <c r="P69543" s="9"/>
      <c r="Q69543" s="9"/>
    </row>
    <row r="69544" spans="11:17" x14ac:dyDescent="0.25">
      <c r="K69544" s="9"/>
      <c r="N69544" s="9"/>
      <c r="O69544" s="9"/>
      <c r="P69544" s="9"/>
      <c r="Q69544" s="9"/>
    </row>
    <row r="69545" spans="11:17" x14ac:dyDescent="0.25">
      <c r="K69545" s="9"/>
      <c r="N69545" s="9"/>
      <c r="O69545" s="9"/>
      <c r="P69545" s="9"/>
      <c r="Q69545" s="9"/>
    </row>
    <row r="69546" spans="11:17" x14ac:dyDescent="0.25">
      <c r="K69546" s="9"/>
      <c r="N69546" s="9"/>
      <c r="O69546" s="9"/>
      <c r="P69546" s="9"/>
      <c r="Q69546" s="9"/>
    </row>
    <row r="69547" spans="11:17" x14ac:dyDescent="0.25">
      <c r="K69547" s="9"/>
      <c r="N69547" s="9"/>
      <c r="O69547" s="9"/>
      <c r="P69547" s="9"/>
      <c r="Q69547" s="9"/>
    </row>
    <row r="69548" spans="11:17" x14ac:dyDescent="0.25">
      <c r="K69548" s="9"/>
      <c r="N69548" s="9"/>
      <c r="O69548" s="9"/>
      <c r="P69548" s="9"/>
      <c r="Q69548" s="9"/>
    </row>
    <row r="69549" spans="11:17" x14ac:dyDescent="0.25">
      <c r="K69549" s="9"/>
      <c r="N69549" s="9"/>
      <c r="O69549" s="9"/>
      <c r="P69549" s="9"/>
      <c r="Q69549" s="9"/>
    </row>
    <row r="69550" spans="11:17" x14ac:dyDescent="0.25">
      <c r="K69550" s="9"/>
      <c r="N69550" s="9"/>
      <c r="O69550" s="9"/>
      <c r="P69550" s="9"/>
      <c r="Q69550" s="9"/>
    </row>
    <row r="69551" spans="11:17" x14ac:dyDescent="0.25">
      <c r="K69551" s="9"/>
      <c r="N69551" s="9"/>
      <c r="O69551" s="9"/>
      <c r="P69551" s="9"/>
      <c r="Q69551" s="9"/>
    </row>
    <row r="69552" spans="11:17" x14ac:dyDescent="0.25">
      <c r="K69552" s="9"/>
      <c r="N69552" s="9"/>
      <c r="O69552" s="9"/>
      <c r="P69552" s="9"/>
      <c r="Q69552" s="9"/>
    </row>
    <row r="69553" spans="11:17" x14ac:dyDescent="0.25">
      <c r="K69553" s="9"/>
      <c r="N69553" s="9"/>
      <c r="O69553" s="9"/>
      <c r="P69553" s="9"/>
      <c r="Q69553" s="9"/>
    </row>
    <row r="69554" spans="11:17" x14ac:dyDescent="0.25">
      <c r="K69554" s="9"/>
      <c r="N69554" s="9"/>
      <c r="O69554" s="9"/>
      <c r="P69554" s="9"/>
      <c r="Q69554" s="9"/>
    </row>
    <row r="69555" spans="11:17" x14ac:dyDescent="0.25">
      <c r="K69555" s="9"/>
      <c r="N69555" s="9"/>
      <c r="O69555" s="9"/>
      <c r="P69555" s="9"/>
      <c r="Q69555" s="9"/>
    </row>
    <row r="69556" spans="11:17" x14ac:dyDescent="0.25">
      <c r="K69556" s="9"/>
      <c r="N69556" s="9"/>
      <c r="O69556" s="9"/>
      <c r="P69556" s="9"/>
      <c r="Q69556" s="9"/>
    </row>
    <row r="69557" spans="11:17" x14ac:dyDescent="0.25">
      <c r="K69557" s="9"/>
      <c r="N69557" s="9"/>
      <c r="O69557" s="9"/>
      <c r="P69557" s="9"/>
      <c r="Q69557" s="9"/>
    </row>
    <row r="69558" spans="11:17" x14ac:dyDescent="0.25">
      <c r="K69558" s="9"/>
      <c r="N69558" s="9"/>
      <c r="O69558" s="9"/>
      <c r="P69558" s="9"/>
      <c r="Q69558" s="9"/>
    </row>
    <row r="69559" spans="11:17" x14ac:dyDescent="0.25">
      <c r="K69559" s="9"/>
      <c r="N69559" s="9"/>
      <c r="O69559" s="9"/>
      <c r="P69559" s="9"/>
      <c r="Q69559" s="9"/>
    </row>
    <row r="69560" spans="11:17" x14ac:dyDescent="0.25">
      <c r="K69560" s="9"/>
      <c r="N69560" s="9"/>
      <c r="O69560" s="9"/>
      <c r="P69560" s="9"/>
      <c r="Q69560" s="9"/>
    </row>
    <row r="69561" spans="11:17" x14ac:dyDescent="0.25">
      <c r="K69561" s="9"/>
      <c r="N69561" s="9"/>
      <c r="O69561" s="9"/>
      <c r="P69561" s="9"/>
      <c r="Q69561" s="9"/>
    </row>
    <row r="69562" spans="11:17" x14ac:dyDescent="0.25">
      <c r="K69562" s="9"/>
      <c r="N69562" s="9"/>
      <c r="O69562" s="9"/>
      <c r="P69562" s="9"/>
      <c r="Q69562" s="9"/>
    </row>
    <row r="69563" spans="11:17" x14ac:dyDescent="0.25">
      <c r="K69563" s="9"/>
      <c r="N69563" s="9"/>
      <c r="O69563" s="9"/>
      <c r="P69563" s="9"/>
      <c r="Q69563" s="9"/>
    </row>
    <row r="69564" spans="11:17" x14ac:dyDescent="0.25">
      <c r="K69564" s="9"/>
      <c r="N69564" s="9"/>
      <c r="O69564" s="9"/>
      <c r="P69564" s="9"/>
      <c r="Q69564" s="9"/>
    </row>
    <row r="69565" spans="11:17" x14ac:dyDescent="0.25">
      <c r="K69565" s="9"/>
      <c r="N69565" s="9"/>
      <c r="O69565" s="9"/>
      <c r="P69565" s="9"/>
      <c r="Q69565" s="9"/>
    </row>
    <row r="69566" spans="11:17" x14ac:dyDescent="0.25">
      <c r="K69566" s="9"/>
      <c r="N69566" s="9"/>
      <c r="O69566" s="9"/>
      <c r="P69566" s="9"/>
      <c r="Q69566" s="9"/>
    </row>
    <row r="69567" spans="11:17" x14ac:dyDescent="0.25">
      <c r="K69567" s="9"/>
      <c r="N69567" s="9"/>
      <c r="O69567" s="9"/>
      <c r="P69567" s="9"/>
      <c r="Q69567" s="9"/>
    </row>
    <row r="69568" spans="11:17" x14ac:dyDescent="0.25">
      <c r="K69568" s="9"/>
      <c r="N69568" s="9"/>
      <c r="O69568" s="9"/>
      <c r="P69568" s="9"/>
      <c r="Q69568" s="9"/>
    </row>
    <row r="69569" spans="11:17" x14ac:dyDescent="0.25">
      <c r="K69569" s="9"/>
      <c r="N69569" s="9"/>
      <c r="O69569" s="9"/>
      <c r="P69569" s="9"/>
      <c r="Q69569" s="9"/>
    </row>
    <row r="69570" spans="11:17" x14ac:dyDescent="0.25">
      <c r="K69570" s="9"/>
      <c r="N69570" s="9"/>
      <c r="O69570" s="9"/>
      <c r="P69570" s="9"/>
      <c r="Q69570" s="9"/>
    </row>
    <row r="69571" spans="11:17" x14ac:dyDescent="0.25">
      <c r="K69571" s="9"/>
      <c r="N69571" s="9"/>
      <c r="O69571" s="9"/>
      <c r="P69571" s="9"/>
      <c r="Q69571" s="9"/>
    </row>
    <row r="69572" spans="11:17" x14ac:dyDescent="0.25">
      <c r="K69572" s="9"/>
      <c r="N69572" s="9"/>
      <c r="O69572" s="9"/>
      <c r="P69572" s="9"/>
      <c r="Q69572" s="9"/>
    </row>
    <row r="69573" spans="11:17" x14ac:dyDescent="0.25">
      <c r="K69573" s="9"/>
      <c r="N69573" s="9"/>
      <c r="O69573" s="9"/>
      <c r="P69573" s="9"/>
      <c r="Q69573" s="9"/>
    </row>
    <row r="69574" spans="11:17" x14ac:dyDescent="0.25">
      <c r="K69574" s="9"/>
      <c r="N69574" s="9"/>
      <c r="O69574" s="9"/>
      <c r="P69574" s="9"/>
      <c r="Q69574" s="9"/>
    </row>
    <row r="69575" spans="11:17" x14ac:dyDescent="0.25">
      <c r="K69575" s="9"/>
      <c r="N69575" s="9"/>
      <c r="O69575" s="9"/>
      <c r="P69575" s="9"/>
      <c r="Q69575" s="9"/>
    </row>
    <row r="69576" spans="11:17" x14ac:dyDescent="0.25">
      <c r="K69576" s="9"/>
      <c r="N69576" s="9"/>
      <c r="O69576" s="9"/>
      <c r="P69576" s="9"/>
      <c r="Q69576" s="9"/>
    </row>
    <row r="69577" spans="11:17" x14ac:dyDescent="0.25">
      <c r="K69577" s="9"/>
      <c r="N69577" s="9"/>
      <c r="O69577" s="9"/>
      <c r="P69577" s="9"/>
      <c r="Q69577" s="9"/>
    </row>
    <row r="69578" spans="11:17" x14ac:dyDescent="0.25">
      <c r="K69578" s="9"/>
      <c r="N69578" s="9"/>
      <c r="O69578" s="9"/>
      <c r="P69578" s="9"/>
      <c r="Q69578" s="9"/>
    </row>
    <row r="69579" spans="11:17" x14ac:dyDescent="0.25">
      <c r="K69579" s="9"/>
      <c r="N69579" s="9"/>
      <c r="O69579" s="9"/>
      <c r="P69579" s="9"/>
      <c r="Q69579" s="9"/>
    </row>
    <row r="69580" spans="11:17" x14ac:dyDescent="0.25">
      <c r="K69580" s="9"/>
      <c r="N69580" s="9"/>
      <c r="O69580" s="9"/>
      <c r="P69580" s="9"/>
      <c r="Q69580" s="9"/>
    </row>
    <row r="69581" spans="11:17" x14ac:dyDescent="0.25">
      <c r="K69581" s="9"/>
      <c r="N69581" s="9"/>
      <c r="O69581" s="9"/>
      <c r="P69581" s="9"/>
      <c r="Q69581" s="9"/>
    </row>
    <row r="69582" spans="11:17" x14ac:dyDescent="0.25">
      <c r="K69582" s="9"/>
      <c r="N69582" s="9"/>
      <c r="O69582" s="9"/>
      <c r="P69582" s="9"/>
      <c r="Q69582" s="9"/>
    </row>
    <row r="69583" spans="11:17" x14ac:dyDescent="0.25">
      <c r="K69583" s="9"/>
      <c r="N69583" s="9"/>
      <c r="O69583" s="9"/>
      <c r="P69583" s="9"/>
      <c r="Q69583" s="9"/>
    </row>
    <row r="69584" spans="11:17" x14ac:dyDescent="0.25">
      <c r="K69584" s="9"/>
      <c r="N69584" s="9"/>
      <c r="O69584" s="9"/>
      <c r="P69584" s="9"/>
      <c r="Q69584" s="9"/>
    </row>
    <row r="69585" spans="11:17" x14ac:dyDescent="0.25">
      <c r="K69585" s="9"/>
      <c r="N69585" s="9"/>
      <c r="O69585" s="9"/>
      <c r="P69585" s="9"/>
      <c r="Q69585" s="9"/>
    </row>
    <row r="69586" spans="11:17" x14ac:dyDescent="0.25">
      <c r="K69586" s="9"/>
      <c r="N69586" s="9"/>
      <c r="O69586" s="9"/>
      <c r="P69586" s="9"/>
      <c r="Q69586" s="9"/>
    </row>
    <row r="69587" spans="11:17" x14ac:dyDescent="0.25">
      <c r="K69587" s="9"/>
      <c r="N69587" s="9"/>
      <c r="O69587" s="9"/>
      <c r="P69587" s="9"/>
      <c r="Q69587" s="9"/>
    </row>
    <row r="69588" spans="11:17" x14ac:dyDescent="0.25">
      <c r="K69588" s="9"/>
      <c r="N69588" s="9"/>
      <c r="O69588" s="9"/>
      <c r="P69588" s="9"/>
      <c r="Q69588" s="9"/>
    </row>
    <row r="69589" spans="11:17" x14ac:dyDescent="0.25">
      <c r="K69589" s="9"/>
      <c r="N69589" s="9"/>
      <c r="O69589" s="9"/>
      <c r="P69589" s="9"/>
      <c r="Q69589" s="9"/>
    </row>
    <row r="69590" spans="11:17" x14ac:dyDescent="0.25">
      <c r="K69590" s="9"/>
      <c r="N69590" s="9"/>
      <c r="O69590" s="9"/>
      <c r="P69590" s="9"/>
      <c r="Q69590" s="9"/>
    </row>
    <row r="69591" spans="11:17" x14ac:dyDescent="0.25">
      <c r="K69591" s="9"/>
      <c r="N69591" s="9"/>
      <c r="O69591" s="9"/>
      <c r="P69591" s="9"/>
      <c r="Q69591" s="9"/>
    </row>
    <row r="69592" spans="11:17" x14ac:dyDescent="0.25">
      <c r="K69592" s="9"/>
      <c r="N69592" s="9"/>
      <c r="O69592" s="9"/>
      <c r="P69592" s="9"/>
      <c r="Q69592" s="9"/>
    </row>
    <row r="69593" spans="11:17" x14ac:dyDescent="0.25">
      <c r="K69593" s="9"/>
      <c r="N69593" s="9"/>
      <c r="O69593" s="9"/>
      <c r="P69593" s="9"/>
      <c r="Q69593" s="9"/>
    </row>
    <row r="69594" spans="11:17" x14ac:dyDescent="0.25">
      <c r="K69594" s="9"/>
      <c r="N69594" s="9"/>
      <c r="O69594" s="9"/>
      <c r="P69594" s="9"/>
      <c r="Q69594" s="9"/>
    </row>
    <row r="69595" spans="11:17" x14ac:dyDescent="0.25">
      <c r="K69595" s="9"/>
      <c r="N69595" s="9"/>
      <c r="O69595" s="9"/>
      <c r="P69595" s="9"/>
      <c r="Q69595" s="9"/>
    </row>
    <row r="69596" spans="11:17" x14ac:dyDescent="0.25">
      <c r="K69596" s="9"/>
      <c r="N69596" s="9"/>
      <c r="O69596" s="9"/>
      <c r="P69596" s="9"/>
      <c r="Q69596" s="9"/>
    </row>
    <row r="69597" spans="11:17" x14ac:dyDescent="0.25">
      <c r="K69597" s="9"/>
      <c r="N69597" s="9"/>
      <c r="O69597" s="9"/>
      <c r="P69597" s="9"/>
      <c r="Q69597" s="9"/>
    </row>
    <row r="69598" spans="11:17" x14ac:dyDescent="0.25">
      <c r="K69598" s="9"/>
      <c r="N69598" s="9"/>
      <c r="O69598" s="9"/>
      <c r="P69598" s="9"/>
      <c r="Q69598" s="9"/>
    </row>
    <row r="69599" spans="11:17" x14ac:dyDescent="0.25">
      <c r="K69599" s="9"/>
      <c r="N69599" s="9"/>
      <c r="O69599" s="9"/>
      <c r="P69599" s="9"/>
      <c r="Q69599" s="9"/>
    </row>
    <row r="69600" spans="11:17" x14ac:dyDescent="0.25">
      <c r="K69600" s="9"/>
      <c r="N69600" s="9"/>
      <c r="O69600" s="9"/>
      <c r="P69600" s="9"/>
      <c r="Q69600" s="9"/>
    </row>
    <row r="69601" spans="11:17" x14ac:dyDescent="0.25">
      <c r="K69601" s="9"/>
      <c r="N69601" s="9"/>
      <c r="O69601" s="9"/>
      <c r="P69601" s="9"/>
      <c r="Q69601" s="9"/>
    </row>
    <row r="69602" spans="11:17" x14ac:dyDescent="0.25">
      <c r="K69602" s="9"/>
      <c r="N69602" s="9"/>
      <c r="O69602" s="9"/>
      <c r="P69602" s="9"/>
      <c r="Q69602" s="9"/>
    </row>
    <row r="69603" spans="11:17" x14ac:dyDescent="0.25">
      <c r="K69603" s="9"/>
      <c r="N69603" s="9"/>
      <c r="O69603" s="9"/>
      <c r="P69603" s="9"/>
      <c r="Q69603" s="9"/>
    </row>
    <row r="69604" spans="11:17" x14ac:dyDescent="0.25">
      <c r="K69604" s="9"/>
      <c r="N69604" s="9"/>
      <c r="O69604" s="9"/>
      <c r="P69604" s="9"/>
      <c r="Q69604" s="9"/>
    </row>
    <row r="69605" spans="11:17" x14ac:dyDescent="0.25">
      <c r="K69605" s="9"/>
      <c r="N69605" s="9"/>
      <c r="O69605" s="9"/>
      <c r="P69605" s="9"/>
      <c r="Q69605" s="9"/>
    </row>
    <row r="69606" spans="11:17" x14ac:dyDescent="0.25">
      <c r="K69606" s="9"/>
      <c r="N69606" s="9"/>
      <c r="O69606" s="9"/>
      <c r="P69606" s="9"/>
      <c r="Q69606" s="9"/>
    </row>
    <row r="69607" spans="11:17" x14ac:dyDescent="0.25">
      <c r="K69607" s="9"/>
      <c r="N69607" s="9"/>
      <c r="O69607" s="9"/>
      <c r="P69607" s="9"/>
      <c r="Q69607" s="9"/>
    </row>
    <row r="69608" spans="11:17" x14ac:dyDescent="0.25">
      <c r="K69608" s="9"/>
      <c r="N69608" s="9"/>
      <c r="O69608" s="9"/>
      <c r="P69608" s="9"/>
      <c r="Q69608" s="9"/>
    </row>
    <row r="69609" spans="11:17" x14ac:dyDescent="0.25">
      <c r="K69609" s="9"/>
      <c r="N69609" s="9"/>
      <c r="O69609" s="9"/>
      <c r="P69609" s="9"/>
      <c r="Q69609" s="9"/>
    </row>
    <row r="69610" spans="11:17" x14ac:dyDescent="0.25">
      <c r="K69610" s="9"/>
      <c r="N69610" s="9"/>
      <c r="O69610" s="9"/>
      <c r="P69610" s="9"/>
      <c r="Q69610" s="9"/>
    </row>
    <row r="69611" spans="11:17" x14ac:dyDescent="0.25">
      <c r="K69611" s="9"/>
      <c r="N69611" s="9"/>
      <c r="O69611" s="9"/>
      <c r="P69611" s="9"/>
      <c r="Q69611" s="9"/>
    </row>
    <row r="69612" spans="11:17" x14ac:dyDescent="0.25">
      <c r="K69612" s="9"/>
      <c r="N69612" s="9"/>
      <c r="O69612" s="9"/>
      <c r="P69612" s="9"/>
      <c r="Q69612" s="9"/>
    </row>
    <row r="69613" spans="11:17" x14ac:dyDescent="0.25">
      <c r="K69613" s="9"/>
      <c r="N69613" s="9"/>
      <c r="O69613" s="9"/>
      <c r="P69613" s="9"/>
      <c r="Q69613" s="9"/>
    </row>
    <row r="69614" spans="11:17" x14ac:dyDescent="0.25">
      <c r="K69614" s="9"/>
      <c r="N69614" s="9"/>
      <c r="O69614" s="9"/>
      <c r="P69614" s="9"/>
      <c r="Q69614" s="9"/>
    </row>
    <row r="69615" spans="11:17" x14ac:dyDescent="0.25">
      <c r="K69615" s="9"/>
      <c r="N69615" s="9"/>
      <c r="O69615" s="9"/>
      <c r="P69615" s="9"/>
      <c r="Q69615" s="9"/>
    </row>
    <row r="69616" spans="11:17" x14ac:dyDescent="0.25">
      <c r="K69616" s="9"/>
      <c r="N69616" s="9"/>
      <c r="O69616" s="9"/>
      <c r="P69616" s="9"/>
      <c r="Q69616" s="9"/>
    </row>
    <row r="69617" spans="11:17" x14ac:dyDescent="0.25">
      <c r="K69617" s="9"/>
      <c r="N69617" s="9"/>
      <c r="O69617" s="9"/>
      <c r="P69617" s="9"/>
      <c r="Q69617" s="9"/>
    </row>
    <row r="69618" spans="11:17" x14ac:dyDescent="0.25">
      <c r="K69618" s="9"/>
      <c r="N69618" s="9"/>
      <c r="O69618" s="9"/>
      <c r="P69618" s="9"/>
      <c r="Q69618" s="9"/>
    </row>
    <row r="69619" spans="11:17" x14ac:dyDescent="0.25">
      <c r="K69619" s="9"/>
      <c r="N69619" s="9"/>
      <c r="O69619" s="9"/>
      <c r="P69619" s="9"/>
      <c r="Q69619" s="9"/>
    </row>
    <row r="69620" spans="11:17" x14ac:dyDescent="0.25">
      <c r="K69620" s="9"/>
      <c r="N69620" s="9"/>
      <c r="O69620" s="9"/>
      <c r="P69620" s="9"/>
      <c r="Q69620" s="9"/>
    </row>
    <row r="69621" spans="11:17" x14ac:dyDescent="0.25">
      <c r="K69621" s="9"/>
      <c r="N69621" s="9"/>
      <c r="O69621" s="9"/>
      <c r="P69621" s="9"/>
      <c r="Q69621" s="9"/>
    </row>
    <row r="69622" spans="11:17" x14ac:dyDescent="0.25">
      <c r="K69622" s="9"/>
      <c r="N69622" s="9"/>
      <c r="O69622" s="9"/>
      <c r="P69622" s="9"/>
      <c r="Q69622" s="9"/>
    </row>
    <row r="69623" spans="11:17" x14ac:dyDescent="0.25">
      <c r="K69623" s="9"/>
      <c r="N69623" s="9"/>
      <c r="O69623" s="9"/>
      <c r="P69623" s="9"/>
      <c r="Q69623" s="9"/>
    </row>
    <row r="69624" spans="11:17" x14ac:dyDescent="0.25">
      <c r="K69624" s="9"/>
      <c r="N69624" s="9"/>
      <c r="O69624" s="9"/>
      <c r="P69624" s="9"/>
      <c r="Q69624" s="9"/>
    </row>
    <row r="69625" spans="11:17" x14ac:dyDescent="0.25">
      <c r="K69625" s="9"/>
      <c r="N69625" s="9"/>
      <c r="O69625" s="9"/>
      <c r="P69625" s="9"/>
      <c r="Q69625" s="9"/>
    </row>
    <row r="69626" spans="11:17" x14ac:dyDescent="0.25">
      <c r="K69626" s="9"/>
      <c r="N69626" s="9"/>
      <c r="O69626" s="9"/>
      <c r="P69626" s="9"/>
      <c r="Q69626" s="9"/>
    </row>
    <row r="69627" spans="11:17" x14ac:dyDescent="0.25">
      <c r="K69627" s="9"/>
      <c r="N69627" s="9"/>
      <c r="O69627" s="9"/>
      <c r="P69627" s="9"/>
      <c r="Q69627" s="9"/>
    </row>
    <row r="69628" spans="11:17" x14ac:dyDescent="0.25">
      <c r="K69628" s="9"/>
      <c r="N69628" s="9"/>
      <c r="O69628" s="9"/>
      <c r="P69628" s="9"/>
      <c r="Q69628" s="9"/>
    </row>
    <row r="69629" spans="11:17" x14ac:dyDescent="0.25">
      <c r="K69629" s="9"/>
      <c r="N69629" s="9"/>
      <c r="O69629" s="9"/>
      <c r="P69629" s="9"/>
      <c r="Q69629" s="9"/>
    </row>
    <row r="69630" spans="11:17" x14ac:dyDescent="0.25">
      <c r="K69630" s="9"/>
      <c r="N69630" s="9"/>
      <c r="O69630" s="9"/>
      <c r="P69630" s="9"/>
      <c r="Q69630" s="9"/>
    </row>
    <row r="69631" spans="11:17" x14ac:dyDescent="0.25">
      <c r="K69631" s="9"/>
      <c r="N69631" s="9"/>
      <c r="O69631" s="9"/>
      <c r="P69631" s="9"/>
      <c r="Q69631" s="9"/>
    </row>
    <row r="69632" spans="11:17" x14ac:dyDescent="0.25">
      <c r="K69632" s="9"/>
      <c r="N69632" s="9"/>
      <c r="O69632" s="9"/>
      <c r="P69632" s="9"/>
      <c r="Q69632" s="9"/>
    </row>
    <row r="69633" spans="11:17" x14ac:dyDescent="0.25">
      <c r="K69633" s="9"/>
      <c r="N69633" s="9"/>
      <c r="O69633" s="9"/>
      <c r="P69633" s="9"/>
      <c r="Q69633" s="9"/>
    </row>
    <row r="69634" spans="11:17" x14ac:dyDescent="0.25">
      <c r="K69634" s="9"/>
      <c r="N69634" s="9"/>
      <c r="O69634" s="9"/>
      <c r="P69634" s="9"/>
      <c r="Q69634" s="9"/>
    </row>
    <row r="69635" spans="11:17" x14ac:dyDescent="0.25">
      <c r="K69635" s="9"/>
      <c r="N69635" s="9"/>
      <c r="O69635" s="9"/>
      <c r="P69635" s="9"/>
      <c r="Q69635" s="9"/>
    </row>
    <row r="69636" spans="11:17" x14ac:dyDescent="0.25">
      <c r="K69636" s="9"/>
      <c r="N69636" s="9"/>
      <c r="O69636" s="9"/>
      <c r="P69636" s="9"/>
      <c r="Q69636" s="9"/>
    </row>
    <row r="69637" spans="11:17" x14ac:dyDescent="0.25">
      <c r="K69637" s="9"/>
      <c r="N69637" s="9"/>
      <c r="O69637" s="9"/>
      <c r="P69637" s="9"/>
      <c r="Q69637" s="9"/>
    </row>
    <row r="69638" spans="11:17" x14ac:dyDescent="0.25">
      <c r="K69638" s="9"/>
      <c r="N69638" s="9"/>
      <c r="O69638" s="9"/>
      <c r="P69638" s="9"/>
      <c r="Q69638" s="9"/>
    </row>
    <row r="69639" spans="11:17" x14ac:dyDescent="0.25">
      <c r="K69639" s="9"/>
      <c r="N69639" s="9"/>
      <c r="O69639" s="9"/>
      <c r="P69639" s="9"/>
      <c r="Q69639" s="9"/>
    </row>
    <row r="69640" spans="11:17" x14ac:dyDescent="0.25">
      <c r="K69640" s="9"/>
      <c r="N69640" s="9"/>
      <c r="O69640" s="9"/>
      <c r="P69640" s="9"/>
      <c r="Q69640" s="9"/>
    </row>
    <row r="69641" spans="11:17" x14ac:dyDescent="0.25">
      <c r="K69641" s="9"/>
      <c r="N69641" s="9"/>
      <c r="O69641" s="9"/>
      <c r="P69641" s="9"/>
      <c r="Q69641" s="9"/>
    </row>
    <row r="69642" spans="11:17" x14ac:dyDescent="0.25">
      <c r="K69642" s="9"/>
      <c r="N69642" s="9"/>
      <c r="O69642" s="9"/>
      <c r="P69642" s="9"/>
      <c r="Q69642" s="9"/>
    </row>
    <row r="69643" spans="11:17" x14ac:dyDescent="0.25">
      <c r="K69643" s="9"/>
      <c r="N69643" s="9"/>
      <c r="O69643" s="9"/>
      <c r="P69643" s="9"/>
      <c r="Q69643" s="9"/>
    </row>
    <row r="69644" spans="11:17" x14ac:dyDescent="0.25">
      <c r="K69644" s="9"/>
      <c r="N69644" s="9"/>
      <c r="O69644" s="9"/>
      <c r="P69644" s="9"/>
      <c r="Q69644" s="9"/>
    </row>
    <row r="69645" spans="11:17" x14ac:dyDescent="0.25">
      <c r="K69645" s="9"/>
      <c r="N69645" s="9"/>
      <c r="O69645" s="9"/>
      <c r="P69645" s="9"/>
      <c r="Q69645" s="9"/>
    </row>
    <row r="69646" spans="11:17" x14ac:dyDescent="0.25">
      <c r="K69646" s="9"/>
      <c r="N69646" s="9"/>
      <c r="O69646" s="9"/>
      <c r="P69646" s="9"/>
      <c r="Q69646" s="9"/>
    </row>
    <row r="69647" spans="11:17" x14ac:dyDescent="0.25">
      <c r="K69647" s="9"/>
      <c r="N69647" s="9"/>
      <c r="O69647" s="9"/>
      <c r="P69647" s="9"/>
      <c r="Q69647" s="9"/>
    </row>
    <row r="69648" spans="11:17" x14ac:dyDescent="0.25">
      <c r="K69648" s="9"/>
      <c r="N69648" s="9"/>
      <c r="O69648" s="9"/>
      <c r="P69648" s="9"/>
      <c r="Q69648" s="9"/>
    </row>
    <row r="69649" spans="11:17" x14ac:dyDescent="0.25">
      <c r="K69649" s="9"/>
      <c r="N69649" s="9"/>
      <c r="O69649" s="9"/>
      <c r="P69649" s="9"/>
      <c r="Q69649" s="9"/>
    </row>
    <row r="69650" spans="11:17" x14ac:dyDescent="0.25">
      <c r="K69650" s="9"/>
      <c r="N69650" s="9"/>
      <c r="O69650" s="9"/>
      <c r="P69650" s="9"/>
      <c r="Q69650" s="9"/>
    </row>
    <row r="69651" spans="11:17" x14ac:dyDescent="0.25">
      <c r="K69651" s="9"/>
      <c r="N69651" s="9"/>
      <c r="O69651" s="9"/>
      <c r="P69651" s="9"/>
      <c r="Q69651" s="9"/>
    </row>
    <row r="69652" spans="11:17" x14ac:dyDescent="0.25">
      <c r="K69652" s="9"/>
      <c r="N69652" s="9"/>
      <c r="O69652" s="9"/>
      <c r="P69652" s="9"/>
      <c r="Q69652" s="9"/>
    </row>
    <row r="69653" spans="11:17" x14ac:dyDescent="0.25">
      <c r="K69653" s="9"/>
      <c r="N69653" s="9"/>
      <c r="O69653" s="9"/>
      <c r="P69653" s="9"/>
      <c r="Q69653" s="9"/>
    </row>
    <row r="69654" spans="11:17" x14ac:dyDescent="0.25">
      <c r="K69654" s="9"/>
      <c r="N69654" s="9"/>
      <c r="O69654" s="9"/>
      <c r="P69654" s="9"/>
      <c r="Q69654" s="9"/>
    </row>
    <row r="69655" spans="11:17" x14ac:dyDescent="0.25">
      <c r="K69655" s="9"/>
      <c r="N69655" s="9"/>
      <c r="O69655" s="9"/>
      <c r="P69655" s="9"/>
      <c r="Q69655" s="9"/>
    </row>
    <row r="69656" spans="11:17" x14ac:dyDescent="0.25">
      <c r="K69656" s="9"/>
      <c r="N69656" s="9"/>
      <c r="O69656" s="9"/>
      <c r="P69656" s="9"/>
      <c r="Q69656" s="9"/>
    </row>
    <row r="69657" spans="11:17" x14ac:dyDescent="0.25">
      <c r="K69657" s="9"/>
      <c r="N69657" s="9"/>
      <c r="O69657" s="9"/>
      <c r="P69657" s="9"/>
      <c r="Q69657" s="9"/>
    </row>
    <row r="69658" spans="11:17" x14ac:dyDescent="0.25">
      <c r="K69658" s="9"/>
      <c r="N69658" s="9"/>
      <c r="O69658" s="9"/>
      <c r="P69658" s="9"/>
      <c r="Q69658" s="9"/>
    </row>
    <row r="69659" spans="11:17" x14ac:dyDescent="0.25">
      <c r="K69659" s="9"/>
      <c r="N69659" s="9"/>
      <c r="O69659" s="9"/>
      <c r="P69659" s="9"/>
      <c r="Q69659" s="9"/>
    </row>
    <row r="69660" spans="11:17" x14ac:dyDescent="0.25">
      <c r="K69660" s="9"/>
      <c r="N69660" s="9"/>
      <c r="O69660" s="9"/>
      <c r="P69660" s="9"/>
      <c r="Q69660" s="9"/>
    </row>
    <row r="69661" spans="11:17" x14ac:dyDescent="0.25">
      <c r="K69661" s="9"/>
      <c r="N69661" s="9"/>
      <c r="O69661" s="9"/>
      <c r="P69661" s="9"/>
      <c r="Q69661" s="9"/>
    </row>
    <row r="69662" spans="11:17" x14ac:dyDescent="0.25">
      <c r="K69662" s="9"/>
      <c r="N69662" s="9"/>
      <c r="O69662" s="9"/>
      <c r="P69662" s="9"/>
      <c r="Q69662" s="9"/>
    </row>
    <row r="69663" spans="11:17" x14ac:dyDescent="0.25">
      <c r="K69663" s="9"/>
      <c r="N69663" s="9"/>
      <c r="O69663" s="9"/>
      <c r="P69663" s="9"/>
      <c r="Q69663" s="9"/>
    </row>
    <row r="69664" spans="11:17" x14ac:dyDescent="0.25">
      <c r="K69664" s="9"/>
      <c r="N69664" s="9"/>
      <c r="O69664" s="9"/>
      <c r="P69664" s="9"/>
      <c r="Q69664" s="9"/>
    </row>
    <row r="69665" spans="11:17" x14ac:dyDescent="0.25">
      <c r="K69665" s="9"/>
      <c r="N69665" s="9"/>
      <c r="O69665" s="9"/>
      <c r="P69665" s="9"/>
      <c r="Q69665" s="9"/>
    </row>
    <row r="69666" spans="11:17" x14ac:dyDescent="0.25">
      <c r="K69666" s="9"/>
      <c r="N69666" s="9"/>
      <c r="O69666" s="9"/>
      <c r="P69666" s="9"/>
      <c r="Q69666" s="9"/>
    </row>
    <row r="69667" spans="11:17" x14ac:dyDescent="0.25">
      <c r="K69667" s="9"/>
      <c r="N69667" s="9"/>
      <c r="O69667" s="9"/>
      <c r="P69667" s="9"/>
      <c r="Q69667" s="9"/>
    </row>
    <row r="69668" spans="11:17" x14ac:dyDescent="0.25">
      <c r="K69668" s="9"/>
      <c r="N69668" s="9"/>
      <c r="O69668" s="9"/>
      <c r="P69668" s="9"/>
      <c r="Q69668" s="9"/>
    </row>
    <row r="69669" spans="11:17" x14ac:dyDescent="0.25">
      <c r="K69669" s="9"/>
      <c r="N69669" s="9"/>
      <c r="O69669" s="9"/>
      <c r="P69669" s="9"/>
      <c r="Q69669" s="9"/>
    </row>
    <row r="69670" spans="11:17" x14ac:dyDescent="0.25">
      <c r="K69670" s="9"/>
      <c r="N69670" s="9"/>
      <c r="O69670" s="9"/>
      <c r="P69670" s="9"/>
      <c r="Q69670" s="9"/>
    </row>
    <row r="69671" spans="11:17" x14ac:dyDescent="0.25">
      <c r="K69671" s="9"/>
      <c r="N69671" s="9"/>
      <c r="O69671" s="9"/>
      <c r="P69671" s="9"/>
      <c r="Q69671" s="9"/>
    </row>
    <row r="69672" spans="11:17" x14ac:dyDescent="0.25">
      <c r="K69672" s="9"/>
      <c r="N69672" s="9"/>
      <c r="O69672" s="9"/>
      <c r="P69672" s="9"/>
      <c r="Q69672" s="9"/>
    </row>
    <row r="69673" spans="11:17" x14ac:dyDescent="0.25">
      <c r="K69673" s="9"/>
      <c r="N69673" s="9"/>
      <c r="O69673" s="9"/>
      <c r="P69673" s="9"/>
      <c r="Q69673" s="9"/>
    </row>
    <row r="69674" spans="11:17" x14ac:dyDescent="0.25">
      <c r="K69674" s="9"/>
      <c r="N69674" s="9"/>
      <c r="O69674" s="9"/>
      <c r="P69674" s="9"/>
      <c r="Q69674" s="9"/>
    </row>
    <row r="69675" spans="11:17" x14ac:dyDescent="0.25">
      <c r="K69675" s="9"/>
      <c r="N69675" s="9"/>
      <c r="O69675" s="9"/>
      <c r="P69675" s="9"/>
      <c r="Q69675" s="9"/>
    </row>
    <row r="69676" spans="11:17" x14ac:dyDescent="0.25">
      <c r="K69676" s="9"/>
      <c r="N69676" s="9"/>
      <c r="O69676" s="9"/>
      <c r="P69676" s="9"/>
      <c r="Q69676" s="9"/>
    </row>
    <row r="69677" spans="11:17" x14ac:dyDescent="0.25">
      <c r="K69677" s="9"/>
      <c r="N69677" s="9"/>
      <c r="O69677" s="9"/>
      <c r="P69677" s="9"/>
      <c r="Q69677" s="9"/>
    </row>
    <row r="69678" spans="11:17" x14ac:dyDescent="0.25">
      <c r="K69678" s="9"/>
      <c r="N69678" s="9"/>
      <c r="O69678" s="9"/>
      <c r="P69678" s="9"/>
      <c r="Q69678" s="9"/>
    </row>
    <row r="69679" spans="11:17" x14ac:dyDescent="0.25">
      <c r="K69679" s="9"/>
      <c r="N69679" s="9"/>
      <c r="O69679" s="9"/>
      <c r="P69679" s="9"/>
      <c r="Q69679" s="9"/>
    </row>
    <row r="69680" spans="11:17" x14ac:dyDescent="0.25">
      <c r="K69680" s="9"/>
      <c r="N69680" s="9"/>
      <c r="O69680" s="9"/>
      <c r="P69680" s="9"/>
      <c r="Q69680" s="9"/>
    </row>
    <row r="69681" spans="11:17" x14ac:dyDescent="0.25">
      <c r="K69681" s="9"/>
      <c r="N69681" s="9"/>
      <c r="O69681" s="9"/>
      <c r="P69681" s="9"/>
      <c r="Q69681" s="9"/>
    </row>
    <row r="69682" spans="11:17" x14ac:dyDescent="0.25">
      <c r="K69682" s="9"/>
      <c r="N69682" s="9"/>
      <c r="O69682" s="9"/>
      <c r="P69682" s="9"/>
      <c r="Q69682" s="9"/>
    </row>
    <row r="69683" spans="11:17" x14ac:dyDescent="0.25">
      <c r="K69683" s="9"/>
      <c r="N69683" s="9"/>
      <c r="O69683" s="9"/>
      <c r="P69683" s="9"/>
      <c r="Q69683" s="9"/>
    </row>
    <row r="69684" spans="11:17" x14ac:dyDescent="0.25">
      <c r="K69684" s="9"/>
      <c r="N69684" s="9"/>
      <c r="O69684" s="9"/>
      <c r="P69684" s="9"/>
      <c r="Q69684" s="9"/>
    </row>
    <row r="69685" spans="11:17" x14ac:dyDescent="0.25">
      <c r="K69685" s="9"/>
      <c r="N69685" s="9"/>
      <c r="O69685" s="9"/>
      <c r="P69685" s="9"/>
      <c r="Q69685" s="9"/>
    </row>
    <row r="69686" spans="11:17" x14ac:dyDescent="0.25">
      <c r="K69686" s="9"/>
      <c r="N69686" s="9"/>
      <c r="O69686" s="9"/>
      <c r="P69686" s="9"/>
      <c r="Q69686" s="9"/>
    </row>
    <row r="69687" spans="11:17" x14ac:dyDescent="0.25">
      <c r="K69687" s="9"/>
      <c r="N69687" s="9"/>
      <c r="O69687" s="9"/>
      <c r="P69687" s="9"/>
      <c r="Q69687" s="9"/>
    </row>
    <row r="69688" spans="11:17" x14ac:dyDescent="0.25">
      <c r="K69688" s="9"/>
      <c r="N69688" s="9"/>
      <c r="O69688" s="9"/>
      <c r="P69688" s="9"/>
      <c r="Q69688" s="9"/>
    </row>
    <row r="69689" spans="11:17" x14ac:dyDescent="0.25">
      <c r="K69689" s="9"/>
      <c r="N69689" s="9"/>
      <c r="O69689" s="9"/>
      <c r="P69689" s="9"/>
      <c r="Q69689" s="9"/>
    </row>
    <row r="69690" spans="11:17" x14ac:dyDescent="0.25">
      <c r="K69690" s="9"/>
      <c r="N69690" s="9"/>
      <c r="O69690" s="9"/>
      <c r="P69690" s="9"/>
      <c r="Q69690" s="9"/>
    </row>
    <row r="69691" spans="11:17" x14ac:dyDescent="0.25">
      <c r="K69691" s="9"/>
      <c r="N69691" s="9"/>
      <c r="O69691" s="9"/>
      <c r="P69691" s="9"/>
      <c r="Q69691" s="9"/>
    </row>
    <row r="69692" spans="11:17" x14ac:dyDescent="0.25">
      <c r="K69692" s="9"/>
      <c r="N69692" s="9"/>
      <c r="O69692" s="9"/>
      <c r="P69692" s="9"/>
      <c r="Q69692" s="9"/>
    </row>
    <row r="69693" spans="11:17" x14ac:dyDescent="0.25">
      <c r="K69693" s="9"/>
      <c r="N69693" s="9"/>
      <c r="O69693" s="9"/>
      <c r="P69693" s="9"/>
      <c r="Q69693" s="9"/>
    </row>
    <row r="69694" spans="11:17" x14ac:dyDescent="0.25">
      <c r="K69694" s="9"/>
      <c r="N69694" s="9"/>
      <c r="O69694" s="9"/>
      <c r="P69694" s="9"/>
      <c r="Q69694" s="9"/>
    </row>
    <row r="69695" spans="11:17" x14ac:dyDescent="0.25">
      <c r="K69695" s="9"/>
      <c r="N69695" s="9"/>
      <c r="O69695" s="9"/>
      <c r="P69695" s="9"/>
      <c r="Q69695" s="9"/>
    </row>
    <row r="69696" spans="11:17" x14ac:dyDescent="0.25">
      <c r="K69696" s="9"/>
      <c r="N69696" s="9"/>
      <c r="O69696" s="9"/>
      <c r="P69696" s="9"/>
      <c r="Q69696" s="9"/>
    </row>
    <row r="69697" spans="11:17" x14ac:dyDescent="0.25">
      <c r="K69697" s="9"/>
      <c r="N69697" s="9"/>
      <c r="O69697" s="9"/>
      <c r="P69697" s="9"/>
      <c r="Q69697" s="9"/>
    </row>
    <row r="69698" spans="11:17" x14ac:dyDescent="0.25">
      <c r="K69698" s="9"/>
      <c r="N69698" s="9"/>
      <c r="O69698" s="9"/>
      <c r="P69698" s="9"/>
      <c r="Q69698" s="9"/>
    </row>
    <row r="69699" spans="11:17" x14ac:dyDescent="0.25">
      <c r="K69699" s="9"/>
      <c r="N69699" s="9"/>
      <c r="O69699" s="9"/>
      <c r="P69699" s="9"/>
      <c r="Q69699" s="9"/>
    </row>
    <row r="69700" spans="11:17" x14ac:dyDescent="0.25">
      <c r="K69700" s="9"/>
      <c r="N69700" s="9"/>
      <c r="O69700" s="9"/>
      <c r="P69700" s="9"/>
      <c r="Q69700" s="9"/>
    </row>
    <row r="69701" spans="11:17" x14ac:dyDescent="0.25">
      <c r="K69701" s="9"/>
      <c r="N69701" s="9"/>
      <c r="O69701" s="9"/>
      <c r="P69701" s="9"/>
      <c r="Q69701" s="9"/>
    </row>
    <row r="69702" spans="11:17" x14ac:dyDescent="0.25">
      <c r="K69702" s="9"/>
      <c r="N69702" s="9"/>
      <c r="O69702" s="9"/>
      <c r="P69702" s="9"/>
      <c r="Q69702" s="9"/>
    </row>
    <row r="69703" spans="11:17" x14ac:dyDescent="0.25">
      <c r="K69703" s="9"/>
      <c r="N69703" s="9"/>
      <c r="O69703" s="9"/>
      <c r="P69703" s="9"/>
      <c r="Q69703" s="9"/>
    </row>
    <row r="69704" spans="11:17" x14ac:dyDescent="0.25">
      <c r="K69704" s="9"/>
      <c r="N69704" s="9"/>
      <c r="O69704" s="9"/>
      <c r="P69704" s="9"/>
      <c r="Q69704" s="9"/>
    </row>
    <row r="69705" spans="11:17" x14ac:dyDescent="0.25">
      <c r="K69705" s="9"/>
      <c r="N69705" s="9"/>
      <c r="O69705" s="9"/>
      <c r="P69705" s="9"/>
      <c r="Q69705" s="9"/>
    </row>
    <row r="69706" spans="11:17" x14ac:dyDescent="0.25">
      <c r="K69706" s="9"/>
      <c r="N69706" s="9"/>
      <c r="O69706" s="9"/>
      <c r="P69706" s="9"/>
      <c r="Q69706" s="9"/>
    </row>
    <row r="69707" spans="11:17" x14ac:dyDescent="0.25">
      <c r="K69707" s="9"/>
      <c r="N69707" s="9"/>
      <c r="O69707" s="9"/>
      <c r="P69707" s="9"/>
      <c r="Q69707" s="9"/>
    </row>
    <row r="69708" spans="11:17" x14ac:dyDescent="0.25">
      <c r="K69708" s="9"/>
      <c r="N69708" s="9"/>
      <c r="O69708" s="9"/>
      <c r="P69708" s="9"/>
      <c r="Q69708" s="9"/>
    </row>
    <row r="69709" spans="11:17" x14ac:dyDescent="0.25">
      <c r="K69709" s="9"/>
      <c r="N69709" s="9"/>
      <c r="O69709" s="9"/>
      <c r="P69709" s="9"/>
      <c r="Q69709" s="9"/>
    </row>
    <row r="69710" spans="11:17" x14ac:dyDescent="0.25">
      <c r="K69710" s="9"/>
      <c r="N69710" s="9"/>
      <c r="O69710" s="9"/>
      <c r="P69710" s="9"/>
      <c r="Q69710" s="9"/>
    </row>
    <row r="69711" spans="11:17" x14ac:dyDescent="0.25">
      <c r="K69711" s="9"/>
      <c r="N69711" s="9"/>
      <c r="O69711" s="9"/>
      <c r="P69711" s="9"/>
      <c r="Q69711" s="9"/>
    </row>
    <row r="69712" spans="11:17" x14ac:dyDescent="0.25">
      <c r="K69712" s="9"/>
      <c r="N69712" s="9"/>
      <c r="O69712" s="9"/>
      <c r="P69712" s="9"/>
      <c r="Q69712" s="9"/>
    </row>
    <row r="69713" spans="11:17" x14ac:dyDescent="0.25">
      <c r="K69713" s="9"/>
      <c r="N69713" s="9"/>
      <c r="O69713" s="9"/>
      <c r="P69713" s="9"/>
      <c r="Q69713" s="9"/>
    </row>
    <row r="69714" spans="11:17" x14ac:dyDescent="0.25">
      <c r="K69714" s="9"/>
      <c r="N69714" s="9"/>
      <c r="O69714" s="9"/>
      <c r="P69714" s="9"/>
      <c r="Q69714" s="9"/>
    </row>
    <row r="69715" spans="11:17" x14ac:dyDescent="0.25">
      <c r="K69715" s="9"/>
      <c r="N69715" s="9"/>
      <c r="O69715" s="9"/>
      <c r="P69715" s="9"/>
      <c r="Q69715" s="9"/>
    </row>
    <row r="69716" spans="11:17" x14ac:dyDescent="0.25">
      <c r="K69716" s="9"/>
      <c r="N69716" s="9"/>
      <c r="O69716" s="9"/>
      <c r="P69716" s="9"/>
      <c r="Q69716" s="9"/>
    </row>
    <row r="69717" spans="11:17" x14ac:dyDescent="0.25">
      <c r="K69717" s="9"/>
      <c r="N69717" s="9"/>
      <c r="O69717" s="9"/>
      <c r="P69717" s="9"/>
      <c r="Q69717" s="9"/>
    </row>
    <row r="69718" spans="11:17" x14ac:dyDescent="0.25">
      <c r="K69718" s="9"/>
      <c r="N69718" s="9"/>
      <c r="O69718" s="9"/>
      <c r="P69718" s="9"/>
      <c r="Q69718" s="9"/>
    </row>
    <row r="69719" spans="11:17" x14ac:dyDescent="0.25">
      <c r="K69719" s="9"/>
      <c r="N69719" s="9"/>
      <c r="O69719" s="9"/>
      <c r="P69719" s="9"/>
      <c r="Q69719" s="9"/>
    </row>
    <row r="69720" spans="11:17" x14ac:dyDescent="0.25">
      <c r="K69720" s="9"/>
      <c r="N69720" s="9"/>
      <c r="O69720" s="9"/>
      <c r="P69720" s="9"/>
      <c r="Q69720" s="9"/>
    </row>
    <row r="69721" spans="11:17" x14ac:dyDescent="0.25">
      <c r="K69721" s="9"/>
      <c r="N69721" s="9"/>
      <c r="O69721" s="9"/>
      <c r="P69721" s="9"/>
      <c r="Q69721" s="9"/>
    </row>
    <row r="69722" spans="11:17" x14ac:dyDescent="0.25">
      <c r="K69722" s="9"/>
      <c r="N69722" s="9"/>
      <c r="O69722" s="9"/>
      <c r="P69722" s="9"/>
      <c r="Q69722" s="9"/>
    </row>
    <row r="69723" spans="11:17" x14ac:dyDescent="0.25">
      <c r="K69723" s="9"/>
      <c r="N69723" s="9"/>
      <c r="O69723" s="9"/>
      <c r="P69723" s="9"/>
      <c r="Q69723" s="9"/>
    </row>
    <row r="69724" spans="11:17" x14ac:dyDescent="0.25">
      <c r="K69724" s="9"/>
      <c r="N69724" s="9"/>
      <c r="O69724" s="9"/>
      <c r="P69724" s="9"/>
      <c r="Q69724" s="9"/>
    </row>
    <row r="69725" spans="11:17" x14ac:dyDescent="0.25">
      <c r="K69725" s="9"/>
      <c r="N69725" s="9"/>
      <c r="O69725" s="9"/>
      <c r="P69725" s="9"/>
      <c r="Q69725" s="9"/>
    </row>
    <row r="69726" spans="11:17" x14ac:dyDescent="0.25">
      <c r="K69726" s="9"/>
      <c r="N69726" s="9"/>
      <c r="O69726" s="9"/>
      <c r="P69726" s="9"/>
      <c r="Q69726" s="9"/>
    </row>
    <row r="69727" spans="11:17" x14ac:dyDescent="0.25">
      <c r="K69727" s="9"/>
      <c r="N69727" s="9"/>
      <c r="O69727" s="9"/>
      <c r="P69727" s="9"/>
      <c r="Q69727" s="9"/>
    </row>
    <row r="69728" spans="11:17" x14ac:dyDescent="0.25">
      <c r="K69728" s="9"/>
      <c r="N69728" s="9"/>
      <c r="O69728" s="9"/>
      <c r="P69728" s="9"/>
      <c r="Q69728" s="9"/>
    </row>
    <row r="69729" spans="11:17" x14ac:dyDescent="0.25">
      <c r="K69729" s="9"/>
      <c r="N69729" s="9"/>
      <c r="O69729" s="9"/>
      <c r="P69729" s="9"/>
      <c r="Q69729" s="9"/>
    </row>
    <row r="69730" spans="11:17" x14ac:dyDescent="0.25">
      <c r="K69730" s="9"/>
      <c r="N69730" s="9"/>
      <c r="O69730" s="9"/>
      <c r="P69730" s="9"/>
      <c r="Q69730" s="9"/>
    </row>
    <row r="69731" spans="11:17" x14ac:dyDescent="0.25">
      <c r="K69731" s="9"/>
      <c r="N69731" s="9"/>
      <c r="O69731" s="9"/>
      <c r="P69731" s="9"/>
      <c r="Q69731" s="9"/>
    </row>
    <row r="69732" spans="11:17" x14ac:dyDescent="0.25">
      <c r="K69732" s="9"/>
      <c r="N69732" s="9"/>
      <c r="O69732" s="9"/>
      <c r="P69732" s="9"/>
      <c r="Q69732" s="9"/>
    </row>
    <row r="69733" spans="11:17" x14ac:dyDescent="0.25">
      <c r="K69733" s="9"/>
      <c r="N69733" s="9"/>
      <c r="O69733" s="9"/>
      <c r="P69733" s="9"/>
      <c r="Q69733" s="9"/>
    </row>
    <row r="69734" spans="11:17" x14ac:dyDescent="0.25">
      <c r="K69734" s="9"/>
      <c r="N69734" s="9"/>
      <c r="O69734" s="9"/>
      <c r="P69734" s="9"/>
      <c r="Q69734" s="9"/>
    </row>
    <row r="69735" spans="11:17" x14ac:dyDescent="0.25">
      <c r="K69735" s="9"/>
      <c r="N69735" s="9"/>
      <c r="O69735" s="9"/>
      <c r="P69735" s="9"/>
      <c r="Q69735" s="9"/>
    </row>
    <row r="69736" spans="11:17" x14ac:dyDescent="0.25">
      <c r="K69736" s="9"/>
      <c r="N69736" s="9"/>
      <c r="O69736" s="9"/>
      <c r="P69736" s="9"/>
      <c r="Q69736" s="9"/>
    </row>
    <row r="69737" spans="11:17" x14ac:dyDescent="0.25">
      <c r="K69737" s="9"/>
      <c r="N69737" s="9"/>
      <c r="O69737" s="9"/>
      <c r="P69737" s="9"/>
      <c r="Q69737" s="9"/>
    </row>
    <row r="69738" spans="11:17" x14ac:dyDescent="0.25">
      <c r="K69738" s="9"/>
      <c r="N69738" s="9"/>
      <c r="O69738" s="9"/>
      <c r="P69738" s="9"/>
      <c r="Q69738" s="9"/>
    </row>
    <row r="69739" spans="11:17" x14ac:dyDescent="0.25">
      <c r="K69739" s="9"/>
      <c r="N69739" s="9"/>
      <c r="O69739" s="9"/>
      <c r="P69739" s="9"/>
      <c r="Q69739" s="9"/>
    </row>
    <row r="69740" spans="11:17" x14ac:dyDescent="0.25">
      <c r="K69740" s="9"/>
      <c r="N69740" s="9"/>
      <c r="O69740" s="9"/>
      <c r="P69740" s="9"/>
      <c r="Q69740" s="9"/>
    </row>
    <row r="69741" spans="11:17" x14ac:dyDescent="0.25">
      <c r="K69741" s="9"/>
      <c r="N69741" s="9"/>
      <c r="O69741" s="9"/>
      <c r="P69741" s="9"/>
      <c r="Q69741" s="9"/>
    </row>
    <row r="69742" spans="11:17" x14ac:dyDescent="0.25">
      <c r="K69742" s="9"/>
      <c r="N69742" s="9"/>
      <c r="O69742" s="9"/>
      <c r="P69742" s="9"/>
      <c r="Q69742" s="9"/>
    </row>
    <row r="69743" spans="11:17" x14ac:dyDescent="0.25">
      <c r="K69743" s="9"/>
      <c r="N69743" s="9"/>
      <c r="O69743" s="9"/>
      <c r="P69743" s="9"/>
      <c r="Q69743" s="9"/>
    </row>
    <row r="69744" spans="11:17" x14ac:dyDescent="0.25">
      <c r="K69744" s="9"/>
      <c r="N69744" s="9"/>
      <c r="O69744" s="9"/>
      <c r="P69744" s="9"/>
      <c r="Q69744" s="9"/>
    </row>
    <row r="69745" spans="11:17" x14ac:dyDescent="0.25">
      <c r="K69745" s="9"/>
      <c r="N69745" s="9"/>
      <c r="O69745" s="9"/>
      <c r="P69745" s="9"/>
      <c r="Q69745" s="9"/>
    </row>
    <row r="69746" spans="11:17" x14ac:dyDescent="0.25">
      <c r="K69746" s="9"/>
      <c r="N69746" s="9"/>
      <c r="O69746" s="9"/>
      <c r="P69746" s="9"/>
      <c r="Q69746" s="9"/>
    </row>
    <row r="69747" spans="11:17" x14ac:dyDescent="0.25">
      <c r="K69747" s="9"/>
      <c r="N69747" s="9"/>
      <c r="O69747" s="9"/>
      <c r="P69747" s="9"/>
      <c r="Q69747" s="9"/>
    </row>
    <row r="69748" spans="11:17" x14ac:dyDescent="0.25">
      <c r="K69748" s="9"/>
      <c r="N69748" s="9"/>
      <c r="O69748" s="9"/>
      <c r="P69748" s="9"/>
      <c r="Q69748" s="9"/>
    </row>
    <row r="69749" spans="11:17" x14ac:dyDescent="0.25">
      <c r="K69749" s="9"/>
      <c r="N69749" s="9"/>
      <c r="O69749" s="9"/>
      <c r="P69749" s="9"/>
      <c r="Q69749" s="9"/>
    </row>
    <row r="69750" spans="11:17" x14ac:dyDescent="0.25">
      <c r="K69750" s="9"/>
      <c r="N69750" s="9"/>
      <c r="O69750" s="9"/>
      <c r="P69750" s="9"/>
      <c r="Q69750" s="9"/>
    </row>
    <row r="69751" spans="11:17" x14ac:dyDescent="0.25">
      <c r="K69751" s="9"/>
      <c r="N69751" s="9"/>
      <c r="O69751" s="9"/>
      <c r="P69751" s="9"/>
      <c r="Q69751" s="9"/>
    </row>
    <row r="69752" spans="11:17" x14ac:dyDescent="0.25">
      <c r="K69752" s="9"/>
      <c r="N69752" s="9"/>
      <c r="O69752" s="9"/>
      <c r="P69752" s="9"/>
      <c r="Q69752" s="9"/>
    </row>
    <row r="69753" spans="11:17" x14ac:dyDescent="0.25">
      <c r="K69753" s="9"/>
      <c r="N69753" s="9"/>
      <c r="O69753" s="9"/>
      <c r="P69753" s="9"/>
      <c r="Q69753" s="9"/>
    </row>
    <row r="69754" spans="11:17" x14ac:dyDescent="0.25">
      <c r="K69754" s="9"/>
      <c r="N69754" s="9"/>
      <c r="O69754" s="9"/>
      <c r="P69754" s="9"/>
      <c r="Q69754" s="9"/>
    </row>
    <row r="69755" spans="11:17" x14ac:dyDescent="0.25">
      <c r="K69755" s="9"/>
      <c r="N69755" s="9"/>
      <c r="O69755" s="9"/>
      <c r="P69755" s="9"/>
      <c r="Q69755" s="9"/>
    </row>
    <row r="69756" spans="11:17" x14ac:dyDescent="0.25">
      <c r="K69756" s="9"/>
      <c r="N69756" s="9"/>
      <c r="O69756" s="9"/>
      <c r="P69756" s="9"/>
      <c r="Q69756" s="9"/>
    </row>
    <row r="69757" spans="11:17" x14ac:dyDescent="0.25">
      <c r="K69757" s="9"/>
      <c r="N69757" s="9"/>
      <c r="O69757" s="9"/>
      <c r="P69757" s="9"/>
      <c r="Q69757" s="9"/>
    </row>
    <row r="69758" spans="11:17" x14ac:dyDescent="0.25">
      <c r="K69758" s="9"/>
      <c r="N69758" s="9"/>
      <c r="O69758" s="9"/>
      <c r="P69758" s="9"/>
      <c r="Q69758" s="9"/>
    </row>
    <row r="69759" spans="11:17" x14ac:dyDescent="0.25">
      <c r="K69759" s="9"/>
      <c r="N69759" s="9"/>
      <c r="O69759" s="9"/>
      <c r="P69759" s="9"/>
      <c r="Q69759" s="9"/>
    </row>
    <row r="69760" spans="11:17" x14ac:dyDescent="0.25">
      <c r="K69760" s="9"/>
      <c r="N69760" s="9"/>
      <c r="O69760" s="9"/>
      <c r="P69760" s="9"/>
      <c r="Q69760" s="9"/>
    </row>
    <row r="69761" spans="11:17" x14ac:dyDescent="0.25">
      <c r="K69761" s="9"/>
      <c r="N69761" s="9"/>
      <c r="O69761" s="9"/>
      <c r="P69761" s="9"/>
      <c r="Q69761" s="9"/>
    </row>
    <row r="69762" spans="11:17" x14ac:dyDescent="0.25">
      <c r="K69762" s="9"/>
      <c r="N69762" s="9"/>
      <c r="O69762" s="9"/>
      <c r="P69762" s="9"/>
      <c r="Q69762" s="9"/>
    </row>
    <row r="69763" spans="11:17" x14ac:dyDescent="0.25">
      <c r="K69763" s="9"/>
      <c r="N69763" s="9"/>
      <c r="O69763" s="9"/>
      <c r="P69763" s="9"/>
      <c r="Q69763" s="9"/>
    </row>
    <row r="69764" spans="11:17" x14ac:dyDescent="0.25">
      <c r="K69764" s="9"/>
      <c r="N69764" s="9"/>
      <c r="O69764" s="9"/>
      <c r="P69764" s="9"/>
      <c r="Q69764" s="9"/>
    </row>
    <row r="69765" spans="11:17" x14ac:dyDescent="0.25">
      <c r="K69765" s="9"/>
      <c r="N69765" s="9"/>
      <c r="O69765" s="9"/>
      <c r="P69765" s="9"/>
      <c r="Q69765" s="9"/>
    </row>
    <row r="69766" spans="11:17" x14ac:dyDescent="0.25">
      <c r="K69766" s="9"/>
      <c r="N69766" s="9"/>
      <c r="O69766" s="9"/>
      <c r="P69766" s="9"/>
      <c r="Q69766" s="9"/>
    </row>
    <row r="69767" spans="11:17" x14ac:dyDescent="0.25">
      <c r="K69767" s="9"/>
      <c r="N69767" s="9"/>
      <c r="O69767" s="9"/>
      <c r="P69767" s="9"/>
      <c r="Q69767" s="9"/>
    </row>
    <row r="69768" spans="11:17" x14ac:dyDescent="0.25">
      <c r="K69768" s="9"/>
      <c r="N69768" s="9"/>
      <c r="O69768" s="9"/>
      <c r="P69768" s="9"/>
      <c r="Q69768" s="9"/>
    </row>
    <row r="69769" spans="11:17" x14ac:dyDescent="0.25">
      <c r="K69769" s="9"/>
      <c r="N69769" s="9"/>
      <c r="O69769" s="9"/>
      <c r="P69769" s="9"/>
      <c r="Q69769" s="9"/>
    </row>
    <row r="69770" spans="11:17" x14ac:dyDescent="0.25">
      <c r="K69770" s="9"/>
      <c r="N69770" s="9"/>
      <c r="O69770" s="9"/>
      <c r="P69770" s="9"/>
      <c r="Q69770" s="9"/>
    </row>
    <row r="69771" spans="11:17" x14ac:dyDescent="0.25">
      <c r="K69771" s="9"/>
      <c r="N69771" s="9"/>
      <c r="O69771" s="9"/>
      <c r="P69771" s="9"/>
      <c r="Q69771" s="9"/>
    </row>
    <row r="69772" spans="11:17" x14ac:dyDescent="0.25">
      <c r="K69772" s="9"/>
      <c r="N69772" s="9"/>
      <c r="O69772" s="9"/>
      <c r="P69772" s="9"/>
      <c r="Q69772" s="9"/>
    </row>
    <row r="69773" spans="11:17" x14ac:dyDescent="0.25">
      <c r="K69773" s="9"/>
      <c r="N69773" s="9"/>
      <c r="O69773" s="9"/>
      <c r="P69773" s="9"/>
      <c r="Q69773" s="9"/>
    </row>
    <row r="69774" spans="11:17" x14ac:dyDescent="0.25">
      <c r="K69774" s="9"/>
      <c r="N69774" s="9"/>
      <c r="O69774" s="9"/>
      <c r="P69774" s="9"/>
      <c r="Q69774" s="9"/>
    </row>
    <row r="69775" spans="11:17" x14ac:dyDescent="0.25">
      <c r="K69775" s="9"/>
      <c r="N69775" s="9"/>
      <c r="O69775" s="9"/>
      <c r="P69775" s="9"/>
      <c r="Q69775" s="9"/>
    </row>
    <row r="69776" spans="11:17" x14ac:dyDescent="0.25">
      <c r="K69776" s="9"/>
      <c r="N69776" s="9"/>
      <c r="O69776" s="9"/>
      <c r="P69776" s="9"/>
      <c r="Q69776" s="9"/>
    </row>
    <row r="69777" spans="11:17" x14ac:dyDescent="0.25">
      <c r="K69777" s="9"/>
      <c r="N69777" s="9"/>
      <c r="O69777" s="9"/>
      <c r="P69777" s="9"/>
      <c r="Q69777" s="9"/>
    </row>
    <row r="69778" spans="11:17" x14ac:dyDescent="0.25">
      <c r="K69778" s="9"/>
      <c r="N69778" s="9"/>
      <c r="O69778" s="9"/>
      <c r="P69778" s="9"/>
      <c r="Q69778" s="9"/>
    </row>
    <row r="69779" spans="11:17" x14ac:dyDescent="0.25">
      <c r="K69779" s="9"/>
      <c r="N69779" s="9"/>
      <c r="O69779" s="9"/>
      <c r="P69779" s="9"/>
      <c r="Q69779" s="9"/>
    </row>
    <row r="69780" spans="11:17" x14ac:dyDescent="0.25">
      <c r="K69780" s="9"/>
      <c r="N69780" s="9"/>
      <c r="O69780" s="9"/>
      <c r="P69780" s="9"/>
      <c r="Q69780" s="9"/>
    </row>
    <row r="69781" spans="11:17" x14ac:dyDescent="0.25">
      <c r="K69781" s="9"/>
      <c r="N69781" s="9"/>
      <c r="O69781" s="9"/>
      <c r="P69781" s="9"/>
      <c r="Q69781" s="9"/>
    </row>
    <row r="69782" spans="11:17" x14ac:dyDescent="0.25">
      <c r="K69782" s="9"/>
      <c r="N69782" s="9"/>
      <c r="O69782" s="9"/>
      <c r="P69782" s="9"/>
      <c r="Q69782" s="9"/>
    </row>
    <row r="69783" spans="11:17" x14ac:dyDescent="0.25">
      <c r="K69783" s="9"/>
      <c r="N69783" s="9"/>
      <c r="O69783" s="9"/>
      <c r="P69783" s="9"/>
      <c r="Q69783" s="9"/>
    </row>
    <row r="69784" spans="11:17" x14ac:dyDescent="0.25">
      <c r="K69784" s="9"/>
      <c r="N69784" s="9"/>
      <c r="O69784" s="9"/>
      <c r="P69784" s="9"/>
      <c r="Q69784" s="9"/>
    </row>
    <row r="69785" spans="11:17" x14ac:dyDescent="0.25">
      <c r="K69785" s="9"/>
      <c r="N69785" s="9"/>
      <c r="O69785" s="9"/>
      <c r="P69785" s="9"/>
      <c r="Q69785" s="9"/>
    </row>
    <row r="69786" spans="11:17" x14ac:dyDescent="0.25">
      <c r="K69786" s="9"/>
      <c r="N69786" s="9"/>
      <c r="O69786" s="9"/>
      <c r="P69786" s="9"/>
      <c r="Q69786" s="9"/>
    </row>
    <row r="69787" spans="11:17" x14ac:dyDescent="0.25">
      <c r="K69787" s="9"/>
      <c r="N69787" s="9"/>
      <c r="O69787" s="9"/>
      <c r="P69787" s="9"/>
      <c r="Q69787" s="9"/>
    </row>
    <row r="69788" spans="11:17" x14ac:dyDescent="0.25">
      <c r="K69788" s="9"/>
      <c r="N69788" s="9"/>
      <c r="O69788" s="9"/>
      <c r="P69788" s="9"/>
      <c r="Q69788" s="9"/>
    </row>
    <row r="69789" spans="11:17" x14ac:dyDescent="0.25">
      <c r="K69789" s="9"/>
      <c r="N69789" s="9"/>
      <c r="O69789" s="9"/>
      <c r="P69789" s="9"/>
      <c r="Q69789" s="9"/>
    </row>
    <row r="69790" spans="11:17" x14ac:dyDescent="0.25">
      <c r="K69790" s="9"/>
      <c r="N69790" s="9"/>
      <c r="O69790" s="9"/>
      <c r="P69790" s="9"/>
      <c r="Q69790" s="9"/>
    </row>
    <row r="69791" spans="11:17" x14ac:dyDescent="0.25">
      <c r="K69791" s="9"/>
      <c r="N69791" s="9"/>
      <c r="O69791" s="9"/>
      <c r="P69791" s="9"/>
      <c r="Q69791" s="9"/>
    </row>
    <row r="69792" spans="11:17" x14ac:dyDescent="0.25">
      <c r="K69792" s="9"/>
      <c r="N69792" s="9"/>
      <c r="O69792" s="9"/>
      <c r="P69792" s="9"/>
      <c r="Q69792" s="9"/>
    </row>
    <row r="69793" spans="11:17" x14ac:dyDescent="0.25">
      <c r="K69793" s="9"/>
      <c r="N69793" s="9"/>
      <c r="O69793" s="9"/>
      <c r="P69793" s="9"/>
      <c r="Q69793" s="9"/>
    </row>
    <row r="69794" spans="11:17" x14ac:dyDescent="0.25">
      <c r="K69794" s="9"/>
      <c r="N69794" s="9"/>
      <c r="O69794" s="9"/>
      <c r="P69794" s="9"/>
      <c r="Q69794" s="9"/>
    </row>
    <row r="69795" spans="11:17" x14ac:dyDescent="0.25">
      <c r="K69795" s="9"/>
      <c r="N69795" s="9"/>
      <c r="O69795" s="9"/>
      <c r="P69795" s="9"/>
      <c r="Q69795" s="9"/>
    </row>
    <row r="69796" spans="11:17" x14ac:dyDescent="0.25">
      <c r="K69796" s="9"/>
      <c r="N69796" s="9"/>
      <c r="O69796" s="9"/>
      <c r="P69796" s="9"/>
      <c r="Q69796" s="9"/>
    </row>
    <row r="69797" spans="11:17" x14ac:dyDescent="0.25">
      <c r="K69797" s="9"/>
      <c r="N69797" s="9"/>
      <c r="O69797" s="9"/>
      <c r="P69797" s="9"/>
      <c r="Q69797" s="9"/>
    </row>
    <row r="69798" spans="11:17" x14ac:dyDescent="0.25">
      <c r="K69798" s="9"/>
      <c r="N69798" s="9"/>
      <c r="O69798" s="9"/>
      <c r="P69798" s="9"/>
      <c r="Q69798" s="9"/>
    </row>
    <row r="69799" spans="11:17" x14ac:dyDescent="0.25">
      <c r="K69799" s="9"/>
      <c r="N69799" s="9"/>
      <c r="O69799" s="9"/>
      <c r="P69799" s="9"/>
      <c r="Q69799" s="9"/>
    </row>
    <row r="69800" spans="11:17" x14ac:dyDescent="0.25">
      <c r="K69800" s="9"/>
      <c r="N69800" s="9"/>
      <c r="O69800" s="9"/>
      <c r="P69800" s="9"/>
      <c r="Q69800" s="9"/>
    </row>
    <row r="69801" spans="11:17" x14ac:dyDescent="0.25">
      <c r="K69801" s="9"/>
      <c r="N69801" s="9"/>
      <c r="O69801" s="9"/>
      <c r="P69801" s="9"/>
      <c r="Q69801" s="9"/>
    </row>
    <row r="69802" spans="11:17" x14ac:dyDescent="0.25">
      <c r="K69802" s="9"/>
      <c r="N69802" s="9"/>
      <c r="O69802" s="9"/>
      <c r="P69802" s="9"/>
      <c r="Q69802" s="9"/>
    </row>
    <row r="69803" spans="11:17" x14ac:dyDescent="0.25">
      <c r="K69803" s="9"/>
      <c r="N69803" s="9"/>
      <c r="O69803" s="9"/>
      <c r="P69803" s="9"/>
      <c r="Q69803" s="9"/>
    </row>
    <row r="69804" spans="11:17" x14ac:dyDescent="0.25">
      <c r="K69804" s="9"/>
      <c r="N69804" s="9"/>
      <c r="O69804" s="9"/>
      <c r="P69804" s="9"/>
      <c r="Q69804" s="9"/>
    </row>
    <row r="69805" spans="11:17" x14ac:dyDescent="0.25">
      <c r="K69805" s="9"/>
      <c r="N69805" s="9"/>
      <c r="O69805" s="9"/>
      <c r="P69805" s="9"/>
      <c r="Q69805" s="9"/>
    </row>
    <row r="69806" spans="11:17" x14ac:dyDescent="0.25">
      <c r="K69806" s="9"/>
      <c r="N69806" s="9"/>
      <c r="O69806" s="9"/>
      <c r="P69806" s="9"/>
      <c r="Q69806" s="9"/>
    </row>
    <row r="69807" spans="11:17" x14ac:dyDescent="0.25">
      <c r="K69807" s="9"/>
      <c r="N69807" s="9"/>
      <c r="O69807" s="9"/>
      <c r="P69807" s="9"/>
      <c r="Q69807" s="9"/>
    </row>
    <row r="69808" spans="11:17" x14ac:dyDescent="0.25">
      <c r="K69808" s="9"/>
      <c r="N69808" s="9"/>
      <c r="O69808" s="9"/>
      <c r="P69808" s="9"/>
      <c r="Q69808" s="9"/>
    </row>
    <row r="69809" spans="11:17" x14ac:dyDescent="0.25">
      <c r="K69809" s="9"/>
      <c r="N69809" s="9"/>
      <c r="O69809" s="9"/>
      <c r="P69809" s="9"/>
      <c r="Q69809" s="9"/>
    </row>
    <row r="69810" spans="11:17" x14ac:dyDescent="0.25">
      <c r="K69810" s="9"/>
      <c r="N69810" s="9"/>
      <c r="O69810" s="9"/>
      <c r="P69810" s="9"/>
      <c r="Q69810" s="9"/>
    </row>
    <row r="69811" spans="11:17" x14ac:dyDescent="0.25">
      <c r="K69811" s="9"/>
      <c r="N69811" s="9"/>
      <c r="O69811" s="9"/>
      <c r="P69811" s="9"/>
      <c r="Q69811" s="9"/>
    </row>
    <row r="69812" spans="11:17" x14ac:dyDescent="0.25">
      <c r="K69812" s="9"/>
      <c r="N69812" s="9"/>
      <c r="O69812" s="9"/>
      <c r="P69812" s="9"/>
      <c r="Q69812" s="9"/>
    </row>
    <row r="69813" spans="11:17" x14ac:dyDescent="0.25">
      <c r="K69813" s="9"/>
      <c r="N69813" s="9"/>
      <c r="O69813" s="9"/>
      <c r="P69813" s="9"/>
      <c r="Q69813" s="9"/>
    </row>
    <row r="69814" spans="11:17" x14ac:dyDescent="0.25">
      <c r="K69814" s="9"/>
      <c r="N69814" s="9"/>
      <c r="O69814" s="9"/>
      <c r="P69814" s="9"/>
      <c r="Q69814" s="9"/>
    </row>
    <row r="69815" spans="11:17" x14ac:dyDescent="0.25">
      <c r="K69815" s="9"/>
      <c r="N69815" s="9"/>
      <c r="O69815" s="9"/>
      <c r="P69815" s="9"/>
      <c r="Q69815" s="9"/>
    </row>
    <row r="69816" spans="11:17" x14ac:dyDescent="0.25">
      <c r="K69816" s="9"/>
      <c r="N69816" s="9"/>
      <c r="O69816" s="9"/>
      <c r="P69816" s="9"/>
      <c r="Q69816" s="9"/>
    </row>
    <row r="69817" spans="11:17" x14ac:dyDescent="0.25">
      <c r="K69817" s="9"/>
      <c r="N69817" s="9"/>
      <c r="O69817" s="9"/>
      <c r="P69817" s="9"/>
      <c r="Q69817" s="9"/>
    </row>
    <row r="69818" spans="11:17" x14ac:dyDescent="0.25">
      <c r="K69818" s="9"/>
      <c r="N69818" s="9"/>
      <c r="O69818" s="9"/>
      <c r="P69818" s="9"/>
      <c r="Q69818" s="9"/>
    </row>
    <row r="69819" spans="11:17" x14ac:dyDescent="0.25">
      <c r="K69819" s="9"/>
      <c r="N69819" s="9"/>
      <c r="O69819" s="9"/>
      <c r="P69819" s="9"/>
      <c r="Q69819" s="9"/>
    </row>
    <row r="69820" spans="11:17" x14ac:dyDescent="0.25">
      <c r="K69820" s="9"/>
      <c r="N69820" s="9"/>
      <c r="O69820" s="9"/>
      <c r="P69820" s="9"/>
      <c r="Q69820" s="9"/>
    </row>
    <row r="69821" spans="11:17" x14ac:dyDescent="0.25">
      <c r="K69821" s="9"/>
      <c r="N69821" s="9"/>
      <c r="O69821" s="9"/>
      <c r="P69821" s="9"/>
      <c r="Q69821" s="9"/>
    </row>
    <row r="69822" spans="11:17" x14ac:dyDescent="0.25">
      <c r="K69822" s="9"/>
      <c r="N69822" s="9"/>
      <c r="O69822" s="9"/>
      <c r="P69822" s="9"/>
      <c r="Q69822" s="9"/>
    </row>
    <row r="69823" spans="11:17" x14ac:dyDescent="0.25">
      <c r="K69823" s="9"/>
      <c r="N69823" s="9"/>
      <c r="O69823" s="9"/>
      <c r="P69823" s="9"/>
      <c r="Q69823" s="9"/>
    </row>
    <row r="69824" spans="11:17" x14ac:dyDescent="0.25">
      <c r="K69824" s="9"/>
      <c r="N69824" s="9"/>
      <c r="O69824" s="9"/>
      <c r="P69824" s="9"/>
      <c r="Q69824" s="9"/>
    </row>
    <row r="69825" spans="11:17" x14ac:dyDescent="0.25">
      <c r="K69825" s="9"/>
      <c r="N69825" s="9"/>
      <c r="O69825" s="9"/>
      <c r="P69825" s="9"/>
      <c r="Q69825" s="9"/>
    </row>
    <row r="69826" spans="11:17" x14ac:dyDescent="0.25">
      <c r="K69826" s="9"/>
      <c r="N69826" s="9"/>
      <c r="O69826" s="9"/>
      <c r="P69826" s="9"/>
      <c r="Q69826" s="9"/>
    </row>
    <row r="69827" spans="11:17" x14ac:dyDescent="0.25">
      <c r="K69827" s="9"/>
      <c r="N69827" s="9"/>
      <c r="O69827" s="9"/>
      <c r="P69827" s="9"/>
      <c r="Q69827" s="9"/>
    </row>
    <row r="69828" spans="11:17" x14ac:dyDescent="0.25">
      <c r="K69828" s="9"/>
      <c r="N69828" s="9"/>
      <c r="O69828" s="9"/>
      <c r="P69828" s="9"/>
      <c r="Q69828" s="9"/>
    </row>
    <row r="69829" spans="11:17" x14ac:dyDescent="0.25">
      <c r="K69829" s="9"/>
      <c r="N69829" s="9"/>
      <c r="O69829" s="9"/>
      <c r="P69829" s="9"/>
      <c r="Q69829" s="9"/>
    </row>
    <row r="69830" spans="11:17" x14ac:dyDescent="0.25">
      <c r="K69830" s="9"/>
      <c r="N69830" s="9"/>
      <c r="O69830" s="9"/>
      <c r="P69830" s="9"/>
      <c r="Q69830" s="9"/>
    </row>
    <row r="69831" spans="11:17" x14ac:dyDescent="0.25">
      <c r="K69831" s="9"/>
      <c r="N69831" s="9"/>
      <c r="O69831" s="9"/>
      <c r="P69831" s="9"/>
      <c r="Q69831" s="9"/>
    </row>
    <row r="69832" spans="11:17" x14ac:dyDescent="0.25">
      <c r="K69832" s="9"/>
      <c r="N69832" s="9"/>
      <c r="O69832" s="9"/>
      <c r="P69832" s="9"/>
      <c r="Q69832" s="9"/>
    </row>
    <row r="69833" spans="11:17" x14ac:dyDescent="0.25">
      <c r="K69833" s="9"/>
      <c r="N69833" s="9"/>
      <c r="O69833" s="9"/>
      <c r="P69833" s="9"/>
      <c r="Q69833" s="9"/>
    </row>
    <row r="69834" spans="11:17" x14ac:dyDescent="0.25">
      <c r="K69834" s="9"/>
      <c r="N69834" s="9"/>
      <c r="O69834" s="9"/>
      <c r="P69834" s="9"/>
      <c r="Q69834" s="9"/>
    </row>
    <row r="69835" spans="11:17" x14ac:dyDescent="0.25">
      <c r="K69835" s="9"/>
      <c r="N69835" s="9"/>
      <c r="O69835" s="9"/>
      <c r="P69835" s="9"/>
      <c r="Q69835" s="9"/>
    </row>
    <row r="69836" spans="11:17" x14ac:dyDescent="0.25">
      <c r="K69836" s="9"/>
      <c r="N69836" s="9"/>
      <c r="O69836" s="9"/>
      <c r="P69836" s="9"/>
      <c r="Q69836" s="9"/>
    </row>
    <row r="69837" spans="11:17" x14ac:dyDescent="0.25">
      <c r="K69837" s="9"/>
      <c r="N69837" s="9"/>
      <c r="O69837" s="9"/>
      <c r="P69837" s="9"/>
      <c r="Q69837" s="9"/>
    </row>
    <row r="69838" spans="11:17" x14ac:dyDescent="0.25">
      <c r="K69838" s="9"/>
      <c r="N69838" s="9"/>
      <c r="O69838" s="9"/>
      <c r="P69838" s="9"/>
      <c r="Q69838" s="9"/>
    </row>
    <row r="69839" spans="11:17" x14ac:dyDescent="0.25">
      <c r="K69839" s="9"/>
      <c r="N69839" s="9"/>
      <c r="O69839" s="9"/>
      <c r="P69839" s="9"/>
      <c r="Q69839" s="9"/>
    </row>
    <row r="69840" spans="11:17" x14ac:dyDescent="0.25">
      <c r="K69840" s="9"/>
      <c r="N69840" s="9"/>
      <c r="O69840" s="9"/>
      <c r="P69840" s="9"/>
      <c r="Q69840" s="9"/>
    </row>
    <row r="69841" spans="11:17" x14ac:dyDescent="0.25">
      <c r="K69841" s="9"/>
      <c r="N69841" s="9"/>
      <c r="O69841" s="9"/>
      <c r="P69841" s="9"/>
      <c r="Q69841" s="9"/>
    </row>
    <row r="69842" spans="11:17" x14ac:dyDescent="0.25">
      <c r="K69842" s="9"/>
      <c r="N69842" s="9"/>
      <c r="O69842" s="9"/>
      <c r="P69842" s="9"/>
      <c r="Q69842" s="9"/>
    </row>
    <row r="69843" spans="11:17" x14ac:dyDescent="0.25">
      <c r="K69843" s="9"/>
      <c r="N69843" s="9"/>
      <c r="O69843" s="9"/>
      <c r="P69843" s="9"/>
      <c r="Q69843" s="9"/>
    </row>
    <row r="69844" spans="11:17" x14ac:dyDescent="0.25">
      <c r="K69844" s="9"/>
      <c r="N69844" s="9"/>
      <c r="O69844" s="9"/>
      <c r="P69844" s="9"/>
      <c r="Q69844" s="9"/>
    </row>
    <row r="69845" spans="11:17" x14ac:dyDescent="0.25">
      <c r="K69845" s="9"/>
      <c r="N69845" s="9"/>
      <c r="O69845" s="9"/>
      <c r="P69845" s="9"/>
      <c r="Q69845" s="9"/>
    </row>
    <row r="69846" spans="11:17" x14ac:dyDescent="0.25">
      <c r="K69846" s="9"/>
      <c r="N69846" s="9"/>
      <c r="O69846" s="9"/>
      <c r="P69846" s="9"/>
      <c r="Q69846" s="9"/>
    </row>
    <row r="69847" spans="11:17" x14ac:dyDescent="0.25">
      <c r="K69847" s="9"/>
      <c r="N69847" s="9"/>
      <c r="O69847" s="9"/>
      <c r="P69847" s="9"/>
      <c r="Q69847" s="9"/>
    </row>
    <row r="69848" spans="11:17" x14ac:dyDescent="0.25">
      <c r="K69848" s="9"/>
      <c r="N69848" s="9"/>
      <c r="O69848" s="9"/>
      <c r="P69848" s="9"/>
      <c r="Q69848" s="9"/>
    </row>
    <row r="69849" spans="11:17" x14ac:dyDescent="0.25">
      <c r="K69849" s="9"/>
      <c r="N69849" s="9"/>
      <c r="O69849" s="9"/>
      <c r="P69849" s="9"/>
      <c r="Q69849" s="9"/>
    </row>
    <row r="69850" spans="11:17" x14ac:dyDescent="0.25">
      <c r="K69850" s="9"/>
      <c r="N69850" s="9"/>
      <c r="O69850" s="9"/>
      <c r="P69850" s="9"/>
      <c r="Q69850" s="9"/>
    </row>
    <row r="69851" spans="11:17" x14ac:dyDescent="0.25">
      <c r="K69851" s="9"/>
      <c r="N69851" s="9"/>
      <c r="O69851" s="9"/>
      <c r="P69851" s="9"/>
      <c r="Q69851" s="9"/>
    </row>
    <row r="69852" spans="11:17" x14ac:dyDescent="0.25">
      <c r="K69852" s="9"/>
      <c r="N69852" s="9"/>
      <c r="O69852" s="9"/>
      <c r="P69852" s="9"/>
      <c r="Q69852" s="9"/>
    </row>
    <row r="69853" spans="11:17" x14ac:dyDescent="0.25">
      <c r="K69853" s="9"/>
      <c r="N69853" s="9"/>
      <c r="O69853" s="9"/>
      <c r="P69853" s="9"/>
      <c r="Q69853" s="9"/>
    </row>
    <row r="69854" spans="11:17" x14ac:dyDescent="0.25">
      <c r="K69854" s="9"/>
      <c r="N69854" s="9"/>
      <c r="O69854" s="9"/>
      <c r="P69854" s="9"/>
      <c r="Q69854" s="9"/>
    </row>
    <row r="69855" spans="11:17" x14ac:dyDescent="0.25">
      <c r="K69855" s="9"/>
      <c r="N69855" s="9"/>
      <c r="O69855" s="9"/>
      <c r="P69855" s="9"/>
      <c r="Q69855" s="9"/>
    </row>
    <row r="69856" spans="11:17" x14ac:dyDescent="0.25">
      <c r="K69856" s="9"/>
      <c r="N69856" s="9"/>
      <c r="O69856" s="9"/>
      <c r="P69856" s="9"/>
      <c r="Q69856" s="9"/>
    </row>
    <row r="69857" spans="11:17" x14ac:dyDescent="0.25">
      <c r="K69857" s="9"/>
      <c r="N69857" s="9"/>
      <c r="O69857" s="9"/>
      <c r="P69857" s="9"/>
      <c r="Q69857" s="9"/>
    </row>
    <row r="69858" spans="11:17" x14ac:dyDescent="0.25">
      <c r="K69858" s="9"/>
      <c r="N69858" s="9"/>
      <c r="O69858" s="9"/>
      <c r="P69858" s="9"/>
      <c r="Q69858" s="9"/>
    </row>
    <row r="69859" spans="11:17" x14ac:dyDescent="0.25">
      <c r="K69859" s="9"/>
      <c r="N69859" s="9"/>
      <c r="O69859" s="9"/>
      <c r="P69859" s="9"/>
      <c r="Q69859" s="9"/>
    </row>
    <row r="69860" spans="11:17" x14ac:dyDescent="0.25">
      <c r="K69860" s="9"/>
      <c r="N69860" s="9"/>
      <c r="O69860" s="9"/>
      <c r="P69860" s="9"/>
      <c r="Q69860" s="9"/>
    </row>
    <row r="69861" spans="11:17" x14ac:dyDescent="0.25">
      <c r="K69861" s="9"/>
      <c r="N69861" s="9"/>
      <c r="O69861" s="9"/>
      <c r="P69861" s="9"/>
      <c r="Q69861" s="9"/>
    </row>
    <row r="69862" spans="11:17" x14ac:dyDescent="0.25">
      <c r="K69862" s="9"/>
      <c r="N69862" s="9"/>
      <c r="O69862" s="9"/>
      <c r="P69862" s="9"/>
      <c r="Q69862" s="9"/>
    </row>
    <row r="69863" spans="11:17" x14ac:dyDescent="0.25">
      <c r="K69863" s="9"/>
      <c r="N69863" s="9"/>
      <c r="O69863" s="9"/>
      <c r="P69863" s="9"/>
      <c r="Q69863" s="9"/>
    </row>
    <row r="69864" spans="11:17" x14ac:dyDescent="0.25">
      <c r="K69864" s="9"/>
      <c r="N69864" s="9"/>
      <c r="O69864" s="9"/>
      <c r="P69864" s="9"/>
      <c r="Q69864" s="9"/>
    </row>
    <row r="69865" spans="11:17" x14ac:dyDescent="0.25">
      <c r="K69865" s="9"/>
      <c r="N69865" s="9"/>
      <c r="O69865" s="9"/>
      <c r="P69865" s="9"/>
      <c r="Q69865" s="9"/>
    </row>
    <row r="69866" spans="11:17" x14ac:dyDescent="0.25">
      <c r="K69866" s="9"/>
      <c r="N69866" s="9"/>
      <c r="O69866" s="9"/>
      <c r="P69866" s="9"/>
      <c r="Q69866" s="9"/>
    </row>
    <row r="69867" spans="11:17" x14ac:dyDescent="0.25">
      <c r="K69867" s="9"/>
      <c r="N69867" s="9"/>
      <c r="O69867" s="9"/>
      <c r="P69867" s="9"/>
      <c r="Q69867" s="9"/>
    </row>
    <row r="69868" spans="11:17" x14ac:dyDescent="0.25">
      <c r="K69868" s="9"/>
      <c r="N69868" s="9"/>
      <c r="O69868" s="9"/>
      <c r="P69868" s="9"/>
      <c r="Q69868" s="9"/>
    </row>
    <row r="69869" spans="11:17" x14ac:dyDescent="0.25">
      <c r="K69869" s="9"/>
      <c r="N69869" s="9"/>
      <c r="O69869" s="9"/>
      <c r="P69869" s="9"/>
      <c r="Q69869" s="9"/>
    </row>
    <row r="69870" spans="11:17" x14ac:dyDescent="0.25">
      <c r="K69870" s="9"/>
      <c r="N69870" s="9"/>
      <c r="O69870" s="9"/>
      <c r="P69870" s="9"/>
      <c r="Q69870" s="9"/>
    </row>
    <row r="69871" spans="11:17" x14ac:dyDescent="0.25">
      <c r="K69871" s="9"/>
      <c r="N69871" s="9"/>
      <c r="O69871" s="9"/>
      <c r="P69871" s="9"/>
      <c r="Q69871" s="9"/>
    </row>
    <row r="69872" spans="11:17" x14ac:dyDescent="0.25">
      <c r="K69872" s="9"/>
      <c r="N69872" s="9"/>
      <c r="O69872" s="9"/>
      <c r="P69872" s="9"/>
      <c r="Q69872" s="9"/>
    </row>
    <row r="69873" spans="11:17" x14ac:dyDescent="0.25">
      <c r="K69873" s="9"/>
      <c r="N69873" s="9"/>
      <c r="O69873" s="9"/>
      <c r="P69873" s="9"/>
      <c r="Q69873" s="9"/>
    </row>
    <row r="69874" spans="11:17" x14ac:dyDescent="0.25">
      <c r="K69874" s="9"/>
      <c r="N69874" s="9"/>
      <c r="O69874" s="9"/>
      <c r="P69874" s="9"/>
      <c r="Q69874" s="9"/>
    </row>
    <row r="69875" spans="11:17" x14ac:dyDescent="0.25">
      <c r="K69875" s="9"/>
      <c r="N69875" s="9"/>
      <c r="O69875" s="9"/>
      <c r="P69875" s="9"/>
      <c r="Q69875" s="9"/>
    </row>
    <row r="69876" spans="11:17" x14ac:dyDescent="0.25">
      <c r="K69876" s="9"/>
      <c r="N69876" s="9"/>
      <c r="O69876" s="9"/>
      <c r="P69876" s="9"/>
      <c r="Q69876" s="9"/>
    </row>
    <row r="69877" spans="11:17" x14ac:dyDescent="0.25">
      <c r="K69877" s="9"/>
      <c r="N69877" s="9"/>
      <c r="O69877" s="9"/>
      <c r="P69877" s="9"/>
      <c r="Q69877" s="9"/>
    </row>
    <row r="69878" spans="11:17" x14ac:dyDescent="0.25">
      <c r="K69878" s="9"/>
      <c r="N69878" s="9"/>
      <c r="O69878" s="9"/>
      <c r="P69878" s="9"/>
      <c r="Q69878" s="9"/>
    </row>
    <row r="69879" spans="11:17" x14ac:dyDescent="0.25">
      <c r="K69879" s="9"/>
      <c r="N69879" s="9"/>
      <c r="O69879" s="9"/>
      <c r="P69879" s="9"/>
      <c r="Q69879" s="9"/>
    </row>
    <row r="69880" spans="11:17" x14ac:dyDescent="0.25">
      <c r="K69880" s="9"/>
      <c r="N69880" s="9"/>
      <c r="O69880" s="9"/>
      <c r="P69880" s="9"/>
      <c r="Q69880" s="9"/>
    </row>
    <row r="69881" spans="11:17" x14ac:dyDescent="0.25">
      <c r="K69881" s="9"/>
      <c r="N69881" s="9"/>
      <c r="O69881" s="9"/>
      <c r="P69881" s="9"/>
      <c r="Q69881" s="9"/>
    </row>
    <row r="69882" spans="11:17" x14ac:dyDescent="0.25">
      <c r="K69882" s="9"/>
      <c r="N69882" s="9"/>
      <c r="O69882" s="9"/>
      <c r="P69882" s="9"/>
      <c r="Q69882" s="9"/>
    </row>
    <row r="69883" spans="11:17" x14ac:dyDescent="0.25">
      <c r="K69883" s="9"/>
      <c r="N69883" s="9"/>
      <c r="O69883" s="9"/>
      <c r="P69883" s="9"/>
      <c r="Q69883" s="9"/>
    </row>
    <row r="69884" spans="11:17" x14ac:dyDescent="0.25">
      <c r="K69884" s="9"/>
      <c r="N69884" s="9"/>
      <c r="O69884" s="9"/>
      <c r="P69884" s="9"/>
      <c r="Q69884" s="9"/>
    </row>
    <row r="69885" spans="11:17" x14ac:dyDescent="0.25">
      <c r="K69885" s="9"/>
      <c r="N69885" s="9"/>
      <c r="O69885" s="9"/>
      <c r="P69885" s="9"/>
      <c r="Q69885" s="9"/>
    </row>
    <row r="69886" spans="11:17" x14ac:dyDescent="0.25">
      <c r="K69886" s="9"/>
      <c r="N69886" s="9"/>
      <c r="O69886" s="9"/>
      <c r="P69886" s="9"/>
      <c r="Q69886" s="9"/>
    </row>
    <row r="69887" spans="11:17" x14ac:dyDescent="0.25">
      <c r="K69887" s="9"/>
      <c r="N69887" s="9"/>
      <c r="O69887" s="9"/>
      <c r="P69887" s="9"/>
      <c r="Q69887" s="9"/>
    </row>
    <row r="69888" spans="11:17" x14ac:dyDescent="0.25">
      <c r="K69888" s="9"/>
      <c r="N69888" s="9"/>
      <c r="O69888" s="9"/>
      <c r="P69888" s="9"/>
      <c r="Q69888" s="9"/>
    </row>
    <row r="69889" spans="11:17" x14ac:dyDescent="0.25">
      <c r="K69889" s="9"/>
      <c r="N69889" s="9"/>
      <c r="O69889" s="9"/>
      <c r="P69889" s="9"/>
      <c r="Q69889" s="9"/>
    </row>
    <row r="69890" spans="11:17" x14ac:dyDescent="0.25">
      <c r="K69890" s="9"/>
      <c r="N69890" s="9"/>
      <c r="O69890" s="9"/>
      <c r="P69890" s="9"/>
      <c r="Q69890" s="9"/>
    </row>
    <row r="69891" spans="11:17" x14ac:dyDescent="0.25">
      <c r="K69891" s="9"/>
      <c r="N69891" s="9"/>
      <c r="O69891" s="9"/>
      <c r="P69891" s="9"/>
      <c r="Q69891" s="9"/>
    </row>
    <row r="69892" spans="11:17" x14ac:dyDescent="0.25">
      <c r="K69892" s="9"/>
      <c r="N69892" s="9"/>
      <c r="O69892" s="9"/>
      <c r="P69892" s="9"/>
      <c r="Q69892" s="9"/>
    </row>
    <row r="69893" spans="11:17" x14ac:dyDescent="0.25">
      <c r="K69893" s="9"/>
      <c r="N69893" s="9"/>
      <c r="O69893" s="9"/>
      <c r="P69893" s="9"/>
      <c r="Q69893" s="9"/>
    </row>
    <row r="69894" spans="11:17" x14ac:dyDescent="0.25">
      <c r="K69894" s="9"/>
      <c r="N69894" s="9"/>
      <c r="O69894" s="9"/>
      <c r="P69894" s="9"/>
      <c r="Q69894" s="9"/>
    </row>
    <row r="69895" spans="11:17" x14ac:dyDescent="0.25">
      <c r="K69895" s="9"/>
      <c r="N69895" s="9"/>
      <c r="O69895" s="9"/>
      <c r="P69895" s="9"/>
      <c r="Q69895" s="9"/>
    </row>
    <row r="69896" spans="11:17" x14ac:dyDescent="0.25">
      <c r="K69896" s="9"/>
      <c r="N69896" s="9"/>
      <c r="O69896" s="9"/>
      <c r="P69896" s="9"/>
      <c r="Q69896" s="9"/>
    </row>
    <row r="69897" spans="11:17" x14ac:dyDescent="0.25">
      <c r="K69897" s="9"/>
      <c r="N69897" s="9"/>
      <c r="O69897" s="9"/>
      <c r="P69897" s="9"/>
      <c r="Q69897" s="9"/>
    </row>
    <row r="69898" spans="11:17" x14ac:dyDescent="0.25">
      <c r="K69898" s="9"/>
      <c r="N69898" s="9"/>
      <c r="O69898" s="9"/>
      <c r="P69898" s="9"/>
      <c r="Q69898" s="9"/>
    </row>
    <row r="69899" spans="11:17" x14ac:dyDescent="0.25">
      <c r="K69899" s="9"/>
      <c r="N69899" s="9"/>
      <c r="O69899" s="9"/>
      <c r="P69899" s="9"/>
      <c r="Q69899" s="9"/>
    </row>
    <row r="69900" spans="11:17" x14ac:dyDescent="0.25">
      <c r="K69900" s="9"/>
      <c r="N69900" s="9"/>
      <c r="O69900" s="9"/>
      <c r="P69900" s="9"/>
      <c r="Q69900" s="9"/>
    </row>
    <row r="69901" spans="11:17" x14ac:dyDescent="0.25">
      <c r="K69901" s="9"/>
      <c r="N69901" s="9"/>
      <c r="O69901" s="9"/>
      <c r="P69901" s="9"/>
      <c r="Q69901" s="9"/>
    </row>
    <row r="69902" spans="11:17" x14ac:dyDescent="0.25">
      <c r="K69902" s="9"/>
      <c r="N69902" s="9"/>
      <c r="O69902" s="9"/>
      <c r="P69902" s="9"/>
      <c r="Q69902" s="9"/>
    </row>
    <row r="69903" spans="11:17" x14ac:dyDescent="0.25">
      <c r="K69903" s="9"/>
      <c r="N69903" s="9"/>
      <c r="O69903" s="9"/>
      <c r="P69903" s="9"/>
      <c r="Q69903" s="9"/>
    </row>
    <row r="69904" spans="11:17" x14ac:dyDescent="0.25">
      <c r="K69904" s="9"/>
      <c r="N69904" s="9"/>
      <c r="O69904" s="9"/>
      <c r="P69904" s="9"/>
      <c r="Q69904" s="9"/>
    </row>
    <row r="69905" spans="11:17" x14ac:dyDescent="0.25">
      <c r="K69905" s="9"/>
      <c r="N69905" s="9"/>
      <c r="O69905" s="9"/>
      <c r="P69905" s="9"/>
      <c r="Q69905" s="9"/>
    </row>
    <row r="69906" spans="11:17" x14ac:dyDescent="0.25">
      <c r="K69906" s="9"/>
      <c r="N69906" s="9"/>
      <c r="O69906" s="9"/>
      <c r="P69906" s="9"/>
      <c r="Q69906" s="9"/>
    </row>
    <row r="69907" spans="11:17" x14ac:dyDescent="0.25">
      <c r="K69907" s="9"/>
      <c r="N69907" s="9"/>
      <c r="O69907" s="9"/>
      <c r="P69907" s="9"/>
      <c r="Q69907" s="9"/>
    </row>
    <row r="69908" spans="11:17" x14ac:dyDescent="0.25">
      <c r="K69908" s="9"/>
      <c r="N69908" s="9"/>
      <c r="O69908" s="9"/>
      <c r="P69908" s="9"/>
      <c r="Q69908" s="9"/>
    </row>
    <row r="69909" spans="11:17" x14ac:dyDescent="0.25">
      <c r="K69909" s="9"/>
      <c r="N69909" s="9"/>
      <c r="O69909" s="9"/>
      <c r="P69909" s="9"/>
      <c r="Q69909" s="9"/>
    </row>
    <row r="69910" spans="11:17" x14ac:dyDescent="0.25">
      <c r="K69910" s="9"/>
      <c r="N69910" s="9"/>
      <c r="O69910" s="9"/>
      <c r="P69910" s="9"/>
      <c r="Q69910" s="9"/>
    </row>
    <row r="69911" spans="11:17" x14ac:dyDescent="0.25">
      <c r="K69911" s="9"/>
      <c r="N69911" s="9"/>
      <c r="O69911" s="9"/>
      <c r="P69911" s="9"/>
      <c r="Q69911" s="9"/>
    </row>
    <row r="69912" spans="11:17" x14ac:dyDescent="0.25">
      <c r="K69912" s="9"/>
      <c r="N69912" s="9"/>
      <c r="O69912" s="9"/>
      <c r="P69912" s="9"/>
      <c r="Q69912" s="9"/>
    </row>
    <row r="69913" spans="11:17" x14ac:dyDescent="0.25">
      <c r="K69913" s="9"/>
      <c r="N69913" s="9"/>
      <c r="O69913" s="9"/>
      <c r="P69913" s="9"/>
      <c r="Q69913" s="9"/>
    </row>
    <row r="69914" spans="11:17" x14ac:dyDescent="0.25">
      <c r="K69914" s="9"/>
      <c r="N69914" s="9"/>
      <c r="O69914" s="9"/>
      <c r="P69914" s="9"/>
      <c r="Q69914" s="9"/>
    </row>
    <row r="69915" spans="11:17" x14ac:dyDescent="0.25">
      <c r="K69915" s="9"/>
      <c r="N69915" s="9"/>
      <c r="O69915" s="9"/>
      <c r="P69915" s="9"/>
      <c r="Q69915" s="9"/>
    </row>
    <row r="69916" spans="11:17" x14ac:dyDescent="0.25">
      <c r="K69916" s="9"/>
      <c r="N69916" s="9"/>
      <c r="O69916" s="9"/>
      <c r="P69916" s="9"/>
      <c r="Q69916" s="9"/>
    </row>
    <row r="69917" spans="11:17" x14ac:dyDescent="0.25">
      <c r="K69917" s="9"/>
      <c r="N69917" s="9"/>
      <c r="O69917" s="9"/>
      <c r="P69917" s="9"/>
      <c r="Q69917" s="9"/>
    </row>
    <row r="69918" spans="11:17" x14ac:dyDescent="0.25">
      <c r="K69918" s="9"/>
      <c r="N69918" s="9"/>
      <c r="O69918" s="9"/>
      <c r="P69918" s="9"/>
      <c r="Q69918" s="9"/>
    </row>
    <row r="69919" spans="11:17" x14ac:dyDescent="0.25">
      <c r="K69919" s="9"/>
      <c r="N69919" s="9"/>
      <c r="O69919" s="9"/>
      <c r="P69919" s="9"/>
      <c r="Q69919" s="9"/>
    </row>
    <row r="69920" spans="11:17" x14ac:dyDescent="0.25">
      <c r="K69920" s="9"/>
      <c r="N69920" s="9"/>
      <c r="O69920" s="9"/>
      <c r="P69920" s="9"/>
      <c r="Q69920" s="9"/>
    </row>
    <row r="69921" spans="11:17" x14ac:dyDescent="0.25">
      <c r="K69921" s="9"/>
      <c r="N69921" s="9"/>
      <c r="O69921" s="9"/>
      <c r="P69921" s="9"/>
      <c r="Q69921" s="9"/>
    </row>
    <row r="69922" spans="11:17" x14ac:dyDescent="0.25">
      <c r="K69922" s="9"/>
      <c r="N69922" s="9"/>
      <c r="O69922" s="9"/>
      <c r="P69922" s="9"/>
      <c r="Q69922" s="9"/>
    </row>
    <row r="69923" spans="11:17" x14ac:dyDescent="0.25">
      <c r="K69923" s="9"/>
      <c r="N69923" s="9"/>
      <c r="O69923" s="9"/>
      <c r="P69923" s="9"/>
      <c r="Q69923" s="9"/>
    </row>
    <row r="69924" spans="11:17" x14ac:dyDescent="0.25">
      <c r="K69924" s="9"/>
      <c r="N69924" s="9"/>
      <c r="O69924" s="9"/>
      <c r="P69924" s="9"/>
      <c r="Q69924" s="9"/>
    </row>
    <row r="69925" spans="11:17" x14ac:dyDescent="0.25">
      <c r="K69925" s="9"/>
      <c r="N69925" s="9"/>
      <c r="O69925" s="9"/>
      <c r="P69925" s="9"/>
      <c r="Q69925" s="9"/>
    </row>
    <row r="69926" spans="11:17" x14ac:dyDescent="0.25">
      <c r="K69926" s="9"/>
      <c r="N69926" s="9"/>
      <c r="O69926" s="9"/>
      <c r="P69926" s="9"/>
      <c r="Q69926" s="9"/>
    </row>
    <row r="69927" spans="11:17" x14ac:dyDescent="0.25">
      <c r="K69927" s="9"/>
      <c r="N69927" s="9"/>
      <c r="O69927" s="9"/>
      <c r="P69927" s="9"/>
      <c r="Q69927" s="9"/>
    </row>
    <row r="69928" spans="11:17" x14ac:dyDescent="0.25">
      <c r="K69928" s="9"/>
      <c r="N69928" s="9"/>
      <c r="O69928" s="9"/>
      <c r="P69928" s="9"/>
      <c r="Q69928" s="9"/>
    </row>
    <row r="69929" spans="11:17" x14ac:dyDescent="0.25">
      <c r="K69929" s="9"/>
      <c r="N69929" s="9"/>
      <c r="O69929" s="9"/>
      <c r="P69929" s="9"/>
      <c r="Q69929" s="9"/>
    </row>
    <row r="69930" spans="11:17" x14ac:dyDescent="0.25">
      <c r="K69930" s="9"/>
      <c r="N69930" s="9"/>
      <c r="O69930" s="9"/>
      <c r="P69930" s="9"/>
      <c r="Q69930" s="9"/>
    </row>
    <row r="69931" spans="11:17" x14ac:dyDescent="0.25">
      <c r="K69931" s="9"/>
      <c r="N69931" s="9"/>
      <c r="O69931" s="9"/>
      <c r="P69931" s="9"/>
      <c r="Q69931" s="9"/>
    </row>
    <row r="69932" spans="11:17" x14ac:dyDescent="0.25">
      <c r="K69932" s="9"/>
      <c r="N69932" s="9"/>
      <c r="O69932" s="9"/>
      <c r="P69932" s="9"/>
      <c r="Q69932" s="9"/>
    </row>
    <row r="69933" spans="11:17" x14ac:dyDescent="0.25">
      <c r="K69933" s="9"/>
      <c r="N69933" s="9"/>
      <c r="O69933" s="9"/>
      <c r="P69933" s="9"/>
      <c r="Q69933" s="9"/>
    </row>
    <row r="69934" spans="11:17" x14ac:dyDescent="0.25">
      <c r="K69934" s="9"/>
      <c r="N69934" s="9"/>
      <c r="O69934" s="9"/>
      <c r="P69934" s="9"/>
      <c r="Q69934" s="9"/>
    </row>
    <row r="69935" spans="11:17" x14ac:dyDescent="0.25">
      <c r="K69935" s="9"/>
      <c r="N69935" s="9"/>
      <c r="O69935" s="9"/>
      <c r="P69935" s="9"/>
      <c r="Q69935" s="9"/>
    </row>
    <row r="69936" spans="11:17" x14ac:dyDescent="0.25">
      <c r="K69936" s="9"/>
      <c r="N69936" s="9"/>
      <c r="O69936" s="9"/>
      <c r="P69936" s="9"/>
      <c r="Q69936" s="9"/>
    </row>
    <row r="69937" spans="11:17" x14ac:dyDescent="0.25">
      <c r="K69937" s="9"/>
      <c r="N69937" s="9"/>
      <c r="O69937" s="9"/>
      <c r="P69937" s="9"/>
      <c r="Q69937" s="9"/>
    </row>
    <row r="69938" spans="11:17" x14ac:dyDescent="0.25">
      <c r="K69938" s="9"/>
      <c r="N69938" s="9"/>
      <c r="O69938" s="9"/>
      <c r="P69938" s="9"/>
      <c r="Q69938" s="9"/>
    </row>
    <row r="69939" spans="11:17" x14ac:dyDescent="0.25">
      <c r="K69939" s="9"/>
      <c r="N69939" s="9"/>
      <c r="O69939" s="9"/>
      <c r="P69939" s="9"/>
      <c r="Q69939" s="9"/>
    </row>
    <row r="69940" spans="11:17" x14ac:dyDescent="0.25">
      <c r="K69940" s="9"/>
      <c r="N69940" s="9"/>
      <c r="O69940" s="9"/>
      <c r="P69940" s="9"/>
      <c r="Q69940" s="9"/>
    </row>
    <row r="69941" spans="11:17" x14ac:dyDescent="0.25">
      <c r="K69941" s="9"/>
      <c r="N69941" s="9"/>
      <c r="O69941" s="9"/>
      <c r="P69941" s="9"/>
      <c r="Q69941" s="9"/>
    </row>
    <row r="69942" spans="11:17" x14ac:dyDescent="0.25">
      <c r="K69942" s="9"/>
      <c r="N69942" s="9"/>
      <c r="O69942" s="9"/>
      <c r="P69942" s="9"/>
      <c r="Q69942" s="9"/>
    </row>
    <row r="69943" spans="11:17" x14ac:dyDescent="0.25">
      <c r="K69943" s="9"/>
      <c r="N69943" s="9"/>
      <c r="O69943" s="9"/>
      <c r="P69943" s="9"/>
      <c r="Q69943" s="9"/>
    </row>
    <row r="69944" spans="11:17" x14ac:dyDescent="0.25">
      <c r="K69944" s="9"/>
      <c r="N69944" s="9"/>
      <c r="O69944" s="9"/>
      <c r="P69944" s="9"/>
      <c r="Q69944" s="9"/>
    </row>
    <row r="69945" spans="11:17" x14ac:dyDescent="0.25">
      <c r="K69945" s="9"/>
      <c r="N69945" s="9"/>
      <c r="O69945" s="9"/>
      <c r="P69945" s="9"/>
      <c r="Q69945" s="9"/>
    </row>
    <row r="69946" spans="11:17" x14ac:dyDescent="0.25">
      <c r="K69946" s="9"/>
      <c r="N69946" s="9"/>
      <c r="O69946" s="9"/>
      <c r="P69946" s="9"/>
      <c r="Q69946" s="9"/>
    </row>
    <row r="69947" spans="11:17" x14ac:dyDescent="0.25">
      <c r="K69947" s="9"/>
      <c r="N69947" s="9"/>
      <c r="O69947" s="9"/>
      <c r="P69947" s="9"/>
      <c r="Q69947" s="9"/>
    </row>
    <row r="69948" spans="11:17" x14ac:dyDescent="0.25">
      <c r="K69948" s="9"/>
      <c r="N69948" s="9"/>
      <c r="O69948" s="9"/>
      <c r="P69948" s="9"/>
      <c r="Q69948" s="9"/>
    </row>
    <row r="69949" spans="11:17" x14ac:dyDescent="0.25">
      <c r="K69949" s="9"/>
      <c r="N69949" s="9"/>
      <c r="O69949" s="9"/>
      <c r="P69949" s="9"/>
      <c r="Q69949" s="9"/>
    </row>
    <row r="69950" spans="11:17" x14ac:dyDescent="0.25">
      <c r="K69950" s="9"/>
      <c r="N69950" s="9"/>
      <c r="O69950" s="9"/>
      <c r="P69950" s="9"/>
      <c r="Q69950" s="9"/>
    </row>
    <row r="69951" spans="11:17" x14ac:dyDescent="0.25">
      <c r="K69951" s="9"/>
      <c r="N69951" s="9"/>
      <c r="O69951" s="9"/>
      <c r="P69951" s="9"/>
      <c r="Q69951" s="9"/>
    </row>
    <row r="69952" spans="11:17" x14ac:dyDescent="0.25">
      <c r="K69952" s="9"/>
      <c r="N69952" s="9"/>
      <c r="O69952" s="9"/>
      <c r="P69952" s="9"/>
      <c r="Q69952" s="9"/>
    </row>
    <row r="69953" spans="11:17" x14ac:dyDescent="0.25">
      <c r="K69953" s="9"/>
      <c r="N69953" s="9"/>
      <c r="O69953" s="9"/>
      <c r="P69953" s="9"/>
      <c r="Q69953" s="9"/>
    </row>
    <row r="69954" spans="11:17" x14ac:dyDescent="0.25">
      <c r="K69954" s="9"/>
      <c r="N69954" s="9"/>
      <c r="O69954" s="9"/>
      <c r="P69954" s="9"/>
      <c r="Q69954" s="9"/>
    </row>
    <row r="69955" spans="11:17" x14ac:dyDescent="0.25">
      <c r="K69955" s="9"/>
      <c r="N69955" s="9"/>
      <c r="O69955" s="9"/>
      <c r="P69955" s="9"/>
      <c r="Q69955" s="9"/>
    </row>
    <row r="69956" spans="11:17" x14ac:dyDescent="0.25">
      <c r="K69956" s="9"/>
      <c r="N69956" s="9"/>
      <c r="O69956" s="9"/>
      <c r="P69956" s="9"/>
      <c r="Q69956" s="9"/>
    </row>
    <row r="69957" spans="11:17" x14ac:dyDescent="0.25">
      <c r="K69957" s="9"/>
      <c r="N69957" s="9"/>
      <c r="O69957" s="9"/>
      <c r="P69957" s="9"/>
      <c r="Q69957" s="9"/>
    </row>
    <row r="69958" spans="11:17" x14ac:dyDescent="0.25">
      <c r="K69958" s="9"/>
      <c r="N69958" s="9"/>
      <c r="O69958" s="9"/>
      <c r="P69958" s="9"/>
      <c r="Q69958" s="9"/>
    </row>
    <row r="69959" spans="11:17" x14ac:dyDescent="0.25">
      <c r="K69959" s="9"/>
      <c r="N69959" s="9"/>
      <c r="O69959" s="9"/>
      <c r="P69959" s="9"/>
      <c r="Q69959" s="9"/>
    </row>
    <row r="69960" spans="11:17" x14ac:dyDescent="0.25">
      <c r="K69960" s="9"/>
      <c r="N69960" s="9"/>
      <c r="O69960" s="9"/>
      <c r="P69960" s="9"/>
      <c r="Q69960" s="9"/>
    </row>
    <row r="69961" spans="11:17" x14ac:dyDescent="0.25">
      <c r="K69961" s="9"/>
      <c r="N69961" s="9"/>
      <c r="O69961" s="9"/>
      <c r="P69961" s="9"/>
      <c r="Q69961" s="9"/>
    </row>
    <row r="69962" spans="11:17" x14ac:dyDescent="0.25">
      <c r="K69962" s="9"/>
      <c r="N69962" s="9"/>
      <c r="O69962" s="9"/>
      <c r="P69962" s="9"/>
      <c r="Q69962" s="9"/>
    </row>
    <row r="69963" spans="11:17" x14ac:dyDescent="0.25">
      <c r="K69963" s="9"/>
      <c r="N69963" s="9"/>
      <c r="O69963" s="9"/>
      <c r="P69963" s="9"/>
      <c r="Q69963" s="9"/>
    </row>
    <row r="69964" spans="11:17" x14ac:dyDescent="0.25">
      <c r="K69964" s="9"/>
      <c r="N69964" s="9"/>
      <c r="O69964" s="9"/>
      <c r="P69964" s="9"/>
      <c r="Q69964" s="9"/>
    </row>
    <row r="69965" spans="11:17" x14ac:dyDescent="0.25">
      <c r="K69965" s="9"/>
      <c r="N69965" s="9"/>
      <c r="O69965" s="9"/>
      <c r="P69965" s="9"/>
      <c r="Q69965" s="9"/>
    </row>
    <row r="69966" spans="11:17" x14ac:dyDescent="0.25">
      <c r="K69966" s="9"/>
      <c r="N69966" s="9"/>
      <c r="O69966" s="9"/>
      <c r="P69966" s="9"/>
      <c r="Q69966" s="9"/>
    </row>
    <row r="69967" spans="11:17" x14ac:dyDescent="0.25">
      <c r="K69967" s="9"/>
      <c r="N69967" s="9"/>
      <c r="O69967" s="9"/>
      <c r="P69967" s="9"/>
      <c r="Q69967" s="9"/>
    </row>
    <row r="69968" spans="11:17" x14ac:dyDescent="0.25">
      <c r="K69968" s="9"/>
      <c r="N69968" s="9"/>
      <c r="O69968" s="9"/>
      <c r="P69968" s="9"/>
      <c r="Q69968" s="9"/>
    </row>
    <row r="69969" spans="11:17" x14ac:dyDescent="0.25">
      <c r="K69969" s="9"/>
      <c r="N69969" s="9"/>
      <c r="O69969" s="9"/>
      <c r="P69969" s="9"/>
      <c r="Q69969" s="9"/>
    </row>
    <row r="69970" spans="11:17" x14ac:dyDescent="0.25">
      <c r="K69970" s="9"/>
      <c r="N69970" s="9"/>
      <c r="O69970" s="9"/>
      <c r="P69970" s="9"/>
      <c r="Q69970" s="9"/>
    </row>
    <row r="69971" spans="11:17" x14ac:dyDescent="0.25">
      <c r="K69971" s="9"/>
      <c r="N69971" s="9"/>
      <c r="O69971" s="9"/>
      <c r="P69971" s="9"/>
      <c r="Q69971" s="9"/>
    </row>
    <row r="69972" spans="11:17" x14ac:dyDescent="0.25">
      <c r="K69972" s="9"/>
      <c r="N69972" s="9"/>
      <c r="O69972" s="9"/>
      <c r="P69972" s="9"/>
      <c r="Q69972" s="9"/>
    </row>
    <row r="69973" spans="11:17" x14ac:dyDescent="0.25">
      <c r="K69973" s="9"/>
      <c r="N69973" s="9"/>
      <c r="O69973" s="9"/>
      <c r="P69973" s="9"/>
      <c r="Q69973" s="9"/>
    </row>
    <row r="69974" spans="11:17" x14ac:dyDescent="0.25">
      <c r="K69974" s="9"/>
      <c r="N69974" s="9"/>
      <c r="O69974" s="9"/>
      <c r="P69974" s="9"/>
      <c r="Q69974" s="9"/>
    </row>
    <row r="69975" spans="11:17" x14ac:dyDescent="0.25">
      <c r="K69975" s="9"/>
      <c r="N69975" s="9"/>
      <c r="O69975" s="9"/>
      <c r="P69975" s="9"/>
      <c r="Q69975" s="9"/>
    </row>
    <row r="69976" spans="11:17" x14ac:dyDescent="0.25">
      <c r="K69976" s="9"/>
      <c r="N69976" s="9"/>
      <c r="O69976" s="9"/>
      <c r="P69976" s="9"/>
      <c r="Q69976" s="9"/>
    </row>
    <row r="69977" spans="11:17" x14ac:dyDescent="0.25">
      <c r="K69977" s="9"/>
      <c r="N69977" s="9"/>
      <c r="O69977" s="9"/>
      <c r="P69977" s="9"/>
      <c r="Q69977" s="9"/>
    </row>
    <row r="69978" spans="11:17" x14ac:dyDescent="0.25">
      <c r="K69978" s="9"/>
      <c r="N69978" s="9"/>
      <c r="O69978" s="9"/>
      <c r="P69978" s="9"/>
      <c r="Q69978" s="9"/>
    </row>
    <row r="69979" spans="11:17" x14ac:dyDescent="0.25">
      <c r="K69979" s="9"/>
      <c r="N69979" s="9"/>
      <c r="O69979" s="9"/>
      <c r="P69979" s="9"/>
      <c r="Q69979" s="9"/>
    </row>
    <row r="69980" spans="11:17" x14ac:dyDescent="0.25">
      <c r="K69980" s="9"/>
      <c r="N69980" s="9"/>
      <c r="O69980" s="9"/>
      <c r="P69980" s="9"/>
      <c r="Q69980" s="9"/>
    </row>
    <row r="69981" spans="11:17" x14ac:dyDescent="0.25">
      <c r="K69981" s="9"/>
      <c r="N69981" s="9"/>
      <c r="O69981" s="9"/>
      <c r="P69981" s="9"/>
      <c r="Q69981" s="9"/>
    </row>
    <row r="69982" spans="11:17" x14ac:dyDescent="0.25">
      <c r="K69982" s="9"/>
      <c r="N69982" s="9"/>
      <c r="O69982" s="9"/>
      <c r="P69982" s="9"/>
      <c r="Q69982" s="9"/>
    </row>
    <row r="69983" spans="11:17" x14ac:dyDescent="0.25">
      <c r="K69983" s="9"/>
      <c r="N69983" s="9"/>
      <c r="O69983" s="9"/>
      <c r="P69983" s="9"/>
      <c r="Q69983" s="9"/>
    </row>
    <row r="69984" spans="11:17" x14ac:dyDescent="0.25">
      <c r="K69984" s="9"/>
      <c r="N69984" s="9"/>
      <c r="O69984" s="9"/>
      <c r="P69984" s="9"/>
      <c r="Q69984" s="9"/>
    </row>
    <row r="69985" spans="11:17" x14ac:dyDescent="0.25">
      <c r="K69985" s="9"/>
      <c r="N69985" s="9"/>
      <c r="O69985" s="9"/>
      <c r="P69985" s="9"/>
      <c r="Q69985" s="9"/>
    </row>
    <row r="69986" spans="11:17" x14ac:dyDescent="0.25">
      <c r="K69986" s="9"/>
      <c r="N69986" s="9"/>
      <c r="O69986" s="9"/>
      <c r="P69986" s="9"/>
      <c r="Q69986" s="9"/>
    </row>
    <row r="69987" spans="11:17" x14ac:dyDescent="0.25">
      <c r="K69987" s="9"/>
      <c r="N69987" s="9"/>
      <c r="O69987" s="9"/>
      <c r="P69987" s="9"/>
      <c r="Q69987" s="9"/>
    </row>
    <row r="69988" spans="11:17" x14ac:dyDescent="0.25">
      <c r="K69988" s="9"/>
      <c r="N69988" s="9"/>
      <c r="O69988" s="9"/>
      <c r="P69988" s="9"/>
      <c r="Q69988" s="9"/>
    </row>
    <row r="69989" spans="11:17" x14ac:dyDescent="0.25">
      <c r="K69989" s="9"/>
      <c r="N69989" s="9"/>
      <c r="O69989" s="9"/>
      <c r="P69989" s="9"/>
      <c r="Q69989" s="9"/>
    </row>
    <row r="69990" spans="11:17" x14ac:dyDescent="0.25">
      <c r="K69990" s="9"/>
      <c r="N69990" s="9"/>
      <c r="O69990" s="9"/>
      <c r="P69990" s="9"/>
      <c r="Q69990" s="9"/>
    </row>
    <row r="69991" spans="11:17" x14ac:dyDescent="0.25">
      <c r="K69991" s="9"/>
      <c r="N69991" s="9"/>
      <c r="O69991" s="9"/>
      <c r="P69991" s="9"/>
      <c r="Q69991" s="9"/>
    </row>
    <row r="69992" spans="11:17" x14ac:dyDescent="0.25">
      <c r="K69992" s="9"/>
      <c r="N69992" s="9"/>
      <c r="O69992" s="9"/>
      <c r="P69992" s="9"/>
      <c r="Q69992" s="9"/>
    </row>
    <row r="69993" spans="11:17" x14ac:dyDescent="0.25">
      <c r="K69993" s="9"/>
      <c r="N69993" s="9"/>
      <c r="O69993" s="9"/>
      <c r="P69993" s="9"/>
      <c r="Q69993" s="9"/>
    </row>
    <row r="69994" spans="11:17" x14ac:dyDescent="0.25">
      <c r="K69994" s="9"/>
      <c r="N69994" s="9"/>
      <c r="O69994" s="9"/>
      <c r="P69994" s="9"/>
      <c r="Q69994" s="9"/>
    </row>
    <row r="69995" spans="11:17" x14ac:dyDescent="0.25">
      <c r="K69995" s="9"/>
      <c r="N69995" s="9"/>
      <c r="O69995" s="9"/>
      <c r="P69995" s="9"/>
      <c r="Q69995" s="9"/>
    </row>
    <row r="69996" spans="11:17" x14ac:dyDescent="0.25">
      <c r="K69996" s="9"/>
      <c r="N69996" s="9"/>
      <c r="O69996" s="9"/>
      <c r="P69996" s="9"/>
      <c r="Q69996" s="9"/>
    </row>
    <row r="69997" spans="11:17" x14ac:dyDescent="0.25">
      <c r="K69997" s="9"/>
      <c r="N69997" s="9"/>
      <c r="O69997" s="9"/>
      <c r="P69997" s="9"/>
      <c r="Q69997" s="9"/>
    </row>
    <row r="69998" spans="11:17" x14ac:dyDescent="0.25">
      <c r="K69998" s="9"/>
      <c r="N69998" s="9"/>
      <c r="O69998" s="9"/>
      <c r="P69998" s="9"/>
      <c r="Q69998" s="9"/>
    </row>
    <row r="69999" spans="11:17" x14ac:dyDescent="0.25">
      <c r="K69999" s="9"/>
      <c r="N69999" s="9"/>
      <c r="O69999" s="9"/>
      <c r="P69999" s="9"/>
      <c r="Q69999" s="9"/>
    </row>
    <row r="70000" spans="11:17" x14ac:dyDescent="0.25">
      <c r="K70000" s="9"/>
      <c r="N70000" s="9"/>
      <c r="O70000" s="9"/>
      <c r="P70000" s="9"/>
      <c r="Q70000" s="9"/>
    </row>
    <row r="70001" spans="11:17" x14ac:dyDescent="0.25">
      <c r="K70001" s="9"/>
      <c r="N70001" s="9"/>
      <c r="O70001" s="9"/>
      <c r="P70001" s="9"/>
      <c r="Q70001" s="9"/>
    </row>
    <row r="70002" spans="11:17" x14ac:dyDescent="0.25">
      <c r="K70002" s="9"/>
      <c r="N70002" s="9"/>
      <c r="O70002" s="9"/>
      <c r="P70002" s="9"/>
      <c r="Q70002" s="9"/>
    </row>
    <row r="70003" spans="11:17" x14ac:dyDescent="0.25">
      <c r="K70003" s="9"/>
      <c r="N70003" s="9"/>
      <c r="O70003" s="9"/>
      <c r="P70003" s="9"/>
      <c r="Q70003" s="9"/>
    </row>
    <row r="70004" spans="11:17" x14ac:dyDescent="0.25">
      <c r="K70004" s="9"/>
      <c r="N70004" s="9"/>
      <c r="O70004" s="9"/>
      <c r="P70004" s="9"/>
      <c r="Q70004" s="9"/>
    </row>
    <row r="70005" spans="11:17" x14ac:dyDescent="0.25">
      <c r="K70005" s="9"/>
      <c r="N70005" s="9"/>
      <c r="O70005" s="9"/>
      <c r="P70005" s="9"/>
      <c r="Q70005" s="9"/>
    </row>
    <row r="70006" spans="11:17" x14ac:dyDescent="0.25">
      <c r="K70006" s="9"/>
      <c r="N70006" s="9"/>
      <c r="O70006" s="9"/>
      <c r="P70006" s="9"/>
      <c r="Q70006" s="9"/>
    </row>
    <row r="70007" spans="11:17" x14ac:dyDescent="0.25">
      <c r="K70007" s="9"/>
      <c r="N70007" s="9"/>
      <c r="O70007" s="9"/>
      <c r="P70007" s="9"/>
      <c r="Q70007" s="9"/>
    </row>
    <row r="70008" spans="11:17" x14ac:dyDescent="0.25">
      <c r="K70008" s="9"/>
      <c r="N70008" s="9"/>
      <c r="O70008" s="9"/>
      <c r="P70008" s="9"/>
      <c r="Q70008" s="9"/>
    </row>
    <row r="70009" spans="11:17" x14ac:dyDescent="0.25">
      <c r="K70009" s="9"/>
      <c r="N70009" s="9"/>
      <c r="O70009" s="9"/>
      <c r="P70009" s="9"/>
      <c r="Q70009" s="9"/>
    </row>
    <row r="70010" spans="11:17" x14ac:dyDescent="0.25">
      <c r="K70010" s="9"/>
      <c r="N70010" s="9"/>
      <c r="O70010" s="9"/>
      <c r="P70010" s="9"/>
      <c r="Q70010" s="9"/>
    </row>
    <row r="70011" spans="11:17" x14ac:dyDescent="0.25">
      <c r="K70011" s="9"/>
      <c r="N70011" s="9"/>
      <c r="O70011" s="9"/>
      <c r="P70011" s="9"/>
      <c r="Q70011" s="9"/>
    </row>
    <row r="70012" spans="11:17" x14ac:dyDescent="0.25">
      <c r="K70012" s="9"/>
      <c r="N70012" s="9"/>
      <c r="O70012" s="9"/>
      <c r="P70012" s="9"/>
      <c r="Q70012" s="9"/>
    </row>
    <row r="70013" spans="11:17" x14ac:dyDescent="0.25">
      <c r="K70013" s="9"/>
      <c r="N70013" s="9"/>
      <c r="O70013" s="9"/>
      <c r="P70013" s="9"/>
      <c r="Q70013" s="9"/>
    </row>
    <row r="70014" spans="11:17" x14ac:dyDescent="0.25">
      <c r="K70014" s="9"/>
      <c r="N70014" s="9"/>
      <c r="O70014" s="9"/>
      <c r="P70014" s="9"/>
      <c r="Q70014" s="9"/>
    </row>
    <row r="70015" spans="11:17" x14ac:dyDescent="0.25">
      <c r="K70015" s="9"/>
      <c r="N70015" s="9"/>
      <c r="O70015" s="9"/>
      <c r="P70015" s="9"/>
      <c r="Q70015" s="9"/>
    </row>
    <row r="70016" spans="11:17" x14ac:dyDescent="0.25">
      <c r="K70016" s="9"/>
      <c r="N70016" s="9"/>
      <c r="O70016" s="9"/>
      <c r="P70016" s="9"/>
      <c r="Q70016" s="9"/>
    </row>
    <row r="70017" spans="11:17" x14ac:dyDescent="0.25">
      <c r="K70017" s="9"/>
      <c r="N70017" s="9"/>
      <c r="O70017" s="9"/>
      <c r="P70017" s="9"/>
      <c r="Q70017" s="9"/>
    </row>
    <row r="70018" spans="11:17" x14ac:dyDescent="0.25">
      <c r="K70018" s="9"/>
      <c r="N70018" s="9"/>
      <c r="O70018" s="9"/>
      <c r="P70018" s="9"/>
      <c r="Q70018" s="9"/>
    </row>
    <row r="70019" spans="11:17" x14ac:dyDescent="0.25">
      <c r="K70019" s="9"/>
      <c r="N70019" s="9"/>
      <c r="O70019" s="9"/>
      <c r="P70019" s="9"/>
      <c r="Q70019" s="9"/>
    </row>
    <row r="70020" spans="11:17" x14ac:dyDescent="0.25">
      <c r="K70020" s="9"/>
      <c r="N70020" s="9"/>
      <c r="O70020" s="9"/>
      <c r="P70020" s="9"/>
      <c r="Q70020" s="9"/>
    </row>
    <row r="70021" spans="11:17" x14ac:dyDescent="0.25">
      <c r="K70021" s="9"/>
      <c r="N70021" s="9"/>
      <c r="O70021" s="9"/>
      <c r="P70021" s="9"/>
      <c r="Q70021" s="9"/>
    </row>
    <row r="70022" spans="11:17" x14ac:dyDescent="0.25">
      <c r="K70022" s="9"/>
      <c r="N70022" s="9"/>
      <c r="O70022" s="9"/>
      <c r="P70022" s="9"/>
      <c r="Q70022" s="9"/>
    </row>
    <row r="70023" spans="11:17" x14ac:dyDescent="0.25">
      <c r="K70023" s="9"/>
      <c r="N70023" s="9"/>
      <c r="O70023" s="9"/>
      <c r="P70023" s="9"/>
      <c r="Q70023" s="9"/>
    </row>
    <row r="70024" spans="11:17" x14ac:dyDescent="0.25">
      <c r="K70024" s="9"/>
      <c r="N70024" s="9"/>
      <c r="O70024" s="9"/>
      <c r="P70024" s="9"/>
      <c r="Q70024" s="9"/>
    </row>
    <row r="70025" spans="11:17" x14ac:dyDescent="0.25">
      <c r="K70025" s="9"/>
      <c r="N70025" s="9"/>
      <c r="O70025" s="9"/>
      <c r="P70025" s="9"/>
      <c r="Q70025" s="9"/>
    </row>
    <row r="70026" spans="11:17" x14ac:dyDescent="0.25">
      <c r="K70026" s="9"/>
      <c r="N70026" s="9"/>
      <c r="O70026" s="9"/>
      <c r="P70026" s="9"/>
      <c r="Q70026" s="9"/>
    </row>
    <row r="70027" spans="11:17" x14ac:dyDescent="0.25">
      <c r="K70027" s="9"/>
      <c r="N70027" s="9"/>
      <c r="O70027" s="9"/>
      <c r="P70027" s="9"/>
      <c r="Q70027" s="9"/>
    </row>
    <row r="70028" spans="11:17" x14ac:dyDescent="0.25">
      <c r="K70028" s="9"/>
      <c r="N70028" s="9"/>
      <c r="O70028" s="9"/>
      <c r="P70028" s="9"/>
      <c r="Q70028" s="9"/>
    </row>
    <row r="70029" spans="11:17" x14ac:dyDescent="0.25">
      <c r="K70029" s="9"/>
      <c r="N70029" s="9"/>
      <c r="O70029" s="9"/>
      <c r="P70029" s="9"/>
      <c r="Q70029" s="9"/>
    </row>
    <row r="70030" spans="11:17" x14ac:dyDescent="0.25">
      <c r="K70030" s="9"/>
      <c r="N70030" s="9"/>
      <c r="O70030" s="9"/>
      <c r="P70030" s="9"/>
      <c r="Q70030" s="9"/>
    </row>
    <row r="70031" spans="11:17" x14ac:dyDescent="0.25">
      <c r="K70031" s="9"/>
      <c r="N70031" s="9"/>
      <c r="O70031" s="9"/>
      <c r="P70031" s="9"/>
      <c r="Q70031" s="9"/>
    </row>
    <row r="70032" spans="11:17" x14ac:dyDescent="0.25">
      <c r="K70032" s="9"/>
      <c r="N70032" s="9"/>
      <c r="O70032" s="9"/>
      <c r="P70032" s="9"/>
      <c r="Q70032" s="9"/>
    </row>
    <row r="70033" spans="11:17" x14ac:dyDescent="0.25">
      <c r="K70033" s="9"/>
      <c r="N70033" s="9"/>
      <c r="O70033" s="9"/>
      <c r="P70033" s="9"/>
      <c r="Q70033" s="9"/>
    </row>
    <row r="70034" spans="11:17" x14ac:dyDescent="0.25">
      <c r="K70034" s="9"/>
      <c r="N70034" s="9"/>
      <c r="O70034" s="9"/>
      <c r="P70034" s="9"/>
      <c r="Q70034" s="9"/>
    </row>
    <row r="70035" spans="11:17" x14ac:dyDescent="0.25">
      <c r="K70035" s="9"/>
      <c r="N70035" s="9"/>
      <c r="O70035" s="9"/>
      <c r="P70035" s="9"/>
      <c r="Q70035" s="9"/>
    </row>
    <row r="70036" spans="11:17" x14ac:dyDescent="0.25">
      <c r="K70036" s="9"/>
      <c r="N70036" s="9"/>
      <c r="O70036" s="9"/>
      <c r="P70036" s="9"/>
      <c r="Q70036" s="9"/>
    </row>
    <row r="70037" spans="11:17" x14ac:dyDescent="0.25">
      <c r="K70037" s="9"/>
      <c r="N70037" s="9"/>
      <c r="O70037" s="9"/>
      <c r="P70037" s="9"/>
      <c r="Q70037" s="9"/>
    </row>
    <row r="70038" spans="11:17" x14ac:dyDescent="0.25">
      <c r="K70038" s="9"/>
      <c r="N70038" s="9"/>
      <c r="O70038" s="9"/>
      <c r="P70038" s="9"/>
      <c r="Q70038" s="9"/>
    </row>
    <row r="70039" spans="11:17" x14ac:dyDescent="0.25">
      <c r="K70039" s="9"/>
      <c r="N70039" s="9"/>
      <c r="O70039" s="9"/>
      <c r="P70039" s="9"/>
      <c r="Q70039" s="9"/>
    </row>
    <row r="70040" spans="11:17" x14ac:dyDescent="0.25">
      <c r="K70040" s="9"/>
      <c r="N70040" s="9"/>
      <c r="O70040" s="9"/>
      <c r="P70040" s="9"/>
      <c r="Q70040" s="9"/>
    </row>
    <row r="70041" spans="11:17" x14ac:dyDescent="0.25">
      <c r="K70041" s="9"/>
      <c r="N70041" s="9"/>
      <c r="O70041" s="9"/>
      <c r="P70041" s="9"/>
      <c r="Q70041" s="9"/>
    </row>
    <row r="70042" spans="11:17" x14ac:dyDescent="0.25">
      <c r="K70042" s="9"/>
      <c r="N70042" s="9"/>
      <c r="O70042" s="9"/>
      <c r="P70042" s="9"/>
      <c r="Q70042" s="9"/>
    </row>
    <row r="70043" spans="11:17" x14ac:dyDescent="0.25">
      <c r="K70043" s="9"/>
      <c r="N70043" s="9"/>
      <c r="O70043" s="9"/>
      <c r="P70043" s="9"/>
      <c r="Q70043" s="9"/>
    </row>
    <row r="70044" spans="11:17" x14ac:dyDescent="0.25">
      <c r="K70044" s="9"/>
      <c r="N70044" s="9"/>
      <c r="O70044" s="9"/>
      <c r="P70044" s="9"/>
      <c r="Q70044" s="9"/>
    </row>
    <row r="70045" spans="11:17" x14ac:dyDescent="0.25">
      <c r="K70045" s="9"/>
      <c r="N70045" s="9"/>
      <c r="O70045" s="9"/>
      <c r="P70045" s="9"/>
      <c r="Q70045" s="9"/>
    </row>
    <row r="70046" spans="11:17" x14ac:dyDescent="0.25">
      <c r="K70046" s="9"/>
      <c r="N70046" s="9"/>
      <c r="O70046" s="9"/>
      <c r="P70046" s="9"/>
      <c r="Q70046" s="9"/>
    </row>
    <row r="70047" spans="11:17" x14ac:dyDescent="0.25">
      <c r="K70047" s="9"/>
      <c r="N70047" s="9"/>
      <c r="O70047" s="9"/>
      <c r="P70047" s="9"/>
      <c r="Q70047" s="9"/>
    </row>
    <row r="70048" spans="11:17" x14ac:dyDescent="0.25">
      <c r="K70048" s="9"/>
      <c r="N70048" s="9"/>
      <c r="O70048" s="9"/>
      <c r="P70048" s="9"/>
      <c r="Q70048" s="9"/>
    </row>
    <row r="70049" spans="11:17" x14ac:dyDescent="0.25">
      <c r="K70049" s="9"/>
      <c r="N70049" s="9"/>
      <c r="O70049" s="9"/>
      <c r="P70049" s="9"/>
      <c r="Q70049" s="9"/>
    </row>
    <row r="70050" spans="11:17" x14ac:dyDescent="0.25">
      <c r="K70050" s="9"/>
      <c r="N70050" s="9"/>
      <c r="O70050" s="9"/>
      <c r="P70050" s="9"/>
      <c r="Q70050" s="9"/>
    </row>
    <row r="70051" spans="11:17" x14ac:dyDescent="0.25">
      <c r="K70051" s="9"/>
      <c r="N70051" s="9"/>
      <c r="O70051" s="9"/>
      <c r="P70051" s="9"/>
      <c r="Q70051" s="9"/>
    </row>
    <row r="70052" spans="11:17" x14ac:dyDescent="0.25">
      <c r="K70052" s="9"/>
      <c r="N70052" s="9"/>
      <c r="O70052" s="9"/>
      <c r="P70052" s="9"/>
      <c r="Q70052" s="9"/>
    </row>
    <row r="70053" spans="11:17" x14ac:dyDescent="0.25">
      <c r="K70053" s="9"/>
      <c r="N70053" s="9"/>
      <c r="O70053" s="9"/>
      <c r="P70053" s="9"/>
      <c r="Q70053" s="9"/>
    </row>
    <row r="70054" spans="11:17" x14ac:dyDescent="0.25">
      <c r="K70054" s="9"/>
      <c r="N70054" s="9"/>
      <c r="O70054" s="9"/>
      <c r="P70054" s="9"/>
      <c r="Q70054" s="9"/>
    </row>
    <row r="70055" spans="11:17" x14ac:dyDescent="0.25">
      <c r="K70055" s="9"/>
      <c r="N70055" s="9"/>
      <c r="O70055" s="9"/>
      <c r="P70055" s="9"/>
      <c r="Q70055" s="9"/>
    </row>
    <row r="70056" spans="11:17" x14ac:dyDescent="0.25">
      <c r="K70056" s="9"/>
      <c r="N70056" s="9"/>
      <c r="O70056" s="9"/>
      <c r="P70056" s="9"/>
      <c r="Q70056" s="9"/>
    </row>
    <row r="70057" spans="11:17" x14ac:dyDescent="0.25">
      <c r="K70057" s="9"/>
      <c r="N70057" s="9"/>
      <c r="O70057" s="9"/>
      <c r="P70057" s="9"/>
      <c r="Q70057" s="9"/>
    </row>
    <row r="70058" spans="11:17" x14ac:dyDescent="0.25">
      <c r="K70058" s="9"/>
      <c r="N70058" s="9"/>
      <c r="O70058" s="9"/>
      <c r="P70058" s="9"/>
      <c r="Q70058" s="9"/>
    </row>
    <row r="70059" spans="11:17" x14ac:dyDescent="0.25">
      <c r="K70059" s="9"/>
      <c r="N70059" s="9"/>
      <c r="O70059" s="9"/>
      <c r="P70059" s="9"/>
      <c r="Q70059" s="9"/>
    </row>
    <row r="70060" spans="11:17" x14ac:dyDescent="0.25">
      <c r="K70060" s="9"/>
      <c r="N70060" s="9"/>
      <c r="O70060" s="9"/>
      <c r="P70060" s="9"/>
      <c r="Q70060" s="9"/>
    </row>
    <row r="70061" spans="11:17" x14ac:dyDescent="0.25">
      <c r="K70061" s="9"/>
      <c r="N70061" s="9"/>
      <c r="O70061" s="9"/>
      <c r="P70061" s="9"/>
      <c r="Q70061" s="9"/>
    </row>
    <row r="70062" spans="11:17" x14ac:dyDescent="0.25">
      <c r="K70062" s="9"/>
      <c r="N70062" s="9"/>
      <c r="O70062" s="9"/>
      <c r="P70062" s="9"/>
      <c r="Q70062" s="9"/>
    </row>
    <row r="70063" spans="11:17" x14ac:dyDescent="0.25">
      <c r="K70063" s="9"/>
      <c r="N70063" s="9"/>
      <c r="O70063" s="9"/>
      <c r="P70063" s="9"/>
      <c r="Q70063" s="9"/>
    </row>
    <row r="70064" spans="11:17" x14ac:dyDescent="0.25">
      <c r="K70064" s="9"/>
      <c r="N70064" s="9"/>
      <c r="O70064" s="9"/>
      <c r="P70064" s="9"/>
      <c r="Q70064" s="9"/>
    </row>
    <row r="70065" spans="11:17" x14ac:dyDescent="0.25">
      <c r="K70065" s="9"/>
      <c r="N70065" s="9"/>
      <c r="O70065" s="9"/>
      <c r="P70065" s="9"/>
      <c r="Q70065" s="9"/>
    </row>
    <row r="70066" spans="11:17" x14ac:dyDescent="0.25">
      <c r="K70066" s="9"/>
      <c r="N70066" s="9"/>
      <c r="O70066" s="9"/>
      <c r="P70066" s="9"/>
      <c r="Q70066" s="9"/>
    </row>
    <row r="70067" spans="11:17" x14ac:dyDescent="0.25">
      <c r="K70067" s="9"/>
      <c r="N70067" s="9"/>
      <c r="O70067" s="9"/>
      <c r="P70067" s="9"/>
      <c r="Q70067" s="9"/>
    </row>
    <row r="70068" spans="11:17" x14ac:dyDescent="0.25">
      <c r="K70068" s="9"/>
      <c r="N70068" s="9"/>
      <c r="O70068" s="9"/>
      <c r="P70068" s="9"/>
      <c r="Q70068" s="9"/>
    </row>
    <row r="70069" spans="11:17" x14ac:dyDescent="0.25">
      <c r="K70069" s="9"/>
      <c r="N70069" s="9"/>
      <c r="O70069" s="9"/>
      <c r="P70069" s="9"/>
      <c r="Q70069" s="9"/>
    </row>
    <row r="70070" spans="11:17" x14ac:dyDescent="0.25">
      <c r="K70070" s="9"/>
      <c r="N70070" s="9"/>
      <c r="O70070" s="9"/>
      <c r="P70070" s="9"/>
      <c r="Q70070" s="9"/>
    </row>
    <row r="70071" spans="11:17" x14ac:dyDescent="0.25">
      <c r="K70071" s="9"/>
      <c r="N70071" s="9"/>
      <c r="O70071" s="9"/>
      <c r="P70071" s="9"/>
      <c r="Q70071" s="9"/>
    </row>
    <row r="70072" spans="11:17" x14ac:dyDescent="0.25">
      <c r="K70072" s="9"/>
      <c r="N70072" s="9"/>
      <c r="O70072" s="9"/>
      <c r="P70072" s="9"/>
      <c r="Q70072" s="9"/>
    </row>
    <row r="70073" spans="11:17" x14ac:dyDescent="0.25">
      <c r="K70073" s="9"/>
      <c r="N70073" s="9"/>
      <c r="O70073" s="9"/>
      <c r="P70073" s="9"/>
      <c r="Q70073" s="9"/>
    </row>
    <row r="70074" spans="11:17" x14ac:dyDescent="0.25">
      <c r="K70074" s="9"/>
      <c r="N70074" s="9"/>
      <c r="O70074" s="9"/>
      <c r="P70074" s="9"/>
      <c r="Q70074" s="9"/>
    </row>
    <row r="70075" spans="11:17" x14ac:dyDescent="0.25">
      <c r="K70075" s="9"/>
      <c r="N70075" s="9"/>
      <c r="O70075" s="9"/>
      <c r="P70075" s="9"/>
      <c r="Q70075" s="9"/>
    </row>
    <row r="70076" spans="11:17" x14ac:dyDescent="0.25">
      <c r="K70076" s="9"/>
      <c r="N70076" s="9"/>
      <c r="O70076" s="9"/>
      <c r="P70076" s="9"/>
      <c r="Q70076" s="9"/>
    </row>
    <row r="70077" spans="11:17" x14ac:dyDescent="0.25">
      <c r="K70077" s="9"/>
      <c r="N70077" s="9"/>
      <c r="O70077" s="9"/>
      <c r="P70077" s="9"/>
      <c r="Q70077" s="9"/>
    </row>
    <row r="70078" spans="11:17" x14ac:dyDescent="0.25">
      <c r="K70078" s="9"/>
      <c r="N70078" s="9"/>
      <c r="O70078" s="9"/>
      <c r="P70078" s="9"/>
      <c r="Q70078" s="9"/>
    </row>
    <row r="70079" spans="11:17" x14ac:dyDescent="0.25">
      <c r="K70079" s="9"/>
      <c r="N70079" s="9"/>
      <c r="O70079" s="9"/>
      <c r="P70079" s="9"/>
      <c r="Q70079" s="9"/>
    </row>
    <row r="70080" spans="11:17" x14ac:dyDescent="0.25">
      <c r="K70080" s="9"/>
      <c r="N70080" s="9"/>
      <c r="O70080" s="9"/>
      <c r="P70080" s="9"/>
      <c r="Q70080" s="9"/>
    </row>
    <row r="70081" spans="11:17" x14ac:dyDescent="0.25">
      <c r="K70081" s="9"/>
      <c r="N70081" s="9"/>
      <c r="O70081" s="9"/>
      <c r="P70081" s="9"/>
      <c r="Q70081" s="9"/>
    </row>
    <row r="70082" spans="11:17" x14ac:dyDescent="0.25">
      <c r="K70082" s="9"/>
      <c r="N70082" s="9"/>
      <c r="O70082" s="9"/>
      <c r="P70082" s="9"/>
      <c r="Q70082" s="9"/>
    </row>
    <row r="70083" spans="11:17" x14ac:dyDescent="0.25">
      <c r="K70083" s="9"/>
      <c r="N70083" s="9"/>
      <c r="O70083" s="9"/>
      <c r="P70083" s="9"/>
      <c r="Q70083" s="9"/>
    </row>
    <row r="70084" spans="11:17" x14ac:dyDescent="0.25">
      <c r="K70084" s="9"/>
      <c r="N70084" s="9"/>
      <c r="O70084" s="9"/>
      <c r="P70084" s="9"/>
      <c r="Q70084" s="9"/>
    </row>
    <row r="70085" spans="11:17" x14ac:dyDescent="0.25">
      <c r="K70085" s="9"/>
      <c r="N70085" s="9"/>
      <c r="O70085" s="9"/>
      <c r="P70085" s="9"/>
      <c r="Q70085" s="9"/>
    </row>
    <row r="70086" spans="11:17" x14ac:dyDescent="0.25">
      <c r="K70086" s="9"/>
      <c r="N70086" s="9"/>
      <c r="O70086" s="9"/>
      <c r="P70086" s="9"/>
      <c r="Q70086" s="9"/>
    </row>
    <row r="70087" spans="11:17" x14ac:dyDescent="0.25">
      <c r="K70087" s="9"/>
      <c r="N70087" s="9"/>
      <c r="O70087" s="9"/>
      <c r="P70087" s="9"/>
      <c r="Q70087" s="9"/>
    </row>
    <row r="70088" spans="11:17" x14ac:dyDescent="0.25">
      <c r="K70088" s="9"/>
      <c r="N70088" s="9"/>
      <c r="O70088" s="9"/>
      <c r="P70088" s="9"/>
      <c r="Q70088" s="9"/>
    </row>
    <row r="70089" spans="11:17" x14ac:dyDescent="0.25">
      <c r="K70089" s="9"/>
      <c r="N70089" s="9"/>
      <c r="O70089" s="9"/>
      <c r="P70089" s="9"/>
      <c r="Q70089" s="9"/>
    </row>
    <row r="70090" spans="11:17" x14ac:dyDescent="0.25">
      <c r="K70090" s="9"/>
      <c r="N70090" s="9"/>
      <c r="O70090" s="9"/>
      <c r="P70090" s="9"/>
      <c r="Q70090" s="9"/>
    </row>
    <row r="70091" spans="11:17" x14ac:dyDescent="0.25">
      <c r="K70091" s="9"/>
      <c r="N70091" s="9"/>
      <c r="O70091" s="9"/>
      <c r="P70091" s="9"/>
      <c r="Q70091" s="9"/>
    </row>
    <row r="70092" spans="11:17" x14ac:dyDescent="0.25">
      <c r="K70092" s="9"/>
      <c r="N70092" s="9"/>
      <c r="O70092" s="9"/>
      <c r="P70092" s="9"/>
      <c r="Q70092" s="9"/>
    </row>
    <row r="70093" spans="11:17" x14ac:dyDescent="0.25">
      <c r="K70093" s="9"/>
      <c r="N70093" s="9"/>
      <c r="O70093" s="9"/>
      <c r="P70093" s="9"/>
      <c r="Q70093" s="9"/>
    </row>
    <row r="70094" spans="11:17" x14ac:dyDescent="0.25">
      <c r="K70094" s="9"/>
      <c r="N70094" s="9"/>
      <c r="O70094" s="9"/>
      <c r="P70094" s="9"/>
      <c r="Q70094" s="9"/>
    </row>
    <row r="70095" spans="11:17" x14ac:dyDescent="0.25">
      <c r="K70095" s="9"/>
      <c r="N70095" s="9"/>
      <c r="O70095" s="9"/>
      <c r="P70095" s="9"/>
      <c r="Q70095" s="9"/>
    </row>
    <row r="70096" spans="11:17" x14ac:dyDescent="0.25">
      <c r="K70096" s="9"/>
      <c r="N70096" s="9"/>
      <c r="O70096" s="9"/>
      <c r="P70096" s="9"/>
      <c r="Q70096" s="9"/>
    </row>
    <row r="70097" spans="11:17" x14ac:dyDescent="0.25">
      <c r="K70097" s="9"/>
      <c r="N70097" s="9"/>
      <c r="O70097" s="9"/>
      <c r="P70097" s="9"/>
      <c r="Q70097" s="9"/>
    </row>
    <row r="70098" spans="11:17" x14ac:dyDescent="0.25">
      <c r="K70098" s="9"/>
      <c r="N70098" s="9"/>
      <c r="O70098" s="9"/>
      <c r="P70098" s="9"/>
      <c r="Q70098" s="9"/>
    </row>
    <row r="70099" spans="11:17" x14ac:dyDescent="0.25">
      <c r="K70099" s="9"/>
      <c r="N70099" s="9"/>
      <c r="O70099" s="9"/>
      <c r="P70099" s="9"/>
      <c r="Q70099" s="9"/>
    </row>
    <row r="70100" spans="11:17" x14ac:dyDescent="0.25">
      <c r="K70100" s="9"/>
      <c r="N70100" s="9"/>
      <c r="O70100" s="9"/>
      <c r="P70100" s="9"/>
      <c r="Q70100" s="9"/>
    </row>
    <row r="70101" spans="11:17" x14ac:dyDescent="0.25">
      <c r="K70101" s="9"/>
      <c r="N70101" s="9"/>
      <c r="O70101" s="9"/>
      <c r="P70101" s="9"/>
      <c r="Q70101" s="9"/>
    </row>
    <row r="70102" spans="11:17" x14ac:dyDescent="0.25">
      <c r="K70102" s="9"/>
      <c r="N70102" s="9"/>
      <c r="O70102" s="9"/>
      <c r="P70102" s="9"/>
      <c r="Q70102" s="9"/>
    </row>
    <row r="70103" spans="11:17" x14ac:dyDescent="0.25">
      <c r="K70103" s="9"/>
      <c r="N70103" s="9"/>
      <c r="O70103" s="9"/>
      <c r="P70103" s="9"/>
      <c r="Q70103" s="9"/>
    </row>
    <row r="70104" spans="11:17" x14ac:dyDescent="0.25">
      <c r="K70104" s="9"/>
      <c r="N70104" s="9"/>
      <c r="O70104" s="9"/>
      <c r="P70104" s="9"/>
      <c r="Q70104" s="9"/>
    </row>
    <row r="70105" spans="11:17" x14ac:dyDescent="0.25">
      <c r="K70105" s="9"/>
      <c r="N70105" s="9"/>
      <c r="O70105" s="9"/>
      <c r="P70105" s="9"/>
      <c r="Q70105" s="9"/>
    </row>
    <row r="70106" spans="11:17" x14ac:dyDescent="0.25">
      <c r="K70106" s="9"/>
      <c r="N70106" s="9"/>
      <c r="O70106" s="9"/>
      <c r="P70106" s="9"/>
      <c r="Q70106" s="9"/>
    </row>
    <row r="70107" spans="11:17" x14ac:dyDescent="0.25">
      <c r="K70107" s="9"/>
      <c r="N70107" s="9"/>
      <c r="O70107" s="9"/>
      <c r="P70107" s="9"/>
      <c r="Q70107" s="9"/>
    </row>
    <row r="70108" spans="11:17" x14ac:dyDescent="0.25">
      <c r="K70108" s="9"/>
      <c r="N70108" s="9"/>
      <c r="O70108" s="9"/>
      <c r="P70108" s="9"/>
      <c r="Q70108" s="9"/>
    </row>
    <row r="70109" spans="11:17" x14ac:dyDescent="0.25">
      <c r="K70109" s="9"/>
      <c r="N70109" s="9"/>
      <c r="O70109" s="9"/>
      <c r="P70109" s="9"/>
      <c r="Q70109" s="9"/>
    </row>
    <row r="70110" spans="11:17" x14ac:dyDescent="0.25">
      <c r="K70110" s="9"/>
      <c r="N70110" s="9"/>
      <c r="O70110" s="9"/>
      <c r="P70110" s="9"/>
      <c r="Q70110" s="9"/>
    </row>
    <row r="70111" spans="11:17" x14ac:dyDescent="0.25">
      <c r="K70111" s="9"/>
      <c r="N70111" s="9"/>
      <c r="O70111" s="9"/>
      <c r="P70111" s="9"/>
      <c r="Q70111" s="9"/>
    </row>
    <row r="70112" spans="11:17" x14ac:dyDescent="0.25">
      <c r="K70112" s="9"/>
      <c r="N70112" s="9"/>
      <c r="O70112" s="9"/>
      <c r="P70112" s="9"/>
      <c r="Q70112" s="9"/>
    </row>
    <row r="70113" spans="11:17" x14ac:dyDescent="0.25">
      <c r="K70113" s="9"/>
      <c r="N70113" s="9"/>
      <c r="O70113" s="9"/>
      <c r="P70113" s="9"/>
      <c r="Q70113" s="9"/>
    </row>
    <row r="70114" spans="11:17" x14ac:dyDescent="0.25">
      <c r="K70114" s="9"/>
      <c r="N70114" s="9"/>
      <c r="O70114" s="9"/>
      <c r="P70114" s="9"/>
      <c r="Q70114" s="9"/>
    </row>
    <row r="70115" spans="11:17" x14ac:dyDescent="0.25">
      <c r="K70115" s="9"/>
      <c r="N70115" s="9"/>
      <c r="O70115" s="9"/>
      <c r="P70115" s="9"/>
      <c r="Q70115" s="9"/>
    </row>
    <row r="70116" spans="11:17" x14ac:dyDescent="0.25">
      <c r="K70116" s="9"/>
      <c r="N70116" s="9"/>
      <c r="O70116" s="9"/>
      <c r="P70116" s="9"/>
      <c r="Q70116" s="9"/>
    </row>
    <row r="70117" spans="11:17" x14ac:dyDescent="0.25">
      <c r="K70117" s="9"/>
      <c r="N70117" s="9"/>
      <c r="O70117" s="9"/>
      <c r="P70117" s="9"/>
      <c r="Q70117" s="9"/>
    </row>
    <row r="70118" spans="11:17" x14ac:dyDescent="0.25">
      <c r="K70118" s="9"/>
      <c r="N70118" s="9"/>
      <c r="O70118" s="9"/>
      <c r="P70118" s="9"/>
      <c r="Q70118" s="9"/>
    </row>
    <row r="70119" spans="11:17" x14ac:dyDescent="0.25">
      <c r="K70119" s="9"/>
      <c r="N70119" s="9"/>
      <c r="O70119" s="9"/>
      <c r="P70119" s="9"/>
      <c r="Q70119" s="9"/>
    </row>
    <row r="70120" spans="11:17" x14ac:dyDescent="0.25">
      <c r="K70120" s="9"/>
      <c r="N70120" s="9"/>
      <c r="O70120" s="9"/>
      <c r="P70120" s="9"/>
      <c r="Q70120" s="9"/>
    </row>
    <row r="70121" spans="11:17" x14ac:dyDescent="0.25">
      <c r="K70121" s="9"/>
      <c r="N70121" s="9"/>
      <c r="O70121" s="9"/>
      <c r="P70121" s="9"/>
      <c r="Q70121" s="9"/>
    </row>
    <row r="70122" spans="11:17" x14ac:dyDescent="0.25">
      <c r="K70122" s="9"/>
      <c r="N70122" s="9"/>
      <c r="O70122" s="9"/>
      <c r="P70122" s="9"/>
      <c r="Q70122" s="9"/>
    </row>
    <row r="70123" spans="11:17" x14ac:dyDescent="0.25">
      <c r="K70123" s="9"/>
      <c r="N70123" s="9"/>
      <c r="O70123" s="9"/>
      <c r="P70123" s="9"/>
      <c r="Q70123" s="9"/>
    </row>
    <row r="70124" spans="11:17" x14ac:dyDescent="0.25">
      <c r="K70124" s="9"/>
      <c r="N70124" s="9"/>
      <c r="O70124" s="9"/>
      <c r="P70124" s="9"/>
      <c r="Q70124" s="9"/>
    </row>
    <row r="70125" spans="11:17" x14ac:dyDescent="0.25">
      <c r="K70125" s="9"/>
      <c r="N70125" s="9"/>
      <c r="O70125" s="9"/>
      <c r="P70125" s="9"/>
      <c r="Q70125" s="9"/>
    </row>
    <row r="70126" spans="11:17" x14ac:dyDescent="0.25">
      <c r="K70126" s="9"/>
      <c r="N70126" s="9"/>
      <c r="O70126" s="9"/>
      <c r="P70126" s="9"/>
      <c r="Q70126" s="9"/>
    </row>
    <row r="70127" spans="11:17" x14ac:dyDescent="0.25">
      <c r="K70127" s="9"/>
      <c r="N70127" s="9"/>
      <c r="O70127" s="9"/>
      <c r="P70127" s="9"/>
      <c r="Q70127" s="9"/>
    </row>
    <row r="70128" spans="11:17" x14ac:dyDescent="0.25">
      <c r="K70128" s="9"/>
      <c r="N70128" s="9"/>
      <c r="O70128" s="9"/>
      <c r="P70128" s="9"/>
      <c r="Q70128" s="9"/>
    </row>
    <row r="70129" spans="11:17" x14ac:dyDescent="0.25">
      <c r="K70129" s="9"/>
      <c r="N70129" s="9"/>
      <c r="O70129" s="9"/>
      <c r="P70129" s="9"/>
      <c r="Q70129" s="9"/>
    </row>
    <row r="70130" spans="11:17" x14ac:dyDescent="0.25">
      <c r="K70130" s="9"/>
      <c r="N70130" s="9"/>
      <c r="O70130" s="9"/>
      <c r="P70130" s="9"/>
      <c r="Q70130" s="9"/>
    </row>
    <row r="70131" spans="11:17" x14ac:dyDescent="0.25">
      <c r="K70131" s="9"/>
      <c r="N70131" s="9"/>
      <c r="O70131" s="9"/>
      <c r="P70131" s="9"/>
      <c r="Q70131" s="9"/>
    </row>
    <row r="70132" spans="11:17" x14ac:dyDescent="0.25">
      <c r="K70132" s="9"/>
      <c r="N70132" s="9"/>
      <c r="O70132" s="9"/>
      <c r="P70132" s="9"/>
      <c r="Q70132" s="9"/>
    </row>
    <row r="70133" spans="11:17" x14ac:dyDescent="0.25">
      <c r="K70133" s="9"/>
      <c r="N70133" s="9"/>
      <c r="O70133" s="9"/>
      <c r="P70133" s="9"/>
      <c r="Q70133" s="9"/>
    </row>
    <row r="70134" spans="11:17" x14ac:dyDescent="0.25">
      <c r="K70134" s="9"/>
      <c r="N70134" s="9"/>
      <c r="O70134" s="9"/>
      <c r="P70134" s="9"/>
      <c r="Q70134" s="9"/>
    </row>
    <row r="70135" spans="11:17" x14ac:dyDescent="0.25">
      <c r="K70135" s="9"/>
      <c r="N70135" s="9"/>
      <c r="O70135" s="9"/>
      <c r="P70135" s="9"/>
      <c r="Q70135" s="9"/>
    </row>
    <row r="70136" spans="11:17" x14ac:dyDescent="0.25">
      <c r="K70136" s="9"/>
      <c r="N70136" s="9"/>
      <c r="O70136" s="9"/>
      <c r="P70136" s="9"/>
      <c r="Q70136" s="9"/>
    </row>
    <row r="70137" spans="11:17" x14ac:dyDescent="0.25">
      <c r="K70137" s="9"/>
      <c r="N70137" s="9"/>
      <c r="O70137" s="9"/>
      <c r="P70137" s="9"/>
      <c r="Q70137" s="9"/>
    </row>
    <row r="70138" spans="11:17" x14ac:dyDescent="0.25">
      <c r="K70138" s="9"/>
      <c r="N70138" s="9"/>
      <c r="O70138" s="9"/>
      <c r="P70138" s="9"/>
      <c r="Q70138" s="9"/>
    </row>
    <row r="70139" spans="11:17" x14ac:dyDescent="0.25">
      <c r="K70139" s="9"/>
      <c r="N70139" s="9"/>
      <c r="O70139" s="9"/>
      <c r="P70139" s="9"/>
      <c r="Q70139" s="9"/>
    </row>
    <row r="70140" spans="11:17" x14ac:dyDescent="0.25">
      <c r="K70140" s="9"/>
      <c r="N70140" s="9"/>
      <c r="O70140" s="9"/>
      <c r="P70140" s="9"/>
      <c r="Q70140" s="9"/>
    </row>
    <row r="70141" spans="11:17" x14ac:dyDescent="0.25">
      <c r="K70141" s="9"/>
      <c r="N70141" s="9"/>
      <c r="O70141" s="9"/>
      <c r="P70141" s="9"/>
      <c r="Q70141" s="9"/>
    </row>
    <row r="70142" spans="11:17" x14ac:dyDescent="0.25">
      <c r="K70142" s="9"/>
      <c r="N70142" s="9"/>
      <c r="O70142" s="9"/>
      <c r="P70142" s="9"/>
      <c r="Q70142" s="9"/>
    </row>
    <row r="70143" spans="11:17" x14ac:dyDescent="0.25">
      <c r="K70143" s="9"/>
      <c r="N70143" s="9"/>
      <c r="O70143" s="9"/>
      <c r="P70143" s="9"/>
      <c r="Q70143" s="9"/>
    </row>
    <row r="70144" spans="11:17" x14ac:dyDescent="0.25">
      <c r="K70144" s="9"/>
      <c r="N70144" s="9"/>
      <c r="O70144" s="9"/>
      <c r="P70144" s="9"/>
      <c r="Q70144" s="9"/>
    </row>
    <row r="70145" spans="11:17" x14ac:dyDescent="0.25">
      <c r="K70145" s="9"/>
      <c r="N70145" s="9"/>
      <c r="O70145" s="9"/>
      <c r="P70145" s="9"/>
      <c r="Q70145" s="9"/>
    </row>
    <row r="70146" spans="11:17" x14ac:dyDescent="0.25">
      <c r="K70146" s="9"/>
      <c r="N70146" s="9"/>
      <c r="O70146" s="9"/>
      <c r="P70146" s="9"/>
      <c r="Q70146" s="9"/>
    </row>
    <row r="70147" spans="11:17" x14ac:dyDescent="0.25">
      <c r="K70147" s="9"/>
      <c r="N70147" s="9"/>
      <c r="O70147" s="9"/>
      <c r="P70147" s="9"/>
      <c r="Q70147" s="9"/>
    </row>
    <row r="70148" spans="11:17" x14ac:dyDescent="0.25">
      <c r="K70148" s="9"/>
      <c r="N70148" s="9"/>
      <c r="O70148" s="9"/>
      <c r="P70148" s="9"/>
      <c r="Q70148" s="9"/>
    </row>
    <row r="70149" spans="11:17" x14ac:dyDescent="0.25">
      <c r="K70149" s="9"/>
      <c r="N70149" s="9"/>
      <c r="O70149" s="9"/>
      <c r="P70149" s="9"/>
      <c r="Q70149" s="9"/>
    </row>
    <row r="70150" spans="11:17" x14ac:dyDescent="0.25">
      <c r="K70150" s="9"/>
      <c r="N70150" s="9"/>
      <c r="O70150" s="9"/>
      <c r="P70150" s="9"/>
      <c r="Q70150" s="9"/>
    </row>
    <row r="70151" spans="11:17" x14ac:dyDescent="0.25">
      <c r="K70151" s="9"/>
      <c r="N70151" s="9"/>
      <c r="O70151" s="9"/>
      <c r="P70151" s="9"/>
      <c r="Q70151" s="9"/>
    </row>
    <row r="70152" spans="11:17" x14ac:dyDescent="0.25">
      <c r="K70152" s="9"/>
      <c r="N70152" s="9"/>
      <c r="O70152" s="9"/>
      <c r="P70152" s="9"/>
      <c r="Q70152" s="9"/>
    </row>
    <row r="70153" spans="11:17" x14ac:dyDescent="0.25">
      <c r="K70153" s="9"/>
      <c r="N70153" s="9"/>
      <c r="O70153" s="9"/>
      <c r="P70153" s="9"/>
      <c r="Q70153" s="9"/>
    </row>
    <row r="70154" spans="11:17" x14ac:dyDescent="0.25">
      <c r="K70154" s="9"/>
      <c r="N70154" s="9"/>
      <c r="O70154" s="9"/>
      <c r="P70154" s="9"/>
      <c r="Q70154" s="9"/>
    </row>
    <row r="70155" spans="11:17" x14ac:dyDescent="0.25">
      <c r="K70155" s="9"/>
      <c r="N70155" s="9"/>
      <c r="O70155" s="9"/>
      <c r="P70155" s="9"/>
      <c r="Q70155" s="9"/>
    </row>
    <row r="70156" spans="11:17" x14ac:dyDescent="0.25">
      <c r="K70156" s="9"/>
      <c r="N70156" s="9"/>
      <c r="O70156" s="9"/>
      <c r="P70156" s="9"/>
      <c r="Q70156" s="9"/>
    </row>
    <row r="70157" spans="11:17" x14ac:dyDescent="0.25">
      <c r="K70157" s="9"/>
      <c r="N70157" s="9"/>
      <c r="O70157" s="9"/>
      <c r="P70157" s="9"/>
      <c r="Q70157" s="9"/>
    </row>
    <row r="70158" spans="11:17" x14ac:dyDescent="0.25">
      <c r="K70158" s="9"/>
      <c r="N70158" s="9"/>
      <c r="O70158" s="9"/>
      <c r="P70158" s="9"/>
      <c r="Q70158" s="9"/>
    </row>
    <row r="70159" spans="11:17" x14ac:dyDescent="0.25">
      <c r="K70159" s="9"/>
      <c r="N70159" s="9"/>
      <c r="O70159" s="9"/>
      <c r="P70159" s="9"/>
      <c r="Q70159" s="9"/>
    </row>
    <row r="70160" spans="11:17" x14ac:dyDescent="0.25">
      <c r="K70160" s="9"/>
      <c r="N70160" s="9"/>
      <c r="O70160" s="9"/>
      <c r="P70160" s="9"/>
      <c r="Q70160" s="9"/>
    </row>
    <row r="70161" spans="11:17" x14ac:dyDescent="0.25">
      <c r="K70161" s="9"/>
      <c r="N70161" s="9"/>
      <c r="O70161" s="9"/>
      <c r="P70161" s="9"/>
      <c r="Q70161" s="9"/>
    </row>
    <row r="70162" spans="11:17" x14ac:dyDescent="0.25">
      <c r="K70162" s="9"/>
      <c r="N70162" s="9"/>
      <c r="O70162" s="9"/>
      <c r="P70162" s="9"/>
      <c r="Q70162" s="9"/>
    </row>
    <row r="70163" spans="11:17" x14ac:dyDescent="0.25">
      <c r="K70163" s="9"/>
      <c r="N70163" s="9"/>
      <c r="O70163" s="9"/>
      <c r="P70163" s="9"/>
      <c r="Q70163" s="9"/>
    </row>
    <row r="70164" spans="11:17" x14ac:dyDescent="0.25">
      <c r="K70164" s="9"/>
      <c r="N70164" s="9"/>
      <c r="O70164" s="9"/>
      <c r="P70164" s="9"/>
      <c r="Q70164" s="9"/>
    </row>
    <row r="70165" spans="11:17" x14ac:dyDescent="0.25">
      <c r="K70165" s="9"/>
      <c r="N70165" s="9"/>
      <c r="O70165" s="9"/>
      <c r="P70165" s="9"/>
      <c r="Q70165" s="9"/>
    </row>
    <row r="70166" spans="11:17" x14ac:dyDescent="0.25">
      <c r="K70166" s="9"/>
      <c r="N70166" s="9"/>
      <c r="O70166" s="9"/>
      <c r="P70166" s="9"/>
      <c r="Q70166" s="9"/>
    </row>
    <row r="70167" spans="11:17" x14ac:dyDescent="0.25">
      <c r="K70167" s="9"/>
      <c r="N70167" s="9"/>
      <c r="O70167" s="9"/>
      <c r="P70167" s="9"/>
      <c r="Q70167" s="9"/>
    </row>
    <row r="70168" spans="11:17" x14ac:dyDescent="0.25">
      <c r="K70168" s="9"/>
      <c r="N70168" s="9"/>
      <c r="O70168" s="9"/>
      <c r="P70168" s="9"/>
      <c r="Q70168" s="9"/>
    </row>
    <row r="70169" spans="11:17" x14ac:dyDescent="0.25">
      <c r="K70169" s="9"/>
      <c r="N70169" s="9"/>
      <c r="O70169" s="9"/>
      <c r="P70169" s="9"/>
      <c r="Q70169" s="9"/>
    </row>
    <row r="70170" spans="11:17" x14ac:dyDescent="0.25">
      <c r="K70170" s="9"/>
      <c r="N70170" s="9"/>
      <c r="O70170" s="9"/>
      <c r="P70170" s="9"/>
      <c r="Q70170" s="9"/>
    </row>
    <row r="70171" spans="11:17" x14ac:dyDescent="0.25">
      <c r="K70171" s="9"/>
      <c r="N70171" s="9"/>
      <c r="O70171" s="9"/>
      <c r="P70171" s="9"/>
      <c r="Q70171" s="9"/>
    </row>
    <row r="70172" spans="11:17" x14ac:dyDescent="0.25">
      <c r="K70172" s="9"/>
      <c r="N70172" s="9"/>
      <c r="O70172" s="9"/>
      <c r="P70172" s="9"/>
      <c r="Q70172" s="9"/>
    </row>
    <row r="70173" spans="11:17" x14ac:dyDescent="0.25">
      <c r="K70173" s="9"/>
      <c r="N70173" s="9"/>
      <c r="O70173" s="9"/>
      <c r="P70173" s="9"/>
      <c r="Q70173" s="9"/>
    </row>
    <row r="70174" spans="11:17" x14ac:dyDescent="0.25">
      <c r="K70174" s="9"/>
      <c r="N70174" s="9"/>
      <c r="O70174" s="9"/>
      <c r="P70174" s="9"/>
      <c r="Q70174" s="9"/>
    </row>
    <row r="70175" spans="11:17" x14ac:dyDescent="0.25">
      <c r="K70175" s="9"/>
      <c r="N70175" s="9"/>
      <c r="O70175" s="9"/>
      <c r="P70175" s="9"/>
      <c r="Q70175" s="9"/>
    </row>
    <row r="70176" spans="11:17" x14ac:dyDescent="0.25">
      <c r="K70176" s="9"/>
      <c r="N70176" s="9"/>
      <c r="O70176" s="9"/>
      <c r="P70176" s="9"/>
      <c r="Q70176" s="9"/>
    </row>
    <row r="70177" spans="11:17" x14ac:dyDescent="0.25">
      <c r="K70177" s="9"/>
      <c r="N70177" s="9"/>
      <c r="O70177" s="9"/>
      <c r="P70177" s="9"/>
      <c r="Q70177" s="9"/>
    </row>
    <row r="70178" spans="11:17" x14ac:dyDescent="0.25">
      <c r="K70178" s="9"/>
      <c r="N70178" s="9"/>
      <c r="O70178" s="9"/>
      <c r="P70178" s="9"/>
      <c r="Q70178" s="9"/>
    </row>
    <row r="70179" spans="11:17" x14ac:dyDescent="0.25">
      <c r="K70179" s="9"/>
      <c r="N70179" s="9"/>
      <c r="O70179" s="9"/>
      <c r="P70179" s="9"/>
      <c r="Q70179" s="9"/>
    </row>
    <row r="70180" spans="11:17" x14ac:dyDescent="0.25">
      <c r="K70180" s="9"/>
      <c r="N70180" s="9"/>
      <c r="O70180" s="9"/>
      <c r="P70180" s="9"/>
      <c r="Q70180" s="9"/>
    </row>
    <row r="70181" spans="11:17" x14ac:dyDescent="0.25">
      <c r="K70181" s="9"/>
      <c r="N70181" s="9"/>
      <c r="O70181" s="9"/>
      <c r="P70181" s="9"/>
      <c r="Q70181" s="9"/>
    </row>
    <row r="70182" spans="11:17" x14ac:dyDescent="0.25">
      <c r="K70182" s="9"/>
      <c r="N70182" s="9"/>
      <c r="O70182" s="9"/>
      <c r="P70182" s="9"/>
      <c r="Q70182" s="9"/>
    </row>
    <row r="70183" spans="11:17" x14ac:dyDescent="0.25">
      <c r="K70183" s="9"/>
      <c r="N70183" s="9"/>
      <c r="O70183" s="9"/>
      <c r="P70183" s="9"/>
      <c r="Q70183" s="9"/>
    </row>
    <row r="70184" spans="11:17" x14ac:dyDescent="0.25">
      <c r="K70184" s="9"/>
      <c r="N70184" s="9"/>
      <c r="O70184" s="9"/>
      <c r="P70184" s="9"/>
      <c r="Q70184" s="9"/>
    </row>
    <row r="70185" spans="11:17" x14ac:dyDescent="0.25">
      <c r="K70185" s="9"/>
      <c r="N70185" s="9"/>
      <c r="O70185" s="9"/>
      <c r="P70185" s="9"/>
      <c r="Q70185" s="9"/>
    </row>
    <row r="70186" spans="11:17" x14ac:dyDescent="0.25">
      <c r="K70186" s="9"/>
      <c r="N70186" s="9"/>
      <c r="O70186" s="9"/>
      <c r="P70186" s="9"/>
      <c r="Q70186" s="9"/>
    </row>
    <row r="70187" spans="11:17" x14ac:dyDescent="0.25">
      <c r="K70187" s="9"/>
      <c r="N70187" s="9"/>
      <c r="O70187" s="9"/>
      <c r="P70187" s="9"/>
      <c r="Q70187" s="9"/>
    </row>
    <row r="70188" spans="11:17" x14ac:dyDescent="0.25">
      <c r="K70188" s="9"/>
      <c r="N70188" s="9"/>
      <c r="O70188" s="9"/>
      <c r="P70188" s="9"/>
      <c r="Q70188" s="9"/>
    </row>
    <row r="70189" spans="11:17" x14ac:dyDescent="0.25">
      <c r="K70189" s="9"/>
      <c r="N70189" s="9"/>
      <c r="O70189" s="9"/>
      <c r="P70189" s="9"/>
      <c r="Q70189" s="9"/>
    </row>
    <row r="70190" spans="11:17" x14ac:dyDescent="0.25">
      <c r="K70190" s="9"/>
      <c r="N70190" s="9"/>
      <c r="O70190" s="9"/>
      <c r="P70190" s="9"/>
      <c r="Q70190" s="9"/>
    </row>
    <row r="70191" spans="11:17" x14ac:dyDescent="0.25">
      <c r="K70191" s="9"/>
      <c r="N70191" s="9"/>
      <c r="O70191" s="9"/>
      <c r="P70191" s="9"/>
      <c r="Q70191" s="9"/>
    </row>
    <row r="70192" spans="11:17" x14ac:dyDescent="0.25">
      <c r="K70192" s="9"/>
      <c r="N70192" s="9"/>
      <c r="O70192" s="9"/>
      <c r="P70192" s="9"/>
      <c r="Q70192" s="9"/>
    </row>
    <row r="70193" spans="11:17" x14ac:dyDescent="0.25">
      <c r="K70193" s="9"/>
      <c r="N70193" s="9"/>
      <c r="O70193" s="9"/>
      <c r="P70193" s="9"/>
      <c r="Q70193" s="9"/>
    </row>
    <row r="70194" spans="11:17" x14ac:dyDescent="0.25">
      <c r="K70194" s="9"/>
      <c r="N70194" s="9"/>
      <c r="O70194" s="9"/>
      <c r="P70194" s="9"/>
      <c r="Q70194" s="9"/>
    </row>
    <row r="70195" spans="11:17" x14ac:dyDescent="0.25">
      <c r="K70195" s="9"/>
      <c r="N70195" s="9"/>
      <c r="O70195" s="9"/>
      <c r="P70195" s="9"/>
      <c r="Q70195" s="9"/>
    </row>
    <row r="70196" spans="11:17" x14ac:dyDescent="0.25">
      <c r="K70196" s="9"/>
      <c r="N70196" s="9"/>
      <c r="O70196" s="9"/>
      <c r="P70196" s="9"/>
      <c r="Q70196" s="9"/>
    </row>
    <row r="70197" spans="11:17" x14ac:dyDescent="0.25">
      <c r="K70197" s="9"/>
      <c r="N70197" s="9"/>
      <c r="O70197" s="9"/>
      <c r="P70197" s="9"/>
      <c r="Q70197" s="9"/>
    </row>
    <row r="70198" spans="11:17" x14ac:dyDescent="0.25">
      <c r="K70198" s="9"/>
      <c r="N70198" s="9"/>
      <c r="O70198" s="9"/>
      <c r="P70198" s="9"/>
      <c r="Q70198" s="9"/>
    </row>
    <row r="70199" spans="11:17" x14ac:dyDescent="0.25">
      <c r="K70199" s="9"/>
      <c r="N70199" s="9"/>
      <c r="O70199" s="9"/>
      <c r="P70199" s="9"/>
      <c r="Q70199" s="9"/>
    </row>
    <row r="70200" spans="11:17" x14ac:dyDescent="0.25">
      <c r="K70200" s="9"/>
      <c r="N70200" s="9"/>
      <c r="O70200" s="9"/>
      <c r="P70200" s="9"/>
      <c r="Q70200" s="9"/>
    </row>
    <row r="70201" spans="11:17" x14ac:dyDescent="0.25">
      <c r="K70201" s="9"/>
      <c r="N70201" s="9"/>
      <c r="O70201" s="9"/>
      <c r="P70201" s="9"/>
      <c r="Q70201" s="9"/>
    </row>
    <row r="70202" spans="11:17" x14ac:dyDescent="0.25">
      <c r="K70202" s="9"/>
      <c r="N70202" s="9"/>
      <c r="O70202" s="9"/>
      <c r="P70202" s="9"/>
      <c r="Q70202" s="9"/>
    </row>
    <row r="70203" spans="11:17" x14ac:dyDescent="0.25">
      <c r="K70203" s="9"/>
      <c r="N70203" s="9"/>
      <c r="O70203" s="9"/>
      <c r="P70203" s="9"/>
      <c r="Q70203" s="9"/>
    </row>
    <row r="70204" spans="11:17" x14ac:dyDescent="0.25">
      <c r="K70204" s="9"/>
      <c r="N70204" s="9"/>
      <c r="O70204" s="9"/>
      <c r="P70204" s="9"/>
      <c r="Q70204" s="9"/>
    </row>
    <row r="70205" spans="11:17" x14ac:dyDescent="0.25">
      <c r="K70205" s="9"/>
      <c r="N70205" s="9"/>
      <c r="O70205" s="9"/>
      <c r="P70205" s="9"/>
      <c r="Q70205" s="9"/>
    </row>
    <row r="70206" spans="11:17" x14ac:dyDescent="0.25">
      <c r="K70206" s="9"/>
      <c r="N70206" s="9"/>
      <c r="O70206" s="9"/>
      <c r="P70206" s="9"/>
      <c r="Q70206" s="9"/>
    </row>
    <row r="70207" spans="11:17" x14ac:dyDescent="0.25">
      <c r="K70207" s="9"/>
      <c r="N70207" s="9"/>
      <c r="O70207" s="9"/>
      <c r="P70207" s="9"/>
      <c r="Q70207" s="9"/>
    </row>
    <row r="70208" spans="11:17" x14ac:dyDescent="0.25">
      <c r="K70208" s="9"/>
      <c r="N70208" s="9"/>
      <c r="O70208" s="9"/>
      <c r="P70208" s="9"/>
      <c r="Q70208" s="9"/>
    </row>
    <row r="70209" spans="11:17" x14ac:dyDescent="0.25">
      <c r="K70209" s="9"/>
      <c r="N70209" s="9"/>
      <c r="O70209" s="9"/>
      <c r="P70209" s="9"/>
      <c r="Q70209" s="9"/>
    </row>
    <row r="70210" spans="11:17" x14ac:dyDescent="0.25">
      <c r="K70210" s="9"/>
      <c r="N70210" s="9"/>
      <c r="O70210" s="9"/>
      <c r="P70210" s="9"/>
      <c r="Q70210" s="9"/>
    </row>
    <row r="70211" spans="11:17" x14ac:dyDescent="0.25">
      <c r="K70211" s="9"/>
      <c r="N70211" s="9"/>
      <c r="O70211" s="9"/>
      <c r="P70211" s="9"/>
      <c r="Q70211" s="9"/>
    </row>
    <row r="70212" spans="11:17" x14ac:dyDescent="0.25">
      <c r="K70212" s="9"/>
      <c r="N70212" s="9"/>
      <c r="O70212" s="9"/>
      <c r="P70212" s="9"/>
      <c r="Q70212" s="9"/>
    </row>
    <row r="70213" spans="11:17" x14ac:dyDescent="0.25">
      <c r="K70213" s="9"/>
      <c r="N70213" s="9"/>
      <c r="O70213" s="9"/>
      <c r="P70213" s="9"/>
      <c r="Q70213" s="9"/>
    </row>
    <row r="70214" spans="11:17" x14ac:dyDescent="0.25">
      <c r="K70214" s="9"/>
      <c r="N70214" s="9"/>
      <c r="O70214" s="9"/>
      <c r="P70214" s="9"/>
      <c r="Q70214" s="9"/>
    </row>
    <row r="70215" spans="11:17" x14ac:dyDescent="0.25">
      <c r="K70215" s="9"/>
      <c r="N70215" s="9"/>
      <c r="O70215" s="9"/>
      <c r="P70215" s="9"/>
      <c r="Q70215" s="9"/>
    </row>
    <row r="70216" spans="11:17" x14ac:dyDescent="0.25">
      <c r="K70216" s="9"/>
      <c r="N70216" s="9"/>
      <c r="O70216" s="9"/>
      <c r="P70216" s="9"/>
      <c r="Q70216" s="9"/>
    </row>
    <row r="70217" spans="11:17" x14ac:dyDescent="0.25">
      <c r="K70217" s="9"/>
      <c r="N70217" s="9"/>
      <c r="O70217" s="9"/>
      <c r="P70217" s="9"/>
      <c r="Q70217" s="9"/>
    </row>
    <row r="70218" spans="11:17" x14ac:dyDescent="0.25">
      <c r="K70218" s="9"/>
      <c r="N70218" s="9"/>
      <c r="O70218" s="9"/>
      <c r="P70218" s="9"/>
      <c r="Q70218" s="9"/>
    </row>
    <row r="70219" spans="11:17" x14ac:dyDescent="0.25">
      <c r="K70219" s="9"/>
      <c r="N70219" s="9"/>
      <c r="O70219" s="9"/>
      <c r="P70219" s="9"/>
      <c r="Q70219" s="9"/>
    </row>
    <row r="70220" spans="11:17" x14ac:dyDescent="0.25">
      <c r="K70220" s="9"/>
      <c r="N70220" s="9"/>
      <c r="O70220" s="9"/>
      <c r="P70220" s="9"/>
      <c r="Q70220" s="9"/>
    </row>
    <row r="70221" spans="11:17" x14ac:dyDescent="0.25">
      <c r="K70221" s="9"/>
      <c r="N70221" s="9"/>
      <c r="O70221" s="9"/>
      <c r="P70221" s="9"/>
      <c r="Q70221" s="9"/>
    </row>
    <row r="70222" spans="11:17" x14ac:dyDescent="0.25">
      <c r="K70222" s="9"/>
      <c r="N70222" s="9"/>
      <c r="O70222" s="9"/>
      <c r="P70222" s="9"/>
      <c r="Q70222" s="9"/>
    </row>
    <row r="70223" spans="11:17" x14ac:dyDescent="0.25">
      <c r="K70223" s="9"/>
      <c r="N70223" s="9"/>
      <c r="O70223" s="9"/>
      <c r="P70223" s="9"/>
      <c r="Q70223" s="9"/>
    </row>
    <row r="70224" spans="11:17" x14ac:dyDescent="0.25">
      <c r="K70224" s="9"/>
      <c r="N70224" s="9"/>
      <c r="O70224" s="9"/>
      <c r="P70224" s="9"/>
      <c r="Q70224" s="9"/>
    </row>
    <row r="70225" spans="11:17" x14ac:dyDescent="0.25">
      <c r="K70225" s="9"/>
      <c r="N70225" s="9"/>
      <c r="O70225" s="9"/>
      <c r="P70225" s="9"/>
      <c r="Q70225" s="9"/>
    </row>
    <row r="70226" spans="11:17" x14ac:dyDescent="0.25">
      <c r="K70226" s="9"/>
      <c r="N70226" s="9"/>
      <c r="O70226" s="9"/>
      <c r="P70226" s="9"/>
      <c r="Q70226" s="9"/>
    </row>
    <row r="70227" spans="11:17" x14ac:dyDescent="0.25">
      <c r="K70227" s="9"/>
      <c r="N70227" s="9"/>
      <c r="O70227" s="9"/>
      <c r="P70227" s="9"/>
      <c r="Q70227" s="9"/>
    </row>
    <row r="70228" spans="11:17" x14ac:dyDescent="0.25">
      <c r="K70228" s="9"/>
      <c r="N70228" s="9"/>
      <c r="O70228" s="9"/>
      <c r="P70228" s="9"/>
      <c r="Q70228" s="9"/>
    </row>
    <row r="70229" spans="11:17" x14ac:dyDescent="0.25">
      <c r="K70229" s="9"/>
      <c r="N70229" s="9"/>
      <c r="O70229" s="9"/>
      <c r="P70229" s="9"/>
      <c r="Q70229" s="9"/>
    </row>
    <row r="70230" spans="11:17" x14ac:dyDescent="0.25">
      <c r="K70230" s="9"/>
      <c r="N70230" s="9"/>
      <c r="O70230" s="9"/>
      <c r="P70230" s="9"/>
      <c r="Q70230" s="9"/>
    </row>
    <row r="70231" spans="11:17" x14ac:dyDescent="0.25">
      <c r="K70231" s="9"/>
      <c r="N70231" s="9"/>
      <c r="O70231" s="9"/>
      <c r="P70231" s="9"/>
      <c r="Q70231" s="9"/>
    </row>
    <row r="70232" spans="11:17" x14ac:dyDescent="0.25">
      <c r="K70232" s="9"/>
      <c r="N70232" s="9"/>
      <c r="O70232" s="9"/>
      <c r="P70232" s="9"/>
      <c r="Q70232" s="9"/>
    </row>
    <row r="70233" spans="11:17" x14ac:dyDescent="0.25">
      <c r="K70233" s="9"/>
      <c r="N70233" s="9"/>
      <c r="O70233" s="9"/>
      <c r="P70233" s="9"/>
      <c r="Q70233" s="9"/>
    </row>
    <row r="70234" spans="11:17" x14ac:dyDescent="0.25">
      <c r="K70234" s="9"/>
      <c r="N70234" s="9"/>
      <c r="O70234" s="9"/>
      <c r="P70234" s="9"/>
      <c r="Q70234" s="9"/>
    </row>
    <row r="70235" spans="11:17" x14ac:dyDescent="0.25">
      <c r="K70235" s="9"/>
      <c r="N70235" s="9"/>
      <c r="O70235" s="9"/>
      <c r="P70235" s="9"/>
      <c r="Q70235" s="9"/>
    </row>
    <row r="70236" spans="11:17" x14ac:dyDescent="0.25">
      <c r="K70236" s="9"/>
      <c r="N70236" s="9"/>
      <c r="O70236" s="9"/>
      <c r="P70236" s="9"/>
      <c r="Q70236" s="9"/>
    </row>
    <row r="70237" spans="11:17" x14ac:dyDescent="0.25">
      <c r="K70237" s="9"/>
      <c r="N70237" s="9"/>
      <c r="O70237" s="9"/>
      <c r="P70237" s="9"/>
      <c r="Q70237" s="9"/>
    </row>
    <row r="70238" spans="11:17" x14ac:dyDescent="0.25">
      <c r="K70238" s="9"/>
      <c r="N70238" s="9"/>
      <c r="O70238" s="9"/>
      <c r="P70238" s="9"/>
      <c r="Q70238" s="9"/>
    </row>
    <row r="70239" spans="11:17" x14ac:dyDescent="0.25">
      <c r="K70239" s="9"/>
      <c r="N70239" s="9"/>
      <c r="O70239" s="9"/>
      <c r="P70239" s="9"/>
      <c r="Q70239" s="9"/>
    </row>
    <row r="70240" spans="11:17" x14ac:dyDescent="0.25">
      <c r="K70240" s="9"/>
      <c r="N70240" s="9"/>
      <c r="O70240" s="9"/>
      <c r="P70240" s="9"/>
      <c r="Q70240" s="9"/>
    </row>
    <row r="70241" spans="11:17" x14ac:dyDescent="0.25">
      <c r="K70241" s="9"/>
      <c r="N70241" s="9"/>
      <c r="O70241" s="9"/>
      <c r="P70241" s="9"/>
      <c r="Q70241" s="9"/>
    </row>
    <row r="70242" spans="11:17" x14ac:dyDescent="0.25">
      <c r="K70242" s="9"/>
      <c r="N70242" s="9"/>
      <c r="O70242" s="9"/>
      <c r="P70242" s="9"/>
      <c r="Q70242" s="9"/>
    </row>
    <row r="70243" spans="11:17" x14ac:dyDescent="0.25">
      <c r="K70243" s="9"/>
      <c r="N70243" s="9"/>
      <c r="O70243" s="9"/>
      <c r="P70243" s="9"/>
      <c r="Q70243" s="9"/>
    </row>
    <row r="70244" spans="11:17" x14ac:dyDescent="0.25">
      <c r="K70244" s="9"/>
      <c r="N70244" s="9"/>
      <c r="O70244" s="9"/>
      <c r="P70244" s="9"/>
      <c r="Q70244" s="9"/>
    </row>
    <row r="70245" spans="11:17" x14ac:dyDescent="0.25">
      <c r="K70245" s="9"/>
      <c r="N70245" s="9"/>
      <c r="O70245" s="9"/>
      <c r="P70245" s="9"/>
      <c r="Q70245" s="9"/>
    </row>
    <row r="70246" spans="11:17" x14ac:dyDescent="0.25">
      <c r="K70246" s="9"/>
      <c r="N70246" s="9"/>
      <c r="O70246" s="9"/>
      <c r="P70246" s="9"/>
      <c r="Q70246" s="9"/>
    </row>
    <row r="70247" spans="11:17" x14ac:dyDescent="0.25">
      <c r="K70247" s="9"/>
      <c r="N70247" s="9"/>
      <c r="O70247" s="9"/>
      <c r="P70247" s="9"/>
      <c r="Q70247" s="9"/>
    </row>
    <row r="70248" spans="11:17" x14ac:dyDescent="0.25">
      <c r="K70248" s="9"/>
      <c r="N70248" s="9"/>
      <c r="O70248" s="9"/>
      <c r="P70248" s="9"/>
      <c r="Q70248" s="9"/>
    </row>
    <row r="70249" spans="11:17" x14ac:dyDescent="0.25">
      <c r="K70249" s="9"/>
      <c r="N70249" s="9"/>
      <c r="O70249" s="9"/>
      <c r="P70249" s="9"/>
      <c r="Q70249" s="9"/>
    </row>
    <row r="70250" spans="11:17" x14ac:dyDescent="0.25">
      <c r="K70250" s="9"/>
      <c r="N70250" s="9"/>
      <c r="O70250" s="9"/>
      <c r="P70250" s="9"/>
      <c r="Q70250" s="9"/>
    </row>
    <row r="70251" spans="11:17" x14ac:dyDescent="0.25">
      <c r="K70251" s="9"/>
      <c r="N70251" s="9"/>
      <c r="O70251" s="9"/>
      <c r="P70251" s="9"/>
      <c r="Q70251" s="9"/>
    </row>
    <row r="70252" spans="11:17" x14ac:dyDescent="0.25">
      <c r="K70252" s="9"/>
      <c r="N70252" s="9"/>
      <c r="O70252" s="9"/>
      <c r="P70252" s="9"/>
      <c r="Q70252" s="9"/>
    </row>
    <row r="70253" spans="11:17" x14ac:dyDescent="0.25">
      <c r="K70253" s="9"/>
      <c r="N70253" s="9"/>
      <c r="O70253" s="9"/>
      <c r="P70253" s="9"/>
      <c r="Q70253" s="9"/>
    </row>
    <row r="70254" spans="11:17" x14ac:dyDescent="0.25">
      <c r="K70254" s="9"/>
      <c r="N70254" s="9"/>
      <c r="O70254" s="9"/>
      <c r="P70254" s="9"/>
      <c r="Q70254" s="9"/>
    </row>
    <row r="70255" spans="11:17" x14ac:dyDescent="0.25">
      <c r="K70255" s="9"/>
      <c r="N70255" s="9"/>
      <c r="O70255" s="9"/>
      <c r="P70255" s="9"/>
      <c r="Q70255" s="9"/>
    </row>
    <row r="70256" spans="11:17" x14ac:dyDescent="0.25">
      <c r="K70256" s="9"/>
      <c r="N70256" s="9"/>
      <c r="O70256" s="9"/>
      <c r="P70256" s="9"/>
      <c r="Q70256" s="9"/>
    </row>
    <row r="70257" spans="11:17" x14ac:dyDescent="0.25">
      <c r="K70257" s="9"/>
      <c r="N70257" s="9"/>
      <c r="O70257" s="9"/>
      <c r="P70257" s="9"/>
      <c r="Q70257" s="9"/>
    </row>
    <row r="70258" spans="11:17" x14ac:dyDescent="0.25">
      <c r="K70258" s="9"/>
      <c r="N70258" s="9"/>
      <c r="O70258" s="9"/>
      <c r="P70258" s="9"/>
      <c r="Q70258" s="9"/>
    </row>
    <row r="70259" spans="11:17" x14ac:dyDescent="0.25">
      <c r="K70259" s="9"/>
      <c r="N70259" s="9"/>
      <c r="O70259" s="9"/>
      <c r="P70259" s="9"/>
      <c r="Q70259" s="9"/>
    </row>
    <row r="70260" spans="11:17" x14ac:dyDescent="0.25">
      <c r="K70260" s="9"/>
      <c r="N70260" s="9"/>
      <c r="O70260" s="9"/>
      <c r="P70260" s="9"/>
      <c r="Q70260" s="9"/>
    </row>
    <row r="70261" spans="11:17" x14ac:dyDescent="0.25">
      <c r="K70261" s="9"/>
      <c r="N70261" s="9"/>
      <c r="O70261" s="9"/>
      <c r="P70261" s="9"/>
      <c r="Q70261" s="9"/>
    </row>
    <row r="70262" spans="11:17" x14ac:dyDescent="0.25">
      <c r="K70262" s="9"/>
      <c r="N70262" s="9"/>
      <c r="O70262" s="9"/>
      <c r="P70262" s="9"/>
      <c r="Q70262" s="9"/>
    </row>
    <row r="70263" spans="11:17" x14ac:dyDescent="0.25">
      <c r="K70263" s="9"/>
      <c r="N70263" s="9"/>
      <c r="O70263" s="9"/>
      <c r="P70263" s="9"/>
      <c r="Q70263" s="9"/>
    </row>
    <row r="70264" spans="11:17" x14ac:dyDescent="0.25">
      <c r="K70264" s="9"/>
      <c r="N70264" s="9"/>
      <c r="O70264" s="9"/>
      <c r="P70264" s="9"/>
      <c r="Q70264" s="9"/>
    </row>
    <row r="70265" spans="11:17" x14ac:dyDescent="0.25">
      <c r="K70265" s="9"/>
      <c r="N70265" s="9"/>
      <c r="O70265" s="9"/>
      <c r="P70265" s="9"/>
      <c r="Q70265" s="9"/>
    </row>
    <row r="70266" spans="11:17" x14ac:dyDescent="0.25">
      <c r="K70266" s="9"/>
      <c r="N70266" s="9"/>
      <c r="O70266" s="9"/>
      <c r="P70266" s="9"/>
      <c r="Q70266" s="9"/>
    </row>
    <row r="70267" spans="11:17" x14ac:dyDescent="0.25">
      <c r="K70267" s="9"/>
      <c r="N70267" s="9"/>
      <c r="O70267" s="9"/>
      <c r="P70267" s="9"/>
      <c r="Q70267" s="9"/>
    </row>
    <row r="70268" spans="11:17" x14ac:dyDescent="0.25">
      <c r="K70268" s="9"/>
      <c r="N70268" s="9"/>
      <c r="O70268" s="9"/>
      <c r="P70268" s="9"/>
      <c r="Q70268" s="9"/>
    </row>
    <row r="70269" spans="11:17" x14ac:dyDescent="0.25">
      <c r="K70269" s="9"/>
      <c r="N70269" s="9"/>
      <c r="O70269" s="9"/>
      <c r="P70269" s="9"/>
      <c r="Q70269" s="9"/>
    </row>
    <row r="70270" spans="11:17" x14ac:dyDescent="0.25">
      <c r="K70270" s="9"/>
      <c r="N70270" s="9"/>
      <c r="O70270" s="9"/>
      <c r="P70270" s="9"/>
      <c r="Q70270" s="9"/>
    </row>
    <row r="70271" spans="11:17" x14ac:dyDescent="0.25">
      <c r="K70271" s="9"/>
      <c r="N70271" s="9"/>
      <c r="O70271" s="9"/>
      <c r="P70271" s="9"/>
      <c r="Q70271" s="9"/>
    </row>
    <row r="70272" spans="11:17" x14ac:dyDescent="0.25">
      <c r="K70272" s="9"/>
      <c r="N70272" s="9"/>
      <c r="O70272" s="9"/>
      <c r="P70272" s="9"/>
      <c r="Q70272" s="9"/>
    </row>
    <row r="70273" spans="11:17" x14ac:dyDescent="0.25">
      <c r="K70273" s="9"/>
      <c r="N70273" s="9"/>
      <c r="O70273" s="9"/>
      <c r="P70273" s="9"/>
      <c r="Q70273" s="9"/>
    </row>
    <row r="70274" spans="11:17" x14ac:dyDescent="0.25">
      <c r="K70274" s="9"/>
      <c r="N70274" s="9"/>
      <c r="O70274" s="9"/>
      <c r="P70274" s="9"/>
      <c r="Q70274" s="9"/>
    </row>
    <row r="70275" spans="11:17" x14ac:dyDescent="0.25">
      <c r="K70275" s="9"/>
      <c r="N70275" s="9"/>
      <c r="O70275" s="9"/>
      <c r="P70275" s="9"/>
      <c r="Q70275" s="9"/>
    </row>
    <row r="70276" spans="11:17" x14ac:dyDescent="0.25">
      <c r="K70276" s="9"/>
      <c r="N70276" s="9"/>
      <c r="O70276" s="9"/>
      <c r="P70276" s="9"/>
      <c r="Q70276" s="9"/>
    </row>
    <row r="70277" spans="11:17" x14ac:dyDescent="0.25">
      <c r="K70277" s="9"/>
      <c r="N70277" s="9"/>
      <c r="O70277" s="9"/>
      <c r="P70277" s="9"/>
      <c r="Q70277" s="9"/>
    </row>
    <row r="70278" spans="11:17" x14ac:dyDescent="0.25">
      <c r="K70278" s="9"/>
      <c r="N70278" s="9"/>
      <c r="O70278" s="9"/>
      <c r="P70278" s="9"/>
      <c r="Q70278" s="9"/>
    </row>
    <row r="70279" spans="11:17" x14ac:dyDescent="0.25">
      <c r="K70279" s="9"/>
      <c r="N70279" s="9"/>
      <c r="O70279" s="9"/>
      <c r="P70279" s="9"/>
      <c r="Q70279" s="9"/>
    </row>
    <row r="70280" spans="11:17" x14ac:dyDescent="0.25">
      <c r="K70280" s="9"/>
      <c r="N70280" s="9"/>
      <c r="O70280" s="9"/>
      <c r="P70280" s="9"/>
      <c r="Q70280" s="9"/>
    </row>
    <row r="70281" spans="11:17" x14ac:dyDescent="0.25">
      <c r="K70281" s="9"/>
      <c r="N70281" s="9"/>
      <c r="O70281" s="9"/>
      <c r="P70281" s="9"/>
      <c r="Q70281" s="9"/>
    </row>
    <row r="70282" spans="11:17" x14ac:dyDescent="0.25">
      <c r="K70282" s="9"/>
      <c r="N70282" s="9"/>
      <c r="O70282" s="9"/>
      <c r="P70282" s="9"/>
      <c r="Q70282" s="9"/>
    </row>
    <row r="70283" spans="11:17" x14ac:dyDescent="0.25">
      <c r="K70283" s="9"/>
      <c r="N70283" s="9"/>
      <c r="O70283" s="9"/>
      <c r="P70283" s="9"/>
      <c r="Q70283" s="9"/>
    </row>
    <row r="70284" spans="11:17" x14ac:dyDescent="0.25">
      <c r="K70284" s="9"/>
      <c r="N70284" s="9"/>
      <c r="O70284" s="9"/>
      <c r="P70284" s="9"/>
      <c r="Q70284" s="9"/>
    </row>
    <row r="70285" spans="11:17" x14ac:dyDescent="0.25">
      <c r="K70285" s="9"/>
      <c r="N70285" s="9"/>
      <c r="O70285" s="9"/>
      <c r="P70285" s="9"/>
      <c r="Q70285" s="9"/>
    </row>
    <row r="70286" spans="11:17" x14ac:dyDescent="0.25">
      <c r="K70286" s="9"/>
      <c r="N70286" s="9"/>
      <c r="O70286" s="9"/>
      <c r="P70286" s="9"/>
      <c r="Q70286" s="9"/>
    </row>
    <row r="70287" spans="11:17" x14ac:dyDescent="0.25">
      <c r="K70287" s="9"/>
      <c r="N70287" s="9"/>
      <c r="O70287" s="9"/>
      <c r="P70287" s="9"/>
      <c r="Q70287" s="9"/>
    </row>
    <row r="70288" spans="11:17" x14ac:dyDescent="0.25">
      <c r="K70288" s="9"/>
      <c r="N70288" s="9"/>
      <c r="O70288" s="9"/>
      <c r="P70288" s="9"/>
      <c r="Q70288" s="9"/>
    </row>
    <row r="70289" spans="11:17" x14ac:dyDescent="0.25">
      <c r="K70289" s="9"/>
      <c r="N70289" s="9"/>
      <c r="O70289" s="9"/>
      <c r="P70289" s="9"/>
      <c r="Q70289" s="9"/>
    </row>
    <row r="70290" spans="11:17" x14ac:dyDescent="0.25">
      <c r="K70290" s="9"/>
      <c r="N70290" s="9"/>
      <c r="O70290" s="9"/>
      <c r="P70290" s="9"/>
      <c r="Q70290" s="9"/>
    </row>
    <row r="70291" spans="11:17" x14ac:dyDescent="0.25">
      <c r="K70291" s="9"/>
      <c r="N70291" s="9"/>
      <c r="O70291" s="9"/>
      <c r="P70291" s="9"/>
      <c r="Q70291" s="9"/>
    </row>
    <row r="70292" spans="11:17" x14ac:dyDescent="0.25">
      <c r="K70292" s="9"/>
      <c r="N70292" s="9"/>
      <c r="O70292" s="9"/>
      <c r="P70292" s="9"/>
      <c r="Q70292" s="9"/>
    </row>
    <row r="70293" spans="11:17" x14ac:dyDescent="0.25">
      <c r="K70293" s="9"/>
      <c r="N70293" s="9"/>
      <c r="O70293" s="9"/>
      <c r="P70293" s="9"/>
      <c r="Q70293" s="9"/>
    </row>
    <row r="70294" spans="11:17" x14ac:dyDescent="0.25">
      <c r="K70294" s="9"/>
      <c r="N70294" s="9"/>
      <c r="O70294" s="9"/>
      <c r="P70294" s="9"/>
      <c r="Q70294" s="9"/>
    </row>
    <row r="70295" spans="11:17" x14ac:dyDescent="0.25">
      <c r="K70295" s="9"/>
      <c r="N70295" s="9"/>
      <c r="O70295" s="9"/>
      <c r="P70295" s="9"/>
      <c r="Q70295" s="9"/>
    </row>
    <row r="70296" spans="11:17" x14ac:dyDescent="0.25">
      <c r="K70296" s="9"/>
      <c r="N70296" s="9"/>
      <c r="O70296" s="9"/>
      <c r="P70296" s="9"/>
      <c r="Q70296" s="9"/>
    </row>
    <row r="70297" spans="11:17" x14ac:dyDescent="0.25">
      <c r="K70297" s="9"/>
      <c r="N70297" s="9"/>
      <c r="O70297" s="9"/>
      <c r="P70297" s="9"/>
      <c r="Q70297" s="9"/>
    </row>
    <row r="70298" spans="11:17" x14ac:dyDescent="0.25">
      <c r="K70298" s="9"/>
      <c r="N70298" s="9"/>
      <c r="O70298" s="9"/>
      <c r="P70298" s="9"/>
      <c r="Q70298" s="9"/>
    </row>
    <row r="70299" spans="11:17" x14ac:dyDescent="0.25">
      <c r="K70299" s="9"/>
      <c r="N70299" s="9"/>
      <c r="O70299" s="9"/>
      <c r="P70299" s="9"/>
      <c r="Q70299" s="9"/>
    </row>
    <row r="70300" spans="11:17" x14ac:dyDescent="0.25">
      <c r="K70300" s="9"/>
      <c r="N70300" s="9"/>
      <c r="O70300" s="9"/>
      <c r="P70300" s="9"/>
      <c r="Q70300" s="9"/>
    </row>
    <row r="70301" spans="11:17" x14ac:dyDescent="0.25">
      <c r="K70301" s="9"/>
      <c r="N70301" s="9"/>
      <c r="O70301" s="9"/>
      <c r="P70301" s="9"/>
      <c r="Q70301" s="9"/>
    </row>
    <row r="70302" spans="11:17" x14ac:dyDescent="0.25">
      <c r="K70302" s="9"/>
      <c r="N70302" s="9"/>
      <c r="O70302" s="9"/>
      <c r="P70302" s="9"/>
      <c r="Q70302" s="9"/>
    </row>
    <row r="70303" spans="11:17" x14ac:dyDescent="0.25">
      <c r="K70303" s="9"/>
      <c r="N70303" s="9"/>
      <c r="O70303" s="9"/>
      <c r="P70303" s="9"/>
      <c r="Q70303" s="9"/>
    </row>
    <row r="70304" spans="11:17" x14ac:dyDescent="0.25">
      <c r="K70304" s="9"/>
      <c r="N70304" s="9"/>
      <c r="O70304" s="9"/>
      <c r="P70304" s="9"/>
      <c r="Q70304" s="9"/>
    </row>
    <row r="70305" spans="11:17" x14ac:dyDescent="0.25">
      <c r="K70305" s="9"/>
      <c r="N70305" s="9"/>
      <c r="O70305" s="9"/>
      <c r="P70305" s="9"/>
      <c r="Q70305" s="9"/>
    </row>
    <row r="70306" spans="11:17" x14ac:dyDescent="0.25">
      <c r="K70306" s="9"/>
      <c r="N70306" s="9"/>
      <c r="O70306" s="9"/>
      <c r="P70306" s="9"/>
      <c r="Q70306" s="9"/>
    </row>
    <row r="70307" spans="11:17" x14ac:dyDescent="0.25">
      <c r="K70307" s="9"/>
      <c r="N70307" s="9"/>
      <c r="O70307" s="9"/>
      <c r="P70307" s="9"/>
      <c r="Q70307" s="9"/>
    </row>
    <row r="70308" spans="11:17" x14ac:dyDescent="0.25">
      <c r="K70308" s="9"/>
      <c r="N70308" s="9"/>
      <c r="O70308" s="9"/>
      <c r="P70308" s="9"/>
      <c r="Q70308" s="9"/>
    </row>
    <row r="70309" spans="11:17" x14ac:dyDescent="0.25">
      <c r="K70309" s="9"/>
      <c r="N70309" s="9"/>
      <c r="O70309" s="9"/>
      <c r="P70309" s="9"/>
      <c r="Q70309" s="9"/>
    </row>
    <row r="70310" spans="11:17" x14ac:dyDescent="0.25">
      <c r="K70310" s="9"/>
      <c r="N70310" s="9"/>
      <c r="O70310" s="9"/>
      <c r="P70310" s="9"/>
      <c r="Q70310" s="9"/>
    </row>
    <row r="70311" spans="11:17" x14ac:dyDescent="0.25">
      <c r="K70311" s="9"/>
      <c r="N70311" s="9"/>
      <c r="O70311" s="9"/>
      <c r="P70311" s="9"/>
      <c r="Q70311" s="9"/>
    </row>
    <row r="70312" spans="11:17" x14ac:dyDescent="0.25">
      <c r="K70312" s="9"/>
      <c r="N70312" s="9"/>
      <c r="O70312" s="9"/>
      <c r="P70312" s="9"/>
      <c r="Q70312" s="9"/>
    </row>
    <row r="70313" spans="11:17" x14ac:dyDescent="0.25">
      <c r="K70313" s="9"/>
      <c r="N70313" s="9"/>
      <c r="O70313" s="9"/>
      <c r="P70313" s="9"/>
      <c r="Q70313" s="9"/>
    </row>
    <row r="70314" spans="11:17" x14ac:dyDescent="0.25">
      <c r="K70314" s="9"/>
      <c r="N70314" s="9"/>
      <c r="O70314" s="9"/>
      <c r="P70314" s="9"/>
      <c r="Q70314" s="9"/>
    </row>
    <row r="70315" spans="11:17" x14ac:dyDescent="0.25">
      <c r="K70315" s="9"/>
      <c r="N70315" s="9"/>
      <c r="O70315" s="9"/>
      <c r="P70315" s="9"/>
      <c r="Q70315" s="9"/>
    </row>
    <row r="70316" spans="11:17" x14ac:dyDescent="0.25">
      <c r="K70316" s="9"/>
      <c r="N70316" s="9"/>
      <c r="O70316" s="9"/>
      <c r="P70316" s="9"/>
      <c r="Q70316" s="9"/>
    </row>
    <row r="70317" spans="11:17" x14ac:dyDescent="0.25">
      <c r="K70317" s="9"/>
      <c r="N70317" s="9"/>
      <c r="O70317" s="9"/>
      <c r="P70317" s="9"/>
      <c r="Q70317" s="9"/>
    </row>
    <row r="70318" spans="11:17" x14ac:dyDescent="0.25">
      <c r="K70318" s="9"/>
      <c r="N70318" s="9"/>
      <c r="O70318" s="9"/>
      <c r="P70318" s="9"/>
      <c r="Q70318" s="9"/>
    </row>
    <row r="70319" spans="11:17" x14ac:dyDescent="0.25">
      <c r="K70319" s="9"/>
      <c r="N70319" s="9"/>
      <c r="O70319" s="9"/>
      <c r="P70319" s="9"/>
      <c r="Q70319" s="9"/>
    </row>
    <row r="70320" spans="11:17" x14ac:dyDescent="0.25">
      <c r="K70320" s="9"/>
      <c r="N70320" s="9"/>
      <c r="O70320" s="9"/>
      <c r="P70320" s="9"/>
      <c r="Q70320" s="9"/>
    </row>
    <row r="70321" spans="11:17" x14ac:dyDescent="0.25">
      <c r="K70321" s="9"/>
      <c r="N70321" s="9"/>
      <c r="O70321" s="9"/>
      <c r="P70321" s="9"/>
      <c r="Q70321" s="9"/>
    </row>
    <row r="70322" spans="11:17" x14ac:dyDescent="0.25">
      <c r="K70322" s="9"/>
      <c r="N70322" s="9"/>
      <c r="O70322" s="9"/>
      <c r="P70322" s="9"/>
      <c r="Q70322" s="9"/>
    </row>
    <row r="70323" spans="11:17" x14ac:dyDescent="0.25">
      <c r="K70323" s="9"/>
      <c r="N70323" s="9"/>
      <c r="O70323" s="9"/>
      <c r="P70323" s="9"/>
      <c r="Q70323" s="9"/>
    </row>
    <row r="70324" spans="11:17" x14ac:dyDescent="0.25">
      <c r="K70324" s="9"/>
      <c r="N70324" s="9"/>
      <c r="O70324" s="9"/>
      <c r="P70324" s="9"/>
      <c r="Q70324" s="9"/>
    </row>
    <row r="70325" spans="11:17" x14ac:dyDescent="0.25">
      <c r="K70325" s="9"/>
      <c r="N70325" s="9"/>
      <c r="O70325" s="9"/>
      <c r="P70325" s="9"/>
      <c r="Q70325" s="9"/>
    </row>
    <row r="70326" spans="11:17" x14ac:dyDescent="0.25">
      <c r="K70326" s="9"/>
      <c r="N70326" s="9"/>
      <c r="O70326" s="9"/>
      <c r="P70326" s="9"/>
      <c r="Q70326" s="9"/>
    </row>
    <row r="70327" spans="11:17" x14ac:dyDescent="0.25">
      <c r="K70327" s="9"/>
      <c r="N70327" s="9"/>
      <c r="O70327" s="9"/>
      <c r="P70327" s="9"/>
      <c r="Q70327" s="9"/>
    </row>
    <row r="70328" spans="11:17" x14ac:dyDescent="0.25">
      <c r="K70328" s="9"/>
      <c r="N70328" s="9"/>
      <c r="O70328" s="9"/>
      <c r="P70328" s="9"/>
      <c r="Q70328" s="9"/>
    </row>
    <row r="70329" spans="11:17" x14ac:dyDescent="0.25">
      <c r="K70329" s="9"/>
      <c r="N70329" s="9"/>
      <c r="O70329" s="9"/>
      <c r="P70329" s="9"/>
      <c r="Q70329" s="9"/>
    </row>
    <row r="70330" spans="11:17" x14ac:dyDescent="0.25">
      <c r="K70330" s="9"/>
      <c r="N70330" s="9"/>
      <c r="O70330" s="9"/>
      <c r="P70330" s="9"/>
      <c r="Q70330" s="9"/>
    </row>
    <row r="70331" spans="11:17" x14ac:dyDescent="0.25">
      <c r="K70331" s="9"/>
      <c r="N70331" s="9"/>
      <c r="O70331" s="9"/>
      <c r="P70331" s="9"/>
      <c r="Q70331" s="9"/>
    </row>
    <row r="70332" spans="11:17" x14ac:dyDescent="0.25">
      <c r="K70332" s="9"/>
      <c r="N70332" s="9"/>
      <c r="O70332" s="9"/>
      <c r="P70332" s="9"/>
      <c r="Q70332" s="9"/>
    </row>
    <row r="70333" spans="11:17" x14ac:dyDescent="0.25">
      <c r="K70333" s="9"/>
      <c r="N70333" s="9"/>
      <c r="O70333" s="9"/>
      <c r="P70333" s="9"/>
      <c r="Q70333" s="9"/>
    </row>
    <row r="70334" spans="11:17" x14ac:dyDescent="0.25">
      <c r="K70334" s="9"/>
      <c r="N70334" s="9"/>
      <c r="O70334" s="9"/>
      <c r="P70334" s="9"/>
      <c r="Q70334" s="9"/>
    </row>
    <row r="70335" spans="11:17" x14ac:dyDescent="0.25">
      <c r="K70335" s="9"/>
      <c r="N70335" s="9"/>
      <c r="O70335" s="9"/>
      <c r="P70335" s="9"/>
      <c r="Q70335" s="9"/>
    </row>
    <row r="70336" spans="11:17" x14ac:dyDescent="0.25">
      <c r="K70336" s="9"/>
      <c r="N70336" s="9"/>
      <c r="O70336" s="9"/>
      <c r="P70336" s="9"/>
      <c r="Q70336" s="9"/>
    </row>
    <row r="70337" spans="11:17" x14ac:dyDescent="0.25">
      <c r="K70337" s="9"/>
      <c r="N70337" s="9"/>
      <c r="O70337" s="9"/>
      <c r="P70337" s="9"/>
      <c r="Q70337" s="9"/>
    </row>
    <row r="70338" spans="11:17" x14ac:dyDescent="0.25">
      <c r="K70338" s="9"/>
      <c r="N70338" s="9"/>
      <c r="O70338" s="9"/>
      <c r="P70338" s="9"/>
      <c r="Q70338" s="9"/>
    </row>
    <row r="70339" spans="11:17" x14ac:dyDescent="0.25">
      <c r="K70339" s="9"/>
      <c r="N70339" s="9"/>
      <c r="O70339" s="9"/>
      <c r="P70339" s="9"/>
      <c r="Q70339" s="9"/>
    </row>
    <row r="70340" spans="11:17" x14ac:dyDescent="0.25">
      <c r="K70340" s="9"/>
      <c r="N70340" s="9"/>
      <c r="O70340" s="9"/>
      <c r="P70340" s="9"/>
      <c r="Q70340" s="9"/>
    </row>
    <row r="70341" spans="11:17" x14ac:dyDescent="0.25">
      <c r="K70341" s="9"/>
      <c r="N70341" s="9"/>
      <c r="O70341" s="9"/>
      <c r="P70341" s="9"/>
      <c r="Q70341" s="9"/>
    </row>
    <row r="70342" spans="11:17" x14ac:dyDescent="0.25">
      <c r="K70342" s="9"/>
      <c r="N70342" s="9"/>
      <c r="O70342" s="9"/>
      <c r="P70342" s="9"/>
      <c r="Q70342" s="9"/>
    </row>
    <row r="70343" spans="11:17" x14ac:dyDescent="0.25">
      <c r="K70343" s="9"/>
      <c r="N70343" s="9"/>
      <c r="O70343" s="9"/>
      <c r="P70343" s="9"/>
      <c r="Q70343" s="9"/>
    </row>
    <row r="70344" spans="11:17" x14ac:dyDescent="0.25">
      <c r="K70344" s="9"/>
      <c r="N70344" s="9"/>
      <c r="O70344" s="9"/>
      <c r="P70344" s="9"/>
      <c r="Q70344" s="9"/>
    </row>
    <row r="70345" spans="11:17" x14ac:dyDescent="0.25">
      <c r="K70345" s="9"/>
      <c r="N70345" s="9"/>
      <c r="O70345" s="9"/>
      <c r="P70345" s="9"/>
      <c r="Q70345" s="9"/>
    </row>
    <row r="70346" spans="11:17" x14ac:dyDescent="0.25">
      <c r="K70346" s="9"/>
      <c r="N70346" s="9"/>
      <c r="O70346" s="9"/>
      <c r="P70346" s="9"/>
      <c r="Q70346" s="9"/>
    </row>
    <row r="70347" spans="11:17" x14ac:dyDescent="0.25">
      <c r="K70347" s="9"/>
      <c r="N70347" s="9"/>
      <c r="O70347" s="9"/>
      <c r="P70347" s="9"/>
      <c r="Q70347" s="9"/>
    </row>
    <row r="70348" spans="11:17" x14ac:dyDescent="0.25">
      <c r="K70348" s="9"/>
      <c r="N70348" s="9"/>
      <c r="O70348" s="9"/>
      <c r="P70348" s="9"/>
      <c r="Q70348" s="9"/>
    </row>
    <row r="70349" spans="11:17" x14ac:dyDescent="0.25">
      <c r="K70349" s="9"/>
      <c r="N70349" s="9"/>
      <c r="O70349" s="9"/>
      <c r="P70349" s="9"/>
      <c r="Q70349" s="9"/>
    </row>
    <row r="70350" spans="11:17" x14ac:dyDescent="0.25">
      <c r="K70350" s="9"/>
      <c r="N70350" s="9"/>
      <c r="O70350" s="9"/>
      <c r="P70350" s="9"/>
      <c r="Q70350" s="9"/>
    </row>
    <row r="70351" spans="11:17" x14ac:dyDescent="0.25">
      <c r="K70351" s="9"/>
      <c r="N70351" s="9"/>
      <c r="O70351" s="9"/>
      <c r="P70351" s="9"/>
      <c r="Q70351" s="9"/>
    </row>
    <row r="70352" spans="11:17" x14ac:dyDescent="0.25">
      <c r="K70352" s="9"/>
      <c r="N70352" s="9"/>
      <c r="O70352" s="9"/>
      <c r="P70352" s="9"/>
      <c r="Q70352" s="9"/>
    </row>
    <row r="70353" spans="11:17" x14ac:dyDescent="0.25">
      <c r="K70353" s="9"/>
      <c r="N70353" s="9"/>
      <c r="O70353" s="9"/>
      <c r="P70353" s="9"/>
      <c r="Q70353" s="9"/>
    </row>
    <row r="70354" spans="11:17" x14ac:dyDescent="0.25">
      <c r="K70354" s="9"/>
      <c r="N70354" s="9"/>
      <c r="O70354" s="9"/>
      <c r="P70354" s="9"/>
      <c r="Q70354" s="9"/>
    </row>
    <row r="70355" spans="11:17" x14ac:dyDescent="0.25">
      <c r="K70355" s="9"/>
      <c r="N70355" s="9"/>
      <c r="O70355" s="9"/>
      <c r="P70355" s="9"/>
      <c r="Q70355" s="9"/>
    </row>
    <row r="70356" spans="11:17" x14ac:dyDescent="0.25">
      <c r="K70356" s="9"/>
      <c r="N70356" s="9"/>
      <c r="O70356" s="9"/>
      <c r="P70356" s="9"/>
      <c r="Q70356" s="9"/>
    </row>
    <row r="70357" spans="11:17" x14ac:dyDescent="0.25">
      <c r="K70357" s="9"/>
      <c r="N70357" s="9"/>
      <c r="O70357" s="9"/>
      <c r="P70357" s="9"/>
      <c r="Q70357" s="9"/>
    </row>
    <row r="70358" spans="11:17" x14ac:dyDescent="0.25">
      <c r="K70358" s="9"/>
      <c r="N70358" s="9"/>
      <c r="O70358" s="9"/>
      <c r="P70358" s="9"/>
      <c r="Q70358" s="9"/>
    </row>
    <row r="70359" spans="11:17" x14ac:dyDescent="0.25">
      <c r="K70359" s="9"/>
      <c r="N70359" s="9"/>
      <c r="O70359" s="9"/>
      <c r="P70359" s="9"/>
      <c r="Q70359" s="9"/>
    </row>
    <row r="70360" spans="11:17" x14ac:dyDescent="0.25">
      <c r="K70360" s="9"/>
      <c r="N70360" s="9"/>
      <c r="O70360" s="9"/>
      <c r="P70360" s="9"/>
      <c r="Q70360" s="9"/>
    </row>
    <row r="70361" spans="11:17" x14ac:dyDescent="0.25">
      <c r="K70361" s="9"/>
      <c r="N70361" s="9"/>
      <c r="O70361" s="9"/>
      <c r="P70361" s="9"/>
      <c r="Q70361" s="9"/>
    </row>
    <row r="70362" spans="11:17" x14ac:dyDescent="0.25">
      <c r="K70362" s="9"/>
      <c r="N70362" s="9"/>
      <c r="O70362" s="9"/>
      <c r="P70362" s="9"/>
      <c r="Q70362" s="9"/>
    </row>
    <row r="70363" spans="11:17" x14ac:dyDescent="0.25">
      <c r="K70363" s="9"/>
      <c r="N70363" s="9"/>
      <c r="O70363" s="9"/>
      <c r="P70363" s="9"/>
      <c r="Q70363" s="9"/>
    </row>
    <row r="70364" spans="11:17" x14ac:dyDescent="0.25">
      <c r="K70364" s="9"/>
      <c r="N70364" s="9"/>
      <c r="O70364" s="9"/>
      <c r="P70364" s="9"/>
      <c r="Q70364" s="9"/>
    </row>
    <row r="70365" spans="11:17" x14ac:dyDescent="0.25">
      <c r="K70365" s="9"/>
      <c r="N70365" s="9"/>
      <c r="O70365" s="9"/>
      <c r="P70365" s="9"/>
      <c r="Q70365" s="9"/>
    </row>
    <row r="70366" spans="11:17" x14ac:dyDescent="0.25">
      <c r="K70366" s="9"/>
      <c r="N70366" s="9"/>
      <c r="O70366" s="9"/>
      <c r="P70366" s="9"/>
      <c r="Q70366" s="9"/>
    </row>
    <row r="70367" spans="11:17" x14ac:dyDescent="0.25">
      <c r="K70367" s="9"/>
      <c r="N70367" s="9"/>
      <c r="O70367" s="9"/>
      <c r="P70367" s="9"/>
      <c r="Q70367" s="9"/>
    </row>
    <row r="70368" spans="11:17" x14ac:dyDescent="0.25">
      <c r="K70368" s="9"/>
      <c r="N70368" s="9"/>
      <c r="O70368" s="9"/>
      <c r="P70368" s="9"/>
      <c r="Q70368" s="9"/>
    </row>
    <row r="70369" spans="11:17" x14ac:dyDescent="0.25">
      <c r="K70369" s="9"/>
      <c r="N70369" s="9"/>
      <c r="O70369" s="9"/>
      <c r="P70369" s="9"/>
      <c r="Q70369" s="9"/>
    </row>
    <row r="70370" spans="11:17" x14ac:dyDescent="0.25">
      <c r="K70370" s="9"/>
      <c r="N70370" s="9"/>
      <c r="O70370" s="9"/>
      <c r="P70370" s="9"/>
      <c r="Q70370" s="9"/>
    </row>
    <row r="70371" spans="11:17" x14ac:dyDescent="0.25">
      <c r="K70371" s="9"/>
      <c r="N70371" s="9"/>
      <c r="O70371" s="9"/>
      <c r="P70371" s="9"/>
      <c r="Q70371" s="9"/>
    </row>
    <row r="70372" spans="11:17" x14ac:dyDescent="0.25">
      <c r="K70372" s="9"/>
      <c r="N70372" s="9"/>
      <c r="O70372" s="9"/>
      <c r="P70372" s="9"/>
      <c r="Q70372" s="9"/>
    </row>
    <row r="70373" spans="11:17" x14ac:dyDescent="0.25">
      <c r="K70373" s="9"/>
      <c r="N70373" s="9"/>
      <c r="O70373" s="9"/>
      <c r="P70373" s="9"/>
      <c r="Q70373" s="9"/>
    </row>
    <row r="70374" spans="11:17" x14ac:dyDescent="0.25">
      <c r="K70374" s="9"/>
      <c r="N70374" s="9"/>
      <c r="O70374" s="9"/>
      <c r="P70374" s="9"/>
      <c r="Q70374" s="9"/>
    </row>
    <row r="70375" spans="11:17" x14ac:dyDescent="0.25">
      <c r="K70375" s="9"/>
      <c r="N70375" s="9"/>
      <c r="O70375" s="9"/>
      <c r="P70375" s="9"/>
      <c r="Q70375" s="9"/>
    </row>
    <row r="70376" spans="11:17" x14ac:dyDescent="0.25">
      <c r="K70376" s="9"/>
      <c r="N70376" s="9"/>
      <c r="O70376" s="9"/>
      <c r="P70376" s="9"/>
      <c r="Q70376" s="9"/>
    </row>
    <row r="70377" spans="11:17" x14ac:dyDescent="0.25">
      <c r="K70377" s="9"/>
      <c r="N70377" s="9"/>
      <c r="O70377" s="9"/>
      <c r="P70377" s="9"/>
      <c r="Q70377" s="9"/>
    </row>
    <row r="70378" spans="11:17" x14ac:dyDescent="0.25">
      <c r="K70378" s="9"/>
      <c r="N70378" s="9"/>
      <c r="O70378" s="9"/>
      <c r="P70378" s="9"/>
      <c r="Q70378" s="9"/>
    </row>
    <row r="70379" spans="11:17" x14ac:dyDescent="0.25">
      <c r="K70379" s="9"/>
      <c r="N70379" s="9"/>
      <c r="O70379" s="9"/>
      <c r="P70379" s="9"/>
      <c r="Q70379" s="9"/>
    </row>
    <row r="70380" spans="11:17" x14ac:dyDescent="0.25">
      <c r="K70380" s="9"/>
      <c r="N70380" s="9"/>
      <c r="O70380" s="9"/>
      <c r="P70380" s="9"/>
      <c r="Q70380" s="9"/>
    </row>
    <row r="70381" spans="11:17" x14ac:dyDescent="0.25">
      <c r="K70381" s="9"/>
      <c r="N70381" s="9"/>
      <c r="O70381" s="9"/>
      <c r="P70381" s="9"/>
      <c r="Q70381" s="9"/>
    </row>
    <row r="70382" spans="11:17" x14ac:dyDescent="0.25">
      <c r="K70382" s="9"/>
      <c r="N70382" s="9"/>
      <c r="O70382" s="9"/>
      <c r="P70382" s="9"/>
      <c r="Q70382" s="9"/>
    </row>
    <row r="70383" spans="11:17" x14ac:dyDescent="0.25">
      <c r="K70383" s="9"/>
      <c r="N70383" s="9"/>
      <c r="O70383" s="9"/>
      <c r="P70383" s="9"/>
      <c r="Q70383" s="9"/>
    </row>
    <row r="70384" spans="11:17" x14ac:dyDescent="0.25">
      <c r="K70384" s="9"/>
      <c r="N70384" s="9"/>
      <c r="O70384" s="9"/>
      <c r="P70384" s="9"/>
      <c r="Q70384" s="9"/>
    </row>
    <row r="70385" spans="11:17" x14ac:dyDescent="0.25">
      <c r="K70385" s="9"/>
      <c r="N70385" s="9"/>
      <c r="O70385" s="9"/>
      <c r="P70385" s="9"/>
      <c r="Q70385" s="9"/>
    </row>
    <row r="70386" spans="11:17" x14ac:dyDescent="0.25">
      <c r="K70386" s="9"/>
      <c r="N70386" s="9"/>
      <c r="O70386" s="9"/>
      <c r="P70386" s="9"/>
      <c r="Q70386" s="9"/>
    </row>
    <row r="70387" spans="11:17" x14ac:dyDescent="0.25">
      <c r="K70387" s="9"/>
      <c r="N70387" s="9"/>
      <c r="O70387" s="9"/>
      <c r="P70387" s="9"/>
      <c r="Q70387" s="9"/>
    </row>
    <row r="70388" spans="11:17" x14ac:dyDescent="0.25">
      <c r="K70388" s="9"/>
      <c r="N70388" s="9"/>
      <c r="O70388" s="9"/>
      <c r="P70388" s="9"/>
      <c r="Q70388" s="9"/>
    </row>
    <row r="70389" spans="11:17" x14ac:dyDescent="0.25">
      <c r="K70389" s="9"/>
      <c r="N70389" s="9"/>
      <c r="O70389" s="9"/>
      <c r="P70389" s="9"/>
      <c r="Q70389" s="9"/>
    </row>
    <row r="70390" spans="11:17" x14ac:dyDescent="0.25">
      <c r="K70390" s="9"/>
      <c r="N70390" s="9"/>
      <c r="O70390" s="9"/>
      <c r="P70390" s="9"/>
      <c r="Q70390" s="9"/>
    </row>
    <row r="70391" spans="11:17" x14ac:dyDescent="0.25">
      <c r="K70391" s="9"/>
      <c r="N70391" s="9"/>
      <c r="O70391" s="9"/>
      <c r="P70391" s="9"/>
      <c r="Q70391" s="9"/>
    </row>
    <row r="70392" spans="11:17" x14ac:dyDescent="0.25">
      <c r="K70392" s="9"/>
      <c r="N70392" s="9"/>
      <c r="O70392" s="9"/>
      <c r="P70392" s="9"/>
      <c r="Q70392" s="9"/>
    </row>
    <row r="70393" spans="11:17" x14ac:dyDescent="0.25">
      <c r="K70393" s="9"/>
      <c r="N70393" s="9"/>
      <c r="O70393" s="9"/>
      <c r="P70393" s="9"/>
      <c r="Q70393" s="9"/>
    </row>
    <row r="70394" spans="11:17" x14ac:dyDescent="0.25">
      <c r="K70394" s="9"/>
      <c r="N70394" s="9"/>
      <c r="O70394" s="9"/>
      <c r="P70394" s="9"/>
      <c r="Q70394" s="9"/>
    </row>
    <row r="70395" spans="11:17" x14ac:dyDescent="0.25">
      <c r="K70395" s="9"/>
      <c r="N70395" s="9"/>
      <c r="O70395" s="9"/>
      <c r="P70395" s="9"/>
      <c r="Q70395" s="9"/>
    </row>
    <row r="70396" spans="11:17" x14ac:dyDescent="0.25">
      <c r="K70396" s="9"/>
      <c r="N70396" s="9"/>
      <c r="O70396" s="9"/>
      <c r="P70396" s="9"/>
      <c r="Q70396" s="9"/>
    </row>
    <row r="70397" spans="11:17" x14ac:dyDescent="0.25">
      <c r="K70397" s="9"/>
      <c r="N70397" s="9"/>
      <c r="O70397" s="9"/>
      <c r="P70397" s="9"/>
      <c r="Q70397" s="9"/>
    </row>
    <row r="70398" spans="11:17" x14ac:dyDescent="0.25">
      <c r="K70398" s="9"/>
      <c r="N70398" s="9"/>
      <c r="O70398" s="9"/>
      <c r="P70398" s="9"/>
      <c r="Q70398" s="9"/>
    </row>
    <row r="70399" spans="11:17" x14ac:dyDescent="0.25">
      <c r="K70399" s="9"/>
      <c r="N70399" s="9"/>
      <c r="O70399" s="9"/>
      <c r="P70399" s="9"/>
      <c r="Q70399" s="9"/>
    </row>
    <row r="70400" spans="11:17" x14ac:dyDescent="0.25">
      <c r="K70400" s="9"/>
      <c r="N70400" s="9"/>
      <c r="O70400" s="9"/>
      <c r="P70400" s="9"/>
      <c r="Q70400" s="9"/>
    </row>
    <row r="70401" spans="11:17" x14ac:dyDescent="0.25">
      <c r="K70401" s="9"/>
      <c r="N70401" s="9"/>
      <c r="O70401" s="9"/>
      <c r="P70401" s="9"/>
      <c r="Q70401" s="9"/>
    </row>
    <row r="70402" spans="11:17" x14ac:dyDescent="0.25">
      <c r="K70402" s="9"/>
      <c r="N70402" s="9"/>
      <c r="O70402" s="9"/>
      <c r="P70402" s="9"/>
      <c r="Q70402" s="9"/>
    </row>
    <row r="70403" spans="11:17" x14ac:dyDescent="0.25">
      <c r="K70403" s="9"/>
      <c r="N70403" s="9"/>
      <c r="O70403" s="9"/>
      <c r="P70403" s="9"/>
      <c r="Q70403" s="9"/>
    </row>
    <row r="70404" spans="11:17" x14ac:dyDescent="0.25">
      <c r="K70404" s="9"/>
      <c r="N70404" s="9"/>
      <c r="O70404" s="9"/>
      <c r="P70404" s="9"/>
      <c r="Q70404" s="9"/>
    </row>
    <row r="70405" spans="11:17" x14ac:dyDescent="0.25">
      <c r="K70405" s="9"/>
      <c r="N70405" s="9"/>
      <c r="O70405" s="9"/>
      <c r="P70405" s="9"/>
      <c r="Q70405" s="9"/>
    </row>
    <row r="70406" spans="11:17" x14ac:dyDescent="0.25">
      <c r="K70406" s="9"/>
      <c r="N70406" s="9"/>
      <c r="O70406" s="9"/>
      <c r="P70406" s="9"/>
      <c r="Q70406" s="9"/>
    </row>
    <row r="70407" spans="11:17" x14ac:dyDescent="0.25">
      <c r="K70407" s="9"/>
      <c r="N70407" s="9"/>
      <c r="O70407" s="9"/>
      <c r="P70407" s="9"/>
      <c r="Q70407" s="9"/>
    </row>
    <row r="70408" spans="11:17" x14ac:dyDescent="0.25">
      <c r="K70408" s="9"/>
      <c r="N70408" s="9"/>
      <c r="O70408" s="9"/>
      <c r="P70408" s="9"/>
      <c r="Q70408" s="9"/>
    </row>
    <row r="70409" spans="11:17" x14ac:dyDescent="0.25">
      <c r="K70409" s="9"/>
      <c r="N70409" s="9"/>
      <c r="O70409" s="9"/>
      <c r="P70409" s="9"/>
      <c r="Q70409" s="9"/>
    </row>
    <row r="70410" spans="11:17" x14ac:dyDescent="0.25">
      <c r="K70410" s="9"/>
      <c r="N70410" s="9"/>
      <c r="O70410" s="9"/>
      <c r="P70410" s="9"/>
      <c r="Q70410" s="9"/>
    </row>
    <row r="70411" spans="11:17" x14ac:dyDescent="0.25">
      <c r="K70411" s="9"/>
      <c r="N70411" s="9"/>
      <c r="O70411" s="9"/>
      <c r="P70411" s="9"/>
      <c r="Q70411" s="9"/>
    </row>
    <row r="70412" spans="11:17" x14ac:dyDescent="0.25">
      <c r="K70412" s="9"/>
      <c r="N70412" s="9"/>
      <c r="O70412" s="9"/>
      <c r="P70412" s="9"/>
      <c r="Q70412" s="9"/>
    </row>
    <row r="70413" spans="11:17" x14ac:dyDescent="0.25">
      <c r="K70413" s="9"/>
      <c r="N70413" s="9"/>
      <c r="O70413" s="9"/>
      <c r="P70413" s="9"/>
      <c r="Q70413" s="9"/>
    </row>
    <row r="70414" spans="11:17" x14ac:dyDescent="0.25">
      <c r="K70414" s="9"/>
      <c r="N70414" s="9"/>
      <c r="O70414" s="9"/>
      <c r="P70414" s="9"/>
      <c r="Q70414" s="9"/>
    </row>
    <row r="70415" spans="11:17" x14ac:dyDescent="0.25">
      <c r="K70415" s="9"/>
      <c r="N70415" s="9"/>
      <c r="O70415" s="9"/>
      <c r="P70415" s="9"/>
      <c r="Q70415" s="9"/>
    </row>
    <row r="70416" spans="11:17" x14ac:dyDescent="0.25">
      <c r="K70416" s="9"/>
      <c r="N70416" s="9"/>
      <c r="O70416" s="9"/>
      <c r="P70416" s="9"/>
      <c r="Q70416" s="9"/>
    </row>
    <row r="70417" spans="11:17" x14ac:dyDescent="0.25">
      <c r="K70417" s="9"/>
      <c r="N70417" s="9"/>
      <c r="O70417" s="9"/>
      <c r="P70417" s="9"/>
      <c r="Q70417" s="9"/>
    </row>
    <row r="70418" spans="11:17" x14ac:dyDescent="0.25">
      <c r="K70418" s="9"/>
      <c r="N70418" s="9"/>
      <c r="O70418" s="9"/>
      <c r="P70418" s="9"/>
      <c r="Q70418" s="9"/>
    </row>
    <row r="70419" spans="11:17" x14ac:dyDescent="0.25">
      <c r="K70419" s="9"/>
      <c r="N70419" s="9"/>
      <c r="O70419" s="9"/>
      <c r="P70419" s="9"/>
      <c r="Q70419" s="9"/>
    </row>
    <row r="70420" spans="11:17" x14ac:dyDescent="0.25">
      <c r="K70420" s="9"/>
      <c r="N70420" s="9"/>
      <c r="O70420" s="9"/>
      <c r="P70420" s="9"/>
      <c r="Q70420" s="9"/>
    </row>
    <row r="70421" spans="11:17" x14ac:dyDescent="0.25">
      <c r="K70421" s="9"/>
      <c r="N70421" s="9"/>
      <c r="O70421" s="9"/>
      <c r="P70421" s="9"/>
      <c r="Q70421" s="9"/>
    </row>
    <row r="70422" spans="11:17" x14ac:dyDescent="0.25">
      <c r="K70422" s="9"/>
      <c r="N70422" s="9"/>
      <c r="O70422" s="9"/>
      <c r="P70422" s="9"/>
      <c r="Q70422" s="9"/>
    </row>
    <row r="70423" spans="11:17" x14ac:dyDescent="0.25">
      <c r="K70423" s="9"/>
      <c r="N70423" s="9"/>
      <c r="O70423" s="9"/>
      <c r="P70423" s="9"/>
      <c r="Q70423" s="9"/>
    </row>
    <row r="70424" spans="11:17" x14ac:dyDescent="0.25">
      <c r="K70424" s="9"/>
      <c r="N70424" s="9"/>
      <c r="O70424" s="9"/>
      <c r="P70424" s="9"/>
      <c r="Q70424" s="9"/>
    </row>
    <row r="70425" spans="11:17" x14ac:dyDescent="0.25">
      <c r="K70425" s="9"/>
      <c r="N70425" s="9"/>
      <c r="O70425" s="9"/>
      <c r="P70425" s="9"/>
      <c r="Q70425" s="9"/>
    </row>
    <row r="70426" spans="11:17" x14ac:dyDescent="0.25">
      <c r="K70426" s="9"/>
      <c r="N70426" s="9"/>
      <c r="O70426" s="9"/>
      <c r="P70426" s="9"/>
      <c r="Q70426" s="9"/>
    </row>
    <row r="70427" spans="11:17" x14ac:dyDescent="0.25">
      <c r="K70427" s="9"/>
      <c r="N70427" s="9"/>
      <c r="O70427" s="9"/>
      <c r="P70427" s="9"/>
      <c r="Q70427" s="9"/>
    </row>
    <row r="70428" spans="11:17" x14ac:dyDescent="0.25">
      <c r="K70428" s="9"/>
      <c r="N70428" s="9"/>
      <c r="O70428" s="9"/>
      <c r="P70428" s="9"/>
      <c r="Q70428" s="9"/>
    </row>
    <row r="70429" spans="11:17" x14ac:dyDescent="0.25">
      <c r="K70429" s="9"/>
      <c r="N70429" s="9"/>
      <c r="O70429" s="9"/>
      <c r="P70429" s="9"/>
      <c r="Q70429" s="9"/>
    </row>
    <row r="70430" spans="11:17" x14ac:dyDescent="0.25">
      <c r="K70430" s="9"/>
      <c r="N70430" s="9"/>
      <c r="O70430" s="9"/>
      <c r="P70430" s="9"/>
      <c r="Q70430" s="9"/>
    </row>
    <row r="70431" spans="11:17" x14ac:dyDescent="0.25">
      <c r="K70431" s="9"/>
      <c r="N70431" s="9"/>
      <c r="O70431" s="9"/>
      <c r="P70431" s="9"/>
      <c r="Q70431" s="9"/>
    </row>
    <row r="70432" spans="11:17" x14ac:dyDescent="0.25">
      <c r="K70432" s="9"/>
      <c r="N70432" s="9"/>
      <c r="O70432" s="9"/>
      <c r="P70432" s="9"/>
      <c r="Q70432" s="9"/>
    </row>
    <row r="70433" spans="11:17" x14ac:dyDescent="0.25">
      <c r="K70433" s="9"/>
      <c r="N70433" s="9"/>
      <c r="O70433" s="9"/>
      <c r="P70433" s="9"/>
      <c r="Q70433" s="9"/>
    </row>
    <row r="70434" spans="11:17" x14ac:dyDescent="0.25">
      <c r="K70434" s="9"/>
      <c r="N70434" s="9"/>
      <c r="O70434" s="9"/>
      <c r="P70434" s="9"/>
      <c r="Q70434" s="9"/>
    </row>
    <row r="70435" spans="11:17" x14ac:dyDescent="0.25">
      <c r="K70435" s="9"/>
      <c r="N70435" s="9"/>
      <c r="O70435" s="9"/>
      <c r="P70435" s="9"/>
      <c r="Q70435" s="9"/>
    </row>
    <row r="70436" spans="11:17" x14ac:dyDescent="0.25">
      <c r="K70436" s="9"/>
      <c r="N70436" s="9"/>
      <c r="O70436" s="9"/>
      <c r="P70436" s="9"/>
      <c r="Q70436" s="9"/>
    </row>
    <row r="70437" spans="11:17" x14ac:dyDescent="0.25">
      <c r="K70437" s="9"/>
      <c r="N70437" s="9"/>
      <c r="O70437" s="9"/>
      <c r="P70437" s="9"/>
      <c r="Q70437" s="9"/>
    </row>
    <row r="70438" spans="11:17" x14ac:dyDescent="0.25">
      <c r="K70438" s="9"/>
      <c r="N70438" s="9"/>
      <c r="O70438" s="9"/>
      <c r="P70438" s="9"/>
      <c r="Q70438" s="9"/>
    </row>
    <row r="70439" spans="11:17" x14ac:dyDescent="0.25">
      <c r="K70439" s="9"/>
      <c r="N70439" s="9"/>
      <c r="O70439" s="9"/>
      <c r="P70439" s="9"/>
      <c r="Q70439" s="9"/>
    </row>
    <row r="70440" spans="11:17" x14ac:dyDescent="0.25">
      <c r="K70440" s="9"/>
      <c r="N70440" s="9"/>
      <c r="O70440" s="9"/>
      <c r="P70440" s="9"/>
      <c r="Q70440" s="9"/>
    </row>
    <row r="70441" spans="11:17" x14ac:dyDescent="0.25">
      <c r="K70441" s="9"/>
      <c r="N70441" s="9"/>
      <c r="O70441" s="9"/>
      <c r="P70441" s="9"/>
      <c r="Q70441" s="9"/>
    </row>
    <row r="70442" spans="11:17" x14ac:dyDescent="0.25">
      <c r="K70442" s="9"/>
      <c r="N70442" s="9"/>
      <c r="O70442" s="9"/>
      <c r="P70442" s="9"/>
      <c r="Q70442" s="9"/>
    </row>
    <row r="70443" spans="11:17" x14ac:dyDescent="0.25">
      <c r="K70443" s="9"/>
      <c r="N70443" s="9"/>
      <c r="O70443" s="9"/>
      <c r="P70443" s="9"/>
      <c r="Q70443" s="9"/>
    </row>
    <row r="70444" spans="11:17" x14ac:dyDescent="0.25">
      <c r="K70444" s="9"/>
      <c r="N70444" s="9"/>
      <c r="O70444" s="9"/>
      <c r="P70444" s="9"/>
      <c r="Q70444" s="9"/>
    </row>
    <row r="70445" spans="11:17" x14ac:dyDescent="0.25">
      <c r="K70445" s="9"/>
      <c r="N70445" s="9"/>
      <c r="O70445" s="9"/>
      <c r="P70445" s="9"/>
      <c r="Q70445" s="9"/>
    </row>
    <row r="70446" spans="11:17" x14ac:dyDescent="0.25">
      <c r="K70446" s="9"/>
      <c r="N70446" s="9"/>
      <c r="O70446" s="9"/>
      <c r="P70446" s="9"/>
      <c r="Q70446" s="9"/>
    </row>
    <row r="70447" spans="11:17" x14ac:dyDescent="0.25">
      <c r="K70447" s="9"/>
      <c r="N70447" s="9"/>
      <c r="O70447" s="9"/>
      <c r="P70447" s="9"/>
      <c r="Q70447" s="9"/>
    </row>
    <row r="70448" spans="11:17" x14ac:dyDescent="0.25">
      <c r="K70448" s="9"/>
      <c r="N70448" s="9"/>
      <c r="O70448" s="9"/>
      <c r="P70448" s="9"/>
      <c r="Q70448" s="9"/>
    </row>
    <row r="70449" spans="11:17" x14ac:dyDescent="0.25">
      <c r="K70449" s="9"/>
      <c r="N70449" s="9"/>
      <c r="O70449" s="9"/>
      <c r="P70449" s="9"/>
      <c r="Q70449" s="9"/>
    </row>
    <row r="70450" spans="11:17" x14ac:dyDescent="0.25">
      <c r="K70450" s="9"/>
      <c r="N70450" s="9"/>
      <c r="O70450" s="9"/>
      <c r="P70450" s="9"/>
      <c r="Q70450" s="9"/>
    </row>
    <row r="70451" spans="11:17" x14ac:dyDescent="0.25">
      <c r="K70451" s="9"/>
      <c r="N70451" s="9"/>
      <c r="O70451" s="9"/>
      <c r="P70451" s="9"/>
      <c r="Q70451" s="9"/>
    </row>
    <row r="70452" spans="11:17" x14ac:dyDescent="0.25">
      <c r="K70452" s="9"/>
      <c r="N70452" s="9"/>
      <c r="O70452" s="9"/>
      <c r="P70452" s="9"/>
      <c r="Q70452" s="9"/>
    </row>
    <row r="70453" spans="11:17" x14ac:dyDescent="0.25">
      <c r="K70453" s="9"/>
      <c r="N70453" s="9"/>
      <c r="O70453" s="9"/>
      <c r="P70453" s="9"/>
      <c r="Q70453" s="9"/>
    </row>
    <row r="70454" spans="11:17" x14ac:dyDescent="0.25">
      <c r="K70454" s="9"/>
      <c r="N70454" s="9"/>
      <c r="O70454" s="9"/>
      <c r="P70454" s="9"/>
      <c r="Q70454" s="9"/>
    </row>
    <row r="70455" spans="11:17" x14ac:dyDescent="0.25">
      <c r="K70455" s="9"/>
      <c r="N70455" s="9"/>
      <c r="O70455" s="9"/>
      <c r="P70455" s="9"/>
      <c r="Q70455" s="9"/>
    </row>
    <row r="70456" spans="11:17" x14ac:dyDescent="0.25">
      <c r="K70456" s="9"/>
      <c r="N70456" s="9"/>
      <c r="O70456" s="9"/>
      <c r="P70456" s="9"/>
      <c r="Q70456" s="9"/>
    </row>
    <row r="70457" spans="11:17" x14ac:dyDescent="0.25">
      <c r="K70457" s="9"/>
      <c r="N70457" s="9"/>
      <c r="O70457" s="9"/>
      <c r="P70457" s="9"/>
      <c r="Q70457" s="9"/>
    </row>
    <row r="70458" spans="11:17" x14ac:dyDescent="0.25">
      <c r="K70458" s="9"/>
      <c r="N70458" s="9"/>
      <c r="O70458" s="9"/>
      <c r="P70458" s="9"/>
      <c r="Q70458" s="9"/>
    </row>
    <row r="70459" spans="11:17" x14ac:dyDescent="0.25">
      <c r="K70459" s="9"/>
      <c r="N70459" s="9"/>
      <c r="O70459" s="9"/>
      <c r="P70459" s="9"/>
      <c r="Q70459" s="9"/>
    </row>
    <row r="70460" spans="11:17" x14ac:dyDescent="0.25">
      <c r="K70460" s="9"/>
      <c r="N70460" s="9"/>
      <c r="O70460" s="9"/>
      <c r="P70460" s="9"/>
      <c r="Q70460" s="9"/>
    </row>
    <row r="70461" spans="11:17" x14ac:dyDescent="0.25">
      <c r="K70461" s="9"/>
      <c r="N70461" s="9"/>
      <c r="O70461" s="9"/>
      <c r="P70461" s="9"/>
      <c r="Q70461" s="9"/>
    </row>
    <row r="70462" spans="11:17" x14ac:dyDescent="0.25">
      <c r="K70462" s="9"/>
      <c r="N70462" s="9"/>
      <c r="O70462" s="9"/>
      <c r="P70462" s="9"/>
      <c r="Q70462" s="9"/>
    </row>
    <row r="70463" spans="11:17" x14ac:dyDescent="0.25">
      <c r="K70463" s="9"/>
      <c r="N70463" s="9"/>
      <c r="O70463" s="9"/>
      <c r="P70463" s="9"/>
      <c r="Q70463" s="9"/>
    </row>
    <row r="70464" spans="11:17" x14ac:dyDescent="0.25">
      <c r="K70464" s="9"/>
      <c r="N70464" s="9"/>
      <c r="O70464" s="9"/>
      <c r="P70464" s="9"/>
      <c r="Q70464" s="9"/>
    </row>
    <row r="70465" spans="11:17" x14ac:dyDescent="0.25">
      <c r="K70465" s="9"/>
      <c r="N70465" s="9"/>
      <c r="O70465" s="9"/>
      <c r="P70465" s="9"/>
      <c r="Q70465" s="9"/>
    </row>
    <row r="70466" spans="11:17" x14ac:dyDescent="0.25">
      <c r="K70466" s="9"/>
      <c r="N70466" s="9"/>
      <c r="O70466" s="9"/>
      <c r="P70466" s="9"/>
      <c r="Q70466" s="9"/>
    </row>
    <row r="70467" spans="11:17" x14ac:dyDescent="0.25">
      <c r="K70467" s="9"/>
      <c r="N70467" s="9"/>
      <c r="O70467" s="9"/>
      <c r="P70467" s="9"/>
      <c r="Q70467" s="9"/>
    </row>
    <row r="70468" spans="11:17" x14ac:dyDescent="0.25">
      <c r="K70468" s="9"/>
      <c r="N70468" s="9"/>
      <c r="O70468" s="9"/>
      <c r="P70468" s="9"/>
      <c r="Q70468" s="9"/>
    </row>
    <row r="70469" spans="11:17" x14ac:dyDescent="0.25">
      <c r="K70469" s="9"/>
      <c r="N70469" s="9"/>
      <c r="O70469" s="9"/>
      <c r="P70469" s="9"/>
      <c r="Q70469" s="9"/>
    </row>
    <row r="70470" spans="11:17" x14ac:dyDescent="0.25">
      <c r="K70470" s="9"/>
      <c r="N70470" s="9"/>
      <c r="O70470" s="9"/>
      <c r="P70470" s="9"/>
      <c r="Q70470" s="9"/>
    </row>
    <row r="70471" spans="11:17" x14ac:dyDescent="0.25">
      <c r="K70471" s="9"/>
      <c r="N70471" s="9"/>
      <c r="O70471" s="9"/>
      <c r="P70471" s="9"/>
      <c r="Q70471" s="9"/>
    </row>
    <row r="70472" spans="11:17" x14ac:dyDescent="0.25">
      <c r="K70472" s="9"/>
      <c r="N70472" s="9"/>
      <c r="O70472" s="9"/>
      <c r="P70472" s="9"/>
      <c r="Q70472" s="9"/>
    </row>
    <row r="70473" spans="11:17" x14ac:dyDescent="0.25">
      <c r="K70473" s="9"/>
      <c r="N70473" s="9"/>
      <c r="O70473" s="9"/>
      <c r="P70473" s="9"/>
      <c r="Q70473" s="9"/>
    </row>
    <row r="70474" spans="11:17" x14ac:dyDescent="0.25">
      <c r="K70474" s="9"/>
      <c r="N70474" s="9"/>
      <c r="O70474" s="9"/>
      <c r="P70474" s="9"/>
      <c r="Q70474" s="9"/>
    </row>
    <row r="70475" spans="11:17" x14ac:dyDescent="0.25">
      <c r="K70475" s="9"/>
      <c r="N70475" s="9"/>
      <c r="O70475" s="9"/>
      <c r="P70475" s="9"/>
      <c r="Q70475" s="9"/>
    </row>
    <row r="70476" spans="11:17" x14ac:dyDescent="0.25">
      <c r="K70476" s="9"/>
      <c r="N70476" s="9"/>
      <c r="O70476" s="9"/>
      <c r="P70476" s="9"/>
      <c r="Q70476" s="9"/>
    </row>
    <row r="70477" spans="11:17" x14ac:dyDescent="0.25">
      <c r="K70477" s="9"/>
      <c r="N70477" s="9"/>
      <c r="O70477" s="9"/>
      <c r="P70477" s="9"/>
      <c r="Q70477" s="9"/>
    </row>
    <row r="70478" spans="11:17" x14ac:dyDescent="0.25">
      <c r="K70478" s="9"/>
      <c r="N70478" s="9"/>
      <c r="O70478" s="9"/>
      <c r="P70478" s="9"/>
      <c r="Q70478" s="9"/>
    </row>
    <row r="70479" spans="11:17" x14ac:dyDescent="0.25">
      <c r="K70479" s="9"/>
      <c r="N70479" s="9"/>
      <c r="O70479" s="9"/>
      <c r="P70479" s="9"/>
      <c r="Q70479" s="9"/>
    </row>
    <row r="70480" spans="11:17" x14ac:dyDescent="0.25">
      <c r="K70480" s="9"/>
      <c r="N70480" s="9"/>
      <c r="O70480" s="9"/>
      <c r="P70480" s="9"/>
      <c r="Q70480" s="9"/>
    </row>
    <row r="70481" spans="11:17" x14ac:dyDescent="0.25">
      <c r="K70481" s="9"/>
      <c r="N70481" s="9"/>
      <c r="O70481" s="9"/>
      <c r="P70481" s="9"/>
      <c r="Q70481" s="9"/>
    </row>
    <row r="70482" spans="11:17" x14ac:dyDescent="0.25">
      <c r="K70482" s="9"/>
      <c r="N70482" s="9"/>
      <c r="O70482" s="9"/>
      <c r="P70482" s="9"/>
      <c r="Q70482" s="9"/>
    </row>
    <row r="70483" spans="11:17" x14ac:dyDescent="0.25">
      <c r="K70483" s="9"/>
      <c r="N70483" s="9"/>
      <c r="O70483" s="9"/>
      <c r="P70483" s="9"/>
      <c r="Q70483" s="9"/>
    </row>
    <row r="70484" spans="11:17" x14ac:dyDescent="0.25">
      <c r="K70484" s="9"/>
      <c r="N70484" s="9"/>
      <c r="O70484" s="9"/>
      <c r="P70484" s="9"/>
      <c r="Q70484" s="9"/>
    </row>
    <row r="70485" spans="11:17" x14ac:dyDescent="0.25">
      <c r="K70485" s="9"/>
      <c r="N70485" s="9"/>
      <c r="O70485" s="9"/>
      <c r="P70485" s="9"/>
      <c r="Q70485" s="9"/>
    </row>
    <row r="70486" spans="11:17" x14ac:dyDescent="0.25">
      <c r="K70486" s="9"/>
      <c r="N70486" s="9"/>
      <c r="O70486" s="9"/>
      <c r="P70486" s="9"/>
      <c r="Q70486" s="9"/>
    </row>
    <row r="70487" spans="11:17" x14ac:dyDescent="0.25">
      <c r="K70487" s="9"/>
      <c r="N70487" s="9"/>
      <c r="O70487" s="9"/>
      <c r="P70487" s="9"/>
      <c r="Q70487" s="9"/>
    </row>
    <row r="70488" spans="11:17" x14ac:dyDescent="0.25">
      <c r="K70488" s="9"/>
      <c r="N70488" s="9"/>
      <c r="O70488" s="9"/>
      <c r="P70488" s="9"/>
      <c r="Q70488" s="9"/>
    </row>
    <row r="70489" spans="11:17" x14ac:dyDescent="0.25">
      <c r="K70489" s="9"/>
      <c r="N70489" s="9"/>
      <c r="O70489" s="9"/>
      <c r="P70489" s="9"/>
      <c r="Q70489" s="9"/>
    </row>
    <row r="70490" spans="11:17" x14ac:dyDescent="0.25">
      <c r="K70490" s="9"/>
      <c r="N70490" s="9"/>
      <c r="O70490" s="9"/>
      <c r="P70490" s="9"/>
      <c r="Q70490" s="9"/>
    </row>
    <row r="70491" spans="11:17" x14ac:dyDescent="0.25">
      <c r="K70491" s="9"/>
      <c r="N70491" s="9"/>
      <c r="O70491" s="9"/>
      <c r="P70491" s="9"/>
      <c r="Q70491" s="9"/>
    </row>
    <row r="70492" spans="11:17" x14ac:dyDescent="0.25">
      <c r="K70492" s="9"/>
      <c r="N70492" s="9"/>
      <c r="O70492" s="9"/>
      <c r="P70492" s="9"/>
      <c r="Q70492" s="9"/>
    </row>
    <row r="70493" spans="11:17" x14ac:dyDescent="0.25">
      <c r="K70493" s="9"/>
      <c r="N70493" s="9"/>
      <c r="O70493" s="9"/>
      <c r="P70493" s="9"/>
      <c r="Q70493" s="9"/>
    </row>
    <row r="70494" spans="11:17" x14ac:dyDescent="0.25">
      <c r="K70494" s="9"/>
      <c r="N70494" s="9"/>
      <c r="O70494" s="9"/>
      <c r="P70494" s="9"/>
      <c r="Q70494" s="9"/>
    </row>
    <row r="70495" spans="11:17" x14ac:dyDescent="0.25">
      <c r="K70495" s="9"/>
      <c r="N70495" s="9"/>
      <c r="O70495" s="9"/>
      <c r="P70495" s="9"/>
      <c r="Q70495" s="9"/>
    </row>
    <row r="70496" spans="11:17" x14ac:dyDescent="0.25">
      <c r="K70496" s="9"/>
      <c r="N70496" s="9"/>
      <c r="O70496" s="9"/>
      <c r="P70496" s="9"/>
      <c r="Q70496" s="9"/>
    </row>
    <row r="70497" spans="11:17" x14ac:dyDescent="0.25">
      <c r="K70497" s="9"/>
      <c r="N70497" s="9"/>
      <c r="O70497" s="9"/>
      <c r="P70497" s="9"/>
      <c r="Q70497" s="9"/>
    </row>
    <row r="70498" spans="11:17" x14ac:dyDescent="0.25">
      <c r="K70498" s="9"/>
      <c r="N70498" s="9"/>
      <c r="O70498" s="9"/>
      <c r="P70498" s="9"/>
      <c r="Q70498" s="9"/>
    </row>
    <row r="70499" spans="11:17" x14ac:dyDescent="0.25">
      <c r="K70499" s="9"/>
      <c r="N70499" s="9"/>
      <c r="O70499" s="9"/>
      <c r="P70499" s="9"/>
      <c r="Q70499" s="9"/>
    </row>
    <row r="70500" spans="11:17" x14ac:dyDescent="0.25">
      <c r="K70500" s="9"/>
      <c r="N70500" s="9"/>
      <c r="O70500" s="9"/>
      <c r="P70500" s="9"/>
      <c r="Q70500" s="9"/>
    </row>
    <row r="70501" spans="11:17" x14ac:dyDescent="0.25">
      <c r="K70501" s="9"/>
      <c r="N70501" s="9"/>
      <c r="O70501" s="9"/>
      <c r="P70501" s="9"/>
      <c r="Q70501" s="9"/>
    </row>
    <row r="70502" spans="11:17" x14ac:dyDescent="0.25">
      <c r="K70502" s="9"/>
      <c r="N70502" s="9"/>
      <c r="O70502" s="9"/>
      <c r="P70502" s="9"/>
      <c r="Q70502" s="9"/>
    </row>
    <row r="70503" spans="11:17" x14ac:dyDescent="0.25">
      <c r="K70503" s="9"/>
      <c r="N70503" s="9"/>
      <c r="O70503" s="9"/>
      <c r="P70503" s="9"/>
      <c r="Q70503" s="9"/>
    </row>
    <row r="70504" spans="11:17" x14ac:dyDescent="0.25">
      <c r="K70504" s="9"/>
      <c r="N70504" s="9"/>
      <c r="O70504" s="9"/>
      <c r="P70504" s="9"/>
      <c r="Q70504" s="9"/>
    </row>
    <row r="70505" spans="11:17" x14ac:dyDescent="0.25">
      <c r="K70505" s="9"/>
      <c r="N70505" s="9"/>
      <c r="O70505" s="9"/>
      <c r="P70505" s="9"/>
      <c r="Q70505" s="9"/>
    </row>
    <row r="70506" spans="11:17" x14ac:dyDescent="0.25">
      <c r="K70506" s="9"/>
      <c r="N70506" s="9"/>
      <c r="O70506" s="9"/>
      <c r="P70506" s="9"/>
      <c r="Q70506" s="9"/>
    </row>
    <row r="70507" spans="11:17" x14ac:dyDescent="0.25">
      <c r="K70507" s="9"/>
      <c r="N70507" s="9"/>
      <c r="O70507" s="9"/>
      <c r="P70507" s="9"/>
      <c r="Q70507" s="9"/>
    </row>
    <row r="70508" spans="11:17" x14ac:dyDescent="0.25">
      <c r="K70508" s="9"/>
      <c r="N70508" s="9"/>
      <c r="O70508" s="9"/>
      <c r="P70508" s="9"/>
      <c r="Q70508" s="9"/>
    </row>
    <row r="70509" spans="11:17" x14ac:dyDescent="0.25">
      <c r="K70509" s="9"/>
      <c r="N70509" s="9"/>
      <c r="O70509" s="9"/>
      <c r="P70509" s="9"/>
      <c r="Q70509" s="9"/>
    </row>
    <row r="70510" spans="11:17" x14ac:dyDescent="0.25">
      <c r="K70510" s="9"/>
      <c r="N70510" s="9"/>
      <c r="O70510" s="9"/>
      <c r="P70510" s="9"/>
      <c r="Q70510" s="9"/>
    </row>
    <row r="70511" spans="11:17" x14ac:dyDescent="0.25">
      <c r="K70511" s="9"/>
      <c r="N70511" s="9"/>
      <c r="O70511" s="9"/>
      <c r="P70511" s="9"/>
      <c r="Q70511" s="9"/>
    </row>
    <row r="70512" spans="11:17" x14ac:dyDescent="0.25">
      <c r="K70512" s="9"/>
      <c r="N70512" s="9"/>
      <c r="O70512" s="9"/>
      <c r="P70512" s="9"/>
      <c r="Q70512" s="9"/>
    </row>
    <row r="70513" spans="11:17" x14ac:dyDescent="0.25">
      <c r="K70513" s="9"/>
      <c r="N70513" s="9"/>
      <c r="O70513" s="9"/>
      <c r="P70513" s="9"/>
      <c r="Q70513" s="9"/>
    </row>
    <row r="70514" spans="11:17" x14ac:dyDescent="0.25">
      <c r="K70514" s="9"/>
      <c r="N70514" s="9"/>
      <c r="O70514" s="9"/>
      <c r="P70514" s="9"/>
      <c r="Q70514" s="9"/>
    </row>
    <row r="70515" spans="11:17" x14ac:dyDescent="0.25">
      <c r="K70515" s="9"/>
      <c r="N70515" s="9"/>
      <c r="O70515" s="9"/>
      <c r="P70515" s="9"/>
      <c r="Q70515" s="9"/>
    </row>
    <row r="70516" spans="11:17" x14ac:dyDescent="0.25">
      <c r="K70516" s="9"/>
      <c r="N70516" s="9"/>
      <c r="O70516" s="9"/>
      <c r="P70516" s="9"/>
      <c r="Q70516" s="9"/>
    </row>
    <row r="70517" spans="11:17" x14ac:dyDescent="0.25">
      <c r="K70517" s="9"/>
      <c r="N70517" s="9"/>
      <c r="O70517" s="9"/>
      <c r="P70517" s="9"/>
      <c r="Q70517" s="9"/>
    </row>
    <row r="70518" spans="11:17" x14ac:dyDescent="0.25">
      <c r="K70518" s="9"/>
      <c r="N70518" s="9"/>
      <c r="O70518" s="9"/>
      <c r="P70518" s="9"/>
      <c r="Q70518" s="9"/>
    </row>
    <row r="70519" spans="11:17" x14ac:dyDescent="0.25">
      <c r="K70519" s="9"/>
      <c r="N70519" s="9"/>
      <c r="O70519" s="9"/>
      <c r="P70519" s="9"/>
      <c r="Q70519" s="9"/>
    </row>
    <row r="70520" spans="11:17" x14ac:dyDescent="0.25">
      <c r="K70520" s="9"/>
      <c r="N70520" s="9"/>
      <c r="O70520" s="9"/>
      <c r="P70520" s="9"/>
      <c r="Q70520" s="9"/>
    </row>
    <row r="70521" spans="11:17" x14ac:dyDescent="0.25">
      <c r="K70521" s="9"/>
      <c r="N70521" s="9"/>
      <c r="O70521" s="9"/>
      <c r="P70521" s="9"/>
      <c r="Q70521" s="9"/>
    </row>
    <row r="70522" spans="11:17" x14ac:dyDescent="0.25">
      <c r="K70522" s="9"/>
      <c r="N70522" s="9"/>
      <c r="O70522" s="9"/>
      <c r="P70522" s="9"/>
      <c r="Q70522" s="9"/>
    </row>
    <row r="70523" spans="11:17" x14ac:dyDescent="0.25">
      <c r="K70523" s="9"/>
      <c r="N70523" s="9"/>
      <c r="O70523" s="9"/>
      <c r="P70523" s="9"/>
      <c r="Q70523" s="9"/>
    </row>
    <row r="70524" spans="11:17" x14ac:dyDescent="0.25">
      <c r="K70524" s="9"/>
      <c r="N70524" s="9"/>
      <c r="O70524" s="9"/>
      <c r="P70524" s="9"/>
      <c r="Q70524" s="9"/>
    </row>
    <row r="70525" spans="11:17" x14ac:dyDescent="0.25">
      <c r="K70525" s="9"/>
      <c r="N70525" s="9"/>
      <c r="O70525" s="9"/>
      <c r="P70525" s="9"/>
      <c r="Q70525" s="9"/>
    </row>
    <row r="70526" spans="11:17" x14ac:dyDescent="0.25">
      <c r="K70526" s="9"/>
      <c r="N70526" s="9"/>
      <c r="O70526" s="9"/>
      <c r="P70526" s="9"/>
      <c r="Q70526" s="9"/>
    </row>
    <row r="70527" spans="11:17" x14ac:dyDescent="0.25">
      <c r="K70527" s="9"/>
      <c r="N70527" s="9"/>
      <c r="O70527" s="9"/>
      <c r="P70527" s="9"/>
      <c r="Q70527" s="9"/>
    </row>
    <row r="70528" spans="11:17" x14ac:dyDescent="0.25">
      <c r="K70528" s="9"/>
      <c r="N70528" s="9"/>
      <c r="O70528" s="9"/>
      <c r="P70528" s="9"/>
      <c r="Q70528" s="9"/>
    </row>
    <row r="70529" spans="11:17" x14ac:dyDescent="0.25">
      <c r="K70529" s="9"/>
      <c r="N70529" s="9"/>
      <c r="O70529" s="9"/>
      <c r="P70529" s="9"/>
      <c r="Q70529" s="9"/>
    </row>
    <row r="70530" spans="11:17" x14ac:dyDescent="0.25">
      <c r="K70530" s="9"/>
      <c r="N70530" s="9"/>
      <c r="O70530" s="9"/>
      <c r="P70530" s="9"/>
      <c r="Q70530" s="9"/>
    </row>
    <row r="70531" spans="11:17" x14ac:dyDescent="0.25">
      <c r="K70531" s="9"/>
      <c r="N70531" s="9"/>
      <c r="O70531" s="9"/>
      <c r="P70531" s="9"/>
      <c r="Q70531" s="9"/>
    </row>
    <row r="70532" spans="11:17" x14ac:dyDescent="0.25">
      <c r="K70532" s="9"/>
      <c r="N70532" s="9"/>
      <c r="O70532" s="9"/>
      <c r="P70532" s="9"/>
      <c r="Q70532" s="9"/>
    </row>
    <row r="70533" spans="11:17" x14ac:dyDescent="0.25">
      <c r="K70533" s="9"/>
      <c r="N70533" s="9"/>
      <c r="O70533" s="9"/>
      <c r="P70533" s="9"/>
      <c r="Q70533" s="9"/>
    </row>
    <row r="70534" spans="11:17" x14ac:dyDescent="0.25">
      <c r="K70534" s="9"/>
      <c r="N70534" s="9"/>
      <c r="O70534" s="9"/>
      <c r="P70534" s="9"/>
      <c r="Q70534" s="9"/>
    </row>
    <row r="70535" spans="11:17" x14ac:dyDescent="0.25">
      <c r="K70535" s="9"/>
      <c r="N70535" s="9"/>
      <c r="O70535" s="9"/>
      <c r="P70535" s="9"/>
      <c r="Q70535" s="9"/>
    </row>
    <row r="70536" spans="11:17" x14ac:dyDescent="0.25">
      <c r="K70536" s="9"/>
      <c r="N70536" s="9"/>
      <c r="O70536" s="9"/>
      <c r="P70536" s="9"/>
      <c r="Q70536" s="9"/>
    </row>
    <row r="70537" spans="11:17" x14ac:dyDescent="0.25">
      <c r="K70537" s="9"/>
      <c r="N70537" s="9"/>
      <c r="O70537" s="9"/>
      <c r="P70537" s="9"/>
      <c r="Q70537" s="9"/>
    </row>
    <row r="70538" spans="11:17" x14ac:dyDescent="0.25">
      <c r="K70538" s="9"/>
      <c r="N70538" s="9"/>
      <c r="O70538" s="9"/>
      <c r="P70538" s="9"/>
      <c r="Q70538" s="9"/>
    </row>
    <row r="70539" spans="11:17" x14ac:dyDescent="0.25">
      <c r="K70539" s="9"/>
      <c r="N70539" s="9"/>
      <c r="O70539" s="9"/>
      <c r="P70539" s="9"/>
      <c r="Q70539" s="9"/>
    </row>
    <row r="70540" spans="11:17" x14ac:dyDescent="0.25">
      <c r="K70540" s="9"/>
      <c r="N70540" s="9"/>
      <c r="O70540" s="9"/>
      <c r="P70540" s="9"/>
      <c r="Q70540" s="9"/>
    </row>
    <row r="70541" spans="11:17" x14ac:dyDescent="0.25">
      <c r="K70541" s="9"/>
      <c r="N70541" s="9"/>
      <c r="O70541" s="9"/>
      <c r="P70541" s="9"/>
      <c r="Q70541" s="9"/>
    </row>
    <row r="70542" spans="11:17" x14ac:dyDescent="0.25">
      <c r="K70542" s="9"/>
      <c r="N70542" s="9"/>
      <c r="O70542" s="9"/>
      <c r="P70542" s="9"/>
      <c r="Q70542" s="9"/>
    </row>
    <row r="70543" spans="11:17" x14ac:dyDescent="0.25">
      <c r="K70543" s="9"/>
      <c r="N70543" s="9"/>
      <c r="O70543" s="9"/>
      <c r="P70543" s="9"/>
      <c r="Q70543" s="9"/>
    </row>
    <row r="70544" spans="11:17" x14ac:dyDescent="0.25">
      <c r="K70544" s="9"/>
      <c r="N70544" s="9"/>
      <c r="O70544" s="9"/>
      <c r="P70544" s="9"/>
      <c r="Q70544" s="9"/>
    </row>
    <row r="70545" spans="11:17" x14ac:dyDescent="0.25">
      <c r="K70545" s="9"/>
      <c r="N70545" s="9"/>
      <c r="O70545" s="9"/>
      <c r="P70545" s="9"/>
      <c r="Q70545" s="9"/>
    </row>
    <row r="70546" spans="11:17" x14ac:dyDescent="0.25">
      <c r="K70546" s="9"/>
      <c r="N70546" s="9"/>
      <c r="O70546" s="9"/>
      <c r="P70546" s="9"/>
      <c r="Q70546" s="9"/>
    </row>
    <row r="70547" spans="11:17" x14ac:dyDescent="0.25">
      <c r="K70547" s="9"/>
      <c r="N70547" s="9"/>
      <c r="O70547" s="9"/>
      <c r="P70547" s="9"/>
      <c r="Q70547" s="9"/>
    </row>
    <row r="70548" spans="11:17" x14ac:dyDescent="0.25">
      <c r="K70548" s="9"/>
      <c r="N70548" s="9"/>
      <c r="O70548" s="9"/>
      <c r="P70548" s="9"/>
      <c r="Q70548" s="9"/>
    </row>
    <row r="70549" spans="11:17" x14ac:dyDescent="0.25">
      <c r="K70549" s="9"/>
      <c r="N70549" s="9"/>
      <c r="O70549" s="9"/>
      <c r="P70549" s="9"/>
      <c r="Q70549" s="9"/>
    </row>
    <row r="70550" spans="11:17" x14ac:dyDescent="0.25">
      <c r="K70550" s="9"/>
      <c r="N70550" s="9"/>
      <c r="O70550" s="9"/>
      <c r="P70550" s="9"/>
      <c r="Q70550" s="9"/>
    </row>
    <row r="70551" spans="11:17" x14ac:dyDescent="0.25">
      <c r="K70551" s="9"/>
      <c r="N70551" s="9"/>
      <c r="O70551" s="9"/>
      <c r="P70551" s="9"/>
      <c r="Q70551" s="9"/>
    </row>
    <row r="70552" spans="11:17" x14ac:dyDescent="0.25">
      <c r="K70552" s="9"/>
      <c r="N70552" s="9"/>
      <c r="O70552" s="9"/>
      <c r="P70552" s="9"/>
      <c r="Q70552" s="9"/>
    </row>
    <row r="70553" spans="11:17" x14ac:dyDescent="0.25">
      <c r="K70553" s="9"/>
      <c r="N70553" s="9"/>
      <c r="O70553" s="9"/>
      <c r="P70553" s="9"/>
      <c r="Q70553" s="9"/>
    </row>
    <row r="70554" spans="11:17" x14ac:dyDescent="0.25">
      <c r="K70554" s="9"/>
      <c r="N70554" s="9"/>
      <c r="O70554" s="9"/>
      <c r="P70554" s="9"/>
      <c r="Q70554" s="9"/>
    </row>
    <row r="70555" spans="11:17" x14ac:dyDescent="0.25">
      <c r="K70555" s="9"/>
      <c r="N70555" s="9"/>
      <c r="O70555" s="9"/>
      <c r="P70555" s="9"/>
      <c r="Q70555" s="9"/>
    </row>
    <row r="70556" spans="11:17" x14ac:dyDescent="0.25">
      <c r="K70556" s="9"/>
      <c r="N70556" s="9"/>
      <c r="O70556" s="9"/>
      <c r="P70556" s="9"/>
      <c r="Q70556" s="9"/>
    </row>
    <row r="70557" spans="11:17" x14ac:dyDescent="0.25">
      <c r="K70557" s="9"/>
      <c r="N70557" s="9"/>
      <c r="O70557" s="9"/>
      <c r="P70557" s="9"/>
      <c r="Q70557" s="9"/>
    </row>
    <row r="70558" spans="11:17" x14ac:dyDescent="0.25">
      <c r="K70558" s="9"/>
      <c r="N70558" s="9"/>
      <c r="O70558" s="9"/>
      <c r="P70558" s="9"/>
      <c r="Q70558" s="9"/>
    </row>
    <row r="70559" spans="11:17" x14ac:dyDescent="0.25">
      <c r="K70559" s="9"/>
      <c r="N70559" s="9"/>
      <c r="O70559" s="9"/>
      <c r="P70559" s="9"/>
      <c r="Q70559" s="9"/>
    </row>
    <row r="70560" spans="11:17" x14ac:dyDescent="0.25">
      <c r="K70560" s="9"/>
      <c r="N70560" s="9"/>
      <c r="O70560" s="9"/>
      <c r="P70560" s="9"/>
      <c r="Q70560" s="9"/>
    </row>
    <row r="70561" spans="11:17" x14ac:dyDescent="0.25">
      <c r="K70561" s="9"/>
      <c r="N70561" s="9"/>
      <c r="O70561" s="9"/>
      <c r="P70561" s="9"/>
      <c r="Q70561" s="9"/>
    </row>
    <row r="70562" spans="11:17" x14ac:dyDescent="0.25">
      <c r="K70562" s="9"/>
      <c r="N70562" s="9"/>
      <c r="O70562" s="9"/>
      <c r="P70562" s="9"/>
      <c r="Q70562" s="9"/>
    </row>
    <row r="70563" spans="11:17" x14ac:dyDescent="0.25">
      <c r="K70563" s="9"/>
      <c r="N70563" s="9"/>
      <c r="O70563" s="9"/>
      <c r="P70563" s="9"/>
      <c r="Q70563" s="9"/>
    </row>
    <row r="70564" spans="11:17" x14ac:dyDescent="0.25">
      <c r="K70564" s="9"/>
      <c r="N70564" s="9"/>
      <c r="O70564" s="9"/>
      <c r="P70564" s="9"/>
      <c r="Q70564" s="9"/>
    </row>
    <row r="70565" spans="11:17" x14ac:dyDescent="0.25">
      <c r="K70565" s="9"/>
      <c r="N70565" s="9"/>
      <c r="O70565" s="9"/>
      <c r="P70565" s="9"/>
      <c r="Q70565" s="9"/>
    </row>
    <row r="70566" spans="11:17" x14ac:dyDescent="0.25">
      <c r="K70566" s="9"/>
      <c r="N70566" s="9"/>
      <c r="O70566" s="9"/>
      <c r="P70566" s="9"/>
      <c r="Q70566" s="9"/>
    </row>
    <row r="70567" spans="11:17" x14ac:dyDescent="0.25">
      <c r="K70567" s="9"/>
      <c r="N70567" s="9"/>
      <c r="O70567" s="9"/>
      <c r="P70567" s="9"/>
      <c r="Q70567" s="9"/>
    </row>
    <row r="70568" spans="11:17" x14ac:dyDescent="0.25">
      <c r="K70568" s="9"/>
      <c r="N70568" s="9"/>
      <c r="O70568" s="9"/>
      <c r="P70568" s="9"/>
      <c r="Q70568" s="9"/>
    </row>
    <row r="70569" spans="11:17" x14ac:dyDescent="0.25">
      <c r="K70569" s="9"/>
      <c r="N70569" s="9"/>
      <c r="O70569" s="9"/>
      <c r="P70569" s="9"/>
      <c r="Q70569" s="9"/>
    </row>
    <row r="70570" spans="11:17" x14ac:dyDescent="0.25">
      <c r="K70570" s="9"/>
      <c r="N70570" s="9"/>
      <c r="O70570" s="9"/>
      <c r="P70570" s="9"/>
      <c r="Q70570" s="9"/>
    </row>
    <row r="70571" spans="11:17" x14ac:dyDescent="0.25">
      <c r="K70571" s="9"/>
      <c r="N70571" s="9"/>
      <c r="O70571" s="9"/>
      <c r="P70571" s="9"/>
      <c r="Q70571" s="9"/>
    </row>
    <row r="70572" spans="11:17" x14ac:dyDescent="0.25">
      <c r="K70572" s="9"/>
      <c r="N70572" s="9"/>
      <c r="O70572" s="9"/>
      <c r="P70572" s="9"/>
      <c r="Q70572" s="9"/>
    </row>
    <row r="70573" spans="11:17" x14ac:dyDescent="0.25">
      <c r="K70573" s="9"/>
      <c r="N70573" s="9"/>
      <c r="O70573" s="9"/>
      <c r="P70573" s="9"/>
      <c r="Q70573" s="9"/>
    </row>
    <row r="70574" spans="11:17" x14ac:dyDescent="0.25">
      <c r="K70574" s="9"/>
      <c r="N70574" s="9"/>
      <c r="O70574" s="9"/>
      <c r="P70574" s="9"/>
      <c r="Q70574" s="9"/>
    </row>
    <row r="70575" spans="11:17" x14ac:dyDescent="0.25">
      <c r="K70575" s="9"/>
      <c r="N70575" s="9"/>
      <c r="O70575" s="9"/>
      <c r="P70575" s="9"/>
      <c r="Q70575" s="9"/>
    </row>
    <row r="70576" spans="11:17" x14ac:dyDescent="0.25">
      <c r="K70576" s="9"/>
      <c r="N70576" s="9"/>
      <c r="O70576" s="9"/>
      <c r="P70576" s="9"/>
      <c r="Q70576" s="9"/>
    </row>
    <row r="70577" spans="11:17" x14ac:dyDescent="0.25">
      <c r="K70577" s="9"/>
      <c r="N70577" s="9"/>
      <c r="O70577" s="9"/>
      <c r="P70577" s="9"/>
      <c r="Q70577" s="9"/>
    </row>
    <row r="70578" spans="11:17" x14ac:dyDescent="0.25">
      <c r="K70578" s="9"/>
      <c r="N70578" s="9"/>
      <c r="O70578" s="9"/>
      <c r="P70578" s="9"/>
      <c r="Q70578" s="9"/>
    </row>
    <row r="70579" spans="11:17" x14ac:dyDescent="0.25">
      <c r="K70579" s="9"/>
      <c r="N70579" s="9"/>
      <c r="O70579" s="9"/>
      <c r="P70579" s="9"/>
      <c r="Q70579" s="9"/>
    </row>
    <row r="70580" spans="11:17" x14ac:dyDescent="0.25">
      <c r="K70580" s="9"/>
      <c r="N70580" s="9"/>
      <c r="O70580" s="9"/>
      <c r="P70580" s="9"/>
      <c r="Q70580" s="9"/>
    </row>
    <row r="70581" spans="11:17" x14ac:dyDescent="0.25">
      <c r="K70581" s="9"/>
      <c r="N70581" s="9"/>
      <c r="O70581" s="9"/>
      <c r="P70581" s="9"/>
      <c r="Q70581" s="9"/>
    </row>
    <row r="70582" spans="11:17" x14ac:dyDescent="0.25">
      <c r="K70582" s="9"/>
      <c r="N70582" s="9"/>
      <c r="O70582" s="9"/>
      <c r="P70582" s="9"/>
      <c r="Q70582" s="9"/>
    </row>
    <row r="70583" spans="11:17" x14ac:dyDescent="0.25">
      <c r="K70583" s="9"/>
      <c r="N70583" s="9"/>
      <c r="O70583" s="9"/>
      <c r="P70583" s="9"/>
      <c r="Q70583" s="9"/>
    </row>
    <row r="70584" spans="11:17" x14ac:dyDescent="0.25">
      <c r="K70584" s="9"/>
      <c r="N70584" s="9"/>
      <c r="O70584" s="9"/>
      <c r="P70584" s="9"/>
      <c r="Q70584" s="9"/>
    </row>
    <row r="70585" spans="11:17" x14ac:dyDescent="0.25">
      <c r="K70585" s="9"/>
      <c r="N70585" s="9"/>
      <c r="O70585" s="9"/>
      <c r="P70585" s="9"/>
      <c r="Q70585" s="9"/>
    </row>
    <row r="70586" spans="11:17" x14ac:dyDescent="0.25">
      <c r="K70586" s="9"/>
      <c r="N70586" s="9"/>
      <c r="O70586" s="9"/>
      <c r="P70586" s="9"/>
      <c r="Q70586" s="9"/>
    </row>
    <row r="70587" spans="11:17" x14ac:dyDescent="0.25">
      <c r="K70587" s="9"/>
      <c r="N70587" s="9"/>
      <c r="O70587" s="9"/>
      <c r="P70587" s="9"/>
      <c r="Q70587" s="9"/>
    </row>
    <row r="70588" spans="11:17" x14ac:dyDescent="0.25">
      <c r="K70588" s="9"/>
      <c r="N70588" s="9"/>
      <c r="O70588" s="9"/>
      <c r="P70588" s="9"/>
      <c r="Q70588" s="9"/>
    </row>
    <row r="70589" spans="11:17" x14ac:dyDescent="0.25">
      <c r="K70589" s="9"/>
      <c r="N70589" s="9"/>
      <c r="O70589" s="9"/>
      <c r="P70589" s="9"/>
      <c r="Q70589" s="9"/>
    </row>
    <row r="70590" spans="11:17" x14ac:dyDescent="0.25">
      <c r="K70590" s="9"/>
      <c r="N70590" s="9"/>
      <c r="O70590" s="9"/>
      <c r="P70590" s="9"/>
      <c r="Q70590" s="9"/>
    </row>
    <row r="70591" spans="11:17" x14ac:dyDescent="0.25">
      <c r="K70591" s="9"/>
      <c r="N70591" s="9"/>
      <c r="O70591" s="9"/>
      <c r="P70591" s="9"/>
      <c r="Q70591" s="9"/>
    </row>
    <row r="70592" spans="11:17" x14ac:dyDescent="0.25">
      <c r="K70592" s="9"/>
      <c r="N70592" s="9"/>
      <c r="O70592" s="9"/>
      <c r="P70592" s="9"/>
      <c r="Q70592" s="9"/>
    </row>
    <row r="70593" spans="11:17" x14ac:dyDescent="0.25">
      <c r="K70593" s="9"/>
      <c r="N70593" s="9"/>
      <c r="O70593" s="9"/>
      <c r="P70593" s="9"/>
      <c r="Q70593" s="9"/>
    </row>
    <row r="70594" spans="11:17" x14ac:dyDescent="0.25">
      <c r="K70594" s="9"/>
      <c r="N70594" s="9"/>
      <c r="O70594" s="9"/>
      <c r="P70594" s="9"/>
      <c r="Q70594" s="9"/>
    </row>
    <row r="70595" spans="11:17" x14ac:dyDescent="0.25">
      <c r="K70595" s="9"/>
      <c r="N70595" s="9"/>
      <c r="O70595" s="9"/>
      <c r="P70595" s="9"/>
      <c r="Q70595" s="9"/>
    </row>
    <row r="70596" spans="11:17" x14ac:dyDescent="0.25">
      <c r="K70596" s="9"/>
      <c r="N70596" s="9"/>
      <c r="O70596" s="9"/>
      <c r="P70596" s="9"/>
      <c r="Q70596" s="9"/>
    </row>
    <row r="70597" spans="11:17" x14ac:dyDescent="0.25">
      <c r="K70597" s="9"/>
      <c r="N70597" s="9"/>
      <c r="O70597" s="9"/>
      <c r="P70597" s="9"/>
      <c r="Q70597" s="9"/>
    </row>
    <row r="70598" spans="11:17" x14ac:dyDescent="0.25">
      <c r="K70598" s="9"/>
      <c r="N70598" s="9"/>
      <c r="O70598" s="9"/>
      <c r="P70598" s="9"/>
      <c r="Q70598" s="9"/>
    </row>
    <row r="70599" spans="11:17" x14ac:dyDescent="0.25">
      <c r="K70599" s="9"/>
      <c r="N70599" s="9"/>
      <c r="O70599" s="9"/>
      <c r="P70599" s="9"/>
      <c r="Q70599" s="9"/>
    </row>
    <row r="70600" spans="11:17" x14ac:dyDescent="0.25">
      <c r="K70600" s="9"/>
      <c r="N70600" s="9"/>
      <c r="O70600" s="9"/>
      <c r="P70600" s="9"/>
      <c r="Q70600" s="9"/>
    </row>
    <row r="70601" spans="11:17" x14ac:dyDescent="0.25">
      <c r="K70601" s="9"/>
      <c r="N70601" s="9"/>
      <c r="O70601" s="9"/>
      <c r="P70601" s="9"/>
      <c r="Q70601" s="9"/>
    </row>
    <row r="70602" spans="11:17" x14ac:dyDescent="0.25">
      <c r="K70602" s="9"/>
      <c r="N70602" s="9"/>
      <c r="O70602" s="9"/>
      <c r="P70602" s="9"/>
      <c r="Q70602" s="9"/>
    </row>
    <row r="70603" spans="11:17" x14ac:dyDescent="0.25">
      <c r="K70603" s="9"/>
      <c r="N70603" s="9"/>
      <c r="O70603" s="9"/>
      <c r="P70603" s="9"/>
      <c r="Q70603" s="9"/>
    </row>
    <row r="70604" spans="11:17" x14ac:dyDescent="0.25">
      <c r="K70604" s="9"/>
      <c r="N70604" s="9"/>
      <c r="O70604" s="9"/>
      <c r="P70604" s="9"/>
      <c r="Q70604" s="9"/>
    </row>
    <row r="70605" spans="11:17" x14ac:dyDescent="0.25">
      <c r="K70605" s="9"/>
      <c r="N70605" s="9"/>
      <c r="O70605" s="9"/>
      <c r="P70605" s="9"/>
      <c r="Q70605" s="9"/>
    </row>
    <row r="70606" spans="11:17" x14ac:dyDescent="0.25">
      <c r="K70606" s="9"/>
      <c r="N70606" s="9"/>
      <c r="O70606" s="9"/>
      <c r="P70606" s="9"/>
      <c r="Q70606" s="9"/>
    </row>
    <row r="70607" spans="11:17" x14ac:dyDescent="0.25">
      <c r="K70607" s="9"/>
      <c r="N70607" s="9"/>
      <c r="O70607" s="9"/>
      <c r="P70607" s="9"/>
      <c r="Q70607" s="9"/>
    </row>
    <row r="70608" spans="11:17" x14ac:dyDescent="0.25">
      <c r="K70608" s="9"/>
      <c r="N70608" s="9"/>
      <c r="O70608" s="9"/>
      <c r="P70608" s="9"/>
      <c r="Q70608" s="9"/>
    </row>
    <row r="70609" spans="11:17" x14ac:dyDescent="0.25">
      <c r="K70609" s="9"/>
      <c r="N70609" s="9"/>
      <c r="O70609" s="9"/>
      <c r="P70609" s="9"/>
      <c r="Q70609" s="9"/>
    </row>
    <row r="70610" spans="11:17" x14ac:dyDescent="0.25">
      <c r="K70610" s="9"/>
      <c r="N70610" s="9"/>
      <c r="O70610" s="9"/>
      <c r="P70610" s="9"/>
      <c r="Q70610" s="9"/>
    </row>
    <row r="70611" spans="11:17" x14ac:dyDescent="0.25">
      <c r="K70611" s="9"/>
      <c r="N70611" s="9"/>
      <c r="O70611" s="9"/>
      <c r="P70611" s="9"/>
      <c r="Q70611" s="9"/>
    </row>
    <row r="70612" spans="11:17" x14ac:dyDescent="0.25">
      <c r="K70612" s="9"/>
      <c r="N70612" s="9"/>
      <c r="O70612" s="9"/>
      <c r="P70612" s="9"/>
      <c r="Q70612" s="9"/>
    </row>
    <row r="70613" spans="11:17" x14ac:dyDescent="0.25">
      <c r="K70613" s="9"/>
      <c r="N70613" s="9"/>
      <c r="O70613" s="9"/>
      <c r="P70613" s="9"/>
      <c r="Q70613" s="9"/>
    </row>
    <row r="70614" spans="11:17" x14ac:dyDescent="0.25">
      <c r="K70614" s="9"/>
      <c r="N70614" s="9"/>
      <c r="O70614" s="9"/>
      <c r="P70614" s="9"/>
      <c r="Q70614" s="9"/>
    </row>
    <row r="70615" spans="11:17" x14ac:dyDescent="0.25">
      <c r="K70615" s="9"/>
      <c r="N70615" s="9"/>
      <c r="O70615" s="9"/>
      <c r="P70615" s="9"/>
      <c r="Q70615" s="9"/>
    </row>
    <row r="70616" spans="11:17" x14ac:dyDescent="0.25">
      <c r="K70616" s="9"/>
      <c r="N70616" s="9"/>
      <c r="O70616" s="9"/>
      <c r="P70616" s="9"/>
      <c r="Q70616" s="9"/>
    </row>
    <row r="70617" spans="11:17" x14ac:dyDescent="0.25">
      <c r="K70617" s="9"/>
      <c r="N70617" s="9"/>
      <c r="O70617" s="9"/>
      <c r="P70617" s="9"/>
      <c r="Q70617" s="9"/>
    </row>
    <row r="70618" spans="11:17" x14ac:dyDescent="0.25">
      <c r="K70618" s="9"/>
      <c r="N70618" s="9"/>
      <c r="O70618" s="9"/>
      <c r="P70618" s="9"/>
      <c r="Q70618" s="9"/>
    </row>
    <row r="70619" spans="11:17" x14ac:dyDescent="0.25">
      <c r="K70619" s="9"/>
      <c r="N70619" s="9"/>
      <c r="O70619" s="9"/>
      <c r="P70619" s="9"/>
      <c r="Q70619" s="9"/>
    </row>
    <row r="70620" spans="11:17" x14ac:dyDescent="0.25">
      <c r="K70620" s="9"/>
      <c r="N70620" s="9"/>
      <c r="O70620" s="9"/>
      <c r="P70620" s="9"/>
      <c r="Q70620" s="9"/>
    </row>
    <row r="70621" spans="11:17" x14ac:dyDescent="0.25">
      <c r="K70621" s="9"/>
      <c r="N70621" s="9"/>
      <c r="O70621" s="9"/>
      <c r="P70621" s="9"/>
      <c r="Q70621" s="9"/>
    </row>
    <row r="70622" spans="11:17" x14ac:dyDescent="0.25">
      <c r="K70622" s="9"/>
      <c r="N70622" s="9"/>
      <c r="O70622" s="9"/>
      <c r="P70622" s="9"/>
      <c r="Q70622" s="9"/>
    </row>
    <row r="70623" spans="11:17" x14ac:dyDescent="0.25">
      <c r="K70623" s="9"/>
      <c r="N70623" s="9"/>
      <c r="O70623" s="9"/>
      <c r="P70623" s="9"/>
      <c r="Q70623" s="9"/>
    </row>
    <row r="70624" spans="11:17" x14ac:dyDescent="0.25">
      <c r="K70624" s="9"/>
      <c r="N70624" s="9"/>
      <c r="O70624" s="9"/>
      <c r="P70624" s="9"/>
      <c r="Q70624" s="9"/>
    </row>
    <row r="70625" spans="11:17" x14ac:dyDescent="0.25">
      <c r="K70625" s="9"/>
      <c r="N70625" s="9"/>
      <c r="O70625" s="9"/>
      <c r="P70625" s="9"/>
      <c r="Q70625" s="9"/>
    </row>
    <row r="70626" spans="11:17" x14ac:dyDescent="0.25">
      <c r="K70626" s="9"/>
      <c r="N70626" s="9"/>
      <c r="O70626" s="9"/>
      <c r="P70626" s="9"/>
      <c r="Q70626" s="9"/>
    </row>
    <row r="70627" spans="11:17" x14ac:dyDescent="0.25">
      <c r="K70627" s="9"/>
      <c r="N70627" s="9"/>
      <c r="O70627" s="9"/>
      <c r="P70627" s="9"/>
      <c r="Q70627" s="9"/>
    </row>
    <row r="70628" spans="11:17" x14ac:dyDescent="0.25">
      <c r="K70628" s="9"/>
      <c r="N70628" s="9"/>
      <c r="O70628" s="9"/>
      <c r="P70628" s="9"/>
      <c r="Q70628" s="9"/>
    </row>
    <row r="70629" spans="11:17" x14ac:dyDescent="0.25">
      <c r="K70629" s="9"/>
      <c r="N70629" s="9"/>
      <c r="O70629" s="9"/>
      <c r="P70629" s="9"/>
      <c r="Q70629" s="9"/>
    </row>
    <row r="70630" spans="11:17" x14ac:dyDescent="0.25">
      <c r="K70630" s="9"/>
      <c r="N70630" s="9"/>
      <c r="O70630" s="9"/>
      <c r="P70630" s="9"/>
      <c r="Q70630" s="9"/>
    </row>
    <row r="70631" spans="11:17" x14ac:dyDescent="0.25">
      <c r="K70631" s="9"/>
      <c r="N70631" s="9"/>
      <c r="O70631" s="9"/>
      <c r="P70631" s="9"/>
      <c r="Q70631" s="9"/>
    </row>
    <row r="70632" spans="11:17" x14ac:dyDescent="0.25">
      <c r="K70632" s="9"/>
      <c r="N70632" s="9"/>
      <c r="O70632" s="9"/>
      <c r="P70632" s="9"/>
      <c r="Q70632" s="9"/>
    </row>
    <row r="70633" spans="11:17" x14ac:dyDescent="0.25">
      <c r="K70633" s="9"/>
      <c r="N70633" s="9"/>
      <c r="O70633" s="9"/>
      <c r="P70633" s="9"/>
      <c r="Q70633" s="9"/>
    </row>
    <row r="70634" spans="11:17" x14ac:dyDescent="0.25">
      <c r="K70634" s="9"/>
      <c r="N70634" s="9"/>
      <c r="O70634" s="9"/>
      <c r="P70634" s="9"/>
      <c r="Q70634" s="9"/>
    </row>
    <row r="70635" spans="11:17" x14ac:dyDescent="0.25">
      <c r="K70635" s="9"/>
      <c r="N70635" s="9"/>
      <c r="O70635" s="9"/>
      <c r="P70635" s="9"/>
      <c r="Q70635" s="9"/>
    </row>
    <row r="70636" spans="11:17" x14ac:dyDescent="0.25">
      <c r="K70636" s="9"/>
      <c r="N70636" s="9"/>
      <c r="O70636" s="9"/>
      <c r="P70636" s="9"/>
      <c r="Q70636" s="9"/>
    </row>
    <row r="70637" spans="11:17" x14ac:dyDescent="0.25">
      <c r="K70637" s="9"/>
      <c r="N70637" s="9"/>
      <c r="O70637" s="9"/>
      <c r="P70637" s="9"/>
      <c r="Q70637" s="9"/>
    </row>
    <row r="70638" spans="11:17" x14ac:dyDescent="0.25">
      <c r="K70638" s="9"/>
      <c r="N70638" s="9"/>
      <c r="O70638" s="9"/>
      <c r="P70638" s="9"/>
      <c r="Q70638" s="9"/>
    </row>
    <row r="70639" spans="11:17" x14ac:dyDescent="0.25">
      <c r="K70639" s="9"/>
      <c r="N70639" s="9"/>
      <c r="O70639" s="9"/>
      <c r="P70639" s="9"/>
      <c r="Q70639" s="9"/>
    </row>
    <row r="70640" spans="11:17" x14ac:dyDescent="0.25">
      <c r="K70640" s="9"/>
      <c r="N70640" s="9"/>
      <c r="O70640" s="9"/>
      <c r="P70640" s="9"/>
      <c r="Q70640" s="9"/>
    </row>
    <row r="70641" spans="11:17" x14ac:dyDescent="0.25">
      <c r="K70641" s="9"/>
      <c r="N70641" s="9"/>
      <c r="O70641" s="9"/>
      <c r="P70641" s="9"/>
      <c r="Q70641" s="9"/>
    </row>
    <row r="70642" spans="11:17" x14ac:dyDescent="0.25">
      <c r="K70642" s="9"/>
      <c r="N70642" s="9"/>
      <c r="O70642" s="9"/>
      <c r="P70642" s="9"/>
      <c r="Q70642" s="9"/>
    </row>
    <row r="70643" spans="11:17" x14ac:dyDescent="0.25">
      <c r="K70643" s="9"/>
      <c r="N70643" s="9"/>
      <c r="O70643" s="9"/>
      <c r="P70643" s="9"/>
      <c r="Q70643" s="9"/>
    </row>
    <row r="70644" spans="11:17" x14ac:dyDescent="0.25">
      <c r="K70644" s="9"/>
      <c r="N70644" s="9"/>
      <c r="O70644" s="9"/>
      <c r="P70644" s="9"/>
      <c r="Q70644" s="9"/>
    </row>
    <row r="70645" spans="11:17" x14ac:dyDescent="0.25">
      <c r="K70645" s="9"/>
      <c r="N70645" s="9"/>
      <c r="O70645" s="9"/>
      <c r="P70645" s="9"/>
      <c r="Q70645" s="9"/>
    </row>
    <row r="70646" spans="11:17" x14ac:dyDescent="0.25">
      <c r="K70646" s="9"/>
      <c r="N70646" s="9"/>
      <c r="O70646" s="9"/>
      <c r="P70646" s="9"/>
      <c r="Q70646" s="9"/>
    </row>
    <row r="70647" spans="11:17" x14ac:dyDescent="0.25">
      <c r="K70647" s="9"/>
      <c r="N70647" s="9"/>
      <c r="O70647" s="9"/>
      <c r="P70647" s="9"/>
      <c r="Q70647" s="9"/>
    </row>
    <row r="70648" spans="11:17" x14ac:dyDescent="0.25">
      <c r="K70648" s="9"/>
      <c r="N70648" s="9"/>
      <c r="O70648" s="9"/>
      <c r="P70648" s="9"/>
      <c r="Q70648" s="9"/>
    </row>
    <row r="70649" spans="11:17" x14ac:dyDescent="0.25">
      <c r="K70649" s="9"/>
      <c r="N70649" s="9"/>
      <c r="O70649" s="9"/>
      <c r="P70649" s="9"/>
      <c r="Q70649" s="9"/>
    </row>
    <row r="70650" spans="11:17" x14ac:dyDescent="0.25">
      <c r="K70650" s="9"/>
      <c r="N70650" s="9"/>
      <c r="O70650" s="9"/>
      <c r="P70650" s="9"/>
      <c r="Q70650" s="9"/>
    </row>
    <row r="70651" spans="11:17" x14ac:dyDescent="0.25">
      <c r="K70651" s="9"/>
      <c r="N70651" s="9"/>
      <c r="O70651" s="9"/>
      <c r="P70651" s="9"/>
      <c r="Q70651" s="9"/>
    </row>
    <row r="70652" spans="11:17" x14ac:dyDescent="0.25">
      <c r="K70652" s="9"/>
      <c r="N70652" s="9"/>
      <c r="O70652" s="9"/>
      <c r="P70652" s="9"/>
      <c r="Q70652" s="9"/>
    </row>
    <row r="70653" spans="11:17" x14ac:dyDescent="0.25">
      <c r="K70653" s="9"/>
      <c r="N70653" s="9"/>
      <c r="O70653" s="9"/>
      <c r="P70653" s="9"/>
      <c r="Q70653" s="9"/>
    </row>
    <row r="70654" spans="11:17" x14ac:dyDescent="0.25">
      <c r="K70654" s="9"/>
      <c r="N70654" s="9"/>
      <c r="O70654" s="9"/>
      <c r="P70654" s="9"/>
      <c r="Q70654" s="9"/>
    </row>
    <row r="70655" spans="11:17" x14ac:dyDescent="0.25">
      <c r="K70655" s="9"/>
      <c r="N70655" s="9"/>
      <c r="O70655" s="9"/>
      <c r="P70655" s="9"/>
      <c r="Q70655" s="9"/>
    </row>
    <row r="70656" spans="11:17" x14ac:dyDescent="0.25">
      <c r="K70656" s="9"/>
      <c r="N70656" s="9"/>
      <c r="O70656" s="9"/>
      <c r="P70656" s="9"/>
      <c r="Q70656" s="9"/>
    </row>
    <row r="70657" spans="11:17" x14ac:dyDescent="0.25">
      <c r="K70657" s="9"/>
      <c r="N70657" s="9"/>
      <c r="O70657" s="9"/>
      <c r="P70657" s="9"/>
      <c r="Q70657" s="9"/>
    </row>
    <row r="70658" spans="11:17" x14ac:dyDescent="0.25">
      <c r="K70658" s="9"/>
      <c r="N70658" s="9"/>
      <c r="O70658" s="9"/>
      <c r="P70658" s="9"/>
      <c r="Q70658" s="9"/>
    </row>
    <row r="70659" spans="11:17" x14ac:dyDescent="0.25">
      <c r="K70659" s="9"/>
      <c r="N70659" s="9"/>
      <c r="O70659" s="9"/>
      <c r="P70659" s="9"/>
      <c r="Q70659" s="9"/>
    </row>
    <row r="70660" spans="11:17" x14ac:dyDescent="0.25">
      <c r="K70660" s="9"/>
      <c r="N70660" s="9"/>
      <c r="O70660" s="9"/>
      <c r="P70660" s="9"/>
      <c r="Q70660" s="9"/>
    </row>
    <row r="70661" spans="11:17" x14ac:dyDescent="0.25">
      <c r="K70661" s="9"/>
      <c r="N70661" s="9"/>
      <c r="O70661" s="9"/>
      <c r="P70661" s="9"/>
      <c r="Q70661" s="9"/>
    </row>
    <row r="70662" spans="11:17" x14ac:dyDescent="0.25">
      <c r="K70662" s="9"/>
      <c r="N70662" s="9"/>
      <c r="O70662" s="9"/>
      <c r="P70662" s="9"/>
      <c r="Q70662" s="9"/>
    </row>
    <row r="70663" spans="11:17" x14ac:dyDescent="0.25">
      <c r="K70663" s="9"/>
      <c r="N70663" s="9"/>
      <c r="O70663" s="9"/>
      <c r="P70663" s="9"/>
      <c r="Q70663" s="9"/>
    </row>
    <row r="70664" spans="11:17" x14ac:dyDescent="0.25">
      <c r="K70664" s="9"/>
      <c r="N70664" s="9"/>
      <c r="O70664" s="9"/>
      <c r="P70664" s="9"/>
      <c r="Q70664" s="9"/>
    </row>
    <row r="70665" spans="11:17" x14ac:dyDescent="0.25">
      <c r="K70665" s="9"/>
      <c r="N70665" s="9"/>
      <c r="O70665" s="9"/>
      <c r="P70665" s="9"/>
      <c r="Q70665" s="9"/>
    </row>
    <row r="70666" spans="11:17" x14ac:dyDescent="0.25">
      <c r="K70666" s="9"/>
      <c r="N70666" s="9"/>
      <c r="O70666" s="9"/>
      <c r="P70666" s="9"/>
      <c r="Q70666" s="9"/>
    </row>
    <row r="70667" spans="11:17" x14ac:dyDescent="0.25">
      <c r="K70667" s="9"/>
      <c r="N70667" s="9"/>
      <c r="O70667" s="9"/>
      <c r="P70667" s="9"/>
      <c r="Q70667" s="9"/>
    </row>
    <row r="70668" spans="11:17" x14ac:dyDescent="0.25">
      <c r="K70668" s="9"/>
      <c r="N70668" s="9"/>
      <c r="O70668" s="9"/>
      <c r="P70668" s="9"/>
      <c r="Q70668" s="9"/>
    </row>
    <row r="70669" spans="11:17" x14ac:dyDescent="0.25">
      <c r="K70669" s="9"/>
      <c r="N70669" s="9"/>
      <c r="O70669" s="9"/>
      <c r="P70669" s="9"/>
      <c r="Q70669" s="9"/>
    </row>
    <row r="70670" spans="11:17" x14ac:dyDescent="0.25">
      <c r="K70670" s="9"/>
      <c r="N70670" s="9"/>
      <c r="O70670" s="9"/>
      <c r="P70670" s="9"/>
      <c r="Q70670" s="9"/>
    </row>
    <row r="70671" spans="11:17" x14ac:dyDescent="0.25">
      <c r="K70671" s="9"/>
      <c r="N70671" s="9"/>
      <c r="O70671" s="9"/>
      <c r="P70671" s="9"/>
      <c r="Q70671" s="9"/>
    </row>
    <row r="70672" spans="11:17" x14ac:dyDescent="0.25">
      <c r="K70672" s="9"/>
      <c r="N70672" s="9"/>
      <c r="O70672" s="9"/>
      <c r="P70672" s="9"/>
      <c r="Q70672" s="9"/>
    </row>
    <row r="70673" spans="11:17" x14ac:dyDescent="0.25">
      <c r="K70673" s="9"/>
      <c r="N70673" s="9"/>
      <c r="O70673" s="9"/>
      <c r="P70673" s="9"/>
      <c r="Q70673" s="9"/>
    </row>
    <row r="70674" spans="11:17" x14ac:dyDescent="0.25">
      <c r="K70674" s="9"/>
      <c r="N70674" s="9"/>
      <c r="O70674" s="9"/>
      <c r="P70674" s="9"/>
      <c r="Q70674" s="9"/>
    </row>
    <row r="70675" spans="11:17" x14ac:dyDescent="0.25">
      <c r="K70675" s="9"/>
      <c r="N70675" s="9"/>
      <c r="O70675" s="9"/>
      <c r="P70675" s="9"/>
      <c r="Q70675" s="9"/>
    </row>
    <row r="70676" spans="11:17" x14ac:dyDescent="0.25">
      <c r="K70676" s="9"/>
      <c r="N70676" s="9"/>
      <c r="O70676" s="9"/>
      <c r="P70676" s="9"/>
      <c r="Q70676" s="9"/>
    </row>
    <row r="70677" spans="11:17" x14ac:dyDescent="0.25">
      <c r="K70677" s="9"/>
      <c r="N70677" s="9"/>
      <c r="O70677" s="9"/>
      <c r="P70677" s="9"/>
      <c r="Q70677" s="9"/>
    </row>
    <row r="70678" spans="11:17" x14ac:dyDescent="0.25">
      <c r="K70678" s="9"/>
      <c r="N70678" s="9"/>
      <c r="O70678" s="9"/>
      <c r="P70678" s="9"/>
      <c r="Q70678" s="9"/>
    </row>
    <row r="70679" spans="11:17" x14ac:dyDescent="0.25">
      <c r="K70679" s="9"/>
      <c r="N70679" s="9"/>
      <c r="O70679" s="9"/>
      <c r="P70679" s="9"/>
      <c r="Q70679" s="9"/>
    </row>
    <row r="70680" spans="11:17" x14ac:dyDescent="0.25">
      <c r="K70680" s="9"/>
      <c r="N70680" s="9"/>
      <c r="O70680" s="9"/>
      <c r="P70680" s="9"/>
      <c r="Q70680" s="9"/>
    </row>
    <row r="70681" spans="11:17" x14ac:dyDescent="0.25">
      <c r="K70681" s="9"/>
      <c r="N70681" s="9"/>
      <c r="O70681" s="9"/>
      <c r="P70681" s="9"/>
      <c r="Q70681" s="9"/>
    </row>
    <row r="70682" spans="11:17" x14ac:dyDescent="0.25">
      <c r="K70682" s="9"/>
      <c r="N70682" s="9"/>
      <c r="O70682" s="9"/>
      <c r="P70682" s="9"/>
      <c r="Q70682" s="9"/>
    </row>
    <row r="70683" spans="11:17" x14ac:dyDescent="0.25">
      <c r="K70683" s="9"/>
      <c r="N70683" s="9"/>
      <c r="O70683" s="9"/>
      <c r="P70683" s="9"/>
      <c r="Q70683" s="9"/>
    </row>
    <row r="70684" spans="11:17" x14ac:dyDescent="0.25">
      <c r="K70684" s="9"/>
      <c r="N70684" s="9"/>
      <c r="O70684" s="9"/>
      <c r="P70684" s="9"/>
      <c r="Q70684" s="9"/>
    </row>
    <row r="70685" spans="11:17" x14ac:dyDescent="0.25">
      <c r="K70685" s="9"/>
      <c r="N70685" s="9"/>
      <c r="O70685" s="9"/>
      <c r="P70685" s="9"/>
      <c r="Q70685" s="9"/>
    </row>
    <row r="70686" spans="11:17" x14ac:dyDescent="0.25">
      <c r="K70686" s="9"/>
      <c r="N70686" s="9"/>
      <c r="O70686" s="9"/>
      <c r="P70686" s="9"/>
      <c r="Q70686" s="9"/>
    </row>
    <row r="70687" spans="11:17" x14ac:dyDescent="0.25">
      <c r="K70687" s="9"/>
      <c r="N70687" s="9"/>
      <c r="O70687" s="9"/>
      <c r="P70687" s="9"/>
      <c r="Q70687" s="9"/>
    </row>
    <row r="70688" spans="11:17" x14ac:dyDescent="0.25">
      <c r="K70688" s="9"/>
      <c r="N70688" s="9"/>
      <c r="O70688" s="9"/>
      <c r="P70688" s="9"/>
      <c r="Q70688" s="9"/>
    </row>
    <row r="70689" spans="11:17" x14ac:dyDescent="0.25">
      <c r="K70689" s="9"/>
      <c r="N70689" s="9"/>
      <c r="O70689" s="9"/>
      <c r="P70689" s="9"/>
      <c r="Q70689" s="9"/>
    </row>
    <row r="70690" spans="11:17" x14ac:dyDescent="0.25">
      <c r="K70690" s="9"/>
      <c r="N70690" s="9"/>
      <c r="O70690" s="9"/>
      <c r="P70690" s="9"/>
      <c r="Q70690" s="9"/>
    </row>
    <row r="70691" spans="11:17" x14ac:dyDescent="0.25">
      <c r="K70691" s="9"/>
      <c r="N70691" s="9"/>
      <c r="O70691" s="9"/>
      <c r="P70691" s="9"/>
      <c r="Q70691" s="9"/>
    </row>
    <row r="70692" spans="11:17" x14ac:dyDescent="0.25">
      <c r="K70692" s="9"/>
      <c r="N70692" s="9"/>
      <c r="O70692" s="9"/>
      <c r="P70692" s="9"/>
      <c r="Q70692" s="9"/>
    </row>
    <row r="70693" spans="11:17" x14ac:dyDescent="0.25">
      <c r="K70693" s="9"/>
      <c r="N70693" s="9"/>
      <c r="O70693" s="9"/>
      <c r="P70693" s="9"/>
      <c r="Q70693" s="9"/>
    </row>
    <row r="70694" spans="11:17" x14ac:dyDescent="0.25">
      <c r="K70694" s="9"/>
      <c r="N70694" s="9"/>
      <c r="O70694" s="9"/>
      <c r="P70694" s="9"/>
      <c r="Q70694" s="9"/>
    </row>
    <row r="70695" spans="11:17" x14ac:dyDescent="0.25">
      <c r="K70695" s="9"/>
      <c r="N70695" s="9"/>
      <c r="O70695" s="9"/>
      <c r="P70695" s="9"/>
      <c r="Q70695" s="9"/>
    </row>
    <row r="70696" spans="11:17" x14ac:dyDescent="0.25">
      <c r="K70696" s="9"/>
      <c r="N70696" s="9"/>
      <c r="O70696" s="9"/>
      <c r="P70696" s="9"/>
      <c r="Q70696" s="9"/>
    </row>
    <row r="70697" spans="11:17" x14ac:dyDescent="0.25">
      <c r="K70697" s="9"/>
      <c r="N70697" s="9"/>
      <c r="O70697" s="9"/>
      <c r="P70697" s="9"/>
      <c r="Q70697" s="9"/>
    </row>
    <row r="70698" spans="11:17" x14ac:dyDescent="0.25">
      <c r="K70698" s="9"/>
      <c r="N70698" s="9"/>
      <c r="O70698" s="9"/>
      <c r="P70698" s="9"/>
      <c r="Q70698" s="9"/>
    </row>
    <row r="70699" spans="11:17" x14ac:dyDescent="0.25">
      <c r="K70699" s="9"/>
      <c r="N70699" s="9"/>
      <c r="O70699" s="9"/>
      <c r="P70699" s="9"/>
      <c r="Q70699" s="9"/>
    </row>
    <row r="70700" spans="11:17" x14ac:dyDescent="0.25">
      <c r="K70700" s="9"/>
      <c r="N70700" s="9"/>
      <c r="O70700" s="9"/>
      <c r="P70700" s="9"/>
      <c r="Q70700" s="9"/>
    </row>
    <row r="70701" spans="11:17" x14ac:dyDescent="0.25">
      <c r="K70701" s="9"/>
      <c r="N70701" s="9"/>
      <c r="O70701" s="9"/>
      <c r="P70701" s="9"/>
      <c r="Q70701" s="9"/>
    </row>
    <row r="70702" spans="11:17" x14ac:dyDescent="0.25">
      <c r="K70702" s="9"/>
      <c r="N70702" s="9"/>
      <c r="O70702" s="9"/>
      <c r="P70702" s="9"/>
      <c r="Q70702" s="9"/>
    </row>
    <row r="70703" spans="11:17" x14ac:dyDescent="0.25">
      <c r="K70703" s="9"/>
      <c r="N70703" s="9"/>
      <c r="O70703" s="9"/>
      <c r="P70703" s="9"/>
      <c r="Q70703" s="9"/>
    </row>
    <row r="70704" spans="11:17" x14ac:dyDescent="0.25">
      <c r="K70704" s="9"/>
      <c r="N70704" s="9"/>
      <c r="O70704" s="9"/>
      <c r="P70704" s="9"/>
      <c r="Q70704" s="9"/>
    </row>
    <row r="70705" spans="11:17" x14ac:dyDescent="0.25">
      <c r="K70705" s="9"/>
      <c r="N70705" s="9"/>
      <c r="O70705" s="9"/>
      <c r="P70705" s="9"/>
      <c r="Q70705" s="9"/>
    </row>
    <row r="70706" spans="11:17" x14ac:dyDescent="0.25">
      <c r="K70706" s="9"/>
      <c r="N70706" s="9"/>
      <c r="O70706" s="9"/>
      <c r="P70706" s="9"/>
      <c r="Q70706" s="9"/>
    </row>
    <row r="70707" spans="11:17" x14ac:dyDescent="0.25">
      <c r="K70707" s="9"/>
      <c r="N70707" s="9"/>
      <c r="O70707" s="9"/>
      <c r="P70707" s="9"/>
      <c r="Q70707" s="9"/>
    </row>
    <row r="70708" spans="11:17" x14ac:dyDescent="0.25">
      <c r="K70708" s="9"/>
      <c r="N70708" s="9"/>
      <c r="O70708" s="9"/>
      <c r="P70708" s="9"/>
      <c r="Q70708" s="9"/>
    </row>
    <row r="70709" spans="11:17" x14ac:dyDescent="0.25">
      <c r="K70709" s="9"/>
      <c r="N70709" s="9"/>
      <c r="O70709" s="9"/>
      <c r="P70709" s="9"/>
      <c r="Q70709" s="9"/>
    </row>
    <row r="70710" spans="11:17" x14ac:dyDescent="0.25">
      <c r="K70710" s="9"/>
      <c r="N70710" s="9"/>
      <c r="O70710" s="9"/>
      <c r="P70710" s="9"/>
      <c r="Q70710" s="9"/>
    </row>
    <row r="70711" spans="11:17" x14ac:dyDescent="0.25">
      <c r="K70711" s="9"/>
      <c r="N70711" s="9"/>
      <c r="O70711" s="9"/>
      <c r="P70711" s="9"/>
      <c r="Q70711" s="9"/>
    </row>
    <row r="70712" spans="11:17" x14ac:dyDescent="0.25">
      <c r="K70712" s="9"/>
      <c r="N70712" s="9"/>
      <c r="O70712" s="9"/>
      <c r="P70712" s="9"/>
      <c r="Q70712" s="9"/>
    </row>
    <row r="70713" spans="11:17" x14ac:dyDescent="0.25">
      <c r="K70713" s="9"/>
      <c r="N70713" s="9"/>
      <c r="O70713" s="9"/>
      <c r="P70713" s="9"/>
      <c r="Q70713" s="9"/>
    </row>
    <row r="70714" spans="11:17" x14ac:dyDescent="0.25">
      <c r="K70714" s="9"/>
      <c r="N70714" s="9"/>
      <c r="O70714" s="9"/>
      <c r="P70714" s="9"/>
      <c r="Q70714" s="9"/>
    </row>
    <row r="70715" spans="11:17" x14ac:dyDescent="0.25">
      <c r="K70715" s="9"/>
      <c r="N70715" s="9"/>
      <c r="O70715" s="9"/>
      <c r="P70715" s="9"/>
      <c r="Q70715" s="9"/>
    </row>
    <row r="70716" spans="11:17" x14ac:dyDescent="0.25">
      <c r="K70716" s="9"/>
      <c r="N70716" s="9"/>
      <c r="O70716" s="9"/>
      <c r="P70716" s="9"/>
      <c r="Q70716" s="9"/>
    </row>
    <row r="70717" spans="11:17" x14ac:dyDescent="0.25">
      <c r="K70717" s="9"/>
      <c r="N70717" s="9"/>
      <c r="O70717" s="9"/>
      <c r="P70717" s="9"/>
      <c r="Q70717" s="9"/>
    </row>
    <row r="70718" spans="11:17" x14ac:dyDescent="0.25">
      <c r="K70718" s="9"/>
      <c r="N70718" s="9"/>
      <c r="O70718" s="9"/>
      <c r="P70718" s="9"/>
      <c r="Q70718" s="9"/>
    </row>
    <row r="70719" spans="11:17" x14ac:dyDescent="0.25">
      <c r="K70719" s="9"/>
      <c r="N70719" s="9"/>
      <c r="O70719" s="9"/>
      <c r="P70719" s="9"/>
      <c r="Q70719" s="9"/>
    </row>
    <row r="70720" spans="11:17" x14ac:dyDescent="0.25">
      <c r="K70720" s="9"/>
      <c r="N70720" s="9"/>
      <c r="O70720" s="9"/>
      <c r="P70720" s="9"/>
      <c r="Q70720" s="9"/>
    </row>
    <row r="70721" spans="11:17" x14ac:dyDescent="0.25">
      <c r="K70721" s="9"/>
      <c r="N70721" s="9"/>
      <c r="O70721" s="9"/>
      <c r="P70721" s="9"/>
      <c r="Q70721" s="9"/>
    </row>
    <row r="70722" spans="11:17" x14ac:dyDescent="0.25">
      <c r="K70722" s="9"/>
      <c r="N70722" s="9"/>
      <c r="O70722" s="9"/>
      <c r="P70722" s="9"/>
      <c r="Q70722" s="9"/>
    </row>
    <row r="70723" spans="11:17" x14ac:dyDescent="0.25">
      <c r="K70723" s="9"/>
      <c r="N70723" s="9"/>
      <c r="O70723" s="9"/>
      <c r="P70723" s="9"/>
      <c r="Q70723" s="9"/>
    </row>
    <row r="70724" spans="11:17" x14ac:dyDescent="0.25">
      <c r="K70724" s="9"/>
      <c r="N70724" s="9"/>
      <c r="O70724" s="9"/>
      <c r="P70724" s="9"/>
      <c r="Q70724" s="9"/>
    </row>
    <row r="70725" spans="11:17" x14ac:dyDescent="0.25">
      <c r="K70725" s="9"/>
      <c r="N70725" s="9"/>
      <c r="O70725" s="9"/>
      <c r="P70725" s="9"/>
      <c r="Q70725" s="9"/>
    </row>
    <row r="70726" spans="11:17" x14ac:dyDescent="0.25">
      <c r="K70726" s="9"/>
      <c r="N70726" s="9"/>
      <c r="O70726" s="9"/>
      <c r="P70726" s="9"/>
      <c r="Q70726" s="9"/>
    </row>
    <row r="70727" spans="11:17" x14ac:dyDescent="0.25">
      <c r="K70727" s="9"/>
      <c r="N70727" s="9"/>
      <c r="O70727" s="9"/>
      <c r="P70727" s="9"/>
      <c r="Q70727" s="9"/>
    </row>
    <row r="70728" spans="11:17" x14ac:dyDescent="0.25">
      <c r="K70728" s="9"/>
      <c r="N70728" s="9"/>
      <c r="O70728" s="9"/>
      <c r="P70728" s="9"/>
      <c r="Q70728" s="9"/>
    </row>
    <row r="70729" spans="11:17" x14ac:dyDescent="0.25">
      <c r="K70729" s="9"/>
      <c r="N70729" s="9"/>
      <c r="O70729" s="9"/>
      <c r="P70729" s="9"/>
      <c r="Q70729" s="9"/>
    </row>
    <row r="70730" spans="11:17" x14ac:dyDescent="0.25">
      <c r="K70730" s="9"/>
      <c r="N70730" s="9"/>
      <c r="O70730" s="9"/>
      <c r="P70730" s="9"/>
      <c r="Q70730" s="9"/>
    </row>
    <row r="70731" spans="11:17" x14ac:dyDescent="0.25">
      <c r="K70731" s="9"/>
      <c r="N70731" s="9"/>
      <c r="O70731" s="9"/>
      <c r="P70731" s="9"/>
      <c r="Q70731" s="9"/>
    </row>
    <row r="70732" spans="11:17" x14ac:dyDescent="0.25">
      <c r="K70732" s="9"/>
      <c r="N70732" s="9"/>
      <c r="O70732" s="9"/>
      <c r="P70732" s="9"/>
      <c r="Q70732" s="9"/>
    </row>
    <row r="70733" spans="11:17" x14ac:dyDescent="0.25">
      <c r="K70733" s="9"/>
      <c r="N70733" s="9"/>
      <c r="O70733" s="9"/>
      <c r="P70733" s="9"/>
      <c r="Q70733" s="9"/>
    </row>
    <row r="70734" spans="11:17" x14ac:dyDescent="0.25">
      <c r="K70734" s="9"/>
      <c r="N70734" s="9"/>
      <c r="O70734" s="9"/>
      <c r="P70734" s="9"/>
      <c r="Q70734" s="9"/>
    </row>
    <row r="70735" spans="11:17" x14ac:dyDescent="0.25">
      <c r="K70735" s="9"/>
      <c r="N70735" s="9"/>
      <c r="O70735" s="9"/>
      <c r="P70735" s="9"/>
      <c r="Q70735" s="9"/>
    </row>
    <row r="70736" spans="11:17" x14ac:dyDescent="0.25">
      <c r="K70736" s="9"/>
      <c r="N70736" s="9"/>
      <c r="O70736" s="9"/>
      <c r="P70736" s="9"/>
      <c r="Q70736" s="9"/>
    </row>
    <row r="70737" spans="11:17" x14ac:dyDescent="0.25">
      <c r="K70737" s="9"/>
      <c r="N70737" s="9"/>
      <c r="O70737" s="9"/>
      <c r="P70737" s="9"/>
      <c r="Q70737" s="9"/>
    </row>
    <row r="70738" spans="11:17" x14ac:dyDescent="0.25">
      <c r="K70738" s="9"/>
      <c r="N70738" s="9"/>
      <c r="O70738" s="9"/>
      <c r="P70738" s="9"/>
      <c r="Q70738" s="9"/>
    </row>
    <row r="70739" spans="11:17" x14ac:dyDescent="0.25">
      <c r="K70739" s="9"/>
      <c r="N70739" s="9"/>
      <c r="O70739" s="9"/>
      <c r="P70739" s="9"/>
      <c r="Q70739" s="9"/>
    </row>
    <row r="70740" spans="11:17" x14ac:dyDescent="0.25">
      <c r="K70740" s="9"/>
      <c r="N70740" s="9"/>
      <c r="O70740" s="9"/>
      <c r="P70740" s="9"/>
      <c r="Q70740" s="9"/>
    </row>
    <row r="70741" spans="11:17" x14ac:dyDescent="0.25">
      <c r="K70741" s="9"/>
      <c r="N70741" s="9"/>
      <c r="O70741" s="9"/>
      <c r="P70741" s="9"/>
      <c r="Q70741" s="9"/>
    </row>
    <row r="70742" spans="11:17" x14ac:dyDescent="0.25">
      <c r="K70742" s="9"/>
      <c r="N70742" s="9"/>
      <c r="O70742" s="9"/>
      <c r="P70742" s="9"/>
      <c r="Q70742" s="9"/>
    </row>
    <row r="70743" spans="11:17" x14ac:dyDescent="0.25">
      <c r="K70743" s="9"/>
      <c r="N70743" s="9"/>
      <c r="O70743" s="9"/>
      <c r="P70743" s="9"/>
      <c r="Q70743" s="9"/>
    </row>
    <row r="70744" spans="11:17" x14ac:dyDescent="0.25">
      <c r="K70744" s="9"/>
      <c r="N70744" s="9"/>
      <c r="O70744" s="9"/>
      <c r="P70744" s="9"/>
      <c r="Q70744" s="9"/>
    </row>
    <row r="70745" spans="11:17" x14ac:dyDescent="0.25">
      <c r="K70745" s="9"/>
      <c r="N70745" s="9"/>
      <c r="O70745" s="9"/>
      <c r="P70745" s="9"/>
      <c r="Q70745" s="9"/>
    </row>
    <row r="70746" spans="11:17" x14ac:dyDescent="0.25">
      <c r="K70746" s="9"/>
      <c r="N70746" s="9"/>
      <c r="O70746" s="9"/>
      <c r="P70746" s="9"/>
      <c r="Q70746" s="9"/>
    </row>
    <row r="70747" spans="11:17" x14ac:dyDescent="0.25">
      <c r="K70747" s="9"/>
      <c r="N70747" s="9"/>
      <c r="O70747" s="9"/>
      <c r="P70747" s="9"/>
      <c r="Q70747" s="9"/>
    </row>
    <row r="70748" spans="11:17" x14ac:dyDescent="0.25">
      <c r="K70748" s="9"/>
      <c r="N70748" s="9"/>
      <c r="O70748" s="9"/>
      <c r="P70748" s="9"/>
      <c r="Q70748" s="9"/>
    </row>
    <row r="70749" spans="11:17" x14ac:dyDescent="0.25">
      <c r="K70749" s="9"/>
      <c r="N70749" s="9"/>
      <c r="O70749" s="9"/>
      <c r="P70749" s="9"/>
      <c r="Q70749" s="9"/>
    </row>
    <row r="70750" spans="11:17" x14ac:dyDescent="0.25">
      <c r="K70750" s="9"/>
      <c r="N70750" s="9"/>
      <c r="O70750" s="9"/>
      <c r="P70750" s="9"/>
      <c r="Q70750" s="9"/>
    </row>
    <row r="70751" spans="11:17" x14ac:dyDescent="0.25">
      <c r="K70751" s="9"/>
      <c r="N70751" s="9"/>
      <c r="O70751" s="9"/>
      <c r="P70751" s="9"/>
      <c r="Q70751" s="9"/>
    </row>
    <row r="70752" spans="11:17" x14ac:dyDescent="0.25">
      <c r="K70752" s="9"/>
      <c r="N70752" s="9"/>
      <c r="O70752" s="9"/>
      <c r="P70752" s="9"/>
      <c r="Q70752" s="9"/>
    </row>
    <row r="70753" spans="11:17" x14ac:dyDescent="0.25">
      <c r="K70753" s="9"/>
      <c r="N70753" s="9"/>
      <c r="O70753" s="9"/>
      <c r="P70753" s="9"/>
      <c r="Q70753" s="9"/>
    </row>
    <row r="70754" spans="11:17" x14ac:dyDescent="0.25">
      <c r="K70754" s="9"/>
      <c r="N70754" s="9"/>
      <c r="O70754" s="9"/>
      <c r="P70754" s="9"/>
      <c r="Q70754" s="9"/>
    </row>
    <row r="70755" spans="11:17" x14ac:dyDescent="0.25">
      <c r="K70755" s="9"/>
      <c r="N70755" s="9"/>
      <c r="O70755" s="9"/>
      <c r="P70755" s="9"/>
      <c r="Q70755" s="9"/>
    </row>
    <row r="70756" spans="11:17" x14ac:dyDescent="0.25">
      <c r="K70756" s="9"/>
      <c r="N70756" s="9"/>
      <c r="O70756" s="9"/>
      <c r="P70756" s="9"/>
      <c r="Q70756" s="9"/>
    </row>
    <row r="70757" spans="11:17" x14ac:dyDescent="0.25">
      <c r="K70757" s="9"/>
      <c r="N70757" s="9"/>
      <c r="O70757" s="9"/>
      <c r="P70757" s="9"/>
      <c r="Q70757" s="9"/>
    </row>
    <row r="70758" spans="11:17" x14ac:dyDescent="0.25">
      <c r="K70758" s="9"/>
      <c r="N70758" s="9"/>
      <c r="O70758" s="9"/>
      <c r="P70758" s="9"/>
      <c r="Q70758" s="9"/>
    </row>
    <row r="70759" spans="11:17" x14ac:dyDescent="0.25">
      <c r="K70759" s="9"/>
      <c r="N70759" s="9"/>
      <c r="O70759" s="9"/>
      <c r="P70759" s="9"/>
      <c r="Q70759" s="9"/>
    </row>
    <row r="70760" spans="11:17" x14ac:dyDescent="0.25">
      <c r="K70760" s="9"/>
      <c r="N70760" s="9"/>
      <c r="O70760" s="9"/>
      <c r="P70760" s="9"/>
      <c r="Q70760" s="9"/>
    </row>
    <row r="70761" spans="11:17" x14ac:dyDescent="0.25">
      <c r="K70761" s="9"/>
      <c r="N70761" s="9"/>
      <c r="O70761" s="9"/>
      <c r="P70761" s="9"/>
      <c r="Q70761" s="9"/>
    </row>
    <row r="70762" spans="11:17" x14ac:dyDescent="0.25">
      <c r="K70762" s="9"/>
      <c r="N70762" s="9"/>
      <c r="O70762" s="9"/>
      <c r="P70762" s="9"/>
      <c r="Q70762" s="9"/>
    </row>
    <row r="70763" spans="11:17" x14ac:dyDescent="0.25">
      <c r="K70763" s="9"/>
      <c r="N70763" s="9"/>
      <c r="O70763" s="9"/>
      <c r="P70763" s="9"/>
      <c r="Q70763" s="9"/>
    </row>
    <row r="70764" spans="11:17" x14ac:dyDescent="0.25">
      <c r="K70764" s="9"/>
      <c r="N70764" s="9"/>
      <c r="O70764" s="9"/>
      <c r="P70764" s="9"/>
      <c r="Q70764" s="9"/>
    </row>
    <row r="70765" spans="11:17" x14ac:dyDescent="0.25">
      <c r="K70765" s="9"/>
      <c r="N70765" s="9"/>
      <c r="O70765" s="9"/>
      <c r="P70765" s="9"/>
      <c r="Q70765" s="9"/>
    </row>
    <row r="70766" spans="11:17" x14ac:dyDescent="0.25">
      <c r="K70766" s="9"/>
      <c r="N70766" s="9"/>
      <c r="O70766" s="9"/>
      <c r="P70766" s="9"/>
      <c r="Q70766" s="9"/>
    </row>
    <row r="70767" spans="11:17" x14ac:dyDescent="0.25">
      <c r="K70767" s="9"/>
      <c r="N70767" s="9"/>
      <c r="O70767" s="9"/>
      <c r="P70767" s="9"/>
      <c r="Q70767" s="9"/>
    </row>
    <row r="70768" spans="11:17" x14ac:dyDescent="0.25">
      <c r="K70768" s="9"/>
      <c r="N70768" s="9"/>
      <c r="O70768" s="9"/>
      <c r="P70768" s="9"/>
      <c r="Q70768" s="9"/>
    </row>
    <row r="70769" spans="11:17" x14ac:dyDescent="0.25">
      <c r="K70769" s="9"/>
      <c r="N70769" s="9"/>
      <c r="O70769" s="9"/>
      <c r="P70769" s="9"/>
      <c r="Q70769" s="9"/>
    </row>
    <row r="70770" spans="11:17" x14ac:dyDescent="0.25">
      <c r="K70770" s="9"/>
      <c r="N70770" s="9"/>
      <c r="O70770" s="9"/>
      <c r="P70770" s="9"/>
      <c r="Q70770" s="9"/>
    </row>
    <row r="70771" spans="11:17" x14ac:dyDescent="0.25">
      <c r="K70771" s="9"/>
      <c r="N70771" s="9"/>
      <c r="O70771" s="9"/>
      <c r="P70771" s="9"/>
      <c r="Q70771" s="9"/>
    </row>
    <row r="70772" spans="11:17" x14ac:dyDescent="0.25">
      <c r="K70772" s="9"/>
      <c r="N70772" s="9"/>
      <c r="O70772" s="9"/>
      <c r="P70772" s="9"/>
      <c r="Q70772" s="9"/>
    </row>
    <row r="70773" spans="11:17" x14ac:dyDescent="0.25">
      <c r="K70773" s="9"/>
      <c r="N70773" s="9"/>
      <c r="O70773" s="9"/>
      <c r="P70773" s="9"/>
      <c r="Q70773" s="9"/>
    </row>
    <row r="70774" spans="11:17" x14ac:dyDescent="0.25">
      <c r="K70774" s="9"/>
      <c r="N70774" s="9"/>
      <c r="O70774" s="9"/>
      <c r="P70774" s="9"/>
      <c r="Q70774" s="9"/>
    </row>
    <row r="70775" spans="11:17" x14ac:dyDescent="0.25">
      <c r="K70775" s="9"/>
      <c r="N70775" s="9"/>
      <c r="O70775" s="9"/>
      <c r="P70775" s="9"/>
      <c r="Q70775" s="9"/>
    </row>
    <row r="70776" spans="11:17" x14ac:dyDescent="0.25">
      <c r="K70776" s="9"/>
      <c r="N70776" s="9"/>
      <c r="O70776" s="9"/>
      <c r="P70776" s="9"/>
      <c r="Q70776" s="9"/>
    </row>
    <row r="70777" spans="11:17" x14ac:dyDescent="0.25">
      <c r="K70777" s="9"/>
      <c r="N70777" s="9"/>
      <c r="O70777" s="9"/>
      <c r="P70777" s="9"/>
      <c r="Q70777" s="9"/>
    </row>
    <row r="70778" spans="11:17" x14ac:dyDescent="0.25">
      <c r="K70778" s="9"/>
      <c r="N70778" s="9"/>
      <c r="O70778" s="9"/>
      <c r="P70778" s="9"/>
      <c r="Q70778" s="9"/>
    </row>
    <row r="70779" spans="11:17" x14ac:dyDescent="0.25">
      <c r="K70779" s="9"/>
      <c r="N70779" s="9"/>
      <c r="O70779" s="9"/>
      <c r="P70779" s="9"/>
      <c r="Q70779" s="9"/>
    </row>
    <row r="70780" spans="11:17" x14ac:dyDescent="0.25">
      <c r="K70780" s="9"/>
      <c r="N70780" s="9"/>
      <c r="O70780" s="9"/>
      <c r="P70780" s="9"/>
      <c r="Q70780" s="9"/>
    </row>
    <row r="70781" spans="11:17" x14ac:dyDescent="0.25">
      <c r="K70781" s="9"/>
      <c r="N70781" s="9"/>
      <c r="O70781" s="9"/>
      <c r="P70781" s="9"/>
      <c r="Q70781" s="9"/>
    </row>
    <row r="70782" spans="11:17" x14ac:dyDescent="0.25">
      <c r="K70782" s="9"/>
      <c r="N70782" s="9"/>
      <c r="O70782" s="9"/>
      <c r="P70782" s="9"/>
      <c r="Q70782" s="9"/>
    </row>
    <row r="70783" spans="11:17" x14ac:dyDescent="0.25">
      <c r="K70783" s="9"/>
      <c r="N70783" s="9"/>
      <c r="O70783" s="9"/>
      <c r="P70783" s="9"/>
      <c r="Q70783" s="9"/>
    </row>
    <row r="70784" spans="11:17" x14ac:dyDescent="0.25">
      <c r="K70784" s="9"/>
      <c r="N70784" s="9"/>
      <c r="O70784" s="9"/>
      <c r="P70784" s="9"/>
      <c r="Q70784" s="9"/>
    </row>
    <row r="70785" spans="11:17" x14ac:dyDescent="0.25">
      <c r="K70785" s="9"/>
      <c r="N70785" s="9"/>
      <c r="O70785" s="9"/>
      <c r="P70785" s="9"/>
      <c r="Q70785" s="9"/>
    </row>
    <row r="70786" spans="11:17" x14ac:dyDescent="0.25">
      <c r="K70786" s="9"/>
      <c r="N70786" s="9"/>
      <c r="O70786" s="9"/>
      <c r="P70786" s="9"/>
      <c r="Q70786" s="9"/>
    </row>
    <row r="70787" spans="11:17" x14ac:dyDescent="0.25">
      <c r="K70787" s="9"/>
      <c r="N70787" s="9"/>
      <c r="O70787" s="9"/>
      <c r="P70787" s="9"/>
      <c r="Q70787" s="9"/>
    </row>
    <row r="70788" spans="11:17" x14ac:dyDescent="0.25">
      <c r="K70788" s="9"/>
      <c r="N70788" s="9"/>
      <c r="O70788" s="9"/>
      <c r="P70788" s="9"/>
      <c r="Q70788" s="9"/>
    </row>
    <row r="70789" spans="11:17" x14ac:dyDescent="0.25">
      <c r="K70789" s="9"/>
      <c r="N70789" s="9"/>
      <c r="O70789" s="9"/>
      <c r="P70789" s="9"/>
      <c r="Q70789" s="9"/>
    </row>
    <row r="70790" spans="11:17" x14ac:dyDescent="0.25">
      <c r="K70790" s="9"/>
      <c r="N70790" s="9"/>
      <c r="O70790" s="9"/>
      <c r="P70790" s="9"/>
      <c r="Q70790" s="9"/>
    </row>
    <row r="70791" spans="11:17" x14ac:dyDescent="0.25">
      <c r="K70791" s="9"/>
      <c r="N70791" s="9"/>
      <c r="O70791" s="9"/>
      <c r="P70791" s="9"/>
      <c r="Q70791" s="9"/>
    </row>
    <row r="70792" spans="11:17" x14ac:dyDescent="0.25">
      <c r="K70792" s="9"/>
      <c r="N70792" s="9"/>
      <c r="O70792" s="9"/>
      <c r="P70792" s="9"/>
      <c r="Q70792" s="9"/>
    </row>
    <row r="70793" spans="11:17" x14ac:dyDescent="0.25">
      <c r="K70793" s="9"/>
      <c r="N70793" s="9"/>
      <c r="O70793" s="9"/>
      <c r="P70793" s="9"/>
      <c r="Q70793" s="9"/>
    </row>
    <row r="70794" spans="11:17" x14ac:dyDescent="0.25">
      <c r="K70794" s="9"/>
      <c r="N70794" s="9"/>
      <c r="O70794" s="9"/>
      <c r="P70794" s="9"/>
      <c r="Q70794" s="9"/>
    </row>
    <row r="70795" spans="11:17" x14ac:dyDescent="0.25">
      <c r="K70795" s="9"/>
      <c r="N70795" s="9"/>
      <c r="O70795" s="9"/>
      <c r="P70795" s="9"/>
      <c r="Q70795" s="9"/>
    </row>
    <row r="70796" spans="11:17" x14ac:dyDescent="0.25">
      <c r="K70796" s="9"/>
      <c r="N70796" s="9"/>
      <c r="O70796" s="9"/>
      <c r="P70796" s="9"/>
      <c r="Q70796" s="9"/>
    </row>
    <row r="70797" spans="11:17" x14ac:dyDescent="0.25">
      <c r="K70797" s="9"/>
      <c r="N70797" s="9"/>
      <c r="O70797" s="9"/>
      <c r="P70797" s="9"/>
      <c r="Q70797" s="9"/>
    </row>
    <row r="70798" spans="11:17" x14ac:dyDescent="0.25">
      <c r="K70798" s="9"/>
      <c r="N70798" s="9"/>
      <c r="O70798" s="9"/>
      <c r="P70798" s="9"/>
      <c r="Q70798" s="9"/>
    </row>
    <row r="70799" spans="11:17" x14ac:dyDescent="0.25">
      <c r="K70799" s="9"/>
      <c r="N70799" s="9"/>
      <c r="O70799" s="9"/>
      <c r="P70799" s="9"/>
      <c r="Q70799" s="9"/>
    </row>
    <row r="70800" spans="11:17" x14ac:dyDescent="0.25">
      <c r="K70800" s="9"/>
      <c r="N70800" s="9"/>
      <c r="O70800" s="9"/>
      <c r="P70800" s="9"/>
      <c r="Q70800" s="9"/>
    </row>
    <row r="70801" spans="11:17" x14ac:dyDescent="0.25">
      <c r="K70801" s="9"/>
      <c r="N70801" s="9"/>
      <c r="O70801" s="9"/>
      <c r="P70801" s="9"/>
      <c r="Q70801" s="9"/>
    </row>
    <row r="70802" spans="11:17" x14ac:dyDescent="0.25">
      <c r="K70802" s="9"/>
      <c r="N70802" s="9"/>
      <c r="O70802" s="9"/>
      <c r="P70802" s="9"/>
      <c r="Q70802" s="9"/>
    </row>
    <row r="70803" spans="11:17" x14ac:dyDescent="0.25">
      <c r="K70803" s="9"/>
      <c r="N70803" s="9"/>
      <c r="O70803" s="9"/>
      <c r="P70803" s="9"/>
      <c r="Q70803" s="9"/>
    </row>
    <row r="70804" spans="11:17" x14ac:dyDescent="0.25">
      <c r="K70804" s="9"/>
      <c r="N70804" s="9"/>
      <c r="O70804" s="9"/>
      <c r="P70804" s="9"/>
      <c r="Q70804" s="9"/>
    </row>
    <row r="70805" spans="11:17" x14ac:dyDescent="0.25">
      <c r="K70805" s="9"/>
      <c r="N70805" s="9"/>
      <c r="O70805" s="9"/>
      <c r="P70805" s="9"/>
      <c r="Q70805" s="9"/>
    </row>
    <row r="70806" spans="11:17" x14ac:dyDescent="0.25">
      <c r="K70806" s="9"/>
      <c r="N70806" s="9"/>
      <c r="O70806" s="9"/>
      <c r="P70806" s="9"/>
      <c r="Q70806" s="9"/>
    </row>
    <row r="70807" spans="11:17" x14ac:dyDescent="0.25">
      <c r="K70807" s="9"/>
      <c r="N70807" s="9"/>
      <c r="O70807" s="9"/>
      <c r="P70807" s="9"/>
      <c r="Q70807" s="9"/>
    </row>
    <row r="70808" spans="11:17" x14ac:dyDescent="0.25">
      <c r="K70808" s="9"/>
      <c r="N70808" s="9"/>
      <c r="O70808" s="9"/>
      <c r="P70808" s="9"/>
      <c r="Q70808" s="9"/>
    </row>
    <row r="70809" spans="11:17" x14ac:dyDescent="0.25">
      <c r="K70809" s="9"/>
      <c r="N70809" s="9"/>
      <c r="O70809" s="9"/>
      <c r="P70809" s="9"/>
      <c r="Q70809" s="9"/>
    </row>
    <row r="70810" spans="11:17" x14ac:dyDescent="0.25">
      <c r="K70810" s="9"/>
      <c r="N70810" s="9"/>
      <c r="O70810" s="9"/>
      <c r="P70810" s="9"/>
      <c r="Q70810" s="9"/>
    </row>
    <row r="70811" spans="11:17" x14ac:dyDescent="0.25">
      <c r="K70811" s="9"/>
      <c r="N70811" s="9"/>
      <c r="O70811" s="9"/>
      <c r="P70811" s="9"/>
      <c r="Q70811" s="9"/>
    </row>
    <row r="70812" spans="11:17" x14ac:dyDescent="0.25">
      <c r="K70812" s="9"/>
      <c r="N70812" s="9"/>
      <c r="O70812" s="9"/>
      <c r="P70812" s="9"/>
      <c r="Q70812" s="9"/>
    </row>
    <row r="70813" spans="11:17" x14ac:dyDescent="0.25">
      <c r="K70813" s="9"/>
      <c r="N70813" s="9"/>
      <c r="O70813" s="9"/>
      <c r="P70813" s="9"/>
      <c r="Q70813" s="9"/>
    </row>
    <row r="70814" spans="11:17" x14ac:dyDescent="0.25">
      <c r="K70814" s="9"/>
      <c r="N70814" s="9"/>
      <c r="O70814" s="9"/>
      <c r="P70814" s="9"/>
      <c r="Q70814" s="9"/>
    </row>
    <row r="70815" spans="11:17" x14ac:dyDescent="0.25">
      <c r="K70815" s="9"/>
      <c r="N70815" s="9"/>
      <c r="O70815" s="9"/>
      <c r="P70815" s="9"/>
      <c r="Q70815" s="9"/>
    </row>
    <row r="70816" spans="11:17" x14ac:dyDescent="0.25">
      <c r="K70816" s="9"/>
      <c r="N70816" s="9"/>
      <c r="O70816" s="9"/>
      <c r="P70816" s="9"/>
      <c r="Q70816" s="9"/>
    </row>
    <row r="70817" spans="11:17" x14ac:dyDescent="0.25">
      <c r="K70817" s="9"/>
      <c r="N70817" s="9"/>
      <c r="O70817" s="9"/>
      <c r="P70817" s="9"/>
      <c r="Q70817" s="9"/>
    </row>
    <row r="70818" spans="11:17" x14ac:dyDescent="0.25">
      <c r="K70818" s="9"/>
      <c r="N70818" s="9"/>
      <c r="O70818" s="9"/>
      <c r="P70818" s="9"/>
      <c r="Q70818" s="9"/>
    </row>
    <row r="70819" spans="11:17" x14ac:dyDescent="0.25">
      <c r="K70819" s="9"/>
      <c r="N70819" s="9"/>
      <c r="O70819" s="9"/>
      <c r="P70819" s="9"/>
      <c r="Q70819" s="9"/>
    </row>
    <row r="70820" spans="11:17" x14ac:dyDescent="0.25">
      <c r="K70820" s="9"/>
      <c r="N70820" s="9"/>
      <c r="O70820" s="9"/>
      <c r="P70820" s="9"/>
      <c r="Q70820" s="9"/>
    </row>
    <row r="70821" spans="11:17" x14ac:dyDescent="0.25">
      <c r="K70821" s="9"/>
      <c r="N70821" s="9"/>
      <c r="O70821" s="9"/>
      <c r="P70821" s="9"/>
      <c r="Q70821" s="9"/>
    </row>
    <row r="70822" spans="11:17" x14ac:dyDescent="0.25">
      <c r="K70822" s="9"/>
      <c r="N70822" s="9"/>
      <c r="O70822" s="9"/>
      <c r="P70822" s="9"/>
      <c r="Q70822" s="9"/>
    </row>
    <row r="70823" spans="11:17" x14ac:dyDescent="0.25">
      <c r="K70823" s="9"/>
      <c r="N70823" s="9"/>
      <c r="O70823" s="9"/>
      <c r="P70823" s="9"/>
      <c r="Q70823" s="9"/>
    </row>
    <row r="70824" spans="11:17" x14ac:dyDescent="0.25">
      <c r="K70824" s="9"/>
      <c r="N70824" s="9"/>
      <c r="O70824" s="9"/>
      <c r="P70824" s="9"/>
      <c r="Q70824" s="9"/>
    </row>
    <row r="70825" spans="11:17" x14ac:dyDescent="0.25">
      <c r="K70825" s="9"/>
      <c r="N70825" s="9"/>
      <c r="O70825" s="9"/>
      <c r="P70825" s="9"/>
      <c r="Q70825" s="9"/>
    </row>
    <row r="70826" spans="11:17" x14ac:dyDescent="0.25">
      <c r="K70826" s="9"/>
      <c r="N70826" s="9"/>
      <c r="O70826" s="9"/>
      <c r="P70826" s="9"/>
      <c r="Q70826" s="9"/>
    </row>
    <row r="70827" spans="11:17" x14ac:dyDescent="0.25">
      <c r="K70827" s="9"/>
      <c r="N70827" s="9"/>
      <c r="O70827" s="9"/>
      <c r="P70827" s="9"/>
      <c r="Q70827" s="9"/>
    </row>
    <row r="70828" spans="11:17" x14ac:dyDescent="0.25">
      <c r="K70828" s="9"/>
      <c r="N70828" s="9"/>
      <c r="O70828" s="9"/>
      <c r="P70828" s="9"/>
      <c r="Q70828" s="9"/>
    </row>
    <row r="70829" spans="11:17" x14ac:dyDescent="0.25">
      <c r="K70829" s="9"/>
      <c r="N70829" s="9"/>
      <c r="O70829" s="9"/>
      <c r="P70829" s="9"/>
      <c r="Q70829" s="9"/>
    </row>
    <row r="70830" spans="11:17" x14ac:dyDescent="0.25">
      <c r="K70830" s="9"/>
      <c r="N70830" s="9"/>
      <c r="O70830" s="9"/>
      <c r="P70830" s="9"/>
      <c r="Q70830" s="9"/>
    </row>
    <row r="70831" spans="11:17" x14ac:dyDescent="0.25">
      <c r="K70831" s="9"/>
      <c r="N70831" s="9"/>
      <c r="O70831" s="9"/>
      <c r="P70831" s="9"/>
      <c r="Q70831" s="9"/>
    </row>
    <row r="70832" spans="11:17" x14ac:dyDescent="0.25">
      <c r="K70832" s="9"/>
      <c r="N70832" s="9"/>
      <c r="O70832" s="9"/>
      <c r="P70832" s="9"/>
      <c r="Q70832" s="9"/>
    </row>
    <row r="70833" spans="11:17" x14ac:dyDescent="0.25">
      <c r="K70833" s="9"/>
      <c r="N70833" s="9"/>
      <c r="O70833" s="9"/>
      <c r="P70833" s="9"/>
      <c r="Q70833" s="9"/>
    </row>
    <row r="70834" spans="11:17" x14ac:dyDescent="0.25">
      <c r="K70834" s="9"/>
      <c r="N70834" s="9"/>
      <c r="O70834" s="9"/>
      <c r="P70834" s="9"/>
      <c r="Q70834" s="9"/>
    </row>
    <row r="70835" spans="11:17" x14ac:dyDescent="0.25">
      <c r="K70835" s="9"/>
      <c r="N70835" s="9"/>
      <c r="O70835" s="9"/>
      <c r="P70835" s="9"/>
      <c r="Q70835" s="9"/>
    </row>
    <row r="70836" spans="11:17" x14ac:dyDescent="0.25">
      <c r="K70836" s="9"/>
      <c r="N70836" s="9"/>
      <c r="O70836" s="9"/>
      <c r="P70836" s="9"/>
      <c r="Q70836" s="9"/>
    </row>
    <row r="70837" spans="11:17" x14ac:dyDescent="0.25">
      <c r="K70837" s="9"/>
      <c r="N70837" s="9"/>
      <c r="O70837" s="9"/>
      <c r="P70837" s="9"/>
      <c r="Q70837" s="9"/>
    </row>
    <row r="70838" spans="11:17" x14ac:dyDescent="0.25">
      <c r="K70838" s="9"/>
      <c r="N70838" s="9"/>
      <c r="O70838" s="9"/>
      <c r="P70838" s="9"/>
      <c r="Q70838" s="9"/>
    </row>
    <row r="70839" spans="11:17" x14ac:dyDescent="0.25">
      <c r="K70839" s="9"/>
      <c r="N70839" s="9"/>
      <c r="O70839" s="9"/>
      <c r="P70839" s="9"/>
      <c r="Q70839" s="9"/>
    </row>
    <row r="70840" spans="11:17" x14ac:dyDescent="0.25">
      <c r="K70840" s="9"/>
      <c r="N70840" s="9"/>
      <c r="O70840" s="9"/>
      <c r="P70840" s="9"/>
      <c r="Q70840" s="9"/>
    </row>
    <row r="70841" spans="11:17" x14ac:dyDescent="0.25">
      <c r="K70841" s="9"/>
      <c r="N70841" s="9"/>
      <c r="O70841" s="9"/>
      <c r="P70841" s="9"/>
      <c r="Q70841" s="9"/>
    </row>
    <row r="70842" spans="11:17" x14ac:dyDescent="0.25">
      <c r="K70842" s="9"/>
      <c r="N70842" s="9"/>
      <c r="O70842" s="9"/>
      <c r="P70842" s="9"/>
      <c r="Q70842" s="9"/>
    </row>
    <row r="70843" spans="11:17" x14ac:dyDescent="0.25">
      <c r="K70843" s="9"/>
      <c r="N70843" s="9"/>
      <c r="O70843" s="9"/>
      <c r="P70843" s="9"/>
      <c r="Q70843" s="9"/>
    </row>
    <row r="70844" spans="11:17" x14ac:dyDescent="0.25">
      <c r="K70844" s="9"/>
      <c r="N70844" s="9"/>
      <c r="O70844" s="9"/>
      <c r="P70844" s="9"/>
      <c r="Q70844" s="9"/>
    </row>
    <row r="70845" spans="11:17" x14ac:dyDescent="0.25">
      <c r="K70845" s="9"/>
      <c r="N70845" s="9"/>
      <c r="O70845" s="9"/>
      <c r="P70845" s="9"/>
      <c r="Q70845" s="9"/>
    </row>
    <row r="70846" spans="11:17" x14ac:dyDescent="0.25">
      <c r="K70846" s="9"/>
      <c r="N70846" s="9"/>
      <c r="O70846" s="9"/>
      <c r="P70846" s="9"/>
      <c r="Q70846" s="9"/>
    </row>
    <row r="70847" spans="11:17" x14ac:dyDescent="0.25">
      <c r="K70847" s="9"/>
      <c r="N70847" s="9"/>
      <c r="O70847" s="9"/>
      <c r="P70847" s="9"/>
      <c r="Q70847" s="9"/>
    </row>
    <row r="70848" spans="11:17" x14ac:dyDescent="0.25">
      <c r="K70848" s="9"/>
      <c r="N70848" s="9"/>
      <c r="O70848" s="9"/>
      <c r="P70848" s="9"/>
      <c r="Q70848" s="9"/>
    </row>
    <row r="70849" spans="11:17" x14ac:dyDescent="0.25">
      <c r="K70849" s="9"/>
      <c r="N70849" s="9"/>
      <c r="O70849" s="9"/>
      <c r="P70849" s="9"/>
      <c r="Q70849" s="9"/>
    </row>
    <row r="70850" spans="11:17" x14ac:dyDescent="0.25">
      <c r="K70850" s="9"/>
      <c r="N70850" s="9"/>
      <c r="O70850" s="9"/>
      <c r="P70850" s="9"/>
      <c r="Q70850" s="9"/>
    </row>
    <row r="70851" spans="11:17" x14ac:dyDescent="0.25">
      <c r="K70851" s="9"/>
      <c r="N70851" s="9"/>
      <c r="O70851" s="9"/>
      <c r="P70851" s="9"/>
      <c r="Q70851" s="9"/>
    </row>
    <row r="70852" spans="11:17" x14ac:dyDescent="0.25">
      <c r="K70852" s="9"/>
      <c r="N70852" s="9"/>
      <c r="O70852" s="9"/>
      <c r="P70852" s="9"/>
      <c r="Q70852" s="9"/>
    </row>
    <row r="70853" spans="11:17" x14ac:dyDescent="0.25">
      <c r="K70853" s="9"/>
      <c r="N70853" s="9"/>
      <c r="O70853" s="9"/>
      <c r="P70853" s="9"/>
      <c r="Q70853" s="9"/>
    </row>
    <row r="70854" spans="11:17" x14ac:dyDescent="0.25">
      <c r="K70854" s="9"/>
      <c r="N70854" s="9"/>
      <c r="O70854" s="9"/>
      <c r="P70854" s="9"/>
      <c r="Q70854" s="9"/>
    </row>
    <row r="70855" spans="11:17" x14ac:dyDescent="0.25">
      <c r="K70855" s="9"/>
      <c r="N70855" s="9"/>
      <c r="O70855" s="9"/>
      <c r="P70855" s="9"/>
      <c r="Q70855" s="9"/>
    </row>
    <row r="70856" spans="11:17" x14ac:dyDescent="0.25">
      <c r="K70856" s="9"/>
      <c r="N70856" s="9"/>
      <c r="O70856" s="9"/>
      <c r="P70856" s="9"/>
      <c r="Q70856" s="9"/>
    </row>
    <row r="70857" spans="11:17" x14ac:dyDescent="0.25">
      <c r="K70857" s="9"/>
      <c r="N70857" s="9"/>
      <c r="O70857" s="9"/>
      <c r="P70857" s="9"/>
      <c r="Q70857" s="9"/>
    </row>
    <row r="70858" spans="11:17" x14ac:dyDescent="0.25">
      <c r="K70858" s="9"/>
      <c r="N70858" s="9"/>
      <c r="O70858" s="9"/>
      <c r="P70858" s="9"/>
      <c r="Q70858" s="9"/>
    </row>
    <row r="70859" spans="11:17" x14ac:dyDescent="0.25">
      <c r="K70859" s="9"/>
      <c r="N70859" s="9"/>
      <c r="O70859" s="9"/>
      <c r="P70859" s="9"/>
      <c r="Q70859" s="9"/>
    </row>
    <row r="70860" spans="11:17" x14ac:dyDescent="0.25">
      <c r="K70860" s="9"/>
      <c r="N70860" s="9"/>
      <c r="O70860" s="9"/>
      <c r="P70860" s="9"/>
      <c r="Q70860" s="9"/>
    </row>
    <row r="70861" spans="11:17" x14ac:dyDescent="0.25">
      <c r="K70861" s="9"/>
      <c r="N70861" s="9"/>
      <c r="O70861" s="9"/>
      <c r="P70861" s="9"/>
      <c r="Q70861" s="9"/>
    </row>
    <row r="70862" spans="11:17" x14ac:dyDescent="0.25">
      <c r="K70862" s="9"/>
      <c r="N70862" s="9"/>
      <c r="O70862" s="9"/>
      <c r="P70862" s="9"/>
      <c r="Q70862" s="9"/>
    </row>
    <row r="70863" spans="11:17" x14ac:dyDescent="0.25">
      <c r="K70863" s="9"/>
      <c r="N70863" s="9"/>
      <c r="O70863" s="9"/>
      <c r="P70863" s="9"/>
      <c r="Q70863" s="9"/>
    </row>
    <row r="70864" spans="11:17" x14ac:dyDescent="0.25">
      <c r="K70864" s="9"/>
      <c r="N70864" s="9"/>
      <c r="O70864" s="9"/>
      <c r="P70864" s="9"/>
      <c r="Q70864" s="9"/>
    </row>
    <row r="70865" spans="11:17" x14ac:dyDescent="0.25">
      <c r="K70865" s="9"/>
      <c r="N70865" s="9"/>
      <c r="O70865" s="9"/>
      <c r="P70865" s="9"/>
      <c r="Q70865" s="9"/>
    </row>
    <row r="70866" spans="11:17" x14ac:dyDescent="0.25">
      <c r="K70866" s="9"/>
      <c r="N70866" s="9"/>
      <c r="O70866" s="9"/>
      <c r="P70866" s="9"/>
      <c r="Q70866" s="9"/>
    </row>
    <row r="70867" spans="11:17" x14ac:dyDescent="0.25">
      <c r="K70867" s="9"/>
      <c r="N70867" s="9"/>
      <c r="O70867" s="9"/>
      <c r="P70867" s="9"/>
      <c r="Q70867" s="9"/>
    </row>
    <row r="70868" spans="11:17" x14ac:dyDescent="0.25">
      <c r="K70868" s="9"/>
      <c r="N70868" s="9"/>
      <c r="O70868" s="9"/>
      <c r="P70868" s="9"/>
      <c r="Q70868" s="9"/>
    </row>
    <row r="70869" spans="11:17" x14ac:dyDescent="0.25">
      <c r="K70869" s="9"/>
      <c r="N70869" s="9"/>
      <c r="O70869" s="9"/>
      <c r="P70869" s="9"/>
      <c r="Q70869" s="9"/>
    </row>
    <row r="70870" spans="11:17" x14ac:dyDescent="0.25">
      <c r="K70870" s="9"/>
      <c r="N70870" s="9"/>
      <c r="O70870" s="9"/>
      <c r="P70870" s="9"/>
      <c r="Q70870" s="9"/>
    </row>
    <row r="70871" spans="11:17" x14ac:dyDescent="0.25">
      <c r="K70871" s="9"/>
      <c r="N70871" s="9"/>
      <c r="O70871" s="9"/>
      <c r="P70871" s="9"/>
      <c r="Q70871" s="9"/>
    </row>
    <row r="70872" spans="11:17" x14ac:dyDescent="0.25">
      <c r="K70872" s="9"/>
      <c r="N70872" s="9"/>
      <c r="O70872" s="9"/>
      <c r="P70872" s="9"/>
      <c r="Q70872" s="9"/>
    </row>
    <row r="70873" spans="11:17" x14ac:dyDescent="0.25">
      <c r="K70873" s="9"/>
      <c r="N70873" s="9"/>
      <c r="O70873" s="9"/>
      <c r="P70873" s="9"/>
      <c r="Q70873" s="9"/>
    </row>
    <row r="70874" spans="11:17" x14ac:dyDescent="0.25">
      <c r="K70874" s="9"/>
      <c r="N70874" s="9"/>
      <c r="O70874" s="9"/>
      <c r="P70874" s="9"/>
      <c r="Q70874" s="9"/>
    </row>
    <row r="70875" spans="11:17" x14ac:dyDescent="0.25">
      <c r="K70875" s="9"/>
      <c r="N70875" s="9"/>
      <c r="O70875" s="9"/>
      <c r="P70875" s="9"/>
      <c r="Q70875" s="9"/>
    </row>
    <row r="70876" spans="11:17" x14ac:dyDescent="0.25">
      <c r="K70876" s="9"/>
      <c r="N70876" s="9"/>
      <c r="O70876" s="9"/>
      <c r="P70876" s="9"/>
      <c r="Q70876" s="9"/>
    </row>
    <row r="70877" spans="11:17" x14ac:dyDescent="0.25">
      <c r="K70877" s="9"/>
      <c r="N70877" s="9"/>
      <c r="O70877" s="9"/>
      <c r="P70877" s="9"/>
      <c r="Q70877" s="9"/>
    </row>
    <row r="70878" spans="11:17" x14ac:dyDescent="0.25">
      <c r="K70878" s="9"/>
      <c r="N70878" s="9"/>
      <c r="O70878" s="9"/>
      <c r="P70878" s="9"/>
      <c r="Q70878" s="9"/>
    </row>
    <row r="70879" spans="11:17" x14ac:dyDescent="0.25">
      <c r="K70879" s="9"/>
      <c r="N70879" s="9"/>
      <c r="O70879" s="9"/>
      <c r="P70879" s="9"/>
      <c r="Q70879" s="9"/>
    </row>
    <row r="70880" spans="11:17" x14ac:dyDescent="0.25">
      <c r="K70880" s="9"/>
      <c r="N70880" s="9"/>
      <c r="O70880" s="9"/>
      <c r="P70880" s="9"/>
      <c r="Q70880" s="9"/>
    </row>
    <row r="70881" spans="11:17" x14ac:dyDescent="0.25">
      <c r="K70881" s="9"/>
      <c r="N70881" s="9"/>
      <c r="O70881" s="9"/>
      <c r="P70881" s="9"/>
      <c r="Q70881" s="9"/>
    </row>
    <row r="70882" spans="11:17" x14ac:dyDescent="0.25">
      <c r="K70882" s="9"/>
      <c r="N70882" s="9"/>
      <c r="O70882" s="9"/>
      <c r="P70882" s="9"/>
      <c r="Q70882" s="9"/>
    </row>
    <row r="70883" spans="11:17" x14ac:dyDescent="0.25">
      <c r="K70883" s="9"/>
      <c r="N70883" s="9"/>
      <c r="O70883" s="9"/>
      <c r="P70883" s="9"/>
      <c r="Q70883" s="9"/>
    </row>
    <row r="70884" spans="11:17" x14ac:dyDescent="0.25">
      <c r="K70884" s="9"/>
      <c r="N70884" s="9"/>
      <c r="O70884" s="9"/>
      <c r="P70884" s="9"/>
      <c r="Q70884" s="9"/>
    </row>
    <row r="70885" spans="11:17" x14ac:dyDescent="0.25">
      <c r="K70885" s="9"/>
      <c r="N70885" s="9"/>
      <c r="O70885" s="9"/>
      <c r="P70885" s="9"/>
      <c r="Q70885" s="9"/>
    </row>
    <row r="70886" spans="11:17" x14ac:dyDescent="0.25">
      <c r="K70886" s="9"/>
      <c r="N70886" s="9"/>
      <c r="O70886" s="9"/>
      <c r="P70886" s="9"/>
      <c r="Q70886" s="9"/>
    </row>
    <row r="70887" spans="11:17" x14ac:dyDescent="0.25">
      <c r="K70887" s="9"/>
      <c r="N70887" s="9"/>
      <c r="O70887" s="9"/>
      <c r="P70887" s="9"/>
      <c r="Q70887" s="9"/>
    </row>
    <row r="70888" spans="11:17" x14ac:dyDescent="0.25">
      <c r="K70888" s="9"/>
      <c r="N70888" s="9"/>
      <c r="O70888" s="9"/>
      <c r="P70888" s="9"/>
      <c r="Q70888" s="9"/>
    </row>
    <row r="70889" spans="11:17" x14ac:dyDescent="0.25">
      <c r="K70889" s="9"/>
      <c r="N70889" s="9"/>
      <c r="O70889" s="9"/>
      <c r="P70889" s="9"/>
      <c r="Q70889" s="9"/>
    </row>
    <row r="70890" spans="11:17" x14ac:dyDescent="0.25">
      <c r="K70890" s="9"/>
      <c r="N70890" s="9"/>
      <c r="O70890" s="9"/>
      <c r="P70890" s="9"/>
      <c r="Q70890" s="9"/>
    </row>
    <row r="70891" spans="11:17" x14ac:dyDescent="0.25">
      <c r="K70891" s="9"/>
      <c r="N70891" s="9"/>
      <c r="O70891" s="9"/>
      <c r="P70891" s="9"/>
      <c r="Q70891" s="9"/>
    </row>
    <row r="70892" spans="11:17" x14ac:dyDescent="0.25">
      <c r="K70892" s="9"/>
      <c r="N70892" s="9"/>
      <c r="O70892" s="9"/>
      <c r="P70892" s="9"/>
      <c r="Q70892" s="9"/>
    </row>
    <row r="70893" spans="11:17" x14ac:dyDescent="0.25">
      <c r="K70893" s="9"/>
      <c r="N70893" s="9"/>
      <c r="O70893" s="9"/>
      <c r="P70893" s="9"/>
      <c r="Q70893" s="9"/>
    </row>
    <row r="70894" spans="11:17" x14ac:dyDescent="0.25">
      <c r="K70894" s="9"/>
      <c r="N70894" s="9"/>
      <c r="O70894" s="9"/>
      <c r="P70894" s="9"/>
      <c r="Q70894" s="9"/>
    </row>
    <row r="70895" spans="11:17" x14ac:dyDescent="0.25">
      <c r="K70895" s="9"/>
      <c r="N70895" s="9"/>
      <c r="O70895" s="9"/>
      <c r="P70895" s="9"/>
      <c r="Q70895" s="9"/>
    </row>
    <row r="70896" spans="11:17" x14ac:dyDescent="0.25">
      <c r="K70896" s="9"/>
      <c r="N70896" s="9"/>
      <c r="O70896" s="9"/>
      <c r="P70896" s="9"/>
      <c r="Q70896" s="9"/>
    </row>
    <row r="70897" spans="11:17" x14ac:dyDescent="0.25">
      <c r="K70897" s="9"/>
      <c r="N70897" s="9"/>
      <c r="O70897" s="9"/>
      <c r="P70897" s="9"/>
      <c r="Q70897" s="9"/>
    </row>
    <row r="70898" spans="11:17" x14ac:dyDescent="0.25">
      <c r="K70898" s="9"/>
      <c r="N70898" s="9"/>
      <c r="O70898" s="9"/>
      <c r="P70898" s="9"/>
      <c r="Q70898" s="9"/>
    </row>
    <row r="70899" spans="11:17" x14ac:dyDescent="0.25">
      <c r="K70899" s="9"/>
      <c r="N70899" s="9"/>
      <c r="O70899" s="9"/>
      <c r="P70899" s="9"/>
      <c r="Q70899" s="9"/>
    </row>
    <row r="70900" spans="11:17" x14ac:dyDescent="0.25">
      <c r="K70900" s="9"/>
      <c r="N70900" s="9"/>
      <c r="O70900" s="9"/>
      <c r="P70900" s="9"/>
      <c r="Q70900" s="9"/>
    </row>
    <row r="70901" spans="11:17" x14ac:dyDescent="0.25">
      <c r="K70901" s="9"/>
      <c r="N70901" s="9"/>
      <c r="O70901" s="9"/>
      <c r="P70901" s="9"/>
      <c r="Q70901" s="9"/>
    </row>
    <row r="70902" spans="11:17" x14ac:dyDescent="0.25">
      <c r="K70902" s="9"/>
      <c r="N70902" s="9"/>
      <c r="O70902" s="9"/>
      <c r="P70902" s="9"/>
      <c r="Q70902" s="9"/>
    </row>
    <row r="70903" spans="11:17" x14ac:dyDescent="0.25">
      <c r="K70903" s="9"/>
      <c r="N70903" s="9"/>
      <c r="O70903" s="9"/>
      <c r="P70903" s="9"/>
      <c r="Q70903" s="9"/>
    </row>
    <row r="70904" spans="11:17" x14ac:dyDescent="0.25">
      <c r="K70904" s="9"/>
      <c r="N70904" s="9"/>
      <c r="O70904" s="9"/>
      <c r="P70904" s="9"/>
      <c r="Q70904" s="9"/>
    </row>
    <row r="70905" spans="11:17" x14ac:dyDescent="0.25">
      <c r="K70905" s="9"/>
      <c r="N70905" s="9"/>
      <c r="O70905" s="9"/>
      <c r="P70905" s="9"/>
      <c r="Q70905" s="9"/>
    </row>
    <row r="70906" spans="11:17" x14ac:dyDescent="0.25">
      <c r="K70906" s="9"/>
      <c r="N70906" s="9"/>
      <c r="O70906" s="9"/>
      <c r="P70906" s="9"/>
      <c r="Q70906" s="9"/>
    </row>
    <row r="70907" spans="11:17" x14ac:dyDescent="0.25">
      <c r="K70907" s="9"/>
      <c r="N70907" s="9"/>
      <c r="O70907" s="9"/>
      <c r="P70907" s="9"/>
      <c r="Q70907" s="9"/>
    </row>
    <row r="70908" spans="11:17" x14ac:dyDescent="0.25">
      <c r="K70908" s="9"/>
      <c r="N70908" s="9"/>
      <c r="O70908" s="9"/>
      <c r="P70908" s="9"/>
      <c r="Q70908" s="9"/>
    </row>
    <row r="70909" spans="11:17" x14ac:dyDescent="0.25">
      <c r="K70909" s="9"/>
      <c r="N70909" s="9"/>
      <c r="O70909" s="9"/>
      <c r="P70909" s="9"/>
      <c r="Q70909" s="9"/>
    </row>
    <row r="70910" spans="11:17" x14ac:dyDescent="0.25">
      <c r="K70910" s="9"/>
      <c r="N70910" s="9"/>
      <c r="O70910" s="9"/>
      <c r="P70910" s="9"/>
      <c r="Q70910" s="9"/>
    </row>
    <row r="70911" spans="11:17" x14ac:dyDescent="0.25">
      <c r="K70911" s="9"/>
      <c r="N70911" s="9"/>
      <c r="O70911" s="9"/>
      <c r="P70911" s="9"/>
      <c r="Q70911" s="9"/>
    </row>
    <row r="70912" spans="11:17" x14ac:dyDescent="0.25">
      <c r="K70912" s="9"/>
      <c r="N70912" s="9"/>
      <c r="O70912" s="9"/>
      <c r="P70912" s="9"/>
      <c r="Q70912" s="9"/>
    </row>
    <row r="70913" spans="11:17" x14ac:dyDescent="0.25">
      <c r="K70913" s="9"/>
      <c r="N70913" s="9"/>
      <c r="O70913" s="9"/>
      <c r="P70913" s="9"/>
      <c r="Q70913" s="9"/>
    </row>
    <row r="70914" spans="11:17" x14ac:dyDescent="0.25">
      <c r="K70914" s="9"/>
      <c r="N70914" s="9"/>
      <c r="O70914" s="9"/>
      <c r="P70914" s="9"/>
      <c r="Q70914" s="9"/>
    </row>
    <row r="70915" spans="11:17" x14ac:dyDescent="0.25">
      <c r="K70915" s="9"/>
      <c r="N70915" s="9"/>
      <c r="O70915" s="9"/>
      <c r="P70915" s="9"/>
      <c r="Q70915" s="9"/>
    </row>
    <row r="70916" spans="11:17" x14ac:dyDescent="0.25">
      <c r="K70916" s="9"/>
      <c r="N70916" s="9"/>
      <c r="O70916" s="9"/>
      <c r="P70916" s="9"/>
      <c r="Q70916" s="9"/>
    </row>
    <row r="70917" spans="11:17" x14ac:dyDescent="0.25">
      <c r="K70917" s="9"/>
      <c r="N70917" s="9"/>
      <c r="O70917" s="9"/>
      <c r="P70917" s="9"/>
      <c r="Q70917" s="9"/>
    </row>
    <row r="70918" spans="11:17" x14ac:dyDescent="0.25">
      <c r="K70918" s="9"/>
      <c r="N70918" s="9"/>
      <c r="O70918" s="9"/>
      <c r="P70918" s="9"/>
      <c r="Q70918" s="9"/>
    </row>
    <row r="70919" spans="11:17" x14ac:dyDescent="0.25">
      <c r="K70919" s="9"/>
      <c r="N70919" s="9"/>
      <c r="O70919" s="9"/>
      <c r="P70919" s="9"/>
      <c r="Q70919" s="9"/>
    </row>
    <row r="70920" spans="11:17" x14ac:dyDescent="0.25">
      <c r="K70920" s="9"/>
      <c r="N70920" s="9"/>
      <c r="O70920" s="9"/>
      <c r="P70920" s="9"/>
      <c r="Q70920" s="9"/>
    </row>
    <row r="70921" spans="11:17" x14ac:dyDescent="0.25">
      <c r="K70921" s="9"/>
      <c r="N70921" s="9"/>
      <c r="O70921" s="9"/>
      <c r="P70921" s="9"/>
      <c r="Q70921" s="9"/>
    </row>
    <row r="70922" spans="11:17" x14ac:dyDescent="0.25">
      <c r="K70922" s="9"/>
      <c r="N70922" s="9"/>
      <c r="O70922" s="9"/>
      <c r="P70922" s="9"/>
      <c r="Q70922" s="9"/>
    </row>
    <row r="70923" spans="11:17" x14ac:dyDescent="0.25">
      <c r="K70923" s="9"/>
      <c r="N70923" s="9"/>
      <c r="O70923" s="9"/>
      <c r="P70923" s="9"/>
      <c r="Q70923" s="9"/>
    </row>
    <row r="70924" spans="11:17" x14ac:dyDescent="0.25">
      <c r="K70924" s="9"/>
      <c r="N70924" s="9"/>
      <c r="O70924" s="9"/>
      <c r="P70924" s="9"/>
      <c r="Q70924" s="9"/>
    </row>
    <row r="70925" spans="11:17" x14ac:dyDescent="0.25">
      <c r="K70925" s="9"/>
      <c r="N70925" s="9"/>
      <c r="O70925" s="9"/>
      <c r="P70925" s="9"/>
      <c r="Q70925" s="9"/>
    </row>
    <row r="70926" spans="11:17" x14ac:dyDescent="0.25">
      <c r="K70926" s="9"/>
      <c r="N70926" s="9"/>
      <c r="O70926" s="9"/>
      <c r="P70926" s="9"/>
      <c r="Q70926" s="9"/>
    </row>
    <row r="70927" spans="11:17" x14ac:dyDescent="0.25">
      <c r="K70927" s="9"/>
      <c r="N70927" s="9"/>
      <c r="O70927" s="9"/>
      <c r="P70927" s="9"/>
      <c r="Q70927" s="9"/>
    </row>
    <row r="70928" spans="11:17" x14ac:dyDescent="0.25">
      <c r="K70928" s="9"/>
      <c r="N70928" s="9"/>
      <c r="O70928" s="9"/>
      <c r="P70928" s="9"/>
      <c r="Q70928" s="9"/>
    </row>
    <row r="70929" spans="11:17" x14ac:dyDescent="0.25">
      <c r="K70929" s="9"/>
      <c r="N70929" s="9"/>
      <c r="O70929" s="9"/>
      <c r="P70929" s="9"/>
      <c r="Q70929" s="9"/>
    </row>
    <row r="70930" spans="11:17" x14ac:dyDescent="0.25">
      <c r="K70930" s="9"/>
      <c r="N70930" s="9"/>
      <c r="O70930" s="9"/>
      <c r="P70930" s="9"/>
      <c r="Q70930" s="9"/>
    </row>
    <row r="70931" spans="11:17" x14ac:dyDescent="0.25">
      <c r="K70931" s="9"/>
      <c r="N70931" s="9"/>
      <c r="O70931" s="9"/>
      <c r="P70931" s="9"/>
      <c r="Q70931" s="9"/>
    </row>
    <row r="70932" spans="11:17" x14ac:dyDescent="0.25">
      <c r="K70932" s="9"/>
      <c r="N70932" s="9"/>
      <c r="O70932" s="9"/>
      <c r="P70932" s="9"/>
      <c r="Q70932" s="9"/>
    </row>
    <row r="70933" spans="11:17" x14ac:dyDescent="0.25">
      <c r="K70933" s="9"/>
      <c r="N70933" s="9"/>
      <c r="O70933" s="9"/>
      <c r="P70933" s="9"/>
      <c r="Q70933" s="9"/>
    </row>
    <row r="70934" spans="11:17" x14ac:dyDescent="0.25">
      <c r="K70934" s="9"/>
      <c r="N70934" s="9"/>
      <c r="O70934" s="9"/>
      <c r="P70934" s="9"/>
      <c r="Q70934" s="9"/>
    </row>
    <row r="70935" spans="11:17" x14ac:dyDescent="0.25">
      <c r="K70935" s="9"/>
      <c r="N70935" s="9"/>
      <c r="O70935" s="9"/>
      <c r="P70935" s="9"/>
      <c r="Q70935" s="9"/>
    </row>
    <row r="70936" spans="11:17" x14ac:dyDescent="0.25">
      <c r="K70936" s="9"/>
      <c r="N70936" s="9"/>
      <c r="O70936" s="9"/>
      <c r="P70936" s="9"/>
      <c r="Q70936" s="9"/>
    </row>
    <row r="70937" spans="11:17" x14ac:dyDescent="0.25">
      <c r="K70937" s="9"/>
      <c r="N70937" s="9"/>
      <c r="O70937" s="9"/>
      <c r="P70937" s="9"/>
      <c r="Q70937" s="9"/>
    </row>
    <row r="70938" spans="11:17" x14ac:dyDescent="0.25">
      <c r="K70938" s="9"/>
      <c r="N70938" s="9"/>
      <c r="O70938" s="9"/>
      <c r="P70938" s="9"/>
      <c r="Q70938" s="9"/>
    </row>
    <row r="70939" spans="11:17" x14ac:dyDescent="0.25">
      <c r="K70939" s="9"/>
      <c r="N70939" s="9"/>
      <c r="O70939" s="9"/>
      <c r="P70939" s="9"/>
      <c r="Q70939" s="9"/>
    </row>
    <row r="70940" spans="11:17" x14ac:dyDescent="0.25">
      <c r="K70940" s="9"/>
      <c r="N70940" s="9"/>
      <c r="O70940" s="9"/>
      <c r="P70940" s="9"/>
      <c r="Q70940" s="9"/>
    </row>
    <row r="70941" spans="11:17" x14ac:dyDescent="0.25">
      <c r="K70941" s="9"/>
      <c r="N70941" s="9"/>
      <c r="O70941" s="9"/>
      <c r="P70941" s="9"/>
      <c r="Q70941" s="9"/>
    </row>
    <row r="70942" spans="11:17" x14ac:dyDescent="0.25">
      <c r="K70942" s="9"/>
      <c r="N70942" s="9"/>
      <c r="O70942" s="9"/>
      <c r="P70942" s="9"/>
      <c r="Q70942" s="9"/>
    </row>
    <row r="70943" spans="11:17" x14ac:dyDescent="0.25">
      <c r="K70943" s="9"/>
      <c r="N70943" s="9"/>
      <c r="O70943" s="9"/>
      <c r="P70943" s="9"/>
      <c r="Q70943" s="9"/>
    </row>
    <row r="70944" spans="11:17" x14ac:dyDescent="0.25">
      <c r="K70944" s="9"/>
      <c r="N70944" s="9"/>
      <c r="O70944" s="9"/>
      <c r="P70944" s="9"/>
      <c r="Q70944" s="9"/>
    </row>
    <row r="70945" spans="11:17" x14ac:dyDescent="0.25">
      <c r="K70945" s="9"/>
      <c r="N70945" s="9"/>
      <c r="O70945" s="9"/>
      <c r="P70945" s="9"/>
      <c r="Q70945" s="9"/>
    </row>
    <row r="70946" spans="11:17" x14ac:dyDescent="0.25">
      <c r="K70946" s="9"/>
      <c r="N70946" s="9"/>
      <c r="O70946" s="9"/>
      <c r="P70946" s="9"/>
      <c r="Q70946" s="9"/>
    </row>
    <row r="70947" spans="11:17" x14ac:dyDescent="0.25">
      <c r="K70947" s="9"/>
      <c r="N70947" s="9"/>
      <c r="O70947" s="9"/>
      <c r="P70947" s="9"/>
      <c r="Q70947" s="9"/>
    </row>
    <row r="70948" spans="11:17" x14ac:dyDescent="0.25">
      <c r="K70948" s="9"/>
      <c r="N70948" s="9"/>
      <c r="O70948" s="9"/>
      <c r="P70948" s="9"/>
      <c r="Q70948" s="9"/>
    </row>
    <row r="70949" spans="11:17" x14ac:dyDescent="0.25">
      <c r="K70949" s="9"/>
      <c r="N70949" s="9"/>
      <c r="O70949" s="9"/>
      <c r="P70949" s="9"/>
      <c r="Q70949" s="9"/>
    </row>
    <row r="70950" spans="11:17" x14ac:dyDescent="0.25">
      <c r="K70950" s="9"/>
      <c r="N70950" s="9"/>
      <c r="O70950" s="9"/>
      <c r="P70950" s="9"/>
      <c r="Q70950" s="9"/>
    </row>
    <row r="70951" spans="11:17" x14ac:dyDescent="0.25">
      <c r="K70951" s="9"/>
      <c r="N70951" s="9"/>
      <c r="O70951" s="9"/>
      <c r="P70951" s="9"/>
      <c r="Q70951" s="9"/>
    </row>
    <row r="70952" spans="11:17" x14ac:dyDescent="0.25">
      <c r="K70952" s="9"/>
      <c r="N70952" s="9"/>
      <c r="O70952" s="9"/>
      <c r="P70952" s="9"/>
      <c r="Q70952" s="9"/>
    </row>
    <row r="70953" spans="11:17" x14ac:dyDescent="0.25">
      <c r="K70953" s="9"/>
      <c r="N70953" s="9"/>
      <c r="O70953" s="9"/>
      <c r="P70953" s="9"/>
      <c r="Q70953" s="9"/>
    </row>
    <row r="70954" spans="11:17" x14ac:dyDescent="0.25">
      <c r="K70954" s="9"/>
      <c r="N70954" s="9"/>
      <c r="O70954" s="9"/>
      <c r="P70954" s="9"/>
      <c r="Q70954" s="9"/>
    </row>
    <row r="70955" spans="11:17" x14ac:dyDescent="0.25">
      <c r="K70955" s="9"/>
      <c r="N70955" s="9"/>
      <c r="O70955" s="9"/>
      <c r="P70955" s="9"/>
      <c r="Q70955" s="9"/>
    </row>
    <row r="70956" spans="11:17" x14ac:dyDescent="0.25">
      <c r="K70956" s="9"/>
      <c r="N70956" s="9"/>
      <c r="O70956" s="9"/>
      <c r="P70956" s="9"/>
      <c r="Q70956" s="9"/>
    </row>
    <row r="70957" spans="11:17" x14ac:dyDescent="0.25">
      <c r="K70957" s="9"/>
      <c r="N70957" s="9"/>
      <c r="O70957" s="9"/>
      <c r="P70957" s="9"/>
      <c r="Q70957" s="9"/>
    </row>
    <row r="70958" spans="11:17" x14ac:dyDescent="0.25">
      <c r="K70958" s="9"/>
      <c r="N70958" s="9"/>
      <c r="O70958" s="9"/>
      <c r="P70958" s="9"/>
      <c r="Q70958" s="9"/>
    </row>
    <row r="70959" spans="11:17" x14ac:dyDescent="0.25">
      <c r="K70959" s="9"/>
      <c r="N70959" s="9"/>
      <c r="O70959" s="9"/>
      <c r="P70959" s="9"/>
      <c r="Q70959" s="9"/>
    </row>
    <row r="70960" spans="11:17" x14ac:dyDescent="0.25">
      <c r="K70960" s="9"/>
      <c r="N70960" s="9"/>
      <c r="O70960" s="9"/>
      <c r="P70960" s="9"/>
      <c r="Q70960" s="9"/>
    </row>
    <row r="70961" spans="11:17" x14ac:dyDescent="0.25">
      <c r="K70961" s="9"/>
      <c r="N70961" s="9"/>
      <c r="O70961" s="9"/>
      <c r="P70961" s="9"/>
      <c r="Q70961" s="9"/>
    </row>
    <row r="70962" spans="11:17" x14ac:dyDescent="0.25">
      <c r="K70962" s="9"/>
      <c r="N70962" s="9"/>
      <c r="O70962" s="9"/>
      <c r="P70962" s="9"/>
      <c r="Q70962" s="9"/>
    </row>
    <row r="70963" spans="11:17" x14ac:dyDescent="0.25">
      <c r="K70963" s="9"/>
      <c r="N70963" s="9"/>
      <c r="O70963" s="9"/>
      <c r="P70963" s="9"/>
      <c r="Q70963" s="9"/>
    </row>
    <row r="70964" spans="11:17" x14ac:dyDescent="0.25">
      <c r="K70964" s="9"/>
      <c r="N70964" s="9"/>
      <c r="O70964" s="9"/>
      <c r="P70964" s="9"/>
      <c r="Q70964" s="9"/>
    </row>
    <row r="70965" spans="11:17" x14ac:dyDescent="0.25">
      <c r="K70965" s="9"/>
      <c r="N70965" s="9"/>
      <c r="O70965" s="9"/>
      <c r="P70965" s="9"/>
      <c r="Q70965" s="9"/>
    </row>
    <row r="70966" spans="11:17" x14ac:dyDescent="0.25">
      <c r="K70966" s="9"/>
      <c r="N70966" s="9"/>
      <c r="O70966" s="9"/>
      <c r="P70966" s="9"/>
      <c r="Q70966" s="9"/>
    </row>
    <row r="70967" spans="11:17" x14ac:dyDescent="0.25">
      <c r="K70967" s="9"/>
      <c r="N70967" s="9"/>
      <c r="O70967" s="9"/>
      <c r="P70967" s="9"/>
      <c r="Q70967" s="9"/>
    </row>
    <row r="70968" spans="11:17" x14ac:dyDescent="0.25">
      <c r="K70968" s="9"/>
      <c r="N70968" s="9"/>
      <c r="O70968" s="9"/>
      <c r="P70968" s="9"/>
      <c r="Q70968" s="9"/>
    </row>
    <row r="70969" spans="11:17" x14ac:dyDescent="0.25">
      <c r="K70969" s="9"/>
      <c r="N70969" s="9"/>
      <c r="O70969" s="9"/>
      <c r="P70969" s="9"/>
      <c r="Q70969" s="9"/>
    </row>
    <row r="70970" spans="11:17" x14ac:dyDescent="0.25">
      <c r="K70970" s="9"/>
      <c r="N70970" s="9"/>
      <c r="O70970" s="9"/>
      <c r="P70970" s="9"/>
      <c r="Q70970" s="9"/>
    </row>
    <row r="70971" spans="11:17" x14ac:dyDescent="0.25">
      <c r="K70971" s="9"/>
      <c r="N70971" s="9"/>
      <c r="O70971" s="9"/>
      <c r="P70971" s="9"/>
      <c r="Q70971" s="9"/>
    </row>
    <row r="70972" spans="11:17" x14ac:dyDescent="0.25">
      <c r="K70972" s="9"/>
      <c r="N70972" s="9"/>
      <c r="O70972" s="9"/>
      <c r="P70972" s="9"/>
      <c r="Q70972" s="9"/>
    </row>
    <row r="70973" spans="11:17" x14ac:dyDescent="0.25">
      <c r="K70973" s="9"/>
      <c r="N70973" s="9"/>
      <c r="O70973" s="9"/>
      <c r="P70973" s="9"/>
      <c r="Q70973" s="9"/>
    </row>
    <row r="70974" spans="11:17" x14ac:dyDescent="0.25">
      <c r="K70974" s="9"/>
      <c r="N70974" s="9"/>
      <c r="O70974" s="9"/>
      <c r="P70974" s="9"/>
      <c r="Q70974" s="9"/>
    </row>
    <row r="70975" spans="11:17" x14ac:dyDescent="0.25">
      <c r="K70975" s="9"/>
      <c r="N70975" s="9"/>
      <c r="O70975" s="9"/>
      <c r="P70975" s="9"/>
      <c r="Q70975" s="9"/>
    </row>
    <row r="70976" spans="11:17" x14ac:dyDescent="0.25">
      <c r="K70976" s="9"/>
      <c r="N70976" s="9"/>
      <c r="O70976" s="9"/>
      <c r="P70976" s="9"/>
      <c r="Q70976" s="9"/>
    </row>
    <row r="70977" spans="11:17" x14ac:dyDescent="0.25">
      <c r="K70977" s="9"/>
      <c r="N70977" s="9"/>
      <c r="O70977" s="9"/>
      <c r="P70977" s="9"/>
      <c r="Q70977" s="9"/>
    </row>
    <row r="70978" spans="11:17" x14ac:dyDescent="0.25">
      <c r="K70978" s="9"/>
      <c r="N70978" s="9"/>
      <c r="O70978" s="9"/>
      <c r="P70978" s="9"/>
      <c r="Q70978" s="9"/>
    </row>
    <row r="70979" spans="11:17" x14ac:dyDescent="0.25">
      <c r="K70979" s="9"/>
      <c r="N70979" s="9"/>
      <c r="O70979" s="9"/>
      <c r="P70979" s="9"/>
      <c r="Q70979" s="9"/>
    </row>
    <row r="70980" spans="11:17" x14ac:dyDescent="0.25">
      <c r="K70980" s="9"/>
      <c r="N70980" s="9"/>
      <c r="O70980" s="9"/>
      <c r="P70980" s="9"/>
      <c r="Q70980" s="9"/>
    </row>
    <row r="70981" spans="11:17" x14ac:dyDescent="0.25">
      <c r="K70981" s="9"/>
      <c r="N70981" s="9"/>
      <c r="O70981" s="9"/>
      <c r="P70981" s="9"/>
      <c r="Q70981" s="9"/>
    </row>
    <row r="70982" spans="11:17" x14ac:dyDescent="0.25">
      <c r="K70982" s="9"/>
      <c r="N70982" s="9"/>
      <c r="O70982" s="9"/>
      <c r="P70982" s="9"/>
      <c r="Q70982" s="9"/>
    </row>
    <row r="70983" spans="11:17" x14ac:dyDescent="0.25">
      <c r="K70983" s="9"/>
      <c r="N70983" s="9"/>
      <c r="O70983" s="9"/>
      <c r="P70983" s="9"/>
      <c r="Q70983" s="9"/>
    </row>
    <row r="70984" spans="11:17" x14ac:dyDescent="0.25">
      <c r="K70984" s="9"/>
      <c r="N70984" s="9"/>
      <c r="O70984" s="9"/>
      <c r="P70984" s="9"/>
      <c r="Q70984" s="9"/>
    </row>
    <row r="70985" spans="11:17" x14ac:dyDescent="0.25">
      <c r="K70985" s="9"/>
      <c r="N70985" s="9"/>
      <c r="O70985" s="9"/>
      <c r="P70985" s="9"/>
      <c r="Q70985" s="9"/>
    </row>
    <row r="70986" spans="11:17" x14ac:dyDescent="0.25">
      <c r="K70986" s="9"/>
      <c r="N70986" s="9"/>
      <c r="O70986" s="9"/>
      <c r="P70986" s="9"/>
      <c r="Q70986" s="9"/>
    </row>
    <row r="70987" spans="11:17" x14ac:dyDescent="0.25">
      <c r="K70987" s="9"/>
      <c r="N70987" s="9"/>
      <c r="O70987" s="9"/>
      <c r="P70987" s="9"/>
      <c r="Q70987" s="9"/>
    </row>
    <row r="70988" spans="11:17" x14ac:dyDescent="0.25">
      <c r="K70988" s="9"/>
      <c r="N70988" s="9"/>
      <c r="O70988" s="9"/>
      <c r="P70988" s="9"/>
      <c r="Q70988" s="9"/>
    </row>
    <row r="70989" spans="11:17" x14ac:dyDescent="0.25">
      <c r="K70989" s="9"/>
      <c r="N70989" s="9"/>
      <c r="O70989" s="9"/>
      <c r="P70989" s="9"/>
      <c r="Q70989" s="9"/>
    </row>
    <row r="70990" spans="11:17" x14ac:dyDescent="0.25">
      <c r="K70990" s="9"/>
      <c r="N70990" s="9"/>
      <c r="O70990" s="9"/>
      <c r="P70990" s="9"/>
      <c r="Q70990" s="9"/>
    </row>
    <row r="70991" spans="11:17" x14ac:dyDescent="0.25">
      <c r="K70991" s="9"/>
      <c r="N70991" s="9"/>
      <c r="O70991" s="9"/>
      <c r="P70991" s="9"/>
      <c r="Q70991" s="9"/>
    </row>
    <row r="70992" spans="11:17" x14ac:dyDescent="0.25">
      <c r="K70992" s="9"/>
      <c r="N70992" s="9"/>
      <c r="O70992" s="9"/>
      <c r="P70992" s="9"/>
      <c r="Q70992" s="9"/>
    </row>
    <row r="70993" spans="11:17" x14ac:dyDescent="0.25">
      <c r="K70993" s="9"/>
      <c r="N70993" s="9"/>
      <c r="O70993" s="9"/>
      <c r="P70993" s="9"/>
      <c r="Q70993" s="9"/>
    </row>
    <row r="70994" spans="11:17" x14ac:dyDescent="0.25">
      <c r="K70994" s="9"/>
      <c r="N70994" s="9"/>
      <c r="O70994" s="9"/>
      <c r="P70994" s="9"/>
      <c r="Q70994" s="9"/>
    </row>
    <row r="70995" spans="11:17" x14ac:dyDescent="0.25">
      <c r="K70995" s="9"/>
      <c r="N70995" s="9"/>
      <c r="O70995" s="9"/>
      <c r="P70995" s="9"/>
      <c r="Q70995" s="9"/>
    </row>
    <row r="70996" spans="11:17" x14ac:dyDescent="0.25">
      <c r="K70996" s="9"/>
      <c r="N70996" s="9"/>
      <c r="O70996" s="9"/>
      <c r="P70996" s="9"/>
      <c r="Q70996" s="9"/>
    </row>
    <row r="70997" spans="11:17" x14ac:dyDescent="0.25">
      <c r="K70997" s="9"/>
      <c r="N70997" s="9"/>
      <c r="O70997" s="9"/>
      <c r="P70997" s="9"/>
      <c r="Q70997" s="9"/>
    </row>
    <row r="70998" spans="11:17" x14ac:dyDescent="0.25">
      <c r="K70998" s="9"/>
      <c r="N70998" s="9"/>
      <c r="O70998" s="9"/>
      <c r="P70998" s="9"/>
      <c r="Q70998" s="9"/>
    </row>
    <row r="70999" spans="11:17" x14ac:dyDescent="0.25">
      <c r="K70999" s="9"/>
      <c r="N70999" s="9"/>
      <c r="O70999" s="9"/>
      <c r="P70999" s="9"/>
      <c r="Q70999" s="9"/>
    </row>
    <row r="71000" spans="11:17" x14ac:dyDescent="0.25">
      <c r="K71000" s="9"/>
      <c r="N71000" s="9"/>
      <c r="O71000" s="9"/>
      <c r="P71000" s="9"/>
      <c r="Q71000" s="9"/>
    </row>
    <row r="71001" spans="11:17" x14ac:dyDescent="0.25">
      <c r="K71001" s="9"/>
      <c r="N71001" s="9"/>
      <c r="O71001" s="9"/>
      <c r="P71001" s="9"/>
      <c r="Q71001" s="9"/>
    </row>
    <row r="71002" spans="11:17" x14ac:dyDescent="0.25">
      <c r="K71002" s="9"/>
      <c r="N71002" s="9"/>
      <c r="O71002" s="9"/>
      <c r="P71002" s="9"/>
      <c r="Q71002" s="9"/>
    </row>
    <row r="71003" spans="11:17" x14ac:dyDescent="0.25">
      <c r="K71003" s="9"/>
      <c r="N71003" s="9"/>
      <c r="O71003" s="9"/>
      <c r="P71003" s="9"/>
      <c r="Q71003" s="9"/>
    </row>
    <row r="71004" spans="11:17" x14ac:dyDescent="0.25">
      <c r="K71004" s="9"/>
      <c r="N71004" s="9"/>
      <c r="O71004" s="9"/>
      <c r="P71004" s="9"/>
      <c r="Q71004" s="9"/>
    </row>
    <row r="71005" spans="11:17" x14ac:dyDescent="0.25">
      <c r="K71005" s="9"/>
      <c r="N71005" s="9"/>
      <c r="O71005" s="9"/>
      <c r="P71005" s="9"/>
      <c r="Q71005" s="9"/>
    </row>
    <row r="71006" spans="11:17" x14ac:dyDescent="0.25">
      <c r="K71006" s="9"/>
      <c r="N71006" s="9"/>
      <c r="O71006" s="9"/>
      <c r="P71006" s="9"/>
      <c r="Q71006" s="9"/>
    </row>
    <row r="71007" spans="11:17" x14ac:dyDescent="0.25">
      <c r="K71007" s="9"/>
      <c r="N71007" s="9"/>
      <c r="O71007" s="9"/>
      <c r="P71007" s="9"/>
      <c r="Q71007" s="9"/>
    </row>
    <row r="71008" spans="11:17" x14ac:dyDescent="0.25">
      <c r="K71008" s="9"/>
      <c r="N71008" s="9"/>
      <c r="O71008" s="9"/>
      <c r="P71008" s="9"/>
      <c r="Q71008" s="9"/>
    </row>
    <row r="71009" spans="11:17" x14ac:dyDescent="0.25">
      <c r="K71009" s="9"/>
      <c r="N71009" s="9"/>
      <c r="O71009" s="9"/>
      <c r="P71009" s="9"/>
      <c r="Q71009" s="9"/>
    </row>
    <row r="71010" spans="11:17" x14ac:dyDescent="0.25">
      <c r="K71010" s="9"/>
      <c r="N71010" s="9"/>
      <c r="O71010" s="9"/>
      <c r="P71010" s="9"/>
      <c r="Q71010" s="9"/>
    </row>
    <row r="71011" spans="11:17" x14ac:dyDescent="0.25">
      <c r="K71011" s="9"/>
      <c r="N71011" s="9"/>
      <c r="O71011" s="9"/>
      <c r="P71011" s="9"/>
      <c r="Q71011" s="9"/>
    </row>
    <row r="71012" spans="11:17" x14ac:dyDescent="0.25">
      <c r="K71012" s="9"/>
      <c r="N71012" s="9"/>
      <c r="O71012" s="9"/>
      <c r="P71012" s="9"/>
      <c r="Q71012" s="9"/>
    </row>
    <row r="71013" spans="11:17" x14ac:dyDescent="0.25">
      <c r="K71013" s="9"/>
      <c r="N71013" s="9"/>
      <c r="O71013" s="9"/>
      <c r="P71013" s="9"/>
      <c r="Q71013" s="9"/>
    </row>
    <row r="71014" spans="11:17" x14ac:dyDescent="0.25">
      <c r="K71014" s="9"/>
      <c r="N71014" s="9"/>
      <c r="O71014" s="9"/>
      <c r="P71014" s="9"/>
      <c r="Q71014" s="9"/>
    </row>
    <row r="71015" spans="11:17" x14ac:dyDescent="0.25">
      <c r="K71015" s="9"/>
      <c r="N71015" s="9"/>
      <c r="O71015" s="9"/>
      <c r="P71015" s="9"/>
      <c r="Q71015" s="9"/>
    </row>
    <row r="71016" spans="11:17" x14ac:dyDescent="0.25">
      <c r="K71016" s="9"/>
      <c r="N71016" s="9"/>
      <c r="O71016" s="9"/>
      <c r="P71016" s="9"/>
      <c r="Q71016" s="9"/>
    </row>
    <row r="71017" spans="11:17" x14ac:dyDescent="0.25">
      <c r="K71017" s="9"/>
      <c r="N71017" s="9"/>
      <c r="O71017" s="9"/>
      <c r="P71017" s="9"/>
      <c r="Q71017" s="9"/>
    </row>
    <row r="71018" spans="11:17" x14ac:dyDescent="0.25">
      <c r="K71018" s="9"/>
      <c r="N71018" s="9"/>
      <c r="O71018" s="9"/>
      <c r="P71018" s="9"/>
      <c r="Q71018" s="9"/>
    </row>
    <row r="71019" spans="11:17" x14ac:dyDescent="0.25">
      <c r="K71019" s="9"/>
      <c r="N71019" s="9"/>
      <c r="O71019" s="9"/>
      <c r="P71019" s="9"/>
      <c r="Q71019" s="9"/>
    </row>
    <row r="71020" spans="11:17" x14ac:dyDescent="0.25">
      <c r="K71020" s="9"/>
      <c r="N71020" s="9"/>
      <c r="O71020" s="9"/>
      <c r="P71020" s="9"/>
      <c r="Q71020" s="9"/>
    </row>
    <row r="71021" spans="11:17" x14ac:dyDescent="0.25">
      <c r="K71021" s="9"/>
      <c r="N71021" s="9"/>
      <c r="O71021" s="9"/>
      <c r="P71021" s="9"/>
      <c r="Q71021" s="9"/>
    </row>
    <row r="71022" spans="11:17" x14ac:dyDescent="0.25">
      <c r="K71022" s="9"/>
      <c r="N71022" s="9"/>
      <c r="O71022" s="9"/>
      <c r="P71022" s="9"/>
      <c r="Q71022" s="9"/>
    </row>
    <row r="71023" spans="11:17" x14ac:dyDescent="0.25">
      <c r="K71023" s="9"/>
      <c r="N71023" s="9"/>
      <c r="O71023" s="9"/>
      <c r="P71023" s="9"/>
      <c r="Q71023" s="9"/>
    </row>
    <row r="71024" spans="11:17" x14ac:dyDescent="0.25">
      <c r="K71024" s="9"/>
      <c r="N71024" s="9"/>
      <c r="O71024" s="9"/>
      <c r="P71024" s="9"/>
      <c r="Q71024" s="9"/>
    </row>
    <row r="71025" spans="11:17" x14ac:dyDescent="0.25">
      <c r="K71025" s="9"/>
      <c r="N71025" s="9"/>
      <c r="O71025" s="9"/>
      <c r="P71025" s="9"/>
      <c r="Q71025" s="9"/>
    </row>
    <row r="71026" spans="11:17" x14ac:dyDescent="0.25">
      <c r="K71026" s="9"/>
      <c r="N71026" s="9"/>
      <c r="O71026" s="9"/>
      <c r="P71026" s="9"/>
      <c r="Q71026" s="9"/>
    </row>
    <row r="71027" spans="11:17" x14ac:dyDescent="0.25">
      <c r="K71027" s="9"/>
      <c r="N71027" s="9"/>
      <c r="O71027" s="9"/>
      <c r="P71027" s="9"/>
      <c r="Q71027" s="9"/>
    </row>
    <row r="71028" spans="11:17" x14ac:dyDescent="0.25">
      <c r="K71028" s="9"/>
      <c r="N71028" s="9"/>
      <c r="O71028" s="9"/>
      <c r="P71028" s="9"/>
      <c r="Q71028" s="9"/>
    </row>
    <row r="71029" spans="11:17" x14ac:dyDescent="0.25">
      <c r="K71029" s="9"/>
      <c r="N71029" s="9"/>
      <c r="O71029" s="9"/>
      <c r="P71029" s="9"/>
      <c r="Q71029" s="9"/>
    </row>
    <row r="71030" spans="11:17" x14ac:dyDescent="0.25">
      <c r="K71030" s="9"/>
      <c r="N71030" s="9"/>
      <c r="O71030" s="9"/>
      <c r="P71030" s="9"/>
      <c r="Q71030" s="9"/>
    </row>
    <row r="71031" spans="11:17" x14ac:dyDescent="0.25">
      <c r="K71031" s="9"/>
      <c r="N71031" s="9"/>
      <c r="O71031" s="9"/>
      <c r="P71031" s="9"/>
      <c r="Q71031" s="9"/>
    </row>
    <row r="71032" spans="11:17" x14ac:dyDescent="0.25">
      <c r="K71032" s="9"/>
      <c r="N71032" s="9"/>
      <c r="O71032" s="9"/>
      <c r="P71032" s="9"/>
      <c r="Q71032" s="9"/>
    </row>
    <row r="71033" spans="11:17" x14ac:dyDescent="0.25">
      <c r="K71033" s="9"/>
      <c r="N71033" s="9"/>
      <c r="O71033" s="9"/>
      <c r="P71033" s="9"/>
      <c r="Q71033" s="9"/>
    </row>
    <row r="71034" spans="11:17" x14ac:dyDescent="0.25">
      <c r="K71034" s="9"/>
      <c r="N71034" s="9"/>
      <c r="O71034" s="9"/>
      <c r="P71034" s="9"/>
      <c r="Q71034" s="9"/>
    </row>
    <row r="71035" spans="11:17" x14ac:dyDescent="0.25">
      <c r="K71035" s="9"/>
      <c r="N71035" s="9"/>
      <c r="O71035" s="9"/>
      <c r="P71035" s="9"/>
      <c r="Q71035" s="9"/>
    </row>
    <row r="71036" spans="11:17" x14ac:dyDescent="0.25">
      <c r="K71036" s="9"/>
      <c r="N71036" s="9"/>
      <c r="O71036" s="9"/>
      <c r="P71036" s="9"/>
      <c r="Q71036" s="9"/>
    </row>
    <row r="71037" spans="11:17" x14ac:dyDescent="0.25">
      <c r="K71037" s="9"/>
      <c r="N71037" s="9"/>
      <c r="O71037" s="9"/>
      <c r="P71037" s="9"/>
      <c r="Q71037" s="9"/>
    </row>
    <row r="71038" spans="11:17" x14ac:dyDescent="0.25">
      <c r="K71038" s="9"/>
      <c r="N71038" s="9"/>
      <c r="O71038" s="9"/>
      <c r="P71038" s="9"/>
      <c r="Q71038" s="9"/>
    </row>
    <row r="71039" spans="11:17" x14ac:dyDescent="0.25">
      <c r="K71039" s="9"/>
      <c r="N71039" s="9"/>
      <c r="O71039" s="9"/>
      <c r="P71039" s="9"/>
      <c r="Q71039" s="9"/>
    </row>
    <row r="71040" spans="11:17" x14ac:dyDescent="0.25">
      <c r="K71040" s="9"/>
      <c r="N71040" s="9"/>
      <c r="O71040" s="9"/>
      <c r="P71040" s="9"/>
      <c r="Q71040" s="9"/>
    </row>
    <row r="71041" spans="11:17" x14ac:dyDescent="0.25">
      <c r="K71041" s="9"/>
      <c r="N71041" s="9"/>
      <c r="O71041" s="9"/>
      <c r="P71041" s="9"/>
      <c r="Q71041" s="9"/>
    </row>
    <row r="71042" spans="11:17" x14ac:dyDescent="0.25">
      <c r="K71042" s="9"/>
      <c r="N71042" s="9"/>
      <c r="O71042" s="9"/>
      <c r="P71042" s="9"/>
      <c r="Q71042" s="9"/>
    </row>
    <row r="71043" spans="11:17" x14ac:dyDescent="0.25">
      <c r="K71043" s="9"/>
      <c r="N71043" s="9"/>
      <c r="O71043" s="9"/>
      <c r="P71043" s="9"/>
      <c r="Q71043" s="9"/>
    </row>
    <row r="71044" spans="11:17" x14ac:dyDescent="0.25">
      <c r="K71044" s="9"/>
      <c r="N71044" s="9"/>
      <c r="O71044" s="9"/>
      <c r="P71044" s="9"/>
      <c r="Q71044" s="9"/>
    </row>
    <row r="71045" spans="11:17" x14ac:dyDescent="0.25">
      <c r="K71045" s="9"/>
      <c r="N71045" s="9"/>
      <c r="O71045" s="9"/>
      <c r="P71045" s="9"/>
      <c r="Q71045" s="9"/>
    </row>
    <row r="71046" spans="11:17" x14ac:dyDescent="0.25">
      <c r="K71046" s="9"/>
      <c r="N71046" s="9"/>
      <c r="O71046" s="9"/>
      <c r="P71046" s="9"/>
      <c r="Q71046" s="9"/>
    </row>
    <row r="71047" spans="11:17" x14ac:dyDescent="0.25">
      <c r="K71047" s="9"/>
      <c r="N71047" s="9"/>
      <c r="O71047" s="9"/>
      <c r="P71047" s="9"/>
      <c r="Q71047" s="9"/>
    </row>
    <row r="71048" spans="11:17" x14ac:dyDescent="0.25">
      <c r="K71048" s="9"/>
      <c r="N71048" s="9"/>
      <c r="O71048" s="9"/>
      <c r="P71048" s="9"/>
      <c r="Q71048" s="9"/>
    </row>
    <row r="71049" spans="11:17" x14ac:dyDescent="0.25">
      <c r="K71049" s="9"/>
      <c r="N71049" s="9"/>
      <c r="O71049" s="9"/>
      <c r="P71049" s="9"/>
      <c r="Q71049" s="9"/>
    </row>
    <row r="71050" spans="11:17" x14ac:dyDescent="0.25">
      <c r="K71050" s="9"/>
      <c r="N71050" s="9"/>
      <c r="O71050" s="9"/>
      <c r="P71050" s="9"/>
      <c r="Q71050" s="9"/>
    </row>
    <row r="71051" spans="11:17" x14ac:dyDescent="0.25">
      <c r="K71051" s="9"/>
      <c r="N71051" s="9"/>
      <c r="O71051" s="9"/>
      <c r="P71051" s="9"/>
      <c r="Q71051" s="9"/>
    </row>
    <row r="71052" spans="11:17" x14ac:dyDescent="0.25">
      <c r="K71052" s="9"/>
      <c r="N71052" s="9"/>
      <c r="O71052" s="9"/>
      <c r="P71052" s="9"/>
      <c r="Q71052" s="9"/>
    </row>
    <row r="71053" spans="11:17" x14ac:dyDescent="0.25">
      <c r="K71053" s="9"/>
      <c r="N71053" s="9"/>
      <c r="O71053" s="9"/>
      <c r="P71053" s="9"/>
      <c r="Q71053" s="9"/>
    </row>
    <row r="71054" spans="11:17" x14ac:dyDescent="0.25">
      <c r="K71054" s="9"/>
      <c r="N71054" s="9"/>
      <c r="O71054" s="9"/>
      <c r="P71054" s="9"/>
      <c r="Q71054" s="9"/>
    </row>
    <row r="71055" spans="11:17" x14ac:dyDescent="0.25">
      <c r="K71055" s="9"/>
      <c r="N71055" s="9"/>
      <c r="O71055" s="9"/>
      <c r="P71055" s="9"/>
      <c r="Q71055" s="9"/>
    </row>
    <row r="71056" spans="11:17" x14ac:dyDescent="0.25">
      <c r="K71056" s="9"/>
      <c r="N71056" s="9"/>
      <c r="O71056" s="9"/>
      <c r="P71056" s="9"/>
      <c r="Q71056" s="9"/>
    </row>
    <row r="71057" spans="11:17" x14ac:dyDescent="0.25">
      <c r="K71057" s="9"/>
      <c r="N71057" s="9"/>
      <c r="O71057" s="9"/>
      <c r="P71057" s="9"/>
      <c r="Q71057" s="9"/>
    </row>
    <row r="71058" spans="11:17" x14ac:dyDescent="0.25">
      <c r="K71058" s="9"/>
      <c r="N71058" s="9"/>
      <c r="O71058" s="9"/>
      <c r="P71058" s="9"/>
      <c r="Q71058" s="9"/>
    </row>
    <row r="71059" spans="11:17" x14ac:dyDescent="0.25">
      <c r="K71059" s="9"/>
      <c r="N71059" s="9"/>
      <c r="O71059" s="9"/>
      <c r="P71059" s="9"/>
      <c r="Q71059" s="9"/>
    </row>
    <row r="71060" spans="11:17" x14ac:dyDescent="0.25">
      <c r="K71060" s="9"/>
      <c r="N71060" s="9"/>
      <c r="O71060" s="9"/>
      <c r="P71060" s="9"/>
      <c r="Q71060" s="9"/>
    </row>
    <row r="71061" spans="11:17" x14ac:dyDescent="0.25">
      <c r="K71061" s="9"/>
      <c r="N71061" s="9"/>
      <c r="O71061" s="9"/>
      <c r="P71061" s="9"/>
      <c r="Q71061" s="9"/>
    </row>
    <row r="71062" spans="11:17" x14ac:dyDescent="0.25">
      <c r="K71062" s="9"/>
      <c r="N71062" s="9"/>
      <c r="O71062" s="9"/>
      <c r="P71062" s="9"/>
      <c r="Q71062" s="9"/>
    </row>
    <row r="71063" spans="11:17" x14ac:dyDescent="0.25">
      <c r="K71063" s="9"/>
      <c r="N71063" s="9"/>
      <c r="O71063" s="9"/>
      <c r="P71063" s="9"/>
      <c r="Q71063" s="9"/>
    </row>
    <row r="71064" spans="11:17" x14ac:dyDescent="0.25">
      <c r="K71064" s="9"/>
      <c r="N71064" s="9"/>
      <c r="O71064" s="9"/>
      <c r="P71064" s="9"/>
      <c r="Q71064" s="9"/>
    </row>
    <row r="71065" spans="11:17" x14ac:dyDescent="0.25">
      <c r="K71065" s="9"/>
      <c r="N71065" s="9"/>
      <c r="O71065" s="9"/>
      <c r="P71065" s="9"/>
      <c r="Q71065" s="9"/>
    </row>
    <row r="71066" spans="11:17" x14ac:dyDescent="0.25">
      <c r="K71066" s="9"/>
      <c r="N71066" s="9"/>
      <c r="O71066" s="9"/>
      <c r="P71066" s="9"/>
      <c r="Q71066" s="9"/>
    </row>
    <row r="71067" spans="11:17" x14ac:dyDescent="0.25">
      <c r="K71067" s="9"/>
      <c r="N71067" s="9"/>
      <c r="O71067" s="9"/>
      <c r="P71067" s="9"/>
      <c r="Q71067" s="9"/>
    </row>
    <row r="71068" spans="11:17" x14ac:dyDescent="0.25">
      <c r="K71068" s="9"/>
      <c r="N71068" s="9"/>
      <c r="O71068" s="9"/>
      <c r="P71068" s="9"/>
      <c r="Q71068" s="9"/>
    </row>
    <row r="71069" spans="11:17" x14ac:dyDescent="0.25">
      <c r="K71069" s="9"/>
      <c r="N71069" s="9"/>
      <c r="O71069" s="9"/>
      <c r="P71069" s="9"/>
      <c r="Q71069" s="9"/>
    </row>
    <row r="71070" spans="11:17" x14ac:dyDescent="0.25">
      <c r="K71070" s="9"/>
      <c r="N71070" s="9"/>
      <c r="O71070" s="9"/>
      <c r="P71070" s="9"/>
      <c r="Q71070" s="9"/>
    </row>
    <row r="71071" spans="11:17" x14ac:dyDescent="0.25">
      <c r="K71071" s="9"/>
      <c r="N71071" s="9"/>
      <c r="O71071" s="9"/>
      <c r="P71071" s="9"/>
      <c r="Q71071" s="9"/>
    </row>
    <row r="71072" spans="11:17" x14ac:dyDescent="0.25">
      <c r="K71072" s="9"/>
      <c r="N71072" s="9"/>
      <c r="O71072" s="9"/>
      <c r="P71072" s="9"/>
      <c r="Q71072" s="9"/>
    </row>
    <row r="71073" spans="11:17" x14ac:dyDescent="0.25">
      <c r="K71073" s="9"/>
      <c r="N71073" s="9"/>
      <c r="O71073" s="9"/>
      <c r="P71073" s="9"/>
      <c r="Q71073" s="9"/>
    </row>
    <row r="71074" spans="11:17" x14ac:dyDescent="0.25">
      <c r="K71074" s="9"/>
      <c r="N71074" s="9"/>
      <c r="O71074" s="9"/>
      <c r="P71074" s="9"/>
      <c r="Q71074" s="9"/>
    </row>
    <row r="71075" spans="11:17" x14ac:dyDescent="0.25">
      <c r="K71075" s="9"/>
      <c r="N71075" s="9"/>
      <c r="O71075" s="9"/>
      <c r="P71075" s="9"/>
      <c r="Q71075" s="9"/>
    </row>
    <row r="71076" spans="11:17" x14ac:dyDescent="0.25">
      <c r="K71076" s="9"/>
      <c r="N71076" s="9"/>
      <c r="O71076" s="9"/>
      <c r="P71076" s="9"/>
      <c r="Q71076" s="9"/>
    </row>
    <row r="71077" spans="11:17" x14ac:dyDescent="0.25">
      <c r="K71077" s="9"/>
      <c r="N71077" s="9"/>
      <c r="O71077" s="9"/>
      <c r="P71077" s="9"/>
      <c r="Q71077" s="9"/>
    </row>
    <row r="71078" spans="11:17" x14ac:dyDescent="0.25">
      <c r="K71078" s="9"/>
      <c r="N71078" s="9"/>
      <c r="O71078" s="9"/>
      <c r="P71078" s="9"/>
      <c r="Q71078" s="9"/>
    </row>
    <row r="71079" spans="11:17" x14ac:dyDescent="0.25">
      <c r="K71079" s="9"/>
      <c r="N71079" s="9"/>
      <c r="O71079" s="9"/>
      <c r="P71079" s="9"/>
      <c r="Q71079" s="9"/>
    </row>
    <row r="71080" spans="11:17" x14ac:dyDescent="0.25">
      <c r="K71080" s="9"/>
      <c r="N71080" s="9"/>
      <c r="O71080" s="9"/>
      <c r="P71080" s="9"/>
      <c r="Q71080" s="9"/>
    </row>
    <row r="71081" spans="11:17" x14ac:dyDescent="0.25">
      <c r="K71081" s="9"/>
      <c r="N71081" s="9"/>
      <c r="O71081" s="9"/>
      <c r="P71081" s="9"/>
      <c r="Q71081" s="9"/>
    </row>
    <row r="71082" spans="11:17" x14ac:dyDescent="0.25">
      <c r="K71082" s="9"/>
      <c r="N71082" s="9"/>
      <c r="O71082" s="9"/>
      <c r="P71082" s="9"/>
      <c r="Q71082" s="9"/>
    </row>
    <row r="71083" spans="11:17" x14ac:dyDescent="0.25">
      <c r="K71083" s="9"/>
      <c r="N71083" s="9"/>
      <c r="O71083" s="9"/>
      <c r="P71083" s="9"/>
      <c r="Q71083" s="9"/>
    </row>
    <row r="71084" spans="11:17" x14ac:dyDescent="0.25">
      <c r="K71084" s="9"/>
      <c r="N71084" s="9"/>
      <c r="O71084" s="9"/>
      <c r="P71084" s="9"/>
      <c r="Q71084" s="9"/>
    </row>
    <row r="71085" spans="11:17" x14ac:dyDescent="0.25">
      <c r="K71085" s="9"/>
      <c r="N71085" s="9"/>
      <c r="O71085" s="9"/>
      <c r="P71085" s="9"/>
      <c r="Q71085" s="9"/>
    </row>
    <row r="71086" spans="11:17" x14ac:dyDescent="0.25">
      <c r="K71086" s="9"/>
      <c r="N71086" s="9"/>
      <c r="O71086" s="9"/>
      <c r="P71086" s="9"/>
      <c r="Q71086" s="9"/>
    </row>
    <row r="71087" spans="11:17" x14ac:dyDescent="0.25">
      <c r="K71087" s="9"/>
      <c r="N71087" s="9"/>
      <c r="O71087" s="9"/>
      <c r="P71087" s="9"/>
      <c r="Q71087" s="9"/>
    </row>
    <row r="71088" spans="11:17" x14ac:dyDescent="0.25">
      <c r="K71088" s="9"/>
      <c r="N71088" s="9"/>
      <c r="O71088" s="9"/>
      <c r="P71088" s="9"/>
      <c r="Q71088" s="9"/>
    </row>
    <row r="71089" spans="11:17" x14ac:dyDescent="0.25">
      <c r="K71089" s="9"/>
      <c r="N71089" s="9"/>
      <c r="O71089" s="9"/>
      <c r="P71089" s="9"/>
      <c r="Q71089" s="9"/>
    </row>
    <row r="71090" spans="11:17" x14ac:dyDescent="0.25">
      <c r="K71090" s="9"/>
      <c r="N71090" s="9"/>
      <c r="O71090" s="9"/>
      <c r="P71090" s="9"/>
      <c r="Q71090" s="9"/>
    </row>
    <row r="71091" spans="11:17" x14ac:dyDescent="0.25">
      <c r="K71091" s="9"/>
      <c r="N71091" s="9"/>
      <c r="O71091" s="9"/>
      <c r="P71091" s="9"/>
      <c r="Q71091" s="9"/>
    </row>
    <row r="71092" spans="11:17" x14ac:dyDescent="0.25">
      <c r="K71092" s="9"/>
      <c r="N71092" s="9"/>
      <c r="O71092" s="9"/>
      <c r="P71092" s="9"/>
      <c r="Q71092" s="9"/>
    </row>
    <row r="71093" spans="11:17" x14ac:dyDescent="0.25">
      <c r="K71093" s="9"/>
      <c r="N71093" s="9"/>
      <c r="O71093" s="9"/>
      <c r="P71093" s="9"/>
      <c r="Q71093" s="9"/>
    </row>
    <row r="71094" spans="11:17" x14ac:dyDescent="0.25">
      <c r="K71094" s="9"/>
      <c r="N71094" s="9"/>
      <c r="O71094" s="9"/>
      <c r="P71094" s="9"/>
      <c r="Q71094" s="9"/>
    </row>
    <row r="71095" spans="11:17" x14ac:dyDescent="0.25">
      <c r="K71095" s="9"/>
      <c r="N71095" s="9"/>
      <c r="O71095" s="9"/>
      <c r="P71095" s="9"/>
      <c r="Q71095" s="9"/>
    </row>
    <row r="71096" spans="11:17" x14ac:dyDescent="0.25">
      <c r="K71096" s="9"/>
      <c r="N71096" s="9"/>
      <c r="O71096" s="9"/>
      <c r="P71096" s="9"/>
      <c r="Q71096" s="9"/>
    </row>
    <row r="71097" spans="11:17" x14ac:dyDescent="0.25">
      <c r="K71097" s="9"/>
      <c r="N71097" s="9"/>
      <c r="O71097" s="9"/>
      <c r="P71097" s="9"/>
      <c r="Q71097" s="9"/>
    </row>
    <row r="71098" spans="11:17" x14ac:dyDescent="0.25">
      <c r="K71098" s="9"/>
      <c r="N71098" s="9"/>
      <c r="O71098" s="9"/>
      <c r="P71098" s="9"/>
      <c r="Q71098" s="9"/>
    </row>
    <row r="71099" spans="11:17" x14ac:dyDescent="0.25">
      <c r="K71099" s="9"/>
      <c r="N71099" s="9"/>
      <c r="O71099" s="9"/>
      <c r="P71099" s="9"/>
      <c r="Q71099" s="9"/>
    </row>
    <row r="71100" spans="11:17" x14ac:dyDescent="0.25">
      <c r="K71100" s="9"/>
      <c r="N71100" s="9"/>
      <c r="O71100" s="9"/>
      <c r="P71100" s="9"/>
      <c r="Q71100" s="9"/>
    </row>
    <row r="71101" spans="11:17" x14ac:dyDescent="0.25">
      <c r="K71101" s="9"/>
      <c r="N71101" s="9"/>
      <c r="O71101" s="9"/>
      <c r="P71101" s="9"/>
      <c r="Q71101" s="9"/>
    </row>
    <row r="71102" spans="11:17" x14ac:dyDescent="0.25">
      <c r="K71102" s="9"/>
      <c r="N71102" s="9"/>
      <c r="O71102" s="9"/>
      <c r="P71102" s="9"/>
      <c r="Q71102" s="9"/>
    </row>
    <row r="71103" spans="11:17" x14ac:dyDescent="0.25">
      <c r="K71103" s="9"/>
      <c r="N71103" s="9"/>
      <c r="O71103" s="9"/>
      <c r="P71103" s="9"/>
      <c r="Q71103" s="9"/>
    </row>
    <row r="71104" spans="11:17" x14ac:dyDescent="0.25">
      <c r="K71104" s="9"/>
      <c r="N71104" s="9"/>
      <c r="O71104" s="9"/>
      <c r="P71104" s="9"/>
      <c r="Q71104" s="9"/>
    </row>
    <row r="71105" spans="11:17" x14ac:dyDescent="0.25">
      <c r="K71105" s="9"/>
      <c r="N71105" s="9"/>
      <c r="O71105" s="9"/>
      <c r="P71105" s="9"/>
      <c r="Q71105" s="9"/>
    </row>
    <row r="71106" spans="11:17" x14ac:dyDescent="0.25">
      <c r="K71106" s="9"/>
      <c r="N71106" s="9"/>
      <c r="O71106" s="9"/>
      <c r="P71106" s="9"/>
      <c r="Q71106" s="9"/>
    </row>
    <row r="71107" spans="11:17" x14ac:dyDescent="0.25">
      <c r="K71107" s="9"/>
      <c r="N71107" s="9"/>
      <c r="O71107" s="9"/>
      <c r="P71107" s="9"/>
      <c r="Q71107" s="9"/>
    </row>
    <row r="71108" spans="11:17" x14ac:dyDescent="0.25">
      <c r="K71108" s="9"/>
      <c r="N71108" s="9"/>
      <c r="O71108" s="9"/>
      <c r="P71108" s="9"/>
      <c r="Q71108" s="9"/>
    </row>
    <row r="71109" spans="11:17" x14ac:dyDescent="0.25">
      <c r="K71109" s="9"/>
      <c r="N71109" s="9"/>
      <c r="O71109" s="9"/>
      <c r="P71109" s="9"/>
      <c r="Q71109" s="9"/>
    </row>
    <row r="71110" spans="11:17" x14ac:dyDescent="0.25">
      <c r="K71110" s="9"/>
      <c r="N71110" s="9"/>
      <c r="O71110" s="9"/>
      <c r="P71110" s="9"/>
      <c r="Q71110" s="9"/>
    </row>
    <row r="71111" spans="11:17" x14ac:dyDescent="0.25">
      <c r="K71111" s="9"/>
      <c r="N71111" s="9"/>
      <c r="O71111" s="9"/>
      <c r="P71111" s="9"/>
      <c r="Q71111" s="9"/>
    </row>
    <row r="71112" spans="11:17" x14ac:dyDescent="0.25">
      <c r="K71112" s="9"/>
      <c r="N71112" s="9"/>
      <c r="O71112" s="9"/>
      <c r="P71112" s="9"/>
      <c r="Q71112" s="9"/>
    </row>
    <row r="71113" spans="11:17" x14ac:dyDescent="0.25">
      <c r="K71113" s="9"/>
      <c r="N71113" s="9"/>
      <c r="O71113" s="9"/>
      <c r="P71113" s="9"/>
      <c r="Q71113" s="9"/>
    </row>
    <row r="71114" spans="11:17" x14ac:dyDescent="0.25">
      <c r="K71114" s="9"/>
      <c r="N71114" s="9"/>
      <c r="O71114" s="9"/>
      <c r="P71114" s="9"/>
      <c r="Q71114" s="9"/>
    </row>
    <row r="71115" spans="11:17" x14ac:dyDescent="0.25">
      <c r="K71115" s="9"/>
      <c r="N71115" s="9"/>
      <c r="O71115" s="9"/>
      <c r="P71115" s="9"/>
      <c r="Q71115" s="9"/>
    </row>
    <row r="71116" spans="11:17" x14ac:dyDescent="0.25">
      <c r="K71116" s="9"/>
      <c r="N71116" s="9"/>
      <c r="O71116" s="9"/>
      <c r="P71116" s="9"/>
      <c r="Q71116" s="9"/>
    </row>
    <row r="71117" spans="11:17" x14ac:dyDescent="0.25">
      <c r="K71117" s="9"/>
      <c r="N71117" s="9"/>
      <c r="O71117" s="9"/>
      <c r="P71117" s="9"/>
      <c r="Q71117" s="9"/>
    </row>
    <row r="71118" spans="11:17" x14ac:dyDescent="0.25">
      <c r="K71118" s="9"/>
      <c r="N71118" s="9"/>
      <c r="O71118" s="9"/>
      <c r="P71118" s="9"/>
      <c r="Q71118" s="9"/>
    </row>
    <row r="71119" spans="11:17" x14ac:dyDescent="0.25">
      <c r="K71119" s="9"/>
      <c r="N71119" s="9"/>
      <c r="O71119" s="9"/>
      <c r="P71119" s="9"/>
      <c r="Q71119" s="9"/>
    </row>
    <row r="71120" spans="11:17" x14ac:dyDescent="0.25">
      <c r="K71120" s="9"/>
      <c r="N71120" s="9"/>
      <c r="O71120" s="9"/>
      <c r="P71120" s="9"/>
      <c r="Q71120" s="9"/>
    </row>
    <row r="71121" spans="11:17" x14ac:dyDescent="0.25">
      <c r="K71121" s="9"/>
      <c r="N71121" s="9"/>
      <c r="O71121" s="9"/>
      <c r="P71121" s="9"/>
      <c r="Q71121" s="9"/>
    </row>
    <row r="71122" spans="11:17" x14ac:dyDescent="0.25">
      <c r="K71122" s="9"/>
      <c r="N71122" s="9"/>
      <c r="O71122" s="9"/>
      <c r="P71122" s="9"/>
      <c r="Q71122" s="9"/>
    </row>
    <row r="71123" spans="11:17" x14ac:dyDescent="0.25">
      <c r="K71123" s="9"/>
      <c r="N71123" s="9"/>
      <c r="O71123" s="9"/>
      <c r="P71123" s="9"/>
      <c r="Q71123" s="9"/>
    </row>
    <row r="71124" spans="11:17" x14ac:dyDescent="0.25">
      <c r="K71124" s="9"/>
      <c r="N71124" s="9"/>
      <c r="O71124" s="9"/>
      <c r="P71124" s="9"/>
      <c r="Q71124" s="9"/>
    </row>
    <row r="71125" spans="11:17" x14ac:dyDescent="0.25">
      <c r="K71125" s="9"/>
      <c r="N71125" s="9"/>
      <c r="O71125" s="9"/>
      <c r="P71125" s="9"/>
      <c r="Q71125" s="9"/>
    </row>
    <row r="71126" spans="11:17" x14ac:dyDescent="0.25">
      <c r="K71126" s="9"/>
      <c r="N71126" s="9"/>
      <c r="O71126" s="9"/>
      <c r="P71126" s="9"/>
      <c r="Q71126" s="9"/>
    </row>
    <row r="71127" spans="11:17" x14ac:dyDescent="0.25">
      <c r="K71127" s="9"/>
      <c r="N71127" s="9"/>
      <c r="O71127" s="9"/>
      <c r="P71127" s="9"/>
      <c r="Q71127" s="9"/>
    </row>
    <row r="71128" spans="11:17" x14ac:dyDescent="0.25">
      <c r="K71128" s="9"/>
      <c r="N71128" s="9"/>
      <c r="O71128" s="9"/>
      <c r="P71128" s="9"/>
      <c r="Q71128" s="9"/>
    </row>
    <row r="71129" spans="11:17" x14ac:dyDescent="0.25">
      <c r="K71129" s="9"/>
      <c r="N71129" s="9"/>
      <c r="O71129" s="9"/>
      <c r="P71129" s="9"/>
      <c r="Q71129" s="9"/>
    </row>
    <row r="71130" spans="11:17" x14ac:dyDescent="0.25">
      <c r="K71130" s="9"/>
      <c r="N71130" s="9"/>
      <c r="O71130" s="9"/>
      <c r="P71130" s="9"/>
      <c r="Q71130" s="9"/>
    </row>
    <row r="71131" spans="11:17" x14ac:dyDescent="0.25">
      <c r="K71131" s="9"/>
      <c r="N71131" s="9"/>
      <c r="O71131" s="9"/>
      <c r="P71131" s="9"/>
      <c r="Q71131" s="9"/>
    </row>
    <row r="71132" spans="11:17" x14ac:dyDescent="0.25">
      <c r="K71132" s="9"/>
      <c r="N71132" s="9"/>
      <c r="O71132" s="9"/>
      <c r="P71132" s="9"/>
      <c r="Q71132" s="9"/>
    </row>
    <row r="71133" spans="11:17" x14ac:dyDescent="0.25">
      <c r="K71133" s="9"/>
      <c r="N71133" s="9"/>
      <c r="O71133" s="9"/>
      <c r="P71133" s="9"/>
      <c r="Q71133" s="9"/>
    </row>
    <row r="71134" spans="11:17" x14ac:dyDescent="0.25">
      <c r="K71134" s="9"/>
      <c r="N71134" s="9"/>
      <c r="O71134" s="9"/>
      <c r="P71134" s="9"/>
      <c r="Q71134" s="9"/>
    </row>
    <row r="71135" spans="11:17" x14ac:dyDescent="0.25">
      <c r="K71135" s="9"/>
      <c r="N71135" s="9"/>
      <c r="O71135" s="9"/>
      <c r="P71135" s="9"/>
      <c r="Q71135" s="9"/>
    </row>
    <row r="71136" spans="11:17" x14ac:dyDescent="0.25">
      <c r="K71136" s="9"/>
      <c r="N71136" s="9"/>
      <c r="O71136" s="9"/>
      <c r="P71136" s="9"/>
      <c r="Q71136" s="9"/>
    </row>
    <row r="71137" spans="11:17" x14ac:dyDescent="0.25">
      <c r="K71137" s="9"/>
      <c r="N71137" s="9"/>
      <c r="O71137" s="9"/>
      <c r="P71137" s="9"/>
      <c r="Q71137" s="9"/>
    </row>
    <row r="71138" spans="11:17" x14ac:dyDescent="0.25">
      <c r="K71138" s="9"/>
      <c r="N71138" s="9"/>
      <c r="O71138" s="9"/>
      <c r="P71138" s="9"/>
      <c r="Q71138" s="9"/>
    </row>
    <row r="71139" spans="11:17" x14ac:dyDescent="0.25">
      <c r="K71139" s="9"/>
      <c r="N71139" s="9"/>
      <c r="O71139" s="9"/>
      <c r="P71139" s="9"/>
      <c r="Q71139" s="9"/>
    </row>
    <row r="71140" spans="11:17" x14ac:dyDescent="0.25">
      <c r="K71140" s="9"/>
      <c r="N71140" s="9"/>
      <c r="O71140" s="9"/>
      <c r="P71140" s="9"/>
      <c r="Q71140" s="9"/>
    </row>
    <row r="71141" spans="11:17" x14ac:dyDescent="0.25">
      <c r="K71141" s="9"/>
      <c r="N71141" s="9"/>
      <c r="O71141" s="9"/>
      <c r="P71141" s="9"/>
      <c r="Q71141" s="9"/>
    </row>
    <row r="71142" spans="11:17" x14ac:dyDescent="0.25">
      <c r="K71142" s="9"/>
      <c r="N71142" s="9"/>
      <c r="O71142" s="9"/>
      <c r="P71142" s="9"/>
      <c r="Q71142" s="9"/>
    </row>
    <row r="71143" spans="11:17" x14ac:dyDescent="0.25">
      <c r="K71143" s="9"/>
      <c r="N71143" s="9"/>
      <c r="O71143" s="9"/>
      <c r="P71143" s="9"/>
      <c r="Q71143" s="9"/>
    </row>
    <row r="71144" spans="11:17" x14ac:dyDescent="0.25">
      <c r="K71144" s="9"/>
      <c r="N71144" s="9"/>
      <c r="O71144" s="9"/>
      <c r="P71144" s="9"/>
      <c r="Q71144" s="9"/>
    </row>
    <row r="71145" spans="11:17" x14ac:dyDescent="0.25">
      <c r="K71145" s="9"/>
      <c r="N71145" s="9"/>
      <c r="O71145" s="9"/>
      <c r="P71145" s="9"/>
      <c r="Q71145" s="9"/>
    </row>
    <row r="71146" spans="11:17" x14ac:dyDescent="0.25">
      <c r="K71146" s="9"/>
      <c r="N71146" s="9"/>
      <c r="O71146" s="9"/>
      <c r="P71146" s="9"/>
      <c r="Q71146" s="9"/>
    </row>
    <row r="71147" spans="11:17" x14ac:dyDescent="0.25">
      <c r="K71147" s="9"/>
      <c r="N71147" s="9"/>
      <c r="O71147" s="9"/>
      <c r="P71147" s="9"/>
      <c r="Q71147" s="9"/>
    </row>
    <row r="71148" spans="11:17" x14ac:dyDescent="0.25">
      <c r="K71148" s="9"/>
      <c r="N71148" s="9"/>
      <c r="O71148" s="9"/>
      <c r="P71148" s="9"/>
      <c r="Q71148" s="9"/>
    </row>
    <row r="71149" spans="11:17" x14ac:dyDescent="0.25">
      <c r="K71149" s="9"/>
      <c r="N71149" s="9"/>
      <c r="O71149" s="9"/>
      <c r="P71149" s="9"/>
      <c r="Q71149" s="9"/>
    </row>
    <row r="71150" spans="11:17" x14ac:dyDescent="0.25">
      <c r="K71150" s="9"/>
      <c r="N71150" s="9"/>
      <c r="O71150" s="9"/>
      <c r="P71150" s="9"/>
      <c r="Q71150" s="9"/>
    </row>
    <row r="71151" spans="11:17" x14ac:dyDescent="0.25">
      <c r="K71151" s="9"/>
      <c r="N71151" s="9"/>
      <c r="O71151" s="9"/>
      <c r="P71151" s="9"/>
      <c r="Q71151" s="9"/>
    </row>
    <row r="71152" spans="11:17" x14ac:dyDescent="0.25">
      <c r="K71152" s="9"/>
      <c r="N71152" s="9"/>
      <c r="O71152" s="9"/>
      <c r="P71152" s="9"/>
      <c r="Q71152" s="9"/>
    </row>
    <row r="71153" spans="11:17" x14ac:dyDescent="0.25">
      <c r="K71153" s="9"/>
      <c r="N71153" s="9"/>
      <c r="O71153" s="9"/>
      <c r="P71153" s="9"/>
      <c r="Q71153" s="9"/>
    </row>
    <row r="71154" spans="11:17" x14ac:dyDescent="0.25">
      <c r="K71154" s="9"/>
      <c r="N71154" s="9"/>
      <c r="O71154" s="9"/>
      <c r="P71154" s="9"/>
      <c r="Q71154" s="9"/>
    </row>
    <row r="71155" spans="11:17" x14ac:dyDescent="0.25">
      <c r="K71155" s="9"/>
      <c r="N71155" s="9"/>
      <c r="O71155" s="9"/>
      <c r="P71155" s="9"/>
      <c r="Q71155" s="9"/>
    </row>
    <row r="71156" spans="11:17" x14ac:dyDescent="0.25">
      <c r="K71156" s="9"/>
      <c r="N71156" s="9"/>
      <c r="O71156" s="9"/>
      <c r="P71156" s="9"/>
      <c r="Q71156" s="9"/>
    </row>
    <row r="71157" spans="11:17" x14ac:dyDescent="0.25">
      <c r="K71157" s="9"/>
      <c r="N71157" s="9"/>
      <c r="O71157" s="9"/>
      <c r="P71157" s="9"/>
      <c r="Q71157" s="9"/>
    </row>
    <row r="71158" spans="11:17" x14ac:dyDescent="0.25">
      <c r="K71158" s="9"/>
      <c r="N71158" s="9"/>
      <c r="O71158" s="9"/>
      <c r="P71158" s="9"/>
      <c r="Q71158" s="9"/>
    </row>
    <row r="71159" spans="11:17" x14ac:dyDescent="0.25">
      <c r="K71159" s="9"/>
      <c r="N71159" s="9"/>
      <c r="O71159" s="9"/>
      <c r="P71159" s="9"/>
      <c r="Q71159" s="9"/>
    </row>
    <row r="71160" spans="11:17" x14ac:dyDescent="0.25">
      <c r="K71160" s="9"/>
      <c r="N71160" s="9"/>
      <c r="O71160" s="9"/>
      <c r="P71160" s="9"/>
      <c r="Q71160" s="9"/>
    </row>
    <row r="71161" spans="11:17" x14ac:dyDescent="0.25">
      <c r="K71161" s="9"/>
      <c r="N71161" s="9"/>
      <c r="O71161" s="9"/>
      <c r="P71161" s="9"/>
      <c r="Q71161" s="9"/>
    </row>
    <row r="71162" spans="11:17" x14ac:dyDescent="0.25">
      <c r="K71162" s="9"/>
      <c r="N71162" s="9"/>
      <c r="O71162" s="9"/>
      <c r="P71162" s="9"/>
      <c r="Q71162" s="9"/>
    </row>
    <row r="71163" spans="11:17" x14ac:dyDescent="0.25">
      <c r="K71163" s="9"/>
      <c r="N71163" s="9"/>
      <c r="O71163" s="9"/>
      <c r="P71163" s="9"/>
      <c r="Q71163" s="9"/>
    </row>
    <row r="71164" spans="11:17" x14ac:dyDescent="0.25">
      <c r="K71164" s="9"/>
      <c r="N71164" s="9"/>
      <c r="O71164" s="9"/>
      <c r="P71164" s="9"/>
      <c r="Q71164" s="9"/>
    </row>
    <row r="71165" spans="11:17" x14ac:dyDescent="0.25">
      <c r="K71165" s="9"/>
      <c r="N71165" s="9"/>
      <c r="O71165" s="9"/>
      <c r="P71165" s="9"/>
      <c r="Q71165" s="9"/>
    </row>
    <row r="71166" spans="11:17" x14ac:dyDescent="0.25">
      <c r="K71166" s="9"/>
      <c r="N71166" s="9"/>
      <c r="O71166" s="9"/>
      <c r="P71166" s="9"/>
      <c r="Q71166" s="9"/>
    </row>
    <row r="71167" spans="11:17" x14ac:dyDescent="0.25">
      <c r="K71167" s="9"/>
      <c r="N71167" s="9"/>
      <c r="O71167" s="9"/>
      <c r="P71167" s="9"/>
      <c r="Q71167" s="9"/>
    </row>
    <row r="71168" spans="11:17" x14ac:dyDescent="0.25">
      <c r="K71168" s="9"/>
      <c r="N71168" s="9"/>
      <c r="O71168" s="9"/>
      <c r="P71168" s="9"/>
      <c r="Q71168" s="9"/>
    </row>
    <row r="71169" spans="11:17" x14ac:dyDescent="0.25">
      <c r="K71169" s="9"/>
      <c r="N71169" s="9"/>
      <c r="O71169" s="9"/>
      <c r="P71169" s="9"/>
      <c r="Q71169" s="9"/>
    </row>
    <row r="71170" spans="11:17" x14ac:dyDescent="0.25">
      <c r="K71170" s="9"/>
      <c r="N71170" s="9"/>
      <c r="O71170" s="9"/>
      <c r="P71170" s="9"/>
      <c r="Q71170" s="9"/>
    </row>
    <row r="71171" spans="11:17" x14ac:dyDescent="0.25">
      <c r="K71171" s="9"/>
      <c r="N71171" s="9"/>
      <c r="O71171" s="9"/>
      <c r="P71171" s="9"/>
      <c r="Q71171" s="9"/>
    </row>
    <row r="71172" spans="11:17" x14ac:dyDescent="0.25">
      <c r="K71172" s="9"/>
      <c r="N71172" s="9"/>
      <c r="O71172" s="9"/>
      <c r="P71172" s="9"/>
      <c r="Q71172" s="9"/>
    </row>
    <row r="71173" spans="11:17" x14ac:dyDescent="0.25">
      <c r="K71173" s="9"/>
      <c r="N71173" s="9"/>
      <c r="O71173" s="9"/>
      <c r="P71173" s="9"/>
      <c r="Q71173" s="9"/>
    </row>
    <row r="71174" spans="11:17" x14ac:dyDescent="0.25">
      <c r="K71174" s="9"/>
      <c r="N71174" s="9"/>
      <c r="O71174" s="9"/>
      <c r="P71174" s="9"/>
      <c r="Q71174" s="9"/>
    </row>
    <row r="71175" spans="11:17" x14ac:dyDescent="0.25">
      <c r="K71175" s="9"/>
      <c r="N71175" s="9"/>
      <c r="O71175" s="9"/>
      <c r="P71175" s="9"/>
      <c r="Q71175" s="9"/>
    </row>
    <row r="71176" spans="11:17" x14ac:dyDescent="0.25">
      <c r="K71176" s="9"/>
      <c r="N71176" s="9"/>
      <c r="O71176" s="9"/>
      <c r="P71176" s="9"/>
      <c r="Q71176" s="9"/>
    </row>
    <row r="71177" spans="11:17" x14ac:dyDescent="0.25">
      <c r="K71177" s="9"/>
      <c r="N71177" s="9"/>
      <c r="O71177" s="9"/>
      <c r="P71177" s="9"/>
      <c r="Q71177" s="9"/>
    </row>
    <row r="71178" spans="11:17" x14ac:dyDescent="0.25">
      <c r="K71178" s="9"/>
      <c r="N71178" s="9"/>
      <c r="O71178" s="9"/>
      <c r="P71178" s="9"/>
      <c r="Q71178" s="9"/>
    </row>
    <row r="71179" spans="11:17" x14ac:dyDescent="0.25">
      <c r="K71179" s="9"/>
      <c r="N71179" s="9"/>
      <c r="O71179" s="9"/>
      <c r="P71179" s="9"/>
      <c r="Q71179" s="9"/>
    </row>
    <row r="71180" spans="11:17" x14ac:dyDescent="0.25">
      <c r="K71180" s="9"/>
      <c r="N71180" s="9"/>
      <c r="O71180" s="9"/>
      <c r="P71180" s="9"/>
      <c r="Q71180" s="9"/>
    </row>
    <row r="71181" spans="11:17" x14ac:dyDescent="0.25">
      <c r="K71181" s="9"/>
      <c r="N71181" s="9"/>
      <c r="O71181" s="9"/>
      <c r="P71181" s="9"/>
      <c r="Q71181" s="9"/>
    </row>
    <row r="71182" spans="11:17" x14ac:dyDescent="0.25">
      <c r="K71182" s="9"/>
      <c r="N71182" s="9"/>
      <c r="O71182" s="9"/>
      <c r="P71182" s="9"/>
      <c r="Q71182" s="9"/>
    </row>
    <row r="71183" spans="11:17" x14ac:dyDescent="0.25">
      <c r="K71183" s="9"/>
      <c r="N71183" s="9"/>
      <c r="O71183" s="9"/>
      <c r="P71183" s="9"/>
      <c r="Q71183" s="9"/>
    </row>
    <row r="71184" spans="11:17" x14ac:dyDescent="0.25">
      <c r="K71184" s="9"/>
      <c r="N71184" s="9"/>
      <c r="O71184" s="9"/>
      <c r="P71184" s="9"/>
      <c r="Q71184" s="9"/>
    </row>
    <row r="71185" spans="11:17" x14ac:dyDescent="0.25">
      <c r="K71185" s="9"/>
      <c r="N71185" s="9"/>
      <c r="O71185" s="9"/>
      <c r="P71185" s="9"/>
      <c r="Q71185" s="9"/>
    </row>
    <row r="71186" spans="11:17" x14ac:dyDescent="0.25">
      <c r="K71186" s="9"/>
      <c r="N71186" s="9"/>
      <c r="O71186" s="9"/>
      <c r="P71186" s="9"/>
      <c r="Q71186" s="9"/>
    </row>
    <row r="71187" spans="11:17" x14ac:dyDescent="0.25">
      <c r="K71187" s="9"/>
      <c r="N71187" s="9"/>
      <c r="O71187" s="9"/>
      <c r="P71187" s="9"/>
      <c r="Q71187" s="9"/>
    </row>
    <row r="71188" spans="11:17" x14ac:dyDescent="0.25">
      <c r="K71188" s="9"/>
      <c r="N71188" s="9"/>
      <c r="O71188" s="9"/>
      <c r="P71188" s="9"/>
      <c r="Q71188" s="9"/>
    </row>
    <row r="71189" spans="11:17" x14ac:dyDescent="0.25">
      <c r="K71189" s="9"/>
      <c r="N71189" s="9"/>
      <c r="O71189" s="9"/>
      <c r="P71189" s="9"/>
      <c r="Q71189" s="9"/>
    </row>
    <row r="71190" spans="11:17" x14ac:dyDescent="0.25">
      <c r="K71190" s="9"/>
      <c r="N71190" s="9"/>
      <c r="O71190" s="9"/>
      <c r="P71190" s="9"/>
      <c r="Q71190" s="9"/>
    </row>
    <row r="71191" spans="11:17" x14ac:dyDescent="0.25">
      <c r="K71191" s="9"/>
      <c r="N71191" s="9"/>
      <c r="O71191" s="9"/>
      <c r="P71191" s="9"/>
      <c r="Q71191" s="9"/>
    </row>
    <row r="71192" spans="11:17" x14ac:dyDescent="0.25">
      <c r="K71192" s="9"/>
      <c r="N71192" s="9"/>
      <c r="O71192" s="9"/>
      <c r="P71192" s="9"/>
      <c r="Q71192" s="9"/>
    </row>
    <row r="71193" spans="11:17" x14ac:dyDescent="0.25">
      <c r="K71193" s="9"/>
      <c r="N71193" s="9"/>
      <c r="O71193" s="9"/>
      <c r="P71193" s="9"/>
      <c r="Q71193" s="9"/>
    </row>
    <row r="71194" spans="11:17" x14ac:dyDescent="0.25">
      <c r="K71194" s="9"/>
      <c r="N71194" s="9"/>
      <c r="O71194" s="9"/>
      <c r="P71194" s="9"/>
      <c r="Q71194" s="9"/>
    </row>
    <row r="71195" spans="11:17" x14ac:dyDescent="0.25">
      <c r="K71195" s="9"/>
      <c r="N71195" s="9"/>
      <c r="O71195" s="9"/>
      <c r="P71195" s="9"/>
      <c r="Q71195" s="9"/>
    </row>
    <row r="71196" spans="11:17" x14ac:dyDescent="0.25">
      <c r="K71196" s="9"/>
      <c r="N71196" s="9"/>
      <c r="O71196" s="9"/>
      <c r="P71196" s="9"/>
      <c r="Q71196" s="9"/>
    </row>
    <row r="71197" spans="11:17" x14ac:dyDescent="0.25">
      <c r="K71197" s="9"/>
      <c r="N71197" s="9"/>
      <c r="O71197" s="9"/>
      <c r="P71197" s="9"/>
      <c r="Q71197" s="9"/>
    </row>
    <row r="71198" spans="11:17" x14ac:dyDescent="0.25">
      <c r="K71198" s="9"/>
      <c r="N71198" s="9"/>
      <c r="O71198" s="9"/>
      <c r="P71198" s="9"/>
      <c r="Q71198" s="9"/>
    </row>
    <row r="71199" spans="11:17" x14ac:dyDescent="0.25">
      <c r="K71199" s="9"/>
      <c r="N71199" s="9"/>
      <c r="O71199" s="9"/>
      <c r="P71199" s="9"/>
      <c r="Q71199" s="9"/>
    </row>
    <row r="71200" spans="11:17" x14ac:dyDescent="0.25">
      <c r="K71200" s="9"/>
      <c r="N71200" s="9"/>
      <c r="O71200" s="9"/>
      <c r="P71200" s="9"/>
      <c r="Q71200" s="9"/>
    </row>
    <row r="71201" spans="11:17" x14ac:dyDescent="0.25">
      <c r="K71201" s="9"/>
      <c r="N71201" s="9"/>
      <c r="O71201" s="9"/>
      <c r="P71201" s="9"/>
      <c r="Q71201" s="9"/>
    </row>
    <row r="71202" spans="11:17" x14ac:dyDescent="0.25">
      <c r="K71202" s="9"/>
      <c r="N71202" s="9"/>
      <c r="O71202" s="9"/>
      <c r="P71202" s="9"/>
      <c r="Q71202" s="9"/>
    </row>
    <row r="71203" spans="11:17" x14ac:dyDescent="0.25">
      <c r="K71203" s="9"/>
      <c r="N71203" s="9"/>
      <c r="O71203" s="9"/>
      <c r="P71203" s="9"/>
      <c r="Q71203" s="9"/>
    </row>
    <row r="71204" spans="11:17" x14ac:dyDescent="0.25">
      <c r="K71204" s="9"/>
      <c r="N71204" s="9"/>
      <c r="O71204" s="9"/>
      <c r="P71204" s="9"/>
      <c r="Q71204" s="9"/>
    </row>
    <row r="71205" spans="11:17" x14ac:dyDescent="0.25">
      <c r="K71205" s="9"/>
      <c r="N71205" s="9"/>
      <c r="O71205" s="9"/>
      <c r="P71205" s="9"/>
      <c r="Q71205" s="9"/>
    </row>
    <row r="71206" spans="11:17" x14ac:dyDescent="0.25">
      <c r="K71206" s="9"/>
      <c r="N71206" s="9"/>
      <c r="O71206" s="9"/>
      <c r="P71206" s="9"/>
      <c r="Q71206" s="9"/>
    </row>
    <row r="71207" spans="11:17" x14ac:dyDescent="0.25">
      <c r="K71207" s="9"/>
      <c r="N71207" s="9"/>
      <c r="O71207" s="9"/>
      <c r="P71207" s="9"/>
      <c r="Q71207" s="9"/>
    </row>
    <row r="71208" spans="11:17" x14ac:dyDescent="0.25">
      <c r="K71208" s="9"/>
      <c r="N71208" s="9"/>
      <c r="O71208" s="9"/>
      <c r="P71208" s="9"/>
      <c r="Q71208" s="9"/>
    </row>
    <row r="71209" spans="11:17" x14ac:dyDescent="0.25">
      <c r="K71209" s="9"/>
      <c r="N71209" s="9"/>
      <c r="O71209" s="9"/>
      <c r="P71209" s="9"/>
      <c r="Q71209" s="9"/>
    </row>
    <row r="71210" spans="11:17" x14ac:dyDescent="0.25">
      <c r="K71210" s="9"/>
      <c r="N71210" s="9"/>
      <c r="O71210" s="9"/>
      <c r="P71210" s="9"/>
      <c r="Q71210" s="9"/>
    </row>
    <row r="71211" spans="11:17" x14ac:dyDescent="0.25">
      <c r="K71211" s="9"/>
      <c r="N71211" s="9"/>
      <c r="O71211" s="9"/>
      <c r="P71211" s="9"/>
      <c r="Q71211" s="9"/>
    </row>
    <row r="71212" spans="11:17" x14ac:dyDescent="0.25">
      <c r="K71212" s="9"/>
      <c r="N71212" s="9"/>
      <c r="O71212" s="9"/>
      <c r="P71212" s="9"/>
      <c r="Q71212" s="9"/>
    </row>
    <row r="71213" spans="11:17" x14ac:dyDescent="0.25">
      <c r="K71213" s="9"/>
      <c r="N71213" s="9"/>
      <c r="O71213" s="9"/>
      <c r="P71213" s="9"/>
      <c r="Q71213" s="9"/>
    </row>
    <row r="71214" spans="11:17" x14ac:dyDescent="0.25">
      <c r="K71214" s="9"/>
      <c r="N71214" s="9"/>
      <c r="O71214" s="9"/>
      <c r="P71214" s="9"/>
      <c r="Q71214" s="9"/>
    </row>
    <row r="71215" spans="11:17" x14ac:dyDescent="0.25">
      <c r="K71215" s="9"/>
      <c r="N71215" s="9"/>
      <c r="O71215" s="9"/>
      <c r="P71215" s="9"/>
      <c r="Q71215" s="9"/>
    </row>
    <row r="71216" spans="11:17" x14ac:dyDescent="0.25">
      <c r="K71216" s="9"/>
      <c r="N71216" s="9"/>
      <c r="O71216" s="9"/>
      <c r="P71216" s="9"/>
      <c r="Q71216" s="9"/>
    </row>
    <row r="71217" spans="11:17" x14ac:dyDescent="0.25">
      <c r="K71217" s="9"/>
      <c r="N71217" s="9"/>
      <c r="O71217" s="9"/>
      <c r="P71217" s="9"/>
      <c r="Q71217" s="9"/>
    </row>
    <row r="71218" spans="11:17" x14ac:dyDescent="0.25">
      <c r="K71218" s="9"/>
      <c r="N71218" s="9"/>
      <c r="O71218" s="9"/>
      <c r="P71218" s="9"/>
      <c r="Q71218" s="9"/>
    </row>
    <row r="71219" spans="11:17" x14ac:dyDescent="0.25">
      <c r="K71219" s="9"/>
      <c r="N71219" s="9"/>
      <c r="O71219" s="9"/>
      <c r="P71219" s="9"/>
      <c r="Q71219" s="9"/>
    </row>
    <row r="71220" spans="11:17" x14ac:dyDescent="0.25">
      <c r="K71220" s="9"/>
      <c r="N71220" s="9"/>
      <c r="O71220" s="9"/>
      <c r="P71220" s="9"/>
      <c r="Q71220" s="9"/>
    </row>
    <row r="71221" spans="11:17" x14ac:dyDescent="0.25">
      <c r="K71221" s="9"/>
      <c r="N71221" s="9"/>
      <c r="O71221" s="9"/>
      <c r="P71221" s="9"/>
      <c r="Q71221" s="9"/>
    </row>
    <row r="71222" spans="11:17" x14ac:dyDescent="0.25">
      <c r="K71222" s="9"/>
      <c r="N71222" s="9"/>
      <c r="O71222" s="9"/>
      <c r="P71222" s="9"/>
      <c r="Q71222" s="9"/>
    </row>
    <row r="71223" spans="11:17" x14ac:dyDescent="0.25">
      <c r="K71223" s="9"/>
      <c r="N71223" s="9"/>
      <c r="O71223" s="9"/>
      <c r="P71223" s="9"/>
      <c r="Q71223" s="9"/>
    </row>
    <row r="71224" spans="11:17" x14ac:dyDescent="0.25">
      <c r="K71224" s="9"/>
      <c r="N71224" s="9"/>
      <c r="O71224" s="9"/>
      <c r="P71224" s="9"/>
      <c r="Q71224" s="9"/>
    </row>
    <row r="71225" spans="11:17" x14ac:dyDescent="0.25">
      <c r="K71225" s="9"/>
      <c r="N71225" s="9"/>
      <c r="O71225" s="9"/>
      <c r="P71225" s="9"/>
      <c r="Q71225" s="9"/>
    </row>
    <row r="71226" spans="11:17" x14ac:dyDescent="0.25">
      <c r="K71226" s="9"/>
      <c r="N71226" s="9"/>
      <c r="O71226" s="9"/>
      <c r="P71226" s="9"/>
      <c r="Q71226" s="9"/>
    </row>
    <row r="71227" spans="11:17" x14ac:dyDescent="0.25">
      <c r="K71227" s="9"/>
      <c r="N71227" s="9"/>
      <c r="O71227" s="9"/>
      <c r="P71227" s="9"/>
      <c r="Q71227" s="9"/>
    </row>
    <row r="71228" spans="11:17" x14ac:dyDescent="0.25">
      <c r="K71228" s="9"/>
      <c r="N71228" s="9"/>
      <c r="O71228" s="9"/>
      <c r="P71228" s="9"/>
      <c r="Q71228" s="9"/>
    </row>
    <row r="71229" spans="11:17" x14ac:dyDescent="0.25">
      <c r="K71229" s="9"/>
      <c r="N71229" s="9"/>
      <c r="O71229" s="9"/>
      <c r="P71229" s="9"/>
      <c r="Q71229" s="9"/>
    </row>
    <row r="71230" spans="11:17" x14ac:dyDescent="0.25">
      <c r="K71230" s="9"/>
      <c r="N71230" s="9"/>
      <c r="O71230" s="9"/>
      <c r="P71230" s="9"/>
      <c r="Q71230" s="9"/>
    </row>
    <row r="71231" spans="11:17" x14ac:dyDescent="0.25">
      <c r="K71231" s="9"/>
      <c r="N71231" s="9"/>
      <c r="O71231" s="9"/>
      <c r="P71231" s="9"/>
      <c r="Q71231" s="9"/>
    </row>
    <row r="71232" spans="11:17" x14ac:dyDescent="0.25">
      <c r="K71232" s="9"/>
      <c r="N71232" s="9"/>
      <c r="O71232" s="9"/>
      <c r="P71232" s="9"/>
      <c r="Q71232" s="9"/>
    </row>
    <row r="71233" spans="11:17" x14ac:dyDescent="0.25">
      <c r="K71233" s="9"/>
      <c r="N71233" s="9"/>
      <c r="O71233" s="9"/>
      <c r="P71233" s="9"/>
      <c r="Q71233" s="9"/>
    </row>
    <row r="71234" spans="11:17" x14ac:dyDescent="0.25">
      <c r="K71234" s="9"/>
      <c r="N71234" s="9"/>
      <c r="O71234" s="9"/>
      <c r="P71234" s="9"/>
      <c r="Q71234" s="9"/>
    </row>
    <row r="71235" spans="11:17" x14ac:dyDescent="0.25">
      <c r="K71235" s="9"/>
      <c r="N71235" s="9"/>
      <c r="O71235" s="9"/>
      <c r="P71235" s="9"/>
      <c r="Q71235" s="9"/>
    </row>
    <row r="71236" spans="11:17" x14ac:dyDescent="0.25">
      <c r="K71236" s="9"/>
      <c r="N71236" s="9"/>
      <c r="O71236" s="9"/>
      <c r="P71236" s="9"/>
      <c r="Q71236" s="9"/>
    </row>
    <row r="71237" spans="11:17" x14ac:dyDescent="0.25">
      <c r="K71237" s="9"/>
      <c r="N71237" s="9"/>
      <c r="O71237" s="9"/>
      <c r="P71237" s="9"/>
      <c r="Q71237" s="9"/>
    </row>
    <row r="71238" spans="11:17" x14ac:dyDescent="0.25">
      <c r="K71238" s="9"/>
      <c r="N71238" s="9"/>
      <c r="O71238" s="9"/>
      <c r="P71238" s="9"/>
      <c r="Q71238" s="9"/>
    </row>
    <row r="71239" spans="11:17" x14ac:dyDescent="0.25">
      <c r="K71239" s="9"/>
      <c r="N71239" s="9"/>
      <c r="O71239" s="9"/>
      <c r="P71239" s="9"/>
      <c r="Q71239" s="9"/>
    </row>
    <row r="71240" spans="11:17" x14ac:dyDescent="0.25">
      <c r="K71240" s="9"/>
      <c r="N71240" s="9"/>
      <c r="O71240" s="9"/>
      <c r="P71240" s="9"/>
      <c r="Q71240" s="9"/>
    </row>
    <row r="71241" spans="11:17" x14ac:dyDescent="0.25">
      <c r="K71241" s="9"/>
      <c r="N71241" s="9"/>
      <c r="O71241" s="9"/>
      <c r="P71241" s="9"/>
      <c r="Q71241" s="9"/>
    </row>
    <row r="71242" spans="11:17" x14ac:dyDescent="0.25">
      <c r="K71242" s="9"/>
      <c r="N71242" s="9"/>
      <c r="O71242" s="9"/>
      <c r="P71242" s="9"/>
      <c r="Q71242" s="9"/>
    </row>
    <row r="71243" spans="11:17" x14ac:dyDescent="0.25">
      <c r="K71243" s="9"/>
      <c r="N71243" s="9"/>
      <c r="O71243" s="9"/>
      <c r="P71243" s="9"/>
      <c r="Q71243" s="9"/>
    </row>
    <row r="71244" spans="11:17" x14ac:dyDescent="0.25">
      <c r="K71244" s="9"/>
      <c r="N71244" s="9"/>
      <c r="O71244" s="9"/>
      <c r="P71244" s="9"/>
      <c r="Q71244" s="9"/>
    </row>
    <row r="71245" spans="11:17" x14ac:dyDescent="0.25">
      <c r="K71245" s="9"/>
      <c r="N71245" s="9"/>
      <c r="O71245" s="9"/>
      <c r="P71245" s="9"/>
      <c r="Q71245" s="9"/>
    </row>
    <row r="71246" spans="11:17" x14ac:dyDescent="0.25">
      <c r="K71246" s="9"/>
      <c r="N71246" s="9"/>
      <c r="O71246" s="9"/>
      <c r="P71246" s="9"/>
      <c r="Q71246" s="9"/>
    </row>
    <row r="71247" spans="11:17" x14ac:dyDescent="0.25">
      <c r="K71247" s="9"/>
      <c r="N71247" s="9"/>
      <c r="O71247" s="9"/>
      <c r="P71247" s="9"/>
      <c r="Q71247" s="9"/>
    </row>
    <row r="71248" spans="11:17" x14ac:dyDescent="0.25">
      <c r="K71248" s="9"/>
      <c r="N71248" s="9"/>
      <c r="O71248" s="9"/>
      <c r="P71248" s="9"/>
      <c r="Q71248" s="9"/>
    </row>
    <row r="71249" spans="11:17" x14ac:dyDescent="0.25">
      <c r="K71249" s="9"/>
      <c r="N71249" s="9"/>
      <c r="O71249" s="9"/>
      <c r="P71249" s="9"/>
      <c r="Q71249" s="9"/>
    </row>
    <row r="71250" spans="11:17" x14ac:dyDescent="0.25">
      <c r="K71250" s="9"/>
      <c r="N71250" s="9"/>
      <c r="O71250" s="9"/>
      <c r="P71250" s="9"/>
      <c r="Q71250" s="9"/>
    </row>
    <row r="71251" spans="11:17" x14ac:dyDescent="0.25">
      <c r="K71251" s="9"/>
      <c r="N71251" s="9"/>
      <c r="O71251" s="9"/>
      <c r="P71251" s="9"/>
      <c r="Q71251" s="9"/>
    </row>
    <row r="71252" spans="11:17" x14ac:dyDescent="0.25">
      <c r="K71252" s="9"/>
      <c r="N71252" s="9"/>
      <c r="O71252" s="9"/>
      <c r="P71252" s="9"/>
      <c r="Q71252" s="9"/>
    </row>
    <row r="71253" spans="11:17" x14ac:dyDescent="0.25">
      <c r="K71253" s="9"/>
      <c r="N71253" s="9"/>
      <c r="O71253" s="9"/>
      <c r="P71253" s="9"/>
      <c r="Q71253" s="9"/>
    </row>
    <row r="71254" spans="11:17" x14ac:dyDescent="0.25">
      <c r="K71254" s="9"/>
      <c r="N71254" s="9"/>
      <c r="O71254" s="9"/>
      <c r="P71254" s="9"/>
      <c r="Q71254" s="9"/>
    </row>
    <row r="71255" spans="11:17" x14ac:dyDescent="0.25">
      <c r="K71255" s="9"/>
      <c r="N71255" s="9"/>
      <c r="O71255" s="9"/>
      <c r="P71255" s="9"/>
      <c r="Q71255" s="9"/>
    </row>
    <row r="71256" spans="11:17" x14ac:dyDescent="0.25">
      <c r="K71256" s="9"/>
      <c r="N71256" s="9"/>
      <c r="O71256" s="9"/>
      <c r="P71256" s="9"/>
      <c r="Q71256" s="9"/>
    </row>
    <row r="71257" spans="11:17" x14ac:dyDescent="0.25">
      <c r="K71257" s="9"/>
      <c r="N71257" s="9"/>
      <c r="O71257" s="9"/>
      <c r="P71257" s="9"/>
      <c r="Q71257" s="9"/>
    </row>
    <row r="71258" spans="11:17" x14ac:dyDescent="0.25">
      <c r="K71258" s="9"/>
      <c r="N71258" s="9"/>
      <c r="O71258" s="9"/>
      <c r="P71258" s="9"/>
      <c r="Q71258" s="9"/>
    </row>
    <row r="71259" spans="11:17" x14ac:dyDescent="0.25">
      <c r="K71259" s="9"/>
      <c r="N71259" s="9"/>
      <c r="O71259" s="9"/>
      <c r="P71259" s="9"/>
      <c r="Q71259" s="9"/>
    </row>
    <row r="71260" spans="11:17" x14ac:dyDescent="0.25">
      <c r="K71260" s="9"/>
      <c r="N71260" s="9"/>
      <c r="O71260" s="9"/>
      <c r="P71260" s="9"/>
      <c r="Q71260" s="9"/>
    </row>
    <row r="71261" spans="11:17" x14ac:dyDescent="0.25">
      <c r="K71261" s="9"/>
      <c r="N71261" s="9"/>
      <c r="O71261" s="9"/>
      <c r="P71261" s="9"/>
      <c r="Q71261" s="9"/>
    </row>
    <row r="71262" spans="11:17" x14ac:dyDescent="0.25">
      <c r="K71262" s="9"/>
      <c r="N71262" s="9"/>
      <c r="O71262" s="9"/>
      <c r="P71262" s="9"/>
      <c r="Q71262" s="9"/>
    </row>
    <row r="71263" spans="11:17" x14ac:dyDescent="0.25">
      <c r="K71263" s="9"/>
      <c r="N71263" s="9"/>
      <c r="O71263" s="9"/>
      <c r="P71263" s="9"/>
      <c r="Q71263" s="9"/>
    </row>
    <row r="71264" spans="11:17" x14ac:dyDescent="0.25">
      <c r="K71264" s="9"/>
      <c r="N71264" s="9"/>
      <c r="O71264" s="9"/>
      <c r="P71264" s="9"/>
      <c r="Q71264" s="9"/>
    </row>
    <row r="71265" spans="11:17" x14ac:dyDescent="0.25">
      <c r="K71265" s="9"/>
      <c r="N71265" s="9"/>
      <c r="O71265" s="9"/>
      <c r="P71265" s="9"/>
      <c r="Q71265" s="9"/>
    </row>
    <row r="71266" spans="11:17" x14ac:dyDescent="0.25">
      <c r="K71266" s="9"/>
      <c r="N71266" s="9"/>
      <c r="O71266" s="9"/>
      <c r="P71266" s="9"/>
      <c r="Q71266" s="9"/>
    </row>
    <row r="71267" spans="11:17" x14ac:dyDescent="0.25">
      <c r="K71267" s="9"/>
      <c r="N71267" s="9"/>
      <c r="O71267" s="9"/>
      <c r="P71267" s="9"/>
      <c r="Q71267" s="9"/>
    </row>
    <row r="71268" spans="11:17" x14ac:dyDescent="0.25">
      <c r="K71268" s="9"/>
      <c r="N71268" s="9"/>
      <c r="O71268" s="9"/>
      <c r="P71268" s="9"/>
      <c r="Q71268" s="9"/>
    </row>
    <row r="71269" spans="11:17" x14ac:dyDescent="0.25">
      <c r="K71269" s="9"/>
      <c r="N71269" s="9"/>
      <c r="O71269" s="9"/>
      <c r="P71269" s="9"/>
      <c r="Q71269" s="9"/>
    </row>
    <row r="71270" spans="11:17" x14ac:dyDescent="0.25">
      <c r="K71270" s="9"/>
      <c r="N71270" s="9"/>
      <c r="O71270" s="9"/>
      <c r="P71270" s="9"/>
      <c r="Q71270" s="9"/>
    </row>
    <row r="71271" spans="11:17" x14ac:dyDescent="0.25">
      <c r="K71271" s="9"/>
      <c r="N71271" s="9"/>
      <c r="O71271" s="9"/>
      <c r="P71271" s="9"/>
      <c r="Q71271" s="9"/>
    </row>
    <row r="71272" spans="11:17" x14ac:dyDescent="0.25">
      <c r="K71272" s="9"/>
      <c r="N71272" s="9"/>
      <c r="O71272" s="9"/>
      <c r="P71272" s="9"/>
      <c r="Q71272" s="9"/>
    </row>
    <row r="71273" spans="11:17" x14ac:dyDescent="0.25">
      <c r="K71273" s="9"/>
      <c r="N71273" s="9"/>
      <c r="O71273" s="9"/>
      <c r="P71273" s="9"/>
      <c r="Q71273" s="9"/>
    </row>
    <row r="71274" spans="11:17" x14ac:dyDescent="0.25">
      <c r="K71274" s="9"/>
      <c r="N71274" s="9"/>
      <c r="O71274" s="9"/>
      <c r="P71274" s="9"/>
      <c r="Q71274" s="9"/>
    </row>
    <row r="71275" spans="11:17" x14ac:dyDescent="0.25">
      <c r="K71275" s="9"/>
      <c r="N71275" s="9"/>
      <c r="O71275" s="9"/>
      <c r="P71275" s="9"/>
      <c r="Q71275" s="9"/>
    </row>
    <row r="71276" spans="11:17" x14ac:dyDescent="0.25">
      <c r="K71276" s="9"/>
      <c r="N71276" s="9"/>
      <c r="O71276" s="9"/>
      <c r="P71276" s="9"/>
      <c r="Q71276" s="9"/>
    </row>
    <row r="71277" spans="11:17" x14ac:dyDescent="0.25">
      <c r="K71277" s="9"/>
      <c r="N71277" s="9"/>
      <c r="O71277" s="9"/>
      <c r="P71277" s="9"/>
      <c r="Q71277" s="9"/>
    </row>
    <row r="71278" spans="11:17" x14ac:dyDescent="0.25">
      <c r="K71278" s="9"/>
      <c r="N71278" s="9"/>
      <c r="O71278" s="9"/>
      <c r="P71278" s="9"/>
      <c r="Q71278" s="9"/>
    </row>
    <row r="71279" spans="11:17" x14ac:dyDescent="0.25">
      <c r="K71279" s="9"/>
      <c r="N71279" s="9"/>
      <c r="O71279" s="9"/>
      <c r="P71279" s="9"/>
      <c r="Q71279" s="9"/>
    </row>
    <row r="71280" spans="11:17" x14ac:dyDescent="0.25">
      <c r="K71280" s="9"/>
      <c r="N71280" s="9"/>
      <c r="O71280" s="9"/>
      <c r="P71280" s="9"/>
      <c r="Q71280" s="9"/>
    </row>
    <row r="71281" spans="11:17" x14ac:dyDescent="0.25">
      <c r="K71281" s="9"/>
      <c r="N71281" s="9"/>
      <c r="O71281" s="9"/>
      <c r="P71281" s="9"/>
      <c r="Q71281" s="9"/>
    </row>
    <row r="71282" spans="11:17" x14ac:dyDescent="0.25">
      <c r="K71282" s="9"/>
      <c r="N71282" s="9"/>
      <c r="O71282" s="9"/>
      <c r="P71282" s="9"/>
      <c r="Q71282" s="9"/>
    </row>
    <row r="71283" spans="11:17" x14ac:dyDescent="0.25">
      <c r="K71283" s="9"/>
      <c r="N71283" s="9"/>
      <c r="O71283" s="9"/>
      <c r="P71283" s="9"/>
      <c r="Q71283" s="9"/>
    </row>
    <row r="71284" spans="11:17" x14ac:dyDescent="0.25">
      <c r="K71284" s="9"/>
      <c r="N71284" s="9"/>
      <c r="O71284" s="9"/>
      <c r="P71284" s="9"/>
      <c r="Q71284" s="9"/>
    </row>
    <row r="71285" spans="11:17" x14ac:dyDescent="0.25">
      <c r="K71285" s="9"/>
      <c r="N71285" s="9"/>
      <c r="O71285" s="9"/>
      <c r="P71285" s="9"/>
      <c r="Q71285" s="9"/>
    </row>
    <row r="71286" spans="11:17" x14ac:dyDescent="0.25">
      <c r="K71286" s="9"/>
      <c r="N71286" s="9"/>
      <c r="O71286" s="9"/>
      <c r="P71286" s="9"/>
      <c r="Q71286" s="9"/>
    </row>
    <row r="71287" spans="11:17" x14ac:dyDescent="0.25">
      <c r="K71287" s="9"/>
      <c r="N71287" s="9"/>
      <c r="O71287" s="9"/>
      <c r="P71287" s="9"/>
      <c r="Q71287" s="9"/>
    </row>
    <row r="71288" spans="11:17" x14ac:dyDescent="0.25">
      <c r="K71288" s="9"/>
      <c r="N71288" s="9"/>
      <c r="O71288" s="9"/>
      <c r="P71288" s="9"/>
      <c r="Q71288" s="9"/>
    </row>
    <row r="71289" spans="11:17" x14ac:dyDescent="0.25">
      <c r="K71289" s="9"/>
      <c r="N71289" s="9"/>
      <c r="O71289" s="9"/>
      <c r="P71289" s="9"/>
      <c r="Q71289" s="9"/>
    </row>
    <row r="71290" spans="11:17" x14ac:dyDescent="0.25">
      <c r="K71290" s="9"/>
      <c r="N71290" s="9"/>
      <c r="O71290" s="9"/>
      <c r="P71290" s="9"/>
      <c r="Q71290" s="9"/>
    </row>
    <row r="71291" spans="11:17" x14ac:dyDescent="0.25">
      <c r="K71291" s="9"/>
      <c r="N71291" s="9"/>
      <c r="O71291" s="9"/>
      <c r="P71291" s="9"/>
      <c r="Q71291" s="9"/>
    </row>
    <row r="71292" spans="11:17" x14ac:dyDescent="0.25">
      <c r="K71292" s="9"/>
      <c r="N71292" s="9"/>
      <c r="O71292" s="9"/>
      <c r="P71292" s="9"/>
      <c r="Q71292" s="9"/>
    </row>
    <row r="71293" spans="11:17" x14ac:dyDescent="0.25">
      <c r="K71293" s="9"/>
      <c r="N71293" s="9"/>
      <c r="O71293" s="9"/>
      <c r="P71293" s="9"/>
      <c r="Q71293" s="9"/>
    </row>
    <row r="71294" spans="11:17" x14ac:dyDescent="0.25">
      <c r="K71294" s="9"/>
      <c r="N71294" s="9"/>
      <c r="O71294" s="9"/>
      <c r="P71294" s="9"/>
      <c r="Q71294" s="9"/>
    </row>
    <row r="71295" spans="11:17" x14ac:dyDescent="0.25">
      <c r="K71295" s="9"/>
      <c r="N71295" s="9"/>
      <c r="O71295" s="9"/>
      <c r="P71295" s="9"/>
      <c r="Q71295" s="9"/>
    </row>
    <row r="71296" spans="11:17" x14ac:dyDescent="0.25">
      <c r="K71296" s="9"/>
      <c r="N71296" s="9"/>
      <c r="O71296" s="9"/>
      <c r="P71296" s="9"/>
      <c r="Q71296" s="9"/>
    </row>
    <row r="71297" spans="11:17" x14ac:dyDescent="0.25">
      <c r="K71297" s="9"/>
      <c r="N71297" s="9"/>
      <c r="O71297" s="9"/>
      <c r="P71297" s="9"/>
      <c r="Q71297" s="9"/>
    </row>
    <row r="71298" spans="11:17" x14ac:dyDescent="0.25">
      <c r="K71298" s="9"/>
      <c r="N71298" s="9"/>
      <c r="O71298" s="9"/>
      <c r="P71298" s="9"/>
      <c r="Q71298" s="9"/>
    </row>
    <row r="71299" spans="11:17" x14ac:dyDescent="0.25">
      <c r="K71299" s="9"/>
      <c r="N71299" s="9"/>
      <c r="O71299" s="9"/>
      <c r="P71299" s="9"/>
      <c r="Q71299" s="9"/>
    </row>
    <row r="71300" spans="11:17" x14ac:dyDescent="0.25">
      <c r="K71300" s="9"/>
      <c r="N71300" s="9"/>
      <c r="O71300" s="9"/>
      <c r="P71300" s="9"/>
      <c r="Q71300" s="9"/>
    </row>
    <row r="71301" spans="11:17" x14ac:dyDescent="0.25">
      <c r="K71301" s="9"/>
      <c r="N71301" s="9"/>
      <c r="O71301" s="9"/>
      <c r="P71301" s="9"/>
      <c r="Q71301" s="9"/>
    </row>
    <row r="71302" spans="11:17" x14ac:dyDescent="0.25">
      <c r="K71302" s="9"/>
      <c r="N71302" s="9"/>
      <c r="O71302" s="9"/>
      <c r="P71302" s="9"/>
      <c r="Q71302" s="9"/>
    </row>
    <row r="71303" spans="11:17" x14ac:dyDescent="0.25">
      <c r="K71303" s="9"/>
      <c r="N71303" s="9"/>
      <c r="O71303" s="9"/>
      <c r="P71303" s="9"/>
      <c r="Q71303" s="9"/>
    </row>
    <row r="71304" spans="11:17" x14ac:dyDescent="0.25">
      <c r="K71304" s="9"/>
      <c r="N71304" s="9"/>
      <c r="O71304" s="9"/>
      <c r="P71304" s="9"/>
      <c r="Q71304" s="9"/>
    </row>
    <row r="71305" spans="11:17" x14ac:dyDescent="0.25">
      <c r="K71305" s="9"/>
      <c r="N71305" s="9"/>
      <c r="O71305" s="9"/>
      <c r="P71305" s="9"/>
      <c r="Q71305" s="9"/>
    </row>
    <row r="71306" spans="11:17" x14ac:dyDescent="0.25">
      <c r="K71306" s="9"/>
      <c r="N71306" s="9"/>
      <c r="O71306" s="9"/>
      <c r="P71306" s="9"/>
      <c r="Q71306" s="9"/>
    </row>
    <row r="71307" spans="11:17" x14ac:dyDescent="0.25">
      <c r="K71307" s="9"/>
      <c r="N71307" s="9"/>
      <c r="O71307" s="9"/>
      <c r="P71307" s="9"/>
      <c r="Q71307" s="9"/>
    </row>
    <row r="71308" spans="11:17" x14ac:dyDescent="0.25">
      <c r="K71308" s="9"/>
      <c r="N71308" s="9"/>
      <c r="O71308" s="9"/>
      <c r="P71308" s="9"/>
      <c r="Q71308" s="9"/>
    </row>
    <row r="71309" spans="11:17" x14ac:dyDescent="0.25">
      <c r="K71309" s="9"/>
      <c r="N71309" s="9"/>
      <c r="O71309" s="9"/>
      <c r="P71309" s="9"/>
      <c r="Q71309" s="9"/>
    </row>
    <row r="71310" spans="11:17" x14ac:dyDescent="0.25">
      <c r="K71310" s="9"/>
      <c r="N71310" s="9"/>
      <c r="O71310" s="9"/>
      <c r="P71310" s="9"/>
      <c r="Q71310" s="9"/>
    </row>
    <row r="71311" spans="11:17" x14ac:dyDescent="0.25">
      <c r="K71311" s="9"/>
      <c r="N71311" s="9"/>
      <c r="O71311" s="9"/>
      <c r="P71311" s="9"/>
      <c r="Q71311" s="9"/>
    </row>
    <row r="71312" spans="11:17" x14ac:dyDescent="0.25">
      <c r="K71312" s="9"/>
      <c r="N71312" s="9"/>
      <c r="O71312" s="9"/>
      <c r="P71312" s="9"/>
      <c r="Q71312" s="9"/>
    </row>
    <row r="71313" spans="11:17" x14ac:dyDescent="0.25">
      <c r="K71313" s="9"/>
      <c r="N71313" s="9"/>
      <c r="O71313" s="9"/>
      <c r="P71313" s="9"/>
      <c r="Q71313" s="9"/>
    </row>
    <row r="71314" spans="11:17" x14ac:dyDescent="0.25">
      <c r="K71314" s="9"/>
      <c r="N71314" s="9"/>
      <c r="O71314" s="9"/>
      <c r="P71314" s="9"/>
      <c r="Q71314" s="9"/>
    </row>
    <row r="71315" spans="11:17" x14ac:dyDescent="0.25">
      <c r="K71315" s="9"/>
      <c r="N71315" s="9"/>
      <c r="O71315" s="9"/>
      <c r="P71315" s="9"/>
      <c r="Q71315" s="9"/>
    </row>
    <row r="71316" spans="11:17" x14ac:dyDescent="0.25">
      <c r="K71316" s="9"/>
      <c r="N71316" s="9"/>
      <c r="O71316" s="9"/>
      <c r="P71316" s="9"/>
      <c r="Q71316" s="9"/>
    </row>
    <row r="71317" spans="11:17" x14ac:dyDescent="0.25">
      <c r="K71317" s="9"/>
      <c r="N71317" s="9"/>
      <c r="O71317" s="9"/>
      <c r="P71317" s="9"/>
      <c r="Q71317" s="9"/>
    </row>
    <row r="71318" spans="11:17" x14ac:dyDescent="0.25">
      <c r="K71318" s="9"/>
      <c r="N71318" s="9"/>
      <c r="O71318" s="9"/>
      <c r="P71318" s="9"/>
      <c r="Q71318" s="9"/>
    </row>
    <row r="71319" spans="11:17" x14ac:dyDescent="0.25">
      <c r="K71319" s="9"/>
      <c r="N71319" s="9"/>
      <c r="O71319" s="9"/>
      <c r="P71319" s="9"/>
      <c r="Q71319" s="9"/>
    </row>
    <row r="71320" spans="11:17" x14ac:dyDescent="0.25">
      <c r="K71320" s="9"/>
      <c r="N71320" s="9"/>
      <c r="O71320" s="9"/>
      <c r="P71320" s="9"/>
      <c r="Q71320" s="9"/>
    </row>
    <row r="71321" spans="11:17" x14ac:dyDescent="0.25">
      <c r="K71321" s="9"/>
      <c r="N71321" s="9"/>
      <c r="O71321" s="9"/>
      <c r="P71321" s="9"/>
      <c r="Q71321" s="9"/>
    </row>
    <row r="71322" spans="11:17" x14ac:dyDescent="0.25">
      <c r="K71322" s="9"/>
      <c r="N71322" s="9"/>
      <c r="O71322" s="9"/>
      <c r="P71322" s="9"/>
      <c r="Q71322" s="9"/>
    </row>
    <row r="71323" spans="11:17" x14ac:dyDescent="0.25">
      <c r="K71323" s="9"/>
      <c r="N71323" s="9"/>
      <c r="O71323" s="9"/>
      <c r="P71323" s="9"/>
      <c r="Q71323" s="9"/>
    </row>
    <row r="71324" spans="11:17" x14ac:dyDescent="0.25">
      <c r="K71324" s="9"/>
      <c r="N71324" s="9"/>
      <c r="O71324" s="9"/>
      <c r="P71324" s="9"/>
      <c r="Q71324" s="9"/>
    </row>
    <row r="71325" spans="11:17" x14ac:dyDescent="0.25">
      <c r="K71325" s="9"/>
      <c r="N71325" s="9"/>
      <c r="O71325" s="9"/>
      <c r="P71325" s="9"/>
      <c r="Q71325" s="9"/>
    </row>
    <row r="71326" spans="11:17" x14ac:dyDescent="0.25">
      <c r="K71326" s="9"/>
      <c r="N71326" s="9"/>
      <c r="O71326" s="9"/>
      <c r="P71326" s="9"/>
      <c r="Q71326" s="9"/>
    </row>
    <row r="71327" spans="11:17" x14ac:dyDescent="0.25">
      <c r="K71327" s="9"/>
      <c r="N71327" s="9"/>
      <c r="O71327" s="9"/>
      <c r="P71327" s="9"/>
      <c r="Q71327" s="9"/>
    </row>
    <row r="71328" spans="11:17" x14ac:dyDescent="0.25">
      <c r="K71328" s="9"/>
      <c r="N71328" s="9"/>
      <c r="O71328" s="9"/>
      <c r="P71328" s="9"/>
      <c r="Q71328" s="9"/>
    </row>
    <row r="71329" spans="11:17" x14ac:dyDescent="0.25">
      <c r="K71329" s="9"/>
      <c r="N71329" s="9"/>
      <c r="O71329" s="9"/>
      <c r="P71329" s="9"/>
      <c r="Q71329" s="9"/>
    </row>
    <row r="71330" spans="11:17" x14ac:dyDescent="0.25">
      <c r="K71330" s="9"/>
      <c r="N71330" s="9"/>
      <c r="O71330" s="9"/>
      <c r="P71330" s="9"/>
      <c r="Q71330" s="9"/>
    </row>
    <row r="71331" spans="11:17" x14ac:dyDescent="0.25">
      <c r="K71331" s="9"/>
      <c r="N71331" s="9"/>
      <c r="O71331" s="9"/>
      <c r="P71331" s="9"/>
      <c r="Q71331" s="9"/>
    </row>
    <row r="71332" spans="11:17" x14ac:dyDescent="0.25">
      <c r="K71332" s="9"/>
      <c r="N71332" s="9"/>
      <c r="O71332" s="9"/>
      <c r="P71332" s="9"/>
      <c r="Q71332" s="9"/>
    </row>
    <row r="71333" spans="11:17" x14ac:dyDescent="0.25">
      <c r="K71333" s="9"/>
      <c r="N71333" s="9"/>
      <c r="O71333" s="9"/>
      <c r="P71333" s="9"/>
      <c r="Q71333" s="9"/>
    </row>
    <row r="71334" spans="11:17" x14ac:dyDescent="0.25">
      <c r="K71334" s="9"/>
      <c r="N71334" s="9"/>
      <c r="O71334" s="9"/>
      <c r="P71334" s="9"/>
      <c r="Q71334" s="9"/>
    </row>
    <row r="71335" spans="11:17" x14ac:dyDescent="0.25">
      <c r="K71335" s="9"/>
      <c r="N71335" s="9"/>
      <c r="O71335" s="9"/>
      <c r="P71335" s="9"/>
      <c r="Q71335" s="9"/>
    </row>
    <row r="71336" spans="11:17" x14ac:dyDescent="0.25">
      <c r="K71336" s="9"/>
      <c r="N71336" s="9"/>
      <c r="O71336" s="9"/>
      <c r="P71336" s="9"/>
      <c r="Q71336" s="9"/>
    </row>
    <row r="71337" spans="11:17" x14ac:dyDescent="0.25">
      <c r="K71337" s="9"/>
      <c r="N71337" s="9"/>
      <c r="O71337" s="9"/>
      <c r="P71337" s="9"/>
      <c r="Q71337" s="9"/>
    </row>
    <row r="71338" spans="11:17" x14ac:dyDescent="0.25">
      <c r="K71338" s="9"/>
      <c r="N71338" s="9"/>
      <c r="O71338" s="9"/>
      <c r="P71338" s="9"/>
      <c r="Q71338" s="9"/>
    </row>
    <row r="71339" spans="11:17" x14ac:dyDescent="0.25">
      <c r="K71339" s="9"/>
      <c r="N71339" s="9"/>
      <c r="O71339" s="9"/>
      <c r="P71339" s="9"/>
      <c r="Q71339" s="9"/>
    </row>
    <row r="71340" spans="11:17" x14ac:dyDescent="0.25">
      <c r="K71340" s="9"/>
      <c r="N71340" s="9"/>
      <c r="O71340" s="9"/>
      <c r="P71340" s="9"/>
      <c r="Q71340" s="9"/>
    </row>
    <row r="71341" spans="11:17" x14ac:dyDescent="0.25">
      <c r="K71341" s="9"/>
      <c r="N71341" s="9"/>
      <c r="O71341" s="9"/>
      <c r="P71341" s="9"/>
      <c r="Q71341" s="9"/>
    </row>
    <row r="71342" spans="11:17" x14ac:dyDescent="0.25">
      <c r="K71342" s="9"/>
      <c r="N71342" s="9"/>
      <c r="O71342" s="9"/>
      <c r="P71342" s="9"/>
      <c r="Q71342" s="9"/>
    </row>
    <row r="71343" spans="11:17" x14ac:dyDescent="0.25">
      <c r="K71343" s="9"/>
      <c r="N71343" s="9"/>
      <c r="O71343" s="9"/>
      <c r="P71343" s="9"/>
      <c r="Q71343" s="9"/>
    </row>
    <row r="71344" spans="11:17" x14ac:dyDescent="0.25">
      <c r="K71344" s="9"/>
      <c r="N71344" s="9"/>
      <c r="O71344" s="9"/>
      <c r="P71344" s="9"/>
      <c r="Q71344" s="9"/>
    </row>
    <row r="71345" spans="11:17" x14ac:dyDescent="0.25">
      <c r="K71345" s="9"/>
      <c r="N71345" s="9"/>
      <c r="O71345" s="9"/>
      <c r="P71345" s="9"/>
      <c r="Q71345" s="9"/>
    </row>
    <row r="71346" spans="11:17" x14ac:dyDescent="0.25">
      <c r="K71346" s="9"/>
      <c r="N71346" s="9"/>
      <c r="O71346" s="9"/>
      <c r="P71346" s="9"/>
      <c r="Q71346" s="9"/>
    </row>
    <row r="71347" spans="11:17" x14ac:dyDescent="0.25">
      <c r="K71347" s="9"/>
      <c r="N71347" s="9"/>
      <c r="O71347" s="9"/>
      <c r="P71347" s="9"/>
      <c r="Q71347" s="9"/>
    </row>
    <row r="71348" spans="11:17" x14ac:dyDescent="0.25">
      <c r="K71348" s="9"/>
      <c r="N71348" s="9"/>
      <c r="O71348" s="9"/>
      <c r="P71348" s="9"/>
      <c r="Q71348" s="9"/>
    </row>
    <row r="71349" spans="11:17" x14ac:dyDescent="0.25">
      <c r="K71349" s="9"/>
      <c r="N71349" s="9"/>
      <c r="O71349" s="9"/>
      <c r="P71349" s="9"/>
      <c r="Q71349" s="9"/>
    </row>
    <row r="71350" spans="11:17" x14ac:dyDescent="0.25">
      <c r="K71350" s="9"/>
      <c r="N71350" s="9"/>
      <c r="O71350" s="9"/>
      <c r="P71350" s="9"/>
      <c r="Q71350" s="9"/>
    </row>
    <row r="71351" spans="11:17" x14ac:dyDescent="0.25">
      <c r="K71351" s="9"/>
      <c r="N71351" s="9"/>
      <c r="O71351" s="9"/>
      <c r="P71351" s="9"/>
      <c r="Q71351" s="9"/>
    </row>
    <row r="71352" spans="11:17" x14ac:dyDescent="0.25">
      <c r="K71352" s="9"/>
      <c r="N71352" s="9"/>
      <c r="O71352" s="9"/>
      <c r="P71352" s="9"/>
      <c r="Q71352" s="9"/>
    </row>
    <row r="71353" spans="11:17" x14ac:dyDescent="0.25">
      <c r="K71353" s="9"/>
      <c r="N71353" s="9"/>
      <c r="O71353" s="9"/>
      <c r="P71353" s="9"/>
      <c r="Q71353" s="9"/>
    </row>
    <row r="71354" spans="11:17" x14ac:dyDescent="0.25">
      <c r="K71354" s="9"/>
      <c r="N71354" s="9"/>
      <c r="O71354" s="9"/>
      <c r="P71354" s="9"/>
      <c r="Q71354" s="9"/>
    </row>
    <row r="71355" spans="11:17" x14ac:dyDescent="0.25">
      <c r="K71355" s="9"/>
      <c r="N71355" s="9"/>
      <c r="O71355" s="9"/>
      <c r="P71355" s="9"/>
      <c r="Q71355" s="9"/>
    </row>
    <row r="71356" spans="11:17" x14ac:dyDescent="0.25">
      <c r="K71356" s="9"/>
      <c r="N71356" s="9"/>
      <c r="O71356" s="9"/>
      <c r="P71356" s="9"/>
      <c r="Q71356" s="9"/>
    </row>
    <row r="71357" spans="11:17" x14ac:dyDescent="0.25">
      <c r="K71357" s="9"/>
      <c r="N71357" s="9"/>
      <c r="O71357" s="9"/>
      <c r="P71357" s="9"/>
      <c r="Q71357" s="9"/>
    </row>
    <row r="71358" spans="11:17" x14ac:dyDescent="0.25">
      <c r="K71358" s="9"/>
      <c r="N71358" s="9"/>
      <c r="O71358" s="9"/>
      <c r="P71358" s="9"/>
      <c r="Q71358" s="9"/>
    </row>
    <row r="71359" spans="11:17" x14ac:dyDescent="0.25">
      <c r="K71359" s="9"/>
      <c r="N71359" s="9"/>
      <c r="O71359" s="9"/>
      <c r="P71359" s="9"/>
      <c r="Q71359" s="9"/>
    </row>
    <row r="71360" spans="11:17" x14ac:dyDescent="0.25">
      <c r="K71360" s="9"/>
      <c r="N71360" s="9"/>
      <c r="O71360" s="9"/>
      <c r="P71360" s="9"/>
      <c r="Q71360" s="9"/>
    </row>
    <row r="71361" spans="11:17" x14ac:dyDescent="0.25">
      <c r="K71361" s="9"/>
      <c r="N71361" s="9"/>
      <c r="O71361" s="9"/>
      <c r="P71361" s="9"/>
      <c r="Q71361" s="9"/>
    </row>
    <row r="71362" spans="11:17" x14ac:dyDescent="0.25">
      <c r="K71362" s="9"/>
      <c r="N71362" s="9"/>
      <c r="O71362" s="9"/>
      <c r="P71362" s="9"/>
      <c r="Q71362" s="9"/>
    </row>
    <row r="71363" spans="11:17" x14ac:dyDescent="0.25">
      <c r="K71363" s="9"/>
      <c r="N71363" s="9"/>
      <c r="O71363" s="9"/>
      <c r="P71363" s="9"/>
      <c r="Q71363" s="9"/>
    </row>
    <row r="71364" spans="11:17" x14ac:dyDescent="0.25">
      <c r="K71364" s="9"/>
      <c r="N71364" s="9"/>
      <c r="O71364" s="9"/>
      <c r="P71364" s="9"/>
      <c r="Q71364" s="9"/>
    </row>
    <row r="71365" spans="11:17" x14ac:dyDescent="0.25">
      <c r="K71365" s="9"/>
      <c r="N71365" s="9"/>
      <c r="O71365" s="9"/>
      <c r="P71365" s="9"/>
      <c r="Q71365" s="9"/>
    </row>
    <row r="71366" spans="11:17" x14ac:dyDescent="0.25">
      <c r="K71366" s="9"/>
      <c r="N71366" s="9"/>
      <c r="O71366" s="9"/>
      <c r="P71366" s="9"/>
      <c r="Q71366" s="9"/>
    </row>
    <row r="71367" spans="11:17" x14ac:dyDescent="0.25">
      <c r="K71367" s="9"/>
      <c r="N71367" s="9"/>
      <c r="O71367" s="9"/>
      <c r="P71367" s="9"/>
      <c r="Q71367" s="9"/>
    </row>
    <row r="71368" spans="11:17" x14ac:dyDescent="0.25">
      <c r="K71368" s="9"/>
      <c r="N71368" s="9"/>
      <c r="O71368" s="9"/>
      <c r="P71368" s="9"/>
      <c r="Q71368" s="9"/>
    </row>
    <row r="71369" spans="11:17" x14ac:dyDescent="0.25">
      <c r="K71369" s="9"/>
      <c r="N71369" s="9"/>
      <c r="O71369" s="9"/>
      <c r="P71369" s="9"/>
      <c r="Q71369" s="9"/>
    </row>
    <row r="71370" spans="11:17" x14ac:dyDescent="0.25">
      <c r="K71370" s="9"/>
      <c r="N71370" s="9"/>
      <c r="O71370" s="9"/>
      <c r="P71370" s="9"/>
      <c r="Q71370" s="9"/>
    </row>
    <row r="71371" spans="11:17" x14ac:dyDescent="0.25">
      <c r="K71371" s="9"/>
      <c r="N71371" s="9"/>
      <c r="O71371" s="9"/>
      <c r="P71371" s="9"/>
      <c r="Q71371" s="9"/>
    </row>
    <row r="71372" spans="11:17" x14ac:dyDescent="0.25">
      <c r="K71372" s="9"/>
      <c r="N71372" s="9"/>
      <c r="O71372" s="9"/>
      <c r="P71372" s="9"/>
      <c r="Q71372" s="9"/>
    </row>
    <row r="71373" spans="11:17" x14ac:dyDescent="0.25">
      <c r="K71373" s="9"/>
      <c r="N71373" s="9"/>
      <c r="O71373" s="9"/>
      <c r="P71373" s="9"/>
      <c r="Q71373" s="9"/>
    </row>
    <row r="71374" spans="11:17" x14ac:dyDescent="0.25">
      <c r="K71374" s="9"/>
      <c r="N71374" s="9"/>
      <c r="O71374" s="9"/>
      <c r="P71374" s="9"/>
      <c r="Q71374" s="9"/>
    </row>
    <row r="71375" spans="11:17" x14ac:dyDescent="0.25">
      <c r="K71375" s="9"/>
      <c r="N71375" s="9"/>
      <c r="O71375" s="9"/>
      <c r="P71375" s="9"/>
      <c r="Q71375" s="9"/>
    </row>
    <row r="71376" spans="11:17" x14ac:dyDescent="0.25">
      <c r="K71376" s="9"/>
      <c r="N71376" s="9"/>
      <c r="O71376" s="9"/>
      <c r="P71376" s="9"/>
      <c r="Q71376" s="9"/>
    </row>
    <row r="71377" spans="11:17" x14ac:dyDescent="0.25">
      <c r="K71377" s="9"/>
      <c r="N71377" s="9"/>
      <c r="O71377" s="9"/>
      <c r="P71377" s="9"/>
      <c r="Q71377" s="9"/>
    </row>
    <row r="71378" spans="11:17" x14ac:dyDescent="0.25">
      <c r="K71378" s="9"/>
      <c r="N71378" s="9"/>
      <c r="O71378" s="9"/>
      <c r="P71378" s="9"/>
      <c r="Q71378" s="9"/>
    </row>
    <row r="71379" spans="11:17" x14ac:dyDescent="0.25">
      <c r="K71379" s="9"/>
      <c r="N71379" s="9"/>
      <c r="O71379" s="9"/>
      <c r="P71379" s="9"/>
      <c r="Q71379" s="9"/>
    </row>
    <row r="71380" spans="11:17" x14ac:dyDescent="0.25">
      <c r="K71380" s="9"/>
      <c r="N71380" s="9"/>
      <c r="O71380" s="9"/>
      <c r="P71380" s="9"/>
      <c r="Q71380" s="9"/>
    </row>
    <row r="71381" spans="11:17" x14ac:dyDescent="0.25">
      <c r="K71381" s="9"/>
      <c r="N71381" s="9"/>
      <c r="O71381" s="9"/>
      <c r="P71381" s="9"/>
      <c r="Q71381" s="9"/>
    </row>
    <row r="71382" spans="11:17" x14ac:dyDescent="0.25">
      <c r="K71382" s="9"/>
      <c r="N71382" s="9"/>
      <c r="O71382" s="9"/>
      <c r="P71382" s="9"/>
      <c r="Q71382" s="9"/>
    </row>
    <row r="71383" spans="11:17" x14ac:dyDescent="0.25">
      <c r="K71383" s="9"/>
      <c r="N71383" s="9"/>
      <c r="O71383" s="9"/>
      <c r="P71383" s="9"/>
      <c r="Q71383" s="9"/>
    </row>
    <row r="71384" spans="11:17" x14ac:dyDescent="0.25">
      <c r="K71384" s="9"/>
      <c r="N71384" s="9"/>
      <c r="O71384" s="9"/>
      <c r="P71384" s="9"/>
      <c r="Q71384" s="9"/>
    </row>
    <row r="71385" spans="11:17" x14ac:dyDescent="0.25">
      <c r="K71385" s="9"/>
      <c r="N71385" s="9"/>
      <c r="O71385" s="9"/>
      <c r="P71385" s="9"/>
      <c r="Q71385" s="9"/>
    </row>
    <row r="71386" spans="11:17" x14ac:dyDescent="0.25">
      <c r="K71386" s="9"/>
      <c r="N71386" s="9"/>
      <c r="O71386" s="9"/>
      <c r="P71386" s="9"/>
      <c r="Q71386" s="9"/>
    </row>
    <row r="71387" spans="11:17" x14ac:dyDescent="0.25">
      <c r="K71387" s="9"/>
      <c r="N71387" s="9"/>
      <c r="O71387" s="9"/>
      <c r="P71387" s="9"/>
      <c r="Q71387" s="9"/>
    </row>
    <row r="71388" spans="11:17" x14ac:dyDescent="0.25">
      <c r="K71388" s="9"/>
      <c r="N71388" s="9"/>
      <c r="O71388" s="9"/>
      <c r="P71388" s="9"/>
      <c r="Q71388" s="9"/>
    </row>
    <row r="71389" spans="11:17" x14ac:dyDescent="0.25">
      <c r="K71389" s="9"/>
      <c r="N71389" s="9"/>
      <c r="O71389" s="9"/>
      <c r="P71389" s="9"/>
      <c r="Q71389" s="9"/>
    </row>
    <row r="71390" spans="11:17" x14ac:dyDescent="0.25">
      <c r="K71390" s="9"/>
      <c r="N71390" s="9"/>
      <c r="O71390" s="9"/>
      <c r="P71390" s="9"/>
      <c r="Q71390" s="9"/>
    </row>
    <row r="71391" spans="11:17" x14ac:dyDescent="0.25">
      <c r="K71391" s="9"/>
      <c r="N71391" s="9"/>
      <c r="O71391" s="9"/>
      <c r="P71391" s="9"/>
      <c r="Q71391" s="9"/>
    </row>
    <row r="71392" spans="11:17" x14ac:dyDescent="0.25">
      <c r="K71392" s="9"/>
      <c r="N71392" s="9"/>
      <c r="O71392" s="9"/>
      <c r="P71392" s="9"/>
      <c r="Q71392" s="9"/>
    </row>
    <row r="71393" spans="11:17" x14ac:dyDescent="0.25">
      <c r="K71393" s="9"/>
      <c r="N71393" s="9"/>
      <c r="O71393" s="9"/>
      <c r="P71393" s="9"/>
      <c r="Q71393" s="9"/>
    </row>
    <row r="71394" spans="11:17" x14ac:dyDescent="0.25">
      <c r="K71394" s="9"/>
      <c r="N71394" s="9"/>
      <c r="O71394" s="9"/>
      <c r="P71394" s="9"/>
      <c r="Q71394" s="9"/>
    </row>
    <row r="71395" spans="11:17" x14ac:dyDescent="0.25">
      <c r="K71395" s="9"/>
      <c r="N71395" s="9"/>
      <c r="O71395" s="9"/>
      <c r="P71395" s="9"/>
      <c r="Q71395" s="9"/>
    </row>
    <row r="71396" spans="11:17" x14ac:dyDescent="0.25">
      <c r="K71396" s="9"/>
      <c r="N71396" s="9"/>
      <c r="O71396" s="9"/>
      <c r="P71396" s="9"/>
      <c r="Q71396" s="9"/>
    </row>
    <row r="71397" spans="11:17" x14ac:dyDescent="0.25">
      <c r="K71397" s="9"/>
      <c r="N71397" s="9"/>
      <c r="O71397" s="9"/>
      <c r="P71397" s="9"/>
      <c r="Q71397" s="9"/>
    </row>
    <row r="71398" spans="11:17" x14ac:dyDescent="0.25">
      <c r="K71398" s="9"/>
      <c r="N71398" s="9"/>
      <c r="O71398" s="9"/>
      <c r="P71398" s="9"/>
      <c r="Q71398" s="9"/>
    </row>
    <row r="71399" spans="11:17" x14ac:dyDescent="0.25">
      <c r="K71399" s="9"/>
      <c r="N71399" s="9"/>
      <c r="O71399" s="9"/>
      <c r="P71399" s="9"/>
      <c r="Q71399" s="9"/>
    </row>
    <row r="71400" spans="11:17" x14ac:dyDescent="0.25">
      <c r="K71400" s="9"/>
      <c r="N71400" s="9"/>
      <c r="O71400" s="9"/>
      <c r="P71400" s="9"/>
      <c r="Q71400" s="9"/>
    </row>
    <row r="71401" spans="11:17" x14ac:dyDescent="0.25">
      <c r="K71401" s="9"/>
      <c r="N71401" s="9"/>
      <c r="O71401" s="9"/>
      <c r="P71401" s="9"/>
      <c r="Q71401" s="9"/>
    </row>
    <row r="71402" spans="11:17" x14ac:dyDescent="0.25">
      <c r="K71402" s="9"/>
      <c r="N71402" s="9"/>
      <c r="O71402" s="9"/>
      <c r="P71402" s="9"/>
      <c r="Q71402" s="9"/>
    </row>
    <row r="71403" spans="11:17" x14ac:dyDescent="0.25">
      <c r="K71403" s="9"/>
      <c r="N71403" s="9"/>
      <c r="O71403" s="9"/>
      <c r="P71403" s="9"/>
      <c r="Q71403" s="9"/>
    </row>
    <row r="71404" spans="11:17" x14ac:dyDescent="0.25">
      <c r="K71404" s="9"/>
      <c r="N71404" s="9"/>
      <c r="O71404" s="9"/>
      <c r="P71404" s="9"/>
      <c r="Q71404" s="9"/>
    </row>
    <row r="71405" spans="11:17" x14ac:dyDescent="0.25">
      <c r="K71405" s="9"/>
      <c r="N71405" s="9"/>
      <c r="O71405" s="9"/>
      <c r="P71405" s="9"/>
      <c r="Q71405" s="9"/>
    </row>
    <row r="71406" spans="11:17" x14ac:dyDescent="0.25">
      <c r="K71406" s="9"/>
      <c r="N71406" s="9"/>
      <c r="O71406" s="9"/>
      <c r="P71406" s="9"/>
      <c r="Q71406" s="9"/>
    </row>
    <row r="71407" spans="11:17" x14ac:dyDescent="0.25">
      <c r="K71407" s="9"/>
      <c r="N71407" s="9"/>
      <c r="O71407" s="9"/>
      <c r="P71407" s="9"/>
      <c r="Q71407" s="9"/>
    </row>
    <row r="71408" spans="11:17" x14ac:dyDescent="0.25">
      <c r="K71408" s="9"/>
      <c r="N71408" s="9"/>
      <c r="O71408" s="9"/>
      <c r="P71408" s="9"/>
      <c r="Q71408" s="9"/>
    </row>
    <row r="71409" spans="11:17" x14ac:dyDescent="0.25">
      <c r="K71409" s="9"/>
      <c r="N71409" s="9"/>
      <c r="O71409" s="9"/>
      <c r="P71409" s="9"/>
      <c r="Q71409" s="9"/>
    </row>
    <row r="71410" spans="11:17" x14ac:dyDescent="0.25">
      <c r="K71410" s="9"/>
      <c r="N71410" s="9"/>
      <c r="O71410" s="9"/>
      <c r="P71410" s="9"/>
      <c r="Q71410" s="9"/>
    </row>
    <row r="71411" spans="11:17" x14ac:dyDescent="0.25">
      <c r="K71411" s="9"/>
      <c r="N71411" s="9"/>
      <c r="O71411" s="9"/>
      <c r="P71411" s="9"/>
      <c r="Q71411" s="9"/>
    </row>
    <row r="71412" spans="11:17" x14ac:dyDescent="0.25">
      <c r="K71412" s="9"/>
      <c r="N71412" s="9"/>
      <c r="O71412" s="9"/>
      <c r="P71412" s="9"/>
      <c r="Q71412" s="9"/>
    </row>
    <row r="71413" spans="11:17" x14ac:dyDescent="0.25">
      <c r="K71413" s="9"/>
      <c r="N71413" s="9"/>
      <c r="O71413" s="9"/>
      <c r="P71413" s="9"/>
      <c r="Q71413" s="9"/>
    </row>
    <row r="71414" spans="11:17" x14ac:dyDescent="0.25">
      <c r="K71414" s="9"/>
      <c r="N71414" s="9"/>
      <c r="O71414" s="9"/>
      <c r="P71414" s="9"/>
      <c r="Q71414" s="9"/>
    </row>
    <row r="71415" spans="11:17" x14ac:dyDescent="0.25">
      <c r="K71415" s="9"/>
      <c r="N71415" s="9"/>
      <c r="O71415" s="9"/>
      <c r="P71415" s="9"/>
      <c r="Q71415" s="9"/>
    </row>
    <row r="71416" spans="11:17" x14ac:dyDescent="0.25">
      <c r="K71416" s="9"/>
      <c r="N71416" s="9"/>
      <c r="O71416" s="9"/>
      <c r="P71416" s="9"/>
      <c r="Q71416" s="9"/>
    </row>
    <row r="71417" spans="11:17" x14ac:dyDescent="0.25">
      <c r="K71417" s="9"/>
      <c r="N71417" s="9"/>
      <c r="O71417" s="9"/>
      <c r="P71417" s="9"/>
      <c r="Q71417" s="9"/>
    </row>
    <row r="71418" spans="11:17" x14ac:dyDescent="0.25">
      <c r="K71418" s="9"/>
      <c r="N71418" s="9"/>
      <c r="O71418" s="9"/>
      <c r="P71418" s="9"/>
      <c r="Q71418" s="9"/>
    </row>
    <row r="71419" spans="11:17" x14ac:dyDescent="0.25">
      <c r="K71419" s="9"/>
      <c r="N71419" s="9"/>
      <c r="O71419" s="9"/>
      <c r="P71419" s="9"/>
      <c r="Q71419" s="9"/>
    </row>
    <row r="71420" spans="11:17" x14ac:dyDescent="0.25">
      <c r="K71420" s="9"/>
      <c r="N71420" s="9"/>
      <c r="O71420" s="9"/>
      <c r="P71420" s="9"/>
      <c r="Q71420" s="9"/>
    </row>
    <row r="71421" spans="11:17" x14ac:dyDescent="0.25">
      <c r="K71421" s="9"/>
      <c r="N71421" s="9"/>
      <c r="O71421" s="9"/>
      <c r="P71421" s="9"/>
      <c r="Q71421" s="9"/>
    </row>
    <row r="71422" spans="11:17" x14ac:dyDescent="0.25">
      <c r="K71422" s="9"/>
      <c r="N71422" s="9"/>
      <c r="O71422" s="9"/>
      <c r="P71422" s="9"/>
      <c r="Q71422" s="9"/>
    </row>
    <row r="71423" spans="11:17" x14ac:dyDescent="0.25">
      <c r="K71423" s="9"/>
      <c r="N71423" s="9"/>
      <c r="O71423" s="9"/>
      <c r="P71423" s="9"/>
      <c r="Q71423" s="9"/>
    </row>
    <row r="71424" spans="11:17" x14ac:dyDescent="0.25">
      <c r="K71424" s="9"/>
      <c r="N71424" s="9"/>
      <c r="O71424" s="9"/>
      <c r="P71424" s="9"/>
      <c r="Q71424" s="9"/>
    </row>
    <row r="71425" spans="11:17" x14ac:dyDescent="0.25">
      <c r="K71425" s="9"/>
      <c r="N71425" s="9"/>
      <c r="O71425" s="9"/>
      <c r="P71425" s="9"/>
      <c r="Q71425" s="9"/>
    </row>
    <row r="71426" spans="11:17" x14ac:dyDescent="0.25">
      <c r="K71426" s="9"/>
      <c r="N71426" s="9"/>
      <c r="O71426" s="9"/>
      <c r="P71426" s="9"/>
      <c r="Q71426" s="9"/>
    </row>
    <row r="71427" spans="11:17" x14ac:dyDescent="0.25">
      <c r="K71427" s="9"/>
      <c r="N71427" s="9"/>
      <c r="O71427" s="9"/>
      <c r="P71427" s="9"/>
      <c r="Q71427" s="9"/>
    </row>
    <row r="71428" spans="11:17" x14ac:dyDescent="0.25">
      <c r="K71428" s="9"/>
      <c r="N71428" s="9"/>
      <c r="O71428" s="9"/>
      <c r="P71428" s="9"/>
      <c r="Q71428" s="9"/>
    </row>
    <row r="71429" spans="11:17" x14ac:dyDescent="0.25">
      <c r="K71429" s="9"/>
      <c r="N71429" s="9"/>
      <c r="O71429" s="9"/>
      <c r="P71429" s="9"/>
      <c r="Q71429" s="9"/>
    </row>
    <row r="71430" spans="11:17" x14ac:dyDescent="0.25">
      <c r="K71430" s="9"/>
      <c r="N71430" s="9"/>
      <c r="O71430" s="9"/>
      <c r="P71430" s="9"/>
      <c r="Q71430" s="9"/>
    </row>
    <row r="71431" spans="11:17" x14ac:dyDescent="0.25">
      <c r="K71431" s="9"/>
      <c r="N71431" s="9"/>
      <c r="O71431" s="9"/>
      <c r="P71431" s="9"/>
      <c r="Q71431" s="9"/>
    </row>
    <row r="71432" spans="11:17" x14ac:dyDescent="0.25">
      <c r="K71432" s="9"/>
      <c r="N71432" s="9"/>
      <c r="O71432" s="9"/>
      <c r="P71432" s="9"/>
      <c r="Q71432" s="9"/>
    </row>
    <row r="71433" spans="11:17" x14ac:dyDescent="0.25">
      <c r="K71433" s="9"/>
      <c r="N71433" s="9"/>
      <c r="O71433" s="9"/>
      <c r="P71433" s="9"/>
      <c r="Q71433" s="9"/>
    </row>
    <row r="71434" spans="11:17" x14ac:dyDescent="0.25">
      <c r="K71434" s="9"/>
      <c r="N71434" s="9"/>
      <c r="O71434" s="9"/>
      <c r="P71434" s="9"/>
      <c r="Q71434" s="9"/>
    </row>
    <row r="71435" spans="11:17" x14ac:dyDescent="0.25">
      <c r="K71435" s="9"/>
      <c r="N71435" s="9"/>
      <c r="O71435" s="9"/>
      <c r="P71435" s="9"/>
      <c r="Q71435" s="9"/>
    </row>
    <row r="71436" spans="11:17" x14ac:dyDescent="0.25">
      <c r="K71436" s="9"/>
      <c r="N71436" s="9"/>
      <c r="O71436" s="9"/>
      <c r="P71436" s="9"/>
      <c r="Q71436" s="9"/>
    </row>
    <row r="71437" spans="11:17" x14ac:dyDescent="0.25">
      <c r="K71437" s="9"/>
      <c r="N71437" s="9"/>
      <c r="O71437" s="9"/>
      <c r="P71437" s="9"/>
      <c r="Q71437" s="9"/>
    </row>
    <row r="71438" spans="11:17" x14ac:dyDescent="0.25">
      <c r="K71438" s="9"/>
      <c r="N71438" s="9"/>
      <c r="O71438" s="9"/>
      <c r="P71438" s="9"/>
      <c r="Q71438" s="9"/>
    </row>
    <row r="71439" spans="11:17" x14ac:dyDescent="0.25">
      <c r="K71439" s="9"/>
      <c r="N71439" s="9"/>
      <c r="O71439" s="9"/>
      <c r="P71439" s="9"/>
      <c r="Q71439" s="9"/>
    </row>
    <row r="71440" spans="11:17" x14ac:dyDescent="0.25">
      <c r="K71440" s="9"/>
      <c r="N71440" s="9"/>
      <c r="O71440" s="9"/>
      <c r="P71440" s="9"/>
      <c r="Q71440" s="9"/>
    </row>
    <row r="71441" spans="11:17" x14ac:dyDescent="0.25">
      <c r="K71441" s="9"/>
      <c r="N71441" s="9"/>
      <c r="O71441" s="9"/>
      <c r="P71441" s="9"/>
      <c r="Q71441" s="9"/>
    </row>
    <row r="71442" spans="11:17" x14ac:dyDescent="0.25">
      <c r="K71442" s="9"/>
      <c r="N71442" s="9"/>
      <c r="O71442" s="9"/>
      <c r="P71442" s="9"/>
      <c r="Q71442" s="9"/>
    </row>
    <row r="71443" spans="11:17" x14ac:dyDescent="0.25">
      <c r="K71443" s="9"/>
      <c r="N71443" s="9"/>
      <c r="O71443" s="9"/>
      <c r="P71443" s="9"/>
      <c r="Q71443" s="9"/>
    </row>
    <row r="71444" spans="11:17" x14ac:dyDescent="0.25">
      <c r="K71444" s="9"/>
      <c r="N71444" s="9"/>
      <c r="O71444" s="9"/>
      <c r="P71444" s="9"/>
      <c r="Q71444" s="9"/>
    </row>
    <row r="71445" spans="11:17" x14ac:dyDescent="0.25">
      <c r="K71445" s="9"/>
      <c r="N71445" s="9"/>
      <c r="O71445" s="9"/>
      <c r="P71445" s="9"/>
      <c r="Q71445" s="9"/>
    </row>
    <row r="71446" spans="11:17" x14ac:dyDescent="0.25">
      <c r="K71446" s="9"/>
      <c r="N71446" s="9"/>
      <c r="O71446" s="9"/>
      <c r="P71446" s="9"/>
      <c r="Q71446" s="9"/>
    </row>
    <row r="71447" spans="11:17" x14ac:dyDescent="0.25">
      <c r="K71447" s="9"/>
      <c r="N71447" s="9"/>
      <c r="O71447" s="9"/>
      <c r="P71447" s="9"/>
      <c r="Q71447" s="9"/>
    </row>
    <row r="71448" spans="11:17" x14ac:dyDescent="0.25">
      <c r="K71448" s="9"/>
      <c r="N71448" s="9"/>
      <c r="O71448" s="9"/>
      <c r="P71448" s="9"/>
      <c r="Q71448" s="9"/>
    </row>
    <row r="71449" spans="11:17" x14ac:dyDescent="0.25">
      <c r="K71449" s="9"/>
      <c r="N71449" s="9"/>
      <c r="O71449" s="9"/>
      <c r="P71449" s="9"/>
      <c r="Q71449" s="9"/>
    </row>
    <row r="71450" spans="11:17" x14ac:dyDescent="0.25">
      <c r="K71450" s="9"/>
      <c r="N71450" s="9"/>
      <c r="O71450" s="9"/>
      <c r="P71450" s="9"/>
      <c r="Q71450" s="9"/>
    </row>
    <row r="71451" spans="11:17" x14ac:dyDescent="0.25">
      <c r="K71451" s="9"/>
      <c r="N71451" s="9"/>
      <c r="O71451" s="9"/>
      <c r="P71451" s="9"/>
      <c r="Q71451" s="9"/>
    </row>
    <row r="71452" spans="11:17" x14ac:dyDescent="0.25">
      <c r="K71452" s="9"/>
      <c r="N71452" s="9"/>
      <c r="O71452" s="9"/>
      <c r="P71452" s="9"/>
      <c r="Q71452" s="9"/>
    </row>
    <row r="71453" spans="11:17" x14ac:dyDescent="0.25">
      <c r="K71453" s="9"/>
      <c r="N71453" s="9"/>
      <c r="O71453" s="9"/>
      <c r="P71453" s="9"/>
      <c r="Q71453" s="9"/>
    </row>
    <row r="71454" spans="11:17" x14ac:dyDescent="0.25">
      <c r="K71454" s="9"/>
      <c r="N71454" s="9"/>
      <c r="O71454" s="9"/>
      <c r="P71454" s="9"/>
      <c r="Q71454" s="9"/>
    </row>
    <row r="71455" spans="11:17" x14ac:dyDescent="0.25">
      <c r="K71455" s="9"/>
      <c r="N71455" s="9"/>
      <c r="O71455" s="9"/>
      <c r="P71455" s="9"/>
      <c r="Q71455" s="9"/>
    </row>
    <row r="71456" spans="11:17" x14ac:dyDescent="0.25">
      <c r="K71456" s="9"/>
      <c r="N71456" s="9"/>
      <c r="O71456" s="9"/>
      <c r="P71456" s="9"/>
      <c r="Q71456" s="9"/>
    </row>
    <row r="71457" spans="11:17" x14ac:dyDescent="0.25">
      <c r="K71457" s="9"/>
      <c r="N71457" s="9"/>
      <c r="O71457" s="9"/>
      <c r="P71457" s="9"/>
      <c r="Q71457" s="9"/>
    </row>
    <row r="71458" spans="11:17" x14ac:dyDescent="0.25">
      <c r="K71458" s="9"/>
      <c r="N71458" s="9"/>
      <c r="O71458" s="9"/>
      <c r="P71458" s="9"/>
      <c r="Q71458" s="9"/>
    </row>
    <row r="71459" spans="11:17" x14ac:dyDescent="0.25">
      <c r="K71459" s="9"/>
      <c r="N71459" s="9"/>
      <c r="O71459" s="9"/>
      <c r="P71459" s="9"/>
      <c r="Q71459" s="9"/>
    </row>
    <row r="71460" spans="11:17" x14ac:dyDescent="0.25">
      <c r="K71460" s="9"/>
      <c r="N71460" s="9"/>
      <c r="O71460" s="9"/>
      <c r="P71460" s="9"/>
      <c r="Q71460" s="9"/>
    </row>
    <row r="71461" spans="11:17" x14ac:dyDescent="0.25">
      <c r="K71461" s="9"/>
      <c r="N71461" s="9"/>
      <c r="O71461" s="9"/>
      <c r="P71461" s="9"/>
      <c r="Q71461" s="9"/>
    </row>
    <row r="71462" spans="11:17" x14ac:dyDescent="0.25">
      <c r="K71462" s="9"/>
      <c r="N71462" s="9"/>
      <c r="O71462" s="9"/>
      <c r="P71462" s="9"/>
      <c r="Q71462" s="9"/>
    </row>
    <row r="71463" spans="11:17" x14ac:dyDescent="0.25">
      <c r="K71463" s="9"/>
      <c r="N71463" s="9"/>
      <c r="O71463" s="9"/>
      <c r="P71463" s="9"/>
      <c r="Q71463" s="9"/>
    </row>
    <row r="71464" spans="11:17" x14ac:dyDescent="0.25">
      <c r="K71464" s="9"/>
      <c r="N71464" s="9"/>
      <c r="O71464" s="9"/>
      <c r="P71464" s="9"/>
      <c r="Q71464" s="9"/>
    </row>
    <row r="71465" spans="11:17" x14ac:dyDescent="0.25">
      <c r="K71465" s="9"/>
      <c r="N71465" s="9"/>
      <c r="O71465" s="9"/>
      <c r="P71465" s="9"/>
      <c r="Q71465" s="9"/>
    </row>
    <row r="71466" spans="11:17" x14ac:dyDescent="0.25">
      <c r="K71466" s="9"/>
      <c r="N71466" s="9"/>
      <c r="O71466" s="9"/>
      <c r="P71466" s="9"/>
      <c r="Q71466" s="9"/>
    </row>
    <row r="71467" spans="11:17" x14ac:dyDescent="0.25">
      <c r="K71467" s="9"/>
      <c r="N71467" s="9"/>
      <c r="O71467" s="9"/>
      <c r="P71467" s="9"/>
      <c r="Q71467" s="9"/>
    </row>
    <row r="71468" spans="11:17" x14ac:dyDescent="0.25">
      <c r="K71468" s="9"/>
      <c r="N71468" s="9"/>
      <c r="O71468" s="9"/>
      <c r="P71468" s="9"/>
      <c r="Q71468" s="9"/>
    </row>
    <row r="71469" spans="11:17" x14ac:dyDescent="0.25">
      <c r="K71469" s="9"/>
      <c r="N71469" s="9"/>
      <c r="O71469" s="9"/>
      <c r="P71469" s="9"/>
      <c r="Q71469" s="9"/>
    </row>
    <row r="71470" spans="11:17" x14ac:dyDescent="0.25">
      <c r="K71470" s="9"/>
      <c r="N71470" s="9"/>
      <c r="O71470" s="9"/>
      <c r="P71470" s="9"/>
      <c r="Q71470" s="9"/>
    </row>
    <row r="71471" spans="11:17" x14ac:dyDescent="0.25">
      <c r="K71471" s="9"/>
      <c r="N71471" s="9"/>
      <c r="O71471" s="9"/>
      <c r="P71471" s="9"/>
      <c r="Q71471" s="9"/>
    </row>
    <row r="71472" spans="11:17" x14ac:dyDescent="0.25">
      <c r="K71472" s="9"/>
      <c r="N71472" s="9"/>
      <c r="O71472" s="9"/>
      <c r="P71472" s="9"/>
      <c r="Q71472" s="9"/>
    </row>
    <row r="71473" spans="11:17" x14ac:dyDescent="0.25">
      <c r="K71473" s="9"/>
      <c r="N71473" s="9"/>
      <c r="O71473" s="9"/>
      <c r="P71473" s="9"/>
      <c r="Q71473" s="9"/>
    </row>
    <row r="71474" spans="11:17" x14ac:dyDescent="0.25">
      <c r="K71474" s="9"/>
      <c r="N71474" s="9"/>
      <c r="O71474" s="9"/>
      <c r="P71474" s="9"/>
      <c r="Q71474" s="9"/>
    </row>
    <row r="71475" spans="11:17" x14ac:dyDescent="0.25">
      <c r="K71475" s="9"/>
      <c r="N71475" s="9"/>
      <c r="O71475" s="9"/>
      <c r="P71475" s="9"/>
      <c r="Q71475" s="9"/>
    </row>
    <row r="71476" spans="11:17" x14ac:dyDescent="0.25">
      <c r="K71476" s="9"/>
      <c r="N71476" s="9"/>
      <c r="O71476" s="9"/>
      <c r="P71476" s="9"/>
      <c r="Q71476" s="9"/>
    </row>
    <row r="71477" spans="11:17" x14ac:dyDescent="0.25">
      <c r="K71477" s="9"/>
      <c r="N71477" s="9"/>
      <c r="O71477" s="9"/>
      <c r="P71477" s="9"/>
      <c r="Q71477" s="9"/>
    </row>
    <row r="71478" spans="11:17" x14ac:dyDescent="0.25">
      <c r="K71478" s="9"/>
      <c r="N71478" s="9"/>
      <c r="O71478" s="9"/>
      <c r="P71478" s="9"/>
      <c r="Q71478" s="9"/>
    </row>
    <row r="71479" spans="11:17" x14ac:dyDescent="0.25">
      <c r="K71479" s="9"/>
      <c r="N71479" s="9"/>
      <c r="O71479" s="9"/>
      <c r="P71479" s="9"/>
      <c r="Q71479" s="9"/>
    </row>
    <row r="71480" spans="11:17" x14ac:dyDescent="0.25">
      <c r="K71480" s="9"/>
      <c r="N71480" s="9"/>
      <c r="O71480" s="9"/>
      <c r="P71480" s="9"/>
      <c r="Q71480" s="9"/>
    </row>
    <row r="71481" spans="11:17" x14ac:dyDescent="0.25">
      <c r="K71481" s="9"/>
      <c r="N71481" s="9"/>
      <c r="O71481" s="9"/>
      <c r="P71481" s="9"/>
      <c r="Q71481" s="9"/>
    </row>
    <row r="71482" spans="11:17" x14ac:dyDescent="0.25">
      <c r="K71482" s="9"/>
      <c r="N71482" s="9"/>
      <c r="O71482" s="9"/>
      <c r="P71482" s="9"/>
      <c r="Q71482" s="9"/>
    </row>
    <row r="71483" spans="11:17" x14ac:dyDescent="0.25">
      <c r="K71483" s="9"/>
      <c r="N71483" s="9"/>
      <c r="O71483" s="9"/>
      <c r="P71483" s="9"/>
      <c r="Q71483" s="9"/>
    </row>
    <row r="71484" spans="11:17" x14ac:dyDescent="0.25">
      <c r="K71484" s="9"/>
      <c r="N71484" s="9"/>
      <c r="O71484" s="9"/>
      <c r="P71484" s="9"/>
      <c r="Q71484" s="9"/>
    </row>
    <row r="71485" spans="11:17" x14ac:dyDescent="0.25">
      <c r="K71485" s="9"/>
      <c r="N71485" s="9"/>
      <c r="O71485" s="9"/>
      <c r="P71485" s="9"/>
      <c r="Q71485" s="9"/>
    </row>
    <row r="71486" spans="11:17" x14ac:dyDescent="0.25">
      <c r="K71486" s="9"/>
      <c r="N71486" s="9"/>
      <c r="O71486" s="9"/>
      <c r="P71486" s="9"/>
      <c r="Q71486" s="9"/>
    </row>
    <row r="71487" spans="11:17" x14ac:dyDescent="0.25">
      <c r="K71487" s="9"/>
      <c r="N71487" s="9"/>
      <c r="O71487" s="9"/>
      <c r="P71487" s="9"/>
      <c r="Q71487" s="9"/>
    </row>
    <row r="71488" spans="11:17" x14ac:dyDescent="0.25">
      <c r="K71488" s="9"/>
      <c r="N71488" s="9"/>
      <c r="O71488" s="9"/>
      <c r="P71488" s="9"/>
      <c r="Q71488" s="9"/>
    </row>
    <row r="71489" spans="11:17" x14ac:dyDescent="0.25">
      <c r="K71489" s="9"/>
      <c r="N71489" s="9"/>
      <c r="O71489" s="9"/>
      <c r="P71489" s="9"/>
      <c r="Q71489" s="9"/>
    </row>
    <row r="71490" spans="11:17" x14ac:dyDescent="0.25">
      <c r="K71490" s="9"/>
      <c r="N71490" s="9"/>
      <c r="O71490" s="9"/>
      <c r="P71490" s="9"/>
      <c r="Q71490" s="9"/>
    </row>
    <row r="71491" spans="11:17" x14ac:dyDescent="0.25">
      <c r="K71491" s="9"/>
      <c r="N71491" s="9"/>
      <c r="O71491" s="9"/>
      <c r="P71491" s="9"/>
      <c r="Q71491" s="9"/>
    </row>
    <row r="71492" spans="11:17" x14ac:dyDescent="0.25">
      <c r="K71492" s="9"/>
      <c r="N71492" s="9"/>
      <c r="O71492" s="9"/>
      <c r="P71492" s="9"/>
      <c r="Q71492" s="9"/>
    </row>
    <row r="71493" spans="11:17" x14ac:dyDescent="0.25">
      <c r="K71493" s="9"/>
      <c r="N71493" s="9"/>
      <c r="O71493" s="9"/>
      <c r="P71493" s="9"/>
      <c r="Q71493" s="9"/>
    </row>
    <row r="71494" spans="11:17" x14ac:dyDescent="0.25">
      <c r="K71494" s="9"/>
      <c r="N71494" s="9"/>
      <c r="O71494" s="9"/>
      <c r="P71494" s="9"/>
      <c r="Q71494" s="9"/>
    </row>
    <row r="71495" spans="11:17" x14ac:dyDescent="0.25">
      <c r="K71495" s="9"/>
      <c r="N71495" s="9"/>
      <c r="O71495" s="9"/>
      <c r="P71495" s="9"/>
      <c r="Q71495" s="9"/>
    </row>
    <row r="71496" spans="11:17" x14ac:dyDescent="0.25">
      <c r="K71496" s="9"/>
      <c r="N71496" s="9"/>
      <c r="O71496" s="9"/>
      <c r="P71496" s="9"/>
      <c r="Q71496" s="9"/>
    </row>
    <row r="71497" spans="11:17" x14ac:dyDescent="0.25">
      <c r="K71497" s="9"/>
      <c r="N71497" s="9"/>
      <c r="O71497" s="9"/>
      <c r="P71497" s="9"/>
      <c r="Q71497" s="9"/>
    </row>
    <row r="71498" spans="11:17" x14ac:dyDescent="0.25">
      <c r="K71498" s="9"/>
      <c r="N71498" s="9"/>
      <c r="O71498" s="9"/>
      <c r="P71498" s="9"/>
      <c r="Q71498" s="9"/>
    </row>
    <row r="71499" spans="11:17" x14ac:dyDescent="0.25">
      <c r="K71499" s="9"/>
      <c r="N71499" s="9"/>
      <c r="O71499" s="9"/>
      <c r="P71499" s="9"/>
      <c r="Q71499" s="9"/>
    </row>
    <row r="71500" spans="11:17" x14ac:dyDescent="0.25">
      <c r="K71500" s="9"/>
      <c r="N71500" s="9"/>
      <c r="O71500" s="9"/>
      <c r="P71500" s="9"/>
      <c r="Q71500" s="9"/>
    </row>
    <row r="71501" spans="11:17" x14ac:dyDescent="0.25">
      <c r="K71501" s="9"/>
      <c r="N71501" s="9"/>
      <c r="O71501" s="9"/>
      <c r="P71501" s="9"/>
      <c r="Q71501" s="9"/>
    </row>
    <row r="71502" spans="11:17" x14ac:dyDescent="0.25">
      <c r="K71502" s="9"/>
      <c r="N71502" s="9"/>
      <c r="O71502" s="9"/>
      <c r="P71502" s="9"/>
      <c r="Q71502" s="9"/>
    </row>
    <row r="71503" spans="11:17" x14ac:dyDescent="0.25">
      <c r="K71503" s="9"/>
      <c r="N71503" s="9"/>
      <c r="O71503" s="9"/>
      <c r="P71503" s="9"/>
      <c r="Q71503" s="9"/>
    </row>
    <row r="71504" spans="11:17" x14ac:dyDescent="0.25">
      <c r="K71504" s="9"/>
      <c r="N71504" s="9"/>
      <c r="O71504" s="9"/>
      <c r="P71504" s="9"/>
      <c r="Q71504" s="9"/>
    </row>
    <row r="71505" spans="11:17" x14ac:dyDescent="0.25">
      <c r="K71505" s="9"/>
      <c r="N71505" s="9"/>
      <c r="O71505" s="9"/>
      <c r="P71505" s="9"/>
      <c r="Q71505" s="9"/>
    </row>
    <row r="71506" spans="11:17" x14ac:dyDescent="0.25">
      <c r="K71506" s="9"/>
      <c r="N71506" s="9"/>
      <c r="O71506" s="9"/>
      <c r="P71506" s="9"/>
      <c r="Q71506" s="9"/>
    </row>
    <row r="71507" spans="11:17" x14ac:dyDescent="0.25">
      <c r="K71507" s="9"/>
      <c r="N71507" s="9"/>
      <c r="O71507" s="9"/>
      <c r="P71507" s="9"/>
      <c r="Q71507" s="9"/>
    </row>
    <row r="71508" spans="11:17" x14ac:dyDescent="0.25">
      <c r="K71508" s="9"/>
      <c r="N71508" s="9"/>
      <c r="O71508" s="9"/>
      <c r="P71508" s="9"/>
      <c r="Q71508" s="9"/>
    </row>
    <row r="71509" spans="11:17" x14ac:dyDescent="0.25">
      <c r="K71509" s="9"/>
      <c r="N71509" s="9"/>
      <c r="O71509" s="9"/>
      <c r="P71509" s="9"/>
      <c r="Q71509" s="9"/>
    </row>
    <row r="71510" spans="11:17" x14ac:dyDescent="0.25">
      <c r="K71510" s="9"/>
      <c r="N71510" s="9"/>
      <c r="O71510" s="9"/>
      <c r="P71510" s="9"/>
      <c r="Q71510" s="9"/>
    </row>
    <row r="71511" spans="11:17" x14ac:dyDescent="0.25">
      <c r="K71511" s="9"/>
      <c r="N71511" s="9"/>
      <c r="O71511" s="9"/>
      <c r="P71511" s="9"/>
      <c r="Q71511" s="9"/>
    </row>
    <row r="71512" spans="11:17" x14ac:dyDescent="0.25">
      <c r="K71512" s="9"/>
      <c r="N71512" s="9"/>
      <c r="O71512" s="9"/>
      <c r="P71512" s="9"/>
      <c r="Q71512" s="9"/>
    </row>
    <row r="71513" spans="11:17" x14ac:dyDescent="0.25">
      <c r="K71513" s="9"/>
      <c r="N71513" s="9"/>
      <c r="O71513" s="9"/>
      <c r="P71513" s="9"/>
      <c r="Q71513" s="9"/>
    </row>
    <row r="71514" spans="11:17" x14ac:dyDescent="0.25">
      <c r="K71514" s="9"/>
      <c r="N71514" s="9"/>
      <c r="O71514" s="9"/>
      <c r="P71514" s="9"/>
      <c r="Q71514" s="9"/>
    </row>
    <row r="71515" spans="11:17" x14ac:dyDescent="0.25">
      <c r="K71515" s="9"/>
      <c r="N71515" s="9"/>
      <c r="O71515" s="9"/>
      <c r="P71515" s="9"/>
      <c r="Q71515" s="9"/>
    </row>
    <row r="71516" spans="11:17" x14ac:dyDescent="0.25">
      <c r="K71516" s="9"/>
      <c r="N71516" s="9"/>
      <c r="O71516" s="9"/>
      <c r="P71516" s="9"/>
      <c r="Q71516" s="9"/>
    </row>
    <row r="71517" spans="11:17" x14ac:dyDescent="0.25">
      <c r="K71517" s="9"/>
      <c r="N71517" s="9"/>
      <c r="O71517" s="9"/>
      <c r="P71517" s="9"/>
      <c r="Q71517" s="9"/>
    </row>
    <row r="71518" spans="11:17" x14ac:dyDescent="0.25">
      <c r="K71518" s="9"/>
      <c r="N71518" s="9"/>
      <c r="O71518" s="9"/>
      <c r="P71518" s="9"/>
      <c r="Q71518" s="9"/>
    </row>
    <row r="71519" spans="11:17" x14ac:dyDescent="0.25">
      <c r="K71519" s="9"/>
      <c r="N71519" s="9"/>
      <c r="O71519" s="9"/>
      <c r="P71519" s="9"/>
      <c r="Q71519" s="9"/>
    </row>
    <row r="71520" spans="11:17" x14ac:dyDescent="0.25">
      <c r="K71520" s="9"/>
      <c r="N71520" s="9"/>
      <c r="O71520" s="9"/>
      <c r="P71520" s="9"/>
      <c r="Q71520" s="9"/>
    </row>
    <row r="71521" spans="11:17" x14ac:dyDescent="0.25">
      <c r="K71521" s="9"/>
      <c r="N71521" s="9"/>
      <c r="O71521" s="9"/>
      <c r="P71521" s="9"/>
      <c r="Q71521" s="9"/>
    </row>
    <row r="71522" spans="11:17" x14ac:dyDescent="0.25">
      <c r="K71522" s="9"/>
      <c r="N71522" s="9"/>
      <c r="O71522" s="9"/>
      <c r="P71522" s="9"/>
      <c r="Q71522" s="9"/>
    </row>
    <row r="71523" spans="11:17" x14ac:dyDescent="0.25">
      <c r="K71523" s="9"/>
      <c r="N71523" s="9"/>
      <c r="O71523" s="9"/>
      <c r="P71523" s="9"/>
      <c r="Q71523" s="9"/>
    </row>
    <row r="71524" spans="11:17" x14ac:dyDescent="0.25">
      <c r="K71524" s="9"/>
      <c r="N71524" s="9"/>
      <c r="O71524" s="9"/>
      <c r="P71524" s="9"/>
      <c r="Q71524" s="9"/>
    </row>
    <row r="71525" spans="11:17" x14ac:dyDescent="0.25">
      <c r="K71525" s="9"/>
      <c r="N71525" s="9"/>
      <c r="O71525" s="9"/>
      <c r="P71525" s="9"/>
      <c r="Q71525" s="9"/>
    </row>
    <row r="71526" spans="11:17" x14ac:dyDescent="0.25">
      <c r="K71526" s="9"/>
      <c r="N71526" s="9"/>
      <c r="O71526" s="9"/>
      <c r="P71526" s="9"/>
      <c r="Q71526" s="9"/>
    </row>
    <row r="71527" spans="11:17" x14ac:dyDescent="0.25">
      <c r="K71527" s="9"/>
      <c r="N71527" s="9"/>
      <c r="O71527" s="9"/>
      <c r="P71527" s="9"/>
      <c r="Q71527" s="9"/>
    </row>
    <row r="71528" spans="11:17" x14ac:dyDescent="0.25">
      <c r="K71528" s="9"/>
      <c r="N71528" s="9"/>
      <c r="O71528" s="9"/>
      <c r="P71528" s="9"/>
      <c r="Q71528" s="9"/>
    </row>
    <row r="71529" spans="11:17" x14ac:dyDescent="0.25">
      <c r="K71529" s="9"/>
      <c r="N71529" s="9"/>
      <c r="O71529" s="9"/>
      <c r="P71529" s="9"/>
      <c r="Q71529" s="9"/>
    </row>
    <row r="71530" spans="11:17" x14ac:dyDescent="0.25">
      <c r="K71530" s="9"/>
      <c r="N71530" s="9"/>
      <c r="O71530" s="9"/>
      <c r="P71530" s="9"/>
      <c r="Q71530" s="9"/>
    </row>
    <row r="71531" spans="11:17" x14ac:dyDescent="0.25">
      <c r="K71531" s="9"/>
      <c r="N71531" s="9"/>
      <c r="O71531" s="9"/>
      <c r="P71531" s="9"/>
      <c r="Q71531" s="9"/>
    </row>
    <row r="71532" spans="11:17" x14ac:dyDescent="0.25">
      <c r="K71532" s="9"/>
      <c r="N71532" s="9"/>
      <c r="O71532" s="9"/>
      <c r="P71532" s="9"/>
      <c r="Q71532" s="9"/>
    </row>
    <row r="71533" spans="11:17" x14ac:dyDescent="0.25">
      <c r="K71533" s="9"/>
      <c r="N71533" s="9"/>
      <c r="O71533" s="9"/>
      <c r="P71533" s="9"/>
      <c r="Q71533" s="9"/>
    </row>
    <row r="71534" spans="11:17" x14ac:dyDescent="0.25">
      <c r="K71534" s="9"/>
      <c r="N71534" s="9"/>
      <c r="O71534" s="9"/>
      <c r="P71534" s="9"/>
      <c r="Q71534" s="9"/>
    </row>
    <row r="71535" spans="11:17" x14ac:dyDescent="0.25">
      <c r="K71535" s="9"/>
      <c r="N71535" s="9"/>
      <c r="O71535" s="9"/>
      <c r="P71535" s="9"/>
      <c r="Q71535" s="9"/>
    </row>
    <row r="71536" spans="11:17" x14ac:dyDescent="0.25">
      <c r="K71536" s="9"/>
      <c r="N71536" s="9"/>
      <c r="O71536" s="9"/>
      <c r="P71536" s="9"/>
      <c r="Q71536" s="9"/>
    </row>
    <row r="71537" spans="11:17" x14ac:dyDescent="0.25">
      <c r="K71537" s="9"/>
      <c r="N71537" s="9"/>
      <c r="O71537" s="9"/>
      <c r="P71537" s="9"/>
      <c r="Q71537" s="9"/>
    </row>
    <row r="71538" spans="11:17" x14ac:dyDescent="0.25">
      <c r="K71538" s="9"/>
      <c r="N71538" s="9"/>
      <c r="O71538" s="9"/>
      <c r="P71538" s="9"/>
      <c r="Q71538" s="9"/>
    </row>
    <row r="71539" spans="11:17" x14ac:dyDescent="0.25">
      <c r="K71539" s="9"/>
      <c r="N71539" s="9"/>
      <c r="O71539" s="9"/>
      <c r="P71539" s="9"/>
      <c r="Q71539" s="9"/>
    </row>
    <row r="71540" spans="11:17" x14ac:dyDescent="0.25">
      <c r="K71540" s="9"/>
      <c r="N71540" s="9"/>
      <c r="O71540" s="9"/>
      <c r="P71540" s="9"/>
      <c r="Q71540" s="9"/>
    </row>
    <row r="71541" spans="11:17" x14ac:dyDescent="0.25">
      <c r="K71541" s="9"/>
      <c r="N71541" s="9"/>
      <c r="O71541" s="9"/>
      <c r="P71541" s="9"/>
      <c r="Q71541" s="9"/>
    </row>
    <row r="71542" spans="11:17" x14ac:dyDescent="0.25">
      <c r="K71542" s="9"/>
      <c r="N71542" s="9"/>
      <c r="O71542" s="9"/>
      <c r="P71542" s="9"/>
      <c r="Q71542" s="9"/>
    </row>
    <row r="71543" spans="11:17" x14ac:dyDescent="0.25">
      <c r="K71543" s="9"/>
      <c r="N71543" s="9"/>
      <c r="O71543" s="9"/>
      <c r="P71543" s="9"/>
      <c r="Q71543" s="9"/>
    </row>
    <row r="71544" spans="11:17" x14ac:dyDescent="0.25">
      <c r="K71544" s="9"/>
      <c r="N71544" s="9"/>
      <c r="O71544" s="9"/>
      <c r="P71544" s="9"/>
      <c r="Q71544" s="9"/>
    </row>
    <row r="71545" spans="11:17" x14ac:dyDescent="0.25">
      <c r="K71545" s="9"/>
      <c r="N71545" s="9"/>
      <c r="O71545" s="9"/>
      <c r="P71545" s="9"/>
      <c r="Q71545" s="9"/>
    </row>
    <row r="71546" spans="11:17" x14ac:dyDescent="0.25">
      <c r="K71546" s="9"/>
      <c r="N71546" s="9"/>
      <c r="O71546" s="9"/>
      <c r="P71546" s="9"/>
      <c r="Q71546" s="9"/>
    </row>
    <row r="71547" spans="11:17" x14ac:dyDescent="0.25">
      <c r="K71547" s="9"/>
      <c r="N71547" s="9"/>
      <c r="O71547" s="9"/>
      <c r="P71547" s="9"/>
      <c r="Q71547" s="9"/>
    </row>
    <row r="71548" spans="11:17" x14ac:dyDescent="0.25">
      <c r="K71548" s="9"/>
      <c r="N71548" s="9"/>
      <c r="O71548" s="9"/>
      <c r="P71548" s="9"/>
      <c r="Q71548" s="9"/>
    </row>
    <row r="71549" spans="11:17" x14ac:dyDescent="0.25">
      <c r="K71549" s="9"/>
      <c r="N71549" s="9"/>
      <c r="O71549" s="9"/>
      <c r="P71549" s="9"/>
      <c r="Q71549" s="9"/>
    </row>
    <row r="71550" spans="11:17" x14ac:dyDescent="0.25">
      <c r="K71550" s="9"/>
      <c r="N71550" s="9"/>
      <c r="O71550" s="9"/>
      <c r="P71550" s="9"/>
      <c r="Q71550" s="9"/>
    </row>
    <row r="71551" spans="11:17" x14ac:dyDescent="0.25">
      <c r="K71551" s="9"/>
      <c r="N71551" s="9"/>
      <c r="O71551" s="9"/>
      <c r="P71551" s="9"/>
      <c r="Q71551" s="9"/>
    </row>
    <row r="71552" spans="11:17" x14ac:dyDescent="0.25">
      <c r="K71552" s="9"/>
      <c r="N71552" s="9"/>
      <c r="O71552" s="9"/>
      <c r="P71552" s="9"/>
      <c r="Q71552" s="9"/>
    </row>
    <row r="71553" spans="11:17" x14ac:dyDescent="0.25">
      <c r="K71553" s="9"/>
      <c r="N71553" s="9"/>
      <c r="O71553" s="9"/>
      <c r="P71553" s="9"/>
      <c r="Q71553" s="9"/>
    </row>
    <row r="71554" spans="11:17" x14ac:dyDescent="0.25">
      <c r="K71554" s="9"/>
      <c r="N71554" s="9"/>
      <c r="O71554" s="9"/>
      <c r="P71554" s="9"/>
      <c r="Q71554" s="9"/>
    </row>
    <row r="71555" spans="11:17" x14ac:dyDescent="0.25">
      <c r="K71555" s="9"/>
      <c r="N71555" s="9"/>
      <c r="O71555" s="9"/>
      <c r="P71555" s="9"/>
      <c r="Q71555" s="9"/>
    </row>
    <row r="71556" spans="11:17" x14ac:dyDescent="0.25">
      <c r="K71556" s="9"/>
      <c r="N71556" s="9"/>
      <c r="O71556" s="9"/>
      <c r="P71556" s="9"/>
      <c r="Q71556" s="9"/>
    </row>
    <row r="71557" spans="11:17" x14ac:dyDescent="0.25">
      <c r="K71557" s="9"/>
      <c r="N71557" s="9"/>
      <c r="O71557" s="9"/>
      <c r="P71557" s="9"/>
      <c r="Q71557" s="9"/>
    </row>
    <row r="71558" spans="11:17" x14ac:dyDescent="0.25">
      <c r="K71558" s="9"/>
      <c r="N71558" s="9"/>
      <c r="O71558" s="9"/>
      <c r="P71558" s="9"/>
      <c r="Q71558" s="9"/>
    </row>
    <row r="71559" spans="11:17" x14ac:dyDescent="0.25">
      <c r="K71559" s="9"/>
      <c r="N71559" s="9"/>
      <c r="O71559" s="9"/>
      <c r="P71559" s="9"/>
      <c r="Q71559" s="9"/>
    </row>
    <row r="71560" spans="11:17" x14ac:dyDescent="0.25">
      <c r="K71560" s="9"/>
      <c r="N71560" s="9"/>
      <c r="O71560" s="9"/>
      <c r="P71560" s="9"/>
      <c r="Q71560" s="9"/>
    </row>
    <row r="71561" spans="11:17" x14ac:dyDescent="0.25">
      <c r="K71561" s="9"/>
      <c r="N71561" s="9"/>
      <c r="O71561" s="9"/>
      <c r="P71561" s="9"/>
      <c r="Q71561" s="9"/>
    </row>
    <row r="71562" spans="11:17" x14ac:dyDescent="0.25">
      <c r="K71562" s="9"/>
      <c r="N71562" s="9"/>
      <c r="O71562" s="9"/>
      <c r="P71562" s="9"/>
      <c r="Q71562" s="9"/>
    </row>
    <row r="71563" spans="11:17" x14ac:dyDescent="0.25">
      <c r="K71563" s="9"/>
      <c r="N71563" s="9"/>
      <c r="O71563" s="9"/>
      <c r="P71563" s="9"/>
      <c r="Q71563" s="9"/>
    </row>
    <row r="71564" spans="11:17" x14ac:dyDescent="0.25">
      <c r="K71564" s="9"/>
      <c r="N71564" s="9"/>
      <c r="O71564" s="9"/>
      <c r="P71564" s="9"/>
      <c r="Q71564" s="9"/>
    </row>
    <row r="71565" spans="11:17" x14ac:dyDescent="0.25">
      <c r="K71565" s="9"/>
      <c r="N71565" s="9"/>
      <c r="O71565" s="9"/>
      <c r="P71565" s="9"/>
      <c r="Q71565" s="9"/>
    </row>
    <row r="71566" spans="11:17" x14ac:dyDescent="0.25">
      <c r="K71566" s="9"/>
      <c r="N71566" s="9"/>
      <c r="O71566" s="9"/>
      <c r="P71566" s="9"/>
      <c r="Q71566" s="9"/>
    </row>
    <row r="71567" spans="11:17" x14ac:dyDescent="0.25">
      <c r="K71567" s="9"/>
      <c r="N71567" s="9"/>
      <c r="O71567" s="9"/>
      <c r="P71567" s="9"/>
      <c r="Q71567" s="9"/>
    </row>
    <row r="71568" spans="11:17" x14ac:dyDescent="0.25">
      <c r="K71568" s="9"/>
      <c r="N71568" s="9"/>
      <c r="O71568" s="9"/>
      <c r="P71568" s="9"/>
      <c r="Q71568" s="9"/>
    </row>
    <row r="71569" spans="11:17" x14ac:dyDescent="0.25">
      <c r="K71569" s="9"/>
      <c r="N71569" s="9"/>
      <c r="O71569" s="9"/>
      <c r="P71569" s="9"/>
      <c r="Q71569" s="9"/>
    </row>
    <row r="71570" spans="11:17" x14ac:dyDescent="0.25">
      <c r="K71570" s="9"/>
      <c r="N71570" s="9"/>
      <c r="O71570" s="9"/>
      <c r="P71570" s="9"/>
      <c r="Q71570" s="9"/>
    </row>
    <row r="71571" spans="11:17" x14ac:dyDescent="0.25">
      <c r="K71571" s="9"/>
      <c r="N71571" s="9"/>
      <c r="O71571" s="9"/>
      <c r="P71571" s="9"/>
      <c r="Q71571" s="9"/>
    </row>
    <row r="71572" spans="11:17" x14ac:dyDescent="0.25">
      <c r="K71572" s="9"/>
      <c r="N71572" s="9"/>
      <c r="O71572" s="9"/>
      <c r="P71572" s="9"/>
      <c r="Q71572" s="9"/>
    </row>
    <row r="71573" spans="11:17" x14ac:dyDescent="0.25">
      <c r="K71573" s="9"/>
      <c r="N71573" s="9"/>
      <c r="O71573" s="9"/>
      <c r="P71573" s="9"/>
      <c r="Q71573" s="9"/>
    </row>
    <row r="71574" spans="11:17" x14ac:dyDescent="0.25">
      <c r="K71574" s="9"/>
      <c r="N71574" s="9"/>
      <c r="O71574" s="9"/>
      <c r="P71574" s="9"/>
      <c r="Q71574" s="9"/>
    </row>
    <row r="71575" spans="11:17" x14ac:dyDescent="0.25">
      <c r="K71575" s="9"/>
      <c r="N71575" s="9"/>
      <c r="O71575" s="9"/>
      <c r="P71575" s="9"/>
      <c r="Q71575" s="9"/>
    </row>
    <row r="71576" spans="11:17" x14ac:dyDescent="0.25">
      <c r="K71576" s="9"/>
      <c r="N71576" s="9"/>
      <c r="O71576" s="9"/>
      <c r="P71576" s="9"/>
      <c r="Q71576" s="9"/>
    </row>
    <row r="71577" spans="11:17" x14ac:dyDescent="0.25">
      <c r="K71577" s="9"/>
      <c r="N71577" s="9"/>
      <c r="O71577" s="9"/>
      <c r="P71577" s="9"/>
      <c r="Q71577" s="9"/>
    </row>
    <row r="71578" spans="11:17" x14ac:dyDescent="0.25">
      <c r="K71578" s="9"/>
      <c r="N71578" s="9"/>
      <c r="O71578" s="9"/>
      <c r="P71578" s="9"/>
      <c r="Q71578" s="9"/>
    </row>
    <row r="71579" spans="11:17" x14ac:dyDescent="0.25">
      <c r="K71579" s="9"/>
      <c r="N71579" s="9"/>
      <c r="O71579" s="9"/>
      <c r="P71579" s="9"/>
      <c r="Q71579" s="9"/>
    </row>
    <row r="71580" spans="11:17" x14ac:dyDescent="0.25">
      <c r="K71580" s="9"/>
      <c r="N71580" s="9"/>
      <c r="O71580" s="9"/>
      <c r="P71580" s="9"/>
      <c r="Q71580" s="9"/>
    </row>
    <row r="71581" spans="11:17" x14ac:dyDescent="0.25">
      <c r="K71581" s="9"/>
      <c r="N71581" s="9"/>
      <c r="O71581" s="9"/>
      <c r="P71581" s="9"/>
      <c r="Q71581" s="9"/>
    </row>
    <row r="71582" spans="11:17" x14ac:dyDescent="0.25">
      <c r="K71582" s="9"/>
      <c r="N71582" s="9"/>
      <c r="O71582" s="9"/>
      <c r="P71582" s="9"/>
      <c r="Q71582" s="9"/>
    </row>
    <row r="71583" spans="11:17" x14ac:dyDescent="0.25">
      <c r="K71583" s="9"/>
      <c r="N71583" s="9"/>
      <c r="O71583" s="9"/>
      <c r="P71583" s="9"/>
      <c r="Q71583" s="9"/>
    </row>
    <row r="71584" spans="11:17" x14ac:dyDescent="0.25">
      <c r="K71584" s="9"/>
      <c r="N71584" s="9"/>
      <c r="O71584" s="9"/>
      <c r="P71584" s="9"/>
      <c r="Q71584" s="9"/>
    </row>
    <row r="71585" spans="11:17" x14ac:dyDescent="0.25">
      <c r="K71585" s="9"/>
      <c r="N71585" s="9"/>
      <c r="O71585" s="9"/>
      <c r="P71585" s="9"/>
      <c r="Q71585" s="9"/>
    </row>
    <row r="71586" spans="11:17" x14ac:dyDescent="0.25">
      <c r="K71586" s="9"/>
      <c r="N71586" s="9"/>
      <c r="O71586" s="9"/>
      <c r="P71586" s="9"/>
      <c r="Q71586" s="9"/>
    </row>
    <row r="71587" spans="11:17" x14ac:dyDescent="0.25">
      <c r="K71587" s="9"/>
      <c r="N71587" s="9"/>
      <c r="O71587" s="9"/>
      <c r="P71587" s="9"/>
      <c r="Q71587" s="9"/>
    </row>
    <row r="71588" spans="11:17" x14ac:dyDescent="0.25">
      <c r="K71588" s="9"/>
      <c r="N71588" s="9"/>
      <c r="O71588" s="9"/>
      <c r="P71588" s="9"/>
      <c r="Q71588" s="9"/>
    </row>
    <row r="71589" spans="11:17" x14ac:dyDescent="0.25">
      <c r="K71589" s="9"/>
      <c r="N71589" s="9"/>
      <c r="O71589" s="9"/>
      <c r="P71589" s="9"/>
      <c r="Q71589" s="9"/>
    </row>
    <row r="71590" spans="11:17" x14ac:dyDescent="0.25">
      <c r="K71590" s="9"/>
      <c r="N71590" s="9"/>
      <c r="O71590" s="9"/>
      <c r="P71590" s="9"/>
      <c r="Q71590" s="9"/>
    </row>
    <row r="71591" spans="11:17" x14ac:dyDescent="0.25">
      <c r="K71591" s="9"/>
      <c r="N71591" s="9"/>
      <c r="O71591" s="9"/>
      <c r="P71591" s="9"/>
      <c r="Q71591" s="9"/>
    </row>
    <row r="71592" spans="11:17" x14ac:dyDescent="0.25">
      <c r="K71592" s="9"/>
      <c r="N71592" s="9"/>
      <c r="O71592" s="9"/>
      <c r="P71592" s="9"/>
      <c r="Q71592" s="9"/>
    </row>
    <row r="71593" spans="11:17" x14ac:dyDescent="0.25">
      <c r="K71593" s="9"/>
      <c r="N71593" s="9"/>
      <c r="O71593" s="9"/>
      <c r="P71593" s="9"/>
      <c r="Q71593" s="9"/>
    </row>
    <row r="71594" spans="11:17" x14ac:dyDescent="0.25">
      <c r="K71594" s="9"/>
      <c r="N71594" s="9"/>
      <c r="O71594" s="9"/>
      <c r="P71594" s="9"/>
      <c r="Q71594" s="9"/>
    </row>
    <row r="71595" spans="11:17" x14ac:dyDescent="0.25">
      <c r="K71595" s="9"/>
      <c r="N71595" s="9"/>
      <c r="O71595" s="9"/>
      <c r="P71595" s="9"/>
      <c r="Q71595" s="9"/>
    </row>
    <row r="71596" spans="11:17" x14ac:dyDescent="0.25">
      <c r="K71596" s="9"/>
      <c r="N71596" s="9"/>
      <c r="O71596" s="9"/>
      <c r="P71596" s="9"/>
      <c r="Q71596" s="9"/>
    </row>
    <row r="71597" spans="11:17" x14ac:dyDescent="0.25">
      <c r="K71597" s="9"/>
      <c r="N71597" s="9"/>
      <c r="O71597" s="9"/>
      <c r="P71597" s="9"/>
      <c r="Q71597" s="9"/>
    </row>
    <row r="71598" spans="11:17" x14ac:dyDescent="0.25">
      <c r="K71598" s="9"/>
      <c r="N71598" s="9"/>
      <c r="O71598" s="9"/>
      <c r="P71598" s="9"/>
      <c r="Q71598" s="9"/>
    </row>
    <row r="71599" spans="11:17" x14ac:dyDescent="0.25">
      <c r="K71599" s="9"/>
      <c r="N71599" s="9"/>
      <c r="O71599" s="9"/>
      <c r="P71599" s="9"/>
      <c r="Q71599" s="9"/>
    </row>
    <row r="71600" spans="11:17" x14ac:dyDescent="0.25">
      <c r="K71600" s="9"/>
      <c r="N71600" s="9"/>
      <c r="O71600" s="9"/>
      <c r="P71600" s="9"/>
      <c r="Q71600" s="9"/>
    </row>
    <row r="71601" spans="11:17" x14ac:dyDescent="0.25">
      <c r="K71601" s="9"/>
      <c r="N71601" s="9"/>
      <c r="O71601" s="9"/>
      <c r="P71601" s="9"/>
      <c r="Q71601" s="9"/>
    </row>
    <row r="71602" spans="11:17" x14ac:dyDescent="0.25">
      <c r="K71602" s="9"/>
      <c r="N71602" s="9"/>
      <c r="O71602" s="9"/>
      <c r="P71602" s="9"/>
      <c r="Q71602" s="9"/>
    </row>
    <row r="71603" spans="11:17" x14ac:dyDescent="0.25">
      <c r="K71603" s="9"/>
      <c r="N71603" s="9"/>
      <c r="O71603" s="9"/>
      <c r="P71603" s="9"/>
      <c r="Q71603" s="9"/>
    </row>
    <row r="71604" spans="11:17" x14ac:dyDescent="0.25">
      <c r="K71604" s="9"/>
      <c r="N71604" s="9"/>
      <c r="O71604" s="9"/>
      <c r="P71604" s="9"/>
      <c r="Q71604" s="9"/>
    </row>
    <row r="71605" spans="11:17" x14ac:dyDescent="0.25">
      <c r="K71605" s="9"/>
      <c r="N71605" s="9"/>
      <c r="O71605" s="9"/>
      <c r="P71605" s="9"/>
      <c r="Q71605" s="9"/>
    </row>
    <row r="71606" spans="11:17" x14ac:dyDescent="0.25">
      <c r="K71606" s="9"/>
      <c r="N71606" s="9"/>
      <c r="O71606" s="9"/>
      <c r="P71606" s="9"/>
      <c r="Q71606" s="9"/>
    </row>
    <row r="71607" spans="11:17" x14ac:dyDescent="0.25">
      <c r="K71607" s="9"/>
      <c r="N71607" s="9"/>
      <c r="O71607" s="9"/>
      <c r="P71607" s="9"/>
      <c r="Q71607" s="9"/>
    </row>
    <row r="71608" spans="11:17" x14ac:dyDescent="0.25">
      <c r="K71608" s="9"/>
      <c r="N71608" s="9"/>
      <c r="O71608" s="9"/>
      <c r="P71608" s="9"/>
      <c r="Q71608" s="9"/>
    </row>
    <row r="71609" spans="11:17" x14ac:dyDescent="0.25">
      <c r="K71609" s="9"/>
      <c r="N71609" s="9"/>
      <c r="O71609" s="9"/>
      <c r="P71609" s="9"/>
      <c r="Q71609" s="9"/>
    </row>
    <row r="71610" spans="11:17" x14ac:dyDescent="0.25">
      <c r="K71610" s="9"/>
      <c r="N71610" s="9"/>
      <c r="O71610" s="9"/>
      <c r="P71610" s="9"/>
      <c r="Q71610" s="9"/>
    </row>
    <row r="71611" spans="11:17" x14ac:dyDescent="0.25">
      <c r="K71611" s="9"/>
      <c r="N71611" s="9"/>
      <c r="O71611" s="9"/>
      <c r="P71611" s="9"/>
      <c r="Q71611" s="9"/>
    </row>
    <row r="71612" spans="11:17" x14ac:dyDescent="0.25">
      <c r="K71612" s="9"/>
      <c r="N71612" s="9"/>
      <c r="O71612" s="9"/>
      <c r="P71612" s="9"/>
      <c r="Q71612" s="9"/>
    </row>
    <row r="71613" spans="11:17" x14ac:dyDescent="0.25">
      <c r="K71613" s="9"/>
      <c r="N71613" s="9"/>
      <c r="O71613" s="9"/>
      <c r="P71613" s="9"/>
      <c r="Q71613" s="9"/>
    </row>
    <row r="71614" spans="11:17" x14ac:dyDescent="0.25">
      <c r="K71614" s="9"/>
      <c r="N71614" s="9"/>
      <c r="O71614" s="9"/>
      <c r="P71614" s="9"/>
      <c r="Q71614" s="9"/>
    </row>
    <row r="71615" spans="11:17" x14ac:dyDescent="0.25">
      <c r="K71615" s="9"/>
      <c r="N71615" s="9"/>
      <c r="O71615" s="9"/>
      <c r="P71615" s="9"/>
      <c r="Q71615" s="9"/>
    </row>
    <row r="71616" spans="11:17" x14ac:dyDescent="0.25">
      <c r="K71616" s="9"/>
      <c r="N71616" s="9"/>
      <c r="O71616" s="9"/>
      <c r="P71616" s="9"/>
      <c r="Q71616" s="9"/>
    </row>
    <row r="71617" spans="11:17" x14ac:dyDescent="0.25">
      <c r="K71617" s="9"/>
      <c r="N71617" s="9"/>
      <c r="O71617" s="9"/>
      <c r="P71617" s="9"/>
      <c r="Q71617" s="9"/>
    </row>
    <row r="71618" spans="11:17" x14ac:dyDescent="0.25">
      <c r="K71618" s="9"/>
      <c r="N71618" s="9"/>
      <c r="O71618" s="9"/>
      <c r="P71618" s="9"/>
      <c r="Q71618" s="9"/>
    </row>
    <row r="71619" spans="11:17" x14ac:dyDescent="0.25">
      <c r="K71619" s="9"/>
      <c r="N71619" s="9"/>
      <c r="O71619" s="9"/>
      <c r="P71619" s="9"/>
      <c r="Q71619" s="9"/>
    </row>
    <row r="71620" spans="11:17" x14ac:dyDescent="0.25">
      <c r="K71620" s="9"/>
      <c r="N71620" s="9"/>
      <c r="O71620" s="9"/>
      <c r="P71620" s="9"/>
      <c r="Q71620" s="9"/>
    </row>
    <row r="71621" spans="11:17" x14ac:dyDescent="0.25">
      <c r="K71621" s="9"/>
      <c r="N71621" s="9"/>
      <c r="O71621" s="9"/>
      <c r="P71621" s="9"/>
      <c r="Q71621" s="9"/>
    </row>
    <row r="71622" spans="11:17" x14ac:dyDescent="0.25">
      <c r="K71622" s="9"/>
      <c r="N71622" s="9"/>
      <c r="O71622" s="9"/>
      <c r="P71622" s="9"/>
      <c r="Q71622" s="9"/>
    </row>
    <row r="71623" spans="11:17" x14ac:dyDescent="0.25">
      <c r="K71623" s="9"/>
      <c r="N71623" s="9"/>
      <c r="O71623" s="9"/>
      <c r="P71623" s="9"/>
      <c r="Q71623" s="9"/>
    </row>
    <row r="71624" spans="11:17" x14ac:dyDescent="0.25">
      <c r="K71624" s="9"/>
      <c r="N71624" s="9"/>
      <c r="O71624" s="9"/>
      <c r="P71624" s="9"/>
      <c r="Q71624" s="9"/>
    </row>
    <row r="71625" spans="11:17" x14ac:dyDescent="0.25">
      <c r="K71625" s="9"/>
      <c r="N71625" s="9"/>
      <c r="O71625" s="9"/>
      <c r="P71625" s="9"/>
      <c r="Q71625" s="9"/>
    </row>
    <row r="71626" spans="11:17" x14ac:dyDescent="0.25">
      <c r="K71626" s="9"/>
      <c r="N71626" s="9"/>
      <c r="O71626" s="9"/>
      <c r="P71626" s="9"/>
      <c r="Q71626" s="9"/>
    </row>
    <row r="71627" spans="11:17" x14ac:dyDescent="0.25">
      <c r="K71627" s="9"/>
      <c r="N71627" s="9"/>
      <c r="O71627" s="9"/>
      <c r="P71627" s="9"/>
      <c r="Q71627" s="9"/>
    </row>
    <row r="71628" spans="11:17" x14ac:dyDescent="0.25">
      <c r="K71628" s="9"/>
      <c r="N71628" s="9"/>
      <c r="O71628" s="9"/>
      <c r="P71628" s="9"/>
      <c r="Q71628" s="9"/>
    </row>
    <row r="71629" spans="11:17" x14ac:dyDescent="0.25">
      <c r="K71629" s="9"/>
      <c r="N71629" s="9"/>
      <c r="O71629" s="9"/>
      <c r="P71629" s="9"/>
      <c r="Q71629" s="9"/>
    </row>
    <row r="71630" spans="11:17" x14ac:dyDescent="0.25">
      <c r="K71630" s="9"/>
      <c r="N71630" s="9"/>
      <c r="O71630" s="9"/>
      <c r="P71630" s="9"/>
      <c r="Q71630" s="9"/>
    </row>
    <row r="71631" spans="11:17" x14ac:dyDescent="0.25">
      <c r="K71631" s="9"/>
      <c r="N71631" s="9"/>
      <c r="O71631" s="9"/>
      <c r="P71631" s="9"/>
      <c r="Q71631" s="9"/>
    </row>
    <row r="71632" spans="11:17" x14ac:dyDescent="0.25">
      <c r="K71632" s="9"/>
      <c r="N71632" s="9"/>
      <c r="O71632" s="9"/>
      <c r="P71632" s="9"/>
      <c r="Q71632" s="9"/>
    </row>
    <row r="71633" spans="11:17" x14ac:dyDescent="0.25">
      <c r="K71633" s="9"/>
      <c r="N71633" s="9"/>
      <c r="O71633" s="9"/>
      <c r="P71633" s="9"/>
      <c r="Q71633" s="9"/>
    </row>
    <row r="71634" spans="11:17" x14ac:dyDescent="0.25">
      <c r="K71634" s="9"/>
      <c r="N71634" s="9"/>
      <c r="O71634" s="9"/>
      <c r="P71634" s="9"/>
      <c r="Q71634" s="9"/>
    </row>
    <row r="71635" spans="11:17" x14ac:dyDescent="0.25">
      <c r="K71635" s="9"/>
      <c r="N71635" s="9"/>
      <c r="O71635" s="9"/>
      <c r="P71635" s="9"/>
      <c r="Q71635" s="9"/>
    </row>
    <row r="71636" spans="11:17" x14ac:dyDescent="0.25">
      <c r="K71636" s="9"/>
      <c r="N71636" s="9"/>
      <c r="O71636" s="9"/>
      <c r="P71636" s="9"/>
      <c r="Q71636" s="9"/>
    </row>
    <row r="71637" spans="11:17" x14ac:dyDescent="0.25">
      <c r="K71637" s="9"/>
      <c r="N71637" s="9"/>
      <c r="O71637" s="9"/>
      <c r="P71637" s="9"/>
      <c r="Q71637" s="9"/>
    </row>
    <row r="71638" spans="11:17" x14ac:dyDescent="0.25">
      <c r="K71638" s="9"/>
      <c r="N71638" s="9"/>
      <c r="O71638" s="9"/>
      <c r="P71638" s="9"/>
      <c r="Q71638" s="9"/>
    </row>
    <row r="71639" spans="11:17" x14ac:dyDescent="0.25">
      <c r="K71639" s="9"/>
      <c r="N71639" s="9"/>
      <c r="O71639" s="9"/>
      <c r="P71639" s="9"/>
      <c r="Q71639" s="9"/>
    </row>
    <row r="71640" spans="11:17" x14ac:dyDescent="0.25">
      <c r="K71640" s="9"/>
      <c r="N71640" s="9"/>
      <c r="O71640" s="9"/>
      <c r="P71640" s="9"/>
      <c r="Q71640" s="9"/>
    </row>
    <row r="71641" spans="11:17" x14ac:dyDescent="0.25">
      <c r="K71641" s="9"/>
      <c r="N71641" s="9"/>
      <c r="O71641" s="9"/>
      <c r="P71641" s="9"/>
      <c r="Q71641" s="9"/>
    </row>
    <row r="71642" spans="11:17" x14ac:dyDescent="0.25">
      <c r="K71642" s="9"/>
      <c r="N71642" s="9"/>
      <c r="O71642" s="9"/>
      <c r="P71642" s="9"/>
      <c r="Q71642" s="9"/>
    </row>
    <row r="71643" spans="11:17" x14ac:dyDescent="0.25">
      <c r="K71643" s="9"/>
      <c r="N71643" s="9"/>
      <c r="O71643" s="9"/>
      <c r="P71643" s="9"/>
      <c r="Q71643" s="9"/>
    </row>
    <row r="71644" spans="11:17" x14ac:dyDescent="0.25">
      <c r="K71644" s="9"/>
      <c r="N71644" s="9"/>
      <c r="O71644" s="9"/>
      <c r="P71644" s="9"/>
      <c r="Q71644" s="9"/>
    </row>
    <row r="71645" spans="11:17" x14ac:dyDescent="0.25">
      <c r="K71645" s="9"/>
      <c r="N71645" s="9"/>
      <c r="O71645" s="9"/>
      <c r="P71645" s="9"/>
      <c r="Q71645" s="9"/>
    </row>
    <row r="71646" spans="11:17" x14ac:dyDescent="0.25">
      <c r="K71646" s="9"/>
      <c r="N71646" s="9"/>
      <c r="O71646" s="9"/>
      <c r="P71646" s="9"/>
      <c r="Q71646" s="9"/>
    </row>
    <row r="71647" spans="11:17" x14ac:dyDescent="0.25">
      <c r="K71647" s="9"/>
      <c r="N71647" s="9"/>
      <c r="O71647" s="9"/>
      <c r="P71647" s="9"/>
      <c r="Q71647" s="9"/>
    </row>
    <row r="71648" spans="11:17" x14ac:dyDescent="0.25">
      <c r="K71648" s="9"/>
      <c r="N71648" s="9"/>
      <c r="O71648" s="9"/>
      <c r="P71648" s="9"/>
      <c r="Q71648" s="9"/>
    </row>
    <row r="71649" spans="11:17" x14ac:dyDescent="0.25">
      <c r="K71649" s="9"/>
      <c r="N71649" s="9"/>
      <c r="O71649" s="9"/>
      <c r="P71649" s="9"/>
      <c r="Q71649" s="9"/>
    </row>
    <row r="71650" spans="11:17" x14ac:dyDescent="0.25">
      <c r="K71650" s="9"/>
      <c r="N71650" s="9"/>
      <c r="O71650" s="9"/>
      <c r="P71650" s="9"/>
      <c r="Q71650" s="9"/>
    </row>
    <row r="71651" spans="11:17" x14ac:dyDescent="0.25">
      <c r="K71651" s="9"/>
      <c r="N71651" s="9"/>
      <c r="O71651" s="9"/>
      <c r="P71651" s="9"/>
      <c r="Q71651" s="9"/>
    </row>
    <row r="71652" spans="11:17" x14ac:dyDescent="0.25">
      <c r="K71652" s="9"/>
      <c r="N71652" s="9"/>
      <c r="O71652" s="9"/>
      <c r="P71652" s="9"/>
      <c r="Q71652" s="9"/>
    </row>
    <row r="71653" spans="11:17" x14ac:dyDescent="0.25">
      <c r="K71653" s="9"/>
      <c r="N71653" s="9"/>
      <c r="O71653" s="9"/>
      <c r="P71653" s="9"/>
      <c r="Q71653" s="9"/>
    </row>
    <row r="71654" spans="11:17" x14ac:dyDescent="0.25">
      <c r="K71654" s="9"/>
      <c r="N71654" s="9"/>
      <c r="O71654" s="9"/>
      <c r="P71654" s="9"/>
      <c r="Q71654" s="9"/>
    </row>
    <row r="71655" spans="11:17" x14ac:dyDescent="0.25">
      <c r="K71655" s="9"/>
      <c r="N71655" s="9"/>
      <c r="O71655" s="9"/>
      <c r="P71655" s="9"/>
      <c r="Q71655" s="9"/>
    </row>
    <row r="71656" spans="11:17" x14ac:dyDescent="0.25">
      <c r="K71656" s="9"/>
      <c r="N71656" s="9"/>
      <c r="O71656" s="9"/>
      <c r="P71656" s="9"/>
      <c r="Q71656" s="9"/>
    </row>
    <row r="71657" spans="11:17" x14ac:dyDescent="0.25">
      <c r="K71657" s="9"/>
      <c r="N71657" s="9"/>
      <c r="O71657" s="9"/>
      <c r="P71657" s="9"/>
      <c r="Q71657" s="9"/>
    </row>
    <row r="71658" spans="11:17" x14ac:dyDescent="0.25">
      <c r="K71658" s="9"/>
      <c r="N71658" s="9"/>
      <c r="O71658" s="9"/>
      <c r="P71658" s="9"/>
      <c r="Q71658" s="9"/>
    </row>
    <row r="71659" spans="11:17" x14ac:dyDescent="0.25">
      <c r="K71659" s="9"/>
      <c r="N71659" s="9"/>
      <c r="O71659" s="9"/>
      <c r="P71659" s="9"/>
      <c r="Q71659" s="9"/>
    </row>
    <row r="71660" spans="11:17" x14ac:dyDescent="0.25">
      <c r="K71660" s="9"/>
      <c r="N71660" s="9"/>
      <c r="O71660" s="9"/>
      <c r="P71660" s="9"/>
      <c r="Q71660" s="9"/>
    </row>
    <row r="71661" spans="11:17" x14ac:dyDescent="0.25">
      <c r="K71661" s="9"/>
      <c r="N71661" s="9"/>
      <c r="O71661" s="9"/>
      <c r="P71661" s="9"/>
      <c r="Q71661" s="9"/>
    </row>
    <row r="71662" spans="11:17" x14ac:dyDescent="0.25">
      <c r="K71662" s="9"/>
      <c r="N71662" s="9"/>
      <c r="O71662" s="9"/>
      <c r="P71662" s="9"/>
      <c r="Q71662" s="9"/>
    </row>
    <row r="71663" spans="11:17" x14ac:dyDescent="0.25">
      <c r="K71663" s="9"/>
      <c r="N71663" s="9"/>
      <c r="O71663" s="9"/>
      <c r="P71663" s="9"/>
      <c r="Q71663" s="9"/>
    </row>
    <row r="71664" spans="11:17" x14ac:dyDescent="0.25">
      <c r="K71664" s="9"/>
      <c r="N71664" s="9"/>
      <c r="O71664" s="9"/>
      <c r="P71664" s="9"/>
      <c r="Q71664" s="9"/>
    </row>
    <row r="71665" spans="11:17" x14ac:dyDescent="0.25">
      <c r="K71665" s="9"/>
      <c r="N71665" s="9"/>
      <c r="O71665" s="9"/>
      <c r="P71665" s="9"/>
      <c r="Q71665" s="9"/>
    </row>
    <row r="71666" spans="11:17" x14ac:dyDescent="0.25">
      <c r="K71666" s="9"/>
      <c r="N71666" s="9"/>
      <c r="O71666" s="9"/>
      <c r="P71666" s="9"/>
      <c r="Q71666" s="9"/>
    </row>
    <row r="71667" spans="11:17" x14ac:dyDescent="0.25">
      <c r="K71667" s="9"/>
      <c r="N71667" s="9"/>
      <c r="O71667" s="9"/>
      <c r="P71667" s="9"/>
      <c r="Q71667" s="9"/>
    </row>
    <row r="71668" spans="11:17" x14ac:dyDescent="0.25">
      <c r="K71668" s="9"/>
      <c r="N71668" s="9"/>
      <c r="O71668" s="9"/>
      <c r="P71668" s="9"/>
      <c r="Q71668" s="9"/>
    </row>
    <row r="71669" spans="11:17" x14ac:dyDescent="0.25">
      <c r="K71669" s="9"/>
      <c r="N71669" s="9"/>
      <c r="O71669" s="9"/>
      <c r="P71669" s="9"/>
      <c r="Q71669" s="9"/>
    </row>
    <row r="71670" spans="11:17" x14ac:dyDescent="0.25">
      <c r="K71670" s="9"/>
      <c r="N71670" s="9"/>
      <c r="O71670" s="9"/>
      <c r="P71670" s="9"/>
      <c r="Q71670" s="9"/>
    </row>
    <row r="71671" spans="11:17" x14ac:dyDescent="0.25">
      <c r="K71671" s="9"/>
      <c r="N71671" s="9"/>
      <c r="O71671" s="9"/>
      <c r="P71671" s="9"/>
      <c r="Q71671" s="9"/>
    </row>
    <row r="71672" spans="11:17" x14ac:dyDescent="0.25">
      <c r="K71672" s="9"/>
      <c r="N71672" s="9"/>
      <c r="O71672" s="9"/>
      <c r="P71672" s="9"/>
      <c r="Q71672" s="9"/>
    </row>
    <row r="71673" spans="11:17" x14ac:dyDescent="0.25">
      <c r="K71673" s="9"/>
      <c r="N71673" s="9"/>
      <c r="O71673" s="9"/>
      <c r="P71673" s="9"/>
      <c r="Q71673" s="9"/>
    </row>
    <row r="71674" spans="11:17" x14ac:dyDescent="0.25">
      <c r="K71674" s="9"/>
      <c r="N71674" s="9"/>
      <c r="O71674" s="9"/>
      <c r="P71674" s="9"/>
      <c r="Q71674" s="9"/>
    </row>
    <row r="71675" spans="11:17" x14ac:dyDescent="0.25">
      <c r="K71675" s="9"/>
      <c r="N71675" s="9"/>
      <c r="O71675" s="9"/>
      <c r="P71675" s="9"/>
      <c r="Q71675" s="9"/>
    </row>
    <row r="71676" spans="11:17" x14ac:dyDescent="0.25">
      <c r="K71676" s="9"/>
      <c r="N71676" s="9"/>
      <c r="O71676" s="9"/>
      <c r="P71676" s="9"/>
      <c r="Q71676" s="9"/>
    </row>
    <row r="71677" spans="11:17" x14ac:dyDescent="0.25">
      <c r="K71677" s="9"/>
      <c r="N71677" s="9"/>
      <c r="O71677" s="9"/>
      <c r="P71677" s="9"/>
      <c r="Q71677" s="9"/>
    </row>
    <row r="71678" spans="11:17" x14ac:dyDescent="0.25">
      <c r="K71678" s="9"/>
      <c r="N71678" s="9"/>
      <c r="O71678" s="9"/>
      <c r="P71678" s="9"/>
      <c r="Q71678" s="9"/>
    </row>
    <row r="71679" spans="11:17" x14ac:dyDescent="0.25">
      <c r="K71679" s="9"/>
      <c r="N71679" s="9"/>
      <c r="O71679" s="9"/>
      <c r="P71679" s="9"/>
      <c r="Q71679" s="9"/>
    </row>
    <row r="71680" spans="11:17" x14ac:dyDescent="0.25">
      <c r="K71680" s="9"/>
      <c r="N71680" s="9"/>
      <c r="O71680" s="9"/>
      <c r="P71680" s="9"/>
      <c r="Q71680" s="9"/>
    </row>
    <row r="71681" spans="11:17" x14ac:dyDescent="0.25">
      <c r="K71681" s="9"/>
      <c r="N71681" s="9"/>
      <c r="O71681" s="9"/>
      <c r="P71681" s="9"/>
      <c r="Q71681" s="9"/>
    </row>
    <row r="71682" spans="11:17" x14ac:dyDescent="0.25">
      <c r="K71682" s="9"/>
      <c r="N71682" s="9"/>
      <c r="O71682" s="9"/>
      <c r="P71682" s="9"/>
      <c r="Q71682" s="9"/>
    </row>
    <row r="71683" spans="11:17" x14ac:dyDescent="0.25">
      <c r="K71683" s="9"/>
      <c r="N71683" s="9"/>
      <c r="O71683" s="9"/>
      <c r="P71683" s="9"/>
      <c r="Q71683" s="9"/>
    </row>
    <row r="71684" spans="11:17" x14ac:dyDescent="0.25">
      <c r="K71684" s="9"/>
      <c r="N71684" s="9"/>
      <c r="O71684" s="9"/>
      <c r="P71684" s="9"/>
      <c r="Q71684" s="9"/>
    </row>
    <row r="71685" spans="11:17" x14ac:dyDescent="0.25">
      <c r="K71685" s="9"/>
      <c r="N71685" s="9"/>
      <c r="O71685" s="9"/>
      <c r="P71685" s="9"/>
      <c r="Q71685" s="9"/>
    </row>
    <row r="71686" spans="11:17" x14ac:dyDescent="0.25">
      <c r="K71686" s="9"/>
      <c r="N71686" s="9"/>
      <c r="O71686" s="9"/>
      <c r="P71686" s="9"/>
      <c r="Q71686" s="9"/>
    </row>
    <row r="71687" spans="11:17" x14ac:dyDescent="0.25">
      <c r="K71687" s="9"/>
      <c r="N71687" s="9"/>
      <c r="O71687" s="9"/>
      <c r="P71687" s="9"/>
      <c r="Q71687" s="9"/>
    </row>
    <row r="71688" spans="11:17" x14ac:dyDescent="0.25">
      <c r="K71688" s="9"/>
      <c r="N71688" s="9"/>
      <c r="O71688" s="9"/>
      <c r="P71688" s="9"/>
      <c r="Q71688" s="9"/>
    </row>
    <row r="71689" spans="11:17" x14ac:dyDescent="0.25">
      <c r="K71689" s="9"/>
      <c r="N71689" s="9"/>
      <c r="O71689" s="9"/>
      <c r="P71689" s="9"/>
      <c r="Q71689" s="9"/>
    </row>
    <row r="71690" spans="11:17" x14ac:dyDescent="0.25">
      <c r="K71690" s="9"/>
      <c r="N71690" s="9"/>
      <c r="O71690" s="9"/>
      <c r="P71690" s="9"/>
      <c r="Q71690" s="9"/>
    </row>
    <row r="71691" spans="11:17" x14ac:dyDescent="0.25">
      <c r="K71691" s="9"/>
      <c r="N71691" s="9"/>
      <c r="O71691" s="9"/>
      <c r="P71691" s="9"/>
      <c r="Q71691" s="9"/>
    </row>
    <row r="71692" spans="11:17" x14ac:dyDescent="0.25">
      <c r="K71692" s="9"/>
      <c r="N71692" s="9"/>
      <c r="O71692" s="9"/>
      <c r="P71692" s="9"/>
      <c r="Q71692" s="9"/>
    </row>
    <row r="71693" spans="11:17" x14ac:dyDescent="0.25">
      <c r="K71693" s="9"/>
      <c r="N71693" s="9"/>
      <c r="O71693" s="9"/>
      <c r="P71693" s="9"/>
      <c r="Q71693" s="9"/>
    </row>
    <row r="71694" spans="11:17" x14ac:dyDescent="0.25">
      <c r="K71694" s="9"/>
      <c r="N71694" s="9"/>
      <c r="O71694" s="9"/>
      <c r="P71694" s="9"/>
      <c r="Q71694" s="9"/>
    </row>
    <row r="71695" spans="11:17" x14ac:dyDescent="0.25">
      <c r="K71695" s="9"/>
      <c r="N71695" s="9"/>
      <c r="O71695" s="9"/>
      <c r="P71695" s="9"/>
      <c r="Q71695" s="9"/>
    </row>
    <row r="71696" spans="11:17" x14ac:dyDescent="0.25">
      <c r="K71696" s="9"/>
      <c r="N71696" s="9"/>
      <c r="O71696" s="9"/>
      <c r="P71696" s="9"/>
      <c r="Q71696" s="9"/>
    </row>
    <row r="71697" spans="11:17" x14ac:dyDescent="0.25">
      <c r="K71697" s="9"/>
      <c r="N71697" s="9"/>
      <c r="O71697" s="9"/>
      <c r="P71697" s="9"/>
      <c r="Q71697" s="9"/>
    </row>
    <row r="71698" spans="11:17" x14ac:dyDescent="0.25">
      <c r="K71698" s="9"/>
      <c r="N71698" s="9"/>
      <c r="O71698" s="9"/>
      <c r="P71698" s="9"/>
      <c r="Q71698" s="9"/>
    </row>
    <row r="71699" spans="11:17" x14ac:dyDescent="0.25">
      <c r="K71699" s="9"/>
      <c r="N71699" s="9"/>
      <c r="O71699" s="9"/>
      <c r="P71699" s="9"/>
      <c r="Q71699" s="9"/>
    </row>
    <row r="71700" spans="11:17" x14ac:dyDescent="0.25">
      <c r="K71700" s="9"/>
      <c r="N71700" s="9"/>
      <c r="O71700" s="9"/>
      <c r="P71700" s="9"/>
      <c r="Q71700" s="9"/>
    </row>
    <row r="71701" spans="11:17" x14ac:dyDescent="0.25">
      <c r="K71701" s="9"/>
      <c r="N71701" s="9"/>
      <c r="O71701" s="9"/>
      <c r="P71701" s="9"/>
      <c r="Q71701" s="9"/>
    </row>
    <row r="71702" spans="11:17" x14ac:dyDescent="0.25">
      <c r="K71702" s="9"/>
      <c r="N71702" s="9"/>
      <c r="O71702" s="9"/>
      <c r="P71702" s="9"/>
      <c r="Q71702" s="9"/>
    </row>
    <row r="71703" spans="11:17" x14ac:dyDescent="0.25">
      <c r="K71703" s="9"/>
      <c r="N71703" s="9"/>
      <c r="O71703" s="9"/>
      <c r="P71703" s="9"/>
      <c r="Q71703" s="9"/>
    </row>
    <row r="71704" spans="11:17" x14ac:dyDescent="0.25">
      <c r="K71704" s="9"/>
      <c r="N71704" s="9"/>
      <c r="O71704" s="9"/>
      <c r="P71704" s="9"/>
      <c r="Q71704" s="9"/>
    </row>
    <row r="71705" spans="11:17" x14ac:dyDescent="0.25">
      <c r="K71705" s="9"/>
      <c r="N71705" s="9"/>
      <c r="O71705" s="9"/>
      <c r="P71705" s="9"/>
      <c r="Q71705" s="9"/>
    </row>
    <row r="71706" spans="11:17" x14ac:dyDescent="0.25">
      <c r="K71706" s="9"/>
      <c r="N71706" s="9"/>
      <c r="O71706" s="9"/>
      <c r="P71706" s="9"/>
      <c r="Q71706" s="9"/>
    </row>
    <row r="71707" spans="11:17" x14ac:dyDescent="0.25">
      <c r="K71707" s="9"/>
      <c r="N71707" s="9"/>
      <c r="O71707" s="9"/>
      <c r="P71707" s="9"/>
      <c r="Q71707" s="9"/>
    </row>
    <row r="71708" spans="11:17" x14ac:dyDescent="0.25">
      <c r="K71708" s="9"/>
      <c r="N71708" s="9"/>
      <c r="O71708" s="9"/>
      <c r="P71708" s="9"/>
      <c r="Q71708" s="9"/>
    </row>
    <row r="71709" spans="11:17" x14ac:dyDescent="0.25">
      <c r="K71709" s="9"/>
      <c r="N71709" s="9"/>
      <c r="O71709" s="9"/>
      <c r="P71709" s="9"/>
      <c r="Q71709" s="9"/>
    </row>
    <row r="71710" spans="11:17" x14ac:dyDescent="0.25">
      <c r="K71710" s="9"/>
      <c r="N71710" s="9"/>
      <c r="O71710" s="9"/>
      <c r="P71710" s="9"/>
      <c r="Q71710" s="9"/>
    </row>
    <row r="71711" spans="11:17" x14ac:dyDescent="0.25">
      <c r="K71711" s="9"/>
      <c r="N71711" s="9"/>
      <c r="O71711" s="9"/>
      <c r="P71711" s="9"/>
      <c r="Q71711" s="9"/>
    </row>
    <row r="71712" spans="11:17" x14ac:dyDescent="0.25">
      <c r="K71712" s="9"/>
      <c r="N71712" s="9"/>
      <c r="O71712" s="9"/>
      <c r="P71712" s="9"/>
      <c r="Q71712" s="9"/>
    </row>
    <row r="71713" spans="11:17" x14ac:dyDescent="0.25">
      <c r="K71713" s="9"/>
      <c r="N71713" s="9"/>
      <c r="O71713" s="9"/>
      <c r="P71713" s="9"/>
      <c r="Q71713" s="9"/>
    </row>
    <row r="71714" spans="11:17" x14ac:dyDescent="0.25">
      <c r="K71714" s="9"/>
      <c r="N71714" s="9"/>
      <c r="O71714" s="9"/>
      <c r="P71714" s="9"/>
      <c r="Q71714" s="9"/>
    </row>
    <row r="71715" spans="11:17" x14ac:dyDescent="0.25">
      <c r="K71715" s="9"/>
      <c r="N71715" s="9"/>
      <c r="O71715" s="9"/>
      <c r="P71715" s="9"/>
      <c r="Q71715" s="9"/>
    </row>
    <row r="71716" spans="11:17" x14ac:dyDescent="0.25">
      <c r="K71716" s="9"/>
      <c r="N71716" s="9"/>
      <c r="O71716" s="9"/>
      <c r="P71716" s="9"/>
      <c r="Q71716" s="9"/>
    </row>
    <row r="71717" spans="11:17" x14ac:dyDescent="0.25">
      <c r="K71717" s="9"/>
      <c r="N71717" s="9"/>
      <c r="O71717" s="9"/>
      <c r="P71717" s="9"/>
      <c r="Q71717" s="9"/>
    </row>
    <row r="71718" spans="11:17" x14ac:dyDescent="0.25">
      <c r="K71718" s="9"/>
      <c r="N71718" s="9"/>
      <c r="O71718" s="9"/>
      <c r="P71718" s="9"/>
      <c r="Q71718" s="9"/>
    </row>
    <row r="71719" spans="11:17" x14ac:dyDescent="0.25">
      <c r="K71719" s="9"/>
      <c r="N71719" s="9"/>
      <c r="O71719" s="9"/>
      <c r="P71719" s="9"/>
      <c r="Q71719" s="9"/>
    </row>
    <row r="71720" spans="11:17" x14ac:dyDescent="0.25">
      <c r="K71720" s="9"/>
      <c r="N71720" s="9"/>
      <c r="O71720" s="9"/>
      <c r="P71720" s="9"/>
      <c r="Q71720" s="9"/>
    </row>
    <row r="71721" spans="11:17" x14ac:dyDescent="0.25">
      <c r="K71721" s="9"/>
      <c r="N71721" s="9"/>
      <c r="O71721" s="9"/>
      <c r="P71721" s="9"/>
      <c r="Q71721" s="9"/>
    </row>
    <row r="71722" spans="11:17" x14ac:dyDescent="0.25">
      <c r="K71722" s="9"/>
      <c r="N71722" s="9"/>
      <c r="O71722" s="9"/>
      <c r="P71722" s="9"/>
      <c r="Q71722" s="9"/>
    </row>
    <row r="71723" spans="11:17" x14ac:dyDescent="0.25">
      <c r="K71723" s="9"/>
      <c r="N71723" s="9"/>
      <c r="O71723" s="9"/>
      <c r="P71723" s="9"/>
      <c r="Q71723" s="9"/>
    </row>
    <row r="71724" spans="11:17" x14ac:dyDescent="0.25">
      <c r="K71724" s="9"/>
      <c r="N71724" s="9"/>
      <c r="O71724" s="9"/>
      <c r="P71724" s="9"/>
      <c r="Q71724" s="9"/>
    </row>
    <row r="71725" spans="11:17" x14ac:dyDescent="0.25">
      <c r="K71725" s="9"/>
      <c r="N71725" s="9"/>
      <c r="O71725" s="9"/>
      <c r="P71725" s="9"/>
      <c r="Q71725" s="9"/>
    </row>
    <row r="71726" spans="11:17" x14ac:dyDescent="0.25">
      <c r="K71726" s="9"/>
      <c r="N71726" s="9"/>
      <c r="O71726" s="9"/>
      <c r="P71726" s="9"/>
      <c r="Q71726" s="9"/>
    </row>
    <row r="71727" spans="11:17" x14ac:dyDescent="0.25">
      <c r="K71727" s="9"/>
      <c r="N71727" s="9"/>
      <c r="O71727" s="9"/>
      <c r="P71727" s="9"/>
      <c r="Q71727" s="9"/>
    </row>
    <row r="71728" spans="11:17" x14ac:dyDescent="0.25">
      <c r="K71728" s="9"/>
      <c r="N71728" s="9"/>
      <c r="O71728" s="9"/>
      <c r="P71728" s="9"/>
      <c r="Q71728" s="9"/>
    </row>
    <row r="71729" spans="11:17" x14ac:dyDescent="0.25">
      <c r="K71729" s="9"/>
      <c r="N71729" s="9"/>
      <c r="O71729" s="9"/>
      <c r="P71729" s="9"/>
      <c r="Q71729" s="9"/>
    </row>
    <row r="71730" spans="11:17" x14ac:dyDescent="0.25">
      <c r="K71730" s="9"/>
      <c r="N71730" s="9"/>
      <c r="O71730" s="9"/>
      <c r="P71730" s="9"/>
      <c r="Q71730" s="9"/>
    </row>
    <row r="71731" spans="11:17" x14ac:dyDescent="0.25">
      <c r="K71731" s="9"/>
      <c r="N71731" s="9"/>
      <c r="O71731" s="9"/>
      <c r="P71731" s="9"/>
      <c r="Q71731" s="9"/>
    </row>
    <row r="71732" spans="11:17" x14ac:dyDescent="0.25">
      <c r="K71732" s="9"/>
      <c r="N71732" s="9"/>
      <c r="O71732" s="9"/>
      <c r="P71732" s="9"/>
      <c r="Q71732" s="9"/>
    </row>
    <row r="71733" spans="11:17" x14ac:dyDescent="0.25">
      <c r="K71733" s="9"/>
      <c r="N71733" s="9"/>
      <c r="O71733" s="9"/>
      <c r="P71733" s="9"/>
      <c r="Q71733" s="9"/>
    </row>
    <row r="71734" spans="11:17" x14ac:dyDescent="0.25">
      <c r="K71734" s="9"/>
      <c r="N71734" s="9"/>
      <c r="O71734" s="9"/>
      <c r="P71734" s="9"/>
      <c r="Q71734" s="9"/>
    </row>
    <row r="71735" spans="11:17" x14ac:dyDescent="0.25">
      <c r="K71735" s="9"/>
      <c r="N71735" s="9"/>
      <c r="O71735" s="9"/>
      <c r="P71735" s="9"/>
      <c r="Q71735" s="9"/>
    </row>
    <row r="71736" spans="11:17" x14ac:dyDescent="0.25">
      <c r="K71736" s="9"/>
      <c r="N71736" s="9"/>
      <c r="O71736" s="9"/>
      <c r="P71736" s="9"/>
      <c r="Q71736" s="9"/>
    </row>
    <row r="71737" spans="11:17" x14ac:dyDescent="0.25">
      <c r="K71737" s="9"/>
      <c r="N71737" s="9"/>
      <c r="O71737" s="9"/>
      <c r="P71737" s="9"/>
      <c r="Q71737" s="9"/>
    </row>
    <row r="71738" spans="11:17" x14ac:dyDescent="0.25">
      <c r="K71738" s="9"/>
      <c r="N71738" s="9"/>
      <c r="O71738" s="9"/>
      <c r="P71738" s="9"/>
      <c r="Q71738" s="9"/>
    </row>
    <row r="71739" spans="11:17" x14ac:dyDescent="0.25">
      <c r="K71739" s="9"/>
      <c r="N71739" s="9"/>
      <c r="O71739" s="9"/>
      <c r="P71739" s="9"/>
      <c r="Q71739" s="9"/>
    </row>
    <row r="71740" spans="11:17" x14ac:dyDescent="0.25">
      <c r="K71740" s="9"/>
      <c r="N71740" s="9"/>
      <c r="O71740" s="9"/>
      <c r="P71740" s="9"/>
      <c r="Q71740" s="9"/>
    </row>
    <row r="71741" spans="11:17" x14ac:dyDescent="0.25">
      <c r="K71741" s="9"/>
      <c r="N71741" s="9"/>
      <c r="O71741" s="9"/>
      <c r="P71741" s="9"/>
      <c r="Q71741" s="9"/>
    </row>
    <row r="71742" spans="11:17" x14ac:dyDescent="0.25">
      <c r="K71742" s="9"/>
      <c r="N71742" s="9"/>
      <c r="O71742" s="9"/>
      <c r="P71742" s="9"/>
      <c r="Q71742" s="9"/>
    </row>
    <row r="71743" spans="11:17" x14ac:dyDescent="0.25">
      <c r="K71743" s="9"/>
      <c r="N71743" s="9"/>
      <c r="O71743" s="9"/>
      <c r="P71743" s="9"/>
      <c r="Q71743" s="9"/>
    </row>
    <row r="71744" spans="11:17" x14ac:dyDescent="0.25">
      <c r="K71744" s="9"/>
      <c r="N71744" s="9"/>
      <c r="O71744" s="9"/>
      <c r="P71744" s="9"/>
      <c r="Q71744" s="9"/>
    </row>
    <row r="71745" spans="11:17" x14ac:dyDescent="0.25">
      <c r="K71745" s="9"/>
      <c r="N71745" s="9"/>
      <c r="O71745" s="9"/>
      <c r="P71745" s="9"/>
      <c r="Q71745" s="9"/>
    </row>
    <row r="71746" spans="11:17" x14ac:dyDescent="0.25">
      <c r="K71746" s="9"/>
      <c r="N71746" s="9"/>
      <c r="O71746" s="9"/>
      <c r="P71746" s="9"/>
      <c r="Q71746" s="9"/>
    </row>
    <row r="71747" spans="11:17" x14ac:dyDescent="0.25">
      <c r="K71747" s="9"/>
      <c r="N71747" s="9"/>
      <c r="O71747" s="9"/>
      <c r="P71747" s="9"/>
      <c r="Q71747" s="9"/>
    </row>
    <row r="71748" spans="11:17" x14ac:dyDescent="0.25">
      <c r="K71748" s="9"/>
      <c r="N71748" s="9"/>
      <c r="O71748" s="9"/>
      <c r="P71748" s="9"/>
      <c r="Q71748" s="9"/>
    </row>
    <row r="71749" spans="11:17" x14ac:dyDescent="0.25">
      <c r="K71749" s="9"/>
      <c r="N71749" s="9"/>
      <c r="O71749" s="9"/>
      <c r="P71749" s="9"/>
      <c r="Q71749" s="9"/>
    </row>
    <row r="71750" spans="11:17" x14ac:dyDescent="0.25">
      <c r="K71750" s="9"/>
      <c r="N71750" s="9"/>
      <c r="O71750" s="9"/>
      <c r="P71750" s="9"/>
      <c r="Q71750" s="9"/>
    </row>
    <row r="71751" spans="11:17" x14ac:dyDescent="0.25">
      <c r="K71751" s="9"/>
      <c r="N71751" s="9"/>
      <c r="O71751" s="9"/>
      <c r="P71751" s="9"/>
      <c r="Q71751" s="9"/>
    </row>
    <row r="71752" spans="11:17" x14ac:dyDescent="0.25">
      <c r="K71752" s="9"/>
      <c r="N71752" s="9"/>
      <c r="O71752" s="9"/>
      <c r="P71752" s="9"/>
      <c r="Q71752" s="9"/>
    </row>
    <row r="71753" spans="11:17" x14ac:dyDescent="0.25">
      <c r="K71753" s="9"/>
      <c r="N71753" s="9"/>
      <c r="O71753" s="9"/>
      <c r="P71753" s="9"/>
      <c r="Q71753" s="9"/>
    </row>
    <row r="71754" spans="11:17" x14ac:dyDescent="0.25">
      <c r="K71754" s="9"/>
      <c r="N71754" s="9"/>
      <c r="O71754" s="9"/>
      <c r="P71754" s="9"/>
      <c r="Q71754" s="9"/>
    </row>
    <row r="71755" spans="11:17" x14ac:dyDescent="0.25">
      <c r="K71755" s="9"/>
      <c r="N71755" s="9"/>
      <c r="O71755" s="9"/>
      <c r="P71755" s="9"/>
      <c r="Q71755" s="9"/>
    </row>
    <row r="71756" spans="11:17" x14ac:dyDescent="0.25">
      <c r="K71756" s="9"/>
      <c r="N71756" s="9"/>
      <c r="O71756" s="9"/>
      <c r="P71756" s="9"/>
      <c r="Q71756" s="9"/>
    </row>
    <row r="71757" spans="11:17" x14ac:dyDescent="0.25">
      <c r="K71757" s="9"/>
      <c r="N71757" s="9"/>
      <c r="O71757" s="9"/>
      <c r="P71757" s="9"/>
      <c r="Q71757" s="9"/>
    </row>
    <row r="71758" spans="11:17" x14ac:dyDescent="0.25">
      <c r="K71758" s="9"/>
      <c r="N71758" s="9"/>
      <c r="O71758" s="9"/>
      <c r="P71758" s="9"/>
      <c r="Q71758" s="9"/>
    </row>
    <row r="71759" spans="11:17" x14ac:dyDescent="0.25">
      <c r="K71759" s="9"/>
      <c r="N71759" s="9"/>
      <c r="O71759" s="9"/>
      <c r="P71759" s="9"/>
      <c r="Q71759" s="9"/>
    </row>
    <row r="71760" spans="11:17" x14ac:dyDescent="0.25">
      <c r="K71760" s="9"/>
      <c r="N71760" s="9"/>
      <c r="O71760" s="9"/>
      <c r="P71760" s="9"/>
      <c r="Q71760" s="9"/>
    </row>
    <row r="71761" spans="11:17" x14ac:dyDescent="0.25">
      <c r="K71761" s="9"/>
      <c r="N71761" s="9"/>
      <c r="O71761" s="9"/>
      <c r="P71761" s="9"/>
      <c r="Q71761" s="9"/>
    </row>
    <row r="71762" spans="11:17" x14ac:dyDescent="0.25">
      <c r="K71762" s="9"/>
      <c r="N71762" s="9"/>
      <c r="O71762" s="9"/>
      <c r="P71762" s="9"/>
      <c r="Q71762" s="9"/>
    </row>
    <row r="71763" spans="11:17" x14ac:dyDescent="0.25">
      <c r="K71763" s="9"/>
      <c r="N71763" s="9"/>
      <c r="O71763" s="9"/>
      <c r="P71763" s="9"/>
      <c r="Q71763" s="9"/>
    </row>
    <row r="71764" spans="11:17" x14ac:dyDescent="0.25">
      <c r="K71764" s="9"/>
      <c r="N71764" s="9"/>
      <c r="O71764" s="9"/>
      <c r="P71764" s="9"/>
      <c r="Q71764" s="9"/>
    </row>
    <row r="71765" spans="11:17" x14ac:dyDescent="0.25">
      <c r="K71765" s="9"/>
      <c r="N71765" s="9"/>
      <c r="O71765" s="9"/>
      <c r="P71765" s="9"/>
      <c r="Q71765" s="9"/>
    </row>
    <row r="71766" spans="11:17" x14ac:dyDescent="0.25">
      <c r="K71766" s="9"/>
      <c r="N71766" s="9"/>
      <c r="O71766" s="9"/>
      <c r="P71766" s="9"/>
      <c r="Q71766" s="9"/>
    </row>
    <row r="71767" spans="11:17" x14ac:dyDescent="0.25">
      <c r="K71767" s="9"/>
      <c r="N71767" s="9"/>
      <c r="O71767" s="9"/>
      <c r="P71767" s="9"/>
      <c r="Q71767" s="9"/>
    </row>
    <row r="71768" spans="11:17" x14ac:dyDescent="0.25">
      <c r="K71768" s="9"/>
      <c r="N71768" s="9"/>
      <c r="O71768" s="9"/>
      <c r="P71768" s="9"/>
      <c r="Q71768" s="9"/>
    </row>
    <row r="71769" spans="11:17" x14ac:dyDescent="0.25">
      <c r="K71769" s="9"/>
      <c r="N71769" s="9"/>
      <c r="O71769" s="9"/>
      <c r="P71769" s="9"/>
      <c r="Q71769" s="9"/>
    </row>
    <row r="71770" spans="11:17" x14ac:dyDescent="0.25">
      <c r="K71770" s="9"/>
      <c r="N71770" s="9"/>
      <c r="O71770" s="9"/>
      <c r="P71770" s="9"/>
      <c r="Q71770" s="9"/>
    </row>
    <row r="71771" spans="11:17" x14ac:dyDescent="0.25">
      <c r="K71771" s="9"/>
      <c r="N71771" s="9"/>
      <c r="O71771" s="9"/>
      <c r="P71771" s="9"/>
      <c r="Q71771" s="9"/>
    </row>
    <row r="71772" spans="11:17" x14ac:dyDescent="0.25">
      <c r="K71772" s="9"/>
      <c r="N71772" s="9"/>
      <c r="O71772" s="9"/>
      <c r="P71772" s="9"/>
      <c r="Q71772" s="9"/>
    </row>
    <row r="71773" spans="11:17" x14ac:dyDescent="0.25">
      <c r="K71773" s="9"/>
      <c r="N71773" s="9"/>
      <c r="O71773" s="9"/>
      <c r="P71773" s="9"/>
      <c r="Q71773" s="9"/>
    </row>
    <row r="71774" spans="11:17" x14ac:dyDescent="0.25">
      <c r="K71774" s="9"/>
      <c r="N71774" s="9"/>
      <c r="O71774" s="9"/>
      <c r="P71774" s="9"/>
      <c r="Q71774" s="9"/>
    </row>
    <row r="71775" spans="11:17" x14ac:dyDescent="0.25">
      <c r="K71775" s="9"/>
      <c r="N71775" s="9"/>
      <c r="O71775" s="9"/>
      <c r="P71775" s="9"/>
      <c r="Q71775" s="9"/>
    </row>
    <row r="71776" spans="11:17" x14ac:dyDescent="0.25">
      <c r="K71776" s="9"/>
      <c r="N71776" s="9"/>
      <c r="O71776" s="9"/>
      <c r="P71776" s="9"/>
      <c r="Q71776" s="9"/>
    </row>
    <row r="71777" spans="11:17" x14ac:dyDescent="0.25">
      <c r="K71777" s="9"/>
      <c r="N71777" s="9"/>
      <c r="O71777" s="9"/>
      <c r="P71777" s="9"/>
      <c r="Q71777" s="9"/>
    </row>
    <row r="71778" spans="11:17" x14ac:dyDescent="0.25">
      <c r="K71778" s="9"/>
      <c r="N71778" s="9"/>
      <c r="O71778" s="9"/>
      <c r="P71778" s="9"/>
      <c r="Q71778" s="9"/>
    </row>
    <row r="71779" spans="11:17" x14ac:dyDescent="0.25">
      <c r="K71779" s="9"/>
      <c r="N71779" s="9"/>
      <c r="O71779" s="9"/>
      <c r="P71779" s="9"/>
      <c r="Q71779" s="9"/>
    </row>
    <row r="71780" spans="11:17" x14ac:dyDescent="0.25">
      <c r="K71780" s="9"/>
      <c r="N71780" s="9"/>
      <c r="O71780" s="9"/>
      <c r="P71780" s="9"/>
      <c r="Q71780" s="9"/>
    </row>
    <row r="71781" spans="11:17" x14ac:dyDescent="0.25">
      <c r="K71781" s="9"/>
      <c r="N71781" s="9"/>
      <c r="O71781" s="9"/>
      <c r="P71781" s="9"/>
      <c r="Q71781" s="9"/>
    </row>
    <row r="71782" spans="11:17" x14ac:dyDescent="0.25">
      <c r="K71782" s="9"/>
      <c r="N71782" s="9"/>
      <c r="O71782" s="9"/>
      <c r="P71782" s="9"/>
      <c r="Q71782" s="9"/>
    </row>
    <row r="71783" spans="11:17" x14ac:dyDescent="0.25">
      <c r="K71783" s="9"/>
      <c r="N71783" s="9"/>
      <c r="O71783" s="9"/>
      <c r="P71783" s="9"/>
      <c r="Q71783" s="9"/>
    </row>
    <row r="71784" spans="11:17" x14ac:dyDescent="0.25">
      <c r="K71784" s="9"/>
      <c r="N71784" s="9"/>
      <c r="O71784" s="9"/>
      <c r="P71784" s="9"/>
      <c r="Q71784" s="9"/>
    </row>
    <row r="71785" spans="11:17" x14ac:dyDescent="0.25">
      <c r="K71785" s="9"/>
      <c r="N71785" s="9"/>
      <c r="O71785" s="9"/>
      <c r="P71785" s="9"/>
      <c r="Q71785" s="9"/>
    </row>
    <row r="71786" spans="11:17" x14ac:dyDescent="0.25">
      <c r="K71786" s="9"/>
      <c r="N71786" s="9"/>
      <c r="O71786" s="9"/>
      <c r="P71786" s="9"/>
      <c r="Q71786" s="9"/>
    </row>
    <row r="71787" spans="11:17" x14ac:dyDescent="0.25">
      <c r="K71787" s="9"/>
      <c r="N71787" s="9"/>
      <c r="O71787" s="9"/>
      <c r="P71787" s="9"/>
      <c r="Q71787" s="9"/>
    </row>
    <row r="71788" spans="11:17" x14ac:dyDescent="0.25">
      <c r="K71788" s="9"/>
      <c r="N71788" s="9"/>
      <c r="O71788" s="9"/>
      <c r="P71788" s="9"/>
      <c r="Q71788" s="9"/>
    </row>
    <row r="71789" spans="11:17" x14ac:dyDescent="0.25">
      <c r="K71789" s="9"/>
      <c r="N71789" s="9"/>
      <c r="O71789" s="9"/>
      <c r="P71789" s="9"/>
      <c r="Q71789" s="9"/>
    </row>
    <row r="71790" spans="11:17" x14ac:dyDescent="0.25">
      <c r="K71790" s="9"/>
      <c r="N71790" s="9"/>
      <c r="O71790" s="9"/>
      <c r="P71790" s="9"/>
      <c r="Q71790" s="9"/>
    </row>
    <row r="71791" spans="11:17" x14ac:dyDescent="0.25">
      <c r="K71791" s="9"/>
      <c r="N71791" s="9"/>
      <c r="O71791" s="9"/>
      <c r="P71791" s="9"/>
      <c r="Q71791" s="9"/>
    </row>
    <row r="71792" spans="11:17" x14ac:dyDescent="0.25">
      <c r="K71792" s="9"/>
      <c r="N71792" s="9"/>
      <c r="O71792" s="9"/>
      <c r="P71792" s="9"/>
      <c r="Q71792" s="9"/>
    </row>
    <row r="71793" spans="11:17" x14ac:dyDescent="0.25">
      <c r="K71793" s="9"/>
      <c r="N71793" s="9"/>
      <c r="O71793" s="9"/>
      <c r="P71793" s="9"/>
      <c r="Q71793" s="9"/>
    </row>
    <row r="71794" spans="11:17" x14ac:dyDescent="0.25">
      <c r="K71794" s="9"/>
      <c r="N71794" s="9"/>
      <c r="O71794" s="9"/>
      <c r="P71794" s="9"/>
      <c r="Q71794" s="9"/>
    </row>
    <row r="71795" spans="11:17" x14ac:dyDescent="0.25">
      <c r="K71795" s="9"/>
      <c r="N71795" s="9"/>
      <c r="O71795" s="9"/>
      <c r="P71795" s="9"/>
      <c r="Q71795" s="9"/>
    </row>
    <row r="71796" spans="11:17" x14ac:dyDescent="0.25">
      <c r="K71796" s="9"/>
      <c r="N71796" s="9"/>
      <c r="O71796" s="9"/>
      <c r="P71796" s="9"/>
      <c r="Q71796" s="9"/>
    </row>
    <row r="71797" spans="11:17" x14ac:dyDescent="0.25">
      <c r="K71797" s="9"/>
      <c r="N71797" s="9"/>
      <c r="O71797" s="9"/>
      <c r="P71797" s="9"/>
      <c r="Q71797" s="9"/>
    </row>
    <row r="71798" spans="11:17" x14ac:dyDescent="0.25">
      <c r="K71798" s="9"/>
      <c r="N71798" s="9"/>
      <c r="O71798" s="9"/>
      <c r="P71798" s="9"/>
      <c r="Q71798" s="9"/>
    </row>
    <row r="71799" spans="11:17" x14ac:dyDescent="0.25">
      <c r="K71799" s="9"/>
      <c r="N71799" s="9"/>
      <c r="O71799" s="9"/>
      <c r="P71799" s="9"/>
      <c r="Q71799" s="9"/>
    </row>
    <row r="71800" spans="11:17" x14ac:dyDescent="0.25">
      <c r="K71800" s="9"/>
      <c r="N71800" s="9"/>
      <c r="O71800" s="9"/>
      <c r="P71800" s="9"/>
      <c r="Q71800" s="9"/>
    </row>
    <row r="71801" spans="11:17" x14ac:dyDescent="0.25">
      <c r="K71801" s="9"/>
      <c r="N71801" s="9"/>
      <c r="O71801" s="9"/>
      <c r="P71801" s="9"/>
      <c r="Q71801" s="9"/>
    </row>
    <row r="71802" spans="11:17" x14ac:dyDescent="0.25">
      <c r="K71802" s="9"/>
      <c r="N71802" s="9"/>
      <c r="O71802" s="9"/>
      <c r="P71802" s="9"/>
      <c r="Q71802" s="9"/>
    </row>
    <row r="71803" spans="11:17" x14ac:dyDescent="0.25">
      <c r="K71803" s="9"/>
      <c r="N71803" s="9"/>
      <c r="O71803" s="9"/>
      <c r="P71803" s="9"/>
      <c r="Q71803" s="9"/>
    </row>
    <row r="71804" spans="11:17" x14ac:dyDescent="0.25">
      <c r="K71804" s="9"/>
      <c r="N71804" s="9"/>
      <c r="O71804" s="9"/>
      <c r="P71804" s="9"/>
      <c r="Q71804" s="9"/>
    </row>
    <row r="71805" spans="11:17" x14ac:dyDescent="0.25">
      <c r="K71805" s="9"/>
      <c r="N71805" s="9"/>
      <c r="O71805" s="9"/>
      <c r="P71805" s="9"/>
      <c r="Q71805" s="9"/>
    </row>
    <row r="71806" spans="11:17" x14ac:dyDescent="0.25">
      <c r="K71806" s="9"/>
      <c r="N71806" s="9"/>
      <c r="O71806" s="9"/>
      <c r="P71806" s="9"/>
      <c r="Q71806" s="9"/>
    </row>
    <row r="71807" spans="11:17" x14ac:dyDescent="0.25">
      <c r="K71807" s="9"/>
      <c r="N71807" s="9"/>
      <c r="O71807" s="9"/>
      <c r="P71807" s="9"/>
      <c r="Q71807" s="9"/>
    </row>
    <row r="71808" spans="11:17" x14ac:dyDescent="0.25">
      <c r="K71808" s="9"/>
      <c r="N71808" s="9"/>
      <c r="O71808" s="9"/>
      <c r="P71808" s="9"/>
      <c r="Q71808" s="9"/>
    </row>
    <row r="71809" spans="11:17" x14ac:dyDescent="0.25">
      <c r="K71809" s="9"/>
      <c r="N71809" s="9"/>
      <c r="O71809" s="9"/>
      <c r="P71809" s="9"/>
      <c r="Q71809" s="9"/>
    </row>
    <row r="71810" spans="11:17" x14ac:dyDescent="0.25">
      <c r="K71810" s="9"/>
      <c r="N71810" s="9"/>
      <c r="O71810" s="9"/>
      <c r="P71810" s="9"/>
      <c r="Q71810" s="9"/>
    </row>
    <row r="71811" spans="11:17" x14ac:dyDescent="0.25">
      <c r="K71811" s="9"/>
      <c r="N71811" s="9"/>
      <c r="O71811" s="9"/>
      <c r="P71811" s="9"/>
      <c r="Q71811" s="9"/>
    </row>
    <row r="71812" spans="11:17" x14ac:dyDescent="0.25">
      <c r="K71812" s="9"/>
      <c r="N71812" s="9"/>
      <c r="O71812" s="9"/>
      <c r="P71812" s="9"/>
      <c r="Q71812" s="9"/>
    </row>
    <row r="71813" spans="11:17" x14ac:dyDescent="0.25">
      <c r="K71813" s="9"/>
      <c r="N71813" s="9"/>
      <c r="O71813" s="9"/>
      <c r="P71813" s="9"/>
      <c r="Q71813" s="9"/>
    </row>
    <row r="71814" spans="11:17" x14ac:dyDescent="0.25">
      <c r="K71814" s="9"/>
      <c r="N71814" s="9"/>
      <c r="O71814" s="9"/>
      <c r="P71814" s="9"/>
      <c r="Q71814" s="9"/>
    </row>
    <row r="71815" spans="11:17" x14ac:dyDescent="0.25">
      <c r="K71815" s="9"/>
      <c r="N71815" s="9"/>
      <c r="O71815" s="9"/>
      <c r="P71815" s="9"/>
      <c r="Q71815" s="9"/>
    </row>
    <row r="71816" spans="11:17" x14ac:dyDescent="0.25">
      <c r="K71816" s="9"/>
      <c r="N71816" s="9"/>
      <c r="O71816" s="9"/>
      <c r="P71816" s="9"/>
      <c r="Q71816" s="9"/>
    </row>
    <row r="71817" spans="11:17" x14ac:dyDescent="0.25">
      <c r="K71817" s="9"/>
      <c r="N71817" s="9"/>
      <c r="O71817" s="9"/>
      <c r="P71817" s="9"/>
      <c r="Q71817" s="9"/>
    </row>
    <row r="71818" spans="11:17" x14ac:dyDescent="0.25">
      <c r="K71818" s="9"/>
      <c r="N71818" s="9"/>
      <c r="O71818" s="9"/>
      <c r="P71818" s="9"/>
      <c r="Q71818" s="9"/>
    </row>
    <row r="71819" spans="11:17" x14ac:dyDescent="0.25">
      <c r="K71819" s="9"/>
      <c r="N71819" s="9"/>
      <c r="O71819" s="9"/>
      <c r="P71819" s="9"/>
      <c r="Q71819" s="9"/>
    </row>
    <row r="71820" spans="11:17" x14ac:dyDescent="0.25">
      <c r="K71820" s="9"/>
      <c r="N71820" s="9"/>
      <c r="O71820" s="9"/>
      <c r="P71820" s="9"/>
      <c r="Q71820" s="9"/>
    </row>
    <row r="71821" spans="11:17" x14ac:dyDescent="0.25">
      <c r="K71821" s="9"/>
      <c r="N71821" s="9"/>
      <c r="O71821" s="9"/>
      <c r="P71821" s="9"/>
      <c r="Q71821" s="9"/>
    </row>
    <row r="71822" spans="11:17" x14ac:dyDescent="0.25">
      <c r="K71822" s="9"/>
      <c r="N71822" s="9"/>
      <c r="O71822" s="9"/>
      <c r="P71822" s="9"/>
      <c r="Q71822" s="9"/>
    </row>
    <row r="71823" spans="11:17" x14ac:dyDescent="0.25">
      <c r="K71823" s="9"/>
      <c r="N71823" s="9"/>
      <c r="O71823" s="9"/>
      <c r="P71823" s="9"/>
      <c r="Q71823" s="9"/>
    </row>
    <row r="71824" spans="11:17" x14ac:dyDescent="0.25">
      <c r="K71824" s="9"/>
      <c r="N71824" s="9"/>
      <c r="O71824" s="9"/>
      <c r="P71824" s="9"/>
      <c r="Q71824" s="9"/>
    </row>
    <row r="71825" spans="11:17" x14ac:dyDescent="0.25">
      <c r="K71825" s="9"/>
      <c r="N71825" s="9"/>
      <c r="O71825" s="9"/>
      <c r="P71825" s="9"/>
      <c r="Q71825" s="9"/>
    </row>
    <row r="71826" spans="11:17" x14ac:dyDescent="0.25">
      <c r="K71826" s="9"/>
      <c r="N71826" s="9"/>
      <c r="O71826" s="9"/>
      <c r="P71826" s="9"/>
      <c r="Q71826" s="9"/>
    </row>
    <row r="71827" spans="11:17" x14ac:dyDescent="0.25">
      <c r="K71827" s="9"/>
      <c r="N71827" s="9"/>
      <c r="O71827" s="9"/>
      <c r="P71827" s="9"/>
      <c r="Q71827" s="9"/>
    </row>
    <row r="71828" spans="11:17" x14ac:dyDescent="0.25">
      <c r="K71828" s="9"/>
      <c r="N71828" s="9"/>
      <c r="O71828" s="9"/>
      <c r="P71828" s="9"/>
      <c r="Q71828" s="9"/>
    </row>
    <row r="71829" spans="11:17" x14ac:dyDescent="0.25">
      <c r="K71829" s="9"/>
      <c r="N71829" s="9"/>
      <c r="O71829" s="9"/>
      <c r="P71829" s="9"/>
      <c r="Q71829" s="9"/>
    </row>
    <row r="71830" spans="11:17" x14ac:dyDescent="0.25">
      <c r="K71830" s="9"/>
      <c r="N71830" s="9"/>
      <c r="O71830" s="9"/>
      <c r="P71830" s="9"/>
      <c r="Q71830" s="9"/>
    </row>
    <row r="71831" spans="11:17" x14ac:dyDescent="0.25">
      <c r="K71831" s="9"/>
      <c r="N71831" s="9"/>
      <c r="O71831" s="9"/>
      <c r="P71831" s="9"/>
      <c r="Q71831" s="9"/>
    </row>
    <row r="71832" spans="11:17" x14ac:dyDescent="0.25">
      <c r="K71832" s="9"/>
      <c r="N71832" s="9"/>
      <c r="O71832" s="9"/>
      <c r="P71832" s="9"/>
      <c r="Q71832" s="9"/>
    </row>
    <row r="71833" spans="11:17" x14ac:dyDescent="0.25">
      <c r="K71833" s="9"/>
      <c r="N71833" s="9"/>
      <c r="O71833" s="9"/>
      <c r="P71833" s="9"/>
      <c r="Q71833" s="9"/>
    </row>
    <row r="71834" spans="11:17" x14ac:dyDescent="0.25">
      <c r="K71834" s="9"/>
      <c r="N71834" s="9"/>
      <c r="O71834" s="9"/>
      <c r="P71834" s="9"/>
      <c r="Q71834" s="9"/>
    </row>
    <row r="71835" spans="11:17" x14ac:dyDescent="0.25">
      <c r="K71835" s="9"/>
      <c r="N71835" s="9"/>
      <c r="O71835" s="9"/>
      <c r="P71835" s="9"/>
      <c r="Q71835" s="9"/>
    </row>
    <row r="71836" spans="11:17" x14ac:dyDescent="0.25">
      <c r="K71836" s="9"/>
      <c r="N71836" s="9"/>
      <c r="O71836" s="9"/>
      <c r="P71836" s="9"/>
      <c r="Q71836" s="9"/>
    </row>
    <row r="71837" spans="11:17" x14ac:dyDescent="0.25">
      <c r="K71837" s="9"/>
      <c r="N71837" s="9"/>
      <c r="O71837" s="9"/>
      <c r="P71837" s="9"/>
      <c r="Q71837" s="9"/>
    </row>
    <row r="71838" spans="11:17" x14ac:dyDescent="0.25">
      <c r="K71838" s="9"/>
      <c r="N71838" s="9"/>
      <c r="O71838" s="9"/>
      <c r="P71838" s="9"/>
      <c r="Q71838" s="9"/>
    </row>
    <row r="71839" spans="11:17" x14ac:dyDescent="0.25">
      <c r="K71839" s="9"/>
      <c r="N71839" s="9"/>
      <c r="O71839" s="9"/>
      <c r="P71839" s="9"/>
      <c r="Q71839" s="9"/>
    </row>
    <row r="71840" spans="11:17" x14ac:dyDescent="0.25">
      <c r="K71840" s="9"/>
      <c r="N71840" s="9"/>
      <c r="O71840" s="9"/>
      <c r="P71840" s="9"/>
      <c r="Q71840" s="9"/>
    </row>
    <row r="71841" spans="11:17" x14ac:dyDescent="0.25">
      <c r="K71841" s="9"/>
      <c r="N71841" s="9"/>
      <c r="O71841" s="9"/>
      <c r="P71841" s="9"/>
      <c r="Q71841" s="9"/>
    </row>
    <row r="71842" spans="11:17" x14ac:dyDescent="0.25">
      <c r="K71842" s="9"/>
      <c r="N71842" s="9"/>
      <c r="O71842" s="9"/>
      <c r="P71842" s="9"/>
      <c r="Q71842" s="9"/>
    </row>
    <row r="71843" spans="11:17" x14ac:dyDescent="0.25">
      <c r="K71843" s="9"/>
      <c r="N71843" s="9"/>
      <c r="O71843" s="9"/>
      <c r="P71843" s="9"/>
      <c r="Q71843" s="9"/>
    </row>
    <row r="71844" spans="11:17" x14ac:dyDescent="0.25">
      <c r="K71844" s="9"/>
      <c r="N71844" s="9"/>
      <c r="O71844" s="9"/>
      <c r="P71844" s="9"/>
      <c r="Q71844" s="9"/>
    </row>
    <row r="71845" spans="11:17" x14ac:dyDescent="0.25">
      <c r="K71845" s="9"/>
      <c r="N71845" s="9"/>
      <c r="O71845" s="9"/>
      <c r="P71845" s="9"/>
      <c r="Q71845" s="9"/>
    </row>
    <row r="71846" spans="11:17" x14ac:dyDescent="0.25">
      <c r="K71846" s="9"/>
      <c r="N71846" s="9"/>
      <c r="O71846" s="9"/>
      <c r="P71846" s="9"/>
      <c r="Q71846" s="9"/>
    </row>
    <row r="71847" spans="11:17" x14ac:dyDescent="0.25">
      <c r="K71847" s="9"/>
      <c r="N71847" s="9"/>
      <c r="O71847" s="9"/>
      <c r="P71847" s="9"/>
      <c r="Q71847" s="9"/>
    </row>
    <row r="71848" spans="11:17" x14ac:dyDescent="0.25">
      <c r="K71848" s="9"/>
      <c r="N71848" s="9"/>
      <c r="O71848" s="9"/>
      <c r="P71848" s="9"/>
      <c r="Q71848" s="9"/>
    </row>
    <row r="71849" spans="11:17" x14ac:dyDescent="0.25">
      <c r="K71849" s="9"/>
      <c r="N71849" s="9"/>
      <c r="O71849" s="9"/>
      <c r="P71849" s="9"/>
      <c r="Q71849" s="9"/>
    </row>
    <row r="71850" spans="11:17" x14ac:dyDescent="0.25">
      <c r="K71850" s="9"/>
      <c r="N71850" s="9"/>
      <c r="O71850" s="9"/>
      <c r="P71850" s="9"/>
      <c r="Q71850" s="9"/>
    </row>
    <row r="71851" spans="11:17" x14ac:dyDescent="0.25">
      <c r="K71851" s="9"/>
      <c r="N71851" s="9"/>
      <c r="O71851" s="9"/>
      <c r="P71851" s="9"/>
      <c r="Q71851" s="9"/>
    </row>
    <row r="71852" spans="11:17" x14ac:dyDescent="0.25">
      <c r="K71852" s="9"/>
      <c r="N71852" s="9"/>
      <c r="O71852" s="9"/>
      <c r="P71852" s="9"/>
      <c r="Q71852" s="9"/>
    </row>
    <row r="71853" spans="11:17" x14ac:dyDescent="0.25">
      <c r="K71853" s="9"/>
      <c r="N71853" s="9"/>
      <c r="O71853" s="9"/>
      <c r="P71853" s="9"/>
      <c r="Q71853" s="9"/>
    </row>
    <row r="71854" spans="11:17" x14ac:dyDescent="0.25">
      <c r="K71854" s="9"/>
      <c r="N71854" s="9"/>
      <c r="O71854" s="9"/>
      <c r="P71854" s="9"/>
      <c r="Q71854" s="9"/>
    </row>
    <row r="71855" spans="11:17" x14ac:dyDescent="0.25">
      <c r="K71855" s="9"/>
      <c r="N71855" s="9"/>
      <c r="O71855" s="9"/>
      <c r="P71855" s="9"/>
      <c r="Q71855" s="9"/>
    </row>
    <row r="71856" spans="11:17" x14ac:dyDescent="0.25">
      <c r="K71856" s="9"/>
      <c r="N71856" s="9"/>
      <c r="O71856" s="9"/>
      <c r="P71856" s="9"/>
      <c r="Q71856" s="9"/>
    </row>
    <row r="71857" spans="11:17" x14ac:dyDescent="0.25">
      <c r="K71857" s="9"/>
      <c r="N71857" s="9"/>
      <c r="O71857" s="9"/>
      <c r="P71857" s="9"/>
      <c r="Q71857" s="9"/>
    </row>
    <row r="71858" spans="11:17" x14ac:dyDescent="0.25">
      <c r="K71858" s="9"/>
      <c r="N71858" s="9"/>
      <c r="O71858" s="9"/>
      <c r="P71858" s="9"/>
      <c r="Q71858" s="9"/>
    </row>
    <row r="71859" spans="11:17" x14ac:dyDescent="0.25">
      <c r="K71859" s="9"/>
      <c r="N71859" s="9"/>
      <c r="O71859" s="9"/>
      <c r="P71859" s="9"/>
      <c r="Q71859" s="9"/>
    </row>
    <row r="71860" spans="11:17" x14ac:dyDescent="0.25">
      <c r="K71860" s="9"/>
      <c r="N71860" s="9"/>
      <c r="O71860" s="9"/>
      <c r="P71860" s="9"/>
      <c r="Q71860" s="9"/>
    </row>
    <row r="71861" spans="11:17" x14ac:dyDescent="0.25">
      <c r="K71861" s="9"/>
      <c r="N71861" s="9"/>
      <c r="O71861" s="9"/>
      <c r="P71861" s="9"/>
      <c r="Q71861" s="9"/>
    </row>
    <row r="71862" spans="11:17" x14ac:dyDescent="0.25">
      <c r="K71862" s="9"/>
      <c r="N71862" s="9"/>
      <c r="O71862" s="9"/>
      <c r="P71862" s="9"/>
      <c r="Q71862" s="9"/>
    </row>
    <row r="71863" spans="11:17" x14ac:dyDescent="0.25">
      <c r="K71863" s="9"/>
      <c r="N71863" s="9"/>
      <c r="O71863" s="9"/>
      <c r="P71863" s="9"/>
      <c r="Q71863" s="9"/>
    </row>
    <row r="71864" spans="11:17" x14ac:dyDescent="0.25">
      <c r="K71864" s="9"/>
      <c r="N71864" s="9"/>
      <c r="O71864" s="9"/>
      <c r="P71864" s="9"/>
      <c r="Q71864" s="9"/>
    </row>
    <row r="71865" spans="11:17" x14ac:dyDescent="0.25">
      <c r="K71865" s="9"/>
      <c r="N71865" s="9"/>
      <c r="O71865" s="9"/>
      <c r="P71865" s="9"/>
      <c r="Q71865" s="9"/>
    </row>
    <row r="71866" spans="11:17" x14ac:dyDescent="0.25">
      <c r="K71866" s="9"/>
      <c r="N71866" s="9"/>
      <c r="O71866" s="9"/>
      <c r="P71866" s="9"/>
      <c r="Q71866" s="9"/>
    </row>
    <row r="71867" spans="11:17" x14ac:dyDescent="0.25">
      <c r="K71867" s="9"/>
      <c r="N71867" s="9"/>
      <c r="O71867" s="9"/>
      <c r="P71867" s="9"/>
      <c r="Q71867" s="9"/>
    </row>
    <row r="71868" spans="11:17" x14ac:dyDescent="0.25">
      <c r="K71868" s="9"/>
      <c r="N71868" s="9"/>
      <c r="O71868" s="9"/>
      <c r="P71868" s="9"/>
      <c r="Q71868" s="9"/>
    </row>
    <row r="71869" spans="11:17" x14ac:dyDescent="0.25">
      <c r="K71869" s="9"/>
      <c r="N71869" s="9"/>
      <c r="O71869" s="9"/>
      <c r="P71869" s="9"/>
      <c r="Q71869" s="9"/>
    </row>
    <row r="71870" spans="11:17" x14ac:dyDescent="0.25">
      <c r="K71870" s="9"/>
      <c r="N71870" s="9"/>
      <c r="O71870" s="9"/>
      <c r="P71870" s="9"/>
      <c r="Q71870" s="9"/>
    </row>
    <row r="71871" spans="11:17" x14ac:dyDescent="0.25">
      <c r="K71871" s="9"/>
      <c r="N71871" s="9"/>
      <c r="O71871" s="9"/>
      <c r="P71871" s="9"/>
      <c r="Q71871" s="9"/>
    </row>
    <row r="71872" spans="11:17" x14ac:dyDescent="0.25">
      <c r="K71872" s="9"/>
      <c r="N71872" s="9"/>
      <c r="O71872" s="9"/>
      <c r="P71872" s="9"/>
      <c r="Q71872" s="9"/>
    </row>
    <row r="71873" spans="11:17" x14ac:dyDescent="0.25">
      <c r="K71873" s="9"/>
      <c r="N71873" s="9"/>
      <c r="O71873" s="9"/>
      <c r="P71873" s="9"/>
      <c r="Q71873" s="9"/>
    </row>
    <row r="71874" spans="11:17" x14ac:dyDescent="0.25">
      <c r="K71874" s="9"/>
      <c r="N71874" s="9"/>
      <c r="O71874" s="9"/>
      <c r="P71874" s="9"/>
      <c r="Q71874" s="9"/>
    </row>
    <row r="71875" spans="11:17" x14ac:dyDescent="0.25">
      <c r="K71875" s="9"/>
      <c r="N71875" s="9"/>
      <c r="O71875" s="9"/>
      <c r="P71875" s="9"/>
      <c r="Q71875" s="9"/>
    </row>
    <row r="71876" spans="11:17" x14ac:dyDescent="0.25">
      <c r="K71876" s="9"/>
      <c r="N71876" s="9"/>
      <c r="O71876" s="9"/>
      <c r="P71876" s="9"/>
      <c r="Q71876" s="9"/>
    </row>
    <row r="71877" spans="11:17" x14ac:dyDescent="0.25">
      <c r="K71877" s="9"/>
      <c r="N71877" s="9"/>
      <c r="O71877" s="9"/>
      <c r="P71877" s="9"/>
      <c r="Q71877" s="9"/>
    </row>
    <row r="71878" spans="11:17" x14ac:dyDescent="0.25">
      <c r="K71878" s="9"/>
      <c r="N71878" s="9"/>
      <c r="O71878" s="9"/>
      <c r="P71878" s="9"/>
      <c r="Q71878" s="9"/>
    </row>
    <row r="71879" spans="11:17" x14ac:dyDescent="0.25">
      <c r="K71879" s="9"/>
      <c r="N71879" s="9"/>
      <c r="O71879" s="9"/>
      <c r="P71879" s="9"/>
      <c r="Q71879" s="9"/>
    </row>
    <row r="71880" spans="11:17" x14ac:dyDescent="0.25">
      <c r="K71880" s="9"/>
      <c r="N71880" s="9"/>
      <c r="O71880" s="9"/>
      <c r="P71880" s="9"/>
      <c r="Q71880" s="9"/>
    </row>
    <row r="71881" spans="11:17" x14ac:dyDescent="0.25">
      <c r="K71881" s="9"/>
      <c r="N71881" s="9"/>
      <c r="O71881" s="9"/>
      <c r="P71881" s="9"/>
      <c r="Q71881" s="9"/>
    </row>
    <row r="71882" spans="11:17" x14ac:dyDescent="0.25">
      <c r="K71882" s="9"/>
      <c r="N71882" s="9"/>
      <c r="O71882" s="9"/>
      <c r="P71882" s="9"/>
      <c r="Q71882" s="9"/>
    </row>
    <row r="71883" spans="11:17" x14ac:dyDescent="0.25">
      <c r="K71883" s="9"/>
      <c r="N71883" s="9"/>
      <c r="O71883" s="9"/>
      <c r="P71883" s="9"/>
      <c r="Q71883" s="9"/>
    </row>
    <row r="71884" spans="11:17" x14ac:dyDescent="0.25">
      <c r="K71884" s="9"/>
      <c r="N71884" s="9"/>
      <c r="O71884" s="9"/>
      <c r="P71884" s="9"/>
      <c r="Q71884" s="9"/>
    </row>
    <row r="71885" spans="11:17" x14ac:dyDescent="0.25">
      <c r="K71885" s="9"/>
      <c r="N71885" s="9"/>
      <c r="O71885" s="9"/>
      <c r="P71885" s="9"/>
      <c r="Q71885" s="9"/>
    </row>
    <row r="71886" spans="11:17" x14ac:dyDescent="0.25">
      <c r="K71886" s="9"/>
      <c r="N71886" s="9"/>
      <c r="O71886" s="9"/>
      <c r="P71886" s="9"/>
      <c r="Q71886" s="9"/>
    </row>
    <row r="71887" spans="11:17" x14ac:dyDescent="0.25">
      <c r="K71887" s="9"/>
      <c r="N71887" s="9"/>
      <c r="O71887" s="9"/>
      <c r="P71887" s="9"/>
      <c r="Q71887" s="9"/>
    </row>
    <row r="71888" spans="11:17" x14ac:dyDescent="0.25">
      <c r="K71888" s="9"/>
      <c r="N71888" s="9"/>
      <c r="O71888" s="9"/>
      <c r="P71888" s="9"/>
      <c r="Q71888" s="9"/>
    </row>
    <row r="71889" spans="11:17" x14ac:dyDescent="0.25">
      <c r="K71889" s="9"/>
      <c r="N71889" s="9"/>
      <c r="O71889" s="9"/>
      <c r="P71889" s="9"/>
      <c r="Q71889" s="9"/>
    </row>
    <row r="71890" spans="11:17" x14ac:dyDescent="0.25">
      <c r="K71890" s="9"/>
      <c r="N71890" s="9"/>
      <c r="O71890" s="9"/>
      <c r="P71890" s="9"/>
      <c r="Q71890" s="9"/>
    </row>
    <row r="71891" spans="11:17" x14ac:dyDescent="0.25">
      <c r="K71891" s="9"/>
      <c r="N71891" s="9"/>
      <c r="O71891" s="9"/>
      <c r="P71891" s="9"/>
      <c r="Q71891" s="9"/>
    </row>
    <row r="71892" spans="11:17" x14ac:dyDescent="0.25">
      <c r="K71892" s="9"/>
      <c r="N71892" s="9"/>
      <c r="O71892" s="9"/>
      <c r="P71892" s="9"/>
      <c r="Q71892" s="9"/>
    </row>
    <row r="71893" spans="11:17" x14ac:dyDescent="0.25">
      <c r="K71893" s="9"/>
      <c r="N71893" s="9"/>
      <c r="O71893" s="9"/>
      <c r="P71893" s="9"/>
      <c r="Q71893" s="9"/>
    </row>
    <row r="71894" spans="11:17" x14ac:dyDescent="0.25">
      <c r="K71894" s="9"/>
      <c r="N71894" s="9"/>
      <c r="O71894" s="9"/>
      <c r="P71894" s="9"/>
      <c r="Q71894" s="9"/>
    </row>
    <row r="71895" spans="11:17" x14ac:dyDescent="0.25">
      <c r="K71895" s="9"/>
      <c r="N71895" s="9"/>
      <c r="O71895" s="9"/>
      <c r="P71895" s="9"/>
      <c r="Q71895" s="9"/>
    </row>
    <row r="71896" spans="11:17" x14ac:dyDescent="0.25">
      <c r="K71896" s="9"/>
      <c r="N71896" s="9"/>
      <c r="O71896" s="9"/>
      <c r="P71896" s="9"/>
      <c r="Q71896" s="9"/>
    </row>
    <row r="71897" spans="11:17" x14ac:dyDescent="0.25">
      <c r="K71897" s="9"/>
      <c r="N71897" s="9"/>
      <c r="O71897" s="9"/>
      <c r="P71897" s="9"/>
      <c r="Q71897" s="9"/>
    </row>
    <row r="71898" spans="11:17" x14ac:dyDescent="0.25">
      <c r="K71898" s="9"/>
      <c r="N71898" s="9"/>
      <c r="O71898" s="9"/>
      <c r="P71898" s="9"/>
      <c r="Q71898" s="9"/>
    </row>
    <row r="71899" spans="11:17" x14ac:dyDescent="0.25">
      <c r="K71899" s="9"/>
      <c r="N71899" s="9"/>
      <c r="O71899" s="9"/>
      <c r="P71899" s="9"/>
      <c r="Q71899" s="9"/>
    </row>
    <row r="71900" spans="11:17" x14ac:dyDescent="0.25">
      <c r="K71900" s="9"/>
      <c r="N71900" s="9"/>
      <c r="O71900" s="9"/>
      <c r="P71900" s="9"/>
      <c r="Q71900" s="9"/>
    </row>
    <row r="71901" spans="11:17" x14ac:dyDescent="0.25">
      <c r="K71901" s="9"/>
      <c r="N71901" s="9"/>
      <c r="O71901" s="9"/>
      <c r="P71901" s="9"/>
      <c r="Q71901" s="9"/>
    </row>
    <row r="71902" spans="11:17" x14ac:dyDescent="0.25">
      <c r="K71902" s="9"/>
      <c r="N71902" s="9"/>
      <c r="O71902" s="9"/>
      <c r="P71902" s="9"/>
      <c r="Q71902" s="9"/>
    </row>
    <row r="71903" spans="11:17" x14ac:dyDescent="0.25">
      <c r="K71903" s="9"/>
      <c r="N71903" s="9"/>
      <c r="O71903" s="9"/>
      <c r="P71903" s="9"/>
      <c r="Q71903" s="9"/>
    </row>
    <row r="71904" spans="11:17" x14ac:dyDescent="0.25">
      <c r="K71904" s="9"/>
      <c r="N71904" s="9"/>
      <c r="O71904" s="9"/>
      <c r="P71904" s="9"/>
      <c r="Q71904" s="9"/>
    </row>
    <row r="71905" spans="11:17" x14ac:dyDescent="0.25">
      <c r="K71905" s="9"/>
      <c r="N71905" s="9"/>
      <c r="O71905" s="9"/>
      <c r="P71905" s="9"/>
      <c r="Q71905" s="9"/>
    </row>
    <row r="71906" spans="11:17" x14ac:dyDescent="0.25">
      <c r="K71906" s="9"/>
      <c r="N71906" s="9"/>
      <c r="O71906" s="9"/>
      <c r="P71906" s="9"/>
      <c r="Q71906" s="9"/>
    </row>
    <row r="71907" spans="11:17" x14ac:dyDescent="0.25">
      <c r="K71907" s="9"/>
      <c r="N71907" s="9"/>
      <c r="O71907" s="9"/>
      <c r="P71907" s="9"/>
      <c r="Q71907" s="9"/>
    </row>
    <row r="71908" spans="11:17" x14ac:dyDescent="0.25">
      <c r="K71908" s="9"/>
      <c r="N71908" s="9"/>
      <c r="O71908" s="9"/>
      <c r="P71908" s="9"/>
      <c r="Q71908" s="9"/>
    </row>
    <row r="71909" spans="11:17" x14ac:dyDescent="0.25">
      <c r="K71909" s="9"/>
      <c r="N71909" s="9"/>
      <c r="O71909" s="9"/>
      <c r="P71909" s="9"/>
      <c r="Q71909" s="9"/>
    </row>
    <row r="71910" spans="11:17" x14ac:dyDescent="0.25">
      <c r="K71910" s="9"/>
      <c r="N71910" s="9"/>
      <c r="O71910" s="9"/>
      <c r="P71910" s="9"/>
      <c r="Q71910" s="9"/>
    </row>
    <row r="71911" spans="11:17" x14ac:dyDescent="0.25">
      <c r="K71911" s="9"/>
      <c r="N71911" s="9"/>
      <c r="O71911" s="9"/>
      <c r="P71911" s="9"/>
      <c r="Q71911" s="9"/>
    </row>
    <row r="71912" spans="11:17" x14ac:dyDescent="0.25">
      <c r="K71912" s="9"/>
      <c r="N71912" s="9"/>
      <c r="O71912" s="9"/>
      <c r="P71912" s="9"/>
      <c r="Q71912" s="9"/>
    </row>
    <row r="71913" spans="11:17" x14ac:dyDescent="0.25">
      <c r="K71913" s="9"/>
      <c r="N71913" s="9"/>
      <c r="O71913" s="9"/>
      <c r="P71913" s="9"/>
      <c r="Q71913" s="9"/>
    </row>
    <row r="71914" spans="11:17" x14ac:dyDescent="0.25">
      <c r="K71914" s="9"/>
      <c r="N71914" s="9"/>
      <c r="O71914" s="9"/>
      <c r="P71914" s="9"/>
      <c r="Q71914" s="9"/>
    </row>
    <row r="71915" spans="11:17" x14ac:dyDescent="0.25">
      <c r="K71915" s="9"/>
      <c r="N71915" s="9"/>
      <c r="O71915" s="9"/>
      <c r="P71915" s="9"/>
      <c r="Q71915" s="9"/>
    </row>
    <row r="71916" spans="11:17" x14ac:dyDescent="0.25">
      <c r="K71916" s="9"/>
      <c r="N71916" s="9"/>
      <c r="O71916" s="9"/>
      <c r="P71916" s="9"/>
      <c r="Q71916" s="9"/>
    </row>
    <row r="71917" spans="11:17" x14ac:dyDescent="0.25">
      <c r="K71917" s="9"/>
      <c r="N71917" s="9"/>
      <c r="O71917" s="9"/>
      <c r="P71917" s="9"/>
      <c r="Q71917" s="9"/>
    </row>
    <row r="71918" spans="11:17" x14ac:dyDescent="0.25">
      <c r="K71918" s="9"/>
      <c r="N71918" s="9"/>
      <c r="O71918" s="9"/>
      <c r="P71918" s="9"/>
      <c r="Q71918" s="9"/>
    </row>
    <row r="71919" spans="11:17" x14ac:dyDescent="0.25">
      <c r="K71919" s="9"/>
      <c r="N71919" s="9"/>
      <c r="O71919" s="9"/>
      <c r="P71919" s="9"/>
      <c r="Q71919" s="9"/>
    </row>
    <row r="71920" spans="11:17" x14ac:dyDescent="0.25">
      <c r="K71920" s="9"/>
      <c r="N71920" s="9"/>
      <c r="O71920" s="9"/>
      <c r="P71920" s="9"/>
      <c r="Q71920" s="9"/>
    </row>
    <row r="71921" spans="11:17" x14ac:dyDescent="0.25">
      <c r="K71921" s="9"/>
      <c r="N71921" s="9"/>
      <c r="O71921" s="9"/>
      <c r="P71921" s="9"/>
      <c r="Q71921" s="9"/>
    </row>
    <row r="71922" spans="11:17" x14ac:dyDescent="0.25">
      <c r="K71922" s="9"/>
      <c r="N71922" s="9"/>
      <c r="O71922" s="9"/>
      <c r="P71922" s="9"/>
      <c r="Q71922" s="9"/>
    </row>
    <row r="71923" spans="11:17" x14ac:dyDescent="0.25">
      <c r="K71923" s="9"/>
      <c r="N71923" s="9"/>
      <c r="O71923" s="9"/>
      <c r="P71923" s="9"/>
      <c r="Q71923" s="9"/>
    </row>
    <row r="71924" spans="11:17" x14ac:dyDescent="0.25">
      <c r="K71924" s="9"/>
      <c r="N71924" s="9"/>
      <c r="O71924" s="9"/>
      <c r="P71924" s="9"/>
      <c r="Q71924" s="9"/>
    </row>
    <row r="71925" spans="11:17" x14ac:dyDescent="0.25">
      <c r="K71925" s="9"/>
      <c r="N71925" s="9"/>
      <c r="O71925" s="9"/>
      <c r="P71925" s="9"/>
      <c r="Q71925" s="9"/>
    </row>
    <row r="71926" spans="11:17" x14ac:dyDescent="0.25">
      <c r="K71926" s="9"/>
      <c r="N71926" s="9"/>
      <c r="O71926" s="9"/>
      <c r="P71926" s="9"/>
      <c r="Q71926" s="9"/>
    </row>
    <row r="71927" spans="11:17" x14ac:dyDescent="0.25">
      <c r="K71927" s="9"/>
      <c r="N71927" s="9"/>
      <c r="O71927" s="9"/>
      <c r="P71927" s="9"/>
      <c r="Q71927" s="9"/>
    </row>
    <row r="71928" spans="11:17" x14ac:dyDescent="0.25">
      <c r="K71928" s="9"/>
      <c r="N71928" s="9"/>
      <c r="O71928" s="9"/>
      <c r="P71928" s="9"/>
      <c r="Q71928" s="9"/>
    </row>
    <row r="71929" spans="11:17" x14ac:dyDescent="0.25">
      <c r="K71929" s="9"/>
      <c r="N71929" s="9"/>
      <c r="O71929" s="9"/>
      <c r="P71929" s="9"/>
      <c r="Q71929" s="9"/>
    </row>
    <row r="71930" spans="11:17" x14ac:dyDescent="0.25">
      <c r="K71930" s="9"/>
      <c r="N71930" s="9"/>
      <c r="O71930" s="9"/>
      <c r="P71930" s="9"/>
      <c r="Q71930" s="9"/>
    </row>
    <row r="71931" spans="11:17" x14ac:dyDescent="0.25">
      <c r="K71931" s="9"/>
      <c r="N71931" s="9"/>
      <c r="O71931" s="9"/>
      <c r="P71931" s="9"/>
      <c r="Q71931" s="9"/>
    </row>
    <row r="71932" spans="11:17" x14ac:dyDescent="0.25">
      <c r="K71932" s="9"/>
      <c r="N71932" s="9"/>
      <c r="O71932" s="9"/>
      <c r="P71932" s="9"/>
      <c r="Q71932" s="9"/>
    </row>
    <row r="71933" spans="11:17" x14ac:dyDescent="0.25">
      <c r="K71933" s="9"/>
      <c r="N71933" s="9"/>
      <c r="O71933" s="9"/>
      <c r="P71933" s="9"/>
      <c r="Q71933" s="9"/>
    </row>
    <row r="71934" spans="11:17" x14ac:dyDescent="0.25">
      <c r="K71934" s="9"/>
      <c r="N71934" s="9"/>
      <c r="O71934" s="9"/>
      <c r="P71934" s="9"/>
      <c r="Q71934" s="9"/>
    </row>
    <row r="71935" spans="11:17" x14ac:dyDescent="0.25">
      <c r="K71935" s="9"/>
      <c r="N71935" s="9"/>
      <c r="O71935" s="9"/>
      <c r="P71935" s="9"/>
      <c r="Q71935" s="9"/>
    </row>
    <row r="71936" spans="11:17" x14ac:dyDescent="0.25">
      <c r="K71936" s="9"/>
      <c r="N71936" s="9"/>
      <c r="O71936" s="9"/>
      <c r="P71936" s="9"/>
      <c r="Q71936" s="9"/>
    </row>
    <row r="71937" spans="11:17" x14ac:dyDescent="0.25">
      <c r="K71937" s="9"/>
      <c r="N71937" s="9"/>
      <c r="O71937" s="9"/>
      <c r="P71937" s="9"/>
      <c r="Q71937" s="9"/>
    </row>
    <row r="71938" spans="11:17" x14ac:dyDescent="0.25">
      <c r="K71938" s="9"/>
      <c r="N71938" s="9"/>
      <c r="O71938" s="9"/>
      <c r="P71938" s="9"/>
      <c r="Q71938" s="9"/>
    </row>
    <row r="71939" spans="11:17" x14ac:dyDescent="0.25">
      <c r="K71939" s="9"/>
      <c r="N71939" s="9"/>
      <c r="O71939" s="9"/>
      <c r="P71939" s="9"/>
      <c r="Q71939" s="9"/>
    </row>
    <row r="71940" spans="11:17" x14ac:dyDescent="0.25">
      <c r="K71940" s="9"/>
      <c r="N71940" s="9"/>
      <c r="O71940" s="9"/>
      <c r="P71940" s="9"/>
      <c r="Q71940" s="9"/>
    </row>
    <row r="71941" spans="11:17" x14ac:dyDescent="0.25">
      <c r="K71941" s="9"/>
      <c r="N71941" s="9"/>
      <c r="O71941" s="9"/>
      <c r="P71941" s="9"/>
      <c r="Q71941" s="9"/>
    </row>
    <row r="71942" spans="11:17" x14ac:dyDescent="0.25">
      <c r="K71942" s="9"/>
      <c r="N71942" s="9"/>
      <c r="O71942" s="9"/>
      <c r="P71942" s="9"/>
      <c r="Q71942" s="9"/>
    </row>
    <row r="71943" spans="11:17" x14ac:dyDescent="0.25">
      <c r="K71943" s="9"/>
      <c r="N71943" s="9"/>
      <c r="O71943" s="9"/>
      <c r="P71943" s="9"/>
      <c r="Q71943" s="9"/>
    </row>
    <row r="71944" spans="11:17" x14ac:dyDescent="0.25">
      <c r="K71944" s="9"/>
      <c r="N71944" s="9"/>
      <c r="O71944" s="9"/>
      <c r="P71944" s="9"/>
      <c r="Q71944" s="9"/>
    </row>
    <row r="71945" spans="11:17" x14ac:dyDescent="0.25">
      <c r="K71945" s="9"/>
      <c r="N71945" s="9"/>
      <c r="O71945" s="9"/>
      <c r="P71945" s="9"/>
      <c r="Q71945" s="9"/>
    </row>
    <row r="71946" spans="11:17" x14ac:dyDescent="0.25">
      <c r="K71946" s="9"/>
      <c r="N71946" s="9"/>
      <c r="O71946" s="9"/>
      <c r="P71946" s="9"/>
      <c r="Q71946" s="9"/>
    </row>
    <row r="71947" spans="11:17" x14ac:dyDescent="0.25">
      <c r="K71947" s="9"/>
      <c r="N71947" s="9"/>
      <c r="O71947" s="9"/>
      <c r="P71947" s="9"/>
      <c r="Q71947" s="9"/>
    </row>
    <row r="71948" spans="11:17" x14ac:dyDescent="0.25">
      <c r="K71948" s="9"/>
      <c r="N71948" s="9"/>
      <c r="O71948" s="9"/>
      <c r="P71948" s="9"/>
      <c r="Q71948" s="9"/>
    </row>
    <row r="71949" spans="11:17" x14ac:dyDescent="0.25">
      <c r="K71949" s="9"/>
      <c r="N71949" s="9"/>
      <c r="O71949" s="9"/>
      <c r="P71949" s="9"/>
      <c r="Q71949" s="9"/>
    </row>
    <row r="71950" spans="11:17" x14ac:dyDescent="0.25">
      <c r="K71950" s="9"/>
      <c r="N71950" s="9"/>
      <c r="O71950" s="9"/>
      <c r="P71950" s="9"/>
      <c r="Q71950" s="9"/>
    </row>
    <row r="71951" spans="11:17" x14ac:dyDescent="0.25">
      <c r="K71951" s="9"/>
      <c r="N71951" s="9"/>
      <c r="O71951" s="9"/>
      <c r="P71951" s="9"/>
      <c r="Q71951" s="9"/>
    </row>
    <row r="71952" spans="11:17" x14ac:dyDescent="0.25">
      <c r="K71952" s="9"/>
      <c r="N71952" s="9"/>
      <c r="O71952" s="9"/>
      <c r="P71952" s="9"/>
      <c r="Q71952" s="9"/>
    </row>
    <row r="71953" spans="11:17" x14ac:dyDescent="0.25">
      <c r="K71953" s="9"/>
      <c r="N71953" s="9"/>
      <c r="O71953" s="9"/>
      <c r="P71953" s="9"/>
      <c r="Q71953" s="9"/>
    </row>
    <row r="71954" spans="11:17" x14ac:dyDescent="0.25">
      <c r="K71954" s="9"/>
      <c r="N71954" s="9"/>
      <c r="O71954" s="9"/>
      <c r="P71954" s="9"/>
      <c r="Q71954" s="9"/>
    </row>
    <row r="71955" spans="11:17" x14ac:dyDescent="0.25">
      <c r="K71955" s="9"/>
      <c r="N71955" s="9"/>
      <c r="O71955" s="9"/>
      <c r="P71955" s="9"/>
      <c r="Q71955" s="9"/>
    </row>
    <row r="71956" spans="11:17" x14ac:dyDescent="0.25">
      <c r="K71956" s="9"/>
      <c r="N71956" s="9"/>
      <c r="O71956" s="9"/>
      <c r="P71956" s="9"/>
      <c r="Q71956" s="9"/>
    </row>
    <row r="71957" spans="11:17" x14ac:dyDescent="0.25">
      <c r="K71957" s="9"/>
      <c r="N71957" s="9"/>
      <c r="O71957" s="9"/>
      <c r="P71957" s="9"/>
      <c r="Q71957" s="9"/>
    </row>
    <row r="71958" spans="11:17" x14ac:dyDescent="0.25">
      <c r="K71958" s="9"/>
      <c r="N71958" s="9"/>
      <c r="O71958" s="9"/>
      <c r="P71958" s="9"/>
      <c r="Q71958" s="9"/>
    </row>
    <row r="71959" spans="11:17" x14ac:dyDescent="0.25">
      <c r="K71959" s="9"/>
      <c r="N71959" s="9"/>
      <c r="O71959" s="9"/>
      <c r="P71959" s="9"/>
      <c r="Q71959" s="9"/>
    </row>
    <row r="71960" spans="11:17" x14ac:dyDescent="0.25">
      <c r="K71960" s="9"/>
      <c r="N71960" s="9"/>
      <c r="O71960" s="9"/>
      <c r="P71960" s="9"/>
      <c r="Q71960" s="9"/>
    </row>
    <row r="71961" spans="11:17" x14ac:dyDescent="0.25">
      <c r="K71961" s="9"/>
      <c r="N71961" s="9"/>
      <c r="O71961" s="9"/>
      <c r="P71961" s="9"/>
      <c r="Q71961" s="9"/>
    </row>
    <row r="71962" spans="11:17" x14ac:dyDescent="0.25">
      <c r="K71962" s="9"/>
      <c r="N71962" s="9"/>
      <c r="O71962" s="9"/>
      <c r="P71962" s="9"/>
      <c r="Q71962" s="9"/>
    </row>
    <row r="71963" spans="11:17" x14ac:dyDescent="0.25">
      <c r="K71963" s="9"/>
      <c r="N71963" s="9"/>
      <c r="O71963" s="9"/>
      <c r="P71963" s="9"/>
      <c r="Q71963" s="9"/>
    </row>
    <row r="71964" spans="11:17" x14ac:dyDescent="0.25">
      <c r="K71964" s="9"/>
      <c r="N71964" s="9"/>
      <c r="O71964" s="9"/>
      <c r="P71964" s="9"/>
      <c r="Q71964" s="9"/>
    </row>
    <row r="71965" spans="11:17" x14ac:dyDescent="0.25">
      <c r="K71965" s="9"/>
      <c r="N71965" s="9"/>
      <c r="O71965" s="9"/>
      <c r="P71965" s="9"/>
      <c r="Q71965" s="9"/>
    </row>
    <row r="71966" spans="11:17" x14ac:dyDescent="0.25">
      <c r="K71966" s="9"/>
      <c r="N71966" s="9"/>
      <c r="O71966" s="9"/>
      <c r="P71966" s="9"/>
      <c r="Q71966" s="9"/>
    </row>
    <row r="71967" spans="11:17" x14ac:dyDescent="0.25">
      <c r="K71967" s="9"/>
      <c r="N71967" s="9"/>
      <c r="O71967" s="9"/>
      <c r="P71967" s="9"/>
      <c r="Q71967" s="9"/>
    </row>
    <row r="71968" spans="11:17" x14ac:dyDescent="0.25">
      <c r="K71968" s="9"/>
      <c r="N71968" s="9"/>
      <c r="O71968" s="9"/>
      <c r="P71968" s="9"/>
      <c r="Q71968" s="9"/>
    </row>
    <row r="71969" spans="11:17" x14ac:dyDescent="0.25">
      <c r="K71969" s="9"/>
      <c r="N71969" s="9"/>
      <c r="O71969" s="9"/>
      <c r="P71969" s="9"/>
      <c r="Q71969" s="9"/>
    </row>
    <row r="71970" spans="11:17" x14ac:dyDescent="0.25">
      <c r="K71970" s="9"/>
      <c r="N71970" s="9"/>
      <c r="O71970" s="9"/>
      <c r="P71970" s="9"/>
      <c r="Q71970" s="9"/>
    </row>
    <row r="71971" spans="11:17" x14ac:dyDescent="0.25">
      <c r="K71971" s="9"/>
      <c r="N71971" s="9"/>
      <c r="O71971" s="9"/>
      <c r="P71971" s="9"/>
      <c r="Q71971" s="9"/>
    </row>
    <row r="71972" spans="11:17" x14ac:dyDescent="0.25">
      <c r="K71972" s="9"/>
      <c r="N71972" s="9"/>
      <c r="O71972" s="9"/>
      <c r="P71972" s="9"/>
      <c r="Q71972" s="9"/>
    </row>
    <row r="71973" spans="11:17" x14ac:dyDescent="0.25">
      <c r="K71973" s="9"/>
      <c r="N71973" s="9"/>
      <c r="O71973" s="9"/>
      <c r="P71973" s="9"/>
      <c r="Q71973" s="9"/>
    </row>
    <row r="71974" spans="11:17" x14ac:dyDescent="0.25">
      <c r="K71974" s="9"/>
      <c r="N71974" s="9"/>
      <c r="O71974" s="9"/>
      <c r="P71974" s="9"/>
      <c r="Q71974" s="9"/>
    </row>
    <row r="71975" spans="11:17" x14ac:dyDescent="0.25">
      <c r="K71975" s="9"/>
      <c r="N71975" s="9"/>
      <c r="O71975" s="9"/>
      <c r="P71975" s="9"/>
      <c r="Q71975" s="9"/>
    </row>
    <row r="71976" spans="11:17" x14ac:dyDescent="0.25">
      <c r="K71976" s="9"/>
      <c r="N71976" s="9"/>
      <c r="O71976" s="9"/>
      <c r="P71976" s="9"/>
      <c r="Q71976" s="9"/>
    </row>
    <row r="71977" spans="11:17" x14ac:dyDescent="0.25">
      <c r="K71977" s="9"/>
      <c r="N71977" s="9"/>
      <c r="O71977" s="9"/>
      <c r="P71977" s="9"/>
      <c r="Q71977" s="9"/>
    </row>
    <row r="71978" spans="11:17" x14ac:dyDescent="0.25">
      <c r="K71978" s="9"/>
      <c r="N71978" s="9"/>
      <c r="O71978" s="9"/>
      <c r="P71978" s="9"/>
      <c r="Q71978" s="9"/>
    </row>
    <row r="71979" spans="11:17" x14ac:dyDescent="0.25">
      <c r="K71979" s="9"/>
      <c r="N71979" s="9"/>
      <c r="O71979" s="9"/>
      <c r="P71979" s="9"/>
      <c r="Q71979" s="9"/>
    </row>
    <row r="71980" spans="11:17" x14ac:dyDescent="0.25">
      <c r="K71980" s="9"/>
      <c r="N71980" s="9"/>
      <c r="O71980" s="9"/>
      <c r="P71980" s="9"/>
      <c r="Q71980" s="9"/>
    </row>
    <row r="71981" spans="11:17" x14ac:dyDescent="0.25">
      <c r="K71981" s="9"/>
      <c r="N71981" s="9"/>
      <c r="O71981" s="9"/>
      <c r="P71981" s="9"/>
      <c r="Q71981" s="9"/>
    </row>
    <row r="71982" spans="11:17" x14ac:dyDescent="0.25">
      <c r="K71982" s="9"/>
      <c r="N71982" s="9"/>
      <c r="O71982" s="9"/>
      <c r="P71982" s="9"/>
      <c r="Q71982" s="9"/>
    </row>
    <row r="71983" spans="11:17" x14ac:dyDescent="0.25">
      <c r="K71983" s="9"/>
      <c r="N71983" s="9"/>
      <c r="O71983" s="9"/>
      <c r="P71983" s="9"/>
      <c r="Q71983" s="9"/>
    </row>
    <row r="71984" spans="11:17" x14ac:dyDescent="0.25">
      <c r="K71984" s="9"/>
      <c r="N71984" s="9"/>
      <c r="O71984" s="9"/>
      <c r="P71984" s="9"/>
      <c r="Q71984" s="9"/>
    </row>
    <row r="71985" spans="11:17" x14ac:dyDescent="0.25">
      <c r="K71985" s="9"/>
      <c r="N71985" s="9"/>
      <c r="O71985" s="9"/>
      <c r="P71985" s="9"/>
      <c r="Q71985" s="9"/>
    </row>
    <row r="71986" spans="11:17" x14ac:dyDescent="0.25">
      <c r="K71986" s="9"/>
      <c r="N71986" s="9"/>
      <c r="O71986" s="9"/>
      <c r="P71986" s="9"/>
      <c r="Q71986" s="9"/>
    </row>
    <row r="71987" spans="11:17" x14ac:dyDescent="0.25">
      <c r="K71987" s="9"/>
      <c r="N71987" s="9"/>
      <c r="O71987" s="9"/>
      <c r="P71987" s="9"/>
      <c r="Q71987" s="9"/>
    </row>
    <row r="71988" spans="11:17" x14ac:dyDescent="0.25">
      <c r="K71988" s="9"/>
      <c r="N71988" s="9"/>
      <c r="O71988" s="9"/>
      <c r="P71988" s="9"/>
      <c r="Q71988" s="9"/>
    </row>
    <row r="71989" spans="11:17" x14ac:dyDescent="0.25">
      <c r="K71989" s="9"/>
      <c r="N71989" s="9"/>
      <c r="O71989" s="9"/>
      <c r="P71989" s="9"/>
      <c r="Q71989" s="9"/>
    </row>
    <row r="71990" spans="11:17" x14ac:dyDescent="0.25">
      <c r="K71990" s="9"/>
      <c r="N71990" s="9"/>
      <c r="O71990" s="9"/>
      <c r="P71990" s="9"/>
      <c r="Q71990" s="9"/>
    </row>
    <row r="71991" spans="11:17" x14ac:dyDescent="0.25">
      <c r="K71991" s="9"/>
      <c r="N71991" s="9"/>
      <c r="O71991" s="9"/>
      <c r="P71991" s="9"/>
      <c r="Q71991" s="9"/>
    </row>
    <row r="71992" spans="11:17" x14ac:dyDescent="0.25">
      <c r="K71992" s="9"/>
      <c r="N71992" s="9"/>
      <c r="O71992" s="9"/>
      <c r="P71992" s="9"/>
      <c r="Q71992" s="9"/>
    </row>
    <row r="71993" spans="11:17" x14ac:dyDescent="0.25">
      <c r="K71993" s="9"/>
      <c r="N71993" s="9"/>
      <c r="O71993" s="9"/>
      <c r="P71993" s="9"/>
      <c r="Q71993" s="9"/>
    </row>
    <row r="71994" spans="11:17" x14ac:dyDescent="0.25">
      <c r="K71994" s="9"/>
      <c r="N71994" s="9"/>
      <c r="O71994" s="9"/>
      <c r="P71994" s="9"/>
      <c r="Q71994" s="9"/>
    </row>
    <row r="71995" spans="11:17" x14ac:dyDescent="0.25">
      <c r="K71995" s="9"/>
      <c r="N71995" s="9"/>
      <c r="O71995" s="9"/>
      <c r="P71995" s="9"/>
      <c r="Q71995" s="9"/>
    </row>
    <row r="71996" spans="11:17" x14ac:dyDescent="0.25">
      <c r="K71996" s="9"/>
      <c r="N71996" s="9"/>
      <c r="O71996" s="9"/>
      <c r="P71996" s="9"/>
      <c r="Q71996" s="9"/>
    </row>
    <row r="71997" spans="11:17" x14ac:dyDescent="0.25">
      <c r="K71997" s="9"/>
      <c r="N71997" s="9"/>
      <c r="O71997" s="9"/>
      <c r="P71997" s="9"/>
      <c r="Q71997" s="9"/>
    </row>
    <row r="71998" spans="11:17" x14ac:dyDescent="0.25">
      <c r="K71998" s="9"/>
      <c r="N71998" s="9"/>
      <c r="O71998" s="9"/>
      <c r="P71998" s="9"/>
      <c r="Q71998" s="9"/>
    </row>
    <row r="71999" spans="11:17" x14ac:dyDescent="0.25">
      <c r="K71999" s="9"/>
      <c r="N71999" s="9"/>
      <c r="O71999" s="9"/>
      <c r="P71999" s="9"/>
      <c r="Q71999" s="9"/>
    </row>
    <row r="72000" spans="11:17" x14ac:dyDescent="0.25">
      <c r="K72000" s="9"/>
      <c r="N72000" s="9"/>
      <c r="O72000" s="9"/>
      <c r="P72000" s="9"/>
      <c r="Q72000" s="9"/>
    </row>
    <row r="72001" spans="11:17" x14ac:dyDescent="0.25">
      <c r="K72001" s="9"/>
      <c r="N72001" s="9"/>
      <c r="O72001" s="9"/>
      <c r="P72001" s="9"/>
      <c r="Q72001" s="9"/>
    </row>
    <row r="72002" spans="11:17" x14ac:dyDescent="0.25">
      <c r="K72002" s="9"/>
      <c r="N72002" s="9"/>
      <c r="O72002" s="9"/>
      <c r="P72002" s="9"/>
      <c r="Q72002" s="9"/>
    </row>
    <row r="72003" spans="11:17" x14ac:dyDescent="0.25">
      <c r="K72003" s="9"/>
      <c r="N72003" s="9"/>
      <c r="O72003" s="9"/>
      <c r="P72003" s="9"/>
      <c r="Q72003" s="9"/>
    </row>
    <row r="72004" spans="11:17" x14ac:dyDescent="0.25">
      <c r="K72004" s="9"/>
      <c r="N72004" s="9"/>
      <c r="O72004" s="9"/>
      <c r="P72004" s="9"/>
      <c r="Q72004" s="9"/>
    </row>
    <row r="72005" spans="11:17" x14ac:dyDescent="0.25">
      <c r="K72005" s="9"/>
      <c r="N72005" s="9"/>
      <c r="O72005" s="9"/>
      <c r="P72005" s="9"/>
      <c r="Q72005" s="9"/>
    </row>
    <row r="72006" spans="11:17" x14ac:dyDescent="0.25">
      <c r="K72006" s="9"/>
      <c r="N72006" s="9"/>
      <c r="O72006" s="9"/>
      <c r="P72006" s="9"/>
      <c r="Q72006" s="9"/>
    </row>
    <row r="72007" spans="11:17" x14ac:dyDescent="0.25">
      <c r="K72007" s="9"/>
      <c r="N72007" s="9"/>
      <c r="O72007" s="9"/>
      <c r="P72007" s="9"/>
      <c r="Q72007" s="9"/>
    </row>
    <row r="72008" spans="11:17" x14ac:dyDescent="0.25">
      <c r="K72008" s="9"/>
      <c r="N72008" s="9"/>
      <c r="O72008" s="9"/>
      <c r="P72008" s="9"/>
      <c r="Q72008" s="9"/>
    </row>
    <row r="72009" spans="11:17" x14ac:dyDescent="0.25">
      <c r="K72009" s="9"/>
      <c r="N72009" s="9"/>
      <c r="O72009" s="9"/>
      <c r="P72009" s="9"/>
      <c r="Q72009" s="9"/>
    </row>
    <row r="72010" spans="11:17" x14ac:dyDescent="0.25">
      <c r="K72010" s="9"/>
      <c r="N72010" s="9"/>
      <c r="O72010" s="9"/>
      <c r="P72010" s="9"/>
      <c r="Q72010" s="9"/>
    </row>
    <row r="72011" spans="11:17" x14ac:dyDescent="0.25">
      <c r="K72011" s="9"/>
      <c r="N72011" s="9"/>
      <c r="O72011" s="9"/>
      <c r="P72011" s="9"/>
      <c r="Q72011" s="9"/>
    </row>
    <row r="72012" spans="11:17" x14ac:dyDescent="0.25">
      <c r="K72012" s="9"/>
      <c r="N72012" s="9"/>
      <c r="O72012" s="9"/>
      <c r="P72012" s="9"/>
      <c r="Q72012" s="9"/>
    </row>
    <row r="72013" spans="11:17" x14ac:dyDescent="0.25">
      <c r="K72013" s="9"/>
      <c r="N72013" s="9"/>
      <c r="O72013" s="9"/>
      <c r="P72013" s="9"/>
      <c r="Q72013" s="9"/>
    </row>
    <row r="72014" spans="11:17" x14ac:dyDescent="0.25">
      <c r="K72014" s="9"/>
      <c r="N72014" s="9"/>
      <c r="O72014" s="9"/>
      <c r="P72014" s="9"/>
      <c r="Q72014" s="9"/>
    </row>
    <row r="72015" spans="11:17" x14ac:dyDescent="0.25">
      <c r="K72015" s="9"/>
      <c r="N72015" s="9"/>
      <c r="O72015" s="9"/>
      <c r="P72015" s="9"/>
      <c r="Q72015" s="9"/>
    </row>
    <row r="72016" spans="11:17" x14ac:dyDescent="0.25">
      <c r="K72016" s="9"/>
      <c r="N72016" s="9"/>
      <c r="O72016" s="9"/>
      <c r="P72016" s="9"/>
      <c r="Q72016" s="9"/>
    </row>
    <row r="72017" spans="11:17" x14ac:dyDescent="0.25">
      <c r="K72017" s="9"/>
      <c r="N72017" s="9"/>
      <c r="O72017" s="9"/>
      <c r="P72017" s="9"/>
      <c r="Q72017" s="9"/>
    </row>
    <row r="72018" spans="11:17" x14ac:dyDescent="0.25">
      <c r="K72018" s="9"/>
      <c r="N72018" s="9"/>
      <c r="O72018" s="9"/>
      <c r="P72018" s="9"/>
      <c r="Q72018" s="9"/>
    </row>
    <row r="72019" spans="11:17" x14ac:dyDescent="0.25">
      <c r="K72019" s="9"/>
      <c r="N72019" s="9"/>
      <c r="O72019" s="9"/>
      <c r="P72019" s="9"/>
      <c r="Q72019" s="9"/>
    </row>
    <row r="72020" spans="11:17" x14ac:dyDescent="0.25">
      <c r="K72020" s="9"/>
      <c r="N72020" s="9"/>
      <c r="O72020" s="9"/>
      <c r="P72020" s="9"/>
      <c r="Q72020" s="9"/>
    </row>
    <row r="72021" spans="11:17" x14ac:dyDescent="0.25">
      <c r="K72021" s="9"/>
      <c r="N72021" s="9"/>
      <c r="O72021" s="9"/>
      <c r="P72021" s="9"/>
      <c r="Q72021" s="9"/>
    </row>
    <row r="72022" spans="11:17" x14ac:dyDescent="0.25">
      <c r="K72022" s="9"/>
      <c r="N72022" s="9"/>
      <c r="O72022" s="9"/>
      <c r="P72022" s="9"/>
      <c r="Q72022" s="9"/>
    </row>
    <row r="72023" spans="11:17" x14ac:dyDescent="0.25">
      <c r="K72023" s="9"/>
      <c r="N72023" s="9"/>
      <c r="O72023" s="9"/>
      <c r="P72023" s="9"/>
      <c r="Q72023" s="9"/>
    </row>
    <row r="72024" spans="11:17" x14ac:dyDescent="0.25">
      <c r="K72024" s="9"/>
      <c r="N72024" s="9"/>
      <c r="O72024" s="9"/>
      <c r="P72024" s="9"/>
      <c r="Q72024" s="9"/>
    </row>
    <row r="72025" spans="11:17" x14ac:dyDescent="0.25">
      <c r="K72025" s="9"/>
      <c r="N72025" s="9"/>
      <c r="O72025" s="9"/>
      <c r="P72025" s="9"/>
      <c r="Q72025" s="9"/>
    </row>
    <row r="72026" spans="11:17" x14ac:dyDescent="0.25">
      <c r="K72026" s="9"/>
      <c r="N72026" s="9"/>
      <c r="O72026" s="9"/>
      <c r="P72026" s="9"/>
      <c r="Q72026" s="9"/>
    </row>
    <row r="72027" spans="11:17" x14ac:dyDescent="0.25">
      <c r="K72027" s="9"/>
      <c r="N72027" s="9"/>
      <c r="O72027" s="9"/>
      <c r="P72027" s="9"/>
      <c r="Q72027" s="9"/>
    </row>
    <row r="72028" spans="11:17" x14ac:dyDescent="0.25">
      <c r="K72028" s="9"/>
      <c r="N72028" s="9"/>
      <c r="O72028" s="9"/>
      <c r="P72028" s="9"/>
      <c r="Q72028" s="9"/>
    </row>
    <row r="72029" spans="11:17" x14ac:dyDescent="0.25">
      <c r="K72029" s="9"/>
      <c r="N72029" s="9"/>
      <c r="O72029" s="9"/>
      <c r="P72029" s="9"/>
      <c r="Q72029" s="9"/>
    </row>
    <row r="72030" spans="11:17" x14ac:dyDescent="0.25">
      <c r="K72030" s="9"/>
      <c r="N72030" s="9"/>
      <c r="O72030" s="9"/>
      <c r="P72030" s="9"/>
      <c r="Q72030" s="9"/>
    </row>
    <row r="72031" spans="11:17" x14ac:dyDescent="0.25">
      <c r="K72031" s="9"/>
      <c r="N72031" s="9"/>
      <c r="O72031" s="9"/>
      <c r="P72031" s="9"/>
      <c r="Q72031" s="9"/>
    </row>
    <row r="72032" spans="11:17" x14ac:dyDescent="0.25">
      <c r="K72032" s="9"/>
      <c r="N72032" s="9"/>
      <c r="O72032" s="9"/>
      <c r="P72032" s="9"/>
      <c r="Q72032" s="9"/>
    </row>
    <row r="72033" spans="11:17" x14ac:dyDescent="0.25">
      <c r="K72033" s="9"/>
      <c r="N72033" s="9"/>
      <c r="O72033" s="9"/>
      <c r="P72033" s="9"/>
      <c r="Q72033" s="9"/>
    </row>
    <row r="72034" spans="11:17" x14ac:dyDescent="0.25">
      <c r="K72034" s="9"/>
      <c r="N72034" s="9"/>
      <c r="O72034" s="9"/>
      <c r="P72034" s="9"/>
      <c r="Q72034" s="9"/>
    </row>
    <row r="72035" spans="11:17" x14ac:dyDescent="0.25">
      <c r="K72035" s="9"/>
      <c r="N72035" s="9"/>
      <c r="O72035" s="9"/>
      <c r="P72035" s="9"/>
      <c r="Q72035" s="9"/>
    </row>
    <row r="72036" spans="11:17" x14ac:dyDescent="0.25">
      <c r="K72036" s="9"/>
      <c r="N72036" s="9"/>
      <c r="O72036" s="9"/>
      <c r="P72036" s="9"/>
      <c r="Q72036" s="9"/>
    </row>
    <row r="72037" spans="11:17" x14ac:dyDescent="0.25">
      <c r="K72037" s="9"/>
      <c r="N72037" s="9"/>
      <c r="O72037" s="9"/>
      <c r="P72037" s="9"/>
      <c r="Q72037" s="9"/>
    </row>
    <row r="72038" spans="11:17" x14ac:dyDescent="0.25">
      <c r="K72038" s="9"/>
      <c r="N72038" s="9"/>
      <c r="O72038" s="9"/>
      <c r="P72038" s="9"/>
      <c r="Q72038" s="9"/>
    </row>
    <row r="72039" spans="11:17" x14ac:dyDescent="0.25">
      <c r="K72039" s="9"/>
      <c r="N72039" s="9"/>
      <c r="O72039" s="9"/>
      <c r="P72039" s="9"/>
      <c r="Q72039" s="9"/>
    </row>
    <row r="72040" spans="11:17" x14ac:dyDescent="0.25">
      <c r="K72040" s="9"/>
      <c r="N72040" s="9"/>
      <c r="O72040" s="9"/>
      <c r="P72040" s="9"/>
      <c r="Q72040" s="9"/>
    </row>
    <row r="72041" spans="11:17" x14ac:dyDescent="0.25">
      <c r="K72041" s="9"/>
      <c r="N72041" s="9"/>
      <c r="O72041" s="9"/>
      <c r="P72041" s="9"/>
      <c r="Q72041" s="9"/>
    </row>
    <row r="72042" spans="11:17" x14ac:dyDescent="0.25">
      <c r="K72042" s="9"/>
      <c r="N72042" s="9"/>
      <c r="O72042" s="9"/>
      <c r="P72042" s="9"/>
      <c r="Q72042" s="9"/>
    </row>
    <row r="72043" spans="11:17" x14ac:dyDescent="0.25">
      <c r="K72043" s="9"/>
      <c r="N72043" s="9"/>
      <c r="O72043" s="9"/>
      <c r="P72043" s="9"/>
      <c r="Q72043" s="9"/>
    </row>
    <row r="72044" spans="11:17" x14ac:dyDescent="0.25">
      <c r="K72044" s="9"/>
      <c r="N72044" s="9"/>
      <c r="O72044" s="9"/>
      <c r="P72044" s="9"/>
      <c r="Q72044" s="9"/>
    </row>
    <row r="72045" spans="11:17" x14ac:dyDescent="0.25">
      <c r="K72045" s="9"/>
      <c r="N72045" s="9"/>
      <c r="O72045" s="9"/>
      <c r="P72045" s="9"/>
      <c r="Q72045" s="9"/>
    </row>
    <row r="72046" spans="11:17" x14ac:dyDescent="0.25">
      <c r="K72046" s="9"/>
      <c r="N72046" s="9"/>
      <c r="O72046" s="9"/>
      <c r="P72046" s="9"/>
      <c r="Q72046" s="9"/>
    </row>
    <row r="72047" spans="11:17" x14ac:dyDescent="0.25">
      <c r="K72047" s="9"/>
      <c r="N72047" s="9"/>
      <c r="O72047" s="9"/>
      <c r="P72047" s="9"/>
      <c r="Q72047" s="9"/>
    </row>
    <row r="72048" spans="11:17" x14ac:dyDescent="0.25">
      <c r="K72048" s="9"/>
      <c r="N72048" s="9"/>
      <c r="O72048" s="9"/>
      <c r="P72048" s="9"/>
      <c r="Q72048" s="9"/>
    </row>
    <row r="72049" spans="11:17" x14ac:dyDescent="0.25">
      <c r="K72049" s="9"/>
      <c r="N72049" s="9"/>
      <c r="O72049" s="9"/>
      <c r="P72049" s="9"/>
      <c r="Q72049" s="9"/>
    </row>
    <row r="72050" spans="11:17" x14ac:dyDescent="0.25">
      <c r="K72050" s="9"/>
      <c r="N72050" s="9"/>
      <c r="O72050" s="9"/>
      <c r="P72050" s="9"/>
      <c r="Q72050" s="9"/>
    </row>
    <row r="72051" spans="11:17" x14ac:dyDescent="0.25">
      <c r="K72051" s="9"/>
      <c r="N72051" s="9"/>
      <c r="O72051" s="9"/>
      <c r="P72051" s="9"/>
      <c r="Q72051" s="9"/>
    </row>
    <row r="72052" spans="11:17" x14ac:dyDescent="0.25">
      <c r="K72052" s="9"/>
      <c r="N72052" s="9"/>
      <c r="O72052" s="9"/>
      <c r="P72052" s="9"/>
      <c r="Q72052" s="9"/>
    </row>
    <row r="72053" spans="11:17" x14ac:dyDescent="0.25">
      <c r="K72053" s="9"/>
      <c r="N72053" s="9"/>
      <c r="O72053" s="9"/>
      <c r="P72053" s="9"/>
      <c r="Q72053" s="9"/>
    </row>
    <row r="72054" spans="11:17" x14ac:dyDescent="0.25">
      <c r="K72054" s="9"/>
      <c r="N72054" s="9"/>
      <c r="O72054" s="9"/>
      <c r="P72054" s="9"/>
      <c r="Q72054" s="9"/>
    </row>
    <row r="72055" spans="11:17" x14ac:dyDescent="0.25">
      <c r="K72055" s="9"/>
      <c r="N72055" s="9"/>
      <c r="O72055" s="9"/>
      <c r="P72055" s="9"/>
      <c r="Q72055" s="9"/>
    </row>
    <row r="72056" spans="11:17" x14ac:dyDescent="0.25">
      <c r="K72056" s="9"/>
      <c r="N72056" s="9"/>
      <c r="O72056" s="9"/>
      <c r="P72056" s="9"/>
      <c r="Q72056" s="9"/>
    </row>
    <row r="72057" spans="11:17" x14ac:dyDescent="0.25">
      <c r="K72057" s="9"/>
      <c r="N72057" s="9"/>
      <c r="O72057" s="9"/>
      <c r="P72057" s="9"/>
      <c r="Q72057" s="9"/>
    </row>
    <row r="72058" spans="11:17" x14ac:dyDescent="0.25">
      <c r="K72058" s="9"/>
      <c r="N72058" s="9"/>
      <c r="O72058" s="9"/>
      <c r="P72058" s="9"/>
      <c r="Q72058" s="9"/>
    </row>
    <row r="72059" spans="11:17" x14ac:dyDescent="0.25">
      <c r="K72059" s="9"/>
      <c r="N72059" s="9"/>
      <c r="O72059" s="9"/>
      <c r="P72059" s="9"/>
      <c r="Q72059" s="9"/>
    </row>
    <row r="72060" spans="11:17" x14ac:dyDescent="0.25">
      <c r="K72060" s="9"/>
      <c r="N72060" s="9"/>
      <c r="O72060" s="9"/>
      <c r="P72060" s="9"/>
      <c r="Q72060" s="9"/>
    </row>
    <row r="72061" spans="11:17" x14ac:dyDescent="0.25">
      <c r="K72061" s="9"/>
      <c r="N72061" s="9"/>
      <c r="O72061" s="9"/>
      <c r="P72061" s="9"/>
      <c r="Q72061" s="9"/>
    </row>
    <row r="72062" spans="11:17" x14ac:dyDescent="0.25">
      <c r="K72062" s="9"/>
      <c r="N72062" s="9"/>
      <c r="O72062" s="9"/>
      <c r="P72062" s="9"/>
      <c r="Q72062" s="9"/>
    </row>
    <row r="72063" spans="11:17" x14ac:dyDescent="0.25">
      <c r="K72063" s="9"/>
      <c r="N72063" s="9"/>
      <c r="O72063" s="9"/>
      <c r="P72063" s="9"/>
      <c r="Q72063" s="9"/>
    </row>
    <row r="72064" spans="11:17" x14ac:dyDescent="0.25">
      <c r="K72064" s="9"/>
      <c r="N72064" s="9"/>
      <c r="O72064" s="9"/>
      <c r="P72064" s="9"/>
      <c r="Q72064" s="9"/>
    </row>
    <row r="72065" spans="11:17" x14ac:dyDescent="0.25">
      <c r="K72065" s="9"/>
      <c r="N72065" s="9"/>
      <c r="O72065" s="9"/>
      <c r="P72065" s="9"/>
      <c r="Q72065" s="9"/>
    </row>
    <row r="72066" spans="11:17" x14ac:dyDescent="0.25">
      <c r="K72066" s="9"/>
      <c r="N72066" s="9"/>
      <c r="O72066" s="9"/>
      <c r="P72066" s="9"/>
      <c r="Q72066" s="9"/>
    </row>
    <row r="72067" spans="11:17" x14ac:dyDescent="0.25">
      <c r="K72067" s="9"/>
      <c r="N72067" s="9"/>
      <c r="O72067" s="9"/>
      <c r="P72067" s="9"/>
      <c r="Q72067" s="9"/>
    </row>
    <row r="72068" spans="11:17" x14ac:dyDescent="0.25">
      <c r="K72068" s="9"/>
      <c r="N72068" s="9"/>
      <c r="O72068" s="9"/>
      <c r="P72068" s="9"/>
      <c r="Q72068" s="9"/>
    </row>
    <row r="72069" spans="11:17" x14ac:dyDescent="0.25">
      <c r="K72069" s="9"/>
      <c r="N72069" s="9"/>
      <c r="O72069" s="9"/>
      <c r="P72069" s="9"/>
      <c r="Q72069" s="9"/>
    </row>
    <row r="72070" spans="11:17" x14ac:dyDescent="0.25">
      <c r="K72070" s="9"/>
      <c r="N72070" s="9"/>
      <c r="O72070" s="9"/>
      <c r="P72070" s="9"/>
      <c r="Q72070" s="9"/>
    </row>
    <row r="72071" spans="11:17" x14ac:dyDescent="0.25">
      <c r="K72071" s="9"/>
      <c r="N72071" s="9"/>
      <c r="O72071" s="9"/>
      <c r="P72071" s="9"/>
      <c r="Q72071" s="9"/>
    </row>
    <row r="72072" spans="11:17" x14ac:dyDescent="0.25">
      <c r="K72072" s="9"/>
      <c r="N72072" s="9"/>
      <c r="O72072" s="9"/>
      <c r="P72072" s="9"/>
      <c r="Q72072" s="9"/>
    </row>
    <row r="72073" spans="11:17" x14ac:dyDescent="0.25">
      <c r="K72073" s="9"/>
      <c r="N72073" s="9"/>
      <c r="O72073" s="9"/>
      <c r="P72073" s="9"/>
      <c r="Q72073" s="9"/>
    </row>
    <row r="72074" spans="11:17" x14ac:dyDescent="0.25">
      <c r="K72074" s="9"/>
      <c r="N72074" s="9"/>
      <c r="O72074" s="9"/>
      <c r="P72074" s="9"/>
      <c r="Q72074" s="9"/>
    </row>
    <row r="72075" spans="11:17" x14ac:dyDescent="0.25">
      <c r="K72075" s="9"/>
      <c r="N72075" s="9"/>
      <c r="O72075" s="9"/>
      <c r="P72075" s="9"/>
      <c r="Q72075" s="9"/>
    </row>
    <row r="72076" spans="11:17" x14ac:dyDescent="0.25">
      <c r="K72076" s="9"/>
      <c r="N72076" s="9"/>
      <c r="O72076" s="9"/>
      <c r="P72076" s="9"/>
      <c r="Q72076" s="9"/>
    </row>
    <row r="72077" spans="11:17" x14ac:dyDescent="0.25">
      <c r="K72077" s="9"/>
      <c r="N72077" s="9"/>
      <c r="O72077" s="9"/>
      <c r="P72077" s="9"/>
      <c r="Q72077" s="9"/>
    </row>
    <row r="72078" spans="11:17" x14ac:dyDescent="0.25">
      <c r="K72078" s="9"/>
      <c r="N72078" s="9"/>
      <c r="O72078" s="9"/>
      <c r="P72078" s="9"/>
      <c r="Q72078" s="9"/>
    </row>
    <row r="72079" spans="11:17" x14ac:dyDescent="0.25">
      <c r="K72079" s="9"/>
      <c r="N72079" s="9"/>
      <c r="O72079" s="9"/>
      <c r="P72079" s="9"/>
      <c r="Q72079" s="9"/>
    </row>
    <row r="72080" spans="11:17" x14ac:dyDescent="0.25">
      <c r="K72080" s="9"/>
      <c r="N72080" s="9"/>
      <c r="O72080" s="9"/>
      <c r="P72080" s="9"/>
      <c r="Q72080" s="9"/>
    </row>
    <row r="72081" spans="11:17" x14ac:dyDescent="0.25">
      <c r="K72081" s="9"/>
      <c r="N72081" s="9"/>
      <c r="O72081" s="9"/>
      <c r="P72081" s="9"/>
      <c r="Q72081" s="9"/>
    </row>
    <row r="72082" spans="11:17" x14ac:dyDescent="0.25">
      <c r="K72082" s="9"/>
      <c r="N72082" s="9"/>
      <c r="O72082" s="9"/>
      <c r="P72082" s="9"/>
      <c r="Q72082" s="9"/>
    </row>
    <row r="72083" spans="11:17" x14ac:dyDescent="0.25">
      <c r="K72083" s="9"/>
      <c r="N72083" s="9"/>
      <c r="O72083" s="9"/>
      <c r="P72083" s="9"/>
      <c r="Q72083" s="9"/>
    </row>
    <row r="72084" spans="11:17" x14ac:dyDescent="0.25">
      <c r="K72084" s="9"/>
      <c r="N72084" s="9"/>
      <c r="O72084" s="9"/>
      <c r="P72084" s="9"/>
      <c r="Q72084" s="9"/>
    </row>
    <row r="72085" spans="11:17" x14ac:dyDescent="0.25">
      <c r="K72085" s="9"/>
      <c r="N72085" s="9"/>
      <c r="O72085" s="9"/>
      <c r="P72085" s="9"/>
      <c r="Q72085" s="9"/>
    </row>
    <row r="72086" spans="11:17" x14ac:dyDescent="0.25">
      <c r="K72086" s="9"/>
      <c r="N72086" s="9"/>
      <c r="O72086" s="9"/>
      <c r="P72086" s="9"/>
      <c r="Q72086" s="9"/>
    </row>
    <row r="72087" spans="11:17" x14ac:dyDescent="0.25">
      <c r="K72087" s="9"/>
      <c r="N72087" s="9"/>
      <c r="O72087" s="9"/>
      <c r="P72087" s="9"/>
      <c r="Q72087" s="9"/>
    </row>
    <row r="72088" spans="11:17" x14ac:dyDescent="0.25">
      <c r="K72088" s="9"/>
      <c r="N72088" s="9"/>
      <c r="O72088" s="9"/>
      <c r="P72088" s="9"/>
      <c r="Q72088" s="9"/>
    </row>
    <row r="72089" spans="11:17" x14ac:dyDescent="0.25">
      <c r="K72089" s="9"/>
      <c r="N72089" s="9"/>
      <c r="O72089" s="9"/>
      <c r="P72089" s="9"/>
      <c r="Q72089" s="9"/>
    </row>
    <row r="72090" spans="11:17" x14ac:dyDescent="0.25">
      <c r="K72090" s="9"/>
      <c r="N72090" s="9"/>
      <c r="O72090" s="9"/>
      <c r="P72090" s="9"/>
      <c r="Q72090" s="9"/>
    </row>
    <row r="72091" spans="11:17" x14ac:dyDescent="0.25">
      <c r="K72091" s="9"/>
      <c r="N72091" s="9"/>
      <c r="O72091" s="9"/>
      <c r="P72091" s="9"/>
      <c r="Q72091" s="9"/>
    </row>
    <row r="72092" spans="11:17" x14ac:dyDescent="0.25">
      <c r="K72092" s="9"/>
      <c r="N72092" s="9"/>
      <c r="O72092" s="9"/>
      <c r="P72092" s="9"/>
      <c r="Q72092" s="9"/>
    </row>
    <row r="72093" spans="11:17" x14ac:dyDescent="0.25">
      <c r="K72093" s="9"/>
      <c r="N72093" s="9"/>
      <c r="O72093" s="9"/>
      <c r="P72093" s="9"/>
      <c r="Q72093" s="9"/>
    </row>
    <row r="72094" spans="11:17" x14ac:dyDescent="0.25">
      <c r="K72094" s="9"/>
      <c r="N72094" s="9"/>
      <c r="O72094" s="9"/>
      <c r="P72094" s="9"/>
      <c r="Q72094" s="9"/>
    </row>
    <row r="72095" spans="11:17" x14ac:dyDescent="0.25">
      <c r="K72095" s="9"/>
      <c r="N72095" s="9"/>
      <c r="O72095" s="9"/>
      <c r="P72095" s="9"/>
      <c r="Q72095" s="9"/>
    </row>
    <row r="72096" spans="11:17" x14ac:dyDescent="0.25">
      <c r="K72096" s="9"/>
      <c r="N72096" s="9"/>
      <c r="O72096" s="9"/>
      <c r="P72096" s="9"/>
      <c r="Q72096" s="9"/>
    </row>
    <row r="72097" spans="11:17" x14ac:dyDescent="0.25">
      <c r="K72097" s="9"/>
      <c r="N72097" s="9"/>
      <c r="O72097" s="9"/>
      <c r="P72097" s="9"/>
      <c r="Q72097" s="9"/>
    </row>
    <row r="72098" spans="11:17" x14ac:dyDescent="0.25">
      <c r="K72098" s="9"/>
      <c r="N72098" s="9"/>
      <c r="O72098" s="9"/>
      <c r="P72098" s="9"/>
      <c r="Q72098" s="9"/>
    </row>
    <row r="72099" spans="11:17" x14ac:dyDescent="0.25">
      <c r="K72099" s="9"/>
      <c r="N72099" s="9"/>
      <c r="O72099" s="9"/>
      <c r="P72099" s="9"/>
      <c r="Q72099" s="9"/>
    </row>
    <row r="72100" spans="11:17" x14ac:dyDescent="0.25">
      <c r="K72100" s="9"/>
      <c r="N72100" s="9"/>
      <c r="O72100" s="9"/>
      <c r="P72100" s="9"/>
      <c r="Q72100" s="9"/>
    </row>
    <row r="72101" spans="11:17" x14ac:dyDescent="0.25">
      <c r="K72101" s="9"/>
      <c r="N72101" s="9"/>
      <c r="O72101" s="9"/>
      <c r="P72101" s="9"/>
      <c r="Q72101" s="9"/>
    </row>
    <row r="72102" spans="11:17" x14ac:dyDescent="0.25">
      <c r="K72102" s="9"/>
      <c r="N72102" s="9"/>
      <c r="O72102" s="9"/>
      <c r="P72102" s="9"/>
      <c r="Q72102" s="9"/>
    </row>
    <row r="72103" spans="11:17" x14ac:dyDescent="0.25">
      <c r="K72103" s="9"/>
      <c r="N72103" s="9"/>
      <c r="O72103" s="9"/>
      <c r="P72103" s="9"/>
      <c r="Q72103" s="9"/>
    </row>
    <row r="72104" spans="11:17" x14ac:dyDescent="0.25">
      <c r="K72104" s="9"/>
      <c r="N72104" s="9"/>
      <c r="O72104" s="9"/>
      <c r="P72104" s="9"/>
      <c r="Q72104" s="9"/>
    </row>
    <row r="72105" spans="11:17" x14ac:dyDescent="0.25">
      <c r="K72105" s="9"/>
      <c r="N72105" s="9"/>
      <c r="O72105" s="9"/>
      <c r="P72105" s="9"/>
      <c r="Q72105" s="9"/>
    </row>
    <row r="72106" spans="11:17" x14ac:dyDescent="0.25">
      <c r="K72106" s="9"/>
      <c r="N72106" s="9"/>
      <c r="O72106" s="9"/>
      <c r="P72106" s="9"/>
      <c r="Q72106" s="9"/>
    </row>
    <row r="72107" spans="11:17" x14ac:dyDescent="0.25">
      <c r="K72107" s="9"/>
      <c r="N72107" s="9"/>
      <c r="O72107" s="9"/>
      <c r="P72107" s="9"/>
      <c r="Q72107" s="9"/>
    </row>
    <row r="72108" spans="11:17" x14ac:dyDescent="0.25">
      <c r="K72108" s="9"/>
      <c r="N72108" s="9"/>
      <c r="O72108" s="9"/>
      <c r="P72108" s="9"/>
      <c r="Q72108" s="9"/>
    </row>
    <row r="72109" spans="11:17" x14ac:dyDescent="0.25">
      <c r="K72109" s="9"/>
      <c r="N72109" s="9"/>
      <c r="O72109" s="9"/>
      <c r="P72109" s="9"/>
      <c r="Q72109" s="9"/>
    </row>
    <row r="72110" spans="11:17" x14ac:dyDescent="0.25">
      <c r="K72110" s="9"/>
      <c r="N72110" s="9"/>
      <c r="O72110" s="9"/>
      <c r="P72110" s="9"/>
      <c r="Q72110" s="9"/>
    </row>
    <row r="72111" spans="11:17" x14ac:dyDescent="0.25">
      <c r="K72111" s="9"/>
      <c r="N72111" s="9"/>
      <c r="O72111" s="9"/>
      <c r="P72111" s="9"/>
      <c r="Q72111" s="9"/>
    </row>
    <row r="72112" spans="11:17" x14ac:dyDescent="0.25">
      <c r="K72112" s="9"/>
      <c r="N72112" s="9"/>
      <c r="O72112" s="9"/>
      <c r="P72112" s="9"/>
      <c r="Q72112" s="9"/>
    </row>
    <row r="72113" spans="11:17" x14ac:dyDescent="0.25">
      <c r="K72113" s="9"/>
      <c r="N72113" s="9"/>
      <c r="O72113" s="9"/>
      <c r="P72113" s="9"/>
      <c r="Q72113" s="9"/>
    </row>
    <row r="72114" spans="11:17" x14ac:dyDescent="0.25">
      <c r="K72114" s="9"/>
      <c r="N72114" s="9"/>
      <c r="O72114" s="9"/>
      <c r="P72114" s="9"/>
      <c r="Q72114" s="9"/>
    </row>
    <row r="72115" spans="11:17" x14ac:dyDescent="0.25">
      <c r="K72115" s="9"/>
      <c r="N72115" s="9"/>
      <c r="O72115" s="9"/>
      <c r="P72115" s="9"/>
      <c r="Q72115" s="9"/>
    </row>
    <row r="72116" spans="11:17" x14ac:dyDescent="0.25">
      <c r="K72116" s="9"/>
      <c r="N72116" s="9"/>
      <c r="O72116" s="9"/>
      <c r="P72116" s="9"/>
      <c r="Q72116" s="9"/>
    </row>
    <row r="72117" spans="11:17" x14ac:dyDescent="0.25">
      <c r="K72117" s="9"/>
      <c r="N72117" s="9"/>
      <c r="O72117" s="9"/>
      <c r="P72117" s="9"/>
      <c r="Q72117" s="9"/>
    </row>
    <row r="72118" spans="11:17" x14ac:dyDescent="0.25">
      <c r="K72118" s="9"/>
      <c r="N72118" s="9"/>
      <c r="O72118" s="9"/>
      <c r="P72118" s="9"/>
      <c r="Q72118" s="9"/>
    </row>
    <row r="72119" spans="11:17" x14ac:dyDescent="0.25">
      <c r="K72119" s="9"/>
      <c r="N72119" s="9"/>
      <c r="O72119" s="9"/>
      <c r="P72119" s="9"/>
      <c r="Q72119" s="9"/>
    </row>
    <row r="72120" spans="11:17" x14ac:dyDescent="0.25">
      <c r="K72120" s="9"/>
      <c r="N72120" s="9"/>
      <c r="O72120" s="9"/>
      <c r="P72120" s="9"/>
      <c r="Q72120" s="9"/>
    </row>
    <row r="72121" spans="11:17" x14ac:dyDescent="0.25">
      <c r="K72121" s="9"/>
      <c r="N72121" s="9"/>
      <c r="O72121" s="9"/>
      <c r="P72121" s="9"/>
      <c r="Q72121" s="9"/>
    </row>
    <row r="72122" spans="11:17" x14ac:dyDescent="0.25">
      <c r="K72122" s="9"/>
      <c r="N72122" s="9"/>
      <c r="O72122" s="9"/>
      <c r="P72122" s="9"/>
      <c r="Q72122" s="9"/>
    </row>
    <row r="72123" spans="11:17" x14ac:dyDescent="0.25">
      <c r="K72123" s="9"/>
      <c r="N72123" s="9"/>
      <c r="O72123" s="9"/>
      <c r="P72123" s="9"/>
      <c r="Q72123" s="9"/>
    </row>
    <row r="72124" spans="11:17" x14ac:dyDescent="0.25">
      <c r="K72124" s="9"/>
      <c r="N72124" s="9"/>
      <c r="O72124" s="9"/>
      <c r="P72124" s="9"/>
      <c r="Q72124" s="9"/>
    </row>
    <row r="72125" spans="11:17" x14ac:dyDescent="0.25">
      <c r="K72125" s="9"/>
      <c r="N72125" s="9"/>
      <c r="O72125" s="9"/>
      <c r="P72125" s="9"/>
      <c r="Q72125" s="9"/>
    </row>
    <row r="72126" spans="11:17" x14ac:dyDescent="0.25">
      <c r="K72126" s="9"/>
      <c r="N72126" s="9"/>
      <c r="O72126" s="9"/>
      <c r="P72126" s="9"/>
      <c r="Q72126" s="9"/>
    </row>
    <row r="72127" spans="11:17" x14ac:dyDescent="0.25">
      <c r="K72127" s="9"/>
      <c r="N72127" s="9"/>
      <c r="O72127" s="9"/>
      <c r="P72127" s="9"/>
      <c r="Q72127" s="9"/>
    </row>
    <row r="72128" spans="11:17" x14ac:dyDescent="0.25">
      <c r="K72128" s="9"/>
      <c r="N72128" s="9"/>
      <c r="O72128" s="9"/>
      <c r="P72128" s="9"/>
      <c r="Q72128" s="9"/>
    </row>
    <row r="72129" spans="11:17" x14ac:dyDescent="0.25">
      <c r="K72129" s="9"/>
      <c r="N72129" s="9"/>
      <c r="O72129" s="9"/>
      <c r="P72129" s="9"/>
      <c r="Q72129" s="9"/>
    </row>
    <row r="72130" spans="11:17" x14ac:dyDescent="0.25">
      <c r="K72130" s="9"/>
      <c r="N72130" s="9"/>
      <c r="O72130" s="9"/>
      <c r="P72130" s="9"/>
      <c r="Q72130" s="9"/>
    </row>
    <row r="72131" spans="11:17" x14ac:dyDescent="0.25">
      <c r="K72131" s="9"/>
      <c r="N72131" s="9"/>
      <c r="O72131" s="9"/>
      <c r="P72131" s="9"/>
      <c r="Q72131" s="9"/>
    </row>
    <row r="72132" spans="11:17" x14ac:dyDescent="0.25">
      <c r="K72132" s="9"/>
      <c r="N72132" s="9"/>
      <c r="O72132" s="9"/>
      <c r="P72132" s="9"/>
      <c r="Q72132" s="9"/>
    </row>
    <row r="72133" spans="11:17" x14ac:dyDescent="0.25">
      <c r="K72133" s="9"/>
      <c r="N72133" s="9"/>
      <c r="O72133" s="9"/>
      <c r="P72133" s="9"/>
      <c r="Q72133" s="9"/>
    </row>
    <row r="72134" spans="11:17" x14ac:dyDescent="0.25">
      <c r="K72134" s="9"/>
      <c r="N72134" s="9"/>
      <c r="O72134" s="9"/>
      <c r="P72134" s="9"/>
      <c r="Q72134" s="9"/>
    </row>
    <row r="72135" spans="11:17" x14ac:dyDescent="0.25">
      <c r="K72135" s="9"/>
      <c r="N72135" s="9"/>
      <c r="O72135" s="9"/>
      <c r="P72135" s="9"/>
      <c r="Q72135" s="9"/>
    </row>
    <row r="72136" spans="11:17" x14ac:dyDescent="0.25">
      <c r="K72136" s="9"/>
      <c r="N72136" s="9"/>
      <c r="O72136" s="9"/>
      <c r="P72136" s="9"/>
      <c r="Q72136" s="9"/>
    </row>
    <row r="72137" spans="11:17" x14ac:dyDescent="0.25">
      <c r="K72137" s="9"/>
      <c r="N72137" s="9"/>
      <c r="O72137" s="9"/>
      <c r="P72137" s="9"/>
      <c r="Q72137" s="9"/>
    </row>
    <row r="72138" spans="11:17" x14ac:dyDescent="0.25">
      <c r="K72138" s="9"/>
      <c r="N72138" s="9"/>
      <c r="O72138" s="9"/>
      <c r="P72138" s="9"/>
      <c r="Q72138" s="9"/>
    </row>
    <row r="72139" spans="11:17" x14ac:dyDescent="0.25">
      <c r="K72139" s="9"/>
      <c r="N72139" s="9"/>
      <c r="O72139" s="9"/>
      <c r="P72139" s="9"/>
      <c r="Q72139" s="9"/>
    </row>
    <row r="72140" spans="11:17" x14ac:dyDescent="0.25">
      <c r="K72140" s="9"/>
      <c r="N72140" s="9"/>
      <c r="O72140" s="9"/>
      <c r="P72140" s="9"/>
      <c r="Q72140" s="9"/>
    </row>
    <row r="72141" spans="11:17" x14ac:dyDescent="0.25">
      <c r="K72141" s="9"/>
      <c r="N72141" s="9"/>
      <c r="O72141" s="9"/>
      <c r="P72141" s="9"/>
      <c r="Q72141" s="9"/>
    </row>
    <row r="72142" spans="11:17" x14ac:dyDescent="0.25">
      <c r="K72142" s="9"/>
      <c r="N72142" s="9"/>
      <c r="O72142" s="9"/>
      <c r="P72142" s="9"/>
      <c r="Q72142" s="9"/>
    </row>
    <row r="72143" spans="11:17" x14ac:dyDescent="0.25">
      <c r="K72143" s="9"/>
      <c r="N72143" s="9"/>
      <c r="O72143" s="9"/>
      <c r="P72143" s="9"/>
      <c r="Q72143" s="9"/>
    </row>
    <row r="72144" spans="11:17" x14ac:dyDescent="0.25">
      <c r="K72144" s="9"/>
      <c r="N72144" s="9"/>
      <c r="O72144" s="9"/>
      <c r="P72144" s="9"/>
      <c r="Q72144" s="9"/>
    </row>
    <row r="72145" spans="11:17" x14ac:dyDescent="0.25">
      <c r="K72145" s="9"/>
      <c r="N72145" s="9"/>
      <c r="O72145" s="9"/>
      <c r="P72145" s="9"/>
      <c r="Q72145" s="9"/>
    </row>
    <row r="72146" spans="11:17" x14ac:dyDescent="0.25">
      <c r="K72146" s="9"/>
      <c r="N72146" s="9"/>
      <c r="O72146" s="9"/>
      <c r="P72146" s="9"/>
      <c r="Q72146" s="9"/>
    </row>
    <row r="72147" spans="11:17" x14ac:dyDescent="0.25">
      <c r="K72147" s="9"/>
      <c r="N72147" s="9"/>
      <c r="O72147" s="9"/>
      <c r="P72147" s="9"/>
      <c r="Q72147" s="9"/>
    </row>
    <row r="72148" spans="11:17" x14ac:dyDescent="0.25">
      <c r="K72148" s="9"/>
      <c r="N72148" s="9"/>
      <c r="O72148" s="9"/>
      <c r="P72148" s="9"/>
      <c r="Q72148" s="9"/>
    </row>
    <row r="72149" spans="11:17" x14ac:dyDescent="0.25">
      <c r="K72149" s="9"/>
      <c r="N72149" s="9"/>
      <c r="O72149" s="9"/>
      <c r="P72149" s="9"/>
      <c r="Q72149" s="9"/>
    </row>
    <row r="72150" spans="11:17" x14ac:dyDescent="0.25">
      <c r="K72150" s="9"/>
      <c r="N72150" s="9"/>
      <c r="O72150" s="9"/>
      <c r="P72150" s="9"/>
      <c r="Q72150" s="9"/>
    </row>
    <row r="72151" spans="11:17" x14ac:dyDescent="0.25">
      <c r="K72151" s="9"/>
      <c r="N72151" s="9"/>
      <c r="O72151" s="9"/>
      <c r="P72151" s="9"/>
      <c r="Q72151" s="9"/>
    </row>
    <row r="72152" spans="11:17" x14ac:dyDescent="0.25">
      <c r="K72152" s="9"/>
      <c r="N72152" s="9"/>
      <c r="O72152" s="9"/>
      <c r="P72152" s="9"/>
      <c r="Q72152" s="9"/>
    </row>
    <row r="72153" spans="11:17" x14ac:dyDescent="0.25">
      <c r="K72153" s="9"/>
      <c r="N72153" s="9"/>
      <c r="O72153" s="9"/>
      <c r="P72153" s="9"/>
      <c r="Q72153" s="9"/>
    </row>
    <row r="72154" spans="11:17" x14ac:dyDescent="0.25">
      <c r="K72154" s="9"/>
      <c r="N72154" s="9"/>
      <c r="O72154" s="9"/>
      <c r="P72154" s="9"/>
      <c r="Q72154" s="9"/>
    </row>
    <row r="72155" spans="11:17" x14ac:dyDescent="0.25">
      <c r="K72155" s="9"/>
      <c r="N72155" s="9"/>
      <c r="O72155" s="9"/>
      <c r="P72155" s="9"/>
      <c r="Q72155" s="9"/>
    </row>
    <row r="72156" spans="11:17" x14ac:dyDescent="0.25">
      <c r="K72156" s="9"/>
      <c r="N72156" s="9"/>
      <c r="O72156" s="9"/>
      <c r="P72156" s="9"/>
      <c r="Q72156" s="9"/>
    </row>
    <row r="72157" spans="11:17" x14ac:dyDescent="0.25">
      <c r="K72157" s="9"/>
      <c r="N72157" s="9"/>
      <c r="O72157" s="9"/>
      <c r="P72157" s="9"/>
      <c r="Q72157" s="9"/>
    </row>
    <row r="72158" spans="11:17" x14ac:dyDescent="0.25">
      <c r="K72158" s="9"/>
      <c r="N72158" s="9"/>
      <c r="O72158" s="9"/>
      <c r="P72158" s="9"/>
      <c r="Q72158" s="9"/>
    </row>
    <row r="72159" spans="11:17" x14ac:dyDescent="0.25">
      <c r="K72159" s="9"/>
      <c r="N72159" s="9"/>
      <c r="O72159" s="9"/>
      <c r="P72159" s="9"/>
      <c r="Q72159" s="9"/>
    </row>
    <row r="72160" spans="11:17" x14ac:dyDescent="0.25">
      <c r="K72160" s="9"/>
      <c r="N72160" s="9"/>
      <c r="O72160" s="9"/>
      <c r="P72160" s="9"/>
      <c r="Q72160" s="9"/>
    </row>
    <row r="72161" spans="11:17" x14ac:dyDescent="0.25">
      <c r="K72161" s="9"/>
      <c r="N72161" s="9"/>
      <c r="O72161" s="9"/>
      <c r="P72161" s="9"/>
      <c r="Q72161" s="9"/>
    </row>
    <row r="72162" spans="11:17" x14ac:dyDescent="0.25">
      <c r="K72162" s="9"/>
      <c r="N72162" s="9"/>
      <c r="O72162" s="9"/>
      <c r="P72162" s="9"/>
      <c r="Q72162" s="9"/>
    </row>
    <row r="72163" spans="11:17" x14ac:dyDescent="0.25">
      <c r="K72163" s="9"/>
      <c r="N72163" s="9"/>
      <c r="O72163" s="9"/>
      <c r="P72163" s="9"/>
      <c r="Q72163" s="9"/>
    </row>
    <row r="72164" spans="11:17" x14ac:dyDescent="0.25">
      <c r="K72164" s="9"/>
      <c r="N72164" s="9"/>
      <c r="O72164" s="9"/>
      <c r="P72164" s="9"/>
      <c r="Q72164" s="9"/>
    </row>
    <row r="72165" spans="11:17" x14ac:dyDescent="0.25">
      <c r="K72165" s="9"/>
      <c r="N72165" s="9"/>
      <c r="O72165" s="9"/>
      <c r="P72165" s="9"/>
      <c r="Q72165" s="9"/>
    </row>
    <row r="72166" spans="11:17" x14ac:dyDescent="0.25">
      <c r="K72166" s="9"/>
      <c r="N72166" s="9"/>
      <c r="O72166" s="9"/>
      <c r="P72166" s="9"/>
      <c r="Q72166" s="9"/>
    </row>
    <row r="72167" spans="11:17" x14ac:dyDescent="0.25">
      <c r="K72167" s="9"/>
      <c r="N72167" s="9"/>
      <c r="O72167" s="9"/>
      <c r="P72167" s="9"/>
      <c r="Q72167" s="9"/>
    </row>
    <row r="72168" spans="11:17" x14ac:dyDescent="0.25">
      <c r="K72168" s="9"/>
      <c r="N72168" s="9"/>
      <c r="O72168" s="9"/>
      <c r="P72168" s="9"/>
      <c r="Q72168" s="9"/>
    </row>
    <row r="72169" spans="11:17" x14ac:dyDescent="0.25">
      <c r="K72169" s="9"/>
      <c r="N72169" s="9"/>
      <c r="O72169" s="9"/>
      <c r="P72169" s="9"/>
      <c r="Q72169" s="9"/>
    </row>
    <row r="72170" spans="11:17" x14ac:dyDescent="0.25">
      <c r="K72170" s="9"/>
      <c r="N72170" s="9"/>
      <c r="O72170" s="9"/>
      <c r="P72170" s="9"/>
      <c r="Q72170" s="9"/>
    </row>
    <row r="72171" spans="11:17" x14ac:dyDescent="0.25">
      <c r="K72171" s="9"/>
      <c r="N72171" s="9"/>
      <c r="O72171" s="9"/>
      <c r="P72171" s="9"/>
      <c r="Q72171" s="9"/>
    </row>
    <row r="72172" spans="11:17" x14ac:dyDescent="0.25">
      <c r="K72172" s="9"/>
      <c r="N72172" s="9"/>
      <c r="O72172" s="9"/>
      <c r="P72172" s="9"/>
      <c r="Q72172" s="9"/>
    </row>
    <row r="72173" spans="11:17" x14ac:dyDescent="0.25">
      <c r="K72173" s="9"/>
      <c r="N72173" s="9"/>
      <c r="O72173" s="9"/>
      <c r="P72173" s="9"/>
      <c r="Q72173" s="9"/>
    </row>
    <row r="72174" spans="11:17" x14ac:dyDescent="0.25">
      <c r="K72174" s="9"/>
      <c r="N72174" s="9"/>
      <c r="O72174" s="9"/>
      <c r="P72174" s="9"/>
      <c r="Q72174" s="9"/>
    </row>
    <row r="72175" spans="11:17" x14ac:dyDescent="0.25">
      <c r="K72175" s="9"/>
      <c r="N72175" s="9"/>
      <c r="O72175" s="9"/>
      <c r="P72175" s="9"/>
      <c r="Q72175" s="9"/>
    </row>
    <row r="72176" spans="11:17" x14ac:dyDescent="0.25">
      <c r="K72176" s="9"/>
      <c r="N72176" s="9"/>
      <c r="O72176" s="9"/>
      <c r="P72176" s="9"/>
      <c r="Q72176" s="9"/>
    </row>
    <row r="72177" spans="11:17" x14ac:dyDescent="0.25">
      <c r="K72177" s="9"/>
      <c r="N72177" s="9"/>
      <c r="O72177" s="9"/>
      <c r="P72177" s="9"/>
      <c r="Q72177" s="9"/>
    </row>
    <row r="72178" spans="11:17" x14ac:dyDescent="0.25">
      <c r="K72178" s="9"/>
      <c r="N72178" s="9"/>
      <c r="O72178" s="9"/>
      <c r="P72178" s="9"/>
      <c r="Q72178" s="9"/>
    </row>
    <row r="72179" spans="11:17" x14ac:dyDescent="0.25">
      <c r="K72179" s="9"/>
      <c r="N72179" s="9"/>
      <c r="O72179" s="9"/>
      <c r="P72179" s="9"/>
      <c r="Q72179" s="9"/>
    </row>
    <row r="72180" spans="11:17" x14ac:dyDescent="0.25">
      <c r="K72180" s="9"/>
      <c r="N72180" s="9"/>
      <c r="O72180" s="9"/>
      <c r="P72180" s="9"/>
      <c r="Q72180" s="9"/>
    </row>
    <row r="72181" spans="11:17" x14ac:dyDescent="0.25">
      <c r="K72181" s="9"/>
      <c r="N72181" s="9"/>
      <c r="O72181" s="9"/>
      <c r="P72181" s="9"/>
      <c r="Q72181" s="9"/>
    </row>
    <row r="72182" spans="11:17" x14ac:dyDescent="0.25">
      <c r="K72182" s="9"/>
      <c r="N72182" s="9"/>
      <c r="O72182" s="9"/>
      <c r="P72182" s="9"/>
      <c r="Q72182" s="9"/>
    </row>
    <row r="72183" spans="11:17" x14ac:dyDescent="0.25">
      <c r="K72183" s="9"/>
      <c r="N72183" s="9"/>
      <c r="O72183" s="9"/>
      <c r="P72183" s="9"/>
      <c r="Q72183" s="9"/>
    </row>
    <row r="72184" spans="11:17" x14ac:dyDescent="0.25">
      <c r="K72184" s="9"/>
      <c r="N72184" s="9"/>
      <c r="O72184" s="9"/>
      <c r="P72184" s="9"/>
      <c r="Q72184" s="9"/>
    </row>
    <row r="72185" spans="11:17" x14ac:dyDescent="0.25">
      <c r="K72185" s="9"/>
      <c r="N72185" s="9"/>
      <c r="O72185" s="9"/>
      <c r="P72185" s="9"/>
      <c r="Q72185" s="9"/>
    </row>
    <row r="72186" spans="11:17" x14ac:dyDescent="0.25">
      <c r="K72186" s="9"/>
      <c r="N72186" s="9"/>
      <c r="O72186" s="9"/>
      <c r="P72186" s="9"/>
      <c r="Q72186" s="9"/>
    </row>
    <row r="72187" spans="11:17" x14ac:dyDescent="0.25">
      <c r="K72187" s="9"/>
      <c r="N72187" s="9"/>
      <c r="O72187" s="9"/>
      <c r="P72187" s="9"/>
      <c r="Q72187" s="9"/>
    </row>
    <row r="72188" spans="11:17" x14ac:dyDescent="0.25">
      <c r="K72188" s="9"/>
      <c r="N72188" s="9"/>
      <c r="O72188" s="9"/>
      <c r="P72188" s="9"/>
      <c r="Q72188" s="9"/>
    </row>
    <row r="72189" spans="11:17" x14ac:dyDescent="0.25">
      <c r="K72189" s="9"/>
      <c r="N72189" s="9"/>
      <c r="O72189" s="9"/>
      <c r="P72189" s="9"/>
      <c r="Q72189" s="9"/>
    </row>
    <row r="72190" spans="11:17" x14ac:dyDescent="0.25">
      <c r="K72190" s="9"/>
      <c r="N72190" s="9"/>
      <c r="O72190" s="9"/>
      <c r="P72190" s="9"/>
      <c r="Q72190" s="9"/>
    </row>
    <row r="72191" spans="11:17" x14ac:dyDescent="0.25">
      <c r="K72191" s="9"/>
      <c r="N72191" s="9"/>
      <c r="O72191" s="9"/>
      <c r="P72191" s="9"/>
      <c r="Q72191" s="9"/>
    </row>
    <row r="72192" spans="11:17" x14ac:dyDescent="0.25">
      <c r="K72192" s="9"/>
      <c r="N72192" s="9"/>
      <c r="O72192" s="9"/>
      <c r="P72192" s="9"/>
      <c r="Q72192" s="9"/>
    </row>
    <row r="72193" spans="11:17" x14ac:dyDescent="0.25">
      <c r="K72193" s="9"/>
      <c r="N72193" s="9"/>
      <c r="O72193" s="9"/>
      <c r="P72193" s="9"/>
      <c r="Q72193" s="9"/>
    </row>
    <row r="72194" spans="11:17" x14ac:dyDescent="0.25">
      <c r="K72194" s="9"/>
      <c r="N72194" s="9"/>
      <c r="O72194" s="9"/>
      <c r="P72194" s="9"/>
      <c r="Q72194" s="9"/>
    </row>
    <row r="72195" spans="11:17" x14ac:dyDescent="0.25">
      <c r="K72195" s="9"/>
      <c r="N72195" s="9"/>
      <c r="O72195" s="9"/>
      <c r="P72195" s="9"/>
      <c r="Q72195" s="9"/>
    </row>
    <row r="72196" spans="11:17" x14ac:dyDescent="0.25">
      <c r="K72196" s="9"/>
      <c r="N72196" s="9"/>
      <c r="O72196" s="9"/>
      <c r="P72196" s="9"/>
      <c r="Q72196" s="9"/>
    </row>
    <row r="72197" spans="11:17" x14ac:dyDescent="0.25">
      <c r="K72197" s="9"/>
      <c r="N72197" s="9"/>
      <c r="O72197" s="9"/>
      <c r="P72197" s="9"/>
      <c r="Q72197" s="9"/>
    </row>
    <row r="72198" spans="11:17" x14ac:dyDescent="0.25">
      <c r="K72198" s="9"/>
      <c r="N72198" s="9"/>
      <c r="O72198" s="9"/>
      <c r="P72198" s="9"/>
      <c r="Q72198" s="9"/>
    </row>
    <row r="72199" spans="11:17" x14ac:dyDescent="0.25">
      <c r="K72199" s="9"/>
      <c r="N72199" s="9"/>
      <c r="O72199" s="9"/>
      <c r="P72199" s="9"/>
      <c r="Q72199" s="9"/>
    </row>
    <row r="72200" spans="11:17" x14ac:dyDescent="0.25">
      <c r="K72200" s="9"/>
      <c r="N72200" s="9"/>
      <c r="O72200" s="9"/>
      <c r="P72200" s="9"/>
      <c r="Q72200" s="9"/>
    </row>
    <row r="72201" spans="11:17" x14ac:dyDescent="0.25">
      <c r="K72201" s="9"/>
      <c r="N72201" s="9"/>
      <c r="O72201" s="9"/>
      <c r="P72201" s="9"/>
      <c r="Q72201" s="9"/>
    </row>
    <row r="72202" spans="11:17" x14ac:dyDescent="0.25">
      <c r="K72202" s="9"/>
      <c r="N72202" s="9"/>
      <c r="O72202" s="9"/>
      <c r="P72202" s="9"/>
      <c r="Q72202" s="9"/>
    </row>
    <row r="72203" spans="11:17" x14ac:dyDescent="0.25">
      <c r="K72203" s="9"/>
      <c r="N72203" s="9"/>
      <c r="O72203" s="9"/>
      <c r="P72203" s="9"/>
      <c r="Q72203" s="9"/>
    </row>
    <row r="72204" spans="11:17" x14ac:dyDescent="0.25">
      <c r="K72204" s="9"/>
      <c r="N72204" s="9"/>
      <c r="O72204" s="9"/>
      <c r="P72204" s="9"/>
      <c r="Q72204" s="9"/>
    </row>
    <row r="72205" spans="11:17" x14ac:dyDescent="0.25">
      <c r="K72205" s="9"/>
      <c r="N72205" s="9"/>
      <c r="O72205" s="9"/>
      <c r="P72205" s="9"/>
      <c r="Q72205" s="9"/>
    </row>
    <row r="72206" spans="11:17" x14ac:dyDescent="0.25">
      <c r="K72206" s="9"/>
      <c r="N72206" s="9"/>
      <c r="O72206" s="9"/>
      <c r="P72206" s="9"/>
      <c r="Q72206" s="9"/>
    </row>
    <row r="72207" spans="11:17" x14ac:dyDescent="0.25">
      <c r="K72207" s="9"/>
      <c r="N72207" s="9"/>
      <c r="O72207" s="9"/>
      <c r="P72207" s="9"/>
      <c r="Q72207" s="9"/>
    </row>
    <row r="72208" spans="11:17" x14ac:dyDescent="0.25">
      <c r="K72208" s="9"/>
      <c r="N72208" s="9"/>
      <c r="O72208" s="9"/>
      <c r="P72208" s="9"/>
      <c r="Q72208" s="9"/>
    </row>
    <row r="72209" spans="11:17" x14ac:dyDescent="0.25">
      <c r="K72209" s="9"/>
      <c r="N72209" s="9"/>
      <c r="O72209" s="9"/>
      <c r="P72209" s="9"/>
      <c r="Q72209" s="9"/>
    </row>
    <row r="72210" spans="11:17" x14ac:dyDescent="0.25">
      <c r="K72210" s="9"/>
      <c r="N72210" s="9"/>
      <c r="O72210" s="9"/>
      <c r="P72210" s="9"/>
      <c r="Q72210" s="9"/>
    </row>
    <row r="72211" spans="11:17" x14ac:dyDescent="0.25">
      <c r="K72211" s="9"/>
      <c r="N72211" s="9"/>
      <c r="O72211" s="9"/>
      <c r="P72211" s="9"/>
      <c r="Q72211" s="9"/>
    </row>
    <row r="72212" spans="11:17" x14ac:dyDescent="0.25">
      <c r="K72212" s="9"/>
      <c r="N72212" s="9"/>
      <c r="O72212" s="9"/>
      <c r="P72212" s="9"/>
      <c r="Q72212" s="9"/>
    </row>
    <row r="72213" spans="11:17" x14ac:dyDescent="0.25">
      <c r="K72213" s="9"/>
      <c r="N72213" s="9"/>
      <c r="O72213" s="9"/>
      <c r="P72213" s="9"/>
      <c r="Q72213" s="9"/>
    </row>
    <row r="72214" spans="11:17" x14ac:dyDescent="0.25">
      <c r="K72214" s="9"/>
      <c r="N72214" s="9"/>
      <c r="O72214" s="9"/>
      <c r="P72214" s="9"/>
      <c r="Q72214" s="9"/>
    </row>
    <row r="72215" spans="11:17" x14ac:dyDescent="0.25">
      <c r="K72215" s="9"/>
      <c r="N72215" s="9"/>
      <c r="O72215" s="9"/>
      <c r="P72215" s="9"/>
      <c r="Q72215" s="9"/>
    </row>
    <row r="72216" spans="11:17" x14ac:dyDescent="0.25">
      <c r="K72216" s="9"/>
      <c r="N72216" s="9"/>
      <c r="O72216" s="9"/>
      <c r="P72216" s="9"/>
      <c r="Q72216" s="9"/>
    </row>
    <row r="72217" spans="11:17" x14ac:dyDescent="0.25">
      <c r="K72217" s="9"/>
      <c r="N72217" s="9"/>
      <c r="O72217" s="9"/>
      <c r="P72217" s="9"/>
      <c r="Q72217" s="9"/>
    </row>
    <row r="72218" spans="11:17" x14ac:dyDescent="0.25">
      <c r="K72218" s="9"/>
      <c r="N72218" s="9"/>
      <c r="O72218" s="9"/>
      <c r="P72218" s="9"/>
      <c r="Q72218" s="9"/>
    </row>
    <row r="72219" spans="11:17" x14ac:dyDescent="0.25">
      <c r="K72219" s="9"/>
      <c r="N72219" s="9"/>
      <c r="O72219" s="9"/>
      <c r="P72219" s="9"/>
      <c r="Q72219" s="9"/>
    </row>
    <row r="72220" spans="11:17" x14ac:dyDescent="0.25">
      <c r="K72220" s="9"/>
      <c r="N72220" s="9"/>
      <c r="O72220" s="9"/>
      <c r="P72220" s="9"/>
      <c r="Q72220" s="9"/>
    </row>
    <row r="72221" spans="11:17" x14ac:dyDescent="0.25">
      <c r="K72221" s="9"/>
      <c r="N72221" s="9"/>
      <c r="O72221" s="9"/>
      <c r="P72221" s="9"/>
      <c r="Q72221" s="9"/>
    </row>
    <row r="72222" spans="11:17" x14ac:dyDescent="0.25">
      <c r="K72222" s="9"/>
      <c r="N72222" s="9"/>
      <c r="O72222" s="9"/>
      <c r="P72222" s="9"/>
      <c r="Q72222" s="9"/>
    </row>
    <row r="72223" spans="11:17" x14ac:dyDescent="0.25">
      <c r="K72223" s="9"/>
      <c r="N72223" s="9"/>
      <c r="O72223" s="9"/>
      <c r="P72223" s="9"/>
      <c r="Q72223" s="9"/>
    </row>
    <row r="72224" spans="11:17" x14ac:dyDescent="0.25">
      <c r="K72224" s="9"/>
      <c r="N72224" s="9"/>
      <c r="O72224" s="9"/>
      <c r="P72224" s="9"/>
      <c r="Q72224" s="9"/>
    </row>
    <row r="72225" spans="11:17" x14ac:dyDescent="0.25">
      <c r="K72225" s="9"/>
      <c r="N72225" s="9"/>
      <c r="O72225" s="9"/>
      <c r="P72225" s="9"/>
      <c r="Q72225" s="9"/>
    </row>
    <row r="72226" spans="11:17" x14ac:dyDescent="0.25">
      <c r="K72226" s="9"/>
      <c r="N72226" s="9"/>
      <c r="O72226" s="9"/>
      <c r="P72226" s="9"/>
      <c r="Q72226" s="9"/>
    </row>
    <row r="72227" spans="11:17" x14ac:dyDescent="0.25">
      <c r="K72227" s="9"/>
      <c r="N72227" s="9"/>
      <c r="O72227" s="9"/>
      <c r="P72227" s="9"/>
      <c r="Q72227" s="9"/>
    </row>
    <row r="72228" spans="11:17" x14ac:dyDescent="0.25">
      <c r="K72228" s="9"/>
      <c r="N72228" s="9"/>
      <c r="O72228" s="9"/>
      <c r="P72228" s="9"/>
      <c r="Q72228" s="9"/>
    </row>
    <row r="72229" spans="11:17" x14ac:dyDescent="0.25">
      <c r="K72229" s="9"/>
      <c r="N72229" s="9"/>
      <c r="O72229" s="9"/>
      <c r="P72229" s="9"/>
      <c r="Q72229" s="9"/>
    </row>
    <row r="72230" spans="11:17" x14ac:dyDescent="0.25">
      <c r="K72230" s="9"/>
      <c r="N72230" s="9"/>
      <c r="O72230" s="9"/>
      <c r="P72230" s="9"/>
      <c r="Q72230" s="9"/>
    </row>
    <row r="72231" spans="11:17" x14ac:dyDescent="0.25">
      <c r="K72231" s="9"/>
      <c r="N72231" s="9"/>
      <c r="O72231" s="9"/>
      <c r="P72231" s="9"/>
      <c r="Q72231" s="9"/>
    </row>
    <row r="72232" spans="11:17" x14ac:dyDescent="0.25">
      <c r="K72232" s="9"/>
      <c r="N72232" s="9"/>
      <c r="O72232" s="9"/>
      <c r="P72232" s="9"/>
      <c r="Q72232" s="9"/>
    </row>
    <row r="72233" spans="11:17" x14ac:dyDescent="0.25">
      <c r="K72233" s="9"/>
      <c r="N72233" s="9"/>
      <c r="O72233" s="9"/>
      <c r="P72233" s="9"/>
      <c r="Q72233" s="9"/>
    </row>
    <row r="72234" spans="11:17" x14ac:dyDescent="0.25">
      <c r="K72234" s="9"/>
      <c r="N72234" s="9"/>
      <c r="O72234" s="9"/>
      <c r="P72234" s="9"/>
      <c r="Q72234" s="9"/>
    </row>
    <row r="72235" spans="11:17" x14ac:dyDescent="0.25">
      <c r="K72235" s="9"/>
      <c r="N72235" s="9"/>
      <c r="O72235" s="9"/>
      <c r="P72235" s="9"/>
      <c r="Q72235" s="9"/>
    </row>
    <row r="72236" spans="11:17" x14ac:dyDescent="0.25">
      <c r="K72236" s="9"/>
      <c r="N72236" s="9"/>
      <c r="O72236" s="9"/>
      <c r="P72236" s="9"/>
      <c r="Q72236" s="9"/>
    </row>
    <row r="72237" spans="11:17" x14ac:dyDescent="0.25">
      <c r="K72237" s="9"/>
      <c r="N72237" s="9"/>
      <c r="O72237" s="9"/>
      <c r="P72237" s="9"/>
      <c r="Q72237" s="9"/>
    </row>
    <row r="72238" spans="11:17" x14ac:dyDescent="0.25">
      <c r="K72238" s="9"/>
      <c r="N72238" s="9"/>
      <c r="O72238" s="9"/>
      <c r="P72238" s="9"/>
      <c r="Q72238" s="9"/>
    </row>
    <row r="72239" spans="11:17" x14ac:dyDescent="0.25">
      <c r="K72239" s="9"/>
      <c r="N72239" s="9"/>
      <c r="O72239" s="9"/>
      <c r="P72239" s="9"/>
      <c r="Q72239" s="9"/>
    </row>
    <row r="72240" spans="11:17" x14ac:dyDescent="0.25">
      <c r="K72240" s="9"/>
      <c r="N72240" s="9"/>
      <c r="O72240" s="9"/>
      <c r="P72240" s="9"/>
      <c r="Q72240" s="9"/>
    </row>
    <row r="72241" spans="11:17" x14ac:dyDescent="0.25">
      <c r="K72241" s="9"/>
      <c r="N72241" s="9"/>
      <c r="O72241" s="9"/>
      <c r="P72241" s="9"/>
      <c r="Q72241" s="9"/>
    </row>
    <row r="72242" spans="11:17" x14ac:dyDescent="0.25">
      <c r="K72242" s="9"/>
      <c r="N72242" s="9"/>
      <c r="O72242" s="9"/>
      <c r="P72242" s="9"/>
      <c r="Q72242" s="9"/>
    </row>
    <row r="72243" spans="11:17" x14ac:dyDescent="0.25">
      <c r="K72243" s="9"/>
      <c r="N72243" s="9"/>
      <c r="O72243" s="9"/>
      <c r="P72243" s="9"/>
      <c r="Q72243" s="9"/>
    </row>
    <row r="72244" spans="11:17" x14ac:dyDescent="0.25">
      <c r="K72244" s="9"/>
      <c r="N72244" s="9"/>
      <c r="O72244" s="9"/>
      <c r="P72244" s="9"/>
      <c r="Q72244" s="9"/>
    </row>
    <row r="72245" spans="11:17" x14ac:dyDescent="0.25">
      <c r="K72245" s="9"/>
      <c r="N72245" s="9"/>
      <c r="O72245" s="9"/>
      <c r="P72245" s="9"/>
      <c r="Q72245" s="9"/>
    </row>
    <row r="72246" spans="11:17" x14ac:dyDescent="0.25">
      <c r="K72246" s="9"/>
      <c r="N72246" s="9"/>
      <c r="O72246" s="9"/>
      <c r="P72246" s="9"/>
      <c r="Q72246" s="9"/>
    </row>
    <row r="72247" spans="11:17" x14ac:dyDescent="0.25">
      <c r="K72247" s="9"/>
      <c r="N72247" s="9"/>
      <c r="O72247" s="9"/>
      <c r="P72247" s="9"/>
      <c r="Q72247" s="9"/>
    </row>
    <row r="72248" spans="11:17" x14ac:dyDescent="0.25">
      <c r="K72248" s="9"/>
      <c r="N72248" s="9"/>
      <c r="O72248" s="9"/>
      <c r="P72248" s="9"/>
      <c r="Q72248" s="9"/>
    </row>
    <row r="72249" spans="11:17" x14ac:dyDescent="0.25">
      <c r="K72249" s="9"/>
      <c r="N72249" s="9"/>
      <c r="O72249" s="9"/>
      <c r="P72249" s="9"/>
      <c r="Q72249" s="9"/>
    </row>
    <row r="72250" spans="11:17" x14ac:dyDescent="0.25">
      <c r="K72250" s="9"/>
      <c r="N72250" s="9"/>
      <c r="O72250" s="9"/>
      <c r="P72250" s="9"/>
      <c r="Q72250" s="9"/>
    </row>
    <row r="72251" spans="11:17" x14ac:dyDescent="0.25">
      <c r="K72251" s="9"/>
      <c r="N72251" s="9"/>
      <c r="O72251" s="9"/>
      <c r="P72251" s="9"/>
      <c r="Q72251" s="9"/>
    </row>
    <row r="72252" spans="11:17" x14ac:dyDescent="0.25">
      <c r="K72252" s="9"/>
      <c r="N72252" s="9"/>
      <c r="O72252" s="9"/>
      <c r="P72252" s="9"/>
      <c r="Q72252" s="9"/>
    </row>
    <row r="72253" spans="11:17" x14ac:dyDescent="0.25">
      <c r="K72253" s="9"/>
      <c r="N72253" s="9"/>
      <c r="O72253" s="9"/>
      <c r="P72253" s="9"/>
      <c r="Q72253" s="9"/>
    </row>
    <row r="72254" spans="11:17" x14ac:dyDescent="0.25">
      <c r="K72254" s="9"/>
      <c r="N72254" s="9"/>
      <c r="O72254" s="9"/>
      <c r="P72254" s="9"/>
      <c r="Q72254" s="9"/>
    </row>
    <row r="72255" spans="11:17" x14ac:dyDescent="0.25">
      <c r="K72255" s="9"/>
      <c r="N72255" s="9"/>
      <c r="O72255" s="9"/>
      <c r="P72255" s="9"/>
      <c r="Q72255" s="9"/>
    </row>
    <row r="72256" spans="11:17" x14ac:dyDescent="0.25">
      <c r="K72256" s="9"/>
      <c r="N72256" s="9"/>
      <c r="O72256" s="9"/>
      <c r="P72256" s="9"/>
      <c r="Q72256" s="9"/>
    </row>
    <row r="72257" spans="11:17" x14ac:dyDescent="0.25">
      <c r="K72257" s="9"/>
      <c r="N72257" s="9"/>
      <c r="O72257" s="9"/>
      <c r="P72257" s="9"/>
      <c r="Q72257" s="9"/>
    </row>
    <row r="72258" spans="11:17" x14ac:dyDescent="0.25">
      <c r="K72258" s="9"/>
      <c r="N72258" s="9"/>
      <c r="O72258" s="9"/>
      <c r="P72258" s="9"/>
      <c r="Q72258" s="9"/>
    </row>
    <row r="72259" spans="11:17" x14ac:dyDescent="0.25">
      <c r="K72259" s="9"/>
      <c r="N72259" s="9"/>
      <c r="O72259" s="9"/>
      <c r="P72259" s="9"/>
      <c r="Q72259" s="9"/>
    </row>
    <row r="72260" spans="11:17" x14ac:dyDescent="0.25">
      <c r="K72260" s="9"/>
      <c r="N72260" s="9"/>
      <c r="O72260" s="9"/>
      <c r="P72260" s="9"/>
      <c r="Q72260" s="9"/>
    </row>
    <row r="72261" spans="11:17" x14ac:dyDescent="0.25">
      <c r="K72261" s="9"/>
      <c r="N72261" s="9"/>
      <c r="O72261" s="9"/>
      <c r="P72261" s="9"/>
      <c r="Q72261" s="9"/>
    </row>
    <row r="72262" spans="11:17" x14ac:dyDescent="0.25">
      <c r="K72262" s="9"/>
      <c r="N72262" s="9"/>
      <c r="O72262" s="9"/>
      <c r="P72262" s="9"/>
      <c r="Q72262" s="9"/>
    </row>
    <row r="72263" spans="11:17" x14ac:dyDescent="0.25">
      <c r="K72263" s="9"/>
      <c r="N72263" s="9"/>
      <c r="O72263" s="9"/>
      <c r="P72263" s="9"/>
      <c r="Q72263" s="9"/>
    </row>
    <row r="72264" spans="11:17" x14ac:dyDescent="0.25">
      <c r="K72264" s="9"/>
      <c r="N72264" s="9"/>
      <c r="O72264" s="9"/>
      <c r="P72264" s="9"/>
      <c r="Q72264" s="9"/>
    </row>
    <row r="72265" spans="11:17" x14ac:dyDescent="0.25">
      <c r="K72265" s="9"/>
      <c r="N72265" s="9"/>
      <c r="O72265" s="9"/>
      <c r="P72265" s="9"/>
      <c r="Q72265" s="9"/>
    </row>
    <row r="72266" spans="11:17" x14ac:dyDescent="0.25">
      <c r="K72266" s="9"/>
      <c r="N72266" s="9"/>
      <c r="O72266" s="9"/>
      <c r="P72266" s="9"/>
      <c r="Q72266" s="9"/>
    </row>
    <row r="72267" spans="11:17" x14ac:dyDescent="0.25">
      <c r="K72267" s="9"/>
      <c r="N72267" s="9"/>
      <c r="O72267" s="9"/>
      <c r="P72267" s="9"/>
      <c r="Q72267" s="9"/>
    </row>
    <row r="72268" spans="11:17" x14ac:dyDescent="0.25">
      <c r="K72268" s="9"/>
      <c r="N72268" s="9"/>
      <c r="O72268" s="9"/>
      <c r="P72268" s="9"/>
      <c r="Q72268" s="9"/>
    </row>
    <row r="72269" spans="11:17" x14ac:dyDescent="0.25">
      <c r="K72269" s="9"/>
      <c r="N72269" s="9"/>
      <c r="O72269" s="9"/>
      <c r="P72269" s="9"/>
      <c r="Q72269" s="9"/>
    </row>
    <row r="72270" spans="11:17" x14ac:dyDescent="0.25">
      <c r="K72270" s="9"/>
      <c r="N72270" s="9"/>
      <c r="O72270" s="9"/>
      <c r="P72270" s="9"/>
      <c r="Q72270" s="9"/>
    </row>
    <row r="72271" spans="11:17" x14ac:dyDescent="0.25">
      <c r="K72271" s="9"/>
      <c r="N72271" s="9"/>
      <c r="O72271" s="9"/>
      <c r="P72271" s="9"/>
      <c r="Q72271" s="9"/>
    </row>
    <row r="72272" spans="11:17" x14ac:dyDescent="0.25">
      <c r="K72272" s="9"/>
      <c r="N72272" s="9"/>
      <c r="O72272" s="9"/>
      <c r="P72272" s="9"/>
      <c r="Q72272" s="9"/>
    </row>
    <row r="72273" spans="11:17" x14ac:dyDescent="0.25">
      <c r="K72273" s="9"/>
      <c r="N72273" s="9"/>
      <c r="O72273" s="9"/>
      <c r="P72273" s="9"/>
      <c r="Q72273" s="9"/>
    </row>
    <row r="72274" spans="11:17" x14ac:dyDescent="0.25">
      <c r="K72274" s="9"/>
      <c r="N72274" s="9"/>
      <c r="O72274" s="9"/>
      <c r="P72274" s="9"/>
      <c r="Q72274" s="9"/>
    </row>
    <row r="72275" spans="11:17" x14ac:dyDescent="0.25">
      <c r="K72275" s="9"/>
      <c r="N72275" s="9"/>
      <c r="O72275" s="9"/>
      <c r="P72275" s="9"/>
      <c r="Q72275" s="9"/>
    </row>
    <row r="72276" spans="11:17" x14ac:dyDescent="0.25">
      <c r="K72276" s="9"/>
      <c r="N72276" s="9"/>
      <c r="O72276" s="9"/>
      <c r="P72276" s="9"/>
      <c r="Q72276" s="9"/>
    </row>
    <row r="72277" spans="11:17" x14ac:dyDescent="0.25">
      <c r="K72277" s="9"/>
      <c r="N72277" s="9"/>
      <c r="O72277" s="9"/>
      <c r="P72277" s="9"/>
      <c r="Q72277" s="9"/>
    </row>
    <row r="72278" spans="11:17" x14ac:dyDescent="0.25">
      <c r="K72278" s="9"/>
      <c r="N72278" s="9"/>
      <c r="O72278" s="9"/>
      <c r="P72278" s="9"/>
      <c r="Q72278" s="9"/>
    </row>
    <row r="72279" spans="11:17" x14ac:dyDescent="0.25">
      <c r="K72279" s="9"/>
      <c r="N72279" s="9"/>
      <c r="O72279" s="9"/>
      <c r="P72279" s="9"/>
      <c r="Q72279" s="9"/>
    </row>
    <row r="72280" spans="11:17" x14ac:dyDescent="0.25">
      <c r="K72280" s="9"/>
      <c r="N72280" s="9"/>
      <c r="O72280" s="9"/>
      <c r="P72280" s="9"/>
      <c r="Q72280" s="9"/>
    </row>
    <row r="72281" spans="11:17" x14ac:dyDescent="0.25">
      <c r="K72281" s="9"/>
      <c r="N72281" s="9"/>
      <c r="O72281" s="9"/>
      <c r="P72281" s="9"/>
      <c r="Q72281" s="9"/>
    </row>
    <row r="72282" spans="11:17" x14ac:dyDescent="0.25">
      <c r="K72282" s="9"/>
      <c r="N72282" s="9"/>
      <c r="O72282" s="9"/>
      <c r="P72282" s="9"/>
      <c r="Q72282" s="9"/>
    </row>
    <row r="72283" spans="11:17" x14ac:dyDescent="0.25">
      <c r="K72283" s="9"/>
      <c r="N72283" s="9"/>
      <c r="O72283" s="9"/>
      <c r="P72283" s="9"/>
      <c r="Q72283" s="9"/>
    </row>
    <row r="72284" spans="11:17" x14ac:dyDescent="0.25">
      <c r="K72284" s="9"/>
      <c r="N72284" s="9"/>
      <c r="O72284" s="9"/>
      <c r="P72284" s="9"/>
      <c r="Q72284" s="9"/>
    </row>
    <row r="72285" spans="11:17" x14ac:dyDescent="0.25">
      <c r="K72285" s="9"/>
      <c r="N72285" s="9"/>
      <c r="O72285" s="9"/>
      <c r="P72285" s="9"/>
      <c r="Q72285" s="9"/>
    </row>
    <row r="72286" spans="11:17" x14ac:dyDescent="0.25">
      <c r="K72286" s="9"/>
      <c r="N72286" s="9"/>
      <c r="O72286" s="9"/>
      <c r="P72286" s="9"/>
      <c r="Q72286" s="9"/>
    </row>
    <row r="72287" spans="11:17" x14ac:dyDescent="0.25">
      <c r="K72287" s="9"/>
      <c r="N72287" s="9"/>
      <c r="O72287" s="9"/>
      <c r="P72287" s="9"/>
      <c r="Q72287" s="9"/>
    </row>
    <row r="72288" spans="11:17" x14ac:dyDescent="0.25">
      <c r="K72288" s="9"/>
      <c r="N72288" s="9"/>
      <c r="O72288" s="9"/>
      <c r="P72288" s="9"/>
      <c r="Q72288" s="9"/>
    </row>
    <row r="72289" spans="11:17" x14ac:dyDescent="0.25">
      <c r="K72289" s="9"/>
      <c r="N72289" s="9"/>
      <c r="O72289" s="9"/>
      <c r="P72289" s="9"/>
      <c r="Q72289" s="9"/>
    </row>
    <row r="72290" spans="11:17" x14ac:dyDescent="0.25">
      <c r="K72290" s="9"/>
      <c r="N72290" s="9"/>
      <c r="O72290" s="9"/>
      <c r="P72290" s="9"/>
      <c r="Q72290" s="9"/>
    </row>
    <row r="72291" spans="11:17" x14ac:dyDescent="0.25">
      <c r="K72291" s="9"/>
      <c r="N72291" s="9"/>
      <c r="O72291" s="9"/>
      <c r="P72291" s="9"/>
      <c r="Q72291" s="9"/>
    </row>
    <row r="72292" spans="11:17" x14ac:dyDescent="0.25">
      <c r="K72292" s="9"/>
      <c r="N72292" s="9"/>
      <c r="O72292" s="9"/>
      <c r="P72292" s="9"/>
      <c r="Q72292" s="9"/>
    </row>
    <row r="72293" spans="11:17" x14ac:dyDescent="0.25">
      <c r="K72293" s="9"/>
      <c r="N72293" s="9"/>
      <c r="O72293" s="9"/>
      <c r="P72293" s="9"/>
      <c r="Q72293" s="9"/>
    </row>
    <row r="72294" spans="11:17" x14ac:dyDescent="0.25">
      <c r="K72294" s="9"/>
      <c r="N72294" s="9"/>
      <c r="O72294" s="9"/>
      <c r="P72294" s="9"/>
      <c r="Q72294" s="9"/>
    </row>
    <row r="72295" spans="11:17" x14ac:dyDescent="0.25">
      <c r="K72295" s="9"/>
      <c r="N72295" s="9"/>
      <c r="O72295" s="9"/>
      <c r="P72295" s="9"/>
      <c r="Q72295" s="9"/>
    </row>
    <row r="72296" spans="11:17" x14ac:dyDescent="0.25">
      <c r="K72296" s="9"/>
      <c r="N72296" s="9"/>
      <c r="O72296" s="9"/>
      <c r="P72296" s="9"/>
      <c r="Q72296" s="9"/>
    </row>
    <row r="72297" spans="11:17" x14ac:dyDescent="0.25">
      <c r="K72297" s="9"/>
      <c r="N72297" s="9"/>
      <c r="O72297" s="9"/>
      <c r="P72297" s="9"/>
      <c r="Q72297" s="9"/>
    </row>
    <row r="72298" spans="11:17" x14ac:dyDescent="0.25">
      <c r="K72298" s="9"/>
      <c r="N72298" s="9"/>
      <c r="O72298" s="9"/>
      <c r="P72298" s="9"/>
      <c r="Q72298" s="9"/>
    </row>
    <row r="72299" spans="11:17" x14ac:dyDescent="0.25">
      <c r="K72299" s="9"/>
      <c r="N72299" s="9"/>
      <c r="O72299" s="9"/>
      <c r="P72299" s="9"/>
      <c r="Q72299" s="9"/>
    </row>
    <row r="72300" spans="11:17" x14ac:dyDescent="0.25">
      <c r="K72300" s="9"/>
      <c r="N72300" s="9"/>
      <c r="O72300" s="9"/>
      <c r="P72300" s="9"/>
      <c r="Q72300" s="9"/>
    </row>
    <row r="72301" spans="11:17" x14ac:dyDescent="0.25">
      <c r="K72301" s="9"/>
      <c r="N72301" s="9"/>
      <c r="O72301" s="9"/>
      <c r="P72301" s="9"/>
      <c r="Q72301" s="9"/>
    </row>
    <row r="72302" spans="11:17" x14ac:dyDescent="0.25">
      <c r="K72302" s="9"/>
      <c r="N72302" s="9"/>
      <c r="O72302" s="9"/>
      <c r="P72302" s="9"/>
      <c r="Q72302" s="9"/>
    </row>
    <row r="72303" spans="11:17" x14ac:dyDescent="0.25">
      <c r="K72303" s="9"/>
      <c r="N72303" s="9"/>
      <c r="O72303" s="9"/>
      <c r="P72303" s="9"/>
      <c r="Q72303" s="9"/>
    </row>
    <row r="72304" spans="11:17" x14ac:dyDescent="0.25">
      <c r="K72304" s="9"/>
      <c r="N72304" s="9"/>
      <c r="O72304" s="9"/>
      <c r="P72304" s="9"/>
      <c r="Q72304" s="9"/>
    </row>
    <row r="72305" spans="11:17" x14ac:dyDescent="0.25">
      <c r="K72305" s="9"/>
      <c r="N72305" s="9"/>
      <c r="O72305" s="9"/>
      <c r="P72305" s="9"/>
      <c r="Q72305" s="9"/>
    </row>
    <row r="72306" spans="11:17" x14ac:dyDescent="0.25">
      <c r="K72306" s="9"/>
      <c r="N72306" s="9"/>
      <c r="O72306" s="9"/>
      <c r="P72306" s="9"/>
      <c r="Q72306" s="9"/>
    </row>
    <row r="72307" spans="11:17" x14ac:dyDescent="0.25">
      <c r="K72307" s="9"/>
      <c r="N72307" s="9"/>
      <c r="O72307" s="9"/>
      <c r="P72307" s="9"/>
      <c r="Q72307" s="9"/>
    </row>
    <row r="72308" spans="11:17" x14ac:dyDescent="0.25">
      <c r="K72308" s="9"/>
      <c r="N72308" s="9"/>
      <c r="O72308" s="9"/>
      <c r="P72308" s="9"/>
      <c r="Q72308" s="9"/>
    </row>
    <row r="72309" spans="11:17" x14ac:dyDescent="0.25">
      <c r="K72309" s="9"/>
      <c r="N72309" s="9"/>
      <c r="O72309" s="9"/>
      <c r="P72309" s="9"/>
      <c r="Q72309" s="9"/>
    </row>
    <row r="72310" spans="11:17" x14ac:dyDescent="0.25">
      <c r="K72310" s="9"/>
      <c r="N72310" s="9"/>
      <c r="O72310" s="9"/>
      <c r="P72310" s="9"/>
      <c r="Q72310" s="9"/>
    </row>
    <row r="72311" spans="11:17" x14ac:dyDescent="0.25">
      <c r="K72311" s="9"/>
      <c r="N72311" s="9"/>
      <c r="O72311" s="9"/>
      <c r="P72311" s="9"/>
      <c r="Q72311" s="9"/>
    </row>
    <row r="72312" spans="11:17" x14ac:dyDescent="0.25">
      <c r="K72312" s="9"/>
      <c r="N72312" s="9"/>
      <c r="O72312" s="9"/>
      <c r="P72312" s="9"/>
      <c r="Q72312" s="9"/>
    </row>
    <row r="72313" spans="11:17" x14ac:dyDescent="0.25">
      <c r="K72313" s="9"/>
      <c r="N72313" s="9"/>
      <c r="O72313" s="9"/>
      <c r="P72313" s="9"/>
      <c r="Q72313" s="9"/>
    </row>
    <row r="72314" spans="11:17" x14ac:dyDescent="0.25">
      <c r="K72314" s="9"/>
      <c r="N72314" s="9"/>
      <c r="O72314" s="9"/>
      <c r="P72314" s="9"/>
      <c r="Q72314" s="9"/>
    </row>
    <row r="72315" spans="11:17" x14ac:dyDescent="0.25">
      <c r="K72315" s="9"/>
      <c r="N72315" s="9"/>
      <c r="O72315" s="9"/>
      <c r="P72315" s="9"/>
      <c r="Q72315" s="9"/>
    </row>
    <row r="72316" spans="11:17" x14ac:dyDescent="0.25">
      <c r="K72316" s="9"/>
      <c r="N72316" s="9"/>
      <c r="O72316" s="9"/>
      <c r="P72316" s="9"/>
      <c r="Q72316" s="9"/>
    </row>
    <row r="72317" spans="11:17" x14ac:dyDescent="0.25">
      <c r="K72317" s="9"/>
      <c r="N72317" s="9"/>
      <c r="O72317" s="9"/>
      <c r="P72317" s="9"/>
      <c r="Q72317" s="9"/>
    </row>
    <row r="72318" spans="11:17" x14ac:dyDescent="0.25">
      <c r="K72318" s="9"/>
      <c r="N72318" s="9"/>
      <c r="O72318" s="9"/>
      <c r="P72318" s="9"/>
      <c r="Q72318" s="9"/>
    </row>
    <row r="72319" spans="11:17" x14ac:dyDescent="0.25">
      <c r="K72319" s="9"/>
      <c r="N72319" s="9"/>
      <c r="O72319" s="9"/>
      <c r="P72319" s="9"/>
      <c r="Q72319" s="9"/>
    </row>
    <row r="72320" spans="11:17" x14ac:dyDescent="0.25">
      <c r="K72320" s="9"/>
      <c r="N72320" s="9"/>
      <c r="O72320" s="9"/>
      <c r="P72320" s="9"/>
      <c r="Q72320" s="9"/>
    </row>
    <row r="72321" spans="11:17" x14ac:dyDescent="0.25">
      <c r="K72321" s="9"/>
      <c r="N72321" s="9"/>
      <c r="O72321" s="9"/>
      <c r="P72321" s="9"/>
      <c r="Q72321" s="9"/>
    </row>
    <row r="72322" spans="11:17" x14ac:dyDescent="0.25">
      <c r="K72322" s="9"/>
      <c r="N72322" s="9"/>
      <c r="O72322" s="9"/>
      <c r="P72322" s="9"/>
      <c r="Q72322" s="9"/>
    </row>
    <row r="72323" spans="11:17" x14ac:dyDescent="0.25">
      <c r="K72323" s="9"/>
      <c r="N72323" s="9"/>
      <c r="O72323" s="9"/>
      <c r="P72323" s="9"/>
      <c r="Q72323" s="9"/>
    </row>
    <row r="72324" spans="11:17" x14ac:dyDescent="0.25">
      <c r="K72324" s="9"/>
      <c r="N72324" s="9"/>
      <c r="O72324" s="9"/>
      <c r="P72324" s="9"/>
      <c r="Q72324" s="9"/>
    </row>
    <row r="72325" spans="11:17" x14ac:dyDescent="0.25">
      <c r="K72325" s="9"/>
      <c r="N72325" s="9"/>
      <c r="O72325" s="9"/>
      <c r="P72325" s="9"/>
      <c r="Q72325" s="9"/>
    </row>
    <row r="72326" spans="11:17" x14ac:dyDescent="0.25">
      <c r="K72326" s="9"/>
      <c r="N72326" s="9"/>
      <c r="O72326" s="9"/>
      <c r="P72326" s="9"/>
      <c r="Q72326" s="9"/>
    </row>
    <row r="72327" spans="11:17" x14ac:dyDescent="0.25">
      <c r="K72327" s="9"/>
      <c r="N72327" s="9"/>
      <c r="O72327" s="9"/>
      <c r="P72327" s="9"/>
      <c r="Q72327" s="9"/>
    </row>
    <row r="72328" spans="11:17" x14ac:dyDescent="0.25">
      <c r="K72328" s="9"/>
      <c r="N72328" s="9"/>
      <c r="O72328" s="9"/>
      <c r="P72328" s="9"/>
      <c r="Q72328" s="9"/>
    </row>
    <row r="72329" spans="11:17" x14ac:dyDescent="0.25">
      <c r="K72329" s="9"/>
      <c r="N72329" s="9"/>
      <c r="O72329" s="9"/>
      <c r="P72329" s="9"/>
      <c r="Q72329" s="9"/>
    </row>
    <row r="72330" spans="11:17" x14ac:dyDescent="0.25">
      <c r="K72330" s="9"/>
      <c r="N72330" s="9"/>
      <c r="O72330" s="9"/>
      <c r="P72330" s="9"/>
      <c r="Q72330" s="9"/>
    </row>
    <row r="72331" spans="11:17" x14ac:dyDescent="0.25">
      <c r="K72331" s="9"/>
      <c r="N72331" s="9"/>
      <c r="O72331" s="9"/>
      <c r="P72331" s="9"/>
      <c r="Q72331" s="9"/>
    </row>
    <row r="72332" spans="11:17" x14ac:dyDescent="0.25">
      <c r="K72332" s="9"/>
      <c r="N72332" s="9"/>
      <c r="O72332" s="9"/>
      <c r="P72332" s="9"/>
      <c r="Q72332" s="9"/>
    </row>
    <row r="72333" spans="11:17" x14ac:dyDescent="0.25">
      <c r="K72333" s="9"/>
      <c r="N72333" s="9"/>
      <c r="O72333" s="9"/>
      <c r="P72333" s="9"/>
      <c r="Q72333" s="9"/>
    </row>
    <row r="72334" spans="11:17" x14ac:dyDescent="0.25">
      <c r="K72334" s="9"/>
      <c r="N72334" s="9"/>
      <c r="O72334" s="9"/>
      <c r="P72334" s="9"/>
      <c r="Q72334" s="9"/>
    </row>
    <row r="72335" spans="11:17" x14ac:dyDescent="0.25">
      <c r="K72335" s="9"/>
      <c r="N72335" s="9"/>
      <c r="O72335" s="9"/>
      <c r="P72335" s="9"/>
      <c r="Q72335" s="9"/>
    </row>
    <row r="72336" spans="11:17" x14ac:dyDescent="0.25">
      <c r="K72336" s="9"/>
      <c r="N72336" s="9"/>
      <c r="O72336" s="9"/>
      <c r="P72336" s="9"/>
      <c r="Q72336" s="9"/>
    </row>
    <row r="72337" spans="11:17" x14ac:dyDescent="0.25">
      <c r="K72337" s="9"/>
      <c r="N72337" s="9"/>
      <c r="O72337" s="9"/>
      <c r="P72337" s="9"/>
      <c r="Q72337" s="9"/>
    </row>
    <row r="72338" spans="11:17" x14ac:dyDescent="0.25">
      <c r="K72338" s="9"/>
      <c r="N72338" s="9"/>
      <c r="O72338" s="9"/>
      <c r="P72338" s="9"/>
      <c r="Q72338" s="9"/>
    </row>
    <row r="72339" spans="11:17" x14ac:dyDescent="0.25">
      <c r="K72339" s="9"/>
      <c r="N72339" s="9"/>
      <c r="O72339" s="9"/>
      <c r="P72339" s="9"/>
      <c r="Q72339" s="9"/>
    </row>
    <row r="72340" spans="11:17" x14ac:dyDescent="0.25">
      <c r="K72340" s="9"/>
      <c r="N72340" s="9"/>
      <c r="O72340" s="9"/>
      <c r="P72340" s="9"/>
      <c r="Q72340" s="9"/>
    </row>
    <row r="72341" spans="11:17" x14ac:dyDescent="0.25">
      <c r="K72341" s="9"/>
      <c r="N72341" s="9"/>
      <c r="O72341" s="9"/>
      <c r="P72341" s="9"/>
      <c r="Q72341" s="9"/>
    </row>
    <row r="72342" spans="11:17" x14ac:dyDescent="0.25">
      <c r="K72342" s="9"/>
      <c r="N72342" s="9"/>
      <c r="O72342" s="9"/>
      <c r="P72342" s="9"/>
      <c r="Q72342" s="9"/>
    </row>
    <row r="72343" spans="11:17" x14ac:dyDescent="0.25">
      <c r="K72343" s="9"/>
      <c r="N72343" s="9"/>
      <c r="O72343" s="9"/>
      <c r="P72343" s="9"/>
      <c r="Q72343" s="9"/>
    </row>
    <row r="72344" spans="11:17" x14ac:dyDescent="0.25">
      <c r="K72344" s="9"/>
      <c r="N72344" s="9"/>
      <c r="O72344" s="9"/>
      <c r="P72344" s="9"/>
      <c r="Q72344" s="9"/>
    </row>
    <row r="72345" spans="11:17" x14ac:dyDescent="0.25">
      <c r="K72345" s="9"/>
      <c r="N72345" s="9"/>
      <c r="O72345" s="9"/>
      <c r="P72345" s="9"/>
      <c r="Q72345" s="9"/>
    </row>
    <row r="72346" spans="11:17" x14ac:dyDescent="0.25">
      <c r="K72346" s="9"/>
      <c r="N72346" s="9"/>
      <c r="O72346" s="9"/>
      <c r="P72346" s="9"/>
      <c r="Q72346" s="9"/>
    </row>
    <row r="72347" spans="11:17" x14ac:dyDescent="0.25">
      <c r="K72347" s="9"/>
      <c r="N72347" s="9"/>
      <c r="O72347" s="9"/>
      <c r="P72347" s="9"/>
      <c r="Q72347" s="9"/>
    </row>
    <row r="72348" spans="11:17" x14ac:dyDescent="0.25">
      <c r="K72348" s="9"/>
      <c r="N72348" s="9"/>
      <c r="O72348" s="9"/>
      <c r="P72348" s="9"/>
      <c r="Q72348" s="9"/>
    </row>
    <row r="72349" spans="11:17" x14ac:dyDescent="0.25">
      <c r="K72349" s="9"/>
      <c r="N72349" s="9"/>
      <c r="O72349" s="9"/>
      <c r="P72349" s="9"/>
      <c r="Q72349" s="9"/>
    </row>
    <row r="72350" spans="11:17" x14ac:dyDescent="0.25">
      <c r="K72350" s="9"/>
      <c r="N72350" s="9"/>
      <c r="O72350" s="9"/>
      <c r="P72350" s="9"/>
      <c r="Q72350" s="9"/>
    </row>
    <row r="72351" spans="11:17" x14ac:dyDescent="0.25">
      <c r="K72351" s="9"/>
      <c r="N72351" s="9"/>
      <c r="O72351" s="9"/>
      <c r="P72351" s="9"/>
      <c r="Q72351" s="9"/>
    </row>
    <row r="72352" spans="11:17" x14ac:dyDescent="0.25">
      <c r="K72352" s="9"/>
      <c r="N72352" s="9"/>
      <c r="O72352" s="9"/>
      <c r="P72352" s="9"/>
      <c r="Q72352" s="9"/>
    </row>
    <row r="72353" spans="11:17" x14ac:dyDescent="0.25">
      <c r="K72353" s="9"/>
      <c r="N72353" s="9"/>
      <c r="O72353" s="9"/>
      <c r="P72353" s="9"/>
      <c r="Q72353" s="9"/>
    </row>
    <row r="72354" spans="11:17" x14ac:dyDescent="0.25">
      <c r="K72354" s="9"/>
      <c r="N72354" s="9"/>
      <c r="O72354" s="9"/>
      <c r="P72354" s="9"/>
      <c r="Q72354" s="9"/>
    </row>
    <row r="72355" spans="11:17" x14ac:dyDescent="0.25">
      <c r="K72355" s="9"/>
      <c r="N72355" s="9"/>
      <c r="O72355" s="9"/>
      <c r="P72355" s="9"/>
      <c r="Q72355" s="9"/>
    </row>
    <row r="72356" spans="11:17" x14ac:dyDescent="0.25">
      <c r="K72356" s="9"/>
      <c r="N72356" s="9"/>
      <c r="O72356" s="9"/>
      <c r="P72356" s="9"/>
      <c r="Q72356" s="9"/>
    </row>
    <row r="72357" spans="11:17" x14ac:dyDescent="0.25">
      <c r="K72357" s="9"/>
      <c r="N72357" s="9"/>
      <c r="O72357" s="9"/>
      <c r="P72357" s="9"/>
      <c r="Q72357" s="9"/>
    </row>
    <row r="72358" spans="11:17" x14ac:dyDescent="0.25">
      <c r="K72358" s="9"/>
      <c r="N72358" s="9"/>
      <c r="O72358" s="9"/>
      <c r="P72358" s="9"/>
      <c r="Q72358" s="9"/>
    </row>
    <row r="72359" spans="11:17" x14ac:dyDescent="0.25">
      <c r="K72359" s="9"/>
      <c r="N72359" s="9"/>
      <c r="O72359" s="9"/>
      <c r="P72359" s="9"/>
      <c r="Q72359" s="9"/>
    </row>
    <row r="72360" spans="11:17" x14ac:dyDescent="0.25">
      <c r="K72360" s="9"/>
      <c r="N72360" s="9"/>
      <c r="O72360" s="9"/>
      <c r="P72360" s="9"/>
      <c r="Q72360" s="9"/>
    </row>
    <row r="72361" spans="11:17" x14ac:dyDescent="0.25">
      <c r="K72361" s="9"/>
      <c r="N72361" s="9"/>
      <c r="O72361" s="9"/>
      <c r="P72361" s="9"/>
      <c r="Q72361" s="9"/>
    </row>
    <row r="72362" spans="11:17" x14ac:dyDescent="0.25">
      <c r="K72362" s="9"/>
      <c r="N72362" s="9"/>
      <c r="O72362" s="9"/>
      <c r="P72362" s="9"/>
      <c r="Q72362" s="9"/>
    </row>
    <row r="72363" spans="11:17" x14ac:dyDescent="0.25">
      <c r="K72363" s="9"/>
      <c r="N72363" s="9"/>
      <c r="O72363" s="9"/>
      <c r="P72363" s="9"/>
      <c r="Q72363" s="9"/>
    </row>
    <row r="72364" spans="11:17" x14ac:dyDescent="0.25">
      <c r="K72364" s="9"/>
      <c r="N72364" s="9"/>
      <c r="O72364" s="9"/>
      <c r="P72364" s="9"/>
      <c r="Q72364" s="9"/>
    </row>
    <row r="72365" spans="11:17" x14ac:dyDescent="0.25">
      <c r="K72365" s="9"/>
      <c r="N72365" s="9"/>
      <c r="O72365" s="9"/>
      <c r="P72365" s="9"/>
      <c r="Q72365" s="9"/>
    </row>
    <row r="72366" spans="11:17" x14ac:dyDescent="0.25">
      <c r="K72366" s="9"/>
      <c r="N72366" s="9"/>
      <c r="O72366" s="9"/>
      <c r="P72366" s="9"/>
      <c r="Q72366" s="9"/>
    </row>
    <row r="72367" spans="11:17" x14ac:dyDescent="0.25">
      <c r="K72367" s="9"/>
      <c r="N72367" s="9"/>
      <c r="O72367" s="9"/>
      <c r="P72367" s="9"/>
      <c r="Q72367" s="9"/>
    </row>
    <row r="72368" spans="11:17" x14ac:dyDescent="0.25">
      <c r="K72368" s="9"/>
      <c r="N72368" s="9"/>
      <c r="O72368" s="9"/>
      <c r="P72368" s="9"/>
      <c r="Q72368" s="9"/>
    </row>
    <row r="72369" spans="11:17" x14ac:dyDescent="0.25">
      <c r="K72369" s="9"/>
      <c r="N72369" s="9"/>
      <c r="O72369" s="9"/>
      <c r="P72369" s="9"/>
      <c r="Q72369" s="9"/>
    </row>
    <row r="72370" spans="11:17" x14ac:dyDescent="0.25">
      <c r="K72370" s="9"/>
      <c r="N72370" s="9"/>
      <c r="O72370" s="9"/>
      <c r="P72370" s="9"/>
      <c r="Q72370" s="9"/>
    </row>
    <row r="72371" spans="11:17" x14ac:dyDescent="0.25">
      <c r="K72371" s="9"/>
      <c r="N72371" s="9"/>
      <c r="O72371" s="9"/>
      <c r="P72371" s="9"/>
      <c r="Q72371" s="9"/>
    </row>
    <row r="72372" spans="11:17" x14ac:dyDescent="0.25">
      <c r="K72372" s="9"/>
      <c r="N72372" s="9"/>
      <c r="O72372" s="9"/>
      <c r="P72372" s="9"/>
      <c r="Q72372" s="9"/>
    </row>
    <row r="72373" spans="11:17" x14ac:dyDescent="0.25">
      <c r="K72373" s="9"/>
      <c r="N72373" s="9"/>
      <c r="O72373" s="9"/>
      <c r="P72373" s="9"/>
      <c r="Q72373" s="9"/>
    </row>
    <row r="72374" spans="11:17" x14ac:dyDescent="0.25">
      <c r="K72374" s="9"/>
      <c r="N72374" s="9"/>
      <c r="O72374" s="9"/>
      <c r="P72374" s="9"/>
      <c r="Q72374" s="9"/>
    </row>
    <row r="72375" spans="11:17" x14ac:dyDescent="0.25">
      <c r="K72375" s="9"/>
      <c r="N72375" s="9"/>
      <c r="O72375" s="9"/>
      <c r="P72375" s="9"/>
      <c r="Q72375" s="9"/>
    </row>
    <row r="72376" spans="11:17" x14ac:dyDescent="0.25">
      <c r="K72376" s="9"/>
      <c r="N72376" s="9"/>
      <c r="O72376" s="9"/>
      <c r="P72376" s="9"/>
      <c r="Q72376" s="9"/>
    </row>
    <row r="72377" spans="11:17" x14ac:dyDescent="0.25">
      <c r="K72377" s="9"/>
      <c r="N72377" s="9"/>
      <c r="O72377" s="9"/>
      <c r="P72377" s="9"/>
      <c r="Q72377" s="9"/>
    </row>
    <row r="72378" spans="11:17" x14ac:dyDescent="0.25">
      <c r="K72378" s="9"/>
      <c r="N72378" s="9"/>
      <c r="O72378" s="9"/>
      <c r="P72378" s="9"/>
      <c r="Q72378" s="9"/>
    </row>
    <row r="72379" spans="11:17" x14ac:dyDescent="0.25">
      <c r="K72379" s="9"/>
      <c r="N72379" s="9"/>
      <c r="O72379" s="9"/>
      <c r="P72379" s="9"/>
      <c r="Q72379" s="9"/>
    </row>
    <row r="72380" spans="11:17" x14ac:dyDescent="0.25">
      <c r="K72380" s="9"/>
      <c r="N72380" s="9"/>
      <c r="O72380" s="9"/>
      <c r="P72380" s="9"/>
      <c r="Q72380" s="9"/>
    </row>
    <row r="72381" spans="11:17" x14ac:dyDescent="0.25">
      <c r="K72381" s="9"/>
      <c r="N72381" s="9"/>
      <c r="O72381" s="9"/>
      <c r="P72381" s="9"/>
      <c r="Q72381" s="9"/>
    </row>
    <row r="72382" spans="11:17" x14ac:dyDescent="0.25">
      <c r="K72382" s="9"/>
      <c r="N72382" s="9"/>
      <c r="O72382" s="9"/>
      <c r="P72382" s="9"/>
      <c r="Q72382" s="9"/>
    </row>
    <row r="72383" spans="11:17" x14ac:dyDescent="0.25">
      <c r="K72383" s="9"/>
      <c r="N72383" s="9"/>
      <c r="O72383" s="9"/>
      <c r="P72383" s="9"/>
      <c r="Q72383" s="9"/>
    </row>
    <row r="72384" spans="11:17" x14ac:dyDescent="0.25">
      <c r="K72384" s="9"/>
      <c r="N72384" s="9"/>
      <c r="O72384" s="9"/>
      <c r="P72384" s="9"/>
      <c r="Q72384" s="9"/>
    </row>
    <row r="72385" spans="11:17" x14ac:dyDescent="0.25">
      <c r="K72385" s="9"/>
      <c r="N72385" s="9"/>
      <c r="O72385" s="9"/>
      <c r="P72385" s="9"/>
      <c r="Q72385" s="9"/>
    </row>
    <row r="72386" spans="11:17" x14ac:dyDescent="0.25">
      <c r="K72386" s="9"/>
      <c r="N72386" s="9"/>
      <c r="O72386" s="9"/>
      <c r="P72386" s="9"/>
      <c r="Q72386" s="9"/>
    </row>
    <row r="72387" spans="11:17" x14ac:dyDescent="0.25">
      <c r="K72387" s="9"/>
      <c r="N72387" s="9"/>
      <c r="O72387" s="9"/>
      <c r="P72387" s="9"/>
      <c r="Q72387" s="9"/>
    </row>
    <row r="72388" spans="11:17" x14ac:dyDescent="0.25">
      <c r="K72388" s="9"/>
      <c r="N72388" s="9"/>
      <c r="O72388" s="9"/>
      <c r="P72388" s="9"/>
      <c r="Q72388" s="9"/>
    </row>
    <row r="72389" spans="11:17" x14ac:dyDescent="0.25">
      <c r="K72389" s="9"/>
      <c r="N72389" s="9"/>
      <c r="O72389" s="9"/>
      <c r="P72389" s="9"/>
      <c r="Q72389" s="9"/>
    </row>
    <row r="72390" spans="11:17" x14ac:dyDescent="0.25">
      <c r="K72390" s="9"/>
      <c r="N72390" s="9"/>
      <c r="O72390" s="9"/>
      <c r="P72390" s="9"/>
      <c r="Q72390" s="9"/>
    </row>
    <row r="72391" spans="11:17" x14ac:dyDescent="0.25">
      <c r="K72391" s="9"/>
      <c r="N72391" s="9"/>
      <c r="O72391" s="9"/>
      <c r="P72391" s="9"/>
      <c r="Q72391" s="9"/>
    </row>
    <row r="72392" spans="11:17" x14ac:dyDescent="0.25">
      <c r="K72392" s="9"/>
      <c r="N72392" s="9"/>
      <c r="O72392" s="9"/>
      <c r="P72392" s="9"/>
      <c r="Q72392" s="9"/>
    </row>
    <row r="72393" spans="11:17" x14ac:dyDescent="0.25">
      <c r="K72393" s="9"/>
      <c r="N72393" s="9"/>
      <c r="O72393" s="9"/>
      <c r="P72393" s="9"/>
      <c r="Q72393" s="9"/>
    </row>
    <row r="72394" spans="11:17" x14ac:dyDescent="0.25">
      <c r="K72394" s="9"/>
      <c r="N72394" s="9"/>
      <c r="O72394" s="9"/>
      <c r="P72394" s="9"/>
      <c r="Q72394" s="9"/>
    </row>
    <row r="72395" spans="11:17" x14ac:dyDescent="0.25">
      <c r="K72395" s="9"/>
      <c r="N72395" s="9"/>
      <c r="O72395" s="9"/>
      <c r="P72395" s="9"/>
      <c r="Q72395" s="9"/>
    </row>
    <row r="72396" spans="11:17" x14ac:dyDescent="0.25">
      <c r="K72396" s="9"/>
      <c r="N72396" s="9"/>
      <c r="O72396" s="9"/>
      <c r="P72396" s="9"/>
      <c r="Q72396" s="9"/>
    </row>
    <row r="72397" spans="11:17" x14ac:dyDescent="0.25">
      <c r="K72397" s="9"/>
      <c r="N72397" s="9"/>
      <c r="O72397" s="9"/>
      <c r="P72397" s="9"/>
      <c r="Q72397" s="9"/>
    </row>
    <row r="72398" spans="11:17" x14ac:dyDescent="0.25">
      <c r="K72398" s="9"/>
      <c r="N72398" s="9"/>
      <c r="O72398" s="9"/>
      <c r="P72398" s="9"/>
      <c r="Q72398" s="9"/>
    </row>
    <row r="72399" spans="11:17" x14ac:dyDescent="0.25">
      <c r="K72399" s="9"/>
      <c r="N72399" s="9"/>
      <c r="O72399" s="9"/>
      <c r="P72399" s="9"/>
      <c r="Q72399" s="9"/>
    </row>
    <row r="72400" spans="11:17" x14ac:dyDescent="0.25">
      <c r="K72400" s="9"/>
      <c r="N72400" s="9"/>
      <c r="O72400" s="9"/>
      <c r="P72400" s="9"/>
      <c r="Q72400" s="9"/>
    </row>
    <row r="72401" spans="11:17" x14ac:dyDescent="0.25">
      <c r="K72401" s="9"/>
      <c r="N72401" s="9"/>
      <c r="O72401" s="9"/>
      <c r="P72401" s="9"/>
      <c r="Q72401" s="9"/>
    </row>
    <row r="72402" spans="11:17" x14ac:dyDescent="0.25">
      <c r="K72402" s="9"/>
      <c r="N72402" s="9"/>
      <c r="O72402" s="9"/>
      <c r="P72402" s="9"/>
      <c r="Q72402" s="9"/>
    </row>
    <row r="72403" spans="11:17" x14ac:dyDescent="0.25">
      <c r="K72403" s="9"/>
      <c r="N72403" s="9"/>
      <c r="O72403" s="9"/>
      <c r="P72403" s="9"/>
      <c r="Q72403" s="9"/>
    </row>
    <row r="72404" spans="11:17" x14ac:dyDescent="0.25">
      <c r="K72404" s="9"/>
      <c r="N72404" s="9"/>
      <c r="O72404" s="9"/>
      <c r="P72404" s="9"/>
      <c r="Q72404" s="9"/>
    </row>
    <row r="72405" spans="11:17" x14ac:dyDescent="0.25">
      <c r="K72405" s="9"/>
      <c r="N72405" s="9"/>
      <c r="O72405" s="9"/>
      <c r="P72405" s="9"/>
      <c r="Q72405" s="9"/>
    </row>
    <row r="72406" spans="11:17" x14ac:dyDescent="0.25">
      <c r="K72406" s="9"/>
      <c r="N72406" s="9"/>
      <c r="O72406" s="9"/>
      <c r="P72406" s="9"/>
      <c r="Q72406" s="9"/>
    </row>
    <row r="72407" spans="11:17" x14ac:dyDescent="0.25">
      <c r="K72407" s="9"/>
      <c r="N72407" s="9"/>
      <c r="O72407" s="9"/>
      <c r="P72407" s="9"/>
      <c r="Q72407" s="9"/>
    </row>
    <row r="72408" spans="11:17" x14ac:dyDescent="0.25">
      <c r="K72408" s="9"/>
      <c r="N72408" s="9"/>
      <c r="O72408" s="9"/>
      <c r="P72408" s="9"/>
      <c r="Q72408" s="9"/>
    </row>
    <row r="72409" spans="11:17" x14ac:dyDescent="0.25">
      <c r="K72409" s="9"/>
      <c r="N72409" s="9"/>
      <c r="O72409" s="9"/>
      <c r="P72409" s="9"/>
      <c r="Q72409" s="9"/>
    </row>
    <row r="72410" spans="11:17" x14ac:dyDescent="0.25">
      <c r="K72410" s="9"/>
      <c r="N72410" s="9"/>
      <c r="O72410" s="9"/>
      <c r="P72410" s="9"/>
      <c r="Q72410" s="9"/>
    </row>
    <row r="72411" spans="11:17" x14ac:dyDescent="0.25">
      <c r="K72411" s="9"/>
      <c r="N72411" s="9"/>
      <c r="O72411" s="9"/>
      <c r="P72411" s="9"/>
      <c r="Q72411" s="9"/>
    </row>
    <row r="72412" spans="11:17" x14ac:dyDescent="0.25">
      <c r="K72412" s="9"/>
      <c r="N72412" s="9"/>
      <c r="O72412" s="9"/>
      <c r="P72412" s="9"/>
      <c r="Q72412" s="9"/>
    </row>
    <row r="72413" spans="11:17" x14ac:dyDescent="0.25">
      <c r="K72413" s="9"/>
      <c r="N72413" s="9"/>
      <c r="O72413" s="9"/>
      <c r="P72413" s="9"/>
      <c r="Q72413" s="9"/>
    </row>
    <row r="72414" spans="11:17" x14ac:dyDescent="0.25">
      <c r="K72414" s="9"/>
      <c r="N72414" s="9"/>
      <c r="O72414" s="9"/>
      <c r="P72414" s="9"/>
      <c r="Q72414" s="9"/>
    </row>
    <row r="72415" spans="11:17" x14ac:dyDescent="0.25">
      <c r="K72415" s="9"/>
      <c r="N72415" s="9"/>
      <c r="O72415" s="9"/>
      <c r="P72415" s="9"/>
      <c r="Q72415" s="9"/>
    </row>
    <row r="72416" spans="11:17" x14ac:dyDescent="0.25">
      <c r="K72416" s="9"/>
      <c r="N72416" s="9"/>
      <c r="O72416" s="9"/>
      <c r="P72416" s="9"/>
      <c r="Q72416" s="9"/>
    </row>
    <row r="72417" spans="11:17" x14ac:dyDescent="0.25">
      <c r="K72417" s="9"/>
      <c r="N72417" s="9"/>
      <c r="O72417" s="9"/>
      <c r="P72417" s="9"/>
      <c r="Q72417" s="9"/>
    </row>
    <row r="72418" spans="11:17" x14ac:dyDescent="0.25">
      <c r="K72418" s="9"/>
      <c r="N72418" s="9"/>
      <c r="O72418" s="9"/>
      <c r="P72418" s="9"/>
      <c r="Q72418" s="9"/>
    </row>
    <row r="72419" spans="11:17" x14ac:dyDescent="0.25">
      <c r="K72419" s="9"/>
      <c r="N72419" s="9"/>
      <c r="O72419" s="9"/>
      <c r="P72419" s="9"/>
      <c r="Q72419" s="9"/>
    </row>
    <row r="72420" spans="11:17" x14ac:dyDescent="0.25">
      <c r="K72420" s="9"/>
      <c r="N72420" s="9"/>
      <c r="O72420" s="9"/>
      <c r="P72420" s="9"/>
      <c r="Q72420" s="9"/>
    </row>
    <row r="72421" spans="11:17" x14ac:dyDescent="0.25">
      <c r="K72421" s="9"/>
      <c r="N72421" s="9"/>
      <c r="O72421" s="9"/>
      <c r="P72421" s="9"/>
      <c r="Q72421" s="9"/>
    </row>
    <row r="72422" spans="11:17" x14ac:dyDescent="0.25">
      <c r="K72422" s="9"/>
      <c r="N72422" s="9"/>
      <c r="O72422" s="9"/>
      <c r="P72422" s="9"/>
      <c r="Q72422" s="9"/>
    </row>
    <row r="72423" spans="11:17" x14ac:dyDescent="0.25">
      <c r="K72423" s="9"/>
      <c r="N72423" s="9"/>
      <c r="O72423" s="9"/>
      <c r="P72423" s="9"/>
      <c r="Q72423" s="9"/>
    </row>
    <row r="72424" spans="11:17" x14ac:dyDescent="0.25">
      <c r="K72424" s="9"/>
      <c r="N72424" s="9"/>
      <c r="O72424" s="9"/>
      <c r="P72424" s="9"/>
      <c r="Q72424" s="9"/>
    </row>
    <row r="72425" spans="11:17" x14ac:dyDescent="0.25">
      <c r="K72425" s="9"/>
      <c r="N72425" s="9"/>
      <c r="O72425" s="9"/>
      <c r="P72425" s="9"/>
      <c r="Q72425" s="9"/>
    </row>
    <row r="72426" spans="11:17" x14ac:dyDescent="0.25">
      <c r="K72426" s="9"/>
      <c r="N72426" s="9"/>
      <c r="O72426" s="9"/>
      <c r="P72426" s="9"/>
      <c r="Q72426" s="9"/>
    </row>
    <row r="72427" spans="11:17" x14ac:dyDescent="0.25">
      <c r="K72427" s="9"/>
      <c r="N72427" s="9"/>
      <c r="O72427" s="9"/>
      <c r="P72427" s="9"/>
      <c r="Q72427" s="9"/>
    </row>
    <row r="72428" spans="11:17" x14ac:dyDescent="0.25">
      <c r="K72428" s="9"/>
      <c r="N72428" s="9"/>
      <c r="O72428" s="9"/>
      <c r="P72428" s="9"/>
      <c r="Q72428" s="9"/>
    </row>
    <row r="72429" spans="11:17" x14ac:dyDescent="0.25">
      <c r="K72429" s="9"/>
      <c r="N72429" s="9"/>
      <c r="O72429" s="9"/>
      <c r="P72429" s="9"/>
      <c r="Q72429" s="9"/>
    </row>
    <row r="72430" spans="11:17" x14ac:dyDescent="0.25">
      <c r="K72430" s="9"/>
      <c r="N72430" s="9"/>
      <c r="O72430" s="9"/>
      <c r="P72430" s="9"/>
      <c r="Q72430" s="9"/>
    </row>
    <row r="72431" spans="11:17" x14ac:dyDescent="0.25">
      <c r="K72431" s="9"/>
      <c r="N72431" s="9"/>
      <c r="O72431" s="9"/>
      <c r="P72431" s="9"/>
      <c r="Q72431" s="9"/>
    </row>
    <row r="72432" spans="11:17" x14ac:dyDescent="0.25">
      <c r="K72432" s="9"/>
      <c r="N72432" s="9"/>
      <c r="O72432" s="9"/>
      <c r="P72432" s="9"/>
      <c r="Q72432" s="9"/>
    </row>
    <row r="72433" spans="11:17" x14ac:dyDescent="0.25">
      <c r="K72433" s="9"/>
      <c r="N72433" s="9"/>
      <c r="O72433" s="9"/>
      <c r="P72433" s="9"/>
      <c r="Q72433" s="9"/>
    </row>
    <row r="72434" spans="11:17" x14ac:dyDescent="0.25">
      <c r="K72434" s="9"/>
      <c r="N72434" s="9"/>
      <c r="O72434" s="9"/>
      <c r="P72434" s="9"/>
      <c r="Q72434" s="9"/>
    </row>
    <row r="72435" spans="11:17" x14ac:dyDescent="0.25">
      <c r="K72435" s="9"/>
      <c r="N72435" s="9"/>
      <c r="O72435" s="9"/>
      <c r="P72435" s="9"/>
      <c r="Q72435" s="9"/>
    </row>
    <row r="72436" spans="11:17" x14ac:dyDescent="0.25">
      <c r="K72436" s="9"/>
      <c r="N72436" s="9"/>
      <c r="O72436" s="9"/>
      <c r="P72436" s="9"/>
      <c r="Q72436" s="9"/>
    </row>
    <row r="72437" spans="11:17" x14ac:dyDescent="0.25">
      <c r="K72437" s="9"/>
      <c r="N72437" s="9"/>
      <c r="O72437" s="9"/>
      <c r="P72437" s="9"/>
      <c r="Q72437" s="9"/>
    </row>
    <row r="72438" spans="11:17" x14ac:dyDescent="0.25">
      <c r="K72438" s="9"/>
      <c r="N72438" s="9"/>
      <c r="O72438" s="9"/>
      <c r="P72438" s="9"/>
      <c r="Q72438" s="9"/>
    </row>
    <row r="72439" spans="11:17" x14ac:dyDescent="0.25">
      <c r="K72439" s="9"/>
      <c r="N72439" s="9"/>
      <c r="O72439" s="9"/>
      <c r="P72439" s="9"/>
      <c r="Q72439" s="9"/>
    </row>
    <row r="72440" spans="11:17" x14ac:dyDescent="0.25">
      <c r="K72440" s="9"/>
      <c r="N72440" s="9"/>
      <c r="O72440" s="9"/>
      <c r="P72440" s="9"/>
      <c r="Q72440" s="9"/>
    </row>
    <row r="72441" spans="11:17" x14ac:dyDescent="0.25">
      <c r="K72441" s="9"/>
      <c r="N72441" s="9"/>
      <c r="O72441" s="9"/>
      <c r="P72441" s="9"/>
      <c r="Q72441" s="9"/>
    </row>
    <row r="72442" spans="11:17" x14ac:dyDescent="0.25">
      <c r="K72442" s="9"/>
      <c r="N72442" s="9"/>
      <c r="O72442" s="9"/>
      <c r="P72442" s="9"/>
      <c r="Q72442" s="9"/>
    </row>
    <row r="72443" spans="11:17" x14ac:dyDescent="0.25">
      <c r="K72443" s="9"/>
      <c r="N72443" s="9"/>
      <c r="O72443" s="9"/>
      <c r="P72443" s="9"/>
      <c r="Q72443" s="9"/>
    </row>
    <row r="72444" spans="11:17" x14ac:dyDescent="0.25">
      <c r="K72444" s="9"/>
      <c r="N72444" s="9"/>
      <c r="O72444" s="9"/>
      <c r="P72444" s="9"/>
      <c r="Q72444" s="9"/>
    </row>
    <row r="72445" spans="11:17" x14ac:dyDescent="0.25">
      <c r="K72445" s="9"/>
      <c r="N72445" s="9"/>
      <c r="O72445" s="9"/>
      <c r="P72445" s="9"/>
      <c r="Q72445" s="9"/>
    </row>
    <row r="72446" spans="11:17" x14ac:dyDescent="0.25">
      <c r="K72446" s="9"/>
      <c r="N72446" s="9"/>
      <c r="O72446" s="9"/>
      <c r="P72446" s="9"/>
      <c r="Q72446" s="9"/>
    </row>
    <row r="72447" spans="11:17" x14ac:dyDescent="0.25">
      <c r="K72447" s="9"/>
      <c r="N72447" s="9"/>
      <c r="O72447" s="9"/>
      <c r="P72447" s="9"/>
      <c r="Q72447" s="9"/>
    </row>
    <row r="72448" spans="11:17" x14ac:dyDescent="0.25">
      <c r="K72448" s="9"/>
      <c r="N72448" s="9"/>
      <c r="O72448" s="9"/>
      <c r="P72448" s="9"/>
      <c r="Q72448" s="9"/>
    </row>
    <row r="72449" spans="11:17" x14ac:dyDescent="0.25">
      <c r="K72449" s="9"/>
      <c r="N72449" s="9"/>
      <c r="O72449" s="9"/>
      <c r="P72449" s="9"/>
      <c r="Q72449" s="9"/>
    </row>
    <row r="72450" spans="11:17" x14ac:dyDescent="0.25">
      <c r="K72450" s="9"/>
      <c r="N72450" s="9"/>
      <c r="O72450" s="9"/>
      <c r="P72450" s="9"/>
      <c r="Q72450" s="9"/>
    </row>
    <row r="72451" spans="11:17" x14ac:dyDescent="0.25">
      <c r="K72451" s="9"/>
      <c r="N72451" s="9"/>
      <c r="O72451" s="9"/>
      <c r="P72451" s="9"/>
      <c r="Q72451" s="9"/>
    </row>
    <row r="72452" spans="11:17" x14ac:dyDescent="0.25">
      <c r="K72452" s="9"/>
      <c r="N72452" s="9"/>
      <c r="O72452" s="9"/>
      <c r="P72452" s="9"/>
      <c r="Q72452" s="9"/>
    </row>
    <row r="72453" spans="11:17" x14ac:dyDescent="0.25">
      <c r="K72453" s="9"/>
      <c r="N72453" s="9"/>
      <c r="O72453" s="9"/>
      <c r="P72453" s="9"/>
      <c r="Q72453" s="9"/>
    </row>
    <row r="72454" spans="11:17" x14ac:dyDescent="0.25">
      <c r="K72454" s="9"/>
      <c r="N72454" s="9"/>
      <c r="O72454" s="9"/>
      <c r="P72454" s="9"/>
      <c r="Q72454" s="9"/>
    </row>
    <row r="72455" spans="11:17" x14ac:dyDescent="0.25">
      <c r="K72455" s="9"/>
      <c r="N72455" s="9"/>
      <c r="O72455" s="9"/>
      <c r="P72455" s="9"/>
      <c r="Q72455" s="9"/>
    </row>
    <row r="72456" spans="11:17" x14ac:dyDescent="0.25">
      <c r="K72456" s="9"/>
      <c r="N72456" s="9"/>
      <c r="O72456" s="9"/>
      <c r="P72456" s="9"/>
      <c r="Q72456" s="9"/>
    </row>
    <row r="72457" spans="11:17" x14ac:dyDescent="0.25">
      <c r="K72457" s="9"/>
      <c r="N72457" s="9"/>
      <c r="O72457" s="9"/>
      <c r="P72457" s="9"/>
      <c r="Q72457" s="9"/>
    </row>
    <row r="72458" spans="11:17" x14ac:dyDescent="0.25">
      <c r="K72458" s="9"/>
      <c r="N72458" s="9"/>
      <c r="O72458" s="9"/>
      <c r="P72458" s="9"/>
      <c r="Q72458" s="9"/>
    </row>
    <row r="72459" spans="11:17" x14ac:dyDescent="0.25">
      <c r="K72459" s="9"/>
      <c r="N72459" s="9"/>
      <c r="O72459" s="9"/>
      <c r="P72459" s="9"/>
      <c r="Q72459" s="9"/>
    </row>
    <row r="72460" spans="11:17" x14ac:dyDescent="0.25">
      <c r="K72460" s="9"/>
      <c r="N72460" s="9"/>
      <c r="O72460" s="9"/>
      <c r="P72460" s="9"/>
      <c r="Q72460" s="9"/>
    </row>
    <row r="72461" spans="11:17" x14ac:dyDescent="0.25">
      <c r="K72461" s="9"/>
      <c r="N72461" s="9"/>
      <c r="O72461" s="9"/>
      <c r="P72461" s="9"/>
      <c r="Q72461" s="9"/>
    </row>
    <row r="72462" spans="11:17" x14ac:dyDescent="0.25">
      <c r="K72462" s="9"/>
      <c r="N72462" s="9"/>
      <c r="O72462" s="9"/>
      <c r="P72462" s="9"/>
      <c r="Q72462" s="9"/>
    </row>
    <row r="72463" spans="11:17" x14ac:dyDescent="0.25">
      <c r="K72463" s="9"/>
      <c r="N72463" s="9"/>
      <c r="O72463" s="9"/>
      <c r="P72463" s="9"/>
      <c r="Q72463" s="9"/>
    </row>
    <row r="72464" spans="11:17" x14ac:dyDescent="0.25">
      <c r="K72464" s="9"/>
      <c r="N72464" s="9"/>
      <c r="O72464" s="9"/>
      <c r="P72464" s="9"/>
      <c r="Q72464" s="9"/>
    </row>
    <row r="72465" spans="11:17" x14ac:dyDescent="0.25">
      <c r="K72465" s="9"/>
      <c r="N72465" s="9"/>
      <c r="O72465" s="9"/>
      <c r="P72465" s="9"/>
      <c r="Q72465" s="9"/>
    </row>
    <row r="72466" spans="11:17" x14ac:dyDescent="0.25">
      <c r="K72466" s="9"/>
      <c r="N72466" s="9"/>
      <c r="O72466" s="9"/>
      <c r="P72466" s="9"/>
      <c r="Q72466" s="9"/>
    </row>
    <row r="72467" spans="11:17" x14ac:dyDescent="0.25">
      <c r="K72467" s="9"/>
      <c r="N72467" s="9"/>
      <c r="O72467" s="9"/>
      <c r="P72467" s="9"/>
      <c r="Q72467" s="9"/>
    </row>
    <row r="72468" spans="11:17" x14ac:dyDescent="0.25">
      <c r="K72468" s="9"/>
      <c r="N72468" s="9"/>
      <c r="O72468" s="9"/>
      <c r="P72468" s="9"/>
      <c r="Q72468" s="9"/>
    </row>
    <row r="72469" spans="11:17" x14ac:dyDescent="0.25">
      <c r="K72469" s="9"/>
      <c r="N72469" s="9"/>
      <c r="O72469" s="9"/>
      <c r="P72469" s="9"/>
      <c r="Q72469" s="9"/>
    </row>
    <row r="72470" spans="11:17" x14ac:dyDescent="0.25">
      <c r="K72470" s="9"/>
      <c r="N72470" s="9"/>
      <c r="O72470" s="9"/>
      <c r="P72470" s="9"/>
      <c r="Q72470" s="9"/>
    </row>
    <row r="72471" spans="11:17" x14ac:dyDescent="0.25">
      <c r="K72471" s="9"/>
      <c r="N72471" s="9"/>
      <c r="O72471" s="9"/>
      <c r="P72471" s="9"/>
      <c r="Q72471" s="9"/>
    </row>
    <row r="72472" spans="11:17" x14ac:dyDescent="0.25">
      <c r="K72472" s="9"/>
      <c r="N72472" s="9"/>
      <c r="O72472" s="9"/>
      <c r="P72472" s="9"/>
      <c r="Q72472" s="9"/>
    </row>
    <row r="72473" spans="11:17" x14ac:dyDescent="0.25">
      <c r="K72473" s="9"/>
      <c r="N72473" s="9"/>
      <c r="O72473" s="9"/>
      <c r="P72473" s="9"/>
      <c r="Q72473" s="9"/>
    </row>
    <row r="72474" spans="11:17" x14ac:dyDescent="0.25">
      <c r="K72474" s="9"/>
      <c r="N72474" s="9"/>
      <c r="O72474" s="9"/>
      <c r="P72474" s="9"/>
      <c r="Q72474" s="9"/>
    </row>
    <row r="72475" spans="11:17" x14ac:dyDescent="0.25">
      <c r="K72475" s="9"/>
      <c r="N72475" s="9"/>
      <c r="O72475" s="9"/>
      <c r="P72475" s="9"/>
      <c r="Q72475" s="9"/>
    </row>
    <row r="72476" spans="11:17" x14ac:dyDescent="0.25">
      <c r="K72476" s="9"/>
      <c r="N72476" s="9"/>
      <c r="O72476" s="9"/>
      <c r="P72476" s="9"/>
      <c r="Q72476" s="9"/>
    </row>
    <row r="72477" spans="11:17" x14ac:dyDescent="0.25">
      <c r="K72477" s="9"/>
      <c r="N72477" s="9"/>
      <c r="O72477" s="9"/>
      <c r="P72477" s="9"/>
      <c r="Q72477" s="9"/>
    </row>
    <row r="72478" spans="11:17" x14ac:dyDescent="0.25">
      <c r="K72478" s="9"/>
      <c r="N72478" s="9"/>
      <c r="O72478" s="9"/>
      <c r="P72478" s="9"/>
      <c r="Q72478" s="9"/>
    </row>
    <row r="72479" spans="11:17" x14ac:dyDescent="0.25">
      <c r="K72479" s="9"/>
      <c r="N72479" s="9"/>
      <c r="O72479" s="9"/>
      <c r="P72479" s="9"/>
      <c r="Q72479" s="9"/>
    </row>
    <row r="72480" spans="11:17" x14ac:dyDescent="0.25">
      <c r="K72480" s="9"/>
      <c r="N72480" s="9"/>
      <c r="O72480" s="9"/>
      <c r="P72480" s="9"/>
      <c r="Q72480" s="9"/>
    </row>
    <row r="72481" spans="11:17" x14ac:dyDescent="0.25">
      <c r="K72481" s="9"/>
      <c r="N72481" s="9"/>
      <c r="O72481" s="9"/>
      <c r="P72481" s="9"/>
      <c r="Q72481" s="9"/>
    </row>
    <row r="72482" spans="11:17" x14ac:dyDescent="0.25">
      <c r="K72482" s="9"/>
      <c r="N72482" s="9"/>
      <c r="O72482" s="9"/>
      <c r="P72482" s="9"/>
      <c r="Q72482" s="9"/>
    </row>
    <row r="72483" spans="11:17" x14ac:dyDescent="0.25">
      <c r="K72483" s="9"/>
      <c r="N72483" s="9"/>
      <c r="O72483" s="9"/>
      <c r="P72483" s="9"/>
      <c r="Q72483" s="9"/>
    </row>
    <row r="72484" spans="11:17" x14ac:dyDescent="0.25">
      <c r="K72484" s="9"/>
      <c r="N72484" s="9"/>
      <c r="O72484" s="9"/>
      <c r="P72484" s="9"/>
      <c r="Q72484" s="9"/>
    </row>
    <row r="72485" spans="11:17" x14ac:dyDescent="0.25">
      <c r="K72485" s="9"/>
      <c r="N72485" s="9"/>
      <c r="O72485" s="9"/>
      <c r="P72485" s="9"/>
      <c r="Q72485" s="9"/>
    </row>
    <row r="72486" spans="11:17" x14ac:dyDescent="0.25">
      <c r="K72486" s="9"/>
      <c r="N72486" s="9"/>
      <c r="O72486" s="9"/>
      <c r="P72486" s="9"/>
      <c r="Q72486" s="9"/>
    </row>
    <row r="72487" spans="11:17" x14ac:dyDescent="0.25">
      <c r="K72487" s="9"/>
      <c r="N72487" s="9"/>
      <c r="O72487" s="9"/>
      <c r="P72487" s="9"/>
      <c r="Q72487" s="9"/>
    </row>
    <row r="72488" spans="11:17" x14ac:dyDescent="0.25">
      <c r="K72488" s="9"/>
      <c r="N72488" s="9"/>
      <c r="O72488" s="9"/>
      <c r="P72488" s="9"/>
      <c r="Q72488" s="9"/>
    </row>
    <row r="72489" spans="11:17" x14ac:dyDescent="0.25">
      <c r="K72489" s="9"/>
      <c r="N72489" s="9"/>
      <c r="O72489" s="9"/>
      <c r="P72489" s="9"/>
      <c r="Q72489" s="9"/>
    </row>
    <row r="72490" spans="11:17" x14ac:dyDescent="0.25">
      <c r="K72490" s="9"/>
      <c r="N72490" s="9"/>
      <c r="O72490" s="9"/>
      <c r="P72490" s="9"/>
      <c r="Q72490" s="9"/>
    </row>
    <row r="72491" spans="11:17" x14ac:dyDescent="0.25">
      <c r="K72491" s="9"/>
      <c r="N72491" s="9"/>
      <c r="O72491" s="9"/>
      <c r="P72491" s="9"/>
      <c r="Q72491" s="9"/>
    </row>
    <row r="72492" spans="11:17" x14ac:dyDescent="0.25">
      <c r="K72492" s="9"/>
      <c r="N72492" s="9"/>
      <c r="O72492" s="9"/>
      <c r="P72492" s="9"/>
      <c r="Q72492" s="9"/>
    </row>
    <row r="72493" spans="11:17" x14ac:dyDescent="0.25">
      <c r="K72493" s="9"/>
      <c r="N72493" s="9"/>
      <c r="O72493" s="9"/>
      <c r="P72493" s="9"/>
      <c r="Q72493" s="9"/>
    </row>
    <row r="72494" spans="11:17" x14ac:dyDescent="0.25">
      <c r="K72494" s="9"/>
      <c r="N72494" s="9"/>
      <c r="O72494" s="9"/>
      <c r="P72494" s="9"/>
      <c r="Q72494" s="9"/>
    </row>
    <row r="72495" spans="11:17" x14ac:dyDescent="0.25">
      <c r="K72495" s="9"/>
      <c r="N72495" s="9"/>
      <c r="O72495" s="9"/>
      <c r="P72495" s="9"/>
      <c r="Q72495" s="9"/>
    </row>
    <row r="72496" spans="11:17" x14ac:dyDescent="0.25">
      <c r="K72496" s="9"/>
      <c r="N72496" s="9"/>
      <c r="O72496" s="9"/>
      <c r="P72496" s="9"/>
      <c r="Q72496" s="9"/>
    </row>
    <row r="72497" spans="11:17" x14ac:dyDescent="0.25">
      <c r="K72497" s="9"/>
      <c r="N72497" s="9"/>
      <c r="O72497" s="9"/>
      <c r="P72497" s="9"/>
      <c r="Q72497" s="9"/>
    </row>
    <row r="72498" spans="11:17" x14ac:dyDescent="0.25">
      <c r="K72498" s="9"/>
      <c r="N72498" s="9"/>
      <c r="O72498" s="9"/>
      <c r="P72498" s="9"/>
      <c r="Q72498" s="9"/>
    </row>
    <row r="72499" spans="11:17" x14ac:dyDescent="0.25">
      <c r="K72499" s="9"/>
      <c r="N72499" s="9"/>
      <c r="O72499" s="9"/>
      <c r="P72499" s="9"/>
      <c r="Q72499" s="9"/>
    </row>
    <row r="72500" spans="11:17" x14ac:dyDescent="0.25">
      <c r="K72500" s="9"/>
      <c r="N72500" s="9"/>
      <c r="O72500" s="9"/>
      <c r="P72500" s="9"/>
      <c r="Q72500" s="9"/>
    </row>
    <row r="72501" spans="11:17" x14ac:dyDescent="0.25">
      <c r="K72501" s="9"/>
      <c r="N72501" s="9"/>
      <c r="O72501" s="9"/>
      <c r="P72501" s="9"/>
      <c r="Q72501" s="9"/>
    </row>
    <row r="72502" spans="11:17" x14ac:dyDescent="0.25">
      <c r="K72502" s="9"/>
      <c r="N72502" s="9"/>
      <c r="O72502" s="9"/>
      <c r="P72502" s="9"/>
      <c r="Q72502" s="9"/>
    </row>
    <row r="72503" spans="11:17" x14ac:dyDescent="0.25">
      <c r="K72503" s="9"/>
      <c r="N72503" s="9"/>
      <c r="O72503" s="9"/>
      <c r="P72503" s="9"/>
      <c r="Q72503" s="9"/>
    </row>
    <row r="72504" spans="11:17" x14ac:dyDescent="0.25">
      <c r="K72504" s="9"/>
      <c r="N72504" s="9"/>
      <c r="O72504" s="9"/>
      <c r="P72504" s="9"/>
      <c r="Q72504" s="9"/>
    </row>
    <row r="72505" spans="11:17" x14ac:dyDescent="0.25">
      <c r="K72505" s="9"/>
      <c r="N72505" s="9"/>
      <c r="O72505" s="9"/>
      <c r="P72505" s="9"/>
      <c r="Q72505" s="9"/>
    </row>
    <row r="72506" spans="11:17" x14ac:dyDescent="0.25">
      <c r="K72506" s="9"/>
      <c r="N72506" s="9"/>
      <c r="O72506" s="9"/>
      <c r="P72506" s="9"/>
      <c r="Q72506" s="9"/>
    </row>
    <row r="72507" spans="11:17" x14ac:dyDescent="0.25">
      <c r="K72507" s="9"/>
      <c r="N72507" s="9"/>
      <c r="O72507" s="9"/>
      <c r="P72507" s="9"/>
      <c r="Q72507" s="9"/>
    </row>
    <row r="72508" spans="11:17" x14ac:dyDescent="0.25">
      <c r="K72508" s="9"/>
      <c r="N72508" s="9"/>
      <c r="O72508" s="9"/>
      <c r="P72508" s="9"/>
      <c r="Q72508" s="9"/>
    </row>
    <row r="72509" spans="11:17" x14ac:dyDescent="0.25">
      <c r="K72509" s="9"/>
      <c r="N72509" s="9"/>
      <c r="O72509" s="9"/>
      <c r="P72509" s="9"/>
      <c r="Q72509" s="9"/>
    </row>
    <row r="72510" spans="11:17" x14ac:dyDescent="0.25">
      <c r="K72510" s="9"/>
      <c r="N72510" s="9"/>
      <c r="O72510" s="9"/>
      <c r="P72510" s="9"/>
      <c r="Q72510" s="9"/>
    </row>
    <row r="72511" spans="11:17" x14ac:dyDescent="0.25">
      <c r="K72511" s="9"/>
      <c r="N72511" s="9"/>
      <c r="O72511" s="9"/>
      <c r="P72511" s="9"/>
      <c r="Q72511" s="9"/>
    </row>
    <row r="72512" spans="11:17" x14ac:dyDescent="0.25">
      <c r="K72512" s="9"/>
      <c r="N72512" s="9"/>
      <c r="O72512" s="9"/>
      <c r="P72512" s="9"/>
      <c r="Q72512" s="9"/>
    </row>
    <row r="72513" spans="11:17" x14ac:dyDescent="0.25">
      <c r="K72513" s="9"/>
      <c r="N72513" s="9"/>
      <c r="O72513" s="9"/>
      <c r="P72513" s="9"/>
      <c r="Q72513" s="9"/>
    </row>
    <row r="72514" spans="11:17" x14ac:dyDescent="0.25">
      <c r="K72514" s="9"/>
      <c r="N72514" s="9"/>
      <c r="O72514" s="9"/>
      <c r="P72514" s="9"/>
      <c r="Q72514" s="9"/>
    </row>
    <row r="72515" spans="11:17" x14ac:dyDescent="0.25">
      <c r="K72515" s="9"/>
      <c r="N72515" s="9"/>
      <c r="O72515" s="9"/>
      <c r="P72515" s="9"/>
      <c r="Q72515" s="9"/>
    </row>
    <row r="72516" spans="11:17" x14ac:dyDescent="0.25">
      <c r="K72516" s="9"/>
      <c r="N72516" s="9"/>
      <c r="O72516" s="9"/>
      <c r="P72516" s="9"/>
      <c r="Q72516" s="9"/>
    </row>
    <row r="72517" spans="11:17" x14ac:dyDescent="0.25">
      <c r="K72517" s="9"/>
      <c r="N72517" s="9"/>
      <c r="O72517" s="9"/>
      <c r="P72517" s="9"/>
      <c r="Q72517" s="9"/>
    </row>
    <row r="72518" spans="11:17" x14ac:dyDescent="0.25">
      <c r="K72518" s="9"/>
      <c r="N72518" s="9"/>
      <c r="O72518" s="9"/>
      <c r="P72518" s="9"/>
      <c r="Q72518" s="9"/>
    </row>
    <row r="72519" spans="11:17" x14ac:dyDescent="0.25">
      <c r="K72519" s="9"/>
      <c r="N72519" s="9"/>
      <c r="O72519" s="9"/>
      <c r="P72519" s="9"/>
      <c r="Q72519" s="9"/>
    </row>
    <row r="72520" spans="11:17" x14ac:dyDescent="0.25">
      <c r="K72520" s="9"/>
      <c r="N72520" s="9"/>
      <c r="O72520" s="9"/>
      <c r="P72520" s="9"/>
      <c r="Q72520" s="9"/>
    </row>
    <row r="72521" spans="11:17" x14ac:dyDescent="0.25">
      <c r="K72521" s="9"/>
      <c r="N72521" s="9"/>
      <c r="O72521" s="9"/>
      <c r="P72521" s="9"/>
      <c r="Q72521" s="9"/>
    </row>
    <row r="72522" spans="11:17" x14ac:dyDescent="0.25">
      <c r="K72522" s="9"/>
      <c r="N72522" s="9"/>
      <c r="O72522" s="9"/>
      <c r="P72522" s="9"/>
      <c r="Q72522" s="9"/>
    </row>
    <row r="72523" spans="11:17" x14ac:dyDescent="0.25">
      <c r="K72523" s="9"/>
      <c r="N72523" s="9"/>
      <c r="O72523" s="9"/>
      <c r="P72523" s="9"/>
      <c r="Q72523" s="9"/>
    </row>
    <row r="72524" spans="11:17" x14ac:dyDescent="0.25">
      <c r="K72524" s="9"/>
      <c r="N72524" s="9"/>
      <c r="O72524" s="9"/>
      <c r="P72524" s="9"/>
      <c r="Q72524" s="9"/>
    </row>
    <row r="72525" spans="11:17" x14ac:dyDescent="0.25">
      <c r="K72525" s="9"/>
      <c r="N72525" s="9"/>
      <c r="O72525" s="9"/>
      <c r="P72525" s="9"/>
      <c r="Q72525" s="9"/>
    </row>
    <row r="72526" spans="11:17" x14ac:dyDescent="0.25">
      <c r="K72526" s="9"/>
      <c r="N72526" s="9"/>
      <c r="O72526" s="9"/>
      <c r="P72526" s="9"/>
      <c r="Q72526" s="9"/>
    </row>
    <row r="72527" spans="11:17" x14ac:dyDescent="0.25">
      <c r="K72527" s="9"/>
      <c r="N72527" s="9"/>
      <c r="O72527" s="9"/>
      <c r="P72527" s="9"/>
      <c r="Q72527" s="9"/>
    </row>
    <row r="72528" spans="11:17" x14ac:dyDescent="0.25">
      <c r="K72528" s="9"/>
      <c r="N72528" s="9"/>
      <c r="O72528" s="9"/>
      <c r="P72528" s="9"/>
      <c r="Q72528" s="9"/>
    </row>
    <row r="72529" spans="11:17" x14ac:dyDescent="0.25">
      <c r="K72529" s="9"/>
      <c r="N72529" s="9"/>
      <c r="O72529" s="9"/>
      <c r="P72529" s="9"/>
      <c r="Q72529" s="9"/>
    </row>
    <row r="72530" spans="11:17" x14ac:dyDescent="0.25">
      <c r="K72530" s="9"/>
      <c r="N72530" s="9"/>
      <c r="O72530" s="9"/>
      <c r="P72530" s="9"/>
      <c r="Q72530" s="9"/>
    </row>
    <row r="72531" spans="11:17" x14ac:dyDescent="0.25">
      <c r="K72531" s="9"/>
      <c r="N72531" s="9"/>
      <c r="O72531" s="9"/>
      <c r="P72531" s="9"/>
      <c r="Q72531" s="9"/>
    </row>
    <row r="72532" spans="11:17" x14ac:dyDescent="0.25">
      <c r="K72532" s="9"/>
      <c r="N72532" s="9"/>
      <c r="O72532" s="9"/>
      <c r="P72532" s="9"/>
      <c r="Q72532" s="9"/>
    </row>
    <row r="72533" spans="11:17" x14ac:dyDescent="0.25">
      <c r="K72533" s="9"/>
      <c r="N72533" s="9"/>
      <c r="O72533" s="9"/>
      <c r="P72533" s="9"/>
      <c r="Q72533" s="9"/>
    </row>
    <row r="72534" spans="11:17" x14ac:dyDescent="0.25">
      <c r="K72534" s="9"/>
      <c r="N72534" s="9"/>
      <c r="O72534" s="9"/>
      <c r="P72534" s="9"/>
      <c r="Q72534" s="9"/>
    </row>
    <row r="72535" spans="11:17" x14ac:dyDescent="0.25">
      <c r="K72535" s="9"/>
      <c r="N72535" s="9"/>
      <c r="O72535" s="9"/>
      <c r="P72535" s="9"/>
      <c r="Q72535" s="9"/>
    </row>
    <row r="72536" spans="11:17" x14ac:dyDescent="0.25">
      <c r="K72536" s="9"/>
      <c r="N72536" s="9"/>
      <c r="O72536" s="9"/>
      <c r="P72536" s="9"/>
      <c r="Q72536" s="9"/>
    </row>
    <row r="72537" spans="11:17" x14ac:dyDescent="0.25">
      <c r="K72537" s="9"/>
      <c r="N72537" s="9"/>
      <c r="O72537" s="9"/>
      <c r="P72537" s="9"/>
      <c r="Q72537" s="9"/>
    </row>
    <row r="72538" spans="11:17" x14ac:dyDescent="0.25">
      <c r="K72538" s="9"/>
      <c r="N72538" s="9"/>
      <c r="O72538" s="9"/>
      <c r="P72538" s="9"/>
      <c r="Q72538" s="9"/>
    </row>
    <row r="72539" spans="11:17" x14ac:dyDescent="0.25">
      <c r="K72539" s="9"/>
      <c r="N72539" s="9"/>
      <c r="O72539" s="9"/>
      <c r="P72539" s="9"/>
      <c r="Q72539" s="9"/>
    </row>
    <row r="72540" spans="11:17" x14ac:dyDescent="0.25">
      <c r="K72540" s="9"/>
      <c r="N72540" s="9"/>
      <c r="O72540" s="9"/>
      <c r="P72540" s="9"/>
      <c r="Q72540" s="9"/>
    </row>
    <row r="72541" spans="11:17" x14ac:dyDescent="0.25">
      <c r="K72541" s="9"/>
      <c r="N72541" s="9"/>
      <c r="O72541" s="9"/>
      <c r="P72541" s="9"/>
      <c r="Q72541" s="9"/>
    </row>
    <row r="72542" spans="11:17" x14ac:dyDescent="0.25">
      <c r="K72542" s="9"/>
      <c r="N72542" s="9"/>
      <c r="O72542" s="9"/>
      <c r="P72542" s="9"/>
      <c r="Q72542" s="9"/>
    </row>
    <row r="72543" spans="11:17" x14ac:dyDescent="0.25">
      <c r="K72543" s="9"/>
      <c r="N72543" s="9"/>
      <c r="O72543" s="9"/>
      <c r="P72543" s="9"/>
      <c r="Q72543" s="9"/>
    </row>
    <row r="72544" spans="11:17" x14ac:dyDescent="0.25">
      <c r="K72544" s="9"/>
      <c r="N72544" s="9"/>
      <c r="O72544" s="9"/>
      <c r="P72544" s="9"/>
      <c r="Q72544" s="9"/>
    </row>
    <row r="72545" spans="11:17" x14ac:dyDescent="0.25">
      <c r="K72545" s="9"/>
      <c r="N72545" s="9"/>
      <c r="O72545" s="9"/>
      <c r="P72545" s="9"/>
      <c r="Q72545" s="9"/>
    </row>
    <row r="72546" spans="11:17" x14ac:dyDescent="0.25">
      <c r="K72546" s="9"/>
      <c r="N72546" s="9"/>
      <c r="O72546" s="9"/>
      <c r="P72546" s="9"/>
      <c r="Q72546" s="9"/>
    </row>
    <row r="72547" spans="11:17" x14ac:dyDescent="0.25">
      <c r="K72547" s="9"/>
      <c r="N72547" s="9"/>
      <c r="O72547" s="9"/>
      <c r="P72547" s="9"/>
      <c r="Q72547" s="9"/>
    </row>
    <row r="72548" spans="11:17" x14ac:dyDescent="0.25">
      <c r="K72548" s="9"/>
      <c r="N72548" s="9"/>
      <c r="O72548" s="9"/>
      <c r="P72548" s="9"/>
      <c r="Q72548" s="9"/>
    </row>
    <row r="72549" spans="11:17" x14ac:dyDescent="0.25">
      <c r="K72549" s="9"/>
      <c r="N72549" s="9"/>
      <c r="O72549" s="9"/>
      <c r="P72549" s="9"/>
      <c r="Q72549" s="9"/>
    </row>
    <row r="72550" spans="11:17" x14ac:dyDescent="0.25">
      <c r="K72550" s="9"/>
      <c r="N72550" s="9"/>
      <c r="O72550" s="9"/>
      <c r="P72550" s="9"/>
      <c r="Q72550" s="9"/>
    </row>
    <row r="72551" spans="11:17" x14ac:dyDescent="0.25">
      <c r="K72551" s="9"/>
      <c r="N72551" s="9"/>
      <c r="O72551" s="9"/>
      <c r="P72551" s="9"/>
      <c r="Q72551" s="9"/>
    </row>
    <row r="72552" spans="11:17" x14ac:dyDescent="0.25">
      <c r="K72552" s="9"/>
      <c r="N72552" s="9"/>
      <c r="O72552" s="9"/>
      <c r="P72552" s="9"/>
      <c r="Q72552" s="9"/>
    </row>
    <row r="72553" spans="11:17" x14ac:dyDescent="0.25">
      <c r="K72553" s="9"/>
      <c r="N72553" s="9"/>
      <c r="O72553" s="9"/>
      <c r="P72553" s="9"/>
      <c r="Q72553" s="9"/>
    </row>
    <row r="72554" spans="11:17" x14ac:dyDescent="0.25">
      <c r="K72554" s="9"/>
      <c r="N72554" s="9"/>
      <c r="O72554" s="9"/>
      <c r="P72554" s="9"/>
      <c r="Q72554" s="9"/>
    </row>
    <row r="72555" spans="11:17" x14ac:dyDescent="0.25">
      <c r="K72555" s="9"/>
      <c r="N72555" s="9"/>
      <c r="O72555" s="9"/>
      <c r="P72555" s="9"/>
      <c r="Q72555" s="9"/>
    </row>
    <row r="72556" spans="11:17" x14ac:dyDescent="0.25">
      <c r="K72556" s="9"/>
      <c r="N72556" s="9"/>
      <c r="O72556" s="9"/>
      <c r="P72556" s="9"/>
      <c r="Q72556" s="9"/>
    </row>
    <row r="72557" spans="11:17" x14ac:dyDescent="0.25">
      <c r="K72557" s="9"/>
      <c r="N72557" s="9"/>
      <c r="O72557" s="9"/>
      <c r="P72557" s="9"/>
      <c r="Q72557" s="9"/>
    </row>
    <row r="72558" spans="11:17" x14ac:dyDescent="0.25">
      <c r="K72558" s="9"/>
      <c r="N72558" s="9"/>
      <c r="O72558" s="9"/>
      <c r="P72558" s="9"/>
      <c r="Q72558" s="9"/>
    </row>
    <row r="72559" spans="11:17" x14ac:dyDescent="0.25">
      <c r="K72559" s="9"/>
      <c r="N72559" s="9"/>
      <c r="O72559" s="9"/>
      <c r="P72559" s="9"/>
      <c r="Q72559" s="9"/>
    </row>
    <row r="72560" spans="11:17" x14ac:dyDescent="0.25">
      <c r="K72560" s="9"/>
      <c r="N72560" s="9"/>
      <c r="O72560" s="9"/>
      <c r="P72560" s="9"/>
      <c r="Q72560" s="9"/>
    </row>
    <row r="72561" spans="11:17" x14ac:dyDescent="0.25">
      <c r="K72561" s="9"/>
      <c r="N72561" s="9"/>
      <c r="O72561" s="9"/>
      <c r="P72561" s="9"/>
      <c r="Q72561" s="9"/>
    </row>
    <row r="72562" spans="11:17" x14ac:dyDescent="0.25">
      <c r="K72562" s="9"/>
      <c r="N72562" s="9"/>
      <c r="O72562" s="9"/>
      <c r="P72562" s="9"/>
      <c r="Q72562" s="9"/>
    </row>
    <row r="72563" spans="11:17" x14ac:dyDescent="0.25">
      <c r="K72563" s="9"/>
      <c r="N72563" s="9"/>
      <c r="O72563" s="9"/>
      <c r="P72563" s="9"/>
      <c r="Q72563" s="9"/>
    </row>
    <row r="72564" spans="11:17" x14ac:dyDescent="0.25">
      <c r="K72564" s="9"/>
      <c r="N72564" s="9"/>
      <c r="O72564" s="9"/>
      <c r="P72564" s="9"/>
      <c r="Q72564" s="9"/>
    </row>
    <row r="72565" spans="11:17" x14ac:dyDescent="0.25">
      <c r="K72565" s="9"/>
      <c r="N72565" s="9"/>
      <c r="O72565" s="9"/>
      <c r="P72565" s="9"/>
      <c r="Q72565" s="9"/>
    </row>
    <row r="72566" spans="11:17" x14ac:dyDescent="0.25">
      <c r="K72566" s="9"/>
      <c r="N72566" s="9"/>
      <c r="O72566" s="9"/>
      <c r="P72566" s="9"/>
      <c r="Q72566" s="9"/>
    </row>
    <row r="72567" spans="11:17" x14ac:dyDescent="0.25">
      <c r="K72567" s="9"/>
      <c r="N72567" s="9"/>
      <c r="O72567" s="9"/>
      <c r="P72567" s="9"/>
      <c r="Q72567" s="9"/>
    </row>
    <row r="72568" spans="11:17" x14ac:dyDescent="0.25">
      <c r="K72568" s="9"/>
      <c r="N72568" s="9"/>
      <c r="O72568" s="9"/>
      <c r="P72568" s="9"/>
      <c r="Q72568" s="9"/>
    </row>
    <row r="72569" spans="11:17" x14ac:dyDescent="0.25">
      <c r="K72569" s="9"/>
      <c r="N72569" s="9"/>
      <c r="O72569" s="9"/>
      <c r="P72569" s="9"/>
      <c r="Q72569" s="9"/>
    </row>
    <row r="72570" spans="11:17" x14ac:dyDescent="0.25">
      <c r="K72570" s="9"/>
      <c r="N72570" s="9"/>
      <c r="O72570" s="9"/>
      <c r="P72570" s="9"/>
      <c r="Q72570" s="9"/>
    </row>
    <row r="72571" spans="11:17" x14ac:dyDescent="0.25">
      <c r="K72571" s="9"/>
      <c r="N72571" s="9"/>
      <c r="O72571" s="9"/>
      <c r="P72571" s="9"/>
      <c r="Q72571" s="9"/>
    </row>
    <row r="72572" spans="11:17" x14ac:dyDescent="0.25">
      <c r="K72572" s="9"/>
      <c r="N72572" s="9"/>
      <c r="O72572" s="9"/>
      <c r="P72572" s="9"/>
      <c r="Q72572" s="9"/>
    </row>
    <row r="72573" spans="11:17" x14ac:dyDescent="0.25">
      <c r="K72573" s="9"/>
      <c r="N72573" s="9"/>
      <c r="O72573" s="9"/>
      <c r="P72573" s="9"/>
      <c r="Q72573" s="9"/>
    </row>
    <row r="72574" spans="11:17" x14ac:dyDescent="0.25">
      <c r="K72574" s="9"/>
      <c r="N72574" s="9"/>
      <c r="O72574" s="9"/>
      <c r="P72574" s="9"/>
      <c r="Q72574" s="9"/>
    </row>
    <row r="72575" spans="11:17" x14ac:dyDescent="0.25">
      <c r="K72575" s="9"/>
      <c r="N72575" s="9"/>
      <c r="O72575" s="9"/>
      <c r="P72575" s="9"/>
      <c r="Q72575" s="9"/>
    </row>
    <row r="72576" spans="11:17" x14ac:dyDescent="0.25">
      <c r="K72576" s="9"/>
      <c r="N72576" s="9"/>
      <c r="O72576" s="9"/>
      <c r="P72576" s="9"/>
      <c r="Q72576" s="9"/>
    </row>
    <row r="72577" spans="11:17" x14ac:dyDescent="0.25">
      <c r="K72577" s="9"/>
      <c r="N72577" s="9"/>
      <c r="O72577" s="9"/>
      <c r="P72577" s="9"/>
      <c r="Q72577" s="9"/>
    </row>
    <row r="72578" spans="11:17" x14ac:dyDescent="0.25">
      <c r="K72578" s="9"/>
      <c r="N72578" s="9"/>
      <c r="O72578" s="9"/>
      <c r="P72578" s="9"/>
      <c r="Q72578" s="9"/>
    </row>
    <row r="72579" spans="11:17" x14ac:dyDescent="0.25">
      <c r="K72579" s="9"/>
      <c r="N72579" s="9"/>
      <c r="O72579" s="9"/>
      <c r="P72579" s="9"/>
      <c r="Q72579" s="9"/>
    </row>
    <row r="72580" spans="11:17" x14ac:dyDescent="0.25">
      <c r="K72580" s="9"/>
      <c r="N72580" s="9"/>
      <c r="O72580" s="9"/>
      <c r="P72580" s="9"/>
      <c r="Q72580" s="9"/>
    </row>
    <row r="72581" spans="11:17" x14ac:dyDescent="0.25">
      <c r="K72581" s="9"/>
      <c r="N72581" s="9"/>
      <c r="O72581" s="9"/>
      <c r="P72581" s="9"/>
      <c r="Q72581" s="9"/>
    </row>
    <row r="72582" spans="11:17" x14ac:dyDescent="0.25">
      <c r="K72582" s="9"/>
      <c r="N72582" s="9"/>
      <c r="O72582" s="9"/>
      <c r="P72582" s="9"/>
      <c r="Q72582" s="9"/>
    </row>
    <row r="72583" spans="11:17" x14ac:dyDescent="0.25">
      <c r="K72583" s="9"/>
      <c r="N72583" s="9"/>
      <c r="O72583" s="9"/>
      <c r="P72583" s="9"/>
      <c r="Q72583" s="9"/>
    </row>
    <row r="72584" spans="11:17" x14ac:dyDescent="0.25">
      <c r="K72584" s="9"/>
      <c r="N72584" s="9"/>
      <c r="O72584" s="9"/>
      <c r="P72584" s="9"/>
      <c r="Q72584" s="9"/>
    </row>
    <row r="72585" spans="11:17" x14ac:dyDescent="0.25">
      <c r="K72585" s="9"/>
      <c r="N72585" s="9"/>
      <c r="O72585" s="9"/>
      <c r="P72585" s="9"/>
      <c r="Q72585" s="9"/>
    </row>
    <row r="72586" spans="11:17" x14ac:dyDescent="0.25">
      <c r="K72586" s="9"/>
      <c r="N72586" s="9"/>
      <c r="O72586" s="9"/>
      <c r="P72586" s="9"/>
      <c r="Q72586" s="9"/>
    </row>
    <row r="72587" spans="11:17" x14ac:dyDescent="0.25">
      <c r="K72587" s="9"/>
      <c r="N72587" s="9"/>
      <c r="O72587" s="9"/>
      <c r="P72587" s="9"/>
      <c r="Q72587" s="9"/>
    </row>
    <row r="72588" spans="11:17" x14ac:dyDescent="0.25">
      <c r="K72588" s="9"/>
      <c r="N72588" s="9"/>
      <c r="O72588" s="9"/>
      <c r="P72588" s="9"/>
      <c r="Q72588" s="9"/>
    </row>
    <row r="72589" spans="11:17" x14ac:dyDescent="0.25">
      <c r="K72589" s="9"/>
      <c r="N72589" s="9"/>
      <c r="O72589" s="9"/>
      <c r="P72589" s="9"/>
      <c r="Q72589" s="9"/>
    </row>
    <row r="72590" spans="11:17" x14ac:dyDescent="0.25">
      <c r="K72590" s="9"/>
      <c r="N72590" s="9"/>
      <c r="O72590" s="9"/>
      <c r="P72590" s="9"/>
      <c r="Q72590" s="9"/>
    </row>
    <row r="72591" spans="11:17" x14ac:dyDescent="0.25">
      <c r="K72591" s="9"/>
      <c r="N72591" s="9"/>
      <c r="O72591" s="9"/>
      <c r="P72591" s="9"/>
      <c r="Q72591" s="9"/>
    </row>
    <row r="72592" spans="11:17" x14ac:dyDescent="0.25">
      <c r="K72592" s="9"/>
      <c r="N72592" s="9"/>
      <c r="O72592" s="9"/>
      <c r="P72592" s="9"/>
      <c r="Q72592" s="9"/>
    </row>
    <row r="72593" spans="11:17" x14ac:dyDescent="0.25">
      <c r="K72593" s="9"/>
      <c r="N72593" s="9"/>
      <c r="O72593" s="9"/>
      <c r="P72593" s="9"/>
      <c r="Q72593" s="9"/>
    </row>
    <row r="72594" spans="11:17" x14ac:dyDescent="0.25">
      <c r="K72594" s="9"/>
      <c r="N72594" s="9"/>
      <c r="O72594" s="9"/>
      <c r="P72594" s="9"/>
      <c r="Q72594" s="9"/>
    </row>
    <row r="72595" spans="11:17" x14ac:dyDescent="0.25">
      <c r="K72595" s="9"/>
      <c r="N72595" s="9"/>
      <c r="O72595" s="9"/>
      <c r="P72595" s="9"/>
      <c r="Q72595" s="9"/>
    </row>
    <row r="72596" spans="11:17" x14ac:dyDescent="0.25">
      <c r="K72596" s="9"/>
      <c r="N72596" s="9"/>
      <c r="O72596" s="9"/>
      <c r="P72596" s="9"/>
      <c r="Q72596" s="9"/>
    </row>
    <row r="72597" spans="11:17" x14ac:dyDescent="0.25">
      <c r="K72597" s="9"/>
      <c r="N72597" s="9"/>
      <c r="O72597" s="9"/>
      <c r="P72597" s="9"/>
      <c r="Q72597" s="9"/>
    </row>
    <row r="72598" spans="11:17" x14ac:dyDescent="0.25">
      <c r="K72598" s="9"/>
      <c r="N72598" s="9"/>
      <c r="O72598" s="9"/>
      <c r="P72598" s="9"/>
      <c r="Q72598" s="9"/>
    </row>
    <row r="72599" spans="11:17" x14ac:dyDescent="0.25">
      <c r="K72599" s="9"/>
      <c r="N72599" s="9"/>
      <c r="O72599" s="9"/>
      <c r="P72599" s="9"/>
      <c r="Q72599" s="9"/>
    </row>
    <row r="72600" spans="11:17" x14ac:dyDescent="0.25">
      <c r="K72600" s="9"/>
      <c r="N72600" s="9"/>
      <c r="O72600" s="9"/>
      <c r="P72600" s="9"/>
      <c r="Q72600" s="9"/>
    </row>
    <row r="72601" spans="11:17" x14ac:dyDescent="0.25">
      <c r="K72601" s="9"/>
      <c r="N72601" s="9"/>
      <c r="O72601" s="9"/>
      <c r="P72601" s="9"/>
      <c r="Q72601" s="9"/>
    </row>
    <row r="72602" spans="11:17" x14ac:dyDescent="0.25">
      <c r="K72602" s="9"/>
      <c r="N72602" s="9"/>
      <c r="O72602" s="9"/>
      <c r="P72602" s="9"/>
      <c r="Q72602" s="9"/>
    </row>
    <row r="72603" spans="11:17" x14ac:dyDescent="0.25">
      <c r="K72603" s="9"/>
      <c r="N72603" s="9"/>
      <c r="O72603" s="9"/>
      <c r="P72603" s="9"/>
      <c r="Q72603" s="9"/>
    </row>
    <row r="72604" spans="11:17" x14ac:dyDescent="0.25">
      <c r="K72604" s="9"/>
      <c r="N72604" s="9"/>
      <c r="O72604" s="9"/>
      <c r="P72604" s="9"/>
      <c r="Q72604" s="9"/>
    </row>
    <row r="72605" spans="11:17" x14ac:dyDescent="0.25">
      <c r="K72605" s="9"/>
      <c r="N72605" s="9"/>
      <c r="O72605" s="9"/>
      <c r="P72605" s="9"/>
      <c r="Q72605" s="9"/>
    </row>
    <row r="72606" spans="11:17" x14ac:dyDescent="0.25">
      <c r="K72606" s="9"/>
      <c r="N72606" s="9"/>
      <c r="O72606" s="9"/>
      <c r="P72606" s="9"/>
      <c r="Q72606" s="9"/>
    </row>
    <row r="72607" spans="11:17" x14ac:dyDescent="0.25">
      <c r="K72607" s="9"/>
      <c r="N72607" s="9"/>
      <c r="O72607" s="9"/>
      <c r="P72607" s="9"/>
      <c r="Q72607" s="9"/>
    </row>
    <row r="72608" spans="11:17" x14ac:dyDescent="0.25">
      <c r="K72608" s="9"/>
      <c r="N72608" s="9"/>
      <c r="O72608" s="9"/>
      <c r="P72608" s="9"/>
      <c r="Q72608" s="9"/>
    </row>
    <row r="72609" spans="11:17" x14ac:dyDescent="0.25">
      <c r="K72609" s="9"/>
      <c r="N72609" s="9"/>
      <c r="O72609" s="9"/>
      <c r="P72609" s="9"/>
      <c r="Q72609" s="9"/>
    </row>
    <row r="72610" spans="11:17" x14ac:dyDescent="0.25">
      <c r="K72610" s="9"/>
      <c r="N72610" s="9"/>
      <c r="O72610" s="9"/>
      <c r="P72610" s="9"/>
      <c r="Q72610" s="9"/>
    </row>
    <row r="72611" spans="11:17" x14ac:dyDescent="0.25">
      <c r="K72611" s="9"/>
      <c r="N72611" s="9"/>
      <c r="O72611" s="9"/>
      <c r="P72611" s="9"/>
      <c r="Q72611" s="9"/>
    </row>
    <row r="72612" spans="11:17" x14ac:dyDescent="0.25">
      <c r="K72612" s="9"/>
      <c r="N72612" s="9"/>
      <c r="O72612" s="9"/>
      <c r="P72612" s="9"/>
      <c r="Q72612" s="9"/>
    </row>
    <row r="72613" spans="11:17" x14ac:dyDescent="0.25">
      <c r="K72613" s="9"/>
      <c r="N72613" s="9"/>
      <c r="O72613" s="9"/>
      <c r="P72613" s="9"/>
      <c r="Q72613" s="9"/>
    </row>
    <row r="72614" spans="11:17" x14ac:dyDescent="0.25">
      <c r="K72614" s="9"/>
      <c r="N72614" s="9"/>
      <c r="O72614" s="9"/>
      <c r="P72614" s="9"/>
      <c r="Q72614" s="9"/>
    </row>
    <row r="72615" spans="11:17" x14ac:dyDescent="0.25">
      <c r="K72615" s="9"/>
      <c r="N72615" s="9"/>
      <c r="O72615" s="9"/>
      <c r="P72615" s="9"/>
      <c r="Q72615" s="9"/>
    </row>
    <row r="72616" spans="11:17" x14ac:dyDescent="0.25">
      <c r="K72616" s="9"/>
      <c r="N72616" s="9"/>
      <c r="O72616" s="9"/>
      <c r="P72616" s="9"/>
      <c r="Q72616" s="9"/>
    </row>
    <row r="72617" spans="11:17" x14ac:dyDescent="0.25">
      <c r="K72617" s="9"/>
      <c r="N72617" s="9"/>
      <c r="O72617" s="9"/>
      <c r="P72617" s="9"/>
      <c r="Q72617" s="9"/>
    </row>
    <row r="72618" spans="11:17" x14ac:dyDescent="0.25">
      <c r="K72618" s="9"/>
      <c r="N72618" s="9"/>
      <c r="O72618" s="9"/>
      <c r="P72618" s="9"/>
      <c r="Q72618" s="9"/>
    </row>
    <row r="72619" spans="11:17" x14ac:dyDescent="0.25">
      <c r="K72619" s="9"/>
      <c r="N72619" s="9"/>
      <c r="O72619" s="9"/>
      <c r="P72619" s="9"/>
      <c r="Q72619" s="9"/>
    </row>
    <row r="72620" spans="11:17" x14ac:dyDescent="0.25">
      <c r="K72620" s="9"/>
      <c r="N72620" s="9"/>
      <c r="O72620" s="9"/>
      <c r="P72620" s="9"/>
      <c r="Q72620" s="9"/>
    </row>
    <row r="72621" spans="11:17" x14ac:dyDescent="0.25">
      <c r="K72621" s="9"/>
      <c r="N72621" s="9"/>
      <c r="O72621" s="9"/>
      <c r="P72621" s="9"/>
      <c r="Q72621" s="9"/>
    </row>
    <row r="72622" spans="11:17" x14ac:dyDescent="0.25">
      <c r="K72622" s="9"/>
      <c r="N72622" s="9"/>
      <c r="O72622" s="9"/>
      <c r="P72622" s="9"/>
      <c r="Q72622" s="9"/>
    </row>
    <row r="72623" spans="11:17" x14ac:dyDescent="0.25">
      <c r="K72623" s="9"/>
      <c r="N72623" s="9"/>
      <c r="O72623" s="9"/>
      <c r="P72623" s="9"/>
      <c r="Q72623" s="9"/>
    </row>
    <row r="72624" spans="11:17" x14ac:dyDescent="0.25">
      <c r="K72624" s="9"/>
      <c r="N72624" s="9"/>
      <c r="O72624" s="9"/>
      <c r="P72624" s="9"/>
      <c r="Q72624" s="9"/>
    </row>
    <row r="72625" spans="11:17" x14ac:dyDescent="0.25">
      <c r="K72625" s="9"/>
      <c r="N72625" s="9"/>
      <c r="O72625" s="9"/>
      <c r="P72625" s="9"/>
      <c r="Q72625" s="9"/>
    </row>
    <row r="72626" spans="11:17" x14ac:dyDescent="0.25">
      <c r="K72626" s="9"/>
      <c r="N72626" s="9"/>
      <c r="O72626" s="9"/>
      <c r="P72626" s="9"/>
      <c r="Q72626" s="9"/>
    </row>
    <row r="72627" spans="11:17" x14ac:dyDescent="0.25">
      <c r="K72627" s="9"/>
      <c r="N72627" s="9"/>
      <c r="O72627" s="9"/>
      <c r="P72627" s="9"/>
      <c r="Q72627" s="9"/>
    </row>
    <row r="72628" spans="11:17" x14ac:dyDescent="0.25">
      <c r="K72628" s="9"/>
      <c r="N72628" s="9"/>
      <c r="O72628" s="9"/>
      <c r="P72628" s="9"/>
      <c r="Q72628" s="9"/>
    </row>
    <row r="72629" spans="11:17" x14ac:dyDescent="0.25">
      <c r="K72629" s="9"/>
      <c r="N72629" s="9"/>
      <c r="O72629" s="9"/>
      <c r="P72629" s="9"/>
      <c r="Q72629" s="9"/>
    </row>
    <row r="72630" spans="11:17" x14ac:dyDescent="0.25">
      <c r="K72630" s="9"/>
      <c r="N72630" s="9"/>
      <c r="O72630" s="9"/>
      <c r="P72630" s="9"/>
      <c r="Q72630" s="9"/>
    </row>
    <row r="72631" spans="11:17" x14ac:dyDescent="0.25">
      <c r="K72631" s="9"/>
      <c r="N72631" s="9"/>
      <c r="O72631" s="9"/>
      <c r="P72631" s="9"/>
      <c r="Q72631" s="9"/>
    </row>
    <row r="72632" spans="11:17" x14ac:dyDescent="0.25">
      <c r="K72632" s="9"/>
      <c r="N72632" s="9"/>
      <c r="O72632" s="9"/>
      <c r="P72632" s="9"/>
      <c r="Q72632" s="9"/>
    </row>
    <row r="72633" spans="11:17" x14ac:dyDescent="0.25">
      <c r="K72633" s="9"/>
      <c r="N72633" s="9"/>
      <c r="O72633" s="9"/>
      <c r="P72633" s="9"/>
      <c r="Q72633" s="9"/>
    </row>
    <row r="72634" spans="11:17" x14ac:dyDescent="0.25">
      <c r="K72634" s="9"/>
      <c r="N72634" s="9"/>
      <c r="O72634" s="9"/>
      <c r="P72634" s="9"/>
      <c r="Q72634" s="9"/>
    </row>
    <row r="72635" spans="11:17" x14ac:dyDescent="0.25">
      <c r="K72635" s="9"/>
      <c r="N72635" s="9"/>
      <c r="O72635" s="9"/>
      <c r="P72635" s="9"/>
      <c r="Q72635" s="9"/>
    </row>
    <row r="72636" spans="11:17" x14ac:dyDescent="0.25">
      <c r="K72636" s="9"/>
      <c r="N72636" s="9"/>
      <c r="O72636" s="9"/>
      <c r="P72636" s="9"/>
      <c r="Q72636" s="9"/>
    </row>
    <row r="72637" spans="11:17" x14ac:dyDescent="0.25">
      <c r="K72637" s="9"/>
      <c r="N72637" s="9"/>
      <c r="O72637" s="9"/>
      <c r="P72637" s="9"/>
      <c r="Q72637" s="9"/>
    </row>
    <row r="72638" spans="11:17" x14ac:dyDescent="0.25">
      <c r="K72638" s="9"/>
      <c r="N72638" s="9"/>
      <c r="O72638" s="9"/>
      <c r="P72638" s="9"/>
      <c r="Q72638" s="9"/>
    </row>
    <row r="72639" spans="11:17" x14ac:dyDescent="0.25">
      <c r="K72639" s="9"/>
      <c r="N72639" s="9"/>
      <c r="O72639" s="9"/>
      <c r="P72639" s="9"/>
      <c r="Q72639" s="9"/>
    </row>
    <row r="72640" spans="11:17" x14ac:dyDescent="0.25">
      <c r="K72640" s="9"/>
      <c r="N72640" s="9"/>
      <c r="O72640" s="9"/>
      <c r="P72640" s="9"/>
      <c r="Q72640" s="9"/>
    </row>
    <row r="72641" spans="11:17" x14ac:dyDescent="0.25">
      <c r="K72641" s="9"/>
      <c r="N72641" s="9"/>
      <c r="O72641" s="9"/>
      <c r="P72641" s="9"/>
      <c r="Q72641" s="9"/>
    </row>
    <row r="72642" spans="11:17" x14ac:dyDescent="0.25">
      <c r="K72642" s="9"/>
      <c r="N72642" s="9"/>
      <c r="O72642" s="9"/>
      <c r="P72642" s="9"/>
      <c r="Q72642" s="9"/>
    </row>
    <row r="72643" spans="11:17" x14ac:dyDescent="0.25">
      <c r="K72643" s="9"/>
      <c r="N72643" s="9"/>
      <c r="O72643" s="9"/>
      <c r="P72643" s="9"/>
      <c r="Q72643" s="9"/>
    </row>
    <row r="72644" spans="11:17" x14ac:dyDescent="0.25">
      <c r="K72644" s="9"/>
      <c r="N72644" s="9"/>
      <c r="O72644" s="9"/>
      <c r="P72644" s="9"/>
      <c r="Q72644" s="9"/>
    </row>
    <row r="72645" spans="11:17" x14ac:dyDescent="0.25">
      <c r="K72645" s="9"/>
      <c r="N72645" s="9"/>
      <c r="O72645" s="9"/>
      <c r="P72645" s="9"/>
      <c r="Q72645" s="9"/>
    </row>
    <row r="72646" spans="11:17" x14ac:dyDescent="0.25">
      <c r="K72646" s="9"/>
      <c r="N72646" s="9"/>
      <c r="O72646" s="9"/>
      <c r="P72646" s="9"/>
      <c r="Q72646" s="9"/>
    </row>
    <row r="72647" spans="11:17" x14ac:dyDescent="0.25">
      <c r="K72647" s="9"/>
      <c r="N72647" s="9"/>
      <c r="O72647" s="9"/>
      <c r="P72647" s="9"/>
      <c r="Q72647" s="9"/>
    </row>
    <row r="72648" spans="11:17" x14ac:dyDescent="0.25">
      <c r="K72648" s="9"/>
      <c r="N72648" s="9"/>
      <c r="O72648" s="9"/>
      <c r="P72648" s="9"/>
      <c r="Q72648" s="9"/>
    </row>
    <row r="72649" spans="11:17" x14ac:dyDescent="0.25">
      <c r="K72649" s="9"/>
      <c r="N72649" s="9"/>
      <c r="O72649" s="9"/>
      <c r="P72649" s="9"/>
      <c r="Q72649" s="9"/>
    </row>
    <row r="72650" spans="11:17" x14ac:dyDescent="0.25">
      <c r="K72650" s="9"/>
      <c r="N72650" s="9"/>
      <c r="O72650" s="9"/>
      <c r="P72650" s="9"/>
      <c r="Q72650" s="9"/>
    </row>
    <row r="72651" spans="11:17" x14ac:dyDescent="0.25">
      <c r="K72651" s="9"/>
      <c r="N72651" s="9"/>
      <c r="O72651" s="9"/>
      <c r="P72651" s="9"/>
      <c r="Q72651" s="9"/>
    </row>
    <row r="72652" spans="11:17" x14ac:dyDescent="0.25">
      <c r="K72652" s="9"/>
      <c r="N72652" s="9"/>
      <c r="O72652" s="9"/>
      <c r="P72652" s="9"/>
      <c r="Q72652" s="9"/>
    </row>
    <row r="72653" spans="11:17" x14ac:dyDescent="0.25">
      <c r="K72653" s="9"/>
      <c r="N72653" s="9"/>
      <c r="O72653" s="9"/>
      <c r="P72653" s="9"/>
      <c r="Q72653" s="9"/>
    </row>
    <row r="72654" spans="11:17" x14ac:dyDescent="0.25">
      <c r="K72654" s="9"/>
      <c r="N72654" s="9"/>
      <c r="O72654" s="9"/>
      <c r="P72654" s="9"/>
      <c r="Q72654" s="9"/>
    </row>
    <row r="72655" spans="11:17" x14ac:dyDescent="0.25">
      <c r="K72655" s="9"/>
      <c r="N72655" s="9"/>
      <c r="O72655" s="9"/>
      <c r="P72655" s="9"/>
      <c r="Q72655" s="9"/>
    </row>
    <row r="72656" spans="11:17" x14ac:dyDescent="0.25">
      <c r="K72656" s="9"/>
      <c r="N72656" s="9"/>
      <c r="O72656" s="9"/>
      <c r="P72656" s="9"/>
      <c r="Q72656" s="9"/>
    </row>
    <row r="72657" spans="11:17" x14ac:dyDescent="0.25">
      <c r="K72657" s="9"/>
      <c r="N72657" s="9"/>
      <c r="O72657" s="9"/>
      <c r="P72657" s="9"/>
      <c r="Q72657" s="9"/>
    </row>
    <row r="72658" spans="11:17" x14ac:dyDescent="0.25">
      <c r="K72658" s="9"/>
      <c r="N72658" s="9"/>
      <c r="O72658" s="9"/>
      <c r="P72658" s="9"/>
      <c r="Q72658" s="9"/>
    </row>
    <row r="72659" spans="11:17" x14ac:dyDescent="0.25">
      <c r="K72659" s="9"/>
      <c r="N72659" s="9"/>
      <c r="O72659" s="9"/>
      <c r="P72659" s="9"/>
      <c r="Q72659" s="9"/>
    </row>
    <row r="72660" spans="11:17" x14ac:dyDescent="0.25">
      <c r="K72660" s="9"/>
      <c r="N72660" s="9"/>
      <c r="O72660" s="9"/>
      <c r="P72660" s="9"/>
      <c r="Q72660" s="9"/>
    </row>
    <row r="72661" spans="11:17" x14ac:dyDescent="0.25">
      <c r="K72661" s="9"/>
      <c r="N72661" s="9"/>
      <c r="O72661" s="9"/>
      <c r="P72661" s="9"/>
      <c r="Q72661" s="9"/>
    </row>
    <row r="72662" spans="11:17" x14ac:dyDescent="0.25">
      <c r="K72662" s="9"/>
      <c r="N72662" s="9"/>
      <c r="O72662" s="9"/>
      <c r="P72662" s="9"/>
      <c r="Q72662" s="9"/>
    </row>
    <row r="72663" spans="11:17" x14ac:dyDescent="0.25">
      <c r="K72663" s="9"/>
      <c r="N72663" s="9"/>
      <c r="O72663" s="9"/>
      <c r="P72663" s="9"/>
      <c r="Q72663" s="9"/>
    </row>
    <row r="72664" spans="11:17" x14ac:dyDescent="0.25">
      <c r="K72664" s="9"/>
      <c r="N72664" s="9"/>
      <c r="O72664" s="9"/>
      <c r="P72664" s="9"/>
      <c r="Q72664" s="9"/>
    </row>
    <row r="72665" spans="11:17" x14ac:dyDescent="0.25">
      <c r="K72665" s="9"/>
      <c r="N72665" s="9"/>
      <c r="O72665" s="9"/>
      <c r="P72665" s="9"/>
      <c r="Q72665" s="9"/>
    </row>
    <row r="72666" spans="11:17" x14ac:dyDescent="0.25">
      <c r="K72666" s="9"/>
      <c r="N72666" s="9"/>
      <c r="O72666" s="9"/>
      <c r="P72666" s="9"/>
      <c r="Q72666" s="9"/>
    </row>
    <row r="72667" spans="11:17" x14ac:dyDescent="0.25">
      <c r="K72667" s="9"/>
      <c r="N72667" s="9"/>
      <c r="O72667" s="9"/>
      <c r="P72667" s="9"/>
      <c r="Q72667" s="9"/>
    </row>
    <row r="72668" spans="11:17" x14ac:dyDescent="0.25">
      <c r="K72668" s="9"/>
      <c r="N72668" s="9"/>
      <c r="O72668" s="9"/>
      <c r="P72668" s="9"/>
      <c r="Q72668" s="9"/>
    </row>
    <row r="72669" spans="11:17" x14ac:dyDescent="0.25">
      <c r="K72669" s="9"/>
      <c r="N72669" s="9"/>
      <c r="O72669" s="9"/>
      <c r="P72669" s="9"/>
      <c r="Q72669" s="9"/>
    </row>
    <row r="72670" spans="11:17" x14ac:dyDescent="0.25">
      <c r="K72670" s="9"/>
      <c r="N72670" s="9"/>
      <c r="O72670" s="9"/>
      <c r="P72670" s="9"/>
      <c r="Q72670" s="9"/>
    </row>
    <row r="72671" spans="11:17" x14ac:dyDescent="0.25">
      <c r="K72671" s="9"/>
      <c r="N72671" s="9"/>
      <c r="O72671" s="9"/>
      <c r="P72671" s="9"/>
      <c r="Q72671" s="9"/>
    </row>
    <row r="72672" spans="11:17" x14ac:dyDescent="0.25">
      <c r="K72672" s="9"/>
      <c r="N72672" s="9"/>
      <c r="O72672" s="9"/>
      <c r="P72672" s="9"/>
      <c r="Q72672" s="9"/>
    </row>
    <row r="72673" spans="11:17" x14ac:dyDescent="0.25">
      <c r="K72673" s="9"/>
      <c r="N72673" s="9"/>
      <c r="O72673" s="9"/>
      <c r="P72673" s="9"/>
      <c r="Q72673" s="9"/>
    </row>
    <row r="72674" spans="11:17" x14ac:dyDescent="0.25">
      <c r="K72674" s="9"/>
      <c r="N72674" s="9"/>
      <c r="O72674" s="9"/>
      <c r="P72674" s="9"/>
      <c r="Q72674" s="9"/>
    </row>
    <row r="72675" spans="11:17" x14ac:dyDescent="0.25">
      <c r="K72675" s="9"/>
      <c r="N72675" s="9"/>
      <c r="O72675" s="9"/>
      <c r="P72675" s="9"/>
      <c r="Q72675" s="9"/>
    </row>
    <row r="72676" spans="11:17" x14ac:dyDescent="0.25">
      <c r="K72676" s="9"/>
      <c r="N72676" s="9"/>
      <c r="O72676" s="9"/>
      <c r="P72676" s="9"/>
      <c r="Q72676" s="9"/>
    </row>
    <row r="72677" spans="11:17" x14ac:dyDescent="0.25">
      <c r="K72677" s="9"/>
      <c r="N72677" s="9"/>
      <c r="O72677" s="9"/>
      <c r="P72677" s="9"/>
      <c r="Q72677" s="9"/>
    </row>
    <row r="72678" spans="11:17" x14ac:dyDescent="0.25">
      <c r="K72678" s="9"/>
      <c r="N72678" s="9"/>
      <c r="O72678" s="9"/>
      <c r="P72678" s="9"/>
      <c r="Q72678" s="9"/>
    </row>
    <row r="72679" spans="11:17" x14ac:dyDescent="0.25">
      <c r="K72679" s="9"/>
      <c r="N72679" s="9"/>
      <c r="O72679" s="9"/>
      <c r="P72679" s="9"/>
      <c r="Q72679" s="9"/>
    </row>
    <row r="72680" spans="11:17" x14ac:dyDescent="0.25">
      <c r="K72680" s="9"/>
      <c r="N72680" s="9"/>
      <c r="O72680" s="9"/>
      <c r="P72680" s="9"/>
      <c r="Q72680" s="9"/>
    </row>
    <row r="72681" spans="11:17" x14ac:dyDescent="0.25">
      <c r="K72681" s="9"/>
      <c r="N72681" s="9"/>
      <c r="O72681" s="9"/>
      <c r="P72681" s="9"/>
      <c r="Q72681" s="9"/>
    </row>
    <row r="72682" spans="11:17" x14ac:dyDescent="0.25">
      <c r="K72682" s="9"/>
      <c r="N72682" s="9"/>
      <c r="O72682" s="9"/>
      <c r="P72682" s="9"/>
      <c r="Q72682" s="9"/>
    </row>
    <row r="72683" spans="11:17" x14ac:dyDescent="0.25">
      <c r="K72683" s="9"/>
      <c r="N72683" s="9"/>
      <c r="O72683" s="9"/>
      <c r="P72683" s="9"/>
      <c r="Q72683" s="9"/>
    </row>
    <row r="72684" spans="11:17" x14ac:dyDescent="0.25">
      <c r="K72684" s="9"/>
      <c r="N72684" s="9"/>
      <c r="O72684" s="9"/>
      <c r="P72684" s="9"/>
      <c r="Q72684" s="9"/>
    </row>
    <row r="72685" spans="11:17" x14ac:dyDescent="0.25">
      <c r="K72685" s="9"/>
      <c r="N72685" s="9"/>
      <c r="O72685" s="9"/>
      <c r="P72685" s="9"/>
      <c r="Q72685" s="9"/>
    </row>
    <row r="72686" spans="11:17" x14ac:dyDescent="0.25">
      <c r="K72686" s="9"/>
      <c r="N72686" s="9"/>
      <c r="O72686" s="9"/>
      <c r="P72686" s="9"/>
      <c r="Q72686" s="9"/>
    </row>
    <row r="72687" spans="11:17" x14ac:dyDescent="0.25">
      <c r="K72687" s="9"/>
      <c r="N72687" s="9"/>
      <c r="O72687" s="9"/>
      <c r="P72687" s="9"/>
      <c r="Q72687" s="9"/>
    </row>
    <row r="72688" spans="11:17" x14ac:dyDescent="0.25">
      <c r="K72688" s="9"/>
      <c r="N72688" s="9"/>
      <c r="O72688" s="9"/>
      <c r="P72688" s="9"/>
      <c r="Q72688" s="9"/>
    </row>
    <row r="72689" spans="11:17" x14ac:dyDescent="0.25">
      <c r="K72689" s="9"/>
      <c r="N72689" s="9"/>
      <c r="O72689" s="9"/>
      <c r="P72689" s="9"/>
      <c r="Q72689" s="9"/>
    </row>
    <row r="72690" spans="11:17" x14ac:dyDescent="0.25">
      <c r="K72690" s="9"/>
      <c r="N72690" s="9"/>
      <c r="O72690" s="9"/>
      <c r="P72690" s="9"/>
      <c r="Q72690" s="9"/>
    </row>
    <row r="72691" spans="11:17" x14ac:dyDescent="0.25">
      <c r="K72691" s="9"/>
      <c r="N72691" s="9"/>
      <c r="O72691" s="9"/>
      <c r="P72691" s="9"/>
      <c r="Q72691" s="9"/>
    </row>
    <row r="72692" spans="11:17" x14ac:dyDescent="0.25">
      <c r="K72692" s="9"/>
      <c r="N72692" s="9"/>
      <c r="O72692" s="9"/>
      <c r="P72692" s="9"/>
      <c r="Q72692" s="9"/>
    </row>
    <row r="72693" spans="11:17" x14ac:dyDescent="0.25">
      <c r="K72693" s="9"/>
      <c r="N72693" s="9"/>
      <c r="O72693" s="9"/>
      <c r="P72693" s="9"/>
      <c r="Q72693" s="9"/>
    </row>
    <row r="72694" spans="11:17" x14ac:dyDescent="0.25">
      <c r="K72694" s="9"/>
      <c r="N72694" s="9"/>
      <c r="O72694" s="9"/>
      <c r="P72694" s="9"/>
      <c r="Q72694" s="9"/>
    </row>
    <row r="72695" spans="11:17" x14ac:dyDescent="0.25">
      <c r="K72695" s="9"/>
      <c r="N72695" s="9"/>
      <c r="O72695" s="9"/>
      <c r="P72695" s="9"/>
      <c r="Q72695" s="9"/>
    </row>
    <row r="72696" spans="11:17" x14ac:dyDescent="0.25">
      <c r="K72696" s="9"/>
      <c r="N72696" s="9"/>
      <c r="O72696" s="9"/>
      <c r="P72696" s="9"/>
      <c r="Q72696" s="9"/>
    </row>
    <row r="72697" spans="11:17" x14ac:dyDescent="0.25">
      <c r="K72697" s="9"/>
      <c r="N72697" s="9"/>
      <c r="O72697" s="9"/>
      <c r="P72697" s="9"/>
      <c r="Q72697" s="9"/>
    </row>
    <row r="72698" spans="11:17" x14ac:dyDescent="0.25">
      <c r="K72698" s="9"/>
      <c r="N72698" s="9"/>
      <c r="O72698" s="9"/>
      <c r="P72698" s="9"/>
      <c r="Q72698" s="9"/>
    </row>
    <row r="72699" spans="11:17" x14ac:dyDescent="0.25">
      <c r="K72699" s="9"/>
      <c r="N72699" s="9"/>
      <c r="O72699" s="9"/>
      <c r="P72699" s="9"/>
      <c r="Q72699" s="9"/>
    </row>
    <row r="72700" spans="11:17" x14ac:dyDescent="0.25">
      <c r="K72700" s="9"/>
      <c r="N72700" s="9"/>
      <c r="O72700" s="9"/>
      <c r="P72700" s="9"/>
      <c r="Q72700" s="9"/>
    </row>
    <row r="72701" spans="11:17" x14ac:dyDescent="0.25">
      <c r="K72701" s="9"/>
      <c r="N72701" s="9"/>
      <c r="O72701" s="9"/>
      <c r="P72701" s="9"/>
      <c r="Q72701" s="9"/>
    </row>
    <row r="72702" spans="11:17" x14ac:dyDescent="0.25">
      <c r="K72702" s="9"/>
      <c r="N72702" s="9"/>
      <c r="O72702" s="9"/>
      <c r="P72702" s="9"/>
      <c r="Q72702" s="9"/>
    </row>
    <row r="72703" spans="11:17" x14ac:dyDescent="0.25">
      <c r="K72703" s="9"/>
      <c r="N72703" s="9"/>
      <c r="O72703" s="9"/>
      <c r="P72703" s="9"/>
      <c r="Q72703" s="9"/>
    </row>
    <row r="72704" spans="11:17" x14ac:dyDescent="0.25">
      <c r="K72704" s="9"/>
      <c r="N72704" s="9"/>
      <c r="O72704" s="9"/>
      <c r="P72704" s="9"/>
      <c r="Q72704" s="9"/>
    </row>
    <row r="72705" spans="11:17" x14ac:dyDescent="0.25">
      <c r="K72705" s="9"/>
      <c r="N72705" s="9"/>
      <c r="O72705" s="9"/>
      <c r="P72705" s="9"/>
      <c r="Q72705" s="9"/>
    </row>
    <row r="72706" spans="11:17" x14ac:dyDescent="0.25">
      <c r="K72706" s="9"/>
      <c r="N72706" s="9"/>
      <c r="O72706" s="9"/>
      <c r="P72706" s="9"/>
      <c r="Q72706" s="9"/>
    </row>
    <row r="72707" spans="11:17" x14ac:dyDescent="0.25">
      <c r="K72707" s="9"/>
      <c r="N72707" s="9"/>
      <c r="O72707" s="9"/>
      <c r="P72707" s="9"/>
      <c r="Q72707" s="9"/>
    </row>
    <row r="72708" spans="11:17" x14ac:dyDescent="0.25">
      <c r="K72708" s="9"/>
      <c r="N72708" s="9"/>
      <c r="O72708" s="9"/>
      <c r="P72708" s="9"/>
      <c r="Q72708" s="9"/>
    </row>
    <row r="72709" spans="11:17" x14ac:dyDescent="0.25">
      <c r="K72709" s="9"/>
      <c r="N72709" s="9"/>
      <c r="O72709" s="9"/>
      <c r="P72709" s="9"/>
      <c r="Q72709" s="9"/>
    </row>
    <row r="72710" spans="11:17" x14ac:dyDescent="0.25">
      <c r="K72710" s="9"/>
      <c r="N72710" s="9"/>
      <c r="O72710" s="9"/>
      <c r="P72710" s="9"/>
      <c r="Q72710" s="9"/>
    </row>
    <row r="72711" spans="11:17" x14ac:dyDescent="0.25">
      <c r="K72711" s="9"/>
      <c r="N72711" s="9"/>
      <c r="O72711" s="9"/>
      <c r="P72711" s="9"/>
      <c r="Q72711" s="9"/>
    </row>
    <row r="72712" spans="11:17" x14ac:dyDescent="0.25">
      <c r="K72712" s="9"/>
      <c r="N72712" s="9"/>
      <c r="O72712" s="9"/>
      <c r="P72712" s="9"/>
      <c r="Q72712" s="9"/>
    </row>
    <row r="72713" spans="11:17" x14ac:dyDescent="0.25">
      <c r="K72713" s="9"/>
      <c r="N72713" s="9"/>
      <c r="O72713" s="9"/>
      <c r="P72713" s="9"/>
      <c r="Q72713" s="9"/>
    </row>
    <row r="72714" spans="11:17" x14ac:dyDescent="0.25">
      <c r="K72714" s="9"/>
      <c r="N72714" s="9"/>
      <c r="O72714" s="9"/>
      <c r="P72714" s="9"/>
      <c r="Q72714" s="9"/>
    </row>
    <row r="72715" spans="11:17" x14ac:dyDescent="0.25">
      <c r="K72715" s="9"/>
      <c r="N72715" s="9"/>
      <c r="O72715" s="9"/>
      <c r="P72715" s="9"/>
      <c r="Q72715" s="9"/>
    </row>
    <row r="72716" spans="11:17" x14ac:dyDescent="0.25">
      <c r="K72716" s="9"/>
      <c r="N72716" s="9"/>
      <c r="O72716" s="9"/>
      <c r="P72716" s="9"/>
      <c r="Q72716" s="9"/>
    </row>
    <row r="72717" spans="11:17" x14ac:dyDescent="0.25">
      <c r="K72717" s="9"/>
      <c r="N72717" s="9"/>
      <c r="O72717" s="9"/>
      <c r="P72717" s="9"/>
      <c r="Q72717" s="9"/>
    </row>
    <row r="72718" spans="11:17" x14ac:dyDescent="0.25">
      <c r="K72718" s="9"/>
      <c r="N72718" s="9"/>
      <c r="O72718" s="9"/>
      <c r="P72718" s="9"/>
      <c r="Q72718" s="9"/>
    </row>
    <row r="72719" spans="11:17" x14ac:dyDescent="0.25">
      <c r="K72719" s="9"/>
      <c r="N72719" s="9"/>
      <c r="O72719" s="9"/>
      <c r="P72719" s="9"/>
      <c r="Q72719" s="9"/>
    </row>
    <row r="72720" spans="11:17" x14ac:dyDescent="0.25">
      <c r="K72720" s="9"/>
      <c r="N72720" s="9"/>
      <c r="O72720" s="9"/>
      <c r="P72720" s="9"/>
      <c r="Q72720" s="9"/>
    </row>
    <row r="72721" spans="11:17" x14ac:dyDescent="0.25">
      <c r="K72721" s="9"/>
      <c r="N72721" s="9"/>
      <c r="O72721" s="9"/>
      <c r="P72721" s="9"/>
      <c r="Q72721" s="9"/>
    </row>
    <row r="72722" spans="11:17" x14ac:dyDescent="0.25">
      <c r="K72722" s="9"/>
      <c r="N72722" s="9"/>
      <c r="O72722" s="9"/>
      <c r="P72722" s="9"/>
      <c r="Q72722" s="9"/>
    </row>
    <row r="72723" spans="11:17" x14ac:dyDescent="0.25">
      <c r="K72723" s="9"/>
      <c r="N72723" s="9"/>
      <c r="O72723" s="9"/>
      <c r="P72723" s="9"/>
      <c r="Q72723" s="9"/>
    </row>
    <row r="72724" spans="11:17" x14ac:dyDescent="0.25">
      <c r="K72724" s="9"/>
      <c r="N72724" s="9"/>
      <c r="O72724" s="9"/>
      <c r="P72724" s="9"/>
      <c r="Q72724" s="9"/>
    </row>
    <row r="72725" spans="11:17" x14ac:dyDescent="0.25">
      <c r="K72725" s="9"/>
      <c r="N72725" s="9"/>
      <c r="O72725" s="9"/>
      <c r="P72725" s="9"/>
      <c r="Q72725" s="9"/>
    </row>
    <row r="72726" spans="11:17" x14ac:dyDescent="0.25">
      <c r="K72726" s="9"/>
      <c r="N72726" s="9"/>
      <c r="O72726" s="9"/>
      <c r="P72726" s="9"/>
      <c r="Q72726" s="9"/>
    </row>
    <row r="72727" spans="11:17" x14ac:dyDescent="0.25">
      <c r="K72727" s="9"/>
      <c r="N72727" s="9"/>
      <c r="O72727" s="9"/>
      <c r="P72727" s="9"/>
      <c r="Q72727" s="9"/>
    </row>
    <row r="72728" spans="11:17" x14ac:dyDescent="0.25">
      <c r="K72728" s="9"/>
      <c r="N72728" s="9"/>
      <c r="O72728" s="9"/>
      <c r="P72728" s="9"/>
      <c r="Q72728" s="9"/>
    </row>
    <row r="72729" spans="11:17" x14ac:dyDescent="0.25">
      <c r="K72729" s="9"/>
      <c r="N72729" s="9"/>
      <c r="O72729" s="9"/>
      <c r="P72729" s="9"/>
      <c r="Q72729" s="9"/>
    </row>
    <row r="72730" spans="11:17" x14ac:dyDescent="0.25">
      <c r="K72730" s="9"/>
      <c r="N72730" s="9"/>
      <c r="O72730" s="9"/>
      <c r="P72730" s="9"/>
      <c r="Q72730" s="9"/>
    </row>
    <row r="72731" spans="11:17" x14ac:dyDescent="0.25">
      <c r="K72731" s="9"/>
      <c r="N72731" s="9"/>
      <c r="O72731" s="9"/>
      <c r="P72731" s="9"/>
      <c r="Q72731" s="9"/>
    </row>
    <row r="72732" spans="11:17" x14ac:dyDescent="0.25">
      <c r="K72732" s="9"/>
      <c r="N72732" s="9"/>
      <c r="O72732" s="9"/>
      <c r="P72732" s="9"/>
      <c r="Q72732" s="9"/>
    </row>
    <row r="72733" spans="11:17" x14ac:dyDescent="0.25">
      <c r="K72733" s="9"/>
      <c r="N72733" s="9"/>
      <c r="O72733" s="9"/>
      <c r="P72733" s="9"/>
      <c r="Q72733" s="9"/>
    </row>
    <row r="72734" spans="11:17" x14ac:dyDescent="0.25">
      <c r="K72734" s="9"/>
      <c r="N72734" s="9"/>
      <c r="O72734" s="9"/>
      <c r="P72734" s="9"/>
      <c r="Q72734" s="9"/>
    </row>
    <row r="72735" spans="11:17" x14ac:dyDescent="0.25">
      <c r="K72735" s="9"/>
      <c r="N72735" s="9"/>
      <c r="O72735" s="9"/>
      <c r="P72735" s="9"/>
      <c r="Q72735" s="9"/>
    </row>
    <row r="72736" spans="11:17" x14ac:dyDescent="0.25">
      <c r="K72736" s="9"/>
      <c r="N72736" s="9"/>
      <c r="O72736" s="9"/>
      <c r="P72736" s="9"/>
      <c r="Q72736" s="9"/>
    </row>
    <row r="72737" spans="11:17" x14ac:dyDescent="0.25">
      <c r="K72737" s="9"/>
      <c r="N72737" s="9"/>
      <c r="O72737" s="9"/>
      <c r="P72737" s="9"/>
      <c r="Q72737" s="9"/>
    </row>
    <row r="72738" spans="11:17" x14ac:dyDescent="0.25">
      <c r="K72738" s="9"/>
      <c r="N72738" s="9"/>
      <c r="O72738" s="9"/>
      <c r="P72738" s="9"/>
      <c r="Q72738" s="9"/>
    </row>
    <row r="72739" spans="11:17" x14ac:dyDescent="0.25">
      <c r="K72739" s="9"/>
      <c r="N72739" s="9"/>
      <c r="O72739" s="9"/>
      <c r="P72739" s="9"/>
      <c r="Q72739" s="9"/>
    </row>
    <row r="72740" spans="11:17" x14ac:dyDescent="0.25">
      <c r="K72740" s="9"/>
      <c r="N72740" s="9"/>
      <c r="O72740" s="9"/>
      <c r="P72740" s="9"/>
      <c r="Q72740" s="9"/>
    </row>
    <row r="72741" spans="11:17" x14ac:dyDescent="0.25">
      <c r="K72741" s="9"/>
      <c r="N72741" s="9"/>
      <c r="O72741" s="9"/>
      <c r="P72741" s="9"/>
      <c r="Q72741" s="9"/>
    </row>
    <row r="72742" spans="11:17" x14ac:dyDescent="0.25">
      <c r="K72742" s="9"/>
      <c r="N72742" s="9"/>
      <c r="O72742" s="9"/>
      <c r="P72742" s="9"/>
      <c r="Q72742" s="9"/>
    </row>
    <row r="72743" spans="11:17" x14ac:dyDescent="0.25">
      <c r="K72743" s="9"/>
      <c r="N72743" s="9"/>
      <c r="O72743" s="9"/>
      <c r="P72743" s="9"/>
      <c r="Q72743" s="9"/>
    </row>
    <row r="72744" spans="11:17" x14ac:dyDescent="0.25">
      <c r="K72744" s="9"/>
      <c r="N72744" s="9"/>
      <c r="O72744" s="9"/>
      <c r="P72744" s="9"/>
      <c r="Q72744" s="9"/>
    </row>
    <row r="72745" spans="11:17" x14ac:dyDescent="0.25">
      <c r="K72745" s="9"/>
      <c r="N72745" s="9"/>
      <c r="O72745" s="9"/>
      <c r="P72745" s="9"/>
      <c r="Q72745" s="9"/>
    </row>
    <row r="72746" spans="11:17" x14ac:dyDescent="0.25">
      <c r="K72746" s="9"/>
      <c r="N72746" s="9"/>
      <c r="O72746" s="9"/>
      <c r="P72746" s="9"/>
      <c r="Q72746" s="9"/>
    </row>
    <row r="72747" spans="11:17" x14ac:dyDescent="0.25">
      <c r="K72747" s="9"/>
      <c r="N72747" s="9"/>
      <c r="O72747" s="9"/>
      <c r="P72747" s="9"/>
      <c r="Q72747" s="9"/>
    </row>
    <row r="72748" spans="11:17" x14ac:dyDescent="0.25">
      <c r="K72748" s="9"/>
      <c r="N72748" s="9"/>
      <c r="O72748" s="9"/>
      <c r="P72748" s="9"/>
      <c r="Q72748" s="9"/>
    </row>
    <row r="72749" spans="11:17" x14ac:dyDescent="0.25">
      <c r="K72749" s="9"/>
      <c r="N72749" s="9"/>
      <c r="O72749" s="9"/>
      <c r="P72749" s="9"/>
      <c r="Q72749" s="9"/>
    </row>
    <row r="72750" spans="11:17" x14ac:dyDescent="0.25">
      <c r="K72750" s="9"/>
      <c r="N72750" s="9"/>
      <c r="O72750" s="9"/>
      <c r="P72750" s="9"/>
      <c r="Q72750" s="9"/>
    </row>
    <row r="72751" spans="11:17" x14ac:dyDescent="0.25">
      <c r="K72751" s="9"/>
      <c r="N72751" s="9"/>
      <c r="O72751" s="9"/>
      <c r="P72751" s="9"/>
      <c r="Q72751" s="9"/>
    </row>
    <row r="72752" spans="11:17" x14ac:dyDescent="0.25">
      <c r="K72752" s="9"/>
      <c r="N72752" s="9"/>
      <c r="O72752" s="9"/>
      <c r="P72752" s="9"/>
      <c r="Q72752" s="9"/>
    </row>
    <row r="72753" spans="11:17" x14ac:dyDescent="0.25">
      <c r="K72753" s="9"/>
      <c r="N72753" s="9"/>
      <c r="O72753" s="9"/>
      <c r="P72753" s="9"/>
      <c r="Q72753" s="9"/>
    </row>
    <row r="72754" spans="11:17" x14ac:dyDescent="0.25">
      <c r="K72754" s="9"/>
      <c r="N72754" s="9"/>
      <c r="O72754" s="9"/>
      <c r="P72754" s="9"/>
      <c r="Q72754" s="9"/>
    </row>
    <row r="72755" spans="11:17" x14ac:dyDescent="0.25">
      <c r="K72755" s="9"/>
      <c r="N72755" s="9"/>
      <c r="O72755" s="9"/>
      <c r="P72755" s="9"/>
      <c r="Q72755" s="9"/>
    </row>
    <row r="72756" spans="11:17" x14ac:dyDescent="0.25">
      <c r="K72756" s="9"/>
      <c r="N72756" s="9"/>
      <c r="O72756" s="9"/>
      <c r="P72756" s="9"/>
      <c r="Q72756" s="9"/>
    </row>
    <row r="72757" spans="11:17" x14ac:dyDescent="0.25">
      <c r="K72757" s="9"/>
      <c r="N72757" s="9"/>
      <c r="O72757" s="9"/>
      <c r="P72757" s="9"/>
      <c r="Q72757" s="9"/>
    </row>
    <row r="72758" spans="11:17" x14ac:dyDescent="0.25">
      <c r="K72758" s="9"/>
      <c r="N72758" s="9"/>
      <c r="O72758" s="9"/>
      <c r="P72758" s="9"/>
      <c r="Q72758" s="9"/>
    </row>
    <row r="72759" spans="11:17" x14ac:dyDescent="0.25">
      <c r="K72759" s="9"/>
      <c r="N72759" s="9"/>
      <c r="O72759" s="9"/>
      <c r="P72759" s="9"/>
      <c r="Q72759" s="9"/>
    </row>
    <row r="72760" spans="11:17" x14ac:dyDescent="0.25">
      <c r="K72760" s="9"/>
      <c r="N72760" s="9"/>
      <c r="O72760" s="9"/>
      <c r="P72760" s="9"/>
      <c r="Q72760" s="9"/>
    </row>
    <row r="72761" spans="11:17" x14ac:dyDescent="0.25">
      <c r="K72761" s="9"/>
      <c r="N72761" s="9"/>
      <c r="O72761" s="9"/>
      <c r="P72761" s="9"/>
      <c r="Q72761" s="9"/>
    </row>
    <row r="72762" spans="11:17" x14ac:dyDescent="0.25">
      <c r="K72762" s="9"/>
      <c r="N72762" s="9"/>
      <c r="O72762" s="9"/>
      <c r="P72762" s="9"/>
      <c r="Q72762" s="9"/>
    </row>
    <row r="72763" spans="11:17" x14ac:dyDescent="0.25">
      <c r="K72763" s="9"/>
      <c r="N72763" s="9"/>
      <c r="O72763" s="9"/>
      <c r="P72763" s="9"/>
      <c r="Q72763" s="9"/>
    </row>
    <row r="72764" spans="11:17" x14ac:dyDescent="0.25">
      <c r="K72764" s="9"/>
      <c r="N72764" s="9"/>
      <c r="O72764" s="9"/>
      <c r="P72764" s="9"/>
      <c r="Q72764" s="9"/>
    </row>
    <row r="72765" spans="11:17" x14ac:dyDescent="0.25">
      <c r="K72765" s="9"/>
      <c r="N72765" s="9"/>
      <c r="O72765" s="9"/>
      <c r="P72765" s="9"/>
      <c r="Q72765" s="9"/>
    </row>
    <row r="72766" spans="11:17" x14ac:dyDescent="0.25">
      <c r="K72766" s="9"/>
      <c r="N72766" s="9"/>
      <c r="O72766" s="9"/>
      <c r="P72766" s="9"/>
      <c r="Q72766" s="9"/>
    </row>
    <row r="72767" spans="11:17" x14ac:dyDescent="0.25">
      <c r="K72767" s="9"/>
      <c r="N72767" s="9"/>
      <c r="O72767" s="9"/>
      <c r="P72767" s="9"/>
      <c r="Q72767" s="9"/>
    </row>
    <row r="72768" spans="11:17" x14ac:dyDescent="0.25">
      <c r="K72768" s="9"/>
      <c r="N72768" s="9"/>
      <c r="O72768" s="9"/>
      <c r="P72768" s="9"/>
      <c r="Q72768" s="9"/>
    </row>
    <row r="72769" spans="11:17" x14ac:dyDescent="0.25">
      <c r="K72769" s="9"/>
      <c r="N72769" s="9"/>
      <c r="O72769" s="9"/>
      <c r="P72769" s="9"/>
      <c r="Q72769" s="9"/>
    </row>
    <row r="72770" spans="11:17" x14ac:dyDescent="0.25">
      <c r="K72770" s="9"/>
      <c r="N72770" s="9"/>
      <c r="O72770" s="9"/>
      <c r="P72770" s="9"/>
      <c r="Q72770" s="9"/>
    </row>
    <row r="72771" spans="11:17" x14ac:dyDescent="0.25">
      <c r="K72771" s="9"/>
      <c r="N72771" s="9"/>
      <c r="O72771" s="9"/>
      <c r="P72771" s="9"/>
      <c r="Q72771" s="9"/>
    </row>
    <row r="72772" spans="11:17" x14ac:dyDescent="0.25">
      <c r="K72772" s="9"/>
      <c r="N72772" s="9"/>
      <c r="O72772" s="9"/>
      <c r="P72772" s="9"/>
      <c r="Q72772" s="9"/>
    </row>
    <row r="72773" spans="11:17" x14ac:dyDescent="0.25">
      <c r="K72773" s="9"/>
      <c r="N72773" s="9"/>
      <c r="O72773" s="9"/>
      <c r="P72773" s="9"/>
      <c r="Q72773" s="9"/>
    </row>
    <row r="72774" spans="11:17" x14ac:dyDescent="0.25">
      <c r="K72774" s="9"/>
      <c r="N72774" s="9"/>
      <c r="O72774" s="9"/>
      <c r="P72774" s="9"/>
      <c r="Q72774" s="9"/>
    </row>
    <row r="72775" spans="11:17" x14ac:dyDescent="0.25">
      <c r="K72775" s="9"/>
      <c r="N72775" s="9"/>
      <c r="O72775" s="9"/>
      <c r="P72775" s="9"/>
      <c r="Q72775" s="9"/>
    </row>
    <row r="72776" spans="11:17" x14ac:dyDescent="0.25">
      <c r="K72776" s="9"/>
      <c r="N72776" s="9"/>
      <c r="O72776" s="9"/>
      <c r="P72776" s="9"/>
      <c r="Q72776" s="9"/>
    </row>
    <row r="72777" spans="11:17" x14ac:dyDescent="0.25">
      <c r="K72777" s="9"/>
      <c r="N72777" s="9"/>
      <c r="O72777" s="9"/>
      <c r="P72777" s="9"/>
      <c r="Q72777" s="9"/>
    </row>
    <row r="72778" spans="11:17" x14ac:dyDescent="0.25">
      <c r="K72778" s="9"/>
      <c r="N72778" s="9"/>
      <c r="O72778" s="9"/>
      <c r="P72778" s="9"/>
      <c r="Q72778" s="9"/>
    </row>
    <row r="72779" spans="11:17" x14ac:dyDescent="0.25">
      <c r="K72779" s="9"/>
      <c r="N72779" s="9"/>
      <c r="O72779" s="9"/>
      <c r="P72779" s="9"/>
      <c r="Q72779" s="9"/>
    </row>
    <row r="72780" spans="11:17" x14ac:dyDescent="0.25">
      <c r="K72780" s="9"/>
      <c r="N72780" s="9"/>
      <c r="O72780" s="9"/>
      <c r="P72780" s="9"/>
      <c r="Q72780" s="9"/>
    </row>
    <row r="72781" spans="11:17" x14ac:dyDescent="0.25">
      <c r="K72781" s="9"/>
      <c r="N72781" s="9"/>
      <c r="O72781" s="9"/>
      <c r="P72781" s="9"/>
      <c r="Q72781" s="9"/>
    </row>
    <row r="72782" spans="11:17" x14ac:dyDescent="0.25">
      <c r="K72782" s="9"/>
      <c r="N72782" s="9"/>
      <c r="O72782" s="9"/>
      <c r="P72782" s="9"/>
      <c r="Q72782" s="9"/>
    </row>
    <row r="72783" spans="11:17" x14ac:dyDescent="0.25">
      <c r="K72783" s="9"/>
      <c r="N72783" s="9"/>
      <c r="O72783" s="9"/>
      <c r="P72783" s="9"/>
      <c r="Q72783" s="9"/>
    </row>
    <row r="72784" spans="11:17" x14ac:dyDescent="0.25">
      <c r="K72784" s="9"/>
      <c r="N72784" s="9"/>
      <c r="O72784" s="9"/>
      <c r="P72784" s="9"/>
      <c r="Q72784" s="9"/>
    </row>
    <row r="72785" spans="11:17" x14ac:dyDescent="0.25">
      <c r="K72785" s="9"/>
      <c r="N72785" s="9"/>
      <c r="O72785" s="9"/>
      <c r="P72785" s="9"/>
      <c r="Q72785" s="9"/>
    </row>
    <row r="72786" spans="11:17" x14ac:dyDescent="0.25">
      <c r="K72786" s="9"/>
      <c r="N72786" s="9"/>
      <c r="O72786" s="9"/>
      <c r="P72786" s="9"/>
      <c r="Q72786" s="9"/>
    </row>
    <row r="72787" spans="11:17" x14ac:dyDescent="0.25">
      <c r="K72787" s="9"/>
      <c r="N72787" s="9"/>
      <c r="O72787" s="9"/>
      <c r="P72787" s="9"/>
      <c r="Q72787" s="9"/>
    </row>
    <row r="72788" spans="11:17" x14ac:dyDescent="0.25">
      <c r="K72788" s="9"/>
      <c r="N72788" s="9"/>
      <c r="O72788" s="9"/>
      <c r="P72788" s="9"/>
      <c r="Q72788" s="9"/>
    </row>
    <row r="72789" spans="11:17" x14ac:dyDescent="0.25">
      <c r="K72789" s="9"/>
      <c r="N72789" s="9"/>
      <c r="O72789" s="9"/>
      <c r="P72789" s="9"/>
      <c r="Q72789" s="9"/>
    </row>
    <row r="72790" spans="11:17" x14ac:dyDescent="0.25">
      <c r="K72790" s="9"/>
      <c r="N72790" s="9"/>
      <c r="O72790" s="9"/>
      <c r="P72790" s="9"/>
      <c r="Q72790" s="9"/>
    </row>
    <row r="72791" spans="11:17" x14ac:dyDescent="0.25">
      <c r="K72791" s="9"/>
      <c r="N72791" s="9"/>
      <c r="O72791" s="9"/>
      <c r="P72791" s="9"/>
      <c r="Q72791" s="9"/>
    </row>
    <row r="72792" spans="11:17" x14ac:dyDescent="0.25">
      <c r="K72792" s="9"/>
      <c r="N72792" s="9"/>
      <c r="O72792" s="9"/>
      <c r="P72792" s="9"/>
      <c r="Q72792" s="9"/>
    </row>
    <row r="72793" spans="11:17" x14ac:dyDescent="0.25">
      <c r="K72793" s="9"/>
      <c r="N72793" s="9"/>
      <c r="O72793" s="9"/>
      <c r="P72793" s="9"/>
      <c r="Q72793" s="9"/>
    </row>
    <row r="72794" spans="11:17" x14ac:dyDescent="0.25">
      <c r="K72794" s="9"/>
      <c r="N72794" s="9"/>
      <c r="O72794" s="9"/>
      <c r="P72794" s="9"/>
      <c r="Q72794" s="9"/>
    </row>
    <row r="72795" spans="11:17" x14ac:dyDescent="0.25">
      <c r="K72795" s="9"/>
      <c r="N72795" s="9"/>
      <c r="O72795" s="9"/>
      <c r="P72795" s="9"/>
      <c r="Q72795" s="9"/>
    </row>
    <row r="72796" spans="11:17" x14ac:dyDescent="0.25">
      <c r="K72796" s="9"/>
      <c r="N72796" s="9"/>
      <c r="O72796" s="9"/>
      <c r="P72796" s="9"/>
      <c r="Q72796" s="9"/>
    </row>
    <row r="72797" spans="11:17" x14ac:dyDescent="0.25">
      <c r="K72797" s="9"/>
      <c r="N72797" s="9"/>
      <c r="O72797" s="9"/>
      <c r="P72797" s="9"/>
      <c r="Q72797" s="9"/>
    </row>
    <row r="72798" spans="11:17" x14ac:dyDescent="0.25">
      <c r="K72798" s="9"/>
      <c r="N72798" s="9"/>
      <c r="O72798" s="9"/>
      <c r="P72798" s="9"/>
      <c r="Q72798" s="9"/>
    </row>
    <row r="72799" spans="11:17" x14ac:dyDescent="0.25">
      <c r="K72799" s="9"/>
      <c r="N72799" s="9"/>
      <c r="O72799" s="9"/>
      <c r="P72799" s="9"/>
      <c r="Q72799" s="9"/>
    </row>
    <row r="72800" spans="11:17" x14ac:dyDescent="0.25">
      <c r="K72800" s="9"/>
      <c r="N72800" s="9"/>
      <c r="O72800" s="9"/>
      <c r="P72800" s="9"/>
      <c r="Q72800" s="9"/>
    </row>
    <row r="72801" spans="11:17" x14ac:dyDescent="0.25">
      <c r="K72801" s="9"/>
      <c r="N72801" s="9"/>
      <c r="O72801" s="9"/>
      <c r="P72801" s="9"/>
      <c r="Q72801" s="9"/>
    </row>
    <row r="72802" spans="11:17" x14ac:dyDescent="0.25">
      <c r="K72802" s="9"/>
      <c r="N72802" s="9"/>
      <c r="O72802" s="9"/>
      <c r="P72802" s="9"/>
      <c r="Q72802" s="9"/>
    </row>
    <row r="72803" spans="11:17" x14ac:dyDescent="0.25">
      <c r="K72803" s="9"/>
      <c r="N72803" s="9"/>
      <c r="O72803" s="9"/>
      <c r="P72803" s="9"/>
      <c r="Q72803" s="9"/>
    </row>
    <row r="72804" spans="11:17" x14ac:dyDescent="0.25">
      <c r="K72804" s="9"/>
      <c r="N72804" s="9"/>
      <c r="O72804" s="9"/>
      <c r="P72804" s="9"/>
      <c r="Q72804" s="9"/>
    </row>
    <row r="72805" spans="11:17" x14ac:dyDescent="0.25">
      <c r="K72805" s="9"/>
      <c r="N72805" s="9"/>
      <c r="O72805" s="9"/>
      <c r="P72805" s="9"/>
      <c r="Q72805" s="9"/>
    </row>
    <row r="72806" spans="11:17" x14ac:dyDescent="0.25">
      <c r="K72806" s="9"/>
      <c r="N72806" s="9"/>
      <c r="O72806" s="9"/>
      <c r="P72806" s="9"/>
      <c r="Q72806" s="9"/>
    </row>
    <row r="72807" spans="11:17" x14ac:dyDescent="0.25">
      <c r="K72807" s="9"/>
      <c r="N72807" s="9"/>
      <c r="O72807" s="9"/>
      <c r="P72807" s="9"/>
      <c r="Q72807" s="9"/>
    </row>
    <row r="72808" spans="11:17" x14ac:dyDescent="0.25">
      <c r="K72808" s="9"/>
      <c r="N72808" s="9"/>
      <c r="O72808" s="9"/>
      <c r="P72808" s="9"/>
      <c r="Q72808" s="9"/>
    </row>
    <row r="72809" spans="11:17" x14ac:dyDescent="0.25">
      <c r="K72809" s="9"/>
      <c r="N72809" s="9"/>
      <c r="O72809" s="9"/>
      <c r="P72809" s="9"/>
      <c r="Q72809" s="9"/>
    </row>
    <row r="72810" spans="11:17" x14ac:dyDescent="0.25">
      <c r="K72810" s="9"/>
      <c r="N72810" s="9"/>
      <c r="O72810" s="9"/>
      <c r="P72810" s="9"/>
      <c r="Q72810" s="9"/>
    </row>
    <row r="72811" spans="11:17" x14ac:dyDescent="0.25">
      <c r="K72811" s="9"/>
      <c r="N72811" s="9"/>
      <c r="O72811" s="9"/>
      <c r="P72811" s="9"/>
      <c r="Q72811" s="9"/>
    </row>
    <row r="72812" spans="11:17" x14ac:dyDescent="0.25">
      <c r="K72812" s="9"/>
      <c r="N72812" s="9"/>
      <c r="O72812" s="9"/>
      <c r="P72812" s="9"/>
      <c r="Q72812" s="9"/>
    </row>
    <row r="72813" spans="11:17" x14ac:dyDescent="0.25">
      <c r="K72813" s="9"/>
      <c r="N72813" s="9"/>
      <c r="O72813" s="9"/>
      <c r="P72813" s="9"/>
      <c r="Q72813" s="9"/>
    </row>
    <row r="72814" spans="11:17" x14ac:dyDescent="0.25">
      <c r="K72814" s="9"/>
      <c r="N72814" s="9"/>
      <c r="O72814" s="9"/>
      <c r="P72814" s="9"/>
      <c r="Q72814" s="9"/>
    </row>
    <row r="72815" spans="11:17" x14ac:dyDescent="0.25">
      <c r="K72815" s="9"/>
      <c r="N72815" s="9"/>
      <c r="O72815" s="9"/>
      <c r="P72815" s="9"/>
      <c r="Q72815" s="9"/>
    </row>
    <row r="72816" spans="11:17" x14ac:dyDescent="0.25">
      <c r="K72816" s="9"/>
      <c r="N72816" s="9"/>
      <c r="O72816" s="9"/>
      <c r="P72816" s="9"/>
      <c r="Q72816" s="9"/>
    </row>
    <row r="72817" spans="11:17" x14ac:dyDescent="0.25">
      <c r="K72817" s="9"/>
      <c r="N72817" s="9"/>
      <c r="O72817" s="9"/>
      <c r="P72817" s="9"/>
      <c r="Q72817" s="9"/>
    </row>
    <row r="72818" spans="11:17" x14ac:dyDescent="0.25">
      <c r="K72818" s="9"/>
      <c r="N72818" s="9"/>
      <c r="O72818" s="9"/>
      <c r="P72818" s="9"/>
      <c r="Q72818" s="9"/>
    </row>
    <row r="72819" spans="11:17" x14ac:dyDescent="0.25">
      <c r="K72819" s="9"/>
      <c r="N72819" s="9"/>
      <c r="O72819" s="9"/>
      <c r="P72819" s="9"/>
      <c r="Q72819" s="9"/>
    </row>
    <row r="72820" spans="11:17" x14ac:dyDescent="0.25">
      <c r="K72820" s="9"/>
      <c r="N72820" s="9"/>
      <c r="O72820" s="9"/>
      <c r="P72820" s="9"/>
      <c r="Q72820" s="9"/>
    </row>
    <row r="72821" spans="11:17" x14ac:dyDescent="0.25">
      <c r="K72821" s="9"/>
      <c r="N72821" s="9"/>
      <c r="O72821" s="9"/>
      <c r="P72821" s="9"/>
      <c r="Q72821" s="9"/>
    </row>
    <row r="72822" spans="11:17" x14ac:dyDescent="0.25">
      <c r="K72822" s="9"/>
      <c r="N72822" s="9"/>
      <c r="O72822" s="9"/>
      <c r="P72822" s="9"/>
      <c r="Q72822" s="9"/>
    </row>
    <row r="72823" spans="11:17" x14ac:dyDescent="0.25">
      <c r="K72823" s="9"/>
      <c r="N72823" s="9"/>
      <c r="O72823" s="9"/>
      <c r="P72823" s="9"/>
      <c r="Q72823" s="9"/>
    </row>
    <row r="72824" spans="11:17" x14ac:dyDescent="0.25">
      <c r="K72824" s="9"/>
      <c r="N72824" s="9"/>
      <c r="O72824" s="9"/>
      <c r="P72824" s="9"/>
      <c r="Q72824" s="9"/>
    </row>
    <row r="72825" spans="11:17" x14ac:dyDescent="0.25">
      <c r="K72825" s="9"/>
      <c r="N72825" s="9"/>
      <c r="O72825" s="9"/>
      <c r="P72825" s="9"/>
      <c r="Q72825" s="9"/>
    </row>
    <row r="72826" spans="11:17" x14ac:dyDescent="0.25">
      <c r="K72826" s="9"/>
      <c r="N72826" s="9"/>
      <c r="O72826" s="9"/>
      <c r="P72826" s="9"/>
      <c r="Q72826" s="9"/>
    </row>
    <row r="72827" spans="11:17" x14ac:dyDescent="0.25">
      <c r="K72827" s="9"/>
      <c r="N72827" s="9"/>
      <c r="O72827" s="9"/>
      <c r="P72827" s="9"/>
      <c r="Q72827" s="9"/>
    </row>
    <row r="72828" spans="11:17" x14ac:dyDescent="0.25">
      <c r="K72828" s="9"/>
      <c r="N72828" s="9"/>
      <c r="O72828" s="9"/>
      <c r="P72828" s="9"/>
      <c r="Q72828" s="9"/>
    </row>
    <row r="72829" spans="11:17" x14ac:dyDescent="0.25">
      <c r="K72829" s="9"/>
      <c r="N72829" s="9"/>
      <c r="O72829" s="9"/>
      <c r="P72829" s="9"/>
      <c r="Q72829" s="9"/>
    </row>
    <row r="72830" spans="11:17" x14ac:dyDescent="0.25">
      <c r="K72830" s="9"/>
      <c r="N72830" s="9"/>
      <c r="O72830" s="9"/>
      <c r="P72830" s="9"/>
      <c r="Q72830" s="9"/>
    </row>
    <row r="72831" spans="11:17" x14ac:dyDescent="0.25">
      <c r="K72831" s="9"/>
      <c r="N72831" s="9"/>
      <c r="O72831" s="9"/>
      <c r="P72831" s="9"/>
      <c r="Q72831" s="9"/>
    </row>
    <row r="72832" spans="11:17" x14ac:dyDescent="0.25">
      <c r="K72832" s="9"/>
      <c r="N72832" s="9"/>
      <c r="O72832" s="9"/>
      <c r="P72832" s="9"/>
      <c r="Q72832" s="9"/>
    </row>
    <row r="72833" spans="11:17" x14ac:dyDescent="0.25">
      <c r="K72833" s="9"/>
      <c r="N72833" s="9"/>
      <c r="O72833" s="9"/>
      <c r="P72833" s="9"/>
      <c r="Q72833" s="9"/>
    </row>
    <row r="72834" spans="11:17" x14ac:dyDescent="0.25">
      <c r="K72834" s="9"/>
      <c r="N72834" s="9"/>
      <c r="O72834" s="9"/>
      <c r="P72834" s="9"/>
      <c r="Q72834" s="9"/>
    </row>
    <row r="72835" spans="11:17" x14ac:dyDescent="0.25">
      <c r="K72835" s="9"/>
      <c r="N72835" s="9"/>
      <c r="O72835" s="9"/>
      <c r="P72835" s="9"/>
      <c r="Q72835" s="9"/>
    </row>
    <row r="72836" spans="11:17" x14ac:dyDescent="0.25">
      <c r="K72836" s="9"/>
      <c r="N72836" s="9"/>
      <c r="O72836" s="9"/>
      <c r="P72836" s="9"/>
      <c r="Q72836" s="9"/>
    </row>
    <row r="72837" spans="11:17" x14ac:dyDescent="0.25">
      <c r="K72837" s="9"/>
      <c r="N72837" s="9"/>
      <c r="O72837" s="9"/>
      <c r="P72837" s="9"/>
      <c r="Q72837" s="9"/>
    </row>
    <row r="72838" spans="11:17" x14ac:dyDescent="0.25">
      <c r="K72838" s="9"/>
      <c r="N72838" s="9"/>
      <c r="O72838" s="9"/>
      <c r="P72838" s="9"/>
      <c r="Q72838" s="9"/>
    </row>
    <row r="72839" spans="11:17" x14ac:dyDescent="0.25">
      <c r="K72839" s="9"/>
      <c r="N72839" s="9"/>
      <c r="O72839" s="9"/>
      <c r="P72839" s="9"/>
      <c r="Q72839" s="9"/>
    </row>
    <row r="72840" spans="11:17" x14ac:dyDescent="0.25">
      <c r="K72840" s="9"/>
      <c r="N72840" s="9"/>
      <c r="O72840" s="9"/>
      <c r="P72840" s="9"/>
      <c r="Q72840" s="9"/>
    </row>
    <row r="72841" spans="11:17" x14ac:dyDescent="0.25">
      <c r="K72841" s="9"/>
      <c r="N72841" s="9"/>
      <c r="O72841" s="9"/>
      <c r="P72841" s="9"/>
      <c r="Q72841" s="9"/>
    </row>
    <row r="72842" spans="11:17" x14ac:dyDescent="0.25">
      <c r="K72842" s="9"/>
      <c r="N72842" s="9"/>
      <c r="O72842" s="9"/>
      <c r="P72842" s="9"/>
      <c r="Q72842" s="9"/>
    </row>
    <row r="72843" spans="11:17" x14ac:dyDescent="0.25">
      <c r="K72843" s="9"/>
      <c r="N72843" s="9"/>
      <c r="O72843" s="9"/>
      <c r="P72843" s="9"/>
      <c r="Q72843" s="9"/>
    </row>
    <row r="72844" spans="11:17" x14ac:dyDescent="0.25">
      <c r="K72844" s="9"/>
      <c r="N72844" s="9"/>
      <c r="O72844" s="9"/>
      <c r="P72844" s="9"/>
      <c r="Q72844" s="9"/>
    </row>
    <row r="72845" spans="11:17" x14ac:dyDescent="0.25">
      <c r="K72845" s="9"/>
      <c r="N72845" s="9"/>
      <c r="O72845" s="9"/>
      <c r="P72845" s="9"/>
      <c r="Q72845" s="9"/>
    </row>
    <row r="72846" spans="11:17" x14ac:dyDescent="0.25">
      <c r="K72846" s="9"/>
      <c r="N72846" s="9"/>
      <c r="O72846" s="9"/>
      <c r="P72846" s="9"/>
      <c r="Q72846" s="9"/>
    </row>
    <row r="72847" spans="11:17" x14ac:dyDescent="0.25">
      <c r="K72847" s="9"/>
      <c r="N72847" s="9"/>
      <c r="O72847" s="9"/>
      <c r="P72847" s="9"/>
      <c r="Q72847" s="9"/>
    </row>
    <row r="72848" spans="11:17" x14ac:dyDescent="0.25">
      <c r="K72848" s="9"/>
      <c r="N72848" s="9"/>
      <c r="O72848" s="9"/>
      <c r="P72848" s="9"/>
      <c r="Q72848" s="9"/>
    </row>
    <row r="72849" spans="11:17" x14ac:dyDescent="0.25">
      <c r="K72849" s="9"/>
      <c r="N72849" s="9"/>
      <c r="O72849" s="9"/>
      <c r="P72849" s="9"/>
      <c r="Q72849" s="9"/>
    </row>
    <row r="72850" spans="11:17" x14ac:dyDescent="0.25">
      <c r="K72850" s="9"/>
      <c r="N72850" s="9"/>
      <c r="O72850" s="9"/>
      <c r="P72850" s="9"/>
      <c r="Q72850" s="9"/>
    </row>
    <row r="72851" spans="11:17" x14ac:dyDescent="0.25">
      <c r="K72851" s="9"/>
      <c r="N72851" s="9"/>
      <c r="O72851" s="9"/>
      <c r="P72851" s="9"/>
      <c r="Q72851" s="9"/>
    </row>
    <row r="72852" spans="11:17" x14ac:dyDescent="0.25">
      <c r="K72852" s="9"/>
      <c r="N72852" s="9"/>
      <c r="O72852" s="9"/>
      <c r="P72852" s="9"/>
      <c r="Q72852" s="9"/>
    </row>
    <row r="72853" spans="11:17" x14ac:dyDescent="0.25">
      <c r="K72853" s="9"/>
      <c r="N72853" s="9"/>
      <c r="O72853" s="9"/>
      <c r="P72853" s="9"/>
      <c r="Q72853" s="9"/>
    </row>
    <row r="72854" spans="11:17" x14ac:dyDescent="0.25">
      <c r="K72854" s="9"/>
      <c r="N72854" s="9"/>
      <c r="O72854" s="9"/>
      <c r="P72854" s="9"/>
      <c r="Q72854" s="9"/>
    </row>
    <row r="72855" spans="11:17" x14ac:dyDescent="0.25">
      <c r="K72855" s="9"/>
      <c r="N72855" s="9"/>
      <c r="O72855" s="9"/>
      <c r="P72855" s="9"/>
      <c r="Q72855" s="9"/>
    </row>
    <row r="72856" spans="11:17" x14ac:dyDescent="0.25">
      <c r="K72856" s="9"/>
      <c r="N72856" s="9"/>
      <c r="O72856" s="9"/>
      <c r="P72856" s="9"/>
      <c r="Q72856" s="9"/>
    </row>
    <row r="72857" spans="11:17" x14ac:dyDescent="0.25">
      <c r="K72857" s="9"/>
      <c r="N72857" s="9"/>
      <c r="O72857" s="9"/>
      <c r="P72857" s="9"/>
      <c r="Q72857" s="9"/>
    </row>
    <row r="72858" spans="11:17" x14ac:dyDescent="0.25">
      <c r="K72858" s="9"/>
      <c r="N72858" s="9"/>
      <c r="O72858" s="9"/>
      <c r="P72858" s="9"/>
      <c r="Q72858" s="9"/>
    </row>
    <row r="72859" spans="11:17" x14ac:dyDescent="0.25">
      <c r="K72859" s="9"/>
      <c r="N72859" s="9"/>
      <c r="O72859" s="9"/>
      <c r="P72859" s="9"/>
      <c r="Q72859" s="9"/>
    </row>
    <row r="72860" spans="11:17" x14ac:dyDescent="0.25">
      <c r="K72860" s="9"/>
      <c r="N72860" s="9"/>
      <c r="O72860" s="9"/>
      <c r="P72860" s="9"/>
      <c r="Q72860" s="9"/>
    </row>
    <row r="72861" spans="11:17" x14ac:dyDescent="0.25">
      <c r="K72861" s="9"/>
      <c r="N72861" s="9"/>
      <c r="O72861" s="9"/>
      <c r="P72861" s="9"/>
      <c r="Q72861" s="9"/>
    </row>
    <row r="72862" spans="11:17" x14ac:dyDescent="0.25">
      <c r="K72862" s="9"/>
      <c r="N72862" s="9"/>
      <c r="O72862" s="9"/>
      <c r="P72862" s="9"/>
      <c r="Q72862" s="9"/>
    </row>
    <row r="72863" spans="11:17" x14ac:dyDescent="0.25">
      <c r="K72863" s="9"/>
      <c r="N72863" s="9"/>
      <c r="O72863" s="9"/>
      <c r="P72863" s="9"/>
      <c r="Q72863" s="9"/>
    </row>
    <row r="72864" spans="11:17" x14ac:dyDescent="0.25">
      <c r="K72864" s="9"/>
      <c r="N72864" s="9"/>
      <c r="O72864" s="9"/>
      <c r="P72864" s="9"/>
      <c r="Q72864" s="9"/>
    </row>
    <row r="72865" spans="11:17" x14ac:dyDescent="0.25">
      <c r="K72865" s="9"/>
      <c r="N72865" s="9"/>
      <c r="O72865" s="9"/>
      <c r="P72865" s="9"/>
      <c r="Q72865" s="9"/>
    </row>
    <row r="72866" spans="11:17" x14ac:dyDescent="0.25">
      <c r="K72866" s="9"/>
      <c r="N72866" s="9"/>
      <c r="O72866" s="9"/>
      <c r="P72866" s="9"/>
      <c r="Q72866" s="9"/>
    </row>
    <row r="72867" spans="11:17" x14ac:dyDescent="0.25">
      <c r="K72867" s="9"/>
      <c r="N72867" s="9"/>
      <c r="O72867" s="9"/>
      <c r="P72867" s="9"/>
      <c r="Q72867" s="9"/>
    </row>
    <row r="72868" spans="11:17" x14ac:dyDescent="0.25">
      <c r="K72868" s="9"/>
      <c r="N72868" s="9"/>
      <c r="O72868" s="9"/>
      <c r="P72868" s="9"/>
      <c r="Q72868" s="9"/>
    </row>
    <row r="72869" spans="11:17" x14ac:dyDescent="0.25">
      <c r="K72869" s="9"/>
      <c r="N72869" s="9"/>
      <c r="O72869" s="9"/>
      <c r="P72869" s="9"/>
      <c r="Q72869" s="9"/>
    </row>
    <row r="72870" spans="11:17" x14ac:dyDescent="0.25">
      <c r="K72870" s="9"/>
      <c r="N72870" s="9"/>
      <c r="O72870" s="9"/>
      <c r="P72870" s="9"/>
      <c r="Q72870" s="9"/>
    </row>
    <row r="72871" spans="11:17" x14ac:dyDescent="0.25">
      <c r="K72871" s="9"/>
      <c r="N72871" s="9"/>
      <c r="O72871" s="9"/>
      <c r="P72871" s="9"/>
      <c r="Q72871" s="9"/>
    </row>
    <row r="72872" spans="11:17" x14ac:dyDescent="0.25">
      <c r="K72872" s="9"/>
      <c r="N72872" s="9"/>
      <c r="O72872" s="9"/>
      <c r="P72872" s="9"/>
      <c r="Q72872" s="9"/>
    </row>
    <row r="72873" spans="11:17" x14ac:dyDescent="0.25">
      <c r="K72873" s="9"/>
      <c r="N72873" s="9"/>
      <c r="O72873" s="9"/>
      <c r="P72873" s="9"/>
      <c r="Q72873" s="9"/>
    </row>
    <row r="72874" spans="11:17" x14ac:dyDescent="0.25">
      <c r="K72874" s="9"/>
      <c r="N72874" s="9"/>
      <c r="O72874" s="9"/>
      <c r="P72874" s="9"/>
      <c r="Q72874" s="9"/>
    </row>
    <row r="72875" spans="11:17" x14ac:dyDescent="0.25">
      <c r="K72875" s="9"/>
      <c r="N72875" s="9"/>
      <c r="O72875" s="9"/>
      <c r="P72875" s="9"/>
      <c r="Q72875" s="9"/>
    </row>
    <row r="72876" spans="11:17" x14ac:dyDescent="0.25">
      <c r="K72876" s="9"/>
      <c r="N72876" s="9"/>
      <c r="O72876" s="9"/>
      <c r="P72876" s="9"/>
      <c r="Q72876" s="9"/>
    </row>
    <row r="72877" spans="11:17" x14ac:dyDescent="0.25">
      <c r="K72877" s="9"/>
      <c r="N72877" s="9"/>
      <c r="O72877" s="9"/>
      <c r="P72877" s="9"/>
      <c r="Q72877" s="9"/>
    </row>
    <row r="72878" spans="11:17" x14ac:dyDescent="0.25">
      <c r="K72878" s="9"/>
      <c r="N72878" s="9"/>
      <c r="O72878" s="9"/>
      <c r="P72878" s="9"/>
      <c r="Q72878" s="9"/>
    </row>
    <row r="72879" spans="11:17" x14ac:dyDescent="0.25">
      <c r="K72879" s="9"/>
      <c r="N72879" s="9"/>
      <c r="O72879" s="9"/>
      <c r="P72879" s="9"/>
      <c r="Q72879" s="9"/>
    </row>
    <row r="72880" spans="11:17" x14ac:dyDescent="0.25">
      <c r="K72880" s="9"/>
      <c r="N72880" s="9"/>
      <c r="O72880" s="9"/>
      <c r="P72880" s="9"/>
      <c r="Q72880" s="9"/>
    </row>
    <row r="72881" spans="11:17" x14ac:dyDescent="0.25">
      <c r="K72881" s="9"/>
      <c r="N72881" s="9"/>
      <c r="O72881" s="9"/>
      <c r="P72881" s="9"/>
      <c r="Q72881" s="9"/>
    </row>
    <row r="72882" spans="11:17" x14ac:dyDescent="0.25">
      <c r="K72882" s="9"/>
      <c r="N72882" s="9"/>
      <c r="O72882" s="9"/>
      <c r="P72882" s="9"/>
      <c r="Q72882" s="9"/>
    </row>
    <row r="72883" spans="11:17" x14ac:dyDescent="0.25">
      <c r="K72883" s="9"/>
      <c r="N72883" s="9"/>
      <c r="O72883" s="9"/>
      <c r="P72883" s="9"/>
      <c r="Q72883" s="9"/>
    </row>
    <row r="72884" spans="11:17" x14ac:dyDescent="0.25">
      <c r="K72884" s="9"/>
      <c r="N72884" s="9"/>
      <c r="O72884" s="9"/>
      <c r="P72884" s="9"/>
      <c r="Q72884" s="9"/>
    </row>
    <row r="72885" spans="11:17" x14ac:dyDescent="0.25">
      <c r="K72885" s="9"/>
      <c r="N72885" s="9"/>
      <c r="O72885" s="9"/>
      <c r="P72885" s="9"/>
      <c r="Q72885" s="9"/>
    </row>
    <row r="72886" spans="11:17" x14ac:dyDescent="0.25">
      <c r="K72886" s="9"/>
      <c r="N72886" s="9"/>
      <c r="O72886" s="9"/>
      <c r="P72886" s="9"/>
      <c r="Q72886" s="9"/>
    </row>
    <row r="72887" spans="11:17" x14ac:dyDescent="0.25">
      <c r="K72887" s="9"/>
      <c r="N72887" s="9"/>
      <c r="O72887" s="9"/>
      <c r="P72887" s="9"/>
      <c r="Q72887" s="9"/>
    </row>
    <row r="72888" spans="11:17" x14ac:dyDescent="0.25">
      <c r="K72888" s="9"/>
      <c r="N72888" s="9"/>
      <c r="O72888" s="9"/>
      <c r="P72888" s="9"/>
      <c r="Q72888" s="9"/>
    </row>
    <row r="72889" spans="11:17" x14ac:dyDescent="0.25">
      <c r="K72889" s="9"/>
      <c r="N72889" s="9"/>
      <c r="O72889" s="9"/>
      <c r="P72889" s="9"/>
      <c r="Q72889" s="9"/>
    </row>
    <row r="72890" spans="11:17" x14ac:dyDescent="0.25">
      <c r="K72890" s="9"/>
      <c r="N72890" s="9"/>
      <c r="O72890" s="9"/>
      <c r="P72890" s="9"/>
      <c r="Q72890" s="9"/>
    </row>
    <row r="72891" spans="11:17" x14ac:dyDescent="0.25">
      <c r="K72891" s="9"/>
      <c r="N72891" s="9"/>
      <c r="O72891" s="9"/>
      <c r="P72891" s="9"/>
      <c r="Q72891" s="9"/>
    </row>
    <row r="72892" spans="11:17" x14ac:dyDescent="0.25">
      <c r="K72892" s="9"/>
      <c r="N72892" s="9"/>
      <c r="O72892" s="9"/>
      <c r="P72892" s="9"/>
      <c r="Q72892" s="9"/>
    </row>
    <row r="72893" spans="11:17" x14ac:dyDescent="0.25">
      <c r="K72893" s="9"/>
      <c r="N72893" s="9"/>
      <c r="O72893" s="9"/>
      <c r="P72893" s="9"/>
      <c r="Q72893" s="9"/>
    </row>
    <row r="72894" spans="11:17" x14ac:dyDescent="0.25">
      <c r="K72894" s="9"/>
      <c r="N72894" s="9"/>
      <c r="O72894" s="9"/>
      <c r="P72894" s="9"/>
      <c r="Q72894" s="9"/>
    </row>
    <row r="72895" spans="11:17" x14ac:dyDescent="0.25">
      <c r="K72895" s="9"/>
      <c r="N72895" s="9"/>
      <c r="O72895" s="9"/>
      <c r="P72895" s="9"/>
      <c r="Q72895" s="9"/>
    </row>
    <row r="72896" spans="11:17" x14ac:dyDescent="0.25">
      <c r="K72896" s="9"/>
      <c r="N72896" s="9"/>
      <c r="O72896" s="9"/>
      <c r="P72896" s="9"/>
      <c r="Q72896" s="9"/>
    </row>
    <row r="72897" spans="11:17" x14ac:dyDescent="0.25">
      <c r="K72897" s="9"/>
      <c r="N72897" s="9"/>
      <c r="O72897" s="9"/>
      <c r="P72897" s="9"/>
      <c r="Q72897" s="9"/>
    </row>
    <row r="72898" spans="11:17" x14ac:dyDescent="0.25">
      <c r="K72898" s="9"/>
      <c r="N72898" s="9"/>
      <c r="O72898" s="9"/>
      <c r="P72898" s="9"/>
      <c r="Q72898" s="9"/>
    </row>
    <row r="72899" spans="11:17" x14ac:dyDescent="0.25">
      <c r="K72899" s="9"/>
      <c r="N72899" s="9"/>
      <c r="O72899" s="9"/>
      <c r="P72899" s="9"/>
      <c r="Q72899" s="9"/>
    </row>
    <row r="72900" spans="11:17" x14ac:dyDescent="0.25">
      <c r="K72900" s="9"/>
      <c r="N72900" s="9"/>
      <c r="O72900" s="9"/>
      <c r="P72900" s="9"/>
      <c r="Q72900" s="9"/>
    </row>
    <row r="72901" spans="11:17" x14ac:dyDescent="0.25">
      <c r="K72901" s="9"/>
      <c r="N72901" s="9"/>
      <c r="O72901" s="9"/>
      <c r="P72901" s="9"/>
      <c r="Q72901" s="9"/>
    </row>
    <row r="72902" spans="11:17" x14ac:dyDescent="0.25">
      <c r="K72902" s="9"/>
      <c r="N72902" s="9"/>
      <c r="O72902" s="9"/>
      <c r="P72902" s="9"/>
      <c r="Q72902" s="9"/>
    </row>
    <row r="72903" spans="11:17" x14ac:dyDescent="0.25">
      <c r="K72903" s="9"/>
      <c r="N72903" s="9"/>
      <c r="O72903" s="9"/>
      <c r="P72903" s="9"/>
      <c r="Q72903" s="9"/>
    </row>
    <row r="72904" spans="11:17" x14ac:dyDescent="0.25">
      <c r="K72904" s="9"/>
      <c r="N72904" s="9"/>
      <c r="O72904" s="9"/>
      <c r="P72904" s="9"/>
      <c r="Q72904" s="9"/>
    </row>
    <row r="72905" spans="11:17" x14ac:dyDescent="0.25">
      <c r="K72905" s="9"/>
      <c r="N72905" s="9"/>
      <c r="O72905" s="9"/>
      <c r="P72905" s="9"/>
      <c r="Q72905" s="9"/>
    </row>
    <row r="72906" spans="11:17" x14ac:dyDescent="0.25">
      <c r="K72906" s="9"/>
      <c r="N72906" s="9"/>
      <c r="O72906" s="9"/>
      <c r="P72906" s="9"/>
      <c r="Q72906" s="9"/>
    </row>
    <row r="72907" spans="11:17" x14ac:dyDescent="0.25">
      <c r="K72907" s="9"/>
      <c r="N72907" s="9"/>
      <c r="O72907" s="9"/>
      <c r="P72907" s="9"/>
      <c r="Q72907" s="9"/>
    </row>
    <row r="72908" spans="11:17" x14ac:dyDescent="0.25">
      <c r="K72908" s="9"/>
      <c r="N72908" s="9"/>
      <c r="O72908" s="9"/>
      <c r="P72908" s="9"/>
      <c r="Q72908" s="9"/>
    </row>
    <row r="72909" spans="11:17" x14ac:dyDescent="0.25">
      <c r="K72909" s="9"/>
      <c r="N72909" s="9"/>
      <c r="O72909" s="9"/>
      <c r="P72909" s="9"/>
      <c r="Q72909" s="9"/>
    </row>
    <row r="72910" spans="11:17" x14ac:dyDescent="0.25">
      <c r="K72910" s="9"/>
      <c r="N72910" s="9"/>
      <c r="O72910" s="9"/>
      <c r="P72910" s="9"/>
      <c r="Q72910" s="9"/>
    </row>
    <row r="72911" spans="11:17" x14ac:dyDescent="0.25">
      <c r="K72911" s="9"/>
      <c r="N72911" s="9"/>
      <c r="O72911" s="9"/>
      <c r="P72911" s="9"/>
      <c r="Q72911" s="9"/>
    </row>
    <row r="72912" spans="11:17" x14ac:dyDescent="0.25">
      <c r="K72912" s="9"/>
      <c r="N72912" s="9"/>
      <c r="O72912" s="9"/>
      <c r="P72912" s="9"/>
      <c r="Q72912" s="9"/>
    </row>
    <row r="72913" spans="11:17" x14ac:dyDescent="0.25">
      <c r="K72913" s="9"/>
      <c r="N72913" s="9"/>
      <c r="O72913" s="9"/>
      <c r="P72913" s="9"/>
      <c r="Q72913" s="9"/>
    </row>
    <row r="72914" spans="11:17" x14ac:dyDescent="0.25">
      <c r="K72914" s="9"/>
      <c r="N72914" s="9"/>
      <c r="O72914" s="9"/>
      <c r="P72914" s="9"/>
      <c r="Q72914" s="9"/>
    </row>
    <row r="72915" spans="11:17" x14ac:dyDescent="0.25">
      <c r="K72915" s="9"/>
      <c r="N72915" s="9"/>
      <c r="O72915" s="9"/>
      <c r="P72915" s="9"/>
      <c r="Q72915" s="9"/>
    </row>
    <row r="72916" spans="11:17" x14ac:dyDescent="0.25">
      <c r="K72916" s="9"/>
      <c r="N72916" s="9"/>
      <c r="O72916" s="9"/>
      <c r="P72916" s="9"/>
      <c r="Q72916" s="9"/>
    </row>
    <row r="72917" spans="11:17" x14ac:dyDescent="0.25">
      <c r="K72917" s="9"/>
      <c r="N72917" s="9"/>
      <c r="O72917" s="9"/>
      <c r="P72917" s="9"/>
      <c r="Q72917" s="9"/>
    </row>
    <row r="72918" spans="11:17" x14ac:dyDescent="0.25">
      <c r="K72918" s="9"/>
      <c r="N72918" s="9"/>
      <c r="O72918" s="9"/>
      <c r="P72918" s="9"/>
      <c r="Q72918" s="9"/>
    </row>
    <row r="72919" spans="11:17" x14ac:dyDescent="0.25">
      <c r="K72919" s="9"/>
      <c r="N72919" s="9"/>
      <c r="O72919" s="9"/>
      <c r="P72919" s="9"/>
      <c r="Q72919" s="9"/>
    </row>
    <row r="72920" spans="11:17" x14ac:dyDescent="0.25">
      <c r="K72920" s="9"/>
      <c r="N72920" s="9"/>
      <c r="O72920" s="9"/>
      <c r="P72920" s="9"/>
      <c r="Q72920" s="9"/>
    </row>
    <row r="72921" spans="11:17" x14ac:dyDescent="0.25">
      <c r="K72921" s="9"/>
      <c r="N72921" s="9"/>
      <c r="O72921" s="9"/>
      <c r="P72921" s="9"/>
      <c r="Q72921" s="9"/>
    </row>
    <row r="72922" spans="11:17" x14ac:dyDescent="0.25">
      <c r="K72922" s="9"/>
      <c r="N72922" s="9"/>
      <c r="O72922" s="9"/>
      <c r="P72922" s="9"/>
      <c r="Q72922" s="9"/>
    </row>
    <row r="72923" spans="11:17" x14ac:dyDescent="0.25">
      <c r="K72923" s="9"/>
      <c r="N72923" s="9"/>
      <c r="O72923" s="9"/>
      <c r="P72923" s="9"/>
      <c r="Q72923" s="9"/>
    </row>
    <row r="72924" spans="11:17" x14ac:dyDescent="0.25">
      <c r="K72924" s="9"/>
      <c r="N72924" s="9"/>
      <c r="O72924" s="9"/>
      <c r="P72924" s="9"/>
      <c r="Q72924" s="9"/>
    </row>
    <row r="72925" spans="11:17" x14ac:dyDescent="0.25">
      <c r="K72925" s="9"/>
      <c r="N72925" s="9"/>
      <c r="O72925" s="9"/>
      <c r="P72925" s="9"/>
      <c r="Q72925" s="9"/>
    </row>
    <row r="72926" spans="11:17" x14ac:dyDescent="0.25">
      <c r="K72926" s="9"/>
      <c r="N72926" s="9"/>
      <c r="O72926" s="9"/>
      <c r="P72926" s="9"/>
      <c r="Q72926" s="9"/>
    </row>
    <row r="72927" spans="11:17" x14ac:dyDescent="0.25">
      <c r="K72927" s="9"/>
      <c r="N72927" s="9"/>
      <c r="O72927" s="9"/>
      <c r="P72927" s="9"/>
      <c r="Q72927" s="9"/>
    </row>
    <row r="72928" spans="11:17" x14ac:dyDescent="0.25">
      <c r="K72928" s="9"/>
      <c r="N72928" s="9"/>
      <c r="O72928" s="9"/>
      <c r="P72928" s="9"/>
      <c r="Q72928" s="9"/>
    </row>
    <row r="72929" spans="11:17" x14ac:dyDescent="0.25">
      <c r="K72929" s="9"/>
      <c r="N72929" s="9"/>
      <c r="O72929" s="9"/>
      <c r="P72929" s="9"/>
      <c r="Q72929" s="9"/>
    </row>
    <row r="72930" spans="11:17" x14ac:dyDescent="0.25">
      <c r="K72930" s="9"/>
      <c r="N72930" s="9"/>
      <c r="O72930" s="9"/>
      <c r="P72930" s="9"/>
      <c r="Q72930" s="9"/>
    </row>
    <row r="72931" spans="11:17" x14ac:dyDescent="0.25">
      <c r="K72931" s="9"/>
      <c r="N72931" s="9"/>
      <c r="O72931" s="9"/>
      <c r="P72931" s="9"/>
      <c r="Q72931" s="9"/>
    </row>
    <row r="72932" spans="11:17" x14ac:dyDescent="0.25">
      <c r="K72932" s="9"/>
      <c r="N72932" s="9"/>
      <c r="O72932" s="9"/>
      <c r="P72932" s="9"/>
      <c r="Q72932" s="9"/>
    </row>
    <row r="72933" spans="11:17" x14ac:dyDescent="0.25">
      <c r="K72933" s="9"/>
      <c r="N72933" s="9"/>
      <c r="O72933" s="9"/>
      <c r="P72933" s="9"/>
      <c r="Q72933" s="9"/>
    </row>
    <row r="72934" spans="11:17" x14ac:dyDescent="0.25">
      <c r="K72934" s="9"/>
      <c r="N72934" s="9"/>
      <c r="O72934" s="9"/>
      <c r="P72934" s="9"/>
      <c r="Q72934" s="9"/>
    </row>
    <row r="72935" spans="11:17" x14ac:dyDescent="0.25">
      <c r="K72935" s="9"/>
      <c r="N72935" s="9"/>
      <c r="O72935" s="9"/>
      <c r="P72935" s="9"/>
      <c r="Q72935" s="9"/>
    </row>
    <row r="72936" spans="11:17" x14ac:dyDescent="0.25">
      <c r="K72936" s="9"/>
      <c r="N72936" s="9"/>
      <c r="O72936" s="9"/>
      <c r="P72936" s="9"/>
      <c r="Q72936" s="9"/>
    </row>
    <row r="72937" spans="11:17" x14ac:dyDescent="0.25">
      <c r="K72937" s="9"/>
      <c r="N72937" s="9"/>
      <c r="O72937" s="9"/>
      <c r="P72937" s="9"/>
      <c r="Q72937" s="9"/>
    </row>
    <row r="72938" spans="11:17" x14ac:dyDescent="0.25">
      <c r="K72938" s="9"/>
      <c r="N72938" s="9"/>
      <c r="O72938" s="9"/>
      <c r="P72938" s="9"/>
      <c r="Q72938" s="9"/>
    </row>
    <row r="72939" spans="11:17" x14ac:dyDescent="0.25">
      <c r="K72939" s="9"/>
      <c r="N72939" s="9"/>
      <c r="O72939" s="9"/>
      <c r="P72939" s="9"/>
      <c r="Q72939" s="9"/>
    </row>
    <row r="72940" spans="11:17" x14ac:dyDescent="0.25">
      <c r="K72940" s="9"/>
      <c r="N72940" s="9"/>
      <c r="O72940" s="9"/>
      <c r="P72940" s="9"/>
      <c r="Q72940" s="9"/>
    </row>
    <row r="72941" spans="11:17" x14ac:dyDescent="0.25">
      <c r="K72941" s="9"/>
      <c r="N72941" s="9"/>
      <c r="O72941" s="9"/>
      <c r="P72941" s="9"/>
      <c r="Q72941" s="9"/>
    </row>
    <row r="72942" spans="11:17" x14ac:dyDescent="0.25">
      <c r="K72942" s="9"/>
      <c r="N72942" s="9"/>
      <c r="O72942" s="9"/>
      <c r="P72942" s="9"/>
      <c r="Q72942" s="9"/>
    </row>
    <row r="72943" spans="11:17" x14ac:dyDescent="0.25">
      <c r="K72943" s="9"/>
      <c r="N72943" s="9"/>
      <c r="O72943" s="9"/>
      <c r="P72943" s="9"/>
      <c r="Q72943" s="9"/>
    </row>
    <row r="72944" spans="11:17" x14ac:dyDescent="0.25">
      <c r="K72944" s="9"/>
      <c r="N72944" s="9"/>
      <c r="O72944" s="9"/>
      <c r="P72944" s="9"/>
      <c r="Q72944" s="9"/>
    </row>
    <row r="72945" spans="11:17" x14ac:dyDescent="0.25">
      <c r="K72945" s="9"/>
      <c r="N72945" s="9"/>
      <c r="O72945" s="9"/>
      <c r="P72945" s="9"/>
      <c r="Q72945" s="9"/>
    </row>
    <row r="72946" spans="11:17" x14ac:dyDescent="0.25">
      <c r="K72946" s="9"/>
      <c r="N72946" s="9"/>
      <c r="O72946" s="9"/>
      <c r="P72946" s="9"/>
      <c r="Q72946" s="9"/>
    </row>
    <row r="72947" spans="11:17" x14ac:dyDescent="0.25">
      <c r="K72947" s="9"/>
      <c r="N72947" s="9"/>
      <c r="O72947" s="9"/>
      <c r="P72947" s="9"/>
      <c r="Q72947" s="9"/>
    </row>
    <row r="72948" spans="11:17" x14ac:dyDescent="0.25">
      <c r="K72948" s="9"/>
      <c r="N72948" s="9"/>
      <c r="O72948" s="9"/>
      <c r="P72948" s="9"/>
      <c r="Q72948" s="9"/>
    </row>
    <row r="72949" spans="11:17" x14ac:dyDescent="0.25">
      <c r="K72949" s="9"/>
      <c r="N72949" s="9"/>
      <c r="O72949" s="9"/>
      <c r="P72949" s="9"/>
      <c r="Q72949" s="9"/>
    </row>
    <row r="72950" spans="11:17" x14ac:dyDescent="0.25">
      <c r="K72950" s="9"/>
      <c r="N72950" s="9"/>
      <c r="O72950" s="9"/>
      <c r="P72950" s="9"/>
      <c r="Q72950" s="9"/>
    </row>
    <row r="72951" spans="11:17" x14ac:dyDescent="0.25">
      <c r="K72951" s="9"/>
      <c r="N72951" s="9"/>
      <c r="O72951" s="9"/>
      <c r="P72951" s="9"/>
      <c r="Q72951" s="9"/>
    </row>
    <row r="72952" spans="11:17" x14ac:dyDescent="0.25">
      <c r="K72952" s="9"/>
      <c r="N72952" s="9"/>
      <c r="O72952" s="9"/>
      <c r="P72952" s="9"/>
      <c r="Q72952" s="9"/>
    </row>
    <row r="72953" spans="11:17" x14ac:dyDescent="0.25">
      <c r="K72953" s="9"/>
      <c r="N72953" s="9"/>
      <c r="O72953" s="9"/>
      <c r="P72953" s="9"/>
      <c r="Q72953" s="9"/>
    </row>
    <row r="72954" spans="11:17" x14ac:dyDescent="0.25">
      <c r="K72954" s="9"/>
      <c r="N72954" s="9"/>
      <c r="O72954" s="9"/>
      <c r="P72954" s="9"/>
      <c r="Q72954" s="9"/>
    </row>
    <row r="72955" spans="11:17" x14ac:dyDescent="0.25">
      <c r="K72955" s="9"/>
      <c r="N72955" s="9"/>
      <c r="O72955" s="9"/>
      <c r="P72955" s="9"/>
      <c r="Q72955" s="9"/>
    </row>
    <row r="72956" spans="11:17" x14ac:dyDescent="0.25">
      <c r="K72956" s="9"/>
      <c r="N72956" s="9"/>
      <c r="O72956" s="9"/>
      <c r="P72956" s="9"/>
      <c r="Q72956" s="9"/>
    </row>
    <row r="72957" spans="11:17" x14ac:dyDescent="0.25">
      <c r="K72957" s="9"/>
      <c r="N72957" s="9"/>
      <c r="O72957" s="9"/>
      <c r="P72957" s="9"/>
      <c r="Q72957" s="9"/>
    </row>
    <row r="72958" spans="11:17" x14ac:dyDescent="0.25">
      <c r="K72958" s="9"/>
      <c r="N72958" s="9"/>
      <c r="O72958" s="9"/>
      <c r="P72958" s="9"/>
      <c r="Q72958" s="9"/>
    </row>
    <row r="72959" spans="11:17" x14ac:dyDescent="0.25">
      <c r="K72959" s="9"/>
      <c r="N72959" s="9"/>
      <c r="O72959" s="9"/>
      <c r="P72959" s="9"/>
      <c r="Q72959" s="9"/>
    </row>
    <row r="72960" spans="11:17" x14ac:dyDescent="0.25">
      <c r="K72960" s="9"/>
      <c r="N72960" s="9"/>
      <c r="O72960" s="9"/>
      <c r="P72960" s="9"/>
      <c r="Q72960" s="9"/>
    </row>
    <row r="72961" spans="11:17" x14ac:dyDescent="0.25">
      <c r="K72961" s="9"/>
      <c r="N72961" s="9"/>
      <c r="O72961" s="9"/>
      <c r="P72961" s="9"/>
      <c r="Q72961" s="9"/>
    </row>
    <row r="72962" spans="11:17" x14ac:dyDescent="0.25">
      <c r="K72962" s="9"/>
      <c r="N72962" s="9"/>
      <c r="O72962" s="9"/>
      <c r="P72962" s="9"/>
      <c r="Q72962" s="9"/>
    </row>
    <row r="72963" spans="11:17" x14ac:dyDescent="0.25">
      <c r="K72963" s="9"/>
      <c r="N72963" s="9"/>
      <c r="O72963" s="9"/>
      <c r="P72963" s="9"/>
      <c r="Q72963" s="9"/>
    </row>
    <row r="72964" spans="11:17" x14ac:dyDescent="0.25">
      <c r="K72964" s="9"/>
      <c r="N72964" s="9"/>
      <c r="O72964" s="9"/>
      <c r="P72964" s="9"/>
      <c r="Q72964" s="9"/>
    </row>
    <row r="72965" spans="11:17" x14ac:dyDescent="0.25">
      <c r="K72965" s="9"/>
      <c r="N72965" s="9"/>
      <c r="O72965" s="9"/>
      <c r="P72965" s="9"/>
      <c r="Q72965" s="9"/>
    </row>
    <row r="72966" spans="11:17" x14ac:dyDescent="0.25">
      <c r="K72966" s="9"/>
      <c r="N72966" s="9"/>
      <c r="O72966" s="9"/>
      <c r="P72966" s="9"/>
      <c r="Q72966" s="9"/>
    </row>
    <row r="72967" spans="11:17" x14ac:dyDescent="0.25">
      <c r="K72967" s="9"/>
      <c r="N72967" s="9"/>
      <c r="O72967" s="9"/>
      <c r="P72967" s="9"/>
      <c r="Q72967" s="9"/>
    </row>
    <row r="72968" spans="11:17" x14ac:dyDescent="0.25">
      <c r="K72968" s="9"/>
      <c r="N72968" s="9"/>
      <c r="O72968" s="9"/>
      <c r="P72968" s="9"/>
      <c r="Q72968" s="9"/>
    </row>
    <row r="72969" spans="11:17" x14ac:dyDescent="0.25">
      <c r="K72969" s="9"/>
      <c r="N72969" s="9"/>
      <c r="O72969" s="9"/>
      <c r="P72969" s="9"/>
      <c r="Q72969" s="9"/>
    </row>
    <row r="72970" spans="11:17" x14ac:dyDescent="0.25">
      <c r="K72970" s="9"/>
      <c r="N72970" s="9"/>
      <c r="O72970" s="9"/>
      <c r="P72970" s="9"/>
      <c r="Q72970" s="9"/>
    </row>
    <row r="72971" spans="11:17" x14ac:dyDescent="0.25">
      <c r="K72971" s="9"/>
      <c r="N72971" s="9"/>
      <c r="O72971" s="9"/>
      <c r="P72971" s="9"/>
      <c r="Q72971" s="9"/>
    </row>
    <row r="72972" spans="11:17" x14ac:dyDescent="0.25">
      <c r="K72972" s="9"/>
      <c r="N72972" s="9"/>
      <c r="O72972" s="9"/>
      <c r="P72972" s="9"/>
      <c r="Q72972" s="9"/>
    </row>
    <row r="72973" spans="11:17" x14ac:dyDescent="0.25">
      <c r="K72973" s="9"/>
      <c r="N72973" s="9"/>
      <c r="O72973" s="9"/>
      <c r="P72973" s="9"/>
      <c r="Q72973" s="9"/>
    </row>
    <row r="72974" spans="11:17" x14ac:dyDescent="0.25">
      <c r="K72974" s="9"/>
      <c r="N72974" s="9"/>
      <c r="O72974" s="9"/>
      <c r="P72974" s="9"/>
      <c r="Q72974" s="9"/>
    </row>
    <row r="72975" spans="11:17" x14ac:dyDescent="0.25">
      <c r="K72975" s="9"/>
      <c r="N72975" s="9"/>
      <c r="O72975" s="9"/>
      <c r="P72975" s="9"/>
      <c r="Q72975" s="9"/>
    </row>
    <row r="72976" spans="11:17" x14ac:dyDescent="0.25">
      <c r="K72976" s="9"/>
      <c r="N72976" s="9"/>
      <c r="O72976" s="9"/>
      <c r="P72976" s="9"/>
      <c r="Q72976" s="9"/>
    </row>
    <row r="72977" spans="11:17" x14ac:dyDescent="0.25">
      <c r="K72977" s="9"/>
      <c r="N72977" s="9"/>
      <c r="O72977" s="9"/>
      <c r="P72977" s="9"/>
      <c r="Q72977" s="9"/>
    </row>
    <row r="72978" spans="11:17" x14ac:dyDescent="0.25">
      <c r="K72978" s="9"/>
      <c r="N72978" s="9"/>
      <c r="O72978" s="9"/>
      <c r="P72978" s="9"/>
      <c r="Q72978" s="9"/>
    </row>
    <row r="72979" spans="11:17" x14ac:dyDescent="0.25">
      <c r="K72979" s="9"/>
      <c r="N72979" s="9"/>
      <c r="O72979" s="9"/>
      <c r="P72979" s="9"/>
      <c r="Q72979" s="9"/>
    </row>
    <row r="72980" spans="11:17" x14ac:dyDescent="0.25">
      <c r="K72980" s="9"/>
      <c r="N72980" s="9"/>
      <c r="O72980" s="9"/>
      <c r="P72980" s="9"/>
      <c r="Q72980" s="9"/>
    </row>
    <row r="72981" spans="11:17" x14ac:dyDescent="0.25">
      <c r="K72981" s="9"/>
      <c r="N72981" s="9"/>
      <c r="O72981" s="9"/>
      <c r="P72981" s="9"/>
      <c r="Q72981" s="9"/>
    </row>
    <row r="72982" spans="11:17" x14ac:dyDescent="0.25">
      <c r="K72982" s="9"/>
      <c r="N72982" s="9"/>
      <c r="O72982" s="9"/>
      <c r="P72982" s="9"/>
      <c r="Q72982" s="9"/>
    </row>
    <row r="72983" spans="11:17" x14ac:dyDescent="0.25">
      <c r="K72983" s="9"/>
      <c r="N72983" s="9"/>
      <c r="O72983" s="9"/>
      <c r="P72983" s="9"/>
      <c r="Q72983" s="9"/>
    </row>
    <row r="72984" spans="11:17" x14ac:dyDescent="0.25">
      <c r="K72984" s="9"/>
      <c r="N72984" s="9"/>
      <c r="O72984" s="9"/>
      <c r="P72984" s="9"/>
      <c r="Q72984" s="9"/>
    </row>
    <row r="72985" spans="11:17" x14ac:dyDescent="0.25">
      <c r="K72985" s="9"/>
      <c r="N72985" s="9"/>
      <c r="O72985" s="9"/>
      <c r="P72985" s="9"/>
      <c r="Q72985" s="9"/>
    </row>
    <row r="72986" spans="11:17" x14ac:dyDescent="0.25">
      <c r="K72986" s="9"/>
      <c r="N72986" s="9"/>
      <c r="O72986" s="9"/>
      <c r="P72986" s="9"/>
      <c r="Q72986" s="9"/>
    </row>
    <row r="72987" spans="11:17" x14ac:dyDescent="0.25">
      <c r="K72987" s="9"/>
      <c r="N72987" s="9"/>
      <c r="O72987" s="9"/>
      <c r="P72987" s="9"/>
      <c r="Q72987" s="9"/>
    </row>
    <row r="72988" spans="11:17" x14ac:dyDescent="0.25">
      <c r="K72988" s="9"/>
      <c r="N72988" s="9"/>
      <c r="O72988" s="9"/>
      <c r="P72988" s="9"/>
      <c r="Q72988" s="9"/>
    </row>
    <row r="72989" spans="11:17" x14ac:dyDescent="0.25">
      <c r="K72989" s="9"/>
      <c r="N72989" s="9"/>
      <c r="O72989" s="9"/>
      <c r="P72989" s="9"/>
      <c r="Q72989" s="9"/>
    </row>
    <row r="72990" spans="11:17" x14ac:dyDescent="0.25">
      <c r="K72990" s="9"/>
      <c r="N72990" s="9"/>
      <c r="O72990" s="9"/>
      <c r="P72990" s="9"/>
      <c r="Q72990" s="9"/>
    </row>
    <row r="72991" spans="11:17" x14ac:dyDescent="0.25">
      <c r="K72991" s="9"/>
      <c r="N72991" s="9"/>
      <c r="O72991" s="9"/>
      <c r="P72991" s="9"/>
      <c r="Q72991" s="9"/>
    </row>
    <row r="72992" spans="11:17" x14ac:dyDescent="0.25">
      <c r="K72992" s="9"/>
      <c r="N72992" s="9"/>
      <c r="O72992" s="9"/>
      <c r="P72992" s="9"/>
      <c r="Q72992" s="9"/>
    </row>
    <row r="72993" spans="11:17" x14ac:dyDescent="0.25">
      <c r="K72993" s="9"/>
      <c r="N72993" s="9"/>
      <c r="O72993" s="9"/>
      <c r="P72993" s="9"/>
      <c r="Q72993" s="9"/>
    </row>
    <row r="72994" spans="11:17" x14ac:dyDescent="0.25">
      <c r="K72994" s="9"/>
      <c r="N72994" s="9"/>
      <c r="O72994" s="9"/>
      <c r="P72994" s="9"/>
      <c r="Q72994" s="9"/>
    </row>
    <row r="72995" spans="11:17" x14ac:dyDescent="0.25">
      <c r="K72995" s="9"/>
      <c r="N72995" s="9"/>
      <c r="O72995" s="9"/>
      <c r="P72995" s="9"/>
      <c r="Q72995" s="9"/>
    </row>
    <row r="72996" spans="11:17" x14ac:dyDescent="0.25">
      <c r="K72996" s="9"/>
      <c r="N72996" s="9"/>
      <c r="O72996" s="9"/>
      <c r="P72996" s="9"/>
      <c r="Q72996" s="9"/>
    </row>
    <row r="72997" spans="11:17" x14ac:dyDescent="0.25">
      <c r="K72997" s="9"/>
      <c r="N72997" s="9"/>
      <c r="O72997" s="9"/>
      <c r="P72997" s="9"/>
      <c r="Q72997" s="9"/>
    </row>
    <row r="72998" spans="11:17" x14ac:dyDescent="0.25">
      <c r="K72998" s="9"/>
      <c r="N72998" s="9"/>
      <c r="O72998" s="9"/>
      <c r="P72998" s="9"/>
      <c r="Q72998" s="9"/>
    </row>
    <row r="72999" spans="11:17" x14ac:dyDescent="0.25">
      <c r="K72999" s="9"/>
      <c r="N72999" s="9"/>
      <c r="O72999" s="9"/>
      <c r="P72999" s="9"/>
      <c r="Q72999" s="9"/>
    </row>
    <row r="73000" spans="11:17" x14ac:dyDescent="0.25">
      <c r="K73000" s="9"/>
      <c r="N73000" s="9"/>
      <c r="O73000" s="9"/>
      <c r="P73000" s="9"/>
      <c r="Q73000" s="9"/>
    </row>
    <row r="73001" spans="11:17" x14ac:dyDescent="0.25">
      <c r="K73001" s="9"/>
      <c r="N73001" s="9"/>
      <c r="O73001" s="9"/>
      <c r="P73001" s="9"/>
      <c r="Q73001" s="9"/>
    </row>
    <row r="73002" spans="11:17" x14ac:dyDescent="0.25">
      <c r="K73002" s="9"/>
      <c r="N73002" s="9"/>
      <c r="O73002" s="9"/>
      <c r="P73002" s="9"/>
      <c r="Q73002" s="9"/>
    </row>
    <row r="73003" spans="11:17" x14ac:dyDescent="0.25">
      <c r="K73003" s="9"/>
      <c r="N73003" s="9"/>
      <c r="O73003" s="9"/>
      <c r="P73003" s="9"/>
      <c r="Q73003" s="9"/>
    </row>
    <row r="73004" spans="11:17" x14ac:dyDescent="0.25">
      <c r="K73004" s="9"/>
      <c r="N73004" s="9"/>
      <c r="O73004" s="9"/>
      <c r="P73004" s="9"/>
      <c r="Q73004" s="9"/>
    </row>
    <row r="73005" spans="11:17" x14ac:dyDescent="0.25">
      <c r="K73005" s="9"/>
      <c r="N73005" s="9"/>
      <c r="O73005" s="9"/>
      <c r="P73005" s="9"/>
      <c r="Q73005" s="9"/>
    </row>
    <row r="73006" spans="11:17" x14ac:dyDescent="0.25">
      <c r="K73006" s="9"/>
      <c r="N73006" s="9"/>
      <c r="O73006" s="9"/>
      <c r="P73006" s="9"/>
      <c r="Q73006" s="9"/>
    </row>
    <row r="73007" spans="11:17" x14ac:dyDescent="0.25">
      <c r="K73007" s="9"/>
      <c r="N73007" s="9"/>
      <c r="O73007" s="9"/>
      <c r="P73007" s="9"/>
      <c r="Q73007" s="9"/>
    </row>
    <row r="73008" spans="11:17" x14ac:dyDescent="0.25">
      <c r="K73008" s="9"/>
      <c r="N73008" s="9"/>
      <c r="O73008" s="9"/>
      <c r="P73008" s="9"/>
      <c r="Q73008" s="9"/>
    </row>
    <row r="73009" spans="11:17" x14ac:dyDescent="0.25">
      <c r="K73009" s="9"/>
      <c r="N73009" s="9"/>
      <c r="O73009" s="9"/>
      <c r="P73009" s="9"/>
      <c r="Q73009" s="9"/>
    </row>
    <row r="73010" spans="11:17" x14ac:dyDescent="0.25">
      <c r="K73010" s="9"/>
      <c r="N73010" s="9"/>
      <c r="O73010" s="9"/>
      <c r="P73010" s="9"/>
      <c r="Q73010" s="9"/>
    </row>
    <row r="73011" spans="11:17" x14ac:dyDescent="0.25">
      <c r="K73011" s="9"/>
      <c r="N73011" s="9"/>
      <c r="O73011" s="9"/>
      <c r="P73011" s="9"/>
      <c r="Q73011" s="9"/>
    </row>
    <row r="73012" spans="11:17" x14ac:dyDescent="0.25">
      <c r="K73012" s="9"/>
      <c r="N73012" s="9"/>
      <c r="O73012" s="9"/>
      <c r="P73012" s="9"/>
      <c r="Q73012" s="9"/>
    </row>
    <row r="73013" spans="11:17" x14ac:dyDescent="0.25">
      <c r="K73013" s="9"/>
      <c r="N73013" s="9"/>
      <c r="O73013" s="9"/>
      <c r="P73013" s="9"/>
      <c r="Q73013" s="9"/>
    </row>
    <row r="73014" spans="11:17" x14ac:dyDescent="0.25">
      <c r="K73014" s="9"/>
      <c r="N73014" s="9"/>
      <c r="O73014" s="9"/>
      <c r="P73014" s="9"/>
      <c r="Q73014" s="9"/>
    </row>
    <row r="73015" spans="11:17" x14ac:dyDescent="0.25">
      <c r="K73015" s="9"/>
      <c r="N73015" s="9"/>
      <c r="O73015" s="9"/>
      <c r="P73015" s="9"/>
      <c r="Q73015" s="9"/>
    </row>
    <row r="73016" spans="11:17" x14ac:dyDescent="0.25">
      <c r="K73016" s="9"/>
      <c r="N73016" s="9"/>
      <c r="O73016" s="9"/>
      <c r="P73016" s="9"/>
      <c r="Q73016" s="9"/>
    </row>
    <row r="73017" spans="11:17" x14ac:dyDescent="0.25">
      <c r="K73017" s="9"/>
      <c r="N73017" s="9"/>
      <c r="O73017" s="9"/>
      <c r="P73017" s="9"/>
      <c r="Q73017" s="9"/>
    </row>
    <row r="73018" spans="11:17" x14ac:dyDescent="0.25">
      <c r="K73018" s="9"/>
      <c r="N73018" s="9"/>
      <c r="O73018" s="9"/>
      <c r="P73018" s="9"/>
      <c r="Q73018" s="9"/>
    </row>
    <row r="73019" spans="11:17" x14ac:dyDescent="0.25">
      <c r="K73019" s="9"/>
      <c r="N73019" s="9"/>
      <c r="O73019" s="9"/>
      <c r="P73019" s="9"/>
      <c r="Q73019" s="9"/>
    </row>
    <row r="73020" spans="11:17" x14ac:dyDescent="0.25">
      <c r="K73020" s="9"/>
      <c r="N73020" s="9"/>
      <c r="O73020" s="9"/>
      <c r="P73020" s="9"/>
      <c r="Q73020" s="9"/>
    </row>
    <row r="73021" spans="11:17" x14ac:dyDescent="0.25">
      <c r="K73021" s="9"/>
      <c r="N73021" s="9"/>
      <c r="O73021" s="9"/>
      <c r="P73021" s="9"/>
      <c r="Q73021" s="9"/>
    </row>
    <row r="73022" spans="11:17" x14ac:dyDescent="0.25">
      <c r="K73022" s="9"/>
      <c r="N73022" s="9"/>
      <c r="O73022" s="9"/>
      <c r="P73022" s="9"/>
      <c r="Q73022" s="9"/>
    </row>
    <row r="73023" spans="11:17" x14ac:dyDescent="0.25">
      <c r="K73023" s="9"/>
      <c r="N73023" s="9"/>
      <c r="O73023" s="9"/>
      <c r="P73023" s="9"/>
      <c r="Q73023" s="9"/>
    </row>
    <row r="73024" spans="11:17" x14ac:dyDescent="0.25">
      <c r="K73024" s="9"/>
      <c r="N73024" s="9"/>
      <c r="O73024" s="9"/>
      <c r="P73024" s="9"/>
      <c r="Q73024" s="9"/>
    </row>
    <row r="73025" spans="11:17" x14ac:dyDescent="0.25">
      <c r="K73025" s="9"/>
      <c r="N73025" s="9"/>
      <c r="O73025" s="9"/>
      <c r="P73025" s="9"/>
      <c r="Q73025" s="9"/>
    </row>
    <row r="73026" spans="11:17" x14ac:dyDescent="0.25">
      <c r="K73026" s="9"/>
      <c r="N73026" s="9"/>
      <c r="O73026" s="9"/>
      <c r="P73026" s="9"/>
      <c r="Q73026" s="9"/>
    </row>
    <row r="73027" spans="11:17" x14ac:dyDescent="0.25">
      <c r="K73027" s="9"/>
      <c r="N73027" s="9"/>
      <c r="O73027" s="9"/>
      <c r="P73027" s="9"/>
      <c r="Q73027" s="9"/>
    </row>
    <row r="73028" spans="11:17" x14ac:dyDescent="0.25">
      <c r="K73028" s="9"/>
      <c r="N73028" s="9"/>
      <c r="O73028" s="9"/>
      <c r="P73028" s="9"/>
      <c r="Q73028" s="9"/>
    </row>
    <row r="73029" spans="11:17" x14ac:dyDescent="0.25">
      <c r="K73029" s="9"/>
      <c r="N73029" s="9"/>
      <c r="O73029" s="9"/>
      <c r="P73029" s="9"/>
      <c r="Q73029" s="9"/>
    </row>
    <row r="73030" spans="11:17" x14ac:dyDescent="0.25">
      <c r="K73030" s="9"/>
      <c r="N73030" s="9"/>
      <c r="O73030" s="9"/>
      <c r="P73030" s="9"/>
      <c r="Q73030" s="9"/>
    </row>
    <row r="73031" spans="11:17" x14ac:dyDescent="0.25">
      <c r="K73031" s="9"/>
      <c r="N73031" s="9"/>
      <c r="O73031" s="9"/>
      <c r="P73031" s="9"/>
      <c r="Q73031" s="9"/>
    </row>
    <row r="73032" spans="11:17" x14ac:dyDescent="0.25">
      <c r="K73032" s="9"/>
      <c r="N73032" s="9"/>
      <c r="O73032" s="9"/>
      <c r="P73032" s="9"/>
      <c r="Q73032" s="9"/>
    </row>
    <row r="73033" spans="11:17" x14ac:dyDescent="0.25">
      <c r="K73033" s="9"/>
      <c r="N73033" s="9"/>
      <c r="O73033" s="9"/>
      <c r="P73033" s="9"/>
      <c r="Q73033" s="9"/>
    </row>
    <row r="73034" spans="11:17" x14ac:dyDescent="0.25">
      <c r="K73034" s="9"/>
      <c r="N73034" s="9"/>
      <c r="O73034" s="9"/>
      <c r="P73034" s="9"/>
      <c r="Q73034" s="9"/>
    </row>
    <row r="73035" spans="11:17" x14ac:dyDescent="0.25">
      <c r="K73035" s="9"/>
      <c r="N73035" s="9"/>
      <c r="O73035" s="9"/>
      <c r="P73035" s="9"/>
      <c r="Q73035" s="9"/>
    </row>
    <row r="73036" spans="11:17" x14ac:dyDescent="0.25">
      <c r="K73036" s="9"/>
      <c r="N73036" s="9"/>
      <c r="O73036" s="9"/>
      <c r="P73036" s="9"/>
      <c r="Q73036" s="9"/>
    </row>
    <row r="73037" spans="11:17" x14ac:dyDescent="0.25">
      <c r="K73037" s="9"/>
      <c r="N73037" s="9"/>
      <c r="O73037" s="9"/>
      <c r="P73037" s="9"/>
      <c r="Q73037" s="9"/>
    </row>
    <row r="73038" spans="11:17" x14ac:dyDescent="0.25">
      <c r="K73038" s="9"/>
      <c r="N73038" s="9"/>
      <c r="O73038" s="9"/>
      <c r="P73038" s="9"/>
      <c r="Q73038" s="9"/>
    </row>
    <row r="73039" spans="11:17" x14ac:dyDescent="0.25">
      <c r="K73039" s="9"/>
      <c r="N73039" s="9"/>
      <c r="O73039" s="9"/>
      <c r="P73039" s="9"/>
      <c r="Q73039" s="9"/>
    </row>
    <row r="73040" spans="11:17" x14ac:dyDescent="0.25">
      <c r="K73040" s="9"/>
      <c r="N73040" s="9"/>
      <c r="O73040" s="9"/>
      <c r="P73040" s="9"/>
      <c r="Q73040" s="9"/>
    </row>
    <row r="73041" spans="11:17" x14ac:dyDescent="0.25">
      <c r="K73041" s="9"/>
      <c r="N73041" s="9"/>
      <c r="O73041" s="9"/>
      <c r="P73041" s="9"/>
      <c r="Q73041" s="9"/>
    </row>
    <row r="73042" spans="11:17" x14ac:dyDescent="0.25">
      <c r="K73042" s="9"/>
      <c r="N73042" s="9"/>
      <c r="O73042" s="9"/>
      <c r="P73042" s="9"/>
      <c r="Q73042" s="9"/>
    </row>
    <row r="73043" spans="11:17" x14ac:dyDescent="0.25">
      <c r="K73043" s="9"/>
      <c r="N73043" s="9"/>
      <c r="O73043" s="9"/>
      <c r="P73043" s="9"/>
      <c r="Q73043" s="9"/>
    </row>
    <row r="73044" spans="11:17" x14ac:dyDescent="0.25">
      <c r="K73044" s="9"/>
      <c r="N73044" s="9"/>
      <c r="O73044" s="9"/>
      <c r="P73044" s="9"/>
      <c r="Q73044" s="9"/>
    </row>
    <row r="73045" spans="11:17" x14ac:dyDescent="0.25">
      <c r="K73045" s="9"/>
      <c r="N73045" s="9"/>
      <c r="O73045" s="9"/>
      <c r="P73045" s="9"/>
      <c r="Q73045" s="9"/>
    </row>
    <row r="73046" spans="11:17" x14ac:dyDescent="0.25">
      <c r="K73046" s="9"/>
      <c r="N73046" s="9"/>
      <c r="O73046" s="9"/>
      <c r="P73046" s="9"/>
      <c r="Q73046" s="9"/>
    </row>
    <row r="73047" spans="11:17" x14ac:dyDescent="0.25">
      <c r="K73047" s="9"/>
      <c r="N73047" s="9"/>
      <c r="O73047" s="9"/>
      <c r="P73047" s="9"/>
      <c r="Q73047" s="9"/>
    </row>
    <row r="73048" spans="11:17" x14ac:dyDescent="0.25">
      <c r="K73048" s="9"/>
      <c r="N73048" s="9"/>
      <c r="O73048" s="9"/>
      <c r="P73048" s="9"/>
      <c r="Q73048" s="9"/>
    </row>
    <row r="73049" spans="11:17" x14ac:dyDescent="0.25">
      <c r="K73049" s="9"/>
      <c r="N73049" s="9"/>
      <c r="O73049" s="9"/>
      <c r="P73049" s="9"/>
      <c r="Q73049" s="9"/>
    </row>
    <row r="73050" spans="11:17" x14ac:dyDescent="0.25">
      <c r="K73050" s="9"/>
      <c r="N73050" s="9"/>
      <c r="O73050" s="9"/>
      <c r="P73050" s="9"/>
      <c r="Q73050" s="9"/>
    </row>
    <row r="73051" spans="11:17" x14ac:dyDescent="0.25">
      <c r="K73051" s="9"/>
      <c r="N73051" s="9"/>
      <c r="O73051" s="9"/>
      <c r="P73051" s="9"/>
      <c r="Q73051" s="9"/>
    </row>
    <row r="73052" spans="11:17" x14ac:dyDescent="0.25">
      <c r="K73052" s="9"/>
      <c r="N73052" s="9"/>
      <c r="O73052" s="9"/>
      <c r="P73052" s="9"/>
      <c r="Q73052" s="9"/>
    </row>
    <row r="73053" spans="11:17" x14ac:dyDescent="0.25">
      <c r="K73053" s="9"/>
      <c r="N73053" s="9"/>
      <c r="O73053" s="9"/>
      <c r="P73053" s="9"/>
      <c r="Q73053" s="9"/>
    </row>
    <row r="73054" spans="11:17" x14ac:dyDescent="0.25">
      <c r="K73054" s="9"/>
      <c r="N73054" s="9"/>
      <c r="O73054" s="9"/>
      <c r="P73054" s="9"/>
      <c r="Q73054" s="9"/>
    </row>
    <row r="73055" spans="11:17" x14ac:dyDescent="0.25">
      <c r="K73055" s="9"/>
      <c r="N73055" s="9"/>
      <c r="O73055" s="9"/>
      <c r="P73055" s="9"/>
      <c r="Q73055" s="9"/>
    </row>
    <row r="73056" spans="11:17" x14ac:dyDescent="0.25">
      <c r="K73056" s="9"/>
      <c r="N73056" s="9"/>
      <c r="O73056" s="9"/>
      <c r="P73056" s="9"/>
      <c r="Q73056" s="9"/>
    </row>
    <row r="73057" spans="11:17" x14ac:dyDescent="0.25">
      <c r="K73057" s="9"/>
      <c r="N73057" s="9"/>
      <c r="O73057" s="9"/>
      <c r="P73057" s="9"/>
      <c r="Q73057" s="9"/>
    </row>
    <row r="73058" spans="11:17" x14ac:dyDescent="0.25">
      <c r="K73058" s="9"/>
      <c r="N73058" s="9"/>
      <c r="O73058" s="9"/>
      <c r="P73058" s="9"/>
      <c r="Q73058" s="9"/>
    </row>
    <row r="73059" spans="11:17" x14ac:dyDescent="0.25">
      <c r="K73059" s="9"/>
      <c r="N73059" s="9"/>
      <c r="O73059" s="9"/>
      <c r="P73059" s="9"/>
      <c r="Q73059" s="9"/>
    </row>
    <row r="73060" spans="11:17" x14ac:dyDescent="0.25">
      <c r="K73060" s="9"/>
      <c r="N73060" s="9"/>
      <c r="O73060" s="9"/>
      <c r="P73060" s="9"/>
      <c r="Q73060" s="9"/>
    </row>
    <row r="73061" spans="11:17" x14ac:dyDescent="0.25">
      <c r="K73061" s="9"/>
      <c r="N73061" s="9"/>
      <c r="O73061" s="9"/>
      <c r="P73061" s="9"/>
      <c r="Q73061" s="9"/>
    </row>
    <row r="73062" spans="11:17" x14ac:dyDescent="0.25">
      <c r="K73062" s="9"/>
      <c r="N73062" s="9"/>
      <c r="O73062" s="9"/>
      <c r="P73062" s="9"/>
      <c r="Q73062" s="9"/>
    </row>
    <row r="73063" spans="11:17" x14ac:dyDescent="0.25">
      <c r="K73063" s="9"/>
      <c r="N73063" s="9"/>
      <c r="O73063" s="9"/>
      <c r="P73063" s="9"/>
      <c r="Q73063" s="9"/>
    </row>
    <row r="73064" spans="11:17" x14ac:dyDescent="0.25">
      <c r="K73064" s="9"/>
      <c r="N73064" s="9"/>
      <c r="O73064" s="9"/>
      <c r="P73064" s="9"/>
      <c r="Q73064" s="9"/>
    </row>
    <row r="73065" spans="11:17" x14ac:dyDescent="0.25">
      <c r="K73065" s="9"/>
      <c r="N73065" s="9"/>
      <c r="O73065" s="9"/>
      <c r="P73065" s="9"/>
      <c r="Q73065" s="9"/>
    </row>
    <row r="73066" spans="11:17" x14ac:dyDescent="0.25">
      <c r="K73066" s="9"/>
      <c r="N73066" s="9"/>
      <c r="O73066" s="9"/>
      <c r="P73066" s="9"/>
      <c r="Q73066" s="9"/>
    </row>
    <row r="73067" spans="11:17" x14ac:dyDescent="0.25">
      <c r="K73067" s="9"/>
      <c r="N73067" s="9"/>
      <c r="O73067" s="9"/>
      <c r="P73067" s="9"/>
      <c r="Q73067" s="9"/>
    </row>
    <row r="73068" spans="11:17" x14ac:dyDescent="0.25">
      <c r="K73068" s="9"/>
      <c r="N73068" s="9"/>
      <c r="O73068" s="9"/>
      <c r="P73068" s="9"/>
      <c r="Q73068" s="9"/>
    </row>
    <row r="73069" spans="11:17" x14ac:dyDescent="0.25">
      <c r="K73069" s="9"/>
      <c r="N73069" s="9"/>
      <c r="O73069" s="9"/>
      <c r="P73069" s="9"/>
      <c r="Q73069" s="9"/>
    </row>
    <row r="73070" spans="11:17" x14ac:dyDescent="0.25">
      <c r="K73070" s="9"/>
      <c r="N73070" s="9"/>
      <c r="O73070" s="9"/>
      <c r="P73070" s="9"/>
      <c r="Q73070" s="9"/>
    </row>
    <row r="73071" spans="11:17" x14ac:dyDescent="0.25">
      <c r="K73071" s="9"/>
      <c r="N73071" s="9"/>
      <c r="O73071" s="9"/>
      <c r="P73071" s="9"/>
      <c r="Q73071" s="9"/>
    </row>
    <row r="73072" spans="11:17" x14ac:dyDescent="0.25">
      <c r="K73072" s="9"/>
      <c r="N73072" s="9"/>
      <c r="O73072" s="9"/>
      <c r="P73072" s="9"/>
      <c r="Q73072" s="9"/>
    </row>
    <row r="73073" spans="11:17" x14ac:dyDescent="0.25">
      <c r="K73073" s="9"/>
      <c r="N73073" s="9"/>
      <c r="O73073" s="9"/>
      <c r="P73073" s="9"/>
      <c r="Q73073" s="9"/>
    </row>
    <row r="73074" spans="11:17" x14ac:dyDescent="0.25">
      <c r="K73074" s="9"/>
      <c r="N73074" s="9"/>
      <c r="O73074" s="9"/>
      <c r="P73074" s="9"/>
      <c r="Q73074" s="9"/>
    </row>
    <row r="73075" spans="11:17" x14ac:dyDescent="0.25">
      <c r="K73075" s="9"/>
      <c r="N73075" s="9"/>
      <c r="O73075" s="9"/>
      <c r="P73075" s="9"/>
      <c r="Q73075" s="9"/>
    </row>
    <row r="73076" spans="11:17" x14ac:dyDescent="0.25">
      <c r="K73076" s="9"/>
      <c r="N73076" s="9"/>
      <c r="O73076" s="9"/>
      <c r="P73076" s="9"/>
      <c r="Q73076" s="9"/>
    </row>
    <row r="73077" spans="11:17" x14ac:dyDescent="0.25">
      <c r="K73077" s="9"/>
      <c r="N73077" s="9"/>
      <c r="O73077" s="9"/>
      <c r="P73077" s="9"/>
      <c r="Q73077" s="9"/>
    </row>
    <row r="73078" spans="11:17" x14ac:dyDescent="0.25">
      <c r="K73078" s="9"/>
      <c r="N73078" s="9"/>
      <c r="O73078" s="9"/>
      <c r="P73078" s="9"/>
      <c r="Q73078" s="9"/>
    </row>
    <row r="73079" spans="11:17" x14ac:dyDescent="0.25">
      <c r="K73079" s="9"/>
      <c r="N73079" s="9"/>
      <c r="O73079" s="9"/>
      <c r="P73079" s="9"/>
      <c r="Q73079" s="9"/>
    </row>
    <row r="73080" spans="11:17" x14ac:dyDescent="0.25">
      <c r="K73080" s="9"/>
      <c r="N73080" s="9"/>
      <c r="O73080" s="9"/>
      <c r="P73080" s="9"/>
      <c r="Q73080" s="9"/>
    </row>
    <row r="73081" spans="11:17" x14ac:dyDescent="0.25">
      <c r="K73081" s="9"/>
      <c r="N73081" s="9"/>
      <c r="O73081" s="9"/>
      <c r="P73081" s="9"/>
      <c r="Q73081" s="9"/>
    </row>
    <row r="73082" spans="11:17" x14ac:dyDescent="0.25">
      <c r="K73082" s="9"/>
      <c r="N73082" s="9"/>
      <c r="O73082" s="9"/>
      <c r="P73082" s="9"/>
      <c r="Q73082" s="9"/>
    </row>
    <row r="73083" spans="11:17" x14ac:dyDescent="0.25">
      <c r="K73083" s="9"/>
      <c r="N73083" s="9"/>
      <c r="O73083" s="9"/>
      <c r="P73083" s="9"/>
      <c r="Q73083" s="9"/>
    </row>
    <row r="73084" spans="11:17" x14ac:dyDescent="0.25">
      <c r="K73084" s="9"/>
      <c r="N73084" s="9"/>
      <c r="O73084" s="9"/>
      <c r="P73084" s="9"/>
      <c r="Q73084" s="9"/>
    </row>
    <row r="73085" spans="11:17" x14ac:dyDescent="0.25">
      <c r="K73085" s="9"/>
      <c r="N73085" s="9"/>
      <c r="O73085" s="9"/>
      <c r="P73085" s="9"/>
      <c r="Q73085" s="9"/>
    </row>
    <row r="73086" spans="11:17" x14ac:dyDescent="0.25">
      <c r="K73086" s="9"/>
      <c r="N73086" s="9"/>
      <c r="O73086" s="9"/>
      <c r="P73086" s="9"/>
      <c r="Q73086" s="9"/>
    </row>
    <row r="73087" spans="11:17" x14ac:dyDescent="0.25">
      <c r="K73087" s="9"/>
      <c r="N73087" s="9"/>
      <c r="O73087" s="9"/>
      <c r="P73087" s="9"/>
      <c r="Q73087" s="9"/>
    </row>
    <row r="73088" spans="11:17" x14ac:dyDescent="0.25">
      <c r="K73088" s="9"/>
      <c r="N73088" s="9"/>
      <c r="O73088" s="9"/>
      <c r="P73088" s="9"/>
      <c r="Q73088" s="9"/>
    </row>
    <row r="73089" spans="11:17" x14ac:dyDescent="0.25">
      <c r="K73089" s="9"/>
      <c r="N73089" s="9"/>
      <c r="O73089" s="9"/>
      <c r="P73089" s="9"/>
      <c r="Q73089" s="9"/>
    </row>
    <row r="73090" spans="11:17" x14ac:dyDescent="0.25">
      <c r="K73090" s="9"/>
      <c r="N73090" s="9"/>
      <c r="O73090" s="9"/>
      <c r="P73090" s="9"/>
      <c r="Q73090" s="9"/>
    </row>
    <row r="73091" spans="11:17" x14ac:dyDescent="0.25">
      <c r="K73091" s="9"/>
      <c r="N73091" s="9"/>
      <c r="O73091" s="9"/>
      <c r="P73091" s="9"/>
      <c r="Q73091" s="9"/>
    </row>
    <row r="73092" spans="11:17" x14ac:dyDescent="0.25">
      <c r="K73092" s="9"/>
      <c r="N73092" s="9"/>
      <c r="O73092" s="9"/>
      <c r="P73092" s="9"/>
      <c r="Q73092" s="9"/>
    </row>
    <row r="73093" spans="11:17" x14ac:dyDescent="0.25">
      <c r="K73093" s="9"/>
      <c r="N73093" s="9"/>
      <c r="O73093" s="9"/>
      <c r="P73093" s="9"/>
      <c r="Q73093" s="9"/>
    </row>
    <row r="73094" spans="11:17" x14ac:dyDescent="0.25">
      <c r="K73094" s="9"/>
      <c r="N73094" s="9"/>
      <c r="O73094" s="9"/>
      <c r="P73094" s="9"/>
      <c r="Q73094" s="9"/>
    </row>
    <row r="73095" spans="11:17" x14ac:dyDescent="0.25">
      <c r="K73095" s="9"/>
      <c r="N73095" s="9"/>
      <c r="O73095" s="9"/>
      <c r="P73095" s="9"/>
      <c r="Q73095" s="9"/>
    </row>
    <row r="73096" spans="11:17" x14ac:dyDescent="0.25">
      <c r="K73096" s="9"/>
      <c r="N73096" s="9"/>
      <c r="O73096" s="9"/>
      <c r="P73096" s="9"/>
      <c r="Q73096" s="9"/>
    </row>
    <row r="73097" spans="11:17" x14ac:dyDescent="0.25">
      <c r="K73097" s="9"/>
      <c r="N73097" s="9"/>
      <c r="O73097" s="9"/>
      <c r="P73097" s="9"/>
      <c r="Q73097" s="9"/>
    </row>
    <row r="73098" spans="11:17" x14ac:dyDescent="0.25">
      <c r="K73098" s="9"/>
      <c r="N73098" s="9"/>
      <c r="O73098" s="9"/>
      <c r="P73098" s="9"/>
      <c r="Q73098" s="9"/>
    </row>
    <row r="73099" spans="11:17" x14ac:dyDescent="0.25">
      <c r="K73099" s="9"/>
      <c r="N73099" s="9"/>
      <c r="O73099" s="9"/>
      <c r="P73099" s="9"/>
      <c r="Q73099" s="9"/>
    </row>
    <row r="73100" spans="11:17" x14ac:dyDescent="0.25">
      <c r="K73100" s="9"/>
      <c r="N73100" s="9"/>
      <c r="O73100" s="9"/>
      <c r="P73100" s="9"/>
      <c r="Q73100" s="9"/>
    </row>
    <row r="73101" spans="11:17" x14ac:dyDescent="0.25">
      <c r="K73101" s="9"/>
      <c r="N73101" s="9"/>
      <c r="O73101" s="9"/>
      <c r="P73101" s="9"/>
      <c r="Q73101" s="9"/>
    </row>
    <row r="73102" spans="11:17" x14ac:dyDescent="0.25">
      <c r="K73102" s="9"/>
      <c r="N73102" s="9"/>
      <c r="O73102" s="9"/>
      <c r="P73102" s="9"/>
      <c r="Q73102" s="9"/>
    </row>
    <row r="73103" spans="11:17" x14ac:dyDescent="0.25">
      <c r="K73103" s="9"/>
      <c r="N73103" s="9"/>
      <c r="O73103" s="9"/>
      <c r="P73103" s="9"/>
      <c r="Q73103" s="9"/>
    </row>
    <row r="73104" spans="11:17" x14ac:dyDescent="0.25">
      <c r="K73104" s="9"/>
      <c r="N73104" s="9"/>
      <c r="O73104" s="9"/>
      <c r="P73104" s="9"/>
      <c r="Q73104" s="9"/>
    </row>
    <row r="73105" spans="11:17" x14ac:dyDescent="0.25">
      <c r="K73105" s="9"/>
      <c r="N73105" s="9"/>
      <c r="O73105" s="9"/>
      <c r="P73105" s="9"/>
      <c r="Q73105" s="9"/>
    </row>
    <row r="73106" spans="11:17" x14ac:dyDescent="0.25">
      <c r="K73106" s="9"/>
      <c r="N73106" s="9"/>
      <c r="O73106" s="9"/>
      <c r="P73106" s="9"/>
      <c r="Q73106" s="9"/>
    </row>
    <row r="73107" spans="11:17" x14ac:dyDescent="0.25">
      <c r="K73107" s="9"/>
      <c r="N73107" s="9"/>
      <c r="O73107" s="9"/>
      <c r="P73107" s="9"/>
      <c r="Q73107" s="9"/>
    </row>
    <row r="73108" spans="11:17" x14ac:dyDescent="0.25">
      <c r="K73108" s="9"/>
      <c r="N73108" s="9"/>
      <c r="O73108" s="9"/>
      <c r="P73108" s="9"/>
      <c r="Q73108" s="9"/>
    </row>
    <row r="73109" spans="11:17" x14ac:dyDescent="0.25">
      <c r="K73109" s="9"/>
      <c r="N73109" s="9"/>
      <c r="O73109" s="9"/>
      <c r="P73109" s="9"/>
      <c r="Q73109" s="9"/>
    </row>
    <row r="73110" spans="11:17" x14ac:dyDescent="0.25">
      <c r="K73110" s="9"/>
      <c r="N73110" s="9"/>
      <c r="O73110" s="9"/>
      <c r="P73110" s="9"/>
      <c r="Q73110" s="9"/>
    </row>
    <row r="73111" spans="11:17" x14ac:dyDescent="0.25">
      <c r="K73111" s="9"/>
      <c r="N73111" s="9"/>
      <c r="O73111" s="9"/>
      <c r="P73111" s="9"/>
      <c r="Q73111" s="9"/>
    </row>
    <row r="73112" spans="11:17" x14ac:dyDescent="0.25">
      <c r="K73112" s="9"/>
      <c r="N73112" s="9"/>
      <c r="O73112" s="9"/>
      <c r="P73112" s="9"/>
      <c r="Q73112" s="9"/>
    </row>
    <row r="73113" spans="11:17" x14ac:dyDescent="0.25">
      <c r="K73113" s="9"/>
      <c r="N73113" s="9"/>
      <c r="O73113" s="9"/>
      <c r="P73113" s="9"/>
      <c r="Q73113" s="9"/>
    </row>
    <row r="73114" spans="11:17" x14ac:dyDescent="0.25">
      <c r="K73114" s="9"/>
      <c r="N73114" s="9"/>
      <c r="O73114" s="9"/>
      <c r="P73114" s="9"/>
      <c r="Q73114" s="9"/>
    </row>
    <row r="73115" spans="11:17" x14ac:dyDescent="0.25">
      <c r="K73115" s="9"/>
      <c r="N73115" s="9"/>
      <c r="O73115" s="9"/>
      <c r="P73115" s="9"/>
      <c r="Q73115" s="9"/>
    </row>
    <row r="73116" spans="11:17" x14ac:dyDescent="0.25">
      <c r="K73116" s="9"/>
      <c r="N73116" s="9"/>
      <c r="O73116" s="9"/>
      <c r="P73116" s="9"/>
      <c r="Q73116" s="9"/>
    </row>
    <row r="73117" spans="11:17" x14ac:dyDescent="0.25">
      <c r="K73117" s="9"/>
      <c r="N73117" s="9"/>
      <c r="O73117" s="9"/>
      <c r="P73117" s="9"/>
      <c r="Q73117" s="9"/>
    </row>
    <row r="73118" spans="11:17" x14ac:dyDescent="0.25">
      <c r="K73118" s="9"/>
      <c r="N73118" s="9"/>
      <c r="O73118" s="9"/>
      <c r="P73118" s="9"/>
      <c r="Q73118" s="9"/>
    </row>
    <row r="73119" spans="11:17" x14ac:dyDescent="0.25">
      <c r="K73119" s="9"/>
      <c r="N73119" s="9"/>
      <c r="O73119" s="9"/>
      <c r="P73119" s="9"/>
      <c r="Q73119" s="9"/>
    </row>
    <row r="73120" spans="11:17" x14ac:dyDescent="0.25">
      <c r="K73120" s="9"/>
      <c r="N73120" s="9"/>
      <c r="O73120" s="9"/>
      <c r="P73120" s="9"/>
      <c r="Q73120" s="9"/>
    </row>
    <row r="73121" spans="11:17" x14ac:dyDescent="0.25">
      <c r="K73121" s="9"/>
      <c r="N73121" s="9"/>
      <c r="O73121" s="9"/>
      <c r="P73121" s="9"/>
      <c r="Q73121" s="9"/>
    </row>
    <row r="73122" spans="11:17" x14ac:dyDescent="0.25">
      <c r="K73122" s="9"/>
      <c r="N73122" s="9"/>
      <c r="O73122" s="9"/>
      <c r="P73122" s="9"/>
      <c r="Q73122" s="9"/>
    </row>
    <row r="73123" spans="11:17" x14ac:dyDescent="0.25">
      <c r="K73123" s="9"/>
      <c r="N73123" s="9"/>
      <c r="O73123" s="9"/>
      <c r="P73123" s="9"/>
      <c r="Q73123" s="9"/>
    </row>
    <row r="73124" spans="11:17" x14ac:dyDescent="0.25">
      <c r="K73124" s="9"/>
      <c r="N73124" s="9"/>
      <c r="O73124" s="9"/>
      <c r="P73124" s="9"/>
      <c r="Q73124" s="9"/>
    </row>
    <row r="73125" spans="11:17" x14ac:dyDescent="0.25">
      <c r="K73125" s="9"/>
      <c r="N73125" s="9"/>
      <c r="O73125" s="9"/>
      <c r="P73125" s="9"/>
      <c r="Q73125" s="9"/>
    </row>
    <row r="73126" spans="11:17" x14ac:dyDescent="0.25">
      <c r="K73126" s="9"/>
      <c r="N73126" s="9"/>
      <c r="O73126" s="9"/>
      <c r="P73126" s="9"/>
      <c r="Q73126" s="9"/>
    </row>
    <row r="73127" spans="11:17" x14ac:dyDescent="0.25">
      <c r="K73127" s="9"/>
      <c r="N73127" s="9"/>
      <c r="O73127" s="9"/>
      <c r="P73127" s="9"/>
      <c r="Q73127" s="9"/>
    </row>
    <row r="73128" spans="11:17" x14ac:dyDescent="0.25">
      <c r="K73128" s="9"/>
      <c r="N73128" s="9"/>
      <c r="O73128" s="9"/>
      <c r="P73128" s="9"/>
      <c r="Q73128" s="9"/>
    </row>
    <row r="73129" spans="11:17" x14ac:dyDescent="0.25">
      <c r="K73129" s="9"/>
      <c r="N73129" s="9"/>
      <c r="O73129" s="9"/>
      <c r="P73129" s="9"/>
      <c r="Q73129" s="9"/>
    </row>
    <row r="73130" spans="11:17" x14ac:dyDescent="0.25">
      <c r="K73130" s="9"/>
      <c r="N73130" s="9"/>
      <c r="O73130" s="9"/>
      <c r="P73130" s="9"/>
      <c r="Q73130" s="9"/>
    </row>
    <row r="73131" spans="11:17" x14ac:dyDescent="0.25">
      <c r="K73131" s="9"/>
      <c r="N73131" s="9"/>
      <c r="O73131" s="9"/>
      <c r="P73131" s="9"/>
      <c r="Q73131" s="9"/>
    </row>
    <row r="73132" spans="11:17" x14ac:dyDescent="0.25">
      <c r="K73132" s="9"/>
      <c r="N73132" s="9"/>
      <c r="O73132" s="9"/>
      <c r="P73132" s="9"/>
      <c r="Q73132" s="9"/>
    </row>
    <row r="73133" spans="11:17" x14ac:dyDescent="0.25">
      <c r="K73133" s="9"/>
      <c r="N73133" s="9"/>
      <c r="O73133" s="9"/>
      <c r="P73133" s="9"/>
      <c r="Q73133" s="9"/>
    </row>
    <row r="73134" spans="11:17" x14ac:dyDescent="0.25">
      <c r="K73134" s="9"/>
      <c r="N73134" s="9"/>
      <c r="O73134" s="9"/>
      <c r="P73134" s="9"/>
      <c r="Q73134" s="9"/>
    </row>
    <row r="73135" spans="11:17" x14ac:dyDescent="0.25">
      <c r="K73135" s="9"/>
      <c r="N73135" s="9"/>
      <c r="O73135" s="9"/>
      <c r="P73135" s="9"/>
      <c r="Q73135" s="9"/>
    </row>
    <row r="73136" spans="11:17" x14ac:dyDescent="0.25">
      <c r="K73136" s="9"/>
      <c r="N73136" s="9"/>
      <c r="O73136" s="9"/>
      <c r="P73136" s="9"/>
      <c r="Q73136" s="9"/>
    </row>
    <row r="73137" spans="11:17" x14ac:dyDescent="0.25">
      <c r="K73137" s="9"/>
      <c r="N73137" s="9"/>
      <c r="O73137" s="9"/>
      <c r="P73137" s="9"/>
      <c r="Q73137" s="9"/>
    </row>
    <row r="73138" spans="11:17" x14ac:dyDescent="0.25">
      <c r="K73138" s="9"/>
      <c r="N73138" s="9"/>
      <c r="O73138" s="9"/>
      <c r="P73138" s="9"/>
      <c r="Q73138" s="9"/>
    </row>
    <row r="73139" spans="11:17" x14ac:dyDescent="0.25">
      <c r="K73139" s="9"/>
      <c r="N73139" s="9"/>
      <c r="O73139" s="9"/>
      <c r="P73139" s="9"/>
      <c r="Q73139" s="9"/>
    </row>
    <row r="73140" spans="11:17" x14ac:dyDescent="0.25">
      <c r="K73140" s="9"/>
      <c r="N73140" s="9"/>
      <c r="O73140" s="9"/>
      <c r="P73140" s="9"/>
      <c r="Q73140" s="9"/>
    </row>
    <row r="73141" spans="11:17" x14ac:dyDescent="0.25">
      <c r="K73141" s="9"/>
      <c r="N73141" s="9"/>
      <c r="O73141" s="9"/>
      <c r="P73141" s="9"/>
      <c r="Q73141" s="9"/>
    </row>
    <row r="73142" spans="11:17" x14ac:dyDescent="0.25">
      <c r="K73142" s="9"/>
      <c r="N73142" s="9"/>
      <c r="O73142" s="9"/>
      <c r="P73142" s="9"/>
      <c r="Q73142" s="9"/>
    </row>
    <row r="73143" spans="11:17" x14ac:dyDescent="0.25">
      <c r="K73143" s="9"/>
      <c r="N73143" s="9"/>
      <c r="O73143" s="9"/>
      <c r="P73143" s="9"/>
      <c r="Q73143" s="9"/>
    </row>
    <row r="73144" spans="11:17" x14ac:dyDescent="0.25">
      <c r="K73144" s="9"/>
      <c r="N73144" s="9"/>
      <c r="O73144" s="9"/>
      <c r="P73144" s="9"/>
      <c r="Q73144" s="9"/>
    </row>
    <row r="73145" spans="11:17" x14ac:dyDescent="0.25">
      <c r="K73145" s="9"/>
      <c r="N73145" s="9"/>
      <c r="O73145" s="9"/>
      <c r="P73145" s="9"/>
      <c r="Q73145" s="9"/>
    </row>
    <row r="73146" spans="11:17" x14ac:dyDescent="0.25">
      <c r="K73146" s="9"/>
      <c r="N73146" s="9"/>
      <c r="O73146" s="9"/>
      <c r="P73146" s="9"/>
      <c r="Q73146" s="9"/>
    </row>
    <row r="73147" spans="11:17" x14ac:dyDescent="0.25">
      <c r="K73147" s="9"/>
      <c r="N73147" s="9"/>
      <c r="O73147" s="9"/>
      <c r="P73147" s="9"/>
      <c r="Q73147" s="9"/>
    </row>
    <row r="73148" spans="11:17" x14ac:dyDescent="0.25">
      <c r="K73148" s="9"/>
      <c r="N73148" s="9"/>
      <c r="O73148" s="9"/>
      <c r="P73148" s="9"/>
      <c r="Q73148" s="9"/>
    </row>
    <row r="73149" spans="11:17" x14ac:dyDescent="0.25">
      <c r="K73149" s="9"/>
      <c r="N73149" s="9"/>
      <c r="O73149" s="9"/>
      <c r="P73149" s="9"/>
      <c r="Q73149" s="9"/>
    </row>
    <row r="73150" spans="11:17" x14ac:dyDescent="0.25">
      <c r="K73150" s="9"/>
      <c r="N73150" s="9"/>
      <c r="O73150" s="9"/>
      <c r="P73150" s="9"/>
      <c r="Q73150" s="9"/>
    </row>
    <row r="73151" spans="11:17" x14ac:dyDescent="0.25">
      <c r="K73151" s="9"/>
      <c r="N73151" s="9"/>
      <c r="O73151" s="9"/>
      <c r="P73151" s="9"/>
      <c r="Q73151" s="9"/>
    </row>
    <row r="73152" spans="11:17" x14ac:dyDescent="0.25">
      <c r="K73152" s="9"/>
      <c r="N73152" s="9"/>
      <c r="O73152" s="9"/>
      <c r="P73152" s="9"/>
      <c r="Q73152" s="9"/>
    </row>
    <row r="73153" spans="11:17" x14ac:dyDescent="0.25">
      <c r="K73153" s="9"/>
      <c r="N73153" s="9"/>
      <c r="O73153" s="9"/>
      <c r="P73153" s="9"/>
      <c r="Q73153" s="9"/>
    </row>
    <row r="73154" spans="11:17" x14ac:dyDescent="0.25">
      <c r="K73154" s="9"/>
      <c r="N73154" s="9"/>
      <c r="O73154" s="9"/>
      <c r="P73154" s="9"/>
      <c r="Q73154" s="9"/>
    </row>
    <row r="73155" spans="11:17" x14ac:dyDescent="0.25">
      <c r="K73155" s="9"/>
      <c r="N73155" s="9"/>
      <c r="O73155" s="9"/>
      <c r="P73155" s="9"/>
      <c r="Q73155" s="9"/>
    </row>
    <row r="73156" spans="11:17" x14ac:dyDescent="0.25">
      <c r="K73156" s="9"/>
      <c r="N73156" s="9"/>
      <c r="O73156" s="9"/>
      <c r="P73156" s="9"/>
      <c r="Q73156" s="9"/>
    </row>
    <row r="73157" spans="11:17" x14ac:dyDescent="0.25">
      <c r="K73157" s="9"/>
      <c r="N73157" s="9"/>
      <c r="O73157" s="9"/>
      <c r="P73157" s="9"/>
      <c r="Q73157" s="9"/>
    </row>
    <row r="73158" spans="11:17" x14ac:dyDescent="0.25">
      <c r="K73158" s="9"/>
      <c r="N73158" s="9"/>
      <c r="O73158" s="9"/>
      <c r="P73158" s="9"/>
      <c r="Q73158" s="9"/>
    </row>
    <row r="73159" spans="11:17" x14ac:dyDescent="0.25">
      <c r="K73159" s="9"/>
      <c r="N73159" s="9"/>
      <c r="O73159" s="9"/>
      <c r="P73159" s="9"/>
      <c r="Q73159" s="9"/>
    </row>
    <row r="73160" spans="11:17" x14ac:dyDescent="0.25">
      <c r="K73160" s="9"/>
      <c r="N73160" s="9"/>
      <c r="O73160" s="9"/>
      <c r="P73160" s="9"/>
      <c r="Q73160" s="9"/>
    </row>
    <row r="73161" spans="11:17" x14ac:dyDescent="0.25">
      <c r="K73161" s="9"/>
      <c r="N73161" s="9"/>
      <c r="O73161" s="9"/>
      <c r="P73161" s="9"/>
      <c r="Q73161" s="9"/>
    </row>
    <row r="73162" spans="11:17" x14ac:dyDescent="0.25">
      <c r="K73162" s="9"/>
      <c r="N73162" s="9"/>
      <c r="O73162" s="9"/>
      <c r="P73162" s="9"/>
      <c r="Q73162" s="9"/>
    </row>
    <row r="73163" spans="11:17" x14ac:dyDescent="0.25">
      <c r="K73163" s="9"/>
      <c r="N73163" s="9"/>
      <c r="O73163" s="9"/>
      <c r="P73163" s="9"/>
      <c r="Q73163" s="9"/>
    </row>
    <row r="73164" spans="11:17" x14ac:dyDescent="0.25">
      <c r="K73164" s="9"/>
      <c r="N73164" s="9"/>
      <c r="O73164" s="9"/>
      <c r="P73164" s="9"/>
      <c r="Q73164" s="9"/>
    </row>
    <row r="73165" spans="11:17" x14ac:dyDescent="0.25">
      <c r="K73165" s="9"/>
      <c r="N73165" s="9"/>
      <c r="O73165" s="9"/>
      <c r="P73165" s="9"/>
      <c r="Q73165" s="9"/>
    </row>
    <row r="73166" spans="11:17" x14ac:dyDescent="0.25">
      <c r="K73166" s="9"/>
      <c r="N73166" s="9"/>
      <c r="O73166" s="9"/>
      <c r="P73166" s="9"/>
      <c r="Q73166" s="9"/>
    </row>
    <row r="73167" spans="11:17" x14ac:dyDescent="0.25">
      <c r="K73167" s="9"/>
      <c r="N73167" s="9"/>
      <c r="O73167" s="9"/>
      <c r="P73167" s="9"/>
      <c r="Q73167" s="9"/>
    </row>
    <row r="73168" spans="11:17" x14ac:dyDescent="0.25">
      <c r="K73168" s="9"/>
      <c r="N73168" s="9"/>
      <c r="O73168" s="9"/>
      <c r="P73168" s="9"/>
      <c r="Q73168" s="9"/>
    </row>
    <row r="73169" spans="11:17" x14ac:dyDescent="0.25">
      <c r="K73169" s="9"/>
      <c r="N73169" s="9"/>
      <c r="O73169" s="9"/>
      <c r="P73169" s="9"/>
      <c r="Q73169" s="9"/>
    </row>
    <row r="73170" spans="11:17" x14ac:dyDescent="0.25">
      <c r="K73170" s="9"/>
      <c r="N73170" s="9"/>
      <c r="O73170" s="9"/>
      <c r="P73170" s="9"/>
      <c r="Q73170" s="9"/>
    </row>
    <row r="73171" spans="11:17" x14ac:dyDescent="0.25">
      <c r="K73171" s="9"/>
      <c r="N73171" s="9"/>
      <c r="O73171" s="9"/>
      <c r="P73171" s="9"/>
      <c r="Q73171" s="9"/>
    </row>
    <row r="73172" spans="11:17" x14ac:dyDescent="0.25">
      <c r="K73172" s="9"/>
      <c r="N73172" s="9"/>
      <c r="O73172" s="9"/>
      <c r="P73172" s="9"/>
      <c r="Q73172" s="9"/>
    </row>
    <row r="73173" spans="11:17" x14ac:dyDescent="0.25">
      <c r="K73173" s="9"/>
      <c r="N73173" s="9"/>
      <c r="O73173" s="9"/>
      <c r="P73173" s="9"/>
      <c r="Q73173" s="9"/>
    </row>
    <row r="73174" spans="11:17" x14ac:dyDescent="0.25">
      <c r="K73174" s="9"/>
      <c r="N73174" s="9"/>
      <c r="O73174" s="9"/>
      <c r="P73174" s="9"/>
      <c r="Q73174" s="9"/>
    </row>
    <row r="73175" spans="11:17" x14ac:dyDescent="0.25">
      <c r="K73175" s="9"/>
      <c r="N73175" s="9"/>
      <c r="O73175" s="9"/>
      <c r="P73175" s="9"/>
      <c r="Q73175" s="9"/>
    </row>
    <row r="73176" spans="11:17" x14ac:dyDescent="0.25">
      <c r="K73176" s="9"/>
      <c r="N73176" s="9"/>
      <c r="O73176" s="9"/>
      <c r="P73176" s="9"/>
      <c r="Q73176" s="9"/>
    </row>
    <row r="73177" spans="11:17" x14ac:dyDescent="0.25">
      <c r="K73177" s="9"/>
      <c r="N73177" s="9"/>
      <c r="O73177" s="9"/>
      <c r="P73177" s="9"/>
      <c r="Q73177" s="9"/>
    </row>
    <row r="73178" spans="11:17" x14ac:dyDescent="0.25">
      <c r="K73178" s="9"/>
      <c r="N73178" s="9"/>
      <c r="O73178" s="9"/>
      <c r="P73178" s="9"/>
      <c r="Q73178" s="9"/>
    </row>
    <row r="73179" spans="11:17" x14ac:dyDescent="0.25">
      <c r="K73179" s="9"/>
      <c r="N73179" s="9"/>
      <c r="O73179" s="9"/>
      <c r="P73179" s="9"/>
      <c r="Q73179" s="9"/>
    </row>
    <row r="73180" spans="11:17" x14ac:dyDescent="0.25">
      <c r="K73180" s="9"/>
      <c r="N73180" s="9"/>
      <c r="O73180" s="9"/>
      <c r="P73180" s="9"/>
      <c r="Q73180" s="9"/>
    </row>
    <row r="73181" spans="11:17" x14ac:dyDescent="0.25">
      <c r="K73181" s="9"/>
      <c r="N73181" s="9"/>
      <c r="O73181" s="9"/>
      <c r="P73181" s="9"/>
      <c r="Q73181" s="9"/>
    </row>
    <row r="73182" spans="11:17" x14ac:dyDescent="0.25">
      <c r="K73182" s="9"/>
      <c r="N73182" s="9"/>
      <c r="O73182" s="9"/>
      <c r="P73182" s="9"/>
      <c r="Q73182" s="9"/>
    </row>
    <row r="73183" spans="11:17" x14ac:dyDescent="0.25">
      <c r="K73183" s="9"/>
      <c r="N73183" s="9"/>
      <c r="O73183" s="9"/>
      <c r="P73183" s="9"/>
      <c r="Q73183" s="9"/>
    </row>
    <row r="73184" spans="11:17" x14ac:dyDescent="0.25">
      <c r="K73184" s="9"/>
      <c r="N73184" s="9"/>
      <c r="O73184" s="9"/>
      <c r="P73184" s="9"/>
      <c r="Q73184" s="9"/>
    </row>
    <row r="73185" spans="11:17" x14ac:dyDescent="0.25">
      <c r="K73185" s="9"/>
      <c r="N73185" s="9"/>
      <c r="O73185" s="9"/>
      <c r="P73185" s="9"/>
      <c r="Q73185" s="9"/>
    </row>
    <row r="73186" spans="11:17" x14ac:dyDescent="0.25">
      <c r="K73186" s="9"/>
      <c r="N73186" s="9"/>
      <c r="O73186" s="9"/>
      <c r="P73186" s="9"/>
      <c r="Q73186" s="9"/>
    </row>
    <row r="73187" spans="11:17" x14ac:dyDescent="0.25">
      <c r="K73187" s="9"/>
      <c r="N73187" s="9"/>
      <c r="O73187" s="9"/>
      <c r="P73187" s="9"/>
      <c r="Q73187" s="9"/>
    </row>
    <row r="73188" spans="11:17" x14ac:dyDescent="0.25">
      <c r="K73188" s="9"/>
      <c r="N73188" s="9"/>
      <c r="O73188" s="9"/>
      <c r="P73188" s="9"/>
      <c r="Q73188" s="9"/>
    </row>
    <row r="73189" spans="11:17" x14ac:dyDescent="0.25">
      <c r="K73189" s="9"/>
      <c r="N73189" s="9"/>
      <c r="O73189" s="9"/>
      <c r="P73189" s="9"/>
      <c r="Q73189" s="9"/>
    </row>
    <row r="73190" spans="11:17" x14ac:dyDescent="0.25">
      <c r="K73190" s="9"/>
      <c r="N73190" s="9"/>
      <c r="O73190" s="9"/>
      <c r="P73190" s="9"/>
      <c r="Q73190" s="9"/>
    </row>
    <row r="73191" spans="11:17" x14ac:dyDescent="0.25">
      <c r="K73191" s="9"/>
      <c r="N73191" s="9"/>
      <c r="O73191" s="9"/>
      <c r="P73191" s="9"/>
      <c r="Q73191" s="9"/>
    </row>
    <row r="73192" spans="11:17" x14ac:dyDescent="0.25">
      <c r="K73192" s="9"/>
      <c r="N73192" s="9"/>
      <c r="O73192" s="9"/>
      <c r="P73192" s="9"/>
      <c r="Q73192" s="9"/>
    </row>
    <row r="73193" spans="11:17" x14ac:dyDescent="0.25">
      <c r="K73193" s="9"/>
      <c r="N73193" s="9"/>
      <c r="O73193" s="9"/>
      <c r="P73193" s="9"/>
      <c r="Q73193" s="9"/>
    </row>
    <row r="73194" spans="11:17" x14ac:dyDescent="0.25">
      <c r="K73194" s="9"/>
      <c r="N73194" s="9"/>
      <c r="O73194" s="9"/>
      <c r="P73194" s="9"/>
      <c r="Q73194" s="9"/>
    </row>
    <row r="73195" spans="11:17" x14ac:dyDescent="0.25">
      <c r="K73195" s="9"/>
      <c r="N73195" s="9"/>
      <c r="O73195" s="9"/>
      <c r="P73195" s="9"/>
      <c r="Q73195" s="9"/>
    </row>
    <row r="73196" spans="11:17" x14ac:dyDescent="0.25">
      <c r="K73196" s="9"/>
      <c r="N73196" s="9"/>
      <c r="O73196" s="9"/>
      <c r="P73196" s="9"/>
      <c r="Q73196" s="9"/>
    </row>
    <row r="73197" spans="11:17" x14ac:dyDescent="0.25">
      <c r="K73197" s="9"/>
      <c r="N73197" s="9"/>
      <c r="O73197" s="9"/>
      <c r="P73197" s="9"/>
      <c r="Q73197" s="9"/>
    </row>
    <row r="73198" spans="11:17" x14ac:dyDescent="0.25">
      <c r="K73198" s="9"/>
      <c r="N73198" s="9"/>
      <c r="O73198" s="9"/>
      <c r="P73198" s="9"/>
      <c r="Q73198" s="9"/>
    </row>
    <row r="73199" spans="11:17" x14ac:dyDescent="0.25">
      <c r="K73199" s="9"/>
      <c r="N73199" s="9"/>
      <c r="O73199" s="9"/>
      <c r="P73199" s="9"/>
      <c r="Q73199" s="9"/>
    </row>
    <row r="73200" spans="11:17" x14ac:dyDescent="0.25">
      <c r="K73200" s="9"/>
      <c r="N73200" s="9"/>
      <c r="O73200" s="9"/>
      <c r="P73200" s="9"/>
      <c r="Q73200" s="9"/>
    </row>
    <row r="73201" spans="11:17" x14ac:dyDescent="0.25">
      <c r="K73201" s="9"/>
      <c r="N73201" s="9"/>
      <c r="O73201" s="9"/>
      <c r="P73201" s="9"/>
      <c r="Q73201" s="9"/>
    </row>
    <row r="73202" spans="11:17" x14ac:dyDescent="0.25">
      <c r="K73202" s="9"/>
      <c r="N73202" s="9"/>
      <c r="O73202" s="9"/>
      <c r="P73202" s="9"/>
      <c r="Q73202" s="9"/>
    </row>
    <row r="73203" spans="11:17" x14ac:dyDescent="0.25">
      <c r="K73203" s="9"/>
      <c r="N73203" s="9"/>
      <c r="O73203" s="9"/>
      <c r="P73203" s="9"/>
      <c r="Q73203" s="9"/>
    </row>
    <row r="73204" spans="11:17" x14ac:dyDescent="0.25">
      <c r="K73204" s="9"/>
      <c r="N73204" s="9"/>
      <c r="O73204" s="9"/>
      <c r="P73204" s="9"/>
      <c r="Q73204" s="9"/>
    </row>
    <row r="73205" spans="11:17" x14ac:dyDescent="0.25">
      <c r="K73205" s="9"/>
      <c r="N73205" s="9"/>
      <c r="O73205" s="9"/>
      <c r="P73205" s="9"/>
      <c r="Q73205" s="9"/>
    </row>
    <row r="73206" spans="11:17" x14ac:dyDescent="0.25">
      <c r="K73206" s="9"/>
      <c r="N73206" s="9"/>
      <c r="O73206" s="9"/>
      <c r="P73206" s="9"/>
      <c r="Q73206" s="9"/>
    </row>
    <row r="73207" spans="11:17" x14ac:dyDescent="0.25">
      <c r="K73207" s="9"/>
      <c r="N73207" s="9"/>
      <c r="O73207" s="9"/>
      <c r="P73207" s="9"/>
      <c r="Q73207" s="9"/>
    </row>
    <row r="73208" spans="11:17" x14ac:dyDescent="0.25">
      <c r="K73208" s="9"/>
      <c r="N73208" s="9"/>
      <c r="O73208" s="9"/>
      <c r="P73208" s="9"/>
      <c r="Q73208" s="9"/>
    </row>
    <row r="73209" spans="11:17" x14ac:dyDescent="0.25">
      <c r="K73209" s="9"/>
      <c r="N73209" s="9"/>
      <c r="O73209" s="9"/>
      <c r="P73209" s="9"/>
      <c r="Q73209" s="9"/>
    </row>
    <row r="73210" spans="11:17" x14ac:dyDescent="0.25">
      <c r="K73210" s="9"/>
      <c r="N73210" s="9"/>
      <c r="O73210" s="9"/>
      <c r="P73210" s="9"/>
      <c r="Q73210" s="9"/>
    </row>
    <row r="73211" spans="11:17" x14ac:dyDescent="0.25">
      <c r="K73211" s="9"/>
      <c r="N73211" s="9"/>
      <c r="O73211" s="9"/>
      <c r="P73211" s="9"/>
      <c r="Q73211" s="9"/>
    </row>
    <row r="73212" spans="11:17" x14ac:dyDescent="0.25">
      <c r="K73212" s="9"/>
      <c r="N73212" s="9"/>
      <c r="O73212" s="9"/>
      <c r="P73212" s="9"/>
      <c r="Q73212" s="9"/>
    </row>
    <row r="73213" spans="11:17" x14ac:dyDescent="0.25">
      <c r="K73213" s="9"/>
      <c r="N73213" s="9"/>
      <c r="O73213" s="9"/>
      <c r="P73213" s="9"/>
      <c r="Q73213" s="9"/>
    </row>
    <row r="73214" spans="11:17" x14ac:dyDescent="0.25">
      <c r="K73214" s="9"/>
      <c r="N73214" s="9"/>
      <c r="O73214" s="9"/>
      <c r="P73214" s="9"/>
      <c r="Q73214" s="9"/>
    </row>
    <row r="73215" spans="11:17" x14ac:dyDescent="0.25">
      <c r="K73215" s="9"/>
      <c r="N73215" s="9"/>
      <c r="O73215" s="9"/>
      <c r="P73215" s="9"/>
      <c r="Q73215" s="9"/>
    </row>
    <row r="73216" spans="11:17" x14ac:dyDescent="0.25">
      <c r="K73216" s="9"/>
      <c r="N73216" s="9"/>
      <c r="O73216" s="9"/>
      <c r="P73216" s="9"/>
      <c r="Q73216" s="9"/>
    </row>
    <row r="73217" spans="11:17" x14ac:dyDescent="0.25">
      <c r="K73217" s="9"/>
      <c r="N73217" s="9"/>
      <c r="O73217" s="9"/>
      <c r="P73217" s="9"/>
      <c r="Q73217" s="9"/>
    </row>
    <row r="73218" spans="11:17" x14ac:dyDescent="0.25">
      <c r="K73218" s="9"/>
      <c r="N73218" s="9"/>
      <c r="O73218" s="9"/>
      <c r="P73218" s="9"/>
      <c r="Q73218" s="9"/>
    </row>
    <row r="73219" spans="11:17" x14ac:dyDescent="0.25">
      <c r="K73219" s="9"/>
      <c r="N73219" s="9"/>
      <c r="O73219" s="9"/>
      <c r="P73219" s="9"/>
      <c r="Q73219" s="9"/>
    </row>
    <row r="73220" spans="11:17" x14ac:dyDescent="0.25">
      <c r="K73220" s="9"/>
      <c r="N73220" s="9"/>
      <c r="O73220" s="9"/>
      <c r="P73220" s="9"/>
      <c r="Q73220" s="9"/>
    </row>
    <row r="73221" spans="11:17" x14ac:dyDescent="0.25">
      <c r="K73221" s="9"/>
      <c r="N73221" s="9"/>
      <c r="O73221" s="9"/>
      <c r="P73221" s="9"/>
      <c r="Q73221" s="9"/>
    </row>
    <row r="73222" spans="11:17" x14ac:dyDescent="0.25">
      <c r="K73222" s="9"/>
      <c r="N73222" s="9"/>
      <c r="O73222" s="9"/>
      <c r="P73222" s="9"/>
      <c r="Q73222" s="9"/>
    </row>
    <row r="73223" spans="11:17" x14ac:dyDescent="0.25">
      <c r="K73223" s="9"/>
      <c r="N73223" s="9"/>
      <c r="O73223" s="9"/>
      <c r="P73223" s="9"/>
      <c r="Q73223" s="9"/>
    </row>
    <row r="73224" spans="11:17" x14ac:dyDescent="0.25">
      <c r="K73224" s="9"/>
      <c r="N73224" s="9"/>
      <c r="O73224" s="9"/>
      <c r="P73224" s="9"/>
      <c r="Q73224" s="9"/>
    </row>
    <row r="73225" spans="11:17" x14ac:dyDescent="0.25">
      <c r="K73225" s="9"/>
      <c r="N73225" s="9"/>
      <c r="O73225" s="9"/>
      <c r="P73225" s="9"/>
      <c r="Q73225" s="9"/>
    </row>
    <row r="73226" spans="11:17" x14ac:dyDescent="0.25">
      <c r="K73226" s="9"/>
      <c r="N73226" s="9"/>
      <c r="O73226" s="9"/>
      <c r="P73226" s="9"/>
      <c r="Q73226" s="9"/>
    </row>
    <row r="73227" spans="11:17" x14ac:dyDescent="0.25">
      <c r="K73227" s="9"/>
      <c r="N73227" s="9"/>
      <c r="O73227" s="9"/>
      <c r="P73227" s="9"/>
      <c r="Q73227" s="9"/>
    </row>
    <row r="73228" spans="11:17" x14ac:dyDescent="0.25">
      <c r="K73228" s="9"/>
      <c r="N73228" s="9"/>
      <c r="O73228" s="9"/>
      <c r="P73228" s="9"/>
      <c r="Q73228" s="9"/>
    </row>
    <row r="73229" spans="11:17" x14ac:dyDescent="0.25">
      <c r="K73229" s="9"/>
      <c r="N73229" s="9"/>
      <c r="O73229" s="9"/>
      <c r="P73229" s="9"/>
      <c r="Q73229" s="9"/>
    </row>
    <row r="73230" spans="11:17" x14ac:dyDescent="0.25">
      <c r="K73230" s="9"/>
      <c r="N73230" s="9"/>
      <c r="O73230" s="9"/>
      <c r="P73230" s="9"/>
      <c r="Q73230" s="9"/>
    </row>
    <row r="73231" spans="11:17" x14ac:dyDescent="0.25">
      <c r="K73231" s="9"/>
      <c r="N73231" s="9"/>
      <c r="O73231" s="9"/>
      <c r="P73231" s="9"/>
      <c r="Q73231" s="9"/>
    </row>
    <row r="73232" spans="11:17" x14ac:dyDescent="0.25">
      <c r="K73232" s="9"/>
      <c r="N73232" s="9"/>
      <c r="O73232" s="9"/>
      <c r="P73232" s="9"/>
      <c r="Q73232" s="9"/>
    </row>
    <row r="73233" spans="11:17" x14ac:dyDescent="0.25">
      <c r="K73233" s="9"/>
      <c r="N73233" s="9"/>
      <c r="O73233" s="9"/>
      <c r="P73233" s="9"/>
      <c r="Q73233" s="9"/>
    </row>
    <row r="73234" spans="11:17" x14ac:dyDescent="0.25">
      <c r="K73234" s="9"/>
      <c r="N73234" s="9"/>
      <c r="O73234" s="9"/>
      <c r="P73234" s="9"/>
      <c r="Q73234" s="9"/>
    </row>
    <row r="73235" spans="11:17" x14ac:dyDescent="0.25">
      <c r="K73235" s="9"/>
      <c r="N73235" s="9"/>
      <c r="O73235" s="9"/>
      <c r="P73235" s="9"/>
      <c r="Q73235" s="9"/>
    </row>
    <row r="73236" spans="11:17" x14ac:dyDescent="0.25">
      <c r="K73236" s="9"/>
      <c r="N73236" s="9"/>
      <c r="O73236" s="9"/>
      <c r="P73236" s="9"/>
      <c r="Q73236" s="9"/>
    </row>
    <row r="73237" spans="11:17" x14ac:dyDescent="0.25">
      <c r="K73237" s="9"/>
      <c r="N73237" s="9"/>
      <c r="O73237" s="9"/>
      <c r="P73237" s="9"/>
      <c r="Q73237" s="9"/>
    </row>
    <row r="73238" spans="11:17" x14ac:dyDescent="0.25">
      <c r="K73238" s="9"/>
      <c r="N73238" s="9"/>
      <c r="O73238" s="9"/>
      <c r="P73238" s="9"/>
      <c r="Q73238" s="9"/>
    </row>
    <row r="73239" spans="11:17" x14ac:dyDescent="0.25">
      <c r="K73239" s="9"/>
      <c r="N73239" s="9"/>
      <c r="O73239" s="9"/>
      <c r="P73239" s="9"/>
      <c r="Q73239" s="9"/>
    </row>
    <row r="73240" spans="11:17" x14ac:dyDescent="0.25">
      <c r="K73240" s="9"/>
      <c r="N73240" s="9"/>
      <c r="O73240" s="9"/>
      <c r="P73240" s="9"/>
      <c r="Q73240" s="9"/>
    </row>
    <row r="73241" spans="11:17" x14ac:dyDescent="0.25">
      <c r="K73241" s="9"/>
      <c r="N73241" s="9"/>
      <c r="O73241" s="9"/>
      <c r="P73241" s="9"/>
      <c r="Q73241" s="9"/>
    </row>
    <row r="73242" spans="11:17" x14ac:dyDescent="0.25">
      <c r="K73242" s="9"/>
      <c r="N73242" s="9"/>
      <c r="O73242" s="9"/>
      <c r="P73242" s="9"/>
      <c r="Q73242" s="9"/>
    </row>
    <row r="73243" spans="11:17" x14ac:dyDescent="0.25">
      <c r="K73243" s="9"/>
      <c r="N73243" s="9"/>
      <c r="O73243" s="9"/>
      <c r="P73243" s="9"/>
      <c r="Q73243" s="9"/>
    </row>
    <row r="73244" spans="11:17" x14ac:dyDescent="0.25">
      <c r="K73244" s="9"/>
      <c r="N73244" s="9"/>
      <c r="O73244" s="9"/>
      <c r="P73244" s="9"/>
      <c r="Q73244" s="9"/>
    </row>
    <row r="73245" spans="11:17" x14ac:dyDescent="0.25">
      <c r="K73245" s="9"/>
      <c r="N73245" s="9"/>
      <c r="O73245" s="9"/>
      <c r="P73245" s="9"/>
      <c r="Q73245" s="9"/>
    </row>
    <row r="73246" spans="11:17" x14ac:dyDescent="0.25">
      <c r="K73246" s="9"/>
      <c r="N73246" s="9"/>
      <c r="O73246" s="9"/>
      <c r="P73246" s="9"/>
      <c r="Q73246" s="9"/>
    </row>
    <row r="73247" spans="11:17" x14ac:dyDescent="0.25">
      <c r="K73247" s="9"/>
      <c r="N73247" s="9"/>
      <c r="O73247" s="9"/>
      <c r="P73247" s="9"/>
      <c r="Q73247" s="9"/>
    </row>
    <row r="73248" spans="11:17" x14ac:dyDescent="0.25">
      <c r="K73248" s="9"/>
      <c r="N73248" s="9"/>
      <c r="O73248" s="9"/>
      <c r="P73248" s="9"/>
      <c r="Q73248" s="9"/>
    </row>
    <row r="73249" spans="11:17" x14ac:dyDescent="0.25">
      <c r="K73249" s="9"/>
      <c r="N73249" s="9"/>
      <c r="O73249" s="9"/>
      <c r="P73249" s="9"/>
      <c r="Q73249" s="9"/>
    </row>
    <row r="73250" spans="11:17" x14ac:dyDescent="0.25">
      <c r="K73250" s="9"/>
      <c r="N73250" s="9"/>
      <c r="O73250" s="9"/>
      <c r="P73250" s="9"/>
      <c r="Q73250" s="9"/>
    </row>
    <row r="73251" spans="11:17" x14ac:dyDescent="0.25">
      <c r="K73251" s="9"/>
      <c r="N73251" s="9"/>
      <c r="O73251" s="9"/>
      <c r="P73251" s="9"/>
      <c r="Q73251" s="9"/>
    </row>
    <row r="73252" spans="11:17" x14ac:dyDescent="0.25">
      <c r="K73252" s="9"/>
      <c r="N73252" s="9"/>
      <c r="O73252" s="9"/>
      <c r="P73252" s="9"/>
      <c r="Q73252" s="9"/>
    </row>
    <row r="73253" spans="11:17" x14ac:dyDescent="0.25">
      <c r="K73253" s="9"/>
      <c r="N73253" s="9"/>
      <c r="O73253" s="9"/>
      <c r="P73253" s="9"/>
      <c r="Q73253" s="9"/>
    </row>
    <row r="73254" spans="11:17" x14ac:dyDescent="0.25">
      <c r="K73254" s="9"/>
      <c r="N73254" s="9"/>
      <c r="O73254" s="9"/>
      <c r="P73254" s="9"/>
      <c r="Q73254" s="9"/>
    </row>
    <row r="73255" spans="11:17" x14ac:dyDescent="0.25">
      <c r="K73255" s="9"/>
      <c r="N73255" s="9"/>
      <c r="O73255" s="9"/>
      <c r="P73255" s="9"/>
      <c r="Q73255" s="9"/>
    </row>
    <row r="73256" spans="11:17" x14ac:dyDescent="0.25">
      <c r="K73256" s="9"/>
      <c r="N73256" s="9"/>
      <c r="O73256" s="9"/>
      <c r="P73256" s="9"/>
      <c r="Q73256" s="9"/>
    </row>
    <row r="73257" spans="11:17" x14ac:dyDescent="0.25">
      <c r="K73257" s="9"/>
      <c r="N73257" s="9"/>
      <c r="O73257" s="9"/>
      <c r="P73257" s="9"/>
      <c r="Q73257" s="9"/>
    </row>
    <row r="73258" spans="11:17" x14ac:dyDescent="0.25">
      <c r="K73258" s="9"/>
      <c r="N73258" s="9"/>
      <c r="O73258" s="9"/>
      <c r="P73258" s="9"/>
      <c r="Q73258" s="9"/>
    </row>
    <row r="73259" spans="11:17" x14ac:dyDescent="0.25">
      <c r="K73259" s="9"/>
      <c r="N73259" s="9"/>
      <c r="O73259" s="9"/>
      <c r="P73259" s="9"/>
      <c r="Q73259" s="9"/>
    </row>
    <row r="73260" spans="11:17" x14ac:dyDescent="0.25">
      <c r="K73260" s="9"/>
      <c r="N73260" s="9"/>
      <c r="O73260" s="9"/>
      <c r="P73260" s="9"/>
      <c r="Q73260" s="9"/>
    </row>
    <row r="73261" spans="11:17" x14ac:dyDescent="0.25">
      <c r="K73261" s="9"/>
      <c r="N73261" s="9"/>
      <c r="O73261" s="9"/>
      <c r="P73261" s="9"/>
      <c r="Q73261" s="9"/>
    </row>
    <row r="73262" spans="11:17" x14ac:dyDescent="0.25">
      <c r="K73262" s="9"/>
      <c r="N73262" s="9"/>
      <c r="O73262" s="9"/>
      <c r="P73262" s="9"/>
      <c r="Q73262" s="9"/>
    </row>
    <row r="73263" spans="11:17" x14ac:dyDescent="0.25">
      <c r="K73263" s="9"/>
      <c r="N73263" s="9"/>
      <c r="O73263" s="9"/>
      <c r="P73263" s="9"/>
      <c r="Q73263" s="9"/>
    </row>
    <row r="73264" spans="11:17" x14ac:dyDescent="0.25">
      <c r="K73264" s="9"/>
      <c r="N73264" s="9"/>
      <c r="O73264" s="9"/>
      <c r="P73264" s="9"/>
      <c r="Q73264" s="9"/>
    </row>
    <row r="73265" spans="11:17" x14ac:dyDescent="0.25">
      <c r="K73265" s="9"/>
      <c r="N73265" s="9"/>
      <c r="O73265" s="9"/>
      <c r="P73265" s="9"/>
      <c r="Q73265" s="9"/>
    </row>
    <row r="73266" spans="11:17" x14ac:dyDescent="0.25">
      <c r="K73266" s="9"/>
      <c r="N73266" s="9"/>
      <c r="O73266" s="9"/>
      <c r="P73266" s="9"/>
      <c r="Q73266" s="9"/>
    </row>
    <row r="73267" spans="11:17" x14ac:dyDescent="0.25">
      <c r="K73267" s="9"/>
      <c r="N73267" s="9"/>
      <c r="O73267" s="9"/>
      <c r="P73267" s="9"/>
      <c r="Q73267" s="9"/>
    </row>
    <row r="73268" spans="11:17" x14ac:dyDescent="0.25">
      <c r="K73268" s="9"/>
      <c r="N73268" s="9"/>
      <c r="O73268" s="9"/>
      <c r="P73268" s="9"/>
      <c r="Q73268" s="9"/>
    </row>
    <row r="73269" spans="11:17" x14ac:dyDescent="0.25">
      <c r="K73269" s="9"/>
      <c r="N73269" s="9"/>
      <c r="O73269" s="9"/>
      <c r="P73269" s="9"/>
      <c r="Q73269" s="9"/>
    </row>
    <row r="73270" spans="11:17" x14ac:dyDescent="0.25">
      <c r="K73270" s="9"/>
      <c r="N73270" s="9"/>
      <c r="O73270" s="9"/>
      <c r="P73270" s="9"/>
      <c r="Q73270" s="9"/>
    </row>
    <row r="73271" spans="11:17" x14ac:dyDescent="0.25">
      <c r="K73271" s="9"/>
      <c r="N73271" s="9"/>
      <c r="O73271" s="9"/>
      <c r="P73271" s="9"/>
      <c r="Q73271" s="9"/>
    </row>
    <row r="73272" spans="11:17" x14ac:dyDescent="0.25">
      <c r="K73272" s="9"/>
      <c r="N73272" s="9"/>
      <c r="O73272" s="9"/>
      <c r="P73272" s="9"/>
      <c r="Q73272" s="9"/>
    </row>
    <row r="73273" spans="11:17" x14ac:dyDescent="0.25">
      <c r="K73273" s="9"/>
      <c r="N73273" s="9"/>
      <c r="O73273" s="9"/>
      <c r="P73273" s="9"/>
      <c r="Q73273" s="9"/>
    </row>
    <row r="73274" spans="11:17" x14ac:dyDescent="0.25">
      <c r="K73274" s="9"/>
      <c r="N73274" s="9"/>
      <c r="O73274" s="9"/>
      <c r="P73274" s="9"/>
      <c r="Q73274" s="9"/>
    </row>
    <row r="73275" spans="11:17" x14ac:dyDescent="0.25">
      <c r="K73275" s="9"/>
      <c r="N73275" s="9"/>
      <c r="O73275" s="9"/>
      <c r="P73275" s="9"/>
      <c r="Q73275" s="9"/>
    </row>
    <row r="73276" spans="11:17" x14ac:dyDescent="0.25">
      <c r="K73276" s="9"/>
      <c r="N73276" s="9"/>
      <c r="O73276" s="9"/>
      <c r="P73276" s="9"/>
      <c r="Q73276" s="9"/>
    </row>
    <row r="73277" spans="11:17" x14ac:dyDescent="0.25">
      <c r="K73277" s="9"/>
      <c r="N73277" s="9"/>
      <c r="O73277" s="9"/>
      <c r="P73277" s="9"/>
      <c r="Q73277" s="9"/>
    </row>
    <row r="73278" spans="11:17" x14ac:dyDescent="0.25">
      <c r="K73278" s="9"/>
      <c r="N73278" s="9"/>
      <c r="O73278" s="9"/>
      <c r="P73278" s="9"/>
      <c r="Q73278" s="9"/>
    </row>
    <row r="73279" spans="11:17" x14ac:dyDescent="0.25">
      <c r="K73279" s="9"/>
      <c r="N73279" s="9"/>
      <c r="O73279" s="9"/>
      <c r="P73279" s="9"/>
      <c r="Q73279" s="9"/>
    </row>
    <row r="73280" spans="11:17" x14ac:dyDescent="0.25">
      <c r="K73280" s="9"/>
      <c r="N73280" s="9"/>
      <c r="O73280" s="9"/>
      <c r="P73280" s="9"/>
      <c r="Q73280" s="9"/>
    </row>
    <row r="73281" spans="11:17" x14ac:dyDescent="0.25">
      <c r="K73281" s="9"/>
      <c r="N73281" s="9"/>
      <c r="O73281" s="9"/>
      <c r="P73281" s="9"/>
      <c r="Q73281" s="9"/>
    </row>
    <row r="73282" spans="11:17" x14ac:dyDescent="0.25">
      <c r="K73282" s="9"/>
      <c r="N73282" s="9"/>
      <c r="O73282" s="9"/>
      <c r="P73282" s="9"/>
      <c r="Q73282" s="9"/>
    </row>
    <row r="73283" spans="11:17" x14ac:dyDescent="0.25">
      <c r="K73283" s="9"/>
      <c r="N73283" s="9"/>
      <c r="O73283" s="9"/>
      <c r="P73283" s="9"/>
      <c r="Q73283" s="9"/>
    </row>
    <row r="73284" spans="11:17" x14ac:dyDescent="0.25">
      <c r="K73284" s="9"/>
      <c r="N73284" s="9"/>
      <c r="O73284" s="9"/>
      <c r="P73284" s="9"/>
      <c r="Q73284" s="9"/>
    </row>
    <row r="73285" spans="11:17" x14ac:dyDescent="0.25">
      <c r="K73285" s="9"/>
      <c r="N73285" s="9"/>
      <c r="O73285" s="9"/>
      <c r="P73285" s="9"/>
      <c r="Q73285" s="9"/>
    </row>
    <row r="73286" spans="11:17" x14ac:dyDescent="0.25">
      <c r="K73286" s="9"/>
      <c r="N73286" s="9"/>
      <c r="O73286" s="9"/>
      <c r="P73286" s="9"/>
      <c r="Q73286" s="9"/>
    </row>
    <row r="73287" spans="11:17" x14ac:dyDescent="0.25">
      <c r="K73287" s="9"/>
      <c r="N73287" s="9"/>
      <c r="O73287" s="9"/>
      <c r="P73287" s="9"/>
      <c r="Q73287" s="9"/>
    </row>
    <row r="73288" spans="11:17" x14ac:dyDescent="0.25">
      <c r="K73288" s="9"/>
      <c r="N73288" s="9"/>
      <c r="O73288" s="9"/>
      <c r="P73288" s="9"/>
      <c r="Q73288" s="9"/>
    </row>
    <row r="73289" spans="11:17" x14ac:dyDescent="0.25">
      <c r="K73289" s="9"/>
      <c r="N73289" s="9"/>
      <c r="O73289" s="9"/>
      <c r="P73289" s="9"/>
      <c r="Q73289" s="9"/>
    </row>
    <row r="73290" spans="11:17" x14ac:dyDescent="0.25">
      <c r="K73290" s="9"/>
      <c r="N73290" s="9"/>
      <c r="O73290" s="9"/>
      <c r="P73290" s="9"/>
      <c r="Q73290" s="9"/>
    </row>
    <row r="73291" spans="11:17" x14ac:dyDescent="0.25">
      <c r="K73291" s="9"/>
      <c r="N73291" s="9"/>
      <c r="O73291" s="9"/>
      <c r="P73291" s="9"/>
      <c r="Q73291" s="9"/>
    </row>
    <row r="73292" spans="11:17" x14ac:dyDescent="0.25">
      <c r="K73292" s="9"/>
      <c r="N73292" s="9"/>
      <c r="O73292" s="9"/>
      <c r="P73292" s="9"/>
      <c r="Q73292" s="9"/>
    </row>
    <row r="73293" spans="11:17" x14ac:dyDescent="0.25">
      <c r="K73293" s="9"/>
      <c r="N73293" s="9"/>
      <c r="O73293" s="9"/>
      <c r="P73293" s="9"/>
      <c r="Q73293" s="9"/>
    </row>
    <row r="73294" spans="11:17" x14ac:dyDescent="0.25">
      <c r="K73294" s="9"/>
      <c r="N73294" s="9"/>
      <c r="O73294" s="9"/>
      <c r="P73294" s="9"/>
      <c r="Q73294" s="9"/>
    </row>
    <row r="73295" spans="11:17" x14ac:dyDescent="0.25">
      <c r="K73295" s="9"/>
      <c r="N73295" s="9"/>
      <c r="O73295" s="9"/>
      <c r="P73295" s="9"/>
      <c r="Q73295" s="9"/>
    </row>
    <row r="73296" spans="11:17" x14ac:dyDescent="0.25">
      <c r="K73296" s="9"/>
      <c r="N73296" s="9"/>
      <c r="O73296" s="9"/>
      <c r="P73296" s="9"/>
      <c r="Q73296" s="9"/>
    </row>
    <row r="73297" spans="11:17" x14ac:dyDescent="0.25">
      <c r="K73297" s="9"/>
      <c r="N73297" s="9"/>
      <c r="O73297" s="9"/>
      <c r="P73297" s="9"/>
      <c r="Q73297" s="9"/>
    </row>
    <row r="73298" spans="11:17" x14ac:dyDescent="0.25">
      <c r="K73298" s="9"/>
      <c r="N73298" s="9"/>
      <c r="O73298" s="9"/>
      <c r="P73298" s="9"/>
      <c r="Q73298" s="9"/>
    </row>
    <row r="73299" spans="11:17" x14ac:dyDescent="0.25">
      <c r="K73299" s="9"/>
      <c r="N73299" s="9"/>
      <c r="O73299" s="9"/>
      <c r="P73299" s="9"/>
      <c r="Q73299" s="9"/>
    </row>
    <row r="73300" spans="11:17" x14ac:dyDescent="0.25">
      <c r="K73300" s="9"/>
      <c r="N73300" s="9"/>
      <c r="O73300" s="9"/>
      <c r="P73300" s="9"/>
      <c r="Q73300" s="9"/>
    </row>
    <row r="73301" spans="11:17" x14ac:dyDescent="0.25">
      <c r="K73301" s="9"/>
      <c r="N73301" s="9"/>
      <c r="O73301" s="9"/>
      <c r="P73301" s="9"/>
      <c r="Q73301" s="9"/>
    </row>
    <row r="73302" spans="11:17" x14ac:dyDescent="0.25">
      <c r="K73302" s="9"/>
      <c r="N73302" s="9"/>
      <c r="O73302" s="9"/>
      <c r="P73302" s="9"/>
      <c r="Q73302" s="9"/>
    </row>
    <row r="73303" spans="11:17" x14ac:dyDescent="0.25">
      <c r="K73303" s="9"/>
      <c r="N73303" s="9"/>
      <c r="O73303" s="9"/>
      <c r="P73303" s="9"/>
      <c r="Q73303" s="9"/>
    </row>
    <row r="73304" spans="11:17" x14ac:dyDescent="0.25">
      <c r="K73304" s="9"/>
      <c r="N73304" s="9"/>
      <c r="O73304" s="9"/>
      <c r="P73304" s="9"/>
      <c r="Q73304" s="9"/>
    </row>
    <row r="73305" spans="11:17" x14ac:dyDescent="0.25">
      <c r="K73305" s="9"/>
      <c r="N73305" s="9"/>
      <c r="O73305" s="9"/>
      <c r="P73305" s="9"/>
      <c r="Q73305" s="9"/>
    </row>
    <row r="73306" spans="11:17" x14ac:dyDescent="0.25">
      <c r="K73306" s="9"/>
      <c r="N73306" s="9"/>
      <c r="O73306" s="9"/>
      <c r="P73306" s="9"/>
      <c r="Q73306" s="9"/>
    </row>
    <row r="73307" spans="11:17" x14ac:dyDescent="0.25">
      <c r="K73307" s="9"/>
      <c r="N73307" s="9"/>
      <c r="O73307" s="9"/>
      <c r="P73307" s="9"/>
      <c r="Q73307" s="9"/>
    </row>
    <row r="73308" spans="11:17" x14ac:dyDescent="0.25">
      <c r="K73308" s="9"/>
      <c r="N73308" s="9"/>
      <c r="O73308" s="9"/>
      <c r="P73308" s="9"/>
      <c r="Q73308" s="9"/>
    </row>
    <row r="73309" spans="11:17" x14ac:dyDescent="0.25">
      <c r="K73309" s="9"/>
      <c r="N73309" s="9"/>
      <c r="O73309" s="9"/>
      <c r="P73309" s="9"/>
      <c r="Q73309" s="9"/>
    </row>
    <row r="73310" spans="11:17" x14ac:dyDescent="0.25">
      <c r="K73310" s="9"/>
      <c r="N73310" s="9"/>
      <c r="O73310" s="9"/>
      <c r="P73310" s="9"/>
      <c r="Q73310" s="9"/>
    </row>
    <row r="73311" spans="11:17" x14ac:dyDescent="0.25">
      <c r="K73311" s="9"/>
      <c r="N73311" s="9"/>
      <c r="O73311" s="9"/>
      <c r="P73311" s="9"/>
      <c r="Q73311" s="9"/>
    </row>
    <row r="73312" spans="11:17" x14ac:dyDescent="0.25">
      <c r="K73312" s="9"/>
      <c r="N73312" s="9"/>
      <c r="O73312" s="9"/>
      <c r="P73312" s="9"/>
      <c r="Q73312" s="9"/>
    </row>
    <row r="73313" spans="11:17" x14ac:dyDescent="0.25">
      <c r="K73313" s="9"/>
      <c r="N73313" s="9"/>
      <c r="O73313" s="9"/>
      <c r="P73313" s="9"/>
      <c r="Q73313" s="9"/>
    </row>
    <row r="73314" spans="11:17" x14ac:dyDescent="0.25">
      <c r="K73314" s="9"/>
      <c r="N73314" s="9"/>
      <c r="O73314" s="9"/>
      <c r="P73314" s="9"/>
      <c r="Q73314" s="9"/>
    </row>
    <row r="73315" spans="11:17" x14ac:dyDescent="0.25">
      <c r="K73315" s="9"/>
      <c r="N73315" s="9"/>
      <c r="O73315" s="9"/>
      <c r="P73315" s="9"/>
      <c r="Q73315" s="9"/>
    </row>
    <row r="73316" spans="11:17" x14ac:dyDescent="0.25">
      <c r="K73316" s="9"/>
      <c r="N73316" s="9"/>
      <c r="O73316" s="9"/>
      <c r="P73316" s="9"/>
      <c r="Q73316" s="9"/>
    </row>
    <row r="73317" spans="11:17" x14ac:dyDescent="0.25">
      <c r="K73317" s="9"/>
      <c r="N73317" s="9"/>
      <c r="O73317" s="9"/>
      <c r="P73317" s="9"/>
      <c r="Q73317" s="9"/>
    </row>
    <row r="73318" spans="11:17" x14ac:dyDescent="0.25">
      <c r="K73318" s="9"/>
      <c r="N73318" s="9"/>
      <c r="O73318" s="9"/>
      <c r="P73318" s="9"/>
      <c r="Q73318" s="9"/>
    </row>
    <row r="73319" spans="11:17" x14ac:dyDescent="0.25">
      <c r="K73319" s="9"/>
      <c r="N73319" s="9"/>
      <c r="O73319" s="9"/>
      <c r="P73319" s="9"/>
      <c r="Q73319" s="9"/>
    </row>
    <row r="73320" spans="11:17" x14ac:dyDescent="0.25">
      <c r="K73320" s="9"/>
      <c r="N73320" s="9"/>
      <c r="O73320" s="9"/>
      <c r="P73320" s="9"/>
      <c r="Q73320" s="9"/>
    </row>
    <row r="73321" spans="11:17" x14ac:dyDescent="0.25">
      <c r="K73321" s="9"/>
      <c r="N73321" s="9"/>
      <c r="O73321" s="9"/>
      <c r="P73321" s="9"/>
      <c r="Q73321" s="9"/>
    </row>
    <row r="73322" spans="11:17" x14ac:dyDescent="0.25">
      <c r="K73322" s="9"/>
      <c r="N73322" s="9"/>
      <c r="O73322" s="9"/>
      <c r="P73322" s="9"/>
      <c r="Q73322" s="9"/>
    </row>
    <row r="73323" spans="11:17" x14ac:dyDescent="0.25">
      <c r="K73323" s="9"/>
      <c r="N73323" s="9"/>
      <c r="O73323" s="9"/>
      <c r="P73323" s="9"/>
      <c r="Q73323" s="9"/>
    </row>
    <row r="73324" spans="11:17" x14ac:dyDescent="0.25">
      <c r="K73324" s="9"/>
      <c r="N73324" s="9"/>
      <c r="O73324" s="9"/>
      <c r="P73324" s="9"/>
      <c r="Q73324" s="9"/>
    </row>
    <row r="73325" spans="11:17" x14ac:dyDescent="0.25">
      <c r="K73325" s="9"/>
      <c r="N73325" s="9"/>
      <c r="O73325" s="9"/>
      <c r="P73325" s="9"/>
      <c r="Q73325" s="9"/>
    </row>
    <row r="73326" spans="11:17" x14ac:dyDescent="0.25">
      <c r="K73326" s="9"/>
      <c r="N73326" s="9"/>
      <c r="O73326" s="9"/>
      <c r="P73326" s="9"/>
      <c r="Q73326" s="9"/>
    </row>
    <row r="73327" spans="11:17" x14ac:dyDescent="0.25">
      <c r="K73327" s="9"/>
      <c r="N73327" s="9"/>
      <c r="O73327" s="9"/>
      <c r="P73327" s="9"/>
      <c r="Q73327" s="9"/>
    </row>
    <row r="73328" spans="11:17" x14ac:dyDescent="0.25">
      <c r="K73328" s="9"/>
      <c r="N73328" s="9"/>
      <c r="O73328" s="9"/>
      <c r="P73328" s="9"/>
      <c r="Q73328" s="9"/>
    </row>
    <row r="73329" spans="11:17" x14ac:dyDescent="0.25">
      <c r="K73329" s="9"/>
      <c r="N73329" s="9"/>
      <c r="O73329" s="9"/>
      <c r="P73329" s="9"/>
      <c r="Q73329" s="9"/>
    </row>
    <row r="73330" spans="11:17" x14ac:dyDescent="0.25">
      <c r="K73330" s="9"/>
      <c r="N73330" s="9"/>
      <c r="O73330" s="9"/>
      <c r="P73330" s="9"/>
      <c r="Q73330" s="9"/>
    </row>
    <row r="73331" spans="11:17" x14ac:dyDescent="0.25">
      <c r="K73331" s="9"/>
      <c r="N73331" s="9"/>
      <c r="O73331" s="9"/>
      <c r="P73331" s="9"/>
      <c r="Q73331" s="9"/>
    </row>
    <row r="73332" spans="11:17" x14ac:dyDescent="0.25">
      <c r="K73332" s="9"/>
      <c r="N73332" s="9"/>
      <c r="O73332" s="9"/>
      <c r="P73332" s="9"/>
      <c r="Q73332" s="9"/>
    </row>
    <row r="73333" spans="11:17" x14ac:dyDescent="0.25">
      <c r="K73333" s="9"/>
      <c r="N73333" s="9"/>
      <c r="O73333" s="9"/>
      <c r="P73333" s="9"/>
      <c r="Q73333" s="9"/>
    </row>
    <row r="73334" spans="11:17" x14ac:dyDescent="0.25">
      <c r="K73334" s="9"/>
      <c r="N73334" s="9"/>
      <c r="O73334" s="9"/>
      <c r="P73334" s="9"/>
      <c r="Q73334" s="9"/>
    </row>
    <row r="73335" spans="11:17" x14ac:dyDescent="0.25">
      <c r="K73335" s="9"/>
      <c r="N73335" s="9"/>
      <c r="O73335" s="9"/>
      <c r="P73335" s="9"/>
      <c r="Q73335" s="9"/>
    </row>
    <row r="73336" spans="11:17" x14ac:dyDescent="0.25">
      <c r="K73336" s="9"/>
      <c r="N73336" s="9"/>
      <c r="O73336" s="9"/>
      <c r="P73336" s="9"/>
      <c r="Q73336" s="9"/>
    </row>
    <row r="73337" spans="11:17" x14ac:dyDescent="0.25">
      <c r="K73337" s="9"/>
      <c r="N73337" s="9"/>
      <c r="O73337" s="9"/>
      <c r="P73337" s="9"/>
      <c r="Q73337" s="9"/>
    </row>
    <row r="73338" spans="11:17" x14ac:dyDescent="0.25">
      <c r="K73338" s="9"/>
      <c r="N73338" s="9"/>
      <c r="O73338" s="9"/>
      <c r="P73338" s="9"/>
      <c r="Q73338" s="9"/>
    </row>
    <row r="73339" spans="11:17" x14ac:dyDescent="0.25">
      <c r="K73339" s="9"/>
      <c r="N73339" s="9"/>
      <c r="O73339" s="9"/>
      <c r="P73339" s="9"/>
      <c r="Q73339" s="9"/>
    </row>
    <row r="73340" spans="11:17" x14ac:dyDescent="0.25">
      <c r="K73340" s="9"/>
      <c r="N73340" s="9"/>
      <c r="O73340" s="9"/>
      <c r="P73340" s="9"/>
      <c r="Q73340" s="9"/>
    </row>
    <row r="73341" spans="11:17" x14ac:dyDescent="0.25">
      <c r="K73341" s="9"/>
      <c r="N73341" s="9"/>
      <c r="O73341" s="9"/>
      <c r="P73341" s="9"/>
      <c r="Q73341" s="9"/>
    </row>
    <row r="73342" spans="11:17" x14ac:dyDescent="0.25">
      <c r="K73342" s="9"/>
      <c r="N73342" s="9"/>
      <c r="O73342" s="9"/>
      <c r="P73342" s="9"/>
      <c r="Q73342" s="9"/>
    </row>
    <row r="73343" spans="11:17" x14ac:dyDescent="0.25">
      <c r="K73343" s="9"/>
      <c r="N73343" s="9"/>
      <c r="O73343" s="9"/>
      <c r="P73343" s="9"/>
      <c r="Q73343" s="9"/>
    </row>
    <row r="73344" spans="11:17" x14ac:dyDescent="0.25">
      <c r="K73344" s="9"/>
      <c r="N73344" s="9"/>
      <c r="O73344" s="9"/>
      <c r="P73344" s="9"/>
      <c r="Q73344" s="9"/>
    </row>
    <row r="73345" spans="11:17" x14ac:dyDescent="0.25">
      <c r="K73345" s="9"/>
      <c r="N73345" s="9"/>
      <c r="O73345" s="9"/>
      <c r="P73345" s="9"/>
      <c r="Q73345" s="9"/>
    </row>
    <row r="73346" spans="11:17" x14ac:dyDescent="0.25">
      <c r="K73346" s="9"/>
      <c r="N73346" s="9"/>
      <c r="O73346" s="9"/>
      <c r="P73346" s="9"/>
      <c r="Q73346" s="9"/>
    </row>
    <row r="73347" spans="11:17" x14ac:dyDescent="0.25">
      <c r="K73347" s="9"/>
      <c r="N73347" s="9"/>
      <c r="O73347" s="9"/>
      <c r="P73347" s="9"/>
      <c r="Q73347" s="9"/>
    </row>
    <row r="73348" spans="11:17" x14ac:dyDescent="0.25">
      <c r="K73348" s="9"/>
      <c r="N73348" s="9"/>
      <c r="O73348" s="9"/>
      <c r="P73348" s="9"/>
      <c r="Q73348" s="9"/>
    </row>
    <row r="73349" spans="11:17" x14ac:dyDescent="0.25">
      <c r="K73349" s="9"/>
      <c r="N73349" s="9"/>
      <c r="O73349" s="9"/>
      <c r="P73349" s="9"/>
      <c r="Q73349" s="9"/>
    </row>
    <row r="73350" spans="11:17" x14ac:dyDescent="0.25">
      <c r="K73350" s="9"/>
      <c r="N73350" s="9"/>
      <c r="O73350" s="9"/>
      <c r="P73350" s="9"/>
      <c r="Q73350" s="9"/>
    </row>
    <row r="73351" spans="11:17" x14ac:dyDescent="0.25">
      <c r="K73351" s="9"/>
      <c r="N73351" s="9"/>
      <c r="O73351" s="9"/>
      <c r="P73351" s="9"/>
      <c r="Q73351" s="9"/>
    </row>
    <row r="73352" spans="11:17" x14ac:dyDescent="0.25">
      <c r="K73352" s="9"/>
      <c r="N73352" s="9"/>
      <c r="O73352" s="9"/>
      <c r="P73352" s="9"/>
      <c r="Q73352" s="9"/>
    </row>
    <row r="73353" spans="11:17" x14ac:dyDescent="0.25">
      <c r="K73353" s="9"/>
      <c r="N73353" s="9"/>
      <c r="O73353" s="9"/>
      <c r="P73353" s="9"/>
      <c r="Q73353" s="9"/>
    </row>
    <row r="73354" spans="11:17" x14ac:dyDescent="0.25">
      <c r="K73354" s="9"/>
      <c r="N73354" s="9"/>
      <c r="O73354" s="9"/>
      <c r="P73354" s="9"/>
      <c r="Q73354" s="9"/>
    </row>
    <row r="73355" spans="11:17" x14ac:dyDescent="0.25">
      <c r="K73355" s="9"/>
      <c r="N73355" s="9"/>
      <c r="O73355" s="9"/>
      <c r="P73355" s="9"/>
      <c r="Q73355" s="9"/>
    </row>
    <row r="73356" spans="11:17" x14ac:dyDescent="0.25">
      <c r="K73356" s="9"/>
      <c r="N73356" s="9"/>
      <c r="O73356" s="9"/>
      <c r="P73356" s="9"/>
      <c r="Q73356" s="9"/>
    </row>
    <row r="73357" spans="11:17" x14ac:dyDescent="0.25">
      <c r="K73357" s="9"/>
      <c r="N73357" s="9"/>
      <c r="O73357" s="9"/>
      <c r="P73357" s="9"/>
      <c r="Q73357" s="9"/>
    </row>
    <row r="73358" spans="11:17" x14ac:dyDescent="0.25">
      <c r="K73358" s="9"/>
      <c r="N73358" s="9"/>
      <c r="O73358" s="9"/>
      <c r="P73358" s="9"/>
      <c r="Q73358" s="9"/>
    </row>
    <row r="73359" spans="11:17" x14ac:dyDescent="0.25">
      <c r="K73359" s="9"/>
      <c r="N73359" s="9"/>
      <c r="O73359" s="9"/>
      <c r="P73359" s="9"/>
      <c r="Q73359" s="9"/>
    </row>
    <row r="73360" spans="11:17" x14ac:dyDescent="0.25">
      <c r="K73360" s="9"/>
      <c r="N73360" s="9"/>
      <c r="O73360" s="9"/>
      <c r="P73360" s="9"/>
      <c r="Q73360" s="9"/>
    </row>
    <row r="73361" spans="11:17" x14ac:dyDescent="0.25">
      <c r="K73361" s="9"/>
      <c r="N73361" s="9"/>
      <c r="O73361" s="9"/>
      <c r="P73361" s="9"/>
      <c r="Q73361" s="9"/>
    </row>
    <row r="73362" spans="11:17" x14ac:dyDescent="0.25">
      <c r="K73362" s="9"/>
      <c r="N73362" s="9"/>
      <c r="O73362" s="9"/>
      <c r="P73362" s="9"/>
      <c r="Q73362" s="9"/>
    </row>
    <row r="73363" spans="11:17" x14ac:dyDescent="0.25">
      <c r="K73363" s="9"/>
      <c r="N73363" s="9"/>
      <c r="O73363" s="9"/>
      <c r="P73363" s="9"/>
      <c r="Q73363" s="9"/>
    </row>
    <row r="73364" spans="11:17" x14ac:dyDescent="0.25">
      <c r="K73364" s="9"/>
      <c r="N73364" s="9"/>
      <c r="O73364" s="9"/>
      <c r="P73364" s="9"/>
      <c r="Q73364" s="9"/>
    </row>
    <row r="73365" spans="11:17" x14ac:dyDescent="0.25">
      <c r="K73365" s="9"/>
      <c r="N73365" s="9"/>
      <c r="O73365" s="9"/>
      <c r="P73365" s="9"/>
      <c r="Q73365" s="9"/>
    </row>
    <row r="73366" spans="11:17" x14ac:dyDescent="0.25">
      <c r="K73366" s="9"/>
      <c r="N73366" s="9"/>
      <c r="O73366" s="9"/>
      <c r="P73366" s="9"/>
      <c r="Q73366" s="9"/>
    </row>
    <row r="73367" spans="11:17" x14ac:dyDescent="0.25">
      <c r="K73367" s="9"/>
      <c r="N73367" s="9"/>
      <c r="O73367" s="9"/>
      <c r="P73367" s="9"/>
      <c r="Q73367" s="9"/>
    </row>
    <row r="73368" spans="11:17" x14ac:dyDescent="0.25">
      <c r="K73368" s="9"/>
      <c r="N73368" s="9"/>
      <c r="O73368" s="9"/>
      <c r="P73368" s="9"/>
      <c r="Q73368" s="9"/>
    </row>
    <row r="73369" spans="11:17" x14ac:dyDescent="0.25">
      <c r="K73369" s="9"/>
      <c r="N73369" s="9"/>
      <c r="O73369" s="9"/>
      <c r="P73369" s="9"/>
      <c r="Q73369" s="9"/>
    </row>
    <row r="73370" spans="11:17" x14ac:dyDescent="0.25">
      <c r="K73370" s="9"/>
      <c r="N73370" s="9"/>
      <c r="O73370" s="9"/>
      <c r="P73370" s="9"/>
      <c r="Q73370" s="9"/>
    </row>
    <row r="73371" spans="11:17" x14ac:dyDescent="0.25">
      <c r="K73371" s="9"/>
      <c r="N73371" s="9"/>
      <c r="O73371" s="9"/>
      <c r="P73371" s="9"/>
      <c r="Q73371" s="9"/>
    </row>
    <row r="73372" spans="11:17" x14ac:dyDescent="0.25">
      <c r="K73372" s="9"/>
      <c r="N73372" s="9"/>
      <c r="O73372" s="9"/>
      <c r="P73372" s="9"/>
      <c r="Q73372" s="9"/>
    </row>
    <row r="73373" spans="11:17" x14ac:dyDescent="0.25">
      <c r="K73373" s="9"/>
      <c r="N73373" s="9"/>
      <c r="O73373" s="9"/>
      <c r="P73373" s="9"/>
      <c r="Q73373" s="9"/>
    </row>
    <row r="73374" spans="11:17" x14ac:dyDescent="0.25">
      <c r="K73374" s="9"/>
      <c r="N73374" s="9"/>
      <c r="O73374" s="9"/>
      <c r="P73374" s="9"/>
      <c r="Q73374" s="9"/>
    </row>
    <row r="73375" spans="11:17" x14ac:dyDescent="0.25">
      <c r="K73375" s="9"/>
      <c r="N73375" s="9"/>
      <c r="O73375" s="9"/>
      <c r="P73375" s="9"/>
      <c r="Q73375" s="9"/>
    </row>
    <row r="73376" spans="11:17" x14ac:dyDescent="0.25">
      <c r="K73376" s="9"/>
      <c r="N73376" s="9"/>
      <c r="O73376" s="9"/>
      <c r="P73376" s="9"/>
      <c r="Q73376" s="9"/>
    </row>
    <row r="73377" spans="11:17" x14ac:dyDescent="0.25">
      <c r="K73377" s="9"/>
      <c r="N73377" s="9"/>
      <c r="O73377" s="9"/>
      <c r="P73377" s="9"/>
      <c r="Q73377" s="9"/>
    </row>
    <row r="73378" spans="11:17" x14ac:dyDescent="0.25">
      <c r="K73378" s="9"/>
      <c r="N73378" s="9"/>
      <c r="O73378" s="9"/>
      <c r="P73378" s="9"/>
      <c r="Q73378" s="9"/>
    </row>
    <row r="73379" spans="11:17" x14ac:dyDescent="0.25">
      <c r="K73379" s="9"/>
      <c r="N73379" s="9"/>
      <c r="O73379" s="9"/>
      <c r="P73379" s="9"/>
      <c r="Q73379" s="9"/>
    </row>
    <row r="73380" spans="11:17" x14ac:dyDescent="0.25">
      <c r="K73380" s="9"/>
      <c r="N73380" s="9"/>
      <c r="O73380" s="9"/>
      <c r="P73380" s="9"/>
      <c r="Q73380" s="9"/>
    </row>
    <row r="73381" spans="11:17" x14ac:dyDescent="0.25">
      <c r="K73381" s="9"/>
      <c r="N73381" s="9"/>
      <c r="O73381" s="9"/>
      <c r="P73381" s="9"/>
      <c r="Q73381" s="9"/>
    </row>
    <row r="73382" spans="11:17" x14ac:dyDescent="0.25">
      <c r="K73382" s="9"/>
      <c r="N73382" s="9"/>
      <c r="O73382" s="9"/>
      <c r="P73382" s="9"/>
      <c r="Q73382" s="9"/>
    </row>
    <row r="73383" spans="11:17" x14ac:dyDescent="0.25">
      <c r="K73383" s="9"/>
      <c r="N73383" s="9"/>
      <c r="O73383" s="9"/>
      <c r="P73383" s="9"/>
      <c r="Q73383" s="9"/>
    </row>
    <row r="73384" spans="11:17" x14ac:dyDescent="0.25">
      <c r="K73384" s="9"/>
      <c r="N73384" s="9"/>
      <c r="O73384" s="9"/>
      <c r="P73384" s="9"/>
      <c r="Q73384" s="9"/>
    </row>
    <row r="73385" spans="11:17" x14ac:dyDescent="0.25">
      <c r="K73385" s="9"/>
      <c r="N73385" s="9"/>
      <c r="O73385" s="9"/>
      <c r="P73385" s="9"/>
      <c r="Q73385" s="9"/>
    </row>
    <row r="73386" spans="11:17" x14ac:dyDescent="0.25">
      <c r="K73386" s="9"/>
      <c r="N73386" s="9"/>
      <c r="O73386" s="9"/>
      <c r="P73386" s="9"/>
      <c r="Q73386" s="9"/>
    </row>
    <row r="73387" spans="11:17" x14ac:dyDescent="0.25">
      <c r="K73387" s="9"/>
      <c r="N73387" s="9"/>
      <c r="O73387" s="9"/>
      <c r="P73387" s="9"/>
      <c r="Q73387" s="9"/>
    </row>
    <row r="73388" spans="11:17" x14ac:dyDescent="0.25">
      <c r="K73388" s="9"/>
      <c r="N73388" s="9"/>
      <c r="O73388" s="9"/>
      <c r="P73388" s="9"/>
      <c r="Q73388" s="9"/>
    </row>
    <row r="73389" spans="11:17" x14ac:dyDescent="0.25">
      <c r="K73389" s="9"/>
      <c r="N73389" s="9"/>
      <c r="O73389" s="9"/>
      <c r="P73389" s="9"/>
      <c r="Q73389" s="9"/>
    </row>
    <row r="73390" spans="11:17" x14ac:dyDescent="0.25">
      <c r="K73390" s="9"/>
      <c r="N73390" s="9"/>
      <c r="O73390" s="9"/>
      <c r="P73390" s="9"/>
      <c r="Q73390" s="9"/>
    </row>
    <row r="73391" spans="11:17" x14ac:dyDescent="0.25">
      <c r="K73391" s="9"/>
      <c r="N73391" s="9"/>
      <c r="O73391" s="9"/>
      <c r="P73391" s="9"/>
      <c r="Q73391" s="9"/>
    </row>
    <row r="73392" spans="11:17" x14ac:dyDescent="0.25">
      <c r="K73392" s="9"/>
      <c r="N73392" s="9"/>
      <c r="O73392" s="9"/>
      <c r="P73392" s="9"/>
      <c r="Q73392" s="9"/>
    </row>
    <row r="73393" spans="11:17" x14ac:dyDescent="0.25">
      <c r="K73393" s="9"/>
      <c r="N73393" s="9"/>
      <c r="O73393" s="9"/>
      <c r="P73393" s="9"/>
      <c r="Q73393" s="9"/>
    </row>
    <row r="73394" spans="11:17" x14ac:dyDescent="0.25">
      <c r="K73394" s="9"/>
      <c r="N73394" s="9"/>
      <c r="O73394" s="9"/>
      <c r="P73394" s="9"/>
      <c r="Q73394" s="9"/>
    </row>
    <row r="73395" spans="11:17" x14ac:dyDescent="0.25">
      <c r="K73395" s="9"/>
      <c r="N73395" s="9"/>
      <c r="O73395" s="9"/>
      <c r="P73395" s="9"/>
      <c r="Q73395" s="9"/>
    </row>
    <row r="73396" spans="11:17" x14ac:dyDescent="0.25">
      <c r="K73396" s="9"/>
      <c r="N73396" s="9"/>
      <c r="O73396" s="9"/>
      <c r="P73396" s="9"/>
      <c r="Q73396" s="9"/>
    </row>
    <row r="73397" spans="11:17" x14ac:dyDescent="0.25">
      <c r="K73397" s="9"/>
      <c r="N73397" s="9"/>
      <c r="O73397" s="9"/>
      <c r="P73397" s="9"/>
      <c r="Q73397" s="9"/>
    </row>
    <row r="73398" spans="11:17" x14ac:dyDescent="0.25">
      <c r="K73398" s="9"/>
      <c r="N73398" s="9"/>
      <c r="O73398" s="9"/>
      <c r="P73398" s="9"/>
      <c r="Q73398" s="9"/>
    </row>
    <row r="73399" spans="11:17" x14ac:dyDescent="0.25">
      <c r="K73399" s="9"/>
      <c r="N73399" s="9"/>
      <c r="O73399" s="9"/>
      <c r="P73399" s="9"/>
      <c r="Q73399" s="9"/>
    </row>
    <row r="73400" spans="11:17" x14ac:dyDescent="0.25">
      <c r="K73400" s="9"/>
      <c r="N73400" s="9"/>
      <c r="O73400" s="9"/>
      <c r="P73400" s="9"/>
      <c r="Q73400" s="9"/>
    </row>
    <row r="73401" spans="11:17" x14ac:dyDescent="0.25">
      <c r="K73401" s="9"/>
      <c r="N73401" s="9"/>
      <c r="O73401" s="9"/>
      <c r="P73401" s="9"/>
      <c r="Q73401" s="9"/>
    </row>
    <row r="73402" spans="11:17" x14ac:dyDescent="0.25">
      <c r="K73402" s="9"/>
      <c r="N73402" s="9"/>
      <c r="O73402" s="9"/>
      <c r="P73402" s="9"/>
      <c r="Q73402" s="9"/>
    </row>
    <row r="73403" spans="11:17" x14ac:dyDescent="0.25">
      <c r="K73403" s="9"/>
      <c r="N73403" s="9"/>
      <c r="O73403" s="9"/>
      <c r="P73403" s="9"/>
      <c r="Q73403" s="9"/>
    </row>
    <row r="73404" spans="11:17" x14ac:dyDescent="0.25">
      <c r="K73404" s="9"/>
      <c r="N73404" s="9"/>
      <c r="O73404" s="9"/>
      <c r="P73404" s="9"/>
      <c r="Q73404" s="9"/>
    </row>
    <row r="73405" spans="11:17" x14ac:dyDescent="0.25">
      <c r="K73405" s="9"/>
      <c r="N73405" s="9"/>
      <c r="O73405" s="9"/>
      <c r="P73405" s="9"/>
      <c r="Q73405" s="9"/>
    </row>
    <row r="73406" spans="11:17" x14ac:dyDescent="0.25">
      <c r="K73406" s="9"/>
      <c r="N73406" s="9"/>
      <c r="O73406" s="9"/>
      <c r="P73406" s="9"/>
      <c r="Q73406" s="9"/>
    </row>
    <row r="73407" spans="11:17" x14ac:dyDescent="0.25">
      <c r="K73407" s="9"/>
      <c r="N73407" s="9"/>
      <c r="O73407" s="9"/>
      <c r="P73407" s="9"/>
      <c r="Q73407" s="9"/>
    </row>
    <row r="73408" spans="11:17" x14ac:dyDescent="0.25">
      <c r="K73408" s="9"/>
      <c r="N73408" s="9"/>
      <c r="O73408" s="9"/>
      <c r="P73408" s="9"/>
      <c r="Q73408" s="9"/>
    </row>
    <row r="73409" spans="11:17" x14ac:dyDescent="0.25">
      <c r="K73409" s="9"/>
      <c r="N73409" s="9"/>
      <c r="O73409" s="9"/>
      <c r="P73409" s="9"/>
      <c r="Q73409" s="9"/>
    </row>
    <row r="73410" spans="11:17" x14ac:dyDescent="0.25">
      <c r="K73410" s="9"/>
      <c r="N73410" s="9"/>
      <c r="O73410" s="9"/>
      <c r="P73410" s="9"/>
      <c r="Q73410" s="9"/>
    </row>
    <row r="73411" spans="11:17" x14ac:dyDescent="0.25">
      <c r="K73411" s="9"/>
      <c r="N73411" s="9"/>
      <c r="O73411" s="9"/>
      <c r="P73411" s="9"/>
      <c r="Q73411" s="9"/>
    </row>
    <row r="73412" spans="11:17" x14ac:dyDescent="0.25">
      <c r="K73412" s="9"/>
      <c r="N73412" s="9"/>
      <c r="O73412" s="9"/>
      <c r="P73412" s="9"/>
      <c r="Q73412" s="9"/>
    </row>
    <row r="73413" spans="11:17" x14ac:dyDescent="0.25">
      <c r="K73413" s="9"/>
      <c r="N73413" s="9"/>
      <c r="O73413" s="9"/>
      <c r="P73413" s="9"/>
      <c r="Q73413" s="9"/>
    </row>
    <row r="73414" spans="11:17" x14ac:dyDescent="0.25">
      <c r="K73414" s="9"/>
      <c r="N73414" s="9"/>
      <c r="O73414" s="9"/>
      <c r="P73414" s="9"/>
      <c r="Q73414" s="9"/>
    </row>
    <row r="73415" spans="11:17" x14ac:dyDescent="0.25">
      <c r="K73415" s="9"/>
      <c r="N73415" s="9"/>
      <c r="O73415" s="9"/>
      <c r="P73415" s="9"/>
      <c r="Q73415" s="9"/>
    </row>
    <row r="73416" spans="11:17" x14ac:dyDescent="0.25">
      <c r="K73416" s="9"/>
      <c r="N73416" s="9"/>
      <c r="O73416" s="9"/>
      <c r="P73416" s="9"/>
      <c r="Q73416" s="9"/>
    </row>
    <row r="73417" spans="11:17" x14ac:dyDescent="0.25">
      <c r="K73417" s="9"/>
      <c r="N73417" s="9"/>
      <c r="O73417" s="9"/>
      <c r="P73417" s="9"/>
      <c r="Q73417" s="9"/>
    </row>
    <row r="73418" spans="11:17" x14ac:dyDescent="0.25">
      <c r="K73418" s="9"/>
      <c r="N73418" s="9"/>
      <c r="O73418" s="9"/>
      <c r="P73418" s="9"/>
      <c r="Q73418" s="9"/>
    </row>
    <row r="73419" spans="11:17" x14ac:dyDescent="0.25">
      <c r="K73419" s="9"/>
      <c r="N73419" s="9"/>
      <c r="O73419" s="9"/>
      <c r="P73419" s="9"/>
      <c r="Q73419" s="9"/>
    </row>
    <row r="73420" spans="11:17" x14ac:dyDescent="0.25">
      <c r="K73420" s="9"/>
      <c r="N73420" s="9"/>
      <c r="O73420" s="9"/>
      <c r="P73420" s="9"/>
      <c r="Q73420" s="9"/>
    </row>
    <row r="73421" spans="11:17" x14ac:dyDescent="0.25">
      <c r="K73421" s="9"/>
      <c r="N73421" s="9"/>
      <c r="O73421" s="9"/>
      <c r="P73421" s="9"/>
      <c r="Q73421" s="9"/>
    </row>
    <row r="73422" spans="11:17" x14ac:dyDescent="0.25">
      <c r="K73422" s="9"/>
      <c r="N73422" s="9"/>
      <c r="O73422" s="9"/>
      <c r="P73422" s="9"/>
      <c r="Q73422" s="9"/>
    </row>
    <row r="73423" spans="11:17" x14ac:dyDescent="0.25">
      <c r="K73423" s="9"/>
      <c r="N73423" s="9"/>
      <c r="O73423" s="9"/>
      <c r="P73423" s="9"/>
      <c r="Q73423" s="9"/>
    </row>
    <row r="73424" spans="11:17" x14ac:dyDescent="0.25">
      <c r="K73424" s="9"/>
      <c r="N73424" s="9"/>
      <c r="O73424" s="9"/>
      <c r="P73424" s="9"/>
      <c r="Q73424" s="9"/>
    </row>
    <row r="73425" spans="11:17" x14ac:dyDescent="0.25">
      <c r="K73425" s="9"/>
      <c r="N73425" s="9"/>
      <c r="O73425" s="9"/>
      <c r="P73425" s="9"/>
      <c r="Q73425" s="9"/>
    </row>
    <row r="73426" spans="11:17" x14ac:dyDescent="0.25">
      <c r="K73426" s="9"/>
      <c r="N73426" s="9"/>
      <c r="O73426" s="9"/>
      <c r="P73426" s="9"/>
      <c r="Q73426" s="9"/>
    </row>
    <row r="73427" spans="11:17" x14ac:dyDescent="0.25">
      <c r="K73427" s="9"/>
      <c r="N73427" s="9"/>
      <c r="O73427" s="9"/>
      <c r="P73427" s="9"/>
      <c r="Q73427" s="9"/>
    </row>
    <row r="73428" spans="11:17" x14ac:dyDescent="0.25">
      <c r="K73428" s="9"/>
      <c r="N73428" s="9"/>
      <c r="O73428" s="9"/>
      <c r="P73428" s="9"/>
      <c r="Q73428" s="9"/>
    </row>
    <row r="73429" spans="11:17" x14ac:dyDescent="0.25">
      <c r="K73429" s="9"/>
      <c r="N73429" s="9"/>
      <c r="O73429" s="9"/>
      <c r="P73429" s="9"/>
      <c r="Q73429" s="9"/>
    </row>
    <row r="73430" spans="11:17" x14ac:dyDescent="0.25">
      <c r="K73430" s="9"/>
      <c r="N73430" s="9"/>
      <c r="O73430" s="9"/>
      <c r="P73430" s="9"/>
      <c r="Q73430" s="9"/>
    </row>
    <row r="73431" spans="11:17" x14ac:dyDescent="0.25">
      <c r="K73431" s="9"/>
      <c r="N73431" s="9"/>
      <c r="O73431" s="9"/>
      <c r="P73431" s="9"/>
      <c r="Q73431" s="9"/>
    </row>
    <row r="73432" spans="11:17" x14ac:dyDescent="0.25">
      <c r="K73432" s="9"/>
      <c r="N73432" s="9"/>
      <c r="O73432" s="9"/>
      <c r="P73432" s="9"/>
      <c r="Q73432" s="9"/>
    </row>
    <row r="73433" spans="11:17" x14ac:dyDescent="0.25">
      <c r="K73433" s="9"/>
      <c r="N73433" s="9"/>
      <c r="O73433" s="9"/>
      <c r="P73433" s="9"/>
      <c r="Q73433" s="9"/>
    </row>
    <row r="73434" spans="11:17" x14ac:dyDescent="0.25">
      <c r="K73434" s="9"/>
      <c r="N73434" s="9"/>
      <c r="O73434" s="9"/>
      <c r="P73434" s="9"/>
      <c r="Q73434" s="9"/>
    </row>
    <row r="73435" spans="11:17" x14ac:dyDescent="0.25">
      <c r="K73435" s="9"/>
      <c r="N73435" s="9"/>
      <c r="O73435" s="9"/>
      <c r="P73435" s="9"/>
      <c r="Q73435" s="9"/>
    </row>
    <row r="73436" spans="11:17" x14ac:dyDescent="0.25">
      <c r="K73436" s="9"/>
      <c r="N73436" s="9"/>
      <c r="O73436" s="9"/>
      <c r="P73436" s="9"/>
      <c r="Q73436" s="9"/>
    </row>
    <row r="73437" spans="11:17" x14ac:dyDescent="0.25">
      <c r="K73437" s="9"/>
      <c r="N73437" s="9"/>
      <c r="O73437" s="9"/>
      <c r="P73437" s="9"/>
      <c r="Q73437" s="9"/>
    </row>
    <row r="73438" spans="11:17" x14ac:dyDescent="0.25">
      <c r="K73438" s="9"/>
      <c r="N73438" s="9"/>
      <c r="O73438" s="9"/>
      <c r="P73438" s="9"/>
      <c r="Q73438" s="9"/>
    </row>
    <row r="73439" spans="11:17" x14ac:dyDescent="0.25">
      <c r="K73439" s="9"/>
      <c r="N73439" s="9"/>
      <c r="O73439" s="9"/>
      <c r="P73439" s="9"/>
      <c r="Q73439" s="9"/>
    </row>
    <row r="73440" spans="11:17" x14ac:dyDescent="0.25">
      <c r="K73440" s="9"/>
      <c r="N73440" s="9"/>
      <c r="O73440" s="9"/>
      <c r="P73440" s="9"/>
      <c r="Q73440" s="9"/>
    </row>
    <row r="73441" spans="11:17" x14ac:dyDescent="0.25">
      <c r="K73441" s="9"/>
      <c r="N73441" s="9"/>
      <c r="O73441" s="9"/>
      <c r="P73441" s="9"/>
      <c r="Q73441" s="9"/>
    </row>
    <row r="73442" spans="11:17" x14ac:dyDescent="0.25">
      <c r="K73442" s="9"/>
      <c r="N73442" s="9"/>
      <c r="O73442" s="9"/>
      <c r="P73442" s="9"/>
      <c r="Q73442" s="9"/>
    </row>
    <row r="73443" spans="11:17" x14ac:dyDescent="0.25">
      <c r="K73443" s="9"/>
      <c r="N73443" s="9"/>
      <c r="O73443" s="9"/>
      <c r="P73443" s="9"/>
      <c r="Q73443" s="9"/>
    </row>
    <row r="73444" spans="11:17" x14ac:dyDescent="0.25">
      <c r="K73444" s="9"/>
      <c r="N73444" s="9"/>
      <c r="O73444" s="9"/>
      <c r="P73444" s="9"/>
      <c r="Q73444" s="9"/>
    </row>
    <row r="73445" spans="11:17" x14ac:dyDescent="0.25">
      <c r="K73445" s="9"/>
      <c r="N73445" s="9"/>
      <c r="O73445" s="9"/>
      <c r="P73445" s="9"/>
      <c r="Q73445" s="9"/>
    </row>
    <row r="73446" spans="11:17" x14ac:dyDescent="0.25">
      <c r="K73446" s="9"/>
      <c r="N73446" s="9"/>
      <c r="O73446" s="9"/>
      <c r="P73446" s="9"/>
      <c r="Q73446" s="9"/>
    </row>
    <row r="73447" spans="11:17" x14ac:dyDescent="0.25">
      <c r="K73447" s="9"/>
      <c r="N73447" s="9"/>
      <c r="O73447" s="9"/>
      <c r="P73447" s="9"/>
      <c r="Q73447" s="9"/>
    </row>
    <row r="73448" spans="11:17" x14ac:dyDescent="0.25">
      <c r="K73448" s="9"/>
      <c r="N73448" s="9"/>
      <c r="O73448" s="9"/>
      <c r="P73448" s="9"/>
      <c r="Q73448" s="9"/>
    </row>
    <row r="73449" spans="11:17" x14ac:dyDescent="0.25">
      <c r="K73449" s="9"/>
      <c r="N73449" s="9"/>
      <c r="O73449" s="9"/>
      <c r="P73449" s="9"/>
      <c r="Q73449" s="9"/>
    </row>
    <row r="73450" spans="11:17" x14ac:dyDescent="0.25">
      <c r="K73450" s="9"/>
      <c r="N73450" s="9"/>
      <c r="O73450" s="9"/>
      <c r="P73450" s="9"/>
      <c r="Q73450" s="9"/>
    </row>
    <row r="73451" spans="11:17" x14ac:dyDescent="0.25">
      <c r="K73451" s="9"/>
      <c r="N73451" s="9"/>
      <c r="O73451" s="9"/>
      <c r="P73451" s="9"/>
      <c r="Q73451" s="9"/>
    </row>
    <row r="73452" spans="11:17" x14ac:dyDescent="0.25">
      <c r="K73452" s="9"/>
      <c r="N73452" s="9"/>
      <c r="O73452" s="9"/>
      <c r="P73452" s="9"/>
      <c r="Q73452" s="9"/>
    </row>
    <row r="73453" spans="11:17" x14ac:dyDescent="0.25">
      <c r="K73453" s="9"/>
      <c r="N73453" s="9"/>
      <c r="O73453" s="9"/>
      <c r="P73453" s="9"/>
      <c r="Q73453" s="9"/>
    </row>
    <row r="73454" spans="11:17" x14ac:dyDescent="0.25">
      <c r="K73454" s="9"/>
      <c r="N73454" s="9"/>
      <c r="O73454" s="9"/>
      <c r="P73454" s="9"/>
      <c r="Q73454" s="9"/>
    </row>
    <row r="73455" spans="11:17" x14ac:dyDescent="0.25">
      <c r="K73455" s="9"/>
      <c r="N73455" s="9"/>
      <c r="O73455" s="9"/>
      <c r="P73455" s="9"/>
      <c r="Q73455" s="9"/>
    </row>
    <row r="73456" spans="11:17" x14ac:dyDescent="0.25">
      <c r="K73456" s="9"/>
      <c r="N73456" s="9"/>
      <c r="O73456" s="9"/>
      <c r="P73456" s="9"/>
      <c r="Q73456" s="9"/>
    </row>
    <row r="73457" spans="11:17" x14ac:dyDescent="0.25">
      <c r="K73457" s="9"/>
      <c r="N73457" s="9"/>
      <c r="O73457" s="9"/>
      <c r="P73457" s="9"/>
      <c r="Q73457" s="9"/>
    </row>
    <row r="73458" spans="11:17" x14ac:dyDescent="0.25">
      <c r="K73458" s="9"/>
      <c r="N73458" s="9"/>
      <c r="O73458" s="9"/>
      <c r="P73458" s="9"/>
      <c r="Q73458" s="9"/>
    </row>
    <row r="73459" spans="11:17" x14ac:dyDescent="0.25">
      <c r="K73459" s="9"/>
      <c r="N73459" s="9"/>
      <c r="O73459" s="9"/>
      <c r="P73459" s="9"/>
      <c r="Q73459" s="9"/>
    </row>
    <row r="73460" spans="11:17" x14ac:dyDescent="0.25">
      <c r="K73460" s="9"/>
      <c r="N73460" s="9"/>
      <c r="O73460" s="9"/>
      <c r="P73460" s="9"/>
      <c r="Q73460" s="9"/>
    </row>
    <row r="73461" spans="11:17" x14ac:dyDescent="0.25">
      <c r="K73461" s="9"/>
      <c r="N73461" s="9"/>
      <c r="O73461" s="9"/>
      <c r="P73461" s="9"/>
      <c r="Q73461" s="9"/>
    </row>
    <row r="73462" spans="11:17" x14ac:dyDescent="0.25">
      <c r="K73462" s="9"/>
      <c r="N73462" s="9"/>
      <c r="O73462" s="9"/>
      <c r="P73462" s="9"/>
      <c r="Q73462" s="9"/>
    </row>
    <row r="73463" spans="11:17" x14ac:dyDescent="0.25">
      <c r="K73463" s="9"/>
      <c r="N73463" s="9"/>
      <c r="O73463" s="9"/>
      <c r="P73463" s="9"/>
      <c r="Q73463" s="9"/>
    </row>
    <row r="73464" spans="11:17" x14ac:dyDescent="0.25">
      <c r="K73464" s="9"/>
      <c r="N73464" s="9"/>
      <c r="O73464" s="9"/>
      <c r="P73464" s="9"/>
      <c r="Q73464" s="9"/>
    </row>
    <row r="73465" spans="11:17" x14ac:dyDescent="0.25">
      <c r="K73465" s="9"/>
      <c r="N73465" s="9"/>
      <c r="O73465" s="9"/>
      <c r="P73465" s="9"/>
      <c r="Q73465" s="9"/>
    </row>
    <row r="73466" spans="11:17" x14ac:dyDescent="0.25">
      <c r="K73466" s="9"/>
      <c r="N73466" s="9"/>
      <c r="O73466" s="9"/>
      <c r="P73466" s="9"/>
      <c r="Q73466" s="9"/>
    </row>
    <row r="73467" spans="11:17" x14ac:dyDescent="0.25">
      <c r="K73467" s="9"/>
      <c r="N73467" s="9"/>
      <c r="O73467" s="9"/>
      <c r="P73467" s="9"/>
      <c r="Q73467" s="9"/>
    </row>
    <row r="73468" spans="11:17" x14ac:dyDescent="0.25">
      <c r="K73468" s="9"/>
      <c r="N73468" s="9"/>
      <c r="O73468" s="9"/>
      <c r="P73468" s="9"/>
      <c r="Q73468" s="9"/>
    </row>
    <row r="73469" spans="11:17" x14ac:dyDescent="0.25">
      <c r="K73469" s="9"/>
      <c r="N73469" s="9"/>
      <c r="O73469" s="9"/>
      <c r="P73469" s="9"/>
      <c r="Q73469" s="9"/>
    </row>
    <row r="73470" spans="11:17" x14ac:dyDescent="0.25">
      <c r="K73470" s="9"/>
      <c r="N73470" s="9"/>
      <c r="O73470" s="9"/>
      <c r="P73470" s="9"/>
      <c r="Q73470" s="9"/>
    </row>
    <row r="73471" spans="11:17" x14ac:dyDescent="0.25">
      <c r="K73471" s="9"/>
      <c r="N73471" s="9"/>
      <c r="O73471" s="9"/>
      <c r="P73471" s="9"/>
      <c r="Q73471" s="9"/>
    </row>
    <row r="73472" spans="11:17" x14ac:dyDescent="0.25">
      <c r="K73472" s="9"/>
      <c r="N73472" s="9"/>
      <c r="O73472" s="9"/>
      <c r="P73472" s="9"/>
      <c r="Q73472" s="9"/>
    </row>
    <row r="73473" spans="11:17" x14ac:dyDescent="0.25">
      <c r="K73473" s="9"/>
      <c r="N73473" s="9"/>
      <c r="O73473" s="9"/>
      <c r="P73473" s="9"/>
      <c r="Q73473" s="9"/>
    </row>
    <row r="73474" spans="11:17" x14ac:dyDescent="0.25">
      <c r="K73474" s="9"/>
      <c r="N73474" s="9"/>
      <c r="O73474" s="9"/>
      <c r="P73474" s="9"/>
      <c r="Q73474" s="9"/>
    </row>
    <row r="73475" spans="11:17" x14ac:dyDescent="0.25">
      <c r="K73475" s="9"/>
      <c r="N73475" s="9"/>
      <c r="O73475" s="9"/>
      <c r="P73475" s="9"/>
      <c r="Q73475" s="9"/>
    </row>
    <row r="73476" spans="11:17" x14ac:dyDescent="0.25">
      <c r="K73476" s="9"/>
      <c r="N73476" s="9"/>
      <c r="O73476" s="9"/>
      <c r="P73476" s="9"/>
      <c r="Q73476" s="9"/>
    </row>
    <row r="73477" spans="11:17" x14ac:dyDescent="0.25">
      <c r="K73477" s="9"/>
      <c r="N73477" s="9"/>
      <c r="O73477" s="9"/>
      <c r="P73477" s="9"/>
      <c r="Q73477" s="9"/>
    </row>
    <row r="73478" spans="11:17" x14ac:dyDescent="0.25">
      <c r="K73478" s="9"/>
      <c r="N73478" s="9"/>
      <c r="O73478" s="9"/>
      <c r="P73478" s="9"/>
      <c r="Q73478" s="9"/>
    </row>
    <row r="73479" spans="11:17" x14ac:dyDescent="0.25">
      <c r="K73479" s="9"/>
      <c r="N73479" s="9"/>
      <c r="O73479" s="9"/>
      <c r="P73479" s="9"/>
      <c r="Q73479" s="9"/>
    </row>
    <row r="73480" spans="11:17" x14ac:dyDescent="0.25">
      <c r="K73480" s="9"/>
      <c r="N73480" s="9"/>
      <c r="O73480" s="9"/>
      <c r="P73480" s="9"/>
      <c r="Q73480" s="9"/>
    </row>
    <row r="73481" spans="11:17" x14ac:dyDescent="0.25">
      <c r="K73481" s="9"/>
      <c r="N73481" s="9"/>
      <c r="O73481" s="9"/>
      <c r="P73481" s="9"/>
      <c r="Q73481" s="9"/>
    </row>
    <row r="73482" spans="11:17" x14ac:dyDescent="0.25">
      <c r="K73482" s="9"/>
      <c r="N73482" s="9"/>
      <c r="O73482" s="9"/>
      <c r="P73482" s="9"/>
      <c r="Q73482" s="9"/>
    </row>
    <row r="73483" spans="11:17" x14ac:dyDescent="0.25">
      <c r="K73483" s="9"/>
      <c r="N73483" s="9"/>
      <c r="O73483" s="9"/>
      <c r="P73483" s="9"/>
      <c r="Q73483" s="9"/>
    </row>
    <row r="73484" spans="11:17" x14ac:dyDescent="0.25">
      <c r="K73484" s="9"/>
      <c r="N73484" s="9"/>
      <c r="O73484" s="9"/>
      <c r="P73484" s="9"/>
      <c r="Q73484" s="9"/>
    </row>
    <row r="73485" spans="11:17" x14ac:dyDescent="0.25">
      <c r="K73485" s="9"/>
      <c r="N73485" s="9"/>
      <c r="O73485" s="9"/>
      <c r="P73485" s="9"/>
      <c r="Q73485" s="9"/>
    </row>
    <row r="73486" spans="11:17" x14ac:dyDescent="0.25">
      <c r="K73486" s="9"/>
      <c r="N73486" s="9"/>
      <c r="O73486" s="9"/>
      <c r="P73486" s="9"/>
      <c r="Q73486" s="9"/>
    </row>
    <row r="73487" spans="11:17" x14ac:dyDescent="0.25">
      <c r="K73487" s="9"/>
      <c r="N73487" s="9"/>
      <c r="O73487" s="9"/>
      <c r="P73487" s="9"/>
      <c r="Q73487" s="9"/>
    </row>
    <row r="73488" spans="11:17" x14ac:dyDescent="0.25">
      <c r="K73488" s="9"/>
      <c r="N73488" s="9"/>
      <c r="O73488" s="9"/>
      <c r="P73488" s="9"/>
      <c r="Q73488" s="9"/>
    </row>
    <row r="73489" spans="11:17" x14ac:dyDescent="0.25">
      <c r="K73489" s="9"/>
      <c r="N73489" s="9"/>
      <c r="O73489" s="9"/>
      <c r="P73489" s="9"/>
      <c r="Q73489" s="9"/>
    </row>
    <row r="73490" spans="11:17" x14ac:dyDescent="0.25">
      <c r="K73490" s="9"/>
      <c r="N73490" s="9"/>
      <c r="O73490" s="9"/>
      <c r="P73490" s="9"/>
      <c r="Q73490" s="9"/>
    </row>
    <row r="73491" spans="11:17" x14ac:dyDescent="0.25">
      <c r="K73491" s="9"/>
      <c r="N73491" s="9"/>
      <c r="O73491" s="9"/>
      <c r="P73491" s="9"/>
      <c r="Q73491" s="9"/>
    </row>
    <row r="73492" spans="11:17" x14ac:dyDescent="0.25">
      <c r="K73492" s="9"/>
      <c r="N73492" s="9"/>
      <c r="O73492" s="9"/>
      <c r="P73492" s="9"/>
      <c r="Q73492" s="9"/>
    </row>
    <row r="73493" spans="11:17" x14ac:dyDescent="0.25">
      <c r="K73493" s="9"/>
      <c r="N73493" s="9"/>
      <c r="O73493" s="9"/>
      <c r="P73493" s="9"/>
      <c r="Q73493" s="9"/>
    </row>
    <row r="73494" spans="11:17" x14ac:dyDescent="0.25">
      <c r="K73494" s="9"/>
      <c r="N73494" s="9"/>
      <c r="O73494" s="9"/>
      <c r="P73494" s="9"/>
      <c r="Q73494" s="9"/>
    </row>
    <row r="73495" spans="11:17" x14ac:dyDescent="0.25">
      <c r="K73495" s="9"/>
      <c r="N73495" s="9"/>
      <c r="O73495" s="9"/>
      <c r="P73495" s="9"/>
      <c r="Q73495" s="9"/>
    </row>
    <row r="73496" spans="11:17" x14ac:dyDescent="0.25">
      <c r="K73496" s="9"/>
      <c r="N73496" s="9"/>
      <c r="O73496" s="9"/>
      <c r="P73496" s="9"/>
      <c r="Q73496" s="9"/>
    </row>
    <row r="73497" spans="11:17" x14ac:dyDescent="0.25">
      <c r="K73497" s="9"/>
      <c r="N73497" s="9"/>
      <c r="O73497" s="9"/>
      <c r="P73497" s="9"/>
      <c r="Q73497" s="9"/>
    </row>
    <row r="73498" spans="11:17" x14ac:dyDescent="0.25">
      <c r="K73498" s="9"/>
      <c r="N73498" s="9"/>
      <c r="O73498" s="9"/>
      <c r="P73498" s="9"/>
      <c r="Q73498" s="9"/>
    </row>
    <row r="73499" spans="11:17" x14ac:dyDescent="0.25">
      <c r="K73499" s="9"/>
      <c r="N73499" s="9"/>
      <c r="O73499" s="9"/>
      <c r="P73499" s="9"/>
      <c r="Q73499" s="9"/>
    </row>
    <row r="73500" spans="11:17" x14ac:dyDescent="0.25">
      <c r="K73500" s="9"/>
      <c r="N73500" s="9"/>
      <c r="O73500" s="9"/>
      <c r="P73500" s="9"/>
      <c r="Q73500" s="9"/>
    </row>
    <row r="73501" spans="11:17" x14ac:dyDescent="0.25">
      <c r="K73501" s="9"/>
      <c r="N73501" s="9"/>
      <c r="O73501" s="9"/>
      <c r="P73501" s="9"/>
      <c r="Q73501" s="9"/>
    </row>
    <row r="73502" spans="11:17" x14ac:dyDescent="0.25">
      <c r="K73502" s="9"/>
      <c r="N73502" s="9"/>
      <c r="O73502" s="9"/>
      <c r="P73502" s="9"/>
      <c r="Q73502" s="9"/>
    </row>
    <row r="73503" spans="11:17" x14ac:dyDescent="0.25">
      <c r="K73503" s="9"/>
      <c r="N73503" s="9"/>
      <c r="O73503" s="9"/>
      <c r="P73503" s="9"/>
      <c r="Q73503" s="9"/>
    </row>
    <row r="73504" spans="11:17" x14ac:dyDescent="0.25">
      <c r="K73504" s="9"/>
      <c r="N73504" s="9"/>
      <c r="O73504" s="9"/>
      <c r="P73504" s="9"/>
      <c r="Q73504" s="9"/>
    </row>
    <row r="73505" spans="11:17" x14ac:dyDescent="0.25">
      <c r="K73505" s="9"/>
      <c r="N73505" s="9"/>
      <c r="O73505" s="9"/>
      <c r="P73505" s="9"/>
      <c r="Q73505" s="9"/>
    </row>
    <row r="73506" spans="11:17" x14ac:dyDescent="0.25">
      <c r="K73506" s="9"/>
      <c r="N73506" s="9"/>
      <c r="O73506" s="9"/>
      <c r="P73506" s="9"/>
      <c r="Q73506" s="9"/>
    </row>
    <row r="73507" spans="11:17" x14ac:dyDescent="0.25">
      <c r="K73507" s="9"/>
      <c r="N73507" s="9"/>
      <c r="O73507" s="9"/>
      <c r="P73507" s="9"/>
      <c r="Q73507" s="9"/>
    </row>
    <row r="73508" spans="11:17" x14ac:dyDescent="0.25">
      <c r="K73508" s="9"/>
      <c r="N73508" s="9"/>
      <c r="O73508" s="9"/>
      <c r="P73508" s="9"/>
      <c r="Q73508" s="9"/>
    </row>
    <row r="73509" spans="11:17" x14ac:dyDescent="0.25">
      <c r="K73509" s="9"/>
      <c r="N73509" s="9"/>
      <c r="O73509" s="9"/>
      <c r="P73509" s="9"/>
      <c r="Q73509" s="9"/>
    </row>
    <row r="73510" spans="11:17" x14ac:dyDescent="0.25">
      <c r="K73510" s="9"/>
      <c r="N73510" s="9"/>
      <c r="O73510" s="9"/>
      <c r="P73510" s="9"/>
      <c r="Q73510" s="9"/>
    </row>
    <row r="73511" spans="11:17" x14ac:dyDescent="0.25">
      <c r="K73511" s="9"/>
      <c r="N73511" s="9"/>
      <c r="O73511" s="9"/>
      <c r="P73511" s="9"/>
      <c r="Q73511" s="9"/>
    </row>
    <row r="73512" spans="11:17" x14ac:dyDescent="0.25">
      <c r="K73512" s="9"/>
      <c r="N73512" s="9"/>
      <c r="O73512" s="9"/>
      <c r="P73512" s="9"/>
      <c r="Q73512" s="9"/>
    </row>
    <row r="73513" spans="11:17" x14ac:dyDescent="0.25">
      <c r="K73513" s="9"/>
      <c r="N73513" s="9"/>
      <c r="O73513" s="9"/>
      <c r="P73513" s="9"/>
      <c r="Q73513" s="9"/>
    </row>
    <row r="73514" spans="11:17" x14ac:dyDescent="0.25">
      <c r="K73514" s="9"/>
      <c r="N73514" s="9"/>
      <c r="O73514" s="9"/>
      <c r="P73514" s="9"/>
      <c r="Q73514" s="9"/>
    </row>
    <row r="73515" spans="11:17" x14ac:dyDescent="0.25">
      <c r="K73515" s="9"/>
      <c r="N73515" s="9"/>
      <c r="O73515" s="9"/>
      <c r="P73515" s="9"/>
      <c r="Q73515" s="9"/>
    </row>
    <row r="73516" spans="11:17" x14ac:dyDescent="0.25">
      <c r="K73516" s="9"/>
      <c r="N73516" s="9"/>
      <c r="O73516" s="9"/>
      <c r="P73516" s="9"/>
      <c r="Q73516" s="9"/>
    </row>
    <row r="73517" spans="11:17" x14ac:dyDescent="0.25">
      <c r="K73517" s="9"/>
      <c r="N73517" s="9"/>
      <c r="O73517" s="9"/>
      <c r="P73517" s="9"/>
      <c r="Q73517" s="9"/>
    </row>
    <row r="73518" spans="11:17" x14ac:dyDescent="0.25">
      <c r="K73518" s="9"/>
      <c r="N73518" s="9"/>
      <c r="O73518" s="9"/>
      <c r="P73518" s="9"/>
      <c r="Q73518" s="9"/>
    </row>
    <row r="73519" spans="11:17" x14ac:dyDescent="0.25">
      <c r="K73519" s="9"/>
      <c r="N73519" s="9"/>
      <c r="O73519" s="9"/>
      <c r="P73519" s="9"/>
      <c r="Q73519" s="9"/>
    </row>
    <row r="73520" spans="11:17" x14ac:dyDescent="0.25">
      <c r="K73520" s="9"/>
      <c r="N73520" s="9"/>
      <c r="O73520" s="9"/>
      <c r="P73520" s="9"/>
      <c r="Q73520" s="9"/>
    </row>
    <row r="73521" spans="11:17" x14ac:dyDescent="0.25">
      <c r="K73521" s="9"/>
      <c r="N73521" s="9"/>
      <c r="O73521" s="9"/>
      <c r="P73521" s="9"/>
      <c r="Q73521" s="9"/>
    </row>
    <row r="73522" spans="11:17" x14ac:dyDescent="0.25">
      <c r="K73522" s="9"/>
      <c r="N73522" s="9"/>
      <c r="O73522" s="9"/>
      <c r="P73522" s="9"/>
      <c r="Q73522" s="9"/>
    </row>
    <row r="73523" spans="11:17" x14ac:dyDescent="0.25">
      <c r="K73523" s="9"/>
      <c r="N73523" s="9"/>
      <c r="O73523" s="9"/>
      <c r="P73523" s="9"/>
      <c r="Q73523" s="9"/>
    </row>
    <row r="73524" spans="11:17" x14ac:dyDescent="0.25">
      <c r="K73524" s="9"/>
      <c r="N73524" s="9"/>
      <c r="O73524" s="9"/>
      <c r="P73524" s="9"/>
      <c r="Q73524" s="9"/>
    </row>
    <row r="73525" spans="11:17" x14ac:dyDescent="0.25">
      <c r="K73525" s="9"/>
      <c r="N73525" s="9"/>
      <c r="O73525" s="9"/>
      <c r="P73525" s="9"/>
      <c r="Q73525" s="9"/>
    </row>
    <row r="73526" spans="11:17" x14ac:dyDescent="0.25">
      <c r="K73526" s="9"/>
      <c r="N73526" s="9"/>
      <c r="O73526" s="9"/>
      <c r="P73526" s="9"/>
      <c r="Q73526" s="9"/>
    </row>
    <row r="73527" spans="11:17" x14ac:dyDescent="0.25">
      <c r="K73527" s="9"/>
      <c r="N73527" s="9"/>
      <c r="O73527" s="9"/>
      <c r="P73527" s="9"/>
      <c r="Q73527" s="9"/>
    </row>
    <row r="73528" spans="11:17" x14ac:dyDescent="0.25">
      <c r="K73528" s="9"/>
      <c r="N73528" s="9"/>
      <c r="O73528" s="9"/>
      <c r="P73528" s="9"/>
      <c r="Q73528" s="9"/>
    </row>
    <row r="73529" spans="11:17" x14ac:dyDescent="0.25">
      <c r="K73529" s="9"/>
      <c r="N73529" s="9"/>
      <c r="O73529" s="9"/>
      <c r="P73529" s="9"/>
      <c r="Q73529" s="9"/>
    </row>
    <row r="73530" spans="11:17" x14ac:dyDescent="0.25">
      <c r="K73530" s="9"/>
      <c r="N73530" s="9"/>
      <c r="O73530" s="9"/>
      <c r="P73530" s="9"/>
      <c r="Q73530" s="9"/>
    </row>
    <row r="73531" spans="11:17" x14ac:dyDescent="0.25">
      <c r="K73531" s="9"/>
      <c r="N73531" s="9"/>
      <c r="O73531" s="9"/>
      <c r="P73531" s="9"/>
      <c r="Q73531" s="9"/>
    </row>
    <row r="73532" spans="11:17" x14ac:dyDescent="0.25">
      <c r="K73532" s="9"/>
      <c r="N73532" s="9"/>
      <c r="O73532" s="9"/>
      <c r="P73532" s="9"/>
      <c r="Q73532" s="9"/>
    </row>
    <row r="73533" spans="11:17" x14ac:dyDescent="0.25">
      <c r="K73533" s="9"/>
      <c r="N73533" s="9"/>
      <c r="O73533" s="9"/>
      <c r="P73533" s="9"/>
      <c r="Q73533" s="9"/>
    </row>
    <row r="73534" spans="11:17" x14ac:dyDescent="0.25">
      <c r="K73534" s="9"/>
      <c r="N73534" s="9"/>
      <c r="O73534" s="9"/>
      <c r="P73534" s="9"/>
      <c r="Q73534" s="9"/>
    </row>
    <row r="73535" spans="11:17" x14ac:dyDescent="0.25">
      <c r="K73535" s="9"/>
      <c r="N73535" s="9"/>
      <c r="O73535" s="9"/>
      <c r="P73535" s="9"/>
      <c r="Q73535" s="9"/>
    </row>
    <row r="73536" spans="11:17" x14ac:dyDescent="0.25">
      <c r="K73536" s="9"/>
      <c r="N73536" s="9"/>
      <c r="O73536" s="9"/>
      <c r="P73536" s="9"/>
      <c r="Q73536" s="9"/>
    </row>
    <row r="73537" spans="11:17" x14ac:dyDescent="0.25">
      <c r="K73537" s="9"/>
      <c r="N73537" s="9"/>
      <c r="O73537" s="9"/>
      <c r="P73537" s="9"/>
      <c r="Q73537" s="9"/>
    </row>
    <row r="73538" spans="11:17" x14ac:dyDescent="0.25">
      <c r="K73538" s="9"/>
      <c r="N73538" s="9"/>
      <c r="O73538" s="9"/>
      <c r="P73538" s="9"/>
      <c r="Q73538" s="9"/>
    </row>
    <row r="73539" spans="11:17" x14ac:dyDescent="0.25">
      <c r="K73539" s="9"/>
      <c r="N73539" s="9"/>
      <c r="O73539" s="9"/>
      <c r="P73539" s="9"/>
      <c r="Q73539" s="9"/>
    </row>
    <row r="73540" spans="11:17" x14ac:dyDescent="0.25">
      <c r="K73540" s="9"/>
      <c r="N73540" s="9"/>
      <c r="O73540" s="9"/>
      <c r="P73540" s="9"/>
      <c r="Q73540" s="9"/>
    </row>
    <row r="73541" spans="11:17" x14ac:dyDescent="0.25">
      <c r="K73541" s="9"/>
      <c r="N73541" s="9"/>
      <c r="O73541" s="9"/>
      <c r="P73541" s="9"/>
      <c r="Q73541" s="9"/>
    </row>
    <row r="73542" spans="11:17" x14ac:dyDescent="0.25">
      <c r="K73542" s="9"/>
      <c r="N73542" s="9"/>
      <c r="O73542" s="9"/>
      <c r="P73542" s="9"/>
      <c r="Q73542" s="9"/>
    </row>
    <row r="73543" spans="11:17" x14ac:dyDescent="0.25">
      <c r="K73543" s="9"/>
      <c r="N73543" s="9"/>
      <c r="O73543" s="9"/>
      <c r="P73543" s="9"/>
      <c r="Q73543" s="9"/>
    </row>
    <row r="73544" spans="11:17" x14ac:dyDescent="0.25">
      <c r="K73544" s="9"/>
      <c r="N73544" s="9"/>
      <c r="O73544" s="9"/>
      <c r="P73544" s="9"/>
      <c r="Q73544" s="9"/>
    </row>
    <row r="73545" spans="11:17" x14ac:dyDescent="0.25">
      <c r="K73545" s="9"/>
      <c r="N73545" s="9"/>
      <c r="O73545" s="9"/>
      <c r="P73545" s="9"/>
      <c r="Q73545" s="9"/>
    </row>
    <row r="73546" spans="11:17" x14ac:dyDescent="0.25">
      <c r="K73546" s="9"/>
      <c r="N73546" s="9"/>
      <c r="O73546" s="9"/>
      <c r="P73546" s="9"/>
      <c r="Q73546" s="9"/>
    </row>
    <row r="73547" spans="11:17" x14ac:dyDescent="0.25">
      <c r="K73547" s="9"/>
      <c r="N73547" s="9"/>
      <c r="O73547" s="9"/>
      <c r="P73547" s="9"/>
      <c r="Q73547" s="9"/>
    </row>
    <row r="73548" spans="11:17" x14ac:dyDescent="0.25">
      <c r="K73548" s="9"/>
      <c r="N73548" s="9"/>
      <c r="O73548" s="9"/>
      <c r="P73548" s="9"/>
      <c r="Q73548" s="9"/>
    </row>
    <row r="73549" spans="11:17" x14ac:dyDescent="0.25">
      <c r="K73549" s="9"/>
      <c r="N73549" s="9"/>
      <c r="O73549" s="9"/>
      <c r="P73549" s="9"/>
      <c r="Q73549" s="9"/>
    </row>
    <row r="73550" spans="11:17" x14ac:dyDescent="0.25">
      <c r="K73550" s="9"/>
      <c r="N73550" s="9"/>
      <c r="O73550" s="9"/>
      <c r="P73550" s="9"/>
      <c r="Q73550" s="9"/>
    </row>
    <row r="73551" spans="11:17" x14ac:dyDescent="0.25">
      <c r="K73551" s="9"/>
      <c r="N73551" s="9"/>
      <c r="O73551" s="9"/>
      <c r="P73551" s="9"/>
      <c r="Q73551" s="9"/>
    </row>
    <row r="73552" spans="11:17" x14ac:dyDescent="0.25">
      <c r="K73552" s="9"/>
      <c r="N73552" s="9"/>
      <c r="O73552" s="9"/>
      <c r="P73552" s="9"/>
      <c r="Q73552" s="9"/>
    </row>
    <row r="73553" spans="11:17" x14ac:dyDescent="0.25">
      <c r="K73553" s="9"/>
      <c r="N73553" s="9"/>
      <c r="O73553" s="9"/>
      <c r="P73553" s="9"/>
      <c r="Q73553" s="9"/>
    </row>
    <row r="73554" spans="11:17" x14ac:dyDescent="0.25">
      <c r="K73554" s="9"/>
      <c r="N73554" s="9"/>
      <c r="O73554" s="9"/>
      <c r="P73554" s="9"/>
      <c r="Q73554" s="9"/>
    </row>
    <row r="73555" spans="11:17" x14ac:dyDescent="0.25">
      <c r="K73555" s="9"/>
      <c r="N73555" s="9"/>
      <c r="O73555" s="9"/>
      <c r="P73555" s="9"/>
      <c r="Q73555" s="9"/>
    </row>
    <row r="73556" spans="11:17" x14ac:dyDescent="0.25">
      <c r="K73556" s="9"/>
      <c r="N73556" s="9"/>
      <c r="O73556" s="9"/>
      <c r="P73556" s="9"/>
      <c r="Q73556" s="9"/>
    </row>
    <row r="73557" spans="11:17" x14ac:dyDescent="0.25">
      <c r="K73557" s="9"/>
      <c r="N73557" s="9"/>
      <c r="O73557" s="9"/>
      <c r="P73557" s="9"/>
      <c r="Q73557" s="9"/>
    </row>
    <row r="73558" spans="11:17" x14ac:dyDescent="0.25">
      <c r="K73558" s="9"/>
      <c r="N73558" s="9"/>
      <c r="O73558" s="9"/>
      <c r="P73558" s="9"/>
      <c r="Q73558" s="9"/>
    </row>
    <row r="73559" spans="11:17" x14ac:dyDescent="0.25">
      <c r="K73559" s="9"/>
      <c r="N73559" s="9"/>
      <c r="O73559" s="9"/>
      <c r="P73559" s="9"/>
      <c r="Q73559" s="9"/>
    </row>
    <row r="73560" spans="11:17" x14ac:dyDescent="0.25">
      <c r="K73560" s="9"/>
      <c r="N73560" s="9"/>
      <c r="O73560" s="9"/>
      <c r="P73560" s="9"/>
      <c r="Q73560" s="9"/>
    </row>
    <row r="73561" spans="11:17" x14ac:dyDescent="0.25">
      <c r="K73561" s="9"/>
      <c r="N73561" s="9"/>
      <c r="O73561" s="9"/>
      <c r="P73561" s="9"/>
      <c r="Q73561" s="9"/>
    </row>
    <row r="73562" spans="11:17" x14ac:dyDescent="0.25">
      <c r="K73562" s="9"/>
      <c r="N73562" s="9"/>
      <c r="O73562" s="9"/>
      <c r="P73562" s="9"/>
      <c r="Q73562" s="9"/>
    </row>
    <row r="73563" spans="11:17" x14ac:dyDescent="0.25">
      <c r="K73563" s="9"/>
      <c r="N73563" s="9"/>
      <c r="O73563" s="9"/>
      <c r="P73563" s="9"/>
      <c r="Q73563" s="9"/>
    </row>
    <row r="73564" spans="11:17" x14ac:dyDescent="0.25">
      <c r="K73564" s="9"/>
      <c r="N73564" s="9"/>
      <c r="O73564" s="9"/>
      <c r="P73564" s="9"/>
      <c r="Q73564" s="9"/>
    </row>
    <row r="73565" spans="11:17" x14ac:dyDescent="0.25">
      <c r="K73565" s="9"/>
      <c r="N73565" s="9"/>
      <c r="O73565" s="9"/>
      <c r="P73565" s="9"/>
      <c r="Q73565" s="9"/>
    </row>
    <row r="73566" spans="11:17" x14ac:dyDescent="0.25">
      <c r="K73566" s="9"/>
      <c r="N73566" s="9"/>
      <c r="O73566" s="9"/>
      <c r="P73566" s="9"/>
      <c r="Q73566" s="9"/>
    </row>
    <row r="73567" spans="11:17" x14ac:dyDescent="0.25">
      <c r="K73567" s="9"/>
      <c r="N73567" s="9"/>
      <c r="O73567" s="9"/>
      <c r="P73567" s="9"/>
      <c r="Q73567" s="9"/>
    </row>
    <row r="73568" spans="11:17" x14ac:dyDescent="0.25">
      <c r="K73568" s="9"/>
      <c r="N73568" s="9"/>
      <c r="O73568" s="9"/>
      <c r="P73568" s="9"/>
      <c r="Q73568" s="9"/>
    </row>
    <row r="73569" spans="11:17" x14ac:dyDescent="0.25">
      <c r="K73569" s="9"/>
      <c r="N73569" s="9"/>
      <c r="O73569" s="9"/>
      <c r="P73569" s="9"/>
      <c r="Q73569" s="9"/>
    </row>
    <row r="73570" spans="11:17" x14ac:dyDescent="0.25">
      <c r="K73570" s="9"/>
      <c r="N73570" s="9"/>
      <c r="O73570" s="9"/>
      <c r="P73570" s="9"/>
      <c r="Q73570" s="9"/>
    </row>
    <row r="73571" spans="11:17" x14ac:dyDescent="0.25">
      <c r="K73571" s="9"/>
      <c r="N73571" s="9"/>
      <c r="O73571" s="9"/>
      <c r="P73571" s="9"/>
      <c r="Q73571" s="9"/>
    </row>
    <row r="73572" spans="11:17" x14ac:dyDescent="0.25">
      <c r="K73572" s="9"/>
      <c r="N73572" s="9"/>
      <c r="O73572" s="9"/>
      <c r="P73572" s="9"/>
      <c r="Q73572" s="9"/>
    </row>
    <row r="73573" spans="11:17" x14ac:dyDescent="0.25">
      <c r="K73573" s="9"/>
      <c r="N73573" s="9"/>
      <c r="O73573" s="9"/>
      <c r="P73573" s="9"/>
      <c r="Q73573" s="9"/>
    </row>
    <row r="73574" spans="11:17" x14ac:dyDescent="0.25">
      <c r="K73574" s="9"/>
      <c r="N73574" s="9"/>
      <c r="O73574" s="9"/>
      <c r="P73574" s="9"/>
      <c r="Q73574" s="9"/>
    </row>
    <row r="73575" spans="11:17" x14ac:dyDescent="0.25">
      <c r="K73575" s="9"/>
      <c r="N73575" s="9"/>
      <c r="O73575" s="9"/>
      <c r="P73575" s="9"/>
      <c r="Q73575" s="9"/>
    </row>
    <row r="73576" spans="11:17" x14ac:dyDescent="0.25">
      <c r="K73576" s="9"/>
      <c r="N73576" s="9"/>
      <c r="O73576" s="9"/>
      <c r="P73576" s="9"/>
      <c r="Q73576" s="9"/>
    </row>
    <row r="73577" spans="11:17" x14ac:dyDescent="0.25">
      <c r="K73577" s="9"/>
      <c r="N73577" s="9"/>
      <c r="O73577" s="9"/>
      <c r="P73577" s="9"/>
      <c r="Q73577" s="9"/>
    </row>
    <row r="73578" spans="11:17" x14ac:dyDescent="0.25">
      <c r="K73578" s="9"/>
      <c r="N73578" s="9"/>
      <c r="O73578" s="9"/>
      <c r="P73578" s="9"/>
      <c r="Q73578" s="9"/>
    </row>
    <row r="73579" spans="11:17" x14ac:dyDescent="0.25">
      <c r="K73579" s="9"/>
      <c r="N73579" s="9"/>
      <c r="O73579" s="9"/>
      <c r="P73579" s="9"/>
      <c r="Q73579" s="9"/>
    </row>
    <row r="73580" spans="11:17" x14ac:dyDescent="0.25">
      <c r="K73580" s="9"/>
      <c r="N73580" s="9"/>
      <c r="O73580" s="9"/>
      <c r="P73580" s="9"/>
      <c r="Q73580" s="9"/>
    </row>
    <row r="73581" spans="11:17" x14ac:dyDescent="0.25">
      <c r="K73581" s="9"/>
      <c r="N73581" s="9"/>
      <c r="O73581" s="9"/>
      <c r="P73581" s="9"/>
      <c r="Q73581" s="9"/>
    </row>
    <row r="73582" spans="11:17" x14ac:dyDescent="0.25">
      <c r="K73582" s="9"/>
      <c r="N73582" s="9"/>
      <c r="O73582" s="9"/>
      <c r="P73582" s="9"/>
      <c r="Q73582" s="9"/>
    </row>
    <row r="73583" spans="11:17" x14ac:dyDescent="0.25">
      <c r="K73583" s="9"/>
      <c r="N73583" s="9"/>
      <c r="O73583" s="9"/>
      <c r="P73583" s="9"/>
      <c r="Q73583" s="9"/>
    </row>
    <row r="73584" spans="11:17" x14ac:dyDescent="0.25">
      <c r="K73584" s="9"/>
      <c r="N73584" s="9"/>
      <c r="O73584" s="9"/>
      <c r="P73584" s="9"/>
      <c r="Q73584" s="9"/>
    </row>
    <row r="73585" spans="11:17" x14ac:dyDescent="0.25">
      <c r="K73585" s="9"/>
      <c r="N73585" s="9"/>
      <c r="O73585" s="9"/>
      <c r="P73585" s="9"/>
      <c r="Q73585" s="9"/>
    </row>
    <row r="73586" spans="11:17" x14ac:dyDescent="0.25">
      <c r="K73586" s="9"/>
      <c r="N73586" s="9"/>
      <c r="O73586" s="9"/>
      <c r="P73586" s="9"/>
      <c r="Q73586" s="9"/>
    </row>
    <row r="73587" spans="11:17" x14ac:dyDescent="0.25">
      <c r="K73587" s="9"/>
      <c r="N73587" s="9"/>
      <c r="O73587" s="9"/>
      <c r="P73587" s="9"/>
      <c r="Q73587" s="9"/>
    </row>
    <row r="73588" spans="11:17" x14ac:dyDescent="0.25">
      <c r="K73588" s="9"/>
      <c r="N73588" s="9"/>
      <c r="O73588" s="9"/>
      <c r="P73588" s="9"/>
      <c r="Q73588" s="9"/>
    </row>
    <row r="73589" spans="11:17" x14ac:dyDescent="0.25">
      <c r="K73589" s="9"/>
      <c r="N73589" s="9"/>
      <c r="O73589" s="9"/>
      <c r="P73589" s="9"/>
      <c r="Q73589" s="9"/>
    </row>
    <row r="73590" spans="11:17" x14ac:dyDescent="0.25">
      <c r="K73590" s="9"/>
      <c r="N73590" s="9"/>
      <c r="O73590" s="9"/>
      <c r="P73590" s="9"/>
      <c r="Q73590" s="9"/>
    </row>
    <row r="73591" spans="11:17" x14ac:dyDescent="0.25">
      <c r="K73591" s="9"/>
      <c r="N73591" s="9"/>
      <c r="O73591" s="9"/>
      <c r="P73591" s="9"/>
      <c r="Q73591" s="9"/>
    </row>
    <row r="73592" spans="11:17" x14ac:dyDescent="0.25">
      <c r="K73592" s="9"/>
      <c r="N73592" s="9"/>
      <c r="O73592" s="9"/>
      <c r="P73592" s="9"/>
      <c r="Q73592" s="9"/>
    </row>
    <row r="73593" spans="11:17" x14ac:dyDescent="0.25">
      <c r="K73593" s="9"/>
      <c r="N73593" s="9"/>
      <c r="O73593" s="9"/>
      <c r="P73593" s="9"/>
      <c r="Q73593" s="9"/>
    </row>
    <row r="73594" spans="11:17" x14ac:dyDescent="0.25">
      <c r="K73594" s="9"/>
      <c r="N73594" s="9"/>
      <c r="O73594" s="9"/>
      <c r="P73594" s="9"/>
      <c r="Q73594" s="9"/>
    </row>
    <row r="73595" spans="11:17" x14ac:dyDescent="0.25">
      <c r="K73595" s="9"/>
      <c r="N73595" s="9"/>
      <c r="O73595" s="9"/>
      <c r="P73595" s="9"/>
      <c r="Q73595" s="9"/>
    </row>
    <row r="73596" spans="11:17" x14ac:dyDescent="0.25">
      <c r="K73596" s="9"/>
      <c r="N73596" s="9"/>
      <c r="O73596" s="9"/>
      <c r="P73596" s="9"/>
      <c r="Q73596" s="9"/>
    </row>
    <row r="73597" spans="11:17" x14ac:dyDescent="0.25">
      <c r="K73597" s="9"/>
      <c r="N73597" s="9"/>
      <c r="O73597" s="9"/>
      <c r="P73597" s="9"/>
      <c r="Q73597" s="9"/>
    </row>
    <row r="73598" spans="11:17" x14ac:dyDescent="0.25">
      <c r="K73598" s="9"/>
      <c r="N73598" s="9"/>
      <c r="O73598" s="9"/>
      <c r="P73598" s="9"/>
      <c r="Q73598" s="9"/>
    </row>
    <row r="73599" spans="11:17" x14ac:dyDescent="0.25">
      <c r="K73599" s="9"/>
      <c r="N73599" s="9"/>
      <c r="O73599" s="9"/>
      <c r="P73599" s="9"/>
      <c r="Q73599" s="9"/>
    </row>
    <row r="73600" spans="11:17" x14ac:dyDescent="0.25">
      <c r="K73600" s="9"/>
      <c r="N73600" s="9"/>
      <c r="O73600" s="9"/>
      <c r="P73600" s="9"/>
      <c r="Q73600" s="9"/>
    </row>
    <row r="73601" spans="11:17" x14ac:dyDescent="0.25">
      <c r="K73601" s="9"/>
      <c r="N73601" s="9"/>
      <c r="O73601" s="9"/>
      <c r="P73601" s="9"/>
      <c r="Q73601" s="9"/>
    </row>
    <row r="73602" spans="11:17" x14ac:dyDescent="0.25">
      <c r="K73602" s="9"/>
      <c r="N73602" s="9"/>
      <c r="O73602" s="9"/>
      <c r="P73602" s="9"/>
      <c r="Q73602" s="9"/>
    </row>
    <row r="73603" spans="11:17" x14ac:dyDescent="0.25">
      <c r="K73603" s="9"/>
      <c r="N73603" s="9"/>
      <c r="O73603" s="9"/>
      <c r="P73603" s="9"/>
      <c r="Q73603" s="9"/>
    </row>
    <row r="73604" spans="11:17" x14ac:dyDescent="0.25">
      <c r="K73604" s="9"/>
      <c r="N73604" s="9"/>
      <c r="O73604" s="9"/>
      <c r="P73604" s="9"/>
      <c r="Q73604" s="9"/>
    </row>
    <row r="73605" spans="11:17" x14ac:dyDescent="0.25">
      <c r="K73605" s="9"/>
      <c r="N73605" s="9"/>
      <c r="O73605" s="9"/>
      <c r="P73605" s="9"/>
      <c r="Q73605" s="9"/>
    </row>
    <row r="73606" spans="11:17" x14ac:dyDescent="0.25">
      <c r="K73606" s="9"/>
      <c r="N73606" s="9"/>
      <c r="O73606" s="9"/>
      <c r="P73606" s="9"/>
      <c r="Q73606" s="9"/>
    </row>
    <row r="73607" spans="11:17" x14ac:dyDescent="0.25">
      <c r="K73607" s="9"/>
      <c r="N73607" s="9"/>
      <c r="O73607" s="9"/>
      <c r="P73607" s="9"/>
      <c r="Q73607" s="9"/>
    </row>
    <row r="73608" spans="11:17" x14ac:dyDescent="0.25">
      <c r="K73608" s="9"/>
      <c r="N73608" s="9"/>
      <c r="O73608" s="9"/>
      <c r="P73608" s="9"/>
      <c r="Q73608" s="9"/>
    </row>
    <row r="73609" spans="11:17" x14ac:dyDescent="0.25">
      <c r="K73609" s="9"/>
      <c r="N73609" s="9"/>
      <c r="O73609" s="9"/>
      <c r="P73609" s="9"/>
      <c r="Q73609" s="9"/>
    </row>
    <row r="73610" spans="11:17" x14ac:dyDescent="0.25">
      <c r="K73610" s="9"/>
      <c r="N73610" s="9"/>
      <c r="O73610" s="9"/>
      <c r="P73610" s="9"/>
      <c r="Q73610" s="9"/>
    </row>
    <row r="73611" spans="11:17" x14ac:dyDescent="0.25">
      <c r="K73611" s="9"/>
      <c r="N73611" s="9"/>
      <c r="O73611" s="9"/>
      <c r="P73611" s="9"/>
      <c r="Q73611" s="9"/>
    </row>
    <row r="73612" spans="11:17" x14ac:dyDescent="0.25">
      <c r="K73612" s="9"/>
      <c r="N73612" s="9"/>
      <c r="O73612" s="9"/>
      <c r="P73612" s="9"/>
      <c r="Q73612" s="9"/>
    </row>
    <row r="73613" spans="11:17" x14ac:dyDescent="0.25">
      <c r="K73613" s="9"/>
      <c r="N73613" s="9"/>
      <c r="O73613" s="9"/>
      <c r="P73613" s="9"/>
      <c r="Q73613" s="9"/>
    </row>
    <row r="73614" spans="11:17" x14ac:dyDescent="0.25">
      <c r="K73614" s="9"/>
      <c r="N73614" s="9"/>
      <c r="O73614" s="9"/>
      <c r="P73614" s="9"/>
      <c r="Q73614" s="9"/>
    </row>
    <row r="73615" spans="11:17" x14ac:dyDescent="0.25">
      <c r="K73615" s="9"/>
      <c r="N73615" s="9"/>
      <c r="O73615" s="9"/>
      <c r="P73615" s="9"/>
      <c r="Q73615" s="9"/>
    </row>
    <row r="73616" spans="11:17" x14ac:dyDescent="0.25">
      <c r="K73616" s="9"/>
      <c r="N73616" s="9"/>
      <c r="O73616" s="9"/>
      <c r="P73616" s="9"/>
      <c r="Q73616" s="9"/>
    </row>
    <row r="73617" spans="11:17" x14ac:dyDescent="0.25">
      <c r="K73617" s="9"/>
      <c r="N73617" s="9"/>
      <c r="O73617" s="9"/>
      <c r="P73617" s="9"/>
      <c r="Q73617" s="9"/>
    </row>
    <row r="73618" spans="11:17" x14ac:dyDescent="0.25">
      <c r="K73618" s="9"/>
      <c r="N73618" s="9"/>
      <c r="O73618" s="9"/>
      <c r="P73618" s="9"/>
      <c r="Q73618" s="9"/>
    </row>
    <row r="73619" spans="11:17" x14ac:dyDescent="0.25">
      <c r="K73619" s="9"/>
      <c r="N73619" s="9"/>
      <c r="O73619" s="9"/>
      <c r="P73619" s="9"/>
      <c r="Q73619" s="9"/>
    </row>
    <row r="73620" spans="11:17" x14ac:dyDescent="0.25">
      <c r="K73620" s="9"/>
      <c r="N73620" s="9"/>
      <c r="O73620" s="9"/>
      <c r="P73620" s="9"/>
      <c r="Q73620" s="9"/>
    </row>
    <row r="73621" spans="11:17" x14ac:dyDescent="0.25">
      <c r="K73621" s="9"/>
      <c r="N73621" s="9"/>
      <c r="O73621" s="9"/>
      <c r="P73621" s="9"/>
      <c r="Q73621" s="9"/>
    </row>
    <row r="73622" spans="11:17" x14ac:dyDescent="0.25">
      <c r="K73622" s="9"/>
      <c r="N73622" s="9"/>
      <c r="O73622" s="9"/>
      <c r="P73622" s="9"/>
      <c r="Q73622" s="9"/>
    </row>
    <row r="73623" spans="11:17" x14ac:dyDescent="0.25">
      <c r="K73623" s="9"/>
      <c r="N73623" s="9"/>
      <c r="O73623" s="9"/>
      <c r="P73623" s="9"/>
      <c r="Q73623" s="9"/>
    </row>
    <row r="73624" spans="11:17" x14ac:dyDescent="0.25">
      <c r="K73624" s="9"/>
      <c r="N73624" s="9"/>
      <c r="O73624" s="9"/>
      <c r="P73624" s="9"/>
      <c r="Q73624" s="9"/>
    </row>
    <row r="73625" spans="11:17" x14ac:dyDescent="0.25">
      <c r="K73625" s="9"/>
      <c r="N73625" s="9"/>
      <c r="O73625" s="9"/>
      <c r="P73625" s="9"/>
      <c r="Q73625" s="9"/>
    </row>
    <row r="73626" spans="11:17" x14ac:dyDescent="0.25">
      <c r="K73626" s="9"/>
      <c r="N73626" s="9"/>
      <c r="O73626" s="9"/>
      <c r="P73626" s="9"/>
      <c r="Q73626" s="9"/>
    </row>
    <row r="73627" spans="11:17" x14ac:dyDescent="0.25">
      <c r="K73627" s="9"/>
      <c r="N73627" s="9"/>
      <c r="O73627" s="9"/>
      <c r="P73627" s="9"/>
      <c r="Q73627" s="9"/>
    </row>
    <row r="73628" spans="11:17" x14ac:dyDescent="0.25">
      <c r="K73628" s="9"/>
      <c r="N73628" s="9"/>
      <c r="O73628" s="9"/>
      <c r="P73628" s="9"/>
      <c r="Q73628" s="9"/>
    </row>
    <row r="73629" spans="11:17" x14ac:dyDescent="0.25">
      <c r="K73629" s="9"/>
      <c r="N73629" s="9"/>
      <c r="O73629" s="9"/>
      <c r="P73629" s="9"/>
      <c r="Q73629" s="9"/>
    </row>
    <row r="73630" spans="11:17" x14ac:dyDescent="0.25">
      <c r="K73630" s="9"/>
      <c r="N73630" s="9"/>
      <c r="O73630" s="9"/>
      <c r="P73630" s="9"/>
      <c r="Q73630" s="9"/>
    </row>
    <row r="73631" spans="11:17" x14ac:dyDescent="0.25">
      <c r="K73631" s="9"/>
      <c r="N73631" s="9"/>
      <c r="O73631" s="9"/>
      <c r="P73631" s="9"/>
      <c r="Q73631" s="9"/>
    </row>
    <row r="73632" spans="11:17" x14ac:dyDescent="0.25">
      <c r="K73632" s="9"/>
      <c r="N73632" s="9"/>
      <c r="O73632" s="9"/>
      <c r="P73632" s="9"/>
      <c r="Q73632" s="9"/>
    </row>
    <row r="73633" spans="11:17" x14ac:dyDescent="0.25">
      <c r="K73633" s="9"/>
      <c r="N73633" s="9"/>
      <c r="O73633" s="9"/>
      <c r="P73633" s="9"/>
      <c r="Q73633" s="9"/>
    </row>
    <row r="73634" spans="11:17" x14ac:dyDescent="0.25">
      <c r="K73634" s="9"/>
      <c r="N73634" s="9"/>
      <c r="O73634" s="9"/>
      <c r="P73634" s="9"/>
      <c r="Q73634" s="9"/>
    </row>
    <row r="73635" spans="11:17" x14ac:dyDescent="0.25">
      <c r="K73635" s="9"/>
      <c r="N73635" s="9"/>
      <c r="O73635" s="9"/>
      <c r="P73635" s="9"/>
      <c r="Q73635" s="9"/>
    </row>
    <row r="73636" spans="11:17" x14ac:dyDescent="0.25">
      <c r="K73636" s="9"/>
      <c r="N73636" s="9"/>
      <c r="O73636" s="9"/>
      <c r="P73636" s="9"/>
      <c r="Q73636" s="9"/>
    </row>
    <row r="73637" spans="11:17" x14ac:dyDescent="0.25">
      <c r="K73637" s="9"/>
      <c r="N73637" s="9"/>
      <c r="O73637" s="9"/>
      <c r="P73637" s="9"/>
      <c r="Q73637" s="9"/>
    </row>
    <row r="73638" spans="11:17" x14ac:dyDescent="0.25">
      <c r="K73638" s="9"/>
      <c r="N73638" s="9"/>
      <c r="O73638" s="9"/>
      <c r="P73638" s="9"/>
      <c r="Q73638" s="9"/>
    </row>
    <row r="73639" spans="11:17" x14ac:dyDescent="0.25">
      <c r="K73639" s="9"/>
      <c r="N73639" s="9"/>
      <c r="O73639" s="9"/>
      <c r="P73639" s="9"/>
      <c r="Q73639" s="9"/>
    </row>
    <row r="73640" spans="11:17" x14ac:dyDescent="0.25">
      <c r="K73640" s="9"/>
      <c r="N73640" s="9"/>
      <c r="O73640" s="9"/>
      <c r="P73640" s="9"/>
      <c r="Q73640" s="9"/>
    </row>
    <row r="73641" spans="11:17" x14ac:dyDescent="0.25">
      <c r="K73641" s="9"/>
      <c r="N73641" s="9"/>
      <c r="O73641" s="9"/>
      <c r="P73641" s="9"/>
      <c r="Q73641" s="9"/>
    </row>
    <row r="73642" spans="11:17" x14ac:dyDescent="0.25">
      <c r="K73642" s="9"/>
      <c r="N73642" s="9"/>
      <c r="O73642" s="9"/>
      <c r="P73642" s="9"/>
      <c r="Q73642" s="9"/>
    </row>
    <row r="73643" spans="11:17" x14ac:dyDescent="0.25">
      <c r="K73643" s="9"/>
      <c r="N73643" s="9"/>
      <c r="O73643" s="9"/>
      <c r="P73643" s="9"/>
      <c r="Q73643" s="9"/>
    </row>
    <row r="73644" spans="11:17" x14ac:dyDescent="0.25">
      <c r="K73644" s="9"/>
      <c r="N73644" s="9"/>
      <c r="O73644" s="9"/>
      <c r="P73644" s="9"/>
      <c r="Q73644" s="9"/>
    </row>
    <row r="73645" spans="11:17" x14ac:dyDescent="0.25">
      <c r="K73645" s="9"/>
      <c r="N73645" s="9"/>
      <c r="O73645" s="9"/>
      <c r="P73645" s="9"/>
      <c r="Q73645" s="9"/>
    </row>
    <row r="73646" spans="11:17" x14ac:dyDescent="0.25">
      <c r="K73646" s="9"/>
      <c r="N73646" s="9"/>
      <c r="O73646" s="9"/>
      <c r="P73646" s="9"/>
      <c r="Q73646" s="9"/>
    </row>
    <row r="73647" spans="11:17" x14ac:dyDescent="0.25">
      <c r="K73647" s="9"/>
      <c r="N73647" s="9"/>
      <c r="O73647" s="9"/>
      <c r="P73647" s="9"/>
      <c r="Q73647" s="9"/>
    </row>
    <row r="73648" spans="11:17" x14ac:dyDescent="0.25">
      <c r="K73648" s="9"/>
      <c r="N73648" s="9"/>
      <c r="O73648" s="9"/>
      <c r="P73648" s="9"/>
      <c r="Q73648" s="9"/>
    </row>
    <row r="73649" spans="11:17" x14ac:dyDescent="0.25">
      <c r="K73649" s="9"/>
      <c r="N73649" s="9"/>
      <c r="O73649" s="9"/>
      <c r="P73649" s="9"/>
      <c r="Q73649" s="9"/>
    </row>
    <row r="73650" spans="11:17" x14ac:dyDescent="0.25">
      <c r="K73650" s="9"/>
      <c r="N73650" s="9"/>
      <c r="O73650" s="9"/>
      <c r="P73650" s="9"/>
      <c r="Q73650" s="9"/>
    </row>
    <row r="73651" spans="11:17" x14ac:dyDescent="0.25">
      <c r="K73651" s="9"/>
      <c r="N73651" s="9"/>
      <c r="O73651" s="9"/>
      <c r="P73651" s="9"/>
      <c r="Q73651" s="9"/>
    </row>
    <row r="73652" spans="11:17" x14ac:dyDescent="0.25">
      <c r="K73652" s="9"/>
      <c r="N73652" s="9"/>
      <c r="O73652" s="9"/>
      <c r="P73652" s="9"/>
      <c r="Q73652" s="9"/>
    </row>
    <row r="73653" spans="11:17" x14ac:dyDescent="0.25">
      <c r="K73653" s="9"/>
      <c r="N73653" s="9"/>
      <c r="O73653" s="9"/>
      <c r="P73653" s="9"/>
      <c r="Q73653" s="9"/>
    </row>
    <row r="73654" spans="11:17" x14ac:dyDescent="0.25">
      <c r="K73654" s="9"/>
      <c r="N73654" s="9"/>
      <c r="O73654" s="9"/>
      <c r="P73654" s="9"/>
      <c r="Q73654" s="9"/>
    </row>
    <row r="73655" spans="11:17" x14ac:dyDescent="0.25">
      <c r="K73655" s="9"/>
      <c r="N73655" s="9"/>
      <c r="O73655" s="9"/>
      <c r="P73655" s="9"/>
      <c r="Q73655" s="9"/>
    </row>
    <row r="73656" spans="11:17" x14ac:dyDescent="0.25">
      <c r="K73656" s="9"/>
      <c r="N73656" s="9"/>
      <c r="O73656" s="9"/>
      <c r="P73656" s="9"/>
      <c r="Q73656" s="9"/>
    </row>
    <row r="73657" spans="11:17" x14ac:dyDescent="0.25">
      <c r="K73657" s="9"/>
      <c r="N73657" s="9"/>
      <c r="O73657" s="9"/>
      <c r="P73657" s="9"/>
      <c r="Q73657" s="9"/>
    </row>
    <row r="73658" spans="11:17" x14ac:dyDescent="0.25">
      <c r="K73658" s="9"/>
      <c r="N73658" s="9"/>
      <c r="O73658" s="9"/>
      <c r="P73658" s="9"/>
      <c r="Q73658" s="9"/>
    </row>
    <row r="73659" spans="11:17" x14ac:dyDescent="0.25">
      <c r="K73659" s="9"/>
      <c r="N73659" s="9"/>
      <c r="O73659" s="9"/>
      <c r="P73659" s="9"/>
      <c r="Q73659" s="9"/>
    </row>
    <row r="73660" spans="11:17" x14ac:dyDescent="0.25">
      <c r="K73660" s="9"/>
      <c r="N73660" s="9"/>
      <c r="O73660" s="9"/>
      <c r="P73660" s="9"/>
      <c r="Q73660" s="9"/>
    </row>
    <row r="73661" spans="11:17" x14ac:dyDescent="0.25">
      <c r="K73661" s="9"/>
      <c r="N73661" s="9"/>
      <c r="O73661" s="9"/>
      <c r="P73661" s="9"/>
      <c r="Q73661" s="9"/>
    </row>
    <row r="73662" spans="11:17" x14ac:dyDescent="0.25">
      <c r="K73662" s="9"/>
      <c r="N73662" s="9"/>
      <c r="O73662" s="9"/>
      <c r="P73662" s="9"/>
      <c r="Q73662" s="9"/>
    </row>
    <row r="73663" spans="11:17" x14ac:dyDescent="0.25">
      <c r="K73663" s="9"/>
      <c r="N73663" s="9"/>
      <c r="O73663" s="9"/>
      <c r="P73663" s="9"/>
      <c r="Q73663" s="9"/>
    </row>
    <row r="73664" spans="11:17" x14ac:dyDescent="0.25">
      <c r="K73664" s="9"/>
      <c r="N73664" s="9"/>
      <c r="O73664" s="9"/>
      <c r="P73664" s="9"/>
      <c r="Q73664" s="9"/>
    </row>
    <row r="73665" spans="11:17" x14ac:dyDescent="0.25">
      <c r="K73665" s="9"/>
      <c r="N73665" s="9"/>
      <c r="O73665" s="9"/>
      <c r="P73665" s="9"/>
      <c r="Q73665" s="9"/>
    </row>
    <row r="73666" spans="11:17" x14ac:dyDescent="0.25">
      <c r="K73666" s="9"/>
      <c r="N73666" s="9"/>
      <c r="O73666" s="9"/>
      <c r="P73666" s="9"/>
      <c r="Q73666" s="9"/>
    </row>
    <row r="73667" spans="11:17" x14ac:dyDescent="0.25">
      <c r="K73667" s="9"/>
      <c r="N73667" s="9"/>
      <c r="O73667" s="9"/>
      <c r="P73667" s="9"/>
      <c r="Q73667" s="9"/>
    </row>
    <row r="73668" spans="11:17" x14ac:dyDescent="0.25">
      <c r="K73668" s="9"/>
      <c r="N73668" s="9"/>
      <c r="O73668" s="9"/>
      <c r="P73668" s="9"/>
      <c r="Q73668" s="9"/>
    </row>
    <row r="73669" spans="11:17" x14ac:dyDescent="0.25">
      <c r="K73669" s="9"/>
      <c r="N73669" s="9"/>
      <c r="O73669" s="9"/>
      <c r="P73669" s="9"/>
      <c r="Q73669" s="9"/>
    </row>
    <row r="73670" spans="11:17" x14ac:dyDescent="0.25">
      <c r="K73670" s="9"/>
      <c r="N73670" s="9"/>
      <c r="O73670" s="9"/>
      <c r="P73670" s="9"/>
      <c r="Q73670" s="9"/>
    </row>
    <row r="73671" spans="11:17" x14ac:dyDescent="0.25">
      <c r="K73671" s="9"/>
      <c r="N73671" s="9"/>
      <c r="O73671" s="9"/>
      <c r="P73671" s="9"/>
      <c r="Q73671" s="9"/>
    </row>
    <row r="73672" spans="11:17" x14ac:dyDescent="0.25">
      <c r="K73672" s="9"/>
      <c r="N73672" s="9"/>
      <c r="O73672" s="9"/>
      <c r="P73672" s="9"/>
      <c r="Q73672" s="9"/>
    </row>
    <row r="73673" spans="11:17" x14ac:dyDescent="0.25">
      <c r="K73673" s="9"/>
      <c r="N73673" s="9"/>
      <c r="O73673" s="9"/>
      <c r="P73673" s="9"/>
      <c r="Q73673" s="9"/>
    </row>
    <row r="73674" spans="11:17" x14ac:dyDescent="0.25">
      <c r="K73674" s="9"/>
      <c r="N73674" s="9"/>
      <c r="O73674" s="9"/>
      <c r="P73674" s="9"/>
      <c r="Q73674" s="9"/>
    </row>
    <row r="73675" spans="11:17" x14ac:dyDescent="0.25">
      <c r="K73675" s="9"/>
      <c r="N73675" s="9"/>
      <c r="O73675" s="9"/>
      <c r="P73675" s="9"/>
      <c r="Q73675" s="9"/>
    </row>
    <row r="73676" spans="11:17" x14ac:dyDescent="0.25">
      <c r="K73676" s="9"/>
      <c r="N73676" s="9"/>
      <c r="O73676" s="9"/>
      <c r="P73676" s="9"/>
      <c r="Q73676" s="9"/>
    </row>
    <row r="73677" spans="11:17" x14ac:dyDescent="0.25">
      <c r="K73677" s="9"/>
      <c r="N73677" s="9"/>
      <c r="O73677" s="9"/>
      <c r="P73677" s="9"/>
      <c r="Q73677" s="9"/>
    </row>
    <row r="73678" spans="11:17" x14ac:dyDescent="0.25">
      <c r="K73678" s="9"/>
      <c r="N73678" s="9"/>
      <c r="O73678" s="9"/>
      <c r="P73678" s="9"/>
      <c r="Q73678" s="9"/>
    </row>
    <row r="73679" spans="11:17" x14ac:dyDescent="0.25">
      <c r="K73679" s="9"/>
      <c r="N73679" s="9"/>
      <c r="O73679" s="9"/>
      <c r="P73679" s="9"/>
      <c r="Q73679" s="9"/>
    </row>
    <row r="73680" spans="11:17" x14ac:dyDescent="0.25">
      <c r="K73680" s="9"/>
      <c r="N73680" s="9"/>
      <c r="O73680" s="9"/>
      <c r="P73680" s="9"/>
      <c r="Q73680" s="9"/>
    </row>
    <row r="73681" spans="11:17" x14ac:dyDescent="0.25">
      <c r="K73681" s="9"/>
      <c r="N73681" s="9"/>
      <c r="O73681" s="9"/>
      <c r="P73681" s="9"/>
      <c r="Q73681" s="9"/>
    </row>
    <row r="73682" spans="11:17" x14ac:dyDescent="0.25">
      <c r="K73682" s="9"/>
      <c r="N73682" s="9"/>
      <c r="O73682" s="9"/>
      <c r="P73682" s="9"/>
      <c r="Q73682" s="9"/>
    </row>
    <row r="73683" spans="11:17" x14ac:dyDescent="0.25">
      <c r="K73683" s="9"/>
      <c r="N73683" s="9"/>
      <c r="O73683" s="9"/>
      <c r="P73683" s="9"/>
      <c r="Q73683" s="9"/>
    </row>
    <row r="73684" spans="11:17" x14ac:dyDescent="0.25">
      <c r="K73684" s="9"/>
      <c r="N73684" s="9"/>
      <c r="O73684" s="9"/>
      <c r="P73684" s="9"/>
      <c r="Q73684" s="9"/>
    </row>
    <row r="73685" spans="11:17" x14ac:dyDescent="0.25">
      <c r="K73685" s="9"/>
      <c r="N73685" s="9"/>
      <c r="O73685" s="9"/>
      <c r="P73685" s="9"/>
      <c r="Q73685" s="9"/>
    </row>
    <row r="73686" spans="11:17" x14ac:dyDescent="0.25">
      <c r="K73686" s="9"/>
      <c r="N73686" s="9"/>
      <c r="O73686" s="9"/>
      <c r="P73686" s="9"/>
      <c r="Q73686" s="9"/>
    </row>
    <row r="73687" spans="11:17" x14ac:dyDescent="0.25">
      <c r="K73687" s="9"/>
      <c r="N73687" s="9"/>
      <c r="O73687" s="9"/>
      <c r="P73687" s="9"/>
      <c r="Q73687" s="9"/>
    </row>
    <row r="73688" spans="11:17" x14ac:dyDescent="0.25">
      <c r="K73688" s="9"/>
      <c r="N73688" s="9"/>
      <c r="O73688" s="9"/>
      <c r="P73688" s="9"/>
      <c r="Q73688" s="9"/>
    </row>
    <row r="73689" spans="11:17" x14ac:dyDescent="0.25">
      <c r="K73689" s="9"/>
      <c r="N73689" s="9"/>
      <c r="O73689" s="9"/>
      <c r="P73689" s="9"/>
      <c r="Q73689" s="9"/>
    </row>
    <row r="73690" spans="11:17" x14ac:dyDescent="0.25">
      <c r="K73690" s="9"/>
      <c r="N73690" s="9"/>
      <c r="O73690" s="9"/>
      <c r="P73690" s="9"/>
      <c r="Q73690" s="9"/>
    </row>
    <row r="73691" spans="11:17" x14ac:dyDescent="0.25">
      <c r="K73691" s="9"/>
      <c r="N73691" s="9"/>
      <c r="O73691" s="9"/>
      <c r="P73691" s="9"/>
      <c r="Q73691" s="9"/>
    </row>
    <row r="73692" spans="11:17" x14ac:dyDescent="0.25">
      <c r="K73692" s="9"/>
      <c r="N73692" s="9"/>
      <c r="O73692" s="9"/>
      <c r="P73692" s="9"/>
      <c r="Q73692" s="9"/>
    </row>
    <row r="73693" spans="11:17" x14ac:dyDescent="0.25">
      <c r="K73693" s="9"/>
      <c r="N73693" s="9"/>
      <c r="O73693" s="9"/>
      <c r="P73693" s="9"/>
      <c r="Q73693" s="9"/>
    </row>
    <row r="73694" spans="11:17" x14ac:dyDescent="0.25">
      <c r="K73694" s="9"/>
      <c r="N73694" s="9"/>
      <c r="O73694" s="9"/>
      <c r="P73694" s="9"/>
      <c r="Q73694" s="9"/>
    </row>
    <row r="73695" spans="11:17" x14ac:dyDescent="0.25">
      <c r="K73695" s="9"/>
      <c r="N73695" s="9"/>
      <c r="O73695" s="9"/>
      <c r="P73695" s="9"/>
      <c r="Q73695" s="9"/>
    </row>
    <row r="73696" spans="11:17" x14ac:dyDescent="0.25">
      <c r="K73696" s="9"/>
      <c r="N73696" s="9"/>
      <c r="O73696" s="9"/>
      <c r="P73696" s="9"/>
      <c r="Q73696" s="9"/>
    </row>
    <row r="73697" spans="11:17" x14ac:dyDescent="0.25">
      <c r="K73697" s="9"/>
      <c r="N73697" s="9"/>
      <c r="O73697" s="9"/>
      <c r="P73697" s="9"/>
      <c r="Q73697" s="9"/>
    </row>
    <row r="73698" spans="11:17" x14ac:dyDescent="0.25">
      <c r="K73698" s="9"/>
      <c r="N73698" s="9"/>
      <c r="O73698" s="9"/>
      <c r="P73698" s="9"/>
      <c r="Q73698" s="9"/>
    </row>
    <row r="73699" spans="11:17" x14ac:dyDescent="0.25">
      <c r="K73699" s="9"/>
      <c r="N73699" s="9"/>
      <c r="O73699" s="9"/>
      <c r="P73699" s="9"/>
      <c r="Q73699" s="9"/>
    </row>
    <row r="73700" spans="11:17" x14ac:dyDescent="0.25">
      <c r="K73700" s="9"/>
      <c r="N73700" s="9"/>
      <c r="O73700" s="9"/>
      <c r="P73700" s="9"/>
      <c r="Q73700" s="9"/>
    </row>
    <row r="73701" spans="11:17" x14ac:dyDescent="0.25">
      <c r="K73701" s="9"/>
      <c r="N73701" s="9"/>
      <c r="O73701" s="9"/>
      <c r="P73701" s="9"/>
      <c r="Q73701" s="9"/>
    </row>
    <row r="73702" spans="11:17" x14ac:dyDescent="0.25">
      <c r="K73702" s="9"/>
      <c r="N73702" s="9"/>
      <c r="O73702" s="9"/>
      <c r="P73702" s="9"/>
      <c r="Q73702" s="9"/>
    </row>
    <row r="73703" spans="11:17" x14ac:dyDescent="0.25">
      <c r="K73703" s="9"/>
      <c r="N73703" s="9"/>
      <c r="O73703" s="9"/>
      <c r="P73703" s="9"/>
      <c r="Q73703" s="9"/>
    </row>
    <row r="73704" spans="11:17" x14ac:dyDescent="0.25">
      <c r="K73704" s="9"/>
      <c r="N73704" s="9"/>
      <c r="O73704" s="9"/>
      <c r="P73704" s="9"/>
      <c r="Q73704" s="9"/>
    </row>
    <row r="73705" spans="11:17" x14ac:dyDescent="0.25">
      <c r="K73705" s="9"/>
      <c r="N73705" s="9"/>
      <c r="O73705" s="9"/>
      <c r="P73705" s="9"/>
      <c r="Q73705" s="9"/>
    </row>
    <row r="73706" spans="11:17" x14ac:dyDescent="0.25">
      <c r="K73706" s="9"/>
      <c r="N73706" s="9"/>
      <c r="O73706" s="9"/>
      <c r="P73706" s="9"/>
      <c r="Q73706" s="9"/>
    </row>
    <row r="73707" spans="11:17" x14ac:dyDescent="0.25">
      <c r="K73707" s="9"/>
      <c r="N73707" s="9"/>
      <c r="O73707" s="9"/>
      <c r="P73707" s="9"/>
      <c r="Q73707" s="9"/>
    </row>
    <row r="73708" spans="11:17" x14ac:dyDescent="0.25">
      <c r="K73708" s="9"/>
      <c r="N73708" s="9"/>
      <c r="O73708" s="9"/>
      <c r="P73708" s="9"/>
      <c r="Q73708" s="9"/>
    </row>
    <row r="73709" spans="11:17" x14ac:dyDescent="0.25">
      <c r="K73709" s="9"/>
      <c r="N73709" s="9"/>
      <c r="O73709" s="9"/>
      <c r="P73709" s="9"/>
      <c r="Q73709" s="9"/>
    </row>
    <row r="73710" spans="11:17" x14ac:dyDescent="0.25">
      <c r="K73710" s="9"/>
      <c r="N73710" s="9"/>
      <c r="O73710" s="9"/>
      <c r="P73710" s="9"/>
      <c r="Q73710" s="9"/>
    </row>
    <row r="73711" spans="11:17" x14ac:dyDescent="0.25">
      <c r="K73711" s="9"/>
      <c r="N73711" s="9"/>
      <c r="O73711" s="9"/>
      <c r="P73711" s="9"/>
      <c r="Q73711" s="9"/>
    </row>
    <row r="73712" spans="11:17" x14ac:dyDescent="0.25">
      <c r="K73712" s="9"/>
      <c r="N73712" s="9"/>
      <c r="O73712" s="9"/>
      <c r="P73712" s="9"/>
      <c r="Q73712" s="9"/>
    </row>
    <row r="73713" spans="11:17" x14ac:dyDescent="0.25">
      <c r="K73713" s="9"/>
      <c r="N73713" s="9"/>
      <c r="O73713" s="9"/>
      <c r="P73713" s="9"/>
      <c r="Q73713" s="9"/>
    </row>
    <row r="73714" spans="11:17" x14ac:dyDescent="0.25">
      <c r="K73714" s="9"/>
      <c r="N73714" s="9"/>
      <c r="O73714" s="9"/>
      <c r="P73714" s="9"/>
      <c r="Q73714" s="9"/>
    </row>
    <row r="73715" spans="11:17" x14ac:dyDescent="0.25">
      <c r="K73715" s="9"/>
      <c r="N73715" s="9"/>
      <c r="O73715" s="9"/>
      <c r="P73715" s="9"/>
      <c r="Q73715" s="9"/>
    </row>
    <row r="73716" spans="11:17" x14ac:dyDescent="0.25">
      <c r="K73716" s="9"/>
      <c r="N73716" s="9"/>
      <c r="O73716" s="9"/>
      <c r="P73716" s="9"/>
      <c r="Q73716" s="9"/>
    </row>
    <row r="73717" spans="11:17" x14ac:dyDescent="0.25">
      <c r="K73717" s="9"/>
      <c r="N73717" s="9"/>
      <c r="O73717" s="9"/>
      <c r="P73717" s="9"/>
      <c r="Q73717" s="9"/>
    </row>
    <row r="73718" spans="11:17" x14ac:dyDescent="0.25">
      <c r="K73718" s="9"/>
      <c r="N73718" s="9"/>
      <c r="O73718" s="9"/>
      <c r="P73718" s="9"/>
      <c r="Q73718" s="9"/>
    </row>
    <row r="73719" spans="11:17" x14ac:dyDescent="0.25">
      <c r="K73719" s="9"/>
      <c r="N73719" s="9"/>
      <c r="O73719" s="9"/>
      <c r="P73719" s="9"/>
      <c r="Q73719" s="9"/>
    </row>
    <row r="73720" spans="11:17" x14ac:dyDescent="0.25">
      <c r="K73720" s="9"/>
      <c r="N73720" s="9"/>
      <c r="O73720" s="9"/>
      <c r="P73720" s="9"/>
      <c r="Q73720" s="9"/>
    </row>
    <row r="73721" spans="11:17" x14ac:dyDescent="0.25">
      <c r="K73721" s="9"/>
      <c r="N73721" s="9"/>
      <c r="O73721" s="9"/>
      <c r="P73721" s="9"/>
      <c r="Q73721" s="9"/>
    </row>
    <row r="73722" spans="11:17" x14ac:dyDescent="0.25">
      <c r="K73722" s="9"/>
      <c r="N73722" s="9"/>
      <c r="O73722" s="9"/>
      <c r="P73722" s="9"/>
      <c r="Q73722" s="9"/>
    </row>
    <row r="73723" spans="11:17" x14ac:dyDescent="0.25">
      <c r="K73723" s="9"/>
      <c r="N73723" s="9"/>
      <c r="O73723" s="9"/>
      <c r="P73723" s="9"/>
      <c r="Q73723" s="9"/>
    </row>
    <row r="73724" spans="11:17" x14ac:dyDescent="0.25">
      <c r="K73724" s="9"/>
      <c r="N73724" s="9"/>
      <c r="O73724" s="9"/>
      <c r="P73724" s="9"/>
      <c r="Q73724" s="9"/>
    </row>
    <row r="73725" spans="11:17" x14ac:dyDescent="0.25">
      <c r="K73725" s="9"/>
      <c r="N73725" s="9"/>
      <c r="O73725" s="9"/>
      <c r="P73725" s="9"/>
      <c r="Q73725" s="9"/>
    </row>
    <row r="73726" spans="11:17" x14ac:dyDescent="0.25">
      <c r="K73726" s="9"/>
      <c r="N73726" s="9"/>
      <c r="O73726" s="9"/>
      <c r="P73726" s="9"/>
      <c r="Q73726" s="9"/>
    </row>
    <row r="73727" spans="11:17" x14ac:dyDescent="0.25">
      <c r="K73727" s="9"/>
      <c r="N73727" s="9"/>
      <c r="O73727" s="9"/>
      <c r="P73727" s="9"/>
      <c r="Q73727" s="9"/>
    </row>
    <row r="73728" spans="11:17" x14ac:dyDescent="0.25">
      <c r="K73728" s="9"/>
      <c r="N73728" s="9"/>
      <c r="O73728" s="9"/>
      <c r="P73728" s="9"/>
      <c r="Q73728" s="9"/>
    </row>
    <row r="73729" spans="11:17" x14ac:dyDescent="0.25">
      <c r="K73729" s="9"/>
      <c r="N73729" s="9"/>
      <c r="O73729" s="9"/>
      <c r="P73729" s="9"/>
      <c r="Q73729" s="9"/>
    </row>
    <row r="73730" spans="11:17" x14ac:dyDescent="0.25">
      <c r="K73730" s="9"/>
      <c r="N73730" s="9"/>
      <c r="O73730" s="9"/>
      <c r="P73730" s="9"/>
      <c r="Q73730" s="9"/>
    </row>
    <row r="73731" spans="11:17" x14ac:dyDescent="0.25">
      <c r="K73731" s="9"/>
      <c r="N73731" s="9"/>
      <c r="O73731" s="9"/>
      <c r="P73731" s="9"/>
      <c r="Q73731" s="9"/>
    </row>
    <row r="73732" spans="11:17" x14ac:dyDescent="0.25">
      <c r="K73732" s="9"/>
      <c r="N73732" s="9"/>
      <c r="O73732" s="9"/>
      <c r="P73732" s="9"/>
      <c r="Q73732" s="9"/>
    </row>
    <row r="73733" spans="11:17" x14ac:dyDescent="0.25">
      <c r="K73733" s="9"/>
      <c r="N73733" s="9"/>
      <c r="O73733" s="9"/>
      <c r="P73733" s="9"/>
      <c r="Q73733" s="9"/>
    </row>
    <row r="73734" spans="11:17" x14ac:dyDescent="0.25">
      <c r="K73734" s="9"/>
      <c r="N73734" s="9"/>
      <c r="O73734" s="9"/>
      <c r="P73734" s="9"/>
      <c r="Q73734" s="9"/>
    </row>
    <row r="73735" spans="11:17" x14ac:dyDescent="0.25">
      <c r="K73735" s="9"/>
      <c r="N73735" s="9"/>
      <c r="O73735" s="9"/>
      <c r="P73735" s="9"/>
      <c r="Q73735" s="9"/>
    </row>
    <row r="73736" spans="11:17" x14ac:dyDescent="0.25">
      <c r="K73736" s="9"/>
      <c r="N73736" s="9"/>
      <c r="O73736" s="9"/>
      <c r="P73736" s="9"/>
      <c r="Q73736" s="9"/>
    </row>
    <row r="73737" spans="11:17" x14ac:dyDescent="0.25">
      <c r="K73737" s="9"/>
      <c r="N73737" s="9"/>
      <c r="O73737" s="9"/>
      <c r="P73737" s="9"/>
      <c r="Q73737" s="9"/>
    </row>
    <row r="73738" spans="11:17" x14ac:dyDescent="0.25">
      <c r="K73738" s="9"/>
      <c r="N73738" s="9"/>
      <c r="O73738" s="9"/>
      <c r="P73738" s="9"/>
      <c r="Q73738" s="9"/>
    </row>
    <row r="73739" spans="11:17" x14ac:dyDescent="0.25">
      <c r="K73739" s="9"/>
      <c r="N73739" s="9"/>
      <c r="O73739" s="9"/>
      <c r="P73739" s="9"/>
      <c r="Q73739" s="9"/>
    </row>
    <row r="73740" spans="11:17" x14ac:dyDescent="0.25">
      <c r="K73740" s="9"/>
      <c r="N73740" s="9"/>
      <c r="O73740" s="9"/>
      <c r="P73740" s="9"/>
      <c r="Q73740" s="9"/>
    </row>
    <row r="73741" spans="11:17" x14ac:dyDescent="0.25">
      <c r="K73741" s="9"/>
      <c r="N73741" s="9"/>
      <c r="O73741" s="9"/>
      <c r="P73741" s="9"/>
      <c r="Q73741" s="9"/>
    </row>
    <row r="73742" spans="11:17" x14ac:dyDescent="0.25">
      <c r="K73742" s="9"/>
      <c r="N73742" s="9"/>
      <c r="O73742" s="9"/>
      <c r="P73742" s="9"/>
      <c r="Q73742" s="9"/>
    </row>
    <row r="73743" spans="11:17" x14ac:dyDescent="0.25">
      <c r="K73743" s="9"/>
      <c r="N73743" s="9"/>
      <c r="O73743" s="9"/>
      <c r="P73743" s="9"/>
      <c r="Q73743" s="9"/>
    </row>
    <row r="73744" spans="11:17" x14ac:dyDescent="0.25">
      <c r="K73744" s="9"/>
      <c r="N73744" s="9"/>
      <c r="O73744" s="9"/>
      <c r="P73744" s="9"/>
      <c r="Q73744" s="9"/>
    </row>
    <row r="73745" spans="11:17" x14ac:dyDescent="0.25">
      <c r="K73745" s="9"/>
      <c r="N73745" s="9"/>
      <c r="O73745" s="9"/>
      <c r="P73745" s="9"/>
      <c r="Q73745" s="9"/>
    </row>
    <row r="73746" spans="11:17" x14ac:dyDescent="0.25">
      <c r="K73746" s="9"/>
      <c r="N73746" s="9"/>
      <c r="O73746" s="9"/>
      <c r="P73746" s="9"/>
      <c r="Q73746" s="9"/>
    </row>
    <row r="73747" spans="11:17" x14ac:dyDescent="0.25">
      <c r="K73747" s="9"/>
      <c r="N73747" s="9"/>
      <c r="O73747" s="9"/>
      <c r="P73747" s="9"/>
      <c r="Q73747" s="9"/>
    </row>
    <row r="73748" spans="11:17" x14ac:dyDescent="0.25">
      <c r="K73748" s="9"/>
      <c r="N73748" s="9"/>
      <c r="O73748" s="9"/>
      <c r="P73748" s="9"/>
      <c r="Q73748" s="9"/>
    </row>
    <row r="73749" spans="11:17" x14ac:dyDescent="0.25">
      <c r="K73749" s="9"/>
      <c r="N73749" s="9"/>
      <c r="O73749" s="9"/>
      <c r="P73749" s="9"/>
      <c r="Q73749" s="9"/>
    </row>
    <row r="73750" spans="11:17" x14ac:dyDescent="0.25">
      <c r="K73750" s="9"/>
      <c r="N73750" s="9"/>
      <c r="O73750" s="9"/>
      <c r="P73750" s="9"/>
      <c r="Q73750" s="9"/>
    </row>
    <row r="73751" spans="11:17" x14ac:dyDescent="0.25">
      <c r="K73751" s="9"/>
      <c r="N73751" s="9"/>
      <c r="O73751" s="9"/>
      <c r="P73751" s="9"/>
      <c r="Q73751" s="9"/>
    </row>
    <row r="73752" spans="11:17" x14ac:dyDescent="0.25">
      <c r="K73752" s="9"/>
      <c r="N73752" s="9"/>
      <c r="O73752" s="9"/>
      <c r="P73752" s="9"/>
      <c r="Q73752" s="9"/>
    </row>
    <row r="73753" spans="11:17" x14ac:dyDescent="0.25">
      <c r="K73753" s="9"/>
      <c r="N73753" s="9"/>
      <c r="O73753" s="9"/>
      <c r="P73753" s="9"/>
      <c r="Q73753" s="9"/>
    </row>
    <row r="73754" spans="11:17" x14ac:dyDescent="0.25">
      <c r="K73754" s="9"/>
      <c r="N73754" s="9"/>
      <c r="O73754" s="9"/>
      <c r="P73754" s="9"/>
      <c r="Q73754" s="9"/>
    </row>
    <row r="73755" spans="11:17" x14ac:dyDescent="0.25">
      <c r="K73755" s="9"/>
      <c r="N73755" s="9"/>
      <c r="O73755" s="9"/>
      <c r="P73755" s="9"/>
      <c r="Q73755" s="9"/>
    </row>
    <row r="73756" spans="11:17" x14ac:dyDescent="0.25">
      <c r="K73756" s="9"/>
      <c r="N73756" s="9"/>
      <c r="O73756" s="9"/>
      <c r="P73756" s="9"/>
      <c r="Q73756" s="9"/>
    </row>
    <row r="73757" spans="11:17" x14ac:dyDescent="0.25">
      <c r="K73757" s="9"/>
      <c r="N73757" s="9"/>
      <c r="O73757" s="9"/>
      <c r="P73757" s="9"/>
      <c r="Q73757" s="9"/>
    </row>
    <row r="73758" spans="11:17" x14ac:dyDescent="0.25">
      <c r="K73758" s="9"/>
      <c r="N73758" s="9"/>
      <c r="O73758" s="9"/>
      <c r="P73758" s="9"/>
      <c r="Q73758" s="9"/>
    </row>
    <row r="73759" spans="11:17" x14ac:dyDescent="0.25">
      <c r="K73759" s="9"/>
      <c r="N73759" s="9"/>
      <c r="O73759" s="9"/>
      <c r="P73759" s="9"/>
      <c r="Q73759" s="9"/>
    </row>
    <row r="73760" spans="11:17" x14ac:dyDescent="0.25">
      <c r="K73760" s="9"/>
      <c r="N73760" s="9"/>
      <c r="O73760" s="9"/>
      <c r="P73760" s="9"/>
      <c r="Q73760" s="9"/>
    </row>
    <row r="73761" spans="11:17" x14ac:dyDescent="0.25">
      <c r="K73761" s="9"/>
      <c r="N73761" s="9"/>
      <c r="O73761" s="9"/>
      <c r="P73761" s="9"/>
      <c r="Q73761" s="9"/>
    </row>
    <row r="73762" spans="11:17" x14ac:dyDescent="0.25">
      <c r="K73762" s="9"/>
      <c r="N73762" s="9"/>
      <c r="O73762" s="9"/>
      <c r="P73762" s="9"/>
      <c r="Q73762" s="9"/>
    </row>
    <row r="73763" spans="11:17" x14ac:dyDescent="0.25">
      <c r="K73763" s="9"/>
      <c r="N73763" s="9"/>
      <c r="O73763" s="9"/>
      <c r="P73763" s="9"/>
      <c r="Q73763" s="9"/>
    </row>
    <row r="73764" spans="11:17" x14ac:dyDescent="0.25">
      <c r="K73764" s="9"/>
      <c r="N73764" s="9"/>
      <c r="O73764" s="9"/>
      <c r="P73764" s="9"/>
      <c r="Q73764" s="9"/>
    </row>
    <row r="73765" spans="11:17" x14ac:dyDescent="0.25">
      <c r="K73765" s="9"/>
      <c r="N73765" s="9"/>
      <c r="O73765" s="9"/>
      <c r="P73765" s="9"/>
      <c r="Q73765" s="9"/>
    </row>
    <row r="73766" spans="11:17" x14ac:dyDescent="0.25">
      <c r="K73766" s="9"/>
      <c r="N73766" s="9"/>
      <c r="O73766" s="9"/>
      <c r="P73766" s="9"/>
      <c r="Q73766" s="9"/>
    </row>
    <row r="73767" spans="11:17" x14ac:dyDescent="0.25">
      <c r="K73767" s="9"/>
      <c r="N73767" s="9"/>
      <c r="O73767" s="9"/>
      <c r="P73767" s="9"/>
      <c r="Q73767" s="9"/>
    </row>
    <row r="73768" spans="11:17" x14ac:dyDescent="0.25">
      <c r="K73768" s="9"/>
      <c r="N73768" s="9"/>
      <c r="O73768" s="9"/>
      <c r="P73768" s="9"/>
      <c r="Q73768" s="9"/>
    </row>
    <row r="73769" spans="11:17" x14ac:dyDescent="0.25">
      <c r="K73769" s="9"/>
      <c r="N73769" s="9"/>
      <c r="O73769" s="9"/>
      <c r="P73769" s="9"/>
      <c r="Q73769" s="9"/>
    </row>
    <row r="73770" spans="11:17" x14ac:dyDescent="0.25">
      <c r="K73770" s="9"/>
      <c r="N73770" s="9"/>
      <c r="O73770" s="9"/>
      <c r="P73770" s="9"/>
      <c r="Q73770" s="9"/>
    </row>
    <row r="73771" spans="11:17" x14ac:dyDescent="0.25">
      <c r="K73771" s="9"/>
      <c r="N73771" s="9"/>
      <c r="O73771" s="9"/>
      <c r="P73771" s="9"/>
      <c r="Q73771" s="9"/>
    </row>
    <row r="73772" spans="11:17" x14ac:dyDescent="0.25">
      <c r="K73772" s="9"/>
      <c r="N73772" s="9"/>
      <c r="O73772" s="9"/>
      <c r="P73772" s="9"/>
      <c r="Q73772" s="9"/>
    </row>
    <row r="73773" spans="11:17" x14ac:dyDescent="0.25">
      <c r="K73773" s="9"/>
      <c r="N73773" s="9"/>
      <c r="O73773" s="9"/>
      <c r="P73773" s="9"/>
      <c r="Q73773" s="9"/>
    </row>
    <row r="73774" spans="11:17" x14ac:dyDescent="0.25">
      <c r="K73774" s="9"/>
      <c r="N73774" s="9"/>
      <c r="O73774" s="9"/>
      <c r="P73774" s="9"/>
      <c r="Q73774" s="9"/>
    </row>
    <row r="73775" spans="11:17" x14ac:dyDescent="0.25">
      <c r="K73775" s="9"/>
      <c r="N73775" s="9"/>
      <c r="O73775" s="9"/>
      <c r="P73775" s="9"/>
      <c r="Q73775" s="9"/>
    </row>
    <row r="73776" spans="11:17" x14ac:dyDescent="0.25">
      <c r="K73776" s="9"/>
      <c r="N73776" s="9"/>
      <c r="O73776" s="9"/>
      <c r="P73776" s="9"/>
      <c r="Q73776" s="9"/>
    </row>
    <row r="73777" spans="11:17" x14ac:dyDescent="0.25">
      <c r="K73777" s="9"/>
      <c r="N73777" s="9"/>
      <c r="O73777" s="9"/>
      <c r="P73777" s="9"/>
      <c r="Q73777" s="9"/>
    </row>
    <row r="73778" spans="11:17" x14ac:dyDescent="0.25">
      <c r="K73778" s="9"/>
      <c r="N73778" s="9"/>
      <c r="O73778" s="9"/>
      <c r="P73778" s="9"/>
      <c r="Q73778" s="9"/>
    </row>
    <row r="73779" spans="11:17" x14ac:dyDescent="0.25">
      <c r="K73779" s="9"/>
      <c r="N73779" s="9"/>
      <c r="O73779" s="9"/>
      <c r="P73779" s="9"/>
      <c r="Q73779" s="9"/>
    </row>
    <row r="73780" spans="11:17" x14ac:dyDescent="0.25">
      <c r="K73780" s="9"/>
      <c r="N73780" s="9"/>
      <c r="O73780" s="9"/>
      <c r="P73780" s="9"/>
      <c r="Q73780" s="9"/>
    </row>
    <row r="73781" spans="11:17" x14ac:dyDescent="0.25">
      <c r="K73781" s="9"/>
      <c r="N73781" s="9"/>
      <c r="O73781" s="9"/>
      <c r="P73781" s="9"/>
      <c r="Q73781" s="9"/>
    </row>
    <row r="73782" spans="11:17" x14ac:dyDescent="0.25">
      <c r="K73782" s="9"/>
      <c r="N73782" s="9"/>
      <c r="O73782" s="9"/>
      <c r="P73782" s="9"/>
      <c r="Q73782" s="9"/>
    </row>
    <row r="73783" spans="11:17" x14ac:dyDescent="0.25">
      <c r="K73783" s="9"/>
      <c r="N73783" s="9"/>
      <c r="O73783" s="9"/>
      <c r="P73783" s="9"/>
      <c r="Q73783" s="9"/>
    </row>
    <row r="73784" spans="11:17" x14ac:dyDescent="0.25">
      <c r="K73784" s="9"/>
      <c r="N73784" s="9"/>
      <c r="O73784" s="9"/>
      <c r="P73784" s="9"/>
      <c r="Q73784" s="9"/>
    </row>
    <row r="73785" spans="11:17" x14ac:dyDescent="0.25">
      <c r="K73785" s="9"/>
      <c r="N73785" s="9"/>
      <c r="O73785" s="9"/>
      <c r="P73785" s="9"/>
      <c r="Q73785" s="9"/>
    </row>
    <row r="73786" spans="11:17" x14ac:dyDescent="0.25">
      <c r="K73786" s="9"/>
      <c r="N73786" s="9"/>
      <c r="O73786" s="9"/>
      <c r="P73786" s="9"/>
      <c r="Q73786" s="9"/>
    </row>
    <row r="73787" spans="11:17" x14ac:dyDescent="0.25">
      <c r="K73787" s="9"/>
      <c r="N73787" s="9"/>
      <c r="O73787" s="9"/>
      <c r="P73787" s="9"/>
      <c r="Q73787" s="9"/>
    </row>
    <row r="73788" spans="11:17" x14ac:dyDescent="0.25">
      <c r="K73788" s="9"/>
      <c r="N73788" s="9"/>
      <c r="O73788" s="9"/>
      <c r="P73788" s="9"/>
      <c r="Q73788" s="9"/>
    </row>
    <row r="73789" spans="11:17" x14ac:dyDescent="0.25">
      <c r="K73789" s="9"/>
      <c r="N73789" s="9"/>
      <c r="O73789" s="9"/>
      <c r="P73789" s="9"/>
      <c r="Q73789" s="9"/>
    </row>
    <row r="73790" spans="11:17" x14ac:dyDescent="0.25">
      <c r="K73790" s="9"/>
      <c r="N73790" s="9"/>
      <c r="O73790" s="9"/>
      <c r="P73790" s="9"/>
      <c r="Q73790" s="9"/>
    </row>
    <row r="73791" spans="11:17" x14ac:dyDescent="0.25">
      <c r="K73791" s="9"/>
      <c r="N73791" s="9"/>
      <c r="O73791" s="9"/>
      <c r="P73791" s="9"/>
      <c r="Q73791" s="9"/>
    </row>
    <row r="73792" spans="11:17" x14ac:dyDescent="0.25">
      <c r="K73792" s="9"/>
      <c r="N73792" s="9"/>
      <c r="O73792" s="9"/>
      <c r="P73792" s="9"/>
      <c r="Q73792" s="9"/>
    </row>
    <row r="73793" spans="11:17" x14ac:dyDescent="0.25">
      <c r="K73793" s="9"/>
      <c r="N73793" s="9"/>
      <c r="O73793" s="9"/>
      <c r="P73793" s="9"/>
      <c r="Q73793" s="9"/>
    </row>
    <row r="73794" spans="11:17" x14ac:dyDescent="0.25">
      <c r="K73794" s="9"/>
      <c r="N73794" s="9"/>
      <c r="O73794" s="9"/>
      <c r="P73794" s="9"/>
      <c r="Q73794" s="9"/>
    </row>
    <row r="73795" spans="11:17" x14ac:dyDescent="0.25">
      <c r="K73795" s="9"/>
      <c r="N73795" s="9"/>
      <c r="O73795" s="9"/>
      <c r="P73795" s="9"/>
      <c r="Q73795" s="9"/>
    </row>
    <row r="73796" spans="11:17" x14ac:dyDescent="0.25">
      <c r="K73796" s="9"/>
      <c r="N73796" s="9"/>
      <c r="O73796" s="9"/>
      <c r="P73796" s="9"/>
      <c r="Q73796" s="9"/>
    </row>
    <row r="73797" spans="11:17" x14ac:dyDescent="0.25">
      <c r="K73797" s="9"/>
      <c r="N73797" s="9"/>
      <c r="O73797" s="9"/>
      <c r="P73797" s="9"/>
      <c r="Q73797" s="9"/>
    </row>
    <row r="73798" spans="11:17" x14ac:dyDescent="0.25">
      <c r="K73798" s="9"/>
      <c r="N73798" s="9"/>
      <c r="O73798" s="9"/>
      <c r="P73798" s="9"/>
      <c r="Q73798" s="9"/>
    </row>
    <row r="73799" spans="11:17" x14ac:dyDescent="0.25">
      <c r="K73799" s="9"/>
      <c r="N73799" s="9"/>
      <c r="O73799" s="9"/>
      <c r="P73799" s="9"/>
      <c r="Q73799" s="9"/>
    </row>
    <row r="73800" spans="11:17" x14ac:dyDescent="0.25">
      <c r="K73800" s="9"/>
      <c r="N73800" s="9"/>
      <c r="O73800" s="9"/>
      <c r="P73800" s="9"/>
      <c r="Q73800" s="9"/>
    </row>
    <row r="73801" spans="11:17" x14ac:dyDescent="0.25">
      <c r="K73801" s="9"/>
      <c r="N73801" s="9"/>
      <c r="O73801" s="9"/>
      <c r="P73801" s="9"/>
      <c r="Q73801" s="9"/>
    </row>
    <row r="73802" spans="11:17" x14ac:dyDescent="0.25">
      <c r="K73802" s="9"/>
      <c r="N73802" s="9"/>
      <c r="O73802" s="9"/>
      <c r="P73802" s="9"/>
      <c r="Q73802" s="9"/>
    </row>
    <row r="73803" spans="11:17" x14ac:dyDescent="0.25">
      <c r="K73803" s="9"/>
      <c r="N73803" s="9"/>
      <c r="O73803" s="9"/>
      <c r="P73803" s="9"/>
      <c r="Q73803" s="9"/>
    </row>
    <row r="73804" spans="11:17" x14ac:dyDescent="0.25">
      <c r="K73804" s="9"/>
      <c r="N73804" s="9"/>
      <c r="O73804" s="9"/>
      <c r="P73804" s="9"/>
      <c r="Q73804" s="9"/>
    </row>
    <row r="73805" spans="11:17" x14ac:dyDescent="0.25">
      <c r="K73805" s="9"/>
      <c r="N73805" s="9"/>
      <c r="O73805" s="9"/>
      <c r="P73805" s="9"/>
      <c r="Q73805" s="9"/>
    </row>
    <row r="73806" spans="11:17" x14ac:dyDescent="0.25">
      <c r="K73806" s="9"/>
      <c r="N73806" s="9"/>
      <c r="O73806" s="9"/>
      <c r="P73806" s="9"/>
      <c r="Q73806" s="9"/>
    </row>
    <row r="73807" spans="11:17" x14ac:dyDescent="0.25">
      <c r="K73807" s="9"/>
      <c r="N73807" s="9"/>
      <c r="O73807" s="9"/>
      <c r="P73807" s="9"/>
      <c r="Q73807" s="9"/>
    </row>
    <row r="73808" spans="11:17" x14ac:dyDescent="0.25">
      <c r="K73808" s="9"/>
      <c r="N73808" s="9"/>
      <c r="O73808" s="9"/>
      <c r="P73808" s="9"/>
      <c r="Q73808" s="9"/>
    </row>
    <row r="73809" spans="11:17" x14ac:dyDescent="0.25">
      <c r="K73809" s="9"/>
      <c r="N73809" s="9"/>
      <c r="O73809" s="9"/>
      <c r="P73809" s="9"/>
      <c r="Q73809" s="9"/>
    </row>
    <row r="73810" spans="11:17" x14ac:dyDescent="0.25">
      <c r="K73810" s="9"/>
      <c r="N73810" s="9"/>
      <c r="O73810" s="9"/>
      <c r="P73810" s="9"/>
      <c r="Q73810" s="9"/>
    </row>
    <row r="73811" spans="11:17" x14ac:dyDescent="0.25">
      <c r="K73811" s="9"/>
      <c r="N73811" s="9"/>
      <c r="O73811" s="9"/>
      <c r="P73811" s="9"/>
      <c r="Q73811" s="9"/>
    </row>
    <row r="73812" spans="11:17" x14ac:dyDescent="0.25">
      <c r="K73812" s="9"/>
      <c r="N73812" s="9"/>
      <c r="O73812" s="9"/>
      <c r="P73812" s="9"/>
      <c r="Q73812" s="9"/>
    </row>
    <row r="73813" spans="11:17" x14ac:dyDescent="0.25">
      <c r="K73813" s="9"/>
      <c r="N73813" s="9"/>
      <c r="O73813" s="9"/>
      <c r="P73813" s="9"/>
      <c r="Q73813" s="9"/>
    </row>
    <row r="73814" spans="11:17" x14ac:dyDescent="0.25">
      <c r="K73814" s="9"/>
      <c r="N73814" s="9"/>
      <c r="O73814" s="9"/>
      <c r="P73814" s="9"/>
      <c r="Q73814" s="9"/>
    </row>
    <row r="73815" spans="11:17" x14ac:dyDescent="0.25">
      <c r="K73815" s="9"/>
      <c r="N73815" s="9"/>
      <c r="O73815" s="9"/>
      <c r="P73815" s="9"/>
      <c r="Q73815" s="9"/>
    </row>
    <row r="73816" spans="11:17" x14ac:dyDescent="0.25">
      <c r="K73816" s="9"/>
      <c r="N73816" s="9"/>
      <c r="O73816" s="9"/>
      <c r="P73816" s="9"/>
      <c r="Q73816" s="9"/>
    </row>
    <row r="73817" spans="11:17" x14ac:dyDescent="0.25">
      <c r="K73817" s="9"/>
      <c r="N73817" s="9"/>
      <c r="O73817" s="9"/>
      <c r="P73817" s="9"/>
      <c r="Q73817" s="9"/>
    </row>
    <row r="73818" spans="11:17" x14ac:dyDescent="0.25">
      <c r="K73818" s="9"/>
      <c r="N73818" s="9"/>
      <c r="O73818" s="9"/>
      <c r="P73818" s="9"/>
      <c r="Q73818" s="9"/>
    </row>
    <row r="73819" spans="11:17" x14ac:dyDescent="0.25">
      <c r="K73819" s="9"/>
      <c r="N73819" s="9"/>
      <c r="O73819" s="9"/>
      <c r="P73819" s="9"/>
      <c r="Q73819" s="9"/>
    </row>
    <row r="73820" spans="11:17" x14ac:dyDescent="0.25">
      <c r="K73820" s="9"/>
      <c r="N73820" s="9"/>
      <c r="O73820" s="9"/>
      <c r="P73820" s="9"/>
      <c r="Q73820" s="9"/>
    </row>
    <row r="73821" spans="11:17" x14ac:dyDescent="0.25">
      <c r="K73821" s="9"/>
      <c r="N73821" s="9"/>
      <c r="O73821" s="9"/>
      <c r="P73821" s="9"/>
      <c r="Q73821" s="9"/>
    </row>
    <row r="73822" spans="11:17" x14ac:dyDescent="0.25">
      <c r="K73822" s="9"/>
      <c r="N73822" s="9"/>
      <c r="O73822" s="9"/>
      <c r="P73822" s="9"/>
      <c r="Q73822" s="9"/>
    </row>
    <row r="73823" spans="11:17" x14ac:dyDescent="0.25">
      <c r="K73823" s="9"/>
      <c r="N73823" s="9"/>
      <c r="O73823" s="9"/>
      <c r="P73823" s="9"/>
      <c r="Q73823" s="9"/>
    </row>
    <row r="73824" spans="11:17" x14ac:dyDescent="0.25">
      <c r="K73824" s="9"/>
      <c r="N73824" s="9"/>
      <c r="O73824" s="9"/>
      <c r="P73824" s="9"/>
      <c r="Q73824" s="9"/>
    </row>
    <row r="73825" spans="11:17" x14ac:dyDescent="0.25">
      <c r="K73825" s="9"/>
      <c r="N73825" s="9"/>
      <c r="O73825" s="9"/>
      <c r="P73825" s="9"/>
      <c r="Q73825" s="9"/>
    </row>
    <row r="73826" spans="11:17" x14ac:dyDescent="0.25">
      <c r="K73826" s="9"/>
      <c r="N73826" s="9"/>
      <c r="O73826" s="9"/>
      <c r="P73826" s="9"/>
      <c r="Q73826" s="9"/>
    </row>
    <row r="73827" spans="11:17" x14ac:dyDescent="0.25">
      <c r="K73827" s="9"/>
      <c r="N73827" s="9"/>
      <c r="O73827" s="9"/>
      <c r="P73827" s="9"/>
      <c r="Q73827" s="9"/>
    </row>
    <row r="73828" spans="11:17" x14ac:dyDescent="0.25">
      <c r="K73828" s="9"/>
      <c r="N73828" s="9"/>
      <c r="O73828" s="9"/>
      <c r="P73828" s="9"/>
      <c r="Q73828" s="9"/>
    </row>
    <row r="73829" spans="11:17" x14ac:dyDescent="0.25">
      <c r="K73829" s="9"/>
      <c r="N73829" s="9"/>
      <c r="O73829" s="9"/>
      <c r="P73829" s="9"/>
      <c r="Q73829" s="9"/>
    </row>
    <row r="73830" spans="11:17" x14ac:dyDescent="0.25">
      <c r="K73830" s="9"/>
      <c r="N73830" s="9"/>
      <c r="O73830" s="9"/>
      <c r="P73830" s="9"/>
      <c r="Q73830" s="9"/>
    </row>
    <row r="73831" spans="11:17" x14ac:dyDescent="0.25">
      <c r="K73831" s="9"/>
      <c r="N73831" s="9"/>
      <c r="O73831" s="9"/>
      <c r="P73831" s="9"/>
      <c r="Q73831" s="9"/>
    </row>
    <row r="73832" spans="11:17" x14ac:dyDescent="0.25">
      <c r="K73832" s="9"/>
      <c r="N73832" s="9"/>
      <c r="O73832" s="9"/>
      <c r="P73832" s="9"/>
      <c r="Q73832" s="9"/>
    </row>
    <row r="73833" spans="11:17" x14ac:dyDescent="0.25">
      <c r="K73833" s="9"/>
      <c r="N73833" s="9"/>
      <c r="O73833" s="9"/>
      <c r="P73833" s="9"/>
      <c r="Q73833" s="9"/>
    </row>
    <row r="73834" spans="11:17" x14ac:dyDescent="0.25">
      <c r="K73834" s="9"/>
      <c r="N73834" s="9"/>
      <c r="O73834" s="9"/>
      <c r="P73834" s="9"/>
      <c r="Q73834" s="9"/>
    </row>
    <row r="73835" spans="11:17" x14ac:dyDescent="0.25">
      <c r="K73835" s="9"/>
      <c r="N73835" s="9"/>
      <c r="O73835" s="9"/>
      <c r="P73835" s="9"/>
      <c r="Q73835" s="9"/>
    </row>
    <row r="73836" spans="11:17" x14ac:dyDescent="0.25">
      <c r="K73836" s="9"/>
      <c r="N73836" s="9"/>
      <c r="O73836" s="9"/>
      <c r="P73836" s="9"/>
      <c r="Q73836" s="9"/>
    </row>
    <row r="73837" spans="11:17" x14ac:dyDescent="0.25">
      <c r="K73837" s="9"/>
      <c r="N73837" s="9"/>
      <c r="O73837" s="9"/>
      <c r="P73837" s="9"/>
      <c r="Q73837" s="9"/>
    </row>
    <row r="73838" spans="11:17" x14ac:dyDescent="0.25">
      <c r="K73838" s="9"/>
      <c r="N73838" s="9"/>
      <c r="O73838" s="9"/>
      <c r="P73838" s="9"/>
      <c r="Q73838" s="9"/>
    </row>
    <row r="73839" spans="11:17" x14ac:dyDescent="0.25">
      <c r="K73839" s="9"/>
      <c r="N73839" s="9"/>
      <c r="O73839" s="9"/>
      <c r="P73839" s="9"/>
      <c r="Q73839" s="9"/>
    </row>
    <row r="73840" spans="11:17" x14ac:dyDescent="0.25">
      <c r="K73840" s="9"/>
      <c r="N73840" s="9"/>
      <c r="O73840" s="9"/>
      <c r="P73840" s="9"/>
      <c r="Q73840" s="9"/>
    </row>
    <row r="73841" spans="11:17" x14ac:dyDescent="0.25">
      <c r="K73841" s="9"/>
      <c r="N73841" s="9"/>
      <c r="O73841" s="9"/>
      <c r="P73841" s="9"/>
      <c r="Q73841" s="9"/>
    </row>
    <row r="73842" spans="11:17" x14ac:dyDescent="0.25">
      <c r="K73842" s="9"/>
      <c r="N73842" s="9"/>
      <c r="O73842" s="9"/>
      <c r="P73842" s="9"/>
      <c r="Q73842" s="9"/>
    </row>
    <row r="73843" spans="11:17" x14ac:dyDescent="0.25">
      <c r="K73843" s="9"/>
      <c r="N73843" s="9"/>
      <c r="O73843" s="9"/>
      <c r="P73843" s="9"/>
      <c r="Q73843" s="9"/>
    </row>
    <row r="73844" spans="11:17" x14ac:dyDescent="0.25">
      <c r="K73844" s="9"/>
      <c r="N73844" s="9"/>
      <c r="O73844" s="9"/>
      <c r="P73844" s="9"/>
      <c r="Q73844" s="9"/>
    </row>
    <row r="73845" spans="11:17" x14ac:dyDescent="0.25">
      <c r="K73845" s="9"/>
      <c r="N73845" s="9"/>
      <c r="O73845" s="9"/>
      <c r="P73845" s="9"/>
      <c r="Q73845" s="9"/>
    </row>
    <row r="73846" spans="11:17" x14ac:dyDescent="0.25">
      <c r="K73846" s="9"/>
      <c r="N73846" s="9"/>
      <c r="O73846" s="9"/>
      <c r="P73846" s="9"/>
      <c r="Q73846" s="9"/>
    </row>
    <row r="73847" spans="11:17" x14ac:dyDescent="0.25">
      <c r="K73847" s="9"/>
      <c r="N73847" s="9"/>
      <c r="O73847" s="9"/>
      <c r="P73847" s="9"/>
      <c r="Q73847" s="9"/>
    </row>
    <row r="73848" spans="11:17" x14ac:dyDescent="0.25">
      <c r="K73848" s="9"/>
      <c r="N73848" s="9"/>
      <c r="O73848" s="9"/>
      <c r="P73848" s="9"/>
      <c r="Q73848" s="9"/>
    </row>
    <row r="73849" spans="11:17" x14ac:dyDescent="0.25">
      <c r="K73849" s="9"/>
      <c r="N73849" s="9"/>
      <c r="O73849" s="9"/>
      <c r="P73849" s="9"/>
      <c r="Q73849" s="9"/>
    </row>
    <row r="73850" spans="11:17" x14ac:dyDescent="0.25">
      <c r="K73850" s="9"/>
      <c r="N73850" s="9"/>
      <c r="O73850" s="9"/>
      <c r="P73850" s="9"/>
      <c r="Q73850" s="9"/>
    </row>
    <row r="73851" spans="11:17" x14ac:dyDescent="0.25">
      <c r="K73851" s="9"/>
      <c r="N73851" s="9"/>
      <c r="O73851" s="9"/>
      <c r="P73851" s="9"/>
      <c r="Q73851" s="9"/>
    </row>
    <row r="73852" spans="11:17" x14ac:dyDescent="0.25">
      <c r="K73852" s="9"/>
      <c r="N73852" s="9"/>
      <c r="O73852" s="9"/>
      <c r="P73852" s="9"/>
      <c r="Q73852" s="9"/>
    </row>
    <row r="73853" spans="11:17" x14ac:dyDescent="0.25">
      <c r="K73853" s="9"/>
      <c r="N73853" s="9"/>
      <c r="O73853" s="9"/>
      <c r="P73853" s="9"/>
      <c r="Q73853" s="9"/>
    </row>
    <row r="73854" spans="11:17" x14ac:dyDescent="0.25">
      <c r="K73854" s="9"/>
      <c r="N73854" s="9"/>
      <c r="O73854" s="9"/>
      <c r="P73854" s="9"/>
      <c r="Q73854" s="9"/>
    </row>
    <row r="73855" spans="11:17" x14ac:dyDescent="0.25">
      <c r="K73855" s="9"/>
      <c r="N73855" s="9"/>
      <c r="O73855" s="9"/>
      <c r="P73855" s="9"/>
      <c r="Q73855" s="9"/>
    </row>
    <row r="73856" spans="11:17" x14ac:dyDescent="0.25">
      <c r="K73856" s="9"/>
      <c r="N73856" s="9"/>
      <c r="O73856" s="9"/>
      <c r="P73856" s="9"/>
      <c r="Q73856" s="9"/>
    </row>
    <row r="73857" spans="11:17" x14ac:dyDescent="0.25">
      <c r="K73857" s="9"/>
      <c r="N73857" s="9"/>
      <c r="O73857" s="9"/>
      <c r="P73857" s="9"/>
      <c r="Q73857" s="9"/>
    </row>
    <row r="73858" spans="11:17" x14ac:dyDescent="0.25">
      <c r="K73858" s="9"/>
      <c r="N73858" s="9"/>
      <c r="O73858" s="9"/>
      <c r="P73858" s="9"/>
      <c r="Q73858" s="9"/>
    </row>
    <row r="73859" spans="11:17" x14ac:dyDescent="0.25">
      <c r="K73859" s="9"/>
      <c r="N73859" s="9"/>
      <c r="O73859" s="9"/>
      <c r="P73859" s="9"/>
      <c r="Q73859" s="9"/>
    </row>
    <row r="73860" spans="11:17" x14ac:dyDescent="0.25">
      <c r="K73860" s="9"/>
      <c r="N73860" s="9"/>
      <c r="O73860" s="9"/>
      <c r="P73860" s="9"/>
      <c r="Q73860" s="9"/>
    </row>
    <row r="73861" spans="11:17" x14ac:dyDescent="0.25">
      <c r="K73861" s="9"/>
      <c r="N73861" s="9"/>
      <c r="O73861" s="9"/>
      <c r="P73861" s="9"/>
      <c r="Q73861" s="9"/>
    </row>
    <row r="73862" spans="11:17" x14ac:dyDescent="0.25">
      <c r="K73862" s="9"/>
      <c r="N73862" s="9"/>
      <c r="O73862" s="9"/>
      <c r="P73862" s="9"/>
      <c r="Q73862" s="9"/>
    </row>
    <row r="73863" spans="11:17" x14ac:dyDescent="0.25">
      <c r="K73863" s="9"/>
      <c r="N73863" s="9"/>
      <c r="O73863" s="9"/>
      <c r="P73863" s="9"/>
      <c r="Q73863" s="9"/>
    </row>
    <row r="73864" spans="11:17" x14ac:dyDescent="0.25">
      <c r="K73864" s="9"/>
      <c r="N73864" s="9"/>
      <c r="O73864" s="9"/>
      <c r="P73864" s="9"/>
      <c r="Q73864" s="9"/>
    </row>
    <row r="73865" spans="11:17" x14ac:dyDescent="0.25">
      <c r="K73865" s="9"/>
      <c r="N73865" s="9"/>
      <c r="O73865" s="9"/>
      <c r="P73865" s="9"/>
      <c r="Q73865" s="9"/>
    </row>
    <row r="73866" spans="11:17" x14ac:dyDescent="0.25">
      <c r="K73866" s="9"/>
      <c r="N73866" s="9"/>
      <c r="O73866" s="9"/>
      <c r="P73866" s="9"/>
      <c r="Q73866" s="9"/>
    </row>
    <row r="73867" spans="11:17" x14ac:dyDescent="0.25">
      <c r="K73867" s="9"/>
      <c r="N73867" s="9"/>
      <c r="O73867" s="9"/>
      <c r="P73867" s="9"/>
      <c r="Q73867" s="9"/>
    </row>
    <row r="73868" spans="11:17" x14ac:dyDescent="0.25">
      <c r="K73868" s="9"/>
      <c r="N73868" s="9"/>
      <c r="O73868" s="9"/>
      <c r="P73868" s="9"/>
      <c r="Q73868" s="9"/>
    </row>
    <row r="73869" spans="11:17" x14ac:dyDescent="0.25">
      <c r="K73869" s="9"/>
      <c r="N73869" s="9"/>
      <c r="O73869" s="9"/>
      <c r="P73869" s="9"/>
      <c r="Q73869" s="9"/>
    </row>
    <row r="73870" spans="11:17" x14ac:dyDescent="0.25">
      <c r="K73870" s="9"/>
      <c r="N73870" s="9"/>
      <c r="O73870" s="9"/>
      <c r="P73870" s="9"/>
      <c r="Q73870" s="9"/>
    </row>
    <row r="73871" spans="11:17" x14ac:dyDescent="0.25">
      <c r="K73871" s="9"/>
      <c r="N73871" s="9"/>
      <c r="O73871" s="9"/>
      <c r="P73871" s="9"/>
      <c r="Q73871" s="9"/>
    </row>
    <row r="73872" spans="11:17" x14ac:dyDescent="0.25">
      <c r="K73872" s="9"/>
      <c r="N73872" s="9"/>
      <c r="O73872" s="9"/>
      <c r="P73872" s="9"/>
      <c r="Q73872" s="9"/>
    </row>
    <row r="73873" spans="11:17" x14ac:dyDescent="0.25">
      <c r="K73873" s="9"/>
      <c r="N73873" s="9"/>
      <c r="O73873" s="9"/>
      <c r="P73873" s="9"/>
      <c r="Q73873" s="9"/>
    </row>
    <row r="73874" spans="11:17" x14ac:dyDescent="0.25">
      <c r="K73874" s="9"/>
      <c r="N73874" s="9"/>
      <c r="O73874" s="9"/>
      <c r="P73874" s="9"/>
      <c r="Q73874" s="9"/>
    </row>
    <row r="73875" spans="11:17" x14ac:dyDescent="0.25">
      <c r="K73875" s="9"/>
      <c r="N73875" s="9"/>
      <c r="O73875" s="9"/>
      <c r="P73875" s="9"/>
      <c r="Q73875" s="9"/>
    </row>
    <row r="73876" spans="11:17" x14ac:dyDescent="0.25">
      <c r="K73876" s="9"/>
      <c r="N73876" s="9"/>
      <c r="O73876" s="9"/>
      <c r="P73876" s="9"/>
      <c r="Q73876" s="9"/>
    </row>
    <row r="73877" spans="11:17" x14ac:dyDescent="0.25">
      <c r="K73877" s="9"/>
      <c r="N73877" s="9"/>
      <c r="O73877" s="9"/>
      <c r="P73877" s="9"/>
      <c r="Q73877" s="9"/>
    </row>
    <row r="73878" spans="11:17" x14ac:dyDescent="0.25">
      <c r="K73878" s="9"/>
      <c r="N73878" s="9"/>
      <c r="O73878" s="9"/>
      <c r="P73878" s="9"/>
      <c r="Q73878" s="9"/>
    </row>
    <row r="73879" spans="11:17" x14ac:dyDescent="0.25">
      <c r="K73879" s="9"/>
      <c r="N73879" s="9"/>
      <c r="O73879" s="9"/>
      <c r="P73879" s="9"/>
      <c r="Q73879" s="9"/>
    </row>
    <row r="73880" spans="11:17" x14ac:dyDescent="0.25">
      <c r="K73880" s="9"/>
      <c r="N73880" s="9"/>
      <c r="O73880" s="9"/>
      <c r="P73880" s="9"/>
      <c r="Q73880" s="9"/>
    </row>
    <row r="73881" spans="11:17" x14ac:dyDescent="0.25">
      <c r="K73881" s="9"/>
      <c r="N73881" s="9"/>
      <c r="O73881" s="9"/>
      <c r="P73881" s="9"/>
      <c r="Q73881" s="9"/>
    </row>
    <row r="73882" spans="11:17" x14ac:dyDescent="0.25">
      <c r="K73882" s="9"/>
      <c r="N73882" s="9"/>
      <c r="O73882" s="9"/>
      <c r="P73882" s="9"/>
      <c r="Q73882" s="9"/>
    </row>
    <row r="73883" spans="11:17" x14ac:dyDescent="0.25">
      <c r="K73883" s="9"/>
      <c r="N73883" s="9"/>
      <c r="O73883" s="9"/>
      <c r="P73883" s="9"/>
      <c r="Q73883" s="9"/>
    </row>
    <row r="73884" spans="11:17" x14ac:dyDescent="0.25">
      <c r="K73884" s="9"/>
      <c r="N73884" s="9"/>
      <c r="O73884" s="9"/>
      <c r="P73884" s="9"/>
      <c r="Q73884" s="9"/>
    </row>
    <row r="73885" spans="11:17" x14ac:dyDescent="0.25">
      <c r="K73885" s="9"/>
      <c r="N73885" s="9"/>
      <c r="O73885" s="9"/>
      <c r="P73885" s="9"/>
      <c r="Q73885" s="9"/>
    </row>
    <row r="73886" spans="11:17" x14ac:dyDescent="0.25">
      <c r="K73886" s="9"/>
      <c r="N73886" s="9"/>
      <c r="O73886" s="9"/>
      <c r="P73886" s="9"/>
      <c r="Q73886" s="9"/>
    </row>
    <row r="73887" spans="11:17" x14ac:dyDescent="0.25">
      <c r="K73887" s="9"/>
      <c r="N73887" s="9"/>
      <c r="O73887" s="9"/>
      <c r="P73887" s="9"/>
      <c r="Q73887" s="9"/>
    </row>
    <row r="73888" spans="11:17" x14ac:dyDescent="0.25">
      <c r="K73888" s="9"/>
      <c r="N73888" s="9"/>
      <c r="O73888" s="9"/>
      <c r="P73888" s="9"/>
      <c r="Q73888" s="9"/>
    </row>
    <row r="73889" spans="11:17" x14ac:dyDescent="0.25">
      <c r="K73889" s="9"/>
      <c r="N73889" s="9"/>
      <c r="O73889" s="9"/>
      <c r="P73889" s="9"/>
      <c r="Q73889" s="9"/>
    </row>
    <row r="73890" spans="11:17" x14ac:dyDescent="0.25">
      <c r="K73890" s="9"/>
      <c r="N73890" s="9"/>
      <c r="O73890" s="9"/>
      <c r="P73890" s="9"/>
      <c r="Q73890" s="9"/>
    </row>
    <row r="73891" spans="11:17" x14ac:dyDescent="0.25">
      <c r="K73891" s="9"/>
      <c r="N73891" s="9"/>
      <c r="O73891" s="9"/>
      <c r="P73891" s="9"/>
      <c r="Q73891" s="9"/>
    </row>
    <row r="73892" spans="11:17" x14ac:dyDescent="0.25">
      <c r="K73892" s="9"/>
      <c r="N73892" s="9"/>
      <c r="O73892" s="9"/>
      <c r="P73892" s="9"/>
      <c r="Q73892" s="9"/>
    </row>
    <row r="73893" spans="11:17" x14ac:dyDescent="0.25">
      <c r="K73893" s="9"/>
      <c r="N73893" s="9"/>
      <c r="O73893" s="9"/>
      <c r="P73893" s="9"/>
      <c r="Q73893" s="9"/>
    </row>
    <row r="73894" spans="11:17" x14ac:dyDescent="0.25">
      <c r="K73894" s="9"/>
      <c r="N73894" s="9"/>
      <c r="O73894" s="9"/>
      <c r="P73894" s="9"/>
      <c r="Q73894" s="9"/>
    </row>
    <row r="73895" spans="11:17" x14ac:dyDescent="0.25">
      <c r="K73895" s="9"/>
      <c r="N73895" s="9"/>
      <c r="O73895" s="9"/>
      <c r="P73895" s="9"/>
      <c r="Q73895" s="9"/>
    </row>
    <row r="73896" spans="11:17" x14ac:dyDescent="0.25">
      <c r="K73896" s="9"/>
      <c r="N73896" s="9"/>
      <c r="O73896" s="9"/>
      <c r="P73896" s="9"/>
      <c r="Q73896" s="9"/>
    </row>
    <row r="73897" spans="11:17" x14ac:dyDescent="0.25">
      <c r="K73897" s="9"/>
      <c r="N73897" s="9"/>
      <c r="O73897" s="9"/>
      <c r="P73897" s="9"/>
      <c r="Q73897" s="9"/>
    </row>
    <row r="73898" spans="11:17" x14ac:dyDescent="0.25">
      <c r="K73898" s="9"/>
      <c r="N73898" s="9"/>
      <c r="O73898" s="9"/>
      <c r="P73898" s="9"/>
      <c r="Q73898" s="9"/>
    </row>
    <row r="73899" spans="11:17" x14ac:dyDescent="0.25">
      <c r="K73899" s="9"/>
      <c r="N73899" s="9"/>
      <c r="O73899" s="9"/>
      <c r="P73899" s="9"/>
      <c r="Q73899" s="9"/>
    </row>
    <row r="73900" spans="11:17" x14ac:dyDescent="0.25">
      <c r="K73900" s="9"/>
      <c r="N73900" s="9"/>
      <c r="O73900" s="9"/>
      <c r="P73900" s="9"/>
      <c r="Q73900" s="9"/>
    </row>
    <row r="73901" spans="11:17" x14ac:dyDescent="0.25">
      <c r="K73901" s="9"/>
      <c r="N73901" s="9"/>
      <c r="O73901" s="9"/>
      <c r="P73901" s="9"/>
      <c r="Q73901" s="9"/>
    </row>
    <row r="73902" spans="11:17" x14ac:dyDescent="0.25">
      <c r="K73902" s="9"/>
      <c r="N73902" s="9"/>
      <c r="O73902" s="9"/>
      <c r="P73902" s="9"/>
      <c r="Q73902" s="9"/>
    </row>
    <row r="73903" spans="11:17" x14ac:dyDescent="0.25">
      <c r="K73903" s="9"/>
      <c r="N73903" s="9"/>
      <c r="O73903" s="9"/>
      <c r="P73903" s="9"/>
      <c r="Q73903" s="9"/>
    </row>
    <row r="73904" spans="11:17" x14ac:dyDescent="0.25">
      <c r="K73904" s="9"/>
      <c r="N73904" s="9"/>
      <c r="O73904" s="9"/>
      <c r="P73904" s="9"/>
      <c r="Q73904" s="9"/>
    </row>
    <row r="73905" spans="11:17" x14ac:dyDescent="0.25">
      <c r="K73905" s="9"/>
      <c r="N73905" s="9"/>
      <c r="O73905" s="9"/>
      <c r="P73905" s="9"/>
      <c r="Q73905" s="9"/>
    </row>
    <row r="73906" spans="11:17" x14ac:dyDescent="0.25">
      <c r="K73906" s="9"/>
      <c r="N73906" s="9"/>
      <c r="O73906" s="9"/>
      <c r="P73906" s="9"/>
      <c r="Q73906" s="9"/>
    </row>
    <row r="73907" spans="11:17" x14ac:dyDescent="0.25">
      <c r="K73907" s="9"/>
      <c r="N73907" s="9"/>
      <c r="O73907" s="9"/>
      <c r="P73907" s="9"/>
      <c r="Q73907" s="9"/>
    </row>
    <row r="73908" spans="11:17" x14ac:dyDescent="0.25">
      <c r="K73908" s="9"/>
      <c r="N73908" s="9"/>
      <c r="O73908" s="9"/>
      <c r="P73908" s="9"/>
      <c r="Q73908" s="9"/>
    </row>
    <row r="73909" spans="11:17" x14ac:dyDescent="0.25">
      <c r="K73909" s="9"/>
      <c r="N73909" s="9"/>
      <c r="O73909" s="9"/>
      <c r="P73909" s="9"/>
      <c r="Q73909" s="9"/>
    </row>
    <row r="73910" spans="11:17" x14ac:dyDescent="0.25">
      <c r="K73910" s="9"/>
      <c r="N73910" s="9"/>
      <c r="O73910" s="9"/>
      <c r="P73910" s="9"/>
      <c r="Q73910" s="9"/>
    </row>
    <row r="73911" spans="11:17" x14ac:dyDescent="0.25">
      <c r="K73911" s="9"/>
      <c r="N73911" s="9"/>
      <c r="O73911" s="9"/>
      <c r="P73911" s="9"/>
      <c r="Q73911" s="9"/>
    </row>
    <row r="73912" spans="11:17" x14ac:dyDescent="0.25">
      <c r="K73912" s="9"/>
      <c r="N73912" s="9"/>
      <c r="O73912" s="9"/>
      <c r="P73912" s="9"/>
      <c r="Q73912" s="9"/>
    </row>
    <row r="73913" spans="11:17" x14ac:dyDescent="0.25">
      <c r="K73913" s="9"/>
      <c r="N73913" s="9"/>
      <c r="O73913" s="9"/>
      <c r="P73913" s="9"/>
      <c r="Q73913" s="9"/>
    </row>
    <row r="73914" spans="11:17" x14ac:dyDescent="0.25">
      <c r="K73914" s="9"/>
      <c r="N73914" s="9"/>
      <c r="O73914" s="9"/>
      <c r="P73914" s="9"/>
      <c r="Q73914" s="9"/>
    </row>
    <row r="73915" spans="11:17" x14ac:dyDescent="0.25">
      <c r="K73915" s="9"/>
      <c r="N73915" s="9"/>
      <c r="O73915" s="9"/>
      <c r="P73915" s="9"/>
      <c r="Q73915" s="9"/>
    </row>
    <row r="73916" spans="11:17" x14ac:dyDescent="0.25">
      <c r="K73916" s="9"/>
      <c r="N73916" s="9"/>
      <c r="O73916" s="9"/>
      <c r="P73916" s="9"/>
      <c r="Q73916" s="9"/>
    </row>
    <row r="73917" spans="11:17" x14ac:dyDescent="0.25">
      <c r="K73917" s="9"/>
      <c r="N73917" s="9"/>
      <c r="O73917" s="9"/>
      <c r="P73917" s="9"/>
      <c r="Q73917" s="9"/>
    </row>
    <row r="73918" spans="11:17" x14ac:dyDescent="0.25">
      <c r="K73918" s="9"/>
      <c r="N73918" s="9"/>
      <c r="O73918" s="9"/>
      <c r="P73918" s="9"/>
      <c r="Q73918" s="9"/>
    </row>
    <row r="73919" spans="11:17" x14ac:dyDescent="0.25">
      <c r="K73919" s="9"/>
      <c r="N73919" s="9"/>
      <c r="O73919" s="9"/>
      <c r="P73919" s="9"/>
      <c r="Q73919" s="9"/>
    </row>
    <row r="73920" spans="11:17" x14ac:dyDescent="0.25">
      <c r="K73920" s="9"/>
      <c r="N73920" s="9"/>
      <c r="O73920" s="9"/>
      <c r="P73920" s="9"/>
      <c r="Q73920" s="9"/>
    </row>
    <row r="73921" spans="11:17" x14ac:dyDescent="0.25">
      <c r="K73921" s="9"/>
      <c r="N73921" s="9"/>
      <c r="O73921" s="9"/>
      <c r="P73921" s="9"/>
      <c r="Q73921" s="9"/>
    </row>
    <row r="73922" spans="11:17" x14ac:dyDescent="0.25">
      <c r="K73922" s="9"/>
      <c r="N73922" s="9"/>
      <c r="O73922" s="9"/>
      <c r="P73922" s="9"/>
      <c r="Q73922" s="9"/>
    </row>
    <row r="73923" spans="11:17" x14ac:dyDescent="0.25">
      <c r="K73923" s="9"/>
      <c r="N73923" s="9"/>
      <c r="O73923" s="9"/>
      <c r="P73923" s="9"/>
      <c r="Q73923" s="9"/>
    </row>
    <row r="73924" spans="11:17" x14ac:dyDescent="0.25">
      <c r="K73924" s="9"/>
      <c r="N73924" s="9"/>
      <c r="O73924" s="9"/>
      <c r="P73924" s="9"/>
      <c r="Q73924" s="9"/>
    </row>
    <row r="73925" spans="11:17" x14ac:dyDescent="0.25">
      <c r="K73925" s="9"/>
      <c r="N73925" s="9"/>
      <c r="O73925" s="9"/>
      <c r="P73925" s="9"/>
      <c r="Q73925" s="9"/>
    </row>
    <row r="73926" spans="11:17" x14ac:dyDescent="0.25">
      <c r="K73926" s="9"/>
      <c r="N73926" s="9"/>
      <c r="O73926" s="9"/>
      <c r="P73926" s="9"/>
      <c r="Q73926" s="9"/>
    </row>
    <row r="73927" spans="11:17" x14ac:dyDescent="0.25">
      <c r="K73927" s="9"/>
      <c r="N73927" s="9"/>
      <c r="O73927" s="9"/>
      <c r="P73927" s="9"/>
      <c r="Q73927" s="9"/>
    </row>
    <row r="73928" spans="11:17" x14ac:dyDescent="0.25">
      <c r="K73928" s="9"/>
      <c r="N73928" s="9"/>
      <c r="O73928" s="9"/>
      <c r="P73928" s="9"/>
      <c r="Q73928" s="9"/>
    </row>
    <row r="73929" spans="11:17" x14ac:dyDescent="0.25">
      <c r="K73929" s="9"/>
      <c r="N73929" s="9"/>
      <c r="O73929" s="9"/>
      <c r="P73929" s="9"/>
      <c r="Q73929" s="9"/>
    </row>
    <row r="73930" spans="11:17" x14ac:dyDescent="0.25">
      <c r="K73930" s="9"/>
      <c r="N73930" s="9"/>
      <c r="O73930" s="9"/>
      <c r="P73930" s="9"/>
      <c r="Q73930" s="9"/>
    </row>
    <row r="73931" spans="11:17" x14ac:dyDescent="0.25">
      <c r="K73931" s="9"/>
      <c r="N73931" s="9"/>
      <c r="O73931" s="9"/>
      <c r="P73931" s="9"/>
      <c r="Q73931" s="9"/>
    </row>
    <row r="73932" spans="11:17" x14ac:dyDescent="0.25">
      <c r="K73932" s="9"/>
      <c r="N73932" s="9"/>
      <c r="O73932" s="9"/>
      <c r="P73932" s="9"/>
      <c r="Q73932" s="9"/>
    </row>
    <row r="73933" spans="11:17" x14ac:dyDescent="0.25">
      <c r="K73933" s="9"/>
      <c r="N73933" s="9"/>
      <c r="O73933" s="9"/>
      <c r="P73933" s="9"/>
      <c r="Q73933" s="9"/>
    </row>
    <row r="73934" spans="11:17" x14ac:dyDescent="0.25">
      <c r="K73934" s="9"/>
      <c r="N73934" s="9"/>
      <c r="O73934" s="9"/>
      <c r="P73934" s="9"/>
      <c r="Q73934" s="9"/>
    </row>
    <row r="73935" spans="11:17" x14ac:dyDescent="0.25">
      <c r="K73935" s="9"/>
      <c r="N73935" s="9"/>
      <c r="O73935" s="9"/>
      <c r="P73935" s="9"/>
      <c r="Q73935" s="9"/>
    </row>
    <row r="73936" spans="11:17" x14ac:dyDescent="0.25">
      <c r="K73936" s="9"/>
      <c r="N73936" s="9"/>
      <c r="O73936" s="9"/>
      <c r="P73936" s="9"/>
      <c r="Q73936" s="9"/>
    </row>
    <row r="73937" spans="11:17" x14ac:dyDescent="0.25">
      <c r="K73937" s="9"/>
      <c r="N73937" s="9"/>
      <c r="O73937" s="9"/>
      <c r="P73937" s="9"/>
      <c r="Q73937" s="9"/>
    </row>
    <row r="73938" spans="11:17" x14ac:dyDescent="0.25">
      <c r="K73938" s="9"/>
      <c r="N73938" s="9"/>
      <c r="O73938" s="9"/>
      <c r="P73938" s="9"/>
      <c r="Q73938" s="9"/>
    </row>
    <row r="73939" spans="11:17" x14ac:dyDescent="0.25">
      <c r="K73939" s="9"/>
      <c r="N73939" s="9"/>
      <c r="O73939" s="9"/>
      <c r="P73939" s="9"/>
      <c r="Q73939" s="9"/>
    </row>
    <row r="73940" spans="11:17" x14ac:dyDescent="0.25">
      <c r="K73940" s="9"/>
      <c r="N73940" s="9"/>
      <c r="O73940" s="9"/>
      <c r="P73940" s="9"/>
      <c r="Q73940" s="9"/>
    </row>
    <row r="73941" spans="11:17" x14ac:dyDescent="0.25">
      <c r="K73941" s="9"/>
      <c r="N73941" s="9"/>
      <c r="O73941" s="9"/>
      <c r="P73941" s="9"/>
      <c r="Q73941" s="9"/>
    </row>
    <row r="73942" spans="11:17" x14ac:dyDescent="0.25">
      <c r="K73942" s="9"/>
      <c r="N73942" s="9"/>
      <c r="O73942" s="9"/>
      <c r="P73942" s="9"/>
      <c r="Q73942" s="9"/>
    </row>
    <row r="73943" spans="11:17" x14ac:dyDescent="0.25">
      <c r="K73943" s="9"/>
      <c r="N73943" s="9"/>
      <c r="O73943" s="9"/>
      <c r="P73943" s="9"/>
      <c r="Q73943" s="9"/>
    </row>
    <row r="73944" spans="11:17" x14ac:dyDescent="0.25">
      <c r="K73944" s="9"/>
      <c r="N73944" s="9"/>
      <c r="O73944" s="9"/>
      <c r="P73944" s="9"/>
      <c r="Q73944" s="9"/>
    </row>
    <row r="73945" spans="11:17" x14ac:dyDescent="0.25">
      <c r="K73945" s="9"/>
      <c r="N73945" s="9"/>
      <c r="O73945" s="9"/>
      <c r="P73945" s="9"/>
      <c r="Q73945" s="9"/>
    </row>
    <row r="73946" spans="11:17" x14ac:dyDescent="0.25">
      <c r="K73946" s="9"/>
      <c r="N73946" s="9"/>
      <c r="O73946" s="9"/>
      <c r="P73946" s="9"/>
      <c r="Q73946" s="9"/>
    </row>
    <row r="73947" spans="11:17" x14ac:dyDescent="0.25">
      <c r="K73947" s="9"/>
      <c r="N73947" s="9"/>
      <c r="O73947" s="9"/>
      <c r="P73947" s="9"/>
      <c r="Q73947" s="9"/>
    </row>
    <row r="73948" spans="11:17" x14ac:dyDescent="0.25">
      <c r="K73948" s="9"/>
      <c r="N73948" s="9"/>
      <c r="O73948" s="9"/>
      <c r="P73948" s="9"/>
      <c r="Q73948" s="9"/>
    </row>
    <row r="73949" spans="11:17" x14ac:dyDescent="0.25">
      <c r="K73949" s="9"/>
      <c r="N73949" s="9"/>
      <c r="O73949" s="9"/>
      <c r="P73949" s="9"/>
      <c r="Q73949" s="9"/>
    </row>
    <row r="73950" spans="11:17" x14ac:dyDescent="0.25">
      <c r="K73950" s="9"/>
      <c r="N73950" s="9"/>
      <c r="O73950" s="9"/>
      <c r="P73950" s="9"/>
      <c r="Q73950" s="9"/>
    </row>
    <row r="73951" spans="11:17" x14ac:dyDescent="0.25">
      <c r="K73951" s="9"/>
      <c r="N73951" s="9"/>
      <c r="O73951" s="9"/>
      <c r="P73951" s="9"/>
      <c r="Q73951" s="9"/>
    </row>
    <row r="73952" spans="11:17" x14ac:dyDescent="0.25">
      <c r="K73952" s="9"/>
      <c r="N73952" s="9"/>
      <c r="O73952" s="9"/>
      <c r="P73952" s="9"/>
      <c r="Q73952" s="9"/>
    </row>
    <row r="73953" spans="11:17" x14ac:dyDescent="0.25">
      <c r="K73953" s="9"/>
      <c r="N73953" s="9"/>
      <c r="O73953" s="9"/>
      <c r="P73953" s="9"/>
      <c r="Q73953" s="9"/>
    </row>
    <row r="73954" spans="11:17" x14ac:dyDescent="0.25">
      <c r="K73954" s="9"/>
      <c r="N73954" s="9"/>
      <c r="O73954" s="9"/>
      <c r="P73954" s="9"/>
      <c r="Q73954" s="9"/>
    </row>
    <row r="73955" spans="11:17" x14ac:dyDescent="0.25">
      <c r="K73955" s="9"/>
      <c r="N73955" s="9"/>
      <c r="O73955" s="9"/>
      <c r="P73955" s="9"/>
      <c r="Q73955" s="9"/>
    </row>
    <row r="73956" spans="11:17" x14ac:dyDescent="0.25">
      <c r="K73956" s="9"/>
      <c r="N73956" s="9"/>
      <c r="O73956" s="9"/>
      <c r="P73956" s="9"/>
      <c r="Q73956" s="9"/>
    </row>
    <row r="73957" spans="11:17" x14ac:dyDescent="0.25">
      <c r="K73957" s="9"/>
      <c r="N73957" s="9"/>
      <c r="O73957" s="9"/>
      <c r="P73957" s="9"/>
      <c r="Q73957" s="9"/>
    </row>
    <row r="73958" spans="11:17" x14ac:dyDescent="0.25">
      <c r="K73958" s="9"/>
      <c r="N73958" s="9"/>
      <c r="O73958" s="9"/>
      <c r="P73958" s="9"/>
      <c r="Q73958" s="9"/>
    </row>
    <row r="73959" spans="11:17" x14ac:dyDescent="0.25">
      <c r="K73959" s="9"/>
      <c r="N73959" s="9"/>
      <c r="O73959" s="9"/>
      <c r="P73959" s="9"/>
      <c r="Q73959" s="9"/>
    </row>
    <row r="73960" spans="11:17" x14ac:dyDescent="0.25">
      <c r="K73960" s="9"/>
      <c r="N73960" s="9"/>
      <c r="O73960" s="9"/>
      <c r="P73960" s="9"/>
      <c r="Q73960" s="9"/>
    </row>
    <row r="73961" spans="11:17" x14ac:dyDescent="0.25">
      <c r="K73961" s="9"/>
      <c r="N73961" s="9"/>
      <c r="O73961" s="9"/>
      <c r="P73961" s="9"/>
      <c r="Q73961" s="9"/>
    </row>
    <row r="73962" spans="11:17" x14ac:dyDescent="0.25">
      <c r="K73962" s="9"/>
      <c r="N73962" s="9"/>
      <c r="O73962" s="9"/>
      <c r="P73962" s="9"/>
      <c r="Q73962" s="9"/>
    </row>
    <row r="73963" spans="11:17" x14ac:dyDescent="0.25">
      <c r="K73963" s="9"/>
      <c r="N73963" s="9"/>
      <c r="O73963" s="9"/>
      <c r="P73963" s="9"/>
      <c r="Q73963" s="9"/>
    </row>
    <row r="73964" spans="11:17" x14ac:dyDescent="0.25">
      <c r="K73964" s="9"/>
      <c r="N73964" s="9"/>
      <c r="O73964" s="9"/>
      <c r="P73964" s="9"/>
      <c r="Q73964" s="9"/>
    </row>
    <row r="73965" spans="11:17" x14ac:dyDescent="0.25">
      <c r="K73965" s="9"/>
      <c r="N73965" s="9"/>
      <c r="O73965" s="9"/>
      <c r="P73965" s="9"/>
      <c r="Q73965" s="9"/>
    </row>
    <row r="73966" spans="11:17" x14ac:dyDescent="0.25">
      <c r="K73966" s="9"/>
      <c r="N73966" s="9"/>
      <c r="O73966" s="9"/>
      <c r="P73966" s="9"/>
      <c r="Q73966" s="9"/>
    </row>
    <row r="73967" spans="11:17" x14ac:dyDescent="0.25">
      <c r="K73967" s="9"/>
      <c r="N73967" s="9"/>
      <c r="O73967" s="9"/>
      <c r="P73967" s="9"/>
      <c r="Q73967" s="9"/>
    </row>
    <row r="73968" spans="11:17" x14ac:dyDescent="0.25">
      <c r="K73968" s="9"/>
      <c r="N73968" s="9"/>
      <c r="O73968" s="9"/>
      <c r="P73968" s="9"/>
      <c r="Q73968" s="9"/>
    </row>
    <row r="73969" spans="11:17" x14ac:dyDescent="0.25">
      <c r="K73969" s="9"/>
      <c r="N73969" s="9"/>
      <c r="O73969" s="9"/>
      <c r="P73969" s="9"/>
      <c r="Q73969" s="9"/>
    </row>
    <row r="73970" spans="11:17" x14ac:dyDescent="0.25">
      <c r="K73970" s="9"/>
      <c r="N73970" s="9"/>
      <c r="O73970" s="9"/>
      <c r="P73970" s="9"/>
      <c r="Q73970" s="9"/>
    </row>
    <row r="73971" spans="11:17" x14ac:dyDescent="0.25">
      <c r="K73971" s="9"/>
      <c r="N73971" s="9"/>
      <c r="O73971" s="9"/>
      <c r="P73971" s="9"/>
      <c r="Q73971" s="9"/>
    </row>
    <row r="73972" spans="11:17" x14ac:dyDescent="0.25">
      <c r="K73972" s="9"/>
      <c r="N73972" s="9"/>
      <c r="O73972" s="9"/>
      <c r="P73972" s="9"/>
      <c r="Q73972" s="9"/>
    </row>
    <row r="73973" spans="11:17" x14ac:dyDescent="0.25">
      <c r="K73973" s="9"/>
      <c r="N73973" s="9"/>
      <c r="O73973" s="9"/>
      <c r="P73973" s="9"/>
      <c r="Q73973" s="9"/>
    </row>
    <row r="73974" spans="11:17" x14ac:dyDescent="0.25">
      <c r="K73974" s="9"/>
      <c r="N73974" s="9"/>
      <c r="O73974" s="9"/>
      <c r="P73974" s="9"/>
      <c r="Q73974" s="9"/>
    </row>
    <row r="73975" spans="11:17" x14ac:dyDescent="0.25">
      <c r="K73975" s="9"/>
      <c r="N73975" s="9"/>
      <c r="O73975" s="9"/>
      <c r="P73975" s="9"/>
      <c r="Q73975" s="9"/>
    </row>
    <row r="73976" spans="11:17" x14ac:dyDescent="0.25">
      <c r="K73976" s="9"/>
      <c r="N73976" s="9"/>
      <c r="O73976" s="9"/>
      <c r="P73976" s="9"/>
      <c r="Q73976" s="9"/>
    </row>
    <row r="73977" spans="11:17" x14ac:dyDescent="0.25">
      <c r="K73977" s="9"/>
      <c r="N73977" s="9"/>
      <c r="O73977" s="9"/>
      <c r="P73977" s="9"/>
      <c r="Q73977" s="9"/>
    </row>
    <row r="73978" spans="11:17" x14ac:dyDescent="0.25">
      <c r="K73978" s="9"/>
      <c r="N73978" s="9"/>
      <c r="O73978" s="9"/>
      <c r="P73978" s="9"/>
      <c r="Q73978" s="9"/>
    </row>
    <row r="73979" spans="11:17" x14ac:dyDescent="0.25">
      <c r="K73979" s="9"/>
      <c r="N73979" s="9"/>
      <c r="O73979" s="9"/>
      <c r="P73979" s="9"/>
      <c r="Q73979" s="9"/>
    </row>
    <row r="73980" spans="11:17" x14ac:dyDescent="0.25">
      <c r="K73980" s="9"/>
      <c r="N73980" s="9"/>
      <c r="O73980" s="9"/>
      <c r="P73980" s="9"/>
      <c r="Q73980" s="9"/>
    </row>
    <row r="73981" spans="11:17" x14ac:dyDescent="0.25">
      <c r="K73981" s="9"/>
      <c r="N73981" s="9"/>
      <c r="O73981" s="9"/>
      <c r="P73981" s="9"/>
      <c r="Q73981" s="9"/>
    </row>
    <row r="73982" spans="11:17" x14ac:dyDescent="0.25">
      <c r="K73982" s="9"/>
      <c r="N73982" s="9"/>
      <c r="O73982" s="9"/>
      <c r="P73982" s="9"/>
      <c r="Q73982" s="9"/>
    </row>
    <row r="73983" spans="11:17" x14ac:dyDescent="0.25">
      <c r="K73983" s="9"/>
      <c r="N73983" s="9"/>
      <c r="O73983" s="9"/>
      <c r="P73983" s="9"/>
      <c r="Q73983" s="9"/>
    </row>
    <row r="73984" spans="11:17" x14ac:dyDescent="0.25">
      <c r="K73984" s="9"/>
      <c r="N73984" s="9"/>
      <c r="O73984" s="9"/>
      <c r="P73984" s="9"/>
      <c r="Q73984" s="9"/>
    </row>
    <row r="73985" spans="11:17" x14ac:dyDescent="0.25">
      <c r="K73985" s="9"/>
      <c r="N73985" s="9"/>
      <c r="O73985" s="9"/>
      <c r="P73985" s="9"/>
      <c r="Q73985" s="9"/>
    </row>
    <row r="73986" spans="11:17" x14ac:dyDescent="0.25">
      <c r="K73986" s="9"/>
      <c r="N73986" s="9"/>
      <c r="O73986" s="9"/>
      <c r="P73986" s="9"/>
      <c r="Q73986" s="9"/>
    </row>
    <row r="73987" spans="11:17" x14ac:dyDescent="0.25">
      <c r="K73987" s="9"/>
      <c r="N73987" s="9"/>
      <c r="O73987" s="9"/>
      <c r="P73987" s="9"/>
      <c r="Q73987" s="9"/>
    </row>
    <row r="73988" spans="11:17" x14ac:dyDescent="0.25">
      <c r="K73988" s="9"/>
      <c r="N73988" s="9"/>
      <c r="O73988" s="9"/>
      <c r="P73988" s="9"/>
      <c r="Q73988" s="9"/>
    </row>
    <row r="73989" spans="11:17" x14ac:dyDescent="0.25">
      <c r="K73989" s="9"/>
      <c r="N73989" s="9"/>
      <c r="O73989" s="9"/>
      <c r="P73989" s="9"/>
      <c r="Q73989" s="9"/>
    </row>
    <row r="73990" spans="11:17" x14ac:dyDescent="0.25">
      <c r="K73990" s="9"/>
      <c r="N73990" s="9"/>
      <c r="O73990" s="9"/>
      <c r="P73990" s="9"/>
      <c r="Q73990" s="9"/>
    </row>
    <row r="73991" spans="11:17" x14ac:dyDescent="0.25">
      <c r="K73991" s="9"/>
      <c r="N73991" s="9"/>
      <c r="O73991" s="9"/>
      <c r="P73991" s="9"/>
      <c r="Q73991" s="9"/>
    </row>
    <row r="73992" spans="11:17" x14ac:dyDescent="0.25">
      <c r="K73992" s="9"/>
      <c r="N73992" s="9"/>
      <c r="O73992" s="9"/>
      <c r="P73992" s="9"/>
      <c r="Q73992" s="9"/>
    </row>
    <row r="73993" spans="11:17" x14ac:dyDescent="0.25">
      <c r="K73993" s="9"/>
      <c r="N73993" s="9"/>
      <c r="O73993" s="9"/>
      <c r="P73993" s="9"/>
      <c r="Q73993" s="9"/>
    </row>
    <row r="73994" spans="11:17" x14ac:dyDescent="0.25">
      <c r="K73994" s="9"/>
      <c r="N73994" s="9"/>
      <c r="O73994" s="9"/>
      <c r="P73994" s="9"/>
      <c r="Q73994" s="9"/>
    </row>
    <row r="73995" spans="11:17" x14ac:dyDescent="0.25">
      <c r="K73995" s="9"/>
      <c r="N73995" s="9"/>
      <c r="O73995" s="9"/>
      <c r="P73995" s="9"/>
      <c r="Q73995" s="9"/>
    </row>
    <row r="73996" spans="11:17" x14ac:dyDescent="0.25">
      <c r="K73996" s="9"/>
      <c r="N73996" s="9"/>
      <c r="O73996" s="9"/>
      <c r="P73996" s="9"/>
      <c r="Q73996" s="9"/>
    </row>
    <row r="73997" spans="11:17" x14ac:dyDescent="0.25">
      <c r="K73997" s="9"/>
      <c r="N73997" s="9"/>
      <c r="O73997" s="9"/>
      <c r="P73997" s="9"/>
      <c r="Q73997" s="9"/>
    </row>
    <row r="73998" spans="11:17" x14ac:dyDescent="0.25">
      <c r="K73998" s="9"/>
      <c r="N73998" s="9"/>
      <c r="O73998" s="9"/>
      <c r="P73998" s="9"/>
      <c r="Q73998" s="9"/>
    </row>
    <row r="73999" spans="11:17" x14ac:dyDescent="0.25">
      <c r="K73999" s="9"/>
      <c r="N73999" s="9"/>
      <c r="O73999" s="9"/>
      <c r="P73999" s="9"/>
      <c r="Q73999" s="9"/>
    </row>
    <row r="74000" spans="11:17" x14ac:dyDescent="0.25">
      <c r="K74000" s="9"/>
      <c r="N74000" s="9"/>
      <c r="O74000" s="9"/>
      <c r="P74000" s="9"/>
      <c r="Q74000" s="9"/>
    </row>
    <row r="74001" spans="11:17" x14ac:dyDescent="0.25">
      <c r="K74001" s="9"/>
      <c r="N74001" s="9"/>
      <c r="O74001" s="9"/>
      <c r="P74001" s="9"/>
      <c r="Q74001" s="9"/>
    </row>
    <row r="74002" spans="11:17" x14ac:dyDescent="0.25">
      <c r="K74002" s="9"/>
      <c r="N74002" s="9"/>
      <c r="O74002" s="9"/>
      <c r="P74002" s="9"/>
      <c r="Q74002" s="9"/>
    </row>
    <row r="74003" spans="11:17" x14ac:dyDescent="0.25">
      <c r="K74003" s="9"/>
      <c r="N74003" s="9"/>
      <c r="O74003" s="9"/>
      <c r="P74003" s="9"/>
      <c r="Q74003" s="9"/>
    </row>
    <row r="74004" spans="11:17" x14ac:dyDescent="0.25">
      <c r="K74004" s="9"/>
      <c r="N74004" s="9"/>
      <c r="O74004" s="9"/>
      <c r="P74004" s="9"/>
      <c r="Q74004" s="9"/>
    </row>
    <row r="74005" spans="11:17" x14ac:dyDescent="0.25">
      <c r="K74005" s="9"/>
      <c r="N74005" s="9"/>
      <c r="O74005" s="9"/>
      <c r="P74005" s="9"/>
      <c r="Q74005" s="9"/>
    </row>
    <row r="74006" spans="11:17" x14ac:dyDescent="0.25">
      <c r="K74006" s="9"/>
      <c r="N74006" s="9"/>
      <c r="O74006" s="9"/>
      <c r="P74006" s="9"/>
      <c r="Q74006" s="9"/>
    </row>
    <row r="74007" spans="11:17" x14ac:dyDescent="0.25">
      <c r="K74007" s="9"/>
      <c r="N74007" s="9"/>
      <c r="O74007" s="9"/>
      <c r="P74007" s="9"/>
      <c r="Q74007" s="9"/>
    </row>
    <row r="74008" spans="11:17" x14ac:dyDescent="0.25">
      <c r="K74008" s="9"/>
      <c r="N74008" s="9"/>
      <c r="O74008" s="9"/>
      <c r="P74008" s="9"/>
      <c r="Q74008" s="9"/>
    </row>
    <row r="74009" spans="11:17" x14ac:dyDescent="0.25">
      <c r="K74009" s="9"/>
      <c r="N74009" s="9"/>
      <c r="O74009" s="9"/>
      <c r="P74009" s="9"/>
      <c r="Q74009" s="9"/>
    </row>
    <row r="74010" spans="11:17" x14ac:dyDescent="0.25">
      <c r="K74010" s="9"/>
      <c r="N74010" s="9"/>
      <c r="O74010" s="9"/>
      <c r="P74010" s="9"/>
      <c r="Q74010" s="9"/>
    </row>
    <row r="74011" spans="11:17" x14ac:dyDescent="0.25">
      <c r="K74011" s="9"/>
      <c r="N74011" s="9"/>
      <c r="O74011" s="9"/>
      <c r="P74011" s="9"/>
      <c r="Q74011" s="9"/>
    </row>
    <row r="74012" spans="11:17" x14ac:dyDescent="0.25">
      <c r="K74012" s="9"/>
      <c r="N74012" s="9"/>
      <c r="O74012" s="9"/>
      <c r="P74012" s="9"/>
      <c r="Q74012" s="9"/>
    </row>
    <row r="74013" spans="11:17" x14ac:dyDescent="0.25">
      <c r="K74013" s="9"/>
      <c r="N74013" s="9"/>
      <c r="O74013" s="9"/>
      <c r="P74013" s="9"/>
      <c r="Q74013" s="9"/>
    </row>
    <row r="74014" spans="11:17" x14ac:dyDescent="0.25">
      <c r="K74014" s="9"/>
      <c r="N74014" s="9"/>
      <c r="O74014" s="9"/>
      <c r="P74014" s="9"/>
      <c r="Q74014" s="9"/>
    </row>
    <row r="74015" spans="11:17" x14ac:dyDescent="0.25">
      <c r="K74015" s="9"/>
      <c r="N74015" s="9"/>
      <c r="O74015" s="9"/>
      <c r="P74015" s="9"/>
      <c r="Q74015" s="9"/>
    </row>
    <row r="74016" spans="11:17" x14ac:dyDescent="0.25">
      <c r="K74016" s="9"/>
      <c r="N74016" s="9"/>
      <c r="O74016" s="9"/>
      <c r="P74016" s="9"/>
      <c r="Q74016" s="9"/>
    </row>
    <row r="74017" spans="11:17" x14ac:dyDescent="0.25">
      <c r="K74017" s="9"/>
      <c r="N74017" s="9"/>
      <c r="O74017" s="9"/>
      <c r="P74017" s="9"/>
      <c r="Q74017" s="9"/>
    </row>
    <row r="74018" spans="11:17" x14ac:dyDescent="0.25">
      <c r="K74018" s="9"/>
      <c r="N74018" s="9"/>
      <c r="O74018" s="9"/>
      <c r="P74018" s="9"/>
      <c r="Q74018" s="9"/>
    </row>
    <row r="74019" spans="11:17" x14ac:dyDescent="0.25">
      <c r="K74019" s="9"/>
      <c r="N74019" s="9"/>
      <c r="O74019" s="9"/>
      <c r="P74019" s="9"/>
      <c r="Q74019" s="9"/>
    </row>
    <row r="74020" spans="11:17" x14ac:dyDescent="0.25">
      <c r="K74020" s="9"/>
      <c r="N74020" s="9"/>
      <c r="O74020" s="9"/>
      <c r="P74020" s="9"/>
      <c r="Q74020" s="9"/>
    </row>
    <row r="74021" spans="11:17" x14ac:dyDescent="0.25">
      <c r="K74021" s="9"/>
      <c r="N74021" s="9"/>
      <c r="O74021" s="9"/>
      <c r="P74021" s="9"/>
      <c r="Q74021" s="9"/>
    </row>
    <row r="74022" spans="11:17" x14ac:dyDescent="0.25">
      <c r="K74022" s="9"/>
      <c r="N74022" s="9"/>
      <c r="O74022" s="9"/>
      <c r="P74022" s="9"/>
      <c r="Q74022" s="9"/>
    </row>
    <row r="74023" spans="11:17" x14ac:dyDescent="0.25">
      <c r="K74023" s="9"/>
      <c r="N74023" s="9"/>
      <c r="O74023" s="9"/>
      <c r="P74023" s="9"/>
      <c r="Q74023" s="9"/>
    </row>
    <row r="74024" spans="11:17" x14ac:dyDescent="0.25">
      <c r="K74024" s="9"/>
      <c r="N74024" s="9"/>
      <c r="O74024" s="9"/>
      <c r="P74024" s="9"/>
      <c r="Q74024" s="9"/>
    </row>
    <row r="74025" spans="11:17" x14ac:dyDescent="0.25">
      <c r="K74025" s="9"/>
      <c r="N74025" s="9"/>
      <c r="O74025" s="9"/>
      <c r="P74025" s="9"/>
      <c r="Q74025" s="9"/>
    </row>
    <row r="74026" spans="11:17" x14ac:dyDescent="0.25">
      <c r="K74026" s="9"/>
      <c r="N74026" s="9"/>
      <c r="O74026" s="9"/>
      <c r="P74026" s="9"/>
      <c r="Q74026" s="9"/>
    </row>
    <row r="74027" spans="11:17" x14ac:dyDescent="0.25">
      <c r="K74027" s="9"/>
      <c r="N74027" s="9"/>
      <c r="O74027" s="9"/>
      <c r="P74027" s="9"/>
      <c r="Q74027" s="9"/>
    </row>
    <row r="74028" spans="11:17" x14ac:dyDescent="0.25">
      <c r="K74028" s="9"/>
      <c r="N74028" s="9"/>
      <c r="O74028" s="9"/>
      <c r="P74028" s="9"/>
      <c r="Q74028" s="9"/>
    </row>
    <row r="74029" spans="11:17" x14ac:dyDescent="0.25">
      <c r="K74029" s="9"/>
      <c r="N74029" s="9"/>
      <c r="O74029" s="9"/>
      <c r="P74029" s="9"/>
      <c r="Q74029" s="9"/>
    </row>
    <row r="74030" spans="11:17" x14ac:dyDescent="0.25">
      <c r="K74030" s="9"/>
      <c r="N74030" s="9"/>
      <c r="O74030" s="9"/>
      <c r="P74030" s="9"/>
      <c r="Q74030" s="9"/>
    </row>
    <row r="74031" spans="11:17" x14ac:dyDescent="0.25">
      <c r="K74031" s="9"/>
      <c r="N74031" s="9"/>
      <c r="O74031" s="9"/>
      <c r="P74031" s="9"/>
      <c r="Q74031" s="9"/>
    </row>
    <row r="74032" spans="11:17" x14ac:dyDescent="0.25">
      <c r="K74032" s="9"/>
      <c r="N74032" s="9"/>
      <c r="O74032" s="9"/>
      <c r="P74032" s="9"/>
      <c r="Q74032" s="9"/>
    </row>
    <row r="74033" spans="11:17" x14ac:dyDescent="0.25">
      <c r="K74033" s="9"/>
      <c r="N74033" s="9"/>
      <c r="O74033" s="9"/>
      <c r="P74033" s="9"/>
      <c r="Q74033" s="9"/>
    </row>
    <row r="74034" spans="11:17" x14ac:dyDescent="0.25">
      <c r="K74034" s="9"/>
      <c r="N74034" s="9"/>
      <c r="O74034" s="9"/>
      <c r="P74034" s="9"/>
      <c r="Q74034" s="9"/>
    </row>
    <row r="74035" spans="11:17" x14ac:dyDescent="0.25">
      <c r="K74035" s="9"/>
      <c r="N74035" s="9"/>
      <c r="O74035" s="9"/>
      <c r="P74035" s="9"/>
      <c r="Q74035" s="9"/>
    </row>
    <row r="74036" spans="11:17" x14ac:dyDescent="0.25">
      <c r="K74036" s="9"/>
      <c r="N74036" s="9"/>
      <c r="O74036" s="9"/>
      <c r="P74036" s="9"/>
      <c r="Q74036" s="9"/>
    </row>
    <row r="74037" spans="11:17" x14ac:dyDescent="0.25">
      <c r="K74037" s="9"/>
      <c r="N74037" s="9"/>
      <c r="O74037" s="9"/>
      <c r="P74037" s="9"/>
      <c r="Q74037" s="9"/>
    </row>
    <row r="74038" spans="11:17" x14ac:dyDescent="0.25">
      <c r="K74038" s="9"/>
      <c r="N74038" s="9"/>
      <c r="O74038" s="9"/>
      <c r="P74038" s="9"/>
      <c r="Q74038" s="9"/>
    </row>
    <row r="74039" spans="11:17" x14ac:dyDescent="0.25">
      <c r="K74039" s="9"/>
      <c r="N74039" s="9"/>
      <c r="O74039" s="9"/>
      <c r="P74039" s="9"/>
      <c r="Q74039" s="9"/>
    </row>
    <row r="74040" spans="11:17" x14ac:dyDescent="0.25">
      <c r="K74040" s="9"/>
      <c r="N74040" s="9"/>
      <c r="O74040" s="9"/>
      <c r="P74040" s="9"/>
      <c r="Q74040" s="9"/>
    </row>
    <row r="74041" spans="11:17" x14ac:dyDescent="0.25">
      <c r="K74041" s="9"/>
      <c r="N74041" s="9"/>
      <c r="O74041" s="9"/>
      <c r="P74041" s="9"/>
      <c r="Q74041" s="9"/>
    </row>
    <row r="74042" spans="11:17" x14ac:dyDescent="0.25">
      <c r="K74042" s="9"/>
      <c r="N74042" s="9"/>
      <c r="O74042" s="9"/>
      <c r="P74042" s="9"/>
      <c r="Q74042" s="9"/>
    </row>
    <row r="74043" spans="11:17" x14ac:dyDescent="0.25">
      <c r="K74043" s="9"/>
      <c r="N74043" s="9"/>
      <c r="O74043" s="9"/>
      <c r="P74043" s="9"/>
      <c r="Q74043" s="9"/>
    </row>
    <row r="74044" spans="11:17" x14ac:dyDescent="0.25">
      <c r="K74044" s="9"/>
      <c r="N74044" s="9"/>
      <c r="O74044" s="9"/>
      <c r="P74044" s="9"/>
      <c r="Q74044" s="9"/>
    </row>
    <row r="74045" spans="11:17" x14ac:dyDescent="0.25">
      <c r="K74045" s="9"/>
      <c r="N74045" s="9"/>
      <c r="O74045" s="9"/>
      <c r="P74045" s="9"/>
      <c r="Q74045" s="9"/>
    </row>
    <row r="74046" spans="11:17" x14ac:dyDescent="0.25">
      <c r="K74046" s="9"/>
      <c r="N74046" s="9"/>
      <c r="O74046" s="9"/>
      <c r="P74046" s="9"/>
      <c r="Q74046" s="9"/>
    </row>
    <row r="74047" spans="11:17" x14ac:dyDescent="0.25">
      <c r="K74047" s="9"/>
      <c r="N74047" s="9"/>
      <c r="O74047" s="9"/>
      <c r="P74047" s="9"/>
      <c r="Q74047" s="9"/>
    </row>
    <row r="74048" spans="11:17" x14ac:dyDescent="0.25">
      <c r="K74048" s="9"/>
      <c r="N74048" s="9"/>
      <c r="O74048" s="9"/>
      <c r="P74048" s="9"/>
      <c r="Q74048" s="9"/>
    </row>
    <row r="74049" spans="11:17" x14ac:dyDescent="0.25">
      <c r="K74049" s="9"/>
      <c r="N74049" s="9"/>
      <c r="O74049" s="9"/>
      <c r="P74049" s="9"/>
      <c r="Q74049" s="9"/>
    </row>
    <row r="74050" spans="11:17" x14ac:dyDescent="0.25">
      <c r="K74050" s="9"/>
      <c r="N74050" s="9"/>
      <c r="O74050" s="9"/>
      <c r="P74050" s="9"/>
      <c r="Q74050" s="9"/>
    </row>
    <row r="74051" spans="11:17" x14ac:dyDescent="0.25">
      <c r="K74051" s="9"/>
      <c r="N74051" s="9"/>
      <c r="O74051" s="9"/>
      <c r="P74051" s="9"/>
      <c r="Q74051" s="9"/>
    </row>
    <row r="74052" spans="11:17" x14ac:dyDescent="0.25">
      <c r="K74052" s="9"/>
      <c r="N74052" s="9"/>
      <c r="O74052" s="9"/>
      <c r="P74052" s="9"/>
      <c r="Q74052" s="9"/>
    </row>
    <row r="74053" spans="11:17" x14ac:dyDescent="0.25">
      <c r="K74053" s="9"/>
      <c r="N74053" s="9"/>
      <c r="O74053" s="9"/>
      <c r="P74053" s="9"/>
      <c r="Q74053" s="9"/>
    </row>
    <row r="74054" spans="11:17" x14ac:dyDescent="0.25">
      <c r="K74054" s="9"/>
      <c r="N74054" s="9"/>
      <c r="O74054" s="9"/>
      <c r="P74054" s="9"/>
      <c r="Q74054" s="9"/>
    </row>
    <row r="74055" spans="11:17" x14ac:dyDescent="0.25">
      <c r="K74055" s="9"/>
      <c r="N74055" s="9"/>
      <c r="O74055" s="9"/>
      <c r="P74055" s="9"/>
      <c r="Q74055" s="9"/>
    </row>
    <row r="74056" spans="11:17" x14ac:dyDescent="0.25">
      <c r="K74056" s="9"/>
      <c r="N74056" s="9"/>
      <c r="O74056" s="9"/>
      <c r="P74056" s="9"/>
      <c r="Q74056" s="9"/>
    </row>
    <row r="74057" spans="11:17" x14ac:dyDescent="0.25">
      <c r="K74057" s="9"/>
      <c r="N74057" s="9"/>
      <c r="O74057" s="9"/>
      <c r="P74057" s="9"/>
      <c r="Q74057" s="9"/>
    </row>
    <row r="74058" spans="11:17" x14ac:dyDescent="0.25">
      <c r="K74058" s="9"/>
      <c r="N74058" s="9"/>
      <c r="O74058" s="9"/>
      <c r="P74058" s="9"/>
      <c r="Q74058" s="9"/>
    </row>
    <row r="74059" spans="11:17" x14ac:dyDescent="0.25">
      <c r="K74059" s="9"/>
      <c r="N74059" s="9"/>
      <c r="O74059" s="9"/>
      <c r="P74059" s="9"/>
      <c r="Q74059" s="9"/>
    </row>
    <row r="74060" spans="11:17" x14ac:dyDescent="0.25">
      <c r="K74060" s="9"/>
      <c r="N74060" s="9"/>
      <c r="O74060" s="9"/>
      <c r="P74060" s="9"/>
      <c r="Q74060" s="9"/>
    </row>
    <row r="74061" spans="11:17" x14ac:dyDescent="0.25">
      <c r="K74061" s="9"/>
      <c r="N74061" s="9"/>
      <c r="O74061" s="9"/>
      <c r="P74061" s="9"/>
      <c r="Q74061" s="9"/>
    </row>
    <row r="74062" spans="11:17" x14ac:dyDescent="0.25">
      <c r="K74062" s="9"/>
      <c r="N74062" s="9"/>
      <c r="O74062" s="9"/>
      <c r="P74062" s="9"/>
      <c r="Q74062" s="9"/>
    </row>
    <row r="74063" spans="11:17" x14ac:dyDescent="0.25">
      <c r="K74063" s="9"/>
      <c r="N74063" s="9"/>
      <c r="O74063" s="9"/>
      <c r="P74063" s="9"/>
      <c r="Q74063" s="9"/>
    </row>
    <row r="74064" spans="11:17" x14ac:dyDescent="0.25">
      <c r="K74064" s="9"/>
      <c r="N74064" s="9"/>
      <c r="O74064" s="9"/>
      <c r="P74064" s="9"/>
      <c r="Q74064" s="9"/>
    </row>
    <row r="74065" spans="11:17" x14ac:dyDescent="0.25">
      <c r="K74065" s="9"/>
      <c r="N74065" s="9"/>
      <c r="O74065" s="9"/>
      <c r="P74065" s="9"/>
      <c r="Q74065" s="9"/>
    </row>
    <row r="74066" spans="11:17" x14ac:dyDescent="0.25">
      <c r="K74066" s="9"/>
      <c r="N74066" s="9"/>
      <c r="O74066" s="9"/>
      <c r="P74066" s="9"/>
      <c r="Q74066" s="9"/>
    </row>
    <row r="74067" spans="11:17" x14ac:dyDescent="0.25">
      <c r="K74067" s="9"/>
      <c r="N74067" s="9"/>
      <c r="O74067" s="9"/>
      <c r="P74067" s="9"/>
      <c r="Q74067" s="9"/>
    </row>
    <row r="74068" spans="11:17" x14ac:dyDescent="0.25">
      <c r="K74068" s="9"/>
      <c r="N74068" s="9"/>
      <c r="O74068" s="9"/>
      <c r="P74068" s="9"/>
      <c r="Q74068" s="9"/>
    </row>
    <row r="74069" spans="11:17" x14ac:dyDescent="0.25">
      <c r="K74069" s="9"/>
      <c r="N74069" s="9"/>
      <c r="O74069" s="9"/>
      <c r="P74069" s="9"/>
      <c r="Q74069" s="9"/>
    </row>
    <row r="74070" spans="11:17" x14ac:dyDescent="0.25">
      <c r="K74070" s="9"/>
      <c r="N74070" s="9"/>
      <c r="O74070" s="9"/>
      <c r="P74070" s="9"/>
      <c r="Q74070" s="9"/>
    </row>
    <row r="74071" spans="11:17" x14ac:dyDescent="0.25">
      <c r="K74071" s="9"/>
      <c r="N74071" s="9"/>
      <c r="O74071" s="9"/>
      <c r="P74071" s="9"/>
      <c r="Q74071" s="9"/>
    </row>
    <row r="74072" spans="11:17" x14ac:dyDescent="0.25">
      <c r="K74072" s="9"/>
      <c r="N74072" s="9"/>
      <c r="O74072" s="9"/>
      <c r="P74072" s="9"/>
      <c r="Q74072" s="9"/>
    </row>
    <row r="74073" spans="11:17" x14ac:dyDescent="0.25">
      <c r="K74073" s="9"/>
      <c r="N74073" s="9"/>
      <c r="O74073" s="9"/>
      <c r="P74073" s="9"/>
      <c r="Q74073" s="9"/>
    </row>
    <row r="74074" spans="11:17" x14ac:dyDescent="0.25">
      <c r="K74074" s="9"/>
      <c r="N74074" s="9"/>
      <c r="O74074" s="9"/>
      <c r="P74074" s="9"/>
      <c r="Q74074" s="9"/>
    </row>
    <row r="74075" spans="11:17" x14ac:dyDescent="0.25">
      <c r="K74075" s="9"/>
      <c r="N74075" s="9"/>
      <c r="O74075" s="9"/>
      <c r="P74075" s="9"/>
      <c r="Q74075" s="9"/>
    </row>
    <row r="74076" spans="11:17" x14ac:dyDescent="0.25">
      <c r="K74076" s="9"/>
      <c r="N74076" s="9"/>
      <c r="O74076" s="9"/>
      <c r="P74076" s="9"/>
      <c r="Q74076" s="9"/>
    </row>
    <row r="74077" spans="11:17" x14ac:dyDescent="0.25">
      <c r="K74077" s="9"/>
      <c r="N74077" s="9"/>
      <c r="O74077" s="9"/>
      <c r="P74077" s="9"/>
      <c r="Q74077" s="9"/>
    </row>
    <row r="74078" spans="11:17" x14ac:dyDescent="0.25">
      <c r="K74078" s="9"/>
      <c r="N74078" s="9"/>
      <c r="O74078" s="9"/>
      <c r="P74078" s="9"/>
      <c r="Q74078" s="9"/>
    </row>
    <row r="74079" spans="11:17" x14ac:dyDescent="0.25">
      <c r="K74079" s="9"/>
      <c r="N74079" s="9"/>
      <c r="O74079" s="9"/>
      <c r="P74079" s="9"/>
      <c r="Q74079" s="9"/>
    </row>
    <row r="74080" spans="11:17" x14ac:dyDescent="0.25">
      <c r="K74080" s="9"/>
      <c r="N74080" s="9"/>
      <c r="O74080" s="9"/>
      <c r="P74080" s="9"/>
      <c r="Q74080" s="9"/>
    </row>
    <row r="74081" spans="11:17" x14ac:dyDescent="0.25">
      <c r="K74081" s="9"/>
      <c r="N74081" s="9"/>
      <c r="O74081" s="9"/>
      <c r="P74081" s="9"/>
      <c r="Q74081" s="9"/>
    </row>
    <row r="74082" spans="11:17" x14ac:dyDescent="0.25">
      <c r="K74082" s="9"/>
      <c r="N74082" s="9"/>
      <c r="O74082" s="9"/>
      <c r="P74082" s="9"/>
      <c r="Q74082" s="9"/>
    </row>
    <row r="74083" spans="11:17" x14ac:dyDescent="0.25">
      <c r="K74083" s="9"/>
      <c r="N74083" s="9"/>
      <c r="O74083" s="9"/>
      <c r="P74083" s="9"/>
      <c r="Q74083" s="9"/>
    </row>
    <row r="74084" spans="11:17" x14ac:dyDescent="0.25">
      <c r="K74084" s="9"/>
      <c r="N74084" s="9"/>
      <c r="O74084" s="9"/>
      <c r="P74084" s="9"/>
      <c r="Q74084" s="9"/>
    </row>
    <row r="74085" spans="11:17" x14ac:dyDescent="0.25">
      <c r="K74085" s="9"/>
      <c r="N74085" s="9"/>
      <c r="O74085" s="9"/>
      <c r="P74085" s="9"/>
      <c r="Q74085" s="9"/>
    </row>
    <row r="74086" spans="11:17" x14ac:dyDescent="0.25">
      <c r="K74086" s="9"/>
      <c r="N74086" s="9"/>
      <c r="O74086" s="9"/>
      <c r="P74086" s="9"/>
      <c r="Q74086" s="9"/>
    </row>
    <row r="74087" spans="11:17" x14ac:dyDescent="0.25">
      <c r="K74087" s="9"/>
      <c r="N74087" s="9"/>
      <c r="O74087" s="9"/>
      <c r="P74087" s="9"/>
      <c r="Q74087" s="9"/>
    </row>
    <row r="74088" spans="11:17" x14ac:dyDescent="0.25">
      <c r="K74088" s="9"/>
      <c r="N74088" s="9"/>
      <c r="O74088" s="9"/>
      <c r="P74088" s="9"/>
      <c r="Q74088" s="9"/>
    </row>
    <row r="74089" spans="11:17" x14ac:dyDescent="0.25">
      <c r="K74089" s="9"/>
      <c r="N74089" s="9"/>
      <c r="O74089" s="9"/>
      <c r="P74089" s="9"/>
      <c r="Q74089" s="9"/>
    </row>
    <row r="74090" spans="11:17" x14ac:dyDescent="0.25">
      <c r="K74090" s="9"/>
      <c r="N74090" s="9"/>
      <c r="O74090" s="9"/>
      <c r="P74090" s="9"/>
      <c r="Q74090" s="9"/>
    </row>
    <row r="74091" spans="11:17" x14ac:dyDescent="0.25">
      <c r="K74091" s="9"/>
      <c r="N74091" s="9"/>
      <c r="O74091" s="9"/>
      <c r="P74091" s="9"/>
      <c r="Q74091" s="9"/>
    </row>
    <row r="74092" spans="11:17" x14ac:dyDescent="0.25">
      <c r="K74092" s="9"/>
      <c r="N74092" s="9"/>
      <c r="O74092" s="9"/>
      <c r="P74092" s="9"/>
      <c r="Q74092" s="9"/>
    </row>
    <row r="74093" spans="11:17" x14ac:dyDescent="0.25">
      <c r="K74093" s="9"/>
      <c r="N74093" s="9"/>
      <c r="O74093" s="9"/>
      <c r="P74093" s="9"/>
      <c r="Q74093" s="9"/>
    </row>
    <row r="74094" spans="11:17" x14ac:dyDescent="0.25">
      <c r="K74094" s="9"/>
      <c r="N74094" s="9"/>
      <c r="O74094" s="9"/>
      <c r="P74094" s="9"/>
      <c r="Q74094" s="9"/>
    </row>
    <row r="74095" spans="11:17" x14ac:dyDescent="0.25">
      <c r="K74095" s="9"/>
      <c r="N74095" s="9"/>
      <c r="O74095" s="9"/>
      <c r="P74095" s="9"/>
      <c r="Q74095" s="9"/>
    </row>
    <row r="74096" spans="11:17" x14ac:dyDescent="0.25">
      <c r="K74096" s="9"/>
      <c r="N74096" s="9"/>
      <c r="O74096" s="9"/>
      <c r="P74096" s="9"/>
      <c r="Q74096" s="9"/>
    </row>
    <row r="74097" spans="11:17" x14ac:dyDescent="0.25">
      <c r="K74097" s="9"/>
      <c r="N74097" s="9"/>
      <c r="O74097" s="9"/>
      <c r="P74097" s="9"/>
      <c r="Q74097" s="9"/>
    </row>
    <row r="74098" spans="11:17" x14ac:dyDescent="0.25">
      <c r="K74098" s="9"/>
      <c r="N74098" s="9"/>
      <c r="O74098" s="9"/>
      <c r="P74098" s="9"/>
      <c r="Q74098" s="9"/>
    </row>
    <row r="74099" spans="11:17" x14ac:dyDescent="0.25">
      <c r="K74099" s="9"/>
      <c r="N74099" s="9"/>
      <c r="O74099" s="9"/>
      <c r="P74099" s="9"/>
      <c r="Q74099" s="9"/>
    </row>
    <row r="74100" spans="11:17" x14ac:dyDescent="0.25">
      <c r="K74100" s="9"/>
      <c r="N74100" s="9"/>
      <c r="O74100" s="9"/>
      <c r="P74100" s="9"/>
      <c r="Q74100" s="9"/>
    </row>
    <row r="74101" spans="11:17" x14ac:dyDescent="0.25">
      <c r="K74101" s="9"/>
      <c r="N74101" s="9"/>
      <c r="O74101" s="9"/>
      <c r="P74101" s="9"/>
      <c r="Q74101" s="9"/>
    </row>
    <row r="74102" spans="11:17" x14ac:dyDescent="0.25">
      <c r="K74102" s="9"/>
      <c r="N74102" s="9"/>
      <c r="O74102" s="9"/>
      <c r="P74102" s="9"/>
      <c r="Q74102" s="9"/>
    </row>
    <row r="74103" spans="11:17" x14ac:dyDescent="0.25">
      <c r="K74103" s="9"/>
      <c r="N74103" s="9"/>
      <c r="O74103" s="9"/>
      <c r="P74103" s="9"/>
      <c r="Q74103" s="9"/>
    </row>
    <row r="74104" spans="11:17" x14ac:dyDescent="0.25">
      <c r="K74104" s="9"/>
      <c r="N74104" s="9"/>
      <c r="O74104" s="9"/>
      <c r="P74104" s="9"/>
      <c r="Q74104" s="9"/>
    </row>
    <row r="74105" spans="11:17" x14ac:dyDescent="0.25">
      <c r="K74105" s="9"/>
      <c r="N74105" s="9"/>
      <c r="O74105" s="9"/>
      <c r="P74105" s="9"/>
      <c r="Q74105" s="9"/>
    </row>
    <row r="74106" spans="11:17" x14ac:dyDescent="0.25">
      <c r="K74106" s="9"/>
      <c r="N74106" s="9"/>
      <c r="O74106" s="9"/>
      <c r="P74106" s="9"/>
      <c r="Q74106" s="9"/>
    </row>
    <row r="74107" spans="11:17" x14ac:dyDescent="0.25">
      <c r="K74107" s="9"/>
      <c r="N74107" s="9"/>
      <c r="O74107" s="9"/>
      <c r="P74107" s="9"/>
      <c r="Q74107" s="9"/>
    </row>
    <row r="74108" spans="11:17" x14ac:dyDescent="0.25">
      <c r="K74108" s="9"/>
      <c r="N74108" s="9"/>
      <c r="O74108" s="9"/>
      <c r="P74108" s="9"/>
      <c r="Q74108" s="9"/>
    </row>
    <row r="74109" spans="11:17" x14ac:dyDescent="0.25">
      <c r="K74109" s="9"/>
      <c r="N74109" s="9"/>
      <c r="O74109" s="9"/>
      <c r="P74109" s="9"/>
      <c r="Q74109" s="9"/>
    </row>
    <row r="74110" spans="11:17" x14ac:dyDescent="0.25">
      <c r="K74110" s="9"/>
      <c r="N74110" s="9"/>
      <c r="O74110" s="9"/>
      <c r="P74110" s="9"/>
      <c r="Q74110" s="9"/>
    </row>
    <row r="74111" spans="11:17" x14ac:dyDescent="0.25">
      <c r="K74111" s="9"/>
      <c r="N74111" s="9"/>
      <c r="O74111" s="9"/>
      <c r="P74111" s="9"/>
      <c r="Q74111" s="9"/>
    </row>
    <row r="74112" spans="11:17" x14ac:dyDescent="0.25">
      <c r="K74112" s="9"/>
      <c r="N74112" s="9"/>
      <c r="O74112" s="9"/>
      <c r="P74112" s="9"/>
      <c r="Q74112" s="9"/>
    </row>
    <row r="74113" spans="11:17" x14ac:dyDescent="0.25">
      <c r="K74113" s="9"/>
      <c r="N74113" s="9"/>
      <c r="O74113" s="9"/>
      <c r="P74113" s="9"/>
      <c r="Q74113" s="9"/>
    </row>
    <row r="74114" spans="11:17" x14ac:dyDescent="0.25">
      <c r="K74114" s="9"/>
      <c r="N74114" s="9"/>
      <c r="O74114" s="9"/>
      <c r="P74114" s="9"/>
      <c r="Q74114" s="9"/>
    </row>
    <row r="74115" spans="11:17" x14ac:dyDescent="0.25">
      <c r="K74115" s="9"/>
      <c r="N74115" s="9"/>
      <c r="O74115" s="9"/>
      <c r="P74115" s="9"/>
      <c r="Q74115" s="9"/>
    </row>
    <row r="74116" spans="11:17" x14ac:dyDescent="0.25">
      <c r="K74116" s="9"/>
      <c r="N74116" s="9"/>
      <c r="O74116" s="9"/>
      <c r="P74116" s="9"/>
      <c r="Q74116" s="9"/>
    </row>
    <row r="74117" spans="11:17" x14ac:dyDescent="0.25">
      <c r="K74117" s="9"/>
      <c r="N74117" s="9"/>
      <c r="O74117" s="9"/>
      <c r="P74117" s="9"/>
      <c r="Q74117" s="9"/>
    </row>
    <row r="74118" spans="11:17" x14ac:dyDescent="0.25">
      <c r="K74118" s="9"/>
      <c r="N74118" s="9"/>
      <c r="O74118" s="9"/>
      <c r="P74118" s="9"/>
      <c r="Q74118" s="9"/>
    </row>
    <row r="74119" spans="11:17" x14ac:dyDescent="0.25">
      <c r="K74119" s="9"/>
      <c r="N74119" s="9"/>
      <c r="O74119" s="9"/>
      <c r="P74119" s="9"/>
      <c r="Q74119" s="9"/>
    </row>
    <row r="74120" spans="11:17" x14ac:dyDescent="0.25">
      <c r="K74120" s="9"/>
      <c r="N74120" s="9"/>
      <c r="O74120" s="9"/>
      <c r="P74120" s="9"/>
      <c r="Q74120" s="9"/>
    </row>
    <row r="74121" spans="11:17" x14ac:dyDescent="0.25">
      <c r="K74121" s="9"/>
      <c r="N74121" s="9"/>
      <c r="O74121" s="9"/>
      <c r="P74121" s="9"/>
      <c r="Q74121" s="9"/>
    </row>
    <row r="74122" spans="11:17" x14ac:dyDescent="0.25">
      <c r="K74122" s="9"/>
      <c r="N74122" s="9"/>
      <c r="O74122" s="9"/>
      <c r="P74122" s="9"/>
      <c r="Q74122" s="9"/>
    </row>
    <row r="74123" spans="11:17" x14ac:dyDescent="0.25">
      <c r="K74123" s="9"/>
      <c r="N74123" s="9"/>
      <c r="O74123" s="9"/>
      <c r="P74123" s="9"/>
      <c r="Q74123" s="9"/>
    </row>
    <row r="74124" spans="11:17" x14ac:dyDescent="0.25">
      <c r="K74124" s="9"/>
      <c r="N74124" s="9"/>
      <c r="O74124" s="9"/>
      <c r="P74124" s="9"/>
      <c r="Q74124" s="9"/>
    </row>
    <row r="74125" spans="11:17" x14ac:dyDescent="0.25">
      <c r="K74125" s="9"/>
      <c r="N74125" s="9"/>
      <c r="O74125" s="9"/>
      <c r="P74125" s="9"/>
      <c r="Q74125" s="9"/>
    </row>
    <row r="74126" spans="11:17" x14ac:dyDescent="0.25">
      <c r="K74126" s="9"/>
      <c r="N74126" s="9"/>
      <c r="O74126" s="9"/>
      <c r="P74126" s="9"/>
      <c r="Q74126" s="9"/>
    </row>
    <row r="74127" spans="11:17" x14ac:dyDescent="0.25">
      <c r="K74127" s="9"/>
      <c r="N74127" s="9"/>
      <c r="O74127" s="9"/>
      <c r="P74127" s="9"/>
      <c r="Q74127" s="9"/>
    </row>
    <row r="74128" spans="11:17" x14ac:dyDescent="0.25">
      <c r="K74128" s="9"/>
      <c r="N74128" s="9"/>
      <c r="O74128" s="9"/>
      <c r="P74128" s="9"/>
      <c r="Q74128" s="9"/>
    </row>
    <row r="74129" spans="11:17" x14ac:dyDescent="0.25">
      <c r="K74129" s="9"/>
      <c r="N74129" s="9"/>
      <c r="O74129" s="9"/>
      <c r="P74129" s="9"/>
      <c r="Q74129" s="9"/>
    </row>
    <row r="74130" spans="11:17" x14ac:dyDescent="0.25">
      <c r="K74130" s="9"/>
      <c r="N74130" s="9"/>
      <c r="O74130" s="9"/>
      <c r="P74130" s="9"/>
      <c r="Q74130" s="9"/>
    </row>
    <row r="74131" spans="11:17" x14ac:dyDescent="0.25">
      <c r="K74131" s="9"/>
      <c r="N74131" s="9"/>
      <c r="O74131" s="9"/>
      <c r="P74131" s="9"/>
      <c r="Q74131" s="9"/>
    </row>
    <row r="74132" spans="11:17" x14ac:dyDescent="0.25">
      <c r="K74132" s="9"/>
      <c r="N74132" s="9"/>
      <c r="O74132" s="9"/>
      <c r="P74132" s="9"/>
      <c r="Q74132" s="9"/>
    </row>
    <row r="74133" spans="11:17" x14ac:dyDescent="0.25">
      <c r="K74133" s="9"/>
      <c r="N74133" s="9"/>
      <c r="O74133" s="9"/>
      <c r="P74133" s="9"/>
      <c r="Q74133" s="9"/>
    </row>
    <row r="74134" spans="11:17" x14ac:dyDescent="0.25">
      <c r="K74134" s="9"/>
      <c r="N74134" s="9"/>
      <c r="O74134" s="9"/>
      <c r="P74134" s="9"/>
      <c r="Q74134" s="9"/>
    </row>
    <row r="74135" spans="11:17" x14ac:dyDescent="0.25">
      <c r="K74135" s="9"/>
      <c r="N74135" s="9"/>
      <c r="O74135" s="9"/>
      <c r="P74135" s="9"/>
      <c r="Q74135" s="9"/>
    </row>
    <row r="74136" spans="11:17" x14ac:dyDescent="0.25">
      <c r="K74136" s="9"/>
      <c r="N74136" s="9"/>
      <c r="O74136" s="9"/>
      <c r="P74136" s="9"/>
      <c r="Q74136" s="9"/>
    </row>
    <row r="74137" spans="11:17" x14ac:dyDescent="0.25">
      <c r="K74137" s="9"/>
      <c r="N74137" s="9"/>
      <c r="O74137" s="9"/>
      <c r="P74137" s="9"/>
      <c r="Q74137" s="9"/>
    </row>
    <row r="74138" spans="11:17" x14ac:dyDescent="0.25">
      <c r="K74138" s="9"/>
      <c r="N74138" s="9"/>
      <c r="O74138" s="9"/>
      <c r="P74138" s="9"/>
      <c r="Q74138" s="9"/>
    </row>
    <row r="74139" spans="11:17" x14ac:dyDescent="0.25">
      <c r="K74139" s="9"/>
      <c r="N74139" s="9"/>
      <c r="O74139" s="9"/>
      <c r="P74139" s="9"/>
      <c r="Q74139" s="9"/>
    </row>
    <row r="74140" spans="11:17" x14ac:dyDescent="0.25">
      <c r="K74140" s="9"/>
      <c r="N74140" s="9"/>
      <c r="O74140" s="9"/>
      <c r="P74140" s="9"/>
      <c r="Q74140" s="9"/>
    </row>
    <row r="74141" spans="11:17" x14ac:dyDescent="0.25">
      <c r="K74141" s="9"/>
      <c r="N74141" s="9"/>
      <c r="O74141" s="9"/>
      <c r="P74141" s="9"/>
      <c r="Q74141" s="9"/>
    </row>
    <row r="74142" spans="11:17" x14ac:dyDescent="0.25">
      <c r="K74142" s="9"/>
      <c r="N74142" s="9"/>
      <c r="O74142" s="9"/>
      <c r="P74142" s="9"/>
      <c r="Q74142" s="9"/>
    </row>
    <row r="74143" spans="11:17" x14ac:dyDescent="0.25">
      <c r="K74143" s="9"/>
      <c r="N74143" s="9"/>
      <c r="O74143" s="9"/>
      <c r="P74143" s="9"/>
      <c r="Q74143" s="9"/>
    </row>
    <row r="74144" spans="11:17" x14ac:dyDescent="0.25">
      <c r="K74144" s="9"/>
      <c r="N74144" s="9"/>
      <c r="O74144" s="9"/>
      <c r="P74144" s="9"/>
      <c r="Q74144" s="9"/>
    </row>
    <row r="74145" spans="11:17" x14ac:dyDescent="0.25">
      <c r="K74145" s="9"/>
      <c r="N74145" s="9"/>
      <c r="O74145" s="9"/>
      <c r="P74145" s="9"/>
      <c r="Q74145" s="9"/>
    </row>
    <row r="74146" spans="11:17" x14ac:dyDescent="0.25">
      <c r="K74146" s="9"/>
      <c r="N74146" s="9"/>
      <c r="O74146" s="9"/>
      <c r="P74146" s="9"/>
      <c r="Q74146" s="9"/>
    </row>
    <row r="74147" spans="11:17" x14ac:dyDescent="0.25">
      <c r="K74147" s="9"/>
      <c r="N74147" s="9"/>
      <c r="O74147" s="9"/>
      <c r="P74147" s="9"/>
      <c r="Q74147" s="9"/>
    </row>
    <row r="74148" spans="11:17" x14ac:dyDescent="0.25">
      <c r="K74148" s="9"/>
      <c r="N74148" s="9"/>
      <c r="O74148" s="9"/>
      <c r="P74148" s="9"/>
      <c r="Q74148" s="9"/>
    </row>
    <row r="74149" spans="11:17" x14ac:dyDescent="0.25">
      <c r="K74149" s="9"/>
      <c r="N74149" s="9"/>
      <c r="O74149" s="9"/>
      <c r="P74149" s="9"/>
      <c r="Q74149" s="9"/>
    </row>
    <row r="74150" spans="11:17" x14ac:dyDescent="0.25">
      <c r="K74150" s="9"/>
      <c r="N74150" s="9"/>
      <c r="O74150" s="9"/>
      <c r="P74150" s="9"/>
      <c r="Q74150" s="9"/>
    </row>
    <row r="74151" spans="11:17" x14ac:dyDescent="0.25">
      <c r="K74151" s="9"/>
      <c r="N74151" s="9"/>
      <c r="O74151" s="9"/>
      <c r="P74151" s="9"/>
      <c r="Q74151" s="9"/>
    </row>
    <row r="74152" spans="11:17" x14ac:dyDescent="0.25">
      <c r="K74152" s="9"/>
      <c r="N74152" s="9"/>
      <c r="O74152" s="9"/>
      <c r="P74152" s="9"/>
      <c r="Q74152" s="9"/>
    </row>
    <row r="74153" spans="11:17" x14ac:dyDescent="0.25">
      <c r="K74153" s="9"/>
      <c r="N74153" s="9"/>
      <c r="O74153" s="9"/>
      <c r="P74153" s="9"/>
      <c r="Q74153" s="9"/>
    </row>
    <row r="74154" spans="11:17" x14ac:dyDescent="0.25">
      <c r="K74154" s="9"/>
      <c r="N74154" s="9"/>
      <c r="O74154" s="9"/>
      <c r="P74154" s="9"/>
      <c r="Q74154" s="9"/>
    </row>
    <row r="74155" spans="11:17" x14ac:dyDescent="0.25">
      <c r="K74155" s="9"/>
      <c r="N74155" s="9"/>
      <c r="O74155" s="9"/>
      <c r="P74155" s="9"/>
      <c r="Q74155" s="9"/>
    </row>
    <row r="74156" spans="11:17" x14ac:dyDescent="0.25">
      <c r="K74156" s="9"/>
      <c r="N74156" s="9"/>
      <c r="O74156" s="9"/>
      <c r="P74156" s="9"/>
      <c r="Q74156" s="9"/>
    </row>
    <row r="74157" spans="11:17" x14ac:dyDescent="0.25">
      <c r="K74157" s="9"/>
      <c r="N74157" s="9"/>
      <c r="O74157" s="9"/>
      <c r="P74157" s="9"/>
      <c r="Q74157" s="9"/>
    </row>
    <row r="74158" spans="11:17" x14ac:dyDescent="0.25">
      <c r="K74158" s="9"/>
      <c r="N74158" s="9"/>
      <c r="O74158" s="9"/>
      <c r="P74158" s="9"/>
      <c r="Q74158" s="9"/>
    </row>
    <row r="74159" spans="11:17" x14ac:dyDescent="0.25">
      <c r="K74159" s="9"/>
      <c r="N74159" s="9"/>
      <c r="O74159" s="9"/>
      <c r="P74159" s="9"/>
      <c r="Q74159" s="9"/>
    </row>
    <row r="74160" spans="11:17" x14ac:dyDescent="0.25">
      <c r="K74160" s="9"/>
      <c r="N74160" s="9"/>
      <c r="O74160" s="9"/>
      <c r="P74160" s="9"/>
      <c r="Q74160" s="9"/>
    </row>
    <row r="74161" spans="11:17" x14ac:dyDescent="0.25">
      <c r="K74161" s="9"/>
      <c r="N74161" s="9"/>
      <c r="O74161" s="9"/>
      <c r="P74161" s="9"/>
      <c r="Q74161" s="9"/>
    </row>
    <row r="74162" spans="11:17" x14ac:dyDescent="0.25">
      <c r="K74162" s="9"/>
      <c r="N74162" s="9"/>
      <c r="O74162" s="9"/>
      <c r="P74162" s="9"/>
      <c r="Q74162" s="9"/>
    </row>
    <row r="74163" spans="11:17" x14ac:dyDescent="0.25">
      <c r="K74163" s="9"/>
      <c r="N74163" s="9"/>
      <c r="O74163" s="9"/>
      <c r="P74163" s="9"/>
      <c r="Q74163" s="9"/>
    </row>
    <row r="74164" spans="11:17" x14ac:dyDescent="0.25">
      <c r="K74164" s="9"/>
      <c r="N74164" s="9"/>
      <c r="O74164" s="9"/>
      <c r="P74164" s="9"/>
      <c r="Q74164" s="9"/>
    </row>
    <row r="74165" spans="11:17" x14ac:dyDescent="0.25">
      <c r="K74165" s="9"/>
      <c r="N74165" s="9"/>
      <c r="O74165" s="9"/>
      <c r="P74165" s="9"/>
      <c r="Q74165" s="9"/>
    </row>
    <row r="74166" spans="11:17" x14ac:dyDescent="0.25">
      <c r="K74166" s="9"/>
      <c r="N74166" s="9"/>
      <c r="O74166" s="9"/>
      <c r="P74166" s="9"/>
      <c r="Q74166" s="9"/>
    </row>
    <row r="74167" spans="11:17" x14ac:dyDescent="0.25">
      <c r="K74167" s="9"/>
      <c r="N74167" s="9"/>
      <c r="O74167" s="9"/>
      <c r="P74167" s="9"/>
      <c r="Q74167" s="9"/>
    </row>
    <row r="74168" spans="11:17" x14ac:dyDescent="0.25">
      <c r="K74168" s="9"/>
      <c r="N74168" s="9"/>
      <c r="O74168" s="9"/>
      <c r="P74168" s="9"/>
      <c r="Q74168" s="9"/>
    </row>
    <row r="74169" spans="11:17" x14ac:dyDescent="0.25">
      <c r="K74169" s="9"/>
      <c r="N74169" s="9"/>
      <c r="O74169" s="9"/>
      <c r="P74169" s="9"/>
      <c r="Q74169" s="9"/>
    </row>
    <row r="74170" spans="11:17" x14ac:dyDescent="0.25">
      <c r="K74170" s="9"/>
      <c r="N74170" s="9"/>
      <c r="O74170" s="9"/>
      <c r="P74170" s="9"/>
      <c r="Q74170" s="9"/>
    </row>
    <row r="74171" spans="11:17" x14ac:dyDescent="0.25">
      <c r="K74171" s="9"/>
      <c r="N74171" s="9"/>
      <c r="O74171" s="9"/>
      <c r="P74171" s="9"/>
      <c r="Q74171" s="9"/>
    </row>
    <row r="74172" spans="11:17" x14ac:dyDescent="0.25">
      <c r="K74172" s="9"/>
      <c r="N74172" s="9"/>
      <c r="O74172" s="9"/>
      <c r="P74172" s="9"/>
      <c r="Q74172" s="9"/>
    </row>
    <row r="74173" spans="11:17" x14ac:dyDescent="0.25">
      <c r="K74173" s="9"/>
      <c r="N74173" s="9"/>
      <c r="O74173" s="9"/>
      <c r="P74173" s="9"/>
      <c r="Q74173" s="9"/>
    </row>
    <row r="74174" spans="11:17" x14ac:dyDescent="0.25">
      <c r="K74174" s="9"/>
      <c r="N74174" s="9"/>
      <c r="O74174" s="9"/>
      <c r="P74174" s="9"/>
      <c r="Q74174" s="9"/>
    </row>
    <row r="74175" spans="11:17" x14ac:dyDescent="0.25">
      <c r="K74175" s="9"/>
      <c r="N74175" s="9"/>
      <c r="O74175" s="9"/>
      <c r="P74175" s="9"/>
      <c r="Q74175" s="9"/>
    </row>
    <row r="74176" spans="11:17" x14ac:dyDescent="0.25">
      <c r="K74176" s="9"/>
      <c r="N74176" s="9"/>
      <c r="O74176" s="9"/>
      <c r="P74176" s="9"/>
      <c r="Q74176" s="9"/>
    </row>
    <row r="74177" spans="11:17" x14ac:dyDescent="0.25">
      <c r="K74177" s="9"/>
      <c r="N74177" s="9"/>
      <c r="O74177" s="9"/>
      <c r="P74177" s="9"/>
      <c r="Q74177" s="9"/>
    </row>
    <row r="74178" spans="11:17" x14ac:dyDescent="0.25">
      <c r="K74178" s="9"/>
      <c r="N74178" s="9"/>
      <c r="O74178" s="9"/>
      <c r="P74178" s="9"/>
      <c r="Q74178" s="9"/>
    </row>
    <row r="74179" spans="11:17" x14ac:dyDescent="0.25">
      <c r="K74179" s="9"/>
      <c r="N74179" s="9"/>
      <c r="O74179" s="9"/>
      <c r="P74179" s="9"/>
      <c r="Q74179" s="9"/>
    </row>
    <row r="74180" spans="11:17" x14ac:dyDescent="0.25">
      <c r="K74180" s="9"/>
      <c r="N74180" s="9"/>
      <c r="O74180" s="9"/>
      <c r="P74180" s="9"/>
      <c r="Q74180" s="9"/>
    </row>
    <row r="74181" spans="11:17" x14ac:dyDescent="0.25">
      <c r="K74181" s="9"/>
      <c r="N74181" s="9"/>
      <c r="O74181" s="9"/>
      <c r="P74181" s="9"/>
      <c r="Q74181" s="9"/>
    </row>
    <row r="74182" spans="11:17" x14ac:dyDescent="0.25">
      <c r="K74182" s="9"/>
      <c r="N74182" s="9"/>
      <c r="O74182" s="9"/>
      <c r="P74182" s="9"/>
      <c r="Q74182" s="9"/>
    </row>
    <row r="74183" spans="11:17" x14ac:dyDescent="0.25">
      <c r="K74183" s="9"/>
      <c r="N74183" s="9"/>
      <c r="O74183" s="9"/>
      <c r="P74183" s="9"/>
      <c r="Q74183" s="9"/>
    </row>
    <row r="74184" spans="11:17" x14ac:dyDescent="0.25">
      <c r="K74184" s="9"/>
      <c r="N74184" s="9"/>
      <c r="O74184" s="9"/>
      <c r="P74184" s="9"/>
      <c r="Q74184" s="9"/>
    </row>
    <row r="74185" spans="11:17" x14ac:dyDescent="0.25">
      <c r="K74185" s="9"/>
      <c r="N74185" s="9"/>
      <c r="O74185" s="9"/>
      <c r="P74185" s="9"/>
      <c r="Q74185" s="9"/>
    </row>
    <row r="74186" spans="11:17" x14ac:dyDescent="0.25">
      <c r="K74186" s="9"/>
      <c r="N74186" s="9"/>
      <c r="O74186" s="9"/>
      <c r="P74186" s="9"/>
      <c r="Q74186" s="9"/>
    </row>
    <row r="74187" spans="11:17" x14ac:dyDescent="0.25">
      <c r="K74187" s="9"/>
      <c r="N74187" s="9"/>
      <c r="O74187" s="9"/>
      <c r="P74187" s="9"/>
      <c r="Q74187" s="9"/>
    </row>
    <row r="74188" spans="11:17" x14ac:dyDescent="0.25">
      <c r="K74188" s="9"/>
      <c r="N74188" s="9"/>
      <c r="O74188" s="9"/>
      <c r="P74188" s="9"/>
      <c r="Q74188" s="9"/>
    </row>
    <row r="74189" spans="11:17" x14ac:dyDescent="0.25">
      <c r="K74189" s="9"/>
      <c r="N74189" s="9"/>
      <c r="O74189" s="9"/>
      <c r="P74189" s="9"/>
      <c r="Q74189" s="9"/>
    </row>
    <row r="74190" spans="11:17" x14ac:dyDescent="0.25">
      <c r="K74190" s="9"/>
      <c r="N74190" s="9"/>
      <c r="O74190" s="9"/>
      <c r="P74190" s="9"/>
      <c r="Q74190" s="9"/>
    </row>
    <row r="74191" spans="11:17" x14ac:dyDescent="0.25">
      <c r="K74191" s="9"/>
      <c r="N74191" s="9"/>
      <c r="O74191" s="9"/>
      <c r="P74191" s="9"/>
      <c r="Q74191" s="9"/>
    </row>
    <row r="74192" spans="11:17" x14ac:dyDescent="0.25">
      <c r="K74192" s="9"/>
      <c r="N74192" s="9"/>
      <c r="O74192" s="9"/>
      <c r="P74192" s="9"/>
      <c r="Q74192" s="9"/>
    </row>
    <row r="74193" spans="11:17" x14ac:dyDescent="0.25">
      <c r="K74193" s="9"/>
      <c r="N74193" s="9"/>
      <c r="O74193" s="9"/>
      <c r="P74193" s="9"/>
      <c r="Q74193" s="9"/>
    </row>
    <row r="74194" spans="11:17" x14ac:dyDescent="0.25">
      <c r="K74194" s="9"/>
      <c r="N74194" s="9"/>
      <c r="O74194" s="9"/>
      <c r="P74194" s="9"/>
      <c r="Q74194" s="9"/>
    </row>
    <row r="74195" spans="11:17" x14ac:dyDescent="0.25">
      <c r="K74195" s="9"/>
      <c r="N74195" s="9"/>
      <c r="O74195" s="9"/>
      <c r="P74195" s="9"/>
      <c r="Q74195" s="9"/>
    </row>
    <row r="74196" spans="11:17" x14ac:dyDescent="0.25">
      <c r="K74196" s="9"/>
      <c r="N74196" s="9"/>
      <c r="O74196" s="9"/>
      <c r="P74196" s="9"/>
      <c r="Q74196" s="9"/>
    </row>
    <row r="74197" spans="11:17" x14ac:dyDescent="0.25">
      <c r="K74197" s="9"/>
      <c r="N74197" s="9"/>
      <c r="O74197" s="9"/>
      <c r="P74197" s="9"/>
      <c r="Q74197" s="9"/>
    </row>
    <row r="74198" spans="11:17" x14ac:dyDescent="0.25">
      <c r="K74198" s="9"/>
      <c r="N74198" s="9"/>
      <c r="O74198" s="9"/>
      <c r="P74198" s="9"/>
      <c r="Q74198" s="9"/>
    </row>
    <row r="74199" spans="11:17" x14ac:dyDescent="0.25">
      <c r="K74199" s="9"/>
      <c r="N74199" s="9"/>
      <c r="O74199" s="9"/>
      <c r="P74199" s="9"/>
      <c r="Q74199" s="9"/>
    </row>
    <row r="74200" spans="11:17" x14ac:dyDescent="0.25">
      <c r="K74200" s="9"/>
      <c r="N74200" s="9"/>
      <c r="O74200" s="9"/>
      <c r="P74200" s="9"/>
      <c r="Q74200" s="9"/>
    </row>
    <row r="74201" spans="11:17" x14ac:dyDescent="0.25">
      <c r="K74201" s="9"/>
      <c r="N74201" s="9"/>
      <c r="O74201" s="9"/>
      <c r="P74201" s="9"/>
      <c r="Q74201" s="9"/>
    </row>
    <row r="74202" spans="11:17" x14ac:dyDescent="0.25">
      <c r="K74202" s="9"/>
      <c r="N74202" s="9"/>
      <c r="O74202" s="9"/>
      <c r="P74202" s="9"/>
      <c r="Q74202" s="9"/>
    </row>
    <row r="74203" spans="11:17" x14ac:dyDescent="0.25">
      <c r="K74203" s="9"/>
      <c r="N74203" s="9"/>
      <c r="O74203" s="9"/>
      <c r="P74203" s="9"/>
      <c r="Q74203" s="9"/>
    </row>
    <row r="74204" spans="11:17" x14ac:dyDescent="0.25">
      <c r="K74204" s="9"/>
      <c r="N74204" s="9"/>
      <c r="O74204" s="9"/>
      <c r="P74204" s="9"/>
      <c r="Q74204" s="9"/>
    </row>
    <row r="74205" spans="11:17" x14ac:dyDescent="0.25">
      <c r="K74205" s="9"/>
      <c r="N74205" s="9"/>
      <c r="O74205" s="9"/>
      <c r="P74205" s="9"/>
      <c r="Q74205" s="9"/>
    </row>
    <row r="74206" spans="11:17" x14ac:dyDescent="0.25">
      <c r="K74206" s="9"/>
      <c r="N74206" s="9"/>
      <c r="O74206" s="9"/>
      <c r="P74206" s="9"/>
      <c r="Q74206" s="9"/>
    </row>
    <row r="74207" spans="11:17" x14ac:dyDescent="0.25">
      <c r="K74207" s="9"/>
      <c r="N74207" s="9"/>
      <c r="O74207" s="9"/>
      <c r="P74207" s="9"/>
      <c r="Q74207" s="9"/>
    </row>
    <row r="74208" spans="11:17" x14ac:dyDescent="0.25">
      <c r="K74208" s="9"/>
      <c r="N74208" s="9"/>
      <c r="O74208" s="9"/>
      <c r="P74208" s="9"/>
      <c r="Q74208" s="9"/>
    </row>
    <row r="74209" spans="11:17" x14ac:dyDescent="0.25">
      <c r="K74209" s="9"/>
      <c r="N74209" s="9"/>
      <c r="O74209" s="9"/>
      <c r="P74209" s="9"/>
      <c r="Q74209" s="9"/>
    </row>
    <row r="74210" spans="11:17" x14ac:dyDescent="0.25">
      <c r="K74210" s="9"/>
      <c r="N74210" s="9"/>
      <c r="O74210" s="9"/>
      <c r="P74210" s="9"/>
      <c r="Q74210" s="9"/>
    </row>
    <row r="74211" spans="11:17" x14ac:dyDescent="0.25">
      <c r="K74211" s="9"/>
      <c r="N74211" s="9"/>
      <c r="O74211" s="9"/>
      <c r="P74211" s="9"/>
      <c r="Q74211" s="9"/>
    </row>
    <row r="74212" spans="11:17" x14ac:dyDescent="0.25">
      <c r="K74212" s="9"/>
      <c r="N74212" s="9"/>
      <c r="O74212" s="9"/>
      <c r="P74212" s="9"/>
      <c r="Q74212" s="9"/>
    </row>
    <row r="74213" spans="11:17" x14ac:dyDescent="0.25">
      <c r="K74213" s="9"/>
      <c r="N74213" s="9"/>
      <c r="O74213" s="9"/>
      <c r="P74213" s="9"/>
      <c r="Q74213" s="9"/>
    </row>
    <row r="74214" spans="11:17" x14ac:dyDescent="0.25">
      <c r="K74214" s="9"/>
      <c r="N74214" s="9"/>
      <c r="O74214" s="9"/>
      <c r="P74214" s="9"/>
      <c r="Q74214" s="9"/>
    </row>
    <row r="74215" spans="11:17" x14ac:dyDescent="0.25">
      <c r="K74215" s="9"/>
      <c r="N74215" s="9"/>
      <c r="O74215" s="9"/>
      <c r="P74215" s="9"/>
      <c r="Q74215" s="9"/>
    </row>
    <row r="74216" spans="11:17" x14ac:dyDescent="0.25">
      <c r="K74216" s="9"/>
      <c r="N74216" s="9"/>
      <c r="O74216" s="9"/>
      <c r="P74216" s="9"/>
      <c r="Q74216" s="9"/>
    </row>
    <row r="74217" spans="11:17" x14ac:dyDescent="0.25">
      <c r="K74217" s="9"/>
      <c r="N74217" s="9"/>
      <c r="O74217" s="9"/>
      <c r="P74217" s="9"/>
      <c r="Q74217" s="9"/>
    </row>
    <row r="74218" spans="11:17" x14ac:dyDescent="0.25">
      <c r="K74218" s="9"/>
      <c r="N74218" s="9"/>
      <c r="O74218" s="9"/>
      <c r="P74218" s="9"/>
      <c r="Q74218" s="9"/>
    </row>
    <row r="74219" spans="11:17" x14ac:dyDescent="0.25">
      <c r="K74219" s="9"/>
      <c r="N74219" s="9"/>
      <c r="O74219" s="9"/>
      <c r="P74219" s="9"/>
      <c r="Q74219" s="9"/>
    </row>
    <row r="74220" spans="11:17" x14ac:dyDescent="0.25">
      <c r="K74220" s="9"/>
      <c r="N74220" s="9"/>
      <c r="O74220" s="9"/>
      <c r="P74220" s="9"/>
      <c r="Q74220" s="9"/>
    </row>
    <row r="74221" spans="11:17" x14ac:dyDescent="0.25">
      <c r="K74221" s="9"/>
      <c r="N74221" s="9"/>
      <c r="O74221" s="9"/>
      <c r="P74221" s="9"/>
      <c r="Q74221" s="9"/>
    </row>
    <row r="74222" spans="11:17" x14ac:dyDescent="0.25">
      <c r="K74222" s="9"/>
      <c r="N74222" s="9"/>
      <c r="O74222" s="9"/>
      <c r="P74222" s="9"/>
      <c r="Q74222" s="9"/>
    </row>
    <row r="74223" spans="11:17" x14ac:dyDescent="0.25">
      <c r="K74223" s="9"/>
      <c r="N74223" s="9"/>
      <c r="O74223" s="9"/>
      <c r="P74223" s="9"/>
      <c r="Q74223" s="9"/>
    </row>
    <row r="74224" spans="11:17" x14ac:dyDescent="0.25">
      <c r="K74224" s="9"/>
      <c r="N74224" s="9"/>
      <c r="O74224" s="9"/>
      <c r="P74224" s="9"/>
      <c r="Q74224" s="9"/>
    </row>
    <row r="74225" spans="11:17" x14ac:dyDescent="0.25">
      <c r="K74225" s="9"/>
      <c r="N74225" s="9"/>
      <c r="O74225" s="9"/>
      <c r="P74225" s="9"/>
      <c r="Q74225" s="9"/>
    </row>
    <row r="74226" spans="11:17" x14ac:dyDescent="0.25">
      <c r="K74226" s="9"/>
      <c r="N74226" s="9"/>
      <c r="O74226" s="9"/>
      <c r="P74226" s="9"/>
      <c r="Q74226" s="9"/>
    </row>
    <row r="74227" spans="11:17" x14ac:dyDescent="0.25">
      <c r="K74227" s="9"/>
      <c r="N74227" s="9"/>
      <c r="O74227" s="9"/>
      <c r="P74227" s="9"/>
      <c r="Q74227" s="9"/>
    </row>
    <row r="74228" spans="11:17" x14ac:dyDescent="0.25">
      <c r="K74228" s="9"/>
      <c r="N74228" s="9"/>
      <c r="O74228" s="9"/>
      <c r="P74228" s="9"/>
      <c r="Q74228" s="9"/>
    </row>
    <row r="74229" spans="11:17" x14ac:dyDescent="0.25">
      <c r="K74229" s="9"/>
      <c r="N74229" s="9"/>
      <c r="O74229" s="9"/>
      <c r="P74229" s="9"/>
      <c r="Q74229" s="9"/>
    </row>
    <row r="74230" spans="11:17" x14ac:dyDescent="0.25">
      <c r="K74230" s="9"/>
      <c r="N74230" s="9"/>
      <c r="O74230" s="9"/>
      <c r="P74230" s="9"/>
      <c r="Q74230" s="9"/>
    </row>
    <row r="74231" spans="11:17" x14ac:dyDescent="0.25">
      <c r="K74231" s="9"/>
      <c r="N74231" s="9"/>
      <c r="O74231" s="9"/>
      <c r="P74231" s="9"/>
      <c r="Q74231" s="9"/>
    </row>
    <row r="74232" spans="11:17" x14ac:dyDescent="0.25">
      <c r="K74232" s="9"/>
      <c r="N74232" s="9"/>
      <c r="O74232" s="9"/>
      <c r="P74232" s="9"/>
      <c r="Q74232" s="9"/>
    </row>
    <row r="74233" spans="11:17" x14ac:dyDescent="0.25">
      <c r="K74233" s="9"/>
      <c r="N74233" s="9"/>
      <c r="O74233" s="9"/>
      <c r="P74233" s="9"/>
      <c r="Q74233" s="9"/>
    </row>
    <row r="74234" spans="11:17" x14ac:dyDescent="0.25">
      <c r="K74234" s="9"/>
      <c r="N74234" s="9"/>
      <c r="O74234" s="9"/>
      <c r="P74234" s="9"/>
      <c r="Q74234" s="9"/>
    </row>
    <row r="74235" spans="11:17" x14ac:dyDescent="0.25">
      <c r="K74235" s="9"/>
      <c r="N74235" s="9"/>
      <c r="O74235" s="9"/>
      <c r="P74235" s="9"/>
      <c r="Q74235" s="9"/>
    </row>
    <row r="74236" spans="11:17" x14ac:dyDescent="0.25">
      <c r="K74236" s="9"/>
      <c r="N74236" s="9"/>
      <c r="O74236" s="9"/>
      <c r="P74236" s="9"/>
      <c r="Q74236" s="9"/>
    </row>
    <row r="74237" spans="11:17" x14ac:dyDescent="0.25">
      <c r="K74237" s="9"/>
      <c r="N74237" s="9"/>
      <c r="O74237" s="9"/>
      <c r="P74237" s="9"/>
      <c r="Q74237" s="9"/>
    </row>
    <row r="74238" spans="11:17" x14ac:dyDescent="0.25">
      <c r="K74238" s="9"/>
      <c r="N74238" s="9"/>
      <c r="O74238" s="9"/>
      <c r="P74238" s="9"/>
      <c r="Q74238" s="9"/>
    </row>
    <row r="74239" spans="11:17" x14ac:dyDescent="0.25">
      <c r="K74239" s="9"/>
      <c r="N74239" s="9"/>
      <c r="O74239" s="9"/>
      <c r="P74239" s="9"/>
      <c r="Q74239" s="9"/>
    </row>
    <row r="74240" spans="11:17" x14ac:dyDescent="0.25">
      <c r="K74240" s="9"/>
      <c r="N74240" s="9"/>
      <c r="O74240" s="9"/>
      <c r="P74240" s="9"/>
      <c r="Q74240" s="9"/>
    </row>
    <row r="74241" spans="11:17" x14ac:dyDescent="0.25">
      <c r="K74241" s="9"/>
      <c r="N74241" s="9"/>
      <c r="O74241" s="9"/>
      <c r="P74241" s="9"/>
      <c r="Q74241" s="9"/>
    </row>
    <row r="74242" spans="11:17" x14ac:dyDescent="0.25">
      <c r="K74242" s="9"/>
      <c r="N74242" s="9"/>
      <c r="O74242" s="9"/>
      <c r="P74242" s="9"/>
      <c r="Q74242" s="9"/>
    </row>
    <row r="74243" spans="11:17" x14ac:dyDescent="0.25">
      <c r="K74243" s="9"/>
      <c r="N74243" s="9"/>
      <c r="O74243" s="9"/>
      <c r="P74243" s="9"/>
      <c r="Q74243" s="9"/>
    </row>
    <row r="74244" spans="11:17" x14ac:dyDescent="0.25">
      <c r="K74244" s="9"/>
      <c r="N74244" s="9"/>
      <c r="O74244" s="9"/>
      <c r="P74244" s="9"/>
      <c r="Q74244" s="9"/>
    </row>
    <row r="74245" spans="11:17" x14ac:dyDescent="0.25">
      <c r="K74245" s="9"/>
      <c r="N74245" s="9"/>
      <c r="O74245" s="9"/>
      <c r="P74245" s="9"/>
      <c r="Q74245" s="9"/>
    </row>
    <row r="74246" spans="11:17" x14ac:dyDescent="0.25">
      <c r="K74246" s="9"/>
      <c r="N74246" s="9"/>
      <c r="O74246" s="9"/>
      <c r="P74246" s="9"/>
      <c r="Q74246" s="9"/>
    </row>
    <row r="74247" spans="11:17" x14ac:dyDescent="0.25">
      <c r="K74247" s="9"/>
      <c r="N74247" s="9"/>
      <c r="O74247" s="9"/>
      <c r="P74247" s="9"/>
      <c r="Q74247" s="9"/>
    </row>
    <row r="74248" spans="11:17" x14ac:dyDescent="0.25">
      <c r="K74248" s="9"/>
      <c r="N74248" s="9"/>
      <c r="O74248" s="9"/>
      <c r="P74248" s="9"/>
      <c r="Q74248" s="9"/>
    </row>
    <row r="74249" spans="11:17" x14ac:dyDescent="0.25">
      <c r="K74249" s="9"/>
      <c r="N74249" s="9"/>
      <c r="O74249" s="9"/>
      <c r="P74249" s="9"/>
      <c r="Q74249" s="9"/>
    </row>
    <row r="74250" spans="11:17" x14ac:dyDescent="0.25">
      <c r="K74250" s="9"/>
      <c r="N74250" s="9"/>
      <c r="O74250" s="9"/>
      <c r="P74250" s="9"/>
      <c r="Q74250" s="9"/>
    </row>
    <row r="74251" spans="11:17" x14ac:dyDescent="0.25">
      <c r="K74251" s="9"/>
      <c r="N74251" s="9"/>
      <c r="O74251" s="9"/>
      <c r="P74251" s="9"/>
      <c r="Q74251" s="9"/>
    </row>
    <row r="74252" spans="11:17" x14ac:dyDescent="0.25">
      <c r="K74252" s="9"/>
      <c r="N74252" s="9"/>
      <c r="O74252" s="9"/>
      <c r="P74252" s="9"/>
      <c r="Q74252" s="9"/>
    </row>
    <row r="74253" spans="11:17" x14ac:dyDescent="0.25">
      <c r="K74253" s="9"/>
      <c r="N74253" s="9"/>
      <c r="O74253" s="9"/>
      <c r="P74253" s="9"/>
      <c r="Q74253" s="9"/>
    </row>
    <row r="74254" spans="11:17" x14ac:dyDescent="0.25">
      <c r="K74254" s="9"/>
      <c r="N74254" s="9"/>
      <c r="O74254" s="9"/>
      <c r="P74254" s="9"/>
      <c r="Q74254" s="9"/>
    </row>
    <row r="74255" spans="11:17" x14ac:dyDescent="0.25">
      <c r="K74255" s="9"/>
      <c r="N74255" s="9"/>
      <c r="O74255" s="9"/>
      <c r="P74255" s="9"/>
      <c r="Q74255" s="9"/>
    </row>
    <row r="74256" spans="11:17" x14ac:dyDescent="0.25">
      <c r="K74256" s="9"/>
      <c r="N74256" s="9"/>
      <c r="O74256" s="9"/>
      <c r="P74256" s="9"/>
      <c r="Q74256" s="9"/>
    </row>
    <row r="74257" spans="11:17" x14ac:dyDescent="0.25">
      <c r="K74257" s="9"/>
      <c r="N74257" s="9"/>
      <c r="O74257" s="9"/>
      <c r="P74257" s="9"/>
      <c r="Q74257" s="9"/>
    </row>
    <row r="74258" spans="11:17" x14ac:dyDescent="0.25">
      <c r="K74258" s="9"/>
      <c r="N74258" s="9"/>
      <c r="O74258" s="9"/>
      <c r="P74258" s="9"/>
      <c r="Q74258" s="9"/>
    </row>
    <row r="74259" spans="11:17" x14ac:dyDescent="0.25">
      <c r="K74259" s="9"/>
      <c r="N74259" s="9"/>
      <c r="O74259" s="9"/>
      <c r="P74259" s="9"/>
      <c r="Q74259" s="9"/>
    </row>
    <row r="74260" spans="11:17" x14ac:dyDescent="0.25">
      <c r="K74260" s="9"/>
      <c r="N74260" s="9"/>
      <c r="O74260" s="9"/>
      <c r="P74260" s="9"/>
      <c r="Q74260" s="9"/>
    </row>
    <row r="74261" spans="11:17" x14ac:dyDescent="0.25">
      <c r="K74261" s="9"/>
      <c r="N74261" s="9"/>
      <c r="O74261" s="9"/>
      <c r="P74261" s="9"/>
      <c r="Q74261" s="9"/>
    </row>
    <row r="74262" spans="11:17" x14ac:dyDescent="0.25">
      <c r="K74262" s="9"/>
      <c r="N74262" s="9"/>
      <c r="O74262" s="9"/>
      <c r="P74262" s="9"/>
      <c r="Q74262" s="9"/>
    </row>
    <row r="74263" spans="11:17" x14ac:dyDescent="0.25">
      <c r="K74263" s="9"/>
      <c r="N74263" s="9"/>
      <c r="O74263" s="9"/>
      <c r="P74263" s="9"/>
      <c r="Q74263" s="9"/>
    </row>
    <row r="74264" spans="11:17" x14ac:dyDescent="0.25">
      <c r="K74264" s="9"/>
      <c r="N74264" s="9"/>
      <c r="O74264" s="9"/>
      <c r="P74264" s="9"/>
      <c r="Q74264" s="9"/>
    </row>
    <row r="74265" spans="11:17" x14ac:dyDescent="0.25">
      <c r="K74265" s="9"/>
      <c r="N74265" s="9"/>
      <c r="O74265" s="9"/>
      <c r="P74265" s="9"/>
      <c r="Q74265" s="9"/>
    </row>
    <row r="74266" spans="11:17" x14ac:dyDescent="0.25">
      <c r="K74266" s="9"/>
      <c r="N74266" s="9"/>
      <c r="O74266" s="9"/>
      <c r="P74266" s="9"/>
      <c r="Q74266" s="9"/>
    </row>
    <row r="74267" spans="11:17" x14ac:dyDescent="0.25">
      <c r="K74267" s="9"/>
      <c r="N74267" s="9"/>
      <c r="O74267" s="9"/>
      <c r="P74267" s="9"/>
      <c r="Q74267" s="9"/>
    </row>
    <row r="74268" spans="11:17" x14ac:dyDescent="0.25">
      <c r="K74268" s="9"/>
      <c r="N74268" s="9"/>
      <c r="O74268" s="9"/>
      <c r="P74268" s="9"/>
      <c r="Q74268" s="9"/>
    </row>
    <row r="74269" spans="11:17" x14ac:dyDescent="0.25">
      <c r="K74269" s="9"/>
      <c r="N74269" s="9"/>
      <c r="O74269" s="9"/>
      <c r="P74269" s="9"/>
      <c r="Q74269" s="9"/>
    </row>
    <row r="74270" spans="11:17" x14ac:dyDescent="0.25">
      <c r="K74270" s="9"/>
      <c r="N74270" s="9"/>
      <c r="O74270" s="9"/>
      <c r="P74270" s="9"/>
      <c r="Q74270" s="9"/>
    </row>
    <row r="74271" spans="11:17" x14ac:dyDescent="0.25">
      <c r="K74271" s="9"/>
      <c r="N74271" s="9"/>
      <c r="O74271" s="9"/>
      <c r="P74271" s="9"/>
      <c r="Q74271" s="9"/>
    </row>
    <row r="74272" spans="11:17" x14ac:dyDescent="0.25">
      <c r="K74272" s="9"/>
      <c r="N74272" s="9"/>
      <c r="O74272" s="9"/>
      <c r="P74272" s="9"/>
      <c r="Q74272" s="9"/>
    </row>
    <row r="74273" spans="11:17" x14ac:dyDescent="0.25">
      <c r="K74273" s="9"/>
      <c r="N74273" s="9"/>
      <c r="O74273" s="9"/>
      <c r="P74273" s="9"/>
      <c r="Q74273" s="9"/>
    </row>
    <row r="74274" spans="11:17" x14ac:dyDescent="0.25">
      <c r="K74274" s="9"/>
      <c r="N74274" s="9"/>
      <c r="O74274" s="9"/>
      <c r="P74274" s="9"/>
      <c r="Q74274" s="9"/>
    </row>
    <row r="74275" spans="11:17" x14ac:dyDescent="0.25">
      <c r="K74275" s="9"/>
      <c r="N74275" s="9"/>
      <c r="O74275" s="9"/>
      <c r="P74275" s="9"/>
      <c r="Q74275" s="9"/>
    </row>
    <row r="74276" spans="11:17" x14ac:dyDescent="0.25">
      <c r="K74276" s="9"/>
      <c r="N74276" s="9"/>
      <c r="O74276" s="9"/>
      <c r="P74276" s="9"/>
      <c r="Q74276" s="9"/>
    </row>
    <row r="74277" spans="11:17" x14ac:dyDescent="0.25">
      <c r="K74277" s="9"/>
      <c r="N74277" s="9"/>
      <c r="O74277" s="9"/>
      <c r="P74277" s="9"/>
      <c r="Q74277" s="9"/>
    </row>
    <row r="74278" spans="11:17" x14ac:dyDescent="0.25">
      <c r="K74278" s="9"/>
      <c r="N74278" s="9"/>
      <c r="O74278" s="9"/>
      <c r="P74278" s="9"/>
      <c r="Q74278" s="9"/>
    </row>
    <row r="74279" spans="11:17" x14ac:dyDescent="0.25">
      <c r="K74279" s="9"/>
      <c r="N74279" s="9"/>
      <c r="O74279" s="9"/>
      <c r="P74279" s="9"/>
      <c r="Q74279" s="9"/>
    </row>
    <row r="74280" spans="11:17" x14ac:dyDescent="0.25">
      <c r="K74280" s="9"/>
      <c r="N74280" s="9"/>
      <c r="O74280" s="9"/>
      <c r="P74280" s="9"/>
      <c r="Q74280" s="9"/>
    </row>
    <row r="74281" spans="11:17" x14ac:dyDescent="0.25">
      <c r="K74281" s="9"/>
      <c r="N74281" s="9"/>
      <c r="O74281" s="9"/>
      <c r="P74281" s="9"/>
      <c r="Q74281" s="9"/>
    </row>
    <row r="74282" spans="11:17" x14ac:dyDescent="0.25">
      <c r="K74282" s="9"/>
      <c r="N74282" s="9"/>
      <c r="O74282" s="9"/>
      <c r="P74282" s="9"/>
      <c r="Q74282" s="9"/>
    </row>
    <row r="74283" spans="11:17" x14ac:dyDescent="0.25">
      <c r="K74283" s="9"/>
      <c r="N74283" s="9"/>
      <c r="O74283" s="9"/>
      <c r="P74283" s="9"/>
      <c r="Q74283" s="9"/>
    </row>
    <row r="74284" spans="11:17" x14ac:dyDescent="0.25">
      <c r="K74284" s="9"/>
      <c r="N74284" s="9"/>
      <c r="O74284" s="9"/>
      <c r="P74284" s="9"/>
      <c r="Q74284" s="9"/>
    </row>
    <row r="74285" spans="11:17" x14ac:dyDescent="0.25">
      <c r="K74285" s="9"/>
      <c r="N74285" s="9"/>
      <c r="O74285" s="9"/>
      <c r="P74285" s="9"/>
      <c r="Q74285" s="9"/>
    </row>
    <row r="74286" spans="11:17" x14ac:dyDescent="0.25">
      <c r="K74286" s="9"/>
      <c r="N74286" s="9"/>
      <c r="O74286" s="9"/>
      <c r="P74286" s="9"/>
      <c r="Q74286" s="9"/>
    </row>
    <row r="74287" spans="11:17" x14ac:dyDescent="0.25">
      <c r="K74287" s="9"/>
      <c r="N74287" s="9"/>
      <c r="O74287" s="9"/>
      <c r="P74287" s="9"/>
      <c r="Q74287" s="9"/>
    </row>
    <row r="74288" spans="11:17" x14ac:dyDescent="0.25">
      <c r="K74288" s="9"/>
      <c r="N74288" s="9"/>
      <c r="O74288" s="9"/>
      <c r="P74288" s="9"/>
      <c r="Q74288" s="9"/>
    </row>
    <row r="74289" spans="11:17" x14ac:dyDescent="0.25">
      <c r="K74289" s="9"/>
      <c r="N74289" s="9"/>
      <c r="O74289" s="9"/>
      <c r="P74289" s="9"/>
      <c r="Q74289" s="9"/>
    </row>
    <row r="74290" spans="11:17" x14ac:dyDescent="0.25">
      <c r="K74290" s="9"/>
      <c r="N74290" s="9"/>
      <c r="O74290" s="9"/>
      <c r="P74290" s="9"/>
      <c r="Q74290" s="9"/>
    </row>
    <row r="74291" spans="11:17" x14ac:dyDescent="0.25">
      <c r="K74291" s="9"/>
      <c r="N74291" s="9"/>
      <c r="O74291" s="9"/>
      <c r="P74291" s="9"/>
      <c r="Q74291" s="9"/>
    </row>
    <row r="74292" spans="11:17" x14ac:dyDescent="0.25">
      <c r="K74292" s="9"/>
      <c r="N74292" s="9"/>
      <c r="O74292" s="9"/>
      <c r="P74292" s="9"/>
      <c r="Q74292" s="9"/>
    </row>
    <row r="74293" spans="11:17" x14ac:dyDescent="0.25">
      <c r="K74293" s="9"/>
      <c r="N74293" s="9"/>
      <c r="O74293" s="9"/>
      <c r="P74293" s="9"/>
      <c r="Q74293" s="9"/>
    </row>
    <row r="74294" spans="11:17" x14ac:dyDescent="0.25">
      <c r="K74294" s="9"/>
      <c r="N74294" s="9"/>
      <c r="O74294" s="9"/>
      <c r="P74294" s="9"/>
      <c r="Q74294" s="9"/>
    </row>
    <row r="74295" spans="11:17" x14ac:dyDescent="0.25">
      <c r="K74295" s="9"/>
      <c r="N74295" s="9"/>
      <c r="O74295" s="9"/>
      <c r="P74295" s="9"/>
      <c r="Q74295" s="9"/>
    </row>
    <row r="74296" spans="11:17" x14ac:dyDescent="0.25">
      <c r="K74296" s="9"/>
      <c r="N74296" s="9"/>
      <c r="O74296" s="9"/>
      <c r="P74296" s="9"/>
      <c r="Q74296" s="9"/>
    </row>
    <row r="74297" spans="11:17" x14ac:dyDescent="0.25">
      <c r="K74297" s="9"/>
      <c r="N74297" s="9"/>
      <c r="O74297" s="9"/>
      <c r="P74297" s="9"/>
      <c r="Q74297" s="9"/>
    </row>
    <row r="74298" spans="11:17" x14ac:dyDescent="0.25">
      <c r="K74298" s="9"/>
      <c r="N74298" s="9"/>
      <c r="O74298" s="9"/>
      <c r="P74298" s="9"/>
      <c r="Q74298" s="9"/>
    </row>
    <row r="74299" spans="11:17" x14ac:dyDescent="0.25">
      <c r="K74299" s="9"/>
      <c r="N74299" s="9"/>
      <c r="O74299" s="9"/>
      <c r="P74299" s="9"/>
      <c r="Q74299" s="9"/>
    </row>
    <row r="74300" spans="11:17" x14ac:dyDescent="0.25">
      <c r="K74300" s="9"/>
      <c r="N74300" s="9"/>
      <c r="O74300" s="9"/>
      <c r="P74300" s="9"/>
      <c r="Q74300" s="9"/>
    </row>
    <row r="74301" spans="11:17" x14ac:dyDescent="0.25">
      <c r="K74301" s="9"/>
      <c r="N74301" s="9"/>
      <c r="O74301" s="9"/>
      <c r="P74301" s="9"/>
      <c r="Q74301" s="9"/>
    </row>
    <row r="74302" spans="11:17" x14ac:dyDescent="0.25">
      <c r="K74302" s="9"/>
      <c r="N74302" s="9"/>
      <c r="O74302" s="9"/>
      <c r="P74302" s="9"/>
      <c r="Q74302" s="9"/>
    </row>
    <row r="74303" spans="11:17" x14ac:dyDescent="0.25">
      <c r="K74303" s="9"/>
      <c r="N74303" s="9"/>
      <c r="O74303" s="9"/>
      <c r="P74303" s="9"/>
      <c r="Q74303" s="9"/>
    </row>
    <row r="74304" spans="11:17" x14ac:dyDescent="0.25">
      <c r="K74304" s="9"/>
      <c r="N74304" s="9"/>
      <c r="O74304" s="9"/>
      <c r="P74304" s="9"/>
      <c r="Q74304" s="9"/>
    </row>
    <row r="74305" spans="11:17" x14ac:dyDescent="0.25">
      <c r="K74305" s="9"/>
      <c r="N74305" s="9"/>
      <c r="O74305" s="9"/>
      <c r="P74305" s="9"/>
      <c r="Q74305" s="9"/>
    </row>
    <row r="74306" spans="11:17" x14ac:dyDescent="0.25">
      <c r="K74306" s="9"/>
      <c r="N74306" s="9"/>
      <c r="O74306" s="9"/>
      <c r="P74306" s="9"/>
      <c r="Q74306" s="9"/>
    </row>
    <row r="74307" spans="11:17" x14ac:dyDescent="0.25">
      <c r="K74307" s="9"/>
      <c r="N74307" s="9"/>
      <c r="O74307" s="9"/>
      <c r="P74307" s="9"/>
      <c r="Q74307" s="9"/>
    </row>
    <row r="74308" spans="11:17" x14ac:dyDescent="0.25">
      <c r="K74308" s="9"/>
      <c r="N74308" s="9"/>
      <c r="O74308" s="9"/>
      <c r="P74308" s="9"/>
      <c r="Q74308" s="9"/>
    </row>
    <row r="74309" spans="11:17" x14ac:dyDescent="0.25">
      <c r="K74309" s="9"/>
      <c r="N74309" s="9"/>
      <c r="O74309" s="9"/>
      <c r="P74309" s="9"/>
      <c r="Q74309" s="9"/>
    </row>
    <row r="74310" spans="11:17" x14ac:dyDescent="0.25">
      <c r="K74310" s="9"/>
      <c r="N74310" s="9"/>
      <c r="O74310" s="9"/>
      <c r="P74310" s="9"/>
      <c r="Q74310" s="9"/>
    </row>
    <row r="74311" spans="11:17" x14ac:dyDescent="0.25">
      <c r="K74311" s="9"/>
      <c r="N74311" s="9"/>
      <c r="O74311" s="9"/>
      <c r="P74311" s="9"/>
      <c r="Q74311" s="9"/>
    </row>
    <row r="74312" spans="11:17" x14ac:dyDescent="0.25">
      <c r="K74312" s="9"/>
      <c r="N74312" s="9"/>
      <c r="O74312" s="9"/>
      <c r="P74312" s="9"/>
      <c r="Q74312" s="9"/>
    </row>
    <row r="74313" spans="11:17" x14ac:dyDescent="0.25">
      <c r="K74313" s="9"/>
      <c r="N74313" s="9"/>
      <c r="O74313" s="9"/>
      <c r="P74313" s="9"/>
      <c r="Q74313" s="9"/>
    </row>
    <row r="74314" spans="11:17" x14ac:dyDescent="0.25">
      <c r="K74314" s="9"/>
      <c r="N74314" s="9"/>
      <c r="O74314" s="9"/>
      <c r="P74314" s="9"/>
      <c r="Q74314" s="9"/>
    </row>
    <row r="74315" spans="11:17" x14ac:dyDescent="0.25">
      <c r="K74315" s="9"/>
      <c r="N74315" s="9"/>
      <c r="O74315" s="9"/>
      <c r="P74315" s="9"/>
      <c r="Q74315" s="9"/>
    </row>
    <row r="74316" spans="11:17" x14ac:dyDescent="0.25">
      <c r="K74316" s="9"/>
      <c r="N74316" s="9"/>
      <c r="O74316" s="9"/>
      <c r="P74316" s="9"/>
      <c r="Q74316" s="9"/>
    </row>
    <row r="74317" spans="11:17" x14ac:dyDescent="0.25">
      <c r="K74317" s="9"/>
      <c r="N74317" s="9"/>
      <c r="O74317" s="9"/>
      <c r="P74317" s="9"/>
      <c r="Q74317" s="9"/>
    </row>
    <row r="74318" spans="11:17" x14ac:dyDescent="0.25">
      <c r="K74318" s="9"/>
      <c r="N74318" s="9"/>
      <c r="O74318" s="9"/>
      <c r="P74318" s="9"/>
      <c r="Q74318" s="9"/>
    </row>
    <row r="74319" spans="11:17" x14ac:dyDescent="0.25">
      <c r="K74319" s="9"/>
      <c r="N74319" s="9"/>
      <c r="O74319" s="9"/>
      <c r="P74319" s="9"/>
      <c r="Q74319" s="9"/>
    </row>
    <row r="74320" spans="11:17" x14ac:dyDescent="0.25">
      <c r="K74320" s="9"/>
      <c r="N74320" s="9"/>
      <c r="O74320" s="9"/>
      <c r="P74320" s="9"/>
      <c r="Q74320" s="9"/>
    </row>
    <row r="74321" spans="11:17" x14ac:dyDescent="0.25">
      <c r="K74321" s="9"/>
      <c r="N74321" s="9"/>
      <c r="O74321" s="9"/>
      <c r="P74321" s="9"/>
      <c r="Q74321" s="9"/>
    </row>
    <row r="74322" spans="11:17" x14ac:dyDescent="0.25">
      <c r="K74322" s="9"/>
      <c r="N74322" s="9"/>
      <c r="O74322" s="9"/>
      <c r="P74322" s="9"/>
      <c r="Q74322" s="9"/>
    </row>
    <row r="74323" spans="11:17" x14ac:dyDescent="0.25">
      <c r="K74323" s="9"/>
      <c r="N74323" s="9"/>
      <c r="O74323" s="9"/>
      <c r="P74323" s="9"/>
      <c r="Q74323" s="9"/>
    </row>
    <row r="74324" spans="11:17" x14ac:dyDescent="0.25">
      <c r="K74324" s="9"/>
      <c r="N74324" s="9"/>
      <c r="O74324" s="9"/>
      <c r="P74324" s="9"/>
      <c r="Q74324" s="9"/>
    </row>
    <row r="74325" spans="11:17" x14ac:dyDescent="0.25">
      <c r="K74325" s="9"/>
      <c r="N74325" s="9"/>
      <c r="O74325" s="9"/>
      <c r="P74325" s="9"/>
      <c r="Q74325" s="9"/>
    </row>
    <row r="74326" spans="11:17" x14ac:dyDescent="0.25">
      <c r="K74326" s="9"/>
      <c r="N74326" s="9"/>
      <c r="O74326" s="9"/>
      <c r="P74326" s="9"/>
      <c r="Q74326" s="9"/>
    </row>
    <row r="74327" spans="11:17" x14ac:dyDescent="0.25">
      <c r="K74327" s="9"/>
      <c r="N74327" s="9"/>
      <c r="O74327" s="9"/>
      <c r="P74327" s="9"/>
      <c r="Q74327" s="9"/>
    </row>
    <row r="74328" spans="11:17" x14ac:dyDescent="0.25">
      <c r="K74328" s="9"/>
      <c r="N74328" s="9"/>
      <c r="O74328" s="9"/>
      <c r="P74328" s="9"/>
      <c r="Q74328" s="9"/>
    </row>
    <row r="74329" spans="11:17" x14ac:dyDescent="0.25">
      <c r="K74329" s="9"/>
      <c r="N74329" s="9"/>
      <c r="O74329" s="9"/>
      <c r="P74329" s="9"/>
      <c r="Q74329" s="9"/>
    </row>
    <row r="74330" spans="11:17" x14ac:dyDescent="0.25">
      <c r="K74330" s="9"/>
      <c r="N74330" s="9"/>
      <c r="O74330" s="9"/>
      <c r="P74330" s="9"/>
      <c r="Q74330" s="9"/>
    </row>
    <row r="74331" spans="11:17" x14ac:dyDescent="0.25">
      <c r="K74331" s="9"/>
      <c r="N74331" s="9"/>
      <c r="O74331" s="9"/>
      <c r="P74331" s="9"/>
      <c r="Q74331" s="9"/>
    </row>
    <row r="74332" spans="11:17" x14ac:dyDescent="0.25">
      <c r="K74332" s="9"/>
      <c r="N74332" s="9"/>
      <c r="O74332" s="9"/>
      <c r="P74332" s="9"/>
      <c r="Q74332" s="9"/>
    </row>
    <row r="74333" spans="11:17" x14ac:dyDescent="0.25">
      <c r="K74333" s="9"/>
      <c r="N74333" s="9"/>
      <c r="O74333" s="9"/>
      <c r="P74333" s="9"/>
      <c r="Q74333" s="9"/>
    </row>
    <row r="74334" spans="11:17" x14ac:dyDescent="0.25">
      <c r="K74334" s="9"/>
      <c r="N74334" s="9"/>
      <c r="O74334" s="9"/>
      <c r="P74334" s="9"/>
      <c r="Q74334" s="9"/>
    </row>
    <row r="74335" spans="11:17" x14ac:dyDescent="0.25">
      <c r="K74335" s="9"/>
      <c r="N74335" s="9"/>
      <c r="O74335" s="9"/>
      <c r="P74335" s="9"/>
      <c r="Q74335" s="9"/>
    </row>
    <row r="74336" spans="11:17" x14ac:dyDescent="0.25">
      <c r="K74336" s="9"/>
      <c r="N74336" s="9"/>
      <c r="O74336" s="9"/>
      <c r="P74336" s="9"/>
      <c r="Q74336" s="9"/>
    </row>
    <row r="74337" spans="11:17" x14ac:dyDescent="0.25">
      <c r="K74337" s="9"/>
      <c r="N74337" s="9"/>
      <c r="O74337" s="9"/>
      <c r="P74337" s="9"/>
      <c r="Q74337" s="9"/>
    </row>
    <row r="74338" spans="11:17" x14ac:dyDescent="0.25">
      <c r="K74338" s="9"/>
      <c r="N74338" s="9"/>
      <c r="O74338" s="9"/>
      <c r="P74338" s="9"/>
      <c r="Q74338" s="9"/>
    </row>
    <row r="74339" spans="11:17" x14ac:dyDescent="0.25">
      <c r="K74339" s="9"/>
      <c r="N74339" s="9"/>
      <c r="O74339" s="9"/>
      <c r="P74339" s="9"/>
      <c r="Q74339" s="9"/>
    </row>
    <row r="74340" spans="11:17" x14ac:dyDescent="0.25">
      <c r="K74340" s="9"/>
      <c r="N74340" s="9"/>
      <c r="O74340" s="9"/>
      <c r="P74340" s="9"/>
      <c r="Q74340" s="9"/>
    </row>
    <row r="74341" spans="11:17" x14ac:dyDescent="0.25">
      <c r="K74341" s="9"/>
      <c r="N74341" s="9"/>
      <c r="O74341" s="9"/>
      <c r="P74341" s="9"/>
      <c r="Q74341" s="9"/>
    </row>
    <row r="74342" spans="11:17" x14ac:dyDescent="0.25">
      <c r="K74342" s="9"/>
      <c r="N74342" s="9"/>
      <c r="O74342" s="9"/>
      <c r="P74342" s="9"/>
      <c r="Q74342" s="9"/>
    </row>
    <row r="74343" spans="11:17" x14ac:dyDescent="0.25">
      <c r="K74343" s="9"/>
      <c r="N74343" s="9"/>
      <c r="O74343" s="9"/>
      <c r="P74343" s="9"/>
      <c r="Q74343" s="9"/>
    </row>
    <row r="74344" spans="11:17" x14ac:dyDescent="0.25">
      <c r="K74344" s="9"/>
      <c r="N74344" s="9"/>
      <c r="O74344" s="9"/>
      <c r="P74344" s="9"/>
      <c r="Q74344" s="9"/>
    </row>
    <row r="74345" spans="11:17" x14ac:dyDescent="0.25">
      <c r="K74345" s="9"/>
      <c r="N74345" s="9"/>
      <c r="O74345" s="9"/>
      <c r="P74345" s="9"/>
      <c r="Q74345" s="9"/>
    </row>
    <row r="74346" spans="11:17" x14ac:dyDescent="0.25">
      <c r="K74346" s="9"/>
      <c r="N74346" s="9"/>
      <c r="O74346" s="9"/>
      <c r="P74346" s="9"/>
      <c r="Q74346" s="9"/>
    </row>
    <row r="74347" spans="11:17" x14ac:dyDescent="0.25">
      <c r="K74347" s="9"/>
      <c r="N74347" s="9"/>
      <c r="O74347" s="9"/>
      <c r="P74347" s="9"/>
      <c r="Q74347" s="9"/>
    </row>
    <row r="74348" spans="11:17" x14ac:dyDescent="0.25">
      <c r="K74348" s="9"/>
      <c r="N74348" s="9"/>
      <c r="O74348" s="9"/>
      <c r="P74348" s="9"/>
      <c r="Q74348" s="9"/>
    </row>
    <row r="74349" spans="11:17" x14ac:dyDescent="0.25">
      <c r="K74349" s="9"/>
      <c r="N74349" s="9"/>
      <c r="O74349" s="9"/>
      <c r="P74349" s="9"/>
      <c r="Q74349" s="9"/>
    </row>
    <row r="74350" spans="11:17" x14ac:dyDescent="0.25">
      <c r="K74350" s="9"/>
      <c r="N74350" s="9"/>
      <c r="O74350" s="9"/>
      <c r="P74350" s="9"/>
      <c r="Q74350" s="9"/>
    </row>
    <row r="74351" spans="11:17" x14ac:dyDescent="0.25">
      <c r="K74351" s="9"/>
      <c r="N74351" s="9"/>
      <c r="O74351" s="9"/>
      <c r="P74351" s="9"/>
      <c r="Q74351" s="9"/>
    </row>
    <row r="74352" spans="11:17" x14ac:dyDescent="0.25">
      <c r="K74352" s="9"/>
      <c r="N74352" s="9"/>
      <c r="O74352" s="9"/>
      <c r="P74352" s="9"/>
      <c r="Q74352" s="9"/>
    </row>
    <row r="74353" spans="11:17" x14ac:dyDescent="0.25">
      <c r="K74353" s="9"/>
      <c r="N74353" s="9"/>
      <c r="O74353" s="9"/>
      <c r="P74353" s="9"/>
      <c r="Q74353" s="9"/>
    </row>
    <row r="74354" spans="11:17" x14ac:dyDescent="0.25">
      <c r="K74354" s="9"/>
      <c r="N74354" s="9"/>
      <c r="O74354" s="9"/>
      <c r="P74354" s="9"/>
      <c r="Q74354" s="9"/>
    </row>
    <row r="74355" spans="11:17" x14ac:dyDescent="0.25">
      <c r="K74355" s="9"/>
      <c r="N74355" s="9"/>
      <c r="O74355" s="9"/>
      <c r="P74355" s="9"/>
      <c r="Q74355" s="9"/>
    </row>
    <row r="74356" spans="11:17" x14ac:dyDescent="0.25">
      <c r="K74356" s="9"/>
      <c r="N74356" s="9"/>
      <c r="O74356" s="9"/>
      <c r="P74356" s="9"/>
      <c r="Q74356" s="9"/>
    </row>
    <row r="74357" spans="11:17" x14ac:dyDescent="0.25">
      <c r="K74357" s="9"/>
      <c r="N74357" s="9"/>
      <c r="O74357" s="9"/>
      <c r="P74357" s="9"/>
      <c r="Q74357" s="9"/>
    </row>
    <row r="74358" spans="11:17" x14ac:dyDescent="0.25">
      <c r="K74358" s="9"/>
      <c r="N74358" s="9"/>
      <c r="O74358" s="9"/>
      <c r="P74358" s="9"/>
      <c r="Q74358" s="9"/>
    </row>
    <row r="74359" spans="11:17" x14ac:dyDescent="0.25">
      <c r="K74359" s="9"/>
      <c r="N74359" s="9"/>
      <c r="O74359" s="9"/>
      <c r="P74359" s="9"/>
      <c r="Q74359" s="9"/>
    </row>
    <row r="74360" spans="11:17" x14ac:dyDescent="0.25">
      <c r="K74360" s="9"/>
      <c r="N74360" s="9"/>
      <c r="O74360" s="9"/>
      <c r="P74360" s="9"/>
      <c r="Q74360" s="9"/>
    </row>
    <row r="74361" spans="11:17" x14ac:dyDescent="0.25">
      <c r="K74361" s="9"/>
      <c r="N74361" s="9"/>
      <c r="O74361" s="9"/>
      <c r="P74361" s="9"/>
      <c r="Q74361" s="9"/>
    </row>
    <row r="74362" spans="11:17" x14ac:dyDescent="0.25">
      <c r="K74362" s="9"/>
      <c r="N74362" s="9"/>
      <c r="O74362" s="9"/>
      <c r="P74362" s="9"/>
      <c r="Q74362" s="9"/>
    </row>
    <row r="74363" spans="11:17" x14ac:dyDescent="0.25">
      <c r="K74363" s="9"/>
      <c r="N74363" s="9"/>
      <c r="O74363" s="9"/>
      <c r="P74363" s="9"/>
      <c r="Q74363" s="9"/>
    </row>
    <row r="74364" spans="11:17" x14ac:dyDescent="0.25">
      <c r="K74364" s="9"/>
      <c r="N74364" s="9"/>
      <c r="O74364" s="9"/>
      <c r="P74364" s="9"/>
      <c r="Q74364" s="9"/>
    </row>
    <row r="74365" spans="11:17" x14ac:dyDescent="0.25">
      <c r="K74365" s="9"/>
      <c r="N74365" s="9"/>
      <c r="O74365" s="9"/>
      <c r="P74365" s="9"/>
      <c r="Q74365" s="9"/>
    </row>
    <row r="74366" spans="11:17" x14ac:dyDescent="0.25">
      <c r="K74366" s="9"/>
      <c r="N74366" s="9"/>
      <c r="O74366" s="9"/>
      <c r="P74366" s="9"/>
      <c r="Q74366" s="9"/>
    </row>
    <row r="74367" spans="11:17" x14ac:dyDescent="0.25">
      <c r="K74367" s="9"/>
      <c r="N74367" s="9"/>
      <c r="O74367" s="9"/>
      <c r="P74367" s="9"/>
      <c r="Q74367" s="9"/>
    </row>
    <row r="74368" spans="11:17" x14ac:dyDescent="0.25">
      <c r="K74368" s="9"/>
      <c r="N74368" s="9"/>
      <c r="O74368" s="9"/>
      <c r="P74368" s="9"/>
      <c r="Q74368" s="9"/>
    </row>
    <row r="74369" spans="11:17" x14ac:dyDescent="0.25">
      <c r="K74369" s="9"/>
      <c r="N74369" s="9"/>
      <c r="O74369" s="9"/>
      <c r="P74369" s="9"/>
      <c r="Q74369" s="9"/>
    </row>
    <row r="74370" spans="11:17" x14ac:dyDescent="0.25">
      <c r="K74370" s="9"/>
      <c r="N74370" s="9"/>
      <c r="O74370" s="9"/>
      <c r="P74370" s="9"/>
      <c r="Q74370" s="9"/>
    </row>
    <row r="74371" spans="11:17" x14ac:dyDescent="0.25">
      <c r="K74371" s="9"/>
      <c r="N74371" s="9"/>
      <c r="O74371" s="9"/>
      <c r="P74371" s="9"/>
      <c r="Q74371" s="9"/>
    </row>
    <row r="74372" spans="11:17" x14ac:dyDescent="0.25">
      <c r="K74372" s="9"/>
      <c r="N74372" s="9"/>
      <c r="O74372" s="9"/>
      <c r="P74372" s="9"/>
      <c r="Q74372" s="9"/>
    </row>
    <row r="74373" spans="11:17" x14ac:dyDescent="0.25">
      <c r="K74373" s="9"/>
      <c r="N74373" s="9"/>
      <c r="O74373" s="9"/>
      <c r="P74373" s="9"/>
      <c r="Q74373" s="9"/>
    </row>
    <row r="74374" spans="11:17" x14ac:dyDescent="0.25">
      <c r="K74374" s="9"/>
      <c r="N74374" s="9"/>
      <c r="O74374" s="9"/>
      <c r="P74374" s="9"/>
      <c r="Q74374" s="9"/>
    </row>
    <row r="74375" spans="11:17" x14ac:dyDescent="0.25">
      <c r="K74375" s="9"/>
      <c r="N74375" s="9"/>
      <c r="O74375" s="9"/>
      <c r="P74375" s="9"/>
      <c r="Q74375" s="9"/>
    </row>
    <row r="74376" spans="11:17" x14ac:dyDescent="0.25">
      <c r="K74376" s="9"/>
      <c r="N74376" s="9"/>
      <c r="O74376" s="9"/>
      <c r="P74376" s="9"/>
      <c r="Q74376" s="9"/>
    </row>
    <row r="74377" spans="11:17" x14ac:dyDescent="0.25">
      <c r="K74377" s="9"/>
      <c r="N74377" s="9"/>
      <c r="O74377" s="9"/>
      <c r="P74377" s="9"/>
      <c r="Q74377" s="9"/>
    </row>
    <row r="74378" spans="11:17" x14ac:dyDescent="0.25">
      <c r="K74378" s="9"/>
      <c r="N74378" s="9"/>
      <c r="O74378" s="9"/>
      <c r="P74378" s="9"/>
      <c r="Q74378" s="9"/>
    </row>
    <row r="74379" spans="11:17" x14ac:dyDescent="0.25">
      <c r="K74379" s="9"/>
      <c r="N74379" s="9"/>
      <c r="O74379" s="9"/>
      <c r="P74379" s="9"/>
      <c r="Q74379" s="9"/>
    </row>
    <row r="74380" spans="11:17" x14ac:dyDescent="0.25">
      <c r="K74380" s="9"/>
      <c r="N74380" s="9"/>
      <c r="O74380" s="9"/>
      <c r="P74380" s="9"/>
      <c r="Q74380" s="9"/>
    </row>
    <row r="74381" spans="11:17" x14ac:dyDescent="0.25">
      <c r="K74381" s="9"/>
      <c r="N74381" s="9"/>
      <c r="O74381" s="9"/>
      <c r="P74381" s="9"/>
      <c r="Q74381" s="9"/>
    </row>
    <row r="74382" spans="11:17" x14ac:dyDescent="0.25">
      <c r="K74382" s="9"/>
      <c r="N74382" s="9"/>
      <c r="O74382" s="9"/>
      <c r="P74382" s="9"/>
      <c r="Q74382" s="9"/>
    </row>
    <row r="74383" spans="11:17" x14ac:dyDescent="0.25">
      <c r="K74383" s="9"/>
      <c r="N74383" s="9"/>
      <c r="O74383" s="9"/>
      <c r="P74383" s="9"/>
      <c r="Q74383" s="9"/>
    </row>
    <row r="74384" spans="11:17" x14ac:dyDescent="0.25">
      <c r="K74384" s="9"/>
      <c r="N74384" s="9"/>
      <c r="O74384" s="9"/>
      <c r="P74384" s="9"/>
      <c r="Q74384" s="9"/>
    </row>
    <row r="74385" spans="11:17" x14ac:dyDescent="0.25">
      <c r="K74385" s="9"/>
      <c r="N74385" s="9"/>
      <c r="O74385" s="9"/>
      <c r="P74385" s="9"/>
      <c r="Q74385" s="9"/>
    </row>
    <row r="74386" spans="11:17" x14ac:dyDescent="0.25">
      <c r="K74386" s="9"/>
      <c r="N74386" s="9"/>
      <c r="O74386" s="9"/>
      <c r="P74386" s="9"/>
      <c r="Q74386" s="9"/>
    </row>
    <row r="74387" spans="11:17" x14ac:dyDescent="0.25">
      <c r="K74387" s="9"/>
      <c r="N74387" s="9"/>
      <c r="O74387" s="9"/>
      <c r="P74387" s="9"/>
      <c r="Q74387" s="9"/>
    </row>
    <row r="74388" spans="11:17" x14ac:dyDescent="0.25">
      <c r="K74388" s="9"/>
      <c r="N74388" s="9"/>
      <c r="O74388" s="9"/>
      <c r="P74388" s="9"/>
      <c r="Q74388" s="9"/>
    </row>
    <row r="74389" spans="11:17" x14ac:dyDescent="0.25">
      <c r="K74389" s="9"/>
      <c r="N74389" s="9"/>
      <c r="O74389" s="9"/>
      <c r="P74389" s="9"/>
      <c r="Q74389" s="9"/>
    </row>
    <row r="74390" spans="11:17" x14ac:dyDescent="0.25">
      <c r="K74390" s="9"/>
      <c r="N74390" s="9"/>
      <c r="O74390" s="9"/>
      <c r="P74390" s="9"/>
      <c r="Q74390" s="9"/>
    </row>
    <row r="74391" spans="11:17" x14ac:dyDescent="0.25">
      <c r="K74391" s="9"/>
      <c r="N74391" s="9"/>
      <c r="O74391" s="9"/>
      <c r="P74391" s="9"/>
      <c r="Q74391" s="9"/>
    </row>
    <row r="74392" spans="11:17" x14ac:dyDescent="0.25">
      <c r="K74392" s="9"/>
      <c r="N74392" s="9"/>
      <c r="O74392" s="9"/>
      <c r="P74392" s="9"/>
      <c r="Q74392" s="9"/>
    </row>
    <row r="74393" spans="11:17" x14ac:dyDescent="0.25">
      <c r="K74393" s="9"/>
      <c r="N74393" s="9"/>
      <c r="O74393" s="9"/>
      <c r="P74393" s="9"/>
      <c r="Q74393" s="9"/>
    </row>
    <row r="74394" spans="11:17" x14ac:dyDescent="0.25">
      <c r="K74394" s="9"/>
      <c r="N74394" s="9"/>
      <c r="O74394" s="9"/>
      <c r="P74394" s="9"/>
      <c r="Q74394" s="9"/>
    </row>
    <row r="74395" spans="11:17" x14ac:dyDescent="0.25">
      <c r="K74395" s="9"/>
      <c r="N74395" s="9"/>
      <c r="O74395" s="9"/>
      <c r="P74395" s="9"/>
      <c r="Q74395" s="9"/>
    </row>
    <row r="74396" spans="11:17" x14ac:dyDescent="0.25">
      <c r="K74396" s="9"/>
      <c r="N74396" s="9"/>
      <c r="O74396" s="9"/>
      <c r="P74396" s="9"/>
      <c r="Q74396" s="9"/>
    </row>
    <row r="74397" spans="11:17" x14ac:dyDescent="0.25">
      <c r="K74397" s="9"/>
      <c r="N74397" s="9"/>
      <c r="O74397" s="9"/>
      <c r="P74397" s="9"/>
      <c r="Q74397" s="9"/>
    </row>
    <row r="74398" spans="11:17" x14ac:dyDescent="0.25">
      <c r="K74398" s="9"/>
      <c r="N74398" s="9"/>
      <c r="O74398" s="9"/>
      <c r="P74398" s="9"/>
      <c r="Q74398" s="9"/>
    </row>
    <row r="74399" spans="11:17" x14ac:dyDescent="0.25">
      <c r="K74399" s="9"/>
      <c r="N74399" s="9"/>
      <c r="O74399" s="9"/>
      <c r="P74399" s="9"/>
      <c r="Q74399" s="9"/>
    </row>
    <row r="74400" spans="11:17" x14ac:dyDescent="0.25">
      <c r="K74400" s="9"/>
      <c r="N74400" s="9"/>
      <c r="O74400" s="9"/>
      <c r="P74400" s="9"/>
      <c r="Q74400" s="9"/>
    </row>
    <row r="74401" spans="11:17" x14ac:dyDescent="0.25">
      <c r="K74401" s="9"/>
      <c r="N74401" s="9"/>
      <c r="O74401" s="9"/>
      <c r="P74401" s="9"/>
      <c r="Q74401" s="9"/>
    </row>
    <row r="74402" spans="11:17" x14ac:dyDescent="0.25">
      <c r="K74402" s="9"/>
      <c r="N74402" s="9"/>
      <c r="O74402" s="9"/>
      <c r="P74402" s="9"/>
      <c r="Q74402" s="9"/>
    </row>
    <row r="74403" spans="11:17" x14ac:dyDescent="0.25">
      <c r="K74403" s="9"/>
      <c r="N74403" s="9"/>
      <c r="O74403" s="9"/>
      <c r="P74403" s="9"/>
      <c r="Q74403" s="9"/>
    </row>
    <row r="74404" spans="11:17" x14ac:dyDescent="0.25">
      <c r="K74404" s="9"/>
      <c r="N74404" s="9"/>
      <c r="O74404" s="9"/>
      <c r="P74404" s="9"/>
      <c r="Q74404" s="9"/>
    </row>
    <row r="74405" spans="11:17" x14ac:dyDescent="0.25">
      <c r="K74405" s="9"/>
      <c r="N74405" s="9"/>
      <c r="O74405" s="9"/>
      <c r="P74405" s="9"/>
      <c r="Q74405" s="9"/>
    </row>
    <row r="74406" spans="11:17" x14ac:dyDescent="0.25">
      <c r="K74406" s="9"/>
      <c r="N74406" s="9"/>
      <c r="O74406" s="9"/>
      <c r="P74406" s="9"/>
      <c r="Q74406" s="9"/>
    </row>
    <row r="74407" spans="11:17" x14ac:dyDescent="0.25">
      <c r="K74407" s="9"/>
      <c r="N74407" s="9"/>
      <c r="O74407" s="9"/>
      <c r="P74407" s="9"/>
      <c r="Q74407" s="9"/>
    </row>
    <row r="74408" spans="11:17" x14ac:dyDescent="0.25">
      <c r="K74408" s="9"/>
      <c r="N74408" s="9"/>
      <c r="O74408" s="9"/>
      <c r="P74408" s="9"/>
      <c r="Q74408" s="9"/>
    </row>
    <row r="74409" spans="11:17" x14ac:dyDescent="0.25">
      <c r="K74409" s="9"/>
      <c r="N74409" s="9"/>
      <c r="O74409" s="9"/>
      <c r="P74409" s="9"/>
      <c r="Q74409" s="9"/>
    </row>
    <row r="74410" spans="11:17" x14ac:dyDescent="0.25">
      <c r="K74410" s="9"/>
      <c r="N74410" s="9"/>
      <c r="O74410" s="9"/>
      <c r="P74410" s="9"/>
      <c r="Q74410" s="9"/>
    </row>
    <row r="74411" spans="11:17" x14ac:dyDescent="0.25">
      <c r="K74411" s="9"/>
      <c r="N74411" s="9"/>
      <c r="O74411" s="9"/>
      <c r="P74411" s="9"/>
      <c r="Q74411" s="9"/>
    </row>
    <row r="74412" spans="11:17" x14ac:dyDescent="0.25">
      <c r="K74412" s="9"/>
      <c r="N74412" s="9"/>
      <c r="O74412" s="9"/>
      <c r="P74412" s="9"/>
      <c r="Q74412" s="9"/>
    </row>
    <row r="74413" spans="11:17" x14ac:dyDescent="0.25">
      <c r="K74413" s="9"/>
      <c r="N74413" s="9"/>
      <c r="O74413" s="9"/>
      <c r="P74413" s="9"/>
      <c r="Q74413" s="9"/>
    </row>
    <row r="74414" spans="11:17" x14ac:dyDescent="0.25">
      <c r="K74414" s="9"/>
      <c r="N74414" s="9"/>
      <c r="O74414" s="9"/>
      <c r="P74414" s="9"/>
      <c r="Q74414" s="9"/>
    </row>
    <row r="74415" spans="11:17" x14ac:dyDescent="0.25">
      <c r="K74415" s="9"/>
      <c r="N74415" s="9"/>
      <c r="O74415" s="9"/>
      <c r="P74415" s="9"/>
      <c r="Q74415" s="9"/>
    </row>
    <row r="74416" spans="11:17" x14ac:dyDescent="0.25">
      <c r="K74416" s="9"/>
      <c r="N74416" s="9"/>
      <c r="O74416" s="9"/>
      <c r="P74416" s="9"/>
      <c r="Q74416" s="9"/>
    </row>
    <row r="74417" spans="11:17" x14ac:dyDescent="0.25">
      <c r="K74417" s="9"/>
      <c r="N74417" s="9"/>
      <c r="O74417" s="9"/>
      <c r="P74417" s="9"/>
      <c r="Q74417" s="9"/>
    </row>
    <row r="74418" spans="11:17" x14ac:dyDescent="0.25">
      <c r="K74418" s="9"/>
      <c r="N74418" s="9"/>
      <c r="O74418" s="9"/>
      <c r="P74418" s="9"/>
      <c r="Q74418" s="9"/>
    </row>
    <row r="74419" spans="11:17" x14ac:dyDescent="0.25">
      <c r="K74419" s="9"/>
      <c r="N74419" s="9"/>
      <c r="O74419" s="9"/>
      <c r="P74419" s="9"/>
      <c r="Q74419" s="9"/>
    </row>
    <row r="74420" spans="11:17" x14ac:dyDescent="0.25">
      <c r="K74420" s="9"/>
      <c r="N74420" s="9"/>
      <c r="O74420" s="9"/>
      <c r="P74420" s="9"/>
      <c r="Q74420" s="9"/>
    </row>
    <row r="74421" spans="11:17" x14ac:dyDescent="0.25">
      <c r="K74421" s="9"/>
      <c r="N74421" s="9"/>
      <c r="O74421" s="9"/>
      <c r="P74421" s="9"/>
      <c r="Q74421" s="9"/>
    </row>
    <row r="74422" spans="11:17" x14ac:dyDescent="0.25">
      <c r="K74422" s="9"/>
      <c r="N74422" s="9"/>
      <c r="O74422" s="9"/>
      <c r="P74422" s="9"/>
      <c r="Q74422" s="9"/>
    </row>
    <row r="74423" spans="11:17" x14ac:dyDescent="0.25">
      <c r="K74423" s="9"/>
      <c r="N74423" s="9"/>
      <c r="O74423" s="9"/>
      <c r="P74423" s="9"/>
      <c r="Q74423" s="9"/>
    </row>
    <row r="74424" spans="11:17" x14ac:dyDescent="0.25">
      <c r="K74424" s="9"/>
      <c r="N74424" s="9"/>
      <c r="O74424" s="9"/>
      <c r="P74424" s="9"/>
      <c r="Q74424" s="9"/>
    </row>
    <row r="74425" spans="11:17" x14ac:dyDescent="0.25">
      <c r="K74425" s="9"/>
      <c r="N74425" s="9"/>
      <c r="O74425" s="9"/>
      <c r="P74425" s="9"/>
      <c r="Q74425" s="9"/>
    </row>
    <row r="74426" spans="11:17" x14ac:dyDescent="0.25">
      <c r="K74426" s="9"/>
      <c r="N74426" s="9"/>
      <c r="O74426" s="9"/>
      <c r="P74426" s="9"/>
      <c r="Q74426" s="9"/>
    </row>
    <row r="74427" spans="11:17" x14ac:dyDescent="0.25">
      <c r="K74427" s="9"/>
      <c r="N74427" s="9"/>
      <c r="O74427" s="9"/>
      <c r="P74427" s="9"/>
      <c r="Q74427" s="9"/>
    </row>
    <row r="74428" spans="11:17" x14ac:dyDescent="0.25">
      <c r="K74428" s="9"/>
      <c r="N74428" s="9"/>
      <c r="O74428" s="9"/>
      <c r="P74428" s="9"/>
      <c r="Q74428" s="9"/>
    </row>
    <row r="74429" spans="11:17" x14ac:dyDescent="0.25">
      <c r="K74429" s="9"/>
      <c r="N74429" s="9"/>
      <c r="O74429" s="9"/>
      <c r="P74429" s="9"/>
      <c r="Q74429" s="9"/>
    </row>
    <row r="74430" spans="11:17" x14ac:dyDescent="0.25">
      <c r="K74430" s="9"/>
      <c r="N74430" s="9"/>
      <c r="O74430" s="9"/>
      <c r="P74430" s="9"/>
      <c r="Q74430" s="9"/>
    </row>
    <row r="74431" spans="11:17" x14ac:dyDescent="0.25">
      <c r="K74431" s="9"/>
      <c r="N74431" s="9"/>
      <c r="O74431" s="9"/>
      <c r="P74431" s="9"/>
      <c r="Q74431" s="9"/>
    </row>
    <row r="74432" spans="11:17" x14ac:dyDescent="0.25">
      <c r="K74432" s="9"/>
      <c r="N74432" s="9"/>
      <c r="O74432" s="9"/>
      <c r="P74432" s="9"/>
      <c r="Q74432" s="9"/>
    </row>
    <row r="74433" spans="11:17" x14ac:dyDescent="0.25">
      <c r="K74433" s="9"/>
      <c r="N74433" s="9"/>
      <c r="O74433" s="9"/>
      <c r="P74433" s="9"/>
      <c r="Q74433" s="9"/>
    </row>
    <row r="74434" spans="11:17" x14ac:dyDescent="0.25">
      <c r="K74434" s="9"/>
      <c r="N74434" s="9"/>
      <c r="O74434" s="9"/>
      <c r="P74434" s="9"/>
      <c r="Q74434" s="9"/>
    </row>
    <row r="74435" spans="11:17" x14ac:dyDescent="0.25">
      <c r="K74435" s="9"/>
      <c r="N74435" s="9"/>
      <c r="O74435" s="9"/>
      <c r="P74435" s="9"/>
      <c r="Q74435" s="9"/>
    </row>
    <row r="74436" spans="11:17" x14ac:dyDescent="0.25">
      <c r="K74436" s="9"/>
      <c r="N74436" s="9"/>
      <c r="O74436" s="9"/>
      <c r="P74436" s="9"/>
      <c r="Q74436" s="9"/>
    </row>
    <row r="74437" spans="11:17" x14ac:dyDescent="0.25">
      <c r="K74437" s="9"/>
      <c r="N74437" s="9"/>
      <c r="O74437" s="9"/>
      <c r="P74437" s="9"/>
      <c r="Q74437" s="9"/>
    </row>
    <row r="74438" spans="11:17" x14ac:dyDescent="0.25">
      <c r="K74438" s="9"/>
      <c r="N74438" s="9"/>
      <c r="O74438" s="9"/>
      <c r="P74438" s="9"/>
      <c r="Q74438" s="9"/>
    </row>
    <row r="74439" spans="11:17" x14ac:dyDescent="0.25">
      <c r="K74439" s="9"/>
      <c r="N74439" s="9"/>
      <c r="O74439" s="9"/>
      <c r="P74439" s="9"/>
      <c r="Q74439" s="9"/>
    </row>
    <row r="74440" spans="11:17" x14ac:dyDescent="0.25">
      <c r="K74440" s="9"/>
      <c r="N74440" s="9"/>
      <c r="O74440" s="9"/>
      <c r="P74440" s="9"/>
      <c r="Q74440" s="9"/>
    </row>
    <row r="74441" spans="11:17" x14ac:dyDescent="0.25">
      <c r="K74441" s="9"/>
      <c r="N74441" s="9"/>
      <c r="O74441" s="9"/>
      <c r="P74441" s="9"/>
      <c r="Q74441" s="9"/>
    </row>
    <row r="74442" spans="11:17" x14ac:dyDescent="0.25">
      <c r="K74442" s="9"/>
      <c r="N74442" s="9"/>
      <c r="O74442" s="9"/>
      <c r="P74442" s="9"/>
      <c r="Q74442" s="9"/>
    </row>
    <row r="74443" spans="11:17" x14ac:dyDescent="0.25">
      <c r="K74443" s="9"/>
      <c r="N74443" s="9"/>
      <c r="O74443" s="9"/>
      <c r="P74443" s="9"/>
      <c r="Q74443" s="9"/>
    </row>
    <row r="74444" spans="11:17" x14ac:dyDescent="0.25">
      <c r="K74444" s="9"/>
      <c r="N74444" s="9"/>
      <c r="O74444" s="9"/>
      <c r="P74444" s="9"/>
      <c r="Q74444" s="9"/>
    </row>
    <row r="74445" spans="11:17" x14ac:dyDescent="0.25">
      <c r="K74445" s="9"/>
      <c r="N74445" s="9"/>
      <c r="O74445" s="9"/>
      <c r="P74445" s="9"/>
      <c r="Q74445" s="9"/>
    </row>
    <row r="74446" spans="11:17" x14ac:dyDescent="0.25">
      <c r="K74446" s="9"/>
      <c r="N74446" s="9"/>
      <c r="O74446" s="9"/>
      <c r="P74446" s="9"/>
      <c r="Q74446" s="9"/>
    </row>
    <row r="74447" spans="11:17" x14ac:dyDescent="0.25">
      <c r="K74447" s="9"/>
      <c r="N74447" s="9"/>
      <c r="O74447" s="9"/>
      <c r="P74447" s="9"/>
      <c r="Q74447" s="9"/>
    </row>
    <row r="74448" spans="11:17" x14ac:dyDescent="0.25">
      <c r="K74448" s="9"/>
      <c r="N74448" s="9"/>
      <c r="O74448" s="9"/>
      <c r="P74448" s="9"/>
      <c r="Q74448" s="9"/>
    </row>
    <row r="74449" spans="11:17" x14ac:dyDescent="0.25">
      <c r="K74449" s="9"/>
      <c r="N74449" s="9"/>
      <c r="O74449" s="9"/>
      <c r="P74449" s="9"/>
      <c r="Q74449" s="9"/>
    </row>
    <row r="74450" spans="11:17" x14ac:dyDescent="0.25">
      <c r="K74450" s="9"/>
      <c r="N74450" s="9"/>
      <c r="O74450" s="9"/>
      <c r="P74450" s="9"/>
      <c r="Q74450" s="9"/>
    </row>
    <row r="74451" spans="11:17" x14ac:dyDescent="0.25">
      <c r="K74451" s="9"/>
      <c r="N74451" s="9"/>
      <c r="O74451" s="9"/>
      <c r="P74451" s="9"/>
      <c r="Q74451" s="9"/>
    </row>
    <row r="74452" spans="11:17" x14ac:dyDescent="0.25">
      <c r="K74452" s="9"/>
      <c r="N74452" s="9"/>
      <c r="O74452" s="9"/>
      <c r="P74452" s="9"/>
      <c r="Q74452" s="9"/>
    </row>
    <row r="74453" spans="11:17" x14ac:dyDescent="0.25">
      <c r="K74453" s="9"/>
      <c r="N74453" s="9"/>
      <c r="O74453" s="9"/>
      <c r="P74453" s="9"/>
      <c r="Q74453" s="9"/>
    </row>
    <row r="74454" spans="11:17" x14ac:dyDescent="0.25">
      <c r="K74454" s="9"/>
      <c r="N74454" s="9"/>
      <c r="O74454" s="9"/>
      <c r="P74454" s="9"/>
      <c r="Q74454" s="9"/>
    </row>
    <row r="74455" spans="11:17" x14ac:dyDescent="0.25">
      <c r="K74455" s="9"/>
      <c r="N74455" s="9"/>
      <c r="O74455" s="9"/>
      <c r="P74455" s="9"/>
      <c r="Q74455" s="9"/>
    </row>
    <row r="74456" spans="11:17" x14ac:dyDescent="0.25">
      <c r="K74456" s="9"/>
      <c r="N74456" s="9"/>
      <c r="O74456" s="9"/>
      <c r="P74456" s="9"/>
      <c r="Q74456" s="9"/>
    </row>
    <row r="74457" spans="11:17" x14ac:dyDescent="0.25">
      <c r="K74457" s="9"/>
      <c r="N74457" s="9"/>
      <c r="O74457" s="9"/>
      <c r="P74457" s="9"/>
      <c r="Q74457" s="9"/>
    </row>
    <row r="74458" spans="11:17" x14ac:dyDescent="0.25">
      <c r="K74458" s="9"/>
      <c r="N74458" s="9"/>
      <c r="O74458" s="9"/>
      <c r="P74458" s="9"/>
      <c r="Q74458" s="9"/>
    </row>
    <row r="74459" spans="11:17" x14ac:dyDescent="0.25">
      <c r="K74459" s="9"/>
      <c r="N74459" s="9"/>
      <c r="O74459" s="9"/>
      <c r="P74459" s="9"/>
      <c r="Q74459" s="9"/>
    </row>
    <row r="74460" spans="11:17" x14ac:dyDescent="0.25">
      <c r="K74460" s="9"/>
      <c r="N74460" s="9"/>
      <c r="O74460" s="9"/>
      <c r="P74460" s="9"/>
      <c r="Q74460" s="9"/>
    </row>
    <row r="74461" spans="11:17" x14ac:dyDescent="0.25">
      <c r="K74461" s="9"/>
      <c r="N74461" s="9"/>
      <c r="O74461" s="9"/>
      <c r="P74461" s="9"/>
      <c r="Q74461" s="9"/>
    </row>
    <row r="74462" spans="11:17" x14ac:dyDescent="0.25">
      <c r="K74462" s="9"/>
      <c r="N74462" s="9"/>
      <c r="O74462" s="9"/>
      <c r="P74462" s="9"/>
      <c r="Q74462" s="9"/>
    </row>
    <row r="74463" spans="11:17" x14ac:dyDescent="0.25">
      <c r="K74463" s="9"/>
      <c r="N74463" s="9"/>
      <c r="O74463" s="9"/>
      <c r="P74463" s="9"/>
      <c r="Q74463" s="9"/>
    </row>
    <row r="74464" spans="11:17" x14ac:dyDescent="0.25">
      <c r="K74464" s="9"/>
      <c r="N74464" s="9"/>
      <c r="O74464" s="9"/>
      <c r="P74464" s="9"/>
      <c r="Q74464" s="9"/>
    </row>
    <row r="74465" spans="11:17" x14ac:dyDescent="0.25">
      <c r="K74465" s="9"/>
      <c r="N74465" s="9"/>
      <c r="O74465" s="9"/>
      <c r="P74465" s="9"/>
      <c r="Q74465" s="9"/>
    </row>
    <row r="74466" spans="11:17" x14ac:dyDescent="0.25">
      <c r="K74466" s="9"/>
      <c r="N74466" s="9"/>
      <c r="O74466" s="9"/>
      <c r="P74466" s="9"/>
      <c r="Q74466" s="9"/>
    </row>
    <row r="74467" spans="11:17" x14ac:dyDescent="0.25">
      <c r="K74467" s="9"/>
      <c r="N74467" s="9"/>
      <c r="O74467" s="9"/>
      <c r="P74467" s="9"/>
      <c r="Q74467" s="9"/>
    </row>
    <row r="74468" spans="11:17" x14ac:dyDescent="0.25">
      <c r="K74468" s="9"/>
      <c r="N74468" s="9"/>
      <c r="O74468" s="9"/>
      <c r="P74468" s="9"/>
      <c r="Q74468" s="9"/>
    </row>
    <row r="74469" spans="11:17" x14ac:dyDescent="0.25">
      <c r="K74469" s="9"/>
      <c r="N74469" s="9"/>
      <c r="O74469" s="9"/>
      <c r="P74469" s="9"/>
      <c r="Q74469" s="9"/>
    </row>
    <row r="74470" spans="11:17" x14ac:dyDescent="0.25">
      <c r="K74470" s="9"/>
      <c r="N74470" s="9"/>
      <c r="O74470" s="9"/>
      <c r="P74470" s="9"/>
      <c r="Q74470" s="9"/>
    </row>
    <row r="74471" spans="11:17" x14ac:dyDescent="0.25">
      <c r="K74471" s="9"/>
      <c r="N74471" s="9"/>
      <c r="O74471" s="9"/>
      <c r="P74471" s="9"/>
      <c r="Q74471" s="9"/>
    </row>
    <row r="74472" spans="11:17" x14ac:dyDescent="0.25">
      <c r="K74472" s="9"/>
      <c r="N74472" s="9"/>
      <c r="O74472" s="9"/>
      <c r="P74472" s="9"/>
      <c r="Q74472" s="9"/>
    </row>
    <row r="74473" spans="11:17" x14ac:dyDescent="0.25">
      <c r="K74473" s="9"/>
      <c r="N74473" s="9"/>
      <c r="O74473" s="9"/>
      <c r="P74473" s="9"/>
      <c r="Q74473" s="9"/>
    </row>
    <row r="74474" spans="11:17" x14ac:dyDescent="0.25">
      <c r="K74474" s="9"/>
      <c r="N74474" s="9"/>
      <c r="O74474" s="9"/>
      <c r="P74474" s="9"/>
      <c r="Q74474" s="9"/>
    </row>
    <row r="74475" spans="11:17" x14ac:dyDescent="0.25">
      <c r="K74475" s="9"/>
      <c r="N74475" s="9"/>
      <c r="O74475" s="9"/>
      <c r="P74475" s="9"/>
      <c r="Q74475" s="9"/>
    </row>
    <row r="74476" spans="11:17" x14ac:dyDescent="0.25">
      <c r="K74476" s="9"/>
      <c r="N74476" s="9"/>
      <c r="O74476" s="9"/>
      <c r="P74476" s="9"/>
      <c r="Q74476" s="9"/>
    </row>
    <row r="74477" spans="11:17" x14ac:dyDescent="0.25">
      <c r="K74477" s="9"/>
      <c r="N74477" s="9"/>
      <c r="O74477" s="9"/>
      <c r="P74477" s="9"/>
      <c r="Q74477" s="9"/>
    </row>
    <row r="74478" spans="11:17" x14ac:dyDescent="0.25">
      <c r="K74478" s="9"/>
      <c r="N74478" s="9"/>
      <c r="O74478" s="9"/>
      <c r="P74478" s="9"/>
      <c r="Q74478" s="9"/>
    </row>
    <row r="74479" spans="11:17" x14ac:dyDescent="0.25">
      <c r="K74479" s="9"/>
      <c r="N74479" s="9"/>
      <c r="O74479" s="9"/>
      <c r="P74479" s="9"/>
      <c r="Q74479" s="9"/>
    </row>
    <row r="74480" spans="11:17" x14ac:dyDescent="0.25">
      <c r="K74480" s="9"/>
      <c r="N74480" s="9"/>
      <c r="O74480" s="9"/>
      <c r="P74480" s="9"/>
      <c r="Q74480" s="9"/>
    </row>
    <row r="74481" spans="11:17" x14ac:dyDescent="0.25">
      <c r="K74481" s="9"/>
      <c r="N74481" s="9"/>
      <c r="O74481" s="9"/>
      <c r="P74481" s="9"/>
      <c r="Q74481" s="9"/>
    </row>
    <row r="74482" spans="11:17" x14ac:dyDescent="0.25">
      <c r="K74482" s="9"/>
      <c r="N74482" s="9"/>
      <c r="O74482" s="9"/>
      <c r="P74482" s="9"/>
      <c r="Q74482" s="9"/>
    </row>
    <row r="74483" spans="11:17" x14ac:dyDescent="0.25">
      <c r="K74483" s="9"/>
      <c r="N74483" s="9"/>
      <c r="O74483" s="9"/>
      <c r="P74483" s="9"/>
      <c r="Q74483" s="9"/>
    </row>
    <row r="74484" spans="11:17" x14ac:dyDescent="0.25">
      <c r="K74484" s="9"/>
      <c r="N74484" s="9"/>
      <c r="O74484" s="9"/>
      <c r="P74484" s="9"/>
      <c r="Q74484" s="9"/>
    </row>
    <row r="74485" spans="11:17" x14ac:dyDescent="0.25">
      <c r="K74485" s="9"/>
      <c r="N74485" s="9"/>
      <c r="O74485" s="9"/>
      <c r="P74485" s="9"/>
      <c r="Q74485" s="9"/>
    </row>
    <row r="74486" spans="11:17" x14ac:dyDescent="0.25">
      <c r="K74486" s="9"/>
      <c r="N74486" s="9"/>
      <c r="O74486" s="9"/>
      <c r="P74486" s="9"/>
      <c r="Q74486" s="9"/>
    </row>
    <row r="74487" spans="11:17" x14ac:dyDescent="0.25">
      <c r="K74487" s="9"/>
      <c r="N74487" s="9"/>
      <c r="O74487" s="9"/>
      <c r="P74487" s="9"/>
      <c r="Q74487" s="9"/>
    </row>
    <row r="74488" spans="11:17" x14ac:dyDescent="0.25">
      <c r="K74488" s="9"/>
      <c r="N74488" s="9"/>
      <c r="O74488" s="9"/>
      <c r="P74488" s="9"/>
      <c r="Q74488" s="9"/>
    </row>
    <row r="74489" spans="11:17" x14ac:dyDescent="0.25">
      <c r="K74489" s="9"/>
      <c r="N74489" s="9"/>
      <c r="O74489" s="9"/>
      <c r="P74489" s="9"/>
      <c r="Q74489" s="9"/>
    </row>
    <row r="74490" spans="11:17" x14ac:dyDescent="0.25">
      <c r="K74490" s="9"/>
      <c r="N74490" s="9"/>
      <c r="O74490" s="9"/>
      <c r="P74490" s="9"/>
      <c r="Q74490" s="9"/>
    </row>
    <row r="74491" spans="11:17" x14ac:dyDescent="0.25">
      <c r="K74491" s="9"/>
      <c r="N74491" s="9"/>
      <c r="O74491" s="9"/>
      <c r="P74491" s="9"/>
      <c r="Q74491" s="9"/>
    </row>
    <row r="74492" spans="11:17" x14ac:dyDescent="0.25">
      <c r="K74492" s="9"/>
      <c r="N74492" s="9"/>
      <c r="O74492" s="9"/>
      <c r="P74492" s="9"/>
      <c r="Q74492" s="9"/>
    </row>
    <row r="74493" spans="11:17" x14ac:dyDescent="0.25">
      <c r="K74493" s="9"/>
      <c r="N74493" s="9"/>
      <c r="O74493" s="9"/>
      <c r="P74493" s="9"/>
      <c r="Q74493" s="9"/>
    </row>
    <row r="74494" spans="11:17" x14ac:dyDescent="0.25">
      <c r="K74494" s="9"/>
      <c r="N74494" s="9"/>
      <c r="O74494" s="9"/>
      <c r="P74494" s="9"/>
      <c r="Q74494" s="9"/>
    </row>
    <row r="74495" spans="11:17" x14ac:dyDescent="0.25">
      <c r="K74495" s="9"/>
      <c r="N74495" s="9"/>
      <c r="O74495" s="9"/>
      <c r="P74495" s="9"/>
      <c r="Q74495" s="9"/>
    </row>
    <row r="74496" spans="11:17" x14ac:dyDescent="0.25">
      <c r="K74496" s="9"/>
      <c r="N74496" s="9"/>
      <c r="O74496" s="9"/>
      <c r="P74496" s="9"/>
      <c r="Q74496" s="9"/>
    </row>
    <row r="74497" spans="11:17" x14ac:dyDescent="0.25">
      <c r="K74497" s="9"/>
      <c r="N74497" s="9"/>
      <c r="O74497" s="9"/>
      <c r="P74497" s="9"/>
      <c r="Q74497" s="9"/>
    </row>
    <row r="74498" spans="11:17" x14ac:dyDescent="0.25">
      <c r="K74498" s="9"/>
      <c r="N74498" s="9"/>
      <c r="O74498" s="9"/>
      <c r="P74498" s="9"/>
      <c r="Q74498" s="9"/>
    </row>
    <row r="74499" spans="11:17" x14ac:dyDescent="0.25">
      <c r="K74499" s="9"/>
      <c r="N74499" s="9"/>
      <c r="O74499" s="9"/>
      <c r="P74499" s="9"/>
      <c r="Q74499" s="9"/>
    </row>
    <row r="74500" spans="11:17" x14ac:dyDescent="0.25">
      <c r="K74500" s="9"/>
      <c r="N74500" s="9"/>
      <c r="O74500" s="9"/>
      <c r="P74500" s="9"/>
      <c r="Q74500" s="9"/>
    </row>
    <row r="74501" spans="11:17" x14ac:dyDescent="0.25">
      <c r="K74501" s="9"/>
      <c r="N74501" s="9"/>
      <c r="O74501" s="9"/>
      <c r="P74501" s="9"/>
      <c r="Q74501" s="9"/>
    </row>
    <row r="74502" spans="11:17" x14ac:dyDescent="0.25">
      <c r="K74502" s="9"/>
      <c r="N74502" s="9"/>
      <c r="O74502" s="9"/>
      <c r="P74502" s="9"/>
      <c r="Q74502" s="9"/>
    </row>
    <row r="74503" spans="11:17" x14ac:dyDescent="0.25">
      <c r="K74503" s="9"/>
      <c r="N74503" s="9"/>
      <c r="O74503" s="9"/>
      <c r="P74503" s="9"/>
      <c r="Q74503" s="9"/>
    </row>
    <row r="74504" spans="11:17" x14ac:dyDescent="0.25">
      <c r="K74504" s="9"/>
      <c r="N74504" s="9"/>
      <c r="O74504" s="9"/>
      <c r="P74504" s="9"/>
      <c r="Q74504" s="9"/>
    </row>
    <row r="74505" spans="11:17" x14ac:dyDescent="0.25">
      <c r="K74505" s="9"/>
      <c r="N74505" s="9"/>
      <c r="O74505" s="9"/>
      <c r="P74505" s="9"/>
      <c r="Q74505" s="9"/>
    </row>
    <row r="74506" spans="11:17" x14ac:dyDescent="0.25">
      <c r="K74506" s="9"/>
      <c r="N74506" s="9"/>
      <c r="O74506" s="9"/>
      <c r="P74506" s="9"/>
      <c r="Q74506" s="9"/>
    </row>
    <row r="74507" spans="11:17" x14ac:dyDescent="0.25">
      <c r="K74507" s="9"/>
      <c r="N74507" s="9"/>
      <c r="O74507" s="9"/>
      <c r="P74507" s="9"/>
      <c r="Q74507" s="9"/>
    </row>
    <row r="74508" spans="11:17" x14ac:dyDescent="0.25">
      <c r="K74508" s="9"/>
      <c r="N74508" s="9"/>
      <c r="O74508" s="9"/>
      <c r="P74508" s="9"/>
      <c r="Q74508" s="9"/>
    </row>
    <row r="74509" spans="11:17" x14ac:dyDescent="0.25">
      <c r="K74509" s="9"/>
      <c r="N74509" s="9"/>
      <c r="O74509" s="9"/>
      <c r="P74509" s="9"/>
      <c r="Q74509" s="9"/>
    </row>
    <row r="74510" spans="11:17" x14ac:dyDescent="0.25">
      <c r="K74510" s="9"/>
      <c r="N74510" s="9"/>
      <c r="O74510" s="9"/>
      <c r="P74510" s="9"/>
      <c r="Q74510" s="9"/>
    </row>
    <row r="74511" spans="11:17" x14ac:dyDescent="0.25">
      <c r="K74511" s="9"/>
      <c r="N74511" s="9"/>
      <c r="O74511" s="9"/>
      <c r="P74511" s="9"/>
      <c r="Q74511" s="9"/>
    </row>
    <row r="74512" spans="11:17" x14ac:dyDescent="0.25">
      <c r="K74512" s="9"/>
      <c r="N74512" s="9"/>
      <c r="O74512" s="9"/>
      <c r="P74512" s="9"/>
      <c r="Q74512" s="9"/>
    </row>
    <row r="74513" spans="11:17" x14ac:dyDescent="0.25">
      <c r="K74513" s="9"/>
      <c r="N74513" s="9"/>
      <c r="O74513" s="9"/>
      <c r="P74513" s="9"/>
      <c r="Q74513" s="9"/>
    </row>
    <row r="74514" spans="11:17" x14ac:dyDescent="0.25">
      <c r="K74514" s="9"/>
      <c r="N74514" s="9"/>
      <c r="O74514" s="9"/>
      <c r="P74514" s="9"/>
      <c r="Q74514" s="9"/>
    </row>
    <row r="74515" spans="11:17" x14ac:dyDescent="0.25">
      <c r="K74515" s="9"/>
      <c r="N74515" s="9"/>
      <c r="O74515" s="9"/>
      <c r="P74515" s="9"/>
      <c r="Q74515" s="9"/>
    </row>
    <row r="74516" spans="11:17" x14ac:dyDescent="0.25">
      <c r="K74516" s="9"/>
      <c r="N74516" s="9"/>
      <c r="O74516" s="9"/>
      <c r="P74516" s="9"/>
      <c r="Q74516" s="9"/>
    </row>
    <row r="74517" spans="11:17" x14ac:dyDescent="0.25">
      <c r="K74517" s="9"/>
      <c r="N74517" s="9"/>
      <c r="O74517" s="9"/>
      <c r="P74517" s="9"/>
      <c r="Q74517" s="9"/>
    </row>
    <row r="74518" spans="11:17" x14ac:dyDescent="0.25">
      <c r="K74518" s="9"/>
      <c r="N74518" s="9"/>
      <c r="O74518" s="9"/>
      <c r="P74518" s="9"/>
      <c r="Q74518" s="9"/>
    </row>
    <row r="74519" spans="11:17" x14ac:dyDescent="0.25">
      <c r="K74519" s="9"/>
      <c r="N74519" s="9"/>
      <c r="O74519" s="9"/>
      <c r="P74519" s="9"/>
      <c r="Q74519" s="9"/>
    </row>
    <row r="74520" spans="11:17" x14ac:dyDescent="0.25">
      <c r="K74520" s="9"/>
      <c r="N74520" s="9"/>
      <c r="O74520" s="9"/>
      <c r="P74520" s="9"/>
      <c r="Q74520" s="9"/>
    </row>
    <row r="74521" spans="11:17" x14ac:dyDescent="0.25">
      <c r="K74521" s="9"/>
      <c r="N74521" s="9"/>
      <c r="O74521" s="9"/>
      <c r="P74521" s="9"/>
      <c r="Q74521" s="9"/>
    </row>
    <row r="74522" spans="11:17" x14ac:dyDescent="0.25">
      <c r="K74522" s="9"/>
      <c r="N74522" s="9"/>
      <c r="O74522" s="9"/>
      <c r="P74522" s="9"/>
      <c r="Q74522" s="9"/>
    </row>
    <row r="74523" spans="11:17" x14ac:dyDescent="0.25">
      <c r="K74523" s="9"/>
      <c r="N74523" s="9"/>
      <c r="O74523" s="9"/>
      <c r="P74523" s="9"/>
      <c r="Q74523" s="9"/>
    </row>
    <row r="74524" spans="11:17" x14ac:dyDescent="0.25">
      <c r="K74524" s="9"/>
      <c r="N74524" s="9"/>
      <c r="O74524" s="9"/>
      <c r="P74524" s="9"/>
      <c r="Q74524" s="9"/>
    </row>
    <row r="74525" spans="11:17" x14ac:dyDescent="0.25">
      <c r="K74525" s="9"/>
      <c r="N74525" s="9"/>
      <c r="O74525" s="9"/>
      <c r="P74525" s="9"/>
      <c r="Q74525" s="9"/>
    </row>
    <row r="74526" spans="11:17" x14ac:dyDescent="0.25">
      <c r="K74526" s="9"/>
      <c r="N74526" s="9"/>
      <c r="O74526" s="9"/>
      <c r="P74526" s="9"/>
      <c r="Q74526" s="9"/>
    </row>
    <row r="74527" spans="11:17" x14ac:dyDescent="0.25">
      <c r="K74527" s="9"/>
      <c r="N74527" s="9"/>
      <c r="O74527" s="9"/>
      <c r="P74527" s="9"/>
      <c r="Q74527" s="9"/>
    </row>
    <row r="74528" spans="11:17" x14ac:dyDescent="0.25">
      <c r="K74528" s="9"/>
      <c r="N74528" s="9"/>
      <c r="O74528" s="9"/>
      <c r="P74528" s="9"/>
      <c r="Q74528" s="9"/>
    </row>
    <row r="74529" spans="11:17" x14ac:dyDescent="0.25">
      <c r="K74529" s="9"/>
      <c r="N74529" s="9"/>
      <c r="O74529" s="9"/>
      <c r="P74529" s="9"/>
      <c r="Q74529" s="9"/>
    </row>
    <row r="74530" spans="11:17" x14ac:dyDescent="0.25">
      <c r="K74530" s="9"/>
      <c r="N74530" s="9"/>
      <c r="O74530" s="9"/>
      <c r="P74530" s="9"/>
      <c r="Q74530" s="9"/>
    </row>
    <row r="74531" spans="11:17" x14ac:dyDescent="0.25">
      <c r="K74531" s="9"/>
      <c r="N74531" s="9"/>
      <c r="O74531" s="9"/>
      <c r="P74531" s="9"/>
      <c r="Q74531" s="9"/>
    </row>
    <row r="74532" spans="11:17" x14ac:dyDescent="0.25">
      <c r="K74532" s="9"/>
      <c r="N74532" s="9"/>
      <c r="O74532" s="9"/>
      <c r="P74532" s="9"/>
      <c r="Q74532" s="9"/>
    </row>
    <row r="74533" spans="11:17" x14ac:dyDescent="0.25">
      <c r="K74533" s="9"/>
      <c r="N74533" s="9"/>
      <c r="O74533" s="9"/>
      <c r="P74533" s="9"/>
      <c r="Q74533" s="9"/>
    </row>
    <row r="74534" spans="11:17" x14ac:dyDescent="0.25">
      <c r="K74534" s="9"/>
      <c r="N74534" s="9"/>
      <c r="O74534" s="9"/>
      <c r="P74534" s="9"/>
      <c r="Q74534" s="9"/>
    </row>
    <row r="74535" spans="11:17" x14ac:dyDescent="0.25">
      <c r="K74535" s="9"/>
      <c r="N74535" s="9"/>
      <c r="O74535" s="9"/>
      <c r="P74535" s="9"/>
      <c r="Q74535" s="9"/>
    </row>
    <row r="74536" spans="11:17" x14ac:dyDescent="0.25">
      <c r="K74536" s="9"/>
      <c r="N74536" s="9"/>
      <c r="O74536" s="9"/>
      <c r="P74536" s="9"/>
      <c r="Q74536" s="9"/>
    </row>
    <row r="74537" spans="11:17" x14ac:dyDescent="0.25">
      <c r="K74537" s="9"/>
      <c r="N74537" s="9"/>
      <c r="O74537" s="9"/>
      <c r="P74537" s="9"/>
      <c r="Q74537" s="9"/>
    </row>
    <row r="74538" spans="11:17" x14ac:dyDescent="0.25">
      <c r="K74538" s="9"/>
      <c r="N74538" s="9"/>
      <c r="O74538" s="9"/>
      <c r="P74538" s="9"/>
      <c r="Q74538" s="9"/>
    </row>
    <row r="74539" spans="11:17" x14ac:dyDescent="0.25">
      <c r="K74539" s="9"/>
      <c r="N74539" s="9"/>
      <c r="O74539" s="9"/>
      <c r="P74539" s="9"/>
      <c r="Q74539" s="9"/>
    </row>
    <row r="74540" spans="11:17" x14ac:dyDescent="0.25">
      <c r="K74540" s="9"/>
      <c r="N74540" s="9"/>
      <c r="O74540" s="9"/>
      <c r="P74540" s="9"/>
      <c r="Q74540" s="9"/>
    </row>
    <row r="74541" spans="11:17" x14ac:dyDescent="0.25">
      <c r="K74541" s="9"/>
      <c r="N74541" s="9"/>
      <c r="O74541" s="9"/>
      <c r="P74541" s="9"/>
      <c r="Q74541" s="9"/>
    </row>
    <row r="74542" spans="11:17" x14ac:dyDescent="0.25">
      <c r="K74542" s="9"/>
      <c r="N74542" s="9"/>
      <c r="O74542" s="9"/>
      <c r="P74542" s="9"/>
      <c r="Q74542" s="9"/>
    </row>
    <row r="74543" spans="11:17" x14ac:dyDescent="0.25">
      <c r="K74543" s="9"/>
      <c r="N74543" s="9"/>
      <c r="O74543" s="9"/>
      <c r="P74543" s="9"/>
      <c r="Q74543" s="9"/>
    </row>
    <row r="74544" spans="11:17" x14ac:dyDescent="0.25">
      <c r="K74544" s="9"/>
      <c r="N74544" s="9"/>
      <c r="O74544" s="9"/>
      <c r="P74544" s="9"/>
      <c r="Q74544" s="9"/>
    </row>
    <row r="74545" spans="11:17" x14ac:dyDescent="0.25">
      <c r="K74545" s="9"/>
      <c r="N74545" s="9"/>
      <c r="O74545" s="9"/>
      <c r="P74545" s="9"/>
      <c r="Q74545" s="9"/>
    </row>
    <row r="74546" spans="11:17" x14ac:dyDescent="0.25">
      <c r="K74546" s="9"/>
      <c r="N74546" s="9"/>
      <c r="O74546" s="9"/>
      <c r="P74546" s="9"/>
      <c r="Q74546" s="9"/>
    </row>
    <row r="74547" spans="11:17" x14ac:dyDescent="0.25">
      <c r="K74547" s="9"/>
      <c r="N74547" s="9"/>
      <c r="O74547" s="9"/>
      <c r="P74547" s="9"/>
      <c r="Q74547" s="9"/>
    </row>
    <row r="74548" spans="11:17" x14ac:dyDescent="0.25">
      <c r="K74548" s="9"/>
      <c r="N74548" s="9"/>
      <c r="O74548" s="9"/>
      <c r="P74548" s="9"/>
      <c r="Q74548" s="9"/>
    </row>
    <row r="74549" spans="11:17" x14ac:dyDescent="0.25">
      <c r="K74549" s="9"/>
      <c r="N74549" s="9"/>
      <c r="O74549" s="9"/>
      <c r="P74549" s="9"/>
      <c r="Q74549" s="9"/>
    </row>
    <row r="74550" spans="11:17" x14ac:dyDescent="0.25">
      <c r="K74550" s="9"/>
      <c r="N74550" s="9"/>
      <c r="O74550" s="9"/>
      <c r="P74550" s="9"/>
      <c r="Q74550" s="9"/>
    </row>
    <row r="74551" spans="11:17" x14ac:dyDescent="0.25">
      <c r="K74551" s="9"/>
      <c r="N74551" s="9"/>
      <c r="O74551" s="9"/>
      <c r="P74551" s="9"/>
      <c r="Q74551" s="9"/>
    </row>
    <row r="74552" spans="11:17" x14ac:dyDescent="0.25">
      <c r="K74552" s="9"/>
      <c r="N74552" s="9"/>
      <c r="O74552" s="9"/>
      <c r="P74552" s="9"/>
      <c r="Q74552" s="9"/>
    </row>
    <row r="74553" spans="11:17" x14ac:dyDescent="0.25">
      <c r="K74553" s="9"/>
      <c r="N74553" s="9"/>
      <c r="O74553" s="9"/>
      <c r="P74553" s="9"/>
      <c r="Q74553" s="9"/>
    </row>
    <row r="74554" spans="11:17" x14ac:dyDescent="0.25">
      <c r="K74554" s="9"/>
      <c r="N74554" s="9"/>
      <c r="O74554" s="9"/>
      <c r="P74554" s="9"/>
      <c r="Q74554" s="9"/>
    </row>
    <row r="74555" spans="11:17" x14ac:dyDescent="0.25">
      <c r="K74555" s="9"/>
      <c r="N74555" s="9"/>
      <c r="O74555" s="9"/>
      <c r="P74555" s="9"/>
      <c r="Q74555" s="9"/>
    </row>
    <row r="74556" spans="11:17" x14ac:dyDescent="0.25">
      <c r="K74556" s="9"/>
      <c r="N74556" s="9"/>
      <c r="O74556" s="9"/>
      <c r="P74556" s="9"/>
      <c r="Q74556" s="9"/>
    </row>
    <row r="74557" spans="11:17" x14ac:dyDescent="0.25">
      <c r="K74557" s="9"/>
      <c r="N74557" s="9"/>
      <c r="O74557" s="9"/>
      <c r="P74557" s="9"/>
      <c r="Q74557" s="9"/>
    </row>
    <row r="74558" spans="11:17" x14ac:dyDescent="0.25">
      <c r="K74558" s="9"/>
      <c r="N74558" s="9"/>
      <c r="O74558" s="9"/>
      <c r="P74558" s="9"/>
      <c r="Q74558" s="9"/>
    </row>
    <row r="74559" spans="11:17" x14ac:dyDescent="0.25">
      <c r="K74559" s="9"/>
      <c r="N74559" s="9"/>
      <c r="O74559" s="9"/>
      <c r="P74559" s="9"/>
      <c r="Q74559" s="9"/>
    </row>
    <row r="74560" spans="11:17" x14ac:dyDescent="0.25">
      <c r="K74560" s="9"/>
      <c r="N74560" s="9"/>
      <c r="O74560" s="9"/>
      <c r="P74560" s="9"/>
      <c r="Q74560" s="9"/>
    </row>
    <row r="74561" spans="11:17" x14ac:dyDescent="0.25">
      <c r="K74561" s="9"/>
      <c r="N74561" s="9"/>
      <c r="O74561" s="9"/>
      <c r="P74561" s="9"/>
      <c r="Q74561" s="9"/>
    </row>
    <row r="74562" spans="11:17" x14ac:dyDescent="0.25">
      <c r="K74562" s="9"/>
      <c r="N74562" s="9"/>
      <c r="O74562" s="9"/>
      <c r="P74562" s="9"/>
      <c r="Q74562" s="9"/>
    </row>
    <row r="74563" spans="11:17" x14ac:dyDescent="0.25">
      <c r="K74563" s="9"/>
      <c r="N74563" s="9"/>
      <c r="O74563" s="9"/>
      <c r="P74563" s="9"/>
      <c r="Q74563" s="9"/>
    </row>
    <row r="74564" spans="11:17" x14ac:dyDescent="0.25">
      <c r="K74564" s="9"/>
      <c r="N74564" s="9"/>
      <c r="O74564" s="9"/>
      <c r="P74564" s="9"/>
      <c r="Q74564" s="9"/>
    </row>
    <row r="74565" spans="11:17" x14ac:dyDescent="0.25">
      <c r="K74565" s="9"/>
      <c r="N74565" s="9"/>
      <c r="O74565" s="9"/>
      <c r="P74565" s="9"/>
      <c r="Q74565" s="9"/>
    </row>
    <row r="74566" spans="11:17" x14ac:dyDescent="0.25">
      <c r="K74566" s="9"/>
      <c r="N74566" s="9"/>
      <c r="O74566" s="9"/>
      <c r="P74566" s="9"/>
      <c r="Q74566" s="9"/>
    </row>
    <row r="74567" spans="11:17" x14ac:dyDescent="0.25">
      <c r="K74567" s="9"/>
      <c r="N74567" s="9"/>
      <c r="O74567" s="9"/>
      <c r="P74567" s="9"/>
      <c r="Q74567" s="9"/>
    </row>
    <row r="74568" spans="11:17" x14ac:dyDescent="0.25">
      <c r="K74568" s="9"/>
      <c r="N74568" s="9"/>
      <c r="O74568" s="9"/>
      <c r="P74568" s="9"/>
      <c r="Q74568" s="9"/>
    </row>
    <row r="74569" spans="11:17" x14ac:dyDescent="0.25">
      <c r="K74569" s="9"/>
      <c r="N74569" s="9"/>
      <c r="O74569" s="9"/>
      <c r="P74569" s="9"/>
      <c r="Q74569" s="9"/>
    </row>
    <row r="74570" spans="11:17" x14ac:dyDescent="0.25">
      <c r="K74570" s="9"/>
      <c r="N74570" s="9"/>
      <c r="O74570" s="9"/>
      <c r="P74570" s="9"/>
      <c r="Q74570" s="9"/>
    </row>
    <row r="74571" spans="11:17" x14ac:dyDescent="0.25">
      <c r="K74571" s="9"/>
      <c r="N74571" s="9"/>
      <c r="O74571" s="9"/>
      <c r="P74571" s="9"/>
      <c r="Q74571" s="9"/>
    </row>
    <row r="74572" spans="11:17" x14ac:dyDescent="0.25">
      <c r="K74572" s="9"/>
      <c r="N74572" s="9"/>
      <c r="O74572" s="9"/>
      <c r="P74572" s="9"/>
      <c r="Q74572" s="9"/>
    </row>
    <row r="74573" spans="11:17" x14ac:dyDescent="0.25">
      <c r="K74573" s="9"/>
      <c r="N74573" s="9"/>
      <c r="O74573" s="9"/>
      <c r="P74573" s="9"/>
      <c r="Q74573" s="9"/>
    </row>
    <row r="74574" spans="11:17" x14ac:dyDescent="0.25">
      <c r="K74574" s="9"/>
      <c r="N74574" s="9"/>
      <c r="O74574" s="9"/>
      <c r="P74574" s="9"/>
      <c r="Q74574" s="9"/>
    </row>
    <row r="74575" spans="11:17" x14ac:dyDescent="0.25">
      <c r="K74575" s="9"/>
      <c r="N74575" s="9"/>
      <c r="O74575" s="9"/>
      <c r="P74575" s="9"/>
      <c r="Q74575" s="9"/>
    </row>
    <row r="74576" spans="11:17" x14ac:dyDescent="0.25">
      <c r="K74576" s="9"/>
      <c r="N74576" s="9"/>
      <c r="O74576" s="9"/>
      <c r="P74576" s="9"/>
      <c r="Q74576" s="9"/>
    </row>
    <row r="74577" spans="11:17" x14ac:dyDescent="0.25">
      <c r="K74577" s="9"/>
      <c r="N74577" s="9"/>
      <c r="O74577" s="9"/>
      <c r="P74577" s="9"/>
      <c r="Q74577" s="9"/>
    </row>
    <row r="74578" spans="11:17" x14ac:dyDescent="0.25">
      <c r="K74578" s="9"/>
      <c r="N74578" s="9"/>
      <c r="O74578" s="9"/>
      <c r="P74578" s="9"/>
      <c r="Q74578" s="9"/>
    </row>
    <row r="74579" spans="11:17" x14ac:dyDescent="0.25">
      <c r="K74579" s="9"/>
      <c r="N74579" s="9"/>
      <c r="O74579" s="9"/>
      <c r="P74579" s="9"/>
      <c r="Q74579" s="9"/>
    </row>
    <row r="74580" spans="11:17" x14ac:dyDescent="0.25">
      <c r="K74580" s="9"/>
      <c r="N74580" s="9"/>
      <c r="O74580" s="9"/>
      <c r="P74580" s="9"/>
      <c r="Q74580" s="9"/>
    </row>
    <row r="74581" spans="11:17" x14ac:dyDescent="0.25">
      <c r="K74581" s="9"/>
      <c r="N74581" s="9"/>
      <c r="O74581" s="9"/>
      <c r="P74581" s="9"/>
      <c r="Q74581" s="9"/>
    </row>
    <row r="74582" spans="11:17" x14ac:dyDescent="0.25">
      <c r="K74582" s="9"/>
      <c r="N74582" s="9"/>
      <c r="O74582" s="9"/>
      <c r="P74582" s="9"/>
      <c r="Q74582" s="9"/>
    </row>
    <row r="74583" spans="11:17" x14ac:dyDescent="0.25">
      <c r="K74583" s="9"/>
      <c r="N74583" s="9"/>
      <c r="O74583" s="9"/>
      <c r="P74583" s="9"/>
      <c r="Q74583" s="9"/>
    </row>
    <row r="74584" spans="11:17" x14ac:dyDescent="0.25">
      <c r="K74584" s="9"/>
      <c r="N74584" s="9"/>
      <c r="O74584" s="9"/>
      <c r="P74584" s="9"/>
      <c r="Q74584" s="9"/>
    </row>
    <row r="74585" spans="11:17" x14ac:dyDescent="0.25">
      <c r="K74585" s="9"/>
      <c r="N74585" s="9"/>
      <c r="O74585" s="9"/>
      <c r="P74585" s="9"/>
      <c r="Q74585" s="9"/>
    </row>
    <row r="74586" spans="11:17" x14ac:dyDescent="0.25">
      <c r="K74586" s="9"/>
      <c r="N74586" s="9"/>
      <c r="O74586" s="9"/>
      <c r="P74586" s="9"/>
      <c r="Q74586" s="9"/>
    </row>
    <row r="74587" spans="11:17" x14ac:dyDescent="0.25">
      <c r="K74587" s="9"/>
      <c r="N74587" s="9"/>
      <c r="O74587" s="9"/>
      <c r="P74587" s="9"/>
      <c r="Q74587" s="9"/>
    </row>
    <row r="74588" spans="11:17" x14ac:dyDescent="0.25">
      <c r="K74588" s="9"/>
      <c r="N74588" s="9"/>
      <c r="O74588" s="9"/>
      <c r="P74588" s="9"/>
      <c r="Q74588" s="9"/>
    </row>
    <row r="74589" spans="11:17" x14ac:dyDescent="0.25">
      <c r="K74589" s="9"/>
      <c r="N74589" s="9"/>
      <c r="O74589" s="9"/>
      <c r="P74589" s="9"/>
      <c r="Q74589" s="9"/>
    </row>
    <row r="74590" spans="11:17" x14ac:dyDescent="0.25">
      <c r="K74590" s="9"/>
      <c r="N74590" s="9"/>
      <c r="O74590" s="9"/>
      <c r="P74590" s="9"/>
      <c r="Q74590" s="9"/>
    </row>
    <row r="74591" spans="11:17" x14ac:dyDescent="0.25">
      <c r="K74591" s="9"/>
      <c r="N74591" s="9"/>
      <c r="O74591" s="9"/>
      <c r="P74591" s="9"/>
      <c r="Q74591" s="9"/>
    </row>
    <row r="74592" spans="11:17" x14ac:dyDescent="0.25">
      <c r="K74592" s="9"/>
      <c r="N74592" s="9"/>
      <c r="O74592" s="9"/>
      <c r="P74592" s="9"/>
      <c r="Q74592" s="9"/>
    </row>
    <row r="74593" spans="11:17" x14ac:dyDescent="0.25">
      <c r="K74593" s="9"/>
      <c r="N74593" s="9"/>
      <c r="O74593" s="9"/>
      <c r="P74593" s="9"/>
      <c r="Q74593" s="9"/>
    </row>
    <row r="74594" spans="11:17" x14ac:dyDescent="0.25">
      <c r="K74594" s="9"/>
      <c r="N74594" s="9"/>
      <c r="O74594" s="9"/>
      <c r="P74594" s="9"/>
      <c r="Q74594" s="9"/>
    </row>
    <row r="74595" spans="11:17" x14ac:dyDescent="0.25">
      <c r="K74595" s="9"/>
      <c r="N74595" s="9"/>
      <c r="O74595" s="9"/>
      <c r="P74595" s="9"/>
      <c r="Q74595" s="9"/>
    </row>
    <row r="74596" spans="11:17" x14ac:dyDescent="0.25">
      <c r="K74596" s="9"/>
      <c r="N74596" s="9"/>
      <c r="O74596" s="9"/>
      <c r="P74596" s="9"/>
      <c r="Q74596" s="9"/>
    </row>
    <row r="74597" spans="11:17" x14ac:dyDescent="0.25">
      <c r="K74597" s="9"/>
      <c r="N74597" s="9"/>
      <c r="O74597" s="9"/>
      <c r="P74597" s="9"/>
      <c r="Q74597" s="9"/>
    </row>
    <row r="74598" spans="11:17" x14ac:dyDescent="0.25">
      <c r="K74598" s="9"/>
      <c r="N74598" s="9"/>
      <c r="O74598" s="9"/>
      <c r="P74598" s="9"/>
      <c r="Q74598" s="9"/>
    </row>
    <row r="74599" spans="11:17" x14ac:dyDescent="0.25">
      <c r="K74599" s="9"/>
      <c r="N74599" s="9"/>
      <c r="O74599" s="9"/>
      <c r="P74599" s="9"/>
      <c r="Q74599" s="9"/>
    </row>
    <row r="74600" spans="11:17" x14ac:dyDescent="0.25">
      <c r="K74600" s="9"/>
      <c r="N74600" s="9"/>
      <c r="O74600" s="9"/>
      <c r="P74600" s="9"/>
      <c r="Q74600" s="9"/>
    </row>
    <row r="74601" spans="11:17" x14ac:dyDescent="0.25">
      <c r="K74601" s="9"/>
      <c r="N74601" s="9"/>
      <c r="O74601" s="9"/>
      <c r="P74601" s="9"/>
      <c r="Q74601" s="9"/>
    </row>
    <row r="74602" spans="11:17" x14ac:dyDescent="0.25">
      <c r="K74602" s="9"/>
      <c r="N74602" s="9"/>
      <c r="O74602" s="9"/>
      <c r="P74602" s="9"/>
      <c r="Q74602" s="9"/>
    </row>
    <row r="74603" spans="11:17" x14ac:dyDescent="0.25">
      <c r="K74603" s="9"/>
      <c r="N74603" s="9"/>
      <c r="O74603" s="9"/>
      <c r="P74603" s="9"/>
      <c r="Q74603" s="9"/>
    </row>
    <row r="74604" spans="11:17" x14ac:dyDescent="0.25">
      <c r="K74604" s="9"/>
      <c r="N74604" s="9"/>
      <c r="O74604" s="9"/>
      <c r="P74604" s="9"/>
      <c r="Q74604" s="9"/>
    </row>
    <row r="74605" spans="11:17" x14ac:dyDescent="0.25">
      <c r="K74605" s="9"/>
      <c r="N74605" s="9"/>
      <c r="O74605" s="9"/>
      <c r="P74605" s="9"/>
      <c r="Q74605" s="9"/>
    </row>
    <row r="74606" spans="11:17" x14ac:dyDescent="0.25">
      <c r="K74606" s="9"/>
      <c r="N74606" s="9"/>
      <c r="O74606" s="9"/>
      <c r="P74606" s="9"/>
      <c r="Q74606" s="9"/>
    </row>
    <row r="74607" spans="11:17" x14ac:dyDescent="0.25">
      <c r="K74607" s="9"/>
      <c r="N74607" s="9"/>
      <c r="O74607" s="9"/>
      <c r="P74607" s="9"/>
      <c r="Q74607" s="9"/>
    </row>
    <row r="74608" spans="11:17" x14ac:dyDescent="0.25">
      <c r="K74608" s="9"/>
      <c r="N74608" s="9"/>
      <c r="O74608" s="9"/>
      <c r="P74608" s="9"/>
      <c r="Q74608" s="9"/>
    </row>
    <row r="74609" spans="11:17" x14ac:dyDescent="0.25">
      <c r="K74609" s="9"/>
      <c r="N74609" s="9"/>
      <c r="O74609" s="9"/>
      <c r="P74609" s="9"/>
      <c r="Q74609" s="9"/>
    </row>
    <row r="74610" spans="11:17" x14ac:dyDescent="0.25">
      <c r="K74610" s="9"/>
      <c r="N74610" s="9"/>
      <c r="O74610" s="9"/>
      <c r="P74610" s="9"/>
      <c r="Q74610" s="9"/>
    </row>
    <row r="74611" spans="11:17" x14ac:dyDescent="0.25">
      <c r="K74611" s="9"/>
      <c r="N74611" s="9"/>
      <c r="O74611" s="9"/>
      <c r="P74611" s="9"/>
      <c r="Q74611" s="9"/>
    </row>
    <row r="74612" spans="11:17" x14ac:dyDescent="0.25">
      <c r="K74612" s="9"/>
      <c r="N74612" s="9"/>
      <c r="O74612" s="9"/>
      <c r="P74612" s="9"/>
      <c r="Q74612" s="9"/>
    </row>
    <row r="74613" spans="11:17" x14ac:dyDescent="0.25">
      <c r="K74613" s="9"/>
      <c r="N74613" s="9"/>
      <c r="O74613" s="9"/>
      <c r="P74613" s="9"/>
      <c r="Q74613" s="9"/>
    </row>
    <row r="74614" spans="11:17" x14ac:dyDescent="0.25">
      <c r="K74614" s="9"/>
      <c r="N74614" s="9"/>
      <c r="O74614" s="9"/>
      <c r="P74614" s="9"/>
      <c r="Q74614" s="9"/>
    </row>
    <row r="74615" spans="11:17" x14ac:dyDescent="0.25">
      <c r="K74615" s="9"/>
      <c r="N74615" s="9"/>
      <c r="O74615" s="9"/>
      <c r="P74615" s="9"/>
      <c r="Q74615" s="9"/>
    </row>
    <row r="74616" spans="11:17" x14ac:dyDescent="0.25">
      <c r="K74616" s="9"/>
      <c r="N74616" s="9"/>
      <c r="O74616" s="9"/>
      <c r="P74616" s="9"/>
      <c r="Q74616" s="9"/>
    </row>
    <row r="74617" spans="11:17" x14ac:dyDescent="0.25">
      <c r="K74617" s="9"/>
      <c r="N74617" s="9"/>
      <c r="O74617" s="9"/>
      <c r="P74617" s="9"/>
      <c r="Q74617" s="9"/>
    </row>
    <row r="74618" spans="11:17" x14ac:dyDescent="0.25">
      <c r="K74618" s="9"/>
      <c r="N74618" s="9"/>
      <c r="O74618" s="9"/>
      <c r="P74618" s="9"/>
      <c r="Q74618" s="9"/>
    </row>
    <row r="74619" spans="11:17" x14ac:dyDescent="0.25">
      <c r="K74619" s="9"/>
      <c r="N74619" s="9"/>
      <c r="O74619" s="9"/>
      <c r="P74619" s="9"/>
      <c r="Q74619" s="9"/>
    </row>
    <row r="74620" spans="11:17" x14ac:dyDescent="0.25">
      <c r="K74620" s="9"/>
      <c r="N74620" s="9"/>
      <c r="O74620" s="9"/>
      <c r="P74620" s="9"/>
      <c r="Q74620" s="9"/>
    </row>
    <row r="74621" spans="11:17" x14ac:dyDescent="0.25">
      <c r="K74621" s="9"/>
      <c r="N74621" s="9"/>
      <c r="O74621" s="9"/>
      <c r="P74621" s="9"/>
      <c r="Q74621" s="9"/>
    </row>
    <row r="74622" spans="11:17" x14ac:dyDescent="0.25">
      <c r="K74622" s="9"/>
      <c r="N74622" s="9"/>
      <c r="O74622" s="9"/>
      <c r="P74622" s="9"/>
      <c r="Q74622" s="9"/>
    </row>
    <row r="74623" spans="11:17" x14ac:dyDescent="0.25">
      <c r="K74623" s="9"/>
      <c r="N74623" s="9"/>
      <c r="O74623" s="9"/>
      <c r="P74623" s="9"/>
      <c r="Q74623" s="9"/>
    </row>
    <row r="74624" spans="11:17" x14ac:dyDescent="0.25">
      <c r="K74624" s="9"/>
      <c r="N74624" s="9"/>
      <c r="O74624" s="9"/>
      <c r="P74624" s="9"/>
      <c r="Q74624" s="9"/>
    </row>
    <row r="74625" spans="11:17" x14ac:dyDescent="0.25">
      <c r="K74625" s="9"/>
      <c r="N74625" s="9"/>
      <c r="O74625" s="9"/>
      <c r="P74625" s="9"/>
      <c r="Q74625" s="9"/>
    </row>
    <row r="74626" spans="11:17" x14ac:dyDescent="0.25">
      <c r="K74626" s="9"/>
      <c r="N74626" s="9"/>
      <c r="O74626" s="9"/>
      <c r="P74626" s="9"/>
      <c r="Q74626" s="9"/>
    </row>
    <row r="74627" spans="11:17" x14ac:dyDescent="0.25">
      <c r="K74627" s="9"/>
      <c r="N74627" s="9"/>
      <c r="O74627" s="9"/>
      <c r="P74627" s="9"/>
      <c r="Q74627" s="9"/>
    </row>
    <row r="74628" spans="11:17" x14ac:dyDescent="0.25">
      <c r="K74628" s="9"/>
      <c r="N74628" s="9"/>
      <c r="O74628" s="9"/>
      <c r="P74628" s="9"/>
      <c r="Q74628" s="9"/>
    </row>
    <row r="74629" spans="11:17" x14ac:dyDescent="0.25">
      <c r="K74629" s="9"/>
      <c r="N74629" s="9"/>
      <c r="O74629" s="9"/>
      <c r="P74629" s="9"/>
      <c r="Q74629" s="9"/>
    </row>
    <row r="74630" spans="11:17" x14ac:dyDescent="0.25">
      <c r="K74630" s="9"/>
      <c r="N74630" s="9"/>
      <c r="O74630" s="9"/>
      <c r="P74630" s="9"/>
      <c r="Q74630" s="9"/>
    </row>
    <row r="74631" spans="11:17" x14ac:dyDescent="0.25">
      <c r="K74631" s="9"/>
      <c r="N74631" s="9"/>
      <c r="O74631" s="9"/>
      <c r="P74631" s="9"/>
      <c r="Q74631" s="9"/>
    </row>
    <row r="74632" spans="11:17" x14ac:dyDescent="0.25">
      <c r="K74632" s="9"/>
      <c r="N74632" s="9"/>
      <c r="O74632" s="9"/>
      <c r="P74632" s="9"/>
      <c r="Q74632" s="9"/>
    </row>
    <row r="74633" spans="11:17" x14ac:dyDescent="0.25">
      <c r="K74633" s="9"/>
      <c r="N74633" s="9"/>
      <c r="O74633" s="9"/>
      <c r="P74633" s="9"/>
      <c r="Q74633" s="9"/>
    </row>
    <row r="74634" spans="11:17" x14ac:dyDescent="0.25">
      <c r="K74634" s="9"/>
      <c r="N74634" s="9"/>
      <c r="O74634" s="9"/>
      <c r="P74634" s="9"/>
      <c r="Q74634" s="9"/>
    </row>
    <row r="74635" spans="11:17" x14ac:dyDescent="0.25">
      <c r="K74635" s="9"/>
      <c r="N74635" s="9"/>
      <c r="O74635" s="9"/>
      <c r="P74635" s="9"/>
      <c r="Q74635" s="9"/>
    </row>
    <row r="74636" spans="11:17" x14ac:dyDescent="0.25">
      <c r="K74636" s="9"/>
      <c r="N74636" s="9"/>
      <c r="O74636" s="9"/>
      <c r="P74636" s="9"/>
      <c r="Q74636" s="9"/>
    </row>
    <row r="74637" spans="11:17" x14ac:dyDescent="0.25">
      <c r="K74637" s="9"/>
      <c r="N74637" s="9"/>
      <c r="O74637" s="9"/>
      <c r="P74637" s="9"/>
      <c r="Q74637" s="9"/>
    </row>
    <row r="74638" spans="11:17" x14ac:dyDescent="0.25">
      <c r="K74638" s="9"/>
      <c r="N74638" s="9"/>
      <c r="O74638" s="9"/>
      <c r="P74638" s="9"/>
      <c r="Q74638" s="9"/>
    </row>
    <row r="74639" spans="11:17" x14ac:dyDescent="0.25">
      <c r="K74639" s="9"/>
      <c r="N74639" s="9"/>
      <c r="O74639" s="9"/>
      <c r="P74639" s="9"/>
      <c r="Q74639" s="9"/>
    </row>
    <row r="74640" spans="11:17" x14ac:dyDescent="0.25">
      <c r="K74640" s="9"/>
      <c r="N74640" s="9"/>
      <c r="O74640" s="9"/>
      <c r="P74640" s="9"/>
      <c r="Q74640" s="9"/>
    </row>
    <row r="74641" spans="11:17" x14ac:dyDescent="0.25">
      <c r="K74641" s="9"/>
      <c r="N74641" s="9"/>
      <c r="O74641" s="9"/>
      <c r="P74641" s="9"/>
      <c r="Q74641" s="9"/>
    </row>
    <row r="74642" spans="11:17" x14ac:dyDescent="0.25">
      <c r="K74642" s="9"/>
      <c r="N74642" s="9"/>
      <c r="O74642" s="9"/>
      <c r="P74642" s="9"/>
      <c r="Q74642" s="9"/>
    </row>
    <row r="74643" spans="11:17" x14ac:dyDescent="0.25">
      <c r="K74643" s="9"/>
      <c r="N74643" s="9"/>
      <c r="O74643" s="9"/>
      <c r="P74643" s="9"/>
      <c r="Q74643" s="9"/>
    </row>
    <row r="74644" spans="11:17" x14ac:dyDescent="0.25">
      <c r="K74644" s="9"/>
      <c r="N74644" s="9"/>
      <c r="O74644" s="9"/>
      <c r="P74644" s="9"/>
      <c r="Q74644" s="9"/>
    </row>
    <row r="74645" spans="11:17" x14ac:dyDescent="0.25">
      <c r="K74645" s="9"/>
      <c r="N74645" s="9"/>
      <c r="O74645" s="9"/>
      <c r="P74645" s="9"/>
      <c r="Q74645" s="9"/>
    </row>
    <row r="74646" spans="11:17" x14ac:dyDescent="0.25">
      <c r="K74646" s="9"/>
      <c r="N74646" s="9"/>
      <c r="O74646" s="9"/>
      <c r="P74646" s="9"/>
      <c r="Q74646" s="9"/>
    </row>
    <row r="74647" spans="11:17" x14ac:dyDescent="0.25">
      <c r="K74647" s="9"/>
      <c r="N74647" s="9"/>
      <c r="O74647" s="9"/>
      <c r="P74647" s="9"/>
      <c r="Q74647" s="9"/>
    </row>
    <row r="74648" spans="11:17" x14ac:dyDescent="0.25">
      <c r="K74648" s="9"/>
      <c r="N74648" s="9"/>
      <c r="O74648" s="9"/>
      <c r="P74648" s="9"/>
      <c r="Q74648" s="9"/>
    </row>
    <row r="74649" spans="11:17" x14ac:dyDescent="0.25">
      <c r="K74649" s="9"/>
      <c r="N74649" s="9"/>
      <c r="O74649" s="9"/>
      <c r="P74649" s="9"/>
      <c r="Q74649" s="9"/>
    </row>
    <row r="74650" spans="11:17" x14ac:dyDescent="0.25">
      <c r="K74650" s="9"/>
      <c r="N74650" s="9"/>
      <c r="O74650" s="9"/>
      <c r="P74650" s="9"/>
      <c r="Q74650" s="9"/>
    </row>
    <row r="74651" spans="11:17" x14ac:dyDescent="0.25">
      <c r="K74651" s="9"/>
      <c r="N74651" s="9"/>
      <c r="O74651" s="9"/>
      <c r="P74651" s="9"/>
      <c r="Q74651" s="9"/>
    </row>
    <row r="74652" spans="11:17" x14ac:dyDescent="0.25">
      <c r="K74652" s="9"/>
      <c r="N74652" s="9"/>
      <c r="O74652" s="9"/>
      <c r="P74652" s="9"/>
      <c r="Q74652" s="9"/>
    </row>
    <row r="74653" spans="11:17" x14ac:dyDescent="0.25">
      <c r="K74653" s="9"/>
      <c r="N74653" s="9"/>
      <c r="O74653" s="9"/>
      <c r="P74653" s="9"/>
      <c r="Q74653" s="9"/>
    </row>
    <row r="74654" spans="11:17" x14ac:dyDescent="0.25">
      <c r="K74654" s="9"/>
      <c r="N74654" s="9"/>
      <c r="O74654" s="9"/>
      <c r="P74654" s="9"/>
      <c r="Q74654" s="9"/>
    </row>
    <row r="74655" spans="11:17" x14ac:dyDescent="0.25">
      <c r="K74655" s="9"/>
      <c r="N74655" s="9"/>
      <c r="O74655" s="9"/>
      <c r="P74655" s="9"/>
      <c r="Q74655" s="9"/>
    </row>
    <row r="74656" spans="11:17" x14ac:dyDescent="0.25">
      <c r="K74656" s="9"/>
      <c r="N74656" s="9"/>
      <c r="O74656" s="9"/>
      <c r="P74656" s="9"/>
      <c r="Q74656" s="9"/>
    </row>
    <row r="74657" spans="11:17" x14ac:dyDescent="0.25">
      <c r="K74657" s="9"/>
      <c r="N74657" s="9"/>
      <c r="O74657" s="9"/>
      <c r="P74657" s="9"/>
      <c r="Q74657" s="9"/>
    </row>
    <row r="74658" spans="11:17" x14ac:dyDescent="0.25">
      <c r="K74658" s="9"/>
      <c r="N74658" s="9"/>
      <c r="O74658" s="9"/>
      <c r="P74658" s="9"/>
      <c r="Q74658" s="9"/>
    </row>
    <row r="74659" spans="11:17" x14ac:dyDescent="0.25">
      <c r="K74659" s="9"/>
      <c r="N74659" s="9"/>
      <c r="O74659" s="9"/>
      <c r="P74659" s="9"/>
      <c r="Q74659" s="9"/>
    </row>
    <row r="74660" spans="11:17" x14ac:dyDescent="0.25">
      <c r="K74660" s="9"/>
      <c r="N74660" s="9"/>
      <c r="O74660" s="9"/>
      <c r="P74660" s="9"/>
      <c r="Q74660" s="9"/>
    </row>
    <row r="74661" spans="11:17" x14ac:dyDescent="0.25">
      <c r="K74661" s="9"/>
      <c r="N74661" s="9"/>
      <c r="O74661" s="9"/>
      <c r="P74661" s="9"/>
      <c r="Q74661" s="9"/>
    </row>
    <row r="74662" spans="11:17" x14ac:dyDescent="0.25">
      <c r="K74662" s="9"/>
      <c r="N74662" s="9"/>
      <c r="O74662" s="9"/>
      <c r="P74662" s="9"/>
      <c r="Q74662" s="9"/>
    </row>
    <row r="74663" spans="11:17" x14ac:dyDescent="0.25">
      <c r="K74663" s="9"/>
      <c r="N74663" s="9"/>
      <c r="O74663" s="9"/>
      <c r="P74663" s="9"/>
      <c r="Q74663" s="9"/>
    </row>
    <row r="74664" spans="11:17" x14ac:dyDescent="0.25">
      <c r="K74664" s="9"/>
      <c r="N74664" s="9"/>
      <c r="O74664" s="9"/>
      <c r="P74664" s="9"/>
      <c r="Q74664" s="9"/>
    </row>
    <row r="74665" spans="11:17" x14ac:dyDescent="0.25">
      <c r="K74665" s="9"/>
      <c r="N74665" s="9"/>
      <c r="O74665" s="9"/>
      <c r="P74665" s="9"/>
      <c r="Q74665" s="9"/>
    </row>
    <row r="74666" spans="11:17" x14ac:dyDescent="0.25">
      <c r="K74666" s="9"/>
      <c r="N74666" s="9"/>
      <c r="O74666" s="9"/>
      <c r="P74666" s="9"/>
      <c r="Q74666" s="9"/>
    </row>
    <row r="74667" spans="11:17" x14ac:dyDescent="0.25">
      <c r="K74667" s="9"/>
      <c r="N74667" s="9"/>
      <c r="O74667" s="9"/>
      <c r="P74667" s="9"/>
      <c r="Q74667" s="9"/>
    </row>
    <row r="74668" spans="11:17" x14ac:dyDescent="0.25">
      <c r="K74668" s="9"/>
      <c r="N74668" s="9"/>
      <c r="O74668" s="9"/>
      <c r="P74668" s="9"/>
      <c r="Q74668" s="9"/>
    </row>
    <row r="74669" spans="11:17" x14ac:dyDescent="0.25">
      <c r="K74669" s="9"/>
      <c r="N74669" s="9"/>
      <c r="O74669" s="9"/>
      <c r="P74669" s="9"/>
      <c r="Q74669" s="9"/>
    </row>
    <row r="74670" spans="11:17" x14ac:dyDescent="0.25">
      <c r="K74670" s="9"/>
      <c r="N74670" s="9"/>
      <c r="O74670" s="9"/>
      <c r="P74670" s="9"/>
      <c r="Q74670" s="9"/>
    </row>
    <row r="74671" spans="11:17" x14ac:dyDescent="0.25">
      <c r="K74671" s="9"/>
      <c r="N74671" s="9"/>
      <c r="O74671" s="9"/>
      <c r="P74671" s="9"/>
      <c r="Q74671" s="9"/>
    </row>
    <row r="74672" spans="11:17" x14ac:dyDescent="0.25">
      <c r="K74672" s="9"/>
      <c r="N74672" s="9"/>
      <c r="O74672" s="9"/>
      <c r="P74672" s="9"/>
      <c r="Q74672" s="9"/>
    </row>
    <row r="74673" spans="11:17" x14ac:dyDescent="0.25">
      <c r="K74673" s="9"/>
      <c r="N74673" s="9"/>
      <c r="O74673" s="9"/>
      <c r="P74673" s="9"/>
      <c r="Q74673" s="9"/>
    </row>
    <row r="74674" spans="11:17" x14ac:dyDescent="0.25">
      <c r="K74674" s="9"/>
      <c r="N74674" s="9"/>
      <c r="O74674" s="9"/>
      <c r="P74674" s="9"/>
      <c r="Q74674" s="9"/>
    </row>
    <row r="74675" spans="11:17" x14ac:dyDescent="0.25">
      <c r="K74675" s="9"/>
      <c r="N74675" s="9"/>
      <c r="O74675" s="9"/>
      <c r="P74675" s="9"/>
      <c r="Q74675" s="9"/>
    </row>
    <row r="74676" spans="11:17" x14ac:dyDescent="0.25">
      <c r="K74676" s="9"/>
      <c r="N74676" s="9"/>
      <c r="O74676" s="9"/>
      <c r="P74676" s="9"/>
      <c r="Q74676" s="9"/>
    </row>
    <row r="74677" spans="11:17" x14ac:dyDescent="0.25">
      <c r="K74677" s="9"/>
      <c r="N74677" s="9"/>
      <c r="O74677" s="9"/>
      <c r="P74677" s="9"/>
      <c r="Q74677" s="9"/>
    </row>
    <row r="74678" spans="11:17" x14ac:dyDescent="0.25">
      <c r="K74678" s="9"/>
      <c r="N74678" s="9"/>
      <c r="O74678" s="9"/>
      <c r="P74678" s="9"/>
      <c r="Q74678" s="9"/>
    </row>
    <row r="74679" spans="11:17" x14ac:dyDescent="0.25">
      <c r="K74679" s="9"/>
      <c r="N74679" s="9"/>
      <c r="O74679" s="9"/>
      <c r="P74679" s="9"/>
      <c r="Q74679" s="9"/>
    </row>
    <row r="74680" spans="11:17" x14ac:dyDescent="0.25">
      <c r="K74680" s="9"/>
      <c r="N74680" s="9"/>
      <c r="O74680" s="9"/>
      <c r="P74680" s="9"/>
      <c r="Q74680" s="9"/>
    </row>
    <row r="74681" spans="11:17" x14ac:dyDescent="0.25">
      <c r="K74681" s="9"/>
      <c r="N74681" s="9"/>
      <c r="O74681" s="9"/>
      <c r="P74681" s="9"/>
      <c r="Q74681" s="9"/>
    </row>
    <row r="74682" spans="11:17" x14ac:dyDescent="0.25">
      <c r="K74682" s="9"/>
      <c r="N74682" s="9"/>
      <c r="O74682" s="9"/>
      <c r="P74682" s="9"/>
      <c r="Q74682" s="9"/>
    </row>
    <row r="74683" spans="11:17" x14ac:dyDescent="0.25">
      <c r="K74683" s="9"/>
      <c r="N74683" s="9"/>
      <c r="O74683" s="9"/>
      <c r="P74683" s="9"/>
      <c r="Q74683" s="9"/>
    </row>
    <row r="74684" spans="11:17" x14ac:dyDescent="0.25">
      <c r="K74684" s="9"/>
      <c r="N74684" s="9"/>
      <c r="O74684" s="9"/>
      <c r="P74684" s="9"/>
      <c r="Q74684" s="9"/>
    </row>
    <row r="74685" spans="11:17" x14ac:dyDescent="0.25">
      <c r="K74685" s="9"/>
      <c r="N74685" s="9"/>
      <c r="O74685" s="9"/>
      <c r="P74685" s="9"/>
      <c r="Q74685" s="9"/>
    </row>
    <row r="74686" spans="11:17" x14ac:dyDescent="0.25">
      <c r="K74686" s="9"/>
      <c r="N74686" s="9"/>
      <c r="O74686" s="9"/>
      <c r="P74686" s="9"/>
      <c r="Q74686" s="9"/>
    </row>
    <row r="74687" spans="11:17" x14ac:dyDescent="0.25">
      <c r="K74687" s="9"/>
      <c r="N74687" s="9"/>
      <c r="O74687" s="9"/>
      <c r="P74687" s="9"/>
      <c r="Q74687" s="9"/>
    </row>
    <row r="74688" spans="11:17" x14ac:dyDescent="0.25">
      <c r="K74688" s="9"/>
      <c r="N74688" s="9"/>
      <c r="O74688" s="9"/>
      <c r="P74688" s="9"/>
      <c r="Q74688" s="9"/>
    </row>
    <row r="74689" spans="11:17" x14ac:dyDescent="0.25">
      <c r="K74689" s="9"/>
      <c r="N74689" s="9"/>
      <c r="O74689" s="9"/>
      <c r="P74689" s="9"/>
      <c r="Q74689" s="9"/>
    </row>
    <row r="74690" spans="11:17" x14ac:dyDescent="0.25">
      <c r="K74690" s="9"/>
      <c r="N74690" s="9"/>
      <c r="O74690" s="9"/>
      <c r="P74690" s="9"/>
      <c r="Q74690" s="9"/>
    </row>
    <row r="74691" spans="11:17" x14ac:dyDescent="0.25">
      <c r="K74691" s="9"/>
      <c r="N74691" s="9"/>
      <c r="O74691" s="9"/>
      <c r="P74691" s="9"/>
      <c r="Q74691" s="9"/>
    </row>
    <row r="74692" spans="11:17" x14ac:dyDescent="0.25">
      <c r="K74692" s="9"/>
      <c r="N74692" s="9"/>
      <c r="O74692" s="9"/>
      <c r="P74692" s="9"/>
      <c r="Q74692" s="9"/>
    </row>
    <row r="74693" spans="11:17" x14ac:dyDescent="0.25">
      <c r="K74693" s="9"/>
      <c r="N74693" s="9"/>
      <c r="O74693" s="9"/>
      <c r="P74693" s="9"/>
      <c r="Q74693" s="9"/>
    </row>
    <row r="74694" spans="11:17" x14ac:dyDescent="0.25">
      <c r="K74694" s="9"/>
      <c r="N74694" s="9"/>
      <c r="O74694" s="9"/>
      <c r="P74694" s="9"/>
      <c r="Q74694" s="9"/>
    </row>
    <row r="74695" spans="11:17" x14ac:dyDescent="0.25">
      <c r="K74695" s="9"/>
      <c r="N74695" s="9"/>
      <c r="O74695" s="9"/>
      <c r="P74695" s="9"/>
      <c r="Q74695" s="9"/>
    </row>
    <row r="74696" spans="11:17" x14ac:dyDescent="0.25">
      <c r="K74696" s="9"/>
      <c r="N74696" s="9"/>
      <c r="O74696" s="9"/>
      <c r="P74696" s="9"/>
      <c r="Q74696" s="9"/>
    </row>
    <row r="74697" spans="11:17" x14ac:dyDescent="0.25">
      <c r="K74697" s="9"/>
      <c r="N74697" s="9"/>
      <c r="O74697" s="9"/>
      <c r="P74697" s="9"/>
      <c r="Q74697" s="9"/>
    </row>
    <row r="74698" spans="11:17" x14ac:dyDescent="0.25">
      <c r="K74698" s="9"/>
      <c r="N74698" s="9"/>
      <c r="O74698" s="9"/>
      <c r="P74698" s="9"/>
      <c r="Q74698" s="9"/>
    </row>
    <row r="74699" spans="11:17" x14ac:dyDescent="0.25">
      <c r="K74699" s="9"/>
      <c r="N74699" s="9"/>
      <c r="O74699" s="9"/>
      <c r="P74699" s="9"/>
      <c r="Q74699" s="9"/>
    </row>
    <row r="74700" spans="11:17" x14ac:dyDescent="0.25">
      <c r="K74700" s="9"/>
      <c r="N74700" s="9"/>
      <c r="O74700" s="9"/>
      <c r="P74700" s="9"/>
      <c r="Q74700" s="9"/>
    </row>
    <row r="74701" spans="11:17" x14ac:dyDescent="0.25">
      <c r="K74701" s="9"/>
      <c r="N74701" s="9"/>
      <c r="O74701" s="9"/>
      <c r="P74701" s="9"/>
      <c r="Q74701" s="9"/>
    </row>
    <row r="74702" spans="11:17" x14ac:dyDescent="0.25">
      <c r="K74702" s="9"/>
      <c r="N74702" s="9"/>
      <c r="O74702" s="9"/>
      <c r="P74702" s="9"/>
      <c r="Q74702" s="9"/>
    </row>
    <row r="74703" spans="11:17" x14ac:dyDescent="0.25">
      <c r="K74703" s="9"/>
      <c r="N74703" s="9"/>
      <c r="O74703" s="9"/>
      <c r="P74703" s="9"/>
      <c r="Q74703" s="9"/>
    </row>
    <row r="74704" spans="11:17" x14ac:dyDescent="0.25">
      <c r="K74704" s="9"/>
      <c r="N74704" s="9"/>
      <c r="O74704" s="9"/>
      <c r="P74704" s="9"/>
      <c r="Q74704" s="9"/>
    </row>
    <row r="74705" spans="11:17" x14ac:dyDescent="0.25">
      <c r="K74705" s="9"/>
      <c r="N74705" s="9"/>
      <c r="O74705" s="9"/>
      <c r="P74705" s="9"/>
      <c r="Q74705" s="9"/>
    </row>
    <row r="74706" spans="11:17" x14ac:dyDescent="0.25">
      <c r="K74706" s="9"/>
      <c r="N74706" s="9"/>
      <c r="O74706" s="9"/>
      <c r="P74706" s="9"/>
      <c r="Q74706" s="9"/>
    </row>
    <row r="74707" spans="11:17" x14ac:dyDescent="0.25">
      <c r="K74707" s="9"/>
      <c r="N74707" s="9"/>
      <c r="O74707" s="9"/>
      <c r="P74707" s="9"/>
      <c r="Q74707" s="9"/>
    </row>
    <row r="74708" spans="11:17" x14ac:dyDescent="0.25">
      <c r="K74708" s="9"/>
      <c r="N74708" s="9"/>
      <c r="O74708" s="9"/>
      <c r="P74708" s="9"/>
      <c r="Q74708" s="9"/>
    </row>
    <row r="74709" spans="11:17" x14ac:dyDescent="0.25">
      <c r="K74709" s="9"/>
      <c r="N74709" s="9"/>
      <c r="O74709" s="9"/>
      <c r="P74709" s="9"/>
      <c r="Q74709" s="9"/>
    </row>
    <row r="74710" spans="11:17" x14ac:dyDescent="0.25">
      <c r="K74710" s="9"/>
      <c r="N74710" s="9"/>
      <c r="O74710" s="9"/>
      <c r="P74710" s="9"/>
      <c r="Q74710" s="9"/>
    </row>
    <row r="74711" spans="11:17" x14ac:dyDescent="0.25">
      <c r="K74711" s="9"/>
      <c r="N74711" s="9"/>
      <c r="O74711" s="9"/>
      <c r="P74711" s="9"/>
      <c r="Q74711" s="9"/>
    </row>
    <row r="74712" spans="11:17" x14ac:dyDescent="0.25">
      <c r="K74712" s="9"/>
      <c r="N74712" s="9"/>
      <c r="O74712" s="9"/>
      <c r="P74712" s="9"/>
      <c r="Q74712" s="9"/>
    </row>
    <row r="74713" spans="11:17" x14ac:dyDescent="0.25">
      <c r="K74713" s="9"/>
      <c r="N74713" s="9"/>
      <c r="O74713" s="9"/>
      <c r="P74713" s="9"/>
      <c r="Q74713" s="9"/>
    </row>
    <row r="74714" spans="11:17" x14ac:dyDescent="0.25">
      <c r="K74714" s="9"/>
      <c r="N74714" s="9"/>
      <c r="O74714" s="9"/>
      <c r="P74714" s="9"/>
      <c r="Q74714" s="9"/>
    </row>
    <row r="74715" spans="11:17" x14ac:dyDescent="0.25">
      <c r="K74715" s="9"/>
      <c r="N74715" s="9"/>
      <c r="O74715" s="9"/>
      <c r="P74715" s="9"/>
      <c r="Q74715" s="9"/>
    </row>
    <row r="74716" spans="11:17" x14ac:dyDescent="0.25">
      <c r="K74716" s="9"/>
      <c r="N74716" s="9"/>
      <c r="O74716" s="9"/>
      <c r="P74716" s="9"/>
      <c r="Q74716" s="9"/>
    </row>
    <row r="74717" spans="11:17" x14ac:dyDescent="0.25">
      <c r="K74717" s="9"/>
      <c r="N74717" s="9"/>
      <c r="O74717" s="9"/>
      <c r="P74717" s="9"/>
      <c r="Q74717" s="9"/>
    </row>
    <row r="74718" spans="11:17" x14ac:dyDescent="0.25">
      <c r="K74718" s="9"/>
      <c r="N74718" s="9"/>
      <c r="O74718" s="9"/>
      <c r="P74718" s="9"/>
      <c r="Q74718" s="9"/>
    </row>
    <row r="74719" spans="11:17" x14ac:dyDescent="0.25">
      <c r="K74719" s="9"/>
      <c r="N74719" s="9"/>
      <c r="O74719" s="9"/>
      <c r="P74719" s="9"/>
      <c r="Q74719" s="9"/>
    </row>
    <row r="74720" spans="11:17" x14ac:dyDescent="0.25">
      <c r="K74720" s="9"/>
      <c r="N74720" s="9"/>
      <c r="O74720" s="9"/>
      <c r="P74720" s="9"/>
      <c r="Q74720" s="9"/>
    </row>
    <row r="74721" spans="11:17" x14ac:dyDescent="0.25">
      <c r="K74721" s="9"/>
      <c r="N74721" s="9"/>
      <c r="O74721" s="9"/>
      <c r="P74721" s="9"/>
      <c r="Q74721" s="9"/>
    </row>
    <row r="74722" spans="11:17" x14ac:dyDescent="0.25">
      <c r="K74722" s="9"/>
      <c r="N74722" s="9"/>
      <c r="O74722" s="9"/>
      <c r="P74722" s="9"/>
      <c r="Q74722" s="9"/>
    </row>
    <row r="74723" spans="11:17" x14ac:dyDescent="0.25">
      <c r="K74723" s="9"/>
      <c r="N74723" s="9"/>
      <c r="O74723" s="9"/>
      <c r="P74723" s="9"/>
      <c r="Q74723" s="9"/>
    </row>
    <row r="74724" spans="11:17" x14ac:dyDescent="0.25">
      <c r="K74724" s="9"/>
      <c r="N74724" s="9"/>
      <c r="O74724" s="9"/>
      <c r="P74724" s="9"/>
      <c r="Q74724" s="9"/>
    </row>
    <row r="74725" spans="11:17" x14ac:dyDescent="0.25">
      <c r="K74725" s="9"/>
      <c r="N74725" s="9"/>
      <c r="O74725" s="9"/>
      <c r="P74725" s="9"/>
      <c r="Q74725" s="9"/>
    </row>
    <row r="74726" spans="11:17" x14ac:dyDescent="0.25">
      <c r="K74726" s="9"/>
      <c r="N74726" s="9"/>
      <c r="O74726" s="9"/>
      <c r="P74726" s="9"/>
      <c r="Q74726" s="9"/>
    </row>
    <row r="74727" spans="11:17" x14ac:dyDescent="0.25">
      <c r="K74727" s="9"/>
      <c r="N74727" s="9"/>
      <c r="O74727" s="9"/>
      <c r="P74727" s="9"/>
      <c r="Q74727" s="9"/>
    </row>
    <row r="74728" spans="11:17" x14ac:dyDescent="0.25">
      <c r="K74728" s="9"/>
      <c r="N74728" s="9"/>
      <c r="O74728" s="9"/>
      <c r="P74728" s="9"/>
      <c r="Q74728" s="9"/>
    </row>
    <row r="74729" spans="11:17" x14ac:dyDescent="0.25">
      <c r="K74729" s="9"/>
      <c r="N74729" s="9"/>
      <c r="O74729" s="9"/>
      <c r="P74729" s="9"/>
      <c r="Q74729" s="9"/>
    </row>
    <row r="74730" spans="11:17" x14ac:dyDescent="0.25">
      <c r="K74730" s="9"/>
      <c r="N74730" s="9"/>
      <c r="O74730" s="9"/>
      <c r="P74730" s="9"/>
      <c r="Q74730" s="9"/>
    </row>
    <row r="74731" spans="11:17" x14ac:dyDescent="0.25">
      <c r="K74731" s="9"/>
      <c r="N74731" s="9"/>
      <c r="O74731" s="9"/>
      <c r="P74731" s="9"/>
      <c r="Q74731" s="9"/>
    </row>
    <row r="74732" spans="11:17" x14ac:dyDescent="0.25">
      <c r="K74732" s="9"/>
      <c r="N74732" s="9"/>
      <c r="O74732" s="9"/>
      <c r="P74732" s="9"/>
      <c r="Q74732" s="9"/>
    </row>
    <row r="74733" spans="11:17" x14ac:dyDescent="0.25">
      <c r="K74733" s="9"/>
      <c r="N74733" s="9"/>
      <c r="O74733" s="9"/>
      <c r="P74733" s="9"/>
      <c r="Q74733" s="9"/>
    </row>
    <row r="74734" spans="11:17" x14ac:dyDescent="0.25">
      <c r="K74734" s="9"/>
      <c r="N74734" s="9"/>
      <c r="O74734" s="9"/>
      <c r="P74734" s="9"/>
      <c r="Q74734" s="9"/>
    </row>
    <row r="74735" spans="11:17" x14ac:dyDescent="0.25">
      <c r="K74735" s="9"/>
      <c r="N74735" s="9"/>
      <c r="O74735" s="9"/>
      <c r="P74735" s="9"/>
      <c r="Q74735" s="9"/>
    </row>
    <row r="74736" spans="11:17" x14ac:dyDescent="0.25">
      <c r="K74736" s="9"/>
      <c r="N74736" s="9"/>
      <c r="O74736" s="9"/>
      <c r="P74736" s="9"/>
      <c r="Q74736" s="9"/>
    </row>
    <row r="74737" spans="11:17" x14ac:dyDescent="0.25">
      <c r="K74737" s="9"/>
      <c r="N74737" s="9"/>
      <c r="O74737" s="9"/>
      <c r="P74737" s="9"/>
      <c r="Q74737" s="9"/>
    </row>
    <row r="74738" spans="11:17" x14ac:dyDescent="0.25">
      <c r="K74738" s="9"/>
      <c r="N74738" s="9"/>
      <c r="O74738" s="9"/>
      <c r="P74738" s="9"/>
      <c r="Q74738" s="9"/>
    </row>
    <row r="74739" spans="11:17" x14ac:dyDescent="0.25">
      <c r="K74739" s="9"/>
      <c r="N74739" s="9"/>
      <c r="O74739" s="9"/>
      <c r="P74739" s="9"/>
      <c r="Q74739" s="9"/>
    </row>
    <row r="74740" spans="11:17" x14ac:dyDescent="0.25">
      <c r="K74740" s="9"/>
      <c r="N74740" s="9"/>
      <c r="O74740" s="9"/>
      <c r="P74740" s="9"/>
      <c r="Q74740" s="9"/>
    </row>
    <row r="74741" spans="11:17" x14ac:dyDescent="0.25">
      <c r="K74741" s="9"/>
      <c r="N74741" s="9"/>
      <c r="O74741" s="9"/>
      <c r="P74741" s="9"/>
      <c r="Q74741" s="9"/>
    </row>
    <row r="74742" spans="11:17" x14ac:dyDescent="0.25">
      <c r="K74742" s="9"/>
      <c r="N74742" s="9"/>
      <c r="O74742" s="9"/>
      <c r="P74742" s="9"/>
      <c r="Q74742" s="9"/>
    </row>
    <row r="74743" spans="11:17" x14ac:dyDescent="0.25">
      <c r="K74743" s="9"/>
      <c r="N74743" s="9"/>
      <c r="O74743" s="9"/>
      <c r="P74743" s="9"/>
      <c r="Q74743" s="9"/>
    </row>
    <row r="74744" spans="11:17" x14ac:dyDescent="0.25">
      <c r="K74744" s="9"/>
      <c r="N74744" s="9"/>
      <c r="O74744" s="9"/>
      <c r="P74744" s="9"/>
      <c r="Q74744" s="9"/>
    </row>
    <row r="74745" spans="11:17" x14ac:dyDescent="0.25">
      <c r="K74745" s="9"/>
      <c r="N74745" s="9"/>
      <c r="O74745" s="9"/>
      <c r="P74745" s="9"/>
      <c r="Q74745" s="9"/>
    </row>
    <row r="74746" spans="11:17" x14ac:dyDescent="0.25">
      <c r="K74746" s="9"/>
      <c r="N74746" s="9"/>
      <c r="O74746" s="9"/>
      <c r="P74746" s="9"/>
      <c r="Q74746" s="9"/>
    </row>
    <row r="74747" spans="11:17" x14ac:dyDescent="0.25">
      <c r="K74747" s="9"/>
      <c r="N74747" s="9"/>
      <c r="O74747" s="9"/>
      <c r="P74747" s="9"/>
      <c r="Q74747" s="9"/>
    </row>
    <row r="74748" spans="11:17" x14ac:dyDescent="0.25">
      <c r="K74748" s="9"/>
      <c r="N74748" s="9"/>
      <c r="O74748" s="9"/>
      <c r="P74748" s="9"/>
      <c r="Q74748" s="9"/>
    </row>
    <row r="74749" spans="11:17" x14ac:dyDescent="0.25">
      <c r="K74749" s="9"/>
      <c r="N74749" s="9"/>
      <c r="O74749" s="9"/>
      <c r="P74749" s="9"/>
      <c r="Q74749" s="9"/>
    </row>
    <row r="74750" spans="11:17" x14ac:dyDescent="0.25">
      <c r="K74750" s="9"/>
      <c r="N74750" s="9"/>
      <c r="O74750" s="9"/>
      <c r="P74750" s="9"/>
      <c r="Q74750" s="9"/>
    </row>
    <row r="74751" spans="11:17" x14ac:dyDescent="0.25">
      <c r="K74751" s="9"/>
      <c r="N74751" s="9"/>
      <c r="O74751" s="9"/>
      <c r="P74751" s="9"/>
      <c r="Q74751" s="9"/>
    </row>
    <row r="74752" spans="11:17" x14ac:dyDescent="0.25">
      <c r="K74752" s="9"/>
      <c r="N74752" s="9"/>
      <c r="O74752" s="9"/>
      <c r="P74752" s="9"/>
      <c r="Q74752" s="9"/>
    </row>
    <row r="74753" spans="11:17" x14ac:dyDescent="0.25">
      <c r="K74753" s="9"/>
      <c r="N74753" s="9"/>
      <c r="O74753" s="9"/>
      <c r="P74753" s="9"/>
      <c r="Q74753" s="9"/>
    </row>
    <row r="74754" spans="11:17" x14ac:dyDescent="0.25">
      <c r="K74754" s="9"/>
      <c r="N74754" s="9"/>
      <c r="O74754" s="9"/>
      <c r="P74754" s="9"/>
      <c r="Q74754" s="9"/>
    </row>
    <row r="74755" spans="11:17" x14ac:dyDescent="0.25">
      <c r="K74755" s="9"/>
      <c r="N74755" s="9"/>
      <c r="O74755" s="9"/>
      <c r="P74755" s="9"/>
      <c r="Q74755" s="9"/>
    </row>
    <row r="74756" spans="11:17" x14ac:dyDescent="0.25">
      <c r="K74756" s="9"/>
      <c r="N74756" s="9"/>
      <c r="O74756" s="9"/>
      <c r="P74756" s="9"/>
      <c r="Q74756" s="9"/>
    </row>
    <row r="74757" spans="11:17" x14ac:dyDescent="0.25">
      <c r="K74757" s="9"/>
      <c r="N74757" s="9"/>
      <c r="O74757" s="9"/>
      <c r="P74757" s="9"/>
      <c r="Q74757" s="9"/>
    </row>
    <row r="74758" spans="11:17" x14ac:dyDescent="0.25">
      <c r="K74758" s="9"/>
      <c r="N74758" s="9"/>
      <c r="O74758" s="9"/>
      <c r="P74758" s="9"/>
      <c r="Q74758" s="9"/>
    </row>
    <row r="74759" spans="11:17" x14ac:dyDescent="0.25">
      <c r="K74759" s="9"/>
      <c r="N74759" s="9"/>
      <c r="O74759" s="9"/>
      <c r="P74759" s="9"/>
      <c r="Q74759" s="9"/>
    </row>
    <row r="74760" spans="11:17" x14ac:dyDescent="0.25">
      <c r="K74760" s="9"/>
      <c r="N74760" s="9"/>
      <c r="O74760" s="9"/>
      <c r="P74760" s="9"/>
      <c r="Q74760" s="9"/>
    </row>
    <row r="74761" spans="11:17" x14ac:dyDescent="0.25">
      <c r="K74761" s="9"/>
      <c r="N74761" s="9"/>
      <c r="O74761" s="9"/>
      <c r="P74761" s="9"/>
      <c r="Q74761" s="9"/>
    </row>
    <row r="74762" spans="11:17" x14ac:dyDescent="0.25">
      <c r="K74762" s="9"/>
      <c r="N74762" s="9"/>
      <c r="O74762" s="9"/>
      <c r="P74762" s="9"/>
      <c r="Q74762" s="9"/>
    </row>
    <row r="74763" spans="11:17" x14ac:dyDescent="0.25">
      <c r="K74763" s="9"/>
      <c r="N74763" s="9"/>
      <c r="O74763" s="9"/>
      <c r="P74763" s="9"/>
      <c r="Q74763" s="9"/>
    </row>
    <row r="74764" spans="11:17" x14ac:dyDescent="0.25">
      <c r="K74764" s="9"/>
      <c r="N74764" s="9"/>
      <c r="O74764" s="9"/>
      <c r="P74764" s="9"/>
      <c r="Q74764" s="9"/>
    </row>
    <row r="74765" spans="11:17" x14ac:dyDescent="0.25">
      <c r="K74765" s="9"/>
      <c r="N74765" s="9"/>
      <c r="O74765" s="9"/>
      <c r="P74765" s="9"/>
      <c r="Q74765" s="9"/>
    </row>
    <row r="74766" spans="11:17" x14ac:dyDescent="0.25">
      <c r="K74766" s="9"/>
      <c r="N74766" s="9"/>
      <c r="O74766" s="9"/>
      <c r="P74766" s="9"/>
      <c r="Q74766" s="9"/>
    </row>
    <row r="74767" spans="11:17" x14ac:dyDescent="0.25">
      <c r="K74767" s="9"/>
      <c r="N74767" s="9"/>
      <c r="O74767" s="9"/>
      <c r="P74767" s="9"/>
      <c r="Q74767" s="9"/>
    </row>
    <row r="74768" spans="11:17" x14ac:dyDescent="0.25">
      <c r="K74768" s="9"/>
      <c r="N74768" s="9"/>
      <c r="O74768" s="9"/>
      <c r="P74768" s="9"/>
      <c r="Q74768" s="9"/>
    </row>
    <row r="74769" spans="11:17" x14ac:dyDescent="0.25">
      <c r="K74769" s="9"/>
      <c r="N74769" s="9"/>
      <c r="O74769" s="9"/>
      <c r="P74769" s="9"/>
      <c r="Q74769" s="9"/>
    </row>
    <row r="74770" spans="11:17" x14ac:dyDescent="0.25">
      <c r="K74770" s="9"/>
      <c r="N74770" s="9"/>
      <c r="O74770" s="9"/>
      <c r="P74770" s="9"/>
      <c r="Q74770" s="9"/>
    </row>
    <row r="74771" spans="11:17" x14ac:dyDescent="0.25">
      <c r="K74771" s="9"/>
      <c r="N74771" s="9"/>
      <c r="O74771" s="9"/>
      <c r="P74771" s="9"/>
      <c r="Q74771" s="9"/>
    </row>
    <row r="74772" spans="11:17" x14ac:dyDescent="0.25">
      <c r="K74772" s="9"/>
      <c r="N74772" s="9"/>
      <c r="O74772" s="9"/>
      <c r="P74772" s="9"/>
      <c r="Q74772" s="9"/>
    </row>
    <row r="74773" spans="11:17" x14ac:dyDescent="0.25">
      <c r="K74773" s="9"/>
      <c r="N74773" s="9"/>
      <c r="O74773" s="9"/>
      <c r="P74773" s="9"/>
      <c r="Q74773" s="9"/>
    </row>
    <row r="74774" spans="11:17" x14ac:dyDescent="0.25">
      <c r="K74774" s="9"/>
      <c r="N74774" s="9"/>
      <c r="O74774" s="9"/>
      <c r="P74774" s="9"/>
      <c r="Q74774" s="9"/>
    </row>
    <row r="74775" spans="11:17" x14ac:dyDescent="0.25">
      <c r="K74775" s="9"/>
      <c r="N74775" s="9"/>
      <c r="O74775" s="9"/>
      <c r="P74775" s="9"/>
      <c r="Q74775" s="9"/>
    </row>
    <row r="74776" spans="11:17" x14ac:dyDescent="0.25">
      <c r="K74776" s="9"/>
      <c r="N74776" s="9"/>
      <c r="O74776" s="9"/>
      <c r="P74776" s="9"/>
      <c r="Q74776" s="9"/>
    </row>
    <row r="74777" spans="11:17" x14ac:dyDescent="0.25">
      <c r="K74777" s="9"/>
      <c r="N74777" s="9"/>
      <c r="O74777" s="9"/>
      <c r="P74777" s="9"/>
      <c r="Q74777" s="9"/>
    </row>
    <row r="74778" spans="11:17" x14ac:dyDescent="0.25">
      <c r="K74778" s="9"/>
      <c r="N74778" s="9"/>
      <c r="O74778" s="9"/>
      <c r="P74778" s="9"/>
      <c r="Q74778" s="9"/>
    </row>
    <row r="74779" spans="11:17" x14ac:dyDescent="0.25">
      <c r="K74779" s="9"/>
      <c r="N74779" s="9"/>
      <c r="O74779" s="9"/>
      <c r="P74779" s="9"/>
      <c r="Q74779" s="9"/>
    </row>
    <row r="74780" spans="11:17" x14ac:dyDescent="0.25">
      <c r="K74780" s="9"/>
      <c r="N74780" s="9"/>
      <c r="O74780" s="9"/>
      <c r="P74780" s="9"/>
      <c r="Q74780" s="9"/>
    </row>
    <row r="74781" spans="11:17" x14ac:dyDescent="0.25">
      <c r="K74781" s="9"/>
      <c r="N74781" s="9"/>
      <c r="O74781" s="9"/>
      <c r="P74781" s="9"/>
      <c r="Q74781" s="9"/>
    </row>
    <row r="74782" spans="11:17" x14ac:dyDescent="0.25">
      <c r="K74782" s="9"/>
      <c r="N74782" s="9"/>
      <c r="O74782" s="9"/>
      <c r="P74782" s="9"/>
      <c r="Q74782" s="9"/>
    </row>
    <row r="74783" spans="11:17" x14ac:dyDescent="0.25">
      <c r="K74783" s="9"/>
      <c r="N74783" s="9"/>
      <c r="O74783" s="9"/>
      <c r="P74783" s="9"/>
      <c r="Q74783" s="9"/>
    </row>
    <row r="74784" spans="11:17" x14ac:dyDescent="0.25">
      <c r="K74784" s="9"/>
      <c r="N74784" s="9"/>
      <c r="O74784" s="9"/>
      <c r="P74784" s="9"/>
      <c r="Q74784" s="9"/>
    </row>
    <row r="74785" spans="11:17" x14ac:dyDescent="0.25">
      <c r="K74785" s="9"/>
      <c r="N74785" s="9"/>
      <c r="O74785" s="9"/>
      <c r="P74785" s="9"/>
      <c r="Q74785" s="9"/>
    </row>
    <row r="74786" spans="11:17" x14ac:dyDescent="0.25">
      <c r="K74786" s="9"/>
      <c r="N74786" s="9"/>
      <c r="O74786" s="9"/>
      <c r="P74786" s="9"/>
      <c r="Q74786" s="9"/>
    </row>
    <row r="74787" spans="11:17" x14ac:dyDescent="0.25">
      <c r="K74787" s="9"/>
      <c r="N74787" s="9"/>
      <c r="O74787" s="9"/>
      <c r="P74787" s="9"/>
      <c r="Q74787" s="9"/>
    </row>
    <row r="74788" spans="11:17" x14ac:dyDescent="0.25">
      <c r="K74788" s="9"/>
      <c r="N74788" s="9"/>
      <c r="O74788" s="9"/>
      <c r="P74788" s="9"/>
      <c r="Q74788" s="9"/>
    </row>
    <row r="74789" spans="11:17" x14ac:dyDescent="0.25">
      <c r="K74789" s="9"/>
      <c r="N74789" s="9"/>
      <c r="O74789" s="9"/>
      <c r="P74789" s="9"/>
      <c r="Q74789" s="9"/>
    </row>
    <row r="74790" spans="11:17" x14ac:dyDescent="0.25">
      <c r="K74790" s="9"/>
      <c r="N74790" s="9"/>
      <c r="O74790" s="9"/>
      <c r="P74790" s="9"/>
      <c r="Q74790" s="9"/>
    </row>
    <row r="74791" spans="11:17" x14ac:dyDescent="0.25">
      <c r="K74791" s="9"/>
      <c r="N74791" s="9"/>
      <c r="O74791" s="9"/>
      <c r="P74791" s="9"/>
      <c r="Q74791" s="9"/>
    </row>
    <row r="74792" spans="11:17" x14ac:dyDescent="0.25">
      <c r="K74792" s="9"/>
      <c r="N74792" s="9"/>
      <c r="O74792" s="9"/>
      <c r="P74792" s="9"/>
      <c r="Q74792" s="9"/>
    </row>
    <row r="74793" spans="11:17" x14ac:dyDescent="0.25">
      <c r="K74793" s="9"/>
      <c r="N74793" s="9"/>
      <c r="O74793" s="9"/>
      <c r="P74793" s="9"/>
      <c r="Q74793" s="9"/>
    </row>
    <row r="74794" spans="11:17" x14ac:dyDescent="0.25">
      <c r="K74794" s="9"/>
      <c r="N74794" s="9"/>
      <c r="O74794" s="9"/>
      <c r="P74794" s="9"/>
      <c r="Q74794" s="9"/>
    </row>
    <row r="74795" spans="11:17" x14ac:dyDescent="0.25">
      <c r="K74795" s="9"/>
      <c r="N74795" s="9"/>
      <c r="O74795" s="9"/>
      <c r="P74795" s="9"/>
      <c r="Q74795" s="9"/>
    </row>
    <row r="74796" spans="11:17" x14ac:dyDescent="0.25">
      <c r="K74796" s="9"/>
      <c r="N74796" s="9"/>
      <c r="O74796" s="9"/>
      <c r="P74796" s="9"/>
      <c r="Q74796" s="9"/>
    </row>
    <row r="74797" spans="11:17" x14ac:dyDescent="0.25">
      <c r="K74797" s="9"/>
      <c r="N74797" s="9"/>
      <c r="O74797" s="9"/>
      <c r="P74797" s="9"/>
      <c r="Q74797" s="9"/>
    </row>
    <row r="74798" spans="11:17" x14ac:dyDescent="0.25">
      <c r="K74798" s="9"/>
      <c r="N74798" s="9"/>
      <c r="O74798" s="9"/>
      <c r="P74798" s="9"/>
      <c r="Q74798" s="9"/>
    </row>
    <row r="74799" spans="11:17" x14ac:dyDescent="0.25">
      <c r="K74799" s="9"/>
      <c r="N74799" s="9"/>
      <c r="O74799" s="9"/>
      <c r="P74799" s="9"/>
      <c r="Q74799" s="9"/>
    </row>
    <row r="74800" spans="11:17" x14ac:dyDescent="0.25">
      <c r="K74800" s="9"/>
      <c r="N74800" s="9"/>
      <c r="O74800" s="9"/>
      <c r="P74800" s="9"/>
      <c r="Q74800" s="9"/>
    </row>
    <row r="74801" spans="11:17" x14ac:dyDescent="0.25">
      <c r="K74801" s="9"/>
      <c r="N74801" s="9"/>
      <c r="O74801" s="9"/>
      <c r="P74801" s="9"/>
      <c r="Q74801" s="9"/>
    </row>
    <row r="74802" spans="11:17" x14ac:dyDescent="0.25">
      <c r="K74802" s="9"/>
      <c r="N74802" s="9"/>
      <c r="O74802" s="9"/>
      <c r="P74802" s="9"/>
      <c r="Q74802" s="9"/>
    </row>
    <row r="74803" spans="11:17" x14ac:dyDescent="0.25">
      <c r="K74803" s="9"/>
      <c r="N74803" s="9"/>
      <c r="O74803" s="9"/>
      <c r="P74803" s="9"/>
      <c r="Q74803" s="9"/>
    </row>
    <row r="74804" spans="11:17" x14ac:dyDescent="0.25">
      <c r="K74804" s="9"/>
      <c r="N74804" s="9"/>
      <c r="O74804" s="9"/>
      <c r="P74804" s="9"/>
      <c r="Q74804" s="9"/>
    </row>
    <row r="74805" spans="11:17" x14ac:dyDescent="0.25">
      <c r="K74805" s="9"/>
      <c r="N74805" s="9"/>
      <c r="O74805" s="9"/>
      <c r="P74805" s="9"/>
      <c r="Q74805" s="9"/>
    </row>
    <row r="74806" spans="11:17" x14ac:dyDescent="0.25">
      <c r="K74806" s="9"/>
      <c r="N74806" s="9"/>
      <c r="O74806" s="9"/>
      <c r="P74806" s="9"/>
      <c r="Q74806" s="9"/>
    </row>
    <row r="74807" spans="11:17" x14ac:dyDescent="0.25">
      <c r="K74807" s="9"/>
      <c r="N74807" s="9"/>
      <c r="O74807" s="9"/>
      <c r="P74807" s="9"/>
      <c r="Q74807" s="9"/>
    </row>
    <row r="74808" spans="11:17" x14ac:dyDescent="0.25">
      <c r="K74808" s="9"/>
      <c r="N74808" s="9"/>
      <c r="O74808" s="9"/>
      <c r="P74808" s="9"/>
      <c r="Q74808" s="9"/>
    </row>
    <row r="74809" spans="11:17" x14ac:dyDescent="0.25">
      <c r="K74809" s="9"/>
      <c r="N74809" s="9"/>
      <c r="O74809" s="9"/>
      <c r="P74809" s="9"/>
      <c r="Q74809" s="9"/>
    </row>
    <row r="74810" spans="11:17" x14ac:dyDescent="0.25">
      <c r="K74810" s="9"/>
      <c r="N74810" s="9"/>
      <c r="O74810" s="9"/>
      <c r="P74810" s="9"/>
      <c r="Q74810" s="9"/>
    </row>
    <row r="74811" spans="11:17" x14ac:dyDescent="0.25">
      <c r="K74811" s="9"/>
      <c r="N74811" s="9"/>
      <c r="O74811" s="9"/>
      <c r="P74811" s="9"/>
      <c r="Q74811" s="9"/>
    </row>
    <row r="74812" spans="11:17" x14ac:dyDescent="0.25">
      <c r="K74812" s="9"/>
      <c r="N74812" s="9"/>
      <c r="O74812" s="9"/>
      <c r="P74812" s="9"/>
      <c r="Q74812" s="9"/>
    </row>
    <row r="74813" spans="11:17" x14ac:dyDescent="0.25">
      <c r="K74813" s="9"/>
      <c r="N74813" s="9"/>
      <c r="O74813" s="9"/>
      <c r="P74813" s="9"/>
      <c r="Q74813" s="9"/>
    </row>
    <row r="74814" spans="11:17" x14ac:dyDescent="0.25">
      <c r="K74814" s="9"/>
      <c r="N74814" s="9"/>
      <c r="O74814" s="9"/>
      <c r="P74814" s="9"/>
      <c r="Q74814" s="9"/>
    </row>
    <row r="74815" spans="11:17" x14ac:dyDescent="0.25">
      <c r="K74815" s="9"/>
      <c r="N74815" s="9"/>
      <c r="O74815" s="9"/>
      <c r="P74815" s="9"/>
      <c r="Q74815" s="9"/>
    </row>
    <row r="74816" spans="11:17" x14ac:dyDescent="0.25">
      <c r="K74816" s="9"/>
      <c r="N74816" s="9"/>
      <c r="O74816" s="9"/>
      <c r="P74816" s="9"/>
      <c r="Q74816" s="9"/>
    </row>
    <row r="74817" spans="11:17" x14ac:dyDescent="0.25">
      <c r="K74817" s="9"/>
      <c r="N74817" s="9"/>
      <c r="O74817" s="9"/>
      <c r="P74817" s="9"/>
      <c r="Q74817" s="9"/>
    </row>
    <row r="74818" spans="11:17" x14ac:dyDescent="0.25">
      <c r="K74818" s="9"/>
      <c r="N74818" s="9"/>
      <c r="O74818" s="9"/>
      <c r="P74818" s="9"/>
      <c r="Q74818" s="9"/>
    </row>
    <row r="74819" spans="11:17" x14ac:dyDescent="0.25">
      <c r="K74819" s="9"/>
      <c r="N74819" s="9"/>
      <c r="O74819" s="9"/>
      <c r="P74819" s="9"/>
      <c r="Q74819" s="9"/>
    </row>
    <row r="74820" spans="11:17" x14ac:dyDescent="0.25">
      <c r="K74820" s="9"/>
      <c r="N74820" s="9"/>
      <c r="O74820" s="9"/>
      <c r="P74820" s="9"/>
      <c r="Q74820" s="9"/>
    </row>
    <row r="74821" spans="11:17" x14ac:dyDescent="0.25">
      <c r="K74821" s="9"/>
      <c r="N74821" s="9"/>
      <c r="O74821" s="9"/>
      <c r="P74821" s="9"/>
      <c r="Q74821" s="9"/>
    </row>
    <row r="74822" spans="11:17" x14ac:dyDescent="0.25">
      <c r="K74822" s="9"/>
      <c r="N74822" s="9"/>
      <c r="O74822" s="9"/>
      <c r="P74822" s="9"/>
      <c r="Q74822" s="9"/>
    </row>
    <row r="74823" spans="11:17" x14ac:dyDescent="0.25">
      <c r="K74823" s="9"/>
      <c r="N74823" s="9"/>
      <c r="O74823" s="9"/>
      <c r="P74823" s="9"/>
      <c r="Q74823" s="9"/>
    </row>
    <row r="74824" spans="11:17" x14ac:dyDescent="0.25">
      <c r="K74824" s="9"/>
      <c r="N74824" s="9"/>
      <c r="O74824" s="9"/>
      <c r="P74824" s="9"/>
      <c r="Q74824" s="9"/>
    </row>
    <row r="74825" spans="11:17" x14ac:dyDescent="0.25">
      <c r="K74825" s="9"/>
      <c r="N74825" s="9"/>
      <c r="O74825" s="9"/>
      <c r="P74825" s="9"/>
      <c r="Q74825" s="9"/>
    </row>
    <row r="74826" spans="11:17" x14ac:dyDescent="0.25">
      <c r="K74826" s="9"/>
      <c r="N74826" s="9"/>
      <c r="O74826" s="9"/>
      <c r="P74826" s="9"/>
      <c r="Q74826" s="9"/>
    </row>
    <row r="74827" spans="11:17" x14ac:dyDescent="0.25">
      <c r="K74827" s="9"/>
      <c r="N74827" s="9"/>
      <c r="O74827" s="9"/>
      <c r="P74827" s="9"/>
      <c r="Q74827" s="9"/>
    </row>
    <row r="74828" spans="11:17" x14ac:dyDescent="0.25">
      <c r="K74828" s="9"/>
      <c r="N74828" s="9"/>
      <c r="O74828" s="9"/>
      <c r="P74828" s="9"/>
      <c r="Q74828" s="9"/>
    </row>
    <row r="74829" spans="11:17" x14ac:dyDescent="0.25">
      <c r="K74829" s="9"/>
      <c r="N74829" s="9"/>
      <c r="O74829" s="9"/>
      <c r="P74829" s="9"/>
      <c r="Q74829" s="9"/>
    </row>
    <row r="74830" spans="11:17" x14ac:dyDescent="0.25">
      <c r="K74830" s="9"/>
      <c r="N74830" s="9"/>
      <c r="O74830" s="9"/>
      <c r="P74830" s="9"/>
      <c r="Q74830" s="9"/>
    </row>
    <row r="74831" spans="11:17" x14ac:dyDescent="0.25">
      <c r="K74831" s="9"/>
      <c r="N74831" s="9"/>
      <c r="O74831" s="9"/>
      <c r="P74831" s="9"/>
      <c r="Q74831" s="9"/>
    </row>
    <row r="74832" spans="11:17" x14ac:dyDescent="0.25">
      <c r="K74832" s="9"/>
      <c r="N74832" s="9"/>
      <c r="O74832" s="9"/>
      <c r="P74832" s="9"/>
      <c r="Q74832" s="9"/>
    </row>
    <row r="74833" spans="11:17" x14ac:dyDescent="0.25">
      <c r="K74833" s="9"/>
      <c r="N74833" s="9"/>
      <c r="O74833" s="9"/>
      <c r="P74833" s="9"/>
      <c r="Q74833" s="9"/>
    </row>
    <row r="74834" spans="11:17" x14ac:dyDescent="0.25">
      <c r="K74834" s="9"/>
      <c r="N74834" s="9"/>
      <c r="O74834" s="9"/>
      <c r="P74834" s="9"/>
      <c r="Q74834" s="9"/>
    </row>
    <row r="74835" spans="11:17" x14ac:dyDescent="0.25">
      <c r="K74835" s="9"/>
      <c r="N74835" s="9"/>
      <c r="O74835" s="9"/>
      <c r="P74835" s="9"/>
      <c r="Q74835" s="9"/>
    </row>
    <row r="74836" spans="11:17" x14ac:dyDescent="0.25">
      <c r="K74836" s="9"/>
      <c r="N74836" s="9"/>
      <c r="O74836" s="9"/>
      <c r="P74836" s="9"/>
      <c r="Q74836" s="9"/>
    </row>
    <row r="74837" spans="11:17" x14ac:dyDescent="0.25">
      <c r="K74837" s="9"/>
      <c r="N74837" s="9"/>
      <c r="O74837" s="9"/>
      <c r="P74837" s="9"/>
      <c r="Q74837" s="9"/>
    </row>
    <row r="74838" spans="11:17" x14ac:dyDescent="0.25">
      <c r="K74838" s="9"/>
      <c r="N74838" s="9"/>
      <c r="O74838" s="9"/>
      <c r="P74838" s="9"/>
      <c r="Q74838" s="9"/>
    </row>
    <row r="74839" spans="11:17" x14ac:dyDescent="0.25">
      <c r="K74839" s="9"/>
      <c r="N74839" s="9"/>
      <c r="O74839" s="9"/>
      <c r="P74839" s="9"/>
      <c r="Q74839" s="9"/>
    </row>
    <row r="74840" spans="11:17" x14ac:dyDescent="0.25">
      <c r="K74840" s="9"/>
      <c r="N74840" s="9"/>
      <c r="O74840" s="9"/>
      <c r="P74840" s="9"/>
      <c r="Q74840" s="9"/>
    </row>
    <row r="74841" spans="11:17" x14ac:dyDescent="0.25">
      <c r="K74841" s="9"/>
      <c r="N74841" s="9"/>
      <c r="O74841" s="9"/>
      <c r="P74841" s="9"/>
      <c r="Q74841" s="9"/>
    </row>
    <row r="74842" spans="11:17" x14ac:dyDescent="0.25">
      <c r="K74842" s="9"/>
      <c r="N74842" s="9"/>
      <c r="O74842" s="9"/>
      <c r="P74842" s="9"/>
      <c r="Q74842" s="9"/>
    </row>
    <row r="74843" spans="11:17" x14ac:dyDescent="0.25">
      <c r="K74843" s="9"/>
      <c r="N74843" s="9"/>
      <c r="O74843" s="9"/>
      <c r="P74843" s="9"/>
      <c r="Q74843" s="9"/>
    </row>
    <row r="74844" spans="11:17" x14ac:dyDescent="0.25">
      <c r="K74844" s="9"/>
      <c r="N74844" s="9"/>
      <c r="O74844" s="9"/>
      <c r="P74844" s="9"/>
      <c r="Q74844" s="9"/>
    </row>
    <row r="74845" spans="11:17" x14ac:dyDescent="0.25">
      <c r="K74845" s="9"/>
      <c r="N74845" s="9"/>
      <c r="O74845" s="9"/>
      <c r="P74845" s="9"/>
      <c r="Q74845" s="9"/>
    </row>
    <row r="74846" spans="11:17" x14ac:dyDescent="0.25">
      <c r="K74846" s="9"/>
      <c r="N74846" s="9"/>
      <c r="O74846" s="9"/>
      <c r="P74846" s="9"/>
      <c r="Q74846" s="9"/>
    </row>
    <row r="74847" spans="11:17" x14ac:dyDescent="0.25">
      <c r="K74847" s="9"/>
      <c r="N74847" s="9"/>
      <c r="O74847" s="9"/>
      <c r="P74847" s="9"/>
      <c r="Q74847" s="9"/>
    </row>
    <row r="74848" spans="11:17" x14ac:dyDescent="0.25">
      <c r="K74848" s="9"/>
      <c r="N74848" s="9"/>
      <c r="O74848" s="9"/>
      <c r="P74848" s="9"/>
      <c r="Q74848" s="9"/>
    </row>
    <row r="74849" spans="11:17" x14ac:dyDescent="0.25">
      <c r="K74849" s="9"/>
      <c r="N74849" s="9"/>
      <c r="O74849" s="9"/>
      <c r="P74849" s="9"/>
      <c r="Q74849" s="9"/>
    </row>
    <row r="74850" spans="11:17" x14ac:dyDescent="0.25">
      <c r="K74850" s="9"/>
      <c r="N74850" s="9"/>
      <c r="O74850" s="9"/>
      <c r="P74850" s="9"/>
      <c r="Q74850" s="9"/>
    </row>
    <row r="74851" spans="11:17" x14ac:dyDescent="0.25">
      <c r="K74851" s="9"/>
      <c r="N74851" s="9"/>
      <c r="O74851" s="9"/>
      <c r="P74851" s="9"/>
      <c r="Q74851" s="9"/>
    </row>
    <row r="74852" spans="11:17" x14ac:dyDescent="0.25">
      <c r="K74852" s="9"/>
      <c r="N74852" s="9"/>
      <c r="O74852" s="9"/>
      <c r="P74852" s="9"/>
      <c r="Q74852" s="9"/>
    </row>
    <row r="74853" spans="11:17" x14ac:dyDescent="0.25">
      <c r="K74853" s="9"/>
      <c r="N74853" s="9"/>
      <c r="O74853" s="9"/>
      <c r="P74853" s="9"/>
      <c r="Q74853" s="9"/>
    </row>
    <row r="74854" spans="11:17" x14ac:dyDescent="0.25">
      <c r="K74854" s="9"/>
      <c r="N74854" s="9"/>
      <c r="O74854" s="9"/>
      <c r="P74854" s="9"/>
      <c r="Q74854" s="9"/>
    </row>
    <row r="74855" spans="11:17" x14ac:dyDescent="0.25">
      <c r="K74855" s="9"/>
      <c r="N74855" s="9"/>
      <c r="O74855" s="9"/>
      <c r="P74855" s="9"/>
      <c r="Q74855" s="9"/>
    </row>
    <row r="74856" spans="11:17" x14ac:dyDescent="0.25">
      <c r="K74856" s="9"/>
      <c r="N74856" s="9"/>
      <c r="O74856" s="9"/>
      <c r="P74856" s="9"/>
      <c r="Q74856" s="9"/>
    </row>
    <row r="74857" spans="11:17" x14ac:dyDescent="0.25">
      <c r="K74857" s="9"/>
      <c r="N74857" s="9"/>
      <c r="O74857" s="9"/>
      <c r="P74857" s="9"/>
      <c r="Q74857" s="9"/>
    </row>
    <row r="74858" spans="11:17" x14ac:dyDescent="0.25">
      <c r="K74858" s="9"/>
      <c r="N74858" s="9"/>
      <c r="O74858" s="9"/>
      <c r="P74858" s="9"/>
      <c r="Q74858" s="9"/>
    </row>
    <row r="74859" spans="11:17" x14ac:dyDescent="0.25">
      <c r="K74859" s="9"/>
      <c r="N74859" s="9"/>
      <c r="O74859" s="9"/>
      <c r="P74859" s="9"/>
      <c r="Q74859" s="9"/>
    </row>
    <row r="74860" spans="11:17" x14ac:dyDescent="0.25">
      <c r="K74860" s="9"/>
      <c r="N74860" s="9"/>
      <c r="O74860" s="9"/>
      <c r="P74860" s="9"/>
      <c r="Q74860" s="9"/>
    </row>
    <row r="74861" spans="11:17" x14ac:dyDescent="0.25">
      <c r="K74861" s="9"/>
      <c r="N74861" s="9"/>
      <c r="O74861" s="9"/>
      <c r="P74861" s="9"/>
      <c r="Q74861" s="9"/>
    </row>
    <row r="74862" spans="11:17" x14ac:dyDescent="0.25">
      <c r="K74862" s="9"/>
      <c r="N74862" s="9"/>
      <c r="O74862" s="9"/>
      <c r="P74862" s="9"/>
      <c r="Q74862" s="9"/>
    </row>
    <row r="74863" spans="11:17" x14ac:dyDescent="0.25">
      <c r="K74863" s="9"/>
      <c r="N74863" s="9"/>
      <c r="O74863" s="9"/>
      <c r="P74863" s="9"/>
      <c r="Q74863" s="9"/>
    </row>
    <row r="74864" spans="11:17" x14ac:dyDescent="0.25">
      <c r="K74864" s="9"/>
      <c r="N74864" s="9"/>
      <c r="O74864" s="9"/>
      <c r="P74864" s="9"/>
      <c r="Q74864" s="9"/>
    </row>
    <row r="74865" spans="11:17" x14ac:dyDescent="0.25">
      <c r="K74865" s="9"/>
      <c r="N74865" s="9"/>
      <c r="O74865" s="9"/>
      <c r="P74865" s="9"/>
      <c r="Q74865" s="9"/>
    </row>
    <row r="74866" spans="11:17" x14ac:dyDescent="0.25">
      <c r="K74866" s="9"/>
      <c r="N74866" s="9"/>
      <c r="O74866" s="9"/>
      <c r="P74866" s="9"/>
      <c r="Q74866" s="9"/>
    </row>
    <row r="74867" spans="11:17" x14ac:dyDescent="0.25">
      <c r="K74867" s="9"/>
      <c r="N74867" s="9"/>
      <c r="O74867" s="9"/>
      <c r="P74867" s="9"/>
      <c r="Q74867" s="9"/>
    </row>
    <row r="74868" spans="11:17" x14ac:dyDescent="0.25">
      <c r="K74868" s="9"/>
      <c r="N74868" s="9"/>
      <c r="O74868" s="9"/>
      <c r="P74868" s="9"/>
      <c r="Q74868" s="9"/>
    </row>
    <row r="74869" spans="11:17" x14ac:dyDescent="0.25">
      <c r="K74869" s="9"/>
      <c r="N74869" s="9"/>
      <c r="O74869" s="9"/>
      <c r="P74869" s="9"/>
      <c r="Q74869" s="9"/>
    </row>
    <row r="74870" spans="11:17" x14ac:dyDescent="0.25">
      <c r="K74870" s="9"/>
      <c r="N74870" s="9"/>
      <c r="O74870" s="9"/>
      <c r="P74870" s="9"/>
      <c r="Q74870" s="9"/>
    </row>
    <row r="74871" spans="11:17" x14ac:dyDescent="0.25">
      <c r="K74871" s="9"/>
      <c r="N74871" s="9"/>
      <c r="O74871" s="9"/>
      <c r="P74871" s="9"/>
      <c r="Q74871" s="9"/>
    </row>
    <row r="74872" spans="11:17" x14ac:dyDescent="0.25">
      <c r="K74872" s="9"/>
      <c r="N74872" s="9"/>
      <c r="O74872" s="9"/>
      <c r="P74872" s="9"/>
      <c r="Q74872" s="9"/>
    </row>
    <row r="74873" spans="11:17" x14ac:dyDescent="0.25">
      <c r="K74873" s="9"/>
      <c r="N74873" s="9"/>
      <c r="O74873" s="9"/>
      <c r="P74873" s="9"/>
      <c r="Q74873" s="9"/>
    </row>
    <row r="74874" spans="11:17" x14ac:dyDescent="0.25">
      <c r="K74874" s="9"/>
      <c r="N74874" s="9"/>
      <c r="O74874" s="9"/>
      <c r="P74874" s="9"/>
      <c r="Q74874" s="9"/>
    </row>
    <row r="74875" spans="11:17" x14ac:dyDescent="0.25">
      <c r="K74875" s="9"/>
      <c r="N74875" s="9"/>
      <c r="O74875" s="9"/>
      <c r="P74875" s="9"/>
      <c r="Q74875" s="9"/>
    </row>
    <row r="74876" spans="11:17" x14ac:dyDescent="0.25">
      <c r="K74876" s="9"/>
      <c r="N74876" s="9"/>
      <c r="O74876" s="9"/>
      <c r="P74876" s="9"/>
      <c r="Q74876" s="9"/>
    </row>
    <row r="74877" spans="11:17" x14ac:dyDescent="0.25">
      <c r="K74877" s="9"/>
      <c r="N74877" s="9"/>
      <c r="O74877" s="9"/>
      <c r="P74877" s="9"/>
      <c r="Q74877" s="9"/>
    </row>
    <row r="74878" spans="11:17" x14ac:dyDescent="0.25">
      <c r="K74878" s="9"/>
      <c r="N74878" s="9"/>
      <c r="O74878" s="9"/>
      <c r="P74878" s="9"/>
      <c r="Q74878" s="9"/>
    </row>
    <row r="74879" spans="11:17" x14ac:dyDescent="0.25">
      <c r="K74879" s="9"/>
      <c r="N74879" s="9"/>
      <c r="O74879" s="9"/>
      <c r="P74879" s="9"/>
      <c r="Q74879" s="9"/>
    </row>
    <row r="74880" spans="11:17" x14ac:dyDescent="0.25">
      <c r="K74880" s="9"/>
      <c r="N74880" s="9"/>
      <c r="O74880" s="9"/>
      <c r="P74880" s="9"/>
      <c r="Q74880" s="9"/>
    </row>
    <row r="74881" spans="11:17" x14ac:dyDescent="0.25">
      <c r="K74881" s="9"/>
      <c r="N74881" s="9"/>
      <c r="O74881" s="9"/>
      <c r="P74881" s="9"/>
      <c r="Q74881" s="9"/>
    </row>
    <row r="74882" spans="11:17" x14ac:dyDescent="0.25">
      <c r="K74882" s="9"/>
      <c r="N74882" s="9"/>
      <c r="O74882" s="9"/>
      <c r="P74882" s="9"/>
      <c r="Q74882" s="9"/>
    </row>
    <row r="74883" spans="11:17" x14ac:dyDescent="0.25">
      <c r="K74883" s="9"/>
      <c r="N74883" s="9"/>
      <c r="O74883" s="9"/>
      <c r="P74883" s="9"/>
      <c r="Q74883" s="9"/>
    </row>
    <row r="74884" spans="11:17" x14ac:dyDescent="0.25">
      <c r="K74884" s="9"/>
      <c r="N74884" s="9"/>
      <c r="O74884" s="9"/>
      <c r="P74884" s="9"/>
      <c r="Q74884" s="9"/>
    </row>
    <row r="74885" spans="11:17" x14ac:dyDescent="0.25">
      <c r="K74885" s="9"/>
      <c r="N74885" s="9"/>
      <c r="O74885" s="9"/>
      <c r="P74885" s="9"/>
      <c r="Q74885" s="9"/>
    </row>
    <row r="74886" spans="11:17" x14ac:dyDescent="0.25">
      <c r="K74886" s="9"/>
      <c r="N74886" s="9"/>
      <c r="O74886" s="9"/>
      <c r="P74886" s="9"/>
      <c r="Q74886" s="9"/>
    </row>
    <row r="74887" spans="11:17" x14ac:dyDescent="0.25">
      <c r="K74887" s="9"/>
      <c r="N74887" s="9"/>
      <c r="O74887" s="9"/>
      <c r="P74887" s="9"/>
      <c r="Q74887" s="9"/>
    </row>
    <row r="74888" spans="11:17" x14ac:dyDescent="0.25">
      <c r="K74888" s="9"/>
      <c r="N74888" s="9"/>
      <c r="O74888" s="9"/>
      <c r="P74888" s="9"/>
      <c r="Q74888" s="9"/>
    </row>
    <row r="74889" spans="11:17" x14ac:dyDescent="0.25">
      <c r="K74889" s="9"/>
      <c r="N74889" s="9"/>
      <c r="O74889" s="9"/>
      <c r="P74889" s="9"/>
      <c r="Q74889" s="9"/>
    </row>
    <row r="74890" spans="11:17" x14ac:dyDescent="0.25">
      <c r="K74890" s="9"/>
      <c r="N74890" s="9"/>
      <c r="O74890" s="9"/>
      <c r="P74890" s="9"/>
      <c r="Q74890" s="9"/>
    </row>
    <row r="74891" spans="11:17" x14ac:dyDescent="0.25">
      <c r="K74891" s="9"/>
      <c r="N74891" s="9"/>
      <c r="O74891" s="9"/>
      <c r="P74891" s="9"/>
      <c r="Q74891" s="9"/>
    </row>
    <row r="74892" spans="11:17" x14ac:dyDescent="0.25">
      <c r="K74892" s="9"/>
      <c r="N74892" s="9"/>
      <c r="O74892" s="9"/>
      <c r="P74892" s="9"/>
      <c r="Q74892" s="9"/>
    </row>
    <row r="74893" spans="11:17" x14ac:dyDescent="0.25">
      <c r="K74893" s="9"/>
      <c r="N74893" s="9"/>
      <c r="O74893" s="9"/>
      <c r="P74893" s="9"/>
      <c r="Q74893" s="9"/>
    </row>
    <row r="74894" spans="11:17" x14ac:dyDescent="0.25">
      <c r="K74894" s="9"/>
      <c r="N74894" s="9"/>
      <c r="O74894" s="9"/>
      <c r="P74894" s="9"/>
      <c r="Q74894" s="9"/>
    </row>
    <row r="74895" spans="11:17" x14ac:dyDescent="0.25">
      <c r="K74895" s="9"/>
      <c r="N74895" s="9"/>
      <c r="O74895" s="9"/>
      <c r="P74895" s="9"/>
      <c r="Q74895" s="9"/>
    </row>
    <row r="74896" spans="11:17" x14ac:dyDescent="0.25">
      <c r="K74896" s="9"/>
      <c r="N74896" s="9"/>
      <c r="O74896" s="9"/>
      <c r="P74896" s="9"/>
      <c r="Q74896" s="9"/>
    </row>
    <row r="74897" spans="11:17" x14ac:dyDescent="0.25">
      <c r="K74897" s="9"/>
      <c r="N74897" s="9"/>
      <c r="O74897" s="9"/>
      <c r="P74897" s="9"/>
      <c r="Q74897" s="9"/>
    </row>
    <row r="74898" spans="11:17" x14ac:dyDescent="0.25">
      <c r="K74898" s="9"/>
      <c r="N74898" s="9"/>
      <c r="O74898" s="9"/>
      <c r="P74898" s="9"/>
      <c r="Q74898" s="9"/>
    </row>
    <row r="74899" spans="11:17" x14ac:dyDescent="0.25">
      <c r="K74899" s="9"/>
      <c r="N74899" s="9"/>
      <c r="O74899" s="9"/>
      <c r="P74899" s="9"/>
      <c r="Q74899" s="9"/>
    </row>
    <row r="74900" spans="11:17" x14ac:dyDescent="0.25">
      <c r="K74900" s="9"/>
      <c r="N74900" s="9"/>
      <c r="O74900" s="9"/>
      <c r="P74900" s="9"/>
      <c r="Q74900" s="9"/>
    </row>
    <row r="74901" spans="11:17" x14ac:dyDescent="0.25">
      <c r="K74901" s="9"/>
      <c r="N74901" s="9"/>
      <c r="O74901" s="9"/>
      <c r="P74901" s="9"/>
      <c r="Q74901" s="9"/>
    </row>
    <row r="74902" spans="11:17" x14ac:dyDescent="0.25">
      <c r="K74902" s="9"/>
      <c r="N74902" s="9"/>
      <c r="O74902" s="9"/>
      <c r="P74902" s="9"/>
      <c r="Q74902" s="9"/>
    </row>
    <row r="74903" spans="11:17" x14ac:dyDescent="0.25">
      <c r="K74903" s="9"/>
      <c r="N74903" s="9"/>
      <c r="O74903" s="9"/>
      <c r="P74903" s="9"/>
      <c r="Q74903" s="9"/>
    </row>
    <row r="74904" spans="11:17" x14ac:dyDescent="0.25">
      <c r="K74904" s="9"/>
      <c r="N74904" s="9"/>
      <c r="O74904" s="9"/>
      <c r="P74904" s="9"/>
      <c r="Q74904" s="9"/>
    </row>
    <row r="74905" spans="11:17" x14ac:dyDescent="0.25">
      <c r="K74905" s="9"/>
      <c r="N74905" s="9"/>
      <c r="O74905" s="9"/>
      <c r="P74905" s="9"/>
      <c r="Q74905" s="9"/>
    </row>
    <row r="74906" spans="11:17" x14ac:dyDescent="0.25">
      <c r="K74906" s="9"/>
      <c r="N74906" s="9"/>
      <c r="O74906" s="9"/>
      <c r="P74906" s="9"/>
      <c r="Q74906" s="9"/>
    </row>
    <row r="74907" spans="11:17" x14ac:dyDescent="0.25">
      <c r="K74907" s="9"/>
      <c r="N74907" s="9"/>
      <c r="O74907" s="9"/>
      <c r="P74907" s="9"/>
      <c r="Q74907" s="9"/>
    </row>
    <row r="74908" spans="11:17" x14ac:dyDescent="0.25">
      <c r="K74908" s="9"/>
      <c r="N74908" s="9"/>
      <c r="O74908" s="9"/>
      <c r="P74908" s="9"/>
      <c r="Q74908" s="9"/>
    </row>
    <row r="74909" spans="11:17" x14ac:dyDescent="0.25">
      <c r="K74909" s="9"/>
      <c r="N74909" s="9"/>
      <c r="O74909" s="9"/>
      <c r="P74909" s="9"/>
      <c r="Q74909" s="9"/>
    </row>
    <row r="74910" spans="11:17" x14ac:dyDescent="0.25">
      <c r="K74910" s="9"/>
      <c r="N74910" s="9"/>
      <c r="O74910" s="9"/>
      <c r="P74910" s="9"/>
      <c r="Q74910" s="9"/>
    </row>
    <row r="74911" spans="11:17" x14ac:dyDescent="0.25">
      <c r="K74911" s="9"/>
      <c r="N74911" s="9"/>
      <c r="O74911" s="9"/>
      <c r="P74911" s="9"/>
      <c r="Q74911" s="9"/>
    </row>
    <row r="74912" spans="11:17" x14ac:dyDescent="0.25">
      <c r="K74912" s="9"/>
      <c r="N74912" s="9"/>
      <c r="O74912" s="9"/>
      <c r="P74912" s="9"/>
      <c r="Q74912" s="9"/>
    </row>
    <row r="74913" spans="11:17" x14ac:dyDescent="0.25">
      <c r="K74913" s="9"/>
      <c r="N74913" s="9"/>
      <c r="O74913" s="9"/>
      <c r="P74913" s="9"/>
      <c r="Q74913" s="9"/>
    </row>
    <row r="74914" spans="11:17" x14ac:dyDescent="0.25">
      <c r="K74914" s="9"/>
      <c r="N74914" s="9"/>
      <c r="O74914" s="9"/>
      <c r="P74914" s="9"/>
      <c r="Q74914" s="9"/>
    </row>
    <row r="74915" spans="11:17" x14ac:dyDescent="0.25">
      <c r="K74915" s="9"/>
      <c r="N74915" s="9"/>
      <c r="O74915" s="9"/>
      <c r="P74915" s="9"/>
      <c r="Q74915" s="9"/>
    </row>
    <row r="74916" spans="11:17" x14ac:dyDescent="0.25">
      <c r="K74916" s="9"/>
      <c r="N74916" s="9"/>
      <c r="O74916" s="9"/>
      <c r="P74916" s="9"/>
      <c r="Q74916" s="9"/>
    </row>
    <row r="74917" spans="11:17" x14ac:dyDescent="0.25">
      <c r="K74917" s="9"/>
      <c r="N74917" s="9"/>
      <c r="O74917" s="9"/>
      <c r="P74917" s="9"/>
      <c r="Q74917" s="9"/>
    </row>
    <row r="74918" spans="11:17" x14ac:dyDescent="0.25">
      <c r="K74918" s="9"/>
      <c r="N74918" s="9"/>
      <c r="O74918" s="9"/>
      <c r="P74918" s="9"/>
      <c r="Q74918" s="9"/>
    </row>
    <row r="74919" spans="11:17" x14ac:dyDescent="0.25">
      <c r="K74919" s="9"/>
      <c r="N74919" s="9"/>
      <c r="O74919" s="9"/>
      <c r="P74919" s="9"/>
      <c r="Q74919" s="9"/>
    </row>
    <row r="74920" spans="11:17" x14ac:dyDescent="0.25">
      <c r="K74920" s="9"/>
      <c r="N74920" s="9"/>
      <c r="O74920" s="9"/>
      <c r="P74920" s="9"/>
      <c r="Q74920" s="9"/>
    </row>
    <row r="74921" spans="11:17" x14ac:dyDescent="0.25">
      <c r="K74921" s="9"/>
      <c r="N74921" s="9"/>
      <c r="O74921" s="9"/>
      <c r="P74921" s="9"/>
      <c r="Q74921" s="9"/>
    </row>
    <row r="74922" spans="11:17" x14ac:dyDescent="0.25">
      <c r="K74922" s="9"/>
      <c r="N74922" s="9"/>
      <c r="O74922" s="9"/>
      <c r="P74922" s="9"/>
      <c r="Q74922" s="9"/>
    </row>
    <row r="74923" spans="11:17" x14ac:dyDescent="0.25">
      <c r="K74923" s="9"/>
      <c r="N74923" s="9"/>
      <c r="O74923" s="9"/>
      <c r="P74923" s="9"/>
      <c r="Q74923" s="9"/>
    </row>
    <row r="74924" spans="11:17" x14ac:dyDescent="0.25">
      <c r="K74924" s="9"/>
      <c r="N74924" s="9"/>
      <c r="O74924" s="9"/>
      <c r="P74924" s="9"/>
      <c r="Q74924" s="9"/>
    </row>
    <row r="74925" spans="11:17" x14ac:dyDescent="0.25">
      <c r="K74925" s="9"/>
      <c r="N74925" s="9"/>
      <c r="O74925" s="9"/>
      <c r="P74925" s="9"/>
      <c r="Q74925" s="9"/>
    </row>
    <row r="74926" spans="11:17" x14ac:dyDescent="0.25">
      <c r="K74926" s="9"/>
      <c r="N74926" s="9"/>
      <c r="O74926" s="9"/>
      <c r="P74926" s="9"/>
      <c r="Q74926" s="9"/>
    </row>
    <row r="74927" spans="11:17" x14ac:dyDescent="0.25">
      <c r="K74927" s="9"/>
      <c r="N74927" s="9"/>
      <c r="O74927" s="9"/>
      <c r="P74927" s="9"/>
      <c r="Q74927" s="9"/>
    </row>
    <row r="74928" spans="11:17" x14ac:dyDescent="0.25">
      <c r="K74928" s="9"/>
      <c r="N74928" s="9"/>
      <c r="O74928" s="9"/>
      <c r="P74928" s="9"/>
      <c r="Q74928" s="9"/>
    </row>
    <row r="74929" spans="11:17" x14ac:dyDescent="0.25">
      <c r="K74929" s="9"/>
      <c r="N74929" s="9"/>
      <c r="O74929" s="9"/>
      <c r="P74929" s="9"/>
      <c r="Q74929" s="9"/>
    </row>
    <row r="74930" spans="11:17" x14ac:dyDescent="0.25">
      <c r="K74930" s="9"/>
      <c r="N74930" s="9"/>
      <c r="O74930" s="9"/>
      <c r="P74930" s="9"/>
      <c r="Q74930" s="9"/>
    </row>
    <row r="74931" spans="11:17" x14ac:dyDescent="0.25">
      <c r="K74931" s="9"/>
      <c r="N74931" s="9"/>
      <c r="O74931" s="9"/>
      <c r="P74931" s="9"/>
      <c r="Q74931" s="9"/>
    </row>
    <row r="74932" spans="11:17" x14ac:dyDescent="0.25">
      <c r="K74932" s="9"/>
      <c r="N74932" s="9"/>
      <c r="O74932" s="9"/>
      <c r="P74932" s="9"/>
      <c r="Q74932" s="9"/>
    </row>
    <row r="74933" spans="11:17" x14ac:dyDescent="0.25">
      <c r="K74933" s="9"/>
      <c r="N74933" s="9"/>
      <c r="O74933" s="9"/>
      <c r="P74933" s="9"/>
      <c r="Q74933" s="9"/>
    </row>
    <row r="74934" spans="11:17" x14ac:dyDescent="0.25">
      <c r="K74934" s="9"/>
      <c r="N74934" s="9"/>
      <c r="O74934" s="9"/>
      <c r="P74934" s="9"/>
      <c r="Q74934" s="9"/>
    </row>
    <row r="74935" spans="11:17" x14ac:dyDescent="0.25">
      <c r="K74935" s="9"/>
      <c r="N74935" s="9"/>
      <c r="O74935" s="9"/>
      <c r="P74935" s="9"/>
      <c r="Q74935" s="9"/>
    </row>
    <row r="74936" spans="11:17" x14ac:dyDescent="0.25">
      <c r="K74936" s="9"/>
      <c r="N74936" s="9"/>
      <c r="O74936" s="9"/>
      <c r="P74936" s="9"/>
      <c r="Q74936" s="9"/>
    </row>
    <row r="74937" spans="11:17" x14ac:dyDescent="0.25">
      <c r="K74937" s="9"/>
      <c r="N74937" s="9"/>
      <c r="O74937" s="9"/>
      <c r="P74937" s="9"/>
      <c r="Q74937" s="9"/>
    </row>
    <row r="74938" spans="11:17" x14ac:dyDescent="0.25">
      <c r="K74938" s="9"/>
      <c r="N74938" s="9"/>
      <c r="O74938" s="9"/>
      <c r="P74938" s="9"/>
      <c r="Q74938" s="9"/>
    </row>
    <row r="74939" spans="11:17" x14ac:dyDescent="0.25">
      <c r="K74939" s="9"/>
      <c r="N74939" s="9"/>
      <c r="O74939" s="9"/>
      <c r="P74939" s="9"/>
      <c r="Q74939" s="9"/>
    </row>
    <row r="74940" spans="11:17" x14ac:dyDescent="0.25">
      <c r="K74940" s="9"/>
      <c r="N74940" s="9"/>
      <c r="O74940" s="9"/>
      <c r="P74940" s="9"/>
      <c r="Q74940" s="9"/>
    </row>
    <row r="74941" spans="11:17" x14ac:dyDescent="0.25">
      <c r="K74941" s="9"/>
      <c r="N74941" s="9"/>
      <c r="O74941" s="9"/>
      <c r="P74941" s="9"/>
      <c r="Q74941" s="9"/>
    </row>
    <row r="74942" spans="11:17" x14ac:dyDescent="0.25">
      <c r="K74942" s="9"/>
      <c r="N74942" s="9"/>
      <c r="O74942" s="9"/>
      <c r="P74942" s="9"/>
      <c r="Q74942" s="9"/>
    </row>
    <row r="74943" spans="11:17" x14ac:dyDescent="0.25">
      <c r="K74943" s="9"/>
      <c r="N74943" s="9"/>
      <c r="O74943" s="9"/>
      <c r="P74943" s="9"/>
      <c r="Q74943" s="9"/>
    </row>
    <row r="74944" spans="11:17" x14ac:dyDescent="0.25">
      <c r="K74944" s="9"/>
      <c r="N74944" s="9"/>
      <c r="O74944" s="9"/>
      <c r="P74944" s="9"/>
      <c r="Q74944" s="9"/>
    </row>
    <row r="74945" spans="11:17" x14ac:dyDescent="0.25">
      <c r="K74945" s="9"/>
      <c r="N74945" s="9"/>
      <c r="O74945" s="9"/>
      <c r="P74945" s="9"/>
      <c r="Q74945" s="9"/>
    </row>
    <row r="74946" spans="11:17" x14ac:dyDescent="0.25">
      <c r="K74946" s="9"/>
      <c r="N74946" s="9"/>
      <c r="O74946" s="9"/>
      <c r="P74946" s="9"/>
      <c r="Q74946" s="9"/>
    </row>
    <row r="74947" spans="11:17" x14ac:dyDescent="0.25">
      <c r="K74947" s="9"/>
      <c r="N74947" s="9"/>
      <c r="O74947" s="9"/>
      <c r="P74947" s="9"/>
      <c r="Q74947" s="9"/>
    </row>
    <row r="74948" spans="11:17" x14ac:dyDescent="0.25">
      <c r="K74948" s="9"/>
      <c r="N74948" s="9"/>
      <c r="O74948" s="9"/>
      <c r="P74948" s="9"/>
      <c r="Q74948" s="9"/>
    </row>
    <row r="74949" spans="11:17" x14ac:dyDescent="0.25">
      <c r="K74949" s="9"/>
      <c r="N74949" s="9"/>
      <c r="O74949" s="9"/>
      <c r="P74949" s="9"/>
      <c r="Q74949" s="9"/>
    </row>
    <row r="74950" spans="11:17" x14ac:dyDescent="0.25">
      <c r="K74950" s="9"/>
      <c r="N74950" s="9"/>
      <c r="O74950" s="9"/>
      <c r="P74950" s="9"/>
      <c r="Q74950" s="9"/>
    </row>
    <row r="74951" spans="11:17" x14ac:dyDescent="0.25">
      <c r="K74951" s="9"/>
      <c r="N74951" s="9"/>
      <c r="O74951" s="9"/>
      <c r="P74951" s="9"/>
      <c r="Q74951" s="9"/>
    </row>
    <row r="74952" spans="11:17" x14ac:dyDescent="0.25">
      <c r="K74952" s="9"/>
      <c r="N74952" s="9"/>
      <c r="O74952" s="9"/>
      <c r="P74952" s="9"/>
      <c r="Q74952" s="9"/>
    </row>
    <row r="74953" spans="11:17" x14ac:dyDescent="0.25">
      <c r="K74953" s="9"/>
      <c r="N74953" s="9"/>
      <c r="O74953" s="9"/>
      <c r="P74953" s="9"/>
      <c r="Q74953" s="9"/>
    </row>
    <row r="74954" spans="11:17" x14ac:dyDescent="0.25">
      <c r="K74954" s="9"/>
      <c r="N74954" s="9"/>
      <c r="O74954" s="9"/>
      <c r="P74954" s="9"/>
      <c r="Q74954" s="9"/>
    </row>
    <row r="74955" spans="11:17" x14ac:dyDescent="0.25">
      <c r="K74955" s="9"/>
      <c r="N74955" s="9"/>
      <c r="O74955" s="9"/>
      <c r="P74955" s="9"/>
      <c r="Q74955" s="9"/>
    </row>
    <row r="74956" spans="11:17" x14ac:dyDescent="0.25">
      <c r="K74956" s="9"/>
      <c r="N74956" s="9"/>
      <c r="O74956" s="9"/>
      <c r="P74956" s="9"/>
      <c r="Q74956" s="9"/>
    </row>
    <row r="74957" spans="11:17" x14ac:dyDescent="0.25">
      <c r="K74957" s="9"/>
      <c r="N74957" s="9"/>
      <c r="O74957" s="9"/>
      <c r="P74957" s="9"/>
      <c r="Q74957" s="9"/>
    </row>
    <row r="74958" spans="11:17" x14ac:dyDescent="0.25">
      <c r="K74958" s="9"/>
      <c r="N74958" s="9"/>
      <c r="O74958" s="9"/>
      <c r="P74958" s="9"/>
      <c r="Q74958" s="9"/>
    </row>
    <row r="74959" spans="11:17" x14ac:dyDescent="0.25">
      <c r="K74959" s="9"/>
      <c r="N74959" s="9"/>
      <c r="O74959" s="9"/>
      <c r="P74959" s="9"/>
      <c r="Q74959" s="9"/>
    </row>
    <row r="74960" spans="11:17" x14ac:dyDescent="0.25">
      <c r="K74960" s="9"/>
      <c r="N74960" s="9"/>
      <c r="O74960" s="9"/>
      <c r="P74960" s="9"/>
      <c r="Q74960" s="9"/>
    </row>
    <row r="74961" spans="11:17" x14ac:dyDescent="0.25">
      <c r="K74961" s="9"/>
      <c r="N74961" s="9"/>
      <c r="O74961" s="9"/>
      <c r="P74961" s="9"/>
      <c r="Q74961" s="9"/>
    </row>
    <row r="74962" spans="11:17" x14ac:dyDescent="0.25">
      <c r="K74962" s="9"/>
      <c r="N74962" s="9"/>
      <c r="O74962" s="9"/>
      <c r="P74962" s="9"/>
      <c r="Q74962" s="9"/>
    </row>
    <row r="74963" spans="11:17" x14ac:dyDescent="0.25">
      <c r="K74963" s="9"/>
      <c r="N74963" s="9"/>
      <c r="O74963" s="9"/>
      <c r="P74963" s="9"/>
      <c r="Q74963" s="9"/>
    </row>
    <row r="74964" spans="11:17" x14ac:dyDescent="0.25">
      <c r="K74964" s="9"/>
      <c r="N74964" s="9"/>
      <c r="O74964" s="9"/>
      <c r="P74964" s="9"/>
      <c r="Q74964" s="9"/>
    </row>
    <row r="74965" spans="11:17" x14ac:dyDescent="0.25">
      <c r="K74965" s="9"/>
      <c r="N74965" s="9"/>
      <c r="O74965" s="9"/>
      <c r="P74965" s="9"/>
      <c r="Q74965" s="9"/>
    </row>
    <row r="74966" spans="11:17" x14ac:dyDescent="0.25">
      <c r="K74966" s="9"/>
      <c r="N74966" s="9"/>
      <c r="O74966" s="9"/>
      <c r="P74966" s="9"/>
      <c r="Q74966" s="9"/>
    </row>
    <row r="74967" spans="11:17" x14ac:dyDescent="0.25">
      <c r="K74967" s="9"/>
      <c r="N74967" s="9"/>
      <c r="O74967" s="9"/>
      <c r="P74967" s="9"/>
      <c r="Q74967" s="9"/>
    </row>
    <row r="74968" spans="11:17" x14ac:dyDescent="0.25">
      <c r="K74968" s="9"/>
      <c r="N74968" s="9"/>
      <c r="O74968" s="9"/>
      <c r="P74968" s="9"/>
      <c r="Q74968" s="9"/>
    </row>
    <row r="74969" spans="11:17" x14ac:dyDescent="0.25">
      <c r="K74969" s="9"/>
      <c r="N74969" s="9"/>
      <c r="O74969" s="9"/>
      <c r="P74969" s="9"/>
      <c r="Q74969" s="9"/>
    </row>
    <row r="74970" spans="11:17" x14ac:dyDescent="0.25">
      <c r="K74970" s="9"/>
      <c r="N74970" s="9"/>
      <c r="O74970" s="9"/>
      <c r="P74970" s="9"/>
      <c r="Q74970" s="9"/>
    </row>
    <row r="74971" spans="11:17" x14ac:dyDescent="0.25">
      <c r="K74971" s="9"/>
      <c r="N74971" s="9"/>
      <c r="O74971" s="9"/>
      <c r="P74971" s="9"/>
      <c r="Q74971" s="9"/>
    </row>
    <row r="74972" spans="11:17" x14ac:dyDescent="0.25">
      <c r="K74972" s="9"/>
      <c r="N74972" s="9"/>
      <c r="O74972" s="9"/>
      <c r="P74972" s="9"/>
      <c r="Q74972" s="9"/>
    </row>
    <row r="74973" spans="11:17" x14ac:dyDescent="0.25">
      <c r="K74973" s="9"/>
      <c r="N74973" s="9"/>
      <c r="O74973" s="9"/>
      <c r="P74973" s="9"/>
      <c r="Q74973" s="9"/>
    </row>
    <row r="74974" spans="11:17" x14ac:dyDescent="0.25">
      <c r="K74974" s="9"/>
      <c r="N74974" s="9"/>
      <c r="O74974" s="9"/>
      <c r="P74974" s="9"/>
      <c r="Q74974" s="9"/>
    </row>
    <row r="74975" spans="11:17" x14ac:dyDescent="0.25">
      <c r="K74975" s="9"/>
      <c r="N74975" s="9"/>
      <c r="O74975" s="9"/>
      <c r="P74975" s="9"/>
      <c r="Q74975" s="9"/>
    </row>
    <row r="74976" spans="11:17" x14ac:dyDescent="0.25">
      <c r="K74976" s="9"/>
      <c r="N74976" s="9"/>
      <c r="O74976" s="9"/>
      <c r="P74976" s="9"/>
      <c r="Q74976" s="9"/>
    </row>
    <row r="74977" spans="11:17" x14ac:dyDescent="0.25">
      <c r="K74977" s="9"/>
      <c r="N74977" s="9"/>
      <c r="O74977" s="9"/>
      <c r="P74977" s="9"/>
      <c r="Q74977" s="9"/>
    </row>
    <row r="74978" spans="11:17" x14ac:dyDescent="0.25">
      <c r="K74978" s="9"/>
      <c r="N74978" s="9"/>
      <c r="O74978" s="9"/>
      <c r="P74978" s="9"/>
      <c r="Q74978" s="9"/>
    </row>
    <row r="74979" spans="11:17" x14ac:dyDescent="0.25">
      <c r="K74979" s="9"/>
      <c r="N74979" s="9"/>
      <c r="O74979" s="9"/>
      <c r="P74979" s="9"/>
      <c r="Q74979" s="9"/>
    </row>
    <row r="74980" spans="11:17" x14ac:dyDescent="0.25">
      <c r="K74980" s="9"/>
      <c r="N74980" s="9"/>
      <c r="O74980" s="9"/>
      <c r="P74980" s="9"/>
      <c r="Q74980" s="9"/>
    </row>
    <row r="74981" spans="11:17" x14ac:dyDescent="0.25">
      <c r="K74981" s="9"/>
      <c r="N74981" s="9"/>
      <c r="O74981" s="9"/>
      <c r="P74981" s="9"/>
      <c r="Q74981" s="9"/>
    </row>
    <row r="74982" spans="11:17" x14ac:dyDescent="0.25">
      <c r="K74982" s="9"/>
      <c r="N74982" s="9"/>
      <c r="O74982" s="9"/>
      <c r="P74982" s="9"/>
      <c r="Q74982" s="9"/>
    </row>
    <row r="74983" spans="11:17" x14ac:dyDescent="0.25">
      <c r="K74983" s="9"/>
      <c r="N74983" s="9"/>
      <c r="O74983" s="9"/>
      <c r="P74983" s="9"/>
      <c r="Q74983" s="9"/>
    </row>
    <row r="74984" spans="11:17" x14ac:dyDescent="0.25">
      <c r="K74984" s="9"/>
      <c r="N74984" s="9"/>
      <c r="O74984" s="9"/>
      <c r="P74984" s="9"/>
      <c r="Q74984" s="9"/>
    </row>
    <row r="74985" spans="11:17" x14ac:dyDescent="0.25">
      <c r="K74985" s="9"/>
      <c r="N74985" s="9"/>
      <c r="O74985" s="9"/>
      <c r="P74985" s="9"/>
      <c r="Q74985" s="9"/>
    </row>
    <row r="74986" spans="11:17" x14ac:dyDescent="0.25">
      <c r="K74986" s="9"/>
      <c r="N74986" s="9"/>
      <c r="O74986" s="9"/>
      <c r="P74986" s="9"/>
      <c r="Q74986" s="9"/>
    </row>
    <row r="74987" spans="11:17" x14ac:dyDescent="0.25">
      <c r="K74987" s="9"/>
      <c r="N74987" s="9"/>
      <c r="O74987" s="9"/>
      <c r="P74987" s="9"/>
      <c r="Q74987" s="9"/>
    </row>
    <row r="74988" spans="11:17" x14ac:dyDescent="0.25">
      <c r="K74988" s="9"/>
      <c r="N74988" s="9"/>
      <c r="O74988" s="9"/>
      <c r="P74988" s="9"/>
      <c r="Q74988" s="9"/>
    </row>
    <row r="74989" spans="11:17" x14ac:dyDescent="0.25">
      <c r="K74989" s="9"/>
      <c r="N74989" s="9"/>
      <c r="O74989" s="9"/>
      <c r="P74989" s="9"/>
      <c r="Q74989" s="9"/>
    </row>
    <row r="74990" spans="11:17" x14ac:dyDescent="0.25">
      <c r="K74990" s="9"/>
      <c r="N74990" s="9"/>
      <c r="O74990" s="9"/>
      <c r="P74990" s="9"/>
      <c r="Q74990" s="9"/>
    </row>
    <row r="74991" spans="11:17" x14ac:dyDescent="0.25">
      <c r="K74991" s="9"/>
      <c r="N74991" s="9"/>
      <c r="O74991" s="9"/>
      <c r="P74991" s="9"/>
      <c r="Q74991" s="9"/>
    </row>
    <row r="74992" spans="11:17" x14ac:dyDescent="0.25">
      <c r="K74992" s="9"/>
      <c r="N74992" s="9"/>
      <c r="O74992" s="9"/>
      <c r="P74992" s="9"/>
      <c r="Q74992" s="9"/>
    </row>
    <row r="74993" spans="11:17" x14ac:dyDescent="0.25">
      <c r="K74993" s="9"/>
      <c r="N74993" s="9"/>
      <c r="O74993" s="9"/>
      <c r="P74993" s="9"/>
      <c r="Q74993" s="9"/>
    </row>
    <row r="74994" spans="11:17" x14ac:dyDescent="0.25">
      <c r="K74994" s="9"/>
      <c r="N74994" s="9"/>
      <c r="O74994" s="9"/>
      <c r="P74994" s="9"/>
      <c r="Q74994" s="9"/>
    </row>
    <row r="74995" spans="11:17" x14ac:dyDescent="0.25">
      <c r="K74995" s="9"/>
      <c r="N74995" s="9"/>
      <c r="O74995" s="9"/>
      <c r="P74995" s="9"/>
      <c r="Q74995" s="9"/>
    </row>
    <row r="74996" spans="11:17" x14ac:dyDescent="0.25">
      <c r="K74996" s="9"/>
      <c r="N74996" s="9"/>
      <c r="O74996" s="9"/>
      <c r="P74996" s="9"/>
      <c r="Q74996" s="9"/>
    </row>
    <row r="74997" spans="11:17" x14ac:dyDescent="0.25">
      <c r="K74997" s="9"/>
      <c r="N74997" s="9"/>
      <c r="O74997" s="9"/>
      <c r="P74997" s="9"/>
      <c r="Q74997" s="9"/>
    </row>
    <row r="74998" spans="11:17" x14ac:dyDescent="0.25">
      <c r="K74998" s="9"/>
      <c r="N74998" s="9"/>
      <c r="O74998" s="9"/>
      <c r="P74998" s="9"/>
      <c r="Q74998" s="9"/>
    </row>
    <row r="74999" spans="11:17" x14ac:dyDescent="0.25">
      <c r="K74999" s="9"/>
      <c r="N74999" s="9"/>
      <c r="O74999" s="9"/>
      <c r="P74999" s="9"/>
      <c r="Q74999" s="9"/>
    </row>
    <row r="75000" spans="11:17" x14ac:dyDescent="0.25">
      <c r="K75000" s="9"/>
      <c r="N75000" s="9"/>
      <c r="O75000" s="9"/>
      <c r="P75000" s="9"/>
      <c r="Q75000" s="9"/>
    </row>
    <row r="75001" spans="11:17" x14ac:dyDescent="0.25">
      <c r="K75001" s="9"/>
      <c r="N75001" s="9"/>
      <c r="O75001" s="9"/>
      <c r="P75001" s="9"/>
      <c r="Q75001" s="9"/>
    </row>
    <row r="75002" spans="11:17" x14ac:dyDescent="0.25">
      <c r="K75002" s="9"/>
      <c r="N75002" s="9"/>
      <c r="O75002" s="9"/>
      <c r="P75002" s="9"/>
      <c r="Q75002" s="9"/>
    </row>
    <row r="75003" spans="11:17" x14ac:dyDescent="0.25">
      <c r="K75003" s="9"/>
      <c r="N75003" s="9"/>
      <c r="O75003" s="9"/>
      <c r="P75003" s="9"/>
      <c r="Q75003" s="9"/>
    </row>
    <row r="75004" spans="11:17" x14ac:dyDescent="0.25">
      <c r="K75004" s="9"/>
      <c r="N75004" s="9"/>
      <c r="O75004" s="9"/>
      <c r="P75004" s="9"/>
      <c r="Q75004" s="9"/>
    </row>
    <row r="75005" spans="11:17" x14ac:dyDescent="0.25">
      <c r="K75005" s="9"/>
      <c r="N75005" s="9"/>
      <c r="O75005" s="9"/>
      <c r="P75005" s="9"/>
      <c r="Q75005" s="9"/>
    </row>
    <row r="75006" spans="11:17" x14ac:dyDescent="0.25">
      <c r="K75006" s="9"/>
      <c r="N75006" s="9"/>
      <c r="O75006" s="9"/>
      <c r="P75006" s="9"/>
      <c r="Q75006" s="9"/>
    </row>
    <row r="75007" spans="11:17" x14ac:dyDescent="0.25">
      <c r="K75007" s="9"/>
      <c r="N75007" s="9"/>
      <c r="O75007" s="9"/>
      <c r="P75007" s="9"/>
      <c r="Q75007" s="9"/>
    </row>
    <row r="75008" spans="11:17" x14ac:dyDescent="0.25">
      <c r="K75008" s="9"/>
      <c r="N75008" s="9"/>
      <c r="O75008" s="9"/>
      <c r="P75008" s="9"/>
      <c r="Q75008" s="9"/>
    </row>
    <row r="75009" spans="11:17" x14ac:dyDescent="0.25">
      <c r="K75009" s="9"/>
      <c r="N75009" s="9"/>
      <c r="O75009" s="9"/>
      <c r="P75009" s="9"/>
      <c r="Q75009" s="9"/>
    </row>
    <row r="75010" spans="11:17" x14ac:dyDescent="0.25">
      <c r="K75010" s="9"/>
      <c r="N75010" s="9"/>
      <c r="O75010" s="9"/>
      <c r="P75010" s="9"/>
      <c r="Q75010" s="9"/>
    </row>
    <row r="75011" spans="11:17" x14ac:dyDescent="0.25">
      <c r="K75011" s="9"/>
      <c r="N75011" s="9"/>
      <c r="O75011" s="9"/>
      <c r="P75011" s="9"/>
      <c r="Q75011" s="9"/>
    </row>
    <row r="75012" spans="11:17" x14ac:dyDescent="0.25">
      <c r="K75012" s="9"/>
      <c r="N75012" s="9"/>
      <c r="O75012" s="9"/>
      <c r="P75012" s="9"/>
      <c r="Q75012" s="9"/>
    </row>
    <row r="75013" spans="11:17" x14ac:dyDescent="0.25">
      <c r="K75013" s="9"/>
      <c r="N75013" s="9"/>
      <c r="O75013" s="9"/>
      <c r="P75013" s="9"/>
      <c r="Q75013" s="9"/>
    </row>
    <row r="75014" spans="11:17" x14ac:dyDescent="0.25">
      <c r="K75014" s="9"/>
      <c r="N75014" s="9"/>
      <c r="O75014" s="9"/>
      <c r="P75014" s="9"/>
      <c r="Q75014" s="9"/>
    </row>
    <row r="75015" spans="11:17" x14ac:dyDescent="0.25">
      <c r="K75015" s="9"/>
      <c r="N75015" s="9"/>
      <c r="O75015" s="9"/>
      <c r="P75015" s="9"/>
      <c r="Q75015" s="9"/>
    </row>
    <row r="75016" spans="11:17" x14ac:dyDescent="0.25">
      <c r="K75016" s="9"/>
      <c r="N75016" s="9"/>
      <c r="O75016" s="9"/>
      <c r="P75016" s="9"/>
      <c r="Q75016" s="9"/>
    </row>
    <row r="75017" spans="11:17" x14ac:dyDescent="0.25">
      <c r="K75017" s="9"/>
      <c r="N75017" s="9"/>
      <c r="O75017" s="9"/>
      <c r="P75017" s="9"/>
      <c r="Q75017" s="9"/>
    </row>
    <row r="75018" spans="11:17" x14ac:dyDescent="0.25">
      <c r="K75018" s="9"/>
      <c r="N75018" s="9"/>
      <c r="O75018" s="9"/>
      <c r="P75018" s="9"/>
      <c r="Q75018" s="9"/>
    </row>
    <row r="75019" spans="11:17" x14ac:dyDescent="0.25">
      <c r="K75019" s="9"/>
      <c r="N75019" s="9"/>
      <c r="O75019" s="9"/>
      <c r="P75019" s="9"/>
      <c r="Q75019" s="9"/>
    </row>
    <row r="75020" spans="11:17" x14ac:dyDescent="0.25">
      <c r="K75020" s="9"/>
      <c r="N75020" s="9"/>
      <c r="O75020" s="9"/>
      <c r="P75020" s="9"/>
      <c r="Q75020" s="9"/>
    </row>
    <row r="75021" spans="11:17" x14ac:dyDescent="0.25">
      <c r="K75021" s="9"/>
      <c r="N75021" s="9"/>
      <c r="O75021" s="9"/>
      <c r="P75021" s="9"/>
      <c r="Q75021" s="9"/>
    </row>
    <row r="75022" spans="11:17" x14ac:dyDescent="0.25">
      <c r="K75022" s="9"/>
      <c r="N75022" s="9"/>
      <c r="O75022" s="9"/>
      <c r="P75022" s="9"/>
      <c r="Q75022" s="9"/>
    </row>
    <row r="75023" spans="11:17" x14ac:dyDescent="0.25">
      <c r="K75023" s="9"/>
      <c r="N75023" s="9"/>
      <c r="O75023" s="9"/>
      <c r="P75023" s="9"/>
      <c r="Q75023" s="9"/>
    </row>
    <row r="75024" spans="11:17" x14ac:dyDescent="0.25">
      <c r="K75024" s="9"/>
      <c r="N75024" s="9"/>
      <c r="O75024" s="9"/>
      <c r="P75024" s="9"/>
      <c r="Q75024" s="9"/>
    </row>
    <row r="75025" spans="11:17" x14ac:dyDescent="0.25">
      <c r="K75025" s="9"/>
      <c r="N75025" s="9"/>
      <c r="O75025" s="9"/>
      <c r="P75025" s="9"/>
      <c r="Q75025" s="9"/>
    </row>
    <row r="75026" spans="11:17" x14ac:dyDescent="0.25">
      <c r="K75026" s="9"/>
      <c r="N75026" s="9"/>
      <c r="O75026" s="9"/>
      <c r="P75026" s="9"/>
      <c r="Q75026" s="9"/>
    </row>
    <row r="75027" spans="11:17" x14ac:dyDescent="0.25">
      <c r="K75027" s="9"/>
      <c r="N75027" s="9"/>
      <c r="O75027" s="9"/>
      <c r="P75027" s="9"/>
      <c r="Q75027" s="9"/>
    </row>
    <row r="75028" spans="11:17" x14ac:dyDescent="0.25">
      <c r="K75028" s="9"/>
      <c r="N75028" s="9"/>
      <c r="O75028" s="9"/>
      <c r="P75028" s="9"/>
      <c r="Q75028" s="9"/>
    </row>
    <row r="75029" spans="11:17" x14ac:dyDescent="0.25">
      <c r="K75029" s="9"/>
      <c r="N75029" s="9"/>
      <c r="O75029" s="9"/>
      <c r="P75029" s="9"/>
      <c r="Q75029" s="9"/>
    </row>
    <row r="75030" spans="11:17" x14ac:dyDescent="0.25">
      <c r="K75030" s="9"/>
      <c r="N75030" s="9"/>
      <c r="O75030" s="9"/>
      <c r="P75030" s="9"/>
      <c r="Q75030" s="9"/>
    </row>
    <row r="75031" spans="11:17" x14ac:dyDescent="0.25">
      <c r="K75031" s="9"/>
      <c r="N75031" s="9"/>
      <c r="O75031" s="9"/>
      <c r="P75031" s="9"/>
      <c r="Q75031" s="9"/>
    </row>
    <row r="75032" spans="11:17" x14ac:dyDescent="0.25">
      <c r="K75032" s="9"/>
      <c r="N75032" s="9"/>
      <c r="O75032" s="9"/>
      <c r="P75032" s="9"/>
      <c r="Q75032" s="9"/>
    </row>
    <row r="75033" spans="11:17" x14ac:dyDescent="0.25">
      <c r="K75033" s="9"/>
      <c r="N75033" s="9"/>
      <c r="O75033" s="9"/>
      <c r="P75033" s="9"/>
      <c r="Q75033" s="9"/>
    </row>
    <row r="75034" spans="11:17" x14ac:dyDescent="0.25">
      <c r="K75034" s="9"/>
      <c r="N75034" s="9"/>
      <c r="O75034" s="9"/>
      <c r="P75034" s="9"/>
      <c r="Q75034" s="9"/>
    </row>
    <row r="75035" spans="11:17" x14ac:dyDescent="0.25">
      <c r="K75035" s="9"/>
      <c r="N75035" s="9"/>
      <c r="O75035" s="9"/>
      <c r="P75035" s="9"/>
      <c r="Q75035" s="9"/>
    </row>
    <row r="75036" spans="11:17" x14ac:dyDescent="0.25">
      <c r="K75036" s="9"/>
      <c r="N75036" s="9"/>
      <c r="O75036" s="9"/>
      <c r="P75036" s="9"/>
      <c r="Q75036" s="9"/>
    </row>
    <row r="75037" spans="11:17" x14ac:dyDescent="0.25">
      <c r="K75037" s="9"/>
      <c r="N75037" s="9"/>
      <c r="O75037" s="9"/>
      <c r="P75037" s="9"/>
      <c r="Q75037" s="9"/>
    </row>
    <row r="75038" spans="11:17" x14ac:dyDescent="0.25">
      <c r="K75038" s="9"/>
      <c r="N75038" s="9"/>
      <c r="O75038" s="9"/>
      <c r="P75038" s="9"/>
      <c r="Q75038" s="9"/>
    </row>
    <row r="75039" spans="11:17" x14ac:dyDescent="0.25">
      <c r="K75039" s="9"/>
      <c r="N75039" s="9"/>
      <c r="O75039" s="9"/>
      <c r="P75039" s="9"/>
      <c r="Q75039" s="9"/>
    </row>
    <row r="75040" spans="11:17" x14ac:dyDescent="0.25">
      <c r="K75040" s="9"/>
      <c r="N75040" s="9"/>
      <c r="O75040" s="9"/>
      <c r="P75040" s="9"/>
      <c r="Q75040" s="9"/>
    </row>
    <row r="75041" spans="11:17" x14ac:dyDescent="0.25">
      <c r="K75041" s="9"/>
      <c r="N75041" s="9"/>
      <c r="O75041" s="9"/>
      <c r="P75041" s="9"/>
      <c r="Q75041" s="9"/>
    </row>
    <row r="75042" spans="11:17" x14ac:dyDescent="0.25">
      <c r="K75042" s="9"/>
      <c r="N75042" s="9"/>
      <c r="O75042" s="9"/>
      <c r="P75042" s="9"/>
      <c r="Q75042" s="9"/>
    </row>
    <row r="75043" spans="11:17" x14ac:dyDescent="0.25">
      <c r="K75043" s="9"/>
      <c r="N75043" s="9"/>
      <c r="O75043" s="9"/>
      <c r="P75043" s="9"/>
      <c r="Q75043" s="9"/>
    </row>
    <row r="75044" spans="11:17" x14ac:dyDescent="0.25">
      <c r="K75044" s="9"/>
      <c r="N75044" s="9"/>
      <c r="O75044" s="9"/>
      <c r="P75044" s="9"/>
      <c r="Q75044" s="9"/>
    </row>
    <row r="75045" spans="11:17" x14ac:dyDescent="0.25">
      <c r="K75045" s="9"/>
      <c r="N75045" s="9"/>
      <c r="O75045" s="9"/>
      <c r="P75045" s="9"/>
      <c r="Q75045" s="9"/>
    </row>
    <row r="75046" spans="11:17" x14ac:dyDescent="0.25">
      <c r="K75046" s="9"/>
      <c r="N75046" s="9"/>
      <c r="O75046" s="9"/>
      <c r="P75046" s="9"/>
      <c r="Q75046" s="9"/>
    </row>
    <row r="75047" spans="11:17" x14ac:dyDescent="0.25">
      <c r="K75047" s="9"/>
      <c r="N75047" s="9"/>
      <c r="O75047" s="9"/>
      <c r="P75047" s="9"/>
      <c r="Q75047" s="9"/>
    </row>
    <row r="75048" spans="11:17" x14ac:dyDescent="0.25">
      <c r="K75048" s="9"/>
      <c r="N75048" s="9"/>
      <c r="O75048" s="9"/>
      <c r="P75048" s="9"/>
      <c r="Q75048" s="9"/>
    </row>
    <row r="75049" spans="11:17" x14ac:dyDescent="0.25">
      <c r="K75049" s="9"/>
      <c r="N75049" s="9"/>
      <c r="O75049" s="9"/>
      <c r="P75049" s="9"/>
      <c r="Q75049" s="9"/>
    </row>
    <row r="75050" spans="11:17" x14ac:dyDescent="0.25">
      <c r="K75050" s="9"/>
      <c r="N75050" s="9"/>
      <c r="O75050" s="9"/>
      <c r="P75050" s="9"/>
      <c r="Q75050" s="9"/>
    </row>
    <row r="75051" spans="11:17" x14ac:dyDescent="0.25">
      <c r="K75051" s="9"/>
      <c r="N75051" s="9"/>
      <c r="O75051" s="9"/>
      <c r="P75051" s="9"/>
      <c r="Q75051" s="9"/>
    </row>
    <row r="75052" spans="11:17" x14ac:dyDescent="0.25">
      <c r="K75052" s="9"/>
      <c r="N75052" s="9"/>
      <c r="O75052" s="9"/>
      <c r="P75052" s="9"/>
      <c r="Q75052" s="9"/>
    </row>
    <row r="75053" spans="11:17" x14ac:dyDescent="0.25">
      <c r="K75053" s="9"/>
      <c r="N75053" s="9"/>
      <c r="O75053" s="9"/>
      <c r="P75053" s="9"/>
      <c r="Q75053" s="9"/>
    </row>
    <row r="75054" spans="11:17" x14ac:dyDescent="0.25">
      <c r="K75054" s="9"/>
      <c r="N75054" s="9"/>
      <c r="O75054" s="9"/>
      <c r="P75054" s="9"/>
      <c r="Q75054" s="9"/>
    </row>
    <row r="75055" spans="11:17" x14ac:dyDescent="0.25">
      <c r="K75055" s="9"/>
      <c r="N75055" s="9"/>
      <c r="O75055" s="9"/>
      <c r="P75055" s="9"/>
      <c r="Q75055" s="9"/>
    </row>
    <row r="75056" spans="11:17" x14ac:dyDescent="0.25">
      <c r="K75056" s="9"/>
      <c r="N75056" s="9"/>
      <c r="O75056" s="9"/>
      <c r="P75056" s="9"/>
      <c r="Q75056" s="9"/>
    </row>
    <row r="75057" spans="11:17" x14ac:dyDescent="0.25">
      <c r="K75057" s="9"/>
      <c r="N75057" s="9"/>
      <c r="O75057" s="9"/>
      <c r="P75057" s="9"/>
      <c r="Q75057" s="9"/>
    </row>
    <row r="75058" spans="11:17" x14ac:dyDescent="0.25">
      <c r="K75058" s="9"/>
      <c r="N75058" s="9"/>
      <c r="O75058" s="9"/>
      <c r="P75058" s="9"/>
      <c r="Q75058" s="9"/>
    </row>
    <row r="75059" spans="11:17" x14ac:dyDescent="0.25">
      <c r="K75059" s="9"/>
      <c r="N75059" s="9"/>
      <c r="O75059" s="9"/>
      <c r="P75059" s="9"/>
      <c r="Q75059" s="9"/>
    </row>
    <row r="75060" spans="11:17" x14ac:dyDescent="0.25">
      <c r="K75060" s="9"/>
      <c r="N75060" s="9"/>
      <c r="O75060" s="9"/>
      <c r="P75060" s="9"/>
      <c r="Q75060" s="9"/>
    </row>
    <row r="75061" spans="11:17" x14ac:dyDescent="0.25">
      <c r="K75061" s="9"/>
      <c r="N75061" s="9"/>
      <c r="O75061" s="9"/>
      <c r="P75061" s="9"/>
      <c r="Q75061" s="9"/>
    </row>
    <row r="75062" spans="11:17" x14ac:dyDescent="0.25">
      <c r="K75062" s="9"/>
      <c r="N75062" s="9"/>
      <c r="O75062" s="9"/>
      <c r="P75062" s="9"/>
      <c r="Q75062" s="9"/>
    </row>
    <row r="75063" spans="11:17" x14ac:dyDescent="0.25">
      <c r="K75063" s="9"/>
      <c r="N75063" s="9"/>
      <c r="O75063" s="9"/>
      <c r="P75063" s="9"/>
      <c r="Q75063" s="9"/>
    </row>
    <row r="75064" spans="11:17" x14ac:dyDescent="0.25">
      <c r="K75064" s="9"/>
      <c r="N75064" s="9"/>
      <c r="O75064" s="9"/>
      <c r="P75064" s="9"/>
      <c r="Q75064" s="9"/>
    </row>
    <row r="75065" spans="11:17" x14ac:dyDescent="0.25">
      <c r="K75065" s="9"/>
      <c r="N75065" s="9"/>
      <c r="O75065" s="9"/>
      <c r="P75065" s="9"/>
      <c r="Q75065" s="9"/>
    </row>
    <row r="75066" spans="11:17" x14ac:dyDescent="0.25">
      <c r="K75066" s="9"/>
      <c r="N75066" s="9"/>
      <c r="O75066" s="9"/>
      <c r="P75066" s="9"/>
      <c r="Q75066" s="9"/>
    </row>
    <row r="75067" spans="11:17" x14ac:dyDescent="0.25">
      <c r="K75067" s="9"/>
      <c r="N75067" s="9"/>
      <c r="O75067" s="9"/>
      <c r="P75067" s="9"/>
      <c r="Q75067" s="9"/>
    </row>
    <row r="75068" spans="11:17" x14ac:dyDescent="0.25">
      <c r="K75068" s="9"/>
      <c r="N75068" s="9"/>
      <c r="O75068" s="9"/>
      <c r="P75068" s="9"/>
      <c r="Q75068" s="9"/>
    </row>
    <row r="75069" spans="11:17" x14ac:dyDescent="0.25">
      <c r="K75069" s="9"/>
      <c r="N75069" s="9"/>
      <c r="O75069" s="9"/>
      <c r="P75069" s="9"/>
      <c r="Q75069" s="9"/>
    </row>
    <row r="75070" spans="11:17" x14ac:dyDescent="0.25">
      <c r="K75070" s="9"/>
      <c r="N75070" s="9"/>
      <c r="O75070" s="9"/>
      <c r="P75070" s="9"/>
      <c r="Q75070" s="9"/>
    </row>
    <row r="75071" spans="11:17" x14ac:dyDescent="0.25">
      <c r="K75071" s="9"/>
      <c r="N75071" s="9"/>
      <c r="O75071" s="9"/>
      <c r="P75071" s="9"/>
      <c r="Q75071" s="9"/>
    </row>
    <row r="75072" spans="11:17" x14ac:dyDescent="0.25">
      <c r="K75072" s="9"/>
      <c r="N75072" s="9"/>
      <c r="O75072" s="9"/>
      <c r="P75072" s="9"/>
      <c r="Q75072" s="9"/>
    </row>
    <row r="75073" spans="11:17" x14ac:dyDescent="0.25">
      <c r="K75073" s="9"/>
      <c r="N75073" s="9"/>
      <c r="O75073" s="9"/>
      <c r="P75073" s="9"/>
      <c r="Q75073" s="9"/>
    </row>
    <row r="75074" spans="11:17" x14ac:dyDescent="0.25">
      <c r="K75074" s="9"/>
      <c r="N75074" s="9"/>
      <c r="O75074" s="9"/>
      <c r="P75074" s="9"/>
      <c r="Q75074" s="9"/>
    </row>
    <row r="75075" spans="11:17" x14ac:dyDescent="0.25">
      <c r="K75075" s="9"/>
      <c r="N75075" s="9"/>
      <c r="O75075" s="9"/>
      <c r="P75075" s="9"/>
      <c r="Q75075" s="9"/>
    </row>
    <row r="75076" spans="11:17" x14ac:dyDescent="0.25">
      <c r="K75076" s="9"/>
      <c r="N75076" s="9"/>
      <c r="O75076" s="9"/>
      <c r="P75076" s="9"/>
      <c r="Q75076" s="9"/>
    </row>
    <row r="75077" spans="11:17" x14ac:dyDescent="0.25">
      <c r="K75077" s="9"/>
      <c r="N75077" s="9"/>
      <c r="O75077" s="9"/>
      <c r="P75077" s="9"/>
      <c r="Q75077" s="9"/>
    </row>
    <row r="75078" spans="11:17" x14ac:dyDescent="0.25">
      <c r="K75078" s="9"/>
      <c r="N75078" s="9"/>
      <c r="O75078" s="9"/>
      <c r="P75078" s="9"/>
      <c r="Q75078" s="9"/>
    </row>
    <row r="75079" spans="11:17" x14ac:dyDescent="0.25">
      <c r="K75079" s="9"/>
      <c r="N75079" s="9"/>
      <c r="O75079" s="9"/>
      <c r="P75079" s="9"/>
      <c r="Q75079" s="9"/>
    </row>
    <row r="75080" spans="11:17" x14ac:dyDescent="0.25">
      <c r="K75080" s="9"/>
      <c r="N75080" s="9"/>
      <c r="O75080" s="9"/>
      <c r="P75080" s="9"/>
      <c r="Q75080" s="9"/>
    </row>
    <row r="75081" spans="11:17" x14ac:dyDescent="0.25">
      <c r="K75081" s="9"/>
      <c r="N75081" s="9"/>
      <c r="O75081" s="9"/>
      <c r="P75081" s="9"/>
      <c r="Q75081" s="9"/>
    </row>
    <row r="75082" spans="11:17" x14ac:dyDescent="0.25">
      <c r="K75082" s="9"/>
      <c r="N75082" s="9"/>
      <c r="O75082" s="9"/>
      <c r="P75082" s="9"/>
      <c r="Q75082" s="9"/>
    </row>
    <row r="75083" spans="11:17" x14ac:dyDescent="0.25">
      <c r="K75083" s="9"/>
      <c r="N75083" s="9"/>
      <c r="O75083" s="9"/>
      <c r="P75083" s="9"/>
      <c r="Q75083" s="9"/>
    </row>
    <row r="75084" spans="11:17" x14ac:dyDescent="0.25">
      <c r="K75084" s="9"/>
      <c r="N75084" s="9"/>
      <c r="O75084" s="9"/>
      <c r="P75084" s="9"/>
      <c r="Q75084" s="9"/>
    </row>
    <row r="75085" spans="11:17" x14ac:dyDescent="0.25">
      <c r="K75085" s="9"/>
      <c r="N75085" s="9"/>
      <c r="O75085" s="9"/>
      <c r="P75085" s="9"/>
      <c r="Q75085" s="9"/>
    </row>
    <row r="75086" spans="11:17" x14ac:dyDescent="0.25">
      <c r="K75086" s="9"/>
      <c r="N75086" s="9"/>
      <c r="O75086" s="9"/>
      <c r="P75086" s="9"/>
      <c r="Q75086" s="9"/>
    </row>
    <row r="75087" spans="11:17" x14ac:dyDescent="0.25">
      <c r="K75087" s="9"/>
      <c r="N75087" s="9"/>
      <c r="O75087" s="9"/>
      <c r="P75087" s="9"/>
      <c r="Q75087" s="9"/>
    </row>
    <row r="75088" spans="11:17" x14ac:dyDescent="0.25">
      <c r="K75088" s="9"/>
      <c r="N75088" s="9"/>
      <c r="O75088" s="9"/>
      <c r="P75088" s="9"/>
      <c r="Q75088" s="9"/>
    </row>
    <row r="75089" spans="11:17" x14ac:dyDescent="0.25">
      <c r="K75089" s="9"/>
      <c r="N75089" s="9"/>
      <c r="O75089" s="9"/>
      <c r="P75089" s="9"/>
      <c r="Q75089" s="9"/>
    </row>
    <row r="75090" spans="11:17" x14ac:dyDescent="0.25">
      <c r="K75090" s="9"/>
      <c r="N75090" s="9"/>
      <c r="O75090" s="9"/>
      <c r="P75090" s="9"/>
      <c r="Q75090" s="9"/>
    </row>
    <row r="75091" spans="11:17" x14ac:dyDescent="0.25">
      <c r="K75091" s="9"/>
      <c r="N75091" s="9"/>
      <c r="O75091" s="9"/>
      <c r="P75091" s="9"/>
      <c r="Q75091" s="9"/>
    </row>
    <row r="75092" spans="11:17" x14ac:dyDescent="0.25">
      <c r="K75092" s="9"/>
      <c r="N75092" s="9"/>
      <c r="O75092" s="9"/>
      <c r="P75092" s="9"/>
      <c r="Q75092" s="9"/>
    </row>
    <row r="75093" spans="11:17" x14ac:dyDescent="0.25">
      <c r="K75093" s="9"/>
      <c r="N75093" s="9"/>
      <c r="O75093" s="9"/>
      <c r="P75093" s="9"/>
      <c r="Q75093" s="9"/>
    </row>
    <row r="75094" spans="11:17" x14ac:dyDescent="0.25">
      <c r="K75094" s="9"/>
      <c r="N75094" s="9"/>
      <c r="O75094" s="9"/>
      <c r="P75094" s="9"/>
      <c r="Q75094" s="9"/>
    </row>
    <row r="75095" spans="11:17" x14ac:dyDescent="0.25">
      <c r="K75095" s="9"/>
      <c r="N75095" s="9"/>
      <c r="O75095" s="9"/>
      <c r="P75095" s="9"/>
      <c r="Q75095" s="9"/>
    </row>
    <row r="75096" spans="11:17" x14ac:dyDescent="0.25">
      <c r="K75096" s="9"/>
      <c r="N75096" s="9"/>
      <c r="O75096" s="9"/>
      <c r="P75096" s="9"/>
      <c r="Q75096" s="9"/>
    </row>
    <row r="75097" spans="11:17" x14ac:dyDescent="0.25">
      <c r="K75097" s="9"/>
      <c r="N75097" s="9"/>
      <c r="O75097" s="9"/>
      <c r="P75097" s="9"/>
      <c r="Q75097" s="9"/>
    </row>
    <row r="75098" spans="11:17" x14ac:dyDescent="0.25">
      <c r="K75098" s="9"/>
      <c r="N75098" s="9"/>
      <c r="O75098" s="9"/>
      <c r="P75098" s="9"/>
      <c r="Q75098" s="9"/>
    </row>
    <row r="75099" spans="11:17" x14ac:dyDescent="0.25">
      <c r="K75099" s="9"/>
      <c r="N75099" s="9"/>
      <c r="O75099" s="9"/>
      <c r="P75099" s="9"/>
      <c r="Q75099" s="9"/>
    </row>
    <row r="75100" spans="11:17" x14ac:dyDescent="0.25">
      <c r="K75100" s="9"/>
      <c r="N75100" s="9"/>
      <c r="O75100" s="9"/>
      <c r="P75100" s="9"/>
      <c r="Q75100" s="9"/>
    </row>
    <row r="75101" spans="11:17" x14ac:dyDescent="0.25">
      <c r="K75101" s="9"/>
      <c r="N75101" s="9"/>
      <c r="O75101" s="9"/>
      <c r="P75101" s="9"/>
      <c r="Q75101" s="9"/>
    </row>
    <row r="75102" spans="11:17" x14ac:dyDescent="0.25">
      <c r="K75102" s="9"/>
      <c r="N75102" s="9"/>
      <c r="O75102" s="9"/>
      <c r="P75102" s="9"/>
      <c r="Q75102" s="9"/>
    </row>
    <row r="75103" spans="11:17" x14ac:dyDescent="0.25">
      <c r="K75103" s="9"/>
      <c r="N75103" s="9"/>
      <c r="O75103" s="9"/>
      <c r="P75103" s="9"/>
      <c r="Q75103" s="9"/>
    </row>
    <row r="75104" spans="11:17" x14ac:dyDescent="0.25">
      <c r="K75104" s="9"/>
      <c r="N75104" s="9"/>
      <c r="O75104" s="9"/>
      <c r="P75104" s="9"/>
      <c r="Q75104" s="9"/>
    </row>
    <row r="75105" spans="11:17" x14ac:dyDescent="0.25">
      <c r="K75105" s="9"/>
      <c r="N75105" s="9"/>
      <c r="O75105" s="9"/>
      <c r="P75105" s="9"/>
      <c r="Q75105" s="9"/>
    </row>
    <row r="75106" spans="11:17" x14ac:dyDescent="0.25">
      <c r="K75106" s="9"/>
      <c r="N75106" s="9"/>
      <c r="O75106" s="9"/>
      <c r="P75106" s="9"/>
      <c r="Q75106" s="9"/>
    </row>
    <row r="75107" spans="11:17" x14ac:dyDescent="0.25">
      <c r="K75107" s="9"/>
      <c r="N75107" s="9"/>
      <c r="O75107" s="9"/>
      <c r="P75107" s="9"/>
      <c r="Q75107" s="9"/>
    </row>
    <row r="75108" spans="11:17" x14ac:dyDescent="0.25">
      <c r="K75108" s="9"/>
      <c r="N75108" s="9"/>
      <c r="O75108" s="9"/>
      <c r="P75108" s="9"/>
      <c r="Q75108" s="9"/>
    </row>
    <row r="75109" spans="11:17" x14ac:dyDescent="0.25">
      <c r="K75109" s="9"/>
      <c r="N75109" s="9"/>
      <c r="O75109" s="9"/>
      <c r="P75109" s="9"/>
      <c r="Q75109" s="9"/>
    </row>
    <row r="75110" spans="11:17" x14ac:dyDescent="0.25">
      <c r="K75110" s="9"/>
      <c r="N75110" s="9"/>
      <c r="O75110" s="9"/>
      <c r="P75110" s="9"/>
      <c r="Q75110" s="9"/>
    </row>
    <row r="75111" spans="11:17" x14ac:dyDescent="0.25">
      <c r="K75111" s="9"/>
      <c r="N75111" s="9"/>
      <c r="O75111" s="9"/>
      <c r="P75111" s="9"/>
      <c r="Q75111" s="9"/>
    </row>
    <row r="75112" spans="11:17" x14ac:dyDescent="0.25">
      <c r="K75112" s="9"/>
      <c r="N75112" s="9"/>
      <c r="O75112" s="9"/>
      <c r="P75112" s="9"/>
      <c r="Q75112" s="9"/>
    </row>
    <row r="75113" spans="11:17" x14ac:dyDescent="0.25">
      <c r="K75113" s="9"/>
      <c r="N75113" s="9"/>
      <c r="O75113" s="9"/>
      <c r="P75113" s="9"/>
      <c r="Q75113" s="9"/>
    </row>
    <row r="75114" spans="11:17" x14ac:dyDescent="0.25">
      <c r="K75114" s="9"/>
      <c r="N75114" s="9"/>
      <c r="O75114" s="9"/>
      <c r="P75114" s="9"/>
      <c r="Q75114" s="9"/>
    </row>
    <row r="75115" spans="11:17" x14ac:dyDescent="0.25">
      <c r="K75115" s="9"/>
      <c r="N75115" s="9"/>
      <c r="O75115" s="9"/>
      <c r="P75115" s="9"/>
      <c r="Q75115" s="9"/>
    </row>
    <row r="75116" spans="11:17" x14ac:dyDescent="0.25">
      <c r="K75116" s="9"/>
      <c r="N75116" s="9"/>
      <c r="O75116" s="9"/>
      <c r="P75116" s="9"/>
      <c r="Q75116" s="9"/>
    </row>
    <row r="75117" spans="11:17" x14ac:dyDescent="0.25">
      <c r="K75117" s="9"/>
      <c r="N75117" s="9"/>
      <c r="O75117" s="9"/>
      <c r="P75117" s="9"/>
      <c r="Q75117" s="9"/>
    </row>
    <row r="75118" spans="11:17" x14ac:dyDescent="0.25">
      <c r="K75118" s="9"/>
      <c r="N75118" s="9"/>
      <c r="O75118" s="9"/>
      <c r="P75118" s="9"/>
      <c r="Q75118" s="9"/>
    </row>
    <row r="75119" spans="11:17" x14ac:dyDescent="0.25">
      <c r="K75119" s="9"/>
      <c r="N75119" s="9"/>
      <c r="O75119" s="9"/>
      <c r="P75119" s="9"/>
      <c r="Q75119" s="9"/>
    </row>
    <row r="75120" spans="11:17" x14ac:dyDescent="0.25">
      <c r="K75120" s="9"/>
      <c r="N75120" s="9"/>
      <c r="O75120" s="9"/>
      <c r="P75120" s="9"/>
      <c r="Q75120" s="9"/>
    </row>
    <row r="75121" spans="11:17" x14ac:dyDescent="0.25">
      <c r="K75121" s="9"/>
      <c r="N75121" s="9"/>
      <c r="O75121" s="9"/>
      <c r="P75121" s="9"/>
      <c r="Q75121" s="9"/>
    </row>
    <row r="75122" spans="11:17" x14ac:dyDescent="0.25">
      <c r="K75122" s="9"/>
      <c r="N75122" s="9"/>
      <c r="O75122" s="9"/>
      <c r="P75122" s="9"/>
      <c r="Q75122" s="9"/>
    </row>
    <row r="75123" spans="11:17" x14ac:dyDescent="0.25">
      <c r="K75123" s="9"/>
      <c r="N75123" s="9"/>
      <c r="O75123" s="9"/>
      <c r="P75123" s="9"/>
      <c r="Q75123" s="9"/>
    </row>
    <row r="75124" spans="11:17" x14ac:dyDescent="0.25">
      <c r="K75124" s="9"/>
      <c r="N75124" s="9"/>
      <c r="O75124" s="9"/>
      <c r="P75124" s="9"/>
      <c r="Q75124" s="9"/>
    </row>
    <row r="75125" spans="11:17" x14ac:dyDescent="0.25">
      <c r="K75125" s="9"/>
      <c r="N75125" s="9"/>
      <c r="O75125" s="9"/>
      <c r="P75125" s="9"/>
      <c r="Q75125" s="9"/>
    </row>
    <row r="75126" spans="11:17" x14ac:dyDescent="0.25">
      <c r="K75126" s="9"/>
      <c r="N75126" s="9"/>
      <c r="O75126" s="9"/>
      <c r="P75126" s="9"/>
      <c r="Q75126" s="9"/>
    </row>
    <row r="75127" spans="11:17" x14ac:dyDescent="0.25">
      <c r="K75127" s="9"/>
      <c r="N75127" s="9"/>
      <c r="O75127" s="9"/>
      <c r="P75127" s="9"/>
      <c r="Q75127" s="9"/>
    </row>
    <row r="75128" spans="11:17" x14ac:dyDescent="0.25">
      <c r="K75128" s="9"/>
      <c r="N75128" s="9"/>
      <c r="O75128" s="9"/>
      <c r="P75128" s="9"/>
      <c r="Q75128" s="9"/>
    </row>
    <row r="75129" spans="11:17" x14ac:dyDescent="0.25">
      <c r="K75129" s="9"/>
      <c r="N75129" s="9"/>
      <c r="O75129" s="9"/>
      <c r="P75129" s="9"/>
      <c r="Q75129" s="9"/>
    </row>
    <row r="75130" spans="11:17" x14ac:dyDescent="0.25">
      <c r="K75130" s="9"/>
      <c r="N75130" s="9"/>
      <c r="O75130" s="9"/>
      <c r="P75130" s="9"/>
      <c r="Q75130" s="9"/>
    </row>
    <row r="75131" spans="11:17" x14ac:dyDescent="0.25">
      <c r="K75131" s="9"/>
      <c r="N75131" s="9"/>
      <c r="O75131" s="9"/>
      <c r="P75131" s="9"/>
      <c r="Q75131" s="9"/>
    </row>
    <row r="75132" spans="11:17" x14ac:dyDescent="0.25">
      <c r="K75132" s="9"/>
      <c r="N75132" s="9"/>
      <c r="O75132" s="9"/>
      <c r="P75132" s="9"/>
      <c r="Q75132" s="9"/>
    </row>
    <row r="75133" spans="11:17" x14ac:dyDescent="0.25">
      <c r="K75133" s="9"/>
      <c r="N75133" s="9"/>
      <c r="O75133" s="9"/>
      <c r="P75133" s="9"/>
      <c r="Q75133" s="9"/>
    </row>
    <row r="75134" spans="11:17" x14ac:dyDescent="0.25">
      <c r="K75134" s="9"/>
      <c r="N75134" s="9"/>
      <c r="O75134" s="9"/>
      <c r="P75134" s="9"/>
      <c r="Q75134" s="9"/>
    </row>
    <row r="75135" spans="11:17" x14ac:dyDescent="0.25">
      <c r="K75135" s="9"/>
      <c r="N75135" s="9"/>
      <c r="O75135" s="9"/>
      <c r="P75135" s="9"/>
      <c r="Q75135" s="9"/>
    </row>
    <row r="75136" spans="11:17" x14ac:dyDescent="0.25">
      <c r="K75136" s="9"/>
      <c r="N75136" s="9"/>
      <c r="O75136" s="9"/>
      <c r="P75136" s="9"/>
      <c r="Q75136" s="9"/>
    </row>
    <row r="75137" spans="11:17" x14ac:dyDescent="0.25">
      <c r="K75137" s="9"/>
      <c r="N75137" s="9"/>
      <c r="O75137" s="9"/>
      <c r="P75137" s="9"/>
      <c r="Q75137" s="9"/>
    </row>
    <row r="75138" spans="11:17" x14ac:dyDescent="0.25">
      <c r="K75138" s="9"/>
      <c r="N75138" s="9"/>
      <c r="O75138" s="9"/>
      <c r="P75138" s="9"/>
      <c r="Q75138" s="9"/>
    </row>
    <row r="75139" spans="11:17" x14ac:dyDescent="0.25">
      <c r="K75139" s="9"/>
      <c r="N75139" s="9"/>
      <c r="O75139" s="9"/>
      <c r="P75139" s="9"/>
      <c r="Q75139" s="9"/>
    </row>
    <row r="75140" spans="11:17" x14ac:dyDescent="0.25">
      <c r="K75140" s="9"/>
      <c r="N75140" s="9"/>
      <c r="O75140" s="9"/>
      <c r="P75140" s="9"/>
      <c r="Q75140" s="9"/>
    </row>
    <row r="75141" spans="11:17" x14ac:dyDescent="0.25">
      <c r="K75141" s="9"/>
      <c r="N75141" s="9"/>
      <c r="O75141" s="9"/>
      <c r="P75141" s="9"/>
      <c r="Q75141" s="9"/>
    </row>
    <row r="75142" spans="11:17" x14ac:dyDescent="0.25">
      <c r="K75142" s="9"/>
      <c r="N75142" s="9"/>
      <c r="O75142" s="9"/>
      <c r="P75142" s="9"/>
      <c r="Q75142" s="9"/>
    </row>
    <row r="75143" spans="11:17" x14ac:dyDescent="0.25">
      <c r="K75143" s="9"/>
      <c r="N75143" s="9"/>
      <c r="O75143" s="9"/>
      <c r="P75143" s="9"/>
      <c r="Q75143" s="9"/>
    </row>
    <row r="75144" spans="11:17" x14ac:dyDescent="0.25">
      <c r="K75144" s="9"/>
      <c r="N75144" s="9"/>
      <c r="O75144" s="9"/>
      <c r="P75144" s="9"/>
      <c r="Q75144" s="9"/>
    </row>
    <row r="75145" spans="11:17" x14ac:dyDescent="0.25">
      <c r="K75145" s="9"/>
      <c r="N75145" s="9"/>
      <c r="O75145" s="9"/>
      <c r="P75145" s="9"/>
      <c r="Q75145" s="9"/>
    </row>
    <row r="75146" spans="11:17" x14ac:dyDescent="0.25">
      <c r="K75146" s="9"/>
      <c r="N75146" s="9"/>
      <c r="O75146" s="9"/>
      <c r="P75146" s="9"/>
      <c r="Q75146" s="9"/>
    </row>
    <row r="75147" spans="11:17" x14ac:dyDescent="0.25">
      <c r="K75147" s="9"/>
      <c r="N75147" s="9"/>
      <c r="O75147" s="9"/>
      <c r="P75147" s="9"/>
      <c r="Q75147" s="9"/>
    </row>
    <row r="75148" spans="11:17" x14ac:dyDescent="0.25">
      <c r="K75148" s="9"/>
      <c r="N75148" s="9"/>
      <c r="O75148" s="9"/>
      <c r="P75148" s="9"/>
      <c r="Q75148" s="9"/>
    </row>
    <row r="75149" spans="11:17" x14ac:dyDescent="0.25">
      <c r="K75149" s="9"/>
      <c r="N75149" s="9"/>
      <c r="O75149" s="9"/>
      <c r="P75149" s="9"/>
      <c r="Q75149" s="9"/>
    </row>
    <row r="75150" spans="11:17" x14ac:dyDescent="0.25">
      <c r="K75150" s="9"/>
      <c r="N75150" s="9"/>
      <c r="O75150" s="9"/>
      <c r="P75150" s="9"/>
      <c r="Q75150" s="9"/>
    </row>
    <row r="75151" spans="11:17" x14ac:dyDescent="0.25">
      <c r="K75151" s="9"/>
      <c r="N75151" s="9"/>
      <c r="O75151" s="9"/>
      <c r="P75151" s="9"/>
      <c r="Q75151" s="9"/>
    </row>
    <row r="75152" spans="11:17" x14ac:dyDescent="0.25">
      <c r="K75152" s="9"/>
      <c r="N75152" s="9"/>
      <c r="O75152" s="9"/>
      <c r="P75152" s="9"/>
      <c r="Q75152" s="9"/>
    </row>
    <row r="75153" spans="11:17" x14ac:dyDescent="0.25">
      <c r="K75153" s="9"/>
      <c r="N75153" s="9"/>
      <c r="O75153" s="9"/>
      <c r="P75153" s="9"/>
      <c r="Q75153" s="9"/>
    </row>
    <row r="75154" spans="11:17" x14ac:dyDescent="0.25">
      <c r="K75154" s="9"/>
      <c r="N75154" s="9"/>
      <c r="O75154" s="9"/>
      <c r="P75154" s="9"/>
      <c r="Q75154" s="9"/>
    </row>
    <row r="75155" spans="11:17" x14ac:dyDescent="0.25">
      <c r="K75155" s="9"/>
      <c r="N75155" s="9"/>
      <c r="O75155" s="9"/>
      <c r="P75155" s="9"/>
      <c r="Q75155" s="9"/>
    </row>
    <row r="75156" spans="11:17" x14ac:dyDescent="0.25">
      <c r="K75156" s="9"/>
      <c r="N75156" s="9"/>
      <c r="O75156" s="9"/>
      <c r="P75156" s="9"/>
      <c r="Q75156" s="9"/>
    </row>
    <row r="75157" spans="11:17" x14ac:dyDescent="0.25">
      <c r="K75157" s="9"/>
      <c r="N75157" s="9"/>
      <c r="O75157" s="9"/>
      <c r="P75157" s="9"/>
      <c r="Q75157" s="9"/>
    </row>
    <row r="75158" spans="11:17" x14ac:dyDescent="0.25">
      <c r="K75158" s="9"/>
      <c r="N75158" s="9"/>
      <c r="O75158" s="9"/>
      <c r="P75158" s="9"/>
      <c r="Q75158" s="9"/>
    </row>
    <row r="75159" spans="11:17" x14ac:dyDescent="0.25">
      <c r="K75159" s="9"/>
      <c r="N75159" s="9"/>
      <c r="O75159" s="9"/>
      <c r="P75159" s="9"/>
      <c r="Q75159" s="9"/>
    </row>
    <row r="75160" spans="11:17" x14ac:dyDescent="0.25">
      <c r="K75160" s="9"/>
      <c r="N75160" s="9"/>
      <c r="O75160" s="9"/>
      <c r="P75160" s="9"/>
      <c r="Q75160" s="9"/>
    </row>
    <row r="75161" spans="11:17" x14ac:dyDescent="0.25">
      <c r="K75161" s="9"/>
      <c r="N75161" s="9"/>
      <c r="O75161" s="9"/>
      <c r="P75161" s="9"/>
      <c r="Q75161" s="9"/>
    </row>
    <row r="75162" spans="11:17" x14ac:dyDescent="0.25">
      <c r="K75162" s="9"/>
      <c r="N75162" s="9"/>
      <c r="O75162" s="9"/>
      <c r="P75162" s="9"/>
      <c r="Q75162" s="9"/>
    </row>
    <row r="75163" spans="11:17" x14ac:dyDescent="0.25">
      <c r="K75163" s="9"/>
      <c r="N75163" s="9"/>
      <c r="O75163" s="9"/>
      <c r="P75163" s="9"/>
      <c r="Q75163" s="9"/>
    </row>
    <row r="75164" spans="11:17" x14ac:dyDescent="0.25">
      <c r="K75164" s="9"/>
      <c r="N75164" s="9"/>
      <c r="O75164" s="9"/>
      <c r="P75164" s="9"/>
      <c r="Q75164" s="9"/>
    </row>
    <row r="75165" spans="11:17" x14ac:dyDescent="0.25">
      <c r="K75165" s="9"/>
      <c r="N75165" s="9"/>
      <c r="O75165" s="9"/>
      <c r="P75165" s="9"/>
      <c r="Q75165" s="9"/>
    </row>
    <row r="75166" spans="11:17" x14ac:dyDescent="0.25">
      <c r="K75166" s="9"/>
      <c r="N75166" s="9"/>
      <c r="O75166" s="9"/>
      <c r="P75166" s="9"/>
      <c r="Q75166" s="9"/>
    </row>
    <row r="75167" spans="11:17" x14ac:dyDescent="0.25">
      <c r="K75167" s="9"/>
      <c r="N75167" s="9"/>
      <c r="O75167" s="9"/>
      <c r="P75167" s="9"/>
      <c r="Q75167" s="9"/>
    </row>
    <row r="75168" spans="11:17" x14ac:dyDescent="0.25">
      <c r="K75168" s="9"/>
      <c r="N75168" s="9"/>
      <c r="O75168" s="9"/>
      <c r="P75168" s="9"/>
      <c r="Q75168" s="9"/>
    </row>
    <row r="75169" spans="11:17" x14ac:dyDescent="0.25">
      <c r="K75169" s="9"/>
      <c r="N75169" s="9"/>
      <c r="O75169" s="9"/>
      <c r="P75169" s="9"/>
      <c r="Q75169" s="9"/>
    </row>
    <row r="75170" spans="11:17" x14ac:dyDescent="0.25">
      <c r="K75170" s="9"/>
      <c r="N75170" s="9"/>
      <c r="O75170" s="9"/>
      <c r="P75170" s="9"/>
      <c r="Q75170" s="9"/>
    </row>
    <row r="75171" spans="11:17" x14ac:dyDescent="0.25">
      <c r="K75171" s="9"/>
      <c r="N75171" s="9"/>
      <c r="O75171" s="9"/>
      <c r="P75171" s="9"/>
      <c r="Q75171" s="9"/>
    </row>
    <row r="75172" spans="11:17" x14ac:dyDescent="0.25">
      <c r="K75172" s="9"/>
      <c r="N75172" s="9"/>
      <c r="O75172" s="9"/>
      <c r="P75172" s="9"/>
      <c r="Q75172" s="9"/>
    </row>
    <row r="75173" spans="11:17" x14ac:dyDescent="0.25">
      <c r="K75173" s="9"/>
      <c r="N75173" s="9"/>
      <c r="O75173" s="9"/>
      <c r="P75173" s="9"/>
      <c r="Q75173" s="9"/>
    </row>
    <row r="75174" spans="11:17" x14ac:dyDescent="0.25">
      <c r="K75174" s="9"/>
      <c r="N75174" s="9"/>
      <c r="O75174" s="9"/>
      <c r="P75174" s="9"/>
      <c r="Q75174" s="9"/>
    </row>
    <row r="75175" spans="11:17" x14ac:dyDescent="0.25">
      <c r="K75175" s="9"/>
      <c r="N75175" s="9"/>
      <c r="O75175" s="9"/>
      <c r="P75175" s="9"/>
      <c r="Q75175" s="9"/>
    </row>
    <row r="75176" spans="11:17" x14ac:dyDescent="0.25">
      <c r="K75176" s="9"/>
      <c r="N75176" s="9"/>
      <c r="O75176" s="9"/>
      <c r="P75176" s="9"/>
      <c r="Q75176" s="9"/>
    </row>
    <row r="75177" spans="11:17" x14ac:dyDescent="0.25">
      <c r="K75177" s="9"/>
      <c r="N75177" s="9"/>
      <c r="O75177" s="9"/>
      <c r="P75177" s="9"/>
      <c r="Q75177" s="9"/>
    </row>
    <row r="75178" spans="11:17" x14ac:dyDescent="0.25">
      <c r="K75178" s="9"/>
      <c r="N75178" s="9"/>
      <c r="O75178" s="9"/>
      <c r="P75178" s="9"/>
      <c r="Q75178" s="9"/>
    </row>
    <row r="75179" spans="11:17" x14ac:dyDescent="0.25">
      <c r="K75179" s="9"/>
      <c r="N75179" s="9"/>
      <c r="O75179" s="9"/>
      <c r="P75179" s="9"/>
      <c r="Q75179" s="9"/>
    </row>
    <row r="75180" spans="11:17" x14ac:dyDescent="0.25">
      <c r="K75180" s="9"/>
      <c r="N75180" s="9"/>
      <c r="O75180" s="9"/>
      <c r="P75180" s="9"/>
      <c r="Q75180" s="9"/>
    </row>
    <row r="75181" spans="11:17" x14ac:dyDescent="0.25">
      <c r="K75181" s="9"/>
      <c r="N75181" s="9"/>
      <c r="O75181" s="9"/>
      <c r="P75181" s="9"/>
      <c r="Q75181" s="9"/>
    </row>
    <row r="75182" spans="11:17" x14ac:dyDescent="0.25">
      <c r="K75182" s="9"/>
      <c r="N75182" s="9"/>
      <c r="O75182" s="9"/>
      <c r="P75182" s="9"/>
      <c r="Q75182" s="9"/>
    </row>
    <row r="75183" spans="11:17" x14ac:dyDescent="0.25">
      <c r="K75183" s="9"/>
      <c r="N75183" s="9"/>
      <c r="O75183" s="9"/>
      <c r="P75183" s="9"/>
      <c r="Q75183" s="9"/>
    </row>
    <row r="75184" spans="11:17" x14ac:dyDescent="0.25">
      <c r="K75184" s="9"/>
      <c r="N75184" s="9"/>
      <c r="O75184" s="9"/>
      <c r="P75184" s="9"/>
      <c r="Q75184" s="9"/>
    </row>
    <row r="75185" spans="11:17" x14ac:dyDescent="0.25">
      <c r="K75185" s="9"/>
      <c r="N75185" s="9"/>
      <c r="O75185" s="9"/>
      <c r="P75185" s="9"/>
      <c r="Q75185" s="9"/>
    </row>
    <row r="75186" spans="11:17" x14ac:dyDescent="0.25">
      <c r="K75186" s="9"/>
      <c r="N75186" s="9"/>
      <c r="O75186" s="9"/>
      <c r="P75186" s="9"/>
      <c r="Q75186" s="9"/>
    </row>
    <row r="75187" spans="11:17" x14ac:dyDescent="0.25">
      <c r="K75187" s="9"/>
      <c r="N75187" s="9"/>
      <c r="O75187" s="9"/>
      <c r="P75187" s="9"/>
      <c r="Q75187" s="9"/>
    </row>
    <row r="75188" spans="11:17" x14ac:dyDescent="0.25">
      <c r="K75188" s="9"/>
      <c r="N75188" s="9"/>
      <c r="O75188" s="9"/>
      <c r="P75188" s="9"/>
      <c r="Q75188" s="9"/>
    </row>
    <row r="75189" spans="11:17" x14ac:dyDescent="0.25">
      <c r="K75189" s="9"/>
      <c r="N75189" s="9"/>
      <c r="O75189" s="9"/>
      <c r="P75189" s="9"/>
      <c r="Q75189" s="9"/>
    </row>
    <row r="75190" spans="11:17" x14ac:dyDescent="0.25">
      <c r="K75190" s="9"/>
      <c r="N75190" s="9"/>
      <c r="O75190" s="9"/>
      <c r="P75190" s="9"/>
      <c r="Q75190" s="9"/>
    </row>
    <row r="75191" spans="11:17" x14ac:dyDescent="0.25">
      <c r="K75191" s="9"/>
      <c r="N75191" s="9"/>
      <c r="O75191" s="9"/>
      <c r="P75191" s="9"/>
      <c r="Q75191" s="9"/>
    </row>
    <row r="75192" spans="11:17" x14ac:dyDescent="0.25">
      <c r="K75192" s="9"/>
      <c r="N75192" s="9"/>
      <c r="O75192" s="9"/>
      <c r="P75192" s="9"/>
      <c r="Q75192" s="9"/>
    </row>
    <row r="75193" spans="11:17" x14ac:dyDescent="0.25">
      <c r="K75193" s="9"/>
      <c r="N75193" s="9"/>
      <c r="O75193" s="9"/>
      <c r="P75193" s="9"/>
      <c r="Q75193" s="9"/>
    </row>
    <row r="75194" spans="11:17" x14ac:dyDescent="0.25">
      <c r="K75194" s="9"/>
      <c r="N75194" s="9"/>
      <c r="O75194" s="9"/>
      <c r="P75194" s="9"/>
      <c r="Q75194" s="9"/>
    </row>
    <row r="75195" spans="11:17" x14ac:dyDescent="0.25">
      <c r="K75195" s="9"/>
      <c r="N75195" s="9"/>
      <c r="O75195" s="9"/>
      <c r="P75195" s="9"/>
      <c r="Q75195" s="9"/>
    </row>
    <row r="75196" spans="11:17" x14ac:dyDescent="0.25">
      <c r="K75196" s="9"/>
      <c r="N75196" s="9"/>
      <c r="O75196" s="9"/>
      <c r="P75196" s="9"/>
      <c r="Q75196" s="9"/>
    </row>
    <row r="75197" spans="11:17" x14ac:dyDescent="0.25">
      <c r="K75197" s="9"/>
      <c r="N75197" s="9"/>
      <c r="O75197" s="9"/>
      <c r="P75197" s="9"/>
      <c r="Q75197" s="9"/>
    </row>
    <row r="75198" spans="11:17" x14ac:dyDescent="0.25">
      <c r="K75198" s="9"/>
      <c r="N75198" s="9"/>
      <c r="O75198" s="9"/>
      <c r="P75198" s="9"/>
      <c r="Q75198" s="9"/>
    </row>
    <row r="75199" spans="11:17" x14ac:dyDescent="0.25">
      <c r="K75199" s="9"/>
      <c r="N75199" s="9"/>
      <c r="O75199" s="9"/>
      <c r="P75199" s="9"/>
      <c r="Q75199" s="9"/>
    </row>
    <row r="75200" spans="11:17" x14ac:dyDescent="0.25">
      <c r="K75200" s="9"/>
      <c r="N75200" s="9"/>
      <c r="O75200" s="9"/>
      <c r="P75200" s="9"/>
      <c r="Q75200" s="9"/>
    </row>
    <row r="75201" spans="11:17" x14ac:dyDescent="0.25">
      <c r="K75201" s="9"/>
      <c r="N75201" s="9"/>
      <c r="O75201" s="9"/>
      <c r="P75201" s="9"/>
      <c r="Q75201" s="9"/>
    </row>
    <row r="75202" spans="11:17" x14ac:dyDescent="0.25">
      <c r="K75202" s="9"/>
      <c r="N75202" s="9"/>
      <c r="O75202" s="9"/>
      <c r="P75202" s="9"/>
      <c r="Q75202" s="9"/>
    </row>
    <row r="75203" spans="11:17" x14ac:dyDescent="0.25">
      <c r="K75203" s="9"/>
      <c r="N75203" s="9"/>
      <c r="O75203" s="9"/>
      <c r="P75203" s="9"/>
      <c r="Q75203" s="9"/>
    </row>
    <row r="75204" spans="11:17" x14ac:dyDescent="0.25">
      <c r="K75204" s="9"/>
      <c r="N75204" s="9"/>
      <c r="O75204" s="9"/>
      <c r="P75204" s="9"/>
      <c r="Q75204" s="9"/>
    </row>
    <row r="75205" spans="11:17" x14ac:dyDescent="0.25">
      <c r="K75205" s="9"/>
      <c r="N75205" s="9"/>
      <c r="O75205" s="9"/>
      <c r="P75205" s="9"/>
      <c r="Q75205" s="9"/>
    </row>
    <row r="75206" spans="11:17" x14ac:dyDescent="0.25">
      <c r="K75206" s="9"/>
      <c r="N75206" s="9"/>
      <c r="O75206" s="9"/>
      <c r="P75206" s="9"/>
      <c r="Q75206" s="9"/>
    </row>
    <row r="75207" spans="11:17" x14ac:dyDescent="0.25">
      <c r="K75207" s="9"/>
      <c r="N75207" s="9"/>
      <c r="O75207" s="9"/>
      <c r="P75207" s="9"/>
      <c r="Q75207" s="9"/>
    </row>
    <row r="75208" spans="11:17" x14ac:dyDescent="0.25">
      <c r="K75208" s="9"/>
      <c r="N75208" s="9"/>
      <c r="O75208" s="9"/>
      <c r="P75208" s="9"/>
      <c r="Q75208" s="9"/>
    </row>
    <row r="75209" spans="11:17" x14ac:dyDescent="0.25">
      <c r="K75209" s="9"/>
      <c r="N75209" s="9"/>
      <c r="O75209" s="9"/>
      <c r="P75209" s="9"/>
      <c r="Q75209" s="9"/>
    </row>
    <row r="75210" spans="11:17" x14ac:dyDescent="0.25">
      <c r="K75210" s="9"/>
      <c r="N75210" s="9"/>
      <c r="O75210" s="9"/>
      <c r="P75210" s="9"/>
      <c r="Q75210" s="9"/>
    </row>
    <row r="75211" spans="11:17" x14ac:dyDescent="0.25">
      <c r="K75211" s="9"/>
      <c r="N75211" s="9"/>
      <c r="O75211" s="9"/>
      <c r="P75211" s="9"/>
      <c r="Q75211" s="9"/>
    </row>
    <row r="75212" spans="11:17" x14ac:dyDescent="0.25">
      <c r="K75212" s="9"/>
      <c r="N75212" s="9"/>
      <c r="O75212" s="9"/>
      <c r="P75212" s="9"/>
      <c r="Q75212" s="9"/>
    </row>
    <row r="75213" spans="11:17" x14ac:dyDescent="0.25">
      <c r="K75213" s="9"/>
      <c r="N75213" s="9"/>
      <c r="O75213" s="9"/>
      <c r="P75213" s="9"/>
      <c r="Q75213" s="9"/>
    </row>
    <row r="75214" spans="11:17" x14ac:dyDescent="0.25">
      <c r="K75214" s="9"/>
      <c r="N75214" s="9"/>
      <c r="O75214" s="9"/>
      <c r="P75214" s="9"/>
      <c r="Q75214" s="9"/>
    </row>
    <row r="75215" spans="11:17" x14ac:dyDescent="0.25">
      <c r="K75215" s="9"/>
      <c r="N75215" s="9"/>
      <c r="O75215" s="9"/>
      <c r="P75215" s="9"/>
      <c r="Q75215" s="9"/>
    </row>
    <row r="75216" spans="11:17" x14ac:dyDescent="0.25">
      <c r="K75216" s="9"/>
      <c r="N75216" s="9"/>
      <c r="O75216" s="9"/>
      <c r="P75216" s="9"/>
      <c r="Q75216" s="9"/>
    </row>
    <row r="75217" spans="11:17" x14ac:dyDescent="0.25">
      <c r="K75217" s="9"/>
      <c r="N75217" s="9"/>
      <c r="O75217" s="9"/>
      <c r="P75217" s="9"/>
      <c r="Q75217" s="9"/>
    </row>
    <row r="75218" spans="11:17" x14ac:dyDescent="0.25">
      <c r="K75218" s="9"/>
      <c r="N75218" s="9"/>
      <c r="O75218" s="9"/>
      <c r="P75218" s="9"/>
      <c r="Q75218" s="9"/>
    </row>
    <row r="75219" spans="11:17" x14ac:dyDescent="0.25">
      <c r="K75219" s="9"/>
      <c r="N75219" s="9"/>
      <c r="O75219" s="9"/>
      <c r="P75219" s="9"/>
      <c r="Q75219" s="9"/>
    </row>
    <row r="75220" spans="11:17" x14ac:dyDescent="0.25">
      <c r="K75220" s="9"/>
      <c r="N75220" s="9"/>
      <c r="O75220" s="9"/>
      <c r="P75220" s="9"/>
      <c r="Q75220" s="9"/>
    </row>
    <row r="75221" spans="11:17" x14ac:dyDescent="0.25">
      <c r="K75221" s="9"/>
      <c r="N75221" s="9"/>
      <c r="O75221" s="9"/>
      <c r="P75221" s="9"/>
      <c r="Q75221" s="9"/>
    </row>
    <row r="75222" spans="11:17" x14ac:dyDescent="0.25">
      <c r="K75222" s="9"/>
      <c r="N75222" s="9"/>
      <c r="O75222" s="9"/>
      <c r="P75222" s="9"/>
      <c r="Q75222" s="9"/>
    </row>
    <row r="75223" spans="11:17" x14ac:dyDescent="0.25">
      <c r="K75223" s="9"/>
      <c r="N75223" s="9"/>
      <c r="O75223" s="9"/>
      <c r="P75223" s="9"/>
      <c r="Q75223" s="9"/>
    </row>
    <row r="75224" spans="11:17" x14ac:dyDescent="0.25">
      <c r="K75224" s="9"/>
      <c r="N75224" s="9"/>
      <c r="O75224" s="9"/>
      <c r="P75224" s="9"/>
      <c r="Q75224" s="9"/>
    </row>
    <row r="75225" spans="11:17" x14ac:dyDescent="0.25">
      <c r="K75225" s="9"/>
      <c r="N75225" s="9"/>
      <c r="O75225" s="9"/>
      <c r="P75225" s="9"/>
      <c r="Q75225" s="9"/>
    </row>
    <row r="75226" spans="11:17" x14ac:dyDescent="0.25">
      <c r="K75226" s="9"/>
      <c r="N75226" s="9"/>
      <c r="O75226" s="9"/>
      <c r="P75226" s="9"/>
      <c r="Q75226" s="9"/>
    </row>
    <row r="75227" spans="11:17" x14ac:dyDescent="0.25">
      <c r="K75227" s="9"/>
      <c r="N75227" s="9"/>
      <c r="O75227" s="9"/>
      <c r="P75227" s="9"/>
      <c r="Q75227" s="9"/>
    </row>
    <row r="75228" spans="11:17" x14ac:dyDescent="0.25">
      <c r="K75228" s="9"/>
      <c r="N75228" s="9"/>
      <c r="O75228" s="9"/>
      <c r="P75228" s="9"/>
      <c r="Q75228" s="9"/>
    </row>
    <row r="75229" spans="11:17" x14ac:dyDescent="0.25">
      <c r="K75229" s="9"/>
      <c r="N75229" s="9"/>
      <c r="O75229" s="9"/>
      <c r="P75229" s="9"/>
      <c r="Q75229" s="9"/>
    </row>
    <row r="75230" spans="11:17" x14ac:dyDescent="0.25">
      <c r="K75230" s="9"/>
      <c r="N75230" s="9"/>
      <c r="O75230" s="9"/>
      <c r="P75230" s="9"/>
      <c r="Q75230" s="9"/>
    </row>
    <row r="75231" spans="11:17" x14ac:dyDescent="0.25">
      <c r="K75231" s="9"/>
      <c r="N75231" s="9"/>
      <c r="O75231" s="9"/>
      <c r="P75231" s="9"/>
      <c r="Q75231" s="9"/>
    </row>
    <row r="75232" spans="11:17" x14ac:dyDescent="0.25">
      <c r="K75232" s="9"/>
      <c r="N75232" s="9"/>
      <c r="O75232" s="9"/>
      <c r="P75232" s="9"/>
      <c r="Q75232" s="9"/>
    </row>
    <row r="75233" spans="11:17" x14ac:dyDescent="0.25">
      <c r="K75233" s="9"/>
      <c r="N75233" s="9"/>
      <c r="O75233" s="9"/>
      <c r="P75233" s="9"/>
      <c r="Q75233" s="9"/>
    </row>
    <row r="75234" spans="11:17" x14ac:dyDescent="0.25">
      <c r="K75234" s="9"/>
      <c r="N75234" s="9"/>
      <c r="O75234" s="9"/>
      <c r="P75234" s="9"/>
      <c r="Q75234" s="9"/>
    </row>
    <row r="75235" spans="11:17" x14ac:dyDescent="0.25">
      <c r="K75235" s="9"/>
      <c r="N75235" s="9"/>
      <c r="O75235" s="9"/>
      <c r="P75235" s="9"/>
      <c r="Q75235" s="9"/>
    </row>
    <row r="75236" spans="11:17" x14ac:dyDescent="0.25">
      <c r="K75236" s="9"/>
      <c r="N75236" s="9"/>
      <c r="O75236" s="9"/>
      <c r="P75236" s="9"/>
      <c r="Q75236" s="9"/>
    </row>
    <row r="75237" spans="11:17" x14ac:dyDescent="0.25">
      <c r="K75237" s="9"/>
      <c r="N75237" s="9"/>
      <c r="O75237" s="9"/>
      <c r="P75237" s="9"/>
      <c r="Q75237" s="9"/>
    </row>
    <row r="75238" spans="11:17" x14ac:dyDescent="0.25">
      <c r="K75238" s="9"/>
      <c r="N75238" s="9"/>
      <c r="O75238" s="9"/>
      <c r="P75238" s="9"/>
      <c r="Q75238" s="9"/>
    </row>
    <row r="75239" spans="11:17" x14ac:dyDescent="0.25">
      <c r="K75239" s="9"/>
      <c r="N75239" s="9"/>
      <c r="O75239" s="9"/>
      <c r="P75239" s="9"/>
      <c r="Q75239" s="9"/>
    </row>
    <row r="75240" spans="11:17" x14ac:dyDescent="0.25">
      <c r="K75240" s="9"/>
      <c r="N75240" s="9"/>
      <c r="O75240" s="9"/>
      <c r="P75240" s="9"/>
      <c r="Q75240" s="9"/>
    </row>
    <row r="75241" spans="11:17" x14ac:dyDescent="0.25">
      <c r="K75241" s="9"/>
      <c r="N75241" s="9"/>
      <c r="O75241" s="9"/>
      <c r="P75241" s="9"/>
      <c r="Q75241" s="9"/>
    </row>
    <row r="75242" spans="11:17" x14ac:dyDescent="0.25">
      <c r="K75242" s="9"/>
      <c r="N75242" s="9"/>
      <c r="O75242" s="9"/>
      <c r="P75242" s="9"/>
      <c r="Q75242" s="9"/>
    </row>
    <row r="75243" spans="11:17" x14ac:dyDescent="0.25">
      <c r="K75243" s="9"/>
      <c r="N75243" s="9"/>
      <c r="O75243" s="9"/>
      <c r="P75243" s="9"/>
      <c r="Q75243" s="9"/>
    </row>
    <row r="75244" spans="11:17" x14ac:dyDescent="0.25">
      <c r="K75244" s="9"/>
      <c r="N75244" s="9"/>
      <c r="O75244" s="9"/>
      <c r="P75244" s="9"/>
      <c r="Q75244" s="9"/>
    </row>
    <row r="75245" spans="11:17" x14ac:dyDescent="0.25">
      <c r="K75245" s="9"/>
      <c r="N75245" s="9"/>
      <c r="O75245" s="9"/>
      <c r="P75245" s="9"/>
      <c r="Q75245" s="9"/>
    </row>
    <row r="75246" spans="11:17" x14ac:dyDescent="0.25">
      <c r="K75246" s="9"/>
      <c r="N75246" s="9"/>
      <c r="O75246" s="9"/>
      <c r="P75246" s="9"/>
      <c r="Q75246" s="9"/>
    </row>
    <row r="75247" spans="11:17" x14ac:dyDescent="0.25">
      <c r="K75247" s="9"/>
      <c r="N75247" s="9"/>
      <c r="O75247" s="9"/>
      <c r="P75247" s="9"/>
      <c r="Q75247" s="9"/>
    </row>
    <row r="75248" spans="11:17" x14ac:dyDescent="0.25">
      <c r="K75248" s="9"/>
      <c r="N75248" s="9"/>
      <c r="O75248" s="9"/>
      <c r="P75248" s="9"/>
      <c r="Q75248" s="9"/>
    </row>
    <row r="75249" spans="11:17" x14ac:dyDescent="0.25">
      <c r="K75249" s="9"/>
      <c r="N75249" s="9"/>
      <c r="O75249" s="9"/>
      <c r="P75249" s="9"/>
      <c r="Q75249" s="9"/>
    </row>
    <row r="75250" spans="11:17" x14ac:dyDescent="0.25">
      <c r="K75250" s="9"/>
      <c r="N75250" s="9"/>
      <c r="O75250" s="9"/>
      <c r="P75250" s="9"/>
      <c r="Q75250" s="9"/>
    </row>
    <row r="75251" spans="11:17" x14ac:dyDescent="0.25">
      <c r="K75251" s="9"/>
      <c r="N75251" s="9"/>
      <c r="O75251" s="9"/>
      <c r="P75251" s="9"/>
      <c r="Q75251" s="9"/>
    </row>
    <row r="75252" spans="11:17" x14ac:dyDescent="0.25">
      <c r="K75252" s="9"/>
      <c r="N75252" s="9"/>
      <c r="O75252" s="9"/>
      <c r="P75252" s="9"/>
      <c r="Q75252" s="9"/>
    </row>
    <row r="75253" spans="11:17" x14ac:dyDescent="0.25">
      <c r="K75253" s="9"/>
      <c r="N75253" s="9"/>
      <c r="O75253" s="9"/>
      <c r="P75253" s="9"/>
      <c r="Q75253" s="9"/>
    </row>
    <row r="75254" spans="11:17" x14ac:dyDescent="0.25">
      <c r="K75254" s="9"/>
      <c r="N75254" s="9"/>
      <c r="O75254" s="9"/>
      <c r="P75254" s="9"/>
      <c r="Q75254" s="9"/>
    </row>
    <row r="75255" spans="11:17" x14ac:dyDescent="0.25">
      <c r="K75255" s="9"/>
      <c r="N75255" s="9"/>
      <c r="O75255" s="9"/>
      <c r="P75255" s="9"/>
      <c r="Q75255" s="9"/>
    </row>
    <row r="75256" spans="11:17" x14ac:dyDescent="0.25">
      <c r="K75256" s="9"/>
      <c r="N75256" s="9"/>
      <c r="O75256" s="9"/>
      <c r="P75256" s="9"/>
      <c r="Q75256" s="9"/>
    </row>
    <row r="75257" spans="11:17" x14ac:dyDescent="0.25">
      <c r="K75257" s="9"/>
      <c r="N75257" s="9"/>
      <c r="O75257" s="9"/>
      <c r="P75257" s="9"/>
      <c r="Q75257" s="9"/>
    </row>
    <row r="75258" spans="11:17" x14ac:dyDescent="0.25">
      <c r="K75258" s="9"/>
      <c r="N75258" s="9"/>
      <c r="O75258" s="9"/>
      <c r="P75258" s="9"/>
      <c r="Q75258" s="9"/>
    </row>
    <row r="75259" spans="11:17" x14ac:dyDescent="0.25">
      <c r="K75259" s="9"/>
      <c r="N75259" s="9"/>
      <c r="O75259" s="9"/>
      <c r="P75259" s="9"/>
      <c r="Q75259" s="9"/>
    </row>
    <row r="75260" spans="11:17" x14ac:dyDescent="0.25">
      <c r="K75260" s="9"/>
      <c r="N75260" s="9"/>
      <c r="O75260" s="9"/>
      <c r="P75260" s="9"/>
      <c r="Q75260" s="9"/>
    </row>
    <row r="75261" spans="11:17" x14ac:dyDescent="0.25">
      <c r="K75261" s="9"/>
      <c r="N75261" s="9"/>
      <c r="O75261" s="9"/>
      <c r="P75261" s="9"/>
      <c r="Q75261" s="9"/>
    </row>
    <row r="75262" spans="11:17" x14ac:dyDescent="0.25">
      <c r="K75262" s="9"/>
      <c r="N75262" s="9"/>
      <c r="O75262" s="9"/>
      <c r="P75262" s="9"/>
      <c r="Q75262" s="9"/>
    </row>
    <row r="75263" spans="11:17" x14ac:dyDescent="0.25">
      <c r="K75263" s="9"/>
      <c r="N75263" s="9"/>
      <c r="O75263" s="9"/>
      <c r="P75263" s="9"/>
      <c r="Q75263" s="9"/>
    </row>
    <row r="75264" spans="11:17" x14ac:dyDescent="0.25">
      <c r="K75264" s="9"/>
      <c r="N75264" s="9"/>
      <c r="O75264" s="9"/>
      <c r="P75264" s="9"/>
      <c r="Q75264" s="9"/>
    </row>
    <row r="75265" spans="11:17" x14ac:dyDescent="0.25">
      <c r="K75265" s="9"/>
      <c r="N75265" s="9"/>
      <c r="O75265" s="9"/>
      <c r="P75265" s="9"/>
      <c r="Q75265" s="9"/>
    </row>
    <row r="75266" spans="11:17" x14ac:dyDescent="0.25">
      <c r="K75266" s="9"/>
      <c r="N75266" s="9"/>
      <c r="O75266" s="9"/>
      <c r="P75266" s="9"/>
      <c r="Q75266" s="9"/>
    </row>
    <row r="75267" spans="11:17" x14ac:dyDescent="0.25">
      <c r="K75267" s="9"/>
      <c r="N75267" s="9"/>
      <c r="O75267" s="9"/>
      <c r="P75267" s="9"/>
      <c r="Q75267" s="9"/>
    </row>
    <row r="75268" spans="11:17" x14ac:dyDescent="0.25">
      <c r="K75268" s="9"/>
      <c r="N75268" s="9"/>
      <c r="O75268" s="9"/>
      <c r="P75268" s="9"/>
      <c r="Q75268" s="9"/>
    </row>
    <row r="75269" spans="11:17" x14ac:dyDescent="0.25">
      <c r="K75269" s="9"/>
      <c r="N75269" s="9"/>
      <c r="O75269" s="9"/>
      <c r="P75269" s="9"/>
      <c r="Q75269" s="9"/>
    </row>
    <row r="75270" spans="11:17" x14ac:dyDescent="0.25">
      <c r="K75270" s="9"/>
      <c r="N75270" s="9"/>
      <c r="O75270" s="9"/>
      <c r="P75270" s="9"/>
      <c r="Q75270" s="9"/>
    </row>
    <row r="75271" spans="11:17" x14ac:dyDescent="0.25">
      <c r="K75271" s="9"/>
      <c r="N75271" s="9"/>
      <c r="O75271" s="9"/>
      <c r="P75271" s="9"/>
      <c r="Q75271" s="9"/>
    </row>
    <row r="75272" spans="11:17" x14ac:dyDescent="0.25">
      <c r="K75272" s="9"/>
      <c r="N75272" s="9"/>
      <c r="O75272" s="9"/>
      <c r="P75272" s="9"/>
      <c r="Q75272" s="9"/>
    </row>
    <row r="75273" spans="11:17" x14ac:dyDescent="0.25">
      <c r="K75273" s="9"/>
      <c r="N75273" s="9"/>
      <c r="O75273" s="9"/>
      <c r="P75273" s="9"/>
      <c r="Q75273" s="9"/>
    </row>
    <row r="75274" spans="11:17" x14ac:dyDescent="0.25">
      <c r="K75274" s="9"/>
      <c r="N75274" s="9"/>
      <c r="O75274" s="9"/>
      <c r="P75274" s="9"/>
      <c r="Q75274" s="9"/>
    </row>
    <row r="75275" spans="11:17" x14ac:dyDescent="0.25">
      <c r="K75275" s="9"/>
      <c r="N75275" s="9"/>
      <c r="O75275" s="9"/>
      <c r="P75275" s="9"/>
      <c r="Q75275" s="9"/>
    </row>
    <row r="75276" spans="11:17" x14ac:dyDescent="0.25">
      <c r="K75276" s="9"/>
      <c r="N75276" s="9"/>
      <c r="O75276" s="9"/>
      <c r="P75276" s="9"/>
      <c r="Q75276" s="9"/>
    </row>
    <row r="75277" spans="11:17" x14ac:dyDescent="0.25">
      <c r="K75277" s="9"/>
      <c r="N75277" s="9"/>
      <c r="O75277" s="9"/>
      <c r="P75277" s="9"/>
      <c r="Q75277" s="9"/>
    </row>
    <row r="75278" spans="11:17" x14ac:dyDescent="0.25">
      <c r="K75278" s="9"/>
      <c r="N75278" s="9"/>
      <c r="O75278" s="9"/>
      <c r="P75278" s="9"/>
      <c r="Q75278" s="9"/>
    </row>
    <row r="75279" spans="11:17" x14ac:dyDescent="0.25">
      <c r="K75279" s="9"/>
      <c r="N75279" s="9"/>
      <c r="O75279" s="9"/>
      <c r="P75279" s="9"/>
      <c r="Q75279" s="9"/>
    </row>
    <row r="75280" spans="11:17" x14ac:dyDescent="0.25">
      <c r="K75280" s="9"/>
      <c r="N75280" s="9"/>
      <c r="O75280" s="9"/>
      <c r="P75280" s="9"/>
      <c r="Q75280" s="9"/>
    </row>
    <row r="75281" spans="11:17" x14ac:dyDescent="0.25">
      <c r="K75281" s="9"/>
      <c r="N75281" s="9"/>
      <c r="O75281" s="9"/>
      <c r="P75281" s="9"/>
      <c r="Q75281" s="9"/>
    </row>
    <row r="75282" spans="11:17" x14ac:dyDescent="0.25">
      <c r="K75282" s="9"/>
      <c r="N75282" s="9"/>
      <c r="O75282" s="9"/>
      <c r="P75282" s="9"/>
      <c r="Q75282" s="9"/>
    </row>
    <row r="75283" spans="11:17" x14ac:dyDescent="0.25">
      <c r="K75283" s="9"/>
      <c r="N75283" s="9"/>
      <c r="O75283" s="9"/>
      <c r="P75283" s="9"/>
      <c r="Q75283" s="9"/>
    </row>
    <row r="75284" spans="11:17" x14ac:dyDescent="0.25">
      <c r="K75284" s="9"/>
      <c r="N75284" s="9"/>
      <c r="O75284" s="9"/>
      <c r="P75284" s="9"/>
      <c r="Q75284" s="9"/>
    </row>
    <row r="75285" spans="11:17" x14ac:dyDescent="0.25">
      <c r="K75285" s="9"/>
      <c r="N75285" s="9"/>
      <c r="O75285" s="9"/>
      <c r="P75285" s="9"/>
      <c r="Q75285" s="9"/>
    </row>
    <row r="75286" spans="11:17" x14ac:dyDescent="0.25">
      <c r="K75286" s="9"/>
      <c r="N75286" s="9"/>
      <c r="O75286" s="9"/>
      <c r="P75286" s="9"/>
      <c r="Q75286" s="9"/>
    </row>
    <row r="75287" spans="11:17" x14ac:dyDescent="0.25">
      <c r="K75287" s="9"/>
      <c r="N75287" s="9"/>
      <c r="O75287" s="9"/>
      <c r="P75287" s="9"/>
      <c r="Q75287" s="9"/>
    </row>
    <row r="75288" spans="11:17" x14ac:dyDescent="0.25">
      <c r="K75288" s="9"/>
      <c r="N75288" s="9"/>
      <c r="O75288" s="9"/>
      <c r="P75288" s="9"/>
      <c r="Q75288" s="9"/>
    </row>
    <row r="75289" spans="11:17" x14ac:dyDescent="0.25">
      <c r="K75289" s="9"/>
      <c r="N75289" s="9"/>
      <c r="O75289" s="9"/>
      <c r="P75289" s="9"/>
      <c r="Q75289" s="9"/>
    </row>
    <row r="75290" spans="11:17" x14ac:dyDescent="0.25">
      <c r="K75290" s="9"/>
      <c r="N75290" s="9"/>
      <c r="O75290" s="9"/>
      <c r="P75290" s="9"/>
      <c r="Q75290" s="9"/>
    </row>
    <row r="75291" spans="11:17" x14ac:dyDescent="0.25">
      <c r="K75291" s="9"/>
      <c r="N75291" s="9"/>
      <c r="O75291" s="9"/>
      <c r="P75291" s="9"/>
      <c r="Q75291" s="9"/>
    </row>
    <row r="75292" spans="11:17" x14ac:dyDescent="0.25">
      <c r="K75292" s="9"/>
      <c r="N75292" s="9"/>
      <c r="O75292" s="9"/>
      <c r="P75292" s="9"/>
      <c r="Q75292" s="9"/>
    </row>
    <row r="75293" spans="11:17" x14ac:dyDescent="0.25">
      <c r="K75293" s="9"/>
      <c r="N75293" s="9"/>
      <c r="O75293" s="9"/>
      <c r="P75293" s="9"/>
      <c r="Q75293" s="9"/>
    </row>
    <row r="75294" spans="11:17" x14ac:dyDescent="0.25">
      <c r="K75294" s="9"/>
      <c r="N75294" s="9"/>
      <c r="O75294" s="9"/>
      <c r="P75294" s="9"/>
      <c r="Q75294" s="9"/>
    </row>
    <row r="75295" spans="11:17" x14ac:dyDescent="0.25">
      <c r="K75295" s="9"/>
      <c r="N75295" s="9"/>
      <c r="O75295" s="9"/>
      <c r="P75295" s="9"/>
      <c r="Q75295" s="9"/>
    </row>
    <row r="75296" spans="11:17" x14ac:dyDescent="0.25">
      <c r="K75296" s="9"/>
      <c r="N75296" s="9"/>
      <c r="O75296" s="9"/>
      <c r="P75296" s="9"/>
      <c r="Q75296" s="9"/>
    </row>
    <row r="75297" spans="11:17" x14ac:dyDescent="0.25">
      <c r="K75297" s="9"/>
      <c r="N75297" s="9"/>
      <c r="O75297" s="9"/>
      <c r="P75297" s="9"/>
      <c r="Q75297" s="9"/>
    </row>
    <row r="75298" spans="11:17" x14ac:dyDescent="0.25">
      <c r="K75298" s="9"/>
      <c r="N75298" s="9"/>
      <c r="O75298" s="9"/>
      <c r="P75298" s="9"/>
      <c r="Q75298" s="9"/>
    </row>
    <row r="75299" spans="11:17" x14ac:dyDescent="0.25">
      <c r="K75299" s="9"/>
      <c r="N75299" s="9"/>
      <c r="O75299" s="9"/>
      <c r="P75299" s="9"/>
      <c r="Q75299" s="9"/>
    </row>
    <row r="75300" spans="11:17" x14ac:dyDescent="0.25">
      <c r="K75300" s="9"/>
      <c r="N75300" s="9"/>
      <c r="O75300" s="9"/>
      <c r="P75300" s="9"/>
      <c r="Q75300" s="9"/>
    </row>
    <row r="75301" spans="11:17" x14ac:dyDescent="0.25">
      <c r="K75301" s="9"/>
      <c r="N75301" s="9"/>
      <c r="O75301" s="9"/>
      <c r="P75301" s="9"/>
      <c r="Q75301" s="9"/>
    </row>
    <row r="75302" spans="11:17" x14ac:dyDescent="0.25">
      <c r="K75302" s="9"/>
      <c r="N75302" s="9"/>
      <c r="O75302" s="9"/>
      <c r="P75302" s="9"/>
      <c r="Q75302" s="9"/>
    </row>
    <row r="75303" spans="11:17" x14ac:dyDescent="0.25">
      <c r="K75303" s="9"/>
      <c r="N75303" s="9"/>
      <c r="O75303" s="9"/>
      <c r="P75303" s="9"/>
      <c r="Q75303" s="9"/>
    </row>
    <row r="75304" spans="11:17" x14ac:dyDescent="0.25">
      <c r="K75304" s="9"/>
      <c r="N75304" s="9"/>
      <c r="O75304" s="9"/>
      <c r="P75304" s="9"/>
      <c r="Q75304" s="9"/>
    </row>
    <row r="75305" spans="11:17" x14ac:dyDescent="0.25">
      <c r="K75305" s="9"/>
      <c r="N75305" s="9"/>
      <c r="O75305" s="9"/>
      <c r="P75305" s="9"/>
      <c r="Q75305" s="9"/>
    </row>
    <row r="75306" spans="11:17" x14ac:dyDescent="0.25">
      <c r="K75306" s="9"/>
      <c r="N75306" s="9"/>
      <c r="O75306" s="9"/>
      <c r="P75306" s="9"/>
      <c r="Q75306" s="9"/>
    </row>
    <row r="75307" spans="11:17" x14ac:dyDescent="0.25">
      <c r="K75307" s="9"/>
      <c r="N75307" s="9"/>
      <c r="O75307" s="9"/>
      <c r="P75307" s="9"/>
      <c r="Q75307" s="9"/>
    </row>
    <row r="75308" spans="11:17" x14ac:dyDescent="0.25">
      <c r="K75308" s="9"/>
      <c r="N75308" s="9"/>
      <c r="O75308" s="9"/>
      <c r="P75308" s="9"/>
      <c r="Q75308" s="9"/>
    </row>
    <row r="75309" spans="11:17" x14ac:dyDescent="0.25">
      <c r="K75309" s="9"/>
      <c r="N75309" s="9"/>
      <c r="O75309" s="9"/>
      <c r="P75309" s="9"/>
      <c r="Q75309" s="9"/>
    </row>
    <row r="75310" spans="11:17" x14ac:dyDescent="0.25">
      <c r="K75310" s="9"/>
      <c r="N75310" s="9"/>
      <c r="O75310" s="9"/>
      <c r="P75310" s="9"/>
      <c r="Q75310" s="9"/>
    </row>
    <row r="75311" spans="11:17" x14ac:dyDescent="0.25">
      <c r="K75311" s="9"/>
      <c r="N75311" s="9"/>
      <c r="O75311" s="9"/>
      <c r="P75311" s="9"/>
      <c r="Q75311" s="9"/>
    </row>
    <row r="75312" spans="11:17" x14ac:dyDescent="0.25">
      <c r="K75312" s="9"/>
      <c r="N75312" s="9"/>
      <c r="O75312" s="9"/>
      <c r="P75312" s="9"/>
      <c r="Q75312" s="9"/>
    </row>
    <row r="75313" spans="11:17" x14ac:dyDescent="0.25">
      <c r="K75313" s="9"/>
      <c r="N75313" s="9"/>
      <c r="O75313" s="9"/>
      <c r="P75313" s="9"/>
      <c r="Q75313" s="9"/>
    </row>
    <row r="75314" spans="11:17" x14ac:dyDescent="0.25">
      <c r="K75314" s="9"/>
      <c r="N75314" s="9"/>
      <c r="O75314" s="9"/>
      <c r="P75314" s="9"/>
      <c r="Q75314" s="9"/>
    </row>
    <row r="75315" spans="11:17" x14ac:dyDescent="0.25">
      <c r="K75315" s="9"/>
      <c r="N75315" s="9"/>
      <c r="O75315" s="9"/>
      <c r="P75315" s="9"/>
      <c r="Q75315" s="9"/>
    </row>
    <row r="75316" spans="11:17" x14ac:dyDescent="0.25">
      <c r="K75316" s="9"/>
      <c r="N75316" s="9"/>
      <c r="O75316" s="9"/>
      <c r="P75316" s="9"/>
      <c r="Q75316" s="9"/>
    </row>
    <row r="75317" spans="11:17" x14ac:dyDescent="0.25">
      <c r="K75317" s="9"/>
      <c r="N75317" s="9"/>
      <c r="O75317" s="9"/>
      <c r="P75317" s="9"/>
      <c r="Q75317" s="9"/>
    </row>
    <row r="75318" spans="11:17" x14ac:dyDescent="0.25">
      <c r="K75318" s="9"/>
      <c r="N75318" s="9"/>
      <c r="O75318" s="9"/>
      <c r="P75318" s="9"/>
      <c r="Q75318" s="9"/>
    </row>
    <row r="75319" spans="11:17" x14ac:dyDescent="0.25">
      <c r="K75319" s="9"/>
      <c r="N75319" s="9"/>
      <c r="O75319" s="9"/>
      <c r="P75319" s="9"/>
      <c r="Q75319" s="9"/>
    </row>
    <row r="75320" spans="11:17" x14ac:dyDescent="0.25">
      <c r="K75320" s="9"/>
      <c r="N75320" s="9"/>
      <c r="O75320" s="9"/>
      <c r="P75320" s="9"/>
      <c r="Q75320" s="9"/>
    </row>
    <row r="75321" spans="11:17" x14ac:dyDescent="0.25">
      <c r="K75321" s="9"/>
      <c r="N75321" s="9"/>
      <c r="O75321" s="9"/>
      <c r="P75321" s="9"/>
      <c r="Q75321" s="9"/>
    </row>
    <row r="75322" spans="11:17" x14ac:dyDescent="0.25">
      <c r="K75322" s="9"/>
      <c r="N75322" s="9"/>
      <c r="O75322" s="9"/>
      <c r="P75322" s="9"/>
      <c r="Q75322" s="9"/>
    </row>
    <row r="75323" spans="11:17" x14ac:dyDescent="0.25">
      <c r="K75323" s="9"/>
      <c r="N75323" s="9"/>
      <c r="O75323" s="9"/>
      <c r="P75323" s="9"/>
      <c r="Q75323" s="9"/>
    </row>
    <row r="75324" spans="11:17" x14ac:dyDescent="0.25">
      <c r="K75324" s="9"/>
      <c r="N75324" s="9"/>
      <c r="O75324" s="9"/>
      <c r="P75324" s="9"/>
      <c r="Q75324" s="9"/>
    </row>
    <row r="75325" spans="11:17" x14ac:dyDescent="0.25">
      <c r="K75325" s="9"/>
      <c r="N75325" s="9"/>
      <c r="O75325" s="9"/>
      <c r="P75325" s="9"/>
      <c r="Q75325" s="9"/>
    </row>
    <row r="75326" spans="11:17" x14ac:dyDescent="0.25">
      <c r="K75326" s="9"/>
      <c r="N75326" s="9"/>
      <c r="O75326" s="9"/>
      <c r="P75326" s="9"/>
      <c r="Q75326" s="9"/>
    </row>
    <row r="75327" spans="11:17" x14ac:dyDescent="0.25">
      <c r="K75327" s="9"/>
      <c r="N75327" s="9"/>
      <c r="O75327" s="9"/>
      <c r="P75327" s="9"/>
      <c r="Q75327" s="9"/>
    </row>
    <row r="75328" spans="11:17" x14ac:dyDescent="0.25">
      <c r="K75328" s="9"/>
      <c r="N75328" s="9"/>
      <c r="O75328" s="9"/>
      <c r="P75328" s="9"/>
      <c r="Q75328" s="9"/>
    </row>
    <row r="75329" spans="11:17" x14ac:dyDescent="0.25">
      <c r="K75329" s="9"/>
      <c r="N75329" s="9"/>
      <c r="O75329" s="9"/>
      <c r="P75329" s="9"/>
      <c r="Q75329" s="9"/>
    </row>
    <row r="75330" spans="11:17" x14ac:dyDescent="0.25">
      <c r="K75330" s="9"/>
      <c r="N75330" s="9"/>
      <c r="O75330" s="9"/>
      <c r="P75330" s="9"/>
      <c r="Q75330" s="9"/>
    </row>
    <row r="75331" spans="11:17" x14ac:dyDescent="0.25">
      <c r="K75331" s="9"/>
      <c r="N75331" s="9"/>
      <c r="O75331" s="9"/>
      <c r="P75331" s="9"/>
      <c r="Q75331" s="9"/>
    </row>
    <row r="75332" spans="11:17" x14ac:dyDescent="0.25">
      <c r="K75332" s="9"/>
      <c r="N75332" s="9"/>
      <c r="O75332" s="9"/>
      <c r="P75332" s="9"/>
      <c r="Q75332" s="9"/>
    </row>
    <row r="75333" spans="11:17" x14ac:dyDescent="0.25">
      <c r="K75333" s="9"/>
      <c r="N75333" s="9"/>
      <c r="O75333" s="9"/>
      <c r="P75333" s="9"/>
      <c r="Q75333" s="9"/>
    </row>
    <row r="75334" spans="11:17" x14ac:dyDescent="0.25">
      <c r="K75334" s="9"/>
      <c r="N75334" s="9"/>
      <c r="O75334" s="9"/>
      <c r="P75334" s="9"/>
      <c r="Q75334" s="9"/>
    </row>
    <row r="75335" spans="11:17" x14ac:dyDescent="0.25">
      <c r="K75335" s="9"/>
      <c r="N75335" s="9"/>
      <c r="O75335" s="9"/>
      <c r="P75335" s="9"/>
      <c r="Q75335" s="9"/>
    </row>
    <row r="75336" spans="11:17" x14ac:dyDescent="0.25">
      <c r="K75336" s="9"/>
      <c r="N75336" s="9"/>
      <c r="O75336" s="9"/>
      <c r="P75336" s="9"/>
      <c r="Q75336" s="9"/>
    </row>
    <row r="75337" spans="11:17" x14ac:dyDescent="0.25">
      <c r="K75337" s="9"/>
      <c r="N75337" s="9"/>
      <c r="O75337" s="9"/>
      <c r="P75337" s="9"/>
      <c r="Q75337" s="9"/>
    </row>
    <row r="75338" spans="11:17" x14ac:dyDescent="0.25">
      <c r="K75338" s="9"/>
      <c r="N75338" s="9"/>
      <c r="O75338" s="9"/>
      <c r="P75338" s="9"/>
      <c r="Q75338" s="9"/>
    </row>
    <row r="75339" spans="11:17" x14ac:dyDescent="0.25">
      <c r="K75339" s="9"/>
      <c r="N75339" s="9"/>
      <c r="O75339" s="9"/>
      <c r="P75339" s="9"/>
      <c r="Q75339" s="9"/>
    </row>
    <row r="75340" spans="11:17" x14ac:dyDescent="0.25">
      <c r="K75340" s="9"/>
      <c r="N75340" s="9"/>
      <c r="O75340" s="9"/>
      <c r="P75340" s="9"/>
      <c r="Q75340" s="9"/>
    </row>
    <row r="75341" spans="11:17" x14ac:dyDescent="0.25">
      <c r="K75341" s="9"/>
      <c r="N75341" s="9"/>
      <c r="O75341" s="9"/>
      <c r="P75341" s="9"/>
      <c r="Q75341" s="9"/>
    </row>
    <row r="75342" spans="11:17" x14ac:dyDescent="0.25">
      <c r="K75342" s="9"/>
      <c r="N75342" s="9"/>
      <c r="O75342" s="9"/>
      <c r="P75342" s="9"/>
      <c r="Q75342" s="9"/>
    </row>
    <row r="75343" spans="11:17" x14ac:dyDescent="0.25">
      <c r="K75343" s="9"/>
      <c r="N75343" s="9"/>
      <c r="O75343" s="9"/>
      <c r="P75343" s="9"/>
      <c r="Q75343" s="9"/>
    </row>
    <row r="75344" spans="11:17" x14ac:dyDescent="0.25">
      <c r="K75344" s="9"/>
      <c r="N75344" s="9"/>
      <c r="O75344" s="9"/>
      <c r="P75344" s="9"/>
      <c r="Q75344" s="9"/>
    </row>
    <row r="75345" spans="11:17" x14ac:dyDescent="0.25">
      <c r="K75345" s="9"/>
      <c r="N75345" s="9"/>
      <c r="O75345" s="9"/>
      <c r="P75345" s="9"/>
      <c r="Q75345" s="9"/>
    </row>
    <row r="75346" spans="11:17" x14ac:dyDescent="0.25">
      <c r="K75346" s="9"/>
      <c r="N75346" s="9"/>
      <c r="O75346" s="9"/>
      <c r="P75346" s="9"/>
      <c r="Q75346" s="9"/>
    </row>
    <row r="75347" spans="11:17" x14ac:dyDescent="0.25">
      <c r="K75347" s="9"/>
      <c r="N75347" s="9"/>
      <c r="O75347" s="9"/>
      <c r="P75347" s="9"/>
      <c r="Q75347" s="9"/>
    </row>
    <row r="75348" spans="11:17" x14ac:dyDescent="0.25">
      <c r="K75348" s="9"/>
      <c r="N75348" s="9"/>
      <c r="O75348" s="9"/>
      <c r="P75348" s="9"/>
      <c r="Q75348" s="9"/>
    </row>
    <row r="75349" spans="11:17" x14ac:dyDescent="0.25">
      <c r="K75349" s="9"/>
      <c r="N75349" s="9"/>
      <c r="O75349" s="9"/>
      <c r="P75349" s="9"/>
      <c r="Q75349" s="9"/>
    </row>
    <row r="75350" spans="11:17" x14ac:dyDescent="0.25">
      <c r="K75350" s="9"/>
      <c r="N75350" s="9"/>
      <c r="O75350" s="9"/>
      <c r="P75350" s="9"/>
      <c r="Q75350" s="9"/>
    </row>
    <row r="75351" spans="11:17" x14ac:dyDescent="0.25">
      <c r="K75351" s="9"/>
      <c r="N75351" s="9"/>
      <c r="O75351" s="9"/>
      <c r="P75351" s="9"/>
      <c r="Q75351" s="9"/>
    </row>
    <row r="75352" spans="11:17" x14ac:dyDescent="0.25">
      <c r="K75352" s="9"/>
      <c r="N75352" s="9"/>
      <c r="O75352" s="9"/>
      <c r="P75352" s="9"/>
      <c r="Q75352" s="9"/>
    </row>
    <row r="75353" spans="11:17" x14ac:dyDescent="0.25">
      <c r="K75353" s="9"/>
      <c r="N75353" s="9"/>
      <c r="O75353" s="9"/>
      <c r="P75353" s="9"/>
      <c r="Q75353" s="9"/>
    </row>
    <row r="75354" spans="11:17" x14ac:dyDescent="0.25">
      <c r="K75354" s="9"/>
      <c r="N75354" s="9"/>
      <c r="O75354" s="9"/>
      <c r="P75354" s="9"/>
      <c r="Q75354" s="9"/>
    </row>
    <row r="75355" spans="11:17" x14ac:dyDescent="0.25">
      <c r="K75355" s="9"/>
      <c r="N75355" s="9"/>
      <c r="O75355" s="9"/>
      <c r="P75355" s="9"/>
      <c r="Q75355" s="9"/>
    </row>
    <row r="75356" spans="11:17" x14ac:dyDescent="0.25">
      <c r="K75356" s="9"/>
      <c r="N75356" s="9"/>
      <c r="O75356" s="9"/>
      <c r="P75356" s="9"/>
      <c r="Q75356" s="9"/>
    </row>
    <row r="75357" spans="11:17" x14ac:dyDescent="0.25">
      <c r="K75357" s="9"/>
      <c r="N75357" s="9"/>
      <c r="O75357" s="9"/>
      <c r="P75357" s="9"/>
      <c r="Q75357" s="9"/>
    </row>
    <row r="75358" spans="11:17" x14ac:dyDescent="0.25">
      <c r="K75358" s="9"/>
      <c r="N75358" s="9"/>
      <c r="O75358" s="9"/>
      <c r="P75358" s="9"/>
      <c r="Q75358" s="9"/>
    </row>
    <row r="75359" spans="11:17" x14ac:dyDescent="0.25">
      <c r="K75359" s="9"/>
      <c r="N75359" s="9"/>
      <c r="O75359" s="9"/>
      <c r="P75359" s="9"/>
      <c r="Q75359" s="9"/>
    </row>
    <row r="75360" spans="11:17" x14ac:dyDescent="0.25">
      <c r="K75360" s="9"/>
      <c r="N75360" s="9"/>
      <c r="O75360" s="9"/>
      <c r="P75360" s="9"/>
      <c r="Q75360" s="9"/>
    </row>
    <row r="75361" spans="11:17" x14ac:dyDescent="0.25">
      <c r="K75361" s="9"/>
      <c r="N75361" s="9"/>
      <c r="O75361" s="9"/>
      <c r="P75361" s="9"/>
      <c r="Q75361" s="9"/>
    </row>
    <row r="75362" spans="11:17" x14ac:dyDescent="0.25">
      <c r="K75362" s="9"/>
      <c r="N75362" s="9"/>
      <c r="O75362" s="9"/>
      <c r="P75362" s="9"/>
      <c r="Q75362" s="9"/>
    </row>
    <row r="75363" spans="11:17" x14ac:dyDescent="0.25">
      <c r="K75363" s="9"/>
      <c r="N75363" s="9"/>
      <c r="O75363" s="9"/>
      <c r="P75363" s="9"/>
      <c r="Q75363" s="9"/>
    </row>
    <row r="75364" spans="11:17" x14ac:dyDescent="0.25">
      <c r="K75364" s="9"/>
      <c r="N75364" s="9"/>
      <c r="O75364" s="9"/>
      <c r="P75364" s="9"/>
      <c r="Q75364" s="9"/>
    </row>
    <row r="75365" spans="11:17" x14ac:dyDescent="0.25">
      <c r="K75365" s="9"/>
      <c r="N75365" s="9"/>
      <c r="O75365" s="9"/>
      <c r="P75365" s="9"/>
      <c r="Q75365" s="9"/>
    </row>
    <row r="75366" spans="11:17" x14ac:dyDescent="0.25">
      <c r="K75366" s="9"/>
      <c r="N75366" s="9"/>
      <c r="O75366" s="9"/>
      <c r="P75366" s="9"/>
      <c r="Q75366" s="9"/>
    </row>
    <row r="75367" spans="11:17" x14ac:dyDescent="0.25">
      <c r="K75367" s="9"/>
      <c r="N75367" s="9"/>
      <c r="O75367" s="9"/>
      <c r="P75367" s="9"/>
      <c r="Q75367" s="9"/>
    </row>
    <row r="75368" spans="11:17" x14ac:dyDescent="0.25">
      <c r="K75368" s="9"/>
      <c r="N75368" s="9"/>
      <c r="O75368" s="9"/>
      <c r="P75368" s="9"/>
      <c r="Q75368" s="9"/>
    </row>
    <row r="75369" spans="11:17" x14ac:dyDescent="0.25">
      <c r="K75369" s="9"/>
      <c r="N75369" s="9"/>
      <c r="O75369" s="9"/>
      <c r="P75369" s="9"/>
      <c r="Q75369" s="9"/>
    </row>
    <row r="75370" spans="11:17" x14ac:dyDescent="0.25">
      <c r="K75370" s="9"/>
      <c r="N75370" s="9"/>
      <c r="O75370" s="9"/>
      <c r="P75370" s="9"/>
      <c r="Q75370" s="9"/>
    </row>
    <row r="75371" spans="11:17" x14ac:dyDescent="0.25">
      <c r="K75371" s="9"/>
      <c r="N75371" s="9"/>
      <c r="O75371" s="9"/>
      <c r="P75371" s="9"/>
      <c r="Q75371" s="9"/>
    </row>
    <row r="75372" spans="11:17" x14ac:dyDescent="0.25">
      <c r="K75372" s="9"/>
      <c r="N75372" s="9"/>
      <c r="O75372" s="9"/>
      <c r="P75372" s="9"/>
      <c r="Q75372" s="9"/>
    </row>
    <row r="75373" spans="11:17" x14ac:dyDescent="0.25">
      <c r="K75373" s="9"/>
      <c r="N75373" s="9"/>
      <c r="O75373" s="9"/>
      <c r="P75373" s="9"/>
      <c r="Q75373" s="9"/>
    </row>
    <row r="75374" spans="11:17" x14ac:dyDescent="0.25">
      <c r="K75374" s="9"/>
      <c r="N75374" s="9"/>
      <c r="O75374" s="9"/>
      <c r="P75374" s="9"/>
      <c r="Q75374" s="9"/>
    </row>
    <row r="75375" spans="11:17" x14ac:dyDescent="0.25">
      <c r="K75375" s="9"/>
      <c r="N75375" s="9"/>
      <c r="O75375" s="9"/>
      <c r="P75375" s="9"/>
      <c r="Q75375" s="9"/>
    </row>
    <row r="75376" spans="11:17" x14ac:dyDescent="0.25">
      <c r="K75376" s="9"/>
      <c r="N75376" s="9"/>
      <c r="O75376" s="9"/>
      <c r="P75376" s="9"/>
      <c r="Q75376" s="9"/>
    </row>
    <row r="75377" spans="11:17" x14ac:dyDescent="0.25">
      <c r="K75377" s="9"/>
      <c r="N75377" s="9"/>
      <c r="O75377" s="9"/>
      <c r="P75377" s="9"/>
      <c r="Q75377" s="9"/>
    </row>
    <row r="75378" spans="11:17" x14ac:dyDescent="0.25">
      <c r="K75378" s="9"/>
      <c r="N75378" s="9"/>
      <c r="O75378" s="9"/>
      <c r="P75378" s="9"/>
      <c r="Q75378" s="9"/>
    </row>
    <row r="75379" spans="11:17" x14ac:dyDescent="0.25">
      <c r="K75379" s="9"/>
      <c r="N75379" s="9"/>
      <c r="O75379" s="9"/>
      <c r="P75379" s="9"/>
      <c r="Q75379" s="9"/>
    </row>
    <row r="75380" spans="11:17" x14ac:dyDescent="0.25">
      <c r="K75380" s="9"/>
      <c r="N75380" s="9"/>
      <c r="O75380" s="9"/>
      <c r="P75380" s="9"/>
      <c r="Q75380" s="9"/>
    </row>
    <row r="75381" spans="11:17" x14ac:dyDescent="0.25">
      <c r="K75381" s="9"/>
      <c r="N75381" s="9"/>
      <c r="O75381" s="9"/>
      <c r="P75381" s="9"/>
      <c r="Q75381" s="9"/>
    </row>
    <row r="75382" spans="11:17" x14ac:dyDescent="0.25">
      <c r="K75382" s="9"/>
      <c r="N75382" s="9"/>
      <c r="O75382" s="9"/>
      <c r="P75382" s="9"/>
      <c r="Q75382" s="9"/>
    </row>
    <row r="75383" spans="11:17" x14ac:dyDescent="0.25">
      <c r="K75383" s="9"/>
      <c r="N75383" s="9"/>
      <c r="O75383" s="9"/>
      <c r="P75383" s="9"/>
      <c r="Q75383" s="9"/>
    </row>
    <row r="75384" spans="11:17" x14ac:dyDescent="0.25">
      <c r="K75384" s="9"/>
      <c r="N75384" s="9"/>
      <c r="O75384" s="9"/>
      <c r="P75384" s="9"/>
      <c r="Q75384" s="9"/>
    </row>
    <row r="75385" spans="11:17" x14ac:dyDescent="0.25">
      <c r="K75385" s="9"/>
      <c r="N75385" s="9"/>
      <c r="O75385" s="9"/>
      <c r="P75385" s="9"/>
      <c r="Q75385" s="9"/>
    </row>
    <row r="75386" spans="11:17" x14ac:dyDescent="0.25">
      <c r="K75386" s="9"/>
      <c r="N75386" s="9"/>
      <c r="O75386" s="9"/>
      <c r="P75386" s="9"/>
      <c r="Q75386" s="9"/>
    </row>
    <row r="75387" spans="11:17" x14ac:dyDescent="0.25">
      <c r="K75387" s="9"/>
      <c r="N75387" s="9"/>
      <c r="O75387" s="9"/>
      <c r="P75387" s="9"/>
      <c r="Q75387" s="9"/>
    </row>
    <row r="75388" spans="11:17" x14ac:dyDescent="0.25">
      <c r="K75388" s="9"/>
      <c r="N75388" s="9"/>
      <c r="O75388" s="9"/>
      <c r="P75388" s="9"/>
      <c r="Q75388" s="9"/>
    </row>
    <row r="75389" spans="11:17" x14ac:dyDescent="0.25">
      <c r="K75389" s="9"/>
      <c r="N75389" s="9"/>
      <c r="O75389" s="9"/>
      <c r="P75389" s="9"/>
      <c r="Q75389" s="9"/>
    </row>
    <row r="75390" spans="11:17" x14ac:dyDescent="0.25">
      <c r="K75390" s="9"/>
      <c r="N75390" s="9"/>
      <c r="O75390" s="9"/>
      <c r="P75390" s="9"/>
      <c r="Q75390" s="9"/>
    </row>
    <row r="75391" spans="11:17" x14ac:dyDescent="0.25">
      <c r="K75391" s="9"/>
      <c r="N75391" s="9"/>
      <c r="O75391" s="9"/>
      <c r="P75391" s="9"/>
      <c r="Q75391" s="9"/>
    </row>
    <row r="75392" spans="11:17" x14ac:dyDescent="0.25">
      <c r="K75392" s="9"/>
      <c r="N75392" s="9"/>
      <c r="O75392" s="9"/>
      <c r="P75392" s="9"/>
      <c r="Q75392" s="9"/>
    </row>
    <row r="75393" spans="11:17" x14ac:dyDescent="0.25">
      <c r="K75393" s="9"/>
      <c r="N75393" s="9"/>
      <c r="O75393" s="9"/>
      <c r="P75393" s="9"/>
      <c r="Q75393" s="9"/>
    </row>
    <row r="75394" spans="11:17" x14ac:dyDescent="0.25">
      <c r="K75394" s="9"/>
      <c r="N75394" s="9"/>
      <c r="O75394" s="9"/>
      <c r="P75394" s="9"/>
      <c r="Q75394" s="9"/>
    </row>
    <row r="75395" spans="11:17" x14ac:dyDescent="0.25">
      <c r="K75395" s="9"/>
      <c r="N75395" s="9"/>
      <c r="O75395" s="9"/>
      <c r="P75395" s="9"/>
      <c r="Q75395" s="9"/>
    </row>
    <row r="75396" spans="11:17" x14ac:dyDescent="0.25">
      <c r="K75396" s="9"/>
      <c r="N75396" s="9"/>
      <c r="O75396" s="9"/>
      <c r="P75396" s="9"/>
      <c r="Q75396" s="9"/>
    </row>
    <row r="75397" spans="11:17" x14ac:dyDescent="0.25">
      <c r="K75397" s="9"/>
      <c r="N75397" s="9"/>
      <c r="O75397" s="9"/>
      <c r="P75397" s="9"/>
      <c r="Q75397" s="9"/>
    </row>
    <row r="75398" spans="11:17" x14ac:dyDescent="0.25">
      <c r="K75398" s="9"/>
      <c r="N75398" s="9"/>
      <c r="O75398" s="9"/>
      <c r="P75398" s="9"/>
      <c r="Q75398" s="9"/>
    </row>
    <row r="75399" spans="11:17" x14ac:dyDescent="0.25">
      <c r="K75399" s="9"/>
      <c r="N75399" s="9"/>
      <c r="O75399" s="9"/>
      <c r="P75399" s="9"/>
      <c r="Q75399" s="9"/>
    </row>
    <row r="75400" spans="11:17" x14ac:dyDescent="0.25">
      <c r="K75400" s="9"/>
      <c r="N75400" s="9"/>
      <c r="O75400" s="9"/>
      <c r="P75400" s="9"/>
      <c r="Q75400" s="9"/>
    </row>
    <row r="75401" spans="11:17" x14ac:dyDescent="0.25">
      <c r="K75401" s="9"/>
      <c r="N75401" s="9"/>
      <c r="O75401" s="9"/>
      <c r="P75401" s="9"/>
      <c r="Q75401" s="9"/>
    </row>
    <row r="75402" spans="11:17" x14ac:dyDescent="0.25">
      <c r="K75402" s="9"/>
      <c r="N75402" s="9"/>
      <c r="O75402" s="9"/>
      <c r="P75402" s="9"/>
      <c r="Q75402" s="9"/>
    </row>
    <row r="75403" spans="11:17" x14ac:dyDescent="0.25">
      <c r="K75403" s="9"/>
      <c r="N75403" s="9"/>
      <c r="O75403" s="9"/>
      <c r="P75403" s="9"/>
      <c r="Q75403" s="9"/>
    </row>
    <row r="75404" spans="11:17" x14ac:dyDescent="0.25">
      <c r="K75404" s="9"/>
      <c r="N75404" s="9"/>
      <c r="O75404" s="9"/>
      <c r="P75404" s="9"/>
      <c r="Q75404" s="9"/>
    </row>
    <row r="75405" spans="11:17" x14ac:dyDescent="0.25">
      <c r="K75405" s="9"/>
      <c r="N75405" s="9"/>
      <c r="O75405" s="9"/>
      <c r="P75405" s="9"/>
      <c r="Q75405" s="9"/>
    </row>
    <row r="75406" spans="11:17" x14ac:dyDescent="0.25">
      <c r="K75406" s="9"/>
      <c r="N75406" s="9"/>
      <c r="O75406" s="9"/>
      <c r="P75406" s="9"/>
      <c r="Q75406" s="9"/>
    </row>
    <row r="75407" spans="11:17" x14ac:dyDescent="0.25">
      <c r="K75407" s="9"/>
      <c r="N75407" s="9"/>
      <c r="O75407" s="9"/>
      <c r="P75407" s="9"/>
      <c r="Q75407" s="9"/>
    </row>
    <row r="75408" spans="11:17" x14ac:dyDescent="0.25">
      <c r="K75408" s="9"/>
      <c r="N75408" s="9"/>
      <c r="O75408" s="9"/>
      <c r="P75408" s="9"/>
      <c r="Q75408" s="9"/>
    </row>
    <row r="75409" spans="11:17" x14ac:dyDescent="0.25">
      <c r="K75409" s="9"/>
      <c r="N75409" s="9"/>
      <c r="O75409" s="9"/>
      <c r="P75409" s="9"/>
      <c r="Q75409" s="9"/>
    </row>
    <row r="75410" spans="11:17" x14ac:dyDescent="0.25">
      <c r="K75410" s="9"/>
      <c r="N75410" s="9"/>
      <c r="O75410" s="9"/>
      <c r="P75410" s="9"/>
      <c r="Q75410" s="9"/>
    </row>
    <row r="75411" spans="11:17" x14ac:dyDescent="0.25">
      <c r="K75411" s="9"/>
      <c r="N75411" s="9"/>
      <c r="O75411" s="9"/>
      <c r="P75411" s="9"/>
      <c r="Q75411" s="9"/>
    </row>
    <row r="75412" spans="11:17" x14ac:dyDescent="0.25">
      <c r="K75412" s="9"/>
      <c r="N75412" s="9"/>
      <c r="O75412" s="9"/>
      <c r="P75412" s="9"/>
      <c r="Q75412" s="9"/>
    </row>
    <row r="75413" spans="11:17" x14ac:dyDescent="0.25">
      <c r="K75413" s="9"/>
      <c r="N75413" s="9"/>
      <c r="O75413" s="9"/>
      <c r="P75413" s="9"/>
      <c r="Q75413" s="9"/>
    </row>
    <row r="75414" spans="11:17" x14ac:dyDescent="0.25">
      <c r="K75414" s="9"/>
      <c r="N75414" s="9"/>
      <c r="O75414" s="9"/>
      <c r="P75414" s="9"/>
      <c r="Q75414" s="9"/>
    </row>
    <row r="75415" spans="11:17" x14ac:dyDescent="0.25">
      <c r="K75415" s="9"/>
      <c r="N75415" s="9"/>
      <c r="O75415" s="9"/>
      <c r="P75415" s="9"/>
      <c r="Q75415" s="9"/>
    </row>
    <row r="75416" spans="11:17" x14ac:dyDescent="0.25">
      <c r="K75416" s="9"/>
      <c r="N75416" s="9"/>
      <c r="O75416" s="9"/>
      <c r="P75416" s="9"/>
      <c r="Q75416" s="9"/>
    </row>
    <row r="75417" spans="11:17" x14ac:dyDescent="0.25">
      <c r="K75417" s="9"/>
      <c r="N75417" s="9"/>
      <c r="O75417" s="9"/>
      <c r="P75417" s="9"/>
      <c r="Q75417" s="9"/>
    </row>
    <row r="75418" spans="11:17" x14ac:dyDescent="0.25">
      <c r="K75418" s="9"/>
      <c r="N75418" s="9"/>
      <c r="O75418" s="9"/>
      <c r="P75418" s="9"/>
      <c r="Q75418" s="9"/>
    </row>
    <row r="75419" spans="11:17" x14ac:dyDescent="0.25">
      <c r="K75419" s="9"/>
      <c r="N75419" s="9"/>
      <c r="O75419" s="9"/>
      <c r="P75419" s="9"/>
      <c r="Q75419" s="9"/>
    </row>
    <row r="75420" spans="11:17" x14ac:dyDescent="0.25">
      <c r="K75420" s="9"/>
      <c r="N75420" s="9"/>
      <c r="O75420" s="9"/>
      <c r="P75420" s="9"/>
      <c r="Q75420" s="9"/>
    </row>
    <row r="75421" spans="11:17" x14ac:dyDescent="0.25">
      <c r="K75421" s="9"/>
      <c r="N75421" s="9"/>
      <c r="O75421" s="9"/>
      <c r="P75421" s="9"/>
      <c r="Q75421" s="9"/>
    </row>
    <row r="75422" spans="11:17" x14ac:dyDescent="0.25">
      <c r="K75422" s="9"/>
      <c r="N75422" s="9"/>
      <c r="O75422" s="9"/>
      <c r="P75422" s="9"/>
      <c r="Q75422" s="9"/>
    </row>
    <row r="75423" spans="11:17" x14ac:dyDescent="0.25">
      <c r="K75423" s="9"/>
      <c r="N75423" s="9"/>
      <c r="O75423" s="9"/>
      <c r="P75423" s="9"/>
      <c r="Q75423" s="9"/>
    </row>
    <row r="75424" spans="11:17" x14ac:dyDescent="0.25">
      <c r="K75424" s="9"/>
      <c r="N75424" s="9"/>
      <c r="O75424" s="9"/>
      <c r="P75424" s="9"/>
      <c r="Q75424" s="9"/>
    </row>
    <row r="75425" spans="11:17" x14ac:dyDescent="0.25">
      <c r="K75425" s="9"/>
      <c r="N75425" s="9"/>
      <c r="O75425" s="9"/>
      <c r="P75425" s="9"/>
      <c r="Q75425" s="9"/>
    </row>
    <row r="75426" spans="11:17" x14ac:dyDescent="0.25">
      <c r="K75426" s="9"/>
      <c r="N75426" s="9"/>
      <c r="O75426" s="9"/>
      <c r="P75426" s="9"/>
      <c r="Q75426" s="9"/>
    </row>
    <row r="75427" spans="11:17" x14ac:dyDescent="0.25">
      <c r="K75427" s="9"/>
      <c r="N75427" s="9"/>
      <c r="O75427" s="9"/>
      <c r="P75427" s="9"/>
      <c r="Q75427" s="9"/>
    </row>
    <row r="75428" spans="11:17" x14ac:dyDescent="0.25">
      <c r="K75428" s="9"/>
      <c r="N75428" s="9"/>
      <c r="O75428" s="9"/>
      <c r="P75428" s="9"/>
      <c r="Q75428" s="9"/>
    </row>
    <row r="75429" spans="11:17" x14ac:dyDescent="0.25">
      <c r="K75429" s="9"/>
      <c r="N75429" s="9"/>
      <c r="O75429" s="9"/>
      <c r="P75429" s="9"/>
      <c r="Q75429" s="9"/>
    </row>
    <row r="75430" spans="11:17" x14ac:dyDescent="0.25">
      <c r="K75430" s="9"/>
      <c r="N75430" s="9"/>
      <c r="O75430" s="9"/>
      <c r="P75430" s="9"/>
      <c r="Q75430" s="9"/>
    </row>
    <row r="75431" spans="11:17" x14ac:dyDescent="0.25">
      <c r="K75431" s="9"/>
      <c r="N75431" s="9"/>
      <c r="O75431" s="9"/>
      <c r="P75431" s="9"/>
      <c r="Q75431" s="9"/>
    </row>
    <row r="75432" spans="11:17" x14ac:dyDescent="0.25">
      <c r="K75432" s="9"/>
      <c r="N75432" s="9"/>
      <c r="O75432" s="9"/>
      <c r="P75432" s="9"/>
      <c r="Q75432" s="9"/>
    </row>
    <row r="75433" spans="11:17" x14ac:dyDescent="0.25">
      <c r="K75433" s="9"/>
      <c r="N75433" s="9"/>
      <c r="O75433" s="9"/>
      <c r="P75433" s="9"/>
      <c r="Q75433" s="9"/>
    </row>
    <row r="75434" spans="11:17" x14ac:dyDescent="0.25">
      <c r="K75434" s="9"/>
      <c r="N75434" s="9"/>
      <c r="O75434" s="9"/>
      <c r="P75434" s="9"/>
      <c r="Q75434" s="9"/>
    </row>
    <row r="75435" spans="11:17" x14ac:dyDescent="0.25">
      <c r="K75435" s="9"/>
      <c r="N75435" s="9"/>
      <c r="O75435" s="9"/>
      <c r="P75435" s="9"/>
      <c r="Q75435" s="9"/>
    </row>
    <row r="75436" spans="11:17" x14ac:dyDescent="0.25">
      <c r="K75436" s="9"/>
      <c r="N75436" s="9"/>
      <c r="O75436" s="9"/>
      <c r="P75436" s="9"/>
      <c r="Q75436" s="9"/>
    </row>
    <row r="75437" spans="11:17" x14ac:dyDescent="0.25">
      <c r="K75437" s="9"/>
      <c r="N75437" s="9"/>
      <c r="O75437" s="9"/>
      <c r="P75437" s="9"/>
      <c r="Q75437" s="9"/>
    </row>
    <row r="75438" spans="11:17" x14ac:dyDescent="0.25">
      <c r="K75438" s="9"/>
      <c r="N75438" s="9"/>
      <c r="O75438" s="9"/>
      <c r="P75438" s="9"/>
      <c r="Q75438" s="9"/>
    </row>
    <row r="75439" spans="11:17" x14ac:dyDescent="0.25">
      <c r="K75439" s="9"/>
      <c r="N75439" s="9"/>
      <c r="O75439" s="9"/>
      <c r="P75439" s="9"/>
      <c r="Q75439" s="9"/>
    </row>
    <row r="75440" spans="11:17" x14ac:dyDescent="0.25">
      <c r="K75440" s="9"/>
      <c r="N75440" s="9"/>
      <c r="O75440" s="9"/>
      <c r="P75440" s="9"/>
      <c r="Q75440" s="9"/>
    </row>
    <row r="75441" spans="11:17" x14ac:dyDescent="0.25">
      <c r="K75441" s="9"/>
      <c r="N75441" s="9"/>
      <c r="O75441" s="9"/>
      <c r="P75441" s="9"/>
      <c r="Q75441" s="9"/>
    </row>
    <row r="75442" spans="11:17" x14ac:dyDescent="0.25">
      <c r="K75442" s="9"/>
      <c r="N75442" s="9"/>
      <c r="O75442" s="9"/>
      <c r="P75442" s="9"/>
      <c r="Q75442" s="9"/>
    </row>
    <row r="75443" spans="11:17" x14ac:dyDescent="0.25">
      <c r="K75443" s="9"/>
      <c r="N75443" s="9"/>
      <c r="O75443" s="9"/>
      <c r="P75443" s="9"/>
      <c r="Q75443" s="9"/>
    </row>
    <row r="75444" spans="11:17" x14ac:dyDescent="0.25">
      <c r="K75444" s="9"/>
      <c r="N75444" s="9"/>
      <c r="O75444" s="9"/>
      <c r="P75444" s="9"/>
      <c r="Q75444" s="9"/>
    </row>
    <row r="75445" spans="11:17" x14ac:dyDescent="0.25">
      <c r="K75445" s="9"/>
      <c r="N75445" s="9"/>
      <c r="O75445" s="9"/>
      <c r="P75445" s="9"/>
      <c r="Q75445" s="9"/>
    </row>
    <row r="75446" spans="11:17" x14ac:dyDescent="0.25">
      <c r="K75446" s="9"/>
      <c r="N75446" s="9"/>
      <c r="O75446" s="9"/>
      <c r="P75446" s="9"/>
      <c r="Q75446" s="9"/>
    </row>
    <row r="75447" spans="11:17" x14ac:dyDescent="0.25">
      <c r="K75447" s="9"/>
      <c r="N75447" s="9"/>
      <c r="O75447" s="9"/>
      <c r="P75447" s="9"/>
      <c r="Q75447" s="9"/>
    </row>
    <row r="75448" spans="11:17" x14ac:dyDescent="0.25">
      <c r="K75448" s="9"/>
      <c r="N75448" s="9"/>
      <c r="O75448" s="9"/>
      <c r="P75448" s="9"/>
      <c r="Q75448" s="9"/>
    </row>
    <row r="75449" spans="11:17" x14ac:dyDescent="0.25">
      <c r="K75449" s="9"/>
      <c r="N75449" s="9"/>
      <c r="O75449" s="9"/>
      <c r="P75449" s="9"/>
      <c r="Q75449" s="9"/>
    </row>
    <row r="75450" spans="11:17" x14ac:dyDescent="0.25">
      <c r="K75450" s="9"/>
      <c r="N75450" s="9"/>
      <c r="O75450" s="9"/>
      <c r="P75450" s="9"/>
      <c r="Q75450" s="9"/>
    </row>
    <row r="75451" spans="11:17" x14ac:dyDescent="0.25">
      <c r="K75451" s="9"/>
      <c r="N75451" s="9"/>
      <c r="O75451" s="9"/>
      <c r="P75451" s="9"/>
      <c r="Q75451" s="9"/>
    </row>
    <row r="75452" spans="11:17" x14ac:dyDescent="0.25">
      <c r="K75452" s="9"/>
      <c r="N75452" s="9"/>
      <c r="O75452" s="9"/>
      <c r="P75452" s="9"/>
      <c r="Q75452" s="9"/>
    </row>
    <row r="75453" spans="11:17" x14ac:dyDescent="0.25">
      <c r="K75453" s="9"/>
      <c r="N75453" s="9"/>
      <c r="O75453" s="9"/>
      <c r="P75453" s="9"/>
      <c r="Q75453" s="9"/>
    </row>
    <row r="75454" spans="11:17" x14ac:dyDescent="0.25">
      <c r="K75454" s="9"/>
      <c r="N75454" s="9"/>
      <c r="O75454" s="9"/>
      <c r="P75454" s="9"/>
      <c r="Q75454" s="9"/>
    </row>
    <row r="75455" spans="11:17" x14ac:dyDescent="0.25">
      <c r="K75455" s="9"/>
      <c r="N75455" s="9"/>
      <c r="O75455" s="9"/>
      <c r="P75455" s="9"/>
      <c r="Q75455" s="9"/>
    </row>
    <row r="75456" spans="11:17" x14ac:dyDescent="0.25">
      <c r="K75456" s="9"/>
      <c r="N75456" s="9"/>
      <c r="O75456" s="9"/>
      <c r="P75456" s="9"/>
      <c r="Q75456" s="9"/>
    </row>
    <row r="75457" spans="11:17" x14ac:dyDescent="0.25">
      <c r="K75457" s="9"/>
      <c r="N75457" s="9"/>
      <c r="O75457" s="9"/>
      <c r="P75457" s="9"/>
      <c r="Q75457" s="9"/>
    </row>
    <row r="75458" spans="11:17" x14ac:dyDescent="0.25">
      <c r="K75458" s="9"/>
      <c r="N75458" s="9"/>
      <c r="O75458" s="9"/>
      <c r="P75458" s="9"/>
      <c r="Q75458" s="9"/>
    </row>
    <row r="75459" spans="11:17" x14ac:dyDescent="0.25">
      <c r="K75459" s="9"/>
      <c r="N75459" s="9"/>
      <c r="O75459" s="9"/>
      <c r="P75459" s="9"/>
      <c r="Q75459" s="9"/>
    </row>
    <row r="75460" spans="11:17" x14ac:dyDescent="0.25">
      <c r="K75460" s="9"/>
      <c r="N75460" s="9"/>
      <c r="O75460" s="9"/>
      <c r="P75460" s="9"/>
      <c r="Q75460" s="9"/>
    </row>
    <row r="75461" spans="11:17" x14ac:dyDescent="0.25">
      <c r="K75461" s="9"/>
      <c r="N75461" s="9"/>
      <c r="O75461" s="9"/>
      <c r="P75461" s="9"/>
      <c r="Q75461" s="9"/>
    </row>
    <row r="75462" spans="11:17" x14ac:dyDescent="0.25">
      <c r="K75462" s="9"/>
      <c r="N75462" s="9"/>
      <c r="O75462" s="9"/>
      <c r="P75462" s="9"/>
      <c r="Q75462" s="9"/>
    </row>
    <row r="75463" spans="11:17" x14ac:dyDescent="0.25">
      <c r="K75463" s="9"/>
      <c r="N75463" s="9"/>
      <c r="O75463" s="9"/>
      <c r="P75463" s="9"/>
      <c r="Q75463" s="9"/>
    </row>
    <row r="75464" spans="11:17" x14ac:dyDescent="0.25">
      <c r="K75464" s="9"/>
      <c r="N75464" s="9"/>
      <c r="O75464" s="9"/>
      <c r="P75464" s="9"/>
      <c r="Q75464" s="9"/>
    </row>
    <row r="75465" spans="11:17" x14ac:dyDescent="0.25">
      <c r="K75465" s="9"/>
      <c r="N75465" s="9"/>
      <c r="O75465" s="9"/>
      <c r="P75465" s="9"/>
      <c r="Q75465" s="9"/>
    </row>
    <row r="75466" spans="11:17" x14ac:dyDescent="0.25">
      <c r="K75466" s="9"/>
      <c r="N75466" s="9"/>
      <c r="O75466" s="9"/>
      <c r="P75466" s="9"/>
      <c r="Q75466" s="9"/>
    </row>
    <row r="75467" spans="11:17" x14ac:dyDescent="0.25">
      <c r="K75467" s="9"/>
      <c r="N75467" s="9"/>
      <c r="O75467" s="9"/>
      <c r="P75467" s="9"/>
      <c r="Q75467" s="9"/>
    </row>
    <row r="75468" spans="11:17" x14ac:dyDescent="0.25">
      <c r="K75468" s="9"/>
      <c r="N75468" s="9"/>
      <c r="O75468" s="9"/>
      <c r="P75468" s="9"/>
      <c r="Q75468" s="9"/>
    </row>
    <row r="75469" spans="11:17" x14ac:dyDescent="0.25">
      <c r="K75469" s="9"/>
      <c r="N75469" s="9"/>
      <c r="O75469" s="9"/>
      <c r="P75469" s="9"/>
      <c r="Q75469" s="9"/>
    </row>
    <row r="75470" spans="11:17" x14ac:dyDescent="0.25">
      <c r="K75470" s="9"/>
      <c r="N75470" s="9"/>
      <c r="O75470" s="9"/>
      <c r="P75470" s="9"/>
      <c r="Q75470" s="9"/>
    </row>
    <row r="75471" spans="11:17" x14ac:dyDescent="0.25">
      <c r="K75471" s="9"/>
      <c r="N75471" s="9"/>
      <c r="O75471" s="9"/>
      <c r="P75471" s="9"/>
      <c r="Q75471" s="9"/>
    </row>
    <row r="75472" spans="11:17" x14ac:dyDescent="0.25">
      <c r="K75472" s="9"/>
      <c r="N75472" s="9"/>
      <c r="O75472" s="9"/>
      <c r="P75472" s="9"/>
      <c r="Q75472" s="9"/>
    </row>
    <row r="75473" spans="11:17" x14ac:dyDescent="0.25">
      <c r="K75473" s="9"/>
      <c r="N75473" s="9"/>
      <c r="O75473" s="9"/>
      <c r="P75473" s="9"/>
      <c r="Q75473" s="9"/>
    </row>
    <row r="75474" spans="11:17" x14ac:dyDescent="0.25">
      <c r="K75474" s="9"/>
      <c r="N75474" s="9"/>
      <c r="O75474" s="9"/>
      <c r="P75474" s="9"/>
      <c r="Q75474" s="9"/>
    </row>
    <row r="75475" spans="11:17" x14ac:dyDescent="0.25">
      <c r="K75475" s="9"/>
      <c r="N75475" s="9"/>
      <c r="O75475" s="9"/>
      <c r="P75475" s="9"/>
      <c r="Q75475" s="9"/>
    </row>
    <row r="75476" spans="11:17" x14ac:dyDescent="0.25">
      <c r="K75476" s="9"/>
      <c r="N75476" s="9"/>
      <c r="O75476" s="9"/>
      <c r="P75476" s="9"/>
      <c r="Q75476" s="9"/>
    </row>
    <row r="75477" spans="11:17" x14ac:dyDescent="0.25">
      <c r="K75477" s="9"/>
      <c r="N75477" s="9"/>
      <c r="O75477" s="9"/>
      <c r="P75477" s="9"/>
      <c r="Q75477" s="9"/>
    </row>
    <row r="75478" spans="11:17" x14ac:dyDescent="0.25">
      <c r="K75478" s="9"/>
      <c r="N75478" s="9"/>
      <c r="O75478" s="9"/>
      <c r="P75478" s="9"/>
      <c r="Q75478" s="9"/>
    </row>
    <row r="75479" spans="11:17" x14ac:dyDescent="0.25">
      <c r="K75479" s="9"/>
      <c r="N75479" s="9"/>
      <c r="O75479" s="9"/>
      <c r="P75479" s="9"/>
      <c r="Q75479" s="9"/>
    </row>
    <row r="75480" spans="11:17" x14ac:dyDescent="0.25">
      <c r="K75480" s="9"/>
      <c r="N75480" s="9"/>
      <c r="O75480" s="9"/>
      <c r="P75480" s="9"/>
      <c r="Q75480" s="9"/>
    </row>
    <row r="75481" spans="11:17" x14ac:dyDescent="0.25">
      <c r="K75481" s="9"/>
      <c r="N75481" s="9"/>
      <c r="O75481" s="9"/>
      <c r="P75481" s="9"/>
      <c r="Q75481" s="9"/>
    </row>
    <row r="75482" spans="11:17" x14ac:dyDescent="0.25">
      <c r="K75482" s="9"/>
      <c r="N75482" s="9"/>
      <c r="O75482" s="9"/>
      <c r="P75482" s="9"/>
      <c r="Q75482" s="9"/>
    </row>
    <row r="75483" spans="11:17" x14ac:dyDescent="0.25">
      <c r="K75483" s="9"/>
      <c r="N75483" s="9"/>
      <c r="O75483" s="9"/>
      <c r="P75483" s="9"/>
      <c r="Q75483" s="9"/>
    </row>
    <row r="75484" spans="11:17" x14ac:dyDescent="0.25">
      <c r="K75484" s="9"/>
      <c r="N75484" s="9"/>
      <c r="O75484" s="9"/>
      <c r="P75484" s="9"/>
      <c r="Q75484" s="9"/>
    </row>
    <row r="75485" spans="11:17" x14ac:dyDescent="0.25">
      <c r="K75485" s="9"/>
      <c r="N75485" s="9"/>
      <c r="O75485" s="9"/>
      <c r="P75485" s="9"/>
      <c r="Q75485" s="9"/>
    </row>
    <row r="75486" spans="11:17" x14ac:dyDescent="0.25">
      <c r="K75486" s="9"/>
      <c r="N75486" s="9"/>
      <c r="O75486" s="9"/>
      <c r="P75486" s="9"/>
      <c r="Q75486" s="9"/>
    </row>
    <row r="75487" spans="11:17" x14ac:dyDescent="0.25">
      <c r="K75487" s="9"/>
      <c r="N75487" s="9"/>
      <c r="O75487" s="9"/>
      <c r="P75487" s="9"/>
      <c r="Q75487" s="9"/>
    </row>
    <row r="75488" spans="11:17" x14ac:dyDescent="0.25">
      <c r="K75488" s="9"/>
      <c r="N75488" s="9"/>
      <c r="O75488" s="9"/>
      <c r="P75488" s="9"/>
      <c r="Q75488" s="9"/>
    </row>
    <row r="75489" spans="11:17" x14ac:dyDescent="0.25">
      <c r="K75489" s="9"/>
      <c r="N75489" s="9"/>
      <c r="O75489" s="9"/>
      <c r="P75489" s="9"/>
      <c r="Q75489" s="9"/>
    </row>
    <row r="75490" spans="11:17" x14ac:dyDescent="0.25">
      <c r="K75490" s="9"/>
      <c r="N75490" s="9"/>
      <c r="O75490" s="9"/>
      <c r="P75490" s="9"/>
      <c r="Q75490" s="9"/>
    </row>
    <row r="75491" spans="11:17" x14ac:dyDescent="0.25">
      <c r="K75491" s="9"/>
      <c r="N75491" s="9"/>
      <c r="O75491" s="9"/>
      <c r="P75491" s="9"/>
      <c r="Q75491" s="9"/>
    </row>
    <row r="75492" spans="11:17" x14ac:dyDescent="0.25">
      <c r="K75492" s="9"/>
      <c r="N75492" s="9"/>
      <c r="O75492" s="9"/>
      <c r="P75492" s="9"/>
      <c r="Q75492" s="9"/>
    </row>
    <row r="75493" spans="11:17" x14ac:dyDescent="0.25">
      <c r="K75493" s="9"/>
      <c r="N75493" s="9"/>
      <c r="O75493" s="9"/>
      <c r="P75493" s="9"/>
      <c r="Q75493" s="9"/>
    </row>
    <row r="75494" spans="11:17" x14ac:dyDescent="0.25">
      <c r="K75494" s="9"/>
      <c r="N75494" s="9"/>
      <c r="O75494" s="9"/>
      <c r="P75494" s="9"/>
      <c r="Q75494" s="9"/>
    </row>
    <row r="75495" spans="11:17" x14ac:dyDescent="0.25">
      <c r="K75495" s="9"/>
      <c r="N75495" s="9"/>
      <c r="O75495" s="9"/>
      <c r="P75495" s="9"/>
      <c r="Q75495" s="9"/>
    </row>
    <row r="75496" spans="11:17" x14ac:dyDescent="0.25">
      <c r="K75496" s="9"/>
      <c r="N75496" s="9"/>
      <c r="O75496" s="9"/>
      <c r="P75496" s="9"/>
      <c r="Q75496" s="9"/>
    </row>
    <row r="75497" spans="11:17" x14ac:dyDescent="0.25">
      <c r="K75497" s="9"/>
      <c r="N75497" s="9"/>
      <c r="O75497" s="9"/>
      <c r="P75497" s="9"/>
      <c r="Q75497" s="9"/>
    </row>
    <row r="75498" spans="11:17" x14ac:dyDescent="0.25">
      <c r="K75498" s="9"/>
      <c r="N75498" s="9"/>
      <c r="O75498" s="9"/>
      <c r="P75498" s="9"/>
      <c r="Q75498" s="9"/>
    </row>
    <row r="75499" spans="11:17" x14ac:dyDescent="0.25">
      <c r="K75499" s="9"/>
      <c r="N75499" s="9"/>
      <c r="O75499" s="9"/>
      <c r="P75499" s="9"/>
      <c r="Q75499" s="9"/>
    </row>
    <row r="75500" spans="11:17" x14ac:dyDescent="0.25">
      <c r="K75500" s="9"/>
      <c r="N75500" s="9"/>
      <c r="O75500" s="9"/>
      <c r="P75500" s="9"/>
      <c r="Q75500" s="9"/>
    </row>
    <row r="75501" spans="11:17" x14ac:dyDescent="0.25">
      <c r="K75501" s="9"/>
      <c r="N75501" s="9"/>
      <c r="O75501" s="9"/>
      <c r="P75501" s="9"/>
      <c r="Q75501" s="9"/>
    </row>
    <row r="75502" spans="11:17" x14ac:dyDescent="0.25">
      <c r="K75502" s="9"/>
      <c r="N75502" s="9"/>
      <c r="O75502" s="9"/>
      <c r="P75502" s="9"/>
      <c r="Q75502" s="9"/>
    </row>
    <row r="75503" spans="11:17" x14ac:dyDescent="0.25">
      <c r="K75503" s="9"/>
      <c r="N75503" s="9"/>
      <c r="O75503" s="9"/>
      <c r="P75503" s="9"/>
      <c r="Q75503" s="9"/>
    </row>
    <row r="75504" spans="11:17" x14ac:dyDescent="0.25">
      <c r="K75504" s="9"/>
      <c r="N75504" s="9"/>
      <c r="O75504" s="9"/>
      <c r="P75504" s="9"/>
      <c r="Q75504" s="9"/>
    </row>
    <row r="75505" spans="11:17" x14ac:dyDescent="0.25">
      <c r="K75505" s="9"/>
      <c r="N75505" s="9"/>
      <c r="O75505" s="9"/>
      <c r="P75505" s="9"/>
      <c r="Q75505" s="9"/>
    </row>
    <row r="75506" spans="11:17" x14ac:dyDescent="0.25">
      <c r="K75506" s="9"/>
      <c r="N75506" s="9"/>
      <c r="O75506" s="9"/>
      <c r="P75506" s="9"/>
      <c r="Q75506" s="9"/>
    </row>
    <row r="75507" spans="11:17" x14ac:dyDescent="0.25">
      <c r="K75507" s="9"/>
      <c r="N75507" s="9"/>
      <c r="O75507" s="9"/>
      <c r="P75507" s="9"/>
      <c r="Q75507" s="9"/>
    </row>
    <row r="75508" spans="11:17" x14ac:dyDescent="0.25">
      <c r="K75508" s="9"/>
      <c r="N75508" s="9"/>
      <c r="O75508" s="9"/>
      <c r="P75508" s="9"/>
      <c r="Q75508" s="9"/>
    </row>
    <row r="75509" spans="11:17" x14ac:dyDescent="0.25">
      <c r="K75509" s="9"/>
      <c r="N75509" s="9"/>
      <c r="O75509" s="9"/>
      <c r="P75509" s="9"/>
      <c r="Q75509" s="9"/>
    </row>
    <row r="75510" spans="11:17" x14ac:dyDescent="0.25">
      <c r="K75510" s="9"/>
      <c r="N75510" s="9"/>
      <c r="O75510" s="9"/>
      <c r="P75510" s="9"/>
      <c r="Q75510" s="9"/>
    </row>
    <row r="75511" spans="11:17" x14ac:dyDescent="0.25">
      <c r="K75511" s="9"/>
      <c r="N75511" s="9"/>
      <c r="O75511" s="9"/>
      <c r="P75511" s="9"/>
      <c r="Q75511" s="9"/>
    </row>
    <row r="75512" spans="11:17" x14ac:dyDescent="0.25">
      <c r="K75512" s="9"/>
      <c r="N75512" s="9"/>
      <c r="O75512" s="9"/>
      <c r="P75512" s="9"/>
      <c r="Q75512" s="9"/>
    </row>
    <row r="75513" spans="11:17" x14ac:dyDescent="0.25">
      <c r="K75513" s="9"/>
      <c r="N75513" s="9"/>
      <c r="O75513" s="9"/>
      <c r="P75513" s="9"/>
      <c r="Q75513" s="9"/>
    </row>
    <row r="75514" spans="11:17" x14ac:dyDescent="0.25">
      <c r="K75514" s="9"/>
      <c r="N75514" s="9"/>
      <c r="O75514" s="9"/>
      <c r="P75514" s="9"/>
      <c r="Q75514" s="9"/>
    </row>
    <row r="75515" spans="11:17" x14ac:dyDescent="0.25">
      <c r="K75515" s="9"/>
      <c r="N75515" s="9"/>
      <c r="O75515" s="9"/>
      <c r="P75515" s="9"/>
      <c r="Q75515" s="9"/>
    </row>
    <row r="75516" spans="11:17" x14ac:dyDescent="0.25">
      <c r="K75516" s="9"/>
      <c r="N75516" s="9"/>
      <c r="O75516" s="9"/>
      <c r="P75516" s="9"/>
      <c r="Q75516" s="9"/>
    </row>
    <row r="75517" spans="11:17" x14ac:dyDescent="0.25">
      <c r="K75517" s="9"/>
      <c r="N75517" s="9"/>
      <c r="O75517" s="9"/>
      <c r="P75517" s="9"/>
      <c r="Q75517" s="9"/>
    </row>
    <row r="75518" spans="11:17" x14ac:dyDescent="0.25">
      <c r="K75518" s="9"/>
      <c r="N75518" s="9"/>
      <c r="O75518" s="9"/>
      <c r="P75518" s="9"/>
      <c r="Q75518" s="9"/>
    </row>
    <row r="75519" spans="11:17" x14ac:dyDescent="0.25">
      <c r="K75519" s="9"/>
      <c r="N75519" s="9"/>
      <c r="O75519" s="9"/>
      <c r="P75519" s="9"/>
      <c r="Q75519" s="9"/>
    </row>
    <row r="75520" spans="11:17" x14ac:dyDescent="0.25">
      <c r="K75520" s="9"/>
      <c r="N75520" s="9"/>
      <c r="O75520" s="9"/>
      <c r="P75520" s="9"/>
      <c r="Q75520" s="9"/>
    </row>
    <row r="75521" spans="11:17" x14ac:dyDescent="0.25">
      <c r="K75521" s="9"/>
      <c r="N75521" s="9"/>
      <c r="O75521" s="9"/>
      <c r="P75521" s="9"/>
      <c r="Q75521" s="9"/>
    </row>
    <row r="75522" spans="11:17" x14ac:dyDescent="0.25">
      <c r="K75522" s="9"/>
      <c r="N75522" s="9"/>
      <c r="O75522" s="9"/>
      <c r="P75522" s="9"/>
      <c r="Q75522" s="9"/>
    </row>
    <row r="75523" spans="11:17" x14ac:dyDescent="0.25">
      <c r="K75523" s="9"/>
      <c r="N75523" s="9"/>
      <c r="O75523" s="9"/>
      <c r="P75523" s="9"/>
      <c r="Q75523" s="9"/>
    </row>
    <row r="75524" spans="11:17" x14ac:dyDescent="0.25">
      <c r="K75524" s="9"/>
      <c r="N75524" s="9"/>
      <c r="O75524" s="9"/>
      <c r="P75524" s="9"/>
      <c r="Q75524" s="9"/>
    </row>
    <row r="75525" spans="11:17" x14ac:dyDescent="0.25">
      <c r="K75525" s="9"/>
      <c r="N75525" s="9"/>
      <c r="O75525" s="9"/>
      <c r="P75525" s="9"/>
      <c r="Q75525" s="9"/>
    </row>
    <row r="75526" spans="11:17" x14ac:dyDescent="0.25">
      <c r="K75526" s="9"/>
      <c r="N75526" s="9"/>
      <c r="O75526" s="9"/>
      <c r="P75526" s="9"/>
      <c r="Q75526" s="9"/>
    </row>
    <row r="75527" spans="11:17" x14ac:dyDescent="0.25">
      <c r="K75527" s="9"/>
      <c r="N75527" s="9"/>
      <c r="O75527" s="9"/>
      <c r="P75527" s="9"/>
      <c r="Q75527" s="9"/>
    </row>
    <row r="75528" spans="11:17" x14ac:dyDescent="0.25">
      <c r="K75528" s="9"/>
      <c r="N75528" s="9"/>
      <c r="O75528" s="9"/>
      <c r="P75528" s="9"/>
      <c r="Q75528" s="9"/>
    </row>
    <row r="75529" spans="11:17" x14ac:dyDescent="0.25">
      <c r="K75529" s="9"/>
      <c r="N75529" s="9"/>
      <c r="O75529" s="9"/>
      <c r="P75529" s="9"/>
      <c r="Q75529" s="9"/>
    </row>
    <row r="75530" spans="11:17" x14ac:dyDescent="0.25">
      <c r="K75530" s="9"/>
      <c r="N75530" s="9"/>
      <c r="O75530" s="9"/>
      <c r="P75530" s="9"/>
      <c r="Q75530" s="9"/>
    </row>
    <row r="75531" spans="11:17" x14ac:dyDescent="0.25">
      <c r="K75531" s="9"/>
      <c r="N75531" s="9"/>
      <c r="O75531" s="9"/>
      <c r="P75531" s="9"/>
      <c r="Q75531" s="9"/>
    </row>
    <row r="75532" spans="11:17" x14ac:dyDescent="0.25">
      <c r="K75532" s="9"/>
      <c r="N75532" s="9"/>
      <c r="O75532" s="9"/>
      <c r="P75532" s="9"/>
      <c r="Q75532" s="9"/>
    </row>
    <row r="75533" spans="11:17" x14ac:dyDescent="0.25">
      <c r="K75533" s="9"/>
      <c r="N75533" s="9"/>
      <c r="O75533" s="9"/>
      <c r="P75533" s="9"/>
      <c r="Q75533" s="9"/>
    </row>
    <row r="75534" spans="11:17" x14ac:dyDescent="0.25">
      <c r="K75534" s="9"/>
      <c r="N75534" s="9"/>
      <c r="O75534" s="9"/>
      <c r="P75534" s="9"/>
      <c r="Q75534" s="9"/>
    </row>
    <row r="75535" spans="11:17" x14ac:dyDescent="0.25">
      <c r="K75535" s="9"/>
      <c r="N75535" s="9"/>
      <c r="O75535" s="9"/>
      <c r="P75535" s="9"/>
      <c r="Q75535" s="9"/>
    </row>
    <row r="75536" spans="11:17" x14ac:dyDescent="0.25">
      <c r="K75536" s="9"/>
      <c r="N75536" s="9"/>
      <c r="O75536" s="9"/>
      <c r="P75536" s="9"/>
      <c r="Q75536" s="9"/>
    </row>
    <row r="75537" spans="11:17" x14ac:dyDescent="0.25">
      <c r="K75537" s="9"/>
      <c r="N75537" s="9"/>
      <c r="O75537" s="9"/>
      <c r="P75537" s="9"/>
      <c r="Q75537" s="9"/>
    </row>
    <row r="75538" spans="11:17" x14ac:dyDescent="0.25">
      <c r="K75538" s="9"/>
      <c r="N75538" s="9"/>
      <c r="O75538" s="9"/>
      <c r="P75538" s="9"/>
      <c r="Q75538" s="9"/>
    </row>
    <row r="75539" spans="11:17" x14ac:dyDescent="0.25">
      <c r="K75539" s="9"/>
      <c r="N75539" s="9"/>
      <c r="O75539" s="9"/>
      <c r="P75539" s="9"/>
      <c r="Q75539" s="9"/>
    </row>
    <row r="75540" spans="11:17" x14ac:dyDescent="0.25">
      <c r="K75540" s="9"/>
      <c r="N75540" s="9"/>
      <c r="O75540" s="9"/>
      <c r="P75540" s="9"/>
      <c r="Q75540" s="9"/>
    </row>
    <row r="75541" spans="11:17" x14ac:dyDescent="0.25">
      <c r="K75541" s="9"/>
      <c r="N75541" s="9"/>
      <c r="O75541" s="9"/>
      <c r="P75541" s="9"/>
      <c r="Q75541" s="9"/>
    </row>
    <row r="75542" spans="11:17" x14ac:dyDescent="0.25">
      <c r="K75542" s="9"/>
      <c r="N75542" s="9"/>
      <c r="O75542" s="9"/>
      <c r="P75542" s="9"/>
      <c r="Q75542" s="9"/>
    </row>
    <row r="75543" spans="11:17" x14ac:dyDescent="0.25">
      <c r="K75543" s="9"/>
      <c r="N75543" s="9"/>
      <c r="O75543" s="9"/>
      <c r="P75543" s="9"/>
      <c r="Q75543" s="9"/>
    </row>
    <row r="75544" spans="11:17" x14ac:dyDescent="0.25">
      <c r="K75544" s="9"/>
      <c r="N75544" s="9"/>
      <c r="O75544" s="9"/>
      <c r="P75544" s="9"/>
      <c r="Q75544" s="9"/>
    </row>
    <row r="75545" spans="11:17" x14ac:dyDescent="0.25">
      <c r="K75545" s="9"/>
      <c r="N75545" s="9"/>
      <c r="O75545" s="9"/>
      <c r="P75545" s="9"/>
      <c r="Q75545" s="9"/>
    </row>
    <row r="75546" spans="11:17" x14ac:dyDescent="0.25">
      <c r="K75546" s="9"/>
      <c r="N75546" s="9"/>
      <c r="O75546" s="9"/>
      <c r="P75546" s="9"/>
      <c r="Q75546" s="9"/>
    </row>
    <row r="75547" spans="11:17" x14ac:dyDescent="0.25">
      <c r="K75547" s="9"/>
      <c r="N75547" s="9"/>
      <c r="O75547" s="9"/>
      <c r="P75547" s="9"/>
      <c r="Q75547" s="9"/>
    </row>
    <row r="75548" spans="11:17" x14ac:dyDescent="0.25">
      <c r="K75548" s="9"/>
      <c r="N75548" s="9"/>
      <c r="O75548" s="9"/>
      <c r="P75548" s="9"/>
      <c r="Q75548" s="9"/>
    </row>
    <row r="75549" spans="11:17" x14ac:dyDescent="0.25">
      <c r="K75549" s="9"/>
      <c r="N75549" s="9"/>
      <c r="O75549" s="9"/>
      <c r="P75549" s="9"/>
      <c r="Q75549" s="9"/>
    </row>
    <row r="75550" spans="11:17" x14ac:dyDescent="0.25">
      <c r="K75550" s="9"/>
      <c r="N75550" s="9"/>
      <c r="O75550" s="9"/>
      <c r="P75550" s="9"/>
      <c r="Q75550" s="9"/>
    </row>
    <row r="75551" spans="11:17" x14ac:dyDescent="0.25">
      <c r="K75551" s="9"/>
      <c r="N75551" s="9"/>
      <c r="O75551" s="9"/>
      <c r="P75551" s="9"/>
      <c r="Q75551" s="9"/>
    </row>
    <row r="75552" spans="11:17" x14ac:dyDescent="0.25">
      <c r="K75552" s="9"/>
      <c r="N75552" s="9"/>
      <c r="O75552" s="9"/>
      <c r="P75552" s="9"/>
      <c r="Q75552" s="9"/>
    </row>
    <row r="75553" spans="11:17" x14ac:dyDescent="0.25">
      <c r="K75553" s="9"/>
      <c r="N75553" s="9"/>
      <c r="O75553" s="9"/>
      <c r="P75553" s="9"/>
      <c r="Q75553" s="9"/>
    </row>
    <row r="75554" spans="11:17" x14ac:dyDescent="0.25">
      <c r="K75554" s="9"/>
      <c r="N75554" s="9"/>
      <c r="O75554" s="9"/>
      <c r="P75554" s="9"/>
      <c r="Q75554" s="9"/>
    </row>
    <row r="75555" spans="11:17" x14ac:dyDescent="0.25">
      <c r="K75555" s="9"/>
      <c r="N75555" s="9"/>
      <c r="O75555" s="9"/>
      <c r="P75555" s="9"/>
      <c r="Q75555" s="9"/>
    </row>
    <row r="75556" spans="11:17" x14ac:dyDescent="0.25">
      <c r="K75556" s="9"/>
      <c r="N75556" s="9"/>
      <c r="O75556" s="9"/>
      <c r="P75556" s="9"/>
      <c r="Q75556" s="9"/>
    </row>
    <row r="75557" spans="11:17" x14ac:dyDescent="0.25">
      <c r="K75557" s="9"/>
      <c r="N75557" s="9"/>
      <c r="O75557" s="9"/>
      <c r="P75557" s="9"/>
      <c r="Q75557" s="9"/>
    </row>
    <row r="75558" spans="11:17" x14ac:dyDescent="0.25">
      <c r="K75558" s="9"/>
      <c r="N75558" s="9"/>
      <c r="O75558" s="9"/>
      <c r="P75558" s="9"/>
      <c r="Q75558" s="9"/>
    </row>
    <row r="75559" spans="11:17" x14ac:dyDescent="0.25">
      <c r="K75559" s="9"/>
      <c r="N75559" s="9"/>
      <c r="O75559" s="9"/>
      <c r="P75559" s="9"/>
      <c r="Q75559" s="9"/>
    </row>
    <row r="75560" spans="11:17" x14ac:dyDescent="0.25">
      <c r="K75560" s="9"/>
      <c r="N75560" s="9"/>
      <c r="O75560" s="9"/>
      <c r="P75560" s="9"/>
      <c r="Q75560" s="9"/>
    </row>
    <row r="75561" spans="11:17" x14ac:dyDescent="0.25">
      <c r="K75561" s="9"/>
      <c r="N75561" s="9"/>
      <c r="O75561" s="9"/>
      <c r="P75561" s="9"/>
      <c r="Q75561" s="9"/>
    </row>
    <row r="75562" spans="11:17" x14ac:dyDescent="0.25">
      <c r="K75562" s="9"/>
      <c r="N75562" s="9"/>
      <c r="O75562" s="9"/>
      <c r="P75562" s="9"/>
      <c r="Q75562" s="9"/>
    </row>
    <row r="75563" spans="11:17" x14ac:dyDescent="0.25">
      <c r="K75563" s="9"/>
      <c r="N75563" s="9"/>
      <c r="O75563" s="9"/>
      <c r="P75563" s="9"/>
      <c r="Q75563" s="9"/>
    </row>
    <row r="75564" spans="11:17" x14ac:dyDescent="0.25">
      <c r="K75564" s="9"/>
      <c r="N75564" s="9"/>
      <c r="O75564" s="9"/>
      <c r="P75564" s="9"/>
      <c r="Q75564" s="9"/>
    </row>
    <row r="75565" spans="11:17" x14ac:dyDescent="0.25">
      <c r="K75565" s="9"/>
      <c r="N75565" s="9"/>
      <c r="O75565" s="9"/>
      <c r="P75565" s="9"/>
      <c r="Q75565" s="9"/>
    </row>
    <row r="75566" spans="11:17" x14ac:dyDescent="0.25">
      <c r="K75566" s="9"/>
      <c r="N75566" s="9"/>
      <c r="O75566" s="9"/>
      <c r="P75566" s="9"/>
      <c r="Q75566" s="9"/>
    </row>
    <row r="75567" spans="11:17" x14ac:dyDescent="0.25">
      <c r="K75567" s="9"/>
      <c r="N75567" s="9"/>
      <c r="O75567" s="9"/>
      <c r="P75567" s="9"/>
      <c r="Q75567" s="9"/>
    </row>
    <row r="75568" spans="11:17" x14ac:dyDescent="0.25">
      <c r="K75568" s="9"/>
      <c r="N75568" s="9"/>
      <c r="O75568" s="9"/>
      <c r="P75568" s="9"/>
      <c r="Q75568" s="9"/>
    </row>
    <row r="75569" spans="11:17" x14ac:dyDescent="0.25">
      <c r="K75569" s="9"/>
      <c r="N75569" s="9"/>
      <c r="O75569" s="9"/>
      <c r="P75569" s="9"/>
      <c r="Q75569" s="9"/>
    </row>
    <row r="75570" spans="11:17" x14ac:dyDescent="0.25">
      <c r="K75570" s="9"/>
      <c r="N75570" s="9"/>
      <c r="O75570" s="9"/>
      <c r="P75570" s="9"/>
      <c r="Q75570" s="9"/>
    </row>
    <row r="75571" spans="11:17" x14ac:dyDescent="0.25">
      <c r="K75571" s="9"/>
      <c r="N75571" s="9"/>
      <c r="O75571" s="9"/>
      <c r="P75571" s="9"/>
      <c r="Q75571" s="9"/>
    </row>
    <row r="75572" spans="11:17" x14ac:dyDescent="0.25">
      <c r="K75572" s="9"/>
      <c r="N75572" s="9"/>
      <c r="O75572" s="9"/>
      <c r="P75572" s="9"/>
      <c r="Q75572" s="9"/>
    </row>
    <row r="75573" spans="11:17" x14ac:dyDescent="0.25">
      <c r="K75573" s="9"/>
      <c r="N75573" s="9"/>
      <c r="O75573" s="9"/>
      <c r="P75573" s="9"/>
      <c r="Q75573" s="9"/>
    </row>
    <row r="75574" spans="11:17" x14ac:dyDescent="0.25">
      <c r="K75574" s="9"/>
      <c r="N75574" s="9"/>
      <c r="O75574" s="9"/>
      <c r="P75574" s="9"/>
      <c r="Q75574" s="9"/>
    </row>
    <row r="75575" spans="11:17" x14ac:dyDescent="0.25">
      <c r="K75575" s="9"/>
      <c r="N75575" s="9"/>
      <c r="O75575" s="9"/>
      <c r="P75575" s="9"/>
      <c r="Q75575" s="9"/>
    </row>
    <row r="75576" spans="11:17" x14ac:dyDescent="0.25">
      <c r="K75576" s="9"/>
      <c r="N75576" s="9"/>
      <c r="O75576" s="9"/>
      <c r="P75576" s="9"/>
      <c r="Q75576" s="9"/>
    </row>
    <row r="75577" spans="11:17" x14ac:dyDescent="0.25">
      <c r="K75577" s="9"/>
      <c r="N75577" s="9"/>
      <c r="O75577" s="9"/>
      <c r="P75577" s="9"/>
      <c r="Q75577" s="9"/>
    </row>
    <row r="75578" spans="11:17" x14ac:dyDescent="0.25">
      <c r="K75578" s="9"/>
      <c r="N75578" s="9"/>
      <c r="O75578" s="9"/>
      <c r="P75578" s="9"/>
      <c r="Q75578" s="9"/>
    </row>
    <row r="75579" spans="11:17" x14ac:dyDescent="0.25">
      <c r="K75579" s="9"/>
      <c r="N75579" s="9"/>
      <c r="O75579" s="9"/>
      <c r="P75579" s="9"/>
      <c r="Q75579" s="9"/>
    </row>
    <row r="75580" spans="11:17" x14ac:dyDescent="0.25">
      <c r="K75580" s="9"/>
      <c r="N75580" s="9"/>
      <c r="O75580" s="9"/>
      <c r="P75580" s="9"/>
      <c r="Q75580" s="9"/>
    </row>
    <row r="75581" spans="11:17" x14ac:dyDescent="0.25">
      <c r="K75581" s="9"/>
      <c r="N75581" s="9"/>
      <c r="O75581" s="9"/>
      <c r="P75581" s="9"/>
      <c r="Q75581" s="9"/>
    </row>
    <row r="75582" spans="11:17" x14ac:dyDescent="0.25">
      <c r="K75582" s="9"/>
      <c r="N75582" s="9"/>
      <c r="O75582" s="9"/>
      <c r="P75582" s="9"/>
      <c r="Q75582" s="9"/>
    </row>
    <row r="75583" spans="11:17" x14ac:dyDescent="0.25">
      <c r="K75583" s="9"/>
      <c r="N75583" s="9"/>
      <c r="O75583" s="9"/>
      <c r="P75583" s="9"/>
      <c r="Q75583" s="9"/>
    </row>
    <row r="75584" spans="11:17" x14ac:dyDescent="0.25">
      <c r="K75584" s="9"/>
      <c r="N75584" s="9"/>
      <c r="O75584" s="9"/>
      <c r="P75584" s="9"/>
      <c r="Q75584" s="9"/>
    </row>
    <row r="75585" spans="11:17" x14ac:dyDescent="0.25">
      <c r="K75585" s="9"/>
      <c r="N75585" s="9"/>
      <c r="O75585" s="9"/>
      <c r="P75585" s="9"/>
      <c r="Q75585" s="9"/>
    </row>
    <row r="75586" spans="11:17" x14ac:dyDescent="0.25">
      <c r="K75586" s="9"/>
      <c r="N75586" s="9"/>
      <c r="O75586" s="9"/>
      <c r="P75586" s="9"/>
      <c r="Q75586" s="9"/>
    </row>
    <row r="75587" spans="11:17" x14ac:dyDescent="0.25">
      <c r="K75587" s="9"/>
      <c r="N75587" s="9"/>
      <c r="O75587" s="9"/>
      <c r="P75587" s="9"/>
      <c r="Q75587" s="9"/>
    </row>
    <row r="75588" spans="11:17" x14ac:dyDescent="0.25">
      <c r="K75588" s="9"/>
      <c r="N75588" s="9"/>
      <c r="O75588" s="9"/>
      <c r="P75588" s="9"/>
      <c r="Q75588" s="9"/>
    </row>
    <row r="75589" spans="11:17" x14ac:dyDescent="0.25">
      <c r="K75589" s="9"/>
      <c r="N75589" s="9"/>
      <c r="O75589" s="9"/>
      <c r="P75589" s="9"/>
      <c r="Q75589" s="9"/>
    </row>
    <row r="75590" spans="11:17" x14ac:dyDescent="0.25">
      <c r="K75590" s="9"/>
      <c r="N75590" s="9"/>
      <c r="O75590" s="9"/>
      <c r="P75590" s="9"/>
      <c r="Q75590" s="9"/>
    </row>
    <row r="75591" spans="11:17" x14ac:dyDescent="0.25">
      <c r="K75591" s="9"/>
      <c r="N75591" s="9"/>
      <c r="O75591" s="9"/>
      <c r="P75591" s="9"/>
      <c r="Q75591" s="9"/>
    </row>
    <row r="75592" spans="11:17" x14ac:dyDescent="0.25">
      <c r="K75592" s="9"/>
      <c r="N75592" s="9"/>
      <c r="O75592" s="9"/>
      <c r="P75592" s="9"/>
      <c r="Q75592" s="9"/>
    </row>
    <row r="75593" spans="11:17" x14ac:dyDescent="0.25">
      <c r="K75593" s="9"/>
      <c r="N75593" s="9"/>
      <c r="O75593" s="9"/>
      <c r="P75593" s="9"/>
      <c r="Q75593" s="9"/>
    </row>
    <row r="75594" spans="11:17" x14ac:dyDescent="0.25">
      <c r="K75594" s="9"/>
      <c r="N75594" s="9"/>
      <c r="O75594" s="9"/>
      <c r="P75594" s="9"/>
      <c r="Q75594" s="9"/>
    </row>
    <row r="75595" spans="11:17" x14ac:dyDescent="0.25">
      <c r="K75595" s="9"/>
      <c r="N75595" s="9"/>
      <c r="O75595" s="9"/>
      <c r="P75595" s="9"/>
      <c r="Q75595" s="9"/>
    </row>
    <row r="75596" spans="11:17" x14ac:dyDescent="0.25">
      <c r="K75596" s="9"/>
      <c r="N75596" s="9"/>
      <c r="O75596" s="9"/>
      <c r="P75596" s="9"/>
      <c r="Q75596" s="9"/>
    </row>
    <row r="75597" spans="11:17" x14ac:dyDescent="0.25">
      <c r="K75597" s="9"/>
      <c r="N75597" s="9"/>
      <c r="O75597" s="9"/>
      <c r="P75597" s="9"/>
      <c r="Q75597" s="9"/>
    </row>
    <row r="75598" spans="11:17" x14ac:dyDescent="0.25">
      <c r="K75598" s="9"/>
      <c r="N75598" s="9"/>
      <c r="O75598" s="9"/>
      <c r="P75598" s="9"/>
      <c r="Q75598" s="9"/>
    </row>
    <row r="75599" spans="11:17" x14ac:dyDescent="0.25">
      <c r="K75599" s="9"/>
      <c r="N75599" s="9"/>
      <c r="O75599" s="9"/>
      <c r="P75599" s="9"/>
      <c r="Q75599" s="9"/>
    </row>
    <row r="75600" spans="11:17" x14ac:dyDescent="0.25">
      <c r="K75600" s="9"/>
      <c r="N75600" s="9"/>
      <c r="O75600" s="9"/>
      <c r="P75600" s="9"/>
      <c r="Q75600" s="9"/>
    </row>
    <row r="75601" spans="11:17" x14ac:dyDescent="0.25">
      <c r="K75601" s="9"/>
      <c r="N75601" s="9"/>
      <c r="O75601" s="9"/>
      <c r="P75601" s="9"/>
      <c r="Q75601" s="9"/>
    </row>
    <row r="75602" spans="11:17" x14ac:dyDescent="0.25">
      <c r="K75602" s="9"/>
      <c r="N75602" s="9"/>
      <c r="O75602" s="9"/>
      <c r="P75602" s="9"/>
      <c r="Q75602" s="9"/>
    </row>
    <row r="75603" spans="11:17" x14ac:dyDescent="0.25">
      <c r="K75603" s="9"/>
      <c r="N75603" s="9"/>
      <c r="O75603" s="9"/>
      <c r="P75603" s="9"/>
      <c r="Q75603" s="9"/>
    </row>
    <row r="75604" spans="11:17" x14ac:dyDescent="0.25">
      <c r="K75604" s="9"/>
      <c r="N75604" s="9"/>
      <c r="O75604" s="9"/>
      <c r="P75604" s="9"/>
      <c r="Q75604" s="9"/>
    </row>
    <row r="75605" spans="11:17" x14ac:dyDescent="0.25">
      <c r="K75605" s="9"/>
      <c r="N75605" s="9"/>
      <c r="O75605" s="9"/>
      <c r="P75605" s="9"/>
      <c r="Q75605" s="9"/>
    </row>
    <row r="75606" spans="11:17" x14ac:dyDescent="0.25">
      <c r="K75606" s="9"/>
      <c r="N75606" s="9"/>
      <c r="O75606" s="9"/>
      <c r="P75606" s="9"/>
      <c r="Q75606" s="9"/>
    </row>
    <row r="75607" spans="11:17" x14ac:dyDescent="0.25">
      <c r="K75607" s="9"/>
      <c r="N75607" s="9"/>
      <c r="O75607" s="9"/>
      <c r="P75607" s="9"/>
      <c r="Q75607" s="9"/>
    </row>
    <row r="75608" spans="11:17" x14ac:dyDescent="0.25">
      <c r="K75608" s="9"/>
      <c r="N75608" s="9"/>
      <c r="O75608" s="9"/>
      <c r="P75608" s="9"/>
      <c r="Q75608" s="9"/>
    </row>
    <row r="75609" spans="11:17" x14ac:dyDescent="0.25">
      <c r="K75609" s="9"/>
      <c r="N75609" s="9"/>
      <c r="O75609" s="9"/>
      <c r="P75609" s="9"/>
      <c r="Q75609" s="9"/>
    </row>
    <row r="75610" spans="11:17" x14ac:dyDescent="0.25">
      <c r="K75610" s="9"/>
      <c r="N75610" s="9"/>
      <c r="O75610" s="9"/>
      <c r="P75610" s="9"/>
      <c r="Q75610" s="9"/>
    </row>
    <row r="75611" spans="11:17" x14ac:dyDescent="0.25">
      <c r="K75611" s="9"/>
      <c r="N75611" s="9"/>
      <c r="O75611" s="9"/>
      <c r="P75611" s="9"/>
      <c r="Q75611" s="9"/>
    </row>
    <row r="75612" spans="11:17" x14ac:dyDescent="0.25">
      <c r="K75612" s="9"/>
      <c r="N75612" s="9"/>
      <c r="O75612" s="9"/>
      <c r="P75612" s="9"/>
      <c r="Q75612" s="9"/>
    </row>
    <row r="75613" spans="11:17" x14ac:dyDescent="0.25">
      <c r="K75613" s="9"/>
      <c r="N75613" s="9"/>
      <c r="O75613" s="9"/>
      <c r="P75613" s="9"/>
      <c r="Q75613" s="9"/>
    </row>
    <row r="75614" spans="11:17" x14ac:dyDescent="0.25">
      <c r="K75614" s="9"/>
      <c r="N75614" s="9"/>
      <c r="O75614" s="9"/>
      <c r="P75614" s="9"/>
      <c r="Q75614" s="9"/>
    </row>
    <row r="75615" spans="11:17" x14ac:dyDescent="0.25">
      <c r="K75615" s="9"/>
      <c r="N75615" s="9"/>
      <c r="O75615" s="9"/>
      <c r="P75615" s="9"/>
      <c r="Q75615" s="9"/>
    </row>
    <row r="75616" spans="11:17" x14ac:dyDescent="0.25">
      <c r="K75616" s="9"/>
      <c r="N75616" s="9"/>
      <c r="O75616" s="9"/>
      <c r="P75616" s="9"/>
      <c r="Q75616" s="9"/>
    </row>
    <row r="75617" spans="11:17" x14ac:dyDescent="0.25">
      <c r="K75617" s="9"/>
      <c r="N75617" s="9"/>
      <c r="O75617" s="9"/>
      <c r="P75617" s="9"/>
      <c r="Q75617" s="9"/>
    </row>
    <row r="75618" spans="11:17" x14ac:dyDescent="0.25">
      <c r="K75618" s="9"/>
      <c r="N75618" s="9"/>
      <c r="O75618" s="9"/>
      <c r="P75618" s="9"/>
      <c r="Q75618" s="9"/>
    </row>
    <row r="75619" spans="11:17" x14ac:dyDescent="0.25">
      <c r="K75619" s="9"/>
      <c r="N75619" s="9"/>
      <c r="O75619" s="9"/>
      <c r="P75619" s="9"/>
      <c r="Q75619" s="9"/>
    </row>
    <row r="75620" spans="11:17" x14ac:dyDescent="0.25">
      <c r="K75620" s="9"/>
      <c r="N75620" s="9"/>
      <c r="O75620" s="9"/>
      <c r="P75620" s="9"/>
      <c r="Q75620" s="9"/>
    </row>
    <row r="75621" spans="11:17" x14ac:dyDescent="0.25">
      <c r="K75621" s="9"/>
      <c r="N75621" s="9"/>
      <c r="O75621" s="9"/>
      <c r="P75621" s="9"/>
      <c r="Q75621" s="9"/>
    </row>
    <row r="75622" spans="11:17" x14ac:dyDescent="0.25">
      <c r="K75622" s="9"/>
      <c r="N75622" s="9"/>
      <c r="O75622" s="9"/>
      <c r="P75622" s="9"/>
      <c r="Q75622" s="9"/>
    </row>
    <row r="75623" spans="11:17" x14ac:dyDescent="0.25">
      <c r="K75623" s="9"/>
      <c r="N75623" s="9"/>
      <c r="O75623" s="9"/>
      <c r="P75623" s="9"/>
      <c r="Q75623" s="9"/>
    </row>
    <row r="75624" spans="11:17" x14ac:dyDescent="0.25">
      <c r="K75624" s="9"/>
      <c r="N75624" s="9"/>
      <c r="O75624" s="9"/>
      <c r="P75624" s="9"/>
      <c r="Q75624" s="9"/>
    </row>
    <row r="75625" spans="11:17" x14ac:dyDescent="0.25">
      <c r="K75625" s="9"/>
      <c r="N75625" s="9"/>
      <c r="O75625" s="9"/>
      <c r="P75625" s="9"/>
      <c r="Q75625" s="9"/>
    </row>
    <row r="75626" spans="11:17" x14ac:dyDescent="0.25">
      <c r="K75626" s="9"/>
      <c r="N75626" s="9"/>
      <c r="O75626" s="9"/>
      <c r="P75626" s="9"/>
      <c r="Q75626" s="9"/>
    </row>
    <row r="75627" spans="11:17" x14ac:dyDescent="0.25">
      <c r="K75627" s="9"/>
      <c r="N75627" s="9"/>
      <c r="O75627" s="9"/>
      <c r="P75627" s="9"/>
      <c r="Q75627" s="9"/>
    </row>
    <row r="75628" spans="11:17" x14ac:dyDescent="0.25">
      <c r="K75628" s="9"/>
      <c r="N75628" s="9"/>
      <c r="O75628" s="9"/>
      <c r="P75628" s="9"/>
      <c r="Q75628" s="9"/>
    </row>
    <row r="75629" spans="11:17" x14ac:dyDescent="0.25">
      <c r="K75629" s="9"/>
      <c r="N75629" s="9"/>
      <c r="O75629" s="9"/>
      <c r="P75629" s="9"/>
      <c r="Q75629" s="9"/>
    </row>
    <row r="75630" spans="11:17" x14ac:dyDescent="0.25">
      <c r="K75630" s="9"/>
      <c r="N75630" s="9"/>
      <c r="O75630" s="9"/>
      <c r="P75630" s="9"/>
      <c r="Q75630" s="9"/>
    </row>
    <row r="75631" spans="11:17" x14ac:dyDescent="0.25">
      <c r="K75631" s="9"/>
      <c r="N75631" s="9"/>
      <c r="O75631" s="9"/>
      <c r="P75631" s="9"/>
      <c r="Q75631" s="9"/>
    </row>
    <row r="75632" spans="11:17" x14ac:dyDescent="0.25">
      <c r="K75632" s="9"/>
      <c r="N75632" s="9"/>
      <c r="O75632" s="9"/>
      <c r="P75632" s="9"/>
      <c r="Q75632" s="9"/>
    </row>
    <row r="75633" spans="11:17" x14ac:dyDescent="0.25">
      <c r="K75633" s="9"/>
      <c r="N75633" s="9"/>
      <c r="O75633" s="9"/>
      <c r="P75633" s="9"/>
      <c r="Q75633" s="9"/>
    </row>
    <row r="75634" spans="11:17" x14ac:dyDescent="0.25">
      <c r="K75634" s="9"/>
      <c r="N75634" s="9"/>
      <c r="O75634" s="9"/>
      <c r="P75634" s="9"/>
      <c r="Q75634" s="9"/>
    </row>
    <row r="75635" spans="11:17" x14ac:dyDescent="0.25">
      <c r="K75635" s="9"/>
      <c r="N75635" s="9"/>
      <c r="O75635" s="9"/>
      <c r="P75635" s="9"/>
      <c r="Q75635" s="9"/>
    </row>
    <row r="75636" spans="11:17" x14ac:dyDescent="0.25">
      <c r="K75636" s="9"/>
      <c r="N75636" s="9"/>
      <c r="O75636" s="9"/>
      <c r="P75636" s="9"/>
      <c r="Q75636" s="9"/>
    </row>
    <row r="75637" spans="11:17" x14ac:dyDescent="0.25">
      <c r="K75637" s="9"/>
      <c r="N75637" s="9"/>
      <c r="O75637" s="9"/>
      <c r="P75637" s="9"/>
      <c r="Q75637" s="9"/>
    </row>
    <row r="75638" spans="11:17" x14ac:dyDescent="0.25">
      <c r="K75638" s="9"/>
      <c r="N75638" s="9"/>
      <c r="O75638" s="9"/>
      <c r="P75638" s="9"/>
      <c r="Q75638" s="9"/>
    </row>
    <row r="75639" spans="11:17" x14ac:dyDescent="0.25">
      <c r="K75639" s="9"/>
      <c r="N75639" s="9"/>
      <c r="O75639" s="9"/>
      <c r="P75639" s="9"/>
      <c r="Q75639" s="9"/>
    </row>
    <row r="75640" spans="11:17" x14ac:dyDescent="0.25">
      <c r="K75640" s="9"/>
      <c r="N75640" s="9"/>
      <c r="O75640" s="9"/>
      <c r="P75640" s="9"/>
      <c r="Q75640" s="9"/>
    </row>
    <row r="75641" spans="11:17" x14ac:dyDescent="0.25">
      <c r="K75641" s="9"/>
      <c r="N75641" s="9"/>
      <c r="O75641" s="9"/>
      <c r="P75641" s="9"/>
      <c r="Q75641" s="9"/>
    </row>
    <row r="75642" spans="11:17" x14ac:dyDescent="0.25">
      <c r="K75642" s="9"/>
      <c r="N75642" s="9"/>
      <c r="O75642" s="9"/>
      <c r="P75642" s="9"/>
      <c r="Q75642" s="9"/>
    </row>
    <row r="75643" spans="11:17" x14ac:dyDescent="0.25">
      <c r="K75643" s="9"/>
      <c r="N75643" s="9"/>
      <c r="O75643" s="9"/>
      <c r="P75643" s="9"/>
      <c r="Q75643" s="9"/>
    </row>
    <row r="75644" spans="11:17" x14ac:dyDescent="0.25">
      <c r="K75644" s="9"/>
      <c r="N75644" s="9"/>
      <c r="O75644" s="9"/>
      <c r="P75644" s="9"/>
      <c r="Q75644" s="9"/>
    </row>
    <row r="75645" spans="11:17" x14ac:dyDescent="0.25">
      <c r="K75645" s="9"/>
      <c r="N75645" s="9"/>
      <c r="O75645" s="9"/>
      <c r="P75645" s="9"/>
      <c r="Q75645" s="9"/>
    </row>
    <row r="75646" spans="11:17" x14ac:dyDescent="0.25">
      <c r="K75646" s="9"/>
      <c r="N75646" s="9"/>
      <c r="O75646" s="9"/>
      <c r="P75646" s="9"/>
      <c r="Q75646" s="9"/>
    </row>
    <row r="75647" spans="11:17" x14ac:dyDescent="0.25">
      <c r="K75647" s="9"/>
      <c r="N75647" s="9"/>
      <c r="O75647" s="9"/>
      <c r="P75647" s="9"/>
      <c r="Q75647" s="9"/>
    </row>
    <row r="75648" spans="11:17" x14ac:dyDescent="0.25">
      <c r="K75648" s="9"/>
      <c r="N75648" s="9"/>
      <c r="O75648" s="9"/>
      <c r="P75648" s="9"/>
      <c r="Q75648" s="9"/>
    </row>
    <row r="75649" spans="11:17" x14ac:dyDescent="0.25">
      <c r="K75649" s="9"/>
      <c r="N75649" s="9"/>
      <c r="O75649" s="9"/>
      <c r="P75649" s="9"/>
      <c r="Q75649" s="9"/>
    </row>
    <row r="75650" spans="11:17" x14ac:dyDescent="0.25">
      <c r="K75650" s="9"/>
      <c r="N75650" s="9"/>
      <c r="O75650" s="9"/>
      <c r="P75650" s="9"/>
      <c r="Q75650" s="9"/>
    </row>
    <row r="75651" spans="11:17" x14ac:dyDescent="0.25">
      <c r="K75651" s="9"/>
      <c r="N75651" s="9"/>
      <c r="O75651" s="9"/>
      <c r="P75651" s="9"/>
      <c r="Q75651" s="9"/>
    </row>
    <row r="75652" spans="11:17" x14ac:dyDescent="0.25">
      <c r="K75652" s="9"/>
      <c r="N75652" s="9"/>
      <c r="O75652" s="9"/>
      <c r="P75652" s="9"/>
      <c r="Q75652" s="9"/>
    </row>
    <row r="75653" spans="11:17" x14ac:dyDescent="0.25">
      <c r="K75653" s="9"/>
      <c r="N75653" s="9"/>
      <c r="O75653" s="9"/>
      <c r="P75653" s="9"/>
      <c r="Q75653" s="9"/>
    </row>
    <row r="75654" spans="11:17" x14ac:dyDescent="0.25">
      <c r="K75654" s="9"/>
      <c r="N75654" s="9"/>
      <c r="O75654" s="9"/>
      <c r="P75654" s="9"/>
      <c r="Q75654" s="9"/>
    </row>
    <row r="75655" spans="11:17" x14ac:dyDescent="0.25">
      <c r="K75655" s="9"/>
      <c r="N75655" s="9"/>
      <c r="O75655" s="9"/>
      <c r="P75655" s="9"/>
      <c r="Q75655" s="9"/>
    </row>
    <row r="75656" spans="11:17" x14ac:dyDescent="0.25">
      <c r="K75656" s="9"/>
      <c r="N75656" s="9"/>
      <c r="O75656" s="9"/>
      <c r="P75656" s="9"/>
      <c r="Q75656" s="9"/>
    </row>
    <row r="75657" spans="11:17" x14ac:dyDescent="0.25">
      <c r="K75657" s="9"/>
      <c r="N75657" s="9"/>
      <c r="O75657" s="9"/>
      <c r="P75657" s="9"/>
      <c r="Q75657" s="9"/>
    </row>
    <row r="75658" spans="11:17" x14ac:dyDescent="0.25">
      <c r="K75658" s="9"/>
      <c r="N75658" s="9"/>
      <c r="O75658" s="9"/>
      <c r="P75658" s="9"/>
      <c r="Q75658" s="9"/>
    </row>
    <row r="75659" spans="11:17" x14ac:dyDescent="0.25">
      <c r="K75659" s="9"/>
      <c r="N75659" s="9"/>
      <c r="O75659" s="9"/>
      <c r="P75659" s="9"/>
      <c r="Q75659" s="9"/>
    </row>
    <row r="75660" spans="11:17" x14ac:dyDescent="0.25">
      <c r="K75660" s="9"/>
      <c r="N75660" s="9"/>
      <c r="O75660" s="9"/>
      <c r="P75660" s="9"/>
      <c r="Q75660" s="9"/>
    </row>
    <row r="75661" spans="11:17" x14ac:dyDescent="0.25">
      <c r="K75661" s="9"/>
      <c r="N75661" s="9"/>
      <c r="O75661" s="9"/>
      <c r="P75661" s="9"/>
      <c r="Q75661" s="9"/>
    </row>
    <row r="75662" spans="11:17" x14ac:dyDescent="0.25">
      <c r="K75662" s="9"/>
      <c r="N75662" s="9"/>
      <c r="O75662" s="9"/>
      <c r="P75662" s="9"/>
      <c r="Q75662" s="9"/>
    </row>
    <row r="75663" spans="11:17" x14ac:dyDescent="0.25">
      <c r="K75663" s="9"/>
      <c r="N75663" s="9"/>
      <c r="O75663" s="9"/>
      <c r="P75663" s="9"/>
      <c r="Q75663" s="9"/>
    </row>
    <row r="75664" spans="11:17" x14ac:dyDescent="0.25">
      <c r="K75664" s="9"/>
      <c r="N75664" s="9"/>
      <c r="O75664" s="9"/>
      <c r="P75664" s="9"/>
      <c r="Q75664" s="9"/>
    </row>
    <row r="75665" spans="11:17" x14ac:dyDescent="0.25">
      <c r="K75665" s="9"/>
      <c r="N75665" s="9"/>
      <c r="O75665" s="9"/>
      <c r="P75665" s="9"/>
      <c r="Q75665" s="9"/>
    </row>
    <row r="75666" spans="11:17" x14ac:dyDescent="0.25">
      <c r="K75666" s="9"/>
      <c r="N75666" s="9"/>
      <c r="O75666" s="9"/>
      <c r="P75666" s="9"/>
      <c r="Q75666" s="9"/>
    </row>
    <row r="75667" spans="11:17" x14ac:dyDescent="0.25">
      <c r="K75667" s="9"/>
      <c r="N75667" s="9"/>
      <c r="O75667" s="9"/>
      <c r="P75667" s="9"/>
      <c r="Q75667" s="9"/>
    </row>
    <row r="75668" spans="11:17" x14ac:dyDescent="0.25">
      <c r="K75668" s="9"/>
      <c r="N75668" s="9"/>
      <c r="O75668" s="9"/>
      <c r="P75668" s="9"/>
      <c r="Q75668" s="9"/>
    </row>
    <row r="75669" spans="11:17" x14ac:dyDescent="0.25">
      <c r="K75669" s="9"/>
      <c r="N75669" s="9"/>
      <c r="O75669" s="9"/>
      <c r="P75669" s="9"/>
      <c r="Q75669" s="9"/>
    </row>
    <row r="75670" spans="11:17" x14ac:dyDescent="0.25">
      <c r="K75670" s="9"/>
      <c r="N75670" s="9"/>
      <c r="O75670" s="9"/>
      <c r="P75670" s="9"/>
      <c r="Q75670" s="9"/>
    </row>
    <row r="75671" spans="11:17" x14ac:dyDescent="0.25">
      <c r="K75671" s="9"/>
      <c r="N75671" s="9"/>
      <c r="O75671" s="9"/>
      <c r="P75671" s="9"/>
      <c r="Q75671" s="9"/>
    </row>
    <row r="75672" spans="11:17" x14ac:dyDescent="0.25">
      <c r="K75672" s="9"/>
      <c r="N75672" s="9"/>
      <c r="O75672" s="9"/>
      <c r="P75672" s="9"/>
      <c r="Q75672" s="9"/>
    </row>
    <row r="75673" spans="11:17" x14ac:dyDescent="0.25">
      <c r="K75673" s="9"/>
      <c r="N75673" s="9"/>
      <c r="O75673" s="9"/>
      <c r="P75673" s="9"/>
      <c r="Q75673" s="9"/>
    </row>
    <row r="75674" spans="11:17" x14ac:dyDescent="0.25">
      <c r="K75674" s="9"/>
      <c r="N75674" s="9"/>
      <c r="O75674" s="9"/>
      <c r="P75674" s="9"/>
      <c r="Q75674" s="9"/>
    </row>
    <row r="75675" spans="11:17" x14ac:dyDescent="0.25">
      <c r="K75675" s="9"/>
      <c r="N75675" s="9"/>
      <c r="O75675" s="9"/>
      <c r="P75675" s="9"/>
      <c r="Q75675" s="9"/>
    </row>
    <row r="75676" spans="11:17" x14ac:dyDescent="0.25">
      <c r="K75676" s="9"/>
      <c r="N75676" s="9"/>
      <c r="O75676" s="9"/>
      <c r="P75676" s="9"/>
      <c r="Q75676" s="9"/>
    </row>
    <row r="75677" spans="11:17" x14ac:dyDescent="0.25">
      <c r="K75677" s="9"/>
      <c r="N75677" s="9"/>
      <c r="O75677" s="9"/>
      <c r="P75677" s="9"/>
      <c r="Q75677" s="9"/>
    </row>
    <row r="75678" spans="11:17" x14ac:dyDescent="0.25">
      <c r="K75678" s="9"/>
      <c r="N75678" s="9"/>
      <c r="O75678" s="9"/>
      <c r="P75678" s="9"/>
      <c r="Q75678" s="9"/>
    </row>
    <row r="75679" spans="11:17" x14ac:dyDescent="0.25">
      <c r="K75679" s="9"/>
      <c r="N75679" s="9"/>
      <c r="O75679" s="9"/>
      <c r="P75679" s="9"/>
      <c r="Q75679" s="9"/>
    </row>
    <row r="75680" spans="11:17" x14ac:dyDescent="0.25">
      <c r="K75680" s="9"/>
      <c r="N75680" s="9"/>
      <c r="O75680" s="9"/>
      <c r="P75680" s="9"/>
      <c r="Q75680" s="9"/>
    </row>
    <row r="75681" spans="11:17" x14ac:dyDescent="0.25">
      <c r="K75681" s="9"/>
      <c r="N75681" s="9"/>
      <c r="O75681" s="9"/>
      <c r="P75681" s="9"/>
      <c r="Q75681" s="9"/>
    </row>
    <row r="75682" spans="11:17" x14ac:dyDescent="0.25">
      <c r="K75682" s="9"/>
      <c r="N75682" s="9"/>
      <c r="O75682" s="9"/>
      <c r="P75682" s="9"/>
      <c r="Q75682" s="9"/>
    </row>
    <row r="75683" spans="11:17" x14ac:dyDescent="0.25">
      <c r="K75683" s="9"/>
      <c r="N75683" s="9"/>
      <c r="O75683" s="9"/>
      <c r="P75683" s="9"/>
      <c r="Q75683" s="9"/>
    </row>
    <row r="75684" spans="11:17" x14ac:dyDescent="0.25">
      <c r="K75684" s="9"/>
      <c r="N75684" s="9"/>
      <c r="O75684" s="9"/>
      <c r="P75684" s="9"/>
      <c r="Q75684" s="9"/>
    </row>
    <row r="75685" spans="11:17" x14ac:dyDescent="0.25">
      <c r="K75685" s="9"/>
      <c r="N75685" s="9"/>
      <c r="O75685" s="9"/>
      <c r="P75685" s="9"/>
      <c r="Q75685" s="9"/>
    </row>
    <row r="75686" spans="11:17" x14ac:dyDescent="0.25">
      <c r="K75686" s="9"/>
      <c r="N75686" s="9"/>
      <c r="O75686" s="9"/>
      <c r="P75686" s="9"/>
      <c r="Q75686" s="9"/>
    </row>
    <row r="75687" spans="11:17" x14ac:dyDescent="0.25">
      <c r="K75687" s="9"/>
      <c r="N75687" s="9"/>
      <c r="O75687" s="9"/>
      <c r="P75687" s="9"/>
      <c r="Q75687" s="9"/>
    </row>
    <row r="75688" spans="11:17" x14ac:dyDescent="0.25">
      <c r="K75688" s="9"/>
      <c r="N75688" s="9"/>
      <c r="O75688" s="9"/>
      <c r="P75688" s="9"/>
      <c r="Q75688" s="9"/>
    </row>
    <row r="75689" spans="11:17" x14ac:dyDescent="0.25">
      <c r="K75689" s="9"/>
      <c r="N75689" s="9"/>
      <c r="O75689" s="9"/>
      <c r="P75689" s="9"/>
      <c r="Q75689" s="9"/>
    </row>
    <row r="75690" spans="11:17" x14ac:dyDescent="0.25">
      <c r="K75690" s="9"/>
      <c r="N75690" s="9"/>
      <c r="O75690" s="9"/>
      <c r="P75690" s="9"/>
      <c r="Q75690" s="9"/>
    </row>
    <row r="75691" spans="11:17" x14ac:dyDescent="0.25">
      <c r="K75691" s="9"/>
      <c r="N75691" s="9"/>
      <c r="O75691" s="9"/>
      <c r="P75691" s="9"/>
      <c r="Q75691" s="9"/>
    </row>
    <row r="75692" spans="11:17" x14ac:dyDescent="0.25">
      <c r="K75692" s="9"/>
      <c r="N75692" s="9"/>
      <c r="O75692" s="9"/>
      <c r="P75692" s="9"/>
      <c r="Q75692" s="9"/>
    </row>
    <row r="75693" spans="11:17" x14ac:dyDescent="0.25">
      <c r="K75693" s="9"/>
      <c r="N75693" s="9"/>
      <c r="O75693" s="9"/>
      <c r="P75693" s="9"/>
      <c r="Q75693" s="9"/>
    </row>
    <row r="75694" spans="11:17" x14ac:dyDescent="0.25">
      <c r="K75694" s="9"/>
      <c r="N75694" s="9"/>
      <c r="O75694" s="9"/>
      <c r="P75694" s="9"/>
      <c r="Q75694" s="9"/>
    </row>
    <row r="75695" spans="11:17" x14ac:dyDescent="0.25">
      <c r="K75695" s="9"/>
      <c r="N75695" s="9"/>
      <c r="O75695" s="9"/>
      <c r="P75695" s="9"/>
      <c r="Q75695" s="9"/>
    </row>
    <row r="75696" spans="11:17" x14ac:dyDescent="0.25">
      <c r="K75696" s="9"/>
      <c r="N75696" s="9"/>
      <c r="O75696" s="9"/>
      <c r="P75696" s="9"/>
      <c r="Q75696" s="9"/>
    </row>
    <row r="75697" spans="11:17" x14ac:dyDescent="0.25">
      <c r="K75697" s="9"/>
      <c r="N75697" s="9"/>
      <c r="O75697" s="9"/>
      <c r="P75697" s="9"/>
      <c r="Q75697" s="9"/>
    </row>
    <row r="75698" spans="11:17" x14ac:dyDescent="0.25">
      <c r="K75698" s="9"/>
      <c r="N75698" s="9"/>
      <c r="O75698" s="9"/>
      <c r="P75698" s="9"/>
      <c r="Q75698" s="9"/>
    </row>
    <row r="75699" spans="11:17" x14ac:dyDescent="0.25">
      <c r="K75699" s="9"/>
      <c r="N75699" s="9"/>
      <c r="O75699" s="9"/>
      <c r="P75699" s="9"/>
      <c r="Q75699" s="9"/>
    </row>
    <row r="75700" spans="11:17" x14ac:dyDescent="0.25">
      <c r="K75700" s="9"/>
      <c r="N75700" s="9"/>
      <c r="O75700" s="9"/>
      <c r="P75700" s="9"/>
      <c r="Q75700" s="9"/>
    </row>
    <row r="75701" spans="11:17" x14ac:dyDescent="0.25">
      <c r="K75701" s="9"/>
      <c r="N75701" s="9"/>
      <c r="O75701" s="9"/>
      <c r="P75701" s="9"/>
      <c r="Q75701" s="9"/>
    </row>
    <row r="75702" spans="11:17" x14ac:dyDescent="0.25">
      <c r="K75702" s="9"/>
      <c r="N75702" s="9"/>
      <c r="O75702" s="9"/>
      <c r="P75702" s="9"/>
      <c r="Q75702" s="9"/>
    </row>
    <row r="75703" spans="11:17" x14ac:dyDescent="0.25">
      <c r="K75703" s="9"/>
      <c r="N75703" s="9"/>
      <c r="O75703" s="9"/>
      <c r="P75703" s="9"/>
      <c r="Q75703" s="9"/>
    </row>
    <row r="75704" spans="11:17" x14ac:dyDescent="0.25">
      <c r="K75704" s="9"/>
      <c r="N75704" s="9"/>
      <c r="O75704" s="9"/>
      <c r="P75704" s="9"/>
      <c r="Q75704" s="9"/>
    </row>
    <row r="75705" spans="11:17" x14ac:dyDescent="0.25">
      <c r="K75705" s="9"/>
      <c r="N75705" s="9"/>
      <c r="O75705" s="9"/>
      <c r="P75705" s="9"/>
      <c r="Q75705" s="9"/>
    </row>
    <row r="75706" spans="11:17" x14ac:dyDescent="0.25">
      <c r="K75706" s="9"/>
      <c r="N75706" s="9"/>
      <c r="O75706" s="9"/>
      <c r="P75706" s="9"/>
      <c r="Q75706" s="9"/>
    </row>
    <row r="75707" spans="11:17" x14ac:dyDescent="0.25">
      <c r="K75707" s="9"/>
      <c r="N75707" s="9"/>
      <c r="O75707" s="9"/>
      <c r="P75707" s="9"/>
      <c r="Q75707" s="9"/>
    </row>
    <row r="75708" spans="11:17" x14ac:dyDescent="0.25">
      <c r="K75708" s="9"/>
      <c r="N75708" s="9"/>
      <c r="O75708" s="9"/>
      <c r="P75708" s="9"/>
      <c r="Q75708" s="9"/>
    </row>
    <row r="75709" spans="11:17" x14ac:dyDescent="0.25">
      <c r="K75709" s="9"/>
      <c r="N75709" s="9"/>
      <c r="O75709" s="9"/>
      <c r="P75709" s="9"/>
      <c r="Q75709" s="9"/>
    </row>
    <row r="75710" spans="11:17" x14ac:dyDescent="0.25">
      <c r="K75710" s="9"/>
      <c r="N75710" s="9"/>
      <c r="O75710" s="9"/>
      <c r="P75710" s="9"/>
      <c r="Q75710" s="9"/>
    </row>
    <row r="75711" spans="11:17" x14ac:dyDescent="0.25">
      <c r="K75711" s="9"/>
      <c r="N75711" s="9"/>
      <c r="O75711" s="9"/>
      <c r="P75711" s="9"/>
      <c r="Q75711" s="9"/>
    </row>
    <row r="75712" spans="11:17" x14ac:dyDescent="0.25">
      <c r="K75712" s="9"/>
      <c r="N75712" s="9"/>
      <c r="O75712" s="9"/>
      <c r="P75712" s="9"/>
      <c r="Q75712" s="9"/>
    </row>
    <row r="75713" spans="11:17" x14ac:dyDescent="0.25">
      <c r="K75713" s="9"/>
      <c r="N75713" s="9"/>
      <c r="O75713" s="9"/>
      <c r="P75713" s="9"/>
      <c r="Q75713" s="9"/>
    </row>
    <row r="75714" spans="11:17" x14ac:dyDescent="0.25">
      <c r="K75714" s="9"/>
      <c r="N75714" s="9"/>
      <c r="O75714" s="9"/>
      <c r="P75714" s="9"/>
      <c r="Q75714" s="9"/>
    </row>
    <row r="75715" spans="11:17" x14ac:dyDescent="0.25">
      <c r="K75715" s="9"/>
      <c r="N75715" s="9"/>
      <c r="O75715" s="9"/>
      <c r="P75715" s="9"/>
      <c r="Q75715" s="9"/>
    </row>
    <row r="75716" spans="11:17" x14ac:dyDescent="0.25">
      <c r="K75716" s="9"/>
      <c r="N75716" s="9"/>
      <c r="O75716" s="9"/>
      <c r="P75716" s="9"/>
      <c r="Q75716" s="9"/>
    </row>
    <row r="75717" spans="11:17" x14ac:dyDescent="0.25">
      <c r="K75717" s="9"/>
      <c r="N75717" s="9"/>
      <c r="O75717" s="9"/>
      <c r="P75717" s="9"/>
      <c r="Q75717" s="9"/>
    </row>
    <row r="75718" spans="11:17" x14ac:dyDescent="0.25">
      <c r="K75718" s="9"/>
      <c r="N75718" s="9"/>
      <c r="O75718" s="9"/>
      <c r="P75718" s="9"/>
      <c r="Q75718" s="9"/>
    </row>
    <row r="75719" spans="11:17" x14ac:dyDescent="0.25">
      <c r="K75719" s="9"/>
      <c r="N75719" s="9"/>
      <c r="O75719" s="9"/>
      <c r="P75719" s="9"/>
      <c r="Q75719" s="9"/>
    </row>
    <row r="75720" spans="11:17" x14ac:dyDescent="0.25">
      <c r="K75720" s="9"/>
      <c r="N75720" s="9"/>
      <c r="O75720" s="9"/>
      <c r="P75720" s="9"/>
      <c r="Q75720" s="9"/>
    </row>
    <row r="75721" spans="11:17" x14ac:dyDescent="0.25">
      <c r="K75721" s="9"/>
      <c r="N75721" s="9"/>
      <c r="O75721" s="9"/>
      <c r="P75721" s="9"/>
      <c r="Q75721" s="9"/>
    </row>
    <row r="75722" spans="11:17" x14ac:dyDescent="0.25">
      <c r="K75722" s="9"/>
      <c r="N75722" s="9"/>
      <c r="O75722" s="9"/>
      <c r="P75722" s="9"/>
      <c r="Q75722" s="9"/>
    </row>
    <row r="75723" spans="11:17" x14ac:dyDescent="0.25">
      <c r="K75723" s="9"/>
      <c r="N75723" s="9"/>
      <c r="O75723" s="9"/>
      <c r="P75723" s="9"/>
      <c r="Q75723" s="9"/>
    </row>
    <row r="75724" spans="11:17" x14ac:dyDescent="0.25">
      <c r="K75724" s="9"/>
      <c r="N75724" s="9"/>
      <c r="O75724" s="9"/>
      <c r="P75724" s="9"/>
      <c r="Q75724" s="9"/>
    </row>
    <row r="75725" spans="11:17" x14ac:dyDescent="0.25">
      <c r="K75725" s="9"/>
      <c r="N75725" s="9"/>
      <c r="O75725" s="9"/>
      <c r="P75725" s="9"/>
      <c r="Q75725" s="9"/>
    </row>
    <row r="75726" spans="11:17" x14ac:dyDescent="0.25">
      <c r="K75726" s="9"/>
      <c r="N75726" s="9"/>
      <c r="O75726" s="9"/>
      <c r="P75726" s="9"/>
      <c r="Q75726" s="9"/>
    </row>
    <row r="75727" spans="11:17" x14ac:dyDescent="0.25">
      <c r="K75727" s="9"/>
      <c r="N75727" s="9"/>
      <c r="O75727" s="9"/>
      <c r="P75727" s="9"/>
      <c r="Q75727" s="9"/>
    </row>
    <row r="75728" spans="11:17" x14ac:dyDescent="0.25">
      <c r="K75728" s="9"/>
      <c r="N75728" s="9"/>
      <c r="O75728" s="9"/>
      <c r="P75728" s="9"/>
      <c r="Q75728" s="9"/>
    </row>
    <row r="75729" spans="11:17" x14ac:dyDescent="0.25">
      <c r="K75729" s="9"/>
      <c r="N75729" s="9"/>
      <c r="O75729" s="9"/>
      <c r="P75729" s="9"/>
      <c r="Q75729" s="9"/>
    </row>
    <row r="75730" spans="11:17" x14ac:dyDescent="0.25">
      <c r="K75730" s="9"/>
      <c r="N75730" s="9"/>
      <c r="O75730" s="9"/>
      <c r="P75730" s="9"/>
      <c r="Q75730" s="9"/>
    </row>
    <row r="75731" spans="11:17" x14ac:dyDescent="0.25">
      <c r="K75731" s="9"/>
      <c r="N75731" s="9"/>
      <c r="O75731" s="9"/>
      <c r="P75731" s="9"/>
      <c r="Q75731" s="9"/>
    </row>
    <row r="75732" spans="11:17" x14ac:dyDescent="0.25">
      <c r="K75732" s="9"/>
      <c r="N75732" s="9"/>
      <c r="O75732" s="9"/>
      <c r="P75732" s="9"/>
      <c r="Q75732" s="9"/>
    </row>
    <row r="75733" spans="11:17" x14ac:dyDescent="0.25">
      <c r="K75733" s="9"/>
      <c r="N75733" s="9"/>
      <c r="O75733" s="9"/>
      <c r="P75733" s="9"/>
      <c r="Q75733" s="9"/>
    </row>
    <row r="75734" spans="11:17" x14ac:dyDescent="0.25">
      <c r="K75734" s="9"/>
      <c r="N75734" s="9"/>
      <c r="O75734" s="9"/>
      <c r="P75734" s="9"/>
      <c r="Q75734" s="9"/>
    </row>
    <row r="75735" spans="11:17" x14ac:dyDescent="0.25">
      <c r="K75735" s="9"/>
      <c r="N75735" s="9"/>
      <c r="O75735" s="9"/>
      <c r="P75735" s="9"/>
      <c r="Q75735" s="9"/>
    </row>
    <row r="75736" spans="11:17" x14ac:dyDescent="0.25">
      <c r="K75736" s="9"/>
      <c r="N75736" s="9"/>
      <c r="O75736" s="9"/>
      <c r="P75736" s="9"/>
      <c r="Q75736" s="9"/>
    </row>
    <row r="75737" spans="11:17" x14ac:dyDescent="0.25">
      <c r="K75737" s="9"/>
      <c r="N75737" s="9"/>
      <c r="O75737" s="9"/>
      <c r="P75737" s="9"/>
      <c r="Q75737" s="9"/>
    </row>
    <row r="75738" spans="11:17" x14ac:dyDescent="0.25">
      <c r="K75738" s="9"/>
      <c r="N75738" s="9"/>
      <c r="O75738" s="9"/>
      <c r="P75738" s="9"/>
      <c r="Q75738" s="9"/>
    </row>
    <row r="75739" spans="11:17" x14ac:dyDescent="0.25">
      <c r="K75739" s="9"/>
      <c r="N75739" s="9"/>
      <c r="O75739" s="9"/>
      <c r="P75739" s="9"/>
      <c r="Q75739" s="9"/>
    </row>
    <row r="75740" spans="11:17" x14ac:dyDescent="0.25">
      <c r="K75740" s="9"/>
      <c r="N75740" s="9"/>
      <c r="O75740" s="9"/>
      <c r="P75740" s="9"/>
      <c r="Q75740" s="9"/>
    </row>
    <row r="75741" spans="11:17" x14ac:dyDescent="0.25">
      <c r="K75741" s="9"/>
      <c r="N75741" s="9"/>
      <c r="O75741" s="9"/>
      <c r="P75741" s="9"/>
      <c r="Q75741" s="9"/>
    </row>
    <row r="75742" spans="11:17" x14ac:dyDescent="0.25">
      <c r="K75742" s="9"/>
      <c r="N75742" s="9"/>
      <c r="O75742" s="9"/>
      <c r="P75742" s="9"/>
      <c r="Q75742" s="9"/>
    </row>
    <row r="75743" spans="11:17" x14ac:dyDescent="0.25">
      <c r="K75743" s="9"/>
      <c r="N75743" s="9"/>
      <c r="O75743" s="9"/>
      <c r="P75743" s="9"/>
      <c r="Q75743" s="9"/>
    </row>
    <row r="75744" spans="11:17" x14ac:dyDescent="0.25">
      <c r="K75744" s="9"/>
      <c r="N75744" s="9"/>
      <c r="O75744" s="9"/>
      <c r="P75744" s="9"/>
      <c r="Q75744" s="9"/>
    </row>
    <row r="75745" spans="11:17" x14ac:dyDescent="0.25">
      <c r="K75745" s="9"/>
      <c r="N75745" s="9"/>
      <c r="O75745" s="9"/>
      <c r="P75745" s="9"/>
      <c r="Q75745" s="9"/>
    </row>
    <row r="75746" spans="11:17" x14ac:dyDescent="0.25">
      <c r="K75746" s="9"/>
      <c r="N75746" s="9"/>
      <c r="O75746" s="9"/>
      <c r="P75746" s="9"/>
      <c r="Q75746" s="9"/>
    </row>
    <row r="75747" spans="11:17" x14ac:dyDescent="0.25">
      <c r="K75747" s="9"/>
      <c r="N75747" s="9"/>
      <c r="O75747" s="9"/>
      <c r="P75747" s="9"/>
      <c r="Q75747" s="9"/>
    </row>
    <row r="75748" spans="11:17" x14ac:dyDescent="0.25">
      <c r="K75748" s="9"/>
      <c r="N75748" s="9"/>
      <c r="O75748" s="9"/>
      <c r="P75748" s="9"/>
      <c r="Q75748" s="9"/>
    </row>
    <row r="75749" spans="11:17" x14ac:dyDescent="0.25">
      <c r="K75749" s="9"/>
      <c r="N75749" s="9"/>
      <c r="O75749" s="9"/>
      <c r="P75749" s="9"/>
      <c r="Q75749" s="9"/>
    </row>
    <row r="75750" spans="11:17" x14ac:dyDescent="0.25">
      <c r="K75750" s="9"/>
      <c r="N75750" s="9"/>
      <c r="O75750" s="9"/>
      <c r="P75750" s="9"/>
      <c r="Q75750" s="9"/>
    </row>
    <row r="75751" spans="11:17" x14ac:dyDescent="0.25">
      <c r="K75751" s="9"/>
      <c r="N75751" s="9"/>
      <c r="O75751" s="9"/>
      <c r="P75751" s="9"/>
      <c r="Q75751" s="9"/>
    </row>
    <row r="75752" spans="11:17" x14ac:dyDescent="0.25">
      <c r="K75752" s="9"/>
      <c r="N75752" s="9"/>
      <c r="O75752" s="9"/>
      <c r="P75752" s="9"/>
      <c r="Q75752" s="9"/>
    </row>
    <row r="75753" spans="11:17" x14ac:dyDescent="0.25">
      <c r="K75753" s="9"/>
      <c r="N75753" s="9"/>
      <c r="O75753" s="9"/>
      <c r="P75753" s="9"/>
      <c r="Q75753" s="9"/>
    </row>
    <row r="75754" spans="11:17" x14ac:dyDescent="0.25">
      <c r="K75754" s="9"/>
      <c r="N75754" s="9"/>
      <c r="O75754" s="9"/>
      <c r="P75754" s="9"/>
      <c r="Q75754" s="9"/>
    </row>
    <row r="75755" spans="11:17" x14ac:dyDescent="0.25">
      <c r="K75755" s="9"/>
      <c r="N75755" s="9"/>
      <c r="O75755" s="9"/>
      <c r="P75755" s="9"/>
      <c r="Q75755" s="9"/>
    </row>
    <row r="75756" spans="11:17" x14ac:dyDescent="0.25">
      <c r="K75756" s="9"/>
      <c r="N75756" s="9"/>
      <c r="O75756" s="9"/>
      <c r="P75756" s="9"/>
      <c r="Q75756" s="9"/>
    </row>
    <row r="75757" spans="11:17" x14ac:dyDescent="0.25">
      <c r="K75757" s="9"/>
      <c r="N75757" s="9"/>
      <c r="O75757" s="9"/>
      <c r="P75757" s="9"/>
      <c r="Q75757" s="9"/>
    </row>
    <row r="75758" spans="11:17" x14ac:dyDescent="0.25">
      <c r="K75758" s="9"/>
      <c r="N75758" s="9"/>
      <c r="O75758" s="9"/>
      <c r="P75758" s="9"/>
      <c r="Q75758" s="9"/>
    </row>
    <row r="75759" spans="11:17" x14ac:dyDescent="0.25">
      <c r="K75759" s="9"/>
      <c r="N75759" s="9"/>
      <c r="O75759" s="9"/>
      <c r="P75759" s="9"/>
      <c r="Q75759" s="9"/>
    </row>
    <row r="75760" spans="11:17" x14ac:dyDescent="0.25">
      <c r="K75760" s="9"/>
      <c r="N75760" s="9"/>
      <c r="O75760" s="9"/>
      <c r="P75760" s="9"/>
      <c r="Q75760" s="9"/>
    </row>
    <row r="75761" spans="11:17" x14ac:dyDescent="0.25">
      <c r="K75761" s="9"/>
      <c r="N75761" s="9"/>
      <c r="O75761" s="9"/>
      <c r="P75761" s="9"/>
      <c r="Q75761" s="9"/>
    </row>
    <row r="75762" spans="11:17" x14ac:dyDescent="0.25">
      <c r="K75762" s="9"/>
      <c r="N75762" s="9"/>
      <c r="O75762" s="9"/>
      <c r="P75762" s="9"/>
      <c r="Q75762" s="9"/>
    </row>
    <row r="75763" spans="11:17" x14ac:dyDescent="0.25">
      <c r="K75763" s="9"/>
      <c r="N75763" s="9"/>
      <c r="O75763" s="9"/>
      <c r="P75763" s="9"/>
      <c r="Q75763" s="9"/>
    </row>
    <row r="75764" spans="11:17" x14ac:dyDescent="0.25">
      <c r="K75764" s="9"/>
      <c r="N75764" s="9"/>
      <c r="O75764" s="9"/>
      <c r="P75764" s="9"/>
      <c r="Q75764" s="9"/>
    </row>
    <row r="75765" spans="11:17" x14ac:dyDescent="0.25">
      <c r="K75765" s="9"/>
      <c r="N75765" s="9"/>
      <c r="O75765" s="9"/>
      <c r="P75765" s="9"/>
      <c r="Q75765" s="9"/>
    </row>
    <row r="75766" spans="11:17" x14ac:dyDescent="0.25">
      <c r="K75766" s="9"/>
      <c r="N75766" s="9"/>
      <c r="O75766" s="9"/>
      <c r="P75766" s="9"/>
      <c r="Q75766" s="9"/>
    </row>
    <row r="75767" spans="11:17" x14ac:dyDescent="0.25">
      <c r="K75767" s="9"/>
      <c r="N75767" s="9"/>
      <c r="O75767" s="9"/>
      <c r="P75767" s="9"/>
      <c r="Q75767" s="9"/>
    </row>
    <row r="75768" spans="11:17" x14ac:dyDescent="0.25">
      <c r="K75768" s="9"/>
      <c r="N75768" s="9"/>
      <c r="O75768" s="9"/>
      <c r="P75768" s="9"/>
      <c r="Q75768" s="9"/>
    </row>
    <row r="75769" spans="11:17" x14ac:dyDescent="0.25">
      <c r="K75769" s="9"/>
      <c r="N75769" s="9"/>
      <c r="O75769" s="9"/>
      <c r="P75769" s="9"/>
      <c r="Q75769" s="9"/>
    </row>
    <row r="75770" spans="11:17" x14ac:dyDescent="0.25">
      <c r="K75770" s="9"/>
      <c r="N75770" s="9"/>
      <c r="O75770" s="9"/>
      <c r="P75770" s="9"/>
      <c r="Q75770" s="9"/>
    </row>
    <row r="75771" spans="11:17" x14ac:dyDescent="0.25">
      <c r="K75771" s="9"/>
      <c r="N75771" s="9"/>
      <c r="O75771" s="9"/>
      <c r="P75771" s="9"/>
      <c r="Q75771" s="9"/>
    </row>
    <row r="75772" spans="11:17" x14ac:dyDescent="0.25">
      <c r="K75772" s="9"/>
      <c r="N75772" s="9"/>
      <c r="O75772" s="9"/>
      <c r="P75772" s="9"/>
      <c r="Q75772" s="9"/>
    </row>
    <row r="75773" spans="11:17" x14ac:dyDescent="0.25">
      <c r="K75773" s="9"/>
      <c r="N75773" s="9"/>
      <c r="O75773" s="9"/>
      <c r="P75773" s="9"/>
      <c r="Q75773" s="9"/>
    </row>
    <row r="75774" spans="11:17" x14ac:dyDescent="0.25">
      <c r="K75774" s="9"/>
      <c r="N75774" s="9"/>
      <c r="O75774" s="9"/>
      <c r="P75774" s="9"/>
      <c r="Q75774" s="9"/>
    </row>
    <row r="75775" spans="11:17" x14ac:dyDescent="0.25">
      <c r="K75775" s="9"/>
      <c r="N75775" s="9"/>
      <c r="O75775" s="9"/>
      <c r="P75775" s="9"/>
      <c r="Q75775" s="9"/>
    </row>
    <row r="75776" spans="11:17" x14ac:dyDescent="0.25">
      <c r="K75776" s="9"/>
      <c r="N75776" s="9"/>
      <c r="O75776" s="9"/>
      <c r="P75776" s="9"/>
      <c r="Q75776" s="9"/>
    </row>
    <row r="75777" spans="11:17" x14ac:dyDescent="0.25">
      <c r="K75777" s="9"/>
      <c r="N75777" s="9"/>
      <c r="O75777" s="9"/>
      <c r="P75777" s="9"/>
      <c r="Q75777" s="9"/>
    </row>
    <row r="75778" spans="11:17" x14ac:dyDescent="0.25">
      <c r="K75778" s="9"/>
      <c r="N75778" s="9"/>
      <c r="O75778" s="9"/>
      <c r="P75778" s="9"/>
      <c r="Q75778" s="9"/>
    </row>
    <row r="75779" spans="11:17" x14ac:dyDescent="0.25">
      <c r="K75779" s="9"/>
      <c r="N75779" s="9"/>
      <c r="O75779" s="9"/>
      <c r="P75779" s="9"/>
      <c r="Q75779" s="9"/>
    </row>
    <row r="75780" spans="11:17" x14ac:dyDescent="0.25">
      <c r="K75780" s="9"/>
      <c r="N75780" s="9"/>
      <c r="O75780" s="9"/>
      <c r="P75780" s="9"/>
      <c r="Q75780" s="9"/>
    </row>
    <row r="75781" spans="11:17" x14ac:dyDescent="0.25">
      <c r="K75781" s="9"/>
      <c r="N75781" s="9"/>
      <c r="O75781" s="9"/>
      <c r="P75781" s="9"/>
      <c r="Q75781" s="9"/>
    </row>
    <row r="75782" spans="11:17" x14ac:dyDescent="0.25">
      <c r="K75782" s="9"/>
      <c r="N75782" s="9"/>
      <c r="O75782" s="9"/>
      <c r="P75782" s="9"/>
      <c r="Q75782" s="9"/>
    </row>
    <row r="75783" spans="11:17" x14ac:dyDescent="0.25">
      <c r="K75783" s="9"/>
      <c r="N75783" s="9"/>
      <c r="O75783" s="9"/>
      <c r="P75783" s="9"/>
      <c r="Q75783" s="9"/>
    </row>
    <row r="75784" spans="11:17" x14ac:dyDescent="0.25">
      <c r="K75784" s="9"/>
      <c r="N75784" s="9"/>
      <c r="O75784" s="9"/>
      <c r="P75784" s="9"/>
      <c r="Q75784" s="9"/>
    </row>
    <row r="75785" spans="11:17" x14ac:dyDescent="0.25">
      <c r="K75785" s="9"/>
      <c r="N75785" s="9"/>
      <c r="O75785" s="9"/>
      <c r="P75785" s="9"/>
      <c r="Q75785" s="9"/>
    </row>
    <row r="75786" spans="11:17" x14ac:dyDescent="0.25">
      <c r="K75786" s="9"/>
      <c r="N75786" s="9"/>
      <c r="O75786" s="9"/>
      <c r="P75786" s="9"/>
      <c r="Q75786" s="9"/>
    </row>
    <row r="75787" spans="11:17" x14ac:dyDescent="0.25">
      <c r="K75787" s="9"/>
      <c r="N75787" s="9"/>
      <c r="O75787" s="9"/>
      <c r="P75787" s="9"/>
      <c r="Q75787" s="9"/>
    </row>
    <row r="75788" spans="11:17" x14ac:dyDescent="0.25">
      <c r="K75788" s="9"/>
      <c r="N75788" s="9"/>
      <c r="O75788" s="9"/>
      <c r="P75788" s="9"/>
      <c r="Q75788" s="9"/>
    </row>
    <row r="75789" spans="11:17" x14ac:dyDescent="0.25">
      <c r="K75789" s="9"/>
      <c r="N75789" s="9"/>
      <c r="O75789" s="9"/>
      <c r="P75789" s="9"/>
      <c r="Q75789" s="9"/>
    </row>
    <row r="75790" spans="11:17" x14ac:dyDescent="0.25">
      <c r="K75790" s="9"/>
      <c r="N75790" s="9"/>
      <c r="O75790" s="9"/>
      <c r="P75790" s="9"/>
      <c r="Q75790" s="9"/>
    </row>
    <row r="75791" spans="11:17" x14ac:dyDescent="0.25">
      <c r="K75791" s="9"/>
      <c r="N75791" s="9"/>
      <c r="O75791" s="9"/>
      <c r="P75791" s="9"/>
      <c r="Q75791" s="9"/>
    </row>
    <row r="75792" spans="11:17" x14ac:dyDescent="0.25">
      <c r="K75792" s="9"/>
      <c r="N75792" s="9"/>
      <c r="O75792" s="9"/>
      <c r="P75792" s="9"/>
      <c r="Q75792" s="9"/>
    </row>
    <row r="75793" spans="11:17" x14ac:dyDescent="0.25">
      <c r="K75793" s="9"/>
      <c r="N75793" s="9"/>
      <c r="O75793" s="9"/>
      <c r="P75793" s="9"/>
      <c r="Q75793" s="9"/>
    </row>
    <row r="75794" spans="11:17" x14ac:dyDescent="0.25">
      <c r="K75794" s="9"/>
      <c r="N75794" s="9"/>
      <c r="O75794" s="9"/>
      <c r="P75794" s="9"/>
      <c r="Q75794" s="9"/>
    </row>
    <row r="75795" spans="11:17" x14ac:dyDescent="0.25">
      <c r="K75795" s="9"/>
      <c r="N75795" s="9"/>
      <c r="O75795" s="9"/>
      <c r="P75795" s="9"/>
      <c r="Q75795" s="9"/>
    </row>
    <row r="75796" spans="11:17" x14ac:dyDescent="0.25">
      <c r="K75796" s="9"/>
      <c r="N75796" s="9"/>
      <c r="O75796" s="9"/>
      <c r="P75796" s="9"/>
      <c r="Q75796" s="9"/>
    </row>
    <row r="75797" spans="11:17" x14ac:dyDescent="0.25">
      <c r="K75797" s="9"/>
      <c r="N75797" s="9"/>
      <c r="O75797" s="9"/>
      <c r="P75797" s="9"/>
      <c r="Q75797" s="9"/>
    </row>
    <row r="75798" spans="11:17" x14ac:dyDescent="0.25">
      <c r="K75798" s="9"/>
      <c r="N75798" s="9"/>
      <c r="O75798" s="9"/>
      <c r="P75798" s="9"/>
      <c r="Q75798" s="9"/>
    </row>
    <row r="75799" spans="11:17" x14ac:dyDescent="0.25">
      <c r="K75799" s="9"/>
      <c r="N75799" s="9"/>
      <c r="O75799" s="9"/>
      <c r="P75799" s="9"/>
      <c r="Q75799" s="9"/>
    </row>
    <row r="75800" spans="11:17" x14ac:dyDescent="0.25">
      <c r="K75800" s="9"/>
      <c r="N75800" s="9"/>
      <c r="O75800" s="9"/>
      <c r="P75800" s="9"/>
      <c r="Q75800" s="9"/>
    </row>
    <row r="75801" spans="11:17" x14ac:dyDescent="0.25">
      <c r="K75801" s="9"/>
      <c r="N75801" s="9"/>
      <c r="O75801" s="9"/>
      <c r="P75801" s="9"/>
      <c r="Q75801" s="9"/>
    </row>
    <row r="75802" spans="11:17" x14ac:dyDescent="0.25">
      <c r="K75802" s="9"/>
      <c r="N75802" s="9"/>
      <c r="O75802" s="9"/>
      <c r="P75802" s="9"/>
      <c r="Q75802" s="9"/>
    </row>
    <row r="75803" spans="11:17" x14ac:dyDescent="0.25">
      <c r="K75803" s="9"/>
      <c r="N75803" s="9"/>
      <c r="O75803" s="9"/>
      <c r="P75803" s="9"/>
      <c r="Q75803" s="9"/>
    </row>
    <row r="75804" spans="11:17" x14ac:dyDescent="0.25">
      <c r="K75804" s="9"/>
      <c r="N75804" s="9"/>
      <c r="O75804" s="9"/>
      <c r="P75804" s="9"/>
      <c r="Q75804" s="9"/>
    </row>
    <row r="75805" spans="11:17" x14ac:dyDescent="0.25">
      <c r="K75805" s="9"/>
      <c r="N75805" s="9"/>
      <c r="O75805" s="9"/>
      <c r="P75805" s="9"/>
      <c r="Q75805" s="9"/>
    </row>
    <row r="75806" spans="11:17" x14ac:dyDescent="0.25">
      <c r="K75806" s="9"/>
      <c r="N75806" s="9"/>
      <c r="O75806" s="9"/>
      <c r="P75806" s="9"/>
      <c r="Q75806" s="9"/>
    </row>
    <row r="75807" spans="11:17" x14ac:dyDescent="0.25">
      <c r="K75807" s="9"/>
      <c r="N75807" s="9"/>
      <c r="O75807" s="9"/>
      <c r="P75807" s="9"/>
      <c r="Q75807" s="9"/>
    </row>
    <row r="75808" spans="11:17" x14ac:dyDescent="0.25">
      <c r="K75808" s="9"/>
      <c r="N75808" s="9"/>
      <c r="O75808" s="9"/>
      <c r="P75808" s="9"/>
      <c r="Q75808" s="9"/>
    </row>
    <row r="75809" spans="11:17" x14ac:dyDescent="0.25">
      <c r="K75809" s="9"/>
      <c r="N75809" s="9"/>
      <c r="O75809" s="9"/>
      <c r="P75809" s="9"/>
      <c r="Q75809" s="9"/>
    </row>
    <row r="75810" spans="11:17" x14ac:dyDescent="0.25">
      <c r="K75810" s="9"/>
      <c r="N75810" s="9"/>
      <c r="O75810" s="9"/>
      <c r="P75810" s="9"/>
      <c r="Q75810" s="9"/>
    </row>
    <row r="75811" spans="11:17" x14ac:dyDescent="0.25">
      <c r="K75811" s="9"/>
      <c r="N75811" s="9"/>
      <c r="O75811" s="9"/>
      <c r="P75811" s="9"/>
      <c r="Q75811" s="9"/>
    </row>
    <row r="75812" spans="11:17" x14ac:dyDescent="0.25">
      <c r="K75812" s="9"/>
      <c r="N75812" s="9"/>
      <c r="O75812" s="9"/>
      <c r="P75812" s="9"/>
      <c r="Q75812" s="9"/>
    </row>
    <row r="75813" spans="11:17" x14ac:dyDescent="0.25">
      <c r="K75813" s="9"/>
      <c r="N75813" s="9"/>
      <c r="O75813" s="9"/>
      <c r="P75813" s="9"/>
      <c r="Q75813" s="9"/>
    </row>
    <row r="75814" spans="11:17" x14ac:dyDescent="0.25">
      <c r="K75814" s="9"/>
      <c r="N75814" s="9"/>
      <c r="O75814" s="9"/>
      <c r="P75814" s="9"/>
      <c r="Q75814" s="9"/>
    </row>
    <row r="75815" spans="11:17" x14ac:dyDescent="0.25">
      <c r="K75815" s="9"/>
      <c r="N75815" s="9"/>
      <c r="O75815" s="9"/>
      <c r="P75815" s="9"/>
      <c r="Q75815" s="9"/>
    </row>
    <row r="75816" spans="11:17" x14ac:dyDescent="0.25">
      <c r="K75816" s="9"/>
      <c r="N75816" s="9"/>
      <c r="O75816" s="9"/>
      <c r="P75816" s="9"/>
      <c r="Q75816" s="9"/>
    </row>
    <row r="75817" spans="11:17" x14ac:dyDescent="0.25">
      <c r="K75817" s="9"/>
      <c r="N75817" s="9"/>
      <c r="O75817" s="9"/>
      <c r="P75817" s="9"/>
      <c r="Q75817" s="9"/>
    </row>
    <row r="75818" spans="11:17" x14ac:dyDescent="0.25">
      <c r="K75818" s="9"/>
      <c r="N75818" s="9"/>
      <c r="O75818" s="9"/>
      <c r="P75818" s="9"/>
      <c r="Q75818" s="9"/>
    </row>
    <row r="75819" spans="11:17" x14ac:dyDescent="0.25">
      <c r="K75819" s="9"/>
      <c r="N75819" s="9"/>
      <c r="O75819" s="9"/>
      <c r="P75819" s="9"/>
      <c r="Q75819" s="9"/>
    </row>
    <row r="75820" spans="11:17" x14ac:dyDescent="0.25">
      <c r="K75820" s="9"/>
      <c r="N75820" s="9"/>
      <c r="O75820" s="9"/>
      <c r="P75820" s="9"/>
      <c r="Q75820" s="9"/>
    </row>
    <row r="75821" spans="11:17" x14ac:dyDescent="0.25">
      <c r="K75821" s="9"/>
      <c r="N75821" s="9"/>
      <c r="O75821" s="9"/>
      <c r="P75821" s="9"/>
      <c r="Q75821" s="9"/>
    </row>
    <row r="75822" spans="11:17" x14ac:dyDescent="0.25">
      <c r="K75822" s="9"/>
      <c r="N75822" s="9"/>
      <c r="O75822" s="9"/>
      <c r="P75822" s="9"/>
      <c r="Q75822" s="9"/>
    </row>
    <row r="75823" spans="11:17" x14ac:dyDescent="0.25">
      <c r="K75823" s="9"/>
      <c r="N75823" s="9"/>
      <c r="O75823" s="9"/>
      <c r="P75823" s="9"/>
      <c r="Q75823" s="9"/>
    </row>
    <row r="75824" spans="11:17" x14ac:dyDescent="0.25">
      <c r="K75824" s="9"/>
      <c r="N75824" s="9"/>
      <c r="O75824" s="9"/>
      <c r="P75824" s="9"/>
      <c r="Q75824" s="9"/>
    </row>
    <row r="75825" spans="11:17" x14ac:dyDescent="0.25">
      <c r="K75825" s="9"/>
      <c r="N75825" s="9"/>
      <c r="O75825" s="9"/>
      <c r="P75825" s="9"/>
      <c r="Q75825" s="9"/>
    </row>
    <row r="75826" spans="11:17" x14ac:dyDescent="0.25">
      <c r="K75826" s="9"/>
      <c r="N75826" s="9"/>
      <c r="O75826" s="9"/>
      <c r="P75826" s="9"/>
      <c r="Q75826" s="9"/>
    </row>
    <row r="75827" spans="11:17" x14ac:dyDescent="0.25">
      <c r="K75827" s="9"/>
      <c r="N75827" s="9"/>
      <c r="O75827" s="9"/>
      <c r="P75827" s="9"/>
      <c r="Q75827" s="9"/>
    </row>
    <row r="75828" spans="11:17" x14ac:dyDescent="0.25">
      <c r="K75828" s="9"/>
      <c r="N75828" s="9"/>
      <c r="O75828" s="9"/>
      <c r="P75828" s="9"/>
      <c r="Q75828" s="9"/>
    </row>
    <row r="75829" spans="11:17" x14ac:dyDescent="0.25">
      <c r="K75829" s="9"/>
      <c r="N75829" s="9"/>
      <c r="O75829" s="9"/>
      <c r="P75829" s="9"/>
      <c r="Q75829" s="9"/>
    </row>
    <row r="75830" spans="11:17" x14ac:dyDescent="0.25">
      <c r="K75830" s="9"/>
      <c r="N75830" s="9"/>
      <c r="O75830" s="9"/>
      <c r="P75830" s="9"/>
      <c r="Q75830" s="9"/>
    </row>
    <row r="75831" spans="11:17" x14ac:dyDescent="0.25">
      <c r="K75831" s="9"/>
      <c r="N75831" s="9"/>
      <c r="O75831" s="9"/>
      <c r="P75831" s="9"/>
      <c r="Q75831" s="9"/>
    </row>
    <row r="75832" spans="11:17" x14ac:dyDescent="0.25">
      <c r="K75832" s="9"/>
      <c r="N75832" s="9"/>
      <c r="O75832" s="9"/>
      <c r="P75832" s="9"/>
      <c r="Q75832" s="9"/>
    </row>
    <row r="75833" spans="11:17" x14ac:dyDescent="0.25">
      <c r="K75833" s="9"/>
      <c r="N75833" s="9"/>
      <c r="O75833" s="9"/>
      <c r="P75833" s="9"/>
      <c r="Q75833" s="9"/>
    </row>
    <row r="75834" spans="11:17" x14ac:dyDescent="0.25">
      <c r="K75834" s="9"/>
      <c r="N75834" s="9"/>
      <c r="O75834" s="9"/>
      <c r="P75834" s="9"/>
      <c r="Q75834" s="9"/>
    </row>
    <row r="75835" spans="11:17" x14ac:dyDescent="0.25">
      <c r="K75835" s="9"/>
      <c r="N75835" s="9"/>
      <c r="O75835" s="9"/>
      <c r="P75835" s="9"/>
      <c r="Q75835" s="9"/>
    </row>
    <row r="75836" spans="11:17" x14ac:dyDescent="0.25">
      <c r="K75836" s="9"/>
      <c r="N75836" s="9"/>
      <c r="O75836" s="9"/>
      <c r="P75836" s="9"/>
      <c r="Q75836" s="9"/>
    </row>
    <row r="75837" spans="11:17" x14ac:dyDescent="0.25">
      <c r="K75837" s="9"/>
      <c r="N75837" s="9"/>
      <c r="O75837" s="9"/>
      <c r="P75837" s="9"/>
      <c r="Q75837" s="9"/>
    </row>
    <row r="75838" spans="11:17" x14ac:dyDescent="0.25">
      <c r="K75838" s="9"/>
      <c r="N75838" s="9"/>
      <c r="O75838" s="9"/>
      <c r="P75838" s="9"/>
      <c r="Q75838" s="9"/>
    </row>
    <row r="75839" spans="11:17" x14ac:dyDescent="0.25">
      <c r="K75839" s="9"/>
      <c r="N75839" s="9"/>
      <c r="O75839" s="9"/>
      <c r="P75839" s="9"/>
      <c r="Q75839" s="9"/>
    </row>
    <row r="75840" spans="11:17" x14ac:dyDescent="0.25">
      <c r="K75840" s="9"/>
      <c r="N75840" s="9"/>
      <c r="O75840" s="9"/>
      <c r="P75840" s="9"/>
      <c r="Q75840" s="9"/>
    </row>
    <row r="75841" spans="11:17" x14ac:dyDescent="0.25">
      <c r="K75841" s="9"/>
      <c r="N75841" s="9"/>
      <c r="O75841" s="9"/>
      <c r="P75841" s="9"/>
      <c r="Q75841" s="9"/>
    </row>
    <row r="75842" spans="11:17" x14ac:dyDescent="0.25">
      <c r="K75842" s="9"/>
      <c r="N75842" s="9"/>
      <c r="O75842" s="9"/>
      <c r="P75842" s="9"/>
      <c r="Q75842" s="9"/>
    </row>
    <row r="75843" spans="11:17" x14ac:dyDescent="0.25">
      <c r="K75843" s="9"/>
      <c r="N75843" s="9"/>
      <c r="O75843" s="9"/>
      <c r="P75843" s="9"/>
      <c r="Q75843" s="9"/>
    </row>
    <row r="75844" spans="11:17" x14ac:dyDescent="0.25">
      <c r="K75844" s="9"/>
      <c r="N75844" s="9"/>
      <c r="O75844" s="9"/>
      <c r="P75844" s="9"/>
      <c r="Q75844" s="9"/>
    </row>
    <row r="75845" spans="11:17" x14ac:dyDescent="0.25">
      <c r="K75845" s="9"/>
      <c r="N75845" s="9"/>
      <c r="O75845" s="9"/>
      <c r="P75845" s="9"/>
      <c r="Q75845" s="9"/>
    </row>
    <row r="75846" spans="11:17" x14ac:dyDescent="0.25">
      <c r="K75846" s="9"/>
      <c r="N75846" s="9"/>
      <c r="O75846" s="9"/>
      <c r="P75846" s="9"/>
      <c r="Q75846" s="9"/>
    </row>
    <row r="75847" spans="11:17" x14ac:dyDescent="0.25">
      <c r="K75847" s="9"/>
      <c r="N75847" s="9"/>
      <c r="O75847" s="9"/>
      <c r="P75847" s="9"/>
      <c r="Q75847" s="9"/>
    </row>
    <row r="75848" spans="11:17" x14ac:dyDescent="0.25">
      <c r="K75848" s="9"/>
      <c r="N75848" s="9"/>
      <c r="O75848" s="9"/>
      <c r="P75848" s="9"/>
      <c r="Q75848" s="9"/>
    </row>
    <row r="75849" spans="11:17" x14ac:dyDescent="0.25">
      <c r="K75849" s="9"/>
      <c r="N75849" s="9"/>
      <c r="O75849" s="9"/>
      <c r="P75849" s="9"/>
      <c r="Q75849" s="9"/>
    </row>
    <row r="75850" spans="11:17" x14ac:dyDescent="0.25">
      <c r="K75850" s="9"/>
      <c r="N75850" s="9"/>
      <c r="O75850" s="9"/>
      <c r="P75850" s="9"/>
      <c r="Q75850" s="9"/>
    </row>
    <row r="75851" spans="11:17" x14ac:dyDescent="0.25">
      <c r="K75851" s="9"/>
      <c r="N75851" s="9"/>
      <c r="O75851" s="9"/>
      <c r="P75851" s="9"/>
      <c r="Q75851" s="9"/>
    </row>
    <row r="75852" spans="11:17" x14ac:dyDescent="0.25">
      <c r="K75852" s="9"/>
      <c r="N75852" s="9"/>
      <c r="O75852" s="9"/>
      <c r="P75852" s="9"/>
      <c r="Q75852" s="9"/>
    </row>
    <row r="75853" spans="11:17" x14ac:dyDescent="0.25">
      <c r="K75853" s="9"/>
      <c r="N75853" s="9"/>
      <c r="O75853" s="9"/>
      <c r="P75853" s="9"/>
      <c r="Q75853" s="9"/>
    </row>
    <row r="75854" spans="11:17" x14ac:dyDescent="0.25">
      <c r="K75854" s="9"/>
      <c r="N75854" s="9"/>
      <c r="O75854" s="9"/>
      <c r="P75854" s="9"/>
      <c r="Q75854" s="9"/>
    </row>
    <row r="75855" spans="11:17" x14ac:dyDescent="0.25">
      <c r="K75855" s="9"/>
      <c r="N75855" s="9"/>
      <c r="O75855" s="9"/>
      <c r="P75855" s="9"/>
      <c r="Q75855" s="9"/>
    </row>
    <row r="75856" spans="11:17" x14ac:dyDescent="0.25">
      <c r="K75856" s="9"/>
      <c r="N75856" s="9"/>
      <c r="O75856" s="9"/>
      <c r="P75856" s="9"/>
      <c r="Q75856" s="9"/>
    </row>
    <row r="75857" spans="11:17" x14ac:dyDescent="0.25">
      <c r="K75857" s="9"/>
      <c r="N75857" s="9"/>
      <c r="O75857" s="9"/>
      <c r="P75857" s="9"/>
      <c r="Q75857" s="9"/>
    </row>
    <row r="75858" spans="11:17" x14ac:dyDescent="0.25">
      <c r="K75858" s="9"/>
      <c r="N75858" s="9"/>
      <c r="O75858" s="9"/>
      <c r="P75858" s="9"/>
      <c r="Q75858" s="9"/>
    </row>
    <row r="75859" spans="11:17" x14ac:dyDescent="0.25">
      <c r="K75859" s="9"/>
      <c r="N75859" s="9"/>
      <c r="O75859" s="9"/>
      <c r="P75859" s="9"/>
      <c r="Q75859" s="9"/>
    </row>
    <row r="75860" spans="11:17" x14ac:dyDescent="0.25">
      <c r="K75860" s="9"/>
      <c r="N75860" s="9"/>
      <c r="O75860" s="9"/>
      <c r="P75860" s="9"/>
      <c r="Q75860" s="9"/>
    </row>
    <row r="75861" spans="11:17" x14ac:dyDescent="0.25">
      <c r="K75861" s="9"/>
      <c r="N75861" s="9"/>
      <c r="O75861" s="9"/>
      <c r="P75861" s="9"/>
      <c r="Q75861" s="9"/>
    </row>
    <row r="75862" spans="11:17" x14ac:dyDescent="0.25">
      <c r="K75862" s="9"/>
      <c r="N75862" s="9"/>
      <c r="O75862" s="9"/>
      <c r="P75862" s="9"/>
      <c r="Q75862" s="9"/>
    </row>
    <row r="75863" spans="11:17" x14ac:dyDescent="0.25">
      <c r="K75863" s="9"/>
      <c r="N75863" s="9"/>
      <c r="O75863" s="9"/>
      <c r="P75863" s="9"/>
      <c r="Q75863" s="9"/>
    </row>
    <row r="75864" spans="11:17" x14ac:dyDescent="0.25">
      <c r="K75864" s="9"/>
      <c r="N75864" s="9"/>
      <c r="O75864" s="9"/>
      <c r="P75864" s="9"/>
      <c r="Q75864" s="9"/>
    </row>
    <row r="75865" spans="11:17" x14ac:dyDescent="0.25">
      <c r="K75865" s="9"/>
      <c r="N75865" s="9"/>
      <c r="O75865" s="9"/>
      <c r="P75865" s="9"/>
      <c r="Q75865" s="9"/>
    </row>
    <row r="75866" spans="11:17" x14ac:dyDescent="0.25">
      <c r="K75866" s="9"/>
      <c r="N75866" s="9"/>
      <c r="O75866" s="9"/>
      <c r="P75866" s="9"/>
      <c r="Q75866" s="9"/>
    </row>
    <row r="75867" spans="11:17" x14ac:dyDescent="0.25">
      <c r="K75867" s="9"/>
      <c r="N75867" s="9"/>
      <c r="O75867" s="9"/>
      <c r="P75867" s="9"/>
      <c r="Q75867" s="9"/>
    </row>
    <row r="75868" spans="11:17" x14ac:dyDescent="0.25">
      <c r="K75868" s="9"/>
      <c r="N75868" s="9"/>
      <c r="O75868" s="9"/>
      <c r="P75868" s="9"/>
      <c r="Q75868" s="9"/>
    </row>
    <row r="75869" spans="11:17" x14ac:dyDescent="0.25">
      <c r="K75869" s="9"/>
      <c r="N75869" s="9"/>
      <c r="O75869" s="9"/>
      <c r="P75869" s="9"/>
      <c r="Q75869" s="9"/>
    </row>
    <row r="75870" spans="11:17" x14ac:dyDescent="0.25">
      <c r="K75870" s="9"/>
      <c r="N75870" s="9"/>
      <c r="O75870" s="9"/>
      <c r="P75870" s="9"/>
      <c r="Q75870" s="9"/>
    </row>
    <row r="75871" spans="11:17" x14ac:dyDescent="0.25">
      <c r="K75871" s="9"/>
      <c r="N75871" s="9"/>
      <c r="O75871" s="9"/>
      <c r="P75871" s="9"/>
      <c r="Q75871" s="9"/>
    </row>
    <row r="75872" spans="11:17" x14ac:dyDescent="0.25">
      <c r="K75872" s="9"/>
      <c r="N75872" s="9"/>
      <c r="O75872" s="9"/>
      <c r="P75872" s="9"/>
      <c r="Q75872" s="9"/>
    </row>
    <row r="75873" spans="11:17" x14ac:dyDescent="0.25">
      <c r="K75873" s="9"/>
      <c r="N75873" s="9"/>
      <c r="O75873" s="9"/>
      <c r="P75873" s="9"/>
      <c r="Q75873" s="9"/>
    </row>
    <row r="75874" spans="11:17" x14ac:dyDescent="0.25">
      <c r="K75874" s="9"/>
      <c r="N75874" s="9"/>
      <c r="O75874" s="9"/>
      <c r="P75874" s="9"/>
      <c r="Q75874" s="9"/>
    </row>
    <row r="75875" spans="11:17" x14ac:dyDescent="0.25">
      <c r="K75875" s="9"/>
      <c r="N75875" s="9"/>
      <c r="O75875" s="9"/>
      <c r="P75875" s="9"/>
      <c r="Q75875" s="9"/>
    </row>
    <row r="75876" spans="11:17" x14ac:dyDescent="0.25">
      <c r="K75876" s="9"/>
      <c r="N75876" s="9"/>
      <c r="O75876" s="9"/>
      <c r="P75876" s="9"/>
      <c r="Q75876" s="9"/>
    </row>
    <row r="75877" spans="11:17" x14ac:dyDescent="0.25">
      <c r="K75877" s="9"/>
      <c r="N75877" s="9"/>
      <c r="O75877" s="9"/>
      <c r="P75877" s="9"/>
      <c r="Q75877" s="9"/>
    </row>
    <row r="75878" spans="11:17" x14ac:dyDescent="0.25">
      <c r="K75878" s="9"/>
      <c r="N75878" s="9"/>
      <c r="O75878" s="9"/>
      <c r="P75878" s="9"/>
      <c r="Q75878" s="9"/>
    </row>
    <row r="75879" spans="11:17" x14ac:dyDescent="0.25">
      <c r="K75879" s="9"/>
      <c r="N75879" s="9"/>
      <c r="O75879" s="9"/>
      <c r="P75879" s="9"/>
      <c r="Q75879" s="9"/>
    </row>
    <row r="75880" spans="11:17" x14ac:dyDescent="0.25">
      <c r="K75880" s="9"/>
      <c r="N75880" s="9"/>
      <c r="O75880" s="9"/>
      <c r="P75880" s="9"/>
      <c r="Q75880" s="9"/>
    </row>
    <row r="75881" spans="11:17" x14ac:dyDescent="0.25">
      <c r="K75881" s="9"/>
      <c r="N75881" s="9"/>
      <c r="O75881" s="9"/>
      <c r="P75881" s="9"/>
      <c r="Q75881" s="9"/>
    </row>
    <row r="75882" spans="11:17" x14ac:dyDescent="0.25">
      <c r="K75882" s="9"/>
      <c r="N75882" s="9"/>
      <c r="O75882" s="9"/>
      <c r="P75882" s="9"/>
      <c r="Q75882" s="9"/>
    </row>
    <row r="75883" spans="11:17" x14ac:dyDescent="0.25">
      <c r="K75883" s="9"/>
      <c r="N75883" s="9"/>
      <c r="O75883" s="9"/>
      <c r="P75883" s="9"/>
      <c r="Q75883" s="9"/>
    </row>
    <row r="75884" spans="11:17" x14ac:dyDescent="0.25">
      <c r="K75884" s="9"/>
      <c r="N75884" s="9"/>
      <c r="O75884" s="9"/>
      <c r="P75884" s="9"/>
      <c r="Q75884" s="9"/>
    </row>
    <row r="75885" spans="11:17" x14ac:dyDescent="0.25">
      <c r="K75885" s="9"/>
      <c r="N75885" s="9"/>
      <c r="O75885" s="9"/>
      <c r="P75885" s="9"/>
      <c r="Q75885" s="9"/>
    </row>
    <row r="75886" spans="11:17" x14ac:dyDescent="0.25">
      <c r="K75886" s="9"/>
      <c r="N75886" s="9"/>
      <c r="O75886" s="9"/>
      <c r="P75886" s="9"/>
      <c r="Q75886" s="9"/>
    </row>
    <row r="75887" spans="11:17" x14ac:dyDescent="0.25">
      <c r="K75887" s="9"/>
      <c r="N75887" s="9"/>
      <c r="O75887" s="9"/>
      <c r="P75887" s="9"/>
      <c r="Q75887" s="9"/>
    </row>
    <row r="75888" spans="11:17" x14ac:dyDescent="0.25">
      <c r="K75888" s="9"/>
      <c r="N75888" s="9"/>
      <c r="O75888" s="9"/>
      <c r="P75888" s="9"/>
      <c r="Q75888" s="9"/>
    </row>
    <row r="75889" spans="11:17" x14ac:dyDescent="0.25">
      <c r="K75889" s="9"/>
      <c r="N75889" s="9"/>
      <c r="O75889" s="9"/>
      <c r="P75889" s="9"/>
      <c r="Q75889" s="9"/>
    </row>
    <row r="75890" spans="11:17" x14ac:dyDescent="0.25">
      <c r="K75890" s="9"/>
      <c r="N75890" s="9"/>
      <c r="O75890" s="9"/>
      <c r="P75890" s="9"/>
      <c r="Q75890" s="9"/>
    </row>
    <row r="75891" spans="11:17" x14ac:dyDescent="0.25">
      <c r="K75891" s="9"/>
      <c r="N75891" s="9"/>
      <c r="O75891" s="9"/>
      <c r="P75891" s="9"/>
      <c r="Q75891" s="9"/>
    </row>
    <row r="75892" spans="11:17" x14ac:dyDescent="0.25">
      <c r="K75892" s="9"/>
      <c r="N75892" s="9"/>
      <c r="O75892" s="9"/>
      <c r="P75892" s="9"/>
      <c r="Q75892" s="9"/>
    </row>
    <row r="75893" spans="11:17" x14ac:dyDescent="0.25">
      <c r="K75893" s="9"/>
      <c r="N75893" s="9"/>
      <c r="O75893" s="9"/>
      <c r="P75893" s="9"/>
      <c r="Q75893" s="9"/>
    </row>
    <row r="75894" spans="11:17" x14ac:dyDescent="0.25">
      <c r="K75894" s="9"/>
      <c r="N75894" s="9"/>
      <c r="O75894" s="9"/>
      <c r="P75894" s="9"/>
      <c r="Q75894" s="9"/>
    </row>
    <row r="75895" spans="11:17" x14ac:dyDescent="0.25">
      <c r="K75895" s="9"/>
      <c r="N75895" s="9"/>
      <c r="O75895" s="9"/>
      <c r="P75895" s="9"/>
      <c r="Q75895" s="9"/>
    </row>
    <row r="75896" spans="11:17" x14ac:dyDescent="0.25">
      <c r="K75896" s="9"/>
      <c r="N75896" s="9"/>
      <c r="O75896" s="9"/>
      <c r="P75896" s="9"/>
      <c r="Q75896" s="9"/>
    </row>
    <row r="75897" spans="11:17" x14ac:dyDescent="0.25">
      <c r="K75897" s="9"/>
      <c r="N75897" s="9"/>
      <c r="O75897" s="9"/>
      <c r="P75897" s="9"/>
      <c r="Q75897" s="9"/>
    </row>
    <row r="75898" spans="11:17" x14ac:dyDescent="0.25">
      <c r="K75898" s="9"/>
      <c r="N75898" s="9"/>
      <c r="O75898" s="9"/>
      <c r="P75898" s="9"/>
      <c r="Q75898" s="9"/>
    </row>
    <row r="75899" spans="11:17" x14ac:dyDescent="0.25">
      <c r="K75899" s="9"/>
      <c r="N75899" s="9"/>
      <c r="O75899" s="9"/>
      <c r="P75899" s="9"/>
      <c r="Q75899" s="9"/>
    </row>
    <row r="75900" spans="11:17" x14ac:dyDescent="0.25">
      <c r="K75900" s="9"/>
      <c r="N75900" s="9"/>
      <c r="O75900" s="9"/>
      <c r="P75900" s="9"/>
      <c r="Q75900" s="9"/>
    </row>
    <row r="75901" spans="11:17" x14ac:dyDescent="0.25">
      <c r="K75901" s="9"/>
      <c r="N75901" s="9"/>
      <c r="O75901" s="9"/>
      <c r="P75901" s="9"/>
      <c r="Q75901" s="9"/>
    </row>
    <row r="75902" spans="11:17" x14ac:dyDescent="0.25">
      <c r="K75902" s="9"/>
      <c r="N75902" s="9"/>
      <c r="O75902" s="9"/>
      <c r="P75902" s="9"/>
      <c r="Q75902" s="9"/>
    </row>
    <row r="75903" spans="11:17" x14ac:dyDescent="0.25">
      <c r="K75903" s="9"/>
      <c r="N75903" s="9"/>
      <c r="O75903" s="9"/>
      <c r="P75903" s="9"/>
      <c r="Q75903" s="9"/>
    </row>
    <row r="75904" spans="11:17" x14ac:dyDescent="0.25">
      <c r="K75904" s="9"/>
      <c r="N75904" s="9"/>
      <c r="O75904" s="9"/>
      <c r="P75904" s="9"/>
      <c r="Q75904" s="9"/>
    </row>
    <row r="75905" spans="11:17" x14ac:dyDescent="0.25">
      <c r="K75905" s="9"/>
      <c r="N75905" s="9"/>
      <c r="O75905" s="9"/>
      <c r="P75905" s="9"/>
      <c r="Q75905" s="9"/>
    </row>
    <row r="75906" spans="11:17" x14ac:dyDescent="0.25">
      <c r="K75906" s="9"/>
      <c r="N75906" s="9"/>
      <c r="O75906" s="9"/>
      <c r="P75906" s="9"/>
      <c r="Q75906" s="9"/>
    </row>
    <row r="75907" spans="11:17" x14ac:dyDescent="0.25">
      <c r="K75907" s="9"/>
      <c r="N75907" s="9"/>
      <c r="O75907" s="9"/>
      <c r="P75907" s="9"/>
      <c r="Q75907" s="9"/>
    </row>
    <row r="75908" spans="11:17" x14ac:dyDescent="0.25">
      <c r="K75908" s="9"/>
      <c r="N75908" s="9"/>
      <c r="O75908" s="9"/>
      <c r="P75908" s="9"/>
      <c r="Q75908" s="9"/>
    </row>
    <row r="75909" spans="11:17" x14ac:dyDescent="0.25">
      <c r="K75909" s="9"/>
      <c r="N75909" s="9"/>
      <c r="O75909" s="9"/>
      <c r="P75909" s="9"/>
      <c r="Q75909" s="9"/>
    </row>
    <row r="75910" spans="11:17" x14ac:dyDescent="0.25">
      <c r="K75910" s="9"/>
      <c r="N75910" s="9"/>
      <c r="O75910" s="9"/>
      <c r="P75910" s="9"/>
      <c r="Q75910" s="9"/>
    </row>
    <row r="75911" spans="11:17" x14ac:dyDescent="0.25">
      <c r="K75911" s="9"/>
      <c r="N75911" s="9"/>
      <c r="O75911" s="9"/>
      <c r="P75911" s="9"/>
      <c r="Q75911" s="9"/>
    </row>
    <row r="75912" spans="11:17" x14ac:dyDescent="0.25">
      <c r="K75912" s="9"/>
      <c r="N75912" s="9"/>
      <c r="O75912" s="9"/>
      <c r="P75912" s="9"/>
      <c r="Q75912" s="9"/>
    </row>
    <row r="75913" spans="11:17" x14ac:dyDescent="0.25">
      <c r="K75913" s="9"/>
      <c r="N75913" s="9"/>
      <c r="O75913" s="9"/>
      <c r="P75913" s="9"/>
      <c r="Q75913" s="9"/>
    </row>
    <row r="75914" spans="11:17" x14ac:dyDescent="0.25">
      <c r="K75914" s="9"/>
      <c r="N75914" s="9"/>
      <c r="O75914" s="9"/>
      <c r="P75914" s="9"/>
      <c r="Q75914" s="9"/>
    </row>
    <row r="75915" spans="11:17" x14ac:dyDescent="0.25">
      <c r="K75915" s="9"/>
      <c r="N75915" s="9"/>
      <c r="O75915" s="9"/>
      <c r="P75915" s="9"/>
      <c r="Q75915" s="9"/>
    </row>
    <row r="75916" spans="11:17" x14ac:dyDescent="0.25">
      <c r="K75916" s="9"/>
      <c r="N75916" s="9"/>
      <c r="O75916" s="9"/>
      <c r="P75916" s="9"/>
      <c r="Q75916" s="9"/>
    </row>
    <row r="75917" spans="11:17" x14ac:dyDescent="0.25">
      <c r="K75917" s="9"/>
      <c r="N75917" s="9"/>
      <c r="O75917" s="9"/>
      <c r="P75917" s="9"/>
      <c r="Q75917" s="9"/>
    </row>
    <row r="75918" spans="11:17" x14ac:dyDescent="0.25">
      <c r="K75918" s="9"/>
      <c r="N75918" s="9"/>
      <c r="O75918" s="9"/>
      <c r="P75918" s="9"/>
      <c r="Q75918" s="9"/>
    </row>
    <row r="75919" spans="11:17" x14ac:dyDescent="0.25">
      <c r="K75919" s="9"/>
      <c r="N75919" s="9"/>
      <c r="O75919" s="9"/>
      <c r="P75919" s="9"/>
      <c r="Q75919" s="9"/>
    </row>
    <row r="75920" spans="11:17" x14ac:dyDescent="0.25">
      <c r="K75920" s="9"/>
      <c r="N75920" s="9"/>
      <c r="O75920" s="9"/>
      <c r="P75920" s="9"/>
      <c r="Q75920" s="9"/>
    </row>
    <row r="75921" spans="11:17" x14ac:dyDescent="0.25">
      <c r="K75921" s="9"/>
      <c r="N75921" s="9"/>
      <c r="O75921" s="9"/>
      <c r="P75921" s="9"/>
      <c r="Q75921" s="9"/>
    </row>
    <row r="75922" spans="11:17" x14ac:dyDescent="0.25">
      <c r="K75922" s="9"/>
      <c r="N75922" s="9"/>
      <c r="O75922" s="9"/>
      <c r="P75922" s="9"/>
      <c r="Q75922" s="9"/>
    </row>
    <row r="75923" spans="11:17" x14ac:dyDescent="0.25">
      <c r="K75923" s="9"/>
      <c r="N75923" s="9"/>
      <c r="O75923" s="9"/>
      <c r="P75923" s="9"/>
      <c r="Q75923" s="9"/>
    </row>
    <row r="75924" spans="11:17" x14ac:dyDescent="0.25">
      <c r="K75924" s="9"/>
      <c r="N75924" s="9"/>
      <c r="O75924" s="9"/>
      <c r="P75924" s="9"/>
      <c r="Q75924" s="9"/>
    </row>
    <row r="75925" spans="11:17" x14ac:dyDescent="0.25">
      <c r="K75925" s="9"/>
      <c r="N75925" s="9"/>
      <c r="O75925" s="9"/>
      <c r="P75925" s="9"/>
      <c r="Q75925" s="9"/>
    </row>
    <row r="75926" spans="11:17" x14ac:dyDescent="0.25">
      <c r="K75926" s="9"/>
      <c r="N75926" s="9"/>
      <c r="O75926" s="9"/>
      <c r="P75926" s="9"/>
      <c r="Q75926" s="9"/>
    </row>
    <row r="75927" spans="11:17" x14ac:dyDescent="0.25">
      <c r="K75927" s="9"/>
      <c r="N75927" s="9"/>
      <c r="O75927" s="9"/>
      <c r="P75927" s="9"/>
      <c r="Q75927" s="9"/>
    </row>
    <row r="75928" spans="11:17" x14ac:dyDescent="0.25">
      <c r="K75928" s="9"/>
      <c r="N75928" s="9"/>
      <c r="O75928" s="9"/>
      <c r="P75928" s="9"/>
      <c r="Q75928" s="9"/>
    </row>
    <row r="75929" spans="11:17" x14ac:dyDescent="0.25">
      <c r="K75929" s="9"/>
      <c r="N75929" s="9"/>
      <c r="O75929" s="9"/>
      <c r="P75929" s="9"/>
      <c r="Q75929" s="9"/>
    </row>
    <row r="75930" spans="11:17" x14ac:dyDescent="0.25">
      <c r="K75930" s="9"/>
      <c r="N75930" s="9"/>
      <c r="O75930" s="9"/>
      <c r="P75930" s="9"/>
      <c r="Q75930" s="9"/>
    </row>
    <row r="75931" spans="11:17" x14ac:dyDescent="0.25">
      <c r="K75931" s="9"/>
      <c r="N75931" s="9"/>
      <c r="O75931" s="9"/>
      <c r="P75931" s="9"/>
      <c r="Q75931" s="9"/>
    </row>
    <row r="75932" spans="11:17" x14ac:dyDescent="0.25">
      <c r="K75932" s="9"/>
      <c r="N75932" s="9"/>
      <c r="O75932" s="9"/>
      <c r="P75932" s="9"/>
      <c r="Q75932" s="9"/>
    </row>
    <row r="75933" spans="11:17" x14ac:dyDescent="0.25">
      <c r="K75933" s="9"/>
      <c r="N75933" s="9"/>
      <c r="O75933" s="9"/>
      <c r="P75933" s="9"/>
      <c r="Q75933" s="9"/>
    </row>
    <row r="75934" spans="11:17" x14ac:dyDescent="0.25">
      <c r="K75934" s="9"/>
      <c r="N75934" s="9"/>
      <c r="O75934" s="9"/>
      <c r="P75934" s="9"/>
      <c r="Q75934" s="9"/>
    </row>
    <row r="75935" spans="11:17" x14ac:dyDescent="0.25">
      <c r="K75935" s="9"/>
      <c r="N75935" s="9"/>
      <c r="O75935" s="9"/>
      <c r="P75935" s="9"/>
      <c r="Q75935" s="9"/>
    </row>
    <row r="75936" spans="11:17" x14ac:dyDescent="0.25">
      <c r="K75936" s="9"/>
      <c r="N75936" s="9"/>
      <c r="O75936" s="9"/>
      <c r="P75936" s="9"/>
      <c r="Q75936" s="9"/>
    </row>
    <row r="75937" spans="11:17" x14ac:dyDescent="0.25">
      <c r="K75937" s="9"/>
      <c r="N75937" s="9"/>
      <c r="O75937" s="9"/>
      <c r="P75937" s="9"/>
      <c r="Q75937" s="9"/>
    </row>
    <row r="75938" spans="11:17" x14ac:dyDescent="0.25">
      <c r="K75938" s="9"/>
      <c r="N75938" s="9"/>
      <c r="O75938" s="9"/>
      <c r="P75938" s="9"/>
      <c r="Q75938" s="9"/>
    </row>
    <row r="75939" spans="11:17" x14ac:dyDescent="0.25">
      <c r="K75939" s="9"/>
      <c r="N75939" s="9"/>
      <c r="O75939" s="9"/>
      <c r="P75939" s="9"/>
      <c r="Q75939" s="9"/>
    </row>
    <row r="75940" spans="11:17" x14ac:dyDescent="0.25">
      <c r="K75940" s="9"/>
      <c r="N75940" s="9"/>
      <c r="O75940" s="9"/>
      <c r="P75940" s="9"/>
      <c r="Q75940" s="9"/>
    </row>
    <row r="75941" spans="11:17" x14ac:dyDescent="0.25">
      <c r="K75941" s="9"/>
      <c r="N75941" s="9"/>
      <c r="O75941" s="9"/>
      <c r="P75941" s="9"/>
      <c r="Q75941" s="9"/>
    </row>
    <row r="75942" spans="11:17" x14ac:dyDescent="0.25">
      <c r="K75942" s="9"/>
      <c r="N75942" s="9"/>
      <c r="O75942" s="9"/>
      <c r="P75942" s="9"/>
      <c r="Q75942" s="9"/>
    </row>
    <row r="75943" spans="11:17" x14ac:dyDescent="0.25">
      <c r="K75943" s="9"/>
      <c r="N75943" s="9"/>
      <c r="O75943" s="9"/>
      <c r="P75943" s="9"/>
      <c r="Q75943" s="9"/>
    </row>
    <row r="75944" spans="11:17" x14ac:dyDescent="0.25">
      <c r="K75944" s="9"/>
      <c r="N75944" s="9"/>
      <c r="O75944" s="9"/>
      <c r="P75944" s="9"/>
      <c r="Q75944" s="9"/>
    </row>
    <row r="75945" spans="11:17" x14ac:dyDescent="0.25">
      <c r="K75945" s="9"/>
      <c r="N75945" s="9"/>
      <c r="O75945" s="9"/>
      <c r="P75945" s="9"/>
      <c r="Q75945" s="9"/>
    </row>
    <row r="75946" spans="11:17" x14ac:dyDescent="0.25">
      <c r="K75946" s="9"/>
      <c r="N75946" s="9"/>
      <c r="O75946" s="9"/>
      <c r="P75946" s="9"/>
      <c r="Q75946" s="9"/>
    </row>
    <row r="75947" spans="11:17" x14ac:dyDescent="0.25">
      <c r="K75947" s="9"/>
      <c r="N75947" s="9"/>
      <c r="O75947" s="9"/>
      <c r="P75947" s="9"/>
      <c r="Q75947" s="9"/>
    </row>
    <row r="75948" spans="11:17" x14ac:dyDescent="0.25">
      <c r="K75948" s="9"/>
      <c r="N75948" s="9"/>
      <c r="O75948" s="9"/>
      <c r="P75948" s="9"/>
      <c r="Q75948" s="9"/>
    </row>
    <row r="75949" spans="11:17" x14ac:dyDescent="0.25">
      <c r="K75949" s="9"/>
      <c r="N75949" s="9"/>
      <c r="O75949" s="9"/>
      <c r="P75949" s="9"/>
      <c r="Q75949" s="9"/>
    </row>
    <row r="75950" spans="11:17" x14ac:dyDescent="0.25">
      <c r="K75950" s="9"/>
      <c r="N75950" s="9"/>
      <c r="O75950" s="9"/>
      <c r="P75950" s="9"/>
      <c r="Q75950" s="9"/>
    </row>
    <row r="75951" spans="11:17" x14ac:dyDescent="0.25">
      <c r="K75951" s="9"/>
      <c r="N75951" s="9"/>
      <c r="O75951" s="9"/>
      <c r="P75951" s="9"/>
      <c r="Q75951" s="9"/>
    </row>
    <row r="75952" spans="11:17" x14ac:dyDescent="0.25">
      <c r="K75952" s="9"/>
      <c r="N75952" s="9"/>
      <c r="O75952" s="9"/>
      <c r="P75952" s="9"/>
      <c r="Q75952" s="9"/>
    </row>
    <row r="75953" spans="11:17" x14ac:dyDescent="0.25">
      <c r="K75953" s="9"/>
      <c r="N75953" s="9"/>
      <c r="O75953" s="9"/>
      <c r="P75953" s="9"/>
      <c r="Q75953" s="9"/>
    </row>
    <row r="75954" spans="11:17" x14ac:dyDescent="0.25">
      <c r="K75954" s="9"/>
      <c r="N75954" s="9"/>
      <c r="O75954" s="9"/>
      <c r="P75954" s="9"/>
      <c r="Q75954" s="9"/>
    </row>
    <row r="75955" spans="11:17" x14ac:dyDescent="0.25">
      <c r="K75955" s="9"/>
      <c r="N75955" s="9"/>
      <c r="O75955" s="9"/>
      <c r="P75955" s="9"/>
      <c r="Q75955" s="9"/>
    </row>
    <row r="75956" spans="11:17" x14ac:dyDescent="0.25">
      <c r="K75956" s="9"/>
      <c r="N75956" s="9"/>
      <c r="O75956" s="9"/>
      <c r="P75956" s="9"/>
      <c r="Q75956" s="9"/>
    </row>
    <row r="75957" spans="11:17" x14ac:dyDescent="0.25">
      <c r="K75957" s="9"/>
      <c r="N75957" s="9"/>
      <c r="O75957" s="9"/>
      <c r="P75957" s="9"/>
      <c r="Q75957" s="9"/>
    </row>
    <row r="75958" spans="11:17" x14ac:dyDescent="0.25">
      <c r="K75958" s="9"/>
      <c r="N75958" s="9"/>
      <c r="O75958" s="9"/>
      <c r="P75958" s="9"/>
      <c r="Q75958" s="9"/>
    </row>
    <row r="75959" spans="11:17" x14ac:dyDescent="0.25">
      <c r="K75959" s="9"/>
      <c r="N75959" s="9"/>
      <c r="O75959" s="9"/>
      <c r="P75959" s="9"/>
      <c r="Q75959" s="9"/>
    </row>
    <row r="75960" spans="11:17" x14ac:dyDescent="0.25">
      <c r="K75960" s="9"/>
      <c r="N75960" s="9"/>
      <c r="O75960" s="9"/>
      <c r="P75960" s="9"/>
      <c r="Q75960" s="9"/>
    </row>
    <row r="75961" spans="11:17" x14ac:dyDescent="0.25">
      <c r="K75961" s="9"/>
      <c r="N75961" s="9"/>
      <c r="O75961" s="9"/>
      <c r="P75961" s="9"/>
      <c r="Q75961" s="9"/>
    </row>
    <row r="75962" spans="11:17" x14ac:dyDescent="0.25">
      <c r="K75962" s="9"/>
      <c r="N75962" s="9"/>
      <c r="O75962" s="9"/>
      <c r="P75962" s="9"/>
      <c r="Q75962" s="9"/>
    </row>
    <row r="75963" spans="11:17" x14ac:dyDescent="0.25">
      <c r="K75963" s="9"/>
      <c r="N75963" s="9"/>
      <c r="O75963" s="9"/>
      <c r="P75963" s="9"/>
      <c r="Q75963" s="9"/>
    </row>
    <row r="75964" spans="11:17" x14ac:dyDescent="0.25">
      <c r="K75964" s="9"/>
      <c r="N75964" s="9"/>
      <c r="O75964" s="9"/>
      <c r="P75964" s="9"/>
      <c r="Q75964" s="9"/>
    </row>
    <row r="75965" spans="11:17" x14ac:dyDescent="0.25">
      <c r="K75965" s="9"/>
      <c r="N75965" s="9"/>
      <c r="O75965" s="9"/>
      <c r="P75965" s="9"/>
      <c r="Q75965" s="9"/>
    </row>
    <row r="75966" spans="11:17" x14ac:dyDescent="0.25">
      <c r="K75966" s="9"/>
      <c r="N75966" s="9"/>
      <c r="O75966" s="9"/>
      <c r="P75966" s="9"/>
      <c r="Q75966" s="9"/>
    </row>
    <row r="75967" spans="11:17" x14ac:dyDescent="0.25">
      <c r="K75967" s="9"/>
      <c r="N75967" s="9"/>
      <c r="O75967" s="9"/>
      <c r="P75967" s="9"/>
      <c r="Q75967" s="9"/>
    </row>
    <row r="75968" spans="11:17" x14ac:dyDescent="0.25">
      <c r="K75968" s="9"/>
      <c r="N75968" s="9"/>
      <c r="O75968" s="9"/>
      <c r="P75968" s="9"/>
      <c r="Q75968" s="9"/>
    </row>
    <row r="75969" spans="11:17" x14ac:dyDescent="0.25">
      <c r="K75969" s="9"/>
      <c r="N75969" s="9"/>
      <c r="O75969" s="9"/>
      <c r="P75969" s="9"/>
      <c r="Q75969" s="9"/>
    </row>
    <row r="75970" spans="11:17" x14ac:dyDescent="0.25">
      <c r="K75970" s="9"/>
      <c r="N75970" s="9"/>
      <c r="O75970" s="9"/>
      <c r="P75970" s="9"/>
      <c r="Q75970" s="9"/>
    </row>
    <row r="75971" spans="11:17" x14ac:dyDescent="0.25">
      <c r="K75971" s="9"/>
      <c r="N75971" s="9"/>
      <c r="O75971" s="9"/>
      <c r="P75971" s="9"/>
      <c r="Q75971" s="9"/>
    </row>
    <row r="75972" spans="11:17" x14ac:dyDescent="0.25">
      <c r="K75972" s="9"/>
      <c r="N75972" s="9"/>
      <c r="O75972" s="9"/>
      <c r="P75972" s="9"/>
      <c r="Q75972" s="9"/>
    </row>
    <row r="75973" spans="11:17" x14ac:dyDescent="0.25">
      <c r="K75973" s="9"/>
      <c r="N75973" s="9"/>
      <c r="O75973" s="9"/>
      <c r="P75973" s="9"/>
      <c r="Q75973" s="9"/>
    </row>
    <row r="75974" spans="11:17" x14ac:dyDescent="0.25">
      <c r="K75974" s="9"/>
      <c r="N75974" s="9"/>
      <c r="O75974" s="9"/>
      <c r="P75974" s="9"/>
      <c r="Q75974" s="9"/>
    </row>
    <row r="75975" spans="11:17" x14ac:dyDescent="0.25">
      <c r="K75975" s="9"/>
      <c r="N75975" s="9"/>
      <c r="O75975" s="9"/>
      <c r="P75975" s="9"/>
      <c r="Q75975" s="9"/>
    </row>
    <row r="75976" spans="11:17" x14ac:dyDescent="0.25">
      <c r="K75976" s="9"/>
      <c r="N75976" s="9"/>
      <c r="O75976" s="9"/>
      <c r="P75976" s="9"/>
      <c r="Q75976" s="9"/>
    </row>
    <row r="75977" spans="11:17" x14ac:dyDescent="0.25">
      <c r="K75977" s="9"/>
      <c r="N75977" s="9"/>
      <c r="O75977" s="9"/>
      <c r="P75977" s="9"/>
      <c r="Q75977" s="9"/>
    </row>
    <row r="75978" spans="11:17" x14ac:dyDescent="0.25">
      <c r="K75978" s="9"/>
      <c r="N75978" s="9"/>
      <c r="O75978" s="9"/>
      <c r="P75978" s="9"/>
      <c r="Q75978" s="9"/>
    </row>
    <row r="75979" spans="11:17" x14ac:dyDescent="0.25">
      <c r="K75979" s="9"/>
      <c r="N75979" s="9"/>
      <c r="O75979" s="9"/>
      <c r="P75979" s="9"/>
      <c r="Q75979" s="9"/>
    </row>
    <row r="75980" spans="11:17" x14ac:dyDescent="0.25">
      <c r="K75980" s="9"/>
      <c r="N75980" s="9"/>
      <c r="O75980" s="9"/>
      <c r="P75980" s="9"/>
      <c r="Q75980" s="9"/>
    </row>
    <row r="75981" spans="11:17" x14ac:dyDescent="0.25">
      <c r="K75981" s="9"/>
      <c r="N75981" s="9"/>
      <c r="O75981" s="9"/>
      <c r="P75981" s="9"/>
      <c r="Q75981" s="9"/>
    </row>
    <row r="75982" spans="11:17" x14ac:dyDescent="0.25">
      <c r="K75982" s="9"/>
      <c r="N75982" s="9"/>
      <c r="O75982" s="9"/>
      <c r="P75982" s="9"/>
      <c r="Q75982" s="9"/>
    </row>
    <row r="75983" spans="11:17" x14ac:dyDescent="0.25">
      <c r="K75983" s="9"/>
      <c r="N75983" s="9"/>
      <c r="O75983" s="9"/>
      <c r="P75983" s="9"/>
      <c r="Q75983" s="9"/>
    </row>
    <row r="75984" spans="11:17" x14ac:dyDescent="0.25">
      <c r="K75984" s="9"/>
      <c r="N75984" s="9"/>
      <c r="O75984" s="9"/>
      <c r="P75984" s="9"/>
      <c r="Q75984" s="9"/>
    </row>
    <row r="75985" spans="11:17" x14ac:dyDescent="0.25">
      <c r="K75985" s="9"/>
      <c r="N75985" s="9"/>
      <c r="O75985" s="9"/>
      <c r="P75985" s="9"/>
      <c r="Q75985" s="9"/>
    </row>
    <row r="75986" spans="11:17" x14ac:dyDescent="0.25">
      <c r="K75986" s="9"/>
      <c r="N75986" s="9"/>
      <c r="O75986" s="9"/>
      <c r="P75986" s="9"/>
      <c r="Q75986" s="9"/>
    </row>
    <row r="75987" spans="11:17" x14ac:dyDescent="0.25">
      <c r="K75987" s="9"/>
      <c r="N75987" s="9"/>
      <c r="O75987" s="9"/>
      <c r="P75987" s="9"/>
      <c r="Q75987" s="9"/>
    </row>
    <row r="75988" spans="11:17" x14ac:dyDescent="0.25">
      <c r="K75988" s="9"/>
      <c r="N75988" s="9"/>
      <c r="O75988" s="9"/>
      <c r="P75988" s="9"/>
      <c r="Q75988" s="9"/>
    </row>
    <row r="75989" spans="11:17" x14ac:dyDescent="0.25">
      <c r="K75989" s="9"/>
      <c r="N75989" s="9"/>
      <c r="O75989" s="9"/>
      <c r="P75989" s="9"/>
      <c r="Q75989" s="9"/>
    </row>
    <row r="75990" spans="11:17" x14ac:dyDescent="0.25">
      <c r="K75990" s="9"/>
      <c r="N75990" s="9"/>
      <c r="O75990" s="9"/>
      <c r="P75990" s="9"/>
      <c r="Q75990" s="9"/>
    </row>
    <row r="75991" spans="11:17" x14ac:dyDescent="0.25">
      <c r="K75991" s="9"/>
      <c r="N75991" s="9"/>
      <c r="O75991" s="9"/>
      <c r="P75991" s="9"/>
      <c r="Q75991" s="9"/>
    </row>
    <row r="75992" spans="11:17" x14ac:dyDescent="0.25">
      <c r="K75992" s="9"/>
      <c r="N75992" s="9"/>
      <c r="O75992" s="9"/>
      <c r="P75992" s="9"/>
      <c r="Q75992" s="9"/>
    </row>
    <row r="75993" spans="11:17" x14ac:dyDescent="0.25">
      <c r="K75993" s="9"/>
      <c r="N75993" s="9"/>
      <c r="O75993" s="9"/>
      <c r="P75993" s="9"/>
      <c r="Q75993" s="9"/>
    </row>
    <row r="75994" spans="11:17" x14ac:dyDescent="0.25">
      <c r="K75994" s="9"/>
      <c r="N75994" s="9"/>
      <c r="O75994" s="9"/>
      <c r="P75994" s="9"/>
      <c r="Q75994" s="9"/>
    </row>
    <row r="75995" spans="11:17" x14ac:dyDescent="0.25">
      <c r="K75995" s="9"/>
      <c r="N75995" s="9"/>
      <c r="O75995" s="9"/>
      <c r="P75995" s="9"/>
      <c r="Q75995" s="9"/>
    </row>
    <row r="75996" spans="11:17" x14ac:dyDescent="0.25">
      <c r="K75996" s="9"/>
      <c r="N75996" s="9"/>
      <c r="O75996" s="9"/>
      <c r="P75996" s="9"/>
      <c r="Q75996" s="9"/>
    </row>
    <row r="75997" spans="11:17" x14ac:dyDescent="0.25">
      <c r="K75997" s="9"/>
      <c r="N75997" s="9"/>
      <c r="O75997" s="9"/>
      <c r="P75997" s="9"/>
      <c r="Q75997" s="9"/>
    </row>
    <row r="75998" spans="11:17" x14ac:dyDescent="0.25">
      <c r="K75998" s="9"/>
      <c r="N75998" s="9"/>
      <c r="O75998" s="9"/>
      <c r="P75998" s="9"/>
      <c r="Q75998" s="9"/>
    </row>
    <row r="75999" spans="11:17" x14ac:dyDescent="0.25">
      <c r="K75999" s="9"/>
      <c r="N75999" s="9"/>
      <c r="O75999" s="9"/>
      <c r="P75999" s="9"/>
      <c r="Q75999" s="9"/>
    </row>
    <row r="76000" spans="11:17" x14ac:dyDescent="0.25">
      <c r="K76000" s="9"/>
      <c r="N76000" s="9"/>
      <c r="O76000" s="9"/>
      <c r="P76000" s="9"/>
      <c r="Q76000" s="9"/>
    </row>
    <row r="76001" spans="11:17" x14ac:dyDescent="0.25">
      <c r="K76001" s="9"/>
      <c r="N76001" s="9"/>
      <c r="O76001" s="9"/>
      <c r="P76001" s="9"/>
      <c r="Q76001" s="9"/>
    </row>
    <row r="76002" spans="11:17" x14ac:dyDescent="0.25">
      <c r="K76002" s="9"/>
      <c r="N76002" s="9"/>
      <c r="O76002" s="9"/>
      <c r="P76002" s="9"/>
      <c r="Q76002" s="9"/>
    </row>
    <row r="76003" spans="11:17" x14ac:dyDescent="0.25">
      <c r="K76003" s="9"/>
      <c r="N76003" s="9"/>
      <c r="O76003" s="9"/>
      <c r="P76003" s="9"/>
      <c r="Q76003" s="9"/>
    </row>
    <row r="76004" spans="11:17" x14ac:dyDescent="0.25">
      <c r="K76004" s="9"/>
      <c r="N76004" s="9"/>
      <c r="O76004" s="9"/>
      <c r="P76004" s="9"/>
      <c r="Q76004" s="9"/>
    </row>
    <row r="76005" spans="11:17" x14ac:dyDescent="0.25">
      <c r="K76005" s="9"/>
      <c r="N76005" s="9"/>
      <c r="O76005" s="9"/>
      <c r="P76005" s="9"/>
      <c r="Q76005" s="9"/>
    </row>
    <row r="76006" spans="11:17" x14ac:dyDescent="0.25">
      <c r="K76006" s="9"/>
      <c r="N76006" s="9"/>
      <c r="O76006" s="9"/>
      <c r="P76006" s="9"/>
      <c r="Q76006" s="9"/>
    </row>
    <row r="76007" spans="11:17" x14ac:dyDescent="0.25">
      <c r="K76007" s="9"/>
      <c r="N76007" s="9"/>
      <c r="O76007" s="9"/>
      <c r="P76007" s="9"/>
      <c r="Q76007" s="9"/>
    </row>
    <row r="76008" spans="11:17" x14ac:dyDescent="0.25">
      <c r="K76008" s="9"/>
      <c r="N76008" s="9"/>
      <c r="O76008" s="9"/>
      <c r="P76008" s="9"/>
      <c r="Q76008" s="9"/>
    </row>
    <row r="76009" spans="11:17" x14ac:dyDescent="0.25">
      <c r="K76009" s="9"/>
      <c r="N76009" s="9"/>
      <c r="O76009" s="9"/>
      <c r="P76009" s="9"/>
      <c r="Q76009" s="9"/>
    </row>
    <row r="76010" spans="11:17" x14ac:dyDescent="0.25">
      <c r="K76010" s="9"/>
      <c r="N76010" s="9"/>
      <c r="O76010" s="9"/>
      <c r="P76010" s="9"/>
      <c r="Q76010" s="9"/>
    </row>
    <row r="76011" spans="11:17" x14ac:dyDescent="0.25">
      <c r="K76011" s="9"/>
      <c r="N76011" s="9"/>
      <c r="O76011" s="9"/>
      <c r="P76011" s="9"/>
      <c r="Q76011" s="9"/>
    </row>
    <row r="76012" spans="11:17" x14ac:dyDescent="0.25">
      <c r="K76012" s="9"/>
      <c r="N76012" s="9"/>
      <c r="O76012" s="9"/>
      <c r="P76012" s="9"/>
      <c r="Q76012" s="9"/>
    </row>
    <row r="76013" spans="11:17" x14ac:dyDescent="0.25">
      <c r="K76013" s="9"/>
      <c r="N76013" s="9"/>
      <c r="O76013" s="9"/>
      <c r="P76013" s="9"/>
      <c r="Q76013" s="9"/>
    </row>
    <row r="76014" spans="11:17" x14ac:dyDescent="0.25">
      <c r="K76014" s="9"/>
      <c r="N76014" s="9"/>
      <c r="O76014" s="9"/>
      <c r="P76014" s="9"/>
      <c r="Q76014" s="9"/>
    </row>
    <row r="76015" spans="11:17" x14ac:dyDescent="0.25">
      <c r="K76015" s="9"/>
      <c r="N76015" s="9"/>
      <c r="O76015" s="9"/>
      <c r="P76015" s="9"/>
      <c r="Q76015" s="9"/>
    </row>
    <row r="76016" spans="11:17" x14ac:dyDescent="0.25">
      <c r="K76016" s="9"/>
      <c r="N76016" s="9"/>
      <c r="O76016" s="9"/>
      <c r="P76016" s="9"/>
      <c r="Q76016" s="9"/>
    </row>
    <row r="76017" spans="11:17" x14ac:dyDescent="0.25">
      <c r="K76017" s="9"/>
      <c r="N76017" s="9"/>
      <c r="O76017" s="9"/>
      <c r="P76017" s="9"/>
      <c r="Q76017" s="9"/>
    </row>
    <row r="76018" spans="11:17" x14ac:dyDescent="0.25">
      <c r="K76018" s="9"/>
      <c r="N76018" s="9"/>
      <c r="O76018" s="9"/>
      <c r="P76018" s="9"/>
      <c r="Q76018" s="9"/>
    </row>
    <row r="76019" spans="11:17" x14ac:dyDescent="0.25">
      <c r="K76019" s="9"/>
      <c r="N76019" s="9"/>
      <c r="O76019" s="9"/>
      <c r="P76019" s="9"/>
      <c r="Q76019" s="9"/>
    </row>
    <row r="76020" spans="11:17" x14ac:dyDescent="0.25">
      <c r="K76020" s="9"/>
      <c r="N76020" s="9"/>
      <c r="O76020" s="9"/>
      <c r="P76020" s="9"/>
      <c r="Q76020" s="9"/>
    </row>
    <row r="76021" spans="11:17" x14ac:dyDescent="0.25">
      <c r="K76021" s="9"/>
      <c r="N76021" s="9"/>
      <c r="O76021" s="9"/>
      <c r="P76021" s="9"/>
      <c r="Q76021" s="9"/>
    </row>
    <row r="76022" spans="11:17" x14ac:dyDescent="0.25">
      <c r="K76022" s="9"/>
      <c r="N76022" s="9"/>
      <c r="O76022" s="9"/>
      <c r="P76022" s="9"/>
      <c r="Q76022" s="9"/>
    </row>
    <row r="76023" spans="11:17" x14ac:dyDescent="0.25">
      <c r="K76023" s="9"/>
      <c r="N76023" s="9"/>
      <c r="O76023" s="9"/>
      <c r="P76023" s="9"/>
      <c r="Q76023" s="9"/>
    </row>
    <row r="76024" spans="11:17" x14ac:dyDescent="0.25">
      <c r="K76024" s="9"/>
      <c r="N76024" s="9"/>
      <c r="O76024" s="9"/>
      <c r="P76024" s="9"/>
      <c r="Q76024" s="9"/>
    </row>
    <row r="76025" spans="11:17" x14ac:dyDescent="0.25">
      <c r="K76025" s="9"/>
      <c r="N76025" s="9"/>
      <c r="O76025" s="9"/>
      <c r="P76025" s="9"/>
      <c r="Q76025" s="9"/>
    </row>
    <row r="76026" spans="11:17" x14ac:dyDescent="0.25">
      <c r="K76026" s="9"/>
      <c r="N76026" s="9"/>
      <c r="O76026" s="9"/>
      <c r="P76026" s="9"/>
      <c r="Q76026" s="9"/>
    </row>
    <row r="76027" spans="11:17" x14ac:dyDescent="0.25">
      <c r="K76027" s="9"/>
      <c r="N76027" s="9"/>
      <c r="O76027" s="9"/>
      <c r="P76027" s="9"/>
      <c r="Q76027" s="9"/>
    </row>
    <row r="76028" spans="11:17" x14ac:dyDescent="0.25">
      <c r="K76028" s="9"/>
      <c r="N76028" s="9"/>
      <c r="O76028" s="9"/>
      <c r="P76028" s="9"/>
      <c r="Q76028" s="9"/>
    </row>
    <row r="76029" spans="11:17" x14ac:dyDescent="0.25">
      <c r="K76029" s="9"/>
      <c r="N76029" s="9"/>
      <c r="O76029" s="9"/>
      <c r="P76029" s="9"/>
      <c r="Q76029" s="9"/>
    </row>
    <row r="76030" spans="11:17" x14ac:dyDescent="0.25">
      <c r="K76030" s="9"/>
      <c r="N76030" s="9"/>
      <c r="O76030" s="9"/>
      <c r="P76030" s="9"/>
      <c r="Q76030" s="9"/>
    </row>
    <row r="76031" spans="11:17" x14ac:dyDescent="0.25">
      <c r="K76031" s="9"/>
      <c r="N76031" s="9"/>
      <c r="O76031" s="9"/>
      <c r="P76031" s="9"/>
      <c r="Q76031" s="9"/>
    </row>
    <row r="76032" spans="11:17" x14ac:dyDescent="0.25">
      <c r="K76032" s="9"/>
      <c r="N76032" s="9"/>
      <c r="O76032" s="9"/>
      <c r="P76032" s="9"/>
      <c r="Q76032" s="9"/>
    </row>
    <row r="76033" spans="11:17" x14ac:dyDescent="0.25">
      <c r="K76033" s="9"/>
      <c r="N76033" s="9"/>
      <c r="O76033" s="9"/>
      <c r="P76033" s="9"/>
      <c r="Q76033" s="9"/>
    </row>
    <row r="76034" spans="11:17" x14ac:dyDescent="0.25">
      <c r="K76034" s="9"/>
      <c r="N76034" s="9"/>
      <c r="O76034" s="9"/>
      <c r="P76034" s="9"/>
      <c r="Q76034" s="9"/>
    </row>
    <row r="76035" spans="11:17" x14ac:dyDescent="0.25">
      <c r="K76035" s="9"/>
      <c r="N76035" s="9"/>
      <c r="O76035" s="9"/>
      <c r="P76035" s="9"/>
      <c r="Q76035" s="9"/>
    </row>
    <row r="76036" spans="11:17" x14ac:dyDescent="0.25">
      <c r="K76036" s="9"/>
      <c r="N76036" s="9"/>
      <c r="O76036" s="9"/>
      <c r="P76036" s="9"/>
      <c r="Q76036" s="9"/>
    </row>
    <row r="76037" spans="11:17" x14ac:dyDescent="0.25">
      <c r="K76037" s="9"/>
      <c r="N76037" s="9"/>
      <c r="O76037" s="9"/>
      <c r="P76037" s="9"/>
      <c r="Q76037" s="9"/>
    </row>
    <row r="76038" spans="11:17" x14ac:dyDescent="0.25">
      <c r="K76038" s="9"/>
      <c r="N76038" s="9"/>
      <c r="O76038" s="9"/>
      <c r="P76038" s="9"/>
      <c r="Q76038" s="9"/>
    </row>
    <row r="76039" spans="11:17" x14ac:dyDescent="0.25">
      <c r="K76039" s="9"/>
      <c r="N76039" s="9"/>
      <c r="O76039" s="9"/>
      <c r="P76039" s="9"/>
      <c r="Q76039" s="9"/>
    </row>
    <row r="76040" spans="11:17" x14ac:dyDescent="0.25">
      <c r="K76040" s="9"/>
      <c r="N76040" s="9"/>
      <c r="O76040" s="9"/>
      <c r="P76040" s="9"/>
      <c r="Q76040" s="9"/>
    </row>
    <row r="76041" spans="11:17" x14ac:dyDescent="0.25">
      <c r="K76041" s="9"/>
      <c r="N76041" s="9"/>
      <c r="O76041" s="9"/>
      <c r="P76041" s="9"/>
      <c r="Q76041" s="9"/>
    </row>
    <row r="76042" spans="11:17" x14ac:dyDescent="0.25">
      <c r="K76042" s="9"/>
      <c r="N76042" s="9"/>
      <c r="O76042" s="9"/>
      <c r="P76042" s="9"/>
      <c r="Q76042" s="9"/>
    </row>
    <row r="76043" spans="11:17" x14ac:dyDescent="0.25">
      <c r="K76043" s="9"/>
      <c r="N76043" s="9"/>
      <c r="O76043" s="9"/>
      <c r="P76043" s="9"/>
      <c r="Q76043" s="9"/>
    </row>
    <row r="76044" spans="11:17" x14ac:dyDescent="0.25">
      <c r="K76044" s="9"/>
      <c r="N76044" s="9"/>
      <c r="O76044" s="9"/>
      <c r="P76044" s="9"/>
      <c r="Q76044" s="9"/>
    </row>
    <row r="76045" spans="11:17" x14ac:dyDescent="0.25">
      <c r="K76045" s="9"/>
      <c r="N76045" s="9"/>
      <c r="O76045" s="9"/>
      <c r="P76045" s="9"/>
      <c r="Q76045" s="9"/>
    </row>
    <row r="76046" spans="11:17" x14ac:dyDescent="0.25">
      <c r="K76046" s="9"/>
      <c r="N76046" s="9"/>
      <c r="O76046" s="9"/>
      <c r="P76046" s="9"/>
      <c r="Q76046" s="9"/>
    </row>
    <row r="76047" spans="11:17" x14ac:dyDescent="0.25">
      <c r="K76047" s="9"/>
      <c r="N76047" s="9"/>
      <c r="O76047" s="9"/>
      <c r="P76047" s="9"/>
      <c r="Q76047" s="9"/>
    </row>
    <row r="76048" spans="11:17" x14ac:dyDescent="0.25">
      <c r="K76048" s="9"/>
      <c r="N76048" s="9"/>
      <c r="O76048" s="9"/>
      <c r="P76048" s="9"/>
      <c r="Q76048" s="9"/>
    </row>
    <row r="76049" spans="11:17" x14ac:dyDescent="0.25">
      <c r="K76049" s="9"/>
      <c r="N76049" s="9"/>
      <c r="O76049" s="9"/>
      <c r="P76049" s="9"/>
      <c r="Q76049" s="9"/>
    </row>
    <row r="76050" spans="11:17" x14ac:dyDescent="0.25">
      <c r="K76050" s="9"/>
      <c r="N76050" s="9"/>
      <c r="O76050" s="9"/>
      <c r="P76050" s="9"/>
      <c r="Q76050" s="9"/>
    </row>
    <row r="76051" spans="11:17" x14ac:dyDescent="0.25">
      <c r="K76051" s="9"/>
      <c r="N76051" s="9"/>
      <c r="O76051" s="9"/>
      <c r="P76051" s="9"/>
      <c r="Q76051" s="9"/>
    </row>
    <row r="76052" spans="11:17" x14ac:dyDescent="0.25">
      <c r="K76052" s="9"/>
      <c r="N76052" s="9"/>
      <c r="O76052" s="9"/>
      <c r="P76052" s="9"/>
      <c r="Q76052" s="9"/>
    </row>
    <row r="76053" spans="11:17" x14ac:dyDescent="0.25">
      <c r="K76053" s="9"/>
      <c r="N76053" s="9"/>
      <c r="O76053" s="9"/>
      <c r="P76053" s="9"/>
      <c r="Q76053" s="9"/>
    </row>
    <row r="76054" spans="11:17" x14ac:dyDescent="0.25">
      <c r="K76054" s="9"/>
      <c r="N76054" s="9"/>
      <c r="O76054" s="9"/>
      <c r="P76054" s="9"/>
      <c r="Q76054" s="9"/>
    </row>
    <row r="76055" spans="11:17" x14ac:dyDescent="0.25">
      <c r="K76055" s="9"/>
      <c r="N76055" s="9"/>
      <c r="O76055" s="9"/>
      <c r="P76055" s="9"/>
      <c r="Q76055" s="9"/>
    </row>
    <row r="76056" spans="11:17" x14ac:dyDescent="0.25">
      <c r="K76056" s="9"/>
      <c r="N76056" s="9"/>
      <c r="O76056" s="9"/>
      <c r="P76056" s="9"/>
      <c r="Q76056" s="9"/>
    </row>
    <row r="76057" spans="11:17" x14ac:dyDescent="0.25">
      <c r="K76057" s="9"/>
      <c r="N76057" s="9"/>
      <c r="O76057" s="9"/>
      <c r="P76057" s="9"/>
      <c r="Q76057" s="9"/>
    </row>
    <row r="76058" spans="11:17" x14ac:dyDescent="0.25">
      <c r="K76058" s="9"/>
      <c r="N76058" s="9"/>
      <c r="O76058" s="9"/>
      <c r="P76058" s="9"/>
      <c r="Q76058" s="9"/>
    </row>
    <row r="76059" spans="11:17" x14ac:dyDescent="0.25">
      <c r="K76059" s="9"/>
      <c r="N76059" s="9"/>
      <c r="O76059" s="9"/>
      <c r="P76059" s="9"/>
      <c r="Q76059" s="9"/>
    </row>
    <row r="76060" spans="11:17" x14ac:dyDescent="0.25">
      <c r="K76060" s="9"/>
      <c r="N76060" s="9"/>
      <c r="O76060" s="9"/>
      <c r="P76060" s="9"/>
      <c r="Q76060" s="9"/>
    </row>
    <row r="76061" spans="11:17" x14ac:dyDescent="0.25">
      <c r="K76061" s="9"/>
      <c r="N76061" s="9"/>
      <c r="O76061" s="9"/>
      <c r="P76061" s="9"/>
      <c r="Q76061" s="9"/>
    </row>
    <row r="76062" spans="11:17" x14ac:dyDescent="0.25">
      <c r="K76062" s="9"/>
      <c r="N76062" s="9"/>
      <c r="O76062" s="9"/>
      <c r="P76062" s="9"/>
      <c r="Q76062" s="9"/>
    </row>
    <row r="76063" spans="11:17" x14ac:dyDescent="0.25">
      <c r="K76063" s="9"/>
      <c r="N76063" s="9"/>
      <c r="O76063" s="9"/>
      <c r="P76063" s="9"/>
      <c r="Q76063" s="9"/>
    </row>
    <row r="76064" spans="11:17" x14ac:dyDescent="0.25">
      <c r="K76064" s="9"/>
      <c r="N76064" s="9"/>
      <c r="O76064" s="9"/>
      <c r="P76064" s="9"/>
      <c r="Q76064" s="9"/>
    </row>
    <row r="76065" spans="11:17" x14ac:dyDescent="0.25">
      <c r="K76065" s="9"/>
      <c r="N76065" s="9"/>
      <c r="O76065" s="9"/>
      <c r="P76065" s="9"/>
      <c r="Q76065" s="9"/>
    </row>
    <row r="76066" spans="11:17" x14ac:dyDescent="0.25">
      <c r="K76066" s="9"/>
      <c r="N76066" s="9"/>
      <c r="O76066" s="9"/>
      <c r="P76066" s="9"/>
      <c r="Q76066" s="9"/>
    </row>
    <row r="76067" spans="11:17" x14ac:dyDescent="0.25">
      <c r="K76067" s="9"/>
      <c r="N76067" s="9"/>
      <c r="O76067" s="9"/>
      <c r="P76067" s="9"/>
      <c r="Q76067" s="9"/>
    </row>
    <row r="76068" spans="11:17" x14ac:dyDescent="0.25">
      <c r="K76068" s="9"/>
      <c r="N76068" s="9"/>
      <c r="O76068" s="9"/>
      <c r="P76068" s="9"/>
      <c r="Q76068" s="9"/>
    </row>
    <row r="76069" spans="11:17" x14ac:dyDescent="0.25">
      <c r="K76069" s="9"/>
      <c r="N76069" s="9"/>
      <c r="O76069" s="9"/>
      <c r="P76069" s="9"/>
      <c r="Q76069" s="9"/>
    </row>
    <row r="76070" spans="11:17" x14ac:dyDescent="0.25">
      <c r="K76070" s="9"/>
      <c r="N76070" s="9"/>
      <c r="O76070" s="9"/>
      <c r="P76070" s="9"/>
      <c r="Q76070" s="9"/>
    </row>
    <row r="76071" spans="11:17" x14ac:dyDescent="0.25">
      <c r="K76071" s="9"/>
      <c r="N76071" s="9"/>
      <c r="O76071" s="9"/>
      <c r="P76071" s="9"/>
      <c r="Q76071" s="9"/>
    </row>
    <row r="76072" spans="11:17" x14ac:dyDescent="0.25">
      <c r="K76072" s="9"/>
      <c r="N76072" s="9"/>
      <c r="O76072" s="9"/>
      <c r="P76072" s="9"/>
      <c r="Q76072" s="9"/>
    </row>
    <row r="76073" spans="11:17" x14ac:dyDescent="0.25">
      <c r="K76073" s="9"/>
      <c r="N76073" s="9"/>
      <c r="O76073" s="9"/>
      <c r="P76073" s="9"/>
      <c r="Q76073" s="9"/>
    </row>
    <row r="76074" spans="11:17" x14ac:dyDescent="0.25">
      <c r="K76074" s="9"/>
      <c r="N76074" s="9"/>
      <c r="O76074" s="9"/>
      <c r="P76074" s="9"/>
      <c r="Q76074" s="9"/>
    </row>
    <row r="76075" spans="11:17" x14ac:dyDescent="0.25">
      <c r="K76075" s="9"/>
      <c r="N76075" s="9"/>
      <c r="O76075" s="9"/>
      <c r="P76075" s="9"/>
      <c r="Q76075" s="9"/>
    </row>
    <row r="76076" spans="11:17" x14ac:dyDescent="0.25">
      <c r="K76076" s="9"/>
      <c r="N76076" s="9"/>
      <c r="O76076" s="9"/>
      <c r="P76076" s="9"/>
      <c r="Q76076" s="9"/>
    </row>
    <row r="76077" spans="11:17" x14ac:dyDescent="0.25">
      <c r="K76077" s="9"/>
      <c r="N76077" s="9"/>
      <c r="O76077" s="9"/>
      <c r="P76077" s="9"/>
      <c r="Q76077" s="9"/>
    </row>
    <row r="76078" spans="11:17" x14ac:dyDescent="0.25">
      <c r="K76078" s="9"/>
      <c r="N76078" s="9"/>
      <c r="O76078" s="9"/>
      <c r="P76078" s="9"/>
      <c r="Q76078" s="9"/>
    </row>
    <row r="76079" spans="11:17" x14ac:dyDescent="0.25">
      <c r="K76079" s="9"/>
      <c r="N76079" s="9"/>
      <c r="O76079" s="9"/>
      <c r="P76079" s="9"/>
      <c r="Q76079" s="9"/>
    </row>
    <row r="76080" spans="11:17" x14ac:dyDescent="0.25">
      <c r="K76080" s="9"/>
      <c r="N76080" s="9"/>
      <c r="O76080" s="9"/>
      <c r="P76080" s="9"/>
      <c r="Q76080" s="9"/>
    </row>
    <row r="76081" spans="11:17" x14ac:dyDescent="0.25">
      <c r="K76081" s="9"/>
      <c r="N76081" s="9"/>
      <c r="O76081" s="9"/>
      <c r="P76081" s="9"/>
      <c r="Q76081" s="9"/>
    </row>
    <row r="76082" spans="11:17" x14ac:dyDescent="0.25">
      <c r="K76082" s="9"/>
      <c r="N76082" s="9"/>
      <c r="O76082" s="9"/>
      <c r="P76082" s="9"/>
      <c r="Q76082" s="9"/>
    </row>
    <row r="76083" spans="11:17" x14ac:dyDescent="0.25">
      <c r="K76083" s="9"/>
      <c r="N76083" s="9"/>
      <c r="O76083" s="9"/>
      <c r="P76083" s="9"/>
      <c r="Q76083" s="9"/>
    </row>
    <row r="76084" spans="11:17" x14ac:dyDescent="0.25">
      <c r="K76084" s="9"/>
      <c r="N76084" s="9"/>
      <c r="O76084" s="9"/>
      <c r="P76084" s="9"/>
      <c r="Q76084" s="9"/>
    </row>
    <row r="76085" spans="11:17" x14ac:dyDescent="0.25">
      <c r="K76085" s="9"/>
      <c r="N76085" s="9"/>
      <c r="O76085" s="9"/>
      <c r="P76085" s="9"/>
      <c r="Q76085" s="9"/>
    </row>
    <row r="76086" spans="11:17" x14ac:dyDescent="0.25">
      <c r="K76086" s="9"/>
      <c r="N76086" s="9"/>
      <c r="O76086" s="9"/>
      <c r="P76086" s="9"/>
      <c r="Q76086" s="9"/>
    </row>
    <row r="76087" spans="11:17" x14ac:dyDescent="0.25">
      <c r="K76087" s="9"/>
      <c r="N76087" s="9"/>
      <c r="O76087" s="9"/>
      <c r="P76087" s="9"/>
      <c r="Q76087" s="9"/>
    </row>
    <row r="76088" spans="11:17" x14ac:dyDescent="0.25">
      <c r="K76088" s="9"/>
      <c r="N76088" s="9"/>
      <c r="O76088" s="9"/>
      <c r="P76088" s="9"/>
      <c r="Q76088" s="9"/>
    </row>
    <row r="76089" spans="11:17" x14ac:dyDescent="0.25">
      <c r="K76089" s="9"/>
      <c r="N76089" s="9"/>
      <c r="O76089" s="9"/>
      <c r="P76089" s="9"/>
      <c r="Q76089" s="9"/>
    </row>
    <row r="76090" spans="11:17" x14ac:dyDescent="0.25">
      <c r="K76090" s="9"/>
      <c r="N76090" s="9"/>
      <c r="O76090" s="9"/>
      <c r="P76090" s="9"/>
      <c r="Q76090" s="9"/>
    </row>
    <row r="76091" spans="11:17" x14ac:dyDescent="0.25">
      <c r="K76091" s="9"/>
      <c r="N76091" s="9"/>
      <c r="O76091" s="9"/>
      <c r="P76091" s="9"/>
      <c r="Q76091" s="9"/>
    </row>
    <row r="76092" spans="11:17" x14ac:dyDescent="0.25">
      <c r="K76092" s="9"/>
      <c r="N76092" s="9"/>
      <c r="O76092" s="9"/>
      <c r="P76092" s="9"/>
      <c r="Q76092" s="9"/>
    </row>
    <row r="76093" spans="11:17" x14ac:dyDescent="0.25">
      <c r="K76093" s="9"/>
      <c r="N76093" s="9"/>
      <c r="O76093" s="9"/>
      <c r="P76093" s="9"/>
      <c r="Q76093" s="9"/>
    </row>
    <row r="76094" spans="11:17" x14ac:dyDescent="0.25">
      <c r="K76094" s="9"/>
      <c r="N76094" s="9"/>
      <c r="O76094" s="9"/>
      <c r="P76094" s="9"/>
      <c r="Q76094" s="9"/>
    </row>
    <row r="76095" spans="11:17" x14ac:dyDescent="0.25">
      <c r="K76095" s="9"/>
      <c r="N76095" s="9"/>
      <c r="O76095" s="9"/>
      <c r="P76095" s="9"/>
      <c r="Q76095" s="9"/>
    </row>
    <row r="76096" spans="11:17" x14ac:dyDescent="0.25">
      <c r="K76096" s="9"/>
      <c r="N76096" s="9"/>
      <c r="O76096" s="9"/>
      <c r="P76096" s="9"/>
      <c r="Q76096" s="9"/>
    </row>
    <row r="76097" spans="11:17" x14ac:dyDescent="0.25">
      <c r="K76097" s="9"/>
      <c r="N76097" s="9"/>
      <c r="O76097" s="9"/>
      <c r="P76097" s="9"/>
      <c r="Q76097" s="9"/>
    </row>
    <row r="76098" spans="11:17" x14ac:dyDescent="0.25">
      <c r="K76098" s="9"/>
      <c r="N76098" s="9"/>
      <c r="O76098" s="9"/>
      <c r="P76098" s="9"/>
      <c r="Q76098" s="9"/>
    </row>
    <row r="76099" spans="11:17" x14ac:dyDescent="0.25">
      <c r="K76099" s="9"/>
      <c r="N76099" s="9"/>
      <c r="O76099" s="9"/>
      <c r="P76099" s="9"/>
      <c r="Q76099" s="9"/>
    </row>
    <row r="76100" spans="11:17" x14ac:dyDescent="0.25">
      <c r="K76100" s="9"/>
      <c r="N76100" s="9"/>
      <c r="O76100" s="9"/>
      <c r="P76100" s="9"/>
      <c r="Q76100" s="9"/>
    </row>
    <row r="76101" spans="11:17" x14ac:dyDescent="0.25">
      <c r="K76101" s="9"/>
      <c r="N76101" s="9"/>
      <c r="O76101" s="9"/>
      <c r="P76101" s="9"/>
      <c r="Q76101" s="9"/>
    </row>
    <row r="76102" spans="11:17" x14ac:dyDescent="0.25">
      <c r="K76102" s="9"/>
      <c r="N76102" s="9"/>
      <c r="O76102" s="9"/>
      <c r="P76102" s="9"/>
      <c r="Q76102" s="9"/>
    </row>
    <row r="76103" spans="11:17" x14ac:dyDescent="0.25">
      <c r="K76103" s="9"/>
      <c r="N76103" s="9"/>
      <c r="O76103" s="9"/>
      <c r="P76103" s="9"/>
      <c r="Q76103" s="9"/>
    </row>
    <row r="76104" spans="11:17" x14ac:dyDescent="0.25">
      <c r="K76104" s="9"/>
      <c r="N76104" s="9"/>
      <c r="O76104" s="9"/>
      <c r="P76104" s="9"/>
      <c r="Q76104" s="9"/>
    </row>
    <row r="76105" spans="11:17" x14ac:dyDescent="0.25">
      <c r="K76105" s="9"/>
      <c r="N76105" s="9"/>
      <c r="O76105" s="9"/>
      <c r="P76105" s="9"/>
      <c r="Q76105" s="9"/>
    </row>
    <row r="76106" spans="11:17" x14ac:dyDescent="0.25">
      <c r="K76106" s="9"/>
      <c r="N76106" s="9"/>
      <c r="O76106" s="9"/>
      <c r="P76106" s="9"/>
      <c r="Q76106" s="9"/>
    </row>
    <row r="76107" spans="11:17" x14ac:dyDescent="0.25">
      <c r="K76107" s="9"/>
      <c r="N76107" s="9"/>
      <c r="O76107" s="9"/>
      <c r="P76107" s="9"/>
      <c r="Q76107" s="9"/>
    </row>
    <row r="76108" spans="11:17" x14ac:dyDescent="0.25">
      <c r="K76108" s="9"/>
      <c r="N76108" s="9"/>
      <c r="O76108" s="9"/>
      <c r="P76108" s="9"/>
      <c r="Q76108" s="9"/>
    </row>
    <row r="76109" spans="11:17" x14ac:dyDescent="0.25">
      <c r="K76109" s="9"/>
      <c r="N76109" s="9"/>
      <c r="O76109" s="9"/>
      <c r="P76109" s="9"/>
      <c r="Q76109" s="9"/>
    </row>
    <row r="76110" spans="11:17" x14ac:dyDescent="0.25">
      <c r="K76110" s="9"/>
      <c r="N76110" s="9"/>
      <c r="O76110" s="9"/>
      <c r="P76110" s="9"/>
      <c r="Q76110" s="9"/>
    </row>
    <row r="76111" spans="11:17" x14ac:dyDescent="0.25">
      <c r="K76111" s="9"/>
      <c r="N76111" s="9"/>
      <c r="O76111" s="9"/>
      <c r="P76111" s="9"/>
      <c r="Q76111" s="9"/>
    </row>
    <row r="76112" spans="11:17" x14ac:dyDescent="0.25">
      <c r="K76112" s="9"/>
      <c r="N76112" s="9"/>
      <c r="O76112" s="9"/>
      <c r="P76112" s="9"/>
      <c r="Q76112" s="9"/>
    </row>
    <row r="76113" spans="11:17" x14ac:dyDescent="0.25">
      <c r="K76113" s="9"/>
      <c r="N76113" s="9"/>
      <c r="O76113" s="9"/>
      <c r="P76113" s="9"/>
      <c r="Q76113" s="9"/>
    </row>
    <row r="76114" spans="11:17" x14ac:dyDescent="0.25">
      <c r="K76114" s="9"/>
      <c r="N76114" s="9"/>
      <c r="O76114" s="9"/>
      <c r="P76114" s="9"/>
      <c r="Q76114" s="9"/>
    </row>
    <row r="76115" spans="11:17" x14ac:dyDescent="0.25">
      <c r="K76115" s="9"/>
      <c r="N76115" s="9"/>
      <c r="O76115" s="9"/>
      <c r="P76115" s="9"/>
      <c r="Q76115" s="9"/>
    </row>
    <row r="76116" spans="11:17" x14ac:dyDescent="0.25">
      <c r="K76116" s="9"/>
      <c r="N76116" s="9"/>
      <c r="O76116" s="9"/>
      <c r="P76116" s="9"/>
      <c r="Q76116" s="9"/>
    </row>
    <row r="76117" spans="11:17" x14ac:dyDescent="0.25">
      <c r="K76117" s="9"/>
      <c r="N76117" s="9"/>
      <c r="O76117" s="9"/>
      <c r="P76117" s="9"/>
      <c r="Q76117" s="9"/>
    </row>
    <row r="76118" spans="11:17" x14ac:dyDescent="0.25">
      <c r="K76118" s="9"/>
      <c r="N76118" s="9"/>
      <c r="O76118" s="9"/>
      <c r="P76118" s="9"/>
      <c r="Q76118" s="9"/>
    </row>
    <row r="76119" spans="11:17" x14ac:dyDescent="0.25">
      <c r="K76119" s="9"/>
      <c r="N76119" s="9"/>
      <c r="O76119" s="9"/>
      <c r="P76119" s="9"/>
      <c r="Q76119" s="9"/>
    </row>
    <row r="76120" spans="11:17" x14ac:dyDescent="0.25">
      <c r="K76120" s="9"/>
      <c r="N76120" s="9"/>
      <c r="O76120" s="9"/>
      <c r="P76120" s="9"/>
      <c r="Q76120" s="9"/>
    </row>
    <row r="76121" spans="11:17" x14ac:dyDescent="0.25">
      <c r="K76121" s="9"/>
      <c r="N76121" s="9"/>
      <c r="O76121" s="9"/>
      <c r="P76121" s="9"/>
      <c r="Q76121" s="9"/>
    </row>
    <row r="76122" spans="11:17" x14ac:dyDescent="0.25">
      <c r="K76122" s="9"/>
      <c r="N76122" s="9"/>
      <c r="O76122" s="9"/>
      <c r="P76122" s="9"/>
      <c r="Q76122" s="9"/>
    </row>
    <row r="76123" spans="11:17" x14ac:dyDescent="0.25">
      <c r="K76123" s="9"/>
      <c r="N76123" s="9"/>
      <c r="O76123" s="9"/>
      <c r="P76123" s="9"/>
      <c r="Q76123" s="9"/>
    </row>
    <row r="76124" spans="11:17" x14ac:dyDescent="0.25">
      <c r="K76124" s="9"/>
      <c r="N76124" s="9"/>
      <c r="O76124" s="9"/>
      <c r="P76124" s="9"/>
      <c r="Q76124" s="9"/>
    </row>
    <row r="76125" spans="11:17" x14ac:dyDescent="0.25">
      <c r="K76125" s="9"/>
      <c r="N76125" s="9"/>
      <c r="O76125" s="9"/>
      <c r="P76125" s="9"/>
      <c r="Q76125" s="9"/>
    </row>
    <row r="76126" spans="11:17" x14ac:dyDescent="0.25">
      <c r="K76126" s="9"/>
      <c r="N76126" s="9"/>
      <c r="O76126" s="9"/>
      <c r="P76126" s="9"/>
      <c r="Q76126" s="9"/>
    </row>
    <row r="76127" spans="11:17" x14ac:dyDescent="0.25">
      <c r="K76127" s="9"/>
      <c r="N76127" s="9"/>
      <c r="O76127" s="9"/>
      <c r="P76127" s="9"/>
      <c r="Q76127" s="9"/>
    </row>
    <row r="76128" spans="11:17" x14ac:dyDescent="0.25">
      <c r="K76128" s="9"/>
      <c r="N76128" s="9"/>
      <c r="O76128" s="9"/>
      <c r="P76128" s="9"/>
      <c r="Q76128" s="9"/>
    </row>
    <row r="76129" spans="11:17" x14ac:dyDescent="0.25">
      <c r="K76129" s="9"/>
      <c r="N76129" s="9"/>
      <c r="O76129" s="9"/>
      <c r="P76129" s="9"/>
      <c r="Q76129" s="9"/>
    </row>
    <row r="76130" spans="11:17" x14ac:dyDescent="0.25">
      <c r="K76130" s="9"/>
      <c r="N76130" s="9"/>
      <c r="O76130" s="9"/>
      <c r="P76130" s="9"/>
      <c r="Q76130" s="9"/>
    </row>
    <row r="76131" spans="11:17" x14ac:dyDescent="0.25">
      <c r="K76131" s="9"/>
      <c r="N76131" s="9"/>
      <c r="O76131" s="9"/>
      <c r="P76131" s="9"/>
      <c r="Q76131" s="9"/>
    </row>
    <row r="76132" spans="11:17" x14ac:dyDescent="0.25">
      <c r="K76132" s="9"/>
      <c r="N76132" s="9"/>
      <c r="O76132" s="9"/>
      <c r="P76132" s="9"/>
      <c r="Q76132" s="9"/>
    </row>
    <row r="76133" spans="11:17" x14ac:dyDescent="0.25">
      <c r="K76133" s="9"/>
      <c r="N76133" s="9"/>
      <c r="O76133" s="9"/>
      <c r="P76133" s="9"/>
      <c r="Q76133" s="9"/>
    </row>
    <row r="76134" spans="11:17" x14ac:dyDescent="0.25">
      <c r="K76134" s="9"/>
      <c r="N76134" s="9"/>
      <c r="O76134" s="9"/>
      <c r="P76134" s="9"/>
      <c r="Q76134" s="9"/>
    </row>
    <row r="76135" spans="11:17" x14ac:dyDescent="0.25">
      <c r="K76135" s="9"/>
      <c r="N76135" s="9"/>
      <c r="O76135" s="9"/>
      <c r="P76135" s="9"/>
      <c r="Q76135" s="9"/>
    </row>
    <row r="76136" spans="11:17" x14ac:dyDescent="0.25">
      <c r="K76136" s="9"/>
      <c r="N76136" s="9"/>
      <c r="O76136" s="9"/>
      <c r="P76136" s="9"/>
      <c r="Q76136" s="9"/>
    </row>
    <row r="76137" spans="11:17" x14ac:dyDescent="0.25">
      <c r="K76137" s="9"/>
      <c r="N76137" s="9"/>
      <c r="O76137" s="9"/>
      <c r="P76137" s="9"/>
      <c r="Q76137" s="9"/>
    </row>
    <row r="76138" spans="11:17" x14ac:dyDescent="0.25">
      <c r="K76138" s="9"/>
      <c r="N76138" s="9"/>
      <c r="O76138" s="9"/>
      <c r="P76138" s="9"/>
      <c r="Q76138" s="9"/>
    </row>
    <row r="76139" spans="11:17" x14ac:dyDescent="0.25">
      <c r="K76139" s="9"/>
      <c r="N76139" s="9"/>
      <c r="O76139" s="9"/>
      <c r="P76139" s="9"/>
      <c r="Q76139" s="9"/>
    </row>
    <row r="76140" spans="11:17" x14ac:dyDescent="0.25">
      <c r="K76140" s="9"/>
      <c r="N76140" s="9"/>
      <c r="O76140" s="9"/>
      <c r="P76140" s="9"/>
      <c r="Q76140" s="9"/>
    </row>
    <row r="76141" spans="11:17" x14ac:dyDescent="0.25">
      <c r="K76141" s="9"/>
      <c r="N76141" s="9"/>
      <c r="O76141" s="9"/>
      <c r="P76141" s="9"/>
      <c r="Q76141" s="9"/>
    </row>
    <row r="76142" spans="11:17" x14ac:dyDescent="0.25">
      <c r="K76142" s="9"/>
      <c r="N76142" s="9"/>
      <c r="O76142" s="9"/>
      <c r="P76142" s="9"/>
      <c r="Q76142" s="9"/>
    </row>
    <row r="76143" spans="11:17" x14ac:dyDescent="0.25">
      <c r="K76143" s="9"/>
      <c r="N76143" s="9"/>
      <c r="O76143" s="9"/>
      <c r="P76143" s="9"/>
      <c r="Q76143" s="9"/>
    </row>
    <row r="76144" spans="11:17" x14ac:dyDescent="0.25">
      <c r="K76144" s="9"/>
      <c r="N76144" s="9"/>
      <c r="O76144" s="9"/>
      <c r="P76144" s="9"/>
      <c r="Q76144" s="9"/>
    </row>
    <row r="76145" spans="11:17" x14ac:dyDescent="0.25">
      <c r="K76145" s="9"/>
      <c r="N76145" s="9"/>
      <c r="O76145" s="9"/>
      <c r="P76145" s="9"/>
      <c r="Q76145" s="9"/>
    </row>
    <row r="76146" spans="11:17" x14ac:dyDescent="0.25">
      <c r="K76146" s="9"/>
      <c r="N76146" s="9"/>
      <c r="O76146" s="9"/>
      <c r="P76146" s="9"/>
      <c r="Q76146" s="9"/>
    </row>
    <row r="76147" spans="11:17" x14ac:dyDescent="0.25">
      <c r="K76147" s="9"/>
      <c r="N76147" s="9"/>
      <c r="O76147" s="9"/>
      <c r="P76147" s="9"/>
      <c r="Q76147" s="9"/>
    </row>
    <row r="76148" spans="11:17" x14ac:dyDescent="0.25">
      <c r="K76148" s="9"/>
      <c r="N76148" s="9"/>
      <c r="O76148" s="9"/>
      <c r="P76148" s="9"/>
      <c r="Q76148" s="9"/>
    </row>
    <row r="76149" spans="11:17" x14ac:dyDescent="0.25">
      <c r="K76149" s="9"/>
      <c r="N76149" s="9"/>
      <c r="O76149" s="9"/>
      <c r="P76149" s="9"/>
      <c r="Q76149" s="9"/>
    </row>
    <row r="76150" spans="11:17" x14ac:dyDescent="0.25">
      <c r="K76150" s="9"/>
      <c r="N76150" s="9"/>
      <c r="O76150" s="9"/>
      <c r="P76150" s="9"/>
      <c r="Q76150" s="9"/>
    </row>
    <row r="76151" spans="11:17" x14ac:dyDescent="0.25">
      <c r="K76151" s="9"/>
      <c r="N76151" s="9"/>
      <c r="O76151" s="9"/>
      <c r="P76151" s="9"/>
      <c r="Q76151" s="9"/>
    </row>
    <row r="76152" spans="11:17" x14ac:dyDescent="0.25">
      <c r="K76152" s="9"/>
      <c r="N76152" s="9"/>
      <c r="O76152" s="9"/>
      <c r="P76152" s="9"/>
      <c r="Q76152" s="9"/>
    </row>
    <row r="76153" spans="11:17" x14ac:dyDescent="0.25">
      <c r="K76153" s="9"/>
      <c r="N76153" s="9"/>
      <c r="O76153" s="9"/>
      <c r="P76153" s="9"/>
      <c r="Q76153" s="9"/>
    </row>
    <row r="76154" spans="11:17" x14ac:dyDescent="0.25">
      <c r="K76154" s="9"/>
      <c r="N76154" s="9"/>
      <c r="O76154" s="9"/>
      <c r="P76154" s="9"/>
      <c r="Q76154" s="9"/>
    </row>
    <row r="76155" spans="11:17" x14ac:dyDescent="0.25">
      <c r="K76155" s="9"/>
      <c r="N76155" s="9"/>
      <c r="O76155" s="9"/>
      <c r="P76155" s="9"/>
      <c r="Q76155" s="9"/>
    </row>
    <row r="76156" spans="11:17" x14ac:dyDescent="0.25">
      <c r="K76156" s="9"/>
      <c r="N76156" s="9"/>
      <c r="O76156" s="9"/>
      <c r="P76156" s="9"/>
      <c r="Q76156" s="9"/>
    </row>
    <row r="76157" spans="11:17" x14ac:dyDescent="0.25">
      <c r="K76157" s="9"/>
      <c r="N76157" s="9"/>
      <c r="O76157" s="9"/>
      <c r="P76157" s="9"/>
      <c r="Q76157" s="9"/>
    </row>
    <row r="76158" spans="11:17" x14ac:dyDescent="0.25">
      <c r="K76158" s="9"/>
      <c r="N76158" s="9"/>
      <c r="O76158" s="9"/>
      <c r="P76158" s="9"/>
      <c r="Q76158" s="9"/>
    </row>
    <row r="76159" spans="11:17" x14ac:dyDescent="0.25">
      <c r="K76159" s="9"/>
      <c r="N76159" s="9"/>
      <c r="O76159" s="9"/>
      <c r="P76159" s="9"/>
      <c r="Q76159" s="9"/>
    </row>
    <row r="76160" spans="11:17" x14ac:dyDescent="0.25">
      <c r="K76160" s="9"/>
      <c r="N76160" s="9"/>
      <c r="O76160" s="9"/>
      <c r="P76160" s="9"/>
      <c r="Q76160" s="9"/>
    </row>
    <row r="76161" spans="11:17" x14ac:dyDescent="0.25">
      <c r="K76161" s="9"/>
      <c r="N76161" s="9"/>
      <c r="O76161" s="9"/>
      <c r="P76161" s="9"/>
      <c r="Q76161" s="9"/>
    </row>
    <row r="76162" spans="11:17" x14ac:dyDescent="0.25">
      <c r="K76162" s="9"/>
      <c r="N76162" s="9"/>
      <c r="O76162" s="9"/>
      <c r="P76162" s="9"/>
      <c r="Q76162" s="9"/>
    </row>
    <row r="76163" spans="11:17" x14ac:dyDescent="0.25">
      <c r="K76163" s="9"/>
      <c r="N76163" s="9"/>
      <c r="O76163" s="9"/>
      <c r="P76163" s="9"/>
      <c r="Q76163" s="9"/>
    </row>
    <row r="76164" spans="11:17" x14ac:dyDescent="0.25">
      <c r="K76164" s="9"/>
      <c r="N76164" s="9"/>
      <c r="O76164" s="9"/>
      <c r="P76164" s="9"/>
      <c r="Q76164" s="9"/>
    </row>
    <row r="76165" spans="11:17" x14ac:dyDescent="0.25">
      <c r="K76165" s="9"/>
      <c r="N76165" s="9"/>
      <c r="O76165" s="9"/>
      <c r="P76165" s="9"/>
      <c r="Q76165" s="9"/>
    </row>
    <row r="76166" spans="11:17" x14ac:dyDescent="0.25">
      <c r="K76166" s="9"/>
      <c r="N76166" s="9"/>
      <c r="O76166" s="9"/>
      <c r="P76166" s="9"/>
      <c r="Q76166" s="9"/>
    </row>
    <row r="76167" spans="11:17" x14ac:dyDescent="0.25">
      <c r="K76167" s="9"/>
      <c r="N76167" s="9"/>
      <c r="O76167" s="9"/>
      <c r="P76167" s="9"/>
      <c r="Q76167" s="9"/>
    </row>
    <row r="76168" spans="11:17" x14ac:dyDescent="0.25">
      <c r="K76168" s="9"/>
      <c r="N76168" s="9"/>
      <c r="O76168" s="9"/>
      <c r="P76168" s="9"/>
      <c r="Q76168" s="9"/>
    </row>
    <row r="76169" spans="11:17" x14ac:dyDescent="0.25">
      <c r="K76169" s="9"/>
      <c r="N76169" s="9"/>
      <c r="O76169" s="9"/>
      <c r="P76169" s="9"/>
      <c r="Q76169" s="9"/>
    </row>
    <row r="76170" spans="11:17" x14ac:dyDescent="0.25">
      <c r="K76170" s="9"/>
      <c r="N76170" s="9"/>
      <c r="O76170" s="9"/>
      <c r="P76170" s="9"/>
      <c r="Q76170" s="9"/>
    </row>
    <row r="76171" spans="11:17" x14ac:dyDescent="0.25">
      <c r="K76171" s="9"/>
      <c r="N76171" s="9"/>
      <c r="O76171" s="9"/>
      <c r="P76171" s="9"/>
      <c r="Q76171" s="9"/>
    </row>
    <row r="76172" spans="11:17" x14ac:dyDescent="0.25">
      <c r="K76172" s="9"/>
      <c r="N76172" s="9"/>
      <c r="O76172" s="9"/>
      <c r="P76172" s="9"/>
      <c r="Q76172" s="9"/>
    </row>
    <row r="76173" spans="11:17" x14ac:dyDescent="0.25">
      <c r="K76173" s="9"/>
      <c r="N76173" s="9"/>
      <c r="O76173" s="9"/>
      <c r="P76173" s="9"/>
      <c r="Q76173" s="9"/>
    </row>
    <row r="76174" spans="11:17" x14ac:dyDescent="0.25">
      <c r="K76174" s="9"/>
      <c r="N76174" s="9"/>
      <c r="O76174" s="9"/>
      <c r="P76174" s="9"/>
      <c r="Q76174" s="9"/>
    </row>
    <row r="76175" spans="11:17" x14ac:dyDescent="0.25">
      <c r="K76175" s="9"/>
      <c r="N76175" s="9"/>
      <c r="O76175" s="9"/>
      <c r="P76175" s="9"/>
      <c r="Q76175" s="9"/>
    </row>
    <row r="76176" spans="11:17" x14ac:dyDescent="0.25">
      <c r="K76176" s="9"/>
      <c r="N76176" s="9"/>
      <c r="O76176" s="9"/>
      <c r="P76176" s="9"/>
      <c r="Q76176" s="9"/>
    </row>
    <row r="76177" spans="11:17" x14ac:dyDescent="0.25">
      <c r="K76177" s="9"/>
      <c r="N76177" s="9"/>
      <c r="O76177" s="9"/>
      <c r="P76177" s="9"/>
      <c r="Q76177" s="9"/>
    </row>
    <row r="76178" spans="11:17" x14ac:dyDescent="0.25">
      <c r="K76178" s="9"/>
      <c r="N76178" s="9"/>
      <c r="O76178" s="9"/>
      <c r="P76178" s="9"/>
      <c r="Q76178" s="9"/>
    </row>
    <row r="76179" spans="11:17" x14ac:dyDescent="0.25">
      <c r="K76179" s="9"/>
      <c r="N76179" s="9"/>
      <c r="O76179" s="9"/>
      <c r="P76179" s="9"/>
      <c r="Q76179" s="9"/>
    </row>
    <row r="76180" spans="11:17" x14ac:dyDescent="0.25">
      <c r="K76180" s="9"/>
      <c r="N76180" s="9"/>
      <c r="O76180" s="9"/>
      <c r="P76180" s="9"/>
      <c r="Q76180" s="9"/>
    </row>
    <row r="76181" spans="11:17" x14ac:dyDescent="0.25">
      <c r="K76181" s="9"/>
      <c r="N76181" s="9"/>
      <c r="O76181" s="9"/>
      <c r="P76181" s="9"/>
      <c r="Q76181" s="9"/>
    </row>
    <row r="76182" spans="11:17" x14ac:dyDescent="0.25">
      <c r="K76182" s="9"/>
      <c r="N76182" s="9"/>
      <c r="O76182" s="9"/>
      <c r="P76182" s="9"/>
      <c r="Q76182" s="9"/>
    </row>
    <row r="76183" spans="11:17" x14ac:dyDescent="0.25">
      <c r="K76183" s="9"/>
      <c r="N76183" s="9"/>
      <c r="O76183" s="9"/>
      <c r="P76183" s="9"/>
      <c r="Q76183" s="9"/>
    </row>
    <row r="76184" spans="11:17" x14ac:dyDescent="0.25">
      <c r="K76184" s="9"/>
      <c r="N76184" s="9"/>
      <c r="O76184" s="9"/>
      <c r="P76184" s="9"/>
      <c r="Q76184" s="9"/>
    </row>
    <row r="76185" spans="11:17" x14ac:dyDescent="0.25">
      <c r="K76185" s="9"/>
      <c r="N76185" s="9"/>
      <c r="O76185" s="9"/>
      <c r="P76185" s="9"/>
      <c r="Q76185" s="9"/>
    </row>
    <row r="76186" spans="11:17" x14ac:dyDescent="0.25">
      <c r="K76186" s="9"/>
      <c r="N76186" s="9"/>
      <c r="O76186" s="9"/>
      <c r="P76186" s="9"/>
      <c r="Q76186" s="9"/>
    </row>
    <row r="76187" spans="11:17" x14ac:dyDescent="0.25">
      <c r="K76187" s="9"/>
      <c r="N76187" s="9"/>
      <c r="O76187" s="9"/>
      <c r="P76187" s="9"/>
      <c r="Q76187" s="9"/>
    </row>
    <row r="76188" spans="11:17" x14ac:dyDescent="0.25">
      <c r="K76188" s="9"/>
      <c r="N76188" s="9"/>
      <c r="O76188" s="9"/>
      <c r="P76188" s="9"/>
      <c r="Q76188" s="9"/>
    </row>
    <row r="76189" spans="11:17" x14ac:dyDescent="0.25">
      <c r="K76189" s="9"/>
      <c r="N76189" s="9"/>
      <c r="O76189" s="9"/>
      <c r="P76189" s="9"/>
      <c r="Q76189" s="9"/>
    </row>
    <row r="76190" spans="11:17" x14ac:dyDescent="0.25">
      <c r="K76190" s="9"/>
      <c r="N76190" s="9"/>
      <c r="O76190" s="9"/>
      <c r="P76190" s="9"/>
      <c r="Q76190" s="9"/>
    </row>
    <row r="76191" spans="11:17" x14ac:dyDescent="0.25">
      <c r="K76191" s="9"/>
      <c r="N76191" s="9"/>
      <c r="O76191" s="9"/>
      <c r="P76191" s="9"/>
      <c r="Q76191" s="9"/>
    </row>
    <row r="76192" spans="11:17" x14ac:dyDescent="0.25">
      <c r="K76192" s="9"/>
      <c r="N76192" s="9"/>
      <c r="O76192" s="9"/>
      <c r="P76192" s="9"/>
      <c r="Q76192" s="9"/>
    </row>
    <row r="76193" spans="11:17" x14ac:dyDescent="0.25">
      <c r="K76193" s="9"/>
      <c r="N76193" s="9"/>
      <c r="O76193" s="9"/>
      <c r="P76193" s="9"/>
      <c r="Q76193" s="9"/>
    </row>
    <row r="76194" spans="11:17" x14ac:dyDescent="0.25">
      <c r="K76194" s="9"/>
      <c r="N76194" s="9"/>
      <c r="O76194" s="9"/>
      <c r="P76194" s="9"/>
      <c r="Q76194" s="9"/>
    </row>
    <row r="76195" spans="11:17" x14ac:dyDescent="0.25">
      <c r="K76195" s="9"/>
      <c r="N76195" s="9"/>
      <c r="O76195" s="9"/>
      <c r="P76195" s="9"/>
      <c r="Q76195" s="9"/>
    </row>
    <row r="76196" spans="11:17" x14ac:dyDescent="0.25">
      <c r="K76196" s="9"/>
      <c r="N76196" s="9"/>
      <c r="O76196" s="9"/>
      <c r="P76196" s="9"/>
      <c r="Q76196" s="9"/>
    </row>
    <row r="76197" spans="11:17" x14ac:dyDescent="0.25">
      <c r="K76197" s="9"/>
      <c r="N76197" s="9"/>
      <c r="O76197" s="9"/>
      <c r="P76197" s="9"/>
      <c r="Q76197" s="9"/>
    </row>
    <row r="76198" spans="11:17" x14ac:dyDescent="0.25">
      <c r="K76198" s="9"/>
      <c r="N76198" s="9"/>
      <c r="O76198" s="9"/>
      <c r="P76198" s="9"/>
      <c r="Q76198" s="9"/>
    </row>
    <row r="76199" spans="11:17" x14ac:dyDescent="0.25">
      <c r="K76199" s="9"/>
      <c r="N76199" s="9"/>
      <c r="O76199" s="9"/>
      <c r="P76199" s="9"/>
      <c r="Q76199" s="9"/>
    </row>
    <row r="76200" spans="11:17" x14ac:dyDescent="0.25">
      <c r="K76200" s="9"/>
      <c r="N76200" s="9"/>
      <c r="O76200" s="9"/>
      <c r="P76200" s="9"/>
      <c r="Q76200" s="9"/>
    </row>
    <row r="76201" spans="11:17" x14ac:dyDescent="0.25">
      <c r="K76201" s="9"/>
      <c r="N76201" s="9"/>
      <c r="O76201" s="9"/>
      <c r="P76201" s="9"/>
      <c r="Q76201" s="9"/>
    </row>
    <row r="76202" spans="11:17" x14ac:dyDescent="0.25">
      <c r="K76202" s="9"/>
      <c r="N76202" s="9"/>
      <c r="O76202" s="9"/>
      <c r="P76202" s="9"/>
      <c r="Q76202" s="9"/>
    </row>
    <row r="76203" spans="11:17" x14ac:dyDescent="0.25">
      <c r="K76203" s="9"/>
      <c r="N76203" s="9"/>
      <c r="O76203" s="9"/>
      <c r="P76203" s="9"/>
      <c r="Q76203" s="9"/>
    </row>
    <row r="76204" spans="11:17" x14ac:dyDescent="0.25">
      <c r="K76204" s="9"/>
      <c r="N76204" s="9"/>
      <c r="O76204" s="9"/>
      <c r="P76204" s="9"/>
      <c r="Q76204" s="9"/>
    </row>
    <row r="76205" spans="11:17" x14ac:dyDescent="0.25">
      <c r="K76205" s="9"/>
      <c r="N76205" s="9"/>
      <c r="O76205" s="9"/>
      <c r="P76205" s="9"/>
      <c r="Q76205" s="9"/>
    </row>
    <row r="76206" spans="11:17" x14ac:dyDescent="0.25">
      <c r="K76206" s="9"/>
      <c r="N76206" s="9"/>
      <c r="O76206" s="9"/>
      <c r="P76206" s="9"/>
      <c r="Q76206" s="9"/>
    </row>
    <row r="76207" spans="11:17" x14ac:dyDescent="0.25">
      <c r="K76207" s="9"/>
      <c r="N76207" s="9"/>
      <c r="O76207" s="9"/>
      <c r="P76207" s="9"/>
      <c r="Q76207" s="9"/>
    </row>
    <row r="76208" spans="11:17" x14ac:dyDescent="0.25">
      <c r="K76208" s="9"/>
      <c r="N76208" s="9"/>
      <c r="O76208" s="9"/>
      <c r="P76208" s="9"/>
      <c r="Q76208" s="9"/>
    </row>
    <row r="76209" spans="11:17" x14ac:dyDescent="0.25">
      <c r="K76209" s="9"/>
      <c r="N76209" s="9"/>
      <c r="O76209" s="9"/>
      <c r="P76209" s="9"/>
      <c r="Q76209" s="9"/>
    </row>
    <row r="76210" spans="11:17" x14ac:dyDescent="0.25">
      <c r="K76210" s="9"/>
      <c r="N76210" s="9"/>
      <c r="O76210" s="9"/>
      <c r="P76210" s="9"/>
      <c r="Q76210" s="9"/>
    </row>
    <row r="76211" spans="11:17" x14ac:dyDescent="0.25">
      <c r="K76211" s="9"/>
      <c r="N76211" s="9"/>
      <c r="O76211" s="9"/>
      <c r="P76211" s="9"/>
      <c r="Q76211" s="9"/>
    </row>
    <row r="76212" spans="11:17" x14ac:dyDescent="0.25">
      <c r="K76212" s="9"/>
      <c r="N76212" s="9"/>
      <c r="O76212" s="9"/>
      <c r="P76212" s="9"/>
      <c r="Q76212" s="9"/>
    </row>
    <row r="76213" spans="11:17" x14ac:dyDescent="0.25">
      <c r="K76213" s="9"/>
      <c r="N76213" s="9"/>
      <c r="O76213" s="9"/>
      <c r="P76213" s="9"/>
      <c r="Q76213" s="9"/>
    </row>
    <row r="76214" spans="11:17" x14ac:dyDescent="0.25">
      <c r="K76214" s="9"/>
      <c r="N76214" s="9"/>
      <c r="O76214" s="9"/>
      <c r="P76214" s="9"/>
      <c r="Q76214" s="9"/>
    </row>
    <row r="76215" spans="11:17" x14ac:dyDescent="0.25">
      <c r="K76215" s="9"/>
      <c r="N76215" s="9"/>
      <c r="O76215" s="9"/>
      <c r="P76215" s="9"/>
      <c r="Q76215" s="9"/>
    </row>
    <row r="76216" spans="11:17" x14ac:dyDescent="0.25">
      <c r="K76216" s="9"/>
      <c r="N76216" s="9"/>
      <c r="O76216" s="9"/>
      <c r="P76216" s="9"/>
      <c r="Q76216" s="9"/>
    </row>
    <row r="76217" spans="11:17" x14ac:dyDescent="0.25">
      <c r="K76217" s="9"/>
      <c r="N76217" s="9"/>
      <c r="O76217" s="9"/>
      <c r="P76217" s="9"/>
      <c r="Q76217" s="9"/>
    </row>
    <row r="76218" spans="11:17" x14ac:dyDescent="0.25">
      <c r="K76218" s="9"/>
      <c r="N76218" s="9"/>
      <c r="O76218" s="9"/>
      <c r="P76218" s="9"/>
      <c r="Q76218" s="9"/>
    </row>
    <row r="76219" spans="11:17" x14ac:dyDescent="0.25">
      <c r="K76219" s="9"/>
      <c r="N76219" s="9"/>
      <c r="O76219" s="9"/>
      <c r="P76219" s="9"/>
      <c r="Q76219" s="9"/>
    </row>
    <row r="76220" spans="11:17" x14ac:dyDescent="0.25">
      <c r="K76220" s="9"/>
      <c r="N76220" s="9"/>
      <c r="O76220" s="9"/>
      <c r="P76220" s="9"/>
      <c r="Q76220" s="9"/>
    </row>
    <row r="76221" spans="11:17" x14ac:dyDescent="0.25">
      <c r="K76221" s="9"/>
      <c r="N76221" s="9"/>
      <c r="O76221" s="9"/>
      <c r="P76221" s="9"/>
      <c r="Q76221" s="9"/>
    </row>
    <row r="76222" spans="11:17" x14ac:dyDescent="0.25">
      <c r="K76222" s="9"/>
      <c r="N76222" s="9"/>
      <c r="O76222" s="9"/>
      <c r="P76222" s="9"/>
      <c r="Q76222" s="9"/>
    </row>
    <row r="76223" spans="11:17" x14ac:dyDescent="0.25">
      <c r="K76223" s="9"/>
      <c r="N76223" s="9"/>
      <c r="O76223" s="9"/>
      <c r="P76223" s="9"/>
      <c r="Q76223" s="9"/>
    </row>
    <row r="76224" spans="11:17" x14ac:dyDescent="0.25">
      <c r="K76224" s="9"/>
      <c r="N76224" s="9"/>
      <c r="O76224" s="9"/>
      <c r="P76224" s="9"/>
      <c r="Q76224" s="9"/>
    </row>
    <row r="76225" spans="11:17" x14ac:dyDescent="0.25">
      <c r="K76225" s="9"/>
      <c r="N76225" s="9"/>
      <c r="O76225" s="9"/>
      <c r="P76225" s="9"/>
      <c r="Q76225" s="9"/>
    </row>
    <row r="76226" spans="11:17" x14ac:dyDescent="0.25">
      <c r="K76226" s="9"/>
      <c r="N76226" s="9"/>
      <c r="O76226" s="9"/>
      <c r="P76226" s="9"/>
      <c r="Q76226" s="9"/>
    </row>
    <row r="76227" spans="11:17" x14ac:dyDescent="0.25">
      <c r="K76227" s="9"/>
      <c r="N76227" s="9"/>
      <c r="O76227" s="9"/>
      <c r="P76227" s="9"/>
      <c r="Q76227" s="9"/>
    </row>
    <row r="76228" spans="11:17" x14ac:dyDescent="0.25">
      <c r="K76228" s="9"/>
      <c r="N76228" s="9"/>
      <c r="O76228" s="9"/>
      <c r="P76228" s="9"/>
      <c r="Q76228" s="9"/>
    </row>
    <row r="76229" spans="11:17" x14ac:dyDescent="0.25">
      <c r="K76229" s="9"/>
      <c r="N76229" s="9"/>
      <c r="O76229" s="9"/>
      <c r="P76229" s="9"/>
      <c r="Q76229" s="9"/>
    </row>
    <row r="76230" spans="11:17" x14ac:dyDescent="0.25">
      <c r="K76230" s="9"/>
      <c r="N76230" s="9"/>
      <c r="O76230" s="9"/>
      <c r="P76230" s="9"/>
      <c r="Q76230" s="9"/>
    </row>
    <row r="76231" spans="11:17" x14ac:dyDescent="0.25">
      <c r="K76231" s="9"/>
      <c r="N76231" s="9"/>
      <c r="O76231" s="9"/>
      <c r="P76231" s="9"/>
      <c r="Q76231" s="9"/>
    </row>
    <row r="76232" spans="11:17" x14ac:dyDescent="0.25">
      <c r="K76232" s="9"/>
      <c r="N76232" s="9"/>
      <c r="O76232" s="9"/>
      <c r="P76232" s="9"/>
      <c r="Q76232" s="9"/>
    </row>
    <row r="76233" spans="11:17" x14ac:dyDescent="0.25">
      <c r="K76233" s="9"/>
      <c r="N76233" s="9"/>
      <c r="O76233" s="9"/>
      <c r="P76233" s="9"/>
      <c r="Q76233" s="9"/>
    </row>
    <row r="76234" spans="11:17" x14ac:dyDescent="0.25">
      <c r="K76234" s="9"/>
      <c r="N76234" s="9"/>
      <c r="O76234" s="9"/>
      <c r="P76234" s="9"/>
      <c r="Q76234" s="9"/>
    </row>
    <row r="76235" spans="11:17" x14ac:dyDescent="0.25">
      <c r="K76235" s="9"/>
      <c r="N76235" s="9"/>
      <c r="O76235" s="9"/>
      <c r="P76235" s="9"/>
      <c r="Q76235" s="9"/>
    </row>
    <row r="76236" spans="11:17" x14ac:dyDescent="0.25">
      <c r="K76236" s="9"/>
      <c r="N76236" s="9"/>
      <c r="O76236" s="9"/>
      <c r="P76236" s="9"/>
      <c r="Q76236" s="9"/>
    </row>
    <row r="76237" spans="11:17" x14ac:dyDescent="0.25">
      <c r="K76237" s="9"/>
      <c r="N76237" s="9"/>
      <c r="O76237" s="9"/>
      <c r="P76237" s="9"/>
      <c r="Q76237" s="9"/>
    </row>
    <row r="76238" spans="11:17" x14ac:dyDescent="0.25">
      <c r="K76238" s="9"/>
      <c r="N76238" s="9"/>
      <c r="O76238" s="9"/>
      <c r="P76238" s="9"/>
      <c r="Q76238" s="9"/>
    </row>
    <row r="76239" spans="11:17" x14ac:dyDescent="0.25">
      <c r="K76239" s="9"/>
      <c r="N76239" s="9"/>
      <c r="O76239" s="9"/>
      <c r="P76239" s="9"/>
      <c r="Q76239" s="9"/>
    </row>
    <row r="76240" spans="11:17" x14ac:dyDescent="0.25">
      <c r="K76240" s="9"/>
      <c r="N76240" s="9"/>
      <c r="O76240" s="9"/>
      <c r="P76240" s="9"/>
      <c r="Q76240" s="9"/>
    </row>
    <row r="76241" spans="11:17" x14ac:dyDescent="0.25">
      <c r="K76241" s="9"/>
      <c r="N76241" s="9"/>
      <c r="O76241" s="9"/>
      <c r="P76241" s="9"/>
      <c r="Q76241" s="9"/>
    </row>
    <row r="76242" spans="11:17" x14ac:dyDescent="0.25">
      <c r="K76242" s="9"/>
      <c r="N76242" s="9"/>
      <c r="O76242" s="9"/>
      <c r="P76242" s="9"/>
      <c r="Q76242" s="9"/>
    </row>
    <row r="76243" spans="11:17" x14ac:dyDescent="0.25">
      <c r="K76243" s="9"/>
      <c r="N76243" s="9"/>
      <c r="O76243" s="9"/>
      <c r="P76243" s="9"/>
      <c r="Q76243" s="9"/>
    </row>
    <row r="76244" spans="11:17" x14ac:dyDescent="0.25">
      <c r="K76244" s="9"/>
      <c r="N76244" s="9"/>
      <c r="O76244" s="9"/>
      <c r="P76244" s="9"/>
      <c r="Q76244" s="9"/>
    </row>
    <row r="76245" spans="11:17" x14ac:dyDescent="0.25">
      <c r="K76245" s="9"/>
      <c r="N76245" s="9"/>
      <c r="O76245" s="9"/>
      <c r="P76245" s="9"/>
      <c r="Q76245" s="9"/>
    </row>
    <row r="76246" spans="11:17" x14ac:dyDescent="0.25">
      <c r="K76246" s="9"/>
      <c r="N76246" s="9"/>
      <c r="O76246" s="9"/>
      <c r="P76246" s="9"/>
      <c r="Q76246" s="9"/>
    </row>
    <row r="76247" spans="11:17" x14ac:dyDescent="0.25">
      <c r="K76247" s="9"/>
      <c r="N76247" s="9"/>
      <c r="O76247" s="9"/>
      <c r="P76247" s="9"/>
      <c r="Q76247" s="9"/>
    </row>
    <row r="76248" spans="11:17" x14ac:dyDescent="0.25">
      <c r="K76248" s="9"/>
      <c r="N76248" s="9"/>
      <c r="O76248" s="9"/>
      <c r="P76248" s="9"/>
      <c r="Q76248" s="9"/>
    </row>
    <row r="76249" spans="11:17" x14ac:dyDescent="0.25">
      <c r="K76249" s="9"/>
      <c r="N76249" s="9"/>
      <c r="O76249" s="9"/>
      <c r="P76249" s="9"/>
      <c r="Q76249" s="9"/>
    </row>
    <row r="76250" spans="11:17" x14ac:dyDescent="0.25">
      <c r="K76250" s="9"/>
      <c r="N76250" s="9"/>
      <c r="O76250" s="9"/>
      <c r="P76250" s="9"/>
      <c r="Q76250" s="9"/>
    </row>
    <row r="76251" spans="11:17" x14ac:dyDescent="0.25">
      <c r="K76251" s="9"/>
      <c r="N76251" s="9"/>
      <c r="O76251" s="9"/>
      <c r="P76251" s="9"/>
      <c r="Q76251" s="9"/>
    </row>
    <row r="76252" spans="11:17" x14ac:dyDescent="0.25">
      <c r="K76252" s="9"/>
      <c r="N76252" s="9"/>
      <c r="O76252" s="9"/>
      <c r="P76252" s="9"/>
      <c r="Q76252" s="9"/>
    </row>
    <row r="76253" spans="11:17" x14ac:dyDescent="0.25">
      <c r="K76253" s="9"/>
      <c r="N76253" s="9"/>
      <c r="O76253" s="9"/>
      <c r="P76253" s="9"/>
      <c r="Q76253" s="9"/>
    </row>
    <row r="76254" spans="11:17" x14ac:dyDescent="0.25">
      <c r="K76254" s="9"/>
      <c r="N76254" s="9"/>
      <c r="O76254" s="9"/>
      <c r="P76254" s="9"/>
      <c r="Q76254" s="9"/>
    </row>
    <row r="76255" spans="11:17" x14ac:dyDescent="0.25">
      <c r="K76255" s="9"/>
      <c r="N76255" s="9"/>
      <c r="O76255" s="9"/>
      <c r="P76255" s="9"/>
      <c r="Q76255" s="9"/>
    </row>
    <row r="76256" spans="11:17" x14ac:dyDescent="0.25">
      <c r="K76256" s="9"/>
      <c r="N76256" s="9"/>
      <c r="O76256" s="9"/>
      <c r="P76256" s="9"/>
      <c r="Q76256" s="9"/>
    </row>
    <row r="76257" spans="11:17" x14ac:dyDescent="0.25">
      <c r="K76257" s="9"/>
      <c r="N76257" s="9"/>
      <c r="O76257" s="9"/>
      <c r="P76257" s="9"/>
      <c r="Q76257" s="9"/>
    </row>
    <row r="76258" spans="11:17" x14ac:dyDescent="0.25">
      <c r="K76258" s="9"/>
      <c r="N76258" s="9"/>
      <c r="O76258" s="9"/>
      <c r="P76258" s="9"/>
      <c r="Q76258" s="9"/>
    </row>
    <row r="76259" spans="11:17" x14ac:dyDescent="0.25">
      <c r="K76259" s="9"/>
      <c r="N76259" s="9"/>
      <c r="O76259" s="9"/>
      <c r="P76259" s="9"/>
      <c r="Q76259" s="9"/>
    </row>
    <row r="76260" spans="11:17" x14ac:dyDescent="0.25">
      <c r="K76260" s="9"/>
      <c r="N76260" s="9"/>
      <c r="O76260" s="9"/>
      <c r="P76260" s="9"/>
      <c r="Q76260" s="9"/>
    </row>
    <row r="76261" spans="11:17" x14ac:dyDescent="0.25">
      <c r="K76261" s="9"/>
      <c r="N76261" s="9"/>
      <c r="O76261" s="9"/>
      <c r="P76261" s="9"/>
      <c r="Q76261" s="9"/>
    </row>
    <row r="76262" spans="11:17" x14ac:dyDescent="0.25">
      <c r="K76262" s="9"/>
      <c r="N76262" s="9"/>
      <c r="O76262" s="9"/>
      <c r="P76262" s="9"/>
      <c r="Q76262" s="9"/>
    </row>
    <row r="76263" spans="11:17" x14ac:dyDescent="0.25">
      <c r="K76263" s="9"/>
      <c r="N76263" s="9"/>
      <c r="O76263" s="9"/>
      <c r="P76263" s="9"/>
      <c r="Q76263" s="9"/>
    </row>
    <row r="76264" spans="11:17" x14ac:dyDescent="0.25">
      <c r="K76264" s="9"/>
      <c r="N76264" s="9"/>
      <c r="O76264" s="9"/>
      <c r="P76264" s="9"/>
      <c r="Q76264" s="9"/>
    </row>
    <row r="76265" spans="11:17" x14ac:dyDescent="0.25">
      <c r="K76265" s="9"/>
      <c r="N76265" s="9"/>
      <c r="O76265" s="9"/>
      <c r="P76265" s="9"/>
      <c r="Q76265" s="9"/>
    </row>
    <row r="76266" spans="11:17" x14ac:dyDescent="0.25">
      <c r="K76266" s="9"/>
      <c r="N76266" s="9"/>
      <c r="O76266" s="9"/>
      <c r="P76266" s="9"/>
      <c r="Q76266" s="9"/>
    </row>
    <row r="76267" spans="11:17" x14ac:dyDescent="0.25">
      <c r="K76267" s="9"/>
      <c r="N76267" s="9"/>
      <c r="O76267" s="9"/>
      <c r="P76267" s="9"/>
      <c r="Q76267" s="9"/>
    </row>
    <row r="76268" spans="11:17" x14ac:dyDescent="0.25">
      <c r="K76268" s="9"/>
      <c r="N76268" s="9"/>
      <c r="O76268" s="9"/>
      <c r="P76268" s="9"/>
      <c r="Q76268" s="9"/>
    </row>
    <row r="76269" spans="11:17" x14ac:dyDescent="0.25">
      <c r="K76269" s="9"/>
      <c r="N76269" s="9"/>
      <c r="O76269" s="9"/>
      <c r="P76269" s="9"/>
      <c r="Q76269" s="9"/>
    </row>
    <row r="76270" spans="11:17" x14ac:dyDescent="0.25">
      <c r="K76270" s="9"/>
      <c r="N76270" s="9"/>
      <c r="O76270" s="9"/>
      <c r="P76270" s="9"/>
      <c r="Q76270" s="9"/>
    </row>
    <row r="76271" spans="11:17" x14ac:dyDescent="0.25">
      <c r="K76271" s="9"/>
      <c r="N76271" s="9"/>
      <c r="O76271" s="9"/>
      <c r="P76271" s="9"/>
      <c r="Q76271" s="9"/>
    </row>
    <row r="76272" spans="11:17" x14ac:dyDescent="0.25">
      <c r="K76272" s="9"/>
      <c r="N76272" s="9"/>
      <c r="O76272" s="9"/>
      <c r="P76272" s="9"/>
      <c r="Q76272" s="9"/>
    </row>
    <row r="76273" spans="11:17" x14ac:dyDescent="0.25">
      <c r="K76273" s="9"/>
      <c r="N76273" s="9"/>
      <c r="O76273" s="9"/>
      <c r="P76273" s="9"/>
      <c r="Q76273" s="9"/>
    </row>
    <row r="76274" spans="11:17" x14ac:dyDescent="0.25">
      <c r="K76274" s="9"/>
      <c r="N76274" s="9"/>
      <c r="O76274" s="9"/>
      <c r="P76274" s="9"/>
      <c r="Q76274" s="9"/>
    </row>
    <row r="76275" spans="11:17" x14ac:dyDescent="0.25">
      <c r="K76275" s="9"/>
      <c r="N76275" s="9"/>
      <c r="O76275" s="9"/>
      <c r="P76275" s="9"/>
      <c r="Q76275" s="9"/>
    </row>
    <row r="76276" spans="11:17" x14ac:dyDescent="0.25">
      <c r="K76276" s="9"/>
      <c r="N76276" s="9"/>
      <c r="O76276" s="9"/>
      <c r="P76276" s="9"/>
      <c r="Q76276" s="9"/>
    </row>
    <row r="76277" spans="11:17" x14ac:dyDescent="0.25">
      <c r="K76277" s="9"/>
      <c r="N76277" s="9"/>
      <c r="O76277" s="9"/>
      <c r="P76277" s="9"/>
      <c r="Q76277" s="9"/>
    </row>
    <row r="76278" spans="11:17" x14ac:dyDescent="0.25">
      <c r="K76278" s="9"/>
      <c r="N76278" s="9"/>
      <c r="O76278" s="9"/>
      <c r="P76278" s="9"/>
      <c r="Q76278" s="9"/>
    </row>
    <row r="76279" spans="11:17" x14ac:dyDescent="0.25">
      <c r="K76279" s="9"/>
      <c r="N76279" s="9"/>
      <c r="O76279" s="9"/>
      <c r="P76279" s="9"/>
      <c r="Q76279" s="9"/>
    </row>
    <row r="76280" spans="11:17" x14ac:dyDescent="0.25">
      <c r="K76280" s="9"/>
      <c r="N76280" s="9"/>
      <c r="O76280" s="9"/>
      <c r="P76280" s="9"/>
      <c r="Q76280" s="9"/>
    </row>
    <row r="76281" spans="11:17" x14ac:dyDescent="0.25">
      <c r="K76281" s="9"/>
      <c r="N76281" s="9"/>
      <c r="O76281" s="9"/>
      <c r="P76281" s="9"/>
      <c r="Q76281" s="9"/>
    </row>
    <row r="76282" spans="11:17" x14ac:dyDescent="0.25">
      <c r="K76282" s="9"/>
      <c r="N76282" s="9"/>
      <c r="O76282" s="9"/>
      <c r="P76282" s="9"/>
      <c r="Q76282" s="9"/>
    </row>
    <row r="76283" spans="11:17" x14ac:dyDescent="0.25">
      <c r="K76283" s="9"/>
      <c r="N76283" s="9"/>
      <c r="O76283" s="9"/>
      <c r="P76283" s="9"/>
      <c r="Q76283" s="9"/>
    </row>
    <row r="76284" spans="11:17" x14ac:dyDescent="0.25">
      <c r="K76284" s="9"/>
      <c r="N76284" s="9"/>
      <c r="O76284" s="9"/>
      <c r="P76284" s="9"/>
      <c r="Q76284" s="9"/>
    </row>
    <row r="76285" spans="11:17" x14ac:dyDescent="0.25">
      <c r="K76285" s="9"/>
      <c r="N76285" s="9"/>
      <c r="O76285" s="9"/>
      <c r="P76285" s="9"/>
      <c r="Q76285" s="9"/>
    </row>
    <row r="76286" spans="11:17" x14ac:dyDescent="0.25">
      <c r="K76286" s="9"/>
      <c r="N76286" s="9"/>
      <c r="O76286" s="9"/>
      <c r="P76286" s="9"/>
      <c r="Q76286" s="9"/>
    </row>
    <row r="76287" spans="11:17" x14ac:dyDescent="0.25">
      <c r="K76287" s="9"/>
      <c r="N76287" s="9"/>
      <c r="O76287" s="9"/>
      <c r="P76287" s="9"/>
      <c r="Q76287" s="9"/>
    </row>
    <row r="76288" spans="11:17" x14ac:dyDescent="0.25">
      <c r="K76288" s="9"/>
      <c r="N76288" s="9"/>
      <c r="O76288" s="9"/>
      <c r="P76288" s="9"/>
      <c r="Q76288" s="9"/>
    </row>
    <row r="76289" spans="11:17" x14ac:dyDescent="0.25">
      <c r="K76289" s="9"/>
      <c r="N76289" s="9"/>
      <c r="O76289" s="9"/>
      <c r="P76289" s="9"/>
      <c r="Q76289" s="9"/>
    </row>
    <row r="76290" spans="11:17" x14ac:dyDescent="0.25">
      <c r="K76290" s="9"/>
      <c r="N76290" s="9"/>
      <c r="O76290" s="9"/>
      <c r="P76290" s="9"/>
      <c r="Q76290" s="9"/>
    </row>
    <row r="76291" spans="11:17" x14ac:dyDescent="0.25">
      <c r="K76291" s="9"/>
      <c r="N76291" s="9"/>
      <c r="O76291" s="9"/>
      <c r="P76291" s="9"/>
      <c r="Q76291" s="9"/>
    </row>
    <row r="76292" spans="11:17" x14ac:dyDescent="0.25">
      <c r="K76292" s="9"/>
      <c r="N76292" s="9"/>
      <c r="O76292" s="9"/>
      <c r="P76292" s="9"/>
      <c r="Q76292" s="9"/>
    </row>
    <row r="76293" spans="11:17" x14ac:dyDescent="0.25">
      <c r="K76293" s="9"/>
      <c r="N76293" s="9"/>
      <c r="O76293" s="9"/>
      <c r="P76293" s="9"/>
      <c r="Q76293" s="9"/>
    </row>
    <row r="76294" spans="11:17" x14ac:dyDescent="0.25">
      <c r="K76294" s="9"/>
      <c r="N76294" s="9"/>
      <c r="O76294" s="9"/>
      <c r="P76294" s="9"/>
      <c r="Q76294" s="9"/>
    </row>
    <row r="76295" spans="11:17" x14ac:dyDescent="0.25">
      <c r="K76295" s="9"/>
      <c r="N76295" s="9"/>
      <c r="O76295" s="9"/>
      <c r="P76295" s="9"/>
      <c r="Q76295" s="9"/>
    </row>
    <row r="76296" spans="11:17" x14ac:dyDescent="0.25">
      <c r="K76296" s="9"/>
      <c r="N76296" s="9"/>
      <c r="O76296" s="9"/>
      <c r="P76296" s="9"/>
      <c r="Q76296" s="9"/>
    </row>
    <row r="76297" spans="11:17" x14ac:dyDescent="0.25">
      <c r="K76297" s="9"/>
      <c r="N76297" s="9"/>
      <c r="O76297" s="9"/>
      <c r="P76297" s="9"/>
      <c r="Q76297" s="9"/>
    </row>
    <row r="76298" spans="11:17" x14ac:dyDescent="0.25">
      <c r="K76298" s="9"/>
      <c r="N76298" s="9"/>
      <c r="O76298" s="9"/>
      <c r="P76298" s="9"/>
      <c r="Q76298" s="9"/>
    </row>
    <row r="76299" spans="11:17" x14ac:dyDescent="0.25">
      <c r="K76299" s="9"/>
      <c r="N76299" s="9"/>
      <c r="O76299" s="9"/>
      <c r="P76299" s="9"/>
      <c r="Q76299" s="9"/>
    </row>
    <row r="76300" spans="11:17" x14ac:dyDescent="0.25">
      <c r="K76300" s="9"/>
      <c r="N76300" s="9"/>
      <c r="O76300" s="9"/>
      <c r="P76300" s="9"/>
      <c r="Q76300" s="9"/>
    </row>
    <row r="76301" spans="11:17" x14ac:dyDescent="0.25">
      <c r="K76301" s="9"/>
      <c r="N76301" s="9"/>
      <c r="O76301" s="9"/>
      <c r="P76301" s="9"/>
      <c r="Q76301" s="9"/>
    </row>
    <row r="76302" spans="11:17" x14ac:dyDescent="0.25">
      <c r="K76302" s="9"/>
      <c r="N76302" s="9"/>
      <c r="O76302" s="9"/>
      <c r="P76302" s="9"/>
      <c r="Q76302" s="9"/>
    </row>
    <row r="76303" spans="11:17" x14ac:dyDescent="0.25">
      <c r="K76303" s="9"/>
      <c r="N76303" s="9"/>
      <c r="O76303" s="9"/>
      <c r="P76303" s="9"/>
      <c r="Q76303" s="9"/>
    </row>
    <row r="76304" spans="11:17" x14ac:dyDescent="0.25">
      <c r="K76304" s="9"/>
      <c r="N76304" s="9"/>
      <c r="O76304" s="9"/>
      <c r="P76304" s="9"/>
      <c r="Q76304" s="9"/>
    </row>
    <row r="76305" spans="11:17" x14ac:dyDescent="0.25">
      <c r="K76305" s="9"/>
      <c r="N76305" s="9"/>
      <c r="O76305" s="9"/>
      <c r="P76305" s="9"/>
      <c r="Q76305" s="9"/>
    </row>
    <row r="76306" spans="11:17" x14ac:dyDescent="0.25">
      <c r="K76306" s="9"/>
      <c r="N76306" s="9"/>
      <c r="O76306" s="9"/>
      <c r="P76306" s="9"/>
      <c r="Q76306" s="9"/>
    </row>
    <row r="76307" spans="11:17" x14ac:dyDescent="0.25">
      <c r="K76307" s="9"/>
      <c r="N76307" s="9"/>
      <c r="O76307" s="9"/>
      <c r="P76307" s="9"/>
      <c r="Q76307" s="9"/>
    </row>
    <row r="76308" spans="11:17" x14ac:dyDescent="0.25">
      <c r="K76308" s="9"/>
      <c r="N76308" s="9"/>
      <c r="O76308" s="9"/>
      <c r="P76308" s="9"/>
      <c r="Q76308" s="9"/>
    </row>
    <row r="76309" spans="11:17" x14ac:dyDescent="0.25">
      <c r="K76309" s="9"/>
      <c r="N76309" s="9"/>
      <c r="O76309" s="9"/>
      <c r="P76309" s="9"/>
      <c r="Q76309" s="9"/>
    </row>
    <row r="76310" spans="11:17" x14ac:dyDescent="0.25">
      <c r="K76310" s="9"/>
      <c r="N76310" s="9"/>
      <c r="O76310" s="9"/>
      <c r="P76310" s="9"/>
      <c r="Q76310" s="9"/>
    </row>
    <row r="76311" spans="11:17" x14ac:dyDescent="0.25">
      <c r="K76311" s="9"/>
      <c r="N76311" s="9"/>
      <c r="O76311" s="9"/>
      <c r="P76311" s="9"/>
      <c r="Q76311" s="9"/>
    </row>
    <row r="76312" spans="11:17" x14ac:dyDescent="0.25">
      <c r="K76312" s="9"/>
      <c r="N76312" s="9"/>
      <c r="O76312" s="9"/>
      <c r="P76312" s="9"/>
      <c r="Q76312" s="9"/>
    </row>
    <row r="76313" spans="11:17" x14ac:dyDescent="0.25">
      <c r="K76313" s="9"/>
      <c r="N76313" s="9"/>
      <c r="O76313" s="9"/>
      <c r="P76313" s="9"/>
      <c r="Q76313" s="9"/>
    </row>
    <row r="76314" spans="11:17" x14ac:dyDescent="0.25">
      <c r="K76314" s="9"/>
      <c r="N76314" s="9"/>
      <c r="O76314" s="9"/>
      <c r="P76314" s="9"/>
      <c r="Q76314" s="9"/>
    </row>
    <row r="76315" spans="11:17" x14ac:dyDescent="0.25">
      <c r="K76315" s="9"/>
      <c r="N76315" s="9"/>
      <c r="O76315" s="9"/>
      <c r="P76315" s="9"/>
      <c r="Q76315" s="9"/>
    </row>
    <row r="76316" spans="11:17" x14ac:dyDescent="0.25">
      <c r="K76316" s="9"/>
      <c r="N76316" s="9"/>
      <c r="O76316" s="9"/>
      <c r="P76316" s="9"/>
      <c r="Q76316" s="9"/>
    </row>
    <row r="76317" spans="11:17" x14ac:dyDescent="0.25">
      <c r="K76317" s="9"/>
      <c r="N76317" s="9"/>
      <c r="O76317" s="9"/>
      <c r="P76317" s="9"/>
      <c r="Q76317" s="9"/>
    </row>
    <row r="76318" spans="11:17" x14ac:dyDescent="0.25">
      <c r="K76318" s="9"/>
      <c r="N76318" s="9"/>
      <c r="O76318" s="9"/>
      <c r="P76318" s="9"/>
      <c r="Q76318" s="9"/>
    </row>
    <row r="76319" spans="11:17" x14ac:dyDescent="0.25">
      <c r="K76319" s="9"/>
      <c r="N76319" s="9"/>
      <c r="O76319" s="9"/>
      <c r="P76319" s="9"/>
      <c r="Q76319" s="9"/>
    </row>
    <row r="76320" spans="11:17" x14ac:dyDescent="0.25">
      <c r="K76320" s="9"/>
      <c r="N76320" s="9"/>
      <c r="O76320" s="9"/>
      <c r="P76320" s="9"/>
      <c r="Q76320" s="9"/>
    </row>
    <row r="76321" spans="11:17" x14ac:dyDescent="0.25">
      <c r="K76321" s="9"/>
      <c r="N76321" s="9"/>
      <c r="O76321" s="9"/>
      <c r="P76321" s="9"/>
      <c r="Q76321" s="9"/>
    </row>
    <row r="76322" spans="11:17" x14ac:dyDescent="0.25">
      <c r="K76322" s="9"/>
      <c r="N76322" s="9"/>
      <c r="O76322" s="9"/>
      <c r="P76322" s="9"/>
      <c r="Q76322" s="9"/>
    </row>
    <row r="76323" spans="11:17" x14ac:dyDescent="0.25">
      <c r="K76323" s="9"/>
      <c r="N76323" s="9"/>
      <c r="O76323" s="9"/>
      <c r="P76323" s="9"/>
      <c r="Q76323" s="9"/>
    </row>
    <row r="76324" spans="11:17" x14ac:dyDescent="0.25">
      <c r="K76324" s="9"/>
      <c r="N76324" s="9"/>
      <c r="O76324" s="9"/>
      <c r="P76324" s="9"/>
      <c r="Q76324" s="9"/>
    </row>
    <row r="76325" spans="11:17" x14ac:dyDescent="0.25">
      <c r="K76325" s="9"/>
      <c r="N76325" s="9"/>
      <c r="O76325" s="9"/>
      <c r="P76325" s="9"/>
      <c r="Q76325" s="9"/>
    </row>
    <row r="76326" spans="11:17" x14ac:dyDescent="0.25">
      <c r="K76326" s="9"/>
      <c r="N76326" s="9"/>
      <c r="O76326" s="9"/>
      <c r="P76326" s="9"/>
      <c r="Q76326" s="9"/>
    </row>
    <row r="76327" spans="11:17" x14ac:dyDescent="0.25">
      <c r="K76327" s="9"/>
      <c r="N76327" s="9"/>
      <c r="O76327" s="9"/>
      <c r="P76327" s="9"/>
      <c r="Q76327" s="9"/>
    </row>
    <row r="76328" spans="11:17" x14ac:dyDescent="0.25">
      <c r="K76328" s="9"/>
      <c r="N76328" s="9"/>
      <c r="O76328" s="9"/>
      <c r="P76328" s="9"/>
      <c r="Q76328" s="9"/>
    </row>
    <row r="76329" spans="11:17" x14ac:dyDescent="0.25">
      <c r="K76329" s="9"/>
      <c r="N76329" s="9"/>
      <c r="O76329" s="9"/>
      <c r="P76329" s="9"/>
      <c r="Q76329" s="9"/>
    </row>
    <row r="76330" spans="11:17" x14ac:dyDescent="0.25">
      <c r="K76330" s="9"/>
      <c r="N76330" s="9"/>
      <c r="O76330" s="9"/>
      <c r="P76330" s="9"/>
      <c r="Q76330" s="9"/>
    </row>
    <row r="76331" spans="11:17" x14ac:dyDescent="0.25">
      <c r="K76331" s="9"/>
      <c r="N76331" s="9"/>
      <c r="O76331" s="9"/>
      <c r="P76331" s="9"/>
      <c r="Q76331" s="9"/>
    </row>
    <row r="76332" spans="11:17" x14ac:dyDescent="0.25">
      <c r="K76332" s="9"/>
      <c r="N76332" s="9"/>
      <c r="O76332" s="9"/>
      <c r="P76332" s="9"/>
      <c r="Q76332" s="9"/>
    </row>
    <row r="76333" spans="11:17" x14ac:dyDescent="0.25">
      <c r="K76333" s="9"/>
      <c r="N76333" s="9"/>
      <c r="O76333" s="9"/>
      <c r="P76333" s="9"/>
      <c r="Q76333" s="9"/>
    </row>
    <row r="76334" spans="11:17" x14ac:dyDescent="0.25">
      <c r="K76334" s="9"/>
      <c r="N76334" s="9"/>
      <c r="O76334" s="9"/>
      <c r="P76334" s="9"/>
      <c r="Q76334" s="9"/>
    </row>
    <row r="76335" spans="11:17" x14ac:dyDescent="0.25">
      <c r="K76335" s="9"/>
      <c r="N76335" s="9"/>
      <c r="O76335" s="9"/>
      <c r="P76335" s="9"/>
      <c r="Q76335" s="9"/>
    </row>
    <row r="76336" spans="11:17" x14ac:dyDescent="0.25">
      <c r="K76336" s="9"/>
      <c r="N76336" s="9"/>
      <c r="O76336" s="9"/>
      <c r="P76336" s="9"/>
      <c r="Q76336" s="9"/>
    </row>
    <row r="76337" spans="11:17" x14ac:dyDescent="0.25">
      <c r="K76337" s="9"/>
      <c r="N76337" s="9"/>
      <c r="O76337" s="9"/>
      <c r="P76337" s="9"/>
      <c r="Q76337" s="9"/>
    </row>
    <row r="76338" spans="11:17" x14ac:dyDescent="0.25">
      <c r="K76338" s="9"/>
      <c r="N76338" s="9"/>
      <c r="O76338" s="9"/>
      <c r="P76338" s="9"/>
      <c r="Q76338" s="9"/>
    </row>
    <row r="76339" spans="11:17" x14ac:dyDescent="0.25">
      <c r="K76339" s="9"/>
      <c r="N76339" s="9"/>
      <c r="O76339" s="9"/>
      <c r="P76339" s="9"/>
      <c r="Q76339" s="9"/>
    </row>
    <row r="76340" spans="11:17" x14ac:dyDescent="0.25">
      <c r="K76340" s="9"/>
      <c r="N76340" s="9"/>
      <c r="O76340" s="9"/>
      <c r="P76340" s="9"/>
      <c r="Q76340" s="9"/>
    </row>
    <row r="76341" spans="11:17" x14ac:dyDescent="0.25">
      <c r="K76341" s="9"/>
      <c r="N76341" s="9"/>
      <c r="O76341" s="9"/>
      <c r="P76341" s="9"/>
      <c r="Q76341" s="9"/>
    </row>
    <row r="76342" spans="11:17" x14ac:dyDescent="0.25">
      <c r="K76342" s="9"/>
      <c r="N76342" s="9"/>
      <c r="O76342" s="9"/>
      <c r="P76342" s="9"/>
      <c r="Q76342" s="9"/>
    </row>
    <row r="76343" spans="11:17" x14ac:dyDescent="0.25">
      <c r="K76343" s="9"/>
      <c r="N76343" s="9"/>
      <c r="O76343" s="9"/>
      <c r="P76343" s="9"/>
      <c r="Q76343" s="9"/>
    </row>
    <row r="76344" spans="11:17" x14ac:dyDescent="0.25">
      <c r="K76344" s="9"/>
      <c r="N76344" s="9"/>
      <c r="O76344" s="9"/>
      <c r="P76344" s="9"/>
      <c r="Q76344" s="9"/>
    </row>
    <row r="76345" spans="11:17" x14ac:dyDescent="0.25">
      <c r="K76345" s="9"/>
      <c r="N76345" s="9"/>
      <c r="O76345" s="9"/>
      <c r="P76345" s="9"/>
      <c r="Q76345" s="9"/>
    </row>
    <row r="76346" spans="11:17" x14ac:dyDescent="0.25">
      <c r="K76346" s="9"/>
      <c r="N76346" s="9"/>
      <c r="O76346" s="9"/>
      <c r="P76346" s="9"/>
      <c r="Q76346" s="9"/>
    </row>
    <row r="76347" spans="11:17" x14ac:dyDescent="0.25">
      <c r="K76347" s="9"/>
      <c r="N76347" s="9"/>
      <c r="O76347" s="9"/>
      <c r="P76347" s="9"/>
      <c r="Q76347" s="9"/>
    </row>
    <row r="76348" spans="11:17" x14ac:dyDescent="0.25">
      <c r="K76348" s="9"/>
      <c r="N76348" s="9"/>
      <c r="O76348" s="9"/>
      <c r="P76348" s="9"/>
      <c r="Q76348" s="9"/>
    </row>
    <row r="76349" spans="11:17" x14ac:dyDescent="0.25">
      <c r="K76349" s="9"/>
      <c r="N76349" s="9"/>
      <c r="O76349" s="9"/>
      <c r="P76349" s="9"/>
      <c r="Q76349" s="9"/>
    </row>
    <row r="76350" spans="11:17" x14ac:dyDescent="0.25">
      <c r="K76350" s="9"/>
      <c r="N76350" s="9"/>
      <c r="O76350" s="9"/>
      <c r="P76350" s="9"/>
      <c r="Q76350" s="9"/>
    </row>
    <row r="76351" spans="11:17" x14ac:dyDescent="0.25">
      <c r="K76351" s="9"/>
      <c r="N76351" s="9"/>
      <c r="O76351" s="9"/>
      <c r="P76351" s="9"/>
      <c r="Q76351" s="9"/>
    </row>
    <row r="76352" spans="11:17" x14ac:dyDescent="0.25">
      <c r="K76352" s="9"/>
      <c r="N76352" s="9"/>
      <c r="O76352" s="9"/>
      <c r="P76352" s="9"/>
      <c r="Q76352" s="9"/>
    </row>
    <row r="76353" spans="11:17" x14ac:dyDescent="0.25">
      <c r="K76353" s="9"/>
      <c r="N76353" s="9"/>
      <c r="O76353" s="9"/>
      <c r="P76353" s="9"/>
      <c r="Q76353" s="9"/>
    </row>
    <row r="76354" spans="11:17" x14ac:dyDescent="0.25">
      <c r="K76354" s="9"/>
      <c r="N76354" s="9"/>
      <c r="O76354" s="9"/>
      <c r="P76354" s="9"/>
      <c r="Q76354" s="9"/>
    </row>
    <row r="76355" spans="11:17" x14ac:dyDescent="0.25">
      <c r="K76355" s="9"/>
      <c r="N76355" s="9"/>
      <c r="O76355" s="9"/>
      <c r="P76355" s="9"/>
      <c r="Q76355" s="9"/>
    </row>
    <row r="76356" spans="11:17" x14ac:dyDescent="0.25">
      <c r="K76356" s="9"/>
      <c r="N76356" s="9"/>
      <c r="O76356" s="9"/>
      <c r="P76356" s="9"/>
      <c r="Q76356" s="9"/>
    </row>
    <row r="76357" spans="11:17" x14ac:dyDescent="0.25">
      <c r="K76357" s="9"/>
      <c r="N76357" s="9"/>
      <c r="O76357" s="9"/>
      <c r="P76357" s="9"/>
      <c r="Q76357" s="9"/>
    </row>
    <row r="76358" spans="11:17" x14ac:dyDescent="0.25">
      <c r="K76358" s="9"/>
      <c r="N76358" s="9"/>
      <c r="O76358" s="9"/>
      <c r="P76358" s="9"/>
      <c r="Q76358" s="9"/>
    </row>
    <row r="76359" spans="11:17" x14ac:dyDescent="0.25">
      <c r="K76359" s="9"/>
      <c r="N76359" s="9"/>
      <c r="O76359" s="9"/>
      <c r="P76359" s="9"/>
      <c r="Q76359" s="9"/>
    </row>
    <row r="76360" spans="11:17" x14ac:dyDescent="0.25">
      <c r="K76360" s="9"/>
      <c r="N76360" s="9"/>
      <c r="O76360" s="9"/>
      <c r="P76360" s="9"/>
      <c r="Q76360" s="9"/>
    </row>
    <row r="76361" spans="11:17" x14ac:dyDescent="0.25">
      <c r="K76361" s="9"/>
      <c r="N76361" s="9"/>
      <c r="O76361" s="9"/>
      <c r="P76361" s="9"/>
      <c r="Q76361" s="9"/>
    </row>
    <row r="76362" spans="11:17" x14ac:dyDescent="0.25">
      <c r="K76362" s="9"/>
      <c r="N76362" s="9"/>
      <c r="O76362" s="9"/>
      <c r="P76362" s="9"/>
      <c r="Q76362" s="9"/>
    </row>
    <row r="76363" spans="11:17" x14ac:dyDescent="0.25">
      <c r="K76363" s="9"/>
      <c r="N76363" s="9"/>
      <c r="O76363" s="9"/>
      <c r="P76363" s="9"/>
      <c r="Q76363" s="9"/>
    </row>
    <row r="76364" spans="11:17" x14ac:dyDescent="0.25">
      <c r="K76364" s="9"/>
      <c r="N76364" s="9"/>
      <c r="O76364" s="9"/>
      <c r="P76364" s="9"/>
      <c r="Q76364" s="9"/>
    </row>
    <row r="76365" spans="11:17" x14ac:dyDescent="0.25">
      <c r="K76365" s="9"/>
      <c r="N76365" s="9"/>
      <c r="O76365" s="9"/>
      <c r="P76365" s="9"/>
      <c r="Q76365" s="9"/>
    </row>
    <row r="76366" spans="11:17" x14ac:dyDescent="0.25">
      <c r="K76366" s="9"/>
      <c r="N76366" s="9"/>
      <c r="O76366" s="9"/>
      <c r="P76366" s="9"/>
      <c r="Q76366" s="9"/>
    </row>
    <row r="76367" spans="11:17" x14ac:dyDescent="0.25">
      <c r="K76367" s="9"/>
      <c r="N76367" s="9"/>
      <c r="O76367" s="9"/>
      <c r="P76367" s="9"/>
      <c r="Q76367" s="9"/>
    </row>
    <row r="76368" spans="11:17" x14ac:dyDescent="0.25">
      <c r="K76368" s="9"/>
      <c r="N76368" s="9"/>
      <c r="O76368" s="9"/>
      <c r="P76368" s="9"/>
      <c r="Q76368" s="9"/>
    </row>
    <row r="76369" spans="11:17" x14ac:dyDescent="0.25">
      <c r="K76369" s="9"/>
      <c r="N76369" s="9"/>
      <c r="O76369" s="9"/>
      <c r="P76369" s="9"/>
      <c r="Q76369" s="9"/>
    </row>
    <row r="76370" spans="11:17" x14ac:dyDescent="0.25">
      <c r="K76370" s="9"/>
      <c r="N76370" s="9"/>
      <c r="O76370" s="9"/>
      <c r="P76370" s="9"/>
      <c r="Q76370" s="9"/>
    </row>
    <row r="76371" spans="11:17" x14ac:dyDescent="0.25">
      <c r="K76371" s="9"/>
      <c r="N76371" s="9"/>
      <c r="O76371" s="9"/>
      <c r="P76371" s="9"/>
      <c r="Q76371" s="9"/>
    </row>
    <row r="76372" spans="11:17" x14ac:dyDescent="0.25">
      <c r="K76372" s="9"/>
      <c r="N76372" s="9"/>
      <c r="O76372" s="9"/>
      <c r="P76372" s="9"/>
      <c r="Q76372" s="9"/>
    </row>
    <row r="76373" spans="11:17" x14ac:dyDescent="0.25">
      <c r="K76373" s="9"/>
      <c r="N76373" s="9"/>
      <c r="O76373" s="9"/>
      <c r="P76373" s="9"/>
      <c r="Q76373" s="9"/>
    </row>
    <row r="76374" spans="11:17" x14ac:dyDescent="0.25">
      <c r="K76374" s="9"/>
      <c r="N76374" s="9"/>
      <c r="O76374" s="9"/>
      <c r="P76374" s="9"/>
      <c r="Q76374" s="9"/>
    </row>
    <row r="76375" spans="11:17" x14ac:dyDescent="0.25">
      <c r="K76375" s="9"/>
      <c r="N76375" s="9"/>
      <c r="O76375" s="9"/>
      <c r="P76375" s="9"/>
      <c r="Q76375" s="9"/>
    </row>
    <row r="76376" spans="11:17" x14ac:dyDescent="0.25">
      <c r="K76376" s="9"/>
      <c r="N76376" s="9"/>
      <c r="O76376" s="9"/>
      <c r="P76376" s="9"/>
      <c r="Q76376" s="9"/>
    </row>
    <row r="76377" spans="11:17" x14ac:dyDescent="0.25">
      <c r="K76377" s="9"/>
      <c r="N76377" s="9"/>
      <c r="O76377" s="9"/>
      <c r="P76377" s="9"/>
      <c r="Q76377" s="9"/>
    </row>
    <row r="76378" spans="11:17" x14ac:dyDescent="0.25">
      <c r="K76378" s="9"/>
      <c r="N76378" s="9"/>
      <c r="O76378" s="9"/>
      <c r="P76378" s="9"/>
      <c r="Q76378" s="9"/>
    </row>
    <row r="76379" spans="11:17" x14ac:dyDescent="0.25">
      <c r="K76379" s="9"/>
      <c r="N76379" s="9"/>
      <c r="O76379" s="9"/>
      <c r="P76379" s="9"/>
      <c r="Q76379" s="9"/>
    </row>
    <row r="76380" spans="11:17" x14ac:dyDescent="0.25">
      <c r="K76380" s="9"/>
      <c r="N76380" s="9"/>
      <c r="O76380" s="9"/>
      <c r="P76380" s="9"/>
      <c r="Q76380" s="9"/>
    </row>
    <row r="76381" spans="11:17" x14ac:dyDescent="0.25">
      <c r="K76381" s="9"/>
      <c r="N76381" s="9"/>
      <c r="O76381" s="9"/>
      <c r="P76381" s="9"/>
      <c r="Q76381" s="9"/>
    </row>
    <row r="76382" spans="11:17" x14ac:dyDescent="0.25">
      <c r="K76382" s="9"/>
      <c r="N76382" s="9"/>
      <c r="O76382" s="9"/>
      <c r="P76382" s="9"/>
      <c r="Q76382" s="9"/>
    </row>
    <row r="76383" spans="11:17" x14ac:dyDescent="0.25">
      <c r="K76383" s="9"/>
      <c r="N76383" s="9"/>
      <c r="O76383" s="9"/>
      <c r="P76383" s="9"/>
      <c r="Q76383" s="9"/>
    </row>
    <row r="76384" spans="11:17" x14ac:dyDescent="0.25">
      <c r="K76384" s="9"/>
      <c r="N76384" s="9"/>
      <c r="O76384" s="9"/>
      <c r="P76384" s="9"/>
      <c r="Q76384" s="9"/>
    </row>
    <row r="76385" spans="11:17" x14ac:dyDescent="0.25">
      <c r="K76385" s="9"/>
      <c r="N76385" s="9"/>
      <c r="O76385" s="9"/>
      <c r="P76385" s="9"/>
      <c r="Q76385" s="9"/>
    </row>
    <row r="76386" spans="11:17" x14ac:dyDescent="0.25">
      <c r="K76386" s="9"/>
      <c r="N76386" s="9"/>
      <c r="O76386" s="9"/>
      <c r="P76386" s="9"/>
      <c r="Q76386" s="9"/>
    </row>
    <row r="76387" spans="11:17" x14ac:dyDescent="0.25">
      <c r="K76387" s="9"/>
      <c r="N76387" s="9"/>
      <c r="O76387" s="9"/>
      <c r="P76387" s="9"/>
      <c r="Q76387" s="9"/>
    </row>
    <row r="76388" spans="11:17" x14ac:dyDescent="0.25">
      <c r="K76388" s="9"/>
      <c r="N76388" s="9"/>
      <c r="O76388" s="9"/>
      <c r="P76388" s="9"/>
      <c r="Q76388" s="9"/>
    </row>
    <row r="76389" spans="11:17" x14ac:dyDescent="0.25">
      <c r="K76389" s="9"/>
      <c r="N76389" s="9"/>
      <c r="O76389" s="9"/>
      <c r="P76389" s="9"/>
      <c r="Q76389" s="9"/>
    </row>
    <row r="76390" spans="11:17" x14ac:dyDescent="0.25">
      <c r="K76390" s="9"/>
      <c r="N76390" s="9"/>
      <c r="O76390" s="9"/>
      <c r="P76390" s="9"/>
      <c r="Q76390" s="9"/>
    </row>
    <row r="76391" spans="11:17" x14ac:dyDescent="0.25">
      <c r="K76391" s="9"/>
      <c r="N76391" s="9"/>
      <c r="O76391" s="9"/>
      <c r="P76391" s="9"/>
      <c r="Q76391" s="9"/>
    </row>
    <row r="76392" spans="11:17" x14ac:dyDescent="0.25">
      <c r="K76392" s="9"/>
      <c r="N76392" s="9"/>
      <c r="O76392" s="9"/>
      <c r="P76392" s="9"/>
      <c r="Q76392" s="9"/>
    </row>
    <row r="76393" spans="11:17" x14ac:dyDescent="0.25">
      <c r="K76393" s="9"/>
      <c r="N76393" s="9"/>
      <c r="O76393" s="9"/>
      <c r="P76393" s="9"/>
      <c r="Q76393" s="9"/>
    </row>
    <row r="76394" spans="11:17" x14ac:dyDescent="0.25">
      <c r="K76394" s="9"/>
      <c r="N76394" s="9"/>
      <c r="O76394" s="9"/>
      <c r="P76394" s="9"/>
      <c r="Q76394" s="9"/>
    </row>
    <row r="76395" spans="11:17" x14ac:dyDescent="0.25">
      <c r="K76395" s="9"/>
      <c r="N76395" s="9"/>
      <c r="O76395" s="9"/>
      <c r="P76395" s="9"/>
      <c r="Q76395" s="9"/>
    </row>
    <row r="76396" spans="11:17" x14ac:dyDescent="0.25">
      <c r="K76396" s="9"/>
      <c r="N76396" s="9"/>
      <c r="O76396" s="9"/>
      <c r="P76396" s="9"/>
      <c r="Q76396" s="9"/>
    </row>
    <row r="76397" spans="11:17" x14ac:dyDescent="0.25">
      <c r="K76397" s="9"/>
      <c r="N76397" s="9"/>
      <c r="O76397" s="9"/>
      <c r="P76397" s="9"/>
      <c r="Q76397" s="9"/>
    </row>
    <row r="76398" spans="11:17" x14ac:dyDescent="0.25">
      <c r="K76398" s="9"/>
      <c r="N76398" s="9"/>
      <c r="O76398" s="9"/>
      <c r="P76398" s="9"/>
      <c r="Q76398" s="9"/>
    </row>
    <row r="76399" spans="11:17" x14ac:dyDescent="0.25">
      <c r="K76399" s="9"/>
      <c r="N76399" s="9"/>
      <c r="O76399" s="9"/>
      <c r="P76399" s="9"/>
      <c r="Q76399" s="9"/>
    </row>
    <row r="76400" spans="11:17" x14ac:dyDescent="0.25">
      <c r="K76400" s="9"/>
      <c r="N76400" s="9"/>
      <c r="O76400" s="9"/>
      <c r="P76400" s="9"/>
      <c r="Q76400" s="9"/>
    </row>
    <row r="76401" spans="11:17" x14ac:dyDescent="0.25">
      <c r="K76401" s="9"/>
      <c r="N76401" s="9"/>
      <c r="O76401" s="9"/>
      <c r="P76401" s="9"/>
      <c r="Q76401" s="9"/>
    </row>
    <row r="76402" spans="11:17" x14ac:dyDescent="0.25">
      <c r="K76402" s="9"/>
      <c r="N76402" s="9"/>
      <c r="O76402" s="9"/>
      <c r="P76402" s="9"/>
      <c r="Q76402" s="9"/>
    </row>
    <row r="76403" spans="11:17" x14ac:dyDescent="0.25">
      <c r="K76403" s="9"/>
      <c r="N76403" s="9"/>
      <c r="O76403" s="9"/>
      <c r="P76403" s="9"/>
      <c r="Q76403" s="9"/>
    </row>
    <row r="76404" spans="11:17" x14ac:dyDescent="0.25">
      <c r="K76404" s="9"/>
      <c r="N76404" s="9"/>
      <c r="O76404" s="9"/>
      <c r="P76404" s="9"/>
      <c r="Q76404" s="9"/>
    </row>
    <row r="76405" spans="11:17" x14ac:dyDescent="0.25">
      <c r="K76405" s="9"/>
      <c r="N76405" s="9"/>
      <c r="O76405" s="9"/>
      <c r="P76405" s="9"/>
      <c r="Q76405" s="9"/>
    </row>
    <row r="76406" spans="11:17" x14ac:dyDescent="0.25">
      <c r="K76406" s="9"/>
      <c r="N76406" s="9"/>
      <c r="O76406" s="9"/>
      <c r="P76406" s="9"/>
      <c r="Q76406" s="9"/>
    </row>
    <row r="76407" spans="11:17" x14ac:dyDescent="0.25">
      <c r="K76407" s="9"/>
      <c r="N76407" s="9"/>
      <c r="O76407" s="9"/>
      <c r="P76407" s="9"/>
      <c r="Q76407" s="9"/>
    </row>
    <row r="76408" spans="11:17" x14ac:dyDescent="0.25">
      <c r="K76408" s="9"/>
      <c r="N76408" s="9"/>
      <c r="O76408" s="9"/>
      <c r="P76408" s="9"/>
      <c r="Q76408" s="9"/>
    </row>
    <row r="76409" spans="11:17" x14ac:dyDescent="0.25">
      <c r="K76409" s="9"/>
      <c r="N76409" s="9"/>
      <c r="O76409" s="9"/>
      <c r="P76409" s="9"/>
      <c r="Q76409" s="9"/>
    </row>
    <row r="76410" spans="11:17" x14ac:dyDescent="0.25">
      <c r="K76410" s="9"/>
      <c r="N76410" s="9"/>
      <c r="O76410" s="9"/>
      <c r="P76410" s="9"/>
      <c r="Q76410" s="9"/>
    </row>
    <row r="76411" spans="11:17" x14ac:dyDescent="0.25">
      <c r="K76411" s="9"/>
      <c r="N76411" s="9"/>
      <c r="O76411" s="9"/>
      <c r="P76411" s="9"/>
      <c r="Q76411" s="9"/>
    </row>
    <row r="76412" spans="11:17" x14ac:dyDescent="0.25">
      <c r="K76412" s="9"/>
      <c r="N76412" s="9"/>
      <c r="O76412" s="9"/>
      <c r="P76412" s="9"/>
      <c r="Q76412" s="9"/>
    </row>
    <row r="76413" spans="11:17" x14ac:dyDescent="0.25">
      <c r="K76413" s="9"/>
      <c r="N76413" s="9"/>
      <c r="O76413" s="9"/>
      <c r="P76413" s="9"/>
      <c r="Q76413" s="9"/>
    </row>
    <row r="76414" spans="11:17" x14ac:dyDescent="0.25">
      <c r="K76414" s="9"/>
      <c r="N76414" s="9"/>
      <c r="O76414" s="9"/>
      <c r="P76414" s="9"/>
      <c r="Q76414" s="9"/>
    </row>
    <row r="76415" spans="11:17" x14ac:dyDescent="0.25">
      <c r="K76415" s="9"/>
      <c r="N76415" s="9"/>
      <c r="O76415" s="9"/>
      <c r="P76415" s="9"/>
      <c r="Q76415" s="9"/>
    </row>
    <row r="76416" spans="11:17" x14ac:dyDescent="0.25">
      <c r="K76416" s="9"/>
      <c r="N76416" s="9"/>
      <c r="O76416" s="9"/>
      <c r="P76416" s="9"/>
      <c r="Q76416" s="9"/>
    </row>
    <row r="76417" spans="11:17" x14ac:dyDescent="0.25">
      <c r="K76417" s="9"/>
      <c r="N76417" s="9"/>
      <c r="O76417" s="9"/>
      <c r="P76417" s="9"/>
      <c r="Q76417" s="9"/>
    </row>
    <row r="76418" spans="11:17" x14ac:dyDescent="0.25">
      <c r="K76418" s="9"/>
      <c r="N76418" s="9"/>
      <c r="O76418" s="9"/>
      <c r="P76418" s="9"/>
      <c r="Q76418" s="9"/>
    </row>
    <row r="76419" spans="11:17" x14ac:dyDescent="0.25">
      <c r="K76419" s="9"/>
      <c r="N76419" s="9"/>
      <c r="O76419" s="9"/>
      <c r="P76419" s="9"/>
      <c r="Q76419" s="9"/>
    </row>
    <row r="76420" spans="11:17" x14ac:dyDescent="0.25">
      <c r="K76420" s="9"/>
      <c r="N76420" s="9"/>
      <c r="O76420" s="9"/>
      <c r="P76420" s="9"/>
      <c r="Q76420" s="9"/>
    </row>
    <row r="76421" spans="11:17" x14ac:dyDescent="0.25">
      <c r="K76421" s="9"/>
      <c r="N76421" s="9"/>
      <c r="O76421" s="9"/>
      <c r="P76421" s="9"/>
      <c r="Q76421" s="9"/>
    </row>
    <row r="76422" spans="11:17" x14ac:dyDescent="0.25">
      <c r="K76422" s="9"/>
      <c r="N76422" s="9"/>
      <c r="O76422" s="9"/>
      <c r="P76422" s="9"/>
      <c r="Q76422" s="9"/>
    </row>
    <row r="76423" spans="11:17" x14ac:dyDescent="0.25">
      <c r="K76423" s="9"/>
      <c r="N76423" s="9"/>
      <c r="O76423" s="9"/>
      <c r="P76423" s="9"/>
      <c r="Q76423" s="9"/>
    </row>
    <row r="76424" spans="11:17" x14ac:dyDescent="0.25">
      <c r="K76424" s="9"/>
      <c r="N76424" s="9"/>
      <c r="O76424" s="9"/>
      <c r="P76424" s="9"/>
      <c r="Q76424" s="9"/>
    </row>
    <row r="76425" spans="11:17" x14ac:dyDescent="0.25">
      <c r="K76425" s="9"/>
      <c r="N76425" s="9"/>
      <c r="O76425" s="9"/>
      <c r="P76425" s="9"/>
      <c r="Q76425" s="9"/>
    </row>
    <row r="76426" spans="11:17" x14ac:dyDescent="0.25">
      <c r="K76426" s="9"/>
      <c r="N76426" s="9"/>
      <c r="O76426" s="9"/>
      <c r="P76426" s="9"/>
      <c r="Q76426" s="9"/>
    </row>
    <row r="76427" spans="11:17" x14ac:dyDescent="0.25">
      <c r="K76427" s="9"/>
      <c r="N76427" s="9"/>
      <c r="O76427" s="9"/>
      <c r="P76427" s="9"/>
      <c r="Q76427" s="9"/>
    </row>
    <row r="76428" spans="11:17" x14ac:dyDescent="0.25">
      <c r="K76428" s="9"/>
      <c r="N76428" s="9"/>
      <c r="O76428" s="9"/>
      <c r="P76428" s="9"/>
      <c r="Q76428" s="9"/>
    </row>
    <row r="76429" spans="11:17" x14ac:dyDescent="0.25">
      <c r="K76429" s="9"/>
      <c r="N76429" s="9"/>
      <c r="O76429" s="9"/>
      <c r="P76429" s="9"/>
      <c r="Q76429" s="9"/>
    </row>
    <row r="76430" spans="11:17" x14ac:dyDescent="0.25">
      <c r="K76430" s="9"/>
      <c r="N76430" s="9"/>
      <c r="O76430" s="9"/>
      <c r="P76430" s="9"/>
      <c r="Q76430" s="9"/>
    </row>
    <row r="76431" spans="11:17" x14ac:dyDescent="0.25">
      <c r="K76431" s="9"/>
      <c r="N76431" s="9"/>
      <c r="O76431" s="9"/>
      <c r="P76431" s="9"/>
      <c r="Q76431" s="9"/>
    </row>
    <row r="76432" spans="11:17" x14ac:dyDescent="0.25">
      <c r="K76432" s="9"/>
      <c r="N76432" s="9"/>
      <c r="O76432" s="9"/>
      <c r="P76432" s="9"/>
      <c r="Q76432" s="9"/>
    </row>
    <row r="76433" spans="11:17" x14ac:dyDescent="0.25">
      <c r="K76433" s="9"/>
      <c r="N76433" s="9"/>
      <c r="O76433" s="9"/>
      <c r="P76433" s="9"/>
      <c r="Q76433" s="9"/>
    </row>
    <row r="76434" spans="11:17" x14ac:dyDescent="0.25">
      <c r="K76434" s="9"/>
      <c r="N76434" s="9"/>
      <c r="O76434" s="9"/>
      <c r="P76434" s="9"/>
      <c r="Q76434" s="9"/>
    </row>
    <row r="76435" spans="11:17" x14ac:dyDescent="0.25">
      <c r="K76435" s="9"/>
      <c r="N76435" s="9"/>
      <c r="O76435" s="9"/>
      <c r="P76435" s="9"/>
      <c r="Q76435" s="9"/>
    </row>
    <row r="76436" spans="11:17" x14ac:dyDescent="0.25">
      <c r="K76436" s="9"/>
      <c r="N76436" s="9"/>
      <c r="O76436" s="9"/>
      <c r="P76436" s="9"/>
      <c r="Q76436" s="9"/>
    </row>
    <row r="76437" spans="11:17" x14ac:dyDescent="0.25">
      <c r="K76437" s="9"/>
      <c r="N76437" s="9"/>
      <c r="O76437" s="9"/>
      <c r="P76437" s="9"/>
      <c r="Q76437" s="9"/>
    </row>
    <row r="76438" spans="11:17" x14ac:dyDescent="0.25">
      <c r="K76438" s="9"/>
      <c r="N76438" s="9"/>
      <c r="O76438" s="9"/>
      <c r="P76438" s="9"/>
      <c r="Q76438" s="9"/>
    </row>
    <row r="76439" spans="11:17" x14ac:dyDescent="0.25">
      <c r="K76439" s="9"/>
      <c r="N76439" s="9"/>
      <c r="O76439" s="9"/>
      <c r="P76439" s="9"/>
      <c r="Q76439" s="9"/>
    </row>
    <row r="76440" spans="11:17" x14ac:dyDescent="0.25">
      <c r="K76440" s="9"/>
      <c r="N76440" s="9"/>
      <c r="O76440" s="9"/>
      <c r="P76440" s="9"/>
      <c r="Q76440" s="9"/>
    </row>
    <row r="76441" spans="11:17" x14ac:dyDescent="0.25">
      <c r="K76441" s="9"/>
      <c r="N76441" s="9"/>
      <c r="O76441" s="9"/>
      <c r="P76441" s="9"/>
      <c r="Q76441" s="9"/>
    </row>
    <row r="76442" spans="11:17" x14ac:dyDescent="0.25">
      <c r="K76442" s="9"/>
      <c r="N76442" s="9"/>
      <c r="O76442" s="9"/>
      <c r="P76442" s="9"/>
      <c r="Q76442" s="9"/>
    </row>
    <row r="76443" spans="11:17" x14ac:dyDescent="0.25">
      <c r="K76443" s="9"/>
      <c r="N76443" s="9"/>
      <c r="O76443" s="9"/>
      <c r="P76443" s="9"/>
      <c r="Q76443" s="9"/>
    </row>
    <row r="76444" spans="11:17" x14ac:dyDescent="0.25">
      <c r="K76444" s="9"/>
      <c r="N76444" s="9"/>
      <c r="O76444" s="9"/>
      <c r="P76444" s="9"/>
      <c r="Q76444" s="9"/>
    </row>
    <row r="76445" spans="11:17" x14ac:dyDescent="0.25">
      <c r="K76445" s="9"/>
      <c r="N76445" s="9"/>
      <c r="O76445" s="9"/>
      <c r="P76445" s="9"/>
      <c r="Q76445" s="9"/>
    </row>
    <row r="76446" spans="11:17" x14ac:dyDescent="0.25">
      <c r="K76446" s="9"/>
      <c r="N76446" s="9"/>
      <c r="O76446" s="9"/>
      <c r="P76446" s="9"/>
      <c r="Q76446" s="9"/>
    </row>
    <row r="76447" spans="11:17" x14ac:dyDescent="0.25">
      <c r="K76447" s="9"/>
      <c r="N76447" s="9"/>
      <c r="O76447" s="9"/>
      <c r="P76447" s="9"/>
      <c r="Q76447" s="9"/>
    </row>
    <row r="76448" spans="11:17" x14ac:dyDescent="0.25">
      <c r="K76448" s="9"/>
      <c r="N76448" s="9"/>
      <c r="O76448" s="9"/>
      <c r="P76448" s="9"/>
      <c r="Q76448" s="9"/>
    </row>
    <row r="76449" spans="11:17" x14ac:dyDescent="0.25">
      <c r="K76449" s="9"/>
      <c r="N76449" s="9"/>
      <c r="O76449" s="9"/>
      <c r="P76449" s="9"/>
      <c r="Q76449" s="9"/>
    </row>
    <row r="76450" spans="11:17" x14ac:dyDescent="0.25">
      <c r="K76450" s="9"/>
      <c r="N76450" s="9"/>
      <c r="O76450" s="9"/>
      <c r="P76450" s="9"/>
      <c r="Q76450" s="9"/>
    </row>
    <row r="76451" spans="11:17" x14ac:dyDescent="0.25">
      <c r="K76451" s="9"/>
      <c r="N76451" s="9"/>
      <c r="O76451" s="9"/>
      <c r="P76451" s="9"/>
      <c r="Q76451" s="9"/>
    </row>
    <row r="76452" spans="11:17" x14ac:dyDescent="0.25">
      <c r="K76452" s="9"/>
      <c r="N76452" s="9"/>
      <c r="O76452" s="9"/>
      <c r="P76452" s="9"/>
      <c r="Q76452" s="9"/>
    </row>
    <row r="76453" spans="11:17" x14ac:dyDescent="0.25">
      <c r="K76453" s="9"/>
      <c r="N76453" s="9"/>
      <c r="O76453" s="9"/>
      <c r="P76453" s="9"/>
      <c r="Q76453" s="9"/>
    </row>
    <row r="76454" spans="11:17" x14ac:dyDescent="0.25">
      <c r="K76454" s="9"/>
      <c r="N76454" s="9"/>
      <c r="O76454" s="9"/>
      <c r="P76454" s="9"/>
      <c r="Q76454" s="9"/>
    </row>
    <row r="76455" spans="11:17" x14ac:dyDescent="0.25">
      <c r="K76455" s="9"/>
      <c r="N76455" s="9"/>
      <c r="O76455" s="9"/>
      <c r="P76455" s="9"/>
      <c r="Q76455" s="9"/>
    </row>
    <row r="76456" spans="11:17" x14ac:dyDescent="0.25">
      <c r="K76456" s="9"/>
      <c r="N76456" s="9"/>
      <c r="O76456" s="9"/>
      <c r="P76456" s="9"/>
      <c r="Q76456" s="9"/>
    </row>
    <row r="76457" spans="11:17" x14ac:dyDescent="0.25">
      <c r="K76457" s="9"/>
      <c r="N76457" s="9"/>
      <c r="O76457" s="9"/>
      <c r="P76457" s="9"/>
      <c r="Q76457" s="9"/>
    </row>
    <row r="76458" spans="11:17" x14ac:dyDescent="0.25">
      <c r="K76458" s="9"/>
      <c r="N76458" s="9"/>
      <c r="O76458" s="9"/>
      <c r="P76458" s="9"/>
      <c r="Q76458" s="9"/>
    </row>
    <row r="76459" spans="11:17" x14ac:dyDescent="0.25">
      <c r="K76459" s="9"/>
      <c r="N76459" s="9"/>
      <c r="O76459" s="9"/>
      <c r="P76459" s="9"/>
      <c r="Q76459" s="9"/>
    </row>
    <row r="76460" spans="11:17" x14ac:dyDescent="0.25">
      <c r="K76460" s="9"/>
      <c r="N76460" s="9"/>
      <c r="O76460" s="9"/>
      <c r="P76460" s="9"/>
      <c r="Q76460" s="9"/>
    </row>
    <row r="76461" spans="11:17" x14ac:dyDescent="0.25">
      <c r="K76461" s="9"/>
      <c r="N76461" s="9"/>
      <c r="O76461" s="9"/>
      <c r="P76461" s="9"/>
      <c r="Q76461" s="9"/>
    </row>
    <row r="76462" spans="11:17" x14ac:dyDescent="0.25">
      <c r="K76462" s="9"/>
      <c r="N76462" s="9"/>
      <c r="O76462" s="9"/>
      <c r="P76462" s="9"/>
      <c r="Q76462" s="9"/>
    </row>
    <row r="76463" spans="11:17" x14ac:dyDescent="0.25">
      <c r="K76463" s="9"/>
      <c r="N76463" s="9"/>
      <c r="O76463" s="9"/>
      <c r="P76463" s="9"/>
      <c r="Q76463" s="9"/>
    </row>
    <row r="76464" spans="11:17" x14ac:dyDescent="0.25">
      <c r="K76464" s="9"/>
      <c r="N76464" s="9"/>
      <c r="O76464" s="9"/>
      <c r="P76464" s="9"/>
      <c r="Q76464" s="9"/>
    </row>
    <row r="76465" spans="11:17" x14ac:dyDescent="0.25">
      <c r="K76465" s="9"/>
      <c r="N76465" s="9"/>
      <c r="O76465" s="9"/>
      <c r="P76465" s="9"/>
      <c r="Q76465" s="9"/>
    </row>
    <row r="76466" spans="11:17" x14ac:dyDescent="0.25">
      <c r="K76466" s="9"/>
      <c r="N76466" s="9"/>
      <c r="O76466" s="9"/>
      <c r="P76466" s="9"/>
      <c r="Q76466" s="9"/>
    </row>
    <row r="76467" spans="11:17" x14ac:dyDescent="0.25">
      <c r="K76467" s="9"/>
      <c r="N76467" s="9"/>
      <c r="O76467" s="9"/>
      <c r="P76467" s="9"/>
      <c r="Q76467" s="9"/>
    </row>
    <row r="76468" spans="11:17" x14ac:dyDescent="0.25">
      <c r="K76468" s="9"/>
      <c r="N76468" s="9"/>
      <c r="O76468" s="9"/>
      <c r="P76468" s="9"/>
      <c r="Q76468" s="9"/>
    </row>
    <row r="76469" spans="11:17" x14ac:dyDescent="0.25">
      <c r="K76469" s="9"/>
      <c r="N76469" s="9"/>
      <c r="O76469" s="9"/>
      <c r="P76469" s="9"/>
      <c r="Q76469" s="9"/>
    </row>
    <row r="76470" spans="11:17" x14ac:dyDescent="0.25">
      <c r="K76470" s="9"/>
      <c r="N76470" s="9"/>
      <c r="O76470" s="9"/>
      <c r="P76470" s="9"/>
      <c r="Q76470" s="9"/>
    </row>
    <row r="76471" spans="11:17" x14ac:dyDescent="0.25">
      <c r="K76471" s="9"/>
      <c r="N76471" s="9"/>
      <c r="O76471" s="9"/>
      <c r="P76471" s="9"/>
      <c r="Q76471" s="9"/>
    </row>
    <row r="76472" spans="11:17" x14ac:dyDescent="0.25">
      <c r="K76472" s="9"/>
      <c r="N76472" s="9"/>
      <c r="O76472" s="9"/>
      <c r="P76472" s="9"/>
      <c r="Q76472" s="9"/>
    </row>
    <row r="76473" spans="11:17" x14ac:dyDescent="0.25">
      <c r="K76473" s="9"/>
      <c r="N76473" s="9"/>
      <c r="O76473" s="9"/>
      <c r="P76473" s="9"/>
      <c r="Q76473" s="9"/>
    </row>
    <row r="76474" spans="11:17" x14ac:dyDescent="0.25">
      <c r="K76474" s="9"/>
      <c r="N76474" s="9"/>
      <c r="O76474" s="9"/>
      <c r="P76474" s="9"/>
      <c r="Q76474" s="9"/>
    </row>
    <row r="76475" spans="11:17" x14ac:dyDescent="0.25">
      <c r="K76475" s="9"/>
      <c r="N76475" s="9"/>
      <c r="O76475" s="9"/>
      <c r="P76475" s="9"/>
      <c r="Q76475" s="9"/>
    </row>
    <row r="76476" spans="11:17" x14ac:dyDescent="0.25">
      <c r="K76476" s="9"/>
      <c r="N76476" s="9"/>
      <c r="O76476" s="9"/>
      <c r="P76476" s="9"/>
      <c r="Q76476" s="9"/>
    </row>
    <row r="76477" spans="11:17" x14ac:dyDescent="0.25">
      <c r="K76477" s="9"/>
      <c r="N76477" s="9"/>
      <c r="O76477" s="9"/>
      <c r="P76477" s="9"/>
      <c r="Q76477" s="9"/>
    </row>
    <row r="76478" spans="11:17" x14ac:dyDescent="0.25">
      <c r="K76478" s="9"/>
      <c r="N76478" s="9"/>
      <c r="O76478" s="9"/>
      <c r="P76478" s="9"/>
      <c r="Q76478" s="9"/>
    </row>
    <row r="76479" spans="11:17" x14ac:dyDescent="0.25">
      <c r="K76479" s="9"/>
      <c r="N76479" s="9"/>
      <c r="O76479" s="9"/>
      <c r="P76479" s="9"/>
      <c r="Q76479" s="9"/>
    </row>
    <row r="76480" spans="11:17" x14ac:dyDescent="0.25">
      <c r="K76480" s="9"/>
      <c r="N76480" s="9"/>
      <c r="O76480" s="9"/>
      <c r="P76480" s="9"/>
      <c r="Q76480" s="9"/>
    </row>
    <row r="76481" spans="11:17" x14ac:dyDescent="0.25">
      <c r="K76481" s="9"/>
      <c r="N76481" s="9"/>
      <c r="O76481" s="9"/>
      <c r="P76481" s="9"/>
      <c r="Q76481" s="9"/>
    </row>
    <row r="76482" spans="11:17" x14ac:dyDescent="0.25">
      <c r="K76482" s="9"/>
      <c r="N76482" s="9"/>
      <c r="O76482" s="9"/>
      <c r="P76482" s="9"/>
      <c r="Q76482" s="9"/>
    </row>
    <row r="76483" spans="11:17" x14ac:dyDescent="0.25">
      <c r="K76483" s="9"/>
      <c r="N76483" s="9"/>
      <c r="O76483" s="9"/>
      <c r="P76483" s="9"/>
      <c r="Q76483" s="9"/>
    </row>
    <row r="76484" spans="11:17" x14ac:dyDescent="0.25">
      <c r="K76484" s="9"/>
      <c r="N76484" s="9"/>
      <c r="O76484" s="9"/>
      <c r="P76484" s="9"/>
      <c r="Q76484" s="9"/>
    </row>
    <row r="76485" spans="11:17" x14ac:dyDescent="0.25">
      <c r="K76485" s="9"/>
      <c r="N76485" s="9"/>
      <c r="O76485" s="9"/>
      <c r="P76485" s="9"/>
      <c r="Q76485" s="9"/>
    </row>
    <row r="76486" spans="11:17" x14ac:dyDescent="0.25">
      <c r="K76486" s="9"/>
      <c r="N76486" s="9"/>
      <c r="O76486" s="9"/>
      <c r="P76486" s="9"/>
      <c r="Q76486" s="9"/>
    </row>
    <row r="76487" spans="11:17" x14ac:dyDescent="0.25">
      <c r="K76487" s="9"/>
      <c r="N76487" s="9"/>
      <c r="O76487" s="9"/>
      <c r="P76487" s="9"/>
      <c r="Q76487" s="9"/>
    </row>
    <row r="76488" spans="11:17" x14ac:dyDescent="0.25">
      <c r="K76488" s="9"/>
      <c r="N76488" s="9"/>
      <c r="O76488" s="9"/>
      <c r="P76488" s="9"/>
      <c r="Q76488" s="9"/>
    </row>
    <row r="76489" spans="11:17" x14ac:dyDescent="0.25">
      <c r="K76489" s="9"/>
      <c r="N76489" s="9"/>
      <c r="O76489" s="9"/>
      <c r="P76489" s="9"/>
      <c r="Q76489" s="9"/>
    </row>
    <row r="76490" spans="11:17" x14ac:dyDescent="0.25">
      <c r="K76490" s="9"/>
      <c r="N76490" s="9"/>
      <c r="O76490" s="9"/>
      <c r="P76490" s="9"/>
      <c r="Q76490" s="9"/>
    </row>
    <row r="76491" spans="11:17" x14ac:dyDescent="0.25">
      <c r="K76491" s="9"/>
      <c r="N76491" s="9"/>
      <c r="O76491" s="9"/>
      <c r="P76491" s="9"/>
      <c r="Q76491" s="9"/>
    </row>
    <row r="76492" spans="11:17" x14ac:dyDescent="0.25">
      <c r="K76492" s="9"/>
      <c r="N76492" s="9"/>
      <c r="O76492" s="9"/>
      <c r="P76492" s="9"/>
      <c r="Q76492" s="9"/>
    </row>
    <row r="76493" spans="11:17" x14ac:dyDescent="0.25">
      <c r="K76493" s="9"/>
      <c r="N76493" s="9"/>
      <c r="O76493" s="9"/>
      <c r="P76493" s="9"/>
      <c r="Q76493" s="9"/>
    </row>
    <row r="76494" spans="11:17" x14ac:dyDescent="0.25">
      <c r="K76494" s="9"/>
      <c r="N76494" s="9"/>
      <c r="O76494" s="9"/>
      <c r="P76494" s="9"/>
      <c r="Q76494" s="9"/>
    </row>
    <row r="76495" spans="11:17" x14ac:dyDescent="0.25">
      <c r="K76495" s="9"/>
      <c r="N76495" s="9"/>
      <c r="O76495" s="9"/>
      <c r="P76495" s="9"/>
      <c r="Q76495" s="9"/>
    </row>
    <row r="76496" spans="11:17" x14ac:dyDescent="0.25">
      <c r="K76496" s="9"/>
      <c r="N76496" s="9"/>
      <c r="O76496" s="9"/>
      <c r="P76496" s="9"/>
      <c r="Q76496" s="9"/>
    </row>
    <row r="76497" spans="11:17" x14ac:dyDescent="0.25">
      <c r="K76497" s="9"/>
      <c r="N76497" s="9"/>
      <c r="O76497" s="9"/>
      <c r="P76497" s="9"/>
      <c r="Q76497" s="9"/>
    </row>
    <row r="76498" spans="11:17" x14ac:dyDescent="0.25">
      <c r="K76498" s="9"/>
      <c r="N76498" s="9"/>
      <c r="O76498" s="9"/>
      <c r="P76498" s="9"/>
      <c r="Q76498" s="9"/>
    </row>
    <row r="76499" spans="11:17" x14ac:dyDescent="0.25">
      <c r="K76499" s="9"/>
      <c r="N76499" s="9"/>
      <c r="O76499" s="9"/>
      <c r="P76499" s="9"/>
      <c r="Q76499" s="9"/>
    </row>
    <row r="76500" spans="11:17" x14ac:dyDescent="0.25">
      <c r="K76500" s="9"/>
      <c r="N76500" s="9"/>
      <c r="O76500" s="9"/>
      <c r="P76500" s="9"/>
      <c r="Q76500" s="9"/>
    </row>
    <row r="76501" spans="11:17" x14ac:dyDescent="0.25">
      <c r="K76501" s="9"/>
      <c r="N76501" s="9"/>
      <c r="O76501" s="9"/>
      <c r="P76501" s="9"/>
      <c r="Q76501" s="9"/>
    </row>
    <row r="76502" spans="11:17" x14ac:dyDescent="0.25">
      <c r="K76502" s="9"/>
      <c r="N76502" s="9"/>
      <c r="O76502" s="9"/>
      <c r="P76502" s="9"/>
      <c r="Q76502" s="9"/>
    </row>
    <row r="76503" spans="11:17" x14ac:dyDescent="0.25">
      <c r="K76503" s="9"/>
      <c r="N76503" s="9"/>
      <c r="O76503" s="9"/>
      <c r="P76503" s="9"/>
      <c r="Q76503" s="9"/>
    </row>
    <row r="76504" spans="11:17" x14ac:dyDescent="0.25">
      <c r="K76504" s="9"/>
      <c r="N76504" s="9"/>
      <c r="O76504" s="9"/>
      <c r="P76504" s="9"/>
      <c r="Q76504" s="9"/>
    </row>
    <row r="76505" spans="11:17" x14ac:dyDescent="0.25">
      <c r="K76505" s="9"/>
      <c r="N76505" s="9"/>
      <c r="O76505" s="9"/>
      <c r="P76505" s="9"/>
      <c r="Q76505" s="9"/>
    </row>
    <row r="76506" spans="11:17" x14ac:dyDescent="0.25">
      <c r="K76506" s="9"/>
      <c r="N76506" s="9"/>
      <c r="O76506" s="9"/>
      <c r="P76506" s="9"/>
      <c r="Q76506" s="9"/>
    </row>
    <row r="76507" spans="11:17" x14ac:dyDescent="0.25">
      <c r="K76507" s="9"/>
      <c r="N76507" s="9"/>
      <c r="O76507" s="9"/>
      <c r="P76507" s="9"/>
      <c r="Q76507" s="9"/>
    </row>
    <row r="76508" spans="11:17" x14ac:dyDescent="0.25">
      <c r="K76508" s="9"/>
      <c r="N76508" s="9"/>
      <c r="O76508" s="9"/>
      <c r="P76508" s="9"/>
      <c r="Q76508" s="9"/>
    </row>
    <row r="76509" spans="11:17" x14ac:dyDescent="0.25">
      <c r="K76509" s="9"/>
      <c r="N76509" s="9"/>
      <c r="O76509" s="9"/>
      <c r="P76509" s="9"/>
      <c r="Q76509" s="9"/>
    </row>
    <row r="76510" spans="11:17" x14ac:dyDescent="0.25">
      <c r="K76510" s="9"/>
      <c r="N76510" s="9"/>
      <c r="O76510" s="9"/>
      <c r="P76510" s="9"/>
      <c r="Q76510" s="9"/>
    </row>
    <row r="76511" spans="11:17" x14ac:dyDescent="0.25">
      <c r="K76511" s="9"/>
      <c r="N76511" s="9"/>
      <c r="O76511" s="9"/>
      <c r="P76511" s="9"/>
      <c r="Q76511" s="9"/>
    </row>
    <row r="76512" spans="11:17" x14ac:dyDescent="0.25">
      <c r="K76512" s="9"/>
      <c r="N76512" s="9"/>
      <c r="O76512" s="9"/>
      <c r="P76512" s="9"/>
      <c r="Q76512" s="9"/>
    </row>
    <row r="76513" spans="11:17" x14ac:dyDescent="0.25">
      <c r="K76513" s="9"/>
      <c r="N76513" s="9"/>
      <c r="O76513" s="9"/>
      <c r="P76513" s="9"/>
      <c r="Q76513" s="9"/>
    </row>
    <row r="76514" spans="11:17" x14ac:dyDescent="0.25">
      <c r="K76514" s="9"/>
      <c r="N76514" s="9"/>
      <c r="O76514" s="9"/>
      <c r="P76514" s="9"/>
      <c r="Q76514" s="9"/>
    </row>
    <row r="76515" spans="11:17" x14ac:dyDescent="0.25">
      <c r="K76515" s="9"/>
      <c r="N76515" s="9"/>
      <c r="O76515" s="9"/>
      <c r="P76515" s="9"/>
      <c r="Q76515" s="9"/>
    </row>
    <row r="76516" spans="11:17" x14ac:dyDescent="0.25">
      <c r="K76516" s="9"/>
      <c r="N76516" s="9"/>
      <c r="O76516" s="9"/>
      <c r="P76516" s="9"/>
      <c r="Q76516" s="9"/>
    </row>
    <row r="76517" spans="11:17" x14ac:dyDescent="0.25">
      <c r="K76517" s="9"/>
      <c r="N76517" s="9"/>
      <c r="O76517" s="9"/>
      <c r="P76517" s="9"/>
      <c r="Q76517" s="9"/>
    </row>
    <row r="76518" spans="11:17" x14ac:dyDescent="0.25">
      <c r="K76518" s="9"/>
      <c r="N76518" s="9"/>
      <c r="O76518" s="9"/>
      <c r="P76518" s="9"/>
      <c r="Q76518" s="9"/>
    </row>
    <row r="76519" spans="11:17" x14ac:dyDescent="0.25">
      <c r="K76519" s="9"/>
      <c r="N76519" s="9"/>
      <c r="O76519" s="9"/>
      <c r="P76519" s="9"/>
      <c r="Q76519" s="9"/>
    </row>
    <row r="76520" spans="11:17" x14ac:dyDescent="0.25">
      <c r="K76520" s="9"/>
      <c r="N76520" s="9"/>
      <c r="O76520" s="9"/>
      <c r="P76520" s="9"/>
      <c r="Q76520" s="9"/>
    </row>
    <row r="76521" spans="11:17" x14ac:dyDescent="0.25">
      <c r="K76521" s="9"/>
      <c r="N76521" s="9"/>
      <c r="O76521" s="9"/>
      <c r="P76521" s="9"/>
      <c r="Q76521" s="9"/>
    </row>
    <row r="76522" spans="11:17" x14ac:dyDescent="0.25">
      <c r="K76522" s="9"/>
      <c r="N76522" s="9"/>
      <c r="O76522" s="9"/>
      <c r="P76522" s="9"/>
      <c r="Q76522" s="9"/>
    </row>
    <row r="76523" spans="11:17" x14ac:dyDescent="0.25">
      <c r="K76523" s="9"/>
      <c r="N76523" s="9"/>
      <c r="O76523" s="9"/>
      <c r="P76523" s="9"/>
      <c r="Q76523" s="9"/>
    </row>
    <row r="76524" spans="11:17" x14ac:dyDescent="0.25">
      <c r="K76524" s="9"/>
      <c r="N76524" s="9"/>
      <c r="O76524" s="9"/>
      <c r="P76524" s="9"/>
      <c r="Q76524" s="9"/>
    </row>
    <row r="76525" spans="11:17" x14ac:dyDescent="0.25">
      <c r="K76525" s="9"/>
      <c r="N76525" s="9"/>
      <c r="O76525" s="9"/>
      <c r="P76525" s="9"/>
      <c r="Q76525" s="9"/>
    </row>
    <row r="76526" spans="11:17" x14ac:dyDescent="0.25">
      <c r="K76526" s="9"/>
      <c r="N76526" s="9"/>
      <c r="O76526" s="9"/>
      <c r="P76526" s="9"/>
      <c r="Q76526" s="9"/>
    </row>
    <row r="76527" spans="11:17" x14ac:dyDescent="0.25">
      <c r="K76527" s="9"/>
      <c r="N76527" s="9"/>
      <c r="O76527" s="9"/>
      <c r="P76527" s="9"/>
      <c r="Q76527" s="9"/>
    </row>
    <row r="76528" spans="11:17" x14ac:dyDescent="0.25">
      <c r="K76528" s="9"/>
      <c r="N76528" s="9"/>
      <c r="O76528" s="9"/>
      <c r="P76528" s="9"/>
      <c r="Q76528" s="9"/>
    </row>
    <row r="76529" spans="11:17" x14ac:dyDescent="0.25">
      <c r="K76529" s="9"/>
      <c r="N76529" s="9"/>
      <c r="O76529" s="9"/>
      <c r="P76529" s="9"/>
      <c r="Q76529" s="9"/>
    </row>
    <row r="76530" spans="11:17" x14ac:dyDescent="0.25">
      <c r="K76530" s="9"/>
      <c r="N76530" s="9"/>
      <c r="O76530" s="9"/>
      <c r="P76530" s="9"/>
      <c r="Q76530" s="9"/>
    </row>
    <row r="76531" spans="11:17" x14ac:dyDescent="0.25">
      <c r="K76531" s="9"/>
      <c r="N76531" s="9"/>
      <c r="O76531" s="9"/>
      <c r="P76531" s="9"/>
      <c r="Q76531" s="9"/>
    </row>
    <row r="76532" spans="11:17" x14ac:dyDescent="0.25">
      <c r="K76532" s="9"/>
      <c r="N76532" s="9"/>
      <c r="O76532" s="9"/>
      <c r="P76532" s="9"/>
      <c r="Q76532" s="9"/>
    </row>
    <row r="76533" spans="11:17" x14ac:dyDescent="0.25">
      <c r="K76533" s="9"/>
      <c r="N76533" s="9"/>
      <c r="O76533" s="9"/>
      <c r="P76533" s="9"/>
      <c r="Q76533" s="9"/>
    </row>
    <row r="76534" spans="11:17" x14ac:dyDescent="0.25">
      <c r="K76534" s="9"/>
      <c r="N76534" s="9"/>
      <c r="O76534" s="9"/>
      <c r="P76534" s="9"/>
      <c r="Q76534" s="9"/>
    </row>
    <row r="76535" spans="11:17" x14ac:dyDescent="0.25">
      <c r="K76535" s="9"/>
      <c r="N76535" s="9"/>
      <c r="O76535" s="9"/>
      <c r="P76535" s="9"/>
      <c r="Q76535" s="9"/>
    </row>
    <row r="76536" spans="11:17" x14ac:dyDescent="0.25">
      <c r="K76536" s="9"/>
      <c r="N76536" s="9"/>
      <c r="O76536" s="9"/>
      <c r="P76536" s="9"/>
      <c r="Q76536" s="9"/>
    </row>
    <row r="76537" spans="11:17" x14ac:dyDescent="0.25">
      <c r="K76537" s="9"/>
      <c r="N76537" s="9"/>
      <c r="O76537" s="9"/>
      <c r="P76537" s="9"/>
      <c r="Q76537" s="9"/>
    </row>
    <row r="76538" spans="11:17" x14ac:dyDescent="0.25">
      <c r="K76538" s="9"/>
      <c r="N76538" s="9"/>
      <c r="O76538" s="9"/>
      <c r="P76538" s="9"/>
      <c r="Q76538" s="9"/>
    </row>
    <row r="76539" spans="11:17" x14ac:dyDescent="0.25">
      <c r="K76539" s="9"/>
      <c r="N76539" s="9"/>
      <c r="O76539" s="9"/>
      <c r="P76539" s="9"/>
      <c r="Q76539" s="9"/>
    </row>
    <row r="76540" spans="11:17" x14ac:dyDescent="0.25">
      <c r="K76540" s="9"/>
      <c r="N76540" s="9"/>
      <c r="O76540" s="9"/>
      <c r="P76540" s="9"/>
      <c r="Q76540" s="9"/>
    </row>
    <row r="76541" spans="11:17" x14ac:dyDescent="0.25">
      <c r="K76541" s="9"/>
      <c r="N76541" s="9"/>
      <c r="O76541" s="9"/>
      <c r="P76541" s="9"/>
      <c r="Q76541" s="9"/>
    </row>
    <row r="76542" spans="11:17" x14ac:dyDescent="0.25">
      <c r="K76542" s="9"/>
      <c r="N76542" s="9"/>
      <c r="O76542" s="9"/>
      <c r="P76542" s="9"/>
      <c r="Q76542" s="9"/>
    </row>
    <row r="76543" spans="11:17" x14ac:dyDescent="0.25">
      <c r="K76543" s="9"/>
      <c r="N76543" s="9"/>
      <c r="O76543" s="9"/>
      <c r="P76543" s="9"/>
      <c r="Q76543" s="9"/>
    </row>
    <row r="76544" spans="11:17" x14ac:dyDescent="0.25">
      <c r="K76544" s="9"/>
      <c r="N76544" s="9"/>
      <c r="O76544" s="9"/>
      <c r="P76544" s="9"/>
      <c r="Q76544" s="9"/>
    </row>
    <row r="76545" spans="11:17" x14ac:dyDescent="0.25">
      <c r="K76545" s="9"/>
      <c r="N76545" s="9"/>
      <c r="O76545" s="9"/>
      <c r="P76545" s="9"/>
      <c r="Q76545" s="9"/>
    </row>
    <row r="76546" spans="11:17" x14ac:dyDescent="0.25">
      <c r="K76546" s="9"/>
      <c r="N76546" s="9"/>
      <c r="O76546" s="9"/>
      <c r="P76546" s="9"/>
      <c r="Q76546" s="9"/>
    </row>
    <row r="76547" spans="11:17" x14ac:dyDescent="0.25">
      <c r="K76547" s="9"/>
      <c r="N76547" s="9"/>
      <c r="O76547" s="9"/>
      <c r="P76547" s="9"/>
      <c r="Q76547" s="9"/>
    </row>
    <row r="76548" spans="11:17" x14ac:dyDescent="0.25">
      <c r="K76548" s="9"/>
      <c r="N76548" s="9"/>
      <c r="O76548" s="9"/>
      <c r="P76548" s="9"/>
      <c r="Q76548" s="9"/>
    </row>
    <row r="76549" spans="11:17" x14ac:dyDescent="0.25">
      <c r="K76549" s="9"/>
      <c r="N76549" s="9"/>
      <c r="O76549" s="9"/>
      <c r="P76549" s="9"/>
      <c r="Q76549" s="9"/>
    </row>
    <row r="76550" spans="11:17" x14ac:dyDescent="0.25">
      <c r="K76550" s="9"/>
      <c r="N76550" s="9"/>
      <c r="O76550" s="9"/>
      <c r="P76550" s="9"/>
      <c r="Q76550" s="9"/>
    </row>
    <row r="76551" spans="11:17" x14ac:dyDescent="0.25">
      <c r="K76551" s="9"/>
      <c r="N76551" s="9"/>
      <c r="O76551" s="9"/>
      <c r="P76551" s="9"/>
      <c r="Q76551" s="9"/>
    </row>
    <row r="76552" spans="11:17" x14ac:dyDescent="0.25">
      <c r="K76552" s="9"/>
      <c r="N76552" s="9"/>
      <c r="O76552" s="9"/>
      <c r="P76552" s="9"/>
      <c r="Q76552" s="9"/>
    </row>
    <row r="76553" spans="11:17" x14ac:dyDescent="0.25">
      <c r="K76553" s="9"/>
      <c r="N76553" s="9"/>
      <c r="O76553" s="9"/>
      <c r="P76553" s="9"/>
      <c r="Q76553" s="9"/>
    </row>
    <row r="76554" spans="11:17" x14ac:dyDescent="0.25">
      <c r="K76554" s="9"/>
      <c r="N76554" s="9"/>
      <c r="O76554" s="9"/>
      <c r="P76554" s="9"/>
      <c r="Q76554" s="9"/>
    </row>
    <row r="76555" spans="11:17" x14ac:dyDescent="0.25">
      <c r="K76555" s="9"/>
      <c r="N76555" s="9"/>
      <c r="O76555" s="9"/>
      <c r="P76555" s="9"/>
      <c r="Q76555" s="9"/>
    </row>
    <row r="76556" spans="11:17" x14ac:dyDescent="0.25">
      <c r="K76556" s="9"/>
      <c r="N76556" s="9"/>
      <c r="O76556" s="9"/>
      <c r="P76556" s="9"/>
      <c r="Q76556" s="9"/>
    </row>
    <row r="76557" spans="11:17" x14ac:dyDescent="0.25">
      <c r="K76557" s="9"/>
      <c r="N76557" s="9"/>
      <c r="O76557" s="9"/>
      <c r="P76557" s="9"/>
      <c r="Q76557" s="9"/>
    </row>
    <row r="76558" spans="11:17" x14ac:dyDescent="0.25">
      <c r="K76558" s="9"/>
      <c r="N76558" s="9"/>
      <c r="O76558" s="9"/>
      <c r="P76558" s="9"/>
      <c r="Q76558" s="9"/>
    </row>
    <row r="76559" spans="11:17" x14ac:dyDescent="0.25">
      <c r="K76559" s="9"/>
      <c r="N76559" s="9"/>
      <c r="O76559" s="9"/>
      <c r="P76559" s="9"/>
      <c r="Q76559" s="9"/>
    </row>
    <row r="76560" spans="11:17" x14ac:dyDescent="0.25">
      <c r="K76560" s="9"/>
      <c r="N76560" s="9"/>
      <c r="O76560" s="9"/>
      <c r="P76560" s="9"/>
      <c r="Q76560" s="9"/>
    </row>
    <row r="76561" spans="11:17" x14ac:dyDescent="0.25">
      <c r="K76561" s="9"/>
      <c r="N76561" s="9"/>
      <c r="O76561" s="9"/>
      <c r="P76561" s="9"/>
      <c r="Q76561" s="9"/>
    </row>
    <row r="76562" spans="11:17" x14ac:dyDescent="0.25">
      <c r="K76562" s="9"/>
      <c r="N76562" s="9"/>
      <c r="O76562" s="9"/>
      <c r="P76562" s="9"/>
      <c r="Q76562" s="9"/>
    </row>
    <row r="76563" spans="11:17" x14ac:dyDescent="0.25">
      <c r="K76563" s="9"/>
      <c r="N76563" s="9"/>
      <c r="O76563" s="9"/>
      <c r="P76563" s="9"/>
      <c r="Q76563" s="9"/>
    </row>
    <row r="76564" spans="11:17" x14ac:dyDescent="0.25">
      <c r="K76564" s="9"/>
      <c r="N76564" s="9"/>
      <c r="O76564" s="9"/>
      <c r="P76564" s="9"/>
      <c r="Q76564" s="9"/>
    </row>
    <row r="76565" spans="11:17" x14ac:dyDescent="0.25">
      <c r="K76565" s="9"/>
      <c r="N76565" s="9"/>
      <c r="O76565" s="9"/>
      <c r="P76565" s="9"/>
      <c r="Q76565" s="9"/>
    </row>
    <row r="76566" spans="11:17" x14ac:dyDescent="0.25">
      <c r="K76566" s="9"/>
      <c r="N76566" s="9"/>
      <c r="O76566" s="9"/>
      <c r="P76566" s="9"/>
      <c r="Q76566" s="9"/>
    </row>
    <row r="76567" spans="11:17" x14ac:dyDescent="0.25">
      <c r="K76567" s="9"/>
      <c r="N76567" s="9"/>
      <c r="O76567" s="9"/>
      <c r="P76567" s="9"/>
      <c r="Q76567" s="9"/>
    </row>
    <row r="76568" spans="11:17" x14ac:dyDescent="0.25">
      <c r="K76568" s="9"/>
      <c r="N76568" s="9"/>
      <c r="O76568" s="9"/>
      <c r="P76568" s="9"/>
      <c r="Q76568" s="9"/>
    </row>
    <row r="76569" spans="11:17" x14ac:dyDescent="0.25">
      <c r="K76569" s="9"/>
      <c r="N76569" s="9"/>
      <c r="O76569" s="9"/>
      <c r="P76569" s="9"/>
      <c r="Q76569" s="9"/>
    </row>
    <row r="76570" spans="11:17" x14ac:dyDescent="0.25">
      <c r="K76570" s="9"/>
      <c r="N76570" s="9"/>
      <c r="O76570" s="9"/>
      <c r="P76570" s="9"/>
      <c r="Q76570" s="9"/>
    </row>
    <row r="76571" spans="11:17" x14ac:dyDescent="0.25">
      <c r="K76571" s="9"/>
      <c r="N76571" s="9"/>
      <c r="O76571" s="9"/>
      <c r="P76571" s="9"/>
      <c r="Q76571" s="9"/>
    </row>
    <row r="76572" spans="11:17" x14ac:dyDescent="0.25">
      <c r="K76572" s="9"/>
      <c r="N76572" s="9"/>
      <c r="O76572" s="9"/>
      <c r="P76572" s="9"/>
      <c r="Q76572" s="9"/>
    </row>
    <row r="76573" spans="11:17" x14ac:dyDescent="0.25">
      <c r="K76573" s="9"/>
      <c r="N76573" s="9"/>
      <c r="O76573" s="9"/>
      <c r="P76573" s="9"/>
      <c r="Q76573" s="9"/>
    </row>
    <row r="76574" spans="11:17" x14ac:dyDescent="0.25">
      <c r="K76574" s="9"/>
      <c r="N76574" s="9"/>
      <c r="O76574" s="9"/>
      <c r="P76574" s="9"/>
      <c r="Q76574" s="9"/>
    </row>
    <row r="76575" spans="11:17" x14ac:dyDescent="0.25">
      <c r="K76575" s="9"/>
      <c r="N76575" s="9"/>
      <c r="O76575" s="9"/>
      <c r="P76575" s="9"/>
      <c r="Q76575" s="9"/>
    </row>
    <row r="76576" spans="11:17" x14ac:dyDescent="0.25">
      <c r="K76576" s="9"/>
      <c r="N76576" s="9"/>
      <c r="O76576" s="9"/>
      <c r="P76576" s="9"/>
      <c r="Q76576" s="9"/>
    </row>
    <row r="76577" spans="11:17" x14ac:dyDescent="0.25">
      <c r="K76577" s="9"/>
      <c r="N76577" s="9"/>
      <c r="O76577" s="9"/>
      <c r="P76577" s="9"/>
      <c r="Q76577" s="9"/>
    </row>
    <row r="76578" spans="11:17" x14ac:dyDescent="0.25">
      <c r="K76578" s="9"/>
      <c r="N76578" s="9"/>
      <c r="O76578" s="9"/>
      <c r="P76578" s="9"/>
      <c r="Q76578" s="9"/>
    </row>
    <row r="76579" spans="11:17" x14ac:dyDescent="0.25">
      <c r="K76579" s="9"/>
      <c r="N76579" s="9"/>
      <c r="O76579" s="9"/>
      <c r="P76579" s="9"/>
      <c r="Q76579" s="9"/>
    </row>
    <row r="76580" spans="11:17" x14ac:dyDescent="0.25">
      <c r="K76580" s="9"/>
      <c r="N76580" s="9"/>
      <c r="O76580" s="9"/>
      <c r="P76580" s="9"/>
      <c r="Q76580" s="9"/>
    </row>
    <row r="76581" spans="11:17" x14ac:dyDescent="0.25">
      <c r="K76581" s="9"/>
      <c r="N76581" s="9"/>
      <c r="O76581" s="9"/>
      <c r="P76581" s="9"/>
      <c r="Q76581" s="9"/>
    </row>
    <row r="76582" spans="11:17" x14ac:dyDescent="0.25">
      <c r="K76582" s="9"/>
      <c r="N76582" s="9"/>
      <c r="O76582" s="9"/>
      <c r="P76582" s="9"/>
      <c r="Q76582" s="9"/>
    </row>
    <row r="76583" spans="11:17" x14ac:dyDescent="0.25">
      <c r="K76583" s="9"/>
      <c r="N76583" s="9"/>
      <c r="O76583" s="9"/>
      <c r="P76583" s="9"/>
      <c r="Q76583" s="9"/>
    </row>
    <row r="76584" spans="11:17" x14ac:dyDescent="0.25">
      <c r="K76584" s="9"/>
      <c r="N76584" s="9"/>
      <c r="O76584" s="9"/>
      <c r="P76584" s="9"/>
      <c r="Q76584" s="9"/>
    </row>
    <row r="76585" spans="11:17" x14ac:dyDescent="0.25">
      <c r="K76585" s="9"/>
      <c r="N76585" s="9"/>
      <c r="O76585" s="9"/>
      <c r="P76585" s="9"/>
      <c r="Q76585" s="9"/>
    </row>
    <row r="76586" spans="11:17" x14ac:dyDescent="0.25">
      <c r="K76586" s="9"/>
      <c r="N76586" s="9"/>
      <c r="O76586" s="9"/>
      <c r="P76586" s="9"/>
      <c r="Q76586" s="9"/>
    </row>
    <row r="76587" spans="11:17" x14ac:dyDescent="0.25">
      <c r="K76587" s="9"/>
      <c r="N76587" s="9"/>
      <c r="O76587" s="9"/>
      <c r="P76587" s="9"/>
      <c r="Q76587" s="9"/>
    </row>
    <row r="76588" spans="11:17" x14ac:dyDescent="0.25">
      <c r="K76588" s="9"/>
      <c r="N76588" s="9"/>
      <c r="O76588" s="9"/>
      <c r="P76588" s="9"/>
      <c r="Q76588" s="9"/>
    </row>
    <row r="76589" spans="11:17" x14ac:dyDescent="0.25">
      <c r="K76589" s="9"/>
      <c r="N76589" s="9"/>
      <c r="O76589" s="9"/>
      <c r="P76589" s="9"/>
      <c r="Q76589" s="9"/>
    </row>
    <row r="76590" spans="11:17" x14ac:dyDescent="0.25">
      <c r="K76590" s="9"/>
      <c r="N76590" s="9"/>
      <c r="O76590" s="9"/>
      <c r="P76590" s="9"/>
      <c r="Q76590" s="9"/>
    </row>
    <row r="76591" spans="11:17" x14ac:dyDescent="0.25">
      <c r="K76591" s="9"/>
      <c r="N76591" s="9"/>
      <c r="O76591" s="9"/>
      <c r="P76591" s="9"/>
      <c r="Q76591" s="9"/>
    </row>
    <row r="76592" spans="11:17" x14ac:dyDescent="0.25">
      <c r="K76592" s="9"/>
      <c r="N76592" s="9"/>
      <c r="O76592" s="9"/>
      <c r="P76592" s="9"/>
      <c r="Q76592" s="9"/>
    </row>
    <row r="76593" spans="11:17" x14ac:dyDescent="0.25">
      <c r="K76593" s="9"/>
      <c r="N76593" s="9"/>
      <c r="O76593" s="9"/>
      <c r="P76593" s="9"/>
      <c r="Q76593" s="9"/>
    </row>
    <row r="76594" spans="11:17" x14ac:dyDescent="0.25">
      <c r="K76594" s="9"/>
      <c r="N76594" s="9"/>
      <c r="O76594" s="9"/>
      <c r="P76594" s="9"/>
      <c r="Q76594" s="9"/>
    </row>
    <row r="76595" spans="11:17" x14ac:dyDescent="0.25">
      <c r="K76595" s="9"/>
      <c r="N76595" s="9"/>
      <c r="O76595" s="9"/>
      <c r="P76595" s="9"/>
      <c r="Q76595" s="9"/>
    </row>
    <row r="76596" spans="11:17" x14ac:dyDescent="0.25">
      <c r="K76596" s="9"/>
      <c r="N76596" s="9"/>
      <c r="O76596" s="9"/>
      <c r="P76596" s="9"/>
      <c r="Q76596" s="9"/>
    </row>
    <row r="76597" spans="11:17" x14ac:dyDescent="0.25">
      <c r="K76597" s="9"/>
      <c r="N76597" s="9"/>
      <c r="O76597" s="9"/>
      <c r="P76597" s="9"/>
      <c r="Q76597" s="9"/>
    </row>
    <row r="76598" spans="11:17" x14ac:dyDescent="0.25">
      <c r="K76598" s="9"/>
      <c r="N76598" s="9"/>
      <c r="O76598" s="9"/>
      <c r="P76598" s="9"/>
      <c r="Q76598" s="9"/>
    </row>
    <row r="76599" spans="11:17" x14ac:dyDescent="0.25">
      <c r="K76599" s="9"/>
      <c r="N76599" s="9"/>
      <c r="O76599" s="9"/>
      <c r="P76599" s="9"/>
      <c r="Q76599" s="9"/>
    </row>
    <row r="76600" spans="11:17" x14ac:dyDescent="0.25">
      <c r="K76600" s="9"/>
      <c r="N76600" s="9"/>
      <c r="O76600" s="9"/>
      <c r="P76600" s="9"/>
      <c r="Q76600" s="9"/>
    </row>
    <row r="76601" spans="11:17" x14ac:dyDescent="0.25">
      <c r="K76601" s="9"/>
      <c r="N76601" s="9"/>
      <c r="O76601" s="9"/>
      <c r="P76601" s="9"/>
      <c r="Q76601" s="9"/>
    </row>
    <row r="76602" spans="11:17" x14ac:dyDescent="0.25">
      <c r="K76602" s="9"/>
      <c r="N76602" s="9"/>
      <c r="O76602" s="9"/>
      <c r="P76602" s="9"/>
      <c r="Q76602" s="9"/>
    </row>
    <row r="76603" spans="11:17" x14ac:dyDescent="0.25">
      <c r="K76603" s="9"/>
      <c r="N76603" s="9"/>
      <c r="O76603" s="9"/>
      <c r="P76603" s="9"/>
      <c r="Q76603" s="9"/>
    </row>
    <row r="76604" spans="11:17" x14ac:dyDescent="0.25">
      <c r="K76604" s="9"/>
      <c r="N76604" s="9"/>
      <c r="O76604" s="9"/>
      <c r="P76604" s="9"/>
      <c r="Q76604" s="9"/>
    </row>
    <row r="76605" spans="11:17" x14ac:dyDescent="0.25">
      <c r="K76605" s="9"/>
      <c r="N76605" s="9"/>
      <c r="O76605" s="9"/>
      <c r="P76605" s="9"/>
      <c r="Q76605" s="9"/>
    </row>
    <row r="76606" spans="11:17" x14ac:dyDescent="0.25">
      <c r="K76606" s="9"/>
      <c r="N76606" s="9"/>
      <c r="O76606" s="9"/>
      <c r="P76606" s="9"/>
      <c r="Q76606" s="9"/>
    </row>
    <row r="76607" spans="11:17" x14ac:dyDescent="0.25">
      <c r="K76607" s="9"/>
      <c r="N76607" s="9"/>
      <c r="O76607" s="9"/>
      <c r="P76607" s="9"/>
      <c r="Q76607" s="9"/>
    </row>
    <row r="76608" spans="11:17" x14ac:dyDescent="0.25">
      <c r="K76608" s="9"/>
      <c r="N76608" s="9"/>
      <c r="O76608" s="9"/>
      <c r="P76608" s="9"/>
      <c r="Q76608" s="9"/>
    </row>
    <row r="76609" spans="11:17" x14ac:dyDescent="0.25">
      <c r="K76609" s="9"/>
      <c r="N76609" s="9"/>
      <c r="O76609" s="9"/>
      <c r="P76609" s="9"/>
      <c r="Q76609" s="9"/>
    </row>
    <row r="76610" spans="11:17" x14ac:dyDescent="0.25">
      <c r="K76610" s="9"/>
      <c r="N76610" s="9"/>
      <c r="O76610" s="9"/>
      <c r="P76610" s="9"/>
      <c r="Q76610" s="9"/>
    </row>
    <row r="76611" spans="11:17" x14ac:dyDescent="0.25">
      <c r="K76611" s="9"/>
      <c r="N76611" s="9"/>
      <c r="O76611" s="9"/>
      <c r="P76611" s="9"/>
      <c r="Q76611" s="9"/>
    </row>
    <row r="76612" spans="11:17" x14ac:dyDescent="0.25">
      <c r="K76612" s="9"/>
      <c r="N76612" s="9"/>
      <c r="O76612" s="9"/>
      <c r="P76612" s="9"/>
      <c r="Q76612" s="9"/>
    </row>
    <row r="76613" spans="11:17" x14ac:dyDescent="0.25">
      <c r="K76613" s="9"/>
      <c r="N76613" s="9"/>
      <c r="O76613" s="9"/>
      <c r="P76613" s="9"/>
      <c r="Q76613" s="9"/>
    </row>
    <row r="76614" spans="11:17" x14ac:dyDescent="0.25">
      <c r="K76614" s="9"/>
      <c r="N76614" s="9"/>
      <c r="O76614" s="9"/>
      <c r="P76614" s="9"/>
      <c r="Q76614" s="9"/>
    </row>
    <row r="76615" spans="11:17" x14ac:dyDescent="0.25">
      <c r="K76615" s="9"/>
      <c r="N76615" s="9"/>
      <c r="O76615" s="9"/>
      <c r="P76615" s="9"/>
      <c r="Q76615" s="9"/>
    </row>
    <row r="76616" spans="11:17" x14ac:dyDescent="0.25">
      <c r="K76616" s="9"/>
      <c r="N76616" s="9"/>
      <c r="O76616" s="9"/>
      <c r="P76616" s="9"/>
      <c r="Q76616" s="9"/>
    </row>
    <row r="76617" spans="11:17" x14ac:dyDescent="0.25">
      <c r="K76617" s="9"/>
      <c r="N76617" s="9"/>
      <c r="O76617" s="9"/>
      <c r="P76617" s="9"/>
      <c r="Q76617" s="9"/>
    </row>
    <row r="76618" spans="11:17" x14ac:dyDescent="0.25">
      <c r="K76618" s="9"/>
      <c r="N76618" s="9"/>
      <c r="O76618" s="9"/>
      <c r="P76618" s="9"/>
      <c r="Q76618" s="9"/>
    </row>
    <row r="76619" spans="11:17" x14ac:dyDescent="0.25">
      <c r="K76619" s="9"/>
      <c r="N76619" s="9"/>
      <c r="O76619" s="9"/>
      <c r="P76619" s="9"/>
      <c r="Q76619" s="9"/>
    </row>
    <row r="76620" spans="11:17" x14ac:dyDescent="0.25">
      <c r="K76620" s="9"/>
      <c r="N76620" s="9"/>
      <c r="O76620" s="9"/>
      <c r="P76620" s="9"/>
      <c r="Q76620" s="9"/>
    </row>
    <row r="76621" spans="11:17" x14ac:dyDescent="0.25">
      <c r="K76621" s="9"/>
      <c r="N76621" s="9"/>
      <c r="O76621" s="9"/>
      <c r="P76621" s="9"/>
      <c r="Q76621" s="9"/>
    </row>
    <row r="76622" spans="11:17" x14ac:dyDescent="0.25">
      <c r="K76622" s="9"/>
      <c r="N76622" s="9"/>
      <c r="O76622" s="9"/>
      <c r="P76622" s="9"/>
      <c r="Q76622" s="9"/>
    </row>
    <row r="76623" spans="11:17" x14ac:dyDescent="0.25">
      <c r="K76623" s="9"/>
      <c r="N76623" s="9"/>
      <c r="O76623" s="9"/>
      <c r="P76623" s="9"/>
      <c r="Q76623" s="9"/>
    </row>
    <row r="76624" spans="11:17" x14ac:dyDescent="0.25">
      <c r="K76624" s="9"/>
      <c r="N76624" s="9"/>
      <c r="O76624" s="9"/>
      <c r="P76624" s="9"/>
      <c r="Q76624" s="9"/>
    </row>
    <row r="76625" spans="11:17" x14ac:dyDescent="0.25">
      <c r="K76625" s="9"/>
      <c r="N76625" s="9"/>
      <c r="O76625" s="9"/>
      <c r="P76625" s="9"/>
      <c r="Q76625" s="9"/>
    </row>
    <row r="76626" spans="11:17" x14ac:dyDescent="0.25">
      <c r="K76626" s="9"/>
      <c r="N76626" s="9"/>
      <c r="O76626" s="9"/>
      <c r="P76626" s="9"/>
      <c r="Q76626" s="9"/>
    </row>
    <row r="76627" spans="11:17" x14ac:dyDescent="0.25">
      <c r="K76627" s="9"/>
      <c r="N76627" s="9"/>
      <c r="O76627" s="9"/>
      <c r="P76627" s="9"/>
      <c r="Q76627" s="9"/>
    </row>
    <row r="76628" spans="11:17" x14ac:dyDescent="0.25">
      <c r="K76628" s="9"/>
      <c r="N76628" s="9"/>
      <c r="O76628" s="9"/>
      <c r="P76628" s="9"/>
      <c r="Q76628" s="9"/>
    </row>
    <row r="76629" spans="11:17" x14ac:dyDescent="0.25">
      <c r="K76629" s="9"/>
      <c r="N76629" s="9"/>
      <c r="O76629" s="9"/>
      <c r="P76629" s="9"/>
      <c r="Q76629" s="9"/>
    </row>
    <row r="76630" spans="11:17" x14ac:dyDescent="0.25">
      <c r="K76630" s="9"/>
      <c r="N76630" s="9"/>
      <c r="O76630" s="9"/>
      <c r="P76630" s="9"/>
      <c r="Q76630" s="9"/>
    </row>
    <row r="76631" spans="11:17" x14ac:dyDescent="0.25">
      <c r="K76631" s="9"/>
      <c r="N76631" s="9"/>
      <c r="O76631" s="9"/>
      <c r="P76631" s="9"/>
      <c r="Q76631" s="9"/>
    </row>
    <row r="76632" spans="11:17" x14ac:dyDescent="0.25">
      <c r="K76632" s="9"/>
      <c r="N76632" s="9"/>
      <c r="O76632" s="9"/>
      <c r="P76632" s="9"/>
      <c r="Q76632" s="9"/>
    </row>
    <row r="76633" spans="11:17" x14ac:dyDescent="0.25">
      <c r="K76633" s="9"/>
      <c r="N76633" s="9"/>
      <c r="O76633" s="9"/>
      <c r="P76633" s="9"/>
      <c r="Q76633" s="9"/>
    </row>
    <row r="76634" spans="11:17" x14ac:dyDescent="0.25">
      <c r="K76634" s="9"/>
      <c r="N76634" s="9"/>
      <c r="O76634" s="9"/>
      <c r="P76634" s="9"/>
      <c r="Q76634" s="9"/>
    </row>
    <row r="76635" spans="11:17" x14ac:dyDescent="0.25">
      <c r="K76635" s="9"/>
      <c r="N76635" s="9"/>
      <c r="O76635" s="9"/>
      <c r="P76635" s="9"/>
      <c r="Q76635" s="9"/>
    </row>
    <row r="76636" spans="11:17" x14ac:dyDescent="0.25">
      <c r="K76636" s="9"/>
      <c r="N76636" s="9"/>
      <c r="O76636" s="9"/>
      <c r="P76636" s="9"/>
      <c r="Q76636" s="9"/>
    </row>
    <row r="76637" spans="11:17" x14ac:dyDescent="0.25">
      <c r="K76637" s="9"/>
      <c r="N76637" s="9"/>
      <c r="O76637" s="9"/>
      <c r="P76637" s="9"/>
      <c r="Q76637" s="9"/>
    </row>
    <row r="76638" spans="11:17" x14ac:dyDescent="0.25">
      <c r="K76638" s="9"/>
      <c r="N76638" s="9"/>
      <c r="O76638" s="9"/>
      <c r="P76638" s="9"/>
      <c r="Q76638" s="9"/>
    </row>
    <row r="76639" spans="11:17" x14ac:dyDescent="0.25">
      <c r="K76639" s="9"/>
      <c r="N76639" s="9"/>
      <c r="O76639" s="9"/>
      <c r="P76639" s="9"/>
      <c r="Q76639" s="9"/>
    </row>
    <row r="76640" spans="11:17" x14ac:dyDescent="0.25">
      <c r="K76640" s="9"/>
      <c r="N76640" s="9"/>
      <c r="O76640" s="9"/>
      <c r="P76640" s="9"/>
      <c r="Q76640" s="9"/>
    </row>
    <row r="76641" spans="11:17" x14ac:dyDescent="0.25">
      <c r="K76641" s="9"/>
      <c r="N76641" s="9"/>
      <c r="O76641" s="9"/>
      <c r="P76641" s="9"/>
      <c r="Q76641" s="9"/>
    </row>
    <row r="76642" spans="11:17" x14ac:dyDescent="0.25">
      <c r="K76642" s="9"/>
      <c r="N76642" s="9"/>
      <c r="O76642" s="9"/>
      <c r="P76642" s="9"/>
      <c r="Q76642" s="9"/>
    </row>
    <row r="76643" spans="11:17" x14ac:dyDescent="0.25">
      <c r="K76643" s="9"/>
      <c r="N76643" s="9"/>
      <c r="O76643" s="9"/>
      <c r="P76643" s="9"/>
      <c r="Q76643" s="9"/>
    </row>
    <row r="76644" spans="11:17" x14ac:dyDescent="0.25">
      <c r="K76644" s="9"/>
      <c r="N76644" s="9"/>
      <c r="O76644" s="9"/>
      <c r="P76644" s="9"/>
      <c r="Q76644" s="9"/>
    </row>
    <row r="76645" spans="11:17" x14ac:dyDescent="0.25">
      <c r="K76645" s="9"/>
      <c r="N76645" s="9"/>
      <c r="O76645" s="9"/>
      <c r="P76645" s="9"/>
      <c r="Q76645" s="9"/>
    </row>
    <row r="76646" spans="11:17" x14ac:dyDescent="0.25">
      <c r="K76646" s="9"/>
      <c r="N76646" s="9"/>
      <c r="O76646" s="9"/>
      <c r="P76646" s="9"/>
      <c r="Q76646" s="9"/>
    </row>
    <row r="76647" spans="11:17" x14ac:dyDescent="0.25">
      <c r="K76647" s="9"/>
      <c r="N76647" s="9"/>
      <c r="O76647" s="9"/>
      <c r="P76647" s="9"/>
      <c r="Q76647" s="9"/>
    </row>
    <row r="76648" spans="11:17" x14ac:dyDescent="0.25">
      <c r="K76648" s="9"/>
      <c r="N76648" s="9"/>
      <c r="O76648" s="9"/>
      <c r="P76648" s="9"/>
      <c r="Q76648" s="9"/>
    </row>
    <row r="76649" spans="11:17" x14ac:dyDescent="0.25">
      <c r="K76649" s="9"/>
      <c r="N76649" s="9"/>
      <c r="O76649" s="9"/>
      <c r="P76649" s="9"/>
      <c r="Q76649" s="9"/>
    </row>
    <row r="76650" spans="11:17" x14ac:dyDescent="0.25">
      <c r="K76650" s="9"/>
      <c r="N76650" s="9"/>
      <c r="O76650" s="9"/>
      <c r="P76650" s="9"/>
      <c r="Q76650" s="9"/>
    </row>
    <row r="76651" spans="11:17" x14ac:dyDescent="0.25">
      <c r="K76651" s="9"/>
      <c r="N76651" s="9"/>
      <c r="O76651" s="9"/>
      <c r="P76651" s="9"/>
      <c r="Q76651" s="9"/>
    </row>
    <row r="76652" spans="11:17" x14ac:dyDescent="0.25">
      <c r="K76652" s="9"/>
      <c r="N76652" s="9"/>
      <c r="O76652" s="9"/>
      <c r="P76652" s="9"/>
      <c r="Q76652" s="9"/>
    </row>
    <row r="76653" spans="11:17" x14ac:dyDescent="0.25">
      <c r="K76653" s="9"/>
      <c r="N76653" s="9"/>
      <c r="O76653" s="9"/>
      <c r="P76653" s="9"/>
      <c r="Q76653" s="9"/>
    </row>
    <row r="76654" spans="11:17" x14ac:dyDescent="0.25">
      <c r="K76654" s="9"/>
      <c r="N76654" s="9"/>
      <c r="O76654" s="9"/>
      <c r="P76654" s="9"/>
      <c r="Q76654" s="9"/>
    </row>
    <row r="76655" spans="11:17" x14ac:dyDescent="0.25">
      <c r="K76655" s="9"/>
      <c r="N76655" s="9"/>
      <c r="O76655" s="9"/>
      <c r="P76655" s="9"/>
      <c r="Q76655" s="9"/>
    </row>
    <row r="76656" spans="11:17" x14ac:dyDescent="0.25">
      <c r="K76656" s="9"/>
      <c r="N76656" s="9"/>
      <c r="O76656" s="9"/>
      <c r="P76656" s="9"/>
      <c r="Q76656" s="9"/>
    </row>
    <row r="76657" spans="11:17" x14ac:dyDescent="0.25">
      <c r="K76657" s="9"/>
      <c r="N76657" s="9"/>
      <c r="O76657" s="9"/>
      <c r="P76657" s="9"/>
      <c r="Q76657" s="9"/>
    </row>
    <row r="76658" spans="11:17" x14ac:dyDescent="0.25">
      <c r="K76658" s="9"/>
      <c r="N76658" s="9"/>
      <c r="O76658" s="9"/>
      <c r="P76658" s="9"/>
      <c r="Q76658" s="9"/>
    </row>
    <row r="76659" spans="11:17" x14ac:dyDescent="0.25">
      <c r="K76659" s="9"/>
      <c r="N76659" s="9"/>
      <c r="O76659" s="9"/>
      <c r="P76659" s="9"/>
      <c r="Q76659" s="9"/>
    </row>
    <row r="76660" spans="11:17" x14ac:dyDescent="0.25">
      <c r="K76660" s="9"/>
      <c r="N76660" s="9"/>
      <c r="O76660" s="9"/>
      <c r="P76660" s="9"/>
      <c r="Q76660" s="9"/>
    </row>
    <row r="76661" spans="11:17" x14ac:dyDescent="0.25">
      <c r="K76661" s="9"/>
      <c r="N76661" s="9"/>
      <c r="O76661" s="9"/>
      <c r="P76661" s="9"/>
      <c r="Q76661" s="9"/>
    </row>
    <row r="76662" spans="11:17" x14ac:dyDescent="0.25">
      <c r="K76662" s="9"/>
      <c r="N76662" s="9"/>
      <c r="O76662" s="9"/>
      <c r="P76662" s="9"/>
      <c r="Q76662" s="9"/>
    </row>
    <row r="76663" spans="11:17" x14ac:dyDescent="0.25">
      <c r="K76663" s="9"/>
      <c r="N76663" s="9"/>
      <c r="O76663" s="9"/>
      <c r="P76663" s="9"/>
      <c r="Q76663" s="9"/>
    </row>
    <row r="76664" spans="11:17" x14ac:dyDescent="0.25">
      <c r="K76664" s="9"/>
      <c r="N76664" s="9"/>
      <c r="O76664" s="9"/>
      <c r="P76664" s="9"/>
      <c r="Q76664" s="9"/>
    </row>
    <row r="76665" spans="11:17" x14ac:dyDescent="0.25">
      <c r="K76665" s="9"/>
      <c r="N76665" s="9"/>
      <c r="O76665" s="9"/>
      <c r="P76665" s="9"/>
      <c r="Q76665" s="9"/>
    </row>
    <row r="76666" spans="11:17" x14ac:dyDescent="0.25">
      <c r="K76666" s="9"/>
      <c r="N76666" s="9"/>
      <c r="O76666" s="9"/>
      <c r="P76666" s="9"/>
      <c r="Q76666" s="9"/>
    </row>
    <row r="76667" spans="11:17" x14ac:dyDescent="0.25">
      <c r="K76667" s="9"/>
      <c r="N76667" s="9"/>
      <c r="O76667" s="9"/>
      <c r="P76667" s="9"/>
      <c r="Q76667" s="9"/>
    </row>
    <row r="76668" spans="11:17" x14ac:dyDescent="0.25">
      <c r="K76668" s="9"/>
      <c r="N76668" s="9"/>
      <c r="O76668" s="9"/>
      <c r="P76668" s="9"/>
      <c r="Q76668" s="9"/>
    </row>
    <row r="76669" spans="11:17" x14ac:dyDescent="0.25">
      <c r="K76669" s="9"/>
      <c r="N76669" s="9"/>
      <c r="O76669" s="9"/>
      <c r="P76669" s="9"/>
      <c r="Q76669" s="9"/>
    </row>
    <row r="76670" spans="11:17" x14ac:dyDescent="0.25">
      <c r="K76670" s="9"/>
      <c r="N76670" s="9"/>
      <c r="O76670" s="9"/>
      <c r="P76670" s="9"/>
      <c r="Q76670" s="9"/>
    </row>
    <row r="76671" spans="11:17" x14ac:dyDescent="0.25">
      <c r="K76671" s="9"/>
      <c r="N76671" s="9"/>
      <c r="O76671" s="9"/>
      <c r="P76671" s="9"/>
      <c r="Q76671" s="9"/>
    </row>
    <row r="76672" spans="11:17" x14ac:dyDescent="0.25">
      <c r="K76672" s="9"/>
      <c r="N76672" s="9"/>
      <c r="O76672" s="9"/>
      <c r="P76672" s="9"/>
      <c r="Q76672" s="9"/>
    </row>
    <row r="76673" spans="11:17" x14ac:dyDescent="0.25">
      <c r="K76673" s="9"/>
      <c r="N76673" s="9"/>
      <c r="O76673" s="9"/>
      <c r="P76673" s="9"/>
      <c r="Q76673" s="9"/>
    </row>
    <row r="76674" spans="11:17" x14ac:dyDescent="0.25">
      <c r="K76674" s="9"/>
      <c r="N76674" s="9"/>
      <c r="O76674" s="9"/>
      <c r="P76674" s="9"/>
      <c r="Q76674" s="9"/>
    </row>
    <row r="76675" spans="11:17" x14ac:dyDescent="0.25">
      <c r="K76675" s="9"/>
      <c r="N76675" s="9"/>
      <c r="O76675" s="9"/>
      <c r="P76675" s="9"/>
      <c r="Q76675" s="9"/>
    </row>
    <row r="76676" spans="11:17" x14ac:dyDescent="0.25">
      <c r="K76676" s="9"/>
      <c r="N76676" s="9"/>
      <c r="O76676" s="9"/>
      <c r="P76676" s="9"/>
      <c r="Q76676" s="9"/>
    </row>
    <row r="76677" spans="11:17" x14ac:dyDescent="0.25">
      <c r="K76677" s="9"/>
      <c r="N76677" s="9"/>
      <c r="O76677" s="9"/>
      <c r="P76677" s="9"/>
      <c r="Q76677" s="9"/>
    </row>
    <row r="76678" spans="11:17" x14ac:dyDescent="0.25">
      <c r="K76678" s="9"/>
      <c r="N76678" s="9"/>
      <c r="O76678" s="9"/>
      <c r="P76678" s="9"/>
      <c r="Q76678" s="9"/>
    </row>
    <row r="76679" spans="11:17" x14ac:dyDescent="0.25">
      <c r="K76679" s="9"/>
      <c r="N76679" s="9"/>
      <c r="O76679" s="9"/>
      <c r="P76679" s="9"/>
      <c r="Q76679" s="9"/>
    </row>
    <row r="76680" spans="11:17" x14ac:dyDescent="0.25">
      <c r="K76680" s="9"/>
      <c r="N76680" s="9"/>
      <c r="O76680" s="9"/>
      <c r="P76680" s="9"/>
      <c r="Q76680" s="9"/>
    </row>
    <row r="76681" spans="11:17" x14ac:dyDescent="0.25">
      <c r="K76681" s="9"/>
      <c r="N76681" s="9"/>
      <c r="O76681" s="9"/>
      <c r="P76681" s="9"/>
      <c r="Q76681" s="9"/>
    </row>
    <row r="76682" spans="11:17" x14ac:dyDescent="0.25">
      <c r="K76682" s="9"/>
      <c r="N76682" s="9"/>
      <c r="O76682" s="9"/>
      <c r="P76682" s="9"/>
      <c r="Q76682" s="9"/>
    </row>
    <row r="76683" spans="11:17" x14ac:dyDescent="0.25">
      <c r="K76683" s="9"/>
      <c r="N76683" s="9"/>
      <c r="O76683" s="9"/>
      <c r="P76683" s="9"/>
      <c r="Q76683" s="9"/>
    </row>
    <row r="76684" spans="11:17" x14ac:dyDescent="0.25">
      <c r="K76684" s="9"/>
      <c r="N76684" s="9"/>
      <c r="O76684" s="9"/>
      <c r="P76684" s="9"/>
      <c r="Q76684" s="9"/>
    </row>
    <row r="76685" spans="11:17" x14ac:dyDescent="0.25">
      <c r="K76685" s="9"/>
      <c r="N76685" s="9"/>
      <c r="O76685" s="9"/>
      <c r="P76685" s="9"/>
      <c r="Q76685" s="9"/>
    </row>
    <row r="76686" spans="11:17" x14ac:dyDescent="0.25">
      <c r="K76686" s="9"/>
      <c r="N76686" s="9"/>
      <c r="O76686" s="9"/>
      <c r="P76686" s="9"/>
      <c r="Q76686" s="9"/>
    </row>
    <row r="76687" spans="11:17" x14ac:dyDescent="0.25">
      <c r="K76687" s="9"/>
      <c r="N76687" s="9"/>
      <c r="O76687" s="9"/>
      <c r="P76687" s="9"/>
      <c r="Q76687" s="9"/>
    </row>
    <row r="76688" spans="11:17" x14ac:dyDescent="0.25">
      <c r="K76688" s="9"/>
      <c r="N76688" s="9"/>
      <c r="O76688" s="9"/>
      <c r="P76688" s="9"/>
      <c r="Q76688" s="9"/>
    </row>
    <row r="76689" spans="11:17" x14ac:dyDescent="0.25">
      <c r="K76689" s="9"/>
      <c r="N76689" s="9"/>
      <c r="O76689" s="9"/>
      <c r="P76689" s="9"/>
      <c r="Q76689" s="9"/>
    </row>
    <row r="76690" spans="11:17" x14ac:dyDescent="0.25">
      <c r="K76690" s="9"/>
      <c r="N76690" s="9"/>
      <c r="O76690" s="9"/>
      <c r="P76690" s="9"/>
      <c r="Q76690" s="9"/>
    </row>
    <row r="76691" spans="11:17" x14ac:dyDescent="0.25">
      <c r="K76691" s="9"/>
      <c r="N76691" s="9"/>
      <c r="O76691" s="9"/>
      <c r="P76691" s="9"/>
      <c r="Q76691" s="9"/>
    </row>
    <row r="76692" spans="11:17" x14ac:dyDescent="0.25">
      <c r="K76692" s="9"/>
      <c r="N76692" s="9"/>
      <c r="O76692" s="9"/>
      <c r="P76692" s="9"/>
      <c r="Q76692" s="9"/>
    </row>
    <row r="76693" spans="11:17" x14ac:dyDescent="0.25">
      <c r="K76693" s="9"/>
      <c r="N76693" s="9"/>
      <c r="O76693" s="9"/>
      <c r="P76693" s="9"/>
      <c r="Q76693" s="9"/>
    </row>
    <row r="76694" spans="11:17" x14ac:dyDescent="0.25">
      <c r="K76694" s="9"/>
      <c r="N76694" s="9"/>
      <c r="O76694" s="9"/>
      <c r="P76694" s="9"/>
      <c r="Q76694" s="9"/>
    </row>
    <row r="76695" spans="11:17" x14ac:dyDescent="0.25">
      <c r="K76695" s="9"/>
      <c r="N76695" s="9"/>
      <c r="O76695" s="9"/>
      <c r="P76695" s="9"/>
      <c r="Q76695" s="9"/>
    </row>
    <row r="76696" spans="11:17" x14ac:dyDescent="0.25">
      <c r="K76696" s="9"/>
      <c r="N76696" s="9"/>
      <c r="O76696" s="9"/>
      <c r="P76696" s="9"/>
      <c r="Q76696" s="9"/>
    </row>
    <row r="76697" spans="11:17" x14ac:dyDescent="0.25">
      <c r="K76697" s="9"/>
      <c r="N76697" s="9"/>
      <c r="O76697" s="9"/>
      <c r="P76697" s="9"/>
      <c r="Q76697" s="9"/>
    </row>
    <row r="76698" spans="11:17" x14ac:dyDescent="0.25">
      <c r="K76698" s="9"/>
      <c r="N76698" s="9"/>
      <c r="O76698" s="9"/>
      <c r="P76698" s="9"/>
      <c r="Q76698" s="9"/>
    </row>
    <row r="76699" spans="11:17" x14ac:dyDescent="0.25">
      <c r="K76699" s="9"/>
      <c r="N76699" s="9"/>
      <c r="O76699" s="9"/>
      <c r="P76699" s="9"/>
      <c r="Q76699" s="9"/>
    </row>
    <row r="76700" spans="11:17" x14ac:dyDescent="0.25">
      <c r="K76700" s="9"/>
      <c r="N76700" s="9"/>
      <c r="O76700" s="9"/>
      <c r="P76700" s="9"/>
      <c r="Q76700" s="9"/>
    </row>
    <row r="76701" spans="11:17" x14ac:dyDescent="0.25">
      <c r="K76701" s="9"/>
      <c r="N76701" s="9"/>
      <c r="O76701" s="9"/>
      <c r="P76701" s="9"/>
      <c r="Q76701" s="9"/>
    </row>
    <row r="76702" spans="11:17" x14ac:dyDescent="0.25">
      <c r="K76702" s="9"/>
      <c r="N76702" s="9"/>
      <c r="O76702" s="9"/>
      <c r="P76702" s="9"/>
      <c r="Q76702" s="9"/>
    </row>
    <row r="76703" spans="11:17" x14ac:dyDescent="0.25">
      <c r="K76703" s="9"/>
      <c r="N76703" s="9"/>
      <c r="O76703" s="9"/>
      <c r="P76703" s="9"/>
      <c r="Q76703" s="9"/>
    </row>
    <row r="76704" spans="11:17" x14ac:dyDescent="0.25">
      <c r="K76704" s="9"/>
      <c r="N76704" s="9"/>
      <c r="O76704" s="9"/>
      <c r="P76704" s="9"/>
      <c r="Q76704" s="9"/>
    </row>
    <row r="76705" spans="11:17" x14ac:dyDescent="0.25">
      <c r="K76705" s="9"/>
      <c r="N76705" s="9"/>
      <c r="O76705" s="9"/>
      <c r="P76705" s="9"/>
      <c r="Q76705" s="9"/>
    </row>
    <row r="76706" spans="11:17" x14ac:dyDescent="0.25">
      <c r="K76706" s="9"/>
      <c r="N76706" s="9"/>
      <c r="O76706" s="9"/>
      <c r="P76706" s="9"/>
      <c r="Q76706" s="9"/>
    </row>
    <row r="76707" spans="11:17" x14ac:dyDescent="0.25">
      <c r="K76707" s="9"/>
      <c r="N76707" s="9"/>
      <c r="O76707" s="9"/>
      <c r="P76707" s="9"/>
      <c r="Q76707" s="9"/>
    </row>
    <row r="76708" spans="11:17" x14ac:dyDescent="0.25">
      <c r="K76708" s="9"/>
      <c r="N76708" s="9"/>
      <c r="O76708" s="9"/>
      <c r="P76708" s="9"/>
      <c r="Q76708" s="9"/>
    </row>
    <row r="76709" spans="11:17" x14ac:dyDescent="0.25">
      <c r="K76709" s="9"/>
      <c r="N76709" s="9"/>
      <c r="O76709" s="9"/>
      <c r="P76709" s="9"/>
      <c r="Q76709" s="9"/>
    </row>
    <row r="76710" spans="11:17" x14ac:dyDescent="0.25">
      <c r="K76710" s="9"/>
      <c r="N76710" s="9"/>
      <c r="O76710" s="9"/>
      <c r="P76710" s="9"/>
      <c r="Q76710" s="9"/>
    </row>
    <row r="76711" spans="11:17" x14ac:dyDescent="0.25">
      <c r="K76711" s="9"/>
      <c r="N76711" s="9"/>
      <c r="O76711" s="9"/>
      <c r="P76711" s="9"/>
      <c r="Q76711" s="9"/>
    </row>
    <row r="76712" spans="11:17" x14ac:dyDescent="0.25">
      <c r="K76712" s="9"/>
      <c r="N76712" s="9"/>
      <c r="O76712" s="9"/>
      <c r="P76712" s="9"/>
      <c r="Q76712" s="9"/>
    </row>
    <row r="76713" spans="11:17" x14ac:dyDescent="0.25">
      <c r="K76713" s="9"/>
      <c r="N76713" s="9"/>
      <c r="O76713" s="9"/>
      <c r="P76713" s="9"/>
      <c r="Q76713" s="9"/>
    </row>
    <row r="76714" spans="11:17" x14ac:dyDescent="0.25">
      <c r="K76714" s="9"/>
      <c r="N76714" s="9"/>
      <c r="O76714" s="9"/>
      <c r="P76714" s="9"/>
      <c r="Q76714" s="9"/>
    </row>
    <row r="76715" spans="11:17" x14ac:dyDescent="0.25">
      <c r="K76715" s="9"/>
      <c r="N76715" s="9"/>
      <c r="O76715" s="9"/>
      <c r="P76715" s="9"/>
      <c r="Q76715" s="9"/>
    </row>
    <row r="76716" spans="11:17" x14ac:dyDescent="0.25">
      <c r="K76716" s="9"/>
      <c r="N76716" s="9"/>
      <c r="O76716" s="9"/>
      <c r="P76716" s="9"/>
      <c r="Q76716" s="9"/>
    </row>
    <row r="76717" spans="11:17" x14ac:dyDescent="0.25">
      <c r="K76717" s="9"/>
      <c r="N76717" s="9"/>
      <c r="O76717" s="9"/>
      <c r="P76717" s="9"/>
      <c r="Q76717" s="9"/>
    </row>
    <row r="76718" spans="11:17" x14ac:dyDescent="0.25">
      <c r="K76718" s="9"/>
      <c r="N76718" s="9"/>
      <c r="O76718" s="9"/>
      <c r="P76718" s="9"/>
      <c r="Q76718" s="9"/>
    </row>
    <row r="76719" spans="11:17" x14ac:dyDescent="0.25">
      <c r="K76719" s="9"/>
      <c r="N76719" s="9"/>
      <c r="O76719" s="9"/>
      <c r="P76719" s="9"/>
      <c r="Q76719" s="9"/>
    </row>
    <row r="76720" spans="11:17" x14ac:dyDescent="0.25">
      <c r="K76720" s="9"/>
      <c r="N76720" s="9"/>
      <c r="O76720" s="9"/>
      <c r="P76720" s="9"/>
      <c r="Q76720" s="9"/>
    </row>
    <row r="76721" spans="11:17" x14ac:dyDescent="0.25">
      <c r="K76721" s="9"/>
      <c r="N76721" s="9"/>
      <c r="O76721" s="9"/>
      <c r="P76721" s="9"/>
      <c r="Q76721" s="9"/>
    </row>
    <row r="76722" spans="11:17" x14ac:dyDescent="0.25">
      <c r="K76722" s="9"/>
      <c r="N76722" s="9"/>
      <c r="O76722" s="9"/>
      <c r="P76722" s="9"/>
      <c r="Q76722" s="9"/>
    </row>
    <row r="76723" spans="11:17" x14ac:dyDescent="0.25">
      <c r="K76723" s="9"/>
      <c r="N76723" s="9"/>
      <c r="O76723" s="9"/>
      <c r="P76723" s="9"/>
      <c r="Q76723" s="9"/>
    </row>
    <row r="76724" spans="11:17" x14ac:dyDescent="0.25">
      <c r="K76724" s="9"/>
      <c r="N76724" s="9"/>
      <c r="O76724" s="9"/>
      <c r="P76724" s="9"/>
      <c r="Q76724" s="9"/>
    </row>
    <row r="76725" spans="11:17" x14ac:dyDescent="0.25">
      <c r="K76725" s="9"/>
      <c r="N76725" s="9"/>
      <c r="O76725" s="9"/>
      <c r="P76725" s="9"/>
      <c r="Q76725" s="9"/>
    </row>
    <row r="76726" spans="11:17" x14ac:dyDescent="0.25">
      <c r="K76726" s="9"/>
      <c r="N76726" s="9"/>
      <c r="O76726" s="9"/>
      <c r="P76726" s="9"/>
      <c r="Q76726" s="9"/>
    </row>
    <row r="76727" spans="11:17" x14ac:dyDescent="0.25">
      <c r="K76727" s="9"/>
      <c r="N76727" s="9"/>
      <c r="O76727" s="9"/>
      <c r="P76727" s="9"/>
      <c r="Q76727" s="9"/>
    </row>
    <row r="76728" spans="11:17" x14ac:dyDescent="0.25">
      <c r="K76728" s="9"/>
      <c r="N76728" s="9"/>
      <c r="O76728" s="9"/>
      <c r="P76728" s="9"/>
      <c r="Q76728" s="9"/>
    </row>
    <row r="76729" spans="11:17" x14ac:dyDescent="0.25">
      <c r="K76729" s="9"/>
      <c r="N76729" s="9"/>
      <c r="O76729" s="9"/>
      <c r="P76729" s="9"/>
      <c r="Q76729" s="9"/>
    </row>
    <row r="76730" spans="11:17" x14ac:dyDescent="0.25">
      <c r="K76730" s="9"/>
      <c r="N76730" s="9"/>
      <c r="O76730" s="9"/>
      <c r="P76730" s="9"/>
      <c r="Q76730" s="9"/>
    </row>
    <row r="76731" spans="11:17" x14ac:dyDescent="0.25">
      <c r="K76731" s="9"/>
      <c r="N76731" s="9"/>
      <c r="O76731" s="9"/>
      <c r="P76731" s="9"/>
      <c r="Q76731" s="9"/>
    </row>
    <row r="76732" spans="11:17" x14ac:dyDescent="0.25">
      <c r="K76732" s="9"/>
      <c r="N76732" s="9"/>
      <c r="O76732" s="9"/>
      <c r="P76732" s="9"/>
      <c r="Q76732" s="9"/>
    </row>
    <row r="76733" spans="11:17" x14ac:dyDescent="0.25">
      <c r="K76733" s="9"/>
      <c r="N76733" s="9"/>
      <c r="O76733" s="9"/>
      <c r="P76733" s="9"/>
      <c r="Q76733" s="9"/>
    </row>
    <row r="76734" spans="11:17" x14ac:dyDescent="0.25">
      <c r="K76734" s="9"/>
      <c r="N76734" s="9"/>
      <c r="O76734" s="9"/>
      <c r="P76734" s="9"/>
      <c r="Q76734" s="9"/>
    </row>
    <row r="76735" spans="11:17" x14ac:dyDescent="0.25">
      <c r="K76735" s="9"/>
      <c r="N76735" s="9"/>
      <c r="O76735" s="9"/>
      <c r="P76735" s="9"/>
      <c r="Q76735" s="9"/>
    </row>
    <row r="76736" spans="11:17" x14ac:dyDescent="0.25">
      <c r="K76736" s="9"/>
      <c r="N76736" s="9"/>
      <c r="O76736" s="9"/>
      <c r="P76736" s="9"/>
      <c r="Q76736" s="9"/>
    </row>
    <row r="76737" spans="11:17" x14ac:dyDescent="0.25">
      <c r="K76737" s="9"/>
      <c r="N76737" s="9"/>
      <c r="O76737" s="9"/>
      <c r="P76737" s="9"/>
      <c r="Q76737" s="9"/>
    </row>
    <row r="76738" spans="11:17" x14ac:dyDescent="0.25">
      <c r="K76738" s="9"/>
      <c r="N76738" s="9"/>
      <c r="O76738" s="9"/>
      <c r="P76738" s="9"/>
      <c r="Q76738" s="9"/>
    </row>
    <row r="76739" spans="11:17" x14ac:dyDescent="0.25">
      <c r="K76739" s="9"/>
      <c r="N76739" s="9"/>
      <c r="O76739" s="9"/>
      <c r="P76739" s="9"/>
      <c r="Q76739" s="9"/>
    </row>
    <row r="76740" spans="11:17" x14ac:dyDescent="0.25">
      <c r="K76740" s="9"/>
      <c r="N76740" s="9"/>
      <c r="O76740" s="9"/>
      <c r="P76740" s="9"/>
      <c r="Q76740" s="9"/>
    </row>
    <row r="76741" spans="11:17" x14ac:dyDescent="0.25">
      <c r="K76741" s="9"/>
      <c r="N76741" s="9"/>
      <c r="O76741" s="9"/>
      <c r="P76741" s="9"/>
      <c r="Q76741" s="9"/>
    </row>
    <row r="76742" spans="11:17" x14ac:dyDescent="0.25">
      <c r="K76742" s="9"/>
      <c r="N76742" s="9"/>
      <c r="O76742" s="9"/>
      <c r="P76742" s="9"/>
      <c r="Q76742" s="9"/>
    </row>
    <row r="76743" spans="11:17" x14ac:dyDescent="0.25">
      <c r="K76743" s="9"/>
      <c r="N76743" s="9"/>
      <c r="O76743" s="9"/>
      <c r="P76743" s="9"/>
      <c r="Q76743" s="9"/>
    </row>
    <row r="76744" spans="11:17" x14ac:dyDescent="0.25">
      <c r="K76744" s="9"/>
      <c r="N76744" s="9"/>
      <c r="O76744" s="9"/>
      <c r="P76744" s="9"/>
      <c r="Q76744" s="9"/>
    </row>
    <row r="76745" spans="11:17" x14ac:dyDescent="0.25">
      <c r="K76745" s="9"/>
      <c r="N76745" s="9"/>
      <c r="O76745" s="9"/>
      <c r="P76745" s="9"/>
      <c r="Q76745" s="9"/>
    </row>
    <row r="76746" spans="11:17" x14ac:dyDescent="0.25">
      <c r="K76746" s="9"/>
      <c r="N76746" s="9"/>
      <c r="O76746" s="9"/>
      <c r="P76746" s="9"/>
      <c r="Q76746" s="9"/>
    </row>
    <row r="76747" spans="11:17" x14ac:dyDescent="0.25">
      <c r="K76747" s="9"/>
      <c r="N76747" s="9"/>
      <c r="O76747" s="9"/>
      <c r="P76747" s="9"/>
      <c r="Q76747" s="9"/>
    </row>
    <row r="76748" spans="11:17" x14ac:dyDescent="0.25">
      <c r="K76748" s="9"/>
      <c r="N76748" s="9"/>
      <c r="O76748" s="9"/>
      <c r="P76748" s="9"/>
      <c r="Q76748" s="9"/>
    </row>
    <row r="76749" spans="11:17" x14ac:dyDescent="0.25">
      <c r="K76749" s="9"/>
      <c r="N76749" s="9"/>
      <c r="O76749" s="9"/>
      <c r="P76749" s="9"/>
      <c r="Q76749" s="9"/>
    </row>
    <row r="76750" spans="11:17" x14ac:dyDescent="0.25">
      <c r="K76750" s="9"/>
      <c r="N76750" s="9"/>
      <c r="O76750" s="9"/>
      <c r="P76750" s="9"/>
      <c r="Q76750" s="9"/>
    </row>
    <row r="76751" spans="11:17" x14ac:dyDescent="0.25">
      <c r="K76751" s="9"/>
      <c r="N76751" s="9"/>
      <c r="O76751" s="9"/>
      <c r="P76751" s="9"/>
      <c r="Q76751" s="9"/>
    </row>
    <row r="76752" spans="11:17" x14ac:dyDescent="0.25">
      <c r="K76752" s="9"/>
      <c r="N76752" s="9"/>
      <c r="O76752" s="9"/>
      <c r="P76752" s="9"/>
      <c r="Q76752" s="9"/>
    </row>
    <row r="76753" spans="11:17" x14ac:dyDescent="0.25">
      <c r="K76753" s="9"/>
      <c r="N76753" s="9"/>
      <c r="O76753" s="9"/>
      <c r="P76753" s="9"/>
      <c r="Q76753" s="9"/>
    </row>
    <row r="76754" spans="11:17" x14ac:dyDescent="0.25">
      <c r="K76754" s="9"/>
      <c r="N76754" s="9"/>
      <c r="O76754" s="9"/>
      <c r="P76754" s="9"/>
      <c r="Q76754" s="9"/>
    </row>
    <row r="76755" spans="11:17" x14ac:dyDescent="0.25">
      <c r="K76755" s="9"/>
      <c r="N76755" s="9"/>
      <c r="O76755" s="9"/>
      <c r="P76755" s="9"/>
      <c r="Q76755" s="9"/>
    </row>
    <row r="76756" spans="11:17" x14ac:dyDescent="0.25">
      <c r="K76756" s="9"/>
      <c r="N76756" s="9"/>
      <c r="O76756" s="9"/>
      <c r="P76756" s="9"/>
      <c r="Q76756" s="9"/>
    </row>
    <row r="76757" spans="11:17" x14ac:dyDescent="0.25">
      <c r="K76757" s="9"/>
      <c r="N76757" s="9"/>
      <c r="O76757" s="9"/>
      <c r="P76757" s="9"/>
      <c r="Q76757" s="9"/>
    </row>
    <row r="76758" spans="11:17" x14ac:dyDescent="0.25">
      <c r="K76758" s="9"/>
      <c r="N76758" s="9"/>
      <c r="O76758" s="9"/>
      <c r="P76758" s="9"/>
      <c r="Q76758" s="9"/>
    </row>
    <row r="76759" spans="11:17" x14ac:dyDescent="0.25">
      <c r="K76759" s="9"/>
      <c r="N76759" s="9"/>
      <c r="O76759" s="9"/>
      <c r="P76759" s="9"/>
      <c r="Q76759" s="9"/>
    </row>
    <row r="76760" spans="11:17" x14ac:dyDescent="0.25">
      <c r="K76760" s="9"/>
      <c r="N76760" s="9"/>
      <c r="O76760" s="9"/>
      <c r="P76760" s="9"/>
      <c r="Q76760" s="9"/>
    </row>
    <row r="76761" spans="11:17" x14ac:dyDescent="0.25">
      <c r="K76761" s="9"/>
      <c r="N76761" s="9"/>
      <c r="O76761" s="9"/>
      <c r="P76761" s="9"/>
      <c r="Q76761" s="9"/>
    </row>
    <row r="76762" spans="11:17" x14ac:dyDescent="0.25">
      <c r="K76762" s="9"/>
      <c r="N76762" s="9"/>
      <c r="O76762" s="9"/>
      <c r="P76762" s="9"/>
      <c r="Q76762" s="9"/>
    </row>
    <row r="76763" spans="11:17" x14ac:dyDescent="0.25">
      <c r="K76763" s="9"/>
      <c r="N76763" s="9"/>
      <c r="O76763" s="9"/>
      <c r="P76763" s="9"/>
      <c r="Q76763" s="9"/>
    </row>
    <row r="76764" spans="11:17" x14ac:dyDescent="0.25">
      <c r="K76764" s="9"/>
      <c r="N76764" s="9"/>
      <c r="O76764" s="9"/>
      <c r="P76764" s="9"/>
      <c r="Q76764" s="9"/>
    </row>
    <row r="76765" spans="11:17" x14ac:dyDescent="0.25">
      <c r="K76765" s="9"/>
      <c r="N76765" s="9"/>
      <c r="O76765" s="9"/>
      <c r="P76765" s="9"/>
      <c r="Q76765" s="9"/>
    </row>
    <row r="76766" spans="11:17" x14ac:dyDescent="0.25">
      <c r="K76766" s="9"/>
      <c r="N76766" s="9"/>
      <c r="O76766" s="9"/>
      <c r="P76766" s="9"/>
      <c r="Q76766" s="9"/>
    </row>
    <row r="76767" spans="11:17" x14ac:dyDescent="0.25">
      <c r="K76767" s="9"/>
      <c r="N76767" s="9"/>
      <c r="O76767" s="9"/>
      <c r="P76767" s="9"/>
      <c r="Q76767" s="9"/>
    </row>
    <row r="76768" spans="11:17" x14ac:dyDescent="0.25">
      <c r="K76768" s="9"/>
      <c r="N76768" s="9"/>
      <c r="O76768" s="9"/>
      <c r="P76768" s="9"/>
      <c r="Q76768" s="9"/>
    </row>
    <row r="76769" spans="11:17" x14ac:dyDescent="0.25">
      <c r="K76769" s="9"/>
      <c r="N76769" s="9"/>
      <c r="O76769" s="9"/>
      <c r="P76769" s="9"/>
      <c r="Q76769" s="9"/>
    </row>
    <row r="76770" spans="11:17" x14ac:dyDescent="0.25">
      <c r="K76770" s="9"/>
      <c r="N76770" s="9"/>
      <c r="O76770" s="9"/>
      <c r="P76770" s="9"/>
      <c r="Q76770" s="9"/>
    </row>
    <row r="76771" spans="11:17" x14ac:dyDescent="0.25">
      <c r="K76771" s="9"/>
      <c r="N76771" s="9"/>
      <c r="O76771" s="9"/>
      <c r="P76771" s="9"/>
      <c r="Q76771" s="9"/>
    </row>
    <row r="76772" spans="11:17" x14ac:dyDescent="0.25">
      <c r="K76772" s="9"/>
      <c r="N76772" s="9"/>
      <c r="O76772" s="9"/>
      <c r="P76772" s="9"/>
      <c r="Q76772" s="9"/>
    </row>
    <row r="76773" spans="11:17" x14ac:dyDescent="0.25">
      <c r="K76773" s="9"/>
      <c r="N76773" s="9"/>
      <c r="O76773" s="9"/>
      <c r="P76773" s="9"/>
      <c r="Q76773" s="9"/>
    </row>
    <row r="76774" spans="11:17" x14ac:dyDescent="0.25">
      <c r="K76774" s="9"/>
      <c r="N76774" s="9"/>
      <c r="O76774" s="9"/>
      <c r="P76774" s="9"/>
      <c r="Q76774" s="9"/>
    </row>
    <row r="76775" spans="11:17" x14ac:dyDescent="0.25">
      <c r="K76775" s="9"/>
      <c r="N76775" s="9"/>
      <c r="O76775" s="9"/>
      <c r="P76775" s="9"/>
      <c r="Q76775" s="9"/>
    </row>
    <row r="76776" spans="11:17" x14ac:dyDescent="0.25">
      <c r="K76776" s="9"/>
      <c r="N76776" s="9"/>
      <c r="O76776" s="9"/>
      <c r="P76776" s="9"/>
      <c r="Q76776" s="9"/>
    </row>
    <row r="76777" spans="11:17" x14ac:dyDescent="0.25">
      <c r="K76777" s="9"/>
      <c r="N76777" s="9"/>
      <c r="O76777" s="9"/>
      <c r="P76777" s="9"/>
      <c r="Q76777" s="9"/>
    </row>
    <row r="76778" spans="11:17" x14ac:dyDescent="0.25">
      <c r="K76778" s="9"/>
      <c r="N76778" s="9"/>
      <c r="O76778" s="9"/>
      <c r="P76778" s="9"/>
      <c r="Q76778" s="9"/>
    </row>
    <row r="76779" spans="11:17" x14ac:dyDescent="0.25">
      <c r="K76779" s="9"/>
      <c r="N76779" s="9"/>
      <c r="O76779" s="9"/>
      <c r="P76779" s="9"/>
      <c r="Q76779" s="9"/>
    </row>
    <row r="76780" spans="11:17" x14ac:dyDescent="0.25">
      <c r="K76780" s="9"/>
      <c r="N76780" s="9"/>
      <c r="O76780" s="9"/>
      <c r="P76780" s="9"/>
      <c r="Q76780" s="9"/>
    </row>
    <row r="76781" spans="11:17" x14ac:dyDescent="0.25">
      <c r="K76781" s="9"/>
      <c r="N76781" s="9"/>
      <c r="O76781" s="9"/>
      <c r="P76781" s="9"/>
      <c r="Q76781" s="9"/>
    </row>
    <row r="76782" spans="11:17" x14ac:dyDescent="0.25">
      <c r="K76782" s="9"/>
      <c r="N76782" s="9"/>
      <c r="O76782" s="9"/>
      <c r="P76782" s="9"/>
      <c r="Q76782" s="9"/>
    </row>
    <row r="76783" spans="11:17" x14ac:dyDescent="0.25">
      <c r="K76783" s="9"/>
      <c r="N76783" s="9"/>
      <c r="O76783" s="9"/>
      <c r="P76783" s="9"/>
      <c r="Q76783" s="9"/>
    </row>
    <row r="76784" spans="11:17" x14ac:dyDescent="0.25">
      <c r="K76784" s="9"/>
      <c r="N76784" s="9"/>
      <c r="O76784" s="9"/>
      <c r="P76784" s="9"/>
      <c r="Q76784" s="9"/>
    </row>
    <row r="76785" spans="11:17" x14ac:dyDescent="0.25">
      <c r="K76785" s="9"/>
      <c r="N76785" s="9"/>
      <c r="O76785" s="9"/>
      <c r="P76785" s="9"/>
      <c r="Q76785" s="9"/>
    </row>
    <row r="76786" spans="11:17" x14ac:dyDescent="0.25">
      <c r="K76786" s="9"/>
      <c r="N76786" s="9"/>
      <c r="O76786" s="9"/>
      <c r="P76786" s="9"/>
      <c r="Q76786" s="9"/>
    </row>
    <row r="76787" spans="11:17" x14ac:dyDescent="0.25">
      <c r="K76787" s="9"/>
      <c r="N76787" s="9"/>
      <c r="O76787" s="9"/>
      <c r="P76787" s="9"/>
      <c r="Q76787" s="9"/>
    </row>
    <row r="76788" spans="11:17" x14ac:dyDescent="0.25">
      <c r="K76788" s="9"/>
      <c r="N76788" s="9"/>
      <c r="O76788" s="9"/>
      <c r="P76788" s="9"/>
      <c r="Q76788" s="9"/>
    </row>
    <row r="76789" spans="11:17" x14ac:dyDescent="0.25">
      <c r="K76789" s="9"/>
      <c r="N76789" s="9"/>
      <c r="O76789" s="9"/>
      <c r="P76789" s="9"/>
      <c r="Q76789" s="9"/>
    </row>
    <row r="76790" spans="11:17" x14ac:dyDescent="0.25">
      <c r="K76790" s="9"/>
      <c r="N76790" s="9"/>
      <c r="O76790" s="9"/>
      <c r="P76790" s="9"/>
      <c r="Q76790" s="9"/>
    </row>
    <row r="76791" spans="11:17" x14ac:dyDescent="0.25">
      <c r="K76791" s="9"/>
      <c r="N76791" s="9"/>
      <c r="O76791" s="9"/>
      <c r="P76791" s="9"/>
      <c r="Q76791" s="9"/>
    </row>
    <row r="76792" spans="11:17" x14ac:dyDescent="0.25">
      <c r="K76792" s="9"/>
      <c r="N76792" s="9"/>
      <c r="O76792" s="9"/>
      <c r="P76792" s="9"/>
      <c r="Q76792" s="9"/>
    </row>
    <row r="76793" spans="11:17" x14ac:dyDescent="0.25">
      <c r="K76793" s="9"/>
      <c r="N76793" s="9"/>
      <c r="O76793" s="9"/>
      <c r="P76793" s="9"/>
      <c r="Q76793" s="9"/>
    </row>
    <row r="76794" spans="11:17" x14ac:dyDescent="0.25">
      <c r="K76794" s="9"/>
      <c r="N76794" s="9"/>
      <c r="O76794" s="9"/>
      <c r="P76794" s="9"/>
      <c r="Q76794" s="9"/>
    </row>
    <row r="76795" spans="11:17" x14ac:dyDescent="0.25">
      <c r="K76795" s="9"/>
      <c r="N76795" s="9"/>
      <c r="O76795" s="9"/>
      <c r="P76795" s="9"/>
      <c r="Q76795" s="9"/>
    </row>
    <row r="76796" spans="11:17" x14ac:dyDescent="0.25">
      <c r="K76796" s="9"/>
      <c r="N76796" s="9"/>
      <c r="O76796" s="9"/>
      <c r="P76796" s="9"/>
      <c r="Q76796" s="9"/>
    </row>
    <row r="76797" spans="11:17" x14ac:dyDescent="0.25">
      <c r="K76797" s="9"/>
      <c r="N76797" s="9"/>
      <c r="O76797" s="9"/>
      <c r="P76797" s="9"/>
      <c r="Q76797" s="9"/>
    </row>
    <row r="76798" spans="11:17" x14ac:dyDescent="0.25">
      <c r="K76798" s="9"/>
      <c r="N76798" s="9"/>
      <c r="O76798" s="9"/>
      <c r="P76798" s="9"/>
      <c r="Q76798" s="9"/>
    </row>
    <row r="76799" spans="11:17" x14ac:dyDescent="0.25">
      <c r="K76799" s="9"/>
      <c r="N76799" s="9"/>
      <c r="O76799" s="9"/>
      <c r="P76799" s="9"/>
      <c r="Q76799" s="9"/>
    </row>
    <row r="76800" spans="11:17" x14ac:dyDescent="0.25">
      <c r="K76800" s="9"/>
      <c r="N76800" s="9"/>
      <c r="O76800" s="9"/>
      <c r="P76800" s="9"/>
      <c r="Q76800" s="9"/>
    </row>
    <row r="76801" spans="11:17" x14ac:dyDescent="0.25">
      <c r="K76801" s="9"/>
      <c r="N76801" s="9"/>
      <c r="O76801" s="9"/>
      <c r="P76801" s="9"/>
      <c r="Q76801" s="9"/>
    </row>
    <row r="76802" spans="11:17" x14ac:dyDescent="0.25">
      <c r="K76802" s="9"/>
      <c r="N76802" s="9"/>
      <c r="O76802" s="9"/>
      <c r="P76802" s="9"/>
      <c r="Q76802" s="9"/>
    </row>
    <row r="76803" spans="11:17" x14ac:dyDescent="0.25">
      <c r="K76803" s="9"/>
      <c r="N76803" s="9"/>
      <c r="O76803" s="9"/>
      <c r="P76803" s="9"/>
      <c r="Q76803" s="9"/>
    </row>
    <row r="76804" spans="11:17" x14ac:dyDescent="0.25">
      <c r="K76804" s="9"/>
      <c r="N76804" s="9"/>
      <c r="O76804" s="9"/>
      <c r="P76804" s="9"/>
      <c r="Q76804" s="9"/>
    </row>
    <row r="76805" spans="11:17" x14ac:dyDescent="0.25">
      <c r="K76805" s="9"/>
      <c r="N76805" s="9"/>
      <c r="O76805" s="9"/>
      <c r="P76805" s="9"/>
      <c r="Q76805" s="9"/>
    </row>
    <row r="76806" spans="11:17" x14ac:dyDescent="0.25">
      <c r="K76806" s="9"/>
      <c r="N76806" s="9"/>
      <c r="O76806" s="9"/>
      <c r="P76806" s="9"/>
      <c r="Q76806" s="9"/>
    </row>
    <row r="76807" spans="11:17" x14ac:dyDescent="0.25">
      <c r="K76807" s="9"/>
      <c r="N76807" s="9"/>
      <c r="O76807" s="9"/>
      <c r="P76807" s="9"/>
      <c r="Q76807" s="9"/>
    </row>
    <row r="76808" spans="11:17" x14ac:dyDescent="0.25">
      <c r="K76808" s="9"/>
      <c r="N76808" s="9"/>
      <c r="O76808" s="9"/>
      <c r="P76808" s="9"/>
      <c r="Q76808" s="9"/>
    </row>
    <row r="76809" spans="11:17" x14ac:dyDescent="0.25">
      <c r="K76809" s="9"/>
      <c r="N76809" s="9"/>
      <c r="O76809" s="9"/>
      <c r="P76809" s="9"/>
      <c r="Q76809" s="9"/>
    </row>
    <row r="76810" spans="11:17" x14ac:dyDescent="0.25">
      <c r="K76810" s="9"/>
      <c r="N76810" s="9"/>
      <c r="O76810" s="9"/>
      <c r="P76810" s="9"/>
      <c r="Q76810" s="9"/>
    </row>
    <row r="76811" spans="11:17" x14ac:dyDescent="0.25">
      <c r="K76811" s="9"/>
      <c r="N76811" s="9"/>
      <c r="O76811" s="9"/>
      <c r="P76811" s="9"/>
      <c r="Q76811" s="9"/>
    </row>
    <row r="76812" spans="11:17" x14ac:dyDescent="0.25">
      <c r="K76812" s="9"/>
      <c r="N76812" s="9"/>
      <c r="O76812" s="9"/>
      <c r="P76812" s="9"/>
      <c r="Q76812" s="9"/>
    </row>
    <row r="76813" spans="11:17" x14ac:dyDescent="0.25">
      <c r="K76813" s="9"/>
      <c r="N76813" s="9"/>
      <c r="O76813" s="9"/>
      <c r="P76813" s="9"/>
      <c r="Q76813" s="9"/>
    </row>
    <row r="76814" spans="11:17" x14ac:dyDescent="0.25">
      <c r="K76814" s="9"/>
      <c r="N76814" s="9"/>
      <c r="O76814" s="9"/>
      <c r="P76814" s="9"/>
      <c r="Q76814" s="9"/>
    </row>
    <row r="76815" spans="11:17" x14ac:dyDescent="0.25">
      <c r="K76815" s="9"/>
      <c r="N76815" s="9"/>
      <c r="O76815" s="9"/>
      <c r="P76815" s="9"/>
      <c r="Q76815" s="9"/>
    </row>
    <row r="76816" spans="11:17" x14ac:dyDescent="0.25">
      <c r="K76816" s="9"/>
      <c r="N76816" s="9"/>
      <c r="O76816" s="9"/>
      <c r="P76816" s="9"/>
      <c r="Q76816" s="9"/>
    </row>
    <row r="76817" spans="11:17" x14ac:dyDescent="0.25">
      <c r="K76817" s="9"/>
      <c r="N76817" s="9"/>
      <c r="O76817" s="9"/>
      <c r="P76817" s="9"/>
      <c r="Q76817" s="9"/>
    </row>
    <row r="76818" spans="11:17" x14ac:dyDescent="0.25">
      <c r="K76818" s="9"/>
      <c r="N76818" s="9"/>
      <c r="O76818" s="9"/>
      <c r="P76818" s="9"/>
      <c r="Q76818" s="9"/>
    </row>
    <row r="76819" spans="11:17" x14ac:dyDescent="0.25">
      <c r="K76819" s="9"/>
      <c r="N76819" s="9"/>
      <c r="O76819" s="9"/>
      <c r="P76819" s="9"/>
      <c r="Q76819" s="9"/>
    </row>
    <row r="76820" spans="11:17" x14ac:dyDescent="0.25">
      <c r="K76820" s="9"/>
      <c r="N76820" s="9"/>
      <c r="O76820" s="9"/>
      <c r="P76820" s="9"/>
      <c r="Q76820" s="9"/>
    </row>
    <row r="76821" spans="11:17" x14ac:dyDescent="0.25">
      <c r="K76821" s="9"/>
      <c r="N76821" s="9"/>
      <c r="O76821" s="9"/>
      <c r="P76821" s="9"/>
      <c r="Q76821" s="9"/>
    </row>
    <row r="76822" spans="11:17" x14ac:dyDescent="0.25">
      <c r="K76822" s="9"/>
      <c r="N76822" s="9"/>
      <c r="O76822" s="9"/>
      <c r="P76822" s="9"/>
      <c r="Q76822" s="9"/>
    </row>
    <row r="76823" spans="11:17" x14ac:dyDescent="0.25">
      <c r="K76823" s="9"/>
      <c r="N76823" s="9"/>
      <c r="O76823" s="9"/>
      <c r="P76823" s="9"/>
      <c r="Q76823" s="9"/>
    </row>
    <row r="76824" spans="11:17" x14ac:dyDescent="0.25">
      <c r="K76824" s="9"/>
      <c r="N76824" s="9"/>
      <c r="O76824" s="9"/>
      <c r="P76824" s="9"/>
      <c r="Q76824" s="9"/>
    </row>
    <row r="76825" spans="11:17" x14ac:dyDescent="0.25">
      <c r="K76825" s="9"/>
      <c r="N76825" s="9"/>
      <c r="O76825" s="9"/>
      <c r="P76825" s="9"/>
      <c r="Q76825" s="9"/>
    </row>
    <row r="76826" spans="11:17" x14ac:dyDescent="0.25">
      <c r="K76826" s="9"/>
      <c r="N76826" s="9"/>
      <c r="O76826" s="9"/>
      <c r="P76826" s="9"/>
      <c r="Q76826" s="9"/>
    </row>
    <row r="76827" spans="11:17" x14ac:dyDescent="0.25">
      <c r="K76827" s="9"/>
      <c r="N76827" s="9"/>
      <c r="O76827" s="9"/>
      <c r="P76827" s="9"/>
      <c r="Q76827" s="9"/>
    </row>
    <row r="76828" spans="11:17" x14ac:dyDescent="0.25">
      <c r="K76828" s="9"/>
      <c r="N76828" s="9"/>
      <c r="O76828" s="9"/>
      <c r="P76828" s="9"/>
      <c r="Q76828" s="9"/>
    </row>
    <row r="76829" spans="11:17" x14ac:dyDescent="0.25">
      <c r="K76829" s="9"/>
      <c r="N76829" s="9"/>
      <c r="O76829" s="9"/>
      <c r="P76829" s="9"/>
      <c r="Q76829" s="9"/>
    </row>
    <row r="76830" spans="11:17" x14ac:dyDescent="0.25">
      <c r="K76830" s="9"/>
      <c r="N76830" s="9"/>
      <c r="O76830" s="9"/>
      <c r="P76830" s="9"/>
      <c r="Q76830" s="9"/>
    </row>
    <row r="76831" spans="11:17" x14ac:dyDescent="0.25">
      <c r="K76831" s="9"/>
      <c r="N76831" s="9"/>
      <c r="O76831" s="9"/>
      <c r="P76831" s="9"/>
      <c r="Q76831" s="9"/>
    </row>
    <row r="76832" spans="11:17" x14ac:dyDescent="0.25">
      <c r="K76832" s="9"/>
      <c r="N76832" s="9"/>
      <c r="O76832" s="9"/>
      <c r="P76832" s="9"/>
      <c r="Q76832" s="9"/>
    </row>
    <row r="76833" spans="11:17" x14ac:dyDescent="0.25">
      <c r="K76833" s="9"/>
      <c r="N76833" s="9"/>
      <c r="O76833" s="9"/>
      <c r="P76833" s="9"/>
      <c r="Q76833" s="9"/>
    </row>
    <row r="76834" spans="11:17" x14ac:dyDescent="0.25">
      <c r="K76834" s="9"/>
      <c r="N76834" s="9"/>
      <c r="O76834" s="9"/>
      <c r="P76834" s="9"/>
      <c r="Q76834" s="9"/>
    </row>
    <row r="76835" spans="11:17" x14ac:dyDescent="0.25">
      <c r="K76835" s="9"/>
      <c r="N76835" s="9"/>
      <c r="O76835" s="9"/>
      <c r="P76835" s="9"/>
      <c r="Q76835" s="9"/>
    </row>
    <row r="76836" spans="11:17" x14ac:dyDescent="0.25">
      <c r="K76836" s="9"/>
      <c r="N76836" s="9"/>
      <c r="O76836" s="9"/>
      <c r="P76836" s="9"/>
      <c r="Q76836" s="9"/>
    </row>
    <row r="76837" spans="11:17" x14ac:dyDescent="0.25">
      <c r="K76837" s="9"/>
      <c r="N76837" s="9"/>
      <c r="O76837" s="9"/>
      <c r="P76837" s="9"/>
      <c r="Q76837" s="9"/>
    </row>
    <row r="76838" spans="11:17" x14ac:dyDescent="0.25">
      <c r="K76838" s="9"/>
      <c r="N76838" s="9"/>
      <c r="O76838" s="9"/>
      <c r="P76838" s="9"/>
      <c r="Q76838" s="9"/>
    </row>
    <row r="76839" spans="11:17" x14ac:dyDescent="0.25">
      <c r="K76839" s="9"/>
      <c r="N76839" s="9"/>
      <c r="O76839" s="9"/>
      <c r="P76839" s="9"/>
      <c r="Q76839" s="9"/>
    </row>
    <row r="76840" spans="11:17" x14ac:dyDescent="0.25">
      <c r="K76840" s="9"/>
      <c r="N76840" s="9"/>
      <c r="O76840" s="9"/>
      <c r="P76840" s="9"/>
      <c r="Q76840" s="9"/>
    </row>
    <row r="76841" spans="11:17" x14ac:dyDescent="0.25">
      <c r="K76841" s="9"/>
      <c r="N76841" s="9"/>
      <c r="O76841" s="9"/>
      <c r="P76841" s="9"/>
      <c r="Q76841" s="9"/>
    </row>
    <row r="76842" spans="11:17" x14ac:dyDescent="0.25">
      <c r="K76842" s="9"/>
      <c r="N76842" s="9"/>
      <c r="O76842" s="9"/>
      <c r="P76842" s="9"/>
      <c r="Q76842" s="9"/>
    </row>
    <row r="76843" spans="11:17" x14ac:dyDescent="0.25">
      <c r="K76843" s="9"/>
      <c r="N76843" s="9"/>
      <c r="O76843" s="9"/>
      <c r="P76843" s="9"/>
      <c r="Q76843" s="9"/>
    </row>
    <row r="76844" spans="11:17" x14ac:dyDescent="0.25">
      <c r="K76844" s="9"/>
      <c r="N76844" s="9"/>
      <c r="O76844" s="9"/>
      <c r="P76844" s="9"/>
      <c r="Q76844" s="9"/>
    </row>
    <row r="76845" spans="11:17" x14ac:dyDescent="0.25">
      <c r="K76845" s="9"/>
      <c r="N76845" s="9"/>
      <c r="O76845" s="9"/>
      <c r="P76845" s="9"/>
      <c r="Q76845" s="9"/>
    </row>
    <row r="76846" spans="11:17" x14ac:dyDescent="0.25">
      <c r="K76846" s="9"/>
      <c r="N76846" s="9"/>
      <c r="O76846" s="9"/>
      <c r="P76846" s="9"/>
      <c r="Q76846" s="9"/>
    </row>
    <row r="76847" spans="11:17" x14ac:dyDescent="0.25">
      <c r="K76847" s="9"/>
      <c r="N76847" s="9"/>
      <c r="O76847" s="9"/>
      <c r="P76847" s="9"/>
      <c r="Q76847" s="9"/>
    </row>
    <row r="76848" spans="11:17" x14ac:dyDescent="0.25">
      <c r="K76848" s="9"/>
      <c r="N76848" s="9"/>
      <c r="O76848" s="9"/>
      <c r="P76848" s="9"/>
      <c r="Q76848" s="9"/>
    </row>
    <row r="76849" spans="11:17" x14ac:dyDescent="0.25">
      <c r="K76849" s="9"/>
      <c r="N76849" s="9"/>
      <c r="O76849" s="9"/>
      <c r="P76849" s="9"/>
      <c r="Q76849" s="9"/>
    </row>
    <row r="76850" spans="11:17" x14ac:dyDescent="0.25">
      <c r="K76850" s="9"/>
      <c r="N76850" s="9"/>
      <c r="O76850" s="9"/>
      <c r="P76850" s="9"/>
      <c r="Q76850" s="9"/>
    </row>
    <row r="76851" spans="11:17" x14ac:dyDescent="0.25">
      <c r="K76851" s="9"/>
      <c r="N76851" s="9"/>
      <c r="O76851" s="9"/>
      <c r="P76851" s="9"/>
      <c r="Q76851" s="9"/>
    </row>
    <row r="76852" spans="11:17" x14ac:dyDescent="0.25">
      <c r="K76852" s="9"/>
      <c r="N76852" s="9"/>
      <c r="O76852" s="9"/>
      <c r="P76852" s="9"/>
      <c r="Q76852" s="9"/>
    </row>
    <row r="76853" spans="11:17" x14ac:dyDescent="0.25">
      <c r="K76853" s="9"/>
      <c r="N76853" s="9"/>
      <c r="O76853" s="9"/>
      <c r="P76853" s="9"/>
      <c r="Q76853" s="9"/>
    </row>
    <row r="76854" spans="11:17" x14ac:dyDescent="0.25">
      <c r="K76854" s="9"/>
      <c r="N76854" s="9"/>
      <c r="O76854" s="9"/>
      <c r="P76854" s="9"/>
      <c r="Q76854" s="9"/>
    </row>
    <row r="76855" spans="11:17" x14ac:dyDescent="0.25">
      <c r="K76855" s="9"/>
      <c r="N76855" s="9"/>
      <c r="O76855" s="9"/>
      <c r="P76855" s="9"/>
      <c r="Q76855" s="9"/>
    </row>
    <row r="76856" spans="11:17" x14ac:dyDescent="0.25">
      <c r="K76856" s="9"/>
      <c r="N76856" s="9"/>
      <c r="O76856" s="9"/>
      <c r="P76856" s="9"/>
      <c r="Q76856" s="9"/>
    </row>
    <row r="76857" spans="11:17" x14ac:dyDescent="0.25">
      <c r="K76857" s="9"/>
      <c r="N76857" s="9"/>
      <c r="O76857" s="9"/>
      <c r="P76857" s="9"/>
      <c r="Q76857" s="9"/>
    </row>
    <row r="76858" spans="11:17" x14ac:dyDescent="0.25">
      <c r="K76858" s="9"/>
      <c r="N76858" s="9"/>
      <c r="O76858" s="9"/>
      <c r="P76858" s="9"/>
      <c r="Q76858" s="9"/>
    </row>
    <row r="76859" spans="11:17" x14ac:dyDescent="0.25">
      <c r="K76859" s="9"/>
      <c r="N76859" s="9"/>
      <c r="O76859" s="9"/>
      <c r="P76859" s="9"/>
      <c r="Q76859" s="9"/>
    </row>
    <row r="76860" spans="11:17" x14ac:dyDescent="0.25">
      <c r="K76860" s="9"/>
      <c r="N76860" s="9"/>
      <c r="O76860" s="9"/>
      <c r="P76860" s="9"/>
      <c r="Q76860" s="9"/>
    </row>
    <row r="76861" spans="11:17" x14ac:dyDescent="0.25">
      <c r="K76861" s="9"/>
      <c r="N76861" s="9"/>
      <c r="O76861" s="9"/>
      <c r="P76861" s="9"/>
      <c r="Q76861" s="9"/>
    </row>
    <row r="76862" spans="11:17" x14ac:dyDescent="0.25">
      <c r="K76862" s="9"/>
      <c r="N76862" s="9"/>
      <c r="O76862" s="9"/>
      <c r="P76862" s="9"/>
      <c r="Q76862" s="9"/>
    </row>
    <row r="76863" spans="11:17" x14ac:dyDescent="0.25">
      <c r="K76863" s="9"/>
      <c r="N76863" s="9"/>
      <c r="O76863" s="9"/>
      <c r="P76863" s="9"/>
      <c r="Q76863" s="9"/>
    </row>
    <row r="76864" spans="11:17" x14ac:dyDescent="0.25">
      <c r="K76864" s="9"/>
      <c r="N76864" s="9"/>
      <c r="O76864" s="9"/>
      <c r="P76864" s="9"/>
      <c r="Q76864" s="9"/>
    </row>
    <row r="76865" spans="11:17" x14ac:dyDescent="0.25">
      <c r="K76865" s="9"/>
      <c r="N76865" s="9"/>
      <c r="O76865" s="9"/>
      <c r="P76865" s="9"/>
      <c r="Q76865" s="9"/>
    </row>
    <row r="76866" spans="11:17" x14ac:dyDescent="0.25">
      <c r="K76866" s="9"/>
      <c r="N76866" s="9"/>
      <c r="O76866" s="9"/>
      <c r="P76866" s="9"/>
      <c r="Q76866" s="9"/>
    </row>
    <row r="76867" spans="11:17" x14ac:dyDescent="0.25">
      <c r="K76867" s="9"/>
      <c r="N76867" s="9"/>
      <c r="O76867" s="9"/>
      <c r="P76867" s="9"/>
      <c r="Q76867" s="9"/>
    </row>
    <row r="76868" spans="11:17" x14ac:dyDescent="0.25">
      <c r="K76868" s="9"/>
      <c r="N76868" s="9"/>
      <c r="O76868" s="9"/>
      <c r="P76868" s="9"/>
      <c r="Q76868" s="9"/>
    </row>
    <row r="76869" spans="11:17" x14ac:dyDescent="0.25">
      <c r="K76869" s="9"/>
      <c r="N76869" s="9"/>
      <c r="O76869" s="9"/>
      <c r="P76869" s="9"/>
      <c r="Q76869" s="9"/>
    </row>
    <row r="76870" spans="11:17" x14ac:dyDescent="0.25">
      <c r="K76870" s="9"/>
      <c r="N76870" s="9"/>
      <c r="O76870" s="9"/>
      <c r="P76870" s="9"/>
      <c r="Q76870" s="9"/>
    </row>
    <row r="76871" spans="11:17" x14ac:dyDescent="0.25">
      <c r="K76871" s="9"/>
      <c r="N76871" s="9"/>
      <c r="O76871" s="9"/>
      <c r="P76871" s="9"/>
      <c r="Q76871" s="9"/>
    </row>
    <row r="76872" spans="11:17" x14ac:dyDescent="0.25">
      <c r="K76872" s="9"/>
      <c r="N76872" s="9"/>
      <c r="O76872" s="9"/>
      <c r="P76872" s="9"/>
      <c r="Q76872" s="9"/>
    </row>
    <row r="76873" spans="11:17" x14ac:dyDescent="0.25">
      <c r="K76873" s="9"/>
      <c r="N76873" s="9"/>
      <c r="O76873" s="9"/>
      <c r="P76873" s="9"/>
      <c r="Q76873" s="9"/>
    </row>
    <row r="76874" spans="11:17" x14ac:dyDescent="0.25">
      <c r="K76874" s="9"/>
      <c r="N76874" s="9"/>
      <c r="O76874" s="9"/>
      <c r="P76874" s="9"/>
      <c r="Q76874" s="9"/>
    </row>
    <row r="76875" spans="11:17" x14ac:dyDescent="0.25">
      <c r="K76875" s="9"/>
      <c r="N76875" s="9"/>
      <c r="O76875" s="9"/>
      <c r="P76875" s="9"/>
      <c r="Q76875" s="9"/>
    </row>
    <row r="76876" spans="11:17" x14ac:dyDescent="0.25">
      <c r="K76876" s="9"/>
      <c r="N76876" s="9"/>
      <c r="O76876" s="9"/>
      <c r="P76876" s="9"/>
      <c r="Q76876" s="9"/>
    </row>
    <row r="76877" spans="11:17" x14ac:dyDescent="0.25">
      <c r="K76877" s="9"/>
      <c r="N76877" s="9"/>
      <c r="O76877" s="9"/>
      <c r="P76877" s="9"/>
      <c r="Q76877" s="9"/>
    </row>
    <row r="76878" spans="11:17" x14ac:dyDescent="0.25">
      <c r="K76878" s="9"/>
      <c r="N76878" s="9"/>
      <c r="O76878" s="9"/>
      <c r="P76878" s="9"/>
      <c r="Q76878" s="9"/>
    </row>
    <row r="76879" spans="11:17" x14ac:dyDescent="0.25">
      <c r="K76879" s="9"/>
      <c r="N76879" s="9"/>
      <c r="O76879" s="9"/>
      <c r="P76879" s="9"/>
      <c r="Q76879" s="9"/>
    </row>
    <row r="76880" spans="11:17" x14ac:dyDescent="0.25">
      <c r="K76880" s="9"/>
      <c r="N76880" s="9"/>
      <c r="O76880" s="9"/>
      <c r="P76880" s="9"/>
      <c r="Q76880" s="9"/>
    </row>
    <row r="76881" spans="11:17" x14ac:dyDescent="0.25">
      <c r="K76881" s="9"/>
      <c r="N76881" s="9"/>
      <c r="O76881" s="9"/>
      <c r="P76881" s="9"/>
      <c r="Q76881" s="9"/>
    </row>
    <row r="76882" spans="11:17" x14ac:dyDescent="0.25">
      <c r="K76882" s="9"/>
      <c r="N76882" s="9"/>
      <c r="O76882" s="9"/>
      <c r="P76882" s="9"/>
      <c r="Q76882" s="9"/>
    </row>
    <row r="76883" spans="11:17" x14ac:dyDescent="0.25">
      <c r="K76883" s="9"/>
      <c r="N76883" s="9"/>
      <c r="O76883" s="9"/>
      <c r="P76883" s="9"/>
      <c r="Q76883" s="9"/>
    </row>
    <row r="76884" spans="11:17" x14ac:dyDescent="0.25">
      <c r="K76884" s="9"/>
      <c r="N76884" s="9"/>
      <c r="O76884" s="9"/>
      <c r="P76884" s="9"/>
      <c r="Q76884" s="9"/>
    </row>
    <row r="76885" spans="11:17" x14ac:dyDescent="0.25">
      <c r="K76885" s="9"/>
      <c r="N76885" s="9"/>
      <c r="O76885" s="9"/>
      <c r="P76885" s="9"/>
      <c r="Q76885" s="9"/>
    </row>
    <row r="76886" spans="11:17" x14ac:dyDescent="0.25">
      <c r="K76886" s="9"/>
      <c r="N76886" s="9"/>
      <c r="O76886" s="9"/>
      <c r="P76886" s="9"/>
      <c r="Q76886" s="9"/>
    </row>
    <row r="76887" spans="11:17" x14ac:dyDescent="0.25">
      <c r="K76887" s="9"/>
      <c r="N76887" s="9"/>
      <c r="O76887" s="9"/>
      <c r="P76887" s="9"/>
      <c r="Q76887" s="9"/>
    </row>
    <row r="76888" spans="11:17" x14ac:dyDescent="0.25">
      <c r="K76888" s="9"/>
      <c r="N76888" s="9"/>
      <c r="O76888" s="9"/>
      <c r="P76888" s="9"/>
      <c r="Q76888" s="9"/>
    </row>
    <row r="76889" spans="11:17" x14ac:dyDescent="0.25">
      <c r="K76889" s="9"/>
      <c r="N76889" s="9"/>
      <c r="O76889" s="9"/>
      <c r="P76889" s="9"/>
      <c r="Q76889" s="9"/>
    </row>
    <row r="76890" spans="11:17" x14ac:dyDescent="0.25">
      <c r="K76890" s="9"/>
      <c r="N76890" s="9"/>
      <c r="O76890" s="9"/>
      <c r="P76890" s="9"/>
      <c r="Q76890" s="9"/>
    </row>
    <row r="76891" spans="11:17" x14ac:dyDescent="0.25">
      <c r="K76891" s="9"/>
      <c r="N76891" s="9"/>
      <c r="O76891" s="9"/>
      <c r="P76891" s="9"/>
      <c r="Q76891" s="9"/>
    </row>
    <row r="76892" spans="11:17" x14ac:dyDescent="0.25">
      <c r="K76892" s="9"/>
      <c r="N76892" s="9"/>
      <c r="O76892" s="9"/>
      <c r="P76892" s="9"/>
      <c r="Q76892" s="9"/>
    </row>
    <row r="76893" spans="11:17" x14ac:dyDescent="0.25">
      <c r="K76893" s="9"/>
      <c r="N76893" s="9"/>
      <c r="O76893" s="9"/>
      <c r="P76893" s="9"/>
      <c r="Q76893" s="9"/>
    </row>
    <row r="76894" spans="11:17" x14ac:dyDescent="0.25">
      <c r="K76894" s="9"/>
      <c r="N76894" s="9"/>
      <c r="O76894" s="9"/>
      <c r="P76894" s="9"/>
      <c r="Q76894" s="9"/>
    </row>
    <row r="76895" spans="11:17" x14ac:dyDescent="0.25">
      <c r="K76895" s="9"/>
      <c r="N76895" s="9"/>
      <c r="O76895" s="9"/>
      <c r="P76895" s="9"/>
      <c r="Q76895" s="9"/>
    </row>
    <row r="76896" spans="11:17" x14ac:dyDescent="0.25">
      <c r="K76896" s="9"/>
      <c r="N76896" s="9"/>
      <c r="O76896" s="9"/>
      <c r="P76896" s="9"/>
      <c r="Q76896" s="9"/>
    </row>
    <row r="76897" spans="11:17" x14ac:dyDescent="0.25">
      <c r="K76897" s="9"/>
      <c r="N76897" s="9"/>
      <c r="O76897" s="9"/>
      <c r="P76897" s="9"/>
      <c r="Q76897" s="9"/>
    </row>
    <row r="76898" spans="11:17" x14ac:dyDescent="0.25">
      <c r="K76898" s="9"/>
      <c r="N76898" s="9"/>
      <c r="O76898" s="9"/>
      <c r="P76898" s="9"/>
      <c r="Q76898" s="9"/>
    </row>
    <row r="76899" spans="11:17" x14ac:dyDescent="0.25">
      <c r="K76899" s="9"/>
      <c r="N76899" s="9"/>
      <c r="O76899" s="9"/>
      <c r="P76899" s="9"/>
      <c r="Q76899" s="9"/>
    </row>
    <row r="76900" spans="11:17" x14ac:dyDescent="0.25">
      <c r="K76900" s="9"/>
      <c r="N76900" s="9"/>
      <c r="O76900" s="9"/>
      <c r="P76900" s="9"/>
      <c r="Q76900" s="9"/>
    </row>
    <row r="76901" spans="11:17" x14ac:dyDescent="0.25">
      <c r="K76901" s="9"/>
      <c r="N76901" s="9"/>
      <c r="O76901" s="9"/>
      <c r="P76901" s="9"/>
      <c r="Q76901" s="9"/>
    </row>
    <row r="76902" spans="11:17" x14ac:dyDescent="0.25">
      <c r="K76902" s="9"/>
      <c r="N76902" s="9"/>
      <c r="O76902" s="9"/>
      <c r="P76902" s="9"/>
      <c r="Q76902" s="9"/>
    </row>
    <row r="76903" spans="11:17" x14ac:dyDescent="0.25">
      <c r="K76903" s="9"/>
      <c r="N76903" s="9"/>
      <c r="O76903" s="9"/>
      <c r="P76903" s="9"/>
      <c r="Q76903" s="9"/>
    </row>
    <row r="76904" spans="11:17" x14ac:dyDescent="0.25">
      <c r="K76904" s="9"/>
      <c r="N76904" s="9"/>
      <c r="O76904" s="9"/>
      <c r="P76904" s="9"/>
      <c r="Q76904" s="9"/>
    </row>
    <row r="76905" spans="11:17" x14ac:dyDescent="0.25">
      <c r="K76905" s="9"/>
      <c r="N76905" s="9"/>
      <c r="O76905" s="9"/>
      <c r="P76905" s="9"/>
      <c r="Q76905" s="9"/>
    </row>
    <row r="76906" spans="11:17" x14ac:dyDescent="0.25">
      <c r="K76906" s="9"/>
      <c r="N76906" s="9"/>
      <c r="O76906" s="9"/>
      <c r="P76906" s="9"/>
      <c r="Q76906" s="9"/>
    </row>
    <row r="76907" spans="11:17" x14ac:dyDescent="0.25">
      <c r="K76907" s="9"/>
      <c r="N76907" s="9"/>
      <c r="O76907" s="9"/>
      <c r="P76907" s="9"/>
      <c r="Q76907" s="9"/>
    </row>
    <row r="76908" spans="11:17" x14ac:dyDescent="0.25">
      <c r="K76908" s="9"/>
      <c r="N76908" s="9"/>
      <c r="O76908" s="9"/>
      <c r="P76908" s="9"/>
      <c r="Q76908" s="9"/>
    </row>
    <row r="76909" spans="11:17" x14ac:dyDescent="0.25">
      <c r="K76909" s="9"/>
      <c r="N76909" s="9"/>
      <c r="O76909" s="9"/>
      <c r="P76909" s="9"/>
      <c r="Q76909" s="9"/>
    </row>
    <row r="76910" spans="11:17" x14ac:dyDescent="0.25">
      <c r="K76910" s="9"/>
      <c r="N76910" s="9"/>
      <c r="O76910" s="9"/>
      <c r="P76910" s="9"/>
      <c r="Q76910" s="9"/>
    </row>
    <row r="76911" spans="11:17" x14ac:dyDescent="0.25">
      <c r="K76911" s="9"/>
      <c r="N76911" s="9"/>
      <c r="O76911" s="9"/>
      <c r="P76911" s="9"/>
      <c r="Q76911" s="9"/>
    </row>
    <row r="76912" spans="11:17" x14ac:dyDescent="0.25">
      <c r="K76912" s="9"/>
      <c r="N76912" s="9"/>
      <c r="O76912" s="9"/>
      <c r="P76912" s="9"/>
      <c r="Q76912" s="9"/>
    </row>
    <row r="76913" spans="11:17" x14ac:dyDescent="0.25">
      <c r="K76913" s="9"/>
      <c r="N76913" s="9"/>
      <c r="O76913" s="9"/>
      <c r="P76913" s="9"/>
      <c r="Q76913" s="9"/>
    </row>
    <row r="76914" spans="11:17" x14ac:dyDescent="0.25">
      <c r="K76914" s="9"/>
      <c r="N76914" s="9"/>
      <c r="O76914" s="9"/>
      <c r="P76914" s="9"/>
      <c r="Q76914" s="9"/>
    </row>
    <row r="76915" spans="11:17" x14ac:dyDescent="0.25">
      <c r="K76915" s="9"/>
      <c r="N76915" s="9"/>
      <c r="O76915" s="9"/>
      <c r="P76915" s="9"/>
      <c r="Q76915" s="9"/>
    </row>
    <row r="76916" spans="11:17" x14ac:dyDescent="0.25">
      <c r="K76916" s="9"/>
      <c r="N76916" s="9"/>
      <c r="O76916" s="9"/>
      <c r="P76916" s="9"/>
      <c r="Q76916" s="9"/>
    </row>
    <row r="76917" spans="11:17" x14ac:dyDescent="0.25">
      <c r="K76917" s="9"/>
      <c r="N76917" s="9"/>
      <c r="O76917" s="9"/>
      <c r="P76917" s="9"/>
      <c r="Q76917" s="9"/>
    </row>
    <row r="76918" spans="11:17" x14ac:dyDescent="0.25">
      <c r="K76918" s="9"/>
      <c r="N76918" s="9"/>
      <c r="O76918" s="9"/>
      <c r="P76918" s="9"/>
      <c r="Q76918" s="9"/>
    </row>
    <row r="76919" spans="11:17" x14ac:dyDescent="0.25">
      <c r="K76919" s="9"/>
      <c r="N76919" s="9"/>
      <c r="O76919" s="9"/>
      <c r="P76919" s="9"/>
      <c r="Q76919" s="9"/>
    </row>
    <row r="76920" spans="11:17" x14ac:dyDescent="0.25">
      <c r="K76920" s="9"/>
      <c r="N76920" s="9"/>
      <c r="O76920" s="9"/>
      <c r="P76920" s="9"/>
      <c r="Q76920" s="9"/>
    </row>
    <row r="76921" spans="11:17" x14ac:dyDescent="0.25">
      <c r="K76921" s="9"/>
      <c r="N76921" s="9"/>
      <c r="O76921" s="9"/>
      <c r="P76921" s="9"/>
      <c r="Q76921" s="9"/>
    </row>
    <row r="76922" spans="11:17" x14ac:dyDescent="0.25">
      <c r="K76922" s="9"/>
      <c r="N76922" s="9"/>
      <c r="O76922" s="9"/>
      <c r="P76922" s="9"/>
      <c r="Q76922" s="9"/>
    </row>
    <row r="76923" spans="11:17" x14ac:dyDescent="0.25">
      <c r="K76923" s="9"/>
      <c r="N76923" s="9"/>
      <c r="O76923" s="9"/>
      <c r="P76923" s="9"/>
      <c r="Q76923" s="9"/>
    </row>
    <row r="76924" spans="11:17" x14ac:dyDescent="0.25">
      <c r="K76924" s="9"/>
      <c r="N76924" s="9"/>
      <c r="O76924" s="9"/>
      <c r="P76924" s="9"/>
      <c r="Q76924" s="9"/>
    </row>
    <row r="76925" spans="11:17" x14ac:dyDescent="0.25">
      <c r="K76925" s="9"/>
      <c r="N76925" s="9"/>
      <c r="O76925" s="9"/>
      <c r="P76925" s="9"/>
      <c r="Q76925" s="9"/>
    </row>
    <row r="76926" spans="11:17" x14ac:dyDescent="0.25">
      <c r="K76926" s="9"/>
      <c r="N76926" s="9"/>
      <c r="O76926" s="9"/>
      <c r="P76926" s="9"/>
      <c r="Q76926" s="9"/>
    </row>
    <row r="76927" spans="11:17" x14ac:dyDescent="0.25">
      <c r="K76927" s="9"/>
      <c r="N76927" s="9"/>
      <c r="O76927" s="9"/>
      <c r="P76927" s="9"/>
      <c r="Q76927" s="9"/>
    </row>
    <row r="76928" spans="11:17" x14ac:dyDescent="0.25">
      <c r="K76928" s="9"/>
      <c r="N76928" s="9"/>
      <c r="O76928" s="9"/>
      <c r="P76928" s="9"/>
      <c r="Q76928" s="9"/>
    </row>
    <row r="76929" spans="11:17" x14ac:dyDescent="0.25">
      <c r="K76929" s="9"/>
      <c r="N76929" s="9"/>
      <c r="O76929" s="9"/>
      <c r="P76929" s="9"/>
      <c r="Q76929" s="9"/>
    </row>
    <row r="76930" spans="11:17" x14ac:dyDescent="0.25">
      <c r="K76930" s="9"/>
      <c r="N76930" s="9"/>
      <c r="O76930" s="9"/>
      <c r="P76930" s="9"/>
      <c r="Q76930" s="9"/>
    </row>
    <row r="76931" spans="11:17" x14ac:dyDescent="0.25">
      <c r="K76931" s="9"/>
      <c r="N76931" s="9"/>
      <c r="O76931" s="9"/>
      <c r="P76931" s="9"/>
      <c r="Q76931" s="9"/>
    </row>
    <row r="76932" spans="11:17" x14ac:dyDescent="0.25">
      <c r="K76932" s="9"/>
      <c r="N76932" s="9"/>
      <c r="O76932" s="9"/>
      <c r="P76932" s="9"/>
      <c r="Q76932" s="9"/>
    </row>
    <row r="76933" spans="11:17" x14ac:dyDescent="0.25">
      <c r="K76933" s="9"/>
      <c r="N76933" s="9"/>
      <c r="O76933" s="9"/>
      <c r="P76933" s="9"/>
      <c r="Q76933" s="9"/>
    </row>
    <row r="76934" spans="11:17" x14ac:dyDescent="0.25">
      <c r="K76934" s="9"/>
      <c r="N76934" s="9"/>
      <c r="O76934" s="9"/>
      <c r="P76934" s="9"/>
      <c r="Q76934" s="9"/>
    </row>
    <row r="76935" spans="11:17" x14ac:dyDescent="0.25">
      <c r="K76935" s="9"/>
      <c r="N76935" s="9"/>
      <c r="O76935" s="9"/>
      <c r="P76935" s="9"/>
      <c r="Q76935" s="9"/>
    </row>
    <row r="76936" spans="11:17" x14ac:dyDescent="0.25">
      <c r="K76936" s="9"/>
      <c r="N76936" s="9"/>
      <c r="O76936" s="9"/>
      <c r="P76936" s="9"/>
      <c r="Q76936" s="9"/>
    </row>
    <row r="76937" spans="11:17" x14ac:dyDescent="0.25">
      <c r="K76937" s="9"/>
      <c r="N76937" s="9"/>
      <c r="O76937" s="9"/>
      <c r="P76937" s="9"/>
      <c r="Q76937" s="9"/>
    </row>
    <row r="76938" spans="11:17" x14ac:dyDescent="0.25">
      <c r="K76938" s="9"/>
      <c r="N76938" s="9"/>
      <c r="O76938" s="9"/>
      <c r="P76938" s="9"/>
      <c r="Q76938" s="9"/>
    </row>
    <row r="76939" spans="11:17" x14ac:dyDescent="0.25">
      <c r="K76939" s="9"/>
      <c r="N76939" s="9"/>
      <c r="O76939" s="9"/>
      <c r="P76939" s="9"/>
      <c r="Q76939" s="9"/>
    </row>
    <row r="76940" spans="11:17" x14ac:dyDescent="0.25">
      <c r="K76940" s="9"/>
      <c r="N76940" s="9"/>
      <c r="O76940" s="9"/>
      <c r="P76940" s="9"/>
      <c r="Q76940" s="9"/>
    </row>
    <row r="76941" spans="11:17" x14ac:dyDescent="0.25">
      <c r="K76941" s="9"/>
      <c r="N76941" s="9"/>
      <c r="O76941" s="9"/>
      <c r="P76941" s="9"/>
      <c r="Q76941" s="9"/>
    </row>
    <row r="76942" spans="11:17" x14ac:dyDescent="0.25">
      <c r="K76942" s="9"/>
      <c r="N76942" s="9"/>
      <c r="O76942" s="9"/>
      <c r="P76942" s="9"/>
      <c r="Q76942" s="9"/>
    </row>
    <row r="76943" spans="11:17" x14ac:dyDescent="0.25">
      <c r="K76943" s="9"/>
      <c r="N76943" s="9"/>
      <c r="O76943" s="9"/>
      <c r="P76943" s="9"/>
      <c r="Q76943" s="9"/>
    </row>
    <row r="76944" spans="11:17" x14ac:dyDescent="0.25">
      <c r="K76944" s="9"/>
      <c r="N76944" s="9"/>
      <c r="O76944" s="9"/>
      <c r="P76944" s="9"/>
      <c r="Q76944" s="9"/>
    </row>
    <row r="76945" spans="11:17" x14ac:dyDescent="0.25">
      <c r="K76945" s="9"/>
      <c r="N76945" s="9"/>
      <c r="O76945" s="9"/>
      <c r="P76945" s="9"/>
      <c r="Q76945" s="9"/>
    </row>
    <row r="76946" spans="11:17" x14ac:dyDescent="0.25">
      <c r="K76946" s="9"/>
      <c r="N76946" s="9"/>
      <c r="O76946" s="9"/>
      <c r="P76946" s="9"/>
      <c r="Q76946" s="9"/>
    </row>
    <row r="76947" spans="11:17" x14ac:dyDescent="0.25">
      <c r="K76947" s="9"/>
      <c r="N76947" s="9"/>
      <c r="O76947" s="9"/>
      <c r="P76947" s="9"/>
      <c r="Q76947" s="9"/>
    </row>
    <row r="76948" spans="11:17" x14ac:dyDescent="0.25">
      <c r="K76948" s="9"/>
      <c r="N76948" s="9"/>
      <c r="O76948" s="9"/>
      <c r="P76948" s="9"/>
      <c r="Q76948" s="9"/>
    </row>
    <row r="76949" spans="11:17" x14ac:dyDescent="0.25">
      <c r="K76949" s="9"/>
      <c r="N76949" s="9"/>
      <c r="O76949" s="9"/>
      <c r="P76949" s="9"/>
      <c r="Q76949" s="9"/>
    </row>
    <row r="76950" spans="11:17" x14ac:dyDescent="0.25">
      <c r="K76950" s="9"/>
      <c r="N76950" s="9"/>
      <c r="O76950" s="9"/>
      <c r="P76950" s="9"/>
      <c r="Q76950" s="9"/>
    </row>
    <row r="76951" spans="11:17" x14ac:dyDescent="0.25">
      <c r="K76951" s="9"/>
      <c r="N76951" s="9"/>
      <c r="O76951" s="9"/>
      <c r="P76951" s="9"/>
      <c r="Q76951" s="9"/>
    </row>
    <row r="76952" spans="11:17" x14ac:dyDescent="0.25">
      <c r="K76952" s="9"/>
      <c r="N76952" s="9"/>
      <c r="O76952" s="9"/>
      <c r="P76952" s="9"/>
      <c r="Q76952" s="9"/>
    </row>
    <row r="76953" spans="11:17" x14ac:dyDescent="0.25">
      <c r="K76953" s="9"/>
      <c r="N76953" s="9"/>
      <c r="O76953" s="9"/>
      <c r="P76953" s="9"/>
      <c r="Q76953" s="9"/>
    </row>
    <row r="76954" spans="11:17" x14ac:dyDescent="0.25">
      <c r="K76954" s="9"/>
      <c r="N76954" s="9"/>
      <c r="O76954" s="9"/>
      <c r="P76954" s="9"/>
      <c r="Q76954" s="9"/>
    </row>
    <row r="76955" spans="11:17" x14ac:dyDescent="0.25">
      <c r="K76955" s="9"/>
      <c r="N76955" s="9"/>
      <c r="O76955" s="9"/>
      <c r="P76955" s="9"/>
      <c r="Q76955" s="9"/>
    </row>
    <row r="76956" spans="11:17" x14ac:dyDescent="0.25">
      <c r="K76956" s="9"/>
      <c r="N76956" s="9"/>
      <c r="O76956" s="9"/>
      <c r="P76956" s="9"/>
      <c r="Q76956" s="9"/>
    </row>
    <row r="76957" spans="11:17" x14ac:dyDescent="0.25">
      <c r="K76957" s="9"/>
      <c r="N76957" s="9"/>
      <c r="O76957" s="9"/>
      <c r="P76957" s="9"/>
      <c r="Q76957" s="9"/>
    </row>
    <row r="76958" spans="11:17" x14ac:dyDescent="0.25">
      <c r="K76958" s="9"/>
      <c r="N76958" s="9"/>
      <c r="O76958" s="9"/>
      <c r="P76958" s="9"/>
      <c r="Q76958" s="9"/>
    </row>
    <row r="76959" spans="11:17" x14ac:dyDescent="0.25">
      <c r="K76959" s="9"/>
      <c r="N76959" s="9"/>
      <c r="O76959" s="9"/>
      <c r="P76959" s="9"/>
      <c r="Q76959" s="9"/>
    </row>
    <row r="76960" spans="11:17" x14ac:dyDescent="0.25">
      <c r="K76960" s="9"/>
      <c r="N76960" s="9"/>
      <c r="O76960" s="9"/>
      <c r="P76960" s="9"/>
      <c r="Q76960" s="9"/>
    </row>
    <row r="76961" spans="11:17" x14ac:dyDescent="0.25">
      <c r="K76961" s="9"/>
      <c r="N76961" s="9"/>
      <c r="O76961" s="9"/>
      <c r="P76961" s="9"/>
      <c r="Q76961" s="9"/>
    </row>
    <row r="76962" spans="11:17" x14ac:dyDescent="0.25">
      <c r="K76962" s="9"/>
      <c r="N76962" s="9"/>
      <c r="O76962" s="9"/>
      <c r="P76962" s="9"/>
      <c r="Q76962" s="9"/>
    </row>
    <row r="76963" spans="11:17" x14ac:dyDescent="0.25">
      <c r="K76963" s="9"/>
      <c r="N76963" s="9"/>
      <c r="O76963" s="9"/>
      <c r="P76963" s="9"/>
      <c r="Q76963" s="9"/>
    </row>
    <row r="76964" spans="11:17" x14ac:dyDescent="0.25">
      <c r="K76964" s="9"/>
      <c r="N76964" s="9"/>
      <c r="O76964" s="9"/>
      <c r="P76964" s="9"/>
      <c r="Q76964" s="9"/>
    </row>
    <row r="76965" spans="11:17" x14ac:dyDescent="0.25">
      <c r="K76965" s="9"/>
      <c r="N76965" s="9"/>
      <c r="O76965" s="9"/>
      <c r="P76965" s="9"/>
      <c r="Q76965" s="9"/>
    </row>
    <row r="76966" spans="11:17" x14ac:dyDescent="0.25">
      <c r="K76966" s="9"/>
      <c r="N76966" s="9"/>
      <c r="O76966" s="9"/>
      <c r="P76966" s="9"/>
      <c r="Q76966" s="9"/>
    </row>
    <row r="76967" spans="11:17" x14ac:dyDescent="0.25">
      <c r="K76967" s="9"/>
      <c r="N76967" s="9"/>
      <c r="O76967" s="9"/>
      <c r="P76967" s="9"/>
      <c r="Q76967" s="9"/>
    </row>
    <row r="76968" spans="11:17" x14ac:dyDescent="0.25">
      <c r="K76968" s="9"/>
      <c r="N76968" s="9"/>
      <c r="O76968" s="9"/>
      <c r="P76968" s="9"/>
      <c r="Q76968" s="9"/>
    </row>
    <row r="76969" spans="11:17" x14ac:dyDescent="0.25">
      <c r="K76969" s="9"/>
      <c r="N76969" s="9"/>
      <c r="O76969" s="9"/>
      <c r="P76969" s="9"/>
      <c r="Q76969" s="9"/>
    </row>
    <row r="76970" spans="11:17" x14ac:dyDescent="0.25">
      <c r="K76970" s="9"/>
      <c r="N76970" s="9"/>
      <c r="O76970" s="9"/>
      <c r="P76970" s="9"/>
      <c r="Q76970" s="9"/>
    </row>
    <row r="76971" spans="11:17" x14ac:dyDescent="0.25">
      <c r="K76971" s="9"/>
      <c r="N76971" s="9"/>
      <c r="O76971" s="9"/>
      <c r="P76971" s="9"/>
      <c r="Q76971" s="9"/>
    </row>
    <row r="76972" spans="11:17" x14ac:dyDescent="0.25">
      <c r="K76972" s="9"/>
      <c r="N76972" s="9"/>
      <c r="O76972" s="9"/>
      <c r="P76972" s="9"/>
      <c r="Q76972" s="9"/>
    </row>
    <row r="76973" spans="11:17" x14ac:dyDescent="0.25">
      <c r="K76973" s="9"/>
      <c r="N76973" s="9"/>
      <c r="O76973" s="9"/>
      <c r="P76973" s="9"/>
      <c r="Q76973" s="9"/>
    </row>
    <row r="76974" spans="11:17" x14ac:dyDescent="0.25">
      <c r="K76974" s="9"/>
      <c r="N76974" s="9"/>
      <c r="O76974" s="9"/>
      <c r="P76974" s="9"/>
      <c r="Q76974" s="9"/>
    </row>
    <row r="76975" spans="11:17" x14ac:dyDescent="0.25">
      <c r="K76975" s="9"/>
      <c r="N76975" s="9"/>
      <c r="O76975" s="9"/>
      <c r="P76975" s="9"/>
      <c r="Q76975" s="9"/>
    </row>
    <row r="76976" spans="11:17" x14ac:dyDescent="0.25">
      <c r="K76976" s="9"/>
      <c r="N76976" s="9"/>
      <c r="O76976" s="9"/>
      <c r="P76976" s="9"/>
      <c r="Q76976" s="9"/>
    </row>
    <row r="76977" spans="11:17" x14ac:dyDescent="0.25">
      <c r="K76977" s="9"/>
      <c r="N76977" s="9"/>
      <c r="O76977" s="9"/>
      <c r="P76977" s="9"/>
      <c r="Q76977" s="9"/>
    </row>
    <row r="76978" spans="11:17" x14ac:dyDescent="0.25">
      <c r="K76978" s="9"/>
      <c r="N76978" s="9"/>
      <c r="O76978" s="9"/>
      <c r="P76978" s="9"/>
      <c r="Q76978" s="9"/>
    </row>
    <row r="76979" spans="11:17" x14ac:dyDescent="0.25">
      <c r="K76979" s="9"/>
      <c r="N76979" s="9"/>
      <c r="O76979" s="9"/>
      <c r="P76979" s="9"/>
      <c r="Q76979" s="9"/>
    </row>
    <row r="76980" spans="11:17" x14ac:dyDescent="0.25">
      <c r="K76980" s="9"/>
      <c r="N76980" s="9"/>
      <c r="O76980" s="9"/>
      <c r="P76980" s="9"/>
      <c r="Q76980" s="9"/>
    </row>
    <row r="76981" spans="11:17" x14ac:dyDescent="0.25">
      <c r="K76981" s="9"/>
      <c r="N76981" s="9"/>
      <c r="O76981" s="9"/>
      <c r="P76981" s="9"/>
      <c r="Q76981" s="9"/>
    </row>
    <row r="76982" spans="11:17" x14ac:dyDescent="0.25">
      <c r="K76982" s="9"/>
      <c r="N76982" s="9"/>
      <c r="O76982" s="9"/>
      <c r="P76982" s="9"/>
      <c r="Q76982" s="9"/>
    </row>
    <row r="76983" spans="11:17" x14ac:dyDescent="0.25">
      <c r="K76983" s="9"/>
      <c r="N76983" s="9"/>
      <c r="O76983" s="9"/>
      <c r="P76983" s="9"/>
      <c r="Q76983" s="9"/>
    </row>
    <row r="76984" spans="11:17" x14ac:dyDescent="0.25">
      <c r="K76984" s="9"/>
      <c r="N76984" s="9"/>
      <c r="O76984" s="9"/>
      <c r="P76984" s="9"/>
      <c r="Q76984" s="9"/>
    </row>
    <row r="76985" spans="11:17" x14ac:dyDescent="0.25">
      <c r="K76985" s="9"/>
      <c r="N76985" s="9"/>
      <c r="O76985" s="9"/>
      <c r="P76985" s="9"/>
      <c r="Q76985" s="9"/>
    </row>
    <row r="76986" spans="11:17" x14ac:dyDescent="0.25">
      <c r="K76986" s="9"/>
      <c r="N76986" s="9"/>
      <c r="O76986" s="9"/>
      <c r="P76986" s="9"/>
      <c r="Q76986" s="9"/>
    </row>
    <row r="76987" spans="11:17" x14ac:dyDescent="0.25">
      <c r="K76987" s="9"/>
      <c r="N76987" s="9"/>
      <c r="O76987" s="9"/>
      <c r="P76987" s="9"/>
      <c r="Q76987" s="9"/>
    </row>
    <row r="76988" spans="11:17" x14ac:dyDescent="0.25">
      <c r="K76988" s="9"/>
      <c r="N76988" s="9"/>
      <c r="O76988" s="9"/>
      <c r="P76988" s="9"/>
      <c r="Q76988" s="9"/>
    </row>
    <row r="76989" spans="11:17" x14ac:dyDescent="0.25">
      <c r="K76989" s="9"/>
      <c r="N76989" s="9"/>
      <c r="O76989" s="9"/>
      <c r="P76989" s="9"/>
      <c r="Q76989" s="9"/>
    </row>
    <row r="76990" spans="11:17" x14ac:dyDescent="0.25">
      <c r="K76990" s="9"/>
      <c r="N76990" s="9"/>
      <c r="O76990" s="9"/>
      <c r="P76990" s="9"/>
      <c r="Q76990" s="9"/>
    </row>
    <row r="76991" spans="11:17" x14ac:dyDescent="0.25">
      <c r="K76991" s="9"/>
      <c r="N76991" s="9"/>
      <c r="O76991" s="9"/>
      <c r="P76991" s="9"/>
      <c r="Q76991" s="9"/>
    </row>
    <row r="76992" spans="11:17" x14ac:dyDescent="0.25">
      <c r="K76992" s="9"/>
      <c r="N76992" s="9"/>
      <c r="O76992" s="9"/>
      <c r="P76992" s="9"/>
      <c r="Q76992" s="9"/>
    </row>
    <row r="76993" spans="11:17" x14ac:dyDescent="0.25">
      <c r="K76993" s="9"/>
      <c r="N76993" s="9"/>
      <c r="O76993" s="9"/>
      <c r="P76993" s="9"/>
      <c r="Q76993" s="9"/>
    </row>
    <row r="76994" spans="11:17" x14ac:dyDescent="0.25">
      <c r="K76994" s="9"/>
      <c r="N76994" s="9"/>
      <c r="O76994" s="9"/>
      <c r="P76994" s="9"/>
      <c r="Q76994" s="9"/>
    </row>
    <row r="76995" spans="11:17" x14ac:dyDescent="0.25">
      <c r="K76995" s="9"/>
      <c r="N76995" s="9"/>
      <c r="O76995" s="9"/>
      <c r="P76995" s="9"/>
      <c r="Q76995" s="9"/>
    </row>
    <row r="76996" spans="11:17" x14ac:dyDescent="0.25">
      <c r="K76996" s="9"/>
      <c r="N76996" s="9"/>
      <c r="O76996" s="9"/>
      <c r="P76996" s="9"/>
      <c r="Q76996" s="9"/>
    </row>
    <row r="76997" spans="11:17" x14ac:dyDescent="0.25">
      <c r="K76997" s="9"/>
      <c r="N76997" s="9"/>
      <c r="O76997" s="9"/>
      <c r="P76997" s="9"/>
      <c r="Q76997" s="9"/>
    </row>
    <row r="76998" spans="11:17" x14ac:dyDescent="0.25">
      <c r="K76998" s="9"/>
      <c r="N76998" s="9"/>
      <c r="O76998" s="9"/>
      <c r="P76998" s="9"/>
      <c r="Q76998" s="9"/>
    </row>
    <row r="76999" spans="11:17" x14ac:dyDescent="0.25">
      <c r="K76999" s="9"/>
      <c r="N76999" s="9"/>
      <c r="O76999" s="9"/>
      <c r="P76999" s="9"/>
      <c r="Q76999" s="9"/>
    </row>
    <row r="77000" spans="11:17" x14ac:dyDescent="0.25">
      <c r="K77000" s="9"/>
      <c r="N77000" s="9"/>
      <c r="O77000" s="9"/>
      <c r="P77000" s="9"/>
      <c r="Q77000" s="9"/>
    </row>
    <row r="77001" spans="11:17" x14ac:dyDescent="0.25">
      <c r="K77001" s="9"/>
      <c r="N77001" s="9"/>
      <c r="O77001" s="9"/>
      <c r="P77001" s="9"/>
      <c r="Q77001" s="9"/>
    </row>
    <row r="77002" spans="11:17" x14ac:dyDescent="0.25">
      <c r="K77002" s="9"/>
      <c r="N77002" s="9"/>
      <c r="O77002" s="9"/>
      <c r="P77002" s="9"/>
      <c r="Q77002" s="9"/>
    </row>
    <row r="77003" spans="11:17" x14ac:dyDescent="0.25">
      <c r="K77003" s="9"/>
      <c r="N77003" s="9"/>
      <c r="O77003" s="9"/>
      <c r="P77003" s="9"/>
      <c r="Q77003" s="9"/>
    </row>
    <row r="77004" spans="11:17" x14ac:dyDescent="0.25">
      <c r="K77004" s="9"/>
      <c r="N77004" s="9"/>
      <c r="O77004" s="9"/>
      <c r="P77004" s="9"/>
      <c r="Q77004" s="9"/>
    </row>
    <row r="77005" spans="11:17" x14ac:dyDescent="0.25">
      <c r="K77005" s="9"/>
      <c r="N77005" s="9"/>
      <c r="O77005" s="9"/>
      <c r="P77005" s="9"/>
      <c r="Q77005" s="9"/>
    </row>
    <row r="77006" spans="11:17" x14ac:dyDescent="0.25">
      <c r="K77006" s="9"/>
      <c r="N77006" s="9"/>
      <c r="O77006" s="9"/>
      <c r="P77006" s="9"/>
      <c r="Q77006" s="9"/>
    </row>
    <row r="77007" spans="11:17" x14ac:dyDescent="0.25">
      <c r="K77007" s="9"/>
      <c r="N77007" s="9"/>
      <c r="O77007" s="9"/>
      <c r="P77007" s="9"/>
      <c r="Q77007" s="9"/>
    </row>
    <row r="77008" spans="11:17" x14ac:dyDescent="0.25">
      <c r="K77008" s="9"/>
      <c r="N77008" s="9"/>
      <c r="O77008" s="9"/>
      <c r="P77008" s="9"/>
      <c r="Q77008" s="9"/>
    </row>
    <row r="77009" spans="11:17" x14ac:dyDescent="0.25">
      <c r="K77009" s="9"/>
      <c r="N77009" s="9"/>
      <c r="O77009" s="9"/>
      <c r="P77009" s="9"/>
      <c r="Q77009" s="9"/>
    </row>
    <row r="77010" spans="11:17" x14ac:dyDescent="0.25">
      <c r="K77010" s="9"/>
      <c r="N77010" s="9"/>
      <c r="O77010" s="9"/>
      <c r="P77010" s="9"/>
      <c r="Q77010" s="9"/>
    </row>
    <row r="77011" spans="11:17" x14ac:dyDescent="0.25">
      <c r="K77011" s="9"/>
      <c r="N77011" s="9"/>
      <c r="O77011" s="9"/>
      <c r="P77011" s="9"/>
      <c r="Q77011" s="9"/>
    </row>
    <row r="77012" spans="11:17" x14ac:dyDescent="0.25">
      <c r="K77012" s="9"/>
      <c r="N77012" s="9"/>
      <c r="O77012" s="9"/>
      <c r="P77012" s="9"/>
      <c r="Q77012" s="9"/>
    </row>
    <row r="77013" spans="11:17" x14ac:dyDescent="0.25">
      <c r="K77013" s="9"/>
      <c r="N77013" s="9"/>
      <c r="O77013" s="9"/>
      <c r="P77013" s="9"/>
      <c r="Q77013" s="9"/>
    </row>
    <row r="77014" spans="11:17" x14ac:dyDescent="0.25">
      <c r="K77014" s="9"/>
      <c r="N77014" s="9"/>
      <c r="O77014" s="9"/>
      <c r="P77014" s="9"/>
      <c r="Q77014" s="9"/>
    </row>
    <row r="77015" spans="11:17" x14ac:dyDescent="0.25">
      <c r="K77015" s="9"/>
      <c r="N77015" s="9"/>
      <c r="O77015" s="9"/>
      <c r="P77015" s="9"/>
      <c r="Q77015" s="9"/>
    </row>
    <row r="77016" spans="11:17" x14ac:dyDescent="0.25">
      <c r="K77016" s="9"/>
      <c r="N77016" s="9"/>
      <c r="O77016" s="9"/>
      <c r="P77016" s="9"/>
      <c r="Q77016" s="9"/>
    </row>
    <row r="77017" spans="11:17" x14ac:dyDescent="0.25">
      <c r="K77017" s="9"/>
      <c r="N77017" s="9"/>
      <c r="O77017" s="9"/>
      <c r="P77017" s="9"/>
      <c r="Q77017" s="9"/>
    </row>
    <row r="77018" spans="11:17" x14ac:dyDescent="0.25">
      <c r="K77018" s="9"/>
      <c r="N77018" s="9"/>
      <c r="O77018" s="9"/>
      <c r="P77018" s="9"/>
      <c r="Q77018" s="9"/>
    </row>
    <row r="77019" spans="11:17" x14ac:dyDescent="0.25">
      <c r="K77019" s="9"/>
      <c r="N77019" s="9"/>
      <c r="O77019" s="9"/>
      <c r="P77019" s="9"/>
      <c r="Q77019" s="9"/>
    </row>
    <row r="77020" spans="11:17" x14ac:dyDescent="0.25">
      <c r="K77020" s="9"/>
      <c r="N77020" s="9"/>
      <c r="O77020" s="9"/>
      <c r="P77020" s="9"/>
      <c r="Q77020" s="9"/>
    </row>
    <row r="77021" spans="11:17" x14ac:dyDescent="0.25">
      <c r="K77021" s="9"/>
      <c r="N77021" s="9"/>
      <c r="O77021" s="9"/>
      <c r="P77021" s="9"/>
      <c r="Q77021" s="9"/>
    </row>
    <row r="77022" spans="11:17" x14ac:dyDescent="0.25">
      <c r="K77022" s="9"/>
      <c r="N77022" s="9"/>
      <c r="O77022" s="9"/>
      <c r="P77022" s="9"/>
      <c r="Q77022" s="9"/>
    </row>
    <row r="77023" spans="11:17" x14ac:dyDescent="0.25">
      <c r="K77023" s="9"/>
      <c r="N77023" s="9"/>
      <c r="O77023" s="9"/>
      <c r="P77023" s="9"/>
      <c r="Q77023" s="9"/>
    </row>
    <row r="77024" spans="11:17" x14ac:dyDescent="0.25">
      <c r="K77024" s="9"/>
      <c r="N77024" s="9"/>
      <c r="O77024" s="9"/>
      <c r="P77024" s="9"/>
      <c r="Q77024" s="9"/>
    </row>
    <row r="77025" spans="11:17" x14ac:dyDescent="0.25">
      <c r="K77025" s="9"/>
      <c r="N77025" s="9"/>
      <c r="O77025" s="9"/>
      <c r="P77025" s="9"/>
      <c r="Q77025" s="9"/>
    </row>
    <row r="77026" spans="11:17" x14ac:dyDescent="0.25">
      <c r="K77026" s="9"/>
      <c r="N77026" s="9"/>
      <c r="O77026" s="9"/>
      <c r="P77026" s="9"/>
      <c r="Q77026" s="9"/>
    </row>
    <row r="77027" spans="11:17" x14ac:dyDescent="0.25">
      <c r="K77027" s="9"/>
      <c r="N77027" s="9"/>
      <c r="O77027" s="9"/>
      <c r="P77027" s="9"/>
      <c r="Q77027" s="9"/>
    </row>
    <row r="77028" spans="11:17" x14ac:dyDescent="0.25">
      <c r="K77028" s="9"/>
      <c r="N77028" s="9"/>
      <c r="O77028" s="9"/>
      <c r="P77028" s="9"/>
      <c r="Q77028" s="9"/>
    </row>
    <row r="77029" spans="11:17" x14ac:dyDescent="0.25">
      <c r="K77029" s="9"/>
      <c r="N77029" s="9"/>
      <c r="O77029" s="9"/>
      <c r="P77029" s="9"/>
      <c r="Q77029" s="9"/>
    </row>
    <row r="77030" spans="11:17" x14ac:dyDescent="0.25">
      <c r="K77030" s="9"/>
      <c r="N77030" s="9"/>
      <c r="O77030" s="9"/>
      <c r="P77030" s="9"/>
      <c r="Q77030" s="9"/>
    </row>
    <row r="77031" spans="11:17" x14ac:dyDescent="0.25">
      <c r="K77031" s="9"/>
      <c r="N77031" s="9"/>
      <c r="O77031" s="9"/>
      <c r="P77031" s="9"/>
      <c r="Q77031" s="9"/>
    </row>
    <row r="77032" spans="11:17" x14ac:dyDescent="0.25">
      <c r="K77032" s="9"/>
      <c r="N77032" s="9"/>
      <c r="O77032" s="9"/>
      <c r="P77032" s="9"/>
      <c r="Q77032" s="9"/>
    </row>
    <row r="77033" spans="11:17" x14ac:dyDescent="0.25">
      <c r="K77033" s="9"/>
      <c r="N77033" s="9"/>
      <c r="O77033" s="9"/>
      <c r="P77033" s="9"/>
      <c r="Q77033" s="9"/>
    </row>
    <row r="77034" spans="11:17" x14ac:dyDescent="0.25">
      <c r="K77034" s="9"/>
      <c r="N77034" s="9"/>
      <c r="O77034" s="9"/>
      <c r="P77034" s="9"/>
      <c r="Q77034" s="9"/>
    </row>
    <row r="77035" spans="11:17" x14ac:dyDescent="0.25">
      <c r="K77035" s="9"/>
      <c r="N77035" s="9"/>
      <c r="O77035" s="9"/>
      <c r="P77035" s="9"/>
      <c r="Q77035" s="9"/>
    </row>
    <row r="77036" spans="11:17" x14ac:dyDescent="0.25">
      <c r="K77036" s="9"/>
      <c r="N77036" s="9"/>
      <c r="O77036" s="9"/>
      <c r="P77036" s="9"/>
      <c r="Q77036" s="9"/>
    </row>
    <row r="77037" spans="11:17" x14ac:dyDescent="0.25">
      <c r="K77037" s="9"/>
      <c r="N77037" s="9"/>
      <c r="O77037" s="9"/>
      <c r="P77037" s="9"/>
      <c r="Q77037" s="9"/>
    </row>
    <row r="77038" spans="11:17" x14ac:dyDescent="0.25">
      <c r="K77038" s="9"/>
      <c r="N77038" s="9"/>
      <c r="O77038" s="9"/>
      <c r="P77038" s="9"/>
      <c r="Q77038" s="9"/>
    </row>
    <row r="77039" spans="11:17" x14ac:dyDescent="0.25">
      <c r="K77039" s="9"/>
      <c r="N77039" s="9"/>
      <c r="O77039" s="9"/>
      <c r="P77039" s="9"/>
      <c r="Q77039" s="9"/>
    </row>
    <row r="77040" spans="11:17" x14ac:dyDescent="0.25">
      <c r="K77040" s="9"/>
      <c r="N77040" s="9"/>
      <c r="O77040" s="9"/>
      <c r="P77040" s="9"/>
      <c r="Q77040" s="9"/>
    </row>
    <row r="77041" spans="11:17" x14ac:dyDescent="0.25">
      <c r="K77041" s="9"/>
      <c r="N77041" s="9"/>
      <c r="O77041" s="9"/>
      <c r="P77041" s="9"/>
      <c r="Q77041" s="9"/>
    </row>
    <row r="77042" spans="11:17" x14ac:dyDescent="0.25">
      <c r="K77042" s="9"/>
      <c r="N77042" s="9"/>
      <c r="O77042" s="9"/>
      <c r="P77042" s="9"/>
      <c r="Q77042" s="9"/>
    </row>
    <row r="77043" spans="11:17" x14ac:dyDescent="0.25">
      <c r="K77043" s="9"/>
      <c r="N77043" s="9"/>
      <c r="O77043" s="9"/>
      <c r="P77043" s="9"/>
      <c r="Q77043" s="9"/>
    </row>
    <row r="77044" spans="11:17" x14ac:dyDescent="0.25">
      <c r="K77044" s="9"/>
      <c r="N77044" s="9"/>
      <c r="O77044" s="9"/>
      <c r="P77044" s="9"/>
      <c r="Q77044" s="9"/>
    </row>
    <row r="77045" spans="11:17" x14ac:dyDescent="0.25">
      <c r="K77045" s="9"/>
      <c r="N77045" s="9"/>
      <c r="O77045" s="9"/>
      <c r="P77045" s="9"/>
      <c r="Q77045" s="9"/>
    </row>
    <row r="77046" spans="11:17" x14ac:dyDescent="0.25">
      <c r="K77046" s="9"/>
      <c r="N77046" s="9"/>
      <c r="O77046" s="9"/>
      <c r="P77046" s="9"/>
      <c r="Q77046" s="9"/>
    </row>
    <row r="77047" spans="11:17" x14ac:dyDescent="0.25">
      <c r="K77047" s="9"/>
      <c r="N77047" s="9"/>
      <c r="O77047" s="9"/>
      <c r="P77047" s="9"/>
      <c r="Q77047" s="9"/>
    </row>
    <row r="77048" spans="11:17" x14ac:dyDescent="0.25">
      <c r="K77048" s="9"/>
      <c r="N77048" s="9"/>
      <c r="O77048" s="9"/>
      <c r="P77048" s="9"/>
      <c r="Q77048" s="9"/>
    </row>
    <row r="77049" spans="11:17" x14ac:dyDescent="0.25">
      <c r="K77049" s="9"/>
      <c r="N77049" s="9"/>
      <c r="O77049" s="9"/>
      <c r="P77049" s="9"/>
      <c r="Q77049" s="9"/>
    </row>
    <row r="77050" spans="11:17" x14ac:dyDescent="0.25">
      <c r="K77050" s="9"/>
      <c r="N77050" s="9"/>
      <c r="O77050" s="9"/>
      <c r="P77050" s="9"/>
      <c r="Q77050" s="9"/>
    </row>
    <row r="77051" spans="11:17" x14ac:dyDescent="0.25">
      <c r="K77051" s="9"/>
      <c r="N77051" s="9"/>
      <c r="O77051" s="9"/>
      <c r="P77051" s="9"/>
      <c r="Q77051" s="9"/>
    </row>
    <row r="77052" spans="11:17" x14ac:dyDescent="0.25">
      <c r="K77052" s="9"/>
      <c r="N77052" s="9"/>
      <c r="O77052" s="9"/>
      <c r="P77052" s="9"/>
      <c r="Q77052" s="9"/>
    </row>
    <row r="77053" spans="11:17" x14ac:dyDescent="0.25">
      <c r="K77053" s="9"/>
      <c r="N77053" s="9"/>
      <c r="O77053" s="9"/>
      <c r="P77053" s="9"/>
      <c r="Q77053" s="9"/>
    </row>
    <row r="77054" spans="11:17" x14ac:dyDescent="0.25">
      <c r="K77054" s="9"/>
      <c r="N77054" s="9"/>
      <c r="O77054" s="9"/>
      <c r="P77054" s="9"/>
      <c r="Q77054" s="9"/>
    </row>
    <row r="77055" spans="11:17" x14ac:dyDescent="0.25">
      <c r="K77055" s="9"/>
      <c r="N77055" s="9"/>
      <c r="O77055" s="9"/>
      <c r="P77055" s="9"/>
      <c r="Q77055" s="9"/>
    </row>
    <row r="77056" spans="11:17" x14ac:dyDescent="0.25">
      <c r="K77056" s="9"/>
      <c r="N77056" s="9"/>
      <c r="O77056" s="9"/>
      <c r="P77056" s="9"/>
      <c r="Q77056" s="9"/>
    </row>
    <row r="77057" spans="11:17" x14ac:dyDescent="0.25">
      <c r="K77057" s="9"/>
      <c r="N77057" s="9"/>
      <c r="O77057" s="9"/>
      <c r="P77057" s="9"/>
      <c r="Q77057" s="9"/>
    </row>
    <row r="77058" spans="11:17" x14ac:dyDescent="0.25">
      <c r="K77058" s="9"/>
      <c r="N77058" s="9"/>
      <c r="O77058" s="9"/>
      <c r="P77058" s="9"/>
      <c r="Q77058" s="9"/>
    </row>
    <row r="77059" spans="11:17" x14ac:dyDescent="0.25">
      <c r="K77059" s="9"/>
      <c r="N77059" s="9"/>
      <c r="O77059" s="9"/>
      <c r="P77059" s="9"/>
      <c r="Q77059" s="9"/>
    </row>
    <row r="77060" spans="11:17" x14ac:dyDescent="0.25">
      <c r="K77060" s="9"/>
      <c r="N77060" s="9"/>
      <c r="O77060" s="9"/>
      <c r="P77060" s="9"/>
      <c r="Q77060" s="9"/>
    </row>
    <row r="77061" spans="11:17" x14ac:dyDescent="0.25">
      <c r="K77061" s="9"/>
      <c r="N77061" s="9"/>
      <c r="O77061" s="9"/>
      <c r="P77061" s="9"/>
      <c r="Q77061" s="9"/>
    </row>
    <row r="77062" spans="11:17" x14ac:dyDescent="0.25">
      <c r="K77062" s="9"/>
      <c r="N77062" s="9"/>
      <c r="O77062" s="9"/>
      <c r="P77062" s="9"/>
      <c r="Q77062" s="9"/>
    </row>
    <row r="77063" spans="11:17" x14ac:dyDescent="0.25">
      <c r="K77063" s="9"/>
      <c r="N77063" s="9"/>
      <c r="O77063" s="9"/>
      <c r="P77063" s="9"/>
      <c r="Q77063" s="9"/>
    </row>
    <row r="77064" spans="11:17" x14ac:dyDescent="0.25">
      <c r="K77064" s="9"/>
      <c r="N77064" s="9"/>
      <c r="O77064" s="9"/>
      <c r="P77064" s="9"/>
      <c r="Q77064" s="9"/>
    </row>
    <row r="77065" spans="11:17" x14ac:dyDescent="0.25">
      <c r="K77065" s="9"/>
      <c r="N77065" s="9"/>
      <c r="O77065" s="9"/>
      <c r="P77065" s="9"/>
      <c r="Q77065" s="9"/>
    </row>
    <row r="77066" spans="11:17" x14ac:dyDescent="0.25">
      <c r="K77066" s="9"/>
      <c r="N77066" s="9"/>
      <c r="O77066" s="9"/>
      <c r="P77066" s="9"/>
      <c r="Q77066" s="9"/>
    </row>
    <row r="77067" spans="11:17" x14ac:dyDescent="0.25">
      <c r="K77067" s="9"/>
      <c r="N77067" s="9"/>
      <c r="O77067" s="9"/>
      <c r="P77067" s="9"/>
      <c r="Q77067" s="9"/>
    </row>
    <row r="77068" spans="11:17" x14ac:dyDescent="0.25">
      <c r="K77068" s="9"/>
      <c r="N77068" s="9"/>
      <c r="O77068" s="9"/>
      <c r="P77068" s="9"/>
      <c r="Q77068" s="9"/>
    </row>
    <row r="77069" spans="11:17" x14ac:dyDescent="0.25">
      <c r="K77069" s="9"/>
      <c r="N77069" s="9"/>
      <c r="O77069" s="9"/>
      <c r="P77069" s="9"/>
      <c r="Q77069" s="9"/>
    </row>
    <row r="77070" spans="11:17" x14ac:dyDescent="0.25">
      <c r="K77070" s="9"/>
      <c r="N77070" s="9"/>
      <c r="O77070" s="9"/>
      <c r="P77070" s="9"/>
      <c r="Q77070" s="9"/>
    </row>
    <row r="77071" spans="11:17" x14ac:dyDescent="0.25">
      <c r="K77071" s="9"/>
      <c r="N77071" s="9"/>
      <c r="O77071" s="9"/>
      <c r="P77071" s="9"/>
      <c r="Q77071" s="9"/>
    </row>
    <row r="77072" spans="11:17" x14ac:dyDescent="0.25">
      <c r="K77072" s="9"/>
      <c r="N77072" s="9"/>
      <c r="O77072" s="9"/>
      <c r="P77072" s="9"/>
      <c r="Q77072" s="9"/>
    </row>
    <row r="77073" spans="11:17" x14ac:dyDescent="0.25">
      <c r="K77073" s="9"/>
      <c r="N77073" s="9"/>
      <c r="O77073" s="9"/>
      <c r="P77073" s="9"/>
      <c r="Q77073" s="9"/>
    </row>
    <row r="77074" spans="11:17" x14ac:dyDescent="0.25">
      <c r="K77074" s="9"/>
      <c r="N77074" s="9"/>
      <c r="O77074" s="9"/>
      <c r="P77074" s="9"/>
      <c r="Q77074" s="9"/>
    </row>
    <row r="77075" spans="11:17" x14ac:dyDescent="0.25">
      <c r="K77075" s="9"/>
      <c r="N77075" s="9"/>
      <c r="O77075" s="9"/>
      <c r="P77075" s="9"/>
      <c r="Q77075" s="9"/>
    </row>
    <row r="77076" spans="11:17" x14ac:dyDescent="0.25">
      <c r="K77076" s="9"/>
      <c r="N77076" s="9"/>
      <c r="O77076" s="9"/>
      <c r="P77076" s="9"/>
      <c r="Q77076" s="9"/>
    </row>
    <row r="77077" spans="11:17" x14ac:dyDescent="0.25">
      <c r="K77077" s="9"/>
      <c r="N77077" s="9"/>
      <c r="O77077" s="9"/>
      <c r="P77077" s="9"/>
      <c r="Q77077" s="9"/>
    </row>
    <row r="77078" spans="11:17" x14ac:dyDescent="0.25">
      <c r="K77078" s="9"/>
      <c r="N77078" s="9"/>
      <c r="O77078" s="9"/>
      <c r="P77078" s="9"/>
      <c r="Q77078" s="9"/>
    </row>
    <row r="77079" spans="11:17" x14ac:dyDescent="0.25">
      <c r="K77079" s="9"/>
      <c r="N77079" s="9"/>
      <c r="O77079" s="9"/>
      <c r="P77079" s="9"/>
      <c r="Q77079" s="9"/>
    </row>
    <row r="77080" spans="11:17" x14ac:dyDescent="0.25">
      <c r="K77080" s="9"/>
      <c r="N77080" s="9"/>
      <c r="O77080" s="9"/>
      <c r="P77080" s="9"/>
      <c r="Q77080" s="9"/>
    </row>
    <row r="77081" spans="11:17" x14ac:dyDescent="0.25">
      <c r="K77081" s="9"/>
      <c r="N77081" s="9"/>
      <c r="O77081" s="9"/>
      <c r="P77081" s="9"/>
      <c r="Q77081" s="9"/>
    </row>
    <row r="77082" spans="11:17" x14ac:dyDescent="0.25">
      <c r="K77082" s="9"/>
      <c r="N77082" s="9"/>
      <c r="O77082" s="9"/>
      <c r="P77082" s="9"/>
      <c r="Q77082" s="9"/>
    </row>
    <row r="77083" spans="11:17" x14ac:dyDescent="0.25">
      <c r="K77083" s="9"/>
      <c r="N77083" s="9"/>
      <c r="O77083" s="9"/>
      <c r="P77083" s="9"/>
      <c r="Q77083" s="9"/>
    </row>
    <row r="77084" spans="11:17" x14ac:dyDescent="0.25">
      <c r="K77084" s="9"/>
      <c r="N77084" s="9"/>
      <c r="O77084" s="9"/>
      <c r="P77084" s="9"/>
      <c r="Q77084" s="9"/>
    </row>
    <row r="77085" spans="11:17" x14ac:dyDescent="0.25">
      <c r="K77085" s="9"/>
      <c r="N77085" s="9"/>
      <c r="O77085" s="9"/>
      <c r="P77085" s="9"/>
      <c r="Q77085" s="9"/>
    </row>
    <row r="77086" spans="11:17" x14ac:dyDescent="0.25">
      <c r="K77086" s="9"/>
      <c r="N77086" s="9"/>
      <c r="O77086" s="9"/>
      <c r="P77086" s="9"/>
      <c r="Q77086" s="9"/>
    </row>
    <row r="77087" spans="11:17" x14ac:dyDescent="0.25">
      <c r="K77087" s="9"/>
      <c r="N77087" s="9"/>
      <c r="O77087" s="9"/>
      <c r="P77087" s="9"/>
      <c r="Q77087" s="9"/>
    </row>
    <row r="77088" spans="11:17" x14ac:dyDescent="0.25">
      <c r="K77088" s="9"/>
      <c r="N77088" s="9"/>
      <c r="O77088" s="9"/>
      <c r="P77088" s="9"/>
      <c r="Q77088" s="9"/>
    </row>
    <row r="77089" spans="11:17" x14ac:dyDescent="0.25">
      <c r="K77089" s="9"/>
      <c r="N77089" s="9"/>
      <c r="O77089" s="9"/>
      <c r="P77089" s="9"/>
      <c r="Q77089" s="9"/>
    </row>
    <row r="77090" spans="11:17" x14ac:dyDescent="0.25">
      <c r="K77090" s="9"/>
      <c r="N77090" s="9"/>
      <c r="O77090" s="9"/>
      <c r="P77090" s="9"/>
      <c r="Q77090" s="9"/>
    </row>
    <row r="77091" spans="11:17" x14ac:dyDescent="0.25">
      <c r="K77091" s="9"/>
      <c r="N77091" s="9"/>
      <c r="O77091" s="9"/>
      <c r="P77091" s="9"/>
      <c r="Q77091" s="9"/>
    </row>
    <row r="77092" spans="11:17" x14ac:dyDescent="0.25">
      <c r="K77092" s="9"/>
      <c r="N77092" s="9"/>
      <c r="O77092" s="9"/>
      <c r="P77092" s="9"/>
      <c r="Q77092" s="9"/>
    </row>
    <row r="77093" spans="11:17" x14ac:dyDescent="0.25">
      <c r="K77093" s="9"/>
      <c r="N77093" s="9"/>
      <c r="O77093" s="9"/>
      <c r="P77093" s="9"/>
      <c r="Q77093" s="9"/>
    </row>
    <row r="77094" spans="11:17" x14ac:dyDescent="0.25">
      <c r="K77094" s="9"/>
      <c r="N77094" s="9"/>
      <c r="O77094" s="9"/>
      <c r="P77094" s="9"/>
      <c r="Q77094" s="9"/>
    </row>
    <row r="77095" spans="11:17" x14ac:dyDescent="0.25">
      <c r="K77095" s="9"/>
      <c r="N77095" s="9"/>
      <c r="O77095" s="9"/>
      <c r="P77095" s="9"/>
      <c r="Q77095" s="9"/>
    </row>
    <row r="77096" spans="11:17" x14ac:dyDescent="0.25">
      <c r="K77096" s="9"/>
      <c r="N77096" s="9"/>
      <c r="O77096" s="9"/>
      <c r="P77096" s="9"/>
      <c r="Q77096" s="9"/>
    </row>
    <row r="77097" spans="11:17" x14ac:dyDescent="0.25">
      <c r="K77097" s="9"/>
      <c r="N77097" s="9"/>
      <c r="O77097" s="9"/>
      <c r="P77097" s="9"/>
      <c r="Q77097" s="9"/>
    </row>
    <row r="77098" spans="11:17" x14ac:dyDescent="0.25">
      <c r="K77098" s="9"/>
      <c r="N77098" s="9"/>
      <c r="O77098" s="9"/>
      <c r="P77098" s="9"/>
      <c r="Q77098" s="9"/>
    </row>
    <row r="77099" spans="11:17" x14ac:dyDescent="0.25">
      <c r="K77099" s="9"/>
      <c r="N77099" s="9"/>
      <c r="O77099" s="9"/>
      <c r="P77099" s="9"/>
      <c r="Q77099" s="9"/>
    </row>
    <row r="77100" spans="11:17" x14ac:dyDescent="0.25">
      <c r="K77100" s="9"/>
      <c r="N77100" s="9"/>
      <c r="O77100" s="9"/>
      <c r="P77100" s="9"/>
      <c r="Q77100" s="9"/>
    </row>
    <row r="77101" spans="11:17" x14ac:dyDescent="0.25">
      <c r="K77101" s="9"/>
      <c r="N77101" s="9"/>
      <c r="O77101" s="9"/>
      <c r="P77101" s="9"/>
      <c r="Q77101" s="9"/>
    </row>
    <row r="77102" spans="11:17" x14ac:dyDescent="0.25">
      <c r="K77102" s="9"/>
      <c r="N77102" s="9"/>
      <c r="O77102" s="9"/>
      <c r="P77102" s="9"/>
      <c r="Q77102" s="9"/>
    </row>
    <row r="77103" spans="11:17" x14ac:dyDescent="0.25">
      <c r="K77103" s="9"/>
      <c r="N77103" s="9"/>
      <c r="O77103" s="9"/>
      <c r="P77103" s="9"/>
      <c r="Q77103" s="9"/>
    </row>
    <row r="77104" spans="11:17" x14ac:dyDescent="0.25">
      <c r="K77104" s="9"/>
      <c r="N77104" s="9"/>
      <c r="O77104" s="9"/>
      <c r="P77104" s="9"/>
      <c r="Q77104" s="9"/>
    </row>
    <row r="77105" spans="11:17" x14ac:dyDescent="0.25">
      <c r="K77105" s="9"/>
      <c r="N77105" s="9"/>
      <c r="O77105" s="9"/>
      <c r="P77105" s="9"/>
      <c r="Q77105" s="9"/>
    </row>
    <row r="77106" spans="11:17" x14ac:dyDescent="0.25">
      <c r="K77106" s="9"/>
      <c r="N77106" s="9"/>
      <c r="O77106" s="9"/>
      <c r="P77106" s="9"/>
      <c r="Q77106" s="9"/>
    </row>
    <row r="77107" spans="11:17" x14ac:dyDescent="0.25">
      <c r="K77107" s="9"/>
      <c r="N77107" s="9"/>
      <c r="O77107" s="9"/>
      <c r="P77107" s="9"/>
      <c r="Q77107" s="9"/>
    </row>
    <row r="77108" spans="11:17" x14ac:dyDescent="0.25">
      <c r="K77108" s="9"/>
      <c r="N77108" s="9"/>
      <c r="O77108" s="9"/>
      <c r="P77108" s="9"/>
      <c r="Q77108" s="9"/>
    </row>
    <row r="77109" spans="11:17" x14ac:dyDescent="0.25">
      <c r="K77109" s="9"/>
      <c r="N77109" s="9"/>
      <c r="O77109" s="9"/>
      <c r="P77109" s="9"/>
      <c r="Q77109" s="9"/>
    </row>
    <row r="77110" spans="11:17" x14ac:dyDescent="0.25">
      <c r="K77110" s="9"/>
      <c r="N77110" s="9"/>
      <c r="O77110" s="9"/>
      <c r="P77110" s="9"/>
      <c r="Q77110" s="9"/>
    </row>
    <row r="77111" spans="11:17" x14ac:dyDescent="0.25">
      <c r="K77111" s="9"/>
      <c r="N77111" s="9"/>
      <c r="O77111" s="9"/>
      <c r="P77111" s="9"/>
      <c r="Q77111" s="9"/>
    </row>
    <row r="77112" spans="11:17" x14ac:dyDescent="0.25">
      <c r="K77112" s="9"/>
      <c r="N77112" s="9"/>
      <c r="O77112" s="9"/>
      <c r="P77112" s="9"/>
      <c r="Q77112" s="9"/>
    </row>
    <row r="77113" spans="11:17" x14ac:dyDescent="0.25">
      <c r="K77113" s="9"/>
      <c r="N77113" s="9"/>
      <c r="O77113" s="9"/>
      <c r="P77113" s="9"/>
      <c r="Q77113" s="9"/>
    </row>
    <row r="77114" spans="11:17" x14ac:dyDescent="0.25">
      <c r="K77114" s="9"/>
      <c r="N77114" s="9"/>
      <c r="O77114" s="9"/>
      <c r="P77114" s="9"/>
      <c r="Q77114" s="9"/>
    </row>
    <row r="77115" spans="11:17" x14ac:dyDescent="0.25">
      <c r="K77115" s="9"/>
      <c r="N77115" s="9"/>
      <c r="O77115" s="9"/>
      <c r="P77115" s="9"/>
      <c r="Q77115" s="9"/>
    </row>
    <row r="77116" spans="11:17" x14ac:dyDescent="0.25">
      <c r="K77116" s="9"/>
      <c r="N77116" s="9"/>
      <c r="O77116" s="9"/>
      <c r="P77116" s="9"/>
      <c r="Q77116" s="9"/>
    </row>
    <row r="77117" spans="11:17" x14ac:dyDescent="0.25">
      <c r="K77117" s="9"/>
      <c r="N77117" s="9"/>
      <c r="O77117" s="9"/>
      <c r="P77117" s="9"/>
      <c r="Q77117" s="9"/>
    </row>
    <row r="77118" spans="11:17" x14ac:dyDescent="0.25">
      <c r="K77118" s="9"/>
      <c r="N77118" s="9"/>
      <c r="O77118" s="9"/>
      <c r="P77118" s="9"/>
      <c r="Q77118" s="9"/>
    </row>
    <row r="77119" spans="11:17" x14ac:dyDescent="0.25">
      <c r="K77119" s="9"/>
      <c r="N77119" s="9"/>
      <c r="O77119" s="9"/>
      <c r="P77119" s="9"/>
      <c r="Q77119" s="9"/>
    </row>
    <row r="77120" spans="11:17" x14ac:dyDescent="0.25">
      <c r="K77120" s="9"/>
      <c r="N77120" s="9"/>
      <c r="O77120" s="9"/>
      <c r="P77120" s="9"/>
      <c r="Q77120" s="9"/>
    </row>
    <row r="77121" spans="11:17" x14ac:dyDescent="0.25">
      <c r="K77121" s="9"/>
      <c r="N77121" s="9"/>
      <c r="O77121" s="9"/>
      <c r="P77121" s="9"/>
      <c r="Q77121" s="9"/>
    </row>
    <row r="77122" spans="11:17" x14ac:dyDescent="0.25">
      <c r="K77122" s="9"/>
      <c r="N77122" s="9"/>
      <c r="O77122" s="9"/>
      <c r="P77122" s="9"/>
      <c r="Q77122" s="9"/>
    </row>
    <row r="77123" spans="11:17" x14ac:dyDescent="0.25">
      <c r="K77123" s="9"/>
      <c r="N77123" s="9"/>
      <c r="O77123" s="9"/>
      <c r="P77123" s="9"/>
      <c r="Q77123" s="9"/>
    </row>
    <row r="77124" spans="11:17" x14ac:dyDescent="0.25">
      <c r="K77124" s="9"/>
      <c r="N77124" s="9"/>
      <c r="O77124" s="9"/>
      <c r="P77124" s="9"/>
      <c r="Q77124" s="9"/>
    </row>
    <row r="77125" spans="11:17" x14ac:dyDescent="0.25">
      <c r="K77125" s="9"/>
      <c r="N77125" s="9"/>
      <c r="O77125" s="9"/>
      <c r="P77125" s="9"/>
      <c r="Q77125" s="9"/>
    </row>
    <row r="77126" spans="11:17" x14ac:dyDescent="0.25">
      <c r="K77126" s="9"/>
      <c r="N77126" s="9"/>
      <c r="O77126" s="9"/>
      <c r="P77126" s="9"/>
      <c r="Q77126" s="9"/>
    </row>
    <row r="77127" spans="11:17" x14ac:dyDescent="0.25">
      <c r="K77127" s="9"/>
      <c r="N77127" s="9"/>
      <c r="O77127" s="9"/>
      <c r="P77127" s="9"/>
      <c r="Q77127" s="9"/>
    </row>
    <row r="77128" spans="11:17" x14ac:dyDescent="0.25">
      <c r="K77128" s="9"/>
      <c r="N77128" s="9"/>
      <c r="O77128" s="9"/>
      <c r="P77128" s="9"/>
      <c r="Q77128" s="9"/>
    </row>
    <row r="77129" spans="11:17" x14ac:dyDescent="0.25">
      <c r="K77129" s="9"/>
      <c r="N77129" s="9"/>
      <c r="O77129" s="9"/>
      <c r="P77129" s="9"/>
      <c r="Q77129" s="9"/>
    </row>
    <row r="77130" spans="11:17" x14ac:dyDescent="0.25">
      <c r="K77130" s="9"/>
      <c r="N77130" s="9"/>
      <c r="O77130" s="9"/>
      <c r="P77130" s="9"/>
      <c r="Q77130" s="9"/>
    </row>
    <row r="77131" spans="11:17" x14ac:dyDescent="0.25">
      <c r="K77131" s="9"/>
      <c r="N77131" s="9"/>
      <c r="O77131" s="9"/>
      <c r="P77131" s="9"/>
      <c r="Q77131" s="9"/>
    </row>
    <row r="77132" spans="11:17" x14ac:dyDescent="0.25">
      <c r="K77132" s="9"/>
      <c r="N77132" s="9"/>
      <c r="O77132" s="9"/>
      <c r="P77132" s="9"/>
      <c r="Q77132" s="9"/>
    </row>
    <row r="77133" spans="11:17" x14ac:dyDescent="0.25">
      <c r="K77133" s="9"/>
      <c r="N77133" s="9"/>
      <c r="O77133" s="9"/>
      <c r="P77133" s="9"/>
      <c r="Q77133" s="9"/>
    </row>
    <row r="77134" spans="11:17" x14ac:dyDescent="0.25">
      <c r="K77134" s="9"/>
      <c r="N77134" s="9"/>
      <c r="O77134" s="9"/>
      <c r="P77134" s="9"/>
      <c r="Q77134" s="9"/>
    </row>
    <row r="77135" spans="11:17" x14ac:dyDescent="0.25">
      <c r="K77135" s="9"/>
      <c r="N77135" s="9"/>
      <c r="O77135" s="9"/>
      <c r="P77135" s="9"/>
      <c r="Q77135" s="9"/>
    </row>
    <row r="77136" spans="11:17" x14ac:dyDescent="0.25">
      <c r="K77136" s="9"/>
      <c r="N77136" s="9"/>
      <c r="O77136" s="9"/>
      <c r="P77136" s="9"/>
      <c r="Q77136" s="9"/>
    </row>
    <row r="77137" spans="11:17" x14ac:dyDescent="0.25">
      <c r="K77137" s="9"/>
      <c r="N77137" s="9"/>
      <c r="O77137" s="9"/>
      <c r="P77137" s="9"/>
      <c r="Q77137" s="9"/>
    </row>
    <row r="77138" spans="11:17" x14ac:dyDescent="0.25">
      <c r="K77138" s="9"/>
      <c r="N77138" s="9"/>
      <c r="O77138" s="9"/>
      <c r="P77138" s="9"/>
      <c r="Q77138" s="9"/>
    </row>
    <row r="77139" spans="11:17" x14ac:dyDescent="0.25">
      <c r="K77139" s="9"/>
      <c r="N77139" s="9"/>
      <c r="O77139" s="9"/>
      <c r="P77139" s="9"/>
      <c r="Q77139" s="9"/>
    </row>
    <row r="77140" spans="11:17" x14ac:dyDescent="0.25">
      <c r="K77140" s="9"/>
      <c r="N77140" s="9"/>
      <c r="O77140" s="9"/>
      <c r="P77140" s="9"/>
      <c r="Q77140" s="9"/>
    </row>
    <row r="77141" spans="11:17" x14ac:dyDescent="0.25">
      <c r="K77141" s="9"/>
      <c r="N77141" s="9"/>
      <c r="O77141" s="9"/>
      <c r="P77141" s="9"/>
      <c r="Q77141" s="9"/>
    </row>
    <row r="77142" spans="11:17" x14ac:dyDescent="0.25">
      <c r="K77142" s="9"/>
      <c r="N77142" s="9"/>
      <c r="O77142" s="9"/>
      <c r="P77142" s="9"/>
      <c r="Q77142" s="9"/>
    </row>
    <row r="77143" spans="11:17" x14ac:dyDescent="0.25">
      <c r="K77143" s="9"/>
      <c r="N77143" s="9"/>
      <c r="O77143" s="9"/>
      <c r="P77143" s="9"/>
      <c r="Q77143" s="9"/>
    </row>
    <row r="77144" spans="11:17" x14ac:dyDescent="0.25">
      <c r="K77144" s="9"/>
      <c r="N77144" s="9"/>
      <c r="O77144" s="9"/>
      <c r="P77144" s="9"/>
      <c r="Q77144" s="9"/>
    </row>
    <row r="77145" spans="11:17" x14ac:dyDescent="0.25">
      <c r="K77145" s="9"/>
      <c r="N77145" s="9"/>
      <c r="O77145" s="9"/>
      <c r="P77145" s="9"/>
      <c r="Q77145" s="9"/>
    </row>
    <row r="77146" spans="11:17" x14ac:dyDescent="0.25">
      <c r="K77146" s="9"/>
      <c r="N77146" s="9"/>
      <c r="O77146" s="9"/>
      <c r="P77146" s="9"/>
      <c r="Q77146" s="9"/>
    </row>
    <row r="77147" spans="11:17" x14ac:dyDescent="0.25">
      <c r="K77147" s="9"/>
      <c r="N77147" s="9"/>
      <c r="O77147" s="9"/>
      <c r="P77147" s="9"/>
      <c r="Q77147" s="9"/>
    </row>
    <row r="77148" spans="11:17" x14ac:dyDescent="0.25">
      <c r="K77148" s="9"/>
      <c r="N77148" s="9"/>
      <c r="O77148" s="9"/>
      <c r="P77148" s="9"/>
      <c r="Q77148" s="9"/>
    </row>
    <row r="77149" spans="11:17" x14ac:dyDescent="0.25">
      <c r="K77149" s="9"/>
      <c r="N77149" s="9"/>
      <c r="O77149" s="9"/>
      <c r="P77149" s="9"/>
      <c r="Q77149" s="9"/>
    </row>
    <row r="77150" spans="11:17" x14ac:dyDescent="0.25">
      <c r="K77150" s="9"/>
      <c r="N77150" s="9"/>
      <c r="O77150" s="9"/>
      <c r="P77150" s="9"/>
      <c r="Q77150" s="9"/>
    </row>
    <row r="77151" spans="11:17" x14ac:dyDescent="0.25">
      <c r="K77151" s="9"/>
      <c r="N77151" s="9"/>
      <c r="O77151" s="9"/>
      <c r="P77151" s="9"/>
      <c r="Q77151" s="9"/>
    </row>
    <row r="77152" spans="11:17" x14ac:dyDescent="0.25">
      <c r="K77152" s="9"/>
      <c r="N77152" s="9"/>
      <c r="O77152" s="9"/>
      <c r="P77152" s="9"/>
      <c r="Q77152" s="9"/>
    </row>
    <row r="77153" spans="11:17" x14ac:dyDescent="0.25">
      <c r="K77153" s="9"/>
      <c r="N77153" s="9"/>
      <c r="O77153" s="9"/>
      <c r="P77153" s="9"/>
      <c r="Q77153" s="9"/>
    </row>
    <row r="77154" spans="11:17" x14ac:dyDescent="0.25">
      <c r="K77154" s="9"/>
      <c r="N77154" s="9"/>
      <c r="O77154" s="9"/>
      <c r="P77154" s="9"/>
      <c r="Q77154" s="9"/>
    </row>
    <row r="77155" spans="11:17" x14ac:dyDescent="0.25">
      <c r="K77155" s="9"/>
      <c r="N77155" s="9"/>
      <c r="O77155" s="9"/>
      <c r="P77155" s="9"/>
      <c r="Q77155" s="9"/>
    </row>
    <row r="77156" spans="11:17" x14ac:dyDescent="0.25">
      <c r="K77156" s="9"/>
      <c r="N77156" s="9"/>
      <c r="O77156" s="9"/>
      <c r="P77156" s="9"/>
      <c r="Q77156" s="9"/>
    </row>
    <row r="77157" spans="11:17" x14ac:dyDescent="0.25">
      <c r="K77157" s="9"/>
      <c r="N77157" s="9"/>
      <c r="O77157" s="9"/>
      <c r="P77157" s="9"/>
      <c r="Q77157" s="9"/>
    </row>
    <row r="77158" spans="11:17" x14ac:dyDescent="0.25">
      <c r="K77158" s="9"/>
      <c r="N77158" s="9"/>
      <c r="O77158" s="9"/>
      <c r="P77158" s="9"/>
      <c r="Q77158" s="9"/>
    </row>
    <row r="77159" spans="11:17" x14ac:dyDescent="0.25">
      <c r="K77159" s="9"/>
      <c r="N77159" s="9"/>
      <c r="O77159" s="9"/>
      <c r="P77159" s="9"/>
      <c r="Q77159" s="9"/>
    </row>
    <row r="77160" spans="11:17" x14ac:dyDescent="0.25">
      <c r="K77160" s="9"/>
      <c r="N77160" s="9"/>
      <c r="O77160" s="9"/>
      <c r="P77160" s="9"/>
      <c r="Q77160" s="9"/>
    </row>
    <row r="77161" spans="11:17" x14ac:dyDescent="0.25">
      <c r="K77161" s="9"/>
      <c r="N77161" s="9"/>
      <c r="O77161" s="9"/>
      <c r="P77161" s="9"/>
      <c r="Q77161" s="9"/>
    </row>
    <row r="77162" spans="11:17" x14ac:dyDescent="0.25">
      <c r="K77162" s="9"/>
      <c r="N77162" s="9"/>
      <c r="O77162" s="9"/>
      <c r="P77162" s="9"/>
      <c r="Q77162" s="9"/>
    </row>
    <row r="77163" spans="11:17" x14ac:dyDescent="0.25">
      <c r="K77163" s="9"/>
      <c r="N77163" s="9"/>
      <c r="O77163" s="9"/>
      <c r="P77163" s="9"/>
      <c r="Q77163" s="9"/>
    </row>
    <row r="77164" spans="11:17" x14ac:dyDescent="0.25">
      <c r="K77164" s="9"/>
      <c r="N77164" s="9"/>
      <c r="O77164" s="9"/>
      <c r="P77164" s="9"/>
      <c r="Q77164" s="9"/>
    </row>
    <row r="77165" spans="11:17" x14ac:dyDescent="0.25">
      <c r="K77165" s="9"/>
      <c r="N77165" s="9"/>
      <c r="O77165" s="9"/>
      <c r="P77165" s="9"/>
      <c r="Q77165" s="9"/>
    </row>
    <row r="77166" spans="11:17" x14ac:dyDescent="0.25">
      <c r="K77166" s="9"/>
      <c r="N77166" s="9"/>
      <c r="O77166" s="9"/>
      <c r="P77166" s="9"/>
      <c r="Q77166" s="9"/>
    </row>
    <row r="77167" spans="11:17" x14ac:dyDescent="0.25">
      <c r="K77167" s="9"/>
      <c r="N77167" s="9"/>
      <c r="O77167" s="9"/>
      <c r="P77167" s="9"/>
      <c r="Q77167" s="9"/>
    </row>
    <row r="77168" spans="11:17" x14ac:dyDescent="0.25">
      <c r="K77168" s="9"/>
      <c r="N77168" s="9"/>
      <c r="O77168" s="9"/>
      <c r="P77168" s="9"/>
      <c r="Q77168" s="9"/>
    </row>
    <row r="77169" spans="11:17" x14ac:dyDescent="0.25">
      <c r="K77169" s="9"/>
      <c r="N77169" s="9"/>
      <c r="O77169" s="9"/>
      <c r="P77169" s="9"/>
      <c r="Q77169" s="9"/>
    </row>
    <row r="77170" spans="11:17" x14ac:dyDescent="0.25">
      <c r="K77170" s="9"/>
      <c r="N77170" s="9"/>
      <c r="O77170" s="9"/>
      <c r="P77170" s="9"/>
      <c r="Q77170" s="9"/>
    </row>
    <row r="77171" spans="11:17" x14ac:dyDescent="0.25">
      <c r="K77171" s="9"/>
      <c r="N77171" s="9"/>
      <c r="O77171" s="9"/>
      <c r="P77171" s="9"/>
      <c r="Q77171" s="9"/>
    </row>
    <row r="77172" spans="11:17" x14ac:dyDescent="0.25">
      <c r="K77172" s="9"/>
      <c r="N77172" s="9"/>
      <c r="O77172" s="9"/>
      <c r="P77172" s="9"/>
      <c r="Q77172" s="9"/>
    </row>
    <row r="77173" spans="11:17" x14ac:dyDescent="0.25">
      <c r="K77173" s="9"/>
      <c r="N77173" s="9"/>
      <c r="O77173" s="9"/>
      <c r="P77173" s="9"/>
      <c r="Q77173" s="9"/>
    </row>
    <row r="77174" spans="11:17" x14ac:dyDescent="0.25">
      <c r="K77174" s="9"/>
      <c r="N77174" s="9"/>
      <c r="O77174" s="9"/>
      <c r="P77174" s="9"/>
      <c r="Q77174" s="9"/>
    </row>
    <row r="77175" spans="11:17" x14ac:dyDescent="0.25">
      <c r="K77175" s="9"/>
      <c r="N77175" s="9"/>
      <c r="O77175" s="9"/>
      <c r="P77175" s="9"/>
      <c r="Q77175" s="9"/>
    </row>
    <row r="77176" spans="11:17" x14ac:dyDescent="0.25">
      <c r="K77176" s="9"/>
      <c r="N77176" s="9"/>
      <c r="O77176" s="9"/>
      <c r="P77176" s="9"/>
      <c r="Q77176" s="9"/>
    </row>
    <row r="77177" spans="11:17" x14ac:dyDescent="0.25">
      <c r="K77177" s="9"/>
      <c r="N77177" s="9"/>
      <c r="O77177" s="9"/>
      <c r="P77177" s="9"/>
      <c r="Q77177" s="9"/>
    </row>
    <row r="77178" spans="11:17" x14ac:dyDescent="0.25">
      <c r="K77178" s="9"/>
      <c r="N77178" s="9"/>
      <c r="O77178" s="9"/>
      <c r="P77178" s="9"/>
      <c r="Q77178" s="9"/>
    </row>
    <row r="77179" spans="11:17" x14ac:dyDescent="0.25">
      <c r="K77179" s="9"/>
      <c r="N77179" s="9"/>
      <c r="O77179" s="9"/>
      <c r="P77179" s="9"/>
      <c r="Q77179" s="9"/>
    </row>
    <row r="77180" spans="11:17" x14ac:dyDescent="0.25">
      <c r="K77180" s="9"/>
      <c r="N77180" s="9"/>
      <c r="O77180" s="9"/>
      <c r="P77180" s="9"/>
      <c r="Q77180" s="9"/>
    </row>
    <row r="77181" spans="11:17" x14ac:dyDescent="0.25">
      <c r="K77181" s="9"/>
      <c r="N77181" s="9"/>
      <c r="O77181" s="9"/>
      <c r="P77181" s="9"/>
      <c r="Q77181" s="9"/>
    </row>
    <row r="77182" spans="11:17" x14ac:dyDescent="0.25">
      <c r="K77182" s="9"/>
      <c r="N77182" s="9"/>
      <c r="O77182" s="9"/>
      <c r="P77182" s="9"/>
      <c r="Q77182" s="9"/>
    </row>
    <row r="77183" spans="11:17" x14ac:dyDescent="0.25">
      <c r="K77183" s="9"/>
      <c r="N77183" s="9"/>
      <c r="O77183" s="9"/>
      <c r="P77183" s="9"/>
      <c r="Q77183" s="9"/>
    </row>
    <row r="77184" spans="11:17" x14ac:dyDescent="0.25">
      <c r="K77184" s="9"/>
      <c r="N77184" s="9"/>
      <c r="O77184" s="9"/>
      <c r="P77184" s="9"/>
      <c r="Q77184" s="9"/>
    </row>
    <row r="77185" spans="11:17" x14ac:dyDescent="0.25">
      <c r="K77185" s="9"/>
      <c r="N77185" s="9"/>
      <c r="O77185" s="9"/>
      <c r="P77185" s="9"/>
      <c r="Q77185" s="9"/>
    </row>
    <row r="77186" spans="11:17" x14ac:dyDescent="0.25">
      <c r="K77186" s="9"/>
      <c r="N77186" s="9"/>
      <c r="O77186" s="9"/>
      <c r="P77186" s="9"/>
      <c r="Q77186" s="9"/>
    </row>
    <row r="77187" spans="11:17" x14ac:dyDescent="0.25">
      <c r="K77187" s="9"/>
      <c r="N77187" s="9"/>
      <c r="O77187" s="9"/>
      <c r="P77187" s="9"/>
      <c r="Q77187" s="9"/>
    </row>
    <row r="77188" spans="11:17" x14ac:dyDescent="0.25">
      <c r="K77188" s="9"/>
      <c r="N77188" s="9"/>
      <c r="O77188" s="9"/>
      <c r="P77188" s="9"/>
      <c r="Q77188" s="9"/>
    </row>
    <row r="77189" spans="11:17" x14ac:dyDescent="0.25">
      <c r="K77189" s="9"/>
      <c r="N77189" s="9"/>
      <c r="O77189" s="9"/>
      <c r="P77189" s="9"/>
      <c r="Q77189" s="9"/>
    </row>
    <row r="77190" spans="11:17" x14ac:dyDescent="0.25">
      <c r="K77190" s="9"/>
      <c r="N77190" s="9"/>
      <c r="O77190" s="9"/>
      <c r="P77190" s="9"/>
      <c r="Q77190" s="9"/>
    </row>
    <row r="77191" spans="11:17" x14ac:dyDescent="0.25">
      <c r="K77191" s="9"/>
      <c r="N77191" s="9"/>
      <c r="O77191" s="9"/>
      <c r="P77191" s="9"/>
      <c r="Q77191" s="9"/>
    </row>
    <row r="77192" spans="11:17" x14ac:dyDescent="0.25">
      <c r="K77192" s="9"/>
      <c r="N77192" s="9"/>
      <c r="O77192" s="9"/>
      <c r="P77192" s="9"/>
      <c r="Q77192" s="9"/>
    </row>
    <row r="77193" spans="11:17" x14ac:dyDescent="0.25">
      <c r="K77193" s="9"/>
      <c r="N77193" s="9"/>
      <c r="O77193" s="9"/>
      <c r="P77193" s="9"/>
      <c r="Q77193" s="9"/>
    </row>
    <row r="77194" spans="11:17" x14ac:dyDescent="0.25">
      <c r="K77194" s="9"/>
      <c r="N77194" s="9"/>
      <c r="O77194" s="9"/>
      <c r="P77194" s="9"/>
      <c r="Q77194" s="9"/>
    </row>
    <row r="77195" spans="11:17" x14ac:dyDescent="0.25">
      <c r="K77195" s="9"/>
      <c r="N77195" s="9"/>
      <c r="O77195" s="9"/>
      <c r="P77195" s="9"/>
      <c r="Q77195" s="9"/>
    </row>
    <row r="77196" spans="11:17" x14ac:dyDescent="0.25">
      <c r="K77196" s="9"/>
      <c r="N77196" s="9"/>
      <c r="O77196" s="9"/>
      <c r="P77196" s="9"/>
      <c r="Q77196" s="9"/>
    </row>
    <row r="77197" spans="11:17" x14ac:dyDescent="0.25">
      <c r="K77197" s="9"/>
      <c r="N77197" s="9"/>
      <c r="O77197" s="9"/>
      <c r="P77197" s="9"/>
      <c r="Q77197" s="9"/>
    </row>
    <row r="77198" spans="11:17" x14ac:dyDescent="0.25">
      <c r="K77198" s="9"/>
      <c r="N77198" s="9"/>
      <c r="O77198" s="9"/>
      <c r="P77198" s="9"/>
      <c r="Q77198" s="9"/>
    </row>
    <row r="77199" spans="11:17" x14ac:dyDescent="0.25">
      <c r="K77199" s="9"/>
      <c r="N77199" s="9"/>
      <c r="O77199" s="9"/>
      <c r="P77199" s="9"/>
      <c r="Q77199" s="9"/>
    </row>
    <row r="77200" spans="11:17" x14ac:dyDescent="0.25">
      <c r="K77200" s="9"/>
      <c r="N77200" s="9"/>
      <c r="O77200" s="9"/>
      <c r="P77200" s="9"/>
      <c r="Q77200" s="9"/>
    </row>
    <row r="77201" spans="11:17" x14ac:dyDescent="0.25">
      <c r="K77201" s="9"/>
      <c r="N77201" s="9"/>
      <c r="O77201" s="9"/>
      <c r="P77201" s="9"/>
      <c r="Q77201" s="9"/>
    </row>
    <row r="77202" spans="11:17" x14ac:dyDescent="0.25">
      <c r="K77202" s="9"/>
      <c r="N77202" s="9"/>
      <c r="O77202" s="9"/>
      <c r="P77202" s="9"/>
      <c r="Q77202" s="9"/>
    </row>
    <row r="77203" spans="11:17" x14ac:dyDescent="0.25">
      <c r="K77203" s="9"/>
      <c r="N77203" s="9"/>
      <c r="O77203" s="9"/>
      <c r="P77203" s="9"/>
      <c r="Q77203" s="9"/>
    </row>
    <row r="77204" spans="11:17" x14ac:dyDescent="0.25">
      <c r="K77204" s="9"/>
      <c r="N77204" s="9"/>
      <c r="O77204" s="9"/>
      <c r="P77204" s="9"/>
      <c r="Q77204" s="9"/>
    </row>
    <row r="77205" spans="11:17" x14ac:dyDescent="0.25">
      <c r="K77205" s="9"/>
      <c r="N77205" s="9"/>
      <c r="O77205" s="9"/>
      <c r="P77205" s="9"/>
      <c r="Q77205" s="9"/>
    </row>
    <row r="77206" spans="11:17" x14ac:dyDescent="0.25">
      <c r="K77206" s="9"/>
      <c r="N77206" s="9"/>
      <c r="O77206" s="9"/>
      <c r="P77206" s="9"/>
      <c r="Q77206" s="9"/>
    </row>
    <row r="77207" spans="11:17" x14ac:dyDescent="0.25">
      <c r="K77207" s="9"/>
      <c r="N77207" s="9"/>
      <c r="O77207" s="9"/>
      <c r="P77207" s="9"/>
      <c r="Q77207" s="9"/>
    </row>
    <row r="77208" spans="11:17" x14ac:dyDescent="0.25">
      <c r="K77208" s="9"/>
      <c r="N77208" s="9"/>
      <c r="O77208" s="9"/>
      <c r="P77208" s="9"/>
      <c r="Q77208" s="9"/>
    </row>
    <row r="77209" spans="11:17" x14ac:dyDescent="0.25">
      <c r="K77209" s="9"/>
      <c r="N77209" s="9"/>
      <c r="O77209" s="9"/>
      <c r="P77209" s="9"/>
      <c r="Q77209" s="9"/>
    </row>
    <row r="77210" spans="11:17" x14ac:dyDescent="0.25">
      <c r="K77210" s="9"/>
      <c r="N77210" s="9"/>
      <c r="O77210" s="9"/>
      <c r="P77210" s="9"/>
      <c r="Q77210" s="9"/>
    </row>
    <row r="77211" spans="11:17" x14ac:dyDescent="0.25">
      <c r="K77211" s="9"/>
      <c r="N77211" s="9"/>
      <c r="O77211" s="9"/>
      <c r="P77211" s="9"/>
      <c r="Q77211" s="9"/>
    </row>
    <row r="77212" spans="11:17" x14ac:dyDescent="0.25">
      <c r="K77212" s="9"/>
      <c r="N77212" s="9"/>
      <c r="O77212" s="9"/>
      <c r="P77212" s="9"/>
      <c r="Q77212" s="9"/>
    </row>
    <row r="77213" spans="11:17" x14ac:dyDescent="0.25">
      <c r="K77213" s="9"/>
      <c r="N77213" s="9"/>
      <c r="O77213" s="9"/>
      <c r="P77213" s="9"/>
      <c r="Q77213" s="9"/>
    </row>
    <row r="77214" spans="11:17" x14ac:dyDescent="0.25">
      <c r="K77214" s="9"/>
      <c r="N77214" s="9"/>
      <c r="O77214" s="9"/>
      <c r="P77214" s="9"/>
      <c r="Q77214" s="9"/>
    </row>
    <row r="77215" spans="11:17" x14ac:dyDescent="0.25">
      <c r="K77215" s="9"/>
      <c r="N77215" s="9"/>
      <c r="O77215" s="9"/>
      <c r="P77215" s="9"/>
      <c r="Q77215" s="9"/>
    </row>
    <row r="77216" spans="11:17" x14ac:dyDescent="0.25">
      <c r="K77216" s="9"/>
      <c r="N77216" s="9"/>
      <c r="O77216" s="9"/>
      <c r="P77216" s="9"/>
      <c r="Q77216" s="9"/>
    </row>
    <row r="77217" spans="11:17" x14ac:dyDescent="0.25">
      <c r="K77217" s="9"/>
      <c r="N77217" s="9"/>
      <c r="O77217" s="9"/>
      <c r="P77217" s="9"/>
      <c r="Q77217" s="9"/>
    </row>
    <row r="77218" spans="11:17" x14ac:dyDescent="0.25">
      <c r="K77218" s="9"/>
      <c r="N77218" s="9"/>
      <c r="O77218" s="9"/>
      <c r="P77218" s="9"/>
      <c r="Q77218" s="9"/>
    </row>
    <row r="77219" spans="11:17" x14ac:dyDescent="0.25">
      <c r="K77219" s="9"/>
      <c r="N77219" s="9"/>
      <c r="O77219" s="9"/>
      <c r="P77219" s="9"/>
      <c r="Q77219" s="9"/>
    </row>
    <row r="77220" spans="11:17" x14ac:dyDescent="0.25">
      <c r="K77220" s="9"/>
      <c r="N77220" s="9"/>
      <c r="O77220" s="9"/>
      <c r="P77220" s="9"/>
      <c r="Q77220" s="9"/>
    </row>
    <row r="77221" spans="11:17" x14ac:dyDescent="0.25">
      <c r="K77221" s="9"/>
      <c r="N77221" s="9"/>
      <c r="O77221" s="9"/>
      <c r="P77221" s="9"/>
      <c r="Q77221" s="9"/>
    </row>
    <row r="77222" spans="11:17" x14ac:dyDescent="0.25">
      <c r="K77222" s="9"/>
      <c r="N77222" s="9"/>
      <c r="O77222" s="9"/>
      <c r="P77222" s="9"/>
      <c r="Q77222" s="9"/>
    </row>
    <row r="77223" spans="11:17" x14ac:dyDescent="0.25">
      <c r="K77223" s="9"/>
      <c r="N77223" s="9"/>
      <c r="O77223" s="9"/>
      <c r="P77223" s="9"/>
      <c r="Q77223" s="9"/>
    </row>
    <row r="77224" spans="11:17" x14ac:dyDescent="0.25">
      <c r="K77224" s="9"/>
      <c r="N77224" s="9"/>
      <c r="O77224" s="9"/>
      <c r="P77224" s="9"/>
      <c r="Q77224" s="9"/>
    </row>
    <row r="77225" spans="11:17" x14ac:dyDescent="0.25">
      <c r="K77225" s="9"/>
      <c r="N77225" s="9"/>
      <c r="O77225" s="9"/>
      <c r="P77225" s="9"/>
      <c r="Q77225" s="9"/>
    </row>
    <row r="77226" spans="11:17" x14ac:dyDescent="0.25">
      <c r="K77226" s="9"/>
      <c r="N77226" s="9"/>
      <c r="O77226" s="9"/>
      <c r="P77226" s="9"/>
      <c r="Q77226" s="9"/>
    </row>
    <row r="77227" spans="11:17" x14ac:dyDescent="0.25">
      <c r="K77227" s="9"/>
      <c r="N77227" s="9"/>
      <c r="O77227" s="9"/>
      <c r="P77227" s="9"/>
      <c r="Q77227" s="9"/>
    </row>
    <row r="77228" spans="11:17" x14ac:dyDescent="0.25">
      <c r="K77228" s="9"/>
      <c r="N77228" s="9"/>
      <c r="O77228" s="9"/>
      <c r="P77228" s="9"/>
      <c r="Q77228" s="9"/>
    </row>
    <row r="77229" spans="11:17" x14ac:dyDescent="0.25">
      <c r="K77229" s="9"/>
      <c r="N77229" s="9"/>
      <c r="O77229" s="9"/>
      <c r="P77229" s="9"/>
      <c r="Q77229" s="9"/>
    </row>
    <row r="77230" spans="11:17" x14ac:dyDescent="0.25">
      <c r="K77230" s="9"/>
      <c r="N77230" s="9"/>
      <c r="O77230" s="9"/>
      <c r="P77230" s="9"/>
      <c r="Q77230" s="9"/>
    </row>
    <row r="77231" spans="11:17" x14ac:dyDescent="0.25">
      <c r="K77231" s="9"/>
      <c r="N77231" s="9"/>
      <c r="O77231" s="9"/>
      <c r="P77231" s="9"/>
      <c r="Q77231" s="9"/>
    </row>
    <row r="77232" spans="11:17" x14ac:dyDescent="0.25">
      <c r="K77232" s="9"/>
      <c r="N77232" s="9"/>
      <c r="O77232" s="9"/>
      <c r="P77232" s="9"/>
      <c r="Q77232" s="9"/>
    </row>
    <row r="77233" spans="11:17" x14ac:dyDescent="0.25">
      <c r="K77233" s="9"/>
      <c r="N77233" s="9"/>
      <c r="O77233" s="9"/>
      <c r="P77233" s="9"/>
      <c r="Q77233" s="9"/>
    </row>
    <row r="77234" spans="11:17" x14ac:dyDescent="0.25">
      <c r="K77234" s="9"/>
      <c r="N77234" s="9"/>
      <c r="O77234" s="9"/>
      <c r="P77234" s="9"/>
      <c r="Q77234" s="9"/>
    </row>
    <row r="77235" spans="11:17" x14ac:dyDescent="0.25">
      <c r="K77235" s="9"/>
      <c r="N77235" s="9"/>
      <c r="O77235" s="9"/>
      <c r="P77235" s="9"/>
      <c r="Q77235" s="9"/>
    </row>
    <row r="77236" spans="11:17" x14ac:dyDescent="0.25">
      <c r="K77236" s="9"/>
      <c r="N77236" s="9"/>
      <c r="O77236" s="9"/>
      <c r="P77236" s="9"/>
      <c r="Q77236" s="9"/>
    </row>
    <row r="77237" spans="11:17" x14ac:dyDescent="0.25">
      <c r="K77237" s="9"/>
      <c r="N77237" s="9"/>
      <c r="O77237" s="9"/>
      <c r="P77237" s="9"/>
      <c r="Q77237" s="9"/>
    </row>
    <row r="77238" spans="11:17" x14ac:dyDescent="0.25">
      <c r="K77238" s="9"/>
      <c r="N77238" s="9"/>
      <c r="O77238" s="9"/>
      <c r="P77238" s="9"/>
      <c r="Q77238" s="9"/>
    </row>
    <row r="77239" spans="11:17" x14ac:dyDescent="0.25">
      <c r="K77239" s="9"/>
      <c r="N77239" s="9"/>
      <c r="O77239" s="9"/>
      <c r="P77239" s="9"/>
      <c r="Q77239" s="9"/>
    </row>
    <row r="77240" spans="11:17" x14ac:dyDescent="0.25">
      <c r="K77240" s="9"/>
      <c r="N77240" s="9"/>
      <c r="O77240" s="9"/>
      <c r="P77240" s="9"/>
      <c r="Q77240" s="9"/>
    </row>
    <row r="77241" spans="11:17" x14ac:dyDescent="0.25">
      <c r="K77241" s="9"/>
      <c r="N77241" s="9"/>
      <c r="O77241" s="9"/>
      <c r="P77241" s="9"/>
      <c r="Q77241" s="9"/>
    </row>
    <row r="77242" spans="11:17" x14ac:dyDescent="0.25">
      <c r="K77242" s="9"/>
      <c r="N77242" s="9"/>
      <c r="O77242" s="9"/>
      <c r="P77242" s="9"/>
      <c r="Q77242" s="9"/>
    </row>
    <row r="77243" spans="11:17" x14ac:dyDescent="0.25">
      <c r="K77243" s="9"/>
      <c r="N77243" s="9"/>
      <c r="O77243" s="9"/>
      <c r="P77243" s="9"/>
      <c r="Q77243" s="9"/>
    </row>
    <row r="77244" spans="11:17" x14ac:dyDescent="0.25">
      <c r="K77244" s="9"/>
      <c r="N77244" s="9"/>
      <c r="O77244" s="9"/>
      <c r="P77244" s="9"/>
      <c r="Q77244" s="9"/>
    </row>
    <row r="77245" spans="11:17" x14ac:dyDescent="0.25">
      <c r="K77245" s="9"/>
      <c r="N77245" s="9"/>
      <c r="O77245" s="9"/>
      <c r="P77245" s="9"/>
      <c r="Q77245" s="9"/>
    </row>
    <row r="77246" spans="11:17" x14ac:dyDescent="0.25">
      <c r="K77246" s="9"/>
      <c r="N77246" s="9"/>
      <c r="O77246" s="9"/>
      <c r="P77246" s="9"/>
      <c r="Q77246" s="9"/>
    </row>
    <row r="77247" spans="11:17" x14ac:dyDescent="0.25">
      <c r="K77247" s="9"/>
      <c r="N77247" s="9"/>
      <c r="O77247" s="9"/>
      <c r="P77247" s="9"/>
      <c r="Q77247" s="9"/>
    </row>
    <row r="77248" spans="11:17" x14ac:dyDescent="0.25">
      <c r="K77248" s="9"/>
      <c r="N77248" s="9"/>
      <c r="O77248" s="9"/>
      <c r="P77248" s="9"/>
      <c r="Q77248" s="9"/>
    </row>
    <row r="77249" spans="11:17" x14ac:dyDescent="0.25">
      <c r="K77249" s="9"/>
      <c r="N77249" s="9"/>
      <c r="O77249" s="9"/>
      <c r="P77249" s="9"/>
      <c r="Q77249" s="9"/>
    </row>
    <row r="77250" spans="11:17" x14ac:dyDescent="0.25">
      <c r="K77250" s="9"/>
      <c r="N77250" s="9"/>
      <c r="O77250" s="9"/>
      <c r="P77250" s="9"/>
      <c r="Q77250" s="9"/>
    </row>
    <row r="77251" spans="11:17" x14ac:dyDescent="0.25">
      <c r="K77251" s="9"/>
      <c r="N77251" s="9"/>
      <c r="O77251" s="9"/>
      <c r="P77251" s="9"/>
      <c r="Q77251" s="9"/>
    </row>
    <row r="77252" spans="11:17" x14ac:dyDescent="0.25">
      <c r="K77252" s="9"/>
      <c r="N77252" s="9"/>
      <c r="O77252" s="9"/>
      <c r="P77252" s="9"/>
      <c r="Q77252" s="9"/>
    </row>
    <row r="77253" spans="11:17" x14ac:dyDescent="0.25">
      <c r="K77253" s="9"/>
      <c r="N77253" s="9"/>
      <c r="O77253" s="9"/>
      <c r="P77253" s="9"/>
      <c r="Q77253" s="9"/>
    </row>
    <row r="77254" spans="11:17" x14ac:dyDescent="0.25">
      <c r="K77254" s="9"/>
      <c r="N77254" s="9"/>
      <c r="O77254" s="9"/>
      <c r="P77254" s="9"/>
      <c r="Q77254" s="9"/>
    </row>
    <row r="77255" spans="11:17" x14ac:dyDescent="0.25">
      <c r="K77255" s="9"/>
      <c r="N77255" s="9"/>
      <c r="O77255" s="9"/>
      <c r="P77255" s="9"/>
      <c r="Q77255" s="9"/>
    </row>
    <row r="77256" spans="11:17" x14ac:dyDescent="0.25">
      <c r="K77256" s="9"/>
      <c r="N77256" s="9"/>
      <c r="O77256" s="9"/>
      <c r="P77256" s="9"/>
      <c r="Q77256" s="9"/>
    </row>
    <row r="77257" spans="11:17" x14ac:dyDescent="0.25">
      <c r="K77257" s="9"/>
      <c r="N77257" s="9"/>
      <c r="O77257" s="9"/>
      <c r="P77257" s="9"/>
      <c r="Q77257" s="9"/>
    </row>
    <row r="77258" spans="11:17" x14ac:dyDescent="0.25">
      <c r="K77258" s="9"/>
      <c r="N77258" s="9"/>
      <c r="O77258" s="9"/>
      <c r="P77258" s="9"/>
      <c r="Q77258" s="9"/>
    </row>
    <row r="77259" spans="11:17" x14ac:dyDescent="0.25">
      <c r="K77259" s="9"/>
      <c r="N77259" s="9"/>
      <c r="O77259" s="9"/>
      <c r="P77259" s="9"/>
      <c r="Q77259" s="9"/>
    </row>
    <row r="77260" spans="11:17" x14ac:dyDescent="0.25">
      <c r="K77260" s="9"/>
      <c r="N77260" s="9"/>
      <c r="O77260" s="9"/>
      <c r="P77260" s="9"/>
      <c r="Q77260" s="9"/>
    </row>
    <row r="77261" spans="11:17" x14ac:dyDescent="0.25">
      <c r="K77261" s="9"/>
      <c r="N77261" s="9"/>
      <c r="O77261" s="9"/>
      <c r="P77261" s="9"/>
      <c r="Q77261" s="9"/>
    </row>
    <row r="77262" spans="11:17" x14ac:dyDescent="0.25">
      <c r="K77262" s="9"/>
      <c r="N77262" s="9"/>
      <c r="O77262" s="9"/>
      <c r="P77262" s="9"/>
      <c r="Q77262" s="9"/>
    </row>
    <row r="77263" spans="11:17" x14ac:dyDescent="0.25">
      <c r="K77263" s="9"/>
      <c r="N77263" s="9"/>
      <c r="O77263" s="9"/>
      <c r="P77263" s="9"/>
      <c r="Q77263" s="9"/>
    </row>
    <row r="77264" spans="11:17" x14ac:dyDescent="0.25">
      <c r="K77264" s="9"/>
      <c r="N77264" s="9"/>
      <c r="O77264" s="9"/>
      <c r="P77264" s="9"/>
      <c r="Q77264" s="9"/>
    </row>
    <row r="77265" spans="11:17" x14ac:dyDescent="0.25">
      <c r="K77265" s="9"/>
      <c r="N77265" s="9"/>
      <c r="O77265" s="9"/>
      <c r="P77265" s="9"/>
      <c r="Q77265" s="9"/>
    </row>
    <row r="77266" spans="11:17" x14ac:dyDescent="0.25">
      <c r="K77266" s="9"/>
      <c r="N77266" s="9"/>
      <c r="O77266" s="9"/>
      <c r="P77266" s="9"/>
      <c r="Q77266" s="9"/>
    </row>
    <row r="77267" spans="11:17" x14ac:dyDescent="0.25">
      <c r="K77267" s="9"/>
      <c r="N77267" s="9"/>
      <c r="O77267" s="9"/>
      <c r="P77267" s="9"/>
      <c r="Q77267" s="9"/>
    </row>
    <row r="77268" spans="11:17" x14ac:dyDescent="0.25">
      <c r="K77268" s="9"/>
      <c r="N77268" s="9"/>
      <c r="O77268" s="9"/>
      <c r="P77268" s="9"/>
      <c r="Q77268" s="9"/>
    </row>
    <row r="77269" spans="11:17" x14ac:dyDescent="0.25">
      <c r="K77269" s="9"/>
      <c r="N77269" s="9"/>
      <c r="O77269" s="9"/>
      <c r="P77269" s="9"/>
      <c r="Q77269" s="9"/>
    </row>
    <row r="77270" spans="11:17" x14ac:dyDescent="0.25">
      <c r="K77270" s="9"/>
      <c r="N77270" s="9"/>
      <c r="O77270" s="9"/>
      <c r="P77270" s="9"/>
      <c r="Q77270" s="9"/>
    </row>
    <row r="77271" spans="11:17" x14ac:dyDescent="0.25">
      <c r="K77271" s="9"/>
      <c r="N77271" s="9"/>
      <c r="O77271" s="9"/>
      <c r="P77271" s="9"/>
      <c r="Q77271" s="9"/>
    </row>
    <row r="77272" spans="11:17" x14ac:dyDescent="0.25">
      <c r="K77272" s="9"/>
      <c r="N77272" s="9"/>
      <c r="O77272" s="9"/>
      <c r="P77272" s="9"/>
      <c r="Q77272" s="9"/>
    </row>
    <row r="77273" spans="11:17" x14ac:dyDescent="0.25">
      <c r="K77273" s="9"/>
      <c r="N77273" s="9"/>
      <c r="O77273" s="9"/>
      <c r="P77273" s="9"/>
      <c r="Q77273" s="9"/>
    </row>
    <row r="77274" spans="11:17" x14ac:dyDescent="0.25">
      <c r="K77274" s="9"/>
      <c r="N77274" s="9"/>
      <c r="O77274" s="9"/>
      <c r="P77274" s="9"/>
      <c r="Q77274" s="9"/>
    </row>
    <row r="77275" spans="11:17" x14ac:dyDescent="0.25">
      <c r="K77275" s="9"/>
      <c r="N77275" s="9"/>
      <c r="O77275" s="9"/>
      <c r="P77275" s="9"/>
      <c r="Q77275" s="9"/>
    </row>
    <row r="77276" spans="11:17" x14ac:dyDescent="0.25">
      <c r="K77276" s="9"/>
      <c r="N77276" s="9"/>
      <c r="O77276" s="9"/>
      <c r="P77276" s="9"/>
      <c r="Q77276" s="9"/>
    </row>
    <row r="77277" spans="11:17" x14ac:dyDescent="0.25">
      <c r="K77277" s="9"/>
      <c r="N77277" s="9"/>
      <c r="O77277" s="9"/>
      <c r="P77277" s="9"/>
      <c r="Q77277" s="9"/>
    </row>
    <row r="77278" spans="11:17" x14ac:dyDescent="0.25">
      <c r="K77278" s="9"/>
      <c r="N77278" s="9"/>
      <c r="O77278" s="9"/>
      <c r="P77278" s="9"/>
      <c r="Q77278" s="9"/>
    </row>
    <row r="77279" spans="11:17" x14ac:dyDescent="0.25">
      <c r="K77279" s="9"/>
      <c r="N77279" s="9"/>
      <c r="O77279" s="9"/>
      <c r="P77279" s="9"/>
      <c r="Q77279" s="9"/>
    </row>
    <row r="77280" spans="11:17" x14ac:dyDescent="0.25">
      <c r="K77280" s="9"/>
      <c r="N77280" s="9"/>
      <c r="O77280" s="9"/>
      <c r="P77280" s="9"/>
      <c r="Q77280" s="9"/>
    </row>
    <row r="77281" spans="11:17" x14ac:dyDescent="0.25">
      <c r="K77281" s="9"/>
      <c r="N77281" s="9"/>
      <c r="O77281" s="9"/>
      <c r="P77281" s="9"/>
      <c r="Q77281" s="9"/>
    </row>
    <row r="77282" spans="11:17" x14ac:dyDescent="0.25">
      <c r="K77282" s="9"/>
      <c r="N77282" s="9"/>
      <c r="O77282" s="9"/>
      <c r="P77282" s="9"/>
      <c r="Q77282" s="9"/>
    </row>
    <row r="77283" spans="11:17" x14ac:dyDescent="0.25">
      <c r="K77283" s="9"/>
      <c r="N77283" s="9"/>
      <c r="O77283" s="9"/>
      <c r="P77283" s="9"/>
      <c r="Q77283" s="9"/>
    </row>
    <row r="77284" spans="11:17" x14ac:dyDescent="0.25">
      <c r="K77284" s="9"/>
      <c r="N77284" s="9"/>
      <c r="O77284" s="9"/>
      <c r="P77284" s="9"/>
      <c r="Q77284" s="9"/>
    </row>
    <row r="77285" spans="11:17" x14ac:dyDescent="0.25">
      <c r="K77285" s="9"/>
      <c r="N77285" s="9"/>
      <c r="O77285" s="9"/>
      <c r="P77285" s="9"/>
      <c r="Q77285" s="9"/>
    </row>
    <row r="77286" spans="11:17" x14ac:dyDescent="0.25">
      <c r="K77286" s="9"/>
      <c r="N77286" s="9"/>
      <c r="O77286" s="9"/>
      <c r="P77286" s="9"/>
      <c r="Q77286" s="9"/>
    </row>
    <row r="77287" spans="11:17" x14ac:dyDescent="0.25">
      <c r="K77287" s="9"/>
      <c r="N77287" s="9"/>
      <c r="O77287" s="9"/>
      <c r="P77287" s="9"/>
      <c r="Q77287" s="9"/>
    </row>
    <row r="77288" spans="11:17" x14ac:dyDescent="0.25">
      <c r="K77288" s="9"/>
      <c r="N77288" s="9"/>
      <c r="O77288" s="9"/>
      <c r="P77288" s="9"/>
      <c r="Q77288" s="9"/>
    </row>
    <row r="77289" spans="11:17" x14ac:dyDescent="0.25">
      <c r="K77289" s="9"/>
      <c r="N77289" s="9"/>
      <c r="O77289" s="9"/>
      <c r="P77289" s="9"/>
      <c r="Q77289" s="9"/>
    </row>
    <row r="77290" spans="11:17" x14ac:dyDescent="0.25">
      <c r="K77290" s="9"/>
      <c r="N77290" s="9"/>
      <c r="O77290" s="9"/>
      <c r="P77290" s="9"/>
      <c r="Q77290" s="9"/>
    </row>
    <row r="77291" spans="11:17" x14ac:dyDescent="0.25">
      <c r="K77291" s="9"/>
      <c r="N77291" s="9"/>
      <c r="O77291" s="9"/>
      <c r="P77291" s="9"/>
      <c r="Q77291" s="9"/>
    </row>
    <row r="77292" spans="11:17" x14ac:dyDescent="0.25">
      <c r="K77292" s="9"/>
      <c r="N77292" s="9"/>
      <c r="O77292" s="9"/>
      <c r="P77292" s="9"/>
      <c r="Q77292" s="9"/>
    </row>
    <row r="77293" spans="11:17" x14ac:dyDescent="0.25">
      <c r="K77293" s="9"/>
      <c r="N77293" s="9"/>
      <c r="O77293" s="9"/>
      <c r="P77293" s="9"/>
      <c r="Q77293" s="9"/>
    </row>
    <row r="77294" spans="11:17" x14ac:dyDescent="0.25">
      <c r="K77294" s="9"/>
      <c r="N77294" s="9"/>
      <c r="O77294" s="9"/>
      <c r="P77294" s="9"/>
      <c r="Q77294" s="9"/>
    </row>
    <row r="77295" spans="11:17" x14ac:dyDescent="0.25">
      <c r="K77295" s="9"/>
      <c r="N77295" s="9"/>
      <c r="O77295" s="9"/>
      <c r="P77295" s="9"/>
      <c r="Q77295" s="9"/>
    </row>
    <row r="77296" spans="11:17" x14ac:dyDescent="0.25">
      <c r="K77296" s="9"/>
      <c r="N77296" s="9"/>
      <c r="O77296" s="9"/>
      <c r="P77296" s="9"/>
      <c r="Q77296" s="9"/>
    </row>
    <row r="77297" spans="11:17" x14ac:dyDescent="0.25">
      <c r="K77297" s="9"/>
      <c r="N77297" s="9"/>
      <c r="O77297" s="9"/>
      <c r="P77297" s="9"/>
      <c r="Q77297" s="9"/>
    </row>
    <row r="77298" spans="11:17" x14ac:dyDescent="0.25">
      <c r="K77298" s="9"/>
      <c r="N77298" s="9"/>
      <c r="O77298" s="9"/>
      <c r="P77298" s="9"/>
      <c r="Q77298" s="9"/>
    </row>
    <row r="77299" spans="11:17" x14ac:dyDescent="0.25">
      <c r="K77299" s="9"/>
      <c r="N77299" s="9"/>
      <c r="O77299" s="9"/>
      <c r="P77299" s="9"/>
      <c r="Q77299" s="9"/>
    </row>
    <row r="77300" spans="11:17" x14ac:dyDescent="0.25">
      <c r="K77300" s="9"/>
      <c r="N77300" s="9"/>
      <c r="O77300" s="9"/>
      <c r="P77300" s="9"/>
      <c r="Q77300" s="9"/>
    </row>
    <row r="77301" spans="11:17" x14ac:dyDescent="0.25">
      <c r="K77301" s="9"/>
      <c r="N77301" s="9"/>
      <c r="O77301" s="9"/>
      <c r="P77301" s="9"/>
      <c r="Q77301" s="9"/>
    </row>
    <row r="77302" spans="11:17" x14ac:dyDescent="0.25">
      <c r="K77302" s="9"/>
      <c r="N77302" s="9"/>
      <c r="O77302" s="9"/>
      <c r="P77302" s="9"/>
      <c r="Q77302" s="9"/>
    </row>
    <row r="77303" spans="11:17" x14ac:dyDescent="0.25">
      <c r="K77303" s="9"/>
      <c r="N77303" s="9"/>
      <c r="O77303" s="9"/>
      <c r="P77303" s="9"/>
      <c r="Q77303" s="9"/>
    </row>
    <row r="77304" spans="11:17" x14ac:dyDescent="0.25">
      <c r="K77304" s="9"/>
      <c r="N77304" s="9"/>
      <c r="O77304" s="9"/>
      <c r="P77304" s="9"/>
      <c r="Q77304" s="9"/>
    </row>
    <row r="77305" spans="11:17" x14ac:dyDescent="0.25">
      <c r="K77305" s="9"/>
      <c r="N77305" s="9"/>
      <c r="O77305" s="9"/>
      <c r="P77305" s="9"/>
      <c r="Q77305" s="9"/>
    </row>
    <row r="77306" spans="11:17" x14ac:dyDescent="0.25">
      <c r="K77306" s="9"/>
      <c r="N77306" s="9"/>
      <c r="O77306" s="9"/>
      <c r="P77306" s="9"/>
      <c r="Q77306" s="9"/>
    </row>
    <row r="77307" spans="11:17" x14ac:dyDescent="0.25">
      <c r="K77307" s="9"/>
      <c r="N77307" s="9"/>
      <c r="O77307" s="9"/>
      <c r="P77307" s="9"/>
      <c r="Q77307" s="9"/>
    </row>
    <row r="77308" spans="11:17" x14ac:dyDescent="0.25">
      <c r="K77308" s="9"/>
      <c r="N77308" s="9"/>
      <c r="O77308" s="9"/>
      <c r="P77308" s="9"/>
      <c r="Q77308" s="9"/>
    </row>
    <row r="77309" spans="11:17" x14ac:dyDescent="0.25">
      <c r="K77309" s="9"/>
      <c r="N77309" s="9"/>
      <c r="O77309" s="9"/>
      <c r="P77309" s="9"/>
      <c r="Q77309" s="9"/>
    </row>
    <row r="77310" spans="11:17" x14ac:dyDescent="0.25">
      <c r="K77310" s="9"/>
      <c r="N77310" s="9"/>
      <c r="O77310" s="9"/>
      <c r="P77310" s="9"/>
      <c r="Q77310" s="9"/>
    </row>
    <row r="77311" spans="11:17" x14ac:dyDescent="0.25">
      <c r="K77311" s="9"/>
      <c r="N77311" s="9"/>
      <c r="O77311" s="9"/>
      <c r="P77311" s="9"/>
      <c r="Q77311" s="9"/>
    </row>
    <row r="77312" spans="11:17" x14ac:dyDescent="0.25">
      <c r="K77312" s="9"/>
      <c r="N77312" s="9"/>
      <c r="O77312" s="9"/>
      <c r="P77312" s="9"/>
      <c r="Q77312" s="9"/>
    </row>
    <row r="77313" spans="11:17" x14ac:dyDescent="0.25">
      <c r="K77313" s="9"/>
      <c r="N77313" s="9"/>
      <c r="O77313" s="9"/>
      <c r="P77313" s="9"/>
      <c r="Q77313" s="9"/>
    </row>
    <row r="77314" spans="11:17" x14ac:dyDescent="0.25">
      <c r="K77314" s="9"/>
      <c r="N77314" s="9"/>
      <c r="O77314" s="9"/>
      <c r="P77314" s="9"/>
      <c r="Q77314" s="9"/>
    </row>
    <row r="77315" spans="11:17" x14ac:dyDescent="0.25">
      <c r="K77315" s="9"/>
      <c r="N77315" s="9"/>
      <c r="O77315" s="9"/>
      <c r="P77315" s="9"/>
      <c r="Q77315" s="9"/>
    </row>
    <row r="77316" spans="11:17" x14ac:dyDescent="0.25">
      <c r="K77316" s="9"/>
      <c r="N77316" s="9"/>
      <c r="O77316" s="9"/>
      <c r="P77316" s="9"/>
      <c r="Q77316" s="9"/>
    </row>
    <row r="77317" spans="11:17" x14ac:dyDescent="0.25">
      <c r="K77317" s="9"/>
      <c r="N77317" s="9"/>
      <c r="O77317" s="9"/>
      <c r="P77317" s="9"/>
      <c r="Q77317" s="9"/>
    </row>
    <row r="77318" spans="11:17" x14ac:dyDescent="0.25">
      <c r="K77318" s="9"/>
      <c r="N77318" s="9"/>
      <c r="O77318" s="9"/>
      <c r="P77318" s="9"/>
      <c r="Q77318" s="9"/>
    </row>
    <row r="77319" spans="11:17" x14ac:dyDescent="0.25">
      <c r="K77319" s="9"/>
      <c r="N77319" s="9"/>
      <c r="O77319" s="9"/>
      <c r="P77319" s="9"/>
      <c r="Q77319" s="9"/>
    </row>
    <row r="77320" spans="11:17" x14ac:dyDescent="0.25">
      <c r="K77320" s="9"/>
      <c r="N77320" s="9"/>
      <c r="O77320" s="9"/>
      <c r="P77320" s="9"/>
      <c r="Q77320" s="9"/>
    </row>
    <row r="77321" spans="11:17" x14ac:dyDescent="0.25">
      <c r="K77321" s="9"/>
      <c r="N77321" s="9"/>
      <c r="O77321" s="9"/>
      <c r="P77321" s="9"/>
      <c r="Q77321" s="9"/>
    </row>
    <row r="77322" spans="11:17" x14ac:dyDescent="0.25">
      <c r="K77322" s="9"/>
      <c r="N77322" s="9"/>
      <c r="O77322" s="9"/>
      <c r="P77322" s="9"/>
      <c r="Q77322" s="9"/>
    </row>
    <row r="77323" spans="11:17" x14ac:dyDescent="0.25">
      <c r="K77323" s="9"/>
      <c r="N77323" s="9"/>
      <c r="O77323" s="9"/>
      <c r="P77323" s="9"/>
      <c r="Q77323" s="9"/>
    </row>
    <row r="77324" spans="11:17" x14ac:dyDescent="0.25">
      <c r="K77324" s="9"/>
      <c r="N77324" s="9"/>
      <c r="O77324" s="9"/>
      <c r="P77324" s="9"/>
      <c r="Q77324" s="9"/>
    </row>
    <row r="77325" spans="11:17" x14ac:dyDescent="0.25">
      <c r="K77325" s="9"/>
      <c r="N77325" s="9"/>
      <c r="O77325" s="9"/>
      <c r="P77325" s="9"/>
      <c r="Q77325" s="9"/>
    </row>
    <row r="77326" spans="11:17" x14ac:dyDescent="0.25">
      <c r="K77326" s="9"/>
      <c r="N77326" s="9"/>
      <c r="O77326" s="9"/>
      <c r="P77326" s="9"/>
      <c r="Q77326" s="9"/>
    </row>
    <row r="77327" spans="11:17" x14ac:dyDescent="0.25">
      <c r="K77327" s="9"/>
      <c r="N77327" s="9"/>
      <c r="O77327" s="9"/>
      <c r="P77327" s="9"/>
      <c r="Q77327" s="9"/>
    </row>
    <row r="77328" spans="11:17" x14ac:dyDescent="0.25">
      <c r="K77328" s="9"/>
      <c r="N77328" s="9"/>
      <c r="O77328" s="9"/>
      <c r="P77328" s="9"/>
      <c r="Q77328" s="9"/>
    </row>
    <row r="77329" spans="11:17" x14ac:dyDescent="0.25">
      <c r="K77329" s="9"/>
      <c r="N77329" s="9"/>
      <c r="O77329" s="9"/>
      <c r="P77329" s="9"/>
      <c r="Q77329" s="9"/>
    </row>
    <row r="77330" spans="11:17" x14ac:dyDescent="0.25">
      <c r="K77330" s="9"/>
      <c r="N77330" s="9"/>
      <c r="O77330" s="9"/>
      <c r="P77330" s="9"/>
      <c r="Q77330" s="9"/>
    </row>
    <row r="77331" spans="11:17" x14ac:dyDescent="0.25">
      <c r="K77331" s="9"/>
      <c r="N77331" s="9"/>
      <c r="O77331" s="9"/>
      <c r="P77331" s="9"/>
      <c r="Q77331" s="9"/>
    </row>
    <row r="77332" spans="11:17" x14ac:dyDescent="0.25">
      <c r="K77332" s="9"/>
      <c r="N77332" s="9"/>
      <c r="O77332" s="9"/>
      <c r="P77332" s="9"/>
      <c r="Q77332" s="9"/>
    </row>
    <row r="77333" spans="11:17" x14ac:dyDescent="0.25">
      <c r="K77333" s="9"/>
      <c r="N77333" s="9"/>
      <c r="O77333" s="9"/>
      <c r="P77333" s="9"/>
      <c r="Q77333" s="9"/>
    </row>
    <row r="77334" spans="11:17" x14ac:dyDescent="0.25">
      <c r="K77334" s="9"/>
      <c r="N77334" s="9"/>
      <c r="O77334" s="9"/>
      <c r="P77334" s="9"/>
      <c r="Q77334" s="9"/>
    </row>
    <row r="77335" spans="11:17" x14ac:dyDescent="0.25">
      <c r="K77335" s="9"/>
      <c r="N77335" s="9"/>
      <c r="O77335" s="9"/>
      <c r="P77335" s="9"/>
      <c r="Q77335" s="9"/>
    </row>
    <row r="77336" spans="11:17" x14ac:dyDescent="0.25">
      <c r="K77336" s="9"/>
      <c r="N77336" s="9"/>
      <c r="O77336" s="9"/>
      <c r="P77336" s="9"/>
      <c r="Q77336" s="9"/>
    </row>
    <row r="77337" spans="11:17" x14ac:dyDescent="0.25">
      <c r="K77337" s="9"/>
      <c r="N77337" s="9"/>
      <c r="O77337" s="9"/>
      <c r="P77337" s="9"/>
      <c r="Q77337" s="9"/>
    </row>
    <row r="77338" spans="11:17" x14ac:dyDescent="0.25">
      <c r="K77338" s="9"/>
      <c r="N77338" s="9"/>
      <c r="O77338" s="9"/>
      <c r="P77338" s="9"/>
      <c r="Q77338" s="9"/>
    </row>
    <row r="77339" spans="11:17" x14ac:dyDescent="0.25">
      <c r="K77339" s="9"/>
      <c r="N77339" s="9"/>
      <c r="O77339" s="9"/>
      <c r="P77339" s="9"/>
      <c r="Q77339" s="9"/>
    </row>
    <row r="77340" spans="11:17" x14ac:dyDescent="0.25">
      <c r="K77340" s="9"/>
      <c r="N77340" s="9"/>
      <c r="O77340" s="9"/>
      <c r="P77340" s="9"/>
      <c r="Q77340" s="9"/>
    </row>
    <row r="77341" spans="11:17" x14ac:dyDescent="0.25">
      <c r="K77341" s="9"/>
      <c r="N77341" s="9"/>
      <c r="O77341" s="9"/>
      <c r="P77341" s="9"/>
      <c r="Q77341" s="9"/>
    </row>
    <row r="77342" spans="11:17" x14ac:dyDescent="0.25">
      <c r="K77342" s="9"/>
      <c r="N77342" s="9"/>
      <c r="O77342" s="9"/>
      <c r="P77342" s="9"/>
      <c r="Q77342" s="9"/>
    </row>
    <row r="77343" spans="11:17" x14ac:dyDescent="0.25">
      <c r="K77343" s="9"/>
      <c r="N77343" s="9"/>
      <c r="O77343" s="9"/>
      <c r="P77343" s="9"/>
      <c r="Q77343" s="9"/>
    </row>
    <row r="77344" spans="11:17" x14ac:dyDescent="0.25">
      <c r="K77344" s="9"/>
      <c r="N77344" s="9"/>
      <c r="O77344" s="9"/>
      <c r="P77344" s="9"/>
      <c r="Q77344" s="9"/>
    </row>
    <row r="77345" spans="11:17" x14ac:dyDescent="0.25">
      <c r="K77345" s="9"/>
      <c r="N77345" s="9"/>
      <c r="O77345" s="9"/>
      <c r="P77345" s="9"/>
      <c r="Q77345" s="9"/>
    </row>
    <row r="77346" spans="11:17" x14ac:dyDescent="0.25">
      <c r="K77346" s="9"/>
      <c r="N77346" s="9"/>
      <c r="O77346" s="9"/>
      <c r="P77346" s="9"/>
      <c r="Q77346" s="9"/>
    </row>
    <row r="77347" spans="11:17" x14ac:dyDescent="0.25">
      <c r="K77347" s="9"/>
      <c r="N77347" s="9"/>
      <c r="O77347" s="9"/>
      <c r="P77347" s="9"/>
      <c r="Q77347" s="9"/>
    </row>
    <row r="77348" spans="11:17" x14ac:dyDescent="0.25">
      <c r="K77348" s="9"/>
      <c r="N77348" s="9"/>
      <c r="O77348" s="9"/>
      <c r="P77348" s="9"/>
      <c r="Q77348" s="9"/>
    </row>
    <row r="77349" spans="11:17" x14ac:dyDescent="0.25">
      <c r="K77349" s="9"/>
      <c r="N77349" s="9"/>
      <c r="O77349" s="9"/>
      <c r="P77349" s="9"/>
      <c r="Q77349" s="9"/>
    </row>
    <row r="77350" spans="11:17" x14ac:dyDescent="0.25">
      <c r="K77350" s="9"/>
      <c r="N77350" s="9"/>
      <c r="O77350" s="9"/>
      <c r="P77350" s="9"/>
      <c r="Q77350" s="9"/>
    </row>
    <row r="77351" spans="11:17" x14ac:dyDescent="0.25">
      <c r="K77351" s="9"/>
      <c r="N77351" s="9"/>
      <c r="O77351" s="9"/>
      <c r="P77351" s="9"/>
      <c r="Q77351" s="9"/>
    </row>
    <row r="77352" spans="11:17" x14ac:dyDescent="0.25">
      <c r="K77352" s="9"/>
      <c r="N77352" s="9"/>
      <c r="O77352" s="9"/>
      <c r="P77352" s="9"/>
      <c r="Q77352" s="9"/>
    </row>
    <row r="77353" spans="11:17" x14ac:dyDescent="0.25">
      <c r="K77353" s="9"/>
      <c r="N77353" s="9"/>
      <c r="O77353" s="9"/>
      <c r="P77353" s="9"/>
      <c r="Q77353" s="9"/>
    </row>
    <row r="77354" spans="11:17" x14ac:dyDescent="0.25">
      <c r="K77354" s="9"/>
      <c r="N77354" s="9"/>
      <c r="O77354" s="9"/>
      <c r="P77354" s="9"/>
      <c r="Q77354" s="9"/>
    </row>
    <row r="77355" spans="11:17" x14ac:dyDescent="0.25">
      <c r="K77355" s="9"/>
      <c r="N77355" s="9"/>
      <c r="O77355" s="9"/>
      <c r="P77355" s="9"/>
      <c r="Q77355" s="9"/>
    </row>
    <row r="77356" spans="11:17" x14ac:dyDescent="0.25">
      <c r="K77356" s="9"/>
      <c r="N77356" s="9"/>
      <c r="O77356" s="9"/>
      <c r="P77356" s="9"/>
      <c r="Q77356" s="9"/>
    </row>
    <row r="77357" spans="11:17" x14ac:dyDescent="0.25">
      <c r="K77357" s="9"/>
      <c r="N77357" s="9"/>
      <c r="O77357" s="9"/>
      <c r="P77357" s="9"/>
      <c r="Q77357" s="9"/>
    </row>
    <row r="77358" spans="11:17" x14ac:dyDescent="0.25">
      <c r="K77358" s="9"/>
      <c r="N77358" s="9"/>
      <c r="O77358" s="9"/>
      <c r="P77358" s="9"/>
      <c r="Q77358" s="9"/>
    </row>
    <row r="77359" spans="11:17" x14ac:dyDescent="0.25">
      <c r="K77359" s="9"/>
      <c r="N77359" s="9"/>
      <c r="O77359" s="9"/>
      <c r="P77359" s="9"/>
      <c r="Q77359" s="9"/>
    </row>
    <row r="77360" spans="11:17" x14ac:dyDescent="0.25">
      <c r="K77360" s="9"/>
      <c r="N77360" s="9"/>
      <c r="O77360" s="9"/>
      <c r="P77360" s="9"/>
      <c r="Q77360" s="9"/>
    </row>
    <row r="77361" spans="11:17" x14ac:dyDescent="0.25">
      <c r="K77361" s="9"/>
      <c r="N77361" s="9"/>
      <c r="O77361" s="9"/>
      <c r="P77361" s="9"/>
      <c r="Q77361" s="9"/>
    </row>
    <row r="77362" spans="11:17" x14ac:dyDescent="0.25">
      <c r="K77362" s="9"/>
      <c r="N77362" s="9"/>
      <c r="O77362" s="9"/>
      <c r="P77362" s="9"/>
      <c r="Q77362" s="9"/>
    </row>
    <row r="77363" spans="11:17" x14ac:dyDescent="0.25">
      <c r="K77363" s="9"/>
      <c r="N77363" s="9"/>
      <c r="O77363" s="9"/>
      <c r="P77363" s="9"/>
      <c r="Q77363" s="9"/>
    </row>
    <row r="77364" spans="11:17" x14ac:dyDescent="0.25">
      <c r="K77364" s="9"/>
      <c r="N77364" s="9"/>
      <c r="O77364" s="9"/>
      <c r="P77364" s="9"/>
      <c r="Q77364" s="9"/>
    </row>
    <row r="77365" spans="11:17" x14ac:dyDescent="0.25">
      <c r="K77365" s="9"/>
      <c r="N77365" s="9"/>
      <c r="O77365" s="9"/>
      <c r="P77365" s="9"/>
      <c r="Q77365" s="9"/>
    </row>
    <row r="77366" spans="11:17" x14ac:dyDescent="0.25">
      <c r="K77366" s="9"/>
      <c r="N77366" s="9"/>
      <c r="O77366" s="9"/>
      <c r="P77366" s="9"/>
      <c r="Q77366" s="9"/>
    </row>
    <row r="77367" spans="11:17" x14ac:dyDescent="0.25">
      <c r="K77367" s="9"/>
      <c r="N77367" s="9"/>
      <c r="O77367" s="9"/>
      <c r="P77367" s="9"/>
      <c r="Q77367" s="9"/>
    </row>
    <row r="77368" spans="11:17" x14ac:dyDescent="0.25">
      <c r="K77368" s="9"/>
      <c r="N77368" s="9"/>
      <c r="O77368" s="9"/>
      <c r="P77368" s="9"/>
      <c r="Q77368" s="9"/>
    </row>
    <row r="77369" spans="11:17" x14ac:dyDescent="0.25">
      <c r="K77369" s="9"/>
      <c r="N77369" s="9"/>
      <c r="O77369" s="9"/>
      <c r="P77369" s="9"/>
      <c r="Q77369" s="9"/>
    </row>
    <row r="77370" spans="11:17" x14ac:dyDescent="0.25">
      <c r="K77370" s="9"/>
      <c r="N77370" s="9"/>
      <c r="O77370" s="9"/>
      <c r="P77370" s="9"/>
      <c r="Q77370" s="9"/>
    </row>
    <row r="77371" spans="11:17" x14ac:dyDescent="0.25">
      <c r="K77371" s="9"/>
      <c r="N77371" s="9"/>
      <c r="O77371" s="9"/>
      <c r="P77371" s="9"/>
      <c r="Q77371" s="9"/>
    </row>
    <row r="77372" spans="11:17" x14ac:dyDescent="0.25">
      <c r="K77372" s="9"/>
      <c r="N77372" s="9"/>
      <c r="O77372" s="9"/>
      <c r="P77372" s="9"/>
      <c r="Q77372" s="9"/>
    </row>
    <row r="77373" spans="11:17" x14ac:dyDescent="0.25">
      <c r="K77373" s="9"/>
      <c r="N77373" s="9"/>
      <c r="O77373" s="9"/>
      <c r="P77373" s="9"/>
      <c r="Q77373" s="9"/>
    </row>
    <row r="77374" spans="11:17" x14ac:dyDescent="0.25">
      <c r="K77374" s="9"/>
      <c r="N77374" s="9"/>
      <c r="O77374" s="9"/>
      <c r="P77374" s="9"/>
      <c r="Q77374" s="9"/>
    </row>
    <row r="77375" spans="11:17" x14ac:dyDescent="0.25">
      <c r="K77375" s="9"/>
      <c r="N77375" s="9"/>
      <c r="O77375" s="9"/>
      <c r="P77375" s="9"/>
      <c r="Q77375" s="9"/>
    </row>
    <row r="77376" spans="11:17" x14ac:dyDescent="0.25">
      <c r="K77376" s="9"/>
      <c r="N77376" s="9"/>
      <c r="O77376" s="9"/>
      <c r="P77376" s="9"/>
      <c r="Q77376" s="9"/>
    </row>
    <row r="77377" spans="11:17" x14ac:dyDescent="0.25">
      <c r="K77377" s="9"/>
      <c r="N77377" s="9"/>
      <c r="O77377" s="9"/>
      <c r="P77377" s="9"/>
      <c r="Q77377" s="9"/>
    </row>
    <row r="77378" spans="11:17" x14ac:dyDescent="0.25">
      <c r="K77378" s="9"/>
      <c r="N77378" s="9"/>
      <c r="O77378" s="9"/>
      <c r="P77378" s="9"/>
      <c r="Q77378" s="9"/>
    </row>
    <row r="77379" spans="11:17" x14ac:dyDescent="0.25">
      <c r="K77379" s="9"/>
      <c r="N77379" s="9"/>
      <c r="O77379" s="9"/>
      <c r="P77379" s="9"/>
      <c r="Q77379" s="9"/>
    </row>
    <row r="77380" spans="11:17" x14ac:dyDescent="0.25">
      <c r="K77380" s="9"/>
      <c r="N77380" s="9"/>
      <c r="O77380" s="9"/>
      <c r="P77380" s="9"/>
      <c r="Q77380" s="9"/>
    </row>
    <row r="77381" spans="11:17" x14ac:dyDescent="0.25">
      <c r="K77381" s="9"/>
      <c r="N77381" s="9"/>
      <c r="O77381" s="9"/>
      <c r="P77381" s="9"/>
      <c r="Q77381" s="9"/>
    </row>
    <row r="77382" spans="11:17" x14ac:dyDescent="0.25">
      <c r="K77382" s="9"/>
      <c r="N77382" s="9"/>
      <c r="O77382" s="9"/>
      <c r="P77382" s="9"/>
      <c r="Q77382" s="9"/>
    </row>
    <row r="77383" spans="11:17" x14ac:dyDescent="0.25">
      <c r="K77383" s="9"/>
      <c r="N77383" s="9"/>
      <c r="O77383" s="9"/>
      <c r="P77383" s="9"/>
      <c r="Q77383" s="9"/>
    </row>
    <row r="77384" spans="11:17" x14ac:dyDescent="0.25">
      <c r="K77384" s="9"/>
      <c r="N77384" s="9"/>
      <c r="O77384" s="9"/>
      <c r="P77384" s="9"/>
      <c r="Q77384" s="9"/>
    </row>
    <row r="77385" spans="11:17" x14ac:dyDescent="0.25">
      <c r="K77385" s="9"/>
      <c r="N77385" s="9"/>
      <c r="O77385" s="9"/>
      <c r="P77385" s="9"/>
      <c r="Q77385" s="9"/>
    </row>
    <row r="77386" spans="11:17" x14ac:dyDescent="0.25">
      <c r="K77386" s="9"/>
      <c r="N77386" s="9"/>
      <c r="O77386" s="9"/>
      <c r="P77386" s="9"/>
      <c r="Q77386" s="9"/>
    </row>
    <row r="77387" spans="11:17" x14ac:dyDescent="0.25">
      <c r="K77387" s="9"/>
      <c r="N77387" s="9"/>
      <c r="O77387" s="9"/>
      <c r="P77387" s="9"/>
      <c r="Q77387" s="9"/>
    </row>
    <row r="77388" spans="11:17" x14ac:dyDescent="0.25">
      <c r="K77388" s="9"/>
      <c r="N77388" s="9"/>
      <c r="O77388" s="9"/>
      <c r="P77388" s="9"/>
      <c r="Q77388" s="9"/>
    </row>
    <row r="77389" spans="11:17" x14ac:dyDescent="0.25">
      <c r="K77389" s="9"/>
      <c r="N77389" s="9"/>
      <c r="O77389" s="9"/>
      <c r="P77389" s="9"/>
      <c r="Q77389" s="9"/>
    </row>
    <row r="77390" spans="11:17" x14ac:dyDescent="0.25">
      <c r="K77390" s="9"/>
      <c r="N77390" s="9"/>
      <c r="O77390" s="9"/>
      <c r="P77390" s="9"/>
      <c r="Q77390" s="9"/>
    </row>
    <row r="77391" spans="11:17" x14ac:dyDescent="0.25">
      <c r="K77391" s="9"/>
      <c r="N77391" s="9"/>
      <c r="O77391" s="9"/>
      <c r="P77391" s="9"/>
      <c r="Q77391" s="9"/>
    </row>
    <row r="77392" spans="11:17" x14ac:dyDescent="0.25">
      <c r="K77392" s="9"/>
      <c r="N77392" s="9"/>
      <c r="O77392" s="9"/>
      <c r="P77392" s="9"/>
      <c r="Q77392" s="9"/>
    </row>
    <row r="77393" spans="11:17" x14ac:dyDescent="0.25">
      <c r="K77393" s="9"/>
      <c r="N77393" s="9"/>
      <c r="O77393" s="9"/>
      <c r="P77393" s="9"/>
      <c r="Q77393" s="9"/>
    </row>
    <row r="77394" spans="11:17" x14ac:dyDescent="0.25">
      <c r="K77394" s="9"/>
      <c r="N77394" s="9"/>
      <c r="O77394" s="9"/>
      <c r="P77394" s="9"/>
      <c r="Q77394" s="9"/>
    </row>
    <row r="77395" spans="11:17" x14ac:dyDescent="0.25">
      <c r="K77395" s="9"/>
      <c r="N77395" s="9"/>
      <c r="O77395" s="9"/>
      <c r="P77395" s="9"/>
      <c r="Q77395" s="9"/>
    </row>
    <row r="77396" spans="11:17" x14ac:dyDescent="0.25">
      <c r="K77396" s="9"/>
      <c r="N77396" s="9"/>
      <c r="O77396" s="9"/>
      <c r="P77396" s="9"/>
      <c r="Q77396" s="9"/>
    </row>
    <row r="77397" spans="11:17" x14ac:dyDescent="0.25">
      <c r="K77397" s="9"/>
      <c r="N77397" s="9"/>
      <c r="O77397" s="9"/>
      <c r="P77397" s="9"/>
      <c r="Q77397" s="9"/>
    </row>
    <row r="77398" spans="11:17" x14ac:dyDescent="0.25">
      <c r="K77398" s="9"/>
      <c r="N77398" s="9"/>
      <c r="O77398" s="9"/>
      <c r="P77398" s="9"/>
      <c r="Q77398" s="9"/>
    </row>
    <row r="77399" spans="11:17" x14ac:dyDescent="0.25">
      <c r="K77399" s="9"/>
      <c r="N77399" s="9"/>
      <c r="O77399" s="9"/>
      <c r="P77399" s="9"/>
      <c r="Q77399" s="9"/>
    </row>
    <row r="77400" spans="11:17" x14ac:dyDescent="0.25">
      <c r="K77400" s="9"/>
      <c r="N77400" s="9"/>
      <c r="O77400" s="9"/>
      <c r="P77400" s="9"/>
      <c r="Q77400" s="9"/>
    </row>
    <row r="77401" spans="11:17" x14ac:dyDescent="0.25">
      <c r="K77401" s="9"/>
      <c r="N77401" s="9"/>
      <c r="O77401" s="9"/>
      <c r="P77401" s="9"/>
      <c r="Q77401" s="9"/>
    </row>
    <row r="77402" spans="11:17" x14ac:dyDescent="0.25">
      <c r="K77402" s="9"/>
      <c r="N77402" s="9"/>
      <c r="O77402" s="9"/>
      <c r="P77402" s="9"/>
      <c r="Q77402" s="9"/>
    </row>
    <row r="77403" spans="11:17" x14ac:dyDescent="0.25">
      <c r="K77403" s="9"/>
      <c r="N77403" s="9"/>
      <c r="O77403" s="9"/>
      <c r="P77403" s="9"/>
      <c r="Q77403" s="9"/>
    </row>
    <row r="77404" spans="11:17" x14ac:dyDescent="0.25">
      <c r="K77404" s="9"/>
      <c r="N77404" s="9"/>
      <c r="O77404" s="9"/>
      <c r="P77404" s="9"/>
      <c r="Q77404" s="9"/>
    </row>
    <row r="77405" spans="11:17" x14ac:dyDescent="0.25">
      <c r="K77405" s="9"/>
      <c r="N77405" s="9"/>
      <c r="O77405" s="9"/>
      <c r="P77405" s="9"/>
      <c r="Q77405" s="9"/>
    </row>
    <row r="77406" spans="11:17" x14ac:dyDescent="0.25">
      <c r="K77406" s="9"/>
      <c r="N77406" s="9"/>
      <c r="O77406" s="9"/>
      <c r="P77406" s="9"/>
      <c r="Q77406" s="9"/>
    </row>
    <row r="77407" spans="11:17" x14ac:dyDescent="0.25">
      <c r="K77407" s="9"/>
      <c r="N77407" s="9"/>
      <c r="O77407" s="9"/>
      <c r="P77407" s="9"/>
      <c r="Q77407" s="9"/>
    </row>
    <row r="77408" spans="11:17" x14ac:dyDescent="0.25">
      <c r="K77408" s="9"/>
      <c r="N77408" s="9"/>
      <c r="O77408" s="9"/>
      <c r="P77408" s="9"/>
      <c r="Q77408" s="9"/>
    </row>
    <row r="77409" spans="11:17" x14ac:dyDescent="0.25">
      <c r="K77409" s="9"/>
      <c r="N77409" s="9"/>
      <c r="O77409" s="9"/>
      <c r="P77409" s="9"/>
      <c r="Q77409" s="9"/>
    </row>
    <row r="77410" spans="11:17" x14ac:dyDescent="0.25">
      <c r="K77410" s="9"/>
      <c r="N77410" s="9"/>
      <c r="O77410" s="9"/>
      <c r="P77410" s="9"/>
      <c r="Q77410" s="9"/>
    </row>
    <row r="77411" spans="11:17" x14ac:dyDescent="0.25">
      <c r="K77411" s="9"/>
      <c r="N77411" s="9"/>
      <c r="O77411" s="9"/>
      <c r="P77411" s="9"/>
      <c r="Q77411" s="9"/>
    </row>
    <row r="77412" spans="11:17" x14ac:dyDescent="0.25">
      <c r="K77412" s="9"/>
      <c r="N77412" s="9"/>
      <c r="O77412" s="9"/>
      <c r="P77412" s="9"/>
      <c r="Q77412" s="9"/>
    </row>
    <row r="77413" spans="11:17" x14ac:dyDescent="0.25">
      <c r="K77413" s="9"/>
      <c r="N77413" s="9"/>
      <c r="O77413" s="9"/>
      <c r="P77413" s="9"/>
      <c r="Q77413" s="9"/>
    </row>
    <row r="77414" spans="11:17" x14ac:dyDescent="0.25">
      <c r="K77414" s="9"/>
      <c r="N77414" s="9"/>
      <c r="O77414" s="9"/>
      <c r="P77414" s="9"/>
      <c r="Q77414" s="9"/>
    </row>
    <row r="77415" spans="11:17" x14ac:dyDescent="0.25">
      <c r="K77415" s="9"/>
      <c r="N77415" s="9"/>
      <c r="O77415" s="9"/>
      <c r="P77415" s="9"/>
      <c r="Q77415" s="9"/>
    </row>
    <row r="77416" spans="11:17" x14ac:dyDescent="0.25">
      <c r="K77416" s="9"/>
      <c r="N77416" s="9"/>
      <c r="O77416" s="9"/>
      <c r="P77416" s="9"/>
      <c r="Q77416" s="9"/>
    </row>
    <row r="77417" spans="11:17" x14ac:dyDescent="0.25">
      <c r="K77417" s="9"/>
      <c r="N77417" s="9"/>
      <c r="O77417" s="9"/>
      <c r="P77417" s="9"/>
      <c r="Q77417" s="9"/>
    </row>
    <row r="77418" spans="11:17" x14ac:dyDescent="0.25">
      <c r="K77418" s="9"/>
      <c r="N77418" s="9"/>
      <c r="O77418" s="9"/>
      <c r="P77418" s="9"/>
      <c r="Q77418" s="9"/>
    </row>
    <row r="77419" spans="11:17" x14ac:dyDescent="0.25">
      <c r="K77419" s="9"/>
      <c r="N77419" s="9"/>
      <c r="O77419" s="9"/>
      <c r="P77419" s="9"/>
      <c r="Q77419" s="9"/>
    </row>
    <row r="77420" spans="11:17" x14ac:dyDescent="0.25">
      <c r="K77420" s="9"/>
      <c r="N77420" s="9"/>
      <c r="O77420" s="9"/>
      <c r="P77420" s="9"/>
      <c r="Q77420" s="9"/>
    </row>
    <row r="77421" spans="11:17" x14ac:dyDescent="0.25">
      <c r="K77421" s="9"/>
      <c r="N77421" s="9"/>
      <c r="O77421" s="9"/>
      <c r="P77421" s="9"/>
      <c r="Q77421" s="9"/>
    </row>
    <row r="77422" spans="11:17" x14ac:dyDescent="0.25">
      <c r="K77422" s="9"/>
      <c r="N77422" s="9"/>
      <c r="O77422" s="9"/>
      <c r="P77422" s="9"/>
      <c r="Q77422" s="9"/>
    </row>
    <row r="77423" spans="11:17" x14ac:dyDescent="0.25">
      <c r="K77423" s="9"/>
      <c r="N77423" s="9"/>
      <c r="O77423" s="9"/>
      <c r="P77423" s="9"/>
      <c r="Q77423" s="9"/>
    </row>
    <row r="77424" spans="11:17" x14ac:dyDescent="0.25">
      <c r="K77424" s="9"/>
      <c r="N77424" s="9"/>
      <c r="O77424" s="9"/>
      <c r="P77424" s="9"/>
      <c r="Q77424" s="9"/>
    </row>
    <row r="77425" spans="11:17" x14ac:dyDescent="0.25">
      <c r="K77425" s="9"/>
      <c r="N77425" s="9"/>
      <c r="O77425" s="9"/>
      <c r="P77425" s="9"/>
      <c r="Q77425" s="9"/>
    </row>
    <row r="77426" spans="11:17" x14ac:dyDescent="0.25">
      <c r="K77426" s="9"/>
      <c r="N77426" s="9"/>
      <c r="O77426" s="9"/>
      <c r="P77426" s="9"/>
      <c r="Q77426" s="9"/>
    </row>
    <row r="77427" spans="11:17" x14ac:dyDescent="0.25">
      <c r="K77427" s="9"/>
      <c r="N77427" s="9"/>
      <c r="O77427" s="9"/>
      <c r="P77427" s="9"/>
      <c r="Q77427" s="9"/>
    </row>
    <row r="77428" spans="11:17" x14ac:dyDescent="0.25">
      <c r="K77428" s="9"/>
      <c r="N77428" s="9"/>
      <c r="O77428" s="9"/>
      <c r="P77428" s="9"/>
      <c r="Q77428" s="9"/>
    </row>
    <row r="77429" spans="11:17" x14ac:dyDescent="0.25">
      <c r="K77429" s="9"/>
      <c r="N77429" s="9"/>
      <c r="O77429" s="9"/>
      <c r="P77429" s="9"/>
      <c r="Q77429" s="9"/>
    </row>
    <row r="77430" spans="11:17" x14ac:dyDescent="0.25">
      <c r="K77430" s="9"/>
      <c r="N77430" s="9"/>
      <c r="O77430" s="9"/>
      <c r="P77430" s="9"/>
      <c r="Q77430" s="9"/>
    </row>
    <row r="77431" spans="11:17" x14ac:dyDescent="0.25">
      <c r="K77431" s="9"/>
      <c r="N77431" s="9"/>
      <c r="O77431" s="9"/>
      <c r="P77431" s="9"/>
      <c r="Q77431" s="9"/>
    </row>
    <row r="77432" spans="11:17" x14ac:dyDescent="0.25">
      <c r="K77432" s="9"/>
      <c r="N77432" s="9"/>
      <c r="O77432" s="9"/>
      <c r="P77432" s="9"/>
      <c r="Q77432" s="9"/>
    </row>
    <row r="77433" spans="11:17" x14ac:dyDescent="0.25">
      <c r="K77433" s="9"/>
      <c r="N77433" s="9"/>
      <c r="O77433" s="9"/>
      <c r="P77433" s="9"/>
      <c r="Q77433" s="9"/>
    </row>
    <row r="77434" spans="11:17" x14ac:dyDescent="0.25">
      <c r="K77434" s="9"/>
      <c r="N77434" s="9"/>
      <c r="O77434" s="9"/>
      <c r="P77434" s="9"/>
      <c r="Q77434" s="9"/>
    </row>
    <row r="77435" spans="11:17" x14ac:dyDescent="0.25">
      <c r="K77435" s="9"/>
      <c r="N77435" s="9"/>
      <c r="O77435" s="9"/>
      <c r="P77435" s="9"/>
      <c r="Q77435" s="9"/>
    </row>
    <row r="77436" spans="11:17" x14ac:dyDescent="0.25">
      <c r="K77436" s="9"/>
      <c r="N77436" s="9"/>
      <c r="O77436" s="9"/>
      <c r="P77436" s="9"/>
      <c r="Q77436" s="9"/>
    </row>
    <row r="77437" spans="11:17" x14ac:dyDescent="0.25">
      <c r="K77437" s="9"/>
      <c r="N77437" s="9"/>
      <c r="O77437" s="9"/>
      <c r="P77437" s="9"/>
      <c r="Q77437" s="9"/>
    </row>
    <row r="77438" spans="11:17" x14ac:dyDescent="0.25">
      <c r="K77438" s="9"/>
      <c r="N77438" s="9"/>
      <c r="O77438" s="9"/>
      <c r="P77438" s="9"/>
      <c r="Q77438" s="9"/>
    </row>
    <row r="77439" spans="11:17" x14ac:dyDescent="0.25">
      <c r="K77439" s="9"/>
      <c r="N77439" s="9"/>
      <c r="O77439" s="9"/>
      <c r="P77439" s="9"/>
      <c r="Q77439" s="9"/>
    </row>
    <row r="77440" spans="11:17" x14ac:dyDescent="0.25">
      <c r="K77440" s="9"/>
      <c r="N77440" s="9"/>
      <c r="O77440" s="9"/>
      <c r="P77440" s="9"/>
      <c r="Q77440" s="9"/>
    </row>
    <row r="77441" spans="11:17" x14ac:dyDescent="0.25">
      <c r="K77441" s="9"/>
      <c r="N77441" s="9"/>
      <c r="O77441" s="9"/>
      <c r="P77441" s="9"/>
      <c r="Q77441" s="9"/>
    </row>
    <row r="77442" spans="11:17" x14ac:dyDescent="0.25">
      <c r="K77442" s="9"/>
      <c r="N77442" s="9"/>
      <c r="O77442" s="9"/>
      <c r="P77442" s="9"/>
      <c r="Q77442" s="9"/>
    </row>
    <row r="77443" spans="11:17" x14ac:dyDescent="0.25">
      <c r="K77443" s="9"/>
      <c r="N77443" s="9"/>
      <c r="O77443" s="9"/>
      <c r="P77443" s="9"/>
      <c r="Q77443" s="9"/>
    </row>
    <row r="77444" spans="11:17" x14ac:dyDescent="0.25">
      <c r="K77444" s="9"/>
      <c r="N77444" s="9"/>
      <c r="O77444" s="9"/>
      <c r="P77444" s="9"/>
      <c r="Q77444" s="9"/>
    </row>
    <row r="77445" spans="11:17" x14ac:dyDescent="0.25">
      <c r="K77445" s="9"/>
      <c r="N77445" s="9"/>
      <c r="O77445" s="9"/>
      <c r="P77445" s="9"/>
      <c r="Q77445" s="9"/>
    </row>
    <row r="77446" spans="11:17" x14ac:dyDescent="0.25">
      <c r="K77446" s="9"/>
      <c r="N77446" s="9"/>
      <c r="O77446" s="9"/>
      <c r="P77446" s="9"/>
      <c r="Q77446" s="9"/>
    </row>
    <row r="77447" spans="11:17" x14ac:dyDescent="0.25">
      <c r="K77447" s="9"/>
      <c r="N77447" s="9"/>
      <c r="O77447" s="9"/>
      <c r="P77447" s="9"/>
      <c r="Q77447" s="9"/>
    </row>
    <row r="77448" spans="11:17" x14ac:dyDescent="0.25">
      <c r="K77448" s="9"/>
      <c r="N77448" s="9"/>
      <c r="O77448" s="9"/>
      <c r="P77448" s="9"/>
      <c r="Q77448" s="9"/>
    </row>
    <row r="77449" spans="11:17" x14ac:dyDescent="0.25">
      <c r="K77449" s="9"/>
      <c r="N77449" s="9"/>
      <c r="O77449" s="9"/>
      <c r="P77449" s="9"/>
      <c r="Q77449" s="9"/>
    </row>
    <row r="77450" spans="11:17" x14ac:dyDescent="0.25">
      <c r="K77450" s="9"/>
      <c r="N77450" s="9"/>
      <c r="O77450" s="9"/>
      <c r="P77450" s="9"/>
      <c r="Q77450" s="9"/>
    </row>
    <row r="77451" spans="11:17" x14ac:dyDescent="0.25">
      <c r="K77451" s="9"/>
      <c r="N77451" s="9"/>
      <c r="O77451" s="9"/>
      <c r="P77451" s="9"/>
      <c r="Q77451" s="9"/>
    </row>
    <row r="77452" spans="11:17" x14ac:dyDescent="0.25">
      <c r="K77452" s="9"/>
      <c r="N77452" s="9"/>
      <c r="O77452" s="9"/>
      <c r="P77452" s="9"/>
      <c r="Q77452" s="9"/>
    </row>
    <row r="77453" spans="11:17" x14ac:dyDescent="0.25">
      <c r="K77453" s="9"/>
      <c r="N77453" s="9"/>
      <c r="O77453" s="9"/>
      <c r="P77453" s="9"/>
      <c r="Q77453" s="9"/>
    </row>
    <row r="77454" spans="11:17" x14ac:dyDescent="0.25">
      <c r="K77454" s="9"/>
      <c r="N77454" s="9"/>
      <c r="O77454" s="9"/>
      <c r="P77454" s="9"/>
      <c r="Q77454" s="9"/>
    </row>
    <row r="77455" spans="11:17" x14ac:dyDescent="0.25">
      <c r="K77455" s="9"/>
      <c r="N77455" s="9"/>
      <c r="O77455" s="9"/>
      <c r="P77455" s="9"/>
      <c r="Q77455" s="9"/>
    </row>
    <row r="77456" spans="11:17" x14ac:dyDescent="0.25">
      <c r="K77456" s="9"/>
      <c r="N77456" s="9"/>
      <c r="O77456" s="9"/>
      <c r="P77456" s="9"/>
      <c r="Q77456" s="9"/>
    </row>
    <row r="77457" spans="11:17" x14ac:dyDescent="0.25">
      <c r="K77457" s="9"/>
      <c r="N77457" s="9"/>
      <c r="O77457" s="9"/>
      <c r="P77457" s="9"/>
      <c r="Q77457" s="9"/>
    </row>
    <row r="77458" spans="11:17" x14ac:dyDescent="0.25">
      <c r="K77458" s="9"/>
      <c r="N77458" s="9"/>
      <c r="O77458" s="9"/>
      <c r="P77458" s="9"/>
      <c r="Q77458" s="9"/>
    </row>
    <row r="77459" spans="11:17" x14ac:dyDescent="0.25">
      <c r="K77459" s="9"/>
      <c r="N77459" s="9"/>
      <c r="O77459" s="9"/>
      <c r="P77459" s="9"/>
      <c r="Q77459" s="9"/>
    </row>
    <row r="77460" spans="11:17" x14ac:dyDescent="0.25">
      <c r="K77460" s="9"/>
      <c r="N77460" s="9"/>
      <c r="O77460" s="9"/>
      <c r="P77460" s="9"/>
      <c r="Q77460" s="9"/>
    </row>
    <row r="77461" spans="11:17" x14ac:dyDescent="0.25">
      <c r="K77461" s="9"/>
      <c r="N77461" s="9"/>
      <c r="O77461" s="9"/>
      <c r="P77461" s="9"/>
      <c r="Q77461" s="9"/>
    </row>
    <row r="77462" spans="11:17" x14ac:dyDescent="0.25">
      <c r="K77462" s="9"/>
      <c r="N77462" s="9"/>
      <c r="O77462" s="9"/>
      <c r="P77462" s="9"/>
      <c r="Q77462" s="9"/>
    </row>
    <row r="77463" spans="11:17" x14ac:dyDescent="0.25">
      <c r="K77463" s="9"/>
      <c r="N77463" s="9"/>
      <c r="O77463" s="9"/>
      <c r="P77463" s="9"/>
      <c r="Q77463" s="9"/>
    </row>
    <row r="77464" spans="11:17" x14ac:dyDescent="0.25">
      <c r="K77464" s="9"/>
      <c r="N77464" s="9"/>
      <c r="O77464" s="9"/>
      <c r="P77464" s="9"/>
      <c r="Q77464" s="9"/>
    </row>
    <row r="77465" spans="11:17" x14ac:dyDescent="0.25">
      <c r="K77465" s="9"/>
      <c r="N77465" s="9"/>
      <c r="O77465" s="9"/>
      <c r="P77465" s="9"/>
      <c r="Q77465" s="9"/>
    </row>
    <row r="77466" spans="11:17" x14ac:dyDescent="0.25">
      <c r="K77466" s="9"/>
      <c r="N77466" s="9"/>
      <c r="O77466" s="9"/>
      <c r="P77466" s="9"/>
      <c r="Q77466" s="9"/>
    </row>
    <row r="77467" spans="11:17" x14ac:dyDescent="0.25">
      <c r="K77467" s="9"/>
      <c r="N77467" s="9"/>
      <c r="O77467" s="9"/>
      <c r="P77467" s="9"/>
      <c r="Q77467" s="9"/>
    </row>
    <row r="77468" spans="11:17" x14ac:dyDescent="0.25">
      <c r="K77468" s="9"/>
      <c r="N77468" s="9"/>
      <c r="O77468" s="9"/>
      <c r="P77468" s="9"/>
      <c r="Q77468" s="9"/>
    </row>
    <row r="77469" spans="11:17" x14ac:dyDescent="0.25">
      <c r="K77469" s="9"/>
      <c r="N77469" s="9"/>
      <c r="O77469" s="9"/>
      <c r="P77469" s="9"/>
      <c r="Q77469" s="9"/>
    </row>
    <row r="77470" spans="11:17" x14ac:dyDescent="0.25">
      <c r="K77470" s="9"/>
      <c r="N77470" s="9"/>
      <c r="O77470" s="9"/>
      <c r="P77470" s="9"/>
      <c r="Q77470" s="9"/>
    </row>
    <row r="77471" spans="11:17" x14ac:dyDescent="0.25">
      <c r="K77471" s="9"/>
      <c r="N77471" s="9"/>
      <c r="O77471" s="9"/>
      <c r="P77471" s="9"/>
      <c r="Q77471" s="9"/>
    </row>
    <row r="77472" spans="11:17" x14ac:dyDescent="0.25">
      <c r="K77472" s="9"/>
      <c r="N77472" s="9"/>
      <c r="O77472" s="9"/>
      <c r="P77472" s="9"/>
      <c r="Q77472" s="9"/>
    </row>
    <row r="77473" spans="11:17" x14ac:dyDescent="0.25">
      <c r="K77473" s="9"/>
      <c r="N77473" s="9"/>
      <c r="O77473" s="9"/>
      <c r="P77473" s="9"/>
      <c r="Q77473" s="9"/>
    </row>
    <row r="77474" spans="11:17" x14ac:dyDescent="0.25">
      <c r="K77474" s="9"/>
      <c r="N77474" s="9"/>
      <c r="O77474" s="9"/>
      <c r="P77474" s="9"/>
      <c r="Q77474" s="9"/>
    </row>
    <row r="77475" spans="11:17" x14ac:dyDescent="0.25">
      <c r="K77475" s="9"/>
      <c r="N77475" s="9"/>
      <c r="O77475" s="9"/>
      <c r="P77475" s="9"/>
      <c r="Q77475" s="9"/>
    </row>
    <row r="77476" spans="11:17" x14ac:dyDescent="0.25">
      <c r="K77476" s="9"/>
      <c r="N77476" s="9"/>
      <c r="O77476" s="9"/>
      <c r="P77476" s="9"/>
      <c r="Q77476" s="9"/>
    </row>
    <row r="77477" spans="11:17" x14ac:dyDescent="0.25">
      <c r="K77477" s="9"/>
      <c r="N77477" s="9"/>
      <c r="O77477" s="9"/>
      <c r="P77477" s="9"/>
      <c r="Q77477" s="9"/>
    </row>
    <row r="77478" spans="11:17" x14ac:dyDescent="0.25">
      <c r="K77478" s="9"/>
      <c r="N77478" s="9"/>
      <c r="O77478" s="9"/>
      <c r="P77478" s="9"/>
      <c r="Q77478" s="9"/>
    </row>
    <row r="77479" spans="11:17" x14ac:dyDescent="0.25">
      <c r="K77479" s="9"/>
      <c r="N77479" s="9"/>
      <c r="O77479" s="9"/>
      <c r="P77479" s="9"/>
      <c r="Q77479" s="9"/>
    </row>
    <row r="77480" spans="11:17" x14ac:dyDescent="0.25">
      <c r="K77480" s="9"/>
      <c r="N77480" s="9"/>
      <c r="O77480" s="9"/>
      <c r="P77480" s="9"/>
      <c r="Q77480" s="9"/>
    </row>
    <row r="77481" spans="11:17" x14ac:dyDescent="0.25">
      <c r="K77481" s="9"/>
      <c r="N77481" s="9"/>
      <c r="O77481" s="9"/>
      <c r="P77481" s="9"/>
      <c r="Q77481" s="9"/>
    </row>
    <row r="77482" spans="11:17" x14ac:dyDescent="0.25">
      <c r="K77482" s="9"/>
      <c r="N77482" s="9"/>
      <c r="O77482" s="9"/>
      <c r="P77482" s="9"/>
      <c r="Q77482" s="9"/>
    </row>
    <row r="77483" spans="11:17" x14ac:dyDescent="0.25">
      <c r="K77483" s="9"/>
      <c r="N77483" s="9"/>
      <c r="O77483" s="9"/>
      <c r="P77483" s="9"/>
      <c r="Q77483" s="9"/>
    </row>
    <row r="77484" spans="11:17" x14ac:dyDescent="0.25">
      <c r="K77484" s="9"/>
      <c r="N77484" s="9"/>
      <c r="O77484" s="9"/>
      <c r="P77484" s="9"/>
      <c r="Q77484" s="9"/>
    </row>
    <row r="77485" spans="11:17" x14ac:dyDescent="0.25">
      <c r="K77485" s="9"/>
      <c r="N77485" s="9"/>
      <c r="O77485" s="9"/>
      <c r="P77485" s="9"/>
      <c r="Q77485" s="9"/>
    </row>
    <row r="77486" spans="11:17" x14ac:dyDescent="0.25">
      <c r="K77486" s="9"/>
      <c r="N77486" s="9"/>
      <c r="O77486" s="9"/>
      <c r="P77486" s="9"/>
      <c r="Q77486" s="9"/>
    </row>
    <row r="77487" spans="11:17" x14ac:dyDescent="0.25">
      <c r="K77487" s="9"/>
      <c r="N77487" s="9"/>
      <c r="O77487" s="9"/>
      <c r="P77487" s="9"/>
      <c r="Q77487" s="9"/>
    </row>
    <row r="77488" spans="11:17" x14ac:dyDescent="0.25">
      <c r="K77488" s="9"/>
      <c r="N77488" s="9"/>
      <c r="O77488" s="9"/>
      <c r="P77488" s="9"/>
      <c r="Q77488" s="9"/>
    </row>
    <row r="77489" spans="11:17" x14ac:dyDescent="0.25">
      <c r="K77489" s="9"/>
      <c r="N77489" s="9"/>
      <c r="O77489" s="9"/>
      <c r="P77489" s="9"/>
      <c r="Q77489" s="9"/>
    </row>
    <row r="77490" spans="11:17" x14ac:dyDescent="0.25">
      <c r="K77490" s="9"/>
      <c r="N77490" s="9"/>
      <c r="O77490" s="9"/>
      <c r="P77490" s="9"/>
      <c r="Q77490" s="9"/>
    </row>
    <row r="77491" spans="11:17" x14ac:dyDescent="0.25">
      <c r="K77491" s="9"/>
      <c r="N77491" s="9"/>
      <c r="O77491" s="9"/>
      <c r="P77491" s="9"/>
      <c r="Q77491" s="9"/>
    </row>
    <row r="77492" spans="11:17" x14ac:dyDescent="0.25">
      <c r="K77492" s="9"/>
      <c r="N77492" s="9"/>
      <c r="O77492" s="9"/>
      <c r="P77492" s="9"/>
      <c r="Q77492" s="9"/>
    </row>
    <row r="77493" spans="11:17" x14ac:dyDescent="0.25">
      <c r="K77493" s="9"/>
      <c r="N77493" s="9"/>
      <c r="O77493" s="9"/>
      <c r="P77493" s="9"/>
      <c r="Q77493" s="9"/>
    </row>
    <row r="77494" spans="11:17" x14ac:dyDescent="0.25">
      <c r="K77494" s="9"/>
      <c r="N77494" s="9"/>
      <c r="O77494" s="9"/>
      <c r="P77494" s="9"/>
      <c r="Q77494" s="9"/>
    </row>
    <row r="77495" spans="11:17" x14ac:dyDescent="0.25">
      <c r="K77495" s="9"/>
      <c r="N77495" s="9"/>
      <c r="O77495" s="9"/>
      <c r="P77495" s="9"/>
      <c r="Q77495" s="9"/>
    </row>
    <row r="77496" spans="11:17" x14ac:dyDescent="0.25">
      <c r="K77496" s="9"/>
      <c r="N77496" s="9"/>
      <c r="O77496" s="9"/>
      <c r="P77496" s="9"/>
      <c r="Q77496" s="9"/>
    </row>
    <row r="77497" spans="11:17" x14ac:dyDescent="0.25">
      <c r="K77497" s="9"/>
      <c r="N77497" s="9"/>
      <c r="O77497" s="9"/>
      <c r="P77497" s="9"/>
      <c r="Q77497" s="9"/>
    </row>
    <row r="77498" spans="11:17" x14ac:dyDescent="0.25">
      <c r="K77498" s="9"/>
      <c r="N77498" s="9"/>
      <c r="O77498" s="9"/>
      <c r="P77498" s="9"/>
      <c r="Q77498" s="9"/>
    </row>
    <row r="77499" spans="11:17" x14ac:dyDescent="0.25">
      <c r="K77499" s="9"/>
      <c r="N77499" s="9"/>
      <c r="O77499" s="9"/>
      <c r="P77499" s="9"/>
      <c r="Q77499" s="9"/>
    </row>
    <row r="77500" spans="11:17" x14ac:dyDescent="0.25">
      <c r="K77500" s="9"/>
      <c r="N77500" s="9"/>
      <c r="O77500" s="9"/>
      <c r="P77500" s="9"/>
      <c r="Q77500" s="9"/>
    </row>
    <row r="77501" spans="11:17" x14ac:dyDescent="0.25">
      <c r="K77501" s="9"/>
      <c r="N77501" s="9"/>
      <c r="O77501" s="9"/>
      <c r="P77501" s="9"/>
      <c r="Q77501" s="9"/>
    </row>
    <row r="77502" spans="11:17" x14ac:dyDescent="0.25">
      <c r="K77502" s="9"/>
      <c r="N77502" s="9"/>
      <c r="O77502" s="9"/>
      <c r="P77502" s="9"/>
      <c r="Q77502" s="9"/>
    </row>
    <row r="77503" spans="11:17" x14ac:dyDescent="0.25">
      <c r="K77503" s="9"/>
      <c r="N77503" s="9"/>
      <c r="O77503" s="9"/>
      <c r="P77503" s="9"/>
      <c r="Q77503" s="9"/>
    </row>
    <row r="77504" spans="11:17" x14ac:dyDescent="0.25">
      <c r="K77504" s="9"/>
      <c r="N77504" s="9"/>
      <c r="O77504" s="9"/>
      <c r="P77504" s="9"/>
      <c r="Q77504" s="9"/>
    </row>
    <row r="77505" spans="11:17" x14ac:dyDescent="0.25">
      <c r="K77505" s="9"/>
      <c r="N77505" s="9"/>
      <c r="O77505" s="9"/>
      <c r="P77505" s="9"/>
      <c r="Q77505" s="9"/>
    </row>
    <row r="77506" spans="11:17" x14ac:dyDescent="0.25">
      <c r="K77506" s="9"/>
      <c r="N77506" s="9"/>
      <c r="O77506" s="9"/>
      <c r="P77506" s="9"/>
      <c r="Q77506" s="9"/>
    </row>
    <row r="77507" spans="11:17" x14ac:dyDescent="0.25">
      <c r="K77507" s="9"/>
      <c r="N77507" s="9"/>
      <c r="O77507" s="9"/>
      <c r="P77507" s="9"/>
      <c r="Q77507" s="9"/>
    </row>
    <row r="77508" spans="11:17" x14ac:dyDescent="0.25">
      <c r="K77508" s="9"/>
      <c r="N77508" s="9"/>
      <c r="O77508" s="9"/>
      <c r="P77508" s="9"/>
      <c r="Q77508" s="9"/>
    </row>
    <row r="77509" spans="11:17" x14ac:dyDescent="0.25">
      <c r="K77509" s="9"/>
      <c r="N77509" s="9"/>
      <c r="O77509" s="9"/>
      <c r="P77509" s="9"/>
      <c r="Q77509" s="9"/>
    </row>
    <row r="77510" spans="11:17" x14ac:dyDescent="0.25">
      <c r="K77510" s="9"/>
      <c r="N77510" s="9"/>
      <c r="O77510" s="9"/>
      <c r="P77510" s="9"/>
      <c r="Q77510" s="9"/>
    </row>
    <row r="77511" spans="11:17" x14ac:dyDescent="0.25">
      <c r="K77511" s="9"/>
      <c r="N77511" s="9"/>
      <c r="O77511" s="9"/>
      <c r="P77511" s="9"/>
      <c r="Q77511" s="9"/>
    </row>
    <row r="77512" spans="11:17" x14ac:dyDescent="0.25">
      <c r="K77512" s="9"/>
      <c r="N77512" s="9"/>
      <c r="O77512" s="9"/>
      <c r="P77512" s="9"/>
      <c r="Q77512" s="9"/>
    </row>
    <row r="77513" spans="11:17" x14ac:dyDescent="0.25">
      <c r="K77513" s="9"/>
      <c r="N77513" s="9"/>
      <c r="O77513" s="9"/>
      <c r="P77513" s="9"/>
      <c r="Q77513" s="9"/>
    </row>
    <row r="77514" spans="11:17" x14ac:dyDescent="0.25">
      <c r="K77514" s="9"/>
      <c r="N77514" s="9"/>
      <c r="O77514" s="9"/>
      <c r="P77514" s="9"/>
      <c r="Q77514" s="9"/>
    </row>
    <row r="77515" spans="11:17" x14ac:dyDescent="0.25">
      <c r="K77515" s="9"/>
      <c r="N77515" s="9"/>
      <c r="O77515" s="9"/>
      <c r="P77515" s="9"/>
      <c r="Q77515" s="9"/>
    </row>
    <row r="77516" spans="11:17" x14ac:dyDescent="0.25">
      <c r="K77516" s="9"/>
      <c r="N77516" s="9"/>
      <c r="O77516" s="9"/>
      <c r="P77516" s="9"/>
      <c r="Q77516" s="9"/>
    </row>
    <row r="77517" spans="11:17" x14ac:dyDescent="0.25">
      <c r="K77517" s="9"/>
      <c r="N77517" s="9"/>
      <c r="O77517" s="9"/>
      <c r="P77517" s="9"/>
      <c r="Q77517" s="9"/>
    </row>
    <row r="77518" spans="11:17" x14ac:dyDescent="0.25">
      <c r="K77518" s="9"/>
      <c r="N77518" s="9"/>
      <c r="O77518" s="9"/>
      <c r="P77518" s="9"/>
      <c r="Q77518" s="9"/>
    </row>
    <row r="77519" spans="11:17" x14ac:dyDescent="0.25">
      <c r="K77519" s="9"/>
      <c r="N77519" s="9"/>
      <c r="O77519" s="9"/>
      <c r="P77519" s="9"/>
      <c r="Q77519" s="9"/>
    </row>
    <row r="77520" spans="11:17" x14ac:dyDescent="0.25">
      <c r="K77520" s="9"/>
      <c r="N77520" s="9"/>
      <c r="O77520" s="9"/>
      <c r="P77520" s="9"/>
      <c r="Q77520" s="9"/>
    </row>
    <row r="77521" spans="11:17" x14ac:dyDescent="0.25">
      <c r="K77521" s="9"/>
      <c r="N77521" s="9"/>
      <c r="O77521" s="9"/>
      <c r="P77521" s="9"/>
      <c r="Q77521" s="9"/>
    </row>
    <row r="77522" spans="11:17" x14ac:dyDescent="0.25">
      <c r="K77522" s="9"/>
      <c r="N77522" s="9"/>
      <c r="O77522" s="9"/>
      <c r="P77522" s="9"/>
      <c r="Q77522" s="9"/>
    </row>
    <row r="77523" spans="11:17" x14ac:dyDescent="0.25">
      <c r="K77523" s="9"/>
      <c r="N77523" s="9"/>
      <c r="O77523" s="9"/>
      <c r="P77523" s="9"/>
      <c r="Q77523" s="9"/>
    </row>
    <row r="77524" spans="11:17" x14ac:dyDescent="0.25">
      <c r="K77524" s="9"/>
      <c r="N77524" s="9"/>
      <c r="O77524" s="9"/>
      <c r="P77524" s="9"/>
      <c r="Q77524" s="9"/>
    </row>
    <row r="77525" spans="11:17" x14ac:dyDescent="0.25">
      <c r="K77525" s="9"/>
      <c r="N77525" s="9"/>
      <c r="O77525" s="9"/>
      <c r="P77525" s="9"/>
      <c r="Q77525" s="9"/>
    </row>
    <row r="77526" spans="11:17" x14ac:dyDescent="0.25">
      <c r="K77526" s="9"/>
      <c r="N77526" s="9"/>
      <c r="O77526" s="9"/>
      <c r="P77526" s="9"/>
      <c r="Q77526" s="9"/>
    </row>
    <row r="77527" spans="11:17" x14ac:dyDescent="0.25">
      <c r="K77527" s="9"/>
      <c r="N77527" s="9"/>
      <c r="O77527" s="9"/>
      <c r="P77527" s="9"/>
      <c r="Q77527" s="9"/>
    </row>
    <row r="77528" spans="11:17" x14ac:dyDescent="0.25">
      <c r="K77528" s="9"/>
      <c r="N77528" s="9"/>
      <c r="O77528" s="9"/>
      <c r="P77528" s="9"/>
      <c r="Q77528" s="9"/>
    </row>
    <row r="77529" spans="11:17" x14ac:dyDescent="0.25">
      <c r="K77529" s="9"/>
      <c r="N77529" s="9"/>
      <c r="O77529" s="9"/>
      <c r="P77529" s="9"/>
      <c r="Q77529" s="9"/>
    </row>
    <row r="77530" spans="11:17" x14ac:dyDescent="0.25">
      <c r="K77530" s="9"/>
      <c r="N77530" s="9"/>
      <c r="O77530" s="9"/>
      <c r="P77530" s="9"/>
      <c r="Q77530" s="9"/>
    </row>
    <row r="77531" spans="11:17" x14ac:dyDescent="0.25">
      <c r="K77531" s="9"/>
      <c r="N77531" s="9"/>
      <c r="O77531" s="9"/>
      <c r="P77531" s="9"/>
      <c r="Q77531" s="9"/>
    </row>
    <row r="77532" spans="11:17" x14ac:dyDescent="0.25">
      <c r="K77532" s="9"/>
      <c r="N77532" s="9"/>
      <c r="O77532" s="9"/>
      <c r="P77532" s="9"/>
      <c r="Q77532" s="9"/>
    </row>
    <row r="77533" spans="11:17" x14ac:dyDescent="0.25">
      <c r="K77533" s="9"/>
      <c r="N77533" s="9"/>
      <c r="O77533" s="9"/>
      <c r="P77533" s="9"/>
      <c r="Q77533" s="9"/>
    </row>
    <row r="77534" spans="11:17" x14ac:dyDescent="0.25">
      <c r="K77534" s="9"/>
      <c r="N77534" s="9"/>
      <c r="O77534" s="9"/>
      <c r="P77534" s="9"/>
      <c r="Q77534" s="9"/>
    </row>
    <row r="77535" spans="11:17" x14ac:dyDescent="0.25">
      <c r="K77535" s="9"/>
      <c r="N77535" s="9"/>
      <c r="O77535" s="9"/>
      <c r="P77535" s="9"/>
      <c r="Q77535" s="9"/>
    </row>
    <row r="77536" spans="11:17" x14ac:dyDescent="0.25">
      <c r="K77536" s="9"/>
      <c r="N77536" s="9"/>
      <c r="O77536" s="9"/>
      <c r="P77536" s="9"/>
      <c r="Q77536" s="9"/>
    </row>
    <row r="77537" spans="11:17" x14ac:dyDescent="0.25">
      <c r="K77537" s="9"/>
      <c r="N77537" s="9"/>
      <c r="O77537" s="9"/>
      <c r="P77537" s="9"/>
      <c r="Q77537" s="9"/>
    </row>
    <row r="77538" spans="11:17" x14ac:dyDescent="0.25">
      <c r="K77538" s="9"/>
      <c r="N77538" s="9"/>
      <c r="O77538" s="9"/>
      <c r="P77538" s="9"/>
      <c r="Q77538" s="9"/>
    </row>
    <row r="77539" spans="11:17" x14ac:dyDescent="0.25">
      <c r="K77539" s="9"/>
      <c r="N77539" s="9"/>
      <c r="O77539" s="9"/>
      <c r="P77539" s="9"/>
      <c r="Q77539" s="9"/>
    </row>
    <row r="77540" spans="11:17" x14ac:dyDescent="0.25">
      <c r="K77540" s="9"/>
      <c r="N77540" s="9"/>
      <c r="O77540" s="9"/>
      <c r="P77540" s="9"/>
      <c r="Q77540" s="9"/>
    </row>
    <row r="77541" spans="11:17" x14ac:dyDescent="0.25">
      <c r="K77541" s="9"/>
      <c r="N77541" s="9"/>
      <c r="O77541" s="9"/>
      <c r="P77541" s="9"/>
      <c r="Q77541" s="9"/>
    </row>
    <row r="77542" spans="11:17" x14ac:dyDescent="0.25">
      <c r="K77542" s="9"/>
      <c r="N77542" s="9"/>
      <c r="O77542" s="9"/>
      <c r="P77542" s="9"/>
      <c r="Q77542" s="9"/>
    </row>
    <row r="77543" spans="11:17" x14ac:dyDescent="0.25">
      <c r="K77543" s="9"/>
      <c r="N77543" s="9"/>
      <c r="O77543" s="9"/>
      <c r="P77543" s="9"/>
      <c r="Q77543" s="9"/>
    </row>
    <row r="77544" spans="11:17" x14ac:dyDescent="0.25">
      <c r="K77544" s="9"/>
      <c r="N77544" s="9"/>
      <c r="O77544" s="9"/>
      <c r="P77544" s="9"/>
      <c r="Q77544" s="9"/>
    </row>
    <row r="77545" spans="11:17" x14ac:dyDescent="0.25">
      <c r="K77545" s="9"/>
      <c r="N77545" s="9"/>
      <c r="O77545" s="9"/>
      <c r="P77545" s="9"/>
      <c r="Q77545" s="9"/>
    </row>
    <row r="77546" spans="11:17" x14ac:dyDescent="0.25">
      <c r="K77546" s="9"/>
      <c r="N77546" s="9"/>
      <c r="O77546" s="9"/>
      <c r="P77546" s="9"/>
      <c r="Q77546" s="9"/>
    </row>
    <row r="77547" spans="11:17" x14ac:dyDescent="0.25">
      <c r="K77547" s="9"/>
      <c r="N77547" s="9"/>
      <c r="O77547" s="9"/>
      <c r="P77547" s="9"/>
      <c r="Q77547" s="9"/>
    </row>
    <row r="77548" spans="11:17" x14ac:dyDescent="0.25">
      <c r="K77548" s="9"/>
      <c r="N77548" s="9"/>
      <c r="O77548" s="9"/>
      <c r="P77548" s="9"/>
      <c r="Q77548" s="9"/>
    </row>
    <row r="77549" spans="11:17" x14ac:dyDescent="0.25">
      <c r="K77549" s="9"/>
      <c r="N77549" s="9"/>
      <c r="O77549" s="9"/>
      <c r="P77549" s="9"/>
      <c r="Q77549" s="9"/>
    </row>
    <row r="77550" spans="11:17" x14ac:dyDescent="0.25">
      <c r="K77550" s="9"/>
      <c r="N77550" s="9"/>
      <c r="O77550" s="9"/>
      <c r="P77550" s="9"/>
      <c r="Q77550" s="9"/>
    </row>
    <row r="77551" spans="11:17" x14ac:dyDescent="0.25">
      <c r="K77551" s="9"/>
      <c r="N77551" s="9"/>
      <c r="O77551" s="9"/>
      <c r="P77551" s="9"/>
      <c r="Q77551" s="9"/>
    </row>
    <row r="77552" spans="11:17" x14ac:dyDescent="0.25">
      <c r="K77552" s="9"/>
      <c r="N77552" s="9"/>
      <c r="O77552" s="9"/>
      <c r="P77552" s="9"/>
      <c r="Q77552" s="9"/>
    </row>
    <row r="77553" spans="11:17" x14ac:dyDescent="0.25">
      <c r="K77553" s="9"/>
      <c r="N77553" s="9"/>
      <c r="O77553" s="9"/>
      <c r="P77553" s="9"/>
      <c r="Q77553" s="9"/>
    </row>
    <row r="77554" spans="11:17" x14ac:dyDescent="0.25">
      <c r="K77554" s="9"/>
      <c r="N77554" s="9"/>
      <c r="O77554" s="9"/>
      <c r="P77554" s="9"/>
      <c r="Q77554" s="9"/>
    </row>
    <row r="77555" spans="11:17" x14ac:dyDescent="0.25">
      <c r="K77555" s="9"/>
      <c r="N77555" s="9"/>
      <c r="O77555" s="9"/>
      <c r="P77555" s="9"/>
      <c r="Q77555" s="9"/>
    </row>
    <row r="77556" spans="11:17" x14ac:dyDescent="0.25">
      <c r="K77556" s="9"/>
      <c r="N77556" s="9"/>
      <c r="O77556" s="9"/>
      <c r="P77556" s="9"/>
      <c r="Q77556" s="9"/>
    </row>
    <row r="77557" spans="11:17" x14ac:dyDescent="0.25">
      <c r="K77557" s="9"/>
      <c r="N77557" s="9"/>
      <c r="O77557" s="9"/>
      <c r="P77557" s="9"/>
      <c r="Q77557" s="9"/>
    </row>
    <row r="77558" spans="11:17" x14ac:dyDescent="0.25">
      <c r="K77558" s="9"/>
      <c r="N77558" s="9"/>
      <c r="O77558" s="9"/>
      <c r="P77558" s="9"/>
      <c r="Q77558" s="9"/>
    </row>
    <row r="77559" spans="11:17" x14ac:dyDescent="0.25">
      <c r="K77559" s="9"/>
      <c r="N77559" s="9"/>
      <c r="O77559" s="9"/>
      <c r="P77559" s="9"/>
      <c r="Q77559" s="9"/>
    </row>
    <row r="77560" spans="11:17" x14ac:dyDescent="0.25">
      <c r="K77560" s="9"/>
      <c r="N77560" s="9"/>
      <c r="O77560" s="9"/>
      <c r="P77560" s="9"/>
      <c r="Q77560" s="9"/>
    </row>
    <row r="77561" spans="11:17" x14ac:dyDescent="0.25">
      <c r="K77561" s="9"/>
      <c r="N77561" s="9"/>
      <c r="O77561" s="9"/>
      <c r="P77561" s="9"/>
      <c r="Q77561" s="9"/>
    </row>
    <row r="77562" spans="11:17" x14ac:dyDescent="0.25">
      <c r="K77562" s="9"/>
      <c r="N77562" s="9"/>
      <c r="O77562" s="9"/>
      <c r="P77562" s="9"/>
      <c r="Q77562" s="9"/>
    </row>
    <row r="77563" spans="11:17" x14ac:dyDescent="0.25">
      <c r="K77563" s="9"/>
      <c r="N77563" s="9"/>
      <c r="O77563" s="9"/>
      <c r="P77563" s="9"/>
      <c r="Q77563" s="9"/>
    </row>
    <row r="77564" spans="11:17" x14ac:dyDescent="0.25">
      <c r="K77564" s="9"/>
      <c r="N77564" s="9"/>
      <c r="O77564" s="9"/>
      <c r="P77564" s="9"/>
      <c r="Q77564" s="9"/>
    </row>
    <row r="77565" spans="11:17" x14ac:dyDescent="0.25">
      <c r="K77565" s="9"/>
      <c r="N77565" s="9"/>
      <c r="O77565" s="9"/>
      <c r="P77565" s="9"/>
      <c r="Q77565" s="9"/>
    </row>
    <row r="77566" spans="11:17" x14ac:dyDescent="0.25">
      <c r="K77566" s="9"/>
      <c r="N77566" s="9"/>
      <c r="O77566" s="9"/>
      <c r="P77566" s="9"/>
      <c r="Q77566" s="9"/>
    </row>
    <row r="77567" spans="11:17" x14ac:dyDescent="0.25">
      <c r="K77567" s="9"/>
      <c r="N77567" s="9"/>
      <c r="O77567" s="9"/>
      <c r="P77567" s="9"/>
      <c r="Q77567" s="9"/>
    </row>
    <row r="77568" spans="11:17" x14ac:dyDescent="0.25">
      <c r="K77568" s="9"/>
      <c r="N77568" s="9"/>
      <c r="O77568" s="9"/>
      <c r="P77568" s="9"/>
      <c r="Q77568" s="9"/>
    </row>
    <row r="77569" spans="11:17" x14ac:dyDescent="0.25">
      <c r="K77569" s="9"/>
      <c r="N77569" s="9"/>
      <c r="O77569" s="9"/>
      <c r="P77569" s="9"/>
      <c r="Q77569" s="9"/>
    </row>
    <row r="77570" spans="11:17" x14ac:dyDescent="0.25">
      <c r="K77570" s="9"/>
      <c r="N77570" s="9"/>
      <c r="O77570" s="9"/>
      <c r="P77570" s="9"/>
      <c r="Q77570" s="9"/>
    </row>
    <row r="77571" spans="11:17" x14ac:dyDescent="0.25">
      <c r="K77571" s="9"/>
      <c r="N77571" s="9"/>
      <c r="O77571" s="9"/>
      <c r="P77571" s="9"/>
      <c r="Q77571" s="9"/>
    </row>
    <row r="77572" spans="11:17" x14ac:dyDescent="0.25">
      <c r="K77572" s="9"/>
      <c r="N77572" s="9"/>
      <c r="O77572" s="9"/>
      <c r="P77572" s="9"/>
      <c r="Q77572" s="9"/>
    </row>
    <row r="77573" spans="11:17" x14ac:dyDescent="0.25">
      <c r="K77573" s="9"/>
      <c r="N77573" s="9"/>
      <c r="O77573" s="9"/>
      <c r="P77573" s="9"/>
      <c r="Q77573" s="9"/>
    </row>
    <row r="77574" spans="11:17" x14ac:dyDescent="0.25">
      <c r="K77574" s="9"/>
      <c r="N77574" s="9"/>
      <c r="O77574" s="9"/>
      <c r="P77574" s="9"/>
      <c r="Q77574" s="9"/>
    </row>
    <row r="77575" spans="11:17" x14ac:dyDescent="0.25">
      <c r="K77575" s="9"/>
      <c r="N77575" s="9"/>
      <c r="O77575" s="9"/>
      <c r="P77575" s="9"/>
      <c r="Q77575" s="9"/>
    </row>
    <row r="77576" spans="11:17" x14ac:dyDescent="0.25">
      <c r="K77576" s="9"/>
      <c r="N77576" s="9"/>
      <c r="O77576" s="9"/>
      <c r="P77576" s="9"/>
      <c r="Q77576" s="9"/>
    </row>
    <row r="77577" spans="11:17" x14ac:dyDescent="0.25">
      <c r="K77577" s="9"/>
      <c r="N77577" s="9"/>
      <c r="O77577" s="9"/>
      <c r="P77577" s="9"/>
      <c r="Q77577" s="9"/>
    </row>
    <row r="77578" spans="11:17" x14ac:dyDescent="0.25">
      <c r="K77578" s="9"/>
      <c r="N77578" s="9"/>
      <c r="O77578" s="9"/>
      <c r="P77578" s="9"/>
      <c r="Q77578" s="9"/>
    </row>
    <row r="77579" spans="11:17" x14ac:dyDescent="0.25">
      <c r="K77579" s="9"/>
      <c r="N77579" s="9"/>
      <c r="O77579" s="9"/>
      <c r="P77579" s="9"/>
      <c r="Q77579" s="9"/>
    </row>
    <row r="77580" spans="11:17" x14ac:dyDescent="0.25">
      <c r="K77580" s="9"/>
      <c r="N77580" s="9"/>
      <c r="O77580" s="9"/>
      <c r="P77580" s="9"/>
      <c r="Q77580" s="9"/>
    </row>
    <row r="77581" spans="11:17" x14ac:dyDescent="0.25">
      <c r="K77581" s="9"/>
      <c r="N77581" s="9"/>
      <c r="O77581" s="9"/>
      <c r="P77581" s="9"/>
      <c r="Q77581" s="9"/>
    </row>
    <row r="77582" spans="11:17" x14ac:dyDescent="0.25">
      <c r="K77582" s="9"/>
      <c r="N77582" s="9"/>
      <c r="O77582" s="9"/>
      <c r="P77582" s="9"/>
      <c r="Q77582" s="9"/>
    </row>
    <row r="77583" spans="11:17" x14ac:dyDescent="0.25">
      <c r="K77583" s="9"/>
      <c r="N77583" s="9"/>
      <c r="O77583" s="9"/>
      <c r="P77583" s="9"/>
      <c r="Q77583" s="9"/>
    </row>
    <row r="77584" spans="11:17" x14ac:dyDescent="0.25">
      <c r="K77584" s="9"/>
      <c r="N77584" s="9"/>
      <c r="O77584" s="9"/>
      <c r="P77584" s="9"/>
      <c r="Q77584" s="9"/>
    </row>
    <row r="77585" spans="11:17" x14ac:dyDescent="0.25">
      <c r="K77585" s="9"/>
      <c r="N77585" s="9"/>
      <c r="O77585" s="9"/>
      <c r="P77585" s="9"/>
      <c r="Q77585" s="9"/>
    </row>
    <row r="77586" spans="11:17" x14ac:dyDescent="0.25">
      <c r="K77586" s="9"/>
      <c r="N77586" s="9"/>
      <c r="O77586" s="9"/>
      <c r="P77586" s="9"/>
      <c r="Q77586" s="9"/>
    </row>
    <row r="77587" spans="11:17" x14ac:dyDescent="0.25">
      <c r="K77587" s="9"/>
      <c r="N77587" s="9"/>
      <c r="O77587" s="9"/>
      <c r="P77587" s="9"/>
      <c r="Q77587" s="9"/>
    </row>
    <row r="77588" spans="11:17" x14ac:dyDescent="0.25">
      <c r="K77588" s="9"/>
      <c r="N77588" s="9"/>
      <c r="O77588" s="9"/>
      <c r="P77588" s="9"/>
      <c r="Q77588" s="9"/>
    </row>
    <row r="77589" spans="11:17" x14ac:dyDescent="0.25">
      <c r="K77589" s="9"/>
      <c r="N77589" s="9"/>
      <c r="O77589" s="9"/>
      <c r="P77589" s="9"/>
      <c r="Q77589" s="9"/>
    </row>
    <row r="77590" spans="11:17" x14ac:dyDescent="0.25">
      <c r="K77590" s="9"/>
      <c r="N77590" s="9"/>
      <c r="O77590" s="9"/>
      <c r="P77590" s="9"/>
      <c r="Q77590" s="9"/>
    </row>
    <row r="77591" spans="11:17" x14ac:dyDescent="0.25">
      <c r="K77591" s="9"/>
      <c r="N77591" s="9"/>
      <c r="O77591" s="9"/>
      <c r="P77591" s="9"/>
      <c r="Q77591" s="9"/>
    </row>
    <row r="77592" spans="11:17" x14ac:dyDescent="0.25">
      <c r="K77592" s="9"/>
      <c r="N77592" s="9"/>
      <c r="O77592" s="9"/>
      <c r="P77592" s="9"/>
      <c r="Q77592" s="9"/>
    </row>
    <row r="77593" spans="11:17" x14ac:dyDescent="0.25">
      <c r="K77593" s="9"/>
      <c r="N77593" s="9"/>
      <c r="O77593" s="9"/>
      <c r="P77593" s="9"/>
      <c r="Q77593" s="9"/>
    </row>
    <row r="77594" spans="11:17" x14ac:dyDescent="0.25">
      <c r="K77594" s="9"/>
      <c r="N77594" s="9"/>
      <c r="O77594" s="9"/>
      <c r="P77594" s="9"/>
      <c r="Q77594" s="9"/>
    </row>
    <row r="77595" spans="11:17" x14ac:dyDescent="0.25">
      <c r="K77595" s="9"/>
      <c r="N77595" s="9"/>
      <c r="O77595" s="9"/>
      <c r="P77595" s="9"/>
      <c r="Q77595" s="9"/>
    </row>
    <row r="77596" spans="11:17" x14ac:dyDescent="0.25">
      <c r="K77596" s="9"/>
      <c r="N77596" s="9"/>
      <c r="O77596" s="9"/>
      <c r="P77596" s="9"/>
      <c r="Q77596" s="9"/>
    </row>
    <row r="77597" spans="11:17" x14ac:dyDescent="0.25">
      <c r="K77597" s="9"/>
      <c r="N77597" s="9"/>
      <c r="O77597" s="9"/>
      <c r="P77597" s="9"/>
      <c r="Q77597" s="9"/>
    </row>
    <row r="77598" spans="11:17" x14ac:dyDescent="0.25">
      <c r="K77598" s="9"/>
      <c r="N77598" s="9"/>
      <c r="O77598" s="9"/>
      <c r="P77598" s="9"/>
      <c r="Q77598" s="9"/>
    </row>
    <row r="77599" spans="11:17" x14ac:dyDescent="0.25">
      <c r="K77599" s="9"/>
      <c r="N77599" s="9"/>
      <c r="O77599" s="9"/>
      <c r="P77599" s="9"/>
      <c r="Q77599" s="9"/>
    </row>
    <row r="77600" spans="11:17" x14ac:dyDescent="0.25">
      <c r="K77600" s="9"/>
      <c r="N77600" s="9"/>
      <c r="O77600" s="9"/>
      <c r="P77600" s="9"/>
      <c r="Q77600" s="9"/>
    </row>
    <row r="77601" spans="11:17" x14ac:dyDescent="0.25">
      <c r="K77601" s="9"/>
      <c r="N77601" s="9"/>
      <c r="O77601" s="9"/>
      <c r="P77601" s="9"/>
      <c r="Q77601" s="9"/>
    </row>
    <row r="77602" spans="11:17" x14ac:dyDescent="0.25">
      <c r="K77602" s="9"/>
      <c r="N77602" s="9"/>
      <c r="O77602" s="9"/>
      <c r="P77602" s="9"/>
      <c r="Q77602" s="9"/>
    </row>
    <row r="77603" spans="11:17" x14ac:dyDescent="0.25">
      <c r="K77603" s="9"/>
      <c r="N77603" s="9"/>
      <c r="O77603" s="9"/>
      <c r="P77603" s="9"/>
      <c r="Q77603" s="9"/>
    </row>
    <row r="77604" spans="11:17" x14ac:dyDescent="0.25">
      <c r="K77604" s="9"/>
      <c r="N77604" s="9"/>
      <c r="O77604" s="9"/>
      <c r="P77604" s="9"/>
      <c r="Q77604" s="9"/>
    </row>
    <row r="77605" spans="11:17" x14ac:dyDescent="0.25">
      <c r="K77605" s="9"/>
      <c r="N77605" s="9"/>
      <c r="O77605" s="9"/>
      <c r="P77605" s="9"/>
      <c r="Q77605" s="9"/>
    </row>
    <row r="77606" spans="11:17" x14ac:dyDescent="0.25">
      <c r="K77606" s="9"/>
      <c r="N77606" s="9"/>
      <c r="O77606" s="9"/>
      <c r="P77606" s="9"/>
      <c r="Q77606" s="9"/>
    </row>
    <row r="77607" spans="11:17" x14ac:dyDescent="0.25">
      <c r="K77607" s="9"/>
      <c r="N77607" s="9"/>
      <c r="O77607" s="9"/>
      <c r="P77607" s="9"/>
      <c r="Q77607" s="9"/>
    </row>
    <row r="77608" spans="11:17" x14ac:dyDescent="0.25">
      <c r="K77608" s="9"/>
      <c r="N77608" s="9"/>
      <c r="O77608" s="9"/>
      <c r="P77608" s="9"/>
      <c r="Q77608" s="9"/>
    </row>
    <row r="77609" spans="11:17" x14ac:dyDescent="0.25">
      <c r="K77609" s="9"/>
      <c r="N77609" s="9"/>
      <c r="O77609" s="9"/>
      <c r="P77609" s="9"/>
      <c r="Q77609" s="9"/>
    </row>
    <row r="77610" spans="11:17" x14ac:dyDescent="0.25">
      <c r="K77610" s="9"/>
      <c r="N77610" s="9"/>
      <c r="O77610" s="9"/>
      <c r="P77610" s="9"/>
      <c r="Q77610" s="9"/>
    </row>
    <row r="77611" spans="11:17" x14ac:dyDescent="0.25">
      <c r="K77611" s="9"/>
      <c r="N77611" s="9"/>
      <c r="O77611" s="9"/>
      <c r="P77611" s="9"/>
      <c r="Q77611" s="9"/>
    </row>
    <row r="77612" spans="11:17" x14ac:dyDescent="0.25">
      <c r="K77612" s="9"/>
      <c r="N77612" s="9"/>
      <c r="O77612" s="9"/>
      <c r="P77612" s="9"/>
      <c r="Q77612" s="9"/>
    </row>
    <row r="77613" spans="11:17" x14ac:dyDescent="0.25">
      <c r="K77613" s="9"/>
      <c r="N77613" s="9"/>
      <c r="O77613" s="9"/>
      <c r="P77613" s="9"/>
      <c r="Q77613" s="9"/>
    </row>
    <row r="77614" spans="11:17" x14ac:dyDescent="0.25">
      <c r="K77614" s="9"/>
      <c r="N77614" s="9"/>
      <c r="O77614" s="9"/>
      <c r="P77614" s="9"/>
      <c r="Q77614" s="9"/>
    </row>
    <row r="77615" spans="11:17" x14ac:dyDescent="0.25">
      <c r="K77615" s="9"/>
      <c r="N77615" s="9"/>
      <c r="O77615" s="9"/>
      <c r="P77615" s="9"/>
      <c r="Q77615" s="9"/>
    </row>
    <row r="77616" spans="11:17" x14ac:dyDescent="0.25">
      <c r="K77616" s="9"/>
      <c r="N77616" s="9"/>
      <c r="O77616" s="9"/>
      <c r="P77616" s="9"/>
      <c r="Q77616" s="9"/>
    </row>
    <row r="77617" spans="11:17" x14ac:dyDescent="0.25">
      <c r="K77617" s="9"/>
      <c r="N77617" s="9"/>
      <c r="O77617" s="9"/>
      <c r="P77617" s="9"/>
      <c r="Q77617" s="9"/>
    </row>
    <row r="77618" spans="11:17" x14ac:dyDescent="0.25">
      <c r="K77618" s="9"/>
      <c r="N77618" s="9"/>
      <c r="O77618" s="9"/>
      <c r="P77618" s="9"/>
      <c r="Q77618" s="9"/>
    </row>
    <row r="77619" spans="11:17" x14ac:dyDescent="0.25">
      <c r="K77619" s="9"/>
      <c r="N77619" s="9"/>
      <c r="O77619" s="9"/>
      <c r="P77619" s="9"/>
      <c r="Q77619" s="9"/>
    </row>
    <row r="77620" spans="11:17" x14ac:dyDescent="0.25">
      <c r="K77620" s="9"/>
      <c r="N77620" s="9"/>
      <c r="O77620" s="9"/>
      <c r="P77620" s="9"/>
      <c r="Q77620" s="9"/>
    </row>
    <row r="77621" spans="11:17" x14ac:dyDescent="0.25">
      <c r="K77621" s="9"/>
      <c r="N77621" s="9"/>
      <c r="O77621" s="9"/>
      <c r="P77621" s="9"/>
      <c r="Q77621" s="9"/>
    </row>
    <row r="77622" spans="11:17" x14ac:dyDescent="0.25">
      <c r="K77622" s="9"/>
      <c r="N77622" s="9"/>
      <c r="O77622" s="9"/>
      <c r="P77622" s="9"/>
      <c r="Q77622" s="9"/>
    </row>
    <row r="77623" spans="11:17" x14ac:dyDescent="0.25">
      <c r="K77623" s="9"/>
      <c r="N77623" s="9"/>
      <c r="O77623" s="9"/>
      <c r="P77623" s="9"/>
      <c r="Q77623" s="9"/>
    </row>
    <row r="77624" spans="11:17" x14ac:dyDescent="0.25">
      <c r="K77624" s="9"/>
      <c r="N77624" s="9"/>
      <c r="O77624" s="9"/>
      <c r="P77624" s="9"/>
      <c r="Q77624" s="9"/>
    </row>
    <row r="77625" spans="11:17" x14ac:dyDescent="0.25">
      <c r="K77625" s="9"/>
      <c r="N77625" s="9"/>
      <c r="O77625" s="9"/>
      <c r="P77625" s="9"/>
      <c r="Q77625" s="9"/>
    </row>
    <row r="77626" spans="11:17" x14ac:dyDescent="0.25">
      <c r="K77626" s="9"/>
      <c r="N77626" s="9"/>
      <c r="O77626" s="9"/>
      <c r="P77626" s="9"/>
      <c r="Q77626" s="9"/>
    </row>
    <row r="77627" spans="11:17" x14ac:dyDescent="0.25">
      <c r="K77627" s="9"/>
      <c r="N77627" s="9"/>
      <c r="O77627" s="9"/>
      <c r="P77627" s="9"/>
      <c r="Q77627" s="9"/>
    </row>
    <row r="77628" spans="11:17" x14ac:dyDescent="0.25">
      <c r="K77628" s="9"/>
      <c r="N77628" s="9"/>
      <c r="O77628" s="9"/>
      <c r="P77628" s="9"/>
      <c r="Q77628" s="9"/>
    </row>
    <row r="77629" spans="11:17" x14ac:dyDescent="0.25">
      <c r="K77629" s="9"/>
      <c r="N77629" s="9"/>
      <c r="O77629" s="9"/>
      <c r="P77629" s="9"/>
      <c r="Q77629" s="9"/>
    </row>
    <row r="77630" spans="11:17" x14ac:dyDescent="0.25">
      <c r="K77630" s="9"/>
      <c r="N77630" s="9"/>
      <c r="O77630" s="9"/>
      <c r="P77630" s="9"/>
      <c r="Q77630" s="9"/>
    </row>
    <row r="77631" spans="11:17" x14ac:dyDescent="0.25">
      <c r="K77631" s="9"/>
      <c r="N77631" s="9"/>
      <c r="O77631" s="9"/>
      <c r="P77631" s="9"/>
      <c r="Q77631" s="9"/>
    </row>
    <row r="77632" spans="11:17" x14ac:dyDescent="0.25">
      <c r="K77632" s="9"/>
      <c r="N77632" s="9"/>
      <c r="O77632" s="9"/>
      <c r="P77632" s="9"/>
      <c r="Q77632" s="9"/>
    </row>
    <row r="77633" spans="11:17" x14ac:dyDescent="0.25">
      <c r="K77633" s="9"/>
      <c r="N77633" s="9"/>
      <c r="O77633" s="9"/>
      <c r="P77633" s="9"/>
      <c r="Q77633" s="9"/>
    </row>
    <row r="77634" spans="11:17" x14ac:dyDescent="0.25">
      <c r="K77634" s="9"/>
      <c r="N77634" s="9"/>
      <c r="O77634" s="9"/>
      <c r="P77634" s="9"/>
      <c r="Q77634" s="9"/>
    </row>
    <row r="77635" spans="11:17" x14ac:dyDescent="0.25">
      <c r="K77635" s="9"/>
      <c r="N77635" s="9"/>
      <c r="O77635" s="9"/>
      <c r="P77635" s="9"/>
      <c r="Q77635" s="9"/>
    </row>
    <row r="77636" spans="11:17" x14ac:dyDescent="0.25">
      <c r="K77636" s="9"/>
      <c r="N77636" s="9"/>
      <c r="O77636" s="9"/>
      <c r="P77636" s="9"/>
      <c r="Q77636" s="9"/>
    </row>
    <row r="77637" spans="11:17" x14ac:dyDescent="0.25">
      <c r="K77637" s="9"/>
      <c r="N77637" s="9"/>
      <c r="O77637" s="9"/>
      <c r="P77637" s="9"/>
      <c r="Q77637" s="9"/>
    </row>
    <row r="77638" spans="11:17" x14ac:dyDescent="0.25">
      <c r="K77638" s="9"/>
      <c r="N77638" s="9"/>
      <c r="O77638" s="9"/>
      <c r="P77638" s="9"/>
      <c r="Q77638" s="9"/>
    </row>
    <row r="77639" spans="11:17" x14ac:dyDescent="0.25">
      <c r="K77639" s="9"/>
      <c r="N77639" s="9"/>
      <c r="O77639" s="9"/>
      <c r="P77639" s="9"/>
      <c r="Q77639" s="9"/>
    </row>
    <row r="77640" spans="11:17" x14ac:dyDescent="0.25">
      <c r="K77640" s="9"/>
      <c r="N77640" s="9"/>
      <c r="O77640" s="9"/>
      <c r="P77640" s="9"/>
      <c r="Q77640" s="9"/>
    </row>
    <row r="77641" spans="11:17" x14ac:dyDescent="0.25">
      <c r="K77641" s="9"/>
      <c r="N77641" s="9"/>
      <c r="O77641" s="9"/>
      <c r="P77641" s="9"/>
      <c r="Q77641" s="9"/>
    </row>
    <row r="77642" spans="11:17" x14ac:dyDescent="0.25">
      <c r="K77642" s="9"/>
      <c r="N77642" s="9"/>
      <c r="O77642" s="9"/>
      <c r="P77642" s="9"/>
      <c r="Q77642" s="9"/>
    </row>
    <row r="77643" spans="11:17" x14ac:dyDescent="0.25">
      <c r="K77643" s="9"/>
      <c r="N77643" s="9"/>
      <c r="O77643" s="9"/>
      <c r="P77643" s="9"/>
      <c r="Q77643" s="9"/>
    </row>
    <row r="77644" spans="11:17" x14ac:dyDescent="0.25">
      <c r="K77644" s="9"/>
      <c r="N77644" s="9"/>
      <c r="O77644" s="9"/>
      <c r="P77644" s="9"/>
      <c r="Q77644" s="9"/>
    </row>
    <row r="77645" spans="11:17" x14ac:dyDescent="0.25">
      <c r="K77645" s="9"/>
      <c r="N77645" s="9"/>
      <c r="O77645" s="9"/>
      <c r="P77645" s="9"/>
      <c r="Q77645" s="9"/>
    </row>
    <row r="77646" spans="11:17" x14ac:dyDescent="0.25">
      <c r="K77646" s="9"/>
      <c r="N77646" s="9"/>
      <c r="O77646" s="9"/>
      <c r="P77646" s="9"/>
      <c r="Q77646" s="9"/>
    </row>
    <row r="77647" spans="11:17" x14ac:dyDescent="0.25">
      <c r="K77647" s="9"/>
      <c r="N77647" s="9"/>
      <c r="O77647" s="9"/>
      <c r="P77647" s="9"/>
      <c r="Q77647" s="9"/>
    </row>
    <row r="77648" spans="11:17" x14ac:dyDescent="0.25">
      <c r="K77648" s="9"/>
      <c r="N77648" s="9"/>
      <c r="O77648" s="9"/>
      <c r="P77648" s="9"/>
      <c r="Q77648" s="9"/>
    </row>
    <row r="77649" spans="11:17" x14ac:dyDescent="0.25">
      <c r="K77649" s="9"/>
      <c r="N77649" s="9"/>
      <c r="O77649" s="9"/>
      <c r="P77649" s="9"/>
      <c r="Q77649" s="9"/>
    </row>
    <row r="77650" spans="11:17" x14ac:dyDescent="0.25">
      <c r="K77650" s="9"/>
      <c r="N77650" s="9"/>
      <c r="O77650" s="9"/>
      <c r="P77650" s="9"/>
      <c r="Q77650" s="9"/>
    </row>
    <row r="77651" spans="11:17" x14ac:dyDescent="0.25">
      <c r="K77651" s="9"/>
      <c r="N77651" s="9"/>
      <c r="O77651" s="9"/>
      <c r="P77651" s="9"/>
      <c r="Q77651" s="9"/>
    </row>
    <row r="77652" spans="11:17" x14ac:dyDescent="0.25">
      <c r="K77652" s="9"/>
      <c r="N77652" s="9"/>
      <c r="O77652" s="9"/>
      <c r="P77652" s="9"/>
      <c r="Q77652" s="9"/>
    </row>
    <row r="77653" spans="11:17" x14ac:dyDescent="0.25">
      <c r="K77653" s="9"/>
      <c r="N77653" s="9"/>
      <c r="O77653" s="9"/>
      <c r="P77653" s="9"/>
      <c r="Q77653" s="9"/>
    </row>
    <row r="77654" spans="11:17" x14ac:dyDescent="0.25">
      <c r="K77654" s="9"/>
      <c r="N77654" s="9"/>
      <c r="O77654" s="9"/>
      <c r="P77654" s="9"/>
      <c r="Q77654" s="9"/>
    </row>
    <row r="77655" spans="11:17" x14ac:dyDescent="0.25">
      <c r="K77655" s="9"/>
      <c r="N77655" s="9"/>
      <c r="O77655" s="9"/>
      <c r="P77655" s="9"/>
      <c r="Q77655" s="9"/>
    </row>
    <row r="77656" spans="11:17" x14ac:dyDescent="0.25">
      <c r="K77656" s="9"/>
      <c r="N77656" s="9"/>
      <c r="O77656" s="9"/>
      <c r="P77656" s="9"/>
      <c r="Q77656" s="9"/>
    </row>
    <row r="77657" spans="11:17" x14ac:dyDescent="0.25">
      <c r="K77657" s="9"/>
      <c r="N77657" s="9"/>
      <c r="O77657" s="9"/>
      <c r="P77657" s="9"/>
      <c r="Q77657" s="9"/>
    </row>
    <row r="77658" spans="11:17" x14ac:dyDescent="0.25">
      <c r="K77658" s="9"/>
      <c r="N77658" s="9"/>
      <c r="O77658" s="9"/>
      <c r="P77658" s="9"/>
      <c r="Q77658" s="9"/>
    </row>
    <row r="77659" spans="11:17" x14ac:dyDescent="0.25">
      <c r="K77659" s="9"/>
      <c r="N77659" s="9"/>
      <c r="O77659" s="9"/>
      <c r="P77659" s="9"/>
      <c r="Q77659" s="9"/>
    </row>
    <row r="77660" spans="11:17" x14ac:dyDescent="0.25">
      <c r="K77660" s="9"/>
      <c r="N77660" s="9"/>
      <c r="O77660" s="9"/>
      <c r="P77660" s="9"/>
      <c r="Q77660" s="9"/>
    </row>
    <row r="77661" spans="11:17" x14ac:dyDescent="0.25">
      <c r="K77661" s="9"/>
      <c r="N77661" s="9"/>
      <c r="O77661" s="9"/>
      <c r="P77661" s="9"/>
      <c r="Q77661" s="9"/>
    </row>
    <row r="77662" spans="11:17" x14ac:dyDescent="0.25">
      <c r="K77662" s="9"/>
      <c r="N77662" s="9"/>
      <c r="O77662" s="9"/>
      <c r="P77662" s="9"/>
      <c r="Q77662" s="9"/>
    </row>
    <row r="77663" spans="11:17" x14ac:dyDescent="0.25">
      <c r="K77663" s="9"/>
      <c r="N77663" s="9"/>
      <c r="O77663" s="9"/>
      <c r="P77663" s="9"/>
      <c r="Q77663" s="9"/>
    </row>
    <row r="77664" spans="11:17" x14ac:dyDescent="0.25">
      <c r="K77664" s="9"/>
      <c r="N77664" s="9"/>
      <c r="O77664" s="9"/>
      <c r="P77664" s="9"/>
      <c r="Q77664" s="9"/>
    </row>
    <row r="77665" spans="11:17" x14ac:dyDescent="0.25">
      <c r="K77665" s="9"/>
      <c r="N77665" s="9"/>
      <c r="O77665" s="9"/>
      <c r="P77665" s="9"/>
      <c r="Q77665" s="9"/>
    </row>
    <row r="77666" spans="11:17" x14ac:dyDescent="0.25">
      <c r="K77666" s="9"/>
      <c r="N77666" s="9"/>
      <c r="O77666" s="9"/>
      <c r="P77666" s="9"/>
      <c r="Q77666" s="9"/>
    </row>
    <row r="77667" spans="11:17" x14ac:dyDescent="0.25">
      <c r="K77667" s="9"/>
      <c r="N77667" s="9"/>
      <c r="O77667" s="9"/>
      <c r="P77667" s="9"/>
      <c r="Q77667" s="9"/>
    </row>
    <row r="77668" spans="11:17" x14ac:dyDescent="0.25">
      <c r="K77668" s="9"/>
      <c r="N77668" s="9"/>
      <c r="O77668" s="9"/>
      <c r="P77668" s="9"/>
      <c r="Q77668" s="9"/>
    </row>
    <row r="77669" spans="11:17" x14ac:dyDescent="0.25">
      <c r="K77669" s="9"/>
      <c r="N77669" s="9"/>
      <c r="O77669" s="9"/>
      <c r="P77669" s="9"/>
      <c r="Q77669" s="9"/>
    </row>
    <row r="77670" spans="11:17" x14ac:dyDescent="0.25">
      <c r="K77670" s="9"/>
      <c r="N77670" s="9"/>
      <c r="O77670" s="9"/>
      <c r="P77670" s="9"/>
      <c r="Q77670" s="9"/>
    </row>
    <row r="77671" spans="11:17" x14ac:dyDescent="0.25">
      <c r="K77671" s="9"/>
      <c r="N77671" s="9"/>
      <c r="O77671" s="9"/>
      <c r="P77671" s="9"/>
      <c r="Q77671" s="9"/>
    </row>
    <row r="77672" spans="11:17" x14ac:dyDescent="0.25">
      <c r="K77672" s="9"/>
      <c r="N77672" s="9"/>
      <c r="O77672" s="9"/>
      <c r="P77672" s="9"/>
      <c r="Q77672" s="9"/>
    </row>
    <row r="77673" spans="11:17" x14ac:dyDescent="0.25">
      <c r="K77673" s="9"/>
      <c r="N77673" s="9"/>
      <c r="O77673" s="9"/>
      <c r="P77673" s="9"/>
      <c r="Q77673" s="9"/>
    </row>
    <row r="77674" spans="11:17" x14ac:dyDescent="0.25">
      <c r="K77674" s="9"/>
      <c r="N77674" s="9"/>
      <c r="O77674" s="9"/>
      <c r="P77674" s="9"/>
      <c r="Q77674" s="9"/>
    </row>
    <row r="77675" spans="11:17" x14ac:dyDescent="0.25">
      <c r="K77675" s="9"/>
      <c r="N77675" s="9"/>
      <c r="O77675" s="9"/>
      <c r="P77675" s="9"/>
      <c r="Q77675" s="9"/>
    </row>
    <row r="77676" spans="11:17" x14ac:dyDescent="0.25">
      <c r="K77676" s="9"/>
      <c r="N77676" s="9"/>
      <c r="O77676" s="9"/>
      <c r="P77676" s="9"/>
      <c r="Q77676" s="9"/>
    </row>
    <row r="77677" spans="11:17" x14ac:dyDescent="0.25">
      <c r="K77677" s="9"/>
      <c r="N77677" s="9"/>
      <c r="O77677" s="9"/>
      <c r="P77677" s="9"/>
      <c r="Q77677" s="9"/>
    </row>
    <row r="77678" spans="11:17" x14ac:dyDescent="0.25">
      <c r="K77678" s="9"/>
      <c r="N77678" s="9"/>
      <c r="O77678" s="9"/>
      <c r="P77678" s="9"/>
      <c r="Q77678" s="9"/>
    </row>
    <row r="77679" spans="11:17" x14ac:dyDescent="0.25">
      <c r="K77679" s="9"/>
      <c r="N77679" s="9"/>
      <c r="O77679" s="9"/>
      <c r="P77679" s="9"/>
      <c r="Q77679" s="9"/>
    </row>
    <row r="77680" spans="11:17" x14ac:dyDescent="0.25">
      <c r="K77680" s="9"/>
      <c r="N77680" s="9"/>
      <c r="O77680" s="9"/>
      <c r="P77680" s="9"/>
      <c r="Q77680" s="9"/>
    </row>
    <row r="77681" spans="11:17" x14ac:dyDescent="0.25">
      <c r="K77681" s="9"/>
      <c r="N77681" s="9"/>
      <c r="O77681" s="9"/>
      <c r="P77681" s="9"/>
      <c r="Q77681" s="9"/>
    </row>
    <row r="77682" spans="11:17" x14ac:dyDescent="0.25">
      <c r="K77682" s="9"/>
      <c r="N77682" s="9"/>
      <c r="O77682" s="9"/>
      <c r="P77682" s="9"/>
      <c r="Q77682" s="9"/>
    </row>
    <row r="77683" spans="11:17" x14ac:dyDescent="0.25">
      <c r="K77683" s="9"/>
      <c r="N77683" s="9"/>
      <c r="O77683" s="9"/>
      <c r="P77683" s="9"/>
      <c r="Q77683" s="9"/>
    </row>
    <row r="77684" spans="11:17" x14ac:dyDescent="0.25">
      <c r="K77684" s="9"/>
      <c r="N77684" s="9"/>
      <c r="O77684" s="9"/>
      <c r="P77684" s="9"/>
      <c r="Q77684" s="9"/>
    </row>
    <row r="77685" spans="11:17" x14ac:dyDescent="0.25">
      <c r="K77685" s="9"/>
      <c r="N77685" s="9"/>
      <c r="O77685" s="9"/>
      <c r="P77685" s="9"/>
      <c r="Q77685" s="9"/>
    </row>
    <row r="77686" spans="11:17" x14ac:dyDescent="0.25">
      <c r="K77686" s="9"/>
      <c r="N77686" s="9"/>
      <c r="O77686" s="9"/>
      <c r="P77686" s="9"/>
      <c r="Q77686" s="9"/>
    </row>
    <row r="77687" spans="11:17" x14ac:dyDescent="0.25">
      <c r="K77687" s="9"/>
      <c r="N77687" s="9"/>
      <c r="O77687" s="9"/>
      <c r="P77687" s="9"/>
      <c r="Q77687" s="9"/>
    </row>
    <row r="77688" spans="11:17" x14ac:dyDescent="0.25">
      <c r="K77688" s="9"/>
      <c r="N77688" s="9"/>
      <c r="O77688" s="9"/>
      <c r="P77688" s="9"/>
      <c r="Q77688" s="9"/>
    </row>
    <row r="77689" spans="11:17" x14ac:dyDescent="0.25">
      <c r="K77689" s="9"/>
      <c r="N77689" s="9"/>
      <c r="O77689" s="9"/>
      <c r="P77689" s="9"/>
      <c r="Q77689" s="9"/>
    </row>
    <row r="77690" spans="11:17" x14ac:dyDescent="0.25">
      <c r="K77690" s="9"/>
      <c r="N77690" s="9"/>
      <c r="O77690" s="9"/>
      <c r="P77690" s="9"/>
      <c r="Q77690" s="9"/>
    </row>
    <row r="77691" spans="11:17" x14ac:dyDescent="0.25">
      <c r="K77691" s="9"/>
      <c r="N77691" s="9"/>
      <c r="O77691" s="9"/>
      <c r="P77691" s="9"/>
      <c r="Q77691" s="9"/>
    </row>
    <row r="77692" spans="11:17" x14ac:dyDescent="0.25">
      <c r="K77692" s="9"/>
      <c r="N77692" s="9"/>
      <c r="O77692" s="9"/>
      <c r="P77692" s="9"/>
      <c r="Q77692" s="9"/>
    </row>
    <row r="77693" spans="11:17" x14ac:dyDescent="0.25">
      <c r="K77693" s="9"/>
      <c r="N77693" s="9"/>
      <c r="O77693" s="9"/>
      <c r="P77693" s="9"/>
      <c r="Q77693" s="9"/>
    </row>
    <row r="77694" spans="11:17" x14ac:dyDescent="0.25">
      <c r="K77694" s="9"/>
      <c r="N77694" s="9"/>
      <c r="O77694" s="9"/>
      <c r="P77694" s="9"/>
      <c r="Q77694" s="9"/>
    </row>
    <row r="77695" spans="11:17" x14ac:dyDescent="0.25">
      <c r="K77695" s="9"/>
      <c r="N77695" s="9"/>
      <c r="O77695" s="9"/>
      <c r="P77695" s="9"/>
      <c r="Q77695" s="9"/>
    </row>
    <row r="77696" spans="11:17" x14ac:dyDescent="0.25">
      <c r="K77696" s="9"/>
      <c r="N77696" s="9"/>
      <c r="O77696" s="9"/>
      <c r="P77696" s="9"/>
      <c r="Q77696" s="9"/>
    </row>
    <row r="77697" spans="11:17" x14ac:dyDescent="0.25">
      <c r="K77697" s="9"/>
      <c r="N77697" s="9"/>
      <c r="O77697" s="9"/>
      <c r="P77697" s="9"/>
      <c r="Q77697" s="9"/>
    </row>
    <row r="77698" spans="11:17" x14ac:dyDescent="0.25">
      <c r="K77698" s="9"/>
      <c r="N77698" s="9"/>
      <c r="O77698" s="9"/>
      <c r="P77698" s="9"/>
      <c r="Q77698" s="9"/>
    </row>
    <row r="77699" spans="11:17" x14ac:dyDescent="0.25">
      <c r="K77699" s="9"/>
      <c r="N77699" s="9"/>
      <c r="O77699" s="9"/>
      <c r="P77699" s="9"/>
      <c r="Q77699" s="9"/>
    </row>
    <row r="77700" spans="11:17" x14ac:dyDescent="0.25">
      <c r="K77700" s="9"/>
      <c r="N77700" s="9"/>
      <c r="O77700" s="9"/>
      <c r="P77700" s="9"/>
      <c r="Q77700" s="9"/>
    </row>
    <row r="77701" spans="11:17" x14ac:dyDescent="0.25">
      <c r="K77701" s="9"/>
      <c r="N77701" s="9"/>
      <c r="O77701" s="9"/>
      <c r="P77701" s="9"/>
      <c r="Q77701" s="9"/>
    </row>
    <row r="77702" spans="11:17" x14ac:dyDescent="0.25">
      <c r="K77702" s="9"/>
      <c r="N77702" s="9"/>
      <c r="O77702" s="9"/>
      <c r="P77702" s="9"/>
      <c r="Q77702" s="9"/>
    </row>
    <row r="77703" spans="11:17" x14ac:dyDescent="0.25">
      <c r="K77703" s="9"/>
      <c r="N77703" s="9"/>
      <c r="O77703" s="9"/>
      <c r="P77703" s="9"/>
      <c r="Q77703" s="9"/>
    </row>
    <row r="77704" spans="11:17" x14ac:dyDescent="0.25">
      <c r="K77704" s="9"/>
      <c r="N77704" s="9"/>
      <c r="O77704" s="9"/>
      <c r="P77704" s="9"/>
      <c r="Q77704" s="9"/>
    </row>
    <row r="77705" spans="11:17" x14ac:dyDescent="0.25">
      <c r="K77705" s="9"/>
      <c r="N77705" s="9"/>
      <c r="O77705" s="9"/>
      <c r="P77705" s="9"/>
      <c r="Q77705" s="9"/>
    </row>
    <row r="77706" spans="11:17" x14ac:dyDescent="0.25">
      <c r="K77706" s="9"/>
      <c r="N77706" s="9"/>
      <c r="O77706" s="9"/>
      <c r="P77706" s="9"/>
      <c r="Q77706" s="9"/>
    </row>
    <row r="77707" spans="11:17" x14ac:dyDescent="0.25">
      <c r="K77707" s="9"/>
      <c r="N77707" s="9"/>
      <c r="O77707" s="9"/>
      <c r="P77707" s="9"/>
      <c r="Q77707" s="9"/>
    </row>
    <row r="77708" spans="11:17" x14ac:dyDescent="0.25">
      <c r="K77708" s="9"/>
      <c r="N77708" s="9"/>
      <c r="O77708" s="9"/>
      <c r="P77708" s="9"/>
      <c r="Q77708" s="9"/>
    </row>
    <row r="77709" spans="11:17" x14ac:dyDescent="0.25">
      <c r="K77709" s="9"/>
      <c r="N77709" s="9"/>
      <c r="O77709" s="9"/>
      <c r="P77709" s="9"/>
      <c r="Q77709" s="9"/>
    </row>
    <row r="77710" spans="11:17" x14ac:dyDescent="0.25">
      <c r="K77710" s="9"/>
      <c r="N77710" s="9"/>
      <c r="O77710" s="9"/>
      <c r="P77710" s="9"/>
      <c r="Q77710" s="9"/>
    </row>
    <row r="77711" spans="11:17" x14ac:dyDescent="0.25">
      <c r="K77711" s="9"/>
      <c r="N77711" s="9"/>
      <c r="O77711" s="9"/>
      <c r="P77711" s="9"/>
      <c r="Q77711" s="9"/>
    </row>
    <row r="77712" spans="11:17" x14ac:dyDescent="0.25">
      <c r="K77712" s="9"/>
      <c r="N77712" s="9"/>
      <c r="O77712" s="9"/>
      <c r="P77712" s="9"/>
      <c r="Q77712" s="9"/>
    </row>
    <row r="77713" spans="11:17" x14ac:dyDescent="0.25">
      <c r="K77713" s="9"/>
      <c r="N77713" s="9"/>
      <c r="O77713" s="9"/>
      <c r="P77713" s="9"/>
      <c r="Q77713" s="9"/>
    </row>
    <row r="77714" spans="11:17" x14ac:dyDescent="0.25">
      <c r="K77714" s="9"/>
      <c r="N77714" s="9"/>
      <c r="O77714" s="9"/>
      <c r="P77714" s="9"/>
      <c r="Q77714" s="9"/>
    </row>
    <row r="77715" spans="11:17" x14ac:dyDescent="0.25">
      <c r="K77715" s="9"/>
      <c r="N77715" s="9"/>
      <c r="O77715" s="9"/>
      <c r="P77715" s="9"/>
      <c r="Q77715" s="9"/>
    </row>
    <row r="77716" spans="11:17" x14ac:dyDescent="0.25">
      <c r="K77716" s="9"/>
      <c r="N77716" s="9"/>
      <c r="O77716" s="9"/>
      <c r="P77716" s="9"/>
      <c r="Q77716" s="9"/>
    </row>
    <row r="77717" spans="11:17" x14ac:dyDescent="0.25">
      <c r="K77717" s="9"/>
      <c r="N77717" s="9"/>
      <c r="O77717" s="9"/>
      <c r="P77717" s="9"/>
      <c r="Q77717" s="9"/>
    </row>
    <row r="77718" spans="11:17" x14ac:dyDescent="0.25">
      <c r="K77718" s="9"/>
      <c r="N77718" s="9"/>
      <c r="O77718" s="9"/>
      <c r="P77718" s="9"/>
      <c r="Q77718" s="9"/>
    </row>
    <row r="77719" spans="11:17" x14ac:dyDescent="0.25">
      <c r="K77719" s="9"/>
      <c r="N77719" s="9"/>
      <c r="O77719" s="9"/>
      <c r="P77719" s="9"/>
      <c r="Q77719" s="9"/>
    </row>
    <row r="77720" spans="11:17" x14ac:dyDescent="0.25">
      <c r="K77720" s="9"/>
      <c r="N77720" s="9"/>
      <c r="O77720" s="9"/>
      <c r="P77720" s="9"/>
      <c r="Q77720" s="9"/>
    </row>
    <row r="77721" spans="11:17" x14ac:dyDescent="0.25">
      <c r="K77721" s="9"/>
      <c r="N77721" s="9"/>
      <c r="O77721" s="9"/>
      <c r="P77721" s="9"/>
      <c r="Q77721" s="9"/>
    </row>
    <row r="77722" spans="11:17" x14ac:dyDescent="0.25">
      <c r="K77722" s="9"/>
      <c r="N77722" s="9"/>
      <c r="O77722" s="9"/>
      <c r="P77722" s="9"/>
      <c r="Q77722" s="9"/>
    </row>
    <row r="77723" spans="11:17" x14ac:dyDescent="0.25">
      <c r="K77723" s="9"/>
      <c r="N77723" s="9"/>
      <c r="O77723" s="9"/>
      <c r="P77723" s="9"/>
      <c r="Q77723" s="9"/>
    </row>
    <row r="77724" spans="11:17" x14ac:dyDescent="0.25">
      <c r="K77724" s="9"/>
      <c r="N77724" s="9"/>
      <c r="O77724" s="9"/>
      <c r="P77724" s="9"/>
      <c r="Q77724" s="9"/>
    </row>
    <row r="77725" spans="11:17" x14ac:dyDescent="0.25">
      <c r="K77725" s="9"/>
      <c r="N77725" s="9"/>
      <c r="O77725" s="9"/>
      <c r="P77725" s="9"/>
      <c r="Q77725" s="9"/>
    </row>
    <row r="77726" spans="11:17" x14ac:dyDescent="0.25">
      <c r="K77726" s="9"/>
      <c r="N77726" s="9"/>
      <c r="O77726" s="9"/>
      <c r="P77726" s="9"/>
      <c r="Q77726" s="9"/>
    </row>
    <row r="77727" spans="11:17" x14ac:dyDescent="0.25">
      <c r="K77727" s="9"/>
      <c r="N77727" s="9"/>
      <c r="O77727" s="9"/>
      <c r="P77727" s="9"/>
      <c r="Q77727" s="9"/>
    </row>
    <row r="77728" spans="11:17" x14ac:dyDescent="0.25">
      <c r="K77728" s="9"/>
      <c r="N77728" s="9"/>
      <c r="O77728" s="9"/>
      <c r="P77728" s="9"/>
      <c r="Q77728" s="9"/>
    </row>
    <row r="77729" spans="11:17" x14ac:dyDescent="0.25">
      <c r="K77729" s="9"/>
      <c r="N77729" s="9"/>
      <c r="O77729" s="9"/>
      <c r="P77729" s="9"/>
      <c r="Q77729" s="9"/>
    </row>
    <row r="77730" spans="11:17" x14ac:dyDescent="0.25">
      <c r="K77730" s="9"/>
      <c r="N77730" s="9"/>
      <c r="O77730" s="9"/>
      <c r="P77730" s="9"/>
      <c r="Q77730" s="9"/>
    </row>
    <row r="77731" spans="11:17" x14ac:dyDescent="0.25">
      <c r="K77731" s="9"/>
      <c r="N77731" s="9"/>
      <c r="O77731" s="9"/>
      <c r="P77731" s="9"/>
      <c r="Q77731" s="9"/>
    </row>
    <row r="77732" spans="11:17" x14ac:dyDescent="0.25">
      <c r="K77732" s="9"/>
      <c r="N77732" s="9"/>
      <c r="O77732" s="9"/>
      <c r="P77732" s="9"/>
      <c r="Q77732" s="9"/>
    </row>
    <row r="77733" spans="11:17" x14ac:dyDescent="0.25">
      <c r="K77733" s="9"/>
      <c r="N77733" s="9"/>
      <c r="O77733" s="9"/>
      <c r="P77733" s="9"/>
      <c r="Q77733" s="9"/>
    </row>
    <row r="77734" spans="11:17" x14ac:dyDescent="0.25">
      <c r="K77734" s="9"/>
      <c r="N77734" s="9"/>
      <c r="O77734" s="9"/>
      <c r="P77734" s="9"/>
      <c r="Q77734" s="9"/>
    </row>
    <row r="77735" spans="11:17" x14ac:dyDescent="0.25">
      <c r="K77735" s="9"/>
      <c r="N77735" s="9"/>
      <c r="O77735" s="9"/>
      <c r="P77735" s="9"/>
      <c r="Q77735" s="9"/>
    </row>
    <row r="77736" spans="11:17" x14ac:dyDescent="0.25">
      <c r="K77736" s="9"/>
      <c r="N77736" s="9"/>
      <c r="O77736" s="9"/>
      <c r="P77736" s="9"/>
      <c r="Q77736" s="9"/>
    </row>
    <row r="77737" spans="11:17" x14ac:dyDescent="0.25">
      <c r="K77737" s="9"/>
      <c r="N77737" s="9"/>
      <c r="O77737" s="9"/>
      <c r="P77737" s="9"/>
      <c r="Q77737" s="9"/>
    </row>
    <row r="77738" spans="11:17" x14ac:dyDescent="0.25">
      <c r="K77738" s="9"/>
      <c r="N77738" s="9"/>
      <c r="O77738" s="9"/>
      <c r="P77738" s="9"/>
      <c r="Q77738" s="9"/>
    </row>
    <row r="77739" spans="11:17" x14ac:dyDescent="0.25">
      <c r="K77739" s="9"/>
      <c r="N77739" s="9"/>
      <c r="O77739" s="9"/>
      <c r="P77739" s="9"/>
      <c r="Q77739" s="9"/>
    </row>
    <row r="77740" spans="11:17" x14ac:dyDescent="0.25">
      <c r="K77740" s="9"/>
      <c r="N77740" s="9"/>
      <c r="O77740" s="9"/>
      <c r="P77740" s="9"/>
      <c r="Q77740" s="9"/>
    </row>
    <row r="77741" spans="11:17" x14ac:dyDescent="0.25">
      <c r="K77741" s="9"/>
      <c r="N77741" s="9"/>
      <c r="O77741" s="9"/>
      <c r="P77741" s="9"/>
      <c r="Q77741" s="9"/>
    </row>
    <row r="77742" spans="11:17" x14ac:dyDescent="0.25">
      <c r="K77742" s="9"/>
      <c r="N77742" s="9"/>
      <c r="O77742" s="9"/>
      <c r="P77742" s="9"/>
      <c r="Q77742" s="9"/>
    </row>
    <row r="77743" spans="11:17" x14ac:dyDescent="0.25">
      <c r="K77743" s="9"/>
      <c r="N77743" s="9"/>
      <c r="O77743" s="9"/>
      <c r="P77743" s="9"/>
      <c r="Q77743" s="9"/>
    </row>
    <row r="77744" spans="11:17" x14ac:dyDescent="0.25">
      <c r="K77744" s="9"/>
      <c r="N77744" s="9"/>
      <c r="O77744" s="9"/>
      <c r="P77744" s="9"/>
      <c r="Q77744" s="9"/>
    </row>
    <row r="77745" spans="11:17" x14ac:dyDescent="0.25">
      <c r="K77745" s="9"/>
      <c r="N77745" s="9"/>
      <c r="O77745" s="9"/>
      <c r="P77745" s="9"/>
      <c r="Q77745" s="9"/>
    </row>
    <row r="77746" spans="11:17" x14ac:dyDescent="0.25">
      <c r="K77746" s="9"/>
      <c r="N77746" s="9"/>
      <c r="O77746" s="9"/>
      <c r="P77746" s="9"/>
      <c r="Q77746" s="9"/>
    </row>
    <row r="77747" spans="11:17" x14ac:dyDescent="0.25">
      <c r="K77747" s="9"/>
      <c r="N77747" s="9"/>
      <c r="O77747" s="9"/>
      <c r="P77747" s="9"/>
      <c r="Q77747" s="9"/>
    </row>
    <row r="77748" spans="11:17" x14ac:dyDescent="0.25">
      <c r="K77748" s="9"/>
      <c r="N77748" s="9"/>
      <c r="O77748" s="9"/>
      <c r="P77748" s="9"/>
      <c r="Q77748" s="9"/>
    </row>
    <row r="77749" spans="11:17" x14ac:dyDescent="0.25">
      <c r="K77749" s="9"/>
      <c r="N77749" s="9"/>
      <c r="O77749" s="9"/>
      <c r="P77749" s="9"/>
      <c r="Q77749" s="9"/>
    </row>
    <row r="77750" spans="11:17" x14ac:dyDescent="0.25">
      <c r="K77750" s="9"/>
      <c r="N77750" s="9"/>
      <c r="O77750" s="9"/>
      <c r="P77750" s="9"/>
      <c r="Q77750" s="9"/>
    </row>
    <row r="77751" spans="11:17" x14ac:dyDescent="0.25">
      <c r="K77751" s="9"/>
      <c r="N77751" s="9"/>
      <c r="O77751" s="9"/>
      <c r="P77751" s="9"/>
      <c r="Q77751" s="9"/>
    </row>
    <row r="77752" spans="11:17" x14ac:dyDescent="0.25">
      <c r="K77752" s="9"/>
      <c r="N77752" s="9"/>
      <c r="O77752" s="9"/>
      <c r="P77752" s="9"/>
      <c r="Q77752" s="9"/>
    </row>
    <row r="77753" spans="11:17" x14ac:dyDescent="0.25">
      <c r="K77753" s="9"/>
      <c r="N77753" s="9"/>
      <c r="O77753" s="9"/>
      <c r="P77753" s="9"/>
      <c r="Q77753" s="9"/>
    </row>
    <row r="77754" spans="11:17" x14ac:dyDescent="0.25">
      <c r="K77754" s="9"/>
      <c r="N77754" s="9"/>
      <c r="O77754" s="9"/>
      <c r="P77754" s="9"/>
      <c r="Q77754" s="9"/>
    </row>
    <row r="77755" spans="11:17" x14ac:dyDescent="0.25">
      <c r="K77755" s="9"/>
      <c r="N77755" s="9"/>
      <c r="O77755" s="9"/>
      <c r="P77755" s="9"/>
      <c r="Q77755" s="9"/>
    </row>
    <row r="77756" spans="11:17" x14ac:dyDescent="0.25">
      <c r="K77756" s="9"/>
      <c r="N77756" s="9"/>
      <c r="O77756" s="9"/>
      <c r="P77756" s="9"/>
      <c r="Q77756" s="9"/>
    </row>
    <row r="77757" spans="11:17" x14ac:dyDescent="0.25">
      <c r="K77757" s="9"/>
      <c r="N77757" s="9"/>
      <c r="O77757" s="9"/>
      <c r="P77757" s="9"/>
      <c r="Q77757" s="9"/>
    </row>
    <row r="77758" spans="11:17" x14ac:dyDescent="0.25">
      <c r="K77758" s="9"/>
      <c r="N77758" s="9"/>
      <c r="O77758" s="9"/>
      <c r="P77758" s="9"/>
      <c r="Q77758" s="9"/>
    </row>
    <row r="77759" spans="11:17" x14ac:dyDescent="0.25">
      <c r="K77759" s="9"/>
      <c r="N77759" s="9"/>
      <c r="O77759" s="9"/>
      <c r="P77759" s="9"/>
      <c r="Q77759" s="9"/>
    </row>
    <row r="77760" spans="11:17" x14ac:dyDescent="0.25">
      <c r="K77760" s="9"/>
      <c r="N77760" s="9"/>
      <c r="O77760" s="9"/>
      <c r="P77760" s="9"/>
      <c r="Q77760" s="9"/>
    </row>
    <row r="77761" spans="11:17" x14ac:dyDescent="0.25">
      <c r="K77761" s="9"/>
      <c r="N77761" s="9"/>
      <c r="O77761" s="9"/>
      <c r="P77761" s="9"/>
      <c r="Q77761" s="9"/>
    </row>
    <row r="77762" spans="11:17" x14ac:dyDescent="0.25">
      <c r="K77762" s="9"/>
      <c r="N77762" s="9"/>
      <c r="O77762" s="9"/>
      <c r="P77762" s="9"/>
      <c r="Q77762" s="9"/>
    </row>
    <row r="77763" spans="11:17" x14ac:dyDescent="0.25">
      <c r="K77763" s="9"/>
      <c r="N77763" s="9"/>
      <c r="O77763" s="9"/>
      <c r="P77763" s="9"/>
      <c r="Q77763" s="9"/>
    </row>
    <row r="77764" spans="11:17" x14ac:dyDescent="0.25">
      <c r="K77764" s="9"/>
      <c r="N77764" s="9"/>
      <c r="O77764" s="9"/>
      <c r="P77764" s="9"/>
      <c r="Q77764" s="9"/>
    </row>
    <row r="77765" spans="11:17" x14ac:dyDescent="0.25">
      <c r="K77765" s="9"/>
      <c r="N77765" s="9"/>
      <c r="O77765" s="9"/>
      <c r="P77765" s="9"/>
      <c r="Q77765" s="9"/>
    </row>
    <row r="77766" spans="11:17" x14ac:dyDescent="0.25">
      <c r="K77766" s="9"/>
      <c r="N77766" s="9"/>
      <c r="O77766" s="9"/>
      <c r="P77766" s="9"/>
      <c r="Q77766" s="9"/>
    </row>
    <row r="77767" spans="11:17" x14ac:dyDescent="0.25">
      <c r="K77767" s="9"/>
      <c r="N77767" s="9"/>
      <c r="O77767" s="9"/>
      <c r="P77767" s="9"/>
      <c r="Q77767" s="9"/>
    </row>
    <row r="77768" spans="11:17" x14ac:dyDescent="0.25">
      <c r="K77768" s="9"/>
      <c r="N77768" s="9"/>
      <c r="O77768" s="9"/>
      <c r="P77768" s="9"/>
      <c r="Q77768" s="9"/>
    </row>
    <row r="77769" spans="11:17" x14ac:dyDescent="0.25">
      <c r="K77769" s="9"/>
      <c r="N77769" s="9"/>
      <c r="O77769" s="9"/>
      <c r="P77769" s="9"/>
      <c r="Q77769" s="9"/>
    </row>
    <row r="77770" spans="11:17" x14ac:dyDescent="0.25">
      <c r="K77770" s="9"/>
      <c r="N77770" s="9"/>
      <c r="O77770" s="9"/>
      <c r="P77770" s="9"/>
      <c r="Q77770" s="9"/>
    </row>
    <row r="77771" spans="11:17" x14ac:dyDescent="0.25">
      <c r="K77771" s="9"/>
      <c r="N77771" s="9"/>
      <c r="O77771" s="9"/>
      <c r="P77771" s="9"/>
      <c r="Q77771" s="9"/>
    </row>
    <row r="77772" spans="11:17" x14ac:dyDescent="0.25">
      <c r="K77772" s="9"/>
      <c r="N77772" s="9"/>
      <c r="O77772" s="9"/>
      <c r="P77772" s="9"/>
      <c r="Q77772" s="9"/>
    </row>
    <row r="77773" spans="11:17" x14ac:dyDescent="0.25">
      <c r="K77773" s="9"/>
      <c r="N77773" s="9"/>
      <c r="O77773" s="9"/>
      <c r="P77773" s="9"/>
      <c r="Q77773" s="9"/>
    </row>
    <row r="77774" spans="11:17" x14ac:dyDescent="0.25">
      <c r="K77774" s="9"/>
      <c r="N77774" s="9"/>
      <c r="O77774" s="9"/>
      <c r="P77774" s="9"/>
      <c r="Q77774" s="9"/>
    </row>
    <row r="77775" spans="11:17" x14ac:dyDescent="0.25">
      <c r="K77775" s="9"/>
      <c r="N77775" s="9"/>
      <c r="O77775" s="9"/>
      <c r="P77775" s="9"/>
      <c r="Q77775" s="9"/>
    </row>
    <row r="77776" spans="11:17" x14ac:dyDescent="0.25">
      <c r="K77776" s="9"/>
      <c r="N77776" s="9"/>
      <c r="O77776" s="9"/>
      <c r="P77776" s="9"/>
      <c r="Q77776" s="9"/>
    </row>
    <row r="77777" spans="11:17" x14ac:dyDescent="0.25">
      <c r="K77777" s="9"/>
      <c r="N77777" s="9"/>
      <c r="O77777" s="9"/>
      <c r="P77777" s="9"/>
      <c r="Q77777" s="9"/>
    </row>
    <row r="77778" spans="11:17" x14ac:dyDescent="0.25">
      <c r="K77778" s="9"/>
      <c r="N77778" s="9"/>
      <c r="O77778" s="9"/>
      <c r="P77778" s="9"/>
      <c r="Q77778" s="9"/>
    </row>
    <row r="77779" spans="11:17" x14ac:dyDescent="0.25">
      <c r="K77779" s="9"/>
      <c r="N77779" s="9"/>
      <c r="O77779" s="9"/>
      <c r="P77779" s="9"/>
      <c r="Q77779" s="9"/>
    </row>
    <row r="77780" spans="11:17" x14ac:dyDescent="0.25">
      <c r="K77780" s="9"/>
      <c r="N77780" s="9"/>
      <c r="O77780" s="9"/>
      <c r="P77780" s="9"/>
      <c r="Q77780" s="9"/>
    </row>
    <row r="77781" spans="11:17" x14ac:dyDescent="0.25">
      <c r="K77781" s="9"/>
      <c r="N77781" s="9"/>
      <c r="O77781" s="9"/>
      <c r="P77781" s="9"/>
      <c r="Q77781" s="9"/>
    </row>
    <row r="77782" spans="11:17" x14ac:dyDescent="0.25">
      <c r="K77782" s="9"/>
      <c r="N77782" s="9"/>
      <c r="O77782" s="9"/>
      <c r="P77782" s="9"/>
      <c r="Q77782" s="9"/>
    </row>
    <row r="77783" spans="11:17" x14ac:dyDescent="0.25">
      <c r="K77783" s="9"/>
      <c r="N77783" s="9"/>
      <c r="O77783" s="9"/>
      <c r="P77783" s="9"/>
      <c r="Q77783" s="9"/>
    </row>
    <row r="77784" spans="11:17" x14ac:dyDescent="0.25">
      <c r="K77784" s="9"/>
      <c r="N77784" s="9"/>
      <c r="O77784" s="9"/>
      <c r="P77784" s="9"/>
      <c r="Q77784" s="9"/>
    </row>
    <row r="77785" spans="11:17" x14ac:dyDescent="0.25">
      <c r="K77785" s="9"/>
      <c r="N77785" s="9"/>
      <c r="O77785" s="9"/>
      <c r="P77785" s="9"/>
      <c r="Q77785" s="9"/>
    </row>
    <row r="77786" spans="11:17" x14ac:dyDescent="0.25">
      <c r="K77786" s="9"/>
      <c r="N77786" s="9"/>
      <c r="O77786" s="9"/>
      <c r="P77786" s="9"/>
      <c r="Q77786" s="9"/>
    </row>
    <row r="77787" spans="11:17" x14ac:dyDescent="0.25">
      <c r="K77787" s="9"/>
      <c r="N77787" s="9"/>
      <c r="O77787" s="9"/>
      <c r="P77787" s="9"/>
      <c r="Q77787" s="9"/>
    </row>
    <row r="77788" spans="11:17" x14ac:dyDescent="0.25">
      <c r="K77788" s="9"/>
      <c r="N77788" s="9"/>
      <c r="O77788" s="9"/>
      <c r="P77788" s="9"/>
      <c r="Q77788" s="9"/>
    </row>
    <row r="77789" spans="11:17" x14ac:dyDescent="0.25">
      <c r="K77789" s="9"/>
      <c r="N77789" s="9"/>
      <c r="O77789" s="9"/>
      <c r="P77789" s="9"/>
      <c r="Q77789" s="9"/>
    </row>
    <row r="77790" spans="11:17" x14ac:dyDescent="0.25">
      <c r="K77790" s="9"/>
      <c r="N77790" s="9"/>
      <c r="O77790" s="9"/>
      <c r="P77790" s="9"/>
      <c r="Q77790" s="9"/>
    </row>
    <row r="77791" spans="11:17" x14ac:dyDescent="0.25">
      <c r="K77791" s="9"/>
      <c r="N77791" s="9"/>
      <c r="O77791" s="9"/>
      <c r="P77791" s="9"/>
      <c r="Q77791" s="9"/>
    </row>
    <row r="77792" spans="11:17" x14ac:dyDescent="0.25">
      <c r="K77792" s="9"/>
      <c r="N77792" s="9"/>
      <c r="O77792" s="9"/>
      <c r="P77792" s="9"/>
      <c r="Q77792" s="9"/>
    </row>
    <row r="77793" spans="11:17" x14ac:dyDescent="0.25">
      <c r="K77793" s="9"/>
      <c r="N77793" s="9"/>
      <c r="O77793" s="9"/>
      <c r="P77793" s="9"/>
      <c r="Q77793" s="9"/>
    </row>
    <row r="77794" spans="11:17" x14ac:dyDescent="0.25">
      <c r="K77794" s="9"/>
      <c r="N77794" s="9"/>
      <c r="O77794" s="9"/>
      <c r="P77794" s="9"/>
      <c r="Q77794" s="9"/>
    </row>
    <row r="77795" spans="11:17" x14ac:dyDescent="0.25">
      <c r="K77795" s="9"/>
      <c r="N77795" s="9"/>
      <c r="O77795" s="9"/>
      <c r="P77795" s="9"/>
      <c r="Q77795" s="9"/>
    </row>
    <row r="77796" spans="11:17" x14ac:dyDescent="0.25">
      <c r="K77796" s="9"/>
      <c r="N77796" s="9"/>
      <c r="O77796" s="9"/>
      <c r="P77796" s="9"/>
      <c r="Q77796" s="9"/>
    </row>
    <row r="77797" spans="11:17" x14ac:dyDescent="0.25">
      <c r="K77797" s="9"/>
      <c r="N77797" s="9"/>
      <c r="O77797" s="9"/>
      <c r="P77797" s="9"/>
      <c r="Q77797" s="9"/>
    </row>
    <row r="77798" spans="11:17" x14ac:dyDescent="0.25">
      <c r="K77798" s="9"/>
      <c r="N77798" s="9"/>
      <c r="O77798" s="9"/>
      <c r="P77798" s="9"/>
      <c r="Q77798" s="9"/>
    </row>
    <row r="77799" spans="11:17" x14ac:dyDescent="0.25">
      <c r="K77799" s="9"/>
      <c r="N77799" s="9"/>
      <c r="O77799" s="9"/>
      <c r="P77799" s="9"/>
      <c r="Q77799" s="9"/>
    </row>
    <row r="77800" spans="11:17" x14ac:dyDescent="0.25">
      <c r="K77800" s="9"/>
      <c r="N77800" s="9"/>
      <c r="O77800" s="9"/>
      <c r="P77800" s="9"/>
      <c r="Q77800" s="9"/>
    </row>
    <row r="77801" spans="11:17" x14ac:dyDescent="0.25">
      <c r="K77801" s="9"/>
      <c r="N77801" s="9"/>
      <c r="O77801" s="9"/>
      <c r="P77801" s="9"/>
      <c r="Q77801" s="9"/>
    </row>
    <row r="77802" spans="11:17" x14ac:dyDescent="0.25">
      <c r="K77802" s="9"/>
      <c r="N77802" s="9"/>
      <c r="O77802" s="9"/>
      <c r="P77802" s="9"/>
      <c r="Q77802" s="9"/>
    </row>
    <row r="77803" spans="11:17" x14ac:dyDescent="0.25">
      <c r="K77803" s="9"/>
      <c r="N77803" s="9"/>
      <c r="O77803" s="9"/>
      <c r="P77803" s="9"/>
      <c r="Q77803" s="9"/>
    </row>
    <row r="77804" spans="11:17" x14ac:dyDescent="0.25">
      <c r="K77804" s="9"/>
      <c r="N77804" s="9"/>
      <c r="O77804" s="9"/>
      <c r="P77804" s="9"/>
      <c r="Q77804" s="9"/>
    </row>
    <row r="77805" spans="11:17" x14ac:dyDescent="0.25">
      <c r="K77805" s="9"/>
      <c r="N77805" s="9"/>
      <c r="O77805" s="9"/>
      <c r="P77805" s="9"/>
      <c r="Q77805" s="9"/>
    </row>
    <row r="77806" spans="11:17" x14ac:dyDescent="0.25">
      <c r="K77806" s="9"/>
      <c r="N77806" s="9"/>
      <c r="O77806" s="9"/>
      <c r="P77806" s="9"/>
      <c r="Q77806" s="9"/>
    </row>
    <row r="77807" spans="11:17" x14ac:dyDescent="0.25">
      <c r="K77807" s="9"/>
      <c r="N77807" s="9"/>
      <c r="O77807" s="9"/>
      <c r="P77807" s="9"/>
      <c r="Q77807" s="9"/>
    </row>
    <row r="77808" spans="11:17" x14ac:dyDescent="0.25">
      <c r="K77808" s="9"/>
      <c r="N77808" s="9"/>
      <c r="O77808" s="9"/>
      <c r="P77808" s="9"/>
      <c r="Q77808" s="9"/>
    </row>
    <row r="77809" spans="11:17" x14ac:dyDescent="0.25">
      <c r="K77809" s="9"/>
      <c r="N77809" s="9"/>
      <c r="O77809" s="9"/>
      <c r="P77809" s="9"/>
      <c r="Q77809" s="9"/>
    </row>
    <row r="77810" spans="11:17" x14ac:dyDescent="0.25">
      <c r="K77810" s="9"/>
      <c r="N77810" s="9"/>
      <c r="O77810" s="9"/>
      <c r="P77810" s="9"/>
      <c r="Q77810" s="9"/>
    </row>
    <row r="77811" spans="11:17" x14ac:dyDescent="0.25">
      <c r="K77811" s="9"/>
      <c r="N77811" s="9"/>
      <c r="O77811" s="9"/>
      <c r="P77811" s="9"/>
      <c r="Q77811" s="9"/>
    </row>
    <row r="77812" spans="11:17" x14ac:dyDescent="0.25">
      <c r="K77812" s="9"/>
      <c r="N77812" s="9"/>
      <c r="O77812" s="9"/>
      <c r="P77812" s="9"/>
      <c r="Q77812" s="9"/>
    </row>
    <row r="77813" spans="11:17" x14ac:dyDescent="0.25">
      <c r="K77813" s="9"/>
      <c r="N77813" s="9"/>
      <c r="O77813" s="9"/>
      <c r="P77813" s="9"/>
      <c r="Q77813" s="9"/>
    </row>
    <row r="77814" spans="11:17" x14ac:dyDescent="0.25">
      <c r="K77814" s="9"/>
      <c r="N77814" s="9"/>
      <c r="O77814" s="9"/>
      <c r="P77814" s="9"/>
      <c r="Q77814" s="9"/>
    </row>
    <row r="77815" spans="11:17" x14ac:dyDescent="0.25">
      <c r="K77815" s="9"/>
      <c r="N77815" s="9"/>
      <c r="O77815" s="9"/>
      <c r="P77815" s="9"/>
      <c r="Q77815" s="9"/>
    </row>
    <row r="77816" spans="11:17" x14ac:dyDescent="0.25">
      <c r="K77816" s="9"/>
      <c r="N77816" s="9"/>
      <c r="O77816" s="9"/>
      <c r="P77816" s="9"/>
      <c r="Q77816" s="9"/>
    </row>
    <row r="77817" spans="11:17" x14ac:dyDescent="0.25">
      <c r="K77817" s="9"/>
      <c r="N77817" s="9"/>
      <c r="O77817" s="9"/>
      <c r="P77817" s="9"/>
      <c r="Q77817" s="9"/>
    </row>
    <row r="77818" spans="11:17" x14ac:dyDescent="0.25">
      <c r="K77818" s="9"/>
      <c r="N77818" s="9"/>
      <c r="O77818" s="9"/>
      <c r="P77818" s="9"/>
      <c r="Q77818" s="9"/>
    </row>
    <row r="77819" spans="11:17" x14ac:dyDescent="0.25">
      <c r="K77819" s="9"/>
      <c r="N77819" s="9"/>
      <c r="O77819" s="9"/>
      <c r="P77819" s="9"/>
      <c r="Q77819" s="9"/>
    </row>
    <row r="77820" spans="11:17" x14ac:dyDescent="0.25">
      <c r="K77820" s="9"/>
      <c r="N77820" s="9"/>
      <c r="O77820" s="9"/>
      <c r="P77820" s="9"/>
      <c r="Q77820" s="9"/>
    </row>
    <row r="77821" spans="11:17" x14ac:dyDescent="0.25">
      <c r="K77821" s="9"/>
      <c r="N77821" s="9"/>
      <c r="O77821" s="9"/>
      <c r="P77821" s="9"/>
      <c r="Q77821" s="9"/>
    </row>
    <row r="77822" spans="11:17" x14ac:dyDescent="0.25">
      <c r="K77822" s="9"/>
      <c r="N77822" s="9"/>
      <c r="O77822" s="9"/>
      <c r="P77822" s="9"/>
      <c r="Q77822" s="9"/>
    </row>
    <row r="77823" spans="11:17" x14ac:dyDescent="0.25">
      <c r="K77823" s="9"/>
      <c r="N77823" s="9"/>
      <c r="O77823" s="9"/>
      <c r="P77823" s="9"/>
      <c r="Q77823" s="9"/>
    </row>
    <row r="77824" spans="11:17" x14ac:dyDescent="0.25">
      <c r="K77824" s="9"/>
      <c r="N77824" s="9"/>
      <c r="O77824" s="9"/>
      <c r="P77824" s="9"/>
      <c r="Q77824" s="9"/>
    </row>
    <row r="77825" spans="11:17" x14ac:dyDescent="0.25">
      <c r="K77825" s="9"/>
      <c r="N77825" s="9"/>
      <c r="O77825" s="9"/>
      <c r="P77825" s="9"/>
      <c r="Q77825" s="9"/>
    </row>
    <row r="77826" spans="11:17" x14ac:dyDescent="0.25">
      <c r="K77826" s="9"/>
      <c r="N77826" s="9"/>
      <c r="O77826" s="9"/>
      <c r="P77826" s="9"/>
      <c r="Q77826" s="9"/>
    </row>
    <row r="77827" spans="11:17" x14ac:dyDescent="0.25">
      <c r="K77827" s="9"/>
      <c r="N77827" s="9"/>
      <c r="O77827" s="9"/>
      <c r="P77827" s="9"/>
      <c r="Q77827" s="9"/>
    </row>
    <row r="77828" spans="11:17" x14ac:dyDescent="0.25">
      <c r="K77828" s="9"/>
      <c r="N77828" s="9"/>
      <c r="O77828" s="9"/>
      <c r="P77828" s="9"/>
      <c r="Q77828" s="9"/>
    </row>
    <row r="77829" spans="11:17" x14ac:dyDescent="0.25">
      <c r="K77829" s="9"/>
      <c r="N77829" s="9"/>
      <c r="O77829" s="9"/>
      <c r="P77829" s="9"/>
      <c r="Q77829" s="9"/>
    </row>
    <row r="77830" spans="11:17" x14ac:dyDescent="0.25">
      <c r="K77830" s="9"/>
      <c r="N77830" s="9"/>
      <c r="O77830" s="9"/>
      <c r="P77830" s="9"/>
      <c r="Q77830" s="9"/>
    </row>
    <row r="77831" spans="11:17" x14ac:dyDescent="0.25">
      <c r="K77831" s="9"/>
      <c r="N77831" s="9"/>
      <c r="O77831" s="9"/>
      <c r="P77831" s="9"/>
      <c r="Q77831" s="9"/>
    </row>
    <row r="77832" spans="11:17" x14ac:dyDescent="0.25">
      <c r="K77832" s="9"/>
      <c r="N77832" s="9"/>
      <c r="O77832" s="9"/>
      <c r="P77832" s="9"/>
      <c r="Q77832" s="9"/>
    </row>
    <row r="77833" spans="11:17" x14ac:dyDescent="0.25">
      <c r="K77833" s="9"/>
      <c r="N77833" s="9"/>
      <c r="O77833" s="9"/>
      <c r="P77833" s="9"/>
      <c r="Q77833" s="9"/>
    </row>
    <row r="77834" spans="11:17" x14ac:dyDescent="0.25">
      <c r="K77834" s="9"/>
      <c r="N77834" s="9"/>
      <c r="O77834" s="9"/>
      <c r="P77834" s="9"/>
      <c r="Q77834" s="9"/>
    </row>
    <row r="77835" spans="11:17" x14ac:dyDescent="0.25">
      <c r="K77835" s="9"/>
      <c r="N77835" s="9"/>
      <c r="O77835" s="9"/>
      <c r="P77835" s="9"/>
      <c r="Q77835" s="9"/>
    </row>
    <row r="77836" spans="11:17" x14ac:dyDescent="0.25">
      <c r="K77836" s="9"/>
      <c r="N77836" s="9"/>
      <c r="O77836" s="9"/>
      <c r="P77836" s="9"/>
      <c r="Q77836" s="9"/>
    </row>
    <row r="77837" spans="11:17" x14ac:dyDescent="0.25">
      <c r="K77837" s="9"/>
      <c r="N77837" s="9"/>
      <c r="O77837" s="9"/>
      <c r="P77837" s="9"/>
      <c r="Q77837" s="9"/>
    </row>
    <row r="77838" spans="11:17" x14ac:dyDescent="0.25">
      <c r="K77838" s="9"/>
      <c r="N77838" s="9"/>
      <c r="O77838" s="9"/>
      <c r="P77838" s="9"/>
      <c r="Q77838" s="9"/>
    </row>
    <row r="77839" spans="11:17" x14ac:dyDescent="0.25">
      <c r="K77839" s="9"/>
      <c r="N77839" s="9"/>
      <c r="O77839" s="9"/>
      <c r="P77839" s="9"/>
      <c r="Q77839" s="9"/>
    </row>
    <row r="77840" spans="11:17" x14ac:dyDescent="0.25">
      <c r="K77840" s="9"/>
      <c r="N77840" s="9"/>
      <c r="O77840" s="9"/>
      <c r="P77840" s="9"/>
      <c r="Q77840" s="9"/>
    </row>
    <row r="77841" spans="11:17" x14ac:dyDescent="0.25">
      <c r="K77841" s="9"/>
      <c r="N77841" s="9"/>
      <c r="O77841" s="9"/>
      <c r="P77841" s="9"/>
      <c r="Q77841" s="9"/>
    </row>
    <row r="77842" spans="11:17" x14ac:dyDescent="0.25">
      <c r="K77842" s="9"/>
      <c r="N77842" s="9"/>
      <c r="O77842" s="9"/>
      <c r="P77842" s="9"/>
      <c r="Q77842" s="9"/>
    </row>
    <row r="77843" spans="11:17" x14ac:dyDescent="0.25">
      <c r="K77843" s="9"/>
      <c r="N77843" s="9"/>
      <c r="O77843" s="9"/>
      <c r="P77843" s="9"/>
      <c r="Q77843" s="9"/>
    </row>
    <row r="77844" spans="11:17" x14ac:dyDescent="0.25">
      <c r="K77844" s="9"/>
      <c r="N77844" s="9"/>
      <c r="O77844" s="9"/>
      <c r="P77844" s="9"/>
      <c r="Q77844" s="9"/>
    </row>
    <row r="77845" spans="11:17" x14ac:dyDescent="0.25">
      <c r="K77845" s="9"/>
      <c r="N77845" s="9"/>
      <c r="O77845" s="9"/>
      <c r="P77845" s="9"/>
      <c r="Q77845" s="9"/>
    </row>
    <row r="77846" spans="11:17" x14ac:dyDescent="0.25">
      <c r="K77846" s="9"/>
      <c r="N77846" s="9"/>
      <c r="O77846" s="9"/>
      <c r="P77846" s="9"/>
      <c r="Q77846" s="9"/>
    </row>
    <row r="77847" spans="11:17" x14ac:dyDescent="0.25">
      <c r="K77847" s="9"/>
      <c r="N77847" s="9"/>
      <c r="O77847" s="9"/>
      <c r="P77847" s="9"/>
      <c r="Q77847" s="9"/>
    </row>
    <row r="77848" spans="11:17" x14ac:dyDescent="0.25">
      <c r="K77848" s="9"/>
      <c r="N77848" s="9"/>
      <c r="O77848" s="9"/>
      <c r="P77848" s="9"/>
      <c r="Q77848" s="9"/>
    </row>
    <row r="77849" spans="11:17" x14ac:dyDescent="0.25">
      <c r="K77849" s="9"/>
      <c r="N77849" s="9"/>
      <c r="O77849" s="9"/>
      <c r="P77849" s="9"/>
      <c r="Q77849" s="9"/>
    </row>
    <row r="77850" spans="11:17" x14ac:dyDescent="0.25">
      <c r="K77850" s="9"/>
      <c r="N77850" s="9"/>
      <c r="O77850" s="9"/>
      <c r="P77850" s="9"/>
      <c r="Q77850" s="9"/>
    </row>
    <row r="77851" spans="11:17" x14ac:dyDescent="0.25">
      <c r="K77851" s="9"/>
      <c r="N77851" s="9"/>
      <c r="O77851" s="9"/>
      <c r="P77851" s="9"/>
      <c r="Q77851" s="9"/>
    </row>
    <row r="77852" spans="11:17" x14ac:dyDescent="0.25">
      <c r="K77852" s="9"/>
      <c r="N77852" s="9"/>
      <c r="O77852" s="9"/>
      <c r="P77852" s="9"/>
      <c r="Q77852" s="9"/>
    </row>
    <row r="77853" spans="11:17" x14ac:dyDescent="0.25">
      <c r="K77853" s="9"/>
      <c r="N77853" s="9"/>
      <c r="O77853" s="9"/>
      <c r="P77853" s="9"/>
      <c r="Q77853" s="9"/>
    </row>
    <row r="77854" spans="11:17" x14ac:dyDescent="0.25">
      <c r="K77854" s="9"/>
      <c r="N77854" s="9"/>
      <c r="O77854" s="9"/>
      <c r="P77854" s="9"/>
      <c r="Q77854" s="9"/>
    </row>
    <row r="77855" spans="11:17" x14ac:dyDescent="0.25">
      <c r="K77855" s="9"/>
      <c r="N77855" s="9"/>
      <c r="O77855" s="9"/>
      <c r="P77855" s="9"/>
      <c r="Q77855" s="9"/>
    </row>
    <row r="77856" spans="11:17" x14ac:dyDescent="0.25">
      <c r="K77856" s="9"/>
      <c r="N77856" s="9"/>
      <c r="O77856" s="9"/>
      <c r="P77856" s="9"/>
      <c r="Q77856" s="9"/>
    </row>
    <row r="77857" spans="11:17" x14ac:dyDescent="0.25">
      <c r="K77857" s="9"/>
      <c r="N77857" s="9"/>
      <c r="O77857" s="9"/>
      <c r="P77857" s="9"/>
      <c r="Q77857" s="9"/>
    </row>
    <row r="77858" spans="11:17" x14ac:dyDescent="0.25">
      <c r="K77858" s="9"/>
      <c r="N77858" s="9"/>
      <c r="O77858" s="9"/>
      <c r="P77858" s="9"/>
      <c r="Q77858" s="9"/>
    </row>
    <row r="77859" spans="11:17" x14ac:dyDescent="0.25">
      <c r="K77859" s="9"/>
      <c r="N77859" s="9"/>
      <c r="O77859" s="9"/>
      <c r="P77859" s="9"/>
      <c r="Q77859" s="9"/>
    </row>
    <row r="77860" spans="11:17" x14ac:dyDescent="0.25">
      <c r="K77860" s="9"/>
      <c r="N77860" s="9"/>
      <c r="O77860" s="9"/>
      <c r="P77860" s="9"/>
      <c r="Q77860" s="9"/>
    </row>
    <row r="77861" spans="11:17" x14ac:dyDescent="0.25">
      <c r="K77861" s="9"/>
      <c r="N77861" s="9"/>
      <c r="O77861" s="9"/>
      <c r="P77861" s="9"/>
      <c r="Q77861" s="9"/>
    </row>
    <row r="77862" spans="11:17" x14ac:dyDescent="0.25">
      <c r="K77862" s="9"/>
      <c r="N77862" s="9"/>
      <c r="O77862" s="9"/>
      <c r="P77862" s="9"/>
      <c r="Q77862" s="9"/>
    </row>
    <row r="77863" spans="11:17" x14ac:dyDescent="0.25">
      <c r="K77863" s="9"/>
      <c r="N77863" s="9"/>
      <c r="O77863" s="9"/>
      <c r="P77863" s="9"/>
      <c r="Q77863" s="9"/>
    </row>
    <row r="77864" spans="11:17" x14ac:dyDescent="0.25">
      <c r="K77864" s="9"/>
      <c r="N77864" s="9"/>
      <c r="O77864" s="9"/>
      <c r="P77864" s="9"/>
      <c r="Q77864" s="9"/>
    </row>
    <row r="77865" spans="11:17" x14ac:dyDescent="0.25">
      <c r="K77865" s="9"/>
      <c r="N77865" s="9"/>
      <c r="O77865" s="9"/>
      <c r="P77865" s="9"/>
      <c r="Q77865" s="9"/>
    </row>
    <row r="77866" spans="11:17" x14ac:dyDescent="0.25">
      <c r="K77866" s="9"/>
      <c r="N77866" s="9"/>
      <c r="O77866" s="9"/>
      <c r="P77866" s="9"/>
      <c r="Q77866" s="9"/>
    </row>
    <row r="77867" spans="11:17" x14ac:dyDescent="0.25">
      <c r="K77867" s="9"/>
      <c r="N77867" s="9"/>
      <c r="O77867" s="9"/>
      <c r="P77867" s="9"/>
      <c r="Q77867" s="9"/>
    </row>
    <row r="77868" spans="11:17" x14ac:dyDescent="0.25">
      <c r="K77868" s="9"/>
      <c r="N77868" s="9"/>
      <c r="O77868" s="9"/>
      <c r="P77868" s="9"/>
      <c r="Q77868" s="9"/>
    </row>
    <row r="77869" spans="11:17" x14ac:dyDescent="0.25">
      <c r="K77869" s="9"/>
      <c r="N77869" s="9"/>
      <c r="O77869" s="9"/>
      <c r="P77869" s="9"/>
      <c r="Q77869" s="9"/>
    </row>
    <row r="77870" spans="11:17" x14ac:dyDescent="0.25">
      <c r="K77870" s="9"/>
      <c r="N77870" s="9"/>
      <c r="O77870" s="9"/>
      <c r="P77870" s="9"/>
      <c r="Q77870" s="9"/>
    </row>
    <row r="77871" spans="11:17" x14ac:dyDescent="0.25">
      <c r="K77871" s="9"/>
      <c r="N77871" s="9"/>
      <c r="O77871" s="9"/>
      <c r="P77871" s="9"/>
      <c r="Q77871" s="9"/>
    </row>
    <row r="77872" spans="11:17" x14ac:dyDescent="0.25">
      <c r="K77872" s="9"/>
      <c r="N77872" s="9"/>
      <c r="O77872" s="9"/>
      <c r="P77872" s="9"/>
      <c r="Q77872" s="9"/>
    </row>
    <row r="77873" spans="11:17" x14ac:dyDescent="0.25">
      <c r="K77873" s="9"/>
      <c r="N77873" s="9"/>
      <c r="O77873" s="9"/>
      <c r="P77873" s="9"/>
      <c r="Q77873" s="9"/>
    </row>
    <row r="77874" spans="11:17" x14ac:dyDescent="0.25">
      <c r="K77874" s="9"/>
      <c r="N77874" s="9"/>
      <c r="O77874" s="9"/>
      <c r="P77874" s="9"/>
      <c r="Q77874" s="9"/>
    </row>
    <row r="77875" spans="11:17" x14ac:dyDescent="0.25">
      <c r="K77875" s="9"/>
      <c r="N77875" s="9"/>
      <c r="O77875" s="9"/>
      <c r="P77875" s="9"/>
      <c r="Q77875" s="9"/>
    </row>
    <row r="77876" spans="11:17" x14ac:dyDescent="0.25">
      <c r="K77876" s="9"/>
      <c r="N77876" s="9"/>
      <c r="O77876" s="9"/>
      <c r="P77876" s="9"/>
      <c r="Q77876" s="9"/>
    </row>
    <row r="77877" spans="11:17" x14ac:dyDescent="0.25">
      <c r="K77877" s="9"/>
      <c r="N77877" s="9"/>
      <c r="O77877" s="9"/>
      <c r="P77877" s="9"/>
      <c r="Q77877" s="9"/>
    </row>
    <row r="77878" spans="11:17" x14ac:dyDescent="0.25">
      <c r="K77878" s="9"/>
      <c r="N77878" s="9"/>
      <c r="O77878" s="9"/>
      <c r="P77878" s="9"/>
      <c r="Q77878" s="9"/>
    </row>
    <row r="77879" spans="11:17" x14ac:dyDescent="0.25">
      <c r="K77879" s="9"/>
      <c r="N77879" s="9"/>
      <c r="O77879" s="9"/>
      <c r="P77879" s="9"/>
      <c r="Q77879" s="9"/>
    </row>
    <row r="77880" spans="11:17" x14ac:dyDescent="0.25">
      <c r="K77880" s="9"/>
      <c r="N77880" s="9"/>
      <c r="O77880" s="9"/>
      <c r="P77880" s="9"/>
      <c r="Q77880" s="9"/>
    </row>
    <row r="77881" spans="11:17" x14ac:dyDescent="0.25">
      <c r="K77881" s="9"/>
      <c r="N77881" s="9"/>
      <c r="O77881" s="9"/>
      <c r="P77881" s="9"/>
      <c r="Q77881" s="9"/>
    </row>
    <row r="77882" spans="11:17" x14ac:dyDescent="0.25">
      <c r="K77882" s="9"/>
      <c r="N77882" s="9"/>
      <c r="O77882" s="9"/>
      <c r="P77882" s="9"/>
      <c r="Q77882" s="9"/>
    </row>
    <row r="77883" spans="11:17" x14ac:dyDescent="0.25">
      <c r="K77883" s="9"/>
      <c r="N77883" s="9"/>
      <c r="O77883" s="9"/>
      <c r="P77883" s="9"/>
      <c r="Q77883" s="9"/>
    </row>
    <row r="77884" spans="11:17" x14ac:dyDescent="0.25">
      <c r="K77884" s="9"/>
      <c r="N77884" s="9"/>
      <c r="O77884" s="9"/>
      <c r="P77884" s="9"/>
      <c r="Q77884" s="9"/>
    </row>
    <row r="77885" spans="11:17" x14ac:dyDescent="0.25">
      <c r="K77885" s="9"/>
      <c r="N77885" s="9"/>
      <c r="O77885" s="9"/>
      <c r="P77885" s="9"/>
      <c r="Q77885" s="9"/>
    </row>
    <row r="77886" spans="11:17" x14ac:dyDescent="0.25">
      <c r="K77886" s="9"/>
      <c r="N77886" s="9"/>
      <c r="O77886" s="9"/>
      <c r="P77886" s="9"/>
      <c r="Q77886" s="9"/>
    </row>
    <row r="77887" spans="11:17" x14ac:dyDescent="0.25">
      <c r="K77887" s="9"/>
      <c r="N77887" s="9"/>
      <c r="O77887" s="9"/>
      <c r="P77887" s="9"/>
      <c r="Q77887" s="9"/>
    </row>
    <row r="77888" spans="11:17" x14ac:dyDescent="0.25">
      <c r="K77888" s="9"/>
      <c r="N77888" s="9"/>
      <c r="O77888" s="9"/>
      <c r="P77888" s="9"/>
      <c r="Q77888" s="9"/>
    </row>
    <row r="77889" spans="11:17" x14ac:dyDescent="0.25">
      <c r="K77889" s="9"/>
      <c r="N77889" s="9"/>
      <c r="O77889" s="9"/>
      <c r="P77889" s="9"/>
      <c r="Q77889" s="9"/>
    </row>
    <row r="77890" spans="11:17" x14ac:dyDescent="0.25">
      <c r="K77890" s="9"/>
      <c r="N77890" s="9"/>
      <c r="O77890" s="9"/>
      <c r="P77890" s="9"/>
      <c r="Q77890" s="9"/>
    </row>
    <row r="77891" spans="11:17" x14ac:dyDescent="0.25">
      <c r="K77891" s="9"/>
      <c r="N77891" s="9"/>
      <c r="O77891" s="9"/>
      <c r="P77891" s="9"/>
      <c r="Q77891" s="9"/>
    </row>
    <row r="77892" spans="11:17" x14ac:dyDescent="0.25">
      <c r="K77892" s="9"/>
      <c r="N77892" s="9"/>
      <c r="O77892" s="9"/>
      <c r="P77892" s="9"/>
      <c r="Q77892" s="9"/>
    </row>
    <row r="77893" spans="11:17" x14ac:dyDescent="0.25">
      <c r="K77893" s="9"/>
      <c r="N77893" s="9"/>
      <c r="O77893" s="9"/>
      <c r="P77893" s="9"/>
      <c r="Q77893" s="9"/>
    </row>
    <row r="77894" spans="11:17" x14ac:dyDescent="0.25">
      <c r="K77894" s="9"/>
      <c r="N77894" s="9"/>
      <c r="O77894" s="9"/>
      <c r="P77894" s="9"/>
      <c r="Q77894" s="9"/>
    </row>
    <row r="77895" spans="11:17" x14ac:dyDescent="0.25">
      <c r="K77895" s="9"/>
      <c r="N77895" s="9"/>
      <c r="O77895" s="9"/>
      <c r="P77895" s="9"/>
      <c r="Q77895" s="9"/>
    </row>
    <row r="77896" spans="11:17" x14ac:dyDescent="0.25">
      <c r="K77896" s="9"/>
      <c r="N77896" s="9"/>
      <c r="O77896" s="9"/>
      <c r="P77896" s="9"/>
      <c r="Q77896" s="9"/>
    </row>
    <row r="77897" spans="11:17" x14ac:dyDescent="0.25">
      <c r="K77897" s="9"/>
      <c r="N77897" s="9"/>
      <c r="O77897" s="9"/>
      <c r="P77897" s="9"/>
      <c r="Q77897" s="9"/>
    </row>
    <row r="77898" spans="11:17" x14ac:dyDescent="0.25">
      <c r="K77898" s="9"/>
      <c r="N77898" s="9"/>
      <c r="O77898" s="9"/>
      <c r="P77898" s="9"/>
      <c r="Q77898" s="9"/>
    </row>
    <row r="77899" spans="11:17" x14ac:dyDescent="0.25">
      <c r="K77899" s="9"/>
      <c r="N77899" s="9"/>
      <c r="O77899" s="9"/>
      <c r="P77899" s="9"/>
      <c r="Q77899" s="9"/>
    </row>
    <row r="77900" spans="11:17" x14ac:dyDescent="0.25">
      <c r="K77900" s="9"/>
      <c r="N77900" s="9"/>
      <c r="O77900" s="9"/>
      <c r="P77900" s="9"/>
      <c r="Q77900" s="9"/>
    </row>
    <row r="77901" spans="11:17" x14ac:dyDescent="0.25">
      <c r="K77901" s="9"/>
      <c r="N77901" s="9"/>
      <c r="O77901" s="9"/>
      <c r="P77901" s="9"/>
      <c r="Q77901" s="9"/>
    </row>
    <row r="77902" spans="11:17" x14ac:dyDescent="0.25">
      <c r="K77902" s="9"/>
      <c r="N77902" s="9"/>
      <c r="O77902" s="9"/>
      <c r="P77902" s="9"/>
      <c r="Q77902" s="9"/>
    </row>
    <row r="77903" spans="11:17" x14ac:dyDescent="0.25">
      <c r="K77903" s="9"/>
      <c r="N77903" s="9"/>
      <c r="O77903" s="9"/>
      <c r="P77903" s="9"/>
      <c r="Q77903" s="9"/>
    </row>
    <row r="77904" spans="11:17" x14ac:dyDescent="0.25">
      <c r="K77904" s="9"/>
      <c r="N77904" s="9"/>
      <c r="O77904" s="9"/>
      <c r="P77904" s="9"/>
      <c r="Q77904" s="9"/>
    </row>
    <row r="77905" spans="11:17" x14ac:dyDescent="0.25">
      <c r="K77905" s="9"/>
      <c r="N77905" s="9"/>
      <c r="O77905" s="9"/>
      <c r="P77905" s="9"/>
      <c r="Q77905" s="9"/>
    </row>
    <row r="77906" spans="11:17" x14ac:dyDescent="0.25">
      <c r="K77906" s="9"/>
      <c r="N77906" s="9"/>
      <c r="O77906" s="9"/>
      <c r="P77906" s="9"/>
      <c r="Q77906" s="9"/>
    </row>
    <row r="77907" spans="11:17" x14ac:dyDescent="0.25">
      <c r="K77907" s="9"/>
      <c r="N77907" s="9"/>
      <c r="O77907" s="9"/>
      <c r="P77907" s="9"/>
      <c r="Q77907" s="9"/>
    </row>
    <row r="77908" spans="11:17" x14ac:dyDescent="0.25">
      <c r="K77908" s="9"/>
      <c r="N77908" s="9"/>
      <c r="O77908" s="9"/>
      <c r="P77908" s="9"/>
      <c r="Q77908" s="9"/>
    </row>
    <row r="77909" spans="11:17" x14ac:dyDescent="0.25">
      <c r="K77909" s="9"/>
      <c r="N77909" s="9"/>
      <c r="O77909" s="9"/>
      <c r="P77909" s="9"/>
      <c r="Q77909" s="9"/>
    </row>
    <row r="77910" spans="11:17" x14ac:dyDescent="0.25">
      <c r="K77910" s="9"/>
      <c r="N77910" s="9"/>
      <c r="O77910" s="9"/>
      <c r="P77910" s="9"/>
      <c r="Q77910" s="9"/>
    </row>
    <row r="77911" spans="11:17" x14ac:dyDescent="0.25">
      <c r="K77911" s="9"/>
      <c r="N77911" s="9"/>
      <c r="O77911" s="9"/>
      <c r="P77911" s="9"/>
      <c r="Q77911" s="9"/>
    </row>
    <row r="77912" spans="11:17" x14ac:dyDescent="0.25">
      <c r="K77912" s="9"/>
      <c r="N77912" s="9"/>
      <c r="O77912" s="9"/>
      <c r="P77912" s="9"/>
      <c r="Q77912" s="9"/>
    </row>
    <row r="77913" spans="11:17" x14ac:dyDescent="0.25">
      <c r="K77913" s="9"/>
      <c r="N77913" s="9"/>
      <c r="O77913" s="9"/>
      <c r="P77913" s="9"/>
      <c r="Q77913" s="9"/>
    </row>
    <row r="77914" spans="11:17" x14ac:dyDescent="0.25">
      <c r="K77914" s="9"/>
      <c r="N77914" s="9"/>
      <c r="O77914" s="9"/>
      <c r="P77914" s="9"/>
      <c r="Q77914" s="9"/>
    </row>
    <row r="77915" spans="11:17" x14ac:dyDescent="0.25">
      <c r="K77915" s="9"/>
      <c r="N77915" s="9"/>
      <c r="O77915" s="9"/>
      <c r="P77915" s="9"/>
      <c r="Q77915" s="9"/>
    </row>
    <row r="77916" spans="11:17" x14ac:dyDescent="0.25">
      <c r="K77916" s="9"/>
      <c r="N77916" s="9"/>
      <c r="O77916" s="9"/>
      <c r="P77916" s="9"/>
      <c r="Q77916" s="9"/>
    </row>
    <row r="77917" spans="11:17" x14ac:dyDescent="0.25">
      <c r="K77917" s="9"/>
      <c r="N77917" s="9"/>
      <c r="O77917" s="9"/>
      <c r="P77917" s="9"/>
      <c r="Q77917" s="9"/>
    </row>
    <row r="77918" spans="11:17" x14ac:dyDescent="0.25">
      <c r="K77918" s="9"/>
      <c r="N77918" s="9"/>
      <c r="O77918" s="9"/>
      <c r="P77918" s="9"/>
      <c r="Q77918" s="9"/>
    </row>
    <row r="77919" spans="11:17" x14ac:dyDescent="0.25">
      <c r="K77919" s="9"/>
      <c r="N77919" s="9"/>
      <c r="O77919" s="9"/>
      <c r="P77919" s="9"/>
      <c r="Q77919" s="9"/>
    </row>
    <row r="77920" spans="11:17" x14ac:dyDescent="0.25">
      <c r="K77920" s="9"/>
      <c r="N77920" s="9"/>
      <c r="O77920" s="9"/>
      <c r="P77920" s="9"/>
      <c r="Q77920" s="9"/>
    </row>
    <row r="77921" spans="11:17" x14ac:dyDescent="0.25">
      <c r="K77921" s="9"/>
      <c r="N77921" s="9"/>
      <c r="O77921" s="9"/>
      <c r="P77921" s="9"/>
      <c r="Q77921" s="9"/>
    </row>
    <row r="77922" spans="11:17" x14ac:dyDescent="0.25">
      <c r="K77922" s="9"/>
      <c r="N77922" s="9"/>
      <c r="O77922" s="9"/>
      <c r="P77922" s="9"/>
      <c r="Q77922" s="9"/>
    </row>
    <row r="77923" spans="11:17" x14ac:dyDescent="0.25">
      <c r="K77923" s="9"/>
      <c r="N77923" s="9"/>
      <c r="O77923" s="9"/>
      <c r="P77923" s="9"/>
      <c r="Q77923" s="9"/>
    </row>
    <row r="77924" spans="11:17" x14ac:dyDescent="0.25">
      <c r="K77924" s="9"/>
      <c r="N77924" s="9"/>
      <c r="O77924" s="9"/>
      <c r="P77924" s="9"/>
      <c r="Q77924" s="9"/>
    </row>
    <row r="77925" spans="11:17" x14ac:dyDescent="0.25">
      <c r="K77925" s="9"/>
      <c r="N77925" s="9"/>
      <c r="O77925" s="9"/>
      <c r="P77925" s="9"/>
      <c r="Q77925" s="9"/>
    </row>
    <row r="77926" spans="11:17" x14ac:dyDescent="0.25">
      <c r="K77926" s="9"/>
      <c r="N77926" s="9"/>
      <c r="O77926" s="9"/>
      <c r="P77926" s="9"/>
      <c r="Q77926" s="9"/>
    </row>
    <row r="77927" spans="11:17" x14ac:dyDescent="0.25">
      <c r="K77927" s="9"/>
      <c r="N77927" s="9"/>
      <c r="O77927" s="9"/>
      <c r="P77927" s="9"/>
      <c r="Q77927" s="9"/>
    </row>
    <row r="77928" spans="11:17" x14ac:dyDescent="0.25">
      <c r="K77928" s="9"/>
      <c r="N77928" s="9"/>
      <c r="O77928" s="9"/>
      <c r="P77928" s="9"/>
      <c r="Q77928" s="9"/>
    </row>
    <row r="77929" spans="11:17" x14ac:dyDescent="0.25">
      <c r="K77929" s="9"/>
      <c r="N77929" s="9"/>
      <c r="O77929" s="9"/>
      <c r="P77929" s="9"/>
      <c r="Q77929" s="9"/>
    </row>
    <row r="77930" spans="11:17" x14ac:dyDescent="0.25">
      <c r="K77930" s="9"/>
      <c r="N77930" s="9"/>
      <c r="O77930" s="9"/>
      <c r="P77930" s="9"/>
      <c r="Q77930" s="9"/>
    </row>
    <row r="77931" spans="11:17" x14ac:dyDescent="0.25">
      <c r="K77931" s="9"/>
      <c r="N77931" s="9"/>
      <c r="O77931" s="9"/>
      <c r="P77931" s="9"/>
      <c r="Q77931" s="9"/>
    </row>
    <row r="77932" spans="11:17" x14ac:dyDescent="0.25">
      <c r="K77932" s="9"/>
      <c r="N77932" s="9"/>
      <c r="O77932" s="9"/>
      <c r="P77932" s="9"/>
      <c r="Q77932" s="9"/>
    </row>
    <row r="77933" spans="11:17" x14ac:dyDescent="0.25">
      <c r="K77933" s="9"/>
      <c r="N77933" s="9"/>
      <c r="O77933" s="9"/>
      <c r="P77933" s="9"/>
      <c r="Q77933" s="9"/>
    </row>
    <row r="77934" spans="11:17" x14ac:dyDescent="0.25">
      <c r="K77934" s="9"/>
      <c r="N77934" s="9"/>
      <c r="O77934" s="9"/>
      <c r="P77934" s="9"/>
      <c r="Q77934" s="9"/>
    </row>
    <row r="77935" spans="11:17" x14ac:dyDescent="0.25">
      <c r="K77935" s="9"/>
      <c r="N77935" s="9"/>
      <c r="O77935" s="9"/>
      <c r="P77935" s="9"/>
      <c r="Q77935" s="9"/>
    </row>
    <row r="77936" spans="11:17" x14ac:dyDescent="0.25">
      <c r="K77936" s="9"/>
      <c r="N77936" s="9"/>
      <c r="O77936" s="9"/>
      <c r="P77936" s="9"/>
      <c r="Q77936" s="9"/>
    </row>
    <row r="77937" spans="11:17" x14ac:dyDescent="0.25">
      <c r="K77937" s="9"/>
      <c r="N77937" s="9"/>
      <c r="O77937" s="9"/>
      <c r="P77937" s="9"/>
      <c r="Q77937" s="9"/>
    </row>
    <row r="77938" spans="11:17" x14ac:dyDescent="0.25">
      <c r="K77938" s="9"/>
      <c r="N77938" s="9"/>
      <c r="O77938" s="9"/>
      <c r="P77938" s="9"/>
      <c r="Q77938" s="9"/>
    </row>
    <row r="77939" spans="11:17" x14ac:dyDescent="0.25">
      <c r="K77939" s="9"/>
      <c r="N77939" s="9"/>
      <c r="O77939" s="9"/>
      <c r="P77939" s="9"/>
      <c r="Q77939" s="9"/>
    </row>
    <row r="77940" spans="11:17" x14ac:dyDescent="0.25">
      <c r="K77940" s="9"/>
      <c r="N77940" s="9"/>
      <c r="O77940" s="9"/>
      <c r="P77940" s="9"/>
      <c r="Q77940" s="9"/>
    </row>
    <row r="77941" spans="11:17" x14ac:dyDescent="0.25">
      <c r="K77941" s="9"/>
      <c r="N77941" s="9"/>
      <c r="O77941" s="9"/>
      <c r="P77941" s="9"/>
      <c r="Q77941" s="9"/>
    </row>
    <row r="77942" spans="11:17" x14ac:dyDescent="0.25">
      <c r="K77942" s="9"/>
      <c r="N77942" s="9"/>
      <c r="O77942" s="9"/>
      <c r="P77942" s="9"/>
      <c r="Q77942" s="9"/>
    </row>
    <row r="77943" spans="11:17" x14ac:dyDescent="0.25">
      <c r="K77943" s="9"/>
      <c r="N77943" s="9"/>
      <c r="O77943" s="9"/>
      <c r="P77943" s="9"/>
      <c r="Q77943" s="9"/>
    </row>
    <row r="77944" spans="11:17" x14ac:dyDescent="0.25">
      <c r="K77944" s="9"/>
      <c r="N77944" s="9"/>
      <c r="O77944" s="9"/>
      <c r="P77944" s="9"/>
      <c r="Q77944" s="9"/>
    </row>
    <row r="77945" spans="11:17" x14ac:dyDescent="0.25">
      <c r="K77945" s="9"/>
      <c r="N77945" s="9"/>
      <c r="O77945" s="9"/>
      <c r="P77945" s="9"/>
      <c r="Q77945" s="9"/>
    </row>
    <row r="77946" spans="11:17" x14ac:dyDescent="0.25">
      <c r="K77946" s="9"/>
      <c r="N77946" s="9"/>
      <c r="O77946" s="9"/>
      <c r="P77946" s="9"/>
      <c r="Q77946" s="9"/>
    </row>
    <row r="77947" spans="11:17" x14ac:dyDescent="0.25">
      <c r="K77947" s="9"/>
      <c r="N77947" s="9"/>
      <c r="O77947" s="9"/>
      <c r="P77947" s="9"/>
      <c r="Q77947" s="9"/>
    </row>
    <row r="77948" spans="11:17" x14ac:dyDescent="0.25">
      <c r="K77948" s="9"/>
      <c r="N77948" s="9"/>
      <c r="O77948" s="9"/>
      <c r="P77948" s="9"/>
      <c r="Q77948" s="9"/>
    </row>
    <row r="77949" spans="11:17" x14ac:dyDescent="0.25">
      <c r="K77949" s="9"/>
      <c r="N77949" s="9"/>
      <c r="O77949" s="9"/>
      <c r="P77949" s="9"/>
      <c r="Q77949" s="9"/>
    </row>
    <row r="77950" spans="11:17" x14ac:dyDescent="0.25">
      <c r="K77950" s="9"/>
      <c r="N77950" s="9"/>
      <c r="O77950" s="9"/>
      <c r="P77950" s="9"/>
      <c r="Q77950" s="9"/>
    </row>
    <row r="77951" spans="11:17" x14ac:dyDescent="0.25">
      <c r="K77951" s="9"/>
      <c r="N77951" s="9"/>
      <c r="O77951" s="9"/>
      <c r="P77951" s="9"/>
      <c r="Q77951" s="9"/>
    </row>
    <row r="77952" spans="11:17" x14ac:dyDescent="0.25">
      <c r="K77952" s="9"/>
      <c r="N77952" s="9"/>
      <c r="O77952" s="9"/>
      <c r="P77952" s="9"/>
      <c r="Q77952" s="9"/>
    </row>
    <row r="77953" spans="11:17" x14ac:dyDescent="0.25">
      <c r="K77953" s="9"/>
      <c r="N77953" s="9"/>
      <c r="O77953" s="9"/>
      <c r="P77953" s="9"/>
      <c r="Q77953" s="9"/>
    </row>
    <row r="77954" spans="11:17" x14ac:dyDescent="0.25">
      <c r="K77954" s="9"/>
      <c r="N77954" s="9"/>
      <c r="O77954" s="9"/>
      <c r="P77954" s="9"/>
      <c r="Q77954" s="9"/>
    </row>
    <row r="77955" spans="11:17" x14ac:dyDescent="0.25">
      <c r="K77955" s="9"/>
      <c r="N77955" s="9"/>
      <c r="O77955" s="9"/>
      <c r="P77955" s="9"/>
      <c r="Q77955" s="9"/>
    </row>
    <row r="77956" spans="11:17" x14ac:dyDescent="0.25">
      <c r="K77956" s="9"/>
      <c r="N77956" s="9"/>
      <c r="O77956" s="9"/>
      <c r="P77956" s="9"/>
      <c r="Q77956" s="9"/>
    </row>
    <row r="77957" spans="11:17" x14ac:dyDescent="0.25">
      <c r="K77957" s="9"/>
      <c r="N77957" s="9"/>
      <c r="O77957" s="9"/>
      <c r="P77957" s="9"/>
      <c r="Q77957" s="9"/>
    </row>
    <row r="77958" spans="11:17" x14ac:dyDescent="0.25">
      <c r="K77958" s="9"/>
      <c r="N77958" s="9"/>
      <c r="O77958" s="9"/>
      <c r="P77958" s="9"/>
      <c r="Q77958" s="9"/>
    </row>
    <row r="77959" spans="11:17" x14ac:dyDescent="0.25">
      <c r="K77959" s="9"/>
      <c r="N77959" s="9"/>
      <c r="O77959" s="9"/>
      <c r="P77959" s="9"/>
      <c r="Q77959" s="9"/>
    </row>
    <row r="77960" spans="11:17" x14ac:dyDescent="0.25">
      <c r="K77960" s="9"/>
      <c r="N77960" s="9"/>
      <c r="O77960" s="9"/>
      <c r="P77960" s="9"/>
      <c r="Q77960" s="9"/>
    </row>
    <row r="77961" spans="11:17" x14ac:dyDescent="0.25">
      <c r="K77961" s="9"/>
      <c r="N77961" s="9"/>
      <c r="O77961" s="9"/>
      <c r="P77961" s="9"/>
      <c r="Q77961" s="9"/>
    </row>
    <row r="77962" spans="11:17" x14ac:dyDescent="0.25">
      <c r="K77962" s="9"/>
      <c r="N77962" s="9"/>
      <c r="O77962" s="9"/>
      <c r="P77962" s="9"/>
      <c r="Q77962" s="9"/>
    </row>
    <row r="77963" spans="11:17" x14ac:dyDescent="0.25">
      <c r="K77963" s="9"/>
      <c r="N77963" s="9"/>
      <c r="O77963" s="9"/>
      <c r="P77963" s="9"/>
      <c r="Q77963" s="9"/>
    </row>
    <row r="77964" spans="11:17" x14ac:dyDescent="0.25">
      <c r="K77964" s="9"/>
      <c r="N77964" s="9"/>
      <c r="O77964" s="9"/>
      <c r="P77964" s="9"/>
      <c r="Q77964" s="9"/>
    </row>
    <row r="77965" spans="11:17" x14ac:dyDescent="0.25">
      <c r="K77965" s="9"/>
      <c r="N77965" s="9"/>
      <c r="O77965" s="9"/>
      <c r="P77965" s="9"/>
      <c r="Q77965" s="9"/>
    </row>
    <row r="77966" spans="11:17" x14ac:dyDescent="0.25">
      <c r="K77966" s="9"/>
      <c r="N77966" s="9"/>
      <c r="O77966" s="9"/>
      <c r="P77966" s="9"/>
      <c r="Q77966" s="9"/>
    </row>
    <row r="77967" spans="11:17" x14ac:dyDescent="0.25">
      <c r="K77967" s="9"/>
      <c r="N77967" s="9"/>
      <c r="O77967" s="9"/>
      <c r="P77967" s="9"/>
      <c r="Q77967" s="9"/>
    </row>
    <row r="77968" spans="11:17" x14ac:dyDescent="0.25">
      <c r="K77968" s="9"/>
      <c r="N77968" s="9"/>
      <c r="O77968" s="9"/>
      <c r="P77968" s="9"/>
      <c r="Q77968" s="9"/>
    </row>
    <row r="77969" spans="11:17" x14ac:dyDescent="0.25">
      <c r="K77969" s="9"/>
      <c r="N77969" s="9"/>
      <c r="O77969" s="9"/>
      <c r="P77969" s="9"/>
      <c r="Q77969" s="9"/>
    </row>
    <row r="77970" spans="11:17" x14ac:dyDescent="0.25">
      <c r="K77970" s="9"/>
      <c r="N77970" s="9"/>
      <c r="O77970" s="9"/>
      <c r="P77970" s="9"/>
      <c r="Q77970" s="9"/>
    </row>
    <row r="77971" spans="11:17" x14ac:dyDescent="0.25">
      <c r="K77971" s="9"/>
      <c r="N77971" s="9"/>
      <c r="O77971" s="9"/>
      <c r="P77971" s="9"/>
      <c r="Q77971" s="9"/>
    </row>
    <row r="77972" spans="11:17" x14ac:dyDescent="0.25">
      <c r="K77972" s="9"/>
      <c r="N77972" s="9"/>
      <c r="O77972" s="9"/>
      <c r="P77972" s="9"/>
      <c r="Q77972" s="9"/>
    </row>
    <row r="77973" spans="11:17" x14ac:dyDescent="0.25">
      <c r="K77973" s="9"/>
      <c r="N77973" s="9"/>
      <c r="O77973" s="9"/>
      <c r="P77973" s="9"/>
      <c r="Q77973" s="9"/>
    </row>
    <row r="77974" spans="11:17" x14ac:dyDescent="0.25">
      <c r="K77974" s="9"/>
      <c r="N77974" s="9"/>
      <c r="O77974" s="9"/>
      <c r="P77974" s="9"/>
      <c r="Q77974" s="9"/>
    </row>
    <row r="77975" spans="11:17" x14ac:dyDescent="0.25">
      <c r="K77975" s="9"/>
      <c r="N77975" s="9"/>
      <c r="O77975" s="9"/>
      <c r="P77975" s="9"/>
      <c r="Q77975" s="9"/>
    </row>
    <row r="77976" spans="11:17" x14ac:dyDescent="0.25">
      <c r="K77976" s="9"/>
      <c r="N77976" s="9"/>
      <c r="O77976" s="9"/>
      <c r="P77976" s="9"/>
      <c r="Q77976" s="9"/>
    </row>
    <row r="77977" spans="11:17" x14ac:dyDescent="0.25">
      <c r="K77977" s="9"/>
      <c r="N77977" s="9"/>
      <c r="O77977" s="9"/>
      <c r="P77977" s="9"/>
      <c r="Q77977" s="9"/>
    </row>
    <row r="77978" spans="11:17" x14ac:dyDescent="0.25">
      <c r="K77978" s="9"/>
      <c r="N77978" s="9"/>
      <c r="O77978" s="9"/>
      <c r="P77978" s="9"/>
      <c r="Q77978" s="9"/>
    </row>
    <row r="77979" spans="11:17" x14ac:dyDescent="0.25">
      <c r="K77979" s="9"/>
      <c r="N77979" s="9"/>
      <c r="O77979" s="9"/>
      <c r="P77979" s="9"/>
      <c r="Q77979" s="9"/>
    </row>
    <row r="77980" spans="11:17" x14ac:dyDescent="0.25">
      <c r="K77980" s="9"/>
      <c r="N77980" s="9"/>
      <c r="O77980" s="9"/>
      <c r="P77980" s="9"/>
      <c r="Q77980" s="9"/>
    </row>
    <row r="77981" spans="11:17" x14ac:dyDescent="0.25">
      <c r="K77981" s="9"/>
      <c r="N77981" s="9"/>
      <c r="O77981" s="9"/>
      <c r="P77981" s="9"/>
      <c r="Q77981" s="9"/>
    </row>
    <row r="77982" spans="11:17" x14ac:dyDescent="0.25">
      <c r="K77982" s="9"/>
      <c r="N77982" s="9"/>
      <c r="O77982" s="9"/>
      <c r="P77982" s="9"/>
      <c r="Q77982" s="9"/>
    </row>
    <row r="77983" spans="11:17" x14ac:dyDescent="0.25">
      <c r="K77983" s="9"/>
      <c r="N77983" s="9"/>
      <c r="O77983" s="9"/>
      <c r="P77983" s="9"/>
      <c r="Q77983" s="9"/>
    </row>
    <row r="77984" spans="11:17" x14ac:dyDescent="0.25">
      <c r="K77984" s="9"/>
      <c r="N77984" s="9"/>
      <c r="O77984" s="9"/>
      <c r="P77984" s="9"/>
      <c r="Q77984" s="9"/>
    </row>
    <row r="77985" spans="11:17" x14ac:dyDescent="0.25">
      <c r="K77985" s="9"/>
      <c r="N77985" s="9"/>
      <c r="O77985" s="9"/>
      <c r="P77985" s="9"/>
      <c r="Q77985" s="9"/>
    </row>
    <row r="77986" spans="11:17" x14ac:dyDescent="0.25">
      <c r="K77986" s="9"/>
      <c r="N77986" s="9"/>
      <c r="O77986" s="9"/>
      <c r="P77986" s="9"/>
      <c r="Q77986" s="9"/>
    </row>
    <row r="77987" spans="11:17" x14ac:dyDescent="0.25">
      <c r="K77987" s="9"/>
      <c r="N77987" s="9"/>
      <c r="O77987" s="9"/>
      <c r="P77987" s="9"/>
      <c r="Q77987" s="9"/>
    </row>
    <row r="77988" spans="11:17" x14ac:dyDescent="0.25">
      <c r="K77988" s="9"/>
      <c r="N77988" s="9"/>
      <c r="O77988" s="9"/>
      <c r="P77988" s="9"/>
      <c r="Q77988" s="9"/>
    </row>
    <row r="77989" spans="11:17" x14ac:dyDescent="0.25">
      <c r="K77989" s="9"/>
      <c r="N77989" s="9"/>
      <c r="O77989" s="9"/>
      <c r="P77989" s="9"/>
      <c r="Q77989" s="9"/>
    </row>
    <row r="77990" spans="11:17" x14ac:dyDescent="0.25">
      <c r="K77990" s="9"/>
      <c r="N77990" s="9"/>
      <c r="O77990" s="9"/>
      <c r="P77990" s="9"/>
      <c r="Q77990" s="9"/>
    </row>
    <row r="77991" spans="11:17" x14ac:dyDescent="0.25">
      <c r="K77991" s="9"/>
      <c r="N77991" s="9"/>
      <c r="O77991" s="9"/>
      <c r="P77991" s="9"/>
      <c r="Q77991" s="9"/>
    </row>
    <row r="77992" spans="11:17" x14ac:dyDescent="0.25">
      <c r="K77992" s="9"/>
      <c r="N77992" s="9"/>
      <c r="O77992" s="9"/>
      <c r="P77992" s="9"/>
      <c r="Q77992" s="9"/>
    </row>
    <row r="77993" spans="11:17" x14ac:dyDescent="0.25">
      <c r="K77993" s="9"/>
      <c r="N77993" s="9"/>
      <c r="O77993" s="9"/>
      <c r="P77993" s="9"/>
      <c r="Q77993" s="9"/>
    </row>
    <row r="77994" spans="11:17" x14ac:dyDescent="0.25">
      <c r="K77994" s="9"/>
      <c r="N77994" s="9"/>
      <c r="O77994" s="9"/>
      <c r="P77994" s="9"/>
      <c r="Q77994" s="9"/>
    </row>
    <row r="77995" spans="11:17" x14ac:dyDescent="0.25">
      <c r="K77995" s="9"/>
      <c r="N77995" s="9"/>
      <c r="O77995" s="9"/>
      <c r="P77995" s="9"/>
      <c r="Q77995" s="9"/>
    </row>
    <row r="77996" spans="11:17" x14ac:dyDescent="0.25">
      <c r="K77996" s="9"/>
      <c r="N77996" s="9"/>
      <c r="O77996" s="9"/>
      <c r="P77996" s="9"/>
      <c r="Q77996" s="9"/>
    </row>
    <row r="77997" spans="11:17" x14ac:dyDescent="0.25">
      <c r="K77997" s="9"/>
      <c r="N77997" s="9"/>
      <c r="O77997" s="9"/>
      <c r="P77997" s="9"/>
      <c r="Q77997" s="9"/>
    </row>
    <row r="77998" spans="11:17" x14ac:dyDescent="0.25">
      <c r="K77998" s="9"/>
      <c r="N77998" s="9"/>
      <c r="O77998" s="9"/>
      <c r="P77998" s="9"/>
      <c r="Q77998" s="9"/>
    </row>
    <row r="77999" spans="11:17" x14ac:dyDescent="0.25">
      <c r="K77999" s="9"/>
      <c r="N77999" s="9"/>
      <c r="O77999" s="9"/>
      <c r="P77999" s="9"/>
      <c r="Q77999" s="9"/>
    </row>
    <row r="78000" spans="11:17" x14ac:dyDescent="0.25">
      <c r="K78000" s="9"/>
      <c r="N78000" s="9"/>
      <c r="O78000" s="9"/>
      <c r="P78000" s="9"/>
      <c r="Q78000" s="9"/>
    </row>
    <row r="78001" spans="11:17" x14ac:dyDescent="0.25">
      <c r="K78001" s="9"/>
      <c r="N78001" s="9"/>
      <c r="O78001" s="9"/>
      <c r="P78001" s="9"/>
      <c r="Q78001" s="9"/>
    </row>
    <row r="78002" spans="11:17" x14ac:dyDescent="0.25">
      <c r="K78002" s="9"/>
      <c r="N78002" s="9"/>
      <c r="O78002" s="9"/>
      <c r="P78002" s="9"/>
      <c r="Q78002" s="9"/>
    </row>
    <row r="78003" spans="11:17" x14ac:dyDescent="0.25">
      <c r="K78003" s="9"/>
      <c r="N78003" s="9"/>
      <c r="O78003" s="9"/>
      <c r="P78003" s="9"/>
      <c r="Q78003" s="9"/>
    </row>
    <row r="78004" spans="11:17" x14ac:dyDescent="0.25">
      <c r="K78004" s="9"/>
      <c r="N78004" s="9"/>
      <c r="O78004" s="9"/>
      <c r="P78004" s="9"/>
      <c r="Q78004" s="9"/>
    </row>
    <row r="78005" spans="11:17" x14ac:dyDescent="0.25">
      <c r="K78005" s="9"/>
      <c r="N78005" s="9"/>
      <c r="O78005" s="9"/>
      <c r="P78005" s="9"/>
      <c r="Q78005" s="9"/>
    </row>
    <row r="78006" spans="11:17" x14ac:dyDescent="0.25">
      <c r="K78006" s="9"/>
      <c r="N78006" s="9"/>
      <c r="O78006" s="9"/>
      <c r="P78006" s="9"/>
      <c r="Q78006" s="9"/>
    </row>
    <row r="78007" spans="11:17" x14ac:dyDescent="0.25">
      <c r="K78007" s="9"/>
      <c r="N78007" s="9"/>
      <c r="O78007" s="9"/>
      <c r="P78007" s="9"/>
      <c r="Q78007" s="9"/>
    </row>
    <row r="78008" spans="11:17" x14ac:dyDescent="0.25">
      <c r="K78008" s="9"/>
      <c r="N78008" s="9"/>
      <c r="O78008" s="9"/>
      <c r="P78008" s="9"/>
      <c r="Q78008" s="9"/>
    </row>
    <row r="78009" spans="11:17" x14ac:dyDescent="0.25">
      <c r="K78009" s="9"/>
      <c r="N78009" s="9"/>
      <c r="O78009" s="9"/>
      <c r="P78009" s="9"/>
      <c r="Q78009" s="9"/>
    </row>
    <row r="78010" spans="11:17" x14ac:dyDescent="0.25">
      <c r="K78010" s="9"/>
      <c r="N78010" s="9"/>
      <c r="O78010" s="9"/>
      <c r="P78010" s="9"/>
      <c r="Q78010" s="9"/>
    </row>
    <row r="78011" spans="11:17" x14ac:dyDescent="0.25">
      <c r="K78011" s="9"/>
      <c r="N78011" s="9"/>
      <c r="O78011" s="9"/>
      <c r="P78011" s="9"/>
      <c r="Q78011" s="9"/>
    </row>
    <row r="78012" spans="11:17" x14ac:dyDescent="0.25">
      <c r="K78012" s="9"/>
      <c r="N78012" s="9"/>
      <c r="O78012" s="9"/>
      <c r="P78012" s="9"/>
      <c r="Q78012" s="9"/>
    </row>
    <row r="78013" spans="11:17" x14ac:dyDescent="0.25">
      <c r="K78013" s="9"/>
      <c r="N78013" s="9"/>
      <c r="O78013" s="9"/>
      <c r="P78013" s="9"/>
      <c r="Q78013" s="9"/>
    </row>
    <row r="78014" spans="11:17" x14ac:dyDescent="0.25">
      <c r="K78014" s="9"/>
      <c r="N78014" s="9"/>
      <c r="O78014" s="9"/>
      <c r="P78014" s="9"/>
      <c r="Q78014" s="9"/>
    </row>
    <row r="78015" spans="11:17" x14ac:dyDescent="0.25">
      <c r="K78015" s="9"/>
      <c r="N78015" s="9"/>
      <c r="O78015" s="9"/>
      <c r="P78015" s="9"/>
      <c r="Q78015" s="9"/>
    </row>
    <row r="78016" spans="11:17" x14ac:dyDescent="0.25">
      <c r="K78016" s="9"/>
      <c r="N78016" s="9"/>
      <c r="O78016" s="9"/>
      <c r="P78016" s="9"/>
      <c r="Q78016" s="9"/>
    </row>
    <row r="78017" spans="11:17" x14ac:dyDescent="0.25">
      <c r="K78017" s="9"/>
      <c r="N78017" s="9"/>
      <c r="O78017" s="9"/>
      <c r="P78017" s="9"/>
      <c r="Q78017" s="9"/>
    </row>
    <row r="78018" spans="11:17" x14ac:dyDescent="0.25">
      <c r="K78018" s="9"/>
      <c r="N78018" s="9"/>
      <c r="O78018" s="9"/>
      <c r="P78018" s="9"/>
      <c r="Q78018" s="9"/>
    </row>
    <row r="78019" spans="11:17" x14ac:dyDescent="0.25">
      <c r="K78019" s="9"/>
      <c r="N78019" s="9"/>
      <c r="O78019" s="9"/>
      <c r="P78019" s="9"/>
      <c r="Q78019" s="9"/>
    </row>
    <row r="78020" spans="11:17" x14ac:dyDescent="0.25">
      <c r="K78020" s="9"/>
      <c r="N78020" s="9"/>
      <c r="O78020" s="9"/>
      <c r="P78020" s="9"/>
      <c r="Q78020" s="9"/>
    </row>
    <row r="78021" spans="11:17" x14ac:dyDescent="0.25">
      <c r="K78021" s="9"/>
      <c r="N78021" s="9"/>
      <c r="O78021" s="9"/>
      <c r="P78021" s="9"/>
      <c r="Q78021" s="9"/>
    </row>
    <row r="78022" spans="11:17" x14ac:dyDescent="0.25">
      <c r="K78022" s="9"/>
      <c r="N78022" s="9"/>
      <c r="O78022" s="9"/>
      <c r="P78022" s="9"/>
      <c r="Q78022" s="9"/>
    </row>
    <row r="78023" spans="11:17" x14ac:dyDescent="0.25">
      <c r="K78023" s="9"/>
      <c r="N78023" s="9"/>
      <c r="O78023" s="9"/>
      <c r="P78023" s="9"/>
      <c r="Q78023" s="9"/>
    </row>
    <row r="78024" spans="11:17" x14ac:dyDescent="0.25">
      <c r="K78024" s="9"/>
      <c r="N78024" s="9"/>
      <c r="O78024" s="9"/>
      <c r="P78024" s="9"/>
      <c r="Q78024" s="9"/>
    </row>
    <row r="78025" spans="11:17" x14ac:dyDescent="0.25">
      <c r="K78025" s="9"/>
      <c r="N78025" s="9"/>
      <c r="O78025" s="9"/>
      <c r="P78025" s="9"/>
      <c r="Q78025" s="9"/>
    </row>
    <row r="78026" spans="11:17" x14ac:dyDescent="0.25">
      <c r="K78026" s="9"/>
      <c r="N78026" s="9"/>
      <c r="O78026" s="9"/>
      <c r="P78026" s="9"/>
      <c r="Q78026" s="9"/>
    </row>
    <row r="78027" spans="11:17" x14ac:dyDescent="0.25">
      <c r="K78027" s="9"/>
      <c r="N78027" s="9"/>
      <c r="O78027" s="9"/>
      <c r="P78027" s="9"/>
      <c r="Q78027" s="9"/>
    </row>
    <row r="78028" spans="11:17" x14ac:dyDescent="0.25">
      <c r="K78028" s="9"/>
      <c r="N78028" s="9"/>
      <c r="O78028" s="9"/>
      <c r="P78028" s="9"/>
      <c r="Q78028" s="9"/>
    </row>
    <row r="78029" spans="11:17" x14ac:dyDescent="0.25">
      <c r="K78029" s="9"/>
      <c r="N78029" s="9"/>
      <c r="O78029" s="9"/>
      <c r="P78029" s="9"/>
      <c r="Q78029" s="9"/>
    </row>
    <row r="78030" spans="11:17" x14ac:dyDescent="0.25">
      <c r="K78030" s="9"/>
      <c r="N78030" s="9"/>
      <c r="O78030" s="9"/>
      <c r="P78030" s="9"/>
      <c r="Q78030" s="9"/>
    </row>
    <row r="78031" spans="11:17" x14ac:dyDescent="0.25">
      <c r="K78031" s="9"/>
      <c r="N78031" s="9"/>
      <c r="O78031" s="9"/>
      <c r="P78031" s="9"/>
      <c r="Q78031" s="9"/>
    </row>
    <row r="78032" spans="11:17" x14ac:dyDescent="0.25">
      <c r="K78032" s="9"/>
      <c r="N78032" s="9"/>
      <c r="O78032" s="9"/>
      <c r="P78032" s="9"/>
      <c r="Q78032" s="9"/>
    </row>
    <row r="78033" spans="11:17" x14ac:dyDescent="0.25">
      <c r="K78033" s="9"/>
      <c r="N78033" s="9"/>
      <c r="O78033" s="9"/>
      <c r="P78033" s="9"/>
      <c r="Q78033" s="9"/>
    </row>
    <row r="78034" spans="11:17" x14ac:dyDescent="0.25">
      <c r="K78034" s="9"/>
      <c r="N78034" s="9"/>
      <c r="O78034" s="9"/>
      <c r="P78034" s="9"/>
      <c r="Q78034" s="9"/>
    </row>
    <row r="78035" spans="11:17" x14ac:dyDescent="0.25">
      <c r="K78035" s="9"/>
      <c r="N78035" s="9"/>
      <c r="O78035" s="9"/>
      <c r="P78035" s="9"/>
      <c r="Q78035" s="9"/>
    </row>
    <row r="78036" spans="11:17" x14ac:dyDescent="0.25">
      <c r="K78036" s="9"/>
      <c r="N78036" s="9"/>
      <c r="O78036" s="9"/>
      <c r="P78036" s="9"/>
      <c r="Q78036" s="9"/>
    </row>
    <row r="78037" spans="11:17" x14ac:dyDescent="0.25">
      <c r="K78037" s="9"/>
      <c r="N78037" s="9"/>
      <c r="O78037" s="9"/>
      <c r="P78037" s="9"/>
      <c r="Q78037" s="9"/>
    </row>
    <row r="78038" spans="11:17" x14ac:dyDescent="0.25">
      <c r="K78038" s="9"/>
      <c r="N78038" s="9"/>
      <c r="O78038" s="9"/>
      <c r="P78038" s="9"/>
      <c r="Q78038" s="9"/>
    </row>
    <row r="78039" spans="11:17" x14ac:dyDescent="0.25">
      <c r="K78039" s="9"/>
      <c r="N78039" s="9"/>
      <c r="O78039" s="9"/>
      <c r="P78039" s="9"/>
      <c r="Q78039" s="9"/>
    </row>
    <row r="78040" spans="11:17" x14ac:dyDescent="0.25">
      <c r="K78040" s="9"/>
      <c r="N78040" s="9"/>
      <c r="O78040" s="9"/>
      <c r="P78040" s="9"/>
      <c r="Q78040" s="9"/>
    </row>
    <row r="78041" spans="11:17" x14ac:dyDescent="0.25">
      <c r="K78041" s="9"/>
      <c r="N78041" s="9"/>
      <c r="O78041" s="9"/>
      <c r="P78041" s="9"/>
      <c r="Q78041" s="9"/>
    </row>
    <row r="78042" spans="11:17" x14ac:dyDescent="0.25">
      <c r="K78042" s="9"/>
      <c r="N78042" s="9"/>
      <c r="O78042" s="9"/>
      <c r="P78042" s="9"/>
      <c r="Q78042" s="9"/>
    </row>
    <row r="78043" spans="11:17" x14ac:dyDescent="0.25">
      <c r="K78043" s="9"/>
      <c r="N78043" s="9"/>
      <c r="O78043" s="9"/>
      <c r="P78043" s="9"/>
      <c r="Q78043" s="9"/>
    </row>
    <row r="78044" spans="11:17" x14ac:dyDescent="0.25">
      <c r="K78044" s="9"/>
      <c r="N78044" s="9"/>
      <c r="O78044" s="9"/>
      <c r="P78044" s="9"/>
      <c r="Q78044" s="9"/>
    </row>
    <row r="78045" spans="11:17" x14ac:dyDescent="0.25">
      <c r="K78045" s="9"/>
      <c r="N78045" s="9"/>
      <c r="O78045" s="9"/>
      <c r="P78045" s="9"/>
      <c r="Q78045" s="9"/>
    </row>
    <row r="78046" spans="11:17" x14ac:dyDescent="0.25">
      <c r="K78046" s="9"/>
      <c r="N78046" s="9"/>
      <c r="O78046" s="9"/>
      <c r="P78046" s="9"/>
      <c r="Q78046" s="9"/>
    </row>
    <row r="78047" spans="11:17" x14ac:dyDescent="0.25">
      <c r="K78047" s="9"/>
      <c r="N78047" s="9"/>
      <c r="O78047" s="9"/>
      <c r="P78047" s="9"/>
      <c r="Q78047" s="9"/>
    </row>
    <row r="78048" spans="11:17" x14ac:dyDescent="0.25">
      <c r="K78048" s="9"/>
      <c r="N78048" s="9"/>
      <c r="O78048" s="9"/>
      <c r="P78048" s="9"/>
      <c r="Q78048" s="9"/>
    </row>
    <row r="78049" spans="11:17" x14ac:dyDescent="0.25">
      <c r="K78049" s="9"/>
      <c r="N78049" s="9"/>
      <c r="O78049" s="9"/>
      <c r="P78049" s="9"/>
      <c r="Q78049" s="9"/>
    </row>
    <row r="78050" spans="11:17" x14ac:dyDescent="0.25">
      <c r="K78050" s="9"/>
      <c r="N78050" s="9"/>
      <c r="O78050" s="9"/>
      <c r="P78050" s="9"/>
      <c r="Q78050" s="9"/>
    </row>
    <row r="78051" spans="11:17" x14ac:dyDescent="0.25">
      <c r="K78051" s="9"/>
      <c r="N78051" s="9"/>
      <c r="O78051" s="9"/>
      <c r="P78051" s="9"/>
      <c r="Q78051" s="9"/>
    </row>
    <row r="78052" spans="11:17" x14ac:dyDescent="0.25">
      <c r="K78052" s="9"/>
      <c r="N78052" s="9"/>
      <c r="O78052" s="9"/>
      <c r="P78052" s="9"/>
      <c r="Q78052" s="9"/>
    </row>
    <row r="78053" spans="11:17" x14ac:dyDescent="0.25">
      <c r="K78053" s="9"/>
      <c r="N78053" s="9"/>
      <c r="O78053" s="9"/>
      <c r="P78053" s="9"/>
      <c r="Q78053" s="9"/>
    </row>
    <row r="78054" spans="11:17" x14ac:dyDescent="0.25">
      <c r="K78054" s="9"/>
      <c r="N78054" s="9"/>
      <c r="O78054" s="9"/>
      <c r="P78054" s="9"/>
      <c r="Q78054" s="9"/>
    </row>
    <row r="78055" spans="11:17" x14ac:dyDescent="0.25">
      <c r="K78055" s="9"/>
      <c r="N78055" s="9"/>
      <c r="O78055" s="9"/>
      <c r="P78055" s="9"/>
      <c r="Q78055" s="9"/>
    </row>
    <row r="78056" spans="11:17" x14ac:dyDescent="0.25">
      <c r="K78056" s="9"/>
      <c r="N78056" s="9"/>
      <c r="O78056" s="9"/>
      <c r="P78056" s="9"/>
      <c r="Q78056" s="9"/>
    </row>
    <row r="78057" spans="11:17" x14ac:dyDescent="0.25">
      <c r="K78057" s="9"/>
      <c r="N78057" s="9"/>
      <c r="O78057" s="9"/>
      <c r="P78057" s="9"/>
      <c r="Q78057" s="9"/>
    </row>
    <row r="78058" spans="11:17" x14ac:dyDescent="0.25">
      <c r="K78058" s="9"/>
      <c r="N78058" s="9"/>
      <c r="O78058" s="9"/>
      <c r="P78058" s="9"/>
      <c r="Q78058" s="9"/>
    </row>
    <row r="78059" spans="11:17" x14ac:dyDescent="0.25">
      <c r="K78059" s="9"/>
      <c r="N78059" s="9"/>
      <c r="O78059" s="9"/>
      <c r="P78059" s="9"/>
      <c r="Q78059" s="9"/>
    </row>
    <row r="78060" spans="11:17" x14ac:dyDescent="0.25">
      <c r="K78060" s="9"/>
      <c r="N78060" s="9"/>
      <c r="O78060" s="9"/>
      <c r="P78060" s="9"/>
      <c r="Q78060" s="9"/>
    </row>
    <row r="78061" spans="11:17" x14ac:dyDescent="0.25">
      <c r="K78061" s="9"/>
      <c r="N78061" s="9"/>
      <c r="O78061" s="9"/>
      <c r="P78061" s="9"/>
      <c r="Q78061" s="9"/>
    </row>
    <row r="78062" spans="11:17" x14ac:dyDescent="0.25">
      <c r="K78062" s="9"/>
      <c r="N78062" s="9"/>
      <c r="O78062" s="9"/>
      <c r="P78062" s="9"/>
      <c r="Q78062" s="9"/>
    </row>
    <row r="78063" spans="11:17" x14ac:dyDescent="0.25">
      <c r="K78063" s="9"/>
      <c r="N78063" s="9"/>
      <c r="O78063" s="9"/>
      <c r="P78063" s="9"/>
      <c r="Q78063" s="9"/>
    </row>
    <row r="78064" spans="11:17" x14ac:dyDescent="0.25">
      <c r="K78064" s="9"/>
      <c r="N78064" s="9"/>
      <c r="O78064" s="9"/>
      <c r="P78064" s="9"/>
      <c r="Q78064" s="9"/>
    </row>
    <row r="78065" spans="11:17" x14ac:dyDescent="0.25">
      <c r="K78065" s="9"/>
      <c r="N78065" s="9"/>
      <c r="O78065" s="9"/>
      <c r="P78065" s="9"/>
      <c r="Q78065" s="9"/>
    </row>
    <row r="78066" spans="11:17" x14ac:dyDescent="0.25">
      <c r="K78066" s="9"/>
      <c r="N78066" s="9"/>
      <c r="O78066" s="9"/>
      <c r="P78066" s="9"/>
      <c r="Q78066" s="9"/>
    </row>
    <row r="78067" spans="11:17" x14ac:dyDescent="0.25">
      <c r="K78067" s="9"/>
      <c r="N78067" s="9"/>
      <c r="O78067" s="9"/>
      <c r="P78067" s="9"/>
      <c r="Q78067" s="9"/>
    </row>
    <row r="78068" spans="11:17" x14ac:dyDescent="0.25">
      <c r="K78068" s="9"/>
      <c r="N78068" s="9"/>
      <c r="O78068" s="9"/>
      <c r="P78068" s="9"/>
      <c r="Q78068" s="9"/>
    </row>
    <row r="78069" spans="11:17" x14ac:dyDescent="0.25">
      <c r="K78069" s="9"/>
      <c r="N78069" s="9"/>
      <c r="O78069" s="9"/>
      <c r="P78069" s="9"/>
      <c r="Q78069" s="9"/>
    </row>
    <row r="78070" spans="11:17" x14ac:dyDescent="0.25">
      <c r="K78070" s="9"/>
      <c r="N78070" s="9"/>
      <c r="O78070" s="9"/>
      <c r="P78070" s="9"/>
      <c r="Q78070" s="9"/>
    </row>
    <row r="78071" spans="11:17" x14ac:dyDescent="0.25">
      <c r="K78071" s="9"/>
      <c r="N78071" s="9"/>
      <c r="O78071" s="9"/>
      <c r="P78071" s="9"/>
      <c r="Q78071" s="9"/>
    </row>
    <row r="78072" spans="11:17" x14ac:dyDescent="0.25">
      <c r="K78072" s="9"/>
      <c r="N78072" s="9"/>
      <c r="O78072" s="9"/>
      <c r="P78072" s="9"/>
      <c r="Q78072" s="9"/>
    </row>
    <row r="78073" spans="11:17" x14ac:dyDescent="0.25">
      <c r="K78073" s="9"/>
      <c r="N78073" s="9"/>
      <c r="O78073" s="9"/>
      <c r="P78073" s="9"/>
      <c r="Q78073" s="9"/>
    </row>
    <row r="78074" spans="11:17" x14ac:dyDescent="0.25">
      <c r="K78074" s="9"/>
      <c r="N78074" s="9"/>
      <c r="O78074" s="9"/>
      <c r="P78074" s="9"/>
      <c r="Q78074" s="9"/>
    </row>
    <row r="78075" spans="11:17" x14ac:dyDescent="0.25">
      <c r="K78075" s="9"/>
      <c r="N78075" s="9"/>
      <c r="O78075" s="9"/>
      <c r="P78075" s="9"/>
      <c r="Q78075" s="9"/>
    </row>
    <row r="78076" spans="11:17" x14ac:dyDescent="0.25">
      <c r="K78076" s="9"/>
      <c r="N78076" s="9"/>
      <c r="O78076" s="9"/>
      <c r="P78076" s="9"/>
      <c r="Q78076" s="9"/>
    </row>
    <row r="78077" spans="11:17" x14ac:dyDescent="0.25">
      <c r="K78077" s="9"/>
      <c r="N78077" s="9"/>
      <c r="O78077" s="9"/>
      <c r="P78077" s="9"/>
      <c r="Q78077" s="9"/>
    </row>
    <row r="78078" spans="11:17" x14ac:dyDescent="0.25">
      <c r="K78078" s="9"/>
      <c r="N78078" s="9"/>
      <c r="O78078" s="9"/>
      <c r="P78078" s="9"/>
      <c r="Q78078" s="9"/>
    </row>
    <row r="78079" spans="11:17" x14ac:dyDescent="0.25">
      <c r="K78079" s="9"/>
      <c r="N78079" s="9"/>
      <c r="O78079" s="9"/>
      <c r="P78079" s="9"/>
      <c r="Q78079" s="9"/>
    </row>
    <row r="78080" spans="11:17" x14ac:dyDescent="0.25">
      <c r="K78080" s="9"/>
      <c r="N78080" s="9"/>
      <c r="O78080" s="9"/>
      <c r="P78080" s="9"/>
      <c r="Q78080" s="9"/>
    </row>
    <row r="78081" spans="11:17" x14ac:dyDescent="0.25">
      <c r="K78081" s="9"/>
      <c r="N78081" s="9"/>
      <c r="O78081" s="9"/>
      <c r="P78081" s="9"/>
      <c r="Q78081" s="9"/>
    </row>
    <row r="78082" spans="11:17" x14ac:dyDescent="0.25">
      <c r="K78082" s="9"/>
      <c r="N78082" s="9"/>
      <c r="O78082" s="9"/>
      <c r="P78082" s="9"/>
      <c r="Q78082" s="9"/>
    </row>
    <row r="78083" spans="11:17" x14ac:dyDescent="0.25">
      <c r="K78083" s="9"/>
      <c r="N78083" s="9"/>
      <c r="O78083" s="9"/>
      <c r="P78083" s="9"/>
      <c r="Q78083" s="9"/>
    </row>
    <row r="78084" spans="11:17" x14ac:dyDescent="0.25">
      <c r="K78084" s="9"/>
      <c r="N78084" s="9"/>
      <c r="O78084" s="9"/>
      <c r="P78084" s="9"/>
      <c r="Q78084" s="9"/>
    </row>
    <row r="78085" spans="11:17" x14ac:dyDescent="0.25">
      <c r="K78085" s="9"/>
      <c r="N78085" s="9"/>
      <c r="O78085" s="9"/>
      <c r="P78085" s="9"/>
      <c r="Q78085" s="9"/>
    </row>
    <row r="78086" spans="11:17" x14ac:dyDescent="0.25">
      <c r="K78086" s="9"/>
      <c r="N78086" s="9"/>
      <c r="O78086" s="9"/>
      <c r="P78086" s="9"/>
      <c r="Q78086" s="9"/>
    </row>
    <row r="78087" spans="11:17" x14ac:dyDescent="0.25">
      <c r="K78087" s="9"/>
      <c r="N78087" s="9"/>
      <c r="O78087" s="9"/>
      <c r="P78087" s="9"/>
      <c r="Q78087" s="9"/>
    </row>
    <row r="78088" spans="11:17" x14ac:dyDescent="0.25">
      <c r="K78088" s="9"/>
      <c r="N78088" s="9"/>
      <c r="O78088" s="9"/>
      <c r="P78088" s="9"/>
      <c r="Q78088" s="9"/>
    </row>
    <row r="78089" spans="11:17" x14ac:dyDescent="0.25">
      <c r="K78089" s="9"/>
      <c r="N78089" s="9"/>
      <c r="O78089" s="9"/>
      <c r="P78089" s="9"/>
      <c r="Q78089" s="9"/>
    </row>
    <row r="78090" spans="11:17" x14ac:dyDescent="0.25">
      <c r="K78090" s="9"/>
      <c r="N78090" s="9"/>
      <c r="O78090" s="9"/>
      <c r="P78090" s="9"/>
      <c r="Q78090" s="9"/>
    </row>
    <row r="78091" spans="11:17" x14ac:dyDescent="0.25">
      <c r="K78091" s="9"/>
      <c r="N78091" s="9"/>
      <c r="O78091" s="9"/>
      <c r="P78091" s="9"/>
      <c r="Q78091" s="9"/>
    </row>
    <row r="78092" spans="11:17" x14ac:dyDescent="0.25">
      <c r="K78092" s="9"/>
      <c r="N78092" s="9"/>
      <c r="O78092" s="9"/>
      <c r="P78092" s="9"/>
      <c r="Q78092" s="9"/>
    </row>
    <row r="78093" spans="11:17" x14ac:dyDescent="0.25">
      <c r="K78093" s="9"/>
      <c r="N78093" s="9"/>
      <c r="O78093" s="9"/>
      <c r="P78093" s="9"/>
      <c r="Q78093" s="9"/>
    </row>
    <row r="78094" spans="11:17" x14ac:dyDescent="0.25">
      <c r="K78094" s="9"/>
      <c r="N78094" s="9"/>
      <c r="O78094" s="9"/>
      <c r="P78094" s="9"/>
      <c r="Q78094" s="9"/>
    </row>
    <row r="78095" spans="11:17" x14ac:dyDescent="0.25">
      <c r="K78095" s="9"/>
      <c r="N78095" s="9"/>
      <c r="O78095" s="9"/>
      <c r="P78095" s="9"/>
      <c r="Q78095" s="9"/>
    </row>
    <row r="78096" spans="11:17" x14ac:dyDescent="0.25">
      <c r="K78096" s="9"/>
      <c r="N78096" s="9"/>
      <c r="O78096" s="9"/>
      <c r="P78096" s="9"/>
      <c r="Q78096" s="9"/>
    </row>
    <row r="78097" spans="11:17" x14ac:dyDescent="0.25">
      <c r="K78097" s="9"/>
      <c r="N78097" s="9"/>
      <c r="O78097" s="9"/>
      <c r="P78097" s="9"/>
      <c r="Q78097" s="9"/>
    </row>
    <row r="78098" spans="11:17" x14ac:dyDescent="0.25">
      <c r="K78098" s="9"/>
      <c r="N78098" s="9"/>
      <c r="O78098" s="9"/>
      <c r="P78098" s="9"/>
      <c r="Q78098" s="9"/>
    </row>
    <row r="78099" spans="11:17" x14ac:dyDescent="0.25">
      <c r="K78099" s="9"/>
      <c r="N78099" s="9"/>
      <c r="O78099" s="9"/>
      <c r="P78099" s="9"/>
      <c r="Q78099" s="9"/>
    </row>
    <row r="78100" spans="11:17" x14ac:dyDescent="0.25">
      <c r="K78100" s="9"/>
      <c r="N78100" s="9"/>
      <c r="O78100" s="9"/>
      <c r="P78100" s="9"/>
      <c r="Q78100" s="9"/>
    </row>
    <row r="78101" spans="11:17" x14ac:dyDescent="0.25">
      <c r="K78101" s="9"/>
      <c r="N78101" s="9"/>
      <c r="O78101" s="9"/>
      <c r="P78101" s="9"/>
      <c r="Q78101" s="9"/>
    </row>
    <row r="78102" spans="11:17" x14ac:dyDescent="0.25">
      <c r="K78102" s="9"/>
      <c r="N78102" s="9"/>
      <c r="O78102" s="9"/>
      <c r="P78102" s="9"/>
      <c r="Q78102" s="9"/>
    </row>
    <row r="78103" spans="11:17" x14ac:dyDescent="0.25">
      <c r="K78103" s="9"/>
      <c r="N78103" s="9"/>
      <c r="O78103" s="9"/>
      <c r="P78103" s="9"/>
      <c r="Q78103" s="9"/>
    </row>
    <row r="78104" spans="11:17" x14ac:dyDescent="0.25">
      <c r="K78104" s="9"/>
      <c r="N78104" s="9"/>
      <c r="O78104" s="9"/>
      <c r="P78104" s="9"/>
      <c r="Q78104" s="9"/>
    </row>
    <row r="78105" spans="11:17" x14ac:dyDescent="0.25">
      <c r="K78105" s="9"/>
      <c r="N78105" s="9"/>
      <c r="O78105" s="9"/>
      <c r="P78105" s="9"/>
      <c r="Q78105" s="9"/>
    </row>
    <row r="78106" spans="11:17" x14ac:dyDescent="0.25">
      <c r="K78106" s="9"/>
      <c r="N78106" s="9"/>
      <c r="O78106" s="9"/>
      <c r="P78106" s="9"/>
      <c r="Q78106" s="9"/>
    </row>
    <row r="78107" spans="11:17" x14ac:dyDescent="0.25">
      <c r="K78107" s="9"/>
      <c r="N78107" s="9"/>
      <c r="O78107" s="9"/>
      <c r="P78107" s="9"/>
      <c r="Q78107" s="9"/>
    </row>
    <row r="78108" spans="11:17" x14ac:dyDescent="0.25">
      <c r="K78108" s="9"/>
      <c r="N78108" s="9"/>
      <c r="O78108" s="9"/>
      <c r="P78108" s="9"/>
      <c r="Q78108" s="9"/>
    </row>
    <row r="78109" spans="11:17" x14ac:dyDescent="0.25">
      <c r="K78109" s="9"/>
      <c r="N78109" s="9"/>
      <c r="O78109" s="9"/>
      <c r="P78109" s="9"/>
      <c r="Q78109" s="9"/>
    </row>
    <row r="78110" spans="11:17" x14ac:dyDescent="0.25">
      <c r="K78110" s="9"/>
      <c r="N78110" s="9"/>
      <c r="O78110" s="9"/>
      <c r="P78110" s="9"/>
      <c r="Q78110" s="9"/>
    </row>
    <row r="78111" spans="11:17" x14ac:dyDescent="0.25">
      <c r="K78111" s="9"/>
      <c r="N78111" s="9"/>
      <c r="O78111" s="9"/>
      <c r="P78111" s="9"/>
      <c r="Q78111" s="9"/>
    </row>
    <row r="78112" spans="11:17" x14ac:dyDescent="0.25">
      <c r="K78112" s="9"/>
      <c r="N78112" s="9"/>
      <c r="O78112" s="9"/>
      <c r="P78112" s="9"/>
      <c r="Q78112" s="9"/>
    </row>
    <row r="78113" spans="11:17" x14ac:dyDescent="0.25">
      <c r="K78113" s="9"/>
      <c r="N78113" s="9"/>
      <c r="O78113" s="9"/>
      <c r="P78113" s="9"/>
      <c r="Q78113" s="9"/>
    </row>
    <row r="78114" spans="11:17" x14ac:dyDescent="0.25">
      <c r="K78114" s="9"/>
      <c r="N78114" s="9"/>
      <c r="O78114" s="9"/>
      <c r="P78114" s="9"/>
      <c r="Q78114" s="9"/>
    </row>
    <row r="78115" spans="11:17" x14ac:dyDescent="0.25">
      <c r="K78115" s="9"/>
      <c r="N78115" s="9"/>
      <c r="O78115" s="9"/>
      <c r="P78115" s="9"/>
      <c r="Q78115" s="9"/>
    </row>
    <row r="78116" spans="11:17" x14ac:dyDescent="0.25">
      <c r="K78116" s="9"/>
      <c r="N78116" s="9"/>
      <c r="O78116" s="9"/>
      <c r="P78116" s="9"/>
      <c r="Q78116" s="9"/>
    </row>
    <row r="78117" spans="11:17" x14ac:dyDescent="0.25">
      <c r="K78117" s="9"/>
      <c r="N78117" s="9"/>
      <c r="O78117" s="9"/>
      <c r="P78117" s="9"/>
      <c r="Q78117" s="9"/>
    </row>
    <row r="78118" spans="11:17" x14ac:dyDescent="0.25">
      <c r="K78118" s="9"/>
      <c r="N78118" s="9"/>
      <c r="O78118" s="9"/>
      <c r="P78118" s="9"/>
      <c r="Q78118" s="9"/>
    </row>
    <row r="78119" spans="11:17" x14ac:dyDescent="0.25">
      <c r="K78119" s="9"/>
      <c r="N78119" s="9"/>
      <c r="O78119" s="9"/>
      <c r="P78119" s="9"/>
      <c r="Q78119" s="9"/>
    </row>
    <row r="78120" spans="11:17" x14ac:dyDescent="0.25">
      <c r="K78120" s="9"/>
      <c r="N78120" s="9"/>
      <c r="O78120" s="9"/>
      <c r="P78120" s="9"/>
      <c r="Q78120" s="9"/>
    </row>
    <row r="78121" spans="11:17" x14ac:dyDescent="0.25">
      <c r="K78121" s="9"/>
      <c r="N78121" s="9"/>
      <c r="O78121" s="9"/>
      <c r="P78121" s="9"/>
      <c r="Q78121" s="9"/>
    </row>
    <row r="78122" spans="11:17" x14ac:dyDescent="0.25">
      <c r="K78122" s="9"/>
      <c r="N78122" s="9"/>
      <c r="O78122" s="9"/>
      <c r="P78122" s="9"/>
      <c r="Q78122" s="9"/>
    </row>
    <row r="78123" spans="11:17" x14ac:dyDescent="0.25">
      <c r="K78123" s="9"/>
      <c r="N78123" s="9"/>
      <c r="O78123" s="9"/>
      <c r="P78123" s="9"/>
      <c r="Q78123" s="9"/>
    </row>
    <row r="78124" spans="11:17" x14ac:dyDescent="0.25">
      <c r="K78124" s="9"/>
      <c r="N78124" s="9"/>
      <c r="O78124" s="9"/>
      <c r="P78124" s="9"/>
      <c r="Q78124" s="9"/>
    </row>
    <row r="78125" spans="11:17" x14ac:dyDescent="0.25">
      <c r="K78125" s="9"/>
      <c r="N78125" s="9"/>
      <c r="O78125" s="9"/>
      <c r="P78125" s="9"/>
      <c r="Q78125" s="9"/>
    </row>
    <row r="78126" spans="11:17" x14ac:dyDescent="0.25">
      <c r="K78126" s="9"/>
      <c r="N78126" s="9"/>
      <c r="O78126" s="9"/>
      <c r="P78126" s="9"/>
      <c r="Q78126" s="9"/>
    </row>
    <row r="78127" spans="11:17" x14ac:dyDescent="0.25">
      <c r="K78127" s="9"/>
      <c r="N78127" s="9"/>
      <c r="O78127" s="9"/>
      <c r="P78127" s="9"/>
      <c r="Q78127" s="9"/>
    </row>
    <row r="78128" spans="11:17" x14ac:dyDescent="0.25">
      <c r="K78128" s="9"/>
      <c r="N78128" s="9"/>
      <c r="O78128" s="9"/>
      <c r="P78128" s="9"/>
      <c r="Q78128" s="9"/>
    </row>
    <row r="78129" spans="11:17" x14ac:dyDescent="0.25">
      <c r="K78129" s="9"/>
      <c r="N78129" s="9"/>
      <c r="O78129" s="9"/>
      <c r="P78129" s="9"/>
      <c r="Q78129" s="9"/>
    </row>
    <row r="78130" spans="11:17" x14ac:dyDescent="0.25">
      <c r="K78130" s="9"/>
      <c r="N78130" s="9"/>
      <c r="O78130" s="9"/>
      <c r="P78130" s="9"/>
      <c r="Q78130" s="9"/>
    </row>
    <row r="78131" spans="11:17" x14ac:dyDescent="0.25">
      <c r="K78131" s="9"/>
      <c r="N78131" s="9"/>
      <c r="O78131" s="9"/>
      <c r="P78131" s="9"/>
      <c r="Q78131" s="9"/>
    </row>
    <row r="78132" spans="11:17" x14ac:dyDescent="0.25">
      <c r="K78132" s="9"/>
      <c r="N78132" s="9"/>
      <c r="O78132" s="9"/>
      <c r="P78132" s="9"/>
      <c r="Q78132" s="9"/>
    </row>
    <row r="78133" spans="11:17" x14ac:dyDescent="0.25">
      <c r="K78133" s="9"/>
      <c r="N78133" s="9"/>
      <c r="O78133" s="9"/>
      <c r="P78133" s="9"/>
      <c r="Q78133" s="9"/>
    </row>
    <row r="78134" spans="11:17" x14ac:dyDescent="0.25">
      <c r="K78134" s="9"/>
      <c r="N78134" s="9"/>
      <c r="O78134" s="9"/>
      <c r="P78134" s="9"/>
      <c r="Q78134" s="9"/>
    </row>
    <row r="78135" spans="11:17" x14ac:dyDescent="0.25">
      <c r="K78135" s="9"/>
      <c r="N78135" s="9"/>
      <c r="O78135" s="9"/>
      <c r="P78135" s="9"/>
      <c r="Q78135" s="9"/>
    </row>
    <row r="78136" spans="11:17" x14ac:dyDescent="0.25">
      <c r="K78136" s="9"/>
      <c r="N78136" s="9"/>
      <c r="O78136" s="9"/>
      <c r="P78136" s="9"/>
      <c r="Q78136" s="9"/>
    </row>
    <row r="78137" spans="11:17" x14ac:dyDescent="0.25">
      <c r="K78137" s="9"/>
      <c r="N78137" s="9"/>
      <c r="O78137" s="9"/>
      <c r="P78137" s="9"/>
      <c r="Q78137" s="9"/>
    </row>
    <row r="78138" spans="11:17" x14ac:dyDescent="0.25">
      <c r="K78138" s="9"/>
      <c r="N78138" s="9"/>
      <c r="O78138" s="9"/>
      <c r="P78138" s="9"/>
      <c r="Q78138" s="9"/>
    </row>
    <row r="78139" spans="11:17" x14ac:dyDescent="0.25">
      <c r="K78139" s="9"/>
      <c r="N78139" s="9"/>
      <c r="O78139" s="9"/>
      <c r="P78139" s="9"/>
      <c r="Q78139" s="9"/>
    </row>
    <row r="78140" spans="11:17" x14ac:dyDescent="0.25">
      <c r="K78140" s="9"/>
      <c r="N78140" s="9"/>
      <c r="O78140" s="9"/>
      <c r="P78140" s="9"/>
      <c r="Q78140" s="9"/>
    </row>
    <row r="78141" spans="11:17" x14ac:dyDescent="0.25">
      <c r="K78141" s="9"/>
      <c r="N78141" s="9"/>
      <c r="O78141" s="9"/>
      <c r="P78141" s="9"/>
      <c r="Q78141" s="9"/>
    </row>
    <row r="78142" spans="11:17" x14ac:dyDescent="0.25">
      <c r="K78142" s="9"/>
      <c r="N78142" s="9"/>
      <c r="O78142" s="9"/>
      <c r="P78142" s="9"/>
      <c r="Q78142" s="9"/>
    </row>
    <row r="78143" spans="11:17" x14ac:dyDescent="0.25">
      <c r="K78143" s="9"/>
      <c r="N78143" s="9"/>
      <c r="O78143" s="9"/>
      <c r="P78143" s="9"/>
      <c r="Q78143" s="9"/>
    </row>
    <row r="78144" spans="11:17" x14ac:dyDescent="0.25">
      <c r="K78144" s="9"/>
      <c r="N78144" s="9"/>
      <c r="O78144" s="9"/>
      <c r="P78144" s="9"/>
      <c r="Q78144" s="9"/>
    </row>
    <row r="78145" spans="11:17" x14ac:dyDescent="0.25">
      <c r="K78145" s="9"/>
      <c r="N78145" s="9"/>
      <c r="O78145" s="9"/>
      <c r="P78145" s="9"/>
      <c r="Q78145" s="9"/>
    </row>
    <row r="78146" spans="11:17" x14ac:dyDescent="0.25">
      <c r="K78146" s="9"/>
      <c r="N78146" s="9"/>
      <c r="O78146" s="9"/>
      <c r="P78146" s="9"/>
      <c r="Q78146" s="9"/>
    </row>
    <row r="78147" spans="11:17" x14ac:dyDescent="0.25">
      <c r="K78147" s="9"/>
      <c r="N78147" s="9"/>
      <c r="O78147" s="9"/>
      <c r="P78147" s="9"/>
      <c r="Q78147" s="9"/>
    </row>
    <row r="78148" spans="11:17" x14ac:dyDescent="0.25">
      <c r="K78148" s="9"/>
      <c r="N78148" s="9"/>
      <c r="O78148" s="9"/>
      <c r="P78148" s="9"/>
      <c r="Q78148" s="9"/>
    </row>
    <row r="78149" spans="11:17" x14ac:dyDescent="0.25">
      <c r="K78149" s="9"/>
      <c r="N78149" s="9"/>
      <c r="O78149" s="9"/>
      <c r="P78149" s="9"/>
      <c r="Q78149" s="9"/>
    </row>
    <row r="78150" spans="11:17" x14ac:dyDescent="0.25">
      <c r="K78150" s="9"/>
      <c r="N78150" s="9"/>
      <c r="O78150" s="9"/>
      <c r="P78150" s="9"/>
      <c r="Q78150" s="9"/>
    </row>
    <row r="78151" spans="11:17" x14ac:dyDescent="0.25">
      <c r="K78151" s="9"/>
      <c r="N78151" s="9"/>
      <c r="O78151" s="9"/>
      <c r="P78151" s="9"/>
      <c r="Q78151" s="9"/>
    </row>
    <row r="78152" spans="11:17" x14ac:dyDescent="0.25">
      <c r="K78152" s="9"/>
      <c r="N78152" s="9"/>
      <c r="O78152" s="9"/>
      <c r="P78152" s="9"/>
      <c r="Q78152" s="9"/>
    </row>
    <row r="78153" spans="11:17" x14ac:dyDescent="0.25">
      <c r="K78153" s="9"/>
      <c r="N78153" s="9"/>
      <c r="O78153" s="9"/>
      <c r="P78153" s="9"/>
      <c r="Q78153" s="9"/>
    </row>
    <row r="78154" spans="11:17" x14ac:dyDescent="0.25">
      <c r="K78154" s="9"/>
      <c r="N78154" s="9"/>
      <c r="O78154" s="9"/>
      <c r="P78154" s="9"/>
      <c r="Q78154" s="9"/>
    </row>
    <row r="78155" spans="11:17" x14ac:dyDescent="0.25">
      <c r="K78155" s="9"/>
      <c r="N78155" s="9"/>
      <c r="O78155" s="9"/>
      <c r="P78155" s="9"/>
      <c r="Q78155" s="9"/>
    </row>
    <row r="78156" spans="11:17" x14ac:dyDescent="0.25">
      <c r="K78156" s="9"/>
      <c r="N78156" s="9"/>
      <c r="O78156" s="9"/>
      <c r="P78156" s="9"/>
      <c r="Q78156" s="9"/>
    </row>
    <row r="78157" spans="11:17" x14ac:dyDescent="0.25">
      <c r="K78157" s="9"/>
      <c r="N78157" s="9"/>
      <c r="O78157" s="9"/>
      <c r="P78157" s="9"/>
      <c r="Q78157" s="9"/>
    </row>
    <row r="78158" spans="11:17" x14ac:dyDescent="0.25">
      <c r="K78158" s="9"/>
      <c r="N78158" s="9"/>
      <c r="O78158" s="9"/>
      <c r="P78158" s="9"/>
      <c r="Q78158" s="9"/>
    </row>
    <row r="78159" spans="11:17" x14ac:dyDescent="0.25">
      <c r="K78159" s="9"/>
      <c r="N78159" s="9"/>
      <c r="O78159" s="9"/>
      <c r="P78159" s="9"/>
      <c r="Q78159" s="9"/>
    </row>
    <row r="78160" spans="11:17" x14ac:dyDescent="0.25">
      <c r="K78160" s="9"/>
      <c r="N78160" s="9"/>
      <c r="O78160" s="9"/>
      <c r="P78160" s="9"/>
      <c r="Q78160" s="9"/>
    </row>
    <row r="78161" spans="11:17" x14ac:dyDescent="0.25">
      <c r="K78161" s="9"/>
      <c r="N78161" s="9"/>
      <c r="O78161" s="9"/>
      <c r="P78161" s="9"/>
      <c r="Q78161" s="9"/>
    </row>
    <row r="78162" spans="11:17" x14ac:dyDescent="0.25">
      <c r="K78162" s="9"/>
      <c r="N78162" s="9"/>
      <c r="O78162" s="9"/>
      <c r="P78162" s="9"/>
      <c r="Q78162" s="9"/>
    </row>
    <row r="78163" spans="11:17" x14ac:dyDescent="0.25">
      <c r="K78163" s="9"/>
      <c r="N78163" s="9"/>
      <c r="O78163" s="9"/>
      <c r="P78163" s="9"/>
      <c r="Q78163" s="9"/>
    </row>
    <row r="78164" spans="11:17" x14ac:dyDescent="0.25">
      <c r="K78164" s="9"/>
      <c r="N78164" s="9"/>
      <c r="O78164" s="9"/>
      <c r="P78164" s="9"/>
      <c r="Q78164" s="9"/>
    </row>
    <row r="78165" spans="11:17" x14ac:dyDescent="0.25">
      <c r="K78165" s="9"/>
      <c r="N78165" s="9"/>
      <c r="O78165" s="9"/>
      <c r="P78165" s="9"/>
      <c r="Q78165" s="9"/>
    </row>
    <row r="78166" spans="11:17" x14ac:dyDescent="0.25">
      <c r="K78166" s="9"/>
      <c r="N78166" s="9"/>
      <c r="O78166" s="9"/>
      <c r="P78166" s="9"/>
      <c r="Q78166" s="9"/>
    </row>
    <row r="78167" spans="11:17" x14ac:dyDescent="0.25">
      <c r="K78167" s="9"/>
      <c r="N78167" s="9"/>
      <c r="O78167" s="9"/>
      <c r="P78167" s="9"/>
      <c r="Q78167" s="9"/>
    </row>
    <row r="78168" spans="11:17" x14ac:dyDescent="0.25">
      <c r="K78168" s="9"/>
      <c r="N78168" s="9"/>
      <c r="O78168" s="9"/>
      <c r="P78168" s="9"/>
      <c r="Q78168" s="9"/>
    </row>
    <row r="78169" spans="11:17" x14ac:dyDescent="0.25">
      <c r="K78169" s="9"/>
      <c r="N78169" s="9"/>
      <c r="O78169" s="9"/>
      <c r="P78169" s="9"/>
      <c r="Q78169" s="9"/>
    </row>
    <row r="78170" spans="11:17" x14ac:dyDescent="0.25">
      <c r="K78170" s="9"/>
      <c r="N78170" s="9"/>
      <c r="O78170" s="9"/>
      <c r="P78170" s="9"/>
      <c r="Q78170" s="9"/>
    </row>
    <row r="78171" spans="11:17" x14ac:dyDescent="0.25">
      <c r="K78171" s="9"/>
      <c r="N78171" s="9"/>
      <c r="O78171" s="9"/>
      <c r="P78171" s="9"/>
      <c r="Q78171" s="9"/>
    </row>
    <row r="78172" spans="11:17" x14ac:dyDescent="0.25">
      <c r="K78172" s="9"/>
      <c r="N78172" s="9"/>
      <c r="O78172" s="9"/>
      <c r="P78172" s="9"/>
      <c r="Q78172" s="9"/>
    </row>
    <row r="78173" spans="11:17" x14ac:dyDescent="0.25">
      <c r="K78173" s="9"/>
      <c r="N78173" s="9"/>
      <c r="O78173" s="9"/>
      <c r="P78173" s="9"/>
      <c r="Q78173" s="9"/>
    </row>
    <row r="78174" spans="11:17" x14ac:dyDescent="0.25">
      <c r="K78174" s="9"/>
      <c r="N78174" s="9"/>
      <c r="O78174" s="9"/>
      <c r="P78174" s="9"/>
      <c r="Q78174" s="9"/>
    </row>
    <row r="78175" spans="11:17" x14ac:dyDescent="0.25">
      <c r="K78175" s="9"/>
      <c r="N78175" s="9"/>
      <c r="O78175" s="9"/>
      <c r="P78175" s="9"/>
      <c r="Q78175" s="9"/>
    </row>
    <row r="78176" spans="11:17" x14ac:dyDescent="0.25">
      <c r="K78176" s="9"/>
      <c r="N78176" s="9"/>
      <c r="O78176" s="9"/>
      <c r="P78176" s="9"/>
      <c r="Q78176" s="9"/>
    </row>
    <row r="78177" spans="11:17" x14ac:dyDescent="0.25">
      <c r="K78177" s="9"/>
      <c r="N78177" s="9"/>
      <c r="O78177" s="9"/>
      <c r="P78177" s="9"/>
      <c r="Q78177" s="9"/>
    </row>
    <row r="78178" spans="11:17" x14ac:dyDescent="0.25">
      <c r="K78178" s="9"/>
      <c r="N78178" s="9"/>
      <c r="O78178" s="9"/>
      <c r="P78178" s="9"/>
      <c r="Q78178" s="9"/>
    </row>
    <row r="78179" spans="11:17" x14ac:dyDescent="0.25">
      <c r="K78179" s="9"/>
      <c r="N78179" s="9"/>
      <c r="O78179" s="9"/>
      <c r="P78179" s="9"/>
      <c r="Q78179" s="9"/>
    </row>
    <row r="78180" spans="11:17" x14ac:dyDescent="0.25">
      <c r="K78180" s="9"/>
      <c r="N78180" s="9"/>
      <c r="O78180" s="9"/>
      <c r="P78180" s="9"/>
      <c r="Q78180" s="9"/>
    </row>
    <row r="78181" spans="11:17" x14ac:dyDescent="0.25">
      <c r="K78181" s="9"/>
      <c r="N78181" s="9"/>
      <c r="O78181" s="9"/>
      <c r="P78181" s="9"/>
      <c r="Q78181" s="9"/>
    </row>
    <row r="78182" spans="11:17" x14ac:dyDescent="0.25">
      <c r="K78182" s="9"/>
      <c r="N78182" s="9"/>
      <c r="O78182" s="9"/>
      <c r="P78182" s="9"/>
      <c r="Q78182" s="9"/>
    </row>
    <row r="78183" spans="11:17" x14ac:dyDescent="0.25">
      <c r="K78183" s="9"/>
      <c r="N78183" s="9"/>
      <c r="O78183" s="9"/>
      <c r="P78183" s="9"/>
      <c r="Q78183" s="9"/>
    </row>
    <row r="78184" spans="11:17" x14ac:dyDescent="0.25">
      <c r="K78184" s="9"/>
      <c r="N78184" s="9"/>
      <c r="O78184" s="9"/>
      <c r="P78184" s="9"/>
      <c r="Q78184" s="9"/>
    </row>
    <row r="78185" spans="11:17" x14ac:dyDescent="0.25">
      <c r="K78185" s="9"/>
      <c r="N78185" s="9"/>
      <c r="O78185" s="9"/>
      <c r="P78185" s="9"/>
      <c r="Q78185" s="9"/>
    </row>
    <row r="78186" spans="11:17" x14ac:dyDescent="0.25">
      <c r="K78186" s="9"/>
      <c r="N78186" s="9"/>
      <c r="O78186" s="9"/>
      <c r="P78186" s="9"/>
      <c r="Q78186" s="9"/>
    </row>
    <row r="78187" spans="11:17" x14ac:dyDescent="0.25">
      <c r="K78187" s="9"/>
      <c r="N78187" s="9"/>
      <c r="O78187" s="9"/>
      <c r="P78187" s="9"/>
      <c r="Q78187" s="9"/>
    </row>
    <row r="78188" spans="11:17" x14ac:dyDescent="0.25">
      <c r="K78188" s="9"/>
      <c r="N78188" s="9"/>
      <c r="O78188" s="9"/>
      <c r="P78188" s="9"/>
      <c r="Q78188" s="9"/>
    </row>
    <row r="78189" spans="11:17" x14ac:dyDescent="0.25">
      <c r="K78189" s="9"/>
      <c r="N78189" s="9"/>
      <c r="O78189" s="9"/>
      <c r="P78189" s="9"/>
      <c r="Q78189" s="9"/>
    </row>
    <row r="78190" spans="11:17" x14ac:dyDescent="0.25">
      <c r="K78190" s="9"/>
      <c r="N78190" s="9"/>
      <c r="O78190" s="9"/>
      <c r="P78190" s="9"/>
      <c r="Q78190" s="9"/>
    </row>
    <row r="78191" spans="11:17" x14ac:dyDescent="0.25">
      <c r="K78191" s="9"/>
      <c r="N78191" s="9"/>
      <c r="O78191" s="9"/>
      <c r="P78191" s="9"/>
      <c r="Q78191" s="9"/>
    </row>
    <row r="78192" spans="11:17" x14ac:dyDescent="0.25">
      <c r="K78192" s="9"/>
      <c r="N78192" s="9"/>
      <c r="O78192" s="9"/>
      <c r="P78192" s="9"/>
      <c r="Q78192" s="9"/>
    </row>
    <row r="78193" spans="11:17" x14ac:dyDescent="0.25">
      <c r="K78193" s="9"/>
      <c r="N78193" s="9"/>
      <c r="O78193" s="9"/>
      <c r="P78193" s="9"/>
      <c r="Q78193" s="9"/>
    </row>
    <row r="78194" spans="11:17" x14ac:dyDescent="0.25">
      <c r="K78194" s="9"/>
      <c r="N78194" s="9"/>
      <c r="O78194" s="9"/>
      <c r="P78194" s="9"/>
      <c r="Q78194" s="9"/>
    </row>
    <row r="78195" spans="11:17" x14ac:dyDescent="0.25">
      <c r="K78195" s="9"/>
      <c r="N78195" s="9"/>
      <c r="O78195" s="9"/>
      <c r="P78195" s="9"/>
      <c r="Q78195" s="9"/>
    </row>
    <row r="78196" spans="11:17" x14ac:dyDescent="0.25">
      <c r="K78196" s="9"/>
      <c r="N78196" s="9"/>
      <c r="O78196" s="9"/>
      <c r="P78196" s="9"/>
      <c r="Q78196" s="9"/>
    </row>
    <row r="78197" spans="11:17" x14ac:dyDescent="0.25">
      <c r="K78197" s="9"/>
      <c r="N78197" s="9"/>
      <c r="O78197" s="9"/>
      <c r="P78197" s="9"/>
      <c r="Q78197" s="9"/>
    </row>
    <row r="78198" spans="11:17" x14ac:dyDescent="0.25">
      <c r="K78198" s="9"/>
      <c r="N78198" s="9"/>
      <c r="O78198" s="9"/>
      <c r="P78198" s="9"/>
      <c r="Q78198" s="9"/>
    </row>
    <row r="78199" spans="11:17" x14ac:dyDescent="0.25">
      <c r="K78199" s="9"/>
      <c r="N78199" s="9"/>
      <c r="O78199" s="9"/>
      <c r="P78199" s="9"/>
      <c r="Q78199" s="9"/>
    </row>
    <row r="78200" spans="11:17" x14ac:dyDescent="0.25">
      <c r="K78200" s="9"/>
      <c r="N78200" s="9"/>
      <c r="O78200" s="9"/>
      <c r="P78200" s="9"/>
      <c r="Q78200" s="9"/>
    </row>
    <row r="78201" spans="11:17" x14ac:dyDescent="0.25">
      <c r="K78201" s="9"/>
      <c r="N78201" s="9"/>
      <c r="O78201" s="9"/>
      <c r="P78201" s="9"/>
      <c r="Q78201" s="9"/>
    </row>
    <row r="78202" spans="11:17" x14ac:dyDescent="0.25">
      <c r="K78202" s="9"/>
      <c r="N78202" s="9"/>
      <c r="O78202" s="9"/>
      <c r="P78202" s="9"/>
      <c r="Q78202" s="9"/>
    </row>
    <row r="78203" spans="11:17" x14ac:dyDescent="0.25">
      <c r="K78203" s="9"/>
      <c r="N78203" s="9"/>
      <c r="O78203" s="9"/>
      <c r="P78203" s="9"/>
      <c r="Q78203" s="9"/>
    </row>
    <row r="78204" spans="11:17" x14ac:dyDescent="0.25">
      <c r="K78204" s="9"/>
      <c r="N78204" s="9"/>
      <c r="O78204" s="9"/>
      <c r="P78204" s="9"/>
      <c r="Q78204" s="9"/>
    </row>
    <row r="78205" spans="11:17" x14ac:dyDescent="0.25">
      <c r="K78205" s="9"/>
      <c r="N78205" s="9"/>
      <c r="O78205" s="9"/>
      <c r="P78205" s="9"/>
      <c r="Q78205" s="9"/>
    </row>
    <row r="78206" spans="11:17" x14ac:dyDescent="0.25">
      <c r="K78206" s="9"/>
      <c r="N78206" s="9"/>
      <c r="O78206" s="9"/>
      <c r="P78206" s="9"/>
      <c r="Q78206" s="9"/>
    </row>
    <row r="78207" spans="11:17" x14ac:dyDescent="0.25">
      <c r="K78207" s="9"/>
      <c r="N78207" s="9"/>
      <c r="O78207" s="9"/>
      <c r="P78207" s="9"/>
      <c r="Q78207" s="9"/>
    </row>
    <row r="78208" spans="11:17" x14ac:dyDescent="0.25">
      <c r="K78208" s="9"/>
      <c r="N78208" s="9"/>
      <c r="O78208" s="9"/>
      <c r="P78208" s="9"/>
      <c r="Q78208" s="9"/>
    </row>
    <row r="78209" spans="11:17" x14ac:dyDescent="0.25">
      <c r="K78209" s="9"/>
      <c r="N78209" s="9"/>
      <c r="O78209" s="9"/>
      <c r="P78209" s="9"/>
      <c r="Q78209" s="9"/>
    </row>
    <row r="78210" spans="11:17" x14ac:dyDescent="0.25">
      <c r="K78210" s="9"/>
      <c r="N78210" s="9"/>
      <c r="O78210" s="9"/>
      <c r="P78210" s="9"/>
      <c r="Q78210" s="9"/>
    </row>
    <row r="78211" spans="11:17" x14ac:dyDescent="0.25">
      <c r="K78211" s="9"/>
      <c r="N78211" s="9"/>
      <c r="O78211" s="9"/>
      <c r="P78211" s="9"/>
      <c r="Q78211" s="9"/>
    </row>
    <row r="78212" spans="11:17" x14ac:dyDescent="0.25">
      <c r="K78212" s="9"/>
      <c r="N78212" s="9"/>
      <c r="O78212" s="9"/>
      <c r="P78212" s="9"/>
      <c r="Q78212" s="9"/>
    </row>
    <row r="78213" spans="11:17" x14ac:dyDescent="0.25">
      <c r="K78213" s="9"/>
      <c r="N78213" s="9"/>
      <c r="O78213" s="9"/>
      <c r="P78213" s="9"/>
      <c r="Q78213" s="9"/>
    </row>
    <row r="78214" spans="11:17" x14ac:dyDescent="0.25">
      <c r="K78214" s="9"/>
      <c r="N78214" s="9"/>
      <c r="O78214" s="9"/>
      <c r="P78214" s="9"/>
      <c r="Q78214" s="9"/>
    </row>
    <row r="78215" spans="11:17" x14ac:dyDescent="0.25">
      <c r="K78215" s="9"/>
      <c r="N78215" s="9"/>
      <c r="O78215" s="9"/>
      <c r="P78215" s="9"/>
      <c r="Q78215" s="9"/>
    </row>
    <row r="78216" spans="11:17" x14ac:dyDescent="0.25">
      <c r="K78216" s="9"/>
      <c r="N78216" s="9"/>
      <c r="O78216" s="9"/>
      <c r="P78216" s="9"/>
      <c r="Q78216" s="9"/>
    </row>
    <row r="78217" spans="11:17" x14ac:dyDescent="0.25">
      <c r="K78217" s="9"/>
      <c r="N78217" s="9"/>
      <c r="O78217" s="9"/>
      <c r="P78217" s="9"/>
      <c r="Q78217" s="9"/>
    </row>
    <row r="78218" spans="11:17" x14ac:dyDescent="0.25">
      <c r="K78218" s="9"/>
      <c r="N78218" s="9"/>
      <c r="O78218" s="9"/>
      <c r="P78218" s="9"/>
      <c r="Q78218" s="9"/>
    </row>
    <row r="78219" spans="11:17" x14ac:dyDescent="0.25">
      <c r="K78219" s="9"/>
      <c r="N78219" s="9"/>
      <c r="O78219" s="9"/>
      <c r="P78219" s="9"/>
      <c r="Q78219" s="9"/>
    </row>
    <row r="78220" spans="11:17" x14ac:dyDescent="0.25">
      <c r="K78220" s="9"/>
      <c r="N78220" s="9"/>
      <c r="O78220" s="9"/>
      <c r="P78220" s="9"/>
      <c r="Q78220" s="9"/>
    </row>
    <row r="78221" spans="11:17" x14ac:dyDescent="0.25">
      <c r="K78221" s="9"/>
      <c r="N78221" s="9"/>
      <c r="O78221" s="9"/>
      <c r="P78221" s="9"/>
      <c r="Q78221" s="9"/>
    </row>
    <row r="78222" spans="11:17" x14ac:dyDescent="0.25">
      <c r="K78222" s="9"/>
      <c r="N78222" s="9"/>
      <c r="O78222" s="9"/>
      <c r="P78222" s="9"/>
      <c r="Q78222" s="9"/>
    </row>
    <row r="78223" spans="11:17" x14ac:dyDescent="0.25">
      <c r="K78223" s="9"/>
      <c r="N78223" s="9"/>
      <c r="O78223" s="9"/>
      <c r="P78223" s="9"/>
      <c r="Q78223" s="9"/>
    </row>
    <row r="78224" spans="11:17" x14ac:dyDescent="0.25">
      <c r="K78224" s="9"/>
      <c r="N78224" s="9"/>
      <c r="O78224" s="9"/>
      <c r="P78224" s="9"/>
      <c r="Q78224" s="9"/>
    </row>
    <row r="78225" spans="11:17" x14ac:dyDescent="0.25">
      <c r="K78225" s="9"/>
      <c r="N78225" s="9"/>
      <c r="O78225" s="9"/>
      <c r="P78225" s="9"/>
      <c r="Q78225" s="9"/>
    </row>
    <row r="78226" spans="11:17" x14ac:dyDescent="0.25">
      <c r="K78226" s="9"/>
      <c r="N78226" s="9"/>
      <c r="O78226" s="9"/>
      <c r="P78226" s="9"/>
      <c r="Q78226" s="9"/>
    </row>
    <row r="78227" spans="11:17" x14ac:dyDescent="0.25">
      <c r="K78227" s="9"/>
      <c r="N78227" s="9"/>
      <c r="O78227" s="9"/>
      <c r="P78227" s="9"/>
      <c r="Q78227" s="9"/>
    </row>
    <row r="78228" spans="11:17" x14ac:dyDescent="0.25">
      <c r="K78228" s="9"/>
      <c r="N78228" s="9"/>
      <c r="O78228" s="9"/>
      <c r="P78228" s="9"/>
      <c r="Q78228" s="9"/>
    </row>
    <row r="78229" spans="11:17" x14ac:dyDescent="0.25">
      <c r="K78229" s="9"/>
      <c r="N78229" s="9"/>
      <c r="O78229" s="9"/>
      <c r="P78229" s="9"/>
      <c r="Q78229" s="9"/>
    </row>
    <row r="78230" spans="11:17" x14ac:dyDescent="0.25">
      <c r="K78230" s="9"/>
      <c r="N78230" s="9"/>
      <c r="O78230" s="9"/>
      <c r="P78230" s="9"/>
      <c r="Q78230" s="9"/>
    </row>
    <row r="78231" spans="11:17" x14ac:dyDescent="0.25">
      <c r="K78231" s="9"/>
      <c r="N78231" s="9"/>
      <c r="O78231" s="9"/>
      <c r="P78231" s="9"/>
      <c r="Q78231" s="9"/>
    </row>
    <row r="78232" spans="11:17" x14ac:dyDescent="0.25">
      <c r="K78232" s="9"/>
      <c r="N78232" s="9"/>
      <c r="O78232" s="9"/>
      <c r="P78232" s="9"/>
      <c r="Q78232" s="9"/>
    </row>
    <row r="78233" spans="11:17" x14ac:dyDescent="0.25">
      <c r="K78233" s="9"/>
      <c r="N78233" s="9"/>
      <c r="O78233" s="9"/>
      <c r="P78233" s="9"/>
      <c r="Q78233" s="9"/>
    </row>
    <row r="78234" spans="11:17" x14ac:dyDescent="0.25">
      <c r="K78234" s="9"/>
      <c r="N78234" s="9"/>
      <c r="O78234" s="9"/>
      <c r="P78234" s="9"/>
      <c r="Q78234" s="9"/>
    </row>
    <row r="78235" spans="11:17" x14ac:dyDescent="0.25">
      <c r="K78235" s="9"/>
      <c r="N78235" s="9"/>
      <c r="O78235" s="9"/>
      <c r="P78235" s="9"/>
      <c r="Q78235" s="9"/>
    </row>
    <row r="78236" spans="11:17" x14ac:dyDescent="0.25">
      <c r="K78236" s="9"/>
      <c r="N78236" s="9"/>
      <c r="O78236" s="9"/>
      <c r="P78236" s="9"/>
      <c r="Q78236" s="9"/>
    </row>
    <row r="78237" spans="11:17" x14ac:dyDescent="0.25">
      <c r="K78237" s="9"/>
      <c r="N78237" s="9"/>
      <c r="O78237" s="9"/>
      <c r="P78237" s="9"/>
      <c r="Q78237" s="9"/>
    </row>
    <row r="78238" spans="11:17" x14ac:dyDescent="0.25">
      <c r="K78238" s="9"/>
      <c r="N78238" s="9"/>
      <c r="O78238" s="9"/>
      <c r="P78238" s="9"/>
      <c r="Q78238" s="9"/>
    </row>
    <row r="78239" spans="11:17" x14ac:dyDescent="0.25">
      <c r="K78239" s="9"/>
      <c r="N78239" s="9"/>
      <c r="O78239" s="9"/>
      <c r="P78239" s="9"/>
      <c r="Q78239" s="9"/>
    </row>
    <row r="78240" spans="11:17" x14ac:dyDescent="0.25">
      <c r="K78240" s="9"/>
      <c r="N78240" s="9"/>
      <c r="O78240" s="9"/>
      <c r="P78240" s="9"/>
      <c r="Q78240" s="9"/>
    </row>
    <row r="78241" spans="11:17" x14ac:dyDescent="0.25">
      <c r="K78241" s="9"/>
      <c r="N78241" s="9"/>
      <c r="O78241" s="9"/>
      <c r="P78241" s="9"/>
      <c r="Q78241" s="9"/>
    </row>
    <row r="78242" spans="11:17" x14ac:dyDescent="0.25">
      <c r="K78242" s="9"/>
      <c r="N78242" s="9"/>
      <c r="O78242" s="9"/>
      <c r="P78242" s="9"/>
      <c r="Q78242" s="9"/>
    </row>
    <row r="78243" spans="11:17" x14ac:dyDescent="0.25">
      <c r="K78243" s="9"/>
      <c r="N78243" s="9"/>
      <c r="O78243" s="9"/>
      <c r="P78243" s="9"/>
      <c r="Q78243" s="9"/>
    </row>
    <row r="78244" spans="11:17" x14ac:dyDescent="0.25">
      <c r="K78244" s="9"/>
      <c r="N78244" s="9"/>
      <c r="O78244" s="9"/>
      <c r="P78244" s="9"/>
      <c r="Q78244" s="9"/>
    </row>
    <row r="78245" spans="11:17" x14ac:dyDescent="0.25">
      <c r="K78245" s="9"/>
      <c r="N78245" s="9"/>
      <c r="O78245" s="9"/>
      <c r="P78245" s="9"/>
      <c r="Q78245" s="9"/>
    </row>
    <row r="78246" spans="11:17" x14ac:dyDescent="0.25">
      <c r="K78246" s="9"/>
      <c r="N78246" s="9"/>
      <c r="O78246" s="9"/>
      <c r="P78246" s="9"/>
      <c r="Q78246" s="9"/>
    </row>
    <row r="78247" spans="11:17" x14ac:dyDescent="0.25">
      <c r="K78247" s="9"/>
      <c r="N78247" s="9"/>
      <c r="O78247" s="9"/>
      <c r="P78247" s="9"/>
      <c r="Q78247" s="9"/>
    </row>
    <row r="78248" spans="11:17" x14ac:dyDescent="0.25">
      <c r="K78248" s="9"/>
      <c r="N78248" s="9"/>
      <c r="O78248" s="9"/>
      <c r="P78248" s="9"/>
      <c r="Q78248" s="9"/>
    </row>
    <row r="78249" spans="11:17" x14ac:dyDescent="0.25">
      <c r="K78249" s="9"/>
      <c r="N78249" s="9"/>
      <c r="O78249" s="9"/>
      <c r="P78249" s="9"/>
      <c r="Q78249" s="9"/>
    </row>
    <row r="78250" spans="11:17" x14ac:dyDescent="0.25">
      <c r="K78250" s="9"/>
      <c r="N78250" s="9"/>
      <c r="O78250" s="9"/>
      <c r="P78250" s="9"/>
      <c r="Q78250" s="9"/>
    </row>
    <row r="78251" spans="11:17" x14ac:dyDescent="0.25">
      <c r="K78251" s="9"/>
      <c r="N78251" s="9"/>
      <c r="O78251" s="9"/>
      <c r="P78251" s="9"/>
      <c r="Q78251" s="9"/>
    </row>
    <row r="78252" spans="11:17" x14ac:dyDescent="0.25">
      <c r="K78252" s="9"/>
      <c r="N78252" s="9"/>
      <c r="O78252" s="9"/>
      <c r="P78252" s="9"/>
      <c r="Q78252" s="9"/>
    </row>
    <row r="78253" spans="11:17" x14ac:dyDescent="0.25">
      <c r="K78253" s="9"/>
      <c r="N78253" s="9"/>
      <c r="O78253" s="9"/>
      <c r="P78253" s="9"/>
      <c r="Q78253" s="9"/>
    </row>
    <row r="78254" spans="11:17" x14ac:dyDescent="0.25">
      <c r="K78254" s="9"/>
      <c r="N78254" s="9"/>
      <c r="O78254" s="9"/>
      <c r="P78254" s="9"/>
      <c r="Q78254" s="9"/>
    </row>
    <row r="78255" spans="11:17" x14ac:dyDescent="0.25">
      <c r="K78255" s="9"/>
      <c r="N78255" s="9"/>
      <c r="O78255" s="9"/>
      <c r="P78255" s="9"/>
      <c r="Q78255" s="9"/>
    </row>
    <row r="78256" spans="11:17" x14ac:dyDescent="0.25">
      <c r="K78256" s="9"/>
      <c r="N78256" s="9"/>
      <c r="O78256" s="9"/>
      <c r="P78256" s="9"/>
      <c r="Q78256" s="9"/>
    </row>
    <row r="78257" spans="11:17" x14ac:dyDescent="0.25">
      <c r="K78257" s="9"/>
      <c r="N78257" s="9"/>
      <c r="O78257" s="9"/>
      <c r="P78257" s="9"/>
      <c r="Q78257" s="9"/>
    </row>
    <row r="78258" spans="11:17" x14ac:dyDescent="0.25">
      <c r="K78258" s="9"/>
      <c r="N78258" s="9"/>
      <c r="O78258" s="9"/>
      <c r="P78258" s="9"/>
      <c r="Q78258" s="9"/>
    </row>
    <row r="78259" spans="11:17" x14ac:dyDescent="0.25">
      <c r="K78259" s="9"/>
      <c r="N78259" s="9"/>
      <c r="O78259" s="9"/>
      <c r="P78259" s="9"/>
      <c r="Q78259" s="9"/>
    </row>
    <row r="78260" spans="11:17" x14ac:dyDescent="0.25">
      <c r="K78260" s="9"/>
      <c r="N78260" s="9"/>
      <c r="O78260" s="9"/>
      <c r="P78260" s="9"/>
      <c r="Q78260" s="9"/>
    </row>
    <row r="78261" spans="11:17" x14ac:dyDescent="0.25">
      <c r="K78261" s="9"/>
      <c r="N78261" s="9"/>
      <c r="O78261" s="9"/>
      <c r="P78261" s="9"/>
      <c r="Q78261" s="9"/>
    </row>
    <row r="78262" spans="11:17" x14ac:dyDescent="0.25">
      <c r="K78262" s="9"/>
      <c r="N78262" s="9"/>
      <c r="O78262" s="9"/>
      <c r="P78262" s="9"/>
      <c r="Q78262" s="9"/>
    </row>
    <row r="78263" spans="11:17" x14ac:dyDescent="0.25">
      <c r="K78263" s="9"/>
      <c r="N78263" s="9"/>
      <c r="O78263" s="9"/>
      <c r="P78263" s="9"/>
      <c r="Q78263" s="9"/>
    </row>
    <row r="78264" spans="11:17" x14ac:dyDescent="0.25">
      <c r="K78264" s="9"/>
      <c r="N78264" s="9"/>
      <c r="O78264" s="9"/>
      <c r="P78264" s="9"/>
      <c r="Q78264" s="9"/>
    </row>
    <row r="78265" spans="11:17" x14ac:dyDescent="0.25">
      <c r="K78265" s="9"/>
      <c r="N78265" s="9"/>
      <c r="O78265" s="9"/>
      <c r="P78265" s="9"/>
      <c r="Q78265" s="9"/>
    </row>
    <row r="78266" spans="11:17" x14ac:dyDescent="0.25">
      <c r="K78266" s="9"/>
      <c r="N78266" s="9"/>
      <c r="O78266" s="9"/>
      <c r="P78266" s="9"/>
      <c r="Q78266" s="9"/>
    </row>
    <row r="78267" spans="11:17" x14ac:dyDescent="0.25">
      <c r="K78267" s="9"/>
      <c r="N78267" s="9"/>
      <c r="O78267" s="9"/>
      <c r="P78267" s="9"/>
      <c r="Q78267" s="9"/>
    </row>
    <row r="78268" spans="11:17" x14ac:dyDescent="0.25">
      <c r="K78268" s="9"/>
      <c r="N78268" s="9"/>
      <c r="O78268" s="9"/>
      <c r="P78268" s="9"/>
      <c r="Q78268" s="9"/>
    </row>
    <row r="78269" spans="11:17" x14ac:dyDescent="0.25">
      <c r="K78269" s="9"/>
      <c r="N78269" s="9"/>
      <c r="O78269" s="9"/>
      <c r="P78269" s="9"/>
      <c r="Q78269" s="9"/>
    </row>
    <row r="78270" spans="11:17" x14ac:dyDescent="0.25">
      <c r="K78270" s="9"/>
      <c r="N78270" s="9"/>
      <c r="O78270" s="9"/>
      <c r="P78270" s="9"/>
      <c r="Q78270" s="9"/>
    </row>
    <row r="78271" spans="11:17" x14ac:dyDescent="0.25">
      <c r="K78271" s="9"/>
      <c r="N78271" s="9"/>
      <c r="O78271" s="9"/>
      <c r="P78271" s="9"/>
      <c r="Q78271" s="9"/>
    </row>
    <row r="78272" spans="11:17" x14ac:dyDescent="0.25">
      <c r="K78272" s="9"/>
      <c r="N78272" s="9"/>
      <c r="O78272" s="9"/>
      <c r="P78272" s="9"/>
      <c r="Q78272" s="9"/>
    </row>
    <row r="78273" spans="11:17" x14ac:dyDescent="0.25">
      <c r="K78273" s="9"/>
      <c r="N78273" s="9"/>
      <c r="O78273" s="9"/>
      <c r="P78273" s="9"/>
      <c r="Q78273" s="9"/>
    </row>
    <row r="78274" spans="11:17" x14ac:dyDescent="0.25">
      <c r="K78274" s="9"/>
      <c r="N78274" s="9"/>
      <c r="O78274" s="9"/>
      <c r="P78274" s="9"/>
      <c r="Q78274" s="9"/>
    </row>
    <row r="78275" spans="11:17" x14ac:dyDescent="0.25">
      <c r="K78275" s="9"/>
      <c r="N78275" s="9"/>
      <c r="O78275" s="9"/>
      <c r="P78275" s="9"/>
      <c r="Q78275" s="9"/>
    </row>
    <row r="78276" spans="11:17" x14ac:dyDescent="0.25">
      <c r="K78276" s="9"/>
      <c r="N78276" s="9"/>
      <c r="O78276" s="9"/>
      <c r="P78276" s="9"/>
      <c r="Q78276" s="9"/>
    </row>
    <row r="78277" spans="11:17" x14ac:dyDescent="0.25">
      <c r="K78277" s="9"/>
      <c r="N78277" s="9"/>
      <c r="O78277" s="9"/>
      <c r="P78277" s="9"/>
      <c r="Q78277" s="9"/>
    </row>
    <row r="78278" spans="11:17" x14ac:dyDescent="0.25">
      <c r="K78278" s="9"/>
      <c r="N78278" s="9"/>
      <c r="O78278" s="9"/>
      <c r="P78278" s="9"/>
      <c r="Q78278" s="9"/>
    </row>
    <row r="78279" spans="11:17" x14ac:dyDescent="0.25">
      <c r="K78279" s="9"/>
      <c r="N78279" s="9"/>
      <c r="O78279" s="9"/>
      <c r="P78279" s="9"/>
      <c r="Q78279" s="9"/>
    </row>
    <row r="78280" spans="11:17" x14ac:dyDescent="0.25">
      <c r="K78280" s="9"/>
      <c r="N78280" s="9"/>
      <c r="O78280" s="9"/>
      <c r="P78280" s="9"/>
      <c r="Q78280" s="9"/>
    </row>
    <row r="78281" spans="11:17" x14ac:dyDescent="0.25">
      <c r="K78281" s="9"/>
      <c r="N78281" s="9"/>
      <c r="O78281" s="9"/>
      <c r="P78281" s="9"/>
      <c r="Q78281" s="9"/>
    </row>
    <row r="78282" spans="11:17" x14ac:dyDescent="0.25">
      <c r="K78282" s="9"/>
      <c r="N78282" s="9"/>
      <c r="O78282" s="9"/>
      <c r="P78282" s="9"/>
      <c r="Q78282" s="9"/>
    </row>
    <row r="78283" spans="11:17" x14ac:dyDescent="0.25">
      <c r="K78283" s="9"/>
      <c r="N78283" s="9"/>
      <c r="O78283" s="9"/>
      <c r="P78283" s="9"/>
      <c r="Q78283" s="9"/>
    </row>
    <row r="78284" spans="11:17" x14ac:dyDescent="0.25">
      <c r="K78284" s="9"/>
      <c r="N78284" s="9"/>
      <c r="O78284" s="9"/>
      <c r="P78284" s="9"/>
      <c r="Q78284" s="9"/>
    </row>
    <row r="78285" spans="11:17" x14ac:dyDescent="0.25">
      <c r="K78285" s="9"/>
      <c r="N78285" s="9"/>
      <c r="O78285" s="9"/>
      <c r="P78285" s="9"/>
      <c r="Q78285" s="9"/>
    </row>
    <row r="78286" spans="11:17" x14ac:dyDescent="0.25">
      <c r="K78286" s="9"/>
      <c r="N78286" s="9"/>
      <c r="O78286" s="9"/>
      <c r="P78286" s="9"/>
      <c r="Q78286" s="9"/>
    </row>
    <row r="78287" spans="11:17" x14ac:dyDescent="0.25">
      <c r="K78287" s="9"/>
      <c r="N78287" s="9"/>
      <c r="O78287" s="9"/>
      <c r="P78287" s="9"/>
      <c r="Q78287" s="9"/>
    </row>
    <row r="78288" spans="11:17" x14ac:dyDescent="0.25">
      <c r="K78288" s="9"/>
      <c r="N78288" s="9"/>
      <c r="O78288" s="9"/>
      <c r="P78288" s="9"/>
      <c r="Q78288" s="9"/>
    </row>
    <row r="78289" spans="11:17" x14ac:dyDescent="0.25">
      <c r="K78289" s="9"/>
      <c r="N78289" s="9"/>
      <c r="O78289" s="9"/>
      <c r="P78289" s="9"/>
      <c r="Q78289" s="9"/>
    </row>
    <row r="78290" spans="11:17" x14ac:dyDescent="0.25">
      <c r="K78290" s="9"/>
      <c r="N78290" s="9"/>
      <c r="O78290" s="9"/>
      <c r="P78290" s="9"/>
      <c r="Q78290" s="9"/>
    </row>
    <row r="78291" spans="11:17" x14ac:dyDescent="0.25">
      <c r="K78291" s="9"/>
      <c r="N78291" s="9"/>
      <c r="O78291" s="9"/>
      <c r="P78291" s="9"/>
      <c r="Q78291" s="9"/>
    </row>
    <row r="78292" spans="11:17" x14ac:dyDescent="0.25">
      <c r="K78292" s="9"/>
      <c r="N78292" s="9"/>
      <c r="O78292" s="9"/>
      <c r="P78292" s="9"/>
      <c r="Q78292" s="9"/>
    </row>
    <row r="78293" spans="11:17" x14ac:dyDescent="0.25">
      <c r="K78293" s="9"/>
      <c r="N78293" s="9"/>
      <c r="O78293" s="9"/>
      <c r="P78293" s="9"/>
      <c r="Q78293" s="9"/>
    </row>
    <row r="78294" spans="11:17" x14ac:dyDescent="0.25">
      <c r="K78294" s="9"/>
      <c r="N78294" s="9"/>
      <c r="O78294" s="9"/>
      <c r="P78294" s="9"/>
      <c r="Q78294" s="9"/>
    </row>
    <row r="78295" spans="11:17" x14ac:dyDescent="0.25">
      <c r="K78295" s="9"/>
      <c r="N78295" s="9"/>
      <c r="O78295" s="9"/>
      <c r="P78295" s="9"/>
      <c r="Q78295" s="9"/>
    </row>
    <row r="78296" spans="11:17" x14ac:dyDescent="0.25">
      <c r="K78296" s="9"/>
      <c r="N78296" s="9"/>
      <c r="O78296" s="9"/>
      <c r="P78296" s="9"/>
      <c r="Q78296" s="9"/>
    </row>
    <row r="78297" spans="11:17" x14ac:dyDescent="0.25">
      <c r="K78297" s="9"/>
      <c r="N78297" s="9"/>
      <c r="O78297" s="9"/>
      <c r="P78297" s="9"/>
      <c r="Q78297" s="9"/>
    </row>
    <row r="78298" spans="11:17" x14ac:dyDescent="0.25">
      <c r="K78298" s="9"/>
      <c r="N78298" s="9"/>
      <c r="O78298" s="9"/>
      <c r="P78298" s="9"/>
      <c r="Q78298" s="9"/>
    </row>
    <row r="78299" spans="11:17" x14ac:dyDescent="0.25">
      <c r="K78299" s="9"/>
      <c r="N78299" s="9"/>
      <c r="O78299" s="9"/>
      <c r="P78299" s="9"/>
      <c r="Q78299" s="9"/>
    </row>
    <row r="78300" spans="11:17" x14ac:dyDescent="0.25">
      <c r="K78300" s="9"/>
      <c r="N78300" s="9"/>
      <c r="O78300" s="9"/>
      <c r="P78300" s="9"/>
      <c r="Q78300" s="9"/>
    </row>
    <row r="78301" spans="11:17" x14ac:dyDescent="0.25">
      <c r="K78301" s="9"/>
      <c r="N78301" s="9"/>
      <c r="O78301" s="9"/>
      <c r="P78301" s="9"/>
      <c r="Q78301" s="9"/>
    </row>
    <row r="78302" spans="11:17" x14ac:dyDescent="0.25">
      <c r="K78302" s="9"/>
      <c r="N78302" s="9"/>
      <c r="O78302" s="9"/>
      <c r="P78302" s="9"/>
      <c r="Q78302" s="9"/>
    </row>
    <row r="78303" spans="11:17" x14ac:dyDescent="0.25">
      <c r="K78303" s="9"/>
      <c r="N78303" s="9"/>
      <c r="O78303" s="9"/>
      <c r="P78303" s="9"/>
      <c r="Q78303" s="9"/>
    </row>
    <row r="78304" spans="11:17" x14ac:dyDescent="0.25">
      <c r="K78304" s="9"/>
      <c r="N78304" s="9"/>
      <c r="O78304" s="9"/>
      <c r="P78304" s="9"/>
      <c r="Q78304" s="9"/>
    </row>
    <row r="78305" spans="11:17" x14ac:dyDescent="0.25">
      <c r="K78305" s="9"/>
      <c r="N78305" s="9"/>
      <c r="O78305" s="9"/>
      <c r="P78305" s="9"/>
      <c r="Q78305" s="9"/>
    </row>
    <row r="78306" spans="11:17" x14ac:dyDescent="0.25">
      <c r="K78306" s="9"/>
      <c r="N78306" s="9"/>
      <c r="O78306" s="9"/>
      <c r="P78306" s="9"/>
      <c r="Q78306" s="9"/>
    </row>
    <row r="78307" spans="11:17" x14ac:dyDescent="0.25">
      <c r="K78307" s="9"/>
      <c r="N78307" s="9"/>
      <c r="O78307" s="9"/>
      <c r="P78307" s="9"/>
      <c r="Q78307" s="9"/>
    </row>
    <row r="78308" spans="11:17" x14ac:dyDescent="0.25">
      <c r="K78308" s="9"/>
      <c r="N78308" s="9"/>
      <c r="O78308" s="9"/>
      <c r="P78308" s="9"/>
      <c r="Q78308" s="9"/>
    </row>
    <row r="78309" spans="11:17" x14ac:dyDescent="0.25">
      <c r="K78309" s="9"/>
      <c r="N78309" s="9"/>
      <c r="O78309" s="9"/>
      <c r="P78309" s="9"/>
      <c r="Q78309" s="9"/>
    </row>
    <row r="78310" spans="11:17" x14ac:dyDescent="0.25">
      <c r="K78310" s="9"/>
      <c r="N78310" s="9"/>
      <c r="O78310" s="9"/>
      <c r="P78310" s="9"/>
      <c r="Q78310" s="9"/>
    </row>
    <row r="78311" spans="11:17" x14ac:dyDescent="0.25">
      <c r="K78311" s="9"/>
      <c r="N78311" s="9"/>
      <c r="O78311" s="9"/>
      <c r="P78311" s="9"/>
      <c r="Q78311" s="9"/>
    </row>
    <row r="78312" spans="11:17" x14ac:dyDescent="0.25">
      <c r="K78312" s="9"/>
      <c r="N78312" s="9"/>
      <c r="O78312" s="9"/>
      <c r="P78312" s="9"/>
      <c r="Q78312" s="9"/>
    </row>
    <row r="78313" spans="11:17" x14ac:dyDescent="0.25">
      <c r="K78313" s="9"/>
      <c r="N78313" s="9"/>
      <c r="O78313" s="9"/>
      <c r="P78313" s="9"/>
      <c r="Q78313" s="9"/>
    </row>
    <row r="78314" spans="11:17" x14ac:dyDescent="0.25">
      <c r="K78314" s="9"/>
      <c r="N78314" s="9"/>
      <c r="O78314" s="9"/>
      <c r="P78314" s="9"/>
      <c r="Q78314" s="9"/>
    </row>
    <row r="78315" spans="11:17" x14ac:dyDescent="0.25">
      <c r="K78315" s="9"/>
      <c r="N78315" s="9"/>
      <c r="O78315" s="9"/>
      <c r="P78315" s="9"/>
      <c r="Q78315" s="9"/>
    </row>
    <row r="78316" spans="11:17" x14ac:dyDescent="0.25">
      <c r="K78316" s="9"/>
      <c r="N78316" s="9"/>
      <c r="O78316" s="9"/>
      <c r="P78316" s="9"/>
      <c r="Q78316" s="9"/>
    </row>
    <row r="78317" spans="11:17" x14ac:dyDescent="0.25">
      <c r="K78317" s="9"/>
      <c r="N78317" s="9"/>
      <c r="O78317" s="9"/>
      <c r="P78317" s="9"/>
      <c r="Q78317" s="9"/>
    </row>
    <row r="78318" spans="11:17" x14ac:dyDescent="0.25">
      <c r="K78318" s="9"/>
      <c r="N78318" s="9"/>
      <c r="O78318" s="9"/>
      <c r="P78318" s="9"/>
      <c r="Q78318" s="9"/>
    </row>
    <row r="78319" spans="11:17" x14ac:dyDescent="0.25">
      <c r="K78319" s="9"/>
      <c r="N78319" s="9"/>
      <c r="O78319" s="9"/>
      <c r="P78319" s="9"/>
      <c r="Q78319" s="9"/>
    </row>
    <row r="78320" spans="11:17" x14ac:dyDescent="0.25">
      <c r="K78320" s="9"/>
      <c r="N78320" s="9"/>
      <c r="O78320" s="9"/>
      <c r="P78320" s="9"/>
      <c r="Q78320" s="9"/>
    </row>
    <row r="78321" spans="11:17" x14ac:dyDescent="0.25">
      <c r="K78321" s="9"/>
      <c r="N78321" s="9"/>
      <c r="O78321" s="9"/>
      <c r="P78321" s="9"/>
      <c r="Q78321" s="9"/>
    </row>
    <row r="78322" spans="11:17" x14ac:dyDescent="0.25">
      <c r="K78322" s="9"/>
      <c r="N78322" s="9"/>
      <c r="O78322" s="9"/>
      <c r="P78322" s="9"/>
      <c r="Q78322" s="9"/>
    </row>
    <row r="78323" spans="11:17" x14ac:dyDescent="0.25">
      <c r="K78323" s="9"/>
      <c r="N78323" s="9"/>
      <c r="O78323" s="9"/>
      <c r="P78323" s="9"/>
      <c r="Q78323" s="9"/>
    </row>
    <row r="78324" spans="11:17" x14ac:dyDescent="0.25">
      <c r="K78324" s="9"/>
      <c r="N78324" s="9"/>
      <c r="O78324" s="9"/>
      <c r="P78324" s="9"/>
      <c r="Q78324" s="9"/>
    </row>
    <row r="78325" spans="11:17" x14ac:dyDescent="0.25">
      <c r="K78325" s="9"/>
      <c r="N78325" s="9"/>
      <c r="O78325" s="9"/>
      <c r="P78325" s="9"/>
      <c r="Q78325" s="9"/>
    </row>
    <row r="78326" spans="11:17" x14ac:dyDescent="0.25">
      <c r="K78326" s="9"/>
      <c r="N78326" s="9"/>
      <c r="O78326" s="9"/>
      <c r="P78326" s="9"/>
      <c r="Q78326" s="9"/>
    </row>
    <row r="78327" spans="11:17" x14ac:dyDescent="0.25">
      <c r="K78327" s="9"/>
      <c r="N78327" s="9"/>
      <c r="O78327" s="9"/>
      <c r="P78327" s="9"/>
      <c r="Q78327" s="9"/>
    </row>
    <row r="78328" spans="11:17" x14ac:dyDescent="0.25">
      <c r="K78328" s="9"/>
      <c r="N78328" s="9"/>
      <c r="O78328" s="9"/>
      <c r="P78328" s="9"/>
      <c r="Q78328" s="9"/>
    </row>
    <row r="78329" spans="11:17" x14ac:dyDescent="0.25">
      <c r="K78329" s="9"/>
      <c r="N78329" s="9"/>
      <c r="O78329" s="9"/>
      <c r="P78329" s="9"/>
      <c r="Q78329" s="9"/>
    </row>
    <row r="78330" spans="11:17" x14ac:dyDescent="0.25">
      <c r="K78330" s="9"/>
      <c r="N78330" s="9"/>
      <c r="O78330" s="9"/>
      <c r="P78330" s="9"/>
      <c r="Q78330" s="9"/>
    </row>
    <row r="78331" spans="11:17" x14ac:dyDescent="0.25">
      <c r="K78331" s="9"/>
      <c r="N78331" s="9"/>
      <c r="O78331" s="9"/>
      <c r="P78331" s="9"/>
      <c r="Q78331" s="9"/>
    </row>
    <row r="78332" spans="11:17" x14ac:dyDescent="0.25">
      <c r="K78332" s="9"/>
      <c r="N78332" s="9"/>
      <c r="O78332" s="9"/>
      <c r="P78332" s="9"/>
      <c r="Q78332" s="9"/>
    </row>
    <row r="78333" spans="11:17" x14ac:dyDescent="0.25">
      <c r="K78333" s="9"/>
      <c r="N78333" s="9"/>
      <c r="O78333" s="9"/>
      <c r="P78333" s="9"/>
      <c r="Q78333" s="9"/>
    </row>
    <row r="78334" spans="11:17" x14ac:dyDescent="0.25">
      <c r="K78334" s="9"/>
      <c r="N78334" s="9"/>
      <c r="O78334" s="9"/>
      <c r="P78334" s="9"/>
      <c r="Q78334" s="9"/>
    </row>
    <row r="78335" spans="11:17" x14ac:dyDescent="0.25">
      <c r="K78335" s="9"/>
      <c r="N78335" s="9"/>
      <c r="O78335" s="9"/>
      <c r="P78335" s="9"/>
      <c r="Q78335" s="9"/>
    </row>
    <row r="78336" spans="11:17" x14ac:dyDescent="0.25">
      <c r="K78336" s="9"/>
      <c r="N78336" s="9"/>
      <c r="O78336" s="9"/>
      <c r="P78336" s="9"/>
      <c r="Q78336" s="9"/>
    </row>
    <row r="78337" spans="11:17" x14ac:dyDescent="0.25">
      <c r="K78337" s="9"/>
      <c r="N78337" s="9"/>
      <c r="O78337" s="9"/>
      <c r="P78337" s="9"/>
      <c r="Q78337" s="9"/>
    </row>
    <row r="78338" spans="11:17" x14ac:dyDescent="0.25">
      <c r="K78338" s="9"/>
      <c r="N78338" s="9"/>
      <c r="O78338" s="9"/>
      <c r="P78338" s="9"/>
      <c r="Q78338" s="9"/>
    </row>
    <row r="78339" spans="11:17" x14ac:dyDescent="0.25">
      <c r="K78339" s="9"/>
      <c r="N78339" s="9"/>
      <c r="O78339" s="9"/>
      <c r="P78339" s="9"/>
      <c r="Q78339" s="9"/>
    </row>
    <row r="78340" spans="11:17" x14ac:dyDescent="0.25">
      <c r="K78340" s="9"/>
      <c r="N78340" s="9"/>
      <c r="O78340" s="9"/>
      <c r="P78340" s="9"/>
      <c r="Q78340" s="9"/>
    </row>
    <row r="78341" spans="11:17" x14ac:dyDescent="0.25">
      <c r="K78341" s="9"/>
      <c r="N78341" s="9"/>
      <c r="O78341" s="9"/>
      <c r="P78341" s="9"/>
      <c r="Q78341" s="9"/>
    </row>
    <row r="78342" spans="11:17" x14ac:dyDescent="0.25">
      <c r="K78342" s="9"/>
      <c r="N78342" s="9"/>
      <c r="O78342" s="9"/>
      <c r="P78342" s="9"/>
      <c r="Q78342" s="9"/>
    </row>
    <row r="78343" spans="11:17" x14ac:dyDescent="0.25">
      <c r="K78343" s="9"/>
      <c r="N78343" s="9"/>
      <c r="O78343" s="9"/>
      <c r="P78343" s="9"/>
      <c r="Q78343" s="9"/>
    </row>
    <row r="78344" spans="11:17" x14ac:dyDescent="0.25">
      <c r="K78344" s="9"/>
      <c r="N78344" s="9"/>
      <c r="O78344" s="9"/>
      <c r="P78344" s="9"/>
      <c r="Q78344" s="9"/>
    </row>
    <row r="78345" spans="11:17" x14ac:dyDescent="0.25">
      <c r="K78345" s="9"/>
      <c r="N78345" s="9"/>
      <c r="O78345" s="9"/>
      <c r="P78345" s="9"/>
      <c r="Q78345" s="9"/>
    </row>
    <row r="78346" spans="11:17" x14ac:dyDescent="0.25">
      <c r="K78346" s="9"/>
      <c r="N78346" s="9"/>
      <c r="O78346" s="9"/>
      <c r="P78346" s="9"/>
      <c r="Q78346" s="9"/>
    </row>
    <row r="78347" spans="11:17" x14ac:dyDescent="0.25">
      <c r="K78347" s="9"/>
      <c r="N78347" s="9"/>
      <c r="O78347" s="9"/>
      <c r="P78347" s="9"/>
      <c r="Q78347" s="9"/>
    </row>
    <row r="78348" spans="11:17" x14ac:dyDescent="0.25">
      <c r="K78348" s="9"/>
      <c r="N78348" s="9"/>
      <c r="O78348" s="9"/>
      <c r="P78348" s="9"/>
      <c r="Q78348" s="9"/>
    </row>
    <row r="78349" spans="11:17" x14ac:dyDescent="0.25">
      <c r="K78349" s="9"/>
      <c r="N78349" s="9"/>
      <c r="O78349" s="9"/>
      <c r="P78349" s="9"/>
      <c r="Q78349" s="9"/>
    </row>
    <row r="78350" spans="11:17" x14ac:dyDescent="0.25">
      <c r="K78350" s="9"/>
      <c r="N78350" s="9"/>
      <c r="O78350" s="9"/>
      <c r="P78350" s="9"/>
      <c r="Q78350" s="9"/>
    </row>
    <row r="78351" spans="11:17" x14ac:dyDescent="0.25">
      <c r="K78351" s="9"/>
      <c r="N78351" s="9"/>
      <c r="O78351" s="9"/>
      <c r="P78351" s="9"/>
      <c r="Q78351" s="9"/>
    </row>
    <row r="78352" spans="11:17" x14ac:dyDescent="0.25">
      <c r="K78352" s="9"/>
      <c r="N78352" s="9"/>
      <c r="O78352" s="9"/>
      <c r="P78352" s="9"/>
      <c r="Q78352" s="9"/>
    </row>
    <row r="78353" spans="11:17" x14ac:dyDescent="0.25">
      <c r="K78353" s="9"/>
      <c r="N78353" s="9"/>
      <c r="O78353" s="9"/>
      <c r="P78353" s="9"/>
      <c r="Q78353" s="9"/>
    </row>
    <row r="78354" spans="11:17" x14ac:dyDescent="0.25">
      <c r="K78354" s="9"/>
      <c r="N78354" s="9"/>
      <c r="O78354" s="9"/>
      <c r="P78354" s="9"/>
      <c r="Q78354" s="9"/>
    </row>
    <row r="78355" spans="11:17" x14ac:dyDescent="0.25">
      <c r="K78355" s="9"/>
      <c r="N78355" s="9"/>
      <c r="O78355" s="9"/>
      <c r="P78355" s="9"/>
      <c r="Q78355" s="9"/>
    </row>
    <row r="78356" spans="11:17" x14ac:dyDescent="0.25">
      <c r="K78356" s="9"/>
      <c r="N78356" s="9"/>
      <c r="O78356" s="9"/>
      <c r="P78356" s="9"/>
      <c r="Q78356" s="9"/>
    </row>
    <row r="78357" spans="11:17" x14ac:dyDescent="0.25">
      <c r="K78357" s="9"/>
      <c r="N78357" s="9"/>
      <c r="O78357" s="9"/>
      <c r="P78357" s="9"/>
      <c r="Q78357" s="9"/>
    </row>
    <row r="78358" spans="11:17" x14ac:dyDescent="0.25">
      <c r="K78358" s="9"/>
      <c r="N78358" s="9"/>
      <c r="O78358" s="9"/>
      <c r="P78358" s="9"/>
      <c r="Q78358" s="9"/>
    </row>
    <row r="78359" spans="11:17" x14ac:dyDescent="0.25">
      <c r="K78359" s="9"/>
      <c r="N78359" s="9"/>
      <c r="O78359" s="9"/>
      <c r="P78359" s="9"/>
      <c r="Q78359" s="9"/>
    </row>
    <row r="78360" spans="11:17" x14ac:dyDescent="0.25">
      <c r="K78360" s="9"/>
      <c r="N78360" s="9"/>
      <c r="O78360" s="9"/>
      <c r="P78360" s="9"/>
      <c r="Q78360" s="9"/>
    </row>
    <row r="78361" spans="11:17" x14ac:dyDescent="0.25">
      <c r="K78361" s="9"/>
      <c r="N78361" s="9"/>
      <c r="O78361" s="9"/>
      <c r="P78361" s="9"/>
      <c r="Q78361" s="9"/>
    </row>
    <row r="78362" spans="11:17" x14ac:dyDescent="0.25">
      <c r="K78362" s="9"/>
      <c r="N78362" s="9"/>
      <c r="O78362" s="9"/>
      <c r="P78362" s="9"/>
      <c r="Q78362" s="9"/>
    </row>
    <row r="78363" spans="11:17" x14ac:dyDescent="0.25">
      <c r="K78363" s="9"/>
      <c r="N78363" s="9"/>
      <c r="O78363" s="9"/>
      <c r="P78363" s="9"/>
      <c r="Q78363" s="9"/>
    </row>
    <row r="78364" spans="11:17" x14ac:dyDescent="0.25">
      <c r="K78364" s="9"/>
      <c r="N78364" s="9"/>
      <c r="O78364" s="9"/>
      <c r="P78364" s="9"/>
      <c r="Q78364" s="9"/>
    </row>
    <row r="78365" spans="11:17" x14ac:dyDescent="0.25">
      <c r="K78365" s="9"/>
      <c r="N78365" s="9"/>
      <c r="O78365" s="9"/>
      <c r="P78365" s="9"/>
      <c r="Q78365" s="9"/>
    </row>
    <row r="78366" spans="11:17" x14ac:dyDescent="0.25">
      <c r="K78366" s="9"/>
      <c r="N78366" s="9"/>
      <c r="O78366" s="9"/>
      <c r="P78366" s="9"/>
      <c r="Q78366" s="9"/>
    </row>
    <row r="78367" spans="11:17" x14ac:dyDescent="0.25">
      <c r="K78367" s="9"/>
      <c r="N78367" s="9"/>
      <c r="O78367" s="9"/>
      <c r="P78367" s="9"/>
      <c r="Q78367" s="9"/>
    </row>
    <row r="78368" spans="11:17" x14ac:dyDescent="0.25">
      <c r="K78368" s="9"/>
      <c r="N78368" s="9"/>
      <c r="O78368" s="9"/>
      <c r="P78368" s="9"/>
      <c r="Q78368" s="9"/>
    </row>
    <row r="78369" spans="11:17" x14ac:dyDescent="0.25">
      <c r="K78369" s="9"/>
      <c r="N78369" s="9"/>
      <c r="O78369" s="9"/>
      <c r="P78369" s="9"/>
      <c r="Q78369" s="9"/>
    </row>
    <row r="78370" spans="11:17" x14ac:dyDescent="0.25">
      <c r="K78370" s="9"/>
      <c r="N78370" s="9"/>
      <c r="O78370" s="9"/>
      <c r="P78370" s="9"/>
      <c r="Q78370" s="9"/>
    </row>
    <row r="78371" spans="11:17" x14ac:dyDescent="0.25">
      <c r="K78371" s="9"/>
      <c r="N78371" s="9"/>
      <c r="O78371" s="9"/>
      <c r="P78371" s="9"/>
      <c r="Q78371" s="9"/>
    </row>
    <row r="78372" spans="11:17" x14ac:dyDescent="0.25">
      <c r="K78372" s="9"/>
      <c r="N78372" s="9"/>
      <c r="O78372" s="9"/>
      <c r="P78372" s="9"/>
      <c r="Q78372" s="9"/>
    </row>
    <row r="78373" spans="11:17" x14ac:dyDescent="0.25">
      <c r="K78373" s="9"/>
      <c r="N78373" s="9"/>
      <c r="O78373" s="9"/>
      <c r="P78373" s="9"/>
      <c r="Q78373" s="9"/>
    </row>
    <row r="78374" spans="11:17" x14ac:dyDescent="0.25">
      <c r="K78374" s="9"/>
      <c r="N78374" s="9"/>
      <c r="O78374" s="9"/>
      <c r="P78374" s="9"/>
      <c r="Q78374" s="9"/>
    </row>
    <row r="78375" spans="11:17" x14ac:dyDescent="0.25">
      <c r="K78375" s="9"/>
      <c r="N78375" s="9"/>
      <c r="O78375" s="9"/>
      <c r="P78375" s="9"/>
      <c r="Q78375" s="9"/>
    </row>
    <row r="78376" spans="11:17" x14ac:dyDescent="0.25">
      <c r="K78376" s="9"/>
      <c r="N78376" s="9"/>
      <c r="O78376" s="9"/>
      <c r="P78376" s="9"/>
      <c r="Q78376" s="9"/>
    </row>
    <row r="78377" spans="11:17" x14ac:dyDescent="0.25">
      <c r="K78377" s="9"/>
      <c r="N78377" s="9"/>
      <c r="O78377" s="9"/>
      <c r="P78377" s="9"/>
      <c r="Q78377" s="9"/>
    </row>
    <row r="78378" spans="11:17" x14ac:dyDescent="0.25">
      <c r="K78378" s="9"/>
      <c r="N78378" s="9"/>
      <c r="O78378" s="9"/>
      <c r="P78378" s="9"/>
      <c r="Q78378" s="9"/>
    </row>
    <row r="78379" spans="11:17" x14ac:dyDescent="0.25">
      <c r="K78379" s="9"/>
      <c r="N78379" s="9"/>
      <c r="O78379" s="9"/>
      <c r="P78379" s="9"/>
      <c r="Q78379" s="9"/>
    </row>
    <row r="78380" spans="11:17" x14ac:dyDescent="0.25">
      <c r="K78380" s="9"/>
      <c r="N78380" s="9"/>
      <c r="O78380" s="9"/>
      <c r="P78380" s="9"/>
      <c r="Q78380" s="9"/>
    </row>
    <row r="78381" spans="11:17" x14ac:dyDescent="0.25">
      <c r="K78381" s="9"/>
      <c r="N78381" s="9"/>
      <c r="O78381" s="9"/>
      <c r="P78381" s="9"/>
      <c r="Q78381" s="9"/>
    </row>
    <row r="78382" spans="11:17" x14ac:dyDescent="0.25">
      <c r="K78382" s="9"/>
      <c r="N78382" s="9"/>
      <c r="O78382" s="9"/>
      <c r="P78382" s="9"/>
      <c r="Q78382" s="9"/>
    </row>
    <row r="78383" spans="11:17" x14ac:dyDescent="0.25">
      <c r="K78383" s="9"/>
      <c r="N78383" s="9"/>
      <c r="O78383" s="9"/>
      <c r="P78383" s="9"/>
      <c r="Q78383" s="9"/>
    </row>
    <row r="78384" spans="11:17" x14ac:dyDescent="0.25">
      <c r="K78384" s="9"/>
      <c r="N78384" s="9"/>
      <c r="O78384" s="9"/>
      <c r="P78384" s="9"/>
      <c r="Q78384" s="9"/>
    </row>
    <row r="78385" spans="11:17" x14ac:dyDescent="0.25">
      <c r="K78385" s="9"/>
      <c r="N78385" s="9"/>
      <c r="O78385" s="9"/>
      <c r="P78385" s="9"/>
      <c r="Q78385" s="9"/>
    </row>
    <row r="78386" spans="11:17" x14ac:dyDescent="0.25">
      <c r="K78386" s="9"/>
      <c r="N78386" s="9"/>
      <c r="O78386" s="9"/>
      <c r="P78386" s="9"/>
      <c r="Q78386" s="9"/>
    </row>
    <row r="78387" spans="11:17" x14ac:dyDescent="0.25">
      <c r="K78387" s="9"/>
      <c r="N78387" s="9"/>
      <c r="O78387" s="9"/>
      <c r="P78387" s="9"/>
      <c r="Q78387" s="9"/>
    </row>
    <row r="78388" spans="11:17" x14ac:dyDescent="0.25">
      <c r="K78388" s="9"/>
      <c r="N78388" s="9"/>
      <c r="O78388" s="9"/>
      <c r="P78388" s="9"/>
      <c r="Q78388" s="9"/>
    </row>
    <row r="78389" spans="11:17" x14ac:dyDescent="0.25">
      <c r="K78389" s="9"/>
      <c r="N78389" s="9"/>
      <c r="O78389" s="9"/>
      <c r="P78389" s="9"/>
      <c r="Q78389" s="9"/>
    </row>
    <row r="78390" spans="11:17" x14ac:dyDescent="0.25">
      <c r="K78390" s="9"/>
      <c r="N78390" s="9"/>
      <c r="O78390" s="9"/>
      <c r="P78390" s="9"/>
      <c r="Q78390" s="9"/>
    </row>
    <row r="78391" spans="11:17" x14ac:dyDescent="0.25">
      <c r="K78391" s="9"/>
      <c r="N78391" s="9"/>
      <c r="O78391" s="9"/>
      <c r="P78391" s="9"/>
      <c r="Q78391" s="9"/>
    </row>
    <row r="78392" spans="11:17" x14ac:dyDescent="0.25">
      <c r="K78392" s="9"/>
      <c r="N78392" s="9"/>
      <c r="O78392" s="9"/>
      <c r="P78392" s="9"/>
      <c r="Q78392" s="9"/>
    </row>
    <row r="78393" spans="11:17" x14ac:dyDescent="0.25">
      <c r="K78393" s="9"/>
      <c r="N78393" s="9"/>
      <c r="O78393" s="9"/>
      <c r="P78393" s="9"/>
      <c r="Q78393" s="9"/>
    </row>
    <row r="78394" spans="11:17" x14ac:dyDescent="0.25">
      <c r="K78394" s="9"/>
      <c r="N78394" s="9"/>
      <c r="O78394" s="9"/>
      <c r="P78394" s="9"/>
      <c r="Q78394" s="9"/>
    </row>
    <row r="78395" spans="11:17" x14ac:dyDescent="0.25">
      <c r="K78395" s="9"/>
      <c r="N78395" s="9"/>
      <c r="O78395" s="9"/>
      <c r="P78395" s="9"/>
      <c r="Q78395" s="9"/>
    </row>
    <row r="78396" spans="11:17" x14ac:dyDescent="0.25">
      <c r="K78396" s="9"/>
      <c r="N78396" s="9"/>
      <c r="O78396" s="9"/>
      <c r="P78396" s="9"/>
      <c r="Q78396" s="9"/>
    </row>
    <row r="78397" spans="11:17" x14ac:dyDescent="0.25">
      <c r="K78397" s="9"/>
      <c r="N78397" s="9"/>
      <c r="O78397" s="9"/>
      <c r="P78397" s="9"/>
      <c r="Q78397" s="9"/>
    </row>
    <row r="78398" spans="11:17" x14ac:dyDescent="0.25">
      <c r="K78398" s="9"/>
      <c r="N78398" s="9"/>
      <c r="O78398" s="9"/>
      <c r="P78398" s="9"/>
      <c r="Q78398" s="9"/>
    </row>
    <row r="78399" spans="11:17" x14ac:dyDescent="0.25">
      <c r="K78399" s="9"/>
      <c r="N78399" s="9"/>
      <c r="O78399" s="9"/>
      <c r="P78399" s="9"/>
      <c r="Q78399" s="9"/>
    </row>
    <row r="78400" spans="11:17" x14ac:dyDescent="0.25">
      <c r="K78400" s="9"/>
      <c r="N78400" s="9"/>
      <c r="O78400" s="9"/>
      <c r="P78400" s="9"/>
      <c r="Q78400" s="9"/>
    </row>
    <row r="78401" spans="11:17" x14ac:dyDescent="0.25">
      <c r="K78401" s="9"/>
      <c r="N78401" s="9"/>
      <c r="O78401" s="9"/>
      <c r="P78401" s="9"/>
      <c r="Q78401" s="9"/>
    </row>
    <row r="78402" spans="11:17" x14ac:dyDescent="0.25">
      <c r="K78402" s="9"/>
      <c r="N78402" s="9"/>
      <c r="O78402" s="9"/>
      <c r="P78402" s="9"/>
      <c r="Q78402" s="9"/>
    </row>
    <row r="78403" spans="11:17" x14ac:dyDescent="0.25">
      <c r="K78403" s="9"/>
      <c r="N78403" s="9"/>
      <c r="O78403" s="9"/>
      <c r="P78403" s="9"/>
      <c r="Q78403" s="9"/>
    </row>
    <row r="78404" spans="11:17" x14ac:dyDescent="0.25">
      <c r="K78404" s="9"/>
      <c r="N78404" s="9"/>
      <c r="O78404" s="9"/>
      <c r="P78404" s="9"/>
      <c r="Q78404" s="9"/>
    </row>
    <row r="78405" spans="11:17" x14ac:dyDescent="0.25">
      <c r="K78405" s="9"/>
      <c r="N78405" s="9"/>
      <c r="O78405" s="9"/>
      <c r="P78405" s="9"/>
      <c r="Q78405" s="9"/>
    </row>
    <row r="78406" spans="11:17" x14ac:dyDescent="0.25">
      <c r="K78406" s="9"/>
      <c r="N78406" s="9"/>
      <c r="O78406" s="9"/>
      <c r="P78406" s="9"/>
      <c r="Q78406" s="9"/>
    </row>
    <row r="78407" spans="11:17" x14ac:dyDescent="0.25">
      <c r="K78407" s="9"/>
      <c r="N78407" s="9"/>
      <c r="O78407" s="9"/>
      <c r="P78407" s="9"/>
      <c r="Q78407" s="9"/>
    </row>
    <row r="78408" spans="11:17" x14ac:dyDescent="0.25">
      <c r="K78408" s="9"/>
      <c r="N78408" s="9"/>
      <c r="O78408" s="9"/>
      <c r="P78408" s="9"/>
      <c r="Q78408" s="9"/>
    </row>
    <row r="78409" spans="11:17" x14ac:dyDescent="0.25">
      <c r="K78409" s="9"/>
      <c r="N78409" s="9"/>
      <c r="O78409" s="9"/>
      <c r="P78409" s="9"/>
      <c r="Q78409" s="9"/>
    </row>
    <row r="78410" spans="11:17" x14ac:dyDescent="0.25">
      <c r="K78410" s="9"/>
      <c r="N78410" s="9"/>
      <c r="O78410" s="9"/>
      <c r="P78410" s="9"/>
      <c r="Q78410" s="9"/>
    </row>
    <row r="78411" spans="11:17" x14ac:dyDescent="0.25">
      <c r="K78411" s="9"/>
      <c r="N78411" s="9"/>
      <c r="O78411" s="9"/>
      <c r="P78411" s="9"/>
      <c r="Q78411" s="9"/>
    </row>
    <row r="78412" spans="11:17" x14ac:dyDescent="0.25">
      <c r="K78412" s="9"/>
      <c r="N78412" s="9"/>
      <c r="O78412" s="9"/>
      <c r="P78412" s="9"/>
      <c r="Q78412" s="9"/>
    </row>
    <row r="78413" spans="11:17" x14ac:dyDescent="0.25">
      <c r="K78413" s="9"/>
      <c r="N78413" s="9"/>
      <c r="O78413" s="9"/>
      <c r="P78413" s="9"/>
      <c r="Q78413" s="9"/>
    </row>
    <row r="78414" spans="11:17" x14ac:dyDescent="0.25">
      <c r="K78414" s="9"/>
      <c r="N78414" s="9"/>
      <c r="O78414" s="9"/>
      <c r="P78414" s="9"/>
      <c r="Q78414" s="9"/>
    </row>
    <row r="78415" spans="11:17" x14ac:dyDescent="0.25">
      <c r="K78415" s="9"/>
      <c r="N78415" s="9"/>
      <c r="O78415" s="9"/>
      <c r="P78415" s="9"/>
      <c r="Q78415" s="9"/>
    </row>
    <row r="78416" spans="11:17" x14ac:dyDescent="0.25">
      <c r="K78416" s="9"/>
      <c r="N78416" s="9"/>
      <c r="O78416" s="9"/>
      <c r="P78416" s="9"/>
      <c r="Q78416" s="9"/>
    </row>
    <row r="78417" spans="11:17" x14ac:dyDescent="0.25">
      <c r="K78417" s="9"/>
      <c r="N78417" s="9"/>
      <c r="O78417" s="9"/>
      <c r="P78417" s="9"/>
      <c r="Q78417" s="9"/>
    </row>
    <row r="78418" spans="11:17" x14ac:dyDescent="0.25">
      <c r="K78418" s="9"/>
      <c r="N78418" s="9"/>
      <c r="O78418" s="9"/>
      <c r="P78418" s="9"/>
      <c r="Q78418" s="9"/>
    </row>
    <row r="78419" spans="11:17" x14ac:dyDescent="0.25">
      <c r="K78419" s="9"/>
      <c r="N78419" s="9"/>
      <c r="O78419" s="9"/>
      <c r="P78419" s="9"/>
      <c r="Q78419" s="9"/>
    </row>
    <row r="78420" spans="11:17" x14ac:dyDescent="0.25">
      <c r="K78420" s="9"/>
      <c r="N78420" s="9"/>
      <c r="O78420" s="9"/>
      <c r="P78420" s="9"/>
      <c r="Q78420" s="9"/>
    </row>
    <row r="78421" spans="11:17" x14ac:dyDescent="0.25">
      <c r="K78421" s="9"/>
      <c r="N78421" s="9"/>
      <c r="O78421" s="9"/>
      <c r="P78421" s="9"/>
      <c r="Q78421" s="9"/>
    </row>
    <row r="78422" spans="11:17" x14ac:dyDescent="0.25">
      <c r="K78422" s="9"/>
      <c r="N78422" s="9"/>
      <c r="O78422" s="9"/>
      <c r="P78422" s="9"/>
      <c r="Q78422" s="9"/>
    </row>
    <row r="78423" spans="11:17" x14ac:dyDescent="0.25">
      <c r="K78423" s="9"/>
      <c r="N78423" s="9"/>
      <c r="O78423" s="9"/>
      <c r="P78423" s="9"/>
      <c r="Q78423" s="9"/>
    </row>
    <row r="78424" spans="11:17" x14ac:dyDescent="0.25">
      <c r="K78424" s="9"/>
      <c r="N78424" s="9"/>
      <c r="O78424" s="9"/>
      <c r="P78424" s="9"/>
      <c r="Q78424" s="9"/>
    </row>
    <row r="78425" spans="11:17" x14ac:dyDescent="0.25">
      <c r="K78425" s="9"/>
      <c r="N78425" s="9"/>
      <c r="O78425" s="9"/>
      <c r="P78425" s="9"/>
      <c r="Q78425" s="9"/>
    </row>
    <row r="78426" spans="11:17" x14ac:dyDescent="0.25">
      <c r="K78426" s="9"/>
      <c r="N78426" s="9"/>
      <c r="O78426" s="9"/>
      <c r="P78426" s="9"/>
      <c r="Q78426" s="9"/>
    </row>
    <row r="78427" spans="11:17" x14ac:dyDescent="0.25">
      <c r="K78427" s="9"/>
      <c r="N78427" s="9"/>
      <c r="O78427" s="9"/>
      <c r="P78427" s="9"/>
      <c r="Q78427" s="9"/>
    </row>
    <row r="78428" spans="11:17" x14ac:dyDescent="0.25">
      <c r="K78428" s="9"/>
      <c r="N78428" s="9"/>
      <c r="O78428" s="9"/>
      <c r="P78428" s="9"/>
      <c r="Q78428" s="9"/>
    </row>
    <row r="78429" spans="11:17" x14ac:dyDescent="0.25">
      <c r="K78429" s="9"/>
      <c r="N78429" s="9"/>
      <c r="O78429" s="9"/>
      <c r="P78429" s="9"/>
      <c r="Q78429" s="9"/>
    </row>
    <row r="78430" spans="11:17" x14ac:dyDescent="0.25">
      <c r="K78430" s="9"/>
      <c r="N78430" s="9"/>
      <c r="O78430" s="9"/>
      <c r="P78430" s="9"/>
      <c r="Q78430" s="9"/>
    </row>
    <row r="78431" spans="11:17" x14ac:dyDescent="0.25">
      <c r="K78431" s="9"/>
      <c r="N78431" s="9"/>
      <c r="O78431" s="9"/>
      <c r="P78431" s="9"/>
      <c r="Q78431" s="9"/>
    </row>
    <row r="78432" spans="11:17" x14ac:dyDescent="0.25">
      <c r="K78432" s="9"/>
      <c r="N78432" s="9"/>
      <c r="O78432" s="9"/>
      <c r="P78432" s="9"/>
      <c r="Q78432" s="9"/>
    </row>
    <row r="78433" spans="11:17" x14ac:dyDescent="0.25">
      <c r="K78433" s="9"/>
      <c r="N78433" s="9"/>
      <c r="O78433" s="9"/>
      <c r="P78433" s="9"/>
      <c r="Q78433" s="9"/>
    </row>
    <row r="78434" spans="11:17" x14ac:dyDescent="0.25">
      <c r="K78434" s="9"/>
      <c r="N78434" s="9"/>
      <c r="O78434" s="9"/>
      <c r="P78434" s="9"/>
      <c r="Q78434" s="9"/>
    </row>
    <row r="78435" spans="11:17" x14ac:dyDescent="0.25">
      <c r="K78435" s="9"/>
      <c r="N78435" s="9"/>
      <c r="O78435" s="9"/>
      <c r="P78435" s="9"/>
      <c r="Q78435" s="9"/>
    </row>
    <row r="78436" spans="11:17" x14ac:dyDescent="0.25">
      <c r="K78436" s="9"/>
      <c r="N78436" s="9"/>
      <c r="O78436" s="9"/>
      <c r="P78436" s="9"/>
      <c r="Q78436" s="9"/>
    </row>
    <row r="78437" spans="11:17" x14ac:dyDescent="0.25">
      <c r="K78437" s="9"/>
      <c r="N78437" s="9"/>
      <c r="O78437" s="9"/>
      <c r="P78437" s="9"/>
      <c r="Q78437" s="9"/>
    </row>
    <row r="78438" spans="11:17" x14ac:dyDescent="0.25">
      <c r="K78438" s="9"/>
      <c r="N78438" s="9"/>
      <c r="O78438" s="9"/>
      <c r="P78438" s="9"/>
      <c r="Q78438" s="9"/>
    </row>
    <row r="78439" spans="11:17" x14ac:dyDescent="0.25">
      <c r="K78439" s="9"/>
      <c r="N78439" s="9"/>
      <c r="O78439" s="9"/>
      <c r="P78439" s="9"/>
      <c r="Q78439" s="9"/>
    </row>
    <row r="78440" spans="11:17" x14ac:dyDescent="0.25">
      <c r="K78440" s="9"/>
      <c r="N78440" s="9"/>
      <c r="O78440" s="9"/>
      <c r="P78440" s="9"/>
      <c r="Q78440" s="9"/>
    </row>
    <row r="78441" spans="11:17" x14ac:dyDescent="0.25">
      <c r="K78441" s="9"/>
      <c r="N78441" s="9"/>
      <c r="O78441" s="9"/>
      <c r="P78441" s="9"/>
      <c r="Q78441" s="9"/>
    </row>
    <row r="78442" spans="11:17" x14ac:dyDescent="0.25">
      <c r="K78442" s="9"/>
      <c r="N78442" s="9"/>
      <c r="O78442" s="9"/>
      <c r="P78442" s="9"/>
      <c r="Q78442" s="9"/>
    </row>
    <row r="78443" spans="11:17" x14ac:dyDescent="0.25">
      <c r="K78443" s="9"/>
      <c r="N78443" s="9"/>
      <c r="O78443" s="9"/>
      <c r="P78443" s="9"/>
      <c r="Q78443" s="9"/>
    </row>
    <row r="78444" spans="11:17" x14ac:dyDescent="0.25">
      <c r="K78444" s="9"/>
      <c r="N78444" s="9"/>
      <c r="O78444" s="9"/>
      <c r="P78444" s="9"/>
      <c r="Q78444" s="9"/>
    </row>
    <row r="78445" spans="11:17" x14ac:dyDescent="0.25">
      <c r="K78445" s="9"/>
      <c r="N78445" s="9"/>
      <c r="O78445" s="9"/>
      <c r="P78445" s="9"/>
      <c r="Q78445" s="9"/>
    </row>
    <row r="78446" spans="11:17" x14ac:dyDescent="0.25">
      <c r="K78446" s="9"/>
      <c r="N78446" s="9"/>
      <c r="O78446" s="9"/>
      <c r="P78446" s="9"/>
      <c r="Q78446" s="9"/>
    </row>
    <row r="78447" spans="11:17" x14ac:dyDescent="0.25">
      <c r="K78447" s="9"/>
      <c r="N78447" s="9"/>
      <c r="O78447" s="9"/>
      <c r="P78447" s="9"/>
      <c r="Q78447" s="9"/>
    </row>
    <row r="78448" spans="11:17" x14ac:dyDescent="0.25">
      <c r="K78448" s="9"/>
      <c r="N78448" s="9"/>
      <c r="O78448" s="9"/>
      <c r="P78448" s="9"/>
      <c r="Q78448" s="9"/>
    </row>
    <row r="78449" spans="11:17" x14ac:dyDescent="0.25">
      <c r="K78449" s="9"/>
      <c r="N78449" s="9"/>
      <c r="O78449" s="9"/>
      <c r="P78449" s="9"/>
      <c r="Q78449" s="9"/>
    </row>
    <row r="78450" spans="11:17" x14ac:dyDescent="0.25">
      <c r="K78450" s="9"/>
      <c r="N78450" s="9"/>
      <c r="O78450" s="9"/>
      <c r="P78450" s="9"/>
      <c r="Q78450" s="9"/>
    </row>
    <row r="78451" spans="11:17" x14ac:dyDescent="0.25">
      <c r="K78451" s="9"/>
      <c r="N78451" s="9"/>
      <c r="O78451" s="9"/>
      <c r="P78451" s="9"/>
      <c r="Q78451" s="9"/>
    </row>
    <row r="78452" spans="11:17" x14ac:dyDescent="0.25">
      <c r="K78452" s="9"/>
      <c r="N78452" s="9"/>
      <c r="O78452" s="9"/>
      <c r="P78452" s="9"/>
      <c r="Q78452" s="9"/>
    </row>
    <row r="78453" spans="11:17" x14ac:dyDescent="0.25">
      <c r="K78453" s="9"/>
      <c r="N78453" s="9"/>
      <c r="O78453" s="9"/>
      <c r="P78453" s="9"/>
      <c r="Q78453" s="9"/>
    </row>
    <row r="78454" spans="11:17" x14ac:dyDescent="0.25">
      <c r="K78454" s="9"/>
      <c r="N78454" s="9"/>
      <c r="O78454" s="9"/>
      <c r="P78454" s="9"/>
      <c r="Q78454" s="9"/>
    </row>
    <row r="78455" spans="11:17" x14ac:dyDescent="0.25">
      <c r="K78455" s="9"/>
      <c r="N78455" s="9"/>
      <c r="O78455" s="9"/>
      <c r="P78455" s="9"/>
      <c r="Q78455" s="9"/>
    </row>
    <row r="78456" spans="11:17" x14ac:dyDescent="0.25">
      <c r="K78456" s="9"/>
      <c r="N78456" s="9"/>
      <c r="O78456" s="9"/>
      <c r="P78456" s="9"/>
      <c r="Q78456" s="9"/>
    </row>
    <row r="78457" spans="11:17" x14ac:dyDescent="0.25">
      <c r="K78457" s="9"/>
      <c r="N78457" s="9"/>
      <c r="O78457" s="9"/>
      <c r="P78457" s="9"/>
      <c r="Q78457" s="9"/>
    </row>
    <row r="78458" spans="11:17" x14ac:dyDescent="0.25">
      <c r="K78458" s="9"/>
      <c r="N78458" s="9"/>
      <c r="O78458" s="9"/>
      <c r="P78458" s="9"/>
      <c r="Q78458" s="9"/>
    </row>
    <row r="78459" spans="11:17" x14ac:dyDescent="0.25">
      <c r="K78459" s="9"/>
      <c r="N78459" s="9"/>
      <c r="O78459" s="9"/>
      <c r="P78459" s="9"/>
      <c r="Q78459" s="9"/>
    </row>
    <row r="78460" spans="11:17" x14ac:dyDescent="0.25">
      <c r="K78460" s="9"/>
      <c r="N78460" s="9"/>
      <c r="O78460" s="9"/>
      <c r="P78460" s="9"/>
      <c r="Q78460" s="9"/>
    </row>
    <row r="78461" spans="11:17" x14ac:dyDescent="0.25">
      <c r="K78461" s="9"/>
      <c r="N78461" s="9"/>
      <c r="O78461" s="9"/>
      <c r="P78461" s="9"/>
      <c r="Q78461" s="9"/>
    </row>
    <row r="78462" spans="11:17" x14ac:dyDescent="0.25">
      <c r="K78462" s="9"/>
      <c r="N78462" s="9"/>
      <c r="O78462" s="9"/>
      <c r="P78462" s="9"/>
      <c r="Q78462" s="9"/>
    </row>
    <row r="78463" spans="11:17" x14ac:dyDescent="0.25">
      <c r="K78463" s="9"/>
      <c r="N78463" s="9"/>
      <c r="O78463" s="9"/>
      <c r="P78463" s="9"/>
      <c r="Q78463" s="9"/>
    </row>
    <row r="78464" spans="11:17" x14ac:dyDescent="0.25">
      <c r="K78464" s="9"/>
      <c r="N78464" s="9"/>
      <c r="O78464" s="9"/>
      <c r="P78464" s="9"/>
      <c r="Q78464" s="9"/>
    </row>
    <row r="78465" spans="11:17" x14ac:dyDescent="0.25">
      <c r="K78465" s="9"/>
      <c r="N78465" s="9"/>
      <c r="O78465" s="9"/>
      <c r="P78465" s="9"/>
      <c r="Q78465" s="9"/>
    </row>
    <row r="78466" spans="11:17" x14ac:dyDescent="0.25">
      <c r="K78466" s="9"/>
      <c r="N78466" s="9"/>
      <c r="O78466" s="9"/>
      <c r="P78466" s="9"/>
      <c r="Q78466" s="9"/>
    </row>
    <row r="78467" spans="11:17" x14ac:dyDescent="0.25">
      <c r="K78467" s="9"/>
      <c r="N78467" s="9"/>
      <c r="O78467" s="9"/>
      <c r="P78467" s="9"/>
      <c r="Q78467" s="9"/>
    </row>
    <row r="78468" spans="11:17" x14ac:dyDescent="0.25">
      <c r="K78468" s="9"/>
      <c r="N78468" s="9"/>
      <c r="O78468" s="9"/>
      <c r="P78468" s="9"/>
      <c r="Q78468" s="9"/>
    </row>
    <row r="78469" spans="11:17" x14ac:dyDescent="0.25">
      <c r="K78469" s="9"/>
      <c r="N78469" s="9"/>
      <c r="O78469" s="9"/>
      <c r="P78469" s="9"/>
      <c r="Q78469" s="9"/>
    </row>
    <row r="78470" spans="11:17" x14ac:dyDescent="0.25">
      <c r="K78470" s="9"/>
      <c r="N78470" s="9"/>
      <c r="O78470" s="9"/>
      <c r="P78470" s="9"/>
      <c r="Q78470" s="9"/>
    </row>
    <row r="78471" spans="11:17" x14ac:dyDescent="0.25">
      <c r="K78471" s="9"/>
      <c r="N78471" s="9"/>
      <c r="O78471" s="9"/>
      <c r="P78471" s="9"/>
      <c r="Q78471" s="9"/>
    </row>
    <row r="78472" spans="11:17" x14ac:dyDescent="0.25">
      <c r="K78472" s="9"/>
      <c r="N78472" s="9"/>
      <c r="O78472" s="9"/>
      <c r="P78472" s="9"/>
      <c r="Q78472" s="9"/>
    </row>
    <row r="78473" spans="11:17" x14ac:dyDescent="0.25">
      <c r="K78473" s="9"/>
      <c r="N78473" s="9"/>
      <c r="O78473" s="9"/>
      <c r="P78473" s="9"/>
      <c r="Q78473" s="9"/>
    </row>
    <row r="78474" spans="11:17" x14ac:dyDescent="0.25">
      <c r="K78474" s="9"/>
      <c r="N78474" s="9"/>
      <c r="O78474" s="9"/>
      <c r="P78474" s="9"/>
      <c r="Q78474" s="9"/>
    </row>
    <row r="78475" spans="11:17" x14ac:dyDescent="0.25">
      <c r="K78475" s="9"/>
      <c r="N78475" s="9"/>
      <c r="O78475" s="9"/>
      <c r="P78475" s="9"/>
      <c r="Q78475" s="9"/>
    </row>
    <row r="78476" spans="11:17" x14ac:dyDescent="0.25">
      <c r="K78476" s="9"/>
      <c r="N78476" s="9"/>
      <c r="O78476" s="9"/>
      <c r="P78476" s="9"/>
      <c r="Q78476" s="9"/>
    </row>
    <row r="78477" spans="11:17" x14ac:dyDescent="0.25">
      <c r="K78477" s="9"/>
      <c r="N78477" s="9"/>
      <c r="O78477" s="9"/>
      <c r="P78477" s="9"/>
      <c r="Q78477" s="9"/>
    </row>
    <row r="78478" spans="11:17" x14ac:dyDescent="0.25">
      <c r="K78478" s="9"/>
      <c r="N78478" s="9"/>
      <c r="O78478" s="9"/>
      <c r="P78478" s="9"/>
      <c r="Q78478" s="9"/>
    </row>
    <row r="78479" spans="11:17" x14ac:dyDescent="0.25">
      <c r="K78479" s="9"/>
      <c r="N78479" s="9"/>
      <c r="O78479" s="9"/>
      <c r="P78479" s="9"/>
      <c r="Q78479" s="9"/>
    </row>
    <row r="78480" spans="11:17" x14ac:dyDescent="0.25">
      <c r="K78480" s="9"/>
      <c r="N78480" s="9"/>
      <c r="O78480" s="9"/>
      <c r="P78480" s="9"/>
      <c r="Q78480" s="9"/>
    </row>
    <row r="78481" spans="11:17" x14ac:dyDescent="0.25">
      <c r="K78481" s="9"/>
      <c r="N78481" s="9"/>
      <c r="O78481" s="9"/>
      <c r="P78481" s="9"/>
      <c r="Q78481" s="9"/>
    </row>
    <row r="78482" spans="11:17" x14ac:dyDescent="0.25">
      <c r="K78482" s="9"/>
      <c r="N78482" s="9"/>
      <c r="O78482" s="9"/>
      <c r="P78482" s="9"/>
      <c r="Q78482" s="9"/>
    </row>
    <row r="78483" spans="11:17" x14ac:dyDescent="0.25">
      <c r="K78483" s="9"/>
      <c r="N78483" s="9"/>
      <c r="O78483" s="9"/>
      <c r="P78483" s="9"/>
      <c r="Q78483" s="9"/>
    </row>
    <row r="78484" spans="11:17" x14ac:dyDescent="0.25">
      <c r="K78484" s="9"/>
      <c r="N78484" s="9"/>
      <c r="O78484" s="9"/>
      <c r="P78484" s="9"/>
      <c r="Q78484" s="9"/>
    </row>
    <row r="78485" spans="11:17" x14ac:dyDescent="0.25">
      <c r="K78485" s="9"/>
      <c r="N78485" s="9"/>
      <c r="O78485" s="9"/>
      <c r="P78485" s="9"/>
      <c r="Q78485" s="9"/>
    </row>
    <row r="78486" spans="11:17" x14ac:dyDescent="0.25">
      <c r="K78486" s="9"/>
      <c r="N78486" s="9"/>
      <c r="O78486" s="9"/>
      <c r="P78486" s="9"/>
      <c r="Q78486" s="9"/>
    </row>
    <row r="78487" spans="11:17" x14ac:dyDescent="0.25">
      <c r="K78487" s="9"/>
      <c r="N78487" s="9"/>
      <c r="O78487" s="9"/>
      <c r="P78487" s="9"/>
      <c r="Q78487" s="9"/>
    </row>
    <row r="78488" spans="11:17" x14ac:dyDescent="0.25">
      <c r="K78488" s="9"/>
      <c r="N78488" s="9"/>
      <c r="O78488" s="9"/>
      <c r="P78488" s="9"/>
      <c r="Q78488" s="9"/>
    </row>
    <row r="78489" spans="11:17" x14ac:dyDescent="0.25">
      <c r="K78489" s="9"/>
      <c r="N78489" s="9"/>
      <c r="O78489" s="9"/>
      <c r="P78489" s="9"/>
      <c r="Q78489" s="9"/>
    </row>
    <row r="78490" spans="11:17" x14ac:dyDescent="0.25">
      <c r="K78490" s="9"/>
      <c r="N78490" s="9"/>
      <c r="O78490" s="9"/>
      <c r="P78490" s="9"/>
      <c r="Q78490" s="9"/>
    </row>
    <row r="78491" spans="11:17" x14ac:dyDescent="0.25">
      <c r="K78491" s="9"/>
      <c r="N78491" s="9"/>
      <c r="O78491" s="9"/>
      <c r="P78491" s="9"/>
      <c r="Q78491" s="9"/>
    </row>
    <row r="78492" spans="11:17" x14ac:dyDescent="0.25">
      <c r="K78492" s="9"/>
      <c r="N78492" s="9"/>
      <c r="O78492" s="9"/>
      <c r="P78492" s="9"/>
      <c r="Q78492" s="9"/>
    </row>
    <row r="78493" spans="11:17" x14ac:dyDescent="0.25">
      <c r="K78493" s="9"/>
      <c r="N78493" s="9"/>
      <c r="O78493" s="9"/>
      <c r="P78493" s="9"/>
      <c r="Q78493" s="9"/>
    </row>
    <row r="78494" spans="11:17" x14ac:dyDescent="0.25">
      <c r="K78494" s="9"/>
      <c r="N78494" s="9"/>
      <c r="O78494" s="9"/>
      <c r="P78494" s="9"/>
      <c r="Q78494" s="9"/>
    </row>
    <row r="78495" spans="11:17" x14ac:dyDescent="0.25">
      <c r="K78495" s="9"/>
      <c r="N78495" s="9"/>
      <c r="O78495" s="9"/>
      <c r="P78495" s="9"/>
      <c r="Q78495" s="9"/>
    </row>
    <row r="78496" spans="11:17" x14ac:dyDescent="0.25">
      <c r="K78496" s="9"/>
      <c r="N78496" s="9"/>
      <c r="O78496" s="9"/>
      <c r="P78496" s="9"/>
      <c r="Q78496" s="9"/>
    </row>
    <row r="78497" spans="11:17" x14ac:dyDescent="0.25">
      <c r="K78497" s="9"/>
      <c r="N78497" s="9"/>
      <c r="O78497" s="9"/>
      <c r="P78497" s="9"/>
      <c r="Q78497" s="9"/>
    </row>
    <row r="78498" spans="11:17" x14ac:dyDescent="0.25">
      <c r="K78498" s="9"/>
      <c r="N78498" s="9"/>
      <c r="O78498" s="9"/>
      <c r="P78498" s="9"/>
      <c r="Q78498" s="9"/>
    </row>
    <row r="78499" spans="11:17" x14ac:dyDescent="0.25">
      <c r="K78499" s="9"/>
      <c r="N78499" s="9"/>
      <c r="O78499" s="9"/>
      <c r="P78499" s="9"/>
      <c r="Q78499" s="9"/>
    </row>
    <row r="78500" spans="11:17" x14ac:dyDescent="0.25">
      <c r="K78500" s="9"/>
      <c r="N78500" s="9"/>
      <c r="O78500" s="9"/>
      <c r="P78500" s="9"/>
      <c r="Q78500" s="9"/>
    </row>
    <row r="78501" spans="11:17" x14ac:dyDescent="0.25">
      <c r="K78501" s="9"/>
      <c r="N78501" s="9"/>
      <c r="O78501" s="9"/>
      <c r="P78501" s="9"/>
      <c r="Q78501" s="9"/>
    </row>
    <row r="78502" spans="11:17" x14ac:dyDescent="0.25">
      <c r="K78502" s="9"/>
      <c r="N78502" s="9"/>
      <c r="O78502" s="9"/>
      <c r="P78502" s="9"/>
      <c r="Q78502" s="9"/>
    </row>
    <row r="78503" spans="11:17" x14ac:dyDescent="0.25">
      <c r="K78503" s="9"/>
      <c r="N78503" s="9"/>
      <c r="O78503" s="9"/>
      <c r="P78503" s="9"/>
      <c r="Q78503" s="9"/>
    </row>
    <row r="78504" spans="11:17" x14ac:dyDescent="0.25">
      <c r="K78504" s="9"/>
      <c r="N78504" s="9"/>
      <c r="O78504" s="9"/>
      <c r="P78504" s="9"/>
      <c r="Q78504" s="9"/>
    </row>
    <row r="78505" spans="11:17" x14ac:dyDescent="0.25">
      <c r="K78505" s="9"/>
      <c r="N78505" s="9"/>
      <c r="O78505" s="9"/>
      <c r="P78505" s="9"/>
      <c r="Q78505" s="9"/>
    </row>
    <row r="78506" spans="11:17" x14ac:dyDescent="0.25">
      <c r="K78506" s="9"/>
      <c r="N78506" s="9"/>
      <c r="O78506" s="9"/>
      <c r="P78506" s="9"/>
      <c r="Q78506" s="9"/>
    </row>
    <row r="78507" spans="11:17" x14ac:dyDescent="0.25">
      <c r="K78507" s="9"/>
      <c r="N78507" s="9"/>
      <c r="O78507" s="9"/>
      <c r="P78507" s="9"/>
      <c r="Q78507" s="9"/>
    </row>
    <row r="78508" spans="11:17" x14ac:dyDescent="0.25">
      <c r="K78508" s="9"/>
      <c r="N78508" s="9"/>
      <c r="O78508" s="9"/>
      <c r="P78508" s="9"/>
      <c r="Q78508" s="9"/>
    </row>
    <row r="78509" spans="11:17" x14ac:dyDescent="0.25">
      <c r="K78509" s="9"/>
      <c r="N78509" s="9"/>
      <c r="O78509" s="9"/>
      <c r="P78509" s="9"/>
      <c r="Q78509" s="9"/>
    </row>
    <row r="78510" spans="11:17" x14ac:dyDescent="0.25">
      <c r="K78510" s="9"/>
      <c r="N78510" s="9"/>
      <c r="O78510" s="9"/>
      <c r="P78510" s="9"/>
      <c r="Q78510" s="9"/>
    </row>
    <row r="78511" spans="11:17" x14ac:dyDescent="0.25">
      <c r="K78511" s="9"/>
      <c r="N78511" s="9"/>
      <c r="O78511" s="9"/>
      <c r="P78511" s="9"/>
      <c r="Q78511" s="9"/>
    </row>
    <row r="78512" spans="11:17" x14ac:dyDescent="0.25">
      <c r="K78512" s="9"/>
      <c r="N78512" s="9"/>
      <c r="O78512" s="9"/>
      <c r="P78512" s="9"/>
      <c r="Q78512" s="9"/>
    </row>
    <row r="78513" spans="11:17" x14ac:dyDescent="0.25">
      <c r="K78513" s="9"/>
      <c r="N78513" s="9"/>
      <c r="O78513" s="9"/>
      <c r="P78513" s="9"/>
      <c r="Q78513" s="9"/>
    </row>
    <row r="78514" spans="11:17" x14ac:dyDescent="0.25">
      <c r="K78514" s="9"/>
      <c r="N78514" s="9"/>
      <c r="O78514" s="9"/>
      <c r="P78514" s="9"/>
      <c r="Q78514" s="9"/>
    </row>
    <row r="78515" spans="11:17" x14ac:dyDescent="0.25">
      <c r="K78515" s="9"/>
      <c r="N78515" s="9"/>
      <c r="O78515" s="9"/>
      <c r="P78515" s="9"/>
      <c r="Q78515" s="9"/>
    </row>
    <row r="78516" spans="11:17" x14ac:dyDescent="0.25">
      <c r="K78516" s="9"/>
      <c r="N78516" s="9"/>
      <c r="O78516" s="9"/>
      <c r="P78516" s="9"/>
      <c r="Q78516" s="9"/>
    </row>
    <row r="78517" spans="11:17" x14ac:dyDescent="0.25">
      <c r="K78517" s="9"/>
      <c r="N78517" s="9"/>
      <c r="O78517" s="9"/>
      <c r="P78517" s="9"/>
      <c r="Q78517" s="9"/>
    </row>
    <row r="78518" spans="11:17" x14ac:dyDescent="0.25">
      <c r="K78518" s="9"/>
      <c r="N78518" s="9"/>
      <c r="O78518" s="9"/>
      <c r="P78518" s="9"/>
      <c r="Q78518" s="9"/>
    </row>
    <row r="78519" spans="11:17" x14ac:dyDescent="0.25">
      <c r="K78519" s="9"/>
      <c r="N78519" s="9"/>
      <c r="O78519" s="9"/>
      <c r="P78519" s="9"/>
      <c r="Q78519" s="9"/>
    </row>
    <row r="78520" spans="11:17" x14ac:dyDescent="0.25">
      <c r="K78520" s="9"/>
      <c r="N78520" s="9"/>
      <c r="O78520" s="9"/>
      <c r="P78520" s="9"/>
      <c r="Q78520" s="9"/>
    </row>
    <row r="78521" spans="11:17" x14ac:dyDescent="0.25">
      <c r="K78521" s="9"/>
      <c r="N78521" s="9"/>
      <c r="O78521" s="9"/>
      <c r="P78521" s="9"/>
      <c r="Q78521" s="9"/>
    </row>
    <row r="78522" spans="11:17" x14ac:dyDescent="0.25">
      <c r="K78522" s="9"/>
      <c r="N78522" s="9"/>
      <c r="O78522" s="9"/>
      <c r="P78522" s="9"/>
      <c r="Q78522" s="9"/>
    </row>
    <row r="78523" spans="11:17" x14ac:dyDescent="0.25">
      <c r="K78523" s="9"/>
      <c r="N78523" s="9"/>
      <c r="O78523" s="9"/>
      <c r="P78523" s="9"/>
      <c r="Q78523" s="9"/>
    </row>
    <row r="78524" spans="11:17" x14ac:dyDescent="0.25">
      <c r="K78524" s="9"/>
      <c r="N78524" s="9"/>
      <c r="O78524" s="9"/>
      <c r="P78524" s="9"/>
      <c r="Q78524" s="9"/>
    </row>
    <row r="78525" spans="11:17" x14ac:dyDescent="0.25">
      <c r="K78525" s="9"/>
      <c r="N78525" s="9"/>
      <c r="O78525" s="9"/>
      <c r="P78525" s="9"/>
      <c r="Q78525" s="9"/>
    </row>
    <row r="78526" spans="11:17" x14ac:dyDescent="0.25">
      <c r="K78526" s="9"/>
      <c r="N78526" s="9"/>
      <c r="O78526" s="9"/>
      <c r="P78526" s="9"/>
      <c r="Q78526" s="9"/>
    </row>
    <row r="78527" spans="11:17" x14ac:dyDescent="0.25">
      <c r="K78527" s="9"/>
      <c r="N78527" s="9"/>
      <c r="O78527" s="9"/>
      <c r="P78527" s="9"/>
      <c r="Q78527" s="9"/>
    </row>
    <row r="78528" spans="11:17" x14ac:dyDescent="0.25">
      <c r="K78528" s="9"/>
      <c r="N78528" s="9"/>
      <c r="O78528" s="9"/>
      <c r="P78528" s="9"/>
      <c r="Q78528" s="9"/>
    </row>
    <row r="78529" spans="11:17" x14ac:dyDescent="0.25">
      <c r="K78529" s="9"/>
      <c r="N78529" s="9"/>
      <c r="O78529" s="9"/>
      <c r="P78529" s="9"/>
      <c r="Q78529" s="9"/>
    </row>
    <row r="78530" spans="11:17" x14ac:dyDescent="0.25">
      <c r="K78530" s="9"/>
      <c r="N78530" s="9"/>
      <c r="O78530" s="9"/>
      <c r="P78530" s="9"/>
      <c r="Q78530" s="9"/>
    </row>
    <row r="78531" spans="11:17" x14ac:dyDescent="0.25">
      <c r="K78531" s="9"/>
      <c r="N78531" s="9"/>
      <c r="O78531" s="9"/>
      <c r="P78531" s="9"/>
      <c r="Q78531" s="9"/>
    </row>
    <row r="78532" spans="11:17" x14ac:dyDescent="0.25">
      <c r="K78532" s="9"/>
      <c r="N78532" s="9"/>
      <c r="O78532" s="9"/>
      <c r="P78532" s="9"/>
      <c r="Q78532" s="9"/>
    </row>
    <row r="78533" spans="11:17" x14ac:dyDescent="0.25">
      <c r="K78533" s="9"/>
      <c r="N78533" s="9"/>
      <c r="O78533" s="9"/>
      <c r="P78533" s="9"/>
      <c r="Q78533" s="9"/>
    </row>
    <row r="78534" spans="11:17" x14ac:dyDescent="0.25">
      <c r="K78534" s="9"/>
      <c r="N78534" s="9"/>
      <c r="O78534" s="9"/>
      <c r="P78534" s="9"/>
      <c r="Q78534" s="9"/>
    </row>
    <row r="78535" spans="11:17" x14ac:dyDescent="0.25">
      <c r="K78535" s="9"/>
      <c r="N78535" s="9"/>
      <c r="O78535" s="9"/>
      <c r="P78535" s="9"/>
      <c r="Q78535" s="9"/>
    </row>
    <row r="78536" spans="11:17" x14ac:dyDescent="0.25">
      <c r="K78536" s="9"/>
      <c r="N78536" s="9"/>
      <c r="O78536" s="9"/>
      <c r="P78536" s="9"/>
      <c r="Q78536" s="9"/>
    </row>
    <row r="78537" spans="11:17" x14ac:dyDescent="0.25">
      <c r="K78537" s="9"/>
      <c r="N78537" s="9"/>
      <c r="O78537" s="9"/>
      <c r="P78537" s="9"/>
      <c r="Q78537" s="9"/>
    </row>
    <row r="78538" spans="11:17" x14ac:dyDescent="0.25">
      <c r="K78538" s="9"/>
      <c r="N78538" s="9"/>
      <c r="O78538" s="9"/>
      <c r="P78538" s="9"/>
      <c r="Q78538" s="9"/>
    </row>
    <row r="78539" spans="11:17" x14ac:dyDescent="0.25">
      <c r="K78539" s="9"/>
      <c r="N78539" s="9"/>
      <c r="O78539" s="9"/>
      <c r="P78539" s="9"/>
      <c r="Q78539" s="9"/>
    </row>
    <row r="78540" spans="11:17" x14ac:dyDescent="0.25">
      <c r="K78540" s="9"/>
      <c r="N78540" s="9"/>
      <c r="O78540" s="9"/>
      <c r="P78540" s="9"/>
      <c r="Q78540" s="9"/>
    </row>
    <row r="78541" spans="11:17" x14ac:dyDescent="0.25">
      <c r="K78541" s="9"/>
      <c r="N78541" s="9"/>
      <c r="O78541" s="9"/>
      <c r="P78541" s="9"/>
      <c r="Q78541" s="9"/>
    </row>
    <row r="78542" spans="11:17" x14ac:dyDescent="0.25">
      <c r="K78542" s="9"/>
      <c r="N78542" s="9"/>
      <c r="O78542" s="9"/>
      <c r="P78542" s="9"/>
      <c r="Q78542" s="9"/>
    </row>
    <row r="78543" spans="11:17" x14ac:dyDescent="0.25">
      <c r="K78543" s="9"/>
      <c r="N78543" s="9"/>
      <c r="O78543" s="9"/>
      <c r="P78543" s="9"/>
      <c r="Q78543" s="9"/>
    </row>
    <row r="78544" spans="11:17" x14ac:dyDescent="0.25">
      <c r="K78544" s="9"/>
      <c r="N78544" s="9"/>
      <c r="O78544" s="9"/>
      <c r="P78544" s="9"/>
      <c r="Q78544" s="9"/>
    </row>
    <row r="78545" spans="11:17" x14ac:dyDescent="0.25">
      <c r="K78545" s="9"/>
      <c r="N78545" s="9"/>
      <c r="O78545" s="9"/>
      <c r="P78545" s="9"/>
      <c r="Q78545" s="9"/>
    </row>
    <row r="78546" spans="11:17" x14ac:dyDescent="0.25">
      <c r="K78546" s="9"/>
      <c r="N78546" s="9"/>
      <c r="O78546" s="9"/>
      <c r="P78546" s="9"/>
      <c r="Q78546" s="9"/>
    </row>
    <row r="78547" spans="11:17" x14ac:dyDescent="0.25">
      <c r="K78547" s="9"/>
      <c r="N78547" s="9"/>
      <c r="O78547" s="9"/>
      <c r="P78547" s="9"/>
      <c r="Q78547" s="9"/>
    </row>
    <row r="78548" spans="11:17" x14ac:dyDescent="0.25">
      <c r="K78548" s="9"/>
      <c r="N78548" s="9"/>
      <c r="O78548" s="9"/>
      <c r="P78548" s="9"/>
      <c r="Q78548" s="9"/>
    </row>
    <row r="78549" spans="11:17" x14ac:dyDescent="0.25">
      <c r="K78549" s="9"/>
      <c r="N78549" s="9"/>
      <c r="O78549" s="9"/>
      <c r="P78549" s="9"/>
      <c r="Q78549" s="9"/>
    </row>
    <row r="78550" spans="11:17" x14ac:dyDescent="0.25">
      <c r="K78550" s="9"/>
      <c r="N78550" s="9"/>
      <c r="O78550" s="9"/>
      <c r="P78550" s="9"/>
      <c r="Q78550" s="9"/>
    </row>
    <row r="78551" spans="11:17" x14ac:dyDescent="0.25">
      <c r="K78551" s="9"/>
      <c r="N78551" s="9"/>
      <c r="O78551" s="9"/>
      <c r="P78551" s="9"/>
      <c r="Q78551" s="9"/>
    </row>
    <row r="78552" spans="11:17" x14ac:dyDescent="0.25">
      <c r="K78552" s="9"/>
      <c r="N78552" s="9"/>
      <c r="O78552" s="9"/>
      <c r="P78552" s="9"/>
      <c r="Q78552" s="9"/>
    </row>
    <row r="78553" spans="11:17" x14ac:dyDescent="0.25">
      <c r="K78553" s="9"/>
      <c r="N78553" s="9"/>
      <c r="O78553" s="9"/>
      <c r="P78553" s="9"/>
      <c r="Q78553" s="9"/>
    </row>
    <row r="78554" spans="11:17" x14ac:dyDescent="0.25">
      <c r="K78554" s="9"/>
      <c r="N78554" s="9"/>
      <c r="O78554" s="9"/>
      <c r="P78554" s="9"/>
      <c r="Q78554" s="9"/>
    </row>
    <row r="78555" spans="11:17" x14ac:dyDescent="0.25">
      <c r="K78555" s="9"/>
      <c r="N78555" s="9"/>
      <c r="O78555" s="9"/>
      <c r="P78555" s="9"/>
      <c r="Q78555" s="9"/>
    </row>
    <row r="78556" spans="11:17" x14ac:dyDescent="0.25">
      <c r="K78556" s="9"/>
      <c r="N78556" s="9"/>
      <c r="O78556" s="9"/>
      <c r="P78556" s="9"/>
      <c r="Q78556" s="9"/>
    </row>
    <row r="78557" spans="11:17" x14ac:dyDescent="0.25">
      <c r="K78557" s="9"/>
      <c r="N78557" s="9"/>
      <c r="O78557" s="9"/>
      <c r="P78557" s="9"/>
      <c r="Q78557" s="9"/>
    </row>
    <row r="78558" spans="11:17" x14ac:dyDescent="0.25">
      <c r="K78558" s="9"/>
      <c r="N78558" s="9"/>
      <c r="O78558" s="9"/>
      <c r="P78558" s="9"/>
      <c r="Q78558" s="9"/>
    </row>
    <row r="78559" spans="11:17" x14ac:dyDescent="0.25">
      <c r="K78559" s="9"/>
      <c r="N78559" s="9"/>
      <c r="O78559" s="9"/>
      <c r="P78559" s="9"/>
      <c r="Q78559" s="9"/>
    </row>
    <row r="78560" spans="11:17" x14ac:dyDescent="0.25">
      <c r="K78560" s="9"/>
      <c r="N78560" s="9"/>
      <c r="O78560" s="9"/>
      <c r="P78560" s="9"/>
      <c r="Q78560" s="9"/>
    </row>
    <row r="78561" spans="11:17" x14ac:dyDescent="0.25">
      <c r="K78561" s="9"/>
      <c r="N78561" s="9"/>
      <c r="O78561" s="9"/>
      <c r="P78561" s="9"/>
      <c r="Q78561" s="9"/>
    </row>
    <row r="78562" spans="11:17" x14ac:dyDescent="0.25">
      <c r="K78562" s="9"/>
      <c r="N78562" s="9"/>
      <c r="O78562" s="9"/>
      <c r="P78562" s="9"/>
      <c r="Q78562" s="9"/>
    </row>
    <row r="78563" spans="11:17" x14ac:dyDescent="0.25">
      <c r="K78563" s="9"/>
      <c r="N78563" s="9"/>
      <c r="O78563" s="9"/>
      <c r="P78563" s="9"/>
      <c r="Q78563" s="9"/>
    </row>
    <row r="78564" spans="11:17" x14ac:dyDescent="0.25">
      <c r="K78564" s="9"/>
      <c r="N78564" s="9"/>
      <c r="O78564" s="9"/>
      <c r="P78564" s="9"/>
      <c r="Q78564" s="9"/>
    </row>
    <row r="78565" spans="11:17" x14ac:dyDescent="0.25">
      <c r="K78565" s="9"/>
      <c r="N78565" s="9"/>
      <c r="O78565" s="9"/>
      <c r="P78565" s="9"/>
      <c r="Q78565" s="9"/>
    </row>
    <row r="78566" spans="11:17" x14ac:dyDescent="0.25">
      <c r="K78566" s="9"/>
      <c r="N78566" s="9"/>
      <c r="O78566" s="9"/>
      <c r="P78566" s="9"/>
      <c r="Q78566" s="9"/>
    </row>
    <row r="78567" spans="11:17" x14ac:dyDescent="0.25">
      <c r="K78567" s="9"/>
      <c r="N78567" s="9"/>
      <c r="O78567" s="9"/>
      <c r="P78567" s="9"/>
      <c r="Q78567" s="9"/>
    </row>
    <row r="78568" spans="11:17" x14ac:dyDescent="0.25">
      <c r="K78568" s="9"/>
      <c r="N78568" s="9"/>
      <c r="O78568" s="9"/>
      <c r="P78568" s="9"/>
      <c r="Q78568" s="9"/>
    </row>
    <row r="78569" spans="11:17" x14ac:dyDescent="0.25">
      <c r="K78569" s="9"/>
      <c r="N78569" s="9"/>
      <c r="O78569" s="9"/>
      <c r="P78569" s="9"/>
      <c r="Q78569" s="9"/>
    </row>
    <row r="78570" spans="11:17" x14ac:dyDescent="0.25">
      <c r="K78570" s="9"/>
      <c r="N78570" s="9"/>
      <c r="O78570" s="9"/>
      <c r="P78570" s="9"/>
      <c r="Q78570" s="9"/>
    </row>
    <row r="78571" spans="11:17" x14ac:dyDescent="0.25">
      <c r="K78571" s="9"/>
      <c r="N78571" s="9"/>
      <c r="O78571" s="9"/>
      <c r="P78571" s="9"/>
      <c r="Q78571" s="9"/>
    </row>
    <row r="78572" spans="11:17" x14ac:dyDescent="0.25">
      <c r="K78572" s="9"/>
      <c r="N78572" s="9"/>
      <c r="O78572" s="9"/>
      <c r="P78572" s="9"/>
      <c r="Q78572" s="9"/>
    </row>
    <row r="78573" spans="11:17" x14ac:dyDescent="0.25">
      <c r="K78573" s="9"/>
      <c r="N78573" s="9"/>
      <c r="O78573" s="9"/>
      <c r="P78573" s="9"/>
      <c r="Q78573" s="9"/>
    </row>
    <row r="78574" spans="11:17" x14ac:dyDescent="0.25">
      <c r="K78574" s="9"/>
      <c r="N78574" s="9"/>
      <c r="O78574" s="9"/>
      <c r="P78574" s="9"/>
      <c r="Q78574" s="9"/>
    </row>
    <row r="78575" spans="11:17" x14ac:dyDescent="0.25">
      <c r="K78575" s="9"/>
      <c r="N78575" s="9"/>
      <c r="O78575" s="9"/>
      <c r="P78575" s="9"/>
      <c r="Q78575" s="9"/>
    </row>
    <row r="78576" spans="11:17" x14ac:dyDescent="0.25">
      <c r="K78576" s="9"/>
      <c r="N78576" s="9"/>
      <c r="O78576" s="9"/>
      <c r="P78576" s="9"/>
      <c r="Q78576" s="9"/>
    </row>
    <row r="78577" spans="11:17" x14ac:dyDescent="0.25">
      <c r="K78577" s="9"/>
      <c r="N78577" s="9"/>
      <c r="O78577" s="9"/>
      <c r="P78577" s="9"/>
      <c r="Q78577" s="9"/>
    </row>
    <row r="78578" spans="11:17" x14ac:dyDescent="0.25">
      <c r="K78578" s="9"/>
      <c r="N78578" s="9"/>
      <c r="O78578" s="9"/>
      <c r="P78578" s="9"/>
      <c r="Q78578" s="9"/>
    </row>
    <row r="78579" spans="11:17" x14ac:dyDescent="0.25">
      <c r="K78579" s="9"/>
      <c r="N78579" s="9"/>
      <c r="O78579" s="9"/>
      <c r="P78579" s="9"/>
      <c r="Q78579" s="9"/>
    </row>
    <row r="78580" spans="11:17" x14ac:dyDescent="0.25">
      <c r="K78580" s="9"/>
      <c r="N78580" s="9"/>
      <c r="O78580" s="9"/>
      <c r="P78580" s="9"/>
      <c r="Q78580" s="9"/>
    </row>
    <row r="78581" spans="11:17" x14ac:dyDescent="0.25">
      <c r="K78581" s="9"/>
      <c r="N78581" s="9"/>
      <c r="O78581" s="9"/>
      <c r="P78581" s="9"/>
      <c r="Q78581" s="9"/>
    </row>
    <row r="78582" spans="11:17" x14ac:dyDescent="0.25">
      <c r="K78582" s="9"/>
      <c r="N78582" s="9"/>
      <c r="O78582" s="9"/>
      <c r="P78582" s="9"/>
      <c r="Q78582" s="9"/>
    </row>
    <row r="78583" spans="11:17" x14ac:dyDescent="0.25">
      <c r="K78583" s="9"/>
      <c r="N78583" s="9"/>
      <c r="O78583" s="9"/>
      <c r="P78583" s="9"/>
      <c r="Q78583" s="9"/>
    </row>
    <row r="78584" spans="11:17" x14ac:dyDescent="0.25">
      <c r="K78584" s="9"/>
      <c r="N78584" s="9"/>
      <c r="O78584" s="9"/>
      <c r="P78584" s="9"/>
      <c r="Q78584" s="9"/>
    </row>
    <row r="78585" spans="11:17" x14ac:dyDescent="0.25">
      <c r="K78585" s="9"/>
      <c r="N78585" s="9"/>
      <c r="O78585" s="9"/>
      <c r="P78585" s="9"/>
      <c r="Q78585" s="9"/>
    </row>
    <row r="78586" spans="11:17" x14ac:dyDescent="0.25">
      <c r="K78586" s="9"/>
      <c r="N78586" s="9"/>
      <c r="O78586" s="9"/>
      <c r="P78586" s="9"/>
      <c r="Q78586" s="9"/>
    </row>
    <row r="78587" spans="11:17" x14ac:dyDescent="0.25">
      <c r="K78587" s="9"/>
      <c r="N78587" s="9"/>
      <c r="O78587" s="9"/>
      <c r="P78587" s="9"/>
      <c r="Q78587" s="9"/>
    </row>
    <row r="78588" spans="11:17" x14ac:dyDescent="0.25">
      <c r="K78588" s="9"/>
      <c r="N78588" s="9"/>
      <c r="O78588" s="9"/>
      <c r="P78588" s="9"/>
      <c r="Q78588" s="9"/>
    </row>
    <row r="78589" spans="11:17" x14ac:dyDescent="0.25">
      <c r="K78589" s="9"/>
      <c r="N78589" s="9"/>
      <c r="O78589" s="9"/>
      <c r="P78589" s="9"/>
      <c r="Q78589" s="9"/>
    </row>
    <row r="78590" spans="11:17" x14ac:dyDescent="0.25">
      <c r="K78590" s="9"/>
      <c r="N78590" s="9"/>
      <c r="O78590" s="9"/>
      <c r="P78590" s="9"/>
      <c r="Q78590" s="9"/>
    </row>
    <row r="78591" spans="11:17" x14ac:dyDescent="0.25">
      <c r="K78591" s="9"/>
      <c r="N78591" s="9"/>
      <c r="O78591" s="9"/>
      <c r="P78591" s="9"/>
      <c r="Q78591" s="9"/>
    </row>
    <row r="78592" spans="11:17" x14ac:dyDescent="0.25">
      <c r="K78592" s="9"/>
      <c r="N78592" s="9"/>
      <c r="O78592" s="9"/>
      <c r="P78592" s="9"/>
      <c r="Q78592" s="9"/>
    </row>
    <row r="78593" spans="11:17" x14ac:dyDescent="0.25">
      <c r="K78593" s="9"/>
      <c r="N78593" s="9"/>
      <c r="O78593" s="9"/>
      <c r="P78593" s="9"/>
      <c r="Q78593" s="9"/>
    </row>
    <row r="78594" spans="11:17" x14ac:dyDescent="0.25">
      <c r="K78594" s="9"/>
      <c r="N78594" s="9"/>
      <c r="O78594" s="9"/>
      <c r="P78594" s="9"/>
      <c r="Q78594" s="9"/>
    </row>
    <row r="78595" spans="11:17" x14ac:dyDescent="0.25">
      <c r="K78595" s="9"/>
      <c r="N78595" s="9"/>
      <c r="O78595" s="9"/>
      <c r="P78595" s="9"/>
      <c r="Q78595" s="9"/>
    </row>
    <row r="78596" spans="11:17" x14ac:dyDescent="0.25">
      <c r="K78596" s="9"/>
      <c r="N78596" s="9"/>
      <c r="O78596" s="9"/>
      <c r="P78596" s="9"/>
      <c r="Q78596" s="9"/>
    </row>
    <row r="78597" spans="11:17" x14ac:dyDescent="0.25">
      <c r="K78597" s="9"/>
      <c r="N78597" s="9"/>
      <c r="O78597" s="9"/>
      <c r="P78597" s="9"/>
      <c r="Q78597" s="9"/>
    </row>
    <row r="78598" spans="11:17" x14ac:dyDescent="0.25">
      <c r="K78598" s="9"/>
      <c r="N78598" s="9"/>
      <c r="O78598" s="9"/>
      <c r="P78598" s="9"/>
      <c r="Q78598" s="9"/>
    </row>
    <row r="78599" spans="11:17" x14ac:dyDescent="0.25">
      <c r="K78599" s="9"/>
      <c r="N78599" s="9"/>
      <c r="O78599" s="9"/>
      <c r="P78599" s="9"/>
      <c r="Q78599" s="9"/>
    </row>
    <row r="78600" spans="11:17" x14ac:dyDescent="0.25">
      <c r="K78600" s="9"/>
      <c r="N78600" s="9"/>
      <c r="O78600" s="9"/>
      <c r="P78600" s="9"/>
      <c r="Q78600" s="9"/>
    </row>
    <row r="78601" spans="11:17" x14ac:dyDescent="0.25">
      <c r="K78601" s="9"/>
      <c r="N78601" s="9"/>
      <c r="O78601" s="9"/>
      <c r="P78601" s="9"/>
      <c r="Q78601" s="9"/>
    </row>
    <row r="78602" spans="11:17" x14ac:dyDescent="0.25">
      <c r="K78602" s="9"/>
      <c r="N78602" s="9"/>
      <c r="O78602" s="9"/>
      <c r="P78602" s="9"/>
      <c r="Q78602" s="9"/>
    </row>
    <row r="78603" spans="11:17" x14ac:dyDescent="0.25">
      <c r="K78603" s="9"/>
      <c r="N78603" s="9"/>
      <c r="O78603" s="9"/>
      <c r="P78603" s="9"/>
      <c r="Q78603" s="9"/>
    </row>
    <row r="78604" spans="11:17" x14ac:dyDescent="0.25">
      <c r="K78604" s="9"/>
      <c r="N78604" s="9"/>
      <c r="O78604" s="9"/>
      <c r="P78604" s="9"/>
      <c r="Q78604" s="9"/>
    </row>
    <row r="78605" spans="11:17" x14ac:dyDescent="0.25">
      <c r="K78605" s="9"/>
      <c r="N78605" s="9"/>
      <c r="O78605" s="9"/>
      <c r="P78605" s="9"/>
      <c r="Q78605" s="9"/>
    </row>
    <row r="78606" spans="11:17" x14ac:dyDescent="0.25">
      <c r="K78606" s="9"/>
      <c r="N78606" s="9"/>
      <c r="O78606" s="9"/>
      <c r="P78606" s="9"/>
      <c r="Q78606" s="9"/>
    </row>
    <row r="78607" spans="11:17" x14ac:dyDescent="0.25">
      <c r="K78607" s="9"/>
      <c r="N78607" s="9"/>
      <c r="O78607" s="9"/>
      <c r="P78607" s="9"/>
      <c r="Q78607" s="9"/>
    </row>
    <row r="78608" spans="11:17" x14ac:dyDescent="0.25">
      <c r="K78608" s="9"/>
      <c r="N78608" s="9"/>
      <c r="O78608" s="9"/>
      <c r="P78608" s="9"/>
      <c r="Q78608" s="9"/>
    </row>
    <row r="78609" spans="11:17" x14ac:dyDescent="0.25">
      <c r="K78609" s="9"/>
      <c r="N78609" s="9"/>
      <c r="O78609" s="9"/>
      <c r="P78609" s="9"/>
      <c r="Q78609" s="9"/>
    </row>
    <row r="78610" spans="11:17" x14ac:dyDescent="0.25">
      <c r="K78610" s="9"/>
      <c r="N78610" s="9"/>
      <c r="O78610" s="9"/>
      <c r="P78610" s="9"/>
      <c r="Q78610" s="9"/>
    </row>
    <row r="78611" spans="11:17" x14ac:dyDescent="0.25">
      <c r="K78611" s="9"/>
      <c r="N78611" s="9"/>
      <c r="O78611" s="9"/>
      <c r="P78611" s="9"/>
      <c r="Q78611" s="9"/>
    </row>
    <row r="78612" spans="11:17" x14ac:dyDescent="0.25">
      <c r="K78612" s="9"/>
      <c r="N78612" s="9"/>
      <c r="O78612" s="9"/>
      <c r="P78612" s="9"/>
      <c r="Q78612" s="9"/>
    </row>
    <row r="78613" spans="11:17" x14ac:dyDescent="0.25">
      <c r="K78613" s="9"/>
      <c r="N78613" s="9"/>
      <c r="O78613" s="9"/>
      <c r="P78613" s="9"/>
      <c r="Q78613" s="9"/>
    </row>
    <row r="78614" spans="11:17" x14ac:dyDescent="0.25">
      <c r="K78614" s="9"/>
      <c r="N78614" s="9"/>
      <c r="O78614" s="9"/>
      <c r="P78614" s="9"/>
      <c r="Q78614" s="9"/>
    </row>
    <row r="78615" spans="11:17" x14ac:dyDescent="0.25">
      <c r="K78615" s="9"/>
      <c r="N78615" s="9"/>
      <c r="O78615" s="9"/>
      <c r="P78615" s="9"/>
      <c r="Q78615" s="9"/>
    </row>
    <row r="78616" spans="11:17" x14ac:dyDescent="0.25">
      <c r="K78616" s="9"/>
      <c r="N78616" s="9"/>
      <c r="O78616" s="9"/>
      <c r="P78616" s="9"/>
      <c r="Q78616" s="9"/>
    </row>
    <row r="78617" spans="11:17" x14ac:dyDescent="0.25">
      <c r="K78617" s="9"/>
      <c r="N78617" s="9"/>
      <c r="O78617" s="9"/>
      <c r="P78617" s="9"/>
      <c r="Q78617" s="9"/>
    </row>
    <row r="78618" spans="11:17" x14ac:dyDescent="0.25">
      <c r="K78618" s="9"/>
      <c r="N78618" s="9"/>
      <c r="O78618" s="9"/>
      <c r="P78618" s="9"/>
      <c r="Q78618" s="9"/>
    </row>
    <row r="78619" spans="11:17" x14ac:dyDescent="0.25">
      <c r="K78619" s="9"/>
      <c r="N78619" s="9"/>
      <c r="O78619" s="9"/>
      <c r="P78619" s="9"/>
      <c r="Q78619" s="9"/>
    </row>
    <row r="78620" spans="11:17" x14ac:dyDescent="0.25">
      <c r="K78620" s="9"/>
      <c r="N78620" s="9"/>
      <c r="O78620" s="9"/>
      <c r="P78620" s="9"/>
      <c r="Q78620" s="9"/>
    </row>
    <row r="78621" spans="11:17" x14ac:dyDescent="0.25">
      <c r="K78621" s="9"/>
      <c r="N78621" s="9"/>
      <c r="O78621" s="9"/>
      <c r="P78621" s="9"/>
      <c r="Q78621" s="9"/>
    </row>
    <row r="78622" spans="11:17" x14ac:dyDescent="0.25">
      <c r="K78622" s="9"/>
      <c r="N78622" s="9"/>
      <c r="O78622" s="9"/>
      <c r="P78622" s="9"/>
      <c r="Q78622" s="9"/>
    </row>
    <row r="78623" spans="11:17" x14ac:dyDescent="0.25">
      <c r="K78623" s="9"/>
      <c r="N78623" s="9"/>
      <c r="O78623" s="9"/>
      <c r="P78623" s="9"/>
      <c r="Q78623" s="9"/>
    </row>
    <row r="78624" spans="11:17" x14ac:dyDescent="0.25">
      <c r="K78624" s="9"/>
      <c r="N78624" s="9"/>
      <c r="O78624" s="9"/>
      <c r="P78624" s="9"/>
      <c r="Q78624" s="9"/>
    </row>
    <row r="78625" spans="11:17" x14ac:dyDescent="0.25">
      <c r="K78625" s="9"/>
      <c r="N78625" s="9"/>
      <c r="O78625" s="9"/>
      <c r="P78625" s="9"/>
      <c r="Q78625" s="9"/>
    </row>
    <row r="78626" spans="11:17" x14ac:dyDescent="0.25">
      <c r="K78626" s="9"/>
      <c r="N78626" s="9"/>
      <c r="O78626" s="9"/>
      <c r="P78626" s="9"/>
      <c r="Q78626" s="9"/>
    </row>
    <row r="78627" spans="11:17" x14ac:dyDescent="0.25">
      <c r="K78627" s="9"/>
      <c r="N78627" s="9"/>
      <c r="O78627" s="9"/>
      <c r="P78627" s="9"/>
      <c r="Q78627" s="9"/>
    </row>
    <row r="78628" spans="11:17" x14ac:dyDescent="0.25">
      <c r="K78628" s="9"/>
      <c r="N78628" s="9"/>
      <c r="O78628" s="9"/>
      <c r="P78628" s="9"/>
      <c r="Q78628" s="9"/>
    </row>
    <row r="78629" spans="11:17" x14ac:dyDescent="0.25">
      <c r="K78629" s="9"/>
      <c r="N78629" s="9"/>
      <c r="O78629" s="9"/>
      <c r="P78629" s="9"/>
      <c r="Q78629" s="9"/>
    </row>
    <row r="78630" spans="11:17" x14ac:dyDescent="0.25">
      <c r="K78630" s="9"/>
      <c r="N78630" s="9"/>
      <c r="O78630" s="9"/>
      <c r="P78630" s="9"/>
      <c r="Q78630" s="9"/>
    </row>
    <row r="78631" spans="11:17" x14ac:dyDescent="0.25">
      <c r="K78631" s="9"/>
      <c r="N78631" s="9"/>
      <c r="O78631" s="9"/>
      <c r="P78631" s="9"/>
      <c r="Q78631" s="9"/>
    </row>
    <row r="78632" spans="11:17" x14ac:dyDescent="0.25">
      <c r="K78632" s="9"/>
      <c r="N78632" s="9"/>
      <c r="O78632" s="9"/>
      <c r="P78632" s="9"/>
      <c r="Q78632" s="9"/>
    </row>
    <row r="78633" spans="11:17" x14ac:dyDescent="0.25">
      <c r="K78633" s="9"/>
      <c r="N78633" s="9"/>
      <c r="O78633" s="9"/>
      <c r="P78633" s="9"/>
      <c r="Q78633" s="9"/>
    </row>
    <row r="78634" spans="11:17" x14ac:dyDescent="0.25">
      <c r="K78634" s="9"/>
      <c r="N78634" s="9"/>
      <c r="O78634" s="9"/>
      <c r="P78634" s="9"/>
      <c r="Q78634" s="9"/>
    </row>
    <row r="78635" spans="11:17" x14ac:dyDescent="0.25">
      <c r="K78635" s="9"/>
      <c r="N78635" s="9"/>
      <c r="O78635" s="9"/>
      <c r="P78635" s="9"/>
      <c r="Q78635" s="9"/>
    </row>
    <row r="78636" spans="11:17" x14ac:dyDescent="0.25">
      <c r="K78636" s="9"/>
      <c r="N78636" s="9"/>
      <c r="O78636" s="9"/>
      <c r="P78636" s="9"/>
      <c r="Q78636" s="9"/>
    </row>
    <row r="78637" spans="11:17" x14ac:dyDescent="0.25">
      <c r="K78637" s="9"/>
      <c r="N78637" s="9"/>
      <c r="O78637" s="9"/>
      <c r="P78637" s="9"/>
      <c r="Q78637" s="9"/>
    </row>
    <row r="78638" spans="11:17" x14ac:dyDescent="0.25">
      <c r="K78638" s="9"/>
      <c r="N78638" s="9"/>
      <c r="O78638" s="9"/>
      <c r="P78638" s="9"/>
      <c r="Q78638" s="9"/>
    </row>
    <row r="78639" spans="11:17" x14ac:dyDescent="0.25">
      <c r="K78639" s="9"/>
      <c r="N78639" s="9"/>
      <c r="O78639" s="9"/>
      <c r="P78639" s="9"/>
      <c r="Q78639" s="9"/>
    </row>
    <row r="78640" spans="11:17" x14ac:dyDescent="0.25">
      <c r="K78640" s="9"/>
      <c r="N78640" s="9"/>
      <c r="O78640" s="9"/>
      <c r="P78640" s="9"/>
      <c r="Q78640" s="9"/>
    </row>
    <row r="78641" spans="11:17" x14ac:dyDescent="0.25">
      <c r="K78641" s="9"/>
      <c r="N78641" s="9"/>
      <c r="O78641" s="9"/>
      <c r="P78641" s="9"/>
      <c r="Q78641" s="9"/>
    </row>
    <row r="78642" spans="11:17" x14ac:dyDescent="0.25">
      <c r="K78642" s="9"/>
      <c r="N78642" s="9"/>
      <c r="O78642" s="9"/>
      <c r="P78642" s="9"/>
      <c r="Q78642" s="9"/>
    </row>
    <row r="78643" spans="11:17" x14ac:dyDescent="0.25">
      <c r="K78643" s="9"/>
      <c r="N78643" s="9"/>
      <c r="O78643" s="9"/>
      <c r="P78643" s="9"/>
      <c r="Q78643" s="9"/>
    </row>
    <row r="78644" spans="11:17" x14ac:dyDescent="0.25">
      <c r="K78644" s="9"/>
      <c r="N78644" s="9"/>
      <c r="O78644" s="9"/>
      <c r="P78644" s="9"/>
      <c r="Q78644" s="9"/>
    </row>
    <row r="78645" spans="11:17" x14ac:dyDescent="0.25">
      <c r="K78645" s="9"/>
      <c r="N78645" s="9"/>
      <c r="O78645" s="9"/>
      <c r="P78645" s="9"/>
      <c r="Q78645" s="9"/>
    </row>
    <row r="78646" spans="11:17" x14ac:dyDescent="0.25">
      <c r="K78646" s="9"/>
      <c r="N78646" s="9"/>
      <c r="O78646" s="9"/>
      <c r="P78646" s="9"/>
      <c r="Q78646" s="9"/>
    </row>
    <row r="78647" spans="11:17" x14ac:dyDescent="0.25">
      <c r="K78647" s="9"/>
      <c r="N78647" s="9"/>
      <c r="O78647" s="9"/>
      <c r="P78647" s="9"/>
      <c r="Q78647" s="9"/>
    </row>
    <row r="78648" spans="11:17" x14ac:dyDescent="0.25">
      <c r="K78648" s="9"/>
      <c r="N78648" s="9"/>
      <c r="O78648" s="9"/>
      <c r="P78648" s="9"/>
      <c r="Q78648" s="9"/>
    </row>
    <row r="78649" spans="11:17" x14ac:dyDescent="0.25">
      <c r="K78649" s="9"/>
      <c r="N78649" s="9"/>
      <c r="O78649" s="9"/>
      <c r="P78649" s="9"/>
      <c r="Q78649" s="9"/>
    </row>
    <row r="78650" spans="11:17" x14ac:dyDescent="0.25">
      <c r="K78650" s="9"/>
      <c r="N78650" s="9"/>
      <c r="O78650" s="9"/>
      <c r="P78650" s="9"/>
      <c r="Q78650" s="9"/>
    </row>
    <row r="78651" spans="11:17" x14ac:dyDescent="0.25">
      <c r="K78651" s="9"/>
      <c r="N78651" s="9"/>
      <c r="O78651" s="9"/>
      <c r="P78651" s="9"/>
      <c r="Q78651" s="9"/>
    </row>
    <row r="78652" spans="11:17" x14ac:dyDescent="0.25">
      <c r="K78652" s="9"/>
      <c r="N78652" s="9"/>
      <c r="O78652" s="9"/>
      <c r="P78652" s="9"/>
      <c r="Q78652" s="9"/>
    </row>
    <row r="78653" spans="11:17" x14ac:dyDescent="0.25">
      <c r="K78653" s="9"/>
      <c r="N78653" s="9"/>
      <c r="O78653" s="9"/>
      <c r="P78653" s="9"/>
      <c r="Q78653" s="9"/>
    </row>
    <row r="78654" spans="11:17" x14ac:dyDescent="0.25">
      <c r="K78654" s="9"/>
      <c r="N78654" s="9"/>
      <c r="O78654" s="9"/>
      <c r="P78654" s="9"/>
      <c r="Q78654" s="9"/>
    </row>
    <row r="78655" spans="11:17" x14ac:dyDescent="0.25">
      <c r="K78655" s="9"/>
      <c r="N78655" s="9"/>
      <c r="O78655" s="9"/>
      <c r="P78655" s="9"/>
      <c r="Q78655" s="9"/>
    </row>
    <row r="78656" spans="11:17" x14ac:dyDescent="0.25">
      <c r="K78656" s="9"/>
      <c r="N78656" s="9"/>
      <c r="O78656" s="9"/>
      <c r="P78656" s="9"/>
      <c r="Q78656" s="9"/>
    </row>
    <row r="78657" spans="11:17" x14ac:dyDescent="0.25">
      <c r="K78657" s="9"/>
      <c r="N78657" s="9"/>
      <c r="O78657" s="9"/>
      <c r="P78657" s="9"/>
      <c r="Q78657" s="9"/>
    </row>
    <row r="78658" spans="11:17" x14ac:dyDescent="0.25">
      <c r="K78658" s="9"/>
      <c r="N78658" s="9"/>
      <c r="O78658" s="9"/>
      <c r="P78658" s="9"/>
      <c r="Q78658" s="9"/>
    </row>
    <row r="78659" spans="11:17" x14ac:dyDescent="0.25">
      <c r="K78659" s="9"/>
      <c r="N78659" s="9"/>
      <c r="O78659" s="9"/>
      <c r="P78659" s="9"/>
      <c r="Q78659" s="9"/>
    </row>
    <row r="78660" spans="11:17" x14ac:dyDescent="0.25">
      <c r="K78660" s="9"/>
      <c r="N78660" s="9"/>
      <c r="O78660" s="9"/>
      <c r="P78660" s="9"/>
      <c r="Q78660" s="9"/>
    </row>
    <row r="78661" spans="11:17" x14ac:dyDescent="0.25">
      <c r="K78661" s="9"/>
      <c r="N78661" s="9"/>
      <c r="O78661" s="9"/>
      <c r="P78661" s="9"/>
      <c r="Q78661" s="9"/>
    </row>
    <row r="78662" spans="11:17" x14ac:dyDescent="0.25">
      <c r="K78662" s="9"/>
      <c r="N78662" s="9"/>
      <c r="O78662" s="9"/>
      <c r="P78662" s="9"/>
      <c r="Q78662" s="9"/>
    </row>
    <row r="78663" spans="11:17" x14ac:dyDescent="0.25">
      <c r="K78663" s="9"/>
      <c r="N78663" s="9"/>
      <c r="O78663" s="9"/>
      <c r="P78663" s="9"/>
      <c r="Q78663" s="9"/>
    </row>
    <row r="78664" spans="11:17" x14ac:dyDescent="0.25">
      <c r="K78664" s="9"/>
      <c r="N78664" s="9"/>
      <c r="O78664" s="9"/>
      <c r="P78664" s="9"/>
      <c r="Q78664" s="9"/>
    </row>
    <row r="78665" spans="11:17" x14ac:dyDescent="0.25">
      <c r="K78665" s="9"/>
      <c r="N78665" s="9"/>
      <c r="O78665" s="9"/>
      <c r="P78665" s="9"/>
      <c r="Q78665" s="9"/>
    </row>
    <row r="78666" spans="11:17" x14ac:dyDescent="0.25">
      <c r="K78666" s="9"/>
      <c r="N78666" s="9"/>
      <c r="O78666" s="9"/>
      <c r="P78666" s="9"/>
      <c r="Q78666" s="9"/>
    </row>
    <row r="78667" spans="11:17" x14ac:dyDescent="0.25">
      <c r="K78667" s="9"/>
      <c r="N78667" s="9"/>
      <c r="O78667" s="9"/>
      <c r="P78667" s="9"/>
      <c r="Q78667" s="9"/>
    </row>
    <row r="78668" spans="11:17" x14ac:dyDescent="0.25">
      <c r="K78668" s="9"/>
      <c r="N78668" s="9"/>
      <c r="O78668" s="9"/>
      <c r="P78668" s="9"/>
      <c r="Q78668" s="9"/>
    </row>
    <row r="78669" spans="11:17" x14ac:dyDescent="0.25">
      <c r="K78669" s="9"/>
      <c r="N78669" s="9"/>
      <c r="O78669" s="9"/>
      <c r="P78669" s="9"/>
      <c r="Q78669" s="9"/>
    </row>
    <row r="78670" spans="11:17" x14ac:dyDescent="0.25">
      <c r="K78670" s="9"/>
      <c r="N78670" s="9"/>
      <c r="O78670" s="9"/>
      <c r="P78670" s="9"/>
      <c r="Q78670" s="9"/>
    </row>
    <row r="78671" spans="11:17" x14ac:dyDescent="0.25">
      <c r="K78671" s="9"/>
      <c r="N78671" s="9"/>
      <c r="O78671" s="9"/>
      <c r="P78671" s="9"/>
      <c r="Q78671" s="9"/>
    </row>
    <row r="78672" spans="11:17" x14ac:dyDescent="0.25">
      <c r="K78672" s="9"/>
      <c r="N78672" s="9"/>
      <c r="O78672" s="9"/>
      <c r="P78672" s="9"/>
      <c r="Q78672" s="9"/>
    </row>
    <row r="78673" spans="11:17" x14ac:dyDescent="0.25">
      <c r="K78673" s="9"/>
      <c r="N78673" s="9"/>
      <c r="O78673" s="9"/>
      <c r="P78673" s="9"/>
      <c r="Q78673" s="9"/>
    </row>
    <row r="78674" spans="11:17" x14ac:dyDescent="0.25">
      <c r="K78674" s="9"/>
      <c r="N78674" s="9"/>
      <c r="O78674" s="9"/>
      <c r="P78674" s="9"/>
      <c r="Q78674" s="9"/>
    </row>
    <row r="78675" spans="11:17" x14ac:dyDescent="0.25">
      <c r="K78675" s="9"/>
      <c r="N78675" s="9"/>
      <c r="O78675" s="9"/>
      <c r="P78675" s="9"/>
      <c r="Q78675" s="9"/>
    </row>
    <row r="78676" spans="11:17" x14ac:dyDescent="0.25">
      <c r="K78676" s="9"/>
      <c r="N78676" s="9"/>
      <c r="O78676" s="9"/>
      <c r="P78676" s="9"/>
      <c r="Q78676" s="9"/>
    </row>
    <row r="78677" spans="11:17" x14ac:dyDescent="0.25">
      <c r="K78677" s="9"/>
      <c r="N78677" s="9"/>
      <c r="O78677" s="9"/>
      <c r="P78677" s="9"/>
      <c r="Q78677" s="9"/>
    </row>
    <row r="78678" spans="11:17" x14ac:dyDescent="0.25">
      <c r="K78678" s="9"/>
      <c r="N78678" s="9"/>
      <c r="O78678" s="9"/>
      <c r="P78678" s="9"/>
      <c r="Q78678" s="9"/>
    </row>
    <row r="78679" spans="11:17" x14ac:dyDescent="0.25">
      <c r="K78679" s="9"/>
      <c r="N78679" s="9"/>
      <c r="O78679" s="9"/>
      <c r="P78679" s="9"/>
      <c r="Q78679" s="9"/>
    </row>
    <row r="78680" spans="11:17" x14ac:dyDescent="0.25">
      <c r="K78680" s="9"/>
      <c r="N78680" s="9"/>
      <c r="O78680" s="9"/>
      <c r="P78680" s="9"/>
      <c r="Q78680" s="9"/>
    </row>
    <row r="78681" spans="11:17" x14ac:dyDescent="0.25">
      <c r="K78681" s="9"/>
      <c r="N78681" s="9"/>
      <c r="O78681" s="9"/>
      <c r="P78681" s="9"/>
      <c r="Q78681" s="9"/>
    </row>
    <row r="78682" spans="11:17" x14ac:dyDescent="0.25">
      <c r="K78682" s="9"/>
      <c r="N78682" s="9"/>
      <c r="O78682" s="9"/>
      <c r="P78682" s="9"/>
      <c r="Q78682" s="9"/>
    </row>
    <row r="78683" spans="11:17" x14ac:dyDescent="0.25">
      <c r="K78683" s="9"/>
      <c r="N78683" s="9"/>
      <c r="O78683" s="9"/>
      <c r="P78683" s="9"/>
      <c r="Q78683" s="9"/>
    </row>
    <row r="78684" spans="11:17" x14ac:dyDescent="0.25">
      <c r="K78684" s="9"/>
      <c r="N78684" s="9"/>
      <c r="O78684" s="9"/>
      <c r="P78684" s="9"/>
      <c r="Q78684" s="9"/>
    </row>
    <row r="78685" spans="11:17" x14ac:dyDescent="0.25">
      <c r="K78685" s="9"/>
      <c r="N78685" s="9"/>
      <c r="O78685" s="9"/>
      <c r="P78685" s="9"/>
      <c r="Q78685" s="9"/>
    </row>
    <row r="78686" spans="11:17" x14ac:dyDescent="0.25">
      <c r="K78686" s="9"/>
      <c r="N78686" s="9"/>
      <c r="O78686" s="9"/>
      <c r="P78686" s="9"/>
      <c r="Q78686" s="9"/>
    </row>
    <row r="78687" spans="11:17" x14ac:dyDescent="0.25">
      <c r="K78687" s="9"/>
      <c r="N78687" s="9"/>
      <c r="O78687" s="9"/>
      <c r="P78687" s="9"/>
      <c r="Q78687" s="9"/>
    </row>
    <row r="78688" spans="11:17" x14ac:dyDescent="0.25">
      <c r="K78688" s="9"/>
      <c r="N78688" s="9"/>
      <c r="O78688" s="9"/>
      <c r="P78688" s="9"/>
      <c r="Q78688" s="9"/>
    </row>
    <row r="78689" spans="11:17" x14ac:dyDescent="0.25">
      <c r="K78689" s="9"/>
      <c r="N78689" s="9"/>
      <c r="O78689" s="9"/>
      <c r="P78689" s="9"/>
      <c r="Q78689" s="9"/>
    </row>
    <row r="78690" spans="11:17" x14ac:dyDescent="0.25">
      <c r="K78690" s="9"/>
      <c r="N78690" s="9"/>
      <c r="O78690" s="9"/>
      <c r="P78690" s="9"/>
      <c r="Q78690" s="9"/>
    </row>
    <row r="78691" spans="11:17" x14ac:dyDescent="0.25">
      <c r="K78691" s="9"/>
      <c r="N78691" s="9"/>
      <c r="O78691" s="9"/>
      <c r="P78691" s="9"/>
      <c r="Q78691" s="9"/>
    </row>
    <row r="78692" spans="11:17" x14ac:dyDescent="0.25">
      <c r="K78692" s="9"/>
      <c r="N78692" s="9"/>
      <c r="O78692" s="9"/>
      <c r="P78692" s="9"/>
      <c r="Q78692" s="9"/>
    </row>
    <row r="78693" spans="11:17" x14ac:dyDescent="0.25">
      <c r="K78693" s="9"/>
      <c r="N78693" s="9"/>
      <c r="O78693" s="9"/>
      <c r="P78693" s="9"/>
      <c r="Q78693" s="9"/>
    </row>
    <row r="78694" spans="11:17" x14ac:dyDescent="0.25">
      <c r="K78694" s="9"/>
      <c r="N78694" s="9"/>
      <c r="O78694" s="9"/>
      <c r="P78694" s="9"/>
      <c r="Q78694" s="9"/>
    </row>
    <row r="78695" spans="11:17" x14ac:dyDescent="0.25">
      <c r="K78695" s="9"/>
      <c r="N78695" s="9"/>
      <c r="O78695" s="9"/>
      <c r="P78695" s="9"/>
      <c r="Q78695" s="9"/>
    </row>
    <row r="78696" spans="11:17" x14ac:dyDescent="0.25">
      <c r="K78696" s="9"/>
      <c r="N78696" s="9"/>
      <c r="O78696" s="9"/>
      <c r="P78696" s="9"/>
      <c r="Q78696" s="9"/>
    </row>
    <row r="78697" spans="11:17" x14ac:dyDescent="0.25">
      <c r="K78697" s="9"/>
      <c r="N78697" s="9"/>
      <c r="O78697" s="9"/>
      <c r="P78697" s="9"/>
      <c r="Q78697" s="9"/>
    </row>
    <row r="78698" spans="11:17" x14ac:dyDescent="0.25">
      <c r="K78698" s="9"/>
      <c r="N78698" s="9"/>
      <c r="O78698" s="9"/>
      <c r="P78698" s="9"/>
      <c r="Q78698" s="9"/>
    </row>
    <row r="78699" spans="11:17" x14ac:dyDescent="0.25">
      <c r="K78699" s="9"/>
      <c r="N78699" s="9"/>
      <c r="O78699" s="9"/>
      <c r="P78699" s="9"/>
      <c r="Q78699" s="9"/>
    </row>
    <row r="78700" spans="11:17" x14ac:dyDescent="0.25">
      <c r="K78700" s="9"/>
      <c r="N78700" s="9"/>
      <c r="O78700" s="9"/>
      <c r="P78700" s="9"/>
      <c r="Q78700" s="9"/>
    </row>
    <row r="78701" spans="11:17" x14ac:dyDescent="0.25">
      <c r="K78701" s="9"/>
      <c r="N78701" s="9"/>
      <c r="O78701" s="9"/>
      <c r="P78701" s="9"/>
      <c r="Q78701" s="9"/>
    </row>
    <row r="78702" spans="11:17" x14ac:dyDescent="0.25">
      <c r="K78702" s="9"/>
      <c r="N78702" s="9"/>
      <c r="O78702" s="9"/>
      <c r="P78702" s="9"/>
      <c r="Q78702" s="9"/>
    </row>
    <row r="78703" spans="11:17" x14ac:dyDescent="0.25">
      <c r="K78703" s="9"/>
      <c r="N78703" s="9"/>
      <c r="O78703" s="9"/>
      <c r="P78703" s="9"/>
      <c r="Q78703" s="9"/>
    </row>
    <row r="78704" spans="11:17" x14ac:dyDescent="0.25">
      <c r="K78704" s="9"/>
      <c r="N78704" s="9"/>
      <c r="O78704" s="9"/>
      <c r="P78704" s="9"/>
      <c r="Q78704" s="9"/>
    </row>
    <row r="78705" spans="11:17" x14ac:dyDescent="0.25">
      <c r="K78705" s="9"/>
      <c r="N78705" s="9"/>
      <c r="O78705" s="9"/>
      <c r="P78705" s="9"/>
      <c r="Q78705" s="9"/>
    </row>
    <row r="78706" spans="11:17" x14ac:dyDescent="0.25">
      <c r="K78706" s="9"/>
      <c r="N78706" s="9"/>
      <c r="O78706" s="9"/>
      <c r="P78706" s="9"/>
      <c r="Q78706" s="9"/>
    </row>
    <row r="78707" spans="11:17" x14ac:dyDescent="0.25">
      <c r="K78707" s="9"/>
      <c r="N78707" s="9"/>
      <c r="O78707" s="9"/>
      <c r="P78707" s="9"/>
      <c r="Q78707" s="9"/>
    </row>
    <row r="78708" spans="11:17" x14ac:dyDescent="0.25">
      <c r="K78708" s="9"/>
      <c r="N78708" s="9"/>
      <c r="O78708" s="9"/>
      <c r="P78708" s="9"/>
      <c r="Q78708" s="9"/>
    </row>
    <row r="78709" spans="11:17" x14ac:dyDescent="0.25">
      <c r="K78709" s="9"/>
      <c r="N78709" s="9"/>
      <c r="O78709" s="9"/>
      <c r="P78709" s="9"/>
      <c r="Q78709" s="9"/>
    </row>
    <row r="78710" spans="11:17" x14ac:dyDescent="0.25">
      <c r="K78710" s="9"/>
      <c r="N78710" s="9"/>
      <c r="O78710" s="9"/>
      <c r="P78710" s="9"/>
      <c r="Q78710" s="9"/>
    </row>
    <row r="78711" spans="11:17" x14ac:dyDescent="0.25">
      <c r="K78711" s="9"/>
      <c r="N78711" s="9"/>
      <c r="O78711" s="9"/>
      <c r="P78711" s="9"/>
      <c r="Q78711" s="9"/>
    </row>
    <row r="78712" spans="11:17" x14ac:dyDescent="0.25">
      <c r="K78712" s="9"/>
      <c r="N78712" s="9"/>
      <c r="O78712" s="9"/>
      <c r="P78712" s="9"/>
      <c r="Q78712" s="9"/>
    </row>
    <row r="78713" spans="11:17" x14ac:dyDescent="0.25">
      <c r="K78713" s="9"/>
      <c r="N78713" s="9"/>
      <c r="O78713" s="9"/>
      <c r="P78713" s="9"/>
      <c r="Q78713" s="9"/>
    </row>
    <row r="78714" spans="11:17" x14ac:dyDescent="0.25">
      <c r="K78714" s="9"/>
      <c r="N78714" s="9"/>
      <c r="O78714" s="9"/>
      <c r="P78714" s="9"/>
      <c r="Q78714" s="9"/>
    </row>
    <row r="78715" spans="11:17" x14ac:dyDescent="0.25">
      <c r="K78715" s="9"/>
      <c r="N78715" s="9"/>
      <c r="O78715" s="9"/>
      <c r="P78715" s="9"/>
      <c r="Q78715" s="9"/>
    </row>
    <row r="78716" spans="11:17" x14ac:dyDescent="0.25">
      <c r="K78716" s="9"/>
      <c r="N78716" s="9"/>
      <c r="O78716" s="9"/>
      <c r="P78716" s="9"/>
      <c r="Q78716" s="9"/>
    </row>
    <row r="78717" spans="11:17" x14ac:dyDescent="0.25">
      <c r="K78717" s="9"/>
      <c r="N78717" s="9"/>
      <c r="O78717" s="9"/>
      <c r="P78717" s="9"/>
      <c r="Q78717" s="9"/>
    </row>
    <row r="78718" spans="11:17" x14ac:dyDescent="0.25">
      <c r="K78718" s="9"/>
      <c r="N78718" s="9"/>
      <c r="O78718" s="9"/>
      <c r="P78718" s="9"/>
      <c r="Q78718" s="9"/>
    </row>
    <row r="78719" spans="11:17" x14ac:dyDescent="0.25">
      <c r="K78719" s="9"/>
      <c r="N78719" s="9"/>
      <c r="O78719" s="9"/>
      <c r="P78719" s="9"/>
      <c r="Q78719" s="9"/>
    </row>
    <row r="78720" spans="11:17" x14ac:dyDescent="0.25">
      <c r="K78720" s="9"/>
      <c r="N78720" s="9"/>
      <c r="O78720" s="9"/>
      <c r="P78720" s="9"/>
      <c r="Q78720" s="9"/>
    </row>
    <row r="78721" spans="11:17" x14ac:dyDescent="0.25">
      <c r="K78721" s="9"/>
      <c r="N78721" s="9"/>
      <c r="O78721" s="9"/>
      <c r="P78721" s="9"/>
      <c r="Q78721" s="9"/>
    </row>
    <row r="78722" spans="11:17" x14ac:dyDescent="0.25">
      <c r="K78722" s="9"/>
      <c r="N78722" s="9"/>
      <c r="O78722" s="9"/>
      <c r="P78722" s="9"/>
      <c r="Q78722" s="9"/>
    </row>
    <row r="78723" spans="11:17" x14ac:dyDescent="0.25">
      <c r="K78723" s="9"/>
      <c r="N78723" s="9"/>
      <c r="O78723" s="9"/>
      <c r="P78723" s="9"/>
      <c r="Q78723" s="9"/>
    </row>
    <row r="78724" spans="11:17" x14ac:dyDescent="0.25">
      <c r="K78724" s="9"/>
      <c r="N78724" s="9"/>
      <c r="O78724" s="9"/>
      <c r="P78724" s="9"/>
      <c r="Q78724" s="9"/>
    </row>
    <row r="78725" spans="11:17" x14ac:dyDescent="0.25">
      <c r="K78725" s="9"/>
      <c r="N78725" s="9"/>
      <c r="O78725" s="9"/>
      <c r="P78725" s="9"/>
      <c r="Q78725" s="9"/>
    </row>
    <row r="78726" spans="11:17" x14ac:dyDescent="0.25">
      <c r="K78726" s="9"/>
      <c r="N78726" s="9"/>
      <c r="O78726" s="9"/>
      <c r="P78726" s="9"/>
      <c r="Q78726" s="9"/>
    </row>
    <row r="78727" spans="11:17" x14ac:dyDescent="0.25">
      <c r="K78727" s="9"/>
      <c r="N78727" s="9"/>
      <c r="O78727" s="9"/>
      <c r="P78727" s="9"/>
      <c r="Q78727" s="9"/>
    </row>
    <row r="78728" spans="11:17" x14ac:dyDescent="0.25">
      <c r="K78728" s="9"/>
      <c r="N78728" s="9"/>
      <c r="O78728" s="9"/>
      <c r="P78728" s="9"/>
      <c r="Q78728" s="9"/>
    </row>
    <row r="78729" spans="11:17" x14ac:dyDescent="0.25">
      <c r="K78729" s="9"/>
      <c r="N78729" s="9"/>
      <c r="O78729" s="9"/>
      <c r="P78729" s="9"/>
      <c r="Q78729" s="9"/>
    </row>
    <row r="78730" spans="11:17" x14ac:dyDescent="0.25">
      <c r="K78730" s="9"/>
      <c r="N78730" s="9"/>
      <c r="O78730" s="9"/>
      <c r="P78730" s="9"/>
      <c r="Q78730" s="9"/>
    </row>
    <row r="78731" spans="11:17" x14ac:dyDescent="0.25">
      <c r="K78731" s="9"/>
      <c r="N78731" s="9"/>
      <c r="O78731" s="9"/>
      <c r="P78731" s="9"/>
      <c r="Q78731" s="9"/>
    </row>
    <row r="78732" spans="11:17" x14ac:dyDescent="0.25">
      <c r="K78732" s="9"/>
      <c r="N78732" s="9"/>
      <c r="O78732" s="9"/>
      <c r="P78732" s="9"/>
      <c r="Q78732" s="9"/>
    </row>
    <row r="78733" spans="11:17" x14ac:dyDescent="0.25">
      <c r="K78733" s="9"/>
      <c r="N78733" s="9"/>
      <c r="O78733" s="9"/>
      <c r="P78733" s="9"/>
      <c r="Q78733" s="9"/>
    </row>
    <row r="78734" spans="11:17" x14ac:dyDescent="0.25">
      <c r="K78734" s="9"/>
      <c r="N78734" s="9"/>
      <c r="O78734" s="9"/>
      <c r="P78734" s="9"/>
      <c r="Q78734" s="9"/>
    </row>
    <row r="78735" spans="11:17" x14ac:dyDescent="0.25">
      <c r="K78735" s="9"/>
      <c r="N78735" s="9"/>
      <c r="O78735" s="9"/>
      <c r="P78735" s="9"/>
      <c r="Q78735" s="9"/>
    </row>
    <row r="78736" spans="11:17" x14ac:dyDescent="0.25">
      <c r="K78736" s="9"/>
      <c r="N78736" s="9"/>
      <c r="O78736" s="9"/>
      <c r="P78736" s="9"/>
      <c r="Q78736" s="9"/>
    </row>
    <row r="78737" spans="11:17" x14ac:dyDescent="0.25">
      <c r="K78737" s="9"/>
      <c r="N78737" s="9"/>
      <c r="O78737" s="9"/>
      <c r="P78737" s="9"/>
      <c r="Q78737" s="9"/>
    </row>
    <row r="78738" spans="11:17" x14ac:dyDescent="0.25">
      <c r="K78738" s="9"/>
      <c r="N78738" s="9"/>
      <c r="O78738" s="9"/>
      <c r="P78738" s="9"/>
      <c r="Q78738" s="9"/>
    </row>
    <row r="78739" spans="11:17" x14ac:dyDescent="0.25">
      <c r="K78739" s="9"/>
      <c r="N78739" s="9"/>
      <c r="O78739" s="9"/>
      <c r="P78739" s="9"/>
      <c r="Q78739" s="9"/>
    </row>
    <row r="78740" spans="11:17" x14ac:dyDescent="0.25">
      <c r="K78740" s="9"/>
      <c r="N78740" s="9"/>
      <c r="O78740" s="9"/>
      <c r="P78740" s="9"/>
      <c r="Q78740" s="9"/>
    </row>
    <row r="78741" spans="11:17" x14ac:dyDescent="0.25">
      <c r="K78741" s="9"/>
      <c r="N78741" s="9"/>
      <c r="O78741" s="9"/>
      <c r="P78741" s="9"/>
      <c r="Q78741" s="9"/>
    </row>
    <row r="78742" spans="11:17" x14ac:dyDescent="0.25">
      <c r="K78742" s="9"/>
      <c r="N78742" s="9"/>
      <c r="O78742" s="9"/>
      <c r="P78742" s="9"/>
      <c r="Q78742" s="9"/>
    </row>
    <row r="78743" spans="11:17" x14ac:dyDescent="0.25">
      <c r="K78743" s="9"/>
      <c r="N78743" s="9"/>
      <c r="O78743" s="9"/>
      <c r="P78743" s="9"/>
      <c r="Q78743" s="9"/>
    </row>
    <row r="78744" spans="11:17" x14ac:dyDescent="0.25">
      <c r="K78744" s="9"/>
      <c r="N78744" s="9"/>
      <c r="O78744" s="9"/>
      <c r="P78744" s="9"/>
      <c r="Q78744" s="9"/>
    </row>
    <row r="78745" spans="11:17" x14ac:dyDescent="0.25">
      <c r="K78745" s="9"/>
      <c r="N78745" s="9"/>
      <c r="O78745" s="9"/>
      <c r="P78745" s="9"/>
      <c r="Q78745" s="9"/>
    </row>
    <row r="78746" spans="11:17" x14ac:dyDescent="0.25">
      <c r="K78746" s="9"/>
      <c r="N78746" s="9"/>
      <c r="O78746" s="9"/>
      <c r="P78746" s="9"/>
      <c r="Q78746" s="9"/>
    </row>
    <row r="78747" spans="11:17" x14ac:dyDescent="0.25">
      <c r="K78747" s="9"/>
      <c r="N78747" s="9"/>
      <c r="O78747" s="9"/>
      <c r="P78747" s="9"/>
      <c r="Q78747" s="9"/>
    </row>
    <row r="78748" spans="11:17" x14ac:dyDescent="0.25">
      <c r="K78748" s="9"/>
      <c r="N78748" s="9"/>
      <c r="O78748" s="9"/>
      <c r="P78748" s="9"/>
      <c r="Q78748" s="9"/>
    </row>
    <row r="78749" spans="11:17" x14ac:dyDescent="0.25">
      <c r="K78749" s="9"/>
      <c r="N78749" s="9"/>
      <c r="O78749" s="9"/>
      <c r="P78749" s="9"/>
      <c r="Q78749" s="9"/>
    </row>
    <row r="78750" spans="11:17" x14ac:dyDescent="0.25">
      <c r="K78750" s="9"/>
      <c r="N78750" s="9"/>
      <c r="O78750" s="9"/>
      <c r="P78750" s="9"/>
      <c r="Q78750" s="9"/>
    </row>
    <row r="78751" spans="11:17" x14ac:dyDescent="0.25">
      <c r="K78751" s="9"/>
      <c r="N78751" s="9"/>
      <c r="O78751" s="9"/>
      <c r="P78751" s="9"/>
      <c r="Q78751" s="9"/>
    </row>
    <row r="78752" spans="11:17" x14ac:dyDescent="0.25">
      <c r="K78752" s="9"/>
      <c r="N78752" s="9"/>
      <c r="O78752" s="9"/>
      <c r="P78752" s="9"/>
      <c r="Q78752" s="9"/>
    </row>
    <row r="78753" spans="11:17" x14ac:dyDescent="0.25">
      <c r="K78753" s="9"/>
      <c r="N78753" s="9"/>
      <c r="O78753" s="9"/>
      <c r="P78753" s="9"/>
      <c r="Q78753" s="9"/>
    </row>
    <row r="78754" spans="11:17" x14ac:dyDescent="0.25">
      <c r="K78754" s="9"/>
      <c r="N78754" s="9"/>
      <c r="O78754" s="9"/>
      <c r="P78754" s="9"/>
      <c r="Q78754" s="9"/>
    </row>
    <row r="78755" spans="11:17" x14ac:dyDescent="0.25">
      <c r="K78755" s="9"/>
      <c r="N78755" s="9"/>
      <c r="O78755" s="9"/>
      <c r="P78755" s="9"/>
      <c r="Q78755" s="9"/>
    </row>
    <row r="78756" spans="11:17" x14ac:dyDescent="0.25">
      <c r="K78756" s="9"/>
      <c r="N78756" s="9"/>
      <c r="O78756" s="9"/>
      <c r="P78756" s="9"/>
      <c r="Q78756" s="9"/>
    </row>
    <row r="78757" spans="11:17" x14ac:dyDescent="0.25">
      <c r="K78757" s="9"/>
      <c r="N78757" s="9"/>
      <c r="O78757" s="9"/>
      <c r="P78757" s="9"/>
      <c r="Q78757" s="9"/>
    </row>
    <row r="78758" spans="11:17" x14ac:dyDescent="0.25">
      <c r="K78758" s="9"/>
      <c r="N78758" s="9"/>
      <c r="O78758" s="9"/>
      <c r="P78758" s="9"/>
      <c r="Q78758" s="9"/>
    </row>
    <row r="78759" spans="11:17" x14ac:dyDescent="0.25">
      <c r="K78759" s="9"/>
      <c r="N78759" s="9"/>
      <c r="O78759" s="9"/>
      <c r="P78759" s="9"/>
      <c r="Q78759" s="9"/>
    </row>
    <row r="78760" spans="11:17" x14ac:dyDescent="0.25">
      <c r="K78760" s="9"/>
      <c r="N78760" s="9"/>
      <c r="O78760" s="9"/>
      <c r="P78760" s="9"/>
      <c r="Q78760" s="9"/>
    </row>
    <row r="78761" spans="11:17" x14ac:dyDescent="0.25">
      <c r="K78761" s="9"/>
      <c r="N78761" s="9"/>
      <c r="O78761" s="9"/>
      <c r="P78761" s="9"/>
      <c r="Q78761" s="9"/>
    </row>
    <row r="78762" spans="11:17" x14ac:dyDescent="0.25">
      <c r="K78762" s="9"/>
      <c r="N78762" s="9"/>
      <c r="O78762" s="9"/>
      <c r="P78762" s="9"/>
      <c r="Q78762" s="9"/>
    </row>
    <row r="78763" spans="11:17" x14ac:dyDescent="0.25">
      <c r="K78763" s="9"/>
      <c r="N78763" s="9"/>
      <c r="O78763" s="9"/>
      <c r="P78763" s="9"/>
      <c r="Q78763" s="9"/>
    </row>
    <row r="78764" spans="11:17" x14ac:dyDescent="0.25">
      <c r="K78764" s="9"/>
      <c r="N78764" s="9"/>
      <c r="O78764" s="9"/>
      <c r="P78764" s="9"/>
      <c r="Q78764" s="9"/>
    </row>
    <row r="78765" spans="11:17" x14ac:dyDescent="0.25">
      <c r="K78765" s="9"/>
      <c r="N78765" s="9"/>
      <c r="O78765" s="9"/>
      <c r="P78765" s="9"/>
      <c r="Q78765" s="9"/>
    </row>
    <row r="78766" spans="11:17" x14ac:dyDescent="0.25">
      <c r="K78766" s="9"/>
      <c r="N78766" s="9"/>
      <c r="O78766" s="9"/>
      <c r="P78766" s="9"/>
      <c r="Q78766" s="9"/>
    </row>
    <row r="78767" spans="11:17" x14ac:dyDescent="0.25">
      <c r="K78767" s="9"/>
      <c r="N78767" s="9"/>
      <c r="O78767" s="9"/>
      <c r="P78767" s="9"/>
      <c r="Q78767" s="9"/>
    </row>
    <row r="78768" spans="11:17" x14ac:dyDescent="0.25">
      <c r="K78768" s="9"/>
      <c r="N78768" s="9"/>
      <c r="O78768" s="9"/>
      <c r="P78768" s="9"/>
      <c r="Q78768" s="9"/>
    </row>
    <row r="78769" spans="11:17" x14ac:dyDescent="0.25">
      <c r="K78769" s="9"/>
      <c r="N78769" s="9"/>
      <c r="O78769" s="9"/>
      <c r="P78769" s="9"/>
      <c r="Q78769" s="9"/>
    </row>
    <row r="78770" spans="11:17" x14ac:dyDescent="0.25">
      <c r="K78770" s="9"/>
      <c r="N78770" s="9"/>
      <c r="O78770" s="9"/>
      <c r="P78770" s="9"/>
      <c r="Q78770" s="9"/>
    </row>
    <row r="78771" spans="11:17" x14ac:dyDescent="0.25">
      <c r="K78771" s="9"/>
      <c r="N78771" s="9"/>
      <c r="O78771" s="9"/>
      <c r="P78771" s="9"/>
      <c r="Q78771" s="9"/>
    </row>
    <row r="78772" spans="11:17" x14ac:dyDescent="0.25">
      <c r="K78772" s="9"/>
      <c r="N78772" s="9"/>
      <c r="O78772" s="9"/>
      <c r="P78772" s="9"/>
      <c r="Q78772" s="9"/>
    </row>
    <row r="78773" spans="11:17" x14ac:dyDescent="0.25">
      <c r="K78773" s="9"/>
      <c r="N78773" s="9"/>
      <c r="O78773" s="9"/>
      <c r="P78773" s="9"/>
      <c r="Q78773" s="9"/>
    </row>
    <row r="78774" spans="11:17" x14ac:dyDescent="0.25">
      <c r="K78774" s="9"/>
      <c r="N78774" s="9"/>
      <c r="O78774" s="9"/>
      <c r="P78774" s="9"/>
      <c r="Q78774" s="9"/>
    </row>
    <row r="78775" spans="11:17" x14ac:dyDescent="0.25">
      <c r="K78775" s="9"/>
      <c r="N78775" s="9"/>
      <c r="O78775" s="9"/>
      <c r="P78775" s="9"/>
      <c r="Q78775" s="9"/>
    </row>
    <row r="78776" spans="11:17" x14ac:dyDescent="0.25">
      <c r="K78776" s="9"/>
      <c r="N78776" s="9"/>
      <c r="O78776" s="9"/>
      <c r="P78776" s="9"/>
      <c r="Q78776" s="9"/>
    </row>
    <row r="78777" spans="11:17" x14ac:dyDescent="0.25">
      <c r="K78777" s="9"/>
      <c r="N78777" s="9"/>
      <c r="O78777" s="9"/>
      <c r="P78777" s="9"/>
      <c r="Q78777" s="9"/>
    </row>
    <row r="78778" spans="11:17" x14ac:dyDescent="0.25">
      <c r="K78778" s="9"/>
      <c r="N78778" s="9"/>
      <c r="O78778" s="9"/>
      <c r="P78778" s="9"/>
      <c r="Q78778" s="9"/>
    </row>
    <row r="78779" spans="11:17" x14ac:dyDescent="0.25">
      <c r="K78779" s="9"/>
      <c r="N78779" s="9"/>
      <c r="O78779" s="9"/>
      <c r="P78779" s="9"/>
      <c r="Q78779" s="9"/>
    </row>
    <row r="78780" spans="11:17" x14ac:dyDescent="0.25">
      <c r="K78780" s="9"/>
      <c r="N78780" s="9"/>
      <c r="O78780" s="9"/>
      <c r="P78780" s="9"/>
      <c r="Q78780" s="9"/>
    </row>
    <row r="78781" spans="11:17" x14ac:dyDescent="0.25">
      <c r="K78781" s="9"/>
      <c r="N78781" s="9"/>
      <c r="O78781" s="9"/>
      <c r="P78781" s="9"/>
      <c r="Q78781" s="9"/>
    </row>
    <row r="78782" spans="11:17" x14ac:dyDescent="0.25">
      <c r="K78782" s="9"/>
      <c r="N78782" s="9"/>
      <c r="O78782" s="9"/>
      <c r="P78782" s="9"/>
      <c r="Q78782" s="9"/>
    </row>
    <row r="78783" spans="11:17" x14ac:dyDescent="0.25">
      <c r="K78783" s="9"/>
      <c r="N78783" s="9"/>
      <c r="O78783" s="9"/>
      <c r="P78783" s="9"/>
      <c r="Q78783" s="9"/>
    </row>
    <row r="78784" spans="11:17" x14ac:dyDescent="0.25">
      <c r="K78784" s="9"/>
      <c r="N78784" s="9"/>
      <c r="O78784" s="9"/>
      <c r="P78784" s="9"/>
      <c r="Q78784" s="9"/>
    </row>
    <row r="78785" spans="11:17" x14ac:dyDescent="0.25">
      <c r="K78785" s="9"/>
      <c r="N78785" s="9"/>
      <c r="O78785" s="9"/>
      <c r="P78785" s="9"/>
      <c r="Q78785" s="9"/>
    </row>
    <row r="78786" spans="11:17" x14ac:dyDescent="0.25">
      <c r="K78786" s="9"/>
      <c r="N78786" s="9"/>
      <c r="O78786" s="9"/>
      <c r="P78786" s="9"/>
      <c r="Q78786" s="9"/>
    </row>
    <row r="78787" spans="11:17" x14ac:dyDescent="0.25">
      <c r="K78787" s="9"/>
      <c r="N78787" s="9"/>
      <c r="O78787" s="9"/>
      <c r="P78787" s="9"/>
      <c r="Q78787" s="9"/>
    </row>
    <row r="78788" spans="11:17" x14ac:dyDescent="0.25">
      <c r="K78788" s="9"/>
      <c r="N78788" s="9"/>
      <c r="O78788" s="9"/>
      <c r="P78788" s="9"/>
      <c r="Q78788" s="9"/>
    </row>
    <row r="78789" spans="11:17" x14ac:dyDescent="0.25">
      <c r="K78789" s="9"/>
      <c r="N78789" s="9"/>
      <c r="O78789" s="9"/>
      <c r="P78789" s="9"/>
      <c r="Q78789" s="9"/>
    </row>
    <row r="78790" spans="11:17" x14ac:dyDescent="0.25">
      <c r="K78790" s="9"/>
      <c r="N78790" s="9"/>
      <c r="O78790" s="9"/>
      <c r="P78790" s="9"/>
      <c r="Q78790" s="9"/>
    </row>
    <row r="78791" spans="11:17" x14ac:dyDescent="0.25">
      <c r="K78791" s="9"/>
      <c r="N78791" s="9"/>
      <c r="O78791" s="9"/>
      <c r="P78791" s="9"/>
      <c r="Q78791" s="9"/>
    </row>
    <row r="78792" spans="11:17" x14ac:dyDescent="0.25">
      <c r="K78792" s="9"/>
      <c r="N78792" s="9"/>
      <c r="O78792" s="9"/>
      <c r="P78792" s="9"/>
      <c r="Q78792" s="9"/>
    </row>
    <row r="78793" spans="11:17" x14ac:dyDescent="0.25">
      <c r="K78793" s="9"/>
      <c r="N78793" s="9"/>
      <c r="O78793" s="9"/>
      <c r="P78793" s="9"/>
      <c r="Q78793" s="9"/>
    </row>
    <row r="78794" spans="11:17" x14ac:dyDescent="0.25">
      <c r="K78794" s="9"/>
      <c r="N78794" s="9"/>
      <c r="O78794" s="9"/>
      <c r="P78794" s="9"/>
      <c r="Q78794" s="9"/>
    </row>
    <row r="78795" spans="11:17" x14ac:dyDescent="0.25">
      <c r="K78795" s="9"/>
      <c r="N78795" s="9"/>
      <c r="O78795" s="9"/>
      <c r="P78795" s="9"/>
      <c r="Q78795" s="9"/>
    </row>
    <row r="78796" spans="11:17" x14ac:dyDescent="0.25">
      <c r="K78796" s="9"/>
      <c r="N78796" s="9"/>
      <c r="O78796" s="9"/>
      <c r="P78796" s="9"/>
      <c r="Q78796" s="9"/>
    </row>
    <row r="78797" spans="11:17" x14ac:dyDescent="0.25">
      <c r="K78797" s="9"/>
      <c r="N78797" s="9"/>
      <c r="O78797" s="9"/>
      <c r="P78797" s="9"/>
      <c r="Q78797" s="9"/>
    </row>
    <row r="78798" spans="11:17" x14ac:dyDescent="0.25">
      <c r="K78798" s="9"/>
      <c r="N78798" s="9"/>
      <c r="O78798" s="9"/>
      <c r="P78798" s="9"/>
      <c r="Q78798" s="9"/>
    </row>
    <row r="78799" spans="11:17" x14ac:dyDescent="0.25">
      <c r="K78799" s="9"/>
      <c r="N78799" s="9"/>
      <c r="O78799" s="9"/>
      <c r="P78799" s="9"/>
      <c r="Q78799" s="9"/>
    </row>
    <row r="78800" spans="11:17" x14ac:dyDescent="0.25">
      <c r="K78800" s="9"/>
      <c r="N78800" s="9"/>
      <c r="O78800" s="9"/>
      <c r="P78800" s="9"/>
      <c r="Q78800" s="9"/>
    </row>
    <row r="78801" spans="11:17" x14ac:dyDescent="0.25">
      <c r="K78801" s="9"/>
      <c r="N78801" s="9"/>
      <c r="O78801" s="9"/>
      <c r="P78801" s="9"/>
      <c r="Q78801" s="9"/>
    </row>
    <row r="78802" spans="11:17" x14ac:dyDescent="0.25">
      <c r="K78802" s="9"/>
      <c r="N78802" s="9"/>
      <c r="O78802" s="9"/>
      <c r="P78802" s="9"/>
      <c r="Q78802" s="9"/>
    </row>
    <row r="78803" spans="11:17" x14ac:dyDescent="0.25">
      <c r="K78803" s="9"/>
      <c r="N78803" s="9"/>
      <c r="O78803" s="9"/>
      <c r="P78803" s="9"/>
      <c r="Q78803" s="9"/>
    </row>
    <row r="78804" spans="11:17" x14ac:dyDescent="0.25">
      <c r="K78804" s="9"/>
      <c r="N78804" s="9"/>
      <c r="O78804" s="9"/>
      <c r="P78804" s="9"/>
      <c r="Q78804" s="9"/>
    </row>
    <row r="78805" spans="11:17" x14ac:dyDescent="0.25">
      <c r="K78805" s="9"/>
      <c r="N78805" s="9"/>
      <c r="O78805" s="9"/>
      <c r="P78805" s="9"/>
      <c r="Q78805" s="9"/>
    </row>
    <row r="78806" spans="11:17" x14ac:dyDescent="0.25">
      <c r="K78806" s="9"/>
      <c r="N78806" s="9"/>
      <c r="O78806" s="9"/>
      <c r="P78806" s="9"/>
      <c r="Q78806" s="9"/>
    </row>
    <row r="78807" spans="11:17" x14ac:dyDescent="0.25">
      <c r="K78807" s="9"/>
      <c r="N78807" s="9"/>
      <c r="O78807" s="9"/>
      <c r="P78807" s="9"/>
      <c r="Q78807" s="9"/>
    </row>
    <row r="78808" spans="11:17" x14ac:dyDescent="0.25">
      <c r="K78808" s="9"/>
      <c r="N78808" s="9"/>
      <c r="O78808" s="9"/>
      <c r="P78808" s="9"/>
      <c r="Q78808" s="9"/>
    </row>
    <row r="78809" spans="11:17" x14ac:dyDescent="0.25">
      <c r="K78809" s="9"/>
      <c r="N78809" s="9"/>
      <c r="O78809" s="9"/>
      <c r="P78809" s="9"/>
      <c r="Q78809" s="9"/>
    </row>
    <row r="78810" spans="11:17" x14ac:dyDescent="0.25">
      <c r="K78810" s="9"/>
      <c r="N78810" s="9"/>
      <c r="O78810" s="9"/>
      <c r="P78810" s="9"/>
      <c r="Q78810" s="9"/>
    </row>
    <row r="78811" spans="11:17" x14ac:dyDescent="0.25">
      <c r="K78811" s="9"/>
      <c r="N78811" s="9"/>
      <c r="O78811" s="9"/>
      <c r="P78811" s="9"/>
      <c r="Q78811" s="9"/>
    </row>
    <row r="78812" spans="11:17" x14ac:dyDescent="0.25">
      <c r="K78812" s="9"/>
      <c r="N78812" s="9"/>
      <c r="O78812" s="9"/>
      <c r="P78812" s="9"/>
      <c r="Q78812" s="9"/>
    </row>
    <row r="78813" spans="11:17" x14ac:dyDescent="0.25">
      <c r="K78813" s="9"/>
      <c r="N78813" s="9"/>
      <c r="O78813" s="9"/>
      <c r="P78813" s="9"/>
      <c r="Q78813" s="9"/>
    </row>
    <row r="78814" spans="11:17" x14ac:dyDescent="0.25">
      <c r="K78814" s="9"/>
      <c r="N78814" s="9"/>
      <c r="O78814" s="9"/>
      <c r="P78814" s="9"/>
      <c r="Q78814" s="9"/>
    </row>
    <row r="78815" spans="11:17" x14ac:dyDescent="0.25">
      <c r="K78815" s="9"/>
      <c r="N78815" s="9"/>
      <c r="O78815" s="9"/>
      <c r="P78815" s="9"/>
      <c r="Q78815" s="9"/>
    </row>
    <row r="78816" spans="11:17" x14ac:dyDescent="0.25">
      <c r="K78816" s="9"/>
      <c r="N78816" s="9"/>
      <c r="O78816" s="9"/>
      <c r="P78816" s="9"/>
      <c r="Q78816" s="9"/>
    </row>
    <row r="78817" spans="11:17" x14ac:dyDescent="0.25">
      <c r="K78817" s="9"/>
      <c r="N78817" s="9"/>
      <c r="O78817" s="9"/>
      <c r="P78817" s="9"/>
      <c r="Q78817" s="9"/>
    </row>
    <row r="78818" spans="11:17" x14ac:dyDescent="0.25">
      <c r="K78818" s="9"/>
      <c r="N78818" s="9"/>
      <c r="O78818" s="9"/>
      <c r="P78818" s="9"/>
      <c r="Q78818" s="9"/>
    </row>
    <row r="78819" spans="11:17" x14ac:dyDescent="0.25">
      <c r="K78819" s="9"/>
      <c r="N78819" s="9"/>
      <c r="O78819" s="9"/>
      <c r="P78819" s="9"/>
      <c r="Q78819" s="9"/>
    </row>
    <row r="78820" spans="11:17" x14ac:dyDescent="0.25">
      <c r="K78820" s="9"/>
      <c r="N78820" s="9"/>
      <c r="O78820" s="9"/>
      <c r="P78820" s="9"/>
      <c r="Q78820" s="9"/>
    </row>
    <row r="78821" spans="11:17" x14ac:dyDescent="0.25">
      <c r="K78821" s="9"/>
      <c r="N78821" s="9"/>
      <c r="O78821" s="9"/>
      <c r="P78821" s="9"/>
      <c r="Q78821" s="9"/>
    </row>
    <row r="78822" spans="11:17" x14ac:dyDescent="0.25">
      <c r="K78822" s="9"/>
      <c r="N78822" s="9"/>
      <c r="O78822" s="9"/>
      <c r="P78822" s="9"/>
      <c r="Q78822" s="9"/>
    </row>
    <row r="78823" spans="11:17" x14ac:dyDescent="0.25">
      <c r="K78823" s="9"/>
      <c r="N78823" s="9"/>
      <c r="O78823" s="9"/>
      <c r="P78823" s="9"/>
      <c r="Q78823" s="9"/>
    </row>
    <row r="78824" spans="11:17" x14ac:dyDescent="0.25">
      <c r="K78824" s="9"/>
      <c r="N78824" s="9"/>
      <c r="O78824" s="9"/>
      <c r="P78824" s="9"/>
      <c r="Q78824" s="9"/>
    </row>
    <row r="78825" spans="11:17" x14ac:dyDescent="0.25">
      <c r="K78825" s="9"/>
      <c r="N78825" s="9"/>
      <c r="O78825" s="9"/>
      <c r="P78825" s="9"/>
      <c r="Q78825" s="9"/>
    </row>
    <row r="78826" spans="11:17" x14ac:dyDescent="0.25">
      <c r="K78826" s="9"/>
      <c r="N78826" s="9"/>
      <c r="O78826" s="9"/>
      <c r="P78826" s="9"/>
      <c r="Q78826" s="9"/>
    </row>
    <row r="78827" spans="11:17" x14ac:dyDescent="0.25">
      <c r="K78827" s="9"/>
      <c r="N78827" s="9"/>
      <c r="O78827" s="9"/>
      <c r="P78827" s="9"/>
      <c r="Q78827" s="9"/>
    </row>
    <row r="78828" spans="11:17" x14ac:dyDescent="0.25">
      <c r="K78828" s="9"/>
      <c r="N78828" s="9"/>
      <c r="O78828" s="9"/>
      <c r="P78828" s="9"/>
      <c r="Q78828" s="9"/>
    </row>
    <row r="78829" spans="11:17" x14ac:dyDescent="0.25">
      <c r="K78829" s="9"/>
      <c r="N78829" s="9"/>
      <c r="O78829" s="9"/>
      <c r="P78829" s="9"/>
      <c r="Q78829" s="9"/>
    </row>
    <row r="78830" spans="11:17" x14ac:dyDescent="0.25">
      <c r="K78830" s="9"/>
      <c r="N78830" s="9"/>
      <c r="O78830" s="9"/>
      <c r="P78830" s="9"/>
      <c r="Q78830" s="9"/>
    </row>
    <row r="78831" spans="11:17" x14ac:dyDescent="0.25">
      <c r="K78831" s="9"/>
      <c r="N78831" s="9"/>
      <c r="O78831" s="9"/>
      <c r="P78831" s="9"/>
      <c r="Q78831" s="9"/>
    </row>
    <row r="78832" spans="11:17" x14ac:dyDescent="0.25">
      <c r="K78832" s="9"/>
      <c r="N78832" s="9"/>
      <c r="O78832" s="9"/>
      <c r="P78832" s="9"/>
      <c r="Q78832" s="9"/>
    </row>
    <row r="78833" spans="11:17" x14ac:dyDescent="0.25">
      <c r="K78833" s="9"/>
      <c r="N78833" s="9"/>
      <c r="O78833" s="9"/>
      <c r="P78833" s="9"/>
      <c r="Q78833" s="9"/>
    </row>
    <row r="78834" spans="11:17" x14ac:dyDescent="0.25">
      <c r="K78834" s="9"/>
      <c r="N78834" s="9"/>
      <c r="O78834" s="9"/>
      <c r="P78834" s="9"/>
      <c r="Q78834" s="9"/>
    </row>
    <row r="78835" spans="11:17" x14ac:dyDescent="0.25">
      <c r="K78835" s="9"/>
      <c r="N78835" s="9"/>
      <c r="O78835" s="9"/>
      <c r="P78835" s="9"/>
      <c r="Q78835" s="9"/>
    </row>
    <row r="78836" spans="11:17" x14ac:dyDescent="0.25">
      <c r="K78836" s="9"/>
      <c r="N78836" s="9"/>
      <c r="O78836" s="9"/>
      <c r="P78836" s="9"/>
      <c r="Q78836" s="9"/>
    </row>
    <row r="78837" spans="11:17" x14ac:dyDescent="0.25">
      <c r="K78837" s="9"/>
      <c r="N78837" s="9"/>
      <c r="O78837" s="9"/>
      <c r="P78837" s="9"/>
      <c r="Q78837" s="9"/>
    </row>
    <row r="78838" spans="11:17" x14ac:dyDescent="0.25">
      <c r="K78838" s="9"/>
      <c r="N78838" s="9"/>
      <c r="O78838" s="9"/>
      <c r="P78838" s="9"/>
      <c r="Q78838" s="9"/>
    </row>
    <row r="78839" spans="11:17" x14ac:dyDescent="0.25">
      <c r="K78839" s="9"/>
      <c r="N78839" s="9"/>
      <c r="O78839" s="9"/>
      <c r="P78839" s="9"/>
      <c r="Q78839" s="9"/>
    </row>
    <row r="78840" spans="11:17" x14ac:dyDescent="0.25">
      <c r="K78840" s="9"/>
      <c r="N78840" s="9"/>
      <c r="O78840" s="9"/>
      <c r="P78840" s="9"/>
      <c r="Q78840" s="9"/>
    </row>
    <row r="78841" spans="11:17" x14ac:dyDescent="0.25">
      <c r="K78841" s="9"/>
      <c r="N78841" s="9"/>
      <c r="O78841" s="9"/>
      <c r="P78841" s="9"/>
      <c r="Q78841" s="9"/>
    </row>
    <row r="78842" spans="11:17" x14ac:dyDescent="0.25">
      <c r="K78842" s="9"/>
      <c r="N78842" s="9"/>
      <c r="O78842" s="9"/>
      <c r="P78842" s="9"/>
      <c r="Q78842" s="9"/>
    </row>
    <row r="78843" spans="11:17" x14ac:dyDescent="0.25">
      <c r="K78843" s="9"/>
      <c r="N78843" s="9"/>
      <c r="O78843" s="9"/>
      <c r="P78843" s="9"/>
      <c r="Q78843" s="9"/>
    </row>
    <row r="78844" spans="11:17" x14ac:dyDescent="0.25">
      <c r="K78844" s="9"/>
      <c r="N78844" s="9"/>
      <c r="O78844" s="9"/>
      <c r="P78844" s="9"/>
      <c r="Q78844" s="9"/>
    </row>
    <row r="78845" spans="11:17" x14ac:dyDescent="0.25">
      <c r="K78845" s="9"/>
      <c r="N78845" s="9"/>
      <c r="O78845" s="9"/>
      <c r="P78845" s="9"/>
      <c r="Q78845" s="9"/>
    </row>
    <row r="78846" spans="11:17" x14ac:dyDescent="0.25">
      <c r="K78846" s="9"/>
      <c r="N78846" s="9"/>
      <c r="O78846" s="9"/>
      <c r="P78846" s="9"/>
      <c r="Q78846" s="9"/>
    </row>
    <row r="78847" spans="11:17" x14ac:dyDescent="0.25">
      <c r="K78847" s="9"/>
      <c r="N78847" s="9"/>
      <c r="O78847" s="9"/>
      <c r="P78847" s="9"/>
      <c r="Q78847" s="9"/>
    </row>
    <row r="78848" spans="11:17" x14ac:dyDescent="0.25">
      <c r="K78848" s="9"/>
      <c r="N78848" s="9"/>
      <c r="O78848" s="9"/>
      <c r="P78848" s="9"/>
      <c r="Q78848" s="9"/>
    </row>
    <row r="78849" spans="11:17" x14ac:dyDescent="0.25">
      <c r="K78849" s="9"/>
      <c r="N78849" s="9"/>
      <c r="O78849" s="9"/>
      <c r="P78849" s="9"/>
      <c r="Q78849" s="9"/>
    </row>
    <row r="78850" spans="11:17" x14ac:dyDescent="0.25">
      <c r="K78850" s="9"/>
      <c r="N78850" s="9"/>
      <c r="O78850" s="9"/>
      <c r="P78850" s="9"/>
      <c r="Q78850" s="9"/>
    </row>
    <row r="78851" spans="11:17" x14ac:dyDescent="0.25">
      <c r="K78851" s="9"/>
      <c r="N78851" s="9"/>
      <c r="O78851" s="9"/>
      <c r="P78851" s="9"/>
      <c r="Q78851" s="9"/>
    </row>
    <row r="78852" spans="11:17" x14ac:dyDescent="0.25">
      <c r="K78852" s="9"/>
      <c r="N78852" s="9"/>
      <c r="O78852" s="9"/>
      <c r="P78852" s="9"/>
      <c r="Q78852" s="9"/>
    </row>
    <row r="78853" spans="11:17" x14ac:dyDescent="0.25">
      <c r="K78853" s="9"/>
      <c r="N78853" s="9"/>
      <c r="O78853" s="9"/>
      <c r="P78853" s="9"/>
      <c r="Q78853" s="9"/>
    </row>
    <row r="78854" spans="11:17" x14ac:dyDescent="0.25">
      <c r="K78854" s="9"/>
      <c r="N78854" s="9"/>
      <c r="O78854" s="9"/>
      <c r="P78854" s="9"/>
      <c r="Q78854" s="9"/>
    </row>
    <row r="78855" spans="11:17" x14ac:dyDescent="0.25">
      <c r="K78855" s="9"/>
      <c r="N78855" s="9"/>
      <c r="O78855" s="9"/>
      <c r="P78855" s="9"/>
      <c r="Q78855" s="9"/>
    </row>
    <row r="78856" spans="11:17" x14ac:dyDescent="0.25">
      <c r="K78856" s="9"/>
      <c r="N78856" s="9"/>
      <c r="O78856" s="9"/>
      <c r="P78856" s="9"/>
      <c r="Q78856" s="9"/>
    </row>
    <row r="78857" spans="11:17" x14ac:dyDescent="0.25">
      <c r="K78857" s="9"/>
      <c r="N78857" s="9"/>
      <c r="O78857" s="9"/>
      <c r="P78857" s="9"/>
      <c r="Q78857" s="9"/>
    </row>
    <row r="78858" spans="11:17" x14ac:dyDescent="0.25">
      <c r="K78858" s="9"/>
      <c r="N78858" s="9"/>
      <c r="O78858" s="9"/>
      <c r="P78858" s="9"/>
      <c r="Q78858" s="9"/>
    </row>
    <row r="78859" spans="11:17" x14ac:dyDescent="0.25">
      <c r="K78859" s="9"/>
      <c r="N78859" s="9"/>
      <c r="O78859" s="9"/>
      <c r="P78859" s="9"/>
      <c r="Q78859" s="9"/>
    </row>
    <row r="78860" spans="11:17" x14ac:dyDescent="0.25">
      <c r="K78860" s="9"/>
      <c r="N78860" s="9"/>
      <c r="O78860" s="9"/>
      <c r="P78860" s="9"/>
      <c r="Q78860" s="9"/>
    </row>
    <row r="78861" spans="11:17" x14ac:dyDescent="0.25">
      <c r="K78861" s="9"/>
      <c r="N78861" s="9"/>
      <c r="O78861" s="9"/>
      <c r="P78861" s="9"/>
      <c r="Q78861" s="9"/>
    </row>
    <row r="78862" spans="11:17" x14ac:dyDescent="0.25">
      <c r="K78862" s="9"/>
      <c r="N78862" s="9"/>
      <c r="O78862" s="9"/>
      <c r="P78862" s="9"/>
      <c r="Q78862" s="9"/>
    </row>
    <row r="78863" spans="11:17" x14ac:dyDescent="0.25">
      <c r="K78863" s="9"/>
      <c r="N78863" s="9"/>
      <c r="O78863" s="9"/>
      <c r="P78863" s="9"/>
      <c r="Q78863" s="9"/>
    </row>
    <row r="78864" spans="11:17" x14ac:dyDescent="0.25">
      <c r="K78864" s="9"/>
      <c r="N78864" s="9"/>
      <c r="O78864" s="9"/>
      <c r="P78864" s="9"/>
      <c r="Q78864" s="9"/>
    </row>
    <row r="78865" spans="11:17" x14ac:dyDescent="0.25">
      <c r="K78865" s="9"/>
      <c r="N78865" s="9"/>
      <c r="O78865" s="9"/>
      <c r="P78865" s="9"/>
      <c r="Q78865" s="9"/>
    </row>
    <row r="78866" spans="11:17" x14ac:dyDescent="0.25">
      <c r="K78866" s="9"/>
      <c r="N78866" s="9"/>
      <c r="O78866" s="9"/>
      <c r="P78866" s="9"/>
      <c r="Q78866" s="9"/>
    </row>
    <row r="78867" spans="11:17" x14ac:dyDescent="0.25">
      <c r="K78867" s="9"/>
      <c r="N78867" s="9"/>
      <c r="O78867" s="9"/>
      <c r="P78867" s="9"/>
      <c r="Q78867" s="9"/>
    </row>
    <row r="78868" spans="11:17" x14ac:dyDescent="0.25">
      <c r="K78868" s="9"/>
      <c r="N78868" s="9"/>
      <c r="O78868" s="9"/>
      <c r="P78868" s="9"/>
      <c r="Q78868" s="9"/>
    </row>
    <row r="78869" spans="11:17" x14ac:dyDescent="0.25">
      <c r="K78869" s="9"/>
      <c r="N78869" s="9"/>
      <c r="O78869" s="9"/>
      <c r="P78869" s="9"/>
      <c r="Q78869" s="9"/>
    </row>
    <row r="78870" spans="11:17" x14ac:dyDescent="0.25">
      <c r="K78870" s="9"/>
      <c r="N78870" s="9"/>
      <c r="O78870" s="9"/>
      <c r="P78870" s="9"/>
      <c r="Q78870" s="9"/>
    </row>
    <row r="78871" spans="11:17" x14ac:dyDescent="0.25">
      <c r="K78871" s="9"/>
      <c r="N78871" s="9"/>
      <c r="O78871" s="9"/>
      <c r="P78871" s="9"/>
      <c r="Q78871" s="9"/>
    </row>
    <row r="78872" spans="11:17" x14ac:dyDescent="0.25">
      <c r="K78872" s="9"/>
      <c r="N78872" s="9"/>
      <c r="O78872" s="9"/>
      <c r="P78872" s="9"/>
      <c r="Q78872" s="9"/>
    </row>
    <row r="78873" spans="11:17" x14ac:dyDescent="0.25">
      <c r="K78873" s="9"/>
      <c r="N78873" s="9"/>
      <c r="O78873" s="9"/>
      <c r="P78873" s="9"/>
      <c r="Q78873" s="9"/>
    </row>
    <row r="78874" spans="11:17" x14ac:dyDescent="0.25">
      <c r="K78874" s="9"/>
      <c r="N78874" s="9"/>
      <c r="O78874" s="9"/>
      <c r="P78874" s="9"/>
      <c r="Q78874" s="9"/>
    </row>
    <row r="78875" spans="11:17" x14ac:dyDescent="0.25">
      <c r="K78875" s="9"/>
      <c r="N78875" s="9"/>
      <c r="O78875" s="9"/>
      <c r="P78875" s="9"/>
      <c r="Q78875" s="9"/>
    </row>
    <row r="78876" spans="11:17" x14ac:dyDescent="0.25">
      <c r="K78876" s="9"/>
      <c r="N78876" s="9"/>
      <c r="O78876" s="9"/>
      <c r="P78876" s="9"/>
      <c r="Q78876" s="9"/>
    </row>
    <row r="78877" spans="11:17" x14ac:dyDescent="0.25">
      <c r="K78877" s="9"/>
      <c r="N78877" s="9"/>
      <c r="O78877" s="9"/>
      <c r="P78877" s="9"/>
      <c r="Q78877" s="9"/>
    </row>
    <row r="78878" spans="11:17" x14ac:dyDescent="0.25">
      <c r="K78878" s="9"/>
      <c r="N78878" s="9"/>
      <c r="O78878" s="9"/>
      <c r="P78878" s="9"/>
      <c r="Q78878" s="9"/>
    </row>
    <row r="78879" spans="11:17" x14ac:dyDescent="0.25">
      <c r="K78879" s="9"/>
      <c r="N78879" s="9"/>
      <c r="O78879" s="9"/>
      <c r="P78879" s="9"/>
      <c r="Q78879" s="9"/>
    </row>
    <row r="78880" spans="11:17" x14ac:dyDescent="0.25">
      <c r="K78880" s="9"/>
      <c r="N78880" s="9"/>
      <c r="O78880" s="9"/>
      <c r="P78880" s="9"/>
      <c r="Q78880" s="9"/>
    </row>
    <row r="78881" spans="11:17" x14ac:dyDescent="0.25">
      <c r="K78881" s="9"/>
      <c r="N78881" s="9"/>
      <c r="O78881" s="9"/>
      <c r="P78881" s="9"/>
      <c r="Q78881" s="9"/>
    </row>
    <row r="78882" spans="11:17" x14ac:dyDescent="0.25">
      <c r="K78882" s="9"/>
      <c r="N78882" s="9"/>
      <c r="O78882" s="9"/>
      <c r="P78882" s="9"/>
      <c r="Q78882" s="9"/>
    </row>
    <row r="78883" spans="11:17" x14ac:dyDescent="0.25">
      <c r="K78883" s="9"/>
      <c r="N78883" s="9"/>
      <c r="O78883" s="9"/>
      <c r="P78883" s="9"/>
      <c r="Q78883" s="9"/>
    </row>
    <row r="78884" spans="11:17" x14ac:dyDescent="0.25">
      <c r="K78884" s="9"/>
      <c r="N78884" s="9"/>
      <c r="O78884" s="9"/>
      <c r="P78884" s="9"/>
      <c r="Q78884" s="9"/>
    </row>
    <row r="78885" spans="11:17" x14ac:dyDescent="0.25">
      <c r="K78885" s="9"/>
      <c r="N78885" s="9"/>
      <c r="O78885" s="9"/>
      <c r="P78885" s="9"/>
      <c r="Q78885" s="9"/>
    </row>
    <row r="78886" spans="11:17" x14ac:dyDescent="0.25">
      <c r="K78886" s="9"/>
      <c r="N78886" s="9"/>
      <c r="O78886" s="9"/>
      <c r="P78886" s="9"/>
      <c r="Q78886" s="9"/>
    </row>
    <row r="78887" spans="11:17" x14ac:dyDescent="0.25">
      <c r="K78887" s="9"/>
      <c r="N78887" s="9"/>
      <c r="O78887" s="9"/>
      <c r="P78887" s="9"/>
      <c r="Q78887" s="9"/>
    </row>
    <row r="78888" spans="11:17" x14ac:dyDescent="0.25">
      <c r="K78888" s="9"/>
      <c r="N78888" s="9"/>
      <c r="O78888" s="9"/>
      <c r="P78888" s="9"/>
      <c r="Q78888" s="9"/>
    </row>
    <row r="78889" spans="11:17" x14ac:dyDescent="0.25">
      <c r="K78889" s="9"/>
      <c r="N78889" s="9"/>
      <c r="O78889" s="9"/>
      <c r="P78889" s="9"/>
      <c r="Q78889" s="9"/>
    </row>
    <row r="78890" spans="11:17" x14ac:dyDescent="0.25">
      <c r="K78890" s="9"/>
      <c r="N78890" s="9"/>
      <c r="O78890" s="9"/>
      <c r="P78890" s="9"/>
      <c r="Q78890" s="9"/>
    </row>
    <row r="78891" spans="11:17" x14ac:dyDescent="0.25">
      <c r="K78891" s="9"/>
      <c r="N78891" s="9"/>
      <c r="O78891" s="9"/>
      <c r="P78891" s="9"/>
      <c r="Q78891" s="9"/>
    </row>
    <row r="78892" spans="11:17" x14ac:dyDescent="0.25">
      <c r="K78892" s="9"/>
      <c r="N78892" s="9"/>
      <c r="O78892" s="9"/>
      <c r="P78892" s="9"/>
      <c r="Q78892" s="9"/>
    </row>
    <row r="78893" spans="11:17" x14ac:dyDescent="0.25">
      <c r="K78893" s="9"/>
      <c r="N78893" s="9"/>
      <c r="O78893" s="9"/>
      <c r="P78893" s="9"/>
      <c r="Q78893" s="9"/>
    </row>
    <row r="78894" spans="11:17" x14ac:dyDescent="0.25">
      <c r="K78894" s="9"/>
      <c r="N78894" s="9"/>
      <c r="O78894" s="9"/>
      <c r="P78894" s="9"/>
      <c r="Q78894" s="9"/>
    </row>
    <row r="78895" spans="11:17" x14ac:dyDescent="0.25">
      <c r="K78895" s="9"/>
      <c r="N78895" s="9"/>
      <c r="O78895" s="9"/>
      <c r="P78895" s="9"/>
      <c r="Q78895" s="9"/>
    </row>
    <row r="78896" spans="11:17" x14ac:dyDescent="0.25">
      <c r="K78896" s="9"/>
      <c r="N78896" s="9"/>
      <c r="O78896" s="9"/>
      <c r="P78896" s="9"/>
      <c r="Q78896" s="9"/>
    </row>
    <row r="78897" spans="11:17" x14ac:dyDescent="0.25">
      <c r="K78897" s="9"/>
      <c r="N78897" s="9"/>
      <c r="O78897" s="9"/>
      <c r="P78897" s="9"/>
      <c r="Q78897" s="9"/>
    </row>
    <row r="78898" spans="11:17" x14ac:dyDescent="0.25">
      <c r="K78898" s="9"/>
      <c r="N78898" s="9"/>
      <c r="O78898" s="9"/>
      <c r="P78898" s="9"/>
      <c r="Q78898" s="9"/>
    </row>
    <row r="78899" spans="11:17" x14ac:dyDescent="0.25">
      <c r="K78899" s="9"/>
      <c r="N78899" s="9"/>
      <c r="O78899" s="9"/>
      <c r="P78899" s="9"/>
      <c r="Q78899" s="9"/>
    </row>
    <row r="78900" spans="11:17" x14ac:dyDescent="0.25">
      <c r="K78900" s="9"/>
      <c r="N78900" s="9"/>
      <c r="O78900" s="9"/>
      <c r="P78900" s="9"/>
      <c r="Q78900" s="9"/>
    </row>
    <row r="78901" spans="11:17" x14ac:dyDescent="0.25">
      <c r="K78901" s="9"/>
      <c r="N78901" s="9"/>
      <c r="O78901" s="9"/>
      <c r="P78901" s="9"/>
      <c r="Q78901" s="9"/>
    </row>
    <row r="78902" spans="11:17" x14ac:dyDescent="0.25">
      <c r="K78902" s="9"/>
      <c r="N78902" s="9"/>
      <c r="O78902" s="9"/>
      <c r="P78902" s="9"/>
      <c r="Q78902" s="9"/>
    </row>
    <row r="78903" spans="11:17" x14ac:dyDescent="0.25">
      <c r="K78903" s="9"/>
      <c r="N78903" s="9"/>
      <c r="O78903" s="9"/>
      <c r="P78903" s="9"/>
      <c r="Q78903" s="9"/>
    </row>
    <row r="78904" spans="11:17" x14ac:dyDescent="0.25">
      <c r="K78904" s="9"/>
      <c r="N78904" s="9"/>
      <c r="O78904" s="9"/>
      <c r="P78904" s="9"/>
      <c r="Q78904" s="9"/>
    </row>
    <row r="78905" spans="11:17" x14ac:dyDescent="0.25">
      <c r="K78905" s="9"/>
      <c r="N78905" s="9"/>
      <c r="O78905" s="9"/>
      <c r="P78905" s="9"/>
      <c r="Q78905" s="9"/>
    </row>
    <row r="78906" spans="11:17" x14ac:dyDescent="0.25">
      <c r="K78906" s="9"/>
      <c r="N78906" s="9"/>
      <c r="O78906" s="9"/>
      <c r="P78906" s="9"/>
      <c r="Q78906" s="9"/>
    </row>
    <row r="78907" spans="11:17" x14ac:dyDescent="0.25">
      <c r="K78907" s="9"/>
      <c r="N78907" s="9"/>
      <c r="O78907" s="9"/>
      <c r="P78907" s="9"/>
      <c r="Q78907" s="9"/>
    </row>
    <row r="78908" spans="11:17" x14ac:dyDescent="0.25">
      <c r="K78908" s="9"/>
      <c r="N78908" s="9"/>
      <c r="O78908" s="9"/>
      <c r="P78908" s="9"/>
      <c r="Q78908" s="9"/>
    </row>
    <row r="78909" spans="11:17" x14ac:dyDescent="0.25">
      <c r="K78909" s="9"/>
      <c r="N78909" s="9"/>
      <c r="O78909" s="9"/>
      <c r="P78909" s="9"/>
      <c r="Q78909" s="9"/>
    </row>
    <row r="78910" spans="11:17" x14ac:dyDescent="0.25">
      <c r="K78910" s="9"/>
      <c r="N78910" s="9"/>
      <c r="O78910" s="9"/>
      <c r="P78910" s="9"/>
      <c r="Q78910" s="9"/>
    </row>
    <row r="78911" spans="11:17" x14ac:dyDescent="0.25">
      <c r="K78911" s="9"/>
      <c r="N78911" s="9"/>
      <c r="O78911" s="9"/>
      <c r="P78911" s="9"/>
      <c r="Q78911" s="9"/>
    </row>
    <row r="78912" spans="11:17" x14ac:dyDescent="0.25">
      <c r="K78912" s="9"/>
      <c r="N78912" s="9"/>
      <c r="O78912" s="9"/>
      <c r="P78912" s="9"/>
      <c r="Q78912" s="9"/>
    </row>
    <row r="78913" spans="11:17" x14ac:dyDescent="0.25">
      <c r="K78913" s="9"/>
      <c r="N78913" s="9"/>
      <c r="O78913" s="9"/>
      <c r="P78913" s="9"/>
      <c r="Q78913" s="9"/>
    </row>
    <row r="78914" spans="11:17" x14ac:dyDescent="0.25">
      <c r="K78914" s="9"/>
      <c r="N78914" s="9"/>
      <c r="O78914" s="9"/>
      <c r="P78914" s="9"/>
      <c r="Q78914" s="9"/>
    </row>
    <row r="78915" spans="11:17" x14ac:dyDescent="0.25">
      <c r="K78915" s="9"/>
      <c r="N78915" s="9"/>
      <c r="O78915" s="9"/>
      <c r="P78915" s="9"/>
      <c r="Q78915" s="9"/>
    </row>
    <row r="78916" spans="11:17" x14ac:dyDescent="0.25">
      <c r="K78916" s="9"/>
      <c r="N78916" s="9"/>
      <c r="O78916" s="9"/>
      <c r="P78916" s="9"/>
      <c r="Q78916" s="9"/>
    </row>
    <row r="78917" spans="11:17" x14ac:dyDescent="0.25">
      <c r="K78917" s="9"/>
      <c r="N78917" s="9"/>
      <c r="O78917" s="9"/>
      <c r="P78917" s="9"/>
      <c r="Q78917" s="9"/>
    </row>
    <row r="78918" spans="11:17" x14ac:dyDescent="0.25">
      <c r="K78918" s="9"/>
      <c r="N78918" s="9"/>
      <c r="O78918" s="9"/>
      <c r="P78918" s="9"/>
      <c r="Q78918" s="9"/>
    </row>
    <row r="78919" spans="11:17" x14ac:dyDescent="0.25">
      <c r="K78919" s="9"/>
      <c r="N78919" s="9"/>
      <c r="O78919" s="9"/>
      <c r="P78919" s="9"/>
      <c r="Q78919" s="9"/>
    </row>
    <row r="78920" spans="11:17" x14ac:dyDescent="0.25">
      <c r="K78920" s="9"/>
      <c r="N78920" s="9"/>
      <c r="O78920" s="9"/>
      <c r="P78920" s="9"/>
      <c r="Q78920" s="9"/>
    </row>
    <row r="78921" spans="11:17" x14ac:dyDescent="0.25">
      <c r="K78921" s="9"/>
      <c r="N78921" s="9"/>
      <c r="O78921" s="9"/>
      <c r="P78921" s="9"/>
      <c r="Q78921" s="9"/>
    </row>
    <row r="78922" spans="11:17" x14ac:dyDescent="0.25">
      <c r="K78922" s="9"/>
      <c r="N78922" s="9"/>
      <c r="O78922" s="9"/>
      <c r="P78922" s="9"/>
      <c r="Q78922" s="9"/>
    </row>
    <row r="78923" spans="11:17" x14ac:dyDescent="0.25">
      <c r="K78923" s="9"/>
      <c r="N78923" s="9"/>
      <c r="O78923" s="9"/>
      <c r="P78923" s="9"/>
      <c r="Q78923" s="9"/>
    </row>
    <row r="78924" spans="11:17" x14ac:dyDescent="0.25">
      <c r="K78924" s="9"/>
      <c r="N78924" s="9"/>
      <c r="O78924" s="9"/>
      <c r="P78924" s="9"/>
      <c r="Q78924" s="9"/>
    </row>
    <row r="78925" spans="11:17" x14ac:dyDescent="0.25">
      <c r="K78925" s="9"/>
      <c r="N78925" s="9"/>
      <c r="O78925" s="9"/>
      <c r="P78925" s="9"/>
      <c r="Q78925" s="9"/>
    </row>
    <row r="78926" spans="11:17" x14ac:dyDescent="0.25">
      <c r="K78926" s="9"/>
      <c r="N78926" s="9"/>
      <c r="O78926" s="9"/>
      <c r="P78926" s="9"/>
      <c r="Q78926" s="9"/>
    </row>
    <row r="78927" spans="11:17" x14ac:dyDescent="0.25">
      <c r="K78927" s="9"/>
      <c r="N78927" s="9"/>
      <c r="O78927" s="9"/>
      <c r="P78927" s="9"/>
      <c r="Q78927" s="9"/>
    </row>
    <row r="78928" spans="11:17" x14ac:dyDescent="0.25">
      <c r="K78928" s="9"/>
      <c r="N78928" s="9"/>
      <c r="O78928" s="9"/>
      <c r="P78928" s="9"/>
      <c r="Q78928" s="9"/>
    </row>
    <row r="78929" spans="11:17" x14ac:dyDescent="0.25">
      <c r="K78929" s="9"/>
      <c r="N78929" s="9"/>
      <c r="O78929" s="9"/>
      <c r="P78929" s="9"/>
      <c r="Q78929" s="9"/>
    </row>
    <row r="78930" spans="11:17" x14ac:dyDescent="0.25">
      <c r="K78930" s="9"/>
      <c r="N78930" s="9"/>
      <c r="O78930" s="9"/>
      <c r="P78930" s="9"/>
      <c r="Q78930" s="9"/>
    </row>
    <row r="78931" spans="11:17" x14ac:dyDescent="0.25">
      <c r="K78931" s="9"/>
      <c r="N78931" s="9"/>
      <c r="O78931" s="9"/>
      <c r="P78931" s="9"/>
      <c r="Q78931" s="9"/>
    </row>
    <row r="78932" spans="11:17" x14ac:dyDescent="0.25">
      <c r="K78932" s="9"/>
      <c r="N78932" s="9"/>
      <c r="O78932" s="9"/>
      <c r="P78932" s="9"/>
      <c r="Q78932" s="9"/>
    </row>
    <row r="78933" spans="11:17" x14ac:dyDescent="0.25">
      <c r="K78933" s="9"/>
      <c r="N78933" s="9"/>
      <c r="O78933" s="9"/>
      <c r="P78933" s="9"/>
      <c r="Q78933" s="9"/>
    </row>
    <row r="78934" spans="11:17" x14ac:dyDescent="0.25">
      <c r="K78934" s="9"/>
      <c r="N78934" s="9"/>
      <c r="O78934" s="9"/>
      <c r="P78934" s="9"/>
      <c r="Q78934" s="9"/>
    </row>
    <row r="78935" spans="11:17" x14ac:dyDescent="0.25">
      <c r="K78935" s="9"/>
      <c r="N78935" s="9"/>
      <c r="O78935" s="9"/>
      <c r="P78935" s="9"/>
      <c r="Q78935" s="9"/>
    </row>
    <row r="78936" spans="11:17" x14ac:dyDescent="0.25">
      <c r="K78936" s="9"/>
      <c r="N78936" s="9"/>
      <c r="O78936" s="9"/>
      <c r="P78936" s="9"/>
      <c r="Q78936" s="9"/>
    </row>
    <row r="78937" spans="11:17" x14ac:dyDescent="0.25">
      <c r="K78937" s="9"/>
      <c r="N78937" s="9"/>
      <c r="O78937" s="9"/>
      <c r="P78937" s="9"/>
      <c r="Q78937" s="9"/>
    </row>
    <row r="78938" spans="11:17" x14ac:dyDescent="0.25">
      <c r="K78938" s="9"/>
      <c r="N78938" s="9"/>
      <c r="O78938" s="9"/>
      <c r="P78938" s="9"/>
      <c r="Q78938" s="9"/>
    </row>
    <row r="78939" spans="11:17" x14ac:dyDescent="0.25">
      <c r="K78939" s="9"/>
      <c r="N78939" s="9"/>
      <c r="O78939" s="9"/>
      <c r="P78939" s="9"/>
      <c r="Q78939" s="9"/>
    </row>
    <row r="78940" spans="11:17" x14ac:dyDescent="0.25">
      <c r="K78940" s="9"/>
      <c r="N78940" s="9"/>
      <c r="O78940" s="9"/>
      <c r="P78940" s="9"/>
      <c r="Q78940" s="9"/>
    </row>
    <row r="78941" spans="11:17" x14ac:dyDescent="0.25">
      <c r="K78941" s="9"/>
      <c r="N78941" s="9"/>
      <c r="O78941" s="9"/>
      <c r="P78941" s="9"/>
      <c r="Q78941" s="9"/>
    </row>
    <row r="78942" spans="11:17" x14ac:dyDescent="0.25">
      <c r="K78942" s="9"/>
      <c r="N78942" s="9"/>
      <c r="O78942" s="9"/>
      <c r="P78942" s="9"/>
      <c r="Q78942" s="9"/>
    </row>
    <row r="78943" spans="11:17" x14ac:dyDescent="0.25">
      <c r="K78943" s="9"/>
      <c r="N78943" s="9"/>
      <c r="O78943" s="9"/>
      <c r="P78943" s="9"/>
      <c r="Q78943" s="9"/>
    </row>
    <row r="78944" spans="11:17" x14ac:dyDescent="0.25">
      <c r="K78944" s="9"/>
      <c r="N78944" s="9"/>
      <c r="O78944" s="9"/>
      <c r="P78944" s="9"/>
      <c r="Q78944" s="9"/>
    </row>
    <row r="78945" spans="11:17" x14ac:dyDescent="0.25">
      <c r="K78945" s="9"/>
      <c r="N78945" s="9"/>
      <c r="O78945" s="9"/>
      <c r="P78945" s="9"/>
      <c r="Q78945" s="9"/>
    </row>
    <row r="78946" spans="11:17" x14ac:dyDescent="0.25">
      <c r="K78946" s="9"/>
      <c r="N78946" s="9"/>
      <c r="O78946" s="9"/>
      <c r="P78946" s="9"/>
      <c r="Q78946" s="9"/>
    </row>
    <row r="78947" spans="11:17" x14ac:dyDescent="0.25">
      <c r="K78947" s="9"/>
      <c r="N78947" s="9"/>
      <c r="O78947" s="9"/>
      <c r="P78947" s="9"/>
      <c r="Q78947" s="9"/>
    </row>
    <row r="78948" spans="11:17" x14ac:dyDescent="0.25">
      <c r="K78948" s="9"/>
      <c r="N78948" s="9"/>
      <c r="O78948" s="9"/>
      <c r="P78948" s="9"/>
      <c r="Q78948" s="9"/>
    </row>
    <row r="78949" spans="11:17" x14ac:dyDescent="0.25">
      <c r="K78949" s="9"/>
      <c r="N78949" s="9"/>
      <c r="O78949" s="9"/>
      <c r="P78949" s="9"/>
      <c r="Q78949" s="9"/>
    </row>
    <row r="78950" spans="11:17" x14ac:dyDescent="0.25">
      <c r="K78950" s="9"/>
      <c r="N78950" s="9"/>
      <c r="O78950" s="9"/>
      <c r="P78950" s="9"/>
      <c r="Q78950" s="9"/>
    </row>
    <row r="78951" spans="11:17" x14ac:dyDescent="0.25">
      <c r="K78951" s="9"/>
      <c r="N78951" s="9"/>
      <c r="O78951" s="9"/>
      <c r="P78951" s="9"/>
      <c r="Q78951" s="9"/>
    </row>
    <row r="78952" spans="11:17" x14ac:dyDescent="0.25">
      <c r="K78952" s="9"/>
      <c r="N78952" s="9"/>
      <c r="O78952" s="9"/>
      <c r="P78952" s="9"/>
      <c r="Q78952" s="9"/>
    </row>
    <row r="78953" spans="11:17" x14ac:dyDescent="0.25">
      <c r="K78953" s="9"/>
      <c r="N78953" s="9"/>
      <c r="O78953" s="9"/>
      <c r="P78953" s="9"/>
      <c r="Q78953" s="9"/>
    </row>
    <row r="78954" spans="11:17" x14ac:dyDescent="0.25">
      <c r="K78954" s="9"/>
      <c r="N78954" s="9"/>
      <c r="O78954" s="9"/>
      <c r="P78954" s="9"/>
      <c r="Q78954" s="9"/>
    </row>
    <row r="78955" spans="11:17" x14ac:dyDescent="0.25">
      <c r="K78955" s="9"/>
      <c r="N78955" s="9"/>
      <c r="O78955" s="9"/>
      <c r="P78955" s="9"/>
      <c r="Q78955" s="9"/>
    </row>
    <row r="78956" spans="11:17" x14ac:dyDescent="0.25">
      <c r="K78956" s="9"/>
      <c r="N78956" s="9"/>
      <c r="O78956" s="9"/>
      <c r="P78956" s="9"/>
      <c r="Q78956" s="9"/>
    </row>
    <row r="78957" spans="11:17" x14ac:dyDescent="0.25">
      <c r="K78957" s="9"/>
      <c r="N78957" s="9"/>
      <c r="O78957" s="9"/>
      <c r="P78957" s="9"/>
      <c r="Q78957" s="9"/>
    </row>
    <row r="78958" spans="11:17" x14ac:dyDescent="0.25">
      <c r="K78958" s="9"/>
      <c r="N78958" s="9"/>
      <c r="O78958" s="9"/>
      <c r="P78958" s="9"/>
      <c r="Q78958" s="9"/>
    </row>
    <row r="78959" spans="11:17" x14ac:dyDescent="0.25">
      <c r="K78959" s="9"/>
      <c r="N78959" s="9"/>
      <c r="O78959" s="9"/>
      <c r="P78959" s="9"/>
      <c r="Q78959" s="9"/>
    </row>
    <row r="78960" spans="11:17" x14ac:dyDescent="0.25">
      <c r="K78960" s="9"/>
      <c r="N78960" s="9"/>
      <c r="O78960" s="9"/>
      <c r="P78960" s="9"/>
      <c r="Q78960" s="9"/>
    </row>
    <row r="78961" spans="11:17" x14ac:dyDescent="0.25">
      <c r="K78961" s="9"/>
      <c r="N78961" s="9"/>
      <c r="O78961" s="9"/>
      <c r="P78961" s="9"/>
      <c r="Q78961" s="9"/>
    </row>
    <row r="78962" spans="11:17" x14ac:dyDescent="0.25">
      <c r="K78962" s="9"/>
      <c r="N78962" s="9"/>
      <c r="O78962" s="9"/>
      <c r="P78962" s="9"/>
      <c r="Q78962" s="9"/>
    </row>
    <row r="78963" spans="11:17" x14ac:dyDescent="0.25">
      <c r="K78963" s="9"/>
      <c r="N78963" s="9"/>
      <c r="O78963" s="9"/>
      <c r="P78963" s="9"/>
      <c r="Q78963" s="9"/>
    </row>
    <row r="78964" spans="11:17" x14ac:dyDescent="0.25">
      <c r="K78964" s="9"/>
      <c r="N78964" s="9"/>
      <c r="O78964" s="9"/>
      <c r="P78964" s="9"/>
      <c r="Q78964" s="9"/>
    </row>
    <row r="78965" spans="11:17" x14ac:dyDescent="0.25">
      <c r="K78965" s="9"/>
      <c r="N78965" s="9"/>
      <c r="O78965" s="9"/>
      <c r="P78965" s="9"/>
      <c r="Q78965" s="9"/>
    </row>
    <row r="78966" spans="11:17" x14ac:dyDescent="0.25">
      <c r="K78966" s="9"/>
      <c r="N78966" s="9"/>
      <c r="O78966" s="9"/>
      <c r="P78966" s="9"/>
      <c r="Q78966" s="9"/>
    </row>
    <row r="78967" spans="11:17" x14ac:dyDescent="0.25">
      <c r="K78967" s="9"/>
      <c r="N78967" s="9"/>
      <c r="O78967" s="9"/>
      <c r="P78967" s="9"/>
      <c r="Q78967" s="9"/>
    </row>
    <row r="78968" spans="11:17" x14ac:dyDescent="0.25">
      <c r="K78968" s="9"/>
      <c r="N78968" s="9"/>
      <c r="O78968" s="9"/>
      <c r="P78968" s="9"/>
      <c r="Q78968" s="9"/>
    </row>
    <row r="78969" spans="11:17" x14ac:dyDescent="0.25">
      <c r="K78969" s="9"/>
      <c r="N78969" s="9"/>
      <c r="O78969" s="9"/>
      <c r="P78969" s="9"/>
      <c r="Q78969" s="9"/>
    </row>
    <row r="78970" spans="11:17" x14ac:dyDescent="0.25">
      <c r="K78970" s="9"/>
      <c r="N78970" s="9"/>
      <c r="O78970" s="9"/>
      <c r="P78970" s="9"/>
      <c r="Q78970" s="9"/>
    </row>
    <row r="78971" spans="11:17" x14ac:dyDescent="0.25">
      <c r="K78971" s="9"/>
      <c r="N78971" s="9"/>
      <c r="O78971" s="9"/>
      <c r="P78971" s="9"/>
      <c r="Q78971" s="9"/>
    </row>
    <row r="78972" spans="11:17" x14ac:dyDescent="0.25">
      <c r="K78972" s="9"/>
      <c r="N78972" s="9"/>
      <c r="O78972" s="9"/>
      <c r="P78972" s="9"/>
      <c r="Q78972" s="9"/>
    </row>
    <row r="78973" spans="11:17" x14ac:dyDescent="0.25">
      <c r="K78973" s="9"/>
      <c r="N78973" s="9"/>
      <c r="O78973" s="9"/>
      <c r="P78973" s="9"/>
      <c r="Q78973" s="9"/>
    </row>
    <row r="78974" spans="11:17" x14ac:dyDescent="0.25">
      <c r="K78974" s="9"/>
      <c r="N78974" s="9"/>
      <c r="O78974" s="9"/>
      <c r="P78974" s="9"/>
      <c r="Q78974" s="9"/>
    </row>
    <row r="78975" spans="11:17" x14ac:dyDescent="0.25">
      <c r="K78975" s="9"/>
      <c r="N78975" s="9"/>
      <c r="O78975" s="9"/>
      <c r="P78975" s="9"/>
      <c r="Q78975" s="9"/>
    </row>
    <row r="78976" spans="11:17" x14ac:dyDescent="0.25">
      <c r="K78976" s="9"/>
      <c r="N78976" s="9"/>
      <c r="O78976" s="9"/>
      <c r="P78976" s="9"/>
      <c r="Q78976" s="9"/>
    </row>
    <row r="78977" spans="11:17" x14ac:dyDescent="0.25">
      <c r="K78977" s="9"/>
      <c r="N78977" s="9"/>
      <c r="O78977" s="9"/>
      <c r="P78977" s="9"/>
      <c r="Q78977" s="9"/>
    </row>
    <row r="78978" spans="11:17" x14ac:dyDescent="0.25">
      <c r="K78978" s="9"/>
      <c r="N78978" s="9"/>
      <c r="O78978" s="9"/>
      <c r="P78978" s="9"/>
      <c r="Q78978" s="9"/>
    </row>
    <row r="78979" spans="11:17" x14ac:dyDescent="0.25">
      <c r="K78979" s="9"/>
      <c r="N78979" s="9"/>
      <c r="O78979" s="9"/>
      <c r="P78979" s="9"/>
      <c r="Q78979" s="9"/>
    </row>
    <row r="78980" spans="11:17" x14ac:dyDescent="0.25">
      <c r="K78980" s="9"/>
      <c r="N78980" s="9"/>
      <c r="O78980" s="9"/>
      <c r="P78980" s="9"/>
      <c r="Q78980" s="9"/>
    </row>
    <row r="78981" spans="11:17" x14ac:dyDescent="0.25">
      <c r="K78981" s="9"/>
      <c r="N78981" s="9"/>
      <c r="O78981" s="9"/>
      <c r="P78981" s="9"/>
      <c r="Q78981" s="9"/>
    </row>
    <row r="78982" spans="11:17" x14ac:dyDescent="0.25">
      <c r="K78982" s="9"/>
      <c r="N78982" s="9"/>
      <c r="O78982" s="9"/>
      <c r="P78982" s="9"/>
      <c r="Q78982" s="9"/>
    </row>
    <row r="78983" spans="11:17" x14ac:dyDescent="0.25">
      <c r="K78983" s="9"/>
      <c r="N78983" s="9"/>
      <c r="O78983" s="9"/>
      <c r="P78983" s="9"/>
      <c r="Q78983" s="9"/>
    </row>
    <row r="78984" spans="11:17" x14ac:dyDescent="0.25">
      <c r="K78984" s="9"/>
      <c r="N78984" s="9"/>
      <c r="O78984" s="9"/>
      <c r="P78984" s="9"/>
      <c r="Q78984" s="9"/>
    </row>
    <row r="78985" spans="11:17" x14ac:dyDescent="0.25">
      <c r="K78985" s="9"/>
      <c r="N78985" s="9"/>
      <c r="O78985" s="9"/>
      <c r="P78985" s="9"/>
      <c r="Q78985" s="9"/>
    </row>
    <row r="78986" spans="11:17" x14ac:dyDescent="0.25">
      <c r="K78986" s="9"/>
      <c r="N78986" s="9"/>
      <c r="O78986" s="9"/>
      <c r="P78986" s="9"/>
      <c r="Q78986" s="9"/>
    </row>
    <row r="78987" spans="11:17" x14ac:dyDescent="0.25">
      <c r="K78987" s="9"/>
      <c r="N78987" s="9"/>
      <c r="O78987" s="9"/>
      <c r="P78987" s="9"/>
      <c r="Q78987" s="9"/>
    </row>
    <row r="78988" spans="11:17" x14ac:dyDescent="0.25">
      <c r="K78988" s="9"/>
      <c r="N78988" s="9"/>
      <c r="O78988" s="9"/>
      <c r="P78988" s="9"/>
      <c r="Q78988" s="9"/>
    </row>
    <row r="78989" spans="11:17" x14ac:dyDescent="0.25">
      <c r="K78989" s="9"/>
      <c r="N78989" s="9"/>
      <c r="O78989" s="9"/>
      <c r="P78989" s="9"/>
      <c r="Q78989" s="9"/>
    </row>
    <row r="78990" spans="11:17" x14ac:dyDescent="0.25">
      <c r="K78990" s="9"/>
      <c r="N78990" s="9"/>
      <c r="O78990" s="9"/>
      <c r="P78990" s="9"/>
      <c r="Q78990" s="9"/>
    </row>
    <row r="78991" spans="11:17" x14ac:dyDescent="0.25">
      <c r="K78991" s="9"/>
      <c r="N78991" s="9"/>
      <c r="O78991" s="9"/>
      <c r="P78991" s="9"/>
      <c r="Q78991" s="9"/>
    </row>
    <row r="78992" spans="11:17" x14ac:dyDescent="0.25">
      <c r="K78992" s="9"/>
      <c r="N78992" s="9"/>
      <c r="O78992" s="9"/>
      <c r="P78992" s="9"/>
      <c r="Q78992" s="9"/>
    </row>
    <row r="78993" spans="11:17" x14ac:dyDescent="0.25">
      <c r="K78993" s="9"/>
      <c r="N78993" s="9"/>
      <c r="O78993" s="9"/>
      <c r="P78993" s="9"/>
      <c r="Q78993" s="9"/>
    </row>
    <row r="78994" spans="11:17" x14ac:dyDescent="0.25">
      <c r="K78994" s="9"/>
      <c r="N78994" s="9"/>
      <c r="O78994" s="9"/>
      <c r="P78994" s="9"/>
      <c r="Q78994" s="9"/>
    </row>
    <row r="78995" spans="11:17" x14ac:dyDescent="0.25">
      <c r="K78995" s="9"/>
      <c r="N78995" s="9"/>
      <c r="O78995" s="9"/>
      <c r="P78995" s="9"/>
      <c r="Q78995" s="9"/>
    </row>
    <row r="78996" spans="11:17" x14ac:dyDescent="0.25">
      <c r="K78996" s="9"/>
      <c r="N78996" s="9"/>
      <c r="O78996" s="9"/>
      <c r="P78996" s="9"/>
      <c r="Q78996" s="9"/>
    </row>
    <row r="78997" spans="11:17" x14ac:dyDescent="0.25">
      <c r="K78997" s="9"/>
      <c r="N78997" s="9"/>
      <c r="O78997" s="9"/>
      <c r="P78997" s="9"/>
      <c r="Q78997" s="9"/>
    </row>
    <row r="78998" spans="11:17" x14ac:dyDescent="0.25">
      <c r="K78998" s="9"/>
      <c r="N78998" s="9"/>
      <c r="O78998" s="9"/>
      <c r="P78998" s="9"/>
      <c r="Q78998" s="9"/>
    </row>
    <row r="78999" spans="11:17" x14ac:dyDescent="0.25">
      <c r="K78999" s="9"/>
      <c r="N78999" s="9"/>
      <c r="O78999" s="9"/>
      <c r="P78999" s="9"/>
      <c r="Q78999" s="9"/>
    </row>
    <row r="79000" spans="11:17" x14ac:dyDescent="0.25">
      <c r="K79000" s="9"/>
      <c r="N79000" s="9"/>
      <c r="O79000" s="9"/>
      <c r="P79000" s="9"/>
      <c r="Q79000" s="9"/>
    </row>
    <row r="79001" spans="11:17" x14ac:dyDescent="0.25">
      <c r="K79001" s="9"/>
      <c r="N79001" s="9"/>
      <c r="O79001" s="9"/>
      <c r="P79001" s="9"/>
      <c r="Q79001" s="9"/>
    </row>
    <row r="79002" spans="11:17" x14ac:dyDescent="0.25">
      <c r="K79002" s="9"/>
      <c r="N79002" s="9"/>
      <c r="O79002" s="9"/>
      <c r="P79002" s="9"/>
      <c r="Q79002" s="9"/>
    </row>
    <row r="79003" spans="11:17" x14ac:dyDescent="0.25">
      <c r="K79003" s="9"/>
      <c r="N79003" s="9"/>
      <c r="O79003" s="9"/>
      <c r="P79003" s="9"/>
      <c r="Q79003" s="9"/>
    </row>
    <row r="79004" spans="11:17" x14ac:dyDescent="0.25">
      <c r="K79004" s="9"/>
      <c r="N79004" s="9"/>
      <c r="O79004" s="9"/>
      <c r="P79004" s="9"/>
      <c r="Q79004" s="9"/>
    </row>
    <row r="79005" spans="11:17" x14ac:dyDescent="0.25">
      <c r="K79005" s="9"/>
      <c r="N79005" s="9"/>
      <c r="O79005" s="9"/>
      <c r="P79005" s="9"/>
      <c r="Q79005" s="9"/>
    </row>
    <row r="79006" spans="11:17" x14ac:dyDescent="0.25">
      <c r="K79006" s="9"/>
      <c r="N79006" s="9"/>
      <c r="O79006" s="9"/>
      <c r="P79006" s="9"/>
      <c r="Q79006" s="9"/>
    </row>
    <row r="79007" spans="11:17" x14ac:dyDescent="0.25">
      <c r="K79007" s="9"/>
      <c r="N79007" s="9"/>
      <c r="O79007" s="9"/>
      <c r="P79007" s="9"/>
      <c r="Q79007" s="9"/>
    </row>
    <row r="79008" spans="11:17" x14ac:dyDescent="0.25">
      <c r="K79008" s="9"/>
      <c r="N79008" s="9"/>
      <c r="O79008" s="9"/>
      <c r="P79008" s="9"/>
      <c r="Q79008" s="9"/>
    </row>
    <row r="79009" spans="11:17" x14ac:dyDescent="0.25">
      <c r="K79009" s="9"/>
      <c r="N79009" s="9"/>
      <c r="O79009" s="9"/>
      <c r="P79009" s="9"/>
      <c r="Q79009" s="9"/>
    </row>
    <row r="79010" spans="11:17" x14ac:dyDescent="0.25">
      <c r="K79010" s="9"/>
      <c r="N79010" s="9"/>
      <c r="O79010" s="9"/>
      <c r="P79010" s="9"/>
      <c r="Q79010" s="9"/>
    </row>
    <row r="79011" spans="11:17" x14ac:dyDescent="0.25">
      <c r="K79011" s="9"/>
      <c r="N79011" s="9"/>
      <c r="O79011" s="9"/>
      <c r="P79011" s="9"/>
      <c r="Q79011" s="9"/>
    </row>
    <row r="79012" spans="11:17" x14ac:dyDescent="0.25">
      <c r="K79012" s="9"/>
      <c r="N79012" s="9"/>
      <c r="O79012" s="9"/>
      <c r="P79012" s="9"/>
      <c r="Q79012" s="9"/>
    </row>
    <row r="79013" spans="11:17" x14ac:dyDescent="0.25">
      <c r="K79013" s="9"/>
      <c r="N79013" s="9"/>
      <c r="O79013" s="9"/>
      <c r="P79013" s="9"/>
      <c r="Q79013" s="9"/>
    </row>
    <row r="79014" spans="11:17" x14ac:dyDescent="0.25">
      <c r="K79014" s="9"/>
      <c r="N79014" s="9"/>
      <c r="O79014" s="9"/>
      <c r="P79014" s="9"/>
      <c r="Q79014" s="9"/>
    </row>
    <row r="79015" spans="11:17" x14ac:dyDescent="0.25">
      <c r="K79015" s="9"/>
      <c r="N79015" s="9"/>
      <c r="O79015" s="9"/>
      <c r="P79015" s="9"/>
      <c r="Q79015" s="9"/>
    </row>
    <row r="79016" spans="11:17" x14ac:dyDescent="0.25">
      <c r="K79016" s="9"/>
      <c r="N79016" s="9"/>
      <c r="O79016" s="9"/>
      <c r="P79016" s="9"/>
      <c r="Q79016" s="9"/>
    </row>
    <row r="79017" spans="11:17" x14ac:dyDescent="0.25">
      <c r="K79017" s="9"/>
      <c r="N79017" s="9"/>
      <c r="O79017" s="9"/>
      <c r="P79017" s="9"/>
      <c r="Q79017" s="9"/>
    </row>
    <row r="79018" spans="11:17" x14ac:dyDescent="0.25">
      <c r="K79018" s="9"/>
      <c r="N79018" s="9"/>
      <c r="O79018" s="9"/>
      <c r="P79018" s="9"/>
      <c r="Q79018" s="9"/>
    </row>
    <row r="79019" spans="11:17" x14ac:dyDescent="0.25">
      <c r="K79019" s="9"/>
      <c r="N79019" s="9"/>
      <c r="O79019" s="9"/>
      <c r="P79019" s="9"/>
      <c r="Q79019" s="9"/>
    </row>
    <row r="79020" spans="11:17" x14ac:dyDescent="0.25">
      <c r="K79020" s="9"/>
      <c r="N79020" s="9"/>
      <c r="O79020" s="9"/>
      <c r="P79020" s="9"/>
      <c r="Q79020" s="9"/>
    </row>
    <row r="79021" spans="11:17" x14ac:dyDescent="0.25">
      <c r="K79021" s="9"/>
      <c r="N79021" s="9"/>
      <c r="O79021" s="9"/>
      <c r="P79021" s="9"/>
      <c r="Q79021" s="9"/>
    </row>
    <row r="79022" spans="11:17" x14ac:dyDescent="0.25">
      <c r="K79022" s="9"/>
      <c r="N79022" s="9"/>
      <c r="O79022" s="9"/>
      <c r="P79022" s="9"/>
      <c r="Q79022" s="9"/>
    </row>
    <row r="79023" spans="11:17" x14ac:dyDescent="0.25">
      <c r="K79023" s="9"/>
      <c r="N79023" s="9"/>
      <c r="O79023" s="9"/>
      <c r="P79023" s="9"/>
      <c r="Q79023" s="9"/>
    </row>
    <row r="79024" spans="11:17" x14ac:dyDescent="0.25">
      <c r="K79024" s="9"/>
      <c r="N79024" s="9"/>
      <c r="O79024" s="9"/>
      <c r="P79024" s="9"/>
      <c r="Q79024" s="9"/>
    </row>
    <row r="79025" spans="11:17" x14ac:dyDescent="0.25">
      <c r="K79025" s="9"/>
      <c r="N79025" s="9"/>
      <c r="O79025" s="9"/>
      <c r="P79025" s="9"/>
      <c r="Q79025" s="9"/>
    </row>
    <row r="79026" spans="11:17" x14ac:dyDescent="0.25">
      <c r="K79026" s="9"/>
      <c r="N79026" s="9"/>
      <c r="O79026" s="9"/>
      <c r="P79026" s="9"/>
      <c r="Q79026" s="9"/>
    </row>
    <row r="79027" spans="11:17" x14ac:dyDescent="0.25">
      <c r="K79027" s="9"/>
      <c r="N79027" s="9"/>
      <c r="O79027" s="9"/>
      <c r="P79027" s="9"/>
      <c r="Q79027" s="9"/>
    </row>
    <row r="79028" spans="11:17" x14ac:dyDescent="0.25">
      <c r="K79028" s="9"/>
      <c r="N79028" s="9"/>
      <c r="O79028" s="9"/>
      <c r="P79028" s="9"/>
      <c r="Q79028" s="9"/>
    </row>
    <row r="79029" spans="11:17" x14ac:dyDescent="0.25">
      <c r="K79029" s="9"/>
      <c r="N79029" s="9"/>
      <c r="O79029" s="9"/>
      <c r="P79029" s="9"/>
      <c r="Q79029" s="9"/>
    </row>
    <row r="79030" spans="11:17" x14ac:dyDescent="0.25">
      <c r="K79030" s="9"/>
      <c r="N79030" s="9"/>
      <c r="O79030" s="9"/>
      <c r="P79030" s="9"/>
      <c r="Q79030" s="9"/>
    </row>
    <row r="79031" spans="11:17" x14ac:dyDescent="0.25">
      <c r="K79031" s="9"/>
      <c r="N79031" s="9"/>
      <c r="O79031" s="9"/>
      <c r="P79031" s="9"/>
      <c r="Q79031" s="9"/>
    </row>
    <row r="79032" spans="11:17" x14ac:dyDescent="0.25">
      <c r="K79032" s="9"/>
      <c r="N79032" s="9"/>
      <c r="O79032" s="9"/>
      <c r="P79032" s="9"/>
      <c r="Q79032" s="9"/>
    </row>
    <row r="79033" spans="11:17" x14ac:dyDescent="0.25">
      <c r="K79033" s="9"/>
      <c r="N79033" s="9"/>
      <c r="O79033" s="9"/>
      <c r="P79033" s="9"/>
      <c r="Q79033" s="9"/>
    </row>
    <row r="79034" spans="11:17" x14ac:dyDescent="0.25">
      <c r="K79034" s="9"/>
      <c r="N79034" s="9"/>
      <c r="O79034" s="9"/>
      <c r="P79034" s="9"/>
      <c r="Q79034" s="9"/>
    </row>
    <row r="79035" spans="11:17" x14ac:dyDescent="0.25">
      <c r="K79035" s="9"/>
      <c r="N79035" s="9"/>
      <c r="O79035" s="9"/>
      <c r="P79035" s="9"/>
      <c r="Q79035" s="9"/>
    </row>
    <row r="79036" spans="11:17" x14ac:dyDescent="0.25">
      <c r="K79036" s="9"/>
      <c r="N79036" s="9"/>
      <c r="O79036" s="9"/>
      <c r="P79036" s="9"/>
      <c r="Q79036" s="9"/>
    </row>
    <row r="79037" spans="11:17" x14ac:dyDescent="0.25">
      <c r="K79037" s="9"/>
      <c r="N79037" s="9"/>
      <c r="O79037" s="9"/>
      <c r="P79037" s="9"/>
      <c r="Q79037" s="9"/>
    </row>
    <row r="79038" spans="11:17" x14ac:dyDescent="0.25">
      <c r="K79038" s="9"/>
      <c r="N79038" s="9"/>
      <c r="O79038" s="9"/>
      <c r="P79038" s="9"/>
      <c r="Q79038" s="9"/>
    </row>
    <row r="79039" spans="11:17" x14ac:dyDescent="0.25">
      <c r="K79039" s="9"/>
      <c r="N79039" s="9"/>
      <c r="O79039" s="9"/>
      <c r="P79039" s="9"/>
      <c r="Q79039" s="9"/>
    </row>
    <row r="79040" spans="11:17" x14ac:dyDescent="0.25">
      <c r="K79040" s="9"/>
      <c r="N79040" s="9"/>
      <c r="O79040" s="9"/>
      <c r="P79040" s="9"/>
      <c r="Q79040" s="9"/>
    </row>
    <row r="79041" spans="11:17" x14ac:dyDescent="0.25">
      <c r="K79041" s="9"/>
      <c r="N79041" s="9"/>
      <c r="O79041" s="9"/>
      <c r="P79041" s="9"/>
      <c r="Q79041" s="9"/>
    </row>
    <row r="79042" spans="11:17" x14ac:dyDescent="0.25">
      <c r="K79042" s="9"/>
      <c r="N79042" s="9"/>
      <c r="O79042" s="9"/>
      <c r="P79042" s="9"/>
      <c r="Q79042" s="9"/>
    </row>
    <row r="79043" spans="11:17" x14ac:dyDescent="0.25">
      <c r="K79043" s="9"/>
      <c r="N79043" s="9"/>
      <c r="O79043" s="9"/>
      <c r="P79043" s="9"/>
      <c r="Q79043" s="9"/>
    </row>
    <row r="79044" spans="11:17" x14ac:dyDescent="0.25">
      <c r="K79044" s="9"/>
      <c r="N79044" s="9"/>
      <c r="O79044" s="9"/>
      <c r="P79044" s="9"/>
      <c r="Q79044" s="9"/>
    </row>
    <row r="79045" spans="11:17" x14ac:dyDescent="0.25">
      <c r="K79045" s="9"/>
      <c r="N79045" s="9"/>
      <c r="O79045" s="9"/>
      <c r="P79045" s="9"/>
      <c r="Q79045" s="9"/>
    </row>
    <row r="79046" spans="11:17" x14ac:dyDescent="0.25">
      <c r="K79046" s="9"/>
      <c r="N79046" s="9"/>
      <c r="O79046" s="9"/>
      <c r="P79046" s="9"/>
      <c r="Q79046" s="9"/>
    </row>
    <row r="79047" spans="11:17" x14ac:dyDescent="0.25">
      <c r="K79047" s="9"/>
      <c r="N79047" s="9"/>
      <c r="O79047" s="9"/>
      <c r="P79047" s="9"/>
      <c r="Q79047" s="9"/>
    </row>
    <row r="79048" spans="11:17" x14ac:dyDescent="0.25">
      <c r="K79048" s="9"/>
      <c r="N79048" s="9"/>
      <c r="O79048" s="9"/>
      <c r="P79048" s="9"/>
      <c r="Q79048" s="9"/>
    </row>
    <row r="79049" spans="11:17" x14ac:dyDescent="0.25">
      <c r="K79049" s="9"/>
      <c r="N79049" s="9"/>
      <c r="O79049" s="9"/>
      <c r="P79049" s="9"/>
      <c r="Q79049" s="9"/>
    </row>
    <row r="79050" spans="11:17" x14ac:dyDescent="0.25">
      <c r="K79050" s="9"/>
      <c r="N79050" s="9"/>
      <c r="O79050" s="9"/>
      <c r="P79050" s="9"/>
      <c r="Q79050" s="9"/>
    </row>
    <row r="79051" spans="11:17" x14ac:dyDescent="0.25">
      <c r="K79051" s="9"/>
      <c r="N79051" s="9"/>
      <c r="O79051" s="9"/>
      <c r="P79051" s="9"/>
      <c r="Q79051" s="9"/>
    </row>
    <row r="79052" spans="11:17" x14ac:dyDescent="0.25">
      <c r="K79052" s="9"/>
      <c r="N79052" s="9"/>
      <c r="O79052" s="9"/>
      <c r="P79052" s="9"/>
      <c r="Q79052" s="9"/>
    </row>
    <row r="79053" spans="11:17" x14ac:dyDescent="0.25">
      <c r="K79053" s="9"/>
      <c r="N79053" s="9"/>
      <c r="O79053" s="9"/>
      <c r="P79053" s="9"/>
      <c r="Q79053" s="9"/>
    </row>
    <row r="79054" spans="11:17" x14ac:dyDescent="0.25">
      <c r="K79054" s="9"/>
      <c r="N79054" s="9"/>
      <c r="O79054" s="9"/>
      <c r="P79054" s="9"/>
      <c r="Q79054" s="9"/>
    </row>
    <row r="79055" spans="11:17" x14ac:dyDescent="0.25">
      <c r="K79055" s="9"/>
      <c r="N79055" s="9"/>
      <c r="O79055" s="9"/>
      <c r="P79055" s="9"/>
      <c r="Q79055" s="9"/>
    </row>
    <row r="79056" spans="11:17" x14ac:dyDescent="0.25">
      <c r="K79056" s="9"/>
      <c r="N79056" s="9"/>
      <c r="O79056" s="9"/>
      <c r="P79056" s="9"/>
      <c r="Q79056" s="9"/>
    </row>
    <row r="79057" spans="11:17" x14ac:dyDescent="0.25">
      <c r="K79057" s="9"/>
      <c r="N79057" s="9"/>
      <c r="O79057" s="9"/>
      <c r="P79057" s="9"/>
      <c r="Q79057" s="9"/>
    </row>
    <row r="79058" spans="11:17" x14ac:dyDescent="0.25">
      <c r="K79058" s="9"/>
      <c r="N79058" s="9"/>
      <c r="O79058" s="9"/>
      <c r="P79058" s="9"/>
      <c r="Q79058" s="9"/>
    </row>
    <row r="79059" spans="11:17" x14ac:dyDescent="0.25">
      <c r="K79059" s="9"/>
      <c r="N79059" s="9"/>
      <c r="O79059" s="9"/>
      <c r="P79059" s="9"/>
      <c r="Q79059" s="9"/>
    </row>
    <row r="79060" spans="11:17" x14ac:dyDescent="0.25">
      <c r="K79060" s="9"/>
      <c r="N79060" s="9"/>
      <c r="O79060" s="9"/>
      <c r="P79060" s="9"/>
      <c r="Q79060" s="9"/>
    </row>
    <row r="79061" spans="11:17" x14ac:dyDescent="0.25">
      <c r="K79061" s="9"/>
      <c r="N79061" s="9"/>
      <c r="O79061" s="9"/>
      <c r="P79061" s="9"/>
      <c r="Q79061" s="9"/>
    </row>
    <row r="79062" spans="11:17" x14ac:dyDescent="0.25">
      <c r="K79062" s="9"/>
      <c r="N79062" s="9"/>
      <c r="O79062" s="9"/>
      <c r="P79062" s="9"/>
      <c r="Q79062" s="9"/>
    </row>
    <row r="79063" spans="11:17" x14ac:dyDescent="0.25">
      <c r="K79063" s="9"/>
      <c r="N79063" s="9"/>
      <c r="O79063" s="9"/>
      <c r="P79063" s="9"/>
      <c r="Q79063" s="9"/>
    </row>
    <row r="79064" spans="11:17" x14ac:dyDescent="0.25">
      <c r="K79064" s="9"/>
      <c r="N79064" s="9"/>
      <c r="O79064" s="9"/>
      <c r="P79064" s="9"/>
      <c r="Q79064" s="9"/>
    </row>
    <row r="79065" spans="11:17" x14ac:dyDescent="0.25">
      <c r="K79065" s="9"/>
      <c r="N79065" s="9"/>
      <c r="O79065" s="9"/>
      <c r="P79065" s="9"/>
      <c r="Q79065" s="9"/>
    </row>
    <row r="79066" spans="11:17" x14ac:dyDescent="0.25">
      <c r="K79066" s="9"/>
      <c r="N79066" s="9"/>
      <c r="O79066" s="9"/>
      <c r="P79066" s="9"/>
      <c r="Q79066" s="9"/>
    </row>
    <row r="79067" spans="11:17" x14ac:dyDescent="0.25">
      <c r="K79067" s="9"/>
      <c r="N79067" s="9"/>
      <c r="O79067" s="9"/>
      <c r="P79067" s="9"/>
      <c r="Q79067" s="9"/>
    </row>
    <row r="79068" spans="11:17" x14ac:dyDescent="0.25">
      <c r="K79068" s="9"/>
      <c r="N79068" s="9"/>
      <c r="O79068" s="9"/>
      <c r="P79068" s="9"/>
      <c r="Q79068" s="9"/>
    </row>
    <row r="79069" spans="11:17" x14ac:dyDescent="0.25">
      <c r="K79069" s="9"/>
      <c r="N79069" s="9"/>
      <c r="O79069" s="9"/>
      <c r="P79069" s="9"/>
      <c r="Q79069" s="9"/>
    </row>
    <row r="79070" spans="11:17" x14ac:dyDescent="0.25">
      <c r="K79070" s="9"/>
      <c r="N79070" s="9"/>
      <c r="O79070" s="9"/>
      <c r="P79070" s="9"/>
      <c r="Q79070" s="9"/>
    </row>
    <row r="79071" spans="11:17" x14ac:dyDescent="0.25">
      <c r="K79071" s="9"/>
      <c r="N79071" s="9"/>
      <c r="O79071" s="9"/>
      <c r="P79071" s="9"/>
      <c r="Q79071" s="9"/>
    </row>
    <row r="79072" spans="11:17" x14ac:dyDescent="0.25">
      <c r="K79072" s="9"/>
      <c r="N79072" s="9"/>
      <c r="O79072" s="9"/>
      <c r="P79072" s="9"/>
      <c r="Q79072" s="9"/>
    </row>
    <row r="79073" spans="11:17" x14ac:dyDescent="0.25">
      <c r="K79073" s="9"/>
      <c r="N79073" s="9"/>
      <c r="O79073" s="9"/>
      <c r="P79073" s="9"/>
      <c r="Q79073" s="9"/>
    </row>
    <row r="79074" spans="11:17" x14ac:dyDescent="0.25">
      <c r="K79074" s="9"/>
      <c r="N79074" s="9"/>
      <c r="O79074" s="9"/>
      <c r="P79074" s="9"/>
      <c r="Q79074" s="9"/>
    </row>
    <row r="79075" spans="11:17" x14ac:dyDescent="0.25">
      <c r="K79075" s="9"/>
      <c r="N79075" s="9"/>
      <c r="O79075" s="9"/>
      <c r="P79075" s="9"/>
      <c r="Q79075" s="9"/>
    </row>
    <row r="79076" spans="11:17" x14ac:dyDescent="0.25">
      <c r="K79076" s="9"/>
      <c r="N79076" s="9"/>
      <c r="O79076" s="9"/>
      <c r="P79076" s="9"/>
      <c r="Q79076" s="9"/>
    </row>
    <row r="79077" spans="11:17" x14ac:dyDescent="0.25">
      <c r="K79077" s="9"/>
      <c r="N79077" s="9"/>
      <c r="O79077" s="9"/>
      <c r="P79077" s="9"/>
      <c r="Q79077" s="9"/>
    </row>
    <row r="79078" spans="11:17" x14ac:dyDescent="0.25">
      <c r="K79078" s="9"/>
      <c r="N79078" s="9"/>
      <c r="O79078" s="9"/>
      <c r="P79078" s="9"/>
      <c r="Q79078" s="9"/>
    </row>
    <row r="79079" spans="11:17" x14ac:dyDescent="0.25">
      <c r="K79079" s="9"/>
      <c r="N79079" s="9"/>
      <c r="O79079" s="9"/>
      <c r="P79079" s="9"/>
      <c r="Q79079" s="9"/>
    </row>
    <row r="79080" spans="11:17" x14ac:dyDescent="0.25">
      <c r="K79080" s="9"/>
      <c r="N79080" s="9"/>
      <c r="O79080" s="9"/>
      <c r="P79080" s="9"/>
      <c r="Q79080" s="9"/>
    </row>
    <row r="79081" spans="11:17" x14ac:dyDescent="0.25">
      <c r="K79081" s="9"/>
      <c r="N79081" s="9"/>
      <c r="O79081" s="9"/>
      <c r="P79081" s="9"/>
      <c r="Q79081" s="9"/>
    </row>
    <row r="79082" spans="11:17" x14ac:dyDescent="0.25">
      <c r="K79082" s="9"/>
      <c r="N79082" s="9"/>
      <c r="O79082" s="9"/>
      <c r="P79082" s="9"/>
      <c r="Q79082" s="9"/>
    </row>
    <row r="79083" spans="11:17" x14ac:dyDescent="0.25">
      <c r="K79083" s="9"/>
      <c r="N79083" s="9"/>
      <c r="O79083" s="9"/>
      <c r="P79083" s="9"/>
      <c r="Q79083" s="9"/>
    </row>
    <row r="79084" spans="11:17" x14ac:dyDescent="0.25">
      <c r="K79084" s="9"/>
      <c r="N79084" s="9"/>
      <c r="O79084" s="9"/>
      <c r="P79084" s="9"/>
      <c r="Q79084" s="9"/>
    </row>
    <row r="79085" spans="11:17" x14ac:dyDescent="0.25">
      <c r="K79085" s="9"/>
      <c r="N79085" s="9"/>
      <c r="O79085" s="9"/>
      <c r="P79085" s="9"/>
      <c r="Q79085" s="9"/>
    </row>
    <row r="79086" spans="11:17" x14ac:dyDescent="0.25">
      <c r="K79086" s="9"/>
      <c r="N79086" s="9"/>
      <c r="O79086" s="9"/>
      <c r="P79086" s="9"/>
      <c r="Q79086" s="9"/>
    </row>
    <row r="79087" spans="11:17" x14ac:dyDescent="0.25">
      <c r="K79087" s="9"/>
      <c r="N79087" s="9"/>
      <c r="O79087" s="9"/>
      <c r="P79087" s="9"/>
      <c r="Q79087" s="9"/>
    </row>
    <row r="79088" spans="11:17" x14ac:dyDescent="0.25">
      <c r="K79088" s="9"/>
      <c r="N79088" s="9"/>
      <c r="O79088" s="9"/>
      <c r="P79088" s="9"/>
      <c r="Q79088" s="9"/>
    </row>
    <row r="79089" spans="11:17" x14ac:dyDescent="0.25">
      <c r="K79089" s="9"/>
      <c r="N79089" s="9"/>
      <c r="O79089" s="9"/>
      <c r="P79089" s="9"/>
      <c r="Q79089" s="9"/>
    </row>
    <row r="79090" spans="11:17" x14ac:dyDescent="0.25">
      <c r="K79090" s="9"/>
      <c r="N79090" s="9"/>
      <c r="O79090" s="9"/>
      <c r="P79090" s="9"/>
      <c r="Q79090" s="9"/>
    </row>
    <row r="79091" spans="11:17" x14ac:dyDescent="0.25">
      <c r="K79091" s="9"/>
      <c r="N79091" s="9"/>
      <c r="O79091" s="9"/>
      <c r="P79091" s="9"/>
      <c r="Q79091" s="9"/>
    </row>
    <row r="79092" spans="11:17" x14ac:dyDescent="0.25">
      <c r="K79092" s="9"/>
      <c r="N79092" s="9"/>
      <c r="O79092" s="9"/>
      <c r="P79092" s="9"/>
      <c r="Q79092" s="9"/>
    </row>
    <row r="79093" spans="11:17" x14ac:dyDescent="0.25">
      <c r="K79093" s="9"/>
      <c r="N79093" s="9"/>
      <c r="O79093" s="9"/>
      <c r="P79093" s="9"/>
      <c r="Q79093" s="9"/>
    </row>
    <row r="79094" spans="11:17" x14ac:dyDescent="0.25">
      <c r="K79094" s="9"/>
      <c r="N79094" s="9"/>
      <c r="O79094" s="9"/>
      <c r="P79094" s="9"/>
      <c r="Q79094" s="9"/>
    </row>
    <row r="79095" spans="11:17" x14ac:dyDescent="0.25">
      <c r="K79095" s="9"/>
      <c r="N79095" s="9"/>
      <c r="O79095" s="9"/>
      <c r="P79095" s="9"/>
      <c r="Q79095" s="9"/>
    </row>
    <row r="79096" spans="11:17" x14ac:dyDescent="0.25">
      <c r="K79096" s="9"/>
      <c r="N79096" s="9"/>
      <c r="O79096" s="9"/>
      <c r="P79096" s="9"/>
      <c r="Q79096" s="9"/>
    </row>
    <row r="79097" spans="11:17" x14ac:dyDescent="0.25">
      <c r="K79097" s="9"/>
      <c r="N79097" s="9"/>
      <c r="O79097" s="9"/>
      <c r="P79097" s="9"/>
      <c r="Q79097" s="9"/>
    </row>
    <row r="79098" spans="11:17" x14ac:dyDescent="0.25">
      <c r="K79098" s="9"/>
      <c r="N79098" s="9"/>
      <c r="O79098" s="9"/>
      <c r="P79098" s="9"/>
      <c r="Q79098" s="9"/>
    </row>
    <row r="79099" spans="11:17" x14ac:dyDescent="0.25">
      <c r="K79099" s="9"/>
      <c r="N79099" s="9"/>
      <c r="O79099" s="9"/>
      <c r="P79099" s="9"/>
      <c r="Q79099" s="9"/>
    </row>
    <row r="79100" spans="11:17" x14ac:dyDescent="0.25">
      <c r="K79100" s="9"/>
      <c r="N79100" s="9"/>
      <c r="O79100" s="9"/>
      <c r="P79100" s="9"/>
      <c r="Q79100" s="9"/>
    </row>
    <row r="79101" spans="11:17" x14ac:dyDescent="0.25">
      <c r="K79101" s="9"/>
      <c r="N79101" s="9"/>
      <c r="O79101" s="9"/>
      <c r="P79101" s="9"/>
      <c r="Q79101" s="9"/>
    </row>
    <row r="79102" spans="11:17" x14ac:dyDescent="0.25">
      <c r="K79102" s="9"/>
      <c r="N79102" s="9"/>
      <c r="O79102" s="9"/>
      <c r="P79102" s="9"/>
      <c r="Q79102" s="9"/>
    </row>
    <row r="79103" spans="11:17" x14ac:dyDescent="0.25">
      <c r="K79103" s="9"/>
      <c r="N79103" s="9"/>
      <c r="O79103" s="9"/>
      <c r="P79103" s="9"/>
      <c r="Q79103" s="9"/>
    </row>
    <row r="79104" spans="11:17" x14ac:dyDescent="0.25">
      <c r="K79104" s="9"/>
      <c r="N79104" s="9"/>
      <c r="O79104" s="9"/>
      <c r="P79104" s="9"/>
      <c r="Q79104" s="9"/>
    </row>
    <row r="79105" spans="11:17" x14ac:dyDescent="0.25">
      <c r="K79105" s="9"/>
      <c r="N79105" s="9"/>
      <c r="O79105" s="9"/>
      <c r="P79105" s="9"/>
      <c r="Q79105" s="9"/>
    </row>
    <row r="79106" spans="11:17" x14ac:dyDescent="0.25">
      <c r="K79106" s="9"/>
      <c r="N79106" s="9"/>
      <c r="O79106" s="9"/>
      <c r="P79106" s="9"/>
      <c r="Q79106" s="9"/>
    </row>
    <row r="79107" spans="11:17" x14ac:dyDescent="0.25">
      <c r="K79107" s="9"/>
      <c r="N79107" s="9"/>
      <c r="O79107" s="9"/>
      <c r="P79107" s="9"/>
      <c r="Q79107" s="9"/>
    </row>
    <row r="79108" spans="11:17" x14ac:dyDescent="0.25">
      <c r="K79108" s="9"/>
      <c r="N79108" s="9"/>
      <c r="O79108" s="9"/>
      <c r="P79108" s="9"/>
      <c r="Q79108" s="9"/>
    </row>
    <row r="79109" spans="11:17" x14ac:dyDescent="0.25">
      <c r="K79109" s="9"/>
      <c r="N79109" s="9"/>
      <c r="O79109" s="9"/>
      <c r="P79109" s="9"/>
      <c r="Q79109" s="9"/>
    </row>
    <row r="79110" spans="11:17" x14ac:dyDescent="0.25">
      <c r="K79110" s="9"/>
      <c r="N79110" s="9"/>
      <c r="O79110" s="9"/>
      <c r="P79110" s="9"/>
      <c r="Q79110" s="9"/>
    </row>
    <row r="79111" spans="11:17" x14ac:dyDescent="0.25">
      <c r="K79111" s="9"/>
      <c r="N79111" s="9"/>
      <c r="O79111" s="9"/>
      <c r="P79111" s="9"/>
      <c r="Q79111" s="9"/>
    </row>
    <row r="79112" spans="11:17" x14ac:dyDescent="0.25">
      <c r="K79112" s="9"/>
      <c r="N79112" s="9"/>
      <c r="O79112" s="9"/>
      <c r="P79112" s="9"/>
      <c r="Q79112" s="9"/>
    </row>
    <row r="79113" spans="11:17" x14ac:dyDescent="0.25">
      <c r="K79113" s="9"/>
      <c r="N79113" s="9"/>
      <c r="O79113" s="9"/>
      <c r="P79113" s="9"/>
      <c r="Q79113" s="9"/>
    </row>
    <row r="79114" spans="11:17" x14ac:dyDescent="0.25">
      <c r="K79114" s="9"/>
      <c r="N79114" s="9"/>
      <c r="O79114" s="9"/>
      <c r="P79114" s="9"/>
      <c r="Q79114" s="9"/>
    </row>
    <row r="79115" spans="11:17" x14ac:dyDescent="0.25">
      <c r="K79115" s="9"/>
      <c r="N79115" s="9"/>
      <c r="O79115" s="9"/>
      <c r="P79115" s="9"/>
      <c r="Q79115" s="9"/>
    </row>
    <row r="79116" spans="11:17" x14ac:dyDescent="0.25">
      <c r="K79116" s="9"/>
      <c r="N79116" s="9"/>
      <c r="O79116" s="9"/>
      <c r="P79116" s="9"/>
      <c r="Q79116" s="9"/>
    </row>
    <row r="79117" spans="11:17" x14ac:dyDescent="0.25">
      <c r="K79117" s="9"/>
      <c r="N79117" s="9"/>
      <c r="O79117" s="9"/>
      <c r="P79117" s="9"/>
      <c r="Q79117" s="9"/>
    </row>
    <row r="79118" spans="11:17" x14ac:dyDescent="0.25">
      <c r="K79118" s="9"/>
      <c r="N79118" s="9"/>
      <c r="O79118" s="9"/>
      <c r="P79118" s="9"/>
      <c r="Q79118" s="9"/>
    </row>
    <row r="79119" spans="11:17" x14ac:dyDescent="0.25">
      <c r="K79119" s="9"/>
      <c r="N79119" s="9"/>
      <c r="O79119" s="9"/>
      <c r="P79119" s="9"/>
      <c r="Q79119" s="9"/>
    </row>
    <row r="79120" spans="11:17" x14ac:dyDescent="0.25">
      <c r="K79120" s="9"/>
      <c r="N79120" s="9"/>
      <c r="O79120" s="9"/>
      <c r="P79120" s="9"/>
      <c r="Q79120" s="9"/>
    </row>
    <row r="79121" spans="11:17" x14ac:dyDescent="0.25">
      <c r="K79121" s="9"/>
      <c r="N79121" s="9"/>
      <c r="O79121" s="9"/>
      <c r="P79121" s="9"/>
      <c r="Q79121" s="9"/>
    </row>
    <row r="79122" spans="11:17" x14ac:dyDescent="0.25">
      <c r="K79122" s="9"/>
      <c r="N79122" s="9"/>
      <c r="O79122" s="9"/>
      <c r="P79122" s="9"/>
      <c r="Q79122" s="9"/>
    </row>
    <row r="79123" spans="11:17" x14ac:dyDescent="0.25">
      <c r="K79123" s="9"/>
      <c r="N79123" s="9"/>
      <c r="O79123" s="9"/>
      <c r="P79123" s="9"/>
      <c r="Q79123" s="9"/>
    </row>
    <row r="79124" spans="11:17" x14ac:dyDescent="0.25">
      <c r="K79124" s="9"/>
      <c r="N79124" s="9"/>
      <c r="O79124" s="9"/>
      <c r="P79124" s="9"/>
      <c r="Q79124" s="9"/>
    </row>
    <row r="79125" spans="11:17" x14ac:dyDescent="0.25">
      <c r="K79125" s="9"/>
      <c r="N79125" s="9"/>
      <c r="O79125" s="9"/>
      <c r="P79125" s="9"/>
      <c r="Q79125" s="9"/>
    </row>
    <row r="79126" spans="11:17" x14ac:dyDescent="0.25">
      <c r="K79126" s="9"/>
      <c r="N79126" s="9"/>
      <c r="O79126" s="9"/>
      <c r="P79126" s="9"/>
      <c r="Q79126" s="9"/>
    </row>
    <row r="79127" spans="11:17" x14ac:dyDescent="0.25">
      <c r="K79127" s="9"/>
      <c r="N79127" s="9"/>
      <c r="O79127" s="9"/>
      <c r="P79127" s="9"/>
      <c r="Q79127" s="9"/>
    </row>
    <row r="79128" spans="11:17" x14ac:dyDescent="0.25">
      <c r="K79128" s="9"/>
      <c r="N79128" s="9"/>
      <c r="O79128" s="9"/>
      <c r="P79128" s="9"/>
      <c r="Q79128" s="9"/>
    </row>
    <row r="79129" spans="11:17" x14ac:dyDescent="0.25">
      <c r="K79129" s="9"/>
      <c r="N79129" s="9"/>
      <c r="O79129" s="9"/>
      <c r="P79129" s="9"/>
      <c r="Q79129" s="9"/>
    </row>
    <row r="79130" spans="11:17" x14ac:dyDescent="0.25">
      <c r="K79130" s="9"/>
      <c r="N79130" s="9"/>
      <c r="O79130" s="9"/>
      <c r="P79130" s="9"/>
      <c r="Q79130" s="9"/>
    </row>
    <row r="79131" spans="11:17" x14ac:dyDescent="0.25">
      <c r="K79131" s="9"/>
      <c r="N79131" s="9"/>
      <c r="O79131" s="9"/>
      <c r="P79131" s="9"/>
      <c r="Q79131" s="9"/>
    </row>
    <row r="79132" spans="11:17" x14ac:dyDescent="0.25">
      <c r="K79132" s="9"/>
      <c r="N79132" s="9"/>
      <c r="O79132" s="9"/>
      <c r="P79132" s="9"/>
      <c r="Q79132" s="9"/>
    </row>
    <row r="79133" spans="11:17" x14ac:dyDescent="0.25">
      <c r="K79133" s="9"/>
      <c r="N79133" s="9"/>
      <c r="O79133" s="9"/>
      <c r="P79133" s="9"/>
      <c r="Q79133" s="9"/>
    </row>
    <row r="79134" spans="11:17" x14ac:dyDescent="0.25">
      <c r="K79134" s="9"/>
      <c r="N79134" s="9"/>
      <c r="O79134" s="9"/>
      <c r="P79134" s="9"/>
      <c r="Q79134" s="9"/>
    </row>
    <row r="79135" spans="11:17" x14ac:dyDescent="0.25">
      <c r="K79135" s="9"/>
      <c r="N79135" s="9"/>
      <c r="O79135" s="9"/>
      <c r="P79135" s="9"/>
      <c r="Q79135" s="9"/>
    </row>
    <row r="79136" spans="11:17" x14ac:dyDescent="0.25">
      <c r="K79136" s="9"/>
      <c r="N79136" s="9"/>
      <c r="O79136" s="9"/>
      <c r="P79136" s="9"/>
      <c r="Q79136" s="9"/>
    </row>
    <row r="79137" spans="11:17" x14ac:dyDescent="0.25">
      <c r="K79137" s="9"/>
      <c r="N79137" s="9"/>
      <c r="O79137" s="9"/>
      <c r="P79137" s="9"/>
      <c r="Q79137" s="9"/>
    </row>
    <row r="79138" spans="11:17" x14ac:dyDescent="0.25">
      <c r="K79138" s="9"/>
      <c r="N79138" s="9"/>
      <c r="O79138" s="9"/>
      <c r="P79138" s="9"/>
      <c r="Q79138" s="9"/>
    </row>
    <row r="79139" spans="11:17" x14ac:dyDescent="0.25">
      <c r="K79139" s="9"/>
      <c r="N79139" s="9"/>
      <c r="O79139" s="9"/>
      <c r="P79139" s="9"/>
      <c r="Q79139" s="9"/>
    </row>
    <row r="79140" spans="11:17" x14ac:dyDescent="0.25">
      <c r="K79140" s="9"/>
      <c r="N79140" s="9"/>
      <c r="O79140" s="9"/>
      <c r="P79140" s="9"/>
      <c r="Q79140" s="9"/>
    </row>
    <row r="79141" spans="11:17" x14ac:dyDescent="0.25">
      <c r="K79141" s="9"/>
      <c r="N79141" s="9"/>
      <c r="O79141" s="9"/>
      <c r="P79141" s="9"/>
      <c r="Q79141" s="9"/>
    </row>
    <row r="79142" spans="11:17" x14ac:dyDescent="0.25">
      <c r="K79142" s="9"/>
      <c r="N79142" s="9"/>
      <c r="O79142" s="9"/>
      <c r="P79142" s="9"/>
      <c r="Q79142" s="9"/>
    </row>
    <row r="79143" spans="11:17" x14ac:dyDescent="0.25">
      <c r="K79143" s="9"/>
      <c r="N79143" s="9"/>
      <c r="O79143" s="9"/>
      <c r="P79143" s="9"/>
      <c r="Q79143" s="9"/>
    </row>
    <row r="79144" spans="11:17" x14ac:dyDescent="0.25">
      <c r="K79144" s="9"/>
      <c r="N79144" s="9"/>
      <c r="O79144" s="9"/>
      <c r="P79144" s="9"/>
      <c r="Q79144" s="9"/>
    </row>
    <row r="79145" spans="11:17" x14ac:dyDescent="0.25">
      <c r="K79145" s="9"/>
      <c r="N79145" s="9"/>
      <c r="O79145" s="9"/>
      <c r="P79145" s="9"/>
      <c r="Q79145" s="9"/>
    </row>
    <row r="79146" spans="11:17" x14ac:dyDescent="0.25">
      <c r="K79146" s="9"/>
      <c r="N79146" s="9"/>
      <c r="O79146" s="9"/>
      <c r="P79146" s="9"/>
      <c r="Q79146" s="9"/>
    </row>
    <row r="79147" spans="11:17" x14ac:dyDescent="0.25">
      <c r="K79147" s="9"/>
      <c r="N79147" s="9"/>
      <c r="O79147" s="9"/>
      <c r="P79147" s="9"/>
      <c r="Q79147" s="9"/>
    </row>
    <row r="79148" spans="11:17" x14ac:dyDescent="0.25">
      <c r="K79148" s="9"/>
      <c r="N79148" s="9"/>
      <c r="O79148" s="9"/>
      <c r="P79148" s="9"/>
      <c r="Q79148" s="9"/>
    </row>
    <row r="79149" spans="11:17" x14ac:dyDescent="0.25">
      <c r="K79149" s="9"/>
      <c r="N79149" s="9"/>
      <c r="O79149" s="9"/>
      <c r="P79149" s="9"/>
      <c r="Q79149" s="9"/>
    </row>
    <row r="79150" spans="11:17" x14ac:dyDescent="0.25">
      <c r="K79150" s="9"/>
      <c r="N79150" s="9"/>
      <c r="O79150" s="9"/>
      <c r="P79150" s="9"/>
      <c r="Q79150" s="9"/>
    </row>
    <row r="79151" spans="11:17" x14ac:dyDescent="0.25">
      <c r="K79151" s="9"/>
      <c r="N79151" s="9"/>
      <c r="O79151" s="9"/>
      <c r="P79151" s="9"/>
      <c r="Q79151" s="9"/>
    </row>
    <row r="79152" spans="11:17" x14ac:dyDescent="0.25">
      <c r="K79152" s="9"/>
      <c r="N79152" s="9"/>
      <c r="O79152" s="9"/>
      <c r="P79152" s="9"/>
      <c r="Q79152" s="9"/>
    </row>
    <row r="79153" spans="11:17" x14ac:dyDescent="0.25">
      <c r="K79153" s="9"/>
      <c r="N79153" s="9"/>
      <c r="O79153" s="9"/>
      <c r="P79153" s="9"/>
      <c r="Q79153" s="9"/>
    </row>
    <row r="79154" spans="11:17" x14ac:dyDescent="0.25">
      <c r="K79154" s="9"/>
      <c r="N79154" s="9"/>
      <c r="O79154" s="9"/>
      <c r="P79154" s="9"/>
      <c r="Q79154" s="9"/>
    </row>
    <row r="79155" spans="11:17" x14ac:dyDescent="0.25">
      <c r="K79155" s="9"/>
      <c r="N79155" s="9"/>
      <c r="O79155" s="9"/>
      <c r="P79155" s="9"/>
      <c r="Q79155" s="9"/>
    </row>
    <row r="79156" spans="11:17" x14ac:dyDescent="0.25">
      <c r="K79156" s="9"/>
      <c r="N79156" s="9"/>
      <c r="O79156" s="9"/>
      <c r="P79156" s="9"/>
      <c r="Q79156" s="9"/>
    </row>
    <row r="79157" spans="11:17" x14ac:dyDescent="0.25">
      <c r="K79157" s="9"/>
      <c r="N79157" s="9"/>
      <c r="O79157" s="9"/>
      <c r="P79157" s="9"/>
      <c r="Q79157" s="9"/>
    </row>
    <row r="79158" spans="11:17" x14ac:dyDescent="0.25">
      <c r="K79158" s="9"/>
      <c r="N79158" s="9"/>
      <c r="O79158" s="9"/>
      <c r="P79158" s="9"/>
      <c r="Q79158" s="9"/>
    </row>
    <row r="79159" spans="11:17" x14ac:dyDescent="0.25">
      <c r="K79159" s="9"/>
      <c r="N79159" s="9"/>
      <c r="O79159" s="9"/>
      <c r="P79159" s="9"/>
      <c r="Q79159" s="9"/>
    </row>
    <row r="79160" spans="11:17" x14ac:dyDescent="0.25">
      <c r="K79160" s="9"/>
      <c r="N79160" s="9"/>
      <c r="O79160" s="9"/>
      <c r="P79160" s="9"/>
      <c r="Q79160" s="9"/>
    </row>
    <row r="79161" spans="11:17" x14ac:dyDescent="0.25">
      <c r="K79161" s="9"/>
      <c r="N79161" s="9"/>
      <c r="O79161" s="9"/>
      <c r="P79161" s="9"/>
      <c r="Q79161" s="9"/>
    </row>
    <row r="79162" spans="11:17" x14ac:dyDescent="0.25">
      <c r="K79162" s="9"/>
      <c r="N79162" s="9"/>
      <c r="O79162" s="9"/>
      <c r="P79162" s="9"/>
      <c r="Q79162" s="9"/>
    </row>
    <row r="79163" spans="11:17" x14ac:dyDescent="0.25">
      <c r="K79163" s="9"/>
      <c r="N79163" s="9"/>
      <c r="O79163" s="9"/>
      <c r="P79163" s="9"/>
      <c r="Q79163" s="9"/>
    </row>
    <row r="79164" spans="11:17" x14ac:dyDescent="0.25">
      <c r="K79164" s="9"/>
      <c r="N79164" s="9"/>
      <c r="O79164" s="9"/>
      <c r="P79164" s="9"/>
      <c r="Q79164" s="9"/>
    </row>
    <row r="79165" spans="11:17" x14ac:dyDescent="0.25">
      <c r="K79165" s="9"/>
      <c r="N79165" s="9"/>
      <c r="O79165" s="9"/>
      <c r="P79165" s="9"/>
      <c r="Q79165" s="9"/>
    </row>
    <row r="79166" spans="11:17" x14ac:dyDescent="0.25">
      <c r="K79166" s="9"/>
      <c r="N79166" s="9"/>
      <c r="O79166" s="9"/>
      <c r="P79166" s="9"/>
      <c r="Q79166" s="9"/>
    </row>
    <row r="79167" spans="11:17" x14ac:dyDescent="0.25">
      <c r="K79167" s="9"/>
      <c r="N79167" s="9"/>
      <c r="O79167" s="9"/>
      <c r="P79167" s="9"/>
      <c r="Q79167" s="9"/>
    </row>
    <row r="79168" spans="11:17" x14ac:dyDescent="0.25">
      <c r="K79168" s="9"/>
      <c r="N79168" s="9"/>
      <c r="O79168" s="9"/>
      <c r="P79168" s="9"/>
      <c r="Q79168" s="9"/>
    </row>
    <row r="79169" spans="11:17" x14ac:dyDescent="0.25">
      <c r="K79169" s="9"/>
      <c r="N79169" s="9"/>
      <c r="O79169" s="9"/>
      <c r="P79169" s="9"/>
      <c r="Q79169" s="9"/>
    </row>
    <row r="79170" spans="11:17" x14ac:dyDescent="0.25">
      <c r="K79170" s="9"/>
      <c r="N79170" s="9"/>
      <c r="O79170" s="9"/>
      <c r="P79170" s="9"/>
      <c r="Q79170" s="9"/>
    </row>
    <row r="79171" spans="11:17" x14ac:dyDescent="0.25">
      <c r="K79171" s="9"/>
      <c r="N79171" s="9"/>
      <c r="O79171" s="9"/>
      <c r="P79171" s="9"/>
      <c r="Q79171" s="9"/>
    </row>
    <row r="79172" spans="11:17" x14ac:dyDescent="0.25">
      <c r="K79172" s="9"/>
      <c r="N79172" s="9"/>
      <c r="O79172" s="9"/>
      <c r="P79172" s="9"/>
      <c r="Q79172" s="9"/>
    </row>
    <row r="79173" spans="11:17" x14ac:dyDescent="0.25">
      <c r="K79173" s="9"/>
      <c r="N79173" s="9"/>
      <c r="O79173" s="9"/>
      <c r="P79173" s="9"/>
      <c r="Q79173" s="9"/>
    </row>
    <row r="79174" spans="11:17" x14ac:dyDescent="0.25">
      <c r="K79174" s="9"/>
      <c r="N79174" s="9"/>
      <c r="O79174" s="9"/>
      <c r="P79174" s="9"/>
      <c r="Q79174" s="9"/>
    </row>
    <row r="79175" spans="11:17" x14ac:dyDescent="0.25">
      <c r="K79175" s="9"/>
      <c r="N79175" s="9"/>
      <c r="O79175" s="9"/>
      <c r="P79175" s="9"/>
      <c r="Q79175" s="9"/>
    </row>
    <row r="79176" spans="11:17" x14ac:dyDescent="0.25">
      <c r="K79176" s="9"/>
      <c r="N79176" s="9"/>
      <c r="O79176" s="9"/>
      <c r="P79176" s="9"/>
      <c r="Q79176" s="9"/>
    </row>
    <row r="79177" spans="11:17" x14ac:dyDescent="0.25">
      <c r="K79177" s="9"/>
      <c r="N79177" s="9"/>
      <c r="O79177" s="9"/>
      <c r="P79177" s="9"/>
      <c r="Q79177" s="9"/>
    </row>
    <row r="79178" spans="11:17" x14ac:dyDescent="0.25">
      <c r="K79178" s="9"/>
      <c r="N79178" s="9"/>
      <c r="O79178" s="9"/>
      <c r="P79178" s="9"/>
      <c r="Q79178" s="9"/>
    </row>
    <row r="79179" spans="11:17" x14ac:dyDescent="0.25">
      <c r="K79179" s="9"/>
      <c r="N79179" s="9"/>
      <c r="O79179" s="9"/>
      <c r="P79179" s="9"/>
      <c r="Q79179" s="9"/>
    </row>
    <row r="79180" spans="11:17" x14ac:dyDescent="0.25">
      <c r="K79180" s="9"/>
      <c r="N79180" s="9"/>
      <c r="O79180" s="9"/>
      <c r="P79180" s="9"/>
      <c r="Q79180" s="9"/>
    </row>
    <row r="79181" spans="11:17" x14ac:dyDescent="0.25">
      <c r="K79181" s="9"/>
      <c r="N79181" s="9"/>
      <c r="O79181" s="9"/>
      <c r="P79181" s="9"/>
      <c r="Q79181" s="9"/>
    </row>
    <row r="79182" spans="11:17" x14ac:dyDescent="0.25">
      <c r="K79182" s="9"/>
      <c r="N79182" s="9"/>
      <c r="O79182" s="9"/>
      <c r="P79182" s="9"/>
      <c r="Q79182" s="9"/>
    </row>
    <row r="79183" spans="11:17" x14ac:dyDescent="0.25">
      <c r="K79183" s="9"/>
      <c r="N79183" s="9"/>
      <c r="O79183" s="9"/>
      <c r="P79183" s="9"/>
      <c r="Q79183" s="9"/>
    </row>
    <row r="79184" spans="11:17" x14ac:dyDescent="0.25">
      <c r="K79184" s="9"/>
      <c r="N79184" s="9"/>
      <c r="O79184" s="9"/>
      <c r="P79184" s="9"/>
      <c r="Q79184" s="9"/>
    </row>
    <row r="79185" spans="11:17" x14ac:dyDescent="0.25">
      <c r="K79185" s="9"/>
      <c r="N79185" s="9"/>
      <c r="O79185" s="9"/>
      <c r="P79185" s="9"/>
      <c r="Q79185" s="9"/>
    </row>
    <row r="79186" spans="11:17" x14ac:dyDescent="0.25">
      <c r="K79186" s="9"/>
      <c r="N79186" s="9"/>
      <c r="O79186" s="9"/>
      <c r="P79186" s="9"/>
      <c r="Q79186" s="9"/>
    </row>
    <row r="79187" spans="11:17" x14ac:dyDescent="0.25">
      <c r="K79187" s="9"/>
      <c r="N79187" s="9"/>
      <c r="O79187" s="9"/>
      <c r="P79187" s="9"/>
      <c r="Q79187" s="9"/>
    </row>
    <row r="79188" spans="11:17" x14ac:dyDescent="0.25">
      <c r="K79188" s="9"/>
      <c r="N79188" s="9"/>
      <c r="O79188" s="9"/>
      <c r="P79188" s="9"/>
      <c r="Q79188" s="9"/>
    </row>
    <row r="79189" spans="11:17" x14ac:dyDescent="0.25">
      <c r="K79189" s="9"/>
      <c r="N79189" s="9"/>
      <c r="O79189" s="9"/>
      <c r="P79189" s="9"/>
      <c r="Q79189" s="9"/>
    </row>
    <row r="79190" spans="11:17" x14ac:dyDescent="0.25">
      <c r="K79190" s="9"/>
      <c r="N79190" s="9"/>
      <c r="O79190" s="9"/>
      <c r="P79190" s="9"/>
      <c r="Q79190" s="9"/>
    </row>
    <row r="79191" spans="11:17" x14ac:dyDescent="0.25">
      <c r="K79191" s="9"/>
      <c r="N79191" s="9"/>
      <c r="O79191" s="9"/>
      <c r="P79191" s="9"/>
      <c r="Q79191" s="9"/>
    </row>
    <row r="79192" spans="11:17" x14ac:dyDescent="0.25">
      <c r="K79192" s="9"/>
      <c r="N79192" s="9"/>
      <c r="O79192" s="9"/>
      <c r="P79192" s="9"/>
      <c r="Q79192" s="9"/>
    </row>
    <row r="79193" spans="11:17" x14ac:dyDescent="0.25">
      <c r="K79193" s="9"/>
      <c r="N79193" s="9"/>
      <c r="O79193" s="9"/>
      <c r="P79193" s="9"/>
      <c r="Q79193" s="9"/>
    </row>
    <row r="79194" spans="11:17" x14ac:dyDescent="0.25">
      <c r="K79194" s="9"/>
      <c r="N79194" s="9"/>
      <c r="O79194" s="9"/>
      <c r="P79194" s="9"/>
      <c r="Q79194" s="9"/>
    </row>
    <row r="79195" spans="11:17" x14ac:dyDescent="0.25">
      <c r="K79195" s="9"/>
      <c r="N79195" s="9"/>
      <c r="O79195" s="9"/>
      <c r="P79195" s="9"/>
      <c r="Q79195" s="9"/>
    </row>
    <row r="79196" spans="11:17" x14ac:dyDescent="0.25">
      <c r="K79196" s="9"/>
      <c r="N79196" s="9"/>
      <c r="O79196" s="9"/>
      <c r="P79196" s="9"/>
      <c r="Q79196" s="9"/>
    </row>
    <row r="79197" spans="11:17" x14ac:dyDescent="0.25">
      <c r="K79197" s="9"/>
      <c r="N79197" s="9"/>
      <c r="O79197" s="9"/>
      <c r="P79197" s="9"/>
      <c r="Q79197" s="9"/>
    </row>
    <row r="79198" spans="11:17" x14ac:dyDescent="0.25">
      <c r="K79198" s="9"/>
      <c r="N79198" s="9"/>
      <c r="O79198" s="9"/>
      <c r="P79198" s="9"/>
      <c r="Q79198" s="9"/>
    </row>
    <row r="79199" spans="11:17" x14ac:dyDescent="0.25">
      <c r="K79199" s="9"/>
      <c r="N79199" s="9"/>
      <c r="O79199" s="9"/>
      <c r="P79199" s="9"/>
      <c r="Q79199" s="9"/>
    </row>
    <row r="79200" spans="11:17" x14ac:dyDescent="0.25">
      <c r="K79200" s="9"/>
      <c r="N79200" s="9"/>
      <c r="O79200" s="9"/>
      <c r="P79200" s="9"/>
      <c r="Q79200" s="9"/>
    </row>
    <row r="79201" spans="11:17" x14ac:dyDescent="0.25">
      <c r="K79201" s="9"/>
      <c r="N79201" s="9"/>
      <c r="O79201" s="9"/>
      <c r="P79201" s="9"/>
      <c r="Q79201" s="9"/>
    </row>
    <row r="79202" spans="11:17" x14ac:dyDescent="0.25">
      <c r="K79202" s="9"/>
      <c r="N79202" s="9"/>
      <c r="O79202" s="9"/>
      <c r="P79202" s="9"/>
      <c r="Q79202" s="9"/>
    </row>
    <row r="79203" spans="11:17" x14ac:dyDescent="0.25">
      <c r="K79203" s="9"/>
      <c r="N79203" s="9"/>
      <c r="O79203" s="9"/>
      <c r="P79203" s="9"/>
      <c r="Q79203" s="9"/>
    </row>
    <row r="79204" spans="11:17" x14ac:dyDescent="0.25">
      <c r="K79204" s="9"/>
      <c r="N79204" s="9"/>
      <c r="O79204" s="9"/>
      <c r="P79204" s="9"/>
      <c r="Q79204" s="9"/>
    </row>
    <row r="79205" spans="11:17" x14ac:dyDescent="0.25">
      <c r="K79205" s="9"/>
      <c r="N79205" s="9"/>
      <c r="O79205" s="9"/>
      <c r="P79205" s="9"/>
      <c r="Q79205" s="9"/>
    </row>
    <row r="79206" spans="11:17" x14ac:dyDescent="0.25">
      <c r="K79206" s="9"/>
      <c r="N79206" s="9"/>
      <c r="O79206" s="9"/>
      <c r="P79206" s="9"/>
      <c r="Q79206" s="9"/>
    </row>
    <row r="79207" spans="11:17" x14ac:dyDescent="0.25">
      <c r="K79207" s="9"/>
      <c r="N79207" s="9"/>
      <c r="O79207" s="9"/>
      <c r="P79207" s="9"/>
      <c r="Q79207" s="9"/>
    </row>
    <row r="79208" spans="11:17" x14ac:dyDescent="0.25">
      <c r="K79208" s="9"/>
      <c r="N79208" s="9"/>
      <c r="O79208" s="9"/>
      <c r="P79208" s="9"/>
      <c r="Q79208" s="9"/>
    </row>
    <row r="79209" spans="11:17" x14ac:dyDescent="0.25">
      <c r="K79209" s="9"/>
      <c r="N79209" s="9"/>
      <c r="O79209" s="9"/>
      <c r="P79209" s="9"/>
      <c r="Q79209" s="9"/>
    </row>
    <row r="79210" spans="11:17" x14ac:dyDescent="0.25">
      <c r="K79210" s="9"/>
      <c r="N79210" s="9"/>
      <c r="O79210" s="9"/>
      <c r="P79210" s="9"/>
      <c r="Q79210" s="9"/>
    </row>
    <row r="79211" spans="11:17" x14ac:dyDescent="0.25">
      <c r="K79211" s="9"/>
      <c r="N79211" s="9"/>
      <c r="O79211" s="9"/>
      <c r="P79211" s="9"/>
      <c r="Q79211" s="9"/>
    </row>
    <row r="79212" spans="11:17" x14ac:dyDescent="0.25">
      <c r="K79212" s="9"/>
      <c r="N79212" s="9"/>
      <c r="O79212" s="9"/>
      <c r="P79212" s="9"/>
      <c r="Q79212" s="9"/>
    </row>
    <row r="79213" spans="11:17" x14ac:dyDescent="0.25">
      <c r="K79213" s="9"/>
      <c r="N79213" s="9"/>
      <c r="O79213" s="9"/>
      <c r="P79213" s="9"/>
      <c r="Q79213" s="9"/>
    </row>
    <row r="79214" spans="11:17" x14ac:dyDescent="0.25">
      <c r="K79214" s="9"/>
      <c r="N79214" s="9"/>
      <c r="O79214" s="9"/>
      <c r="P79214" s="9"/>
      <c r="Q79214" s="9"/>
    </row>
    <row r="79215" spans="11:17" x14ac:dyDescent="0.25">
      <c r="K79215" s="9"/>
      <c r="N79215" s="9"/>
      <c r="O79215" s="9"/>
      <c r="P79215" s="9"/>
      <c r="Q79215" s="9"/>
    </row>
    <row r="79216" spans="11:17" x14ac:dyDescent="0.25">
      <c r="K79216" s="9"/>
      <c r="N79216" s="9"/>
      <c r="O79216" s="9"/>
      <c r="P79216" s="9"/>
      <c r="Q79216" s="9"/>
    </row>
    <row r="79217" spans="11:17" x14ac:dyDescent="0.25">
      <c r="K79217" s="9"/>
      <c r="N79217" s="9"/>
      <c r="O79217" s="9"/>
      <c r="P79217" s="9"/>
      <c r="Q79217" s="9"/>
    </row>
    <row r="79218" spans="11:17" x14ac:dyDescent="0.25">
      <c r="K79218" s="9"/>
      <c r="N79218" s="9"/>
      <c r="O79218" s="9"/>
      <c r="P79218" s="9"/>
      <c r="Q79218" s="9"/>
    </row>
    <row r="79219" spans="11:17" x14ac:dyDescent="0.25">
      <c r="K79219" s="9"/>
      <c r="N79219" s="9"/>
      <c r="O79219" s="9"/>
      <c r="P79219" s="9"/>
      <c r="Q79219" s="9"/>
    </row>
    <row r="79220" spans="11:17" x14ac:dyDescent="0.25">
      <c r="K79220" s="9"/>
      <c r="N79220" s="9"/>
      <c r="O79220" s="9"/>
      <c r="P79220" s="9"/>
      <c r="Q79220" s="9"/>
    </row>
    <row r="79221" spans="11:17" x14ac:dyDescent="0.25">
      <c r="K79221" s="9"/>
      <c r="N79221" s="9"/>
      <c r="O79221" s="9"/>
      <c r="P79221" s="9"/>
      <c r="Q79221" s="9"/>
    </row>
    <row r="79222" spans="11:17" x14ac:dyDescent="0.25">
      <c r="K79222" s="9"/>
      <c r="N79222" s="9"/>
      <c r="O79222" s="9"/>
      <c r="P79222" s="9"/>
      <c r="Q79222" s="9"/>
    </row>
    <row r="79223" spans="11:17" x14ac:dyDescent="0.25">
      <c r="K79223" s="9"/>
      <c r="N79223" s="9"/>
      <c r="O79223" s="9"/>
      <c r="P79223" s="9"/>
      <c r="Q79223" s="9"/>
    </row>
    <row r="79224" spans="11:17" x14ac:dyDescent="0.25">
      <c r="K79224" s="9"/>
      <c r="N79224" s="9"/>
      <c r="O79224" s="9"/>
      <c r="P79224" s="9"/>
      <c r="Q79224" s="9"/>
    </row>
    <row r="79225" spans="11:17" x14ac:dyDescent="0.25">
      <c r="K79225" s="9"/>
      <c r="N79225" s="9"/>
      <c r="O79225" s="9"/>
      <c r="P79225" s="9"/>
      <c r="Q79225" s="9"/>
    </row>
    <row r="79226" spans="11:17" x14ac:dyDescent="0.25">
      <c r="K79226" s="9"/>
      <c r="N79226" s="9"/>
      <c r="O79226" s="9"/>
      <c r="P79226" s="9"/>
      <c r="Q79226" s="9"/>
    </row>
    <row r="79227" spans="11:17" x14ac:dyDescent="0.25">
      <c r="K79227" s="9"/>
      <c r="N79227" s="9"/>
      <c r="O79227" s="9"/>
      <c r="P79227" s="9"/>
      <c r="Q79227" s="9"/>
    </row>
    <row r="79228" spans="11:17" x14ac:dyDescent="0.25">
      <c r="K79228" s="9"/>
      <c r="N79228" s="9"/>
      <c r="O79228" s="9"/>
      <c r="P79228" s="9"/>
      <c r="Q79228" s="9"/>
    </row>
    <row r="79229" spans="11:17" x14ac:dyDescent="0.25">
      <c r="K79229" s="9"/>
      <c r="N79229" s="9"/>
      <c r="O79229" s="9"/>
      <c r="P79229" s="9"/>
      <c r="Q79229" s="9"/>
    </row>
    <row r="79230" spans="11:17" x14ac:dyDescent="0.25">
      <c r="K79230" s="9"/>
      <c r="N79230" s="9"/>
      <c r="O79230" s="9"/>
      <c r="P79230" s="9"/>
      <c r="Q79230" s="9"/>
    </row>
    <row r="79231" spans="11:17" x14ac:dyDescent="0.25">
      <c r="K79231" s="9"/>
      <c r="N79231" s="9"/>
      <c r="O79231" s="9"/>
      <c r="P79231" s="9"/>
      <c r="Q79231" s="9"/>
    </row>
    <row r="79232" spans="11:17" x14ac:dyDescent="0.25">
      <c r="K79232" s="9"/>
      <c r="N79232" s="9"/>
      <c r="O79232" s="9"/>
      <c r="P79232" s="9"/>
      <c r="Q79232" s="9"/>
    </row>
    <row r="79233" spans="11:17" x14ac:dyDescent="0.25">
      <c r="K79233" s="9"/>
      <c r="N79233" s="9"/>
      <c r="O79233" s="9"/>
      <c r="P79233" s="9"/>
      <c r="Q79233" s="9"/>
    </row>
    <row r="79234" spans="11:17" x14ac:dyDescent="0.25">
      <c r="K79234" s="9"/>
      <c r="N79234" s="9"/>
      <c r="O79234" s="9"/>
      <c r="P79234" s="9"/>
      <c r="Q79234" s="9"/>
    </row>
    <row r="79235" spans="11:17" x14ac:dyDescent="0.25">
      <c r="K79235" s="9"/>
      <c r="N79235" s="9"/>
      <c r="O79235" s="9"/>
      <c r="P79235" s="9"/>
      <c r="Q79235" s="9"/>
    </row>
    <row r="79236" spans="11:17" x14ac:dyDescent="0.25">
      <c r="K79236" s="9"/>
      <c r="N79236" s="9"/>
      <c r="O79236" s="9"/>
      <c r="P79236" s="9"/>
      <c r="Q79236" s="9"/>
    </row>
    <row r="79237" spans="11:17" x14ac:dyDescent="0.25">
      <c r="K79237" s="9"/>
      <c r="N79237" s="9"/>
      <c r="O79237" s="9"/>
      <c r="P79237" s="9"/>
      <c r="Q79237" s="9"/>
    </row>
    <row r="79238" spans="11:17" x14ac:dyDescent="0.25">
      <c r="K79238" s="9"/>
      <c r="N79238" s="9"/>
      <c r="O79238" s="9"/>
      <c r="P79238" s="9"/>
      <c r="Q79238" s="9"/>
    </row>
    <row r="79239" spans="11:17" x14ac:dyDescent="0.25">
      <c r="K79239" s="9"/>
      <c r="N79239" s="9"/>
      <c r="O79239" s="9"/>
      <c r="P79239" s="9"/>
      <c r="Q79239" s="9"/>
    </row>
    <row r="79240" spans="11:17" x14ac:dyDescent="0.25">
      <c r="K79240" s="9"/>
      <c r="N79240" s="9"/>
      <c r="O79240" s="9"/>
      <c r="P79240" s="9"/>
      <c r="Q79240" s="9"/>
    </row>
    <row r="79241" spans="11:17" x14ac:dyDescent="0.25">
      <c r="K79241" s="9"/>
      <c r="N79241" s="9"/>
      <c r="O79241" s="9"/>
      <c r="P79241" s="9"/>
      <c r="Q79241" s="9"/>
    </row>
    <row r="79242" spans="11:17" x14ac:dyDescent="0.25">
      <c r="K79242" s="9"/>
      <c r="N79242" s="9"/>
      <c r="O79242" s="9"/>
      <c r="P79242" s="9"/>
      <c r="Q79242" s="9"/>
    </row>
    <row r="79243" spans="11:17" x14ac:dyDescent="0.25">
      <c r="K79243" s="9"/>
      <c r="N79243" s="9"/>
      <c r="O79243" s="9"/>
      <c r="P79243" s="9"/>
      <c r="Q79243" s="9"/>
    </row>
    <row r="79244" spans="11:17" x14ac:dyDescent="0.25">
      <c r="K79244" s="9"/>
      <c r="N79244" s="9"/>
      <c r="O79244" s="9"/>
      <c r="P79244" s="9"/>
      <c r="Q79244" s="9"/>
    </row>
    <row r="79245" spans="11:17" x14ac:dyDescent="0.25">
      <c r="K79245" s="9"/>
      <c r="N79245" s="9"/>
      <c r="O79245" s="9"/>
      <c r="P79245" s="9"/>
      <c r="Q79245" s="9"/>
    </row>
    <row r="79246" spans="11:17" x14ac:dyDescent="0.25">
      <c r="K79246" s="9"/>
      <c r="N79246" s="9"/>
      <c r="O79246" s="9"/>
      <c r="P79246" s="9"/>
      <c r="Q79246" s="9"/>
    </row>
    <row r="79247" spans="11:17" x14ac:dyDescent="0.25">
      <c r="K79247" s="9"/>
      <c r="N79247" s="9"/>
      <c r="O79247" s="9"/>
      <c r="P79247" s="9"/>
      <c r="Q79247" s="9"/>
    </row>
    <row r="79248" spans="11:17" x14ac:dyDescent="0.25">
      <c r="K79248" s="9"/>
      <c r="N79248" s="9"/>
      <c r="O79248" s="9"/>
      <c r="P79248" s="9"/>
      <c r="Q79248" s="9"/>
    </row>
    <row r="79249" spans="11:17" x14ac:dyDescent="0.25">
      <c r="K79249" s="9"/>
      <c r="N79249" s="9"/>
      <c r="O79249" s="9"/>
      <c r="P79249" s="9"/>
      <c r="Q79249" s="9"/>
    </row>
    <row r="79250" spans="11:17" x14ac:dyDescent="0.25">
      <c r="K79250" s="9"/>
      <c r="N79250" s="9"/>
      <c r="O79250" s="9"/>
      <c r="P79250" s="9"/>
      <c r="Q79250" s="9"/>
    </row>
    <row r="79251" spans="11:17" x14ac:dyDescent="0.25">
      <c r="K79251" s="9"/>
      <c r="N79251" s="9"/>
      <c r="O79251" s="9"/>
      <c r="P79251" s="9"/>
      <c r="Q79251" s="9"/>
    </row>
    <row r="79252" spans="11:17" x14ac:dyDescent="0.25">
      <c r="K79252" s="9"/>
      <c r="N79252" s="9"/>
      <c r="O79252" s="9"/>
      <c r="P79252" s="9"/>
      <c r="Q79252" s="9"/>
    </row>
    <row r="79253" spans="11:17" x14ac:dyDescent="0.25">
      <c r="K79253" s="9"/>
      <c r="N79253" s="9"/>
      <c r="O79253" s="9"/>
      <c r="P79253" s="9"/>
      <c r="Q79253" s="9"/>
    </row>
    <row r="79254" spans="11:17" x14ac:dyDescent="0.25">
      <c r="K79254" s="9"/>
      <c r="N79254" s="9"/>
      <c r="O79254" s="9"/>
      <c r="P79254" s="9"/>
      <c r="Q79254" s="9"/>
    </row>
    <row r="79255" spans="11:17" x14ac:dyDescent="0.25">
      <c r="K79255" s="9"/>
      <c r="N79255" s="9"/>
      <c r="O79255" s="9"/>
      <c r="P79255" s="9"/>
      <c r="Q79255" s="9"/>
    </row>
    <row r="79256" spans="11:17" x14ac:dyDescent="0.25">
      <c r="K79256" s="9"/>
      <c r="N79256" s="9"/>
      <c r="O79256" s="9"/>
      <c r="P79256" s="9"/>
      <c r="Q79256" s="9"/>
    </row>
    <row r="79257" spans="11:17" x14ac:dyDescent="0.25">
      <c r="K79257" s="9"/>
      <c r="N79257" s="9"/>
      <c r="O79257" s="9"/>
      <c r="P79257" s="9"/>
      <c r="Q79257" s="9"/>
    </row>
    <row r="79258" spans="11:17" x14ac:dyDescent="0.25">
      <c r="K79258" s="9"/>
      <c r="N79258" s="9"/>
      <c r="O79258" s="9"/>
      <c r="P79258" s="9"/>
      <c r="Q79258" s="9"/>
    </row>
    <row r="79259" spans="11:17" x14ac:dyDescent="0.25">
      <c r="K79259" s="9"/>
      <c r="N79259" s="9"/>
      <c r="O79259" s="9"/>
      <c r="P79259" s="9"/>
      <c r="Q79259" s="9"/>
    </row>
    <row r="79260" spans="11:17" x14ac:dyDescent="0.25">
      <c r="K79260" s="9"/>
      <c r="N79260" s="9"/>
      <c r="O79260" s="9"/>
      <c r="P79260" s="9"/>
      <c r="Q79260" s="9"/>
    </row>
    <row r="79261" spans="11:17" x14ac:dyDescent="0.25">
      <c r="K79261" s="9"/>
      <c r="N79261" s="9"/>
      <c r="O79261" s="9"/>
      <c r="P79261" s="9"/>
      <c r="Q79261" s="9"/>
    </row>
    <row r="79262" spans="11:17" x14ac:dyDescent="0.25">
      <c r="K79262" s="9"/>
      <c r="N79262" s="9"/>
      <c r="O79262" s="9"/>
      <c r="P79262" s="9"/>
      <c r="Q79262" s="9"/>
    </row>
    <row r="79263" spans="11:17" x14ac:dyDescent="0.25">
      <c r="K79263" s="9"/>
      <c r="N79263" s="9"/>
      <c r="O79263" s="9"/>
      <c r="P79263" s="9"/>
      <c r="Q79263" s="9"/>
    </row>
    <row r="79264" spans="11:17" x14ac:dyDescent="0.25">
      <c r="K79264" s="9"/>
      <c r="N79264" s="9"/>
      <c r="O79264" s="9"/>
      <c r="P79264" s="9"/>
      <c r="Q79264" s="9"/>
    </row>
    <row r="79265" spans="11:17" x14ac:dyDescent="0.25">
      <c r="K79265" s="9"/>
      <c r="N79265" s="9"/>
      <c r="O79265" s="9"/>
      <c r="P79265" s="9"/>
      <c r="Q79265" s="9"/>
    </row>
    <row r="79266" spans="11:17" x14ac:dyDescent="0.25">
      <c r="K79266" s="9"/>
      <c r="N79266" s="9"/>
      <c r="O79266" s="9"/>
      <c r="P79266" s="9"/>
      <c r="Q79266" s="9"/>
    </row>
    <row r="79267" spans="11:17" x14ac:dyDescent="0.25">
      <c r="K79267" s="9"/>
      <c r="N79267" s="9"/>
      <c r="O79267" s="9"/>
      <c r="P79267" s="9"/>
      <c r="Q79267" s="9"/>
    </row>
    <row r="79268" spans="11:17" x14ac:dyDescent="0.25">
      <c r="K79268" s="9"/>
      <c r="N79268" s="9"/>
      <c r="O79268" s="9"/>
      <c r="P79268" s="9"/>
      <c r="Q79268" s="9"/>
    </row>
    <row r="79269" spans="11:17" x14ac:dyDescent="0.25">
      <c r="K79269" s="9"/>
      <c r="N79269" s="9"/>
      <c r="O79269" s="9"/>
      <c r="P79269" s="9"/>
      <c r="Q79269" s="9"/>
    </row>
    <row r="79270" spans="11:17" x14ac:dyDescent="0.25">
      <c r="K79270" s="9"/>
      <c r="N79270" s="9"/>
      <c r="O79270" s="9"/>
      <c r="P79270" s="9"/>
      <c r="Q79270" s="9"/>
    </row>
    <row r="79271" spans="11:17" x14ac:dyDescent="0.25">
      <c r="K79271" s="9"/>
      <c r="N79271" s="9"/>
      <c r="O79271" s="9"/>
      <c r="P79271" s="9"/>
      <c r="Q79271" s="9"/>
    </row>
    <row r="79272" spans="11:17" x14ac:dyDescent="0.25">
      <c r="K79272" s="9"/>
      <c r="N79272" s="9"/>
      <c r="O79272" s="9"/>
      <c r="P79272" s="9"/>
      <c r="Q79272" s="9"/>
    </row>
    <row r="79273" spans="11:17" x14ac:dyDescent="0.25">
      <c r="K79273" s="9"/>
      <c r="N79273" s="9"/>
      <c r="O79273" s="9"/>
      <c r="P79273" s="9"/>
      <c r="Q79273" s="9"/>
    </row>
    <row r="79274" spans="11:17" x14ac:dyDescent="0.25">
      <c r="K79274" s="9"/>
      <c r="N79274" s="9"/>
      <c r="O79274" s="9"/>
      <c r="P79274" s="9"/>
      <c r="Q79274" s="9"/>
    </row>
    <row r="79275" spans="11:17" x14ac:dyDescent="0.25">
      <c r="K79275" s="9"/>
      <c r="N79275" s="9"/>
      <c r="O79275" s="9"/>
      <c r="P79275" s="9"/>
      <c r="Q79275" s="9"/>
    </row>
    <row r="79276" spans="11:17" x14ac:dyDescent="0.25">
      <c r="K79276" s="9"/>
      <c r="N79276" s="9"/>
      <c r="O79276" s="9"/>
      <c r="P79276" s="9"/>
      <c r="Q79276" s="9"/>
    </row>
    <row r="79277" spans="11:17" x14ac:dyDescent="0.25">
      <c r="K79277" s="9"/>
      <c r="N79277" s="9"/>
      <c r="O79277" s="9"/>
      <c r="P79277" s="9"/>
      <c r="Q79277" s="9"/>
    </row>
    <row r="79278" spans="11:17" x14ac:dyDescent="0.25">
      <c r="K79278" s="9"/>
      <c r="N79278" s="9"/>
      <c r="O79278" s="9"/>
      <c r="P79278" s="9"/>
      <c r="Q79278" s="9"/>
    </row>
    <row r="79279" spans="11:17" x14ac:dyDescent="0.25">
      <c r="K79279" s="9"/>
      <c r="N79279" s="9"/>
      <c r="O79279" s="9"/>
      <c r="P79279" s="9"/>
      <c r="Q79279" s="9"/>
    </row>
    <row r="79280" spans="11:17" x14ac:dyDescent="0.25">
      <c r="K79280" s="9"/>
      <c r="N79280" s="9"/>
      <c r="O79280" s="9"/>
      <c r="P79280" s="9"/>
      <c r="Q79280" s="9"/>
    </row>
    <row r="79281" spans="11:17" x14ac:dyDescent="0.25">
      <c r="K79281" s="9"/>
      <c r="N79281" s="9"/>
      <c r="O79281" s="9"/>
      <c r="P79281" s="9"/>
      <c r="Q79281" s="9"/>
    </row>
    <row r="79282" spans="11:17" x14ac:dyDescent="0.25">
      <c r="K79282" s="9"/>
      <c r="N79282" s="9"/>
      <c r="O79282" s="9"/>
      <c r="P79282" s="9"/>
      <c r="Q79282" s="9"/>
    </row>
    <row r="79283" spans="11:17" x14ac:dyDescent="0.25">
      <c r="K79283" s="9"/>
      <c r="N79283" s="9"/>
      <c r="O79283" s="9"/>
      <c r="P79283" s="9"/>
      <c r="Q79283" s="9"/>
    </row>
    <row r="79284" spans="11:17" x14ac:dyDescent="0.25">
      <c r="K79284" s="9"/>
      <c r="N79284" s="9"/>
      <c r="O79284" s="9"/>
      <c r="P79284" s="9"/>
      <c r="Q79284" s="9"/>
    </row>
    <row r="79285" spans="11:17" x14ac:dyDescent="0.25">
      <c r="K79285" s="9"/>
      <c r="N79285" s="9"/>
      <c r="O79285" s="9"/>
      <c r="P79285" s="9"/>
      <c r="Q79285" s="9"/>
    </row>
    <row r="79286" spans="11:17" x14ac:dyDescent="0.25">
      <c r="K79286" s="9"/>
      <c r="N79286" s="9"/>
      <c r="O79286" s="9"/>
      <c r="P79286" s="9"/>
      <c r="Q79286" s="9"/>
    </row>
    <row r="79287" spans="11:17" x14ac:dyDescent="0.25">
      <c r="K79287" s="9"/>
      <c r="N79287" s="9"/>
      <c r="O79287" s="9"/>
      <c r="P79287" s="9"/>
      <c r="Q79287" s="9"/>
    </row>
    <row r="79288" spans="11:17" x14ac:dyDescent="0.25">
      <c r="K79288" s="9"/>
      <c r="N79288" s="9"/>
      <c r="O79288" s="9"/>
      <c r="P79288" s="9"/>
      <c r="Q79288" s="9"/>
    </row>
    <row r="79289" spans="11:17" x14ac:dyDescent="0.25">
      <c r="K79289" s="9"/>
      <c r="N79289" s="9"/>
      <c r="O79289" s="9"/>
      <c r="P79289" s="9"/>
      <c r="Q79289" s="9"/>
    </row>
    <row r="79290" spans="11:17" x14ac:dyDescent="0.25">
      <c r="K79290" s="9"/>
      <c r="N79290" s="9"/>
      <c r="O79290" s="9"/>
      <c r="P79290" s="9"/>
      <c r="Q79290" s="9"/>
    </row>
    <row r="79291" spans="11:17" x14ac:dyDescent="0.25">
      <c r="K79291" s="9"/>
      <c r="N79291" s="9"/>
      <c r="O79291" s="9"/>
      <c r="P79291" s="9"/>
      <c r="Q79291" s="9"/>
    </row>
    <row r="79292" spans="11:17" x14ac:dyDescent="0.25">
      <c r="K79292" s="9"/>
      <c r="N79292" s="9"/>
      <c r="O79292" s="9"/>
      <c r="P79292" s="9"/>
      <c r="Q79292" s="9"/>
    </row>
    <row r="79293" spans="11:17" x14ac:dyDescent="0.25">
      <c r="K79293" s="9"/>
      <c r="N79293" s="9"/>
      <c r="O79293" s="9"/>
      <c r="P79293" s="9"/>
      <c r="Q79293" s="9"/>
    </row>
    <row r="79294" spans="11:17" x14ac:dyDescent="0.25">
      <c r="K79294" s="9"/>
      <c r="N79294" s="9"/>
      <c r="O79294" s="9"/>
      <c r="P79294" s="9"/>
      <c r="Q79294" s="9"/>
    </row>
    <row r="79295" spans="11:17" x14ac:dyDescent="0.25">
      <c r="K79295" s="9"/>
      <c r="N79295" s="9"/>
      <c r="O79295" s="9"/>
      <c r="P79295" s="9"/>
      <c r="Q79295" s="9"/>
    </row>
    <row r="79296" spans="11:17" x14ac:dyDescent="0.25">
      <c r="K79296" s="9"/>
      <c r="N79296" s="9"/>
      <c r="O79296" s="9"/>
      <c r="P79296" s="9"/>
      <c r="Q79296" s="9"/>
    </row>
    <row r="79297" spans="11:17" x14ac:dyDescent="0.25">
      <c r="K79297" s="9"/>
      <c r="N79297" s="9"/>
      <c r="O79297" s="9"/>
      <c r="P79297" s="9"/>
      <c r="Q79297" s="9"/>
    </row>
    <row r="79298" spans="11:17" x14ac:dyDescent="0.25">
      <c r="K79298" s="9"/>
      <c r="N79298" s="9"/>
      <c r="O79298" s="9"/>
      <c r="P79298" s="9"/>
      <c r="Q79298" s="9"/>
    </row>
    <row r="79299" spans="11:17" x14ac:dyDescent="0.25">
      <c r="K79299" s="9"/>
      <c r="N79299" s="9"/>
      <c r="O79299" s="9"/>
      <c r="P79299" s="9"/>
      <c r="Q79299" s="9"/>
    </row>
    <row r="79300" spans="11:17" x14ac:dyDescent="0.25">
      <c r="K79300" s="9"/>
      <c r="N79300" s="9"/>
      <c r="O79300" s="9"/>
      <c r="P79300" s="9"/>
      <c r="Q79300" s="9"/>
    </row>
    <row r="79301" spans="11:17" x14ac:dyDescent="0.25">
      <c r="K79301" s="9"/>
      <c r="N79301" s="9"/>
      <c r="O79301" s="9"/>
      <c r="P79301" s="9"/>
      <c r="Q79301" s="9"/>
    </row>
    <row r="79302" spans="11:17" x14ac:dyDescent="0.25">
      <c r="K79302" s="9"/>
      <c r="N79302" s="9"/>
      <c r="O79302" s="9"/>
      <c r="P79302" s="9"/>
      <c r="Q79302" s="9"/>
    </row>
    <row r="79303" spans="11:17" x14ac:dyDescent="0.25">
      <c r="K79303" s="9"/>
      <c r="N79303" s="9"/>
      <c r="O79303" s="9"/>
      <c r="P79303" s="9"/>
      <c r="Q79303" s="9"/>
    </row>
    <row r="79304" spans="11:17" x14ac:dyDescent="0.25">
      <c r="K79304" s="9"/>
      <c r="N79304" s="9"/>
      <c r="O79304" s="9"/>
      <c r="P79304" s="9"/>
      <c r="Q79304" s="9"/>
    </row>
    <row r="79305" spans="11:17" x14ac:dyDescent="0.25">
      <c r="K79305" s="9"/>
      <c r="N79305" s="9"/>
      <c r="O79305" s="9"/>
      <c r="P79305" s="9"/>
      <c r="Q79305" s="9"/>
    </row>
    <row r="79306" spans="11:17" x14ac:dyDescent="0.25">
      <c r="K79306" s="9"/>
      <c r="N79306" s="9"/>
      <c r="O79306" s="9"/>
      <c r="P79306" s="9"/>
      <c r="Q79306" s="9"/>
    </row>
    <row r="79307" spans="11:17" x14ac:dyDescent="0.25">
      <c r="K79307" s="9"/>
      <c r="N79307" s="9"/>
      <c r="O79307" s="9"/>
      <c r="P79307" s="9"/>
      <c r="Q79307" s="9"/>
    </row>
    <row r="79308" spans="11:17" x14ac:dyDescent="0.25">
      <c r="K79308" s="9"/>
      <c r="N79308" s="9"/>
      <c r="O79308" s="9"/>
      <c r="P79308" s="9"/>
      <c r="Q79308" s="9"/>
    </row>
    <row r="79309" spans="11:17" x14ac:dyDescent="0.25">
      <c r="K79309" s="9"/>
      <c r="N79309" s="9"/>
      <c r="O79309" s="9"/>
      <c r="P79309" s="9"/>
      <c r="Q79309" s="9"/>
    </row>
    <row r="79310" spans="11:17" x14ac:dyDescent="0.25">
      <c r="K79310" s="9"/>
      <c r="N79310" s="9"/>
      <c r="O79310" s="9"/>
      <c r="P79310" s="9"/>
      <c r="Q79310" s="9"/>
    </row>
    <row r="79311" spans="11:17" x14ac:dyDescent="0.25">
      <c r="K79311" s="9"/>
      <c r="N79311" s="9"/>
      <c r="O79311" s="9"/>
      <c r="P79311" s="9"/>
      <c r="Q79311" s="9"/>
    </row>
    <row r="79312" spans="11:17" x14ac:dyDescent="0.25">
      <c r="K79312" s="9"/>
      <c r="N79312" s="9"/>
      <c r="O79312" s="9"/>
      <c r="P79312" s="9"/>
      <c r="Q79312" s="9"/>
    </row>
    <row r="79313" spans="11:17" x14ac:dyDescent="0.25">
      <c r="K79313" s="9"/>
      <c r="N79313" s="9"/>
      <c r="O79313" s="9"/>
      <c r="P79313" s="9"/>
      <c r="Q79313" s="9"/>
    </row>
    <row r="79314" spans="11:17" x14ac:dyDescent="0.25">
      <c r="K79314" s="9"/>
      <c r="N79314" s="9"/>
      <c r="O79314" s="9"/>
      <c r="P79314" s="9"/>
      <c r="Q79314" s="9"/>
    </row>
    <row r="79315" spans="11:17" x14ac:dyDescent="0.25">
      <c r="K79315" s="9"/>
      <c r="N79315" s="9"/>
      <c r="O79315" s="9"/>
      <c r="P79315" s="9"/>
      <c r="Q79315" s="9"/>
    </row>
    <row r="79316" spans="11:17" x14ac:dyDescent="0.25">
      <c r="K79316" s="9"/>
      <c r="N79316" s="9"/>
      <c r="O79316" s="9"/>
      <c r="P79316" s="9"/>
      <c r="Q79316" s="9"/>
    </row>
    <row r="79317" spans="11:17" x14ac:dyDescent="0.25">
      <c r="K79317" s="9"/>
      <c r="N79317" s="9"/>
      <c r="O79317" s="9"/>
      <c r="P79317" s="9"/>
      <c r="Q79317" s="9"/>
    </row>
    <row r="79318" spans="11:17" x14ac:dyDescent="0.25">
      <c r="K79318" s="9"/>
      <c r="N79318" s="9"/>
      <c r="O79318" s="9"/>
      <c r="P79318" s="9"/>
      <c r="Q79318" s="9"/>
    </row>
    <row r="79319" spans="11:17" x14ac:dyDescent="0.25">
      <c r="K79319" s="9"/>
      <c r="N79319" s="9"/>
      <c r="O79319" s="9"/>
      <c r="P79319" s="9"/>
      <c r="Q79319" s="9"/>
    </row>
    <row r="79320" spans="11:17" x14ac:dyDescent="0.25">
      <c r="K79320" s="9"/>
      <c r="N79320" s="9"/>
      <c r="O79320" s="9"/>
      <c r="P79320" s="9"/>
      <c r="Q79320" s="9"/>
    </row>
    <row r="79321" spans="11:17" x14ac:dyDescent="0.25">
      <c r="K79321" s="9"/>
      <c r="N79321" s="9"/>
      <c r="O79321" s="9"/>
      <c r="P79321" s="9"/>
      <c r="Q79321" s="9"/>
    </row>
    <row r="79322" spans="11:17" x14ac:dyDescent="0.25">
      <c r="K79322" s="9"/>
      <c r="N79322" s="9"/>
      <c r="O79322" s="9"/>
      <c r="P79322" s="9"/>
      <c r="Q79322" s="9"/>
    </row>
    <row r="79323" spans="11:17" x14ac:dyDescent="0.25">
      <c r="K79323" s="9"/>
      <c r="N79323" s="9"/>
      <c r="O79323" s="9"/>
      <c r="P79323" s="9"/>
      <c r="Q79323" s="9"/>
    </row>
    <row r="79324" spans="11:17" x14ac:dyDescent="0.25">
      <c r="K79324" s="9"/>
      <c r="N79324" s="9"/>
      <c r="O79324" s="9"/>
      <c r="P79324" s="9"/>
      <c r="Q79324" s="9"/>
    </row>
    <row r="79325" spans="11:17" x14ac:dyDescent="0.25">
      <c r="K79325" s="9"/>
      <c r="N79325" s="9"/>
      <c r="O79325" s="9"/>
      <c r="P79325" s="9"/>
      <c r="Q79325" s="9"/>
    </row>
    <row r="79326" spans="11:17" x14ac:dyDescent="0.25">
      <c r="K79326" s="9"/>
      <c r="N79326" s="9"/>
      <c r="O79326" s="9"/>
      <c r="P79326" s="9"/>
      <c r="Q79326" s="9"/>
    </row>
    <row r="79327" spans="11:17" x14ac:dyDescent="0.25">
      <c r="K79327" s="9"/>
      <c r="N79327" s="9"/>
      <c r="O79327" s="9"/>
      <c r="P79327" s="9"/>
      <c r="Q79327" s="9"/>
    </row>
    <row r="79328" spans="11:17" x14ac:dyDescent="0.25">
      <c r="K79328" s="9"/>
      <c r="N79328" s="9"/>
      <c r="O79328" s="9"/>
      <c r="P79328" s="9"/>
      <c r="Q79328" s="9"/>
    </row>
    <row r="79329" spans="11:17" x14ac:dyDescent="0.25">
      <c r="K79329" s="9"/>
      <c r="N79329" s="9"/>
      <c r="O79329" s="9"/>
      <c r="P79329" s="9"/>
      <c r="Q79329" s="9"/>
    </row>
    <row r="79330" spans="11:17" x14ac:dyDescent="0.25">
      <c r="K79330" s="9"/>
      <c r="N79330" s="9"/>
      <c r="O79330" s="9"/>
      <c r="P79330" s="9"/>
      <c r="Q79330" s="9"/>
    </row>
    <row r="79331" spans="11:17" x14ac:dyDescent="0.25">
      <c r="K79331" s="9"/>
      <c r="N79331" s="9"/>
      <c r="O79331" s="9"/>
      <c r="P79331" s="9"/>
      <c r="Q79331" s="9"/>
    </row>
    <row r="79332" spans="11:17" x14ac:dyDescent="0.25">
      <c r="K79332" s="9"/>
      <c r="N79332" s="9"/>
      <c r="O79332" s="9"/>
      <c r="P79332" s="9"/>
      <c r="Q79332" s="9"/>
    </row>
    <row r="79333" spans="11:17" x14ac:dyDescent="0.25">
      <c r="K79333" s="9"/>
      <c r="N79333" s="9"/>
      <c r="O79333" s="9"/>
      <c r="P79333" s="9"/>
      <c r="Q79333" s="9"/>
    </row>
    <row r="79334" spans="11:17" x14ac:dyDescent="0.25">
      <c r="K79334" s="9"/>
      <c r="N79334" s="9"/>
      <c r="O79334" s="9"/>
      <c r="P79334" s="9"/>
      <c r="Q79334" s="9"/>
    </row>
    <row r="79335" spans="11:17" x14ac:dyDescent="0.25">
      <c r="K79335" s="9"/>
      <c r="N79335" s="9"/>
      <c r="O79335" s="9"/>
      <c r="P79335" s="9"/>
      <c r="Q79335" s="9"/>
    </row>
    <row r="79336" spans="11:17" x14ac:dyDescent="0.25">
      <c r="K79336" s="9"/>
      <c r="N79336" s="9"/>
      <c r="O79336" s="9"/>
      <c r="P79336" s="9"/>
      <c r="Q79336" s="9"/>
    </row>
    <row r="79337" spans="11:17" x14ac:dyDescent="0.25">
      <c r="K79337" s="9"/>
      <c r="N79337" s="9"/>
      <c r="O79337" s="9"/>
      <c r="P79337" s="9"/>
      <c r="Q79337" s="9"/>
    </row>
    <row r="79338" spans="11:17" x14ac:dyDescent="0.25">
      <c r="K79338" s="9"/>
      <c r="N79338" s="9"/>
      <c r="O79338" s="9"/>
      <c r="P79338" s="9"/>
      <c r="Q79338" s="9"/>
    </row>
    <row r="79339" spans="11:17" x14ac:dyDescent="0.25">
      <c r="K79339" s="9"/>
      <c r="N79339" s="9"/>
      <c r="O79339" s="9"/>
      <c r="P79339" s="9"/>
      <c r="Q79339" s="9"/>
    </row>
    <row r="79340" spans="11:17" x14ac:dyDescent="0.25">
      <c r="K79340" s="9"/>
      <c r="N79340" s="9"/>
      <c r="O79340" s="9"/>
      <c r="P79340" s="9"/>
      <c r="Q79340" s="9"/>
    </row>
    <row r="79341" spans="11:17" x14ac:dyDescent="0.25">
      <c r="K79341" s="9"/>
      <c r="N79341" s="9"/>
      <c r="O79341" s="9"/>
      <c r="P79341" s="9"/>
      <c r="Q79341" s="9"/>
    </row>
    <row r="79342" spans="11:17" x14ac:dyDescent="0.25">
      <c r="K79342" s="9"/>
      <c r="N79342" s="9"/>
      <c r="O79342" s="9"/>
      <c r="P79342" s="9"/>
      <c r="Q79342" s="9"/>
    </row>
    <row r="79343" spans="11:17" x14ac:dyDescent="0.25">
      <c r="K79343" s="9"/>
      <c r="N79343" s="9"/>
      <c r="O79343" s="9"/>
      <c r="P79343" s="9"/>
      <c r="Q79343" s="9"/>
    </row>
    <row r="79344" spans="11:17" x14ac:dyDescent="0.25">
      <c r="K79344" s="9"/>
      <c r="N79344" s="9"/>
      <c r="O79344" s="9"/>
      <c r="P79344" s="9"/>
      <c r="Q79344" s="9"/>
    </row>
    <row r="79345" spans="11:17" x14ac:dyDescent="0.25">
      <c r="K79345" s="9"/>
      <c r="N79345" s="9"/>
      <c r="O79345" s="9"/>
      <c r="P79345" s="9"/>
      <c r="Q79345" s="9"/>
    </row>
    <row r="79346" spans="11:17" x14ac:dyDescent="0.25">
      <c r="K79346" s="9"/>
      <c r="N79346" s="9"/>
      <c r="O79346" s="9"/>
      <c r="P79346" s="9"/>
      <c r="Q79346" s="9"/>
    </row>
    <row r="79347" spans="11:17" x14ac:dyDescent="0.25">
      <c r="K79347" s="9"/>
      <c r="N79347" s="9"/>
      <c r="O79347" s="9"/>
      <c r="P79347" s="9"/>
      <c r="Q79347" s="9"/>
    </row>
    <row r="79348" spans="11:17" x14ac:dyDescent="0.25">
      <c r="K79348" s="9"/>
      <c r="N79348" s="9"/>
      <c r="O79348" s="9"/>
      <c r="P79348" s="9"/>
      <c r="Q79348" s="9"/>
    </row>
    <row r="79349" spans="11:17" x14ac:dyDescent="0.25">
      <c r="K79349" s="9"/>
      <c r="N79349" s="9"/>
      <c r="O79349" s="9"/>
      <c r="P79349" s="9"/>
      <c r="Q79349" s="9"/>
    </row>
    <row r="79350" spans="11:17" x14ac:dyDescent="0.25">
      <c r="K79350" s="9"/>
      <c r="N79350" s="9"/>
      <c r="O79350" s="9"/>
      <c r="P79350" s="9"/>
      <c r="Q79350" s="9"/>
    </row>
    <row r="79351" spans="11:17" x14ac:dyDescent="0.25">
      <c r="K79351" s="9"/>
      <c r="N79351" s="9"/>
      <c r="O79351" s="9"/>
      <c r="P79351" s="9"/>
      <c r="Q79351" s="9"/>
    </row>
    <row r="79352" spans="11:17" x14ac:dyDescent="0.25">
      <c r="K79352" s="9"/>
      <c r="N79352" s="9"/>
      <c r="O79352" s="9"/>
      <c r="P79352" s="9"/>
      <c r="Q79352" s="9"/>
    </row>
    <row r="79353" spans="11:17" x14ac:dyDescent="0.25">
      <c r="K79353" s="9"/>
      <c r="N79353" s="9"/>
      <c r="O79353" s="9"/>
      <c r="P79353" s="9"/>
      <c r="Q79353" s="9"/>
    </row>
    <row r="79354" spans="11:17" x14ac:dyDescent="0.25">
      <c r="K79354" s="9"/>
      <c r="N79354" s="9"/>
      <c r="O79354" s="9"/>
      <c r="P79354" s="9"/>
      <c r="Q79354" s="9"/>
    </row>
    <row r="79355" spans="11:17" x14ac:dyDescent="0.25">
      <c r="K79355" s="9"/>
      <c r="N79355" s="9"/>
      <c r="O79355" s="9"/>
      <c r="P79355" s="9"/>
      <c r="Q79355" s="9"/>
    </row>
    <row r="79356" spans="11:17" x14ac:dyDescent="0.25">
      <c r="K79356" s="9"/>
      <c r="N79356" s="9"/>
      <c r="O79356" s="9"/>
      <c r="P79356" s="9"/>
      <c r="Q79356" s="9"/>
    </row>
    <row r="79357" spans="11:17" x14ac:dyDescent="0.25">
      <c r="K79357" s="9"/>
      <c r="N79357" s="9"/>
      <c r="O79357" s="9"/>
      <c r="P79357" s="9"/>
      <c r="Q79357" s="9"/>
    </row>
    <row r="79358" spans="11:17" x14ac:dyDescent="0.25">
      <c r="K79358" s="9"/>
      <c r="N79358" s="9"/>
      <c r="O79358" s="9"/>
      <c r="P79358" s="9"/>
      <c r="Q79358" s="9"/>
    </row>
    <row r="79359" spans="11:17" x14ac:dyDescent="0.25">
      <c r="K79359" s="9"/>
      <c r="N79359" s="9"/>
      <c r="O79359" s="9"/>
      <c r="P79359" s="9"/>
      <c r="Q79359" s="9"/>
    </row>
    <row r="79360" spans="11:17" x14ac:dyDescent="0.25">
      <c r="K79360" s="9"/>
      <c r="N79360" s="9"/>
      <c r="O79360" s="9"/>
      <c r="P79360" s="9"/>
      <c r="Q79360" s="9"/>
    </row>
    <row r="79361" spans="11:17" x14ac:dyDescent="0.25">
      <c r="K79361" s="9"/>
      <c r="N79361" s="9"/>
      <c r="O79361" s="9"/>
      <c r="P79361" s="9"/>
      <c r="Q79361" s="9"/>
    </row>
    <row r="79362" spans="11:17" x14ac:dyDescent="0.25">
      <c r="K79362" s="9"/>
      <c r="N79362" s="9"/>
      <c r="O79362" s="9"/>
      <c r="P79362" s="9"/>
      <c r="Q79362" s="9"/>
    </row>
    <row r="79363" spans="11:17" x14ac:dyDescent="0.25">
      <c r="K79363" s="9"/>
      <c r="N79363" s="9"/>
      <c r="O79363" s="9"/>
      <c r="P79363" s="9"/>
      <c r="Q79363" s="9"/>
    </row>
    <row r="79364" spans="11:17" x14ac:dyDescent="0.25">
      <c r="K79364" s="9"/>
      <c r="N79364" s="9"/>
      <c r="O79364" s="9"/>
      <c r="P79364" s="9"/>
      <c r="Q79364" s="9"/>
    </row>
    <row r="79365" spans="11:17" x14ac:dyDescent="0.25">
      <c r="K79365" s="9"/>
      <c r="N79365" s="9"/>
      <c r="O79365" s="9"/>
      <c r="P79365" s="9"/>
      <c r="Q79365" s="9"/>
    </row>
    <row r="79366" spans="11:17" x14ac:dyDescent="0.25">
      <c r="K79366" s="9"/>
      <c r="N79366" s="9"/>
      <c r="O79366" s="9"/>
      <c r="P79366" s="9"/>
      <c r="Q79366" s="9"/>
    </row>
    <row r="79367" spans="11:17" x14ac:dyDescent="0.25">
      <c r="K79367" s="9"/>
      <c r="N79367" s="9"/>
      <c r="O79367" s="9"/>
      <c r="P79367" s="9"/>
      <c r="Q79367" s="9"/>
    </row>
    <row r="79368" spans="11:17" x14ac:dyDescent="0.25">
      <c r="K79368" s="9"/>
      <c r="N79368" s="9"/>
      <c r="O79368" s="9"/>
      <c r="P79368" s="9"/>
      <c r="Q79368" s="9"/>
    </row>
    <row r="79369" spans="11:17" x14ac:dyDescent="0.25">
      <c r="K79369" s="9"/>
      <c r="N79369" s="9"/>
      <c r="O79369" s="9"/>
      <c r="P79369" s="9"/>
      <c r="Q79369" s="9"/>
    </row>
    <row r="79370" spans="11:17" x14ac:dyDescent="0.25">
      <c r="K79370" s="9"/>
      <c r="N79370" s="9"/>
      <c r="O79370" s="9"/>
      <c r="P79370" s="9"/>
      <c r="Q79370" s="9"/>
    </row>
    <row r="79371" spans="11:17" x14ac:dyDescent="0.25">
      <c r="K79371" s="9"/>
      <c r="N79371" s="9"/>
      <c r="O79371" s="9"/>
      <c r="P79371" s="9"/>
      <c r="Q79371" s="9"/>
    </row>
    <row r="79372" spans="11:17" x14ac:dyDescent="0.25">
      <c r="K79372" s="9"/>
      <c r="N79372" s="9"/>
      <c r="O79372" s="9"/>
      <c r="P79372" s="9"/>
      <c r="Q79372" s="9"/>
    </row>
    <row r="79373" spans="11:17" x14ac:dyDescent="0.25">
      <c r="K79373" s="9"/>
      <c r="N79373" s="9"/>
      <c r="O79373" s="9"/>
      <c r="P79373" s="9"/>
      <c r="Q79373" s="9"/>
    </row>
    <row r="79374" spans="11:17" x14ac:dyDescent="0.25">
      <c r="K79374" s="9"/>
      <c r="N79374" s="9"/>
      <c r="O79374" s="9"/>
      <c r="P79374" s="9"/>
      <c r="Q79374" s="9"/>
    </row>
    <row r="79375" spans="11:17" x14ac:dyDescent="0.25">
      <c r="K79375" s="9"/>
      <c r="N79375" s="9"/>
      <c r="O79375" s="9"/>
      <c r="P79375" s="9"/>
      <c r="Q79375" s="9"/>
    </row>
    <row r="79376" spans="11:17" x14ac:dyDescent="0.25">
      <c r="K79376" s="9"/>
      <c r="N79376" s="9"/>
      <c r="O79376" s="9"/>
      <c r="P79376" s="9"/>
      <c r="Q79376" s="9"/>
    </row>
    <row r="79377" spans="11:17" x14ac:dyDescent="0.25">
      <c r="K79377" s="9"/>
      <c r="N79377" s="9"/>
      <c r="O79377" s="9"/>
      <c r="P79377" s="9"/>
      <c r="Q79377" s="9"/>
    </row>
    <row r="79378" spans="11:17" x14ac:dyDescent="0.25">
      <c r="K79378" s="9"/>
      <c r="N79378" s="9"/>
      <c r="O79378" s="9"/>
      <c r="P79378" s="9"/>
      <c r="Q79378" s="9"/>
    </row>
    <row r="79379" spans="11:17" x14ac:dyDescent="0.25">
      <c r="K79379" s="9"/>
      <c r="N79379" s="9"/>
      <c r="O79379" s="9"/>
      <c r="P79379" s="9"/>
      <c r="Q79379" s="9"/>
    </row>
    <row r="79380" spans="11:17" x14ac:dyDescent="0.25">
      <c r="K79380" s="9"/>
      <c r="N79380" s="9"/>
      <c r="O79380" s="9"/>
      <c r="P79380" s="9"/>
      <c r="Q79380" s="9"/>
    </row>
    <row r="79381" spans="11:17" x14ac:dyDescent="0.25">
      <c r="K79381" s="9"/>
      <c r="N79381" s="9"/>
      <c r="O79381" s="9"/>
      <c r="P79381" s="9"/>
      <c r="Q79381" s="9"/>
    </row>
    <row r="79382" spans="11:17" x14ac:dyDescent="0.25">
      <c r="K79382" s="9"/>
      <c r="N79382" s="9"/>
      <c r="O79382" s="9"/>
      <c r="P79382" s="9"/>
      <c r="Q79382" s="9"/>
    </row>
    <row r="79383" spans="11:17" x14ac:dyDescent="0.25">
      <c r="K79383" s="9"/>
      <c r="N79383" s="9"/>
      <c r="O79383" s="9"/>
      <c r="P79383" s="9"/>
      <c r="Q79383" s="9"/>
    </row>
    <row r="79384" spans="11:17" x14ac:dyDescent="0.25">
      <c r="K79384" s="9"/>
      <c r="N79384" s="9"/>
      <c r="O79384" s="9"/>
      <c r="P79384" s="9"/>
      <c r="Q79384" s="9"/>
    </row>
    <row r="79385" spans="11:17" x14ac:dyDescent="0.25">
      <c r="K79385" s="9"/>
      <c r="N79385" s="9"/>
      <c r="O79385" s="9"/>
      <c r="P79385" s="9"/>
      <c r="Q79385" s="9"/>
    </row>
    <row r="79386" spans="11:17" x14ac:dyDescent="0.25">
      <c r="K79386" s="9"/>
      <c r="N79386" s="9"/>
      <c r="O79386" s="9"/>
      <c r="P79386" s="9"/>
      <c r="Q79386" s="9"/>
    </row>
    <row r="79387" spans="11:17" x14ac:dyDescent="0.25">
      <c r="K79387" s="9"/>
      <c r="N79387" s="9"/>
      <c r="O79387" s="9"/>
      <c r="P79387" s="9"/>
      <c r="Q79387" s="9"/>
    </row>
    <row r="79388" spans="11:17" x14ac:dyDescent="0.25">
      <c r="K79388" s="9"/>
      <c r="N79388" s="9"/>
      <c r="O79388" s="9"/>
      <c r="P79388" s="9"/>
      <c r="Q79388" s="9"/>
    </row>
    <row r="79389" spans="11:17" x14ac:dyDescent="0.25">
      <c r="K79389" s="9"/>
      <c r="N79389" s="9"/>
      <c r="O79389" s="9"/>
      <c r="P79389" s="9"/>
      <c r="Q79389" s="9"/>
    </row>
    <row r="79390" spans="11:17" x14ac:dyDescent="0.25">
      <c r="K79390" s="9"/>
      <c r="N79390" s="9"/>
      <c r="O79390" s="9"/>
      <c r="P79390" s="9"/>
      <c r="Q79390" s="9"/>
    </row>
    <row r="79391" spans="11:17" x14ac:dyDescent="0.25">
      <c r="K79391" s="9"/>
      <c r="N79391" s="9"/>
      <c r="O79391" s="9"/>
      <c r="P79391" s="9"/>
      <c r="Q79391" s="9"/>
    </row>
    <row r="79392" spans="11:17" x14ac:dyDescent="0.25">
      <c r="K79392" s="9"/>
      <c r="N79392" s="9"/>
      <c r="O79392" s="9"/>
      <c r="P79392" s="9"/>
      <c r="Q79392" s="9"/>
    </row>
    <row r="79393" spans="11:17" x14ac:dyDescent="0.25">
      <c r="K79393" s="9"/>
      <c r="N79393" s="9"/>
      <c r="O79393" s="9"/>
      <c r="P79393" s="9"/>
      <c r="Q79393" s="9"/>
    </row>
    <row r="79394" spans="11:17" x14ac:dyDescent="0.25">
      <c r="K79394" s="9"/>
      <c r="N79394" s="9"/>
      <c r="O79394" s="9"/>
      <c r="P79394" s="9"/>
      <c r="Q79394" s="9"/>
    </row>
    <row r="79395" spans="11:17" x14ac:dyDescent="0.25">
      <c r="K79395" s="9"/>
      <c r="N79395" s="9"/>
      <c r="O79395" s="9"/>
      <c r="P79395" s="9"/>
      <c r="Q79395" s="9"/>
    </row>
    <row r="79396" spans="11:17" x14ac:dyDescent="0.25">
      <c r="K79396" s="9"/>
      <c r="N79396" s="9"/>
      <c r="O79396" s="9"/>
      <c r="P79396" s="9"/>
      <c r="Q79396" s="9"/>
    </row>
    <row r="79397" spans="11:17" x14ac:dyDescent="0.25">
      <c r="K79397" s="9"/>
      <c r="N79397" s="9"/>
      <c r="O79397" s="9"/>
      <c r="P79397" s="9"/>
      <c r="Q79397" s="9"/>
    </row>
    <row r="79398" spans="11:17" x14ac:dyDescent="0.25">
      <c r="K79398" s="9"/>
      <c r="N79398" s="9"/>
      <c r="O79398" s="9"/>
      <c r="P79398" s="9"/>
      <c r="Q79398" s="9"/>
    </row>
    <row r="79399" spans="11:17" x14ac:dyDescent="0.25">
      <c r="K79399" s="9"/>
      <c r="N79399" s="9"/>
      <c r="O79399" s="9"/>
      <c r="P79399" s="9"/>
      <c r="Q79399" s="9"/>
    </row>
    <row r="79400" spans="11:17" x14ac:dyDescent="0.25">
      <c r="K79400" s="9"/>
      <c r="N79400" s="9"/>
      <c r="O79400" s="9"/>
      <c r="P79400" s="9"/>
      <c r="Q79400" s="9"/>
    </row>
    <row r="79401" spans="11:17" x14ac:dyDescent="0.25">
      <c r="K79401" s="9"/>
      <c r="N79401" s="9"/>
      <c r="O79401" s="9"/>
      <c r="P79401" s="9"/>
      <c r="Q79401" s="9"/>
    </row>
    <row r="79402" spans="11:17" x14ac:dyDescent="0.25">
      <c r="K79402" s="9"/>
      <c r="N79402" s="9"/>
      <c r="O79402" s="9"/>
      <c r="P79402" s="9"/>
      <c r="Q79402" s="9"/>
    </row>
    <row r="79403" spans="11:17" x14ac:dyDescent="0.25">
      <c r="K79403" s="9"/>
      <c r="N79403" s="9"/>
      <c r="O79403" s="9"/>
      <c r="P79403" s="9"/>
      <c r="Q79403" s="9"/>
    </row>
    <row r="79404" spans="11:17" x14ac:dyDescent="0.25">
      <c r="K79404" s="9"/>
      <c r="N79404" s="9"/>
      <c r="O79404" s="9"/>
      <c r="P79404" s="9"/>
      <c r="Q79404" s="9"/>
    </row>
    <row r="79405" spans="11:17" x14ac:dyDescent="0.25">
      <c r="K79405" s="9"/>
      <c r="N79405" s="9"/>
      <c r="O79405" s="9"/>
      <c r="P79405" s="9"/>
      <c r="Q79405" s="9"/>
    </row>
    <row r="79406" spans="11:17" x14ac:dyDescent="0.25">
      <c r="K79406" s="9"/>
      <c r="N79406" s="9"/>
      <c r="O79406" s="9"/>
      <c r="P79406" s="9"/>
      <c r="Q79406" s="9"/>
    </row>
    <row r="79407" spans="11:17" x14ac:dyDescent="0.25">
      <c r="K79407" s="9"/>
      <c r="N79407" s="9"/>
      <c r="O79407" s="9"/>
      <c r="P79407" s="9"/>
      <c r="Q79407" s="9"/>
    </row>
    <row r="79408" spans="11:17" x14ac:dyDescent="0.25">
      <c r="K79408" s="9"/>
      <c r="N79408" s="9"/>
      <c r="O79408" s="9"/>
      <c r="P79408" s="9"/>
      <c r="Q79408" s="9"/>
    </row>
    <row r="79409" spans="11:17" x14ac:dyDescent="0.25">
      <c r="K79409" s="9"/>
      <c r="N79409" s="9"/>
      <c r="O79409" s="9"/>
      <c r="P79409" s="9"/>
      <c r="Q79409" s="9"/>
    </row>
    <row r="79410" spans="11:17" x14ac:dyDescent="0.25">
      <c r="K79410" s="9"/>
      <c r="N79410" s="9"/>
      <c r="O79410" s="9"/>
      <c r="P79410" s="9"/>
      <c r="Q79410" s="9"/>
    </row>
    <row r="79411" spans="11:17" x14ac:dyDescent="0.25">
      <c r="K79411" s="9"/>
      <c r="N79411" s="9"/>
      <c r="O79411" s="9"/>
      <c r="P79411" s="9"/>
      <c r="Q79411" s="9"/>
    </row>
    <row r="79412" spans="11:17" x14ac:dyDescent="0.25">
      <c r="K79412" s="9"/>
      <c r="N79412" s="9"/>
      <c r="O79412" s="9"/>
      <c r="P79412" s="9"/>
      <c r="Q79412" s="9"/>
    </row>
    <row r="79413" spans="11:17" x14ac:dyDescent="0.25">
      <c r="K79413" s="9"/>
      <c r="N79413" s="9"/>
      <c r="O79413" s="9"/>
      <c r="P79413" s="9"/>
      <c r="Q79413" s="9"/>
    </row>
    <row r="79414" spans="11:17" x14ac:dyDescent="0.25">
      <c r="K79414" s="9"/>
      <c r="N79414" s="9"/>
      <c r="O79414" s="9"/>
      <c r="P79414" s="9"/>
      <c r="Q79414" s="9"/>
    </row>
    <row r="79415" spans="11:17" x14ac:dyDescent="0.25">
      <c r="K79415" s="9"/>
      <c r="N79415" s="9"/>
      <c r="O79415" s="9"/>
      <c r="P79415" s="9"/>
      <c r="Q79415" s="9"/>
    </row>
    <row r="79416" spans="11:17" x14ac:dyDescent="0.25">
      <c r="K79416" s="9"/>
      <c r="N79416" s="9"/>
      <c r="O79416" s="9"/>
      <c r="P79416" s="9"/>
      <c r="Q79416" s="9"/>
    </row>
    <row r="79417" spans="11:17" x14ac:dyDescent="0.25">
      <c r="K79417" s="9"/>
      <c r="N79417" s="9"/>
      <c r="O79417" s="9"/>
      <c r="P79417" s="9"/>
      <c r="Q79417" s="9"/>
    </row>
    <row r="79418" spans="11:17" x14ac:dyDescent="0.25">
      <c r="K79418" s="9"/>
      <c r="N79418" s="9"/>
      <c r="O79418" s="9"/>
      <c r="P79418" s="9"/>
      <c r="Q79418" s="9"/>
    </row>
    <row r="79419" spans="11:17" x14ac:dyDescent="0.25">
      <c r="K79419" s="9"/>
      <c r="N79419" s="9"/>
      <c r="O79419" s="9"/>
      <c r="P79419" s="9"/>
      <c r="Q79419" s="9"/>
    </row>
    <row r="79420" spans="11:17" x14ac:dyDescent="0.25">
      <c r="K79420" s="9"/>
      <c r="N79420" s="9"/>
      <c r="O79420" s="9"/>
      <c r="P79420" s="9"/>
      <c r="Q79420" s="9"/>
    </row>
    <row r="79421" spans="11:17" x14ac:dyDescent="0.25">
      <c r="K79421" s="9"/>
      <c r="N79421" s="9"/>
      <c r="O79421" s="9"/>
      <c r="P79421" s="9"/>
      <c r="Q79421" s="9"/>
    </row>
    <row r="79422" spans="11:17" x14ac:dyDescent="0.25">
      <c r="K79422" s="9"/>
      <c r="N79422" s="9"/>
      <c r="O79422" s="9"/>
      <c r="P79422" s="9"/>
      <c r="Q79422" s="9"/>
    </row>
    <row r="79423" spans="11:17" x14ac:dyDescent="0.25">
      <c r="K79423" s="9"/>
      <c r="N79423" s="9"/>
      <c r="O79423" s="9"/>
      <c r="P79423" s="9"/>
      <c r="Q79423" s="9"/>
    </row>
    <row r="79424" spans="11:17" x14ac:dyDescent="0.25">
      <c r="K79424" s="9"/>
      <c r="N79424" s="9"/>
      <c r="O79424" s="9"/>
      <c r="P79424" s="9"/>
      <c r="Q79424" s="9"/>
    </row>
    <row r="79425" spans="11:17" x14ac:dyDescent="0.25">
      <c r="K79425" s="9"/>
      <c r="N79425" s="9"/>
      <c r="O79425" s="9"/>
      <c r="P79425" s="9"/>
      <c r="Q79425" s="9"/>
    </row>
    <row r="79426" spans="11:17" x14ac:dyDescent="0.25">
      <c r="K79426" s="9"/>
      <c r="N79426" s="9"/>
      <c r="O79426" s="9"/>
      <c r="P79426" s="9"/>
      <c r="Q79426" s="9"/>
    </row>
    <row r="79427" spans="11:17" x14ac:dyDescent="0.25">
      <c r="K79427" s="9"/>
      <c r="N79427" s="9"/>
      <c r="O79427" s="9"/>
      <c r="P79427" s="9"/>
      <c r="Q79427" s="9"/>
    </row>
    <row r="79428" spans="11:17" x14ac:dyDescent="0.25">
      <c r="K79428" s="9"/>
      <c r="N79428" s="9"/>
      <c r="O79428" s="9"/>
      <c r="P79428" s="9"/>
      <c r="Q79428" s="9"/>
    </row>
    <row r="79429" spans="11:17" x14ac:dyDescent="0.25">
      <c r="K79429" s="9"/>
      <c r="N79429" s="9"/>
      <c r="O79429" s="9"/>
      <c r="P79429" s="9"/>
      <c r="Q79429" s="9"/>
    </row>
    <row r="79430" spans="11:17" x14ac:dyDescent="0.25">
      <c r="K79430" s="9"/>
      <c r="N79430" s="9"/>
      <c r="O79430" s="9"/>
      <c r="P79430" s="9"/>
      <c r="Q79430" s="9"/>
    </row>
    <row r="79431" spans="11:17" x14ac:dyDescent="0.25">
      <c r="K79431" s="9"/>
      <c r="N79431" s="9"/>
      <c r="O79431" s="9"/>
      <c r="P79431" s="9"/>
      <c r="Q79431" s="9"/>
    </row>
    <row r="79432" spans="11:17" x14ac:dyDescent="0.25">
      <c r="K79432" s="9"/>
      <c r="N79432" s="9"/>
      <c r="O79432" s="9"/>
      <c r="P79432" s="9"/>
      <c r="Q79432" s="9"/>
    </row>
    <row r="79433" spans="11:17" x14ac:dyDescent="0.25">
      <c r="K79433" s="9"/>
      <c r="N79433" s="9"/>
      <c r="O79433" s="9"/>
      <c r="P79433" s="9"/>
      <c r="Q79433" s="9"/>
    </row>
    <row r="79434" spans="11:17" x14ac:dyDescent="0.25">
      <c r="K79434" s="9"/>
      <c r="N79434" s="9"/>
      <c r="O79434" s="9"/>
      <c r="P79434" s="9"/>
      <c r="Q79434" s="9"/>
    </row>
    <row r="79435" spans="11:17" x14ac:dyDescent="0.25">
      <c r="K79435" s="9"/>
      <c r="N79435" s="9"/>
      <c r="O79435" s="9"/>
      <c r="P79435" s="9"/>
      <c r="Q79435" s="9"/>
    </row>
    <row r="79436" spans="11:17" x14ac:dyDescent="0.25">
      <c r="K79436" s="9"/>
      <c r="N79436" s="9"/>
      <c r="O79436" s="9"/>
      <c r="P79436" s="9"/>
      <c r="Q79436" s="9"/>
    </row>
    <row r="79437" spans="11:17" x14ac:dyDescent="0.25">
      <c r="K79437" s="9"/>
      <c r="N79437" s="9"/>
      <c r="O79437" s="9"/>
      <c r="P79437" s="9"/>
      <c r="Q79437" s="9"/>
    </row>
    <row r="79438" spans="11:17" x14ac:dyDescent="0.25">
      <c r="K79438" s="9"/>
      <c r="N79438" s="9"/>
      <c r="O79438" s="9"/>
      <c r="P79438" s="9"/>
      <c r="Q79438" s="9"/>
    </row>
    <row r="79439" spans="11:17" x14ac:dyDescent="0.25">
      <c r="K79439" s="9"/>
      <c r="N79439" s="9"/>
      <c r="O79439" s="9"/>
      <c r="P79439" s="9"/>
      <c r="Q79439" s="9"/>
    </row>
    <row r="79440" spans="11:17" x14ac:dyDescent="0.25">
      <c r="K79440" s="9"/>
      <c r="N79440" s="9"/>
      <c r="O79440" s="9"/>
      <c r="P79440" s="9"/>
      <c r="Q79440" s="9"/>
    </row>
    <row r="79441" spans="11:17" x14ac:dyDescent="0.25">
      <c r="K79441" s="9"/>
      <c r="N79441" s="9"/>
      <c r="O79441" s="9"/>
      <c r="P79441" s="9"/>
      <c r="Q79441" s="9"/>
    </row>
    <row r="79442" spans="11:17" x14ac:dyDescent="0.25">
      <c r="K79442" s="9"/>
      <c r="N79442" s="9"/>
      <c r="O79442" s="9"/>
      <c r="P79442" s="9"/>
      <c r="Q79442" s="9"/>
    </row>
    <row r="79443" spans="11:17" x14ac:dyDescent="0.25">
      <c r="K79443" s="9"/>
      <c r="N79443" s="9"/>
      <c r="O79443" s="9"/>
      <c r="P79443" s="9"/>
      <c r="Q79443" s="9"/>
    </row>
    <row r="79444" spans="11:17" x14ac:dyDescent="0.25">
      <c r="K79444" s="9"/>
      <c r="N79444" s="9"/>
      <c r="O79444" s="9"/>
      <c r="P79444" s="9"/>
      <c r="Q79444" s="9"/>
    </row>
    <row r="79445" spans="11:17" x14ac:dyDescent="0.25">
      <c r="K79445" s="9"/>
      <c r="N79445" s="9"/>
      <c r="O79445" s="9"/>
      <c r="P79445" s="9"/>
      <c r="Q79445" s="9"/>
    </row>
    <row r="79446" spans="11:17" x14ac:dyDescent="0.25">
      <c r="K79446" s="9"/>
      <c r="N79446" s="9"/>
      <c r="O79446" s="9"/>
      <c r="P79446" s="9"/>
      <c r="Q79446" s="9"/>
    </row>
    <row r="79447" spans="11:17" x14ac:dyDescent="0.25">
      <c r="K79447" s="9"/>
      <c r="N79447" s="9"/>
      <c r="O79447" s="9"/>
      <c r="P79447" s="9"/>
      <c r="Q79447" s="9"/>
    </row>
    <row r="79448" spans="11:17" x14ac:dyDescent="0.25">
      <c r="K79448" s="9"/>
      <c r="N79448" s="9"/>
      <c r="O79448" s="9"/>
      <c r="P79448" s="9"/>
      <c r="Q79448" s="9"/>
    </row>
    <row r="79449" spans="11:17" x14ac:dyDescent="0.25">
      <c r="K79449" s="9"/>
      <c r="N79449" s="9"/>
      <c r="O79449" s="9"/>
      <c r="P79449" s="9"/>
      <c r="Q79449" s="9"/>
    </row>
    <row r="79450" spans="11:17" x14ac:dyDescent="0.25">
      <c r="K79450" s="9"/>
      <c r="N79450" s="9"/>
      <c r="O79450" s="9"/>
      <c r="P79450" s="9"/>
      <c r="Q79450" s="9"/>
    </row>
    <row r="79451" spans="11:17" x14ac:dyDescent="0.25">
      <c r="K79451" s="9"/>
      <c r="N79451" s="9"/>
      <c r="O79451" s="9"/>
      <c r="P79451" s="9"/>
      <c r="Q79451" s="9"/>
    </row>
    <row r="79452" spans="11:17" x14ac:dyDescent="0.25">
      <c r="K79452" s="9"/>
      <c r="N79452" s="9"/>
      <c r="O79452" s="9"/>
      <c r="P79452" s="9"/>
      <c r="Q79452" s="9"/>
    </row>
    <row r="79453" spans="11:17" x14ac:dyDescent="0.25">
      <c r="K79453" s="9"/>
      <c r="N79453" s="9"/>
      <c r="O79453" s="9"/>
      <c r="P79453" s="9"/>
      <c r="Q79453" s="9"/>
    </row>
    <row r="79454" spans="11:17" x14ac:dyDescent="0.25">
      <c r="K79454" s="9"/>
      <c r="N79454" s="9"/>
      <c r="O79454" s="9"/>
      <c r="P79454" s="9"/>
      <c r="Q79454" s="9"/>
    </row>
    <row r="79455" spans="11:17" x14ac:dyDescent="0.25">
      <c r="K79455" s="9"/>
      <c r="N79455" s="9"/>
      <c r="O79455" s="9"/>
      <c r="P79455" s="9"/>
      <c r="Q79455" s="9"/>
    </row>
    <row r="79456" spans="11:17" x14ac:dyDescent="0.25">
      <c r="K79456" s="9"/>
      <c r="N79456" s="9"/>
      <c r="O79456" s="9"/>
      <c r="P79456" s="9"/>
      <c r="Q79456" s="9"/>
    </row>
    <row r="79457" spans="11:17" x14ac:dyDescent="0.25">
      <c r="K79457" s="9"/>
      <c r="N79457" s="9"/>
      <c r="O79457" s="9"/>
      <c r="P79457" s="9"/>
      <c r="Q79457" s="9"/>
    </row>
    <row r="79458" spans="11:17" x14ac:dyDescent="0.25">
      <c r="K79458" s="9"/>
      <c r="N79458" s="9"/>
      <c r="O79458" s="9"/>
      <c r="P79458" s="9"/>
      <c r="Q79458" s="9"/>
    </row>
    <row r="79459" spans="11:17" x14ac:dyDescent="0.25">
      <c r="K79459" s="9"/>
      <c r="N79459" s="9"/>
      <c r="O79459" s="9"/>
      <c r="P79459" s="9"/>
      <c r="Q79459" s="9"/>
    </row>
    <row r="79460" spans="11:17" x14ac:dyDescent="0.25">
      <c r="K79460" s="9"/>
      <c r="N79460" s="9"/>
      <c r="O79460" s="9"/>
      <c r="P79460" s="9"/>
      <c r="Q79460" s="9"/>
    </row>
    <row r="79461" spans="11:17" x14ac:dyDescent="0.25">
      <c r="K79461" s="9"/>
      <c r="N79461" s="9"/>
      <c r="O79461" s="9"/>
      <c r="P79461" s="9"/>
      <c r="Q79461" s="9"/>
    </row>
    <row r="79462" spans="11:17" x14ac:dyDescent="0.25">
      <c r="K79462" s="9"/>
      <c r="N79462" s="9"/>
      <c r="O79462" s="9"/>
      <c r="P79462" s="9"/>
      <c r="Q79462" s="9"/>
    </row>
    <row r="79463" spans="11:17" x14ac:dyDescent="0.25">
      <c r="K79463" s="9"/>
      <c r="N79463" s="9"/>
      <c r="O79463" s="9"/>
      <c r="P79463" s="9"/>
      <c r="Q79463" s="9"/>
    </row>
    <row r="79464" spans="11:17" x14ac:dyDescent="0.25">
      <c r="K79464" s="9"/>
      <c r="N79464" s="9"/>
      <c r="O79464" s="9"/>
      <c r="P79464" s="9"/>
      <c r="Q79464" s="9"/>
    </row>
    <row r="79465" spans="11:17" x14ac:dyDescent="0.25">
      <c r="K79465" s="9"/>
      <c r="N79465" s="9"/>
      <c r="O79465" s="9"/>
      <c r="P79465" s="9"/>
      <c r="Q79465" s="9"/>
    </row>
    <row r="79466" spans="11:17" x14ac:dyDescent="0.25">
      <c r="K79466" s="9"/>
      <c r="N79466" s="9"/>
      <c r="O79466" s="9"/>
      <c r="P79466" s="9"/>
      <c r="Q79466" s="9"/>
    </row>
    <row r="79467" spans="11:17" x14ac:dyDescent="0.25">
      <c r="K79467" s="9"/>
      <c r="N79467" s="9"/>
      <c r="O79467" s="9"/>
      <c r="P79467" s="9"/>
      <c r="Q79467" s="9"/>
    </row>
    <row r="79468" spans="11:17" x14ac:dyDescent="0.25">
      <c r="K79468" s="9"/>
      <c r="N79468" s="9"/>
      <c r="O79468" s="9"/>
      <c r="P79468" s="9"/>
      <c r="Q79468" s="9"/>
    </row>
    <row r="79469" spans="11:17" x14ac:dyDescent="0.25">
      <c r="K79469" s="9"/>
      <c r="N79469" s="9"/>
      <c r="O79469" s="9"/>
      <c r="P79469" s="9"/>
      <c r="Q79469" s="9"/>
    </row>
    <row r="79470" spans="11:17" x14ac:dyDescent="0.25">
      <c r="K79470" s="9"/>
      <c r="N79470" s="9"/>
      <c r="O79470" s="9"/>
      <c r="P79470" s="9"/>
      <c r="Q79470" s="9"/>
    </row>
    <row r="79471" spans="11:17" x14ac:dyDescent="0.25">
      <c r="K79471" s="9"/>
      <c r="N79471" s="9"/>
      <c r="O79471" s="9"/>
      <c r="P79471" s="9"/>
      <c r="Q79471" s="9"/>
    </row>
    <row r="79472" spans="11:17" x14ac:dyDescent="0.25">
      <c r="K79472" s="9"/>
      <c r="N79472" s="9"/>
      <c r="O79472" s="9"/>
      <c r="P79472" s="9"/>
      <c r="Q79472" s="9"/>
    </row>
    <row r="79473" spans="11:17" x14ac:dyDescent="0.25">
      <c r="K79473" s="9"/>
      <c r="N79473" s="9"/>
      <c r="O79473" s="9"/>
      <c r="P79473" s="9"/>
      <c r="Q79473" s="9"/>
    </row>
    <row r="79474" spans="11:17" x14ac:dyDescent="0.25">
      <c r="K79474" s="9"/>
      <c r="N79474" s="9"/>
      <c r="O79474" s="9"/>
      <c r="P79474" s="9"/>
      <c r="Q79474" s="9"/>
    </row>
    <row r="79475" spans="11:17" x14ac:dyDescent="0.25">
      <c r="K79475" s="9"/>
      <c r="N79475" s="9"/>
      <c r="O79475" s="9"/>
      <c r="P79475" s="9"/>
      <c r="Q79475" s="9"/>
    </row>
    <row r="79476" spans="11:17" x14ac:dyDescent="0.25">
      <c r="K79476" s="9"/>
      <c r="N79476" s="9"/>
      <c r="O79476" s="9"/>
      <c r="P79476" s="9"/>
      <c r="Q79476" s="9"/>
    </row>
    <row r="79477" spans="11:17" x14ac:dyDescent="0.25">
      <c r="K79477" s="9"/>
      <c r="N79477" s="9"/>
      <c r="O79477" s="9"/>
      <c r="P79477" s="9"/>
      <c r="Q79477" s="9"/>
    </row>
    <row r="79478" spans="11:17" x14ac:dyDescent="0.25">
      <c r="K79478" s="9"/>
      <c r="N79478" s="9"/>
      <c r="O79478" s="9"/>
      <c r="P79478" s="9"/>
      <c r="Q79478" s="9"/>
    </row>
    <row r="79479" spans="11:17" x14ac:dyDescent="0.25">
      <c r="K79479" s="9"/>
      <c r="N79479" s="9"/>
      <c r="O79479" s="9"/>
      <c r="P79479" s="9"/>
      <c r="Q79479" s="9"/>
    </row>
    <row r="79480" spans="11:17" x14ac:dyDescent="0.25">
      <c r="K79480" s="9"/>
      <c r="N79480" s="9"/>
      <c r="O79480" s="9"/>
      <c r="P79480" s="9"/>
      <c r="Q79480" s="9"/>
    </row>
    <row r="79481" spans="11:17" x14ac:dyDescent="0.25">
      <c r="K79481" s="9"/>
      <c r="N79481" s="9"/>
      <c r="O79481" s="9"/>
      <c r="P79481" s="9"/>
      <c r="Q79481" s="9"/>
    </row>
    <row r="79482" spans="11:17" x14ac:dyDescent="0.25">
      <c r="K79482" s="9"/>
      <c r="N79482" s="9"/>
      <c r="O79482" s="9"/>
      <c r="P79482" s="9"/>
      <c r="Q79482" s="9"/>
    </row>
    <row r="79483" spans="11:17" x14ac:dyDescent="0.25">
      <c r="K79483" s="9"/>
      <c r="N79483" s="9"/>
      <c r="O79483" s="9"/>
      <c r="P79483" s="9"/>
      <c r="Q79483" s="9"/>
    </row>
    <row r="79484" spans="11:17" x14ac:dyDescent="0.25">
      <c r="K79484" s="9"/>
      <c r="N79484" s="9"/>
      <c r="O79484" s="9"/>
      <c r="P79484" s="9"/>
      <c r="Q79484" s="9"/>
    </row>
    <row r="79485" spans="11:17" x14ac:dyDescent="0.25">
      <c r="K79485" s="9"/>
      <c r="N79485" s="9"/>
      <c r="O79485" s="9"/>
      <c r="P79485" s="9"/>
      <c r="Q79485" s="9"/>
    </row>
    <row r="79486" spans="11:17" x14ac:dyDescent="0.25">
      <c r="K79486" s="9"/>
      <c r="N79486" s="9"/>
      <c r="O79486" s="9"/>
      <c r="P79486" s="9"/>
      <c r="Q79486" s="9"/>
    </row>
    <row r="79487" spans="11:17" x14ac:dyDescent="0.25">
      <c r="K79487" s="9"/>
      <c r="N79487" s="9"/>
      <c r="O79487" s="9"/>
      <c r="P79487" s="9"/>
      <c r="Q79487" s="9"/>
    </row>
    <row r="79488" spans="11:17" x14ac:dyDescent="0.25">
      <c r="K79488" s="9"/>
      <c r="N79488" s="9"/>
      <c r="O79488" s="9"/>
      <c r="P79488" s="9"/>
      <c r="Q79488" s="9"/>
    </row>
    <row r="79489" spans="11:17" x14ac:dyDescent="0.25">
      <c r="K79489" s="9"/>
      <c r="N79489" s="9"/>
      <c r="O79489" s="9"/>
      <c r="P79489" s="9"/>
      <c r="Q79489" s="9"/>
    </row>
    <row r="79490" spans="11:17" x14ac:dyDescent="0.25">
      <c r="K79490" s="9"/>
      <c r="N79490" s="9"/>
      <c r="O79490" s="9"/>
      <c r="P79490" s="9"/>
      <c r="Q79490" s="9"/>
    </row>
    <row r="79491" spans="11:17" x14ac:dyDescent="0.25">
      <c r="K79491" s="9"/>
      <c r="N79491" s="9"/>
      <c r="O79491" s="9"/>
      <c r="P79491" s="9"/>
      <c r="Q79491" s="9"/>
    </row>
    <row r="79492" spans="11:17" x14ac:dyDescent="0.25">
      <c r="K79492" s="9"/>
      <c r="N79492" s="9"/>
      <c r="O79492" s="9"/>
      <c r="P79492" s="9"/>
      <c r="Q79492" s="9"/>
    </row>
    <row r="79493" spans="11:17" x14ac:dyDescent="0.25">
      <c r="K79493" s="9"/>
      <c r="N79493" s="9"/>
      <c r="O79493" s="9"/>
      <c r="P79493" s="9"/>
      <c r="Q79493" s="9"/>
    </row>
    <row r="79494" spans="11:17" x14ac:dyDescent="0.25">
      <c r="K79494" s="9"/>
      <c r="N79494" s="9"/>
      <c r="O79494" s="9"/>
      <c r="P79494" s="9"/>
      <c r="Q79494" s="9"/>
    </row>
    <row r="79495" spans="11:17" x14ac:dyDescent="0.25">
      <c r="K79495" s="9"/>
      <c r="N79495" s="9"/>
      <c r="O79495" s="9"/>
      <c r="P79495" s="9"/>
      <c r="Q79495" s="9"/>
    </row>
    <row r="79496" spans="11:17" x14ac:dyDescent="0.25">
      <c r="K79496" s="9"/>
      <c r="N79496" s="9"/>
      <c r="O79496" s="9"/>
      <c r="P79496" s="9"/>
      <c r="Q79496" s="9"/>
    </row>
    <row r="79497" spans="11:17" x14ac:dyDescent="0.25">
      <c r="K79497" s="9"/>
      <c r="N79497" s="9"/>
      <c r="O79497" s="9"/>
      <c r="P79497" s="9"/>
      <c r="Q79497" s="9"/>
    </row>
    <row r="79498" spans="11:17" x14ac:dyDescent="0.25">
      <c r="K79498" s="9"/>
      <c r="N79498" s="9"/>
      <c r="O79498" s="9"/>
      <c r="P79498" s="9"/>
      <c r="Q79498" s="9"/>
    </row>
    <row r="79499" spans="11:17" x14ac:dyDescent="0.25">
      <c r="K79499" s="9"/>
      <c r="N79499" s="9"/>
      <c r="O79499" s="9"/>
      <c r="P79499" s="9"/>
      <c r="Q79499" s="9"/>
    </row>
    <row r="79500" spans="11:17" x14ac:dyDescent="0.25">
      <c r="K79500" s="9"/>
      <c r="N79500" s="9"/>
      <c r="O79500" s="9"/>
      <c r="P79500" s="9"/>
      <c r="Q79500" s="9"/>
    </row>
    <row r="79501" spans="11:17" x14ac:dyDescent="0.25">
      <c r="K79501" s="9"/>
      <c r="N79501" s="9"/>
      <c r="O79501" s="9"/>
      <c r="P79501" s="9"/>
      <c r="Q79501" s="9"/>
    </row>
    <row r="79502" spans="11:17" x14ac:dyDescent="0.25">
      <c r="K79502" s="9"/>
      <c r="N79502" s="9"/>
      <c r="O79502" s="9"/>
      <c r="P79502" s="9"/>
      <c r="Q79502" s="9"/>
    </row>
    <row r="79503" spans="11:17" x14ac:dyDescent="0.25">
      <c r="K79503" s="9"/>
      <c r="N79503" s="9"/>
      <c r="O79503" s="9"/>
      <c r="P79503" s="9"/>
      <c r="Q79503" s="9"/>
    </row>
    <row r="79504" spans="11:17" x14ac:dyDescent="0.25">
      <c r="K79504" s="9"/>
      <c r="N79504" s="9"/>
      <c r="O79504" s="9"/>
      <c r="P79504" s="9"/>
      <c r="Q79504" s="9"/>
    </row>
    <row r="79505" spans="11:17" x14ac:dyDescent="0.25">
      <c r="K79505" s="9"/>
      <c r="N79505" s="9"/>
      <c r="O79505" s="9"/>
      <c r="P79505" s="9"/>
      <c r="Q79505" s="9"/>
    </row>
    <row r="79506" spans="11:17" x14ac:dyDescent="0.25">
      <c r="K79506" s="9"/>
      <c r="N79506" s="9"/>
      <c r="O79506" s="9"/>
      <c r="P79506" s="9"/>
      <c r="Q79506" s="9"/>
    </row>
    <row r="79507" spans="11:17" x14ac:dyDescent="0.25">
      <c r="K79507" s="9"/>
      <c r="N79507" s="9"/>
      <c r="O79507" s="9"/>
      <c r="P79507" s="9"/>
      <c r="Q79507" s="9"/>
    </row>
    <row r="79508" spans="11:17" x14ac:dyDescent="0.25">
      <c r="K79508" s="9"/>
      <c r="N79508" s="9"/>
      <c r="O79508" s="9"/>
      <c r="P79508" s="9"/>
      <c r="Q79508" s="9"/>
    </row>
    <row r="79509" spans="11:17" x14ac:dyDescent="0.25">
      <c r="K79509" s="9"/>
      <c r="N79509" s="9"/>
      <c r="O79509" s="9"/>
      <c r="P79509" s="9"/>
      <c r="Q79509" s="9"/>
    </row>
    <row r="79510" spans="11:17" x14ac:dyDescent="0.25">
      <c r="K79510" s="9"/>
      <c r="N79510" s="9"/>
      <c r="O79510" s="9"/>
      <c r="P79510" s="9"/>
      <c r="Q79510" s="9"/>
    </row>
    <row r="79511" spans="11:17" x14ac:dyDescent="0.25">
      <c r="K79511" s="9"/>
      <c r="N79511" s="9"/>
      <c r="O79511" s="9"/>
      <c r="P79511" s="9"/>
      <c r="Q79511" s="9"/>
    </row>
    <row r="79512" spans="11:17" x14ac:dyDescent="0.25">
      <c r="K79512" s="9"/>
      <c r="N79512" s="9"/>
      <c r="O79512" s="9"/>
      <c r="P79512" s="9"/>
      <c r="Q79512" s="9"/>
    </row>
    <row r="79513" spans="11:17" x14ac:dyDescent="0.25">
      <c r="K79513" s="9"/>
      <c r="N79513" s="9"/>
      <c r="O79513" s="9"/>
      <c r="P79513" s="9"/>
      <c r="Q79513" s="9"/>
    </row>
    <row r="79514" spans="11:17" x14ac:dyDescent="0.25">
      <c r="K79514" s="9"/>
      <c r="N79514" s="9"/>
      <c r="O79514" s="9"/>
      <c r="P79514" s="9"/>
      <c r="Q79514" s="9"/>
    </row>
    <row r="79515" spans="11:17" x14ac:dyDescent="0.25">
      <c r="K79515" s="9"/>
      <c r="N79515" s="9"/>
      <c r="O79515" s="9"/>
      <c r="P79515" s="9"/>
      <c r="Q79515" s="9"/>
    </row>
    <row r="79516" spans="11:17" x14ac:dyDescent="0.25">
      <c r="K79516" s="9"/>
      <c r="N79516" s="9"/>
      <c r="O79516" s="9"/>
      <c r="P79516" s="9"/>
      <c r="Q79516" s="9"/>
    </row>
    <row r="79517" spans="11:17" x14ac:dyDescent="0.25">
      <c r="K79517" s="9"/>
      <c r="N79517" s="9"/>
      <c r="O79517" s="9"/>
      <c r="P79517" s="9"/>
      <c r="Q79517" s="9"/>
    </row>
    <row r="79518" spans="11:17" x14ac:dyDescent="0.25">
      <c r="K79518" s="9"/>
      <c r="N79518" s="9"/>
      <c r="O79518" s="9"/>
      <c r="P79518" s="9"/>
      <c r="Q79518" s="9"/>
    </row>
    <row r="79519" spans="11:17" x14ac:dyDescent="0.25">
      <c r="K79519" s="9"/>
      <c r="N79519" s="9"/>
      <c r="O79519" s="9"/>
      <c r="P79519" s="9"/>
      <c r="Q79519" s="9"/>
    </row>
    <row r="79520" spans="11:17" x14ac:dyDescent="0.25">
      <c r="K79520" s="9"/>
      <c r="N79520" s="9"/>
      <c r="O79520" s="9"/>
      <c r="P79520" s="9"/>
      <c r="Q79520" s="9"/>
    </row>
    <row r="79521" spans="11:17" x14ac:dyDescent="0.25">
      <c r="K79521" s="9"/>
      <c r="N79521" s="9"/>
      <c r="O79521" s="9"/>
      <c r="P79521" s="9"/>
      <c r="Q79521" s="9"/>
    </row>
    <row r="79522" spans="11:17" x14ac:dyDescent="0.25">
      <c r="K79522" s="9"/>
      <c r="N79522" s="9"/>
      <c r="O79522" s="9"/>
      <c r="P79522" s="9"/>
      <c r="Q79522" s="9"/>
    </row>
    <row r="79523" spans="11:17" x14ac:dyDescent="0.25">
      <c r="K79523" s="9"/>
      <c r="N79523" s="9"/>
      <c r="O79523" s="9"/>
      <c r="P79523" s="9"/>
      <c r="Q79523" s="9"/>
    </row>
    <row r="79524" spans="11:17" x14ac:dyDescent="0.25">
      <c r="K79524" s="9"/>
      <c r="N79524" s="9"/>
      <c r="O79524" s="9"/>
      <c r="P79524" s="9"/>
      <c r="Q79524" s="9"/>
    </row>
    <row r="79525" spans="11:17" x14ac:dyDescent="0.25">
      <c r="K79525" s="9"/>
      <c r="N79525" s="9"/>
      <c r="O79525" s="9"/>
      <c r="P79525" s="9"/>
      <c r="Q79525" s="9"/>
    </row>
    <row r="79526" spans="11:17" x14ac:dyDescent="0.25">
      <c r="K79526" s="9"/>
      <c r="N79526" s="9"/>
      <c r="O79526" s="9"/>
      <c r="P79526" s="9"/>
      <c r="Q79526" s="9"/>
    </row>
    <row r="79527" spans="11:17" x14ac:dyDescent="0.25">
      <c r="K79527" s="9"/>
      <c r="N79527" s="9"/>
      <c r="O79527" s="9"/>
      <c r="P79527" s="9"/>
      <c r="Q79527" s="9"/>
    </row>
    <row r="79528" spans="11:17" x14ac:dyDescent="0.25">
      <c r="K79528" s="9"/>
      <c r="N79528" s="9"/>
      <c r="O79528" s="9"/>
      <c r="P79528" s="9"/>
      <c r="Q79528" s="9"/>
    </row>
    <row r="79529" spans="11:17" x14ac:dyDescent="0.25">
      <c r="K79529" s="9"/>
      <c r="N79529" s="9"/>
      <c r="O79529" s="9"/>
      <c r="P79529" s="9"/>
      <c r="Q79529" s="9"/>
    </row>
    <row r="79530" spans="11:17" x14ac:dyDescent="0.25">
      <c r="K79530" s="9"/>
      <c r="N79530" s="9"/>
      <c r="O79530" s="9"/>
      <c r="P79530" s="9"/>
      <c r="Q79530" s="9"/>
    </row>
    <row r="79531" spans="11:17" x14ac:dyDescent="0.25">
      <c r="K79531" s="9"/>
      <c r="N79531" s="9"/>
      <c r="O79531" s="9"/>
      <c r="P79531" s="9"/>
      <c r="Q79531" s="9"/>
    </row>
    <row r="79532" spans="11:17" x14ac:dyDescent="0.25">
      <c r="K79532" s="9"/>
      <c r="N79532" s="9"/>
      <c r="O79532" s="9"/>
      <c r="P79532" s="9"/>
      <c r="Q79532" s="9"/>
    </row>
    <row r="79533" spans="11:17" x14ac:dyDescent="0.25">
      <c r="K79533" s="9"/>
      <c r="N79533" s="9"/>
      <c r="O79533" s="9"/>
      <c r="P79533" s="9"/>
      <c r="Q79533" s="9"/>
    </row>
    <row r="79534" spans="11:17" x14ac:dyDescent="0.25">
      <c r="K79534" s="9"/>
      <c r="N79534" s="9"/>
      <c r="O79534" s="9"/>
      <c r="P79534" s="9"/>
      <c r="Q79534" s="9"/>
    </row>
    <row r="79535" spans="11:17" x14ac:dyDescent="0.25">
      <c r="K79535" s="9"/>
      <c r="N79535" s="9"/>
      <c r="O79535" s="9"/>
      <c r="P79535" s="9"/>
      <c r="Q79535" s="9"/>
    </row>
    <row r="79536" spans="11:17" x14ac:dyDescent="0.25">
      <c r="K79536" s="9"/>
      <c r="N79536" s="9"/>
      <c r="O79536" s="9"/>
      <c r="P79536" s="9"/>
      <c r="Q79536" s="9"/>
    </row>
    <row r="79537" spans="11:17" x14ac:dyDescent="0.25">
      <c r="K79537" s="9"/>
      <c r="N79537" s="9"/>
      <c r="O79537" s="9"/>
      <c r="P79537" s="9"/>
      <c r="Q79537" s="9"/>
    </row>
    <row r="79538" spans="11:17" x14ac:dyDescent="0.25">
      <c r="K79538" s="9"/>
      <c r="N79538" s="9"/>
      <c r="O79538" s="9"/>
      <c r="P79538" s="9"/>
      <c r="Q79538" s="9"/>
    </row>
    <row r="79539" spans="11:17" x14ac:dyDescent="0.25">
      <c r="K79539" s="9"/>
      <c r="N79539" s="9"/>
      <c r="O79539" s="9"/>
      <c r="P79539" s="9"/>
      <c r="Q79539" s="9"/>
    </row>
    <row r="79540" spans="11:17" x14ac:dyDescent="0.25">
      <c r="K79540" s="9"/>
      <c r="N79540" s="9"/>
      <c r="O79540" s="9"/>
      <c r="P79540" s="9"/>
      <c r="Q79540" s="9"/>
    </row>
    <row r="79541" spans="11:17" x14ac:dyDescent="0.25">
      <c r="K79541" s="9"/>
      <c r="N79541" s="9"/>
      <c r="O79541" s="9"/>
      <c r="P79541" s="9"/>
      <c r="Q79541" s="9"/>
    </row>
    <row r="79542" spans="11:17" x14ac:dyDescent="0.25">
      <c r="K79542" s="9"/>
      <c r="N79542" s="9"/>
      <c r="O79542" s="9"/>
      <c r="P79542" s="9"/>
      <c r="Q79542" s="9"/>
    </row>
    <row r="79543" spans="11:17" x14ac:dyDescent="0.25">
      <c r="K79543" s="9"/>
      <c r="N79543" s="9"/>
      <c r="O79543" s="9"/>
      <c r="P79543" s="9"/>
      <c r="Q79543" s="9"/>
    </row>
    <row r="79544" spans="11:17" x14ac:dyDescent="0.25">
      <c r="K79544" s="9"/>
      <c r="N79544" s="9"/>
      <c r="O79544" s="9"/>
      <c r="P79544" s="9"/>
      <c r="Q79544" s="9"/>
    </row>
    <row r="79545" spans="11:17" x14ac:dyDescent="0.25">
      <c r="K79545" s="9"/>
      <c r="N79545" s="9"/>
      <c r="O79545" s="9"/>
      <c r="P79545" s="9"/>
      <c r="Q79545" s="9"/>
    </row>
    <row r="79546" spans="11:17" x14ac:dyDescent="0.25">
      <c r="K79546" s="9"/>
      <c r="N79546" s="9"/>
      <c r="O79546" s="9"/>
      <c r="P79546" s="9"/>
      <c r="Q79546" s="9"/>
    </row>
    <row r="79547" spans="11:17" x14ac:dyDescent="0.25">
      <c r="K79547" s="9"/>
      <c r="N79547" s="9"/>
      <c r="O79547" s="9"/>
      <c r="P79547" s="9"/>
      <c r="Q79547" s="9"/>
    </row>
    <row r="79548" spans="11:17" x14ac:dyDescent="0.25">
      <c r="K79548" s="9"/>
      <c r="N79548" s="9"/>
      <c r="O79548" s="9"/>
      <c r="P79548" s="9"/>
      <c r="Q79548" s="9"/>
    </row>
    <row r="79549" spans="11:17" x14ac:dyDescent="0.25">
      <c r="K79549" s="9"/>
      <c r="N79549" s="9"/>
      <c r="O79549" s="9"/>
      <c r="P79549" s="9"/>
      <c r="Q79549" s="9"/>
    </row>
    <row r="79550" spans="11:17" x14ac:dyDescent="0.25">
      <c r="K79550" s="9"/>
      <c r="N79550" s="9"/>
      <c r="O79550" s="9"/>
      <c r="P79550" s="9"/>
      <c r="Q79550" s="9"/>
    </row>
    <row r="79551" spans="11:17" x14ac:dyDescent="0.25">
      <c r="K79551" s="9"/>
      <c r="N79551" s="9"/>
      <c r="O79551" s="9"/>
      <c r="P79551" s="9"/>
      <c r="Q79551" s="9"/>
    </row>
    <row r="79552" spans="11:17" x14ac:dyDescent="0.25">
      <c r="K79552" s="9"/>
      <c r="N79552" s="9"/>
      <c r="O79552" s="9"/>
      <c r="P79552" s="9"/>
      <c r="Q79552" s="9"/>
    </row>
    <row r="79553" spans="11:17" x14ac:dyDescent="0.25">
      <c r="K79553" s="9"/>
      <c r="N79553" s="9"/>
      <c r="O79553" s="9"/>
      <c r="P79553" s="9"/>
      <c r="Q79553" s="9"/>
    </row>
    <row r="79554" spans="11:17" x14ac:dyDescent="0.25">
      <c r="K79554" s="9"/>
      <c r="N79554" s="9"/>
      <c r="O79554" s="9"/>
      <c r="P79554" s="9"/>
      <c r="Q79554" s="9"/>
    </row>
    <row r="79555" spans="11:17" x14ac:dyDescent="0.25">
      <c r="K79555" s="9"/>
      <c r="N79555" s="9"/>
      <c r="O79555" s="9"/>
      <c r="P79555" s="9"/>
      <c r="Q79555" s="9"/>
    </row>
    <row r="79556" spans="11:17" x14ac:dyDescent="0.25">
      <c r="K79556" s="9"/>
      <c r="N79556" s="9"/>
      <c r="O79556" s="9"/>
      <c r="P79556" s="9"/>
      <c r="Q79556" s="9"/>
    </row>
    <row r="79557" spans="11:17" x14ac:dyDescent="0.25">
      <c r="K79557" s="9"/>
      <c r="N79557" s="9"/>
      <c r="O79557" s="9"/>
      <c r="P79557" s="9"/>
      <c r="Q79557" s="9"/>
    </row>
    <row r="79558" spans="11:17" x14ac:dyDescent="0.25">
      <c r="K79558" s="9"/>
      <c r="N79558" s="9"/>
      <c r="O79558" s="9"/>
      <c r="P79558" s="9"/>
      <c r="Q79558" s="9"/>
    </row>
    <row r="79559" spans="11:17" x14ac:dyDescent="0.25">
      <c r="K79559" s="9"/>
      <c r="N79559" s="9"/>
      <c r="O79559" s="9"/>
      <c r="P79559" s="9"/>
      <c r="Q79559" s="9"/>
    </row>
    <row r="79560" spans="11:17" x14ac:dyDescent="0.25">
      <c r="K79560" s="9"/>
      <c r="N79560" s="9"/>
      <c r="O79560" s="9"/>
      <c r="P79560" s="9"/>
      <c r="Q79560" s="9"/>
    </row>
    <row r="79561" spans="11:17" x14ac:dyDescent="0.25">
      <c r="K79561" s="9"/>
      <c r="N79561" s="9"/>
      <c r="O79561" s="9"/>
      <c r="P79561" s="9"/>
      <c r="Q79561" s="9"/>
    </row>
    <row r="79562" spans="11:17" x14ac:dyDescent="0.25">
      <c r="K79562" s="9"/>
      <c r="N79562" s="9"/>
      <c r="O79562" s="9"/>
      <c r="P79562" s="9"/>
      <c r="Q79562" s="9"/>
    </row>
    <row r="79563" spans="11:17" x14ac:dyDescent="0.25">
      <c r="K79563" s="9"/>
      <c r="N79563" s="9"/>
      <c r="O79563" s="9"/>
      <c r="P79563" s="9"/>
      <c r="Q79563" s="9"/>
    </row>
    <row r="79564" spans="11:17" x14ac:dyDescent="0.25">
      <c r="K79564" s="9"/>
      <c r="N79564" s="9"/>
      <c r="O79564" s="9"/>
      <c r="P79564" s="9"/>
      <c r="Q79564" s="9"/>
    </row>
    <row r="79565" spans="11:17" x14ac:dyDescent="0.25">
      <c r="K79565" s="9"/>
      <c r="N79565" s="9"/>
      <c r="O79565" s="9"/>
      <c r="P79565" s="9"/>
      <c r="Q79565" s="9"/>
    </row>
    <row r="79566" spans="11:17" x14ac:dyDescent="0.25">
      <c r="K79566" s="9"/>
      <c r="N79566" s="9"/>
      <c r="O79566" s="9"/>
      <c r="P79566" s="9"/>
      <c r="Q79566" s="9"/>
    </row>
    <row r="79567" spans="11:17" x14ac:dyDescent="0.25">
      <c r="K79567" s="9"/>
      <c r="N79567" s="9"/>
      <c r="O79567" s="9"/>
      <c r="P79567" s="9"/>
      <c r="Q79567" s="9"/>
    </row>
    <row r="79568" spans="11:17" x14ac:dyDescent="0.25">
      <c r="K79568" s="9"/>
      <c r="N79568" s="9"/>
      <c r="O79568" s="9"/>
      <c r="P79568" s="9"/>
      <c r="Q79568" s="9"/>
    </row>
    <row r="79569" spans="11:17" x14ac:dyDescent="0.25">
      <c r="K79569" s="9"/>
      <c r="N79569" s="9"/>
      <c r="O79569" s="9"/>
      <c r="P79569" s="9"/>
      <c r="Q79569" s="9"/>
    </row>
    <row r="79570" spans="11:17" x14ac:dyDescent="0.25">
      <c r="K79570" s="9"/>
      <c r="N79570" s="9"/>
      <c r="O79570" s="9"/>
      <c r="P79570" s="9"/>
      <c r="Q79570" s="9"/>
    </row>
    <row r="79571" spans="11:17" x14ac:dyDescent="0.25">
      <c r="K79571" s="9"/>
      <c r="N79571" s="9"/>
      <c r="O79571" s="9"/>
      <c r="P79571" s="9"/>
      <c r="Q79571" s="9"/>
    </row>
    <row r="79572" spans="11:17" x14ac:dyDescent="0.25">
      <c r="K79572" s="9"/>
      <c r="N79572" s="9"/>
      <c r="O79572" s="9"/>
      <c r="P79572" s="9"/>
      <c r="Q79572" s="9"/>
    </row>
    <row r="79573" spans="11:17" x14ac:dyDescent="0.25">
      <c r="K79573" s="9"/>
      <c r="N79573" s="9"/>
      <c r="O79573" s="9"/>
      <c r="P79573" s="9"/>
      <c r="Q79573" s="9"/>
    </row>
    <row r="79574" spans="11:17" x14ac:dyDescent="0.25">
      <c r="K79574" s="9"/>
      <c r="N79574" s="9"/>
      <c r="O79574" s="9"/>
      <c r="P79574" s="9"/>
      <c r="Q79574" s="9"/>
    </row>
    <row r="79575" spans="11:17" x14ac:dyDescent="0.25">
      <c r="K79575" s="9"/>
      <c r="N79575" s="9"/>
      <c r="O79575" s="9"/>
      <c r="P79575" s="9"/>
      <c r="Q79575" s="9"/>
    </row>
    <row r="79576" spans="11:17" x14ac:dyDescent="0.25">
      <c r="K79576" s="9"/>
      <c r="N79576" s="9"/>
      <c r="O79576" s="9"/>
      <c r="P79576" s="9"/>
      <c r="Q79576" s="9"/>
    </row>
    <row r="79577" spans="11:17" x14ac:dyDescent="0.25">
      <c r="K79577" s="9"/>
      <c r="N79577" s="9"/>
      <c r="O79577" s="9"/>
      <c r="P79577" s="9"/>
      <c r="Q79577" s="9"/>
    </row>
    <row r="79578" spans="11:17" x14ac:dyDescent="0.25">
      <c r="K79578" s="9"/>
      <c r="N79578" s="9"/>
      <c r="O79578" s="9"/>
      <c r="P79578" s="9"/>
      <c r="Q79578" s="9"/>
    </row>
    <row r="79579" spans="11:17" x14ac:dyDescent="0.25">
      <c r="K79579" s="9"/>
      <c r="N79579" s="9"/>
      <c r="O79579" s="9"/>
      <c r="P79579" s="9"/>
      <c r="Q79579" s="9"/>
    </row>
    <row r="79580" spans="11:17" x14ac:dyDescent="0.25">
      <c r="K79580" s="9"/>
      <c r="N79580" s="9"/>
      <c r="O79580" s="9"/>
      <c r="P79580" s="9"/>
      <c r="Q79580" s="9"/>
    </row>
    <row r="79581" spans="11:17" x14ac:dyDescent="0.25">
      <c r="K79581" s="9"/>
      <c r="N79581" s="9"/>
      <c r="O79581" s="9"/>
      <c r="P79581" s="9"/>
      <c r="Q79581" s="9"/>
    </row>
    <row r="79582" spans="11:17" x14ac:dyDescent="0.25">
      <c r="K79582" s="9"/>
      <c r="N79582" s="9"/>
      <c r="O79582" s="9"/>
      <c r="P79582" s="9"/>
      <c r="Q79582" s="9"/>
    </row>
    <row r="79583" spans="11:17" x14ac:dyDescent="0.25">
      <c r="K79583" s="9"/>
      <c r="N79583" s="9"/>
      <c r="O79583" s="9"/>
      <c r="P79583" s="9"/>
      <c r="Q79583" s="9"/>
    </row>
    <row r="79584" spans="11:17" x14ac:dyDescent="0.25">
      <c r="K79584" s="9"/>
      <c r="N79584" s="9"/>
      <c r="O79584" s="9"/>
      <c r="P79584" s="9"/>
      <c r="Q79584" s="9"/>
    </row>
    <row r="79585" spans="11:17" x14ac:dyDescent="0.25">
      <c r="K79585" s="9"/>
      <c r="N79585" s="9"/>
      <c r="O79585" s="9"/>
      <c r="P79585" s="9"/>
      <c r="Q79585" s="9"/>
    </row>
    <row r="79586" spans="11:17" x14ac:dyDescent="0.25">
      <c r="K79586" s="9"/>
      <c r="N79586" s="9"/>
      <c r="O79586" s="9"/>
      <c r="P79586" s="9"/>
      <c r="Q79586" s="9"/>
    </row>
    <row r="79587" spans="11:17" x14ac:dyDescent="0.25">
      <c r="K79587" s="9"/>
      <c r="N79587" s="9"/>
      <c r="O79587" s="9"/>
      <c r="P79587" s="9"/>
      <c r="Q79587" s="9"/>
    </row>
    <row r="79588" spans="11:17" x14ac:dyDescent="0.25">
      <c r="K79588" s="9"/>
      <c r="N79588" s="9"/>
      <c r="O79588" s="9"/>
      <c r="P79588" s="9"/>
      <c r="Q79588" s="9"/>
    </row>
    <row r="79589" spans="11:17" x14ac:dyDescent="0.25">
      <c r="K79589" s="9"/>
      <c r="N79589" s="9"/>
      <c r="O79589" s="9"/>
      <c r="P79589" s="9"/>
      <c r="Q79589" s="9"/>
    </row>
    <row r="79590" spans="11:17" x14ac:dyDescent="0.25">
      <c r="K79590" s="9"/>
      <c r="N79590" s="9"/>
      <c r="O79590" s="9"/>
      <c r="P79590" s="9"/>
      <c r="Q79590" s="9"/>
    </row>
    <row r="79591" spans="11:17" x14ac:dyDescent="0.25">
      <c r="K79591" s="9"/>
      <c r="N79591" s="9"/>
      <c r="O79591" s="9"/>
      <c r="P79591" s="9"/>
      <c r="Q79591" s="9"/>
    </row>
    <row r="79592" spans="11:17" x14ac:dyDescent="0.25">
      <c r="K79592" s="9"/>
      <c r="N79592" s="9"/>
      <c r="O79592" s="9"/>
      <c r="P79592" s="9"/>
      <c r="Q79592" s="9"/>
    </row>
    <row r="79593" spans="11:17" x14ac:dyDescent="0.25">
      <c r="K79593" s="9"/>
      <c r="N79593" s="9"/>
      <c r="O79593" s="9"/>
      <c r="P79593" s="9"/>
      <c r="Q79593" s="9"/>
    </row>
    <row r="79594" spans="11:17" x14ac:dyDescent="0.25">
      <c r="K79594" s="9"/>
      <c r="N79594" s="9"/>
      <c r="O79594" s="9"/>
      <c r="P79594" s="9"/>
      <c r="Q79594" s="9"/>
    </row>
    <row r="79595" spans="11:17" x14ac:dyDescent="0.25">
      <c r="K79595" s="9"/>
      <c r="N79595" s="9"/>
      <c r="O79595" s="9"/>
      <c r="P79595" s="9"/>
      <c r="Q79595" s="9"/>
    </row>
    <row r="79596" spans="11:17" x14ac:dyDescent="0.25">
      <c r="K79596" s="9"/>
      <c r="N79596" s="9"/>
      <c r="O79596" s="9"/>
      <c r="P79596" s="9"/>
      <c r="Q79596" s="9"/>
    </row>
    <row r="79597" spans="11:17" x14ac:dyDescent="0.25">
      <c r="K79597" s="9"/>
      <c r="N79597" s="9"/>
      <c r="O79597" s="9"/>
      <c r="P79597" s="9"/>
      <c r="Q79597" s="9"/>
    </row>
    <row r="79598" spans="11:17" x14ac:dyDescent="0.25">
      <c r="K79598" s="9"/>
      <c r="N79598" s="9"/>
      <c r="O79598" s="9"/>
      <c r="P79598" s="9"/>
      <c r="Q79598" s="9"/>
    </row>
    <row r="79599" spans="11:17" x14ac:dyDescent="0.25">
      <c r="K79599" s="9"/>
      <c r="N79599" s="9"/>
      <c r="O79599" s="9"/>
      <c r="P79599" s="9"/>
      <c r="Q79599" s="9"/>
    </row>
    <row r="79600" spans="11:17" x14ac:dyDescent="0.25">
      <c r="K79600" s="9"/>
      <c r="N79600" s="9"/>
      <c r="O79600" s="9"/>
      <c r="P79600" s="9"/>
      <c r="Q79600" s="9"/>
    </row>
    <row r="79601" spans="11:17" x14ac:dyDescent="0.25">
      <c r="K79601" s="9"/>
      <c r="N79601" s="9"/>
      <c r="O79601" s="9"/>
      <c r="P79601" s="9"/>
      <c r="Q79601" s="9"/>
    </row>
    <row r="79602" spans="11:17" x14ac:dyDescent="0.25">
      <c r="K79602" s="9"/>
      <c r="N79602" s="9"/>
      <c r="O79602" s="9"/>
      <c r="P79602" s="9"/>
      <c r="Q79602" s="9"/>
    </row>
    <row r="79603" spans="11:17" x14ac:dyDescent="0.25">
      <c r="K79603" s="9"/>
      <c r="N79603" s="9"/>
      <c r="O79603" s="9"/>
      <c r="P79603" s="9"/>
      <c r="Q79603" s="9"/>
    </row>
    <row r="79604" spans="11:17" x14ac:dyDescent="0.25">
      <c r="K79604" s="9"/>
      <c r="N79604" s="9"/>
      <c r="O79604" s="9"/>
      <c r="P79604" s="9"/>
      <c r="Q79604" s="9"/>
    </row>
    <row r="79605" spans="11:17" x14ac:dyDescent="0.25">
      <c r="K79605" s="9"/>
      <c r="N79605" s="9"/>
      <c r="O79605" s="9"/>
      <c r="P79605" s="9"/>
      <c r="Q79605" s="9"/>
    </row>
    <row r="79606" spans="11:17" x14ac:dyDescent="0.25">
      <c r="K79606" s="9"/>
      <c r="N79606" s="9"/>
      <c r="O79606" s="9"/>
      <c r="P79606" s="9"/>
      <c r="Q79606" s="9"/>
    </row>
    <row r="79607" spans="11:17" x14ac:dyDescent="0.25">
      <c r="K79607" s="9"/>
      <c r="N79607" s="9"/>
      <c r="O79607" s="9"/>
      <c r="P79607" s="9"/>
      <c r="Q79607" s="9"/>
    </row>
    <row r="79608" spans="11:17" x14ac:dyDescent="0.25">
      <c r="K79608" s="9"/>
      <c r="N79608" s="9"/>
      <c r="O79608" s="9"/>
      <c r="P79608" s="9"/>
      <c r="Q79608" s="9"/>
    </row>
    <row r="79609" spans="11:17" x14ac:dyDescent="0.25">
      <c r="K79609" s="9"/>
      <c r="N79609" s="9"/>
      <c r="O79609" s="9"/>
      <c r="P79609" s="9"/>
      <c r="Q79609" s="9"/>
    </row>
    <row r="79610" spans="11:17" x14ac:dyDescent="0.25">
      <c r="K79610" s="9"/>
      <c r="N79610" s="9"/>
      <c r="O79610" s="9"/>
      <c r="P79610" s="9"/>
      <c r="Q79610" s="9"/>
    </row>
    <row r="79611" spans="11:17" x14ac:dyDescent="0.25">
      <c r="K79611" s="9"/>
      <c r="N79611" s="9"/>
      <c r="O79611" s="9"/>
      <c r="P79611" s="9"/>
      <c r="Q79611" s="9"/>
    </row>
    <row r="79612" spans="11:17" x14ac:dyDescent="0.25">
      <c r="K79612" s="9"/>
      <c r="N79612" s="9"/>
      <c r="O79612" s="9"/>
      <c r="P79612" s="9"/>
      <c r="Q79612" s="9"/>
    </row>
    <row r="79613" spans="11:17" x14ac:dyDescent="0.25">
      <c r="K79613" s="9"/>
      <c r="N79613" s="9"/>
      <c r="O79613" s="9"/>
      <c r="P79613" s="9"/>
      <c r="Q79613" s="9"/>
    </row>
    <row r="79614" spans="11:17" x14ac:dyDescent="0.25">
      <c r="K79614" s="9"/>
      <c r="N79614" s="9"/>
      <c r="O79614" s="9"/>
      <c r="P79614" s="9"/>
      <c r="Q79614" s="9"/>
    </row>
    <row r="79615" spans="11:17" x14ac:dyDescent="0.25">
      <c r="K79615" s="9"/>
      <c r="N79615" s="9"/>
      <c r="O79615" s="9"/>
      <c r="P79615" s="9"/>
      <c r="Q79615" s="9"/>
    </row>
    <row r="79616" spans="11:17" x14ac:dyDescent="0.25">
      <c r="K79616" s="9"/>
      <c r="N79616" s="9"/>
      <c r="O79616" s="9"/>
      <c r="P79616" s="9"/>
      <c r="Q79616" s="9"/>
    </row>
    <row r="79617" spans="11:17" x14ac:dyDescent="0.25">
      <c r="K79617" s="9"/>
      <c r="N79617" s="9"/>
      <c r="O79617" s="9"/>
      <c r="P79617" s="9"/>
      <c r="Q79617" s="9"/>
    </row>
    <row r="79618" spans="11:17" x14ac:dyDescent="0.25">
      <c r="K79618" s="9"/>
      <c r="N79618" s="9"/>
      <c r="O79618" s="9"/>
      <c r="P79618" s="9"/>
      <c r="Q79618" s="9"/>
    </row>
    <row r="79619" spans="11:17" x14ac:dyDescent="0.25">
      <c r="K79619" s="9"/>
      <c r="N79619" s="9"/>
      <c r="O79619" s="9"/>
      <c r="P79619" s="9"/>
      <c r="Q79619" s="9"/>
    </row>
    <row r="79620" spans="11:17" x14ac:dyDescent="0.25">
      <c r="K79620" s="9"/>
      <c r="N79620" s="9"/>
      <c r="O79620" s="9"/>
      <c r="P79620" s="9"/>
      <c r="Q79620" s="9"/>
    </row>
    <row r="79621" spans="11:17" x14ac:dyDescent="0.25">
      <c r="K79621" s="9"/>
      <c r="N79621" s="9"/>
      <c r="O79621" s="9"/>
      <c r="P79621" s="9"/>
      <c r="Q79621" s="9"/>
    </row>
    <row r="79622" spans="11:17" x14ac:dyDescent="0.25">
      <c r="K79622" s="9"/>
      <c r="N79622" s="9"/>
      <c r="O79622" s="9"/>
      <c r="P79622" s="9"/>
      <c r="Q79622" s="9"/>
    </row>
    <row r="79623" spans="11:17" x14ac:dyDescent="0.25">
      <c r="K79623" s="9"/>
      <c r="N79623" s="9"/>
      <c r="O79623" s="9"/>
      <c r="P79623" s="9"/>
      <c r="Q79623" s="9"/>
    </row>
    <row r="79624" spans="11:17" x14ac:dyDescent="0.25">
      <c r="K79624" s="9"/>
      <c r="N79624" s="9"/>
      <c r="O79624" s="9"/>
      <c r="P79624" s="9"/>
      <c r="Q79624" s="9"/>
    </row>
    <row r="79625" spans="11:17" x14ac:dyDescent="0.25">
      <c r="K79625" s="9"/>
      <c r="N79625" s="9"/>
      <c r="O79625" s="9"/>
      <c r="P79625" s="9"/>
      <c r="Q79625" s="9"/>
    </row>
    <row r="79626" spans="11:17" x14ac:dyDescent="0.25">
      <c r="K79626" s="9"/>
      <c r="N79626" s="9"/>
      <c r="O79626" s="9"/>
      <c r="P79626" s="9"/>
      <c r="Q79626" s="9"/>
    </row>
    <row r="79627" spans="11:17" x14ac:dyDescent="0.25">
      <c r="K79627" s="9"/>
      <c r="N79627" s="9"/>
      <c r="O79627" s="9"/>
      <c r="P79627" s="9"/>
      <c r="Q79627" s="9"/>
    </row>
    <row r="79628" spans="11:17" x14ac:dyDescent="0.25">
      <c r="K79628" s="9"/>
      <c r="N79628" s="9"/>
      <c r="O79628" s="9"/>
      <c r="P79628" s="9"/>
      <c r="Q79628" s="9"/>
    </row>
    <row r="79629" spans="11:17" x14ac:dyDescent="0.25">
      <c r="K79629" s="9"/>
      <c r="N79629" s="9"/>
      <c r="O79629" s="9"/>
      <c r="P79629" s="9"/>
      <c r="Q79629" s="9"/>
    </row>
    <row r="79630" spans="11:17" x14ac:dyDescent="0.25">
      <c r="K79630" s="9"/>
      <c r="N79630" s="9"/>
      <c r="O79630" s="9"/>
      <c r="P79630" s="9"/>
      <c r="Q79630" s="9"/>
    </row>
    <row r="79631" spans="11:17" x14ac:dyDescent="0.25">
      <c r="K79631" s="9"/>
      <c r="N79631" s="9"/>
      <c r="O79631" s="9"/>
      <c r="P79631" s="9"/>
      <c r="Q79631" s="9"/>
    </row>
    <row r="79632" spans="11:17" x14ac:dyDescent="0.25">
      <c r="K79632" s="9"/>
      <c r="N79632" s="9"/>
      <c r="O79632" s="9"/>
      <c r="P79632" s="9"/>
      <c r="Q79632" s="9"/>
    </row>
    <row r="79633" spans="11:17" x14ac:dyDescent="0.25">
      <c r="K79633" s="9"/>
      <c r="N79633" s="9"/>
      <c r="O79633" s="9"/>
      <c r="P79633" s="9"/>
      <c r="Q79633" s="9"/>
    </row>
    <row r="79634" spans="11:17" x14ac:dyDescent="0.25">
      <c r="K79634" s="9"/>
      <c r="N79634" s="9"/>
      <c r="O79634" s="9"/>
      <c r="P79634" s="9"/>
      <c r="Q79634" s="9"/>
    </row>
    <row r="79635" spans="11:17" x14ac:dyDescent="0.25">
      <c r="K79635" s="9"/>
      <c r="N79635" s="9"/>
      <c r="O79635" s="9"/>
      <c r="P79635" s="9"/>
      <c r="Q79635" s="9"/>
    </row>
    <row r="79636" spans="11:17" x14ac:dyDescent="0.25">
      <c r="K79636" s="9"/>
      <c r="N79636" s="9"/>
      <c r="O79636" s="9"/>
      <c r="P79636" s="9"/>
      <c r="Q79636" s="9"/>
    </row>
    <row r="79637" spans="11:17" x14ac:dyDescent="0.25">
      <c r="K79637" s="9"/>
      <c r="N79637" s="9"/>
      <c r="O79637" s="9"/>
      <c r="P79637" s="9"/>
      <c r="Q79637" s="9"/>
    </row>
    <row r="79638" spans="11:17" x14ac:dyDescent="0.25">
      <c r="K79638" s="9"/>
      <c r="N79638" s="9"/>
      <c r="O79638" s="9"/>
      <c r="P79638" s="9"/>
      <c r="Q79638" s="9"/>
    </row>
    <row r="79639" spans="11:17" x14ac:dyDescent="0.25">
      <c r="K79639" s="9"/>
      <c r="N79639" s="9"/>
      <c r="O79639" s="9"/>
      <c r="P79639" s="9"/>
      <c r="Q79639" s="9"/>
    </row>
    <row r="79640" spans="11:17" x14ac:dyDescent="0.25">
      <c r="K79640" s="9"/>
      <c r="N79640" s="9"/>
      <c r="O79640" s="9"/>
      <c r="P79640" s="9"/>
      <c r="Q79640" s="9"/>
    </row>
    <row r="79641" spans="11:17" x14ac:dyDescent="0.25">
      <c r="K79641" s="9"/>
      <c r="N79641" s="9"/>
      <c r="O79641" s="9"/>
      <c r="P79641" s="9"/>
      <c r="Q79641" s="9"/>
    </row>
    <row r="79642" spans="11:17" x14ac:dyDescent="0.25">
      <c r="K79642" s="9"/>
      <c r="N79642" s="9"/>
      <c r="O79642" s="9"/>
      <c r="P79642" s="9"/>
      <c r="Q79642" s="9"/>
    </row>
    <row r="79643" spans="11:17" x14ac:dyDescent="0.25">
      <c r="K79643" s="9"/>
      <c r="N79643" s="9"/>
      <c r="O79643" s="9"/>
      <c r="P79643" s="9"/>
      <c r="Q79643" s="9"/>
    </row>
    <row r="79644" spans="11:17" x14ac:dyDescent="0.25">
      <c r="K79644" s="9"/>
      <c r="N79644" s="9"/>
      <c r="O79644" s="9"/>
      <c r="P79644" s="9"/>
      <c r="Q79644" s="9"/>
    </row>
    <row r="79645" spans="11:17" x14ac:dyDescent="0.25">
      <c r="K79645" s="9"/>
      <c r="N79645" s="9"/>
      <c r="O79645" s="9"/>
      <c r="P79645" s="9"/>
      <c r="Q79645" s="9"/>
    </row>
    <row r="79646" spans="11:17" x14ac:dyDescent="0.25">
      <c r="K79646" s="9"/>
      <c r="N79646" s="9"/>
      <c r="O79646" s="9"/>
      <c r="P79646" s="9"/>
      <c r="Q79646" s="9"/>
    </row>
    <row r="79647" spans="11:17" x14ac:dyDescent="0.25">
      <c r="K79647" s="9"/>
      <c r="N79647" s="9"/>
      <c r="O79647" s="9"/>
      <c r="P79647" s="9"/>
      <c r="Q79647" s="9"/>
    </row>
    <row r="79648" spans="11:17" x14ac:dyDescent="0.25">
      <c r="K79648" s="9"/>
      <c r="N79648" s="9"/>
      <c r="O79648" s="9"/>
      <c r="P79648" s="9"/>
      <c r="Q79648" s="9"/>
    </row>
    <row r="79649" spans="11:17" x14ac:dyDescent="0.25">
      <c r="K79649" s="9"/>
      <c r="N79649" s="9"/>
      <c r="O79649" s="9"/>
      <c r="P79649" s="9"/>
      <c r="Q79649" s="9"/>
    </row>
    <row r="79650" spans="11:17" x14ac:dyDescent="0.25">
      <c r="K79650" s="9"/>
      <c r="N79650" s="9"/>
      <c r="O79650" s="9"/>
      <c r="P79650" s="9"/>
      <c r="Q79650" s="9"/>
    </row>
    <row r="79651" spans="11:17" x14ac:dyDescent="0.25">
      <c r="K79651" s="9"/>
      <c r="N79651" s="9"/>
      <c r="O79651" s="9"/>
      <c r="P79651" s="9"/>
      <c r="Q79651" s="9"/>
    </row>
    <row r="79652" spans="11:17" x14ac:dyDescent="0.25">
      <c r="K79652" s="9"/>
      <c r="N79652" s="9"/>
      <c r="O79652" s="9"/>
      <c r="P79652" s="9"/>
      <c r="Q79652" s="9"/>
    </row>
    <row r="79653" spans="11:17" x14ac:dyDescent="0.25">
      <c r="K79653" s="9"/>
      <c r="N79653" s="9"/>
      <c r="O79653" s="9"/>
      <c r="P79653" s="9"/>
      <c r="Q79653" s="9"/>
    </row>
    <row r="79654" spans="11:17" x14ac:dyDescent="0.25">
      <c r="K79654" s="9"/>
      <c r="N79654" s="9"/>
      <c r="O79654" s="9"/>
      <c r="P79654" s="9"/>
      <c r="Q79654" s="9"/>
    </row>
    <row r="79655" spans="11:17" x14ac:dyDescent="0.25">
      <c r="K79655" s="9"/>
      <c r="N79655" s="9"/>
      <c r="O79655" s="9"/>
      <c r="P79655" s="9"/>
      <c r="Q79655" s="9"/>
    </row>
    <row r="79656" spans="11:17" x14ac:dyDescent="0.25">
      <c r="K79656" s="9"/>
      <c r="N79656" s="9"/>
      <c r="O79656" s="9"/>
      <c r="P79656" s="9"/>
      <c r="Q79656" s="9"/>
    </row>
    <row r="79657" spans="11:17" x14ac:dyDescent="0.25">
      <c r="K79657" s="9"/>
      <c r="N79657" s="9"/>
      <c r="O79657" s="9"/>
      <c r="P79657" s="9"/>
      <c r="Q79657" s="9"/>
    </row>
    <row r="79658" spans="11:17" x14ac:dyDescent="0.25">
      <c r="K79658" s="9"/>
      <c r="N79658" s="9"/>
      <c r="O79658" s="9"/>
      <c r="P79658" s="9"/>
      <c r="Q79658" s="9"/>
    </row>
    <row r="79659" spans="11:17" x14ac:dyDescent="0.25">
      <c r="K79659" s="9"/>
      <c r="N79659" s="9"/>
      <c r="O79659" s="9"/>
      <c r="P79659" s="9"/>
      <c r="Q79659" s="9"/>
    </row>
    <row r="79660" spans="11:17" x14ac:dyDescent="0.25">
      <c r="K79660" s="9"/>
      <c r="N79660" s="9"/>
      <c r="O79660" s="9"/>
      <c r="P79660" s="9"/>
      <c r="Q79660" s="9"/>
    </row>
    <row r="79661" spans="11:17" x14ac:dyDescent="0.25">
      <c r="K79661" s="9"/>
      <c r="N79661" s="9"/>
      <c r="O79661" s="9"/>
      <c r="P79661" s="9"/>
      <c r="Q79661" s="9"/>
    </row>
    <row r="79662" spans="11:17" x14ac:dyDescent="0.25">
      <c r="K79662" s="9"/>
      <c r="N79662" s="9"/>
      <c r="O79662" s="9"/>
      <c r="P79662" s="9"/>
      <c r="Q79662" s="9"/>
    </row>
    <row r="79663" spans="11:17" x14ac:dyDescent="0.25">
      <c r="K79663" s="9"/>
      <c r="N79663" s="9"/>
      <c r="O79663" s="9"/>
      <c r="P79663" s="9"/>
      <c r="Q79663" s="9"/>
    </row>
    <row r="79664" spans="11:17" x14ac:dyDescent="0.25">
      <c r="K79664" s="9"/>
      <c r="N79664" s="9"/>
      <c r="O79664" s="9"/>
      <c r="P79664" s="9"/>
      <c r="Q79664" s="9"/>
    </row>
    <row r="79665" spans="11:17" x14ac:dyDescent="0.25">
      <c r="K79665" s="9"/>
      <c r="N79665" s="9"/>
      <c r="O79665" s="9"/>
      <c r="P79665" s="9"/>
      <c r="Q79665" s="9"/>
    </row>
    <row r="79666" spans="11:17" x14ac:dyDescent="0.25">
      <c r="K79666" s="9"/>
      <c r="N79666" s="9"/>
      <c r="O79666" s="9"/>
      <c r="P79666" s="9"/>
      <c r="Q79666" s="9"/>
    </row>
    <row r="79667" spans="11:17" x14ac:dyDescent="0.25">
      <c r="K79667" s="9"/>
      <c r="N79667" s="9"/>
      <c r="O79667" s="9"/>
      <c r="P79667" s="9"/>
      <c r="Q79667" s="9"/>
    </row>
    <row r="79668" spans="11:17" x14ac:dyDescent="0.25">
      <c r="K79668" s="9"/>
      <c r="N79668" s="9"/>
      <c r="O79668" s="9"/>
      <c r="P79668" s="9"/>
      <c r="Q79668" s="9"/>
    </row>
    <row r="79669" spans="11:17" x14ac:dyDescent="0.25">
      <c r="K79669" s="9"/>
      <c r="N79669" s="9"/>
      <c r="O79669" s="9"/>
      <c r="P79669" s="9"/>
      <c r="Q79669" s="9"/>
    </row>
    <row r="79670" spans="11:17" x14ac:dyDescent="0.25">
      <c r="K79670" s="9"/>
      <c r="N79670" s="9"/>
      <c r="O79670" s="9"/>
      <c r="P79670" s="9"/>
      <c r="Q79670" s="9"/>
    </row>
    <row r="79671" spans="11:17" x14ac:dyDescent="0.25">
      <c r="K79671" s="9"/>
      <c r="N79671" s="9"/>
      <c r="O79671" s="9"/>
      <c r="P79671" s="9"/>
      <c r="Q79671" s="9"/>
    </row>
    <row r="79672" spans="11:17" x14ac:dyDescent="0.25">
      <c r="K79672" s="9"/>
      <c r="N79672" s="9"/>
      <c r="O79672" s="9"/>
      <c r="P79672" s="9"/>
      <c r="Q79672" s="9"/>
    </row>
    <row r="79673" spans="11:17" x14ac:dyDescent="0.25">
      <c r="K79673" s="9"/>
      <c r="N79673" s="9"/>
      <c r="O79673" s="9"/>
      <c r="P79673" s="9"/>
      <c r="Q79673" s="9"/>
    </row>
    <row r="79674" spans="11:17" x14ac:dyDescent="0.25">
      <c r="K79674" s="9"/>
      <c r="N79674" s="9"/>
      <c r="O79674" s="9"/>
      <c r="P79674" s="9"/>
      <c r="Q79674" s="9"/>
    </row>
    <row r="79675" spans="11:17" x14ac:dyDescent="0.25">
      <c r="K79675" s="9"/>
      <c r="N79675" s="9"/>
      <c r="O79675" s="9"/>
      <c r="P79675" s="9"/>
      <c r="Q79675" s="9"/>
    </row>
    <row r="79676" spans="11:17" x14ac:dyDescent="0.25">
      <c r="K79676" s="9"/>
      <c r="N79676" s="9"/>
      <c r="O79676" s="9"/>
      <c r="P79676" s="9"/>
      <c r="Q79676" s="9"/>
    </row>
    <row r="79677" spans="11:17" x14ac:dyDescent="0.25">
      <c r="K79677" s="9"/>
      <c r="N79677" s="9"/>
      <c r="O79677" s="9"/>
      <c r="P79677" s="9"/>
      <c r="Q79677" s="9"/>
    </row>
    <row r="79678" spans="11:17" x14ac:dyDescent="0.25">
      <c r="K79678" s="9"/>
      <c r="N79678" s="9"/>
      <c r="O79678" s="9"/>
      <c r="P79678" s="9"/>
      <c r="Q79678" s="9"/>
    </row>
    <row r="79679" spans="11:17" x14ac:dyDescent="0.25">
      <c r="K79679" s="9"/>
      <c r="N79679" s="9"/>
      <c r="O79679" s="9"/>
      <c r="P79679" s="9"/>
      <c r="Q79679" s="9"/>
    </row>
    <row r="79680" spans="11:17" x14ac:dyDescent="0.25">
      <c r="K79680" s="9"/>
      <c r="N79680" s="9"/>
      <c r="O79680" s="9"/>
      <c r="P79680" s="9"/>
      <c r="Q79680" s="9"/>
    </row>
    <row r="79681" spans="11:17" x14ac:dyDescent="0.25">
      <c r="K79681" s="9"/>
      <c r="N79681" s="9"/>
      <c r="O79681" s="9"/>
      <c r="P79681" s="9"/>
      <c r="Q79681" s="9"/>
    </row>
    <row r="79682" spans="11:17" x14ac:dyDescent="0.25">
      <c r="K79682" s="9"/>
      <c r="N79682" s="9"/>
      <c r="O79682" s="9"/>
      <c r="P79682" s="9"/>
      <c r="Q79682" s="9"/>
    </row>
    <row r="79683" spans="11:17" x14ac:dyDescent="0.25">
      <c r="K79683" s="9"/>
      <c r="N79683" s="9"/>
      <c r="O79683" s="9"/>
      <c r="P79683" s="9"/>
      <c r="Q79683" s="9"/>
    </row>
    <row r="79684" spans="11:17" x14ac:dyDescent="0.25">
      <c r="K79684" s="9"/>
      <c r="N79684" s="9"/>
      <c r="O79684" s="9"/>
      <c r="P79684" s="9"/>
      <c r="Q79684" s="9"/>
    </row>
    <row r="79685" spans="11:17" x14ac:dyDescent="0.25">
      <c r="K79685" s="9"/>
      <c r="N79685" s="9"/>
      <c r="O79685" s="9"/>
      <c r="P79685" s="9"/>
      <c r="Q79685" s="9"/>
    </row>
    <row r="79686" spans="11:17" x14ac:dyDescent="0.25">
      <c r="K79686" s="9"/>
      <c r="N79686" s="9"/>
      <c r="O79686" s="9"/>
      <c r="P79686" s="9"/>
      <c r="Q79686" s="9"/>
    </row>
    <row r="79687" spans="11:17" x14ac:dyDescent="0.25">
      <c r="K79687" s="9"/>
      <c r="N79687" s="9"/>
      <c r="O79687" s="9"/>
      <c r="P79687" s="9"/>
      <c r="Q79687" s="9"/>
    </row>
    <row r="79688" spans="11:17" x14ac:dyDescent="0.25">
      <c r="K79688" s="9"/>
      <c r="N79688" s="9"/>
      <c r="O79688" s="9"/>
      <c r="P79688" s="9"/>
      <c r="Q79688" s="9"/>
    </row>
    <row r="79689" spans="11:17" x14ac:dyDescent="0.25">
      <c r="K79689" s="9"/>
      <c r="N79689" s="9"/>
      <c r="O79689" s="9"/>
      <c r="P79689" s="9"/>
      <c r="Q79689" s="9"/>
    </row>
    <row r="79690" spans="11:17" x14ac:dyDescent="0.25">
      <c r="K79690" s="9"/>
      <c r="N79690" s="9"/>
      <c r="O79690" s="9"/>
      <c r="P79690" s="9"/>
      <c r="Q79690" s="9"/>
    </row>
    <row r="79691" spans="11:17" x14ac:dyDescent="0.25">
      <c r="K79691" s="9"/>
      <c r="N79691" s="9"/>
      <c r="O79691" s="9"/>
      <c r="P79691" s="9"/>
      <c r="Q79691" s="9"/>
    </row>
    <row r="79692" spans="11:17" x14ac:dyDescent="0.25">
      <c r="K79692" s="9"/>
      <c r="N79692" s="9"/>
      <c r="O79692" s="9"/>
      <c r="P79692" s="9"/>
      <c r="Q79692" s="9"/>
    </row>
    <row r="79693" spans="11:17" x14ac:dyDescent="0.25">
      <c r="K79693" s="9"/>
      <c r="N79693" s="9"/>
      <c r="O79693" s="9"/>
      <c r="P79693" s="9"/>
      <c r="Q79693" s="9"/>
    </row>
    <row r="79694" spans="11:17" x14ac:dyDescent="0.25">
      <c r="K79694" s="9"/>
      <c r="N79694" s="9"/>
      <c r="O79694" s="9"/>
      <c r="P79694" s="9"/>
      <c r="Q79694" s="9"/>
    </row>
    <row r="79695" spans="11:17" x14ac:dyDescent="0.25">
      <c r="K79695" s="9"/>
      <c r="N79695" s="9"/>
      <c r="O79695" s="9"/>
      <c r="P79695" s="9"/>
      <c r="Q79695" s="9"/>
    </row>
    <row r="79696" spans="11:17" x14ac:dyDescent="0.25">
      <c r="K79696" s="9"/>
      <c r="N79696" s="9"/>
      <c r="O79696" s="9"/>
      <c r="P79696" s="9"/>
      <c r="Q79696" s="9"/>
    </row>
    <row r="79697" spans="11:17" x14ac:dyDescent="0.25">
      <c r="K79697" s="9"/>
      <c r="N79697" s="9"/>
      <c r="O79697" s="9"/>
      <c r="P79697" s="9"/>
      <c r="Q79697" s="9"/>
    </row>
    <row r="79698" spans="11:17" x14ac:dyDescent="0.25">
      <c r="K79698" s="9"/>
      <c r="N79698" s="9"/>
      <c r="O79698" s="9"/>
      <c r="P79698" s="9"/>
      <c r="Q79698" s="9"/>
    </row>
    <row r="79699" spans="11:17" x14ac:dyDescent="0.25">
      <c r="K79699" s="9"/>
      <c r="N79699" s="9"/>
      <c r="O79699" s="9"/>
      <c r="P79699" s="9"/>
      <c r="Q79699" s="9"/>
    </row>
    <row r="79700" spans="11:17" x14ac:dyDescent="0.25">
      <c r="K79700" s="9"/>
      <c r="N79700" s="9"/>
      <c r="O79700" s="9"/>
      <c r="P79700" s="9"/>
      <c r="Q79700" s="9"/>
    </row>
    <row r="79701" spans="11:17" x14ac:dyDescent="0.25">
      <c r="K79701" s="9"/>
      <c r="N79701" s="9"/>
      <c r="O79701" s="9"/>
      <c r="P79701" s="9"/>
      <c r="Q79701" s="9"/>
    </row>
    <row r="79702" spans="11:17" x14ac:dyDescent="0.25">
      <c r="K79702" s="9"/>
      <c r="N79702" s="9"/>
      <c r="O79702" s="9"/>
      <c r="P79702" s="9"/>
      <c r="Q79702" s="9"/>
    </row>
    <row r="79703" spans="11:17" x14ac:dyDescent="0.25">
      <c r="K79703" s="9"/>
      <c r="N79703" s="9"/>
      <c r="O79703" s="9"/>
      <c r="P79703" s="9"/>
      <c r="Q79703" s="9"/>
    </row>
    <row r="79704" spans="11:17" x14ac:dyDescent="0.25">
      <c r="K79704" s="9"/>
      <c r="N79704" s="9"/>
      <c r="O79704" s="9"/>
      <c r="P79704" s="9"/>
      <c r="Q79704" s="9"/>
    </row>
    <row r="79705" spans="11:17" x14ac:dyDescent="0.25">
      <c r="K79705" s="9"/>
      <c r="N79705" s="9"/>
      <c r="O79705" s="9"/>
      <c r="P79705" s="9"/>
      <c r="Q79705" s="9"/>
    </row>
    <row r="79706" spans="11:17" x14ac:dyDescent="0.25">
      <c r="K79706" s="9"/>
      <c r="N79706" s="9"/>
      <c r="O79706" s="9"/>
      <c r="P79706" s="9"/>
      <c r="Q79706" s="9"/>
    </row>
    <row r="79707" spans="11:17" x14ac:dyDescent="0.25">
      <c r="K79707" s="9"/>
      <c r="N79707" s="9"/>
      <c r="O79707" s="9"/>
      <c r="P79707" s="9"/>
      <c r="Q79707" s="9"/>
    </row>
    <row r="79708" spans="11:17" x14ac:dyDescent="0.25">
      <c r="K79708" s="9"/>
      <c r="N79708" s="9"/>
      <c r="O79708" s="9"/>
      <c r="P79708" s="9"/>
      <c r="Q79708" s="9"/>
    </row>
    <row r="79709" spans="11:17" x14ac:dyDescent="0.25">
      <c r="K79709" s="9"/>
      <c r="N79709" s="9"/>
      <c r="O79709" s="9"/>
      <c r="P79709" s="9"/>
      <c r="Q79709" s="9"/>
    </row>
    <row r="79710" spans="11:17" x14ac:dyDescent="0.25">
      <c r="K79710" s="9"/>
      <c r="N79710" s="9"/>
      <c r="O79710" s="9"/>
      <c r="P79710" s="9"/>
      <c r="Q79710" s="9"/>
    </row>
    <row r="79711" spans="11:17" x14ac:dyDescent="0.25">
      <c r="K79711" s="9"/>
      <c r="N79711" s="9"/>
      <c r="O79711" s="9"/>
      <c r="P79711" s="9"/>
      <c r="Q79711" s="9"/>
    </row>
    <row r="79712" spans="11:17" x14ac:dyDescent="0.25">
      <c r="K79712" s="9"/>
      <c r="N79712" s="9"/>
      <c r="O79712" s="9"/>
      <c r="P79712" s="9"/>
      <c r="Q79712" s="9"/>
    </row>
    <row r="79713" spans="11:17" x14ac:dyDescent="0.25">
      <c r="K79713" s="9"/>
      <c r="N79713" s="9"/>
      <c r="O79713" s="9"/>
      <c r="P79713" s="9"/>
      <c r="Q79713" s="9"/>
    </row>
    <row r="79714" spans="11:17" x14ac:dyDescent="0.25">
      <c r="K79714" s="9"/>
      <c r="N79714" s="9"/>
      <c r="O79714" s="9"/>
      <c r="P79714" s="9"/>
      <c r="Q79714" s="9"/>
    </row>
    <row r="79715" spans="11:17" x14ac:dyDescent="0.25">
      <c r="K79715" s="9"/>
      <c r="N79715" s="9"/>
      <c r="O79715" s="9"/>
      <c r="P79715" s="9"/>
      <c r="Q79715" s="9"/>
    </row>
    <row r="79716" spans="11:17" x14ac:dyDescent="0.25">
      <c r="K79716" s="9"/>
      <c r="N79716" s="9"/>
      <c r="O79716" s="9"/>
      <c r="P79716" s="9"/>
      <c r="Q79716" s="9"/>
    </row>
    <row r="79717" spans="11:17" x14ac:dyDescent="0.25">
      <c r="K79717" s="9"/>
      <c r="N79717" s="9"/>
      <c r="O79717" s="9"/>
      <c r="P79717" s="9"/>
      <c r="Q79717" s="9"/>
    </row>
    <row r="79718" spans="11:17" x14ac:dyDescent="0.25">
      <c r="K79718" s="9"/>
      <c r="N79718" s="9"/>
      <c r="O79718" s="9"/>
      <c r="P79718" s="9"/>
      <c r="Q79718" s="9"/>
    </row>
    <row r="79719" spans="11:17" x14ac:dyDescent="0.25">
      <c r="K79719" s="9"/>
      <c r="N79719" s="9"/>
      <c r="O79719" s="9"/>
      <c r="P79719" s="9"/>
      <c r="Q79719" s="9"/>
    </row>
    <row r="79720" spans="11:17" x14ac:dyDescent="0.25">
      <c r="K79720" s="9"/>
      <c r="N79720" s="9"/>
      <c r="O79720" s="9"/>
      <c r="P79720" s="9"/>
      <c r="Q79720" s="9"/>
    </row>
    <row r="79721" spans="11:17" x14ac:dyDescent="0.25">
      <c r="K79721" s="9"/>
      <c r="N79721" s="9"/>
      <c r="O79721" s="9"/>
      <c r="P79721" s="9"/>
      <c r="Q79721" s="9"/>
    </row>
    <row r="79722" spans="11:17" x14ac:dyDescent="0.25">
      <c r="K79722" s="9"/>
      <c r="N79722" s="9"/>
      <c r="O79722" s="9"/>
      <c r="P79722" s="9"/>
      <c r="Q79722" s="9"/>
    </row>
    <row r="79723" spans="11:17" x14ac:dyDescent="0.25">
      <c r="K79723" s="9"/>
      <c r="N79723" s="9"/>
      <c r="O79723" s="9"/>
      <c r="P79723" s="9"/>
      <c r="Q79723" s="9"/>
    </row>
    <row r="79724" spans="11:17" x14ac:dyDescent="0.25">
      <c r="K79724" s="9"/>
      <c r="N79724" s="9"/>
      <c r="O79724" s="9"/>
      <c r="P79724" s="9"/>
      <c r="Q79724" s="9"/>
    </row>
    <row r="79725" spans="11:17" x14ac:dyDescent="0.25">
      <c r="K79725" s="9"/>
      <c r="N79725" s="9"/>
      <c r="O79725" s="9"/>
      <c r="P79725" s="9"/>
      <c r="Q79725" s="9"/>
    </row>
    <row r="79726" spans="11:17" x14ac:dyDescent="0.25">
      <c r="K79726" s="9"/>
      <c r="N79726" s="9"/>
      <c r="O79726" s="9"/>
      <c r="P79726" s="9"/>
      <c r="Q79726" s="9"/>
    </row>
    <row r="79727" spans="11:17" x14ac:dyDescent="0.25">
      <c r="K79727" s="9"/>
      <c r="N79727" s="9"/>
      <c r="O79727" s="9"/>
      <c r="P79727" s="9"/>
      <c r="Q79727" s="9"/>
    </row>
    <row r="79728" spans="11:17" x14ac:dyDescent="0.25">
      <c r="K79728" s="9"/>
      <c r="N79728" s="9"/>
      <c r="O79728" s="9"/>
      <c r="P79728" s="9"/>
      <c r="Q79728" s="9"/>
    </row>
    <row r="79729" spans="11:17" x14ac:dyDescent="0.25">
      <c r="K79729" s="9"/>
      <c r="N79729" s="9"/>
      <c r="O79729" s="9"/>
      <c r="P79729" s="9"/>
      <c r="Q79729" s="9"/>
    </row>
    <row r="79730" spans="11:17" x14ac:dyDescent="0.25">
      <c r="K79730" s="9"/>
      <c r="N79730" s="9"/>
      <c r="O79730" s="9"/>
      <c r="P79730" s="9"/>
      <c r="Q79730" s="9"/>
    </row>
    <row r="79731" spans="11:17" x14ac:dyDescent="0.25">
      <c r="K79731" s="9"/>
      <c r="N79731" s="9"/>
      <c r="O79731" s="9"/>
      <c r="P79731" s="9"/>
      <c r="Q79731" s="9"/>
    </row>
    <row r="79732" spans="11:17" x14ac:dyDescent="0.25">
      <c r="K79732" s="9"/>
      <c r="N79732" s="9"/>
      <c r="O79732" s="9"/>
      <c r="P79732" s="9"/>
      <c r="Q79732" s="9"/>
    </row>
    <row r="79733" spans="11:17" x14ac:dyDescent="0.25">
      <c r="K79733" s="9"/>
      <c r="N79733" s="9"/>
      <c r="O79733" s="9"/>
      <c r="P79733" s="9"/>
      <c r="Q79733" s="9"/>
    </row>
    <row r="79734" spans="11:17" x14ac:dyDescent="0.25">
      <c r="K79734" s="9"/>
      <c r="N79734" s="9"/>
      <c r="O79734" s="9"/>
      <c r="P79734" s="9"/>
      <c r="Q79734" s="9"/>
    </row>
    <row r="79735" spans="11:17" x14ac:dyDescent="0.25">
      <c r="K79735" s="9"/>
      <c r="N79735" s="9"/>
      <c r="O79735" s="9"/>
      <c r="P79735" s="9"/>
      <c r="Q79735" s="9"/>
    </row>
    <row r="79736" spans="11:17" x14ac:dyDescent="0.25">
      <c r="K79736" s="9"/>
      <c r="N79736" s="9"/>
      <c r="O79736" s="9"/>
      <c r="P79736" s="9"/>
      <c r="Q79736" s="9"/>
    </row>
    <row r="79737" spans="11:17" x14ac:dyDescent="0.25">
      <c r="K79737" s="9"/>
      <c r="N79737" s="9"/>
      <c r="O79737" s="9"/>
      <c r="P79737" s="9"/>
      <c r="Q79737" s="9"/>
    </row>
    <row r="79738" spans="11:17" x14ac:dyDescent="0.25">
      <c r="K79738" s="9"/>
      <c r="N79738" s="9"/>
      <c r="O79738" s="9"/>
      <c r="P79738" s="9"/>
      <c r="Q79738" s="9"/>
    </row>
    <row r="79739" spans="11:17" x14ac:dyDescent="0.25">
      <c r="K79739" s="9"/>
      <c r="N79739" s="9"/>
      <c r="O79739" s="9"/>
      <c r="P79739" s="9"/>
      <c r="Q79739" s="9"/>
    </row>
    <row r="79740" spans="11:17" x14ac:dyDescent="0.25">
      <c r="K79740" s="9"/>
      <c r="N79740" s="9"/>
      <c r="O79740" s="9"/>
      <c r="P79740" s="9"/>
      <c r="Q79740" s="9"/>
    </row>
    <row r="79741" spans="11:17" x14ac:dyDescent="0.25">
      <c r="K79741" s="9"/>
      <c r="N79741" s="9"/>
      <c r="O79741" s="9"/>
      <c r="P79741" s="9"/>
      <c r="Q79741" s="9"/>
    </row>
    <row r="79742" spans="11:17" x14ac:dyDescent="0.25">
      <c r="K79742" s="9"/>
      <c r="N79742" s="9"/>
      <c r="O79742" s="9"/>
      <c r="P79742" s="9"/>
      <c r="Q79742" s="9"/>
    </row>
    <row r="79743" spans="11:17" x14ac:dyDescent="0.25">
      <c r="K79743" s="9"/>
      <c r="N79743" s="9"/>
      <c r="O79743" s="9"/>
      <c r="P79743" s="9"/>
      <c r="Q79743" s="9"/>
    </row>
    <row r="79744" spans="11:17" x14ac:dyDescent="0.25">
      <c r="K79744" s="9"/>
      <c r="N79744" s="9"/>
      <c r="O79744" s="9"/>
      <c r="P79744" s="9"/>
      <c r="Q79744" s="9"/>
    </row>
    <row r="79745" spans="11:17" x14ac:dyDescent="0.25">
      <c r="K79745" s="9"/>
      <c r="N79745" s="9"/>
      <c r="O79745" s="9"/>
      <c r="P79745" s="9"/>
      <c r="Q79745" s="9"/>
    </row>
    <row r="79746" spans="11:17" x14ac:dyDescent="0.25">
      <c r="K79746" s="9"/>
      <c r="N79746" s="9"/>
      <c r="O79746" s="9"/>
      <c r="P79746" s="9"/>
      <c r="Q79746" s="9"/>
    </row>
    <row r="79747" spans="11:17" x14ac:dyDescent="0.25">
      <c r="K79747" s="9"/>
      <c r="N79747" s="9"/>
      <c r="O79747" s="9"/>
      <c r="P79747" s="9"/>
      <c r="Q79747" s="9"/>
    </row>
    <row r="79748" spans="11:17" x14ac:dyDescent="0.25">
      <c r="K79748" s="9"/>
      <c r="N79748" s="9"/>
      <c r="O79748" s="9"/>
      <c r="P79748" s="9"/>
      <c r="Q79748" s="9"/>
    </row>
    <row r="79749" spans="11:17" x14ac:dyDescent="0.25">
      <c r="K79749" s="9"/>
      <c r="N79749" s="9"/>
      <c r="O79749" s="9"/>
      <c r="P79749" s="9"/>
      <c r="Q79749" s="9"/>
    </row>
    <row r="79750" spans="11:17" x14ac:dyDescent="0.25">
      <c r="K79750" s="9"/>
      <c r="N79750" s="9"/>
      <c r="O79750" s="9"/>
      <c r="P79750" s="9"/>
      <c r="Q79750" s="9"/>
    </row>
    <row r="79751" spans="11:17" x14ac:dyDescent="0.25">
      <c r="K79751" s="9"/>
      <c r="N79751" s="9"/>
      <c r="O79751" s="9"/>
      <c r="P79751" s="9"/>
      <c r="Q79751" s="9"/>
    </row>
    <row r="79752" spans="11:17" x14ac:dyDescent="0.25">
      <c r="K79752" s="9"/>
      <c r="N79752" s="9"/>
      <c r="O79752" s="9"/>
      <c r="P79752" s="9"/>
      <c r="Q79752" s="9"/>
    </row>
    <row r="79753" spans="11:17" x14ac:dyDescent="0.25">
      <c r="K79753" s="9"/>
      <c r="N79753" s="9"/>
      <c r="O79753" s="9"/>
      <c r="P79753" s="9"/>
      <c r="Q79753" s="9"/>
    </row>
    <row r="79754" spans="11:17" x14ac:dyDescent="0.25">
      <c r="K79754" s="9"/>
      <c r="N79754" s="9"/>
      <c r="O79754" s="9"/>
      <c r="P79754" s="9"/>
      <c r="Q79754" s="9"/>
    </row>
    <row r="79755" spans="11:17" x14ac:dyDescent="0.25">
      <c r="K79755" s="9"/>
      <c r="N79755" s="9"/>
      <c r="O79755" s="9"/>
      <c r="P79755" s="9"/>
      <c r="Q79755" s="9"/>
    </row>
    <row r="79756" spans="11:17" x14ac:dyDescent="0.25">
      <c r="K79756" s="9"/>
      <c r="N79756" s="9"/>
      <c r="O79756" s="9"/>
      <c r="P79756" s="9"/>
      <c r="Q79756" s="9"/>
    </row>
    <row r="79757" spans="11:17" x14ac:dyDescent="0.25">
      <c r="K79757" s="9"/>
      <c r="N79757" s="9"/>
      <c r="O79757" s="9"/>
      <c r="P79757" s="9"/>
      <c r="Q79757" s="9"/>
    </row>
    <row r="79758" spans="11:17" x14ac:dyDescent="0.25">
      <c r="K79758" s="9"/>
      <c r="N79758" s="9"/>
      <c r="O79758" s="9"/>
      <c r="P79758" s="9"/>
      <c r="Q79758" s="9"/>
    </row>
    <row r="79759" spans="11:17" x14ac:dyDescent="0.25">
      <c r="K79759" s="9"/>
      <c r="N79759" s="9"/>
      <c r="O79759" s="9"/>
      <c r="P79759" s="9"/>
      <c r="Q79759" s="9"/>
    </row>
    <row r="79760" spans="11:17" x14ac:dyDescent="0.25">
      <c r="K79760" s="9"/>
      <c r="N79760" s="9"/>
      <c r="O79760" s="9"/>
      <c r="P79760" s="9"/>
      <c r="Q79760" s="9"/>
    </row>
    <row r="79761" spans="11:17" x14ac:dyDescent="0.25">
      <c r="K79761" s="9"/>
      <c r="N79761" s="9"/>
      <c r="O79761" s="9"/>
      <c r="P79761" s="9"/>
      <c r="Q79761" s="9"/>
    </row>
    <row r="79762" spans="11:17" x14ac:dyDescent="0.25">
      <c r="K79762" s="9"/>
      <c r="N79762" s="9"/>
      <c r="O79762" s="9"/>
      <c r="P79762" s="9"/>
      <c r="Q79762" s="9"/>
    </row>
    <row r="79763" spans="11:17" x14ac:dyDescent="0.25">
      <c r="K79763" s="9"/>
      <c r="N79763" s="9"/>
      <c r="O79763" s="9"/>
      <c r="P79763" s="9"/>
      <c r="Q79763" s="9"/>
    </row>
    <row r="79764" spans="11:17" x14ac:dyDescent="0.25">
      <c r="K79764" s="9"/>
      <c r="N79764" s="9"/>
      <c r="O79764" s="9"/>
      <c r="P79764" s="9"/>
      <c r="Q79764" s="9"/>
    </row>
    <row r="79765" spans="11:17" x14ac:dyDescent="0.25">
      <c r="K79765" s="9"/>
      <c r="N79765" s="9"/>
      <c r="O79765" s="9"/>
      <c r="P79765" s="9"/>
      <c r="Q79765" s="9"/>
    </row>
    <row r="79766" spans="11:17" x14ac:dyDescent="0.25">
      <c r="K79766" s="9"/>
      <c r="N79766" s="9"/>
      <c r="O79766" s="9"/>
      <c r="P79766" s="9"/>
      <c r="Q79766" s="9"/>
    </row>
    <row r="79767" spans="11:17" x14ac:dyDescent="0.25">
      <c r="K79767" s="9"/>
      <c r="N79767" s="9"/>
      <c r="O79767" s="9"/>
      <c r="P79767" s="9"/>
      <c r="Q79767" s="9"/>
    </row>
    <row r="79768" spans="11:17" x14ac:dyDescent="0.25">
      <c r="K79768" s="9"/>
      <c r="N79768" s="9"/>
      <c r="O79768" s="9"/>
      <c r="P79768" s="9"/>
      <c r="Q79768" s="9"/>
    </row>
    <row r="79769" spans="11:17" x14ac:dyDescent="0.25">
      <c r="K79769" s="9"/>
      <c r="N79769" s="9"/>
      <c r="O79769" s="9"/>
      <c r="P79769" s="9"/>
      <c r="Q79769" s="9"/>
    </row>
    <row r="79770" spans="11:17" x14ac:dyDescent="0.25">
      <c r="K79770" s="9"/>
      <c r="N79770" s="9"/>
      <c r="O79770" s="9"/>
      <c r="P79770" s="9"/>
      <c r="Q79770" s="9"/>
    </row>
    <row r="79771" spans="11:17" x14ac:dyDescent="0.25">
      <c r="K79771" s="9"/>
      <c r="N79771" s="9"/>
      <c r="O79771" s="9"/>
      <c r="P79771" s="9"/>
      <c r="Q79771" s="9"/>
    </row>
    <row r="79772" spans="11:17" x14ac:dyDescent="0.25">
      <c r="K79772" s="9"/>
      <c r="N79772" s="9"/>
      <c r="O79772" s="9"/>
      <c r="P79772" s="9"/>
      <c r="Q79772" s="9"/>
    </row>
    <row r="79773" spans="11:17" x14ac:dyDescent="0.25">
      <c r="K79773" s="9"/>
      <c r="N79773" s="9"/>
      <c r="O79773" s="9"/>
      <c r="P79773" s="9"/>
      <c r="Q79773" s="9"/>
    </row>
    <row r="79774" spans="11:17" x14ac:dyDescent="0.25">
      <c r="K79774" s="9"/>
      <c r="N79774" s="9"/>
      <c r="O79774" s="9"/>
      <c r="P79774" s="9"/>
      <c r="Q79774" s="9"/>
    </row>
    <row r="79775" spans="11:17" x14ac:dyDescent="0.25">
      <c r="K79775" s="9"/>
      <c r="N79775" s="9"/>
      <c r="O79775" s="9"/>
      <c r="P79775" s="9"/>
      <c r="Q79775" s="9"/>
    </row>
    <row r="79776" spans="11:17" x14ac:dyDescent="0.25">
      <c r="K79776" s="9"/>
      <c r="N79776" s="9"/>
      <c r="O79776" s="9"/>
      <c r="P79776" s="9"/>
      <c r="Q79776" s="9"/>
    </row>
    <row r="79777" spans="11:17" x14ac:dyDescent="0.25">
      <c r="K79777" s="9"/>
      <c r="N79777" s="9"/>
      <c r="O79777" s="9"/>
      <c r="P79777" s="9"/>
      <c r="Q79777" s="9"/>
    </row>
    <row r="79778" spans="11:17" x14ac:dyDescent="0.25">
      <c r="K79778" s="9"/>
      <c r="N79778" s="9"/>
      <c r="O79778" s="9"/>
      <c r="P79778" s="9"/>
      <c r="Q79778" s="9"/>
    </row>
    <row r="79779" spans="11:17" x14ac:dyDescent="0.25">
      <c r="K79779" s="9"/>
      <c r="N79779" s="9"/>
      <c r="O79779" s="9"/>
      <c r="P79779" s="9"/>
      <c r="Q79779" s="9"/>
    </row>
    <row r="79780" spans="11:17" x14ac:dyDescent="0.25">
      <c r="K79780" s="9"/>
      <c r="N79780" s="9"/>
      <c r="O79780" s="9"/>
      <c r="P79780" s="9"/>
      <c r="Q79780" s="9"/>
    </row>
    <row r="79781" spans="11:17" x14ac:dyDescent="0.25">
      <c r="K79781" s="9"/>
      <c r="N79781" s="9"/>
      <c r="O79781" s="9"/>
      <c r="P79781" s="9"/>
      <c r="Q79781" s="9"/>
    </row>
    <row r="79782" spans="11:17" x14ac:dyDescent="0.25">
      <c r="K79782" s="9"/>
      <c r="N79782" s="9"/>
      <c r="O79782" s="9"/>
      <c r="P79782" s="9"/>
      <c r="Q79782" s="9"/>
    </row>
    <row r="79783" spans="11:17" x14ac:dyDescent="0.25">
      <c r="K79783" s="9"/>
      <c r="N79783" s="9"/>
      <c r="O79783" s="9"/>
      <c r="P79783" s="9"/>
      <c r="Q79783" s="9"/>
    </row>
    <row r="79784" spans="11:17" x14ac:dyDescent="0.25">
      <c r="K79784" s="9"/>
      <c r="N79784" s="9"/>
      <c r="O79784" s="9"/>
      <c r="P79784" s="9"/>
      <c r="Q79784" s="9"/>
    </row>
    <row r="79785" spans="11:17" x14ac:dyDescent="0.25">
      <c r="K79785" s="9"/>
      <c r="N79785" s="9"/>
      <c r="O79785" s="9"/>
      <c r="P79785" s="9"/>
      <c r="Q79785" s="9"/>
    </row>
    <row r="79786" spans="11:17" x14ac:dyDescent="0.25">
      <c r="K79786" s="9"/>
      <c r="N79786" s="9"/>
      <c r="O79786" s="9"/>
      <c r="P79786" s="9"/>
      <c r="Q79786" s="9"/>
    </row>
    <row r="79787" spans="11:17" x14ac:dyDescent="0.25">
      <c r="K79787" s="9"/>
      <c r="N79787" s="9"/>
      <c r="O79787" s="9"/>
      <c r="P79787" s="9"/>
      <c r="Q79787" s="9"/>
    </row>
    <row r="79788" spans="11:17" x14ac:dyDescent="0.25">
      <c r="K79788" s="9"/>
      <c r="N79788" s="9"/>
      <c r="O79788" s="9"/>
      <c r="P79788" s="9"/>
      <c r="Q79788" s="9"/>
    </row>
    <row r="79789" spans="11:17" x14ac:dyDescent="0.25">
      <c r="K79789" s="9"/>
      <c r="N79789" s="9"/>
      <c r="O79789" s="9"/>
      <c r="P79789" s="9"/>
      <c r="Q79789" s="9"/>
    </row>
    <row r="79790" spans="11:17" x14ac:dyDescent="0.25">
      <c r="K79790" s="9"/>
      <c r="N79790" s="9"/>
      <c r="O79790" s="9"/>
      <c r="P79790" s="9"/>
      <c r="Q79790" s="9"/>
    </row>
    <row r="79791" spans="11:17" x14ac:dyDescent="0.25">
      <c r="K79791" s="9"/>
      <c r="N79791" s="9"/>
      <c r="O79791" s="9"/>
      <c r="P79791" s="9"/>
      <c r="Q79791" s="9"/>
    </row>
    <row r="79792" spans="11:17" x14ac:dyDescent="0.25">
      <c r="K79792" s="9"/>
      <c r="N79792" s="9"/>
      <c r="O79792" s="9"/>
      <c r="P79792" s="9"/>
      <c r="Q79792" s="9"/>
    </row>
    <row r="79793" spans="11:17" x14ac:dyDescent="0.25">
      <c r="K79793" s="9"/>
      <c r="N79793" s="9"/>
      <c r="O79793" s="9"/>
      <c r="P79793" s="9"/>
      <c r="Q79793" s="9"/>
    </row>
    <row r="79794" spans="11:17" x14ac:dyDescent="0.25">
      <c r="K79794" s="9"/>
      <c r="N79794" s="9"/>
      <c r="O79794" s="9"/>
      <c r="P79794" s="9"/>
      <c r="Q79794" s="9"/>
    </row>
    <row r="79795" spans="11:17" x14ac:dyDescent="0.25">
      <c r="K79795" s="9"/>
      <c r="N79795" s="9"/>
      <c r="O79795" s="9"/>
      <c r="P79795" s="9"/>
      <c r="Q79795" s="9"/>
    </row>
    <row r="79796" spans="11:17" x14ac:dyDescent="0.25">
      <c r="K79796" s="9"/>
      <c r="N79796" s="9"/>
      <c r="O79796" s="9"/>
      <c r="P79796" s="9"/>
      <c r="Q79796" s="9"/>
    </row>
    <row r="79797" spans="11:17" x14ac:dyDescent="0.25">
      <c r="K79797" s="9"/>
      <c r="N79797" s="9"/>
      <c r="O79797" s="9"/>
      <c r="P79797" s="9"/>
      <c r="Q79797" s="9"/>
    </row>
    <row r="79798" spans="11:17" x14ac:dyDescent="0.25">
      <c r="K79798" s="9"/>
      <c r="N79798" s="9"/>
      <c r="O79798" s="9"/>
      <c r="P79798" s="9"/>
      <c r="Q79798" s="9"/>
    </row>
    <row r="79799" spans="11:17" x14ac:dyDescent="0.25">
      <c r="K79799" s="9"/>
      <c r="N79799" s="9"/>
      <c r="O79799" s="9"/>
      <c r="P79799" s="9"/>
      <c r="Q79799" s="9"/>
    </row>
    <row r="79800" spans="11:17" x14ac:dyDescent="0.25">
      <c r="K79800" s="9"/>
      <c r="N79800" s="9"/>
      <c r="O79800" s="9"/>
      <c r="P79800" s="9"/>
      <c r="Q79800" s="9"/>
    </row>
    <row r="79801" spans="11:17" x14ac:dyDescent="0.25">
      <c r="K79801" s="9"/>
      <c r="N79801" s="9"/>
      <c r="O79801" s="9"/>
      <c r="P79801" s="9"/>
      <c r="Q79801" s="9"/>
    </row>
    <row r="79802" spans="11:17" x14ac:dyDescent="0.25">
      <c r="K79802" s="9"/>
      <c r="N79802" s="9"/>
      <c r="O79802" s="9"/>
      <c r="P79802" s="9"/>
      <c r="Q79802" s="9"/>
    </row>
    <row r="79803" spans="11:17" x14ac:dyDescent="0.25">
      <c r="K79803" s="9"/>
      <c r="N79803" s="9"/>
      <c r="O79803" s="9"/>
      <c r="P79803" s="9"/>
      <c r="Q79803" s="9"/>
    </row>
    <row r="79804" spans="11:17" x14ac:dyDescent="0.25">
      <c r="K79804" s="9"/>
      <c r="N79804" s="9"/>
      <c r="O79804" s="9"/>
      <c r="P79804" s="9"/>
      <c r="Q79804" s="9"/>
    </row>
    <row r="79805" spans="11:17" x14ac:dyDescent="0.25">
      <c r="K79805" s="9"/>
      <c r="N79805" s="9"/>
      <c r="O79805" s="9"/>
      <c r="P79805" s="9"/>
      <c r="Q79805" s="9"/>
    </row>
    <row r="79806" spans="11:17" x14ac:dyDescent="0.25">
      <c r="K79806" s="9"/>
      <c r="N79806" s="9"/>
      <c r="O79806" s="9"/>
      <c r="P79806" s="9"/>
      <c r="Q79806" s="9"/>
    </row>
    <row r="79807" spans="11:17" x14ac:dyDescent="0.25">
      <c r="K79807" s="9"/>
      <c r="N79807" s="9"/>
      <c r="O79807" s="9"/>
      <c r="P79807" s="9"/>
      <c r="Q79807" s="9"/>
    </row>
    <row r="79808" spans="11:17" x14ac:dyDescent="0.25">
      <c r="K79808" s="9"/>
      <c r="N79808" s="9"/>
      <c r="O79808" s="9"/>
      <c r="P79808" s="9"/>
      <c r="Q79808" s="9"/>
    </row>
    <row r="79809" spans="11:17" x14ac:dyDescent="0.25">
      <c r="K79809" s="9"/>
      <c r="N79809" s="9"/>
      <c r="O79809" s="9"/>
      <c r="P79809" s="9"/>
      <c r="Q79809" s="9"/>
    </row>
    <row r="79810" spans="11:17" x14ac:dyDescent="0.25">
      <c r="K79810" s="9"/>
      <c r="N79810" s="9"/>
      <c r="O79810" s="9"/>
      <c r="P79810" s="9"/>
      <c r="Q79810" s="9"/>
    </row>
    <row r="79811" spans="11:17" x14ac:dyDescent="0.25">
      <c r="K79811" s="9"/>
      <c r="N79811" s="9"/>
      <c r="O79811" s="9"/>
      <c r="P79811" s="9"/>
      <c r="Q79811" s="9"/>
    </row>
    <row r="79812" spans="11:17" x14ac:dyDescent="0.25">
      <c r="K79812" s="9"/>
      <c r="N79812" s="9"/>
      <c r="O79812" s="9"/>
      <c r="P79812" s="9"/>
      <c r="Q79812" s="9"/>
    </row>
    <row r="79813" spans="11:17" x14ac:dyDescent="0.25">
      <c r="K79813" s="9"/>
      <c r="N79813" s="9"/>
      <c r="O79813" s="9"/>
      <c r="P79813" s="9"/>
      <c r="Q79813" s="9"/>
    </row>
    <row r="79814" spans="11:17" x14ac:dyDescent="0.25">
      <c r="K79814" s="9"/>
      <c r="N79814" s="9"/>
      <c r="O79814" s="9"/>
      <c r="P79814" s="9"/>
      <c r="Q79814" s="9"/>
    </row>
    <row r="79815" spans="11:17" x14ac:dyDescent="0.25">
      <c r="K79815" s="9"/>
      <c r="N79815" s="9"/>
      <c r="O79815" s="9"/>
      <c r="P79815" s="9"/>
      <c r="Q79815" s="9"/>
    </row>
    <row r="79816" spans="11:17" x14ac:dyDescent="0.25">
      <c r="K79816" s="9"/>
      <c r="N79816" s="9"/>
      <c r="O79816" s="9"/>
      <c r="P79816" s="9"/>
      <c r="Q79816" s="9"/>
    </row>
    <row r="79817" spans="11:17" x14ac:dyDescent="0.25">
      <c r="K79817" s="9"/>
      <c r="N79817" s="9"/>
      <c r="O79817" s="9"/>
      <c r="P79817" s="9"/>
      <c r="Q79817" s="9"/>
    </row>
    <row r="79818" spans="11:17" x14ac:dyDescent="0.25">
      <c r="K79818" s="9"/>
      <c r="N79818" s="9"/>
      <c r="O79818" s="9"/>
      <c r="P79818" s="9"/>
      <c r="Q79818" s="9"/>
    </row>
    <row r="79819" spans="11:17" x14ac:dyDescent="0.25">
      <c r="K79819" s="9"/>
      <c r="N79819" s="9"/>
      <c r="O79819" s="9"/>
      <c r="P79819" s="9"/>
      <c r="Q79819" s="9"/>
    </row>
    <row r="79820" spans="11:17" x14ac:dyDescent="0.25">
      <c r="K79820" s="9"/>
      <c r="N79820" s="9"/>
      <c r="O79820" s="9"/>
      <c r="P79820" s="9"/>
      <c r="Q79820" s="9"/>
    </row>
    <row r="79821" spans="11:17" x14ac:dyDescent="0.25">
      <c r="K79821" s="9"/>
      <c r="N79821" s="9"/>
      <c r="O79821" s="9"/>
      <c r="P79821" s="9"/>
      <c r="Q79821" s="9"/>
    </row>
    <row r="79822" spans="11:17" x14ac:dyDescent="0.25">
      <c r="K79822" s="9"/>
      <c r="N79822" s="9"/>
      <c r="O79822" s="9"/>
      <c r="P79822" s="9"/>
      <c r="Q79822" s="9"/>
    </row>
    <row r="79823" spans="11:17" x14ac:dyDescent="0.25">
      <c r="K79823" s="9"/>
      <c r="N79823" s="9"/>
      <c r="O79823" s="9"/>
      <c r="P79823" s="9"/>
      <c r="Q79823" s="9"/>
    </row>
    <row r="79824" spans="11:17" x14ac:dyDescent="0.25">
      <c r="K79824" s="9"/>
      <c r="N79824" s="9"/>
      <c r="O79824" s="9"/>
      <c r="P79824" s="9"/>
      <c r="Q79824" s="9"/>
    </row>
    <row r="79825" spans="11:17" x14ac:dyDescent="0.25">
      <c r="K79825" s="9"/>
      <c r="N79825" s="9"/>
      <c r="O79825" s="9"/>
      <c r="P79825" s="9"/>
      <c r="Q79825" s="9"/>
    </row>
    <row r="79826" spans="11:17" x14ac:dyDescent="0.25">
      <c r="K79826" s="9"/>
      <c r="N79826" s="9"/>
      <c r="O79826" s="9"/>
      <c r="P79826" s="9"/>
      <c r="Q79826" s="9"/>
    </row>
    <row r="79827" spans="11:17" x14ac:dyDescent="0.25">
      <c r="K79827" s="9"/>
      <c r="N79827" s="9"/>
      <c r="O79827" s="9"/>
      <c r="P79827" s="9"/>
      <c r="Q79827" s="9"/>
    </row>
    <row r="79828" spans="11:17" x14ac:dyDescent="0.25">
      <c r="K79828" s="9"/>
      <c r="N79828" s="9"/>
      <c r="O79828" s="9"/>
      <c r="P79828" s="9"/>
      <c r="Q79828" s="9"/>
    </row>
    <row r="79829" spans="11:17" x14ac:dyDescent="0.25">
      <c r="K79829" s="9"/>
      <c r="N79829" s="9"/>
      <c r="O79829" s="9"/>
      <c r="P79829" s="9"/>
      <c r="Q79829" s="9"/>
    </row>
    <row r="79830" spans="11:17" x14ac:dyDescent="0.25">
      <c r="K79830" s="9"/>
      <c r="N79830" s="9"/>
      <c r="O79830" s="9"/>
      <c r="P79830" s="9"/>
      <c r="Q79830" s="9"/>
    </row>
    <row r="79831" spans="11:17" x14ac:dyDescent="0.25">
      <c r="K79831" s="9"/>
      <c r="N79831" s="9"/>
      <c r="O79831" s="9"/>
      <c r="P79831" s="9"/>
      <c r="Q79831" s="9"/>
    </row>
    <row r="79832" spans="11:17" x14ac:dyDescent="0.25">
      <c r="K79832" s="9"/>
      <c r="N79832" s="9"/>
      <c r="O79832" s="9"/>
      <c r="P79832" s="9"/>
      <c r="Q79832" s="9"/>
    </row>
    <row r="79833" spans="11:17" x14ac:dyDescent="0.25">
      <c r="K79833" s="9"/>
      <c r="N79833" s="9"/>
      <c r="O79833" s="9"/>
      <c r="P79833" s="9"/>
      <c r="Q79833" s="9"/>
    </row>
    <row r="79834" spans="11:17" x14ac:dyDescent="0.25">
      <c r="K79834" s="9"/>
      <c r="N79834" s="9"/>
      <c r="O79834" s="9"/>
      <c r="P79834" s="9"/>
      <c r="Q79834" s="9"/>
    </row>
    <row r="79835" spans="11:17" x14ac:dyDescent="0.25">
      <c r="K79835" s="9"/>
      <c r="N79835" s="9"/>
      <c r="O79835" s="9"/>
      <c r="P79835" s="9"/>
      <c r="Q79835" s="9"/>
    </row>
    <row r="79836" spans="11:17" x14ac:dyDescent="0.25">
      <c r="K79836" s="9"/>
      <c r="N79836" s="9"/>
      <c r="O79836" s="9"/>
      <c r="P79836" s="9"/>
      <c r="Q79836" s="9"/>
    </row>
    <row r="79837" spans="11:17" x14ac:dyDescent="0.25">
      <c r="K79837" s="9"/>
      <c r="N79837" s="9"/>
      <c r="O79837" s="9"/>
      <c r="P79837" s="9"/>
      <c r="Q79837" s="9"/>
    </row>
    <row r="79838" spans="11:17" x14ac:dyDescent="0.25">
      <c r="K79838" s="9"/>
      <c r="N79838" s="9"/>
      <c r="O79838" s="9"/>
      <c r="P79838" s="9"/>
      <c r="Q79838" s="9"/>
    </row>
    <row r="79839" spans="11:17" x14ac:dyDescent="0.25">
      <c r="K79839" s="9"/>
      <c r="N79839" s="9"/>
      <c r="O79839" s="9"/>
      <c r="P79839" s="9"/>
      <c r="Q79839" s="9"/>
    </row>
    <row r="79840" spans="11:17" x14ac:dyDescent="0.25">
      <c r="K79840" s="9"/>
      <c r="N79840" s="9"/>
      <c r="O79840" s="9"/>
      <c r="P79840" s="9"/>
      <c r="Q79840" s="9"/>
    </row>
    <row r="79841" spans="11:17" x14ac:dyDescent="0.25">
      <c r="K79841" s="9"/>
      <c r="N79841" s="9"/>
      <c r="O79841" s="9"/>
      <c r="P79841" s="9"/>
      <c r="Q79841" s="9"/>
    </row>
    <row r="79842" spans="11:17" x14ac:dyDescent="0.25">
      <c r="K79842" s="9"/>
      <c r="N79842" s="9"/>
      <c r="O79842" s="9"/>
      <c r="P79842" s="9"/>
      <c r="Q79842" s="9"/>
    </row>
    <row r="79843" spans="11:17" x14ac:dyDescent="0.25">
      <c r="K79843" s="9"/>
      <c r="N79843" s="9"/>
      <c r="O79843" s="9"/>
      <c r="P79843" s="9"/>
      <c r="Q79843" s="9"/>
    </row>
    <row r="79844" spans="11:17" x14ac:dyDescent="0.25">
      <c r="K79844" s="9"/>
      <c r="N79844" s="9"/>
      <c r="O79844" s="9"/>
      <c r="P79844" s="9"/>
      <c r="Q79844" s="9"/>
    </row>
    <row r="79845" spans="11:17" x14ac:dyDescent="0.25">
      <c r="K79845" s="9"/>
      <c r="N79845" s="9"/>
      <c r="O79845" s="9"/>
      <c r="P79845" s="9"/>
      <c r="Q79845" s="9"/>
    </row>
    <row r="79846" spans="11:17" x14ac:dyDescent="0.25">
      <c r="K79846" s="9"/>
      <c r="N79846" s="9"/>
      <c r="O79846" s="9"/>
      <c r="P79846" s="9"/>
      <c r="Q79846" s="9"/>
    </row>
    <row r="79847" spans="11:17" x14ac:dyDescent="0.25">
      <c r="K79847" s="9"/>
      <c r="N79847" s="9"/>
      <c r="O79847" s="9"/>
      <c r="P79847" s="9"/>
      <c r="Q79847" s="9"/>
    </row>
    <row r="79848" spans="11:17" x14ac:dyDescent="0.25">
      <c r="K79848" s="9"/>
      <c r="N79848" s="9"/>
      <c r="O79848" s="9"/>
      <c r="P79848" s="9"/>
      <c r="Q79848" s="9"/>
    </row>
    <row r="79849" spans="11:17" x14ac:dyDescent="0.25">
      <c r="K79849" s="9"/>
      <c r="N79849" s="9"/>
      <c r="O79849" s="9"/>
      <c r="P79849" s="9"/>
      <c r="Q79849" s="9"/>
    </row>
    <row r="79850" spans="11:17" x14ac:dyDescent="0.25">
      <c r="K79850" s="9"/>
      <c r="N79850" s="9"/>
      <c r="O79850" s="9"/>
      <c r="P79850" s="9"/>
      <c r="Q79850" s="9"/>
    </row>
    <row r="79851" spans="11:17" x14ac:dyDescent="0.25">
      <c r="K79851" s="9"/>
      <c r="N79851" s="9"/>
      <c r="O79851" s="9"/>
      <c r="P79851" s="9"/>
      <c r="Q79851" s="9"/>
    </row>
    <row r="79852" spans="11:17" x14ac:dyDescent="0.25">
      <c r="K79852" s="9"/>
      <c r="N79852" s="9"/>
      <c r="O79852" s="9"/>
      <c r="P79852" s="9"/>
      <c r="Q79852" s="9"/>
    </row>
    <row r="79853" spans="11:17" x14ac:dyDescent="0.25">
      <c r="K79853" s="9"/>
      <c r="N79853" s="9"/>
      <c r="O79853" s="9"/>
      <c r="P79853" s="9"/>
      <c r="Q79853" s="9"/>
    </row>
    <row r="79854" spans="11:17" x14ac:dyDescent="0.25">
      <c r="K79854" s="9"/>
      <c r="N79854" s="9"/>
      <c r="O79854" s="9"/>
      <c r="P79854" s="9"/>
      <c r="Q79854" s="9"/>
    </row>
    <row r="79855" spans="11:17" x14ac:dyDescent="0.25">
      <c r="K79855" s="9"/>
      <c r="N79855" s="9"/>
      <c r="O79855" s="9"/>
      <c r="P79855" s="9"/>
      <c r="Q79855" s="9"/>
    </row>
    <row r="79856" spans="11:17" x14ac:dyDescent="0.25">
      <c r="K79856" s="9"/>
      <c r="N79856" s="9"/>
      <c r="O79856" s="9"/>
      <c r="P79856" s="9"/>
      <c r="Q79856" s="9"/>
    </row>
    <row r="79857" spans="11:17" x14ac:dyDescent="0.25">
      <c r="K79857" s="9"/>
      <c r="N79857" s="9"/>
      <c r="O79857" s="9"/>
      <c r="P79857" s="9"/>
      <c r="Q79857" s="9"/>
    </row>
    <row r="79858" spans="11:17" x14ac:dyDescent="0.25">
      <c r="K79858" s="9"/>
      <c r="N79858" s="9"/>
      <c r="O79858" s="9"/>
      <c r="P79858" s="9"/>
      <c r="Q79858" s="9"/>
    </row>
    <row r="79859" spans="11:17" x14ac:dyDescent="0.25">
      <c r="K79859" s="9"/>
      <c r="N79859" s="9"/>
      <c r="O79859" s="9"/>
      <c r="P79859" s="9"/>
      <c r="Q79859" s="9"/>
    </row>
    <row r="79860" spans="11:17" x14ac:dyDescent="0.25">
      <c r="K79860" s="9"/>
      <c r="N79860" s="9"/>
      <c r="O79860" s="9"/>
      <c r="P79860" s="9"/>
      <c r="Q79860" s="9"/>
    </row>
    <row r="79861" spans="11:17" x14ac:dyDescent="0.25">
      <c r="K79861" s="9"/>
      <c r="N79861" s="9"/>
      <c r="O79861" s="9"/>
      <c r="P79861" s="9"/>
      <c r="Q79861" s="9"/>
    </row>
    <row r="79862" spans="11:17" x14ac:dyDescent="0.25">
      <c r="K79862" s="9"/>
      <c r="N79862" s="9"/>
      <c r="O79862" s="9"/>
      <c r="P79862" s="9"/>
      <c r="Q79862" s="9"/>
    </row>
    <row r="79863" spans="11:17" x14ac:dyDescent="0.25">
      <c r="K79863" s="9"/>
      <c r="N79863" s="9"/>
      <c r="O79863" s="9"/>
      <c r="P79863" s="9"/>
      <c r="Q79863" s="9"/>
    </row>
    <row r="79864" spans="11:17" x14ac:dyDescent="0.25">
      <c r="K79864" s="9"/>
      <c r="N79864" s="9"/>
      <c r="O79864" s="9"/>
      <c r="P79864" s="9"/>
      <c r="Q79864" s="9"/>
    </row>
    <row r="79865" spans="11:17" x14ac:dyDescent="0.25">
      <c r="K79865" s="9"/>
      <c r="N79865" s="9"/>
      <c r="O79865" s="9"/>
      <c r="P79865" s="9"/>
      <c r="Q79865" s="9"/>
    </row>
    <row r="79866" spans="11:17" x14ac:dyDescent="0.25">
      <c r="K79866" s="9"/>
      <c r="N79866" s="9"/>
      <c r="O79866" s="9"/>
      <c r="P79866" s="9"/>
      <c r="Q79866" s="9"/>
    </row>
    <row r="79867" spans="11:17" x14ac:dyDescent="0.25">
      <c r="K79867" s="9"/>
      <c r="N79867" s="9"/>
      <c r="O79867" s="9"/>
      <c r="P79867" s="9"/>
      <c r="Q79867" s="9"/>
    </row>
    <row r="79868" spans="11:17" x14ac:dyDescent="0.25">
      <c r="K79868" s="9"/>
      <c r="N79868" s="9"/>
      <c r="O79868" s="9"/>
      <c r="P79868" s="9"/>
      <c r="Q79868" s="9"/>
    </row>
    <row r="79869" spans="11:17" x14ac:dyDescent="0.25">
      <c r="K79869" s="9"/>
      <c r="N79869" s="9"/>
      <c r="O79869" s="9"/>
      <c r="P79869" s="9"/>
      <c r="Q79869" s="9"/>
    </row>
    <row r="79870" spans="11:17" x14ac:dyDescent="0.25">
      <c r="K79870" s="9"/>
      <c r="N79870" s="9"/>
      <c r="O79870" s="9"/>
      <c r="P79870" s="9"/>
      <c r="Q79870" s="9"/>
    </row>
    <row r="79871" spans="11:17" x14ac:dyDescent="0.25">
      <c r="K79871" s="9"/>
      <c r="N79871" s="9"/>
      <c r="O79871" s="9"/>
      <c r="P79871" s="9"/>
      <c r="Q79871" s="9"/>
    </row>
    <row r="79872" spans="11:17" x14ac:dyDescent="0.25">
      <c r="K79872" s="9"/>
      <c r="N79872" s="9"/>
      <c r="O79872" s="9"/>
      <c r="P79872" s="9"/>
      <c r="Q79872" s="9"/>
    </row>
    <row r="79873" spans="11:17" x14ac:dyDescent="0.25">
      <c r="K79873" s="9"/>
      <c r="N79873" s="9"/>
      <c r="O79873" s="9"/>
      <c r="P79873" s="9"/>
      <c r="Q79873" s="9"/>
    </row>
    <row r="79874" spans="11:17" x14ac:dyDescent="0.25">
      <c r="K79874" s="9"/>
      <c r="N79874" s="9"/>
      <c r="O79874" s="9"/>
      <c r="P79874" s="9"/>
      <c r="Q79874" s="9"/>
    </row>
    <row r="79875" spans="11:17" x14ac:dyDescent="0.25">
      <c r="K79875" s="9"/>
      <c r="N79875" s="9"/>
      <c r="O79875" s="9"/>
      <c r="P79875" s="9"/>
      <c r="Q79875" s="9"/>
    </row>
    <row r="79876" spans="11:17" x14ac:dyDescent="0.25">
      <c r="K79876" s="9"/>
      <c r="N79876" s="9"/>
      <c r="O79876" s="9"/>
      <c r="P79876" s="9"/>
      <c r="Q79876" s="9"/>
    </row>
    <row r="79877" spans="11:17" x14ac:dyDescent="0.25">
      <c r="K79877" s="9"/>
      <c r="N79877" s="9"/>
      <c r="O79877" s="9"/>
      <c r="P79877" s="9"/>
      <c r="Q79877" s="9"/>
    </row>
    <row r="79878" spans="11:17" x14ac:dyDescent="0.25">
      <c r="K79878" s="9"/>
      <c r="N79878" s="9"/>
      <c r="O79878" s="9"/>
      <c r="P79878" s="9"/>
      <c r="Q79878" s="9"/>
    </row>
    <row r="79879" spans="11:17" x14ac:dyDescent="0.25">
      <c r="K79879" s="9"/>
      <c r="N79879" s="9"/>
      <c r="O79879" s="9"/>
      <c r="P79879" s="9"/>
      <c r="Q79879" s="9"/>
    </row>
    <row r="79880" spans="11:17" x14ac:dyDescent="0.25">
      <c r="K79880" s="9"/>
      <c r="N79880" s="9"/>
      <c r="O79880" s="9"/>
      <c r="P79880" s="9"/>
      <c r="Q79880" s="9"/>
    </row>
    <row r="79881" spans="11:17" x14ac:dyDescent="0.25">
      <c r="K79881" s="9"/>
      <c r="N79881" s="9"/>
      <c r="O79881" s="9"/>
      <c r="P79881" s="9"/>
      <c r="Q79881" s="9"/>
    </row>
    <row r="79882" spans="11:17" x14ac:dyDescent="0.25">
      <c r="K79882" s="9"/>
      <c r="N79882" s="9"/>
      <c r="O79882" s="9"/>
      <c r="P79882" s="9"/>
      <c r="Q79882" s="9"/>
    </row>
    <row r="79883" spans="11:17" x14ac:dyDescent="0.25">
      <c r="K79883" s="9"/>
      <c r="N79883" s="9"/>
      <c r="O79883" s="9"/>
      <c r="P79883" s="9"/>
      <c r="Q79883" s="9"/>
    </row>
    <row r="79884" spans="11:17" x14ac:dyDescent="0.25">
      <c r="K79884" s="9"/>
      <c r="N79884" s="9"/>
      <c r="O79884" s="9"/>
      <c r="P79884" s="9"/>
      <c r="Q79884" s="9"/>
    </row>
    <row r="79885" spans="11:17" x14ac:dyDescent="0.25">
      <c r="K79885" s="9"/>
      <c r="N79885" s="9"/>
      <c r="O79885" s="9"/>
      <c r="P79885" s="9"/>
      <c r="Q79885" s="9"/>
    </row>
    <row r="79886" spans="11:17" x14ac:dyDescent="0.25">
      <c r="K79886" s="9"/>
      <c r="N79886" s="9"/>
      <c r="O79886" s="9"/>
      <c r="P79886" s="9"/>
      <c r="Q79886" s="9"/>
    </row>
    <row r="79887" spans="11:17" x14ac:dyDescent="0.25">
      <c r="K79887" s="9"/>
      <c r="N79887" s="9"/>
      <c r="O79887" s="9"/>
      <c r="P79887" s="9"/>
      <c r="Q79887" s="9"/>
    </row>
    <row r="79888" spans="11:17" x14ac:dyDescent="0.25">
      <c r="K79888" s="9"/>
      <c r="N79888" s="9"/>
      <c r="O79888" s="9"/>
      <c r="P79888" s="9"/>
      <c r="Q79888" s="9"/>
    </row>
    <row r="79889" spans="11:17" x14ac:dyDescent="0.25">
      <c r="K79889" s="9"/>
      <c r="N79889" s="9"/>
      <c r="O79889" s="9"/>
      <c r="P79889" s="9"/>
      <c r="Q79889" s="9"/>
    </row>
    <row r="79890" spans="11:17" x14ac:dyDescent="0.25">
      <c r="K79890" s="9"/>
      <c r="N79890" s="9"/>
      <c r="O79890" s="9"/>
      <c r="P79890" s="9"/>
      <c r="Q79890" s="9"/>
    </row>
    <row r="79891" spans="11:17" x14ac:dyDescent="0.25">
      <c r="K79891" s="9"/>
      <c r="N79891" s="9"/>
      <c r="O79891" s="9"/>
      <c r="P79891" s="9"/>
      <c r="Q79891" s="9"/>
    </row>
    <row r="79892" spans="11:17" x14ac:dyDescent="0.25">
      <c r="K79892" s="9"/>
      <c r="N79892" s="9"/>
      <c r="O79892" s="9"/>
      <c r="P79892" s="9"/>
      <c r="Q79892" s="9"/>
    </row>
    <row r="79893" spans="11:17" x14ac:dyDescent="0.25">
      <c r="K79893" s="9"/>
      <c r="N79893" s="9"/>
      <c r="O79893" s="9"/>
      <c r="P79893" s="9"/>
      <c r="Q79893" s="9"/>
    </row>
    <row r="79894" spans="11:17" x14ac:dyDescent="0.25">
      <c r="K79894" s="9"/>
      <c r="N79894" s="9"/>
      <c r="O79894" s="9"/>
      <c r="P79894" s="9"/>
      <c r="Q79894" s="9"/>
    </row>
    <row r="79895" spans="11:17" x14ac:dyDescent="0.25">
      <c r="K79895" s="9"/>
      <c r="N79895" s="9"/>
      <c r="O79895" s="9"/>
      <c r="P79895" s="9"/>
      <c r="Q79895" s="9"/>
    </row>
    <row r="79896" spans="11:17" x14ac:dyDescent="0.25">
      <c r="K79896" s="9"/>
      <c r="N79896" s="9"/>
      <c r="O79896" s="9"/>
      <c r="P79896" s="9"/>
      <c r="Q79896" s="9"/>
    </row>
    <row r="79897" spans="11:17" x14ac:dyDescent="0.25">
      <c r="K79897" s="9"/>
      <c r="N79897" s="9"/>
      <c r="O79897" s="9"/>
      <c r="P79897" s="9"/>
      <c r="Q79897" s="9"/>
    </row>
    <row r="79898" spans="11:17" x14ac:dyDescent="0.25">
      <c r="K79898" s="9"/>
      <c r="N79898" s="9"/>
      <c r="O79898" s="9"/>
      <c r="P79898" s="9"/>
      <c r="Q79898" s="9"/>
    </row>
    <row r="79899" spans="11:17" x14ac:dyDescent="0.25">
      <c r="K79899" s="9"/>
      <c r="N79899" s="9"/>
      <c r="O79899" s="9"/>
      <c r="P79899" s="9"/>
      <c r="Q79899" s="9"/>
    </row>
    <row r="79900" spans="11:17" x14ac:dyDescent="0.25">
      <c r="K79900" s="9"/>
      <c r="N79900" s="9"/>
      <c r="O79900" s="9"/>
      <c r="P79900" s="9"/>
      <c r="Q79900" s="9"/>
    </row>
    <row r="79901" spans="11:17" x14ac:dyDescent="0.25">
      <c r="K79901" s="9"/>
      <c r="N79901" s="9"/>
      <c r="O79901" s="9"/>
      <c r="P79901" s="9"/>
      <c r="Q79901" s="9"/>
    </row>
    <row r="79902" spans="11:17" x14ac:dyDescent="0.25">
      <c r="K79902" s="9"/>
      <c r="N79902" s="9"/>
      <c r="O79902" s="9"/>
      <c r="P79902" s="9"/>
      <c r="Q79902" s="9"/>
    </row>
    <row r="79903" spans="11:17" x14ac:dyDescent="0.25">
      <c r="K79903" s="9"/>
      <c r="N79903" s="9"/>
      <c r="O79903" s="9"/>
      <c r="P79903" s="9"/>
      <c r="Q79903" s="9"/>
    </row>
    <row r="79904" spans="11:17" x14ac:dyDescent="0.25">
      <c r="K79904" s="9"/>
      <c r="N79904" s="9"/>
      <c r="O79904" s="9"/>
      <c r="P79904" s="9"/>
      <c r="Q79904" s="9"/>
    </row>
    <row r="79905" spans="11:17" x14ac:dyDescent="0.25">
      <c r="K79905" s="9"/>
      <c r="N79905" s="9"/>
      <c r="O79905" s="9"/>
      <c r="P79905" s="9"/>
      <c r="Q79905" s="9"/>
    </row>
    <row r="79906" spans="11:17" x14ac:dyDescent="0.25">
      <c r="K79906" s="9"/>
      <c r="N79906" s="9"/>
      <c r="O79906" s="9"/>
      <c r="P79906" s="9"/>
      <c r="Q79906" s="9"/>
    </row>
    <row r="79907" spans="11:17" x14ac:dyDescent="0.25">
      <c r="K79907" s="9"/>
      <c r="N79907" s="9"/>
      <c r="O79907" s="9"/>
      <c r="P79907" s="9"/>
      <c r="Q79907" s="9"/>
    </row>
    <row r="79908" spans="11:17" x14ac:dyDescent="0.25">
      <c r="K79908" s="9"/>
      <c r="N79908" s="9"/>
      <c r="O79908" s="9"/>
      <c r="P79908" s="9"/>
      <c r="Q79908" s="9"/>
    </row>
    <row r="79909" spans="11:17" x14ac:dyDescent="0.25">
      <c r="K79909" s="9"/>
      <c r="N79909" s="9"/>
      <c r="O79909" s="9"/>
      <c r="P79909" s="9"/>
      <c r="Q79909" s="9"/>
    </row>
    <row r="79910" spans="11:17" x14ac:dyDescent="0.25">
      <c r="K79910" s="9"/>
      <c r="N79910" s="9"/>
      <c r="O79910" s="9"/>
      <c r="P79910" s="9"/>
      <c r="Q79910" s="9"/>
    </row>
    <row r="79911" spans="11:17" x14ac:dyDescent="0.25">
      <c r="K79911" s="9"/>
      <c r="N79911" s="9"/>
      <c r="O79911" s="9"/>
      <c r="P79911" s="9"/>
      <c r="Q79911" s="9"/>
    </row>
    <row r="79912" spans="11:17" x14ac:dyDescent="0.25">
      <c r="K79912" s="9"/>
      <c r="N79912" s="9"/>
      <c r="O79912" s="9"/>
      <c r="P79912" s="9"/>
      <c r="Q79912" s="9"/>
    </row>
    <row r="79913" spans="11:17" x14ac:dyDescent="0.25">
      <c r="K79913" s="9"/>
      <c r="N79913" s="9"/>
      <c r="O79913" s="9"/>
      <c r="P79913" s="9"/>
      <c r="Q79913" s="9"/>
    </row>
    <row r="79914" spans="11:17" x14ac:dyDescent="0.25">
      <c r="K79914" s="9"/>
      <c r="N79914" s="9"/>
      <c r="O79914" s="9"/>
      <c r="P79914" s="9"/>
      <c r="Q79914" s="9"/>
    </row>
    <row r="79915" spans="11:17" x14ac:dyDescent="0.25">
      <c r="K79915" s="9"/>
      <c r="N79915" s="9"/>
      <c r="O79915" s="9"/>
      <c r="P79915" s="9"/>
      <c r="Q79915" s="9"/>
    </row>
    <row r="79916" spans="11:17" x14ac:dyDescent="0.25">
      <c r="K79916" s="9"/>
      <c r="N79916" s="9"/>
      <c r="O79916" s="9"/>
      <c r="P79916" s="9"/>
      <c r="Q79916" s="9"/>
    </row>
    <row r="79917" spans="11:17" x14ac:dyDescent="0.25">
      <c r="K79917" s="9"/>
      <c r="N79917" s="9"/>
      <c r="O79917" s="9"/>
      <c r="P79917" s="9"/>
      <c r="Q79917" s="9"/>
    </row>
    <row r="79918" spans="11:17" x14ac:dyDescent="0.25">
      <c r="K79918" s="9"/>
      <c r="N79918" s="9"/>
      <c r="O79918" s="9"/>
      <c r="P79918" s="9"/>
      <c r="Q79918" s="9"/>
    </row>
    <row r="79919" spans="11:17" x14ac:dyDescent="0.25">
      <c r="K79919" s="9"/>
      <c r="N79919" s="9"/>
      <c r="O79919" s="9"/>
      <c r="P79919" s="9"/>
      <c r="Q79919" s="9"/>
    </row>
    <row r="79920" spans="11:17" x14ac:dyDescent="0.25">
      <c r="K79920" s="9"/>
      <c r="N79920" s="9"/>
      <c r="O79920" s="9"/>
      <c r="P79920" s="9"/>
      <c r="Q79920" s="9"/>
    </row>
    <row r="79921" spans="11:17" x14ac:dyDescent="0.25">
      <c r="K79921" s="9"/>
      <c r="N79921" s="9"/>
      <c r="O79921" s="9"/>
      <c r="P79921" s="9"/>
      <c r="Q79921" s="9"/>
    </row>
    <row r="79922" spans="11:17" x14ac:dyDescent="0.25">
      <c r="K79922" s="9"/>
      <c r="N79922" s="9"/>
      <c r="O79922" s="9"/>
      <c r="P79922" s="9"/>
      <c r="Q79922" s="9"/>
    </row>
    <row r="79923" spans="11:17" x14ac:dyDescent="0.25">
      <c r="K79923" s="9"/>
      <c r="N79923" s="9"/>
      <c r="O79923" s="9"/>
      <c r="P79923" s="9"/>
      <c r="Q79923" s="9"/>
    </row>
    <row r="79924" spans="11:17" x14ac:dyDescent="0.25">
      <c r="K79924" s="9"/>
      <c r="N79924" s="9"/>
      <c r="O79924" s="9"/>
      <c r="P79924" s="9"/>
      <c r="Q79924" s="9"/>
    </row>
    <row r="79925" spans="11:17" x14ac:dyDescent="0.25">
      <c r="K79925" s="9"/>
      <c r="N79925" s="9"/>
      <c r="O79925" s="9"/>
      <c r="P79925" s="9"/>
      <c r="Q79925" s="9"/>
    </row>
    <row r="79926" spans="11:17" x14ac:dyDescent="0.25">
      <c r="K79926" s="9"/>
      <c r="N79926" s="9"/>
      <c r="O79926" s="9"/>
      <c r="P79926" s="9"/>
      <c r="Q79926" s="9"/>
    </row>
    <row r="79927" spans="11:17" x14ac:dyDescent="0.25">
      <c r="K79927" s="9"/>
      <c r="N79927" s="9"/>
      <c r="O79927" s="9"/>
      <c r="P79927" s="9"/>
      <c r="Q79927" s="9"/>
    </row>
    <row r="79928" spans="11:17" x14ac:dyDescent="0.25">
      <c r="K79928" s="9"/>
      <c r="N79928" s="9"/>
      <c r="O79928" s="9"/>
      <c r="P79928" s="9"/>
      <c r="Q79928" s="9"/>
    </row>
    <row r="79929" spans="11:17" x14ac:dyDescent="0.25">
      <c r="K79929" s="9"/>
      <c r="N79929" s="9"/>
      <c r="O79929" s="9"/>
      <c r="P79929" s="9"/>
      <c r="Q79929" s="9"/>
    </row>
    <row r="79930" spans="11:17" x14ac:dyDescent="0.25">
      <c r="K79930" s="9"/>
      <c r="N79930" s="9"/>
      <c r="O79930" s="9"/>
      <c r="P79930" s="9"/>
      <c r="Q79930" s="9"/>
    </row>
    <row r="79931" spans="11:17" x14ac:dyDescent="0.25">
      <c r="K79931" s="9"/>
      <c r="N79931" s="9"/>
      <c r="O79931" s="9"/>
      <c r="P79931" s="9"/>
      <c r="Q79931" s="9"/>
    </row>
    <row r="79932" spans="11:17" x14ac:dyDescent="0.25">
      <c r="K79932" s="9"/>
      <c r="N79932" s="9"/>
      <c r="O79932" s="9"/>
      <c r="P79932" s="9"/>
      <c r="Q79932" s="9"/>
    </row>
    <row r="79933" spans="11:17" x14ac:dyDescent="0.25">
      <c r="K79933" s="9"/>
      <c r="N79933" s="9"/>
      <c r="O79933" s="9"/>
      <c r="P79933" s="9"/>
      <c r="Q79933" s="9"/>
    </row>
    <row r="79934" spans="11:17" x14ac:dyDescent="0.25">
      <c r="K79934" s="9"/>
      <c r="N79934" s="9"/>
      <c r="O79934" s="9"/>
      <c r="P79934" s="9"/>
      <c r="Q79934" s="9"/>
    </row>
    <row r="79935" spans="11:17" x14ac:dyDescent="0.25">
      <c r="K79935" s="9"/>
      <c r="N79935" s="9"/>
      <c r="O79935" s="9"/>
      <c r="P79935" s="9"/>
      <c r="Q79935" s="9"/>
    </row>
    <row r="79936" spans="11:17" x14ac:dyDescent="0.25">
      <c r="K79936" s="9"/>
      <c r="N79936" s="9"/>
      <c r="O79936" s="9"/>
      <c r="P79936" s="9"/>
      <c r="Q79936" s="9"/>
    </row>
    <row r="79937" spans="11:17" x14ac:dyDescent="0.25">
      <c r="K79937" s="9"/>
      <c r="N79937" s="9"/>
      <c r="O79937" s="9"/>
      <c r="P79937" s="9"/>
      <c r="Q79937" s="9"/>
    </row>
    <row r="79938" spans="11:17" x14ac:dyDescent="0.25">
      <c r="K79938" s="9"/>
      <c r="N79938" s="9"/>
      <c r="O79938" s="9"/>
      <c r="P79938" s="9"/>
      <c r="Q79938" s="9"/>
    </row>
    <row r="79939" spans="11:17" x14ac:dyDescent="0.25">
      <c r="K79939" s="9"/>
      <c r="N79939" s="9"/>
      <c r="O79939" s="9"/>
      <c r="P79939" s="9"/>
      <c r="Q79939" s="9"/>
    </row>
    <row r="79940" spans="11:17" x14ac:dyDescent="0.25">
      <c r="K79940" s="9"/>
      <c r="N79940" s="9"/>
      <c r="O79940" s="9"/>
      <c r="P79940" s="9"/>
      <c r="Q79940" s="9"/>
    </row>
    <row r="79941" spans="11:17" x14ac:dyDescent="0.25">
      <c r="K79941" s="9"/>
      <c r="N79941" s="9"/>
      <c r="O79941" s="9"/>
      <c r="P79941" s="9"/>
      <c r="Q79941" s="9"/>
    </row>
    <row r="79942" spans="11:17" x14ac:dyDescent="0.25">
      <c r="K79942" s="9"/>
      <c r="N79942" s="9"/>
      <c r="O79942" s="9"/>
      <c r="P79942" s="9"/>
      <c r="Q79942" s="9"/>
    </row>
    <row r="79943" spans="11:17" x14ac:dyDescent="0.25">
      <c r="K79943" s="9"/>
      <c r="N79943" s="9"/>
      <c r="O79943" s="9"/>
      <c r="P79943" s="9"/>
      <c r="Q79943" s="9"/>
    </row>
    <row r="79944" spans="11:17" x14ac:dyDescent="0.25">
      <c r="K79944" s="9"/>
      <c r="N79944" s="9"/>
      <c r="O79944" s="9"/>
      <c r="P79944" s="9"/>
      <c r="Q79944" s="9"/>
    </row>
    <row r="79945" spans="11:17" x14ac:dyDescent="0.25">
      <c r="K79945" s="9"/>
      <c r="N79945" s="9"/>
      <c r="O79945" s="9"/>
      <c r="P79945" s="9"/>
      <c r="Q79945" s="9"/>
    </row>
    <row r="79946" spans="11:17" x14ac:dyDescent="0.25">
      <c r="K79946" s="9"/>
      <c r="N79946" s="9"/>
      <c r="O79946" s="9"/>
      <c r="P79946" s="9"/>
      <c r="Q79946" s="9"/>
    </row>
    <row r="79947" spans="11:17" x14ac:dyDescent="0.25">
      <c r="K79947" s="9"/>
      <c r="N79947" s="9"/>
      <c r="O79947" s="9"/>
      <c r="P79947" s="9"/>
      <c r="Q79947" s="9"/>
    </row>
    <row r="79948" spans="11:17" x14ac:dyDescent="0.25">
      <c r="K79948" s="9"/>
      <c r="N79948" s="9"/>
      <c r="O79948" s="9"/>
      <c r="P79948" s="9"/>
      <c r="Q79948" s="9"/>
    </row>
    <row r="79949" spans="11:17" x14ac:dyDescent="0.25">
      <c r="K79949" s="9"/>
      <c r="N79949" s="9"/>
      <c r="O79949" s="9"/>
      <c r="P79949" s="9"/>
      <c r="Q79949" s="9"/>
    </row>
    <row r="79950" spans="11:17" x14ac:dyDescent="0.25">
      <c r="K79950" s="9"/>
      <c r="N79950" s="9"/>
      <c r="O79950" s="9"/>
      <c r="P79950" s="9"/>
      <c r="Q79950" s="9"/>
    </row>
    <row r="79951" spans="11:17" x14ac:dyDescent="0.25">
      <c r="K79951" s="9"/>
      <c r="N79951" s="9"/>
      <c r="O79951" s="9"/>
      <c r="P79951" s="9"/>
      <c r="Q79951" s="9"/>
    </row>
    <row r="79952" spans="11:17" x14ac:dyDescent="0.25">
      <c r="K79952" s="9"/>
      <c r="N79952" s="9"/>
      <c r="O79952" s="9"/>
      <c r="P79952" s="9"/>
      <c r="Q79952" s="9"/>
    </row>
    <row r="79953" spans="11:17" x14ac:dyDescent="0.25">
      <c r="K79953" s="9"/>
      <c r="N79953" s="9"/>
      <c r="O79953" s="9"/>
      <c r="P79953" s="9"/>
      <c r="Q79953" s="9"/>
    </row>
    <row r="79954" spans="11:17" x14ac:dyDescent="0.25">
      <c r="K79954" s="9"/>
      <c r="N79954" s="9"/>
      <c r="O79954" s="9"/>
      <c r="P79954" s="9"/>
      <c r="Q79954" s="9"/>
    </row>
    <row r="79955" spans="11:17" x14ac:dyDescent="0.25">
      <c r="K79955" s="9"/>
      <c r="N79955" s="9"/>
      <c r="O79955" s="9"/>
      <c r="P79955" s="9"/>
      <c r="Q79955" s="9"/>
    </row>
    <row r="79956" spans="11:17" x14ac:dyDescent="0.25">
      <c r="K79956" s="9"/>
      <c r="N79956" s="9"/>
      <c r="O79956" s="9"/>
      <c r="P79956" s="9"/>
      <c r="Q79956" s="9"/>
    </row>
    <row r="79957" spans="11:17" x14ac:dyDescent="0.25">
      <c r="K79957" s="9"/>
      <c r="N79957" s="9"/>
      <c r="O79957" s="9"/>
      <c r="P79957" s="9"/>
      <c r="Q79957" s="9"/>
    </row>
    <row r="79958" spans="11:17" x14ac:dyDescent="0.25">
      <c r="K79958" s="9"/>
      <c r="N79958" s="9"/>
      <c r="O79958" s="9"/>
      <c r="P79958" s="9"/>
      <c r="Q79958" s="9"/>
    </row>
    <row r="79959" spans="11:17" x14ac:dyDescent="0.25">
      <c r="K79959" s="9"/>
      <c r="N79959" s="9"/>
      <c r="O79959" s="9"/>
      <c r="P79959" s="9"/>
      <c r="Q79959" s="9"/>
    </row>
    <row r="79960" spans="11:17" x14ac:dyDescent="0.25">
      <c r="K79960" s="9"/>
      <c r="N79960" s="9"/>
      <c r="O79960" s="9"/>
      <c r="P79960" s="9"/>
      <c r="Q79960" s="9"/>
    </row>
    <row r="79961" spans="11:17" x14ac:dyDescent="0.25">
      <c r="K79961" s="9"/>
      <c r="N79961" s="9"/>
      <c r="O79961" s="9"/>
      <c r="P79961" s="9"/>
      <c r="Q79961" s="9"/>
    </row>
    <row r="79962" spans="11:17" x14ac:dyDescent="0.25">
      <c r="K79962" s="9"/>
      <c r="N79962" s="9"/>
      <c r="O79962" s="9"/>
      <c r="P79962" s="9"/>
      <c r="Q79962" s="9"/>
    </row>
    <row r="79963" spans="11:17" x14ac:dyDescent="0.25">
      <c r="K79963" s="9"/>
      <c r="N79963" s="9"/>
      <c r="O79963" s="9"/>
      <c r="P79963" s="9"/>
      <c r="Q79963" s="9"/>
    </row>
    <row r="79964" spans="11:17" x14ac:dyDescent="0.25">
      <c r="K79964" s="9"/>
      <c r="N79964" s="9"/>
      <c r="O79964" s="9"/>
      <c r="P79964" s="9"/>
      <c r="Q79964" s="9"/>
    </row>
    <row r="79965" spans="11:17" x14ac:dyDescent="0.25">
      <c r="K79965" s="9"/>
      <c r="N79965" s="9"/>
      <c r="O79965" s="9"/>
      <c r="P79965" s="9"/>
      <c r="Q79965" s="9"/>
    </row>
    <row r="79966" spans="11:17" x14ac:dyDescent="0.25">
      <c r="K79966" s="9"/>
      <c r="N79966" s="9"/>
      <c r="O79966" s="9"/>
      <c r="P79966" s="9"/>
      <c r="Q79966" s="9"/>
    </row>
    <row r="79967" spans="11:17" x14ac:dyDescent="0.25">
      <c r="K79967" s="9"/>
      <c r="N79967" s="9"/>
      <c r="O79967" s="9"/>
      <c r="P79967" s="9"/>
      <c r="Q79967" s="9"/>
    </row>
    <row r="79968" spans="11:17" x14ac:dyDescent="0.25">
      <c r="K79968" s="9"/>
      <c r="N79968" s="9"/>
      <c r="O79968" s="9"/>
      <c r="P79968" s="9"/>
      <c r="Q79968" s="9"/>
    </row>
    <row r="79969" spans="11:17" x14ac:dyDescent="0.25">
      <c r="K79969" s="9"/>
      <c r="N79969" s="9"/>
      <c r="O79969" s="9"/>
      <c r="P79969" s="9"/>
      <c r="Q79969" s="9"/>
    </row>
    <row r="79970" spans="11:17" x14ac:dyDescent="0.25">
      <c r="K79970" s="9"/>
      <c r="N79970" s="9"/>
      <c r="O79970" s="9"/>
      <c r="P79970" s="9"/>
      <c r="Q79970" s="9"/>
    </row>
    <row r="79971" spans="11:17" x14ac:dyDescent="0.25">
      <c r="K79971" s="9"/>
      <c r="N79971" s="9"/>
      <c r="O79971" s="9"/>
      <c r="P79971" s="9"/>
      <c r="Q79971" s="9"/>
    </row>
    <row r="79972" spans="11:17" x14ac:dyDescent="0.25">
      <c r="K79972" s="9"/>
      <c r="N79972" s="9"/>
      <c r="O79972" s="9"/>
      <c r="P79972" s="9"/>
      <c r="Q79972" s="9"/>
    </row>
    <row r="79973" spans="11:17" x14ac:dyDescent="0.25">
      <c r="K79973" s="9"/>
      <c r="N79973" s="9"/>
      <c r="O79973" s="9"/>
      <c r="P79973" s="9"/>
      <c r="Q79973" s="9"/>
    </row>
    <row r="79974" spans="11:17" x14ac:dyDescent="0.25">
      <c r="K79974" s="9"/>
      <c r="N79974" s="9"/>
      <c r="O79974" s="9"/>
      <c r="P79974" s="9"/>
      <c r="Q79974" s="9"/>
    </row>
    <row r="79975" spans="11:17" x14ac:dyDescent="0.25">
      <c r="K79975" s="9"/>
      <c r="N79975" s="9"/>
      <c r="O79975" s="9"/>
      <c r="P79975" s="9"/>
      <c r="Q79975" s="9"/>
    </row>
    <row r="79976" spans="11:17" x14ac:dyDescent="0.25">
      <c r="K79976" s="9"/>
      <c r="N79976" s="9"/>
      <c r="O79976" s="9"/>
      <c r="P79976" s="9"/>
      <c r="Q79976" s="9"/>
    </row>
    <row r="79977" spans="11:17" x14ac:dyDescent="0.25">
      <c r="K79977" s="9"/>
      <c r="N79977" s="9"/>
      <c r="O79977" s="9"/>
      <c r="P79977" s="9"/>
      <c r="Q79977" s="9"/>
    </row>
    <row r="79978" spans="11:17" x14ac:dyDescent="0.25">
      <c r="K79978" s="9"/>
      <c r="N79978" s="9"/>
      <c r="O79978" s="9"/>
      <c r="P79978" s="9"/>
      <c r="Q79978" s="9"/>
    </row>
    <row r="79979" spans="11:17" x14ac:dyDescent="0.25">
      <c r="K79979" s="9"/>
      <c r="N79979" s="9"/>
      <c r="O79979" s="9"/>
      <c r="P79979" s="9"/>
      <c r="Q79979" s="9"/>
    </row>
    <row r="79980" spans="11:17" x14ac:dyDescent="0.25">
      <c r="K79980" s="9"/>
      <c r="N79980" s="9"/>
      <c r="O79980" s="9"/>
      <c r="P79980" s="9"/>
      <c r="Q79980" s="9"/>
    </row>
    <row r="79981" spans="11:17" x14ac:dyDescent="0.25">
      <c r="K79981" s="9"/>
      <c r="N79981" s="9"/>
      <c r="O79981" s="9"/>
      <c r="P79981" s="9"/>
      <c r="Q79981" s="9"/>
    </row>
    <row r="79982" spans="11:17" x14ac:dyDescent="0.25">
      <c r="K79982" s="9"/>
      <c r="N79982" s="9"/>
      <c r="O79982" s="9"/>
      <c r="P79982" s="9"/>
      <c r="Q79982" s="9"/>
    </row>
    <row r="79983" spans="11:17" x14ac:dyDescent="0.25">
      <c r="K79983" s="9"/>
      <c r="N79983" s="9"/>
      <c r="O79983" s="9"/>
      <c r="P79983" s="9"/>
      <c r="Q79983" s="9"/>
    </row>
    <row r="79984" spans="11:17" x14ac:dyDescent="0.25">
      <c r="K79984" s="9"/>
      <c r="N79984" s="9"/>
      <c r="O79984" s="9"/>
      <c r="P79984" s="9"/>
      <c r="Q79984" s="9"/>
    </row>
    <row r="79985" spans="11:17" x14ac:dyDescent="0.25">
      <c r="K79985" s="9"/>
      <c r="N79985" s="9"/>
      <c r="O79985" s="9"/>
      <c r="P79985" s="9"/>
      <c r="Q79985" s="9"/>
    </row>
    <row r="79986" spans="11:17" x14ac:dyDescent="0.25">
      <c r="K79986" s="9"/>
      <c r="N79986" s="9"/>
      <c r="O79986" s="9"/>
      <c r="P79986" s="9"/>
      <c r="Q79986" s="9"/>
    </row>
    <row r="79987" spans="11:17" x14ac:dyDescent="0.25">
      <c r="K79987" s="9"/>
      <c r="N79987" s="9"/>
      <c r="O79987" s="9"/>
      <c r="P79987" s="9"/>
      <c r="Q79987" s="9"/>
    </row>
    <row r="79988" spans="11:17" x14ac:dyDescent="0.25">
      <c r="K79988" s="9"/>
      <c r="N79988" s="9"/>
      <c r="O79988" s="9"/>
      <c r="P79988" s="9"/>
      <c r="Q79988" s="9"/>
    </row>
    <row r="79989" spans="11:17" x14ac:dyDescent="0.25">
      <c r="K79989" s="9"/>
      <c r="N79989" s="9"/>
      <c r="O79989" s="9"/>
      <c r="P79989" s="9"/>
      <c r="Q79989" s="9"/>
    </row>
    <row r="79990" spans="11:17" x14ac:dyDescent="0.25">
      <c r="K79990" s="9"/>
      <c r="N79990" s="9"/>
      <c r="O79990" s="9"/>
      <c r="P79990" s="9"/>
      <c r="Q79990" s="9"/>
    </row>
    <row r="79991" spans="11:17" x14ac:dyDescent="0.25">
      <c r="K79991" s="9"/>
      <c r="N79991" s="9"/>
      <c r="O79991" s="9"/>
      <c r="P79991" s="9"/>
      <c r="Q79991" s="9"/>
    </row>
    <row r="79992" spans="11:17" x14ac:dyDescent="0.25">
      <c r="K79992" s="9"/>
      <c r="N79992" s="9"/>
      <c r="O79992" s="9"/>
      <c r="P79992" s="9"/>
      <c r="Q79992" s="9"/>
    </row>
    <row r="79993" spans="11:17" x14ac:dyDescent="0.25">
      <c r="K79993" s="9"/>
      <c r="N79993" s="9"/>
      <c r="O79993" s="9"/>
      <c r="P79993" s="9"/>
      <c r="Q79993" s="9"/>
    </row>
    <row r="79994" spans="11:17" x14ac:dyDescent="0.25">
      <c r="K79994" s="9"/>
      <c r="N79994" s="9"/>
      <c r="O79994" s="9"/>
      <c r="P79994" s="9"/>
      <c r="Q79994" s="9"/>
    </row>
    <row r="79995" spans="11:17" x14ac:dyDescent="0.25">
      <c r="K79995" s="9"/>
      <c r="N79995" s="9"/>
      <c r="O79995" s="9"/>
      <c r="P79995" s="9"/>
      <c r="Q79995" s="9"/>
    </row>
    <row r="79996" spans="11:17" x14ac:dyDescent="0.25">
      <c r="K79996" s="9"/>
      <c r="N79996" s="9"/>
      <c r="O79996" s="9"/>
      <c r="P79996" s="9"/>
      <c r="Q79996" s="9"/>
    </row>
    <row r="79997" spans="11:17" x14ac:dyDescent="0.25">
      <c r="K79997" s="9"/>
      <c r="N79997" s="9"/>
      <c r="O79997" s="9"/>
      <c r="P79997" s="9"/>
      <c r="Q79997" s="9"/>
    </row>
    <row r="79998" spans="11:17" x14ac:dyDescent="0.25">
      <c r="K79998" s="9"/>
      <c r="N79998" s="9"/>
      <c r="O79998" s="9"/>
      <c r="P79998" s="9"/>
      <c r="Q79998" s="9"/>
    </row>
    <row r="79999" spans="11:17" x14ac:dyDescent="0.25">
      <c r="K79999" s="9"/>
      <c r="N79999" s="9"/>
      <c r="O79999" s="9"/>
      <c r="P79999" s="9"/>
      <c r="Q79999" s="9"/>
    </row>
    <row r="80000" spans="11:17" x14ac:dyDescent="0.25">
      <c r="K80000" s="9"/>
      <c r="N80000" s="9"/>
      <c r="O80000" s="9"/>
      <c r="P80000" s="9"/>
      <c r="Q80000" s="9"/>
    </row>
    <row r="80001" spans="11:17" x14ac:dyDescent="0.25">
      <c r="K80001" s="9"/>
      <c r="N80001" s="9"/>
      <c r="O80001" s="9"/>
      <c r="P80001" s="9"/>
      <c r="Q80001" s="9"/>
    </row>
    <row r="80002" spans="11:17" x14ac:dyDescent="0.25">
      <c r="K80002" s="9"/>
      <c r="N80002" s="9"/>
      <c r="O80002" s="9"/>
      <c r="P80002" s="9"/>
      <c r="Q80002" s="9"/>
    </row>
    <row r="80003" spans="11:17" x14ac:dyDescent="0.25">
      <c r="K80003" s="9"/>
      <c r="N80003" s="9"/>
      <c r="O80003" s="9"/>
      <c r="P80003" s="9"/>
      <c r="Q80003" s="9"/>
    </row>
    <row r="80004" spans="11:17" x14ac:dyDescent="0.25">
      <c r="K80004" s="9"/>
      <c r="N80004" s="9"/>
      <c r="O80004" s="9"/>
      <c r="P80004" s="9"/>
      <c r="Q80004" s="9"/>
    </row>
    <row r="80005" spans="11:17" x14ac:dyDescent="0.25">
      <c r="K80005" s="9"/>
      <c r="N80005" s="9"/>
      <c r="O80005" s="9"/>
      <c r="P80005" s="9"/>
      <c r="Q80005" s="9"/>
    </row>
    <row r="80006" spans="11:17" x14ac:dyDescent="0.25">
      <c r="K80006" s="9"/>
      <c r="N80006" s="9"/>
      <c r="O80006" s="9"/>
      <c r="P80006" s="9"/>
      <c r="Q80006" s="9"/>
    </row>
    <row r="80007" spans="11:17" x14ac:dyDescent="0.25">
      <c r="K80007" s="9"/>
      <c r="N80007" s="9"/>
      <c r="O80007" s="9"/>
      <c r="P80007" s="9"/>
      <c r="Q80007" s="9"/>
    </row>
    <row r="80008" spans="11:17" x14ac:dyDescent="0.25">
      <c r="K80008" s="9"/>
      <c r="N80008" s="9"/>
      <c r="O80008" s="9"/>
      <c r="P80008" s="9"/>
      <c r="Q80008" s="9"/>
    </row>
    <row r="80009" spans="11:17" x14ac:dyDescent="0.25">
      <c r="K80009" s="9"/>
      <c r="N80009" s="9"/>
      <c r="O80009" s="9"/>
      <c r="P80009" s="9"/>
      <c r="Q80009" s="9"/>
    </row>
    <row r="80010" spans="11:17" x14ac:dyDescent="0.25">
      <c r="K80010" s="9"/>
      <c r="N80010" s="9"/>
      <c r="O80010" s="9"/>
      <c r="P80010" s="9"/>
      <c r="Q80010" s="9"/>
    </row>
    <row r="80011" spans="11:17" x14ac:dyDescent="0.25">
      <c r="K80011" s="9"/>
      <c r="N80011" s="9"/>
      <c r="O80011" s="9"/>
      <c r="P80011" s="9"/>
      <c r="Q80011" s="9"/>
    </row>
    <row r="80012" spans="11:17" x14ac:dyDescent="0.25">
      <c r="K80012" s="9"/>
      <c r="N80012" s="9"/>
      <c r="O80012" s="9"/>
      <c r="P80012" s="9"/>
      <c r="Q80012" s="9"/>
    </row>
    <row r="80013" spans="11:17" x14ac:dyDescent="0.25">
      <c r="K80013" s="9"/>
      <c r="N80013" s="9"/>
      <c r="O80013" s="9"/>
      <c r="P80013" s="9"/>
      <c r="Q80013" s="9"/>
    </row>
    <row r="80014" spans="11:17" x14ac:dyDescent="0.25">
      <c r="K80014" s="9"/>
      <c r="N80014" s="9"/>
      <c r="O80014" s="9"/>
      <c r="P80014" s="9"/>
      <c r="Q80014" s="9"/>
    </row>
    <row r="80015" spans="11:17" x14ac:dyDescent="0.25">
      <c r="K80015" s="9"/>
      <c r="N80015" s="9"/>
      <c r="O80015" s="9"/>
      <c r="P80015" s="9"/>
      <c r="Q80015" s="9"/>
    </row>
    <row r="80016" spans="11:17" x14ac:dyDescent="0.25">
      <c r="K80016" s="9"/>
      <c r="N80016" s="9"/>
      <c r="O80016" s="9"/>
      <c r="P80016" s="9"/>
      <c r="Q80016" s="9"/>
    </row>
    <row r="80017" spans="11:17" x14ac:dyDescent="0.25">
      <c r="K80017" s="9"/>
      <c r="N80017" s="9"/>
      <c r="O80017" s="9"/>
      <c r="P80017" s="9"/>
      <c r="Q80017" s="9"/>
    </row>
    <row r="80018" spans="11:17" x14ac:dyDescent="0.25">
      <c r="K80018" s="9"/>
      <c r="N80018" s="9"/>
      <c r="O80018" s="9"/>
      <c r="P80018" s="9"/>
      <c r="Q80018" s="9"/>
    </row>
    <row r="80019" spans="11:17" x14ac:dyDescent="0.25">
      <c r="K80019" s="9"/>
      <c r="N80019" s="9"/>
      <c r="O80019" s="9"/>
      <c r="P80019" s="9"/>
      <c r="Q80019" s="9"/>
    </row>
    <row r="80020" spans="11:17" x14ac:dyDescent="0.25">
      <c r="K80020" s="9"/>
      <c r="N80020" s="9"/>
      <c r="O80020" s="9"/>
      <c r="P80020" s="9"/>
      <c r="Q80020" s="9"/>
    </row>
    <row r="80021" spans="11:17" x14ac:dyDescent="0.25">
      <c r="K80021" s="9"/>
      <c r="N80021" s="9"/>
      <c r="O80021" s="9"/>
      <c r="P80021" s="9"/>
      <c r="Q80021" s="9"/>
    </row>
    <row r="80022" spans="11:17" x14ac:dyDescent="0.25">
      <c r="K80022" s="9"/>
      <c r="N80022" s="9"/>
      <c r="O80022" s="9"/>
      <c r="P80022" s="9"/>
      <c r="Q80022" s="9"/>
    </row>
    <row r="80023" spans="11:17" x14ac:dyDescent="0.25">
      <c r="K80023" s="9"/>
      <c r="N80023" s="9"/>
      <c r="O80023" s="9"/>
      <c r="P80023" s="9"/>
      <c r="Q80023" s="9"/>
    </row>
    <row r="80024" spans="11:17" x14ac:dyDescent="0.25">
      <c r="K80024" s="9"/>
      <c r="N80024" s="9"/>
      <c r="O80024" s="9"/>
      <c r="P80024" s="9"/>
      <c r="Q80024" s="9"/>
    </row>
    <row r="80025" spans="11:17" x14ac:dyDescent="0.25">
      <c r="K80025" s="9"/>
      <c r="N80025" s="9"/>
      <c r="O80025" s="9"/>
      <c r="P80025" s="9"/>
      <c r="Q80025" s="9"/>
    </row>
    <row r="80026" spans="11:17" x14ac:dyDescent="0.25">
      <c r="K80026" s="9"/>
      <c r="N80026" s="9"/>
      <c r="O80026" s="9"/>
      <c r="P80026" s="9"/>
      <c r="Q80026" s="9"/>
    </row>
    <row r="80027" spans="11:17" x14ac:dyDescent="0.25">
      <c r="K80027" s="9"/>
      <c r="N80027" s="9"/>
      <c r="O80027" s="9"/>
      <c r="P80027" s="9"/>
      <c r="Q80027" s="9"/>
    </row>
    <row r="80028" spans="11:17" x14ac:dyDescent="0.25">
      <c r="K80028" s="9"/>
      <c r="N80028" s="9"/>
      <c r="O80028" s="9"/>
      <c r="P80028" s="9"/>
      <c r="Q80028" s="9"/>
    </row>
    <row r="80029" spans="11:17" x14ac:dyDescent="0.25">
      <c r="K80029" s="9"/>
      <c r="N80029" s="9"/>
      <c r="O80029" s="9"/>
      <c r="P80029" s="9"/>
      <c r="Q80029" s="9"/>
    </row>
    <row r="80030" spans="11:17" x14ac:dyDescent="0.25">
      <c r="K80030" s="9"/>
      <c r="N80030" s="9"/>
      <c r="O80030" s="9"/>
      <c r="P80030" s="9"/>
      <c r="Q80030" s="9"/>
    </row>
    <row r="80031" spans="11:17" x14ac:dyDescent="0.25">
      <c r="K80031" s="9"/>
      <c r="N80031" s="9"/>
      <c r="O80031" s="9"/>
      <c r="P80031" s="9"/>
      <c r="Q80031" s="9"/>
    </row>
    <row r="80032" spans="11:17" x14ac:dyDescent="0.25">
      <c r="K80032" s="9"/>
      <c r="N80032" s="9"/>
      <c r="O80032" s="9"/>
      <c r="P80032" s="9"/>
      <c r="Q80032" s="9"/>
    </row>
    <row r="80033" spans="11:17" x14ac:dyDescent="0.25">
      <c r="K80033" s="9"/>
      <c r="N80033" s="9"/>
      <c r="O80033" s="9"/>
      <c r="P80033" s="9"/>
      <c r="Q80033" s="9"/>
    </row>
    <row r="80034" spans="11:17" x14ac:dyDescent="0.25">
      <c r="K80034" s="9"/>
      <c r="N80034" s="9"/>
      <c r="O80034" s="9"/>
      <c r="P80034" s="9"/>
      <c r="Q80034" s="9"/>
    </row>
    <row r="80035" spans="11:17" x14ac:dyDescent="0.25">
      <c r="K80035" s="9"/>
      <c r="N80035" s="9"/>
      <c r="O80035" s="9"/>
      <c r="P80035" s="9"/>
      <c r="Q80035" s="9"/>
    </row>
    <row r="80036" spans="11:17" x14ac:dyDescent="0.25">
      <c r="K80036" s="9"/>
      <c r="N80036" s="9"/>
      <c r="O80036" s="9"/>
      <c r="P80036" s="9"/>
      <c r="Q80036" s="9"/>
    </row>
    <row r="80037" spans="11:17" x14ac:dyDescent="0.25">
      <c r="K80037" s="9"/>
      <c r="N80037" s="9"/>
      <c r="O80037" s="9"/>
      <c r="P80037" s="9"/>
      <c r="Q80037" s="9"/>
    </row>
    <row r="80038" spans="11:17" x14ac:dyDescent="0.25">
      <c r="K80038" s="9"/>
      <c r="N80038" s="9"/>
      <c r="O80038" s="9"/>
      <c r="P80038" s="9"/>
      <c r="Q80038" s="9"/>
    </row>
    <row r="80039" spans="11:17" x14ac:dyDescent="0.25">
      <c r="K80039" s="9"/>
      <c r="N80039" s="9"/>
      <c r="O80039" s="9"/>
      <c r="P80039" s="9"/>
      <c r="Q80039" s="9"/>
    </row>
    <row r="80040" spans="11:17" x14ac:dyDescent="0.25">
      <c r="K80040" s="9"/>
      <c r="N80040" s="9"/>
      <c r="O80040" s="9"/>
      <c r="P80040" s="9"/>
      <c r="Q80040" s="9"/>
    </row>
    <row r="80041" spans="11:17" x14ac:dyDescent="0.25">
      <c r="K80041" s="9"/>
      <c r="N80041" s="9"/>
      <c r="O80041" s="9"/>
      <c r="P80041" s="9"/>
      <c r="Q80041" s="9"/>
    </row>
    <row r="80042" spans="11:17" x14ac:dyDescent="0.25">
      <c r="K80042" s="9"/>
      <c r="N80042" s="9"/>
      <c r="O80042" s="9"/>
      <c r="P80042" s="9"/>
      <c r="Q80042" s="9"/>
    </row>
    <row r="80043" spans="11:17" x14ac:dyDescent="0.25">
      <c r="K80043" s="9"/>
      <c r="N80043" s="9"/>
      <c r="O80043" s="9"/>
      <c r="P80043" s="9"/>
      <c r="Q80043" s="9"/>
    </row>
    <row r="80044" spans="11:17" x14ac:dyDescent="0.25">
      <c r="K80044" s="9"/>
      <c r="N80044" s="9"/>
      <c r="O80044" s="9"/>
      <c r="P80044" s="9"/>
      <c r="Q80044" s="9"/>
    </row>
    <row r="80045" spans="11:17" x14ac:dyDescent="0.25">
      <c r="K80045" s="9"/>
      <c r="N80045" s="9"/>
      <c r="O80045" s="9"/>
      <c r="P80045" s="9"/>
      <c r="Q80045" s="9"/>
    </row>
    <row r="80046" spans="11:17" x14ac:dyDescent="0.25">
      <c r="K80046" s="9"/>
      <c r="N80046" s="9"/>
      <c r="O80046" s="9"/>
      <c r="P80046" s="9"/>
      <c r="Q80046" s="9"/>
    </row>
    <row r="80047" spans="11:17" x14ac:dyDescent="0.25">
      <c r="K80047" s="9"/>
      <c r="N80047" s="9"/>
      <c r="O80047" s="9"/>
      <c r="P80047" s="9"/>
      <c r="Q80047" s="9"/>
    </row>
    <row r="80048" spans="11:17" x14ac:dyDescent="0.25">
      <c r="K80048" s="9"/>
      <c r="N80048" s="9"/>
      <c r="O80048" s="9"/>
      <c r="P80048" s="9"/>
      <c r="Q80048" s="9"/>
    </row>
    <row r="80049" spans="11:17" x14ac:dyDescent="0.25">
      <c r="K80049" s="9"/>
      <c r="N80049" s="9"/>
      <c r="O80049" s="9"/>
      <c r="P80049" s="9"/>
      <c r="Q80049" s="9"/>
    </row>
    <row r="80050" spans="11:17" x14ac:dyDescent="0.25">
      <c r="K80050" s="9"/>
      <c r="N80050" s="9"/>
      <c r="O80050" s="9"/>
      <c r="P80050" s="9"/>
      <c r="Q80050" s="9"/>
    </row>
    <row r="80051" spans="11:17" x14ac:dyDescent="0.25">
      <c r="K80051" s="9"/>
      <c r="N80051" s="9"/>
      <c r="O80051" s="9"/>
      <c r="P80051" s="9"/>
      <c r="Q80051" s="9"/>
    </row>
    <row r="80052" spans="11:17" x14ac:dyDescent="0.25">
      <c r="K80052" s="9"/>
      <c r="N80052" s="9"/>
      <c r="O80052" s="9"/>
      <c r="P80052" s="9"/>
      <c r="Q80052" s="9"/>
    </row>
    <row r="80053" spans="11:17" x14ac:dyDescent="0.25">
      <c r="K80053" s="9"/>
      <c r="N80053" s="9"/>
      <c r="O80053" s="9"/>
      <c r="P80053" s="9"/>
      <c r="Q80053" s="9"/>
    </row>
    <row r="80054" spans="11:17" x14ac:dyDescent="0.25">
      <c r="K80054" s="9"/>
      <c r="N80054" s="9"/>
      <c r="O80054" s="9"/>
      <c r="P80054" s="9"/>
      <c r="Q80054" s="9"/>
    </row>
    <row r="80055" spans="11:17" x14ac:dyDescent="0.25">
      <c r="K80055" s="9"/>
      <c r="N80055" s="9"/>
      <c r="O80055" s="9"/>
      <c r="P80055" s="9"/>
      <c r="Q80055" s="9"/>
    </row>
    <row r="80056" spans="11:17" x14ac:dyDescent="0.25">
      <c r="K80056" s="9"/>
      <c r="N80056" s="9"/>
      <c r="O80056" s="9"/>
      <c r="P80056" s="9"/>
      <c r="Q80056" s="9"/>
    </row>
    <row r="80057" spans="11:17" x14ac:dyDescent="0.25">
      <c r="K80057" s="9"/>
      <c r="N80057" s="9"/>
      <c r="O80057" s="9"/>
      <c r="P80057" s="9"/>
      <c r="Q80057" s="9"/>
    </row>
    <row r="80058" spans="11:17" x14ac:dyDescent="0.25">
      <c r="K80058" s="9"/>
      <c r="N80058" s="9"/>
      <c r="O80058" s="9"/>
      <c r="P80058" s="9"/>
      <c r="Q80058" s="9"/>
    </row>
    <row r="80059" spans="11:17" x14ac:dyDescent="0.25">
      <c r="K80059" s="9"/>
      <c r="N80059" s="9"/>
      <c r="O80059" s="9"/>
      <c r="P80059" s="9"/>
      <c r="Q80059" s="9"/>
    </row>
    <row r="80060" spans="11:17" x14ac:dyDescent="0.25">
      <c r="K80060" s="9"/>
      <c r="N80060" s="9"/>
      <c r="O80060" s="9"/>
      <c r="P80060" s="9"/>
      <c r="Q80060" s="9"/>
    </row>
    <row r="80061" spans="11:17" x14ac:dyDescent="0.25">
      <c r="K80061" s="9"/>
      <c r="N80061" s="9"/>
      <c r="O80061" s="9"/>
      <c r="P80061" s="9"/>
      <c r="Q80061" s="9"/>
    </row>
    <row r="80062" spans="11:17" x14ac:dyDescent="0.25">
      <c r="K80062" s="9"/>
      <c r="N80062" s="9"/>
      <c r="O80062" s="9"/>
      <c r="P80062" s="9"/>
      <c r="Q80062" s="9"/>
    </row>
    <row r="80063" spans="11:17" x14ac:dyDescent="0.25">
      <c r="K80063" s="9"/>
      <c r="N80063" s="9"/>
      <c r="O80063" s="9"/>
      <c r="P80063" s="9"/>
      <c r="Q80063" s="9"/>
    </row>
    <row r="80064" spans="11:17" x14ac:dyDescent="0.25">
      <c r="K80064" s="9"/>
      <c r="N80064" s="9"/>
      <c r="O80064" s="9"/>
      <c r="P80064" s="9"/>
      <c r="Q80064" s="9"/>
    </row>
    <row r="80065" spans="11:17" x14ac:dyDescent="0.25">
      <c r="K80065" s="9"/>
      <c r="N80065" s="9"/>
      <c r="O80065" s="9"/>
      <c r="P80065" s="9"/>
      <c r="Q80065" s="9"/>
    </row>
    <row r="80066" spans="11:17" x14ac:dyDescent="0.25">
      <c r="K80066" s="9"/>
      <c r="N80066" s="9"/>
      <c r="O80066" s="9"/>
      <c r="P80066" s="9"/>
      <c r="Q80066" s="9"/>
    </row>
    <row r="80067" spans="11:17" x14ac:dyDescent="0.25">
      <c r="K80067" s="9"/>
      <c r="N80067" s="9"/>
      <c r="O80067" s="9"/>
      <c r="P80067" s="9"/>
      <c r="Q80067" s="9"/>
    </row>
    <row r="80068" spans="11:17" x14ac:dyDescent="0.25">
      <c r="K80068" s="9"/>
      <c r="N80068" s="9"/>
      <c r="O80068" s="9"/>
      <c r="P80068" s="9"/>
      <c r="Q80068" s="9"/>
    </row>
    <row r="80069" spans="11:17" x14ac:dyDescent="0.25">
      <c r="K80069" s="9"/>
      <c r="N80069" s="9"/>
      <c r="O80069" s="9"/>
      <c r="P80069" s="9"/>
      <c r="Q80069" s="9"/>
    </row>
    <row r="80070" spans="11:17" x14ac:dyDescent="0.25">
      <c r="K80070" s="9"/>
      <c r="N80070" s="9"/>
      <c r="O80070" s="9"/>
      <c r="P80070" s="9"/>
      <c r="Q80070" s="9"/>
    </row>
    <row r="80071" spans="11:17" x14ac:dyDescent="0.25">
      <c r="K80071" s="9"/>
      <c r="N80071" s="9"/>
      <c r="O80071" s="9"/>
      <c r="P80071" s="9"/>
      <c r="Q80071" s="9"/>
    </row>
    <row r="80072" spans="11:17" x14ac:dyDescent="0.25">
      <c r="K80072" s="9"/>
      <c r="N80072" s="9"/>
      <c r="O80072" s="9"/>
      <c r="P80072" s="9"/>
      <c r="Q80072" s="9"/>
    </row>
    <row r="80073" spans="11:17" x14ac:dyDescent="0.25">
      <c r="K80073" s="9"/>
      <c r="N80073" s="9"/>
      <c r="O80073" s="9"/>
      <c r="P80073" s="9"/>
      <c r="Q80073" s="9"/>
    </row>
    <row r="80074" spans="11:17" x14ac:dyDescent="0.25">
      <c r="K80074" s="9"/>
      <c r="N80074" s="9"/>
      <c r="O80074" s="9"/>
      <c r="P80074" s="9"/>
      <c r="Q80074" s="9"/>
    </row>
    <row r="80075" spans="11:17" x14ac:dyDescent="0.25">
      <c r="K80075" s="9"/>
      <c r="N80075" s="9"/>
      <c r="O80075" s="9"/>
      <c r="P80075" s="9"/>
      <c r="Q80075" s="9"/>
    </row>
    <row r="80076" spans="11:17" x14ac:dyDescent="0.25">
      <c r="K80076" s="9"/>
      <c r="N80076" s="9"/>
      <c r="O80076" s="9"/>
      <c r="P80076" s="9"/>
      <c r="Q80076" s="9"/>
    </row>
    <row r="80077" spans="11:17" x14ac:dyDescent="0.25">
      <c r="K80077" s="9"/>
      <c r="N80077" s="9"/>
      <c r="O80077" s="9"/>
      <c r="P80077" s="9"/>
      <c r="Q80077" s="9"/>
    </row>
    <row r="80078" spans="11:17" x14ac:dyDescent="0.25">
      <c r="K80078" s="9"/>
      <c r="N80078" s="9"/>
      <c r="O80078" s="9"/>
      <c r="P80078" s="9"/>
      <c r="Q80078" s="9"/>
    </row>
    <row r="80079" spans="11:17" x14ac:dyDescent="0.25">
      <c r="K80079" s="9"/>
      <c r="N80079" s="9"/>
      <c r="O80079" s="9"/>
      <c r="P80079" s="9"/>
      <c r="Q80079" s="9"/>
    </row>
    <row r="80080" spans="11:17" x14ac:dyDescent="0.25">
      <c r="K80080" s="9"/>
      <c r="N80080" s="9"/>
      <c r="O80080" s="9"/>
      <c r="P80080" s="9"/>
      <c r="Q80080" s="9"/>
    </row>
    <row r="80081" spans="11:17" x14ac:dyDescent="0.25">
      <c r="K80081" s="9"/>
      <c r="N80081" s="9"/>
      <c r="O80081" s="9"/>
      <c r="P80081" s="9"/>
      <c r="Q80081" s="9"/>
    </row>
    <row r="80082" spans="11:17" x14ac:dyDescent="0.25">
      <c r="K80082" s="9"/>
      <c r="N80082" s="9"/>
      <c r="O80082" s="9"/>
      <c r="P80082" s="9"/>
      <c r="Q80082" s="9"/>
    </row>
    <row r="80083" spans="11:17" x14ac:dyDescent="0.25">
      <c r="K80083" s="9"/>
      <c r="N80083" s="9"/>
      <c r="O80083" s="9"/>
      <c r="P80083" s="9"/>
      <c r="Q80083" s="9"/>
    </row>
    <row r="80084" spans="11:17" x14ac:dyDescent="0.25">
      <c r="K80084" s="9"/>
      <c r="N80084" s="9"/>
      <c r="O80084" s="9"/>
      <c r="P80084" s="9"/>
      <c r="Q80084" s="9"/>
    </row>
    <row r="80085" spans="11:17" x14ac:dyDescent="0.25">
      <c r="K80085" s="9"/>
      <c r="N80085" s="9"/>
      <c r="O80085" s="9"/>
      <c r="P80085" s="9"/>
      <c r="Q80085" s="9"/>
    </row>
    <row r="80086" spans="11:17" x14ac:dyDescent="0.25">
      <c r="K80086" s="9"/>
      <c r="N80086" s="9"/>
      <c r="O80086" s="9"/>
      <c r="P80086" s="9"/>
      <c r="Q80086" s="9"/>
    </row>
    <row r="80087" spans="11:17" x14ac:dyDescent="0.25">
      <c r="K80087" s="9"/>
      <c r="N80087" s="9"/>
      <c r="O80087" s="9"/>
      <c r="P80087" s="9"/>
      <c r="Q80087" s="9"/>
    </row>
    <row r="80088" spans="11:17" x14ac:dyDescent="0.25">
      <c r="K80088" s="9"/>
      <c r="N80088" s="9"/>
      <c r="O80088" s="9"/>
      <c r="P80088" s="9"/>
      <c r="Q80088" s="9"/>
    </row>
    <row r="80089" spans="11:17" x14ac:dyDescent="0.25">
      <c r="K80089" s="9"/>
      <c r="N80089" s="9"/>
      <c r="O80089" s="9"/>
      <c r="P80089" s="9"/>
      <c r="Q80089" s="9"/>
    </row>
    <row r="80090" spans="11:17" x14ac:dyDescent="0.25">
      <c r="K80090" s="9"/>
      <c r="N80090" s="9"/>
      <c r="O80090" s="9"/>
      <c r="P80090" s="9"/>
      <c r="Q80090" s="9"/>
    </row>
    <row r="80091" spans="11:17" x14ac:dyDescent="0.25">
      <c r="K80091" s="9"/>
      <c r="N80091" s="9"/>
      <c r="O80091" s="9"/>
      <c r="P80091" s="9"/>
      <c r="Q80091" s="9"/>
    </row>
    <row r="80092" spans="11:17" x14ac:dyDescent="0.25">
      <c r="K80092" s="9"/>
      <c r="N80092" s="9"/>
      <c r="O80092" s="9"/>
      <c r="P80092" s="9"/>
      <c r="Q80092" s="9"/>
    </row>
    <row r="80093" spans="11:17" x14ac:dyDescent="0.25">
      <c r="K80093" s="9"/>
      <c r="N80093" s="9"/>
      <c r="O80093" s="9"/>
      <c r="P80093" s="9"/>
      <c r="Q80093" s="9"/>
    </row>
    <row r="80094" spans="11:17" x14ac:dyDescent="0.25">
      <c r="K80094" s="9"/>
      <c r="N80094" s="9"/>
      <c r="O80094" s="9"/>
      <c r="P80094" s="9"/>
      <c r="Q80094" s="9"/>
    </row>
    <row r="80095" spans="11:17" x14ac:dyDescent="0.25">
      <c r="K80095" s="9"/>
      <c r="N80095" s="9"/>
      <c r="O80095" s="9"/>
      <c r="P80095" s="9"/>
      <c r="Q80095" s="9"/>
    </row>
    <row r="80096" spans="11:17" x14ac:dyDescent="0.25">
      <c r="K80096" s="9"/>
      <c r="N80096" s="9"/>
      <c r="O80096" s="9"/>
      <c r="P80096" s="9"/>
      <c r="Q80096" s="9"/>
    </row>
    <row r="80097" spans="11:17" x14ac:dyDescent="0.25">
      <c r="K80097" s="9"/>
      <c r="N80097" s="9"/>
      <c r="O80097" s="9"/>
      <c r="P80097" s="9"/>
      <c r="Q80097" s="9"/>
    </row>
    <row r="80098" spans="11:17" x14ac:dyDescent="0.25">
      <c r="K80098" s="9"/>
      <c r="N80098" s="9"/>
      <c r="O80098" s="9"/>
      <c r="P80098" s="9"/>
      <c r="Q80098" s="9"/>
    </row>
    <row r="80099" spans="11:17" x14ac:dyDescent="0.25">
      <c r="K80099" s="9"/>
      <c r="N80099" s="9"/>
      <c r="O80099" s="9"/>
      <c r="P80099" s="9"/>
      <c r="Q80099" s="9"/>
    </row>
    <row r="80100" spans="11:17" x14ac:dyDescent="0.25">
      <c r="K80100" s="9"/>
      <c r="N80100" s="9"/>
      <c r="O80100" s="9"/>
      <c r="P80100" s="9"/>
      <c r="Q80100" s="9"/>
    </row>
    <row r="80101" spans="11:17" x14ac:dyDescent="0.25">
      <c r="K80101" s="9"/>
      <c r="N80101" s="9"/>
      <c r="O80101" s="9"/>
      <c r="P80101" s="9"/>
      <c r="Q80101" s="9"/>
    </row>
    <row r="80102" spans="11:17" x14ac:dyDescent="0.25">
      <c r="K80102" s="9"/>
      <c r="N80102" s="9"/>
      <c r="O80102" s="9"/>
      <c r="P80102" s="9"/>
      <c r="Q80102" s="9"/>
    </row>
    <row r="80103" spans="11:17" x14ac:dyDescent="0.25">
      <c r="K80103" s="9"/>
      <c r="N80103" s="9"/>
      <c r="O80103" s="9"/>
      <c r="P80103" s="9"/>
      <c r="Q80103" s="9"/>
    </row>
    <row r="80104" spans="11:17" x14ac:dyDescent="0.25">
      <c r="K80104" s="9"/>
      <c r="N80104" s="9"/>
      <c r="O80104" s="9"/>
      <c r="P80104" s="9"/>
      <c r="Q80104" s="9"/>
    </row>
    <row r="80105" spans="11:17" x14ac:dyDescent="0.25">
      <c r="K80105" s="9"/>
      <c r="N80105" s="9"/>
      <c r="O80105" s="9"/>
      <c r="P80105" s="9"/>
      <c r="Q80105" s="9"/>
    </row>
    <row r="80106" spans="11:17" x14ac:dyDescent="0.25">
      <c r="K80106" s="9"/>
      <c r="N80106" s="9"/>
      <c r="O80106" s="9"/>
      <c r="P80106" s="9"/>
      <c r="Q80106" s="9"/>
    </row>
    <row r="80107" spans="11:17" x14ac:dyDescent="0.25">
      <c r="K80107" s="9"/>
      <c r="N80107" s="9"/>
      <c r="O80107" s="9"/>
      <c r="P80107" s="9"/>
      <c r="Q80107" s="9"/>
    </row>
    <row r="80108" spans="11:17" x14ac:dyDescent="0.25">
      <c r="K80108" s="9"/>
      <c r="N80108" s="9"/>
      <c r="O80108" s="9"/>
      <c r="P80108" s="9"/>
      <c r="Q80108" s="9"/>
    </row>
    <row r="80109" spans="11:17" x14ac:dyDescent="0.25">
      <c r="K80109" s="9"/>
      <c r="N80109" s="9"/>
      <c r="O80109" s="9"/>
      <c r="P80109" s="9"/>
      <c r="Q80109" s="9"/>
    </row>
    <row r="80110" spans="11:17" x14ac:dyDescent="0.25">
      <c r="K80110" s="9"/>
      <c r="N80110" s="9"/>
      <c r="O80110" s="9"/>
      <c r="P80110" s="9"/>
      <c r="Q80110" s="9"/>
    </row>
    <row r="80111" spans="11:17" x14ac:dyDescent="0.25">
      <c r="K80111" s="9"/>
      <c r="N80111" s="9"/>
      <c r="O80111" s="9"/>
      <c r="P80111" s="9"/>
      <c r="Q80111" s="9"/>
    </row>
    <row r="80112" spans="11:17" x14ac:dyDescent="0.25">
      <c r="K80112" s="9"/>
      <c r="N80112" s="9"/>
      <c r="O80112" s="9"/>
      <c r="P80112" s="9"/>
      <c r="Q80112" s="9"/>
    </row>
    <row r="80113" spans="11:17" x14ac:dyDescent="0.25">
      <c r="K80113" s="9"/>
      <c r="N80113" s="9"/>
      <c r="O80113" s="9"/>
      <c r="P80113" s="9"/>
      <c r="Q80113" s="9"/>
    </row>
    <row r="80114" spans="11:17" x14ac:dyDescent="0.25">
      <c r="K80114" s="9"/>
      <c r="N80114" s="9"/>
      <c r="O80114" s="9"/>
      <c r="P80114" s="9"/>
      <c r="Q80114" s="9"/>
    </row>
    <row r="80115" spans="11:17" x14ac:dyDescent="0.25">
      <c r="K80115" s="9"/>
      <c r="N80115" s="9"/>
      <c r="O80115" s="9"/>
      <c r="P80115" s="9"/>
      <c r="Q80115" s="9"/>
    </row>
    <row r="80116" spans="11:17" x14ac:dyDescent="0.25">
      <c r="K80116" s="9"/>
      <c r="N80116" s="9"/>
      <c r="O80116" s="9"/>
      <c r="P80116" s="9"/>
      <c r="Q80116" s="9"/>
    </row>
    <row r="80117" spans="11:17" x14ac:dyDescent="0.25">
      <c r="K80117" s="9"/>
      <c r="N80117" s="9"/>
      <c r="O80117" s="9"/>
      <c r="P80117" s="9"/>
      <c r="Q80117" s="9"/>
    </row>
    <row r="80118" spans="11:17" x14ac:dyDescent="0.25">
      <c r="K80118" s="9"/>
      <c r="N80118" s="9"/>
      <c r="O80118" s="9"/>
      <c r="P80118" s="9"/>
      <c r="Q80118" s="9"/>
    </row>
    <row r="80119" spans="11:17" x14ac:dyDescent="0.25">
      <c r="K80119" s="9"/>
      <c r="N80119" s="9"/>
      <c r="O80119" s="9"/>
      <c r="P80119" s="9"/>
      <c r="Q80119" s="9"/>
    </row>
    <row r="80120" spans="11:17" x14ac:dyDescent="0.25">
      <c r="K80120" s="9"/>
      <c r="N80120" s="9"/>
      <c r="O80120" s="9"/>
      <c r="P80120" s="9"/>
      <c r="Q80120" s="9"/>
    </row>
    <row r="80121" spans="11:17" x14ac:dyDescent="0.25">
      <c r="K80121" s="9"/>
      <c r="N80121" s="9"/>
      <c r="O80121" s="9"/>
      <c r="P80121" s="9"/>
      <c r="Q80121" s="9"/>
    </row>
    <row r="80122" spans="11:17" x14ac:dyDescent="0.25">
      <c r="K80122" s="9"/>
      <c r="N80122" s="9"/>
      <c r="O80122" s="9"/>
      <c r="P80122" s="9"/>
      <c r="Q80122" s="9"/>
    </row>
    <row r="80123" spans="11:17" x14ac:dyDescent="0.25">
      <c r="K80123" s="9"/>
      <c r="N80123" s="9"/>
      <c r="O80123" s="9"/>
      <c r="P80123" s="9"/>
      <c r="Q80123" s="9"/>
    </row>
    <row r="80124" spans="11:17" x14ac:dyDescent="0.25">
      <c r="K80124" s="9"/>
      <c r="N80124" s="9"/>
      <c r="O80124" s="9"/>
      <c r="P80124" s="9"/>
      <c r="Q80124" s="9"/>
    </row>
    <row r="80125" spans="11:17" x14ac:dyDescent="0.25">
      <c r="K80125" s="9"/>
      <c r="N80125" s="9"/>
      <c r="O80125" s="9"/>
      <c r="P80125" s="9"/>
      <c r="Q80125" s="9"/>
    </row>
    <row r="80126" spans="11:17" x14ac:dyDescent="0.25">
      <c r="K80126" s="9"/>
      <c r="N80126" s="9"/>
      <c r="O80126" s="9"/>
      <c r="P80126" s="9"/>
      <c r="Q80126" s="9"/>
    </row>
    <row r="80127" spans="11:17" x14ac:dyDescent="0.25">
      <c r="K80127" s="9"/>
      <c r="N80127" s="9"/>
      <c r="O80127" s="9"/>
      <c r="P80127" s="9"/>
      <c r="Q80127" s="9"/>
    </row>
    <row r="80128" spans="11:17" x14ac:dyDescent="0.25">
      <c r="K80128" s="9"/>
      <c r="N80128" s="9"/>
      <c r="O80128" s="9"/>
      <c r="P80128" s="9"/>
      <c r="Q80128" s="9"/>
    </row>
    <row r="80129" spans="11:17" x14ac:dyDescent="0.25">
      <c r="K80129" s="9"/>
      <c r="N80129" s="9"/>
      <c r="O80129" s="9"/>
      <c r="P80129" s="9"/>
      <c r="Q80129" s="9"/>
    </row>
    <row r="80130" spans="11:17" x14ac:dyDescent="0.25">
      <c r="K80130" s="9"/>
      <c r="N80130" s="9"/>
      <c r="O80130" s="9"/>
      <c r="P80130" s="9"/>
      <c r="Q80130" s="9"/>
    </row>
    <row r="80131" spans="11:17" x14ac:dyDescent="0.25">
      <c r="K80131" s="9"/>
      <c r="N80131" s="9"/>
      <c r="O80131" s="9"/>
      <c r="P80131" s="9"/>
      <c r="Q80131" s="9"/>
    </row>
    <row r="80132" spans="11:17" x14ac:dyDescent="0.25">
      <c r="K80132" s="9"/>
      <c r="N80132" s="9"/>
      <c r="O80132" s="9"/>
      <c r="P80132" s="9"/>
      <c r="Q80132" s="9"/>
    </row>
    <row r="80133" spans="11:17" x14ac:dyDescent="0.25">
      <c r="K80133" s="9"/>
      <c r="N80133" s="9"/>
      <c r="O80133" s="9"/>
      <c r="P80133" s="9"/>
      <c r="Q80133" s="9"/>
    </row>
    <row r="80134" spans="11:17" x14ac:dyDescent="0.25">
      <c r="K80134" s="9"/>
      <c r="N80134" s="9"/>
      <c r="O80134" s="9"/>
      <c r="P80134" s="9"/>
      <c r="Q80134" s="9"/>
    </row>
    <row r="80135" spans="11:17" x14ac:dyDescent="0.25">
      <c r="K80135" s="9"/>
      <c r="N80135" s="9"/>
      <c r="O80135" s="9"/>
      <c r="P80135" s="9"/>
      <c r="Q80135" s="9"/>
    </row>
    <row r="80136" spans="11:17" x14ac:dyDescent="0.25">
      <c r="K80136" s="9"/>
      <c r="N80136" s="9"/>
      <c r="O80136" s="9"/>
      <c r="P80136" s="9"/>
      <c r="Q80136" s="9"/>
    </row>
    <row r="80137" spans="11:17" x14ac:dyDescent="0.25">
      <c r="K80137" s="9"/>
      <c r="N80137" s="9"/>
      <c r="O80137" s="9"/>
      <c r="P80137" s="9"/>
      <c r="Q80137" s="9"/>
    </row>
    <row r="80138" spans="11:17" x14ac:dyDescent="0.25">
      <c r="K80138" s="9"/>
      <c r="N80138" s="9"/>
      <c r="O80138" s="9"/>
      <c r="P80138" s="9"/>
      <c r="Q80138" s="9"/>
    </row>
    <row r="80139" spans="11:17" x14ac:dyDescent="0.25">
      <c r="K80139" s="9"/>
      <c r="N80139" s="9"/>
      <c r="O80139" s="9"/>
      <c r="P80139" s="9"/>
      <c r="Q80139" s="9"/>
    </row>
    <row r="80140" spans="11:17" x14ac:dyDescent="0.25">
      <c r="K80140" s="9"/>
      <c r="N80140" s="9"/>
      <c r="O80140" s="9"/>
      <c r="P80140" s="9"/>
      <c r="Q80140" s="9"/>
    </row>
    <row r="80141" spans="11:17" x14ac:dyDescent="0.25">
      <c r="K80141" s="9"/>
      <c r="N80141" s="9"/>
      <c r="O80141" s="9"/>
      <c r="P80141" s="9"/>
      <c r="Q80141" s="9"/>
    </row>
    <row r="80142" spans="11:17" x14ac:dyDescent="0.25">
      <c r="K80142" s="9"/>
      <c r="N80142" s="9"/>
      <c r="O80142" s="9"/>
      <c r="P80142" s="9"/>
      <c r="Q80142" s="9"/>
    </row>
    <row r="80143" spans="11:17" x14ac:dyDescent="0.25">
      <c r="K80143" s="9"/>
      <c r="N80143" s="9"/>
      <c r="O80143" s="9"/>
      <c r="P80143" s="9"/>
      <c r="Q80143" s="9"/>
    </row>
    <row r="80144" spans="11:17" x14ac:dyDescent="0.25">
      <c r="K80144" s="9"/>
      <c r="N80144" s="9"/>
      <c r="O80144" s="9"/>
      <c r="P80144" s="9"/>
      <c r="Q80144" s="9"/>
    </row>
    <row r="80145" spans="11:17" x14ac:dyDescent="0.25">
      <c r="K80145" s="9"/>
      <c r="N80145" s="9"/>
      <c r="O80145" s="9"/>
      <c r="P80145" s="9"/>
      <c r="Q80145" s="9"/>
    </row>
    <row r="80146" spans="11:17" x14ac:dyDescent="0.25">
      <c r="K80146" s="9"/>
      <c r="N80146" s="9"/>
      <c r="O80146" s="9"/>
      <c r="P80146" s="9"/>
      <c r="Q80146" s="9"/>
    </row>
    <row r="80147" spans="11:17" x14ac:dyDescent="0.25">
      <c r="K80147" s="9"/>
      <c r="N80147" s="9"/>
      <c r="O80147" s="9"/>
      <c r="P80147" s="9"/>
      <c r="Q80147" s="9"/>
    </row>
    <row r="80148" spans="11:17" x14ac:dyDescent="0.25">
      <c r="K80148" s="9"/>
      <c r="N80148" s="9"/>
      <c r="O80148" s="9"/>
      <c r="P80148" s="9"/>
      <c r="Q80148" s="9"/>
    </row>
    <row r="80149" spans="11:17" x14ac:dyDescent="0.25">
      <c r="K80149" s="9"/>
      <c r="N80149" s="9"/>
      <c r="O80149" s="9"/>
      <c r="P80149" s="9"/>
      <c r="Q80149" s="9"/>
    </row>
    <row r="80150" spans="11:17" x14ac:dyDescent="0.25">
      <c r="K80150" s="9"/>
      <c r="N80150" s="9"/>
      <c r="O80150" s="9"/>
      <c r="P80150" s="9"/>
      <c r="Q80150" s="9"/>
    </row>
    <row r="80151" spans="11:17" x14ac:dyDescent="0.25">
      <c r="K80151" s="9"/>
      <c r="N80151" s="9"/>
      <c r="O80151" s="9"/>
      <c r="P80151" s="9"/>
      <c r="Q80151" s="9"/>
    </row>
    <row r="80152" spans="11:17" x14ac:dyDescent="0.25">
      <c r="K80152" s="9"/>
      <c r="N80152" s="9"/>
      <c r="O80152" s="9"/>
      <c r="P80152" s="9"/>
      <c r="Q80152" s="9"/>
    </row>
    <row r="80153" spans="11:17" x14ac:dyDescent="0.25">
      <c r="K80153" s="9"/>
      <c r="N80153" s="9"/>
      <c r="O80153" s="9"/>
      <c r="P80153" s="9"/>
      <c r="Q80153" s="9"/>
    </row>
    <row r="80154" spans="11:17" x14ac:dyDescent="0.25">
      <c r="K80154" s="9"/>
      <c r="N80154" s="9"/>
      <c r="O80154" s="9"/>
      <c r="P80154" s="9"/>
      <c r="Q80154" s="9"/>
    </row>
    <row r="80155" spans="11:17" x14ac:dyDescent="0.25">
      <c r="K80155" s="9"/>
      <c r="N80155" s="9"/>
      <c r="O80155" s="9"/>
      <c r="P80155" s="9"/>
      <c r="Q80155" s="9"/>
    </row>
    <row r="80156" spans="11:17" x14ac:dyDescent="0.25">
      <c r="K80156" s="9"/>
      <c r="N80156" s="9"/>
      <c r="O80156" s="9"/>
      <c r="P80156" s="9"/>
      <c r="Q80156" s="9"/>
    </row>
    <row r="80157" spans="11:17" x14ac:dyDescent="0.25">
      <c r="K80157" s="9"/>
      <c r="N80157" s="9"/>
      <c r="O80157" s="9"/>
      <c r="P80157" s="9"/>
      <c r="Q80157" s="9"/>
    </row>
    <row r="80158" spans="11:17" x14ac:dyDescent="0.25">
      <c r="K80158" s="9"/>
      <c r="N80158" s="9"/>
      <c r="O80158" s="9"/>
      <c r="P80158" s="9"/>
      <c r="Q80158" s="9"/>
    </row>
    <row r="80159" spans="11:17" x14ac:dyDescent="0.25">
      <c r="K80159" s="9"/>
      <c r="N80159" s="9"/>
      <c r="O80159" s="9"/>
      <c r="P80159" s="9"/>
      <c r="Q80159" s="9"/>
    </row>
    <row r="80160" spans="11:17" x14ac:dyDescent="0.25">
      <c r="K80160" s="9"/>
      <c r="N80160" s="9"/>
      <c r="O80160" s="9"/>
      <c r="P80160" s="9"/>
      <c r="Q80160" s="9"/>
    </row>
    <row r="80161" spans="11:17" x14ac:dyDescent="0.25">
      <c r="K80161" s="9"/>
      <c r="N80161" s="9"/>
      <c r="O80161" s="9"/>
      <c r="P80161" s="9"/>
      <c r="Q80161" s="9"/>
    </row>
    <row r="80162" spans="11:17" x14ac:dyDescent="0.25">
      <c r="K80162" s="9"/>
      <c r="N80162" s="9"/>
      <c r="O80162" s="9"/>
      <c r="P80162" s="9"/>
      <c r="Q80162" s="9"/>
    </row>
    <row r="80163" spans="11:17" x14ac:dyDescent="0.25">
      <c r="K80163" s="9"/>
      <c r="N80163" s="9"/>
      <c r="O80163" s="9"/>
      <c r="P80163" s="9"/>
      <c r="Q80163" s="9"/>
    </row>
    <row r="80164" spans="11:17" x14ac:dyDescent="0.25">
      <c r="K80164" s="9"/>
      <c r="N80164" s="9"/>
      <c r="O80164" s="9"/>
      <c r="P80164" s="9"/>
      <c r="Q80164" s="9"/>
    </row>
    <row r="80165" spans="11:17" x14ac:dyDescent="0.25">
      <c r="K80165" s="9"/>
      <c r="N80165" s="9"/>
      <c r="O80165" s="9"/>
      <c r="P80165" s="9"/>
      <c r="Q80165" s="9"/>
    </row>
    <row r="80166" spans="11:17" x14ac:dyDescent="0.25">
      <c r="K80166" s="9"/>
      <c r="N80166" s="9"/>
      <c r="O80166" s="9"/>
      <c r="P80166" s="9"/>
      <c r="Q80166" s="9"/>
    </row>
    <row r="80167" spans="11:17" x14ac:dyDescent="0.25">
      <c r="K80167" s="9"/>
      <c r="N80167" s="9"/>
      <c r="O80167" s="9"/>
      <c r="P80167" s="9"/>
      <c r="Q80167" s="9"/>
    </row>
    <row r="80168" spans="11:17" x14ac:dyDescent="0.25">
      <c r="K80168" s="9"/>
      <c r="N80168" s="9"/>
      <c r="O80168" s="9"/>
      <c r="P80168" s="9"/>
      <c r="Q80168" s="9"/>
    </row>
    <row r="80169" spans="11:17" x14ac:dyDescent="0.25">
      <c r="K80169" s="9"/>
      <c r="N80169" s="9"/>
      <c r="O80169" s="9"/>
      <c r="P80169" s="9"/>
      <c r="Q80169" s="9"/>
    </row>
    <row r="80170" spans="11:17" x14ac:dyDescent="0.25">
      <c r="K80170" s="9"/>
      <c r="N80170" s="9"/>
      <c r="O80170" s="9"/>
      <c r="P80170" s="9"/>
      <c r="Q80170" s="9"/>
    </row>
    <row r="80171" spans="11:17" x14ac:dyDescent="0.25">
      <c r="K80171" s="9"/>
      <c r="N80171" s="9"/>
      <c r="O80171" s="9"/>
      <c r="P80171" s="9"/>
      <c r="Q80171" s="9"/>
    </row>
    <row r="80172" spans="11:17" x14ac:dyDescent="0.25">
      <c r="K80172" s="9"/>
      <c r="N80172" s="9"/>
      <c r="O80172" s="9"/>
      <c r="P80172" s="9"/>
      <c r="Q80172" s="9"/>
    </row>
    <row r="80173" spans="11:17" x14ac:dyDescent="0.25">
      <c r="K80173" s="9"/>
      <c r="N80173" s="9"/>
      <c r="O80173" s="9"/>
      <c r="P80173" s="9"/>
      <c r="Q80173" s="9"/>
    </row>
    <row r="80174" spans="11:17" x14ac:dyDescent="0.25">
      <c r="K80174" s="9"/>
      <c r="N80174" s="9"/>
      <c r="O80174" s="9"/>
      <c r="P80174" s="9"/>
      <c r="Q80174" s="9"/>
    </row>
    <row r="80175" spans="11:17" x14ac:dyDescent="0.25">
      <c r="K80175" s="9"/>
      <c r="N80175" s="9"/>
      <c r="O80175" s="9"/>
      <c r="P80175" s="9"/>
      <c r="Q80175" s="9"/>
    </row>
    <row r="80176" spans="11:17" x14ac:dyDescent="0.25">
      <c r="K80176" s="9"/>
      <c r="N80176" s="9"/>
      <c r="O80176" s="9"/>
      <c r="P80176" s="9"/>
      <c r="Q80176" s="9"/>
    </row>
    <row r="80177" spans="11:17" x14ac:dyDescent="0.25">
      <c r="K80177" s="9"/>
      <c r="N80177" s="9"/>
      <c r="O80177" s="9"/>
      <c r="P80177" s="9"/>
      <c r="Q80177" s="9"/>
    </row>
    <row r="80178" spans="11:17" x14ac:dyDescent="0.25">
      <c r="K80178" s="9"/>
      <c r="N80178" s="9"/>
      <c r="O80178" s="9"/>
      <c r="P80178" s="9"/>
      <c r="Q80178" s="9"/>
    </row>
    <row r="80179" spans="11:17" x14ac:dyDescent="0.25">
      <c r="K80179" s="9"/>
      <c r="N80179" s="9"/>
      <c r="O80179" s="9"/>
      <c r="P80179" s="9"/>
      <c r="Q80179" s="9"/>
    </row>
    <row r="80180" spans="11:17" x14ac:dyDescent="0.25">
      <c r="K80180" s="9"/>
      <c r="N80180" s="9"/>
      <c r="O80180" s="9"/>
      <c r="P80180" s="9"/>
      <c r="Q80180" s="9"/>
    </row>
    <row r="80181" spans="11:17" x14ac:dyDescent="0.25">
      <c r="K80181" s="9"/>
      <c r="N80181" s="9"/>
      <c r="O80181" s="9"/>
      <c r="P80181" s="9"/>
      <c r="Q80181" s="9"/>
    </row>
    <row r="80182" spans="11:17" x14ac:dyDescent="0.25">
      <c r="K80182" s="9"/>
      <c r="N80182" s="9"/>
      <c r="O80182" s="9"/>
      <c r="P80182" s="9"/>
      <c r="Q80182" s="9"/>
    </row>
    <row r="80183" spans="11:17" x14ac:dyDescent="0.25">
      <c r="K80183" s="9"/>
      <c r="N80183" s="9"/>
      <c r="O80183" s="9"/>
      <c r="P80183" s="9"/>
      <c r="Q80183" s="9"/>
    </row>
    <row r="80184" spans="11:17" x14ac:dyDescent="0.25">
      <c r="K80184" s="9"/>
      <c r="N80184" s="9"/>
      <c r="O80184" s="9"/>
      <c r="P80184" s="9"/>
      <c r="Q80184" s="9"/>
    </row>
    <row r="80185" spans="11:17" x14ac:dyDescent="0.25">
      <c r="K80185" s="9"/>
      <c r="N80185" s="9"/>
      <c r="O80185" s="9"/>
      <c r="P80185" s="9"/>
      <c r="Q80185" s="9"/>
    </row>
    <row r="80186" spans="11:17" x14ac:dyDescent="0.25">
      <c r="K80186" s="9"/>
      <c r="N80186" s="9"/>
      <c r="O80186" s="9"/>
      <c r="P80186" s="9"/>
      <c r="Q80186" s="9"/>
    </row>
    <row r="80187" spans="11:17" x14ac:dyDescent="0.25">
      <c r="K80187" s="9"/>
      <c r="N80187" s="9"/>
      <c r="O80187" s="9"/>
      <c r="P80187" s="9"/>
      <c r="Q80187" s="9"/>
    </row>
    <row r="80188" spans="11:17" x14ac:dyDescent="0.25">
      <c r="K80188" s="9"/>
      <c r="N80188" s="9"/>
      <c r="O80188" s="9"/>
      <c r="P80188" s="9"/>
      <c r="Q80188" s="9"/>
    </row>
    <row r="80189" spans="11:17" x14ac:dyDescent="0.25">
      <c r="K80189" s="9"/>
      <c r="N80189" s="9"/>
      <c r="O80189" s="9"/>
      <c r="P80189" s="9"/>
      <c r="Q80189" s="9"/>
    </row>
    <row r="80190" spans="11:17" x14ac:dyDescent="0.25">
      <c r="K80190" s="9"/>
      <c r="N80190" s="9"/>
      <c r="O80190" s="9"/>
      <c r="P80190" s="9"/>
      <c r="Q80190" s="9"/>
    </row>
    <row r="80191" spans="11:17" x14ac:dyDescent="0.25">
      <c r="K80191" s="9"/>
      <c r="N80191" s="9"/>
      <c r="O80191" s="9"/>
      <c r="P80191" s="9"/>
      <c r="Q80191" s="9"/>
    </row>
    <row r="80192" spans="11:17" x14ac:dyDescent="0.25">
      <c r="K80192" s="9"/>
      <c r="N80192" s="9"/>
      <c r="O80192" s="9"/>
      <c r="P80192" s="9"/>
      <c r="Q80192" s="9"/>
    </row>
    <row r="80193" spans="11:17" x14ac:dyDescent="0.25">
      <c r="K80193" s="9"/>
      <c r="N80193" s="9"/>
      <c r="O80193" s="9"/>
      <c r="P80193" s="9"/>
      <c r="Q80193" s="9"/>
    </row>
    <row r="80194" spans="11:17" x14ac:dyDescent="0.25">
      <c r="K80194" s="9"/>
      <c r="N80194" s="9"/>
      <c r="O80194" s="9"/>
      <c r="P80194" s="9"/>
      <c r="Q80194" s="9"/>
    </row>
    <row r="80195" spans="11:17" x14ac:dyDescent="0.25">
      <c r="K80195" s="9"/>
      <c r="N80195" s="9"/>
      <c r="O80195" s="9"/>
      <c r="P80195" s="9"/>
      <c r="Q80195" s="9"/>
    </row>
    <row r="80196" spans="11:17" x14ac:dyDescent="0.25">
      <c r="K80196" s="9"/>
      <c r="N80196" s="9"/>
      <c r="O80196" s="9"/>
      <c r="P80196" s="9"/>
      <c r="Q80196" s="9"/>
    </row>
    <row r="80197" spans="11:17" x14ac:dyDescent="0.25">
      <c r="K80197" s="9"/>
      <c r="N80197" s="9"/>
      <c r="O80197" s="9"/>
      <c r="P80197" s="9"/>
      <c r="Q80197" s="9"/>
    </row>
    <row r="80198" spans="11:17" x14ac:dyDescent="0.25">
      <c r="K80198" s="9"/>
      <c r="N80198" s="9"/>
      <c r="O80198" s="9"/>
      <c r="P80198" s="9"/>
      <c r="Q80198" s="9"/>
    </row>
    <row r="80199" spans="11:17" x14ac:dyDescent="0.25">
      <c r="K80199" s="9"/>
      <c r="N80199" s="9"/>
      <c r="O80199" s="9"/>
      <c r="P80199" s="9"/>
      <c r="Q80199" s="9"/>
    </row>
    <row r="80200" spans="11:17" x14ac:dyDescent="0.25">
      <c r="K80200" s="9"/>
      <c r="N80200" s="9"/>
      <c r="O80200" s="9"/>
      <c r="P80200" s="9"/>
      <c r="Q80200" s="9"/>
    </row>
    <row r="80201" spans="11:17" x14ac:dyDescent="0.25">
      <c r="K80201" s="9"/>
      <c r="N80201" s="9"/>
      <c r="O80201" s="9"/>
      <c r="P80201" s="9"/>
      <c r="Q80201" s="9"/>
    </row>
    <row r="80202" spans="11:17" x14ac:dyDescent="0.25">
      <c r="K80202" s="9"/>
      <c r="N80202" s="9"/>
      <c r="O80202" s="9"/>
      <c r="P80202" s="9"/>
      <c r="Q80202" s="9"/>
    </row>
    <row r="80203" spans="11:17" x14ac:dyDescent="0.25">
      <c r="K80203" s="9"/>
      <c r="N80203" s="9"/>
      <c r="O80203" s="9"/>
      <c r="P80203" s="9"/>
      <c r="Q80203" s="9"/>
    </row>
    <row r="80204" spans="11:17" x14ac:dyDescent="0.25">
      <c r="K80204" s="9"/>
      <c r="N80204" s="9"/>
      <c r="O80204" s="9"/>
      <c r="P80204" s="9"/>
      <c r="Q80204" s="9"/>
    </row>
    <row r="80205" spans="11:17" x14ac:dyDescent="0.25">
      <c r="K80205" s="9"/>
      <c r="N80205" s="9"/>
      <c r="O80205" s="9"/>
      <c r="P80205" s="9"/>
      <c r="Q80205" s="9"/>
    </row>
    <row r="80206" spans="11:17" x14ac:dyDescent="0.25">
      <c r="K80206" s="9"/>
      <c r="N80206" s="9"/>
      <c r="O80206" s="9"/>
      <c r="P80206" s="9"/>
      <c r="Q80206" s="9"/>
    </row>
    <row r="80207" spans="11:17" x14ac:dyDescent="0.25">
      <c r="K80207" s="9"/>
      <c r="N80207" s="9"/>
      <c r="O80207" s="9"/>
      <c r="P80207" s="9"/>
      <c r="Q80207" s="9"/>
    </row>
    <row r="80208" spans="11:17" x14ac:dyDescent="0.25">
      <c r="K80208" s="9"/>
      <c r="N80208" s="9"/>
      <c r="O80208" s="9"/>
      <c r="P80208" s="9"/>
      <c r="Q80208" s="9"/>
    </row>
    <row r="80209" spans="11:17" x14ac:dyDescent="0.25">
      <c r="K80209" s="9"/>
      <c r="N80209" s="9"/>
      <c r="O80209" s="9"/>
      <c r="P80209" s="9"/>
      <c r="Q80209" s="9"/>
    </row>
    <row r="80210" spans="11:17" x14ac:dyDescent="0.25">
      <c r="K80210" s="9"/>
      <c r="N80210" s="9"/>
      <c r="O80210" s="9"/>
      <c r="P80210" s="9"/>
      <c r="Q80210" s="9"/>
    </row>
    <row r="80211" spans="11:17" x14ac:dyDescent="0.25">
      <c r="K80211" s="9"/>
      <c r="N80211" s="9"/>
      <c r="O80211" s="9"/>
      <c r="P80211" s="9"/>
      <c r="Q80211" s="9"/>
    </row>
    <row r="80212" spans="11:17" x14ac:dyDescent="0.25">
      <c r="K80212" s="9"/>
      <c r="N80212" s="9"/>
      <c r="O80212" s="9"/>
      <c r="P80212" s="9"/>
      <c r="Q80212" s="9"/>
    </row>
    <row r="80213" spans="11:17" x14ac:dyDescent="0.25">
      <c r="K80213" s="9"/>
      <c r="N80213" s="9"/>
      <c r="O80213" s="9"/>
      <c r="P80213" s="9"/>
      <c r="Q80213" s="9"/>
    </row>
    <row r="80214" spans="11:17" x14ac:dyDescent="0.25">
      <c r="K80214" s="9"/>
      <c r="N80214" s="9"/>
      <c r="O80214" s="9"/>
      <c r="P80214" s="9"/>
      <c r="Q80214" s="9"/>
    </row>
    <row r="80215" spans="11:17" x14ac:dyDescent="0.25">
      <c r="K80215" s="9"/>
      <c r="N80215" s="9"/>
      <c r="O80215" s="9"/>
      <c r="P80215" s="9"/>
      <c r="Q80215" s="9"/>
    </row>
    <row r="80216" spans="11:17" x14ac:dyDescent="0.25">
      <c r="K80216" s="9"/>
      <c r="N80216" s="9"/>
      <c r="O80216" s="9"/>
      <c r="P80216" s="9"/>
      <c r="Q80216" s="9"/>
    </row>
    <row r="80217" spans="11:17" x14ac:dyDescent="0.25">
      <c r="K80217" s="9"/>
      <c r="N80217" s="9"/>
      <c r="O80217" s="9"/>
      <c r="P80217" s="9"/>
      <c r="Q80217" s="9"/>
    </row>
    <row r="80218" spans="11:17" x14ac:dyDescent="0.25">
      <c r="K80218" s="9"/>
      <c r="N80218" s="9"/>
      <c r="O80218" s="9"/>
      <c r="P80218" s="9"/>
      <c r="Q80218" s="9"/>
    </row>
    <row r="80219" spans="11:17" x14ac:dyDescent="0.25">
      <c r="K80219" s="9"/>
      <c r="N80219" s="9"/>
      <c r="O80219" s="9"/>
      <c r="P80219" s="9"/>
      <c r="Q80219" s="9"/>
    </row>
    <row r="80220" spans="11:17" x14ac:dyDescent="0.25">
      <c r="K80220" s="9"/>
      <c r="N80220" s="9"/>
      <c r="O80220" s="9"/>
      <c r="P80220" s="9"/>
      <c r="Q80220" s="9"/>
    </row>
    <row r="80221" spans="11:17" x14ac:dyDescent="0.25">
      <c r="K80221" s="9"/>
      <c r="N80221" s="9"/>
      <c r="O80221" s="9"/>
      <c r="P80221" s="9"/>
      <c r="Q80221" s="9"/>
    </row>
    <row r="80222" spans="11:17" x14ac:dyDescent="0.25">
      <c r="K80222" s="9"/>
      <c r="N80222" s="9"/>
      <c r="O80222" s="9"/>
      <c r="P80222" s="9"/>
      <c r="Q80222" s="9"/>
    </row>
    <row r="80223" spans="11:17" x14ac:dyDescent="0.25">
      <c r="K80223" s="9"/>
      <c r="N80223" s="9"/>
      <c r="O80223" s="9"/>
      <c r="P80223" s="9"/>
      <c r="Q80223" s="9"/>
    </row>
    <row r="80224" spans="11:17" x14ac:dyDescent="0.25">
      <c r="K80224" s="9"/>
      <c r="N80224" s="9"/>
      <c r="O80224" s="9"/>
      <c r="P80224" s="9"/>
      <c r="Q80224" s="9"/>
    </row>
    <row r="80225" spans="11:17" x14ac:dyDescent="0.25">
      <c r="K80225" s="9"/>
      <c r="N80225" s="9"/>
      <c r="O80225" s="9"/>
      <c r="P80225" s="9"/>
      <c r="Q80225" s="9"/>
    </row>
    <row r="80226" spans="11:17" x14ac:dyDescent="0.25">
      <c r="K80226" s="9"/>
      <c r="N80226" s="9"/>
      <c r="O80226" s="9"/>
      <c r="P80226" s="9"/>
      <c r="Q80226" s="9"/>
    </row>
    <row r="80227" spans="11:17" x14ac:dyDescent="0.25">
      <c r="K80227" s="9"/>
      <c r="N80227" s="9"/>
      <c r="O80227" s="9"/>
      <c r="P80227" s="9"/>
      <c r="Q80227" s="9"/>
    </row>
    <row r="80228" spans="11:17" x14ac:dyDescent="0.25">
      <c r="K80228" s="9"/>
      <c r="N80228" s="9"/>
      <c r="O80228" s="9"/>
      <c r="P80228" s="9"/>
      <c r="Q80228" s="9"/>
    </row>
    <row r="80229" spans="11:17" x14ac:dyDescent="0.25">
      <c r="K80229" s="9"/>
      <c r="N80229" s="9"/>
      <c r="O80229" s="9"/>
      <c r="P80229" s="9"/>
      <c r="Q80229" s="9"/>
    </row>
    <row r="80230" spans="11:17" x14ac:dyDescent="0.25">
      <c r="K80230" s="9"/>
      <c r="N80230" s="9"/>
      <c r="O80230" s="9"/>
      <c r="P80230" s="9"/>
      <c r="Q80230" s="9"/>
    </row>
    <row r="80231" spans="11:17" x14ac:dyDescent="0.25">
      <c r="K80231" s="9"/>
      <c r="N80231" s="9"/>
      <c r="O80231" s="9"/>
      <c r="P80231" s="9"/>
      <c r="Q80231" s="9"/>
    </row>
    <row r="80232" spans="11:17" x14ac:dyDescent="0.25">
      <c r="K80232" s="9"/>
      <c r="N80232" s="9"/>
      <c r="O80232" s="9"/>
      <c r="P80232" s="9"/>
      <c r="Q80232" s="9"/>
    </row>
    <row r="80233" spans="11:17" x14ac:dyDescent="0.25">
      <c r="K80233" s="9"/>
      <c r="N80233" s="9"/>
      <c r="O80233" s="9"/>
      <c r="P80233" s="9"/>
      <c r="Q80233" s="9"/>
    </row>
    <row r="80234" spans="11:17" x14ac:dyDescent="0.25">
      <c r="K80234" s="9"/>
      <c r="N80234" s="9"/>
      <c r="O80234" s="9"/>
      <c r="P80234" s="9"/>
      <c r="Q80234" s="9"/>
    </row>
    <row r="80235" spans="11:17" x14ac:dyDescent="0.25">
      <c r="K80235" s="9"/>
      <c r="N80235" s="9"/>
      <c r="O80235" s="9"/>
      <c r="P80235" s="9"/>
      <c r="Q80235" s="9"/>
    </row>
    <row r="80236" spans="11:17" x14ac:dyDescent="0.25">
      <c r="K80236" s="9"/>
      <c r="N80236" s="9"/>
      <c r="O80236" s="9"/>
      <c r="P80236" s="9"/>
      <c r="Q80236" s="9"/>
    </row>
    <row r="80237" spans="11:17" x14ac:dyDescent="0.25">
      <c r="K80237" s="9"/>
      <c r="N80237" s="9"/>
      <c r="O80237" s="9"/>
      <c r="P80237" s="9"/>
      <c r="Q80237" s="9"/>
    </row>
    <row r="80238" spans="11:17" x14ac:dyDescent="0.25">
      <c r="K80238" s="9"/>
      <c r="N80238" s="9"/>
      <c r="O80238" s="9"/>
      <c r="P80238" s="9"/>
      <c r="Q80238" s="9"/>
    </row>
    <row r="80239" spans="11:17" x14ac:dyDescent="0.25">
      <c r="K80239" s="9"/>
      <c r="N80239" s="9"/>
      <c r="O80239" s="9"/>
      <c r="P80239" s="9"/>
      <c r="Q80239" s="9"/>
    </row>
    <row r="80240" spans="11:17" x14ac:dyDescent="0.25">
      <c r="K80240" s="9"/>
      <c r="N80240" s="9"/>
      <c r="O80240" s="9"/>
      <c r="P80240" s="9"/>
      <c r="Q80240" s="9"/>
    </row>
    <row r="80241" spans="11:17" x14ac:dyDescent="0.25">
      <c r="K80241" s="9"/>
      <c r="N80241" s="9"/>
      <c r="O80241" s="9"/>
      <c r="P80241" s="9"/>
      <c r="Q80241" s="9"/>
    </row>
    <row r="80242" spans="11:17" x14ac:dyDescent="0.25">
      <c r="K80242" s="9"/>
      <c r="N80242" s="9"/>
      <c r="O80242" s="9"/>
      <c r="P80242" s="9"/>
      <c r="Q80242" s="9"/>
    </row>
    <row r="80243" spans="11:17" x14ac:dyDescent="0.25">
      <c r="K80243" s="9"/>
      <c r="N80243" s="9"/>
      <c r="O80243" s="9"/>
      <c r="P80243" s="9"/>
      <c r="Q80243" s="9"/>
    </row>
    <row r="80244" spans="11:17" x14ac:dyDescent="0.25">
      <c r="K80244" s="9"/>
      <c r="N80244" s="9"/>
      <c r="O80244" s="9"/>
      <c r="P80244" s="9"/>
      <c r="Q80244" s="9"/>
    </row>
    <row r="80245" spans="11:17" x14ac:dyDescent="0.25">
      <c r="K80245" s="9"/>
      <c r="N80245" s="9"/>
      <c r="O80245" s="9"/>
      <c r="P80245" s="9"/>
      <c r="Q80245" s="9"/>
    </row>
    <row r="80246" spans="11:17" x14ac:dyDescent="0.25">
      <c r="K80246" s="9"/>
      <c r="N80246" s="9"/>
      <c r="O80246" s="9"/>
      <c r="P80246" s="9"/>
      <c r="Q80246" s="9"/>
    </row>
    <row r="80247" spans="11:17" x14ac:dyDescent="0.25">
      <c r="K80247" s="9"/>
      <c r="N80247" s="9"/>
      <c r="O80247" s="9"/>
      <c r="P80247" s="9"/>
      <c r="Q80247" s="9"/>
    </row>
    <row r="80248" spans="11:17" x14ac:dyDescent="0.25">
      <c r="K80248" s="9"/>
      <c r="N80248" s="9"/>
      <c r="O80248" s="9"/>
      <c r="P80248" s="9"/>
      <c r="Q80248" s="9"/>
    </row>
    <row r="80249" spans="11:17" x14ac:dyDescent="0.25">
      <c r="K80249" s="9"/>
      <c r="N80249" s="9"/>
      <c r="O80249" s="9"/>
      <c r="P80249" s="9"/>
      <c r="Q80249" s="9"/>
    </row>
    <row r="80250" spans="11:17" x14ac:dyDescent="0.25">
      <c r="K80250" s="9"/>
      <c r="N80250" s="9"/>
      <c r="O80250" s="9"/>
      <c r="P80250" s="9"/>
      <c r="Q80250" s="9"/>
    </row>
    <row r="80251" spans="11:17" x14ac:dyDescent="0.25">
      <c r="K80251" s="9"/>
      <c r="N80251" s="9"/>
      <c r="O80251" s="9"/>
      <c r="P80251" s="9"/>
      <c r="Q80251" s="9"/>
    </row>
    <row r="80252" spans="11:17" x14ac:dyDescent="0.25">
      <c r="K80252" s="9"/>
      <c r="N80252" s="9"/>
      <c r="O80252" s="9"/>
      <c r="P80252" s="9"/>
      <c r="Q80252" s="9"/>
    </row>
    <row r="80253" spans="11:17" x14ac:dyDescent="0.25">
      <c r="K80253" s="9"/>
      <c r="N80253" s="9"/>
      <c r="O80253" s="9"/>
      <c r="P80253" s="9"/>
      <c r="Q80253" s="9"/>
    </row>
    <row r="80254" spans="11:17" x14ac:dyDescent="0.25">
      <c r="K80254" s="9"/>
      <c r="N80254" s="9"/>
      <c r="O80254" s="9"/>
      <c r="P80254" s="9"/>
      <c r="Q80254" s="9"/>
    </row>
    <row r="80255" spans="11:17" x14ac:dyDescent="0.25">
      <c r="K80255" s="9"/>
      <c r="N80255" s="9"/>
      <c r="O80255" s="9"/>
      <c r="P80255" s="9"/>
      <c r="Q80255" s="9"/>
    </row>
    <row r="80256" spans="11:17" x14ac:dyDescent="0.25">
      <c r="K80256" s="9"/>
      <c r="N80256" s="9"/>
      <c r="O80256" s="9"/>
      <c r="P80256" s="9"/>
      <c r="Q80256" s="9"/>
    </row>
    <row r="80257" spans="11:17" x14ac:dyDescent="0.25">
      <c r="K80257" s="9"/>
      <c r="N80257" s="9"/>
      <c r="O80257" s="9"/>
      <c r="P80257" s="9"/>
      <c r="Q80257" s="9"/>
    </row>
    <row r="80258" spans="11:17" x14ac:dyDescent="0.25">
      <c r="K80258" s="9"/>
      <c r="N80258" s="9"/>
      <c r="O80258" s="9"/>
      <c r="P80258" s="9"/>
      <c r="Q80258" s="9"/>
    </row>
    <row r="80259" spans="11:17" x14ac:dyDescent="0.25">
      <c r="K80259" s="9"/>
      <c r="N80259" s="9"/>
      <c r="O80259" s="9"/>
      <c r="P80259" s="9"/>
      <c r="Q80259" s="9"/>
    </row>
    <row r="80260" spans="11:17" x14ac:dyDescent="0.25">
      <c r="K80260" s="9"/>
      <c r="N80260" s="9"/>
      <c r="O80260" s="9"/>
      <c r="P80260" s="9"/>
      <c r="Q80260" s="9"/>
    </row>
    <row r="80261" spans="11:17" x14ac:dyDescent="0.25">
      <c r="K80261" s="9"/>
      <c r="N80261" s="9"/>
      <c r="O80261" s="9"/>
      <c r="P80261" s="9"/>
      <c r="Q80261" s="9"/>
    </row>
    <row r="80262" spans="11:17" x14ac:dyDescent="0.25">
      <c r="K80262" s="9"/>
      <c r="N80262" s="9"/>
      <c r="O80262" s="9"/>
      <c r="P80262" s="9"/>
      <c r="Q80262" s="9"/>
    </row>
    <row r="80263" spans="11:17" x14ac:dyDescent="0.25">
      <c r="K80263" s="9"/>
      <c r="N80263" s="9"/>
      <c r="O80263" s="9"/>
      <c r="P80263" s="9"/>
      <c r="Q80263" s="9"/>
    </row>
    <row r="80264" spans="11:17" x14ac:dyDescent="0.25">
      <c r="K80264" s="9"/>
      <c r="N80264" s="9"/>
      <c r="O80264" s="9"/>
      <c r="P80264" s="9"/>
      <c r="Q80264" s="9"/>
    </row>
    <row r="80265" spans="11:17" x14ac:dyDescent="0.25">
      <c r="K80265" s="9"/>
      <c r="N80265" s="9"/>
      <c r="O80265" s="9"/>
      <c r="P80265" s="9"/>
      <c r="Q80265" s="9"/>
    </row>
    <row r="80266" spans="11:17" x14ac:dyDescent="0.25">
      <c r="K80266" s="9"/>
      <c r="N80266" s="9"/>
      <c r="O80266" s="9"/>
      <c r="P80266" s="9"/>
      <c r="Q80266" s="9"/>
    </row>
    <row r="80267" spans="11:17" x14ac:dyDescent="0.25">
      <c r="K80267" s="9"/>
      <c r="N80267" s="9"/>
      <c r="O80267" s="9"/>
      <c r="P80267" s="9"/>
      <c r="Q80267" s="9"/>
    </row>
    <row r="80268" spans="11:17" x14ac:dyDescent="0.25">
      <c r="K80268" s="9"/>
      <c r="N80268" s="9"/>
      <c r="O80268" s="9"/>
      <c r="P80268" s="9"/>
      <c r="Q80268" s="9"/>
    </row>
    <row r="80269" spans="11:17" x14ac:dyDescent="0.25">
      <c r="K80269" s="9"/>
      <c r="N80269" s="9"/>
      <c r="O80269" s="9"/>
      <c r="P80269" s="9"/>
      <c r="Q80269" s="9"/>
    </row>
    <row r="80270" spans="11:17" x14ac:dyDescent="0.25">
      <c r="K80270" s="9"/>
      <c r="N80270" s="9"/>
      <c r="O80270" s="9"/>
      <c r="P80270" s="9"/>
      <c r="Q80270" s="9"/>
    </row>
    <row r="80271" spans="11:17" x14ac:dyDescent="0.25">
      <c r="K80271" s="9"/>
      <c r="N80271" s="9"/>
      <c r="O80271" s="9"/>
      <c r="P80271" s="9"/>
      <c r="Q80271" s="9"/>
    </row>
    <row r="80272" spans="11:17" x14ac:dyDescent="0.25">
      <c r="K80272" s="9"/>
      <c r="N80272" s="9"/>
      <c r="O80272" s="9"/>
      <c r="P80272" s="9"/>
      <c r="Q80272" s="9"/>
    </row>
    <row r="80273" spans="11:17" x14ac:dyDescent="0.25">
      <c r="K80273" s="9"/>
      <c r="N80273" s="9"/>
      <c r="O80273" s="9"/>
      <c r="P80273" s="9"/>
      <c r="Q80273" s="9"/>
    </row>
    <row r="80274" spans="11:17" x14ac:dyDescent="0.25">
      <c r="K80274" s="9"/>
      <c r="N80274" s="9"/>
      <c r="O80274" s="9"/>
      <c r="P80274" s="9"/>
      <c r="Q80274" s="9"/>
    </row>
    <row r="80275" spans="11:17" x14ac:dyDescent="0.25">
      <c r="K80275" s="9"/>
      <c r="N80275" s="9"/>
      <c r="O80275" s="9"/>
      <c r="P80275" s="9"/>
      <c r="Q80275" s="9"/>
    </row>
    <row r="80276" spans="11:17" x14ac:dyDescent="0.25">
      <c r="K80276" s="9"/>
      <c r="N80276" s="9"/>
      <c r="O80276" s="9"/>
      <c r="P80276" s="9"/>
      <c r="Q80276" s="9"/>
    </row>
    <row r="80277" spans="11:17" x14ac:dyDescent="0.25">
      <c r="K80277" s="9"/>
      <c r="N80277" s="9"/>
      <c r="O80277" s="9"/>
      <c r="P80277" s="9"/>
      <c r="Q80277" s="9"/>
    </row>
    <row r="80278" spans="11:17" x14ac:dyDescent="0.25">
      <c r="K80278" s="9"/>
      <c r="N80278" s="9"/>
      <c r="O80278" s="9"/>
      <c r="P80278" s="9"/>
      <c r="Q80278" s="9"/>
    </row>
    <row r="80279" spans="11:17" x14ac:dyDescent="0.25">
      <c r="K80279" s="9"/>
      <c r="N80279" s="9"/>
      <c r="O80279" s="9"/>
      <c r="P80279" s="9"/>
      <c r="Q80279" s="9"/>
    </row>
    <row r="80280" spans="11:17" x14ac:dyDescent="0.25">
      <c r="K80280" s="9"/>
      <c r="N80280" s="9"/>
      <c r="O80280" s="9"/>
      <c r="P80280" s="9"/>
      <c r="Q80280" s="9"/>
    </row>
    <row r="80281" spans="11:17" x14ac:dyDescent="0.25">
      <c r="K80281" s="9"/>
      <c r="N80281" s="9"/>
      <c r="O80281" s="9"/>
      <c r="P80281" s="9"/>
      <c r="Q80281" s="9"/>
    </row>
    <row r="80282" spans="11:17" x14ac:dyDescent="0.25">
      <c r="K80282" s="9"/>
      <c r="N80282" s="9"/>
      <c r="O80282" s="9"/>
      <c r="P80282" s="9"/>
      <c r="Q80282" s="9"/>
    </row>
    <row r="80283" spans="11:17" x14ac:dyDescent="0.25">
      <c r="K80283" s="9"/>
      <c r="N80283" s="9"/>
      <c r="O80283" s="9"/>
      <c r="P80283" s="9"/>
      <c r="Q80283" s="9"/>
    </row>
    <row r="80284" spans="11:17" x14ac:dyDescent="0.25">
      <c r="K80284" s="9"/>
      <c r="N80284" s="9"/>
      <c r="O80284" s="9"/>
      <c r="P80284" s="9"/>
      <c r="Q80284" s="9"/>
    </row>
    <row r="80285" spans="11:17" x14ac:dyDescent="0.25">
      <c r="K80285" s="9"/>
      <c r="N80285" s="9"/>
      <c r="O80285" s="9"/>
      <c r="P80285" s="9"/>
      <c r="Q80285" s="9"/>
    </row>
    <row r="80286" spans="11:17" x14ac:dyDescent="0.25">
      <c r="K80286" s="9"/>
      <c r="N80286" s="9"/>
      <c r="O80286" s="9"/>
      <c r="P80286" s="9"/>
      <c r="Q80286" s="9"/>
    </row>
    <row r="80287" spans="11:17" x14ac:dyDescent="0.25">
      <c r="K80287" s="9"/>
      <c r="N80287" s="9"/>
      <c r="O80287" s="9"/>
      <c r="P80287" s="9"/>
      <c r="Q80287" s="9"/>
    </row>
    <row r="80288" spans="11:17" x14ac:dyDescent="0.25">
      <c r="K80288" s="9"/>
      <c r="N80288" s="9"/>
      <c r="O80288" s="9"/>
      <c r="P80288" s="9"/>
      <c r="Q80288" s="9"/>
    </row>
    <row r="80289" spans="11:17" x14ac:dyDescent="0.25">
      <c r="K80289" s="9"/>
      <c r="N80289" s="9"/>
      <c r="O80289" s="9"/>
      <c r="P80289" s="9"/>
      <c r="Q80289" s="9"/>
    </row>
    <row r="80290" spans="11:17" x14ac:dyDescent="0.25">
      <c r="K80290" s="9"/>
      <c r="N80290" s="9"/>
      <c r="O80290" s="9"/>
      <c r="P80290" s="9"/>
      <c r="Q80290" s="9"/>
    </row>
    <row r="80291" spans="11:17" x14ac:dyDescent="0.25">
      <c r="K80291" s="9"/>
      <c r="N80291" s="9"/>
      <c r="O80291" s="9"/>
      <c r="P80291" s="9"/>
      <c r="Q80291" s="9"/>
    </row>
    <row r="80292" spans="11:17" x14ac:dyDescent="0.25">
      <c r="K80292" s="9"/>
      <c r="N80292" s="9"/>
      <c r="O80292" s="9"/>
      <c r="P80292" s="9"/>
      <c r="Q80292" s="9"/>
    </row>
    <row r="80293" spans="11:17" x14ac:dyDescent="0.25">
      <c r="K80293" s="9"/>
      <c r="N80293" s="9"/>
      <c r="O80293" s="9"/>
      <c r="P80293" s="9"/>
      <c r="Q80293" s="9"/>
    </row>
    <row r="80294" spans="11:17" x14ac:dyDescent="0.25">
      <c r="K80294" s="9"/>
      <c r="N80294" s="9"/>
      <c r="O80294" s="9"/>
      <c r="P80294" s="9"/>
      <c r="Q80294" s="9"/>
    </row>
    <row r="80295" spans="11:17" x14ac:dyDescent="0.25">
      <c r="K80295" s="9"/>
      <c r="N80295" s="9"/>
      <c r="O80295" s="9"/>
      <c r="P80295" s="9"/>
      <c r="Q80295" s="9"/>
    </row>
    <row r="80296" spans="11:17" x14ac:dyDescent="0.25">
      <c r="K80296" s="9"/>
      <c r="N80296" s="9"/>
      <c r="O80296" s="9"/>
      <c r="P80296" s="9"/>
      <c r="Q80296" s="9"/>
    </row>
    <row r="80297" spans="11:17" x14ac:dyDescent="0.25">
      <c r="K80297" s="9"/>
      <c r="N80297" s="9"/>
      <c r="O80297" s="9"/>
      <c r="P80297" s="9"/>
      <c r="Q80297" s="9"/>
    </row>
    <row r="80298" spans="11:17" x14ac:dyDescent="0.25">
      <c r="K80298" s="9"/>
      <c r="N80298" s="9"/>
      <c r="O80298" s="9"/>
      <c r="P80298" s="9"/>
      <c r="Q80298" s="9"/>
    </row>
    <row r="80299" spans="11:17" x14ac:dyDescent="0.25">
      <c r="K80299" s="9"/>
      <c r="N80299" s="9"/>
      <c r="O80299" s="9"/>
      <c r="P80299" s="9"/>
      <c r="Q80299" s="9"/>
    </row>
    <row r="80300" spans="11:17" x14ac:dyDescent="0.25">
      <c r="K80300" s="9"/>
      <c r="N80300" s="9"/>
      <c r="O80300" s="9"/>
      <c r="P80300" s="9"/>
      <c r="Q80300" s="9"/>
    </row>
    <row r="80301" spans="11:17" x14ac:dyDescent="0.25">
      <c r="K80301" s="9"/>
      <c r="N80301" s="9"/>
      <c r="O80301" s="9"/>
      <c r="P80301" s="9"/>
      <c r="Q80301" s="9"/>
    </row>
    <row r="80302" spans="11:17" x14ac:dyDescent="0.25">
      <c r="K80302" s="9"/>
      <c r="N80302" s="9"/>
      <c r="O80302" s="9"/>
      <c r="P80302" s="9"/>
      <c r="Q80302" s="9"/>
    </row>
    <row r="80303" spans="11:17" x14ac:dyDescent="0.25">
      <c r="K80303" s="9"/>
      <c r="N80303" s="9"/>
      <c r="O80303" s="9"/>
      <c r="P80303" s="9"/>
      <c r="Q80303" s="9"/>
    </row>
    <row r="80304" spans="11:17" x14ac:dyDescent="0.25">
      <c r="K80304" s="9"/>
      <c r="N80304" s="9"/>
      <c r="O80304" s="9"/>
      <c r="P80304" s="9"/>
      <c r="Q80304" s="9"/>
    </row>
    <row r="80305" spans="11:17" x14ac:dyDescent="0.25">
      <c r="K80305" s="9"/>
      <c r="N80305" s="9"/>
      <c r="O80305" s="9"/>
      <c r="P80305" s="9"/>
      <c r="Q80305" s="9"/>
    </row>
    <row r="80306" spans="11:17" x14ac:dyDescent="0.25">
      <c r="K80306" s="9"/>
      <c r="N80306" s="9"/>
      <c r="O80306" s="9"/>
      <c r="P80306" s="9"/>
      <c r="Q80306" s="9"/>
    </row>
    <row r="80307" spans="11:17" x14ac:dyDescent="0.25">
      <c r="K80307" s="9"/>
      <c r="N80307" s="9"/>
      <c r="O80307" s="9"/>
      <c r="P80307" s="9"/>
      <c r="Q80307" s="9"/>
    </row>
    <row r="80308" spans="11:17" x14ac:dyDescent="0.25">
      <c r="K80308" s="9"/>
      <c r="N80308" s="9"/>
      <c r="O80308" s="9"/>
      <c r="P80308" s="9"/>
      <c r="Q80308" s="9"/>
    </row>
    <row r="80309" spans="11:17" x14ac:dyDescent="0.25">
      <c r="K80309" s="9"/>
      <c r="N80309" s="9"/>
      <c r="O80309" s="9"/>
      <c r="P80309" s="9"/>
      <c r="Q80309" s="9"/>
    </row>
    <row r="80310" spans="11:17" x14ac:dyDescent="0.25">
      <c r="K80310" s="9"/>
      <c r="N80310" s="9"/>
      <c r="O80310" s="9"/>
      <c r="P80310" s="9"/>
      <c r="Q80310" s="9"/>
    </row>
    <row r="80311" spans="11:17" x14ac:dyDescent="0.25">
      <c r="K80311" s="9"/>
      <c r="N80311" s="9"/>
      <c r="O80311" s="9"/>
      <c r="P80311" s="9"/>
      <c r="Q80311" s="9"/>
    </row>
    <row r="80312" spans="11:17" x14ac:dyDescent="0.25">
      <c r="K80312" s="9"/>
      <c r="N80312" s="9"/>
      <c r="O80312" s="9"/>
      <c r="P80312" s="9"/>
      <c r="Q80312" s="9"/>
    </row>
    <row r="80313" spans="11:17" x14ac:dyDescent="0.25">
      <c r="K80313" s="9"/>
      <c r="N80313" s="9"/>
      <c r="O80313" s="9"/>
      <c r="P80313" s="9"/>
      <c r="Q80313" s="9"/>
    </row>
    <row r="80314" spans="11:17" x14ac:dyDescent="0.25">
      <c r="K80314" s="9"/>
      <c r="N80314" s="9"/>
      <c r="O80314" s="9"/>
      <c r="P80314" s="9"/>
      <c r="Q80314" s="9"/>
    </row>
    <row r="80315" spans="11:17" x14ac:dyDescent="0.25">
      <c r="K80315" s="9"/>
      <c r="N80315" s="9"/>
      <c r="O80315" s="9"/>
      <c r="P80315" s="9"/>
      <c r="Q80315" s="9"/>
    </row>
    <row r="80316" spans="11:17" x14ac:dyDescent="0.25">
      <c r="K80316" s="9"/>
      <c r="N80316" s="9"/>
      <c r="O80316" s="9"/>
      <c r="P80316" s="9"/>
      <c r="Q80316" s="9"/>
    </row>
    <row r="80317" spans="11:17" x14ac:dyDescent="0.25">
      <c r="K80317" s="9"/>
      <c r="N80317" s="9"/>
      <c r="O80317" s="9"/>
      <c r="P80317" s="9"/>
      <c r="Q80317" s="9"/>
    </row>
    <row r="80318" spans="11:17" x14ac:dyDescent="0.25">
      <c r="K80318" s="9"/>
      <c r="N80318" s="9"/>
      <c r="O80318" s="9"/>
      <c r="P80318" s="9"/>
      <c r="Q80318" s="9"/>
    </row>
    <row r="80319" spans="11:17" x14ac:dyDescent="0.25">
      <c r="K80319" s="9"/>
      <c r="N80319" s="9"/>
      <c r="O80319" s="9"/>
      <c r="P80319" s="9"/>
      <c r="Q80319" s="9"/>
    </row>
    <row r="80320" spans="11:17" x14ac:dyDescent="0.25">
      <c r="K80320" s="9"/>
      <c r="N80320" s="9"/>
      <c r="O80320" s="9"/>
      <c r="P80320" s="9"/>
      <c r="Q80320" s="9"/>
    </row>
    <row r="80321" spans="11:17" x14ac:dyDescent="0.25">
      <c r="K80321" s="9"/>
      <c r="N80321" s="9"/>
      <c r="O80321" s="9"/>
      <c r="P80321" s="9"/>
      <c r="Q80321" s="9"/>
    </row>
    <row r="80322" spans="11:17" x14ac:dyDescent="0.25">
      <c r="K80322" s="9"/>
      <c r="N80322" s="9"/>
      <c r="O80322" s="9"/>
      <c r="P80322" s="9"/>
      <c r="Q80322" s="9"/>
    </row>
    <row r="80323" spans="11:17" x14ac:dyDescent="0.25">
      <c r="K80323" s="9"/>
      <c r="N80323" s="9"/>
      <c r="O80323" s="9"/>
      <c r="P80323" s="9"/>
      <c r="Q80323" s="9"/>
    </row>
    <row r="80324" spans="11:17" x14ac:dyDescent="0.25">
      <c r="K80324" s="9"/>
      <c r="N80324" s="9"/>
      <c r="O80324" s="9"/>
      <c r="P80324" s="9"/>
      <c r="Q80324" s="9"/>
    </row>
    <row r="80325" spans="11:17" x14ac:dyDescent="0.25">
      <c r="K80325" s="9"/>
      <c r="N80325" s="9"/>
      <c r="O80325" s="9"/>
      <c r="P80325" s="9"/>
      <c r="Q80325" s="9"/>
    </row>
    <row r="80326" spans="11:17" x14ac:dyDescent="0.25">
      <c r="K80326" s="9"/>
      <c r="N80326" s="9"/>
      <c r="O80326" s="9"/>
      <c r="P80326" s="9"/>
      <c r="Q80326" s="9"/>
    </row>
    <row r="80327" spans="11:17" x14ac:dyDescent="0.25">
      <c r="K80327" s="9"/>
      <c r="N80327" s="9"/>
      <c r="O80327" s="9"/>
      <c r="P80327" s="9"/>
      <c r="Q80327" s="9"/>
    </row>
    <row r="80328" spans="11:17" x14ac:dyDescent="0.25">
      <c r="K80328" s="9"/>
      <c r="N80328" s="9"/>
      <c r="O80328" s="9"/>
      <c r="P80328" s="9"/>
      <c r="Q80328" s="9"/>
    </row>
    <row r="80329" spans="11:17" x14ac:dyDescent="0.25">
      <c r="K80329" s="9"/>
      <c r="N80329" s="9"/>
      <c r="O80329" s="9"/>
      <c r="P80329" s="9"/>
      <c r="Q80329" s="9"/>
    </row>
    <row r="80330" spans="11:17" x14ac:dyDescent="0.25">
      <c r="K80330" s="9"/>
      <c r="N80330" s="9"/>
      <c r="O80330" s="9"/>
      <c r="P80330" s="9"/>
      <c r="Q80330" s="9"/>
    </row>
    <row r="80331" spans="11:17" x14ac:dyDescent="0.25">
      <c r="K80331" s="9"/>
      <c r="N80331" s="9"/>
      <c r="O80331" s="9"/>
      <c r="P80331" s="9"/>
      <c r="Q80331" s="9"/>
    </row>
    <row r="80332" spans="11:17" x14ac:dyDescent="0.25">
      <c r="K80332" s="9"/>
      <c r="N80332" s="9"/>
      <c r="O80332" s="9"/>
      <c r="P80332" s="9"/>
      <c r="Q80332" s="9"/>
    </row>
    <row r="80333" spans="11:17" x14ac:dyDescent="0.25">
      <c r="K80333" s="9"/>
      <c r="N80333" s="9"/>
      <c r="O80333" s="9"/>
      <c r="P80333" s="9"/>
      <c r="Q80333" s="9"/>
    </row>
    <row r="80334" spans="11:17" x14ac:dyDescent="0.25">
      <c r="K80334" s="9"/>
      <c r="N80334" s="9"/>
      <c r="O80334" s="9"/>
      <c r="P80334" s="9"/>
      <c r="Q80334" s="9"/>
    </row>
    <row r="80335" spans="11:17" x14ac:dyDescent="0.25">
      <c r="K80335" s="9"/>
      <c r="N80335" s="9"/>
      <c r="O80335" s="9"/>
      <c r="P80335" s="9"/>
      <c r="Q80335" s="9"/>
    </row>
    <row r="80336" spans="11:17" x14ac:dyDescent="0.25">
      <c r="K80336" s="9"/>
      <c r="N80336" s="9"/>
      <c r="O80336" s="9"/>
      <c r="P80336" s="9"/>
      <c r="Q80336" s="9"/>
    </row>
    <row r="80337" spans="11:17" x14ac:dyDescent="0.25">
      <c r="K80337" s="9"/>
      <c r="N80337" s="9"/>
      <c r="O80337" s="9"/>
      <c r="P80337" s="9"/>
      <c r="Q80337" s="9"/>
    </row>
    <row r="80338" spans="11:17" x14ac:dyDescent="0.25">
      <c r="K80338" s="9"/>
      <c r="N80338" s="9"/>
      <c r="O80338" s="9"/>
      <c r="P80338" s="9"/>
      <c r="Q80338" s="9"/>
    </row>
    <row r="80339" spans="11:17" x14ac:dyDescent="0.25">
      <c r="K80339" s="9"/>
      <c r="N80339" s="9"/>
      <c r="O80339" s="9"/>
      <c r="P80339" s="9"/>
      <c r="Q80339" s="9"/>
    </row>
    <row r="80340" spans="11:17" x14ac:dyDescent="0.25">
      <c r="K80340" s="9"/>
      <c r="N80340" s="9"/>
      <c r="O80340" s="9"/>
      <c r="P80340" s="9"/>
      <c r="Q80340" s="9"/>
    </row>
    <row r="80341" spans="11:17" x14ac:dyDescent="0.25">
      <c r="K80341" s="9"/>
      <c r="N80341" s="9"/>
      <c r="O80341" s="9"/>
      <c r="P80341" s="9"/>
      <c r="Q80341" s="9"/>
    </row>
    <row r="80342" spans="11:17" x14ac:dyDescent="0.25">
      <c r="K80342" s="9"/>
      <c r="N80342" s="9"/>
      <c r="O80342" s="9"/>
      <c r="P80342" s="9"/>
      <c r="Q80342" s="9"/>
    </row>
    <row r="80343" spans="11:17" x14ac:dyDescent="0.25">
      <c r="K80343" s="9"/>
      <c r="N80343" s="9"/>
      <c r="O80343" s="9"/>
      <c r="P80343" s="9"/>
      <c r="Q80343" s="9"/>
    </row>
    <row r="80344" spans="11:17" x14ac:dyDescent="0.25">
      <c r="K80344" s="9"/>
      <c r="N80344" s="9"/>
      <c r="O80344" s="9"/>
      <c r="P80344" s="9"/>
      <c r="Q80344" s="9"/>
    </row>
    <row r="80345" spans="11:17" x14ac:dyDescent="0.25">
      <c r="K80345" s="9"/>
      <c r="N80345" s="9"/>
      <c r="O80345" s="9"/>
      <c r="P80345" s="9"/>
      <c r="Q80345" s="9"/>
    </row>
    <row r="80346" spans="11:17" x14ac:dyDescent="0.25">
      <c r="K80346" s="9"/>
      <c r="N80346" s="9"/>
      <c r="O80346" s="9"/>
      <c r="P80346" s="9"/>
      <c r="Q80346" s="9"/>
    </row>
    <row r="80347" spans="11:17" x14ac:dyDescent="0.25">
      <c r="K80347" s="9"/>
      <c r="N80347" s="9"/>
      <c r="O80347" s="9"/>
      <c r="P80347" s="9"/>
      <c r="Q80347" s="9"/>
    </row>
    <row r="80348" spans="11:17" x14ac:dyDescent="0.25">
      <c r="K80348" s="9"/>
      <c r="N80348" s="9"/>
      <c r="O80348" s="9"/>
      <c r="P80348" s="9"/>
      <c r="Q80348" s="9"/>
    </row>
    <row r="80349" spans="11:17" x14ac:dyDescent="0.25">
      <c r="K80349" s="9"/>
      <c r="N80349" s="9"/>
      <c r="O80349" s="9"/>
      <c r="P80349" s="9"/>
      <c r="Q80349" s="9"/>
    </row>
    <row r="80350" spans="11:17" x14ac:dyDescent="0.25">
      <c r="K80350" s="9"/>
      <c r="N80350" s="9"/>
      <c r="O80350" s="9"/>
      <c r="P80350" s="9"/>
      <c r="Q80350" s="9"/>
    </row>
    <row r="80351" spans="11:17" x14ac:dyDescent="0.25">
      <c r="K80351" s="9"/>
      <c r="N80351" s="9"/>
      <c r="O80351" s="9"/>
      <c r="P80351" s="9"/>
      <c r="Q80351" s="9"/>
    </row>
    <row r="80352" spans="11:17" x14ac:dyDescent="0.25">
      <c r="K80352" s="9"/>
      <c r="N80352" s="9"/>
      <c r="O80352" s="9"/>
      <c r="P80352" s="9"/>
      <c r="Q80352" s="9"/>
    </row>
    <row r="80353" spans="11:17" x14ac:dyDescent="0.25">
      <c r="K80353" s="9"/>
      <c r="N80353" s="9"/>
      <c r="O80353" s="9"/>
      <c r="P80353" s="9"/>
      <c r="Q80353" s="9"/>
    </row>
    <row r="80354" spans="11:17" x14ac:dyDescent="0.25">
      <c r="K80354" s="9"/>
      <c r="N80354" s="9"/>
      <c r="O80354" s="9"/>
      <c r="P80354" s="9"/>
      <c r="Q80354" s="9"/>
    </row>
    <row r="80355" spans="11:17" x14ac:dyDescent="0.25">
      <c r="K80355" s="9"/>
      <c r="N80355" s="9"/>
      <c r="O80355" s="9"/>
      <c r="P80355" s="9"/>
      <c r="Q80355" s="9"/>
    </row>
    <row r="80356" spans="11:17" x14ac:dyDescent="0.25">
      <c r="K80356" s="9"/>
      <c r="N80356" s="9"/>
      <c r="O80356" s="9"/>
      <c r="P80356" s="9"/>
      <c r="Q80356" s="9"/>
    </row>
    <row r="80357" spans="11:17" x14ac:dyDescent="0.25">
      <c r="K80357" s="9"/>
      <c r="N80357" s="9"/>
      <c r="O80357" s="9"/>
      <c r="P80357" s="9"/>
      <c r="Q80357" s="9"/>
    </row>
    <row r="80358" spans="11:17" x14ac:dyDescent="0.25">
      <c r="K80358" s="9"/>
      <c r="N80358" s="9"/>
      <c r="O80358" s="9"/>
      <c r="P80358" s="9"/>
      <c r="Q80358" s="9"/>
    </row>
    <row r="80359" spans="11:17" x14ac:dyDescent="0.25">
      <c r="K80359" s="9"/>
      <c r="N80359" s="9"/>
      <c r="O80359" s="9"/>
      <c r="P80359" s="9"/>
      <c r="Q80359" s="9"/>
    </row>
    <row r="80360" spans="11:17" x14ac:dyDescent="0.25">
      <c r="K80360" s="9"/>
      <c r="N80360" s="9"/>
      <c r="O80360" s="9"/>
      <c r="P80360" s="9"/>
      <c r="Q80360" s="9"/>
    </row>
    <row r="80361" spans="11:17" x14ac:dyDescent="0.25">
      <c r="K80361" s="9"/>
      <c r="N80361" s="9"/>
      <c r="O80361" s="9"/>
      <c r="P80361" s="9"/>
      <c r="Q80361" s="9"/>
    </row>
    <row r="80362" spans="11:17" x14ac:dyDescent="0.25">
      <c r="K80362" s="9"/>
      <c r="N80362" s="9"/>
      <c r="O80362" s="9"/>
      <c r="P80362" s="9"/>
      <c r="Q80362" s="9"/>
    </row>
    <row r="80363" spans="11:17" x14ac:dyDescent="0.25">
      <c r="K80363" s="9"/>
      <c r="N80363" s="9"/>
      <c r="O80363" s="9"/>
      <c r="P80363" s="9"/>
      <c r="Q80363" s="9"/>
    </row>
    <row r="80364" spans="11:17" x14ac:dyDescent="0.25">
      <c r="K80364" s="9"/>
      <c r="N80364" s="9"/>
      <c r="O80364" s="9"/>
      <c r="P80364" s="9"/>
      <c r="Q80364" s="9"/>
    </row>
    <row r="80365" spans="11:17" x14ac:dyDescent="0.25">
      <c r="K80365" s="9"/>
      <c r="N80365" s="9"/>
      <c r="O80365" s="9"/>
      <c r="P80365" s="9"/>
      <c r="Q80365" s="9"/>
    </row>
    <row r="80366" spans="11:17" x14ac:dyDescent="0.25">
      <c r="K80366" s="9"/>
      <c r="N80366" s="9"/>
      <c r="O80366" s="9"/>
      <c r="P80366" s="9"/>
      <c r="Q80366" s="9"/>
    </row>
    <row r="80367" spans="11:17" x14ac:dyDescent="0.25">
      <c r="K80367" s="9"/>
      <c r="N80367" s="9"/>
      <c r="O80367" s="9"/>
      <c r="P80367" s="9"/>
      <c r="Q80367" s="9"/>
    </row>
    <row r="80368" spans="11:17" x14ac:dyDescent="0.25">
      <c r="K80368" s="9"/>
      <c r="N80368" s="9"/>
      <c r="O80368" s="9"/>
      <c r="P80368" s="9"/>
      <c r="Q80368" s="9"/>
    </row>
    <row r="80369" spans="11:17" x14ac:dyDescent="0.25">
      <c r="K80369" s="9"/>
      <c r="N80369" s="9"/>
      <c r="O80369" s="9"/>
      <c r="P80369" s="9"/>
      <c r="Q80369" s="9"/>
    </row>
    <row r="80370" spans="11:17" x14ac:dyDescent="0.25">
      <c r="K80370" s="9"/>
      <c r="N80370" s="9"/>
      <c r="O80370" s="9"/>
      <c r="P80370" s="9"/>
      <c r="Q80370" s="9"/>
    </row>
    <row r="80371" spans="11:17" x14ac:dyDescent="0.25">
      <c r="K80371" s="9"/>
      <c r="N80371" s="9"/>
      <c r="O80371" s="9"/>
      <c r="P80371" s="9"/>
      <c r="Q80371" s="9"/>
    </row>
    <row r="80372" spans="11:17" x14ac:dyDescent="0.25">
      <c r="K80372" s="9"/>
      <c r="N80372" s="9"/>
      <c r="O80372" s="9"/>
      <c r="P80372" s="9"/>
      <c r="Q80372" s="9"/>
    </row>
    <row r="80373" spans="11:17" x14ac:dyDescent="0.25">
      <c r="K80373" s="9"/>
      <c r="N80373" s="9"/>
      <c r="O80373" s="9"/>
      <c r="P80373" s="9"/>
      <c r="Q80373" s="9"/>
    </row>
    <row r="80374" spans="11:17" x14ac:dyDescent="0.25">
      <c r="K80374" s="9"/>
      <c r="N80374" s="9"/>
      <c r="O80374" s="9"/>
      <c r="P80374" s="9"/>
      <c r="Q80374" s="9"/>
    </row>
    <row r="80375" spans="11:17" x14ac:dyDescent="0.25">
      <c r="K80375" s="9"/>
      <c r="N80375" s="9"/>
      <c r="O80375" s="9"/>
      <c r="P80375" s="9"/>
      <c r="Q80375" s="9"/>
    </row>
    <row r="80376" spans="11:17" x14ac:dyDescent="0.25">
      <c r="K80376" s="9"/>
      <c r="N80376" s="9"/>
      <c r="O80376" s="9"/>
      <c r="P80376" s="9"/>
      <c r="Q80376" s="9"/>
    </row>
    <row r="80377" spans="11:17" x14ac:dyDescent="0.25">
      <c r="K80377" s="9"/>
      <c r="N80377" s="9"/>
      <c r="O80377" s="9"/>
      <c r="P80377" s="9"/>
      <c r="Q80377" s="9"/>
    </row>
    <row r="80378" spans="11:17" x14ac:dyDescent="0.25">
      <c r="K80378" s="9"/>
      <c r="N80378" s="9"/>
      <c r="O80378" s="9"/>
      <c r="P80378" s="9"/>
      <c r="Q80378" s="9"/>
    </row>
    <row r="80379" spans="11:17" x14ac:dyDescent="0.25">
      <c r="K80379" s="9"/>
      <c r="N80379" s="9"/>
      <c r="O80379" s="9"/>
      <c r="P80379" s="9"/>
      <c r="Q80379" s="9"/>
    </row>
    <row r="80380" spans="11:17" x14ac:dyDescent="0.25">
      <c r="K80380" s="9"/>
      <c r="N80380" s="9"/>
      <c r="O80380" s="9"/>
      <c r="P80380" s="9"/>
      <c r="Q80380" s="9"/>
    </row>
    <row r="80381" spans="11:17" x14ac:dyDescent="0.25">
      <c r="K80381" s="9"/>
      <c r="N80381" s="9"/>
      <c r="O80381" s="9"/>
      <c r="P80381" s="9"/>
      <c r="Q80381" s="9"/>
    </row>
    <row r="80382" spans="11:17" x14ac:dyDescent="0.25">
      <c r="K80382" s="9"/>
      <c r="N80382" s="9"/>
      <c r="O80382" s="9"/>
      <c r="P80382" s="9"/>
      <c r="Q80382" s="9"/>
    </row>
    <row r="80383" spans="11:17" x14ac:dyDescent="0.25">
      <c r="K80383" s="9"/>
      <c r="N80383" s="9"/>
      <c r="O80383" s="9"/>
      <c r="P80383" s="9"/>
      <c r="Q80383" s="9"/>
    </row>
    <row r="80384" spans="11:17" x14ac:dyDescent="0.25">
      <c r="K80384" s="9"/>
      <c r="N80384" s="9"/>
      <c r="O80384" s="9"/>
      <c r="P80384" s="9"/>
      <c r="Q80384" s="9"/>
    </row>
    <row r="80385" spans="11:17" x14ac:dyDescent="0.25">
      <c r="K80385" s="9"/>
      <c r="N80385" s="9"/>
      <c r="O80385" s="9"/>
      <c r="P80385" s="9"/>
      <c r="Q80385" s="9"/>
    </row>
    <row r="80386" spans="11:17" x14ac:dyDescent="0.25">
      <c r="K80386" s="9"/>
      <c r="N80386" s="9"/>
      <c r="O80386" s="9"/>
      <c r="P80386" s="9"/>
      <c r="Q80386" s="9"/>
    </row>
    <row r="80387" spans="11:17" x14ac:dyDescent="0.25">
      <c r="K80387" s="9"/>
      <c r="N80387" s="9"/>
      <c r="O80387" s="9"/>
      <c r="P80387" s="9"/>
      <c r="Q80387" s="9"/>
    </row>
    <row r="80388" spans="11:17" x14ac:dyDescent="0.25">
      <c r="K80388" s="9"/>
      <c r="N80388" s="9"/>
      <c r="O80388" s="9"/>
      <c r="P80388" s="9"/>
      <c r="Q80388" s="9"/>
    </row>
    <row r="80389" spans="11:17" x14ac:dyDescent="0.25">
      <c r="K80389" s="9"/>
      <c r="N80389" s="9"/>
      <c r="O80389" s="9"/>
      <c r="P80389" s="9"/>
      <c r="Q80389" s="9"/>
    </row>
    <row r="80390" spans="11:17" x14ac:dyDescent="0.25">
      <c r="K80390" s="9"/>
      <c r="N80390" s="9"/>
      <c r="O80390" s="9"/>
      <c r="P80390" s="9"/>
      <c r="Q80390" s="9"/>
    </row>
    <row r="80391" spans="11:17" x14ac:dyDescent="0.25">
      <c r="K80391" s="9"/>
      <c r="N80391" s="9"/>
      <c r="O80391" s="9"/>
      <c r="P80391" s="9"/>
      <c r="Q80391" s="9"/>
    </row>
    <row r="80392" spans="11:17" x14ac:dyDescent="0.25">
      <c r="K80392" s="9"/>
      <c r="N80392" s="9"/>
      <c r="O80392" s="9"/>
      <c r="P80392" s="9"/>
      <c r="Q80392" s="9"/>
    </row>
    <row r="80393" spans="11:17" x14ac:dyDescent="0.25">
      <c r="K80393" s="9"/>
      <c r="N80393" s="9"/>
      <c r="O80393" s="9"/>
      <c r="P80393" s="9"/>
      <c r="Q80393" s="9"/>
    </row>
    <row r="80394" spans="11:17" x14ac:dyDescent="0.25">
      <c r="K80394" s="9"/>
      <c r="N80394" s="9"/>
      <c r="O80394" s="9"/>
      <c r="P80394" s="9"/>
      <c r="Q80394" s="9"/>
    </row>
    <row r="80395" spans="11:17" x14ac:dyDescent="0.25">
      <c r="K80395" s="9"/>
      <c r="N80395" s="9"/>
      <c r="O80395" s="9"/>
      <c r="P80395" s="9"/>
      <c r="Q80395" s="9"/>
    </row>
    <row r="80396" spans="11:17" x14ac:dyDescent="0.25">
      <c r="K80396" s="9"/>
      <c r="N80396" s="9"/>
      <c r="O80396" s="9"/>
      <c r="P80396" s="9"/>
      <c r="Q80396" s="9"/>
    </row>
    <row r="80397" spans="11:17" x14ac:dyDescent="0.25">
      <c r="K80397" s="9"/>
      <c r="N80397" s="9"/>
      <c r="O80397" s="9"/>
      <c r="P80397" s="9"/>
      <c r="Q80397" s="9"/>
    </row>
    <row r="80398" spans="11:17" x14ac:dyDescent="0.25">
      <c r="K80398" s="9"/>
      <c r="N80398" s="9"/>
      <c r="O80398" s="9"/>
      <c r="P80398" s="9"/>
      <c r="Q80398" s="9"/>
    </row>
    <row r="80399" spans="11:17" x14ac:dyDescent="0.25">
      <c r="K80399" s="9"/>
      <c r="N80399" s="9"/>
      <c r="O80399" s="9"/>
      <c r="P80399" s="9"/>
      <c r="Q80399" s="9"/>
    </row>
    <row r="80400" spans="11:17" x14ac:dyDescent="0.25">
      <c r="K80400" s="9"/>
      <c r="N80400" s="9"/>
      <c r="O80400" s="9"/>
      <c r="P80400" s="9"/>
      <c r="Q80400" s="9"/>
    </row>
    <row r="80401" spans="11:17" x14ac:dyDescent="0.25">
      <c r="K80401" s="9"/>
      <c r="N80401" s="9"/>
      <c r="O80401" s="9"/>
      <c r="P80401" s="9"/>
      <c r="Q80401" s="9"/>
    </row>
    <row r="80402" spans="11:17" x14ac:dyDescent="0.25">
      <c r="K80402" s="9"/>
      <c r="N80402" s="9"/>
      <c r="O80402" s="9"/>
      <c r="P80402" s="9"/>
      <c r="Q80402" s="9"/>
    </row>
    <row r="80403" spans="11:17" x14ac:dyDescent="0.25">
      <c r="K80403" s="9"/>
      <c r="N80403" s="9"/>
      <c r="O80403" s="9"/>
      <c r="P80403" s="9"/>
      <c r="Q80403" s="9"/>
    </row>
    <row r="80404" spans="11:17" x14ac:dyDescent="0.25">
      <c r="K80404" s="9"/>
      <c r="N80404" s="9"/>
      <c r="O80404" s="9"/>
      <c r="P80404" s="9"/>
      <c r="Q80404" s="9"/>
    </row>
    <row r="80405" spans="11:17" x14ac:dyDescent="0.25">
      <c r="K80405" s="9"/>
      <c r="N80405" s="9"/>
      <c r="O80405" s="9"/>
      <c r="P80405" s="9"/>
      <c r="Q80405" s="9"/>
    </row>
    <row r="80406" spans="11:17" x14ac:dyDescent="0.25">
      <c r="K80406" s="9"/>
      <c r="N80406" s="9"/>
      <c r="O80406" s="9"/>
      <c r="P80406" s="9"/>
      <c r="Q80406" s="9"/>
    </row>
    <row r="80407" spans="11:17" x14ac:dyDescent="0.25">
      <c r="K80407" s="9"/>
      <c r="N80407" s="9"/>
      <c r="O80407" s="9"/>
      <c r="P80407" s="9"/>
      <c r="Q80407" s="9"/>
    </row>
    <row r="80408" spans="11:17" x14ac:dyDescent="0.25">
      <c r="K80408" s="9"/>
      <c r="N80408" s="9"/>
      <c r="O80408" s="9"/>
      <c r="P80408" s="9"/>
      <c r="Q80408" s="9"/>
    </row>
    <row r="80409" spans="11:17" x14ac:dyDescent="0.25">
      <c r="K80409" s="9"/>
      <c r="N80409" s="9"/>
      <c r="O80409" s="9"/>
      <c r="P80409" s="9"/>
      <c r="Q80409" s="9"/>
    </row>
    <row r="80410" spans="11:17" x14ac:dyDescent="0.25">
      <c r="K80410" s="9"/>
      <c r="N80410" s="9"/>
      <c r="O80410" s="9"/>
      <c r="P80410" s="9"/>
      <c r="Q80410" s="9"/>
    </row>
    <row r="80411" spans="11:17" x14ac:dyDescent="0.25">
      <c r="K80411" s="9"/>
      <c r="N80411" s="9"/>
      <c r="O80411" s="9"/>
      <c r="P80411" s="9"/>
      <c r="Q80411" s="9"/>
    </row>
    <row r="80412" spans="11:17" x14ac:dyDescent="0.25">
      <c r="K80412" s="9"/>
      <c r="N80412" s="9"/>
      <c r="O80412" s="9"/>
      <c r="P80412" s="9"/>
      <c r="Q80412" s="9"/>
    </row>
    <row r="80413" spans="11:17" x14ac:dyDescent="0.25">
      <c r="K80413" s="9"/>
      <c r="N80413" s="9"/>
      <c r="O80413" s="9"/>
      <c r="P80413" s="9"/>
      <c r="Q80413" s="9"/>
    </row>
    <row r="80414" spans="11:17" x14ac:dyDescent="0.25">
      <c r="K80414" s="9"/>
      <c r="N80414" s="9"/>
      <c r="O80414" s="9"/>
      <c r="P80414" s="9"/>
      <c r="Q80414" s="9"/>
    </row>
    <row r="80415" spans="11:17" x14ac:dyDescent="0.25">
      <c r="K80415" s="9"/>
      <c r="N80415" s="9"/>
      <c r="O80415" s="9"/>
      <c r="P80415" s="9"/>
      <c r="Q80415" s="9"/>
    </row>
    <row r="80416" spans="11:17" x14ac:dyDescent="0.25">
      <c r="K80416" s="9"/>
      <c r="N80416" s="9"/>
      <c r="O80416" s="9"/>
      <c r="P80416" s="9"/>
      <c r="Q80416" s="9"/>
    </row>
    <row r="80417" spans="11:17" x14ac:dyDescent="0.25">
      <c r="K80417" s="9"/>
      <c r="N80417" s="9"/>
      <c r="O80417" s="9"/>
      <c r="P80417" s="9"/>
      <c r="Q80417" s="9"/>
    </row>
    <row r="80418" spans="11:17" x14ac:dyDescent="0.25">
      <c r="K80418" s="9"/>
      <c r="N80418" s="9"/>
      <c r="O80418" s="9"/>
      <c r="P80418" s="9"/>
      <c r="Q80418" s="9"/>
    </row>
    <row r="80419" spans="11:17" x14ac:dyDescent="0.25">
      <c r="K80419" s="9"/>
      <c r="N80419" s="9"/>
      <c r="O80419" s="9"/>
      <c r="P80419" s="9"/>
      <c r="Q80419" s="9"/>
    </row>
    <row r="80420" spans="11:17" x14ac:dyDescent="0.25">
      <c r="K80420" s="9"/>
      <c r="N80420" s="9"/>
      <c r="O80420" s="9"/>
      <c r="P80420" s="9"/>
      <c r="Q80420" s="9"/>
    </row>
    <row r="80421" spans="11:17" x14ac:dyDescent="0.25">
      <c r="K80421" s="9"/>
      <c r="N80421" s="9"/>
      <c r="O80421" s="9"/>
      <c r="P80421" s="9"/>
      <c r="Q80421" s="9"/>
    </row>
    <row r="80422" spans="11:17" x14ac:dyDescent="0.25">
      <c r="K80422" s="9"/>
      <c r="N80422" s="9"/>
      <c r="O80422" s="9"/>
      <c r="P80422" s="9"/>
      <c r="Q80422" s="9"/>
    </row>
    <row r="80423" spans="11:17" x14ac:dyDescent="0.25">
      <c r="K80423" s="9"/>
      <c r="N80423" s="9"/>
      <c r="O80423" s="9"/>
      <c r="P80423" s="9"/>
      <c r="Q80423" s="9"/>
    </row>
    <row r="80424" spans="11:17" x14ac:dyDescent="0.25">
      <c r="K80424" s="9"/>
      <c r="N80424" s="9"/>
      <c r="O80424" s="9"/>
      <c r="P80424" s="9"/>
      <c r="Q80424" s="9"/>
    </row>
    <row r="80425" spans="11:17" x14ac:dyDescent="0.25">
      <c r="K80425" s="9"/>
      <c r="N80425" s="9"/>
      <c r="O80425" s="9"/>
      <c r="P80425" s="9"/>
      <c r="Q80425" s="9"/>
    </row>
    <row r="80426" spans="11:17" x14ac:dyDescent="0.25">
      <c r="K80426" s="9"/>
      <c r="N80426" s="9"/>
      <c r="O80426" s="9"/>
      <c r="P80426" s="9"/>
      <c r="Q80426" s="9"/>
    </row>
    <row r="80427" spans="11:17" x14ac:dyDescent="0.25">
      <c r="K80427" s="9"/>
      <c r="N80427" s="9"/>
      <c r="O80427" s="9"/>
      <c r="P80427" s="9"/>
      <c r="Q80427" s="9"/>
    </row>
    <row r="80428" spans="11:17" x14ac:dyDescent="0.25">
      <c r="K80428" s="9"/>
      <c r="N80428" s="9"/>
      <c r="O80428" s="9"/>
      <c r="P80428" s="9"/>
      <c r="Q80428" s="9"/>
    </row>
    <row r="80429" spans="11:17" x14ac:dyDescent="0.25">
      <c r="K80429" s="9"/>
      <c r="N80429" s="9"/>
      <c r="O80429" s="9"/>
      <c r="P80429" s="9"/>
      <c r="Q80429" s="9"/>
    </row>
    <row r="80430" spans="11:17" x14ac:dyDescent="0.25">
      <c r="K80430" s="9"/>
      <c r="N80430" s="9"/>
      <c r="O80430" s="9"/>
      <c r="P80430" s="9"/>
      <c r="Q80430" s="9"/>
    </row>
    <row r="80431" spans="11:17" x14ac:dyDescent="0.25">
      <c r="K80431" s="9"/>
      <c r="N80431" s="9"/>
      <c r="O80431" s="9"/>
      <c r="P80431" s="9"/>
      <c r="Q80431" s="9"/>
    </row>
    <row r="80432" spans="11:17" x14ac:dyDescent="0.25">
      <c r="K80432" s="9"/>
      <c r="N80432" s="9"/>
      <c r="O80432" s="9"/>
      <c r="P80432" s="9"/>
      <c r="Q80432" s="9"/>
    </row>
    <row r="80433" spans="11:17" x14ac:dyDescent="0.25">
      <c r="K80433" s="9"/>
      <c r="N80433" s="9"/>
      <c r="O80433" s="9"/>
      <c r="P80433" s="9"/>
      <c r="Q80433" s="9"/>
    </row>
    <row r="80434" spans="11:17" x14ac:dyDescent="0.25">
      <c r="K80434" s="9"/>
      <c r="N80434" s="9"/>
      <c r="O80434" s="9"/>
      <c r="P80434" s="9"/>
      <c r="Q80434" s="9"/>
    </row>
    <row r="80435" spans="11:17" x14ac:dyDescent="0.25">
      <c r="K80435" s="9"/>
      <c r="N80435" s="9"/>
      <c r="O80435" s="9"/>
      <c r="P80435" s="9"/>
      <c r="Q80435" s="9"/>
    </row>
    <row r="80436" spans="11:17" x14ac:dyDescent="0.25">
      <c r="K80436" s="9"/>
      <c r="N80436" s="9"/>
      <c r="O80436" s="9"/>
      <c r="P80436" s="9"/>
      <c r="Q80436" s="9"/>
    </row>
    <row r="80437" spans="11:17" x14ac:dyDescent="0.25">
      <c r="K80437" s="9"/>
      <c r="N80437" s="9"/>
      <c r="O80437" s="9"/>
      <c r="P80437" s="9"/>
      <c r="Q80437" s="9"/>
    </row>
    <row r="80438" spans="11:17" x14ac:dyDescent="0.25">
      <c r="K80438" s="9"/>
      <c r="N80438" s="9"/>
      <c r="O80438" s="9"/>
      <c r="P80438" s="9"/>
      <c r="Q80438" s="9"/>
    </row>
    <row r="80439" spans="11:17" x14ac:dyDescent="0.25">
      <c r="K80439" s="9"/>
      <c r="N80439" s="9"/>
      <c r="O80439" s="9"/>
      <c r="P80439" s="9"/>
      <c r="Q80439" s="9"/>
    </row>
    <row r="80440" spans="11:17" x14ac:dyDescent="0.25">
      <c r="K80440" s="9"/>
      <c r="N80440" s="9"/>
      <c r="O80440" s="9"/>
      <c r="P80440" s="9"/>
      <c r="Q80440" s="9"/>
    </row>
    <row r="80441" spans="11:17" x14ac:dyDescent="0.25">
      <c r="K80441" s="9"/>
      <c r="N80441" s="9"/>
      <c r="O80441" s="9"/>
      <c r="P80441" s="9"/>
      <c r="Q80441" s="9"/>
    </row>
    <row r="80442" spans="11:17" x14ac:dyDescent="0.25">
      <c r="K80442" s="9"/>
      <c r="N80442" s="9"/>
      <c r="O80442" s="9"/>
      <c r="P80442" s="9"/>
      <c r="Q80442" s="9"/>
    </row>
    <row r="80443" spans="11:17" x14ac:dyDescent="0.25">
      <c r="K80443" s="9"/>
      <c r="N80443" s="9"/>
      <c r="O80443" s="9"/>
      <c r="P80443" s="9"/>
      <c r="Q80443" s="9"/>
    </row>
    <row r="80444" spans="11:17" x14ac:dyDescent="0.25">
      <c r="K80444" s="9"/>
      <c r="N80444" s="9"/>
      <c r="O80444" s="9"/>
      <c r="P80444" s="9"/>
      <c r="Q80444" s="9"/>
    </row>
    <row r="80445" spans="11:17" x14ac:dyDescent="0.25">
      <c r="K80445" s="9"/>
      <c r="N80445" s="9"/>
      <c r="O80445" s="9"/>
      <c r="P80445" s="9"/>
      <c r="Q80445" s="9"/>
    </row>
    <row r="80446" spans="11:17" x14ac:dyDescent="0.25">
      <c r="K80446" s="9"/>
      <c r="N80446" s="9"/>
      <c r="O80446" s="9"/>
      <c r="P80446" s="9"/>
      <c r="Q80446" s="9"/>
    </row>
    <row r="80447" spans="11:17" x14ac:dyDescent="0.25">
      <c r="K80447" s="9"/>
      <c r="N80447" s="9"/>
      <c r="O80447" s="9"/>
      <c r="P80447" s="9"/>
      <c r="Q80447" s="9"/>
    </row>
    <row r="80448" spans="11:17" x14ac:dyDescent="0.25">
      <c r="K80448" s="9"/>
      <c r="N80448" s="9"/>
      <c r="O80448" s="9"/>
      <c r="P80448" s="9"/>
      <c r="Q80448" s="9"/>
    </row>
    <row r="80449" spans="11:17" x14ac:dyDescent="0.25">
      <c r="K80449" s="9"/>
      <c r="N80449" s="9"/>
      <c r="O80449" s="9"/>
      <c r="P80449" s="9"/>
      <c r="Q80449" s="9"/>
    </row>
    <row r="80450" spans="11:17" x14ac:dyDescent="0.25">
      <c r="K80450" s="9"/>
      <c r="N80450" s="9"/>
      <c r="O80450" s="9"/>
      <c r="P80450" s="9"/>
      <c r="Q80450" s="9"/>
    </row>
    <row r="80451" spans="11:17" x14ac:dyDescent="0.25">
      <c r="K80451" s="9"/>
      <c r="N80451" s="9"/>
      <c r="O80451" s="9"/>
      <c r="P80451" s="9"/>
      <c r="Q80451" s="9"/>
    </row>
    <row r="80452" spans="11:17" x14ac:dyDescent="0.25">
      <c r="K80452" s="9"/>
      <c r="N80452" s="9"/>
      <c r="O80452" s="9"/>
      <c r="P80452" s="9"/>
      <c r="Q80452" s="9"/>
    </row>
    <row r="80453" spans="11:17" x14ac:dyDescent="0.25">
      <c r="K80453" s="9"/>
      <c r="N80453" s="9"/>
      <c r="O80453" s="9"/>
      <c r="P80453" s="9"/>
      <c r="Q80453" s="9"/>
    </row>
    <row r="80454" spans="11:17" x14ac:dyDescent="0.25">
      <c r="K80454" s="9"/>
      <c r="N80454" s="9"/>
      <c r="O80454" s="9"/>
      <c r="P80454" s="9"/>
      <c r="Q80454" s="9"/>
    </row>
    <row r="80455" spans="11:17" x14ac:dyDescent="0.25">
      <c r="K80455" s="9"/>
      <c r="N80455" s="9"/>
      <c r="O80455" s="9"/>
      <c r="P80455" s="9"/>
      <c r="Q80455" s="9"/>
    </row>
    <row r="80456" spans="11:17" x14ac:dyDescent="0.25">
      <c r="K80456" s="9"/>
      <c r="N80456" s="9"/>
      <c r="O80456" s="9"/>
      <c r="P80456" s="9"/>
      <c r="Q80456" s="9"/>
    </row>
    <row r="80457" spans="11:17" x14ac:dyDescent="0.25">
      <c r="K80457" s="9"/>
      <c r="N80457" s="9"/>
      <c r="O80457" s="9"/>
      <c r="P80457" s="9"/>
      <c r="Q80457" s="9"/>
    </row>
    <row r="80458" spans="11:17" x14ac:dyDescent="0.25">
      <c r="K80458" s="9"/>
      <c r="N80458" s="9"/>
      <c r="O80458" s="9"/>
      <c r="P80458" s="9"/>
      <c r="Q80458" s="9"/>
    </row>
    <row r="80459" spans="11:17" x14ac:dyDescent="0.25">
      <c r="K80459" s="9"/>
      <c r="N80459" s="9"/>
      <c r="O80459" s="9"/>
      <c r="P80459" s="9"/>
      <c r="Q80459" s="9"/>
    </row>
    <row r="80460" spans="11:17" x14ac:dyDescent="0.25">
      <c r="K80460" s="9"/>
      <c r="N80460" s="9"/>
      <c r="O80460" s="9"/>
      <c r="P80460" s="9"/>
      <c r="Q80460" s="9"/>
    </row>
    <row r="80461" spans="11:17" x14ac:dyDescent="0.25">
      <c r="K80461" s="9"/>
      <c r="N80461" s="9"/>
      <c r="O80461" s="9"/>
      <c r="P80461" s="9"/>
      <c r="Q80461" s="9"/>
    </row>
    <row r="80462" spans="11:17" x14ac:dyDescent="0.25">
      <c r="K80462" s="9"/>
      <c r="N80462" s="9"/>
      <c r="O80462" s="9"/>
      <c r="P80462" s="9"/>
      <c r="Q80462" s="9"/>
    </row>
    <row r="80463" spans="11:17" x14ac:dyDescent="0.25">
      <c r="K80463" s="9"/>
      <c r="N80463" s="9"/>
      <c r="O80463" s="9"/>
      <c r="P80463" s="9"/>
      <c r="Q80463" s="9"/>
    </row>
    <row r="80464" spans="11:17" x14ac:dyDescent="0.25">
      <c r="K80464" s="9"/>
      <c r="N80464" s="9"/>
      <c r="O80464" s="9"/>
      <c r="P80464" s="9"/>
      <c r="Q80464" s="9"/>
    </row>
    <row r="80465" spans="11:17" x14ac:dyDescent="0.25">
      <c r="K80465" s="9"/>
      <c r="N80465" s="9"/>
      <c r="O80465" s="9"/>
      <c r="P80465" s="9"/>
      <c r="Q80465" s="9"/>
    </row>
    <row r="80466" spans="11:17" x14ac:dyDescent="0.25">
      <c r="K80466" s="9"/>
      <c r="N80466" s="9"/>
      <c r="O80466" s="9"/>
      <c r="P80466" s="9"/>
      <c r="Q80466" s="9"/>
    </row>
    <row r="80467" spans="11:17" x14ac:dyDescent="0.25">
      <c r="K80467" s="9"/>
      <c r="N80467" s="9"/>
      <c r="O80467" s="9"/>
      <c r="P80467" s="9"/>
      <c r="Q80467" s="9"/>
    </row>
    <row r="80468" spans="11:17" x14ac:dyDescent="0.25">
      <c r="K80468" s="9"/>
      <c r="N80468" s="9"/>
      <c r="O80468" s="9"/>
      <c r="P80468" s="9"/>
      <c r="Q80468" s="9"/>
    </row>
    <row r="80469" spans="11:17" x14ac:dyDescent="0.25">
      <c r="K80469" s="9"/>
      <c r="N80469" s="9"/>
      <c r="O80469" s="9"/>
      <c r="P80469" s="9"/>
      <c r="Q80469" s="9"/>
    </row>
    <row r="80470" spans="11:17" x14ac:dyDescent="0.25">
      <c r="K80470" s="9"/>
      <c r="N80470" s="9"/>
      <c r="O80470" s="9"/>
      <c r="P80470" s="9"/>
      <c r="Q80470" s="9"/>
    </row>
    <row r="80471" spans="11:17" x14ac:dyDescent="0.25">
      <c r="K80471" s="9"/>
      <c r="N80471" s="9"/>
      <c r="O80471" s="9"/>
      <c r="P80471" s="9"/>
      <c r="Q80471" s="9"/>
    </row>
    <row r="80472" spans="11:17" x14ac:dyDescent="0.25">
      <c r="K80472" s="9"/>
      <c r="N80472" s="9"/>
      <c r="O80472" s="9"/>
      <c r="P80472" s="9"/>
      <c r="Q80472" s="9"/>
    </row>
    <row r="80473" spans="11:17" x14ac:dyDescent="0.25">
      <c r="K80473" s="9"/>
      <c r="N80473" s="9"/>
      <c r="O80473" s="9"/>
      <c r="P80473" s="9"/>
      <c r="Q80473" s="9"/>
    </row>
    <row r="80474" spans="11:17" x14ac:dyDescent="0.25">
      <c r="K80474" s="9"/>
      <c r="N80474" s="9"/>
      <c r="O80474" s="9"/>
      <c r="P80474" s="9"/>
      <c r="Q80474" s="9"/>
    </row>
    <row r="80475" spans="11:17" x14ac:dyDescent="0.25">
      <c r="K80475" s="9"/>
      <c r="N80475" s="9"/>
      <c r="O80475" s="9"/>
      <c r="P80475" s="9"/>
      <c r="Q80475" s="9"/>
    </row>
    <row r="80476" spans="11:17" x14ac:dyDescent="0.25">
      <c r="K80476" s="9"/>
      <c r="N80476" s="9"/>
      <c r="O80476" s="9"/>
      <c r="P80476" s="9"/>
      <c r="Q80476" s="9"/>
    </row>
    <row r="80477" spans="11:17" x14ac:dyDescent="0.25">
      <c r="K80477" s="9"/>
      <c r="N80477" s="9"/>
      <c r="O80477" s="9"/>
      <c r="P80477" s="9"/>
      <c r="Q80477" s="9"/>
    </row>
    <row r="80478" spans="11:17" x14ac:dyDescent="0.25">
      <c r="K80478" s="9"/>
      <c r="N80478" s="9"/>
      <c r="O80478" s="9"/>
      <c r="P80478" s="9"/>
      <c r="Q80478" s="9"/>
    </row>
    <row r="80479" spans="11:17" x14ac:dyDescent="0.25">
      <c r="K80479" s="9"/>
      <c r="N80479" s="9"/>
      <c r="O80479" s="9"/>
      <c r="P80479" s="9"/>
      <c r="Q80479" s="9"/>
    </row>
    <row r="80480" spans="11:17" x14ac:dyDescent="0.25">
      <c r="K80480" s="9"/>
      <c r="N80480" s="9"/>
      <c r="O80480" s="9"/>
      <c r="P80480" s="9"/>
      <c r="Q80480" s="9"/>
    </row>
    <row r="80481" spans="11:17" x14ac:dyDescent="0.25">
      <c r="K80481" s="9"/>
      <c r="N80481" s="9"/>
      <c r="O80481" s="9"/>
      <c r="P80481" s="9"/>
      <c r="Q80481" s="9"/>
    </row>
    <row r="80482" spans="11:17" x14ac:dyDescent="0.25">
      <c r="K80482" s="9"/>
      <c r="N80482" s="9"/>
      <c r="O80482" s="9"/>
      <c r="P80482" s="9"/>
      <c r="Q80482" s="9"/>
    </row>
    <row r="80483" spans="11:17" x14ac:dyDescent="0.25">
      <c r="K80483" s="9"/>
      <c r="N80483" s="9"/>
      <c r="O80483" s="9"/>
      <c r="P80483" s="9"/>
      <c r="Q80483" s="9"/>
    </row>
    <row r="80484" spans="11:17" x14ac:dyDescent="0.25">
      <c r="K80484" s="9"/>
      <c r="N80484" s="9"/>
      <c r="O80484" s="9"/>
      <c r="P80484" s="9"/>
      <c r="Q80484" s="9"/>
    </row>
    <row r="80485" spans="11:17" x14ac:dyDescent="0.25">
      <c r="K80485" s="9"/>
      <c r="N80485" s="9"/>
      <c r="O80485" s="9"/>
      <c r="P80485" s="9"/>
      <c r="Q80485" s="9"/>
    </row>
    <row r="80486" spans="11:17" x14ac:dyDescent="0.25">
      <c r="K80486" s="9"/>
      <c r="N80486" s="9"/>
      <c r="O80486" s="9"/>
      <c r="P80486" s="9"/>
      <c r="Q80486" s="9"/>
    </row>
    <row r="80487" spans="11:17" x14ac:dyDescent="0.25">
      <c r="K80487" s="9"/>
      <c r="N80487" s="9"/>
      <c r="O80487" s="9"/>
      <c r="P80487" s="9"/>
      <c r="Q80487" s="9"/>
    </row>
    <row r="80488" spans="11:17" x14ac:dyDescent="0.25">
      <c r="K80488" s="9"/>
      <c r="N80488" s="9"/>
      <c r="O80488" s="9"/>
      <c r="P80488" s="9"/>
      <c r="Q80488" s="9"/>
    </row>
    <row r="80489" spans="11:17" x14ac:dyDescent="0.25">
      <c r="K80489" s="9"/>
      <c r="N80489" s="9"/>
      <c r="O80489" s="9"/>
      <c r="P80489" s="9"/>
      <c r="Q80489" s="9"/>
    </row>
    <row r="80490" spans="11:17" x14ac:dyDescent="0.25">
      <c r="K80490" s="9"/>
      <c r="N80490" s="9"/>
      <c r="O80490" s="9"/>
      <c r="P80490" s="9"/>
      <c r="Q80490" s="9"/>
    </row>
    <row r="80491" spans="11:17" x14ac:dyDescent="0.25">
      <c r="K80491" s="9"/>
      <c r="N80491" s="9"/>
      <c r="O80491" s="9"/>
      <c r="P80491" s="9"/>
      <c r="Q80491" s="9"/>
    </row>
    <row r="80492" spans="11:17" x14ac:dyDescent="0.25">
      <c r="K80492" s="9"/>
      <c r="N80492" s="9"/>
      <c r="O80492" s="9"/>
      <c r="P80492" s="9"/>
      <c r="Q80492" s="9"/>
    </row>
    <row r="80493" spans="11:17" x14ac:dyDescent="0.25">
      <c r="K80493" s="9"/>
      <c r="N80493" s="9"/>
      <c r="O80493" s="9"/>
      <c r="P80493" s="9"/>
      <c r="Q80493" s="9"/>
    </row>
    <row r="80494" spans="11:17" x14ac:dyDescent="0.25">
      <c r="K80494" s="9"/>
      <c r="N80494" s="9"/>
      <c r="O80494" s="9"/>
      <c r="P80494" s="9"/>
      <c r="Q80494" s="9"/>
    </row>
    <row r="80495" spans="11:17" x14ac:dyDescent="0.25">
      <c r="K80495" s="9"/>
      <c r="N80495" s="9"/>
      <c r="O80495" s="9"/>
      <c r="P80495" s="9"/>
      <c r="Q80495" s="9"/>
    </row>
    <row r="80496" spans="11:17" x14ac:dyDescent="0.25">
      <c r="K80496" s="9"/>
      <c r="N80496" s="9"/>
      <c r="O80496" s="9"/>
      <c r="P80496" s="9"/>
      <c r="Q80496" s="9"/>
    </row>
    <row r="80497" spans="11:17" x14ac:dyDescent="0.25">
      <c r="K80497" s="9"/>
      <c r="N80497" s="9"/>
      <c r="O80497" s="9"/>
      <c r="P80497" s="9"/>
      <c r="Q80497" s="9"/>
    </row>
    <row r="80498" spans="11:17" x14ac:dyDescent="0.25">
      <c r="K80498" s="9"/>
      <c r="N80498" s="9"/>
      <c r="O80498" s="9"/>
      <c r="P80498" s="9"/>
      <c r="Q80498" s="9"/>
    </row>
    <row r="80499" spans="11:17" x14ac:dyDescent="0.25">
      <c r="K80499" s="9"/>
      <c r="N80499" s="9"/>
      <c r="O80499" s="9"/>
      <c r="P80499" s="9"/>
      <c r="Q80499" s="9"/>
    </row>
    <row r="80500" spans="11:17" x14ac:dyDescent="0.25">
      <c r="K80500" s="9"/>
      <c r="N80500" s="9"/>
      <c r="O80500" s="9"/>
      <c r="P80500" s="9"/>
      <c r="Q80500" s="9"/>
    </row>
    <row r="80501" spans="11:17" x14ac:dyDescent="0.25">
      <c r="K80501" s="9"/>
      <c r="N80501" s="9"/>
      <c r="O80501" s="9"/>
      <c r="P80501" s="9"/>
      <c r="Q80501" s="9"/>
    </row>
    <row r="80502" spans="11:17" x14ac:dyDescent="0.25">
      <c r="K80502" s="9"/>
      <c r="N80502" s="9"/>
      <c r="O80502" s="9"/>
      <c r="P80502" s="9"/>
      <c r="Q80502" s="9"/>
    </row>
    <row r="80503" spans="11:17" x14ac:dyDescent="0.25">
      <c r="K80503" s="9"/>
      <c r="N80503" s="9"/>
      <c r="O80503" s="9"/>
      <c r="P80503" s="9"/>
      <c r="Q80503" s="9"/>
    </row>
    <row r="80504" spans="11:17" x14ac:dyDescent="0.25">
      <c r="K80504" s="9"/>
      <c r="N80504" s="9"/>
      <c r="O80504" s="9"/>
      <c r="P80504" s="9"/>
      <c r="Q80504" s="9"/>
    </row>
    <row r="80505" spans="11:17" x14ac:dyDescent="0.25">
      <c r="K80505" s="9"/>
      <c r="N80505" s="9"/>
      <c r="O80505" s="9"/>
      <c r="P80505" s="9"/>
      <c r="Q80505" s="9"/>
    </row>
    <row r="80506" spans="11:17" x14ac:dyDescent="0.25">
      <c r="K80506" s="9"/>
      <c r="N80506" s="9"/>
      <c r="O80506" s="9"/>
      <c r="P80506" s="9"/>
      <c r="Q80506" s="9"/>
    </row>
    <row r="80507" spans="11:17" x14ac:dyDescent="0.25">
      <c r="K80507" s="9"/>
      <c r="N80507" s="9"/>
      <c r="O80507" s="9"/>
      <c r="P80507" s="9"/>
      <c r="Q80507" s="9"/>
    </row>
    <row r="80508" spans="11:17" x14ac:dyDescent="0.25">
      <c r="K80508" s="9"/>
      <c r="N80508" s="9"/>
      <c r="O80508" s="9"/>
      <c r="P80508" s="9"/>
      <c r="Q80508" s="9"/>
    </row>
    <row r="80509" spans="11:17" x14ac:dyDescent="0.25">
      <c r="K80509" s="9"/>
      <c r="N80509" s="9"/>
      <c r="O80509" s="9"/>
      <c r="P80509" s="9"/>
      <c r="Q80509" s="9"/>
    </row>
    <row r="80510" spans="11:17" x14ac:dyDescent="0.25">
      <c r="K80510" s="9"/>
      <c r="N80510" s="9"/>
      <c r="O80510" s="9"/>
      <c r="P80510" s="9"/>
      <c r="Q80510" s="9"/>
    </row>
    <row r="80511" spans="11:17" x14ac:dyDescent="0.25">
      <c r="K80511" s="9"/>
      <c r="N80511" s="9"/>
      <c r="O80511" s="9"/>
      <c r="P80511" s="9"/>
      <c r="Q80511" s="9"/>
    </row>
    <row r="80512" spans="11:17" x14ac:dyDescent="0.25">
      <c r="K80512" s="9"/>
      <c r="N80512" s="9"/>
      <c r="O80512" s="9"/>
      <c r="P80512" s="9"/>
      <c r="Q80512" s="9"/>
    </row>
    <row r="80513" spans="11:17" x14ac:dyDescent="0.25">
      <c r="K80513" s="9"/>
      <c r="N80513" s="9"/>
      <c r="O80513" s="9"/>
      <c r="P80513" s="9"/>
      <c r="Q80513" s="9"/>
    </row>
    <row r="80514" spans="11:17" x14ac:dyDescent="0.25">
      <c r="K80514" s="9"/>
      <c r="N80514" s="9"/>
      <c r="O80514" s="9"/>
      <c r="P80514" s="9"/>
      <c r="Q80514" s="9"/>
    </row>
    <row r="80515" spans="11:17" x14ac:dyDescent="0.25">
      <c r="K80515" s="9"/>
      <c r="N80515" s="9"/>
      <c r="O80515" s="9"/>
      <c r="P80515" s="9"/>
      <c r="Q80515" s="9"/>
    </row>
    <row r="80516" spans="11:17" x14ac:dyDescent="0.25">
      <c r="K80516" s="9"/>
      <c r="N80516" s="9"/>
      <c r="O80516" s="9"/>
      <c r="P80516" s="9"/>
      <c r="Q80516" s="9"/>
    </row>
    <row r="80517" spans="11:17" x14ac:dyDescent="0.25">
      <c r="K80517" s="9"/>
      <c r="N80517" s="9"/>
      <c r="O80517" s="9"/>
      <c r="P80517" s="9"/>
      <c r="Q80517" s="9"/>
    </row>
    <row r="80518" spans="11:17" x14ac:dyDescent="0.25">
      <c r="K80518" s="9"/>
      <c r="N80518" s="9"/>
      <c r="O80518" s="9"/>
      <c r="P80518" s="9"/>
      <c r="Q80518" s="9"/>
    </row>
    <row r="80519" spans="11:17" x14ac:dyDescent="0.25">
      <c r="K80519" s="9"/>
      <c r="N80519" s="9"/>
      <c r="O80519" s="9"/>
      <c r="P80519" s="9"/>
      <c r="Q80519" s="9"/>
    </row>
    <row r="80520" spans="11:17" x14ac:dyDescent="0.25">
      <c r="K80520" s="9"/>
      <c r="N80520" s="9"/>
      <c r="O80520" s="9"/>
      <c r="P80520" s="9"/>
      <c r="Q80520" s="9"/>
    </row>
    <row r="80521" spans="11:17" x14ac:dyDescent="0.25">
      <c r="K80521" s="9"/>
      <c r="N80521" s="9"/>
      <c r="O80521" s="9"/>
      <c r="P80521" s="9"/>
      <c r="Q80521" s="9"/>
    </row>
    <row r="80522" spans="11:17" x14ac:dyDescent="0.25">
      <c r="K80522" s="9"/>
      <c r="N80522" s="9"/>
      <c r="O80522" s="9"/>
      <c r="P80522" s="9"/>
      <c r="Q80522" s="9"/>
    </row>
    <row r="80523" spans="11:17" x14ac:dyDescent="0.25">
      <c r="K80523" s="9"/>
      <c r="N80523" s="9"/>
      <c r="O80523" s="9"/>
      <c r="P80523" s="9"/>
      <c r="Q80523" s="9"/>
    </row>
    <row r="80524" spans="11:17" x14ac:dyDescent="0.25">
      <c r="K80524" s="9"/>
      <c r="N80524" s="9"/>
      <c r="O80524" s="9"/>
      <c r="P80524" s="9"/>
      <c r="Q80524" s="9"/>
    </row>
    <row r="80525" spans="11:17" x14ac:dyDescent="0.25">
      <c r="K80525" s="9"/>
      <c r="N80525" s="9"/>
      <c r="O80525" s="9"/>
      <c r="P80525" s="9"/>
      <c r="Q80525" s="9"/>
    </row>
    <row r="80526" spans="11:17" x14ac:dyDescent="0.25">
      <c r="K80526" s="9"/>
      <c r="N80526" s="9"/>
      <c r="O80526" s="9"/>
      <c r="P80526" s="9"/>
      <c r="Q80526" s="9"/>
    </row>
    <row r="80527" spans="11:17" x14ac:dyDescent="0.25">
      <c r="K80527" s="9"/>
      <c r="N80527" s="9"/>
      <c r="O80527" s="9"/>
      <c r="P80527" s="9"/>
      <c r="Q80527" s="9"/>
    </row>
    <row r="80528" spans="11:17" x14ac:dyDescent="0.25">
      <c r="K80528" s="9"/>
      <c r="N80528" s="9"/>
      <c r="O80528" s="9"/>
      <c r="P80528" s="9"/>
      <c r="Q80528" s="9"/>
    </row>
    <row r="80529" spans="11:17" x14ac:dyDescent="0.25">
      <c r="K80529" s="9"/>
      <c r="N80529" s="9"/>
      <c r="O80529" s="9"/>
      <c r="P80529" s="9"/>
      <c r="Q80529" s="9"/>
    </row>
    <row r="80530" spans="11:17" x14ac:dyDescent="0.25">
      <c r="K80530" s="9"/>
      <c r="N80530" s="9"/>
      <c r="O80530" s="9"/>
      <c r="P80530" s="9"/>
      <c r="Q80530" s="9"/>
    </row>
    <row r="80531" spans="11:17" x14ac:dyDescent="0.25">
      <c r="K80531" s="9"/>
      <c r="N80531" s="9"/>
      <c r="O80531" s="9"/>
      <c r="P80531" s="9"/>
      <c r="Q80531" s="9"/>
    </row>
    <row r="80532" spans="11:17" x14ac:dyDescent="0.25">
      <c r="K80532" s="9"/>
      <c r="N80532" s="9"/>
      <c r="O80532" s="9"/>
      <c r="P80532" s="9"/>
      <c r="Q80532" s="9"/>
    </row>
    <row r="80533" spans="11:17" x14ac:dyDescent="0.25">
      <c r="K80533" s="9"/>
      <c r="N80533" s="9"/>
      <c r="O80533" s="9"/>
      <c r="P80533" s="9"/>
      <c r="Q80533" s="9"/>
    </row>
    <row r="80534" spans="11:17" x14ac:dyDescent="0.25">
      <c r="K80534" s="9"/>
      <c r="N80534" s="9"/>
      <c r="O80534" s="9"/>
      <c r="P80534" s="9"/>
      <c r="Q80534" s="9"/>
    </row>
    <row r="80535" spans="11:17" x14ac:dyDescent="0.25">
      <c r="K80535" s="9"/>
      <c r="N80535" s="9"/>
      <c r="O80535" s="9"/>
      <c r="P80535" s="9"/>
      <c r="Q80535" s="9"/>
    </row>
    <row r="80536" spans="11:17" x14ac:dyDescent="0.25">
      <c r="K80536" s="9"/>
      <c r="N80536" s="9"/>
      <c r="O80536" s="9"/>
      <c r="P80536" s="9"/>
      <c r="Q80536" s="9"/>
    </row>
    <row r="80537" spans="11:17" x14ac:dyDescent="0.25">
      <c r="K80537" s="9"/>
      <c r="N80537" s="9"/>
      <c r="O80537" s="9"/>
      <c r="P80537" s="9"/>
      <c r="Q80537" s="9"/>
    </row>
    <row r="80538" spans="11:17" x14ac:dyDescent="0.25">
      <c r="K80538" s="9"/>
      <c r="N80538" s="9"/>
      <c r="O80538" s="9"/>
      <c r="P80538" s="9"/>
      <c r="Q80538" s="9"/>
    </row>
    <row r="80539" spans="11:17" x14ac:dyDescent="0.25">
      <c r="K80539" s="9"/>
      <c r="N80539" s="9"/>
      <c r="O80539" s="9"/>
      <c r="P80539" s="9"/>
      <c r="Q80539" s="9"/>
    </row>
    <row r="80540" spans="11:17" x14ac:dyDescent="0.25">
      <c r="K80540" s="9"/>
      <c r="N80540" s="9"/>
      <c r="O80540" s="9"/>
      <c r="P80540" s="9"/>
      <c r="Q80540" s="9"/>
    </row>
    <row r="80541" spans="11:17" x14ac:dyDescent="0.25">
      <c r="K80541" s="9"/>
      <c r="N80541" s="9"/>
      <c r="O80541" s="9"/>
      <c r="P80541" s="9"/>
      <c r="Q80541" s="9"/>
    </row>
    <row r="80542" spans="11:17" x14ac:dyDescent="0.25">
      <c r="K80542" s="9"/>
      <c r="N80542" s="9"/>
      <c r="O80542" s="9"/>
      <c r="P80542" s="9"/>
      <c r="Q80542" s="9"/>
    </row>
    <row r="80543" spans="11:17" x14ac:dyDescent="0.25">
      <c r="K80543" s="9"/>
      <c r="N80543" s="9"/>
      <c r="O80543" s="9"/>
      <c r="P80543" s="9"/>
      <c r="Q80543" s="9"/>
    </row>
    <row r="80544" spans="11:17" x14ac:dyDescent="0.25">
      <c r="K80544" s="9"/>
      <c r="N80544" s="9"/>
      <c r="O80544" s="9"/>
      <c r="P80544" s="9"/>
      <c r="Q80544" s="9"/>
    </row>
    <row r="80545" spans="11:17" x14ac:dyDescent="0.25">
      <c r="K80545" s="9"/>
      <c r="N80545" s="9"/>
      <c r="O80545" s="9"/>
      <c r="P80545" s="9"/>
      <c r="Q80545" s="9"/>
    </row>
    <row r="80546" spans="11:17" x14ac:dyDescent="0.25">
      <c r="K80546" s="9"/>
      <c r="N80546" s="9"/>
      <c r="O80546" s="9"/>
      <c r="P80546" s="9"/>
      <c r="Q80546" s="9"/>
    </row>
    <row r="80547" spans="11:17" x14ac:dyDescent="0.25">
      <c r="K80547" s="9"/>
      <c r="N80547" s="9"/>
      <c r="O80547" s="9"/>
      <c r="P80547" s="9"/>
      <c r="Q80547" s="9"/>
    </row>
    <row r="80548" spans="11:17" x14ac:dyDescent="0.25">
      <c r="K80548" s="9"/>
      <c r="N80548" s="9"/>
      <c r="O80548" s="9"/>
      <c r="P80548" s="9"/>
      <c r="Q80548" s="9"/>
    </row>
    <row r="80549" spans="11:17" x14ac:dyDescent="0.25">
      <c r="K80549" s="9"/>
      <c r="N80549" s="9"/>
      <c r="O80549" s="9"/>
      <c r="P80549" s="9"/>
      <c r="Q80549" s="9"/>
    </row>
    <row r="80550" spans="11:17" x14ac:dyDescent="0.25">
      <c r="K80550" s="9"/>
      <c r="N80550" s="9"/>
      <c r="O80550" s="9"/>
      <c r="P80550" s="9"/>
      <c r="Q80550" s="9"/>
    </row>
    <row r="80551" spans="11:17" x14ac:dyDescent="0.25">
      <c r="K80551" s="9"/>
      <c r="N80551" s="9"/>
      <c r="O80551" s="9"/>
      <c r="P80551" s="9"/>
      <c r="Q80551" s="9"/>
    </row>
    <row r="80552" spans="11:17" x14ac:dyDescent="0.25">
      <c r="K80552" s="9"/>
      <c r="N80552" s="9"/>
      <c r="O80552" s="9"/>
      <c r="P80552" s="9"/>
      <c r="Q80552" s="9"/>
    </row>
    <row r="80553" spans="11:17" x14ac:dyDescent="0.25">
      <c r="K80553" s="9"/>
      <c r="N80553" s="9"/>
      <c r="O80553" s="9"/>
      <c r="P80553" s="9"/>
      <c r="Q80553" s="9"/>
    </row>
    <row r="80554" spans="11:17" x14ac:dyDescent="0.25">
      <c r="K80554" s="9"/>
      <c r="N80554" s="9"/>
      <c r="O80554" s="9"/>
      <c r="P80554" s="9"/>
      <c r="Q80554" s="9"/>
    </row>
    <row r="80555" spans="11:17" x14ac:dyDescent="0.25">
      <c r="K80555" s="9"/>
      <c r="N80555" s="9"/>
      <c r="O80555" s="9"/>
      <c r="P80555" s="9"/>
      <c r="Q80555" s="9"/>
    </row>
    <row r="80556" spans="11:17" x14ac:dyDescent="0.25">
      <c r="K80556" s="9"/>
      <c r="N80556" s="9"/>
      <c r="O80556" s="9"/>
      <c r="P80556" s="9"/>
      <c r="Q80556" s="9"/>
    </row>
    <row r="80557" spans="11:17" x14ac:dyDescent="0.25">
      <c r="K80557" s="9"/>
      <c r="N80557" s="9"/>
      <c r="O80557" s="9"/>
      <c r="P80557" s="9"/>
      <c r="Q80557" s="9"/>
    </row>
    <row r="80558" spans="11:17" x14ac:dyDescent="0.25">
      <c r="K80558" s="9"/>
      <c r="N80558" s="9"/>
      <c r="O80558" s="9"/>
      <c r="P80558" s="9"/>
      <c r="Q80558" s="9"/>
    </row>
    <row r="80559" spans="11:17" x14ac:dyDescent="0.25">
      <c r="K80559" s="9"/>
      <c r="N80559" s="9"/>
      <c r="O80559" s="9"/>
      <c r="P80559" s="9"/>
      <c r="Q80559" s="9"/>
    </row>
    <row r="80560" spans="11:17" x14ac:dyDescent="0.25">
      <c r="K80560" s="9"/>
      <c r="N80560" s="9"/>
      <c r="O80560" s="9"/>
      <c r="P80560" s="9"/>
      <c r="Q80560" s="9"/>
    </row>
    <row r="80561" spans="11:17" x14ac:dyDescent="0.25">
      <c r="K80561" s="9"/>
      <c r="N80561" s="9"/>
      <c r="O80561" s="9"/>
      <c r="P80561" s="9"/>
      <c r="Q80561" s="9"/>
    </row>
    <row r="80562" spans="11:17" x14ac:dyDescent="0.25">
      <c r="K80562" s="9"/>
      <c r="N80562" s="9"/>
      <c r="O80562" s="9"/>
      <c r="P80562" s="9"/>
      <c r="Q80562" s="9"/>
    </row>
    <row r="80563" spans="11:17" x14ac:dyDescent="0.25">
      <c r="K80563" s="9"/>
      <c r="N80563" s="9"/>
      <c r="O80563" s="9"/>
      <c r="P80563" s="9"/>
      <c r="Q80563" s="9"/>
    </row>
    <row r="80564" spans="11:17" x14ac:dyDescent="0.25">
      <c r="K80564" s="9"/>
      <c r="N80564" s="9"/>
      <c r="O80564" s="9"/>
      <c r="P80564" s="9"/>
      <c r="Q80564" s="9"/>
    </row>
    <row r="80565" spans="11:17" x14ac:dyDescent="0.25">
      <c r="K80565" s="9"/>
      <c r="N80565" s="9"/>
      <c r="O80565" s="9"/>
      <c r="P80565" s="9"/>
      <c r="Q80565" s="9"/>
    </row>
    <row r="80566" spans="11:17" x14ac:dyDescent="0.25">
      <c r="K80566" s="9"/>
      <c r="N80566" s="9"/>
      <c r="O80566" s="9"/>
      <c r="P80566" s="9"/>
      <c r="Q80566" s="9"/>
    </row>
    <row r="80567" spans="11:17" x14ac:dyDescent="0.25">
      <c r="K80567" s="9"/>
      <c r="N80567" s="9"/>
      <c r="O80567" s="9"/>
      <c r="P80567" s="9"/>
      <c r="Q80567" s="9"/>
    </row>
    <row r="80568" spans="11:17" x14ac:dyDescent="0.25">
      <c r="K80568" s="9"/>
      <c r="N80568" s="9"/>
      <c r="O80568" s="9"/>
      <c r="P80568" s="9"/>
      <c r="Q80568" s="9"/>
    </row>
    <row r="80569" spans="11:17" x14ac:dyDescent="0.25">
      <c r="K80569" s="9"/>
      <c r="N80569" s="9"/>
      <c r="O80569" s="9"/>
      <c r="P80569" s="9"/>
      <c r="Q80569" s="9"/>
    </row>
    <row r="80570" spans="11:17" x14ac:dyDescent="0.25">
      <c r="K80570" s="9"/>
      <c r="N80570" s="9"/>
      <c r="O80570" s="9"/>
      <c r="P80570" s="9"/>
      <c r="Q80570" s="9"/>
    </row>
    <row r="80571" spans="11:17" x14ac:dyDescent="0.25">
      <c r="K80571" s="9"/>
      <c r="N80571" s="9"/>
      <c r="O80571" s="9"/>
      <c r="P80571" s="9"/>
      <c r="Q80571" s="9"/>
    </row>
    <row r="80572" spans="11:17" x14ac:dyDescent="0.25">
      <c r="K80572" s="9"/>
      <c r="N80572" s="9"/>
      <c r="O80572" s="9"/>
      <c r="P80572" s="9"/>
      <c r="Q80572" s="9"/>
    </row>
    <row r="80573" spans="11:17" x14ac:dyDescent="0.25">
      <c r="K80573" s="9"/>
      <c r="N80573" s="9"/>
      <c r="O80573" s="9"/>
      <c r="P80573" s="9"/>
      <c r="Q80573" s="9"/>
    </row>
    <row r="80574" spans="11:17" x14ac:dyDescent="0.25">
      <c r="K80574" s="9"/>
      <c r="N80574" s="9"/>
      <c r="O80574" s="9"/>
      <c r="P80574" s="9"/>
      <c r="Q80574" s="9"/>
    </row>
    <row r="80575" spans="11:17" x14ac:dyDescent="0.25">
      <c r="K80575" s="9"/>
      <c r="N80575" s="9"/>
      <c r="O80575" s="9"/>
      <c r="P80575" s="9"/>
      <c r="Q80575" s="9"/>
    </row>
    <row r="80576" spans="11:17" x14ac:dyDescent="0.25">
      <c r="K80576" s="9"/>
      <c r="N80576" s="9"/>
      <c r="O80576" s="9"/>
      <c r="P80576" s="9"/>
      <c r="Q80576" s="9"/>
    </row>
    <row r="80577" spans="11:17" x14ac:dyDescent="0.25">
      <c r="K80577" s="9"/>
      <c r="N80577" s="9"/>
      <c r="O80577" s="9"/>
      <c r="P80577" s="9"/>
      <c r="Q80577" s="9"/>
    </row>
    <row r="80578" spans="11:17" x14ac:dyDescent="0.25">
      <c r="K80578" s="9"/>
      <c r="N80578" s="9"/>
      <c r="O80578" s="9"/>
      <c r="P80578" s="9"/>
      <c r="Q80578" s="9"/>
    </row>
    <row r="80579" spans="11:17" x14ac:dyDescent="0.25">
      <c r="K80579" s="9"/>
      <c r="N80579" s="9"/>
      <c r="O80579" s="9"/>
      <c r="P80579" s="9"/>
      <c r="Q80579" s="9"/>
    </row>
    <row r="80580" spans="11:17" x14ac:dyDescent="0.25">
      <c r="K80580" s="9"/>
      <c r="N80580" s="9"/>
      <c r="O80580" s="9"/>
      <c r="P80580" s="9"/>
      <c r="Q80580" s="9"/>
    </row>
    <row r="80581" spans="11:17" x14ac:dyDescent="0.25">
      <c r="K80581" s="9"/>
      <c r="N80581" s="9"/>
      <c r="O80581" s="9"/>
      <c r="P80581" s="9"/>
      <c r="Q80581" s="9"/>
    </row>
    <row r="80582" spans="11:17" x14ac:dyDescent="0.25">
      <c r="K80582" s="9"/>
      <c r="N80582" s="9"/>
      <c r="O80582" s="9"/>
      <c r="P80582" s="9"/>
      <c r="Q80582" s="9"/>
    </row>
    <row r="80583" spans="11:17" x14ac:dyDescent="0.25">
      <c r="K80583" s="9"/>
      <c r="N80583" s="9"/>
      <c r="O80583" s="9"/>
      <c r="P80583" s="9"/>
      <c r="Q80583" s="9"/>
    </row>
    <row r="80584" spans="11:17" x14ac:dyDescent="0.25">
      <c r="K80584" s="9"/>
      <c r="N80584" s="9"/>
      <c r="O80584" s="9"/>
      <c r="P80584" s="9"/>
      <c r="Q80584" s="9"/>
    </row>
    <row r="80585" spans="11:17" x14ac:dyDescent="0.25">
      <c r="K80585" s="9"/>
      <c r="N80585" s="9"/>
      <c r="O80585" s="9"/>
      <c r="P80585" s="9"/>
      <c r="Q80585" s="9"/>
    </row>
    <row r="80586" spans="11:17" x14ac:dyDescent="0.25">
      <c r="K80586" s="9"/>
      <c r="N80586" s="9"/>
      <c r="O80586" s="9"/>
      <c r="P80586" s="9"/>
      <c r="Q80586" s="9"/>
    </row>
    <row r="80587" spans="11:17" x14ac:dyDescent="0.25">
      <c r="K80587" s="9"/>
      <c r="N80587" s="9"/>
      <c r="O80587" s="9"/>
      <c r="P80587" s="9"/>
      <c r="Q80587" s="9"/>
    </row>
    <row r="80588" spans="11:17" x14ac:dyDescent="0.25">
      <c r="K80588" s="9"/>
      <c r="N80588" s="9"/>
      <c r="O80588" s="9"/>
      <c r="P80588" s="9"/>
      <c r="Q80588" s="9"/>
    </row>
    <row r="80589" spans="11:17" x14ac:dyDescent="0.25">
      <c r="K80589" s="9"/>
      <c r="N80589" s="9"/>
      <c r="O80589" s="9"/>
      <c r="P80589" s="9"/>
      <c r="Q80589" s="9"/>
    </row>
    <row r="80590" spans="11:17" x14ac:dyDescent="0.25">
      <c r="K80590" s="9"/>
      <c r="N80590" s="9"/>
      <c r="O80590" s="9"/>
      <c r="P80590" s="9"/>
      <c r="Q80590" s="9"/>
    </row>
    <row r="80591" spans="11:17" x14ac:dyDescent="0.25">
      <c r="K80591" s="9"/>
      <c r="N80591" s="9"/>
      <c r="O80591" s="9"/>
      <c r="P80591" s="9"/>
      <c r="Q80591" s="9"/>
    </row>
    <row r="80592" spans="11:17" x14ac:dyDescent="0.25">
      <c r="K80592" s="9"/>
      <c r="N80592" s="9"/>
      <c r="O80592" s="9"/>
      <c r="P80592" s="9"/>
      <c r="Q80592" s="9"/>
    </row>
    <row r="80593" spans="11:17" x14ac:dyDescent="0.25">
      <c r="K80593" s="9"/>
      <c r="N80593" s="9"/>
      <c r="O80593" s="9"/>
      <c r="P80593" s="9"/>
      <c r="Q80593" s="9"/>
    </row>
    <row r="80594" spans="11:17" x14ac:dyDescent="0.25">
      <c r="K80594" s="9"/>
      <c r="N80594" s="9"/>
      <c r="O80594" s="9"/>
      <c r="P80594" s="9"/>
      <c r="Q80594" s="9"/>
    </row>
    <row r="80595" spans="11:17" x14ac:dyDescent="0.25">
      <c r="K80595" s="9"/>
      <c r="N80595" s="9"/>
      <c r="O80595" s="9"/>
      <c r="P80595" s="9"/>
      <c r="Q80595" s="9"/>
    </row>
    <row r="80596" spans="11:17" x14ac:dyDescent="0.25">
      <c r="K80596" s="9"/>
      <c r="N80596" s="9"/>
      <c r="O80596" s="9"/>
      <c r="P80596" s="9"/>
      <c r="Q80596" s="9"/>
    </row>
    <row r="80597" spans="11:17" x14ac:dyDescent="0.25">
      <c r="K80597" s="9"/>
      <c r="N80597" s="9"/>
      <c r="O80597" s="9"/>
      <c r="P80597" s="9"/>
      <c r="Q80597" s="9"/>
    </row>
    <row r="80598" spans="11:17" x14ac:dyDescent="0.25">
      <c r="K80598" s="9"/>
      <c r="N80598" s="9"/>
      <c r="O80598" s="9"/>
      <c r="P80598" s="9"/>
      <c r="Q80598" s="9"/>
    </row>
    <row r="80599" spans="11:17" x14ac:dyDescent="0.25">
      <c r="K80599" s="9"/>
      <c r="N80599" s="9"/>
      <c r="O80599" s="9"/>
      <c r="P80599" s="9"/>
      <c r="Q80599" s="9"/>
    </row>
    <row r="80600" spans="11:17" x14ac:dyDescent="0.25">
      <c r="K80600" s="9"/>
      <c r="N80600" s="9"/>
      <c r="O80600" s="9"/>
      <c r="P80600" s="9"/>
      <c r="Q80600" s="9"/>
    </row>
    <row r="80601" spans="11:17" x14ac:dyDescent="0.25">
      <c r="K80601" s="9"/>
      <c r="N80601" s="9"/>
      <c r="O80601" s="9"/>
      <c r="P80601" s="9"/>
      <c r="Q80601" s="9"/>
    </row>
    <row r="80602" spans="11:17" x14ac:dyDescent="0.25">
      <c r="K80602" s="9"/>
      <c r="N80602" s="9"/>
      <c r="O80602" s="9"/>
      <c r="P80602" s="9"/>
      <c r="Q80602" s="9"/>
    </row>
    <row r="80603" spans="11:17" x14ac:dyDescent="0.25">
      <c r="K80603" s="9"/>
      <c r="N80603" s="9"/>
      <c r="O80603" s="9"/>
      <c r="P80603" s="9"/>
      <c r="Q80603" s="9"/>
    </row>
    <row r="80604" spans="11:17" x14ac:dyDescent="0.25">
      <c r="K80604" s="9"/>
      <c r="N80604" s="9"/>
      <c r="O80604" s="9"/>
      <c r="P80604" s="9"/>
      <c r="Q80604" s="9"/>
    </row>
    <row r="80605" spans="11:17" x14ac:dyDescent="0.25">
      <c r="K80605" s="9"/>
      <c r="N80605" s="9"/>
      <c r="O80605" s="9"/>
      <c r="P80605" s="9"/>
      <c r="Q80605" s="9"/>
    </row>
    <row r="80606" spans="11:17" x14ac:dyDescent="0.25">
      <c r="K80606" s="9"/>
      <c r="N80606" s="9"/>
      <c r="O80606" s="9"/>
      <c r="P80606" s="9"/>
      <c r="Q80606" s="9"/>
    </row>
    <row r="80607" spans="11:17" x14ac:dyDescent="0.25">
      <c r="K80607" s="9"/>
      <c r="N80607" s="9"/>
      <c r="O80607" s="9"/>
      <c r="P80607" s="9"/>
      <c r="Q80607" s="9"/>
    </row>
    <row r="80608" spans="11:17" x14ac:dyDescent="0.25">
      <c r="K80608" s="9"/>
      <c r="N80608" s="9"/>
      <c r="O80608" s="9"/>
      <c r="P80608" s="9"/>
      <c r="Q80608" s="9"/>
    </row>
    <row r="80609" spans="11:17" x14ac:dyDescent="0.25">
      <c r="K80609" s="9"/>
      <c r="N80609" s="9"/>
      <c r="O80609" s="9"/>
      <c r="P80609" s="9"/>
      <c r="Q80609" s="9"/>
    </row>
    <row r="80610" spans="11:17" x14ac:dyDescent="0.25">
      <c r="K80610" s="9"/>
      <c r="N80610" s="9"/>
      <c r="O80610" s="9"/>
      <c r="P80610" s="9"/>
      <c r="Q80610" s="9"/>
    </row>
    <row r="80611" spans="11:17" x14ac:dyDescent="0.25">
      <c r="K80611" s="9"/>
      <c r="N80611" s="9"/>
      <c r="O80611" s="9"/>
      <c r="P80611" s="9"/>
      <c r="Q80611" s="9"/>
    </row>
    <row r="80612" spans="11:17" x14ac:dyDescent="0.25">
      <c r="K80612" s="9"/>
      <c r="N80612" s="9"/>
      <c r="O80612" s="9"/>
      <c r="P80612" s="9"/>
      <c r="Q80612" s="9"/>
    </row>
    <row r="80613" spans="11:17" x14ac:dyDescent="0.25">
      <c r="K80613" s="9"/>
      <c r="N80613" s="9"/>
      <c r="O80613" s="9"/>
      <c r="P80613" s="9"/>
      <c r="Q80613" s="9"/>
    </row>
    <row r="80614" spans="11:17" x14ac:dyDescent="0.25">
      <c r="K80614" s="9"/>
      <c r="N80614" s="9"/>
      <c r="O80614" s="9"/>
      <c r="P80614" s="9"/>
      <c r="Q80614" s="9"/>
    </row>
    <row r="80615" spans="11:17" x14ac:dyDescent="0.25">
      <c r="K80615" s="9"/>
      <c r="N80615" s="9"/>
      <c r="O80615" s="9"/>
      <c r="P80615" s="9"/>
      <c r="Q80615" s="9"/>
    </row>
    <row r="80616" spans="11:17" x14ac:dyDescent="0.25">
      <c r="K80616" s="9"/>
      <c r="N80616" s="9"/>
      <c r="O80616" s="9"/>
      <c r="P80616" s="9"/>
      <c r="Q80616" s="9"/>
    </row>
    <row r="80617" spans="11:17" x14ac:dyDescent="0.25">
      <c r="K80617" s="9"/>
      <c r="N80617" s="9"/>
      <c r="O80617" s="9"/>
      <c r="P80617" s="9"/>
      <c r="Q80617" s="9"/>
    </row>
    <row r="80618" spans="11:17" x14ac:dyDescent="0.25">
      <c r="K80618" s="9"/>
      <c r="N80618" s="9"/>
      <c r="O80618" s="9"/>
      <c r="P80618" s="9"/>
      <c r="Q80618" s="9"/>
    </row>
    <row r="80619" spans="11:17" x14ac:dyDescent="0.25">
      <c r="K80619" s="9"/>
      <c r="N80619" s="9"/>
      <c r="O80619" s="9"/>
      <c r="P80619" s="9"/>
      <c r="Q80619" s="9"/>
    </row>
    <row r="80620" spans="11:17" x14ac:dyDescent="0.25">
      <c r="K80620" s="9"/>
      <c r="N80620" s="9"/>
      <c r="O80620" s="9"/>
      <c r="P80620" s="9"/>
      <c r="Q80620" s="9"/>
    </row>
    <row r="80621" spans="11:17" x14ac:dyDescent="0.25">
      <c r="K80621" s="9"/>
      <c r="N80621" s="9"/>
      <c r="O80621" s="9"/>
      <c r="P80621" s="9"/>
      <c r="Q80621" s="9"/>
    </row>
    <row r="80622" spans="11:17" x14ac:dyDescent="0.25">
      <c r="K80622" s="9"/>
      <c r="N80622" s="9"/>
      <c r="O80622" s="9"/>
      <c r="P80622" s="9"/>
      <c r="Q80622" s="9"/>
    </row>
    <row r="80623" spans="11:17" x14ac:dyDescent="0.25">
      <c r="K80623" s="9"/>
      <c r="N80623" s="9"/>
      <c r="O80623" s="9"/>
      <c r="P80623" s="9"/>
      <c r="Q80623" s="9"/>
    </row>
    <row r="80624" spans="11:17" x14ac:dyDescent="0.25">
      <c r="K80624" s="9"/>
      <c r="N80624" s="9"/>
      <c r="O80624" s="9"/>
      <c r="P80624" s="9"/>
      <c r="Q80624" s="9"/>
    </row>
    <row r="80625" spans="11:17" x14ac:dyDescent="0.25">
      <c r="K80625" s="9"/>
      <c r="N80625" s="9"/>
      <c r="O80625" s="9"/>
      <c r="P80625" s="9"/>
      <c r="Q80625" s="9"/>
    </row>
    <row r="80626" spans="11:17" x14ac:dyDescent="0.25">
      <c r="K80626" s="9"/>
      <c r="N80626" s="9"/>
      <c r="O80626" s="9"/>
      <c r="P80626" s="9"/>
      <c r="Q80626" s="9"/>
    </row>
    <row r="80627" spans="11:17" x14ac:dyDescent="0.25">
      <c r="K80627" s="9"/>
      <c r="N80627" s="9"/>
      <c r="O80627" s="9"/>
      <c r="P80627" s="9"/>
      <c r="Q80627" s="9"/>
    </row>
    <row r="80628" spans="11:17" x14ac:dyDescent="0.25">
      <c r="K80628" s="9"/>
      <c r="N80628" s="9"/>
      <c r="O80628" s="9"/>
      <c r="P80628" s="9"/>
      <c r="Q80628" s="9"/>
    </row>
    <row r="80629" spans="11:17" x14ac:dyDescent="0.25">
      <c r="K80629" s="9"/>
      <c r="N80629" s="9"/>
      <c r="O80629" s="9"/>
      <c r="P80629" s="9"/>
      <c r="Q80629" s="9"/>
    </row>
    <row r="80630" spans="11:17" x14ac:dyDescent="0.25">
      <c r="K80630" s="9"/>
      <c r="N80630" s="9"/>
      <c r="O80630" s="9"/>
      <c r="P80630" s="9"/>
      <c r="Q80630" s="9"/>
    </row>
    <row r="80631" spans="11:17" x14ac:dyDescent="0.25">
      <c r="K80631" s="9"/>
      <c r="N80631" s="9"/>
      <c r="O80631" s="9"/>
      <c r="P80631" s="9"/>
      <c r="Q80631" s="9"/>
    </row>
    <row r="80632" spans="11:17" x14ac:dyDescent="0.25">
      <c r="K80632" s="9"/>
      <c r="N80632" s="9"/>
      <c r="O80632" s="9"/>
      <c r="P80632" s="9"/>
      <c r="Q80632" s="9"/>
    </row>
    <row r="80633" spans="11:17" x14ac:dyDescent="0.25">
      <c r="K80633" s="9"/>
      <c r="N80633" s="9"/>
      <c r="O80633" s="9"/>
      <c r="P80633" s="9"/>
      <c r="Q80633" s="9"/>
    </row>
    <row r="80634" spans="11:17" x14ac:dyDescent="0.25">
      <c r="K80634" s="9"/>
      <c r="N80634" s="9"/>
      <c r="O80634" s="9"/>
      <c r="P80634" s="9"/>
      <c r="Q80634" s="9"/>
    </row>
    <row r="80635" spans="11:17" x14ac:dyDescent="0.25">
      <c r="K80635" s="9"/>
      <c r="N80635" s="9"/>
      <c r="O80635" s="9"/>
      <c r="P80635" s="9"/>
      <c r="Q80635" s="9"/>
    </row>
    <row r="80636" spans="11:17" x14ac:dyDescent="0.25">
      <c r="K80636" s="9"/>
      <c r="N80636" s="9"/>
      <c r="O80636" s="9"/>
      <c r="P80636" s="9"/>
      <c r="Q80636" s="9"/>
    </row>
    <row r="80637" spans="11:17" x14ac:dyDescent="0.25">
      <c r="K80637" s="9"/>
      <c r="N80637" s="9"/>
      <c r="O80637" s="9"/>
      <c r="P80637" s="9"/>
      <c r="Q80637" s="9"/>
    </row>
    <row r="80638" spans="11:17" x14ac:dyDescent="0.25">
      <c r="K80638" s="9"/>
      <c r="N80638" s="9"/>
      <c r="O80638" s="9"/>
      <c r="P80638" s="9"/>
      <c r="Q80638" s="9"/>
    </row>
    <row r="80639" spans="11:17" x14ac:dyDescent="0.25">
      <c r="K80639" s="9"/>
      <c r="N80639" s="9"/>
      <c r="O80639" s="9"/>
      <c r="P80639" s="9"/>
      <c r="Q80639" s="9"/>
    </row>
    <row r="80640" spans="11:17" x14ac:dyDescent="0.25">
      <c r="K80640" s="9"/>
      <c r="N80640" s="9"/>
      <c r="O80640" s="9"/>
      <c r="P80640" s="9"/>
      <c r="Q80640" s="9"/>
    </row>
    <row r="80641" spans="11:17" x14ac:dyDescent="0.25">
      <c r="K80641" s="9"/>
      <c r="N80641" s="9"/>
      <c r="O80641" s="9"/>
      <c r="P80641" s="9"/>
      <c r="Q80641" s="9"/>
    </row>
    <row r="80642" spans="11:17" x14ac:dyDescent="0.25">
      <c r="K80642" s="9"/>
      <c r="N80642" s="9"/>
      <c r="O80642" s="9"/>
      <c r="P80642" s="9"/>
      <c r="Q80642" s="9"/>
    </row>
    <row r="80643" spans="11:17" x14ac:dyDescent="0.25">
      <c r="K80643" s="9"/>
      <c r="N80643" s="9"/>
      <c r="O80643" s="9"/>
      <c r="P80643" s="9"/>
      <c r="Q80643" s="9"/>
    </row>
    <row r="80644" spans="11:17" x14ac:dyDescent="0.25">
      <c r="K80644" s="9"/>
      <c r="N80644" s="9"/>
      <c r="O80644" s="9"/>
      <c r="P80644" s="9"/>
      <c r="Q80644" s="9"/>
    </row>
    <row r="80645" spans="11:17" x14ac:dyDescent="0.25">
      <c r="K80645" s="9"/>
      <c r="N80645" s="9"/>
      <c r="O80645" s="9"/>
      <c r="P80645" s="9"/>
      <c r="Q80645" s="9"/>
    </row>
    <row r="80646" spans="11:17" x14ac:dyDescent="0.25">
      <c r="K80646" s="9"/>
      <c r="N80646" s="9"/>
      <c r="O80646" s="9"/>
      <c r="P80646" s="9"/>
      <c r="Q80646" s="9"/>
    </row>
    <row r="80647" spans="11:17" x14ac:dyDescent="0.25">
      <c r="K80647" s="9"/>
      <c r="N80647" s="9"/>
      <c r="O80647" s="9"/>
      <c r="P80647" s="9"/>
      <c r="Q80647" s="9"/>
    </row>
    <row r="80648" spans="11:17" x14ac:dyDescent="0.25">
      <c r="K80648" s="9"/>
      <c r="N80648" s="9"/>
      <c r="O80648" s="9"/>
      <c r="P80648" s="9"/>
      <c r="Q80648" s="9"/>
    </row>
    <row r="80649" spans="11:17" x14ac:dyDescent="0.25">
      <c r="K80649" s="9"/>
      <c r="N80649" s="9"/>
      <c r="O80649" s="9"/>
      <c r="P80649" s="9"/>
      <c r="Q80649" s="9"/>
    </row>
    <row r="80650" spans="11:17" x14ac:dyDescent="0.25">
      <c r="K80650" s="9"/>
      <c r="N80650" s="9"/>
      <c r="O80650" s="9"/>
      <c r="P80650" s="9"/>
      <c r="Q80650" s="9"/>
    </row>
    <row r="80651" spans="11:17" x14ac:dyDescent="0.25">
      <c r="K80651" s="9"/>
      <c r="N80651" s="9"/>
      <c r="O80651" s="9"/>
      <c r="P80651" s="9"/>
      <c r="Q80651" s="9"/>
    </row>
    <row r="80652" spans="11:17" x14ac:dyDescent="0.25">
      <c r="K80652" s="9"/>
      <c r="N80652" s="9"/>
      <c r="O80652" s="9"/>
      <c r="P80652" s="9"/>
      <c r="Q80652" s="9"/>
    </row>
    <row r="80653" spans="11:17" x14ac:dyDescent="0.25">
      <c r="K80653" s="9"/>
      <c r="N80653" s="9"/>
      <c r="O80653" s="9"/>
      <c r="P80653" s="9"/>
      <c r="Q80653" s="9"/>
    </row>
    <row r="80654" spans="11:17" x14ac:dyDescent="0.25">
      <c r="K80654" s="9"/>
      <c r="N80654" s="9"/>
      <c r="O80654" s="9"/>
      <c r="P80654" s="9"/>
      <c r="Q80654" s="9"/>
    </row>
    <row r="80655" spans="11:17" x14ac:dyDescent="0.25">
      <c r="K80655" s="9"/>
      <c r="N80655" s="9"/>
      <c r="O80655" s="9"/>
      <c r="P80655" s="9"/>
      <c r="Q80655" s="9"/>
    </row>
    <row r="80656" spans="11:17" x14ac:dyDescent="0.25">
      <c r="K80656" s="9"/>
      <c r="N80656" s="9"/>
      <c r="O80656" s="9"/>
      <c r="P80656" s="9"/>
      <c r="Q80656" s="9"/>
    </row>
    <row r="80657" spans="11:17" x14ac:dyDescent="0.25">
      <c r="K80657" s="9"/>
      <c r="N80657" s="9"/>
      <c r="O80657" s="9"/>
      <c r="P80657" s="9"/>
      <c r="Q80657" s="9"/>
    </row>
    <row r="80658" spans="11:17" x14ac:dyDescent="0.25">
      <c r="K80658" s="9"/>
      <c r="N80658" s="9"/>
      <c r="O80658" s="9"/>
      <c r="P80658" s="9"/>
      <c r="Q80658" s="9"/>
    </row>
    <row r="80659" spans="11:17" x14ac:dyDescent="0.25">
      <c r="K80659" s="9"/>
      <c r="N80659" s="9"/>
      <c r="O80659" s="9"/>
      <c r="P80659" s="9"/>
      <c r="Q80659" s="9"/>
    </row>
    <row r="80660" spans="11:17" x14ac:dyDescent="0.25">
      <c r="K80660" s="9"/>
      <c r="N80660" s="9"/>
      <c r="O80660" s="9"/>
      <c r="P80660" s="9"/>
      <c r="Q80660" s="9"/>
    </row>
    <row r="80661" spans="11:17" x14ac:dyDescent="0.25">
      <c r="K80661" s="9"/>
      <c r="N80661" s="9"/>
      <c r="O80661" s="9"/>
      <c r="P80661" s="9"/>
      <c r="Q80661" s="9"/>
    </row>
    <row r="80662" spans="11:17" x14ac:dyDescent="0.25">
      <c r="K80662" s="9"/>
      <c r="N80662" s="9"/>
      <c r="O80662" s="9"/>
      <c r="P80662" s="9"/>
      <c r="Q80662" s="9"/>
    </row>
    <row r="80663" spans="11:17" x14ac:dyDescent="0.25">
      <c r="K80663" s="9"/>
      <c r="N80663" s="9"/>
      <c r="O80663" s="9"/>
      <c r="P80663" s="9"/>
      <c r="Q80663" s="9"/>
    </row>
    <row r="80664" spans="11:17" x14ac:dyDescent="0.25">
      <c r="K80664" s="9"/>
      <c r="N80664" s="9"/>
      <c r="O80664" s="9"/>
      <c r="P80664" s="9"/>
      <c r="Q80664" s="9"/>
    </row>
    <row r="80665" spans="11:17" x14ac:dyDescent="0.25">
      <c r="K80665" s="9"/>
      <c r="N80665" s="9"/>
      <c r="O80665" s="9"/>
      <c r="P80665" s="9"/>
      <c r="Q80665" s="9"/>
    </row>
    <row r="80666" spans="11:17" x14ac:dyDescent="0.25">
      <c r="K80666" s="9"/>
      <c r="N80666" s="9"/>
      <c r="O80666" s="9"/>
      <c r="P80666" s="9"/>
      <c r="Q80666" s="9"/>
    </row>
    <row r="80667" spans="11:17" x14ac:dyDescent="0.25">
      <c r="K80667" s="9"/>
      <c r="N80667" s="9"/>
      <c r="O80667" s="9"/>
      <c r="P80667" s="9"/>
      <c r="Q80667" s="9"/>
    </row>
    <row r="80668" spans="11:17" x14ac:dyDescent="0.25">
      <c r="K80668" s="9"/>
      <c r="N80668" s="9"/>
      <c r="O80668" s="9"/>
      <c r="P80668" s="9"/>
      <c r="Q80668" s="9"/>
    </row>
    <row r="80669" spans="11:17" x14ac:dyDescent="0.25">
      <c r="K80669" s="9"/>
      <c r="N80669" s="9"/>
      <c r="O80669" s="9"/>
      <c r="P80669" s="9"/>
      <c r="Q80669" s="9"/>
    </row>
    <row r="80670" spans="11:17" x14ac:dyDescent="0.25">
      <c r="K80670" s="9"/>
      <c r="N80670" s="9"/>
      <c r="O80670" s="9"/>
      <c r="P80670" s="9"/>
      <c r="Q80670" s="9"/>
    </row>
    <row r="80671" spans="11:17" x14ac:dyDescent="0.25">
      <c r="K80671" s="9"/>
      <c r="N80671" s="9"/>
      <c r="O80671" s="9"/>
      <c r="P80671" s="9"/>
      <c r="Q80671" s="9"/>
    </row>
    <row r="80672" spans="11:17" x14ac:dyDescent="0.25">
      <c r="K80672" s="9"/>
      <c r="N80672" s="9"/>
      <c r="O80672" s="9"/>
      <c r="P80672" s="9"/>
      <c r="Q80672" s="9"/>
    </row>
    <row r="80673" spans="11:17" x14ac:dyDescent="0.25">
      <c r="K80673" s="9"/>
      <c r="N80673" s="9"/>
      <c r="O80673" s="9"/>
      <c r="P80673" s="9"/>
      <c r="Q80673" s="9"/>
    </row>
    <row r="80674" spans="11:17" x14ac:dyDescent="0.25">
      <c r="K80674" s="9"/>
      <c r="N80674" s="9"/>
      <c r="O80674" s="9"/>
      <c r="P80674" s="9"/>
      <c r="Q80674" s="9"/>
    </row>
    <row r="80675" spans="11:17" x14ac:dyDescent="0.25">
      <c r="K80675" s="9"/>
      <c r="N80675" s="9"/>
      <c r="O80675" s="9"/>
      <c r="P80675" s="9"/>
      <c r="Q80675" s="9"/>
    </row>
    <row r="80676" spans="11:17" x14ac:dyDescent="0.25">
      <c r="K80676" s="9"/>
      <c r="N80676" s="9"/>
      <c r="O80676" s="9"/>
      <c r="P80676" s="9"/>
      <c r="Q80676" s="9"/>
    </row>
    <row r="80677" spans="11:17" x14ac:dyDescent="0.25">
      <c r="K80677" s="9"/>
      <c r="N80677" s="9"/>
      <c r="O80677" s="9"/>
      <c r="P80677" s="9"/>
      <c r="Q80677" s="9"/>
    </row>
    <row r="80678" spans="11:17" x14ac:dyDescent="0.25">
      <c r="K80678" s="9"/>
      <c r="N80678" s="9"/>
      <c r="O80678" s="9"/>
      <c r="P80678" s="9"/>
      <c r="Q80678" s="9"/>
    </row>
    <row r="80679" spans="11:17" x14ac:dyDescent="0.25">
      <c r="K80679" s="9"/>
      <c r="N80679" s="9"/>
      <c r="O80679" s="9"/>
      <c r="P80679" s="9"/>
      <c r="Q80679" s="9"/>
    </row>
    <row r="80680" spans="11:17" x14ac:dyDescent="0.25">
      <c r="K80680" s="9"/>
      <c r="N80680" s="9"/>
      <c r="O80680" s="9"/>
      <c r="P80680" s="9"/>
      <c r="Q80680" s="9"/>
    </row>
    <row r="80681" spans="11:17" x14ac:dyDescent="0.25">
      <c r="K80681" s="9"/>
      <c r="N80681" s="9"/>
      <c r="O80681" s="9"/>
      <c r="P80681" s="9"/>
      <c r="Q80681" s="9"/>
    </row>
    <row r="80682" spans="11:17" x14ac:dyDescent="0.25">
      <c r="K80682" s="9"/>
      <c r="N80682" s="9"/>
      <c r="O80682" s="9"/>
      <c r="P80682" s="9"/>
      <c r="Q80682" s="9"/>
    </row>
    <row r="80683" spans="11:17" x14ac:dyDescent="0.25">
      <c r="K80683" s="9"/>
      <c r="N80683" s="9"/>
      <c r="O80683" s="9"/>
      <c r="P80683" s="9"/>
      <c r="Q80683" s="9"/>
    </row>
    <row r="80684" spans="11:17" x14ac:dyDescent="0.25">
      <c r="K80684" s="9"/>
      <c r="N80684" s="9"/>
      <c r="O80684" s="9"/>
      <c r="P80684" s="9"/>
      <c r="Q80684" s="9"/>
    </row>
    <row r="80685" spans="11:17" x14ac:dyDescent="0.25">
      <c r="K80685" s="9"/>
      <c r="N80685" s="9"/>
      <c r="O80685" s="9"/>
      <c r="P80685" s="9"/>
      <c r="Q80685" s="9"/>
    </row>
    <row r="80686" spans="11:17" x14ac:dyDescent="0.25">
      <c r="K80686" s="9"/>
      <c r="N80686" s="9"/>
      <c r="O80686" s="9"/>
      <c r="P80686" s="9"/>
      <c r="Q80686" s="9"/>
    </row>
    <row r="80687" spans="11:17" x14ac:dyDescent="0.25">
      <c r="K80687" s="9"/>
      <c r="N80687" s="9"/>
      <c r="O80687" s="9"/>
      <c r="P80687" s="9"/>
      <c r="Q80687" s="9"/>
    </row>
    <row r="80688" spans="11:17" x14ac:dyDescent="0.25">
      <c r="K80688" s="9"/>
      <c r="N80688" s="9"/>
      <c r="O80688" s="9"/>
      <c r="P80688" s="9"/>
      <c r="Q80688" s="9"/>
    </row>
    <row r="80689" spans="11:17" x14ac:dyDescent="0.25">
      <c r="K80689" s="9"/>
      <c r="N80689" s="9"/>
      <c r="O80689" s="9"/>
      <c r="P80689" s="9"/>
      <c r="Q80689" s="9"/>
    </row>
    <row r="80690" spans="11:17" x14ac:dyDescent="0.25">
      <c r="K80690" s="9"/>
      <c r="N80690" s="9"/>
      <c r="O80690" s="9"/>
      <c r="P80690" s="9"/>
      <c r="Q80690" s="9"/>
    </row>
    <row r="80691" spans="11:17" x14ac:dyDescent="0.25">
      <c r="K80691" s="9"/>
      <c r="N80691" s="9"/>
      <c r="O80691" s="9"/>
      <c r="P80691" s="9"/>
      <c r="Q80691" s="9"/>
    </row>
    <row r="80692" spans="11:17" x14ac:dyDescent="0.25">
      <c r="K80692" s="9"/>
      <c r="N80692" s="9"/>
      <c r="O80692" s="9"/>
      <c r="P80692" s="9"/>
      <c r="Q80692" s="9"/>
    </row>
    <row r="80693" spans="11:17" x14ac:dyDescent="0.25">
      <c r="K80693" s="9"/>
      <c r="N80693" s="9"/>
      <c r="O80693" s="9"/>
      <c r="P80693" s="9"/>
      <c r="Q80693" s="9"/>
    </row>
    <row r="80694" spans="11:17" x14ac:dyDescent="0.25">
      <c r="K80694" s="9"/>
      <c r="N80694" s="9"/>
      <c r="O80694" s="9"/>
      <c r="P80694" s="9"/>
      <c r="Q80694" s="9"/>
    </row>
    <row r="80695" spans="11:17" x14ac:dyDescent="0.25">
      <c r="K80695" s="9"/>
      <c r="N80695" s="9"/>
      <c r="O80695" s="9"/>
      <c r="P80695" s="9"/>
      <c r="Q80695" s="9"/>
    </row>
    <row r="80696" spans="11:17" x14ac:dyDescent="0.25">
      <c r="K80696" s="9"/>
      <c r="N80696" s="9"/>
      <c r="O80696" s="9"/>
      <c r="P80696" s="9"/>
      <c r="Q80696" s="9"/>
    </row>
    <row r="80697" spans="11:17" x14ac:dyDescent="0.25">
      <c r="K80697" s="9"/>
      <c r="N80697" s="9"/>
      <c r="O80697" s="9"/>
      <c r="P80697" s="9"/>
      <c r="Q80697" s="9"/>
    </row>
    <row r="80698" spans="11:17" x14ac:dyDescent="0.25">
      <c r="K80698" s="9"/>
      <c r="N80698" s="9"/>
      <c r="O80698" s="9"/>
      <c r="P80698" s="9"/>
      <c r="Q80698" s="9"/>
    </row>
    <row r="80699" spans="11:17" x14ac:dyDescent="0.25">
      <c r="K80699" s="9"/>
      <c r="N80699" s="9"/>
      <c r="O80699" s="9"/>
      <c r="P80699" s="9"/>
      <c r="Q80699" s="9"/>
    </row>
    <row r="80700" spans="11:17" x14ac:dyDescent="0.25">
      <c r="K80700" s="9"/>
      <c r="N80700" s="9"/>
      <c r="O80700" s="9"/>
      <c r="P80700" s="9"/>
      <c r="Q80700" s="9"/>
    </row>
    <row r="80701" spans="11:17" x14ac:dyDescent="0.25">
      <c r="K80701" s="9"/>
      <c r="N80701" s="9"/>
      <c r="O80701" s="9"/>
      <c r="P80701" s="9"/>
      <c r="Q80701" s="9"/>
    </row>
    <row r="80702" spans="11:17" x14ac:dyDescent="0.25">
      <c r="K80702" s="9"/>
      <c r="N80702" s="9"/>
      <c r="O80702" s="9"/>
      <c r="P80702" s="9"/>
      <c r="Q80702" s="9"/>
    </row>
    <row r="80703" spans="11:17" x14ac:dyDescent="0.25">
      <c r="K80703" s="9"/>
      <c r="N80703" s="9"/>
      <c r="O80703" s="9"/>
      <c r="P80703" s="9"/>
      <c r="Q80703" s="9"/>
    </row>
    <row r="80704" spans="11:17" x14ac:dyDescent="0.25">
      <c r="K80704" s="9"/>
      <c r="N80704" s="9"/>
      <c r="O80704" s="9"/>
      <c r="P80704" s="9"/>
      <c r="Q80704" s="9"/>
    </row>
    <row r="80705" spans="11:17" x14ac:dyDescent="0.25">
      <c r="K80705" s="9"/>
      <c r="N80705" s="9"/>
      <c r="O80705" s="9"/>
      <c r="P80705" s="9"/>
      <c r="Q80705" s="9"/>
    </row>
    <row r="80706" spans="11:17" x14ac:dyDescent="0.25">
      <c r="K80706" s="9"/>
      <c r="N80706" s="9"/>
      <c r="O80706" s="9"/>
      <c r="P80706" s="9"/>
      <c r="Q80706" s="9"/>
    </row>
    <row r="80707" spans="11:17" x14ac:dyDescent="0.25">
      <c r="K80707" s="9"/>
      <c r="N80707" s="9"/>
      <c r="O80707" s="9"/>
      <c r="P80707" s="9"/>
      <c r="Q80707" s="9"/>
    </row>
    <row r="80708" spans="11:17" x14ac:dyDescent="0.25">
      <c r="K80708" s="9"/>
      <c r="N80708" s="9"/>
      <c r="O80708" s="9"/>
      <c r="P80708" s="9"/>
      <c r="Q80708" s="9"/>
    </row>
    <row r="80709" spans="11:17" x14ac:dyDescent="0.25">
      <c r="K80709" s="9"/>
      <c r="N80709" s="9"/>
      <c r="O80709" s="9"/>
      <c r="P80709" s="9"/>
      <c r="Q80709" s="9"/>
    </row>
    <row r="80710" spans="11:17" x14ac:dyDescent="0.25">
      <c r="K80710" s="9"/>
      <c r="N80710" s="9"/>
      <c r="O80710" s="9"/>
      <c r="P80710" s="9"/>
      <c r="Q80710" s="9"/>
    </row>
    <row r="80711" spans="11:17" x14ac:dyDescent="0.25">
      <c r="K80711" s="9"/>
      <c r="N80711" s="9"/>
      <c r="O80711" s="9"/>
      <c r="P80711" s="9"/>
      <c r="Q80711" s="9"/>
    </row>
    <row r="80712" spans="11:17" x14ac:dyDescent="0.25">
      <c r="K80712" s="9"/>
      <c r="N80712" s="9"/>
      <c r="O80712" s="9"/>
      <c r="P80712" s="9"/>
      <c r="Q80712" s="9"/>
    </row>
    <row r="80713" spans="11:17" x14ac:dyDescent="0.25">
      <c r="K80713" s="9"/>
      <c r="N80713" s="9"/>
      <c r="O80713" s="9"/>
      <c r="P80713" s="9"/>
      <c r="Q80713" s="9"/>
    </row>
    <row r="80714" spans="11:17" x14ac:dyDescent="0.25">
      <c r="K80714" s="9"/>
      <c r="N80714" s="9"/>
      <c r="O80714" s="9"/>
      <c r="P80714" s="9"/>
      <c r="Q80714" s="9"/>
    </row>
    <row r="80715" spans="11:17" x14ac:dyDescent="0.25">
      <c r="K80715" s="9"/>
      <c r="N80715" s="9"/>
      <c r="O80715" s="9"/>
      <c r="P80715" s="9"/>
      <c r="Q80715" s="9"/>
    </row>
    <row r="80716" spans="11:17" x14ac:dyDescent="0.25">
      <c r="K80716" s="9"/>
      <c r="N80716" s="9"/>
      <c r="O80716" s="9"/>
      <c r="P80716" s="9"/>
      <c r="Q80716" s="9"/>
    </row>
    <row r="80717" spans="11:17" x14ac:dyDescent="0.25">
      <c r="K80717" s="9"/>
      <c r="N80717" s="9"/>
      <c r="O80717" s="9"/>
      <c r="P80717" s="9"/>
      <c r="Q80717" s="9"/>
    </row>
    <row r="80718" spans="11:17" x14ac:dyDescent="0.25">
      <c r="K80718" s="9"/>
      <c r="N80718" s="9"/>
      <c r="O80718" s="9"/>
      <c r="P80718" s="9"/>
      <c r="Q80718" s="9"/>
    </row>
    <row r="80719" spans="11:17" x14ac:dyDescent="0.25">
      <c r="K80719" s="9"/>
      <c r="N80719" s="9"/>
      <c r="O80719" s="9"/>
      <c r="P80719" s="9"/>
      <c r="Q80719" s="9"/>
    </row>
    <row r="80720" spans="11:17" x14ac:dyDescent="0.25">
      <c r="K80720" s="9"/>
      <c r="N80720" s="9"/>
      <c r="O80720" s="9"/>
      <c r="P80720" s="9"/>
      <c r="Q80720" s="9"/>
    </row>
    <row r="80721" spans="11:17" x14ac:dyDescent="0.25">
      <c r="K80721" s="9"/>
      <c r="N80721" s="9"/>
      <c r="O80721" s="9"/>
      <c r="P80721" s="9"/>
      <c r="Q80721" s="9"/>
    </row>
    <row r="80722" spans="11:17" x14ac:dyDescent="0.25">
      <c r="K80722" s="9"/>
      <c r="N80722" s="9"/>
      <c r="O80722" s="9"/>
      <c r="P80722" s="9"/>
      <c r="Q80722" s="9"/>
    </row>
    <row r="80723" spans="11:17" x14ac:dyDescent="0.25">
      <c r="K80723" s="9"/>
      <c r="N80723" s="9"/>
      <c r="O80723" s="9"/>
      <c r="P80723" s="9"/>
      <c r="Q80723" s="9"/>
    </row>
    <row r="80724" spans="11:17" x14ac:dyDescent="0.25">
      <c r="K80724" s="9"/>
      <c r="N80724" s="9"/>
      <c r="O80724" s="9"/>
      <c r="P80724" s="9"/>
      <c r="Q80724" s="9"/>
    </row>
    <row r="80725" spans="11:17" x14ac:dyDescent="0.25">
      <c r="K80725" s="9"/>
      <c r="N80725" s="9"/>
      <c r="O80725" s="9"/>
      <c r="P80725" s="9"/>
      <c r="Q80725" s="9"/>
    </row>
    <row r="80726" spans="11:17" x14ac:dyDescent="0.25">
      <c r="K80726" s="9"/>
      <c r="N80726" s="9"/>
      <c r="O80726" s="9"/>
      <c r="P80726" s="9"/>
      <c r="Q80726" s="9"/>
    </row>
    <row r="80727" spans="11:17" x14ac:dyDescent="0.25">
      <c r="K80727" s="9"/>
      <c r="N80727" s="9"/>
      <c r="O80727" s="9"/>
      <c r="P80727" s="9"/>
      <c r="Q80727" s="9"/>
    </row>
    <row r="80728" spans="11:17" x14ac:dyDescent="0.25">
      <c r="K80728" s="9"/>
      <c r="N80728" s="9"/>
      <c r="O80728" s="9"/>
      <c r="P80728" s="9"/>
      <c r="Q80728" s="9"/>
    </row>
    <row r="80729" spans="11:17" x14ac:dyDescent="0.25">
      <c r="K80729" s="9"/>
      <c r="N80729" s="9"/>
      <c r="O80729" s="9"/>
      <c r="P80729" s="9"/>
      <c r="Q80729" s="9"/>
    </row>
    <row r="80730" spans="11:17" x14ac:dyDescent="0.25">
      <c r="K80730" s="9"/>
      <c r="N80730" s="9"/>
      <c r="O80730" s="9"/>
      <c r="P80730" s="9"/>
      <c r="Q80730" s="9"/>
    </row>
    <row r="80731" spans="11:17" x14ac:dyDescent="0.25">
      <c r="K80731" s="9"/>
      <c r="N80731" s="9"/>
      <c r="O80731" s="9"/>
      <c r="P80731" s="9"/>
      <c r="Q80731" s="9"/>
    </row>
    <row r="80732" spans="11:17" x14ac:dyDescent="0.25">
      <c r="K80732" s="9"/>
      <c r="N80732" s="9"/>
      <c r="O80732" s="9"/>
      <c r="P80732" s="9"/>
      <c r="Q80732" s="9"/>
    </row>
    <row r="80733" spans="11:17" x14ac:dyDescent="0.25">
      <c r="K80733" s="9"/>
      <c r="N80733" s="9"/>
      <c r="O80733" s="9"/>
      <c r="P80733" s="9"/>
      <c r="Q80733" s="9"/>
    </row>
    <row r="80734" spans="11:17" x14ac:dyDescent="0.25">
      <c r="K80734" s="9"/>
      <c r="N80734" s="9"/>
      <c r="O80734" s="9"/>
      <c r="P80734" s="9"/>
      <c r="Q80734" s="9"/>
    </row>
    <row r="80735" spans="11:17" x14ac:dyDescent="0.25">
      <c r="K80735" s="9"/>
      <c r="N80735" s="9"/>
      <c r="O80735" s="9"/>
      <c r="P80735" s="9"/>
      <c r="Q80735" s="9"/>
    </row>
    <row r="80736" spans="11:17" x14ac:dyDescent="0.25">
      <c r="K80736" s="9"/>
      <c r="N80736" s="9"/>
      <c r="O80736" s="9"/>
      <c r="P80736" s="9"/>
      <c r="Q80736" s="9"/>
    </row>
    <row r="80737" spans="11:17" x14ac:dyDescent="0.25">
      <c r="K80737" s="9"/>
      <c r="N80737" s="9"/>
      <c r="O80737" s="9"/>
      <c r="P80737" s="9"/>
      <c r="Q80737" s="9"/>
    </row>
    <row r="80738" spans="11:17" x14ac:dyDescent="0.25">
      <c r="K80738" s="9"/>
      <c r="N80738" s="9"/>
      <c r="O80738" s="9"/>
      <c r="P80738" s="9"/>
      <c r="Q80738" s="9"/>
    </row>
    <row r="80739" spans="11:17" x14ac:dyDescent="0.25">
      <c r="K80739" s="9"/>
      <c r="N80739" s="9"/>
      <c r="O80739" s="9"/>
      <c r="P80739" s="9"/>
      <c r="Q80739" s="9"/>
    </row>
    <row r="80740" spans="11:17" x14ac:dyDescent="0.25">
      <c r="K80740" s="9"/>
      <c r="N80740" s="9"/>
      <c r="O80740" s="9"/>
      <c r="P80740" s="9"/>
      <c r="Q80740" s="9"/>
    </row>
    <row r="80741" spans="11:17" x14ac:dyDescent="0.25">
      <c r="K80741" s="9"/>
      <c r="N80741" s="9"/>
      <c r="O80741" s="9"/>
      <c r="P80741" s="9"/>
      <c r="Q80741" s="9"/>
    </row>
    <row r="80742" spans="11:17" x14ac:dyDescent="0.25">
      <c r="K80742" s="9"/>
      <c r="N80742" s="9"/>
      <c r="O80742" s="9"/>
      <c r="P80742" s="9"/>
      <c r="Q80742" s="9"/>
    </row>
    <row r="80743" spans="11:17" x14ac:dyDescent="0.25">
      <c r="K80743" s="9"/>
      <c r="N80743" s="9"/>
      <c r="O80743" s="9"/>
      <c r="P80743" s="9"/>
      <c r="Q80743" s="9"/>
    </row>
    <row r="80744" spans="11:17" x14ac:dyDescent="0.25">
      <c r="K80744" s="9"/>
      <c r="N80744" s="9"/>
      <c r="O80744" s="9"/>
      <c r="P80744" s="9"/>
      <c r="Q80744" s="9"/>
    </row>
    <row r="80745" spans="11:17" x14ac:dyDescent="0.25">
      <c r="K80745" s="9"/>
      <c r="N80745" s="9"/>
      <c r="O80745" s="9"/>
      <c r="P80745" s="9"/>
      <c r="Q80745" s="9"/>
    </row>
    <row r="80746" spans="11:17" x14ac:dyDescent="0.25">
      <c r="K80746" s="9"/>
      <c r="N80746" s="9"/>
      <c r="O80746" s="9"/>
      <c r="P80746" s="9"/>
      <c r="Q80746" s="9"/>
    </row>
    <row r="80747" spans="11:17" x14ac:dyDescent="0.25">
      <c r="K80747" s="9"/>
      <c r="N80747" s="9"/>
      <c r="O80747" s="9"/>
      <c r="P80747" s="9"/>
      <c r="Q80747" s="9"/>
    </row>
    <row r="80748" spans="11:17" x14ac:dyDescent="0.25">
      <c r="K80748" s="9"/>
      <c r="N80748" s="9"/>
      <c r="O80748" s="9"/>
      <c r="P80748" s="9"/>
      <c r="Q80748" s="9"/>
    </row>
    <row r="80749" spans="11:17" x14ac:dyDescent="0.25">
      <c r="K80749" s="9"/>
      <c r="N80749" s="9"/>
      <c r="O80749" s="9"/>
      <c r="P80749" s="9"/>
      <c r="Q80749" s="9"/>
    </row>
    <row r="80750" spans="11:17" x14ac:dyDescent="0.25">
      <c r="K80750" s="9"/>
      <c r="N80750" s="9"/>
      <c r="O80750" s="9"/>
      <c r="P80750" s="9"/>
      <c r="Q80750" s="9"/>
    </row>
    <row r="80751" spans="11:17" x14ac:dyDescent="0.25">
      <c r="K80751" s="9"/>
      <c r="N80751" s="9"/>
      <c r="O80751" s="9"/>
      <c r="P80751" s="9"/>
      <c r="Q80751" s="9"/>
    </row>
    <row r="80752" spans="11:17" x14ac:dyDescent="0.25">
      <c r="K80752" s="9"/>
      <c r="N80752" s="9"/>
      <c r="O80752" s="9"/>
      <c r="P80752" s="9"/>
      <c r="Q80752" s="9"/>
    </row>
    <row r="80753" spans="11:17" x14ac:dyDescent="0.25">
      <c r="K80753" s="9"/>
      <c r="N80753" s="9"/>
      <c r="O80753" s="9"/>
      <c r="P80753" s="9"/>
      <c r="Q80753" s="9"/>
    </row>
    <row r="80754" spans="11:17" x14ac:dyDescent="0.25">
      <c r="K80754" s="9"/>
      <c r="N80754" s="9"/>
      <c r="O80754" s="9"/>
      <c r="P80754" s="9"/>
      <c r="Q80754" s="9"/>
    </row>
    <row r="80755" spans="11:17" x14ac:dyDescent="0.25">
      <c r="K80755" s="9"/>
      <c r="N80755" s="9"/>
      <c r="O80755" s="9"/>
      <c r="P80755" s="9"/>
      <c r="Q80755" s="9"/>
    </row>
    <row r="80756" spans="11:17" x14ac:dyDescent="0.25">
      <c r="K80756" s="9"/>
      <c r="N80756" s="9"/>
      <c r="O80756" s="9"/>
      <c r="P80756" s="9"/>
      <c r="Q80756" s="9"/>
    </row>
    <row r="80757" spans="11:17" x14ac:dyDescent="0.25">
      <c r="K80757" s="9"/>
      <c r="N80757" s="9"/>
      <c r="O80757" s="9"/>
      <c r="P80757" s="9"/>
      <c r="Q80757" s="9"/>
    </row>
    <row r="80758" spans="11:17" x14ac:dyDescent="0.25">
      <c r="K80758" s="9"/>
      <c r="N80758" s="9"/>
      <c r="O80758" s="9"/>
      <c r="P80758" s="9"/>
      <c r="Q80758" s="9"/>
    </row>
    <row r="80759" spans="11:17" x14ac:dyDescent="0.25">
      <c r="K80759" s="9"/>
      <c r="N80759" s="9"/>
      <c r="O80759" s="9"/>
      <c r="P80759" s="9"/>
      <c r="Q80759" s="9"/>
    </row>
    <row r="80760" spans="11:17" x14ac:dyDescent="0.25">
      <c r="K80760" s="9"/>
      <c r="N80760" s="9"/>
      <c r="O80760" s="9"/>
      <c r="P80760" s="9"/>
      <c r="Q80760" s="9"/>
    </row>
    <row r="80761" spans="11:17" x14ac:dyDescent="0.25">
      <c r="K80761" s="9"/>
      <c r="N80761" s="9"/>
      <c r="O80761" s="9"/>
      <c r="P80761" s="9"/>
      <c r="Q80761" s="9"/>
    </row>
    <row r="80762" spans="11:17" x14ac:dyDescent="0.25">
      <c r="K80762" s="9"/>
      <c r="N80762" s="9"/>
      <c r="O80762" s="9"/>
      <c r="P80762" s="9"/>
      <c r="Q80762" s="9"/>
    </row>
    <row r="80763" spans="11:17" x14ac:dyDescent="0.25">
      <c r="K80763" s="9"/>
      <c r="N80763" s="9"/>
      <c r="O80763" s="9"/>
      <c r="P80763" s="9"/>
      <c r="Q80763" s="9"/>
    </row>
    <row r="80764" spans="11:17" x14ac:dyDescent="0.25">
      <c r="K80764" s="9"/>
      <c r="N80764" s="9"/>
      <c r="O80764" s="9"/>
      <c r="P80764" s="9"/>
      <c r="Q80764" s="9"/>
    </row>
    <row r="80765" spans="11:17" x14ac:dyDescent="0.25">
      <c r="K80765" s="9"/>
      <c r="N80765" s="9"/>
      <c r="O80765" s="9"/>
      <c r="P80765" s="9"/>
      <c r="Q80765" s="9"/>
    </row>
    <row r="80766" spans="11:17" x14ac:dyDescent="0.25">
      <c r="K80766" s="9"/>
      <c r="N80766" s="9"/>
      <c r="O80766" s="9"/>
      <c r="P80766" s="9"/>
      <c r="Q80766" s="9"/>
    </row>
    <row r="80767" spans="11:17" x14ac:dyDescent="0.25">
      <c r="K80767" s="9"/>
      <c r="N80767" s="9"/>
      <c r="O80767" s="9"/>
      <c r="P80767" s="9"/>
      <c r="Q80767" s="9"/>
    </row>
    <row r="80768" spans="11:17" x14ac:dyDescent="0.25">
      <c r="K80768" s="9"/>
      <c r="N80768" s="9"/>
      <c r="O80768" s="9"/>
      <c r="P80768" s="9"/>
      <c r="Q80768" s="9"/>
    </row>
    <row r="80769" spans="11:17" x14ac:dyDescent="0.25">
      <c r="K80769" s="9"/>
      <c r="N80769" s="9"/>
      <c r="O80769" s="9"/>
      <c r="P80769" s="9"/>
      <c r="Q80769" s="9"/>
    </row>
    <row r="80770" spans="11:17" x14ac:dyDescent="0.25">
      <c r="K80770" s="9"/>
      <c r="N80770" s="9"/>
      <c r="O80770" s="9"/>
      <c r="P80770" s="9"/>
      <c r="Q80770" s="9"/>
    </row>
    <row r="80771" spans="11:17" x14ac:dyDescent="0.25">
      <c r="K80771" s="9"/>
      <c r="N80771" s="9"/>
      <c r="O80771" s="9"/>
      <c r="P80771" s="9"/>
      <c r="Q80771" s="9"/>
    </row>
    <row r="80772" spans="11:17" x14ac:dyDescent="0.25">
      <c r="K80772" s="9"/>
      <c r="N80772" s="9"/>
      <c r="O80772" s="9"/>
      <c r="P80772" s="9"/>
      <c r="Q80772" s="9"/>
    </row>
    <row r="80773" spans="11:17" x14ac:dyDescent="0.25">
      <c r="K80773" s="9"/>
      <c r="N80773" s="9"/>
      <c r="O80773" s="9"/>
      <c r="P80773" s="9"/>
      <c r="Q80773" s="9"/>
    </row>
    <row r="80774" spans="11:17" x14ac:dyDescent="0.25">
      <c r="K80774" s="9"/>
      <c r="N80774" s="9"/>
      <c r="O80774" s="9"/>
      <c r="P80774" s="9"/>
      <c r="Q80774" s="9"/>
    </row>
    <row r="80775" spans="11:17" x14ac:dyDescent="0.25">
      <c r="K80775" s="9"/>
      <c r="N80775" s="9"/>
      <c r="O80775" s="9"/>
      <c r="P80775" s="9"/>
      <c r="Q80775" s="9"/>
    </row>
    <row r="80776" spans="11:17" x14ac:dyDescent="0.25">
      <c r="K80776" s="9"/>
      <c r="N80776" s="9"/>
      <c r="O80776" s="9"/>
      <c r="P80776" s="9"/>
      <c r="Q80776" s="9"/>
    </row>
    <row r="80777" spans="11:17" x14ac:dyDescent="0.25">
      <c r="K80777" s="9"/>
      <c r="N80777" s="9"/>
      <c r="O80777" s="9"/>
      <c r="P80777" s="9"/>
      <c r="Q80777" s="9"/>
    </row>
    <row r="80778" spans="11:17" x14ac:dyDescent="0.25">
      <c r="K80778" s="9"/>
      <c r="N80778" s="9"/>
      <c r="O80778" s="9"/>
      <c r="P80778" s="9"/>
      <c r="Q80778" s="9"/>
    </row>
    <row r="80779" spans="11:17" x14ac:dyDescent="0.25">
      <c r="K80779" s="9"/>
      <c r="N80779" s="9"/>
      <c r="O80779" s="9"/>
      <c r="P80779" s="9"/>
      <c r="Q80779" s="9"/>
    </row>
    <row r="80780" spans="11:17" x14ac:dyDescent="0.25">
      <c r="K80780" s="9"/>
      <c r="N80780" s="9"/>
      <c r="O80780" s="9"/>
      <c r="P80780" s="9"/>
      <c r="Q80780" s="9"/>
    </row>
    <row r="80781" spans="11:17" x14ac:dyDescent="0.25">
      <c r="K80781" s="9"/>
      <c r="N80781" s="9"/>
      <c r="O80781" s="9"/>
      <c r="P80781" s="9"/>
      <c r="Q80781" s="9"/>
    </row>
    <row r="80782" spans="11:17" x14ac:dyDescent="0.25">
      <c r="K80782" s="9"/>
      <c r="N80782" s="9"/>
      <c r="O80782" s="9"/>
      <c r="P80782" s="9"/>
      <c r="Q80782" s="9"/>
    </row>
    <row r="80783" spans="11:17" x14ac:dyDescent="0.25">
      <c r="K80783" s="9"/>
      <c r="N80783" s="9"/>
      <c r="O80783" s="9"/>
      <c r="P80783" s="9"/>
      <c r="Q80783" s="9"/>
    </row>
    <row r="80784" spans="11:17" x14ac:dyDescent="0.25">
      <c r="K80784" s="9"/>
      <c r="N80784" s="9"/>
      <c r="O80784" s="9"/>
      <c r="P80784" s="9"/>
      <c r="Q80784" s="9"/>
    </row>
    <row r="80785" spans="11:17" x14ac:dyDescent="0.25">
      <c r="K80785" s="9"/>
      <c r="N80785" s="9"/>
      <c r="O80785" s="9"/>
      <c r="P80785" s="9"/>
      <c r="Q80785" s="9"/>
    </row>
    <row r="80786" spans="11:17" x14ac:dyDescent="0.25">
      <c r="K80786" s="9"/>
      <c r="N80786" s="9"/>
      <c r="O80786" s="9"/>
      <c r="P80786" s="9"/>
      <c r="Q80786" s="9"/>
    </row>
    <row r="80787" spans="11:17" x14ac:dyDescent="0.25">
      <c r="K80787" s="9"/>
      <c r="N80787" s="9"/>
      <c r="O80787" s="9"/>
      <c r="P80787" s="9"/>
      <c r="Q80787" s="9"/>
    </row>
    <row r="80788" spans="11:17" x14ac:dyDescent="0.25">
      <c r="K80788" s="9"/>
      <c r="N80788" s="9"/>
      <c r="O80788" s="9"/>
      <c r="P80788" s="9"/>
      <c r="Q80788" s="9"/>
    </row>
    <row r="80789" spans="11:17" x14ac:dyDescent="0.25">
      <c r="K80789" s="9"/>
      <c r="N80789" s="9"/>
      <c r="O80789" s="9"/>
      <c r="P80789" s="9"/>
      <c r="Q80789" s="9"/>
    </row>
    <row r="80790" spans="11:17" x14ac:dyDescent="0.25">
      <c r="K80790" s="9"/>
      <c r="N80790" s="9"/>
      <c r="O80790" s="9"/>
      <c r="P80790" s="9"/>
      <c r="Q80790" s="9"/>
    </row>
    <row r="80791" spans="11:17" x14ac:dyDescent="0.25">
      <c r="K80791" s="9"/>
      <c r="N80791" s="9"/>
      <c r="O80791" s="9"/>
      <c r="P80791" s="9"/>
      <c r="Q80791" s="9"/>
    </row>
    <row r="80792" spans="11:17" x14ac:dyDescent="0.25">
      <c r="K80792" s="9"/>
      <c r="N80792" s="9"/>
      <c r="O80792" s="9"/>
      <c r="P80792" s="9"/>
      <c r="Q80792" s="9"/>
    </row>
    <row r="80793" spans="11:17" x14ac:dyDescent="0.25">
      <c r="K80793" s="9"/>
      <c r="N80793" s="9"/>
      <c r="O80793" s="9"/>
      <c r="P80793" s="9"/>
      <c r="Q80793" s="9"/>
    </row>
    <row r="80794" spans="11:17" x14ac:dyDescent="0.25">
      <c r="K80794" s="9"/>
      <c r="N80794" s="9"/>
      <c r="O80794" s="9"/>
      <c r="P80794" s="9"/>
      <c r="Q80794" s="9"/>
    </row>
    <row r="80795" spans="11:17" x14ac:dyDescent="0.25">
      <c r="K80795" s="9"/>
      <c r="N80795" s="9"/>
      <c r="O80795" s="9"/>
      <c r="P80795" s="9"/>
      <c r="Q80795" s="9"/>
    </row>
    <row r="80796" spans="11:17" x14ac:dyDescent="0.25">
      <c r="K80796" s="9"/>
      <c r="N80796" s="9"/>
      <c r="O80796" s="9"/>
      <c r="P80796" s="9"/>
      <c r="Q80796" s="9"/>
    </row>
    <row r="80797" spans="11:17" x14ac:dyDescent="0.25">
      <c r="K80797" s="9"/>
      <c r="N80797" s="9"/>
      <c r="O80797" s="9"/>
      <c r="P80797" s="9"/>
      <c r="Q80797" s="9"/>
    </row>
    <row r="80798" spans="11:17" x14ac:dyDescent="0.25">
      <c r="K80798" s="9"/>
      <c r="N80798" s="9"/>
      <c r="O80798" s="9"/>
      <c r="P80798" s="9"/>
      <c r="Q80798" s="9"/>
    </row>
    <row r="80799" spans="11:17" x14ac:dyDescent="0.25">
      <c r="K80799" s="9"/>
      <c r="N80799" s="9"/>
      <c r="O80799" s="9"/>
      <c r="P80799" s="9"/>
      <c r="Q80799" s="9"/>
    </row>
    <row r="80800" spans="11:17" x14ac:dyDescent="0.25">
      <c r="K80800" s="9"/>
      <c r="N80800" s="9"/>
      <c r="O80800" s="9"/>
      <c r="P80800" s="9"/>
      <c r="Q80800" s="9"/>
    </row>
    <row r="80801" spans="11:17" x14ac:dyDescent="0.25">
      <c r="K80801" s="9"/>
      <c r="N80801" s="9"/>
      <c r="O80801" s="9"/>
      <c r="P80801" s="9"/>
      <c r="Q80801" s="9"/>
    </row>
    <row r="80802" spans="11:17" x14ac:dyDescent="0.25">
      <c r="K80802" s="9"/>
      <c r="N80802" s="9"/>
      <c r="O80802" s="9"/>
      <c r="P80802" s="9"/>
      <c r="Q80802" s="9"/>
    </row>
    <row r="80803" spans="11:17" x14ac:dyDescent="0.25">
      <c r="K80803" s="9"/>
      <c r="N80803" s="9"/>
      <c r="O80803" s="9"/>
      <c r="P80803" s="9"/>
      <c r="Q80803" s="9"/>
    </row>
    <row r="80804" spans="11:17" x14ac:dyDescent="0.25">
      <c r="K80804" s="9"/>
      <c r="N80804" s="9"/>
      <c r="O80804" s="9"/>
      <c r="P80804" s="9"/>
      <c r="Q80804" s="9"/>
    </row>
    <row r="80805" spans="11:17" x14ac:dyDescent="0.25">
      <c r="K80805" s="9"/>
      <c r="N80805" s="9"/>
      <c r="O80805" s="9"/>
      <c r="P80805" s="9"/>
      <c r="Q80805" s="9"/>
    </row>
    <row r="80806" spans="11:17" x14ac:dyDescent="0.25">
      <c r="K80806" s="9"/>
      <c r="N80806" s="9"/>
      <c r="O80806" s="9"/>
      <c r="P80806" s="9"/>
      <c r="Q80806" s="9"/>
    </row>
    <row r="80807" spans="11:17" x14ac:dyDescent="0.25">
      <c r="K80807" s="9"/>
      <c r="N80807" s="9"/>
      <c r="O80807" s="9"/>
      <c r="P80807" s="9"/>
      <c r="Q80807" s="9"/>
    </row>
    <row r="80808" spans="11:17" x14ac:dyDescent="0.25">
      <c r="K80808" s="9"/>
      <c r="N80808" s="9"/>
      <c r="O80808" s="9"/>
      <c r="P80808" s="9"/>
      <c r="Q80808" s="9"/>
    </row>
    <row r="80809" spans="11:17" x14ac:dyDescent="0.25">
      <c r="K80809" s="9"/>
      <c r="N80809" s="9"/>
      <c r="O80809" s="9"/>
      <c r="P80809" s="9"/>
      <c r="Q80809" s="9"/>
    </row>
    <row r="80810" spans="11:17" x14ac:dyDescent="0.25">
      <c r="K80810" s="9"/>
      <c r="N80810" s="9"/>
      <c r="O80810" s="9"/>
      <c r="P80810" s="9"/>
      <c r="Q80810" s="9"/>
    </row>
    <row r="80811" spans="11:17" x14ac:dyDescent="0.25">
      <c r="K80811" s="9"/>
      <c r="N80811" s="9"/>
      <c r="O80811" s="9"/>
      <c r="P80811" s="9"/>
      <c r="Q80811" s="9"/>
    </row>
    <row r="80812" spans="11:17" x14ac:dyDescent="0.25">
      <c r="K80812" s="9"/>
      <c r="N80812" s="9"/>
      <c r="O80812" s="9"/>
      <c r="P80812" s="9"/>
      <c r="Q80812" s="9"/>
    </row>
    <row r="80813" spans="11:17" x14ac:dyDescent="0.25">
      <c r="K80813" s="9"/>
      <c r="N80813" s="9"/>
      <c r="O80813" s="9"/>
      <c r="P80813" s="9"/>
      <c r="Q80813" s="9"/>
    </row>
    <row r="80814" spans="11:17" x14ac:dyDescent="0.25">
      <c r="K80814" s="9"/>
      <c r="N80814" s="9"/>
      <c r="O80814" s="9"/>
      <c r="P80814" s="9"/>
      <c r="Q80814" s="9"/>
    </row>
    <row r="80815" spans="11:17" x14ac:dyDescent="0.25">
      <c r="K80815" s="9"/>
      <c r="N80815" s="9"/>
      <c r="O80815" s="9"/>
      <c r="P80815" s="9"/>
      <c r="Q80815" s="9"/>
    </row>
    <row r="80816" spans="11:17" x14ac:dyDescent="0.25">
      <c r="K80816" s="9"/>
      <c r="N80816" s="9"/>
      <c r="O80816" s="9"/>
      <c r="P80816" s="9"/>
      <c r="Q80816" s="9"/>
    </row>
    <row r="80817" spans="11:17" x14ac:dyDescent="0.25">
      <c r="K80817" s="9"/>
      <c r="N80817" s="9"/>
      <c r="O80817" s="9"/>
      <c r="P80817" s="9"/>
      <c r="Q80817" s="9"/>
    </row>
    <row r="80818" spans="11:17" x14ac:dyDescent="0.25">
      <c r="K80818" s="9"/>
      <c r="N80818" s="9"/>
      <c r="O80818" s="9"/>
      <c r="P80818" s="9"/>
      <c r="Q80818" s="9"/>
    </row>
    <row r="80819" spans="11:17" x14ac:dyDescent="0.25">
      <c r="K80819" s="9"/>
      <c r="N80819" s="9"/>
      <c r="O80819" s="9"/>
      <c r="P80819" s="9"/>
      <c r="Q80819" s="9"/>
    </row>
    <row r="80820" spans="11:17" x14ac:dyDescent="0.25">
      <c r="K80820" s="9"/>
      <c r="N80820" s="9"/>
      <c r="O80820" s="9"/>
      <c r="P80820" s="9"/>
      <c r="Q80820" s="9"/>
    </row>
    <row r="80821" spans="11:17" x14ac:dyDescent="0.25">
      <c r="K80821" s="9"/>
      <c r="N80821" s="9"/>
      <c r="O80821" s="9"/>
      <c r="P80821" s="9"/>
      <c r="Q80821" s="9"/>
    </row>
    <row r="80822" spans="11:17" x14ac:dyDescent="0.25">
      <c r="K80822" s="9"/>
      <c r="N80822" s="9"/>
      <c r="O80822" s="9"/>
      <c r="P80822" s="9"/>
      <c r="Q80822" s="9"/>
    </row>
    <row r="80823" spans="11:17" x14ac:dyDescent="0.25">
      <c r="K80823" s="9"/>
      <c r="N80823" s="9"/>
      <c r="O80823" s="9"/>
      <c r="P80823" s="9"/>
      <c r="Q80823" s="9"/>
    </row>
    <row r="80824" spans="11:17" x14ac:dyDescent="0.25">
      <c r="K80824" s="9"/>
      <c r="N80824" s="9"/>
      <c r="O80824" s="9"/>
      <c r="P80824" s="9"/>
      <c r="Q80824" s="9"/>
    </row>
    <row r="80825" spans="11:17" x14ac:dyDescent="0.25">
      <c r="K80825" s="9"/>
      <c r="N80825" s="9"/>
      <c r="O80825" s="9"/>
      <c r="P80825" s="9"/>
      <c r="Q80825" s="9"/>
    </row>
    <row r="80826" spans="11:17" x14ac:dyDescent="0.25">
      <c r="K80826" s="9"/>
      <c r="N80826" s="9"/>
      <c r="O80826" s="9"/>
      <c r="P80826" s="9"/>
      <c r="Q80826" s="9"/>
    </row>
    <row r="80827" spans="11:17" x14ac:dyDescent="0.25">
      <c r="K80827" s="9"/>
      <c r="N80827" s="9"/>
      <c r="O80827" s="9"/>
      <c r="P80827" s="9"/>
      <c r="Q80827" s="9"/>
    </row>
    <row r="80828" spans="11:17" x14ac:dyDescent="0.25">
      <c r="K80828" s="9"/>
      <c r="N80828" s="9"/>
      <c r="O80828" s="9"/>
      <c r="P80828" s="9"/>
      <c r="Q80828" s="9"/>
    </row>
    <row r="80829" spans="11:17" x14ac:dyDescent="0.25">
      <c r="K80829" s="9"/>
      <c r="N80829" s="9"/>
      <c r="O80829" s="9"/>
      <c r="P80829" s="9"/>
      <c r="Q80829" s="9"/>
    </row>
    <row r="80830" spans="11:17" x14ac:dyDescent="0.25">
      <c r="K80830" s="9"/>
      <c r="N80830" s="9"/>
      <c r="O80830" s="9"/>
      <c r="P80830" s="9"/>
      <c r="Q80830" s="9"/>
    </row>
    <row r="80831" spans="11:17" x14ac:dyDescent="0.25">
      <c r="K80831" s="9"/>
      <c r="N80831" s="9"/>
      <c r="O80831" s="9"/>
      <c r="P80831" s="9"/>
      <c r="Q80831" s="9"/>
    </row>
    <row r="80832" spans="11:17" x14ac:dyDescent="0.25">
      <c r="K80832" s="9"/>
      <c r="N80832" s="9"/>
      <c r="O80832" s="9"/>
      <c r="P80832" s="9"/>
      <c r="Q80832" s="9"/>
    </row>
    <row r="80833" spans="11:17" x14ac:dyDescent="0.25">
      <c r="K80833" s="9"/>
      <c r="N80833" s="9"/>
      <c r="O80833" s="9"/>
      <c r="P80833" s="9"/>
      <c r="Q80833" s="9"/>
    </row>
    <row r="80834" spans="11:17" x14ac:dyDescent="0.25">
      <c r="K80834" s="9"/>
      <c r="N80834" s="9"/>
      <c r="O80834" s="9"/>
      <c r="P80834" s="9"/>
      <c r="Q80834" s="9"/>
    </row>
    <row r="80835" spans="11:17" x14ac:dyDescent="0.25">
      <c r="K80835" s="9"/>
      <c r="N80835" s="9"/>
      <c r="O80835" s="9"/>
      <c r="P80835" s="9"/>
      <c r="Q80835" s="9"/>
    </row>
    <row r="80836" spans="11:17" x14ac:dyDescent="0.25">
      <c r="K80836" s="9"/>
      <c r="N80836" s="9"/>
      <c r="O80836" s="9"/>
      <c r="P80836" s="9"/>
      <c r="Q80836" s="9"/>
    </row>
    <row r="80837" spans="11:17" x14ac:dyDescent="0.25">
      <c r="K80837" s="9"/>
      <c r="N80837" s="9"/>
      <c r="O80837" s="9"/>
      <c r="P80837" s="9"/>
      <c r="Q80837" s="9"/>
    </row>
    <row r="80838" spans="11:17" x14ac:dyDescent="0.25">
      <c r="K80838" s="9"/>
      <c r="N80838" s="9"/>
      <c r="O80838" s="9"/>
      <c r="P80838" s="9"/>
      <c r="Q80838" s="9"/>
    </row>
    <row r="80839" spans="11:17" x14ac:dyDescent="0.25">
      <c r="K80839" s="9"/>
      <c r="N80839" s="9"/>
      <c r="O80839" s="9"/>
      <c r="P80839" s="9"/>
      <c r="Q80839" s="9"/>
    </row>
    <row r="80840" spans="11:17" x14ac:dyDescent="0.25">
      <c r="K80840" s="9"/>
      <c r="N80840" s="9"/>
      <c r="O80840" s="9"/>
      <c r="P80840" s="9"/>
      <c r="Q80840" s="9"/>
    </row>
    <row r="80841" spans="11:17" x14ac:dyDescent="0.25">
      <c r="K80841" s="9"/>
      <c r="N80841" s="9"/>
      <c r="O80841" s="9"/>
      <c r="P80841" s="9"/>
      <c r="Q80841" s="9"/>
    </row>
    <row r="80842" spans="11:17" x14ac:dyDescent="0.25">
      <c r="K80842" s="9"/>
      <c r="N80842" s="9"/>
      <c r="O80842" s="9"/>
      <c r="P80842" s="9"/>
      <c r="Q80842" s="9"/>
    </row>
    <row r="80843" spans="11:17" x14ac:dyDescent="0.25">
      <c r="K80843" s="9"/>
      <c r="N80843" s="9"/>
      <c r="O80843" s="9"/>
      <c r="P80843" s="9"/>
      <c r="Q80843" s="9"/>
    </row>
    <row r="80844" spans="11:17" x14ac:dyDescent="0.25">
      <c r="K80844" s="9"/>
      <c r="N80844" s="9"/>
      <c r="O80844" s="9"/>
      <c r="P80844" s="9"/>
      <c r="Q80844" s="9"/>
    </row>
    <row r="80845" spans="11:17" x14ac:dyDescent="0.25">
      <c r="K80845" s="9"/>
      <c r="N80845" s="9"/>
      <c r="O80845" s="9"/>
      <c r="P80845" s="9"/>
      <c r="Q80845" s="9"/>
    </row>
    <row r="80846" spans="11:17" x14ac:dyDescent="0.25">
      <c r="K80846" s="9"/>
      <c r="N80846" s="9"/>
      <c r="O80846" s="9"/>
      <c r="P80846" s="9"/>
      <c r="Q80846" s="9"/>
    </row>
    <row r="80847" spans="11:17" x14ac:dyDescent="0.25">
      <c r="K80847" s="9"/>
      <c r="N80847" s="9"/>
      <c r="O80847" s="9"/>
      <c r="P80847" s="9"/>
      <c r="Q80847" s="9"/>
    </row>
    <row r="80848" spans="11:17" x14ac:dyDescent="0.25">
      <c r="K80848" s="9"/>
      <c r="N80848" s="9"/>
      <c r="O80848" s="9"/>
      <c r="P80848" s="9"/>
      <c r="Q80848" s="9"/>
    </row>
    <row r="80849" spans="11:17" x14ac:dyDescent="0.25">
      <c r="K80849" s="9"/>
      <c r="N80849" s="9"/>
      <c r="O80849" s="9"/>
      <c r="P80849" s="9"/>
      <c r="Q80849" s="9"/>
    </row>
    <row r="80850" spans="11:17" x14ac:dyDescent="0.25">
      <c r="K80850" s="9"/>
      <c r="N80850" s="9"/>
      <c r="O80850" s="9"/>
      <c r="P80850" s="9"/>
      <c r="Q80850" s="9"/>
    </row>
    <row r="80851" spans="11:17" x14ac:dyDescent="0.25">
      <c r="K80851" s="9"/>
      <c r="N80851" s="9"/>
      <c r="O80851" s="9"/>
      <c r="P80851" s="9"/>
      <c r="Q80851" s="9"/>
    </row>
    <row r="80852" spans="11:17" x14ac:dyDescent="0.25">
      <c r="K80852" s="9"/>
      <c r="N80852" s="9"/>
      <c r="O80852" s="9"/>
      <c r="P80852" s="9"/>
      <c r="Q80852" s="9"/>
    </row>
    <row r="80853" spans="11:17" x14ac:dyDescent="0.25">
      <c r="K80853" s="9"/>
      <c r="N80853" s="9"/>
      <c r="O80853" s="9"/>
      <c r="P80853" s="9"/>
      <c r="Q80853" s="9"/>
    </row>
    <row r="80854" spans="11:17" x14ac:dyDescent="0.25">
      <c r="K80854" s="9"/>
      <c r="N80854" s="9"/>
      <c r="O80854" s="9"/>
      <c r="P80854" s="9"/>
      <c r="Q80854" s="9"/>
    </row>
    <row r="80855" spans="11:17" x14ac:dyDescent="0.25">
      <c r="K80855" s="9"/>
      <c r="N80855" s="9"/>
      <c r="O80855" s="9"/>
      <c r="P80855" s="9"/>
      <c r="Q80855" s="9"/>
    </row>
    <row r="80856" spans="11:17" x14ac:dyDescent="0.25">
      <c r="K80856" s="9"/>
      <c r="N80856" s="9"/>
      <c r="O80856" s="9"/>
      <c r="P80856" s="9"/>
      <c r="Q80856" s="9"/>
    </row>
    <row r="80857" spans="11:17" x14ac:dyDescent="0.25">
      <c r="K80857" s="9"/>
      <c r="N80857" s="9"/>
      <c r="O80857" s="9"/>
      <c r="P80857" s="9"/>
      <c r="Q80857" s="9"/>
    </row>
    <row r="80858" spans="11:17" x14ac:dyDescent="0.25">
      <c r="K80858" s="9"/>
      <c r="N80858" s="9"/>
      <c r="O80858" s="9"/>
      <c r="P80858" s="9"/>
      <c r="Q80858" s="9"/>
    </row>
    <row r="80859" spans="11:17" x14ac:dyDescent="0.25">
      <c r="K80859" s="9"/>
      <c r="N80859" s="9"/>
      <c r="O80859" s="9"/>
      <c r="P80859" s="9"/>
      <c r="Q80859" s="9"/>
    </row>
    <row r="80860" spans="11:17" x14ac:dyDescent="0.25">
      <c r="K80860" s="9"/>
      <c r="N80860" s="9"/>
      <c r="O80860" s="9"/>
      <c r="P80860" s="9"/>
      <c r="Q80860" s="9"/>
    </row>
    <row r="80861" spans="11:17" x14ac:dyDescent="0.25">
      <c r="K80861" s="9"/>
      <c r="N80861" s="9"/>
      <c r="O80861" s="9"/>
      <c r="P80861" s="9"/>
      <c r="Q80861" s="9"/>
    </row>
    <row r="80862" spans="11:17" x14ac:dyDescent="0.25">
      <c r="K80862" s="9"/>
      <c r="N80862" s="9"/>
      <c r="O80862" s="9"/>
      <c r="P80862" s="9"/>
      <c r="Q80862" s="9"/>
    </row>
    <row r="80863" spans="11:17" x14ac:dyDescent="0.25">
      <c r="K80863" s="9"/>
      <c r="N80863" s="9"/>
      <c r="O80863" s="9"/>
      <c r="P80863" s="9"/>
      <c r="Q80863" s="9"/>
    </row>
    <row r="80864" spans="11:17" x14ac:dyDescent="0.25">
      <c r="K80864" s="9"/>
      <c r="N80864" s="9"/>
      <c r="O80864" s="9"/>
      <c r="P80864" s="9"/>
      <c r="Q80864" s="9"/>
    </row>
    <row r="80865" spans="11:17" x14ac:dyDescent="0.25">
      <c r="K80865" s="9"/>
      <c r="N80865" s="9"/>
      <c r="O80865" s="9"/>
      <c r="P80865" s="9"/>
      <c r="Q80865" s="9"/>
    </row>
    <row r="80866" spans="11:17" x14ac:dyDescent="0.25">
      <c r="K80866" s="9"/>
      <c r="N80866" s="9"/>
      <c r="O80866" s="9"/>
      <c r="P80866" s="9"/>
      <c r="Q80866" s="9"/>
    </row>
    <row r="80867" spans="11:17" x14ac:dyDescent="0.25">
      <c r="K80867" s="9"/>
      <c r="N80867" s="9"/>
      <c r="O80867" s="9"/>
      <c r="P80867" s="9"/>
      <c r="Q80867" s="9"/>
    </row>
    <row r="80868" spans="11:17" x14ac:dyDescent="0.25">
      <c r="K80868" s="9"/>
      <c r="N80868" s="9"/>
      <c r="O80868" s="9"/>
      <c r="P80868" s="9"/>
      <c r="Q80868" s="9"/>
    </row>
    <row r="80869" spans="11:17" x14ac:dyDescent="0.25">
      <c r="K80869" s="9"/>
      <c r="N80869" s="9"/>
      <c r="O80869" s="9"/>
      <c r="P80869" s="9"/>
      <c r="Q80869" s="9"/>
    </row>
    <row r="80870" spans="11:17" x14ac:dyDescent="0.25">
      <c r="K80870" s="9"/>
      <c r="N80870" s="9"/>
      <c r="O80870" s="9"/>
      <c r="P80870" s="9"/>
      <c r="Q80870" s="9"/>
    </row>
    <row r="80871" spans="11:17" x14ac:dyDescent="0.25">
      <c r="K80871" s="9"/>
      <c r="N80871" s="9"/>
      <c r="O80871" s="9"/>
      <c r="P80871" s="9"/>
      <c r="Q80871" s="9"/>
    </row>
    <row r="80872" spans="11:17" x14ac:dyDescent="0.25">
      <c r="K80872" s="9"/>
      <c r="N80872" s="9"/>
      <c r="O80872" s="9"/>
      <c r="P80872" s="9"/>
      <c r="Q80872" s="9"/>
    </row>
    <row r="80873" spans="11:17" x14ac:dyDescent="0.25">
      <c r="K80873" s="9"/>
      <c r="N80873" s="9"/>
      <c r="O80873" s="9"/>
      <c r="P80873" s="9"/>
      <c r="Q80873" s="9"/>
    </row>
    <row r="80874" spans="11:17" x14ac:dyDescent="0.25">
      <c r="K80874" s="9"/>
      <c r="N80874" s="9"/>
      <c r="O80874" s="9"/>
      <c r="P80874" s="9"/>
      <c r="Q80874" s="9"/>
    </row>
    <row r="80875" spans="11:17" x14ac:dyDescent="0.25">
      <c r="K80875" s="9"/>
      <c r="N80875" s="9"/>
      <c r="O80875" s="9"/>
      <c r="P80875" s="9"/>
      <c r="Q80875" s="9"/>
    </row>
    <row r="80876" spans="11:17" x14ac:dyDescent="0.25">
      <c r="K80876" s="9"/>
      <c r="N80876" s="9"/>
      <c r="O80876" s="9"/>
      <c r="P80876" s="9"/>
      <c r="Q80876" s="9"/>
    </row>
    <row r="80877" spans="11:17" x14ac:dyDescent="0.25">
      <c r="K80877" s="9"/>
      <c r="N80877" s="9"/>
      <c r="O80877" s="9"/>
      <c r="P80877" s="9"/>
      <c r="Q80877" s="9"/>
    </row>
    <row r="80878" spans="11:17" x14ac:dyDescent="0.25">
      <c r="K80878" s="9"/>
      <c r="N80878" s="9"/>
      <c r="O80878" s="9"/>
      <c r="P80878" s="9"/>
      <c r="Q80878" s="9"/>
    </row>
    <row r="80879" spans="11:17" x14ac:dyDescent="0.25">
      <c r="K80879" s="9"/>
      <c r="N80879" s="9"/>
      <c r="O80879" s="9"/>
      <c r="P80879" s="9"/>
      <c r="Q80879" s="9"/>
    </row>
    <row r="80880" spans="11:17" x14ac:dyDescent="0.25">
      <c r="K80880" s="9"/>
      <c r="N80880" s="9"/>
      <c r="O80880" s="9"/>
      <c r="P80880" s="9"/>
      <c r="Q80880" s="9"/>
    </row>
    <row r="80881" spans="11:17" x14ac:dyDescent="0.25">
      <c r="K80881" s="9"/>
      <c r="N80881" s="9"/>
      <c r="O80881" s="9"/>
      <c r="P80881" s="9"/>
      <c r="Q80881" s="9"/>
    </row>
    <row r="80882" spans="11:17" x14ac:dyDescent="0.25">
      <c r="K80882" s="9"/>
      <c r="N80882" s="9"/>
      <c r="O80882" s="9"/>
      <c r="P80882" s="9"/>
      <c r="Q80882" s="9"/>
    </row>
    <row r="80883" spans="11:17" x14ac:dyDescent="0.25">
      <c r="K80883" s="9"/>
      <c r="N80883" s="9"/>
      <c r="O80883" s="9"/>
      <c r="P80883" s="9"/>
      <c r="Q80883" s="9"/>
    </row>
    <row r="80884" spans="11:17" x14ac:dyDescent="0.25">
      <c r="K80884" s="9"/>
      <c r="N80884" s="9"/>
      <c r="O80884" s="9"/>
      <c r="P80884" s="9"/>
      <c r="Q80884" s="9"/>
    </row>
    <row r="80885" spans="11:17" x14ac:dyDescent="0.25">
      <c r="K80885" s="9"/>
      <c r="N80885" s="9"/>
      <c r="O80885" s="9"/>
      <c r="P80885" s="9"/>
      <c r="Q80885" s="9"/>
    </row>
    <row r="80886" spans="11:17" x14ac:dyDescent="0.25">
      <c r="K80886" s="9"/>
      <c r="N80886" s="9"/>
      <c r="O80886" s="9"/>
      <c r="P80886" s="9"/>
      <c r="Q80886" s="9"/>
    </row>
    <row r="80887" spans="11:17" x14ac:dyDescent="0.25">
      <c r="K80887" s="9"/>
      <c r="N80887" s="9"/>
      <c r="O80887" s="9"/>
      <c r="P80887" s="9"/>
      <c r="Q80887" s="9"/>
    </row>
    <row r="80888" spans="11:17" x14ac:dyDescent="0.25">
      <c r="K80888" s="9"/>
      <c r="N80888" s="9"/>
      <c r="O80888" s="9"/>
      <c r="P80888" s="9"/>
      <c r="Q80888" s="9"/>
    </row>
    <row r="80889" spans="11:17" x14ac:dyDescent="0.25">
      <c r="K80889" s="9"/>
      <c r="N80889" s="9"/>
      <c r="O80889" s="9"/>
      <c r="P80889" s="9"/>
      <c r="Q80889" s="9"/>
    </row>
    <row r="80890" spans="11:17" x14ac:dyDescent="0.25">
      <c r="K80890" s="9"/>
      <c r="N80890" s="9"/>
      <c r="O80890" s="9"/>
      <c r="P80890" s="9"/>
      <c r="Q80890" s="9"/>
    </row>
    <row r="80891" spans="11:17" x14ac:dyDescent="0.25">
      <c r="K80891" s="9"/>
      <c r="N80891" s="9"/>
      <c r="O80891" s="9"/>
      <c r="P80891" s="9"/>
      <c r="Q80891" s="9"/>
    </row>
    <row r="80892" spans="11:17" x14ac:dyDescent="0.25">
      <c r="K80892" s="9"/>
      <c r="N80892" s="9"/>
      <c r="O80892" s="9"/>
      <c r="P80892" s="9"/>
      <c r="Q80892" s="9"/>
    </row>
    <row r="80893" spans="11:17" x14ac:dyDescent="0.25">
      <c r="K80893" s="9"/>
      <c r="N80893" s="9"/>
      <c r="O80893" s="9"/>
      <c r="P80893" s="9"/>
      <c r="Q80893" s="9"/>
    </row>
    <row r="80894" spans="11:17" x14ac:dyDescent="0.25">
      <c r="K80894" s="9"/>
      <c r="N80894" s="9"/>
      <c r="O80894" s="9"/>
      <c r="P80894" s="9"/>
      <c r="Q80894" s="9"/>
    </row>
    <row r="80895" spans="11:17" x14ac:dyDescent="0.25">
      <c r="K80895" s="9"/>
      <c r="N80895" s="9"/>
      <c r="O80895" s="9"/>
      <c r="P80895" s="9"/>
      <c r="Q80895" s="9"/>
    </row>
    <row r="80896" spans="11:17" x14ac:dyDescent="0.25">
      <c r="K80896" s="9"/>
      <c r="N80896" s="9"/>
      <c r="O80896" s="9"/>
      <c r="P80896" s="9"/>
      <c r="Q80896" s="9"/>
    </row>
    <row r="80897" spans="11:17" x14ac:dyDescent="0.25">
      <c r="K80897" s="9"/>
      <c r="N80897" s="9"/>
      <c r="O80897" s="9"/>
      <c r="P80897" s="9"/>
      <c r="Q80897" s="9"/>
    </row>
    <row r="80898" spans="11:17" x14ac:dyDescent="0.25">
      <c r="K80898" s="9"/>
      <c r="N80898" s="9"/>
      <c r="O80898" s="9"/>
      <c r="P80898" s="9"/>
      <c r="Q80898" s="9"/>
    </row>
    <row r="80899" spans="11:17" x14ac:dyDescent="0.25">
      <c r="K80899" s="9"/>
      <c r="N80899" s="9"/>
      <c r="O80899" s="9"/>
      <c r="P80899" s="9"/>
      <c r="Q80899" s="9"/>
    </row>
    <row r="80900" spans="11:17" x14ac:dyDescent="0.25">
      <c r="K80900" s="9"/>
      <c r="N80900" s="9"/>
      <c r="O80900" s="9"/>
      <c r="P80900" s="9"/>
      <c r="Q80900" s="9"/>
    </row>
    <row r="80901" spans="11:17" x14ac:dyDescent="0.25">
      <c r="K80901" s="9"/>
      <c r="N80901" s="9"/>
      <c r="O80901" s="9"/>
      <c r="P80901" s="9"/>
      <c r="Q80901" s="9"/>
    </row>
    <row r="80902" spans="11:17" x14ac:dyDescent="0.25">
      <c r="K80902" s="9"/>
      <c r="N80902" s="9"/>
      <c r="O80902" s="9"/>
      <c r="P80902" s="9"/>
      <c r="Q80902" s="9"/>
    </row>
    <row r="80903" spans="11:17" x14ac:dyDescent="0.25">
      <c r="K80903" s="9"/>
      <c r="N80903" s="9"/>
      <c r="O80903" s="9"/>
      <c r="P80903" s="9"/>
      <c r="Q80903" s="9"/>
    </row>
    <row r="80904" spans="11:17" x14ac:dyDescent="0.25">
      <c r="K80904" s="9"/>
      <c r="N80904" s="9"/>
      <c r="O80904" s="9"/>
      <c r="P80904" s="9"/>
      <c r="Q80904" s="9"/>
    </row>
    <row r="80905" spans="11:17" x14ac:dyDescent="0.25">
      <c r="K80905" s="9"/>
      <c r="N80905" s="9"/>
      <c r="O80905" s="9"/>
      <c r="P80905" s="9"/>
      <c r="Q80905" s="9"/>
    </row>
    <row r="80906" spans="11:17" x14ac:dyDescent="0.25">
      <c r="K80906" s="9"/>
      <c r="N80906" s="9"/>
      <c r="O80906" s="9"/>
      <c r="P80906" s="9"/>
      <c r="Q80906" s="9"/>
    </row>
    <row r="80907" spans="11:17" x14ac:dyDescent="0.25">
      <c r="K80907" s="9"/>
      <c r="N80907" s="9"/>
      <c r="O80907" s="9"/>
      <c r="P80907" s="9"/>
      <c r="Q80907" s="9"/>
    </row>
    <row r="80908" spans="11:17" x14ac:dyDescent="0.25">
      <c r="K80908" s="9"/>
      <c r="N80908" s="9"/>
      <c r="O80908" s="9"/>
      <c r="P80908" s="9"/>
      <c r="Q80908" s="9"/>
    </row>
    <row r="80909" spans="11:17" x14ac:dyDescent="0.25">
      <c r="K80909" s="9"/>
      <c r="N80909" s="9"/>
      <c r="O80909" s="9"/>
      <c r="P80909" s="9"/>
      <c r="Q80909" s="9"/>
    </row>
    <row r="80910" spans="11:17" x14ac:dyDescent="0.25">
      <c r="K80910" s="9"/>
      <c r="N80910" s="9"/>
      <c r="O80910" s="9"/>
      <c r="P80910" s="9"/>
      <c r="Q80910" s="9"/>
    </row>
    <row r="80911" spans="11:17" x14ac:dyDescent="0.25">
      <c r="K80911" s="9"/>
      <c r="N80911" s="9"/>
      <c r="O80911" s="9"/>
      <c r="P80911" s="9"/>
      <c r="Q80911" s="9"/>
    </row>
    <row r="80912" spans="11:17" x14ac:dyDescent="0.25">
      <c r="K80912" s="9"/>
      <c r="N80912" s="9"/>
      <c r="O80912" s="9"/>
      <c r="P80912" s="9"/>
      <c r="Q80912" s="9"/>
    </row>
    <row r="80913" spans="11:17" x14ac:dyDescent="0.25">
      <c r="K80913" s="9"/>
      <c r="N80913" s="9"/>
      <c r="O80913" s="9"/>
      <c r="P80913" s="9"/>
      <c r="Q80913" s="9"/>
    </row>
    <row r="80914" spans="11:17" x14ac:dyDescent="0.25">
      <c r="K80914" s="9"/>
      <c r="N80914" s="9"/>
      <c r="O80914" s="9"/>
      <c r="P80914" s="9"/>
      <c r="Q80914" s="9"/>
    </row>
    <row r="80915" spans="11:17" x14ac:dyDescent="0.25">
      <c r="K80915" s="9"/>
      <c r="N80915" s="9"/>
      <c r="O80915" s="9"/>
      <c r="P80915" s="9"/>
      <c r="Q80915" s="9"/>
    </row>
    <row r="80916" spans="11:17" x14ac:dyDescent="0.25">
      <c r="K80916" s="9"/>
      <c r="N80916" s="9"/>
      <c r="O80916" s="9"/>
      <c r="P80916" s="9"/>
      <c r="Q80916" s="9"/>
    </row>
    <row r="80917" spans="11:17" x14ac:dyDescent="0.25">
      <c r="K80917" s="9"/>
      <c r="N80917" s="9"/>
      <c r="O80917" s="9"/>
      <c r="P80917" s="9"/>
      <c r="Q80917" s="9"/>
    </row>
    <row r="80918" spans="11:17" x14ac:dyDescent="0.25">
      <c r="K80918" s="9"/>
      <c r="N80918" s="9"/>
      <c r="O80918" s="9"/>
      <c r="P80918" s="9"/>
      <c r="Q80918" s="9"/>
    </row>
    <row r="80919" spans="11:17" x14ac:dyDescent="0.25">
      <c r="K80919" s="9"/>
      <c r="N80919" s="9"/>
      <c r="O80919" s="9"/>
      <c r="P80919" s="9"/>
      <c r="Q80919" s="9"/>
    </row>
    <row r="80920" spans="11:17" x14ac:dyDescent="0.25">
      <c r="K80920" s="9"/>
      <c r="N80920" s="9"/>
      <c r="O80920" s="9"/>
      <c r="P80920" s="9"/>
      <c r="Q80920" s="9"/>
    </row>
    <row r="80921" spans="11:17" x14ac:dyDescent="0.25">
      <c r="K80921" s="9"/>
      <c r="N80921" s="9"/>
      <c r="O80921" s="9"/>
      <c r="P80921" s="9"/>
      <c r="Q80921" s="9"/>
    </row>
    <row r="80922" spans="11:17" x14ac:dyDescent="0.25">
      <c r="K80922" s="9"/>
      <c r="N80922" s="9"/>
      <c r="O80922" s="9"/>
      <c r="P80922" s="9"/>
      <c r="Q80922" s="9"/>
    </row>
    <row r="80923" spans="11:17" x14ac:dyDescent="0.25">
      <c r="K80923" s="9"/>
      <c r="N80923" s="9"/>
      <c r="O80923" s="9"/>
      <c r="P80923" s="9"/>
      <c r="Q80923" s="9"/>
    </row>
    <row r="80924" spans="11:17" x14ac:dyDescent="0.25">
      <c r="K80924" s="9"/>
      <c r="N80924" s="9"/>
      <c r="O80924" s="9"/>
      <c r="P80924" s="9"/>
      <c r="Q80924" s="9"/>
    </row>
    <row r="80925" spans="11:17" x14ac:dyDescent="0.25">
      <c r="K80925" s="9"/>
      <c r="N80925" s="9"/>
      <c r="O80925" s="9"/>
      <c r="P80925" s="9"/>
      <c r="Q80925" s="9"/>
    </row>
    <row r="80926" spans="11:17" x14ac:dyDescent="0.25">
      <c r="K80926" s="9"/>
      <c r="N80926" s="9"/>
      <c r="O80926" s="9"/>
      <c r="P80926" s="9"/>
      <c r="Q80926" s="9"/>
    </row>
    <row r="80927" spans="11:17" x14ac:dyDescent="0.25">
      <c r="K80927" s="9"/>
      <c r="N80927" s="9"/>
      <c r="O80927" s="9"/>
      <c r="P80927" s="9"/>
      <c r="Q80927" s="9"/>
    </row>
    <row r="80928" spans="11:17" x14ac:dyDescent="0.25">
      <c r="K80928" s="9"/>
      <c r="N80928" s="9"/>
      <c r="O80928" s="9"/>
      <c r="P80928" s="9"/>
      <c r="Q80928" s="9"/>
    </row>
    <row r="80929" spans="11:17" x14ac:dyDescent="0.25">
      <c r="K80929" s="9"/>
      <c r="N80929" s="9"/>
      <c r="O80929" s="9"/>
      <c r="P80929" s="9"/>
      <c r="Q80929" s="9"/>
    </row>
    <row r="80930" spans="11:17" x14ac:dyDescent="0.25">
      <c r="K80930" s="9"/>
      <c r="N80930" s="9"/>
      <c r="O80930" s="9"/>
      <c r="P80930" s="9"/>
      <c r="Q80930" s="9"/>
    </row>
    <row r="80931" spans="11:17" x14ac:dyDescent="0.25">
      <c r="K80931" s="9"/>
      <c r="N80931" s="9"/>
      <c r="O80931" s="9"/>
      <c r="P80931" s="9"/>
      <c r="Q80931" s="9"/>
    </row>
    <row r="80932" spans="11:17" x14ac:dyDescent="0.25">
      <c r="K80932" s="9"/>
      <c r="N80932" s="9"/>
      <c r="O80932" s="9"/>
      <c r="P80932" s="9"/>
      <c r="Q80932" s="9"/>
    </row>
    <row r="80933" spans="11:17" x14ac:dyDescent="0.25">
      <c r="K80933" s="9"/>
      <c r="N80933" s="9"/>
      <c r="O80933" s="9"/>
      <c r="P80933" s="9"/>
      <c r="Q80933" s="9"/>
    </row>
    <row r="80934" spans="11:17" x14ac:dyDescent="0.25">
      <c r="K80934" s="9"/>
      <c r="N80934" s="9"/>
      <c r="O80934" s="9"/>
      <c r="P80934" s="9"/>
      <c r="Q80934" s="9"/>
    </row>
    <row r="80935" spans="11:17" x14ac:dyDescent="0.25">
      <c r="K80935" s="9"/>
      <c r="N80935" s="9"/>
      <c r="O80935" s="9"/>
      <c r="P80935" s="9"/>
      <c r="Q80935" s="9"/>
    </row>
    <row r="80936" spans="11:17" x14ac:dyDescent="0.25">
      <c r="K80936" s="9"/>
      <c r="N80936" s="9"/>
      <c r="O80936" s="9"/>
      <c r="P80936" s="9"/>
      <c r="Q80936" s="9"/>
    </row>
    <row r="80937" spans="11:17" x14ac:dyDescent="0.25">
      <c r="K80937" s="9"/>
      <c r="N80937" s="9"/>
      <c r="O80937" s="9"/>
      <c r="P80937" s="9"/>
      <c r="Q80937" s="9"/>
    </row>
    <row r="80938" spans="11:17" x14ac:dyDescent="0.25">
      <c r="K80938" s="9"/>
      <c r="N80938" s="9"/>
      <c r="O80938" s="9"/>
      <c r="P80938" s="9"/>
      <c r="Q80938" s="9"/>
    </row>
    <row r="80939" spans="11:17" x14ac:dyDescent="0.25">
      <c r="K80939" s="9"/>
      <c r="N80939" s="9"/>
      <c r="O80939" s="9"/>
      <c r="P80939" s="9"/>
      <c r="Q80939" s="9"/>
    </row>
    <row r="80940" spans="11:17" x14ac:dyDescent="0.25">
      <c r="K80940" s="9"/>
      <c r="N80940" s="9"/>
      <c r="O80940" s="9"/>
      <c r="P80940" s="9"/>
      <c r="Q80940" s="9"/>
    </row>
    <row r="80941" spans="11:17" x14ac:dyDescent="0.25">
      <c r="K80941" s="9"/>
      <c r="N80941" s="9"/>
      <c r="O80941" s="9"/>
      <c r="P80941" s="9"/>
      <c r="Q80941" s="9"/>
    </row>
    <row r="80942" spans="11:17" x14ac:dyDescent="0.25">
      <c r="K80942" s="9"/>
      <c r="N80942" s="9"/>
      <c r="O80942" s="9"/>
      <c r="P80942" s="9"/>
      <c r="Q80942" s="9"/>
    </row>
    <row r="80943" spans="11:17" x14ac:dyDescent="0.25">
      <c r="K80943" s="9"/>
      <c r="N80943" s="9"/>
      <c r="O80943" s="9"/>
      <c r="P80943" s="9"/>
      <c r="Q80943" s="9"/>
    </row>
    <row r="80944" spans="11:17" x14ac:dyDescent="0.25">
      <c r="K80944" s="9"/>
      <c r="N80944" s="9"/>
      <c r="O80944" s="9"/>
      <c r="P80944" s="9"/>
      <c r="Q80944" s="9"/>
    </row>
    <row r="80945" spans="11:17" x14ac:dyDescent="0.25">
      <c r="K80945" s="9"/>
      <c r="N80945" s="9"/>
      <c r="O80945" s="9"/>
      <c r="P80945" s="9"/>
      <c r="Q80945" s="9"/>
    </row>
    <row r="80946" spans="11:17" x14ac:dyDescent="0.25">
      <c r="K80946" s="9"/>
      <c r="N80946" s="9"/>
      <c r="O80946" s="9"/>
      <c r="P80946" s="9"/>
      <c r="Q80946" s="9"/>
    </row>
    <row r="80947" spans="11:17" x14ac:dyDescent="0.25">
      <c r="K80947" s="9"/>
      <c r="N80947" s="9"/>
      <c r="O80947" s="9"/>
      <c r="P80947" s="9"/>
      <c r="Q80947" s="9"/>
    </row>
    <row r="80948" spans="11:17" x14ac:dyDescent="0.25">
      <c r="K80948" s="9"/>
      <c r="N80948" s="9"/>
      <c r="O80948" s="9"/>
      <c r="P80948" s="9"/>
      <c r="Q80948" s="9"/>
    </row>
    <row r="80949" spans="11:17" x14ac:dyDescent="0.25">
      <c r="K80949" s="9"/>
      <c r="N80949" s="9"/>
      <c r="O80949" s="9"/>
      <c r="P80949" s="9"/>
      <c r="Q80949" s="9"/>
    </row>
    <row r="80950" spans="11:17" x14ac:dyDescent="0.25">
      <c r="K80950" s="9"/>
      <c r="N80950" s="9"/>
      <c r="O80950" s="9"/>
      <c r="P80950" s="9"/>
      <c r="Q80950" s="9"/>
    </row>
    <row r="80951" spans="11:17" x14ac:dyDescent="0.25">
      <c r="K80951" s="9"/>
      <c r="N80951" s="9"/>
      <c r="O80951" s="9"/>
      <c r="P80951" s="9"/>
      <c r="Q80951" s="9"/>
    </row>
    <row r="80952" spans="11:17" x14ac:dyDescent="0.25">
      <c r="K80952" s="9"/>
      <c r="N80952" s="9"/>
      <c r="O80952" s="9"/>
      <c r="P80952" s="9"/>
      <c r="Q80952" s="9"/>
    </row>
    <row r="80953" spans="11:17" x14ac:dyDescent="0.25">
      <c r="K80953" s="9"/>
      <c r="N80953" s="9"/>
      <c r="O80953" s="9"/>
      <c r="P80953" s="9"/>
      <c r="Q80953" s="9"/>
    </row>
    <row r="80954" spans="11:17" x14ac:dyDescent="0.25">
      <c r="K80954" s="9"/>
      <c r="N80954" s="9"/>
      <c r="O80954" s="9"/>
      <c r="P80954" s="9"/>
      <c r="Q80954" s="9"/>
    </row>
    <row r="80955" spans="11:17" x14ac:dyDescent="0.25">
      <c r="K80955" s="9"/>
      <c r="N80955" s="9"/>
      <c r="O80955" s="9"/>
      <c r="P80955" s="9"/>
      <c r="Q80955" s="9"/>
    </row>
    <row r="80956" spans="11:17" x14ac:dyDescent="0.25">
      <c r="K80956" s="9"/>
      <c r="N80956" s="9"/>
      <c r="O80956" s="9"/>
      <c r="P80956" s="9"/>
      <c r="Q80956" s="9"/>
    </row>
    <row r="80957" spans="11:17" x14ac:dyDescent="0.25">
      <c r="K80957" s="9"/>
      <c r="N80957" s="9"/>
      <c r="O80957" s="9"/>
      <c r="P80957" s="9"/>
      <c r="Q80957" s="9"/>
    </row>
    <row r="80958" spans="11:17" x14ac:dyDescent="0.25">
      <c r="K80958" s="9"/>
      <c r="N80958" s="9"/>
      <c r="O80958" s="9"/>
      <c r="P80958" s="9"/>
      <c r="Q80958" s="9"/>
    </row>
    <row r="80959" spans="11:17" x14ac:dyDescent="0.25">
      <c r="K80959" s="9"/>
      <c r="N80959" s="9"/>
      <c r="O80959" s="9"/>
      <c r="P80959" s="9"/>
      <c r="Q80959" s="9"/>
    </row>
    <row r="80960" spans="11:17" x14ac:dyDescent="0.25">
      <c r="K80960" s="9"/>
      <c r="N80960" s="9"/>
      <c r="O80960" s="9"/>
      <c r="P80960" s="9"/>
      <c r="Q80960" s="9"/>
    </row>
    <row r="80961" spans="11:17" x14ac:dyDescent="0.25">
      <c r="K80961" s="9"/>
      <c r="N80961" s="9"/>
      <c r="O80961" s="9"/>
      <c r="P80961" s="9"/>
      <c r="Q80961" s="9"/>
    </row>
    <row r="80962" spans="11:17" x14ac:dyDescent="0.25">
      <c r="K80962" s="9"/>
      <c r="N80962" s="9"/>
      <c r="O80962" s="9"/>
      <c r="P80962" s="9"/>
      <c r="Q80962" s="9"/>
    </row>
    <row r="80963" spans="11:17" x14ac:dyDescent="0.25">
      <c r="K80963" s="9"/>
      <c r="N80963" s="9"/>
      <c r="O80963" s="9"/>
      <c r="P80963" s="9"/>
      <c r="Q80963" s="9"/>
    </row>
    <row r="80964" spans="11:17" x14ac:dyDescent="0.25">
      <c r="K80964" s="9"/>
      <c r="N80964" s="9"/>
      <c r="O80964" s="9"/>
      <c r="P80964" s="9"/>
      <c r="Q80964" s="9"/>
    </row>
    <row r="80965" spans="11:17" x14ac:dyDescent="0.25">
      <c r="K80965" s="9"/>
      <c r="N80965" s="9"/>
      <c r="O80965" s="9"/>
      <c r="P80965" s="9"/>
      <c r="Q80965" s="9"/>
    </row>
    <row r="80966" spans="11:17" x14ac:dyDescent="0.25">
      <c r="K80966" s="9"/>
      <c r="N80966" s="9"/>
      <c r="O80966" s="9"/>
      <c r="P80966" s="9"/>
      <c r="Q80966" s="9"/>
    </row>
    <row r="80967" spans="11:17" x14ac:dyDescent="0.25">
      <c r="K80967" s="9"/>
      <c r="N80967" s="9"/>
      <c r="O80967" s="9"/>
      <c r="P80967" s="9"/>
      <c r="Q80967" s="9"/>
    </row>
    <row r="80968" spans="11:17" x14ac:dyDescent="0.25">
      <c r="K80968" s="9"/>
      <c r="N80968" s="9"/>
      <c r="O80968" s="9"/>
      <c r="P80968" s="9"/>
      <c r="Q80968" s="9"/>
    </row>
    <row r="80969" spans="11:17" x14ac:dyDescent="0.25">
      <c r="K80969" s="9"/>
      <c r="N80969" s="9"/>
      <c r="O80969" s="9"/>
      <c r="P80969" s="9"/>
      <c r="Q80969" s="9"/>
    </row>
    <row r="80970" spans="11:17" x14ac:dyDescent="0.25">
      <c r="K80970" s="9"/>
      <c r="N80970" s="9"/>
      <c r="O80970" s="9"/>
      <c r="P80970" s="9"/>
      <c r="Q80970" s="9"/>
    </row>
    <row r="80971" spans="11:17" x14ac:dyDescent="0.25">
      <c r="K80971" s="9"/>
      <c r="N80971" s="9"/>
      <c r="O80971" s="9"/>
      <c r="P80971" s="9"/>
      <c r="Q80971" s="9"/>
    </row>
    <row r="80972" spans="11:17" x14ac:dyDescent="0.25">
      <c r="K80972" s="9"/>
      <c r="N80972" s="9"/>
      <c r="O80972" s="9"/>
      <c r="P80972" s="9"/>
      <c r="Q80972" s="9"/>
    </row>
    <row r="80973" spans="11:17" x14ac:dyDescent="0.25">
      <c r="K80973" s="9"/>
      <c r="N80973" s="9"/>
      <c r="O80973" s="9"/>
      <c r="P80973" s="9"/>
      <c r="Q80973" s="9"/>
    </row>
    <row r="80974" spans="11:17" x14ac:dyDescent="0.25">
      <c r="K80974" s="9"/>
      <c r="N80974" s="9"/>
      <c r="O80974" s="9"/>
      <c r="P80974" s="9"/>
      <c r="Q80974" s="9"/>
    </row>
    <row r="80975" spans="11:17" x14ac:dyDescent="0.25">
      <c r="K80975" s="9"/>
      <c r="N80975" s="9"/>
      <c r="O80975" s="9"/>
      <c r="P80975" s="9"/>
      <c r="Q80975" s="9"/>
    </row>
    <row r="80976" spans="11:17" x14ac:dyDescent="0.25">
      <c r="K80976" s="9"/>
      <c r="N80976" s="9"/>
      <c r="O80976" s="9"/>
      <c r="P80976" s="9"/>
      <c r="Q80976" s="9"/>
    </row>
    <row r="80977" spans="11:17" x14ac:dyDescent="0.25">
      <c r="K80977" s="9"/>
      <c r="N80977" s="9"/>
      <c r="O80977" s="9"/>
      <c r="P80977" s="9"/>
      <c r="Q80977" s="9"/>
    </row>
    <row r="80978" spans="11:17" x14ac:dyDescent="0.25">
      <c r="K80978" s="9"/>
      <c r="N80978" s="9"/>
      <c r="O80978" s="9"/>
      <c r="P80978" s="9"/>
      <c r="Q80978" s="9"/>
    </row>
    <row r="80979" spans="11:17" x14ac:dyDescent="0.25">
      <c r="K80979" s="9"/>
      <c r="N80979" s="9"/>
      <c r="O80979" s="9"/>
      <c r="P80979" s="9"/>
      <c r="Q80979" s="9"/>
    </row>
    <row r="80980" spans="11:17" x14ac:dyDescent="0.25">
      <c r="K80980" s="9"/>
      <c r="N80980" s="9"/>
      <c r="O80980" s="9"/>
      <c r="P80980" s="9"/>
      <c r="Q80980" s="9"/>
    </row>
    <row r="80981" spans="11:17" x14ac:dyDescent="0.25">
      <c r="K80981" s="9"/>
      <c r="N80981" s="9"/>
      <c r="O80981" s="9"/>
      <c r="P80981" s="9"/>
      <c r="Q80981" s="9"/>
    </row>
    <row r="80982" spans="11:17" x14ac:dyDescent="0.25">
      <c r="K80982" s="9"/>
      <c r="N80982" s="9"/>
      <c r="O80982" s="9"/>
      <c r="P80982" s="9"/>
      <c r="Q80982" s="9"/>
    </row>
    <row r="80983" spans="11:17" x14ac:dyDescent="0.25">
      <c r="K80983" s="9"/>
      <c r="N80983" s="9"/>
      <c r="O80983" s="9"/>
      <c r="P80983" s="9"/>
      <c r="Q80983" s="9"/>
    </row>
    <row r="80984" spans="11:17" x14ac:dyDescent="0.25">
      <c r="K80984" s="9"/>
      <c r="N80984" s="9"/>
      <c r="O80984" s="9"/>
      <c r="P80984" s="9"/>
      <c r="Q80984" s="9"/>
    </row>
    <row r="80985" spans="11:17" x14ac:dyDescent="0.25">
      <c r="K80985" s="9"/>
      <c r="N80985" s="9"/>
      <c r="O80985" s="9"/>
      <c r="P80985" s="9"/>
      <c r="Q80985" s="9"/>
    </row>
    <row r="80986" spans="11:17" x14ac:dyDescent="0.25">
      <c r="K80986" s="9"/>
      <c r="N80986" s="9"/>
      <c r="O80986" s="9"/>
      <c r="P80986" s="9"/>
      <c r="Q80986" s="9"/>
    </row>
    <row r="80987" spans="11:17" x14ac:dyDescent="0.25">
      <c r="K80987" s="9"/>
      <c r="N80987" s="9"/>
      <c r="O80987" s="9"/>
      <c r="P80987" s="9"/>
      <c r="Q80987" s="9"/>
    </row>
    <row r="80988" spans="11:17" x14ac:dyDescent="0.25">
      <c r="K80988" s="9"/>
      <c r="N80988" s="9"/>
      <c r="O80988" s="9"/>
      <c r="P80988" s="9"/>
      <c r="Q80988" s="9"/>
    </row>
    <row r="80989" spans="11:17" x14ac:dyDescent="0.25">
      <c r="K80989" s="9"/>
      <c r="N80989" s="9"/>
      <c r="O80989" s="9"/>
      <c r="P80989" s="9"/>
      <c r="Q80989" s="9"/>
    </row>
    <row r="80990" spans="11:17" x14ac:dyDescent="0.25">
      <c r="K80990" s="9"/>
      <c r="N80990" s="9"/>
      <c r="O80990" s="9"/>
      <c r="P80990" s="9"/>
      <c r="Q80990" s="9"/>
    </row>
    <row r="80991" spans="11:17" x14ac:dyDescent="0.25">
      <c r="K80991" s="9"/>
      <c r="N80991" s="9"/>
      <c r="O80991" s="9"/>
      <c r="P80991" s="9"/>
      <c r="Q80991" s="9"/>
    </row>
    <row r="80992" spans="11:17" x14ac:dyDescent="0.25">
      <c r="K80992" s="9"/>
      <c r="N80992" s="9"/>
      <c r="O80992" s="9"/>
      <c r="P80992" s="9"/>
      <c r="Q80992" s="9"/>
    </row>
    <row r="80993" spans="11:17" x14ac:dyDescent="0.25">
      <c r="K80993" s="9"/>
      <c r="N80993" s="9"/>
      <c r="O80993" s="9"/>
      <c r="P80993" s="9"/>
      <c r="Q80993" s="9"/>
    </row>
    <row r="80994" spans="11:17" x14ac:dyDescent="0.25">
      <c r="K80994" s="9"/>
      <c r="N80994" s="9"/>
      <c r="O80994" s="9"/>
      <c r="P80994" s="9"/>
      <c r="Q80994" s="9"/>
    </row>
    <row r="80995" spans="11:17" x14ac:dyDescent="0.25">
      <c r="K80995" s="9"/>
      <c r="N80995" s="9"/>
      <c r="O80995" s="9"/>
      <c r="P80995" s="9"/>
      <c r="Q80995" s="9"/>
    </row>
    <row r="80996" spans="11:17" x14ac:dyDescent="0.25">
      <c r="K80996" s="9"/>
      <c r="N80996" s="9"/>
      <c r="O80996" s="9"/>
      <c r="P80996" s="9"/>
      <c r="Q80996" s="9"/>
    </row>
    <row r="80997" spans="11:17" x14ac:dyDescent="0.25">
      <c r="K80997" s="9"/>
      <c r="N80997" s="9"/>
      <c r="O80997" s="9"/>
      <c r="P80997" s="9"/>
      <c r="Q80997" s="9"/>
    </row>
    <row r="80998" spans="11:17" x14ac:dyDescent="0.25">
      <c r="K80998" s="9"/>
      <c r="N80998" s="9"/>
      <c r="O80998" s="9"/>
      <c r="P80998" s="9"/>
      <c r="Q80998" s="9"/>
    </row>
    <row r="80999" spans="11:17" x14ac:dyDescent="0.25">
      <c r="K80999" s="9"/>
      <c r="N80999" s="9"/>
      <c r="O80999" s="9"/>
      <c r="P80999" s="9"/>
      <c r="Q80999" s="9"/>
    </row>
    <row r="81000" spans="11:17" x14ac:dyDescent="0.25">
      <c r="K81000" s="9"/>
      <c r="N81000" s="9"/>
      <c r="O81000" s="9"/>
      <c r="P81000" s="9"/>
      <c r="Q81000" s="9"/>
    </row>
    <row r="81001" spans="11:17" x14ac:dyDescent="0.25">
      <c r="K81001" s="9"/>
      <c r="N81001" s="9"/>
      <c r="O81001" s="9"/>
      <c r="P81001" s="9"/>
      <c r="Q81001" s="9"/>
    </row>
    <row r="81002" spans="11:17" x14ac:dyDescent="0.25">
      <c r="K81002" s="9"/>
      <c r="N81002" s="9"/>
      <c r="O81002" s="9"/>
      <c r="P81002" s="9"/>
      <c r="Q81002" s="9"/>
    </row>
    <row r="81003" spans="11:17" x14ac:dyDescent="0.25">
      <c r="K81003" s="9"/>
      <c r="N81003" s="9"/>
      <c r="O81003" s="9"/>
      <c r="P81003" s="9"/>
      <c r="Q81003" s="9"/>
    </row>
    <row r="81004" spans="11:17" x14ac:dyDescent="0.25">
      <c r="K81004" s="9"/>
      <c r="N81004" s="9"/>
      <c r="O81004" s="9"/>
      <c r="P81004" s="9"/>
      <c r="Q81004" s="9"/>
    </row>
    <row r="81005" spans="11:17" x14ac:dyDescent="0.25">
      <c r="K81005" s="9"/>
      <c r="N81005" s="9"/>
      <c r="O81005" s="9"/>
      <c r="P81005" s="9"/>
      <c r="Q81005" s="9"/>
    </row>
    <row r="81006" spans="11:17" x14ac:dyDescent="0.25">
      <c r="K81006" s="9"/>
      <c r="N81006" s="9"/>
      <c r="O81006" s="9"/>
      <c r="P81006" s="9"/>
      <c r="Q81006" s="9"/>
    </row>
    <row r="81007" spans="11:17" x14ac:dyDescent="0.25">
      <c r="K81007" s="9"/>
      <c r="N81007" s="9"/>
      <c r="O81007" s="9"/>
      <c r="P81007" s="9"/>
      <c r="Q81007" s="9"/>
    </row>
    <row r="81008" spans="11:17" x14ac:dyDescent="0.25">
      <c r="K81008" s="9"/>
      <c r="N81008" s="9"/>
      <c r="O81008" s="9"/>
      <c r="P81008" s="9"/>
      <c r="Q81008" s="9"/>
    </row>
    <row r="81009" spans="11:17" x14ac:dyDescent="0.25">
      <c r="K81009" s="9"/>
      <c r="N81009" s="9"/>
      <c r="O81009" s="9"/>
      <c r="P81009" s="9"/>
      <c r="Q81009" s="9"/>
    </row>
    <row r="81010" spans="11:17" x14ac:dyDescent="0.25">
      <c r="K81010" s="9"/>
      <c r="N81010" s="9"/>
      <c r="O81010" s="9"/>
      <c r="P81010" s="9"/>
      <c r="Q81010" s="9"/>
    </row>
    <row r="81011" spans="11:17" x14ac:dyDescent="0.25">
      <c r="K81011" s="9"/>
      <c r="N81011" s="9"/>
      <c r="O81011" s="9"/>
      <c r="P81011" s="9"/>
      <c r="Q81011" s="9"/>
    </row>
    <row r="81012" spans="11:17" x14ac:dyDescent="0.25">
      <c r="K81012" s="9"/>
      <c r="N81012" s="9"/>
      <c r="O81012" s="9"/>
      <c r="P81012" s="9"/>
      <c r="Q81012" s="9"/>
    </row>
    <row r="81013" spans="11:17" x14ac:dyDescent="0.25">
      <c r="K81013" s="9"/>
      <c r="N81013" s="9"/>
      <c r="O81013" s="9"/>
      <c r="P81013" s="9"/>
      <c r="Q81013" s="9"/>
    </row>
    <row r="81014" spans="11:17" x14ac:dyDescent="0.25">
      <c r="K81014" s="9"/>
      <c r="N81014" s="9"/>
      <c r="O81014" s="9"/>
      <c r="P81014" s="9"/>
      <c r="Q81014" s="9"/>
    </row>
    <row r="81015" spans="11:17" x14ac:dyDescent="0.25">
      <c r="K81015" s="9"/>
      <c r="N81015" s="9"/>
      <c r="O81015" s="9"/>
      <c r="P81015" s="9"/>
      <c r="Q81015" s="9"/>
    </row>
    <row r="81016" spans="11:17" x14ac:dyDescent="0.25">
      <c r="K81016" s="9"/>
      <c r="N81016" s="9"/>
      <c r="O81016" s="9"/>
      <c r="P81016" s="9"/>
      <c r="Q81016" s="9"/>
    </row>
    <row r="81017" spans="11:17" x14ac:dyDescent="0.25">
      <c r="K81017" s="9"/>
      <c r="N81017" s="9"/>
      <c r="O81017" s="9"/>
      <c r="P81017" s="9"/>
      <c r="Q81017" s="9"/>
    </row>
    <row r="81018" spans="11:17" x14ac:dyDescent="0.25">
      <c r="K81018" s="9"/>
      <c r="N81018" s="9"/>
      <c r="O81018" s="9"/>
      <c r="P81018" s="9"/>
      <c r="Q81018" s="9"/>
    </row>
    <row r="81019" spans="11:17" x14ac:dyDescent="0.25">
      <c r="K81019" s="9"/>
      <c r="N81019" s="9"/>
      <c r="O81019" s="9"/>
      <c r="P81019" s="9"/>
      <c r="Q81019" s="9"/>
    </row>
    <row r="81020" spans="11:17" x14ac:dyDescent="0.25">
      <c r="K81020" s="9"/>
      <c r="N81020" s="9"/>
      <c r="O81020" s="9"/>
      <c r="P81020" s="9"/>
      <c r="Q81020" s="9"/>
    </row>
    <row r="81021" spans="11:17" x14ac:dyDescent="0.25">
      <c r="K81021" s="9"/>
      <c r="N81021" s="9"/>
      <c r="O81021" s="9"/>
      <c r="P81021" s="9"/>
      <c r="Q81021" s="9"/>
    </row>
    <row r="81022" spans="11:17" x14ac:dyDescent="0.25">
      <c r="K81022" s="9"/>
      <c r="N81022" s="9"/>
      <c r="O81022" s="9"/>
      <c r="P81022" s="9"/>
      <c r="Q81022" s="9"/>
    </row>
    <row r="81023" spans="11:17" x14ac:dyDescent="0.25">
      <c r="K81023" s="9"/>
      <c r="N81023" s="9"/>
      <c r="O81023" s="9"/>
      <c r="P81023" s="9"/>
      <c r="Q81023" s="9"/>
    </row>
    <row r="81024" spans="11:17" x14ac:dyDescent="0.25">
      <c r="K81024" s="9"/>
      <c r="N81024" s="9"/>
      <c r="O81024" s="9"/>
      <c r="P81024" s="9"/>
      <c r="Q81024" s="9"/>
    </row>
    <row r="81025" spans="11:17" x14ac:dyDescent="0.25">
      <c r="K81025" s="9"/>
      <c r="N81025" s="9"/>
      <c r="O81025" s="9"/>
      <c r="P81025" s="9"/>
      <c r="Q81025" s="9"/>
    </row>
    <row r="81026" spans="11:17" x14ac:dyDescent="0.25">
      <c r="K81026" s="9"/>
      <c r="N81026" s="9"/>
      <c r="O81026" s="9"/>
      <c r="P81026" s="9"/>
      <c r="Q81026" s="9"/>
    </row>
    <row r="81027" spans="11:17" x14ac:dyDescent="0.25">
      <c r="K81027" s="9"/>
      <c r="N81027" s="9"/>
      <c r="O81027" s="9"/>
      <c r="P81027" s="9"/>
      <c r="Q81027" s="9"/>
    </row>
    <row r="81028" spans="11:17" x14ac:dyDescent="0.25">
      <c r="K81028" s="9"/>
      <c r="N81028" s="9"/>
      <c r="O81028" s="9"/>
      <c r="P81028" s="9"/>
      <c r="Q81028" s="9"/>
    </row>
    <row r="81029" spans="11:17" x14ac:dyDescent="0.25">
      <c r="K81029" s="9"/>
      <c r="N81029" s="9"/>
      <c r="O81029" s="9"/>
      <c r="P81029" s="9"/>
      <c r="Q81029" s="9"/>
    </row>
    <row r="81030" spans="11:17" x14ac:dyDescent="0.25">
      <c r="K81030" s="9"/>
      <c r="N81030" s="9"/>
      <c r="O81030" s="9"/>
      <c r="P81030" s="9"/>
      <c r="Q81030" s="9"/>
    </row>
    <row r="81031" spans="11:17" x14ac:dyDescent="0.25">
      <c r="K81031" s="9"/>
      <c r="N81031" s="9"/>
      <c r="O81031" s="9"/>
      <c r="P81031" s="9"/>
      <c r="Q81031" s="9"/>
    </row>
    <row r="81032" spans="11:17" x14ac:dyDescent="0.25">
      <c r="K81032" s="9"/>
      <c r="N81032" s="9"/>
      <c r="O81032" s="9"/>
      <c r="P81032" s="9"/>
      <c r="Q81032" s="9"/>
    </row>
    <row r="81033" spans="11:17" x14ac:dyDescent="0.25">
      <c r="K81033" s="9"/>
      <c r="N81033" s="9"/>
      <c r="O81033" s="9"/>
      <c r="P81033" s="9"/>
      <c r="Q81033" s="9"/>
    </row>
    <row r="81034" spans="11:17" x14ac:dyDescent="0.25">
      <c r="K81034" s="9"/>
      <c r="N81034" s="9"/>
      <c r="O81034" s="9"/>
      <c r="P81034" s="9"/>
      <c r="Q81034" s="9"/>
    </row>
    <row r="81035" spans="11:17" x14ac:dyDescent="0.25">
      <c r="K81035" s="9"/>
      <c r="N81035" s="9"/>
      <c r="O81035" s="9"/>
      <c r="P81035" s="9"/>
      <c r="Q81035" s="9"/>
    </row>
    <row r="81036" spans="11:17" x14ac:dyDescent="0.25">
      <c r="K81036" s="9"/>
      <c r="N81036" s="9"/>
      <c r="O81036" s="9"/>
      <c r="P81036" s="9"/>
      <c r="Q81036" s="9"/>
    </row>
    <row r="81037" spans="11:17" x14ac:dyDescent="0.25">
      <c r="K81037" s="9"/>
      <c r="N81037" s="9"/>
      <c r="O81037" s="9"/>
      <c r="P81037" s="9"/>
      <c r="Q81037" s="9"/>
    </row>
    <row r="81038" spans="11:17" x14ac:dyDescent="0.25">
      <c r="K81038" s="9"/>
      <c r="N81038" s="9"/>
      <c r="O81038" s="9"/>
      <c r="P81038" s="9"/>
      <c r="Q81038" s="9"/>
    </row>
    <row r="81039" spans="11:17" x14ac:dyDescent="0.25">
      <c r="K81039" s="9"/>
      <c r="N81039" s="9"/>
      <c r="O81039" s="9"/>
      <c r="P81039" s="9"/>
      <c r="Q81039" s="9"/>
    </row>
    <row r="81040" spans="11:17" x14ac:dyDescent="0.25">
      <c r="K81040" s="9"/>
      <c r="N81040" s="9"/>
      <c r="O81040" s="9"/>
      <c r="P81040" s="9"/>
      <c r="Q81040" s="9"/>
    </row>
    <row r="81041" spans="11:17" x14ac:dyDescent="0.25">
      <c r="K81041" s="9"/>
      <c r="N81041" s="9"/>
      <c r="O81041" s="9"/>
      <c r="P81041" s="9"/>
      <c r="Q81041" s="9"/>
    </row>
    <row r="81042" spans="11:17" x14ac:dyDescent="0.25">
      <c r="K81042" s="9"/>
      <c r="N81042" s="9"/>
      <c r="O81042" s="9"/>
      <c r="P81042" s="9"/>
      <c r="Q81042" s="9"/>
    </row>
    <row r="81043" spans="11:17" x14ac:dyDescent="0.25">
      <c r="K81043" s="9"/>
      <c r="N81043" s="9"/>
      <c r="O81043" s="9"/>
      <c r="P81043" s="9"/>
      <c r="Q81043" s="9"/>
    </row>
    <row r="81044" spans="11:17" x14ac:dyDescent="0.25">
      <c r="K81044" s="9"/>
      <c r="N81044" s="9"/>
      <c r="O81044" s="9"/>
      <c r="P81044" s="9"/>
      <c r="Q81044" s="9"/>
    </row>
    <row r="81045" spans="11:17" x14ac:dyDescent="0.25">
      <c r="K81045" s="9"/>
      <c r="N81045" s="9"/>
      <c r="O81045" s="9"/>
      <c r="P81045" s="9"/>
      <c r="Q81045" s="9"/>
    </row>
    <row r="81046" spans="11:17" x14ac:dyDescent="0.25">
      <c r="K81046" s="9"/>
      <c r="N81046" s="9"/>
      <c r="O81046" s="9"/>
      <c r="P81046" s="9"/>
      <c r="Q81046" s="9"/>
    </row>
    <row r="81047" spans="11:17" x14ac:dyDescent="0.25">
      <c r="K81047" s="9"/>
      <c r="N81047" s="9"/>
      <c r="O81047" s="9"/>
      <c r="P81047" s="9"/>
      <c r="Q81047" s="9"/>
    </row>
    <row r="81048" spans="11:17" x14ac:dyDescent="0.25">
      <c r="K81048" s="9"/>
      <c r="N81048" s="9"/>
      <c r="O81048" s="9"/>
      <c r="P81048" s="9"/>
      <c r="Q81048" s="9"/>
    </row>
    <row r="81049" spans="11:17" x14ac:dyDescent="0.25">
      <c r="K81049" s="9"/>
      <c r="N81049" s="9"/>
      <c r="O81049" s="9"/>
      <c r="P81049" s="9"/>
      <c r="Q81049" s="9"/>
    </row>
    <row r="81050" spans="11:17" x14ac:dyDescent="0.25">
      <c r="K81050" s="9"/>
      <c r="N81050" s="9"/>
      <c r="O81050" s="9"/>
      <c r="P81050" s="9"/>
      <c r="Q81050" s="9"/>
    </row>
    <row r="81051" spans="11:17" x14ac:dyDescent="0.25">
      <c r="K81051" s="9"/>
      <c r="N81051" s="9"/>
      <c r="O81051" s="9"/>
      <c r="P81051" s="9"/>
      <c r="Q81051" s="9"/>
    </row>
    <row r="81052" spans="11:17" x14ac:dyDescent="0.25">
      <c r="K81052" s="9"/>
      <c r="N81052" s="9"/>
      <c r="O81052" s="9"/>
      <c r="P81052" s="9"/>
      <c r="Q81052" s="9"/>
    </row>
    <row r="81053" spans="11:17" x14ac:dyDescent="0.25">
      <c r="K81053" s="9"/>
      <c r="N81053" s="9"/>
      <c r="O81053" s="9"/>
      <c r="P81053" s="9"/>
      <c r="Q81053" s="9"/>
    </row>
    <row r="81054" spans="11:17" x14ac:dyDescent="0.25">
      <c r="K81054" s="9"/>
      <c r="N81054" s="9"/>
      <c r="O81054" s="9"/>
      <c r="P81054" s="9"/>
      <c r="Q81054" s="9"/>
    </row>
    <row r="81055" spans="11:17" x14ac:dyDescent="0.25">
      <c r="K81055" s="9"/>
      <c r="N81055" s="9"/>
      <c r="O81055" s="9"/>
      <c r="P81055" s="9"/>
      <c r="Q81055" s="9"/>
    </row>
    <row r="81056" spans="11:17" x14ac:dyDescent="0.25">
      <c r="K81056" s="9"/>
      <c r="N81056" s="9"/>
      <c r="O81056" s="9"/>
      <c r="P81056" s="9"/>
      <c r="Q81056" s="9"/>
    </row>
    <row r="81057" spans="11:17" x14ac:dyDescent="0.25">
      <c r="K81057" s="9"/>
      <c r="N81057" s="9"/>
      <c r="O81057" s="9"/>
      <c r="P81057" s="9"/>
      <c r="Q81057" s="9"/>
    </row>
    <row r="81058" spans="11:17" x14ac:dyDescent="0.25">
      <c r="K81058" s="9"/>
      <c r="N81058" s="9"/>
      <c r="O81058" s="9"/>
      <c r="P81058" s="9"/>
      <c r="Q81058" s="9"/>
    </row>
    <row r="81059" spans="11:17" x14ac:dyDescent="0.25">
      <c r="K81059" s="9"/>
      <c r="N81059" s="9"/>
      <c r="O81059" s="9"/>
      <c r="P81059" s="9"/>
      <c r="Q81059" s="9"/>
    </row>
    <row r="81060" spans="11:17" x14ac:dyDescent="0.25">
      <c r="K81060" s="9"/>
      <c r="N81060" s="9"/>
      <c r="O81060" s="9"/>
      <c r="P81060" s="9"/>
      <c r="Q81060" s="9"/>
    </row>
    <row r="81061" spans="11:17" x14ac:dyDescent="0.25">
      <c r="K81061" s="9"/>
      <c r="N81061" s="9"/>
      <c r="O81061" s="9"/>
      <c r="P81061" s="9"/>
      <c r="Q81061" s="9"/>
    </row>
    <row r="81062" spans="11:17" x14ac:dyDescent="0.25">
      <c r="K81062" s="9"/>
      <c r="N81062" s="9"/>
      <c r="O81062" s="9"/>
      <c r="P81062" s="9"/>
      <c r="Q81062" s="9"/>
    </row>
    <row r="81063" spans="11:17" x14ac:dyDescent="0.25">
      <c r="K81063" s="9"/>
      <c r="N81063" s="9"/>
      <c r="O81063" s="9"/>
      <c r="P81063" s="9"/>
      <c r="Q81063" s="9"/>
    </row>
    <row r="81064" spans="11:17" x14ac:dyDescent="0.25">
      <c r="K81064" s="9"/>
      <c r="N81064" s="9"/>
      <c r="O81064" s="9"/>
      <c r="P81064" s="9"/>
      <c r="Q81064" s="9"/>
    </row>
    <row r="81065" spans="11:17" x14ac:dyDescent="0.25">
      <c r="K81065" s="9"/>
      <c r="N81065" s="9"/>
      <c r="O81065" s="9"/>
      <c r="P81065" s="9"/>
      <c r="Q81065" s="9"/>
    </row>
    <row r="81066" spans="11:17" x14ac:dyDescent="0.25">
      <c r="K81066" s="9"/>
      <c r="N81066" s="9"/>
      <c r="O81066" s="9"/>
      <c r="P81066" s="9"/>
      <c r="Q81066" s="9"/>
    </row>
    <row r="81067" spans="11:17" x14ac:dyDescent="0.25">
      <c r="K81067" s="9"/>
      <c r="N81067" s="9"/>
      <c r="O81067" s="9"/>
      <c r="P81067" s="9"/>
      <c r="Q81067" s="9"/>
    </row>
    <row r="81068" spans="11:17" x14ac:dyDescent="0.25">
      <c r="K81068" s="9"/>
      <c r="N81068" s="9"/>
      <c r="O81068" s="9"/>
      <c r="P81068" s="9"/>
      <c r="Q81068" s="9"/>
    </row>
    <row r="81069" spans="11:17" x14ac:dyDescent="0.25">
      <c r="K81069" s="9"/>
      <c r="N81069" s="9"/>
      <c r="O81069" s="9"/>
      <c r="P81069" s="9"/>
      <c r="Q81069" s="9"/>
    </row>
    <row r="81070" spans="11:17" x14ac:dyDescent="0.25">
      <c r="K81070" s="9"/>
      <c r="N81070" s="9"/>
      <c r="O81070" s="9"/>
      <c r="P81070" s="9"/>
      <c r="Q81070" s="9"/>
    </row>
    <row r="81071" spans="11:17" x14ac:dyDescent="0.25">
      <c r="K81071" s="9"/>
      <c r="N81071" s="9"/>
      <c r="O81071" s="9"/>
      <c r="P81071" s="9"/>
      <c r="Q81071" s="9"/>
    </row>
    <row r="81072" spans="11:17" x14ac:dyDescent="0.25">
      <c r="K81072" s="9"/>
      <c r="N81072" s="9"/>
      <c r="O81072" s="9"/>
      <c r="P81072" s="9"/>
      <c r="Q81072" s="9"/>
    </row>
    <row r="81073" spans="11:17" x14ac:dyDescent="0.25">
      <c r="K81073" s="9"/>
      <c r="N81073" s="9"/>
      <c r="O81073" s="9"/>
      <c r="P81073" s="9"/>
      <c r="Q81073" s="9"/>
    </row>
    <row r="81074" spans="11:17" x14ac:dyDescent="0.25">
      <c r="K81074" s="9"/>
      <c r="N81074" s="9"/>
      <c r="O81074" s="9"/>
      <c r="P81074" s="9"/>
      <c r="Q81074" s="9"/>
    </row>
    <row r="81075" spans="11:17" x14ac:dyDescent="0.25">
      <c r="K81075" s="9"/>
      <c r="N81075" s="9"/>
      <c r="O81075" s="9"/>
      <c r="P81075" s="9"/>
      <c r="Q81075" s="9"/>
    </row>
    <row r="81076" spans="11:17" x14ac:dyDescent="0.25">
      <c r="K81076" s="9"/>
      <c r="N81076" s="9"/>
      <c r="O81076" s="9"/>
      <c r="P81076" s="9"/>
      <c r="Q81076" s="9"/>
    </row>
    <row r="81077" spans="11:17" x14ac:dyDescent="0.25">
      <c r="K81077" s="9"/>
      <c r="N81077" s="9"/>
      <c r="O81077" s="9"/>
      <c r="P81077" s="9"/>
      <c r="Q81077" s="9"/>
    </row>
    <row r="81078" spans="11:17" x14ac:dyDescent="0.25">
      <c r="K81078" s="9"/>
      <c r="N81078" s="9"/>
      <c r="O81078" s="9"/>
      <c r="P81078" s="9"/>
      <c r="Q81078" s="9"/>
    </row>
    <row r="81079" spans="11:17" x14ac:dyDescent="0.25">
      <c r="K81079" s="9"/>
      <c r="N81079" s="9"/>
      <c r="O81079" s="9"/>
      <c r="P81079" s="9"/>
      <c r="Q81079" s="9"/>
    </row>
    <row r="81080" spans="11:17" x14ac:dyDescent="0.25">
      <c r="K81080" s="9"/>
      <c r="N81080" s="9"/>
      <c r="O81080" s="9"/>
      <c r="P81080" s="9"/>
      <c r="Q81080" s="9"/>
    </row>
    <row r="81081" spans="11:17" x14ac:dyDescent="0.25">
      <c r="K81081" s="9"/>
      <c r="N81081" s="9"/>
      <c r="O81081" s="9"/>
      <c r="P81081" s="9"/>
      <c r="Q81081" s="9"/>
    </row>
    <row r="81082" spans="11:17" x14ac:dyDescent="0.25">
      <c r="K81082" s="9"/>
      <c r="N81082" s="9"/>
      <c r="O81082" s="9"/>
      <c r="P81082" s="9"/>
      <c r="Q81082" s="9"/>
    </row>
    <row r="81083" spans="11:17" x14ac:dyDescent="0.25">
      <c r="K81083" s="9"/>
      <c r="N81083" s="9"/>
      <c r="O81083" s="9"/>
      <c r="P81083" s="9"/>
      <c r="Q81083" s="9"/>
    </row>
    <row r="81084" spans="11:17" x14ac:dyDescent="0.25">
      <c r="K81084" s="9"/>
      <c r="N81084" s="9"/>
      <c r="O81084" s="9"/>
      <c r="P81084" s="9"/>
      <c r="Q81084" s="9"/>
    </row>
    <row r="81085" spans="11:17" x14ac:dyDescent="0.25">
      <c r="K81085" s="9"/>
      <c r="N81085" s="9"/>
      <c r="O81085" s="9"/>
      <c r="P81085" s="9"/>
      <c r="Q81085" s="9"/>
    </row>
    <row r="81086" spans="11:17" x14ac:dyDescent="0.25">
      <c r="K81086" s="9"/>
      <c r="N81086" s="9"/>
      <c r="O81086" s="9"/>
      <c r="P81086" s="9"/>
      <c r="Q81086" s="9"/>
    </row>
    <row r="81087" spans="11:17" x14ac:dyDescent="0.25">
      <c r="K81087" s="9"/>
      <c r="N81087" s="9"/>
      <c r="O81087" s="9"/>
      <c r="P81087" s="9"/>
      <c r="Q81087" s="9"/>
    </row>
    <row r="81088" spans="11:17" x14ac:dyDescent="0.25">
      <c r="K81088" s="9"/>
      <c r="N81088" s="9"/>
      <c r="O81088" s="9"/>
      <c r="P81088" s="9"/>
      <c r="Q81088" s="9"/>
    </row>
    <row r="81089" spans="11:17" x14ac:dyDescent="0.25">
      <c r="K81089" s="9"/>
      <c r="N81089" s="9"/>
      <c r="O81089" s="9"/>
      <c r="P81089" s="9"/>
      <c r="Q81089" s="9"/>
    </row>
    <row r="81090" spans="11:17" x14ac:dyDescent="0.25">
      <c r="K81090" s="9"/>
      <c r="N81090" s="9"/>
      <c r="O81090" s="9"/>
      <c r="P81090" s="9"/>
      <c r="Q81090" s="9"/>
    </row>
    <row r="81091" spans="11:17" x14ac:dyDescent="0.25">
      <c r="K81091" s="9"/>
      <c r="N81091" s="9"/>
      <c r="O81091" s="9"/>
      <c r="P81091" s="9"/>
      <c r="Q81091" s="9"/>
    </row>
    <row r="81092" spans="11:17" x14ac:dyDescent="0.25">
      <c r="K81092" s="9"/>
      <c r="N81092" s="9"/>
      <c r="O81092" s="9"/>
      <c r="P81092" s="9"/>
      <c r="Q81092" s="9"/>
    </row>
    <row r="81093" spans="11:17" x14ac:dyDescent="0.25">
      <c r="K81093" s="9"/>
      <c r="N81093" s="9"/>
      <c r="O81093" s="9"/>
      <c r="P81093" s="9"/>
      <c r="Q81093" s="9"/>
    </row>
    <row r="81094" spans="11:17" x14ac:dyDescent="0.25">
      <c r="K81094" s="9"/>
      <c r="N81094" s="9"/>
      <c r="O81094" s="9"/>
      <c r="P81094" s="9"/>
      <c r="Q81094" s="9"/>
    </row>
    <row r="81095" spans="11:17" x14ac:dyDescent="0.25">
      <c r="K81095" s="9"/>
      <c r="N81095" s="9"/>
      <c r="O81095" s="9"/>
      <c r="P81095" s="9"/>
      <c r="Q81095" s="9"/>
    </row>
    <row r="81096" spans="11:17" x14ac:dyDescent="0.25">
      <c r="K81096" s="9"/>
      <c r="N81096" s="9"/>
      <c r="O81096" s="9"/>
      <c r="P81096" s="9"/>
      <c r="Q81096" s="9"/>
    </row>
    <row r="81097" spans="11:17" x14ac:dyDescent="0.25">
      <c r="K81097" s="9"/>
      <c r="N81097" s="9"/>
      <c r="O81097" s="9"/>
      <c r="P81097" s="9"/>
      <c r="Q81097" s="9"/>
    </row>
    <row r="81098" spans="11:17" x14ac:dyDescent="0.25">
      <c r="K81098" s="9"/>
      <c r="N81098" s="9"/>
      <c r="O81098" s="9"/>
      <c r="P81098" s="9"/>
      <c r="Q81098" s="9"/>
    </row>
    <row r="81099" spans="11:17" x14ac:dyDescent="0.25">
      <c r="K81099" s="9"/>
      <c r="N81099" s="9"/>
      <c r="O81099" s="9"/>
      <c r="P81099" s="9"/>
      <c r="Q81099" s="9"/>
    </row>
    <row r="81100" spans="11:17" x14ac:dyDescent="0.25">
      <c r="K81100" s="9"/>
      <c r="N81100" s="9"/>
      <c r="O81100" s="9"/>
      <c r="P81100" s="9"/>
      <c r="Q81100" s="9"/>
    </row>
    <row r="81101" spans="11:17" x14ac:dyDescent="0.25">
      <c r="K81101" s="9"/>
      <c r="N81101" s="9"/>
      <c r="O81101" s="9"/>
      <c r="P81101" s="9"/>
      <c r="Q81101" s="9"/>
    </row>
    <row r="81102" spans="11:17" x14ac:dyDescent="0.25">
      <c r="K81102" s="9"/>
      <c r="N81102" s="9"/>
      <c r="O81102" s="9"/>
      <c r="P81102" s="9"/>
      <c r="Q81102" s="9"/>
    </row>
    <row r="81103" spans="11:17" x14ac:dyDescent="0.25">
      <c r="K81103" s="9"/>
      <c r="N81103" s="9"/>
      <c r="O81103" s="9"/>
      <c r="P81103" s="9"/>
      <c r="Q81103" s="9"/>
    </row>
    <row r="81104" spans="11:17" x14ac:dyDescent="0.25">
      <c r="K81104" s="9"/>
      <c r="N81104" s="9"/>
      <c r="O81104" s="9"/>
      <c r="P81104" s="9"/>
      <c r="Q81104" s="9"/>
    </row>
    <row r="81105" spans="11:17" x14ac:dyDescent="0.25">
      <c r="K81105" s="9"/>
      <c r="N81105" s="9"/>
      <c r="O81105" s="9"/>
      <c r="P81105" s="9"/>
      <c r="Q81105" s="9"/>
    </row>
    <row r="81106" spans="11:17" x14ac:dyDescent="0.25">
      <c r="K81106" s="9"/>
      <c r="N81106" s="9"/>
      <c r="O81106" s="9"/>
      <c r="P81106" s="9"/>
      <c r="Q81106" s="9"/>
    </row>
    <row r="81107" spans="11:17" x14ac:dyDescent="0.25">
      <c r="K81107" s="9"/>
      <c r="N81107" s="9"/>
      <c r="O81107" s="9"/>
      <c r="P81107" s="9"/>
      <c r="Q81107" s="9"/>
    </row>
    <row r="81108" spans="11:17" x14ac:dyDescent="0.25">
      <c r="K81108" s="9"/>
      <c r="N81108" s="9"/>
      <c r="O81108" s="9"/>
      <c r="P81108" s="9"/>
      <c r="Q81108" s="9"/>
    </row>
    <row r="81109" spans="11:17" x14ac:dyDescent="0.25">
      <c r="K81109" s="9"/>
      <c r="N81109" s="9"/>
      <c r="O81109" s="9"/>
      <c r="P81109" s="9"/>
      <c r="Q81109" s="9"/>
    </row>
    <row r="81110" spans="11:17" x14ac:dyDescent="0.25">
      <c r="K81110" s="9"/>
      <c r="N81110" s="9"/>
      <c r="O81110" s="9"/>
      <c r="P81110" s="9"/>
      <c r="Q81110" s="9"/>
    </row>
    <row r="81111" spans="11:17" x14ac:dyDescent="0.25">
      <c r="K81111" s="9"/>
      <c r="N81111" s="9"/>
      <c r="O81111" s="9"/>
      <c r="P81111" s="9"/>
      <c r="Q81111" s="9"/>
    </row>
    <row r="81112" spans="11:17" x14ac:dyDescent="0.25">
      <c r="K81112" s="9"/>
      <c r="N81112" s="9"/>
      <c r="O81112" s="9"/>
      <c r="P81112" s="9"/>
      <c r="Q81112" s="9"/>
    </row>
    <row r="81113" spans="11:17" x14ac:dyDescent="0.25">
      <c r="K81113" s="9"/>
      <c r="N81113" s="9"/>
      <c r="O81113" s="9"/>
      <c r="P81113" s="9"/>
      <c r="Q81113" s="9"/>
    </row>
    <row r="81114" spans="11:17" x14ac:dyDescent="0.25">
      <c r="K81114" s="9"/>
      <c r="N81114" s="9"/>
      <c r="O81114" s="9"/>
      <c r="P81114" s="9"/>
      <c r="Q81114" s="9"/>
    </row>
    <row r="81115" spans="11:17" x14ac:dyDescent="0.25">
      <c r="K81115" s="9"/>
      <c r="N81115" s="9"/>
      <c r="O81115" s="9"/>
      <c r="P81115" s="9"/>
      <c r="Q81115" s="9"/>
    </row>
    <row r="81116" spans="11:17" x14ac:dyDescent="0.25">
      <c r="K81116" s="9"/>
      <c r="N81116" s="9"/>
      <c r="O81116" s="9"/>
      <c r="P81116" s="9"/>
      <c r="Q81116" s="9"/>
    </row>
    <row r="81117" spans="11:17" x14ac:dyDescent="0.25">
      <c r="K81117" s="9"/>
      <c r="N81117" s="9"/>
      <c r="O81117" s="9"/>
      <c r="P81117" s="9"/>
      <c r="Q81117" s="9"/>
    </row>
    <row r="81118" spans="11:17" x14ac:dyDescent="0.25">
      <c r="K81118" s="9"/>
      <c r="N81118" s="9"/>
      <c r="O81118" s="9"/>
      <c r="P81118" s="9"/>
      <c r="Q81118" s="9"/>
    </row>
    <row r="81119" spans="11:17" x14ac:dyDescent="0.25">
      <c r="K81119" s="9"/>
      <c r="N81119" s="9"/>
      <c r="O81119" s="9"/>
      <c r="P81119" s="9"/>
      <c r="Q81119" s="9"/>
    </row>
    <row r="81120" spans="11:17" x14ac:dyDescent="0.25">
      <c r="K81120" s="9"/>
      <c r="N81120" s="9"/>
      <c r="O81120" s="9"/>
      <c r="P81120" s="9"/>
      <c r="Q81120" s="9"/>
    </row>
    <row r="81121" spans="11:17" x14ac:dyDescent="0.25">
      <c r="K81121" s="9"/>
      <c r="N81121" s="9"/>
      <c r="O81121" s="9"/>
      <c r="P81121" s="9"/>
      <c r="Q81121" s="9"/>
    </row>
    <row r="81122" spans="11:17" x14ac:dyDescent="0.25">
      <c r="K81122" s="9"/>
      <c r="N81122" s="9"/>
      <c r="O81122" s="9"/>
      <c r="P81122" s="9"/>
      <c r="Q81122" s="9"/>
    </row>
    <row r="81123" spans="11:17" x14ac:dyDescent="0.25">
      <c r="K81123" s="9"/>
      <c r="N81123" s="9"/>
      <c r="O81123" s="9"/>
      <c r="P81123" s="9"/>
      <c r="Q81123" s="9"/>
    </row>
    <row r="81124" spans="11:17" x14ac:dyDescent="0.25">
      <c r="K81124" s="9"/>
      <c r="N81124" s="9"/>
      <c r="O81124" s="9"/>
      <c r="P81124" s="9"/>
      <c r="Q81124" s="9"/>
    </row>
    <row r="81125" spans="11:17" x14ac:dyDescent="0.25">
      <c r="K81125" s="9"/>
      <c r="N81125" s="9"/>
      <c r="O81125" s="9"/>
      <c r="P81125" s="9"/>
      <c r="Q81125" s="9"/>
    </row>
    <row r="81126" spans="11:17" x14ac:dyDescent="0.25">
      <c r="K81126" s="9"/>
      <c r="N81126" s="9"/>
      <c r="O81126" s="9"/>
      <c r="P81126" s="9"/>
      <c r="Q81126" s="9"/>
    </row>
    <row r="81127" spans="11:17" x14ac:dyDescent="0.25">
      <c r="K81127" s="9"/>
      <c r="N81127" s="9"/>
      <c r="O81127" s="9"/>
      <c r="P81127" s="9"/>
      <c r="Q81127" s="9"/>
    </row>
    <row r="81128" spans="11:17" x14ac:dyDescent="0.25">
      <c r="K81128" s="9"/>
      <c r="N81128" s="9"/>
      <c r="O81128" s="9"/>
      <c r="P81128" s="9"/>
      <c r="Q81128" s="9"/>
    </row>
    <row r="81129" spans="11:17" x14ac:dyDescent="0.25">
      <c r="K81129" s="9"/>
      <c r="N81129" s="9"/>
      <c r="O81129" s="9"/>
      <c r="P81129" s="9"/>
      <c r="Q81129" s="9"/>
    </row>
    <row r="81130" spans="11:17" x14ac:dyDescent="0.25">
      <c r="K81130" s="9"/>
      <c r="N81130" s="9"/>
      <c r="O81130" s="9"/>
      <c r="P81130" s="9"/>
      <c r="Q81130" s="9"/>
    </row>
    <row r="81131" spans="11:17" x14ac:dyDescent="0.25">
      <c r="K81131" s="9"/>
      <c r="N81131" s="9"/>
      <c r="O81131" s="9"/>
      <c r="P81131" s="9"/>
      <c r="Q81131" s="9"/>
    </row>
    <row r="81132" spans="11:17" x14ac:dyDescent="0.25">
      <c r="K81132" s="9"/>
      <c r="N81132" s="9"/>
      <c r="O81132" s="9"/>
      <c r="P81132" s="9"/>
      <c r="Q81132" s="9"/>
    </row>
    <row r="81133" spans="11:17" x14ac:dyDescent="0.25">
      <c r="K81133" s="9"/>
      <c r="N81133" s="9"/>
      <c r="O81133" s="9"/>
      <c r="P81133" s="9"/>
      <c r="Q81133" s="9"/>
    </row>
    <row r="81134" spans="11:17" x14ac:dyDescent="0.25">
      <c r="K81134" s="9"/>
      <c r="N81134" s="9"/>
      <c r="O81134" s="9"/>
      <c r="P81134" s="9"/>
      <c r="Q81134" s="9"/>
    </row>
    <row r="81135" spans="11:17" x14ac:dyDescent="0.25">
      <c r="K81135" s="9"/>
      <c r="N81135" s="9"/>
      <c r="O81135" s="9"/>
      <c r="P81135" s="9"/>
      <c r="Q81135" s="9"/>
    </row>
    <row r="81136" spans="11:17" x14ac:dyDescent="0.25">
      <c r="K81136" s="9"/>
      <c r="N81136" s="9"/>
      <c r="O81136" s="9"/>
      <c r="P81136" s="9"/>
      <c r="Q81136" s="9"/>
    </row>
    <row r="81137" spans="11:17" x14ac:dyDescent="0.25">
      <c r="K81137" s="9"/>
      <c r="N81137" s="9"/>
      <c r="O81137" s="9"/>
      <c r="P81137" s="9"/>
      <c r="Q81137" s="9"/>
    </row>
    <row r="81138" spans="11:17" x14ac:dyDescent="0.25">
      <c r="K81138" s="9"/>
      <c r="N81138" s="9"/>
      <c r="O81138" s="9"/>
      <c r="P81138" s="9"/>
      <c r="Q81138" s="9"/>
    </row>
    <row r="81139" spans="11:17" x14ac:dyDescent="0.25">
      <c r="K81139" s="9"/>
      <c r="N81139" s="9"/>
      <c r="O81139" s="9"/>
      <c r="P81139" s="9"/>
      <c r="Q81139" s="9"/>
    </row>
    <row r="81140" spans="11:17" x14ac:dyDescent="0.25">
      <c r="K81140" s="9"/>
      <c r="N81140" s="9"/>
      <c r="O81140" s="9"/>
      <c r="P81140" s="9"/>
      <c r="Q81140" s="9"/>
    </row>
    <row r="81141" spans="11:17" x14ac:dyDescent="0.25">
      <c r="K81141" s="9"/>
      <c r="N81141" s="9"/>
      <c r="O81141" s="9"/>
      <c r="P81141" s="9"/>
      <c r="Q81141" s="9"/>
    </row>
    <row r="81142" spans="11:17" x14ac:dyDescent="0.25">
      <c r="K81142" s="9"/>
      <c r="N81142" s="9"/>
      <c r="O81142" s="9"/>
      <c r="P81142" s="9"/>
      <c r="Q81142" s="9"/>
    </row>
    <row r="81143" spans="11:17" x14ac:dyDescent="0.25">
      <c r="K81143" s="9"/>
      <c r="N81143" s="9"/>
      <c r="O81143" s="9"/>
      <c r="P81143" s="9"/>
      <c r="Q81143" s="9"/>
    </row>
    <row r="81144" spans="11:17" x14ac:dyDescent="0.25">
      <c r="K81144" s="9"/>
      <c r="N81144" s="9"/>
      <c r="O81144" s="9"/>
      <c r="P81144" s="9"/>
      <c r="Q81144" s="9"/>
    </row>
    <row r="81145" spans="11:17" x14ac:dyDescent="0.25">
      <c r="K81145" s="9"/>
      <c r="N81145" s="9"/>
      <c r="O81145" s="9"/>
      <c r="P81145" s="9"/>
      <c r="Q81145" s="9"/>
    </row>
    <row r="81146" spans="11:17" x14ac:dyDescent="0.25">
      <c r="K81146" s="9"/>
      <c r="N81146" s="9"/>
      <c r="O81146" s="9"/>
      <c r="P81146" s="9"/>
      <c r="Q81146" s="9"/>
    </row>
    <row r="81147" spans="11:17" x14ac:dyDescent="0.25">
      <c r="K81147" s="9"/>
      <c r="N81147" s="9"/>
      <c r="O81147" s="9"/>
      <c r="P81147" s="9"/>
      <c r="Q81147" s="9"/>
    </row>
    <row r="81148" spans="11:17" x14ac:dyDescent="0.25">
      <c r="K81148" s="9"/>
      <c r="N81148" s="9"/>
      <c r="O81148" s="9"/>
      <c r="P81148" s="9"/>
      <c r="Q81148" s="9"/>
    </row>
    <row r="81149" spans="11:17" x14ac:dyDescent="0.25">
      <c r="K81149" s="9"/>
      <c r="N81149" s="9"/>
      <c r="O81149" s="9"/>
      <c r="P81149" s="9"/>
      <c r="Q81149" s="9"/>
    </row>
    <row r="81150" spans="11:17" x14ac:dyDescent="0.25">
      <c r="K81150" s="9"/>
      <c r="N81150" s="9"/>
      <c r="O81150" s="9"/>
      <c r="P81150" s="9"/>
      <c r="Q81150" s="9"/>
    </row>
    <row r="81151" spans="11:17" x14ac:dyDescent="0.25">
      <c r="K81151" s="9"/>
      <c r="N81151" s="9"/>
      <c r="O81151" s="9"/>
      <c r="P81151" s="9"/>
      <c r="Q81151" s="9"/>
    </row>
    <row r="81152" spans="11:17" x14ac:dyDescent="0.25">
      <c r="K81152" s="9"/>
      <c r="N81152" s="9"/>
      <c r="O81152" s="9"/>
      <c r="P81152" s="9"/>
      <c r="Q81152" s="9"/>
    </row>
    <row r="81153" spans="11:17" x14ac:dyDescent="0.25">
      <c r="K81153" s="9"/>
      <c r="N81153" s="9"/>
      <c r="O81153" s="9"/>
      <c r="P81153" s="9"/>
      <c r="Q81153" s="9"/>
    </row>
    <row r="81154" spans="11:17" x14ac:dyDescent="0.25">
      <c r="K81154" s="9"/>
      <c r="N81154" s="9"/>
      <c r="O81154" s="9"/>
      <c r="P81154" s="9"/>
      <c r="Q81154" s="9"/>
    </row>
    <row r="81155" spans="11:17" x14ac:dyDescent="0.25">
      <c r="K81155" s="9"/>
      <c r="N81155" s="9"/>
      <c r="O81155" s="9"/>
      <c r="P81155" s="9"/>
      <c r="Q81155" s="9"/>
    </row>
    <row r="81156" spans="11:17" x14ac:dyDescent="0.25">
      <c r="K81156" s="9"/>
      <c r="N81156" s="9"/>
      <c r="O81156" s="9"/>
      <c r="P81156" s="9"/>
      <c r="Q81156" s="9"/>
    </row>
    <row r="81157" spans="11:17" x14ac:dyDescent="0.25">
      <c r="K81157" s="9"/>
      <c r="N81157" s="9"/>
      <c r="O81157" s="9"/>
      <c r="P81157" s="9"/>
      <c r="Q81157" s="9"/>
    </row>
    <row r="81158" spans="11:17" x14ac:dyDescent="0.25">
      <c r="K81158" s="9"/>
      <c r="N81158" s="9"/>
      <c r="O81158" s="9"/>
      <c r="P81158" s="9"/>
      <c r="Q81158" s="9"/>
    </row>
    <row r="81159" spans="11:17" x14ac:dyDescent="0.25">
      <c r="K81159" s="9"/>
      <c r="N81159" s="9"/>
      <c r="O81159" s="9"/>
      <c r="P81159" s="9"/>
      <c r="Q81159" s="9"/>
    </row>
    <row r="81160" spans="11:17" x14ac:dyDescent="0.25">
      <c r="K81160" s="9"/>
      <c r="N81160" s="9"/>
      <c r="O81160" s="9"/>
      <c r="P81160" s="9"/>
      <c r="Q81160" s="9"/>
    </row>
    <row r="81161" spans="11:17" x14ac:dyDescent="0.25">
      <c r="K81161" s="9"/>
      <c r="N81161" s="9"/>
      <c r="O81161" s="9"/>
      <c r="P81161" s="9"/>
      <c r="Q81161" s="9"/>
    </row>
    <row r="81162" spans="11:17" x14ac:dyDescent="0.25">
      <c r="K81162" s="9"/>
      <c r="N81162" s="9"/>
      <c r="O81162" s="9"/>
      <c r="P81162" s="9"/>
      <c r="Q81162" s="9"/>
    </row>
    <row r="81163" spans="11:17" x14ac:dyDescent="0.25">
      <c r="K81163" s="9"/>
      <c r="N81163" s="9"/>
      <c r="O81163" s="9"/>
      <c r="P81163" s="9"/>
      <c r="Q81163" s="9"/>
    </row>
    <row r="81164" spans="11:17" x14ac:dyDescent="0.25">
      <c r="K81164" s="9"/>
      <c r="N81164" s="9"/>
      <c r="O81164" s="9"/>
      <c r="P81164" s="9"/>
      <c r="Q81164" s="9"/>
    </row>
    <row r="81165" spans="11:17" x14ac:dyDescent="0.25">
      <c r="K81165" s="9"/>
      <c r="N81165" s="9"/>
      <c r="O81165" s="9"/>
      <c r="P81165" s="9"/>
      <c r="Q81165" s="9"/>
    </row>
    <row r="81166" spans="11:17" x14ac:dyDescent="0.25">
      <c r="K81166" s="9"/>
      <c r="N81166" s="9"/>
      <c r="O81166" s="9"/>
      <c r="P81166" s="9"/>
      <c r="Q81166" s="9"/>
    </row>
    <row r="81167" spans="11:17" x14ac:dyDescent="0.25">
      <c r="K81167" s="9"/>
      <c r="N81167" s="9"/>
      <c r="O81167" s="9"/>
      <c r="P81167" s="9"/>
      <c r="Q81167" s="9"/>
    </row>
    <row r="81168" spans="11:17" x14ac:dyDescent="0.25">
      <c r="K81168" s="9"/>
      <c r="N81168" s="9"/>
      <c r="O81168" s="9"/>
      <c r="P81168" s="9"/>
      <c r="Q81168" s="9"/>
    </row>
    <row r="81169" spans="11:17" x14ac:dyDescent="0.25">
      <c r="K81169" s="9"/>
      <c r="N81169" s="9"/>
      <c r="O81169" s="9"/>
      <c r="P81169" s="9"/>
      <c r="Q81169" s="9"/>
    </row>
    <row r="81170" spans="11:17" x14ac:dyDescent="0.25">
      <c r="K81170" s="9"/>
      <c r="N81170" s="9"/>
      <c r="O81170" s="9"/>
      <c r="P81170" s="9"/>
      <c r="Q81170" s="9"/>
    </row>
    <row r="81171" spans="11:17" x14ac:dyDescent="0.25">
      <c r="K81171" s="9"/>
      <c r="N81171" s="9"/>
      <c r="O81171" s="9"/>
      <c r="P81171" s="9"/>
      <c r="Q81171" s="9"/>
    </row>
    <row r="81172" spans="11:17" x14ac:dyDescent="0.25">
      <c r="K81172" s="9"/>
      <c r="N81172" s="9"/>
      <c r="O81172" s="9"/>
      <c r="P81172" s="9"/>
      <c r="Q81172" s="9"/>
    </row>
    <row r="81173" spans="11:17" x14ac:dyDescent="0.25">
      <c r="K81173" s="9"/>
      <c r="N81173" s="9"/>
      <c r="O81173" s="9"/>
      <c r="P81173" s="9"/>
      <c r="Q81173" s="9"/>
    </row>
    <row r="81174" spans="11:17" x14ac:dyDescent="0.25">
      <c r="K81174" s="9"/>
      <c r="N81174" s="9"/>
      <c r="O81174" s="9"/>
      <c r="P81174" s="9"/>
      <c r="Q81174" s="9"/>
    </row>
    <row r="81175" spans="11:17" x14ac:dyDescent="0.25">
      <c r="K81175" s="9"/>
      <c r="N81175" s="9"/>
      <c r="O81175" s="9"/>
      <c r="P81175" s="9"/>
      <c r="Q81175" s="9"/>
    </row>
    <row r="81176" spans="11:17" x14ac:dyDescent="0.25">
      <c r="K81176" s="9"/>
      <c r="N81176" s="9"/>
      <c r="O81176" s="9"/>
      <c r="P81176" s="9"/>
      <c r="Q81176" s="9"/>
    </row>
    <row r="81177" spans="11:17" x14ac:dyDescent="0.25">
      <c r="K81177" s="9"/>
      <c r="N81177" s="9"/>
      <c r="O81177" s="9"/>
      <c r="P81177" s="9"/>
      <c r="Q81177" s="9"/>
    </row>
    <row r="81178" spans="11:17" x14ac:dyDescent="0.25">
      <c r="K81178" s="9"/>
      <c r="N81178" s="9"/>
      <c r="O81178" s="9"/>
      <c r="P81178" s="9"/>
      <c r="Q81178" s="9"/>
    </row>
    <row r="81179" spans="11:17" x14ac:dyDescent="0.25">
      <c r="K81179" s="9"/>
      <c r="N81179" s="9"/>
      <c r="O81179" s="9"/>
      <c r="P81179" s="9"/>
      <c r="Q81179" s="9"/>
    </row>
    <row r="81180" spans="11:17" x14ac:dyDescent="0.25">
      <c r="K81180" s="9"/>
      <c r="N81180" s="9"/>
      <c r="O81180" s="9"/>
      <c r="P81180" s="9"/>
      <c r="Q81180" s="9"/>
    </row>
    <row r="81181" spans="11:17" x14ac:dyDescent="0.25">
      <c r="K81181" s="9"/>
      <c r="N81181" s="9"/>
      <c r="O81181" s="9"/>
      <c r="P81181" s="9"/>
      <c r="Q81181" s="9"/>
    </row>
    <row r="81182" spans="11:17" x14ac:dyDescent="0.25">
      <c r="K81182" s="9"/>
      <c r="N81182" s="9"/>
      <c r="O81182" s="9"/>
      <c r="P81182" s="9"/>
      <c r="Q81182" s="9"/>
    </row>
    <row r="81183" spans="11:17" x14ac:dyDescent="0.25">
      <c r="K81183" s="9"/>
      <c r="N81183" s="9"/>
      <c r="O81183" s="9"/>
      <c r="P81183" s="9"/>
      <c r="Q81183" s="9"/>
    </row>
    <row r="81184" spans="11:17" x14ac:dyDescent="0.25">
      <c r="K81184" s="9"/>
      <c r="N81184" s="9"/>
      <c r="O81184" s="9"/>
      <c r="P81184" s="9"/>
      <c r="Q81184" s="9"/>
    </row>
    <row r="81185" spans="11:17" x14ac:dyDescent="0.25">
      <c r="K81185" s="9"/>
      <c r="N81185" s="9"/>
      <c r="O81185" s="9"/>
      <c r="P81185" s="9"/>
      <c r="Q81185" s="9"/>
    </row>
    <row r="81186" spans="11:17" x14ac:dyDescent="0.25">
      <c r="K81186" s="9"/>
      <c r="N81186" s="9"/>
      <c r="O81186" s="9"/>
      <c r="P81186" s="9"/>
      <c r="Q81186" s="9"/>
    </row>
    <row r="81187" spans="11:17" x14ac:dyDescent="0.25">
      <c r="K81187" s="9"/>
      <c r="N81187" s="9"/>
      <c r="O81187" s="9"/>
      <c r="P81187" s="9"/>
      <c r="Q81187" s="9"/>
    </row>
    <row r="81188" spans="11:17" x14ac:dyDescent="0.25">
      <c r="K81188" s="9"/>
      <c r="N81188" s="9"/>
      <c r="O81188" s="9"/>
      <c r="P81188" s="9"/>
      <c r="Q81188" s="9"/>
    </row>
    <row r="81189" spans="11:17" x14ac:dyDescent="0.25">
      <c r="K81189" s="9"/>
      <c r="N81189" s="9"/>
      <c r="O81189" s="9"/>
      <c r="P81189" s="9"/>
      <c r="Q81189" s="9"/>
    </row>
    <row r="81190" spans="11:17" x14ac:dyDescent="0.25">
      <c r="K81190" s="9"/>
      <c r="N81190" s="9"/>
      <c r="O81190" s="9"/>
      <c r="P81190" s="9"/>
      <c r="Q81190" s="9"/>
    </row>
    <row r="81191" spans="11:17" x14ac:dyDescent="0.25">
      <c r="K81191" s="9"/>
      <c r="N81191" s="9"/>
      <c r="O81191" s="9"/>
      <c r="P81191" s="9"/>
      <c r="Q81191" s="9"/>
    </row>
    <row r="81192" spans="11:17" x14ac:dyDescent="0.25">
      <c r="K81192" s="9"/>
      <c r="N81192" s="9"/>
      <c r="O81192" s="9"/>
      <c r="P81192" s="9"/>
      <c r="Q81192" s="9"/>
    </row>
    <row r="81193" spans="11:17" x14ac:dyDescent="0.25">
      <c r="K81193" s="9"/>
      <c r="N81193" s="9"/>
      <c r="O81193" s="9"/>
      <c r="P81193" s="9"/>
      <c r="Q81193" s="9"/>
    </row>
    <row r="81194" spans="11:17" x14ac:dyDescent="0.25">
      <c r="K81194" s="9"/>
      <c r="N81194" s="9"/>
      <c r="O81194" s="9"/>
      <c r="P81194" s="9"/>
      <c r="Q81194" s="9"/>
    </row>
    <row r="81195" spans="11:17" x14ac:dyDescent="0.25">
      <c r="K81195" s="9"/>
      <c r="N81195" s="9"/>
      <c r="O81195" s="9"/>
      <c r="P81195" s="9"/>
      <c r="Q81195" s="9"/>
    </row>
    <row r="81196" spans="11:17" x14ac:dyDescent="0.25">
      <c r="K81196" s="9"/>
      <c r="N81196" s="9"/>
      <c r="O81196" s="9"/>
      <c r="P81196" s="9"/>
      <c r="Q81196" s="9"/>
    </row>
    <row r="81197" spans="11:17" x14ac:dyDescent="0.25">
      <c r="K81197" s="9"/>
      <c r="N81197" s="9"/>
      <c r="O81197" s="9"/>
      <c r="P81197" s="9"/>
      <c r="Q81197" s="9"/>
    </row>
    <row r="81198" spans="11:17" x14ac:dyDescent="0.25">
      <c r="K81198" s="9"/>
      <c r="N81198" s="9"/>
      <c r="O81198" s="9"/>
      <c r="P81198" s="9"/>
      <c r="Q81198" s="9"/>
    </row>
    <row r="81199" spans="11:17" x14ac:dyDescent="0.25">
      <c r="K81199" s="9"/>
      <c r="N81199" s="9"/>
      <c r="O81199" s="9"/>
      <c r="P81199" s="9"/>
      <c r="Q81199" s="9"/>
    </row>
    <row r="81200" spans="11:17" x14ac:dyDescent="0.25">
      <c r="K81200" s="9"/>
      <c r="N81200" s="9"/>
      <c r="O81200" s="9"/>
      <c r="P81200" s="9"/>
      <c r="Q81200" s="9"/>
    </row>
    <row r="81201" spans="11:17" x14ac:dyDescent="0.25">
      <c r="K81201" s="9"/>
      <c r="N81201" s="9"/>
      <c r="O81201" s="9"/>
      <c r="P81201" s="9"/>
      <c r="Q81201" s="9"/>
    </row>
    <row r="81202" spans="11:17" x14ac:dyDescent="0.25">
      <c r="K81202" s="9"/>
      <c r="N81202" s="9"/>
      <c r="O81202" s="9"/>
      <c r="P81202" s="9"/>
      <c r="Q81202" s="9"/>
    </row>
    <row r="81203" spans="11:17" x14ac:dyDescent="0.25">
      <c r="K81203" s="9"/>
      <c r="N81203" s="9"/>
      <c r="O81203" s="9"/>
      <c r="P81203" s="9"/>
      <c r="Q81203" s="9"/>
    </row>
    <row r="81204" spans="11:17" x14ac:dyDescent="0.25">
      <c r="K81204" s="9"/>
      <c r="N81204" s="9"/>
      <c r="O81204" s="9"/>
      <c r="P81204" s="9"/>
      <c r="Q81204" s="9"/>
    </row>
    <row r="81205" spans="11:17" x14ac:dyDescent="0.25">
      <c r="K81205" s="9"/>
      <c r="N81205" s="9"/>
      <c r="O81205" s="9"/>
      <c r="P81205" s="9"/>
      <c r="Q81205" s="9"/>
    </row>
    <row r="81206" spans="11:17" x14ac:dyDescent="0.25">
      <c r="K81206" s="9"/>
      <c r="N81206" s="9"/>
      <c r="O81206" s="9"/>
      <c r="P81206" s="9"/>
      <c r="Q81206" s="9"/>
    </row>
    <row r="81207" spans="11:17" x14ac:dyDescent="0.25">
      <c r="K81207" s="9"/>
      <c r="N81207" s="9"/>
      <c r="O81207" s="9"/>
      <c r="P81207" s="9"/>
      <c r="Q81207" s="9"/>
    </row>
    <row r="81208" spans="11:17" x14ac:dyDescent="0.25">
      <c r="K81208" s="9"/>
      <c r="N81208" s="9"/>
      <c r="O81208" s="9"/>
      <c r="P81208" s="9"/>
      <c r="Q81208" s="9"/>
    </row>
    <row r="81209" spans="11:17" x14ac:dyDescent="0.25">
      <c r="K81209" s="9"/>
      <c r="N81209" s="9"/>
      <c r="O81209" s="9"/>
      <c r="P81209" s="9"/>
      <c r="Q81209" s="9"/>
    </row>
    <row r="81210" spans="11:17" x14ac:dyDescent="0.25">
      <c r="K81210" s="9"/>
      <c r="N81210" s="9"/>
      <c r="O81210" s="9"/>
      <c r="P81210" s="9"/>
      <c r="Q81210" s="9"/>
    </row>
    <row r="81211" spans="11:17" x14ac:dyDescent="0.25">
      <c r="K81211" s="9"/>
      <c r="N81211" s="9"/>
      <c r="O81211" s="9"/>
      <c r="P81211" s="9"/>
      <c r="Q81211" s="9"/>
    </row>
    <row r="81212" spans="11:17" x14ac:dyDescent="0.25">
      <c r="K81212" s="9"/>
      <c r="N81212" s="9"/>
      <c r="O81212" s="9"/>
      <c r="P81212" s="9"/>
      <c r="Q81212" s="9"/>
    </row>
    <row r="81213" spans="11:17" x14ac:dyDescent="0.25">
      <c r="K81213" s="9"/>
      <c r="N81213" s="9"/>
      <c r="O81213" s="9"/>
      <c r="P81213" s="9"/>
      <c r="Q81213" s="9"/>
    </row>
    <row r="81214" spans="11:17" x14ac:dyDescent="0.25">
      <c r="K81214" s="9"/>
      <c r="N81214" s="9"/>
      <c r="O81214" s="9"/>
      <c r="P81214" s="9"/>
      <c r="Q81214" s="9"/>
    </row>
    <row r="81215" spans="11:17" x14ac:dyDescent="0.25">
      <c r="K81215" s="9"/>
      <c r="N81215" s="9"/>
      <c r="O81215" s="9"/>
      <c r="P81215" s="9"/>
      <c r="Q81215" s="9"/>
    </row>
    <row r="81216" spans="11:17" x14ac:dyDescent="0.25">
      <c r="K81216" s="9"/>
      <c r="N81216" s="9"/>
      <c r="O81216" s="9"/>
      <c r="P81216" s="9"/>
      <c r="Q81216" s="9"/>
    </row>
    <row r="81217" spans="11:17" x14ac:dyDescent="0.25">
      <c r="K81217" s="9"/>
      <c r="N81217" s="9"/>
      <c r="O81217" s="9"/>
      <c r="P81217" s="9"/>
      <c r="Q81217" s="9"/>
    </row>
    <row r="81218" spans="11:17" x14ac:dyDescent="0.25">
      <c r="K81218" s="9"/>
      <c r="N81218" s="9"/>
      <c r="O81218" s="9"/>
      <c r="P81218" s="9"/>
      <c r="Q81218" s="9"/>
    </row>
    <row r="81219" spans="11:17" x14ac:dyDescent="0.25">
      <c r="K81219" s="9"/>
      <c r="N81219" s="9"/>
      <c r="O81219" s="9"/>
      <c r="P81219" s="9"/>
      <c r="Q81219" s="9"/>
    </row>
    <row r="81220" spans="11:17" x14ac:dyDescent="0.25">
      <c r="K81220" s="9"/>
      <c r="N81220" s="9"/>
      <c r="O81220" s="9"/>
      <c r="P81220" s="9"/>
      <c r="Q81220" s="9"/>
    </row>
    <row r="81221" spans="11:17" x14ac:dyDescent="0.25">
      <c r="K81221" s="9"/>
      <c r="N81221" s="9"/>
      <c r="O81221" s="9"/>
      <c r="P81221" s="9"/>
      <c r="Q81221" s="9"/>
    </row>
    <row r="81222" spans="11:17" x14ac:dyDescent="0.25">
      <c r="K81222" s="9"/>
      <c r="N81222" s="9"/>
      <c r="O81222" s="9"/>
      <c r="P81222" s="9"/>
      <c r="Q81222" s="9"/>
    </row>
    <row r="81223" spans="11:17" x14ac:dyDescent="0.25">
      <c r="K81223" s="9"/>
      <c r="N81223" s="9"/>
      <c r="O81223" s="9"/>
      <c r="P81223" s="9"/>
      <c r="Q81223" s="9"/>
    </row>
    <row r="81224" spans="11:17" x14ac:dyDescent="0.25">
      <c r="K81224" s="9"/>
      <c r="N81224" s="9"/>
      <c r="O81224" s="9"/>
      <c r="P81224" s="9"/>
      <c r="Q81224" s="9"/>
    </row>
    <row r="81225" spans="11:17" x14ac:dyDescent="0.25">
      <c r="K81225" s="9"/>
      <c r="N81225" s="9"/>
      <c r="O81225" s="9"/>
      <c r="P81225" s="9"/>
      <c r="Q81225" s="9"/>
    </row>
    <row r="81226" spans="11:17" x14ac:dyDescent="0.25">
      <c r="K81226" s="9"/>
      <c r="N81226" s="9"/>
      <c r="O81226" s="9"/>
      <c r="P81226" s="9"/>
      <c r="Q81226" s="9"/>
    </row>
    <row r="81227" spans="11:17" x14ac:dyDescent="0.25">
      <c r="K81227" s="9"/>
      <c r="N81227" s="9"/>
      <c r="O81227" s="9"/>
      <c r="P81227" s="9"/>
      <c r="Q81227" s="9"/>
    </row>
    <row r="81228" spans="11:17" x14ac:dyDescent="0.25">
      <c r="K81228" s="9"/>
      <c r="N81228" s="9"/>
      <c r="O81228" s="9"/>
      <c r="P81228" s="9"/>
      <c r="Q81228" s="9"/>
    </row>
    <row r="81229" spans="11:17" x14ac:dyDescent="0.25">
      <c r="K81229" s="9"/>
      <c r="N81229" s="9"/>
      <c r="O81229" s="9"/>
      <c r="P81229" s="9"/>
      <c r="Q81229" s="9"/>
    </row>
    <row r="81230" spans="11:17" x14ac:dyDescent="0.25">
      <c r="K81230" s="9"/>
      <c r="N81230" s="9"/>
      <c r="O81230" s="9"/>
      <c r="P81230" s="9"/>
      <c r="Q81230" s="9"/>
    </row>
    <row r="81231" spans="11:17" x14ac:dyDescent="0.25">
      <c r="K81231" s="9"/>
      <c r="N81231" s="9"/>
      <c r="O81231" s="9"/>
      <c r="P81231" s="9"/>
      <c r="Q81231" s="9"/>
    </row>
    <row r="81232" spans="11:17" x14ac:dyDescent="0.25">
      <c r="K81232" s="9"/>
      <c r="N81232" s="9"/>
      <c r="O81232" s="9"/>
      <c r="P81232" s="9"/>
      <c r="Q81232" s="9"/>
    </row>
    <row r="81233" spans="11:17" x14ac:dyDescent="0.25">
      <c r="K81233" s="9"/>
      <c r="N81233" s="9"/>
      <c r="O81233" s="9"/>
      <c r="P81233" s="9"/>
      <c r="Q81233" s="9"/>
    </row>
    <row r="81234" spans="11:17" x14ac:dyDescent="0.25">
      <c r="K81234" s="9"/>
      <c r="N81234" s="9"/>
      <c r="O81234" s="9"/>
      <c r="P81234" s="9"/>
      <c r="Q81234" s="9"/>
    </row>
    <row r="81235" spans="11:17" x14ac:dyDescent="0.25">
      <c r="K81235" s="9"/>
      <c r="N81235" s="9"/>
      <c r="O81235" s="9"/>
      <c r="P81235" s="9"/>
      <c r="Q81235" s="9"/>
    </row>
    <row r="81236" spans="11:17" x14ac:dyDescent="0.25">
      <c r="K81236" s="9"/>
      <c r="N81236" s="9"/>
      <c r="O81236" s="9"/>
      <c r="P81236" s="9"/>
      <c r="Q81236" s="9"/>
    </row>
    <row r="81237" spans="11:17" x14ac:dyDescent="0.25">
      <c r="K81237" s="9"/>
      <c r="N81237" s="9"/>
      <c r="O81237" s="9"/>
      <c r="P81237" s="9"/>
      <c r="Q81237" s="9"/>
    </row>
    <row r="81238" spans="11:17" x14ac:dyDescent="0.25">
      <c r="K81238" s="9"/>
      <c r="N81238" s="9"/>
      <c r="O81238" s="9"/>
      <c r="P81238" s="9"/>
      <c r="Q81238" s="9"/>
    </row>
    <row r="81239" spans="11:17" x14ac:dyDescent="0.25">
      <c r="K81239" s="9"/>
      <c r="N81239" s="9"/>
      <c r="O81239" s="9"/>
      <c r="P81239" s="9"/>
      <c r="Q81239" s="9"/>
    </row>
    <row r="81240" spans="11:17" x14ac:dyDescent="0.25">
      <c r="K81240" s="9"/>
      <c r="N81240" s="9"/>
      <c r="O81240" s="9"/>
      <c r="P81240" s="9"/>
      <c r="Q81240" s="9"/>
    </row>
    <row r="81241" spans="11:17" x14ac:dyDescent="0.25">
      <c r="K81241" s="9"/>
      <c r="N81241" s="9"/>
      <c r="O81241" s="9"/>
      <c r="P81241" s="9"/>
      <c r="Q81241" s="9"/>
    </row>
    <row r="81242" spans="11:17" x14ac:dyDescent="0.25">
      <c r="K81242" s="9"/>
      <c r="N81242" s="9"/>
      <c r="O81242" s="9"/>
      <c r="P81242" s="9"/>
      <c r="Q81242" s="9"/>
    </row>
    <row r="81243" spans="11:17" x14ac:dyDescent="0.25">
      <c r="K81243" s="9"/>
      <c r="N81243" s="9"/>
      <c r="O81243" s="9"/>
      <c r="P81243" s="9"/>
      <c r="Q81243" s="9"/>
    </row>
    <row r="81244" spans="11:17" x14ac:dyDescent="0.25">
      <c r="K81244" s="9"/>
      <c r="N81244" s="9"/>
      <c r="O81244" s="9"/>
      <c r="P81244" s="9"/>
      <c r="Q81244" s="9"/>
    </row>
    <row r="81245" spans="11:17" x14ac:dyDescent="0.25">
      <c r="K81245" s="9"/>
      <c r="N81245" s="9"/>
      <c r="O81245" s="9"/>
      <c r="P81245" s="9"/>
      <c r="Q81245" s="9"/>
    </row>
    <row r="81246" spans="11:17" x14ac:dyDescent="0.25">
      <c r="K81246" s="9"/>
      <c r="N81246" s="9"/>
      <c r="O81246" s="9"/>
      <c r="P81246" s="9"/>
      <c r="Q81246" s="9"/>
    </row>
    <row r="81247" spans="11:17" x14ac:dyDescent="0.25">
      <c r="K81247" s="9"/>
      <c r="N81247" s="9"/>
      <c r="O81247" s="9"/>
      <c r="P81247" s="9"/>
      <c r="Q81247" s="9"/>
    </row>
    <row r="81248" spans="11:17" x14ac:dyDescent="0.25">
      <c r="K81248" s="9"/>
      <c r="N81248" s="9"/>
      <c r="O81248" s="9"/>
      <c r="P81248" s="9"/>
      <c r="Q81248" s="9"/>
    </row>
    <row r="81249" spans="11:17" x14ac:dyDescent="0.25">
      <c r="K81249" s="9"/>
      <c r="N81249" s="9"/>
      <c r="O81249" s="9"/>
      <c r="P81249" s="9"/>
      <c r="Q81249" s="9"/>
    </row>
    <row r="81250" spans="11:17" x14ac:dyDescent="0.25">
      <c r="K81250" s="9"/>
      <c r="N81250" s="9"/>
      <c r="O81250" s="9"/>
      <c r="P81250" s="9"/>
      <c r="Q81250" s="9"/>
    </row>
    <row r="81251" spans="11:17" x14ac:dyDescent="0.25">
      <c r="K81251" s="9"/>
      <c r="N81251" s="9"/>
      <c r="O81251" s="9"/>
      <c r="P81251" s="9"/>
      <c r="Q81251" s="9"/>
    </row>
    <row r="81252" spans="11:17" x14ac:dyDescent="0.25">
      <c r="K81252" s="9"/>
      <c r="N81252" s="9"/>
      <c r="O81252" s="9"/>
      <c r="P81252" s="9"/>
      <c r="Q81252" s="9"/>
    </row>
    <row r="81253" spans="11:17" x14ac:dyDescent="0.25">
      <c r="K81253" s="9"/>
      <c r="N81253" s="9"/>
      <c r="O81253" s="9"/>
      <c r="P81253" s="9"/>
      <c r="Q81253" s="9"/>
    </row>
    <row r="81254" spans="11:17" x14ac:dyDescent="0.25">
      <c r="K81254" s="9"/>
      <c r="N81254" s="9"/>
      <c r="O81254" s="9"/>
      <c r="P81254" s="9"/>
      <c r="Q81254" s="9"/>
    </row>
    <row r="81255" spans="11:17" x14ac:dyDescent="0.25">
      <c r="K81255" s="9"/>
      <c r="N81255" s="9"/>
      <c r="O81255" s="9"/>
      <c r="P81255" s="9"/>
      <c r="Q81255" s="9"/>
    </row>
    <row r="81256" spans="11:17" x14ac:dyDescent="0.25">
      <c r="K81256" s="9"/>
      <c r="N81256" s="9"/>
      <c r="O81256" s="9"/>
      <c r="P81256" s="9"/>
      <c r="Q81256" s="9"/>
    </row>
    <row r="81257" spans="11:17" x14ac:dyDescent="0.25">
      <c r="K81257" s="9"/>
      <c r="N81257" s="9"/>
      <c r="O81257" s="9"/>
      <c r="P81257" s="9"/>
      <c r="Q81257" s="9"/>
    </row>
    <row r="81258" spans="11:17" x14ac:dyDescent="0.25">
      <c r="K81258" s="9"/>
      <c r="N81258" s="9"/>
      <c r="O81258" s="9"/>
      <c r="P81258" s="9"/>
      <c r="Q81258" s="9"/>
    </row>
    <row r="81259" spans="11:17" x14ac:dyDescent="0.25">
      <c r="K81259" s="9"/>
      <c r="N81259" s="9"/>
      <c r="O81259" s="9"/>
      <c r="P81259" s="9"/>
      <c r="Q81259" s="9"/>
    </row>
    <row r="81260" spans="11:17" x14ac:dyDescent="0.25">
      <c r="K81260" s="9"/>
      <c r="N81260" s="9"/>
      <c r="O81260" s="9"/>
      <c r="P81260" s="9"/>
      <c r="Q81260" s="9"/>
    </row>
    <row r="81261" spans="11:17" x14ac:dyDescent="0.25">
      <c r="K81261" s="9"/>
      <c r="N81261" s="9"/>
      <c r="O81261" s="9"/>
      <c r="P81261" s="9"/>
      <c r="Q81261" s="9"/>
    </row>
    <row r="81262" spans="11:17" x14ac:dyDescent="0.25">
      <c r="K81262" s="9"/>
      <c r="N81262" s="9"/>
      <c r="O81262" s="9"/>
      <c r="P81262" s="9"/>
      <c r="Q81262" s="9"/>
    </row>
    <row r="81263" spans="11:17" x14ac:dyDescent="0.25">
      <c r="K81263" s="9"/>
      <c r="N81263" s="9"/>
      <c r="O81263" s="9"/>
      <c r="P81263" s="9"/>
      <c r="Q81263" s="9"/>
    </row>
    <row r="81264" spans="11:17" x14ac:dyDescent="0.25">
      <c r="K81264" s="9"/>
      <c r="N81264" s="9"/>
      <c r="O81264" s="9"/>
      <c r="P81264" s="9"/>
      <c r="Q81264" s="9"/>
    </row>
    <row r="81265" spans="11:17" x14ac:dyDescent="0.25">
      <c r="K81265" s="9"/>
      <c r="N81265" s="9"/>
      <c r="O81265" s="9"/>
      <c r="P81265" s="9"/>
      <c r="Q81265" s="9"/>
    </row>
    <row r="81266" spans="11:17" x14ac:dyDescent="0.25">
      <c r="K81266" s="9"/>
      <c r="N81266" s="9"/>
      <c r="O81266" s="9"/>
      <c r="P81266" s="9"/>
      <c r="Q81266" s="9"/>
    </row>
    <row r="81267" spans="11:17" x14ac:dyDescent="0.25">
      <c r="K81267" s="9"/>
      <c r="N81267" s="9"/>
      <c r="O81267" s="9"/>
      <c r="P81267" s="9"/>
      <c r="Q81267" s="9"/>
    </row>
    <row r="81268" spans="11:17" x14ac:dyDescent="0.25">
      <c r="K81268" s="9"/>
      <c r="N81268" s="9"/>
      <c r="O81268" s="9"/>
      <c r="P81268" s="9"/>
      <c r="Q81268" s="9"/>
    </row>
    <row r="81269" spans="11:17" x14ac:dyDescent="0.25">
      <c r="K81269" s="9"/>
      <c r="N81269" s="9"/>
      <c r="O81269" s="9"/>
      <c r="P81269" s="9"/>
      <c r="Q81269" s="9"/>
    </row>
    <row r="81270" spans="11:17" x14ac:dyDescent="0.25">
      <c r="K81270" s="9"/>
      <c r="N81270" s="9"/>
      <c r="O81270" s="9"/>
      <c r="P81270" s="9"/>
      <c r="Q81270" s="9"/>
    </row>
    <row r="81271" spans="11:17" x14ac:dyDescent="0.25">
      <c r="K81271" s="9"/>
      <c r="N81271" s="9"/>
      <c r="O81271" s="9"/>
      <c r="P81271" s="9"/>
      <c r="Q81271" s="9"/>
    </row>
    <row r="81272" spans="11:17" x14ac:dyDescent="0.25">
      <c r="K81272" s="9"/>
      <c r="N81272" s="9"/>
      <c r="O81272" s="9"/>
      <c r="P81272" s="9"/>
      <c r="Q81272" s="9"/>
    </row>
    <row r="81273" spans="11:17" x14ac:dyDescent="0.25">
      <c r="K81273" s="9"/>
      <c r="N81273" s="9"/>
      <c r="O81273" s="9"/>
      <c r="P81273" s="9"/>
      <c r="Q81273" s="9"/>
    </row>
    <row r="81274" spans="11:17" x14ac:dyDescent="0.25">
      <c r="K81274" s="9"/>
      <c r="N81274" s="9"/>
      <c r="O81274" s="9"/>
      <c r="P81274" s="9"/>
      <c r="Q81274" s="9"/>
    </row>
    <row r="81275" spans="11:17" x14ac:dyDescent="0.25">
      <c r="K81275" s="9"/>
      <c r="N81275" s="9"/>
      <c r="O81275" s="9"/>
      <c r="P81275" s="9"/>
      <c r="Q81275" s="9"/>
    </row>
    <row r="81276" spans="11:17" x14ac:dyDescent="0.25">
      <c r="K81276" s="9"/>
      <c r="N81276" s="9"/>
      <c r="O81276" s="9"/>
      <c r="P81276" s="9"/>
      <c r="Q81276" s="9"/>
    </row>
    <row r="81277" spans="11:17" x14ac:dyDescent="0.25">
      <c r="K81277" s="9"/>
      <c r="N81277" s="9"/>
      <c r="O81277" s="9"/>
      <c r="P81277" s="9"/>
      <c r="Q81277" s="9"/>
    </row>
    <row r="81278" spans="11:17" x14ac:dyDescent="0.25">
      <c r="K81278" s="9"/>
      <c r="N81278" s="9"/>
      <c r="O81278" s="9"/>
      <c r="P81278" s="9"/>
      <c r="Q81278" s="9"/>
    </row>
    <row r="81279" spans="11:17" x14ac:dyDescent="0.25">
      <c r="K81279" s="9"/>
      <c r="N81279" s="9"/>
      <c r="O81279" s="9"/>
      <c r="P81279" s="9"/>
      <c r="Q81279" s="9"/>
    </row>
    <row r="81280" spans="11:17" x14ac:dyDescent="0.25">
      <c r="K81280" s="9"/>
      <c r="N81280" s="9"/>
      <c r="O81280" s="9"/>
      <c r="P81280" s="9"/>
      <c r="Q81280" s="9"/>
    </row>
    <row r="81281" spans="11:17" x14ac:dyDescent="0.25">
      <c r="K81281" s="9"/>
      <c r="N81281" s="9"/>
      <c r="O81281" s="9"/>
      <c r="P81281" s="9"/>
      <c r="Q81281" s="9"/>
    </row>
    <row r="81282" spans="11:17" x14ac:dyDescent="0.25">
      <c r="K81282" s="9"/>
      <c r="N81282" s="9"/>
      <c r="O81282" s="9"/>
      <c r="P81282" s="9"/>
      <c r="Q81282" s="9"/>
    </row>
    <row r="81283" spans="11:17" x14ac:dyDescent="0.25">
      <c r="K81283" s="9"/>
      <c r="N81283" s="9"/>
      <c r="O81283" s="9"/>
      <c r="P81283" s="9"/>
      <c r="Q81283" s="9"/>
    </row>
    <row r="81284" spans="11:17" x14ac:dyDescent="0.25">
      <c r="K81284" s="9"/>
      <c r="N81284" s="9"/>
      <c r="O81284" s="9"/>
      <c r="P81284" s="9"/>
      <c r="Q81284" s="9"/>
    </row>
    <row r="81285" spans="11:17" x14ac:dyDescent="0.25">
      <c r="K81285" s="9"/>
      <c r="N81285" s="9"/>
      <c r="O81285" s="9"/>
      <c r="P81285" s="9"/>
      <c r="Q81285" s="9"/>
    </row>
    <row r="81286" spans="11:17" x14ac:dyDescent="0.25">
      <c r="K81286" s="9"/>
      <c r="N81286" s="9"/>
      <c r="O81286" s="9"/>
      <c r="P81286" s="9"/>
      <c r="Q81286" s="9"/>
    </row>
    <row r="81287" spans="11:17" x14ac:dyDescent="0.25">
      <c r="K81287" s="9"/>
      <c r="N81287" s="9"/>
      <c r="O81287" s="9"/>
      <c r="P81287" s="9"/>
      <c r="Q81287" s="9"/>
    </row>
    <row r="81288" spans="11:17" x14ac:dyDescent="0.25">
      <c r="K81288" s="9"/>
      <c r="N81288" s="9"/>
      <c r="O81288" s="9"/>
      <c r="P81288" s="9"/>
      <c r="Q81288" s="9"/>
    </row>
    <row r="81289" spans="11:17" x14ac:dyDescent="0.25">
      <c r="K81289" s="9"/>
      <c r="N81289" s="9"/>
      <c r="O81289" s="9"/>
      <c r="P81289" s="9"/>
      <c r="Q81289" s="9"/>
    </row>
    <row r="81290" spans="11:17" x14ac:dyDescent="0.25">
      <c r="K81290" s="9"/>
      <c r="N81290" s="9"/>
      <c r="O81290" s="9"/>
      <c r="P81290" s="9"/>
      <c r="Q81290" s="9"/>
    </row>
    <row r="81291" spans="11:17" x14ac:dyDescent="0.25">
      <c r="K81291" s="9"/>
      <c r="N81291" s="9"/>
      <c r="O81291" s="9"/>
      <c r="P81291" s="9"/>
      <c r="Q81291" s="9"/>
    </row>
    <row r="81292" spans="11:17" x14ac:dyDescent="0.25">
      <c r="K81292" s="9"/>
      <c r="N81292" s="9"/>
      <c r="O81292" s="9"/>
      <c r="P81292" s="9"/>
      <c r="Q81292" s="9"/>
    </row>
    <row r="81293" spans="11:17" x14ac:dyDescent="0.25">
      <c r="K81293" s="9"/>
      <c r="N81293" s="9"/>
      <c r="O81293" s="9"/>
      <c r="P81293" s="9"/>
      <c r="Q81293" s="9"/>
    </row>
    <row r="81294" spans="11:17" x14ac:dyDescent="0.25">
      <c r="K81294" s="9"/>
      <c r="N81294" s="9"/>
      <c r="O81294" s="9"/>
      <c r="P81294" s="9"/>
      <c r="Q81294" s="9"/>
    </row>
    <row r="81295" spans="11:17" x14ac:dyDescent="0.25">
      <c r="K81295" s="9"/>
      <c r="N81295" s="9"/>
      <c r="O81295" s="9"/>
      <c r="P81295" s="9"/>
      <c r="Q81295" s="9"/>
    </row>
    <row r="81296" spans="11:17" x14ac:dyDescent="0.25">
      <c r="K81296" s="9"/>
      <c r="N81296" s="9"/>
      <c r="O81296" s="9"/>
      <c r="P81296" s="9"/>
      <c r="Q81296" s="9"/>
    </row>
    <row r="81297" spans="11:17" x14ac:dyDescent="0.25">
      <c r="K81297" s="9"/>
      <c r="N81297" s="9"/>
      <c r="O81297" s="9"/>
      <c r="P81297" s="9"/>
      <c r="Q81297" s="9"/>
    </row>
    <row r="81298" spans="11:17" x14ac:dyDescent="0.25">
      <c r="K81298" s="9"/>
      <c r="N81298" s="9"/>
      <c r="O81298" s="9"/>
      <c r="P81298" s="9"/>
      <c r="Q81298" s="9"/>
    </row>
    <row r="81299" spans="11:17" x14ac:dyDescent="0.25">
      <c r="K81299" s="9"/>
      <c r="N81299" s="9"/>
      <c r="O81299" s="9"/>
      <c r="P81299" s="9"/>
      <c r="Q81299" s="9"/>
    </row>
    <row r="81300" spans="11:17" x14ac:dyDescent="0.25">
      <c r="K81300" s="9"/>
      <c r="N81300" s="9"/>
      <c r="O81300" s="9"/>
      <c r="P81300" s="9"/>
      <c r="Q81300" s="9"/>
    </row>
    <row r="81301" spans="11:17" x14ac:dyDescent="0.25">
      <c r="K81301" s="9"/>
      <c r="N81301" s="9"/>
      <c r="O81301" s="9"/>
      <c r="P81301" s="9"/>
      <c r="Q81301" s="9"/>
    </row>
    <row r="81302" spans="11:17" x14ac:dyDescent="0.25">
      <c r="K81302" s="9"/>
      <c r="N81302" s="9"/>
      <c r="O81302" s="9"/>
      <c r="P81302" s="9"/>
      <c r="Q81302" s="9"/>
    </row>
    <row r="81303" spans="11:17" x14ac:dyDescent="0.25">
      <c r="K81303" s="9"/>
      <c r="N81303" s="9"/>
      <c r="O81303" s="9"/>
      <c r="P81303" s="9"/>
      <c r="Q81303" s="9"/>
    </row>
    <row r="81304" spans="11:17" x14ac:dyDescent="0.25">
      <c r="K81304" s="9"/>
      <c r="N81304" s="9"/>
      <c r="O81304" s="9"/>
      <c r="P81304" s="9"/>
      <c r="Q81304" s="9"/>
    </row>
    <row r="81305" spans="11:17" x14ac:dyDescent="0.25">
      <c r="K81305" s="9"/>
      <c r="N81305" s="9"/>
      <c r="O81305" s="9"/>
      <c r="P81305" s="9"/>
      <c r="Q81305" s="9"/>
    </row>
    <row r="81306" spans="11:17" x14ac:dyDescent="0.25">
      <c r="K81306" s="9"/>
      <c r="N81306" s="9"/>
      <c r="O81306" s="9"/>
      <c r="P81306" s="9"/>
      <c r="Q81306" s="9"/>
    </row>
    <row r="81307" spans="11:17" x14ac:dyDescent="0.25">
      <c r="K81307" s="9"/>
      <c r="N81307" s="9"/>
      <c r="O81307" s="9"/>
      <c r="P81307" s="9"/>
      <c r="Q81307" s="9"/>
    </row>
    <row r="81308" spans="11:17" x14ac:dyDescent="0.25">
      <c r="K81308" s="9"/>
      <c r="N81308" s="9"/>
      <c r="O81308" s="9"/>
      <c r="P81308" s="9"/>
      <c r="Q81308" s="9"/>
    </row>
    <row r="81309" spans="11:17" x14ac:dyDescent="0.25">
      <c r="K81309" s="9"/>
      <c r="N81309" s="9"/>
      <c r="O81309" s="9"/>
      <c r="P81309" s="9"/>
      <c r="Q81309" s="9"/>
    </row>
    <row r="81310" spans="11:17" x14ac:dyDescent="0.25">
      <c r="K81310" s="9"/>
      <c r="N81310" s="9"/>
      <c r="O81310" s="9"/>
      <c r="P81310" s="9"/>
      <c r="Q81310" s="9"/>
    </row>
    <row r="81311" spans="11:17" x14ac:dyDescent="0.25">
      <c r="K81311" s="9"/>
      <c r="N81311" s="9"/>
      <c r="O81311" s="9"/>
      <c r="P81311" s="9"/>
      <c r="Q81311" s="9"/>
    </row>
    <row r="81312" spans="11:17" x14ac:dyDescent="0.25">
      <c r="K81312" s="9"/>
      <c r="N81312" s="9"/>
      <c r="O81312" s="9"/>
      <c r="P81312" s="9"/>
      <c r="Q81312" s="9"/>
    </row>
    <row r="81313" spans="11:17" x14ac:dyDescent="0.25">
      <c r="K81313" s="9"/>
      <c r="N81313" s="9"/>
      <c r="O81313" s="9"/>
      <c r="P81313" s="9"/>
      <c r="Q81313" s="9"/>
    </row>
    <row r="81314" spans="11:17" x14ac:dyDescent="0.25">
      <c r="K81314" s="9"/>
      <c r="N81314" s="9"/>
      <c r="O81314" s="9"/>
      <c r="P81314" s="9"/>
      <c r="Q81314" s="9"/>
    </row>
    <row r="81315" spans="11:17" x14ac:dyDescent="0.25">
      <c r="K81315" s="9"/>
      <c r="N81315" s="9"/>
      <c r="O81315" s="9"/>
      <c r="P81315" s="9"/>
      <c r="Q81315" s="9"/>
    </row>
    <row r="81316" spans="11:17" x14ac:dyDescent="0.25">
      <c r="K81316" s="9"/>
      <c r="N81316" s="9"/>
      <c r="O81316" s="9"/>
      <c r="P81316" s="9"/>
      <c r="Q81316" s="9"/>
    </row>
    <row r="81317" spans="11:17" x14ac:dyDescent="0.25">
      <c r="K81317" s="9"/>
      <c r="N81317" s="9"/>
      <c r="O81317" s="9"/>
      <c r="P81317" s="9"/>
      <c r="Q81317" s="9"/>
    </row>
    <row r="81318" spans="11:17" x14ac:dyDescent="0.25">
      <c r="K81318" s="9"/>
      <c r="N81318" s="9"/>
      <c r="O81318" s="9"/>
      <c r="P81318" s="9"/>
      <c r="Q81318" s="9"/>
    </row>
    <row r="81319" spans="11:17" x14ac:dyDescent="0.25">
      <c r="K81319" s="9"/>
      <c r="N81319" s="9"/>
      <c r="O81319" s="9"/>
      <c r="P81319" s="9"/>
      <c r="Q81319" s="9"/>
    </row>
    <row r="81320" spans="11:17" x14ac:dyDescent="0.25">
      <c r="K81320" s="9"/>
      <c r="N81320" s="9"/>
      <c r="O81320" s="9"/>
      <c r="P81320" s="9"/>
      <c r="Q81320" s="9"/>
    </row>
    <row r="81321" spans="11:17" x14ac:dyDescent="0.25">
      <c r="K81321" s="9"/>
      <c r="N81321" s="9"/>
      <c r="O81321" s="9"/>
      <c r="P81321" s="9"/>
      <c r="Q81321" s="9"/>
    </row>
    <row r="81322" spans="11:17" x14ac:dyDescent="0.25">
      <c r="K81322" s="9"/>
      <c r="N81322" s="9"/>
      <c r="O81322" s="9"/>
      <c r="P81322" s="9"/>
      <c r="Q81322" s="9"/>
    </row>
    <row r="81323" spans="11:17" x14ac:dyDescent="0.25">
      <c r="K81323" s="9"/>
      <c r="N81323" s="9"/>
      <c r="O81323" s="9"/>
      <c r="P81323" s="9"/>
      <c r="Q81323" s="9"/>
    </row>
    <row r="81324" spans="11:17" x14ac:dyDescent="0.25">
      <c r="K81324" s="9"/>
      <c r="N81324" s="9"/>
      <c r="O81324" s="9"/>
      <c r="P81324" s="9"/>
      <c r="Q81324" s="9"/>
    </row>
    <row r="81325" spans="11:17" x14ac:dyDescent="0.25">
      <c r="K81325" s="9"/>
      <c r="N81325" s="9"/>
      <c r="O81325" s="9"/>
      <c r="P81325" s="9"/>
      <c r="Q81325" s="9"/>
    </row>
    <row r="81326" spans="11:17" x14ac:dyDescent="0.25">
      <c r="K81326" s="9"/>
      <c r="N81326" s="9"/>
      <c r="O81326" s="9"/>
      <c r="P81326" s="9"/>
      <c r="Q81326" s="9"/>
    </row>
    <row r="81327" spans="11:17" x14ac:dyDescent="0.25">
      <c r="K81327" s="9"/>
      <c r="N81327" s="9"/>
      <c r="O81327" s="9"/>
      <c r="P81327" s="9"/>
      <c r="Q81327" s="9"/>
    </row>
    <row r="81328" spans="11:17" x14ac:dyDescent="0.25">
      <c r="K81328" s="9"/>
      <c r="N81328" s="9"/>
      <c r="O81328" s="9"/>
      <c r="P81328" s="9"/>
      <c r="Q81328" s="9"/>
    </row>
    <row r="81329" spans="11:17" x14ac:dyDescent="0.25">
      <c r="K81329" s="9"/>
      <c r="N81329" s="9"/>
      <c r="O81329" s="9"/>
      <c r="P81329" s="9"/>
      <c r="Q81329" s="9"/>
    </row>
    <row r="81330" spans="11:17" x14ac:dyDescent="0.25">
      <c r="K81330" s="9"/>
      <c r="N81330" s="9"/>
      <c r="O81330" s="9"/>
      <c r="P81330" s="9"/>
      <c r="Q81330" s="9"/>
    </row>
    <row r="81331" spans="11:17" x14ac:dyDescent="0.25">
      <c r="K81331" s="9"/>
      <c r="N81331" s="9"/>
      <c r="O81331" s="9"/>
      <c r="P81331" s="9"/>
      <c r="Q81331" s="9"/>
    </row>
    <row r="81332" spans="11:17" x14ac:dyDescent="0.25">
      <c r="K81332" s="9"/>
      <c r="N81332" s="9"/>
      <c r="O81332" s="9"/>
      <c r="P81332" s="9"/>
      <c r="Q81332" s="9"/>
    </row>
    <row r="81333" spans="11:17" x14ac:dyDescent="0.25">
      <c r="K81333" s="9"/>
      <c r="N81333" s="9"/>
      <c r="O81333" s="9"/>
      <c r="P81333" s="9"/>
      <c r="Q81333" s="9"/>
    </row>
    <row r="81334" spans="11:17" x14ac:dyDescent="0.25">
      <c r="K81334" s="9"/>
      <c r="N81334" s="9"/>
      <c r="O81334" s="9"/>
      <c r="P81334" s="9"/>
      <c r="Q81334" s="9"/>
    </row>
    <row r="81335" spans="11:17" x14ac:dyDescent="0.25">
      <c r="K81335" s="9"/>
      <c r="N81335" s="9"/>
      <c r="O81335" s="9"/>
      <c r="P81335" s="9"/>
      <c r="Q81335" s="9"/>
    </row>
    <row r="81336" spans="11:17" x14ac:dyDescent="0.25">
      <c r="K81336" s="9"/>
      <c r="N81336" s="9"/>
      <c r="O81336" s="9"/>
      <c r="P81336" s="9"/>
      <c r="Q81336" s="9"/>
    </row>
    <row r="81337" spans="11:17" x14ac:dyDescent="0.25">
      <c r="K81337" s="9"/>
      <c r="N81337" s="9"/>
      <c r="O81337" s="9"/>
      <c r="P81337" s="9"/>
      <c r="Q81337" s="9"/>
    </row>
    <row r="81338" spans="11:17" x14ac:dyDescent="0.25">
      <c r="K81338" s="9"/>
      <c r="N81338" s="9"/>
      <c r="O81338" s="9"/>
      <c r="P81338" s="9"/>
      <c r="Q81338" s="9"/>
    </row>
    <row r="81339" spans="11:17" x14ac:dyDescent="0.25">
      <c r="K81339" s="9"/>
      <c r="N81339" s="9"/>
      <c r="O81339" s="9"/>
      <c r="P81339" s="9"/>
      <c r="Q81339" s="9"/>
    </row>
    <row r="81340" spans="11:17" x14ac:dyDescent="0.25">
      <c r="K81340" s="9"/>
      <c r="N81340" s="9"/>
      <c r="O81340" s="9"/>
      <c r="P81340" s="9"/>
      <c r="Q81340" s="9"/>
    </row>
    <row r="81341" spans="11:17" x14ac:dyDescent="0.25">
      <c r="K81341" s="9"/>
      <c r="N81341" s="9"/>
      <c r="O81341" s="9"/>
      <c r="P81341" s="9"/>
      <c r="Q81341" s="9"/>
    </row>
    <row r="81342" spans="11:17" x14ac:dyDescent="0.25">
      <c r="K81342" s="9"/>
      <c r="N81342" s="9"/>
      <c r="O81342" s="9"/>
      <c r="P81342" s="9"/>
      <c r="Q81342" s="9"/>
    </row>
    <row r="81343" spans="11:17" x14ac:dyDescent="0.25">
      <c r="K81343" s="9"/>
      <c r="N81343" s="9"/>
      <c r="O81343" s="9"/>
      <c r="P81343" s="9"/>
      <c r="Q81343" s="9"/>
    </row>
    <row r="81344" spans="11:17" x14ac:dyDescent="0.25">
      <c r="K81344" s="9"/>
      <c r="N81344" s="9"/>
      <c r="O81344" s="9"/>
      <c r="P81344" s="9"/>
      <c r="Q81344" s="9"/>
    </row>
    <row r="81345" spans="11:17" x14ac:dyDescent="0.25">
      <c r="K81345" s="9"/>
      <c r="N81345" s="9"/>
      <c r="O81345" s="9"/>
      <c r="P81345" s="9"/>
      <c r="Q81345" s="9"/>
    </row>
    <row r="81346" spans="11:17" x14ac:dyDescent="0.25">
      <c r="K81346" s="9"/>
      <c r="N81346" s="9"/>
      <c r="O81346" s="9"/>
      <c r="P81346" s="9"/>
      <c r="Q81346" s="9"/>
    </row>
    <row r="81347" spans="11:17" x14ac:dyDescent="0.25">
      <c r="K81347" s="9"/>
      <c r="N81347" s="9"/>
      <c r="O81347" s="9"/>
      <c r="P81347" s="9"/>
      <c r="Q81347" s="9"/>
    </row>
    <row r="81348" spans="11:17" x14ac:dyDescent="0.25">
      <c r="K81348" s="9"/>
      <c r="N81348" s="9"/>
      <c r="O81348" s="9"/>
      <c r="P81348" s="9"/>
      <c r="Q81348" s="9"/>
    </row>
    <row r="81349" spans="11:17" x14ac:dyDescent="0.25">
      <c r="K81349" s="9"/>
      <c r="N81349" s="9"/>
      <c r="O81349" s="9"/>
      <c r="P81349" s="9"/>
      <c r="Q81349" s="9"/>
    </row>
    <row r="81350" spans="11:17" x14ac:dyDescent="0.25">
      <c r="K81350" s="9"/>
      <c r="N81350" s="9"/>
      <c r="O81350" s="9"/>
      <c r="P81350" s="9"/>
      <c r="Q81350" s="9"/>
    </row>
    <row r="81351" spans="11:17" x14ac:dyDescent="0.25">
      <c r="K81351" s="9"/>
      <c r="N81351" s="9"/>
      <c r="O81351" s="9"/>
      <c r="P81351" s="9"/>
      <c r="Q81351" s="9"/>
    </row>
    <row r="81352" spans="11:17" x14ac:dyDescent="0.25">
      <c r="K81352" s="9"/>
      <c r="N81352" s="9"/>
      <c r="O81352" s="9"/>
      <c r="P81352" s="9"/>
      <c r="Q81352" s="9"/>
    </row>
    <row r="81353" spans="11:17" x14ac:dyDescent="0.25">
      <c r="K81353" s="9"/>
      <c r="N81353" s="9"/>
      <c r="O81353" s="9"/>
      <c r="P81353" s="9"/>
      <c r="Q81353" s="9"/>
    </row>
    <row r="81354" spans="11:17" x14ac:dyDescent="0.25">
      <c r="K81354" s="9"/>
      <c r="N81354" s="9"/>
      <c r="O81354" s="9"/>
      <c r="P81354" s="9"/>
      <c r="Q81354" s="9"/>
    </row>
    <row r="81355" spans="11:17" x14ac:dyDescent="0.25">
      <c r="K81355" s="9"/>
      <c r="N81355" s="9"/>
      <c r="O81355" s="9"/>
      <c r="P81355" s="9"/>
      <c r="Q81355" s="9"/>
    </row>
    <row r="81356" spans="11:17" x14ac:dyDescent="0.25">
      <c r="K81356" s="9"/>
      <c r="N81356" s="9"/>
      <c r="O81356" s="9"/>
      <c r="P81356" s="9"/>
      <c r="Q81356" s="9"/>
    </row>
    <row r="81357" spans="11:17" x14ac:dyDescent="0.25">
      <c r="K81357" s="9"/>
      <c r="N81357" s="9"/>
      <c r="O81357" s="9"/>
      <c r="P81357" s="9"/>
      <c r="Q81357" s="9"/>
    </row>
    <row r="81358" spans="11:17" x14ac:dyDescent="0.25">
      <c r="K81358" s="9"/>
      <c r="N81358" s="9"/>
      <c r="O81358" s="9"/>
      <c r="P81358" s="9"/>
      <c r="Q81358" s="9"/>
    </row>
    <row r="81359" spans="11:17" x14ac:dyDescent="0.25">
      <c r="K81359" s="9"/>
      <c r="N81359" s="9"/>
      <c r="O81359" s="9"/>
      <c r="P81359" s="9"/>
      <c r="Q81359" s="9"/>
    </row>
    <row r="81360" spans="11:17" x14ac:dyDescent="0.25">
      <c r="K81360" s="9"/>
      <c r="N81360" s="9"/>
      <c r="O81360" s="9"/>
      <c r="P81360" s="9"/>
      <c r="Q81360" s="9"/>
    </row>
    <row r="81361" spans="11:17" x14ac:dyDescent="0.25">
      <c r="K81361" s="9"/>
      <c r="N81361" s="9"/>
      <c r="O81361" s="9"/>
      <c r="P81361" s="9"/>
      <c r="Q81361" s="9"/>
    </row>
    <row r="81362" spans="11:17" x14ac:dyDescent="0.25">
      <c r="K81362" s="9"/>
      <c r="N81362" s="9"/>
      <c r="O81362" s="9"/>
      <c r="P81362" s="9"/>
      <c r="Q81362" s="9"/>
    </row>
    <row r="81363" spans="11:17" x14ac:dyDescent="0.25">
      <c r="K81363" s="9"/>
      <c r="N81363" s="9"/>
      <c r="O81363" s="9"/>
      <c r="P81363" s="9"/>
      <c r="Q81363" s="9"/>
    </row>
    <row r="81364" spans="11:17" x14ac:dyDescent="0.25">
      <c r="K81364" s="9"/>
      <c r="N81364" s="9"/>
      <c r="O81364" s="9"/>
      <c r="P81364" s="9"/>
      <c r="Q81364" s="9"/>
    </row>
    <row r="81365" spans="11:17" x14ac:dyDescent="0.25">
      <c r="K81365" s="9"/>
      <c r="N81365" s="9"/>
      <c r="O81365" s="9"/>
      <c r="P81365" s="9"/>
      <c r="Q81365" s="9"/>
    </row>
    <row r="81366" spans="11:17" x14ac:dyDescent="0.25">
      <c r="K81366" s="9"/>
      <c r="N81366" s="9"/>
      <c r="O81366" s="9"/>
      <c r="P81366" s="9"/>
      <c r="Q81366" s="9"/>
    </row>
    <row r="81367" spans="11:17" x14ac:dyDescent="0.25">
      <c r="K81367" s="9"/>
      <c r="N81367" s="9"/>
      <c r="O81367" s="9"/>
      <c r="P81367" s="9"/>
      <c r="Q81367" s="9"/>
    </row>
    <row r="81368" spans="11:17" x14ac:dyDescent="0.25">
      <c r="K81368" s="9"/>
      <c r="N81368" s="9"/>
      <c r="O81368" s="9"/>
      <c r="P81368" s="9"/>
      <c r="Q81368" s="9"/>
    </row>
    <row r="81369" spans="11:17" x14ac:dyDescent="0.25">
      <c r="K81369" s="9"/>
      <c r="N81369" s="9"/>
      <c r="O81369" s="9"/>
      <c r="P81369" s="9"/>
      <c r="Q81369" s="9"/>
    </row>
    <row r="81370" spans="11:17" x14ac:dyDescent="0.25">
      <c r="K81370" s="9"/>
      <c r="N81370" s="9"/>
      <c r="O81370" s="9"/>
      <c r="P81370" s="9"/>
      <c r="Q81370" s="9"/>
    </row>
    <row r="81371" spans="11:17" x14ac:dyDescent="0.25">
      <c r="K81371" s="9"/>
      <c r="N81371" s="9"/>
      <c r="O81371" s="9"/>
      <c r="P81371" s="9"/>
      <c r="Q81371" s="9"/>
    </row>
    <row r="81372" spans="11:17" x14ac:dyDescent="0.25">
      <c r="K81372" s="9"/>
      <c r="N81372" s="9"/>
      <c r="O81372" s="9"/>
      <c r="P81372" s="9"/>
      <c r="Q81372" s="9"/>
    </row>
    <row r="81373" spans="11:17" x14ac:dyDescent="0.25">
      <c r="K81373" s="9"/>
      <c r="N81373" s="9"/>
      <c r="O81373" s="9"/>
      <c r="P81373" s="9"/>
      <c r="Q81373" s="9"/>
    </row>
    <row r="81374" spans="11:17" x14ac:dyDescent="0.25">
      <c r="K81374" s="9"/>
      <c r="N81374" s="9"/>
      <c r="O81374" s="9"/>
      <c r="P81374" s="9"/>
      <c r="Q81374" s="9"/>
    </row>
    <row r="81375" spans="11:17" x14ac:dyDescent="0.25">
      <c r="K81375" s="9"/>
      <c r="N81375" s="9"/>
      <c r="O81375" s="9"/>
      <c r="P81375" s="9"/>
      <c r="Q81375" s="9"/>
    </row>
    <row r="81376" spans="11:17" x14ac:dyDescent="0.25">
      <c r="K81376" s="9"/>
      <c r="N81376" s="9"/>
      <c r="O81376" s="9"/>
      <c r="P81376" s="9"/>
      <c r="Q81376" s="9"/>
    </row>
    <row r="81377" spans="11:17" x14ac:dyDescent="0.25">
      <c r="K81377" s="9"/>
      <c r="N81377" s="9"/>
      <c r="O81377" s="9"/>
      <c r="P81377" s="9"/>
      <c r="Q81377" s="9"/>
    </row>
    <row r="81378" spans="11:17" x14ac:dyDescent="0.25">
      <c r="K81378" s="9"/>
      <c r="N81378" s="9"/>
      <c r="O81378" s="9"/>
      <c r="P81378" s="9"/>
      <c r="Q81378" s="9"/>
    </row>
    <row r="81379" spans="11:17" x14ac:dyDescent="0.25">
      <c r="K81379" s="9"/>
      <c r="N81379" s="9"/>
      <c r="O81379" s="9"/>
      <c r="P81379" s="9"/>
      <c r="Q81379" s="9"/>
    </row>
    <row r="81380" spans="11:17" x14ac:dyDescent="0.25">
      <c r="K81380" s="9"/>
      <c r="N81380" s="9"/>
      <c r="O81380" s="9"/>
      <c r="P81380" s="9"/>
      <c r="Q81380" s="9"/>
    </row>
    <row r="81381" spans="11:17" x14ac:dyDescent="0.25">
      <c r="K81381" s="9"/>
      <c r="N81381" s="9"/>
      <c r="O81381" s="9"/>
      <c r="P81381" s="9"/>
      <c r="Q81381" s="9"/>
    </row>
    <row r="81382" spans="11:17" x14ac:dyDescent="0.25">
      <c r="K81382" s="9"/>
      <c r="N81382" s="9"/>
      <c r="O81382" s="9"/>
      <c r="P81382" s="9"/>
      <c r="Q81382" s="9"/>
    </row>
    <row r="81383" spans="11:17" x14ac:dyDescent="0.25">
      <c r="K81383" s="9"/>
      <c r="N81383" s="9"/>
      <c r="O81383" s="9"/>
      <c r="P81383" s="9"/>
      <c r="Q81383" s="9"/>
    </row>
    <row r="81384" spans="11:17" x14ac:dyDescent="0.25">
      <c r="K81384" s="9"/>
      <c r="N81384" s="9"/>
      <c r="O81384" s="9"/>
      <c r="P81384" s="9"/>
      <c r="Q81384" s="9"/>
    </row>
    <row r="81385" spans="11:17" x14ac:dyDescent="0.25">
      <c r="K81385" s="9"/>
      <c r="N81385" s="9"/>
      <c r="O81385" s="9"/>
      <c r="P81385" s="9"/>
      <c r="Q81385" s="9"/>
    </row>
    <row r="81386" spans="11:17" x14ac:dyDescent="0.25">
      <c r="K81386" s="9"/>
      <c r="N81386" s="9"/>
      <c r="O81386" s="9"/>
      <c r="P81386" s="9"/>
      <c r="Q81386" s="9"/>
    </row>
    <row r="81387" spans="11:17" x14ac:dyDescent="0.25">
      <c r="K81387" s="9"/>
      <c r="N81387" s="9"/>
      <c r="O81387" s="9"/>
      <c r="P81387" s="9"/>
      <c r="Q81387" s="9"/>
    </row>
    <row r="81388" spans="11:17" x14ac:dyDescent="0.25">
      <c r="K81388" s="9"/>
      <c r="N81388" s="9"/>
      <c r="O81388" s="9"/>
      <c r="P81388" s="9"/>
      <c r="Q81388" s="9"/>
    </row>
    <row r="81389" spans="11:17" x14ac:dyDescent="0.25">
      <c r="K81389" s="9"/>
      <c r="N81389" s="9"/>
      <c r="O81389" s="9"/>
      <c r="P81389" s="9"/>
      <c r="Q81389" s="9"/>
    </row>
    <row r="81390" spans="11:17" x14ac:dyDescent="0.25">
      <c r="K81390" s="9"/>
      <c r="N81390" s="9"/>
      <c r="O81390" s="9"/>
      <c r="P81390" s="9"/>
      <c r="Q81390" s="9"/>
    </row>
    <row r="81391" spans="11:17" x14ac:dyDescent="0.25">
      <c r="K81391" s="9"/>
      <c r="N81391" s="9"/>
      <c r="O81391" s="9"/>
      <c r="P81391" s="9"/>
      <c r="Q81391" s="9"/>
    </row>
    <row r="81392" spans="11:17" x14ac:dyDescent="0.25">
      <c r="K81392" s="9"/>
      <c r="N81392" s="9"/>
      <c r="O81392" s="9"/>
      <c r="P81392" s="9"/>
      <c r="Q81392" s="9"/>
    </row>
    <row r="81393" spans="11:17" x14ac:dyDescent="0.25">
      <c r="K81393" s="9"/>
      <c r="N81393" s="9"/>
      <c r="O81393" s="9"/>
      <c r="P81393" s="9"/>
      <c r="Q81393" s="9"/>
    </row>
    <row r="81394" spans="11:17" x14ac:dyDescent="0.25">
      <c r="K81394" s="9"/>
      <c r="N81394" s="9"/>
      <c r="O81394" s="9"/>
      <c r="P81394" s="9"/>
      <c r="Q81394" s="9"/>
    </row>
    <row r="81395" spans="11:17" x14ac:dyDescent="0.25">
      <c r="K81395" s="9"/>
      <c r="N81395" s="9"/>
      <c r="O81395" s="9"/>
      <c r="P81395" s="9"/>
      <c r="Q81395" s="9"/>
    </row>
    <row r="81396" spans="11:17" x14ac:dyDescent="0.25">
      <c r="K81396" s="9"/>
      <c r="N81396" s="9"/>
      <c r="O81396" s="9"/>
      <c r="P81396" s="9"/>
      <c r="Q81396" s="9"/>
    </row>
    <row r="81397" spans="11:17" x14ac:dyDescent="0.25">
      <c r="K81397" s="9"/>
      <c r="N81397" s="9"/>
      <c r="O81397" s="9"/>
      <c r="P81397" s="9"/>
      <c r="Q81397" s="9"/>
    </row>
    <row r="81398" spans="11:17" x14ac:dyDescent="0.25">
      <c r="K81398" s="9"/>
      <c r="N81398" s="9"/>
      <c r="O81398" s="9"/>
      <c r="P81398" s="9"/>
      <c r="Q81398" s="9"/>
    </row>
    <row r="81399" spans="11:17" x14ac:dyDescent="0.25">
      <c r="K81399" s="9"/>
      <c r="N81399" s="9"/>
      <c r="O81399" s="9"/>
      <c r="P81399" s="9"/>
      <c r="Q81399" s="9"/>
    </row>
    <row r="81400" spans="11:17" x14ac:dyDescent="0.25">
      <c r="K81400" s="9"/>
      <c r="N81400" s="9"/>
      <c r="O81400" s="9"/>
      <c r="P81400" s="9"/>
      <c r="Q81400" s="9"/>
    </row>
    <row r="81401" spans="11:17" x14ac:dyDescent="0.25">
      <c r="K81401" s="9"/>
      <c r="N81401" s="9"/>
      <c r="O81401" s="9"/>
      <c r="P81401" s="9"/>
      <c r="Q81401" s="9"/>
    </row>
    <row r="81402" spans="11:17" x14ac:dyDescent="0.25">
      <c r="K81402" s="9"/>
      <c r="N81402" s="9"/>
      <c r="O81402" s="9"/>
      <c r="P81402" s="9"/>
      <c r="Q81402" s="9"/>
    </row>
    <row r="81403" spans="11:17" x14ac:dyDescent="0.25">
      <c r="K81403" s="9"/>
      <c r="N81403" s="9"/>
      <c r="O81403" s="9"/>
      <c r="P81403" s="9"/>
      <c r="Q81403" s="9"/>
    </row>
    <row r="81404" spans="11:17" x14ac:dyDescent="0.25">
      <c r="K81404" s="9"/>
      <c r="N81404" s="9"/>
      <c r="O81404" s="9"/>
      <c r="P81404" s="9"/>
      <c r="Q81404" s="9"/>
    </row>
    <row r="81405" spans="11:17" x14ac:dyDescent="0.25">
      <c r="K81405" s="9"/>
      <c r="N81405" s="9"/>
      <c r="O81405" s="9"/>
      <c r="P81405" s="9"/>
      <c r="Q81405" s="9"/>
    </row>
    <row r="81406" spans="11:17" x14ac:dyDescent="0.25">
      <c r="K81406" s="9"/>
      <c r="N81406" s="9"/>
      <c r="O81406" s="9"/>
      <c r="P81406" s="9"/>
      <c r="Q81406" s="9"/>
    </row>
    <row r="81407" spans="11:17" x14ac:dyDescent="0.25">
      <c r="K81407" s="9"/>
      <c r="N81407" s="9"/>
      <c r="O81407" s="9"/>
      <c r="P81407" s="9"/>
      <c r="Q81407" s="9"/>
    </row>
    <row r="81408" spans="11:17" x14ac:dyDescent="0.25">
      <c r="K81408" s="9"/>
      <c r="N81408" s="9"/>
      <c r="O81408" s="9"/>
      <c r="P81408" s="9"/>
      <c r="Q81408" s="9"/>
    </row>
    <row r="81409" spans="11:17" x14ac:dyDescent="0.25">
      <c r="K81409" s="9"/>
      <c r="N81409" s="9"/>
      <c r="O81409" s="9"/>
      <c r="P81409" s="9"/>
      <c r="Q81409" s="9"/>
    </row>
    <row r="81410" spans="11:17" x14ac:dyDescent="0.25">
      <c r="K81410" s="9"/>
      <c r="N81410" s="9"/>
      <c r="O81410" s="9"/>
      <c r="P81410" s="9"/>
      <c r="Q81410" s="9"/>
    </row>
    <row r="81411" spans="11:17" x14ac:dyDescent="0.25">
      <c r="K81411" s="9"/>
      <c r="N81411" s="9"/>
      <c r="O81411" s="9"/>
      <c r="P81411" s="9"/>
      <c r="Q81411" s="9"/>
    </row>
    <row r="81412" spans="11:17" x14ac:dyDescent="0.25">
      <c r="K81412" s="9"/>
      <c r="N81412" s="9"/>
      <c r="O81412" s="9"/>
      <c r="P81412" s="9"/>
      <c r="Q81412" s="9"/>
    </row>
    <row r="81413" spans="11:17" x14ac:dyDescent="0.25">
      <c r="K81413" s="9"/>
      <c r="N81413" s="9"/>
      <c r="O81413" s="9"/>
      <c r="P81413" s="9"/>
      <c r="Q81413" s="9"/>
    </row>
    <row r="81414" spans="11:17" x14ac:dyDescent="0.25">
      <c r="K81414" s="9"/>
      <c r="N81414" s="9"/>
      <c r="O81414" s="9"/>
      <c r="P81414" s="9"/>
      <c r="Q81414" s="9"/>
    </row>
    <row r="81415" spans="11:17" x14ac:dyDescent="0.25">
      <c r="K81415" s="9"/>
      <c r="N81415" s="9"/>
      <c r="O81415" s="9"/>
      <c r="P81415" s="9"/>
      <c r="Q81415" s="9"/>
    </row>
    <row r="81416" spans="11:17" x14ac:dyDescent="0.25">
      <c r="K81416" s="9"/>
      <c r="N81416" s="9"/>
      <c r="O81416" s="9"/>
      <c r="P81416" s="9"/>
      <c r="Q81416" s="9"/>
    </row>
    <row r="81417" spans="11:17" x14ac:dyDescent="0.25">
      <c r="K81417" s="9"/>
      <c r="N81417" s="9"/>
      <c r="O81417" s="9"/>
      <c r="P81417" s="9"/>
      <c r="Q81417" s="9"/>
    </row>
    <row r="81418" spans="11:17" x14ac:dyDescent="0.25">
      <c r="K81418" s="9"/>
      <c r="N81418" s="9"/>
      <c r="O81418" s="9"/>
      <c r="P81418" s="9"/>
      <c r="Q81418" s="9"/>
    </row>
    <row r="81419" spans="11:17" x14ac:dyDescent="0.25">
      <c r="K81419" s="9"/>
      <c r="N81419" s="9"/>
      <c r="O81419" s="9"/>
      <c r="P81419" s="9"/>
      <c r="Q81419" s="9"/>
    </row>
    <row r="81420" spans="11:17" x14ac:dyDescent="0.25">
      <c r="K81420" s="9"/>
      <c r="N81420" s="9"/>
      <c r="O81420" s="9"/>
      <c r="P81420" s="9"/>
      <c r="Q81420" s="9"/>
    </row>
    <row r="81421" spans="11:17" x14ac:dyDescent="0.25">
      <c r="K81421" s="9"/>
      <c r="N81421" s="9"/>
      <c r="O81421" s="9"/>
      <c r="P81421" s="9"/>
      <c r="Q81421" s="9"/>
    </row>
    <row r="81422" spans="11:17" x14ac:dyDescent="0.25">
      <c r="K81422" s="9"/>
      <c r="N81422" s="9"/>
      <c r="O81422" s="9"/>
      <c r="P81422" s="9"/>
      <c r="Q81422" s="9"/>
    </row>
    <row r="81423" spans="11:17" x14ac:dyDescent="0.25">
      <c r="K81423" s="9"/>
      <c r="N81423" s="9"/>
      <c r="O81423" s="9"/>
      <c r="P81423" s="9"/>
      <c r="Q81423" s="9"/>
    </row>
    <row r="81424" spans="11:17" x14ac:dyDescent="0.25">
      <c r="K81424" s="9"/>
      <c r="N81424" s="9"/>
      <c r="O81424" s="9"/>
      <c r="P81424" s="9"/>
      <c r="Q81424" s="9"/>
    </row>
    <row r="81425" spans="11:17" x14ac:dyDescent="0.25">
      <c r="K81425" s="9"/>
      <c r="N81425" s="9"/>
      <c r="O81425" s="9"/>
      <c r="P81425" s="9"/>
      <c r="Q81425" s="9"/>
    </row>
    <row r="81426" spans="11:17" x14ac:dyDescent="0.25">
      <c r="K81426" s="9"/>
      <c r="N81426" s="9"/>
      <c r="O81426" s="9"/>
      <c r="P81426" s="9"/>
      <c r="Q81426" s="9"/>
    </row>
    <row r="81427" spans="11:17" x14ac:dyDescent="0.25">
      <c r="K81427" s="9"/>
      <c r="N81427" s="9"/>
      <c r="O81427" s="9"/>
      <c r="P81427" s="9"/>
      <c r="Q81427" s="9"/>
    </row>
    <row r="81428" spans="11:17" x14ac:dyDescent="0.25">
      <c r="K81428" s="9"/>
      <c r="N81428" s="9"/>
      <c r="O81428" s="9"/>
      <c r="P81428" s="9"/>
      <c r="Q81428" s="9"/>
    </row>
    <row r="81429" spans="11:17" x14ac:dyDescent="0.25">
      <c r="K81429" s="9"/>
      <c r="N81429" s="9"/>
      <c r="O81429" s="9"/>
      <c r="P81429" s="9"/>
      <c r="Q81429" s="9"/>
    </row>
    <row r="81430" spans="11:17" x14ac:dyDescent="0.25">
      <c r="K81430" s="9"/>
      <c r="N81430" s="9"/>
      <c r="O81430" s="9"/>
      <c r="P81430" s="9"/>
      <c r="Q81430" s="9"/>
    </row>
    <row r="81431" spans="11:17" x14ac:dyDescent="0.25">
      <c r="K81431" s="9"/>
      <c r="N81431" s="9"/>
      <c r="O81431" s="9"/>
      <c r="P81431" s="9"/>
      <c r="Q81431" s="9"/>
    </row>
    <row r="81432" spans="11:17" x14ac:dyDescent="0.25">
      <c r="K81432" s="9"/>
      <c r="N81432" s="9"/>
      <c r="O81432" s="9"/>
      <c r="P81432" s="9"/>
      <c r="Q81432" s="9"/>
    </row>
    <row r="81433" spans="11:17" x14ac:dyDescent="0.25">
      <c r="K81433" s="9"/>
      <c r="N81433" s="9"/>
      <c r="O81433" s="9"/>
      <c r="P81433" s="9"/>
      <c r="Q81433" s="9"/>
    </row>
    <row r="81434" spans="11:17" x14ac:dyDescent="0.25">
      <c r="K81434" s="9"/>
      <c r="N81434" s="9"/>
      <c r="O81434" s="9"/>
      <c r="P81434" s="9"/>
      <c r="Q81434" s="9"/>
    </row>
    <row r="81435" spans="11:17" x14ac:dyDescent="0.25">
      <c r="K81435" s="9"/>
      <c r="N81435" s="9"/>
      <c r="O81435" s="9"/>
      <c r="P81435" s="9"/>
      <c r="Q81435" s="9"/>
    </row>
    <row r="81436" spans="11:17" x14ac:dyDescent="0.25">
      <c r="K81436" s="9"/>
      <c r="N81436" s="9"/>
      <c r="O81436" s="9"/>
      <c r="P81436" s="9"/>
      <c r="Q81436" s="9"/>
    </row>
    <row r="81437" spans="11:17" x14ac:dyDescent="0.25">
      <c r="K81437" s="9"/>
      <c r="N81437" s="9"/>
      <c r="O81437" s="9"/>
      <c r="P81437" s="9"/>
      <c r="Q81437" s="9"/>
    </row>
    <row r="81438" spans="11:17" x14ac:dyDescent="0.25">
      <c r="K81438" s="9"/>
      <c r="N81438" s="9"/>
      <c r="O81438" s="9"/>
      <c r="P81438" s="9"/>
      <c r="Q81438" s="9"/>
    </row>
    <row r="81439" spans="11:17" x14ac:dyDescent="0.25">
      <c r="K81439" s="9"/>
      <c r="N81439" s="9"/>
      <c r="O81439" s="9"/>
      <c r="P81439" s="9"/>
      <c r="Q81439" s="9"/>
    </row>
    <row r="81440" spans="11:17" x14ac:dyDescent="0.25">
      <c r="K81440" s="9"/>
      <c r="N81440" s="9"/>
      <c r="O81440" s="9"/>
      <c r="P81440" s="9"/>
      <c r="Q81440" s="9"/>
    </row>
    <row r="81441" spans="11:17" x14ac:dyDescent="0.25">
      <c r="K81441" s="9"/>
      <c r="N81441" s="9"/>
      <c r="O81441" s="9"/>
      <c r="P81441" s="9"/>
      <c r="Q81441" s="9"/>
    </row>
    <row r="81442" spans="11:17" x14ac:dyDescent="0.25">
      <c r="K81442" s="9"/>
      <c r="N81442" s="9"/>
      <c r="O81442" s="9"/>
      <c r="P81442" s="9"/>
      <c r="Q81442" s="9"/>
    </row>
    <row r="81443" spans="11:17" x14ac:dyDescent="0.25">
      <c r="K81443" s="9"/>
      <c r="N81443" s="9"/>
      <c r="O81443" s="9"/>
      <c r="P81443" s="9"/>
      <c r="Q81443" s="9"/>
    </row>
    <row r="81444" spans="11:17" x14ac:dyDescent="0.25">
      <c r="K81444" s="9"/>
      <c r="N81444" s="9"/>
      <c r="O81444" s="9"/>
      <c r="P81444" s="9"/>
      <c r="Q81444" s="9"/>
    </row>
    <row r="81445" spans="11:17" x14ac:dyDescent="0.25">
      <c r="K81445" s="9"/>
      <c r="N81445" s="9"/>
      <c r="O81445" s="9"/>
      <c r="P81445" s="9"/>
      <c r="Q81445" s="9"/>
    </row>
    <row r="81446" spans="11:17" x14ac:dyDescent="0.25">
      <c r="K81446" s="9"/>
      <c r="N81446" s="9"/>
      <c r="O81446" s="9"/>
      <c r="P81446" s="9"/>
      <c r="Q81446" s="9"/>
    </row>
    <row r="81447" spans="11:17" x14ac:dyDescent="0.25">
      <c r="K81447" s="9"/>
      <c r="N81447" s="9"/>
      <c r="O81447" s="9"/>
      <c r="P81447" s="9"/>
      <c r="Q81447" s="9"/>
    </row>
    <row r="81448" spans="11:17" x14ac:dyDescent="0.25">
      <c r="K81448" s="9"/>
      <c r="N81448" s="9"/>
      <c r="O81448" s="9"/>
      <c r="P81448" s="9"/>
      <c r="Q81448" s="9"/>
    </row>
    <row r="81449" spans="11:17" x14ac:dyDescent="0.25">
      <c r="K81449" s="9"/>
      <c r="N81449" s="9"/>
      <c r="O81449" s="9"/>
      <c r="P81449" s="9"/>
      <c r="Q81449" s="9"/>
    </row>
    <row r="81450" spans="11:17" x14ac:dyDescent="0.25">
      <c r="K81450" s="9"/>
      <c r="N81450" s="9"/>
      <c r="O81450" s="9"/>
      <c r="P81450" s="9"/>
      <c r="Q81450" s="9"/>
    </row>
    <row r="81451" spans="11:17" x14ac:dyDescent="0.25">
      <c r="K81451" s="9"/>
      <c r="N81451" s="9"/>
      <c r="O81451" s="9"/>
      <c r="P81451" s="9"/>
      <c r="Q81451" s="9"/>
    </row>
    <row r="81452" spans="11:17" x14ac:dyDescent="0.25">
      <c r="K81452" s="9"/>
      <c r="N81452" s="9"/>
      <c r="O81452" s="9"/>
      <c r="P81452" s="9"/>
      <c r="Q81452" s="9"/>
    </row>
    <row r="81453" spans="11:17" x14ac:dyDescent="0.25">
      <c r="K81453" s="9"/>
      <c r="N81453" s="9"/>
      <c r="O81453" s="9"/>
      <c r="P81453" s="9"/>
      <c r="Q81453" s="9"/>
    </row>
    <row r="81454" spans="11:17" x14ac:dyDescent="0.25">
      <c r="K81454" s="9"/>
      <c r="N81454" s="9"/>
      <c r="O81454" s="9"/>
      <c r="P81454" s="9"/>
      <c r="Q81454" s="9"/>
    </row>
    <row r="81455" spans="11:17" x14ac:dyDescent="0.25">
      <c r="K81455" s="9"/>
      <c r="N81455" s="9"/>
      <c r="O81455" s="9"/>
      <c r="P81455" s="9"/>
      <c r="Q81455" s="9"/>
    </row>
    <row r="81456" spans="11:17" x14ac:dyDescent="0.25">
      <c r="K81456" s="9"/>
      <c r="N81456" s="9"/>
      <c r="O81456" s="9"/>
      <c r="P81456" s="9"/>
      <c r="Q81456" s="9"/>
    </row>
    <row r="81457" spans="11:17" x14ac:dyDescent="0.25">
      <c r="K81457" s="9"/>
      <c r="N81457" s="9"/>
      <c r="O81457" s="9"/>
      <c r="P81457" s="9"/>
      <c r="Q81457" s="9"/>
    </row>
    <row r="81458" spans="11:17" x14ac:dyDescent="0.25">
      <c r="K81458" s="9"/>
      <c r="N81458" s="9"/>
      <c r="O81458" s="9"/>
      <c r="P81458" s="9"/>
      <c r="Q81458" s="9"/>
    </row>
    <row r="81459" spans="11:17" x14ac:dyDescent="0.25">
      <c r="K81459" s="9"/>
      <c r="N81459" s="9"/>
      <c r="O81459" s="9"/>
      <c r="P81459" s="9"/>
      <c r="Q81459" s="9"/>
    </row>
    <row r="81460" spans="11:17" x14ac:dyDescent="0.25">
      <c r="K81460" s="9"/>
      <c r="N81460" s="9"/>
      <c r="O81460" s="9"/>
      <c r="P81460" s="9"/>
      <c r="Q81460" s="9"/>
    </row>
    <row r="81461" spans="11:17" x14ac:dyDescent="0.25">
      <c r="K81461" s="9"/>
      <c r="N81461" s="9"/>
      <c r="O81461" s="9"/>
      <c r="P81461" s="9"/>
      <c r="Q81461" s="9"/>
    </row>
    <row r="81462" spans="11:17" x14ac:dyDescent="0.25">
      <c r="K81462" s="9"/>
      <c r="N81462" s="9"/>
      <c r="O81462" s="9"/>
      <c r="P81462" s="9"/>
      <c r="Q81462" s="9"/>
    </row>
    <row r="81463" spans="11:17" x14ac:dyDescent="0.25">
      <c r="K81463" s="9"/>
      <c r="N81463" s="9"/>
      <c r="O81463" s="9"/>
      <c r="P81463" s="9"/>
      <c r="Q81463" s="9"/>
    </row>
    <row r="81464" spans="11:17" x14ac:dyDescent="0.25">
      <c r="K81464" s="9"/>
      <c r="N81464" s="9"/>
      <c r="O81464" s="9"/>
      <c r="P81464" s="9"/>
      <c r="Q81464" s="9"/>
    </row>
    <row r="81465" spans="11:17" x14ac:dyDescent="0.25">
      <c r="K81465" s="9"/>
      <c r="N81465" s="9"/>
      <c r="O81465" s="9"/>
      <c r="P81465" s="9"/>
      <c r="Q81465" s="9"/>
    </row>
    <row r="81466" spans="11:17" x14ac:dyDescent="0.25">
      <c r="K81466" s="9"/>
      <c r="N81466" s="9"/>
      <c r="O81466" s="9"/>
      <c r="P81466" s="9"/>
      <c r="Q81466" s="9"/>
    </row>
    <row r="81467" spans="11:17" x14ac:dyDescent="0.25">
      <c r="K81467" s="9"/>
      <c r="N81467" s="9"/>
      <c r="O81467" s="9"/>
      <c r="P81467" s="9"/>
      <c r="Q81467" s="9"/>
    </row>
    <row r="81468" spans="11:17" x14ac:dyDescent="0.25">
      <c r="K81468" s="9"/>
      <c r="N81468" s="9"/>
      <c r="O81468" s="9"/>
      <c r="P81468" s="9"/>
      <c r="Q81468" s="9"/>
    </row>
    <row r="81469" spans="11:17" x14ac:dyDescent="0.25">
      <c r="K81469" s="9"/>
      <c r="N81469" s="9"/>
      <c r="O81469" s="9"/>
      <c r="P81469" s="9"/>
      <c r="Q81469" s="9"/>
    </row>
    <row r="81470" spans="11:17" x14ac:dyDescent="0.25">
      <c r="K81470" s="9"/>
      <c r="N81470" s="9"/>
      <c r="O81470" s="9"/>
      <c r="P81470" s="9"/>
      <c r="Q81470" s="9"/>
    </row>
    <row r="81471" spans="11:17" x14ac:dyDescent="0.25">
      <c r="K81471" s="9"/>
      <c r="N81471" s="9"/>
      <c r="O81471" s="9"/>
      <c r="P81471" s="9"/>
      <c r="Q81471" s="9"/>
    </row>
    <row r="81472" spans="11:17" x14ac:dyDescent="0.25">
      <c r="K81472" s="9"/>
      <c r="N81472" s="9"/>
      <c r="O81472" s="9"/>
      <c r="P81472" s="9"/>
      <c r="Q81472" s="9"/>
    </row>
    <row r="81473" spans="11:17" x14ac:dyDescent="0.25">
      <c r="K81473" s="9"/>
      <c r="N81473" s="9"/>
      <c r="O81473" s="9"/>
      <c r="P81473" s="9"/>
      <c r="Q81473" s="9"/>
    </row>
    <row r="81474" spans="11:17" x14ac:dyDescent="0.25">
      <c r="K81474" s="9"/>
      <c r="N81474" s="9"/>
      <c r="O81474" s="9"/>
      <c r="P81474" s="9"/>
      <c r="Q81474" s="9"/>
    </row>
    <row r="81475" spans="11:17" x14ac:dyDescent="0.25">
      <c r="K81475" s="9"/>
      <c r="N81475" s="9"/>
      <c r="O81475" s="9"/>
      <c r="P81475" s="9"/>
      <c r="Q81475" s="9"/>
    </row>
    <row r="81476" spans="11:17" x14ac:dyDescent="0.25">
      <c r="K81476" s="9"/>
      <c r="N81476" s="9"/>
      <c r="O81476" s="9"/>
      <c r="P81476" s="9"/>
      <c r="Q81476" s="9"/>
    </row>
    <row r="81477" spans="11:17" x14ac:dyDescent="0.25">
      <c r="K81477" s="9"/>
      <c r="N81477" s="9"/>
      <c r="O81477" s="9"/>
      <c r="P81477" s="9"/>
      <c r="Q81477" s="9"/>
    </row>
    <row r="81478" spans="11:17" x14ac:dyDescent="0.25">
      <c r="K81478" s="9"/>
      <c r="N81478" s="9"/>
      <c r="O81478" s="9"/>
      <c r="P81478" s="9"/>
      <c r="Q81478" s="9"/>
    </row>
    <row r="81479" spans="11:17" x14ac:dyDescent="0.25">
      <c r="K81479" s="9"/>
      <c r="N81479" s="9"/>
      <c r="O81479" s="9"/>
      <c r="P81479" s="9"/>
      <c r="Q81479" s="9"/>
    </row>
    <row r="81480" spans="11:17" x14ac:dyDescent="0.25">
      <c r="K81480" s="9"/>
      <c r="N81480" s="9"/>
      <c r="O81480" s="9"/>
      <c r="P81480" s="9"/>
      <c r="Q81480" s="9"/>
    </row>
    <row r="81481" spans="11:17" x14ac:dyDescent="0.25">
      <c r="K81481" s="9"/>
      <c r="N81481" s="9"/>
      <c r="O81481" s="9"/>
      <c r="P81481" s="9"/>
      <c r="Q81481" s="9"/>
    </row>
    <row r="81482" spans="11:17" x14ac:dyDescent="0.25">
      <c r="K81482" s="9"/>
      <c r="N81482" s="9"/>
      <c r="O81482" s="9"/>
      <c r="P81482" s="9"/>
      <c r="Q81482" s="9"/>
    </row>
    <row r="81483" spans="11:17" x14ac:dyDescent="0.25">
      <c r="K81483" s="9"/>
      <c r="N81483" s="9"/>
      <c r="O81483" s="9"/>
      <c r="P81483" s="9"/>
      <c r="Q81483" s="9"/>
    </row>
    <row r="81484" spans="11:17" x14ac:dyDescent="0.25">
      <c r="K81484" s="9"/>
      <c r="N81484" s="9"/>
      <c r="O81484" s="9"/>
      <c r="P81484" s="9"/>
      <c r="Q81484" s="9"/>
    </row>
    <row r="81485" spans="11:17" x14ac:dyDescent="0.25">
      <c r="K81485" s="9"/>
      <c r="N81485" s="9"/>
      <c r="O81485" s="9"/>
      <c r="P81485" s="9"/>
      <c r="Q81485" s="9"/>
    </row>
    <row r="81486" spans="11:17" x14ac:dyDescent="0.25">
      <c r="K81486" s="9"/>
      <c r="N81486" s="9"/>
      <c r="O81486" s="9"/>
      <c r="P81486" s="9"/>
      <c r="Q81486" s="9"/>
    </row>
    <row r="81487" spans="11:17" x14ac:dyDescent="0.25">
      <c r="K81487" s="9"/>
      <c r="N81487" s="9"/>
      <c r="O81487" s="9"/>
      <c r="P81487" s="9"/>
      <c r="Q81487" s="9"/>
    </row>
    <row r="81488" spans="11:17" x14ac:dyDescent="0.25">
      <c r="K81488" s="9"/>
      <c r="N81488" s="9"/>
      <c r="O81488" s="9"/>
      <c r="P81488" s="9"/>
      <c r="Q81488" s="9"/>
    </row>
    <row r="81489" spans="11:17" x14ac:dyDescent="0.25">
      <c r="K81489" s="9"/>
      <c r="N81489" s="9"/>
      <c r="O81489" s="9"/>
      <c r="P81489" s="9"/>
      <c r="Q81489" s="9"/>
    </row>
    <row r="81490" spans="11:17" x14ac:dyDescent="0.25">
      <c r="K81490" s="9"/>
      <c r="N81490" s="9"/>
      <c r="O81490" s="9"/>
      <c r="P81490" s="9"/>
      <c r="Q81490" s="9"/>
    </row>
    <row r="81491" spans="11:17" x14ac:dyDescent="0.25">
      <c r="K81491" s="9"/>
      <c r="N81491" s="9"/>
      <c r="O81491" s="9"/>
      <c r="P81491" s="9"/>
      <c r="Q81491" s="9"/>
    </row>
    <row r="81492" spans="11:17" x14ac:dyDescent="0.25">
      <c r="K81492" s="9"/>
      <c r="N81492" s="9"/>
      <c r="O81492" s="9"/>
      <c r="P81492" s="9"/>
      <c r="Q81492" s="9"/>
    </row>
    <row r="81493" spans="11:17" x14ac:dyDescent="0.25">
      <c r="K81493" s="9"/>
      <c r="N81493" s="9"/>
      <c r="O81493" s="9"/>
      <c r="P81493" s="9"/>
      <c r="Q81493" s="9"/>
    </row>
    <row r="81494" spans="11:17" x14ac:dyDescent="0.25">
      <c r="K81494" s="9"/>
      <c r="N81494" s="9"/>
      <c r="O81494" s="9"/>
      <c r="P81494" s="9"/>
      <c r="Q81494" s="9"/>
    </row>
    <row r="81495" spans="11:17" x14ac:dyDescent="0.25">
      <c r="K81495" s="9"/>
      <c r="N81495" s="9"/>
      <c r="O81495" s="9"/>
      <c r="P81495" s="9"/>
      <c r="Q81495" s="9"/>
    </row>
    <row r="81496" spans="11:17" x14ac:dyDescent="0.25">
      <c r="K81496" s="9"/>
      <c r="N81496" s="9"/>
      <c r="O81496" s="9"/>
      <c r="P81496" s="9"/>
      <c r="Q81496" s="9"/>
    </row>
    <row r="81497" spans="11:17" x14ac:dyDescent="0.25">
      <c r="K81497" s="9"/>
      <c r="N81497" s="9"/>
      <c r="O81497" s="9"/>
      <c r="P81497" s="9"/>
      <c r="Q81497" s="9"/>
    </row>
    <row r="81498" spans="11:17" x14ac:dyDescent="0.25">
      <c r="K81498" s="9"/>
      <c r="N81498" s="9"/>
      <c r="O81498" s="9"/>
      <c r="P81498" s="9"/>
      <c r="Q81498" s="9"/>
    </row>
    <row r="81499" spans="11:17" x14ac:dyDescent="0.25">
      <c r="K81499" s="9"/>
      <c r="N81499" s="9"/>
      <c r="O81499" s="9"/>
      <c r="P81499" s="9"/>
      <c r="Q81499" s="9"/>
    </row>
    <row r="81500" spans="11:17" x14ac:dyDescent="0.25">
      <c r="K81500" s="9"/>
      <c r="N81500" s="9"/>
      <c r="O81500" s="9"/>
      <c r="P81500" s="9"/>
      <c r="Q81500" s="9"/>
    </row>
    <row r="81501" spans="11:17" x14ac:dyDescent="0.25">
      <c r="K81501" s="9"/>
      <c r="N81501" s="9"/>
      <c r="O81501" s="9"/>
      <c r="P81501" s="9"/>
      <c r="Q81501" s="9"/>
    </row>
    <row r="81502" spans="11:17" x14ac:dyDescent="0.25">
      <c r="K81502" s="9"/>
      <c r="N81502" s="9"/>
      <c r="O81502" s="9"/>
      <c r="P81502" s="9"/>
      <c r="Q81502" s="9"/>
    </row>
    <row r="81503" spans="11:17" x14ac:dyDescent="0.25">
      <c r="K81503" s="9"/>
      <c r="N81503" s="9"/>
      <c r="O81503" s="9"/>
      <c r="P81503" s="9"/>
      <c r="Q81503" s="9"/>
    </row>
    <row r="81504" spans="11:17" x14ac:dyDescent="0.25">
      <c r="K81504" s="9"/>
      <c r="N81504" s="9"/>
      <c r="O81504" s="9"/>
      <c r="P81504" s="9"/>
      <c r="Q81504" s="9"/>
    </row>
    <row r="81505" spans="11:17" x14ac:dyDescent="0.25">
      <c r="K81505" s="9"/>
      <c r="N81505" s="9"/>
      <c r="O81505" s="9"/>
      <c r="P81505" s="9"/>
      <c r="Q81505" s="9"/>
    </row>
    <row r="81506" spans="11:17" x14ac:dyDescent="0.25">
      <c r="K81506" s="9"/>
      <c r="N81506" s="9"/>
      <c r="O81506" s="9"/>
      <c r="P81506" s="9"/>
      <c r="Q81506" s="9"/>
    </row>
    <row r="81507" spans="11:17" x14ac:dyDescent="0.25">
      <c r="K81507" s="9"/>
      <c r="N81507" s="9"/>
      <c r="O81507" s="9"/>
      <c r="P81507" s="9"/>
      <c r="Q81507" s="9"/>
    </row>
    <row r="81508" spans="11:17" x14ac:dyDescent="0.25">
      <c r="K81508" s="9"/>
      <c r="N81508" s="9"/>
      <c r="O81508" s="9"/>
      <c r="P81508" s="9"/>
      <c r="Q81508" s="9"/>
    </row>
    <row r="81509" spans="11:17" x14ac:dyDescent="0.25">
      <c r="K81509" s="9"/>
      <c r="N81509" s="9"/>
      <c r="O81509" s="9"/>
      <c r="P81509" s="9"/>
      <c r="Q81509" s="9"/>
    </row>
    <row r="81510" spans="11:17" x14ac:dyDescent="0.25">
      <c r="K81510" s="9"/>
      <c r="N81510" s="9"/>
      <c r="O81510" s="9"/>
      <c r="P81510" s="9"/>
      <c r="Q81510" s="9"/>
    </row>
    <row r="81511" spans="11:17" x14ac:dyDescent="0.25">
      <c r="K81511" s="9"/>
      <c r="N81511" s="9"/>
      <c r="O81511" s="9"/>
      <c r="P81511" s="9"/>
      <c r="Q81511" s="9"/>
    </row>
    <row r="81512" spans="11:17" x14ac:dyDescent="0.25">
      <c r="K81512" s="9"/>
      <c r="N81512" s="9"/>
      <c r="O81512" s="9"/>
      <c r="P81512" s="9"/>
      <c r="Q81512" s="9"/>
    </row>
    <row r="81513" spans="11:17" x14ac:dyDescent="0.25">
      <c r="K81513" s="9"/>
      <c r="N81513" s="9"/>
      <c r="O81513" s="9"/>
      <c r="P81513" s="9"/>
      <c r="Q81513" s="9"/>
    </row>
    <row r="81514" spans="11:17" x14ac:dyDescent="0.25">
      <c r="K81514" s="9"/>
      <c r="N81514" s="9"/>
      <c r="O81514" s="9"/>
      <c r="P81514" s="9"/>
      <c r="Q81514" s="9"/>
    </row>
    <row r="81515" spans="11:17" x14ac:dyDescent="0.25">
      <c r="K81515" s="9"/>
      <c r="N81515" s="9"/>
      <c r="O81515" s="9"/>
      <c r="P81515" s="9"/>
      <c r="Q81515" s="9"/>
    </row>
    <row r="81516" spans="11:17" x14ac:dyDescent="0.25">
      <c r="K81516" s="9"/>
      <c r="N81516" s="9"/>
      <c r="O81516" s="9"/>
      <c r="P81516" s="9"/>
      <c r="Q81516" s="9"/>
    </row>
    <row r="81517" spans="11:17" x14ac:dyDescent="0.25">
      <c r="K81517" s="9"/>
      <c r="N81517" s="9"/>
      <c r="O81517" s="9"/>
      <c r="P81517" s="9"/>
      <c r="Q81517" s="9"/>
    </row>
    <row r="81518" spans="11:17" x14ac:dyDescent="0.25">
      <c r="K81518" s="9"/>
      <c r="N81518" s="9"/>
      <c r="O81518" s="9"/>
      <c r="P81518" s="9"/>
      <c r="Q81518" s="9"/>
    </row>
    <row r="81519" spans="11:17" x14ac:dyDescent="0.25">
      <c r="K81519" s="9"/>
      <c r="N81519" s="9"/>
      <c r="O81519" s="9"/>
      <c r="P81519" s="9"/>
      <c r="Q81519" s="9"/>
    </row>
    <row r="81520" spans="11:17" x14ac:dyDescent="0.25">
      <c r="K81520" s="9"/>
      <c r="N81520" s="9"/>
      <c r="O81520" s="9"/>
      <c r="P81520" s="9"/>
      <c r="Q81520" s="9"/>
    </row>
    <row r="81521" spans="11:17" x14ac:dyDescent="0.25">
      <c r="K81521" s="9"/>
      <c r="N81521" s="9"/>
      <c r="O81521" s="9"/>
      <c r="P81521" s="9"/>
      <c r="Q81521" s="9"/>
    </row>
    <row r="81522" spans="11:17" x14ac:dyDescent="0.25">
      <c r="K81522" s="9"/>
      <c r="N81522" s="9"/>
      <c r="O81522" s="9"/>
      <c r="P81522" s="9"/>
      <c r="Q81522" s="9"/>
    </row>
    <row r="81523" spans="11:17" x14ac:dyDescent="0.25">
      <c r="K81523" s="9"/>
      <c r="N81523" s="9"/>
      <c r="O81523" s="9"/>
      <c r="P81523" s="9"/>
      <c r="Q81523" s="9"/>
    </row>
    <row r="81524" spans="11:17" x14ac:dyDescent="0.25">
      <c r="K81524" s="9"/>
      <c r="N81524" s="9"/>
      <c r="O81524" s="9"/>
      <c r="P81524" s="9"/>
      <c r="Q81524" s="9"/>
    </row>
    <row r="81525" spans="11:17" x14ac:dyDescent="0.25">
      <c r="K81525" s="9"/>
      <c r="N81525" s="9"/>
      <c r="O81525" s="9"/>
      <c r="P81525" s="9"/>
      <c r="Q81525" s="9"/>
    </row>
    <row r="81526" spans="11:17" x14ac:dyDescent="0.25">
      <c r="K81526" s="9"/>
      <c r="N81526" s="9"/>
      <c r="O81526" s="9"/>
      <c r="P81526" s="9"/>
      <c r="Q81526" s="9"/>
    </row>
    <row r="81527" spans="11:17" x14ac:dyDescent="0.25">
      <c r="K81527" s="9"/>
      <c r="N81527" s="9"/>
      <c r="O81527" s="9"/>
      <c r="P81527" s="9"/>
      <c r="Q81527" s="9"/>
    </row>
    <row r="81528" spans="11:17" x14ac:dyDescent="0.25">
      <c r="K81528" s="9"/>
      <c r="N81528" s="9"/>
      <c r="O81528" s="9"/>
      <c r="P81528" s="9"/>
      <c r="Q81528" s="9"/>
    </row>
    <row r="81529" spans="11:17" x14ac:dyDescent="0.25">
      <c r="K81529" s="9"/>
      <c r="N81529" s="9"/>
      <c r="O81529" s="9"/>
      <c r="P81529" s="9"/>
      <c r="Q81529" s="9"/>
    </row>
    <row r="81530" spans="11:17" x14ac:dyDescent="0.25">
      <c r="K81530" s="9"/>
      <c r="N81530" s="9"/>
      <c r="O81530" s="9"/>
      <c r="P81530" s="9"/>
      <c r="Q81530" s="9"/>
    </row>
    <row r="81531" spans="11:17" x14ac:dyDescent="0.25">
      <c r="K81531" s="9"/>
      <c r="N81531" s="9"/>
      <c r="O81531" s="9"/>
      <c r="P81531" s="9"/>
      <c r="Q81531" s="9"/>
    </row>
    <row r="81532" spans="11:17" x14ac:dyDescent="0.25">
      <c r="K81532" s="9"/>
      <c r="N81532" s="9"/>
      <c r="O81532" s="9"/>
      <c r="P81532" s="9"/>
      <c r="Q81532" s="9"/>
    </row>
    <row r="81533" spans="11:17" x14ac:dyDescent="0.25">
      <c r="K81533" s="9"/>
      <c r="N81533" s="9"/>
      <c r="O81533" s="9"/>
      <c r="P81533" s="9"/>
      <c r="Q81533" s="9"/>
    </row>
    <row r="81534" spans="11:17" x14ac:dyDescent="0.25">
      <c r="K81534" s="9"/>
      <c r="N81534" s="9"/>
      <c r="O81534" s="9"/>
      <c r="P81534" s="9"/>
      <c r="Q81534" s="9"/>
    </row>
    <row r="81535" spans="11:17" x14ac:dyDescent="0.25">
      <c r="K81535" s="9"/>
      <c r="N81535" s="9"/>
      <c r="O81535" s="9"/>
      <c r="P81535" s="9"/>
      <c r="Q81535" s="9"/>
    </row>
    <row r="81536" spans="11:17" x14ac:dyDescent="0.25">
      <c r="K81536" s="9"/>
      <c r="N81536" s="9"/>
      <c r="O81536" s="9"/>
      <c r="P81536" s="9"/>
      <c r="Q81536" s="9"/>
    </row>
    <row r="81537" spans="11:17" x14ac:dyDescent="0.25">
      <c r="K81537" s="9"/>
      <c r="N81537" s="9"/>
      <c r="O81537" s="9"/>
      <c r="P81537" s="9"/>
      <c r="Q81537" s="9"/>
    </row>
    <row r="81538" spans="11:17" x14ac:dyDescent="0.25">
      <c r="K81538" s="9"/>
      <c r="N81538" s="9"/>
      <c r="O81538" s="9"/>
      <c r="P81538" s="9"/>
      <c r="Q81538" s="9"/>
    </row>
    <row r="81539" spans="11:17" x14ac:dyDescent="0.25">
      <c r="K81539" s="9"/>
      <c r="N81539" s="9"/>
      <c r="O81539" s="9"/>
      <c r="P81539" s="9"/>
      <c r="Q81539" s="9"/>
    </row>
    <row r="81540" spans="11:17" x14ac:dyDescent="0.25">
      <c r="K81540" s="9"/>
      <c r="N81540" s="9"/>
      <c r="O81540" s="9"/>
      <c r="P81540" s="9"/>
      <c r="Q81540" s="9"/>
    </row>
    <row r="81541" spans="11:17" x14ac:dyDescent="0.25">
      <c r="K81541" s="9"/>
      <c r="N81541" s="9"/>
      <c r="O81541" s="9"/>
      <c r="P81541" s="9"/>
      <c r="Q81541" s="9"/>
    </row>
    <row r="81542" spans="11:17" x14ac:dyDescent="0.25">
      <c r="K81542" s="9"/>
      <c r="N81542" s="9"/>
      <c r="O81542" s="9"/>
      <c r="P81542" s="9"/>
      <c r="Q81542" s="9"/>
    </row>
    <row r="81543" spans="11:17" x14ac:dyDescent="0.25">
      <c r="K81543" s="9"/>
      <c r="N81543" s="9"/>
      <c r="O81543" s="9"/>
      <c r="P81543" s="9"/>
      <c r="Q81543" s="9"/>
    </row>
    <row r="81544" spans="11:17" x14ac:dyDescent="0.25">
      <c r="K81544" s="9"/>
      <c r="N81544" s="9"/>
      <c r="O81544" s="9"/>
      <c r="P81544" s="9"/>
      <c r="Q81544" s="9"/>
    </row>
    <row r="81545" spans="11:17" x14ac:dyDescent="0.25">
      <c r="K81545" s="9"/>
      <c r="N81545" s="9"/>
      <c r="O81545" s="9"/>
      <c r="P81545" s="9"/>
      <c r="Q81545" s="9"/>
    </row>
    <row r="81546" spans="11:17" x14ac:dyDescent="0.25">
      <c r="K81546" s="9"/>
      <c r="N81546" s="9"/>
      <c r="O81546" s="9"/>
      <c r="P81546" s="9"/>
      <c r="Q81546" s="9"/>
    </row>
    <row r="81547" spans="11:17" x14ac:dyDescent="0.25">
      <c r="K81547" s="9"/>
      <c r="N81547" s="9"/>
      <c r="O81547" s="9"/>
      <c r="P81547" s="9"/>
      <c r="Q81547" s="9"/>
    </row>
    <row r="81548" spans="11:17" x14ac:dyDescent="0.25">
      <c r="K81548" s="9"/>
      <c r="N81548" s="9"/>
      <c r="O81548" s="9"/>
      <c r="P81548" s="9"/>
      <c r="Q81548" s="9"/>
    </row>
    <row r="81549" spans="11:17" x14ac:dyDescent="0.25">
      <c r="K81549" s="9"/>
      <c r="N81549" s="9"/>
      <c r="O81549" s="9"/>
      <c r="P81549" s="9"/>
      <c r="Q81549" s="9"/>
    </row>
    <row r="81550" spans="11:17" x14ac:dyDescent="0.25">
      <c r="K81550" s="9"/>
      <c r="N81550" s="9"/>
      <c r="O81550" s="9"/>
      <c r="P81550" s="9"/>
      <c r="Q81550" s="9"/>
    </row>
    <row r="81551" spans="11:17" x14ac:dyDescent="0.25">
      <c r="K81551" s="9"/>
      <c r="N81551" s="9"/>
      <c r="O81551" s="9"/>
      <c r="P81551" s="9"/>
      <c r="Q81551" s="9"/>
    </row>
    <row r="81552" spans="11:17" x14ac:dyDescent="0.25">
      <c r="K81552" s="9"/>
      <c r="N81552" s="9"/>
      <c r="O81552" s="9"/>
      <c r="P81552" s="9"/>
      <c r="Q81552" s="9"/>
    </row>
    <row r="81553" spans="11:17" x14ac:dyDescent="0.25">
      <c r="K81553" s="9"/>
      <c r="N81553" s="9"/>
      <c r="O81553" s="9"/>
      <c r="P81553" s="9"/>
      <c r="Q81553" s="9"/>
    </row>
    <row r="81554" spans="11:17" x14ac:dyDescent="0.25">
      <c r="K81554" s="9"/>
      <c r="N81554" s="9"/>
      <c r="O81554" s="9"/>
      <c r="P81554" s="9"/>
      <c r="Q81554" s="9"/>
    </row>
    <row r="81555" spans="11:17" x14ac:dyDescent="0.25">
      <c r="K81555" s="9"/>
      <c r="N81555" s="9"/>
      <c r="O81555" s="9"/>
      <c r="P81555" s="9"/>
      <c r="Q81555" s="9"/>
    </row>
    <row r="81556" spans="11:17" x14ac:dyDescent="0.25">
      <c r="K81556" s="9"/>
      <c r="N81556" s="9"/>
      <c r="O81556" s="9"/>
      <c r="P81556" s="9"/>
      <c r="Q81556" s="9"/>
    </row>
    <row r="81557" spans="11:17" x14ac:dyDescent="0.25">
      <c r="K81557" s="9"/>
      <c r="N81557" s="9"/>
      <c r="O81557" s="9"/>
      <c r="P81557" s="9"/>
      <c r="Q81557" s="9"/>
    </row>
    <row r="81558" spans="11:17" x14ac:dyDescent="0.25">
      <c r="K81558" s="9"/>
      <c r="N81558" s="9"/>
      <c r="O81558" s="9"/>
      <c r="P81558" s="9"/>
      <c r="Q81558" s="9"/>
    </row>
    <row r="81559" spans="11:17" x14ac:dyDescent="0.25">
      <c r="K81559" s="9"/>
      <c r="N81559" s="9"/>
      <c r="O81559" s="9"/>
      <c r="P81559" s="9"/>
      <c r="Q81559" s="9"/>
    </row>
    <row r="81560" spans="11:17" x14ac:dyDescent="0.25">
      <c r="K81560" s="9"/>
      <c r="N81560" s="9"/>
      <c r="O81560" s="9"/>
      <c r="P81560" s="9"/>
      <c r="Q81560" s="9"/>
    </row>
    <row r="81561" spans="11:17" x14ac:dyDescent="0.25">
      <c r="K81561" s="9"/>
      <c r="N81561" s="9"/>
      <c r="O81561" s="9"/>
      <c r="P81561" s="9"/>
      <c r="Q81561" s="9"/>
    </row>
    <row r="81562" spans="11:17" x14ac:dyDescent="0.25">
      <c r="K81562" s="9"/>
      <c r="N81562" s="9"/>
      <c r="O81562" s="9"/>
      <c r="P81562" s="9"/>
      <c r="Q81562" s="9"/>
    </row>
    <row r="81563" spans="11:17" x14ac:dyDescent="0.25">
      <c r="K81563" s="9"/>
      <c r="N81563" s="9"/>
      <c r="O81563" s="9"/>
      <c r="P81563" s="9"/>
      <c r="Q81563" s="9"/>
    </row>
    <row r="81564" spans="11:17" x14ac:dyDescent="0.25">
      <c r="K81564" s="9"/>
      <c r="N81564" s="9"/>
      <c r="O81564" s="9"/>
      <c r="P81564" s="9"/>
      <c r="Q81564" s="9"/>
    </row>
    <row r="81565" spans="11:17" x14ac:dyDescent="0.25">
      <c r="K81565" s="9"/>
      <c r="N81565" s="9"/>
      <c r="O81565" s="9"/>
      <c r="P81565" s="9"/>
      <c r="Q81565" s="9"/>
    </row>
    <row r="81566" spans="11:17" x14ac:dyDescent="0.25">
      <c r="K81566" s="9"/>
      <c r="N81566" s="9"/>
      <c r="O81566" s="9"/>
      <c r="P81566" s="9"/>
      <c r="Q81566" s="9"/>
    </row>
    <row r="81567" spans="11:17" x14ac:dyDescent="0.25">
      <c r="K81567" s="9"/>
      <c r="N81567" s="9"/>
      <c r="O81567" s="9"/>
      <c r="P81567" s="9"/>
      <c r="Q81567" s="9"/>
    </row>
    <row r="81568" spans="11:17" x14ac:dyDescent="0.25">
      <c r="K81568" s="9"/>
      <c r="N81568" s="9"/>
      <c r="O81568" s="9"/>
      <c r="P81568" s="9"/>
      <c r="Q81568" s="9"/>
    </row>
    <row r="81569" spans="11:17" x14ac:dyDescent="0.25">
      <c r="K81569" s="9"/>
      <c r="N81569" s="9"/>
      <c r="O81569" s="9"/>
      <c r="P81569" s="9"/>
      <c r="Q81569" s="9"/>
    </row>
    <row r="81570" spans="11:17" x14ac:dyDescent="0.25">
      <c r="K81570" s="9"/>
      <c r="N81570" s="9"/>
      <c r="O81570" s="9"/>
      <c r="P81570" s="9"/>
      <c r="Q81570" s="9"/>
    </row>
    <row r="81571" spans="11:17" x14ac:dyDescent="0.25">
      <c r="K81571" s="9"/>
      <c r="N81571" s="9"/>
      <c r="O81571" s="9"/>
      <c r="P81571" s="9"/>
      <c r="Q81571" s="9"/>
    </row>
    <row r="81572" spans="11:17" x14ac:dyDescent="0.25">
      <c r="K81572" s="9"/>
      <c r="N81572" s="9"/>
      <c r="O81572" s="9"/>
      <c r="P81572" s="9"/>
      <c r="Q81572" s="9"/>
    </row>
    <row r="81573" spans="11:17" x14ac:dyDescent="0.25">
      <c r="K81573" s="9"/>
      <c r="N81573" s="9"/>
      <c r="O81573" s="9"/>
      <c r="P81573" s="9"/>
      <c r="Q81573" s="9"/>
    </row>
    <row r="81574" spans="11:17" x14ac:dyDescent="0.25">
      <c r="K81574" s="9"/>
      <c r="N81574" s="9"/>
      <c r="O81574" s="9"/>
      <c r="P81574" s="9"/>
      <c r="Q81574" s="9"/>
    </row>
    <row r="81575" spans="11:17" x14ac:dyDescent="0.25">
      <c r="K81575" s="9"/>
      <c r="N81575" s="9"/>
      <c r="O81575" s="9"/>
      <c r="P81575" s="9"/>
      <c r="Q81575" s="9"/>
    </row>
    <row r="81576" spans="11:17" x14ac:dyDescent="0.25">
      <c r="K81576" s="9"/>
      <c r="N81576" s="9"/>
      <c r="O81576" s="9"/>
      <c r="P81576" s="9"/>
      <c r="Q81576" s="9"/>
    </row>
    <row r="81577" spans="11:17" x14ac:dyDescent="0.25">
      <c r="K81577" s="9"/>
      <c r="N81577" s="9"/>
      <c r="O81577" s="9"/>
      <c r="P81577" s="9"/>
      <c r="Q81577" s="9"/>
    </row>
    <row r="81578" spans="11:17" x14ac:dyDescent="0.25">
      <c r="K81578" s="9"/>
      <c r="N81578" s="9"/>
      <c r="O81578" s="9"/>
      <c r="P81578" s="9"/>
      <c r="Q81578" s="9"/>
    </row>
    <row r="81579" spans="11:17" x14ac:dyDescent="0.25">
      <c r="K81579" s="9"/>
      <c r="N81579" s="9"/>
      <c r="O81579" s="9"/>
      <c r="P81579" s="9"/>
      <c r="Q81579" s="9"/>
    </row>
    <row r="81580" spans="11:17" x14ac:dyDescent="0.25">
      <c r="K81580" s="9"/>
      <c r="N81580" s="9"/>
      <c r="O81580" s="9"/>
      <c r="P81580" s="9"/>
      <c r="Q81580" s="9"/>
    </row>
    <row r="81581" spans="11:17" x14ac:dyDescent="0.25">
      <c r="K81581" s="9"/>
      <c r="N81581" s="9"/>
      <c r="O81581" s="9"/>
      <c r="P81581" s="9"/>
      <c r="Q81581" s="9"/>
    </row>
    <row r="81582" spans="11:17" x14ac:dyDescent="0.25">
      <c r="K81582" s="9"/>
      <c r="N81582" s="9"/>
      <c r="O81582" s="9"/>
      <c r="P81582" s="9"/>
      <c r="Q81582" s="9"/>
    </row>
    <row r="81583" spans="11:17" x14ac:dyDescent="0.25">
      <c r="K81583" s="9"/>
      <c r="N81583" s="9"/>
      <c r="O81583" s="9"/>
      <c r="P81583" s="9"/>
      <c r="Q81583" s="9"/>
    </row>
    <row r="81584" spans="11:17" x14ac:dyDescent="0.25">
      <c r="K81584" s="9"/>
      <c r="N81584" s="9"/>
      <c r="O81584" s="9"/>
      <c r="P81584" s="9"/>
      <c r="Q81584" s="9"/>
    </row>
    <row r="81585" spans="11:17" x14ac:dyDescent="0.25">
      <c r="K81585" s="9"/>
      <c r="N81585" s="9"/>
      <c r="O81585" s="9"/>
      <c r="P81585" s="9"/>
      <c r="Q81585" s="9"/>
    </row>
    <row r="81586" spans="11:17" x14ac:dyDescent="0.25">
      <c r="K81586" s="9"/>
      <c r="N81586" s="9"/>
      <c r="O81586" s="9"/>
      <c r="P81586" s="9"/>
      <c r="Q81586" s="9"/>
    </row>
    <row r="81587" spans="11:17" x14ac:dyDescent="0.25">
      <c r="K81587" s="9"/>
      <c r="N81587" s="9"/>
      <c r="O81587" s="9"/>
      <c r="P81587" s="9"/>
      <c r="Q81587" s="9"/>
    </row>
    <row r="81588" spans="11:17" x14ac:dyDescent="0.25">
      <c r="K81588" s="9"/>
      <c r="N81588" s="9"/>
      <c r="O81588" s="9"/>
      <c r="P81588" s="9"/>
      <c r="Q81588" s="9"/>
    </row>
    <row r="81589" spans="11:17" x14ac:dyDescent="0.25">
      <c r="K81589" s="9"/>
      <c r="N81589" s="9"/>
      <c r="O81589" s="9"/>
      <c r="P81589" s="9"/>
      <c r="Q81589" s="9"/>
    </row>
    <row r="81590" spans="11:17" x14ac:dyDescent="0.25">
      <c r="K81590" s="9"/>
      <c r="N81590" s="9"/>
      <c r="O81590" s="9"/>
      <c r="P81590" s="9"/>
      <c r="Q81590" s="9"/>
    </row>
    <row r="81591" spans="11:17" x14ac:dyDescent="0.25">
      <c r="K81591" s="9"/>
      <c r="N81591" s="9"/>
      <c r="O81591" s="9"/>
      <c r="P81591" s="9"/>
      <c r="Q81591" s="9"/>
    </row>
    <row r="81592" spans="11:17" x14ac:dyDescent="0.25">
      <c r="K81592" s="9"/>
      <c r="N81592" s="9"/>
      <c r="O81592" s="9"/>
      <c r="P81592" s="9"/>
      <c r="Q81592" s="9"/>
    </row>
    <row r="81593" spans="11:17" x14ac:dyDescent="0.25">
      <c r="K81593" s="9"/>
      <c r="N81593" s="9"/>
      <c r="O81593" s="9"/>
      <c r="P81593" s="9"/>
      <c r="Q81593" s="9"/>
    </row>
    <row r="81594" spans="11:17" x14ac:dyDescent="0.25">
      <c r="K81594" s="9"/>
      <c r="N81594" s="9"/>
      <c r="O81594" s="9"/>
      <c r="P81594" s="9"/>
      <c r="Q81594" s="9"/>
    </row>
    <row r="81595" spans="11:17" x14ac:dyDescent="0.25">
      <c r="K81595" s="9"/>
      <c r="N81595" s="9"/>
      <c r="O81595" s="9"/>
      <c r="P81595" s="9"/>
      <c r="Q81595" s="9"/>
    </row>
    <row r="81596" spans="11:17" x14ac:dyDescent="0.25">
      <c r="K81596" s="9"/>
      <c r="N81596" s="9"/>
      <c r="O81596" s="9"/>
      <c r="P81596" s="9"/>
      <c r="Q81596" s="9"/>
    </row>
    <row r="81597" spans="11:17" x14ac:dyDescent="0.25">
      <c r="K81597" s="9"/>
      <c r="N81597" s="9"/>
      <c r="O81597" s="9"/>
      <c r="P81597" s="9"/>
      <c r="Q81597" s="9"/>
    </row>
    <row r="81598" spans="11:17" x14ac:dyDescent="0.25">
      <c r="K81598" s="9"/>
      <c r="N81598" s="9"/>
      <c r="O81598" s="9"/>
      <c r="P81598" s="9"/>
      <c r="Q81598" s="9"/>
    </row>
    <row r="81599" spans="11:17" x14ac:dyDescent="0.25">
      <c r="K81599" s="9"/>
      <c r="N81599" s="9"/>
      <c r="O81599" s="9"/>
      <c r="P81599" s="9"/>
      <c r="Q81599" s="9"/>
    </row>
    <row r="81600" spans="11:17" x14ac:dyDescent="0.25">
      <c r="K81600" s="9"/>
      <c r="N81600" s="9"/>
      <c r="O81600" s="9"/>
      <c r="P81600" s="9"/>
      <c r="Q81600" s="9"/>
    </row>
    <row r="81601" spans="11:17" x14ac:dyDescent="0.25">
      <c r="K81601" s="9"/>
      <c r="N81601" s="9"/>
      <c r="O81601" s="9"/>
      <c r="P81601" s="9"/>
      <c r="Q81601" s="9"/>
    </row>
    <row r="81602" spans="11:17" x14ac:dyDescent="0.25">
      <c r="K81602" s="9"/>
      <c r="N81602" s="9"/>
      <c r="O81602" s="9"/>
      <c r="P81602" s="9"/>
      <c r="Q81602" s="9"/>
    </row>
    <row r="81603" spans="11:17" x14ac:dyDescent="0.25">
      <c r="K81603" s="9"/>
      <c r="N81603" s="9"/>
      <c r="O81603" s="9"/>
      <c r="P81603" s="9"/>
      <c r="Q81603" s="9"/>
    </row>
    <row r="81604" spans="11:17" x14ac:dyDescent="0.25">
      <c r="K81604" s="9"/>
      <c r="N81604" s="9"/>
      <c r="O81604" s="9"/>
      <c r="P81604" s="9"/>
      <c r="Q81604" s="9"/>
    </row>
    <row r="81605" spans="11:17" x14ac:dyDescent="0.25">
      <c r="K81605" s="9"/>
      <c r="N81605" s="9"/>
      <c r="O81605" s="9"/>
      <c r="P81605" s="9"/>
      <c r="Q81605" s="9"/>
    </row>
    <row r="81606" spans="11:17" x14ac:dyDescent="0.25">
      <c r="K81606" s="9"/>
      <c r="N81606" s="9"/>
      <c r="O81606" s="9"/>
      <c r="P81606" s="9"/>
      <c r="Q81606" s="9"/>
    </row>
    <row r="81607" spans="11:17" x14ac:dyDescent="0.25">
      <c r="K81607" s="9"/>
      <c r="N81607" s="9"/>
      <c r="O81607" s="9"/>
      <c r="P81607" s="9"/>
      <c r="Q81607" s="9"/>
    </row>
    <row r="81608" spans="11:17" x14ac:dyDescent="0.25">
      <c r="K81608" s="9"/>
      <c r="N81608" s="9"/>
      <c r="O81608" s="9"/>
      <c r="P81608" s="9"/>
      <c r="Q81608" s="9"/>
    </row>
    <row r="81609" spans="11:17" x14ac:dyDescent="0.25">
      <c r="K81609" s="9"/>
      <c r="N81609" s="9"/>
      <c r="O81609" s="9"/>
      <c r="P81609" s="9"/>
      <c r="Q81609" s="9"/>
    </row>
    <row r="81610" spans="11:17" x14ac:dyDescent="0.25">
      <c r="K81610" s="9"/>
      <c r="N81610" s="9"/>
      <c r="O81610" s="9"/>
      <c r="P81610" s="9"/>
      <c r="Q81610" s="9"/>
    </row>
    <row r="81611" spans="11:17" x14ac:dyDescent="0.25">
      <c r="K81611" s="9"/>
      <c r="N81611" s="9"/>
      <c r="O81611" s="9"/>
      <c r="P81611" s="9"/>
      <c r="Q81611" s="9"/>
    </row>
    <row r="81612" spans="11:17" x14ac:dyDescent="0.25">
      <c r="K81612" s="9"/>
      <c r="N81612" s="9"/>
      <c r="O81612" s="9"/>
      <c r="P81612" s="9"/>
      <c r="Q81612" s="9"/>
    </row>
    <row r="81613" spans="11:17" x14ac:dyDescent="0.25">
      <c r="K81613" s="9"/>
      <c r="N81613" s="9"/>
      <c r="O81613" s="9"/>
      <c r="P81613" s="9"/>
      <c r="Q81613" s="9"/>
    </row>
    <row r="81614" spans="11:17" x14ac:dyDescent="0.25">
      <c r="K81614" s="9"/>
      <c r="N81614" s="9"/>
      <c r="O81614" s="9"/>
      <c r="P81614" s="9"/>
      <c r="Q81614" s="9"/>
    </row>
    <row r="81615" spans="11:17" x14ac:dyDescent="0.25">
      <c r="K81615" s="9"/>
      <c r="N81615" s="9"/>
      <c r="O81615" s="9"/>
      <c r="P81615" s="9"/>
      <c r="Q81615" s="9"/>
    </row>
    <row r="81616" spans="11:17" x14ac:dyDescent="0.25">
      <c r="K81616" s="9"/>
      <c r="N81616" s="9"/>
      <c r="O81616" s="9"/>
      <c r="P81616" s="9"/>
      <c r="Q81616" s="9"/>
    </row>
    <row r="81617" spans="11:17" x14ac:dyDescent="0.25">
      <c r="K81617" s="9"/>
      <c r="N81617" s="9"/>
      <c r="O81617" s="9"/>
      <c r="P81617" s="9"/>
      <c r="Q81617" s="9"/>
    </row>
    <row r="81618" spans="11:17" x14ac:dyDescent="0.25">
      <c r="K81618" s="9"/>
      <c r="N81618" s="9"/>
      <c r="O81618" s="9"/>
      <c r="P81618" s="9"/>
      <c r="Q81618" s="9"/>
    </row>
    <row r="81619" spans="11:17" x14ac:dyDescent="0.25">
      <c r="K81619" s="9"/>
      <c r="N81619" s="9"/>
      <c r="O81619" s="9"/>
      <c r="P81619" s="9"/>
      <c r="Q81619" s="9"/>
    </row>
    <row r="81620" spans="11:17" x14ac:dyDescent="0.25">
      <c r="K81620" s="9"/>
      <c r="N81620" s="9"/>
      <c r="O81620" s="9"/>
      <c r="P81620" s="9"/>
      <c r="Q81620" s="9"/>
    </row>
    <row r="81621" spans="11:17" x14ac:dyDescent="0.25">
      <c r="K81621" s="9"/>
      <c r="N81621" s="9"/>
      <c r="O81621" s="9"/>
      <c r="P81621" s="9"/>
      <c r="Q81621" s="9"/>
    </row>
    <row r="81622" spans="11:17" x14ac:dyDescent="0.25">
      <c r="K81622" s="9"/>
      <c r="N81622" s="9"/>
      <c r="O81622" s="9"/>
      <c r="P81622" s="9"/>
      <c r="Q81622" s="9"/>
    </row>
    <row r="81623" spans="11:17" x14ac:dyDescent="0.25">
      <c r="K81623" s="9"/>
      <c r="N81623" s="9"/>
      <c r="O81623" s="9"/>
      <c r="P81623" s="9"/>
      <c r="Q81623" s="9"/>
    </row>
    <row r="81624" spans="11:17" x14ac:dyDescent="0.25">
      <c r="K81624" s="9"/>
      <c r="N81624" s="9"/>
      <c r="O81624" s="9"/>
      <c r="P81624" s="9"/>
      <c r="Q81624" s="9"/>
    </row>
    <row r="81625" spans="11:17" x14ac:dyDescent="0.25">
      <c r="K81625" s="9"/>
      <c r="N81625" s="9"/>
      <c r="O81625" s="9"/>
      <c r="P81625" s="9"/>
      <c r="Q81625" s="9"/>
    </row>
    <row r="81626" spans="11:17" x14ac:dyDescent="0.25">
      <c r="K81626" s="9"/>
      <c r="N81626" s="9"/>
      <c r="O81626" s="9"/>
      <c r="P81626" s="9"/>
      <c r="Q81626" s="9"/>
    </row>
    <row r="81627" spans="11:17" x14ac:dyDescent="0.25">
      <c r="K81627" s="9"/>
      <c r="N81627" s="9"/>
      <c r="O81627" s="9"/>
      <c r="P81627" s="9"/>
      <c r="Q81627" s="9"/>
    </row>
    <row r="81628" spans="11:17" x14ac:dyDescent="0.25">
      <c r="K81628" s="9"/>
      <c r="N81628" s="9"/>
      <c r="O81628" s="9"/>
      <c r="P81628" s="9"/>
      <c r="Q81628" s="9"/>
    </row>
    <row r="81629" spans="11:17" x14ac:dyDescent="0.25">
      <c r="K81629" s="9"/>
      <c r="N81629" s="9"/>
      <c r="O81629" s="9"/>
      <c r="P81629" s="9"/>
      <c r="Q81629" s="9"/>
    </row>
    <row r="81630" spans="11:17" x14ac:dyDescent="0.25">
      <c r="K81630" s="9"/>
      <c r="N81630" s="9"/>
      <c r="O81630" s="9"/>
      <c r="P81630" s="9"/>
      <c r="Q81630" s="9"/>
    </row>
    <row r="81631" spans="11:17" x14ac:dyDescent="0.25">
      <c r="K81631" s="9"/>
      <c r="N81631" s="9"/>
      <c r="O81631" s="9"/>
      <c r="P81631" s="9"/>
      <c r="Q81631" s="9"/>
    </row>
    <row r="81632" spans="11:17" x14ac:dyDescent="0.25">
      <c r="K81632" s="9"/>
      <c r="N81632" s="9"/>
      <c r="O81632" s="9"/>
      <c r="P81632" s="9"/>
      <c r="Q81632" s="9"/>
    </row>
    <row r="81633" spans="11:17" x14ac:dyDescent="0.25">
      <c r="K81633" s="9"/>
      <c r="N81633" s="9"/>
      <c r="O81633" s="9"/>
      <c r="P81633" s="9"/>
      <c r="Q81633" s="9"/>
    </row>
    <row r="81634" spans="11:17" x14ac:dyDescent="0.25">
      <c r="K81634" s="9"/>
      <c r="N81634" s="9"/>
      <c r="O81634" s="9"/>
      <c r="P81634" s="9"/>
      <c r="Q81634" s="9"/>
    </row>
    <row r="81635" spans="11:17" x14ac:dyDescent="0.25">
      <c r="K81635" s="9"/>
      <c r="N81635" s="9"/>
      <c r="O81635" s="9"/>
      <c r="P81635" s="9"/>
      <c r="Q81635" s="9"/>
    </row>
    <row r="81636" spans="11:17" x14ac:dyDescent="0.25">
      <c r="K81636" s="9"/>
      <c r="N81636" s="9"/>
      <c r="O81636" s="9"/>
      <c r="P81636" s="9"/>
      <c r="Q81636" s="9"/>
    </row>
    <row r="81637" spans="11:17" x14ac:dyDescent="0.25">
      <c r="K81637" s="9"/>
      <c r="N81637" s="9"/>
      <c r="O81637" s="9"/>
      <c r="P81637" s="9"/>
      <c r="Q81637" s="9"/>
    </row>
    <row r="81638" spans="11:17" x14ac:dyDescent="0.25">
      <c r="K81638" s="9"/>
      <c r="N81638" s="9"/>
      <c r="O81638" s="9"/>
      <c r="P81638" s="9"/>
      <c r="Q81638" s="9"/>
    </row>
    <row r="81639" spans="11:17" x14ac:dyDescent="0.25">
      <c r="K81639" s="9"/>
      <c r="N81639" s="9"/>
      <c r="O81639" s="9"/>
      <c r="P81639" s="9"/>
      <c r="Q81639" s="9"/>
    </row>
    <row r="81640" spans="11:17" x14ac:dyDescent="0.25">
      <c r="K81640" s="9"/>
      <c r="N81640" s="9"/>
      <c r="O81640" s="9"/>
      <c r="P81640" s="9"/>
      <c r="Q81640" s="9"/>
    </row>
    <row r="81641" spans="11:17" x14ac:dyDescent="0.25">
      <c r="K81641" s="9"/>
      <c r="N81641" s="9"/>
      <c r="O81641" s="9"/>
      <c r="P81641" s="9"/>
      <c r="Q81641" s="9"/>
    </row>
    <row r="81642" spans="11:17" x14ac:dyDescent="0.25">
      <c r="K81642" s="9"/>
      <c r="N81642" s="9"/>
      <c r="O81642" s="9"/>
      <c r="P81642" s="9"/>
      <c r="Q81642" s="9"/>
    </row>
    <row r="81643" spans="11:17" x14ac:dyDescent="0.25">
      <c r="K81643" s="9"/>
      <c r="N81643" s="9"/>
      <c r="O81643" s="9"/>
      <c r="P81643" s="9"/>
      <c r="Q81643" s="9"/>
    </row>
    <row r="81644" spans="11:17" x14ac:dyDescent="0.25">
      <c r="K81644" s="9"/>
      <c r="N81644" s="9"/>
      <c r="O81644" s="9"/>
      <c r="P81644" s="9"/>
      <c r="Q81644" s="9"/>
    </row>
    <row r="81645" spans="11:17" x14ac:dyDescent="0.25">
      <c r="K81645" s="9"/>
      <c r="N81645" s="9"/>
      <c r="O81645" s="9"/>
      <c r="P81645" s="9"/>
      <c r="Q81645" s="9"/>
    </row>
    <row r="81646" spans="11:17" x14ac:dyDescent="0.25">
      <c r="K81646" s="9"/>
      <c r="N81646" s="9"/>
      <c r="O81646" s="9"/>
      <c r="P81646" s="9"/>
      <c r="Q81646" s="9"/>
    </row>
    <row r="81647" spans="11:17" x14ac:dyDescent="0.25">
      <c r="K81647" s="9"/>
      <c r="N81647" s="9"/>
      <c r="O81647" s="9"/>
      <c r="P81647" s="9"/>
      <c r="Q81647" s="9"/>
    </row>
    <row r="81648" spans="11:17" x14ac:dyDescent="0.25">
      <c r="K81648" s="9"/>
      <c r="N81648" s="9"/>
      <c r="O81648" s="9"/>
      <c r="P81648" s="9"/>
      <c r="Q81648" s="9"/>
    </row>
    <row r="81649" spans="11:17" x14ac:dyDescent="0.25">
      <c r="K81649" s="9"/>
      <c r="N81649" s="9"/>
      <c r="O81649" s="9"/>
      <c r="P81649" s="9"/>
      <c r="Q81649" s="9"/>
    </row>
    <row r="81650" spans="11:17" x14ac:dyDescent="0.25">
      <c r="K81650" s="9"/>
      <c r="N81650" s="9"/>
      <c r="O81650" s="9"/>
      <c r="P81650" s="9"/>
      <c r="Q81650" s="9"/>
    </row>
    <row r="81651" spans="11:17" x14ac:dyDescent="0.25">
      <c r="K81651" s="9"/>
      <c r="N81651" s="9"/>
      <c r="O81651" s="9"/>
      <c r="P81651" s="9"/>
      <c r="Q81651" s="9"/>
    </row>
    <row r="81652" spans="11:17" x14ac:dyDescent="0.25">
      <c r="K81652" s="9"/>
      <c r="N81652" s="9"/>
      <c r="O81652" s="9"/>
      <c r="P81652" s="9"/>
      <c r="Q81652" s="9"/>
    </row>
    <row r="81653" spans="11:17" x14ac:dyDescent="0.25">
      <c r="K81653" s="9"/>
      <c r="N81653" s="9"/>
      <c r="O81653" s="9"/>
      <c r="P81653" s="9"/>
      <c r="Q81653" s="9"/>
    </row>
    <row r="81654" spans="11:17" x14ac:dyDescent="0.25">
      <c r="K81654" s="9"/>
      <c r="N81654" s="9"/>
      <c r="O81654" s="9"/>
      <c r="P81654" s="9"/>
      <c r="Q81654" s="9"/>
    </row>
    <row r="81655" spans="11:17" x14ac:dyDescent="0.25">
      <c r="K81655" s="9"/>
      <c r="N81655" s="9"/>
      <c r="O81655" s="9"/>
      <c r="P81655" s="9"/>
      <c r="Q81655" s="9"/>
    </row>
    <row r="81656" spans="11:17" x14ac:dyDescent="0.25">
      <c r="K81656" s="9"/>
      <c r="N81656" s="9"/>
      <c r="O81656" s="9"/>
      <c r="P81656" s="9"/>
      <c r="Q81656" s="9"/>
    </row>
    <row r="81657" spans="11:17" x14ac:dyDescent="0.25">
      <c r="K81657" s="9"/>
      <c r="N81657" s="9"/>
      <c r="O81657" s="9"/>
      <c r="P81657" s="9"/>
      <c r="Q81657" s="9"/>
    </row>
    <row r="81658" spans="11:17" x14ac:dyDescent="0.25">
      <c r="K81658" s="9"/>
      <c r="N81658" s="9"/>
      <c r="O81658" s="9"/>
      <c r="P81658" s="9"/>
      <c r="Q81658" s="9"/>
    </row>
    <row r="81659" spans="11:17" x14ac:dyDescent="0.25">
      <c r="K81659" s="9"/>
      <c r="N81659" s="9"/>
      <c r="O81659" s="9"/>
      <c r="P81659" s="9"/>
      <c r="Q81659" s="9"/>
    </row>
    <row r="81660" spans="11:17" x14ac:dyDescent="0.25">
      <c r="K81660" s="9"/>
      <c r="N81660" s="9"/>
      <c r="O81660" s="9"/>
      <c r="P81660" s="9"/>
      <c r="Q81660" s="9"/>
    </row>
    <row r="81661" spans="11:17" x14ac:dyDescent="0.25">
      <c r="K81661" s="9"/>
      <c r="N81661" s="9"/>
      <c r="O81661" s="9"/>
      <c r="P81661" s="9"/>
      <c r="Q81661" s="9"/>
    </row>
    <row r="81662" spans="11:17" x14ac:dyDescent="0.25">
      <c r="K81662" s="9"/>
      <c r="N81662" s="9"/>
      <c r="O81662" s="9"/>
      <c r="P81662" s="9"/>
      <c r="Q81662" s="9"/>
    </row>
    <row r="81663" spans="11:17" x14ac:dyDescent="0.25">
      <c r="K81663" s="9"/>
      <c r="N81663" s="9"/>
      <c r="O81663" s="9"/>
      <c r="P81663" s="9"/>
      <c r="Q81663" s="9"/>
    </row>
    <row r="81664" spans="11:17" x14ac:dyDescent="0.25">
      <c r="K81664" s="9"/>
      <c r="N81664" s="9"/>
      <c r="O81664" s="9"/>
      <c r="P81664" s="9"/>
      <c r="Q81664" s="9"/>
    </row>
    <row r="81665" spans="11:17" x14ac:dyDescent="0.25">
      <c r="K81665" s="9"/>
      <c r="N81665" s="9"/>
      <c r="O81665" s="9"/>
      <c r="P81665" s="9"/>
      <c r="Q81665" s="9"/>
    </row>
    <row r="81666" spans="11:17" x14ac:dyDescent="0.25">
      <c r="K81666" s="9"/>
      <c r="N81666" s="9"/>
      <c r="O81666" s="9"/>
      <c r="P81666" s="9"/>
      <c r="Q81666" s="9"/>
    </row>
    <row r="81667" spans="11:17" x14ac:dyDescent="0.25">
      <c r="K81667" s="9"/>
      <c r="N81667" s="9"/>
      <c r="O81667" s="9"/>
      <c r="P81667" s="9"/>
      <c r="Q81667" s="9"/>
    </row>
    <row r="81668" spans="11:17" x14ac:dyDescent="0.25">
      <c r="K81668" s="9"/>
      <c r="N81668" s="9"/>
      <c r="O81668" s="9"/>
      <c r="P81668" s="9"/>
      <c r="Q81668" s="9"/>
    </row>
    <row r="81669" spans="11:17" x14ac:dyDescent="0.25">
      <c r="K81669" s="9"/>
      <c r="N81669" s="9"/>
      <c r="O81669" s="9"/>
      <c r="P81669" s="9"/>
      <c r="Q81669" s="9"/>
    </row>
    <row r="81670" spans="11:17" x14ac:dyDescent="0.25">
      <c r="K81670" s="9"/>
      <c r="N81670" s="9"/>
      <c r="O81670" s="9"/>
      <c r="P81670" s="9"/>
      <c r="Q81670" s="9"/>
    </row>
    <row r="81671" spans="11:17" x14ac:dyDescent="0.25">
      <c r="K81671" s="9"/>
      <c r="N81671" s="9"/>
      <c r="O81671" s="9"/>
      <c r="P81671" s="9"/>
      <c r="Q81671" s="9"/>
    </row>
    <row r="81672" spans="11:17" x14ac:dyDescent="0.25">
      <c r="K81672" s="9"/>
      <c r="N81672" s="9"/>
      <c r="O81672" s="9"/>
      <c r="P81672" s="9"/>
      <c r="Q81672" s="9"/>
    </row>
    <row r="81673" spans="11:17" x14ac:dyDescent="0.25">
      <c r="K81673" s="9"/>
      <c r="N81673" s="9"/>
      <c r="O81673" s="9"/>
      <c r="P81673" s="9"/>
      <c r="Q81673" s="9"/>
    </row>
    <row r="81674" spans="11:17" x14ac:dyDescent="0.25">
      <c r="K81674" s="9"/>
      <c r="N81674" s="9"/>
      <c r="O81674" s="9"/>
      <c r="P81674" s="9"/>
      <c r="Q81674" s="9"/>
    </row>
    <row r="81675" spans="11:17" x14ac:dyDescent="0.25">
      <c r="K81675" s="9"/>
      <c r="N81675" s="9"/>
      <c r="O81675" s="9"/>
      <c r="P81675" s="9"/>
      <c r="Q81675" s="9"/>
    </row>
    <row r="81676" spans="11:17" x14ac:dyDescent="0.25">
      <c r="K81676" s="9"/>
      <c r="N81676" s="9"/>
      <c r="O81676" s="9"/>
      <c r="P81676" s="9"/>
      <c r="Q81676" s="9"/>
    </row>
    <row r="81677" spans="11:17" x14ac:dyDescent="0.25">
      <c r="K81677" s="9"/>
      <c r="N81677" s="9"/>
      <c r="O81677" s="9"/>
      <c r="P81677" s="9"/>
      <c r="Q81677" s="9"/>
    </row>
    <row r="81678" spans="11:17" x14ac:dyDescent="0.25">
      <c r="K81678" s="9"/>
      <c r="N81678" s="9"/>
      <c r="O81678" s="9"/>
      <c r="P81678" s="9"/>
      <c r="Q81678" s="9"/>
    </row>
    <row r="81679" spans="11:17" x14ac:dyDescent="0.25">
      <c r="K81679" s="9"/>
      <c r="N81679" s="9"/>
      <c r="O81679" s="9"/>
      <c r="P81679" s="9"/>
      <c r="Q81679" s="9"/>
    </row>
    <row r="81680" spans="11:17" x14ac:dyDescent="0.25">
      <c r="K81680" s="9"/>
      <c r="N81680" s="9"/>
      <c r="O81680" s="9"/>
      <c r="P81680" s="9"/>
      <c r="Q81680" s="9"/>
    </row>
    <row r="81681" spans="11:17" x14ac:dyDescent="0.25">
      <c r="K81681" s="9"/>
      <c r="N81681" s="9"/>
      <c r="O81681" s="9"/>
      <c r="P81681" s="9"/>
      <c r="Q81681" s="9"/>
    </row>
    <row r="81682" spans="11:17" x14ac:dyDescent="0.25">
      <c r="K81682" s="9"/>
      <c r="N81682" s="9"/>
      <c r="O81682" s="9"/>
      <c r="P81682" s="9"/>
      <c r="Q81682" s="9"/>
    </row>
    <row r="81683" spans="11:17" x14ac:dyDescent="0.25">
      <c r="K81683" s="9"/>
      <c r="N81683" s="9"/>
      <c r="O81683" s="9"/>
      <c r="P81683" s="9"/>
      <c r="Q81683" s="9"/>
    </row>
    <row r="81684" spans="11:17" x14ac:dyDescent="0.25">
      <c r="K81684" s="9"/>
      <c r="N81684" s="9"/>
      <c r="O81684" s="9"/>
      <c r="P81684" s="9"/>
      <c r="Q81684" s="9"/>
    </row>
    <row r="81685" spans="11:17" x14ac:dyDescent="0.25">
      <c r="K81685" s="9"/>
      <c r="N81685" s="9"/>
      <c r="O81685" s="9"/>
      <c r="P81685" s="9"/>
      <c r="Q81685" s="9"/>
    </row>
    <row r="81686" spans="11:17" x14ac:dyDescent="0.25">
      <c r="K81686" s="9"/>
      <c r="N81686" s="9"/>
      <c r="O81686" s="9"/>
      <c r="P81686" s="9"/>
      <c r="Q81686" s="9"/>
    </row>
    <row r="81687" spans="11:17" x14ac:dyDescent="0.25">
      <c r="K81687" s="9"/>
      <c r="N81687" s="9"/>
      <c r="O81687" s="9"/>
      <c r="P81687" s="9"/>
      <c r="Q81687" s="9"/>
    </row>
    <row r="81688" spans="11:17" x14ac:dyDescent="0.25">
      <c r="K81688" s="9"/>
      <c r="N81688" s="9"/>
      <c r="O81688" s="9"/>
      <c r="P81688" s="9"/>
      <c r="Q81688" s="9"/>
    </row>
    <row r="81689" spans="11:17" x14ac:dyDescent="0.25">
      <c r="K81689" s="9"/>
      <c r="N81689" s="9"/>
      <c r="O81689" s="9"/>
      <c r="P81689" s="9"/>
      <c r="Q81689" s="9"/>
    </row>
    <row r="81690" spans="11:17" x14ac:dyDescent="0.25">
      <c r="K81690" s="9"/>
      <c r="N81690" s="9"/>
      <c r="O81690" s="9"/>
      <c r="P81690" s="9"/>
      <c r="Q81690" s="9"/>
    </row>
    <row r="81691" spans="11:17" x14ac:dyDescent="0.25">
      <c r="K81691" s="9"/>
      <c r="N81691" s="9"/>
      <c r="O81691" s="9"/>
      <c r="P81691" s="9"/>
      <c r="Q81691" s="9"/>
    </row>
    <row r="81692" spans="11:17" x14ac:dyDescent="0.25">
      <c r="K81692" s="9"/>
      <c r="N81692" s="9"/>
      <c r="O81692" s="9"/>
      <c r="P81692" s="9"/>
      <c r="Q81692" s="9"/>
    </row>
    <row r="81693" spans="11:17" x14ac:dyDescent="0.25">
      <c r="K81693" s="9"/>
      <c r="N81693" s="9"/>
      <c r="O81693" s="9"/>
      <c r="P81693" s="9"/>
      <c r="Q81693" s="9"/>
    </row>
    <row r="81694" spans="11:17" x14ac:dyDescent="0.25">
      <c r="K81694" s="9"/>
      <c r="N81694" s="9"/>
      <c r="O81694" s="9"/>
      <c r="P81694" s="9"/>
      <c r="Q81694" s="9"/>
    </row>
    <row r="81695" spans="11:17" x14ac:dyDescent="0.25">
      <c r="K81695" s="9"/>
      <c r="N81695" s="9"/>
      <c r="O81695" s="9"/>
      <c r="P81695" s="9"/>
      <c r="Q81695" s="9"/>
    </row>
    <row r="81696" spans="11:17" x14ac:dyDescent="0.25">
      <c r="K81696" s="9"/>
      <c r="N81696" s="9"/>
      <c r="O81696" s="9"/>
      <c r="P81696" s="9"/>
      <c r="Q81696" s="9"/>
    </row>
    <row r="81697" spans="11:17" x14ac:dyDescent="0.25">
      <c r="K81697" s="9"/>
      <c r="N81697" s="9"/>
      <c r="O81697" s="9"/>
      <c r="P81697" s="9"/>
      <c r="Q81697" s="9"/>
    </row>
    <row r="81698" spans="11:17" x14ac:dyDescent="0.25">
      <c r="K81698" s="9"/>
      <c r="N81698" s="9"/>
      <c r="O81698" s="9"/>
      <c r="P81698" s="9"/>
      <c r="Q81698" s="9"/>
    </row>
    <row r="81699" spans="11:17" x14ac:dyDescent="0.25">
      <c r="K81699" s="9"/>
      <c r="N81699" s="9"/>
      <c r="O81699" s="9"/>
      <c r="P81699" s="9"/>
      <c r="Q81699" s="9"/>
    </row>
    <row r="81700" spans="11:17" x14ac:dyDescent="0.25">
      <c r="K81700" s="9"/>
      <c r="N81700" s="9"/>
      <c r="O81700" s="9"/>
      <c r="P81700" s="9"/>
      <c r="Q81700" s="9"/>
    </row>
    <row r="81701" spans="11:17" x14ac:dyDescent="0.25">
      <c r="K81701" s="9"/>
      <c r="N81701" s="9"/>
      <c r="O81701" s="9"/>
      <c r="P81701" s="9"/>
      <c r="Q81701" s="9"/>
    </row>
    <row r="81702" spans="11:17" x14ac:dyDescent="0.25">
      <c r="K81702" s="9"/>
      <c r="N81702" s="9"/>
      <c r="O81702" s="9"/>
      <c r="P81702" s="9"/>
      <c r="Q81702" s="9"/>
    </row>
    <row r="81703" spans="11:17" x14ac:dyDescent="0.25">
      <c r="K81703" s="9"/>
      <c r="N81703" s="9"/>
      <c r="O81703" s="9"/>
      <c r="P81703" s="9"/>
      <c r="Q81703" s="9"/>
    </row>
    <row r="81704" spans="11:17" x14ac:dyDescent="0.25">
      <c r="K81704" s="9"/>
      <c r="N81704" s="9"/>
      <c r="O81704" s="9"/>
      <c r="P81704" s="9"/>
      <c r="Q81704" s="9"/>
    </row>
    <row r="81705" spans="11:17" x14ac:dyDescent="0.25">
      <c r="K81705" s="9"/>
      <c r="N81705" s="9"/>
      <c r="O81705" s="9"/>
      <c r="P81705" s="9"/>
      <c r="Q81705" s="9"/>
    </row>
    <row r="81706" spans="11:17" x14ac:dyDescent="0.25">
      <c r="K81706" s="9"/>
      <c r="N81706" s="9"/>
      <c r="O81706" s="9"/>
      <c r="P81706" s="9"/>
      <c r="Q81706" s="9"/>
    </row>
    <row r="81707" spans="11:17" x14ac:dyDescent="0.25">
      <c r="K81707" s="9"/>
      <c r="N81707" s="9"/>
      <c r="O81707" s="9"/>
      <c r="P81707" s="9"/>
      <c r="Q81707" s="9"/>
    </row>
    <row r="81708" spans="11:17" x14ac:dyDescent="0.25">
      <c r="K81708" s="9"/>
      <c r="N81708" s="9"/>
      <c r="O81708" s="9"/>
      <c r="P81708" s="9"/>
      <c r="Q81708" s="9"/>
    </row>
    <row r="81709" spans="11:17" x14ac:dyDescent="0.25">
      <c r="K81709" s="9"/>
      <c r="N81709" s="9"/>
      <c r="O81709" s="9"/>
      <c r="P81709" s="9"/>
      <c r="Q81709" s="9"/>
    </row>
    <row r="81710" spans="11:17" x14ac:dyDescent="0.25">
      <c r="K81710" s="9"/>
      <c r="N81710" s="9"/>
      <c r="O81710" s="9"/>
      <c r="P81710" s="9"/>
      <c r="Q81710" s="9"/>
    </row>
    <row r="81711" spans="11:17" x14ac:dyDescent="0.25">
      <c r="K81711" s="9"/>
      <c r="N81711" s="9"/>
      <c r="O81711" s="9"/>
      <c r="P81711" s="9"/>
      <c r="Q81711" s="9"/>
    </row>
    <row r="81712" spans="11:17" x14ac:dyDescent="0.25">
      <c r="K81712" s="9"/>
      <c r="N81712" s="9"/>
      <c r="O81712" s="9"/>
      <c r="P81712" s="9"/>
      <c r="Q81712" s="9"/>
    </row>
    <row r="81713" spans="11:17" x14ac:dyDescent="0.25">
      <c r="K81713" s="9"/>
      <c r="N81713" s="9"/>
      <c r="O81713" s="9"/>
      <c r="P81713" s="9"/>
      <c r="Q81713" s="9"/>
    </row>
    <row r="81714" spans="11:17" x14ac:dyDescent="0.25">
      <c r="K81714" s="9"/>
      <c r="N81714" s="9"/>
      <c r="O81714" s="9"/>
      <c r="P81714" s="9"/>
      <c r="Q81714" s="9"/>
    </row>
    <row r="81715" spans="11:17" x14ac:dyDescent="0.25">
      <c r="K81715" s="9"/>
      <c r="N81715" s="9"/>
      <c r="O81715" s="9"/>
      <c r="P81715" s="9"/>
      <c r="Q81715" s="9"/>
    </row>
    <row r="81716" spans="11:17" x14ac:dyDescent="0.25">
      <c r="K81716" s="9"/>
      <c r="N81716" s="9"/>
      <c r="O81716" s="9"/>
      <c r="P81716" s="9"/>
      <c r="Q81716" s="9"/>
    </row>
    <row r="81717" spans="11:17" x14ac:dyDescent="0.25">
      <c r="K81717" s="9"/>
      <c r="N81717" s="9"/>
      <c r="O81717" s="9"/>
      <c r="P81717" s="9"/>
      <c r="Q81717" s="9"/>
    </row>
    <row r="81718" spans="11:17" x14ac:dyDescent="0.25">
      <c r="K81718" s="9"/>
      <c r="N81718" s="9"/>
      <c r="O81718" s="9"/>
      <c r="P81718" s="9"/>
      <c r="Q81718" s="9"/>
    </row>
    <row r="81719" spans="11:17" x14ac:dyDescent="0.25">
      <c r="K81719" s="9"/>
      <c r="N81719" s="9"/>
      <c r="O81719" s="9"/>
      <c r="P81719" s="9"/>
      <c r="Q81719" s="9"/>
    </row>
    <row r="81720" spans="11:17" x14ac:dyDescent="0.25">
      <c r="K81720" s="9"/>
      <c r="N81720" s="9"/>
      <c r="O81720" s="9"/>
      <c r="P81720" s="9"/>
      <c r="Q81720" s="9"/>
    </row>
    <row r="81721" spans="11:17" x14ac:dyDescent="0.25">
      <c r="K81721" s="9"/>
      <c r="N81721" s="9"/>
      <c r="O81721" s="9"/>
      <c r="P81721" s="9"/>
      <c r="Q81721" s="9"/>
    </row>
    <row r="81722" spans="11:17" x14ac:dyDescent="0.25">
      <c r="K81722" s="9"/>
      <c r="N81722" s="9"/>
      <c r="O81722" s="9"/>
      <c r="P81722" s="9"/>
      <c r="Q81722" s="9"/>
    </row>
    <row r="81723" spans="11:17" x14ac:dyDescent="0.25">
      <c r="K81723" s="9"/>
      <c r="N81723" s="9"/>
      <c r="O81723" s="9"/>
      <c r="P81723" s="9"/>
      <c r="Q81723" s="9"/>
    </row>
    <row r="81724" spans="11:17" x14ac:dyDescent="0.25">
      <c r="K81724" s="9"/>
      <c r="N81724" s="9"/>
      <c r="O81724" s="9"/>
      <c r="P81724" s="9"/>
      <c r="Q81724" s="9"/>
    </row>
    <row r="81725" spans="11:17" x14ac:dyDescent="0.25">
      <c r="K81725" s="9"/>
      <c r="N81725" s="9"/>
      <c r="O81725" s="9"/>
      <c r="P81725" s="9"/>
      <c r="Q81725" s="9"/>
    </row>
    <row r="81726" spans="11:17" x14ac:dyDescent="0.25">
      <c r="K81726" s="9"/>
      <c r="N81726" s="9"/>
      <c r="O81726" s="9"/>
      <c r="P81726" s="9"/>
      <c r="Q81726" s="9"/>
    </row>
    <row r="81727" spans="11:17" x14ac:dyDescent="0.25">
      <c r="K81727" s="9"/>
      <c r="N81727" s="9"/>
      <c r="O81727" s="9"/>
      <c r="P81727" s="9"/>
      <c r="Q81727" s="9"/>
    </row>
    <row r="81728" spans="11:17" x14ac:dyDescent="0.25">
      <c r="K81728" s="9"/>
      <c r="N81728" s="9"/>
      <c r="O81728" s="9"/>
      <c r="P81728" s="9"/>
      <c r="Q81728" s="9"/>
    </row>
    <row r="81729" spans="11:17" x14ac:dyDescent="0.25">
      <c r="K81729" s="9"/>
      <c r="N81729" s="9"/>
      <c r="O81729" s="9"/>
      <c r="P81729" s="9"/>
      <c r="Q81729" s="9"/>
    </row>
    <row r="81730" spans="11:17" x14ac:dyDescent="0.25">
      <c r="K81730" s="9"/>
      <c r="N81730" s="9"/>
      <c r="O81730" s="9"/>
      <c r="P81730" s="9"/>
      <c r="Q81730" s="9"/>
    </row>
    <row r="81731" spans="11:17" x14ac:dyDescent="0.25">
      <c r="K81731" s="9"/>
      <c r="N81731" s="9"/>
      <c r="O81731" s="9"/>
      <c r="P81731" s="9"/>
      <c r="Q81731" s="9"/>
    </row>
    <row r="81732" spans="11:17" x14ac:dyDescent="0.25">
      <c r="K81732" s="9"/>
      <c r="N81732" s="9"/>
      <c r="O81732" s="9"/>
      <c r="P81732" s="9"/>
      <c r="Q81732" s="9"/>
    </row>
    <row r="81733" spans="11:17" x14ac:dyDescent="0.25">
      <c r="K81733" s="9"/>
      <c r="N81733" s="9"/>
      <c r="O81733" s="9"/>
      <c r="P81733" s="9"/>
      <c r="Q81733" s="9"/>
    </row>
    <row r="81734" spans="11:17" x14ac:dyDescent="0.25">
      <c r="K81734" s="9"/>
      <c r="N81734" s="9"/>
      <c r="O81734" s="9"/>
      <c r="P81734" s="9"/>
      <c r="Q81734" s="9"/>
    </row>
    <row r="81735" spans="11:17" x14ac:dyDescent="0.25">
      <c r="K81735" s="9"/>
      <c r="N81735" s="9"/>
      <c r="O81735" s="9"/>
      <c r="P81735" s="9"/>
      <c r="Q81735" s="9"/>
    </row>
    <row r="81736" spans="11:17" x14ac:dyDescent="0.25">
      <c r="K81736" s="9"/>
      <c r="N81736" s="9"/>
      <c r="O81736" s="9"/>
      <c r="P81736" s="9"/>
      <c r="Q81736" s="9"/>
    </row>
    <row r="81737" spans="11:17" x14ac:dyDescent="0.25">
      <c r="K81737" s="9"/>
      <c r="N81737" s="9"/>
      <c r="O81737" s="9"/>
      <c r="P81737" s="9"/>
      <c r="Q81737" s="9"/>
    </row>
    <row r="81738" spans="11:17" x14ac:dyDescent="0.25">
      <c r="K81738" s="9"/>
      <c r="N81738" s="9"/>
      <c r="O81738" s="9"/>
      <c r="P81738" s="9"/>
      <c r="Q81738" s="9"/>
    </row>
    <row r="81739" spans="11:17" x14ac:dyDescent="0.25">
      <c r="K81739" s="9"/>
      <c r="N81739" s="9"/>
      <c r="O81739" s="9"/>
      <c r="P81739" s="9"/>
      <c r="Q81739" s="9"/>
    </row>
    <row r="81740" spans="11:17" x14ac:dyDescent="0.25">
      <c r="K81740" s="9"/>
      <c r="N81740" s="9"/>
      <c r="O81740" s="9"/>
      <c r="P81740" s="9"/>
      <c r="Q81740" s="9"/>
    </row>
    <row r="81741" spans="11:17" x14ac:dyDescent="0.25">
      <c r="K81741" s="9"/>
      <c r="N81741" s="9"/>
      <c r="O81741" s="9"/>
      <c r="P81741" s="9"/>
      <c r="Q81741" s="9"/>
    </row>
    <row r="81742" spans="11:17" x14ac:dyDescent="0.25">
      <c r="K81742" s="9"/>
      <c r="N81742" s="9"/>
      <c r="O81742" s="9"/>
      <c r="P81742" s="9"/>
      <c r="Q81742" s="9"/>
    </row>
    <row r="81743" spans="11:17" x14ac:dyDescent="0.25">
      <c r="K81743" s="9"/>
      <c r="N81743" s="9"/>
      <c r="O81743" s="9"/>
      <c r="P81743" s="9"/>
      <c r="Q81743" s="9"/>
    </row>
    <row r="81744" spans="11:17" x14ac:dyDescent="0.25">
      <c r="K81744" s="9"/>
      <c r="N81744" s="9"/>
      <c r="O81744" s="9"/>
      <c r="P81744" s="9"/>
      <c r="Q81744" s="9"/>
    </row>
    <row r="81745" spans="11:17" x14ac:dyDescent="0.25">
      <c r="K81745" s="9"/>
      <c r="N81745" s="9"/>
      <c r="O81745" s="9"/>
      <c r="P81745" s="9"/>
      <c r="Q81745" s="9"/>
    </row>
    <row r="81746" spans="11:17" x14ac:dyDescent="0.25">
      <c r="K81746" s="9"/>
      <c r="N81746" s="9"/>
      <c r="O81746" s="9"/>
      <c r="P81746" s="9"/>
      <c r="Q81746" s="9"/>
    </row>
    <row r="81747" spans="11:17" x14ac:dyDescent="0.25">
      <c r="K81747" s="9"/>
      <c r="N81747" s="9"/>
      <c r="O81747" s="9"/>
      <c r="P81747" s="9"/>
      <c r="Q81747" s="9"/>
    </row>
    <row r="81748" spans="11:17" x14ac:dyDescent="0.25">
      <c r="K81748" s="9"/>
      <c r="N81748" s="9"/>
      <c r="O81748" s="9"/>
      <c r="P81748" s="9"/>
      <c r="Q81748" s="9"/>
    </row>
    <row r="81749" spans="11:17" x14ac:dyDescent="0.25">
      <c r="K81749" s="9"/>
      <c r="N81749" s="9"/>
      <c r="O81749" s="9"/>
      <c r="P81749" s="9"/>
      <c r="Q81749" s="9"/>
    </row>
    <row r="81750" spans="11:17" x14ac:dyDescent="0.25">
      <c r="K81750" s="9"/>
      <c r="N81750" s="9"/>
      <c r="O81750" s="9"/>
      <c r="P81750" s="9"/>
      <c r="Q81750" s="9"/>
    </row>
    <row r="81751" spans="11:17" x14ac:dyDescent="0.25">
      <c r="K81751" s="9"/>
      <c r="N81751" s="9"/>
      <c r="O81751" s="9"/>
      <c r="P81751" s="9"/>
      <c r="Q81751" s="9"/>
    </row>
    <row r="81752" spans="11:17" x14ac:dyDescent="0.25">
      <c r="K81752" s="9"/>
      <c r="N81752" s="9"/>
      <c r="O81752" s="9"/>
      <c r="P81752" s="9"/>
      <c r="Q81752" s="9"/>
    </row>
    <row r="81753" spans="11:17" x14ac:dyDescent="0.25">
      <c r="K81753" s="9"/>
      <c r="N81753" s="9"/>
      <c r="O81753" s="9"/>
      <c r="P81753" s="9"/>
      <c r="Q81753" s="9"/>
    </row>
    <row r="81754" spans="11:17" x14ac:dyDescent="0.25">
      <c r="K81754" s="9"/>
      <c r="N81754" s="9"/>
      <c r="O81754" s="9"/>
      <c r="P81754" s="9"/>
      <c r="Q81754" s="9"/>
    </row>
    <row r="81755" spans="11:17" x14ac:dyDescent="0.25">
      <c r="K81755" s="9"/>
      <c r="N81755" s="9"/>
      <c r="O81755" s="9"/>
      <c r="P81755" s="9"/>
      <c r="Q81755" s="9"/>
    </row>
    <row r="81756" spans="11:17" x14ac:dyDescent="0.25">
      <c r="K81756" s="9"/>
      <c r="N81756" s="9"/>
      <c r="O81756" s="9"/>
      <c r="P81756" s="9"/>
      <c r="Q81756" s="9"/>
    </row>
    <row r="81757" spans="11:17" x14ac:dyDescent="0.25">
      <c r="K81757" s="9"/>
      <c r="N81757" s="9"/>
      <c r="O81757" s="9"/>
      <c r="P81757" s="9"/>
      <c r="Q81757" s="9"/>
    </row>
    <row r="81758" spans="11:17" x14ac:dyDescent="0.25">
      <c r="K81758" s="9"/>
      <c r="N81758" s="9"/>
      <c r="O81758" s="9"/>
      <c r="P81758" s="9"/>
      <c r="Q81758" s="9"/>
    </row>
    <row r="81759" spans="11:17" x14ac:dyDescent="0.25">
      <c r="K81759" s="9"/>
      <c r="N81759" s="9"/>
      <c r="O81759" s="9"/>
      <c r="P81759" s="9"/>
      <c r="Q81759" s="9"/>
    </row>
    <row r="81760" spans="11:17" x14ac:dyDescent="0.25">
      <c r="K81760" s="9"/>
      <c r="N81760" s="9"/>
      <c r="O81760" s="9"/>
      <c r="P81760" s="9"/>
      <c r="Q81760" s="9"/>
    </row>
    <row r="81761" spans="11:17" x14ac:dyDescent="0.25">
      <c r="K81761" s="9"/>
      <c r="N81761" s="9"/>
      <c r="O81761" s="9"/>
      <c r="P81761" s="9"/>
      <c r="Q81761" s="9"/>
    </row>
    <row r="81762" spans="11:17" x14ac:dyDescent="0.25">
      <c r="K81762" s="9"/>
      <c r="N81762" s="9"/>
      <c r="O81762" s="9"/>
      <c r="P81762" s="9"/>
      <c r="Q81762" s="9"/>
    </row>
    <row r="81763" spans="11:17" x14ac:dyDescent="0.25">
      <c r="K81763" s="9"/>
      <c r="N81763" s="9"/>
      <c r="O81763" s="9"/>
      <c r="P81763" s="9"/>
      <c r="Q81763" s="9"/>
    </row>
    <row r="81764" spans="11:17" x14ac:dyDescent="0.25">
      <c r="K81764" s="9"/>
      <c r="N81764" s="9"/>
      <c r="O81764" s="9"/>
      <c r="P81764" s="9"/>
      <c r="Q81764" s="9"/>
    </row>
    <row r="81765" spans="11:17" x14ac:dyDescent="0.25">
      <c r="K81765" s="9"/>
      <c r="N81765" s="9"/>
      <c r="O81765" s="9"/>
      <c r="P81765" s="9"/>
      <c r="Q81765" s="9"/>
    </row>
    <row r="81766" spans="11:17" x14ac:dyDescent="0.25">
      <c r="K81766" s="9"/>
      <c r="N81766" s="9"/>
      <c r="O81766" s="9"/>
      <c r="P81766" s="9"/>
      <c r="Q81766" s="9"/>
    </row>
    <row r="81767" spans="11:17" x14ac:dyDescent="0.25">
      <c r="K81767" s="9"/>
      <c r="N81767" s="9"/>
      <c r="O81767" s="9"/>
      <c r="P81767" s="9"/>
      <c r="Q81767" s="9"/>
    </row>
    <row r="81768" spans="11:17" x14ac:dyDescent="0.25">
      <c r="K81768" s="9"/>
      <c r="N81768" s="9"/>
      <c r="O81768" s="9"/>
      <c r="P81768" s="9"/>
      <c r="Q81768" s="9"/>
    </row>
    <row r="81769" spans="11:17" x14ac:dyDescent="0.25">
      <c r="K81769" s="9"/>
      <c r="N81769" s="9"/>
      <c r="O81769" s="9"/>
      <c r="P81769" s="9"/>
      <c r="Q81769" s="9"/>
    </row>
    <row r="81770" spans="11:17" x14ac:dyDescent="0.25">
      <c r="K81770" s="9"/>
      <c r="N81770" s="9"/>
      <c r="O81770" s="9"/>
      <c r="P81770" s="9"/>
      <c r="Q81770" s="9"/>
    </row>
    <row r="81771" spans="11:17" x14ac:dyDescent="0.25">
      <c r="K81771" s="9"/>
      <c r="N81771" s="9"/>
      <c r="O81771" s="9"/>
      <c r="P81771" s="9"/>
      <c r="Q81771" s="9"/>
    </row>
    <row r="81772" spans="11:17" x14ac:dyDescent="0.25">
      <c r="K81772" s="9"/>
      <c r="N81772" s="9"/>
      <c r="O81772" s="9"/>
      <c r="P81772" s="9"/>
      <c r="Q81772" s="9"/>
    </row>
    <row r="81773" spans="11:17" x14ac:dyDescent="0.25">
      <c r="K81773" s="9"/>
      <c r="N81773" s="9"/>
      <c r="O81773" s="9"/>
      <c r="P81773" s="9"/>
      <c r="Q81773" s="9"/>
    </row>
    <row r="81774" spans="11:17" x14ac:dyDescent="0.25">
      <c r="K81774" s="9"/>
      <c r="N81774" s="9"/>
      <c r="O81774" s="9"/>
      <c r="P81774" s="9"/>
      <c r="Q81774" s="9"/>
    </row>
    <row r="81775" spans="11:17" x14ac:dyDescent="0.25">
      <c r="K81775" s="9"/>
      <c r="N81775" s="9"/>
      <c r="O81775" s="9"/>
      <c r="P81775" s="9"/>
      <c r="Q81775" s="9"/>
    </row>
    <row r="81776" spans="11:17" x14ac:dyDescent="0.25">
      <c r="K81776" s="9"/>
      <c r="N81776" s="9"/>
      <c r="O81776" s="9"/>
      <c r="P81776" s="9"/>
      <c r="Q81776" s="9"/>
    </row>
    <row r="81777" spans="11:17" x14ac:dyDescent="0.25">
      <c r="K81777" s="9"/>
      <c r="N81777" s="9"/>
      <c r="O81777" s="9"/>
      <c r="P81777" s="9"/>
      <c r="Q81777" s="9"/>
    </row>
    <row r="81778" spans="11:17" x14ac:dyDescent="0.25">
      <c r="K81778" s="9"/>
      <c r="N81778" s="9"/>
      <c r="O81778" s="9"/>
      <c r="P81778" s="9"/>
      <c r="Q81778" s="9"/>
    </row>
    <row r="81779" spans="11:17" x14ac:dyDescent="0.25">
      <c r="K81779" s="9"/>
      <c r="N81779" s="9"/>
      <c r="O81779" s="9"/>
      <c r="P81779" s="9"/>
      <c r="Q81779" s="9"/>
    </row>
    <row r="81780" spans="11:17" x14ac:dyDescent="0.25">
      <c r="K81780" s="9"/>
      <c r="N81780" s="9"/>
      <c r="O81780" s="9"/>
      <c r="P81780" s="9"/>
      <c r="Q81780" s="9"/>
    </row>
    <row r="81781" spans="11:17" x14ac:dyDescent="0.25">
      <c r="K81781" s="9"/>
      <c r="N81781" s="9"/>
      <c r="O81781" s="9"/>
      <c r="P81781" s="9"/>
      <c r="Q81781" s="9"/>
    </row>
    <row r="81782" spans="11:17" x14ac:dyDescent="0.25">
      <c r="K81782" s="9"/>
      <c r="N81782" s="9"/>
      <c r="O81782" s="9"/>
      <c r="P81782" s="9"/>
      <c r="Q81782" s="9"/>
    </row>
    <row r="81783" spans="11:17" x14ac:dyDescent="0.25">
      <c r="K81783" s="9"/>
      <c r="N81783" s="9"/>
      <c r="O81783" s="9"/>
      <c r="P81783" s="9"/>
      <c r="Q81783" s="9"/>
    </row>
    <row r="81784" spans="11:17" x14ac:dyDescent="0.25">
      <c r="K81784" s="9"/>
      <c r="N81784" s="9"/>
      <c r="O81784" s="9"/>
      <c r="P81784" s="9"/>
      <c r="Q81784" s="9"/>
    </row>
    <row r="81785" spans="11:17" x14ac:dyDescent="0.25">
      <c r="K81785" s="9"/>
      <c r="N81785" s="9"/>
      <c r="O81785" s="9"/>
      <c r="P81785" s="9"/>
      <c r="Q81785" s="9"/>
    </row>
    <row r="81786" spans="11:17" x14ac:dyDescent="0.25">
      <c r="K81786" s="9"/>
      <c r="N81786" s="9"/>
      <c r="O81786" s="9"/>
      <c r="P81786" s="9"/>
      <c r="Q81786" s="9"/>
    </row>
    <row r="81787" spans="11:17" x14ac:dyDescent="0.25">
      <c r="K81787" s="9"/>
      <c r="N81787" s="9"/>
      <c r="O81787" s="9"/>
      <c r="P81787" s="9"/>
      <c r="Q81787" s="9"/>
    </row>
    <row r="81788" spans="11:17" x14ac:dyDescent="0.25">
      <c r="K81788" s="9"/>
      <c r="N81788" s="9"/>
      <c r="O81788" s="9"/>
      <c r="P81788" s="9"/>
      <c r="Q81788" s="9"/>
    </row>
    <row r="81789" spans="11:17" x14ac:dyDescent="0.25">
      <c r="K81789" s="9"/>
      <c r="N81789" s="9"/>
      <c r="O81789" s="9"/>
      <c r="P81789" s="9"/>
      <c r="Q81789" s="9"/>
    </row>
    <row r="81790" spans="11:17" x14ac:dyDescent="0.25">
      <c r="K81790" s="9"/>
      <c r="N81790" s="9"/>
      <c r="O81790" s="9"/>
      <c r="P81790" s="9"/>
      <c r="Q81790" s="9"/>
    </row>
    <row r="81791" spans="11:17" x14ac:dyDescent="0.25">
      <c r="K81791" s="9"/>
      <c r="N81791" s="9"/>
      <c r="O81791" s="9"/>
      <c r="P81791" s="9"/>
      <c r="Q81791" s="9"/>
    </row>
    <row r="81792" spans="11:17" x14ac:dyDescent="0.25">
      <c r="K81792" s="9"/>
      <c r="N81792" s="9"/>
      <c r="O81792" s="9"/>
      <c r="P81792" s="9"/>
      <c r="Q81792" s="9"/>
    </row>
    <row r="81793" spans="11:17" x14ac:dyDescent="0.25">
      <c r="K81793" s="9"/>
      <c r="N81793" s="9"/>
      <c r="O81793" s="9"/>
      <c r="P81793" s="9"/>
      <c r="Q81793" s="9"/>
    </row>
    <row r="81794" spans="11:17" x14ac:dyDescent="0.25">
      <c r="K81794" s="9"/>
      <c r="N81794" s="9"/>
      <c r="O81794" s="9"/>
      <c r="P81794" s="9"/>
      <c r="Q81794" s="9"/>
    </row>
    <row r="81795" spans="11:17" x14ac:dyDescent="0.25">
      <c r="K81795" s="9"/>
      <c r="N81795" s="9"/>
      <c r="O81795" s="9"/>
      <c r="P81795" s="9"/>
      <c r="Q81795" s="9"/>
    </row>
    <row r="81796" spans="11:17" x14ac:dyDescent="0.25">
      <c r="K81796" s="9"/>
      <c r="N81796" s="9"/>
      <c r="O81796" s="9"/>
      <c r="P81796" s="9"/>
      <c r="Q81796" s="9"/>
    </row>
    <row r="81797" spans="11:17" x14ac:dyDescent="0.25">
      <c r="K81797" s="9"/>
      <c r="N81797" s="9"/>
      <c r="O81797" s="9"/>
      <c r="P81797" s="9"/>
      <c r="Q81797" s="9"/>
    </row>
    <row r="81798" spans="11:17" x14ac:dyDescent="0.25">
      <c r="K81798" s="9"/>
      <c r="N81798" s="9"/>
      <c r="O81798" s="9"/>
      <c r="P81798" s="9"/>
      <c r="Q81798" s="9"/>
    </row>
    <row r="81799" spans="11:17" x14ac:dyDescent="0.25">
      <c r="K81799" s="9"/>
      <c r="N81799" s="9"/>
      <c r="O81799" s="9"/>
      <c r="P81799" s="9"/>
      <c r="Q81799" s="9"/>
    </row>
    <row r="81800" spans="11:17" x14ac:dyDescent="0.25">
      <c r="K81800" s="9"/>
      <c r="N81800" s="9"/>
      <c r="O81800" s="9"/>
      <c r="P81800" s="9"/>
      <c r="Q81800" s="9"/>
    </row>
    <row r="81801" spans="11:17" x14ac:dyDescent="0.25">
      <c r="K81801" s="9"/>
      <c r="N81801" s="9"/>
      <c r="O81801" s="9"/>
      <c r="P81801" s="9"/>
      <c r="Q81801" s="9"/>
    </row>
    <row r="81802" spans="11:17" x14ac:dyDescent="0.25">
      <c r="K81802" s="9"/>
      <c r="N81802" s="9"/>
      <c r="O81802" s="9"/>
      <c r="P81802" s="9"/>
      <c r="Q81802" s="9"/>
    </row>
    <row r="81803" spans="11:17" x14ac:dyDescent="0.25">
      <c r="K81803" s="9"/>
      <c r="N81803" s="9"/>
      <c r="O81803" s="9"/>
      <c r="P81803" s="9"/>
      <c r="Q81803" s="9"/>
    </row>
    <row r="81804" spans="11:17" x14ac:dyDescent="0.25">
      <c r="K81804" s="9"/>
      <c r="N81804" s="9"/>
      <c r="O81804" s="9"/>
      <c r="P81804" s="9"/>
      <c r="Q81804" s="9"/>
    </row>
    <row r="81805" spans="11:17" x14ac:dyDescent="0.25">
      <c r="K81805" s="9"/>
      <c r="N81805" s="9"/>
      <c r="O81805" s="9"/>
      <c r="P81805" s="9"/>
      <c r="Q81805" s="9"/>
    </row>
    <row r="81806" spans="11:17" x14ac:dyDescent="0.25">
      <c r="K81806" s="9"/>
      <c r="N81806" s="9"/>
      <c r="O81806" s="9"/>
      <c r="P81806" s="9"/>
      <c r="Q81806" s="9"/>
    </row>
    <row r="81807" spans="11:17" x14ac:dyDescent="0.25">
      <c r="K81807" s="9"/>
      <c r="N81807" s="9"/>
      <c r="O81807" s="9"/>
      <c r="P81807" s="9"/>
      <c r="Q81807" s="9"/>
    </row>
    <row r="81808" spans="11:17" x14ac:dyDescent="0.25">
      <c r="K81808" s="9"/>
      <c r="N81808" s="9"/>
      <c r="O81808" s="9"/>
      <c r="P81808" s="9"/>
      <c r="Q81808" s="9"/>
    </row>
    <row r="81809" spans="11:17" x14ac:dyDescent="0.25">
      <c r="K81809" s="9"/>
      <c r="N81809" s="9"/>
      <c r="O81809" s="9"/>
      <c r="P81809" s="9"/>
      <c r="Q81809" s="9"/>
    </row>
    <row r="81810" spans="11:17" x14ac:dyDescent="0.25">
      <c r="K81810" s="9"/>
      <c r="N81810" s="9"/>
      <c r="O81810" s="9"/>
      <c r="P81810" s="9"/>
      <c r="Q81810" s="9"/>
    </row>
    <row r="81811" spans="11:17" x14ac:dyDescent="0.25">
      <c r="K81811" s="9"/>
      <c r="N81811" s="9"/>
      <c r="O81811" s="9"/>
      <c r="P81811" s="9"/>
      <c r="Q81811" s="9"/>
    </row>
    <row r="81812" spans="11:17" x14ac:dyDescent="0.25">
      <c r="K81812" s="9"/>
      <c r="N81812" s="9"/>
      <c r="O81812" s="9"/>
      <c r="P81812" s="9"/>
      <c r="Q81812" s="9"/>
    </row>
    <row r="81813" spans="11:17" x14ac:dyDescent="0.25">
      <c r="K81813" s="9"/>
      <c r="N81813" s="9"/>
      <c r="O81813" s="9"/>
      <c r="P81813" s="9"/>
      <c r="Q81813" s="9"/>
    </row>
    <row r="81814" spans="11:17" x14ac:dyDescent="0.25">
      <c r="K81814" s="9"/>
      <c r="N81814" s="9"/>
      <c r="O81814" s="9"/>
      <c r="P81814" s="9"/>
      <c r="Q81814" s="9"/>
    </row>
    <row r="81815" spans="11:17" x14ac:dyDescent="0.25">
      <c r="K81815" s="9"/>
      <c r="N81815" s="9"/>
      <c r="O81815" s="9"/>
      <c r="P81815" s="9"/>
      <c r="Q81815" s="9"/>
    </row>
    <row r="81816" spans="11:17" x14ac:dyDescent="0.25">
      <c r="K81816" s="9"/>
      <c r="N81816" s="9"/>
      <c r="O81816" s="9"/>
      <c r="P81816" s="9"/>
      <c r="Q81816" s="9"/>
    </row>
    <row r="81817" spans="11:17" x14ac:dyDescent="0.25">
      <c r="K81817" s="9"/>
      <c r="N81817" s="9"/>
      <c r="O81817" s="9"/>
      <c r="P81817" s="9"/>
      <c r="Q81817" s="9"/>
    </row>
    <row r="81818" spans="11:17" x14ac:dyDescent="0.25">
      <c r="K81818" s="9"/>
      <c r="N81818" s="9"/>
      <c r="O81818" s="9"/>
      <c r="P81818" s="9"/>
      <c r="Q81818" s="9"/>
    </row>
    <row r="81819" spans="11:17" x14ac:dyDescent="0.25">
      <c r="K81819" s="9"/>
      <c r="N81819" s="9"/>
      <c r="O81819" s="9"/>
      <c r="P81819" s="9"/>
      <c r="Q81819" s="9"/>
    </row>
    <row r="81820" spans="11:17" x14ac:dyDescent="0.25">
      <c r="K81820" s="9"/>
      <c r="N81820" s="9"/>
      <c r="O81820" s="9"/>
      <c r="P81820" s="9"/>
      <c r="Q81820" s="9"/>
    </row>
    <row r="81821" spans="11:17" x14ac:dyDescent="0.25">
      <c r="K81821" s="9"/>
      <c r="N81821" s="9"/>
      <c r="O81821" s="9"/>
      <c r="P81821" s="9"/>
      <c r="Q81821" s="9"/>
    </row>
    <row r="81822" spans="11:17" x14ac:dyDescent="0.25">
      <c r="K81822" s="9"/>
      <c r="N81822" s="9"/>
      <c r="O81822" s="9"/>
      <c r="P81822" s="9"/>
      <c r="Q81822" s="9"/>
    </row>
    <row r="81823" spans="11:17" x14ac:dyDescent="0.25">
      <c r="K81823" s="9"/>
      <c r="N81823" s="9"/>
      <c r="O81823" s="9"/>
      <c r="P81823" s="9"/>
      <c r="Q81823" s="9"/>
    </row>
    <row r="81824" spans="11:17" x14ac:dyDescent="0.25">
      <c r="K81824" s="9"/>
      <c r="N81824" s="9"/>
      <c r="O81824" s="9"/>
      <c r="P81824" s="9"/>
      <c r="Q81824" s="9"/>
    </row>
    <row r="81825" spans="11:17" x14ac:dyDescent="0.25">
      <c r="K81825" s="9"/>
      <c r="N81825" s="9"/>
      <c r="O81825" s="9"/>
      <c r="P81825" s="9"/>
      <c r="Q81825" s="9"/>
    </row>
    <row r="81826" spans="11:17" x14ac:dyDescent="0.25">
      <c r="K81826" s="9"/>
      <c r="N81826" s="9"/>
      <c r="O81826" s="9"/>
      <c r="P81826" s="9"/>
      <c r="Q81826" s="9"/>
    </row>
    <row r="81827" spans="11:17" x14ac:dyDescent="0.25">
      <c r="K81827" s="9"/>
      <c r="N81827" s="9"/>
      <c r="O81827" s="9"/>
      <c r="P81827" s="9"/>
      <c r="Q81827" s="9"/>
    </row>
    <row r="81828" spans="11:17" x14ac:dyDescent="0.25">
      <c r="K81828" s="9"/>
      <c r="N81828" s="9"/>
      <c r="O81828" s="9"/>
      <c r="P81828" s="9"/>
      <c r="Q81828" s="9"/>
    </row>
    <row r="81829" spans="11:17" x14ac:dyDescent="0.25">
      <c r="K81829" s="9"/>
      <c r="N81829" s="9"/>
      <c r="O81829" s="9"/>
      <c r="P81829" s="9"/>
      <c r="Q81829" s="9"/>
    </row>
    <row r="81830" spans="11:17" x14ac:dyDescent="0.25">
      <c r="K81830" s="9"/>
      <c r="N81830" s="9"/>
      <c r="O81830" s="9"/>
      <c r="P81830" s="9"/>
      <c r="Q81830" s="9"/>
    </row>
    <row r="81831" spans="11:17" x14ac:dyDescent="0.25">
      <c r="K81831" s="9"/>
      <c r="N81831" s="9"/>
      <c r="O81831" s="9"/>
      <c r="P81831" s="9"/>
      <c r="Q81831" s="9"/>
    </row>
    <row r="81832" spans="11:17" x14ac:dyDescent="0.25">
      <c r="K81832" s="9"/>
      <c r="N81832" s="9"/>
      <c r="O81832" s="9"/>
      <c r="P81832" s="9"/>
      <c r="Q81832" s="9"/>
    </row>
    <row r="81833" spans="11:17" x14ac:dyDescent="0.25">
      <c r="K81833" s="9"/>
      <c r="N81833" s="9"/>
      <c r="O81833" s="9"/>
      <c r="P81833" s="9"/>
      <c r="Q81833" s="9"/>
    </row>
    <row r="81834" spans="11:17" x14ac:dyDescent="0.25">
      <c r="K81834" s="9"/>
      <c r="N81834" s="9"/>
      <c r="O81834" s="9"/>
      <c r="P81834" s="9"/>
      <c r="Q81834" s="9"/>
    </row>
    <row r="81835" spans="11:17" x14ac:dyDescent="0.25">
      <c r="K81835" s="9"/>
      <c r="N81835" s="9"/>
      <c r="O81835" s="9"/>
      <c r="P81835" s="9"/>
      <c r="Q81835" s="9"/>
    </row>
    <row r="81836" spans="11:17" x14ac:dyDescent="0.25">
      <c r="K81836" s="9"/>
      <c r="N81836" s="9"/>
      <c r="O81836" s="9"/>
      <c r="P81836" s="9"/>
      <c r="Q81836" s="9"/>
    </row>
    <row r="81837" spans="11:17" x14ac:dyDescent="0.25">
      <c r="K81837" s="9"/>
      <c r="N81837" s="9"/>
      <c r="O81837" s="9"/>
      <c r="P81837" s="9"/>
      <c r="Q81837" s="9"/>
    </row>
    <row r="81838" spans="11:17" x14ac:dyDescent="0.25">
      <c r="K81838" s="9"/>
      <c r="N81838" s="9"/>
      <c r="O81838" s="9"/>
      <c r="P81838" s="9"/>
      <c r="Q81838" s="9"/>
    </row>
    <row r="81839" spans="11:17" x14ac:dyDescent="0.25">
      <c r="K81839" s="9"/>
      <c r="N81839" s="9"/>
      <c r="O81839" s="9"/>
      <c r="P81839" s="9"/>
      <c r="Q81839" s="9"/>
    </row>
    <row r="81840" spans="11:17" x14ac:dyDescent="0.25">
      <c r="K81840" s="9"/>
      <c r="N81840" s="9"/>
      <c r="O81840" s="9"/>
      <c r="P81840" s="9"/>
      <c r="Q81840" s="9"/>
    </row>
    <row r="81841" spans="11:17" x14ac:dyDescent="0.25">
      <c r="K81841" s="9"/>
      <c r="N81841" s="9"/>
      <c r="O81841" s="9"/>
      <c r="P81841" s="9"/>
      <c r="Q81841" s="9"/>
    </row>
    <row r="81842" spans="11:17" x14ac:dyDescent="0.25">
      <c r="K81842" s="9"/>
      <c r="N81842" s="9"/>
      <c r="O81842" s="9"/>
      <c r="P81842" s="9"/>
      <c r="Q81842" s="9"/>
    </row>
    <row r="81843" spans="11:17" x14ac:dyDescent="0.25">
      <c r="K81843" s="9"/>
      <c r="N81843" s="9"/>
      <c r="O81843" s="9"/>
      <c r="P81843" s="9"/>
      <c r="Q81843" s="9"/>
    </row>
    <row r="81844" spans="11:17" x14ac:dyDescent="0.25">
      <c r="K81844" s="9"/>
      <c r="N81844" s="9"/>
      <c r="O81844" s="9"/>
      <c r="P81844" s="9"/>
      <c r="Q81844" s="9"/>
    </row>
    <row r="81845" spans="11:17" x14ac:dyDescent="0.25">
      <c r="K81845" s="9"/>
      <c r="N81845" s="9"/>
      <c r="O81845" s="9"/>
      <c r="P81845" s="9"/>
      <c r="Q81845" s="9"/>
    </row>
    <row r="81846" spans="11:17" x14ac:dyDescent="0.25">
      <c r="K81846" s="9"/>
      <c r="N81846" s="9"/>
      <c r="O81846" s="9"/>
      <c r="P81846" s="9"/>
      <c r="Q81846" s="9"/>
    </row>
    <row r="81847" spans="11:17" x14ac:dyDescent="0.25">
      <c r="K81847" s="9"/>
      <c r="N81847" s="9"/>
      <c r="O81847" s="9"/>
      <c r="P81847" s="9"/>
      <c r="Q81847" s="9"/>
    </row>
    <row r="81848" spans="11:17" x14ac:dyDescent="0.25">
      <c r="K81848" s="9"/>
      <c r="N81848" s="9"/>
      <c r="O81848" s="9"/>
      <c r="P81848" s="9"/>
      <c r="Q81848" s="9"/>
    </row>
    <row r="81849" spans="11:17" x14ac:dyDescent="0.25">
      <c r="K81849" s="9"/>
      <c r="N81849" s="9"/>
      <c r="O81849" s="9"/>
      <c r="P81849" s="9"/>
      <c r="Q81849" s="9"/>
    </row>
    <row r="81850" spans="11:17" x14ac:dyDescent="0.25">
      <c r="K81850" s="9"/>
      <c r="N81850" s="9"/>
      <c r="O81850" s="9"/>
      <c r="P81850" s="9"/>
      <c r="Q81850" s="9"/>
    </row>
    <row r="81851" spans="11:17" x14ac:dyDescent="0.25">
      <c r="K81851" s="9"/>
      <c r="N81851" s="9"/>
      <c r="O81851" s="9"/>
      <c r="P81851" s="9"/>
      <c r="Q81851" s="9"/>
    </row>
    <row r="81852" spans="11:17" x14ac:dyDescent="0.25">
      <c r="K81852" s="9"/>
      <c r="N81852" s="9"/>
      <c r="O81852" s="9"/>
      <c r="P81852" s="9"/>
      <c r="Q81852" s="9"/>
    </row>
    <row r="81853" spans="11:17" x14ac:dyDescent="0.25">
      <c r="K81853" s="9"/>
      <c r="N81853" s="9"/>
      <c r="O81853" s="9"/>
      <c r="P81853" s="9"/>
      <c r="Q81853" s="9"/>
    </row>
    <row r="81854" spans="11:17" x14ac:dyDescent="0.25">
      <c r="K81854" s="9"/>
      <c r="N81854" s="9"/>
      <c r="O81854" s="9"/>
      <c r="P81854" s="9"/>
      <c r="Q81854" s="9"/>
    </row>
    <row r="81855" spans="11:17" x14ac:dyDescent="0.25">
      <c r="K81855" s="9"/>
      <c r="N81855" s="9"/>
      <c r="O81855" s="9"/>
      <c r="P81855" s="9"/>
      <c r="Q81855" s="9"/>
    </row>
    <row r="81856" spans="11:17" x14ac:dyDescent="0.25">
      <c r="K81856" s="9"/>
      <c r="N81856" s="9"/>
      <c r="O81856" s="9"/>
      <c r="P81856" s="9"/>
      <c r="Q81856" s="9"/>
    </row>
    <row r="81857" spans="11:17" x14ac:dyDescent="0.25">
      <c r="K81857" s="9"/>
      <c r="N81857" s="9"/>
      <c r="O81857" s="9"/>
      <c r="P81857" s="9"/>
      <c r="Q81857" s="9"/>
    </row>
    <row r="81858" spans="11:17" x14ac:dyDescent="0.25">
      <c r="K81858" s="9"/>
      <c r="N81858" s="9"/>
      <c r="O81858" s="9"/>
      <c r="P81858" s="9"/>
      <c r="Q81858" s="9"/>
    </row>
    <row r="81859" spans="11:17" x14ac:dyDescent="0.25">
      <c r="K81859" s="9"/>
      <c r="N81859" s="9"/>
      <c r="O81859" s="9"/>
      <c r="P81859" s="9"/>
      <c r="Q81859" s="9"/>
    </row>
    <row r="81860" spans="11:17" x14ac:dyDescent="0.25">
      <c r="K81860" s="9"/>
      <c r="N81860" s="9"/>
      <c r="O81860" s="9"/>
      <c r="P81860" s="9"/>
      <c r="Q81860" s="9"/>
    </row>
    <row r="81861" spans="11:17" x14ac:dyDescent="0.25">
      <c r="K81861" s="9"/>
      <c r="N81861" s="9"/>
      <c r="O81861" s="9"/>
      <c r="P81861" s="9"/>
      <c r="Q81861" s="9"/>
    </row>
    <row r="81862" spans="11:17" x14ac:dyDescent="0.25">
      <c r="K81862" s="9"/>
      <c r="N81862" s="9"/>
      <c r="O81862" s="9"/>
      <c r="P81862" s="9"/>
      <c r="Q81862" s="9"/>
    </row>
    <row r="81863" spans="11:17" x14ac:dyDescent="0.25">
      <c r="K81863" s="9"/>
      <c r="N81863" s="9"/>
      <c r="O81863" s="9"/>
      <c r="P81863" s="9"/>
      <c r="Q81863" s="9"/>
    </row>
    <row r="81864" spans="11:17" x14ac:dyDescent="0.25">
      <c r="K81864" s="9"/>
      <c r="N81864" s="9"/>
      <c r="O81864" s="9"/>
      <c r="P81864" s="9"/>
      <c r="Q81864" s="9"/>
    </row>
    <row r="81865" spans="11:17" x14ac:dyDescent="0.25">
      <c r="K81865" s="9"/>
      <c r="N81865" s="9"/>
      <c r="O81865" s="9"/>
      <c r="P81865" s="9"/>
      <c r="Q81865" s="9"/>
    </row>
    <row r="81866" spans="11:17" x14ac:dyDescent="0.25">
      <c r="K81866" s="9"/>
      <c r="N81866" s="9"/>
      <c r="O81866" s="9"/>
      <c r="P81866" s="9"/>
      <c r="Q81866" s="9"/>
    </row>
    <row r="81867" spans="11:17" x14ac:dyDescent="0.25">
      <c r="K81867" s="9"/>
      <c r="N81867" s="9"/>
      <c r="O81867" s="9"/>
      <c r="P81867" s="9"/>
      <c r="Q81867" s="9"/>
    </row>
    <row r="81868" spans="11:17" x14ac:dyDescent="0.25">
      <c r="K81868" s="9"/>
      <c r="N81868" s="9"/>
      <c r="O81868" s="9"/>
      <c r="P81868" s="9"/>
      <c r="Q81868" s="9"/>
    </row>
    <row r="81869" spans="11:17" x14ac:dyDescent="0.25">
      <c r="K81869" s="9"/>
      <c r="N81869" s="9"/>
      <c r="O81869" s="9"/>
      <c r="P81869" s="9"/>
      <c r="Q81869" s="9"/>
    </row>
    <row r="81870" spans="11:17" x14ac:dyDescent="0.25">
      <c r="K81870" s="9"/>
      <c r="N81870" s="9"/>
      <c r="O81870" s="9"/>
      <c r="P81870" s="9"/>
      <c r="Q81870" s="9"/>
    </row>
    <row r="81871" spans="11:17" x14ac:dyDescent="0.25">
      <c r="K81871" s="9"/>
      <c r="N81871" s="9"/>
      <c r="O81871" s="9"/>
      <c r="P81871" s="9"/>
      <c r="Q81871" s="9"/>
    </row>
    <row r="81872" spans="11:17" x14ac:dyDescent="0.25">
      <c r="K81872" s="9"/>
      <c r="N81872" s="9"/>
      <c r="O81872" s="9"/>
      <c r="P81872" s="9"/>
      <c r="Q81872" s="9"/>
    </row>
    <row r="81873" spans="11:17" x14ac:dyDescent="0.25">
      <c r="K81873" s="9"/>
      <c r="N81873" s="9"/>
      <c r="O81873" s="9"/>
      <c r="P81873" s="9"/>
      <c r="Q81873" s="9"/>
    </row>
    <row r="81874" spans="11:17" x14ac:dyDescent="0.25">
      <c r="K81874" s="9"/>
      <c r="N81874" s="9"/>
      <c r="O81874" s="9"/>
      <c r="P81874" s="9"/>
      <c r="Q81874" s="9"/>
    </row>
    <row r="81875" spans="11:17" x14ac:dyDescent="0.25">
      <c r="K81875" s="9"/>
      <c r="N81875" s="9"/>
      <c r="O81875" s="9"/>
      <c r="P81875" s="9"/>
      <c r="Q81875" s="9"/>
    </row>
    <row r="81876" spans="11:17" x14ac:dyDescent="0.25">
      <c r="K81876" s="9"/>
      <c r="N81876" s="9"/>
      <c r="O81876" s="9"/>
      <c r="P81876" s="9"/>
      <c r="Q81876" s="9"/>
    </row>
    <row r="81877" spans="11:17" x14ac:dyDescent="0.25">
      <c r="K81877" s="9"/>
      <c r="N81877" s="9"/>
      <c r="O81877" s="9"/>
      <c r="P81877" s="9"/>
      <c r="Q81877" s="9"/>
    </row>
    <row r="81878" spans="11:17" x14ac:dyDescent="0.25">
      <c r="K81878" s="9"/>
      <c r="N81878" s="9"/>
      <c r="O81878" s="9"/>
      <c r="P81878" s="9"/>
      <c r="Q81878" s="9"/>
    </row>
    <row r="81879" spans="11:17" x14ac:dyDescent="0.25">
      <c r="K81879" s="9"/>
      <c r="N81879" s="9"/>
      <c r="O81879" s="9"/>
      <c r="P81879" s="9"/>
      <c r="Q81879" s="9"/>
    </row>
    <row r="81880" spans="11:17" x14ac:dyDescent="0.25">
      <c r="K81880" s="9"/>
      <c r="N81880" s="9"/>
      <c r="O81880" s="9"/>
      <c r="P81880" s="9"/>
      <c r="Q81880" s="9"/>
    </row>
    <row r="81881" spans="11:17" x14ac:dyDescent="0.25">
      <c r="K81881" s="9"/>
      <c r="N81881" s="9"/>
      <c r="O81881" s="9"/>
      <c r="P81881" s="9"/>
      <c r="Q81881" s="9"/>
    </row>
    <row r="81882" spans="11:17" x14ac:dyDescent="0.25">
      <c r="K81882" s="9"/>
      <c r="N81882" s="9"/>
      <c r="O81882" s="9"/>
      <c r="P81882" s="9"/>
      <c r="Q81882" s="9"/>
    </row>
    <row r="81883" spans="11:17" x14ac:dyDescent="0.25">
      <c r="K81883" s="9"/>
      <c r="N81883" s="9"/>
      <c r="O81883" s="9"/>
      <c r="P81883" s="9"/>
      <c r="Q81883" s="9"/>
    </row>
    <row r="81884" spans="11:17" x14ac:dyDescent="0.25">
      <c r="K81884" s="9"/>
      <c r="N81884" s="9"/>
      <c r="O81884" s="9"/>
      <c r="P81884" s="9"/>
      <c r="Q81884" s="9"/>
    </row>
    <row r="81885" spans="11:17" x14ac:dyDescent="0.25">
      <c r="K81885" s="9"/>
      <c r="N81885" s="9"/>
      <c r="O81885" s="9"/>
      <c r="P81885" s="9"/>
      <c r="Q81885" s="9"/>
    </row>
    <row r="81886" spans="11:17" x14ac:dyDescent="0.25">
      <c r="K81886" s="9"/>
      <c r="N81886" s="9"/>
      <c r="O81886" s="9"/>
      <c r="P81886" s="9"/>
      <c r="Q81886" s="9"/>
    </row>
    <row r="81887" spans="11:17" x14ac:dyDescent="0.25">
      <c r="K81887" s="9"/>
      <c r="N81887" s="9"/>
      <c r="O81887" s="9"/>
      <c r="P81887" s="9"/>
      <c r="Q81887" s="9"/>
    </row>
    <row r="81888" spans="11:17" x14ac:dyDescent="0.25">
      <c r="K81888" s="9"/>
      <c r="N81888" s="9"/>
      <c r="O81888" s="9"/>
      <c r="P81888" s="9"/>
      <c r="Q81888" s="9"/>
    </row>
    <row r="81889" spans="11:17" x14ac:dyDescent="0.25">
      <c r="K81889" s="9"/>
      <c r="N81889" s="9"/>
      <c r="O81889" s="9"/>
      <c r="P81889" s="9"/>
      <c r="Q81889" s="9"/>
    </row>
    <row r="81890" spans="11:17" x14ac:dyDescent="0.25">
      <c r="K81890" s="9"/>
      <c r="N81890" s="9"/>
      <c r="O81890" s="9"/>
      <c r="P81890" s="9"/>
      <c r="Q81890" s="9"/>
    </row>
    <row r="81891" spans="11:17" x14ac:dyDescent="0.25">
      <c r="K81891" s="9"/>
      <c r="N81891" s="9"/>
      <c r="O81891" s="9"/>
      <c r="P81891" s="9"/>
      <c r="Q81891" s="9"/>
    </row>
    <row r="81892" spans="11:17" x14ac:dyDescent="0.25">
      <c r="K81892" s="9"/>
      <c r="N81892" s="9"/>
      <c r="O81892" s="9"/>
      <c r="P81892" s="9"/>
      <c r="Q81892" s="9"/>
    </row>
    <row r="81893" spans="11:17" x14ac:dyDescent="0.25">
      <c r="K81893" s="9"/>
      <c r="N81893" s="9"/>
      <c r="O81893" s="9"/>
      <c r="P81893" s="9"/>
      <c r="Q81893" s="9"/>
    </row>
    <row r="81894" spans="11:17" x14ac:dyDescent="0.25">
      <c r="K81894" s="9"/>
      <c r="N81894" s="9"/>
      <c r="O81894" s="9"/>
      <c r="P81894" s="9"/>
      <c r="Q81894" s="9"/>
    </row>
    <row r="81895" spans="11:17" x14ac:dyDescent="0.25">
      <c r="K81895" s="9"/>
      <c r="N81895" s="9"/>
      <c r="O81895" s="9"/>
      <c r="P81895" s="9"/>
      <c r="Q81895" s="9"/>
    </row>
    <row r="81896" spans="11:17" x14ac:dyDescent="0.25">
      <c r="K81896" s="9"/>
      <c r="N81896" s="9"/>
      <c r="O81896" s="9"/>
      <c r="P81896" s="9"/>
      <c r="Q81896" s="9"/>
    </row>
    <row r="81897" spans="11:17" x14ac:dyDescent="0.25">
      <c r="K81897" s="9"/>
      <c r="N81897" s="9"/>
      <c r="O81897" s="9"/>
      <c r="P81897" s="9"/>
      <c r="Q81897" s="9"/>
    </row>
    <row r="81898" spans="11:17" x14ac:dyDescent="0.25">
      <c r="K81898" s="9"/>
      <c r="N81898" s="9"/>
      <c r="O81898" s="9"/>
      <c r="P81898" s="9"/>
      <c r="Q81898" s="9"/>
    </row>
    <row r="81899" spans="11:17" x14ac:dyDescent="0.25">
      <c r="K81899" s="9"/>
      <c r="N81899" s="9"/>
      <c r="O81899" s="9"/>
      <c r="P81899" s="9"/>
      <c r="Q81899" s="9"/>
    </row>
    <row r="81900" spans="11:17" x14ac:dyDescent="0.25">
      <c r="K81900" s="9"/>
      <c r="N81900" s="9"/>
      <c r="O81900" s="9"/>
      <c r="P81900" s="9"/>
      <c r="Q81900" s="9"/>
    </row>
    <row r="81901" spans="11:17" x14ac:dyDescent="0.25">
      <c r="K81901" s="9"/>
      <c r="N81901" s="9"/>
      <c r="O81901" s="9"/>
      <c r="P81901" s="9"/>
      <c r="Q81901" s="9"/>
    </row>
    <row r="81902" spans="11:17" x14ac:dyDescent="0.25">
      <c r="K81902" s="9"/>
      <c r="N81902" s="9"/>
      <c r="O81902" s="9"/>
      <c r="P81902" s="9"/>
      <c r="Q81902" s="9"/>
    </row>
    <row r="81903" spans="11:17" x14ac:dyDescent="0.25">
      <c r="K81903" s="9"/>
      <c r="N81903" s="9"/>
      <c r="O81903" s="9"/>
      <c r="P81903" s="9"/>
      <c r="Q81903" s="9"/>
    </row>
    <row r="81904" spans="11:17" x14ac:dyDescent="0.25">
      <c r="K81904" s="9"/>
      <c r="N81904" s="9"/>
      <c r="O81904" s="9"/>
      <c r="P81904" s="9"/>
      <c r="Q81904" s="9"/>
    </row>
    <row r="81905" spans="11:17" x14ac:dyDescent="0.25">
      <c r="K81905" s="9"/>
      <c r="N81905" s="9"/>
      <c r="O81905" s="9"/>
      <c r="P81905" s="9"/>
      <c r="Q81905" s="9"/>
    </row>
    <row r="81906" spans="11:17" x14ac:dyDescent="0.25">
      <c r="K81906" s="9"/>
      <c r="N81906" s="9"/>
      <c r="O81906" s="9"/>
      <c r="P81906" s="9"/>
      <c r="Q81906" s="9"/>
    </row>
    <row r="81907" spans="11:17" x14ac:dyDescent="0.25">
      <c r="K81907" s="9"/>
      <c r="N81907" s="9"/>
      <c r="O81907" s="9"/>
      <c r="P81907" s="9"/>
      <c r="Q81907" s="9"/>
    </row>
    <row r="81908" spans="11:17" x14ac:dyDescent="0.25">
      <c r="K81908" s="9"/>
      <c r="N81908" s="9"/>
      <c r="O81908" s="9"/>
      <c r="P81908" s="9"/>
      <c r="Q81908" s="9"/>
    </row>
    <row r="81909" spans="11:17" x14ac:dyDescent="0.25">
      <c r="K81909" s="9"/>
      <c r="N81909" s="9"/>
      <c r="O81909" s="9"/>
      <c r="P81909" s="9"/>
      <c r="Q81909" s="9"/>
    </row>
    <row r="81910" spans="11:17" x14ac:dyDescent="0.25">
      <c r="K81910" s="9"/>
      <c r="N81910" s="9"/>
      <c r="O81910" s="9"/>
      <c r="P81910" s="9"/>
      <c r="Q81910" s="9"/>
    </row>
    <row r="81911" spans="11:17" x14ac:dyDescent="0.25">
      <c r="K81911" s="9"/>
      <c r="N81911" s="9"/>
      <c r="O81911" s="9"/>
      <c r="P81911" s="9"/>
      <c r="Q81911" s="9"/>
    </row>
    <row r="81912" spans="11:17" x14ac:dyDescent="0.25">
      <c r="K81912" s="9"/>
      <c r="N81912" s="9"/>
      <c r="O81912" s="9"/>
      <c r="P81912" s="9"/>
      <c r="Q81912" s="9"/>
    </row>
    <row r="81913" spans="11:17" x14ac:dyDescent="0.25">
      <c r="K81913" s="9"/>
      <c r="N81913" s="9"/>
      <c r="O81913" s="9"/>
      <c r="P81913" s="9"/>
      <c r="Q81913" s="9"/>
    </row>
    <row r="81914" spans="11:17" x14ac:dyDescent="0.25">
      <c r="K81914" s="9"/>
      <c r="N81914" s="9"/>
      <c r="O81914" s="9"/>
      <c r="P81914" s="9"/>
      <c r="Q81914" s="9"/>
    </row>
    <row r="81915" spans="11:17" x14ac:dyDescent="0.25">
      <c r="K81915" s="9"/>
      <c r="N81915" s="9"/>
      <c r="O81915" s="9"/>
      <c r="P81915" s="9"/>
      <c r="Q81915" s="9"/>
    </row>
    <row r="81916" spans="11:17" x14ac:dyDescent="0.25">
      <c r="K81916" s="9"/>
      <c r="N81916" s="9"/>
      <c r="O81916" s="9"/>
      <c r="P81916" s="9"/>
      <c r="Q81916" s="9"/>
    </row>
    <row r="81917" spans="11:17" x14ac:dyDescent="0.25">
      <c r="K81917" s="9"/>
      <c r="N81917" s="9"/>
      <c r="O81917" s="9"/>
      <c r="P81917" s="9"/>
      <c r="Q81917" s="9"/>
    </row>
    <row r="81918" spans="11:17" x14ac:dyDescent="0.25">
      <c r="K81918" s="9"/>
      <c r="N81918" s="9"/>
      <c r="O81918" s="9"/>
      <c r="P81918" s="9"/>
      <c r="Q81918" s="9"/>
    </row>
    <row r="81919" spans="11:17" x14ac:dyDescent="0.25">
      <c r="K81919" s="9"/>
      <c r="N81919" s="9"/>
      <c r="O81919" s="9"/>
      <c r="P81919" s="9"/>
      <c r="Q81919" s="9"/>
    </row>
    <row r="81920" spans="11:17" x14ac:dyDescent="0.25">
      <c r="K81920" s="9"/>
      <c r="N81920" s="9"/>
      <c r="O81920" s="9"/>
      <c r="P81920" s="9"/>
      <c r="Q81920" s="9"/>
    </row>
    <row r="81921" spans="11:17" x14ac:dyDescent="0.25">
      <c r="K81921" s="9"/>
      <c r="N81921" s="9"/>
      <c r="O81921" s="9"/>
      <c r="P81921" s="9"/>
      <c r="Q81921" s="9"/>
    </row>
    <row r="81922" spans="11:17" x14ac:dyDescent="0.25">
      <c r="K81922" s="9"/>
      <c r="N81922" s="9"/>
      <c r="O81922" s="9"/>
      <c r="P81922" s="9"/>
      <c r="Q81922" s="9"/>
    </row>
    <row r="81923" spans="11:17" x14ac:dyDescent="0.25">
      <c r="K81923" s="9"/>
      <c r="N81923" s="9"/>
      <c r="O81923" s="9"/>
      <c r="P81923" s="9"/>
      <c r="Q81923" s="9"/>
    </row>
    <row r="81924" spans="11:17" x14ac:dyDescent="0.25">
      <c r="K81924" s="9"/>
      <c r="N81924" s="9"/>
      <c r="O81924" s="9"/>
      <c r="P81924" s="9"/>
      <c r="Q81924" s="9"/>
    </row>
    <row r="81925" spans="11:17" x14ac:dyDescent="0.25">
      <c r="K81925" s="9"/>
      <c r="N81925" s="9"/>
      <c r="O81925" s="9"/>
      <c r="P81925" s="9"/>
      <c r="Q81925" s="9"/>
    </row>
    <row r="81926" spans="11:17" x14ac:dyDescent="0.25">
      <c r="K81926" s="9"/>
      <c r="N81926" s="9"/>
      <c r="O81926" s="9"/>
      <c r="P81926" s="9"/>
      <c r="Q81926" s="9"/>
    </row>
    <row r="81927" spans="11:17" x14ac:dyDescent="0.25">
      <c r="K81927" s="9"/>
      <c r="N81927" s="9"/>
      <c r="O81927" s="9"/>
      <c r="P81927" s="9"/>
      <c r="Q81927" s="9"/>
    </row>
    <row r="81928" spans="11:17" x14ac:dyDescent="0.25">
      <c r="K81928" s="9"/>
      <c r="N81928" s="9"/>
      <c r="O81928" s="9"/>
      <c r="P81928" s="9"/>
      <c r="Q81928" s="9"/>
    </row>
    <row r="81929" spans="11:17" x14ac:dyDescent="0.25">
      <c r="K81929" s="9"/>
      <c r="N81929" s="9"/>
      <c r="O81929" s="9"/>
      <c r="P81929" s="9"/>
      <c r="Q81929" s="9"/>
    </row>
    <row r="81930" spans="11:17" x14ac:dyDescent="0.25">
      <c r="K81930" s="9"/>
      <c r="N81930" s="9"/>
      <c r="O81930" s="9"/>
      <c r="P81930" s="9"/>
      <c r="Q81930" s="9"/>
    </row>
    <row r="81931" spans="11:17" x14ac:dyDescent="0.25">
      <c r="K81931" s="9"/>
      <c r="N81931" s="9"/>
      <c r="O81931" s="9"/>
      <c r="P81931" s="9"/>
      <c r="Q81931" s="9"/>
    </row>
    <row r="81932" spans="11:17" x14ac:dyDescent="0.25">
      <c r="K81932" s="9"/>
      <c r="N81932" s="9"/>
      <c r="O81932" s="9"/>
      <c r="P81932" s="9"/>
      <c r="Q81932" s="9"/>
    </row>
    <row r="81933" spans="11:17" x14ac:dyDescent="0.25">
      <c r="K81933" s="9"/>
      <c r="N81933" s="9"/>
      <c r="O81933" s="9"/>
      <c r="P81933" s="9"/>
      <c r="Q81933" s="9"/>
    </row>
    <row r="81934" spans="11:17" x14ac:dyDescent="0.25">
      <c r="K81934" s="9"/>
      <c r="N81934" s="9"/>
      <c r="O81934" s="9"/>
      <c r="P81934" s="9"/>
      <c r="Q81934" s="9"/>
    </row>
    <row r="81935" spans="11:17" x14ac:dyDescent="0.25">
      <c r="K81935" s="9"/>
      <c r="N81935" s="9"/>
      <c r="O81935" s="9"/>
      <c r="P81935" s="9"/>
      <c r="Q81935" s="9"/>
    </row>
    <row r="81936" spans="11:17" x14ac:dyDescent="0.25">
      <c r="K81936" s="9"/>
      <c r="N81936" s="9"/>
      <c r="O81936" s="9"/>
      <c r="P81936" s="9"/>
      <c r="Q81936" s="9"/>
    </row>
    <row r="81937" spans="11:17" x14ac:dyDescent="0.25">
      <c r="K81937" s="9"/>
      <c r="N81937" s="9"/>
      <c r="O81937" s="9"/>
      <c r="P81937" s="9"/>
      <c r="Q81937" s="9"/>
    </row>
    <row r="81938" spans="11:17" x14ac:dyDescent="0.25">
      <c r="K81938" s="9"/>
      <c r="N81938" s="9"/>
      <c r="O81938" s="9"/>
      <c r="P81938" s="9"/>
      <c r="Q81938" s="9"/>
    </row>
    <row r="81939" spans="11:17" x14ac:dyDescent="0.25">
      <c r="K81939" s="9"/>
      <c r="N81939" s="9"/>
      <c r="O81939" s="9"/>
      <c r="P81939" s="9"/>
      <c r="Q81939" s="9"/>
    </row>
    <row r="81940" spans="11:17" x14ac:dyDescent="0.25">
      <c r="K81940" s="9"/>
      <c r="N81940" s="9"/>
      <c r="O81940" s="9"/>
      <c r="P81940" s="9"/>
      <c r="Q81940" s="9"/>
    </row>
    <row r="81941" spans="11:17" x14ac:dyDescent="0.25">
      <c r="K81941" s="9"/>
      <c r="N81941" s="9"/>
      <c r="O81941" s="9"/>
      <c r="P81941" s="9"/>
      <c r="Q81941" s="9"/>
    </row>
    <row r="81942" spans="11:17" x14ac:dyDescent="0.25">
      <c r="K81942" s="9"/>
      <c r="N81942" s="9"/>
      <c r="O81942" s="9"/>
      <c r="P81942" s="9"/>
      <c r="Q81942" s="9"/>
    </row>
    <row r="81943" spans="11:17" x14ac:dyDescent="0.25">
      <c r="K81943" s="9"/>
      <c r="N81943" s="9"/>
      <c r="O81943" s="9"/>
      <c r="P81943" s="9"/>
      <c r="Q81943" s="9"/>
    </row>
    <row r="81944" spans="11:17" x14ac:dyDescent="0.25">
      <c r="K81944" s="9"/>
      <c r="N81944" s="9"/>
      <c r="O81944" s="9"/>
      <c r="P81944" s="9"/>
      <c r="Q81944" s="9"/>
    </row>
    <row r="81945" spans="11:17" x14ac:dyDescent="0.25">
      <c r="K81945" s="9"/>
      <c r="N81945" s="9"/>
      <c r="O81945" s="9"/>
      <c r="P81945" s="9"/>
      <c r="Q81945" s="9"/>
    </row>
    <row r="81946" spans="11:17" x14ac:dyDescent="0.25">
      <c r="K81946" s="9"/>
      <c r="N81946" s="9"/>
      <c r="O81946" s="9"/>
      <c r="P81946" s="9"/>
      <c r="Q81946" s="9"/>
    </row>
    <row r="81947" spans="11:17" x14ac:dyDescent="0.25">
      <c r="K81947" s="9"/>
      <c r="N81947" s="9"/>
      <c r="O81947" s="9"/>
      <c r="P81947" s="9"/>
      <c r="Q81947" s="9"/>
    </row>
    <row r="81948" spans="11:17" x14ac:dyDescent="0.25">
      <c r="K81948" s="9"/>
      <c r="N81948" s="9"/>
      <c r="O81948" s="9"/>
      <c r="P81948" s="9"/>
      <c r="Q81948" s="9"/>
    </row>
    <row r="81949" spans="11:17" x14ac:dyDescent="0.25">
      <c r="K81949" s="9"/>
      <c r="N81949" s="9"/>
      <c r="O81949" s="9"/>
      <c r="P81949" s="9"/>
      <c r="Q81949" s="9"/>
    </row>
    <row r="81950" spans="11:17" x14ac:dyDescent="0.25">
      <c r="K81950" s="9"/>
      <c r="N81950" s="9"/>
      <c r="O81950" s="9"/>
      <c r="P81950" s="9"/>
      <c r="Q81950" s="9"/>
    </row>
    <row r="81951" spans="11:17" x14ac:dyDescent="0.25">
      <c r="K81951" s="9"/>
      <c r="N81951" s="9"/>
      <c r="O81951" s="9"/>
      <c r="P81951" s="9"/>
      <c r="Q81951" s="9"/>
    </row>
    <row r="81952" spans="11:17" x14ac:dyDescent="0.25">
      <c r="K81952" s="9"/>
      <c r="N81952" s="9"/>
      <c r="O81952" s="9"/>
      <c r="P81952" s="9"/>
      <c r="Q81952" s="9"/>
    </row>
    <row r="81953" spans="11:17" x14ac:dyDescent="0.25">
      <c r="K81953" s="9"/>
      <c r="N81953" s="9"/>
      <c r="O81953" s="9"/>
      <c r="P81953" s="9"/>
      <c r="Q81953" s="9"/>
    </row>
    <row r="81954" spans="11:17" x14ac:dyDescent="0.25">
      <c r="K81954" s="9"/>
      <c r="N81954" s="9"/>
      <c r="O81954" s="9"/>
      <c r="P81954" s="9"/>
      <c r="Q81954" s="9"/>
    </row>
    <row r="81955" spans="11:17" x14ac:dyDescent="0.25">
      <c r="K81955" s="9"/>
      <c r="N81955" s="9"/>
      <c r="O81955" s="9"/>
      <c r="P81955" s="9"/>
      <c r="Q81955" s="9"/>
    </row>
    <row r="81956" spans="11:17" x14ac:dyDescent="0.25">
      <c r="K81956" s="9"/>
      <c r="N81956" s="9"/>
      <c r="O81956" s="9"/>
      <c r="P81956" s="9"/>
      <c r="Q81956" s="9"/>
    </row>
    <row r="81957" spans="11:17" x14ac:dyDescent="0.25">
      <c r="K81957" s="9"/>
      <c r="N81957" s="9"/>
      <c r="O81957" s="9"/>
      <c r="P81957" s="9"/>
      <c r="Q81957" s="9"/>
    </row>
    <row r="81958" spans="11:17" x14ac:dyDescent="0.25">
      <c r="K81958" s="9"/>
      <c r="N81958" s="9"/>
      <c r="O81958" s="9"/>
      <c r="P81958" s="9"/>
      <c r="Q81958" s="9"/>
    </row>
    <row r="81959" spans="11:17" x14ac:dyDescent="0.25">
      <c r="K81959" s="9"/>
      <c r="N81959" s="9"/>
      <c r="O81959" s="9"/>
      <c r="P81959" s="9"/>
      <c r="Q81959" s="9"/>
    </row>
    <row r="81960" spans="11:17" x14ac:dyDescent="0.25">
      <c r="K81960" s="9"/>
      <c r="N81960" s="9"/>
      <c r="O81960" s="9"/>
      <c r="P81960" s="9"/>
      <c r="Q81960" s="9"/>
    </row>
    <row r="81961" spans="11:17" x14ac:dyDescent="0.25">
      <c r="K81961" s="9"/>
      <c r="N81961" s="9"/>
      <c r="O81961" s="9"/>
      <c r="P81961" s="9"/>
      <c r="Q81961" s="9"/>
    </row>
    <row r="81962" spans="11:17" x14ac:dyDescent="0.25">
      <c r="K81962" s="9"/>
      <c r="N81962" s="9"/>
      <c r="O81962" s="9"/>
      <c r="P81962" s="9"/>
      <c r="Q81962" s="9"/>
    </row>
    <row r="81963" spans="11:17" x14ac:dyDescent="0.25">
      <c r="K81963" s="9"/>
      <c r="N81963" s="9"/>
      <c r="O81963" s="9"/>
      <c r="P81963" s="9"/>
      <c r="Q81963" s="9"/>
    </row>
    <row r="81964" spans="11:17" x14ac:dyDescent="0.25">
      <c r="K81964" s="9"/>
      <c r="N81964" s="9"/>
      <c r="O81964" s="9"/>
      <c r="P81964" s="9"/>
      <c r="Q81964" s="9"/>
    </row>
    <row r="81965" spans="11:17" x14ac:dyDescent="0.25">
      <c r="K81965" s="9"/>
      <c r="N81965" s="9"/>
      <c r="O81965" s="9"/>
      <c r="P81965" s="9"/>
      <c r="Q81965" s="9"/>
    </row>
    <row r="81966" spans="11:17" x14ac:dyDescent="0.25">
      <c r="K81966" s="9"/>
      <c r="N81966" s="9"/>
      <c r="O81966" s="9"/>
      <c r="P81966" s="9"/>
      <c r="Q81966" s="9"/>
    </row>
    <row r="81967" spans="11:17" x14ac:dyDescent="0.25">
      <c r="K81967" s="9"/>
      <c r="N81967" s="9"/>
      <c r="O81967" s="9"/>
      <c r="P81967" s="9"/>
      <c r="Q81967" s="9"/>
    </row>
    <row r="81968" spans="11:17" x14ac:dyDescent="0.25">
      <c r="K81968" s="9"/>
      <c r="N81968" s="9"/>
      <c r="O81968" s="9"/>
      <c r="P81968" s="9"/>
      <c r="Q81968" s="9"/>
    </row>
    <row r="81969" spans="11:17" x14ac:dyDescent="0.25">
      <c r="K81969" s="9"/>
      <c r="N81969" s="9"/>
      <c r="O81969" s="9"/>
      <c r="P81969" s="9"/>
      <c r="Q81969" s="9"/>
    </row>
    <row r="81970" spans="11:17" x14ac:dyDescent="0.25">
      <c r="K81970" s="9"/>
      <c r="N81970" s="9"/>
      <c r="O81970" s="9"/>
      <c r="P81970" s="9"/>
      <c r="Q81970" s="9"/>
    </row>
    <row r="81971" spans="11:17" x14ac:dyDescent="0.25">
      <c r="K81971" s="9"/>
      <c r="N81971" s="9"/>
      <c r="O81971" s="9"/>
      <c r="P81971" s="9"/>
      <c r="Q81971" s="9"/>
    </row>
    <row r="81972" spans="11:17" x14ac:dyDescent="0.25">
      <c r="K81972" s="9"/>
      <c r="N81972" s="9"/>
      <c r="O81972" s="9"/>
      <c r="P81972" s="9"/>
      <c r="Q81972" s="9"/>
    </row>
    <row r="81973" spans="11:17" x14ac:dyDescent="0.25">
      <c r="K81973" s="9"/>
      <c r="N81973" s="9"/>
      <c r="O81973" s="9"/>
      <c r="P81973" s="9"/>
      <c r="Q81973" s="9"/>
    </row>
    <row r="81974" spans="11:17" x14ac:dyDescent="0.25">
      <c r="K81974" s="9"/>
      <c r="N81974" s="9"/>
      <c r="O81974" s="9"/>
      <c r="P81974" s="9"/>
      <c r="Q81974" s="9"/>
    </row>
    <row r="81975" spans="11:17" x14ac:dyDescent="0.25">
      <c r="K81975" s="9"/>
      <c r="N81975" s="9"/>
      <c r="O81975" s="9"/>
      <c r="P81975" s="9"/>
      <c r="Q81975" s="9"/>
    </row>
    <row r="81976" spans="11:17" x14ac:dyDescent="0.25">
      <c r="K81976" s="9"/>
      <c r="N81976" s="9"/>
      <c r="O81976" s="9"/>
      <c r="P81976" s="9"/>
      <c r="Q81976" s="9"/>
    </row>
    <row r="81977" spans="11:17" x14ac:dyDescent="0.25">
      <c r="K81977" s="9"/>
      <c r="N81977" s="9"/>
      <c r="O81977" s="9"/>
      <c r="P81977" s="9"/>
      <c r="Q81977" s="9"/>
    </row>
    <row r="81978" spans="11:17" x14ac:dyDescent="0.25">
      <c r="K81978" s="9"/>
      <c r="N81978" s="9"/>
      <c r="O81978" s="9"/>
      <c r="P81978" s="9"/>
      <c r="Q81978" s="9"/>
    </row>
    <row r="81979" spans="11:17" x14ac:dyDescent="0.25">
      <c r="K81979" s="9"/>
      <c r="N81979" s="9"/>
      <c r="O81979" s="9"/>
      <c r="P81979" s="9"/>
      <c r="Q81979" s="9"/>
    </row>
    <row r="81980" spans="11:17" x14ac:dyDescent="0.25">
      <c r="K81980" s="9"/>
      <c r="N81980" s="9"/>
      <c r="O81980" s="9"/>
      <c r="P81980" s="9"/>
      <c r="Q81980" s="9"/>
    </row>
    <row r="81981" spans="11:17" x14ac:dyDescent="0.25">
      <c r="K81981" s="9"/>
      <c r="N81981" s="9"/>
      <c r="O81981" s="9"/>
      <c r="P81981" s="9"/>
      <c r="Q81981" s="9"/>
    </row>
    <row r="81982" spans="11:17" x14ac:dyDescent="0.25">
      <c r="K81982" s="9"/>
      <c r="N81982" s="9"/>
      <c r="O81982" s="9"/>
      <c r="P81982" s="9"/>
      <c r="Q81982" s="9"/>
    </row>
    <row r="81983" spans="11:17" x14ac:dyDescent="0.25">
      <c r="K81983" s="9"/>
      <c r="N81983" s="9"/>
      <c r="O81983" s="9"/>
      <c r="P81983" s="9"/>
      <c r="Q81983" s="9"/>
    </row>
    <row r="81984" spans="11:17" x14ac:dyDescent="0.25">
      <c r="K81984" s="9"/>
      <c r="N81984" s="9"/>
      <c r="O81984" s="9"/>
      <c r="P81984" s="9"/>
      <c r="Q81984" s="9"/>
    </row>
    <row r="81985" spans="11:17" x14ac:dyDescent="0.25">
      <c r="K81985" s="9"/>
      <c r="N81985" s="9"/>
      <c r="O81985" s="9"/>
      <c r="P81985" s="9"/>
      <c r="Q81985" s="9"/>
    </row>
    <row r="81986" spans="11:17" x14ac:dyDescent="0.25">
      <c r="K81986" s="9"/>
      <c r="N81986" s="9"/>
      <c r="O81986" s="9"/>
      <c r="P81986" s="9"/>
      <c r="Q81986" s="9"/>
    </row>
    <row r="81987" spans="11:17" x14ac:dyDescent="0.25">
      <c r="K81987" s="9"/>
      <c r="N81987" s="9"/>
      <c r="O81987" s="9"/>
      <c r="P81987" s="9"/>
      <c r="Q81987" s="9"/>
    </row>
    <row r="81988" spans="11:17" x14ac:dyDescent="0.25">
      <c r="K81988" s="9"/>
      <c r="N81988" s="9"/>
      <c r="O81988" s="9"/>
      <c r="P81988" s="9"/>
      <c r="Q81988" s="9"/>
    </row>
    <row r="81989" spans="11:17" x14ac:dyDescent="0.25">
      <c r="K81989" s="9"/>
      <c r="N81989" s="9"/>
      <c r="O81989" s="9"/>
      <c r="P81989" s="9"/>
      <c r="Q81989" s="9"/>
    </row>
    <row r="81990" spans="11:17" x14ac:dyDescent="0.25">
      <c r="K81990" s="9"/>
      <c r="N81990" s="9"/>
      <c r="O81990" s="9"/>
      <c r="P81990" s="9"/>
      <c r="Q81990" s="9"/>
    </row>
    <row r="81991" spans="11:17" x14ac:dyDescent="0.25">
      <c r="K81991" s="9"/>
      <c r="N81991" s="9"/>
      <c r="O81991" s="9"/>
      <c r="P81991" s="9"/>
      <c r="Q81991" s="9"/>
    </row>
    <row r="81992" spans="11:17" x14ac:dyDescent="0.25">
      <c r="K81992" s="9"/>
      <c r="N81992" s="9"/>
      <c r="O81992" s="9"/>
      <c r="P81992" s="9"/>
      <c r="Q81992" s="9"/>
    </row>
    <row r="81993" spans="11:17" x14ac:dyDescent="0.25">
      <c r="K81993" s="9"/>
      <c r="N81993" s="9"/>
      <c r="O81993" s="9"/>
      <c r="P81993" s="9"/>
      <c r="Q81993" s="9"/>
    </row>
    <row r="81994" spans="11:17" x14ac:dyDescent="0.25">
      <c r="K81994" s="9"/>
      <c r="N81994" s="9"/>
      <c r="O81994" s="9"/>
      <c r="P81994" s="9"/>
      <c r="Q81994" s="9"/>
    </row>
    <row r="81995" spans="11:17" x14ac:dyDescent="0.25">
      <c r="K81995" s="9"/>
      <c r="N81995" s="9"/>
      <c r="O81995" s="9"/>
      <c r="P81995" s="9"/>
      <c r="Q81995" s="9"/>
    </row>
    <row r="81996" spans="11:17" x14ac:dyDescent="0.25">
      <c r="K81996" s="9"/>
      <c r="N81996" s="9"/>
      <c r="O81996" s="9"/>
      <c r="P81996" s="9"/>
      <c r="Q81996" s="9"/>
    </row>
    <row r="81997" spans="11:17" x14ac:dyDescent="0.25">
      <c r="K81997" s="9"/>
      <c r="N81997" s="9"/>
      <c r="O81997" s="9"/>
      <c r="P81997" s="9"/>
      <c r="Q81997" s="9"/>
    </row>
    <row r="81998" spans="11:17" x14ac:dyDescent="0.25">
      <c r="K81998" s="9"/>
      <c r="N81998" s="9"/>
      <c r="O81998" s="9"/>
      <c r="P81998" s="9"/>
      <c r="Q81998" s="9"/>
    </row>
    <row r="81999" spans="11:17" x14ac:dyDescent="0.25">
      <c r="K81999" s="9"/>
      <c r="N81999" s="9"/>
      <c r="O81999" s="9"/>
      <c r="P81999" s="9"/>
      <c r="Q81999" s="9"/>
    </row>
    <row r="82000" spans="11:17" x14ac:dyDescent="0.25">
      <c r="K82000" s="9"/>
      <c r="N82000" s="9"/>
      <c r="O82000" s="9"/>
      <c r="P82000" s="9"/>
      <c r="Q82000" s="9"/>
    </row>
    <row r="82001" spans="11:17" x14ac:dyDescent="0.25">
      <c r="K82001" s="9"/>
      <c r="N82001" s="9"/>
      <c r="O82001" s="9"/>
      <c r="P82001" s="9"/>
      <c r="Q82001" s="9"/>
    </row>
    <row r="82002" spans="11:17" x14ac:dyDescent="0.25">
      <c r="K82002" s="9"/>
      <c r="N82002" s="9"/>
      <c r="O82002" s="9"/>
      <c r="P82002" s="9"/>
      <c r="Q82002" s="9"/>
    </row>
    <row r="82003" spans="11:17" x14ac:dyDescent="0.25">
      <c r="K82003" s="9"/>
      <c r="N82003" s="9"/>
      <c r="O82003" s="9"/>
      <c r="P82003" s="9"/>
      <c r="Q82003" s="9"/>
    </row>
    <row r="82004" spans="11:17" x14ac:dyDescent="0.25">
      <c r="K82004" s="9"/>
      <c r="N82004" s="9"/>
      <c r="O82004" s="9"/>
      <c r="P82004" s="9"/>
      <c r="Q82004" s="9"/>
    </row>
    <row r="82005" spans="11:17" x14ac:dyDescent="0.25">
      <c r="K82005" s="9"/>
      <c r="N82005" s="9"/>
      <c r="O82005" s="9"/>
      <c r="P82005" s="9"/>
      <c r="Q82005" s="9"/>
    </row>
    <row r="82006" spans="11:17" x14ac:dyDescent="0.25">
      <c r="K82006" s="9"/>
      <c r="N82006" s="9"/>
      <c r="O82006" s="9"/>
      <c r="P82006" s="9"/>
      <c r="Q82006" s="9"/>
    </row>
    <row r="82007" spans="11:17" x14ac:dyDescent="0.25">
      <c r="K82007" s="9"/>
      <c r="N82007" s="9"/>
      <c r="O82007" s="9"/>
      <c r="P82007" s="9"/>
      <c r="Q82007" s="9"/>
    </row>
    <row r="82008" spans="11:17" x14ac:dyDescent="0.25">
      <c r="K82008" s="9"/>
      <c r="N82008" s="9"/>
      <c r="O82008" s="9"/>
      <c r="P82008" s="9"/>
      <c r="Q82008" s="9"/>
    </row>
    <row r="82009" spans="11:17" x14ac:dyDescent="0.25">
      <c r="K82009" s="9"/>
      <c r="N82009" s="9"/>
      <c r="O82009" s="9"/>
      <c r="P82009" s="9"/>
      <c r="Q82009" s="9"/>
    </row>
    <row r="82010" spans="11:17" x14ac:dyDescent="0.25">
      <c r="K82010" s="9"/>
      <c r="N82010" s="9"/>
      <c r="O82010" s="9"/>
      <c r="P82010" s="9"/>
      <c r="Q82010" s="9"/>
    </row>
    <row r="82011" spans="11:17" x14ac:dyDescent="0.25">
      <c r="K82011" s="9"/>
      <c r="N82011" s="9"/>
      <c r="O82011" s="9"/>
      <c r="P82011" s="9"/>
      <c r="Q82011" s="9"/>
    </row>
    <row r="82012" spans="11:17" x14ac:dyDescent="0.25">
      <c r="K82012" s="9"/>
      <c r="N82012" s="9"/>
      <c r="O82012" s="9"/>
      <c r="P82012" s="9"/>
      <c r="Q82012" s="9"/>
    </row>
    <row r="82013" spans="11:17" x14ac:dyDescent="0.25">
      <c r="K82013" s="9"/>
      <c r="N82013" s="9"/>
      <c r="O82013" s="9"/>
      <c r="P82013" s="9"/>
      <c r="Q82013" s="9"/>
    </row>
    <row r="82014" spans="11:17" x14ac:dyDescent="0.25">
      <c r="K82014" s="9"/>
      <c r="N82014" s="9"/>
      <c r="O82014" s="9"/>
      <c r="P82014" s="9"/>
      <c r="Q82014" s="9"/>
    </row>
    <row r="82015" spans="11:17" x14ac:dyDescent="0.25">
      <c r="K82015" s="9"/>
      <c r="N82015" s="9"/>
      <c r="O82015" s="9"/>
      <c r="P82015" s="9"/>
      <c r="Q82015" s="9"/>
    </row>
    <row r="82016" spans="11:17" x14ac:dyDescent="0.25">
      <c r="K82016" s="9"/>
      <c r="N82016" s="9"/>
      <c r="O82016" s="9"/>
      <c r="P82016" s="9"/>
      <c r="Q82016" s="9"/>
    </row>
    <row r="82017" spans="11:17" x14ac:dyDescent="0.25">
      <c r="K82017" s="9"/>
      <c r="N82017" s="9"/>
      <c r="O82017" s="9"/>
      <c r="P82017" s="9"/>
      <c r="Q82017" s="9"/>
    </row>
    <row r="82018" spans="11:17" x14ac:dyDescent="0.25">
      <c r="K82018" s="9"/>
      <c r="N82018" s="9"/>
      <c r="O82018" s="9"/>
      <c r="P82018" s="9"/>
      <c r="Q82018" s="9"/>
    </row>
    <row r="82019" spans="11:17" x14ac:dyDescent="0.25">
      <c r="K82019" s="9"/>
      <c r="N82019" s="9"/>
      <c r="O82019" s="9"/>
      <c r="P82019" s="9"/>
      <c r="Q82019" s="9"/>
    </row>
    <row r="82020" spans="11:17" x14ac:dyDescent="0.25">
      <c r="K82020" s="9"/>
      <c r="N82020" s="9"/>
      <c r="O82020" s="9"/>
      <c r="P82020" s="9"/>
      <c r="Q82020" s="9"/>
    </row>
    <row r="82021" spans="11:17" x14ac:dyDescent="0.25">
      <c r="K82021" s="9"/>
      <c r="N82021" s="9"/>
      <c r="O82021" s="9"/>
      <c r="P82021" s="9"/>
      <c r="Q82021" s="9"/>
    </row>
    <row r="82022" spans="11:17" x14ac:dyDescent="0.25">
      <c r="K82022" s="9"/>
      <c r="N82022" s="9"/>
      <c r="O82022" s="9"/>
      <c r="P82022" s="9"/>
      <c r="Q82022" s="9"/>
    </row>
    <row r="82023" spans="11:17" x14ac:dyDescent="0.25">
      <c r="K82023" s="9"/>
      <c r="N82023" s="9"/>
      <c r="O82023" s="9"/>
      <c r="P82023" s="9"/>
      <c r="Q82023" s="9"/>
    </row>
    <row r="82024" spans="11:17" x14ac:dyDescent="0.25">
      <c r="K82024" s="9"/>
      <c r="N82024" s="9"/>
      <c r="O82024" s="9"/>
      <c r="P82024" s="9"/>
      <c r="Q82024" s="9"/>
    </row>
    <row r="82025" spans="11:17" x14ac:dyDescent="0.25">
      <c r="K82025" s="9"/>
      <c r="N82025" s="9"/>
      <c r="O82025" s="9"/>
      <c r="P82025" s="9"/>
      <c r="Q82025" s="9"/>
    </row>
    <row r="82026" spans="11:17" x14ac:dyDescent="0.25">
      <c r="K82026" s="9"/>
      <c r="N82026" s="9"/>
      <c r="O82026" s="9"/>
      <c r="P82026" s="9"/>
      <c r="Q82026" s="9"/>
    </row>
    <row r="82027" spans="11:17" x14ac:dyDescent="0.25">
      <c r="K82027" s="9"/>
      <c r="N82027" s="9"/>
      <c r="O82027" s="9"/>
      <c r="P82027" s="9"/>
      <c r="Q82027" s="9"/>
    </row>
    <row r="82028" spans="11:17" x14ac:dyDescent="0.25">
      <c r="K82028" s="9"/>
      <c r="N82028" s="9"/>
      <c r="O82028" s="9"/>
      <c r="P82028" s="9"/>
      <c r="Q82028" s="9"/>
    </row>
    <row r="82029" spans="11:17" x14ac:dyDescent="0.25">
      <c r="K82029" s="9"/>
      <c r="N82029" s="9"/>
      <c r="O82029" s="9"/>
      <c r="P82029" s="9"/>
      <c r="Q82029" s="9"/>
    </row>
    <row r="82030" spans="11:17" x14ac:dyDescent="0.25">
      <c r="K82030" s="9"/>
      <c r="N82030" s="9"/>
      <c r="O82030" s="9"/>
      <c r="P82030" s="9"/>
      <c r="Q82030" s="9"/>
    </row>
    <row r="82031" spans="11:17" x14ac:dyDescent="0.25">
      <c r="K82031" s="9"/>
      <c r="N82031" s="9"/>
      <c r="O82031" s="9"/>
      <c r="P82031" s="9"/>
      <c r="Q82031" s="9"/>
    </row>
    <row r="82032" spans="11:17" x14ac:dyDescent="0.25">
      <c r="K82032" s="9"/>
      <c r="N82032" s="9"/>
      <c r="O82032" s="9"/>
      <c r="P82032" s="9"/>
      <c r="Q82032" s="9"/>
    </row>
    <row r="82033" spans="11:17" x14ac:dyDescent="0.25">
      <c r="K82033" s="9"/>
      <c r="N82033" s="9"/>
      <c r="O82033" s="9"/>
      <c r="P82033" s="9"/>
      <c r="Q82033" s="9"/>
    </row>
    <row r="82034" spans="11:17" x14ac:dyDescent="0.25">
      <c r="K82034" s="9"/>
      <c r="N82034" s="9"/>
      <c r="O82034" s="9"/>
      <c r="P82034" s="9"/>
      <c r="Q82034" s="9"/>
    </row>
    <row r="82035" spans="11:17" x14ac:dyDescent="0.25">
      <c r="K82035" s="9"/>
      <c r="N82035" s="9"/>
      <c r="O82035" s="9"/>
      <c r="P82035" s="9"/>
      <c r="Q82035" s="9"/>
    </row>
    <row r="82036" spans="11:17" x14ac:dyDescent="0.25">
      <c r="K82036" s="9"/>
      <c r="N82036" s="9"/>
      <c r="O82036" s="9"/>
      <c r="P82036" s="9"/>
      <c r="Q82036" s="9"/>
    </row>
    <row r="82037" spans="11:17" x14ac:dyDescent="0.25">
      <c r="K82037" s="9"/>
      <c r="N82037" s="9"/>
      <c r="O82037" s="9"/>
      <c r="P82037" s="9"/>
      <c r="Q82037" s="9"/>
    </row>
    <row r="82038" spans="11:17" x14ac:dyDescent="0.25">
      <c r="K82038" s="9"/>
      <c r="N82038" s="9"/>
      <c r="O82038" s="9"/>
      <c r="P82038" s="9"/>
      <c r="Q82038" s="9"/>
    </row>
    <row r="82039" spans="11:17" x14ac:dyDescent="0.25">
      <c r="K82039" s="9"/>
      <c r="N82039" s="9"/>
      <c r="O82039" s="9"/>
      <c r="P82039" s="9"/>
      <c r="Q82039" s="9"/>
    </row>
    <row r="82040" spans="11:17" x14ac:dyDescent="0.25">
      <c r="K82040" s="9"/>
      <c r="N82040" s="9"/>
      <c r="O82040" s="9"/>
      <c r="P82040" s="9"/>
      <c r="Q82040" s="9"/>
    </row>
    <row r="82041" spans="11:17" x14ac:dyDescent="0.25">
      <c r="K82041" s="9"/>
      <c r="N82041" s="9"/>
      <c r="O82041" s="9"/>
      <c r="P82041" s="9"/>
      <c r="Q82041" s="9"/>
    </row>
    <row r="82042" spans="11:17" x14ac:dyDescent="0.25">
      <c r="K82042" s="9"/>
      <c r="N82042" s="9"/>
      <c r="O82042" s="9"/>
      <c r="P82042" s="9"/>
      <c r="Q82042" s="9"/>
    </row>
    <row r="82043" spans="11:17" x14ac:dyDescent="0.25">
      <c r="K82043" s="9"/>
      <c r="N82043" s="9"/>
      <c r="O82043" s="9"/>
      <c r="P82043" s="9"/>
      <c r="Q82043" s="9"/>
    </row>
    <row r="82044" spans="11:17" x14ac:dyDescent="0.25">
      <c r="K82044" s="9"/>
      <c r="N82044" s="9"/>
      <c r="O82044" s="9"/>
      <c r="P82044" s="9"/>
      <c r="Q82044" s="9"/>
    </row>
    <row r="82045" spans="11:17" x14ac:dyDescent="0.25">
      <c r="K82045" s="9"/>
      <c r="N82045" s="9"/>
      <c r="O82045" s="9"/>
      <c r="P82045" s="9"/>
      <c r="Q82045" s="9"/>
    </row>
    <row r="82046" spans="11:17" x14ac:dyDescent="0.25">
      <c r="K82046" s="9"/>
      <c r="N82046" s="9"/>
      <c r="O82046" s="9"/>
      <c r="P82046" s="9"/>
      <c r="Q82046" s="9"/>
    </row>
    <row r="82047" spans="11:17" x14ac:dyDescent="0.25">
      <c r="K82047" s="9"/>
      <c r="N82047" s="9"/>
      <c r="O82047" s="9"/>
      <c r="P82047" s="9"/>
      <c r="Q82047" s="9"/>
    </row>
    <row r="82048" spans="11:17" x14ac:dyDescent="0.25">
      <c r="K82048" s="9"/>
      <c r="N82048" s="9"/>
      <c r="O82048" s="9"/>
      <c r="P82048" s="9"/>
      <c r="Q82048" s="9"/>
    </row>
    <row r="82049" spans="11:17" x14ac:dyDescent="0.25">
      <c r="K82049" s="9"/>
      <c r="N82049" s="9"/>
      <c r="O82049" s="9"/>
      <c r="P82049" s="9"/>
      <c r="Q82049" s="9"/>
    </row>
    <row r="82050" spans="11:17" x14ac:dyDescent="0.25">
      <c r="K82050" s="9"/>
      <c r="N82050" s="9"/>
      <c r="O82050" s="9"/>
      <c r="P82050" s="9"/>
      <c r="Q82050" s="9"/>
    </row>
    <row r="82051" spans="11:17" x14ac:dyDescent="0.25">
      <c r="K82051" s="9"/>
      <c r="N82051" s="9"/>
      <c r="O82051" s="9"/>
      <c r="P82051" s="9"/>
      <c r="Q82051" s="9"/>
    </row>
    <row r="82052" spans="11:17" x14ac:dyDescent="0.25">
      <c r="K82052" s="9"/>
      <c r="N82052" s="9"/>
      <c r="O82052" s="9"/>
      <c r="P82052" s="9"/>
      <c r="Q82052" s="9"/>
    </row>
    <row r="82053" spans="11:17" x14ac:dyDescent="0.25">
      <c r="K82053" s="9"/>
      <c r="N82053" s="9"/>
      <c r="O82053" s="9"/>
      <c r="P82053" s="9"/>
      <c r="Q82053" s="9"/>
    </row>
    <row r="82054" spans="11:17" x14ac:dyDescent="0.25">
      <c r="K82054" s="9"/>
      <c r="N82054" s="9"/>
      <c r="O82054" s="9"/>
      <c r="P82054" s="9"/>
      <c r="Q82054" s="9"/>
    </row>
    <row r="82055" spans="11:17" x14ac:dyDescent="0.25">
      <c r="K82055" s="9"/>
      <c r="N82055" s="9"/>
      <c r="O82055" s="9"/>
      <c r="P82055" s="9"/>
      <c r="Q82055" s="9"/>
    </row>
    <row r="82056" spans="11:17" x14ac:dyDescent="0.25">
      <c r="K82056" s="9"/>
      <c r="N82056" s="9"/>
      <c r="O82056" s="9"/>
      <c r="P82056" s="9"/>
      <c r="Q82056" s="9"/>
    </row>
    <row r="82057" spans="11:17" x14ac:dyDescent="0.25">
      <c r="K82057" s="9"/>
      <c r="N82057" s="9"/>
      <c r="O82057" s="9"/>
      <c r="P82057" s="9"/>
      <c r="Q82057" s="9"/>
    </row>
    <row r="82058" spans="11:17" x14ac:dyDescent="0.25">
      <c r="K82058" s="9"/>
      <c r="N82058" s="9"/>
      <c r="O82058" s="9"/>
      <c r="P82058" s="9"/>
      <c r="Q82058" s="9"/>
    </row>
    <row r="82059" spans="11:17" x14ac:dyDescent="0.25">
      <c r="K82059" s="9"/>
      <c r="N82059" s="9"/>
      <c r="O82059" s="9"/>
      <c r="P82059" s="9"/>
      <c r="Q82059" s="9"/>
    </row>
    <row r="82060" spans="11:17" x14ac:dyDescent="0.25">
      <c r="K82060" s="9"/>
      <c r="N82060" s="9"/>
      <c r="O82060" s="9"/>
      <c r="P82060" s="9"/>
      <c r="Q82060" s="9"/>
    </row>
    <row r="82061" spans="11:17" x14ac:dyDescent="0.25">
      <c r="K82061" s="9"/>
      <c r="N82061" s="9"/>
      <c r="O82061" s="9"/>
      <c r="P82061" s="9"/>
      <c r="Q82061" s="9"/>
    </row>
    <row r="82062" spans="11:17" x14ac:dyDescent="0.25">
      <c r="K82062" s="9"/>
      <c r="N82062" s="9"/>
      <c r="O82062" s="9"/>
      <c r="P82062" s="9"/>
      <c r="Q82062" s="9"/>
    </row>
    <row r="82063" spans="11:17" x14ac:dyDescent="0.25">
      <c r="K82063" s="9"/>
      <c r="N82063" s="9"/>
      <c r="O82063" s="9"/>
      <c r="P82063" s="9"/>
      <c r="Q82063" s="9"/>
    </row>
    <row r="82064" spans="11:17" x14ac:dyDescent="0.25">
      <c r="K82064" s="9"/>
      <c r="N82064" s="9"/>
      <c r="O82064" s="9"/>
      <c r="P82064" s="9"/>
      <c r="Q82064" s="9"/>
    </row>
    <row r="82065" spans="11:17" x14ac:dyDescent="0.25">
      <c r="K82065" s="9"/>
      <c r="N82065" s="9"/>
      <c r="O82065" s="9"/>
      <c r="P82065" s="9"/>
      <c r="Q82065" s="9"/>
    </row>
    <row r="82066" spans="11:17" x14ac:dyDescent="0.25">
      <c r="K82066" s="9"/>
      <c r="N82066" s="9"/>
      <c r="O82066" s="9"/>
      <c r="P82066" s="9"/>
      <c r="Q82066" s="9"/>
    </row>
    <row r="82067" spans="11:17" x14ac:dyDescent="0.25">
      <c r="K82067" s="9"/>
      <c r="N82067" s="9"/>
      <c r="O82067" s="9"/>
      <c r="P82067" s="9"/>
      <c r="Q82067" s="9"/>
    </row>
    <row r="82068" spans="11:17" x14ac:dyDescent="0.25">
      <c r="K82068" s="9"/>
      <c r="N82068" s="9"/>
      <c r="O82068" s="9"/>
      <c r="P82068" s="9"/>
      <c r="Q82068" s="9"/>
    </row>
    <row r="82069" spans="11:17" x14ac:dyDescent="0.25">
      <c r="K82069" s="9"/>
      <c r="N82069" s="9"/>
      <c r="O82069" s="9"/>
      <c r="P82069" s="9"/>
      <c r="Q82069" s="9"/>
    </row>
    <row r="82070" spans="11:17" x14ac:dyDescent="0.25">
      <c r="K82070" s="9"/>
      <c r="N82070" s="9"/>
      <c r="O82070" s="9"/>
      <c r="P82070" s="9"/>
      <c r="Q82070" s="9"/>
    </row>
    <row r="82071" spans="11:17" x14ac:dyDescent="0.25">
      <c r="K82071" s="9"/>
      <c r="N82071" s="9"/>
      <c r="O82071" s="9"/>
      <c r="P82071" s="9"/>
      <c r="Q82071" s="9"/>
    </row>
    <row r="82072" spans="11:17" x14ac:dyDescent="0.25">
      <c r="K82072" s="9"/>
      <c r="N82072" s="9"/>
      <c r="O82072" s="9"/>
      <c r="P82072" s="9"/>
      <c r="Q82072" s="9"/>
    </row>
    <row r="82073" spans="11:17" x14ac:dyDescent="0.25">
      <c r="K82073" s="9"/>
      <c r="N82073" s="9"/>
      <c r="O82073" s="9"/>
      <c r="P82073" s="9"/>
      <c r="Q82073" s="9"/>
    </row>
    <row r="82074" spans="11:17" x14ac:dyDescent="0.25">
      <c r="K82074" s="9"/>
      <c r="N82074" s="9"/>
      <c r="O82074" s="9"/>
      <c r="P82074" s="9"/>
      <c r="Q82074" s="9"/>
    </row>
    <row r="82075" spans="11:17" x14ac:dyDescent="0.25">
      <c r="K82075" s="9"/>
      <c r="N82075" s="9"/>
      <c r="O82075" s="9"/>
      <c r="P82075" s="9"/>
      <c r="Q82075" s="9"/>
    </row>
    <row r="82076" spans="11:17" x14ac:dyDescent="0.25">
      <c r="K82076" s="9"/>
      <c r="N82076" s="9"/>
      <c r="O82076" s="9"/>
      <c r="P82076" s="9"/>
      <c r="Q82076" s="9"/>
    </row>
    <row r="82077" spans="11:17" x14ac:dyDescent="0.25">
      <c r="K82077" s="9"/>
      <c r="N82077" s="9"/>
      <c r="O82077" s="9"/>
      <c r="P82077" s="9"/>
      <c r="Q82077" s="9"/>
    </row>
    <row r="82078" spans="11:17" x14ac:dyDescent="0.25">
      <c r="K82078" s="9"/>
      <c r="N82078" s="9"/>
      <c r="O82078" s="9"/>
      <c r="P82078" s="9"/>
      <c r="Q82078" s="9"/>
    </row>
    <row r="82079" spans="11:17" x14ac:dyDescent="0.25">
      <c r="K82079" s="9"/>
      <c r="N82079" s="9"/>
      <c r="O82079" s="9"/>
      <c r="P82079" s="9"/>
      <c r="Q82079" s="9"/>
    </row>
    <row r="82080" spans="11:17" x14ac:dyDescent="0.25">
      <c r="K82080" s="9"/>
      <c r="N82080" s="9"/>
      <c r="O82080" s="9"/>
      <c r="P82080" s="9"/>
      <c r="Q82080" s="9"/>
    </row>
    <row r="82081" spans="11:17" x14ac:dyDescent="0.25">
      <c r="K82081" s="9"/>
      <c r="N82081" s="9"/>
      <c r="O82081" s="9"/>
      <c r="P82081" s="9"/>
      <c r="Q82081" s="9"/>
    </row>
    <row r="82082" spans="11:17" x14ac:dyDescent="0.25">
      <c r="K82082" s="9"/>
      <c r="N82082" s="9"/>
      <c r="O82082" s="9"/>
      <c r="P82082" s="9"/>
      <c r="Q82082" s="9"/>
    </row>
    <row r="82083" spans="11:17" x14ac:dyDescent="0.25">
      <c r="K82083" s="9"/>
      <c r="N82083" s="9"/>
      <c r="O82083" s="9"/>
      <c r="P82083" s="9"/>
      <c r="Q82083" s="9"/>
    </row>
    <row r="82084" spans="11:17" x14ac:dyDescent="0.25">
      <c r="K82084" s="9"/>
      <c r="N82084" s="9"/>
      <c r="O82084" s="9"/>
      <c r="P82084" s="9"/>
      <c r="Q82084" s="9"/>
    </row>
    <row r="82085" spans="11:17" x14ac:dyDescent="0.25">
      <c r="K82085" s="9"/>
      <c r="N82085" s="9"/>
      <c r="O82085" s="9"/>
      <c r="P82085" s="9"/>
      <c r="Q82085" s="9"/>
    </row>
    <row r="82086" spans="11:17" x14ac:dyDescent="0.25">
      <c r="K82086" s="9"/>
      <c r="N82086" s="9"/>
      <c r="O82086" s="9"/>
      <c r="P82086" s="9"/>
      <c r="Q82086" s="9"/>
    </row>
    <row r="82087" spans="11:17" x14ac:dyDescent="0.25">
      <c r="K82087" s="9"/>
      <c r="N82087" s="9"/>
      <c r="O82087" s="9"/>
      <c r="P82087" s="9"/>
      <c r="Q82087" s="9"/>
    </row>
    <row r="82088" spans="11:17" x14ac:dyDescent="0.25">
      <c r="K82088" s="9"/>
      <c r="N82088" s="9"/>
      <c r="O82088" s="9"/>
      <c r="P82088" s="9"/>
      <c r="Q82088" s="9"/>
    </row>
    <row r="82089" spans="11:17" x14ac:dyDescent="0.25">
      <c r="K82089" s="9"/>
      <c r="N82089" s="9"/>
      <c r="O82089" s="9"/>
      <c r="P82089" s="9"/>
      <c r="Q82089" s="9"/>
    </row>
    <row r="82090" spans="11:17" x14ac:dyDescent="0.25">
      <c r="K82090" s="9"/>
      <c r="N82090" s="9"/>
      <c r="O82090" s="9"/>
      <c r="P82090" s="9"/>
      <c r="Q82090" s="9"/>
    </row>
    <row r="82091" spans="11:17" x14ac:dyDescent="0.25">
      <c r="K82091" s="9"/>
      <c r="N82091" s="9"/>
      <c r="O82091" s="9"/>
      <c r="P82091" s="9"/>
      <c r="Q82091" s="9"/>
    </row>
    <row r="82092" spans="11:17" x14ac:dyDescent="0.25">
      <c r="K82092" s="9"/>
      <c r="N82092" s="9"/>
      <c r="O82092" s="9"/>
      <c r="P82092" s="9"/>
      <c r="Q82092" s="9"/>
    </row>
    <row r="82093" spans="11:17" x14ac:dyDescent="0.25">
      <c r="K82093" s="9"/>
      <c r="N82093" s="9"/>
      <c r="O82093" s="9"/>
      <c r="P82093" s="9"/>
      <c r="Q82093" s="9"/>
    </row>
    <row r="82094" spans="11:17" x14ac:dyDescent="0.25">
      <c r="K82094" s="9"/>
      <c r="N82094" s="9"/>
      <c r="O82094" s="9"/>
      <c r="P82094" s="9"/>
      <c r="Q82094" s="9"/>
    </row>
    <row r="82095" spans="11:17" x14ac:dyDescent="0.25">
      <c r="K82095" s="9"/>
      <c r="N82095" s="9"/>
      <c r="O82095" s="9"/>
      <c r="P82095" s="9"/>
      <c r="Q82095" s="9"/>
    </row>
    <row r="82096" spans="11:17" x14ac:dyDescent="0.25">
      <c r="K82096" s="9"/>
      <c r="N82096" s="9"/>
      <c r="O82096" s="9"/>
      <c r="P82096" s="9"/>
      <c r="Q82096" s="9"/>
    </row>
    <row r="82097" spans="11:17" x14ac:dyDescent="0.25">
      <c r="K82097" s="9"/>
      <c r="N82097" s="9"/>
      <c r="O82097" s="9"/>
      <c r="P82097" s="9"/>
      <c r="Q82097" s="9"/>
    </row>
    <row r="82098" spans="11:17" x14ac:dyDescent="0.25">
      <c r="K82098" s="9"/>
      <c r="N82098" s="9"/>
      <c r="O82098" s="9"/>
      <c r="P82098" s="9"/>
      <c r="Q82098" s="9"/>
    </row>
    <row r="82099" spans="11:17" x14ac:dyDescent="0.25">
      <c r="K82099" s="9"/>
      <c r="N82099" s="9"/>
      <c r="O82099" s="9"/>
      <c r="P82099" s="9"/>
      <c r="Q82099" s="9"/>
    </row>
    <row r="82100" spans="11:17" x14ac:dyDescent="0.25">
      <c r="K82100" s="9"/>
      <c r="N82100" s="9"/>
      <c r="O82100" s="9"/>
      <c r="P82100" s="9"/>
      <c r="Q82100" s="9"/>
    </row>
    <row r="82101" spans="11:17" x14ac:dyDescent="0.25">
      <c r="K82101" s="9"/>
      <c r="N82101" s="9"/>
      <c r="O82101" s="9"/>
      <c r="P82101" s="9"/>
      <c r="Q82101" s="9"/>
    </row>
    <row r="82102" spans="11:17" x14ac:dyDescent="0.25">
      <c r="K82102" s="9"/>
      <c r="N82102" s="9"/>
      <c r="O82102" s="9"/>
      <c r="P82102" s="9"/>
      <c r="Q82102" s="9"/>
    </row>
    <row r="82103" spans="11:17" x14ac:dyDescent="0.25">
      <c r="K82103" s="9"/>
      <c r="N82103" s="9"/>
      <c r="O82103" s="9"/>
      <c r="P82103" s="9"/>
      <c r="Q82103" s="9"/>
    </row>
    <row r="82104" spans="11:17" x14ac:dyDescent="0.25">
      <c r="K82104" s="9"/>
      <c r="N82104" s="9"/>
      <c r="O82104" s="9"/>
      <c r="P82104" s="9"/>
      <c r="Q82104" s="9"/>
    </row>
    <row r="82105" spans="11:17" x14ac:dyDescent="0.25">
      <c r="K82105" s="9"/>
      <c r="N82105" s="9"/>
      <c r="O82105" s="9"/>
      <c r="P82105" s="9"/>
      <c r="Q82105" s="9"/>
    </row>
    <row r="82106" spans="11:17" x14ac:dyDescent="0.25">
      <c r="K82106" s="9"/>
      <c r="N82106" s="9"/>
      <c r="O82106" s="9"/>
      <c r="P82106" s="9"/>
      <c r="Q82106" s="9"/>
    </row>
    <row r="82107" spans="11:17" x14ac:dyDescent="0.25">
      <c r="K82107" s="9"/>
      <c r="N82107" s="9"/>
      <c r="O82107" s="9"/>
      <c r="P82107" s="9"/>
      <c r="Q82107" s="9"/>
    </row>
    <row r="82108" spans="11:17" x14ac:dyDescent="0.25">
      <c r="K82108" s="9"/>
      <c r="N82108" s="9"/>
      <c r="O82108" s="9"/>
      <c r="P82108" s="9"/>
      <c r="Q82108" s="9"/>
    </row>
    <row r="82109" spans="11:17" x14ac:dyDescent="0.25">
      <c r="K82109" s="9"/>
      <c r="N82109" s="9"/>
      <c r="O82109" s="9"/>
      <c r="P82109" s="9"/>
      <c r="Q82109" s="9"/>
    </row>
    <row r="82110" spans="11:17" x14ac:dyDescent="0.25">
      <c r="K82110" s="9"/>
      <c r="N82110" s="9"/>
      <c r="O82110" s="9"/>
      <c r="P82110" s="9"/>
      <c r="Q82110" s="9"/>
    </row>
    <row r="82111" spans="11:17" x14ac:dyDescent="0.25">
      <c r="K82111" s="9"/>
      <c r="N82111" s="9"/>
      <c r="O82111" s="9"/>
      <c r="P82111" s="9"/>
      <c r="Q82111" s="9"/>
    </row>
    <row r="82112" spans="11:17" x14ac:dyDescent="0.25">
      <c r="K82112" s="9"/>
      <c r="N82112" s="9"/>
      <c r="O82112" s="9"/>
      <c r="P82112" s="9"/>
      <c r="Q82112" s="9"/>
    </row>
    <row r="82113" spans="11:17" x14ac:dyDescent="0.25">
      <c r="K82113" s="9"/>
      <c r="N82113" s="9"/>
      <c r="O82113" s="9"/>
      <c r="P82113" s="9"/>
      <c r="Q82113" s="9"/>
    </row>
    <row r="82114" spans="11:17" x14ac:dyDescent="0.25">
      <c r="K82114" s="9"/>
      <c r="N82114" s="9"/>
      <c r="O82114" s="9"/>
      <c r="P82114" s="9"/>
      <c r="Q82114" s="9"/>
    </row>
    <row r="82115" spans="11:17" x14ac:dyDescent="0.25">
      <c r="K82115" s="9"/>
      <c r="N82115" s="9"/>
      <c r="O82115" s="9"/>
      <c r="P82115" s="9"/>
      <c r="Q82115" s="9"/>
    </row>
    <row r="82116" spans="11:17" x14ac:dyDescent="0.25">
      <c r="K82116" s="9"/>
      <c r="N82116" s="9"/>
      <c r="O82116" s="9"/>
      <c r="P82116" s="9"/>
      <c r="Q82116" s="9"/>
    </row>
    <row r="82117" spans="11:17" x14ac:dyDescent="0.25">
      <c r="K82117" s="9"/>
      <c r="N82117" s="9"/>
      <c r="O82117" s="9"/>
      <c r="P82117" s="9"/>
      <c r="Q82117" s="9"/>
    </row>
    <row r="82118" spans="11:17" x14ac:dyDescent="0.25">
      <c r="K82118" s="9"/>
      <c r="N82118" s="9"/>
      <c r="O82118" s="9"/>
      <c r="P82118" s="9"/>
      <c r="Q82118" s="9"/>
    </row>
    <row r="82119" spans="11:17" x14ac:dyDescent="0.25">
      <c r="K82119" s="9"/>
      <c r="N82119" s="9"/>
      <c r="O82119" s="9"/>
      <c r="P82119" s="9"/>
      <c r="Q82119" s="9"/>
    </row>
    <row r="82120" spans="11:17" x14ac:dyDescent="0.25">
      <c r="K82120" s="9"/>
      <c r="N82120" s="9"/>
      <c r="O82120" s="9"/>
      <c r="P82120" s="9"/>
      <c r="Q82120" s="9"/>
    </row>
    <row r="82121" spans="11:17" x14ac:dyDescent="0.25">
      <c r="K82121" s="9"/>
      <c r="N82121" s="9"/>
      <c r="O82121" s="9"/>
      <c r="P82121" s="9"/>
      <c r="Q82121" s="9"/>
    </row>
    <row r="82122" spans="11:17" x14ac:dyDescent="0.25">
      <c r="K82122" s="9"/>
      <c r="N82122" s="9"/>
      <c r="O82122" s="9"/>
      <c r="P82122" s="9"/>
      <c r="Q82122" s="9"/>
    </row>
    <row r="82123" spans="11:17" x14ac:dyDescent="0.25">
      <c r="K82123" s="9"/>
      <c r="N82123" s="9"/>
      <c r="O82123" s="9"/>
      <c r="P82123" s="9"/>
      <c r="Q82123" s="9"/>
    </row>
    <row r="82124" spans="11:17" x14ac:dyDescent="0.25">
      <c r="K82124" s="9"/>
      <c r="N82124" s="9"/>
      <c r="O82124" s="9"/>
      <c r="P82124" s="9"/>
      <c r="Q82124" s="9"/>
    </row>
    <row r="82125" spans="11:17" x14ac:dyDescent="0.25">
      <c r="K82125" s="9"/>
      <c r="N82125" s="9"/>
      <c r="O82125" s="9"/>
      <c r="P82125" s="9"/>
      <c r="Q82125" s="9"/>
    </row>
    <row r="82126" spans="11:17" x14ac:dyDescent="0.25">
      <c r="K82126" s="9"/>
      <c r="N82126" s="9"/>
      <c r="O82126" s="9"/>
      <c r="P82126" s="9"/>
      <c r="Q82126" s="9"/>
    </row>
    <row r="82127" spans="11:17" x14ac:dyDescent="0.25">
      <c r="K82127" s="9"/>
      <c r="N82127" s="9"/>
      <c r="O82127" s="9"/>
      <c r="P82127" s="9"/>
      <c r="Q82127" s="9"/>
    </row>
    <row r="82128" spans="11:17" x14ac:dyDescent="0.25">
      <c r="K82128" s="9"/>
      <c r="N82128" s="9"/>
      <c r="O82128" s="9"/>
      <c r="P82128" s="9"/>
      <c r="Q82128" s="9"/>
    </row>
    <row r="82129" spans="11:17" x14ac:dyDescent="0.25">
      <c r="K82129" s="9"/>
      <c r="N82129" s="9"/>
      <c r="O82129" s="9"/>
      <c r="P82129" s="9"/>
      <c r="Q82129" s="9"/>
    </row>
    <row r="82130" spans="11:17" x14ac:dyDescent="0.25">
      <c r="K82130" s="9"/>
      <c r="N82130" s="9"/>
      <c r="O82130" s="9"/>
      <c r="P82130" s="9"/>
      <c r="Q82130" s="9"/>
    </row>
    <row r="82131" spans="11:17" x14ac:dyDescent="0.25">
      <c r="K82131" s="9"/>
      <c r="N82131" s="9"/>
      <c r="O82131" s="9"/>
      <c r="P82131" s="9"/>
      <c r="Q82131" s="9"/>
    </row>
    <row r="82132" spans="11:17" x14ac:dyDescent="0.25">
      <c r="K82132" s="9"/>
      <c r="N82132" s="9"/>
      <c r="O82132" s="9"/>
      <c r="P82132" s="9"/>
      <c r="Q82132" s="9"/>
    </row>
    <row r="82133" spans="11:17" x14ac:dyDescent="0.25">
      <c r="K82133" s="9"/>
      <c r="N82133" s="9"/>
      <c r="O82133" s="9"/>
      <c r="P82133" s="9"/>
      <c r="Q82133" s="9"/>
    </row>
    <row r="82134" spans="11:17" x14ac:dyDescent="0.25">
      <c r="K82134" s="9"/>
      <c r="N82134" s="9"/>
      <c r="O82134" s="9"/>
      <c r="P82134" s="9"/>
      <c r="Q82134" s="9"/>
    </row>
    <row r="82135" spans="11:17" x14ac:dyDescent="0.25">
      <c r="K82135" s="9"/>
      <c r="N82135" s="9"/>
      <c r="O82135" s="9"/>
      <c r="P82135" s="9"/>
      <c r="Q82135" s="9"/>
    </row>
    <row r="82136" spans="11:17" x14ac:dyDescent="0.25">
      <c r="K82136" s="9"/>
      <c r="N82136" s="9"/>
      <c r="O82136" s="9"/>
      <c r="P82136" s="9"/>
      <c r="Q82136" s="9"/>
    </row>
    <row r="82137" spans="11:17" x14ac:dyDescent="0.25">
      <c r="K82137" s="9"/>
      <c r="N82137" s="9"/>
      <c r="O82137" s="9"/>
      <c r="P82137" s="9"/>
      <c r="Q82137" s="9"/>
    </row>
    <row r="82138" spans="11:17" x14ac:dyDescent="0.25">
      <c r="K82138" s="9"/>
      <c r="N82138" s="9"/>
      <c r="O82138" s="9"/>
      <c r="P82138" s="9"/>
      <c r="Q82138" s="9"/>
    </row>
    <row r="82139" spans="11:17" x14ac:dyDescent="0.25">
      <c r="K82139" s="9"/>
      <c r="N82139" s="9"/>
      <c r="O82139" s="9"/>
      <c r="P82139" s="9"/>
      <c r="Q82139" s="9"/>
    </row>
    <row r="82140" spans="11:17" x14ac:dyDescent="0.25">
      <c r="K82140" s="9"/>
      <c r="N82140" s="9"/>
      <c r="O82140" s="9"/>
      <c r="P82140" s="9"/>
      <c r="Q82140" s="9"/>
    </row>
    <row r="82141" spans="11:17" x14ac:dyDescent="0.25">
      <c r="K82141" s="9"/>
      <c r="N82141" s="9"/>
      <c r="O82141" s="9"/>
      <c r="P82141" s="9"/>
      <c r="Q82141" s="9"/>
    </row>
    <row r="82142" spans="11:17" x14ac:dyDescent="0.25">
      <c r="K82142" s="9"/>
      <c r="N82142" s="9"/>
      <c r="O82142" s="9"/>
      <c r="P82142" s="9"/>
      <c r="Q82142" s="9"/>
    </row>
    <row r="82143" spans="11:17" x14ac:dyDescent="0.25">
      <c r="K82143" s="9"/>
      <c r="N82143" s="9"/>
      <c r="O82143" s="9"/>
      <c r="P82143" s="9"/>
      <c r="Q82143" s="9"/>
    </row>
    <row r="82144" spans="11:17" x14ac:dyDescent="0.25">
      <c r="K82144" s="9"/>
      <c r="N82144" s="9"/>
      <c r="O82144" s="9"/>
      <c r="P82144" s="9"/>
      <c r="Q82144" s="9"/>
    </row>
    <row r="82145" spans="11:17" x14ac:dyDescent="0.25">
      <c r="K82145" s="9"/>
      <c r="N82145" s="9"/>
      <c r="O82145" s="9"/>
      <c r="P82145" s="9"/>
      <c r="Q82145" s="9"/>
    </row>
    <row r="82146" spans="11:17" x14ac:dyDescent="0.25">
      <c r="K82146" s="9"/>
      <c r="N82146" s="9"/>
      <c r="O82146" s="9"/>
      <c r="P82146" s="9"/>
      <c r="Q82146" s="9"/>
    </row>
    <row r="82147" spans="11:17" x14ac:dyDescent="0.25">
      <c r="K82147" s="9"/>
      <c r="N82147" s="9"/>
      <c r="O82147" s="9"/>
      <c r="P82147" s="9"/>
      <c r="Q82147" s="9"/>
    </row>
    <row r="82148" spans="11:17" x14ac:dyDescent="0.25">
      <c r="K82148" s="9"/>
      <c r="N82148" s="9"/>
      <c r="O82148" s="9"/>
      <c r="P82148" s="9"/>
      <c r="Q82148" s="9"/>
    </row>
    <row r="82149" spans="11:17" x14ac:dyDescent="0.25">
      <c r="K82149" s="9"/>
      <c r="N82149" s="9"/>
      <c r="O82149" s="9"/>
      <c r="P82149" s="9"/>
      <c r="Q82149" s="9"/>
    </row>
    <row r="82150" spans="11:17" x14ac:dyDescent="0.25">
      <c r="K82150" s="9"/>
      <c r="N82150" s="9"/>
      <c r="O82150" s="9"/>
      <c r="P82150" s="9"/>
      <c r="Q82150" s="9"/>
    </row>
    <row r="82151" spans="11:17" x14ac:dyDescent="0.25">
      <c r="K82151" s="9"/>
      <c r="N82151" s="9"/>
      <c r="O82151" s="9"/>
      <c r="P82151" s="9"/>
      <c r="Q82151" s="9"/>
    </row>
    <row r="82152" spans="11:17" x14ac:dyDescent="0.25">
      <c r="K82152" s="9"/>
      <c r="N82152" s="9"/>
      <c r="O82152" s="9"/>
      <c r="P82152" s="9"/>
      <c r="Q82152" s="9"/>
    </row>
    <row r="82153" spans="11:17" x14ac:dyDescent="0.25">
      <c r="K82153" s="9"/>
      <c r="N82153" s="9"/>
      <c r="O82153" s="9"/>
      <c r="P82153" s="9"/>
      <c r="Q82153" s="9"/>
    </row>
    <row r="82154" spans="11:17" x14ac:dyDescent="0.25">
      <c r="K82154" s="9"/>
      <c r="N82154" s="9"/>
      <c r="O82154" s="9"/>
      <c r="P82154" s="9"/>
      <c r="Q82154" s="9"/>
    </row>
    <row r="82155" spans="11:17" x14ac:dyDescent="0.25">
      <c r="K82155" s="9"/>
      <c r="N82155" s="9"/>
      <c r="O82155" s="9"/>
      <c r="P82155" s="9"/>
      <c r="Q82155" s="9"/>
    </row>
    <row r="82156" spans="11:17" x14ac:dyDescent="0.25">
      <c r="K82156" s="9"/>
      <c r="N82156" s="9"/>
      <c r="O82156" s="9"/>
      <c r="P82156" s="9"/>
      <c r="Q82156" s="9"/>
    </row>
    <row r="82157" spans="11:17" x14ac:dyDescent="0.25">
      <c r="K82157" s="9"/>
      <c r="N82157" s="9"/>
      <c r="O82157" s="9"/>
      <c r="P82157" s="9"/>
      <c r="Q82157" s="9"/>
    </row>
    <row r="82158" spans="11:17" x14ac:dyDescent="0.25">
      <c r="K82158" s="9"/>
      <c r="N82158" s="9"/>
      <c r="O82158" s="9"/>
      <c r="P82158" s="9"/>
      <c r="Q82158" s="9"/>
    </row>
    <row r="82159" spans="11:17" x14ac:dyDescent="0.25">
      <c r="K82159" s="9"/>
      <c r="N82159" s="9"/>
      <c r="O82159" s="9"/>
      <c r="P82159" s="9"/>
      <c r="Q82159" s="9"/>
    </row>
    <row r="82160" spans="11:17" x14ac:dyDescent="0.25">
      <c r="K82160" s="9"/>
      <c r="N82160" s="9"/>
      <c r="O82160" s="9"/>
      <c r="P82160" s="9"/>
      <c r="Q82160" s="9"/>
    </row>
    <row r="82161" spans="11:17" x14ac:dyDescent="0.25">
      <c r="K82161" s="9"/>
      <c r="N82161" s="9"/>
      <c r="O82161" s="9"/>
      <c r="P82161" s="9"/>
      <c r="Q82161" s="9"/>
    </row>
    <row r="82162" spans="11:17" x14ac:dyDescent="0.25">
      <c r="K82162" s="9"/>
      <c r="N82162" s="9"/>
      <c r="O82162" s="9"/>
      <c r="P82162" s="9"/>
      <c r="Q82162" s="9"/>
    </row>
    <row r="82163" spans="11:17" x14ac:dyDescent="0.25">
      <c r="K82163" s="9"/>
      <c r="N82163" s="9"/>
      <c r="O82163" s="9"/>
      <c r="P82163" s="9"/>
      <c r="Q82163" s="9"/>
    </row>
    <row r="82164" spans="11:17" x14ac:dyDescent="0.25">
      <c r="K82164" s="9"/>
      <c r="N82164" s="9"/>
      <c r="O82164" s="9"/>
      <c r="P82164" s="9"/>
      <c r="Q82164" s="9"/>
    </row>
    <row r="82165" spans="11:17" x14ac:dyDescent="0.25">
      <c r="K82165" s="9"/>
      <c r="N82165" s="9"/>
      <c r="O82165" s="9"/>
      <c r="P82165" s="9"/>
      <c r="Q82165" s="9"/>
    </row>
    <row r="82166" spans="11:17" x14ac:dyDescent="0.25">
      <c r="K82166" s="9"/>
      <c r="N82166" s="9"/>
      <c r="O82166" s="9"/>
      <c r="P82166" s="9"/>
      <c r="Q82166" s="9"/>
    </row>
    <row r="82167" spans="11:17" x14ac:dyDescent="0.25">
      <c r="K82167" s="9"/>
      <c r="N82167" s="9"/>
      <c r="O82167" s="9"/>
      <c r="P82167" s="9"/>
      <c r="Q82167" s="9"/>
    </row>
    <row r="82168" spans="11:17" x14ac:dyDescent="0.25">
      <c r="K82168" s="9"/>
      <c r="N82168" s="9"/>
      <c r="O82168" s="9"/>
      <c r="P82168" s="9"/>
      <c r="Q82168" s="9"/>
    </row>
    <row r="82169" spans="11:17" x14ac:dyDescent="0.25">
      <c r="K82169" s="9"/>
      <c r="N82169" s="9"/>
      <c r="O82169" s="9"/>
      <c r="P82169" s="9"/>
      <c r="Q82169" s="9"/>
    </row>
    <row r="82170" spans="11:17" x14ac:dyDescent="0.25">
      <c r="K82170" s="9"/>
      <c r="N82170" s="9"/>
      <c r="O82170" s="9"/>
      <c r="P82170" s="9"/>
      <c r="Q82170" s="9"/>
    </row>
    <row r="82171" spans="11:17" x14ac:dyDescent="0.25">
      <c r="K82171" s="9"/>
      <c r="N82171" s="9"/>
      <c r="O82171" s="9"/>
      <c r="P82171" s="9"/>
      <c r="Q82171" s="9"/>
    </row>
    <row r="82172" spans="11:17" x14ac:dyDescent="0.25">
      <c r="K82172" s="9"/>
      <c r="N82172" s="9"/>
      <c r="O82172" s="9"/>
      <c r="P82172" s="9"/>
      <c r="Q82172" s="9"/>
    </row>
    <row r="82173" spans="11:17" x14ac:dyDescent="0.25">
      <c r="K82173" s="9"/>
      <c r="N82173" s="9"/>
      <c r="O82173" s="9"/>
      <c r="P82173" s="9"/>
      <c r="Q82173" s="9"/>
    </row>
    <row r="82174" spans="11:17" x14ac:dyDescent="0.25">
      <c r="K82174" s="9"/>
      <c r="N82174" s="9"/>
      <c r="O82174" s="9"/>
      <c r="P82174" s="9"/>
      <c r="Q82174" s="9"/>
    </row>
    <row r="82175" spans="11:17" x14ac:dyDescent="0.25">
      <c r="K82175" s="9"/>
      <c r="N82175" s="9"/>
      <c r="O82175" s="9"/>
      <c r="P82175" s="9"/>
      <c r="Q82175" s="9"/>
    </row>
    <row r="82176" spans="11:17" x14ac:dyDescent="0.25">
      <c r="K82176" s="9"/>
      <c r="N82176" s="9"/>
      <c r="O82176" s="9"/>
      <c r="P82176" s="9"/>
      <c r="Q82176" s="9"/>
    </row>
    <row r="82177" spans="11:17" x14ac:dyDescent="0.25">
      <c r="K82177" s="9"/>
      <c r="N82177" s="9"/>
      <c r="O82177" s="9"/>
      <c r="P82177" s="9"/>
      <c r="Q82177" s="9"/>
    </row>
    <row r="82178" spans="11:17" x14ac:dyDescent="0.25">
      <c r="K82178" s="9"/>
      <c r="N82178" s="9"/>
      <c r="O82178" s="9"/>
      <c r="P82178" s="9"/>
      <c r="Q82178" s="9"/>
    </row>
    <row r="82179" spans="11:17" x14ac:dyDescent="0.25">
      <c r="K82179" s="9"/>
      <c r="N82179" s="9"/>
      <c r="O82179" s="9"/>
      <c r="P82179" s="9"/>
      <c r="Q82179" s="9"/>
    </row>
    <row r="82180" spans="11:17" x14ac:dyDescent="0.25">
      <c r="K82180" s="9"/>
      <c r="N82180" s="9"/>
      <c r="O82180" s="9"/>
      <c r="P82180" s="9"/>
      <c r="Q82180" s="9"/>
    </row>
    <row r="82181" spans="11:17" x14ac:dyDescent="0.25">
      <c r="K82181" s="9"/>
      <c r="N82181" s="9"/>
      <c r="O82181" s="9"/>
      <c r="P82181" s="9"/>
      <c r="Q82181" s="9"/>
    </row>
    <row r="82182" spans="11:17" x14ac:dyDescent="0.25">
      <c r="K82182" s="9"/>
      <c r="N82182" s="9"/>
      <c r="O82182" s="9"/>
      <c r="P82182" s="9"/>
      <c r="Q82182" s="9"/>
    </row>
    <row r="82183" spans="11:17" x14ac:dyDescent="0.25">
      <c r="K82183" s="9"/>
      <c r="N82183" s="9"/>
      <c r="O82183" s="9"/>
      <c r="P82183" s="9"/>
      <c r="Q82183" s="9"/>
    </row>
    <row r="82184" spans="11:17" x14ac:dyDescent="0.25">
      <c r="K82184" s="9"/>
      <c r="N82184" s="9"/>
      <c r="O82184" s="9"/>
      <c r="P82184" s="9"/>
      <c r="Q82184" s="9"/>
    </row>
    <row r="82185" spans="11:17" x14ac:dyDescent="0.25">
      <c r="K82185" s="9"/>
      <c r="N82185" s="9"/>
      <c r="O82185" s="9"/>
      <c r="P82185" s="9"/>
      <c r="Q82185" s="9"/>
    </row>
    <row r="82186" spans="11:17" x14ac:dyDescent="0.25">
      <c r="K82186" s="9"/>
      <c r="N82186" s="9"/>
      <c r="O82186" s="9"/>
      <c r="P82186" s="9"/>
      <c r="Q82186" s="9"/>
    </row>
    <row r="82187" spans="11:17" x14ac:dyDescent="0.25">
      <c r="K82187" s="9"/>
      <c r="N82187" s="9"/>
      <c r="O82187" s="9"/>
      <c r="P82187" s="9"/>
      <c r="Q82187" s="9"/>
    </row>
    <row r="82188" spans="11:17" x14ac:dyDescent="0.25">
      <c r="K82188" s="9"/>
      <c r="N82188" s="9"/>
      <c r="O82188" s="9"/>
      <c r="P82188" s="9"/>
      <c r="Q82188" s="9"/>
    </row>
    <row r="82189" spans="11:17" x14ac:dyDescent="0.25">
      <c r="K82189" s="9"/>
      <c r="N82189" s="9"/>
      <c r="O82189" s="9"/>
      <c r="P82189" s="9"/>
      <c r="Q82189" s="9"/>
    </row>
    <row r="82190" spans="11:17" x14ac:dyDescent="0.25">
      <c r="K82190" s="9"/>
      <c r="N82190" s="9"/>
      <c r="O82190" s="9"/>
      <c r="P82190" s="9"/>
      <c r="Q82190" s="9"/>
    </row>
    <row r="82191" spans="11:17" x14ac:dyDescent="0.25">
      <c r="K82191" s="9"/>
      <c r="N82191" s="9"/>
      <c r="O82191" s="9"/>
      <c r="P82191" s="9"/>
      <c r="Q82191" s="9"/>
    </row>
    <row r="82192" spans="11:17" x14ac:dyDescent="0.25">
      <c r="K82192" s="9"/>
      <c r="N82192" s="9"/>
      <c r="O82192" s="9"/>
      <c r="P82192" s="9"/>
      <c r="Q82192" s="9"/>
    </row>
    <row r="82193" spans="11:17" x14ac:dyDescent="0.25">
      <c r="K82193" s="9"/>
      <c r="N82193" s="9"/>
      <c r="O82193" s="9"/>
      <c r="P82193" s="9"/>
      <c r="Q82193" s="9"/>
    </row>
    <row r="82194" spans="11:17" x14ac:dyDescent="0.25">
      <c r="K82194" s="9"/>
      <c r="N82194" s="9"/>
      <c r="O82194" s="9"/>
      <c r="P82194" s="9"/>
      <c r="Q82194" s="9"/>
    </row>
    <row r="82195" spans="11:17" x14ac:dyDescent="0.25">
      <c r="K82195" s="9"/>
      <c r="N82195" s="9"/>
      <c r="O82195" s="9"/>
      <c r="P82195" s="9"/>
      <c r="Q82195" s="9"/>
    </row>
    <row r="82196" spans="11:17" x14ac:dyDescent="0.25">
      <c r="K82196" s="9"/>
      <c r="N82196" s="9"/>
      <c r="O82196" s="9"/>
      <c r="P82196" s="9"/>
      <c r="Q82196" s="9"/>
    </row>
    <row r="82197" spans="11:17" x14ac:dyDescent="0.25">
      <c r="K82197" s="9"/>
      <c r="N82197" s="9"/>
      <c r="O82197" s="9"/>
      <c r="P82197" s="9"/>
      <c r="Q82197" s="9"/>
    </row>
    <row r="82198" spans="11:17" x14ac:dyDescent="0.25">
      <c r="K82198" s="9"/>
      <c r="N82198" s="9"/>
      <c r="O82198" s="9"/>
      <c r="P82198" s="9"/>
      <c r="Q82198" s="9"/>
    </row>
    <row r="82199" spans="11:17" x14ac:dyDescent="0.25">
      <c r="K82199" s="9"/>
      <c r="N82199" s="9"/>
      <c r="O82199" s="9"/>
      <c r="P82199" s="9"/>
      <c r="Q82199" s="9"/>
    </row>
    <row r="82200" spans="11:17" x14ac:dyDescent="0.25">
      <c r="K82200" s="9"/>
      <c r="N82200" s="9"/>
      <c r="O82200" s="9"/>
      <c r="P82200" s="9"/>
      <c r="Q82200" s="9"/>
    </row>
    <row r="82201" spans="11:17" x14ac:dyDescent="0.25">
      <c r="K82201" s="9"/>
      <c r="N82201" s="9"/>
      <c r="O82201" s="9"/>
      <c r="P82201" s="9"/>
      <c r="Q82201" s="9"/>
    </row>
    <row r="82202" spans="11:17" x14ac:dyDescent="0.25">
      <c r="K82202" s="9"/>
      <c r="N82202" s="9"/>
      <c r="O82202" s="9"/>
      <c r="P82202" s="9"/>
      <c r="Q82202" s="9"/>
    </row>
    <row r="82203" spans="11:17" x14ac:dyDescent="0.25">
      <c r="K82203" s="9"/>
      <c r="N82203" s="9"/>
      <c r="O82203" s="9"/>
      <c r="P82203" s="9"/>
      <c r="Q82203" s="9"/>
    </row>
    <row r="82204" spans="11:17" x14ac:dyDescent="0.25">
      <c r="K82204" s="9"/>
      <c r="N82204" s="9"/>
      <c r="O82204" s="9"/>
      <c r="P82204" s="9"/>
      <c r="Q82204" s="9"/>
    </row>
    <row r="82205" spans="11:17" x14ac:dyDescent="0.25">
      <c r="K82205" s="9"/>
      <c r="N82205" s="9"/>
      <c r="O82205" s="9"/>
      <c r="P82205" s="9"/>
      <c r="Q82205" s="9"/>
    </row>
    <row r="82206" spans="11:17" x14ac:dyDescent="0.25">
      <c r="K82206" s="9"/>
      <c r="N82206" s="9"/>
      <c r="O82206" s="9"/>
      <c r="P82206" s="9"/>
      <c r="Q82206" s="9"/>
    </row>
    <row r="82207" spans="11:17" x14ac:dyDescent="0.25">
      <c r="K82207" s="9"/>
      <c r="N82207" s="9"/>
      <c r="O82207" s="9"/>
      <c r="P82207" s="9"/>
      <c r="Q82207" s="9"/>
    </row>
    <row r="82208" spans="11:17" x14ac:dyDescent="0.25">
      <c r="K82208" s="9"/>
      <c r="N82208" s="9"/>
      <c r="O82208" s="9"/>
      <c r="P82208" s="9"/>
      <c r="Q82208" s="9"/>
    </row>
    <row r="82209" spans="11:17" x14ac:dyDescent="0.25">
      <c r="K82209" s="9"/>
      <c r="N82209" s="9"/>
      <c r="O82209" s="9"/>
      <c r="P82209" s="9"/>
      <c r="Q82209" s="9"/>
    </row>
    <row r="82210" spans="11:17" x14ac:dyDescent="0.25">
      <c r="K82210" s="9"/>
      <c r="N82210" s="9"/>
      <c r="O82210" s="9"/>
      <c r="P82210" s="9"/>
      <c r="Q82210" s="9"/>
    </row>
    <row r="82211" spans="11:17" x14ac:dyDescent="0.25">
      <c r="K82211" s="9"/>
      <c r="N82211" s="9"/>
      <c r="O82211" s="9"/>
      <c r="P82211" s="9"/>
      <c r="Q82211" s="9"/>
    </row>
    <row r="82212" spans="11:17" x14ac:dyDescent="0.25">
      <c r="K82212" s="9"/>
      <c r="N82212" s="9"/>
      <c r="O82212" s="9"/>
      <c r="P82212" s="9"/>
      <c r="Q82212" s="9"/>
    </row>
    <row r="82213" spans="11:17" x14ac:dyDescent="0.25">
      <c r="K82213" s="9"/>
      <c r="N82213" s="9"/>
      <c r="O82213" s="9"/>
      <c r="P82213" s="9"/>
      <c r="Q82213" s="9"/>
    </row>
    <row r="82214" spans="11:17" x14ac:dyDescent="0.25">
      <c r="K82214" s="9"/>
      <c r="N82214" s="9"/>
      <c r="O82214" s="9"/>
      <c r="P82214" s="9"/>
      <c r="Q82214" s="9"/>
    </row>
    <row r="82215" spans="11:17" x14ac:dyDescent="0.25">
      <c r="K82215" s="9"/>
      <c r="N82215" s="9"/>
      <c r="O82215" s="9"/>
      <c r="P82215" s="9"/>
      <c r="Q82215" s="9"/>
    </row>
    <row r="82216" spans="11:17" x14ac:dyDescent="0.25">
      <c r="K82216" s="9"/>
      <c r="N82216" s="9"/>
      <c r="O82216" s="9"/>
      <c r="P82216" s="9"/>
      <c r="Q82216" s="9"/>
    </row>
    <row r="82217" spans="11:17" x14ac:dyDescent="0.25">
      <c r="K82217" s="9"/>
      <c r="N82217" s="9"/>
      <c r="O82217" s="9"/>
      <c r="P82217" s="9"/>
      <c r="Q82217" s="9"/>
    </row>
    <row r="82218" spans="11:17" x14ac:dyDescent="0.25">
      <c r="K82218" s="9"/>
      <c r="N82218" s="9"/>
      <c r="O82218" s="9"/>
      <c r="P82218" s="9"/>
      <c r="Q82218" s="9"/>
    </row>
    <row r="82219" spans="11:17" x14ac:dyDescent="0.25">
      <c r="K82219" s="9"/>
      <c r="N82219" s="9"/>
      <c r="O82219" s="9"/>
      <c r="P82219" s="9"/>
      <c r="Q82219" s="9"/>
    </row>
    <row r="82220" spans="11:17" x14ac:dyDescent="0.25">
      <c r="K82220" s="9"/>
      <c r="N82220" s="9"/>
      <c r="O82220" s="9"/>
      <c r="P82220" s="9"/>
      <c r="Q82220" s="9"/>
    </row>
    <row r="82221" spans="11:17" x14ac:dyDescent="0.25">
      <c r="K82221" s="9"/>
      <c r="N82221" s="9"/>
      <c r="O82221" s="9"/>
      <c r="P82221" s="9"/>
      <c r="Q82221" s="9"/>
    </row>
    <row r="82222" spans="11:17" x14ac:dyDescent="0.25">
      <c r="K82222" s="9"/>
      <c r="N82222" s="9"/>
      <c r="O82222" s="9"/>
      <c r="P82222" s="9"/>
      <c r="Q82222" s="9"/>
    </row>
    <row r="82223" spans="11:17" x14ac:dyDescent="0.25">
      <c r="K82223" s="9"/>
      <c r="N82223" s="9"/>
      <c r="O82223" s="9"/>
      <c r="P82223" s="9"/>
      <c r="Q82223" s="9"/>
    </row>
    <row r="82224" spans="11:17" x14ac:dyDescent="0.25">
      <c r="K82224" s="9"/>
      <c r="N82224" s="9"/>
      <c r="O82224" s="9"/>
      <c r="P82224" s="9"/>
      <c r="Q82224" s="9"/>
    </row>
    <row r="82225" spans="11:17" x14ac:dyDescent="0.25">
      <c r="K82225" s="9"/>
      <c r="N82225" s="9"/>
      <c r="O82225" s="9"/>
      <c r="P82225" s="9"/>
      <c r="Q82225" s="9"/>
    </row>
    <row r="82226" spans="11:17" x14ac:dyDescent="0.25">
      <c r="K82226" s="9"/>
      <c r="N82226" s="9"/>
      <c r="O82226" s="9"/>
      <c r="P82226" s="9"/>
      <c r="Q82226" s="9"/>
    </row>
    <row r="82227" spans="11:17" x14ac:dyDescent="0.25">
      <c r="K82227" s="9"/>
      <c r="N82227" s="9"/>
      <c r="O82227" s="9"/>
      <c r="P82227" s="9"/>
      <c r="Q82227" s="9"/>
    </row>
    <row r="82228" spans="11:17" x14ac:dyDescent="0.25">
      <c r="K82228" s="9"/>
      <c r="N82228" s="9"/>
      <c r="O82228" s="9"/>
      <c r="P82228" s="9"/>
      <c r="Q82228" s="9"/>
    </row>
    <row r="82229" spans="11:17" x14ac:dyDescent="0.25">
      <c r="K82229" s="9"/>
      <c r="N82229" s="9"/>
      <c r="O82229" s="9"/>
      <c r="P82229" s="9"/>
      <c r="Q82229" s="9"/>
    </row>
    <row r="82230" spans="11:17" x14ac:dyDescent="0.25">
      <c r="K82230" s="9"/>
      <c r="N82230" s="9"/>
      <c r="O82230" s="9"/>
      <c r="P82230" s="9"/>
      <c r="Q82230" s="9"/>
    </row>
    <row r="82231" spans="11:17" x14ac:dyDescent="0.25">
      <c r="K82231" s="9"/>
      <c r="N82231" s="9"/>
      <c r="O82231" s="9"/>
      <c r="P82231" s="9"/>
      <c r="Q82231" s="9"/>
    </row>
    <row r="82232" spans="11:17" x14ac:dyDescent="0.25">
      <c r="K82232" s="9"/>
      <c r="N82232" s="9"/>
      <c r="O82232" s="9"/>
      <c r="P82232" s="9"/>
      <c r="Q82232" s="9"/>
    </row>
    <row r="82233" spans="11:17" x14ac:dyDescent="0.25">
      <c r="K82233" s="9"/>
      <c r="N82233" s="9"/>
      <c r="O82233" s="9"/>
      <c r="P82233" s="9"/>
      <c r="Q82233" s="9"/>
    </row>
    <row r="82234" spans="11:17" x14ac:dyDescent="0.25">
      <c r="K82234" s="9"/>
      <c r="N82234" s="9"/>
      <c r="O82234" s="9"/>
      <c r="P82234" s="9"/>
      <c r="Q82234" s="9"/>
    </row>
    <row r="82235" spans="11:17" x14ac:dyDescent="0.25">
      <c r="K82235" s="9"/>
      <c r="N82235" s="9"/>
      <c r="O82235" s="9"/>
      <c r="P82235" s="9"/>
      <c r="Q82235" s="9"/>
    </row>
    <row r="82236" spans="11:17" x14ac:dyDescent="0.25">
      <c r="K82236" s="9"/>
      <c r="N82236" s="9"/>
      <c r="O82236" s="9"/>
      <c r="P82236" s="9"/>
      <c r="Q82236" s="9"/>
    </row>
    <row r="82237" spans="11:17" x14ac:dyDescent="0.25">
      <c r="K82237" s="9"/>
      <c r="N82237" s="9"/>
      <c r="O82237" s="9"/>
      <c r="P82237" s="9"/>
      <c r="Q82237" s="9"/>
    </row>
    <row r="82238" spans="11:17" x14ac:dyDescent="0.25">
      <c r="K82238" s="9"/>
      <c r="N82238" s="9"/>
      <c r="O82238" s="9"/>
      <c r="P82238" s="9"/>
      <c r="Q82238" s="9"/>
    </row>
    <row r="82239" spans="11:17" x14ac:dyDescent="0.25">
      <c r="K82239" s="9"/>
      <c r="N82239" s="9"/>
      <c r="O82239" s="9"/>
      <c r="P82239" s="9"/>
      <c r="Q82239" s="9"/>
    </row>
    <row r="82240" spans="11:17" x14ac:dyDescent="0.25">
      <c r="K82240" s="9"/>
      <c r="N82240" s="9"/>
      <c r="O82240" s="9"/>
      <c r="P82240" s="9"/>
      <c r="Q82240" s="9"/>
    </row>
    <row r="82241" spans="11:17" x14ac:dyDescent="0.25">
      <c r="K82241" s="9"/>
      <c r="N82241" s="9"/>
      <c r="O82241" s="9"/>
      <c r="P82241" s="9"/>
      <c r="Q82241" s="9"/>
    </row>
    <row r="82242" spans="11:17" x14ac:dyDescent="0.25">
      <c r="K82242" s="9"/>
      <c r="N82242" s="9"/>
      <c r="O82242" s="9"/>
      <c r="P82242" s="9"/>
      <c r="Q82242" s="9"/>
    </row>
    <row r="82243" spans="11:17" x14ac:dyDescent="0.25">
      <c r="K82243" s="9"/>
      <c r="N82243" s="9"/>
      <c r="O82243" s="9"/>
      <c r="P82243" s="9"/>
      <c r="Q82243" s="9"/>
    </row>
    <row r="82244" spans="11:17" x14ac:dyDescent="0.25">
      <c r="K82244" s="9"/>
      <c r="N82244" s="9"/>
      <c r="O82244" s="9"/>
      <c r="P82244" s="9"/>
      <c r="Q82244" s="9"/>
    </row>
    <row r="82245" spans="11:17" x14ac:dyDescent="0.25">
      <c r="K82245" s="9"/>
      <c r="N82245" s="9"/>
      <c r="O82245" s="9"/>
      <c r="P82245" s="9"/>
      <c r="Q82245" s="9"/>
    </row>
    <row r="82246" spans="11:17" x14ac:dyDescent="0.25">
      <c r="K82246" s="9"/>
      <c r="N82246" s="9"/>
      <c r="O82246" s="9"/>
      <c r="P82246" s="9"/>
      <c r="Q82246" s="9"/>
    </row>
    <row r="82247" spans="11:17" x14ac:dyDescent="0.25">
      <c r="K82247" s="9"/>
      <c r="N82247" s="9"/>
      <c r="O82247" s="9"/>
      <c r="P82247" s="9"/>
      <c r="Q82247" s="9"/>
    </row>
    <row r="82248" spans="11:17" x14ac:dyDescent="0.25">
      <c r="K82248" s="9"/>
      <c r="N82248" s="9"/>
      <c r="O82248" s="9"/>
      <c r="P82248" s="9"/>
      <c r="Q82248" s="9"/>
    </row>
    <row r="82249" spans="11:17" x14ac:dyDescent="0.25">
      <c r="K82249" s="9"/>
      <c r="N82249" s="9"/>
      <c r="O82249" s="9"/>
      <c r="P82249" s="9"/>
      <c r="Q82249" s="9"/>
    </row>
    <row r="82250" spans="11:17" x14ac:dyDescent="0.25">
      <c r="K82250" s="9"/>
      <c r="N82250" s="9"/>
      <c r="O82250" s="9"/>
      <c r="P82250" s="9"/>
      <c r="Q82250" s="9"/>
    </row>
    <row r="82251" spans="11:17" x14ac:dyDescent="0.25">
      <c r="K82251" s="9"/>
      <c r="N82251" s="9"/>
      <c r="O82251" s="9"/>
      <c r="P82251" s="9"/>
      <c r="Q82251" s="9"/>
    </row>
    <row r="82252" spans="11:17" x14ac:dyDescent="0.25">
      <c r="K82252" s="9"/>
      <c r="N82252" s="9"/>
      <c r="O82252" s="9"/>
      <c r="P82252" s="9"/>
      <c r="Q82252" s="9"/>
    </row>
    <row r="82253" spans="11:17" x14ac:dyDescent="0.25">
      <c r="K82253" s="9"/>
      <c r="N82253" s="9"/>
      <c r="O82253" s="9"/>
      <c r="P82253" s="9"/>
      <c r="Q82253" s="9"/>
    </row>
    <row r="82254" spans="11:17" x14ac:dyDescent="0.25">
      <c r="K82254" s="9"/>
      <c r="N82254" s="9"/>
      <c r="O82254" s="9"/>
      <c r="P82254" s="9"/>
      <c r="Q82254" s="9"/>
    </row>
    <row r="82255" spans="11:17" x14ac:dyDescent="0.25">
      <c r="K82255" s="9"/>
      <c r="N82255" s="9"/>
      <c r="O82255" s="9"/>
      <c r="P82255" s="9"/>
      <c r="Q82255" s="9"/>
    </row>
    <row r="82256" spans="11:17" x14ac:dyDescent="0.25">
      <c r="K82256" s="9"/>
      <c r="N82256" s="9"/>
      <c r="O82256" s="9"/>
      <c r="P82256" s="9"/>
      <c r="Q82256" s="9"/>
    </row>
    <row r="82257" spans="11:17" x14ac:dyDescent="0.25">
      <c r="K82257" s="9"/>
      <c r="N82257" s="9"/>
      <c r="O82257" s="9"/>
      <c r="P82257" s="9"/>
      <c r="Q82257" s="9"/>
    </row>
    <row r="82258" spans="11:17" x14ac:dyDescent="0.25">
      <c r="K82258" s="9"/>
      <c r="N82258" s="9"/>
      <c r="O82258" s="9"/>
      <c r="P82258" s="9"/>
      <c r="Q82258" s="9"/>
    </row>
    <row r="82259" spans="11:17" x14ac:dyDescent="0.25">
      <c r="K82259" s="9"/>
      <c r="N82259" s="9"/>
      <c r="O82259" s="9"/>
      <c r="P82259" s="9"/>
      <c r="Q82259" s="9"/>
    </row>
    <row r="82260" spans="11:17" x14ac:dyDescent="0.25">
      <c r="K82260" s="9"/>
      <c r="N82260" s="9"/>
      <c r="O82260" s="9"/>
      <c r="P82260" s="9"/>
      <c r="Q82260" s="9"/>
    </row>
    <row r="82261" spans="11:17" x14ac:dyDescent="0.25">
      <c r="K82261" s="9"/>
      <c r="N82261" s="9"/>
      <c r="O82261" s="9"/>
      <c r="P82261" s="9"/>
      <c r="Q82261" s="9"/>
    </row>
    <row r="82262" spans="11:17" x14ac:dyDescent="0.25">
      <c r="K82262" s="9"/>
      <c r="N82262" s="9"/>
      <c r="O82262" s="9"/>
      <c r="P82262" s="9"/>
      <c r="Q82262" s="9"/>
    </row>
    <row r="82263" spans="11:17" x14ac:dyDescent="0.25">
      <c r="K82263" s="9"/>
      <c r="N82263" s="9"/>
      <c r="O82263" s="9"/>
      <c r="P82263" s="9"/>
      <c r="Q82263" s="9"/>
    </row>
    <row r="82264" spans="11:17" x14ac:dyDescent="0.25">
      <c r="K82264" s="9"/>
      <c r="N82264" s="9"/>
      <c r="O82264" s="9"/>
      <c r="P82264" s="9"/>
      <c r="Q82264" s="9"/>
    </row>
    <row r="82265" spans="11:17" x14ac:dyDescent="0.25">
      <c r="K82265" s="9"/>
      <c r="N82265" s="9"/>
      <c r="O82265" s="9"/>
      <c r="P82265" s="9"/>
      <c r="Q82265" s="9"/>
    </row>
    <row r="82266" spans="11:17" x14ac:dyDescent="0.25">
      <c r="K82266" s="9"/>
      <c r="N82266" s="9"/>
      <c r="O82266" s="9"/>
      <c r="P82266" s="9"/>
      <c r="Q82266" s="9"/>
    </row>
    <row r="82267" spans="11:17" x14ac:dyDescent="0.25">
      <c r="K82267" s="9"/>
      <c r="N82267" s="9"/>
      <c r="O82267" s="9"/>
      <c r="P82267" s="9"/>
      <c r="Q82267" s="9"/>
    </row>
    <row r="82268" spans="11:17" x14ac:dyDescent="0.25">
      <c r="K82268" s="9"/>
      <c r="N82268" s="9"/>
      <c r="O82268" s="9"/>
      <c r="P82268" s="9"/>
      <c r="Q82268" s="9"/>
    </row>
    <row r="82269" spans="11:17" x14ac:dyDescent="0.25">
      <c r="K82269" s="9"/>
      <c r="N82269" s="9"/>
      <c r="O82269" s="9"/>
      <c r="P82269" s="9"/>
      <c r="Q82269" s="9"/>
    </row>
    <row r="82270" spans="11:17" x14ac:dyDescent="0.25">
      <c r="K82270" s="9"/>
      <c r="N82270" s="9"/>
      <c r="O82270" s="9"/>
      <c r="P82270" s="9"/>
      <c r="Q82270" s="9"/>
    </row>
    <row r="82271" spans="11:17" x14ac:dyDescent="0.25">
      <c r="K82271" s="9"/>
      <c r="N82271" s="9"/>
      <c r="O82271" s="9"/>
      <c r="P82271" s="9"/>
      <c r="Q82271" s="9"/>
    </row>
    <row r="82272" spans="11:17" x14ac:dyDescent="0.25">
      <c r="K82272" s="9"/>
      <c r="N82272" s="9"/>
      <c r="O82272" s="9"/>
      <c r="P82272" s="9"/>
      <c r="Q82272" s="9"/>
    </row>
    <row r="82273" spans="11:17" x14ac:dyDescent="0.25">
      <c r="K82273" s="9"/>
      <c r="N82273" s="9"/>
      <c r="O82273" s="9"/>
      <c r="P82273" s="9"/>
      <c r="Q82273" s="9"/>
    </row>
    <row r="82274" spans="11:17" x14ac:dyDescent="0.25">
      <c r="K82274" s="9"/>
      <c r="N82274" s="9"/>
      <c r="O82274" s="9"/>
      <c r="P82274" s="9"/>
      <c r="Q82274" s="9"/>
    </row>
    <row r="82275" spans="11:17" x14ac:dyDescent="0.25">
      <c r="K82275" s="9"/>
      <c r="N82275" s="9"/>
      <c r="O82275" s="9"/>
      <c r="P82275" s="9"/>
      <c r="Q82275" s="9"/>
    </row>
    <row r="82276" spans="11:17" x14ac:dyDescent="0.25">
      <c r="K82276" s="9"/>
      <c r="N82276" s="9"/>
      <c r="O82276" s="9"/>
      <c r="P82276" s="9"/>
      <c r="Q82276" s="9"/>
    </row>
    <row r="82277" spans="11:17" x14ac:dyDescent="0.25">
      <c r="K82277" s="9"/>
      <c r="N82277" s="9"/>
      <c r="O82277" s="9"/>
      <c r="P82277" s="9"/>
      <c r="Q82277" s="9"/>
    </row>
    <row r="82278" spans="11:17" x14ac:dyDescent="0.25">
      <c r="K82278" s="9"/>
      <c r="N82278" s="9"/>
      <c r="O82278" s="9"/>
      <c r="P82278" s="9"/>
      <c r="Q82278" s="9"/>
    </row>
    <row r="82279" spans="11:17" x14ac:dyDescent="0.25">
      <c r="K82279" s="9"/>
      <c r="N82279" s="9"/>
      <c r="O82279" s="9"/>
      <c r="P82279" s="9"/>
      <c r="Q82279" s="9"/>
    </row>
    <row r="82280" spans="11:17" x14ac:dyDescent="0.25">
      <c r="K82280" s="9"/>
      <c r="N82280" s="9"/>
      <c r="O82280" s="9"/>
      <c r="P82280" s="9"/>
      <c r="Q82280" s="9"/>
    </row>
    <row r="82281" spans="11:17" x14ac:dyDescent="0.25">
      <c r="K82281" s="9"/>
      <c r="N82281" s="9"/>
      <c r="O82281" s="9"/>
      <c r="P82281" s="9"/>
      <c r="Q82281" s="9"/>
    </row>
    <row r="82282" spans="11:17" x14ac:dyDescent="0.25">
      <c r="K82282" s="9"/>
      <c r="N82282" s="9"/>
      <c r="O82282" s="9"/>
      <c r="P82282" s="9"/>
      <c r="Q82282" s="9"/>
    </row>
    <row r="82283" spans="11:17" x14ac:dyDescent="0.25">
      <c r="K82283" s="9"/>
      <c r="N82283" s="9"/>
      <c r="O82283" s="9"/>
      <c r="P82283" s="9"/>
      <c r="Q82283" s="9"/>
    </row>
    <row r="82284" spans="11:17" x14ac:dyDescent="0.25">
      <c r="K82284" s="9"/>
      <c r="N82284" s="9"/>
      <c r="O82284" s="9"/>
      <c r="P82284" s="9"/>
      <c r="Q82284" s="9"/>
    </row>
    <row r="82285" spans="11:17" x14ac:dyDescent="0.25">
      <c r="K82285" s="9"/>
      <c r="N82285" s="9"/>
      <c r="O82285" s="9"/>
      <c r="P82285" s="9"/>
      <c r="Q82285" s="9"/>
    </row>
    <row r="82286" spans="11:17" x14ac:dyDescent="0.25">
      <c r="K82286" s="9"/>
      <c r="N82286" s="9"/>
      <c r="O82286" s="9"/>
      <c r="P82286" s="9"/>
      <c r="Q82286" s="9"/>
    </row>
    <row r="82287" spans="11:17" x14ac:dyDescent="0.25">
      <c r="K82287" s="9"/>
      <c r="N82287" s="9"/>
      <c r="O82287" s="9"/>
      <c r="P82287" s="9"/>
      <c r="Q82287" s="9"/>
    </row>
    <row r="82288" spans="11:17" x14ac:dyDescent="0.25">
      <c r="K82288" s="9"/>
      <c r="N82288" s="9"/>
      <c r="O82288" s="9"/>
      <c r="P82288" s="9"/>
      <c r="Q82288" s="9"/>
    </row>
    <row r="82289" spans="11:17" x14ac:dyDescent="0.25">
      <c r="K82289" s="9"/>
      <c r="N82289" s="9"/>
      <c r="O82289" s="9"/>
      <c r="P82289" s="9"/>
      <c r="Q82289" s="9"/>
    </row>
    <row r="82290" spans="11:17" x14ac:dyDescent="0.25">
      <c r="K82290" s="9"/>
      <c r="N82290" s="9"/>
      <c r="O82290" s="9"/>
      <c r="P82290" s="9"/>
      <c r="Q82290" s="9"/>
    </row>
    <row r="82291" spans="11:17" x14ac:dyDescent="0.25">
      <c r="K82291" s="9"/>
      <c r="N82291" s="9"/>
      <c r="O82291" s="9"/>
      <c r="P82291" s="9"/>
      <c r="Q82291" s="9"/>
    </row>
    <row r="82292" spans="11:17" x14ac:dyDescent="0.25">
      <c r="K82292" s="9"/>
      <c r="N82292" s="9"/>
      <c r="O82292" s="9"/>
      <c r="P82292" s="9"/>
      <c r="Q82292" s="9"/>
    </row>
    <row r="82293" spans="11:17" x14ac:dyDescent="0.25">
      <c r="K82293" s="9"/>
      <c r="N82293" s="9"/>
      <c r="O82293" s="9"/>
      <c r="P82293" s="9"/>
      <c r="Q82293" s="9"/>
    </row>
    <row r="82294" spans="11:17" x14ac:dyDescent="0.25">
      <c r="K82294" s="9"/>
      <c r="N82294" s="9"/>
      <c r="O82294" s="9"/>
      <c r="P82294" s="9"/>
      <c r="Q82294" s="9"/>
    </row>
    <row r="82295" spans="11:17" x14ac:dyDescent="0.25">
      <c r="K82295" s="9"/>
      <c r="N82295" s="9"/>
      <c r="O82295" s="9"/>
      <c r="P82295" s="9"/>
      <c r="Q82295" s="9"/>
    </row>
    <row r="82296" spans="11:17" x14ac:dyDescent="0.25">
      <c r="K82296" s="9"/>
      <c r="N82296" s="9"/>
      <c r="O82296" s="9"/>
      <c r="P82296" s="9"/>
      <c r="Q82296" s="9"/>
    </row>
    <row r="82297" spans="11:17" x14ac:dyDescent="0.25">
      <c r="K82297" s="9"/>
      <c r="N82297" s="9"/>
      <c r="O82297" s="9"/>
      <c r="P82297" s="9"/>
      <c r="Q82297" s="9"/>
    </row>
    <row r="82298" spans="11:17" x14ac:dyDescent="0.25">
      <c r="K82298" s="9"/>
      <c r="N82298" s="9"/>
      <c r="O82298" s="9"/>
      <c r="P82298" s="9"/>
      <c r="Q82298" s="9"/>
    </row>
    <row r="82299" spans="11:17" x14ac:dyDescent="0.25">
      <c r="K82299" s="9"/>
      <c r="N82299" s="9"/>
      <c r="O82299" s="9"/>
      <c r="P82299" s="9"/>
      <c r="Q82299" s="9"/>
    </row>
    <row r="82300" spans="11:17" x14ac:dyDescent="0.25">
      <c r="K82300" s="9"/>
      <c r="N82300" s="9"/>
      <c r="O82300" s="9"/>
      <c r="P82300" s="9"/>
      <c r="Q82300" s="9"/>
    </row>
    <row r="82301" spans="11:17" x14ac:dyDescent="0.25">
      <c r="K82301" s="9"/>
      <c r="N82301" s="9"/>
      <c r="O82301" s="9"/>
      <c r="P82301" s="9"/>
      <c r="Q82301" s="9"/>
    </row>
    <row r="82302" spans="11:17" x14ac:dyDescent="0.25">
      <c r="K82302" s="9"/>
      <c r="N82302" s="9"/>
      <c r="O82302" s="9"/>
      <c r="P82302" s="9"/>
      <c r="Q82302" s="9"/>
    </row>
    <row r="82303" spans="11:17" x14ac:dyDescent="0.25">
      <c r="K82303" s="9"/>
      <c r="N82303" s="9"/>
      <c r="O82303" s="9"/>
      <c r="P82303" s="9"/>
      <c r="Q82303" s="9"/>
    </row>
    <row r="82304" spans="11:17" x14ac:dyDescent="0.25">
      <c r="K82304" s="9"/>
      <c r="N82304" s="9"/>
      <c r="O82304" s="9"/>
      <c r="P82304" s="9"/>
      <c r="Q82304" s="9"/>
    </row>
    <row r="82305" spans="11:17" x14ac:dyDescent="0.25">
      <c r="K82305" s="9"/>
      <c r="N82305" s="9"/>
      <c r="O82305" s="9"/>
      <c r="P82305" s="9"/>
      <c r="Q82305" s="9"/>
    </row>
    <row r="82306" spans="11:17" x14ac:dyDescent="0.25">
      <c r="K82306" s="9"/>
      <c r="N82306" s="9"/>
      <c r="O82306" s="9"/>
      <c r="P82306" s="9"/>
      <c r="Q82306" s="9"/>
    </row>
    <row r="82307" spans="11:17" x14ac:dyDescent="0.25">
      <c r="K82307" s="9"/>
      <c r="N82307" s="9"/>
      <c r="O82307" s="9"/>
      <c r="P82307" s="9"/>
      <c r="Q82307" s="9"/>
    </row>
    <row r="82308" spans="11:17" x14ac:dyDescent="0.25">
      <c r="K82308" s="9"/>
      <c r="N82308" s="9"/>
      <c r="O82308" s="9"/>
      <c r="P82308" s="9"/>
      <c r="Q82308" s="9"/>
    </row>
    <row r="82309" spans="11:17" x14ac:dyDescent="0.25">
      <c r="K82309" s="9"/>
      <c r="N82309" s="9"/>
      <c r="O82309" s="9"/>
      <c r="P82309" s="9"/>
      <c r="Q82309" s="9"/>
    </row>
    <row r="82310" spans="11:17" x14ac:dyDescent="0.25">
      <c r="K82310" s="9"/>
      <c r="N82310" s="9"/>
      <c r="O82310" s="9"/>
      <c r="P82310" s="9"/>
      <c r="Q82310" s="9"/>
    </row>
    <row r="82311" spans="11:17" x14ac:dyDescent="0.25">
      <c r="K82311" s="9"/>
      <c r="N82311" s="9"/>
      <c r="O82311" s="9"/>
      <c r="P82311" s="9"/>
      <c r="Q82311" s="9"/>
    </row>
    <row r="82312" spans="11:17" x14ac:dyDescent="0.25">
      <c r="K82312" s="9"/>
      <c r="N82312" s="9"/>
      <c r="O82312" s="9"/>
      <c r="P82312" s="9"/>
      <c r="Q82312" s="9"/>
    </row>
    <row r="82313" spans="11:17" x14ac:dyDescent="0.25">
      <c r="K82313" s="9"/>
      <c r="N82313" s="9"/>
      <c r="O82313" s="9"/>
      <c r="P82313" s="9"/>
      <c r="Q82313" s="9"/>
    </row>
    <row r="82314" spans="11:17" x14ac:dyDescent="0.25">
      <c r="K82314" s="9"/>
      <c r="N82314" s="9"/>
      <c r="O82314" s="9"/>
      <c r="P82314" s="9"/>
      <c r="Q82314" s="9"/>
    </row>
    <row r="82315" spans="11:17" x14ac:dyDescent="0.25">
      <c r="K82315" s="9"/>
      <c r="N82315" s="9"/>
      <c r="O82315" s="9"/>
      <c r="P82315" s="9"/>
      <c r="Q82315" s="9"/>
    </row>
    <row r="82316" spans="11:17" x14ac:dyDescent="0.25">
      <c r="K82316" s="9"/>
      <c r="N82316" s="9"/>
      <c r="O82316" s="9"/>
      <c r="P82316" s="9"/>
      <c r="Q82316" s="9"/>
    </row>
    <row r="82317" spans="11:17" x14ac:dyDescent="0.25">
      <c r="K82317" s="9"/>
      <c r="N82317" s="9"/>
      <c r="O82317" s="9"/>
      <c r="P82317" s="9"/>
      <c r="Q82317" s="9"/>
    </row>
    <row r="82318" spans="11:17" x14ac:dyDescent="0.25">
      <c r="K82318" s="9"/>
      <c r="N82318" s="9"/>
      <c r="O82318" s="9"/>
      <c r="P82318" s="9"/>
      <c r="Q82318" s="9"/>
    </row>
    <row r="82319" spans="11:17" x14ac:dyDescent="0.25">
      <c r="K82319" s="9"/>
      <c r="N82319" s="9"/>
      <c r="O82319" s="9"/>
      <c r="P82319" s="9"/>
      <c r="Q82319" s="9"/>
    </row>
    <row r="82320" spans="11:17" x14ac:dyDescent="0.25">
      <c r="K82320" s="9"/>
      <c r="N82320" s="9"/>
      <c r="O82320" s="9"/>
      <c r="P82320" s="9"/>
      <c r="Q82320" s="9"/>
    </row>
    <row r="82321" spans="11:17" x14ac:dyDescent="0.25">
      <c r="K82321" s="9"/>
      <c r="N82321" s="9"/>
      <c r="O82321" s="9"/>
      <c r="P82321" s="9"/>
      <c r="Q82321" s="9"/>
    </row>
    <row r="82322" spans="11:17" x14ac:dyDescent="0.25">
      <c r="K82322" s="9"/>
      <c r="N82322" s="9"/>
      <c r="O82322" s="9"/>
      <c r="P82322" s="9"/>
      <c r="Q82322" s="9"/>
    </row>
    <row r="82323" spans="11:17" x14ac:dyDescent="0.25">
      <c r="K82323" s="9"/>
      <c r="N82323" s="9"/>
      <c r="O82323" s="9"/>
      <c r="P82323" s="9"/>
      <c r="Q82323" s="9"/>
    </row>
    <row r="82324" spans="11:17" x14ac:dyDescent="0.25">
      <c r="K82324" s="9"/>
      <c r="N82324" s="9"/>
      <c r="O82324" s="9"/>
      <c r="P82324" s="9"/>
      <c r="Q82324" s="9"/>
    </row>
    <row r="82325" spans="11:17" x14ac:dyDescent="0.25">
      <c r="K82325" s="9"/>
      <c r="N82325" s="9"/>
      <c r="O82325" s="9"/>
      <c r="P82325" s="9"/>
      <c r="Q82325" s="9"/>
    </row>
    <row r="82326" spans="11:17" x14ac:dyDescent="0.25">
      <c r="K82326" s="9"/>
      <c r="N82326" s="9"/>
      <c r="O82326" s="9"/>
      <c r="P82326" s="9"/>
      <c r="Q82326" s="9"/>
    </row>
    <row r="82327" spans="11:17" x14ac:dyDescent="0.25">
      <c r="K82327" s="9"/>
      <c r="N82327" s="9"/>
      <c r="O82327" s="9"/>
      <c r="P82327" s="9"/>
      <c r="Q82327" s="9"/>
    </row>
    <row r="82328" spans="11:17" x14ac:dyDescent="0.25">
      <c r="K82328" s="9"/>
      <c r="N82328" s="9"/>
      <c r="O82328" s="9"/>
      <c r="P82328" s="9"/>
      <c r="Q82328" s="9"/>
    </row>
    <row r="82329" spans="11:17" x14ac:dyDescent="0.25">
      <c r="K82329" s="9"/>
      <c r="N82329" s="9"/>
      <c r="O82329" s="9"/>
      <c r="P82329" s="9"/>
      <c r="Q82329" s="9"/>
    </row>
    <row r="82330" spans="11:17" x14ac:dyDescent="0.25">
      <c r="K82330" s="9"/>
      <c r="N82330" s="9"/>
      <c r="O82330" s="9"/>
      <c r="P82330" s="9"/>
      <c r="Q82330" s="9"/>
    </row>
    <row r="82331" spans="11:17" x14ac:dyDescent="0.25">
      <c r="K82331" s="9"/>
      <c r="N82331" s="9"/>
      <c r="O82331" s="9"/>
      <c r="P82331" s="9"/>
      <c r="Q82331" s="9"/>
    </row>
    <row r="82332" spans="11:17" x14ac:dyDescent="0.25">
      <c r="K82332" s="9"/>
      <c r="N82332" s="9"/>
      <c r="O82332" s="9"/>
      <c r="P82332" s="9"/>
      <c r="Q82332" s="9"/>
    </row>
    <row r="82333" spans="11:17" x14ac:dyDescent="0.25">
      <c r="K82333" s="9"/>
      <c r="N82333" s="9"/>
      <c r="O82333" s="9"/>
      <c r="P82333" s="9"/>
      <c r="Q82333" s="9"/>
    </row>
    <row r="82334" spans="11:17" x14ac:dyDescent="0.25">
      <c r="K82334" s="9"/>
      <c r="N82334" s="9"/>
      <c r="O82334" s="9"/>
      <c r="P82334" s="9"/>
      <c r="Q82334" s="9"/>
    </row>
    <row r="82335" spans="11:17" x14ac:dyDescent="0.25">
      <c r="K82335" s="9"/>
      <c r="N82335" s="9"/>
      <c r="O82335" s="9"/>
      <c r="P82335" s="9"/>
      <c r="Q82335" s="9"/>
    </row>
    <row r="82336" spans="11:17" x14ac:dyDescent="0.25">
      <c r="K82336" s="9"/>
      <c r="N82336" s="9"/>
      <c r="O82336" s="9"/>
      <c r="P82336" s="9"/>
      <c r="Q82336" s="9"/>
    </row>
    <row r="82337" spans="11:17" x14ac:dyDescent="0.25">
      <c r="K82337" s="9"/>
      <c r="N82337" s="9"/>
      <c r="O82337" s="9"/>
      <c r="P82337" s="9"/>
      <c r="Q82337" s="9"/>
    </row>
    <row r="82338" spans="11:17" x14ac:dyDescent="0.25">
      <c r="K82338" s="9"/>
      <c r="N82338" s="9"/>
      <c r="O82338" s="9"/>
      <c r="P82338" s="9"/>
      <c r="Q82338" s="9"/>
    </row>
    <row r="82339" spans="11:17" x14ac:dyDescent="0.25">
      <c r="K82339" s="9"/>
      <c r="N82339" s="9"/>
      <c r="O82339" s="9"/>
      <c r="P82339" s="9"/>
      <c r="Q82339" s="9"/>
    </row>
    <row r="82340" spans="11:17" x14ac:dyDescent="0.25">
      <c r="K82340" s="9"/>
      <c r="N82340" s="9"/>
      <c r="O82340" s="9"/>
      <c r="P82340" s="9"/>
      <c r="Q82340" s="9"/>
    </row>
    <row r="82341" spans="11:17" x14ac:dyDescent="0.25">
      <c r="K82341" s="9"/>
      <c r="N82341" s="9"/>
      <c r="O82341" s="9"/>
      <c r="P82341" s="9"/>
      <c r="Q82341" s="9"/>
    </row>
    <row r="82342" spans="11:17" x14ac:dyDescent="0.25">
      <c r="K82342" s="9"/>
      <c r="N82342" s="9"/>
      <c r="O82342" s="9"/>
      <c r="P82342" s="9"/>
      <c r="Q82342" s="9"/>
    </row>
    <row r="82343" spans="11:17" x14ac:dyDescent="0.25">
      <c r="K82343" s="9"/>
      <c r="N82343" s="9"/>
      <c r="O82343" s="9"/>
      <c r="P82343" s="9"/>
      <c r="Q82343" s="9"/>
    </row>
    <row r="82344" spans="11:17" x14ac:dyDescent="0.25">
      <c r="K82344" s="9"/>
      <c r="N82344" s="9"/>
      <c r="O82344" s="9"/>
      <c r="P82344" s="9"/>
      <c r="Q82344" s="9"/>
    </row>
    <row r="82345" spans="11:17" x14ac:dyDescent="0.25">
      <c r="K82345" s="9"/>
      <c r="N82345" s="9"/>
      <c r="O82345" s="9"/>
      <c r="P82345" s="9"/>
      <c r="Q82345" s="9"/>
    </row>
    <row r="82346" spans="11:17" x14ac:dyDescent="0.25">
      <c r="K82346" s="9"/>
      <c r="N82346" s="9"/>
      <c r="O82346" s="9"/>
      <c r="P82346" s="9"/>
      <c r="Q82346" s="9"/>
    </row>
    <row r="82347" spans="11:17" x14ac:dyDescent="0.25">
      <c r="K82347" s="9"/>
      <c r="N82347" s="9"/>
      <c r="O82347" s="9"/>
      <c r="P82347" s="9"/>
      <c r="Q82347" s="9"/>
    </row>
    <row r="82348" spans="11:17" x14ac:dyDescent="0.25">
      <c r="K82348" s="9"/>
      <c r="N82348" s="9"/>
      <c r="O82348" s="9"/>
      <c r="P82348" s="9"/>
      <c r="Q82348" s="9"/>
    </row>
    <row r="82349" spans="11:17" x14ac:dyDescent="0.25">
      <c r="K82349" s="9"/>
      <c r="N82349" s="9"/>
      <c r="O82349" s="9"/>
      <c r="P82349" s="9"/>
      <c r="Q82349" s="9"/>
    </row>
    <row r="82350" spans="11:17" x14ac:dyDescent="0.25">
      <c r="K82350" s="9"/>
      <c r="N82350" s="9"/>
      <c r="O82350" s="9"/>
      <c r="P82350" s="9"/>
      <c r="Q82350" s="9"/>
    </row>
    <row r="82351" spans="11:17" x14ac:dyDescent="0.25">
      <c r="K82351" s="9"/>
      <c r="N82351" s="9"/>
      <c r="O82351" s="9"/>
      <c r="P82351" s="9"/>
      <c r="Q82351" s="9"/>
    </row>
    <row r="82352" spans="11:17" x14ac:dyDescent="0.25">
      <c r="K82352" s="9"/>
      <c r="N82352" s="9"/>
      <c r="O82352" s="9"/>
      <c r="P82352" s="9"/>
      <c r="Q82352" s="9"/>
    </row>
    <row r="82353" spans="11:17" x14ac:dyDescent="0.25">
      <c r="K82353" s="9"/>
      <c r="N82353" s="9"/>
      <c r="O82353" s="9"/>
      <c r="P82353" s="9"/>
      <c r="Q82353" s="9"/>
    </row>
    <row r="82354" spans="11:17" x14ac:dyDescent="0.25">
      <c r="K82354" s="9"/>
      <c r="N82354" s="9"/>
      <c r="O82354" s="9"/>
      <c r="P82354" s="9"/>
      <c r="Q82354" s="9"/>
    </row>
    <row r="82355" spans="11:17" x14ac:dyDescent="0.25">
      <c r="K82355" s="9"/>
      <c r="N82355" s="9"/>
      <c r="O82355" s="9"/>
      <c r="P82355" s="9"/>
      <c r="Q82355" s="9"/>
    </row>
    <row r="82356" spans="11:17" x14ac:dyDescent="0.25">
      <c r="K82356" s="9"/>
      <c r="N82356" s="9"/>
      <c r="O82356" s="9"/>
      <c r="P82356" s="9"/>
      <c r="Q82356" s="9"/>
    </row>
    <row r="82357" spans="11:17" x14ac:dyDescent="0.25">
      <c r="K82357" s="9"/>
      <c r="N82357" s="9"/>
      <c r="O82357" s="9"/>
      <c r="P82357" s="9"/>
      <c r="Q82357" s="9"/>
    </row>
    <row r="82358" spans="11:17" x14ac:dyDescent="0.25">
      <c r="K82358" s="9"/>
      <c r="N82358" s="9"/>
      <c r="O82358" s="9"/>
      <c r="P82358" s="9"/>
      <c r="Q82358" s="9"/>
    </row>
    <row r="82359" spans="11:17" x14ac:dyDescent="0.25">
      <c r="K82359" s="9"/>
      <c r="N82359" s="9"/>
      <c r="O82359" s="9"/>
      <c r="P82359" s="9"/>
      <c r="Q82359" s="9"/>
    </row>
    <row r="82360" spans="11:17" x14ac:dyDescent="0.25">
      <c r="K82360" s="9"/>
      <c r="N82360" s="9"/>
      <c r="O82360" s="9"/>
      <c r="P82360" s="9"/>
      <c r="Q82360" s="9"/>
    </row>
    <row r="82361" spans="11:17" x14ac:dyDescent="0.25">
      <c r="K82361" s="9"/>
      <c r="N82361" s="9"/>
      <c r="O82361" s="9"/>
      <c r="P82361" s="9"/>
      <c r="Q82361" s="9"/>
    </row>
    <row r="82362" spans="11:17" x14ac:dyDescent="0.25">
      <c r="K82362" s="9"/>
      <c r="N82362" s="9"/>
      <c r="O82362" s="9"/>
      <c r="P82362" s="9"/>
      <c r="Q82362" s="9"/>
    </row>
    <row r="82363" spans="11:17" x14ac:dyDescent="0.25">
      <c r="K82363" s="9"/>
      <c r="N82363" s="9"/>
      <c r="O82363" s="9"/>
      <c r="P82363" s="9"/>
      <c r="Q82363" s="9"/>
    </row>
    <row r="82364" spans="11:17" x14ac:dyDescent="0.25">
      <c r="K82364" s="9"/>
      <c r="N82364" s="9"/>
      <c r="O82364" s="9"/>
      <c r="P82364" s="9"/>
      <c r="Q82364" s="9"/>
    </row>
    <row r="82365" spans="11:17" x14ac:dyDescent="0.25">
      <c r="K82365" s="9"/>
      <c r="N82365" s="9"/>
      <c r="O82365" s="9"/>
      <c r="P82365" s="9"/>
      <c r="Q82365" s="9"/>
    </row>
    <row r="82366" spans="11:17" x14ac:dyDescent="0.25">
      <c r="K82366" s="9"/>
      <c r="N82366" s="9"/>
      <c r="O82366" s="9"/>
      <c r="P82366" s="9"/>
      <c r="Q82366" s="9"/>
    </row>
    <row r="82367" spans="11:17" x14ac:dyDescent="0.25">
      <c r="K82367" s="9"/>
      <c r="N82367" s="9"/>
      <c r="O82367" s="9"/>
      <c r="P82367" s="9"/>
      <c r="Q82367" s="9"/>
    </row>
    <row r="82368" spans="11:17" x14ac:dyDescent="0.25">
      <c r="K82368" s="9"/>
      <c r="N82368" s="9"/>
      <c r="O82368" s="9"/>
      <c r="P82368" s="9"/>
      <c r="Q82368" s="9"/>
    </row>
    <row r="82369" spans="11:17" x14ac:dyDescent="0.25">
      <c r="K82369" s="9"/>
      <c r="N82369" s="9"/>
      <c r="O82369" s="9"/>
      <c r="P82369" s="9"/>
      <c r="Q82369" s="9"/>
    </row>
    <row r="82370" spans="11:17" x14ac:dyDescent="0.25">
      <c r="K82370" s="9"/>
      <c r="N82370" s="9"/>
      <c r="O82370" s="9"/>
      <c r="P82370" s="9"/>
      <c r="Q82370" s="9"/>
    </row>
    <row r="82371" spans="11:17" x14ac:dyDescent="0.25">
      <c r="K82371" s="9"/>
      <c r="N82371" s="9"/>
      <c r="O82371" s="9"/>
      <c r="P82371" s="9"/>
      <c r="Q82371" s="9"/>
    </row>
    <row r="82372" spans="11:17" x14ac:dyDescent="0.25">
      <c r="K82372" s="9"/>
      <c r="N82372" s="9"/>
      <c r="O82372" s="9"/>
      <c r="P82372" s="9"/>
      <c r="Q82372" s="9"/>
    </row>
    <row r="82373" spans="11:17" x14ac:dyDescent="0.25">
      <c r="K82373" s="9"/>
      <c r="N82373" s="9"/>
      <c r="O82373" s="9"/>
      <c r="P82373" s="9"/>
      <c r="Q82373" s="9"/>
    </row>
    <row r="82374" spans="11:17" x14ac:dyDescent="0.25">
      <c r="K82374" s="9"/>
      <c r="N82374" s="9"/>
      <c r="O82374" s="9"/>
      <c r="P82374" s="9"/>
      <c r="Q82374" s="9"/>
    </row>
    <row r="82375" spans="11:17" x14ac:dyDescent="0.25">
      <c r="K82375" s="9"/>
      <c r="N82375" s="9"/>
      <c r="O82375" s="9"/>
      <c r="P82375" s="9"/>
      <c r="Q82375" s="9"/>
    </row>
    <row r="82376" spans="11:17" x14ac:dyDescent="0.25">
      <c r="K82376" s="9"/>
      <c r="N82376" s="9"/>
      <c r="O82376" s="9"/>
      <c r="P82376" s="9"/>
      <c r="Q82376" s="9"/>
    </row>
    <row r="82377" spans="11:17" x14ac:dyDescent="0.25">
      <c r="K82377" s="9"/>
      <c r="N82377" s="9"/>
      <c r="O82377" s="9"/>
      <c r="P82377" s="9"/>
      <c r="Q82377" s="9"/>
    </row>
    <row r="82378" spans="11:17" x14ac:dyDescent="0.25">
      <c r="K82378" s="9"/>
      <c r="N82378" s="9"/>
      <c r="O82378" s="9"/>
      <c r="P82378" s="9"/>
      <c r="Q82378" s="9"/>
    </row>
    <row r="82379" spans="11:17" x14ac:dyDescent="0.25">
      <c r="K82379" s="9"/>
      <c r="N82379" s="9"/>
      <c r="O82379" s="9"/>
      <c r="P82379" s="9"/>
      <c r="Q82379" s="9"/>
    </row>
    <row r="82380" spans="11:17" x14ac:dyDescent="0.25">
      <c r="K82380" s="9"/>
      <c r="N82380" s="9"/>
      <c r="O82380" s="9"/>
      <c r="P82380" s="9"/>
      <c r="Q82380" s="9"/>
    </row>
    <row r="82381" spans="11:17" x14ac:dyDescent="0.25">
      <c r="K82381" s="9"/>
      <c r="N82381" s="9"/>
      <c r="O82381" s="9"/>
      <c r="P82381" s="9"/>
      <c r="Q82381" s="9"/>
    </row>
    <row r="82382" spans="11:17" x14ac:dyDescent="0.25">
      <c r="K82382" s="9"/>
      <c r="N82382" s="9"/>
      <c r="O82382" s="9"/>
      <c r="P82382" s="9"/>
      <c r="Q82382" s="9"/>
    </row>
    <row r="82383" spans="11:17" x14ac:dyDescent="0.25">
      <c r="K82383" s="9"/>
      <c r="N82383" s="9"/>
      <c r="O82383" s="9"/>
      <c r="P82383" s="9"/>
      <c r="Q82383" s="9"/>
    </row>
    <row r="82384" spans="11:17" x14ac:dyDescent="0.25">
      <c r="K82384" s="9"/>
      <c r="N82384" s="9"/>
      <c r="O82384" s="9"/>
      <c r="P82384" s="9"/>
      <c r="Q82384" s="9"/>
    </row>
    <row r="82385" spans="11:17" x14ac:dyDescent="0.25">
      <c r="K82385" s="9"/>
      <c r="N82385" s="9"/>
      <c r="O82385" s="9"/>
      <c r="P82385" s="9"/>
      <c r="Q82385" s="9"/>
    </row>
    <row r="82386" spans="11:17" x14ac:dyDescent="0.25">
      <c r="K82386" s="9"/>
      <c r="N82386" s="9"/>
      <c r="O82386" s="9"/>
      <c r="P82386" s="9"/>
      <c r="Q82386" s="9"/>
    </row>
    <row r="82387" spans="11:17" x14ac:dyDescent="0.25">
      <c r="K82387" s="9"/>
      <c r="N82387" s="9"/>
      <c r="O82387" s="9"/>
      <c r="P82387" s="9"/>
      <c r="Q82387" s="9"/>
    </row>
    <row r="82388" spans="11:17" x14ac:dyDescent="0.25">
      <c r="K82388" s="9"/>
      <c r="N82388" s="9"/>
      <c r="O82388" s="9"/>
      <c r="P82388" s="9"/>
      <c r="Q82388" s="9"/>
    </row>
    <row r="82389" spans="11:17" x14ac:dyDescent="0.25">
      <c r="K82389" s="9"/>
      <c r="N82389" s="9"/>
      <c r="O82389" s="9"/>
      <c r="P82389" s="9"/>
      <c r="Q82389" s="9"/>
    </row>
    <row r="82390" spans="11:17" x14ac:dyDescent="0.25">
      <c r="K82390" s="9"/>
      <c r="N82390" s="9"/>
      <c r="O82390" s="9"/>
      <c r="P82390" s="9"/>
      <c r="Q82390" s="9"/>
    </row>
    <row r="82391" spans="11:17" x14ac:dyDescent="0.25">
      <c r="K82391" s="9"/>
      <c r="N82391" s="9"/>
      <c r="O82391" s="9"/>
      <c r="P82391" s="9"/>
      <c r="Q82391" s="9"/>
    </row>
    <row r="82392" spans="11:17" x14ac:dyDescent="0.25">
      <c r="K82392" s="9"/>
      <c r="N82392" s="9"/>
      <c r="O82392" s="9"/>
      <c r="P82392" s="9"/>
      <c r="Q82392" s="9"/>
    </row>
    <row r="82393" spans="11:17" x14ac:dyDescent="0.25">
      <c r="K82393" s="9"/>
      <c r="N82393" s="9"/>
      <c r="O82393" s="9"/>
      <c r="P82393" s="9"/>
      <c r="Q82393" s="9"/>
    </row>
    <row r="82394" spans="11:17" x14ac:dyDescent="0.25">
      <c r="K82394" s="9"/>
      <c r="N82394" s="9"/>
      <c r="O82394" s="9"/>
      <c r="P82394" s="9"/>
      <c r="Q82394" s="9"/>
    </row>
    <row r="82395" spans="11:17" x14ac:dyDescent="0.25">
      <c r="K82395" s="9"/>
      <c r="N82395" s="9"/>
      <c r="O82395" s="9"/>
      <c r="P82395" s="9"/>
      <c r="Q82395" s="9"/>
    </row>
    <row r="82396" spans="11:17" x14ac:dyDescent="0.25">
      <c r="K82396" s="9"/>
      <c r="N82396" s="9"/>
      <c r="O82396" s="9"/>
      <c r="P82396" s="9"/>
      <c r="Q82396" s="9"/>
    </row>
    <row r="82397" spans="11:17" x14ac:dyDescent="0.25">
      <c r="K82397" s="9"/>
      <c r="N82397" s="9"/>
      <c r="O82397" s="9"/>
      <c r="P82397" s="9"/>
      <c r="Q82397" s="9"/>
    </row>
    <row r="82398" spans="11:17" x14ac:dyDescent="0.25">
      <c r="K82398" s="9"/>
      <c r="N82398" s="9"/>
      <c r="O82398" s="9"/>
      <c r="P82398" s="9"/>
      <c r="Q82398" s="9"/>
    </row>
    <row r="82399" spans="11:17" x14ac:dyDescent="0.25">
      <c r="K82399" s="9"/>
      <c r="N82399" s="9"/>
      <c r="O82399" s="9"/>
      <c r="P82399" s="9"/>
      <c r="Q82399" s="9"/>
    </row>
    <row r="82400" spans="11:17" x14ac:dyDescent="0.25">
      <c r="K82400" s="9"/>
      <c r="N82400" s="9"/>
      <c r="O82400" s="9"/>
      <c r="P82400" s="9"/>
      <c r="Q82400" s="9"/>
    </row>
    <row r="82401" spans="11:17" x14ac:dyDescent="0.25">
      <c r="K82401" s="9"/>
      <c r="N82401" s="9"/>
      <c r="O82401" s="9"/>
      <c r="P82401" s="9"/>
      <c r="Q82401" s="9"/>
    </row>
    <row r="82402" spans="11:17" x14ac:dyDescent="0.25">
      <c r="K82402" s="9"/>
      <c r="N82402" s="9"/>
      <c r="O82402" s="9"/>
      <c r="P82402" s="9"/>
      <c r="Q82402" s="9"/>
    </row>
    <row r="82403" spans="11:17" x14ac:dyDescent="0.25">
      <c r="K82403" s="9"/>
      <c r="N82403" s="9"/>
      <c r="O82403" s="9"/>
      <c r="P82403" s="9"/>
      <c r="Q82403" s="9"/>
    </row>
    <row r="82404" spans="11:17" x14ac:dyDescent="0.25">
      <c r="K82404" s="9"/>
      <c r="N82404" s="9"/>
      <c r="O82404" s="9"/>
      <c r="P82404" s="9"/>
      <c r="Q82404" s="9"/>
    </row>
    <row r="82405" spans="11:17" x14ac:dyDescent="0.25">
      <c r="K82405" s="9"/>
      <c r="N82405" s="9"/>
      <c r="O82405" s="9"/>
      <c r="P82405" s="9"/>
      <c r="Q82405" s="9"/>
    </row>
    <row r="82406" spans="11:17" x14ac:dyDescent="0.25">
      <c r="K82406" s="9"/>
      <c r="N82406" s="9"/>
      <c r="O82406" s="9"/>
      <c r="P82406" s="9"/>
      <c r="Q82406" s="9"/>
    </row>
    <row r="82407" spans="11:17" x14ac:dyDescent="0.25">
      <c r="K82407" s="9"/>
      <c r="N82407" s="9"/>
      <c r="O82407" s="9"/>
      <c r="P82407" s="9"/>
      <c r="Q82407" s="9"/>
    </row>
    <row r="82408" spans="11:17" x14ac:dyDescent="0.25">
      <c r="K82408" s="9"/>
      <c r="N82408" s="9"/>
      <c r="O82408" s="9"/>
      <c r="P82408" s="9"/>
      <c r="Q82408" s="9"/>
    </row>
    <row r="82409" spans="11:17" x14ac:dyDescent="0.25">
      <c r="K82409" s="9"/>
      <c r="N82409" s="9"/>
      <c r="O82409" s="9"/>
      <c r="P82409" s="9"/>
      <c r="Q82409" s="9"/>
    </row>
    <row r="82410" spans="11:17" x14ac:dyDescent="0.25">
      <c r="K82410" s="9"/>
      <c r="N82410" s="9"/>
      <c r="O82410" s="9"/>
      <c r="P82410" s="9"/>
      <c r="Q82410" s="9"/>
    </row>
    <row r="82411" spans="11:17" x14ac:dyDescent="0.25">
      <c r="K82411" s="9"/>
      <c r="N82411" s="9"/>
      <c r="O82411" s="9"/>
      <c r="P82411" s="9"/>
      <c r="Q82411" s="9"/>
    </row>
    <row r="82412" spans="11:17" x14ac:dyDescent="0.25">
      <c r="K82412" s="9"/>
      <c r="N82412" s="9"/>
      <c r="O82412" s="9"/>
      <c r="P82412" s="9"/>
      <c r="Q82412" s="9"/>
    </row>
    <row r="82413" spans="11:17" x14ac:dyDescent="0.25">
      <c r="K82413" s="9"/>
      <c r="N82413" s="9"/>
      <c r="O82413" s="9"/>
      <c r="P82413" s="9"/>
      <c r="Q82413" s="9"/>
    </row>
    <row r="82414" spans="11:17" x14ac:dyDescent="0.25">
      <c r="K82414" s="9"/>
      <c r="N82414" s="9"/>
      <c r="O82414" s="9"/>
      <c r="P82414" s="9"/>
      <c r="Q82414" s="9"/>
    </row>
    <row r="82415" spans="11:17" x14ac:dyDescent="0.25">
      <c r="K82415" s="9"/>
      <c r="N82415" s="9"/>
      <c r="O82415" s="9"/>
      <c r="P82415" s="9"/>
      <c r="Q82415" s="9"/>
    </row>
    <row r="82416" spans="11:17" x14ac:dyDescent="0.25">
      <c r="K82416" s="9"/>
      <c r="N82416" s="9"/>
      <c r="O82416" s="9"/>
      <c r="P82416" s="9"/>
      <c r="Q82416" s="9"/>
    </row>
    <row r="82417" spans="11:17" x14ac:dyDescent="0.25">
      <c r="K82417" s="9"/>
      <c r="N82417" s="9"/>
      <c r="O82417" s="9"/>
      <c r="P82417" s="9"/>
      <c r="Q82417" s="9"/>
    </row>
    <row r="82418" spans="11:17" x14ac:dyDescent="0.25">
      <c r="K82418" s="9"/>
      <c r="N82418" s="9"/>
      <c r="O82418" s="9"/>
      <c r="P82418" s="9"/>
      <c r="Q82418" s="9"/>
    </row>
    <row r="82419" spans="11:17" x14ac:dyDescent="0.25">
      <c r="K82419" s="9"/>
      <c r="N82419" s="9"/>
      <c r="O82419" s="9"/>
      <c r="P82419" s="9"/>
      <c r="Q82419" s="9"/>
    </row>
    <row r="82420" spans="11:17" x14ac:dyDescent="0.25">
      <c r="K82420" s="9"/>
      <c r="N82420" s="9"/>
      <c r="O82420" s="9"/>
      <c r="P82420" s="9"/>
      <c r="Q82420" s="9"/>
    </row>
    <row r="82421" spans="11:17" x14ac:dyDescent="0.25">
      <c r="K82421" s="9"/>
      <c r="N82421" s="9"/>
      <c r="O82421" s="9"/>
      <c r="P82421" s="9"/>
      <c r="Q82421" s="9"/>
    </row>
    <row r="82422" spans="11:17" x14ac:dyDescent="0.25">
      <c r="K82422" s="9"/>
      <c r="N82422" s="9"/>
      <c r="O82422" s="9"/>
      <c r="P82422" s="9"/>
      <c r="Q82422" s="9"/>
    </row>
    <row r="82423" spans="11:17" x14ac:dyDescent="0.25">
      <c r="K82423" s="9"/>
      <c r="N82423" s="9"/>
      <c r="O82423" s="9"/>
      <c r="P82423" s="9"/>
      <c r="Q82423" s="9"/>
    </row>
    <row r="82424" spans="11:17" x14ac:dyDescent="0.25">
      <c r="K82424" s="9"/>
      <c r="N82424" s="9"/>
      <c r="O82424" s="9"/>
      <c r="P82424" s="9"/>
      <c r="Q82424" s="9"/>
    </row>
    <row r="82425" spans="11:17" x14ac:dyDescent="0.25">
      <c r="K82425" s="9"/>
      <c r="N82425" s="9"/>
      <c r="O82425" s="9"/>
      <c r="P82425" s="9"/>
      <c r="Q82425" s="9"/>
    </row>
    <row r="82426" spans="11:17" x14ac:dyDescent="0.25">
      <c r="K82426" s="9"/>
      <c r="N82426" s="9"/>
      <c r="O82426" s="9"/>
      <c r="P82426" s="9"/>
      <c r="Q82426" s="9"/>
    </row>
    <row r="82427" spans="11:17" x14ac:dyDescent="0.25">
      <c r="K82427" s="9"/>
      <c r="N82427" s="9"/>
      <c r="O82427" s="9"/>
      <c r="P82427" s="9"/>
      <c r="Q82427" s="9"/>
    </row>
    <row r="82428" spans="11:17" x14ac:dyDescent="0.25">
      <c r="K82428" s="9"/>
      <c r="N82428" s="9"/>
      <c r="O82428" s="9"/>
      <c r="P82428" s="9"/>
      <c r="Q82428" s="9"/>
    </row>
    <row r="82429" spans="11:17" x14ac:dyDescent="0.25">
      <c r="K82429" s="9"/>
      <c r="N82429" s="9"/>
      <c r="O82429" s="9"/>
      <c r="P82429" s="9"/>
      <c r="Q82429" s="9"/>
    </row>
    <row r="82430" spans="11:17" x14ac:dyDescent="0.25">
      <c r="K82430" s="9"/>
      <c r="N82430" s="9"/>
      <c r="O82430" s="9"/>
      <c r="P82430" s="9"/>
      <c r="Q82430" s="9"/>
    </row>
    <row r="82431" spans="11:17" x14ac:dyDescent="0.25">
      <c r="K82431" s="9"/>
      <c r="N82431" s="9"/>
      <c r="O82431" s="9"/>
      <c r="P82431" s="9"/>
      <c r="Q82431" s="9"/>
    </row>
    <row r="82432" spans="11:17" x14ac:dyDescent="0.25">
      <c r="K82432" s="9"/>
      <c r="N82432" s="9"/>
      <c r="O82432" s="9"/>
      <c r="P82432" s="9"/>
      <c r="Q82432" s="9"/>
    </row>
    <row r="82433" spans="11:17" x14ac:dyDescent="0.25">
      <c r="K82433" s="9"/>
      <c r="N82433" s="9"/>
      <c r="O82433" s="9"/>
      <c r="P82433" s="9"/>
      <c r="Q82433" s="9"/>
    </row>
    <row r="82434" spans="11:17" x14ac:dyDescent="0.25">
      <c r="K82434" s="9"/>
      <c r="N82434" s="9"/>
      <c r="O82434" s="9"/>
      <c r="P82434" s="9"/>
      <c r="Q82434" s="9"/>
    </row>
    <row r="82435" spans="11:17" x14ac:dyDescent="0.25">
      <c r="K82435" s="9"/>
      <c r="N82435" s="9"/>
      <c r="O82435" s="9"/>
      <c r="P82435" s="9"/>
      <c r="Q82435" s="9"/>
    </row>
    <row r="82436" spans="11:17" x14ac:dyDescent="0.25">
      <c r="K82436" s="9"/>
      <c r="N82436" s="9"/>
      <c r="O82436" s="9"/>
      <c r="P82436" s="9"/>
      <c r="Q82436" s="9"/>
    </row>
    <row r="82437" spans="11:17" x14ac:dyDescent="0.25">
      <c r="K82437" s="9"/>
      <c r="N82437" s="9"/>
      <c r="O82437" s="9"/>
      <c r="P82437" s="9"/>
      <c r="Q82437" s="9"/>
    </row>
    <row r="82438" spans="11:17" x14ac:dyDescent="0.25">
      <c r="K82438" s="9"/>
      <c r="N82438" s="9"/>
      <c r="O82438" s="9"/>
      <c r="P82438" s="9"/>
      <c r="Q82438" s="9"/>
    </row>
    <row r="82439" spans="11:17" x14ac:dyDescent="0.25">
      <c r="K82439" s="9"/>
      <c r="N82439" s="9"/>
      <c r="O82439" s="9"/>
      <c r="P82439" s="9"/>
      <c r="Q82439" s="9"/>
    </row>
    <row r="82440" spans="11:17" x14ac:dyDescent="0.25">
      <c r="K82440" s="9"/>
      <c r="N82440" s="9"/>
      <c r="O82440" s="9"/>
      <c r="P82440" s="9"/>
      <c r="Q82440" s="9"/>
    </row>
    <row r="82441" spans="11:17" x14ac:dyDescent="0.25">
      <c r="K82441" s="9"/>
      <c r="N82441" s="9"/>
      <c r="O82441" s="9"/>
      <c r="P82441" s="9"/>
      <c r="Q82441" s="9"/>
    </row>
    <row r="82442" spans="11:17" x14ac:dyDescent="0.25">
      <c r="K82442" s="9"/>
      <c r="N82442" s="9"/>
      <c r="O82442" s="9"/>
      <c r="P82442" s="9"/>
      <c r="Q82442" s="9"/>
    </row>
    <row r="82443" spans="11:17" x14ac:dyDescent="0.25">
      <c r="K82443" s="9"/>
      <c r="N82443" s="9"/>
      <c r="O82443" s="9"/>
      <c r="P82443" s="9"/>
      <c r="Q82443" s="9"/>
    </row>
    <row r="82444" spans="11:17" x14ac:dyDescent="0.25">
      <c r="K82444" s="9"/>
      <c r="N82444" s="9"/>
      <c r="O82444" s="9"/>
      <c r="P82444" s="9"/>
      <c r="Q82444" s="9"/>
    </row>
    <row r="82445" spans="11:17" x14ac:dyDescent="0.25">
      <c r="K82445" s="9"/>
      <c r="N82445" s="9"/>
      <c r="O82445" s="9"/>
      <c r="P82445" s="9"/>
      <c r="Q82445" s="9"/>
    </row>
    <row r="82446" spans="11:17" x14ac:dyDescent="0.25">
      <c r="K82446" s="9"/>
      <c r="N82446" s="9"/>
      <c r="O82446" s="9"/>
      <c r="P82446" s="9"/>
      <c r="Q82446" s="9"/>
    </row>
    <row r="82447" spans="11:17" x14ac:dyDescent="0.25">
      <c r="K82447" s="9"/>
      <c r="N82447" s="9"/>
      <c r="O82447" s="9"/>
      <c r="P82447" s="9"/>
      <c r="Q82447" s="9"/>
    </row>
    <row r="82448" spans="11:17" x14ac:dyDescent="0.25">
      <c r="K82448" s="9"/>
      <c r="N82448" s="9"/>
      <c r="O82448" s="9"/>
      <c r="P82448" s="9"/>
      <c r="Q82448" s="9"/>
    </row>
    <row r="82449" spans="11:17" x14ac:dyDescent="0.25">
      <c r="K82449" s="9"/>
      <c r="N82449" s="9"/>
      <c r="O82449" s="9"/>
      <c r="P82449" s="9"/>
      <c r="Q82449" s="9"/>
    </row>
    <row r="82450" spans="11:17" x14ac:dyDescent="0.25">
      <c r="K82450" s="9"/>
      <c r="N82450" s="9"/>
      <c r="O82450" s="9"/>
      <c r="P82450" s="9"/>
      <c r="Q82450" s="9"/>
    </row>
    <row r="82451" spans="11:17" x14ac:dyDescent="0.25">
      <c r="K82451" s="9"/>
      <c r="N82451" s="9"/>
      <c r="O82451" s="9"/>
      <c r="P82451" s="9"/>
      <c r="Q82451" s="9"/>
    </row>
    <row r="82452" spans="11:17" x14ac:dyDescent="0.25">
      <c r="K82452" s="9"/>
      <c r="N82452" s="9"/>
      <c r="O82452" s="9"/>
      <c r="P82452" s="9"/>
      <c r="Q82452" s="9"/>
    </row>
    <row r="82453" spans="11:17" x14ac:dyDescent="0.25">
      <c r="K82453" s="9"/>
      <c r="N82453" s="9"/>
      <c r="O82453" s="9"/>
      <c r="P82453" s="9"/>
      <c r="Q82453" s="9"/>
    </row>
    <row r="82454" spans="11:17" x14ac:dyDescent="0.25">
      <c r="K82454" s="9"/>
      <c r="N82454" s="9"/>
      <c r="O82454" s="9"/>
      <c r="P82454" s="9"/>
      <c r="Q82454" s="9"/>
    </row>
    <row r="82455" spans="11:17" x14ac:dyDescent="0.25">
      <c r="K82455" s="9"/>
      <c r="N82455" s="9"/>
      <c r="O82455" s="9"/>
      <c r="P82455" s="9"/>
      <c r="Q82455" s="9"/>
    </row>
    <row r="82456" spans="11:17" x14ac:dyDescent="0.25">
      <c r="K82456" s="9"/>
      <c r="N82456" s="9"/>
      <c r="O82456" s="9"/>
      <c r="P82456" s="9"/>
      <c r="Q82456" s="9"/>
    </row>
    <row r="82457" spans="11:17" x14ac:dyDescent="0.25">
      <c r="K82457" s="9"/>
      <c r="N82457" s="9"/>
      <c r="O82457" s="9"/>
      <c r="P82457" s="9"/>
      <c r="Q82457" s="9"/>
    </row>
    <row r="82458" spans="11:17" x14ac:dyDescent="0.25">
      <c r="K82458" s="9"/>
      <c r="N82458" s="9"/>
      <c r="O82458" s="9"/>
      <c r="P82458" s="9"/>
      <c r="Q82458" s="9"/>
    </row>
    <row r="82459" spans="11:17" x14ac:dyDescent="0.25">
      <c r="K82459" s="9"/>
      <c r="N82459" s="9"/>
      <c r="O82459" s="9"/>
      <c r="P82459" s="9"/>
      <c r="Q82459" s="9"/>
    </row>
    <row r="82460" spans="11:17" x14ac:dyDescent="0.25">
      <c r="K82460" s="9"/>
      <c r="N82460" s="9"/>
      <c r="O82460" s="9"/>
      <c r="P82460" s="9"/>
      <c r="Q82460" s="9"/>
    </row>
    <row r="82461" spans="11:17" x14ac:dyDescent="0.25">
      <c r="K82461" s="9"/>
      <c r="N82461" s="9"/>
      <c r="O82461" s="9"/>
      <c r="P82461" s="9"/>
      <c r="Q82461" s="9"/>
    </row>
    <row r="82462" spans="11:17" x14ac:dyDescent="0.25">
      <c r="K82462" s="9"/>
      <c r="N82462" s="9"/>
      <c r="O82462" s="9"/>
      <c r="P82462" s="9"/>
      <c r="Q82462" s="9"/>
    </row>
    <row r="82463" spans="11:17" x14ac:dyDescent="0.25">
      <c r="K82463" s="9"/>
      <c r="N82463" s="9"/>
      <c r="O82463" s="9"/>
      <c r="P82463" s="9"/>
      <c r="Q82463" s="9"/>
    </row>
    <row r="82464" spans="11:17" x14ac:dyDescent="0.25">
      <c r="K82464" s="9"/>
      <c r="N82464" s="9"/>
      <c r="O82464" s="9"/>
      <c r="P82464" s="9"/>
      <c r="Q82464" s="9"/>
    </row>
    <row r="82465" spans="11:17" x14ac:dyDescent="0.25">
      <c r="K82465" s="9"/>
      <c r="N82465" s="9"/>
      <c r="O82465" s="9"/>
      <c r="P82465" s="9"/>
      <c r="Q82465" s="9"/>
    </row>
    <row r="82466" spans="11:17" x14ac:dyDescent="0.25">
      <c r="K82466" s="9"/>
      <c r="N82466" s="9"/>
      <c r="O82466" s="9"/>
      <c r="P82466" s="9"/>
      <c r="Q82466" s="9"/>
    </row>
    <row r="82467" spans="11:17" x14ac:dyDescent="0.25">
      <c r="K82467" s="9"/>
      <c r="N82467" s="9"/>
      <c r="O82467" s="9"/>
      <c r="P82467" s="9"/>
      <c r="Q82467" s="9"/>
    </row>
    <row r="82468" spans="11:17" x14ac:dyDescent="0.25">
      <c r="K82468" s="9"/>
      <c r="N82468" s="9"/>
      <c r="O82468" s="9"/>
      <c r="P82468" s="9"/>
      <c r="Q82468" s="9"/>
    </row>
    <row r="82469" spans="11:17" x14ac:dyDescent="0.25">
      <c r="K82469" s="9"/>
      <c r="N82469" s="9"/>
      <c r="O82469" s="9"/>
      <c r="P82469" s="9"/>
      <c r="Q82469" s="9"/>
    </row>
    <row r="82470" spans="11:17" x14ac:dyDescent="0.25">
      <c r="K82470" s="9"/>
      <c r="N82470" s="9"/>
      <c r="O82470" s="9"/>
      <c r="P82470" s="9"/>
      <c r="Q82470" s="9"/>
    </row>
    <row r="82471" spans="11:17" x14ac:dyDescent="0.25">
      <c r="K82471" s="9"/>
      <c r="N82471" s="9"/>
      <c r="O82471" s="9"/>
      <c r="P82471" s="9"/>
      <c r="Q82471" s="9"/>
    </row>
    <row r="82472" spans="11:17" x14ac:dyDescent="0.25">
      <c r="K82472" s="9"/>
      <c r="N82472" s="9"/>
      <c r="O82472" s="9"/>
      <c r="P82472" s="9"/>
      <c r="Q82472" s="9"/>
    </row>
    <row r="82473" spans="11:17" x14ac:dyDescent="0.25">
      <c r="K82473" s="9"/>
      <c r="N82473" s="9"/>
      <c r="O82473" s="9"/>
      <c r="P82473" s="9"/>
      <c r="Q82473" s="9"/>
    </row>
    <row r="82474" spans="11:17" x14ac:dyDescent="0.25">
      <c r="K82474" s="9"/>
      <c r="N82474" s="9"/>
      <c r="O82474" s="9"/>
      <c r="P82474" s="9"/>
      <c r="Q82474" s="9"/>
    </row>
    <row r="82475" spans="11:17" x14ac:dyDescent="0.25">
      <c r="K82475" s="9"/>
      <c r="N82475" s="9"/>
      <c r="O82475" s="9"/>
      <c r="P82475" s="9"/>
      <c r="Q82475" s="9"/>
    </row>
    <row r="82476" spans="11:17" x14ac:dyDescent="0.25">
      <c r="K82476" s="9"/>
      <c r="N82476" s="9"/>
      <c r="O82476" s="9"/>
      <c r="P82476" s="9"/>
      <c r="Q82476" s="9"/>
    </row>
    <row r="82477" spans="11:17" x14ac:dyDescent="0.25">
      <c r="K82477" s="9"/>
      <c r="N82477" s="9"/>
      <c r="O82477" s="9"/>
      <c r="P82477" s="9"/>
      <c r="Q82477" s="9"/>
    </row>
    <row r="82478" spans="11:17" x14ac:dyDescent="0.25">
      <c r="K82478" s="9"/>
      <c r="N82478" s="9"/>
      <c r="O82478" s="9"/>
      <c r="P82478" s="9"/>
      <c r="Q82478" s="9"/>
    </row>
    <row r="82479" spans="11:17" x14ac:dyDescent="0.25">
      <c r="K82479" s="9"/>
      <c r="N82479" s="9"/>
      <c r="O82479" s="9"/>
      <c r="P82479" s="9"/>
      <c r="Q82479" s="9"/>
    </row>
    <row r="82480" spans="11:17" x14ac:dyDescent="0.25">
      <c r="K82480" s="9"/>
      <c r="N82480" s="9"/>
      <c r="O82480" s="9"/>
      <c r="P82480" s="9"/>
      <c r="Q82480" s="9"/>
    </row>
    <row r="82481" spans="11:17" x14ac:dyDescent="0.25">
      <c r="K82481" s="9"/>
      <c r="N82481" s="9"/>
      <c r="O82481" s="9"/>
      <c r="P82481" s="9"/>
      <c r="Q82481" s="9"/>
    </row>
    <row r="82482" spans="11:17" x14ac:dyDescent="0.25">
      <c r="K82482" s="9"/>
      <c r="N82482" s="9"/>
      <c r="O82482" s="9"/>
      <c r="P82482" s="9"/>
      <c r="Q82482" s="9"/>
    </row>
    <row r="82483" spans="11:17" x14ac:dyDescent="0.25">
      <c r="K82483" s="9"/>
      <c r="N82483" s="9"/>
      <c r="O82483" s="9"/>
      <c r="P82483" s="9"/>
      <c r="Q82483" s="9"/>
    </row>
    <row r="82484" spans="11:17" x14ac:dyDescent="0.25">
      <c r="K82484" s="9"/>
      <c r="N82484" s="9"/>
      <c r="O82484" s="9"/>
      <c r="P82484" s="9"/>
      <c r="Q82484" s="9"/>
    </row>
    <row r="82485" spans="11:17" x14ac:dyDescent="0.25">
      <c r="K82485" s="9"/>
      <c r="N82485" s="9"/>
      <c r="O82485" s="9"/>
      <c r="P82485" s="9"/>
      <c r="Q82485" s="9"/>
    </row>
    <row r="82486" spans="11:17" x14ac:dyDescent="0.25">
      <c r="K82486" s="9"/>
      <c r="N82486" s="9"/>
      <c r="O82486" s="9"/>
      <c r="P82486" s="9"/>
      <c r="Q82486" s="9"/>
    </row>
    <row r="82487" spans="11:17" x14ac:dyDescent="0.25">
      <c r="K82487" s="9"/>
      <c r="N82487" s="9"/>
      <c r="O82487" s="9"/>
      <c r="P82487" s="9"/>
      <c r="Q82487" s="9"/>
    </row>
    <row r="82488" spans="11:17" x14ac:dyDescent="0.25">
      <c r="K82488" s="9"/>
      <c r="N82488" s="9"/>
      <c r="O82488" s="9"/>
      <c r="P82488" s="9"/>
      <c r="Q82488" s="9"/>
    </row>
    <row r="82489" spans="11:17" x14ac:dyDescent="0.25">
      <c r="K82489" s="9"/>
      <c r="N82489" s="9"/>
      <c r="O82489" s="9"/>
      <c r="P82489" s="9"/>
      <c r="Q82489" s="9"/>
    </row>
    <row r="82490" spans="11:17" x14ac:dyDescent="0.25">
      <c r="K82490" s="9"/>
      <c r="N82490" s="9"/>
      <c r="O82490" s="9"/>
      <c r="P82490" s="9"/>
      <c r="Q82490" s="9"/>
    </row>
    <row r="82491" spans="11:17" x14ac:dyDescent="0.25">
      <c r="K82491" s="9"/>
      <c r="N82491" s="9"/>
      <c r="O82491" s="9"/>
      <c r="P82491" s="9"/>
      <c r="Q82491" s="9"/>
    </row>
    <row r="82492" spans="11:17" x14ac:dyDescent="0.25">
      <c r="K82492" s="9"/>
      <c r="N82492" s="9"/>
      <c r="O82492" s="9"/>
      <c r="P82492" s="9"/>
      <c r="Q82492" s="9"/>
    </row>
    <row r="82493" spans="11:17" x14ac:dyDescent="0.25">
      <c r="K82493" s="9"/>
      <c r="N82493" s="9"/>
      <c r="O82493" s="9"/>
      <c r="P82493" s="9"/>
      <c r="Q82493" s="9"/>
    </row>
    <row r="82494" spans="11:17" x14ac:dyDescent="0.25">
      <c r="K82494" s="9"/>
      <c r="N82494" s="9"/>
      <c r="O82494" s="9"/>
      <c r="P82494" s="9"/>
      <c r="Q82494" s="9"/>
    </row>
    <row r="82495" spans="11:17" x14ac:dyDescent="0.25">
      <c r="K82495" s="9"/>
      <c r="N82495" s="9"/>
      <c r="O82495" s="9"/>
      <c r="P82495" s="9"/>
      <c r="Q82495" s="9"/>
    </row>
    <row r="82496" spans="11:17" x14ac:dyDescent="0.25">
      <c r="K82496" s="9"/>
      <c r="N82496" s="9"/>
      <c r="O82496" s="9"/>
      <c r="P82496" s="9"/>
      <c r="Q82496" s="9"/>
    </row>
    <row r="82497" spans="11:17" x14ac:dyDescent="0.25">
      <c r="K82497" s="9"/>
      <c r="N82497" s="9"/>
      <c r="O82497" s="9"/>
      <c r="P82497" s="9"/>
      <c r="Q82497" s="9"/>
    </row>
    <row r="82498" spans="11:17" x14ac:dyDescent="0.25">
      <c r="K82498" s="9"/>
      <c r="N82498" s="9"/>
      <c r="O82498" s="9"/>
      <c r="P82498" s="9"/>
      <c r="Q82498" s="9"/>
    </row>
    <row r="82499" spans="11:17" x14ac:dyDescent="0.25">
      <c r="K82499" s="9"/>
      <c r="N82499" s="9"/>
      <c r="O82499" s="9"/>
      <c r="P82499" s="9"/>
      <c r="Q82499" s="9"/>
    </row>
    <row r="82500" spans="11:17" x14ac:dyDescent="0.25">
      <c r="K82500" s="9"/>
      <c r="N82500" s="9"/>
      <c r="O82500" s="9"/>
      <c r="P82500" s="9"/>
      <c r="Q82500" s="9"/>
    </row>
    <row r="82501" spans="11:17" x14ac:dyDescent="0.25">
      <c r="K82501" s="9"/>
      <c r="N82501" s="9"/>
      <c r="O82501" s="9"/>
      <c r="P82501" s="9"/>
      <c r="Q82501" s="9"/>
    </row>
    <row r="82502" spans="11:17" x14ac:dyDescent="0.25">
      <c r="K82502" s="9"/>
      <c r="N82502" s="9"/>
      <c r="O82502" s="9"/>
      <c r="P82502" s="9"/>
      <c r="Q82502" s="9"/>
    </row>
    <row r="82503" spans="11:17" x14ac:dyDescent="0.25">
      <c r="K82503" s="9"/>
      <c r="N82503" s="9"/>
      <c r="O82503" s="9"/>
      <c r="P82503" s="9"/>
      <c r="Q82503" s="9"/>
    </row>
    <row r="82504" spans="11:17" x14ac:dyDescent="0.25">
      <c r="K82504" s="9"/>
      <c r="N82504" s="9"/>
      <c r="O82504" s="9"/>
      <c r="P82504" s="9"/>
      <c r="Q82504" s="9"/>
    </row>
    <row r="82505" spans="11:17" x14ac:dyDescent="0.25">
      <c r="K82505" s="9"/>
      <c r="N82505" s="9"/>
      <c r="O82505" s="9"/>
      <c r="P82505" s="9"/>
      <c r="Q82505" s="9"/>
    </row>
    <row r="82506" spans="11:17" x14ac:dyDescent="0.25">
      <c r="K82506" s="9"/>
      <c r="N82506" s="9"/>
      <c r="O82506" s="9"/>
      <c r="P82506" s="9"/>
      <c r="Q82506" s="9"/>
    </row>
    <row r="82507" spans="11:17" x14ac:dyDescent="0.25">
      <c r="K82507" s="9"/>
      <c r="N82507" s="9"/>
      <c r="O82507" s="9"/>
      <c r="P82507" s="9"/>
      <c r="Q82507" s="9"/>
    </row>
    <row r="82508" spans="11:17" x14ac:dyDescent="0.25">
      <c r="K82508" s="9"/>
      <c r="N82508" s="9"/>
      <c r="O82508" s="9"/>
      <c r="P82508" s="9"/>
      <c r="Q82508" s="9"/>
    </row>
    <row r="82509" spans="11:17" x14ac:dyDescent="0.25">
      <c r="K82509" s="9"/>
      <c r="N82509" s="9"/>
      <c r="O82509" s="9"/>
      <c r="P82509" s="9"/>
      <c r="Q82509" s="9"/>
    </row>
    <row r="82510" spans="11:17" x14ac:dyDescent="0.25">
      <c r="K82510" s="9"/>
      <c r="N82510" s="9"/>
      <c r="O82510" s="9"/>
      <c r="P82510" s="9"/>
      <c r="Q82510" s="9"/>
    </row>
    <row r="82511" spans="11:17" x14ac:dyDescent="0.25">
      <c r="K82511" s="9"/>
      <c r="N82511" s="9"/>
      <c r="O82511" s="9"/>
      <c r="P82511" s="9"/>
      <c r="Q82511" s="9"/>
    </row>
    <row r="82512" spans="11:17" x14ac:dyDescent="0.25">
      <c r="K82512" s="9"/>
      <c r="N82512" s="9"/>
      <c r="O82512" s="9"/>
      <c r="P82512" s="9"/>
      <c r="Q82512" s="9"/>
    </row>
    <row r="82513" spans="11:17" x14ac:dyDescent="0.25">
      <c r="K82513" s="9"/>
      <c r="N82513" s="9"/>
      <c r="O82513" s="9"/>
      <c r="P82513" s="9"/>
      <c r="Q82513" s="9"/>
    </row>
    <row r="82514" spans="11:17" x14ac:dyDescent="0.25">
      <c r="K82514" s="9"/>
      <c r="N82514" s="9"/>
      <c r="O82514" s="9"/>
      <c r="P82514" s="9"/>
      <c r="Q82514" s="9"/>
    </row>
    <row r="82515" spans="11:17" x14ac:dyDescent="0.25">
      <c r="K82515" s="9"/>
      <c r="N82515" s="9"/>
      <c r="O82515" s="9"/>
      <c r="P82515" s="9"/>
      <c r="Q82515" s="9"/>
    </row>
    <row r="82516" spans="11:17" x14ac:dyDescent="0.25">
      <c r="K82516" s="9"/>
      <c r="N82516" s="9"/>
      <c r="O82516" s="9"/>
      <c r="P82516" s="9"/>
      <c r="Q82516" s="9"/>
    </row>
    <row r="82517" spans="11:17" x14ac:dyDescent="0.25">
      <c r="K82517" s="9"/>
      <c r="N82517" s="9"/>
      <c r="O82517" s="9"/>
      <c r="P82517" s="9"/>
      <c r="Q82517" s="9"/>
    </row>
    <row r="82518" spans="11:17" x14ac:dyDescent="0.25">
      <c r="K82518" s="9"/>
      <c r="N82518" s="9"/>
      <c r="O82518" s="9"/>
      <c r="P82518" s="9"/>
      <c r="Q82518" s="9"/>
    </row>
    <row r="82519" spans="11:17" x14ac:dyDescent="0.25">
      <c r="K82519" s="9"/>
      <c r="N82519" s="9"/>
      <c r="O82519" s="9"/>
      <c r="P82519" s="9"/>
      <c r="Q82519" s="9"/>
    </row>
    <row r="82520" spans="11:17" x14ac:dyDescent="0.25">
      <c r="K82520" s="9"/>
      <c r="N82520" s="9"/>
      <c r="O82520" s="9"/>
      <c r="P82520" s="9"/>
      <c r="Q82520" s="9"/>
    </row>
    <row r="82521" spans="11:17" x14ac:dyDescent="0.25">
      <c r="K82521" s="9"/>
      <c r="N82521" s="9"/>
      <c r="O82521" s="9"/>
      <c r="P82521" s="9"/>
      <c r="Q82521" s="9"/>
    </row>
    <row r="82522" spans="11:17" x14ac:dyDescent="0.25">
      <c r="K82522" s="9"/>
      <c r="N82522" s="9"/>
      <c r="O82522" s="9"/>
      <c r="P82522" s="9"/>
      <c r="Q82522" s="9"/>
    </row>
    <row r="82523" spans="11:17" x14ac:dyDescent="0.25">
      <c r="K82523" s="9"/>
      <c r="N82523" s="9"/>
      <c r="O82523" s="9"/>
      <c r="P82523" s="9"/>
      <c r="Q82523" s="9"/>
    </row>
    <row r="82524" spans="11:17" x14ac:dyDescent="0.25">
      <c r="K82524" s="9"/>
      <c r="N82524" s="9"/>
      <c r="O82524" s="9"/>
      <c r="P82524" s="9"/>
      <c r="Q82524" s="9"/>
    </row>
    <row r="82525" spans="11:17" x14ac:dyDescent="0.25">
      <c r="K82525" s="9"/>
      <c r="N82525" s="9"/>
      <c r="O82525" s="9"/>
      <c r="P82525" s="9"/>
      <c r="Q82525" s="9"/>
    </row>
    <row r="82526" spans="11:17" x14ac:dyDescent="0.25">
      <c r="K82526" s="9"/>
      <c r="N82526" s="9"/>
      <c r="O82526" s="9"/>
      <c r="P82526" s="9"/>
      <c r="Q82526" s="9"/>
    </row>
    <row r="82527" spans="11:17" x14ac:dyDescent="0.25">
      <c r="K82527" s="9"/>
      <c r="N82527" s="9"/>
      <c r="O82527" s="9"/>
      <c r="P82527" s="9"/>
      <c r="Q82527" s="9"/>
    </row>
    <row r="82528" spans="11:17" x14ac:dyDescent="0.25">
      <c r="K82528" s="9"/>
      <c r="N82528" s="9"/>
      <c r="O82528" s="9"/>
      <c r="P82528" s="9"/>
      <c r="Q82528" s="9"/>
    </row>
    <row r="82529" spans="11:17" x14ac:dyDescent="0.25">
      <c r="K82529" s="9"/>
      <c r="N82529" s="9"/>
      <c r="O82529" s="9"/>
      <c r="P82529" s="9"/>
      <c r="Q82529" s="9"/>
    </row>
    <row r="82530" spans="11:17" x14ac:dyDescent="0.25">
      <c r="K82530" s="9"/>
      <c r="N82530" s="9"/>
      <c r="O82530" s="9"/>
      <c r="P82530" s="9"/>
      <c r="Q82530" s="9"/>
    </row>
    <row r="82531" spans="11:17" x14ac:dyDescent="0.25">
      <c r="K82531" s="9"/>
      <c r="N82531" s="9"/>
      <c r="O82531" s="9"/>
      <c r="P82531" s="9"/>
      <c r="Q82531" s="9"/>
    </row>
    <row r="82532" spans="11:17" x14ac:dyDescent="0.25">
      <c r="K82532" s="9"/>
      <c r="N82532" s="9"/>
      <c r="O82532" s="9"/>
      <c r="P82532" s="9"/>
      <c r="Q82532" s="9"/>
    </row>
    <row r="82533" spans="11:17" x14ac:dyDescent="0.25">
      <c r="K82533" s="9"/>
      <c r="N82533" s="9"/>
      <c r="O82533" s="9"/>
      <c r="P82533" s="9"/>
      <c r="Q82533" s="9"/>
    </row>
    <row r="82534" spans="11:17" x14ac:dyDescent="0.25">
      <c r="K82534" s="9"/>
      <c r="N82534" s="9"/>
      <c r="O82534" s="9"/>
      <c r="P82534" s="9"/>
      <c r="Q82534" s="9"/>
    </row>
    <row r="82535" spans="11:17" x14ac:dyDescent="0.25">
      <c r="K82535" s="9"/>
      <c r="N82535" s="9"/>
      <c r="O82535" s="9"/>
      <c r="P82535" s="9"/>
      <c r="Q82535" s="9"/>
    </row>
    <row r="82536" spans="11:17" x14ac:dyDescent="0.25">
      <c r="K82536" s="9"/>
      <c r="N82536" s="9"/>
      <c r="O82536" s="9"/>
      <c r="P82536" s="9"/>
      <c r="Q82536" s="9"/>
    </row>
    <row r="82537" spans="11:17" x14ac:dyDescent="0.25">
      <c r="K82537" s="9"/>
      <c r="N82537" s="9"/>
      <c r="O82537" s="9"/>
      <c r="P82537" s="9"/>
      <c r="Q82537" s="9"/>
    </row>
    <row r="82538" spans="11:17" x14ac:dyDescent="0.25">
      <c r="K82538" s="9"/>
      <c r="N82538" s="9"/>
      <c r="O82538" s="9"/>
      <c r="P82538" s="9"/>
      <c r="Q82538" s="9"/>
    </row>
    <row r="82539" spans="11:17" x14ac:dyDescent="0.25">
      <c r="K82539" s="9"/>
      <c r="N82539" s="9"/>
      <c r="O82539" s="9"/>
      <c r="P82539" s="9"/>
      <c r="Q82539" s="9"/>
    </row>
    <row r="82540" spans="11:17" x14ac:dyDescent="0.25">
      <c r="K82540" s="9"/>
      <c r="N82540" s="9"/>
      <c r="O82540" s="9"/>
      <c r="P82540" s="9"/>
      <c r="Q82540" s="9"/>
    </row>
    <row r="82541" spans="11:17" x14ac:dyDescent="0.25">
      <c r="K82541" s="9"/>
      <c r="N82541" s="9"/>
      <c r="O82541" s="9"/>
      <c r="P82541" s="9"/>
      <c r="Q82541" s="9"/>
    </row>
    <row r="82542" spans="11:17" x14ac:dyDescent="0.25">
      <c r="K82542" s="9"/>
      <c r="N82542" s="9"/>
      <c r="O82542" s="9"/>
      <c r="P82542" s="9"/>
      <c r="Q82542" s="9"/>
    </row>
    <row r="82543" spans="11:17" x14ac:dyDescent="0.25">
      <c r="K82543" s="9"/>
      <c r="N82543" s="9"/>
      <c r="O82543" s="9"/>
      <c r="P82543" s="9"/>
      <c r="Q82543" s="9"/>
    </row>
    <row r="82544" spans="11:17" x14ac:dyDescent="0.25">
      <c r="K82544" s="9"/>
      <c r="N82544" s="9"/>
      <c r="O82544" s="9"/>
      <c r="P82544" s="9"/>
      <c r="Q82544" s="9"/>
    </row>
    <row r="82545" spans="11:17" x14ac:dyDescent="0.25">
      <c r="K82545" s="9"/>
      <c r="N82545" s="9"/>
      <c r="O82545" s="9"/>
      <c r="P82545" s="9"/>
      <c r="Q82545" s="9"/>
    </row>
    <row r="82546" spans="11:17" x14ac:dyDescent="0.25">
      <c r="K82546" s="9"/>
      <c r="N82546" s="9"/>
      <c r="O82546" s="9"/>
      <c r="P82546" s="9"/>
      <c r="Q82546" s="9"/>
    </row>
    <row r="82547" spans="11:17" x14ac:dyDescent="0.25">
      <c r="K82547" s="9"/>
      <c r="N82547" s="9"/>
      <c r="O82547" s="9"/>
      <c r="P82547" s="9"/>
      <c r="Q82547" s="9"/>
    </row>
    <row r="82548" spans="11:17" x14ac:dyDescent="0.25">
      <c r="K82548" s="9"/>
      <c r="N82548" s="9"/>
      <c r="O82548" s="9"/>
      <c r="P82548" s="9"/>
      <c r="Q82548" s="9"/>
    </row>
    <row r="82549" spans="11:17" x14ac:dyDescent="0.25">
      <c r="K82549" s="9"/>
      <c r="N82549" s="9"/>
      <c r="O82549" s="9"/>
      <c r="P82549" s="9"/>
      <c r="Q82549" s="9"/>
    </row>
    <row r="82550" spans="11:17" x14ac:dyDescent="0.25">
      <c r="K82550" s="9"/>
      <c r="N82550" s="9"/>
      <c r="O82550" s="9"/>
      <c r="P82550" s="9"/>
      <c r="Q82550" s="9"/>
    </row>
    <row r="82551" spans="11:17" x14ac:dyDescent="0.25">
      <c r="K82551" s="9"/>
      <c r="N82551" s="9"/>
      <c r="O82551" s="9"/>
      <c r="P82551" s="9"/>
      <c r="Q82551" s="9"/>
    </row>
    <row r="82552" spans="11:17" x14ac:dyDescent="0.25">
      <c r="K82552" s="9"/>
      <c r="N82552" s="9"/>
      <c r="O82552" s="9"/>
      <c r="P82552" s="9"/>
      <c r="Q82552" s="9"/>
    </row>
    <row r="82553" spans="11:17" x14ac:dyDescent="0.25">
      <c r="K82553" s="9"/>
      <c r="N82553" s="9"/>
      <c r="O82553" s="9"/>
      <c r="P82553" s="9"/>
      <c r="Q82553" s="9"/>
    </row>
    <row r="82554" spans="11:17" x14ac:dyDescent="0.25">
      <c r="K82554" s="9"/>
      <c r="N82554" s="9"/>
      <c r="O82554" s="9"/>
      <c r="P82554" s="9"/>
      <c r="Q82554" s="9"/>
    </row>
    <row r="82555" spans="11:17" x14ac:dyDescent="0.25">
      <c r="K82555" s="9"/>
      <c r="N82555" s="9"/>
      <c r="O82555" s="9"/>
      <c r="P82555" s="9"/>
      <c r="Q82555" s="9"/>
    </row>
    <row r="82556" spans="11:17" x14ac:dyDescent="0.25">
      <c r="K82556" s="9"/>
      <c r="N82556" s="9"/>
      <c r="O82556" s="9"/>
      <c r="P82556" s="9"/>
      <c r="Q82556" s="9"/>
    </row>
    <row r="82557" spans="11:17" x14ac:dyDescent="0.25">
      <c r="K82557" s="9"/>
      <c r="N82557" s="9"/>
      <c r="O82557" s="9"/>
      <c r="P82557" s="9"/>
      <c r="Q82557" s="9"/>
    </row>
    <row r="82558" spans="11:17" x14ac:dyDescent="0.25">
      <c r="K82558" s="9"/>
      <c r="N82558" s="9"/>
      <c r="O82558" s="9"/>
      <c r="P82558" s="9"/>
      <c r="Q82558" s="9"/>
    </row>
    <row r="82559" spans="11:17" x14ac:dyDescent="0.25">
      <c r="K82559" s="9"/>
      <c r="N82559" s="9"/>
      <c r="O82559" s="9"/>
      <c r="P82559" s="9"/>
      <c r="Q82559" s="9"/>
    </row>
    <row r="82560" spans="11:17" x14ac:dyDescent="0.25">
      <c r="K82560" s="9"/>
      <c r="N82560" s="9"/>
      <c r="O82560" s="9"/>
      <c r="P82560" s="9"/>
      <c r="Q82560" s="9"/>
    </row>
    <row r="82561" spans="11:17" x14ac:dyDescent="0.25">
      <c r="K82561" s="9"/>
      <c r="N82561" s="9"/>
      <c r="O82561" s="9"/>
      <c r="P82561" s="9"/>
      <c r="Q82561" s="9"/>
    </row>
    <row r="82562" spans="11:17" x14ac:dyDescent="0.25">
      <c r="K82562" s="9"/>
      <c r="N82562" s="9"/>
      <c r="O82562" s="9"/>
      <c r="P82562" s="9"/>
      <c r="Q82562" s="9"/>
    </row>
    <row r="82563" spans="11:17" x14ac:dyDescent="0.25">
      <c r="K82563" s="9"/>
      <c r="N82563" s="9"/>
      <c r="O82563" s="9"/>
      <c r="P82563" s="9"/>
      <c r="Q82563" s="9"/>
    </row>
    <row r="82564" spans="11:17" x14ac:dyDescent="0.25">
      <c r="K82564" s="9"/>
      <c r="N82564" s="9"/>
      <c r="O82564" s="9"/>
      <c r="P82564" s="9"/>
      <c r="Q82564" s="9"/>
    </row>
    <row r="82565" spans="11:17" x14ac:dyDescent="0.25">
      <c r="K82565" s="9"/>
      <c r="N82565" s="9"/>
      <c r="O82565" s="9"/>
      <c r="P82565" s="9"/>
      <c r="Q82565" s="9"/>
    </row>
    <row r="82566" spans="11:17" x14ac:dyDescent="0.25">
      <c r="K82566" s="9"/>
      <c r="N82566" s="9"/>
      <c r="O82566" s="9"/>
      <c r="P82566" s="9"/>
      <c r="Q82566" s="9"/>
    </row>
    <row r="82567" spans="11:17" x14ac:dyDescent="0.25">
      <c r="K82567" s="9"/>
      <c r="N82567" s="9"/>
      <c r="O82567" s="9"/>
      <c r="P82567" s="9"/>
      <c r="Q82567" s="9"/>
    </row>
    <row r="82568" spans="11:17" x14ac:dyDescent="0.25">
      <c r="K82568" s="9"/>
      <c r="N82568" s="9"/>
      <c r="O82568" s="9"/>
      <c r="P82568" s="9"/>
      <c r="Q82568" s="9"/>
    </row>
    <row r="82569" spans="11:17" x14ac:dyDescent="0.25">
      <c r="K82569" s="9"/>
      <c r="N82569" s="9"/>
      <c r="O82569" s="9"/>
      <c r="P82569" s="9"/>
      <c r="Q82569" s="9"/>
    </row>
    <row r="82570" spans="11:17" x14ac:dyDescent="0.25">
      <c r="K82570" s="9"/>
      <c r="N82570" s="9"/>
      <c r="O82570" s="9"/>
      <c r="P82570" s="9"/>
      <c r="Q82570" s="9"/>
    </row>
    <row r="82571" spans="11:17" x14ac:dyDescent="0.25">
      <c r="K82571" s="9"/>
      <c r="N82571" s="9"/>
      <c r="O82571" s="9"/>
      <c r="P82571" s="9"/>
      <c r="Q82571" s="9"/>
    </row>
    <row r="82572" spans="11:17" x14ac:dyDescent="0.25">
      <c r="K82572" s="9"/>
      <c r="N82572" s="9"/>
      <c r="O82572" s="9"/>
      <c r="P82572" s="9"/>
      <c r="Q82572" s="9"/>
    </row>
    <row r="82573" spans="11:17" x14ac:dyDescent="0.25">
      <c r="K82573" s="9"/>
      <c r="N82573" s="9"/>
      <c r="O82573" s="9"/>
      <c r="P82573" s="9"/>
      <c r="Q82573" s="9"/>
    </row>
    <row r="82574" spans="11:17" x14ac:dyDescent="0.25">
      <c r="K82574" s="9"/>
      <c r="N82574" s="9"/>
      <c r="O82574" s="9"/>
      <c r="P82574" s="9"/>
      <c r="Q82574" s="9"/>
    </row>
    <row r="82575" spans="11:17" x14ac:dyDescent="0.25">
      <c r="K82575" s="9"/>
      <c r="N82575" s="9"/>
      <c r="O82575" s="9"/>
      <c r="P82575" s="9"/>
      <c r="Q82575" s="9"/>
    </row>
    <row r="82576" spans="11:17" x14ac:dyDescent="0.25">
      <c r="K82576" s="9"/>
      <c r="N82576" s="9"/>
      <c r="O82576" s="9"/>
      <c r="P82576" s="9"/>
      <c r="Q82576" s="9"/>
    </row>
    <row r="82577" spans="11:17" x14ac:dyDescent="0.25">
      <c r="K82577" s="9"/>
      <c r="N82577" s="9"/>
      <c r="O82577" s="9"/>
      <c r="P82577" s="9"/>
      <c r="Q82577" s="9"/>
    </row>
    <row r="82578" spans="11:17" x14ac:dyDescent="0.25">
      <c r="K82578" s="9"/>
      <c r="N82578" s="9"/>
      <c r="O82578" s="9"/>
      <c r="P82578" s="9"/>
      <c r="Q82578" s="9"/>
    </row>
    <row r="82579" spans="11:17" x14ac:dyDescent="0.25">
      <c r="K82579" s="9"/>
      <c r="N82579" s="9"/>
      <c r="O82579" s="9"/>
      <c r="P82579" s="9"/>
      <c r="Q82579" s="9"/>
    </row>
    <row r="82580" spans="11:17" x14ac:dyDescent="0.25">
      <c r="K82580" s="9"/>
      <c r="N82580" s="9"/>
      <c r="O82580" s="9"/>
      <c r="P82580" s="9"/>
      <c r="Q82580" s="9"/>
    </row>
    <row r="82581" spans="11:17" x14ac:dyDescent="0.25">
      <c r="K82581" s="9"/>
      <c r="N82581" s="9"/>
      <c r="O82581" s="9"/>
      <c r="P82581" s="9"/>
      <c r="Q82581" s="9"/>
    </row>
    <row r="82582" spans="11:17" x14ac:dyDescent="0.25">
      <c r="K82582" s="9"/>
      <c r="N82582" s="9"/>
      <c r="O82582" s="9"/>
      <c r="P82582" s="9"/>
      <c r="Q82582" s="9"/>
    </row>
    <row r="82583" spans="11:17" x14ac:dyDescent="0.25">
      <c r="K82583" s="9"/>
      <c r="N82583" s="9"/>
      <c r="O82583" s="9"/>
      <c r="P82583" s="9"/>
      <c r="Q82583" s="9"/>
    </row>
    <row r="82584" spans="11:17" x14ac:dyDescent="0.25">
      <c r="K82584" s="9"/>
      <c r="N82584" s="9"/>
      <c r="O82584" s="9"/>
      <c r="P82584" s="9"/>
      <c r="Q82584" s="9"/>
    </row>
    <row r="82585" spans="11:17" x14ac:dyDescent="0.25">
      <c r="K82585" s="9"/>
      <c r="N82585" s="9"/>
      <c r="O82585" s="9"/>
      <c r="P82585" s="9"/>
      <c r="Q82585" s="9"/>
    </row>
    <row r="82586" spans="11:17" x14ac:dyDescent="0.25">
      <c r="K82586" s="9"/>
      <c r="N82586" s="9"/>
      <c r="O82586" s="9"/>
      <c r="P82586" s="9"/>
      <c r="Q82586" s="9"/>
    </row>
    <row r="82587" spans="11:17" x14ac:dyDescent="0.25">
      <c r="K82587" s="9"/>
      <c r="N82587" s="9"/>
      <c r="O82587" s="9"/>
      <c r="P82587" s="9"/>
      <c r="Q82587" s="9"/>
    </row>
    <row r="82588" spans="11:17" x14ac:dyDescent="0.25">
      <c r="K82588" s="9"/>
      <c r="N82588" s="9"/>
      <c r="O82588" s="9"/>
      <c r="P82588" s="9"/>
      <c r="Q82588" s="9"/>
    </row>
    <row r="82589" spans="11:17" x14ac:dyDescent="0.25">
      <c r="K82589" s="9"/>
      <c r="N82589" s="9"/>
      <c r="O82589" s="9"/>
      <c r="P82589" s="9"/>
      <c r="Q82589" s="9"/>
    </row>
    <row r="82590" spans="11:17" x14ac:dyDescent="0.25">
      <c r="K82590" s="9"/>
      <c r="N82590" s="9"/>
      <c r="O82590" s="9"/>
      <c r="P82590" s="9"/>
      <c r="Q82590" s="9"/>
    </row>
    <row r="82591" spans="11:17" x14ac:dyDescent="0.25">
      <c r="K82591" s="9"/>
      <c r="N82591" s="9"/>
      <c r="O82591" s="9"/>
      <c r="P82591" s="9"/>
      <c r="Q82591" s="9"/>
    </row>
    <row r="82592" spans="11:17" x14ac:dyDescent="0.25">
      <c r="K82592" s="9"/>
      <c r="N82592" s="9"/>
      <c r="O82592" s="9"/>
      <c r="P82592" s="9"/>
      <c r="Q82592" s="9"/>
    </row>
    <row r="82593" spans="11:17" x14ac:dyDescent="0.25">
      <c r="K82593" s="9"/>
      <c r="N82593" s="9"/>
      <c r="O82593" s="9"/>
      <c r="P82593" s="9"/>
      <c r="Q82593" s="9"/>
    </row>
    <row r="82594" spans="11:17" x14ac:dyDescent="0.25">
      <c r="K82594" s="9"/>
      <c r="N82594" s="9"/>
      <c r="O82594" s="9"/>
      <c r="P82594" s="9"/>
      <c r="Q82594" s="9"/>
    </row>
    <row r="82595" spans="11:17" x14ac:dyDescent="0.25">
      <c r="K82595" s="9"/>
      <c r="N82595" s="9"/>
      <c r="O82595" s="9"/>
      <c r="P82595" s="9"/>
      <c r="Q82595" s="9"/>
    </row>
    <row r="82596" spans="11:17" x14ac:dyDescent="0.25">
      <c r="K82596" s="9"/>
      <c r="N82596" s="9"/>
      <c r="O82596" s="9"/>
      <c r="P82596" s="9"/>
      <c r="Q82596" s="9"/>
    </row>
    <row r="82597" spans="11:17" x14ac:dyDescent="0.25">
      <c r="K82597" s="9"/>
      <c r="N82597" s="9"/>
      <c r="O82597" s="9"/>
      <c r="P82597" s="9"/>
      <c r="Q82597" s="9"/>
    </row>
    <row r="82598" spans="11:17" x14ac:dyDescent="0.25">
      <c r="K82598" s="9"/>
      <c r="N82598" s="9"/>
      <c r="O82598" s="9"/>
      <c r="P82598" s="9"/>
      <c r="Q82598" s="9"/>
    </row>
    <row r="82599" spans="11:17" x14ac:dyDescent="0.25">
      <c r="K82599" s="9"/>
      <c r="N82599" s="9"/>
      <c r="O82599" s="9"/>
      <c r="P82599" s="9"/>
      <c r="Q82599" s="9"/>
    </row>
    <row r="82600" spans="11:17" x14ac:dyDescent="0.25">
      <c r="K82600" s="9"/>
      <c r="N82600" s="9"/>
      <c r="O82600" s="9"/>
      <c r="P82600" s="9"/>
      <c r="Q82600" s="9"/>
    </row>
    <row r="82601" spans="11:17" x14ac:dyDescent="0.25">
      <c r="K82601" s="9"/>
      <c r="N82601" s="9"/>
      <c r="O82601" s="9"/>
      <c r="P82601" s="9"/>
      <c r="Q82601" s="9"/>
    </row>
    <row r="82602" spans="11:17" x14ac:dyDescent="0.25">
      <c r="K82602" s="9"/>
      <c r="N82602" s="9"/>
      <c r="O82602" s="9"/>
      <c r="P82602" s="9"/>
      <c r="Q82602" s="9"/>
    </row>
    <row r="82603" spans="11:17" x14ac:dyDescent="0.25">
      <c r="K82603" s="9"/>
      <c r="N82603" s="9"/>
      <c r="O82603" s="9"/>
      <c r="P82603" s="9"/>
      <c r="Q82603" s="9"/>
    </row>
    <row r="82604" spans="11:17" x14ac:dyDescent="0.25">
      <c r="K82604" s="9"/>
      <c r="N82604" s="9"/>
      <c r="O82604" s="9"/>
      <c r="P82604" s="9"/>
      <c r="Q82604" s="9"/>
    </row>
    <row r="82605" spans="11:17" x14ac:dyDescent="0.25">
      <c r="K82605" s="9"/>
      <c r="N82605" s="9"/>
      <c r="O82605" s="9"/>
      <c r="P82605" s="9"/>
      <c r="Q82605" s="9"/>
    </row>
    <row r="82606" spans="11:17" x14ac:dyDescent="0.25">
      <c r="K82606" s="9"/>
      <c r="N82606" s="9"/>
      <c r="O82606" s="9"/>
      <c r="P82606" s="9"/>
      <c r="Q82606" s="9"/>
    </row>
    <row r="82607" spans="11:17" x14ac:dyDescent="0.25">
      <c r="K82607" s="9"/>
      <c r="N82607" s="9"/>
      <c r="O82607" s="9"/>
      <c r="P82607" s="9"/>
      <c r="Q82607" s="9"/>
    </row>
    <row r="82608" spans="11:17" x14ac:dyDescent="0.25">
      <c r="K82608" s="9"/>
      <c r="N82608" s="9"/>
      <c r="O82608" s="9"/>
      <c r="P82608" s="9"/>
      <c r="Q82608" s="9"/>
    </row>
    <row r="82609" spans="11:17" x14ac:dyDescent="0.25">
      <c r="K82609" s="9"/>
      <c r="N82609" s="9"/>
      <c r="O82609" s="9"/>
      <c r="P82609" s="9"/>
      <c r="Q82609" s="9"/>
    </row>
    <row r="82610" spans="11:17" x14ac:dyDescent="0.25">
      <c r="K82610" s="9"/>
      <c r="N82610" s="9"/>
      <c r="O82610" s="9"/>
      <c r="P82610" s="9"/>
      <c r="Q82610" s="9"/>
    </row>
    <row r="82611" spans="11:17" x14ac:dyDescent="0.25">
      <c r="K82611" s="9"/>
      <c r="N82611" s="9"/>
      <c r="O82611" s="9"/>
      <c r="P82611" s="9"/>
      <c r="Q82611" s="9"/>
    </row>
    <row r="82612" spans="11:17" x14ac:dyDescent="0.25">
      <c r="K82612" s="9"/>
      <c r="N82612" s="9"/>
      <c r="O82612" s="9"/>
      <c r="P82612" s="9"/>
      <c r="Q82612" s="9"/>
    </row>
    <row r="82613" spans="11:17" x14ac:dyDescent="0.25">
      <c r="K82613" s="9"/>
      <c r="N82613" s="9"/>
      <c r="O82613" s="9"/>
      <c r="P82613" s="9"/>
      <c r="Q82613" s="9"/>
    </row>
    <row r="82614" spans="11:17" x14ac:dyDescent="0.25">
      <c r="K82614" s="9"/>
      <c r="N82614" s="9"/>
      <c r="O82614" s="9"/>
      <c r="P82614" s="9"/>
      <c r="Q82614" s="9"/>
    </row>
    <row r="82615" spans="11:17" x14ac:dyDescent="0.25">
      <c r="K82615" s="9"/>
      <c r="N82615" s="9"/>
      <c r="O82615" s="9"/>
      <c r="P82615" s="9"/>
      <c r="Q82615" s="9"/>
    </row>
    <row r="82616" spans="11:17" x14ac:dyDescent="0.25">
      <c r="K82616" s="9"/>
      <c r="N82616" s="9"/>
      <c r="O82616" s="9"/>
      <c r="P82616" s="9"/>
      <c r="Q82616" s="9"/>
    </row>
    <row r="82617" spans="11:17" x14ac:dyDescent="0.25">
      <c r="K82617" s="9"/>
      <c r="N82617" s="9"/>
      <c r="O82617" s="9"/>
      <c r="P82617" s="9"/>
      <c r="Q82617" s="9"/>
    </row>
    <row r="82618" spans="11:17" x14ac:dyDescent="0.25">
      <c r="K82618" s="9"/>
      <c r="N82618" s="9"/>
      <c r="O82618" s="9"/>
      <c r="P82618" s="9"/>
      <c r="Q82618" s="9"/>
    </row>
    <row r="82619" spans="11:17" x14ac:dyDescent="0.25">
      <c r="K82619" s="9"/>
      <c r="N82619" s="9"/>
      <c r="O82619" s="9"/>
      <c r="P82619" s="9"/>
      <c r="Q82619" s="9"/>
    </row>
    <row r="82620" spans="11:17" x14ac:dyDescent="0.25">
      <c r="K82620" s="9"/>
      <c r="N82620" s="9"/>
      <c r="O82620" s="9"/>
      <c r="P82620" s="9"/>
      <c r="Q82620" s="9"/>
    </row>
    <row r="82621" spans="11:17" x14ac:dyDescent="0.25">
      <c r="K82621" s="9"/>
      <c r="N82621" s="9"/>
      <c r="O82621" s="9"/>
      <c r="P82621" s="9"/>
      <c r="Q82621" s="9"/>
    </row>
    <row r="82622" spans="11:17" x14ac:dyDescent="0.25">
      <c r="K82622" s="9"/>
      <c r="N82622" s="9"/>
      <c r="O82622" s="9"/>
      <c r="P82622" s="9"/>
      <c r="Q82622" s="9"/>
    </row>
    <row r="82623" spans="11:17" x14ac:dyDescent="0.25">
      <c r="K82623" s="9"/>
      <c r="N82623" s="9"/>
      <c r="O82623" s="9"/>
      <c r="P82623" s="9"/>
      <c r="Q82623" s="9"/>
    </row>
    <row r="82624" spans="11:17" x14ac:dyDescent="0.25">
      <c r="K82624" s="9"/>
      <c r="N82624" s="9"/>
      <c r="O82624" s="9"/>
      <c r="P82624" s="9"/>
      <c r="Q82624" s="9"/>
    </row>
    <row r="82625" spans="11:17" x14ac:dyDescent="0.25">
      <c r="K82625" s="9"/>
      <c r="N82625" s="9"/>
      <c r="O82625" s="9"/>
      <c r="P82625" s="9"/>
      <c r="Q82625" s="9"/>
    </row>
    <row r="82626" spans="11:17" x14ac:dyDescent="0.25">
      <c r="K82626" s="9"/>
      <c r="N82626" s="9"/>
      <c r="O82626" s="9"/>
      <c r="P82626" s="9"/>
      <c r="Q82626" s="9"/>
    </row>
    <row r="82627" spans="11:17" x14ac:dyDescent="0.25">
      <c r="K82627" s="9"/>
      <c r="N82627" s="9"/>
      <c r="O82627" s="9"/>
      <c r="P82627" s="9"/>
      <c r="Q82627" s="9"/>
    </row>
    <row r="82628" spans="11:17" x14ac:dyDescent="0.25">
      <c r="K82628" s="9"/>
      <c r="N82628" s="9"/>
      <c r="O82628" s="9"/>
      <c r="P82628" s="9"/>
      <c r="Q82628" s="9"/>
    </row>
    <row r="82629" spans="11:17" x14ac:dyDescent="0.25">
      <c r="K82629" s="9"/>
      <c r="N82629" s="9"/>
      <c r="O82629" s="9"/>
      <c r="P82629" s="9"/>
      <c r="Q82629" s="9"/>
    </row>
    <row r="82630" spans="11:17" x14ac:dyDescent="0.25">
      <c r="K82630" s="9"/>
      <c r="N82630" s="9"/>
      <c r="O82630" s="9"/>
      <c r="P82630" s="9"/>
      <c r="Q82630" s="9"/>
    </row>
    <row r="82631" spans="11:17" x14ac:dyDescent="0.25">
      <c r="K82631" s="9"/>
      <c r="N82631" s="9"/>
      <c r="O82631" s="9"/>
      <c r="P82631" s="9"/>
      <c r="Q82631" s="9"/>
    </row>
    <row r="82632" spans="11:17" x14ac:dyDescent="0.25">
      <c r="K82632" s="9"/>
      <c r="N82632" s="9"/>
      <c r="O82632" s="9"/>
      <c r="P82632" s="9"/>
      <c r="Q82632" s="9"/>
    </row>
    <row r="82633" spans="11:17" x14ac:dyDescent="0.25">
      <c r="K82633" s="9"/>
      <c r="N82633" s="9"/>
      <c r="O82633" s="9"/>
      <c r="P82633" s="9"/>
      <c r="Q82633" s="9"/>
    </row>
    <row r="82634" spans="11:17" x14ac:dyDescent="0.25">
      <c r="K82634" s="9"/>
      <c r="N82634" s="9"/>
      <c r="O82634" s="9"/>
      <c r="P82634" s="9"/>
      <c r="Q82634" s="9"/>
    </row>
    <row r="82635" spans="11:17" x14ac:dyDescent="0.25">
      <c r="K82635" s="9"/>
      <c r="N82635" s="9"/>
      <c r="O82635" s="9"/>
      <c r="P82635" s="9"/>
      <c r="Q82635" s="9"/>
    </row>
    <row r="82636" spans="11:17" x14ac:dyDescent="0.25">
      <c r="K82636" s="9"/>
      <c r="N82636" s="9"/>
      <c r="O82636" s="9"/>
      <c r="P82636" s="9"/>
      <c r="Q82636" s="9"/>
    </row>
    <row r="82637" spans="11:17" x14ac:dyDescent="0.25">
      <c r="K82637" s="9"/>
      <c r="N82637" s="9"/>
      <c r="O82637" s="9"/>
      <c r="P82637" s="9"/>
      <c r="Q82637" s="9"/>
    </row>
    <row r="82638" spans="11:17" x14ac:dyDescent="0.25">
      <c r="K82638" s="9"/>
      <c r="N82638" s="9"/>
      <c r="O82638" s="9"/>
      <c r="P82638" s="9"/>
      <c r="Q82638" s="9"/>
    </row>
    <row r="82639" spans="11:17" x14ac:dyDescent="0.25">
      <c r="K82639" s="9"/>
      <c r="N82639" s="9"/>
      <c r="O82639" s="9"/>
      <c r="P82639" s="9"/>
      <c r="Q82639" s="9"/>
    </row>
    <row r="82640" spans="11:17" x14ac:dyDescent="0.25">
      <c r="K82640" s="9"/>
      <c r="N82640" s="9"/>
      <c r="O82640" s="9"/>
      <c r="P82640" s="9"/>
      <c r="Q82640" s="9"/>
    </row>
    <row r="82641" spans="11:17" x14ac:dyDescent="0.25">
      <c r="K82641" s="9"/>
      <c r="N82641" s="9"/>
      <c r="O82641" s="9"/>
      <c r="P82641" s="9"/>
      <c r="Q82641" s="9"/>
    </row>
    <row r="82642" spans="11:17" x14ac:dyDescent="0.25">
      <c r="K82642" s="9"/>
      <c r="N82642" s="9"/>
      <c r="O82642" s="9"/>
      <c r="P82642" s="9"/>
      <c r="Q82642" s="9"/>
    </row>
    <row r="82643" spans="11:17" x14ac:dyDescent="0.25">
      <c r="K82643" s="9"/>
      <c r="N82643" s="9"/>
      <c r="O82643" s="9"/>
      <c r="P82643" s="9"/>
      <c r="Q82643" s="9"/>
    </row>
    <row r="82644" spans="11:17" x14ac:dyDescent="0.25">
      <c r="K82644" s="9"/>
      <c r="N82644" s="9"/>
      <c r="O82644" s="9"/>
      <c r="P82644" s="9"/>
      <c r="Q82644" s="9"/>
    </row>
    <row r="82645" spans="11:17" x14ac:dyDescent="0.25">
      <c r="K82645" s="9"/>
      <c r="N82645" s="9"/>
      <c r="O82645" s="9"/>
      <c r="P82645" s="9"/>
      <c r="Q82645" s="9"/>
    </row>
    <row r="82646" spans="11:17" x14ac:dyDescent="0.25">
      <c r="K82646" s="9"/>
      <c r="N82646" s="9"/>
      <c r="O82646" s="9"/>
      <c r="P82646" s="9"/>
      <c r="Q82646" s="9"/>
    </row>
    <row r="82647" spans="11:17" x14ac:dyDescent="0.25">
      <c r="K82647" s="9"/>
      <c r="N82647" s="9"/>
      <c r="O82647" s="9"/>
      <c r="P82647" s="9"/>
      <c r="Q82647" s="9"/>
    </row>
    <row r="82648" spans="11:17" x14ac:dyDescent="0.25">
      <c r="K82648" s="9"/>
      <c r="N82648" s="9"/>
      <c r="O82648" s="9"/>
      <c r="P82648" s="9"/>
      <c r="Q82648" s="9"/>
    </row>
    <row r="82649" spans="11:17" x14ac:dyDescent="0.25">
      <c r="K82649" s="9"/>
      <c r="N82649" s="9"/>
      <c r="O82649" s="9"/>
      <c r="P82649" s="9"/>
      <c r="Q82649" s="9"/>
    </row>
    <row r="82650" spans="11:17" x14ac:dyDescent="0.25">
      <c r="K82650" s="9"/>
      <c r="N82650" s="9"/>
      <c r="O82650" s="9"/>
      <c r="P82650" s="9"/>
      <c r="Q82650" s="9"/>
    </row>
    <row r="82651" spans="11:17" x14ac:dyDescent="0.25">
      <c r="K82651" s="9"/>
      <c r="N82651" s="9"/>
      <c r="O82651" s="9"/>
      <c r="P82651" s="9"/>
      <c r="Q82651" s="9"/>
    </row>
    <row r="82652" spans="11:17" x14ac:dyDescent="0.25">
      <c r="K82652" s="9"/>
      <c r="N82652" s="9"/>
      <c r="O82652" s="9"/>
      <c r="P82652" s="9"/>
      <c r="Q82652" s="9"/>
    </row>
    <row r="82653" spans="11:17" x14ac:dyDescent="0.25">
      <c r="K82653" s="9"/>
      <c r="N82653" s="9"/>
      <c r="O82653" s="9"/>
      <c r="P82653" s="9"/>
      <c r="Q82653" s="9"/>
    </row>
    <row r="82654" spans="11:17" x14ac:dyDescent="0.25">
      <c r="K82654" s="9"/>
      <c r="N82654" s="9"/>
      <c r="O82654" s="9"/>
      <c r="P82654" s="9"/>
      <c r="Q82654" s="9"/>
    </row>
    <row r="82655" spans="11:17" x14ac:dyDescent="0.25">
      <c r="K82655" s="9"/>
      <c r="N82655" s="9"/>
      <c r="O82655" s="9"/>
      <c r="P82655" s="9"/>
      <c r="Q82655" s="9"/>
    </row>
    <row r="82656" spans="11:17" x14ac:dyDescent="0.25">
      <c r="K82656" s="9"/>
      <c r="N82656" s="9"/>
      <c r="O82656" s="9"/>
      <c r="P82656" s="9"/>
      <c r="Q82656" s="9"/>
    </row>
    <row r="82657" spans="11:17" x14ac:dyDescent="0.25">
      <c r="K82657" s="9"/>
      <c r="N82657" s="9"/>
      <c r="O82657" s="9"/>
      <c r="P82657" s="9"/>
      <c r="Q82657" s="9"/>
    </row>
    <row r="82658" spans="11:17" x14ac:dyDescent="0.25">
      <c r="K82658" s="9"/>
      <c r="N82658" s="9"/>
      <c r="O82658" s="9"/>
      <c r="P82658" s="9"/>
      <c r="Q82658" s="9"/>
    </row>
    <row r="82659" spans="11:17" x14ac:dyDescent="0.25">
      <c r="K82659" s="9"/>
      <c r="N82659" s="9"/>
      <c r="O82659" s="9"/>
      <c r="P82659" s="9"/>
      <c r="Q82659" s="9"/>
    </row>
    <row r="82660" spans="11:17" x14ac:dyDescent="0.25">
      <c r="K82660" s="9"/>
      <c r="N82660" s="9"/>
      <c r="O82660" s="9"/>
      <c r="P82660" s="9"/>
      <c r="Q82660" s="9"/>
    </row>
    <row r="82661" spans="11:17" x14ac:dyDescent="0.25">
      <c r="K82661" s="9"/>
      <c r="N82661" s="9"/>
      <c r="O82661" s="9"/>
      <c r="P82661" s="9"/>
      <c r="Q82661" s="9"/>
    </row>
    <row r="82662" spans="11:17" x14ac:dyDescent="0.25">
      <c r="K82662" s="9"/>
      <c r="N82662" s="9"/>
      <c r="O82662" s="9"/>
      <c r="P82662" s="9"/>
      <c r="Q82662" s="9"/>
    </row>
    <row r="82663" spans="11:17" x14ac:dyDescent="0.25">
      <c r="K82663" s="9"/>
      <c r="N82663" s="9"/>
      <c r="O82663" s="9"/>
      <c r="P82663" s="9"/>
      <c r="Q82663" s="9"/>
    </row>
    <row r="82664" spans="11:17" x14ac:dyDescent="0.25">
      <c r="K82664" s="9"/>
      <c r="N82664" s="9"/>
      <c r="O82664" s="9"/>
      <c r="P82664" s="9"/>
      <c r="Q82664" s="9"/>
    </row>
    <row r="82665" spans="11:17" x14ac:dyDescent="0.25">
      <c r="K82665" s="9"/>
      <c r="N82665" s="9"/>
      <c r="O82665" s="9"/>
      <c r="P82665" s="9"/>
      <c r="Q82665" s="9"/>
    </row>
    <row r="82666" spans="11:17" x14ac:dyDescent="0.25">
      <c r="K82666" s="9"/>
      <c r="N82666" s="9"/>
      <c r="O82666" s="9"/>
      <c r="P82666" s="9"/>
      <c r="Q82666" s="9"/>
    </row>
    <row r="82667" spans="11:17" x14ac:dyDescent="0.25">
      <c r="K82667" s="9"/>
      <c r="N82667" s="9"/>
      <c r="O82667" s="9"/>
      <c r="P82667" s="9"/>
      <c r="Q82667" s="9"/>
    </row>
    <row r="82668" spans="11:17" x14ac:dyDescent="0.25">
      <c r="K82668" s="9"/>
      <c r="N82668" s="9"/>
      <c r="O82668" s="9"/>
      <c r="P82668" s="9"/>
      <c r="Q82668" s="9"/>
    </row>
    <row r="82669" spans="11:17" x14ac:dyDescent="0.25">
      <c r="K82669" s="9"/>
      <c r="N82669" s="9"/>
      <c r="O82669" s="9"/>
      <c r="P82669" s="9"/>
      <c r="Q82669" s="9"/>
    </row>
    <row r="82670" spans="11:17" x14ac:dyDescent="0.25">
      <c r="K82670" s="9"/>
      <c r="N82670" s="9"/>
      <c r="O82670" s="9"/>
      <c r="P82670" s="9"/>
      <c r="Q82670" s="9"/>
    </row>
    <row r="82671" spans="11:17" x14ac:dyDescent="0.25">
      <c r="K82671" s="9"/>
      <c r="N82671" s="9"/>
      <c r="O82671" s="9"/>
      <c r="P82671" s="9"/>
      <c r="Q82671" s="9"/>
    </row>
    <row r="82672" spans="11:17" x14ac:dyDescent="0.25">
      <c r="K82672" s="9"/>
      <c r="N82672" s="9"/>
      <c r="O82672" s="9"/>
      <c r="P82672" s="9"/>
      <c r="Q82672" s="9"/>
    </row>
    <row r="82673" spans="11:17" x14ac:dyDescent="0.25">
      <c r="K82673" s="9"/>
      <c r="N82673" s="9"/>
      <c r="O82673" s="9"/>
      <c r="P82673" s="9"/>
      <c r="Q82673" s="9"/>
    </row>
    <row r="82674" spans="11:17" x14ac:dyDescent="0.25">
      <c r="K82674" s="9"/>
      <c r="N82674" s="9"/>
      <c r="O82674" s="9"/>
      <c r="P82674" s="9"/>
      <c r="Q82674" s="9"/>
    </row>
    <row r="82675" spans="11:17" x14ac:dyDescent="0.25">
      <c r="K82675" s="9"/>
      <c r="N82675" s="9"/>
      <c r="O82675" s="9"/>
      <c r="P82675" s="9"/>
      <c r="Q82675" s="9"/>
    </row>
    <row r="82676" spans="11:17" x14ac:dyDescent="0.25">
      <c r="K82676" s="9"/>
      <c r="N82676" s="9"/>
      <c r="O82676" s="9"/>
      <c r="P82676" s="9"/>
      <c r="Q82676" s="9"/>
    </row>
    <row r="82677" spans="11:17" x14ac:dyDescent="0.25">
      <c r="K82677" s="9"/>
      <c r="N82677" s="9"/>
      <c r="O82677" s="9"/>
      <c r="P82677" s="9"/>
      <c r="Q82677" s="9"/>
    </row>
    <row r="82678" spans="11:17" x14ac:dyDescent="0.25">
      <c r="K82678" s="9"/>
      <c r="N82678" s="9"/>
      <c r="O82678" s="9"/>
      <c r="P82678" s="9"/>
      <c r="Q82678" s="9"/>
    </row>
    <row r="82679" spans="11:17" x14ac:dyDescent="0.25">
      <c r="K82679" s="9"/>
      <c r="N82679" s="9"/>
      <c r="O82679" s="9"/>
      <c r="P82679" s="9"/>
      <c r="Q82679" s="9"/>
    </row>
    <row r="82680" spans="11:17" x14ac:dyDescent="0.25">
      <c r="K82680" s="9"/>
      <c r="N82680" s="9"/>
      <c r="O82680" s="9"/>
      <c r="P82680" s="9"/>
      <c r="Q82680" s="9"/>
    </row>
    <row r="82681" spans="11:17" x14ac:dyDescent="0.25">
      <c r="K82681" s="9"/>
      <c r="N82681" s="9"/>
      <c r="O82681" s="9"/>
      <c r="P82681" s="9"/>
      <c r="Q82681" s="9"/>
    </row>
    <row r="82682" spans="11:17" x14ac:dyDescent="0.25">
      <c r="K82682" s="9"/>
      <c r="N82682" s="9"/>
      <c r="O82682" s="9"/>
      <c r="P82682" s="9"/>
      <c r="Q82682" s="9"/>
    </row>
    <row r="82683" spans="11:17" x14ac:dyDescent="0.25">
      <c r="K82683" s="9"/>
      <c r="N82683" s="9"/>
      <c r="O82683" s="9"/>
      <c r="P82683" s="9"/>
      <c r="Q82683" s="9"/>
    </row>
    <row r="82684" spans="11:17" x14ac:dyDescent="0.25">
      <c r="K82684" s="9"/>
      <c r="N82684" s="9"/>
      <c r="O82684" s="9"/>
      <c r="P82684" s="9"/>
      <c r="Q82684" s="9"/>
    </row>
    <row r="82685" spans="11:17" x14ac:dyDescent="0.25">
      <c r="K82685" s="9"/>
      <c r="N82685" s="9"/>
      <c r="O82685" s="9"/>
      <c r="P82685" s="9"/>
      <c r="Q82685" s="9"/>
    </row>
    <row r="82686" spans="11:17" x14ac:dyDescent="0.25">
      <c r="K82686" s="9"/>
      <c r="N82686" s="9"/>
      <c r="O82686" s="9"/>
      <c r="P82686" s="9"/>
      <c r="Q82686" s="9"/>
    </row>
    <row r="82687" spans="11:17" x14ac:dyDescent="0.25">
      <c r="K82687" s="9"/>
      <c r="N82687" s="9"/>
      <c r="O82687" s="9"/>
      <c r="P82687" s="9"/>
      <c r="Q82687" s="9"/>
    </row>
    <row r="82688" spans="11:17" x14ac:dyDescent="0.25">
      <c r="K82688" s="9"/>
      <c r="N82688" s="9"/>
      <c r="O82688" s="9"/>
      <c r="P82688" s="9"/>
      <c r="Q82688" s="9"/>
    </row>
    <row r="82689" spans="11:17" x14ac:dyDescent="0.25">
      <c r="K82689" s="9"/>
      <c r="N82689" s="9"/>
      <c r="O82689" s="9"/>
      <c r="P82689" s="9"/>
      <c r="Q82689" s="9"/>
    </row>
    <row r="82690" spans="11:17" x14ac:dyDescent="0.25">
      <c r="K82690" s="9"/>
      <c r="N82690" s="9"/>
      <c r="O82690" s="9"/>
      <c r="P82690" s="9"/>
      <c r="Q82690" s="9"/>
    </row>
    <row r="82691" spans="11:17" x14ac:dyDescent="0.25">
      <c r="K82691" s="9"/>
      <c r="N82691" s="9"/>
      <c r="O82691" s="9"/>
      <c r="P82691" s="9"/>
      <c r="Q82691" s="9"/>
    </row>
    <row r="82692" spans="11:17" x14ac:dyDescent="0.25">
      <c r="K82692" s="9"/>
      <c r="N82692" s="9"/>
      <c r="O82692" s="9"/>
      <c r="P82692" s="9"/>
      <c r="Q82692" s="9"/>
    </row>
    <row r="82693" spans="11:17" x14ac:dyDescent="0.25">
      <c r="K82693" s="9"/>
      <c r="N82693" s="9"/>
      <c r="O82693" s="9"/>
      <c r="P82693" s="9"/>
      <c r="Q82693" s="9"/>
    </row>
    <row r="82694" spans="11:17" x14ac:dyDescent="0.25">
      <c r="K82694" s="9"/>
      <c r="N82694" s="9"/>
      <c r="O82694" s="9"/>
      <c r="P82694" s="9"/>
      <c r="Q82694" s="9"/>
    </row>
    <row r="82695" spans="11:17" x14ac:dyDescent="0.25">
      <c r="K82695" s="9"/>
      <c r="N82695" s="9"/>
      <c r="O82695" s="9"/>
      <c r="P82695" s="9"/>
      <c r="Q82695" s="9"/>
    </row>
    <row r="82696" spans="11:17" x14ac:dyDescent="0.25">
      <c r="K82696" s="9"/>
      <c r="N82696" s="9"/>
      <c r="O82696" s="9"/>
      <c r="P82696" s="9"/>
      <c r="Q82696" s="9"/>
    </row>
    <row r="82697" spans="11:17" x14ac:dyDescent="0.25">
      <c r="K82697" s="9"/>
      <c r="N82697" s="9"/>
      <c r="O82697" s="9"/>
      <c r="P82697" s="9"/>
      <c r="Q82697" s="9"/>
    </row>
    <row r="82698" spans="11:17" x14ac:dyDescent="0.25">
      <c r="K82698" s="9"/>
      <c r="N82698" s="9"/>
      <c r="O82698" s="9"/>
      <c r="P82698" s="9"/>
      <c r="Q82698" s="9"/>
    </row>
    <row r="82699" spans="11:17" x14ac:dyDescent="0.25">
      <c r="K82699" s="9"/>
      <c r="N82699" s="9"/>
      <c r="O82699" s="9"/>
      <c r="P82699" s="9"/>
      <c r="Q82699" s="9"/>
    </row>
    <row r="82700" spans="11:17" x14ac:dyDescent="0.25">
      <c r="K82700" s="9"/>
      <c r="N82700" s="9"/>
      <c r="O82700" s="9"/>
      <c r="P82700" s="9"/>
      <c r="Q82700" s="9"/>
    </row>
    <row r="82701" spans="11:17" x14ac:dyDescent="0.25">
      <c r="K82701" s="9"/>
      <c r="N82701" s="9"/>
      <c r="O82701" s="9"/>
      <c r="P82701" s="9"/>
      <c r="Q82701" s="9"/>
    </row>
    <row r="82702" spans="11:17" x14ac:dyDescent="0.25">
      <c r="K82702" s="9"/>
      <c r="N82702" s="9"/>
      <c r="O82702" s="9"/>
      <c r="P82702" s="9"/>
      <c r="Q82702" s="9"/>
    </row>
    <row r="82703" spans="11:17" x14ac:dyDescent="0.25">
      <c r="K82703" s="9"/>
      <c r="N82703" s="9"/>
      <c r="O82703" s="9"/>
      <c r="P82703" s="9"/>
      <c r="Q82703" s="9"/>
    </row>
    <row r="82704" spans="11:17" x14ac:dyDescent="0.25">
      <c r="K82704" s="9"/>
      <c r="N82704" s="9"/>
      <c r="O82704" s="9"/>
      <c r="P82704" s="9"/>
      <c r="Q82704" s="9"/>
    </row>
    <row r="82705" spans="11:17" x14ac:dyDescent="0.25">
      <c r="K82705" s="9"/>
      <c r="N82705" s="9"/>
      <c r="O82705" s="9"/>
      <c r="P82705" s="9"/>
      <c r="Q82705" s="9"/>
    </row>
    <row r="82706" spans="11:17" x14ac:dyDescent="0.25">
      <c r="K82706" s="9"/>
      <c r="N82706" s="9"/>
      <c r="O82706" s="9"/>
      <c r="P82706" s="9"/>
      <c r="Q82706" s="9"/>
    </row>
    <row r="82707" spans="11:17" x14ac:dyDescent="0.25">
      <c r="K82707" s="9"/>
      <c r="N82707" s="9"/>
      <c r="O82707" s="9"/>
      <c r="P82707" s="9"/>
      <c r="Q82707" s="9"/>
    </row>
    <row r="82708" spans="11:17" x14ac:dyDescent="0.25">
      <c r="K82708" s="9"/>
      <c r="N82708" s="9"/>
      <c r="O82708" s="9"/>
      <c r="P82708" s="9"/>
      <c r="Q82708" s="9"/>
    </row>
    <row r="82709" spans="11:17" x14ac:dyDescent="0.25">
      <c r="K82709" s="9"/>
      <c r="N82709" s="9"/>
      <c r="O82709" s="9"/>
      <c r="P82709" s="9"/>
      <c r="Q82709" s="9"/>
    </row>
    <row r="82710" spans="11:17" x14ac:dyDescent="0.25">
      <c r="K82710" s="9"/>
      <c r="N82710" s="9"/>
      <c r="O82710" s="9"/>
      <c r="P82710" s="9"/>
      <c r="Q82710" s="9"/>
    </row>
    <row r="82711" spans="11:17" x14ac:dyDescent="0.25">
      <c r="K82711" s="9"/>
      <c r="N82711" s="9"/>
      <c r="O82711" s="9"/>
      <c r="P82711" s="9"/>
      <c r="Q82711" s="9"/>
    </row>
    <row r="82712" spans="11:17" x14ac:dyDescent="0.25">
      <c r="K82712" s="9"/>
      <c r="N82712" s="9"/>
      <c r="O82712" s="9"/>
      <c r="P82712" s="9"/>
      <c r="Q82712" s="9"/>
    </row>
    <row r="82713" spans="11:17" x14ac:dyDescent="0.25">
      <c r="K82713" s="9"/>
      <c r="N82713" s="9"/>
      <c r="O82713" s="9"/>
      <c r="P82713" s="9"/>
      <c r="Q82713" s="9"/>
    </row>
    <row r="82714" spans="11:17" x14ac:dyDescent="0.25">
      <c r="K82714" s="9"/>
      <c r="N82714" s="9"/>
      <c r="O82714" s="9"/>
      <c r="P82714" s="9"/>
      <c r="Q82714" s="9"/>
    </row>
    <row r="82715" spans="11:17" x14ac:dyDescent="0.25">
      <c r="K82715" s="9"/>
      <c r="N82715" s="9"/>
      <c r="O82715" s="9"/>
      <c r="P82715" s="9"/>
      <c r="Q82715" s="9"/>
    </row>
    <row r="82716" spans="11:17" x14ac:dyDescent="0.25">
      <c r="K82716" s="9"/>
      <c r="N82716" s="9"/>
      <c r="O82716" s="9"/>
      <c r="P82716" s="9"/>
      <c r="Q82716" s="9"/>
    </row>
    <row r="82717" spans="11:17" x14ac:dyDescent="0.25">
      <c r="K82717" s="9"/>
      <c r="N82717" s="9"/>
      <c r="O82717" s="9"/>
      <c r="P82717" s="9"/>
      <c r="Q82717" s="9"/>
    </row>
    <row r="82718" spans="11:17" x14ac:dyDescent="0.25">
      <c r="K82718" s="9"/>
      <c r="N82718" s="9"/>
      <c r="O82718" s="9"/>
      <c r="P82718" s="9"/>
      <c r="Q82718" s="9"/>
    </row>
    <row r="82719" spans="11:17" x14ac:dyDescent="0.25">
      <c r="K82719" s="9"/>
      <c r="N82719" s="9"/>
      <c r="O82719" s="9"/>
      <c r="P82719" s="9"/>
      <c r="Q82719" s="9"/>
    </row>
    <row r="82720" spans="11:17" x14ac:dyDescent="0.25">
      <c r="K82720" s="9"/>
      <c r="N82720" s="9"/>
      <c r="O82720" s="9"/>
      <c r="P82720" s="9"/>
      <c r="Q82720" s="9"/>
    </row>
    <row r="82721" spans="11:17" x14ac:dyDescent="0.25">
      <c r="K82721" s="9"/>
      <c r="N82721" s="9"/>
      <c r="O82721" s="9"/>
      <c r="P82721" s="9"/>
      <c r="Q82721" s="9"/>
    </row>
    <row r="82722" spans="11:17" x14ac:dyDescent="0.25">
      <c r="K82722" s="9"/>
      <c r="N82722" s="9"/>
      <c r="O82722" s="9"/>
      <c r="P82722" s="9"/>
      <c r="Q82722" s="9"/>
    </row>
    <row r="82723" spans="11:17" x14ac:dyDescent="0.25">
      <c r="K82723" s="9"/>
      <c r="N82723" s="9"/>
      <c r="O82723" s="9"/>
      <c r="P82723" s="9"/>
      <c r="Q82723" s="9"/>
    </row>
    <row r="82724" spans="11:17" x14ac:dyDescent="0.25">
      <c r="K82724" s="9"/>
      <c r="N82724" s="9"/>
      <c r="O82724" s="9"/>
      <c r="P82724" s="9"/>
      <c r="Q82724" s="9"/>
    </row>
    <row r="82725" spans="11:17" x14ac:dyDescent="0.25">
      <c r="K82725" s="9"/>
      <c r="N82725" s="9"/>
      <c r="O82725" s="9"/>
      <c r="P82725" s="9"/>
      <c r="Q82725" s="9"/>
    </row>
    <row r="82726" spans="11:17" x14ac:dyDescent="0.25">
      <c r="K82726" s="9"/>
      <c r="N82726" s="9"/>
      <c r="O82726" s="9"/>
      <c r="P82726" s="9"/>
      <c r="Q82726" s="9"/>
    </row>
    <row r="82727" spans="11:17" x14ac:dyDescent="0.25">
      <c r="K82727" s="9"/>
      <c r="N82727" s="9"/>
      <c r="O82727" s="9"/>
      <c r="P82727" s="9"/>
      <c r="Q82727" s="9"/>
    </row>
    <row r="82728" spans="11:17" x14ac:dyDescent="0.25">
      <c r="K82728" s="9"/>
      <c r="N82728" s="9"/>
      <c r="O82728" s="9"/>
      <c r="P82728" s="9"/>
      <c r="Q82728" s="9"/>
    </row>
    <row r="82729" spans="11:17" x14ac:dyDescent="0.25">
      <c r="K82729" s="9"/>
      <c r="N82729" s="9"/>
      <c r="O82729" s="9"/>
      <c r="P82729" s="9"/>
      <c r="Q82729" s="9"/>
    </row>
    <row r="82730" spans="11:17" x14ac:dyDescent="0.25">
      <c r="K82730" s="9"/>
      <c r="N82730" s="9"/>
      <c r="O82730" s="9"/>
      <c r="P82730" s="9"/>
      <c r="Q82730" s="9"/>
    </row>
    <row r="82731" spans="11:17" x14ac:dyDescent="0.25">
      <c r="K82731" s="9"/>
      <c r="N82731" s="9"/>
      <c r="O82731" s="9"/>
      <c r="P82731" s="9"/>
      <c r="Q82731" s="9"/>
    </row>
    <row r="82732" spans="11:17" x14ac:dyDescent="0.25">
      <c r="K82732" s="9"/>
      <c r="N82732" s="9"/>
      <c r="O82732" s="9"/>
      <c r="P82732" s="9"/>
      <c r="Q82732" s="9"/>
    </row>
    <row r="82733" spans="11:17" x14ac:dyDescent="0.25">
      <c r="K82733" s="9"/>
      <c r="N82733" s="9"/>
      <c r="O82733" s="9"/>
      <c r="P82733" s="9"/>
      <c r="Q82733" s="9"/>
    </row>
    <row r="82734" spans="11:17" x14ac:dyDescent="0.25">
      <c r="K82734" s="9"/>
      <c r="N82734" s="9"/>
      <c r="O82734" s="9"/>
      <c r="P82734" s="9"/>
      <c r="Q82734" s="9"/>
    </row>
    <row r="82735" spans="11:17" x14ac:dyDescent="0.25">
      <c r="K82735" s="9"/>
      <c r="N82735" s="9"/>
      <c r="O82735" s="9"/>
      <c r="P82735" s="9"/>
      <c r="Q82735" s="9"/>
    </row>
    <row r="82736" spans="11:17" x14ac:dyDescent="0.25">
      <c r="K82736" s="9"/>
      <c r="N82736" s="9"/>
      <c r="O82736" s="9"/>
      <c r="P82736" s="9"/>
      <c r="Q82736" s="9"/>
    </row>
    <row r="82737" spans="11:17" x14ac:dyDescent="0.25">
      <c r="K82737" s="9"/>
      <c r="N82737" s="9"/>
      <c r="O82737" s="9"/>
      <c r="P82737" s="9"/>
      <c r="Q82737" s="9"/>
    </row>
    <row r="82738" spans="11:17" x14ac:dyDescent="0.25">
      <c r="K82738" s="9"/>
      <c r="N82738" s="9"/>
      <c r="O82738" s="9"/>
      <c r="P82738" s="9"/>
      <c r="Q82738" s="9"/>
    </row>
    <row r="82739" spans="11:17" x14ac:dyDescent="0.25">
      <c r="K82739" s="9"/>
      <c r="N82739" s="9"/>
      <c r="O82739" s="9"/>
      <c r="P82739" s="9"/>
      <c r="Q82739" s="9"/>
    </row>
    <row r="82740" spans="11:17" x14ac:dyDescent="0.25">
      <c r="K82740" s="9"/>
      <c r="N82740" s="9"/>
      <c r="O82740" s="9"/>
      <c r="P82740" s="9"/>
      <c r="Q82740" s="9"/>
    </row>
    <row r="82741" spans="11:17" x14ac:dyDescent="0.25">
      <c r="K82741" s="9"/>
      <c r="N82741" s="9"/>
      <c r="O82741" s="9"/>
      <c r="P82741" s="9"/>
      <c r="Q82741" s="9"/>
    </row>
    <row r="82742" spans="11:17" x14ac:dyDescent="0.25">
      <c r="K82742" s="9"/>
      <c r="N82742" s="9"/>
      <c r="O82742" s="9"/>
      <c r="P82742" s="9"/>
      <c r="Q82742" s="9"/>
    </row>
    <row r="82743" spans="11:17" x14ac:dyDescent="0.25">
      <c r="K82743" s="9"/>
      <c r="N82743" s="9"/>
      <c r="O82743" s="9"/>
      <c r="P82743" s="9"/>
      <c r="Q82743" s="9"/>
    </row>
    <row r="82744" spans="11:17" x14ac:dyDescent="0.25">
      <c r="K82744" s="9"/>
      <c r="N82744" s="9"/>
      <c r="O82744" s="9"/>
      <c r="P82744" s="9"/>
      <c r="Q82744" s="9"/>
    </row>
    <row r="82745" spans="11:17" x14ac:dyDescent="0.25">
      <c r="K82745" s="9"/>
      <c r="N82745" s="9"/>
      <c r="O82745" s="9"/>
      <c r="P82745" s="9"/>
      <c r="Q82745" s="9"/>
    </row>
    <row r="82746" spans="11:17" x14ac:dyDescent="0.25">
      <c r="K82746" s="9"/>
      <c r="N82746" s="9"/>
      <c r="O82746" s="9"/>
      <c r="P82746" s="9"/>
      <c r="Q82746" s="9"/>
    </row>
    <row r="82747" spans="11:17" x14ac:dyDescent="0.25">
      <c r="K82747" s="9"/>
      <c r="N82747" s="9"/>
      <c r="O82747" s="9"/>
      <c r="P82747" s="9"/>
      <c r="Q82747" s="9"/>
    </row>
    <row r="82748" spans="11:17" x14ac:dyDescent="0.25">
      <c r="K82748" s="9"/>
      <c r="N82748" s="9"/>
      <c r="O82748" s="9"/>
      <c r="P82748" s="9"/>
      <c r="Q82748" s="9"/>
    </row>
    <row r="82749" spans="11:17" x14ac:dyDescent="0.25">
      <c r="K82749" s="9"/>
      <c r="N82749" s="9"/>
      <c r="O82749" s="9"/>
      <c r="P82749" s="9"/>
      <c r="Q82749" s="9"/>
    </row>
    <row r="82750" spans="11:17" x14ac:dyDescent="0.25">
      <c r="K82750" s="9"/>
      <c r="N82750" s="9"/>
      <c r="O82750" s="9"/>
      <c r="P82750" s="9"/>
      <c r="Q82750" s="9"/>
    </row>
    <row r="82751" spans="11:17" x14ac:dyDescent="0.25">
      <c r="K82751" s="9"/>
      <c r="N82751" s="9"/>
      <c r="O82751" s="9"/>
      <c r="P82751" s="9"/>
      <c r="Q82751" s="9"/>
    </row>
    <row r="82752" spans="11:17" x14ac:dyDescent="0.25">
      <c r="K82752" s="9"/>
      <c r="N82752" s="9"/>
      <c r="O82752" s="9"/>
      <c r="P82752" s="9"/>
      <c r="Q82752" s="9"/>
    </row>
    <row r="82753" spans="11:17" x14ac:dyDescent="0.25">
      <c r="K82753" s="9"/>
      <c r="N82753" s="9"/>
      <c r="O82753" s="9"/>
      <c r="P82753" s="9"/>
      <c r="Q82753" s="9"/>
    </row>
    <row r="82754" spans="11:17" x14ac:dyDescent="0.25">
      <c r="K82754" s="9"/>
      <c r="N82754" s="9"/>
      <c r="O82754" s="9"/>
      <c r="P82754" s="9"/>
      <c r="Q82754" s="9"/>
    </row>
    <row r="82755" spans="11:17" x14ac:dyDescent="0.25">
      <c r="K82755" s="9"/>
      <c r="N82755" s="9"/>
      <c r="O82755" s="9"/>
      <c r="P82755" s="9"/>
      <c r="Q82755" s="9"/>
    </row>
    <row r="82756" spans="11:17" x14ac:dyDescent="0.25">
      <c r="K82756" s="9"/>
      <c r="N82756" s="9"/>
      <c r="O82756" s="9"/>
      <c r="P82756" s="9"/>
      <c r="Q82756" s="9"/>
    </row>
    <row r="82757" spans="11:17" x14ac:dyDescent="0.25">
      <c r="K82757" s="9"/>
      <c r="N82757" s="9"/>
      <c r="O82757" s="9"/>
      <c r="P82757" s="9"/>
      <c r="Q82757" s="9"/>
    </row>
    <row r="82758" spans="11:17" x14ac:dyDescent="0.25">
      <c r="K82758" s="9"/>
      <c r="N82758" s="9"/>
      <c r="O82758" s="9"/>
      <c r="P82758" s="9"/>
      <c r="Q82758" s="9"/>
    </row>
    <row r="82759" spans="11:17" x14ac:dyDescent="0.25">
      <c r="K82759" s="9"/>
      <c r="N82759" s="9"/>
      <c r="O82759" s="9"/>
      <c r="P82759" s="9"/>
      <c r="Q82759" s="9"/>
    </row>
    <row r="82760" spans="11:17" x14ac:dyDescent="0.25">
      <c r="K82760" s="9"/>
      <c r="N82760" s="9"/>
      <c r="O82760" s="9"/>
      <c r="P82760" s="9"/>
      <c r="Q82760" s="9"/>
    </row>
    <row r="82761" spans="11:17" x14ac:dyDescent="0.25">
      <c r="K82761" s="9"/>
      <c r="N82761" s="9"/>
      <c r="O82761" s="9"/>
      <c r="P82761" s="9"/>
      <c r="Q82761" s="9"/>
    </row>
    <row r="82762" spans="11:17" x14ac:dyDescent="0.25">
      <c r="K82762" s="9"/>
      <c r="N82762" s="9"/>
      <c r="O82762" s="9"/>
      <c r="P82762" s="9"/>
      <c r="Q82762" s="9"/>
    </row>
    <row r="82763" spans="11:17" x14ac:dyDescent="0.25">
      <c r="K82763" s="9"/>
      <c r="N82763" s="9"/>
      <c r="O82763" s="9"/>
      <c r="P82763" s="9"/>
      <c r="Q82763" s="9"/>
    </row>
    <row r="82764" spans="11:17" x14ac:dyDescent="0.25">
      <c r="K82764" s="9"/>
      <c r="N82764" s="9"/>
      <c r="O82764" s="9"/>
      <c r="P82764" s="9"/>
      <c r="Q82764" s="9"/>
    </row>
    <row r="82765" spans="11:17" x14ac:dyDescent="0.25">
      <c r="K82765" s="9"/>
      <c r="N82765" s="9"/>
      <c r="O82765" s="9"/>
      <c r="P82765" s="9"/>
      <c r="Q82765" s="9"/>
    </row>
    <row r="82766" spans="11:17" x14ac:dyDescent="0.25">
      <c r="K82766" s="9"/>
      <c r="N82766" s="9"/>
      <c r="O82766" s="9"/>
      <c r="P82766" s="9"/>
      <c r="Q82766" s="9"/>
    </row>
    <row r="82767" spans="11:17" x14ac:dyDescent="0.25">
      <c r="K82767" s="9"/>
      <c r="N82767" s="9"/>
      <c r="O82767" s="9"/>
      <c r="P82767" s="9"/>
      <c r="Q82767" s="9"/>
    </row>
    <row r="82768" spans="11:17" x14ac:dyDescent="0.25">
      <c r="K82768" s="9"/>
      <c r="N82768" s="9"/>
      <c r="O82768" s="9"/>
      <c r="P82768" s="9"/>
      <c r="Q82768" s="9"/>
    </row>
    <row r="82769" spans="11:17" x14ac:dyDescent="0.25">
      <c r="K82769" s="9"/>
      <c r="N82769" s="9"/>
      <c r="O82769" s="9"/>
      <c r="P82769" s="9"/>
      <c r="Q82769" s="9"/>
    </row>
    <row r="82770" spans="11:17" x14ac:dyDescent="0.25">
      <c r="K82770" s="9"/>
      <c r="N82770" s="9"/>
      <c r="O82770" s="9"/>
      <c r="P82770" s="9"/>
      <c r="Q82770" s="9"/>
    </row>
    <row r="82771" spans="11:17" x14ac:dyDescent="0.25">
      <c r="K82771" s="9"/>
      <c r="N82771" s="9"/>
      <c r="O82771" s="9"/>
      <c r="P82771" s="9"/>
      <c r="Q82771" s="9"/>
    </row>
    <row r="82772" spans="11:17" x14ac:dyDescent="0.25">
      <c r="K82772" s="9"/>
      <c r="N82772" s="9"/>
      <c r="O82772" s="9"/>
      <c r="P82772" s="9"/>
      <c r="Q82772" s="9"/>
    </row>
    <row r="82773" spans="11:17" x14ac:dyDescent="0.25">
      <c r="K82773" s="9"/>
      <c r="N82773" s="9"/>
      <c r="O82773" s="9"/>
      <c r="P82773" s="9"/>
      <c r="Q82773" s="9"/>
    </row>
    <row r="82774" spans="11:17" x14ac:dyDescent="0.25">
      <c r="K82774" s="9"/>
      <c r="N82774" s="9"/>
      <c r="O82774" s="9"/>
      <c r="P82774" s="9"/>
      <c r="Q82774" s="9"/>
    </row>
    <row r="82775" spans="11:17" x14ac:dyDescent="0.25">
      <c r="K82775" s="9"/>
      <c r="N82775" s="9"/>
      <c r="O82775" s="9"/>
      <c r="P82775" s="9"/>
      <c r="Q82775" s="9"/>
    </row>
    <row r="82776" spans="11:17" x14ac:dyDescent="0.25">
      <c r="K82776" s="9"/>
      <c r="N82776" s="9"/>
      <c r="O82776" s="9"/>
      <c r="P82776" s="9"/>
      <c r="Q82776" s="9"/>
    </row>
    <row r="82777" spans="11:17" x14ac:dyDescent="0.25">
      <c r="K82777" s="9"/>
      <c r="N82777" s="9"/>
      <c r="O82777" s="9"/>
      <c r="P82777" s="9"/>
      <c r="Q82777" s="9"/>
    </row>
    <row r="82778" spans="11:17" x14ac:dyDescent="0.25">
      <c r="K82778" s="9"/>
      <c r="N82778" s="9"/>
      <c r="O82778" s="9"/>
      <c r="P82778" s="9"/>
      <c r="Q82778" s="9"/>
    </row>
    <row r="82779" spans="11:17" x14ac:dyDescent="0.25">
      <c r="K82779" s="9"/>
      <c r="N82779" s="9"/>
      <c r="O82779" s="9"/>
      <c r="P82779" s="9"/>
      <c r="Q82779" s="9"/>
    </row>
    <row r="82780" spans="11:17" x14ac:dyDescent="0.25">
      <c r="K82780" s="9"/>
      <c r="N82780" s="9"/>
      <c r="O82780" s="9"/>
      <c r="P82780" s="9"/>
      <c r="Q82780" s="9"/>
    </row>
    <row r="82781" spans="11:17" x14ac:dyDescent="0.25">
      <c r="K82781" s="9"/>
      <c r="N82781" s="9"/>
      <c r="O82781" s="9"/>
      <c r="P82781" s="9"/>
      <c r="Q82781" s="9"/>
    </row>
    <row r="82782" spans="11:17" x14ac:dyDescent="0.25">
      <c r="K82782" s="9"/>
      <c r="N82782" s="9"/>
      <c r="O82782" s="9"/>
      <c r="P82782" s="9"/>
      <c r="Q82782" s="9"/>
    </row>
    <row r="82783" spans="11:17" x14ac:dyDescent="0.25">
      <c r="K82783" s="9"/>
      <c r="N82783" s="9"/>
      <c r="O82783" s="9"/>
      <c r="P82783" s="9"/>
      <c r="Q82783" s="9"/>
    </row>
    <row r="82784" spans="11:17" x14ac:dyDescent="0.25">
      <c r="K82784" s="9"/>
      <c r="N82784" s="9"/>
      <c r="O82784" s="9"/>
      <c r="P82784" s="9"/>
      <c r="Q82784" s="9"/>
    </row>
    <row r="82785" spans="11:17" x14ac:dyDescent="0.25">
      <c r="K82785" s="9"/>
      <c r="N82785" s="9"/>
      <c r="O82785" s="9"/>
      <c r="P82785" s="9"/>
      <c r="Q82785" s="9"/>
    </row>
    <row r="82786" spans="11:17" x14ac:dyDescent="0.25">
      <c r="K82786" s="9"/>
      <c r="N82786" s="9"/>
      <c r="O82786" s="9"/>
      <c r="P82786" s="9"/>
      <c r="Q82786" s="9"/>
    </row>
    <row r="82787" spans="11:17" x14ac:dyDescent="0.25">
      <c r="K82787" s="9"/>
      <c r="N82787" s="9"/>
      <c r="O82787" s="9"/>
      <c r="P82787" s="9"/>
      <c r="Q82787" s="9"/>
    </row>
    <row r="82788" spans="11:17" x14ac:dyDescent="0.25">
      <c r="K82788" s="9"/>
      <c r="N82788" s="9"/>
      <c r="O82788" s="9"/>
      <c r="P82788" s="9"/>
      <c r="Q82788" s="9"/>
    </row>
    <row r="82789" spans="11:17" x14ac:dyDescent="0.25">
      <c r="K82789" s="9"/>
      <c r="N82789" s="9"/>
      <c r="O82789" s="9"/>
      <c r="P82789" s="9"/>
      <c r="Q82789" s="9"/>
    </row>
    <row r="82790" spans="11:17" x14ac:dyDescent="0.25">
      <c r="K82790" s="9"/>
      <c r="N82790" s="9"/>
      <c r="O82790" s="9"/>
      <c r="P82790" s="9"/>
      <c r="Q82790" s="9"/>
    </row>
    <row r="82791" spans="11:17" x14ac:dyDescent="0.25">
      <c r="K82791" s="9"/>
      <c r="N82791" s="9"/>
      <c r="O82791" s="9"/>
      <c r="P82791" s="9"/>
      <c r="Q82791" s="9"/>
    </row>
    <row r="82792" spans="11:17" x14ac:dyDescent="0.25">
      <c r="K82792" s="9"/>
      <c r="N82792" s="9"/>
      <c r="O82792" s="9"/>
      <c r="P82792" s="9"/>
      <c r="Q82792" s="9"/>
    </row>
    <row r="82793" spans="11:17" x14ac:dyDescent="0.25">
      <c r="K82793" s="9"/>
      <c r="N82793" s="9"/>
      <c r="O82793" s="9"/>
      <c r="P82793" s="9"/>
      <c r="Q82793" s="9"/>
    </row>
    <row r="82794" spans="11:17" x14ac:dyDescent="0.25">
      <c r="K82794" s="9"/>
      <c r="N82794" s="9"/>
      <c r="O82794" s="9"/>
      <c r="P82794" s="9"/>
      <c r="Q82794" s="9"/>
    </row>
    <row r="82795" spans="11:17" x14ac:dyDescent="0.25">
      <c r="K82795" s="9"/>
      <c r="N82795" s="9"/>
      <c r="O82795" s="9"/>
      <c r="P82795" s="9"/>
      <c r="Q82795" s="9"/>
    </row>
    <row r="82796" spans="11:17" x14ac:dyDescent="0.25">
      <c r="K82796" s="9"/>
      <c r="N82796" s="9"/>
      <c r="O82796" s="9"/>
      <c r="P82796" s="9"/>
      <c r="Q82796" s="9"/>
    </row>
    <row r="82797" spans="11:17" x14ac:dyDescent="0.25">
      <c r="K82797" s="9"/>
      <c r="N82797" s="9"/>
      <c r="O82797" s="9"/>
      <c r="P82797" s="9"/>
      <c r="Q82797" s="9"/>
    </row>
    <row r="82798" spans="11:17" x14ac:dyDescent="0.25">
      <c r="K82798" s="9"/>
      <c r="N82798" s="9"/>
      <c r="O82798" s="9"/>
      <c r="P82798" s="9"/>
      <c r="Q82798" s="9"/>
    </row>
    <row r="82799" spans="11:17" x14ac:dyDescent="0.25">
      <c r="K82799" s="9"/>
      <c r="N82799" s="9"/>
      <c r="O82799" s="9"/>
      <c r="P82799" s="9"/>
      <c r="Q82799" s="9"/>
    </row>
    <row r="82800" spans="11:17" x14ac:dyDescent="0.25">
      <c r="K82800" s="9"/>
      <c r="N82800" s="9"/>
      <c r="O82800" s="9"/>
      <c r="P82800" s="9"/>
      <c r="Q82800" s="9"/>
    </row>
    <row r="82801" spans="11:17" x14ac:dyDescent="0.25">
      <c r="K82801" s="9"/>
      <c r="N82801" s="9"/>
      <c r="O82801" s="9"/>
      <c r="P82801" s="9"/>
      <c r="Q82801" s="9"/>
    </row>
    <row r="82802" spans="11:17" x14ac:dyDescent="0.25">
      <c r="K82802" s="9"/>
      <c r="N82802" s="9"/>
      <c r="O82802" s="9"/>
      <c r="P82802" s="9"/>
      <c r="Q82802" s="9"/>
    </row>
    <row r="82803" spans="11:17" x14ac:dyDescent="0.25">
      <c r="K82803" s="9"/>
      <c r="N82803" s="9"/>
      <c r="O82803" s="9"/>
      <c r="P82803" s="9"/>
      <c r="Q82803" s="9"/>
    </row>
    <row r="82804" spans="11:17" x14ac:dyDescent="0.25">
      <c r="K82804" s="9"/>
      <c r="N82804" s="9"/>
      <c r="O82804" s="9"/>
      <c r="P82804" s="9"/>
      <c r="Q82804" s="9"/>
    </row>
    <row r="82805" spans="11:17" x14ac:dyDescent="0.25">
      <c r="K82805" s="9"/>
      <c r="N82805" s="9"/>
      <c r="O82805" s="9"/>
      <c r="P82805" s="9"/>
      <c r="Q82805" s="9"/>
    </row>
    <row r="82806" spans="11:17" x14ac:dyDescent="0.25">
      <c r="K82806" s="9"/>
      <c r="N82806" s="9"/>
      <c r="O82806" s="9"/>
      <c r="P82806" s="9"/>
      <c r="Q82806" s="9"/>
    </row>
    <row r="82807" spans="11:17" x14ac:dyDescent="0.25">
      <c r="K82807" s="9"/>
      <c r="N82807" s="9"/>
      <c r="O82807" s="9"/>
      <c r="P82807" s="9"/>
      <c r="Q82807" s="9"/>
    </row>
    <row r="82808" spans="11:17" x14ac:dyDescent="0.25">
      <c r="K82808" s="9"/>
      <c r="N82808" s="9"/>
      <c r="O82808" s="9"/>
      <c r="P82808" s="9"/>
      <c r="Q82808" s="9"/>
    </row>
    <row r="82809" spans="11:17" x14ac:dyDescent="0.25">
      <c r="K82809" s="9"/>
      <c r="N82809" s="9"/>
      <c r="O82809" s="9"/>
      <c r="P82809" s="9"/>
      <c r="Q82809" s="9"/>
    </row>
    <row r="82810" spans="11:17" x14ac:dyDescent="0.25">
      <c r="K82810" s="9"/>
      <c r="N82810" s="9"/>
      <c r="O82810" s="9"/>
      <c r="P82810" s="9"/>
      <c r="Q82810" s="9"/>
    </row>
    <row r="82811" spans="11:17" x14ac:dyDescent="0.25">
      <c r="K82811" s="9"/>
      <c r="N82811" s="9"/>
      <c r="O82811" s="9"/>
      <c r="P82811" s="9"/>
      <c r="Q82811" s="9"/>
    </row>
    <row r="82812" spans="11:17" x14ac:dyDescent="0.25">
      <c r="K82812" s="9"/>
      <c r="N82812" s="9"/>
      <c r="O82812" s="9"/>
      <c r="P82812" s="9"/>
      <c r="Q82812" s="9"/>
    </row>
    <row r="82813" spans="11:17" x14ac:dyDescent="0.25">
      <c r="K82813" s="9"/>
      <c r="N82813" s="9"/>
      <c r="O82813" s="9"/>
      <c r="P82813" s="9"/>
      <c r="Q82813" s="9"/>
    </row>
    <row r="82814" spans="11:17" x14ac:dyDescent="0.25">
      <c r="K82814" s="9"/>
      <c r="N82814" s="9"/>
      <c r="O82814" s="9"/>
      <c r="P82814" s="9"/>
      <c r="Q82814" s="9"/>
    </row>
    <row r="82815" spans="11:17" x14ac:dyDescent="0.25">
      <c r="K82815" s="9"/>
      <c r="N82815" s="9"/>
      <c r="O82815" s="9"/>
      <c r="P82815" s="9"/>
      <c r="Q82815" s="9"/>
    </row>
    <row r="82816" spans="11:17" x14ac:dyDescent="0.25">
      <c r="K82816" s="9"/>
      <c r="N82816" s="9"/>
      <c r="O82816" s="9"/>
      <c r="P82816" s="9"/>
      <c r="Q82816" s="9"/>
    </row>
    <row r="82817" spans="11:17" x14ac:dyDescent="0.25">
      <c r="K82817" s="9"/>
      <c r="N82817" s="9"/>
      <c r="O82817" s="9"/>
      <c r="P82817" s="9"/>
      <c r="Q82817" s="9"/>
    </row>
    <row r="82818" spans="11:17" x14ac:dyDescent="0.25">
      <c r="K82818" s="9"/>
      <c r="N82818" s="9"/>
      <c r="O82818" s="9"/>
      <c r="P82818" s="9"/>
      <c r="Q82818" s="9"/>
    </row>
    <row r="82819" spans="11:17" x14ac:dyDescent="0.25">
      <c r="K82819" s="9"/>
      <c r="N82819" s="9"/>
      <c r="O82819" s="9"/>
      <c r="P82819" s="9"/>
      <c r="Q82819" s="9"/>
    </row>
    <row r="82820" spans="11:17" x14ac:dyDescent="0.25">
      <c r="K82820" s="9"/>
      <c r="N82820" s="9"/>
      <c r="O82820" s="9"/>
      <c r="P82820" s="9"/>
      <c r="Q82820" s="9"/>
    </row>
    <row r="82821" spans="11:17" x14ac:dyDescent="0.25">
      <c r="K82821" s="9"/>
      <c r="N82821" s="9"/>
      <c r="O82821" s="9"/>
      <c r="P82821" s="9"/>
      <c r="Q82821" s="9"/>
    </row>
    <row r="82822" spans="11:17" x14ac:dyDescent="0.25">
      <c r="K82822" s="9"/>
      <c r="N82822" s="9"/>
      <c r="O82822" s="9"/>
      <c r="P82822" s="9"/>
      <c r="Q82822" s="9"/>
    </row>
    <row r="82823" spans="11:17" x14ac:dyDescent="0.25">
      <c r="K82823" s="9"/>
      <c r="N82823" s="9"/>
      <c r="O82823" s="9"/>
      <c r="P82823" s="9"/>
      <c r="Q82823" s="9"/>
    </row>
    <row r="82824" spans="11:17" x14ac:dyDescent="0.25">
      <c r="K82824" s="9"/>
      <c r="N82824" s="9"/>
      <c r="O82824" s="9"/>
      <c r="P82824" s="9"/>
      <c r="Q82824" s="9"/>
    </row>
    <row r="82825" spans="11:17" x14ac:dyDescent="0.25">
      <c r="K82825" s="9"/>
      <c r="N82825" s="9"/>
      <c r="O82825" s="9"/>
      <c r="P82825" s="9"/>
      <c r="Q82825" s="9"/>
    </row>
    <row r="82826" spans="11:17" x14ac:dyDescent="0.25">
      <c r="K82826" s="9"/>
      <c r="N82826" s="9"/>
      <c r="O82826" s="9"/>
      <c r="P82826" s="9"/>
      <c r="Q82826" s="9"/>
    </row>
    <row r="82827" spans="11:17" x14ac:dyDescent="0.25">
      <c r="K82827" s="9"/>
      <c r="N82827" s="9"/>
      <c r="O82827" s="9"/>
      <c r="P82827" s="9"/>
      <c r="Q82827" s="9"/>
    </row>
    <row r="82828" spans="11:17" x14ac:dyDescent="0.25">
      <c r="K82828" s="9"/>
      <c r="N82828" s="9"/>
      <c r="O82828" s="9"/>
      <c r="P82828" s="9"/>
      <c r="Q82828" s="9"/>
    </row>
    <row r="82829" spans="11:17" x14ac:dyDescent="0.25">
      <c r="K82829" s="9"/>
      <c r="N82829" s="9"/>
      <c r="O82829" s="9"/>
      <c r="P82829" s="9"/>
      <c r="Q82829" s="9"/>
    </row>
    <row r="82830" spans="11:17" x14ac:dyDescent="0.25">
      <c r="K82830" s="9"/>
      <c r="N82830" s="9"/>
      <c r="O82830" s="9"/>
      <c r="P82830" s="9"/>
      <c r="Q82830" s="9"/>
    </row>
    <row r="82831" spans="11:17" x14ac:dyDescent="0.25">
      <c r="K82831" s="9"/>
      <c r="N82831" s="9"/>
      <c r="O82831" s="9"/>
      <c r="P82831" s="9"/>
      <c r="Q82831" s="9"/>
    </row>
    <row r="82832" spans="11:17" x14ac:dyDescent="0.25">
      <c r="K82832" s="9"/>
      <c r="N82832" s="9"/>
      <c r="O82832" s="9"/>
      <c r="P82832" s="9"/>
      <c r="Q82832" s="9"/>
    </row>
    <row r="82833" spans="11:17" x14ac:dyDescent="0.25">
      <c r="K82833" s="9"/>
      <c r="N82833" s="9"/>
      <c r="O82833" s="9"/>
      <c r="P82833" s="9"/>
      <c r="Q82833" s="9"/>
    </row>
    <row r="82834" spans="11:17" x14ac:dyDescent="0.25">
      <c r="K82834" s="9"/>
      <c r="N82834" s="9"/>
      <c r="O82834" s="9"/>
      <c r="P82834" s="9"/>
      <c r="Q82834" s="9"/>
    </row>
    <row r="82835" spans="11:17" x14ac:dyDescent="0.25">
      <c r="K82835" s="9"/>
      <c r="N82835" s="9"/>
      <c r="O82835" s="9"/>
      <c r="P82835" s="9"/>
      <c r="Q82835" s="9"/>
    </row>
    <row r="82836" spans="11:17" x14ac:dyDescent="0.25">
      <c r="K82836" s="9"/>
      <c r="N82836" s="9"/>
      <c r="O82836" s="9"/>
      <c r="P82836" s="9"/>
      <c r="Q82836" s="9"/>
    </row>
    <row r="82837" spans="11:17" x14ac:dyDescent="0.25">
      <c r="K82837" s="9"/>
      <c r="N82837" s="9"/>
      <c r="O82837" s="9"/>
      <c r="P82837" s="9"/>
      <c r="Q82837" s="9"/>
    </row>
    <row r="82838" spans="11:17" x14ac:dyDescent="0.25">
      <c r="K82838" s="9"/>
      <c r="N82838" s="9"/>
      <c r="O82838" s="9"/>
      <c r="P82838" s="9"/>
      <c r="Q82838" s="9"/>
    </row>
    <row r="82839" spans="11:17" x14ac:dyDescent="0.25">
      <c r="K82839" s="9"/>
      <c r="N82839" s="9"/>
      <c r="O82839" s="9"/>
      <c r="P82839" s="9"/>
      <c r="Q82839" s="9"/>
    </row>
    <row r="82840" spans="11:17" x14ac:dyDescent="0.25">
      <c r="K82840" s="9"/>
      <c r="N82840" s="9"/>
      <c r="O82840" s="9"/>
      <c r="P82840" s="9"/>
      <c r="Q82840" s="9"/>
    </row>
    <row r="82841" spans="11:17" x14ac:dyDescent="0.25">
      <c r="K82841" s="9"/>
      <c r="N82841" s="9"/>
      <c r="O82841" s="9"/>
      <c r="P82841" s="9"/>
      <c r="Q82841" s="9"/>
    </row>
    <row r="82842" spans="11:17" x14ac:dyDescent="0.25">
      <c r="K82842" s="9"/>
      <c r="N82842" s="9"/>
      <c r="O82842" s="9"/>
      <c r="P82842" s="9"/>
      <c r="Q82842" s="9"/>
    </row>
    <row r="82843" spans="11:17" x14ac:dyDescent="0.25">
      <c r="K82843" s="9"/>
      <c r="N82843" s="9"/>
      <c r="O82843" s="9"/>
      <c r="P82843" s="9"/>
      <c r="Q82843" s="9"/>
    </row>
    <row r="82844" spans="11:17" x14ac:dyDescent="0.25">
      <c r="K82844" s="9"/>
      <c r="N82844" s="9"/>
      <c r="O82844" s="9"/>
      <c r="P82844" s="9"/>
      <c r="Q82844" s="9"/>
    </row>
    <row r="82845" spans="11:17" x14ac:dyDescent="0.25">
      <c r="K82845" s="9"/>
      <c r="N82845" s="9"/>
      <c r="O82845" s="9"/>
      <c r="P82845" s="9"/>
      <c r="Q82845" s="9"/>
    </row>
    <row r="82846" spans="11:17" x14ac:dyDescent="0.25">
      <c r="K82846" s="9"/>
      <c r="N82846" s="9"/>
      <c r="O82846" s="9"/>
      <c r="P82846" s="9"/>
      <c r="Q82846" s="9"/>
    </row>
    <row r="82847" spans="11:17" x14ac:dyDescent="0.25">
      <c r="K82847" s="9"/>
      <c r="N82847" s="9"/>
      <c r="O82847" s="9"/>
      <c r="P82847" s="9"/>
      <c r="Q82847" s="9"/>
    </row>
    <row r="82848" spans="11:17" x14ac:dyDescent="0.25">
      <c r="K82848" s="9"/>
      <c r="N82848" s="9"/>
      <c r="O82848" s="9"/>
      <c r="P82848" s="9"/>
      <c r="Q82848" s="9"/>
    </row>
    <row r="82849" spans="11:17" x14ac:dyDescent="0.25">
      <c r="K82849" s="9"/>
      <c r="N82849" s="9"/>
      <c r="O82849" s="9"/>
      <c r="P82849" s="9"/>
      <c r="Q82849" s="9"/>
    </row>
    <row r="82850" spans="11:17" x14ac:dyDescent="0.25">
      <c r="K82850" s="9"/>
      <c r="N82850" s="9"/>
      <c r="O82850" s="9"/>
      <c r="P82850" s="9"/>
      <c r="Q82850" s="9"/>
    </row>
    <row r="82851" spans="11:17" x14ac:dyDescent="0.25">
      <c r="K82851" s="9"/>
      <c r="N82851" s="9"/>
      <c r="O82851" s="9"/>
      <c r="P82851" s="9"/>
      <c r="Q82851" s="9"/>
    </row>
    <row r="82852" spans="11:17" x14ac:dyDescent="0.25">
      <c r="K82852" s="9"/>
      <c r="N82852" s="9"/>
      <c r="O82852" s="9"/>
      <c r="P82852" s="9"/>
      <c r="Q82852" s="9"/>
    </row>
    <row r="82853" spans="11:17" x14ac:dyDescent="0.25">
      <c r="K82853" s="9"/>
      <c r="N82853" s="9"/>
      <c r="O82853" s="9"/>
      <c r="P82853" s="9"/>
      <c r="Q82853" s="9"/>
    </row>
    <row r="82854" spans="11:17" x14ac:dyDescent="0.25">
      <c r="K82854" s="9"/>
      <c r="N82854" s="9"/>
      <c r="O82854" s="9"/>
      <c r="P82854" s="9"/>
      <c r="Q82854" s="9"/>
    </row>
    <row r="82855" spans="11:17" x14ac:dyDescent="0.25">
      <c r="K82855" s="9"/>
      <c r="N82855" s="9"/>
      <c r="O82855" s="9"/>
      <c r="P82855" s="9"/>
      <c r="Q82855" s="9"/>
    </row>
    <row r="82856" spans="11:17" x14ac:dyDescent="0.25">
      <c r="K82856" s="9"/>
      <c r="N82856" s="9"/>
      <c r="O82856" s="9"/>
      <c r="P82856" s="9"/>
      <c r="Q82856" s="9"/>
    </row>
    <row r="82857" spans="11:17" x14ac:dyDescent="0.25">
      <c r="K82857" s="9"/>
      <c r="N82857" s="9"/>
      <c r="O82857" s="9"/>
      <c r="P82857" s="9"/>
      <c r="Q82857" s="9"/>
    </row>
    <row r="82858" spans="11:17" x14ac:dyDescent="0.25">
      <c r="K82858" s="9"/>
      <c r="N82858" s="9"/>
      <c r="O82858" s="9"/>
      <c r="P82858" s="9"/>
      <c r="Q82858" s="9"/>
    </row>
    <row r="82859" spans="11:17" x14ac:dyDescent="0.25">
      <c r="K82859" s="9"/>
      <c r="N82859" s="9"/>
      <c r="O82859" s="9"/>
      <c r="P82859" s="9"/>
      <c r="Q82859" s="9"/>
    </row>
    <row r="82860" spans="11:17" x14ac:dyDescent="0.25">
      <c r="K82860" s="9"/>
      <c r="N82860" s="9"/>
      <c r="O82860" s="9"/>
      <c r="P82860" s="9"/>
      <c r="Q82860" s="9"/>
    </row>
    <row r="82861" spans="11:17" x14ac:dyDescent="0.25">
      <c r="K82861" s="9"/>
      <c r="N82861" s="9"/>
      <c r="O82861" s="9"/>
      <c r="P82861" s="9"/>
      <c r="Q82861" s="9"/>
    </row>
    <row r="82862" spans="11:17" x14ac:dyDescent="0.25">
      <c r="K82862" s="9"/>
      <c r="N82862" s="9"/>
      <c r="O82862" s="9"/>
      <c r="P82862" s="9"/>
      <c r="Q82862" s="9"/>
    </row>
    <row r="82863" spans="11:17" x14ac:dyDescent="0.25">
      <c r="K82863" s="9"/>
      <c r="N82863" s="9"/>
      <c r="O82863" s="9"/>
      <c r="P82863" s="9"/>
      <c r="Q82863" s="9"/>
    </row>
    <row r="82864" spans="11:17" x14ac:dyDescent="0.25">
      <c r="K82864" s="9"/>
      <c r="N82864" s="9"/>
      <c r="O82864" s="9"/>
      <c r="P82864" s="9"/>
      <c r="Q82864" s="9"/>
    </row>
    <row r="82865" spans="11:17" x14ac:dyDescent="0.25">
      <c r="K82865" s="9"/>
      <c r="N82865" s="9"/>
      <c r="O82865" s="9"/>
      <c r="P82865" s="9"/>
      <c r="Q82865" s="9"/>
    </row>
    <row r="82866" spans="11:17" x14ac:dyDescent="0.25">
      <c r="K82866" s="9"/>
      <c r="N82866" s="9"/>
      <c r="O82866" s="9"/>
      <c r="P82866" s="9"/>
      <c r="Q82866" s="9"/>
    </row>
    <row r="82867" spans="11:17" x14ac:dyDescent="0.25">
      <c r="K82867" s="9"/>
      <c r="N82867" s="9"/>
      <c r="O82867" s="9"/>
      <c r="P82867" s="9"/>
      <c r="Q82867" s="9"/>
    </row>
    <row r="82868" spans="11:17" x14ac:dyDescent="0.25">
      <c r="K82868" s="9"/>
      <c r="N82868" s="9"/>
      <c r="O82868" s="9"/>
      <c r="P82868" s="9"/>
      <c r="Q82868" s="9"/>
    </row>
    <row r="82869" spans="11:17" x14ac:dyDescent="0.25">
      <c r="K82869" s="9"/>
      <c r="N82869" s="9"/>
      <c r="O82869" s="9"/>
      <c r="P82869" s="9"/>
      <c r="Q82869" s="9"/>
    </row>
    <row r="82870" spans="11:17" x14ac:dyDescent="0.25">
      <c r="K82870" s="9"/>
      <c r="N82870" s="9"/>
      <c r="O82870" s="9"/>
      <c r="P82870" s="9"/>
      <c r="Q82870" s="9"/>
    </row>
    <row r="82871" spans="11:17" x14ac:dyDescent="0.25">
      <c r="K82871" s="9"/>
      <c r="N82871" s="9"/>
      <c r="O82871" s="9"/>
      <c r="P82871" s="9"/>
      <c r="Q82871" s="9"/>
    </row>
    <row r="82872" spans="11:17" x14ac:dyDescent="0.25">
      <c r="K82872" s="9"/>
      <c r="N82872" s="9"/>
      <c r="O82872" s="9"/>
      <c r="P82872" s="9"/>
      <c r="Q82872" s="9"/>
    </row>
    <row r="82873" spans="11:17" x14ac:dyDescent="0.25">
      <c r="K82873" s="9"/>
      <c r="N82873" s="9"/>
      <c r="O82873" s="9"/>
      <c r="P82873" s="9"/>
      <c r="Q82873" s="9"/>
    </row>
    <row r="82874" spans="11:17" x14ac:dyDescent="0.25">
      <c r="K82874" s="9"/>
      <c r="N82874" s="9"/>
      <c r="O82874" s="9"/>
      <c r="P82874" s="9"/>
      <c r="Q82874" s="9"/>
    </row>
    <row r="82875" spans="11:17" x14ac:dyDescent="0.25">
      <c r="K82875" s="9"/>
      <c r="N82875" s="9"/>
      <c r="O82875" s="9"/>
      <c r="P82875" s="9"/>
      <c r="Q82875" s="9"/>
    </row>
    <row r="82876" spans="11:17" x14ac:dyDescent="0.25">
      <c r="K82876" s="9"/>
      <c r="N82876" s="9"/>
      <c r="O82876" s="9"/>
      <c r="P82876" s="9"/>
      <c r="Q82876" s="9"/>
    </row>
    <row r="82877" spans="11:17" x14ac:dyDescent="0.25">
      <c r="K82877" s="9"/>
      <c r="N82877" s="9"/>
      <c r="O82877" s="9"/>
      <c r="P82877" s="9"/>
      <c r="Q82877" s="9"/>
    </row>
    <row r="82878" spans="11:17" x14ac:dyDescent="0.25">
      <c r="K82878" s="9"/>
      <c r="N82878" s="9"/>
      <c r="O82878" s="9"/>
      <c r="P82878" s="9"/>
      <c r="Q82878" s="9"/>
    </row>
    <row r="82879" spans="11:17" x14ac:dyDescent="0.25">
      <c r="K82879" s="9"/>
      <c r="N82879" s="9"/>
      <c r="O82879" s="9"/>
      <c r="P82879" s="9"/>
      <c r="Q82879" s="9"/>
    </row>
    <row r="82880" spans="11:17" x14ac:dyDescent="0.25">
      <c r="K82880" s="9"/>
      <c r="N82880" s="9"/>
      <c r="O82880" s="9"/>
      <c r="P82880" s="9"/>
      <c r="Q82880" s="9"/>
    </row>
    <row r="82881" spans="11:17" x14ac:dyDescent="0.25">
      <c r="K82881" s="9"/>
      <c r="N82881" s="9"/>
      <c r="O82881" s="9"/>
      <c r="P82881" s="9"/>
      <c r="Q82881" s="9"/>
    </row>
    <row r="82882" spans="11:17" x14ac:dyDescent="0.25">
      <c r="K82882" s="9"/>
      <c r="N82882" s="9"/>
      <c r="O82882" s="9"/>
      <c r="P82882" s="9"/>
      <c r="Q82882" s="9"/>
    </row>
    <row r="82883" spans="11:17" x14ac:dyDescent="0.25">
      <c r="K82883" s="9"/>
      <c r="N82883" s="9"/>
      <c r="O82883" s="9"/>
      <c r="P82883" s="9"/>
      <c r="Q82883" s="9"/>
    </row>
    <row r="82884" spans="11:17" x14ac:dyDescent="0.25">
      <c r="K82884" s="9"/>
      <c r="N82884" s="9"/>
      <c r="O82884" s="9"/>
      <c r="P82884" s="9"/>
      <c r="Q82884" s="9"/>
    </row>
    <row r="82885" spans="11:17" x14ac:dyDescent="0.25">
      <c r="K82885" s="9"/>
      <c r="N82885" s="9"/>
      <c r="O82885" s="9"/>
      <c r="P82885" s="9"/>
      <c r="Q82885" s="9"/>
    </row>
    <row r="82886" spans="11:17" x14ac:dyDescent="0.25">
      <c r="K82886" s="9"/>
      <c r="N82886" s="9"/>
      <c r="O82886" s="9"/>
      <c r="P82886" s="9"/>
      <c r="Q82886" s="9"/>
    </row>
    <row r="82887" spans="11:17" x14ac:dyDescent="0.25">
      <c r="K82887" s="9"/>
      <c r="N82887" s="9"/>
      <c r="O82887" s="9"/>
      <c r="P82887" s="9"/>
      <c r="Q82887" s="9"/>
    </row>
    <row r="82888" spans="11:17" x14ac:dyDescent="0.25">
      <c r="K82888" s="9"/>
      <c r="N82888" s="9"/>
      <c r="O82888" s="9"/>
      <c r="P82888" s="9"/>
      <c r="Q82888" s="9"/>
    </row>
    <row r="82889" spans="11:17" x14ac:dyDescent="0.25">
      <c r="K82889" s="9"/>
      <c r="N82889" s="9"/>
      <c r="O82889" s="9"/>
      <c r="P82889" s="9"/>
      <c r="Q82889" s="9"/>
    </row>
    <row r="82890" spans="11:17" x14ac:dyDescent="0.25">
      <c r="K82890" s="9"/>
      <c r="N82890" s="9"/>
      <c r="O82890" s="9"/>
      <c r="P82890" s="9"/>
      <c r="Q82890" s="9"/>
    </row>
    <row r="82891" spans="11:17" x14ac:dyDescent="0.25">
      <c r="K82891" s="9"/>
      <c r="N82891" s="9"/>
      <c r="O82891" s="9"/>
      <c r="P82891" s="9"/>
      <c r="Q82891" s="9"/>
    </row>
    <row r="82892" spans="11:17" x14ac:dyDescent="0.25">
      <c r="K82892" s="9"/>
      <c r="N82892" s="9"/>
      <c r="O82892" s="9"/>
      <c r="P82892" s="9"/>
      <c r="Q82892" s="9"/>
    </row>
    <row r="82893" spans="11:17" x14ac:dyDescent="0.25">
      <c r="K82893" s="9"/>
      <c r="N82893" s="9"/>
      <c r="O82893" s="9"/>
      <c r="P82893" s="9"/>
      <c r="Q82893" s="9"/>
    </row>
    <row r="82894" spans="11:17" x14ac:dyDescent="0.25">
      <c r="K82894" s="9"/>
      <c r="N82894" s="9"/>
      <c r="O82894" s="9"/>
      <c r="P82894" s="9"/>
      <c r="Q82894" s="9"/>
    </row>
    <row r="82895" spans="11:17" x14ac:dyDescent="0.25">
      <c r="K82895" s="9"/>
      <c r="N82895" s="9"/>
      <c r="O82895" s="9"/>
      <c r="P82895" s="9"/>
      <c r="Q82895" s="9"/>
    </row>
    <row r="82896" spans="11:17" x14ac:dyDescent="0.25">
      <c r="K82896" s="9"/>
      <c r="N82896" s="9"/>
      <c r="O82896" s="9"/>
      <c r="P82896" s="9"/>
      <c r="Q82896" s="9"/>
    </row>
    <row r="82897" spans="11:17" x14ac:dyDescent="0.25">
      <c r="K82897" s="9"/>
      <c r="N82897" s="9"/>
      <c r="O82897" s="9"/>
      <c r="P82897" s="9"/>
      <c r="Q82897" s="9"/>
    </row>
    <row r="82898" spans="11:17" x14ac:dyDescent="0.25">
      <c r="K82898" s="9"/>
      <c r="N82898" s="9"/>
      <c r="O82898" s="9"/>
      <c r="P82898" s="9"/>
      <c r="Q82898" s="9"/>
    </row>
    <row r="82899" spans="11:17" x14ac:dyDescent="0.25">
      <c r="K82899" s="9"/>
      <c r="N82899" s="9"/>
      <c r="O82899" s="9"/>
      <c r="P82899" s="9"/>
      <c r="Q82899" s="9"/>
    </row>
    <row r="82900" spans="11:17" x14ac:dyDescent="0.25">
      <c r="K82900" s="9"/>
      <c r="N82900" s="9"/>
      <c r="O82900" s="9"/>
      <c r="P82900" s="9"/>
      <c r="Q82900" s="9"/>
    </row>
    <row r="82901" spans="11:17" x14ac:dyDescent="0.25">
      <c r="K82901" s="9"/>
      <c r="N82901" s="9"/>
      <c r="O82901" s="9"/>
      <c r="P82901" s="9"/>
      <c r="Q82901" s="9"/>
    </row>
    <row r="82902" spans="11:17" x14ac:dyDescent="0.25">
      <c r="K82902" s="9"/>
      <c r="N82902" s="9"/>
      <c r="O82902" s="9"/>
      <c r="P82902" s="9"/>
      <c r="Q82902" s="9"/>
    </row>
    <row r="82903" spans="11:17" x14ac:dyDescent="0.25">
      <c r="K82903" s="9"/>
      <c r="N82903" s="9"/>
      <c r="O82903" s="9"/>
      <c r="P82903" s="9"/>
      <c r="Q82903" s="9"/>
    </row>
    <row r="82904" spans="11:17" x14ac:dyDescent="0.25">
      <c r="K82904" s="9"/>
      <c r="N82904" s="9"/>
      <c r="O82904" s="9"/>
      <c r="P82904" s="9"/>
      <c r="Q82904" s="9"/>
    </row>
    <row r="82905" spans="11:17" x14ac:dyDescent="0.25">
      <c r="K82905" s="9"/>
      <c r="N82905" s="9"/>
      <c r="O82905" s="9"/>
      <c r="P82905" s="9"/>
      <c r="Q82905" s="9"/>
    </row>
    <row r="82906" spans="11:17" x14ac:dyDescent="0.25">
      <c r="K82906" s="9"/>
      <c r="N82906" s="9"/>
      <c r="O82906" s="9"/>
      <c r="P82906" s="9"/>
      <c r="Q82906" s="9"/>
    </row>
    <row r="82907" spans="11:17" x14ac:dyDescent="0.25">
      <c r="K82907" s="9"/>
      <c r="N82907" s="9"/>
      <c r="O82907" s="9"/>
      <c r="P82907" s="9"/>
      <c r="Q82907" s="9"/>
    </row>
    <row r="82908" spans="11:17" x14ac:dyDescent="0.25">
      <c r="K82908" s="9"/>
      <c r="N82908" s="9"/>
      <c r="O82908" s="9"/>
      <c r="P82908" s="9"/>
      <c r="Q82908" s="9"/>
    </row>
    <row r="82909" spans="11:17" x14ac:dyDescent="0.25">
      <c r="K82909" s="9"/>
      <c r="N82909" s="9"/>
      <c r="O82909" s="9"/>
      <c r="P82909" s="9"/>
      <c r="Q82909" s="9"/>
    </row>
    <row r="82910" spans="11:17" x14ac:dyDescent="0.25">
      <c r="K82910" s="9"/>
      <c r="N82910" s="9"/>
      <c r="O82910" s="9"/>
      <c r="P82910" s="9"/>
      <c r="Q82910" s="9"/>
    </row>
    <row r="82911" spans="11:17" x14ac:dyDescent="0.25">
      <c r="K82911" s="9"/>
      <c r="N82911" s="9"/>
      <c r="O82911" s="9"/>
      <c r="P82911" s="9"/>
      <c r="Q82911" s="9"/>
    </row>
    <row r="82912" spans="11:17" x14ac:dyDescent="0.25">
      <c r="K82912" s="9"/>
      <c r="N82912" s="9"/>
      <c r="O82912" s="9"/>
      <c r="P82912" s="9"/>
      <c r="Q82912" s="9"/>
    </row>
    <row r="82913" spans="11:17" x14ac:dyDescent="0.25">
      <c r="K82913" s="9"/>
      <c r="N82913" s="9"/>
      <c r="O82913" s="9"/>
      <c r="P82913" s="9"/>
      <c r="Q82913" s="9"/>
    </row>
    <row r="82914" spans="11:17" x14ac:dyDescent="0.25">
      <c r="K82914" s="9"/>
      <c r="N82914" s="9"/>
      <c r="O82914" s="9"/>
      <c r="P82914" s="9"/>
      <c r="Q82914" s="9"/>
    </row>
    <row r="82915" spans="11:17" x14ac:dyDescent="0.25">
      <c r="K82915" s="9"/>
      <c r="N82915" s="9"/>
      <c r="O82915" s="9"/>
      <c r="P82915" s="9"/>
      <c r="Q82915" s="9"/>
    </row>
    <row r="82916" spans="11:17" x14ac:dyDescent="0.25">
      <c r="K82916" s="9"/>
      <c r="N82916" s="9"/>
      <c r="O82916" s="9"/>
      <c r="P82916" s="9"/>
      <c r="Q82916" s="9"/>
    </row>
    <row r="82917" spans="11:17" x14ac:dyDescent="0.25">
      <c r="K82917" s="9"/>
      <c r="N82917" s="9"/>
      <c r="O82917" s="9"/>
      <c r="P82917" s="9"/>
      <c r="Q82917" s="9"/>
    </row>
    <row r="82918" spans="11:17" x14ac:dyDescent="0.25">
      <c r="K82918" s="9"/>
      <c r="N82918" s="9"/>
      <c r="O82918" s="9"/>
      <c r="P82918" s="9"/>
      <c r="Q82918" s="9"/>
    </row>
    <row r="82919" spans="11:17" x14ac:dyDescent="0.25">
      <c r="K82919" s="9"/>
      <c r="N82919" s="9"/>
      <c r="O82919" s="9"/>
      <c r="P82919" s="9"/>
      <c r="Q82919" s="9"/>
    </row>
    <row r="82920" spans="11:17" x14ac:dyDescent="0.25">
      <c r="K82920" s="9"/>
      <c r="N82920" s="9"/>
      <c r="O82920" s="9"/>
      <c r="P82920" s="9"/>
      <c r="Q82920" s="9"/>
    </row>
    <row r="82921" spans="11:17" x14ac:dyDescent="0.25">
      <c r="K82921" s="9"/>
      <c r="N82921" s="9"/>
      <c r="O82921" s="9"/>
      <c r="P82921" s="9"/>
      <c r="Q82921" s="9"/>
    </row>
    <row r="82922" spans="11:17" x14ac:dyDescent="0.25">
      <c r="K82922" s="9"/>
      <c r="N82922" s="9"/>
      <c r="O82922" s="9"/>
      <c r="P82922" s="9"/>
      <c r="Q82922" s="9"/>
    </row>
    <row r="82923" spans="11:17" x14ac:dyDescent="0.25">
      <c r="K82923" s="9"/>
      <c r="N82923" s="9"/>
      <c r="O82923" s="9"/>
      <c r="P82923" s="9"/>
      <c r="Q82923" s="9"/>
    </row>
    <row r="82924" spans="11:17" x14ac:dyDescent="0.25">
      <c r="K82924" s="9"/>
      <c r="N82924" s="9"/>
      <c r="O82924" s="9"/>
      <c r="P82924" s="9"/>
      <c r="Q82924" s="9"/>
    </row>
    <row r="82925" spans="11:17" x14ac:dyDescent="0.25">
      <c r="K82925" s="9"/>
      <c r="N82925" s="9"/>
      <c r="O82925" s="9"/>
      <c r="P82925" s="9"/>
      <c r="Q82925" s="9"/>
    </row>
    <row r="82926" spans="11:17" x14ac:dyDescent="0.25">
      <c r="K82926" s="9"/>
      <c r="N82926" s="9"/>
      <c r="O82926" s="9"/>
      <c r="P82926" s="9"/>
      <c r="Q82926" s="9"/>
    </row>
    <row r="82927" spans="11:17" x14ac:dyDescent="0.25">
      <c r="K82927" s="9"/>
      <c r="N82927" s="9"/>
      <c r="O82927" s="9"/>
      <c r="P82927" s="9"/>
      <c r="Q82927" s="9"/>
    </row>
    <row r="82928" spans="11:17" x14ac:dyDescent="0.25">
      <c r="K82928" s="9"/>
      <c r="N82928" s="9"/>
      <c r="O82928" s="9"/>
      <c r="P82928" s="9"/>
      <c r="Q82928" s="9"/>
    </row>
    <row r="82929" spans="11:17" x14ac:dyDescent="0.25">
      <c r="K82929" s="9"/>
      <c r="N82929" s="9"/>
      <c r="O82929" s="9"/>
      <c r="P82929" s="9"/>
      <c r="Q82929" s="9"/>
    </row>
    <row r="82930" spans="11:17" x14ac:dyDescent="0.25">
      <c r="K82930" s="9"/>
      <c r="N82930" s="9"/>
      <c r="O82930" s="9"/>
      <c r="P82930" s="9"/>
      <c r="Q82930" s="9"/>
    </row>
    <row r="82931" spans="11:17" x14ac:dyDescent="0.25">
      <c r="K82931" s="9"/>
      <c r="N82931" s="9"/>
      <c r="O82931" s="9"/>
      <c r="P82931" s="9"/>
      <c r="Q82931" s="9"/>
    </row>
    <row r="82932" spans="11:17" x14ac:dyDescent="0.25">
      <c r="K82932" s="9"/>
      <c r="N82932" s="9"/>
      <c r="O82932" s="9"/>
      <c r="P82932" s="9"/>
      <c r="Q82932" s="9"/>
    </row>
    <row r="82933" spans="11:17" x14ac:dyDescent="0.25">
      <c r="K82933" s="9"/>
      <c r="N82933" s="9"/>
      <c r="O82933" s="9"/>
      <c r="P82933" s="9"/>
      <c r="Q82933" s="9"/>
    </row>
    <row r="82934" spans="11:17" x14ac:dyDescent="0.25">
      <c r="K82934" s="9"/>
      <c r="N82934" s="9"/>
      <c r="O82934" s="9"/>
      <c r="P82934" s="9"/>
      <c r="Q82934" s="9"/>
    </row>
    <row r="82935" spans="11:17" x14ac:dyDescent="0.25">
      <c r="K82935" s="9"/>
      <c r="N82935" s="9"/>
      <c r="O82935" s="9"/>
      <c r="P82935" s="9"/>
      <c r="Q82935" s="9"/>
    </row>
    <row r="82936" spans="11:17" x14ac:dyDescent="0.25">
      <c r="K82936" s="9"/>
      <c r="N82936" s="9"/>
      <c r="O82936" s="9"/>
      <c r="P82936" s="9"/>
      <c r="Q82936" s="9"/>
    </row>
    <row r="82937" spans="11:17" x14ac:dyDescent="0.25">
      <c r="K82937" s="9"/>
      <c r="N82937" s="9"/>
      <c r="O82937" s="9"/>
      <c r="P82937" s="9"/>
      <c r="Q82937" s="9"/>
    </row>
    <row r="82938" spans="11:17" x14ac:dyDescent="0.25">
      <c r="K82938" s="9"/>
      <c r="N82938" s="9"/>
      <c r="O82938" s="9"/>
      <c r="P82938" s="9"/>
      <c r="Q82938" s="9"/>
    </row>
    <row r="82939" spans="11:17" x14ac:dyDescent="0.25">
      <c r="K82939" s="9"/>
      <c r="N82939" s="9"/>
      <c r="O82939" s="9"/>
      <c r="P82939" s="9"/>
      <c r="Q82939" s="9"/>
    </row>
    <row r="82940" spans="11:17" x14ac:dyDescent="0.25">
      <c r="K82940" s="9"/>
      <c r="N82940" s="9"/>
      <c r="O82940" s="9"/>
      <c r="P82940" s="9"/>
      <c r="Q82940" s="9"/>
    </row>
    <row r="82941" spans="11:17" x14ac:dyDescent="0.25">
      <c r="K82941" s="9"/>
      <c r="N82941" s="9"/>
      <c r="O82941" s="9"/>
      <c r="P82941" s="9"/>
      <c r="Q82941" s="9"/>
    </row>
    <row r="82942" spans="11:17" x14ac:dyDescent="0.25">
      <c r="K82942" s="9"/>
      <c r="N82942" s="9"/>
      <c r="O82942" s="9"/>
      <c r="P82942" s="9"/>
      <c r="Q82942" s="9"/>
    </row>
    <row r="82943" spans="11:17" x14ac:dyDescent="0.25">
      <c r="K82943" s="9"/>
      <c r="N82943" s="9"/>
      <c r="O82943" s="9"/>
      <c r="P82943" s="9"/>
      <c r="Q82943" s="9"/>
    </row>
    <row r="82944" spans="11:17" x14ac:dyDescent="0.25">
      <c r="K82944" s="9"/>
      <c r="N82944" s="9"/>
      <c r="O82944" s="9"/>
      <c r="P82944" s="9"/>
      <c r="Q82944" s="9"/>
    </row>
    <row r="82945" spans="11:17" x14ac:dyDescent="0.25">
      <c r="K82945" s="9"/>
      <c r="N82945" s="9"/>
      <c r="O82945" s="9"/>
      <c r="P82945" s="9"/>
      <c r="Q82945" s="9"/>
    </row>
    <row r="82946" spans="11:17" x14ac:dyDescent="0.25">
      <c r="K82946" s="9"/>
      <c r="N82946" s="9"/>
      <c r="O82946" s="9"/>
      <c r="P82946" s="9"/>
      <c r="Q82946" s="9"/>
    </row>
    <row r="82947" spans="11:17" x14ac:dyDescent="0.25">
      <c r="K82947" s="9"/>
      <c r="N82947" s="9"/>
      <c r="O82947" s="9"/>
      <c r="P82947" s="9"/>
      <c r="Q82947" s="9"/>
    </row>
    <row r="82948" spans="11:17" x14ac:dyDescent="0.25">
      <c r="K82948" s="9"/>
      <c r="N82948" s="9"/>
      <c r="O82948" s="9"/>
      <c r="P82948" s="9"/>
      <c r="Q82948" s="9"/>
    </row>
    <row r="82949" spans="11:17" x14ac:dyDescent="0.25">
      <c r="K82949" s="9"/>
      <c r="N82949" s="9"/>
      <c r="O82949" s="9"/>
      <c r="P82949" s="9"/>
      <c r="Q82949" s="9"/>
    </row>
    <row r="82950" spans="11:17" x14ac:dyDescent="0.25">
      <c r="K82950" s="9"/>
      <c r="N82950" s="9"/>
      <c r="O82950" s="9"/>
      <c r="P82950" s="9"/>
      <c r="Q82950" s="9"/>
    </row>
    <row r="82951" spans="11:17" x14ac:dyDescent="0.25">
      <c r="K82951" s="9"/>
      <c r="N82951" s="9"/>
      <c r="O82951" s="9"/>
      <c r="P82951" s="9"/>
      <c r="Q82951" s="9"/>
    </row>
    <row r="82952" spans="11:17" x14ac:dyDescent="0.25">
      <c r="K82952" s="9"/>
      <c r="N82952" s="9"/>
      <c r="O82952" s="9"/>
      <c r="P82952" s="9"/>
      <c r="Q82952" s="9"/>
    </row>
    <row r="82953" spans="11:17" x14ac:dyDescent="0.25">
      <c r="K82953" s="9"/>
      <c r="N82953" s="9"/>
      <c r="O82953" s="9"/>
      <c r="P82953" s="9"/>
      <c r="Q82953" s="9"/>
    </row>
    <row r="82954" spans="11:17" x14ac:dyDescent="0.25">
      <c r="K82954" s="9"/>
      <c r="N82954" s="9"/>
      <c r="O82954" s="9"/>
      <c r="P82954" s="9"/>
      <c r="Q82954" s="9"/>
    </row>
    <row r="82955" spans="11:17" x14ac:dyDescent="0.25">
      <c r="K82955" s="9"/>
      <c r="N82955" s="9"/>
      <c r="O82955" s="9"/>
      <c r="P82955" s="9"/>
      <c r="Q82955" s="9"/>
    </row>
    <row r="82956" spans="11:17" x14ac:dyDescent="0.25">
      <c r="K82956" s="9"/>
      <c r="N82956" s="9"/>
      <c r="O82956" s="9"/>
      <c r="P82956" s="9"/>
      <c r="Q82956" s="9"/>
    </row>
    <row r="82957" spans="11:17" x14ac:dyDescent="0.25">
      <c r="K82957" s="9"/>
      <c r="N82957" s="9"/>
      <c r="O82957" s="9"/>
      <c r="P82957" s="9"/>
      <c r="Q82957" s="9"/>
    </row>
    <row r="82958" spans="11:17" x14ac:dyDescent="0.25">
      <c r="K82958" s="9"/>
      <c r="N82958" s="9"/>
      <c r="O82958" s="9"/>
      <c r="P82958" s="9"/>
      <c r="Q82958" s="9"/>
    </row>
    <row r="82959" spans="11:17" x14ac:dyDescent="0.25">
      <c r="K82959" s="9"/>
      <c r="N82959" s="9"/>
      <c r="O82959" s="9"/>
      <c r="P82959" s="9"/>
      <c r="Q82959" s="9"/>
    </row>
    <row r="82960" spans="11:17" x14ac:dyDescent="0.25">
      <c r="K82960" s="9"/>
      <c r="N82960" s="9"/>
      <c r="O82960" s="9"/>
      <c r="P82960" s="9"/>
      <c r="Q82960" s="9"/>
    </row>
    <row r="82961" spans="11:17" x14ac:dyDescent="0.25">
      <c r="K82961" s="9"/>
      <c r="N82961" s="9"/>
      <c r="O82961" s="9"/>
      <c r="P82961" s="9"/>
      <c r="Q82961" s="9"/>
    </row>
    <row r="82962" spans="11:17" x14ac:dyDescent="0.25">
      <c r="K82962" s="9"/>
      <c r="N82962" s="9"/>
      <c r="O82962" s="9"/>
      <c r="P82962" s="9"/>
      <c r="Q82962" s="9"/>
    </row>
    <row r="82963" spans="11:17" x14ac:dyDescent="0.25">
      <c r="K82963" s="9"/>
      <c r="N82963" s="9"/>
      <c r="O82963" s="9"/>
      <c r="P82963" s="9"/>
      <c r="Q82963" s="9"/>
    </row>
    <row r="82964" spans="11:17" x14ac:dyDescent="0.25">
      <c r="K82964" s="9"/>
      <c r="N82964" s="9"/>
      <c r="O82964" s="9"/>
      <c r="P82964" s="9"/>
      <c r="Q82964" s="9"/>
    </row>
    <row r="82965" spans="11:17" x14ac:dyDescent="0.25">
      <c r="K82965" s="9"/>
      <c r="N82965" s="9"/>
      <c r="O82965" s="9"/>
      <c r="P82965" s="9"/>
      <c r="Q82965" s="9"/>
    </row>
    <row r="82966" spans="11:17" x14ac:dyDescent="0.25">
      <c r="K82966" s="9"/>
      <c r="N82966" s="9"/>
      <c r="O82966" s="9"/>
      <c r="P82966" s="9"/>
      <c r="Q82966" s="9"/>
    </row>
    <row r="82967" spans="11:17" x14ac:dyDescent="0.25">
      <c r="K82967" s="9"/>
      <c r="N82967" s="9"/>
      <c r="O82967" s="9"/>
      <c r="P82967" s="9"/>
      <c r="Q82967" s="9"/>
    </row>
    <row r="82968" spans="11:17" x14ac:dyDescent="0.25">
      <c r="K82968" s="9"/>
      <c r="N82968" s="9"/>
      <c r="O82968" s="9"/>
      <c r="P82968" s="9"/>
      <c r="Q82968" s="9"/>
    </row>
    <row r="82969" spans="11:17" x14ac:dyDescent="0.25">
      <c r="K82969" s="9"/>
      <c r="N82969" s="9"/>
      <c r="O82969" s="9"/>
      <c r="P82969" s="9"/>
      <c r="Q82969" s="9"/>
    </row>
    <row r="82970" spans="11:17" x14ac:dyDescent="0.25">
      <c r="K82970" s="9"/>
      <c r="N82970" s="9"/>
      <c r="O82970" s="9"/>
      <c r="P82970" s="9"/>
      <c r="Q82970" s="9"/>
    </row>
    <row r="82971" spans="11:17" x14ac:dyDescent="0.25">
      <c r="K82971" s="9"/>
      <c r="N82971" s="9"/>
      <c r="O82971" s="9"/>
      <c r="P82971" s="9"/>
      <c r="Q82971" s="9"/>
    </row>
    <row r="82972" spans="11:17" x14ac:dyDescent="0.25">
      <c r="K82972" s="9"/>
      <c r="N82972" s="9"/>
      <c r="O82972" s="9"/>
      <c r="P82972" s="9"/>
      <c r="Q82972" s="9"/>
    </row>
    <row r="82973" spans="11:17" x14ac:dyDescent="0.25">
      <c r="K82973" s="9"/>
      <c r="N82973" s="9"/>
      <c r="O82973" s="9"/>
      <c r="P82973" s="9"/>
      <c r="Q82973" s="9"/>
    </row>
    <row r="82974" spans="11:17" x14ac:dyDescent="0.25">
      <c r="K82974" s="9"/>
      <c r="N82974" s="9"/>
      <c r="O82974" s="9"/>
      <c r="P82974" s="9"/>
      <c r="Q82974" s="9"/>
    </row>
    <row r="82975" spans="11:17" x14ac:dyDescent="0.25">
      <c r="K82975" s="9"/>
      <c r="N82975" s="9"/>
      <c r="O82975" s="9"/>
      <c r="P82975" s="9"/>
      <c r="Q82975" s="9"/>
    </row>
    <row r="82976" spans="11:17" x14ac:dyDescent="0.25">
      <c r="K82976" s="9"/>
      <c r="N82976" s="9"/>
      <c r="O82976" s="9"/>
      <c r="P82976" s="9"/>
      <c r="Q82976" s="9"/>
    </row>
    <row r="82977" spans="11:17" x14ac:dyDescent="0.25">
      <c r="K82977" s="9"/>
      <c r="N82977" s="9"/>
      <c r="O82977" s="9"/>
      <c r="P82977" s="9"/>
      <c r="Q82977" s="9"/>
    </row>
    <row r="82978" spans="11:17" x14ac:dyDescent="0.25">
      <c r="K82978" s="9"/>
      <c r="N82978" s="9"/>
      <c r="O82978" s="9"/>
      <c r="P82978" s="9"/>
      <c r="Q82978" s="9"/>
    </row>
    <row r="82979" spans="11:17" x14ac:dyDescent="0.25">
      <c r="K82979" s="9"/>
      <c r="N82979" s="9"/>
      <c r="O82979" s="9"/>
      <c r="P82979" s="9"/>
      <c r="Q82979" s="9"/>
    </row>
    <row r="82980" spans="11:17" x14ac:dyDescent="0.25">
      <c r="K82980" s="9"/>
      <c r="N82980" s="9"/>
      <c r="O82980" s="9"/>
      <c r="P82980" s="9"/>
      <c r="Q82980" s="9"/>
    </row>
    <row r="82981" spans="11:17" x14ac:dyDescent="0.25">
      <c r="K82981" s="9"/>
      <c r="N82981" s="9"/>
      <c r="O82981" s="9"/>
      <c r="P82981" s="9"/>
      <c r="Q82981" s="9"/>
    </row>
    <row r="82982" spans="11:17" x14ac:dyDescent="0.25">
      <c r="K82982" s="9"/>
      <c r="N82982" s="9"/>
      <c r="O82982" s="9"/>
      <c r="P82982" s="9"/>
      <c r="Q82982" s="9"/>
    </row>
    <row r="82983" spans="11:17" x14ac:dyDescent="0.25">
      <c r="K82983" s="9"/>
      <c r="N82983" s="9"/>
      <c r="O82983" s="9"/>
      <c r="P82983" s="9"/>
      <c r="Q82983" s="9"/>
    </row>
    <row r="82984" spans="11:17" x14ac:dyDescent="0.25">
      <c r="K82984" s="9"/>
      <c r="N82984" s="9"/>
      <c r="O82984" s="9"/>
      <c r="P82984" s="9"/>
      <c r="Q82984" s="9"/>
    </row>
    <row r="82985" spans="11:17" x14ac:dyDescent="0.25">
      <c r="K82985" s="9"/>
      <c r="N82985" s="9"/>
      <c r="O82985" s="9"/>
      <c r="P82985" s="9"/>
      <c r="Q82985" s="9"/>
    </row>
    <row r="82986" spans="11:17" x14ac:dyDescent="0.25">
      <c r="K82986" s="9"/>
      <c r="N82986" s="9"/>
      <c r="O82986" s="9"/>
      <c r="P82986" s="9"/>
      <c r="Q82986" s="9"/>
    </row>
    <row r="82987" spans="11:17" x14ac:dyDescent="0.25">
      <c r="K82987" s="9"/>
      <c r="N82987" s="9"/>
      <c r="O82987" s="9"/>
      <c r="P82987" s="9"/>
      <c r="Q82987" s="9"/>
    </row>
    <row r="82988" spans="11:17" x14ac:dyDescent="0.25">
      <c r="K82988" s="9"/>
      <c r="N82988" s="9"/>
      <c r="O82988" s="9"/>
      <c r="P82988" s="9"/>
      <c r="Q82988" s="9"/>
    </row>
    <row r="82989" spans="11:17" x14ac:dyDescent="0.25">
      <c r="K82989" s="9"/>
      <c r="N82989" s="9"/>
      <c r="O82989" s="9"/>
      <c r="P82989" s="9"/>
      <c r="Q82989" s="9"/>
    </row>
    <row r="82990" spans="11:17" x14ac:dyDescent="0.25">
      <c r="K82990" s="9"/>
      <c r="N82990" s="9"/>
      <c r="O82990" s="9"/>
      <c r="P82990" s="9"/>
      <c r="Q82990" s="9"/>
    </row>
    <row r="82991" spans="11:17" x14ac:dyDescent="0.25">
      <c r="K82991" s="9"/>
      <c r="N82991" s="9"/>
      <c r="O82991" s="9"/>
      <c r="P82991" s="9"/>
      <c r="Q82991" s="9"/>
    </row>
    <row r="82992" spans="11:17" x14ac:dyDescent="0.25">
      <c r="K82992" s="9"/>
      <c r="N82992" s="9"/>
      <c r="O82992" s="9"/>
      <c r="P82992" s="9"/>
      <c r="Q82992" s="9"/>
    </row>
    <row r="82993" spans="11:17" x14ac:dyDescent="0.25">
      <c r="K82993" s="9"/>
      <c r="N82993" s="9"/>
      <c r="O82993" s="9"/>
      <c r="P82993" s="9"/>
      <c r="Q82993" s="9"/>
    </row>
    <row r="82994" spans="11:17" x14ac:dyDescent="0.25">
      <c r="K82994" s="9"/>
      <c r="N82994" s="9"/>
      <c r="O82994" s="9"/>
      <c r="P82994" s="9"/>
      <c r="Q82994" s="9"/>
    </row>
    <row r="82995" spans="11:17" x14ac:dyDescent="0.25">
      <c r="K82995" s="9"/>
      <c r="N82995" s="9"/>
      <c r="O82995" s="9"/>
      <c r="P82995" s="9"/>
      <c r="Q82995" s="9"/>
    </row>
    <row r="82996" spans="11:17" x14ac:dyDescent="0.25">
      <c r="K82996" s="9"/>
      <c r="N82996" s="9"/>
      <c r="O82996" s="9"/>
      <c r="P82996" s="9"/>
      <c r="Q82996" s="9"/>
    </row>
    <row r="82997" spans="11:17" x14ac:dyDescent="0.25">
      <c r="K82997" s="9"/>
      <c r="N82997" s="9"/>
      <c r="O82997" s="9"/>
      <c r="P82997" s="9"/>
      <c r="Q82997" s="9"/>
    </row>
    <row r="82998" spans="11:17" x14ac:dyDescent="0.25">
      <c r="K82998" s="9"/>
      <c r="N82998" s="9"/>
      <c r="O82998" s="9"/>
      <c r="P82998" s="9"/>
      <c r="Q82998" s="9"/>
    </row>
    <row r="82999" spans="11:17" x14ac:dyDescent="0.25">
      <c r="K82999" s="9"/>
      <c r="N82999" s="9"/>
      <c r="O82999" s="9"/>
      <c r="P82999" s="9"/>
      <c r="Q82999" s="9"/>
    </row>
    <row r="83000" spans="11:17" x14ac:dyDescent="0.25">
      <c r="K83000" s="9"/>
      <c r="N83000" s="9"/>
      <c r="O83000" s="9"/>
      <c r="P83000" s="9"/>
      <c r="Q83000" s="9"/>
    </row>
    <row r="83001" spans="11:17" x14ac:dyDescent="0.25">
      <c r="K83001" s="9"/>
      <c r="N83001" s="9"/>
      <c r="O83001" s="9"/>
      <c r="P83001" s="9"/>
      <c r="Q83001" s="9"/>
    </row>
    <row r="83002" spans="11:17" x14ac:dyDescent="0.25">
      <c r="K83002" s="9"/>
      <c r="N83002" s="9"/>
      <c r="O83002" s="9"/>
      <c r="P83002" s="9"/>
      <c r="Q83002" s="9"/>
    </row>
    <row r="83003" spans="11:17" x14ac:dyDescent="0.25">
      <c r="K83003" s="9"/>
      <c r="N83003" s="9"/>
      <c r="O83003" s="9"/>
      <c r="P83003" s="9"/>
      <c r="Q83003" s="9"/>
    </row>
    <row r="83004" spans="11:17" x14ac:dyDescent="0.25">
      <c r="K83004" s="9"/>
      <c r="N83004" s="9"/>
      <c r="O83004" s="9"/>
      <c r="P83004" s="9"/>
      <c r="Q83004" s="9"/>
    </row>
    <row r="83005" spans="11:17" x14ac:dyDescent="0.25">
      <c r="K83005" s="9"/>
      <c r="N83005" s="9"/>
      <c r="O83005" s="9"/>
      <c r="P83005" s="9"/>
      <c r="Q83005" s="9"/>
    </row>
    <row r="83006" spans="11:17" x14ac:dyDescent="0.25">
      <c r="K83006" s="9"/>
      <c r="N83006" s="9"/>
      <c r="O83006" s="9"/>
      <c r="P83006" s="9"/>
      <c r="Q83006" s="9"/>
    </row>
    <row r="83007" spans="11:17" x14ac:dyDescent="0.25">
      <c r="K83007" s="9"/>
      <c r="N83007" s="9"/>
      <c r="O83007" s="9"/>
      <c r="P83007" s="9"/>
      <c r="Q83007" s="9"/>
    </row>
    <row r="83008" spans="11:17" x14ac:dyDescent="0.25">
      <c r="K83008" s="9"/>
      <c r="N83008" s="9"/>
      <c r="O83008" s="9"/>
      <c r="P83008" s="9"/>
      <c r="Q83008" s="9"/>
    </row>
    <row r="83009" spans="11:17" x14ac:dyDescent="0.25">
      <c r="K83009" s="9"/>
      <c r="N83009" s="9"/>
      <c r="O83009" s="9"/>
      <c r="P83009" s="9"/>
      <c r="Q83009" s="9"/>
    </row>
    <row r="83010" spans="11:17" x14ac:dyDescent="0.25">
      <c r="K83010" s="9"/>
      <c r="N83010" s="9"/>
      <c r="O83010" s="9"/>
      <c r="P83010" s="9"/>
      <c r="Q83010" s="9"/>
    </row>
    <row r="83011" spans="11:17" x14ac:dyDescent="0.25">
      <c r="K83011" s="9"/>
      <c r="N83011" s="9"/>
      <c r="O83011" s="9"/>
      <c r="P83011" s="9"/>
      <c r="Q83011" s="9"/>
    </row>
    <row r="83012" spans="11:17" x14ac:dyDescent="0.25">
      <c r="K83012" s="9"/>
      <c r="N83012" s="9"/>
      <c r="O83012" s="9"/>
      <c r="P83012" s="9"/>
      <c r="Q83012" s="9"/>
    </row>
    <row r="83013" spans="11:17" x14ac:dyDescent="0.25">
      <c r="K83013" s="9"/>
      <c r="N83013" s="9"/>
      <c r="O83013" s="9"/>
      <c r="P83013" s="9"/>
      <c r="Q83013" s="9"/>
    </row>
    <row r="83014" spans="11:17" x14ac:dyDescent="0.25">
      <c r="K83014" s="9"/>
      <c r="N83014" s="9"/>
      <c r="O83014" s="9"/>
      <c r="P83014" s="9"/>
      <c r="Q83014" s="9"/>
    </row>
    <row r="83015" spans="11:17" x14ac:dyDescent="0.25">
      <c r="K83015" s="9"/>
      <c r="N83015" s="9"/>
      <c r="O83015" s="9"/>
      <c r="P83015" s="9"/>
      <c r="Q83015" s="9"/>
    </row>
    <row r="83016" spans="11:17" x14ac:dyDescent="0.25">
      <c r="K83016" s="9"/>
      <c r="N83016" s="9"/>
      <c r="O83016" s="9"/>
      <c r="P83016" s="9"/>
      <c r="Q83016" s="9"/>
    </row>
    <row r="83017" spans="11:17" x14ac:dyDescent="0.25">
      <c r="K83017" s="9"/>
      <c r="N83017" s="9"/>
      <c r="O83017" s="9"/>
      <c r="P83017" s="9"/>
      <c r="Q83017" s="9"/>
    </row>
    <row r="83018" spans="11:17" x14ac:dyDescent="0.25">
      <c r="K83018" s="9"/>
      <c r="N83018" s="9"/>
      <c r="O83018" s="9"/>
      <c r="P83018" s="9"/>
      <c r="Q83018" s="9"/>
    </row>
    <row r="83019" spans="11:17" x14ac:dyDescent="0.25">
      <c r="K83019" s="9"/>
      <c r="N83019" s="9"/>
      <c r="O83019" s="9"/>
      <c r="P83019" s="9"/>
      <c r="Q83019" s="9"/>
    </row>
    <row r="83020" spans="11:17" x14ac:dyDescent="0.25">
      <c r="K83020" s="9"/>
      <c r="N83020" s="9"/>
      <c r="O83020" s="9"/>
      <c r="P83020" s="9"/>
      <c r="Q83020" s="9"/>
    </row>
    <row r="83021" spans="11:17" x14ac:dyDescent="0.25">
      <c r="K83021" s="9"/>
      <c r="N83021" s="9"/>
      <c r="O83021" s="9"/>
      <c r="P83021" s="9"/>
      <c r="Q83021" s="9"/>
    </row>
    <row r="83022" spans="11:17" x14ac:dyDescent="0.25">
      <c r="K83022" s="9"/>
      <c r="N83022" s="9"/>
      <c r="O83022" s="9"/>
      <c r="P83022" s="9"/>
      <c r="Q83022" s="9"/>
    </row>
    <row r="83023" spans="11:17" x14ac:dyDescent="0.25">
      <c r="K83023" s="9"/>
      <c r="N83023" s="9"/>
      <c r="O83023" s="9"/>
      <c r="P83023" s="9"/>
      <c r="Q83023" s="9"/>
    </row>
    <row r="83024" spans="11:17" x14ac:dyDescent="0.25">
      <c r="K83024" s="9"/>
      <c r="N83024" s="9"/>
      <c r="O83024" s="9"/>
      <c r="P83024" s="9"/>
      <c r="Q83024" s="9"/>
    </row>
    <row r="83025" spans="11:17" x14ac:dyDescent="0.25">
      <c r="K83025" s="9"/>
      <c r="N83025" s="9"/>
      <c r="O83025" s="9"/>
      <c r="P83025" s="9"/>
      <c r="Q83025" s="9"/>
    </row>
    <row r="83026" spans="11:17" x14ac:dyDescent="0.25">
      <c r="K83026" s="9"/>
      <c r="N83026" s="9"/>
      <c r="O83026" s="9"/>
      <c r="P83026" s="9"/>
      <c r="Q83026" s="9"/>
    </row>
    <row r="83027" spans="11:17" x14ac:dyDescent="0.25">
      <c r="K83027" s="9"/>
      <c r="N83027" s="9"/>
      <c r="O83027" s="9"/>
      <c r="P83027" s="9"/>
      <c r="Q83027" s="9"/>
    </row>
    <row r="83028" spans="11:17" x14ac:dyDescent="0.25">
      <c r="K83028" s="9"/>
      <c r="N83028" s="9"/>
      <c r="O83028" s="9"/>
      <c r="P83028" s="9"/>
      <c r="Q83028" s="9"/>
    </row>
    <row r="83029" spans="11:17" x14ac:dyDescent="0.25">
      <c r="K83029" s="9"/>
      <c r="N83029" s="9"/>
      <c r="O83029" s="9"/>
      <c r="P83029" s="9"/>
      <c r="Q83029" s="9"/>
    </row>
    <row r="83030" spans="11:17" x14ac:dyDescent="0.25">
      <c r="K83030" s="9"/>
      <c r="N83030" s="9"/>
      <c r="O83030" s="9"/>
      <c r="P83030" s="9"/>
      <c r="Q83030" s="9"/>
    </row>
    <row r="83031" spans="11:17" x14ac:dyDescent="0.25">
      <c r="K83031" s="9"/>
      <c r="N83031" s="9"/>
      <c r="O83031" s="9"/>
      <c r="P83031" s="9"/>
      <c r="Q83031" s="9"/>
    </row>
    <row r="83032" spans="11:17" x14ac:dyDescent="0.25">
      <c r="K83032" s="9"/>
      <c r="N83032" s="9"/>
      <c r="O83032" s="9"/>
      <c r="P83032" s="9"/>
      <c r="Q83032" s="9"/>
    </row>
    <row r="83033" spans="11:17" x14ac:dyDescent="0.25">
      <c r="K83033" s="9"/>
      <c r="N83033" s="9"/>
      <c r="O83033" s="9"/>
      <c r="P83033" s="9"/>
      <c r="Q83033" s="9"/>
    </row>
    <row r="83034" spans="11:17" x14ac:dyDescent="0.25">
      <c r="K83034" s="9"/>
      <c r="N83034" s="9"/>
      <c r="O83034" s="9"/>
      <c r="P83034" s="9"/>
      <c r="Q83034" s="9"/>
    </row>
    <row r="83035" spans="11:17" x14ac:dyDescent="0.25">
      <c r="K83035" s="9"/>
      <c r="N83035" s="9"/>
      <c r="O83035" s="9"/>
      <c r="P83035" s="9"/>
      <c r="Q83035" s="9"/>
    </row>
    <row r="83036" spans="11:17" x14ac:dyDescent="0.25">
      <c r="K83036" s="9"/>
      <c r="N83036" s="9"/>
      <c r="O83036" s="9"/>
      <c r="P83036" s="9"/>
      <c r="Q83036" s="9"/>
    </row>
    <row r="83037" spans="11:17" x14ac:dyDescent="0.25">
      <c r="K83037" s="9"/>
      <c r="N83037" s="9"/>
      <c r="O83037" s="9"/>
      <c r="P83037" s="9"/>
      <c r="Q83037" s="9"/>
    </row>
    <row r="83038" spans="11:17" x14ac:dyDescent="0.25">
      <c r="K83038" s="9"/>
      <c r="N83038" s="9"/>
      <c r="O83038" s="9"/>
      <c r="P83038" s="9"/>
      <c r="Q83038" s="9"/>
    </row>
    <row r="83039" spans="11:17" x14ac:dyDescent="0.25">
      <c r="K83039" s="9"/>
      <c r="N83039" s="9"/>
      <c r="O83039" s="9"/>
      <c r="P83039" s="9"/>
      <c r="Q83039" s="9"/>
    </row>
    <row r="83040" spans="11:17" x14ac:dyDescent="0.25">
      <c r="K83040" s="9"/>
      <c r="N83040" s="9"/>
      <c r="O83040" s="9"/>
      <c r="P83040" s="9"/>
      <c r="Q83040" s="9"/>
    </row>
    <row r="83041" spans="11:17" x14ac:dyDescent="0.25">
      <c r="K83041" s="9"/>
      <c r="N83041" s="9"/>
      <c r="O83041" s="9"/>
      <c r="P83041" s="9"/>
      <c r="Q83041" s="9"/>
    </row>
    <row r="83042" spans="11:17" x14ac:dyDescent="0.25">
      <c r="K83042" s="9"/>
      <c r="N83042" s="9"/>
      <c r="O83042" s="9"/>
      <c r="P83042" s="9"/>
      <c r="Q83042" s="9"/>
    </row>
    <row r="83043" spans="11:17" x14ac:dyDescent="0.25">
      <c r="K83043" s="9"/>
      <c r="N83043" s="9"/>
      <c r="O83043" s="9"/>
      <c r="P83043" s="9"/>
      <c r="Q83043" s="9"/>
    </row>
    <row r="83044" spans="11:17" x14ac:dyDescent="0.25">
      <c r="K83044" s="9"/>
      <c r="N83044" s="9"/>
      <c r="O83044" s="9"/>
      <c r="P83044" s="9"/>
      <c r="Q83044" s="9"/>
    </row>
    <row r="83045" spans="11:17" x14ac:dyDescent="0.25">
      <c r="K83045" s="9"/>
      <c r="N83045" s="9"/>
      <c r="O83045" s="9"/>
      <c r="P83045" s="9"/>
      <c r="Q83045" s="9"/>
    </row>
    <row r="83046" spans="11:17" x14ac:dyDescent="0.25">
      <c r="K83046" s="9"/>
      <c r="N83046" s="9"/>
      <c r="O83046" s="9"/>
      <c r="P83046" s="9"/>
      <c r="Q83046" s="9"/>
    </row>
    <row r="83047" spans="11:17" x14ac:dyDescent="0.25">
      <c r="K83047" s="9"/>
      <c r="N83047" s="9"/>
      <c r="O83047" s="9"/>
      <c r="P83047" s="9"/>
      <c r="Q83047" s="9"/>
    </row>
    <row r="83048" spans="11:17" x14ac:dyDescent="0.25">
      <c r="K83048" s="9"/>
      <c r="N83048" s="9"/>
      <c r="O83048" s="9"/>
      <c r="P83048" s="9"/>
      <c r="Q83048" s="9"/>
    </row>
    <row r="83049" spans="11:17" x14ac:dyDescent="0.25">
      <c r="K83049" s="9"/>
      <c r="N83049" s="9"/>
      <c r="O83049" s="9"/>
      <c r="P83049" s="9"/>
      <c r="Q83049" s="9"/>
    </row>
    <row r="83050" spans="11:17" x14ac:dyDescent="0.25">
      <c r="K83050" s="9"/>
      <c r="N83050" s="9"/>
      <c r="O83050" s="9"/>
      <c r="P83050" s="9"/>
      <c r="Q83050" s="9"/>
    </row>
    <row r="83051" spans="11:17" x14ac:dyDescent="0.25">
      <c r="K83051" s="9"/>
      <c r="N83051" s="9"/>
      <c r="O83051" s="9"/>
      <c r="P83051" s="9"/>
      <c r="Q83051" s="9"/>
    </row>
    <row r="83052" spans="11:17" x14ac:dyDescent="0.25">
      <c r="K83052" s="9"/>
      <c r="N83052" s="9"/>
      <c r="O83052" s="9"/>
      <c r="P83052" s="9"/>
      <c r="Q83052" s="9"/>
    </row>
    <row r="83053" spans="11:17" x14ac:dyDescent="0.25">
      <c r="K83053" s="9"/>
      <c r="N83053" s="9"/>
      <c r="O83053" s="9"/>
      <c r="P83053" s="9"/>
      <c r="Q83053" s="9"/>
    </row>
    <row r="83054" spans="11:17" x14ac:dyDescent="0.25">
      <c r="K83054" s="9"/>
      <c r="N83054" s="9"/>
      <c r="O83054" s="9"/>
      <c r="P83054" s="9"/>
      <c r="Q83054" s="9"/>
    </row>
    <row r="83055" spans="11:17" x14ac:dyDescent="0.25">
      <c r="K83055" s="9"/>
      <c r="N83055" s="9"/>
      <c r="O83055" s="9"/>
      <c r="P83055" s="9"/>
      <c r="Q83055" s="9"/>
    </row>
    <row r="83056" spans="11:17" x14ac:dyDescent="0.25">
      <c r="K83056" s="9"/>
      <c r="N83056" s="9"/>
      <c r="O83056" s="9"/>
      <c r="P83056" s="9"/>
      <c r="Q83056" s="9"/>
    </row>
    <row r="83057" spans="11:17" x14ac:dyDescent="0.25">
      <c r="K83057" s="9"/>
      <c r="N83057" s="9"/>
      <c r="O83057" s="9"/>
      <c r="P83057" s="9"/>
      <c r="Q83057" s="9"/>
    </row>
    <row r="83058" spans="11:17" x14ac:dyDescent="0.25">
      <c r="K83058" s="9"/>
      <c r="N83058" s="9"/>
      <c r="O83058" s="9"/>
      <c r="P83058" s="9"/>
      <c r="Q83058" s="9"/>
    </row>
    <row r="83059" spans="11:17" x14ac:dyDescent="0.25">
      <c r="K83059" s="9"/>
      <c r="N83059" s="9"/>
      <c r="O83059" s="9"/>
      <c r="P83059" s="9"/>
      <c r="Q83059" s="9"/>
    </row>
    <row r="83060" spans="11:17" x14ac:dyDescent="0.25">
      <c r="K83060" s="9"/>
      <c r="N83060" s="9"/>
      <c r="O83060" s="9"/>
      <c r="P83060" s="9"/>
      <c r="Q83060" s="9"/>
    </row>
    <row r="83061" spans="11:17" x14ac:dyDescent="0.25">
      <c r="K83061" s="9"/>
      <c r="N83061" s="9"/>
      <c r="O83061" s="9"/>
      <c r="P83061" s="9"/>
      <c r="Q83061" s="9"/>
    </row>
    <row r="83062" spans="11:17" x14ac:dyDescent="0.25">
      <c r="K83062" s="9"/>
      <c r="N83062" s="9"/>
      <c r="O83062" s="9"/>
      <c r="P83062" s="9"/>
      <c r="Q83062" s="9"/>
    </row>
    <row r="83063" spans="11:17" x14ac:dyDescent="0.25">
      <c r="K83063" s="9"/>
      <c r="N83063" s="9"/>
      <c r="O83063" s="9"/>
      <c r="P83063" s="9"/>
      <c r="Q83063" s="9"/>
    </row>
    <row r="83064" spans="11:17" x14ac:dyDescent="0.25">
      <c r="K83064" s="9"/>
      <c r="N83064" s="9"/>
      <c r="O83064" s="9"/>
      <c r="P83064" s="9"/>
      <c r="Q83064" s="9"/>
    </row>
    <row r="83065" spans="11:17" x14ac:dyDescent="0.25">
      <c r="K83065" s="9"/>
      <c r="N83065" s="9"/>
      <c r="O83065" s="9"/>
      <c r="P83065" s="9"/>
      <c r="Q83065" s="9"/>
    </row>
    <row r="83066" spans="11:17" x14ac:dyDescent="0.25">
      <c r="K83066" s="9"/>
      <c r="N83066" s="9"/>
      <c r="O83066" s="9"/>
      <c r="P83066" s="9"/>
      <c r="Q83066" s="9"/>
    </row>
    <row r="83067" spans="11:17" x14ac:dyDescent="0.25">
      <c r="K83067" s="9"/>
      <c r="N83067" s="9"/>
      <c r="O83067" s="9"/>
      <c r="P83067" s="9"/>
      <c r="Q83067" s="9"/>
    </row>
    <row r="83068" spans="11:17" x14ac:dyDescent="0.25">
      <c r="K83068" s="9"/>
      <c r="N83068" s="9"/>
      <c r="O83068" s="9"/>
      <c r="P83068" s="9"/>
      <c r="Q83068" s="9"/>
    </row>
    <row r="83069" spans="11:17" x14ac:dyDescent="0.25">
      <c r="K83069" s="9"/>
      <c r="N83069" s="9"/>
      <c r="O83069" s="9"/>
      <c r="P83069" s="9"/>
      <c r="Q83069" s="9"/>
    </row>
    <row r="83070" spans="11:17" x14ac:dyDescent="0.25">
      <c r="K83070" s="9"/>
      <c r="N83070" s="9"/>
      <c r="O83070" s="9"/>
      <c r="P83070" s="9"/>
      <c r="Q83070" s="9"/>
    </row>
    <row r="83071" spans="11:17" x14ac:dyDescent="0.25">
      <c r="K83071" s="9"/>
      <c r="N83071" s="9"/>
      <c r="O83071" s="9"/>
      <c r="P83071" s="9"/>
      <c r="Q83071" s="9"/>
    </row>
    <row r="83072" spans="11:17" x14ac:dyDescent="0.25">
      <c r="K83072" s="9"/>
      <c r="N83072" s="9"/>
      <c r="O83072" s="9"/>
      <c r="P83072" s="9"/>
      <c r="Q83072" s="9"/>
    </row>
    <row r="83073" spans="11:17" x14ac:dyDescent="0.25">
      <c r="K83073" s="9"/>
      <c r="N83073" s="9"/>
      <c r="O83073" s="9"/>
      <c r="P83073" s="9"/>
      <c r="Q83073" s="9"/>
    </row>
    <row r="83074" spans="11:17" x14ac:dyDescent="0.25">
      <c r="K83074" s="9"/>
      <c r="N83074" s="9"/>
      <c r="O83074" s="9"/>
      <c r="P83074" s="9"/>
      <c r="Q83074" s="9"/>
    </row>
    <row r="83075" spans="11:17" x14ac:dyDescent="0.25">
      <c r="K83075" s="9"/>
      <c r="N83075" s="9"/>
      <c r="O83075" s="9"/>
      <c r="P83075" s="9"/>
      <c r="Q83075" s="9"/>
    </row>
    <row r="83076" spans="11:17" x14ac:dyDescent="0.25">
      <c r="K83076" s="9"/>
      <c r="N83076" s="9"/>
      <c r="O83076" s="9"/>
      <c r="P83076" s="9"/>
      <c r="Q83076" s="9"/>
    </row>
    <row r="83077" spans="11:17" x14ac:dyDescent="0.25">
      <c r="K83077" s="9"/>
      <c r="N83077" s="9"/>
      <c r="O83077" s="9"/>
      <c r="P83077" s="9"/>
      <c r="Q83077" s="9"/>
    </row>
    <row r="83078" spans="11:17" x14ac:dyDescent="0.25">
      <c r="K83078" s="9"/>
      <c r="N83078" s="9"/>
      <c r="O83078" s="9"/>
      <c r="P83078" s="9"/>
      <c r="Q83078" s="9"/>
    </row>
    <row r="83079" spans="11:17" x14ac:dyDescent="0.25">
      <c r="K83079" s="9"/>
      <c r="N83079" s="9"/>
      <c r="O83079" s="9"/>
      <c r="P83079" s="9"/>
      <c r="Q83079" s="9"/>
    </row>
    <row r="83080" spans="11:17" x14ac:dyDescent="0.25">
      <c r="K83080" s="9"/>
      <c r="N83080" s="9"/>
      <c r="O83080" s="9"/>
      <c r="P83080" s="9"/>
      <c r="Q83080" s="9"/>
    </row>
    <row r="83081" spans="11:17" x14ac:dyDescent="0.25">
      <c r="K83081" s="9"/>
      <c r="N83081" s="9"/>
      <c r="O83081" s="9"/>
      <c r="P83081" s="9"/>
      <c r="Q83081" s="9"/>
    </row>
    <row r="83082" spans="11:17" x14ac:dyDescent="0.25">
      <c r="K83082" s="9"/>
      <c r="N83082" s="9"/>
      <c r="O83082" s="9"/>
      <c r="P83082" s="9"/>
      <c r="Q83082" s="9"/>
    </row>
    <row r="83083" spans="11:17" x14ac:dyDescent="0.25">
      <c r="K83083" s="9"/>
      <c r="N83083" s="9"/>
      <c r="O83083" s="9"/>
      <c r="P83083" s="9"/>
      <c r="Q83083" s="9"/>
    </row>
    <row r="83084" spans="11:17" x14ac:dyDescent="0.25">
      <c r="K83084" s="9"/>
      <c r="N83084" s="9"/>
      <c r="O83084" s="9"/>
      <c r="P83084" s="9"/>
      <c r="Q83084" s="9"/>
    </row>
    <row r="83085" spans="11:17" x14ac:dyDescent="0.25">
      <c r="K83085" s="9"/>
      <c r="N83085" s="9"/>
      <c r="O83085" s="9"/>
      <c r="P83085" s="9"/>
      <c r="Q83085" s="9"/>
    </row>
    <row r="83086" spans="11:17" x14ac:dyDescent="0.25">
      <c r="K83086" s="9"/>
      <c r="N83086" s="9"/>
      <c r="O83086" s="9"/>
      <c r="P83086" s="9"/>
      <c r="Q83086" s="9"/>
    </row>
    <row r="83087" spans="11:17" x14ac:dyDescent="0.25">
      <c r="K83087" s="9"/>
      <c r="N83087" s="9"/>
      <c r="O83087" s="9"/>
      <c r="P83087" s="9"/>
      <c r="Q83087" s="9"/>
    </row>
    <row r="83088" spans="11:17" x14ac:dyDescent="0.25">
      <c r="K83088" s="9"/>
      <c r="N83088" s="9"/>
      <c r="O83088" s="9"/>
      <c r="P83088" s="9"/>
      <c r="Q83088" s="9"/>
    </row>
    <row r="83089" spans="11:17" x14ac:dyDescent="0.25">
      <c r="K83089" s="9"/>
      <c r="N83089" s="9"/>
      <c r="O83089" s="9"/>
      <c r="P83089" s="9"/>
      <c r="Q83089" s="9"/>
    </row>
    <row r="83090" spans="11:17" x14ac:dyDescent="0.25">
      <c r="K83090" s="9"/>
      <c r="N83090" s="9"/>
      <c r="O83090" s="9"/>
      <c r="P83090" s="9"/>
      <c r="Q83090" s="9"/>
    </row>
    <row r="83091" spans="11:17" x14ac:dyDescent="0.25">
      <c r="K83091" s="9"/>
      <c r="N83091" s="9"/>
      <c r="O83091" s="9"/>
      <c r="P83091" s="9"/>
      <c r="Q83091" s="9"/>
    </row>
    <row r="83092" spans="11:17" x14ac:dyDescent="0.25">
      <c r="K83092" s="9"/>
      <c r="N83092" s="9"/>
      <c r="O83092" s="9"/>
      <c r="P83092" s="9"/>
      <c r="Q83092" s="9"/>
    </row>
    <row r="83093" spans="11:17" x14ac:dyDescent="0.25">
      <c r="K83093" s="9"/>
      <c r="N83093" s="9"/>
      <c r="O83093" s="9"/>
      <c r="P83093" s="9"/>
      <c r="Q83093" s="9"/>
    </row>
    <row r="83094" spans="11:17" x14ac:dyDescent="0.25">
      <c r="K83094" s="9"/>
      <c r="N83094" s="9"/>
      <c r="O83094" s="9"/>
      <c r="P83094" s="9"/>
      <c r="Q83094" s="9"/>
    </row>
    <row r="83095" spans="11:17" x14ac:dyDescent="0.25">
      <c r="K83095" s="9"/>
      <c r="N83095" s="9"/>
      <c r="O83095" s="9"/>
      <c r="P83095" s="9"/>
      <c r="Q83095" s="9"/>
    </row>
    <row r="83096" spans="11:17" x14ac:dyDescent="0.25">
      <c r="K83096" s="9"/>
      <c r="N83096" s="9"/>
      <c r="O83096" s="9"/>
      <c r="P83096" s="9"/>
      <c r="Q83096" s="9"/>
    </row>
    <row r="83097" spans="11:17" x14ac:dyDescent="0.25">
      <c r="K83097" s="9"/>
      <c r="N83097" s="9"/>
      <c r="O83097" s="9"/>
      <c r="P83097" s="9"/>
      <c r="Q83097" s="9"/>
    </row>
    <row r="83098" spans="11:17" x14ac:dyDescent="0.25">
      <c r="K83098" s="9"/>
      <c r="N83098" s="9"/>
      <c r="O83098" s="9"/>
      <c r="P83098" s="9"/>
      <c r="Q83098" s="9"/>
    </row>
    <row r="83099" spans="11:17" x14ac:dyDescent="0.25">
      <c r="K83099" s="9"/>
      <c r="N83099" s="9"/>
      <c r="O83099" s="9"/>
      <c r="P83099" s="9"/>
      <c r="Q83099" s="9"/>
    </row>
    <row r="83100" spans="11:17" x14ac:dyDescent="0.25">
      <c r="K83100" s="9"/>
      <c r="N83100" s="9"/>
      <c r="O83100" s="9"/>
      <c r="P83100" s="9"/>
      <c r="Q83100" s="9"/>
    </row>
    <row r="83101" spans="11:17" x14ac:dyDescent="0.25">
      <c r="K83101" s="9"/>
      <c r="N83101" s="9"/>
      <c r="O83101" s="9"/>
      <c r="P83101" s="9"/>
      <c r="Q83101" s="9"/>
    </row>
    <row r="83102" spans="11:17" x14ac:dyDescent="0.25">
      <c r="K83102" s="9"/>
      <c r="N83102" s="9"/>
      <c r="O83102" s="9"/>
      <c r="P83102" s="9"/>
      <c r="Q83102" s="9"/>
    </row>
    <row r="83103" spans="11:17" x14ac:dyDescent="0.25">
      <c r="K83103" s="9"/>
      <c r="N83103" s="9"/>
      <c r="O83103" s="9"/>
      <c r="P83103" s="9"/>
      <c r="Q83103" s="9"/>
    </row>
    <row r="83104" spans="11:17" x14ac:dyDescent="0.25">
      <c r="K83104" s="9"/>
      <c r="N83104" s="9"/>
      <c r="O83104" s="9"/>
      <c r="P83104" s="9"/>
      <c r="Q83104" s="9"/>
    </row>
    <row r="83105" spans="11:17" x14ac:dyDescent="0.25">
      <c r="K83105" s="9"/>
      <c r="N83105" s="9"/>
      <c r="O83105" s="9"/>
      <c r="P83105" s="9"/>
      <c r="Q83105" s="9"/>
    </row>
    <row r="83106" spans="11:17" x14ac:dyDescent="0.25">
      <c r="K83106" s="9"/>
      <c r="N83106" s="9"/>
      <c r="O83106" s="9"/>
      <c r="P83106" s="9"/>
      <c r="Q83106" s="9"/>
    </row>
    <row r="83107" spans="11:17" x14ac:dyDescent="0.25">
      <c r="K83107" s="9"/>
      <c r="N83107" s="9"/>
      <c r="O83107" s="9"/>
      <c r="P83107" s="9"/>
      <c r="Q83107" s="9"/>
    </row>
    <row r="83108" spans="11:17" x14ac:dyDescent="0.25">
      <c r="K83108" s="9"/>
      <c r="N83108" s="9"/>
      <c r="O83108" s="9"/>
      <c r="P83108" s="9"/>
      <c r="Q83108" s="9"/>
    </row>
    <row r="83109" spans="11:17" x14ac:dyDescent="0.25">
      <c r="K83109" s="9"/>
      <c r="N83109" s="9"/>
      <c r="O83109" s="9"/>
      <c r="P83109" s="9"/>
      <c r="Q83109" s="9"/>
    </row>
    <row r="83110" spans="11:17" x14ac:dyDescent="0.25">
      <c r="K83110" s="9"/>
      <c r="N83110" s="9"/>
      <c r="O83110" s="9"/>
      <c r="P83110" s="9"/>
      <c r="Q83110" s="9"/>
    </row>
    <row r="83111" spans="11:17" x14ac:dyDescent="0.25">
      <c r="K83111" s="9"/>
      <c r="N83111" s="9"/>
      <c r="O83111" s="9"/>
      <c r="P83111" s="9"/>
      <c r="Q83111" s="9"/>
    </row>
    <row r="83112" spans="11:17" x14ac:dyDescent="0.25">
      <c r="K83112" s="9"/>
      <c r="N83112" s="9"/>
      <c r="O83112" s="9"/>
      <c r="P83112" s="9"/>
      <c r="Q83112" s="9"/>
    </row>
    <row r="83113" spans="11:17" x14ac:dyDescent="0.25">
      <c r="K83113" s="9"/>
      <c r="N83113" s="9"/>
      <c r="O83113" s="9"/>
      <c r="P83113" s="9"/>
      <c r="Q83113" s="9"/>
    </row>
    <row r="83114" spans="11:17" x14ac:dyDescent="0.25">
      <c r="K83114" s="9"/>
      <c r="N83114" s="9"/>
      <c r="O83114" s="9"/>
      <c r="P83114" s="9"/>
      <c r="Q83114" s="9"/>
    </row>
    <row r="83115" spans="11:17" x14ac:dyDescent="0.25">
      <c r="K83115" s="9"/>
      <c r="N83115" s="9"/>
      <c r="O83115" s="9"/>
      <c r="P83115" s="9"/>
      <c r="Q83115" s="9"/>
    </row>
    <row r="83116" spans="11:17" x14ac:dyDescent="0.25">
      <c r="K83116" s="9"/>
      <c r="N83116" s="9"/>
      <c r="O83116" s="9"/>
      <c r="P83116" s="9"/>
      <c r="Q83116" s="9"/>
    </row>
    <row r="83117" spans="11:17" x14ac:dyDescent="0.25">
      <c r="K83117" s="9"/>
      <c r="N83117" s="9"/>
      <c r="O83117" s="9"/>
      <c r="P83117" s="9"/>
      <c r="Q83117" s="9"/>
    </row>
    <row r="83118" spans="11:17" x14ac:dyDescent="0.25">
      <c r="K83118" s="9"/>
      <c r="N83118" s="9"/>
      <c r="O83118" s="9"/>
      <c r="P83118" s="9"/>
      <c r="Q83118" s="9"/>
    </row>
    <row r="83119" spans="11:17" x14ac:dyDescent="0.25">
      <c r="K83119" s="9"/>
      <c r="N83119" s="9"/>
      <c r="O83119" s="9"/>
      <c r="P83119" s="9"/>
      <c r="Q83119" s="9"/>
    </row>
    <row r="83120" spans="11:17" x14ac:dyDescent="0.25">
      <c r="K83120" s="9"/>
      <c r="N83120" s="9"/>
      <c r="O83120" s="9"/>
      <c r="P83120" s="9"/>
      <c r="Q83120" s="9"/>
    </row>
    <row r="83121" spans="11:17" x14ac:dyDescent="0.25">
      <c r="K83121" s="9"/>
      <c r="N83121" s="9"/>
      <c r="O83121" s="9"/>
      <c r="P83121" s="9"/>
      <c r="Q83121" s="9"/>
    </row>
    <row r="83122" spans="11:17" x14ac:dyDescent="0.25">
      <c r="K83122" s="9"/>
      <c r="N83122" s="9"/>
      <c r="O83122" s="9"/>
      <c r="P83122" s="9"/>
      <c r="Q83122" s="9"/>
    </row>
    <row r="83123" spans="11:17" x14ac:dyDescent="0.25">
      <c r="K83123" s="9"/>
      <c r="N83123" s="9"/>
      <c r="O83123" s="9"/>
      <c r="P83123" s="9"/>
      <c r="Q83123" s="9"/>
    </row>
    <row r="83124" spans="11:17" x14ac:dyDescent="0.25">
      <c r="K83124" s="9"/>
      <c r="N83124" s="9"/>
      <c r="O83124" s="9"/>
      <c r="P83124" s="9"/>
      <c r="Q83124" s="9"/>
    </row>
    <row r="83125" spans="11:17" x14ac:dyDescent="0.25">
      <c r="K83125" s="9"/>
      <c r="N83125" s="9"/>
      <c r="O83125" s="9"/>
      <c r="P83125" s="9"/>
      <c r="Q83125" s="9"/>
    </row>
    <row r="83126" spans="11:17" x14ac:dyDescent="0.25">
      <c r="K83126" s="9"/>
      <c r="N83126" s="9"/>
      <c r="O83126" s="9"/>
      <c r="P83126" s="9"/>
      <c r="Q83126" s="9"/>
    </row>
    <row r="83127" spans="11:17" x14ac:dyDescent="0.25">
      <c r="K83127" s="9"/>
      <c r="N83127" s="9"/>
      <c r="O83127" s="9"/>
      <c r="P83127" s="9"/>
      <c r="Q83127" s="9"/>
    </row>
    <row r="83128" spans="11:17" x14ac:dyDescent="0.25">
      <c r="K83128" s="9"/>
      <c r="N83128" s="9"/>
      <c r="O83128" s="9"/>
      <c r="P83128" s="9"/>
      <c r="Q83128" s="9"/>
    </row>
    <row r="83129" spans="11:17" x14ac:dyDescent="0.25">
      <c r="K83129" s="9"/>
      <c r="N83129" s="9"/>
      <c r="O83129" s="9"/>
      <c r="P83129" s="9"/>
      <c r="Q83129" s="9"/>
    </row>
    <row r="83130" spans="11:17" x14ac:dyDescent="0.25">
      <c r="K83130" s="9"/>
      <c r="N83130" s="9"/>
      <c r="O83130" s="9"/>
      <c r="P83130" s="9"/>
      <c r="Q83130" s="9"/>
    </row>
    <row r="83131" spans="11:17" x14ac:dyDescent="0.25">
      <c r="K83131" s="9"/>
      <c r="N83131" s="9"/>
      <c r="O83131" s="9"/>
      <c r="P83131" s="9"/>
      <c r="Q83131" s="9"/>
    </row>
    <row r="83132" spans="11:17" x14ac:dyDescent="0.25">
      <c r="K83132" s="9"/>
      <c r="N83132" s="9"/>
      <c r="O83132" s="9"/>
      <c r="P83132" s="9"/>
      <c r="Q83132" s="9"/>
    </row>
    <row r="83133" spans="11:17" x14ac:dyDescent="0.25">
      <c r="K83133" s="9"/>
      <c r="N83133" s="9"/>
      <c r="O83133" s="9"/>
      <c r="P83133" s="9"/>
      <c r="Q83133" s="9"/>
    </row>
    <row r="83134" spans="11:17" x14ac:dyDescent="0.25">
      <c r="K83134" s="9"/>
      <c r="N83134" s="9"/>
      <c r="O83134" s="9"/>
      <c r="P83134" s="9"/>
      <c r="Q83134" s="9"/>
    </row>
    <row r="83135" spans="11:17" x14ac:dyDescent="0.25">
      <c r="K83135" s="9"/>
      <c r="N83135" s="9"/>
      <c r="O83135" s="9"/>
      <c r="P83135" s="9"/>
      <c r="Q83135" s="9"/>
    </row>
    <row r="83136" spans="11:17" x14ac:dyDescent="0.25">
      <c r="K83136" s="9"/>
      <c r="N83136" s="9"/>
      <c r="O83136" s="9"/>
      <c r="P83136" s="9"/>
      <c r="Q83136" s="9"/>
    </row>
    <row r="83137" spans="11:17" x14ac:dyDescent="0.25">
      <c r="K83137" s="9"/>
      <c r="N83137" s="9"/>
      <c r="O83137" s="9"/>
      <c r="P83137" s="9"/>
      <c r="Q83137" s="9"/>
    </row>
    <row r="83138" spans="11:17" x14ac:dyDescent="0.25">
      <c r="K83138" s="9"/>
      <c r="N83138" s="9"/>
      <c r="O83138" s="9"/>
      <c r="P83138" s="9"/>
      <c r="Q83138" s="9"/>
    </row>
    <row r="83139" spans="11:17" x14ac:dyDescent="0.25">
      <c r="K83139" s="9"/>
      <c r="N83139" s="9"/>
      <c r="O83139" s="9"/>
      <c r="P83139" s="9"/>
      <c r="Q83139" s="9"/>
    </row>
    <row r="83140" spans="11:17" x14ac:dyDescent="0.25">
      <c r="K83140" s="9"/>
      <c r="N83140" s="9"/>
      <c r="O83140" s="9"/>
      <c r="P83140" s="9"/>
      <c r="Q83140" s="9"/>
    </row>
    <row r="83141" spans="11:17" x14ac:dyDescent="0.25">
      <c r="K83141" s="9"/>
      <c r="N83141" s="9"/>
      <c r="O83141" s="9"/>
      <c r="P83141" s="9"/>
      <c r="Q83141" s="9"/>
    </row>
    <row r="83142" spans="11:17" x14ac:dyDescent="0.25">
      <c r="K83142" s="9"/>
      <c r="N83142" s="9"/>
      <c r="O83142" s="9"/>
      <c r="P83142" s="9"/>
      <c r="Q83142" s="9"/>
    </row>
    <row r="83143" spans="11:17" x14ac:dyDescent="0.25">
      <c r="K83143" s="9"/>
      <c r="N83143" s="9"/>
      <c r="O83143" s="9"/>
      <c r="P83143" s="9"/>
      <c r="Q83143" s="9"/>
    </row>
    <row r="83144" spans="11:17" x14ac:dyDescent="0.25">
      <c r="K83144" s="9"/>
      <c r="N83144" s="9"/>
      <c r="O83144" s="9"/>
      <c r="P83144" s="9"/>
      <c r="Q83144" s="9"/>
    </row>
    <row r="83145" spans="11:17" x14ac:dyDescent="0.25">
      <c r="K83145" s="9"/>
      <c r="N83145" s="9"/>
      <c r="O83145" s="9"/>
      <c r="P83145" s="9"/>
      <c r="Q83145" s="9"/>
    </row>
    <row r="83146" spans="11:17" x14ac:dyDescent="0.25">
      <c r="K83146" s="9"/>
      <c r="N83146" s="9"/>
      <c r="O83146" s="9"/>
      <c r="P83146" s="9"/>
      <c r="Q83146" s="9"/>
    </row>
    <row r="83147" spans="11:17" x14ac:dyDescent="0.25">
      <c r="K83147" s="9"/>
      <c r="N83147" s="9"/>
      <c r="O83147" s="9"/>
      <c r="P83147" s="9"/>
      <c r="Q83147" s="9"/>
    </row>
    <row r="83148" spans="11:17" x14ac:dyDescent="0.25">
      <c r="K83148" s="9"/>
      <c r="N83148" s="9"/>
      <c r="O83148" s="9"/>
      <c r="P83148" s="9"/>
      <c r="Q83148" s="9"/>
    </row>
    <row r="83149" spans="11:17" x14ac:dyDescent="0.25">
      <c r="K83149" s="9"/>
      <c r="N83149" s="9"/>
      <c r="O83149" s="9"/>
      <c r="P83149" s="9"/>
      <c r="Q83149" s="9"/>
    </row>
    <row r="83150" spans="11:17" x14ac:dyDescent="0.25">
      <c r="K83150" s="9"/>
      <c r="N83150" s="9"/>
      <c r="O83150" s="9"/>
      <c r="P83150" s="9"/>
      <c r="Q83150" s="9"/>
    </row>
    <row r="83151" spans="11:17" x14ac:dyDescent="0.25">
      <c r="K83151" s="9"/>
      <c r="N83151" s="9"/>
      <c r="O83151" s="9"/>
      <c r="P83151" s="9"/>
      <c r="Q83151" s="9"/>
    </row>
    <row r="83152" spans="11:17" x14ac:dyDescent="0.25">
      <c r="K83152" s="9"/>
      <c r="N83152" s="9"/>
      <c r="O83152" s="9"/>
      <c r="P83152" s="9"/>
      <c r="Q83152" s="9"/>
    </row>
    <row r="83153" spans="11:17" x14ac:dyDescent="0.25">
      <c r="K83153" s="9"/>
      <c r="N83153" s="9"/>
      <c r="O83153" s="9"/>
      <c r="P83153" s="9"/>
      <c r="Q83153" s="9"/>
    </row>
    <row r="83154" spans="11:17" x14ac:dyDescent="0.25">
      <c r="K83154" s="9"/>
      <c r="N83154" s="9"/>
      <c r="O83154" s="9"/>
      <c r="P83154" s="9"/>
      <c r="Q83154" s="9"/>
    </row>
    <row r="83155" spans="11:17" x14ac:dyDescent="0.25">
      <c r="K83155" s="9"/>
      <c r="N83155" s="9"/>
      <c r="O83155" s="9"/>
      <c r="P83155" s="9"/>
      <c r="Q83155" s="9"/>
    </row>
    <row r="83156" spans="11:17" x14ac:dyDescent="0.25">
      <c r="K83156" s="9"/>
      <c r="N83156" s="9"/>
      <c r="O83156" s="9"/>
      <c r="P83156" s="9"/>
      <c r="Q83156" s="9"/>
    </row>
    <row r="83157" spans="11:17" x14ac:dyDescent="0.25">
      <c r="K83157" s="9"/>
      <c r="N83157" s="9"/>
      <c r="O83157" s="9"/>
      <c r="P83157" s="9"/>
      <c r="Q83157" s="9"/>
    </row>
    <row r="83158" spans="11:17" x14ac:dyDescent="0.25">
      <c r="K83158" s="9"/>
      <c r="N83158" s="9"/>
      <c r="O83158" s="9"/>
      <c r="P83158" s="9"/>
      <c r="Q83158" s="9"/>
    </row>
    <row r="83159" spans="11:17" x14ac:dyDescent="0.25">
      <c r="K83159" s="9"/>
      <c r="N83159" s="9"/>
      <c r="O83159" s="9"/>
      <c r="P83159" s="9"/>
      <c r="Q83159" s="9"/>
    </row>
    <row r="83160" spans="11:17" x14ac:dyDescent="0.25">
      <c r="K83160" s="9"/>
      <c r="N83160" s="9"/>
      <c r="O83160" s="9"/>
      <c r="P83160" s="9"/>
      <c r="Q83160" s="9"/>
    </row>
    <row r="83161" spans="11:17" x14ac:dyDescent="0.25">
      <c r="K83161" s="9"/>
      <c r="N83161" s="9"/>
      <c r="O83161" s="9"/>
      <c r="P83161" s="9"/>
      <c r="Q83161" s="9"/>
    </row>
    <row r="83162" spans="11:17" x14ac:dyDescent="0.25">
      <c r="K83162" s="9"/>
      <c r="N83162" s="9"/>
      <c r="O83162" s="9"/>
      <c r="P83162" s="9"/>
      <c r="Q83162" s="9"/>
    </row>
    <row r="83163" spans="11:17" x14ac:dyDescent="0.25">
      <c r="K83163" s="9"/>
      <c r="N83163" s="9"/>
      <c r="O83163" s="9"/>
      <c r="P83163" s="9"/>
      <c r="Q83163" s="9"/>
    </row>
    <row r="83164" spans="11:17" x14ac:dyDescent="0.25">
      <c r="K83164" s="9"/>
      <c r="N83164" s="9"/>
      <c r="O83164" s="9"/>
      <c r="P83164" s="9"/>
      <c r="Q83164" s="9"/>
    </row>
    <row r="83165" spans="11:17" x14ac:dyDescent="0.25">
      <c r="K83165" s="9"/>
      <c r="N83165" s="9"/>
      <c r="O83165" s="9"/>
      <c r="P83165" s="9"/>
      <c r="Q83165" s="9"/>
    </row>
    <row r="83166" spans="11:17" x14ac:dyDescent="0.25">
      <c r="K83166" s="9"/>
      <c r="N83166" s="9"/>
      <c r="O83166" s="9"/>
      <c r="P83166" s="9"/>
      <c r="Q83166" s="9"/>
    </row>
    <row r="83167" spans="11:17" x14ac:dyDescent="0.25">
      <c r="K83167" s="9"/>
      <c r="N83167" s="9"/>
      <c r="O83167" s="9"/>
      <c r="P83167" s="9"/>
      <c r="Q83167" s="9"/>
    </row>
    <row r="83168" spans="11:17" x14ac:dyDescent="0.25">
      <c r="K83168" s="9"/>
      <c r="N83168" s="9"/>
      <c r="O83168" s="9"/>
      <c r="P83168" s="9"/>
      <c r="Q83168" s="9"/>
    </row>
    <row r="83169" spans="11:17" x14ac:dyDescent="0.25">
      <c r="K83169" s="9"/>
      <c r="N83169" s="9"/>
      <c r="O83169" s="9"/>
      <c r="P83169" s="9"/>
      <c r="Q83169" s="9"/>
    </row>
    <row r="83170" spans="11:17" x14ac:dyDescent="0.25">
      <c r="K83170" s="9"/>
      <c r="N83170" s="9"/>
      <c r="O83170" s="9"/>
      <c r="P83170" s="9"/>
      <c r="Q83170" s="9"/>
    </row>
    <row r="83171" spans="11:17" x14ac:dyDescent="0.25">
      <c r="K83171" s="9"/>
      <c r="N83171" s="9"/>
      <c r="O83171" s="9"/>
      <c r="P83171" s="9"/>
      <c r="Q83171" s="9"/>
    </row>
    <row r="83172" spans="11:17" x14ac:dyDescent="0.25">
      <c r="K83172" s="9"/>
      <c r="N83172" s="9"/>
      <c r="O83172" s="9"/>
      <c r="P83172" s="9"/>
      <c r="Q83172" s="9"/>
    </row>
    <row r="83173" spans="11:17" x14ac:dyDescent="0.25">
      <c r="K83173" s="9"/>
      <c r="N83173" s="9"/>
      <c r="O83173" s="9"/>
      <c r="P83173" s="9"/>
      <c r="Q83173" s="9"/>
    </row>
    <row r="83174" spans="11:17" x14ac:dyDescent="0.25">
      <c r="K83174" s="9"/>
      <c r="N83174" s="9"/>
      <c r="O83174" s="9"/>
      <c r="P83174" s="9"/>
      <c r="Q83174" s="9"/>
    </row>
    <row r="83175" spans="11:17" x14ac:dyDescent="0.25">
      <c r="K83175" s="9"/>
      <c r="N83175" s="9"/>
      <c r="O83175" s="9"/>
      <c r="P83175" s="9"/>
      <c r="Q83175" s="9"/>
    </row>
    <row r="83176" spans="11:17" x14ac:dyDescent="0.25">
      <c r="K83176" s="9"/>
      <c r="N83176" s="9"/>
      <c r="O83176" s="9"/>
      <c r="P83176" s="9"/>
      <c r="Q83176" s="9"/>
    </row>
    <row r="83177" spans="11:17" x14ac:dyDescent="0.25">
      <c r="K83177" s="9"/>
      <c r="N83177" s="9"/>
      <c r="O83177" s="9"/>
      <c r="P83177" s="9"/>
      <c r="Q83177" s="9"/>
    </row>
    <row r="83178" spans="11:17" x14ac:dyDescent="0.25">
      <c r="K83178" s="9"/>
      <c r="N83178" s="9"/>
      <c r="O83178" s="9"/>
      <c r="P83178" s="9"/>
      <c r="Q83178" s="9"/>
    </row>
    <row r="83179" spans="11:17" x14ac:dyDescent="0.25">
      <c r="K83179" s="9"/>
      <c r="N83179" s="9"/>
      <c r="O83179" s="9"/>
      <c r="P83179" s="9"/>
      <c r="Q83179" s="9"/>
    </row>
    <row r="83180" spans="11:17" x14ac:dyDescent="0.25">
      <c r="K83180" s="9"/>
      <c r="N83180" s="9"/>
      <c r="O83180" s="9"/>
      <c r="P83180" s="9"/>
      <c r="Q83180" s="9"/>
    </row>
    <row r="83181" spans="11:17" x14ac:dyDescent="0.25">
      <c r="K83181" s="9"/>
      <c r="N83181" s="9"/>
      <c r="O83181" s="9"/>
      <c r="P83181" s="9"/>
      <c r="Q83181" s="9"/>
    </row>
    <row r="83182" spans="11:17" x14ac:dyDescent="0.25">
      <c r="K83182" s="9"/>
      <c r="N83182" s="9"/>
      <c r="O83182" s="9"/>
      <c r="P83182" s="9"/>
      <c r="Q83182" s="9"/>
    </row>
    <row r="83183" spans="11:17" x14ac:dyDescent="0.25">
      <c r="K83183" s="9"/>
      <c r="N83183" s="9"/>
      <c r="O83183" s="9"/>
      <c r="P83183" s="9"/>
      <c r="Q83183" s="9"/>
    </row>
    <row r="83184" spans="11:17" x14ac:dyDescent="0.25">
      <c r="K83184" s="9"/>
      <c r="N83184" s="9"/>
      <c r="O83184" s="9"/>
      <c r="P83184" s="9"/>
      <c r="Q83184" s="9"/>
    </row>
    <row r="83185" spans="11:17" x14ac:dyDescent="0.25">
      <c r="K83185" s="9"/>
      <c r="N83185" s="9"/>
      <c r="O83185" s="9"/>
      <c r="P83185" s="9"/>
      <c r="Q83185" s="9"/>
    </row>
    <row r="83186" spans="11:17" x14ac:dyDescent="0.25">
      <c r="K83186" s="9"/>
      <c r="N83186" s="9"/>
      <c r="O83186" s="9"/>
      <c r="P83186" s="9"/>
      <c r="Q83186" s="9"/>
    </row>
    <row r="83187" spans="11:17" x14ac:dyDescent="0.25">
      <c r="K83187" s="9"/>
      <c r="N83187" s="9"/>
      <c r="O83187" s="9"/>
      <c r="P83187" s="9"/>
      <c r="Q83187" s="9"/>
    </row>
    <row r="83188" spans="11:17" x14ac:dyDescent="0.25">
      <c r="K83188" s="9"/>
      <c r="N83188" s="9"/>
      <c r="O83188" s="9"/>
      <c r="P83188" s="9"/>
      <c r="Q83188" s="9"/>
    </row>
    <row r="83189" spans="11:17" x14ac:dyDescent="0.25">
      <c r="K83189" s="9"/>
      <c r="N83189" s="9"/>
      <c r="O83189" s="9"/>
      <c r="P83189" s="9"/>
      <c r="Q83189" s="9"/>
    </row>
    <row r="83190" spans="11:17" x14ac:dyDescent="0.25">
      <c r="K83190" s="9"/>
      <c r="N83190" s="9"/>
      <c r="O83190" s="9"/>
      <c r="P83190" s="9"/>
      <c r="Q83190" s="9"/>
    </row>
    <row r="83191" spans="11:17" x14ac:dyDescent="0.25">
      <c r="K83191" s="9"/>
      <c r="N83191" s="9"/>
      <c r="O83191" s="9"/>
      <c r="P83191" s="9"/>
      <c r="Q83191" s="9"/>
    </row>
    <row r="83192" spans="11:17" x14ac:dyDescent="0.25">
      <c r="K83192" s="9"/>
      <c r="N83192" s="9"/>
      <c r="O83192" s="9"/>
      <c r="P83192" s="9"/>
      <c r="Q83192" s="9"/>
    </row>
    <row r="83193" spans="11:17" x14ac:dyDescent="0.25">
      <c r="K83193" s="9"/>
      <c r="N83193" s="9"/>
      <c r="O83193" s="9"/>
      <c r="P83193" s="9"/>
      <c r="Q83193" s="9"/>
    </row>
    <row r="83194" spans="11:17" x14ac:dyDescent="0.25">
      <c r="K83194" s="9"/>
      <c r="N83194" s="9"/>
      <c r="O83194" s="9"/>
      <c r="P83194" s="9"/>
      <c r="Q83194" s="9"/>
    </row>
    <row r="83195" spans="11:17" x14ac:dyDescent="0.25">
      <c r="K83195" s="9"/>
      <c r="N83195" s="9"/>
      <c r="O83195" s="9"/>
      <c r="P83195" s="9"/>
      <c r="Q83195" s="9"/>
    </row>
    <row r="83196" spans="11:17" x14ac:dyDescent="0.25">
      <c r="K83196" s="9"/>
      <c r="N83196" s="9"/>
      <c r="O83196" s="9"/>
      <c r="P83196" s="9"/>
      <c r="Q83196" s="9"/>
    </row>
    <row r="83197" spans="11:17" x14ac:dyDescent="0.25">
      <c r="K83197" s="9"/>
      <c r="N83197" s="9"/>
      <c r="O83197" s="9"/>
      <c r="P83197" s="9"/>
      <c r="Q83197" s="9"/>
    </row>
    <row r="83198" spans="11:17" x14ac:dyDescent="0.25">
      <c r="K83198" s="9"/>
      <c r="N83198" s="9"/>
      <c r="O83198" s="9"/>
      <c r="P83198" s="9"/>
      <c r="Q83198" s="9"/>
    </row>
    <row r="83199" spans="11:17" x14ac:dyDescent="0.25">
      <c r="K83199" s="9"/>
      <c r="N83199" s="9"/>
      <c r="O83199" s="9"/>
      <c r="P83199" s="9"/>
      <c r="Q83199" s="9"/>
    </row>
    <row r="83200" spans="11:17" x14ac:dyDescent="0.25">
      <c r="K83200" s="9"/>
      <c r="N83200" s="9"/>
      <c r="O83200" s="9"/>
      <c r="P83200" s="9"/>
      <c r="Q83200" s="9"/>
    </row>
    <row r="83201" spans="11:17" x14ac:dyDescent="0.25">
      <c r="K83201" s="9"/>
      <c r="N83201" s="9"/>
      <c r="O83201" s="9"/>
      <c r="P83201" s="9"/>
      <c r="Q83201" s="9"/>
    </row>
    <row r="83202" spans="11:17" x14ac:dyDescent="0.25">
      <c r="K83202" s="9"/>
      <c r="N83202" s="9"/>
      <c r="O83202" s="9"/>
      <c r="P83202" s="9"/>
      <c r="Q83202" s="9"/>
    </row>
    <row r="83203" spans="11:17" x14ac:dyDescent="0.25">
      <c r="K83203" s="9"/>
      <c r="N83203" s="9"/>
      <c r="O83203" s="9"/>
      <c r="P83203" s="9"/>
      <c r="Q83203" s="9"/>
    </row>
    <row r="83204" spans="11:17" x14ac:dyDescent="0.25">
      <c r="K83204" s="9"/>
      <c r="N83204" s="9"/>
      <c r="O83204" s="9"/>
      <c r="P83204" s="9"/>
      <c r="Q83204" s="9"/>
    </row>
    <row r="83205" spans="11:17" x14ac:dyDescent="0.25">
      <c r="K83205" s="9"/>
      <c r="N83205" s="9"/>
      <c r="O83205" s="9"/>
      <c r="P83205" s="9"/>
      <c r="Q83205" s="9"/>
    </row>
    <row r="83206" spans="11:17" x14ac:dyDescent="0.25">
      <c r="K83206" s="9"/>
      <c r="N83206" s="9"/>
      <c r="O83206" s="9"/>
      <c r="P83206" s="9"/>
      <c r="Q83206" s="9"/>
    </row>
    <row r="83207" spans="11:17" x14ac:dyDescent="0.25">
      <c r="K83207" s="9"/>
      <c r="N83207" s="9"/>
      <c r="O83207" s="9"/>
      <c r="P83207" s="9"/>
      <c r="Q83207" s="9"/>
    </row>
    <row r="83208" spans="11:17" x14ac:dyDescent="0.25">
      <c r="K83208" s="9"/>
      <c r="N83208" s="9"/>
      <c r="O83208" s="9"/>
      <c r="P83208" s="9"/>
      <c r="Q83208" s="9"/>
    </row>
    <row r="83209" spans="11:17" x14ac:dyDescent="0.25">
      <c r="K83209" s="9"/>
      <c r="N83209" s="9"/>
      <c r="O83209" s="9"/>
      <c r="P83209" s="9"/>
      <c r="Q83209" s="9"/>
    </row>
    <row r="83210" spans="11:17" x14ac:dyDescent="0.25">
      <c r="K83210" s="9"/>
      <c r="N83210" s="9"/>
      <c r="O83210" s="9"/>
      <c r="P83210" s="9"/>
      <c r="Q83210" s="9"/>
    </row>
    <row r="83211" spans="11:17" x14ac:dyDescent="0.25">
      <c r="K83211" s="9"/>
      <c r="N83211" s="9"/>
      <c r="O83211" s="9"/>
      <c r="P83211" s="9"/>
      <c r="Q83211" s="9"/>
    </row>
    <row r="83212" spans="11:17" x14ac:dyDescent="0.25">
      <c r="K83212" s="9"/>
      <c r="N83212" s="9"/>
      <c r="O83212" s="9"/>
      <c r="P83212" s="9"/>
      <c r="Q83212" s="9"/>
    </row>
    <row r="83213" spans="11:17" x14ac:dyDescent="0.25">
      <c r="K83213" s="9"/>
      <c r="N83213" s="9"/>
      <c r="O83213" s="9"/>
      <c r="P83213" s="9"/>
      <c r="Q83213" s="9"/>
    </row>
    <row r="83214" spans="11:17" x14ac:dyDescent="0.25">
      <c r="K83214" s="9"/>
      <c r="N83214" s="9"/>
      <c r="O83214" s="9"/>
      <c r="P83214" s="9"/>
      <c r="Q83214" s="9"/>
    </row>
    <row r="83215" spans="11:17" x14ac:dyDescent="0.25">
      <c r="K83215" s="9"/>
      <c r="N83215" s="9"/>
      <c r="O83215" s="9"/>
      <c r="P83215" s="9"/>
      <c r="Q83215" s="9"/>
    </row>
    <row r="83216" spans="11:17" x14ac:dyDescent="0.25">
      <c r="K83216" s="9"/>
      <c r="N83216" s="9"/>
      <c r="O83216" s="9"/>
      <c r="P83216" s="9"/>
      <c r="Q83216" s="9"/>
    </row>
    <row r="83217" spans="11:17" x14ac:dyDescent="0.25">
      <c r="K83217" s="9"/>
      <c r="N83217" s="9"/>
      <c r="O83217" s="9"/>
      <c r="P83217" s="9"/>
      <c r="Q83217" s="9"/>
    </row>
    <row r="83218" spans="11:17" x14ac:dyDescent="0.25">
      <c r="K83218" s="9"/>
      <c r="N83218" s="9"/>
      <c r="O83218" s="9"/>
      <c r="P83218" s="9"/>
      <c r="Q83218" s="9"/>
    </row>
    <row r="83219" spans="11:17" x14ac:dyDescent="0.25">
      <c r="K83219" s="9"/>
      <c r="N83219" s="9"/>
      <c r="O83219" s="9"/>
      <c r="P83219" s="9"/>
      <c r="Q83219" s="9"/>
    </row>
    <row r="83220" spans="11:17" x14ac:dyDescent="0.25">
      <c r="K83220" s="9"/>
      <c r="N83220" s="9"/>
      <c r="O83220" s="9"/>
      <c r="P83220" s="9"/>
      <c r="Q83220" s="9"/>
    </row>
    <row r="83221" spans="11:17" x14ac:dyDescent="0.25">
      <c r="K83221" s="9"/>
      <c r="N83221" s="9"/>
      <c r="O83221" s="9"/>
      <c r="P83221" s="9"/>
      <c r="Q83221" s="9"/>
    </row>
    <row r="83222" spans="11:17" x14ac:dyDescent="0.25">
      <c r="K83222" s="9"/>
      <c r="N83222" s="9"/>
      <c r="O83222" s="9"/>
      <c r="P83222" s="9"/>
      <c r="Q83222" s="9"/>
    </row>
    <row r="83223" spans="11:17" x14ac:dyDescent="0.25">
      <c r="K83223" s="9"/>
      <c r="N83223" s="9"/>
      <c r="O83223" s="9"/>
      <c r="P83223" s="9"/>
      <c r="Q83223" s="9"/>
    </row>
    <row r="83224" spans="11:17" x14ac:dyDescent="0.25">
      <c r="K83224" s="9"/>
      <c r="N83224" s="9"/>
      <c r="O83224" s="9"/>
      <c r="P83224" s="9"/>
      <c r="Q83224" s="9"/>
    </row>
    <row r="83225" spans="11:17" x14ac:dyDescent="0.25">
      <c r="K83225" s="9"/>
      <c r="N83225" s="9"/>
      <c r="O83225" s="9"/>
      <c r="P83225" s="9"/>
      <c r="Q83225" s="9"/>
    </row>
    <row r="83226" spans="11:17" x14ac:dyDescent="0.25">
      <c r="K83226" s="9"/>
      <c r="N83226" s="9"/>
      <c r="O83226" s="9"/>
      <c r="P83226" s="9"/>
      <c r="Q83226" s="9"/>
    </row>
    <row r="83227" spans="11:17" x14ac:dyDescent="0.25">
      <c r="K83227" s="9"/>
      <c r="N83227" s="9"/>
      <c r="O83227" s="9"/>
      <c r="P83227" s="9"/>
      <c r="Q83227" s="9"/>
    </row>
    <row r="83228" spans="11:17" x14ac:dyDescent="0.25">
      <c r="K83228" s="9"/>
      <c r="N83228" s="9"/>
      <c r="O83228" s="9"/>
      <c r="P83228" s="9"/>
      <c r="Q83228" s="9"/>
    </row>
    <row r="83229" spans="11:17" x14ac:dyDescent="0.25">
      <c r="K83229" s="9"/>
      <c r="N83229" s="9"/>
      <c r="O83229" s="9"/>
      <c r="P83229" s="9"/>
      <c r="Q83229" s="9"/>
    </row>
    <row r="83230" spans="11:17" x14ac:dyDescent="0.25">
      <c r="K83230" s="9"/>
      <c r="N83230" s="9"/>
      <c r="O83230" s="9"/>
      <c r="P83230" s="9"/>
      <c r="Q83230" s="9"/>
    </row>
    <row r="83231" spans="11:17" x14ac:dyDescent="0.25">
      <c r="K83231" s="9"/>
      <c r="N83231" s="9"/>
      <c r="O83231" s="9"/>
      <c r="P83231" s="9"/>
      <c r="Q83231" s="9"/>
    </row>
    <row r="83232" spans="11:17" x14ac:dyDescent="0.25">
      <c r="K83232" s="9"/>
      <c r="N83232" s="9"/>
      <c r="O83232" s="9"/>
      <c r="P83232" s="9"/>
      <c r="Q83232" s="9"/>
    </row>
    <row r="83233" spans="11:17" x14ac:dyDescent="0.25">
      <c r="K83233" s="9"/>
      <c r="N83233" s="9"/>
      <c r="O83233" s="9"/>
      <c r="P83233" s="9"/>
      <c r="Q83233" s="9"/>
    </row>
    <row r="83234" spans="11:17" x14ac:dyDescent="0.25">
      <c r="K83234" s="9"/>
      <c r="N83234" s="9"/>
      <c r="O83234" s="9"/>
      <c r="P83234" s="9"/>
      <c r="Q83234" s="9"/>
    </row>
    <row r="83235" spans="11:17" x14ac:dyDescent="0.25">
      <c r="K83235" s="9"/>
      <c r="N83235" s="9"/>
      <c r="O83235" s="9"/>
      <c r="P83235" s="9"/>
      <c r="Q83235" s="9"/>
    </row>
    <row r="83236" spans="11:17" x14ac:dyDescent="0.25">
      <c r="K83236" s="9"/>
      <c r="N83236" s="9"/>
      <c r="O83236" s="9"/>
      <c r="P83236" s="9"/>
      <c r="Q83236" s="9"/>
    </row>
    <row r="83237" spans="11:17" x14ac:dyDescent="0.25">
      <c r="K83237" s="9"/>
      <c r="N83237" s="9"/>
      <c r="O83237" s="9"/>
      <c r="P83237" s="9"/>
      <c r="Q83237" s="9"/>
    </row>
    <row r="83238" spans="11:17" x14ac:dyDescent="0.25">
      <c r="K83238" s="9"/>
      <c r="N83238" s="9"/>
      <c r="O83238" s="9"/>
      <c r="P83238" s="9"/>
      <c r="Q83238" s="9"/>
    </row>
    <row r="83239" spans="11:17" x14ac:dyDescent="0.25">
      <c r="K83239" s="9"/>
      <c r="N83239" s="9"/>
      <c r="O83239" s="9"/>
      <c r="P83239" s="9"/>
      <c r="Q83239" s="9"/>
    </row>
    <row r="83240" spans="11:17" x14ac:dyDescent="0.25">
      <c r="K83240" s="9"/>
      <c r="N83240" s="9"/>
      <c r="O83240" s="9"/>
      <c r="P83240" s="9"/>
      <c r="Q83240" s="9"/>
    </row>
    <row r="83241" spans="11:17" x14ac:dyDescent="0.25">
      <c r="K83241" s="9"/>
      <c r="N83241" s="9"/>
      <c r="O83241" s="9"/>
      <c r="P83241" s="9"/>
      <c r="Q83241" s="9"/>
    </row>
    <row r="83242" spans="11:17" x14ac:dyDescent="0.25">
      <c r="K83242" s="9"/>
      <c r="N83242" s="9"/>
      <c r="O83242" s="9"/>
      <c r="P83242" s="9"/>
      <c r="Q83242" s="9"/>
    </row>
    <row r="83243" spans="11:17" x14ac:dyDescent="0.25">
      <c r="K83243" s="9"/>
      <c r="N83243" s="9"/>
      <c r="O83243" s="9"/>
      <c r="P83243" s="9"/>
      <c r="Q83243" s="9"/>
    </row>
    <row r="83244" spans="11:17" x14ac:dyDescent="0.25">
      <c r="K83244" s="9"/>
      <c r="N83244" s="9"/>
      <c r="O83244" s="9"/>
      <c r="P83244" s="9"/>
      <c r="Q83244" s="9"/>
    </row>
    <row r="83245" spans="11:17" x14ac:dyDescent="0.25">
      <c r="K83245" s="9"/>
      <c r="N83245" s="9"/>
      <c r="O83245" s="9"/>
      <c r="P83245" s="9"/>
      <c r="Q83245" s="9"/>
    </row>
    <row r="83246" spans="11:17" x14ac:dyDescent="0.25">
      <c r="K83246" s="9"/>
      <c r="N83246" s="9"/>
      <c r="O83246" s="9"/>
      <c r="P83246" s="9"/>
      <c r="Q83246" s="9"/>
    </row>
    <row r="83247" spans="11:17" x14ac:dyDescent="0.25">
      <c r="K83247" s="9"/>
      <c r="N83247" s="9"/>
      <c r="O83247" s="9"/>
      <c r="P83247" s="9"/>
      <c r="Q83247" s="9"/>
    </row>
    <row r="83248" spans="11:17" x14ac:dyDescent="0.25">
      <c r="K83248" s="9"/>
      <c r="N83248" s="9"/>
      <c r="O83248" s="9"/>
      <c r="P83248" s="9"/>
      <c r="Q83248" s="9"/>
    </row>
    <row r="83249" spans="11:17" x14ac:dyDescent="0.25">
      <c r="K83249" s="9"/>
      <c r="N83249" s="9"/>
      <c r="O83249" s="9"/>
      <c r="P83249" s="9"/>
      <c r="Q83249" s="9"/>
    </row>
    <row r="83250" spans="11:17" x14ac:dyDescent="0.25">
      <c r="K83250" s="9"/>
      <c r="N83250" s="9"/>
      <c r="O83250" s="9"/>
      <c r="P83250" s="9"/>
      <c r="Q83250" s="9"/>
    </row>
    <row r="83251" spans="11:17" x14ac:dyDescent="0.25">
      <c r="K83251" s="9"/>
      <c r="N83251" s="9"/>
      <c r="O83251" s="9"/>
      <c r="P83251" s="9"/>
      <c r="Q83251" s="9"/>
    </row>
    <row r="83252" spans="11:17" x14ac:dyDescent="0.25">
      <c r="K83252" s="9"/>
      <c r="N83252" s="9"/>
      <c r="O83252" s="9"/>
      <c r="P83252" s="9"/>
      <c r="Q83252" s="9"/>
    </row>
    <row r="83253" spans="11:17" x14ac:dyDescent="0.25">
      <c r="K83253" s="9"/>
      <c r="N83253" s="9"/>
      <c r="O83253" s="9"/>
      <c r="P83253" s="9"/>
      <c r="Q83253" s="9"/>
    </row>
    <row r="83254" spans="11:17" x14ac:dyDescent="0.25">
      <c r="K83254" s="9"/>
      <c r="N83254" s="9"/>
      <c r="O83254" s="9"/>
      <c r="P83254" s="9"/>
      <c r="Q83254" s="9"/>
    </row>
    <row r="83255" spans="11:17" x14ac:dyDescent="0.25">
      <c r="K83255" s="9"/>
      <c r="N83255" s="9"/>
      <c r="O83255" s="9"/>
      <c r="P83255" s="9"/>
      <c r="Q83255" s="9"/>
    </row>
    <row r="83256" spans="11:17" x14ac:dyDescent="0.25">
      <c r="K83256" s="9"/>
      <c r="N83256" s="9"/>
      <c r="O83256" s="9"/>
      <c r="P83256" s="9"/>
      <c r="Q83256" s="9"/>
    </row>
    <row r="83257" spans="11:17" x14ac:dyDescent="0.25">
      <c r="K83257" s="9"/>
      <c r="N83257" s="9"/>
      <c r="O83257" s="9"/>
      <c r="P83257" s="9"/>
      <c r="Q83257" s="9"/>
    </row>
    <row r="83258" spans="11:17" x14ac:dyDescent="0.25">
      <c r="K83258" s="9"/>
      <c r="N83258" s="9"/>
      <c r="O83258" s="9"/>
      <c r="P83258" s="9"/>
      <c r="Q83258" s="9"/>
    </row>
    <row r="83259" spans="11:17" x14ac:dyDescent="0.25">
      <c r="K83259" s="9"/>
      <c r="N83259" s="9"/>
      <c r="O83259" s="9"/>
      <c r="P83259" s="9"/>
      <c r="Q83259" s="9"/>
    </row>
    <row r="83260" spans="11:17" x14ac:dyDescent="0.25">
      <c r="K83260" s="9"/>
      <c r="N83260" s="9"/>
      <c r="O83260" s="9"/>
      <c r="P83260" s="9"/>
      <c r="Q83260" s="9"/>
    </row>
    <row r="83261" spans="11:17" x14ac:dyDescent="0.25">
      <c r="K83261" s="9"/>
      <c r="N83261" s="9"/>
      <c r="O83261" s="9"/>
      <c r="P83261" s="9"/>
      <c r="Q83261" s="9"/>
    </row>
    <row r="83262" spans="11:17" x14ac:dyDescent="0.25">
      <c r="K83262" s="9"/>
      <c r="N83262" s="9"/>
      <c r="O83262" s="9"/>
      <c r="P83262" s="9"/>
      <c r="Q83262" s="9"/>
    </row>
    <row r="83263" spans="11:17" x14ac:dyDescent="0.25">
      <c r="K83263" s="9"/>
      <c r="N83263" s="9"/>
      <c r="O83263" s="9"/>
      <c r="P83263" s="9"/>
      <c r="Q83263" s="9"/>
    </row>
    <row r="83264" spans="11:17" x14ac:dyDescent="0.25">
      <c r="K83264" s="9"/>
      <c r="N83264" s="9"/>
      <c r="O83264" s="9"/>
      <c r="P83264" s="9"/>
      <c r="Q83264" s="9"/>
    </row>
    <row r="83265" spans="11:17" x14ac:dyDescent="0.25">
      <c r="K83265" s="9"/>
      <c r="N83265" s="9"/>
      <c r="O83265" s="9"/>
      <c r="P83265" s="9"/>
      <c r="Q83265" s="9"/>
    </row>
    <row r="83266" spans="11:17" x14ac:dyDescent="0.25">
      <c r="K83266" s="9"/>
      <c r="N83266" s="9"/>
      <c r="O83266" s="9"/>
      <c r="P83266" s="9"/>
      <c r="Q83266" s="9"/>
    </row>
    <row r="83267" spans="11:17" x14ac:dyDescent="0.25">
      <c r="K83267" s="9"/>
      <c r="N83267" s="9"/>
      <c r="O83267" s="9"/>
      <c r="P83267" s="9"/>
      <c r="Q83267" s="9"/>
    </row>
    <row r="83268" spans="11:17" x14ac:dyDescent="0.25">
      <c r="K83268" s="9"/>
      <c r="N83268" s="9"/>
      <c r="O83268" s="9"/>
      <c r="P83268" s="9"/>
      <c r="Q83268" s="9"/>
    </row>
    <row r="83269" spans="11:17" x14ac:dyDescent="0.25">
      <c r="K83269" s="9"/>
      <c r="N83269" s="9"/>
      <c r="O83269" s="9"/>
      <c r="P83269" s="9"/>
      <c r="Q83269" s="9"/>
    </row>
    <row r="83270" spans="11:17" x14ac:dyDescent="0.25">
      <c r="K83270" s="9"/>
      <c r="N83270" s="9"/>
      <c r="O83270" s="9"/>
      <c r="P83270" s="9"/>
      <c r="Q83270" s="9"/>
    </row>
    <row r="83271" spans="11:17" x14ac:dyDescent="0.25">
      <c r="K83271" s="9"/>
      <c r="N83271" s="9"/>
      <c r="O83271" s="9"/>
      <c r="P83271" s="9"/>
      <c r="Q83271" s="9"/>
    </row>
    <row r="83272" spans="11:17" x14ac:dyDescent="0.25">
      <c r="K83272" s="9"/>
      <c r="N83272" s="9"/>
      <c r="O83272" s="9"/>
      <c r="P83272" s="9"/>
      <c r="Q83272" s="9"/>
    </row>
    <row r="83273" spans="11:17" x14ac:dyDescent="0.25">
      <c r="K83273" s="9"/>
      <c r="N83273" s="9"/>
      <c r="O83273" s="9"/>
      <c r="P83273" s="9"/>
      <c r="Q83273" s="9"/>
    </row>
    <row r="83274" spans="11:17" x14ac:dyDescent="0.25">
      <c r="K83274" s="9"/>
      <c r="N83274" s="9"/>
      <c r="O83274" s="9"/>
      <c r="P83274" s="9"/>
      <c r="Q83274" s="9"/>
    </row>
    <row r="83275" spans="11:17" x14ac:dyDescent="0.25">
      <c r="K83275" s="9"/>
      <c r="N83275" s="9"/>
      <c r="O83275" s="9"/>
      <c r="P83275" s="9"/>
      <c r="Q83275" s="9"/>
    </row>
    <row r="83276" spans="11:17" x14ac:dyDescent="0.25">
      <c r="K83276" s="9"/>
      <c r="N83276" s="9"/>
      <c r="O83276" s="9"/>
      <c r="P83276" s="9"/>
      <c r="Q83276" s="9"/>
    </row>
    <row r="83277" spans="11:17" x14ac:dyDescent="0.25">
      <c r="K83277" s="9"/>
      <c r="N83277" s="9"/>
      <c r="O83277" s="9"/>
      <c r="P83277" s="9"/>
      <c r="Q83277" s="9"/>
    </row>
    <row r="83278" spans="11:17" x14ac:dyDescent="0.25">
      <c r="K83278" s="9"/>
      <c r="N83278" s="9"/>
      <c r="O83278" s="9"/>
      <c r="P83278" s="9"/>
      <c r="Q83278" s="9"/>
    </row>
    <row r="83279" spans="11:17" x14ac:dyDescent="0.25">
      <c r="K83279" s="9"/>
      <c r="N83279" s="9"/>
      <c r="O83279" s="9"/>
      <c r="P83279" s="9"/>
      <c r="Q83279" s="9"/>
    </row>
    <row r="83280" spans="11:17" x14ac:dyDescent="0.25">
      <c r="K83280" s="9"/>
      <c r="N83280" s="9"/>
      <c r="O83280" s="9"/>
      <c r="P83280" s="9"/>
      <c r="Q83280" s="9"/>
    </row>
    <row r="83281" spans="11:17" x14ac:dyDescent="0.25">
      <c r="K83281" s="9"/>
      <c r="N83281" s="9"/>
      <c r="O83281" s="9"/>
      <c r="P83281" s="9"/>
      <c r="Q83281" s="9"/>
    </row>
    <row r="83282" spans="11:17" x14ac:dyDescent="0.25">
      <c r="K83282" s="9"/>
      <c r="N83282" s="9"/>
      <c r="O83282" s="9"/>
      <c r="P83282" s="9"/>
      <c r="Q83282" s="9"/>
    </row>
    <row r="83283" spans="11:17" x14ac:dyDescent="0.25">
      <c r="K83283" s="9"/>
      <c r="N83283" s="9"/>
      <c r="O83283" s="9"/>
      <c r="P83283" s="9"/>
      <c r="Q83283" s="9"/>
    </row>
    <row r="83284" spans="11:17" x14ac:dyDescent="0.25">
      <c r="K83284" s="9"/>
      <c r="N83284" s="9"/>
      <c r="O83284" s="9"/>
      <c r="P83284" s="9"/>
      <c r="Q83284" s="9"/>
    </row>
    <row r="83285" spans="11:17" x14ac:dyDescent="0.25">
      <c r="K83285" s="9"/>
      <c r="N83285" s="9"/>
      <c r="O83285" s="9"/>
      <c r="P83285" s="9"/>
      <c r="Q83285" s="9"/>
    </row>
    <row r="83286" spans="11:17" x14ac:dyDescent="0.25">
      <c r="K83286" s="9"/>
      <c r="N83286" s="9"/>
      <c r="O83286" s="9"/>
      <c r="P83286" s="9"/>
      <c r="Q83286" s="9"/>
    </row>
    <row r="83287" spans="11:17" x14ac:dyDescent="0.25">
      <c r="K83287" s="9"/>
      <c r="N83287" s="9"/>
      <c r="O83287" s="9"/>
      <c r="P83287" s="9"/>
      <c r="Q83287" s="9"/>
    </row>
    <row r="83288" spans="11:17" x14ac:dyDescent="0.25">
      <c r="K83288" s="9"/>
      <c r="N83288" s="9"/>
      <c r="O83288" s="9"/>
      <c r="P83288" s="9"/>
      <c r="Q83288" s="9"/>
    </row>
    <row r="83289" spans="11:17" x14ac:dyDescent="0.25">
      <c r="K83289" s="9"/>
      <c r="N83289" s="9"/>
      <c r="O83289" s="9"/>
      <c r="P83289" s="9"/>
      <c r="Q83289" s="9"/>
    </row>
    <row r="83290" spans="11:17" x14ac:dyDescent="0.25">
      <c r="K83290" s="9"/>
      <c r="N83290" s="9"/>
      <c r="O83290" s="9"/>
      <c r="P83290" s="9"/>
      <c r="Q83290" s="9"/>
    </row>
    <row r="83291" spans="11:17" x14ac:dyDescent="0.25">
      <c r="K83291" s="9"/>
      <c r="N83291" s="9"/>
      <c r="O83291" s="9"/>
      <c r="P83291" s="9"/>
      <c r="Q83291" s="9"/>
    </row>
    <row r="83292" spans="11:17" x14ac:dyDescent="0.25">
      <c r="K83292" s="9"/>
      <c r="N83292" s="9"/>
      <c r="O83292" s="9"/>
      <c r="P83292" s="9"/>
      <c r="Q83292" s="9"/>
    </row>
    <row r="83293" spans="11:17" x14ac:dyDescent="0.25">
      <c r="K83293" s="9"/>
      <c r="N83293" s="9"/>
      <c r="O83293" s="9"/>
      <c r="P83293" s="9"/>
      <c r="Q83293" s="9"/>
    </row>
    <row r="83294" spans="11:17" x14ac:dyDescent="0.25">
      <c r="K83294" s="9"/>
      <c r="N83294" s="9"/>
      <c r="O83294" s="9"/>
      <c r="P83294" s="9"/>
      <c r="Q83294" s="9"/>
    </row>
    <row r="83295" spans="11:17" x14ac:dyDescent="0.25">
      <c r="K83295" s="9"/>
      <c r="N83295" s="9"/>
      <c r="O83295" s="9"/>
      <c r="P83295" s="9"/>
      <c r="Q83295" s="9"/>
    </row>
    <row r="83296" spans="11:17" x14ac:dyDescent="0.25">
      <c r="K83296" s="9"/>
      <c r="N83296" s="9"/>
      <c r="O83296" s="9"/>
      <c r="P83296" s="9"/>
      <c r="Q83296" s="9"/>
    </row>
    <row r="83297" spans="11:17" x14ac:dyDescent="0.25">
      <c r="K83297" s="9"/>
      <c r="N83297" s="9"/>
      <c r="O83297" s="9"/>
      <c r="P83297" s="9"/>
      <c r="Q83297" s="9"/>
    </row>
    <row r="83298" spans="11:17" x14ac:dyDescent="0.25">
      <c r="K83298" s="9"/>
      <c r="N83298" s="9"/>
      <c r="O83298" s="9"/>
      <c r="P83298" s="9"/>
      <c r="Q83298" s="9"/>
    </row>
    <row r="83299" spans="11:17" x14ac:dyDescent="0.25">
      <c r="K83299" s="9"/>
      <c r="N83299" s="9"/>
      <c r="O83299" s="9"/>
      <c r="P83299" s="9"/>
      <c r="Q83299" s="9"/>
    </row>
    <row r="83300" spans="11:17" x14ac:dyDescent="0.25">
      <c r="K83300" s="9"/>
      <c r="N83300" s="9"/>
      <c r="O83300" s="9"/>
      <c r="P83300" s="9"/>
      <c r="Q83300" s="9"/>
    </row>
    <row r="83301" spans="11:17" x14ac:dyDescent="0.25">
      <c r="K83301" s="9"/>
      <c r="N83301" s="9"/>
      <c r="O83301" s="9"/>
      <c r="P83301" s="9"/>
      <c r="Q83301" s="9"/>
    </row>
    <row r="83302" spans="11:17" x14ac:dyDescent="0.25">
      <c r="K83302" s="9"/>
      <c r="N83302" s="9"/>
      <c r="O83302" s="9"/>
      <c r="P83302" s="9"/>
      <c r="Q83302" s="9"/>
    </row>
    <row r="83303" spans="11:17" x14ac:dyDescent="0.25">
      <c r="K83303" s="9"/>
      <c r="N83303" s="9"/>
      <c r="O83303" s="9"/>
      <c r="P83303" s="9"/>
      <c r="Q83303" s="9"/>
    </row>
    <row r="83304" spans="11:17" x14ac:dyDescent="0.25">
      <c r="K83304" s="9"/>
      <c r="N83304" s="9"/>
      <c r="O83304" s="9"/>
      <c r="P83304" s="9"/>
      <c r="Q83304" s="9"/>
    </row>
    <row r="83305" spans="11:17" x14ac:dyDescent="0.25">
      <c r="K83305" s="9"/>
      <c r="N83305" s="9"/>
      <c r="O83305" s="9"/>
      <c r="P83305" s="9"/>
      <c r="Q83305" s="9"/>
    </row>
    <row r="83306" spans="11:17" x14ac:dyDescent="0.25">
      <c r="K83306" s="9"/>
      <c r="N83306" s="9"/>
      <c r="O83306" s="9"/>
      <c r="P83306" s="9"/>
      <c r="Q83306" s="9"/>
    </row>
    <row r="83307" spans="11:17" x14ac:dyDescent="0.25">
      <c r="K83307" s="9"/>
      <c r="N83307" s="9"/>
      <c r="O83307" s="9"/>
      <c r="P83307" s="9"/>
      <c r="Q83307" s="9"/>
    </row>
    <row r="83308" spans="11:17" x14ac:dyDescent="0.25">
      <c r="K83308" s="9"/>
      <c r="N83308" s="9"/>
      <c r="O83308" s="9"/>
      <c r="P83308" s="9"/>
      <c r="Q83308" s="9"/>
    </row>
    <row r="83309" spans="11:17" x14ac:dyDescent="0.25">
      <c r="K83309" s="9"/>
      <c r="N83309" s="9"/>
      <c r="O83309" s="9"/>
      <c r="P83309" s="9"/>
      <c r="Q83309" s="9"/>
    </row>
    <row r="83310" spans="11:17" x14ac:dyDescent="0.25">
      <c r="K83310" s="9"/>
      <c r="N83310" s="9"/>
      <c r="O83310" s="9"/>
      <c r="P83310" s="9"/>
      <c r="Q83310" s="9"/>
    </row>
    <row r="83311" spans="11:17" x14ac:dyDescent="0.25">
      <c r="K83311" s="9"/>
      <c r="N83311" s="9"/>
      <c r="O83311" s="9"/>
      <c r="P83311" s="9"/>
      <c r="Q83311" s="9"/>
    </row>
    <row r="83312" spans="11:17" x14ac:dyDescent="0.25">
      <c r="K83312" s="9"/>
      <c r="N83312" s="9"/>
      <c r="O83312" s="9"/>
      <c r="P83312" s="9"/>
      <c r="Q83312" s="9"/>
    </row>
    <row r="83313" spans="11:17" x14ac:dyDescent="0.25">
      <c r="K83313" s="9"/>
      <c r="N83313" s="9"/>
      <c r="O83313" s="9"/>
      <c r="P83313" s="9"/>
      <c r="Q83313" s="9"/>
    </row>
    <row r="83314" spans="11:17" x14ac:dyDescent="0.25">
      <c r="K83314" s="9"/>
      <c r="N83314" s="9"/>
      <c r="O83314" s="9"/>
      <c r="P83314" s="9"/>
      <c r="Q83314" s="9"/>
    </row>
    <row r="83315" spans="11:17" x14ac:dyDescent="0.25">
      <c r="K83315" s="9"/>
      <c r="N83315" s="9"/>
      <c r="O83315" s="9"/>
      <c r="P83315" s="9"/>
      <c r="Q83315" s="9"/>
    </row>
    <row r="83316" spans="11:17" x14ac:dyDescent="0.25">
      <c r="K83316" s="9"/>
      <c r="N83316" s="9"/>
      <c r="O83316" s="9"/>
      <c r="P83316" s="9"/>
      <c r="Q83316" s="9"/>
    </row>
    <row r="83317" spans="11:17" x14ac:dyDescent="0.25">
      <c r="K83317" s="9"/>
      <c r="N83317" s="9"/>
      <c r="O83317" s="9"/>
      <c r="P83317" s="9"/>
      <c r="Q83317" s="9"/>
    </row>
    <row r="83318" spans="11:17" x14ac:dyDescent="0.25">
      <c r="K83318" s="9"/>
      <c r="N83318" s="9"/>
      <c r="O83318" s="9"/>
      <c r="P83318" s="9"/>
      <c r="Q83318" s="9"/>
    </row>
    <row r="83319" spans="11:17" x14ac:dyDescent="0.25">
      <c r="K83319" s="9"/>
      <c r="N83319" s="9"/>
      <c r="O83319" s="9"/>
      <c r="P83319" s="9"/>
      <c r="Q83319" s="9"/>
    </row>
    <row r="83320" spans="11:17" x14ac:dyDescent="0.25">
      <c r="K83320" s="9"/>
      <c r="N83320" s="9"/>
      <c r="O83320" s="9"/>
      <c r="P83320" s="9"/>
      <c r="Q83320" s="9"/>
    </row>
    <row r="83321" spans="11:17" x14ac:dyDescent="0.25">
      <c r="K83321" s="9"/>
      <c r="N83321" s="9"/>
      <c r="O83321" s="9"/>
      <c r="P83321" s="9"/>
      <c r="Q83321" s="9"/>
    </row>
    <row r="83322" spans="11:17" x14ac:dyDescent="0.25">
      <c r="K83322" s="9"/>
      <c r="N83322" s="9"/>
      <c r="O83322" s="9"/>
      <c r="P83322" s="9"/>
      <c r="Q83322" s="9"/>
    </row>
    <row r="83323" spans="11:17" x14ac:dyDescent="0.25">
      <c r="K83323" s="9"/>
      <c r="N83323" s="9"/>
      <c r="O83323" s="9"/>
      <c r="P83323" s="9"/>
      <c r="Q83323" s="9"/>
    </row>
    <row r="83324" spans="11:17" x14ac:dyDescent="0.25">
      <c r="K83324" s="9"/>
      <c r="N83324" s="9"/>
      <c r="O83324" s="9"/>
      <c r="P83324" s="9"/>
      <c r="Q83324" s="9"/>
    </row>
    <row r="83325" spans="11:17" x14ac:dyDescent="0.25">
      <c r="K83325" s="9"/>
      <c r="N83325" s="9"/>
      <c r="O83325" s="9"/>
      <c r="P83325" s="9"/>
      <c r="Q83325" s="9"/>
    </row>
    <row r="83326" spans="11:17" x14ac:dyDescent="0.25">
      <c r="K83326" s="9"/>
      <c r="N83326" s="9"/>
      <c r="O83326" s="9"/>
      <c r="P83326" s="9"/>
      <c r="Q83326" s="9"/>
    </row>
    <row r="83327" spans="11:17" x14ac:dyDescent="0.25">
      <c r="K83327" s="9"/>
      <c r="N83327" s="9"/>
      <c r="O83327" s="9"/>
      <c r="P83327" s="9"/>
      <c r="Q83327" s="9"/>
    </row>
    <row r="83328" spans="11:17" x14ac:dyDescent="0.25">
      <c r="K83328" s="9"/>
      <c r="N83328" s="9"/>
      <c r="O83328" s="9"/>
      <c r="P83328" s="9"/>
      <c r="Q83328" s="9"/>
    </row>
    <row r="83329" spans="11:17" x14ac:dyDescent="0.25">
      <c r="K83329" s="9"/>
      <c r="N83329" s="9"/>
      <c r="O83329" s="9"/>
      <c r="P83329" s="9"/>
      <c r="Q83329" s="9"/>
    </row>
    <row r="83330" spans="11:17" x14ac:dyDescent="0.25">
      <c r="K83330" s="9"/>
      <c r="N83330" s="9"/>
      <c r="O83330" s="9"/>
      <c r="P83330" s="9"/>
      <c r="Q83330" s="9"/>
    </row>
    <row r="83331" spans="11:17" x14ac:dyDescent="0.25">
      <c r="K83331" s="9"/>
      <c r="N83331" s="9"/>
      <c r="O83331" s="9"/>
      <c r="P83331" s="9"/>
      <c r="Q83331" s="9"/>
    </row>
    <row r="83332" spans="11:17" x14ac:dyDescent="0.25">
      <c r="K83332" s="9"/>
      <c r="N83332" s="9"/>
      <c r="O83332" s="9"/>
      <c r="P83332" s="9"/>
      <c r="Q83332" s="9"/>
    </row>
    <row r="83333" spans="11:17" x14ac:dyDescent="0.25">
      <c r="K83333" s="9"/>
      <c r="N83333" s="9"/>
      <c r="O83333" s="9"/>
      <c r="P83333" s="9"/>
      <c r="Q83333" s="9"/>
    </row>
    <row r="83334" spans="11:17" x14ac:dyDescent="0.25">
      <c r="K83334" s="9"/>
      <c r="N83334" s="9"/>
      <c r="O83334" s="9"/>
      <c r="P83334" s="9"/>
      <c r="Q83334" s="9"/>
    </row>
    <row r="83335" spans="11:17" x14ac:dyDescent="0.25">
      <c r="K83335" s="9"/>
      <c r="N83335" s="9"/>
      <c r="O83335" s="9"/>
      <c r="P83335" s="9"/>
      <c r="Q83335" s="9"/>
    </row>
    <row r="83336" spans="11:17" x14ac:dyDescent="0.25">
      <c r="K83336" s="9"/>
      <c r="N83336" s="9"/>
      <c r="O83336" s="9"/>
      <c r="P83336" s="9"/>
      <c r="Q83336" s="9"/>
    </row>
    <row r="83337" spans="11:17" x14ac:dyDescent="0.25">
      <c r="K83337" s="9"/>
      <c r="N83337" s="9"/>
      <c r="O83337" s="9"/>
      <c r="P83337" s="9"/>
      <c r="Q83337" s="9"/>
    </row>
    <row r="83338" spans="11:17" x14ac:dyDescent="0.25">
      <c r="K83338" s="9"/>
      <c r="N83338" s="9"/>
      <c r="O83338" s="9"/>
      <c r="P83338" s="9"/>
      <c r="Q83338" s="9"/>
    </row>
    <row r="83339" spans="11:17" x14ac:dyDescent="0.25">
      <c r="K83339" s="9"/>
      <c r="N83339" s="9"/>
      <c r="O83339" s="9"/>
      <c r="P83339" s="9"/>
      <c r="Q83339" s="9"/>
    </row>
    <row r="83340" spans="11:17" x14ac:dyDescent="0.25">
      <c r="K83340" s="9"/>
      <c r="N83340" s="9"/>
      <c r="O83340" s="9"/>
      <c r="P83340" s="9"/>
      <c r="Q83340" s="9"/>
    </row>
    <row r="83341" spans="11:17" x14ac:dyDescent="0.25">
      <c r="K83341" s="9"/>
      <c r="N83341" s="9"/>
      <c r="O83341" s="9"/>
      <c r="P83341" s="9"/>
      <c r="Q83341" s="9"/>
    </row>
    <row r="83342" spans="11:17" x14ac:dyDescent="0.25">
      <c r="K83342" s="9"/>
      <c r="N83342" s="9"/>
      <c r="O83342" s="9"/>
      <c r="P83342" s="9"/>
      <c r="Q83342" s="9"/>
    </row>
    <row r="83343" spans="11:17" x14ac:dyDescent="0.25">
      <c r="K83343" s="9"/>
      <c r="N83343" s="9"/>
      <c r="O83343" s="9"/>
      <c r="P83343" s="9"/>
      <c r="Q83343" s="9"/>
    </row>
    <row r="83344" spans="11:17" x14ac:dyDescent="0.25">
      <c r="K83344" s="9"/>
      <c r="N83344" s="9"/>
      <c r="O83344" s="9"/>
      <c r="P83344" s="9"/>
      <c r="Q83344" s="9"/>
    </row>
    <row r="83345" spans="11:17" x14ac:dyDescent="0.25">
      <c r="K83345" s="9"/>
      <c r="N83345" s="9"/>
      <c r="O83345" s="9"/>
      <c r="P83345" s="9"/>
      <c r="Q83345" s="9"/>
    </row>
    <row r="83346" spans="11:17" x14ac:dyDescent="0.25">
      <c r="K83346" s="9"/>
      <c r="N83346" s="9"/>
      <c r="O83346" s="9"/>
      <c r="P83346" s="9"/>
      <c r="Q83346" s="9"/>
    </row>
    <row r="83347" spans="11:17" x14ac:dyDescent="0.25">
      <c r="K83347" s="9"/>
      <c r="N83347" s="9"/>
      <c r="O83347" s="9"/>
      <c r="P83347" s="9"/>
      <c r="Q83347" s="9"/>
    </row>
    <row r="83348" spans="11:17" x14ac:dyDescent="0.25">
      <c r="K83348" s="9"/>
      <c r="N83348" s="9"/>
      <c r="O83348" s="9"/>
      <c r="P83348" s="9"/>
      <c r="Q83348" s="9"/>
    </row>
    <row r="83349" spans="11:17" x14ac:dyDescent="0.25">
      <c r="K83349" s="9"/>
      <c r="N83349" s="9"/>
      <c r="O83349" s="9"/>
      <c r="P83349" s="9"/>
      <c r="Q83349" s="9"/>
    </row>
    <row r="83350" spans="11:17" x14ac:dyDescent="0.25">
      <c r="K83350" s="9"/>
      <c r="N83350" s="9"/>
      <c r="O83350" s="9"/>
      <c r="P83350" s="9"/>
      <c r="Q83350" s="9"/>
    </row>
    <row r="83351" spans="11:17" x14ac:dyDescent="0.25">
      <c r="K83351" s="9"/>
      <c r="N83351" s="9"/>
      <c r="O83351" s="9"/>
      <c r="P83351" s="9"/>
      <c r="Q83351" s="9"/>
    </row>
    <row r="83352" spans="11:17" x14ac:dyDescent="0.25">
      <c r="K83352" s="9"/>
      <c r="N83352" s="9"/>
      <c r="O83352" s="9"/>
      <c r="P83352" s="9"/>
      <c r="Q83352" s="9"/>
    </row>
    <row r="83353" spans="11:17" x14ac:dyDescent="0.25">
      <c r="K83353" s="9"/>
      <c r="N83353" s="9"/>
      <c r="O83353" s="9"/>
      <c r="P83353" s="9"/>
      <c r="Q83353" s="9"/>
    </row>
    <row r="83354" spans="11:17" x14ac:dyDescent="0.25">
      <c r="K83354" s="9"/>
      <c r="N83354" s="9"/>
      <c r="O83354" s="9"/>
      <c r="P83354" s="9"/>
      <c r="Q83354" s="9"/>
    </row>
    <row r="83355" spans="11:17" x14ac:dyDescent="0.25">
      <c r="K83355" s="9"/>
      <c r="N83355" s="9"/>
      <c r="O83355" s="9"/>
      <c r="P83355" s="9"/>
      <c r="Q83355" s="9"/>
    </row>
    <row r="83356" spans="11:17" x14ac:dyDescent="0.25">
      <c r="K83356" s="9"/>
      <c r="N83356" s="9"/>
      <c r="O83356" s="9"/>
      <c r="P83356" s="9"/>
      <c r="Q83356" s="9"/>
    </row>
    <row r="83357" spans="11:17" x14ac:dyDescent="0.25">
      <c r="K83357" s="9"/>
      <c r="N83357" s="9"/>
      <c r="O83357" s="9"/>
      <c r="P83357" s="9"/>
      <c r="Q83357" s="9"/>
    </row>
    <row r="83358" spans="11:17" x14ac:dyDescent="0.25">
      <c r="K83358" s="9"/>
      <c r="N83358" s="9"/>
      <c r="O83358" s="9"/>
      <c r="P83358" s="9"/>
      <c r="Q83358" s="9"/>
    </row>
    <row r="83359" spans="11:17" x14ac:dyDescent="0.25">
      <c r="K83359" s="9"/>
      <c r="N83359" s="9"/>
      <c r="O83359" s="9"/>
      <c r="P83359" s="9"/>
      <c r="Q83359" s="9"/>
    </row>
    <row r="83360" spans="11:17" x14ac:dyDescent="0.25">
      <c r="K83360" s="9"/>
      <c r="N83360" s="9"/>
      <c r="O83360" s="9"/>
      <c r="P83360" s="9"/>
      <c r="Q83360" s="9"/>
    </row>
    <row r="83361" spans="11:17" x14ac:dyDescent="0.25">
      <c r="K83361" s="9"/>
      <c r="N83361" s="9"/>
      <c r="O83361" s="9"/>
      <c r="P83361" s="9"/>
      <c r="Q83361" s="9"/>
    </row>
    <row r="83362" spans="11:17" x14ac:dyDescent="0.25">
      <c r="K83362" s="9"/>
      <c r="N83362" s="9"/>
      <c r="O83362" s="9"/>
      <c r="P83362" s="9"/>
      <c r="Q83362" s="9"/>
    </row>
    <row r="83363" spans="11:17" x14ac:dyDescent="0.25">
      <c r="K83363" s="9"/>
      <c r="N83363" s="9"/>
      <c r="O83363" s="9"/>
      <c r="P83363" s="9"/>
      <c r="Q83363" s="9"/>
    </row>
    <row r="83364" spans="11:17" x14ac:dyDescent="0.25">
      <c r="K83364" s="9"/>
      <c r="N83364" s="9"/>
      <c r="O83364" s="9"/>
      <c r="P83364" s="9"/>
      <c r="Q83364" s="9"/>
    </row>
    <row r="83365" spans="11:17" x14ac:dyDescent="0.25">
      <c r="K83365" s="9"/>
      <c r="N83365" s="9"/>
      <c r="O83365" s="9"/>
      <c r="P83365" s="9"/>
      <c r="Q83365" s="9"/>
    </row>
    <row r="83366" spans="11:17" x14ac:dyDescent="0.25">
      <c r="K83366" s="9"/>
      <c r="N83366" s="9"/>
      <c r="O83366" s="9"/>
      <c r="P83366" s="9"/>
      <c r="Q83366" s="9"/>
    </row>
    <row r="83367" spans="11:17" x14ac:dyDescent="0.25">
      <c r="K83367" s="9"/>
      <c r="N83367" s="9"/>
      <c r="O83367" s="9"/>
      <c r="P83367" s="9"/>
      <c r="Q83367" s="9"/>
    </row>
    <row r="83368" spans="11:17" x14ac:dyDescent="0.25">
      <c r="K83368" s="9"/>
      <c r="N83368" s="9"/>
      <c r="O83368" s="9"/>
      <c r="P83368" s="9"/>
      <c r="Q83368" s="9"/>
    </row>
    <row r="83369" spans="11:17" x14ac:dyDescent="0.25">
      <c r="K83369" s="9"/>
      <c r="N83369" s="9"/>
      <c r="O83369" s="9"/>
      <c r="P83369" s="9"/>
      <c r="Q83369" s="9"/>
    </row>
    <row r="83370" spans="11:17" x14ac:dyDescent="0.25">
      <c r="K83370" s="9"/>
      <c r="N83370" s="9"/>
      <c r="O83370" s="9"/>
      <c r="P83370" s="9"/>
      <c r="Q83370" s="9"/>
    </row>
    <row r="83371" spans="11:17" x14ac:dyDescent="0.25">
      <c r="K83371" s="9"/>
      <c r="N83371" s="9"/>
      <c r="O83371" s="9"/>
      <c r="P83371" s="9"/>
      <c r="Q83371" s="9"/>
    </row>
    <row r="83372" spans="11:17" x14ac:dyDescent="0.25">
      <c r="K83372" s="9"/>
      <c r="N83372" s="9"/>
      <c r="O83372" s="9"/>
      <c r="P83372" s="9"/>
      <c r="Q83372" s="9"/>
    </row>
    <row r="83373" spans="11:17" x14ac:dyDescent="0.25">
      <c r="K83373" s="9"/>
      <c r="N83373" s="9"/>
      <c r="O83373" s="9"/>
      <c r="P83373" s="9"/>
      <c r="Q83373" s="9"/>
    </row>
    <row r="83374" spans="11:17" x14ac:dyDescent="0.25">
      <c r="K83374" s="9"/>
      <c r="N83374" s="9"/>
      <c r="O83374" s="9"/>
      <c r="P83374" s="9"/>
      <c r="Q83374" s="9"/>
    </row>
    <row r="83375" spans="11:17" x14ac:dyDescent="0.25">
      <c r="K83375" s="9"/>
      <c r="N83375" s="9"/>
      <c r="O83375" s="9"/>
      <c r="P83375" s="9"/>
      <c r="Q83375" s="9"/>
    </row>
    <row r="83376" spans="11:17" x14ac:dyDescent="0.25">
      <c r="K83376" s="9"/>
      <c r="N83376" s="9"/>
      <c r="O83376" s="9"/>
      <c r="P83376" s="9"/>
      <c r="Q83376" s="9"/>
    </row>
    <row r="83377" spans="11:17" x14ac:dyDescent="0.25">
      <c r="K83377" s="9"/>
      <c r="N83377" s="9"/>
      <c r="O83377" s="9"/>
      <c r="P83377" s="9"/>
      <c r="Q83377" s="9"/>
    </row>
    <row r="83378" spans="11:17" x14ac:dyDescent="0.25">
      <c r="K83378" s="9"/>
      <c r="N83378" s="9"/>
      <c r="O83378" s="9"/>
      <c r="P83378" s="9"/>
      <c r="Q83378" s="9"/>
    </row>
    <row r="83379" spans="11:17" x14ac:dyDescent="0.25">
      <c r="K83379" s="9"/>
      <c r="N83379" s="9"/>
      <c r="O83379" s="9"/>
      <c r="P83379" s="9"/>
      <c r="Q83379" s="9"/>
    </row>
    <row r="83380" spans="11:17" x14ac:dyDescent="0.25">
      <c r="K83380" s="9"/>
      <c r="N83380" s="9"/>
      <c r="O83380" s="9"/>
      <c r="P83380" s="9"/>
      <c r="Q83380" s="9"/>
    </row>
    <row r="83381" spans="11:17" x14ac:dyDescent="0.25">
      <c r="K83381" s="9"/>
      <c r="N83381" s="9"/>
      <c r="O83381" s="9"/>
      <c r="P83381" s="9"/>
      <c r="Q83381" s="9"/>
    </row>
    <row r="83382" spans="11:17" x14ac:dyDescent="0.25">
      <c r="K83382" s="9"/>
      <c r="N83382" s="9"/>
      <c r="O83382" s="9"/>
      <c r="P83382" s="9"/>
      <c r="Q83382" s="9"/>
    </row>
    <row r="83383" spans="11:17" x14ac:dyDescent="0.25">
      <c r="K83383" s="9"/>
      <c r="N83383" s="9"/>
      <c r="O83383" s="9"/>
      <c r="P83383" s="9"/>
      <c r="Q83383" s="9"/>
    </row>
    <row r="83384" spans="11:17" x14ac:dyDescent="0.25">
      <c r="K83384" s="9"/>
      <c r="N83384" s="9"/>
      <c r="O83384" s="9"/>
      <c r="P83384" s="9"/>
      <c r="Q83384" s="9"/>
    </row>
    <row r="83385" spans="11:17" x14ac:dyDescent="0.25">
      <c r="K83385" s="9"/>
      <c r="N83385" s="9"/>
      <c r="O83385" s="9"/>
      <c r="P83385" s="9"/>
      <c r="Q83385" s="9"/>
    </row>
    <row r="83386" spans="11:17" x14ac:dyDescent="0.25">
      <c r="K83386" s="9"/>
      <c r="N83386" s="9"/>
      <c r="O83386" s="9"/>
      <c r="P83386" s="9"/>
      <c r="Q83386" s="9"/>
    </row>
    <row r="83387" spans="11:17" x14ac:dyDescent="0.25">
      <c r="K83387" s="9"/>
      <c r="N83387" s="9"/>
      <c r="O83387" s="9"/>
      <c r="P83387" s="9"/>
      <c r="Q83387" s="9"/>
    </row>
    <row r="83388" spans="11:17" x14ac:dyDescent="0.25">
      <c r="K83388" s="9"/>
      <c r="N83388" s="9"/>
      <c r="O83388" s="9"/>
      <c r="P83388" s="9"/>
      <c r="Q83388" s="9"/>
    </row>
    <row r="83389" spans="11:17" x14ac:dyDescent="0.25">
      <c r="K83389" s="9"/>
      <c r="N83389" s="9"/>
      <c r="O83389" s="9"/>
      <c r="P83389" s="9"/>
      <c r="Q83389" s="9"/>
    </row>
    <row r="83390" spans="11:17" x14ac:dyDescent="0.25">
      <c r="K83390" s="9"/>
      <c r="N83390" s="9"/>
      <c r="O83390" s="9"/>
      <c r="P83390" s="9"/>
      <c r="Q83390" s="9"/>
    </row>
    <row r="83391" spans="11:17" x14ac:dyDescent="0.25">
      <c r="K83391" s="9"/>
      <c r="N83391" s="9"/>
      <c r="O83391" s="9"/>
      <c r="P83391" s="9"/>
      <c r="Q83391" s="9"/>
    </row>
    <row r="83392" spans="11:17" x14ac:dyDescent="0.25">
      <c r="K83392" s="9"/>
      <c r="N83392" s="9"/>
      <c r="O83392" s="9"/>
      <c r="P83392" s="9"/>
      <c r="Q83392" s="9"/>
    </row>
    <row r="83393" spans="11:17" x14ac:dyDescent="0.25">
      <c r="K83393" s="9"/>
      <c r="N83393" s="9"/>
      <c r="O83393" s="9"/>
      <c r="P83393" s="9"/>
      <c r="Q83393" s="9"/>
    </row>
    <row r="83394" spans="11:17" x14ac:dyDescent="0.25">
      <c r="K83394" s="9"/>
      <c r="N83394" s="9"/>
      <c r="O83394" s="9"/>
      <c r="P83394" s="9"/>
      <c r="Q83394" s="9"/>
    </row>
    <row r="83395" spans="11:17" x14ac:dyDescent="0.25">
      <c r="K83395" s="9"/>
      <c r="N83395" s="9"/>
      <c r="O83395" s="9"/>
      <c r="P83395" s="9"/>
      <c r="Q83395" s="9"/>
    </row>
    <row r="83396" spans="11:17" x14ac:dyDescent="0.25">
      <c r="K83396" s="9"/>
      <c r="N83396" s="9"/>
      <c r="O83396" s="9"/>
      <c r="P83396" s="9"/>
      <c r="Q83396" s="9"/>
    </row>
    <row r="83397" spans="11:17" x14ac:dyDescent="0.25">
      <c r="K83397" s="9"/>
      <c r="N83397" s="9"/>
      <c r="O83397" s="9"/>
      <c r="P83397" s="9"/>
      <c r="Q83397" s="9"/>
    </row>
    <row r="83398" spans="11:17" x14ac:dyDescent="0.25">
      <c r="K83398" s="9"/>
      <c r="N83398" s="9"/>
      <c r="O83398" s="9"/>
      <c r="P83398" s="9"/>
      <c r="Q83398" s="9"/>
    </row>
    <row r="83399" spans="11:17" x14ac:dyDescent="0.25">
      <c r="K83399" s="9"/>
      <c r="N83399" s="9"/>
      <c r="O83399" s="9"/>
      <c r="P83399" s="9"/>
      <c r="Q83399" s="9"/>
    </row>
    <row r="83400" spans="11:17" x14ac:dyDescent="0.25">
      <c r="K83400" s="9"/>
      <c r="N83400" s="9"/>
      <c r="O83400" s="9"/>
      <c r="P83400" s="9"/>
      <c r="Q83400" s="9"/>
    </row>
    <row r="83401" spans="11:17" x14ac:dyDescent="0.25">
      <c r="K83401" s="9"/>
      <c r="N83401" s="9"/>
      <c r="O83401" s="9"/>
      <c r="P83401" s="9"/>
      <c r="Q83401" s="9"/>
    </row>
    <row r="83402" spans="11:17" x14ac:dyDescent="0.25">
      <c r="K83402" s="9"/>
      <c r="N83402" s="9"/>
      <c r="O83402" s="9"/>
      <c r="P83402" s="9"/>
      <c r="Q83402" s="9"/>
    </row>
    <row r="83403" spans="11:17" x14ac:dyDescent="0.25">
      <c r="K83403" s="9"/>
      <c r="N83403" s="9"/>
      <c r="O83403" s="9"/>
      <c r="P83403" s="9"/>
      <c r="Q83403" s="9"/>
    </row>
    <row r="83404" spans="11:17" x14ac:dyDescent="0.25">
      <c r="K83404" s="9"/>
      <c r="N83404" s="9"/>
      <c r="O83404" s="9"/>
      <c r="P83404" s="9"/>
      <c r="Q83404" s="9"/>
    </row>
    <row r="83405" spans="11:17" x14ac:dyDescent="0.25">
      <c r="K83405" s="9"/>
      <c r="N83405" s="9"/>
      <c r="O83405" s="9"/>
      <c r="P83405" s="9"/>
      <c r="Q83405" s="9"/>
    </row>
    <row r="83406" spans="11:17" x14ac:dyDescent="0.25">
      <c r="K83406" s="9"/>
      <c r="N83406" s="9"/>
      <c r="O83406" s="9"/>
      <c r="P83406" s="9"/>
      <c r="Q83406" s="9"/>
    </row>
    <row r="83407" spans="11:17" x14ac:dyDescent="0.25">
      <c r="K83407" s="9"/>
      <c r="N83407" s="9"/>
      <c r="O83407" s="9"/>
      <c r="P83407" s="9"/>
      <c r="Q83407" s="9"/>
    </row>
    <row r="83408" spans="11:17" x14ac:dyDescent="0.25">
      <c r="K83408" s="9"/>
      <c r="N83408" s="9"/>
      <c r="O83408" s="9"/>
      <c r="P83408" s="9"/>
      <c r="Q83408" s="9"/>
    </row>
    <row r="83409" spans="11:17" x14ac:dyDescent="0.25">
      <c r="K83409" s="9"/>
      <c r="N83409" s="9"/>
      <c r="O83409" s="9"/>
      <c r="P83409" s="9"/>
      <c r="Q83409" s="9"/>
    </row>
    <row r="83410" spans="11:17" x14ac:dyDescent="0.25">
      <c r="K83410" s="9"/>
      <c r="N83410" s="9"/>
      <c r="O83410" s="9"/>
      <c r="P83410" s="9"/>
      <c r="Q83410" s="9"/>
    </row>
    <row r="83411" spans="11:17" x14ac:dyDescent="0.25">
      <c r="K83411" s="9"/>
      <c r="N83411" s="9"/>
      <c r="O83411" s="9"/>
      <c r="P83411" s="9"/>
      <c r="Q83411" s="9"/>
    </row>
    <row r="83412" spans="11:17" x14ac:dyDescent="0.25">
      <c r="K83412" s="9"/>
      <c r="N83412" s="9"/>
      <c r="O83412" s="9"/>
      <c r="P83412" s="9"/>
      <c r="Q83412" s="9"/>
    </row>
    <row r="83413" spans="11:17" x14ac:dyDescent="0.25">
      <c r="K83413" s="9"/>
      <c r="N83413" s="9"/>
      <c r="O83413" s="9"/>
      <c r="P83413" s="9"/>
      <c r="Q83413" s="9"/>
    </row>
    <row r="83414" spans="11:17" x14ac:dyDescent="0.25">
      <c r="K83414" s="9"/>
      <c r="N83414" s="9"/>
      <c r="O83414" s="9"/>
      <c r="P83414" s="9"/>
      <c r="Q83414" s="9"/>
    </row>
    <row r="83415" spans="11:17" x14ac:dyDescent="0.25">
      <c r="K83415" s="9"/>
      <c r="N83415" s="9"/>
      <c r="O83415" s="9"/>
      <c r="P83415" s="9"/>
      <c r="Q83415" s="9"/>
    </row>
    <row r="83416" spans="11:17" x14ac:dyDescent="0.25">
      <c r="K83416" s="9"/>
      <c r="N83416" s="9"/>
      <c r="O83416" s="9"/>
      <c r="P83416" s="9"/>
      <c r="Q83416" s="9"/>
    </row>
    <row r="83417" spans="11:17" x14ac:dyDescent="0.25">
      <c r="K83417" s="9"/>
      <c r="N83417" s="9"/>
      <c r="O83417" s="9"/>
      <c r="P83417" s="9"/>
      <c r="Q83417" s="9"/>
    </row>
    <row r="83418" spans="11:17" x14ac:dyDescent="0.25">
      <c r="K83418" s="9"/>
      <c r="N83418" s="9"/>
      <c r="O83418" s="9"/>
      <c r="P83418" s="9"/>
      <c r="Q83418" s="9"/>
    </row>
    <row r="83419" spans="11:17" x14ac:dyDescent="0.25">
      <c r="K83419" s="9"/>
      <c r="N83419" s="9"/>
      <c r="O83419" s="9"/>
      <c r="P83419" s="9"/>
      <c r="Q83419" s="9"/>
    </row>
    <row r="83420" spans="11:17" x14ac:dyDescent="0.25">
      <c r="K83420" s="9"/>
      <c r="N83420" s="9"/>
      <c r="O83420" s="9"/>
      <c r="P83420" s="9"/>
      <c r="Q83420" s="9"/>
    </row>
    <row r="83421" spans="11:17" x14ac:dyDescent="0.25">
      <c r="K83421" s="9"/>
      <c r="N83421" s="9"/>
      <c r="O83421" s="9"/>
      <c r="P83421" s="9"/>
      <c r="Q83421" s="9"/>
    </row>
    <row r="83422" spans="11:17" x14ac:dyDescent="0.25">
      <c r="K83422" s="9"/>
      <c r="N83422" s="9"/>
      <c r="O83422" s="9"/>
      <c r="P83422" s="9"/>
      <c r="Q83422" s="9"/>
    </row>
    <row r="83423" spans="11:17" x14ac:dyDescent="0.25">
      <c r="K83423" s="9"/>
      <c r="N83423" s="9"/>
      <c r="O83423" s="9"/>
      <c r="P83423" s="9"/>
      <c r="Q83423" s="9"/>
    </row>
    <row r="83424" spans="11:17" x14ac:dyDescent="0.25">
      <c r="K83424" s="9"/>
      <c r="N83424" s="9"/>
      <c r="O83424" s="9"/>
      <c r="P83424" s="9"/>
      <c r="Q83424" s="9"/>
    </row>
    <row r="83425" spans="11:17" x14ac:dyDescent="0.25">
      <c r="K83425" s="9"/>
      <c r="N83425" s="9"/>
      <c r="O83425" s="9"/>
      <c r="P83425" s="9"/>
      <c r="Q83425" s="9"/>
    </row>
    <row r="83426" spans="11:17" x14ac:dyDescent="0.25">
      <c r="K83426" s="9"/>
      <c r="N83426" s="9"/>
      <c r="O83426" s="9"/>
      <c r="P83426" s="9"/>
      <c r="Q83426" s="9"/>
    </row>
    <row r="83427" spans="11:17" x14ac:dyDescent="0.25">
      <c r="K83427" s="9"/>
      <c r="N83427" s="9"/>
      <c r="O83427" s="9"/>
      <c r="P83427" s="9"/>
      <c r="Q83427" s="9"/>
    </row>
    <row r="83428" spans="11:17" x14ac:dyDescent="0.25">
      <c r="K83428" s="9"/>
      <c r="N83428" s="9"/>
      <c r="O83428" s="9"/>
      <c r="P83428" s="9"/>
      <c r="Q83428" s="9"/>
    </row>
    <row r="83429" spans="11:17" x14ac:dyDescent="0.25">
      <c r="K83429" s="9"/>
      <c r="N83429" s="9"/>
      <c r="O83429" s="9"/>
      <c r="P83429" s="9"/>
      <c r="Q83429" s="9"/>
    </row>
    <row r="83430" spans="11:17" x14ac:dyDescent="0.25">
      <c r="K83430" s="9"/>
      <c r="N83430" s="9"/>
      <c r="O83430" s="9"/>
      <c r="P83430" s="9"/>
      <c r="Q83430" s="9"/>
    </row>
    <row r="83431" spans="11:17" x14ac:dyDescent="0.25">
      <c r="K83431" s="9"/>
      <c r="N83431" s="9"/>
      <c r="O83431" s="9"/>
      <c r="P83431" s="9"/>
      <c r="Q83431" s="9"/>
    </row>
    <row r="83432" spans="11:17" x14ac:dyDescent="0.25">
      <c r="K83432" s="9"/>
      <c r="N83432" s="9"/>
      <c r="O83432" s="9"/>
      <c r="P83432" s="9"/>
      <c r="Q83432" s="9"/>
    </row>
    <row r="83433" spans="11:17" x14ac:dyDescent="0.25">
      <c r="K83433" s="9"/>
      <c r="N83433" s="9"/>
      <c r="O83433" s="9"/>
      <c r="P83433" s="9"/>
      <c r="Q83433" s="9"/>
    </row>
    <row r="83434" spans="11:17" x14ac:dyDescent="0.25">
      <c r="K83434" s="9"/>
      <c r="N83434" s="9"/>
      <c r="O83434" s="9"/>
      <c r="P83434" s="9"/>
      <c r="Q83434" s="9"/>
    </row>
    <row r="83435" spans="11:17" x14ac:dyDescent="0.25">
      <c r="K83435" s="9"/>
      <c r="N83435" s="9"/>
      <c r="O83435" s="9"/>
      <c r="P83435" s="9"/>
      <c r="Q83435" s="9"/>
    </row>
    <row r="83436" spans="11:17" x14ac:dyDescent="0.25">
      <c r="K83436" s="9"/>
      <c r="N83436" s="9"/>
      <c r="O83436" s="9"/>
      <c r="P83436" s="9"/>
      <c r="Q83436" s="9"/>
    </row>
    <row r="83437" spans="11:17" x14ac:dyDescent="0.25">
      <c r="K83437" s="9"/>
      <c r="N83437" s="9"/>
      <c r="O83437" s="9"/>
      <c r="P83437" s="9"/>
      <c r="Q83437" s="9"/>
    </row>
    <row r="83438" spans="11:17" x14ac:dyDescent="0.25">
      <c r="K83438" s="9"/>
      <c r="N83438" s="9"/>
      <c r="O83438" s="9"/>
      <c r="P83438" s="9"/>
      <c r="Q83438" s="9"/>
    </row>
    <row r="83439" spans="11:17" x14ac:dyDescent="0.25">
      <c r="K83439" s="9"/>
      <c r="N83439" s="9"/>
      <c r="O83439" s="9"/>
      <c r="P83439" s="9"/>
      <c r="Q83439" s="9"/>
    </row>
    <row r="83440" spans="11:17" x14ac:dyDescent="0.25">
      <c r="K83440" s="9"/>
      <c r="N83440" s="9"/>
      <c r="O83440" s="9"/>
      <c r="P83440" s="9"/>
      <c r="Q83440" s="9"/>
    </row>
    <row r="83441" spans="11:17" x14ac:dyDescent="0.25">
      <c r="K83441" s="9"/>
      <c r="N83441" s="9"/>
      <c r="O83441" s="9"/>
      <c r="P83441" s="9"/>
      <c r="Q83441" s="9"/>
    </row>
    <row r="83442" spans="11:17" x14ac:dyDescent="0.25">
      <c r="K83442" s="9"/>
      <c r="N83442" s="9"/>
      <c r="O83442" s="9"/>
      <c r="P83442" s="9"/>
      <c r="Q83442" s="9"/>
    </row>
    <row r="83443" spans="11:17" x14ac:dyDescent="0.25">
      <c r="K83443" s="9"/>
      <c r="N83443" s="9"/>
      <c r="O83443" s="9"/>
      <c r="P83443" s="9"/>
      <c r="Q83443" s="9"/>
    </row>
    <row r="83444" spans="11:17" x14ac:dyDescent="0.25">
      <c r="K83444" s="9"/>
      <c r="N83444" s="9"/>
      <c r="O83444" s="9"/>
      <c r="P83444" s="9"/>
      <c r="Q83444" s="9"/>
    </row>
    <row r="83445" spans="11:17" x14ac:dyDescent="0.25">
      <c r="K83445" s="9"/>
      <c r="N83445" s="9"/>
      <c r="O83445" s="9"/>
      <c r="P83445" s="9"/>
      <c r="Q83445" s="9"/>
    </row>
    <row r="83446" spans="11:17" x14ac:dyDescent="0.25">
      <c r="K83446" s="9"/>
      <c r="N83446" s="9"/>
      <c r="O83446" s="9"/>
      <c r="P83446" s="9"/>
      <c r="Q83446" s="9"/>
    </row>
    <row r="83447" spans="11:17" x14ac:dyDescent="0.25">
      <c r="K83447" s="9"/>
      <c r="N83447" s="9"/>
      <c r="O83447" s="9"/>
      <c r="P83447" s="9"/>
      <c r="Q83447" s="9"/>
    </row>
    <row r="83448" spans="11:17" x14ac:dyDescent="0.25">
      <c r="K83448" s="9"/>
      <c r="N83448" s="9"/>
      <c r="O83448" s="9"/>
      <c r="P83448" s="9"/>
      <c r="Q83448" s="9"/>
    </row>
    <row r="83449" spans="11:17" x14ac:dyDescent="0.25">
      <c r="K83449" s="9"/>
      <c r="N83449" s="9"/>
      <c r="O83449" s="9"/>
      <c r="P83449" s="9"/>
      <c r="Q83449" s="9"/>
    </row>
    <row r="83450" spans="11:17" x14ac:dyDescent="0.25">
      <c r="K83450" s="9"/>
      <c r="N83450" s="9"/>
      <c r="O83450" s="9"/>
      <c r="P83450" s="9"/>
      <c r="Q83450" s="9"/>
    </row>
    <row r="83451" spans="11:17" x14ac:dyDescent="0.25">
      <c r="K83451" s="9"/>
      <c r="N83451" s="9"/>
      <c r="O83451" s="9"/>
      <c r="P83451" s="9"/>
      <c r="Q83451" s="9"/>
    </row>
    <row r="83452" spans="11:17" x14ac:dyDescent="0.25">
      <c r="K83452" s="9"/>
      <c r="N83452" s="9"/>
      <c r="O83452" s="9"/>
      <c r="P83452" s="9"/>
      <c r="Q83452" s="9"/>
    </row>
    <row r="83453" spans="11:17" x14ac:dyDescent="0.25">
      <c r="K83453" s="9"/>
      <c r="N83453" s="9"/>
      <c r="O83453" s="9"/>
      <c r="P83453" s="9"/>
      <c r="Q83453" s="9"/>
    </row>
    <row r="83454" spans="11:17" x14ac:dyDescent="0.25">
      <c r="K83454" s="9"/>
      <c r="N83454" s="9"/>
      <c r="O83454" s="9"/>
      <c r="P83454" s="9"/>
      <c r="Q83454" s="9"/>
    </row>
    <row r="83455" spans="11:17" x14ac:dyDescent="0.25">
      <c r="K83455" s="9"/>
      <c r="N83455" s="9"/>
      <c r="O83455" s="9"/>
      <c r="P83455" s="9"/>
      <c r="Q83455" s="9"/>
    </row>
    <row r="83456" spans="11:17" x14ac:dyDescent="0.25">
      <c r="K83456" s="9"/>
      <c r="N83456" s="9"/>
      <c r="O83456" s="9"/>
      <c r="P83456" s="9"/>
      <c r="Q83456" s="9"/>
    </row>
    <row r="83457" spans="11:17" x14ac:dyDescent="0.25">
      <c r="K83457" s="9"/>
      <c r="N83457" s="9"/>
      <c r="O83457" s="9"/>
      <c r="P83457" s="9"/>
      <c r="Q83457" s="9"/>
    </row>
    <row r="83458" spans="11:17" x14ac:dyDescent="0.25">
      <c r="K83458" s="9"/>
      <c r="N83458" s="9"/>
      <c r="O83458" s="9"/>
      <c r="P83458" s="9"/>
      <c r="Q83458" s="9"/>
    </row>
    <row r="83459" spans="11:17" x14ac:dyDescent="0.25">
      <c r="K83459" s="9"/>
      <c r="N83459" s="9"/>
      <c r="O83459" s="9"/>
      <c r="P83459" s="9"/>
      <c r="Q83459" s="9"/>
    </row>
    <row r="83460" spans="11:17" x14ac:dyDescent="0.25">
      <c r="K83460" s="9"/>
      <c r="N83460" s="9"/>
      <c r="O83460" s="9"/>
      <c r="P83460" s="9"/>
      <c r="Q83460" s="9"/>
    </row>
    <row r="83461" spans="11:17" x14ac:dyDescent="0.25">
      <c r="K83461" s="9"/>
      <c r="N83461" s="9"/>
      <c r="O83461" s="9"/>
      <c r="P83461" s="9"/>
      <c r="Q83461" s="9"/>
    </row>
    <row r="83462" spans="11:17" x14ac:dyDescent="0.25">
      <c r="K83462" s="9"/>
      <c r="N83462" s="9"/>
      <c r="O83462" s="9"/>
      <c r="P83462" s="9"/>
      <c r="Q83462" s="9"/>
    </row>
    <row r="83463" spans="11:17" x14ac:dyDescent="0.25">
      <c r="K83463" s="9"/>
      <c r="N83463" s="9"/>
      <c r="O83463" s="9"/>
      <c r="P83463" s="9"/>
      <c r="Q83463" s="9"/>
    </row>
    <row r="83464" spans="11:17" x14ac:dyDescent="0.25">
      <c r="K83464" s="9"/>
      <c r="N83464" s="9"/>
      <c r="O83464" s="9"/>
      <c r="P83464" s="9"/>
      <c r="Q83464" s="9"/>
    </row>
    <row r="83465" spans="11:17" x14ac:dyDescent="0.25">
      <c r="K83465" s="9"/>
      <c r="N83465" s="9"/>
      <c r="O83465" s="9"/>
      <c r="P83465" s="9"/>
      <c r="Q83465" s="9"/>
    </row>
    <row r="83466" spans="11:17" x14ac:dyDescent="0.25">
      <c r="K83466" s="9"/>
      <c r="N83466" s="9"/>
      <c r="O83466" s="9"/>
      <c r="P83466" s="9"/>
      <c r="Q83466" s="9"/>
    </row>
    <row r="83467" spans="11:17" x14ac:dyDescent="0.25">
      <c r="K83467" s="9"/>
      <c r="N83467" s="9"/>
      <c r="O83467" s="9"/>
      <c r="P83467" s="9"/>
      <c r="Q83467" s="9"/>
    </row>
    <row r="83468" spans="11:17" x14ac:dyDescent="0.25">
      <c r="K83468" s="9"/>
      <c r="N83468" s="9"/>
      <c r="O83468" s="9"/>
      <c r="P83468" s="9"/>
      <c r="Q83468" s="9"/>
    </row>
    <row r="83469" spans="11:17" x14ac:dyDescent="0.25">
      <c r="K83469" s="9"/>
      <c r="N83469" s="9"/>
      <c r="O83469" s="9"/>
      <c r="P83469" s="9"/>
      <c r="Q83469" s="9"/>
    </row>
    <row r="83470" spans="11:17" x14ac:dyDescent="0.25">
      <c r="K83470" s="9"/>
      <c r="N83470" s="9"/>
      <c r="O83470" s="9"/>
      <c r="P83470" s="9"/>
      <c r="Q83470" s="9"/>
    </row>
    <row r="83471" spans="11:17" x14ac:dyDescent="0.25">
      <c r="K83471" s="9"/>
      <c r="N83471" s="9"/>
      <c r="O83471" s="9"/>
      <c r="P83471" s="9"/>
      <c r="Q83471" s="9"/>
    </row>
    <row r="83472" spans="11:17" x14ac:dyDescent="0.25">
      <c r="K83472" s="9"/>
      <c r="N83472" s="9"/>
      <c r="O83472" s="9"/>
      <c r="P83472" s="9"/>
      <c r="Q83472" s="9"/>
    </row>
    <row r="83473" spans="11:17" x14ac:dyDescent="0.25">
      <c r="K83473" s="9"/>
      <c r="N83473" s="9"/>
      <c r="O83473" s="9"/>
      <c r="P83473" s="9"/>
      <c r="Q83473" s="9"/>
    </row>
    <row r="83474" spans="11:17" x14ac:dyDescent="0.25">
      <c r="K83474" s="9"/>
      <c r="N83474" s="9"/>
      <c r="O83474" s="9"/>
      <c r="P83474" s="9"/>
      <c r="Q83474" s="9"/>
    </row>
    <row r="83475" spans="11:17" x14ac:dyDescent="0.25">
      <c r="K83475" s="9"/>
      <c r="N83475" s="9"/>
      <c r="O83475" s="9"/>
      <c r="P83475" s="9"/>
      <c r="Q83475" s="9"/>
    </row>
    <row r="83476" spans="11:17" x14ac:dyDescent="0.25">
      <c r="K83476" s="9"/>
      <c r="N83476" s="9"/>
      <c r="O83476" s="9"/>
      <c r="P83476" s="9"/>
      <c r="Q83476" s="9"/>
    </row>
    <row r="83477" spans="11:17" x14ac:dyDescent="0.25">
      <c r="K83477" s="9"/>
      <c r="N83477" s="9"/>
      <c r="O83477" s="9"/>
      <c r="P83477" s="9"/>
      <c r="Q83477" s="9"/>
    </row>
    <row r="83478" spans="11:17" x14ac:dyDescent="0.25">
      <c r="K83478" s="9"/>
      <c r="N83478" s="9"/>
      <c r="O83478" s="9"/>
      <c r="P83478" s="9"/>
      <c r="Q83478" s="9"/>
    </row>
    <row r="83479" spans="11:17" x14ac:dyDescent="0.25">
      <c r="K83479" s="9"/>
      <c r="N83479" s="9"/>
      <c r="O83479" s="9"/>
      <c r="P83479" s="9"/>
      <c r="Q83479" s="9"/>
    </row>
    <row r="83480" spans="11:17" x14ac:dyDescent="0.25">
      <c r="K83480" s="9"/>
      <c r="N83480" s="9"/>
      <c r="O83480" s="9"/>
      <c r="P83480" s="9"/>
      <c r="Q83480" s="9"/>
    </row>
    <row r="83481" spans="11:17" x14ac:dyDescent="0.25">
      <c r="K83481" s="9"/>
      <c r="N83481" s="9"/>
      <c r="O83481" s="9"/>
      <c r="P83481" s="9"/>
      <c r="Q83481" s="9"/>
    </row>
    <row r="83482" spans="11:17" x14ac:dyDescent="0.25">
      <c r="K83482" s="9"/>
      <c r="N83482" s="9"/>
      <c r="O83482" s="9"/>
      <c r="P83482" s="9"/>
      <c r="Q83482" s="9"/>
    </row>
    <row r="83483" spans="11:17" x14ac:dyDescent="0.25">
      <c r="K83483" s="9"/>
      <c r="N83483" s="9"/>
      <c r="O83483" s="9"/>
      <c r="P83483" s="9"/>
      <c r="Q83483" s="9"/>
    </row>
    <row r="83484" spans="11:17" x14ac:dyDescent="0.25">
      <c r="K83484" s="9"/>
      <c r="N83484" s="9"/>
      <c r="O83484" s="9"/>
      <c r="P83484" s="9"/>
      <c r="Q83484" s="9"/>
    </row>
    <row r="83485" spans="11:17" x14ac:dyDescent="0.25">
      <c r="K83485" s="9"/>
      <c r="N83485" s="9"/>
      <c r="O83485" s="9"/>
      <c r="P83485" s="9"/>
      <c r="Q83485" s="9"/>
    </row>
    <row r="83486" spans="11:17" x14ac:dyDescent="0.25">
      <c r="K83486" s="9"/>
      <c r="N83486" s="9"/>
      <c r="O83486" s="9"/>
      <c r="P83486" s="9"/>
      <c r="Q83486" s="9"/>
    </row>
    <row r="83487" spans="11:17" x14ac:dyDescent="0.25">
      <c r="K83487" s="9"/>
      <c r="N83487" s="9"/>
      <c r="O83487" s="9"/>
      <c r="P83487" s="9"/>
      <c r="Q83487" s="9"/>
    </row>
    <row r="83488" spans="11:17" x14ac:dyDescent="0.25">
      <c r="K83488" s="9"/>
      <c r="N83488" s="9"/>
      <c r="O83488" s="9"/>
      <c r="P83488" s="9"/>
      <c r="Q83488" s="9"/>
    </row>
    <row r="83489" spans="11:17" x14ac:dyDescent="0.25">
      <c r="K83489" s="9"/>
      <c r="N83489" s="9"/>
      <c r="O83489" s="9"/>
      <c r="P83489" s="9"/>
      <c r="Q83489" s="9"/>
    </row>
    <row r="83490" spans="11:17" x14ac:dyDescent="0.25">
      <c r="K83490" s="9"/>
      <c r="N83490" s="9"/>
      <c r="O83490" s="9"/>
      <c r="P83490" s="9"/>
      <c r="Q83490" s="9"/>
    </row>
    <row r="83491" spans="11:17" x14ac:dyDescent="0.25">
      <c r="K83491" s="9"/>
      <c r="N83491" s="9"/>
      <c r="O83491" s="9"/>
      <c r="P83491" s="9"/>
      <c r="Q83491" s="9"/>
    </row>
    <row r="83492" spans="11:17" x14ac:dyDescent="0.25">
      <c r="K83492" s="9"/>
      <c r="N83492" s="9"/>
      <c r="O83492" s="9"/>
      <c r="P83492" s="9"/>
      <c r="Q83492" s="9"/>
    </row>
    <row r="83493" spans="11:17" x14ac:dyDescent="0.25">
      <c r="K83493" s="9"/>
      <c r="N83493" s="9"/>
      <c r="O83493" s="9"/>
      <c r="P83493" s="9"/>
      <c r="Q83493" s="9"/>
    </row>
    <row r="83494" spans="11:17" x14ac:dyDescent="0.25">
      <c r="K83494" s="9"/>
      <c r="N83494" s="9"/>
      <c r="O83494" s="9"/>
      <c r="P83494" s="9"/>
      <c r="Q83494" s="9"/>
    </row>
    <row r="83495" spans="11:17" x14ac:dyDescent="0.25">
      <c r="K83495" s="9"/>
      <c r="N83495" s="9"/>
      <c r="O83495" s="9"/>
      <c r="P83495" s="9"/>
      <c r="Q83495" s="9"/>
    </row>
    <row r="83496" spans="11:17" x14ac:dyDescent="0.25">
      <c r="K83496" s="9"/>
      <c r="N83496" s="9"/>
      <c r="O83496" s="9"/>
      <c r="P83496" s="9"/>
      <c r="Q83496" s="9"/>
    </row>
    <row r="83497" spans="11:17" x14ac:dyDescent="0.25">
      <c r="K83497" s="9"/>
      <c r="N83497" s="9"/>
      <c r="O83497" s="9"/>
      <c r="P83497" s="9"/>
      <c r="Q83497" s="9"/>
    </row>
    <row r="83498" spans="11:17" x14ac:dyDescent="0.25">
      <c r="K83498" s="9"/>
      <c r="N83498" s="9"/>
      <c r="O83498" s="9"/>
      <c r="P83498" s="9"/>
      <c r="Q83498" s="9"/>
    </row>
    <row r="83499" spans="11:17" x14ac:dyDescent="0.25">
      <c r="K83499" s="9"/>
      <c r="N83499" s="9"/>
      <c r="O83499" s="9"/>
      <c r="P83499" s="9"/>
      <c r="Q83499" s="9"/>
    </row>
    <row r="83500" spans="11:17" x14ac:dyDescent="0.25">
      <c r="K83500" s="9"/>
      <c r="N83500" s="9"/>
      <c r="O83500" s="9"/>
      <c r="P83500" s="9"/>
      <c r="Q83500" s="9"/>
    </row>
    <row r="83501" spans="11:17" x14ac:dyDescent="0.25">
      <c r="K83501" s="9"/>
      <c r="N83501" s="9"/>
      <c r="O83501" s="9"/>
      <c r="P83501" s="9"/>
      <c r="Q83501" s="9"/>
    </row>
    <row r="83502" spans="11:17" x14ac:dyDescent="0.25">
      <c r="K83502" s="9"/>
      <c r="N83502" s="9"/>
      <c r="O83502" s="9"/>
      <c r="P83502" s="9"/>
      <c r="Q83502" s="9"/>
    </row>
    <row r="83503" spans="11:17" x14ac:dyDescent="0.25">
      <c r="K83503" s="9"/>
      <c r="N83503" s="9"/>
      <c r="O83503" s="9"/>
      <c r="P83503" s="9"/>
      <c r="Q83503" s="9"/>
    </row>
    <row r="83504" spans="11:17" x14ac:dyDescent="0.25">
      <c r="K83504" s="9"/>
      <c r="N83504" s="9"/>
      <c r="O83504" s="9"/>
      <c r="P83504" s="9"/>
      <c r="Q83504" s="9"/>
    </row>
    <row r="83505" spans="11:17" x14ac:dyDescent="0.25">
      <c r="K83505" s="9"/>
      <c r="N83505" s="9"/>
      <c r="O83505" s="9"/>
      <c r="P83505" s="9"/>
      <c r="Q83505" s="9"/>
    </row>
    <row r="83506" spans="11:17" x14ac:dyDescent="0.25">
      <c r="K83506" s="9"/>
      <c r="N83506" s="9"/>
      <c r="O83506" s="9"/>
      <c r="P83506" s="9"/>
      <c r="Q83506" s="9"/>
    </row>
    <row r="83507" spans="11:17" x14ac:dyDescent="0.25">
      <c r="K83507" s="9"/>
      <c r="N83507" s="9"/>
      <c r="O83507" s="9"/>
      <c r="P83507" s="9"/>
      <c r="Q83507" s="9"/>
    </row>
    <row r="83508" spans="11:17" x14ac:dyDescent="0.25">
      <c r="K83508" s="9"/>
      <c r="N83508" s="9"/>
      <c r="O83508" s="9"/>
      <c r="P83508" s="9"/>
      <c r="Q83508" s="9"/>
    </row>
    <row r="83509" spans="11:17" x14ac:dyDescent="0.25">
      <c r="K83509" s="9"/>
      <c r="N83509" s="9"/>
      <c r="O83509" s="9"/>
      <c r="P83509" s="9"/>
      <c r="Q83509" s="9"/>
    </row>
    <row r="83510" spans="11:17" x14ac:dyDescent="0.25">
      <c r="K83510" s="9"/>
      <c r="N83510" s="9"/>
      <c r="O83510" s="9"/>
      <c r="P83510" s="9"/>
      <c r="Q83510" s="9"/>
    </row>
    <row r="83511" spans="11:17" x14ac:dyDescent="0.25">
      <c r="K83511" s="9"/>
      <c r="N83511" s="9"/>
      <c r="O83511" s="9"/>
      <c r="P83511" s="9"/>
      <c r="Q83511" s="9"/>
    </row>
    <row r="83512" spans="11:17" x14ac:dyDescent="0.25">
      <c r="K83512" s="9"/>
      <c r="N83512" s="9"/>
      <c r="O83512" s="9"/>
      <c r="P83512" s="9"/>
      <c r="Q83512" s="9"/>
    </row>
    <row r="83513" spans="11:17" x14ac:dyDescent="0.25">
      <c r="K83513" s="9"/>
      <c r="N83513" s="9"/>
      <c r="O83513" s="9"/>
      <c r="P83513" s="9"/>
      <c r="Q83513" s="9"/>
    </row>
    <row r="83514" spans="11:17" x14ac:dyDescent="0.25">
      <c r="K83514" s="9"/>
      <c r="N83514" s="9"/>
      <c r="O83514" s="9"/>
      <c r="P83514" s="9"/>
      <c r="Q83514" s="9"/>
    </row>
    <row r="83515" spans="11:17" x14ac:dyDescent="0.25">
      <c r="K83515" s="9"/>
      <c r="N83515" s="9"/>
      <c r="O83515" s="9"/>
      <c r="P83515" s="9"/>
      <c r="Q83515" s="9"/>
    </row>
    <row r="83516" spans="11:17" x14ac:dyDescent="0.25">
      <c r="K83516" s="9"/>
      <c r="N83516" s="9"/>
      <c r="O83516" s="9"/>
      <c r="P83516" s="9"/>
      <c r="Q83516" s="9"/>
    </row>
    <row r="83517" spans="11:17" x14ac:dyDescent="0.25">
      <c r="K83517" s="9"/>
      <c r="N83517" s="9"/>
      <c r="O83517" s="9"/>
      <c r="P83517" s="9"/>
      <c r="Q83517" s="9"/>
    </row>
    <row r="83518" spans="11:17" x14ac:dyDescent="0.25">
      <c r="K83518" s="9"/>
      <c r="N83518" s="9"/>
      <c r="O83518" s="9"/>
      <c r="P83518" s="9"/>
      <c r="Q83518" s="9"/>
    </row>
    <row r="83519" spans="11:17" x14ac:dyDescent="0.25">
      <c r="K83519" s="9"/>
      <c r="N83519" s="9"/>
      <c r="O83519" s="9"/>
      <c r="P83519" s="9"/>
      <c r="Q83519" s="9"/>
    </row>
    <row r="83520" spans="11:17" x14ac:dyDescent="0.25">
      <c r="K83520" s="9"/>
      <c r="N83520" s="9"/>
      <c r="O83520" s="9"/>
      <c r="P83520" s="9"/>
      <c r="Q83520" s="9"/>
    </row>
    <row r="83521" spans="11:17" x14ac:dyDescent="0.25">
      <c r="K83521" s="9"/>
      <c r="N83521" s="9"/>
      <c r="O83521" s="9"/>
      <c r="P83521" s="9"/>
      <c r="Q83521" s="9"/>
    </row>
    <row r="83522" spans="11:17" x14ac:dyDescent="0.25">
      <c r="K83522" s="9"/>
      <c r="N83522" s="9"/>
      <c r="O83522" s="9"/>
      <c r="P83522" s="9"/>
      <c r="Q83522" s="9"/>
    </row>
    <row r="83523" spans="11:17" x14ac:dyDescent="0.25">
      <c r="K83523" s="9"/>
      <c r="N83523" s="9"/>
      <c r="O83523" s="9"/>
      <c r="P83523" s="9"/>
      <c r="Q83523" s="9"/>
    </row>
    <row r="83524" spans="11:17" x14ac:dyDescent="0.25">
      <c r="K83524" s="9"/>
      <c r="N83524" s="9"/>
      <c r="O83524" s="9"/>
      <c r="P83524" s="9"/>
      <c r="Q83524" s="9"/>
    </row>
    <row r="83525" spans="11:17" x14ac:dyDescent="0.25">
      <c r="K83525" s="9"/>
      <c r="N83525" s="9"/>
      <c r="O83525" s="9"/>
      <c r="P83525" s="9"/>
      <c r="Q83525" s="9"/>
    </row>
    <row r="83526" spans="11:17" x14ac:dyDescent="0.25">
      <c r="K83526" s="9"/>
      <c r="N83526" s="9"/>
      <c r="O83526" s="9"/>
      <c r="P83526" s="9"/>
      <c r="Q83526" s="9"/>
    </row>
    <row r="83527" spans="11:17" x14ac:dyDescent="0.25">
      <c r="K83527" s="9"/>
      <c r="N83527" s="9"/>
      <c r="O83527" s="9"/>
      <c r="P83527" s="9"/>
      <c r="Q83527" s="9"/>
    </row>
    <row r="83528" spans="11:17" x14ac:dyDescent="0.25">
      <c r="K83528" s="9"/>
      <c r="N83528" s="9"/>
      <c r="O83528" s="9"/>
      <c r="P83528" s="9"/>
      <c r="Q83528" s="9"/>
    </row>
    <row r="83529" spans="11:17" x14ac:dyDescent="0.25">
      <c r="K83529" s="9"/>
      <c r="N83529" s="9"/>
      <c r="O83529" s="9"/>
      <c r="P83529" s="9"/>
      <c r="Q83529" s="9"/>
    </row>
    <row r="83530" spans="11:17" x14ac:dyDescent="0.25">
      <c r="K83530" s="9"/>
      <c r="N83530" s="9"/>
      <c r="O83530" s="9"/>
      <c r="P83530" s="9"/>
      <c r="Q83530" s="9"/>
    </row>
    <row r="83531" spans="11:17" x14ac:dyDescent="0.25">
      <c r="K83531" s="9"/>
      <c r="N83531" s="9"/>
      <c r="O83531" s="9"/>
      <c r="P83531" s="9"/>
      <c r="Q83531" s="9"/>
    </row>
    <row r="83532" spans="11:17" x14ac:dyDescent="0.25">
      <c r="K83532" s="9"/>
      <c r="N83532" s="9"/>
      <c r="O83532" s="9"/>
      <c r="P83532" s="9"/>
      <c r="Q83532" s="9"/>
    </row>
    <row r="83533" spans="11:17" x14ac:dyDescent="0.25">
      <c r="K83533" s="9"/>
      <c r="N83533" s="9"/>
      <c r="O83533" s="9"/>
      <c r="P83533" s="9"/>
      <c r="Q83533" s="9"/>
    </row>
    <row r="83534" spans="11:17" x14ac:dyDescent="0.25">
      <c r="K83534" s="9"/>
      <c r="N83534" s="9"/>
      <c r="O83534" s="9"/>
      <c r="P83534" s="9"/>
      <c r="Q83534" s="9"/>
    </row>
    <row r="83535" spans="11:17" x14ac:dyDescent="0.25">
      <c r="K83535" s="9"/>
      <c r="N83535" s="9"/>
      <c r="O83535" s="9"/>
      <c r="P83535" s="9"/>
      <c r="Q83535" s="9"/>
    </row>
    <row r="83536" spans="11:17" x14ac:dyDescent="0.25">
      <c r="K83536" s="9"/>
      <c r="N83536" s="9"/>
      <c r="O83536" s="9"/>
      <c r="P83536" s="9"/>
      <c r="Q83536" s="9"/>
    </row>
    <row r="83537" spans="11:17" x14ac:dyDescent="0.25">
      <c r="K83537" s="9"/>
      <c r="N83537" s="9"/>
      <c r="O83537" s="9"/>
      <c r="P83537" s="9"/>
      <c r="Q83537" s="9"/>
    </row>
    <row r="83538" spans="11:17" x14ac:dyDescent="0.25">
      <c r="K83538" s="9"/>
      <c r="N83538" s="9"/>
      <c r="O83538" s="9"/>
      <c r="P83538" s="9"/>
      <c r="Q83538" s="9"/>
    </row>
    <row r="83539" spans="11:17" x14ac:dyDescent="0.25">
      <c r="K83539" s="9"/>
      <c r="N83539" s="9"/>
      <c r="O83539" s="9"/>
      <c r="P83539" s="9"/>
      <c r="Q83539" s="9"/>
    </row>
    <row r="83540" spans="11:17" x14ac:dyDescent="0.25">
      <c r="K83540" s="9"/>
      <c r="N83540" s="9"/>
      <c r="O83540" s="9"/>
      <c r="P83540" s="9"/>
      <c r="Q83540" s="9"/>
    </row>
    <row r="83541" spans="11:17" x14ac:dyDescent="0.25">
      <c r="K83541" s="9"/>
      <c r="N83541" s="9"/>
      <c r="O83541" s="9"/>
      <c r="P83541" s="9"/>
      <c r="Q83541" s="9"/>
    </row>
    <row r="83542" spans="11:17" x14ac:dyDescent="0.25">
      <c r="K83542" s="9"/>
      <c r="N83542" s="9"/>
      <c r="O83542" s="9"/>
      <c r="P83542" s="9"/>
      <c r="Q83542" s="9"/>
    </row>
    <row r="83543" spans="11:17" x14ac:dyDescent="0.25">
      <c r="K83543" s="9"/>
      <c r="N83543" s="9"/>
      <c r="O83543" s="9"/>
      <c r="P83543" s="9"/>
      <c r="Q83543" s="9"/>
    </row>
    <row r="83544" spans="11:17" x14ac:dyDescent="0.25">
      <c r="K83544" s="9"/>
      <c r="N83544" s="9"/>
      <c r="O83544" s="9"/>
      <c r="P83544" s="9"/>
      <c r="Q83544" s="9"/>
    </row>
    <row r="83545" spans="11:17" x14ac:dyDescent="0.25">
      <c r="K83545" s="9"/>
      <c r="N83545" s="9"/>
      <c r="O83545" s="9"/>
      <c r="P83545" s="9"/>
      <c r="Q83545" s="9"/>
    </row>
    <row r="83546" spans="11:17" x14ac:dyDescent="0.25">
      <c r="K83546" s="9"/>
      <c r="N83546" s="9"/>
      <c r="O83546" s="9"/>
      <c r="P83546" s="9"/>
      <c r="Q83546" s="9"/>
    </row>
    <row r="83547" spans="11:17" x14ac:dyDescent="0.25">
      <c r="K83547" s="9"/>
      <c r="N83547" s="9"/>
      <c r="O83547" s="9"/>
      <c r="P83547" s="9"/>
      <c r="Q83547" s="9"/>
    </row>
    <row r="83548" spans="11:17" x14ac:dyDescent="0.25">
      <c r="K83548" s="9"/>
      <c r="N83548" s="9"/>
      <c r="O83548" s="9"/>
      <c r="P83548" s="9"/>
      <c r="Q83548" s="9"/>
    </row>
    <row r="83549" spans="11:17" x14ac:dyDescent="0.25">
      <c r="K83549" s="9"/>
      <c r="N83549" s="9"/>
      <c r="O83549" s="9"/>
      <c r="P83549" s="9"/>
      <c r="Q83549" s="9"/>
    </row>
    <row r="83550" spans="11:17" x14ac:dyDescent="0.25">
      <c r="K83550" s="9"/>
      <c r="N83550" s="9"/>
      <c r="O83550" s="9"/>
      <c r="P83550" s="9"/>
      <c r="Q83550" s="9"/>
    </row>
    <row r="83551" spans="11:17" x14ac:dyDescent="0.25">
      <c r="K83551" s="9"/>
      <c r="N83551" s="9"/>
      <c r="O83551" s="9"/>
      <c r="P83551" s="9"/>
      <c r="Q83551" s="9"/>
    </row>
    <row r="83552" spans="11:17" x14ac:dyDescent="0.25">
      <c r="K83552" s="9"/>
      <c r="N83552" s="9"/>
      <c r="O83552" s="9"/>
      <c r="P83552" s="9"/>
      <c r="Q83552" s="9"/>
    </row>
    <row r="83553" spans="11:17" x14ac:dyDescent="0.25">
      <c r="K83553" s="9"/>
      <c r="N83553" s="9"/>
      <c r="O83553" s="9"/>
      <c r="P83553" s="9"/>
      <c r="Q83553" s="9"/>
    </row>
    <row r="83554" spans="11:17" x14ac:dyDescent="0.25">
      <c r="K83554" s="9"/>
      <c r="N83554" s="9"/>
      <c r="O83554" s="9"/>
      <c r="P83554" s="9"/>
      <c r="Q83554" s="9"/>
    </row>
    <row r="83555" spans="11:17" x14ac:dyDescent="0.25">
      <c r="K83555" s="9"/>
      <c r="N83555" s="9"/>
      <c r="O83555" s="9"/>
      <c r="P83555" s="9"/>
      <c r="Q83555" s="9"/>
    </row>
    <row r="83556" spans="11:17" x14ac:dyDescent="0.25">
      <c r="K83556" s="9"/>
      <c r="N83556" s="9"/>
      <c r="O83556" s="9"/>
      <c r="P83556" s="9"/>
      <c r="Q83556" s="9"/>
    </row>
    <row r="83557" spans="11:17" x14ac:dyDescent="0.25">
      <c r="K83557" s="9"/>
      <c r="N83557" s="9"/>
      <c r="O83557" s="9"/>
      <c r="P83557" s="9"/>
      <c r="Q83557" s="9"/>
    </row>
    <row r="83558" spans="11:17" x14ac:dyDescent="0.25">
      <c r="K83558" s="9"/>
      <c r="N83558" s="9"/>
      <c r="O83558" s="9"/>
      <c r="P83558" s="9"/>
      <c r="Q83558" s="9"/>
    </row>
    <row r="83559" spans="11:17" x14ac:dyDescent="0.25">
      <c r="K83559" s="9"/>
      <c r="N83559" s="9"/>
      <c r="O83559" s="9"/>
      <c r="P83559" s="9"/>
      <c r="Q83559" s="9"/>
    </row>
    <row r="83560" spans="11:17" x14ac:dyDescent="0.25">
      <c r="K83560" s="9"/>
      <c r="N83560" s="9"/>
      <c r="O83560" s="9"/>
      <c r="P83560" s="9"/>
      <c r="Q83560" s="9"/>
    </row>
    <row r="83561" spans="11:17" x14ac:dyDescent="0.25">
      <c r="K83561" s="9"/>
      <c r="N83561" s="9"/>
      <c r="O83561" s="9"/>
      <c r="P83561" s="9"/>
      <c r="Q83561" s="9"/>
    </row>
    <row r="83562" spans="11:17" x14ac:dyDescent="0.25">
      <c r="K83562" s="9"/>
      <c r="N83562" s="9"/>
      <c r="O83562" s="9"/>
      <c r="P83562" s="9"/>
      <c r="Q83562" s="9"/>
    </row>
    <row r="83563" spans="11:17" x14ac:dyDescent="0.25">
      <c r="K83563" s="9"/>
      <c r="N83563" s="9"/>
      <c r="O83563" s="9"/>
      <c r="P83563" s="9"/>
      <c r="Q83563" s="9"/>
    </row>
    <row r="83564" spans="11:17" x14ac:dyDescent="0.25">
      <c r="K83564" s="9"/>
      <c r="N83564" s="9"/>
      <c r="O83564" s="9"/>
      <c r="P83564" s="9"/>
      <c r="Q83564" s="9"/>
    </row>
    <row r="83565" spans="11:17" x14ac:dyDescent="0.25">
      <c r="K83565" s="9"/>
      <c r="N83565" s="9"/>
      <c r="O83565" s="9"/>
      <c r="P83565" s="9"/>
      <c r="Q83565" s="9"/>
    </row>
    <row r="83566" spans="11:17" x14ac:dyDescent="0.25">
      <c r="K83566" s="9"/>
      <c r="N83566" s="9"/>
      <c r="O83566" s="9"/>
      <c r="P83566" s="9"/>
      <c r="Q83566" s="9"/>
    </row>
    <row r="83567" spans="11:17" x14ac:dyDescent="0.25">
      <c r="K83567" s="9"/>
      <c r="N83567" s="9"/>
      <c r="O83567" s="9"/>
      <c r="P83567" s="9"/>
      <c r="Q83567" s="9"/>
    </row>
    <row r="83568" spans="11:17" x14ac:dyDescent="0.25">
      <c r="K83568" s="9"/>
      <c r="N83568" s="9"/>
      <c r="O83568" s="9"/>
      <c r="P83568" s="9"/>
      <c r="Q83568" s="9"/>
    </row>
    <row r="83569" spans="11:17" x14ac:dyDescent="0.25">
      <c r="K83569" s="9"/>
      <c r="N83569" s="9"/>
      <c r="O83569" s="9"/>
      <c r="P83569" s="9"/>
      <c r="Q83569" s="9"/>
    </row>
    <row r="83570" spans="11:17" x14ac:dyDescent="0.25">
      <c r="K83570" s="9"/>
      <c r="N83570" s="9"/>
      <c r="O83570" s="9"/>
      <c r="P83570" s="9"/>
      <c r="Q83570" s="9"/>
    </row>
    <row r="83571" spans="11:17" x14ac:dyDescent="0.25">
      <c r="K83571" s="9"/>
      <c r="N83571" s="9"/>
      <c r="O83571" s="9"/>
      <c r="P83571" s="9"/>
      <c r="Q83571" s="9"/>
    </row>
    <row r="83572" spans="11:17" x14ac:dyDescent="0.25">
      <c r="K83572" s="9"/>
      <c r="N83572" s="9"/>
      <c r="O83572" s="9"/>
      <c r="P83572" s="9"/>
      <c r="Q83572" s="9"/>
    </row>
    <row r="83573" spans="11:17" x14ac:dyDescent="0.25">
      <c r="K83573" s="9"/>
      <c r="N83573" s="9"/>
      <c r="O83573" s="9"/>
      <c r="P83573" s="9"/>
      <c r="Q83573" s="9"/>
    </row>
    <row r="83574" spans="11:17" x14ac:dyDescent="0.25">
      <c r="K83574" s="9"/>
      <c r="N83574" s="9"/>
      <c r="O83574" s="9"/>
      <c r="P83574" s="9"/>
      <c r="Q83574" s="9"/>
    </row>
    <row r="83575" spans="11:17" x14ac:dyDescent="0.25">
      <c r="K83575" s="9"/>
      <c r="N83575" s="9"/>
      <c r="O83575" s="9"/>
      <c r="P83575" s="9"/>
      <c r="Q83575" s="9"/>
    </row>
    <row r="83576" spans="11:17" x14ac:dyDescent="0.25">
      <c r="K83576" s="9"/>
      <c r="N83576" s="9"/>
      <c r="O83576" s="9"/>
      <c r="P83576" s="9"/>
      <c r="Q83576" s="9"/>
    </row>
    <row r="83577" spans="11:17" x14ac:dyDescent="0.25">
      <c r="K83577" s="9"/>
      <c r="N83577" s="9"/>
      <c r="O83577" s="9"/>
      <c r="P83577" s="9"/>
      <c r="Q83577" s="9"/>
    </row>
    <row r="83578" spans="11:17" x14ac:dyDescent="0.25">
      <c r="K83578" s="9"/>
      <c r="N83578" s="9"/>
      <c r="O83578" s="9"/>
      <c r="P83578" s="9"/>
      <c r="Q83578" s="9"/>
    </row>
    <row r="83579" spans="11:17" x14ac:dyDescent="0.25">
      <c r="K83579" s="9"/>
      <c r="N83579" s="9"/>
      <c r="O83579" s="9"/>
      <c r="P83579" s="9"/>
      <c r="Q83579" s="9"/>
    </row>
    <row r="83580" spans="11:17" x14ac:dyDescent="0.25">
      <c r="K83580" s="9"/>
      <c r="N83580" s="9"/>
      <c r="O83580" s="9"/>
      <c r="P83580" s="9"/>
      <c r="Q83580" s="9"/>
    </row>
    <row r="83581" spans="11:17" x14ac:dyDescent="0.25">
      <c r="K83581" s="9"/>
      <c r="N83581" s="9"/>
      <c r="O83581" s="9"/>
      <c r="P83581" s="9"/>
      <c r="Q83581" s="9"/>
    </row>
    <row r="83582" spans="11:17" x14ac:dyDescent="0.25">
      <c r="K83582" s="9"/>
      <c r="N83582" s="9"/>
      <c r="O83582" s="9"/>
      <c r="P83582" s="9"/>
      <c r="Q83582" s="9"/>
    </row>
    <row r="83583" spans="11:17" x14ac:dyDescent="0.25">
      <c r="K83583" s="9"/>
      <c r="N83583" s="9"/>
      <c r="O83583" s="9"/>
      <c r="P83583" s="9"/>
      <c r="Q83583" s="9"/>
    </row>
    <row r="83584" spans="11:17" x14ac:dyDescent="0.25">
      <c r="K83584" s="9"/>
      <c r="N83584" s="9"/>
      <c r="O83584" s="9"/>
      <c r="P83584" s="9"/>
      <c r="Q83584" s="9"/>
    </row>
    <row r="83585" spans="11:17" x14ac:dyDescent="0.25">
      <c r="K83585" s="9"/>
      <c r="N83585" s="9"/>
      <c r="O83585" s="9"/>
      <c r="P83585" s="9"/>
      <c r="Q83585" s="9"/>
    </row>
    <row r="83586" spans="11:17" x14ac:dyDescent="0.25">
      <c r="K83586" s="9"/>
      <c r="N83586" s="9"/>
      <c r="O83586" s="9"/>
      <c r="P83586" s="9"/>
      <c r="Q83586" s="9"/>
    </row>
    <row r="83587" spans="11:17" x14ac:dyDescent="0.25">
      <c r="K83587" s="9"/>
      <c r="N83587" s="9"/>
      <c r="O83587" s="9"/>
      <c r="P83587" s="9"/>
      <c r="Q83587" s="9"/>
    </row>
    <row r="83588" spans="11:17" x14ac:dyDescent="0.25">
      <c r="K83588" s="9"/>
      <c r="N83588" s="9"/>
      <c r="O83588" s="9"/>
      <c r="P83588" s="9"/>
      <c r="Q83588" s="9"/>
    </row>
    <row r="83589" spans="11:17" x14ac:dyDescent="0.25">
      <c r="K83589" s="9"/>
      <c r="N83589" s="9"/>
      <c r="O83589" s="9"/>
      <c r="P83589" s="9"/>
      <c r="Q83589" s="9"/>
    </row>
    <row r="83590" spans="11:17" x14ac:dyDescent="0.25">
      <c r="K83590" s="9"/>
      <c r="N83590" s="9"/>
      <c r="O83590" s="9"/>
      <c r="P83590" s="9"/>
      <c r="Q83590" s="9"/>
    </row>
    <row r="83591" spans="11:17" x14ac:dyDescent="0.25">
      <c r="K83591" s="9"/>
      <c r="N83591" s="9"/>
      <c r="O83591" s="9"/>
      <c r="P83591" s="9"/>
      <c r="Q83591" s="9"/>
    </row>
    <row r="83592" spans="11:17" x14ac:dyDescent="0.25">
      <c r="K83592" s="9"/>
      <c r="N83592" s="9"/>
      <c r="O83592" s="9"/>
      <c r="P83592" s="9"/>
      <c r="Q83592" s="9"/>
    </row>
    <row r="83593" spans="11:17" x14ac:dyDescent="0.25">
      <c r="K83593" s="9"/>
      <c r="N83593" s="9"/>
      <c r="O83593" s="9"/>
      <c r="P83593" s="9"/>
      <c r="Q83593" s="9"/>
    </row>
    <row r="83594" spans="11:17" x14ac:dyDescent="0.25">
      <c r="K83594" s="9"/>
      <c r="N83594" s="9"/>
      <c r="O83594" s="9"/>
      <c r="P83594" s="9"/>
      <c r="Q83594" s="9"/>
    </row>
    <row r="83595" spans="11:17" x14ac:dyDescent="0.25">
      <c r="K83595" s="9"/>
      <c r="N83595" s="9"/>
      <c r="O83595" s="9"/>
      <c r="P83595" s="9"/>
      <c r="Q83595" s="9"/>
    </row>
    <row r="83596" spans="11:17" x14ac:dyDescent="0.25">
      <c r="K83596" s="9"/>
      <c r="N83596" s="9"/>
      <c r="O83596" s="9"/>
      <c r="P83596" s="9"/>
      <c r="Q83596" s="9"/>
    </row>
    <row r="83597" spans="11:17" x14ac:dyDescent="0.25">
      <c r="K83597" s="9"/>
      <c r="N83597" s="9"/>
      <c r="O83597" s="9"/>
      <c r="P83597" s="9"/>
      <c r="Q83597" s="9"/>
    </row>
    <row r="83598" spans="11:17" x14ac:dyDescent="0.25">
      <c r="K83598" s="9"/>
      <c r="N83598" s="9"/>
      <c r="O83598" s="9"/>
      <c r="P83598" s="9"/>
      <c r="Q83598" s="9"/>
    </row>
    <row r="83599" spans="11:17" x14ac:dyDescent="0.25">
      <c r="K83599" s="9"/>
      <c r="N83599" s="9"/>
      <c r="O83599" s="9"/>
      <c r="P83599" s="9"/>
      <c r="Q83599" s="9"/>
    </row>
    <row r="83600" spans="11:17" x14ac:dyDescent="0.25">
      <c r="K83600" s="9"/>
      <c r="N83600" s="9"/>
      <c r="O83600" s="9"/>
      <c r="P83600" s="9"/>
      <c r="Q83600" s="9"/>
    </row>
    <row r="83601" spans="11:17" x14ac:dyDescent="0.25">
      <c r="K83601" s="9"/>
      <c r="N83601" s="9"/>
      <c r="O83601" s="9"/>
      <c r="P83601" s="9"/>
      <c r="Q83601" s="9"/>
    </row>
    <row r="83602" spans="11:17" x14ac:dyDescent="0.25">
      <c r="K83602" s="9"/>
      <c r="N83602" s="9"/>
      <c r="O83602" s="9"/>
      <c r="P83602" s="9"/>
      <c r="Q83602" s="9"/>
    </row>
    <row r="83603" spans="11:17" x14ac:dyDescent="0.25">
      <c r="K83603" s="9"/>
      <c r="N83603" s="9"/>
      <c r="O83603" s="9"/>
      <c r="P83603" s="9"/>
      <c r="Q83603" s="9"/>
    </row>
    <row r="83604" spans="11:17" x14ac:dyDescent="0.25">
      <c r="K83604" s="9"/>
      <c r="N83604" s="9"/>
      <c r="O83604" s="9"/>
      <c r="P83604" s="9"/>
      <c r="Q83604" s="9"/>
    </row>
    <row r="83605" spans="11:17" x14ac:dyDescent="0.25">
      <c r="K83605" s="9"/>
      <c r="N83605" s="9"/>
      <c r="O83605" s="9"/>
      <c r="P83605" s="9"/>
      <c r="Q83605" s="9"/>
    </row>
    <row r="83606" spans="11:17" x14ac:dyDescent="0.25">
      <c r="K83606" s="9"/>
      <c r="N83606" s="9"/>
      <c r="O83606" s="9"/>
      <c r="P83606" s="9"/>
      <c r="Q83606" s="9"/>
    </row>
    <row r="83607" spans="11:17" x14ac:dyDescent="0.25">
      <c r="K83607" s="9"/>
      <c r="N83607" s="9"/>
      <c r="O83607" s="9"/>
      <c r="P83607" s="9"/>
      <c r="Q83607" s="9"/>
    </row>
    <row r="83608" spans="11:17" x14ac:dyDescent="0.25">
      <c r="K83608" s="9"/>
      <c r="N83608" s="9"/>
      <c r="O83608" s="9"/>
      <c r="P83608" s="9"/>
      <c r="Q83608" s="9"/>
    </row>
    <row r="83609" spans="11:17" x14ac:dyDescent="0.25">
      <c r="K83609" s="9"/>
      <c r="N83609" s="9"/>
      <c r="O83609" s="9"/>
      <c r="P83609" s="9"/>
      <c r="Q83609" s="9"/>
    </row>
    <row r="83610" spans="11:17" x14ac:dyDescent="0.25">
      <c r="K83610" s="9"/>
      <c r="N83610" s="9"/>
      <c r="O83610" s="9"/>
      <c r="P83610" s="9"/>
      <c r="Q83610" s="9"/>
    </row>
    <row r="83611" spans="11:17" x14ac:dyDescent="0.25">
      <c r="K83611" s="9"/>
      <c r="N83611" s="9"/>
      <c r="O83611" s="9"/>
      <c r="P83611" s="9"/>
      <c r="Q83611" s="9"/>
    </row>
    <row r="83612" spans="11:17" x14ac:dyDescent="0.25">
      <c r="K83612" s="9"/>
      <c r="N83612" s="9"/>
      <c r="O83612" s="9"/>
      <c r="P83612" s="9"/>
      <c r="Q83612" s="9"/>
    </row>
    <row r="83613" spans="11:17" x14ac:dyDescent="0.25">
      <c r="K83613" s="9"/>
      <c r="N83613" s="9"/>
      <c r="O83613" s="9"/>
      <c r="P83613" s="9"/>
      <c r="Q83613" s="9"/>
    </row>
    <row r="83614" spans="11:17" x14ac:dyDescent="0.25">
      <c r="K83614" s="9"/>
      <c r="N83614" s="9"/>
      <c r="O83614" s="9"/>
      <c r="P83614" s="9"/>
      <c r="Q83614" s="9"/>
    </row>
    <row r="83615" spans="11:17" x14ac:dyDescent="0.25">
      <c r="K83615" s="9"/>
      <c r="N83615" s="9"/>
      <c r="O83615" s="9"/>
      <c r="P83615" s="9"/>
      <c r="Q83615" s="9"/>
    </row>
    <row r="83616" spans="11:17" x14ac:dyDescent="0.25">
      <c r="K83616" s="9"/>
      <c r="N83616" s="9"/>
      <c r="O83616" s="9"/>
      <c r="P83616" s="9"/>
      <c r="Q83616" s="9"/>
    </row>
    <row r="83617" spans="11:17" x14ac:dyDescent="0.25">
      <c r="K83617" s="9"/>
      <c r="N83617" s="9"/>
      <c r="O83617" s="9"/>
      <c r="P83617" s="9"/>
      <c r="Q83617" s="9"/>
    </row>
    <row r="83618" spans="11:17" x14ac:dyDescent="0.25">
      <c r="K83618" s="9"/>
      <c r="N83618" s="9"/>
      <c r="O83618" s="9"/>
      <c r="P83618" s="9"/>
      <c r="Q83618" s="9"/>
    </row>
    <row r="83619" spans="11:17" x14ac:dyDescent="0.25">
      <c r="K83619" s="9"/>
      <c r="N83619" s="9"/>
      <c r="O83619" s="9"/>
      <c r="P83619" s="9"/>
      <c r="Q83619" s="9"/>
    </row>
    <row r="83620" spans="11:17" x14ac:dyDescent="0.25">
      <c r="K83620" s="9"/>
      <c r="N83620" s="9"/>
      <c r="O83620" s="9"/>
      <c r="P83620" s="9"/>
      <c r="Q83620" s="9"/>
    </row>
    <row r="83621" spans="11:17" x14ac:dyDescent="0.25">
      <c r="K83621" s="9"/>
      <c r="N83621" s="9"/>
      <c r="O83621" s="9"/>
      <c r="P83621" s="9"/>
      <c r="Q83621" s="9"/>
    </row>
    <row r="83622" spans="11:17" x14ac:dyDescent="0.25">
      <c r="K83622" s="9"/>
      <c r="N83622" s="9"/>
      <c r="O83622" s="9"/>
      <c r="P83622" s="9"/>
      <c r="Q83622" s="9"/>
    </row>
    <row r="83623" spans="11:17" x14ac:dyDescent="0.25">
      <c r="K83623" s="9"/>
      <c r="N83623" s="9"/>
      <c r="O83623" s="9"/>
      <c r="P83623" s="9"/>
      <c r="Q83623" s="9"/>
    </row>
    <row r="83624" spans="11:17" x14ac:dyDescent="0.25">
      <c r="K83624" s="9"/>
      <c r="N83624" s="9"/>
      <c r="O83624" s="9"/>
      <c r="P83624" s="9"/>
      <c r="Q83624" s="9"/>
    </row>
    <row r="83625" spans="11:17" x14ac:dyDescent="0.25">
      <c r="K83625" s="9"/>
      <c r="N83625" s="9"/>
      <c r="O83625" s="9"/>
      <c r="P83625" s="9"/>
      <c r="Q83625" s="9"/>
    </row>
    <row r="83626" spans="11:17" x14ac:dyDescent="0.25">
      <c r="K83626" s="9"/>
      <c r="N83626" s="9"/>
      <c r="O83626" s="9"/>
      <c r="P83626" s="9"/>
      <c r="Q83626" s="9"/>
    </row>
    <row r="83627" spans="11:17" x14ac:dyDescent="0.25">
      <c r="K83627" s="9"/>
      <c r="N83627" s="9"/>
      <c r="O83627" s="9"/>
      <c r="P83627" s="9"/>
      <c r="Q83627" s="9"/>
    </row>
    <row r="83628" spans="11:17" x14ac:dyDescent="0.25">
      <c r="K83628" s="9"/>
      <c r="N83628" s="9"/>
      <c r="O83628" s="9"/>
      <c r="P83628" s="9"/>
      <c r="Q83628" s="9"/>
    </row>
    <row r="83629" spans="11:17" x14ac:dyDescent="0.25">
      <c r="K83629" s="9"/>
      <c r="N83629" s="9"/>
      <c r="O83629" s="9"/>
      <c r="P83629" s="9"/>
      <c r="Q83629" s="9"/>
    </row>
    <row r="83630" spans="11:17" x14ac:dyDescent="0.25">
      <c r="K83630" s="9"/>
      <c r="N83630" s="9"/>
      <c r="O83630" s="9"/>
      <c r="P83630" s="9"/>
      <c r="Q83630" s="9"/>
    </row>
    <row r="83631" spans="11:17" x14ac:dyDescent="0.25">
      <c r="K83631" s="9"/>
      <c r="N83631" s="9"/>
      <c r="O83631" s="9"/>
      <c r="P83631" s="9"/>
      <c r="Q83631" s="9"/>
    </row>
    <row r="83632" spans="11:17" x14ac:dyDescent="0.25">
      <c r="K83632" s="9"/>
      <c r="N83632" s="9"/>
      <c r="O83632" s="9"/>
      <c r="P83632" s="9"/>
      <c r="Q83632" s="9"/>
    </row>
    <row r="83633" spans="11:17" x14ac:dyDescent="0.25">
      <c r="K83633" s="9"/>
      <c r="N83633" s="9"/>
      <c r="O83633" s="9"/>
      <c r="P83633" s="9"/>
      <c r="Q83633" s="9"/>
    </row>
    <row r="83634" spans="11:17" x14ac:dyDescent="0.25">
      <c r="K83634" s="9"/>
      <c r="N83634" s="9"/>
      <c r="O83634" s="9"/>
      <c r="P83634" s="9"/>
      <c r="Q83634" s="9"/>
    </row>
    <row r="83635" spans="11:17" x14ac:dyDescent="0.25">
      <c r="K83635" s="9"/>
      <c r="N83635" s="9"/>
      <c r="O83635" s="9"/>
      <c r="P83635" s="9"/>
      <c r="Q83635" s="9"/>
    </row>
    <row r="83636" spans="11:17" x14ac:dyDescent="0.25">
      <c r="K83636" s="9"/>
      <c r="N83636" s="9"/>
      <c r="O83636" s="9"/>
      <c r="P83636" s="9"/>
      <c r="Q83636" s="9"/>
    </row>
    <row r="83637" spans="11:17" x14ac:dyDescent="0.25">
      <c r="K83637" s="9"/>
      <c r="N83637" s="9"/>
      <c r="O83637" s="9"/>
      <c r="P83637" s="9"/>
      <c r="Q83637" s="9"/>
    </row>
    <row r="83638" spans="11:17" x14ac:dyDescent="0.25">
      <c r="K83638" s="9"/>
      <c r="N83638" s="9"/>
      <c r="O83638" s="9"/>
      <c r="P83638" s="9"/>
      <c r="Q83638" s="9"/>
    </row>
    <row r="83639" spans="11:17" x14ac:dyDescent="0.25">
      <c r="K83639" s="9"/>
      <c r="N83639" s="9"/>
      <c r="O83639" s="9"/>
      <c r="P83639" s="9"/>
      <c r="Q83639" s="9"/>
    </row>
    <row r="83640" spans="11:17" x14ac:dyDescent="0.25">
      <c r="K83640" s="9"/>
      <c r="N83640" s="9"/>
      <c r="O83640" s="9"/>
      <c r="P83640" s="9"/>
      <c r="Q83640" s="9"/>
    </row>
    <row r="83641" spans="11:17" x14ac:dyDescent="0.25">
      <c r="K83641" s="9"/>
      <c r="N83641" s="9"/>
      <c r="O83641" s="9"/>
      <c r="P83641" s="9"/>
      <c r="Q83641" s="9"/>
    </row>
    <row r="83642" spans="11:17" x14ac:dyDescent="0.25">
      <c r="K83642" s="9"/>
      <c r="N83642" s="9"/>
      <c r="O83642" s="9"/>
      <c r="P83642" s="9"/>
      <c r="Q83642" s="9"/>
    </row>
    <row r="83643" spans="11:17" x14ac:dyDescent="0.25">
      <c r="K83643" s="9"/>
      <c r="N83643" s="9"/>
      <c r="O83643" s="9"/>
      <c r="P83643" s="9"/>
      <c r="Q83643" s="9"/>
    </row>
    <row r="83644" spans="11:17" x14ac:dyDescent="0.25">
      <c r="K83644" s="9"/>
      <c r="N83644" s="9"/>
      <c r="O83644" s="9"/>
      <c r="P83644" s="9"/>
      <c r="Q83644" s="9"/>
    </row>
    <row r="83645" spans="11:17" x14ac:dyDescent="0.25">
      <c r="K83645" s="9"/>
      <c r="N83645" s="9"/>
      <c r="O83645" s="9"/>
      <c r="P83645" s="9"/>
      <c r="Q83645" s="9"/>
    </row>
    <row r="83646" spans="11:17" x14ac:dyDescent="0.25">
      <c r="K83646" s="9"/>
      <c r="N83646" s="9"/>
      <c r="O83646" s="9"/>
      <c r="P83646" s="9"/>
      <c r="Q83646" s="9"/>
    </row>
    <row r="83647" spans="11:17" x14ac:dyDescent="0.25">
      <c r="K83647" s="9"/>
      <c r="N83647" s="9"/>
      <c r="O83647" s="9"/>
      <c r="P83647" s="9"/>
      <c r="Q83647" s="9"/>
    </row>
    <row r="83648" spans="11:17" x14ac:dyDescent="0.25">
      <c r="K83648" s="9"/>
      <c r="N83648" s="9"/>
      <c r="O83648" s="9"/>
      <c r="P83648" s="9"/>
      <c r="Q83648" s="9"/>
    </row>
    <row r="83649" spans="11:17" x14ac:dyDescent="0.25">
      <c r="K83649" s="9"/>
      <c r="N83649" s="9"/>
      <c r="O83649" s="9"/>
      <c r="P83649" s="9"/>
      <c r="Q83649" s="9"/>
    </row>
    <row r="83650" spans="11:17" x14ac:dyDescent="0.25">
      <c r="K83650" s="9"/>
      <c r="N83650" s="9"/>
      <c r="O83650" s="9"/>
      <c r="P83650" s="9"/>
      <c r="Q83650" s="9"/>
    </row>
    <row r="83651" spans="11:17" x14ac:dyDescent="0.25">
      <c r="K83651" s="9"/>
      <c r="N83651" s="9"/>
      <c r="O83651" s="9"/>
      <c r="P83651" s="9"/>
      <c r="Q83651" s="9"/>
    </row>
    <row r="83652" spans="11:17" x14ac:dyDescent="0.25">
      <c r="K83652" s="9"/>
      <c r="N83652" s="9"/>
      <c r="O83652" s="9"/>
      <c r="P83652" s="9"/>
      <c r="Q83652" s="9"/>
    </row>
    <row r="83653" spans="11:17" x14ac:dyDescent="0.25">
      <c r="K83653" s="9"/>
      <c r="N83653" s="9"/>
      <c r="O83653" s="9"/>
      <c r="P83653" s="9"/>
      <c r="Q83653" s="9"/>
    </row>
    <row r="83654" spans="11:17" x14ac:dyDescent="0.25">
      <c r="K83654" s="9"/>
      <c r="N83654" s="9"/>
      <c r="O83654" s="9"/>
      <c r="P83654" s="9"/>
      <c r="Q83654" s="9"/>
    </row>
    <row r="83655" spans="11:17" x14ac:dyDescent="0.25">
      <c r="K83655" s="9"/>
      <c r="N83655" s="9"/>
      <c r="O83655" s="9"/>
      <c r="P83655" s="9"/>
      <c r="Q83655" s="9"/>
    </row>
    <row r="83656" spans="11:17" x14ac:dyDescent="0.25">
      <c r="K83656" s="9"/>
      <c r="N83656" s="9"/>
      <c r="O83656" s="9"/>
      <c r="P83656" s="9"/>
      <c r="Q83656" s="9"/>
    </row>
    <row r="83657" spans="11:17" x14ac:dyDescent="0.25">
      <c r="K83657" s="9"/>
      <c r="N83657" s="9"/>
      <c r="O83657" s="9"/>
      <c r="P83657" s="9"/>
      <c r="Q83657" s="9"/>
    </row>
    <row r="83658" spans="11:17" x14ac:dyDescent="0.25">
      <c r="K83658" s="9"/>
      <c r="N83658" s="9"/>
      <c r="O83658" s="9"/>
      <c r="P83658" s="9"/>
      <c r="Q83658" s="9"/>
    </row>
    <row r="83659" spans="11:17" x14ac:dyDescent="0.25">
      <c r="K83659" s="9"/>
      <c r="N83659" s="9"/>
      <c r="O83659" s="9"/>
      <c r="P83659" s="9"/>
      <c r="Q83659" s="9"/>
    </row>
    <row r="83660" spans="11:17" x14ac:dyDescent="0.25">
      <c r="K83660" s="9"/>
      <c r="N83660" s="9"/>
      <c r="O83660" s="9"/>
      <c r="P83660" s="9"/>
      <c r="Q83660" s="9"/>
    </row>
    <row r="83661" spans="11:17" x14ac:dyDescent="0.25">
      <c r="K83661" s="9"/>
      <c r="N83661" s="9"/>
      <c r="O83661" s="9"/>
      <c r="P83661" s="9"/>
      <c r="Q83661" s="9"/>
    </row>
    <row r="83662" spans="11:17" x14ac:dyDescent="0.25">
      <c r="K83662" s="9"/>
      <c r="N83662" s="9"/>
      <c r="O83662" s="9"/>
      <c r="P83662" s="9"/>
      <c r="Q83662" s="9"/>
    </row>
    <row r="83663" spans="11:17" x14ac:dyDescent="0.25">
      <c r="K83663" s="9"/>
      <c r="N83663" s="9"/>
      <c r="O83663" s="9"/>
      <c r="P83663" s="9"/>
      <c r="Q83663" s="9"/>
    </row>
    <row r="83664" spans="11:17" x14ac:dyDescent="0.25">
      <c r="K83664" s="9"/>
      <c r="N83664" s="9"/>
      <c r="O83664" s="9"/>
      <c r="P83664" s="9"/>
      <c r="Q83664" s="9"/>
    </row>
    <row r="83665" spans="11:17" x14ac:dyDescent="0.25">
      <c r="K83665" s="9"/>
      <c r="N83665" s="9"/>
      <c r="O83665" s="9"/>
      <c r="P83665" s="9"/>
      <c r="Q83665" s="9"/>
    </row>
    <row r="83666" spans="11:17" x14ac:dyDescent="0.25">
      <c r="K83666" s="9"/>
      <c r="N83666" s="9"/>
      <c r="O83666" s="9"/>
      <c r="P83666" s="9"/>
      <c r="Q83666" s="9"/>
    </row>
    <row r="83667" spans="11:17" x14ac:dyDescent="0.25">
      <c r="K83667" s="9"/>
      <c r="N83667" s="9"/>
      <c r="O83667" s="9"/>
      <c r="P83667" s="9"/>
      <c r="Q83667" s="9"/>
    </row>
    <row r="83668" spans="11:17" x14ac:dyDescent="0.25">
      <c r="K83668" s="9"/>
      <c r="N83668" s="9"/>
      <c r="O83668" s="9"/>
      <c r="P83668" s="9"/>
      <c r="Q83668" s="9"/>
    </row>
    <row r="83669" spans="11:17" x14ac:dyDescent="0.25">
      <c r="K83669" s="9"/>
      <c r="N83669" s="9"/>
      <c r="O83669" s="9"/>
      <c r="P83669" s="9"/>
      <c r="Q83669" s="9"/>
    </row>
    <row r="83670" spans="11:17" x14ac:dyDescent="0.25">
      <c r="K83670" s="9"/>
      <c r="N83670" s="9"/>
      <c r="O83670" s="9"/>
      <c r="P83670" s="9"/>
      <c r="Q83670" s="9"/>
    </row>
    <row r="83671" spans="11:17" x14ac:dyDescent="0.25">
      <c r="K83671" s="9"/>
      <c r="N83671" s="9"/>
      <c r="O83671" s="9"/>
      <c r="P83671" s="9"/>
      <c r="Q83671" s="9"/>
    </row>
    <row r="83672" spans="11:17" x14ac:dyDescent="0.25">
      <c r="K83672" s="9"/>
      <c r="N83672" s="9"/>
      <c r="O83672" s="9"/>
      <c r="P83672" s="9"/>
      <c r="Q83672" s="9"/>
    </row>
    <row r="83673" spans="11:17" x14ac:dyDescent="0.25">
      <c r="K83673" s="9"/>
      <c r="N83673" s="9"/>
      <c r="O83673" s="9"/>
      <c r="P83673" s="9"/>
      <c r="Q83673" s="9"/>
    </row>
    <row r="83674" spans="11:17" x14ac:dyDescent="0.25">
      <c r="K83674" s="9"/>
      <c r="N83674" s="9"/>
      <c r="O83674" s="9"/>
      <c r="P83674" s="9"/>
      <c r="Q83674" s="9"/>
    </row>
    <row r="83675" spans="11:17" x14ac:dyDescent="0.25">
      <c r="K83675" s="9"/>
      <c r="N83675" s="9"/>
      <c r="O83675" s="9"/>
      <c r="P83675" s="9"/>
      <c r="Q83675" s="9"/>
    </row>
    <row r="83676" spans="11:17" x14ac:dyDescent="0.25">
      <c r="K83676" s="9"/>
      <c r="N83676" s="9"/>
      <c r="O83676" s="9"/>
      <c r="P83676" s="9"/>
      <c r="Q83676" s="9"/>
    </row>
    <row r="83677" spans="11:17" x14ac:dyDescent="0.25">
      <c r="K83677" s="9"/>
      <c r="N83677" s="9"/>
      <c r="O83677" s="9"/>
      <c r="P83677" s="9"/>
      <c r="Q83677" s="9"/>
    </row>
    <row r="83678" spans="11:17" x14ac:dyDescent="0.25">
      <c r="K83678" s="9"/>
      <c r="N83678" s="9"/>
      <c r="O83678" s="9"/>
      <c r="P83678" s="9"/>
      <c r="Q83678" s="9"/>
    </row>
    <row r="83679" spans="11:17" x14ac:dyDescent="0.25">
      <c r="K83679" s="9"/>
      <c r="N83679" s="9"/>
      <c r="O83679" s="9"/>
      <c r="P83679" s="9"/>
      <c r="Q83679" s="9"/>
    </row>
    <row r="83680" spans="11:17" x14ac:dyDescent="0.25">
      <c r="K83680" s="9"/>
      <c r="N83680" s="9"/>
      <c r="O83680" s="9"/>
      <c r="P83680" s="9"/>
      <c r="Q83680" s="9"/>
    </row>
    <row r="83681" spans="11:17" x14ac:dyDescent="0.25">
      <c r="K83681" s="9"/>
      <c r="N83681" s="9"/>
      <c r="O83681" s="9"/>
      <c r="P83681" s="9"/>
      <c r="Q83681" s="9"/>
    </row>
    <row r="83682" spans="11:17" x14ac:dyDescent="0.25">
      <c r="K83682" s="9"/>
      <c r="N83682" s="9"/>
      <c r="O83682" s="9"/>
      <c r="P83682" s="9"/>
      <c r="Q83682" s="9"/>
    </row>
    <row r="83683" spans="11:17" x14ac:dyDescent="0.25">
      <c r="K83683" s="9"/>
      <c r="N83683" s="9"/>
      <c r="O83683" s="9"/>
      <c r="P83683" s="9"/>
      <c r="Q83683" s="9"/>
    </row>
    <row r="83684" spans="11:17" x14ac:dyDescent="0.25">
      <c r="K83684" s="9"/>
      <c r="N83684" s="9"/>
      <c r="O83684" s="9"/>
      <c r="P83684" s="9"/>
      <c r="Q83684" s="9"/>
    </row>
    <row r="83685" spans="11:17" x14ac:dyDescent="0.25">
      <c r="K83685" s="9"/>
      <c r="N83685" s="9"/>
      <c r="O83685" s="9"/>
      <c r="P83685" s="9"/>
      <c r="Q83685" s="9"/>
    </row>
    <row r="83686" spans="11:17" x14ac:dyDescent="0.25">
      <c r="K83686" s="9"/>
      <c r="N83686" s="9"/>
      <c r="O83686" s="9"/>
      <c r="P83686" s="9"/>
      <c r="Q83686" s="9"/>
    </row>
    <row r="83687" spans="11:17" x14ac:dyDescent="0.25">
      <c r="K83687" s="9"/>
      <c r="N83687" s="9"/>
      <c r="O83687" s="9"/>
      <c r="P83687" s="9"/>
      <c r="Q83687" s="9"/>
    </row>
    <row r="83688" spans="11:17" x14ac:dyDescent="0.25">
      <c r="K83688" s="9"/>
      <c r="N83688" s="9"/>
      <c r="O83688" s="9"/>
      <c r="P83688" s="9"/>
      <c r="Q83688" s="9"/>
    </row>
    <row r="83689" spans="11:17" x14ac:dyDescent="0.25">
      <c r="K83689" s="9"/>
      <c r="N83689" s="9"/>
      <c r="O83689" s="9"/>
      <c r="P83689" s="9"/>
      <c r="Q83689" s="9"/>
    </row>
    <row r="83690" spans="11:17" x14ac:dyDescent="0.25">
      <c r="K83690" s="9"/>
      <c r="N83690" s="9"/>
      <c r="O83690" s="9"/>
      <c r="P83690" s="9"/>
      <c r="Q83690" s="9"/>
    </row>
    <row r="83691" spans="11:17" x14ac:dyDescent="0.25">
      <c r="K83691" s="9"/>
      <c r="N83691" s="9"/>
      <c r="O83691" s="9"/>
      <c r="P83691" s="9"/>
      <c r="Q83691" s="9"/>
    </row>
    <row r="83692" spans="11:17" x14ac:dyDescent="0.25">
      <c r="K83692" s="9"/>
      <c r="N83692" s="9"/>
      <c r="O83692" s="9"/>
      <c r="P83692" s="9"/>
      <c r="Q83692" s="9"/>
    </row>
    <row r="83693" spans="11:17" x14ac:dyDescent="0.25">
      <c r="K83693" s="9"/>
      <c r="N83693" s="9"/>
      <c r="O83693" s="9"/>
      <c r="P83693" s="9"/>
      <c r="Q83693" s="9"/>
    </row>
    <row r="83694" spans="11:17" x14ac:dyDescent="0.25">
      <c r="K83694" s="9"/>
      <c r="N83694" s="9"/>
      <c r="O83694" s="9"/>
      <c r="P83694" s="9"/>
      <c r="Q83694" s="9"/>
    </row>
    <row r="83695" spans="11:17" x14ac:dyDescent="0.25">
      <c r="K83695" s="9"/>
      <c r="N83695" s="9"/>
      <c r="O83695" s="9"/>
      <c r="P83695" s="9"/>
      <c r="Q83695" s="9"/>
    </row>
    <row r="83696" spans="11:17" x14ac:dyDescent="0.25">
      <c r="K83696" s="9"/>
      <c r="N83696" s="9"/>
      <c r="O83696" s="9"/>
      <c r="P83696" s="9"/>
      <c r="Q83696" s="9"/>
    </row>
    <row r="83697" spans="11:17" x14ac:dyDescent="0.25">
      <c r="K83697" s="9"/>
      <c r="N83697" s="9"/>
      <c r="O83697" s="9"/>
      <c r="P83697" s="9"/>
      <c r="Q83697" s="9"/>
    </row>
    <row r="83698" spans="11:17" x14ac:dyDescent="0.25">
      <c r="K83698" s="9"/>
      <c r="N83698" s="9"/>
      <c r="O83698" s="9"/>
      <c r="P83698" s="9"/>
      <c r="Q83698" s="9"/>
    </row>
    <row r="83699" spans="11:17" x14ac:dyDescent="0.25">
      <c r="K83699" s="9"/>
      <c r="N83699" s="9"/>
      <c r="O83699" s="9"/>
      <c r="P83699" s="9"/>
      <c r="Q83699" s="9"/>
    </row>
    <row r="83700" spans="11:17" x14ac:dyDescent="0.25">
      <c r="K83700" s="9"/>
      <c r="N83700" s="9"/>
      <c r="O83700" s="9"/>
      <c r="P83700" s="9"/>
      <c r="Q83700" s="9"/>
    </row>
    <row r="83701" spans="11:17" x14ac:dyDescent="0.25">
      <c r="K83701" s="9"/>
      <c r="N83701" s="9"/>
      <c r="O83701" s="9"/>
      <c r="P83701" s="9"/>
      <c r="Q83701" s="9"/>
    </row>
    <row r="83702" spans="11:17" x14ac:dyDescent="0.25">
      <c r="K83702" s="9"/>
      <c r="N83702" s="9"/>
      <c r="O83702" s="9"/>
      <c r="P83702" s="9"/>
      <c r="Q83702" s="9"/>
    </row>
    <row r="83703" spans="11:17" x14ac:dyDescent="0.25">
      <c r="K83703" s="9"/>
      <c r="N83703" s="9"/>
      <c r="O83703" s="9"/>
      <c r="P83703" s="9"/>
      <c r="Q83703" s="9"/>
    </row>
    <row r="83704" spans="11:17" x14ac:dyDescent="0.25">
      <c r="K83704" s="9"/>
      <c r="N83704" s="9"/>
      <c r="O83704" s="9"/>
      <c r="P83704" s="9"/>
      <c r="Q83704" s="9"/>
    </row>
    <row r="83705" spans="11:17" x14ac:dyDescent="0.25">
      <c r="K83705" s="9"/>
      <c r="N83705" s="9"/>
      <c r="O83705" s="9"/>
      <c r="P83705" s="9"/>
      <c r="Q83705" s="9"/>
    </row>
    <row r="83706" spans="11:17" x14ac:dyDescent="0.25">
      <c r="K83706" s="9"/>
      <c r="N83706" s="9"/>
      <c r="O83706" s="9"/>
      <c r="P83706" s="9"/>
      <c r="Q83706" s="9"/>
    </row>
    <row r="83707" spans="11:17" x14ac:dyDescent="0.25">
      <c r="K83707" s="9"/>
      <c r="N83707" s="9"/>
      <c r="O83707" s="9"/>
      <c r="P83707" s="9"/>
      <c r="Q83707" s="9"/>
    </row>
    <row r="83708" spans="11:17" x14ac:dyDescent="0.25">
      <c r="K83708" s="9"/>
      <c r="N83708" s="9"/>
      <c r="O83708" s="9"/>
      <c r="P83708" s="9"/>
      <c r="Q83708" s="9"/>
    </row>
    <row r="83709" spans="11:17" x14ac:dyDescent="0.25">
      <c r="K83709" s="9"/>
      <c r="N83709" s="9"/>
      <c r="O83709" s="9"/>
      <c r="P83709" s="9"/>
      <c r="Q83709" s="9"/>
    </row>
    <row r="83710" spans="11:17" x14ac:dyDescent="0.25">
      <c r="K83710" s="9"/>
      <c r="N83710" s="9"/>
      <c r="O83710" s="9"/>
      <c r="P83710" s="9"/>
      <c r="Q83710" s="9"/>
    </row>
    <row r="83711" spans="11:17" x14ac:dyDescent="0.25">
      <c r="K83711" s="9"/>
      <c r="N83711" s="9"/>
      <c r="O83711" s="9"/>
      <c r="P83711" s="9"/>
      <c r="Q83711" s="9"/>
    </row>
    <row r="83712" spans="11:17" x14ac:dyDescent="0.25">
      <c r="K83712" s="9"/>
      <c r="N83712" s="9"/>
      <c r="O83712" s="9"/>
      <c r="P83712" s="9"/>
      <c r="Q83712" s="9"/>
    </row>
    <row r="83713" spans="11:17" x14ac:dyDescent="0.25">
      <c r="K83713" s="9"/>
      <c r="N83713" s="9"/>
      <c r="O83713" s="9"/>
      <c r="P83713" s="9"/>
      <c r="Q83713" s="9"/>
    </row>
    <row r="83714" spans="11:17" x14ac:dyDescent="0.25">
      <c r="K83714" s="9"/>
      <c r="N83714" s="9"/>
      <c r="O83714" s="9"/>
      <c r="P83714" s="9"/>
      <c r="Q83714" s="9"/>
    </row>
    <row r="83715" spans="11:17" x14ac:dyDescent="0.25">
      <c r="K83715" s="9"/>
      <c r="N83715" s="9"/>
      <c r="O83715" s="9"/>
      <c r="P83715" s="9"/>
      <c r="Q83715" s="9"/>
    </row>
    <row r="83716" spans="11:17" x14ac:dyDescent="0.25">
      <c r="K83716" s="9"/>
      <c r="N83716" s="9"/>
      <c r="O83716" s="9"/>
      <c r="P83716" s="9"/>
      <c r="Q83716" s="9"/>
    </row>
    <row r="83717" spans="11:17" x14ac:dyDescent="0.25">
      <c r="K83717" s="9"/>
      <c r="N83717" s="9"/>
      <c r="O83717" s="9"/>
      <c r="P83717" s="9"/>
      <c r="Q83717" s="9"/>
    </row>
    <row r="83718" spans="11:17" x14ac:dyDescent="0.25">
      <c r="K83718" s="9"/>
      <c r="N83718" s="9"/>
      <c r="O83718" s="9"/>
      <c r="P83718" s="9"/>
      <c r="Q83718" s="9"/>
    </row>
    <row r="83719" spans="11:17" x14ac:dyDescent="0.25">
      <c r="K83719" s="9"/>
      <c r="N83719" s="9"/>
      <c r="O83719" s="9"/>
      <c r="P83719" s="9"/>
      <c r="Q83719" s="9"/>
    </row>
    <row r="83720" spans="11:17" x14ac:dyDescent="0.25">
      <c r="K83720" s="9"/>
      <c r="N83720" s="9"/>
      <c r="O83720" s="9"/>
      <c r="P83720" s="9"/>
      <c r="Q83720" s="9"/>
    </row>
    <row r="83721" spans="11:17" x14ac:dyDescent="0.25">
      <c r="K83721" s="9"/>
      <c r="N83721" s="9"/>
      <c r="O83721" s="9"/>
      <c r="P83721" s="9"/>
      <c r="Q83721" s="9"/>
    </row>
    <row r="83722" spans="11:17" x14ac:dyDescent="0.25">
      <c r="K83722" s="9"/>
      <c r="N83722" s="9"/>
      <c r="O83722" s="9"/>
      <c r="P83722" s="9"/>
      <c r="Q83722" s="9"/>
    </row>
    <row r="83723" spans="11:17" x14ac:dyDescent="0.25">
      <c r="K83723" s="9"/>
      <c r="N83723" s="9"/>
      <c r="O83723" s="9"/>
      <c r="P83723" s="9"/>
      <c r="Q83723" s="9"/>
    </row>
    <row r="83724" spans="11:17" x14ac:dyDescent="0.25">
      <c r="K83724" s="9"/>
      <c r="N83724" s="9"/>
      <c r="O83724" s="9"/>
      <c r="P83724" s="9"/>
      <c r="Q83724" s="9"/>
    </row>
    <row r="83725" spans="11:17" x14ac:dyDescent="0.25">
      <c r="K83725" s="9"/>
      <c r="N83725" s="9"/>
      <c r="O83725" s="9"/>
      <c r="P83725" s="9"/>
      <c r="Q83725" s="9"/>
    </row>
    <row r="83726" spans="11:17" x14ac:dyDescent="0.25">
      <c r="K83726" s="9"/>
      <c r="N83726" s="9"/>
      <c r="O83726" s="9"/>
      <c r="P83726" s="9"/>
      <c r="Q83726" s="9"/>
    </row>
    <row r="83727" spans="11:17" x14ac:dyDescent="0.25">
      <c r="K83727" s="9"/>
      <c r="N83727" s="9"/>
      <c r="O83727" s="9"/>
      <c r="P83727" s="9"/>
      <c r="Q83727" s="9"/>
    </row>
    <row r="83728" spans="11:17" x14ac:dyDescent="0.25">
      <c r="K83728" s="9"/>
      <c r="N83728" s="9"/>
      <c r="O83728" s="9"/>
      <c r="P83728" s="9"/>
      <c r="Q83728" s="9"/>
    </row>
    <row r="83729" spans="11:17" x14ac:dyDescent="0.25">
      <c r="K83729" s="9"/>
      <c r="N83729" s="9"/>
      <c r="O83729" s="9"/>
      <c r="P83729" s="9"/>
      <c r="Q83729" s="9"/>
    </row>
    <row r="83730" spans="11:17" x14ac:dyDescent="0.25">
      <c r="K83730" s="9"/>
      <c r="N83730" s="9"/>
      <c r="O83730" s="9"/>
      <c r="P83730" s="9"/>
      <c r="Q83730" s="9"/>
    </row>
    <row r="83731" spans="11:17" x14ac:dyDescent="0.25">
      <c r="K83731" s="9"/>
      <c r="N83731" s="9"/>
      <c r="O83731" s="9"/>
      <c r="P83731" s="9"/>
      <c r="Q83731" s="9"/>
    </row>
    <row r="83732" spans="11:17" x14ac:dyDescent="0.25">
      <c r="K83732" s="9"/>
      <c r="N83732" s="9"/>
      <c r="O83732" s="9"/>
      <c r="P83732" s="9"/>
      <c r="Q83732" s="9"/>
    </row>
    <row r="83733" spans="11:17" x14ac:dyDescent="0.25">
      <c r="K83733" s="9"/>
      <c r="N83733" s="9"/>
      <c r="O83733" s="9"/>
      <c r="P83733" s="9"/>
      <c r="Q83733" s="9"/>
    </row>
    <row r="83734" spans="11:17" x14ac:dyDescent="0.25">
      <c r="K83734" s="9"/>
      <c r="N83734" s="9"/>
      <c r="O83734" s="9"/>
      <c r="P83734" s="9"/>
      <c r="Q83734" s="9"/>
    </row>
    <row r="83735" spans="11:17" x14ac:dyDescent="0.25">
      <c r="K83735" s="9"/>
      <c r="N83735" s="9"/>
      <c r="O83735" s="9"/>
      <c r="P83735" s="9"/>
      <c r="Q83735" s="9"/>
    </row>
    <row r="83736" spans="11:17" x14ac:dyDescent="0.25">
      <c r="K83736" s="9"/>
      <c r="N83736" s="9"/>
      <c r="O83736" s="9"/>
      <c r="P83736" s="9"/>
      <c r="Q83736" s="9"/>
    </row>
    <row r="83737" spans="11:17" x14ac:dyDescent="0.25">
      <c r="K83737" s="9"/>
      <c r="N83737" s="9"/>
      <c r="O83737" s="9"/>
      <c r="P83737" s="9"/>
      <c r="Q83737" s="9"/>
    </row>
    <row r="83738" spans="11:17" x14ac:dyDescent="0.25">
      <c r="K83738" s="9"/>
      <c r="N83738" s="9"/>
      <c r="O83738" s="9"/>
      <c r="P83738" s="9"/>
      <c r="Q83738" s="9"/>
    </row>
    <row r="83739" spans="11:17" x14ac:dyDescent="0.25">
      <c r="K83739" s="9"/>
      <c r="N83739" s="9"/>
      <c r="O83739" s="9"/>
      <c r="P83739" s="9"/>
      <c r="Q83739" s="9"/>
    </row>
    <row r="83740" spans="11:17" x14ac:dyDescent="0.25">
      <c r="K83740" s="9"/>
      <c r="N83740" s="9"/>
      <c r="O83740" s="9"/>
      <c r="P83740" s="9"/>
      <c r="Q83740" s="9"/>
    </row>
    <row r="83741" spans="11:17" x14ac:dyDescent="0.25">
      <c r="K83741" s="9"/>
      <c r="N83741" s="9"/>
      <c r="O83741" s="9"/>
      <c r="P83741" s="9"/>
      <c r="Q83741" s="9"/>
    </row>
    <row r="83742" spans="11:17" x14ac:dyDescent="0.25">
      <c r="K83742" s="9"/>
      <c r="N83742" s="9"/>
      <c r="O83742" s="9"/>
      <c r="P83742" s="9"/>
      <c r="Q83742" s="9"/>
    </row>
    <row r="83743" spans="11:17" x14ac:dyDescent="0.25">
      <c r="K83743" s="9"/>
      <c r="N83743" s="9"/>
      <c r="O83743" s="9"/>
      <c r="P83743" s="9"/>
      <c r="Q83743" s="9"/>
    </row>
    <row r="83744" spans="11:17" x14ac:dyDescent="0.25">
      <c r="K83744" s="9"/>
      <c r="N83744" s="9"/>
      <c r="O83744" s="9"/>
      <c r="P83744" s="9"/>
      <c r="Q83744" s="9"/>
    </row>
    <row r="83745" spans="11:17" x14ac:dyDescent="0.25">
      <c r="K83745" s="9"/>
      <c r="N83745" s="9"/>
      <c r="O83745" s="9"/>
      <c r="P83745" s="9"/>
      <c r="Q83745" s="9"/>
    </row>
    <row r="83746" spans="11:17" x14ac:dyDescent="0.25">
      <c r="K83746" s="9"/>
      <c r="N83746" s="9"/>
      <c r="O83746" s="9"/>
      <c r="P83746" s="9"/>
      <c r="Q83746" s="9"/>
    </row>
    <row r="83747" spans="11:17" x14ac:dyDescent="0.25">
      <c r="K83747" s="9"/>
      <c r="N83747" s="9"/>
      <c r="O83747" s="9"/>
      <c r="P83747" s="9"/>
      <c r="Q83747" s="9"/>
    </row>
    <row r="83748" spans="11:17" x14ac:dyDescent="0.25">
      <c r="K83748" s="9"/>
      <c r="N83748" s="9"/>
      <c r="O83748" s="9"/>
      <c r="P83748" s="9"/>
      <c r="Q83748" s="9"/>
    </row>
    <row r="83749" spans="11:17" x14ac:dyDescent="0.25">
      <c r="K83749" s="9"/>
      <c r="N83749" s="9"/>
      <c r="O83749" s="9"/>
      <c r="P83749" s="9"/>
      <c r="Q83749" s="9"/>
    </row>
    <row r="83750" spans="11:17" x14ac:dyDescent="0.25">
      <c r="K83750" s="9"/>
      <c r="N83750" s="9"/>
      <c r="O83750" s="9"/>
      <c r="P83750" s="9"/>
      <c r="Q83750" s="9"/>
    </row>
    <row r="83751" spans="11:17" x14ac:dyDescent="0.25">
      <c r="K83751" s="9"/>
      <c r="N83751" s="9"/>
      <c r="O83751" s="9"/>
      <c r="P83751" s="9"/>
      <c r="Q83751" s="9"/>
    </row>
    <row r="83752" spans="11:17" x14ac:dyDescent="0.25">
      <c r="K83752" s="9"/>
      <c r="N83752" s="9"/>
      <c r="O83752" s="9"/>
      <c r="P83752" s="9"/>
      <c r="Q83752" s="9"/>
    </row>
    <row r="83753" spans="11:17" x14ac:dyDescent="0.25">
      <c r="K83753" s="9"/>
      <c r="N83753" s="9"/>
      <c r="O83753" s="9"/>
      <c r="P83753" s="9"/>
      <c r="Q83753" s="9"/>
    </row>
    <row r="83754" spans="11:17" x14ac:dyDescent="0.25">
      <c r="K83754" s="9"/>
      <c r="N83754" s="9"/>
      <c r="O83754" s="9"/>
      <c r="P83754" s="9"/>
      <c r="Q83754" s="9"/>
    </row>
    <row r="83755" spans="11:17" x14ac:dyDescent="0.25">
      <c r="K83755" s="9"/>
      <c r="N83755" s="9"/>
      <c r="O83755" s="9"/>
      <c r="P83755" s="9"/>
      <c r="Q83755" s="9"/>
    </row>
    <row r="83756" spans="11:17" x14ac:dyDescent="0.25">
      <c r="K83756" s="9"/>
      <c r="N83756" s="9"/>
      <c r="O83756" s="9"/>
      <c r="P83756" s="9"/>
      <c r="Q83756" s="9"/>
    </row>
    <row r="83757" spans="11:17" x14ac:dyDescent="0.25">
      <c r="K83757" s="9"/>
      <c r="N83757" s="9"/>
      <c r="O83757" s="9"/>
      <c r="P83757" s="9"/>
      <c r="Q83757" s="9"/>
    </row>
    <row r="83758" spans="11:17" x14ac:dyDescent="0.25">
      <c r="K83758" s="9"/>
      <c r="N83758" s="9"/>
      <c r="O83758" s="9"/>
      <c r="P83758" s="9"/>
      <c r="Q83758" s="9"/>
    </row>
    <row r="83759" spans="11:17" x14ac:dyDescent="0.25">
      <c r="K83759" s="9"/>
      <c r="N83759" s="9"/>
      <c r="O83759" s="9"/>
      <c r="P83759" s="9"/>
      <c r="Q83759" s="9"/>
    </row>
    <row r="83760" spans="11:17" x14ac:dyDescent="0.25">
      <c r="K83760" s="9"/>
      <c r="N83760" s="9"/>
      <c r="O83760" s="9"/>
      <c r="P83760" s="9"/>
      <c r="Q83760" s="9"/>
    </row>
    <row r="83761" spans="11:17" x14ac:dyDescent="0.25">
      <c r="K83761" s="9"/>
      <c r="N83761" s="9"/>
      <c r="O83761" s="9"/>
      <c r="P83761" s="9"/>
      <c r="Q83761" s="9"/>
    </row>
    <row r="83762" spans="11:17" x14ac:dyDescent="0.25">
      <c r="K83762" s="9"/>
      <c r="N83762" s="9"/>
      <c r="O83762" s="9"/>
      <c r="P83762" s="9"/>
      <c r="Q83762" s="9"/>
    </row>
    <row r="83763" spans="11:17" x14ac:dyDescent="0.25">
      <c r="K83763" s="9"/>
      <c r="N83763" s="9"/>
      <c r="O83763" s="9"/>
      <c r="P83763" s="9"/>
      <c r="Q83763" s="9"/>
    </row>
    <row r="83764" spans="11:17" x14ac:dyDescent="0.25">
      <c r="K83764" s="9"/>
      <c r="N83764" s="9"/>
      <c r="O83764" s="9"/>
      <c r="P83764" s="9"/>
      <c r="Q83764" s="9"/>
    </row>
    <row r="83765" spans="11:17" x14ac:dyDescent="0.25">
      <c r="K83765" s="9"/>
      <c r="N83765" s="9"/>
      <c r="O83765" s="9"/>
      <c r="P83765" s="9"/>
      <c r="Q83765" s="9"/>
    </row>
    <row r="83766" spans="11:17" x14ac:dyDescent="0.25">
      <c r="K83766" s="9"/>
      <c r="N83766" s="9"/>
      <c r="O83766" s="9"/>
      <c r="P83766" s="9"/>
      <c r="Q83766" s="9"/>
    </row>
    <row r="83767" spans="11:17" x14ac:dyDescent="0.25">
      <c r="K83767" s="9"/>
      <c r="N83767" s="9"/>
      <c r="O83767" s="9"/>
      <c r="P83767" s="9"/>
      <c r="Q83767" s="9"/>
    </row>
    <row r="83768" spans="11:17" x14ac:dyDescent="0.25">
      <c r="K83768" s="9"/>
      <c r="N83768" s="9"/>
      <c r="O83768" s="9"/>
      <c r="P83768" s="9"/>
      <c r="Q83768" s="9"/>
    </row>
    <row r="83769" spans="11:17" x14ac:dyDescent="0.25">
      <c r="K83769" s="9"/>
      <c r="N83769" s="9"/>
      <c r="O83769" s="9"/>
      <c r="P83769" s="9"/>
      <c r="Q83769" s="9"/>
    </row>
    <row r="83770" spans="11:17" x14ac:dyDescent="0.25">
      <c r="K83770" s="9"/>
      <c r="N83770" s="9"/>
      <c r="O83770" s="9"/>
      <c r="P83770" s="9"/>
      <c r="Q83770" s="9"/>
    </row>
    <row r="83771" spans="11:17" x14ac:dyDescent="0.25">
      <c r="K83771" s="9"/>
      <c r="N83771" s="9"/>
      <c r="O83771" s="9"/>
      <c r="P83771" s="9"/>
      <c r="Q83771" s="9"/>
    </row>
    <row r="83772" spans="11:17" x14ac:dyDescent="0.25">
      <c r="K83772" s="9"/>
      <c r="N83772" s="9"/>
      <c r="O83772" s="9"/>
      <c r="P83772" s="9"/>
      <c r="Q83772" s="9"/>
    </row>
    <row r="83773" spans="11:17" x14ac:dyDescent="0.25">
      <c r="K83773" s="9"/>
      <c r="N83773" s="9"/>
      <c r="O83773" s="9"/>
      <c r="P83773" s="9"/>
      <c r="Q83773" s="9"/>
    </row>
    <row r="83774" spans="11:17" x14ac:dyDescent="0.25">
      <c r="K83774" s="9"/>
      <c r="N83774" s="9"/>
      <c r="O83774" s="9"/>
      <c r="P83774" s="9"/>
      <c r="Q83774" s="9"/>
    </row>
    <row r="83775" spans="11:17" x14ac:dyDescent="0.25">
      <c r="K83775" s="9"/>
      <c r="N83775" s="9"/>
      <c r="O83775" s="9"/>
      <c r="P83775" s="9"/>
      <c r="Q83775" s="9"/>
    </row>
    <row r="83776" spans="11:17" x14ac:dyDescent="0.25">
      <c r="K83776" s="9"/>
      <c r="N83776" s="9"/>
      <c r="O83776" s="9"/>
      <c r="P83776" s="9"/>
      <c r="Q83776" s="9"/>
    </row>
    <row r="83777" spans="11:17" x14ac:dyDescent="0.25">
      <c r="K83777" s="9"/>
      <c r="N83777" s="9"/>
      <c r="O83777" s="9"/>
      <c r="P83777" s="9"/>
      <c r="Q83777" s="9"/>
    </row>
    <row r="83778" spans="11:17" x14ac:dyDescent="0.25">
      <c r="K83778" s="9"/>
      <c r="N83778" s="9"/>
      <c r="O83778" s="9"/>
      <c r="P83778" s="9"/>
      <c r="Q83778" s="9"/>
    </row>
    <row r="83779" spans="11:17" x14ac:dyDescent="0.25">
      <c r="K83779" s="9"/>
      <c r="N83779" s="9"/>
      <c r="O83779" s="9"/>
      <c r="P83779" s="9"/>
      <c r="Q83779" s="9"/>
    </row>
    <row r="83780" spans="11:17" x14ac:dyDescent="0.25">
      <c r="K83780" s="9"/>
      <c r="N83780" s="9"/>
      <c r="O83780" s="9"/>
      <c r="P83780" s="9"/>
      <c r="Q83780" s="9"/>
    </row>
    <row r="83781" spans="11:17" x14ac:dyDescent="0.25">
      <c r="K83781" s="9"/>
      <c r="N83781" s="9"/>
      <c r="O83781" s="9"/>
      <c r="P83781" s="9"/>
      <c r="Q83781" s="9"/>
    </row>
    <row r="83782" spans="11:17" x14ac:dyDescent="0.25">
      <c r="K83782" s="9"/>
      <c r="N83782" s="9"/>
      <c r="O83782" s="9"/>
      <c r="P83782" s="9"/>
      <c r="Q83782" s="9"/>
    </row>
    <row r="83783" spans="11:17" x14ac:dyDescent="0.25">
      <c r="K83783" s="9"/>
      <c r="N83783" s="9"/>
      <c r="O83783" s="9"/>
      <c r="P83783" s="9"/>
      <c r="Q83783" s="9"/>
    </row>
    <row r="83784" spans="11:17" x14ac:dyDescent="0.25">
      <c r="K83784" s="9"/>
      <c r="N83784" s="9"/>
      <c r="O83784" s="9"/>
      <c r="P83784" s="9"/>
      <c r="Q83784" s="9"/>
    </row>
    <row r="83785" spans="11:17" x14ac:dyDescent="0.25">
      <c r="K83785" s="9"/>
      <c r="N83785" s="9"/>
      <c r="O83785" s="9"/>
      <c r="P83785" s="9"/>
      <c r="Q83785" s="9"/>
    </row>
    <row r="83786" spans="11:17" x14ac:dyDescent="0.25">
      <c r="K83786" s="9"/>
      <c r="N83786" s="9"/>
      <c r="O83786" s="9"/>
      <c r="P83786" s="9"/>
      <c r="Q83786" s="9"/>
    </row>
    <row r="83787" spans="11:17" x14ac:dyDescent="0.25">
      <c r="K83787" s="9"/>
      <c r="N83787" s="9"/>
      <c r="O83787" s="9"/>
      <c r="P83787" s="9"/>
      <c r="Q83787" s="9"/>
    </row>
    <row r="83788" spans="11:17" x14ac:dyDescent="0.25">
      <c r="K83788" s="9"/>
      <c r="N83788" s="9"/>
      <c r="O83788" s="9"/>
      <c r="P83788" s="9"/>
      <c r="Q83788" s="9"/>
    </row>
    <row r="83789" spans="11:17" x14ac:dyDescent="0.25">
      <c r="K83789" s="9"/>
      <c r="N83789" s="9"/>
      <c r="O83789" s="9"/>
      <c r="P83789" s="9"/>
      <c r="Q83789" s="9"/>
    </row>
    <row r="83790" spans="11:17" x14ac:dyDescent="0.25">
      <c r="K83790" s="9"/>
      <c r="N83790" s="9"/>
      <c r="O83790" s="9"/>
      <c r="P83790" s="9"/>
      <c r="Q83790" s="9"/>
    </row>
    <row r="83791" spans="11:17" x14ac:dyDescent="0.25">
      <c r="K83791" s="9"/>
      <c r="N83791" s="9"/>
      <c r="O83791" s="9"/>
      <c r="P83791" s="9"/>
      <c r="Q83791" s="9"/>
    </row>
    <row r="83792" spans="11:17" x14ac:dyDescent="0.25">
      <c r="K83792" s="9"/>
      <c r="N83792" s="9"/>
      <c r="O83792" s="9"/>
      <c r="P83792" s="9"/>
      <c r="Q83792" s="9"/>
    </row>
    <row r="83793" spans="11:17" x14ac:dyDescent="0.25">
      <c r="K83793" s="9"/>
      <c r="N83793" s="9"/>
      <c r="O83793" s="9"/>
      <c r="P83793" s="9"/>
      <c r="Q83793" s="9"/>
    </row>
    <row r="83794" spans="11:17" x14ac:dyDescent="0.25">
      <c r="K83794" s="9"/>
      <c r="N83794" s="9"/>
      <c r="O83794" s="9"/>
      <c r="P83794" s="9"/>
      <c r="Q83794" s="9"/>
    </row>
    <row r="83795" spans="11:17" x14ac:dyDescent="0.25">
      <c r="K83795" s="9"/>
      <c r="N83795" s="9"/>
      <c r="O83795" s="9"/>
      <c r="P83795" s="9"/>
      <c r="Q83795" s="9"/>
    </row>
    <row r="83796" spans="11:17" x14ac:dyDescent="0.25">
      <c r="K83796" s="9"/>
      <c r="N83796" s="9"/>
      <c r="O83796" s="9"/>
      <c r="P83796" s="9"/>
      <c r="Q83796" s="9"/>
    </row>
    <row r="83797" spans="11:17" x14ac:dyDescent="0.25">
      <c r="K83797" s="9"/>
      <c r="N83797" s="9"/>
      <c r="O83797" s="9"/>
      <c r="P83797" s="9"/>
      <c r="Q83797" s="9"/>
    </row>
    <row r="83798" spans="11:17" x14ac:dyDescent="0.25">
      <c r="K83798" s="9"/>
      <c r="N83798" s="9"/>
      <c r="O83798" s="9"/>
      <c r="P83798" s="9"/>
      <c r="Q83798" s="9"/>
    </row>
    <row r="83799" spans="11:17" x14ac:dyDescent="0.25">
      <c r="K83799" s="9"/>
      <c r="N83799" s="9"/>
      <c r="O83799" s="9"/>
      <c r="P83799" s="9"/>
      <c r="Q83799" s="9"/>
    </row>
    <row r="83800" spans="11:17" x14ac:dyDescent="0.25">
      <c r="K83800" s="9"/>
      <c r="N83800" s="9"/>
      <c r="O83800" s="9"/>
      <c r="P83800" s="9"/>
      <c r="Q83800" s="9"/>
    </row>
    <row r="83801" spans="11:17" x14ac:dyDescent="0.25">
      <c r="K83801" s="9"/>
      <c r="N83801" s="9"/>
      <c r="O83801" s="9"/>
      <c r="P83801" s="9"/>
      <c r="Q83801" s="9"/>
    </row>
    <row r="83802" spans="11:17" x14ac:dyDescent="0.25">
      <c r="K83802" s="9"/>
      <c r="N83802" s="9"/>
      <c r="O83802" s="9"/>
      <c r="P83802" s="9"/>
      <c r="Q83802" s="9"/>
    </row>
    <row r="83803" spans="11:17" x14ac:dyDescent="0.25">
      <c r="K83803" s="9"/>
      <c r="N83803" s="9"/>
      <c r="O83803" s="9"/>
      <c r="P83803" s="9"/>
      <c r="Q83803" s="9"/>
    </row>
    <row r="83804" spans="11:17" x14ac:dyDescent="0.25">
      <c r="K83804" s="9"/>
      <c r="N83804" s="9"/>
      <c r="O83804" s="9"/>
      <c r="P83804" s="9"/>
      <c r="Q83804" s="9"/>
    </row>
    <row r="83805" spans="11:17" x14ac:dyDescent="0.25">
      <c r="K83805" s="9"/>
      <c r="N83805" s="9"/>
      <c r="O83805" s="9"/>
      <c r="P83805" s="9"/>
      <c r="Q83805" s="9"/>
    </row>
    <row r="83806" spans="11:17" x14ac:dyDescent="0.25">
      <c r="K83806" s="9"/>
      <c r="N83806" s="9"/>
      <c r="O83806" s="9"/>
      <c r="P83806" s="9"/>
      <c r="Q83806" s="9"/>
    </row>
    <row r="83807" spans="11:17" x14ac:dyDescent="0.25">
      <c r="K83807" s="9"/>
      <c r="N83807" s="9"/>
      <c r="O83807" s="9"/>
      <c r="P83807" s="9"/>
      <c r="Q83807" s="9"/>
    </row>
    <row r="83808" spans="11:17" x14ac:dyDescent="0.25">
      <c r="K83808" s="9"/>
      <c r="N83808" s="9"/>
      <c r="O83808" s="9"/>
      <c r="P83808" s="9"/>
      <c r="Q83808" s="9"/>
    </row>
    <row r="83809" spans="11:17" x14ac:dyDescent="0.25">
      <c r="K83809" s="9"/>
      <c r="N83809" s="9"/>
      <c r="O83809" s="9"/>
      <c r="P83809" s="9"/>
      <c r="Q83809" s="9"/>
    </row>
    <row r="83810" spans="11:17" x14ac:dyDescent="0.25">
      <c r="K83810" s="9"/>
      <c r="N83810" s="9"/>
      <c r="O83810" s="9"/>
      <c r="P83810" s="9"/>
      <c r="Q83810" s="9"/>
    </row>
    <row r="83811" spans="11:17" x14ac:dyDescent="0.25">
      <c r="K83811" s="9"/>
      <c r="N83811" s="9"/>
      <c r="O83811" s="9"/>
      <c r="P83811" s="9"/>
      <c r="Q83811" s="9"/>
    </row>
    <row r="83812" spans="11:17" x14ac:dyDescent="0.25">
      <c r="K83812" s="9"/>
      <c r="N83812" s="9"/>
      <c r="O83812" s="9"/>
      <c r="P83812" s="9"/>
      <c r="Q83812" s="9"/>
    </row>
    <row r="83813" spans="11:17" x14ac:dyDescent="0.25">
      <c r="K83813" s="9"/>
      <c r="N83813" s="9"/>
      <c r="O83813" s="9"/>
      <c r="P83813" s="9"/>
      <c r="Q83813" s="9"/>
    </row>
    <row r="83814" spans="11:17" x14ac:dyDescent="0.25">
      <c r="K83814" s="9"/>
      <c r="N83814" s="9"/>
      <c r="O83814" s="9"/>
      <c r="P83814" s="9"/>
      <c r="Q83814" s="9"/>
    </row>
    <row r="83815" spans="11:17" x14ac:dyDescent="0.25">
      <c r="K83815" s="9"/>
      <c r="N83815" s="9"/>
      <c r="O83815" s="9"/>
      <c r="P83815" s="9"/>
      <c r="Q83815" s="9"/>
    </row>
    <row r="83816" spans="11:17" x14ac:dyDescent="0.25">
      <c r="K83816" s="9"/>
      <c r="N83816" s="9"/>
      <c r="O83816" s="9"/>
      <c r="P83816" s="9"/>
      <c r="Q83816" s="9"/>
    </row>
    <row r="83817" spans="11:17" x14ac:dyDescent="0.25">
      <c r="K83817" s="9"/>
      <c r="N83817" s="9"/>
      <c r="O83817" s="9"/>
      <c r="P83817" s="9"/>
      <c r="Q83817" s="9"/>
    </row>
    <row r="83818" spans="11:17" x14ac:dyDescent="0.25">
      <c r="K83818" s="9"/>
      <c r="N83818" s="9"/>
      <c r="O83818" s="9"/>
      <c r="P83818" s="9"/>
      <c r="Q83818" s="9"/>
    </row>
    <row r="83819" spans="11:17" x14ac:dyDescent="0.25">
      <c r="K83819" s="9"/>
      <c r="N83819" s="9"/>
      <c r="O83819" s="9"/>
      <c r="P83819" s="9"/>
      <c r="Q83819" s="9"/>
    </row>
    <row r="83820" spans="11:17" x14ac:dyDescent="0.25">
      <c r="K83820" s="9"/>
      <c r="N83820" s="9"/>
      <c r="O83820" s="9"/>
      <c r="P83820" s="9"/>
      <c r="Q83820" s="9"/>
    </row>
    <row r="83821" spans="11:17" x14ac:dyDescent="0.25">
      <c r="K83821" s="9"/>
      <c r="N83821" s="9"/>
      <c r="O83821" s="9"/>
      <c r="P83821" s="9"/>
      <c r="Q83821" s="9"/>
    </row>
    <row r="83822" spans="11:17" x14ac:dyDescent="0.25">
      <c r="K83822" s="9"/>
      <c r="N83822" s="9"/>
      <c r="O83822" s="9"/>
      <c r="P83822" s="9"/>
      <c r="Q83822" s="9"/>
    </row>
    <row r="83823" spans="11:17" x14ac:dyDescent="0.25">
      <c r="K83823" s="9"/>
      <c r="N83823" s="9"/>
      <c r="O83823" s="9"/>
      <c r="P83823" s="9"/>
      <c r="Q83823" s="9"/>
    </row>
    <row r="83824" spans="11:17" x14ac:dyDescent="0.25">
      <c r="K83824" s="9"/>
      <c r="N83824" s="9"/>
      <c r="O83824" s="9"/>
      <c r="P83824" s="9"/>
      <c r="Q83824" s="9"/>
    </row>
    <row r="83825" spans="11:17" x14ac:dyDescent="0.25">
      <c r="K83825" s="9"/>
      <c r="N83825" s="9"/>
      <c r="O83825" s="9"/>
      <c r="P83825" s="9"/>
      <c r="Q83825" s="9"/>
    </row>
    <row r="83826" spans="11:17" x14ac:dyDescent="0.25">
      <c r="K83826" s="9"/>
      <c r="N83826" s="9"/>
      <c r="O83826" s="9"/>
      <c r="P83826" s="9"/>
      <c r="Q83826" s="9"/>
    </row>
    <row r="83827" spans="11:17" x14ac:dyDescent="0.25">
      <c r="K83827" s="9"/>
      <c r="N83827" s="9"/>
      <c r="O83827" s="9"/>
      <c r="P83827" s="9"/>
      <c r="Q83827" s="9"/>
    </row>
    <row r="83828" spans="11:17" x14ac:dyDescent="0.25">
      <c r="K83828" s="9"/>
      <c r="N83828" s="9"/>
      <c r="O83828" s="9"/>
      <c r="P83828" s="9"/>
      <c r="Q83828" s="9"/>
    </row>
    <row r="83829" spans="11:17" x14ac:dyDescent="0.25">
      <c r="K83829" s="9"/>
      <c r="N83829" s="9"/>
      <c r="O83829" s="9"/>
      <c r="P83829" s="9"/>
      <c r="Q83829" s="9"/>
    </row>
    <row r="83830" spans="11:17" x14ac:dyDescent="0.25">
      <c r="K83830" s="9"/>
      <c r="N83830" s="9"/>
      <c r="O83830" s="9"/>
      <c r="P83830" s="9"/>
      <c r="Q83830" s="9"/>
    </row>
    <row r="83831" spans="11:17" x14ac:dyDescent="0.25">
      <c r="K83831" s="9"/>
      <c r="N83831" s="9"/>
      <c r="O83831" s="9"/>
      <c r="P83831" s="9"/>
      <c r="Q83831" s="9"/>
    </row>
    <row r="83832" spans="11:17" x14ac:dyDescent="0.25">
      <c r="K83832" s="9"/>
      <c r="N83832" s="9"/>
      <c r="O83832" s="9"/>
      <c r="P83832" s="9"/>
      <c r="Q83832" s="9"/>
    </row>
    <row r="83833" spans="11:17" x14ac:dyDescent="0.25">
      <c r="K83833" s="9"/>
      <c r="N83833" s="9"/>
      <c r="O83833" s="9"/>
      <c r="P83833" s="9"/>
      <c r="Q83833" s="9"/>
    </row>
    <row r="83834" spans="11:17" x14ac:dyDescent="0.25">
      <c r="K83834" s="9"/>
      <c r="N83834" s="9"/>
      <c r="O83834" s="9"/>
      <c r="P83834" s="9"/>
      <c r="Q83834" s="9"/>
    </row>
    <row r="83835" spans="11:17" x14ac:dyDescent="0.25">
      <c r="K83835" s="9"/>
      <c r="N83835" s="9"/>
      <c r="O83835" s="9"/>
      <c r="P83835" s="9"/>
      <c r="Q83835" s="9"/>
    </row>
    <row r="83836" spans="11:17" x14ac:dyDescent="0.25">
      <c r="K83836" s="9"/>
      <c r="N83836" s="9"/>
      <c r="O83836" s="9"/>
      <c r="P83836" s="9"/>
      <c r="Q83836" s="9"/>
    </row>
    <row r="83837" spans="11:17" x14ac:dyDescent="0.25">
      <c r="K83837" s="9"/>
      <c r="N83837" s="9"/>
      <c r="O83837" s="9"/>
      <c r="P83837" s="9"/>
      <c r="Q83837" s="9"/>
    </row>
    <row r="83838" spans="11:17" x14ac:dyDescent="0.25">
      <c r="K83838" s="9"/>
      <c r="N83838" s="9"/>
      <c r="O83838" s="9"/>
      <c r="P83838" s="9"/>
      <c r="Q83838" s="9"/>
    </row>
    <row r="83839" spans="11:17" x14ac:dyDescent="0.25">
      <c r="K83839" s="9"/>
      <c r="N83839" s="9"/>
      <c r="O83839" s="9"/>
      <c r="P83839" s="9"/>
      <c r="Q83839" s="9"/>
    </row>
    <row r="83840" spans="11:17" x14ac:dyDescent="0.25">
      <c r="K83840" s="9"/>
      <c r="N83840" s="9"/>
      <c r="O83840" s="9"/>
      <c r="P83840" s="9"/>
      <c r="Q83840" s="9"/>
    </row>
    <row r="83841" spans="11:17" x14ac:dyDescent="0.25">
      <c r="K83841" s="9"/>
      <c r="N83841" s="9"/>
      <c r="O83841" s="9"/>
      <c r="P83841" s="9"/>
      <c r="Q83841" s="9"/>
    </row>
    <row r="83842" spans="11:17" x14ac:dyDescent="0.25">
      <c r="K83842" s="9"/>
      <c r="N83842" s="9"/>
      <c r="O83842" s="9"/>
      <c r="P83842" s="9"/>
      <c r="Q83842" s="9"/>
    </row>
    <row r="83843" spans="11:17" x14ac:dyDescent="0.25">
      <c r="K83843" s="9"/>
      <c r="N83843" s="9"/>
      <c r="O83843" s="9"/>
      <c r="P83843" s="9"/>
      <c r="Q83843" s="9"/>
    </row>
    <row r="83844" spans="11:17" x14ac:dyDescent="0.25">
      <c r="K83844" s="9"/>
      <c r="N83844" s="9"/>
      <c r="O83844" s="9"/>
      <c r="P83844" s="9"/>
      <c r="Q83844" s="9"/>
    </row>
    <row r="83845" spans="11:17" x14ac:dyDescent="0.25">
      <c r="K83845" s="9"/>
      <c r="N83845" s="9"/>
      <c r="O83845" s="9"/>
      <c r="P83845" s="9"/>
      <c r="Q83845" s="9"/>
    </row>
    <row r="83846" spans="11:17" x14ac:dyDescent="0.25">
      <c r="K83846" s="9"/>
      <c r="N83846" s="9"/>
      <c r="O83846" s="9"/>
      <c r="P83846" s="9"/>
      <c r="Q83846" s="9"/>
    </row>
    <row r="83847" spans="11:17" x14ac:dyDescent="0.25">
      <c r="K83847" s="9"/>
      <c r="N83847" s="9"/>
      <c r="O83847" s="9"/>
      <c r="P83847" s="9"/>
      <c r="Q83847" s="9"/>
    </row>
    <row r="83848" spans="11:17" x14ac:dyDescent="0.25">
      <c r="K83848" s="9"/>
      <c r="N83848" s="9"/>
      <c r="O83848" s="9"/>
      <c r="P83848" s="9"/>
      <c r="Q83848" s="9"/>
    </row>
    <row r="83849" spans="11:17" x14ac:dyDescent="0.25">
      <c r="K83849" s="9"/>
      <c r="N83849" s="9"/>
      <c r="O83849" s="9"/>
      <c r="P83849" s="9"/>
      <c r="Q83849" s="9"/>
    </row>
    <row r="83850" spans="11:17" x14ac:dyDescent="0.25">
      <c r="K83850" s="9"/>
      <c r="N83850" s="9"/>
      <c r="O83850" s="9"/>
      <c r="P83850" s="9"/>
      <c r="Q83850" s="9"/>
    </row>
    <row r="83851" spans="11:17" x14ac:dyDescent="0.25">
      <c r="K83851" s="9"/>
      <c r="N83851" s="9"/>
      <c r="O83851" s="9"/>
      <c r="P83851" s="9"/>
      <c r="Q83851" s="9"/>
    </row>
    <row r="83852" spans="11:17" x14ac:dyDescent="0.25">
      <c r="K83852" s="9"/>
      <c r="N83852" s="9"/>
      <c r="O83852" s="9"/>
      <c r="P83852" s="9"/>
      <c r="Q83852" s="9"/>
    </row>
    <row r="83853" spans="11:17" x14ac:dyDescent="0.25">
      <c r="K83853" s="9"/>
      <c r="N83853" s="9"/>
      <c r="O83853" s="9"/>
      <c r="P83853" s="9"/>
      <c r="Q83853" s="9"/>
    </row>
    <row r="83854" spans="11:17" x14ac:dyDescent="0.25">
      <c r="K83854" s="9"/>
      <c r="N83854" s="9"/>
      <c r="O83854" s="9"/>
      <c r="P83854" s="9"/>
      <c r="Q83854" s="9"/>
    </row>
    <row r="83855" spans="11:17" x14ac:dyDescent="0.25">
      <c r="K83855" s="9"/>
      <c r="N83855" s="9"/>
      <c r="O83855" s="9"/>
      <c r="P83855" s="9"/>
      <c r="Q83855" s="9"/>
    </row>
    <row r="83856" spans="11:17" x14ac:dyDescent="0.25">
      <c r="K83856" s="9"/>
      <c r="N83856" s="9"/>
      <c r="O83856" s="9"/>
      <c r="P83856" s="9"/>
      <c r="Q83856" s="9"/>
    </row>
    <row r="83857" spans="11:17" x14ac:dyDescent="0.25">
      <c r="K83857" s="9"/>
      <c r="N83857" s="9"/>
      <c r="O83857" s="9"/>
      <c r="P83857" s="9"/>
      <c r="Q83857" s="9"/>
    </row>
    <row r="83858" spans="11:17" x14ac:dyDescent="0.25">
      <c r="K83858" s="9"/>
      <c r="N83858" s="9"/>
      <c r="O83858" s="9"/>
      <c r="P83858" s="9"/>
      <c r="Q83858" s="9"/>
    </row>
    <row r="83859" spans="11:17" x14ac:dyDescent="0.25">
      <c r="K83859" s="9"/>
      <c r="N83859" s="9"/>
      <c r="O83859" s="9"/>
      <c r="P83859" s="9"/>
      <c r="Q83859" s="9"/>
    </row>
    <row r="83860" spans="11:17" x14ac:dyDescent="0.25">
      <c r="K83860" s="9"/>
      <c r="N83860" s="9"/>
      <c r="O83860" s="9"/>
      <c r="P83860" s="9"/>
      <c r="Q83860" s="9"/>
    </row>
    <row r="83861" spans="11:17" x14ac:dyDescent="0.25">
      <c r="K83861" s="9"/>
      <c r="N83861" s="9"/>
      <c r="O83861" s="9"/>
      <c r="P83861" s="9"/>
      <c r="Q83861" s="9"/>
    </row>
    <row r="83862" spans="11:17" x14ac:dyDescent="0.25">
      <c r="K83862" s="9"/>
      <c r="N83862" s="9"/>
      <c r="O83862" s="9"/>
      <c r="P83862" s="9"/>
      <c r="Q83862" s="9"/>
    </row>
    <row r="83863" spans="11:17" x14ac:dyDescent="0.25">
      <c r="K83863" s="9"/>
      <c r="N83863" s="9"/>
      <c r="O83863" s="9"/>
      <c r="P83863" s="9"/>
      <c r="Q83863" s="9"/>
    </row>
    <row r="83864" spans="11:17" x14ac:dyDescent="0.25">
      <c r="K83864" s="9"/>
      <c r="N83864" s="9"/>
      <c r="O83864" s="9"/>
      <c r="P83864" s="9"/>
      <c r="Q83864" s="9"/>
    </row>
    <row r="83865" spans="11:17" x14ac:dyDescent="0.25">
      <c r="K83865" s="9"/>
      <c r="N83865" s="9"/>
      <c r="O83865" s="9"/>
      <c r="P83865" s="9"/>
      <c r="Q83865" s="9"/>
    </row>
    <row r="83866" spans="11:17" x14ac:dyDescent="0.25">
      <c r="K83866" s="9"/>
      <c r="N83866" s="9"/>
      <c r="O83866" s="9"/>
      <c r="P83866" s="9"/>
      <c r="Q83866" s="9"/>
    </row>
    <row r="83867" spans="11:17" x14ac:dyDescent="0.25">
      <c r="K83867" s="9"/>
      <c r="N83867" s="9"/>
      <c r="O83867" s="9"/>
      <c r="P83867" s="9"/>
      <c r="Q83867" s="9"/>
    </row>
    <row r="83868" spans="11:17" x14ac:dyDescent="0.25">
      <c r="K83868" s="9"/>
      <c r="N83868" s="9"/>
      <c r="O83868" s="9"/>
      <c r="P83868" s="9"/>
      <c r="Q83868" s="9"/>
    </row>
    <row r="83869" spans="11:17" x14ac:dyDescent="0.25">
      <c r="K83869" s="9"/>
      <c r="N83869" s="9"/>
      <c r="O83869" s="9"/>
      <c r="P83869" s="9"/>
      <c r="Q83869" s="9"/>
    </row>
    <row r="83870" spans="11:17" x14ac:dyDescent="0.25">
      <c r="K83870" s="9"/>
      <c r="N83870" s="9"/>
      <c r="O83870" s="9"/>
      <c r="P83870" s="9"/>
      <c r="Q83870" s="9"/>
    </row>
    <row r="83871" spans="11:17" x14ac:dyDescent="0.25">
      <c r="K83871" s="9"/>
      <c r="N83871" s="9"/>
      <c r="O83871" s="9"/>
      <c r="P83871" s="9"/>
      <c r="Q83871" s="9"/>
    </row>
    <row r="83872" spans="11:17" x14ac:dyDescent="0.25">
      <c r="K83872" s="9"/>
      <c r="N83872" s="9"/>
      <c r="O83872" s="9"/>
      <c r="P83872" s="9"/>
      <c r="Q83872" s="9"/>
    </row>
    <row r="83873" spans="11:17" x14ac:dyDescent="0.25">
      <c r="K83873" s="9"/>
      <c r="N83873" s="9"/>
      <c r="O83873" s="9"/>
      <c r="P83873" s="9"/>
      <c r="Q83873" s="9"/>
    </row>
    <row r="83874" spans="11:17" x14ac:dyDescent="0.25">
      <c r="K83874" s="9"/>
      <c r="N83874" s="9"/>
      <c r="O83874" s="9"/>
      <c r="P83874" s="9"/>
      <c r="Q83874" s="9"/>
    </row>
    <row r="83875" spans="11:17" x14ac:dyDescent="0.25">
      <c r="K83875" s="9"/>
      <c r="N83875" s="9"/>
      <c r="O83875" s="9"/>
      <c r="P83875" s="9"/>
      <c r="Q83875" s="9"/>
    </row>
    <row r="83876" spans="11:17" x14ac:dyDescent="0.25">
      <c r="K83876" s="9"/>
      <c r="N83876" s="9"/>
      <c r="O83876" s="9"/>
      <c r="P83876" s="9"/>
      <c r="Q83876" s="9"/>
    </row>
    <row r="83877" spans="11:17" x14ac:dyDescent="0.25">
      <c r="K83877" s="9"/>
      <c r="N83877" s="9"/>
      <c r="O83877" s="9"/>
      <c r="P83877" s="9"/>
      <c r="Q83877" s="9"/>
    </row>
    <row r="83878" spans="11:17" x14ac:dyDescent="0.25">
      <c r="K83878" s="9"/>
      <c r="N83878" s="9"/>
      <c r="O83878" s="9"/>
      <c r="P83878" s="9"/>
      <c r="Q83878" s="9"/>
    </row>
    <row r="83879" spans="11:17" x14ac:dyDescent="0.25">
      <c r="K83879" s="9"/>
      <c r="N83879" s="9"/>
      <c r="O83879" s="9"/>
      <c r="P83879" s="9"/>
      <c r="Q83879" s="9"/>
    </row>
    <row r="83880" spans="11:17" x14ac:dyDescent="0.25">
      <c r="K83880" s="9"/>
      <c r="N83880" s="9"/>
      <c r="O83880" s="9"/>
      <c r="P83880" s="9"/>
      <c r="Q83880" s="9"/>
    </row>
    <row r="83881" spans="11:17" x14ac:dyDescent="0.25">
      <c r="K83881" s="9"/>
      <c r="N83881" s="9"/>
      <c r="O83881" s="9"/>
      <c r="P83881" s="9"/>
      <c r="Q83881" s="9"/>
    </row>
    <row r="83882" spans="11:17" x14ac:dyDescent="0.25">
      <c r="K83882" s="9"/>
      <c r="N83882" s="9"/>
      <c r="O83882" s="9"/>
      <c r="P83882" s="9"/>
      <c r="Q83882" s="9"/>
    </row>
    <row r="83883" spans="11:17" x14ac:dyDescent="0.25">
      <c r="K83883" s="9"/>
      <c r="N83883" s="9"/>
      <c r="O83883" s="9"/>
      <c r="P83883" s="9"/>
      <c r="Q83883" s="9"/>
    </row>
    <row r="83884" spans="11:17" x14ac:dyDescent="0.25">
      <c r="K83884" s="9"/>
      <c r="N83884" s="9"/>
      <c r="O83884" s="9"/>
      <c r="P83884" s="9"/>
      <c r="Q83884" s="9"/>
    </row>
    <row r="83885" spans="11:17" x14ac:dyDescent="0.25">
      <c r="K83885" s="9"/>
      <c r="N83885" s="9"/>
      <c r="O83885" s="9"/>
      <c r="P83885" s="9"/>
      <c r="Q83885" s="9"/>
    </row>
    <row r="83886" spans="11:17" x14ac:dyDescent="0.25">
      <c r="K83886" s="9"/>
      <c r="N83886" s="9"/>
      <c r="O83886" s="9"/>
      <c r="P83886" s="9"/>
      <c r="Q83886" s="9"/>
    </row>
    <row r="83887" spans="11:17" x14ac:dyDescent="0.25">
      <c r="K83887" s="9"/>
      <c r="N83887" s="9"/>
      <c r="O83887" s="9"/>
      <c r="P83887" s="9"/>
      <c r="Q83887" s="9"/>
    </row>
    <row r="83888" spans="11:17" x14ac:dyDescent="0.25">
      <c r="K83888" s="9"/>
      <c r="N83888" s="9"/>
      <c r="O83888" s="9"/>
      <c r="P83888" s="9"/>
      <c r="Q83888" s="9"/>
    </row>
    <row r="83889" spans="11:17" x14ac:dyDescent="0.25">
      <c r="K83889" s="9"/>
      <c r="N83889" s="9"/>
      <c r="O83889" s="9"/>
      <c r="P83889" s="9"/>
      <c r="Q83889" s="9"/>
    </row>
    <row r="83890" spans="11:17" x14ac:dyDescent="0.25">
      <c r="K83890" s="9"/>
      <c r="N83890" s="9"/>
      <c r="O83890" s="9"/>
      <c r="P83890" s="9"/>
      <c r="Q83890" s="9"/>
    </row>
    <row r="83891" spans="11:17" x14ac:dyDescent="0.25">
      <c r="K83891" s="9"/>
      <c r="N83891" s="9"/>
      <c r="O83891" s="9"/>
      <c r="P83891" s="9"/>
      <c r="Q83891" s="9"/>
    </row>
    <row r="83892" spans="11:17" x14ac:dyDescent="0.25">
      <c r="K83892" s="9"/>
      <c r="N83892" s="9"/>
      <c r="O83892" s="9"/>
      <c r="P83892" s="9"/>
      <c r="Q83892" s="9"/>
    </row>
    <row r="83893" spans="11:17" x14ac:dyDescent="0.25">
      <c r="K83893" s="9"/>
      <c r="N83893" s="9"/>
      <c r="O83893" s="9"/>
      <c r="P83893" s="9"/>
      <c r="Q83893" s="9"/>
    </row>
    <row r="83894" spans="11:17" x14ac:dyDescent="0.25">
      <c r="K83894" s="9"/>
      <c r="N83894" s="9"/>
      <c r="O83894" s="9"/>
      <c r="P83894" s="9"/>
      <c r="Q83894" s="9"/>
    </row>
    <row r="83895" spans="11:17" x14ac:dyDescent="0.25">
      <c r="K83895" s="9"/>
      <c r="N83895" s="9"/>
      <c r="O83895" s="9"/>
      <c r="P83895" s="9"/>
      <c r="Q83895" s="9"/>
    </row>
    <row r="83896" spans="11:17" x14ac:dyDescent="0.25">
      <c r="K83896" s="9"/>
      <c r="N83896" s="9"/>
      <c r="O83896" s="9"/>
      <c r="P83896" s="9"/>
      <c r="Q83896" s="9"/>
    </row>
    <row r="83897" spans="11:17" x14ac:dyDescent="0.25">
      <c r="K83897" s="9"/>
      <c r="N83897" s="9"/>
      <c r="O83897" s="9"/>
      <c r="P83897" s="9"/>
      <c r="Q83897" s="9"/>
    </row>
    <row r="83898" spans="11:17" x14ac:dyDescent="0.25">
      <c r="K83898" s="9"/>
      <c r="N83898" s="9"/>
      <c r="O83898" s="9"/>
      <c r="P83898" s="9"/>
      <c r="Q83898" s="9"/>
    </row>
    <row r="83899" spans="11:17" x14ac:dyDescent="0.25">
      <c r="K83899" s="9"/>
      <c r="N83899" s="9"/>
      <c r="O83899" s="9"/>
      <c r="P83899" s="9"/>
      <c r="Q83899" s="9"/>
    </row>
    <row r="83900" spans="11:17" x14ac:dyDescent="0.25">
      <c r="K83900" s="9"/>
      <c r="N83900" s="9"/>
      <c r="O83900" s="9"/>
      <c r="P83900" s="9"/>
      <c r="Q83900" s="9"/>
    </row>
    <row r="83901" spans="11:17" x14ac:dyDescent="0.25">
      <c r="K83901" s="9"/>
      <c r="N83901" s="9"/>
      <c r="O83901" s="9"/>
      <c r="P83901" s="9"/>
      <c r="Q83901" s="9"/>
    </row>
    <row r="83902" spans="11:17" x14ac:dyDescent="0.25">
      <c r="K83902" s="9"/>
      <c r="N83902" s="9"/>
      <c r="O83902" s="9"/>
      <c r="P83902" s="9"/>
      <c r="Q83902" s="9"/>
    </row>
    <row r="83903" spans="11:17" x14ac:dyDescent="0.25">
      <c r="K83903" s="9"/>
      <c r="N83903" s="9"/>
      <c r="O83903" s="9"/>
      <c r="P83903" s="9"/>
      <c r="Q83903" s="9"/>
    </row>
    <row r="83904" spans="11:17" x14ac:dyDescent="0.25">
      <c r="K83904" s="9"/>
      <c r="N83904" s="9"/>
      <c r="O83904" s="9"/>
      <c r="P83904" s="9"/>
      <c r="Q83904" s="9"/>
    </row>
    <row r="83905" spans="11:17" x14ac:dyDescent="0.25">
      <c r="K83905" s="9"/>
      <c r="N83905" s="9"/>
      <c r="O83905" s="9"/>
      <c r="P83905" s="9"/>
      <c r="Q83905" s="9"/>
    </row>
    <row r="83906" spans="11:17" x14ac:dyDescent="0.25">
      <c r="K83906" s="9"/>
      <c r="N83906" s="9"/>
      <c r="O83906" s="9"/>
      <c r="P83906" s="9"/>
      <c r="Q83906" s="9"/>
    </row>
    <row r="83907" spans="11:17" x14ac:dyDescent="0.25">
      <c r="K83907" s="9"/>
      <c r="N83907" s="9"/>
      <c r="O83907" s="9"/>
      <c r="P83907" s="9"/>
      <c r="Q83907" s="9"/>
    </row>
    <row r="83908" spans="11:17" x14ac:dyDescent="0.25">
      <c r="K83908" s="9"/>
      <c r="N83908" s="9"/>
      <c r="O83908" s="9"/>
      <c r="P83908" s="9"/>
      <c r="Q83908" s="9"/>
    </row>
    <row r="83909" spans="11:17" x14ac:dyDescent="0.25">
      <c r="K83909" s="9"/>
      <c r="N83909" s="9"/>
      <c r="O83909" s="9"/>
      <c r="P83909" s="9"/>
      <c r="Q83909" s="9"/>
    </row>
    <row r="83910" spans="11:17" x14ac:dyDescent="0.25">
      <c r="K83910" s="9"/>
      <c r="N83910" s="9"/>
      <c r="O83910" s="9"/>
      <c r="P83910" s="9"/>
      <c r="Q83910" s="9"/>
    </row>
    <row r="83911" spans="11:17" x14ac:dyDescent="0.25">
      <c r="K83911" s="9"/>
      <c r="N83911" s="9"/>
      <c r="O83911" s="9"/>
      <c r="P83911" s="9"/>
      <c r="Q83911" s="9"/>
    </row>
    <row r="83912" spans="11:17" x14ac:dyDescent="0.25">
      <c r="K83912" s="9"/>
      <c r="N83912" s="9"/>
      <c r="O83912" s="9"/>
      <c r="P83912" s="9"/>
      <c r="Q83912" s="9"/>
    </row>
    <row r="83913" spans="11:17" x14ac:dyDescent="0.25">
      <c r="K83913" s="9"/>
      <c r="N83913" s="9"/>
      <c r="O83913" s="9"/>
      <c r="P83913" s="9"/>
      <c r="Q83913" s="9"/>
    </row>
    <row r="83914" spans="11:17" x14ac:dyDescent="0.25">
      <c r="K83914" s="9"/>
      <c r="N83914" s="9"/>
      <c r="O83914" s="9"/>
      <c r="P83914" s="9"/>
      <c r="Q83914" s="9"/>
    </row>
    <row r="83915" spans="11:17" x14ac:dyDescent="0.25">
      <c r="K83915" s="9"/>
      <c r="N83915" s="9"/>
      <c r="O83915" s="9"/>
      <c r="P83915" s="9"/>
      <c r="Q83915" s="9"/>
    </row>
    <row r="83916" spans="11:17" x14ac:dyDescent="0.25">
      <c r="K83916" s="9"/>
      <c r="N83916" s="9"/>
      <c r="O83916" s="9"/>
      <c r="P83916" s="9"/>
      <c r="Q83916" s="9"/>
    </row>
    <row r="83917" spans="11:17" x14ac:dyDescent="0.25">
      <c r="K83917" s="9"/>
      <c r="N83917" s="9"/>
      <c r="O83917" s="9"/>
      <c r="P83917" s="9"/>
      <c r="Q83917" s="9"/>
    </row>
    <row r="83918" spans="11:17" x14ac:dyDescent="0.25">
      <c r="K83918" s="9"/>
      <c r="N83918" s="9"/>
      <c r="O83918" s="9"/>
      <c r="P83918" s="9"/>
      <c r="Q83918" s="9"/>
    </row>
    <row r="83919" spans="11:17" x14ac:dyDescent="0.25">
      <c r="K83919" s="9"/>
      <c r="N83919" s="9"/>
      <c r="O83919" s="9"/>
      <c r="P83919" s="9"/>
      <c r="Q83919" s="9"/>
    </row>
    <row r="83920" spans="11:17" x14ac:dyDescent="0.25">
      <c r="K83920" s="9"/>
      <c r="N83920" s="9"/>
      <c r="O83920" s="9"/>
      <c r="P83920" s="9"/>
      <c r="Q83920" s="9"/>
    </row>
    <row r="83921" spans="11:17" x14ac:dyDescent="0.25">
      <c r="K83921" s="9"/>
      <c r="N83921" s="9"/>
      <c r="O83921" s="9"/>
      <c r="P83921" s="9"/>
      <c r="Q83921" s="9"/>
    </row>
    <row r="83922" spans="11:17" x14ac:dyDescent="0.25">
      <c r="K83922" s="9"/>
      <c r="N83922" s="9"/>
      <c r="O83922" s="9"/>
      <c r="P83922" s="9"/>
      <c r="Q83922" s="9"/>
    </row>
    <row r="83923" spans="11:17" x14ac:dyDescent="0.25">
      <c r="K83923" s="9"/>
      <c r="N83923" s="9"/>
      <c r="O83923" s="9"/>
      <c r="P83923" s="9"/>
      <c r="Q83923" s="9"/>
    </row>
    <row r="83924" spans="11:17" x14ac:dyDescent="0.25">
      <c r="K83924" s="9"/>
      <c r="N83924" s="9"/>
      <c r="O83924" s="9"/>
      <c r="P83924" s="9"/>
      <c r="Q83924" s="9"/>
    </row>
    <row r="83925" spans="11:17" x14ac:dyDescent="0.25">
      <c r="K83925" s="9"/>
      <c r="N83925" s="9"/>
      <c r="O83925" s="9"/>
      <c r="P83925" s="9"/>
      <c r="Q83925" s="9"/>
    </row>
    <row r="83926" spans="11:17" x14ac:dyDescent="0.25">
      <c r="K83926" s="9"/>
      <c r="N83926" s="9"/>
      <c r="O83926" s="9"/>
      <c r="P83926" s="9"/>
      <c r="Q83926" s="9"/>
    </row>
    <row r="83927" spans="11:17" x14ac:dyDescent="0.25">
      <c r="K83927" s="9"/>
      <c r="N83927" s="9"/>
      <c r="O83927" s="9"/>
      <c r="P83927" s="9"/>
      <c r="Q83927" s="9"/>
    </row>
    <row r="83928" spans="11:17" x14ac:dyDescent="0.25">
      <c r="K83928" s="9"/>
      <c r="N83928" s="9"/>
      <c r="O83928" s="9"/>
      <c r="P83928" s="9"/>
      <c r="Q83928" s="9"/>
    </row>
    <row r="83929" spans="11:17" x14ac:dyDescent="0.25">
      <c r="K83929" s="9"/>
      <c r="N83929" s="9"/>
      <c r="O83929" s="9"/>
      <c r="P83929" s="9"/>
      <c r="Q83929" s="9"/>
    </row>
    <row r="83930" spans="11:17" x14ac:dyDescent="0.25">
      <c r="K83930" s="9"/>
      <c r="N83930" s="9"/>
      <c r="O83930" s="9"/>
      <c r="P83930" s="9"/>
      <c r="Q83930" s="9"/>
    </row>
    <row r="83931" spans="11:17" x14ac:dyDescent="0.25">
      <c r="K83931" s="9"/>
      <c r="N83931" s="9"/>
      <c r="O83931" s="9"/>
      <c r="P83931" s="9"/>
      <c r="Q83931" s="9"/>
    </row>
    <row r="83932" spans="11:17" x14ac:dyDescent="0.25">
      <c r="K83932" s="9"/>
      <c r="N83932" s="9"/>
      <c r="O83932" s="9"/>
      <c r="P83932" s="9"/>
      <c r="Q83932" s="9"/>
    </row>
    <row r="83933" spans="11:17" x14ac:dyDescent="0.25">
      <c r="K83933" s="9"/>
      <c r="N83933" s="9"/>
      <c r="O83933" s="9"/>
      <c r="P83933" s="9"/>
      <c r="Q83933" s="9"/>
    </row>
    <row r="83934" spans="11:17" x14ac:dyDescent="0.25">
      <c r="K83934" s="9"/>
      <c r="N83934" s="9"/>
      <c r="O83934" s="9"/>
      <c r="P83934" s="9"/>
      <c r="Q83934" s="9"/>
    </row>
    <row r="83935" spans="11:17" x14ac:dyDescent="0.25">
      <c r="K83935" s="9"/>
      <c r="N83935" s="9"/>
      <c r="O83935" s="9"/>
      <c r="P83935" s="9"/>
      <c r="Q83935" s="9"/>
    </row>
    <row r="83936" spans="11:17" x14ac:dyDescent="0.25">
      <c r="K83936" s="9"/>
      <c r="N83936" s="9"/>
      <c r="O83936" s="9"/>
      <c r="P83936" s="9"/>
      <c r="Q83936" s="9"/>
    </row>
    <row r="83937" spans="11:17" x14ac:dyDescent="0.25">
      <c r="K83937" s="9"/>
      <c r="N83937" s="9"/>
      <c r="O83937" s="9"/>
      <c r="P83937" s="9"/>
      <c r="Q83937" s="9"/>
    </row>
    <row r="83938" spans="11:17" x14ac:dyDescent="0.25">
      <c r="K83938" s="9"/>
      <c r="N83938" s="9"/>
      <c r="O83938" s="9"/>
      <c r="P83938" s="9"/>
      <c r="Q83938" s="9"/>
    </row>
    <row r="83939" spans="11:17" x14ac:dyDescent="0.25">
      <c r="K83939" s="9"/>
      <c r="N83939" s="9"/>
      <c r="O83939" s="9"/>
      <c r="P83939" s="9"/>
      <c r="Q83939" s="9"/>
    </row>
    <row r="83940" spans="11:17" x14ac:dyDescent="0.25">
      <c r="K83940" s="9"/>
      <c r="N83940" s="9"/>
      <c r="O83940" s="9"/>
      <c r="P83940" s="9"/>
      <c r="Q83940" s="9"/>
    </row>
    <row r="83941" spans="11:17" x14ac:dyDescent="0.25">
      <c r="K83941" s="9"/>
      <c r="N83941" s="9"/>
      <c r="O83941" s="9"/>
      <c r="P83941" s="9"/>
      <c r="Q83941" s="9"/>
    </row>
    <row r="83942" spans="11:17" x14ac:dyDescent="0.25">
      <c r="K83942" s="9"/>
      <c r="N83942" s="9"/>
      <c r="O83942" s="9"/>
      <c r="P83942" s="9"/>
      <c r="Q83942" s="9"/>
    </row>
    <row r="83943" spans="11:17" x14ac:dyDescent="0.25">
      <c r="K83943" s="9"/>
      <c r="N83943" s="9"/>
      <c r="O83943" s="9"/>
      <c r="P83943" s="9"/>
      <c r="Q83943" s="9"/>
    </row>
    <row r="83944" spans="11:17" x14ac:dyDescent="0.25">
      <c r="K83944" s="9"/>
      <c r="N83944" s="9"/>
      <c r="O83944" s="9"/>
      <c r="P83944" s="9"/>
      <c r="Q83944" s="9"/>
    </row>
    <row r="83945" spans="11:17" x14ac:dyDescent="0.25">
      <c r="K83945" s="9"/>
      <c r="N83945" s="9"/>
      <c r="O83945" s="9"/>
      <c r="P83945" s="9"/>
      <c r="Q83945" s="9"/>
    </row>
    <row r="83946" spans="11:17" x14ac:dyDescent="0.25">
      <c r="K83946" s="9"/>
      <c r="N83946" s="9"/>
      <c r="O83946" s="9"/>
      <c r="P83946" s="9"/>
      <c r="Q83946" s="9"/>
    </row>
    <row r="83947" spans="11:17" x14ac:dyDescent="0.25">
      <c r="K83947" s="9"/>
      <c r="N83947" s="9"/>
      <c r="O83947" s="9"/>
      <c r="P83947" s="9"/>
      <c r="Q83947" s="9"/>
    </row>
    <row r="83948" spans="11:17" x14ac:dyDescent="0.25">
      <c r="K83948" s="9"/>
      <c r="N83948" s="9"/>
      <c r="O83948" s="9"/>
      <c r="P83948" s="9"/>
      <c r="Q83948" s="9"/>
    </row>
    <row r="83949" spans="11:17" x14ac:dyDescent="0.25">
      <c r="K83949" s="9"/>
      <c r="N83949" s="9"/>
      <c r="O83949" s="9"/>
      <c r="P83949" s="9"/>
      <c r="Q83949" s="9"/>
    </row>
    <row r="83950" spans="11:17" x14ac:dyDescent="0.25">
      <c r="K83950" s="9"/>
      <c r="N83950" s="9"/>
      <c r="O83950" s="9"/>
      <c r="P83950" s="9"/>
      <c r="Q83950" s="9"/>
    </row>
    <row r="83951" spans="11:17" x14ac:dyDescent="0.25">
      <c r="K83951" s="9"/>
      <c r="N83951" s="9"/>
      <c r="O83951" s="9"/>
      <c r="P83951" s="9"/>
      <c r="Q83951" s="9"/>
    </row>
    <row r="83952" spans="11:17" x14ac:dyDescent="0.25">
      <c r="K83952" s="9"/>
      <c r="N83952" s="9"/>
      <c r="O83952" s="9"/>
      <c r="P83952" s="9"/>
      <c r="Q83952" s="9"/>
    </row>
    <row r="83953" spans="11:17" x14ac:dyDescent="0.25">
      <c r="K83953" s="9"/>
      <c r="N83953" s="9"/>
      <c r="O83953" s="9"/>
      <c r="P83953" s="9"/>
      <c r="Q83953" s="9"/>
    </row>
    <row r="83954" spans="11:17" x14ac:dyDescent="0.25">
      <c r="K83954" s="9"/>
      <c r="N83954" s="9"/>
      <c r="O83954" s="9"/>
      <c r="P83954" s="9"/>
      <c r="Q83954" s="9"/>
    </row>
    <row r="83955" spans="11:17" x14ac:dyDescent="0.25">
      <c r="K83955" s="9"/>
      <c r="N83955" s="9"/>
      <c r="O83955" s="9"/>
      <c r="P83955" s="9"/>
      <c r="Q83955" s="9"/>
    </row>
    <row r="83956" spans="11:17" x14ac:dyDescent="0.25">
      <c r="K83956" s="9"/>
      <c r="N83956" s="9"/>
      <c r="O83956" s="9"/>
      <c r="P83956" s="9"/>
      <c r="Q83956" s="9"/>
    </row>
    <row r="83957" spans="11:17" x14ac:dyDescent="0.25">
      <c r="K83957" s="9"/>
      <c r="N83957" s="9"/>
      <c r="O83957" s="9"/>
      <c r="P83957" s="9"/>
      <c r="Q83957" s="9"/>
    </row>
    <row r="83958" spans="11:17" x14ac:dyDescent="0.25">
      <c r="K83958" s="9"/>
      <c r="N83958" s="9"/>
      <c r="O83958" s="9"/>
      <c r="P83958" s="9"/>
      <c r="Q83958" s="9"/>
    </row>
    <row r="83959" spans="11:17" x14ac:dyDescent="0.25">
      <c r="K83959" s="9"/>
      <c r="N83959" s="9"/>
      <c r="O83959" s="9"/>
      <c r="P83959" s="9"/>
      <c r="Q83959" s="9"/>
    </row>
    <row r="83960" spans="11:17" x14ac:dyDescent="0.25">
      <c r="K83960" s="9"/>
      <c r="N83960" s="9"/>
      <c r="O83960" s="9"/>
      <c r="P83960" s="9"/>
      <c r="Q83960" s="9"/>
    </row>
    <row r="83961" spans="11:17" x14ac:dyDescent="0.25">
      <c r="K83961" s="9"/>
      <c r="N83961" s="9"/>
      <c r="O83961" s="9"/>
      <c r="P83961" s="9"/>
      <c r="Q83961" s="9"/>
    </row>
    <row r="83962" spans="11:17" x14ac:dyDescent="0.25">
      <c r="K83962" s="9"/>
      <c r="N83962" s="9"/>
      <c r="O83962" s="9"/>
      <c r="P83962" s="9"/>
      <c r="Q83962" s="9"/>
    </row>
    <row r="83963" spans="11:17" x14ac:dyDescent="0.25">
      <c r="K83963" s="9"/>
      <c r="N83963" s="9"/>
      <c r="O83963" s="9"/>
      <c r="P83963" s="9"/>
      <c r="Q83963" s="9"/>
    </row>
    <row r="83964" spans="11:17" x14ac:dyDescent="0.25">
      <c r="K83964" s="9"/>
      <c r="N83964" s="9"/>
      <c r="O83964" s="9"/>
      <c r="P83964" s="9"/>
      <c r="Q83964" s="9"/>
    </row>
    <row r="83965" spans="11:17" x14ac:dyDescent="0.25">
      <c r="K83965" s="9"/>
      <c r="N83965" s="9"/>
      <c r="O83965" s="9"/>
      <c r="P83965" s="9"/>
      <c r="Q83965" s="9"/>
    </row>
    <row r="83966" spans="11:17" x14ac:dyDescent="0.25">
      <c r="K83966" s="9"/>
      <c r="N83966" s="9"/>
      <c r="O83966" s="9"/>
      <c r="P83966" s="9"/>
      <c r="Q83966" s="9"/>
    </row>
    <row r="83967" spans="11:17" x14ac:dyDescent="0.25">
      <c r="K83967" s="9"/>
      <c r="N83967" s="9"/>
      <c r="O83967" s="9"/>
      <c r="P83967" s="9"/>
      <c r="Q83967" s="9"/>
    </row>
    <row r="83968" spans="11:17" x14ac:dyDescent="0.25">
      <c r="K83968" s="9"/>
      <c r="N83968" s="9"/>
      <c r="O83968" s="9"/>
      <c r="P83968" s="9"/>
      <c r="Q83968" s="9"/>
    </row>
    <row r="83969" spans="11:17" x14ac:dyDescent="0.25">
      <c r="K83969" s="9"/>
      <c r="N83969" s="9"/>
      <c r="O83969" s="9"/>
      <c r="P83969" s="9"/>
      <c r="Q83969" s="9"/>
    </row>
    <row r="83970" spans="11:17" x14ac:dyDescent="0.25">
      <c r="K83970" s="9"/>
      <c r="N83970" s="9"/>
      <c r="O83970" s="9"/>
      <c r="P83970" s="9"/>
      <c r="Q83970" s="9"/>
    </row>
    <row r="83971" spans="11:17" x14ac:dyDescent="0.25">
      <c r="K83971" s="9"/>
      <c r="N83971" s="9"/>
      <c r="O83971" s="9"/>
      <c r="P83971" s="9"/>
      <c r="Q83971" s="9"/>
    </row>
    <row r="83972" spans="11:17" x14ac:dyDescent="0.25">
      <c r="K83972" s="9"/>
      <c r="N83972" s="9"/>
      <c r="O83972" s="9"/>
      <c r="P83972" s="9"/>
      <c r="Q83972" s="9"/>
    </row>
    <row r="83973" spans="11:17" x14ac:dyDescent="0.25">
      <c r="K83973" s="9"/>
      <c r="N83973" s="9"/>
      <c r="O83973" s="9"/>
      <c r="P83973" s="9"/>
      <c r="Q83973" s="9"/>
    </row>
    <row r="83974" spans="11:17" x14ac:dyDescent="0.25">
      <c r="K83974" s="9"/>
      <c r="N83974" s="9"/>
      <c r="O83974" s="9"/>
      <c r="P83974" s="9"/>
      <c r="Q83974" s="9"/>
    </row>
    <row r="83975" spans="11:17" x14ac:dyDescent="0.25">
      <c r="K83975" s="9"/>
      <c r="N83975" s="9"/>
      <c r="O83975" s="9"/>
      <c r="P83975" s="9"/>
      <c r="Q83975" s="9"/>
    </row>
    <row r="83976" spans="11:17" x14ac:dyDescent="0.25">
      <c r="K83976" s="9"/>
      <c r="N83976" s="9"/>
      <c r="O83976" s="9"/>
      <c r="P83976" s="9"/>
      <c r="Q83976" s="9"/>
    </row>
    <row r="83977" spans="11:17" x14ac:dyDescent="0.25">
      <c r="K83977" s="9"/>
      <c r="N83977" s="9"/>
      <c r="O83977" s="9"/>
      <c r="P83977" s="9"/>
      <c r="Q83977" s="9"/>
    </row>
    <row r="83978" spans="11:17" x14ac:dyDescent="0.25">
      <c r="K83978" s="9"/>
      <c r="N83978" s="9"/>
      <c r="O83978" s="9"/>
      <c r="P83978" s="9"/>
      <c r="Q83978" s="9"/>
    </row>
    <row r="83979" spans="11:17" x14ac:dyDescent="0.25">
      <c r="K83979" s="9"/>
      <c r="N83979" s="9"/>
      <c r="O83979" s="9"/>
      <c r="P83979" s="9"/>
      <c r="Q83979" s="9"/>
    </row>
    <row r="83980" spans="11:17" x14ac:dyDescent="0.25">
      <c r="K83980" s="9"/>
      <c r="N83980" s="9"/>
      <c r="O83980" s="9"/>
      <c r="P83980" s="9"/>
      <c r="Q83980" s="9"/>
    </row>
    <row r="83981" spans="11:17" x14ac:dyDescent="0.25">
      <c r="K83981" s="9"/>
      <c r="N83981" s="9"/>
      <c r="O83981" s="9"/>
      <c r="P83981" s="9"/>
      <c r="Q83981" s="9"/>
    </row>
    <row r="83982" spans="11:17" x14ac:dyDescent="0.25">
      <c r="K83982" s="9"/>
      <c r="N83982" s="9"/>
      <c r="O83982" s="9"/>
      <c r="P83982" s="9"/>
      <c r="Q83982" s="9"/>
    </row>
    <row r="83983" spans="11:17" x14ac:dyDescent="0.25">
      <c r="K83983" s="9"/>
      <c r="N83983" s="9"/>
      <c r="O83983" s="9"/>
      <c r="P83983" s="9"/>
      <c r="Q83983" s="9"/>
    </row>
    <row r="83984" spans="11:17" x14ac:dyDescent="0.25">
      <c r="K83984" s="9"/>
      <c r="N83984" s="9"/>
      <c r="O83984" s="9"/>
      <c r="P83984" s="9"/>
      <c r="Q83984" s="9"/>
    </row>
    <row r="83985" spans="11:17" x14ac:dyDescent="0.25">
      <c r="K83985" s="9"/>
      <c r="N83985" s="9"/>
      <c r="O83985" s="9"/>
      <c r="P83985" s="9"/>
      <c r="Q83985" s="9"/>
    </row>
    <row r="83986" spans="11:17" x14ac:dyDescent="0.25">
      <c r="K83986" s="9"/>
      <c r="N83986" s="9"/>
      <c r="O83986" s="9"/>
      <c r="P83986" s="9"/>
      <c r="Q83986" s="9"/>
    </row>
    <row r="83987" spans="11:17" x14ac:dyDescent="0.25">
      <c r="K83987" s="9"/>
      <c r="N83987" s="9"/>
      <c r="O83987" s="9"/>
      <c r="P83987" s="9"/>
      <c r="Q83987" s="9"/>
    </row>
    <row r="83988" spans="11:17" x14ac:dyDescent="0.25">
      <c r="K83988" s="9"/>
      <c r="N83988" s="9"/>
      <c r="O83988" s="9"/>
      <c r="P83988" s="9"/>
      <c r="Q83988" s="9"/>
    </row>
    <row r="83989" spans="11:17" x14ac:dyDescent="0.25">
      <c r="K83989" s="9"/>
      <c r="N83989" s="9"/>
      <c r="O83989" s="9"/>
      <c r="P83989" s="9"/>
      <c r="Q83989" s="9"/>
    </row>
    <row r="83990" spans="11:17" x14ac:dyDescent="0.25">
      <c r="K83990" s="9"/>
      <c r="N83990" s="9"/>
      <c r="O83990" s="9"/>
      <c r="P83990" s="9"/>
      <c r="Q83990" s="9"/>
    </row>
    <row r="83991" spans="11:17" x14ac:dyDescent="0.25">
      <c r="K83991" s="9"/>
      <c r="N83991" s="9"/>
      <c r="O83991" s="9"/>
      <c r="P83991" s="9"/>
      <c r="Q83991" s="9"/>
    </row>
    <row r="83992" spans="11:17" x14ac:dyDescent="0.25">
      <c r="K83992" s="9"/>
      <c r="N83992" s="9"/>
      <c r="O83992" s="9"/>
      <c r="P83992" s="9"/>
      <c r="Q83992" s="9"/>
    </row>
    <row r="83993" spans="11:17" x14ac:dyDescent="0.25">
      <c r="K83993" s="9"/>
      <c r="N83993" s="9"/>
      <c r="O83993" s="9"/>
      <c r="P83993" s="9"/>
      <c r="Q83993" s="9"/>
    </row>
    <row r="83994" spans="11:17" x14ac:dyDescent="0.25">
      <c r="K83994" s="9"/>
      <c r="N83994" s="9"/>
      <c r="O83994" s="9"/>
      <c r="P83994" s="9"/>
      <c r="Q83994" s="9"/>
    </row>
    <row r="83995" spans="11:17" x14ac:dyDescent="0.25">
      <c r="K83995" s="9"/>
      <c r="N83995" s="9"/>
      <c r="O83995" s="9"/>
      <c r="P83995" s="9"/>
      <c r="Q83995" s="9"/>
    </row>
    <row r="83996" spans="11:17" x14ac:dyDescent="0.25">
      <c r="K83996" s="9"/>
      <c r="N83996" s="9"/>
      <c r="O83996" s="9"/>
      <c r="P83996" s="9"/>
      <c r="Q83996" s="9"/>
    </row>
    <row r="83997" spans="11:17" x14ac:dyDescent="0.25">
      <c r="K83997" s="9"/>
      <c r="N83997" s="9"/>
      <c r="O83997" s="9"/>
      <c r="P83997" s="9"/>
      <c r="Q83997" s="9"/>
    </row>
    <row r="83998" spans="11:17" x14ac:dyDescent="0.25">
      <c r="K83998" s="9"/>
      <c r="N83998" s="9"/>
      <c r="O83998" s="9"/>
      <c r="P83998" s="9"/>
      <c r="Q83998" s="9"/>
    </row>
    <row r="83999" spans="11:17" x14ac:dyDescent="0.25">
      <c r="K83999" s="9"/>
      <c r="N83999" s="9"/>
      <c r="O83999" s="9"/>
      <c r="P83999" s="9"/>
      <c r="Q83999" s="9"/>
    </row>
    <row r="84000" spans="11:17" x14ac:dyDescent="0.25">
      <c r="K84000" s="9"/>
      <c r="N84000" s="9"/>
      <c r="O84000" s="9"/>
      <c r="P84000" s="9"/>
      <c r="Q84000" s="9"/>
    </row>
    <row r="84001" spans="11:17" x14ac:dyDescent="0.25">
      <c r="K84001" s="9"/>
      <c r="N84001" s="9"/>
      <c r="O84001" s="9"/>
      <c r="P84001" s="9"/>
      <c r="Q84001" s="9"/>
    </row>
    <row r="84002" spans="11:17" x14ac:dyDescent="0.25">
      <c r="K84002" s="9"/>
      <c r="N84002" s="9"/>
      <c r="O84002" s="9"/>
      <c r="P84002" s="9"/>
      <c r="Q84002" s="9"/>
    </row>
    <row r="84003" spans="11:17" x14ac:dyDescent="0.25">
      <c r="K84003" s="9"/>
      <c r="N84003" s="9"/>
      <c r="O84003" s="9"/>
      <c r="P84003" s="9"/>
      <c r="Q84003" s="9"/>
    </row>
    <row r="84004" spans="11:17" x14ac:dyDescent="0.25">
      <c r="K84004" s="9"/>
      <c r="N84004" s="9"/>
      <c r="O84004" s="9"/>
      <c r="P84004" s="9"/>
      <c r="Q84004" s="9"/>
    </row>
    <row r="84005" spans="11:17" x14ac:dyDescent="0.25">
      <c r="K84005" s="9"/>
      <c r="N84005" s="9"/>
      <c r="O84005" s="9"/>
      <c r="P84005" s="9"/>
      <c r="Q84005" s="9"/>
    </row>
    <row r="84006" spans="11:17" x14ac:dyDescent="0.25">
      <c r="K84006" s="9"/>
      <c r="N84006" s="9"/>
      <c r="O84006" s="9"/>
      <c r="P84006" s="9"/>
      <c r="Q84006" s="9"/>
    </row>
    <row r="84007" spans="11:17" x14ac:dyDescent="0.25">
      <c r="K84007" s="9"/>
      <c r="N84007" s="9"/>
      <c r="O84007" s="9"/>
      <c r="P84007" s="9"/>
      <c r="Q84007" s="9"/>
    </row>
    <row r="84008" spans="11:17" x14ac:dyDescent="0.25">
      <c r="K84008" s="9"/>
      <c r="N84008" s="9"/>
      <c r="O84008" s="9"/>
      <c r="P84008" s="9"/>
      <c r="Q84008" s="9"/>
    </row>
    <row r="84009" spans="11:17" x14ac:dyDescent="0.25">
      <c r="K84009" s="9"/>
      <c r="N84009" s="9"/>
      <c r="O84009" s="9"/>
      <c r="P84009" s="9"/>
      <c r="Q84009" s="9"/>
    </row>
    <row r="84010" spans="11:17" x14ac:dyDescent="0.25">
      <c r="K84010" s="9"/>
      <c r="N84010" s="9"/>
      <c r="O84010" s="9"/>
      <c r="P84010" s="9"/>
      <c r="Q84010" s="9"/>
    </row>
    <row r="84011" spans="11:17" x14ac:dyDescent="0.25">
      <c r="K84011" s="9"/>
      <c r="N84011" s="9"/>
      <c r="O84011" s="9"/>
      <c r="P84011" s="9"/>
      <c r="Q84011" s="9"/>
    </row>
    <row r="84012" spans="11:17" x14ac:dyDescent="0.25">
      <c r="K84012" s="9"/>
      <c r="N84012" s="9"/>
      <c r="O84012" s="9"/>
      <c r="P84012" s="9"/>
      <c r="Q84012" s="9"/>
    </row>
    <row r="84013" spans="11:17" x14ac:dyDescent="0.25">
      <c r="K84013" s="9"/>
      <c r="N84013" s="9"/>
      <c r="O84013" s="9"/>
      <c r="P84013" s="9"/>
      <c r="Q84013" s="9"/>
    </row>
    <row r="84014" spans="11:17" x14ac:dyDescent="0.25">
      <c r="K84014" s="9"/>
      <c r="N84014" s="9"/>
      <c r="O84014" s="9"/>
      <c r="P84014" s="9"/>
      <c r="Q84014" s="9"/>
    </row>
    <row r="84015" spans="11:17" x14ac:dyDescent="0.25">
      <c r="K84015" s="9"/>
      <c r="N84015" s="9"/>
      <c r="O84015" s="9"/>
      <c r="P84015" s="9"/>
      <c r="Q84015" s="9"/>
    </row>
    <row r="84016" spans="11:17" x14ac:dyDescent="0.25">
      <c r="K84016" s="9"/>
      <c r="N84016" s="9"/>
      <c r="O84016" s="9"/>
      <c r="P84016" s="9"/>
      <c r="Q84016" s="9"/>
    </row>
    <row r="84017" spans="11:17" x14ac:dyDescent="0.25">
      <c r="K84017" s="9"/>
      <c r="N84017" s="9"/>
      <c r="O84017" s="9"/>
      <c r="P84017" s="9"/>
      <c r="Q84017" s="9"/>
    </row>
    <row r="84018" spans="11:17" x14ac:dyDescent="0.25">
      <c r="K84018" s="9"/>
      <c r="N84018" s="9"/>
      <c r="O84018" s="9"/>
      <c r="P84018" s="9"/>
      <c r="Q84018" s="9"/>
    </row>
    <row r="84019" spans="11:17" x14ac:dyDescent="0.25">
      <c r="K84019" s="9"/>
      <c r="N84019" s="9"/>
      <c r="O84019" s="9"/>
      <c r="P84019" s="9"/>
      <c r="Q84019" s="9"/>
    </row>
    <row r="84020" spans="11:17" x14ac:dyDescent="0.25">
      <c r="K84020" s="9"/>
      <c r="N84020" s="9"/>
      <c r="O84020" s="9"/>
      <c r="P84020" s="9"/>
      <c r="Q84020" s="9"/>
    </row>
    <row r="84021" spans="11:17" x14ac:dyDescent="0.25">
      <c r="K84021" s="9"/>
      <c r="N84021" s="9"/>
      <c r="O84021" s="9"/>
      <c r="P84021" s="9"/>
      <c r="Q84021" s="9"/>
    </row>
    <row r="84022" spans="11:17" x14ac:dyDescent="0.25">
      <c r="K84022" s="9"/>
      <c r="N84022" s="9"/>
      <c r="O84022" s="9"/>
      <c r="P84022" s="9"/>
      <c r="Q84022" s="9"/>
    </row>
    <row r="84023" spans="11:17" x14ac:dyDescent="0.25">
      <c r="K84023" s="9"/>
      <c r="N84023" s="9"/>
      <c r="O84023" s="9"/>
      <c r="P84023" s="9"/>
      <c r="Q84023" s="9"/>
    </row>
    <row r="84024" spans="11:17" x14ac:dyDescent="0.25">
      <c r="K84024" s="9"/>
      <c r="N84024" s="9"/>
      <c r="O84024" s="9"/>
      <c r="P84024" s="9"/>
      <c r="Q84024" s="9"/>
    </row>
    <row r="84025" spans="11:17" x14ac:dyDescent="0.25">
      <c r="K84025" s="9"/>
      <c r="N84025" s="9"/>
      <c r="O84025" s="9"/>
      <c r="P84025" s="9"/>
      <c r="Q84025" s="9"/>
    </row>
    <row r="84026" spans="11:17" x14ac:dyDescent="0.25">
      <c r="K84026" s="9"/>
      <c r="N84026" s="9"/>
      <c r="O84026" s="9"/>
      <c r="P84026" s="9"/>
      <c r="Q84026" s="9"/>
    </row>
    <row r="84027" spans="11:17" x14ac:dyDescent="0.25">
      <c r="K84027" s="9"/>
      <c r="N84027" s="9"/>
      <c r="O84027" s="9"/>
      <c r="P84027" s="9"/>
      <c r="Q84027" s="9"/>
    </row>
    <row r="84028" spans="11:17" x14ac:dyDescent="0.25">
      <c r="K84028" s="9"/>
      <c r="N84028" s="9"/>
      <c r="O84028" s="9"/>
      <c r="P84028" s="9"/>
      <c r="Q84028" s="9"/>
    </row>
    <row r="84029" spans="11:17" x14ac:dyDescent="0.25">
      <c r="K84029" s="9"/>
      <c r="N84029" s="9"/>
      <c r="O84029" s="9"/>
      <c r="P84029" s="9"/>
      <c r="Q84029" s="9"/>
    </row>
    <row r="84030" spans="11:17" x14ac:dyDescent="0.25">
      <c r="K84030" s="9"/>
      <c r="N84030" s="9"/>
      <c r="O84030" s="9"/>
      <c r="P84030" s="9"/>
      <c r="Q84030" s="9"/>
    </row>
    <row r="84031" spans="11:17" x14ac:dyDescent="0.25">
      <c r="K84031" s="9"/>
      <c r="N84031" s="9"/>
      <c r="O84031" s="9"/>
      <c r="P84031" s="9"/>
      <c r="Q84031" s="9"/>
    </row>
    <row r="84032" spans="11:17" x14ac:dyDescent="0.25">
      <c r="K84032" s="9"/>
      <c r="N84032" s="9"/>
      <c r="O84032" s="9"/>
      <c r="P84032" s="9"/>
      <c r="Q84032" s="9"/>
    </row>
    <row r="84033" spans="11:17" x14ac:dyDescent="0.25">
      <c r="K84033" s="9"/>
      <c r="N84033" s="9"/>
      <c r="O84033" s="9"/>
      <c r="P84033" s="9"/>
      <c r="Q84033" s="9"/>
    </row>
    <row r="84034" spans="11:17" x14ac:dyDescent="0.25">
      <c r="K84034" s="9"/>
      <c r="N84034" s="9"/>
      <c r="O84034" s="9"/>
      <c r="P84034" s="9"/>
      <c r="Q84034" s="9"/>
    </row>
    <row r="84035" spans="11:17" x14ac:dyDescent="0.25">
      <c r="K84035" s="9"/>
      <c r="N84035" s="9"/>
      <c r="O84035" s="9"/>
      <c r="P84035" s="9"/>
      <c r="Q84035" s="9"/>
    </row>
    <row r="84036" spans="11:17" x14ac:dyDescent="0.25">
      <c r="K84036" s="9"/>
      <c r="N84036" s="9"/>
      <c r="O84036" s="9"/>
      <c r="P84036" s="9"/>
      <c r="Q84036" s="9"/>
    </row>
    <row r="84037" spans="11:17" x14ac:dyDescent="0.25">
      <c r="K84037" s="9"/>
      <c r="N84037" s="9"/>
      <c r="O84037" s="9"/>
      <c r="P84037" s="9"/>
      <c r="Q84037" s="9"/>
    </row>
    <row r="84038" spans="11:17" x14ac:dyDescent="0.25">
      <c r="K84038" s="9"/>
      <c r="N84038" s="9"/>
      <c r="O84038" s="9"/>
      <c r="P84038" s="9"/>
      <c r="Q84038" s="9"/>
    </row>
    <row r="84039" spans="11:17" x14ac:dyDescent="0.25">
      <c r="K84039" s="9"/>
      <c r="N84039" s="9"/>
      <c r="O84039" s="9"/>
      <c r="P84039" s="9"/>
      <c r="Q84039" s="9"/>
    </row>
    <row r="84040" spans="11:17" x14ac:dyDescent="0.25">
      <c r="K84040" s="9"/>
      <c r="N84040" s="9"/>
      <c r="O84040" s="9"/>
      <c r="P84040" s="9"/>
      <c r="Q84040" s="9"/>
    </row>
    <row r="84041" spans="11:17" x14ac:dyDescent="0.25">
      <c r="K84041" s="9"/>
      <c r="N84041" s="9"/>
      <c r="O84041" s="9"/>
      <c r="P84041" s="9"/>
      <c r="Q84041" s="9"/>
    </row>
    <row r="84042" spans="11:17" x14ac:dyDescent="0.25">
      <c r="K84042" s="9"/>
      <c r="N84042" s="9"/>
      <c r="O84042" s="9"/>
      <c r="P84042" s="9"/>
      <c r="Q84042" s="9"/>
    </row>
    <row r="84043" spans="11:17" x14ac:dyDescent="0.25">
      <c r="K84043" s="9"/>
      <c r="N84043" s="9"/>
      <c r="O84043" s="9"/>
      <c r="P84043" s="9"/>
      <c r="Q84043" s="9"/>
    </row>
    <row r="84044" spans="11:17" x14ac:dyDescent="0.25">
      <c r="K84044" s="9"/>
      <c r="N84044" s="9"/>
      <c r="O84044" s="9"/>
      <c r="P84044" s="9"/>
      <c r="Q84044" s="9"/>
    </row>
    <row r="84045" spans="11:17" x14ac:dyDescent="0.25">
      <c r="K84045" s="9"/>
      <c r="N84045" s="9"/>
      <c r="O84045" s="9"/>
      <c r="P84045" s="9"/>
      <c r="Q84045" s="9"/>
    </row>
    <row r="84046" spans="11:17" x14ac:dyDescent="0.25">
      <c r="K84046" s="9"/>
      <c r="N84046" s="9"/>
      <c r="O84046" s="9"/>
      <c r="P84046" s="9"/>
      <c r="Q84046" s="9"/>
    </row>
    <row r="84047" spans="11:17" x14ac:dyDescent="0.25">
      <c r="K84047" s="9"/>
      <c r="N84047" s="9"/>
      <c r="O84047" s="9"/>
      <c r="P84047" s="9"/>
      <c r="Q84047" s="9"/>
    </row>
    <row r="84048" spans="11:17" x14ac:dyDescent="0.25">
      <c r="K84048" s="9"/>
      <c r="N84048" s="9"/>
      <c r="O84048" s="9"/>
      <c r="P84048" s="9"/>
      <c r="Q84048" s="9"/>
    </row>
    <row r="84049" spans="11:17" x14ac:dyDescent="0.25">
      <c r="K84049" s="9"/>
      <c r="N84049" s="9"/>
      <c r="O84049" s="9"/>
      <c r="P84049" s="9"/>
      <c r="Q84049" s="9"/>
    </row>
    <row r="84050" spans="11:17" x14ac:dyDescent="0.25">
      <c r="K84050" s="9"/>
      <c r="N84050" s="9"/>
      <c r="O84050" s="9"/>
      <c r="P84050" s="9"/>
      <c r="Q84050" s="9"/>
    </row>
    <row r="84051" spans="11:17" x14ac:dyDescent="0.25">
      <c r="K84051" s="9"/>
      <c r="N84051" s="9"/>
      <c r="O84051" s="9"/>
      <c r="P84051" s="9"/>
      <c r="Q84051" s="9"/>
    </row>
    <row r="84052" spans="11:17" x14ac:dyDescent="0.25">
      <c r="K84052" s="9"/>
      <c r="N84052" s="9"/>
      <c r="O84052" s="9"/>
      <c r="P84052" s="9"/>
      <c r="Q84052" s="9"/>
    </row>
    <row r="84053" spans="11:17" x14ac:dyDescent="0.25">
      <c r="K84053" s="9"/>
      <c r="N84053" s="9"/>
      <c r="O84053" s="9"/>
      <c r="P84053" s="9"/>
      <c r="Q84053" s="9"/>
    </row>
    <row r="84054" spans="11:17" x14ac:dyDescent="0.25">
      <c r="K84054" s="9"/>
      <c r="N84054" s="9"/>
      <c r="O84054" s="9"/>
      <c r="P84054" s="9"/>
      <c r="Q84054" s="9"/>
    </row>
    <row r="84055" spans="11:17" x14ac:dyDescent="0.25">
      <c r="K84055" s="9"/>
      <c r="N84055" s="9"/>
      <c r="O84055" s="9"/>
      <c r="P84055" s="9"/>
      <c r="Q84055" s="9"/>
    </row>
    <row r="84056" spans="11:17" x14ac:dyDescent="0.25">
      <c r="K84056" s="9"/>
      <c r="N84056" s="9"/>
      <c r="O84056" s="9"/>
      <c r="P84056" s="9"/>
      <c r="Q84056" s="9"/>
    </row>
    <row r="84057" spans="11:17" x14ac:dyDescent="0.25">
      <c r="K84057" s="9"/>
      <c r="N84057" s="9"/>
      <c r="O84057" s="9"/>
      <c r="P84057" s="9"/>
      <c r="Q84057" s="9"/>
    </row>
    <row r="84058" spans="11:17" x14ac:dyDescent="0.25">
      <c r="K84058" s="9"/>
      <c r="N84058" s="9"/>
      <c r="O84058" s="9"/>
      <c r="P84058" s="9"/>
      <c r="Q84058" s="9"/>
    </row>
    <row r="84059" spans="11:17" x14ac:dyDescent="0.25">
      <c r="K84059" s="9"/>
      <c r="N84059" s="9"/>
      <c r="O84059" s="9"/>
      <c r="P84059" s="9"/>
      <c r="Q84059" s="9"/>
    </row>
    <row r="84060" spans="11:17" x14ac:dyDescent="0.25">
      <c r="K84060" s="9"/>
      <c r="N84060" s="9"/>
      <c r="O84060" s="9"/>
      <c r="P84060" s="9"/>
      <c r="Q84060" s="9"/>
    </row>
    <row r="84061" spans="11:17" x14ac:dyDescent="0.25">
      <c r="K84061" s="9"/>
      <c r="N84061" s="9"/>
      <c r="O84061" s="9"/>
      <c r="P84061" s="9"/>
      <c r="Q84061" s="9"/>
    </row>
    <row r="84062" spans="11:17" x14ac:dyDescent="0.25">
      <c r="K84062" s="9"/>
      <c r="N84062" s="9"/>
      <c r="O84062" s="9"/>
      <c r="P84062" s="9"/>
      <c r="Q84062" s="9"/>
    </row>
    <row r="84063" spans="11:17" x14ac:dyDescent="0.25">
      <c r="K84063" s="9"/>
      <c r="N84063" s="9"/>
      <c r="O84063" s="9"/>
      <c r="P84063" s="9"/>
      <c r="Q84063" s="9"/>
    </row>
    <row r="84064" spans="11:17" x14ac:dyDescent="0.25">
      <c r="K84064" s="9"/>
      <c r="N84064" s="9"/>
      <c r="O84064" s="9"/>
      <c r="P84064" s="9"/>
      <c r="Q84064" s="9"/>
    </row>
    <row r="84065" spans="11:17" x14ac:dyDescent="0.25">
      <c r="K84065" s="9"/>
      <c r="N84065" s="9"/>
      <c r="O84065" s="9"/>
      <c r="P84065" s="9"/>
      <c r="Q84065" s="9"/>
    </row>
    <row r="84066" spans="11:17" x14ac:dyDescent="0.25">
      <c r="K84066" s="9"/>
      <c r="N84066" s="9"/>
      <c r="O84066" s="9"/>
      <c r="P84066" s="9"/>
      <c r="Q84066" s="9"/>
    </row>
    <row r="84067" spans="11:17" x14ac:dyDescent="0.25">
      <c r="K84067" s="9"/>
      <c r="N84067" s="9"/>
      <c r="O84067" s="9"/>
      <c r="P84067" s="9"/>
      <c r="Q84067" s="9"/>
    </row>
    <row r="84068" spans="11:17" x14ac:dyDescent="0.25">
      <c r="K84068" s="9"/>
      <c r="N84068" s="9"/>
      <c r="O84068" s="9"/>
      <c r="P84068" s="9"/>
      <c r="Q84068" s="9"/>
    </row>
    <row r="84069" spans="11:17" x14ac:dyDescent="0.25">
      <c r="K84069" s="9"/>
      <c r="N84069" s="9"/>
      <c r="O84069" s="9"/>
      <c r="P84069" s="9"/>
      <c r="Q84069" s="9"/>
    </row>
    <row r="84070" spans="11:17" x14ac:dyDescent="0.25">
      <c r="K84070" s="9"/>
      <c r="N84070" s="9"/>
      <c r="O84070" s="9"/>
      <c r="P84070" s="9"/>
      <c r="Q84070" s="9"/>
    </row>
    <row r="84071" spans="11:17" x14ac:dyDescent="0.25">
      <c r="K84071" s="9"/>
      <c r="N84071" s="9"/>
      <c r="O84071" s="9"/>
      <c r="P84071" s="9"/>
      <c r="Q84071" s="9"/>
    </row>
    <row r="84072" spans="11:17" x14ac:dyDescent="0.25">
      <c r="K84072" s="9"/>
      <c r="N84072" s="9"/>
      <c r="O84072" s="9"/>
      <c r="P84072" s="9"/>
      <c r="Q84072" s="9"/>
    </row>
    <row r="84073" spans="11:17" x14ac:dyDescent="0.25">
      <c r="K84073" s="9"/>
      <c r="N84073" s="9"/>
      <c r="O84073" s="9"/>
      <c r="P84073" s="9"/>
      <c r="Q84073" s="9"/>
    </row>
    <row r="84074" spans="11:17" x14ac:dyDescent="0.25">
      <c r="K84074" s="9"/>
      <c r="N84074" s="9"/>
      <c r="O84074" s="9"/>
      <c r="P84074" s="9"/>
      <c r="Q84074" s="9"/>
    </row>
    <row r="84075" spans="11:17" x14ac:dyDescent="0.25">
      <c r="K84075" s="9"/>
      <c r="N84075" s="9"/>
      <c r="O84075" s="9"/>
      <c r="P84075" s="9"/>
      <c r="Q84075" s="9"/>
    </row>
    <row r="84076" spans="11:17" x14ac:dyDescent="0.25">
      <c r="K84076" s="9"/>
      <c r="N84076" s="9"/>
      <c r="O84076" s="9"/>
      <c r="P84076" s="9"/>
      <c r="Q84076" s="9"/>
    </row>
    <row r="84077" spans="11:17" x14ac:dyDescent="0.25">
      <c r="K84077" s="9"/>
      <c r="N84077" s="9"/>
      <c r="O84077" s="9"/>
      <c r="P84077" s="9"/>
      <c r="Q84077" s="9"/>
    </row>
    <row r="84078" spans="11:17" x14ac:dyDescent="0.25">
      <c r="K84078" s="9"/>
      <c r="N84078" s="9"/>
      <c r="O84078" s="9"/>
      <c r="P84078" s="9"/>
      <c r="Q84078" s="9"/>
    </row>
    <row r="84079" spans="11:17" x14ac:dyDescent="0.25">
      <c r="K84079" s="9"/>
      <c r="N84079" s="9"/>
      <c r="O84079" s="9"/>
      <c r="P84079" s="9"/>
      <c r="Q84079" s="9"/>
    </row>
    <row r="84080" spans="11:17" x14ac:dyDescent="0.25">
      <c r="K84080" s="9"/>
      <c r="N84080" s="9"/>
      <c r="O84080" s="9"/>
      <c r="P84080" s="9"/>
      <c r="Q84080" s="9"/>
    </row>
    <row r="84081" spans="11:17" x14ac:dyDescent="0.25">
      <c r="K84081" s="9"/>
      <c r="N84081" s="9"/>
      <c r="O84081" s="9"/>
      <c r="P84081" s="9"/>
      <c r="Q84081" s="9"/>
    </row>
    <row r="84082" spans="11:17" x14ac:dyDescent="0.25">
      <c r="K84082" s="9"/>
      <c r="N84082" s="9"/>
      <c r="O84082" s="9"/>
      <c r="P84082" s="9"/>
      <c r="Q84082" s="9"/>
    </row>
    <row r="84083" spans="11:17" x14ac:dyDescent="0.25">
      <c r="K84083" s="9"/>
      <c r="N84083" s="9"/>
      <c r="O84083" s="9"/>
      <c r="P84083" s="9"/>
      <c r="Q84083" s="9"/>
    </row>
    <row r="84084" spans="11:17" x14ac:dyDescent="0.25">
      <c r="K84084" s="9"/>
      <c r="N84084" s="9"/>
      <c r="O84084" s="9"/>
      <c r="P84084" s="9"/>
      <c r="Q84084" s="9"/>
    </row>
    <row r="84085" spans="11:17" x14ac:dyDescent="0.25">
      <c r="K84085" s="9"/>
      <c r="N84085" s="9"/>
      <c r="O84085" s="9"/>
      <c r="P84085" s="9"/>
      <c r="Q84085" s="9"/>
    </row>
    <row r="84086" spans="11:17" x14ac:dyDescent="0.25">
      <c r="K84086" s="9"/>
      <c r="N84086" s="9"/>
      <c r="O84086" s="9"/>
      <c r="P84086" s="9"/>
      <c r="Q84086" s="9"/>
    </row>
    <row r="84087" spans="11:17" x14ac:dyDescent="0.25">
      <c r="K84087" s="9"/>
      <c r="N84087" s="9"/>
      <c r="O84087" s="9"/>
      <c r="P84087" s="9"/>
      <c r="Q84087" s="9"/>
    </row>
    <row r="84088" spans="11:17" x14ac:dyDescent="0.25">
      <c r="K84088" s="9"/>
      <c r="N84088" s="9"/>
      <c r="O84088" s="9"/>
      <c r="P84088" s="9"/>
      <c r="Q84088" s="9"/>
    </row>
    <row r="84089" spans="11:17" x14ac:dyDescent="0.25">
      <c r="K84089" s="9"/>
      <c r="N84089" s="9"/>
      <c r="O84089" s="9"/>
      <c r="P84089" s="9"/>
      <c r="Q84089" s="9"/>
    </row>
    <row r="84090" spans="11:17" x14ac:dyDescent="0.25">
      <c r="K84090" s="9"/>
      <c r="N84090" s="9"/>
      <c r="O84090" s="9"/>
      <c r="P84090" s="9"/>
      <c r="Q84090" s="9"/>
    </row>
    <row r="84091" spans="11:17" x14ac:dyDescent="0.25">
      <c r="K84091" s="9"/>
      <c r="N84091" s="9"/>
      <c r="O84091" s="9"/>
      <c r="P84091" s="9"/>
      <c r="Q84091" s="9"/>
    </row>
    <row r="84092" spans="11:17" x14ac:dyDescent="0.25">
      <c r="K84092" s="9"/>
      <c r="N84092" s="9"/>
      <c r="O84092" s="9"/>
      <c r="P84092" s="9"/>
      <c r="Q84092" s="9"/>
    </row>
    <row r="84093" spans="11:17" x14ac:dyDescent="0.25">
      <c r="K84093" s="9"/>
      <c r="N84093" s="9"/>
      <c r="O84093" s="9"/>
      <c r="P84093" s="9"/>
      <c r="Q84093" s="9"/>
    </row>
    <row r="84094" spans="11:17" x14ac:dyDescent="0.25">
      <c r="K84094" s="9"/>
      <c r="N84094" s="9"/>
      <c r="O84094" s="9"/>
      <c r="P84094" s="9"/>
      <c r="Q84094" s="9"/>
    </row>
    <row r="84095" spans="11:17" x14ac:dyDescent="0.25">
      <c r="K84095" s="9"/>
      <c r="N84095" s="9"/>
      <c r="O84095" s="9"/>
      <c r="P84095" s="9"/>
      <c r="Q84095" s="9"/>
    </row>
    <row r="84096" spans="11:17" x14ac:dyDescent="0.25">
      <c r="K84096" s="9"/>
      <c r="N84096" s="9"/>
      <c r="O84096" s="9"/>
      <c r="P84096" s="9"/>
      <c r="Q84096" s="9"/>
    </row>
    <row r="84097" spans="11:17" x14ac:dyDescent="0.25">
      <c r="K84097" s="9"/>
      <c r="N84097" s="9"/>
      <c r="O84097" s="9"/>
      <c r="P84097" s="9"/>
      <c r="Q84097" s="9"/>
    </row>
    <row r="84098" spans="11:17" x14ac:dyDescent="0.25">
      <c r="K84098" s="9"/>
      <c r="N84098" s="9"/>
      <c r="O84098" s="9"/>
      <c r="P84098" s="9"/>
      <c r="Q84098" s="9"/>
    </row>
    <row r="84099" spans="11:17" x14ac:dyDescent="0.25">
      <c r="K84099" s="9"/>
      <c r="N84099" s="9"/>
      <c r="O84099" s="9"/>
      <c r="P84099" s="9"/>
      <c r="Q84099" s="9"/>
    </row>
    <row r="84100" spans="11:17" x14ac:dyDescent="0.25">
      <c r="K84100" s="9"/>
      <c r="N84100" s="9"/>
      <c r="O84100" s="9"/>
      <c r="P84100" s="9"/>
      <c r="Q84100" s="9"/>
    </row>
    <row r="84101" spans="11:17" x14ac:dyDescent="0.25">
      <c r="K84101" s="9"/>
      <c r="N84101" s="9"/>
      <c r="O84101" s="9"/>
      <c r="P84101" s="9"/>
      <c r="Q84101" s="9"/>
    </row>
    <row r="84102" spans="11:17" x14ac:dyDescent="0.25">
      <c r="K84102" s="9"/>
      <c r="N84102" s="9"/>
      <c r="O84102" s="9"/>
      <c r="P84102" s="9"/>
      <c r="Q84102" s="9"/>
    </row>
    <row r="84103" spans="11:17" x14ac:dyDescent="0.25">
      <c r="K84103" s="9"/>
      <c r="N84103" s="9"/>
      <c r="O84103" s="9"/>
      <c r="P84103" s="9"/>
      <c r="Q84103" s="9"/>
    </row>
    <row r="84104" spans="11:17" x14ac:dyDescent="0.25">
      <c r="K84104" s="9"/>
      <c r="N84104" s="9"/>
      <c r="O84104" s="9"/>
      <c r="P84104" s="9"/>
      <c r="Q84104" s="9"/>
    </row>
    <row r="84105" spans="11:17" x14ac:dyDescent="0.25">
      <c r="K84105" s="9"/>
      <c r="N84105" s="9"/>
      <c r="O84105" s="9"/>
      <c r="P84105" s="9"/>
      <c r="Q84105" s="9"/>
    </row>
    <row r="84106" spans="11:17" x14ac:dyDescent="0.25">
      <c r="K84106" s="9"/>
      <c r="N84106" s="9"/>
      <c r="O84106" s="9"/>
      <c r="P84106" s="9"/>
      <c r="Q84106" s="9"/>
    </row>
    <row r="84107" spans="11:17" x14ac:dyDescent="0.25">
      <c r="K84107" s="9"/>
      <c r="N84107" s="9"/>
      <c r="O84107" s="9"/>
      <c r="P84107" s="9"/>
      <c r="Q84107" s="9"/>
    </row>
    <row r="84108" spans="11:17" x14ac:dyDescent="0.25">
      <c r="K84108" s="9"/>
      <c r="N84108" s="9"/>
      <c r="O84108" s="9"/>
      <c r="P84108" s="9"/>
      <c r="Q84108" s="9"/>
    </row>
    <row r="84109" spans="11:17" x14ac:dyDescent="0.25">
      <c r="K84109" s="9"/>
      <c r="N84109" s="9"/>
      <c r="O84109" s="9"/>
      <c r="P84109" s="9"/>
      <c r="Q84109" s="9"/>
    </row>
    <row r="84110" spans="11:17" x14ac:dyDescent="0.25">
      <c r="K84110" s="9"/>
      <c r="N84110" s="9"/>
      <c r="O84110" s="9"/>
      <c r="P84110" s="9"/>
      <c r="Q84110" s="9"/>
    </row>
    <row r="84111" spans="11:17" x14ac:dyDescent="0.25">
      <c r="K84111" s="9"/>
      <c r="N84111" s="9"/>
      <c r="O84111" s="9"/>
      <c r="P84111" s="9"/>
      <c r="Q84111" s="9"/>
    </row>
    <row r="84112" spans="11:17" x14ac:dyDescent="0.25">
      <c r="K84112" s="9"/>
      <c r="N84112" s="9"/>
      <c r="O84112" s="9"/>
      <c r="P84112" s="9"/>
      <c r="Q84112" s="9"/>
    </row>
    <row r="84113" spans="11:17" x14ac:dyDescent="0.25">
      <c r="K84113" s="9"/>
      <c r="N84113" s="9"/>
      <c r="O84113" s="9"/>
      <c r="P84113" s="9"/>
      <c r="Q84113" s="9"/>
    </row>
    <row r="84114" spans="11:17" x14ac:dyDescent="0.25">
      <c r="K84114" s="9"/>
      <c r="N84114" s="9"/>
      <c r="O84114" s="9"/>
      <c r="P84114" s="9"/>
      <c r="Q84114" s="9"/>
    </row>
    <row r="84115" spans="11:17" x14ac:dyDescent="0.25">
      <c r="K84115" s="9"/>
      <c r="N84115" s="9"/>
      <c r="O84115" s="9"/>
      <c r="P84115" s="9"/>
      <c r="Q84115" s="9"/>
    </row>
    <row r="84116" spans="11:17" x14ac:dyDescent="0.25">
      <c r="K84116" s="9"/>
      <c r="N84116" s="9"/>
      <c r="O84116" s="9"/>
      <c r="P84116" s="9"/>
      <c r="Q84116" s="9"/>
    </row>
    <row r="84117" spans="11:17" x14ac:dyDescent="0.25">
      <c r="K84117" s="9"/>
      <c r="N84117" s="9"/>
      <c r="O84117" s="9"/>
      <c r="P84117" s="9"/>
      <c r="Q84117" s="9"/>
    </row>
    <row r="84118" spans="11:17" x14ac:dyDescent="0.25">
      <c r="K84118" s="9"/>
      <c r="N84118" s="9"/>
      <c r="O84118" s="9"/>
      <c r="P84118" s="9"/>
      <c r="Q84118" s="9"/>
    </row>
    <row r="84119" spans="11:17" x14ac:dyDescent="0.25">
      <c r="K84119" s="9"/>
      <c r="N84119" s="9"/>
      <c r="O84119" s="9"/>
      <c r="P84119" s="9"/>
      <c r="Q84119" s="9"/>
    </row>
    <row r="84120" spans="11:17" x14ac:dyDescent="0.25">
      <c r="K84120" s="9"/>
      <c r="N84120" s="9"/>
      <c r="O84120" s="9"/>
      <c r="P84120" s="9"/>
      <c r="Q84120" s="9"/>
    </row>
    <row r="84121" spans="11:17" x14ac:dyDescent="0.25">
      <c r="K84121" s="9"/>
      <c r="N84121" s="9"/>
      <c r="O84121" s="9"/>
      <c r="P84121" s="9"/>
      <c r="Q84121" s="9"/>
    </row>
    <row r="84122" spans="11:17" x14ac:dyDescent="0.25">
      <c r="K84122" s="9"/>
      <c r="N84122" s="9"/>
      <c r="O84122" s="9"/>
      <c r="P84122" s="9"/>
      <c r="Q84122" s="9"/>
    </row>
    <row r="84123" spans="11:17" x14ac:dyDescent="0.25">
      <c r="K84123" s="9"/>
      <c r="N84123" s="9"/>
      <c r="O84123" s="9"/>
      <c r="P84123" s="9"/>
      <c r="Q84123" s="9"/>
    </row>
    <row r="84124" spans="11:17" x14ac:dyDescent="0.25">
      <c r="K84124" s="9"/>
      <c r="N84124" s="9"/>
      <c r="O84124" s="9"/>
      <c r="P84124" s="9"/>
      <c r="Q84124" s="9"/>
    </row>
    <row r="84125" spans="11:17" x14ac:dyDescent="0.25">
      <c r="K84125" s="9"/>
      <c r="N84125" s="9"/>
      <c r="O84125" s="9"/>
      <c r="P84125" s="9"/>
      <c r="Q84125" s="9"/>
    </row>
    <row r="84126" spans="11:17" x14ac:dyDescent="0.25">
      <c r="K84126" s="9"/>
      <c r="N84126" s="9"/>
      <c r="O84126" s="9"/>
      <c r="P84126" s="9"/>
      <c r="Q84126" s="9"/>
    </row>
    <row r="84127" spans="11:17" x14ac:dyDescent="0.25">
      <c r="K84127" s="9"/>
      <c r="N84127" s="9"/>
      <c r="O84127" s="9"/>
      <c r="P84127" s="9"/>
      <c r="Q84127" s="9"/>
    </row>
    <row r="84128" spans="11:17" x14ac:dyDescent="0.25">
      <c r="K84128" s="9"/>
      <c r="N84128" s="9"/>
      <c r="O84128" s="9"/>
      <c r="P84128" s="9"/>
      <c r="Q84128" s="9"/>
    </row>
    <row r="84129" spans="11:17" x14ac:dyDescent="0.25">
      <c r="K84129" s="9"/>
      <c r="N84129" s="9"/>
      <c r="O84129" s="9"/>
      <c r="P84129" s="9"/>
      <c r="Q84129" s="9"/>
    </row>
    <row r="84130" spans="11:17" x14ac:dyDescent="0.25">
      <c r="K84130" s="9"/>
      <c r="N84130" s="9"/>
      <c r="O84130" s="9"/>
      <c r="P84130" s="9"/>
      <c r="Q84130" s="9"/>
    </row>
    <row r="84131" spans="11:17" x14ac:dyDescent="0.25">
      <c r="K84131" s="9"/>
      <c r="N84131" s="9"/>
      <c r="O84131" s="9"/>
      <c r="P84131" s="9"/>
      <c r="Q84131" s="9"/>
    </row>
    <row r="84132" spans="11:17" x14ac:dyDescent="0.25">
      <c r="K84132" s="9"/>
      <c r="N84132" s="9"/>
      <c r="O84132" s="9"/>
      <c r="P84132" s="9"/>
      <c r="Q84132" s="9"/>
    </row>
    <row r="84133" spans="11:17" x14ac:dyDescent="0.25">
      <c r="K84133" s="9"/>
      <c r="N84133" s="9"/>
      <c r="O84133" s="9"/>
      <c r="P84133" s="9"/>
      <c r="Q84133" s="9"/>
    </row>
    <row r="84134" spans="11:17" x14ac:dyDescent="0.25">
      <c r="K84134" s="9"/>
      <c r="N84134" s="9"/>
      <c r="O84134" s="9"/>
      <c r="P84134" s="9"/>
      <c r="Q84134" s="9"/>
    </row>
    <row r="84135" spans="11:17" x14ac:dyDescent="0.25">
      <c r="K84135" s="9"/>
      <c r="N84135" s="9"/>
      <c r="O84135" s="9"/>
      <c r="P84135" s="9"/>
      <c r="Q84135" s="9"/>
    </row>
    <row r="84136" spans="11:17" x14ac:dyDescent="0.25">
      <c r="K84136" s="9"/>
      <c r="N84136" s="9"/>
      <c r="O84136" s="9"/>
      <c r="P84136" s="9"/>
      <c r="Q84136" s="9"/>
    </row>
    <row r="84137" spans="11:17" x14ac:dyDescent="0.25">
      <c r="K84137" s="9"/>
      <c r="N84137" s="9"/>
      <c r="O84137" s="9"/>
      <c r="P84137" s="9"/>
      <c r="Q84137" s="9"/>
    </row>
    <row r="84138" spans="11:17" x14ac:dyDescent="0.25">
      <c r="K84138" s="9"/>
      <c r="N84138" s="9"/>
      <c r="O84138" s="9"/>
      <c r="P84138" s="9"/>
      <c r="Q84138" s="9"/>
    </row>
    <row r="84139" spans="11:17" x14ac:dyDescent="0.25">
      <c r="K84139" s="9"/>
      <c r="N84139" s="9"/>
      <c r="O84139" s="9"/>
      <c r="P84139" s="9"/>
      <c r="Q84139" s="9"/>
    </row>
    <row r="84140" spans="11:17" x14ac:dyDescent="0.25">
      <c r="K84140" s="9"/>
      <c r="N84140" s="9"/>
      <c r="O84140" s="9"/>
      <c r="P84140" s="9"/>
      <c r="Q84140" s="9"/>
    </row>
    <row r="84141" spans="11:17" x14ac:dyDescent="0.25">
      <c r="K84141" s="9"/>
      <c r="N84141" s="9"/>
      <c r="O84141" s="9"/>
      <c r="P84141" s="9"/>
      <c r="Q84141" s="9"/>
    </row>
    <row r="84142" spans="11:17" x14ac:dyDescent="0.25">
      <c r="K84142" s="9"/>
      <c r="N84142" s="9"/>
      <c r="O84142" s="9"/>
      <c r="P84142" s="9"/>
      <c r="Q84142" s="9"/>
    </row>
    <row r="84143" spans="11:17" x14ac:dyDescent="0.25">
      <c r="K84143" s="9"/>
      <c r="N84143" s="9"/>
      <c r="O84143" s="9"/>
      <c r="P84143" s="9"/>
      <c r="Q84143" s="9"/>
    </row>
    <row r="84144" spans="11:17" x14ac:dyDescent="0.25">
      <c r="K84144" s="9"/>
      <c r="N84144" s="9"/>
      <c r="O84144" s="9"/>
      <c r="P84144" s="9"/>
      <c r="Q84144" s="9"/>
    </row>
    <row r="84145" spans="11:17" x14ac:dyDescent="0.25">
      <c r="K84145" s="9"/>
      <c r="N84145" s="9"/>
      <c r="O84145" s="9"/>
      <c r="P84145" s="9"/>
      <c r="Q84145" s="9"/>
    </row>
    <row r="84146" spans="11:17" x14ac:dyDescent="0.25">
      <c r="K84146" s="9"/>
      <c r="N84146" s="9"/>
      <c r="O84146" s="9"/>
      <c r="P84146" s="9"/>
      <c r="Q84146" s="9"/>
    </row>
    <row r="84147" spans="11:17" x14ac:dyDescent="0.25">
      <c r="K84147" s="9"/>
      <c r="N84147" s="9"/>
      <c r="O84147" s="9"/>
      <c r="P84147" s="9"/>
      <c r="Q84147" s="9"/>
    </row>
    <row r="84148" spans="11:17" x14ac:dyDescent="0.25">
      <c r="K84148" s="9"/>
      <c r="N84148" s="9"/>
      <c r="O84148" s="9"/>
      <c r="P84148" s="9"/>
      <c r="Q84148" s="9"/>
    </row>
    <row r="84149" spans="11:17" x14ac:dyDescent="0.25">
      <c r="K84149" s="9"/>
      <c r="N84149" s="9"/>
      <c r="O84149" s="9"/>
      <c r="P84149" s="9"/>
      <c r="Q84149" s="9"/>
    </row>
    <row r="84150" spans="11:17" x14ac:dyDescent="0.25">
      <c r="K84150" s="9"/>
      <c r="N84150" s="9"/>
      <c r="O84150" s="9"/>
      <c r="P84150" s="9"/>
      <c r="Q84150" s="9"/>
    </row>
    <row r="84151" spans="11:17" x14ac:dyDescent="0.25">
      <c r="K84151" s="9"/>
      <c r="N84151" s="9"/>
      <c r="O84151" s="9"/>
      <c r="P84151" s="9"/>
      <c r="Q84151" s="9"/>
    </row>
    <row r="84152" spans="11:17" x14ac:dyDescent="0.25">
      <c r="K84152" s="9"/>
      <c r="N84152" s="9"/>
      <c r="O84152" s="9"/>
      <c r="P84152" s="9"/>
      <c r="Q84152" s="9"/>
    </row>
    <row r="84153" spans="11:17" x14ac:dyDescent="0.25">
      <c r="K84153" s="9"/>
      <c r="N84153" s="9"/>
      <c r="O84153" s="9"/>
      <c r="P84153" s="9"/>
      <c r="Q84153" s="9"/>
    </row>
    <row r="84154" spans="11:17" x14ac:dyDescent="0.25">
      <c r="K84154" s="9"/>
      <c r="N84154" s="9"/>
      <c r="O84154" s="9"/>
      <c r="P84154" s="9"/>
      <c r="Q84154" s="9"/>
    </row>
    <row r="84155" spans="11:17" x14ac:dyDescent="0.25">
      <c r="K84155" s="9"/>
      <c r="N84155" s="9"/>
      <c r="O84155" s="9"/>
      <c r="P84155" s="9"/>
      <c r="Q84155" s="9"/>
    </row>
    <row r="84156" spans="11:17" x14ac:dyDescent="0.25">
      <c r="K84156" s="9"/>
      <c r="N84156" s="9"/>
      <c r="O84156" s="9"/>
      <c r="P84156" s="9"/>
      <c r="Q84156" s="9"/>
    </row>
    <row r="84157" spans="11:17" x14ac:dyDescent="0.25">
      <c r="K84157" s="9"/>
      <c r="N84157" s="9"/>
      <c r="O84157" s="9"/>
      <c r="P84157" s="9"/>
      <c r="Q84157" s="9"/>
    </row>
    <row r="84158" spans="11:17" x14ac:dyDescent="0.25">
      <c r="K84158" s="9"/>
      <c r="N84158" s="9"/>
      <c r="O84158" s="9"/>
      <c r="P84158" s="9"/>
      <c r="Q84158" s="9"/>
    </row>
    <row r="84159" spans="11:17" x14ac:dyDescent="0.25">
      <c r="K84159" s="9"/>
      <c r="N84159" s="9"/>
      <c r="O84159" s="9"/>
      <c r="P84159" s="9"/>
      <c r="Q84159" s="9"/>
    </row>
    <row r="84160" spans="11:17" x14ac:dyDescent="0.25">
      <c r="K84160" s="9"/>
      <c r="N84160" s="9"/>
      <c r="O84160" s="9"/>
      <c r="P84160" s="9"/>
      <c r="Q84160" s="9"/>
    </row>
    <row r="84161" spans="11:17" x14ac:dyDescent="0.25">
      <c r="K84161" s="9"/>
      <c r="N84161" s="9"/>
      <c r="O84161" s="9"/>
      <c r="P84161" s="9"/>
      <c r="Q84161" s="9"/>
    </row>
    <row r="84162" spans="11:17" x14ac:dyDescent="0.25">
      <c r="K84162" s="9"/>
      <c r="N84162" s="9"/>
      <c r="O84162" s="9"/>
      <c r="P84162" s="9"/>
      <c r="Q84162" s="9"/>
    </row>
    <row r="84163" spans="11:17" x14ac:dyDescent="0.25">
      <c r="K84163" s="9"/>
      <c r="N84163" s="9"/>
      <c r="O84163" s="9"/>
      <c r="P84163" s="9"/>
      <c r="Q84163" s="9"/>
    </row>
    <row r="84164" spans="11:17" x14ac:dyDescent="0.25">
      <c r="K84164" s="9"/>
      <c r="N84164" s="9"/>
      <c r="O84164" s="9"/>
      <c r="P84164" s="9"/>
      <c r="Q84164" s="9"/>
    </row>
    <row r="84165" spans="11:17" x14ac:dyDescent="0.25">
      <c r="K84165" s="9"/>
      <c r="N84165" s="9"/>
      <c r="O84165" s="9"/>
      <c r="P84165" s="9"/>
      <c r="Q84165" s="9"/>
    </row>
    <row r="84166" spans="11:17" x14ac:dyDescent="0.25">
      <c r="K84166" s="9"/>
      <c r="N84166" s="9"/>
      <c r="O84166" s="9"/>
      <c r="P84166" s="9"/>
      <c r="Q84166" s="9"/>
    </row>
    <row r="84167" spans="11:17" x14ac:dyDescent="0.25">
      <c r="K84167" s="9"/>
      <c r="N84167" s="9"/>
      <c r="O84167" s="9"/>
      <c r="P84167" s="9"/>
      <c r="Q84167" s="9"/>
    </row>
    <row r="84168" spans="11:17" x14ac:dyDescent="0.25">
      <c r="K84168" s="9"/>
      <c r="N84168" s="9"/>
      <c r="O84168" s="9"/>
      <c r="P84168" s="9"/>
      <c r="Q84168" s="9"/>
    </row>
    <row r="84169" spans="11:17" x14ac:dyDescent="0.25">
      <c r="K84169" s="9"/>
      <c r="N84169" s="9"/>
      <c r="O84169" s="9"/>
      <c r="P84169" s="9"/>
      <c r="Q84169" s="9"/>
    </row>
    <row r="84170" spans="11:17" x14ac:dyDescent="0.25">
      <c r="K84170" s="9"/>
      <c r="N84170" s="9"/>
      <c r="O84170" s="9"/>
      <c r="P84170" s="9"/>
      <c r="Q84170" s="9"/>
    </row>
    <row r="84171" spans="11:17" x14ac:dyDescent="0.25">
      <c r="K84171" s="9"/>
      <c r="N84171" s="9"/>
      <c r="O84171" s="9"/>
      <c r="P84171" s="9"/>
      <c r="Q84171" s="9"/>
    </row>
    <row r="84172" spans="11:17" x14ac:dyDescent="0.25">
      <c r="K84172" s="9"/>
      <c r="N84172" s="9"/>
      <c r="O84172" s="9"/>
      <c r="P84172" s="9"/>
      <c r="Q84172" s="9"/>
    </row>
    <row r="84173" spans="11:17" x14ac:dyDescent="0.25">
      <c r="K84173" s="9"/>
      <c r="N84173" s="9"/>
      <c r="O84173" s="9"/>
      <c r="P84173" s="9"/>
      <c r="Q84173" s="9"/>
    </row>
    <row r="84174" spans="11:17" x14ac:dyDescent="0.25">
      <c r="K84174" s="9"/>
      <c r="N84174" s="9"/>
      <c r="O84174" s="9"/>
      <c r="P84174" s="9"/>
      <c r="Q84174" s="9"/>
    </row>
    <row r="84175" spans="11:17" x14ac:dyDescent="0.25">
      <c r="K84175" s="9"/>
      <c r="N84175" s="9"/>
      <c r="O84175" s="9"/>
      <c r="P84175" s="9"/>
      <c r="Q84175" s="9"/>
    </row>
    <row r="84176" spans="11:17" x14ac:dyDescent="0.25">
      <c r="K84176" s="9"/>
      <c r="N84176" s="9"/>
      <c r="O84176" s="9"/>
      <c r="P84176" s="9"/>
      <c r="Q84176" s="9"/>
    </row>
    <row r="84177" spans="11:17" x14ac:dyDescent="0.25">
      <c r="K84177" s="9"/>
      <c r="N84177" s="9"/>
      <c r="O84177" s="9"/>
      <c r="P84177" s="9"/>
      <c r="Q84177" s="9"/>
    </row>
    <row r="84178" spans="11:17" x14ac:dyDescent="0.25">
      <c r="K84178" s="9"/>
      <c r="N84178" s="9"/>
      <c r="O84178" s="9"/>
      <c r="P84178" s="9"/>
      <c r="Q84178" s="9"/>
    </row>
    <row r="84179" spans="11:17" x14ac:dyDescent="0.25">
      <c r="K84179" s="9"/>
      <c r="N84179" s="9"/>
      <c r="O84179" s="9"/>
      <c r="P84179" s="9"/>
      <c r="Q84179" s="9"/>
    </row>
    <row r="84180" spans="11:17" x14ac:dyDescent="0.25">
      <c r="K84180" s="9"/>
      <c r="N84180" s="9"/>
      <c r="O84180" s="9"/>
      <c r="P84180" s="9"/>
      <c r="Q84180" s="9"/>
    </row>
    <row r="84181" spans="11:17" x14ac:dyDescent="0.25">
      <c r="K84181" s="9"/>
      <c r="N84181" s="9"/>
      <c r="O84181" s="9"/>
      <c r="P84181" s="9"/>
      <c r="Q84181" s="9"/>
    </row>
    <row r="84182" spans="11:17" x14ac:dyDescent="0.25">
      <c r="K84182" s="9"/>
      <c r="N84182" s="9"/>
      <c r="O84182" s="9"/>
      <c r="P84182" s="9"/>
      <c r="Q84182" s="9"/>
    </row>
    <row r="84183" spans="11:17" x14ac:dyDescent="0.25">
      <c r="K84183" s="9"/>
      <c r="N84183" s="9"/>
      <c r="O84183" s="9"/>
      <c r="P84183" s="9"/>
      <c r="Q84183" s="9"/>
    </row>
    <row r="84184" spans="11:17" x14ac:dyDescent="0.25">
      <c r="K84184" s="9"/>
      <c r="N84184" s="9"/>
      <c r="O84184" s="9"/>
      <c r="P84184" s="9"/>
      <c r="Q84184" s="9"/>
    </row>
    <row r="84185" spans="11:17" x14ac:dyDescent="0.25">
      <c r="K84185" s="9"/>
      <c r="N84185" s="9"/>
      <c r="O84185" s="9"/>
      <c r="P84185" s="9"/>
      <c r="Q84185" s="9"/>
    </row>
    <row r="84186" spans="11:17" x14ac:dyDescent="0.25">
      <c r="K84186" s="9"/>
      <c r="N84186" s="9"/>
      <c r="O84186" s="9"/>
      <c r="P84186" s="9"/>
      <c r="Q84186" s="9"/>
    </row>
    <row r="84187" spans="11:17" x14ac:dyDescent="0.25">
      <c r="K84187" s="9"/>
      <c r="N84187" s="9"/>
      <c r="O84187" s="9"/>
      <c r="P84187" s="9"/>
      <c r="Q84187" s="9"/>
    </row>
    <row r="84188" spans="11:17" x14ac:dyDescent="0.25">
      <c r="K84188" s="9"/>
      <c r="N84188" s="9"/>
      <c r="O84188" s="9"/>
      <c r="P84188" s="9"/>
      <c r="Q84188" s="9"/>
    </row>
    <row r="84189" spans="11:17" x14ac:dyDescent="0.25">
      <c r="K84189" s="9"/>
      <c r="N84189" s="9"/>
      <c r="O84189" s="9"/>
      <c r="P84189" s="9"/>
      <c r="Q84189" s="9"/>
    </row>
    <row r="84190" spans="11:17" x14ac:dyDescent="0.25">
      <c r="K84190" s="9"/>
      <c r="N84190" s="9"/>
      <c r="O84190" s="9"/>
      <c r="P84190" s="9"/>
      <c r="Q84190" s="9"/>
    </row>
    <row r="84191" spans="11:17" x14ac:dyDescent="0.25">
      <c r="K84191" s="9"/>
      <c r="N84191" s="9"/>
      <c r="O84191" s="9"/>
      <c r="P84191" s="9"/>
      <c r="Q84191" s="9"/>
    </row>
    <row r="84192" spans="11:17" x14ac:dyDescent="0.25">
      <c r="K84192" s="9"/>
      <c r="N84192" s="9"/>
      <c r="O84192" s="9"/>
      <c r="P84192" s="9"/>
      <c r="Q84192" s="9"/>
    </row>
    <row r="84193" spans="11:17" x14ac:dyDescent="0.25">
      <c r="K84193" s="9"/>
      <c r="N84193" s="9"/>
      <c r="O84193" s="9"/>
      <c r="P84193" s="9"/>
      <c r="Q84193" s="9"/>
    </row>
    <row r="84194" spans="11:17" x14ac:dyDescent="0.25">
      <c r="K84194" s="9"/>
      <c r="N84194" s="9"/>
      <c r="O84194" s="9"/>
      <c r="P84194" s="9"/>
      <c r="Q84194" s="9"/>
    </row>
    <row r="84195" spans="11:17" x14ac:dyDescent="0.25">
      <c r="K84195" s="9"/>
      <c r="N84195" s="9"/>
      <c r="O84195" s="9"/>
      <c r="P84195" s="9"/>
      <c r="Q84195" s="9"/>
    </row>
    <row r="84196" spans="11:17" x14ac:dyDescent="0.25">
      <c r="K84196" s="9"/>
      <c r="N84196" s="9"/>
      <c r="O84196" s="9"/>
      <c r="P84196" s="9"/>
      <c r="Q84196" s="9"/>
    </row>
    <row r="84197" spans="11:17" x14ac:dyDescent="0.25">
      <c r="K84197" s="9"/>
      <c r="N84197" s="9"/>
      <c r="O84197" s="9"/>
      <c r="P84197" s="9"/>
      <c r="Q84197" s="9"/>
    </row>
    <row r="84198" spans="11:17" x14ac:dyDescent="0.25">
      <c r="K84198" s="9"/>
      <c r="N84198" s="9"/>
      <c r="O84198" s="9"/>
      <c r="P84198" s="9"/>
      <c r="Q84198" s="9"/>
    </row>
    <row r="84199" spans="11:17" x14ac:dyDescent="0.25">
      <c r="K84199" s="9"/>
      <c r="N84199" s="9"/>
      <c r="O84199" s="9"/>
      <c r="P84199" s="9"/>
      <c r="Q84199" s="9"/>
    </row>
    <row r="84200" spans="11:17" x14ac:dyDescent="0.25">
      <c r="K84200" s="9"/>
      <c r="N84200" s="9"/>
      <c r="O84200" s="9"/>
      <c r="P84200" s="9"/>
      <c r="Q84200" s="9"/>
    </row>
    <row r="84201" spans="11:17" x14ac:dyDescent="0.25">
      <c r="K84201" s="9"/>
      <c r="N84201" s="9"/>
      <c r="O84201" s="9"/>
      <c r="P84201" s="9"/>
      <c r="Q84201" s="9"/>
    </row>
    <row r="84202" spans="11:17" x14ac:dyDescent="0.25">
      <c r="K84202" s="9"/>
      <c r="N84202" s="9"/>
      <c r="O84202" s="9"/>
      <c r="P84202" s="9"/>
      <c r="Q84202" s="9"/>
    </row>
    <row r="84203" spans="11:17" x14ac:dyDescent="0.25">
      <c r="K84203" s="9"/>
      <c r="N84203" s="9"/>
      <c r="O84203" s="9"/>
      <c r="P84203" s="9"/>
      <c r="Q84203" s="9"/>
    </row>
    <row r="84204" spans="11:17" x14ac:dyDescent="0.25">
      <c r="K84204" s="9"/>
      <c r="N84204" s="9"/>
      <c r="O84204" s="9"/>
      <c r="P84204" s="9"/>
      <c r="Q84204" s="9"/>
    </row>
    <row r="84205" spans="11:17" x14ac:dyDescent="0.25">
      <c r="K84205" s="9"/>
      <c r="N84205" s="9"/>
      <c r="O84205" s="9"/>
      <c r="P84205" s="9"/>
      <c r="Q84205" s="9"/>
    </row>
    <row r="84206" spans="11:17" x14ac:dyDescent="0.25">
      <c r="K84206" s="9"/>
      <c r="N84206" s="9"/>
      <c r="O84206" s="9"/>
      <c r="P84206" s="9"/>
      <c r="Q84206" s="9"/>
    </row>
    <row r="84207" spans="11:17" x14ac:dyDescent="0.25">
      <c r="K84207" s="9"/>
      <c r="N84207" s="9"/>
      <c r="O84207" s="9"/>
      <c r="P84207" s="9"/>
      <c r="Q84207" s="9"/>
    </row>
    <row r="84208" spans="11:17" x14ac:dyDescent="0.25">
      <c r="K84208" s="9"/>
      <c r="N84208" s="9"/>
      <c r="O84208" s="9"/>
      <c r="P84208" s="9"/>
      <c r="Q84208" s="9"/>
    </row>
    <row r="84209" spans="11:17" x14ac:dyDescent="0.25">
      <c r="K84209" s="9"/>
      <c r="N84209" s="9"/>
      <c r="O84209" s="9"/>
      <c r="P84209" s="9"/>
      <c r="Q84209" s="9"/>
    </row>
    <row r="84210" spans="11:17" x14ac:dyDescent="0.25">
      <c r="K84210" s="9"/>
      <c r="N84210" s="9"/>
      <c r="O84210" s="9"/>
      <c r="P84210" s="9"/>
      <c r="Q84210" s="9"/>
    </row>
    <row r="84211" spans="11:17" x14ac:dyDescent="0.25">
      <c r="K84211" s="9"/>
      <c r="N84211" s="9"/>
      <c r="O84211" s="9"/>
      <c r="P84211" s="9"/>
      <c r="Q84211" s="9"/>
    </row>
    <row r="84212" spans="11:17" x14ac:dyDescent="0.25">
      <c r="K84212" s="9"/>
      <c r="N84212" s="9"/>
      <c r="O84212" s="9"/>
      <c r="P84212" s="9"/>
      <c r="Q84212" s="9"/>
    </row>
    <row r="84213" spans="11:17" x14ac:dyDescent="0.25">
      <c r="K84213" s="9"/>
      <c r="N84213" s="9"/>
      <c r="O84213" s="9"/>
      <c r="P84213" s="9"/>
      <c r="Q84213" s="9"/>
    </row>
    <row r="84214" spans="11:17" x14ac:dyDescent="0.25">
      <c r="K84214" s="9"/>
      <c r="N84214" s="9"/>
      <c r="O84214" s="9"/>
      <c r="P84214" s="9"/>
      <c r="Q84214" s="9"/>
    </row>
    <row r="84215" spans="11:17" x14ac:dyDescent="0.25">
      <c r="K84215" s="9"/>
      <c r="N84215" s="9"/>
      <c r="O84215" s="9"/>
      <c r="P84215" s="9"/>
      <c r="Q84215" s="9"/>
    </row>
    <row r="84216" spans="11:17" x14ac:dyDescent="0.25">
      <c r="K84216" s="9"/>
      <c r="N84216" s="9"/>
      <c r="O84216" s="9"/>
      <c r="P84216" s="9"/>
      <c r="Q84216" s="9"/>
    </row>
    <row r="84217" spans="11:17" x14ac:dyDescent="0.25">
      <c r="K84217" s="9"/>
      <c r="N84217" s="9"/>
      <c r="O84217" s="9"/>
      <c r="P84217" s="9"/>
      <c r="Q84217" s="9"/>
    </row>
    <row r="84218" spans="11:17" x14ac:dyDescent="0.25">
      <c r="K84218" s="9"/>
      <c r="N84218" s="9"/>
      <c r="O84218" s="9"/>
      <c r="P84218" s="9"/>
      <c r="Q84218" s="9"/>
    </row>
    <row r="84219" spans="11:17" x14ac:dyDescent="0.25">
      <c r="K84219" s="9"/>
      <c r="N84219" s="9"/>
      <c r="O84219" s="9"/>
      <c r="P84219" s="9"/>
      <c r="Q84219" s="9"/>
    </row>
    <row r="84220" spans="11:17" x14ac:dyDescent="0.25">
      <c r="K84220" s="9"/>
      <c r="N84220" s="9"/>
      <c r="O84220" s="9"/>
      <c r="P84220" s="9"/>
      <c r="Q84220" s="9"/>
    </row>
    <row r="84221" spans="11:17" x14ac:dyDescent="0.25">
      <c r="K84221" s="9"/>
      <c r="N84221" s="9"/>
      <c r="O84221" s="9"/>
      <c r="P84221" s="9"/>
      <c r="Q84221" s="9"/>
    </row>
    <row r="84222" spans="11:17" x14ac:dyDescent="0.25">
      <c r="K84222" s="9"/>
      <c r="N84222" s="9"/>
      <c r="O84222" s="9"/>
      <c r="P84222" s="9"/>
      <c r="Q84222" s="9"/>
    </row>
    <row r="84223" spans="11:17" x14ac:dyDescent="0.25">
      <c r="K84223" s="9"/>
      <c r="N84223" s="9"/>
      <c r="O84223" s="9"/>
      <c r="P84223" s="9"/>
      <c r="Q84223" s="9"/>
    </row>
    <row r="84224" spans="11:17" x14ac:dyDescent="0.25">
      <c r="K84224" s="9"/>
      <c r="N84224" s="9"/>
      <c r="O84224" s="9"/>
      <c r="P84224" s="9"/>
      <c r="Q84224" s="9"/>
    </row>
    <row r="84225" spans="11:17" x14ac:dyDescent="0.25">
      <c r="K84225" s="9"/>
      <c r="N84225" s="9"/>
      <c r="O84225" s="9"/>
      <c r="P84225" s="9"/>
      <c r="Q84225" s="9"/>
    </row>
    <row r="84226" spans="11:17" x14ac:dyDescent="0.25">
      <c r="K84226" s="9"/>
      <c r="N84226" s="9"/>
      <c r="O84226" s="9"/>
      <c r="P84226" s="9"/>
      <c r="Q84226" s="9"/>
    </row>
    <row r="84227" spans="11:17" x14ac:dyDescent="0.25">
      <c r="K84227" s="9"/>
      <c r="N84227" s="9"/>
      <c r="O84227" s="9"/>
      <c r="P84227" s="9"/>
      <c r="Q84227" s="9"/>
    </row>
    <row r="84228" spans="11:17" x14ac:dyDescent="0.25">
      <c r="K84228" s="9"/>
      <c r="N84228" s="9"/>
      <c r="O84228" s="9"/>
      <c r="P84228" s="9"/>
      <c r="Q84228" s="9"/>
    </row>
    <row r="84229" spans="11:17" x14ac:dyDescent="0.25">
      <c r="K84229" s="9"/>
      <c r="N84229" s="9"/>
      <c r="O84229" s="9"/>
      <c r="P84229" s="9"/>
      <c r="Q84229" s="9"/>
    </row>
    <row r="84230" spans="11:17" x14ac:dyDescent="0.25">
      <c r="K84230" s="9"/>
      <c r="N84230" s="9"/>
      <c r="O84230" s="9"/>
      <c r="P84230" s="9"/>
      <c r="Q84230" s="9"/>
    </row>
    <row r="84231" spans="11:17" x14ac:dyDescent="0.25">
      <c r="K84231" s="9"/>
      <c r="N84231" s="9"/>
      <c r="O84231" s="9"/>
      <c r="P84231" s="9"/>
      <c r="Q84231" s="9"/>
    </row>
    <row r="84232" spans="11:17" x14ac:dyDescent="0.25">
      <c r="K84232" s="9"/>
      <c r="N84232" s="9"/>
      <c r="O84232" s="9"/>
      <c r="P84232" s="9"/>
      <c r="Q84232" s="9"/>
    </row>
    <row r="84233" spans="11:17" x14ac:dyDescent="0.25">
      <c r="K84233" s="9"/>
      <c r="N84233" s="9"/>
      <c r="O84233" s="9"/>
      <c r="P84233" s="9"/>
      <c r="Q84233" s="9"/>
    </row>
    <row r="84234" spans="11:17" x14ac:dyDescent="0.25">
      <c r="K84234" s="9"/>
      <c r="N84234" s="9"/>
      <c r="O84234" s="9"/>
      <c r="P84234" s="9"/>
      <c r="Q84234" s="9"/>
    </row>
    <row r="84235" spans="11:17" x14ac:dyDescent="0.25">
      <c r="K84235" s="9"/>
      <c r="N84235" s="9"/>
      <c r="O84235" s="9"/>
      <c r="P84235" s="9"/>
      <c r="Q84235" s="9"/>
    </row>
    <row r="84236" spans="11:17" x14ac:dyDescent="0.25">
      <c r="K84236" s="9"/>
      <c r="N84236" s="9"/>
      <c r="O84236" s="9"/>
      <c r="P84236" s="9"/>
      <c r="Q84236" s="9"/>
    </row>
    <row r="84237" spans="11:17" x14ac:dyDescent="0.25">
      <c r="K84237" s="9"/>
      <c r="N84237" s="9"/>
      <c r="O84237" s="9"/>
      <c r="P84237" s="9"/>
      <c r="Q84237" s="9"/>
    </row>
    <row r="84238" spans="11:17" x14ac:dyDescent="0.25">
      <c r="K84238" s="9"/>
      <c r="N84238" s="9"/>
      <c r="O84238" s="9"/>
      <c r="P84238" s="9"/>
      <c r="Q84238" s="9"/>
    </row>
    <row r="84239" spans="11:17" x14ac:dyDescent="0.25">
      <c r="K84239" s="9"/>
      <c r="N84239" s="9"/>
      <c r="O84239" s="9"/>
      <c r="P84239" s="9"/>
      <c r="Q84239" s="9"/>
    </row>
    <row r="84240" spans="11:17" x14ac:dyDescent="0.25">
      <c r="K84240" s="9"/>
      <c r="N84240" s="9"/>
      <c r="O84240" s="9"/>
      <c r="P84240" s="9"/>
      <c r="Q84240" s="9"/>
    </row>
    <row r="84241" spans="11:17" x14ac:dyDescent="0.25">
      <c r="K84241" s="9"/>
      <c r="N84241" s="9"/>
      <c r="O84241" s="9"/>
      <c r="P84241" s="9"/>
      <c r="Q84241" s="9"/>
    </row>
    <row r="84242" spans="11:17" x14ac:dyDescent="0.25">
      <c r="K84242" s="9"/>
      <c r="N84242" s="9"/>
      <c r="O84242" s="9"/>
      <c r="P84242" s="9"/>
      <c r="Q84242" s="9"/>
    </row>
    <row r="84243" spans="11:17" x14ac:dyDescent="0.25">
      <c r="K84243" s="9"/>
      <c r="N84243" s="9"/>
      <c r="O84243" s="9"/>
      <c r="P84243" s="9"/>
      <c r="Q84243" s="9"/>
    </row>
    <row r="84244" spans="11:17" x14ac:dyDescent="0.25">
      <c r="K84244" s="9"/>
      <c r="N84244" s="9"/>
      <c r="O84244" s="9"/>
      <c r="P84244" s="9"/>
      <c r="Q84244" s="9"/>
    </row>
    <row r="84245" spans="11:17" x14ac:dyDescent="0.25">
      <c r="K84245" s="9"/>
      <c r="N84245" s="9"/>
      <c r="O84245" s="9"/>
      <c r="P84245" s="9"/>
      <c r="Q84245" s="9"/>
    </row>
    <row r="84246" spans="11:17" x14ac:dyDescent="0.25">
      <c r="K84246" s="9"/>
      <c r="N84246" s="9"/>
      <c r="O84246" s="9"/>
      <c r="P84246" s="9"/>
      <c r="Q84246" s="9"/>
    </row>
    <row r="84247" spans="11:17" x14ac:dyDescent="0.25">
      <c r="K84247" s="9"/>
      <c r="N84247" s="9"/>
      <c r="O84247" s="9"/>
      <c r="P84247" s="9"/>
      <c r="Q84247" s="9"/>
    </row>
    <row r="84248" spans="11:17" x14ac:dyDescent="0.25">
      <c r="K84248" s="9"/>
      <c r="N84248" s="9"/>
      <c r="O84248" s="9"/>
      <c r="P84248" s="9"/>
      <c r="Q84248" s="9"/>
    </row>
    <row r="84249" spans="11:17" x14ac:dyDescent="0.25">
      <c r="K84249" s="9"/>
      <c r="N84249" s="9"/>
      <c r="O84249" s="9"/>
      <c r="P84249" s="9"/>
      <c r="Q84249" s="9"/>
    </row>
    <row r="84250" spans="11:17" x14ac:dyDescent="0.25">
      <c r="K84250" s="9"/>
      <c r="N84250" s="9"/>
      <c r="O84250" s="9"/>
      <c r="P84250" s="9"/>
      <c r="Q84250" s="9"/>
    </row>
    <row r="84251" spans="11:17" x14ac:dyDescent="0.25">
      <c r="K84251" s="9"/>
      <c r="N84251" s="9"/>
      <c r="O84251" s="9"/>
      <c r="P84251" s="9"/>
      <c r="Q84251" s="9"/>
    </row>
    <row r="84252" spans="11:17" x14ac:dyDescent="0.25">
      <c r="K84252" s="9"/>
      <c r="N84252" s="9"/>
      <c r="O84252" s="9"/>
      <c r="P84252" s="9"/>
      <c r="Q84252" s="9"/>
    </row>
    <row r="84253" spans="11:17" x14ac:dyDescent="0.25">
      <c r="K84253" s="9"/>
      <c r="N84253" s="9"/>
      <c r="O84253" s="9"/>
      <c r="P84253" s="9"/>
      <c r="Q84253" s="9"/>
    </row>
    <row r="84254" spans="11:17" x14ac:dyDescent="0.25">
      <c r="K84254" s="9"/>
      <c r="N84254" s="9"/>
      <c r="O84254" s="9"/>
      <c r="P84254" s="9"/>
      <c r="Q84254" s="9"/>
    </row>
    <row r="84255" spans="11:17" x14ac:dyDescent="0.25">
      <c r="K84255" s="9"/>
      <c r="N84255" s="9"/>
      <c r="O84255" s="9"/>
      <c r="P84255" s="9"/>
      <c r="Q84255" s="9"/>
    </row>
    <row r="84256" spans="11:17" x14ac:dyDescent="0.25">
      <c r="K84256" s="9"/>
      <c r="N84256" s="9"/>
      <c r="O84256" s="9"/>
      <c r="P84256" s="9"/>
      <c r="Q84256" s="9"/>
    </row>
    <row r="84257" spans="11:17" x14ac:dyDescent="0.25">
      <c r="K84257" s="9"/>
      <c r="N84257" s="9"/>
      <c r="O84257" s="9"/>
      <c r="P84257" s="9"/>
      <c r="Q84257" s="9"/>
    </row>
    <row r="84258" spans="11:17" x14ac:dyDescent="0.25">
      <c r="K84258" s="9"/>
      <c r="N84258" s="9"/>
      <c r="O84258" s="9"/>
      <c r="P84258" s="9"/>
      <c r="Q84258" s="9"/>
    </row>
    <row r="84259" spans="11:17" x14ac:dyDescent="0.25">
      <c r="K84259" s="9"/>
      <c r="N84259" s="9"/>
      <c r="O84259" s="9"/>
      <c r="P84259" s="9"/>
      <c r="Q84259" s="9"/>
    </row>
    <row r="84260" spans="11:17" x14ac:dyDescent="0.25">
      <c r="K84260" s="9"/>
      <c r="N84260" s="9"/>
      <c r="O84260" s="9"/>
      <c r="P84260" s="9"/>
      <c r="Q84260" s="9"/>
    </row>
    <row r="84261" spans="11:17" x14ac:dyDescent="0.25">
      <c r="K84261" s="9"/>
      <c r="N84261" s="9"/>
      <c r="O84261" s="9"/>
      <c r="P84261" s="9"/>
      <c r="Q84261" s="9"/>
    </row>
    <row r="84262" spans="11:17" x14ac:dyDescent="0.25">
      <c r="K84262" s="9"/>
      <c r="N84262" s="9"/>
      <c r="O84262" s="9"/>
      <c r="P84262" s="9"/>
      <c r="Q84262" s="9"/>
    </row>
    <row r="84263" spans="11:17" x14ac:dyDescent="0.25">
      <c r="K84263" s="9"/>
      <c r="N84263" s="9"/>
      <c r="O84263" s="9"/>
      <c r="P84263" s="9"/>
      <c r="Q84263" s="9"/>
    </row>
    <row r="84264" spans="11:17" x14ac:dyDescent="0.25">
      <c r="K84264" s="9"/>
      <c r="N84264" s="9"/>
      <c r="O84264" s="9"/>
      <c r="P84264" s="9"/>
      <c r="Q84264" s="9"/>
    </row>
    <row r="84265" spans="11:17" x14ac:dyDescent="0.25">
      <c r="K84265" s="9"/>
      <c r="N84265" s="9"/>
      <c r="O84265" s="9"/>
      <c r="P84265" s="9"/>
      <c r="Q84265" s="9"/>
    </row>
    <row r="84266" spans="11:17" x14ac:dyDescent="0.25">
      <c r="K84266" s="9"/>
      <c r="N84266" s="9"/>
      <c r="O84266" s="9"/>
      <c r="P84266" s="9"/>
      <c r="Q84266" s="9"/>
    </row>
    <row r="84267" spans="11:17" x14ac:dyDescent="0.25">
      <c r="K84267" s="9"/>
      <c r="N84267" s="9"/>
      <c r="O84267" s="9"/>
      <c r="P84267" s="9"/>
      <c r="Q84267" s="9"/>
    </row>
    <row r="84268" spans="11:17" x14ac:dyDescent="0.25">
      <c r="K84268" s="9"/>
      <c r="N84268" s="9"/>
      <c r="O84268" s="9"/>
      <c r="P84268" s="9"/>
      <c r="Q84268" s="9"/>
    </row>
    <row r="84269" spans="11:17" x14ac:dyDescent="0.25">
      <c r="K84269" s="9"/>
      <c r="N84269" s="9"/>
      <c r="O84269" s="9"/>
      <c r="P84269" s="9"/>
      <c r="Q84269" s="9"/>
    </row>
    <row r="84270" spans="11:17" x14ac:dyDescent="0.25">
      <c r="K84270" s="9"/>
      <c r="N84270" s="9"/>
      <c r="O84270" s="9"/>
      <c r="P84270" s="9"/>
      <c r="Q84270" s="9"/>
    </row>
    <row r="84271" spans="11:17" x14ac:dyDescent="0.25">
      <c r="K84271" s="9"/>
      <c r="N84271" s="9"/>
      <c r="O84271" s="9"/>
      <c r="P84271" s="9"/>
      <c r="Q84271" s="9"/>
    </row>
    <row r="84272" spans="11:17" x14ac:dyDescent="0.25">
      <c r="K84272" s="9"/>
      <c r="N84272" s="9"/>
      <c r="O84272" s="9"/>
      <c r="P84272" s="9"/>
      <c r="Q84272" s="9"/>
    </row>
    <row r="84273" spans="11:17" x14ac:dyDescent="0.25">
      <c r="K84273" s="9"/>
      <c r="N84273" s="9"/>
      <c r="O84273" s="9"/>
      <c r="P84273" s="9"/>
      <c r="Q84273" s="9"/>
    </row>
    <row r="84274" spans="11:17" x14ac:dyDescent="0.25">
      <c r="K84274" s="9"/>
      <c r="N84274" s="9"/>
      <c r="O84274" s="9"/>
      <c r="P84274" s="9"/>
      <c r="Q84274" s="9"/>
    </row>
    <row r="84275" spans="11:17" x14ac:dyDescent="0.25">
      <c r="K84275" s="9"/>
      <c r="N84275" s="9"/>
      <c r="O84275" s="9"/>
      <c r="P84275" s="9"/>
      <c r="Q84275" s="9"/>
    </row>
    <row r="84276" spans="11:17" x14ac:dyDescent="0.25">
      <c r="K84276" s="9"/>
      <c r="N84276" s="9"/>
      <c r="O84276" s="9"/>
      <c r="P84276" s="9"/>
      <c r="Q84276" s="9"/>
    </row>
    <row r="84277" spans="11:17" x14ac:dyDescent="0.25">
      <c r="K84277" s="9"/>
      <c r="N84277" s="9"/>
      <c r="O84277" s="9"/>
      <c r="P84277" s="9"/>
      <c r="Q84277" s="9"/>
    </row>
    <row r="84278" spans="11:17" x14ac:dyDescent="0.25">
      <c r="K84278" s="9"/>
      <c r="N84278" s="9"/>
      <c r="O84278" s="9"/>
      <c r="P84278" s="9"/>
      <c r="Q84278" s="9"/>
    </row>
    <row r="84279" spans="11:17" x14ac:dyDescent="0.25">
      <c r="K84279" s="9"/>
      <c r="N84279" s="9"/>
      <c r="O84279" s="9"/>
      <c r="P84279" s="9"/>
      <c r="Q84279" s="9"/>
    </row>
    <row r="84280" spans="11:17" x14ac:dyDescent="0.25">
      <c r="K84280" s="9"/>
      <c r="N84280" s="9"/>
      <c r="O84280" s="9"/>
      <c r="P84280" s="9"/>
      <c r="Q84280" s="9"/>
    </row>
    <row r="84281" spans="11:17" x14ac:dyDescent="0.25">
      <c r="K84281" s="9"/>
      <c r="N84281" s="9"/>
      <c r="O84281" s="9"/>
      <c r="P84281" s="9"/>
      <c r="Q84281" s="9"/>
    </row>
    <row r="84282" spans="11:17" x14ac:dyDescent="0.25">
      <c r="K84282" s="9"/>
      <c r="N84282" s="9"/>
      <c r="O84282" s="9"/>
      <c r="P84282" s="9"/>
      <c r="Q84282" s="9"/>
    </row>
    <row r="84283" spans="11:17" x14ac:dyDescent="0.25">
      <c r="K84283" s="9"/>
      <c r="N84283" s="9"/>
      <c r="O84283" s="9"/>
      <c r="P84283" s="9"/>
      <c r="Q84283" s="9"/>
    </row>
    <row r="84284" spans="11:17" x14ac:dyDescent="0.25">
      <c r="K84284" s="9"/>
      <c r="N84284" s="9"/>
      <c r="O84284" s="9"/>
      <c r="P84284" s="9"/>
      <c r="Q84284" s="9"/>
    </row>
    <row r="84285" spans="11:17" x14ac:dyDescent="0.25">
      <c r="K84285" s="9"/>
      <c r="N84285" s="9"/>
      <c r="O84285" s="9"/>
      <c r="P84285" s="9"/>
      <c r="Q84285" s="9"/>
    </row>
    <row r="84286" spans="11:17" x14ac:dyDescent="0.25">
      <c r="K84286" s="9"/>
      <c r="N84286" s="9"/>
      <c r="O84286" s="9"/>
      <c r="P84286" s="9"/>
      <c r="Q84286" s="9"/>
    </row>
    <row r="84287" spans="11:17" x14ac:dyDescent="0.25">
      <c r="K84287" s="9"/>
      <c r="N84287" s="9"/>
      <c r="O84287" s="9"/>
      <c r="P84287" s="9"/>
      <c r="Q84287" s="9"/>
    </row>
    <row r="84288" spans="11:17" x14ac:dyDescent="0.25">
      <c r="K84288" s="9"/>
      <c r="N84288" s="9"/>
      <c r="O84288" s="9"/>
      <c r="P84288" s="9"/>
      <c r="Q84288" s="9"/>
    </row>
    <row r="84289" spans="11:17" x14ac:dyDescent="0.25">
      <c r="K84289" s="9"/>
      <c r="N84289" s="9"/>
      <c r="O84289" s="9"/>
      <c r="P84289" s="9"/>
      <c r="Q84289" s="9"/>
    </row>
    <row r="84290" spans="11:17" x14ac:dyDescent="0.25">
      <c r="K84290" s="9"/>
      <c r="N84290" s="9"/>
      <c r="O84290" s="9"/>
      <c r="P84290" s="9"/>
      <c r="Q84290" s="9"/>
    </row>
    <row r="84291" spans="11:17" x14ac:dyDescent="0.25">
      <c r="K84291" s="9"/>
      <c r="N84291" s="9"/>
      <c r="O84291" s="9"/>
      <c r="P84291" s="9"/>
      <c r="Q84291" s="9"/>
    </row>
    <row r="84292" spans="11:17" x14ac:dyDescent="0.25">
      <c r="K84292" s="9"/>
      <c r="N84292" s="9"/>
      <c r="O84292" s="9"/>
      <c r="P84292" s="9"/>
      <c r="Q84292" s="9"/>
    </row>
    <row r="84293" spans="11:17" x14ac:dyDescent="0.25">
      <c r="K84293" s="9"/>
      <c r="N84293" s="9"/>
      <c r="O84293" s="9"/>
      <c r="P84293" s="9"/>
      <c r="Q84293" s="9"/>
    </row>
    <row r="84294" spans="11:17" x14ac:dyDescent="0.25">
      <c r="K84294" s="9"/>
      <c r="N84294" s="9"/>
      <c r="O84294" s="9"/>
      <c r="P84294" s="9"/>
      <c r="Q84294" s="9"/>
    </row>
    <row r="84295" spans="11:17" x14ac:dyDescent="0.25">
      <c r="K84295" s="9"/>
      <c r="N84295" s="9"/>
      <c r="O84295" s="9"/>
      <c r="P84295" s="9"/>
      <c r="Q84295" s="9"/>
    </row>
    <row r="84296" spans="11:17" x14ac:dyDescent="0.25">
      <c r="K84296" s="9"/>
      <c r="N84296" s="9"/>
      <c r="O84296" s="9"/>
      <c r="P84296" s="9"/>
      <c r="Q84296" s="9"/>
    </row>
    <row r="84297" spans="11:17" x14ac:dyDescent="0.25">
      <c r="K84297" s="9"/>
      <c r="N84297" s="9"/>
      <c r="O84297" s="9"/>
      <c r="P84297" s="9"/>
      <c r="Q84297" s="9"/>
    </row>
    <row r="84298" spans="11:17" x14ac:dyDescent="0.25">
      <c r="K84298" s="9"/>
      <c r="N84298" s="9"/>
      <c r="O84298" s="9"/>
      <c r="P84298" s="9"/>
      <c r="Q84298" s="9"/>
    </row>
    <row r="84299" spans="11:17" x14ac:dyDescent="0.25">
      <c r="K84299" s="9"/>
      <c r="N84299" s="9"/>
      <c r="O84299" s="9"/>
      <c r="P84299" s="9"/>
      <c r="Q84299" s="9"/>
    </row>
    <row r="84300" spans="11:17" x14ac:dyDescent="0.25">
      <c r="K84300" s="9"/>
      <c r="N84300" s="9"/>
      <c r="O84300" s="9"/>
      <c r="P84300" s="9"/>
      <c r="Q84300" s="9"/>
    </row>
    <row r="84301" spans="11:17" x14ac:dyDescent="0.25">
      <c r="K84301" s="9"/>
      <c r="N84301" s="9"/>
      <c r="O84301" s="9"/>
      <c r="P84301" s="9"/>
      <c r="Q84301" s="9"/>
    </row>
    <row r="84302" spans="11:17" x14ac:dyDescent="0.25">
      <c r="K84302" s="9"/>
      <c r="N84302" s="9"/>
      <c r="O84302" s="9"/>
      <c r="P84302" s="9"/>
      <c r="Q84302" s="9"/>
    </row>
    <row r="84303" spans="11:17" x14ac:dyDescent="0.25">
      <c r="K84303" s="9"/>
      <c r="N84303" s="9"/>
      <c r="O84303" s="9"/>
      <c r="P84303" s="9"/>
      <c r="Q84303" s="9"/>
    </row>
    <row r="84304" spans="11:17" x14ac:dyDescent="0.25">
      <c r="K84304" s="9"/>
      <c r="N84304" s="9"/>
      <c r="O84304" s="9"/>
      <c r="P84304" s="9"/>
      <c r="Q84304" s="9"/>
    </row>
    <row r="84305" spans="11:17" x14ac:dyDescent="0.25">
      <c r="K84305" s="9"/>
      <c r="N84305" s="9"/>
      <c r="O84305" s="9"/>
      <c r="P84305" s="9"/>
      <c r="Q84305" s="9"/>
    </row>
    <row r="84306" spans="11:17" x14ac:dyDescent="0.25">
      <c r="K84306" s="9"/>
      <c r="N84306" s="9"/>
      <c r="O84306" s="9"/>
      <c r="P84306" s="9"/>
      <c r="Q84306" s="9"/>
    </row>
    <row r="84307" spans="11:17" x14ac:dyDescent="0.25">
      <c r="K84307" s="9"/>
      <c r="N84307" s="9"/>
      <c r="O84307" s="9"/>
      <c r="P84307" s="9"/>
      <c r="Q84307" s="9"/>
    </row>
    <row r="84308" spans="11:17" x14ac:dyDescent="0.25">
      <c r="K84308" s="9"/>
      <c r="N84308" s="9"/>
      <c r="O84308" s="9"/>
      <c r="P84308" s="9"/>
      <c r="Q84308" s="9"/>
    </row>
    <row r="84309" spans="11:17" x14ac:dyDescent="0.25">
      <c r="K84309" s="9"/>
      <c r="N84309" s="9"/>
      <c r="O84309" s="9"/>
      <c r="P84309" s="9"/>
      <c r="Q84309" s="9"/>
    </row>
    <row r="84310" spans="11:17" x14ac:dyDescent="0.25">
      <c r="K84310" s="9"/>
      <c r="N84310" s="9"/>
      <c r="O84310" s="9"/>
      <c r="P84310" s="9"/>
      <c r="Q84310" s="9"/>
    </row>
    <row r="84311" spans="11:17" x14ac:dyDescent="0.25">
      <c r="K84311" s="9"/>
      <c r="N84311" s="9"/>
      <c r="O84311" s="9"/>
      <c r="P84311" s="9"/>
      <c r="Q84311" s="9"/>
    </row>
    <row r="84312" spans="11:17" x14ac:dyDescent="0.25">
      <c r="K84312" s="9"/>
      <c r="N84312" s="9"/>
      <c r="O84312" s="9"/>
      <c r="P84312" s="9"/>
      <c r="Q84312" s="9"/>
    </row>
    <row r="84313" spans="11:17" x14ac:dyDescent="0.25">
      <c r="K84313" s="9"/>
      <c r="N84313" s="9"/>
      <c r="O84313" s="9"/>
      <c r="P84313" s="9"/>
      <c r="Q84313" s="9"/>
    </row>
    <row r="84314" spans="11:17" x14ac:dyDescent="0.25">
      <c r="K84314" s="9"/>
      <c r="N84314" s="9"/>
      <c r="O84314" s="9"/>
      <c r="P84314" s="9"/>
      <c r="Q84314" s="9"/>
    </row>
    <row r="84315" spans="11:17" x14ac:dyDescent="0.25">
      <c r="K84315" s="9"/>
      <c r="N84315" s="9"/>
      <c r="O84315" s="9"/>
      <c r="P84315" s="9"/>
      <c r="Q84315" s="9"/>
    </row>
    <row r="84316" spans="11:17" x14ac:dyDescent="0.25">
      <c r="K84316" s="9"/>
      <c r="N84316" s="9"/>
      <c r="O84316" s="9"/>
      <c r="P84316" s="9"/>
      <c r="Q84316" s="9"/>
    </row>
    <row r="84317" spans="11:17" x14ac:dyDescent="0.25">
      <c r="K84317" s="9"/>
      <c r="N84317" s="9"/>
      <c r="O84317" s="9"/>
      <c r="P84317" s="9"/>
      <c r="Q84317" s="9"/>
    </row>
    <row r="84318" spans="11:17" x14ac:dyDescent="0.25">
      <c r="K84318" s="9"/>
      <c r="N84318" s="9"/>
      <c r="O84318" s="9"/>
      <c r="P84318" s="9"/>
      <c r="Q84318" s="9"/>
    </row>
    <row r="84319" spans="11:17" x14ac:dyDescent="0.25">
      <c r="K84319" s="9"/>
      <c r="N84319" s="9"/>
      <c r="O84319" s="9"/>
      <c r="P84319" s="9"/>
      <c r="Q84319" s="9"/>
    </row>
    <row r="84320" spans="11:17" x14ac:dyDescent="0.25">
      <c r="K84320" s="9"/>
      <c r="N84320" s="9"/>
      <c r="O84320" s="9"/>
      <c r="P84320" s="9"/>
      <c r="Q84320" s="9"/>
    </row>
    <row r="84321" spans="11:17" x14ac:dyDescent="0.25">
      <c r="K84321" s="9"/>
      <c r="N84321" s="9"/>
      <c r="O84321" s="9"/>
      <c r="P84321" s="9"/>
      <c r="Q84321" s="9"/>
    </row>
    <row r="84322" spans="11:17" x14ac:dyDescent="0.25">
      <c r="K84322" s="9"/>
      <c r="N84322" s="9"/>
      <c r="O84322" s="9"/>
      <c r="P84322" s="9"/>
      <c r="Q84322" s="9"/>
    </row>
    <row r="84323" spans="11:17" x14ac:dyDescent="0.25">
      <c r="K84323" s="9"/>
      <c r="N84323" s="9"/>
      <c r="O84323" s="9"/>
      <c r="P84323" s="9"/>
      <c r="Q84323" s="9"/>
    </row>
    <row r="84324" spans="11:17" x14ac:dyDescent="0.25">
      <c r="K84324" s="9"/>
      <c r="N84324" s="9"/>
      <c r="O84324" s="9"/>
      <c r="P84324" s="9"/>
      <c r="Q84324" s="9"/>
    </row>
    <row r="84325" spans="11:17" x14ac:dyDescent="0.25">
      <c r="K84325" s="9"/>
      <c r="N84325" s="9"/>
      <c r="O84325" s="9"/>
      <c r="P84325" s="9"/>
      <c r="Q84325" s="9"/>
    </row>
    <row r="84326" spans="11:17" x14ac:dyDescent="0.25">
      <c r="K84326" s="9"/>
      <c r="N84326" s="9"/>
      <c r="O84326" s="9"/>
      <c r="P84326" s="9"/>
      <c r="Q84326" s="9"/>
    </row>
    <row r="84327" spans="11:17" x14ac:dyDescent="0.25">
      <c r="K84327" s="9"/>
      <c r="N84327" s="9"/>
      <c r="O84327" s="9"/>
      <c r="P84327" s="9"/>
      <c r="Q84327" s="9"/>
    </row>
    <row r="84328" spans="11:17" x14ac:dyDescent="0.25">
      <c r="K84328" s="9"/>
      <c r="N84328" s="9"/>
      <c r="O84328" s="9"/>
      <c r="P84328" s="9"/>
      <c r="Q84328" s="9"/>
    </row>
    <row r="84329" spans="11:17" x14ac:dyDescent="0.25">
      <c r="K84329" s="9"/>
      <c r="N84329" s="9"/>
      <c r="O84329" s="9"/>
      <c r="P84329" s="9"/>
      <c r="Q84329" s="9"/>
    </row>
    <row r="84330" spans="11:17" x14ac:dyDescent="0.25">
      <c r="K84330" s="9"/>
      <c r="N84330" s="9"/>
      <c r="O84330" s="9"/>
      <c r="P84330" s="9"/>
      <c r="Q84330" s="9"/>
    </row>
    <row r="84331" spans="11:17" x14ac:dyDescent="0.25">
      <c r="K84331" s="9"/>
      <c r="N84331" s="9"/>
      <c r="O84331" s="9"/>
      <c r="P84331" s="9"/>
      <c r="Q84331" s="9"/>
    </row>
    <row r="84332" spans="11:17" x14ac:dyDescent="0.25">
      <c r="K84332" s="9"/>
      <c r="N84332" s="9"/>
      <c r="O84332" s="9"/>
      <c r="P84332" s="9"/>
      <c r="Q84332" s="9"/>
    </row>
    <row r="84333" spans="11:17" x14ac:dyDescent="0.25">
      <c r="K84333" s="9"/>
      <c r="N84333" s="9"/>
      <c r="O84333" s="9"/>
      <c r="P84333" s="9"/>
      <c r="Q84333" s="9"/>
    </row>
    <row r="84334" spans="11:17" x14ac:dyDescent="0.25">
      <c r="K84334" s="9"/>
      <c r="N84334" s="9"/>
      <c r="O84334" s="9"/>
      <c r="P84334" s="9"/>
      <c r="Q84334" s="9"/>
    </row>
    <row r="84335" spans="11:17" x14ac:dyDescent="0.25">
      <c r="K84335" s="9"/>
      <c r="N84335" s="9"/>
      <c r="O84335" s="9"/>
      <c r="P84335" s="9"/>
      <c r="Q84335" s="9"/>
    </row>
    <row r="84336" spans="11:17" x14ac:dyDescent="0.25">
      <c r="K84336" s="9"/>
      <c r="N84336" s="9"/>
      <c r="O84336" s="9"/>
      <c r="P84336" s="9"/>
      <c r="Q84336" s="9"/>
    </row>
    <row r="84337" spans="11:17" x14ac:dyDescent="0.25">
      <c r="K84337" s="9"/>
      <c r="N84337" s="9"/>
      <c r="O84337" s="9"/>
      <c r="P84337" s="9"/>
      <c r="Q84337" s="9"/>
    </row>
    <row r="84338" spans="11:17" x14ac:dyDescent="0.25">
      <c r="K84338" s="9"/>
      <c r="N84338" s="9"/>
      <c r="O84338" s="9"/>
      <c r="P84338" s="9"/>
      <c r="Q84338" s="9"/>
    </row>
    <row r="84339" spans="11:17" x14ac:dyDescent="0.25">
      <c r="K84339" s="9"/>
      <c r="N84339" s="9"/>
      <c r="O84339" s="9"/>
      <c r="P84339" s="9"/>
      <c r="Q84339" s="9"/>
    </row>
    <row r="84340" spans="11:17" x14ac:dyDescent="0.25">
      <c r="K84340" s="9"/>
      <c r="N84340" s="9"/>
      <c r="O84340" s="9"/>
      <c r="P84340" s="9"/>
      <c r="Q84340" s="9"/>
    </row>
    <row r="84341" spans="11:17" x14ac:dyDescent="0.25">
      <c r="K84341" s="9"/>
      <c r="N84341" s="9"/>
      <c r="O84341" s="9"/>
      <c r="P84341" s="9"/>
      <c r="Q84341" s="9"/>
    </row>
    <row r="84342" spans="11:17" x14ac:dyDescent="0.25">
      <c r="K84342" s="9"/>
      <c r="N84342" s="9"/>
      <c r="O84342" s="9"/>
      <c r="P84342" s="9"/>
      <c r="Q84342" s="9"/>
    </row>
    <row r="84343" spans="11:17" x14ac:dyDescent="0.25">
      <c r="K84343" s="9"/>
      <c r="N84343" s="9"/>
      <c r="O84343" s="9"/>
      <c r="P84343" s="9"/>
      <c r="Q84343" s="9"/>
    </row>
    <row r="84344" spans="11:17" x14ac:dyDescent="0.25">
      <c r="K84344" s="9"/>
      <c r="N84344" s="9"/>
      <c r="O84344" s="9"/>
      <c r="P84344" s="9"/>
      <c r="Q84344" s="9"/>
    </row>
    <row r="84345" spans="11:17" x14ac:dyDescent="0.25">
      <c r="K84345" s="9"/>
      <c r="N84345" s="9"/>
      <c r="O84345" s="9"/>
      <c r="P84345" s="9"/>
      <c r="Q84345" s="9"/>
    </row>
    <row r="84346" spans="11:17" x14ac:dyDescent="0.25">
      <c r="K84346" s="9"/>
      <c r="N84346" s="9"/>
      <c r="O84346" s="9"/>
      <c r="P84346" s="9"/>
      <c r="Q84346" s="9"/>
    </row>
    <row r="84347" spans="11:17" x14ac:dyDescent="0.25">
      <c r="K84347" s="9"/>
      <c r="N84347" s="9"/>
      <c r="O84347" s="9"/>
      <c r="P84347" s="9"/>
      <c r="Q84347" s="9"/>
    </row>
    <row r="84348" spans="11:17" x14ac:dyDescent="0.25">
      <c r="K84348" s="9"/>
      <c r="N84348" s="9"/>
      <c r="O84348" s="9"/>
      <c r="P84348" s="9"/>
      <c r="Q84348" s="9"/>
    </row>
    <row r="84349" spans="11:17" x14ac:dyDescent="0.25">
      <c r="K84349" s="9"/>
      <c r="N84349" s="9"/>
      <c r="O84349" s="9"/>
      <c r="P84349" s="9"/>
      <c r="Q84349" s="9"/>
    </row>
    <row r="84350" spans="11:17" x14ac:dyDescent="0.25">
      <c r="K84350" s="9"/>
      <c r="N84350" s="9"/>
      <c r="O84350" s="9"/>
      <c r="P84350" s="9"/>
      <c r="Q84350" s="9"/>
    </row>
    <row r="84351" spans="11:17" x14ac:dyDescent="0.25">
      <c r="K84351" s="9"/>
      <c r="N84351" s="9"/>
      <c r="O84351" s="9"/>
      <c r="P84351" s="9"/>
      <c r="Q84351" s="9"/>
    </row>
    <row r="84352" spans="11:17" x14ac:dyDescent="0.25">
      <c r="K84352" s="9"/>
      <c r="N84352" s="9"/>
      <c r="O84352" s="9"/>
      <c r="P84352" s="9"/>
      <c r="Q84352" s="9"/>
    </row>
    <row r="84353" spans="11:17" x14ac:dyDescent="0.25">
      <c r="K84353" s="9"/>
      <c r="N84353" s="9"/>
      <c r="O84353" s="9"/>
      <c r="P84353" s="9"/>
      <c r="Q84353" s="9"/>
    </row>
    <row r="84354" spans="11:17" x14ac:dyDescent="0.25">
      <c r="K84354" s="9"/>
      <c r="N84354" s="9"/>
      <c r="O84354" s="9"/>
      <c r="P84354" s="9"/>
      <c r="Q84354" s="9"/>
    </row>
    <row r="84355" spans="11:17" x14ac:dyDescent="0.25">
      <c r="K84355" s="9"/>
      <c r="N84355" s="9"/>
      <c r="O84355" s="9"/>
      <c r="P84355" s="9"/>
      <c r="Q84355" s="9"/>
    </row>
    <row r="84356" spans="11:17" x14ac:dyDescent="0.25">
      <c r="K84356" s="9"/>
      <c r="N84356" s="9"/>
      <c r="O84356" s="9"/>
      <c r="P84356" s="9"/>
      <c r="Q84356" s="9"/>
    </row>
    <row r="84357" spans="11:17" x14ac:dyDescent="0.25">
      <c r="K84357" s="9"/>
      <c r="N84357" s="9"/>
      <c r="O84357" s="9"/>
      <c r="P84357" s="9"/>
      <c r="Q84357" s="9"/>
    </row>
    <row r="84358" spans="11:17" x14ac:dyDescent="0.25">
      <c r="K84358" s="9"/>
      <c r="N84358" s="9"/>
      <c r="O84358" s="9"/>
      <c r="P84358" s="9"/>
      <c r="Q84358" s="9"/>
    </row>
    <row r="84359" spans="11:17" x14ac:dyDescent="0.25">
      <c r="K84359" s="9"/>
      <c r="N84359" s="9"/>
      <c r="O84359" s="9"/>
      <c r="P84359" s="9"/>
      <c r="Q84359" s="9"/>
    </row>
    <row r="84360" spans="11:17" x14ac:dyDescent="0.25">
      <c r="K84360" s="9"/>
      <c r="N84360" s="9"/>
      <c r="O84360" s="9"/>
      <c r="P84360" s="9"/>
      <c r="Q84360" s="9"/>
    </row>
    <row r="84361" spans="11:17" x14ac:dyDescent="0.25">
      <c r="K84361" s="9"/>
      <c r="N84361" s="9"/>
      <c r="O84361" s="9"/>
      <c r="P84361" s="9"/>
      <c r="Q84361" s="9"/>
    </row>
    <row r="84362" spans="11:17" x14ac:dyDescent="0.25">
      <c r="K84362" s="9"/>
      <c r="N84362" s="9"/>
      <c r="O84362" s="9"/>
      <c r="P84362" s="9"/>
      <c r="Q84362" s="9"/>
    </row>
    <row r="84363" spans="11:17" x14ac:dyDescent="0.25">
      <c r="K84363" s="9"/>
      <c r="N84363" s="9"/>
      <c r="O84363" s="9"/>
      <c r="P84363" s="9"/>
      <c r="Q84363" s="9"/>
    </row>
    <row r="84364" spans="11:17" x14ac:dyDescent="0.25">
      <c r="K84364" s="9"/>
      <c r="N84364" s="9"/>
      <c r="O84364" s="9"/>
      <c r="P84364" s="9"/>
      <c r="Q84364" s="9"/>
    </row>
    <row r="84365" spans="11:17" x14ac:dyDescent="0.25">
      <c r="K84365" s="9"/>
      <c r="N84365" s="9"/>
      <c r="O84365" s="9"/>
      <c r="P84365" s="9"/>
      <c r="Q84365" s="9"/>
    </row>
    <row r="84366" spans="11:17" x14ac:dyDescent="0.25">
      <c r="K84366" s="9"/>
      <c r="N84366" s="9"/>
      <c r="O84366" s="9"/>
      <c r="P84366" s="9"/>
      <c r="Q84366" s="9"/>
    </row>
    <row r="84367" spans="11:17" x14ac:dyDescent="0.25">
      <c r="K84367" s="9"/>
      <c r="N84367" s="9"/>
      <c r="O84367" s="9"/>
      <c r="P84367" s="9"/>
      <c r="Q84367" s="9"/>
    </row>
    <row r="84368" spans="11:17" x14ac:dyDescent="0.25">
      <c r="K84368" s="9"/>
      <c r="N84368" s="9"/>
      <c r="O84368" s="9"/>
      <c r="P84368" s="9"/>
      <c r="Q84368" s="9"/>
    </row>
    <row r="84369" spans="11:17" x14ac:dyDescent="0.25">
      <c r="K84369" s="9"/>
      <c r="N84369" s="9"/>
      <c r="O84369" s="9"/>
      <c r="P84369" s="9"/>
      <c r="Q84369" s="9"/>
    </row>
    <row r="84370" spans="11:17" x14ac:dyDescent="0.25">
      <c r="K84370" s="9"/>
      <c r="N84370" s="9"/>
      <c r="O84370" s="9"/>
      <c r="P84370" s="9"/>
      <c r="Q84370" s="9"/>
    </row>
    <row r="84371" spans="11:17" x14ac:dyDescent="0.25">
      <c r="K84371" s="9"/>
      <c r="N84371" s="9"/>
      <c r="O84371" s="9"/>
      <c r="P84371" s="9"/>
      <c r="Q84371" s="9"/>
    </row>
    <row r="84372" spans="11:17" x14ac:dyDescent="0.25">
      <c r="K84372" s="9"/>
      <c r="N84372" s="9"/>
      <c r="O84372" s="9"/>
      <c r="P84372" s="9"/>
      <c r="Q84372" s="9"/>
    </row>
    <row r="84373" spans="11:17" x14ac:dyDescent="0.25">
      <c r="K84373" s="9"/>
      <c r="N84373" s="9"/>
      <c r="O84373" s="9"/>
      <c r="P84373" s="9"/>
      <c r="Q84373" s="9"/>
    </row>
    <row r="84374" spans="11:17" x14ac:dyDescent="0.25">
      <c r="K84374" s="9"/>
      <c r="N84374" s="9"/>
      <c r="O84374" s="9"/>
      <c r="P84374" s="9"/>
      <c r="Q84374" s="9"/>
    </row>
    <row r="84375" spans="11:17" x14ac:dyDescent="0.25">
      <c r="K84375" s="9"/>
      <c r="N84375" s="9"/>
      <c r="O84375" s="9"/>
      <c r="P84375" s="9"/>
      <c r="Q84375" s="9"/>
    </row>
    <row r="84376" spans="11:17" x14ac:dyDescent="0.25">
      <c r="K84376" s="9"/>
      <c r="N84376" s="9"/>
      <c r="O84376" s="9"/>
      <c r="P84376" s="9"/>
      <c r="Q84376" s="9"/>
    </row>
    <row r="84377" spans="11:17" x14ac:dyDescent="0.25">
      <c r="K84377" s="9"/>
      <c r="N84377" s="9"/>
      <c r="O84377" s="9"/>
      <c r="P84377" s="9"/>
      <c r="Q84377" s="9"/>
    </row>
    <row r="84378" spans="11:17" x14ac:dyDescent="0.25">
      <c r="K84378" s="9"/>
      <c r="N84378" s="9"/>
      <c r="O84378" s="9"/>
      <c r="P84378" s="9"/>
      <c r="Q84378" s="9"/>
    </row>
    <row r="84379" spans="11:17" x14ac:dyDescent="0.25">
      <c r="K84379" s="9"/>
      <c r="N84379" s="9"/>
      <c r="O84379" s="9"/>
      <c r="P84379" s="9"/>
      <c r="Q84379" s="9"/>
    </row>
    <row r="84380" spans="11:17" x14ac:dyDescent="0.25">
      <c r="K84380" s="9"/>
      <c r="N84380" s="9"/>
      <c r="O84380" s="9"/>
      <c r="P84380" s="9"/>
      <c r="Q84380" s="9"/>
    </row>
    <row r="84381" spans="11:17" x14ac:dyDescent="0.25">
      <c r="K84381" s="9"/>
      <c r="N84381" s="9"/>
      <c r="O84381" s="9"/>
      <c r="P84381" s="9"/>
      <c r="Q84381" s="9"/>
    </row>
    <row r="84382" spans="11:17" x14ac:dyDescent="0.25">
      <c r="K84382" s="9"/>
      <c r="N84382" s="9"/>
      <c r="O84382" s="9"/>
      <c r="P84382" s="9"/>
      <c r="Q84382" s="9"/>
    </row>
    <row r="84383" spans="11:17" x14ac:dyDescent="0.25">
      <c r="K84383" s="9"/>
      <c r="N84383" s="9"/>
      <c r="O84383" s="9"/>
      <c r="P84383" s="9"/>
      <c r="Q84383" s="9"/>
    </row>
    <row r="84384" spans="11:17" x14ac:dyDescent="0.25">
      <c r="K84384" s="9"/>
      <c r="N84384" s="9"/>
      <c r="O84384" s="9"/>
      <c r="P84384" s="9"/>
      <c r="Q84384" s="9"/>
    </row>
    <row r="84385" spans="11:17" x14ac:dyDescent="0.25">
      <c r="K84385" s="9"/>
      <c r="N84385" s="9"/>
      <c r="O84385" s="9"/>
      <c r="P84385" s="9"/>
      <c r="Q84385" s="9"/>
    </row>
    <row r="84386" spans="11:17" x14ac:dyDescent="0.25">
      <c r="K84386" s="9"/>
      <c r="N84386" s="9"/>
      <c r="O84386" s="9"/>
      <c r="P84386" s="9"/>
      <c r="Q84386" s="9"/>
    </row>
    <row r="84387" spans="11:17" x14ac:dyDescent="0.25">
      <c r="K84387" s="9"/>
      <c r="N84387" s="9"/>
      <c r="O84387" s="9"/>
      <c r="P84387" s="9"/>
      <c r="Q84387" s="9"/>
    </row>
    <row r="84388" spans="11:17" x14ac:dyDescent="0.25">
      <c r="K84388" s="9"/>
      <c r="N84388" s="9"/>
      <c r="O84388" s="9"/>
      <c r="P84388" s="9"/>
      <c r="Q84388" s="9"/>
    </row>
    <row r="84389" spans="11:17" x14ac:dyDescent="0.25">
      <c r="K84389" s="9"/>
      <c r="N84389" s="9"/>
      <c r="O84389" s="9"/>
      <c r="P84389" s="9"/>
      <c r="Q84389" s="9"/>
    </row>
    <row r="84390" spans="11:17" x14ac:dyDescent="0.25">
      <c r="K84390" s="9"/>
      <c r="N84390" s="9"/>
      <c r="O84390" s="9"/>
      <c r="P84390" s="9"/>
      <c r="Q84390" s="9"/>
    </row>
    <row r="84391" spans="11:17" x14ac:dyDescent="0.25">
      <c r="K84391" s="9"/>
      <c r="N84391" s="9"/>
      <c r="O84391" s="9"/>
      <c r="P84391" s="9"/>
      <c r="Q84391" s="9"/>
    </row>
    <row r="84392" spans="11:17" x14ac:dyDescent="0.25">
      <c r="K84392" s="9"/>
      <c r="N84392" s="9"/>
      <c r="O84392" s="9"/>
      <c r="P84392" s="9"/>
      <c r="Q84392" s="9"/>
    </row>
    <row r="84393" spans="11:17" x14ac:dyDescent="0.25">
      <c r="K84393" s="9"/>
      <c r="N84393" s="9"/>
      <c r="O84393" s="9"/>
      <c r="P84393" s="9"/>
      <c r="Q84393" s="9"/>
    </row>
    <row r="84394" spans="11:17" x14ac:dyDescent="0.25">
      <c r="K84394" s="9"/>
      <c r="N84394" s="9"/>
      <c r="O84394" s="9"/>
      <c r="P84394" s="9"/>
      <c r="Q84394" s="9"/>
    </row>
    <row r="84395" spans="11:17" x14ac:dyDescent="0.25">
      <c r="K84395" s="9"/>
      <c r="N84395" s="9"/>
      <c r="O84395" s="9"/>
      <c r="P84395" s="9"/>
      <c r="Q84395" s="9"/>
    </row>
    <row r="84396" spans="11:17" x14ac:dyDescent="0.25">
      <c r="K84396" s="9"/>
      <c r="N84396" s="9"/>
      <c r="O84396" s="9"/>
      <c r="P84396" s="9"/>
      <c r="Q84396" s="9"/>
    </row>
    <row r="84397" spans="11:17" x14ac:dyDescent="0.25">
      <c r="K84397" s="9"/>
      <c r="N84397" s="9"/>
      <c r="O84397" s="9"/>
      <c r="P84397" s="9"/>
      <c r="Q84397" s="9"/>
    </row>
    <row r="84398" spans="11:17" x14ac:dyDescent="0.25">
      <c r="K84398" s="9"/>
      <c r="N84398" s="9"/>
      <c r="O84398" s="9"/>
      <c r="P84398" s="9"/>
      <c r="Q84398" s="9"/>
    </row>
    <row r="84399" spans="11:17" x14ac:dyDescent="0.25">
      <c r="K84399" s="9"/>
      <c r="N84399" s="9"/>
      <c r="O84399" s="9"/>
      <c r="P84399" s="9"/>
      <c r="Q84399" s="9"/>
    </row>
    <row r="84400" spans="11:17" x14ac:dyDescent="0.25">
      <c r="K84400" s="9"/>
      <c r="N84400" s="9"/>
      <c r="O84400" s="9"/>
      <c r="P84400" s="9"/>
      <c r="Q84400" s="9"/>
    </row>
    <row r="84401" spans="11:17" x14ac:dyDescent="0.25">
      <c r="K84401" s="9"/>
      <c r="N84401" s="9"/>
      <c r="O84401" s="9"/>
      <c r="P84401" s="9"/>
      <c r="Q84401" s="9"/>
    </row>
    <row r="84402" spans="11:17" x14ac:dyDescent="0.25">
      <c r="K84402" s="9"/>
      <c r="N84402" s="9"/>
      <c r="O84402" s="9"/>
      <c r="P84402" s="9"/>
      <c r="Q84402" s="9"/>
    </row>
    <row r="84403" spans="11:17" x14ac:dyDescent="0.25">
      <c r="K84403" s="9"/>
      <c r="N84403" s="9"/>
      <c r="O84403" s="9"/>
      <c r="P84403" s="9"/>
      <c r="Q84403" s="9"/>
    </row>
    <row r="84404" spans="11:17" x14ac:dyDescent="0.25">
      <c r="K84404" s="9"/>
      <c r="N84404" s="9"/>
      <c r="O84404" s="9"/>
      <c r="P84404" s="9"/>
      <c r="Q84404" s="9"/>
    </row>
    <row r="84405" spans="11:17" x14ac:dyDescent="0.25">
      <c r="K84405" s="9"/>
      <c r="N84405" s="9"/>
      <c r="O84405" s="9"/>
      <c r="P84405" s="9"/>
      <c r="Q84405" s="9"/>
    </row>
    <row r="84406" spans="11:17" x14ac:dyDescent="0.25">
      <c r="K84406" s="9"/>
      <c r="N84406" s="9"/>
      <c r="O84406" s="9"/>
      <c r="P84406" s="9"/>
      <c r="Q84406" s="9"/>
    </row>
    <row r="84407" spans="11:17" x14ac:dyDescent="0.25">
      <c r="K84407" s="9"/>
      <c r="N84407" s="9"/>
      <c r="O84407" s="9"/>
      <c r="P84407" s="9"/>
      <c r="Q84407" s="9"/>
    </row>
    <row r="84408" spans="11:17" x14ac:dyDescent="0.25">
      <c r="K84408" s="9"/>
      <c r="N84408" s="9"/>
      <c r="O84408" s="9"/>
      <c r="P84408" s="9"/>
      <c r="Q84408" s="9"/>
    </row>
    <row r="84409" spans="11:17" x14ac:dyDescent="0.25">
      <c r="K84409" s="9"/>
      <c r="N84409" s="9"/>
      <c r="O84409" s="9"/>
      <c r="P84409" s="9"/>
      <c r="Q84409" s="9"/>
    </row>
    <row r="84410" spans="11:17" x14ac:dyDescent="0.25">
      <c r="K84410" s="9"/>
      <c r="N84410" s="9"/>
      <c r="O84410" s="9"/>
      <c r="P84410" s="9"/>
      <c r="Q84410" s="9"/>
    </row>
    <row r="84411" spans="11:17" x14ac:dyDescent="0.25">
      <c r="K84411" s="9"/>
      <c r="N84411" s="9"/>
      <c r="O84411" s="9"/>
      <c r="P84411" s="9"/>
      <c r="Q84411" s="9"/>
    </row>
    <row r="84412" spans="11:17" x14ac:dyDescent="0.25">
      <c r="K84412" s="9"/>
      <c r="N84412" s="9"/>
      <c r="O84412" s="9"/>
      <c r="P84412" s="9"/>
      <c r="Q84412" s="9"/>
    </row>
    <row r="84413" spans="11:17" x14ac:dyDescent="0.25">
      <c r="K84413" s="9"/>
      <c r="N84413" s="9"/>
      <c r="O84413" s="9"/>
      <c r="P84413" s="9"/>
      <c r="Q84413" s="9"/>
    </row>
    <row r="84414" spans="11:17" x14ac:dyDescent="0.25">
      <c r="K84414" s="9"/>
      <c r="N84414" s="9"/>
      <c r="O84414" s="9"/>
      <c r="P84414" s="9"/>
      <c r="Q84414" s="9"/>
    </row>
    <row r="84415" spans="11:17" x14ac:dyDescent="0.25">
      <c r="K84415" s="9"/>
      <c r="N84415" s="9"/>
      <c r="O84415" s="9"/>
      <c r="P84415" s="9"/>
      <c r="Q84415" s="9"/>
    </row>
    <row r="84416" spans="11:17" x14ac:dyDescent="0.25">
      <c r="K84416" s="9"/>
      <c r="N84416" s="9"/>
      <c r="O84416" s="9"/>
      <c r="P84416" s="9"/>
      <c r="Q84416" s="9"/>
    </row>
    <row r="84417" spans="11:17" x14ac:dyDescent="0.25">
      <c r="K84417" s="9"/>
      <c r="N84417" s="9"/>
      <c r="O84417" s="9"/>
      <c r="P84417" s="9"/>
      <c r="Q84417" s="9"/>
    </row>
    <row r="84418" spans="11:17" x14ac:dyDescent="0.25">
      <c r="K84418" s="9"/>
      <c r="N84418" s="9"/>
      <c r="O84418" s="9"/>
      <c r="P84418" s="9"/>
      <c r="Q84418" s="9"/>
    </row>
    <row r="84419" spans="11:17" x14ac:dyDescent="0.25">
      <c r="K84419" s="9"/>
      <c r="N84419" s="9"/>
      <c r="O84419" s="9"/>
      <c r="P84419" s="9"/>
      <c r="Q84419" s="9"/>
    </row>
    <row r="84420" spans="11:17" x14ac:dyDescent="0.25">
      <c r="K84420" s="9"/>
      <c r="N84420" s="9"/>
      <c r="O84420" s="9"/>
      <c r="P84420" s="9"/>
      <c r="Q84420" s="9"/>
    </row>
    <row r="84421" spans="11:17" x14ac:dyDescent="0.25">
      <c r="K84421" s="9"/>
      <c r="N84421" s="9"/>
      <c r="O84421" s="9"/>
      <c r="P84421" s="9"/>
      <c r="Q84421" s="9"/>
    </row>
    <row r="84422" spans="11:17" x14ac:dyDescent="0.25">
      <c r="K84422" s="9"/>
      <c r="N84422" s="9"/>
      <c r="O84422" s="9"/>
      <c r="P84422" s="9"/>
      <c r="Q84422" s="9"/>
    </row>
    <row r="84423" spans="11:17" x14ac:dyDescent="0.25">
      <c r="K84423" s="9"/>
      <c r="N84423" s="9"/>
      <c r="O84423" s="9"/>
      <c r="P84423" s="9"/>
      <c r="Q84423" s="9"/>
    </row>
    <row r="84424" spans="11:17" x14ac:dyDescent="0.25">
      <c r="K84424" s="9"/>
      <c r="N84424" s="9"/>
      <c r="O84424" s="9"/>
      <c r="P84424" s="9"/>
      <c r="Q84424" s="9"/>
    </row>
    <row r="84425" spans="11:17" x14ac:dyDescent="0.25">
      <c r="K84425" s="9"/>
      <c r="N84425" s="9"/>
      <c r="O84425" s="9"/>
      <c r="P84425" s="9"/>
      <c r="Q84425" s="9"/>
    </row>
    <row r="84426" spans="11:17" x14ac:dyDescent="0.25">
      <c r="K84426" s="9"/>
      <c r="N84426" s="9"/>
      <c r="O84426" s="9"/>
      <c r="P84426" s="9"/>
      <c r="Q84426" s="9"/>
    </row>
    <row r="84427" spans="11:17" x14ac:dyDescent="0.25">
      <c r="K84427" s="9"/>
      <c r="N84427" s="9"/>
      <c r="O84427" s="9"/>
      <c r="P84427" s="9"/>
      <c r="Q84427" s="9"/>
    </row>
    <row r="84428" spans="11:17" x14ac:dyDescent="0.25">
      <c r="K84428" s="9"/>
      <c r="N84428" s="9"/>
      <c r="O84428" s="9"/>
      <c r="P84428" s="9"/>
      <c r="Q84428" s="9"/>
    </row>
    <row r="84429" spans="11:17" x14ac:dyDescent="0.25">
      <c r="K84429" s="9"/>
      <c r="N84429" s="9"/>
      <c r="O84429" s="9"/>
      <c r="P84429" s="9"/>
      <c r="Q84429" s="9"/>
    </row>
    <row r="84430" spans="11:17" x14ac:dyDescent="0.25">
      <c r="K84430" s="9"/>
      <c r="N84430" s="9"/>
      <c r="O84430" s="9"/>
      <c r="P84430" s="9"/>
      <c r="Q84430" s="9"/>
    </row>
    <row r="84431" spans="11:17" x14ac:dyDescent="0.25">
      <c r="K84431" s="9"/>
      <c r="N84431" s="9"/>
      <c r="O84431" s="9"/>
      <c r="P84431" s="9"/>
      <c r="Q84431" s="9"/>
    </row>
    <row r="84432" spans="11:17" x14ac:dyDescent="0.25">
      <c r="K84432" s="9"/>
      <c r="N84432" s="9"/>
      <c r="O84432" s="9"/>
      <c r="P84432" s="9"/>
      <c r="Q84432" s="9"/>
    </row>
    <row r="84433" spans="11:17" x14ac:dyDescent="0.25">
      <c r="K84433" s="9"/>
      <c r="N84433" s="9"/>
      <c r="O84433" s="9"/>
      <c r="P84433" s="9"/>
      <c r="Q84433" s="9"/>
    </row>
    <row r="84434" spans="11:17" x14ac:dyDescent="0.25">
      <c r="K84434" s="9"/>
      <c r="N84434" s="9"/>
      <c r="O84434" s="9"/>
      <c r="P84434" s="9"/>
      <c r="Q84434" s="9"/>
    </row>
    <row r="84435" spans="11:17" x14ac:dyDescent="0.25">
      <c r="K84435" s="9"/>
      <c r="N84435" s="9"/>
      <c r="O84435" s="9"/>
      <c r="P84435" s="9"/>
      <c r="Q84435" s="9"/>
    </row>
    <row r="84436" spans="11:17" x14ac:dyDescent="0.25">
      <c r="K84436" s="9"/>
      <c r="N84436" s="9"/>
      <c r="O84436" s="9"/>
      <c r="P84436" s="9"/>
      <c r="Q84436" s="9"/>
    </row>
    <row r="84437" spans="11:17" x14ac:dyDescent="0.25">
      <c r="K84437" s="9"/>
      <c r="N84437" s="9"/>
      <c r="O84437" s="9"/>
      <c r="P84437" s="9"/>
      <c r="Q84437" s="9"/>
    </row>
    <row r="84438" spans="11:17" x14ac:dyDescent="0.25">
      <c r="K84438" s="9"/>
      <c r="N84438" s="9"/>
      <c r="O84438" s="9"/>
      <c r="P84438" s="9"/>
      <c r="Q84438" s="9"/>
    </row>
    <row r="84439" spans="11:17" x14ac:dyDescent="0.25">
      <c r="K84439" s="9"/>
      <c r="N84439" s="9"/>
      <c r="O84439" s="9"/>
      <c r="P84439" s="9"/>
      <c r="Q84439" s="9"/>
    </row>
    <row r="84440" spans="11:17" x14ac:dyDescent="0.25">
      <c r="K84440" s="9"/>
      <c r="N84440" s="9"/>
      <c r="O84440" s="9"/>
      <c r="P84440" s="9"/>
      <c r="Q84440" s="9"/>
    </row>
    <row r="84441" spans="11:17" x14ac:dyDescent="0.25">
      <c r="K84441" s="9"/>
      <c r="N84441" s="9"/>
      <c r="O84441" s="9"/>
      <c r="P84441" s="9"/>
      <c r="Q84441" s="9"/>
    </row>
    <row r="84442" spans="11:17" x14ac:dyDescent="0.25">
      <c r="K84442" s="9"/>
      <c r="N84442" s="9"/>
      <c r="O84442" s="9"/>
      <c r="P84442" s="9"/>
      <c r="Q84442" s="9"/>
    </row>
    <row r="84443" spans="11:17" x14ac:dyDescent="0.25">
      <c r="K84443" s="9"/>
      <c r="N84443" s="9"/>
      <c r="O84443" s="9"/>
      <c r="P84443" s="9"/>
      <c r="Q84443" s="9"/>
    </row>
    <row r="84444" spans="11:17" x14ac:dyDescent="0.25">
      <c r="K84444" s="9"/>
      <c r="N84444" s="9"/>
      <c r="O84444" s="9"/>
      <c r="P84444" s="9"/>
      <c r="Q84444" s="9"/>
    </row>
    <row r="84445" spans="11:17" x14ac:dyDescent="0.25">
      <c r="K84445" s="9"/>
      <c r="N84445" s="9"/>
      <c r="O84445" s="9"/>
      <c r="P84445" s="9"/>
      <c r="Q84445" s="9"/>
    </row>
    <row r="84446" spans="11:17" x14ac:dyDescent="0.25">
      <c r="K84446" s="9"/>
      <c r="N84446" s="9"/>
      <c r="O84446" s="9"/>
      <c r="P84446" s="9"/>
      <c r="Q84446" s="9"/>
    </row>
    <row r="84447" spans="11:17" x14ac:dyDescent="0.25">
      <c r="K84447" s="9"/>
      <c r="N84447" s="9"/>
      <c r="O84447" s="9"/>
      <c r="P84447" s="9"/>
      <c r="Q84447" s="9"/>
    </row>
    <row r="84448" spans="11:17" x14ac:dyDescent="0.25">
      <c r="K84448" s="9"/>
      <c r="N84448" s="9"/>
      <c r="O84448" s="9"/>
      <c r="P84448" s="9"/>
      <c r="Q84448" s="9"/>
    </row>
    <row r="84449" spans="11:17" x14ac:dyDescent="0.25">
      <c r="K84449" s="9"/>
      <c r="N84449" s="9"/>
      <c r="O84449" s="9"/>
      <c r="P84449" s="9"/>
      <c r="Q84449" s="9"/>
    </row>
    <row r="84450" spans="11:17" x14ac:dyDescent="0.25">
      <c r="K84450" s="9"/>
      <c r="N84450" s="9"/>
      <c r="O84450" s="9"/>
      <c r="P84450" s="9"/>
      <c r="Q84450" s="9"/>
    </row>
    <row r="84451" spans="11:17" x14ac:dyDescent="0.25">
      <c r="K84451" s="9"/>
      <c r="N84451" s="9"/>
      <c r="O84451" s="9"/>
      <c r="P84451" s="9"/>
      <c r="Q84451" s="9"/>
    </row>
    <row r="84452" spans="11:17" x14ac:dyDescent="0.25">
      <c r="K84452" s="9"/>
      <c r="N84452" s="9"/>
      <c r="O84452" s="9"/>
      <c r="P84452" s="9"/>
      <c r="Q84452" s="9"/>
    </row>
    <row r="84453" spans="11:17" x14ac:dyDescent="0.25">
      <c r="K84453" s="9"/>
      <c r="N84453" s="9"/>
      <c r="O84453" s="9"/>
      <c r="P84453" s="9"/>
      <c r="Q84453" s="9"/>
    </row>
    <row r="84454" spans="11:17" x14ac:dyDescent="0.25">
      <c r="K84454" s="9"/>
      <c r="N84454" s="9"/>
      <c r="O84454" s="9"/>
      <c r="P84454" s="9"/>
      <c r="Q84454" s="9"/>
    </row>
    <row r="84455" spans="11:17" x14ac:dyDescent="0.25">
      <c r="K84455" s="9"/>
      <c r="N84455" s="9"/>
      <c r="O84455" s="9"/>
      <c r="P84455" s="9"/>
      <c r="Q84455" s="9"/>
    </row>
    <row r="84456" spans="11:17" x14ac:dyDescent="0.25">
      <c r="K84456" s="9"/>
      <c r="N84456" s="9"/>
      <c r="O84456" s="9"/>
      <c r="P84456" s="9"/>
      <c r="Q84456" s="9"/>
    </row>
    <row r="84457" spans="11:17" x14ac:dyDescent="0.25">
      <c r="K84457" s="9"/>
      <c r="N84457" s="9"/>
      <c r="O84457" s="9"/>
      <c r="P84457" s="9"/>
      <c r="Q84457" s="9"/>
    </row>
    <row r="84458" spans="11:17" x14ac:dyDescent="0.25">
      <c r="K84458" s="9"/>
      <c r="N84458" s="9"/>
      <c r="O84458" s="9"/>
      <c r="P84458" s="9"/>
      <c r="Q84458" s="9"/>
    </row>
    <row r="84459" spans="11:17" x14ac:dyDescent="0.25">
      <c r="K84459" s="9"/>
      <c r="N84459" s="9"/>
      <c r="O84459" s="9"/>
      <c r="P84459" s="9"/>
      <c r="Q84459" s="9"/>
    </row>
    <row r="84460" spans="11:17" x14ac:dyDescent="0.25">
      <c r="K84460" s="9"/>
      <c r="N84460" s="9"/>
      <c r="O84460" s="9"/>
      <c r="P84460" s="9"/>
      <c r="Q84460" s="9"/>
    </row>
    <row r="84461" spans="11:17" x14ac:dyDescent="0.25">
      <c r="K84461" s="9"/>
      <c r="N84461" s="9"/>
      <c r="O84461" s="9"/>
      <c r="P84461" s="9"/>
      <c r="Q84461" s="9"/>
    </row>
    <row r="84462" spans="11:17" x14ac:dyDescent="0.25">
      <c r="K84462" s="9"/>
      <c r="N84462" s="9"/>
      <c r="O84462" s="9"/>
      <c r="P84462" s="9"/>
      <c r="Q84462" s="9"/>
    </row>
    <row r="84463" spans="11:17" x14ac:dyDescent="0.25">
      <c r="K84463" s="9"/>
      <c r="N84463" s="9"/>
      <c r="O84463" s="9"/>
      <c r="P84463" s="9"/>
      <c r="Q84463" s="9"/>
    </row>
    <row r="84464" spans="11:17" x14ac:dyDescent="0.25">
      <c r="K84464" s="9"/>
      <c r="N84464" s="9"/>
      <c r="O84464" s="9"/>
      <c r="P84464" s="9"/>
      <c r="Q84464" s="9"/>
    </row>
    <row r="84465" spans="11:17" x14ac:dyDescent="0.25">
      <c r="K84465" s="9"/>
      <c r="N84465" s="9"/>
      <c r="O84465" s="9"/>
      <c r="P84465" s="9"/>
      <c r="Q84465" s="9"/>
    </row>
    <row r="84466" spans="11:17" x14ac:dyDescent="0.25">
      <c r="K84466" s="9"/>
      <c r="N84466" s="9"/>
      <c r="O84466" s="9"/>
      <c r="P84466" s="9"/>
      <c r="Q84466" s="9"/>
    </row>
    <row r="84467" spans="11:17" x14ac:dyDescent="0.25">
      <c r="K84467" s="9"/>
      <c r="N84467" s="9"/>
      <c r="O84467" s="9"/>
      <c r="P84467" s="9"/>
      <c r="Q84467" s="9"/>
    </row>
    <row r="84468" spans="11:17" x14ac:dyDescent="0.25">
      <c r="K84468" s="9"/>
      <c r="N84468" s="9"/>
      <c r="O84468" s="9"/>
      <c r="P84468" s="9"/>
      <c r="Q84468" s="9"/>
    </row>
    <row r="84469" spans="11:17" x14ac:dyDescent="0.25">
      <c r="K84469" s="9"/>
      <c r="N84469" s="9"/>
      <c r="O84469" s="9"/>
      <c r="P84469" s="9"/>
      <c r="Q84469" s="9"/>
    </row>
    <row r="84470" spans="11:17" x14ac:dyDescent="0.25">
      <c r="K84470" s="9"/>
      <c r="N84470" s="9"/>
      <c r="O84470" s="9"/>
      <c r="P84470" s="9"/>
      <c r="Q84470" s="9"/>
    </row>
    <row r="84471" spans="11:17" x14ac:dyDescent="0.25">
      <c r="K84471" s="9"/>
      <c r="N84471" s="9"/>
      <c r="O84471" s="9"/>
      <c r="P84471" s="9"/>
      <c r="Q84471" s="9"/>
    </row>
    <row r="84472" spans="11:17" x14ac:dyDescent="0.25">
      <c r="K84472" s="9"/>
      <c r="N84472" s="9"/>
      <c r="O84472" s="9"/>
      <c r="P84472" s="9"/>
      <c r="Q84472" s="9"/>
    </row>
    <row r="84473" spans="11:17" x14ac:dyDescent="0.25">
      <c r="K84473" s="9"/>
      <c r="N84473" s="9"/>
      <c r="O84473" s="9"/>
      <c r="P84473" s="9"/>
      <c r="Q84473" s="9"/>
    </row>
    <row r="84474" spans="11:17" x14ac:dyDescent="0.25">
      <c r="K84474" s="9"/>
      <c r="N84474" s="9"/>
      <c r="O84474" s="9"/>
      <c r="P84474" s="9"/>
      <c r="Q84474" s="9"/>
    </row>
    <row r="84475" spans="11:17" x14ac:dyDescent="0.25">
      <c r="K84475" s="9"/>
      <c r="N84475" s="9"/>
      <c r="O84475" s="9"/>
      <c r="P84475" s="9"/>
      <c r="Q84475" s="9"/>
    </row>
    <row r="84476" spans="11:17" x14ac:dyDescent="0.25">
      <c r="K84476" s="9"/>
      <c r="N84476" s="9"/>
      <c r="O84476" s="9"/>
      <c r="P84476" s="9"/>
      <c r="Q84476" s="9"/>
    </row>
    <row r="84477" spans="11:17" x14ac:dyDescent="0.25">
      <c r="K84477" s="9"/>
      <c r="N84477" s="9"/>
      <c r="O84477" s="9"/>
      <c r="P84477" s="9"/>
      <c r="Q84477" s="9"/>
    </row>
    <row r="84478" spans="11:17" x14ac:dyDescent="0.25">
      <c r="K84478" s="9"/>
      <c r="N84478" s="9"/>
      <c r="O84478" s="9"/>
      <c r="P84478" s="9"/>
      <c r="Q84478" s="9"/>
    </row>
    <row r="84479" spans="11:17" x14ac:dyDescent="0.25">
      <c r="K84479" s="9"/>
      <c r="N84479" s="9"/>
      <c r="O84479" s="9"/>
      <c r="P84479" s="9"/>
      <c r="Q84479" s="9"/>
    </row>
    <row r="84480" spans="11:17" x14ac:dyDescent="0.25">
      <c r="K84480" s="9"/>
      <c r="N84480" s="9"/>
      <c r="O84480" s="9"/>
      <c r="P84480" s="9"/>
      <c r="Q84480" s="9"/>
    </row>
    <row r="84481" spans="11:17" x14ac:dyDescent="0.25">
      <c r="K84481" s="9"/>
      <c r="N84481" s="9"/>
      <c r="O84481" s="9"/>
      <c r="P84481" s="9"/>
      <c r="Q84481" s="9"/>
    </row>
    <row r="84482" spans="11:17" x14ac:dyDescent="0.25">
      <c r="K84482" s="9"/>
      <c r="N84482" s="9"/>
      <c r="O84482" s="9"/>
      <c r="P84482" s="9"/>
      <c r="Q84482" s="9"/>
    </row>
    <row r="84483" spans="11:17" x14ac:dyDescent="0.25">
      <c r="K84483" s="9"/>
      <c r="N84483" s="9"/>
      <c r="O84483" s="9"/>
      <c r="P84483" s="9"/>
      <c r="Q84483" s="9"/>
    </row>
    <row r="84484" spans="11:17" x14ac:dyDescent="0.25">
      <c r="K84484" s="9"/>
      <c r="N84484" s="9"/>
      <c r="O84484" s="9"/>
      <c r="P84484" s="9"/>
      <c r="Q84484" s="9"/>
    </row>
    <row r="84485" spans="11:17" x14ac:dyDescent="0.25">
      <c r="K84485" s="9"/>
      <c r="N84485" s="9"/>
      <c r="O84485" s="9"/>
      <c r="P84485" s="9"/>
      <c r="Q84485" s="9"/>
    </row>
    <row r="84486" spans="11:17" x14ac:dyDescent="0.25">
      <c r="K84486" s="9"/>
      <c r="N84486" s="9"/>
      <c r="O84486" s="9"/>
      <c r="P84486" s="9"/>
      <c r="Q84486" s="9"/>
    </row>
    <row r="84487" spans="11:17" x14ac:dyDescent="0.25">
      <c r="K84487" s="9"/>
      <c r="N84487" s="9"/>
      <c r="O84487" s="9"/>
      <c r="P84487" s="9"/>
      <c r="Q84487" s="9"/>
    </row>
    <row r="84488" spans="11:17" x14ac:dyDescent="0.25">
      <c r="K84488" s="9"/>
      <c r="N84488" s="9"/>
      <c r="O84488" s="9"/>
      <c r="P84488" s="9"/>
      <c r="Q84488" s="9"/>
    </row>
    <row r="84489" spans="11:17" x14ac:dyDescent="0.25">
      <c r="K84489" s="9"/>
      <c r="N84489" s="9"/>
      <c r="O84489" s="9"/>
      <c r="P84489" s="9"/>
      <c r="Q84489" s="9"/>
    </row>
    <row r="84490" spans="11:17" x14ac:dyDescent="0.25">
      <c r="K84490" s="9"/>
      <c r="N84490" s="9"/>
      <c r="O84490" s="9"/>
      <c r="P84490" s="9"/>
      <c r="Q84490" s="9"/>
    </row>
    <row r="84491" spans="11:17" x14ac:dyDescent="0.25">
      <c r="K84491" s="9"/>
      <c r="N84491" s="9"/>
      <c r="O84491" s="9"/>
      <c r="P84491" s="9"/>
      <c r="Q84491" s="9"/>
    </row>
    <row r="84492" spans="11:17" x14ac:dyDescent="0.25">
      <c r="K84492" s="9"/>
      <c r="N84492" s="9"/>
      <c r="O84492" s="9"/>
      <c r="P84492" s="9"/>
      <c r="Q84492" s="9"/>
    </row>
    <row r="84493" spans="11:17" x14ac:dyDescent="0.25">
      <c r="K84493" s="9"/>
      <c r="N84493" s="9"/>
      <c r="O84493" s="9"/>
      <c r="P84493" s="9"/>
      <c r="Q84493" s="9"/>
    </row>
    <row r="84494" spans="11:17" x14ac:dyDescent="0.25">
      <c r="K84494" s="9"/>
      <c r="N84494" s="9"/>
      <c r="O84494" s="9"/>
      <c r="P84494" s="9"/>
      <c r="Q84494" s="9"/>
    </row>
    <row r="84495" spans="11:17" x14ac:dyDescent="0.25">
      <c r="K84495" s="9"/>
      <c r="N84495" s="9"/>
      <c r="O84495" s="9"/>
      <c r="P84495" s="9"/>
      <c r="Q84495" s="9"/>
    </row>
    <row r="84496" spans="11:17" x14ac:dyDescent="0.25">
      <c r="K84496" s="9"/>
      <c r="N84496" s="9"/>
      <c r="O84496" s="9"/>
      <c r="P84496" s="9"/>
      <c r="Q84496" s="9"/>
    </row>
    <row r="84497" spans="11:17" x14ac:dyDescent="0.25">
      <c r="K84497" s="9"/>
      <c r="N84497" s="9"/>
      <c r="O84497" s="9"/>
      <c r="P84497" s="9"/>
      <c r="Q84497" s="9"/>
    </row>
    <row r="84498" spans="11:17" x14ac:dyDescent="0.25">
      <c r="K84498" s="9"/>
      <c r="N84498" s="9"/>
      <c r="O84498" s="9"/>
      <c r="P84498" s="9"/>
      <c r="Q84498" s="9"/>
    </row>
    <row r="84499" spans="11:17" x14ac:dyDescent="0.25">
      <c r="K84499" s="9"/>
      <c r="N84499" s="9"/>
      <c r="O84499" s="9"/>
      <c r="P84499" s="9"/>
      <c r="Q84499" s="9"/>
    </row>
    <row r="84500" spans="11:17" x14ac:dyDescent="0.25">
      <c r="K84500" s="9"/>
      <c r="N84500" s="9"/>
      <c r="O84500" s="9"/>
      <c r="P84500" s="9"/>
      <c r="Q84500" s="9"/>
    </row>
    <row r="84501" spans="11:17" x14ac:dyDescent="0.25">
      <c r="K84501" s="9"/>
      <c r="N84501" s="9"/>
      <c r="O84501" s="9"/>
      <c r="P84501" s="9"/>
      <c r="Q84501" s="9"/>
    </row>
    <row r="84502" spans="11:17" x14ac:dyDescent="0.25">
      <c r="K84502" s="9"/>
      <c r="N84502" s="9"/>
      <c r="O84502" s="9"/>
      <c r="P84502" s="9"/>
      <c r="Q84502" s="9"/>
    </row>
    <row r="84503" spans="11:17" x14ac:dyDescent="0.25">
      <c r="K84503" s="9"/>
      <c r="N84503" s="9"/>
      <c r="O84503" s="9"/>
      <c r="P84503" s="9"/>
      <c r="Q84503" s="9"/>
    </row>
    <row r="84504" spans="11:17" x14ac:dyDescent="0.25">
      <c r="K84504" s="9"/>
      <c r="N84504" s="9"/>
      <c r="O84504" s="9"/>
      <c r="P84504" s="9"/>
      <c r="Q84504" s="9"/>
    </row>
    <row r="84505" spans="11:17" x14ac:dyDescent="0.25">
      <c r="K84505" s="9"/>
      <c r="N84505" s="9"/>
      <c r="O84505" s="9"/>
      <c r="P84505" s="9"/>
      <c r="Q84505" s="9"/>
    </row>
    <row r="84506" spans="11:17" x14ac:dyDescent="0.25">
      <c r="K84506" s="9"/>
      <c r="N84506" s="9"/>
      <c r="O84506" s="9"/>
      <c r="P84506" s="9"/>
      <c r="Q84506" s="9"/>
    </row>
    <row r="84507" spans="11:17" x14ac:dyDescent="0.25">
      <c r="K84507" s="9"/>
      <c r="N84507" s="9"/>
      <c r="O84507" s="9"/>
      <c r="P84507" s="9"/>
      <c r="Q84507" s="9"/>
    </row>
    <row r="84508" spans="11:17" x14ac:dyDescent="0.25">
      <c r="K84508" s="9"/>
      <c r="N84508" s="9"/>
      <c r="O84508" s="9"/>
      <c r="P84508" s="9"/>
      <c r="Q84508" s="9"/>
    </row>
    <row r="84509" spans="11:17" x14ac:dyDescent="0.25">
      <c r="K84509" s="9"/>
      <c r="N84509" s="9"/>
      <c r="O84509" s="9"/>
      <c r="P84509" s="9"/>
      <c r="Q84509" s="9"/>
    </row>
    <row r="84510" spans="11:17" x14ac:dyDescent="0.25">
      <c r="K84510" s="9"/>
      <c r="N84510" s="9"/>
      <c r="O84510" s="9"/>
      <c r="P84510" s="9"/>
      <c r="Q84510" s="9"/>
    </row>
    <row r="84511" spans="11:17" x14ac:dyDescent="0.25">
      <c r="K84511" s="9"/>
      <c r="N84511" s="9"/>
      <c r="O84511" s="9"/>
      <c r="P84511" s="9"/>
      <c r="Q84511" s="9"/>
    </row>
    <row r="84512" spans="11:17" x14ac:dyDescent="0.25">
      <c r="K84512" s="9"/>
      <c r="N84512" s="9"/>
      <c r="O84512" s="9"/>
      <c r="P84512" s="9"/>
      <c r="Q84512" s="9"/>
    </row>
    <row r="84513" spans="11:17" x14ac:dyDescent="0.25">
      <c r="K84513" s="9"/>
      <c r="N84513" s="9"/>
      <c r="O84513" s="9"/>
      <c r="P84513" s="9"/>
      <c r="Q84513" s="9"/>
    </row>
    <row r="84514" spans="11:17" x14ac:dyDescent="0.25">
      <c r="K84514" s="9"/>
      <c r="N84514" s="9"/>
      <c r="O84514" s="9"/>
      <c r="P84514" s="9"/>
      <c r="Q84514" s="9"/>
    </row>
    <row r="84515" spans="11:17" x14ac:dyDescent="0.25">
      <c r="K84515" s="9"/>
      <c r="N84515" s="9"/>
      <c r="O84515" s="9"/>
      <c r="P84515" s="9"/>
      <c r="Q84515" s="9"/>
    </row>
    <row r="84516" spans="11:17" x14ac:dyDescent="0.25">
      <c r="K84516" s="9"/>
      <c r="N84516" s="9"/>
      <c r="O84516" s="9"/>
      <c r="P84516" s="9"/>
      <c r="Q84516" s="9"/>
    </row>
    <row r="84517" spans="11:17" x14ac:dyDescent="0.25">
      <c r="K84517" s="9"/>
      <c r="N84517" s="9"/>
      <c r="O84517" s="9"/>
      <c r="P84517" s="9"/>
      <c r="Q84517" s="9"/>
    </row>
    <row r="84518" spans="11:17" x14ac:dyDescent="0.25">
      <c r="K84518" s="9"/>
      <c r="N84518" s="9"/>
      <c r="O84518" s="9"/>
      <c r="P84518" s="9"/>
      <c r="Q84518" s="9"/>
    </row>
    <row r="84519" spans="11:17" x14ac:dyDescent="0.25">
      <c r="K84519" s="9"/>
      <c r="N84519" s="9"/>
      <c r="O84519" s="9"/>
      <c r="P84519" s="9"/>
      <c r="Q84519" s="9"/>
    </row>
    <row r="84520" spans="11:17" x14ac:dyDescent="0.25">
      <c r="K84520" s="9"/>
      <c r="N84520" s="9"/>
      <c r="O84520" s="9"/>
      <c r="P84520" s="9"/>
      <c r="Q84520" s="9"/>
    </row>
    <row r="84521" spans="11:17" x14ac:dyDescent="0.25">
      <c r="K84521" s="9"/>
      <c r="N84521" s="9"/>
      <c r="O84521" s="9"/>
      <c r="P84521" s="9"/>
      <c r="Q84521" s="9"/>
    </row>
    <row r="84522" spans="11:17" x14ac:dyDescent="0.25">
      <c r="K84522" s="9"/>
      <c r="N84522" s="9"/>
      <c r="O84522" s="9"/>
      <c r="P84522" s="9"/>
      <c r="Q84522" s="9"/>
    </row>
    <row r="84523" spans="11:17" x14ac:dyDescent="0.25">
      <c r="K84523" s="9"/>
      <c r="N84523" s="9"/>
      <c r="O84523" s="9"/>
      <c r="P84523" s="9"/>
      <c r="Q84523" s="9"/>
    </row>
    <row r="84524" spans="11:17" x14ac:dyDescent="0.25">
      <c r="K84524" s="9"/>
      <c r="N84524" s="9"/>
      <c r="O84524" s="9"/>
      <c r="P84524" s="9"/>
      <c r="Q84524" s="9"/>
    </row>
    <row r="84525" spans="11:17" x14ac:dyDescent="0.25">
      <c r="K84525" s="9"/>
      <c r="N84525" s="9"/>
      <c r="O84525" s="9"/>
      <c r="P84525" s="9"/>
      <c r="Q84525" s="9"/>
    </row>
    <row r="84526" spans="11:17" x14ac:dyDescent="0.25">
      <c r="K84526" s="9"/>
      <c r="N84526" s="9"/>
      <c r="O84526" s="9"/>
      <c r="P84526" s="9"/>
      <c r="Q84526" s="9"/>
    </row>
    <row r="84527" spans="11:17" x14ac:dyDescent="0.25">
      <c r="K84527" s="9"/>
      <c r="N84527" s="9"/>
      <c r="O84527" s="9"/>
      <c r="P84527" s="9"/>
      <c r="Q84527" s="9"/>
    </row>
    <row r="84528" spans="11:17" x14ac:dyDescent="0.25">
      <c r="K84528" s="9"/>
      <c r="N84528" s="9"/>
      <c r="O84528" s="9"/>
      <c r="P84528" s="9"/>
      <c r="Q84528" s="9"/>
    </row>
    <row r="84529" spans="11:17" x14ac:dyDescent="0.25">
      <c r="K84529" s="9"/>
      <c r="N84529" s="9"/>
      <c r="O84529" s="9"/>
      <c r="P84529" s="9"/>
      <c r="Q84529" s="9"/>
    </row>
    <row r="84530" spans="11:17" x14ac:dyDescent="0.25">
      <c r="K84530" s="9"/>
      <c r="N84530" s="9"/>
      <c r="O84530" s="9"/>
      <c r="P84530" s="9"/>
      <c r="Q84530" s="9"/>
    </row>
    <row r="84531" spans="11:17" x14ac:dyDescent="0.25">
      <c r="K84531" s="9"/>
      <c r="N84531" s="9"/>
      <c r="O84531" s="9"/>
      <c r="P84531" s="9"/>
      <c r="Q84531" s="9"/>
    </row>
    <row r="84532" spans="11:17" x14ac:dyDescent="0.25">
      <c r="K84532" s="9"/>
      <c r="N84532" s="9"/>
      <c r="O84532" s="9"/>
      <c r="P84532" s="9"/>
      <c r="Q84532" s="9"/>
    </row>
    <row r="84533" spans="11:17" x14ac:dyDescent="0.25">
      <c r="K84533" s="9"/>
      <c r="N84533" s="9"/>
      <c r="O84533" s="9"/>
      <c r="P84533" s="9"/>
      <c r="Q84533" s="9"/>
    </row>
    <row r="84534" spans="11:17" x14ac:dyDescent="0.25">
      <c r="K84534" s="9"/>
      <c r="N84534" s="9"/>
      <c r="O84534" s="9"/>
      <c r="P84534" s="9"/>
      <c r="Q84534" s="9"/>
    </row>
    <row r="84535" spans="11:17" x14ac:dyDescent="0.25">
      <c r="K84535" s="9"/>
      <c r="N84535" s="9"/>
      <c r="O84535" s="9"/>
      <c r="P84535" s="9"/>
      <c r="Q84535" s="9"/>
    </row>
    <row r="84536" spans="11:17" x14ac:dyDescent="0.25">
      <c r="K84536" s="9"/>
      <c r="N84536" s="9"/>
      <c r="O84536" s="9"/>
      <c r="P84536" s="9"/>
      <c r="Q84536" s="9"/>
    </row>
    <row r="84537" spans="11:17" x14ac:dyDescent="0.25">
      <c r="K84537" s="9"/>
      <c r="N84537" s="9"/>
      <c r="O84537" s="9"/>
      <c r="P84537" s="9"/>
      <c r="Q84537" s="9"/>
    </row>
    <row r="84538" spans="11:17" x14ac:dyDescent="0.25">
      <c r="K84538" s="9"/>
      <c r="N84538" s="9"/>
      <c r="O84538" s="9"/>
      <c r="P84538" s="9"/>
      <c r="Q84538" s="9"/>
    </row>
    <row r="84539" spans="11:17" x14ac:dyDescent="0.25">
      <c r="K84539" s="9"/>
      <c r="N84539" s="9"/>
      <c r="O84539" s="9"/>
      <c r="P84539" s="9"/>
      <c r="Q84539" s="9"/>
    </row>
    <row r="84540" spans="11:17" x14ac:dyDescent="0.25">
      <c r="K84540" s="9"/>
      <c r="N84540" s="9"/>
      <c r="O84540" s="9"/>
      <c r="P84540" s="9"/>
      <c r="Q84540" s="9"/>
    </row>
    <row r="84541" spans="11:17" x14ac:dyDescent="0.25">
      <c r="K84541" s="9"/>
      <c r="N84541" s="9"/>
      <c r="O84541" s="9"/>
      <c r="P84541" s="9"/>
      <c r="Q84541" s="9"/>
    </row>
    <row r="84542" spans="11:17" x14ac:dyDescent="0.25">
      <c r="K84542" s="9"/>
      <c r="N84542" s="9"/>
      <c r="O84542" s="9"/>
      <c r="P84542" s="9"/>
      <c r="Q84542" s="9"/>
    </row>
    <row r="84543" spans="11:17" x14ac:dyDescent="0.25">
      <c r="K84543" s="9"/>
      <c r="N84543" s="9"/>
      <c r="O84543" s="9"/>
      <c r="P84543" s="9"/>
      <c r="Q84543" s="9"/>
    </row>
    <row r="84544" spans="11:17" x14ac:dyDescent="0.25">
      <c r="K84544" s="9"/>
      <c r="N84544" s="9"/>
      <c r="O84544" s="9"/>
      <c r="P84544" s="9"/>
      <c r="Q84544" s="9"/>
    </row>
    <row r="84545" spans="11:17" x14ac:dyDescent="0.25">
      <c r="K84545" s="9"/>
      <c r="N84545" s="9"/>
      <c r="O84545" s="9"/>
      <c r="P84545" s="9"/>
      <c r="Q84545" s="9"/>
    </row>
    <row r="84546" spans="11:17" x14ac:dyDescent="0.25">
      <c r="K84546" s="9"/>
      <c r="N84546" s="9"/>
      <c r="O84546" s="9"/>
      <c r="P84546" s="9"/>
      <c r="Q84546" s="9"/>
    </row>
    <row r="84547" spans="11:17" x14ac:dyDescent="0.25">
      <c r="K84547" s="9"/>
      <c r="N84547" s="9"/>
      <c r="O84547" s="9"/>
      <c r="P84547" s="9"/>
      <c r="Q84547" s="9"/>
    </row>
    <row r="84548" spans="11:17" x14ac:dyDescent="0.25">
      <c r="K84548" s="9"/>
      <c r="N84548" s="9"/>
      <c r="O84548" s="9"/>
      <c r="P84548" s="9"/>
      <c r="Q84548" s="9"/>
    </row>
    <row r="84549" spans="11:17" x14ac:dyDescent="0.25">
      <c r="K84549" s="9"/>
      <c r="N84549" s="9"/>
      <c r="O84549" s="9"/>
      <c r="P84549" s="9"/>
      <c r="Q84549" s="9"/>
    </row>
    <row r="84550" spans="11:17" x14ac:dyDescent="0.25">
      <c r="K84550" s="9"/>
      <c r="N84550" s="9"/>
      <c r="O84550" s="9"/>
      <c r="P84550" s="9"/>
      <c r="Q84550" s="9"/>
    </row>
    <row r="84551" spans="11:17" x14ac:dyDescent="0.25">
      <c r="K84551" s="9"/>
      <c r="N84551" s="9"/>
      <c r="O84551" s="9"/>
      <c r="P84551" s="9"/>
      <c r="Q84551" s="9"/>
    </row>
    <row r="84552" spans="11:17" x14ac:dyDescent="0.25">
      <c r="K84552" s="9"/>
      <c r="N84552" s="9"/>
      <c r="O84552" s="9"/>
      <c r="P84552" s="9"/>
      <c r="Q84552" s="9"/>
    </row>
    <row r="84553" spans="11:17" x14ac:dyDescent="0.25">
      <c r="K84553" s="9"/>
      <c r="N84553" s="9"/>
      <c r="O84553" s="9"/>
      <c r="P84553" s="9"/>
      <c r="Q84553" s="9"/>
    </row>
    <row r="84554" spans="11:17" x14ac:dyDescent="0.25">
      <c r="K84554" s="9"/>
      <c r="N84554" s="9"/>
      <c r="O84554" s="9"/>
      <c r="P84554" s="9"/>
      <c r="Q84554" s="9"/>
    </row>
    <row r="84555" spans="11:17" x14ac:dyDescent="0.25">
      <c r="K84555" s="9"/>
      <c r="N84555" s="9"/>
      <c r="O84555" s="9"/>
      <c r="P84555" s="9"/>
      <c r="Q84555" s="9"/>
    </row>
    <row r="84556" spans="11:17" x14ac:dyDescent="0.25">
      <c r="K84556" s="9"/>
      <c r="N84556" s="9"/>
      <c r="O84556" s="9"/>
      <c r="P84556" s="9"/>
      <c r="Q84556" s="9"/>
    </row>
    <row r="84557" spans="11:17" x14ac:dyDescent="0.25">
      <c r="K84557" s="9"/>
      <c r="N84557" s="9"/>
      <c r="O84557" s="9"/>
      <c r="P84557" s="9"/>
      <c r="Q84557" s="9"/>
    </row>
    <row r="84558" spans="11:17" x14ac:dyDescent="0.25">
      <c r="K84558" s="9"/>
      <c r="N84558" s="9"/>
      <c r="O84558" s="9"/>
      <c r="P84558" s="9"/>
      <c r="Q84558" s="9"/>
    </row>
    <row r="84559" spans="11:17" x14ac:dyDescent="0.25">
      <c r="K84559" s="9"/>
      <c r="N84559" s="9"/>
      <c r="O84559" s="9"/>
      <c r="P84559" s="9"/>
      <c r="Q84559" s="9"/>
    </row>
    <row r="84560" spans="11:17" x14ac:dyDescent="0.25">
      <c r="K84560" s="9"/>
      <c r="N84560" s="9"/>
      <c r="O84560" s="9"/>
      <c r="P84560" s="9"/>
      <c r="Q84560" s="9"/>
    </row>
    <row r="84561" spans="11:17" x14ac:dyDescent="0.25">
      <c r="K84561" s="9"/>
      <c r="N84561" s="9"/>
      <c r="O84561" s="9"/>
      <c r="P84561" s="9"/>
      <c r="Q84561" s="9"/>
    </row>
    <row r="84562" spans="11:17" x14ac:dyDescent="0.25">
      <c r="K84562" s="9"/>
      <c r="N84562" s="9"/>
      <c r="O84562" s="9"/>
      <c r="P84562" s="9"/>
      <c r="Q84562" s="9"/>
    </row>
    <row r="84563" spans="11:17" x14ac:dyDescent="0.25">
      <c r="K84563" s="9"/>
      <c r="N84563" s="9"/>
      <c r="O84563" s="9"/>
      <c r="P84563" s="9"/>
      <c r="Q84563" s="9"/>
    </row>
    <row r="84564" spans="11:17" x14ac:dyDescent="0.25">
      <c r="K84564" s="9"/>
      <c r="N84564" s="9"/>
      <c r="O84564" s="9"/>
      <c r="P84564" s="9"/>
      <c r="Q84564" s="9"/>
    </row>
    <row r="84565" spans="11:17" x14ac:dyDescent="0.25">
      <c r="K84565" s="9"/>
      <c r="N84565" s="9"/>
      <c r="O84565" s="9"/>
      <c r="P84565" s="9"/>
      <c r="Q84565" s="9"/>
    </row>
    <row r="84566" spans="11:17" x14ac:dyDescent="0.25">
      <c r="K84566" s="9"/>
      <c r="N84566" s="9"/>
      <c r="O84566" s="9"/>
      <c r="P84566" s="9"/>
      <c r="Q84566" s="9"/>
    </row>
    <row r="84567" spans="11:17" x14ac:dyDescent="0.25">
      <c r="K84567" s="9"/>
      <c r="N84567" s="9"/>
      <c r="O84567" s="9"/>
      <c r="P84567" s="9"/>
      <c r="Q84567" s="9"/>
    </row>
    <row r="84568" spans="11:17" x14ac:dyDescent="0.25">
      <c r="K84568" s="9"/>
      <c r="N84568" s="9"/>
      <c r="O84568" s="9"/>
      <c r="P84568" s="9"/>
      <c r="Q84568" s="9"/>
    </row>
    <row r="84569" spans="11:17" x14ac:dyDescent="0.25">
      <c r="K84569" s="9"/>
      <c r="N84569" s="9"/>
      <c r="O84569" s="9"/>
      <c r="P84569" s="9"/>
      <c r="Q84569" s="9"/>
    </row>
    <row r="84570" spans="11:17" x14ac:dyDescent="0.25">
      <c r="K84570" s="9"/>
      <c r="N84570" s="9"/>
      <c r="O84570" s="9"/>
      <c r="P84570" s="9"/>
      <c r="Q84570" s="9"/>
    </row>
    <row r="84571" spans="11:17" x14ac:dyDescent="0.25">
      <c r="K84571" s="9"/>
      <c r="N84571" s="9"/>
      <c r="O84571" s="9"/>
      <c r="P84571" s="9"/>
      <c r="Q84571" s="9"/>
    </row>
    <row r="84572" spans="11:17" x14ac:dyDescent="0.25">
      <c r="K84572" s="9"/>
      <c r="N84572" s="9"/>
      <c r="O84572" s="9"/>
      <c r="P84572" s="9"/>
      <c r="Q84572" s="9"/>
    </row>
    <row r="84573" spans="11:17" x14ac:dyDescent="0.25">
      <c r="K84573" s="9"/>
      <c r="N84573" s="9"/>
      <c r="O84573" s="9"/>
      <c r="P84573" s="9"/>
      <c r="Q84573" s="9"/>
    </row>
    <row r="84574" spans="11:17" x14ac:dyDescent="0.25">
      <c r="K84574" s="9"/>
      <c r="N84574" s="9"/>
      <c r="O84574" s="9"/>
      <c r="P84574" s="9"/>
      <c r="Q84574" s="9"/>
    </row>
    <row r="84575" spans="11:17" x14ac:dyDescent="0.25">
      <c r="K84575" s="9"/>
      <c r="N84575" s="9"/>
      <c r="O84575" s="9"/>
      <c r="P84575" s="9"/>
      <c r="Q84575" s="9"/>
    </row>
    <row r="84576" spans="11:17" x14ac:dyDescent="0.25">
      <c r="K84576" s="9"/>
      <c r="N84576" s="9"/>
      <c r="O84576" s="9"/>
      <c r="P84576" s="9"/>
      <c r="Q84576" s="9"/>
    </row>
    <row r="84577" spans="11:17" x14ac:dyDescent="0.25">
      <c r="K84577" s="9"/>
      <c r="N84577" s="9"/>
      <c r="O84577" s="9"/>
      <c r="P84577" s="9"/>
      <c r="Q84577" s="9"/>
    </row>
    <row r="84578" spans="11:17" x14ac:dyDescent="0.25">
      <c r="K84578" s="9"/>
      <c r="N84578" s="9"/>
      <c r="O84578" s="9"/>
      <c r="P84578" s="9"/>
      <c r="Q84578" s="9"/>
    </row>
    <row r="84579" spans="11:17" x14ac:dyDescent="0.25">
      <c r="K84579" s="9"/>
      <c r="N84579" s="9"/>
      <c r="O84579" s="9"/>
      <c r="P84579" s="9"/>
      <c r="Q84579" s="9"/>
    </row>
    <row r="84580" spans="11:17" x14ac:dyDescent="0.25">
      <c r="K84580" s="9"/>
      <c r="N84580" s="9"/>
      <c r="O84580" s="9"/>
      <c r="P84580" s="9"/>
      <c r="Q84580" s="9"/>
    </row>
    <row r="84581" spans="11:17" x14ac:dyDescent="0.25">
      <c r="K84581" s="9"/>
      <c r="N84581" s="9"/>
      <c r="O84581" s="9"/>
      <c r="P84581" s="9"/>
      <c r="Q84581" s="9"/>
    </row>
    <row r="84582" spans="11:17" x14ac:dyDescent="0.25">
      <c r="K84582" s="9"/>
      <c r="N84582" s="9"/>
      <c r="O84582" s="9"/>
      <c r="P84582" s="9"/>
      <c r="Q84582" s="9"/>
    </row>
    <row r="84583" spans="11:17" x14ac:dyDescent="0.25">
      <c r="K84583" s="9"/>
      <c r="N84583" s="9"/>
      <c r="O84583" s="9"/>
      <c r="P84583" s="9"/>
      <c r="Q84583" s="9"/>
    </row>
    <row r="84584" spans="11:17" x14ac:dyDescent="0.25">
      <c r="K84584" s="9"/>
      <c r="N84584" s="9"/>
      <c r="O84584" s="9"/>
      <c r="P84584" s="9"/>
      <c r="Q84584" s="9"/>
    </row>
    <row r="84585" spans="11:17" x14ac:dyDescent="0.25">
      <c r="K84585" s="9"/>
      <c r="N84585" s="9"/>
      <c r="O84585" s="9"/>
      <c r="P84585" s="9"/>
      <c r="Q84585" s="9"/>
    </row>
    <row r="84586" spans="11:17" x14ac:dyDescent="0.25">
      <c r="K84586" s="9"/>
      <c r="N84586" s="9"/>
      <c r="O84586" s="9"/>
      <c r="P84586" s="9"/>
      <c r="Q84586" s="9"/>
    </row>
    <row r="84587" spans="11:17" x14ac:dyDescent="0.25">
      <c r="K84587" s="9"/>
      <c r="N84587" s="9"/>
      <c r="O84587" s="9"/>
      <c r="P84587" s="9"/>
      <c r="Q84587" s="9"/>
    </row>
    <row r="84588" spans="11:17" x14ac:dyDescent="0.25">
      <c r="K84588" s="9"/>
      <c r="N84588" s="9"/>
      <c r="O84588" s="9"/>
      <c r="P84588" s="9"/>
      <c r="Q84588" s="9"/>
    </row>
    <row r="84589" spans="11:17" x14ac:dyDescent="0.25">
      <c r="K84589" s="9"/>
      <c r="N84589" s="9"/>
      <c r="O84589" s="9"/>
      <c r="P84589" s="9"/>
      <c r="Q84589" s="9"/>
    </row>
    <row r="84590" spans="11:17" x14ac:dyDescent="0.25">
      <c r="K84590" s="9"/>
      <c r="N84590" s="9"/>
      <c r="O84590" s="9"/>
      <c r="P84590" s="9"/>
      <c r="Q84590" s="9"/>
    </row>
    <row r="84591" spans="11:17" x14ac:dyDescent="0.25">
      <c r="K84591" s="9"/>
      <c r="N84591" s="9"/>
      <c r="O84591" s="9"/>
      <c r="P84591" s="9"/>
      <c r="Q84591" s="9"/>
    </row>
    <row r="84592" spans="11:17" x14ac:dyDescent="0.25">
      <c r="K84592" s="9"/>
      <c r="N84592" s="9"/>
      <c r="O84592" s="9"/>
      <c r="P84592" s="9"/>
      <c r="Q84592" s="9"/>
    </row>
    <row r="84593" spans="11:17" x14ac:dyDescent="0.25">
      <c r="K84593" s="9"/>
      <c r="N84593" s="9"/>
      <c r="O84593" s="9"/>
      <c r="P84593" s="9"/>
      <c r="Q84593" s="9"/>
    </row>
    <row r="84594" spans="11:17" x14ac:dyDescent="0.25">
      <c r="K84594" s="9"/>
      <c r="N84594" s="9"/>
      <c r="O84594" s="9"/>
      <c r="P84594" s="9"/>
      <c r="Q84594" s="9"/>
    </row>
    <row r="84595" spans="11:17" x14ac:dyDescent="0.25">
      <c r="K84595" s="9"/>
      <c r="N84595" s="9"/>
      <c r="O84595" s="9"/>
      <c r="P84595" s="9"/>
      <c r="Q84595" s="9"/>
    </row>
    <row r="84596" spans="11:17" x14ac:dyDescent="0.25">
      <c r="K84596" s="9"/>
      <c r="N84596" s="9"/>
      <c r="O84596" s="9"/>
      <c r="P84596" s="9"/>
      <c r="Q84596" s="9"/>
    </row>
    <row r="84597" spans="11:17" x14ac:dyDescent="0.25">
      <c r="K84597" s="9"/>
      <c r="N84597" s="9"/>
      <c r="O84597" s="9"/>
      <c r="P84597" s="9"/>
      <c r="Q84597" s="9"/>
    </row>
    <row r="84598" spans="11:17" x14ac:dyDescent="0.25">
      <c r="K84598" s="9"/>
      <c r="N84598" s="9"/>
      <c r="O84598" s="9"/>
      <c r="P84598" s="9"/>
      <c r="Q84598" s="9"/>
    </row>
    <row r="84599" spans="11:17" x14ac:dyDescent="0.25">
      <c r="K84599" s="9"/>
      <c r="N84599" s="9"/>
      <c r="O84599" s="9"/>
      <c r="P84599" s="9"/>
      <c r="Q84599" s="9"/>
    </row>
    <row r="84600" spans="11:17" x14ac:dyDescent="0.25">
      <c r="K84600" s="9"/>
      <c r="N84600" s="9"/>
      <c r="O84600" s="9"/>
      <c r="P84600" s="9"/>
      <c r="Q84600" s="9"/>
    </row>
    <row r="84601" spans="11:17" x14ac:dyDescent="0.25">
      <c r="K84601" s="9"/>
      <c r="N84601" s="9"/>
      <c r="O84601" s="9"/>
      <c r="P84601" s="9"/>
      <c r="Q84601" s="9"/>
    </row>
    <row r="84602" spans="11:17" x14ac:dyDescent="0.25">
      <c r="K84602" s="9"/>
      <c r="N84602" s="9"/>
      <c r="O84602" s="9"/>
      <c r="P84602" s="9"/>
      <c r="Q84602" s="9"/>
    </row>
    <row r="84603" spans="11:17" x14ac:dyDescent="0.25">
      <c r="K84603" s="9"/>
      <c r="N84603" s="9"/>
      <c r="O84603" s="9"/>
      <c r="P84603" s="9"/>
      <c r="Q84603" s="9"/>
    </row>
    <row r="84604" spans="11:17" x14ac:dyDescent="0.25">
      <c r="K84604" s="9"/>
      <c r="N84604" s="9"/>
      <c r="O84604" s="9"/>
      <c r="P84604" s="9"/>
      <c r="Q84604" s="9"/>
    </row>
    <row r="84605" spans="11:17" x14ac:dyDescent="0.25">
      <c r="K84605" s="9"/>
      <c r="N84605" s="9"/>
      <c r="O84605" s="9"/>
      <c r="P84605" s="9"/>
      <c r="Q84605" s="9"/>
    </row>
    <row r="84606" spans="11:17" x14ac:dyDescent="0.25">
      <c r="K84606" s="9"/>
      <c r="N84606" s="9"/>
      <c r="O84606" s="9"/>
      <c r="P84606" s="9"/>
      <c r="Q84606" s="9"/>
    </row>
    <row r="84607" spans="11:17" x14ac:dyDescent="0.25">
      <c r="K84607" s="9"/>
      <c r="N84607" s="9"/>
      <c r="O84607" s="9"/>
      <c r="P84607" s="9"/>
      <c r="Q84607" s="9"/>
    </row>
    <row r="84608" spans="11:17" x14ac:dyDescent="0.25">
      <c r="K84608" s="9"/>
      <c r="N84608" s="9"/>
      <c r="O84608" s="9"/>
      <c r="P84608" s="9"/>
      <c r="Q84608" s="9"/>
    </row>
    <row r="84609" spans="11:17" x14ac:dyDescent="0.25">
      <c r="K84609" s="9"/>
      <c r="N84609" s="9"/>
      <c r="O84609" s="9"/>
      <c r="P84609" s="9"/>
      <c r="Q84609" s="9"/>
    </row>
    <row r="84610" spans="11:17" x14ac:dyDescent="0.25">
      <c r="K84610" s="9"/>
      <c r="N84610" s="9"/>
      <c r="O84610" s="9"/>
      <c r="P84610" s="9"/>
      <c r="Q84610" s="9"/>
    </row>
    <row r="84611" spans="11:17" x14ac:dyDescent="0.25">
      <c r="K84611" s="9"/>
      <c r="N84611" s="9"/>
      <c r="O84611" s="9"/>
      <c r="P84611" s="9"/>
      <c r="Q84611" s="9"/>
    </row>
    <row r="84612" spans="11:17" x14ac:dyDescent="0.25">
      <c r="K84612" s="9"/>
      <c r="N84612" s="9"/>
      <c r="O84612" s="9"/>
      <c r="P84612" s="9"/>
      <c r="Q84612" s="9"/>
    </row>
    <row r="84613" spans="11:17" x14ac:dyDescent="0.25">
      <c r="K84613" s="9"/>
      <c r="N84613" s="9"/>
      <c r="O84613" s="9"/>
      <c r="P84613" s="9"/>
      <c r="Q84613" s="9"/>
    </row>
    <row r="84614" spans="11:17" x14ac:dyDescent="0.25">
      <c r="K84614" s="9"/>
      <c r="N84614" s="9"/>
      <c r="O84614" s="9"/>
      <c r="P84614" s="9"/>
      <c r="Q84614" s="9"/>
    </row>
    <row r="84615" spans="11:17" x14ac:dyDescent="0.25">
      <c r="K84615" s="9"/>
      <c r="N84615" s="9"/>
      <c r="O84615" s="9"/>
      <c r="P84615" s="9"/>
      <c r="Q84615" s="9"/>
    </row>
    <row r="84616" spans="11:17" x14ac:dyDescent="0.25">
      <c r="K84616" s="9"/>
      <c r="N84616" s="9"/>
      <c r="O84616" s="9"/>
      <c r="P84616" s="9"/>
      <c r="Q84616" s="9"/>
    </row>
    <row r="84617" spans="11:17" x14ac:dyDescent="0.25">
      <c r="K84617" s="9"/>
      <c r="N84617" s="9"/>
      <c r="O84617" s="9"/>
      <c r="P84617" s="9"/>
      <c r="Q84617" s="9"/>
    </row>
    <row r="84618" spans="11:17" x14ac:dyDescent="0.25">
      <c r="K84618" s="9"/>
      <c r="N84618" s="9"/>
      <c r="O84618" s="9"/>
      <c r="P84618" s="9"/>
      <c r="Q84618" s="9"/>
    </row>
    <row r="84619" spans="11:17" x14ac:dyDescent="0.25">
      <c r="K84619" s="9"/>
      <c r="N84619" s="9"/>
      <c r="O84619" s="9"/>
      <c r="P84619" s="9"/>
      <c r="Q84619" s="9"/>
    </row>
    <row r="84620" spans="11:17" x14ac:dyDescent="0.25">
      <c r="K84620" s="9"/>
      <c r="N84620" s="9"/>
      <c r="O84620" s="9"/>
      <c r="P84620" s="9"/>
      <c r="Q84620" s="9"/>
    </row>
    <row r="84621" spans="11:17" x14ac:dyDescent="0.25">
      <c r="K84621" s="9"/>
      <c r="N84621" s="9"/>
      <c r="O84621" s="9"/>
      <c r="P84621" s="9"/>
      <c r="Q84621" s="9"/>
    </row>
    <row r="84622" spans="11:17" x14ac:dyDescent="0.25">
      <c r="K84622" s="9"/>
      <c r="N84622" s="9"/>
      <c r="O84622" s="9"/>
      <c r="P84622" s="9"/>
      <c r="Q84622" s="9"/>
    </row>
    <row r="84623" spans="11:17" x14ac:dyDescent="0.25">
      <c r="K84623" s="9"/>
      <c r="N84623" s="9"/>
      <c r="O84623" s="9"/>
      <c r="P84623" s="9"/>
      <c r="Q84623" s="9"/>
    </row>
    <row r="84624" spans="11:17" x14ac:dyDescent="0.25">
      <c r="K84624" s="9"/>
      <c r="N84624" s="9"/>
      <c r="O84624" s="9"/>
      <c r="P84624" s="9"/>
      <c r="Q84624" s="9"/>
    </row>
    <row r="84625" spans="11:17" x14ac:dyDescent="0.25">
      <c r="K84625" s="9"/>
      <c r="N84625" s="9"/>
      <c r="O84625" s="9"/>
      <c r="P84625" s="9"/>
      <c r="Q84625" s="9"/>
    </row>
    <row r="84626" spans="11:17" x14ac:dyDescent="0.25">
      <c r="K84626" s="9"/>
      <c r="N84626" s="9"/>
      <c r="O84626" s="9"/>
      <c r="P84626" s="9"/>
      <c r="Q84626" s="9"/>
    </row>
    <row r="84627" spans="11:17" x14ac:dyDescent="0.25">
      <c r="K84627" s="9"/>
      <c r="N84627" s="9"/>
      <c r="O84627" s="9"/>
      <c r="P84627" s="9"/>
      <c r="Q84627" s="9"/>
    </row>
    <row r="84628" spans="11:17" x14ac:dyDescent="0.25">
      <c r="K84628" s="9"/>
      <c r="N84628" s="9"/>
      <c r="O84628" s="9"/>
      <c r="P84628" s="9"/>
      <c r="Q84628" s="9"/>
    </row>
    <row r="84629" spans="11:17" x14ac:dyDescent="0.25">
      <c r="K84629" s="9"/>
      <c r="N84629" s="9"/>
      <c r="O84629" s="9"/>
      <c r="P84629" s="9"/>
      <c r="Q84629" s="9"/>
    </row>
    <row r="84630" spans="11:17" x14ac:dyDescent="0.25">
      <c r="K84630" s="9"/>
      <c r="N84630" s="9"/>
      <c r="O84630" s="9"/>
      <c r="P84630" s="9"/>
      <c r="Q84630" s="9"/>
    </row>
    <row r="84631" spans="11:17" x14ac:dyDescent="0.25">
      <c r="K84631" s="9"/>
      <c r="N84631" s="9"/>
      <c r="O84631" s="9"/>
      <c r="P84631" s="9"/>
      <c r="Q84631" s="9"/>
    </row>
    <row r="84632" spans="11:17" x14ac:dyDescent="0.25">
      <c r="K84632" s="9"/>
      <c r="N84632" s="9"/>
      <c r="O84632" s="9"/>
      <c r="P84632" s="9"/>
      <c r="Q84632" s="9"/>
    </row>
    <row r="84633" spans="11:17" x14ac:dyDescent="0.25">
      <c r="K84633" s="9"/>
      <c r="N84633" s="9"/>
      <c r="O84633" s="9"/>
      <c r="P84633" s="9"/>
      <c r="Q84633" s="9"/>
    </row>
    <row r="84634" spans="11:17" x14ac:dyDescent="0.25">
      <c r="K84634" s="9"/>
      <c r="N84634" s="9"/>
      <c r="O84634" s="9"/>
      <c r="P84634" s="9"/>
      <c r="Q84634" s="9"/>
    </row>
    <row r="84635" spans="11:17" x14ac:dyDescent="0.25">
      <c r="K84635" s="9"/>
      <c r="N84635" s="9"/>
      <c r="O84635" s="9"/>
      <c r="P84635" s="9"/>
      <c r="Q84635" s="9"/>
    </row>
    <row r="84636" spans="11:17" x14ac:dyDescent="0.25">
      <c r="K84636" s="9"/>
      <c r="N84636" s="9"/>
      <c r="O84636" s="9"/>
      <c r="P84636" s="9"/>
      <c r="Q84636" s="9"/>
    </row>
    <row r="84637" spans="11:17" x14ac:dyDescent="0.25">
      <c r="K84637" s="9"/>
      <c r="N84637" s="9"/>
      <c r="O84637" s="9"/>
      <c r="P84637" s="9"/>
      <c r="Q84637" s="9"/>
    </row>
    <row r="84638" spans="11:17" x14ac:dyDescent="0.25">
      <c r="K84638" s="9"/>
      <c r="N84638" s="9"/>
      <c r="O84638" s="9"/>
      <c r="P84638" s="9"/>
      <c r="Q84638" s="9"/>
    </row>
    <row r="84639" spans="11:17" x14ac:dyDescent="0.25">
      <c r="K84639" s="9"/>
      <c r="N84639" s="9"/>
      <c r="O84639" s="9"/>
      <c r="P84639" s="9"/>
      <c r="Q84639" s="9"/>
    </row>
    <row r="84640" spans="11:17" x14ac:dyDescent="0.25">
      <c r="K84640" s="9"/>
      <c r="N84640" s="9"/>
      <c r="O84640" s="9"/>
      <c r="P84640" s="9"/>
      <c r="Q84640" s="9"/>
    </row>
    <row r="84641" spans="11:17" x14ac:dyDescent="0.25">
      <c r="K84641" s="9"/>
      <c r="N84641" s="9"/>
      <c r="O84641" s="9"/>
      <c r="P84641" s="9"/>
      <c r="Q84641" s="9"/>
    </row>
    <row r="84642" spans="11:17" x14ac:dyDescent="0.25">
      <c r="K84642" s="9"/>
      <c r="N84642" s="9"/>
      <c r="O84642" s="9"/>
      <c r="P84642" s="9"/>
      <c r="Q84642" s="9"/>
    </row>
    <row r="84643" spans="11:17" x14ac:dyDescent="0.25">
      <c r="K84643" s="9"/>
      <c r="N84643" s="9"/>
      <c r="O84643" s="9"/>
      <c r="P84643" s="9"/>
      <c r="Q84643" s="9"/>
    </row>
    <row r="84644" spans="11:17" x14ac:dyDescent="0.25">
      <c r="K84644" s="9"/>
      <c r="N84644" s="9"/>
      <c r="O84644" s="9"/>
      <c r="P84644" s="9"/>
      <c r="Q84644" s="9"/>
    </row>
    <row r="84645" spans="11:17" x14ac:dyDescent="0.25">
      <c r="K84645" s="9"/>
      <c r="N84645" s="9"/>
      <c r="O84645" s="9"/>
      <c r="P84645" s="9"/>
      <c r="Q84645" s="9"/>
    </row>
    <row r="84646" spans="11:17" x14ac:dyDescent="0.25">
      <c r="K84646" s="9"/>
      <c r="N84646" s="9"/>
      <c r="O84646" s="9"/>
      <c r="P84646" s="9"/>
      <c r="Q84646" s="9"/>
    </row>
    <row r="84647" spans="11:17" x14ac:dyDescent="0.25">
      <c r="K84647" s="9"/>
      <c r="N84647" s="9"/>
      <c r="O84647" s="9"/>
      <c r="P84647" s="9"/>
      <c r="Q84647" s="9"/>
    </row>
    <row r="84648" spans="11:17" x14ac:dyDescent="0.25">
      <c r="K84648" s="9"/>
      <c r="N84648" s="9"/>
      <c r="O84648" s="9"/>
      <c r="P84648" s="9"/>
      <c r="Q84648" s="9"/>
    </row>
    <row r="84649" spans="11:17" x14ac:dyDescent="0.25">
      <c r="K84649" s="9"/>
      <c r="N84649" s="9"/>
      <c r="O84649" s="9"/>
      <c r="P84649" s="9"/>
      <c r="Q84649" s="9"/>
    </row>
    <row r="84650" spans="11:17" x14ac:dyDescent="0.25">
      <c r="K84650" s="9"/>
      <c r="N84650" s="9"/>
      <c r="O84650" s="9"/>
      <c r="P84650" s="9"/>
      <c r="Q84650" s="9"/>
    </row>
    <row r="84651" spans="11:17" x14ac:dyDescent="0.25">
      <c r="K84651" s="9"/>
      <c r="N84651" s="9"/>
      <c r="O84651" s="9"/>
      <c r="P84651" s="9"/>
      <c r="Q84651" s="9"/>
    </row>
    <row r="84652" spans="11:17" x14ac:dyDescent="0.25">
      <c r="K84652" s="9"/>
      <c r="N84652" s="9"/>
      <c r="O84652" s="9"/>
      <c r="P84652" s="9"/>
      <c r="Q84652" s="9"/>
    </row>
    <row r="84653" spans="11:17" x14ac:dyDescent="0.25">
      <c r="K84653" s="9"/>
      <c r="N84653" s="9"/>
      <c r="O84653" s="9"/>
      <c r="P84653" s="9"/>
      <c r="Q84653" s="9"/>
    </row>
    <row r="84654" spans="11:17" x14ac:dyDescent="0.25">
      <c r="K84654" s="9"/>
      <c r="N84654" s="9"/>
      <c r="O84654" s="9"/>
      <c r="P84654" s="9"/>
      <c r="Q84654" s="9"/>
    </row>
    <row r="84655" spans="11:17" x14ac:dyDescent="0.25">
      <c r="K84655" s="9"/>
      <c r="N84655" s="9"/>
      <c r="O84655" s="9"/>
      <c r="P84655" s="9"/>
      <c r="Q84655" s="9"/>
    </row>
    <row r="84656" spans="11:17" x14ac:dyDescent="0.25">
      <c r="K84656" s="9"/>
      <c r="N84656" s="9"/>
      <c r="O84656" s="9"/>
      <c r="P84656" s="9"/>
      <c r="Q84656" s="9"/>
    </row>
    <row r="84657" spans="11:17" x14ac:dyDescent="0.25">
      <c r="K84657" s="9"/>
      <c r="N84657" s="9"/>
      <c r="O84657" s="9"/>
      <c r="P84657" s="9"/>
      <c r="Q84657" s="9"/>
    </row>
    <row r="84658" spans="11:17" x14ac:dyDescent="0.25">
      <c r="K84658" s="9"/>
      <c r="N84658" s="9"/>
      <c r="O84658" s="9"/>
      <c r="P84658" s="9"/>
      <c r="Q84658" s="9"/>
    </row>
    <row r="84659" spans="11:17" x14ac:dyDescent="0.25">
      <c r="K84659" s="9"/>
      <c r="N84659" s="9"/>
      <c r="O84659" s="9"/>
      <c r="P84659" s="9"/>
      <c r="Q84659" s="9"/>
    </row>
    <row r="84660" spans="11:17" x14ac:dyDescent="0.25">
      <c r="K84660" s="9"/>
      <c r="N84660" s="9"/>
      <c r="O84660" s="9"/>
      <c r="P84660" s="9"/>
      <c r="Q84660" s="9"/>
    </row>
    <row r="84661" spans="11:17" x14ac:dyDescent="0.25">
      <c r="K84661" s="9"/>
      <c r="N84661" s="9"/>
      <c r="O84661" s="9"/>
      <c r="P84661" s="9"/>
      <c r="Q84661" s="9"/>
    </row>
    <row r="84662" spans="11:17" x14ac:dyDescent="0.25">
      <c r="K84662" s="9"/>
      <c r="N84662" s="9"/>
      <c r="O84662" s="9"/>
      <c r="P84662" s="9"/>
      <c r="Q84662" s="9"/>
    </row>
    <row r="84663" spans="11:17" x14ac:dyDescent="0.25">
      <c r="K84663" s="9"/>
      <c r="N84663" s="9"/>
      <c r="O84663" s="9"/>
      <c r="P84663" s="9"/>
      <c r="Q84663" s="9"/>
    </row>
    <row r="84664" spans="11:17" x14ac:dyDescent="0.25">
      <c r="K84664" s="9"/>
      <c r="N84664" s="9"/>
      <c r="O84664" s="9"/>
      <c r="P84664" s="9"/>
      <c r="Q84664" s="9"/>
    </row>
    <row r="84665" spans="11:17" x14ac:dyDescent="0.25">
      <c r="K84665" s="9"/>
      <c r="N84665" s="9"/>
      <c r="O84665" s="9"/>
      <c r="P84665" s="9"/>
      <c r="Q84665" s="9"/>
    </row>
    <row r="84666" spans="11:17" x14ac:dyDescent="0.25">
      <c r="K84666" s="9"/>
      <c r="N84666" s="9"/>
      <c r="O84666" s="9"/>
      <c r="P84666" s="9"/>
      <c r="Q84666" s="9"/>
    </row>
    <row r="84667" spans="11:17" x14ac:dyDescent="0.25">
      <c r="K84667" s="9"/>
      <c r="N84667" s="9"/>
      <c r="O84667" s="9"/>
      <c r="P84667" s="9"/>
      <c r="Q84667" s="9"/>
    </row>
    <row r="84668" spans="11:17" x14ac:dyDescent="0.25">
      <c r="K84668" s="9"/>
      <c r="N84668" s="9"/>
      <c r="O84668" s="9"/>
      <c r="P84668" s="9"/>
      <c r="Q84668" s="9"/>
    </row>
    <row r="84669" spans="11:17" x14ac:dyDescent="0.25">
      <c r="K84669" s="9"/>
      <c r="N84669" s="9"/>
      <c r="O84669" s="9"/>
      <c r="P84669" s="9"/>
      <c r="Q84669" s="9"/>
    </row>
    <row r="84670" spans="11:17" x14ac:dyDescent="0.25">
      <c r="K84670" s="9"/>
      <c r="N84670" s="9"/>
      <c r="O84670" s="9"/>
      <c r="P84670" s="9"/>
      <c r="Q84670" s="9"/>
    </row>
    <row r="84671" spans="11:17" x14ac:dyDescent="0.25">
      <c r="K84671" s="9"/>
      <c r="N84671" s="9"/>
      <c r="O84671" s="9"/>
      <c r="P84671" s="9"/>
      <c r="Q84671" s="9"/>
    </row>
    <row r="84672" spans="11:17" x14ac:dyDescent="0.25">
      <c r="K84672" s="9"/>
      <c r="N84672" s="9"/>
      <c r="O84672" s="9"/>
      <c r="P84672" s="9"/>
      <c r="Q84672" s="9"/>
    </row>
    <row r="84673" spans="11:17" x14ac:dyDescent="0.25">
      <c r="K84673" s="9"/>
      <c r="N84673" s="9"/>
      <c r="O84673" s="9"/>
      <c r="P84673" s="9"/>
      <c r="Q84673" s="9"/>
    </row>
    <row r="84674" spans="11:17" x14ac:dyDescent="0.25">
      <c r="K84674" s="9"/>
      <c r="N84674" s="9"/>
      <c r="O84674" s="9"/>
      <c r="P84674" s="9"/>
      <c r="Q84674" s="9"/>
    </row>
    <row r="84675" spans="11:17" x14ac:dyDescent="0.25">
      <c r="K84675" s="9"/>
      <c r="N84675" s="9"/>
      <c r="O84675" s="9"/>
      <c r="P84675" s="9"/>
      <c r="Q84675" s="9"/>
    </row>
    <row r="84676" spans="11:17" x14ac:dyDescent="0.25">
      <c r="K84676" s="9"/>
      <c r="N84676" s="9"/>
      <c r="O84676" s="9"/>
      <c r="P84676" s="9"/>
      <c r="Q84676" s="9"/>
    </row>
    <row r="84677" spans="11:17" x14ac:dyDescent="0.25">
      <c r="K84677" s="9"/>
      <c r="N84677" s="9"/>
      <c r="O84677" s="9"/>
      <c r="P84677" s="9"/>
      <c r="Q84677" s="9"/>
    </row>
    <row r="84678" spans="11:17" x14ac:dyDescent="0.25">
      <c r="K84678" s="9"/>
      <c r="N84678" s="9"/>
      <c r="O84678" s="9"/>
      <c r="P84678" s="9"/>
      <c r="Q84678" s="9"/>
    </row>
    <row r="84679" spans="11:17" x14ac:dyDescent="0.25">
      <c r="K84679" s="9"/>
      <c r="N84679" s="9"/>
      <c r="O84679" s="9"/>
      <c r="P84679" s="9"/>
      <c r="Q84679" s="9"/>
    </row>
    <row r="84680" spans="11:17" x14ac:dyDescent="0.25">
      <c r="K84680" s="9"/>
      <c r="N84680" s="9"/>
      <c r="O84680" s="9"/>
      <c r="P84680" s="9"/>
      <c r="Q84680" s="9"/>
    </row>
    <row r="84681" spans="11:17" x14ac:dyDescent="0.25">
      <c r="K84681" s="9"/>
      <c r="N84681" s="9"/>
      <c r="O84681" s="9"/>
      <c r="P84681" s="9"/>
      <c r="Q84681" s="9"/>
    </row>
    <row r="84682" spans="11:17" x14ac:dyDescent="0.25">
      <c r="K84682" s="9"/>
      <c r="N84682" s="9"/>
      <c r="O84682" s="9"/>
      <c r="P84682" s="9"/>
      <c r="Q84682" s="9"/>
    </row>
    <row r="84683" spans="11:17" x14ac:dyDescent="0.25">
      <c r="K84683" s="9"/>
      <c r="N84683" s="9"/>
      <c r="O84683" s="9"/>
      <c r="P84683" s="9"/>
      <c r="Q84683" s="9"/>
    </row>
    <row r="84684" spans="11:17" x14ac:dyDescent="0.25">
      <c r="K84684" s="9"/>
      <c r="N84684" s="9"/>
      <c r="O84684" s="9"/>
      <c r="P84684" s="9"/>
      <c r="Q84684" s="9"/>
    </row>
    <row r="84685" spans="11:17" x14ac:dyDescent="0.25">
      <c r="K84685" s="9"/>
      <c r="N84685" s="9"/>
      <c r="O84685" s="9"/>
      <c r="P84685" s="9"/>
      <c r="Q84685" s="9"/>
    </row>
    <row r="84686" spans="11:17" x14ac:dyDescent="0.25">
      <c r="K84686" s="9"/>
      <c r="N84686" s="9"/>
      <c r="O84686" s="9"/>
      <c r="P84686" s="9"/>
      <c r="Q84686" s="9"/>
    </row>
    <row r="84687" spans="11:17" x14ac:dyDescent="0.25">
      <c r="K84687" s="9"/>
      <c r="N84687" s="9"/>
      <c r="O84687" s="9"/>
      <c r="P84687" s="9"/>
      <c r="Q84687" s="9"/>
    </row>
    <row r="84688" spans="11:17" x14ac:dyDescent="0.25">
      <c r="K84688" s="9"/>
      <c r="N84688" s="9"/>
      <c r="O84688" s="9"/>
      <c r="P84688" s="9"/>
      <c r="Q84688" s="9"/>
    </row>
    <row r="84689" spans="11:17" x14ac:dyDescent="0.25">
      <c r="K84689" s="9"/>
      <c r="N84689" s="9"/>
      <c r="O84689" s="9"/>
      <c r="P84689" s="9"/>
      <c r="Q84689" s="9"/>
    </row>
    <row r="84690" spans="11:17" x14ac:dyDescent="0.25">
      <c r="K84690" s="9"/>
      <c r="N84690" s="9"/>
      <c r="O84690" s="9"/>
      <c r="P84690" s="9"/>
      <c r="Q84690" s="9"/>
    </row>
    <row r="84691" spans="11:17" x14ac:dyDescent="0.25">
      <c r="K84691" s="9"/>
      <c r="N84691" s="9"/>
      <c r="O84691" s="9"/>
      <c r="P84691" s="9"/>
      <c r="Q84691" s="9"/>
    </row>
    <row r="84692" spans="11:17" x14ac:dyDescent="0.25">
      <c r="K84692" s="9"/>
      <c r="N84692" s="9"/>
      <c r="O84692" s="9"/>
      <c r="P84692" s="9"/>
      <c r="Q84692" s="9"/>
    </row>
    <row r="84693" spans="11:17" x14ac:dyDescent="0.25">
      <c r="K84693" s="9"/>
      <c r="N84693" s="9"/>
      <c r="O84693" s="9"/>
      <c r="P84693" s="9"/>
      <c r="Q84693" s="9"/>
    </row>
    <row r="84694" spans="11:17" x14ac:dyDescent="0.25">
      <c r="K84694" s="9"/>
      <c r="N84694" s="9"/>
      <c r="O84694" s="9"/>
      <c r="P84694" s="9"/>
      <c r="Q84694" s="9"/>
    </row>
    <row r="84695" spans="11:17" x14ac:dyDescent="0.25">
      <c r="K84695" s="9"/>
      <c r="N84695" s="9"/>
      <c r="O84695" s="9"/>
      <c r="P84695" s="9"/>
      <c r="Q84695" s="9"/>
    </row>
    <row r="84696" spans="11:17" x14ac:dyDescent="0.25">
      <c r="K84696" s="9"/>
      <c r="N84696" s="9"/>
      <c r="O84696" s="9"/>
      <c r="P84696" s="9"/>
      <c r="Q84696" s="9"/>
    </row>
    <row r="84697" spans="11:17" x14ac:dyDescent="0.25">
      <c r="K84697" s="9"/>
      <c r="N84697" s="9"/>
      <c r="O84697" s="9"/>
      <c r="P84697" s="9"/>
      <c r="Q84697" s="9"/>
    </row>
    <row r="84698" spans="11:17" x14ac:dyDescent="0.25">
      <c r="K84698" s="9"/>
      <c r="N84698" s="9"/>
      <c r="O84698" s="9"/>
      <c r="P84698" s="9"/>
      <c r="Q84698" s="9"/>
    </row>
    <row r="84699" spans="11:17" x14ac:dyDescent="0.25">
      <c r="K84699" s="9"/>
      <c r="N84699" s="9"/>
      <c r="O84699" s="9"/>
      <c r="P84699" s="9"/>
      <c r="Q84699" s="9"/>
    </row>
    <row r="84700" spans="11:17" x14ac:dyDescent="0.25">
      <c r="K84700" s="9"/>
      <c r="N84700" s="9"/>
      <c r="O84700" s="9"/>
      <c r="P84700" s="9"/>
      <c r="Q84700" s="9"/>
    </row>
    <row r="84701" spans="11:17" x14ac:dyDescent="0.25">
      <c r="K84701" s="9"/>
      <c r="N84701" s="9"/>
      <c r="O84701" s="9"/>
      <c r="P84701" s="9"/>
      <c r="Q84701" s="9"/>
    </row>
    <row r="84702" spans="11:17" x14ac:dyDescent="0.25">
      <c r="K84702" s="9"/>
      <c r="N84702" s="9"/>
      <c r="O84702" s="9"/>
      <c r="P84702" s="9"/>
      <c r="Q84702" s="9"/>
    </row>
    <row r="84703" spans="11:17" x14ac:dyDescent="0.25">
      <c r="K84703" s="9"/>
      <c r="N84703" s="9"/>
      <c r="O84703" s="9"/>
      <c r="P84703" s="9"/>
      <c r="Q84703" s="9"/>
    </row>
    <row r="84704" spans="11:17" x14ac:dyDescent="0.25">
      <c r="K84704" s="9"/>
      <c r="N84704" s="9"/>
      <c r="O84704" s="9"/>
      <c r="P84704" s="9"/>
      <c r="Q84704" s="9"/>
    </row>
    <row r="84705" spans="11:17" x14ac:dyDescent="0.25">
      <c r="K84705" s="9"/>
      <c r="N84705" s="9"/>
      <c r="O84705" s="9"/>
      <c r="P84705" s="9"/>
      <c r="Q84705" s="9"/>
    </row>
    <row r="84706" spans="11:17" x14ac:dyDescent="0.25">
      <c r="K84706" s="9"/>
      <c r="N84706" s="9"/>
      <c r="O84706" s="9"/>
      <c r="P84706" s="9"/>
      <c r="Q84706" s="9"/>
    </row>
    <row r="84707" spans="11:17" x14ac:dyDescent="0.25">
      <c r="K84707" s="9"/>
      <c r="N84707" s="9"/>
      <c r="O84707" s="9"/>
      <c r="P84707" s="9"/>
      <c r="Q84707" s="9"/>
    </row>
    <row r="84708" spans="11:17" x14ac:dyDescent="0.25">
      <c r="K84708" s="9"/>
      <c r="N84708" s="9"/>
      <c r="O84708" s="9"/>
      <c r="P84708" s="9"/>
      <c r="Q84708" s="9"/>
    </row>
    <row r="84709" spans="11:17" x14ac:dyDescent="0.25">
      <c r="K84709" s="9"/>
      <c r="N84709" s="9"/>
      <c r="O84709" s="9"/>
      <c r="P84709" s="9"/>
      <c r="Q84709" s="9"/>
    </row>
    <row r="84710" spans="11:17" x14ac:dyDescent="0.25">
      <c r="K84710" s="9"/>
      <c r="N84710" s="9"/>
      <c r="O84710" s="9"/>
      <c r="P84710" s="9"/>
      <c r="Q84710" s="9"/>
    </row>
    <row r="84711" spans="11:17" x14ac:dyDescent="0.25">
      <c r="K84711" s="9"/>
      <c r="N84711" s="9"/>
      <c r="O84711" s="9"/>
      <c r="P84711" s="9"/>
      <c r="Q84711" s="9"/>
    </row>
    <row r="84712" spans="11:17" x14ac:dyDescent="0.25">
      <c r="K84712" s="9"/>
      <c r="N84712" s="9"/>
      <c r="O84712" s="9"/>
      <c r="P84712" s="9"/>
      <c r="Q84712" s="9"/>
    </row>
    <row r="84713" spans="11:17" x14ac:dyDescent="0.25">
      <c r="K84713" s="9"/>
      <c r="N84713" s="9"/>
      <c r="O84713" s="9"/>
      <c r="P84713" s="9"/>
      <c r="Q84713" s="9"/>
    </row>
    <row r="84714" spans="11:17" x14ac:dyDescent="0.25">
      <c r="K84714" s="9"/>
      <c r="N84714" s="9"/>
      <c r="O84714" s="9"/>
      <c r="P84714" s="9"/>
      <c r="Q84714" s="9"/>
    </row>
    <row r="84715" spans="11:17" x14ac:dyDescent="0.25">
      <c r="K84715" s="9"/>
      <c r="N84715" s="9"/>
      <c r="O84715" s="9"/>
      <c r="P84715" s="9"/>
      <c r="Q84715" s="9"/>
    </row>
    <row r="84716" spans="11:17" x14ac:dyDescent="0.25">
      <c r="K84716" s="9"/>
      <c r="N84716" s="9"/>
      <c r="O84716" s="9"/>
      <c r="P84716" s="9"/>
      <c r="Q84716" s="9"/>
    </row>
    <row r="84717" spans="11:17" x14ac:dyDescent="0.25">
      <c r="K84717" s="9"/>
      <c r="N84717" s="9"/>
      <c r="O84717" s="9"/>
      <c r="P84717" s="9"/>
      <c r="Q84717" s="9"/>
    </row>
    <row r="84718" spans="11:17" x14ac:dyDescent="0.25">
      <c r="K84718" s="9"/>
      <c r="N84718" s="9"/>
      <c r="O84718" s="9"/>
      <c r="P84718" s="9"/>
      <c r="Q84718" s="9"/>
    </row>
    <row r="84719" spans="11:17" x14ac:dyDescent="0.25">
      <c r="K84719" s="9"/>
      <c r="N84719" s="9"/>
      <c r="O84719" s="9"/>
      <c r="P84719" s="9"/>
      <c r="Q84719" s="9"/>
    </row>
    <row r="84720" spans="11:17" x14ac:dyDescent="0.25">
      <c r="K84720" s="9"/>
      <c r="N84720" s="9"/>
      <c r="O84720" s="9"/>
      <c r="P84720" s="9"/>
      <c r="Q84720" s="9"/>
    </row>
    <row r="84721" spans="11:17" x14ac:dyDescent="0.25">
      <c r="K84721" s="9"/>
      <c r="N84721" s="9"/>
      <c r="O84721" s="9"/>
      <c r="P84721" s="9"/>
      <c r="Q84721" s="9"/>
    </row>
    <row r="84722" spans="11:17" x14ac:dyDescent="0.25">
      <c r="K84722" s="9"/>
      <c r="N84722" s="9"/>
      <c r="O84722" s="9"/>
      <c r="P84722" s="9"/>
      <c r="Q84722" s="9"/>
    </row>
    <row r="84723" spans="11:17" x14ac:dyDescent="0.25">
      <c r="K84723" s="9"/>
      <c r="N84723" s="9"/>
      <c r="O84723" s="9"/>
      <c r="P84723" s="9"/>
      <c r="Q84723" s="9"/>
    </row>
    <row r="84724" spans="11:17" x14ac:dyDescent="0.25">
      <c r="K84724" s="9"/>
      <c r="N84724" s="9"/>
      <c r="O84724" s="9"/>
      <c r="P84724" s="9"/>
      <c r="Q84724" s="9"/>
    </row>
    <row r="84725" spans="11:17" x14ac:dyDescent="0.25">
      <c r="K84725" s="9"/>
      <c r="N84725" s="9"/>
      <c r="O84725" s="9"/>
      <c r="P84725" s="9"/>
      <c r="Q84725" s="9"/>
    </row>
    <row r="84726" spans="11:17" x14ac:dyDescent="0.25">
      <c r="K84726" s="9"/>
      <c r="N84726" s="9"/>
      <c r="O84726" s="9"/>
      <c r="P84726" s="9"/>
      <c r="Q84726" s="9"/>
    </row>
    <row r="84727" spans="11:17" x14ac:dyDescent="0.25">
      <c r="K84727" s="9"/>
      <c r="N84727" s="9"/>
      <c r="O84727" s="9"/>
      <c r="P84727" s="9"/>
      <c r="Q84727" s="9"/>
    </row>
    <row r="84728" spans="11:17" x14ac:dyDescent="0.25">
      <c r="K84728" s="9"/>
      <c r="N84728" s="9"/>
      <c r="O84728" s="9"/>
      <c r="P84728" s="9"/>
      <c r="Q84728" s="9"/>
    </row>
    <row r="84729" spans="11:17" x14ac:dyDescent="0.25">
      <c r="K84729" s="9"/>
      <c r="N84729" s="9"/>
      <c r="O84729" s="9"/>
      <c r="P84729" s="9"/>
      <c r="Q84729" s="9"/>
    </row>
    <row r="84730" spans="11:17" x14ac:dyDescent="0.25">
      <c r="K84730" s="9"/>
      <c r="N84730" s="9"/>
      <c r="O84730" s="9"/>
      <c r="P84730" s="9"/>
      <c r="Q84730" s="9"/>
    </row>
    <row r="84731" spans="11:17" x14ac:dyDescent="0.25">
      <c r="K84731" s="9"/>
      <c r="N84731" s="9"/>
      <c r="O84731" s="9"/>
      <c r="P84731" s="9"/>
      <c r="Q84731" s="9"/>
    </row>
    <row r="84732" spans="11:17" x14ac:dyDescent="0.25">
      <c r="K84732" s="9"/>
      <c r="N84732" s="9"/>
      <c r="O84732" s="9"/>
      <c r="P84732" s="9"/>
      <c r="Q84732" s="9"/>
    </row>
    <row r="84733" spans="11:17" x14ac:dyDescent="0.25">
      <c r="K84733" s="9"/>
      <c r="N84733" s="9"/>
      <c r="O84733" s="9"/>
      <c r="P84733" s="9"/>
      <c r="Q84733" s="9"/>
    </row>
    <row r="84734" spans="11:17" x14ac:dyDescent="0.25">
      <c r="K84734" s="9"/>
      <c r="N84734" s="9"/>
      <c r="O84734" s="9"/>
      <c r="P84734" s="9"/>
      <c r="Q84734" s="9"/>
    </row>
    <row r="84735" spans="11:17" x14ac:dyDescent="0.25">
      <c r="K84735" s="9"/>
      <c r="N84735" s="9"/>
      <c r="O84735" s="9"/>
      <c r="P84735" s="9"/>
      <c r="Q84735" s="9"/>
    </row>
    <row r="84736" spans="11:17" x14ac:dyDescent="0.25">
      <c r="K84736" s="9"/>
      <c r="N84736" s="9"/>
      <c r="O84736" s="9"/>
      <c r="P84736" s="9"/>
      <c r="Q84736" s="9"/>
    </row>
    <row r="84737" spans="11:17" x14ac:dyDescent="0.25">
      <c r="K84737" s="9"/>
      <c r="N84737" s="9"/>
      <c r="O84737" s="9"/>
      <c r="P84737" s="9"/>
      <c r="Q84737" s="9"/>
    </row>
    <row r="84738" spans="11:17" x14ac:dyDescent="0.25">
      <c r="K84738" s="9"/>
      <c r="N84738" s="9"/>
      <c r="O84738" s="9"/>
      <c r="P84738" s="9"/>
      <c r="Q84738" s="9"/>
    </row>
    <row r="84739" spans="11:17" x14ac:dyDescent="0.25">
      <c r="K84739" s="9"/>
      <c r="N84739" s="9"/>
      <c r="O84739" s="9"/>
      <c r="P84739" s="9"/>
      <c r="Q84739" s="9"/>
    </row>
    <row r="84740" spans="11:17" x14ac:dyDescent="0.25">
      <c r="K84740" s="9"/>
      <c r="N84740" s="9"/>
      <c r="O84740" s="9"/>
      <c r="P84740" s="9"/>
      <c r="Q84740" s="9"/>
    </row>
    <row r="84741" spans="11:17" x14ac:dyDescent="0.25">
      <c r="K84741" s="9"/>
      <c r="N84741" s="9"/>
      <c r="O84741" s="9"/>
      <c r="P84741" s="9"/>
      <c r="Q84741" s="9"/>
    </row>
    <row r="84742" spans="11:17" x14ac:dyDescent="0.25">
      <c r="K84742" s="9"/>
      <c r="N84742" s="9"/>
      <c r="O84742" s="9"/>
      <c r="P84742" s="9"/>
      <c r="Q84742" s="9"/>
    </row>
    <row r="84743" spans="11:17" x14ac:dyDescent="0.25">
      <c r="K84743" s="9"/>
      <c r="N84743" s="9"/>
      <c r="O84743" s="9"/>
      <c r="P84743" s="9"/>
      <c r="Q84743" s="9"/>
    </row>
    <row r="84744" spans="11:17" x14ac:dyDescent="0.25">
      <c r="K84744" s="9"/>
      <c r="N84744" s="9"/>
      <c r="O84744" s="9"/>
      <c r="P84744" s="9"/>
      <c r="Q84744" s="9"/>
    </row>
    <row r="84745" spans="11:17" x14ac:dyDescent="0.25">
      <c r="K84745" s="9"/>
      <c r="N84745" s="9"/>
      <c r="O84745" s="9"/>
      <c r="P84745" s="9"/>
      <c r="Q84745" s="9"/>
    </row>
    <row r="84746" spans="11:17" x14ac:dyDescent="0.25">
      <c r="K84746" s="9"/>
      <c r="N84746" s="9"/>
      <c r="O84746" s="9"/>
      <c r="P84746" s="9"/>
      <c r="Q84746" s="9"/>
    </row>
    <row r="84747" spans="11:17" x14ac:dyDescent="0.25">
      <c r="K84747" s="9"/>
      <c r="N84747" s="9"/>
      <c r="O84747" s="9"/>
      <c r="P84747" s="9"/>
      <c r="Q84747" s="9"/>
    </row>
    <row r="84748" spans="11:17" x14ac:dyDescent="0.25">
      <c r="K84748" s="9"/>
      <c r="N84748" s="9"/>
      <c r="O84748" s="9"/>
      <c r="P84748" s="9"/>
      <c r="Q84748" s="9"/>
    </row>
    <row r="84749" spans="11:17" x14ac:dyDescent="0.25">
      <c r="K84749" s="9"/>
      <c r="N84749" s="9"/>
      <c r="O84749" s="9"/>
      <c r="P84749" s="9"/>
      <c r="Q84749" s="9"/>
    </row>
    <row r="84750" spans="11:17" x14ac:dyDescent="0.25">
      <c r="K84750" s="9"/>
      <c r="N84750" s="9"/>
      <c r="O84750" s="9"/>
      <c r="P84750" s="9"/>
      <c r="Q84750" s="9"/>
    </row>
    <row r="84751" spans="11:17" x14ac:dyDescent="0.25">
      <c r="K84751" s="9"/>
      <c r="N84751" s="9"/>
      <c r="O84751" s="9"/>
      <c r="P84751" s="9"/>
      <c r="Q84751" s="9"/>
    </row>
    <row r="84752" spans="11:17" x14ac:dyDescent="0.25">
      <c r="K84752" s="9"/>
      <c r="N84752" s="9"/>
      <c r="O84752" s="9"/>
      <c r="P84752" s="9"/>
      <c r="Q84752" s="9"/>
    </row>
    <row r="84753" spans="11:17" x14ac:dyDescent="0.25">
      <c r="K84753" s="9"/>
      <c r="N84753" s="9"/>
      <c r="O84753" s="9"/>
      <c r="P84753" s="9"/>
      <c r="Q84753" s="9"/>
    </row>
    <row r="84754" spans="11:17" x14ac:dyDescent="0.25">
      <c r="K84754" s="9"/>
      <c r="N84754" s="9"/>
      <c r="O84754" s="9"/>
      <c r="P84754" s="9"/>
      <c r="Q84754" s="9"/>
    </row>
    <row r="84755" spans="11:17" x14ac:dyDescent="0.25">
      <c r="K84755" s="9"/>
      <c r="N84755" s="9"/>
      <c r="O84755" s="9"/>
      <c r="P84755" s="9"/>
      <c r="Q84755" s="9"/>
    </row>
    <row r="84756" spans="11:17" x14ac:dyDescent="0.25">
      <c r="K84756" s="9"/>
      <c r="N84756" s="9"/>
      <c r="O84756" s="9"/>
      <c r="P84756" s="9"/>
      <c r="Q84756" s="9"/>
    </row>
    <row r="84757" spans="11:17" x14ac:dyDescent="0.25">
      <c r="K84757" s="9"/>
      <c r="N84757" s="9"/>
      <c r="O84757" s="9"/>
      <c r="P84757" s="9"/>
      <c r="Q84757" s="9"/>
    </row>
    <row r="84758" spans="11:17" x14ac:dyDescent="0.25">
      <c r="K84758" s="9"/>
      <c r="N84758" s="9"/>
      <c r="O84758" s="9"/>
      <c r="P84758" s="9"/>
      <c r="Q84758" s="9"/>
    </row>
    <row r="84759" spans="11:17" x14ac:dyDescent="0.25">
      <c r="K84759" s="9"/>
      <c r="N84759" s="9"/>
      <c r="O84759" s="9"/>
      <c r="P84759" s="9"/>
      <c r="Q84759" s="9"/>
    </row>
    <row r="84760" spans="11:17" x14ac:dyDescent="0.25">
      <c r="K84760" s="9"/>
      <c r="N84760" s="9"/>
      <c r="O84760" s="9"/>
      <c r="P84760" s="9"/>
      <c r="Q84760" s="9"/>
    </row>
    <row r="84761" spans="11:17" x14ac:dyDescent="0.25">
      <c r="K84761" s="9"/>
      <c r="N84761" s="9"/>
      <c r="O84761" s="9"/>
      <c r="P84761" s="9"/>
      <c r="Q84761" s="9"/>
    </row>
    <row r="84762" spans="11:17" x14ac:dyDescent="0.25">
      <c r="K84762" s="9"/>
      <c r="N84762" s="9"/>
      <c r="O84762" s="9"/>
      <c r="P84762" s="9"/>
      <c r="Q84762" s="9"/>
    </row>
    <row r="84763" spans="11:17" x14ac:dyDescent="0.25">
      <c r="K84763" s="9"/>
      <c r="N84763" s="9"/>
      <c r="O84763" s="9"/>
      <c r="P84763" s="9"/>
      <c r="Q84763" s="9"/>
    </row>
    <row r="84764" spans="11:17" x14ac:dyDescent="0.25">
      <c r="K84764" s="9"/>
      <c r="N84764" s="9"/>
      <c r="O84764" s="9"/>
      <c r="P84764" s="9"/>
      <c r="Q84764" s="9"/>
    </row>
    <row r="84765" spans="11:17" x14ac:dyDescent="0.25">
      <c r="K84765" s="9"/>
      <c r="N84765" s="9"/>
      <c r="O84765" s="9"/>
      <c r="P84765" s="9"/>
      <c r="Q84765" s="9"/>
    </row>
    <row r="84766" spans="11:17" x14ac:dyDescent="0.25">
      <c r="K84766" s="9"/>
      <c r="N84766" s="9"/>
      <c r="O84766" s="9"/>
      <c r="P84766" s="9"/>
      <c r="Q84766" s="9"/>
    </row>
    <row r="84767" spans="11:17" x14ac:dyDescent="0.25">
      <c r="K84767" s="9"/>
      <c r="N84767" s="9"/>
      <c r="O84767" s="9"/>
      <c r="P84767" s="9"/>
      <c r="Q84767" s="9"/>
    </row>
    <row r="84768" spans="11:17" x14ac:dyDescent="0.25">
      <c r="K84768" s="9"/>
      <c r="N84768" s="9"/>
      <c r="O84768" s="9"/>
      <c r="P84768" s="9"/>
      <c r="Q84768" s="9"/>
    </row>
    <row r="84769" spans="11:17" x14ac:dyDescent="0.25">
      <c r="K84769" s="9"/>
      <c r="N84769" s="9"/>
      <c r="O84769" s="9"/>
      <c r="P84769" s="9"/>
      <c r="Q84769" s="9"/>
    </row>
    <row r="84770" spans="11:17" x14ac:dyDescent="0.25">
      <c r="K84770" s="9"/>
      <c r="N84770" s="9"/>
      <c r="O84770" s="9"/>
      <c r="P84770" s="9"/>
      <c r="Q84770" s="9"/>
    </row>
    <row r="84771" spans="11:17" x14ac:dyDescent="0.25">
      <c r="K84771" s="9"/>
      <c r="N84771" s="9"/>
      <c r="O84771" s="9"/>
      <c r="P84771" s="9"/>
      <c r="Q84771" s="9"/>
    </row>
    <row r="84772" spans="11:17" x14ac:dyDescent="0.25">
      <c r="K84772" s="9"/>
      <c r="N84772" s="9"/>
      <c r="O84772" s="9"/>
      <c r="P84772" s="9"/>
      <c r="Q84772" s="9"/>
    </row>
    <row r="84773" spans="11:17" x14ac:dyDescent="0.25">
      <c r="K84773" s="9"/>
      <c r="N84773" s="9"/>
      <c r="O84773" s="9"/>
      <c r="P84773" s="9"/>
      <c r="Q84773" s="9"/>
    </row>
    <row r="84774" spans="11:17" x14ac:dyDescent="0.25">
      <c r="K84774" s="9"/>
      <c r="N84774" s="9"/>
      <c r="O84774" s="9"/>
      <c r="P84774" s="9"/>
      <c r="Q84774" s="9"/>
    </row>
    <row r="84775" spans="11:17" x14ac:dyDescent="0.25">
      <c r="K84775" s="9"/>
      <c r="N84775" s="9"/>
      <c r="O84775" s="9"/>
      <c r="P84775" s="9"/>
      <c r="Q84775" s="9"/>
    </row>
    <row r="84776" spans="11:17" x14ac:dyDescent="0.25">
      <c r="K84776" s="9"/>
      <c r="N84776" s="9"/>
      <c r="O84776" s="9"/>
      <c r="P84776" s="9"/>
      <c r="Q84776" s="9"/>
    </row>
    <row r="84777" spans="11:17" x14ac:dyDescent="0.25">
      <c r="K84777" s="9"/>
      <c r="N84777" s="9"/>
      <c r="O84777" s="9"/>
      <c r="P84777" s="9"/>
      <c r="Q84777" s="9"/>
    </row>
    <row r="84778" spans="11:17" x14ac:dyDescent="0.25">
      <c r="K84778" s="9"/>
      <c r="N84778" s="9"/>
      <c r="O84778" s="9"/>
      <c r="P84778" s="9"/>
      <c r="Q84778" s="9"/>
    </row>
    <row r="84779" spans="11:17" x14ac:dyDescent="0.25">
      <c r="K84779" s="9"/>
      <c r="N84779" s="9"/>
      <c r="O84779" s="9"/>
      <c r="P84779" s="9"/>
      <c r="Q84779" s="9"/>
    </row>
    <row r="84780" spans="11:17" x14ac:dyDescent="0.25">
      <c r="K84780" s="9"/>
      <c r="N84780" s="9"/>
      <c r="O84780" s="9"/>
      <c r="P84780" s="9"/>
      <c r="Q84780" s="9"/>
    </row>
    <row r="84781" spans="11:17" x14ac:dyDescent="0.25">
      <c r="K84781" s="9"/>
      <c r="N84781" s="9"/>
      <c r="O84781" s="9"/>
      <c r="P84781" s="9"/>
      <c r="Q84781" s="9"/>
    </row>
    <row r="84782" spans="11:17" x14ac:dyDescent="0.25">
      <c r="K84782" s="9"/>
      <c r="N84782" s="9"/>
      <c r="O84782" s="9"/>
      <c r="P84782" s="9"/>
      <c r="Q84782" s="9"/>
    </row>
    <row r="84783" spans="11:17" x14ac:dyDescent="0.25">
      <c r="K84783" s="9"/>
      <c r="N84783" s="9"/>
      <c r="O84783" s="9"/>
      <c r="P84783" s="9"/>
      <c r="Q84783" s="9"/>
    </row>
    <row r="84784" spans="11:17" x14ac:dyDescent="0.25">
      <c r="K84784" s="9"/>
      <c r="N84784" s="9"/>
      <c r="O84784" s="9"/>
      <c r="P84784" s="9"/>
      <c r="Q84784" s="9"/>
    </row>
    <row r="84785" spans="11:17" x14ac:dyDescent="0.25">
      <c r="K84785" s="9"/>
      <c r="N84785" s="9"/>
      <c r="O84785" s="9"/>
      <c r="P84785" s="9"/>
      <c r="Q84785" s="9"/>
    </row>
    <row r="84786" spans="11:17" x14ac:dyDescent="0.25">
      <c r="K84786" s="9"/>
      <c r="N84786" s="9"/>
      <c r="O84786" s="9"/>
      <c r="P84786" s="9"/>
      <c r="Q84786" s="9"/>
    </row>
    <row r="84787" spans="11:17" x14ac:dyDescent="0.25">
      <c r="K84787" s="9"/>
      <c r="N84787" s="9"/>
      <c r="O84787" s="9"/>
      <c r="P84787" s="9"/>
      <c r="Q84787" s="9"/>
    </row>
    <row r="84788" spans="11:17" x14ac:dyDescent="0.25">
      <c r="K84788" s="9"/>
      <c r="N84788" s="9"/>
      <c r="O84788" s="9"/>
      <c r="P84788" s="9"/>
      <c r="Q84788" s="9"/>
    </row>
    <row r="84789" spans="11:17" x14ac:dyDescent="0.25">
      <c r="K84789" s="9"/>
      <c r="N84789" s="9"/>
      <c r="O84789" s="9"/>
      <c r="P84789" s="9"/>
      <c r="Q84789" s="9"/>
    </row>
    <row r="84790" spans="11:17" x14ac:dyDescent="0.25">
      <c r="K84790" s="9"/>
      <c r="N84790" s="9"/>
      <c r="O84790" s="9"/>
      <c r="P84790" s="9"/>
      <c r="Q84790" s="9"/>
    </row>
    <row r="84791" spans="11:17" x14ac:dyDescent="0.25">
      <c r="K84791" s="9"/>
      <c r="N84791" s="9"/>
      <c r="O84791" s="9"/>
      <c r="P84791" s="9"/>
      <c r="Q84791" s="9"/>
    </row>
    <row r="84792" spans="11:17" x14ac:dyDescent="0.25">
      <c r="K84792" s="9"/>
      <c r="N84792" s="9"/>
      <c r="O84792" s="9"/>
      <c r="P84792" s="9"/>
      <c r="Q84792" s="9"/>
    </row>
    <row r="84793" spans="11:17" x14ac:dyDescent="0.25">
      <c r="K84793" s="9"/>
      <c r="N84793" s="9"/>
      <c r="O84793" s="9"/>
      <c r="P84793" s="9"/>
      <c r="Q84793" s="9"/>
    </row>
    <row r="84794" spans="11:17" x14ac:dyDescent="0.25">
      <c r="K84794" s="9"/>
      <c r="N84794" s="9"/>
      <c r="O84794" s="9"/>
      <c r="P84794" s="9"/>
      <c r="Q84794" s="9"/>
    </row>
    <row r="84795" spans="11:17" x14ac:dyDescent="0.25">
      <c r="K84795" s="9"/>
      <c r="N84795" s="9"/>
      <c r="O84795" s="9"/>
      <c r="P84795" s="9"/>
      <c r="Q84795" s="9"/>
    </row>
    <row r="84796" spans="11:17" x14ac:dyDescent="0.25">
      <c r="K84796" s="9"/>
      <c r="N84796" s="9"/>
      <c r="O84796" s="9"/>
      <c r="P84796" s="9"/>
      <c r="Q84796" s="9"/>
    </row>
    <row r="84797" spans="11:17" x14ac:dyDescent="0.25">
      <c r="K84797" s="9"/>
      <c r="N84797" s="9"/>
      <c r="O84797" s="9"/>
      <c r="P84797" s="9"/>
      <c r="Q84797" s="9"/>
    </row>
    <row r="84798" spans="11:17" x14ac:dyDescent="0.25">
      <c r="K84798" s="9"/>
      <c r="N84798" s="9"/>
      <c r="O84798" s="9"/>
      <c r="P84798" s="9"/>
      <c r="Q84798" s="9"/>
    </row>
    <row r="84799" spans="11:17" x14ac:dyDescent="0.25">
      <c r="K84799" s="9"/>
      <c r="N84799" s="9"/>
      <c r="O84799" s="9"/>
      <c r="P84799" s="9"/>
      <c r="Q84799" s="9"/>
    </row>
    <row r="84800" spans="11:17" x14ac:dyDescent="0.25">
      <c r="K84800" s="9"/>
      <c r="N84800" s="9"/>
      <c r="O84800" s="9"/>
      <c r="P84800" s="9"/>
      <c r="Q84800" s="9"/>
    </row>
    <row r="84801" spans="11:17" x14ac:dyDescent="0.25">
      <c r="K84801" s="9"/>
      <c r="N84801" s="9"/>
      <c r="O84801" s="9"/>
      <c r="P84801" s="9"/>
      <c r="Q84801" s="9"/>
    </row>
    <row r="84802" spans="11:17" x14ac:dyDescent="0.25">
      <c r="K84802" s="9"/>
      <c r="N84802" s="9"/>
      <c r="O84802" s="9"/>
      <c r="P84802" s="9"/>
      <c r="Q84802" s="9"/>
    </row>
    <row r="84803" spans="11:17" x14ac:dyDescent="0.25">
      <c r="K84803" s="9"/>
      <c r="N84803" s="9"/>
      <c r="O84803" s="9"/>
      <c r="P84803" s="9"/>
      <c r="Q84803" s="9"/>
    </row>
    <row r="84804" spans="11:17" x14ac:dyDescent="0.25">
      <c r="K84804" s="9"/>
      <c r="N84804" s="9"/>
      <c r="O84804" s="9"/>
      <c r="P84804" s="9"/>
      <c r="Q84804" s="9"/>
    </row>
    <row r="84805" spans="11:17" x14ac:dyDescent="0.25">
      <c r="K84805" s="9"/>
      <c r="N84805" s="9"/>
      <c r="O84805" s="9"/>
      <c r="P84805" s="9"/>
      <c r="Q84805" s="9"/>
    </row>
    <row r="84806" spans="11:17" x14ac:dyDescent="0.25">
      <c r="K84806" s="9"/>
      <c r="N84806" s="9"/>
      <c r="O84806" s="9"/>
      <c r="P84806" s="9"/>
      <c r="Q84806" s="9"/>
    </row>
    <row r="84807" spans="11:17" x14ac:dyDescent="0.25">
      <c r="K84807" s="9"/>
      <c r="N84807" s="9"/>
      <c r="O84807" s="9"/>
      <c r="P84807" s="9"/>
      <c r="Q84807" s="9"/>
    </row>
    <row r="84808" spans="11:17" x14ac:dyDescent="0.25">
      <c r="K84808" s="9"/>
      <c r="N84808" s="9"/>
      <c r="O84808" s="9"/>
      <c r="P84808" s="9"/>
      <c r="Q84808" s="9"/>
    </row>
    <row r="84809" spans="11:17" x14ac:dyDescent="0.25">
      <c r="K84809" s="9"/>
      <c r="N84809" s="9"/>
      <c r="O84809" s="9"/>
      <c r="P84809" s="9"/>
      <c r="Q84809" s="9"/>
    </row>
    <row r="84810" spans="11:17" x14ac:dyDescent="0.25">
      <c r="K84810" s="9"/>
      <c r="N84810" s="9"/>
      <c r="O84810" s="9"/>
      <c r="P84810" s="9"/>
      <c r="Q84810" s="9"/>
    </row>
    <row r="84811" spans="11:17" x14ac:dyDescent="0.25">
      <c r="K84811" s="9"/>
      <c r="N84811" s="9"/>
      <c r="O84811" s="9"/>
      <c r="P84811" s="9"/>
      <c r="Q84811" s="9"/>
    </row>
    <row r="84812" spans="11:17" x14ac:dyDescent="0.25">
      <c r="K84812" s="9"/>
      <c r="N84812" s="9"/>
      <c r="O84812" s="9"/>
      <c r="P84812" s="9"/>
      <c r="Q84812" s="9"/>
    </row>
    <row r="84813" spans="11:17" x14ac:dyDescent="0.25">
      <c r="K84813" s="9"/>
      <c r="N84813" s="9"/>
      <c r="O84813" s="9"/>
      <c r="P84813" s="9"/>
      <c r="Q84813" s="9"/>
    </row>
    <row r="84814" spans="11:17" x14ac:dyDescent="0.25">
      <c r="K84814" s="9"/>
      <c r="N84814" s="9"/>
      <c r="O84814" s="9"/>
      <c r="P84814" s="9"/>
      <c r="Q84814" s="9"/>
    </row>
    <row r="84815" spans="11:17" x14ac:dyDescent="0.25">
      <c r="K84815" s="9"/>
      <c r="N84815" s="9"/>
      <c r="O84815" s="9"/>
      <c r="P84815" s="9"/>
      <c r="Q84815" s="9"/>
    </row>
    <row r="84816" spans="11:17" x14ac:dyDescent="0.25">
      <c r="K84816" s="9"/>
      <c r="N84816" s="9"/>
      <c r="O84816" s="9"/>
      <c r="P84816" s="9"/>
      <c r="Q84816" s="9"/>
    </row>
    <row r="84817" spans="11:17" x14ac:dyDescent="0.25">
      <c r="K84817" s="9"/>
      <c r="N84817" s="9"/>
      <c r="O84817" s="9"/>
      <c r="P84817" s="9"/>
      <c r="Q84817" s="9"/>
    </row>
    <row r="84818" spans="11:17" x14ac:dyDescent="0.25">
      <c r="K84818" s="9"/>
      <c r="N84818" s="9"/>
      <c r="O84818" s="9"/>
      <c r="P84818" s="9"/>
      <c r="Q84818" s="9"/>
    </row>
    <row r="84819" spans="11:17" x14ac:dyDescent="0.25">
      <c r="K84819" s="9"/>
      <c r="N84819" s="9"/>
      <c r="O84819" s="9"/>
      <c r="P84819" s="9"/>
      <c r="Q84819" s="9"/>
    </row>
    <row r="84820" spans="11:17" x14ac:dyDescent="0.25">
      <c r="K84820" s="9"/>
      <c r="N84820" s="9"/>
      <c r="O84820" s="9"/>
      <c r="P84820" s="9"/>
      <c r="Q84820" s="9"/>
    </row>
    <row r="84821" spans="11:17" x14ac:dyDescent="0.25">
      <c r="K84821" s="9"/>
      <c r="N84821" s="9"/>
      <c r="O84821" s="9"/>
      <c r="P84821" s="9"/>
      <c r="Q84821" s="9"/>
    </row>
    <row r="84822" spans="11:17" x14ac:dyDescent="0.25">
      <c r="K84822" s="9"/>
      <c r="N84822" s="9"/>
      <c r="O84822" s="9"/>
      <c r="P84822" s="9"/>
      <c r="Q84822" s="9"/>
    </row>
    <row r="84823" spans="11:17" x14ac:dyDescent="0.25">
      <c r="K84823" s="9"/>
      <c r="N84823" s="9"/>
      <c r="O84823" s="9"/>
      <c r="P84823" s="9"/>
      <c r="Q84823" s="9"/>
    </row>
    <row r="84824" spans="11:17" x14ac:dyDescent="0.25">
      <c r="K84824" s="9"/>
      <c r="N84824" s="9"/>
      <c r="O84824" s="9"/>
      <c r="P84824" s="9"/>
      <c r="Q84824" s="9"/>
    </row>
    <row r="84825" spans="11:17" x14ac:dyDescent="0.25">
      <c r="K84825" s="9"/>
      <c r="N84825" s="9"/>
      <c r="O84825" s="9"/>
      <c r="P84825" s="9"/>
      <c r="Q84825" s="9"/>
    </row>
    <row r="84826" spans="11:17" x14ac:dyDescent="0.25">
      <c r="K84826" s="9"/>
      <c r="N84826" s="9"/>
      <c r="O84826" s="9"/>
      <c r="P84826" s="9"/>
      <c r="Q84826" s="9"/>
    </row>
    <row r="84827" spans="11:17" x14ac:dyDescent="0.25">
      <c r="K84827" s="9"/>
      <c r="N84827" s="9"/>
      <c r="O84827" s="9"/>
      <c r="P84827" s="9"/>
      <c r="Q84827" s="9"/>
    </row>
    <row r="84828" spans="11:17" x14ac:dyDescent="0.25">
      <c r="K84828" s="9"/>
      <c r="N84828" s="9"/>
      <c r="O84828" s="9"/>
      <c r="P84828" s="9"/>
      <c r="Q84828" s="9"/>
    </row>
    <row r="84829" spans="11:17" x14ac:dyDescent="0.25">
      <c r="K84829" s="9"/>
      <c r="N84829" s="9"/>
      <c r="O84829" s="9"/>
      <c r="P84829" s="9"/>
      <c r="Q84829" s="9"/>
    </row>
    <row r="84830" spans="11:17" x14ac:dyDescent="0.25">
      <c r="K84830" s="9"/>
      <c r="N84830" s="9"/>
      <c r="O84830" s="9"/>
      <c r="P84830" s="9"/>
      <c r="Q84830" s="9"/>
    </row>
    <row r="84831" spans="11:17" x14ac:dyDescent="0.25">
      <c r="K84831" s="9"/>
      <c r="N84831" s="9"/>
      <c r="O84831" s="9"/>
      <c r="P84831" s="9"/>
      <c r="Q84831" s="9"/>
    </row>
    <row r="84832" spans="11:17" x14ac:dyDescent="0.25">
      <c r="K84832" s="9"/>
      <c r="N84832" s="9"/>
      <c r="O84832" s="9"/>
      <c r="P84832" s="9"/>
      <c r="Q84832" s="9"/>
    </row>
    <row r="84833" spans="11:17" x14ac:dyDescent="0.25">
      <c r="K84833" s="9"/>
      <c r="N84833" s="9"/>
      <c r="O84833" s="9"/>
      <c r="P84833" s="9"/>
      <c r="Q84833" s="9"/>
    </row>
    <row r="84834" spans="11:17" x14ac:dyDescent="0.25">
      <c r="K84834" s="9"/>
      <c r="N84834" s="9"/>
      <c r="O84834" s="9"/>
      <c r="P84834" s="9"/>
      <c r="Q84834" s="9"/>
    </row>
    <row r="84835" spans="11:17" x14ac:dyDescent="0.25">
      <c r="K84835" s="9"/>
      <c r="N84835" s="9"/>
      <c r="O84835" s="9"/>
      <c r="P84835" s="9"/>
      <c r="Q84835" s="9"/>
    </row>
    <row r="84836" spans="11:17" x14ac:dyDescent="0.25">
      <c r="K84836" s="9"/>
      <c r="N84836" s="9"/>
      <c r="O84836" s="9"/>
      <c r="P84836" s="9"/>
      <c r="Q84836" s="9"/>
    </row>
    <row r="84837" spans="11:17" x14ac:dyDescent="0.25">
      <c r="K84837" s="9"/>
      <c r="N84837" s="9"/>
      <c r="O84837" s="9"/>
      <c r="P84837" s="9"/>
      <c r="Q84837" s="9"/>
    </row>
    <row r="84838" spans="11:17" x14ac:dyDescent="0.25">
      <c r="K84838" s="9"/>
      <c r="N84838" s="9"/>
      <c r="O84838" s="9"/>
      <c r="P84838" s="9"/>
      <c r="Q84838" s="9"/>
    </row>
    <row r="84839" spans="11:17" x14ac:dyDescent="0.25">
      <c r="K84839" s="9"/>
      <c r="N84839" s="9"/>
      <c r="O84839" s="9"/>
      <c r="P84839" s="9"/>
      <c r="Q84839" s="9"/>
    </row>
    <row r="84840" spans="11:17" x14ac:dyDescent="0.25">
      <c r="K84840" s="9"/>
      <c r="N84840" s="9"/>
      <c r="O84840" s="9"/>
      <c r="P84840" s="9"/>
      <c r="Q84840" s="9"/>
    </row>
    <row r="84841" spans="11:17" x14ac:dyDescent="0.25">
      <c r="K84841" s="9"/>
      <c r="N84841" s="9"/>
      <c r="O84841" s="9"/>
      <c r="P84841" s="9"/>
      <c r="Q84841" s="9"/>
    </row>
    <row r="84842" spans="11:17" x14ac:dyDescent="0.25">
      <c r="K84842" s="9"/>
      <c r="N84842" s="9"/>
      <c r="O84842" s="9"/>
      <c r="P84842" s="9"/>
      <c r="Q84842" s="9"/>
    </row>
    <row r="84843" spans="11:17" x14ac:dyDescent="0.25">
      <c r="K84843" s="9"/>
      <c r="N84843" s="9"/>
      <c r="O84843" s="9"/>
      <c r="P84843" s="9"/>
      <c r="Q84843" s="9"/>
    </row>
    <row r="84844" spans="11:17" x14ac:dyDescent="0.25">
      <c r="K84844" s="9"/>
      <c r="N84844" s="9"/>
      <c r="O84844" s="9"/>
      <c r="P84844" s="9"/>
      <c r="Q84844" s="9"/>
    </row>
    <row r="84845" spans="11:17" x14ac:dyDescent="0.25">
      <c r="K84845" s="9"/>
      <c r="N84845" s="9"/>
      <c r="O84845" s="9"/>
      <c r="P84845" s="9"/>
      <c r="Q84845" s="9"/>
    </row>
    <row r="84846" spans="11:17" x14ac:dyDescent="0.25">
      <c r="K84846" s="9"/>
      <c r="N84846" s="9"/>
      <c r="O84846" s="9"/>
      <c r="P84846" s="9"/>
      <c r="Q84846" s="9"/>
    </row>
    <row r="84847" spans="11:17" x14ac:dyDescent="0.25">
      <c r="K84847" s="9"/>
      <c r="N84847" s="9"/>
      <c r="O84847" s="9"/>
      <c r="P84847" s="9"/>
      <c r="Q84847" s="9"/>
    </row>
    <row r="84848" spans="11:17" x14ac:dyDescent="0.25">
      <c r="K84848" s="9"/>
      <c r="N84848" s="9"/>
      <c r="O84848" s="9"/>
      <c r="P84848" s="9"/>
      <c r="Q84848" s="9"/>
    </row>
    <row r="84849" spans="11:17" x14ac:dyDescent="0.25">
      <c r="K84849" s="9"/>
      <c r="N84849" s="9"/>
      <c r="O84849" s="9"/>
      <c r="P84849" s="9"/>
      <c r="Q84849" s="9"/>
    </row>
    <row r="84850" spans="11:17" x14ac:dyDescent="0.25">
      <c r="K84850" s="9"/>
      <c r="N84850" s="9"/>
      <c r="O84850" s="9"/>
      <c r="P84850" s="9"/>
      <c r="Q84850" s="9"/>
    </row>
    <row r="84851" spans="11:17" x14ac:dyDescent="0.25">
      <c r="K84851" s="9"/>
      <c r="N84851" s="9"/>
      <c r="O84851" s="9"/>
      <c r="P84851" s="9"/>
      <c r="Q84851" s="9"/>
    </row>
    <row r="84852" spans="11:17" x14ac:dyDescent="0.25">
      <c r="K84852" s="9"/>
      <c r="N84852" s="9"/>
      <c r="O84852" s="9"/>
      <c r="P84852" s="9"/>
      <c r="Q84852" s="9"/>
    </row>
    <row r="84853" spans="11:17" x14ac:dyDescent="0.25">
      <c r="K84853" s="9"/>
      <c r="N84853" s="9"/>
      <c r="O84853" s="9"/>
      <c r="P84853" s="9"/>
      <c r="Q84853" s="9"/>
    </row>
    <row r="84854" spans="11:17" x14ac:dyDescent="0.25">
      <c r="K84854" s="9"/>
      <c r="N84854" s="9"/>
      <c r="O84854" s="9"/>
      <c r="P84854" s="9"/>
      <c r="Q84854" s="9"/>
    </row>
    <row r="84855" spans="11:17" x14ac:dyDescent="0.25">
      <c r="K84855" s="9"/>
      <c r="N84855" s="9"/>
      <c r="O84855" s="9"/>
      <c r="P84855" s="9"/>
      <c r="Q84855" s="9"/>
    </row>
    <row r="84856" spans="11:17" x14ac:dyDescent="0.25">
      <c r="K84856" s="9"/>
      <c r="N84856" s="9"/>
      <c r="O84856" s="9"/>
      <c r="P84856" s="9"/>
      <c r="Q84856" s="9"/>
    </row>
    <row r="84857" spans="11:17" x14ac:dyDescent="0.25">
      <c r="K84857" s="9"/>
      <c r="N84857" s="9"/>
      <c r="O84857" s="9"/>
      <c r="P84857" s="9"/>
      <c r="Q84857" s="9"/>
    </row>
    <row r="84858" spans="11:17" x14ac:dyDescent="0.25">
      <c r="K84858" s="9"/>
      <c r="N84858" s="9"/>
      <c r="O84858" s="9"/>
      <c r="P84858" s="9"/>
      <c r="Q84858" s="9"/>
    </row>
    <row r="84859" spans="11:17" x14ac:dyDescent="0.25">
      <c r="K84859" s="9"/>
      <c r="N84859" s="9"/>
      <c r="O84859" s="9"/>
      <c r="P84859" s="9"/>
      <c r="Q84859" s="9"/>
    </row>
    <row r="84860" spans="11:17" x14ac:dyDescent="0.25">
      <c r="K84860" s="9"/>
      <c r="N84860" s="9"/>
      <c r="O84860" s="9"/>
      <c r="P84860" s="9"/>
      <c r="Q84860" s="9"/>
    </row>
    <row r="84861" spans="11:17" x14ac:dyDescent="0.25">
      <c r="K84861" s="9"/>
      <c r="N84861" s="9"/>
      <c r="O84861" s="9"/>
      <c r="P84861" s="9"/>
      <c r="Q84861" s="9"/>
    </row>
    <row r="84862" spans="11:17" x14ac:dyDescent="0.25">
      <c r="K84862" s="9"/>
      <c r="N84862" s="9"/>
      <c r="O84862" s="9"/>
      <c r="P84862" s="9"/>
      <c r="Q84862" s="9"/>
    </row>
    <row r="84863" spans="11:17" x14ac:dyDescent="0.25">
      <c r="K84863" s="9"/>
      <c r="N84863" s="9"/>
      <c r="O84863" s="9"/>
      <c r="P84863" s="9"/>
      <c r="Q84863" s="9"/>
    </row>
    <row r="84864" spans="11:17" x14ac:dyDescent="0.25">
      <c r="K84864" s="9"/>
      <c r="N84864" s="9"/>
      <c r="O84864" s="9"/>
      <c r="P84864" s="9"/>
      <c r="Q84864" s="9"/>
    </row>
    <row r="84865" spans="11:17" x14ac:dyDescent="0.25">
      <c r="K84865" s="9"/>
      <c r="N84865" s="9"/>
      <c r="O84865" s="9"/>
      <c r="P84865" s="9"/>
      <c r="Q84865" s="9"/>
    </row>
    <row r="84866" spans="11:17" x14ac:dyDescent="0.25">
      <c r="K84866" s="9"/>
      <c r="N84866" s="9"/>
      <c r="O84866" s="9"/>
      <c r="P84866" s="9"/>
      <c r="Q84866" s="9"/>
    </row>
    <row r="84867" spans="11:17" x14ac:dyDescent="0.25">
      <c r="K84867" s="9"/>
      <c r="N84867" s="9"/>
      <c r="O84867" s="9"/>
      <c r="P84867" s="9"/>
      <c r="Q84867" s="9"/>
    </row>
    <row r="84868" spans="11:17" x14ac:dyDescent="0.25">
      <c r="K84868" s="9"/>
      <c r="N84868" s="9"/>
      <c r="O84868" s="9"/>
      <c r="P84868" s="9"/>
      <c r="Q84868" s="9"/>
    </row>
    <row r="84869" spans="11:17" x14ac:dyDescent="0.25">
      <c r="K84869" s="9"/>
      <c r="N84869" s="9"/>
      <c r="O84869" s="9"/>
      <c r="P84869" s="9"/>
      <c r="Q84869" s="9"/>
    </row>
    <row r="84870" spans="11:17" x14ac:dyDescent="0.25">
      <c r="K84870" s="9"/>
      <c r="N84870" s="9"/>
      <c r="O84870" s="9"/>
      <c r="P84870" s="9"/>
      <c r="Q84870" s="9"/>
    </row>
    <row r="84871" spans="11:17" x14ac:dyDescent="0.25">
      <c r="K84871" s="9"/>
      <c r="N84871" s="9"/>
      <c r="O84871" s="9"/>
      <c r="P84871" s="9"/>
      <c r="Q84871" s="9"/>
    </row>
    <row r="84872" spans="11:17" x14ac:dyDescent="0.25">
      <c r="K84872" s="9"/>
      <c r="N84872" s="9"/>
      <c r="O84872" s="9"/>
      <c r="P84872" s="9"/>
      <c r="Q84872" s="9"/>
    </row>
    <row r="84873" spans="11:17" x14ac:dyDescent="0.25">
      <c r="K84873" s="9"/>
      <c r="N84873" s="9"/>
      <c r="O84873" s="9"/>
      <c r="P84873" s="9"/>
      <c r="Q84873" s="9"/>
    </row>
    <row r="84874" spans="11:17" x14ac:dyDescent="0.25">
      <c r="K84874" s="9"/>
      <c r="N84874" s="9"/>
      <c r="O84874" s="9"/>
      <c r="P84874" s="9"/>
      <c r="Q84874" s="9"/>
    </row>
    <row r="84875" spans="11:17" x14ac:dyDescent="0.25">
      <c r="K84875" s="9"/>
      <c r="N84875" s="9"/>
      <c r="O84875" s="9"/>
      <c r="P84875" s="9"/>
      <c r="Q84875" s="9"/>
    </row>
    <row r="84876" spans="11:17" x14ac:dyDescent="0.25">
      <c r="K84876" s="9"/>
      <c r="N84876" s="9"/>
      <c r="O84876" s="9"/>
      <c r="P84876" s="9"/>
      <c r="Q84876" s="9"/>
    </row>
    <row r="84877" spans="11:17" x14ac:dyDescent="0.25">
      <c r="K84877" s="9"/>
      <c r="N84877" s="9"/>
      <c r="O84877" s="9"/>
      <c r="P84877" s="9"/>
      <c r="Q84877" s="9"/>
    </row>
    <row r="84878" spans="11:17" x14ac:dyDescent="0.25">
      <c r="K84878" s="9"/>
      <c r="N84878" s="9"/>
      <c r="O84878" s="9"/>
      <c r="P84878" s="9"/>
      <c r="Q84878" s="9"/>
    </row>
    <row r="84879" spans="11:17" x14ac:dyDescent="0.25">
      <c r="K84879" s="9"/>
      <c r="N84879" s="9"/>
      <c r="O84879" s="9"/>
      <c r="P84879" s="9"/>
      <c r="Q84879" s="9"/>
    </row>
    <row r="84880" spans="11:17" x14ac:dyDescent="0.25">
      <c r="K84880" s="9"/>
      <c r="N84880" s="9"/>
      <c r="O84880" s="9"/>
      <c r="P84880" s="9"/>
      <c r="Q84880" s="9"/>
    </row>
    <row r="84881" spans="11:17" x14ac:dyDescent="0.25">
      <c r="K84881" s="9"/>
      <c r="N84881" s="9"/>
      <c r="O84881" s="9"/>
      <c r="P84881" s="9"/>
      <c r="Q84881" s="9"/>
    </row>
    <row r="84882" spans="11:17" x14ac:dyDescent="0.25">
      <c r="K84882" s="9"/>
      <c r="N84882" s="9"/>
      <c r="O84882" s="9"/>
      <c r="P84882" s="9"/>
      <c r="Q84882" s="9"/>
    </row>
    <row r="84883" spans="11:17" x14ac:dyDescent="0.25">
      <c r="K84883" s="9"/>
      <c r="N84883" s="9"/>
      <c r="O84883" s="9"/>
      <c r="P84883" s="9"/>
      <c r="Q84883" s="9"/>
    </row>
    <row r="84884" spans="11:17" x14ac:dyDescent="0.25">
      <c r="K84884" s="9"/>
      <c r="N84884" s="9"/>
      <c r="O84884" s="9"/>
      <c r="P84884" s="9"/>
      <c r="Q84884" s="9"/>
    </row>
    <row r="84885" spans="11:17" x14ac:dyDescent="0.25">
      <c r="K84885" s="9"/>
      <c r="N84885" s="9"/>
      <c r="O84885" s="9"/>
      <c r="P84885" s="9"/>
      <c r="Q84885" s="9"/>
    </row>
    <row r="84886" spans="11:17" x14ac:dyDescent="0.25">
      <c r="K84886" s="9"/>
      <c r="N84886" s="9"/>
      <c r="O84886" s="9"/>
      <c r="P84886" s="9"/>
      <c r="Q84886" s="9"/>
    </row>
    <row r="84887" spans="11:17" x14ac:dyDescent="0.25">
      <c r="K84887" s="9"/>
      <c r="N84887" s="9"/>
      <c r="O84887" s="9"/>
      <c r="P84887" s="9"/>
      <c r="Q84887" s="9"/>
    </row>
    <row r="84888" spans="11:17" x14ac:dyDescent="0.25">
      <c r="K84888" s="9"/>
      <c r="N84888" s="9"/>
      <c r="O84888" s="9"/>
      <c r="P84888" s="9"/>
      <c r="Q84888" s="9"/>
    </row>
    <row r="84889" spans="11:17" x14ac:dyDescent="0.25">
      <c r="K84889" s="9"/>
      <c r="N84889" s="9"/>
      <c r="O84889" s="9"/>
      <c r="P84889" s="9"/>
      <c r="Q84889" s="9"/>
    </row>
    <row r="84890" spans="11:17" x14ac:dyDescent="0.25">
      <c r="K84890" s="9"/>
      <c r="N84890" s="9"/>
      <c r="O84890" s="9"/>
      <c r="P84890" s="9"/>
      <c r="Q84890" s="9"/>
    </row>
    <row r="84891" spans="11:17" x14ac:dyDescent="0.25">
      <c r="K84891" s="9"/>
      <c r="N84891" s="9"/>
      <c r="O84891" s="9"/>
      <c r="P84891" s="9"/>
      <c r="Q84891" s="9"/>
    </row>
    <row r="84892" spans="11:17" x14ac:dyDescent="0.25">
      <c r="K84892" s="9"/>
      <c r="N84892" s="9"/>
      <c r="O84892" s="9"/>
      <c r="P84892" s="9"/>
      <c r="Q84892" s="9"/>
    </row>
    <row r="84893" spans="11:17" x14ac:dyDescent="0.25">
      <c r="K84893" s="9"/>
      <c r="N84893" s="9"/>
      <c r="O84893" s="9"/>
      <c r="P84893" s="9"/>
      <c r="Q84893" s="9"/>
    </row>
    <row r="84894" spans="11:17" x14ac:dyDescent="0.25">
      <c r="K84894" s="9"/>
      <c r="N84894" s="9"/>
      <c r="O84894" s="9"/>
      <c r="P84894" s="9"/>
      <c r="Q84894" s="9"/>
    </row>
    <row r="84895" spans="11:17" x14ac:dyDescent="0.25">
      <c r="K84895" s="9"/>
      <c r="N84895" s="9"/>
      <c r="O84895" s="9"/>
      <c r="P84895" s="9"/>
      <c r="Q84895" s="9"/>
    </row>
    <row r="84896" spans="11:17" x14ac:dyDescent="0.25">
      <c r="K84896" s="9"/>
      <c r="N84896" s="9"/>
      <c r="O84896" s="9"/>
      <c r="P84896" s="9"/>
      <c r="Q84896" s="9"/>
    </row>
    <row r="84897" spans="11:17" x14ac:dyDescent="0.25">
      <c r="K84897" s="9"/>
      <c r="N84897" s="9"/>
      <c r="O84897" s="9"/>
      <c r="P84897" s="9"/>
      <c r="Q84897" s="9"/>
    </row>
    <row r="84898" spans="11:17" x14ac:dyDescent="0.25">
      <c r="K84898" s="9"/>
      <c r="N84898" s="9"/>
      <c r="O84898" s="9"/>
      <c r="P84898" s="9"/>
      <c r="Q84898" s="9"/>
    </row>
    <row r="84899" spans="11:17" x14ac:dyDescent="0.25">
      <c r="K84899" s="9"/>
      <c r="N84899" s="9"/>
      <c r="O84899" s="9"/>
      <c r="P84899" s="9"/>
      <c r="Q84899" s="9"/>
    </row>
    <row r="84900" spans="11:17" x14ac:dyDescent="0.25">
      <c r="K84900" s="9"/>
      <c r="N84900" s="9"/>
      <c r="O84900" s="9"/>
      <c r="P84900" s="9"/>
      <c r="Q84900" s="9"/>
    </row>
    <row r="84901" spans="11:17" x14ac:dyDescent="0.25">
      <c r="K84901" s="9"/>
      <c r="N84901" s="9"/>
      <c r="O84901" s="9"/>
      <c r="P84901" s="9"/>
      <c r="Q84901" s="9"/>
    </row>
    <row r="84902" spans="11:17" x14ac:dyDescent="0.25">
      <c r="K84902" s="9"/>
      <c r="N84902" s="9"/>
      <c r="O84902" s="9"/>
      <c r="P84902" s="9"/>
      <c r="Q84902" s="9"/>
    </row>
    <row r="84903" spans="11:17" x14ac:dyDescent="0.25">
      <c r="K84903" s="9"/>
      <c r="N84903" s="9"/>
      <c r="O84903" s="9"/>
      <c r="P84903" s="9"/>
      <c r="Q84903" s="9"/>
    </row>
    <row r="84904" spans="11:17" x14ac:dyDescent="0.25">
      <c r="K84904" s="9"/>
      <c r="N84904" s="9"/>
      <c r="O84904" s="9"/>
      <c r="P84904" s="9"/>
      <c r="Q84904" s="9"/>
    </row>
    <row r="84905" spans="11:17" x14ac:dyDescent="0.25">
      <c r="K84905" s="9"/>
      <c r="N84905" s="9"/>
      <c r="O84905" s="9"/>
      <c r="P84905" s="9"/>
      <c r="Q84905" s="9"/>
    </row>
    <row r="84906" spans="11:17" x14ac:dyDescent="0.25">
      <c r="K84906" s="9"/>
      <c r="N84906" s="9"/>
      <c r="O84906" s="9"/>
      <c r="P84906" s="9"/>
      <c r="Q84906" s="9"/>
    </row>
    <row r="84907" spans="11:17" x14ac:dyDescent="0.25">
      <c r="K84907" s="9"/>
      <c r="N84907" s="9"/>
      <c r="O84907" s="9"/>
      <c r="P84907" s="9"/>
      <c r="Q84907" s="9"/>
    </row>
    <row r="84908" spans="11:17" x14ac:dyDescent="0.25">
      <c r="K84908" s="9"/>
      <c r="N84908" s="9"/>
      <c r="O84908" s="9"/>
      <c r="P84908" s="9"/>
      <c r="Q84908" s="9"/>
    </row>
    <row r="84909" spans="11:17" x14ac:dyDescent="0.25">
      <c r="K84909" s="9"/>
      <c r="N84909" s="9"/>
      <c r="O84909" s="9"/>
      <c r="P84909" s="9"/>
      <c r="Q84909" s="9"/>
    </row>
    <row r="84910" spans="11:17" x14ac:dyDescent="0.25">
      <c r="K84910" s="9"/>
      <c r="N84910" s="9"/>
      <c r="O84910" s="9"/>
      <c r="P84910" s="9"/>
      <c r="Q84910" s="9"/>
    </row>
    <row r="84911" spans="11:17" x14ac:dyDescent="0.25">
      <c r="K84911" s="9"/>
      <c r="N84911" s="9"/>
      <c r="O84911" s="9"/>
      <c r="P84911" s="9"/>
      <c r="Q84911" s="9"/>
    </row>
    <row r="84912" spans="11:17" x14ac:dyDescent="0.25">
      <c r="K84912" s="9"/>
      <c r="N84912" s="9"/>
      <c r="O84912" s="9"/>
      <c r="P84912" s="9"/>
      <c r="Q84912" s="9"/>
    </row>
    <row r="84913" spans="11:17" x14ac:dyDescent="0.25">
      <c r="K84913" s="9"/>
      <c r="N84913" s="9"/>
      <c r="O84913" s="9"/>
      <c r="P84913" s="9"/>
      <c r="Q84913" s="9"/>
    </row>
    <row r="84914" spans="11:17" x14ac:dyDescent="0.25">
      <c r="K84914" s="9"/>
      <c r="N84914" s="9"/>
      <c r="O84914" s="9"/>
      <c r="P84914" s="9"/>
      <c r="Q84914" s="9"/>
    </row>
    <row r="84915" spans="11:17" x14ac:dyDescent="0.25">
      <c r="K84915" s="9"/>
      <c r="N84915" s="9"/>
      <c r="O84915" s="9"/>
      <c r="P84915" s="9"/>
      <c r="Q84915" s="9"/>
    </row>
    <row r="84916" spans="11:17" x14ac:dyDescent="0.25">
      <c r="K84916" s="9"/>
      <c r="N84916" s="9"/>
      <c r="O84916" s="9"/>
      <c r="P84916" s="9"/>
      <c r="Q84916" s="9"/>
    </row>
    <row r="84917" spans="11:17" x14ac:dyDescent="0.25">
      <c r="K84917" s="9"/>
      <c r="N84917" s="9"/>
      <c r="O84917" s="9"/>
      <c r="P84917" s="9"/>
      <c r="Q84917" s="9"/>
    </row>
    <row r="84918" spans="11:17" x14ac:dyDescent="0.25">
      <c r="K84918" s="9"/>
      <c r="N84918" s="9"/>
      <c r="O84918" s="9"/>
      <c r="P84918" s="9"/>
      <c r="Q84918" s="9"/>
    </row>
    <row r="84919" spans="11:17" x14ac:dyDescent="0.25">
      <c r="K84919" s="9"/>
      <c r="N84919" s="9"/>
      <c r="O84919" s="9"/>
      <c r="P84919" s="9"/>
      <c r="Q84919" s="9"/>
    </row>
    <row r="84920" spans="11:17" x14ac:dyDescent="0.25">
      <c r="K84920" s="9"/>
      <c r="N84920" s="9"/>
      <c r="O84920" s="9"/>
      <c r="P84920" s="9"/>
      <c r="Q84920" s="9"/>
    </row>
    <row r="84921" spans="11:17" x14ac:dyDescent="0.25">
      <c r="K84921" s="9"/>
      <c r="N84921" s="9"/>
      <c r="O84921" s="9"/>
      <c r="P84921" s="9"/>
      <c r="Q84921" s="9"/>
    </row>
    <row r="84922" spans="11:17" x14ac:dyDescent="0.25">
      <c r="K84922" s="9"/>
      <c r="N84922" s="9"/>
      <c r="O84922" s="9"/>
      <c r="P84922" s="9"/>
      <c r="Q84922" s="9"/>
    </row>
    <row r="84923" spans="11:17" x14ac:dyDescent="0.25">
      <c r="K84923" s="9"/>
      <c r="N84923" s="9"/>
      <c r="O84923" s="9"/>
      <c r="P84923" s="9"/>
      <c r="Q84923" s="9"/>
    </row>
    <row r="84924" spans="11:17" x14ac:dyDescent="0.25">
      <c r="K84924" s="9"/>
      <c r="N84924" s="9"/>
      <c r="O84924" s="9"/>
      <c r="P84924" s="9"/>
      <c r="Q84924" s="9"/>
    </row>
    <row r="84925" spans="11:17" x14ac:dyDescent="0.25">
      <c r="K84925" s="9"/>
      <c r="N84925" s="9"/>
      <c r="O84925" s="9"/>
      <c r="P84925" s="9"/>
      <c r="Q84925" s="9"/>
    </row>
    <row r="84926" spans="11:17" x14ac:dyDescent="0.25">
      <c r="K84926" s="9"/>
      <c r="N84926" s="9"/>
      <c r="O84926" s="9"/>
      <c r="P84926" s="9"/>
      <c r="Q84926" s="9"/>
    </row>
    <row r="84927" spans="11:17" x14ac:dyDescent="0.25">
      <c r="K84927" s="9"/>
      <c r="N84927" s="9"/>
      <c r="O84927" s="9"/>
      <c r="P84927" s="9"/>
      <c r="Q84927" s="9"/>
    </row>
    <row r="84928" spans="11:17" x14ac:dyDescent="0.25">
      <c r="K84928" s="9"/>
      <c r="N84928" s="9"/>
      <c r="O84928" s="9"/>
      <c r="P84928" s="9"/>
      <c r="Q84928" s="9"/>
    </row>
    <row r="84929" spans="11:17" x14ac:dyDescent="0.25">
      <c r="K84929" s="9"/>
      <c r="N84929" s="9"/>
      <c r="O84929" s="9"/>
      <c r="P84929" s="9"/>
      <c r="Q84929" s="9"/>
    </row>
    <row r="84930" spans="11:17" x14ac:dyDescent="0.25">
      <c r="K84930" s="9"/>
      <c r="N84930" s="9"/>
      <c r="O84930" s="9"/>
      <c r="P84930" s="9"/>
      <c r="Q84930" s="9"/>
    </row>
    <row r="84931" spans="11:17" x14ac:dyDescent="0.25">
      <c r="K84931" s="9"/>
      <c r="N84931" s="9"/>
      <c r="O84931" s="9"/>
      <c r="P84931" s="9"/>
      <c r="Q84931" s="9"/>
    </row>
    <row r="84932" spans="11:17" x14ac:dyDescent="0.25">
      <c r="K84932" s="9"/>
      <c r="N84932" s="9"/>
      <c r="O84932" s="9"/>
      <c r="P84932" s="9"/>
      <c r="Q84932" s="9"/>
    </row>
    <row r="84933" spans="11:17" x14ac:dyDescent="0.25">
      <c r="K84933" s="9"/>
      <c r="N84933" s="9"/>
      <c r="O84933" s="9"/>
      <c r="P84933" s="9"/>
      <c r="Q84933" s="9"/>
    </row>
    <row r="84934" spans="11:17" x14ac:dyDescent="0.25">
      <c r="K84934" s="9"/>
      <c r="N84934" s="9"/>
      <c r="O84934" s="9"/>
      <c r="P84934" s="9"/>
      <c r="Q84934" s="9"/>
    </row>
    <row r="84935" spans="11:17" x14ac:dyDescent="0.25">
      <c r="K84935" s="9"/>
      <c r="N84935" s="9"/>
      <c r="O84935" s="9"/>
      <c r="P84935" s="9"/>
      <c r="Q84935" s="9"/>
    </row>
    <row r="84936" spans="11:17" x14ac:dyDescent="0.25">
      <c r="K84936" s="9"/>
      <c r="N84936" s="9"/>
      <c r="O84936" s="9"/>
      <c r="P84936" s="9"/>
      <c r="Q84936" s="9"/>
    </row>
    <row r="84937" spans="11:17" x14ac:dyDescent="0.25">
      <c r="K84937" s="9"/>
      <c r="N84937" s="9"/>
      <c r="O84937" s="9"/>
      <c r="P84937" s="9"/>
      <c r="Q84937" s="9"/>
    </row>
    <row r="84938" spans="11:17" x14ac:dyDescent="0.25">
      <c r="K84938" s="9"/>
      <c r="N84938" s="9"/>
      <c r="O84938" s="9"/>
      <c r="P84938" s="9"/>
      <c r="Q84938" s="9"/>
    </row>
    <row r="84939" spans="11:17" x14ac:dyDescent="0.25">
      <c r="K84939" s="9"/>
      <c r="N84939" s="9"/>
      <c r="O84939" s="9"/>
      <c r="P84939" s="9"/>
      <c r="Q84939" s="9"/>
    </row>
    <row r="84940" spans="11:17" x14ac:dyDescent="0.25">
      <c r="K84940" s="9"/>
      <c r="N84940" s="9"/>
      <c r="O84940" s="9"/>
      <c r="P84940" s="9"/>
      <c r="Q84940" s="9"/>
    </row>
    <row r="84941" spans="11:17" x14ac:dyDescent="0.25">
      <c r="K84941" s="9"/>
      <c r="N84941" s="9"/>
      <c r="O84941" s="9"/>
      <c r="P84941" s="9"/>
      <c r="Q84941" s="9"/>
    </row>
    <row r="84942" spans="11:17" x14ac:dyDescent="0.25">
      <c r="K84942" s="9"/>
      <c r="N84942" s="9"/>
      <c r="O84942" s="9"/>
      <c r="P84942" s="9"/>
      <c r="Q84942" s="9"/>
    </row>
    <row r="84943" spans="11:17" x14ac:dyDescent="0.25">
      <c r="K84943" s="9"/>
      <c r="N84943" s="9"/>
      <c r="O84943" s="9"/>
      <c r="P84943" s="9"/>
      <c r="Q84943" s="9"/>
    </row>
    <row r="84944" spans="11:17" x14ac:dyDescent="0.25">
      <c r="K84944" s="9"/>
      <c r="N84944" s="9"/>
      <c r="O84944" s="9"/>
      <c r="P84944" s="9"/>
      <c r="Q84944" s="9"/>
    </row>
    <row r="84945" spans="11:17" x14ac:dyDescent="0.25">
      <c r="K84945" s="9"/>
      <c r="N84945" s="9"/>
      <c r="O84945" s="9"/>
      <c r="P84945" s="9"/>
      <c r="Q84945" s="9"/>
    </row>
    <row r="84946" spans="11:17" x14ac:dyDescent="0.25">
      <c r="K84946" s="9"/>
      <c r="N84946" s="9"/>
      <c r="O84946" s="9"/>
      <c r="P84946" s="9"/>
      <c r="Q84946" s="9"/>
    </row>
    <row r="84947" spans="11:17" x14ac:dyDescent="0.25">
      <c r="K84947" s="9"/>
      <c r="N84947" s="9"/>
      <c r="O84947" s="9"/>
      <c r="P84947" s="9"/>
      <c r="Q84947" s="9"/>
    </row>
    <row r="84948" spans="11:17" x14ac:dyDescent="0.25">
      <c r="K84948" s="9"/>
      <c r="N84948" s="9"/>
      <c r="O84948" s="9"/>
      <c r="P84948" s="9"/>
      <c r="Q84948" s="9"/>
    </row>
    <row r="84949" spans="11:17" x14ac:dyDescent="0.25">
      <c r="K84949" s="9"/>
      <c r="N84949" s="9"/>
      <c r="O84949" s="9"/>
      <c r="P84949" s="9"/>
      <c r="Q84949" s="9"/>
    </row>
    <row r="84950" spans="11:17" x14ac:dyDescent="0.25">
      <c r="K84950" s="9"/>
      <c r="N84950" s="9"/>
      <c r="O84950" s="9"/>
      <c r="P84950" s="9"/>
      <c r="Q84950" s="9"/>
    </row>
    <row r="84951" spans="11:17" x14ac:dyDescent="0.25">
      <c r="K84951" s="9"/>
      <c r="N84951" s="9"/>
      <c r="O84951" s="9"/>
      <c r="P84951" s="9"/>
      <c r="Q84951" s="9"/>
    </row>
    <row r="84952" spans="11:17" x14ac:dyDescent="0.25">
      <c r="K84952" s="9"/>
      <c r="N84952" s="9"/>
      <c r="O84952" s="9"/>
      <c r="P84952" s="9"/>
      <c r="Q84952" s="9"/>
    </row>
    <row r="84953" spans="11:17" x14ac:dyDescent="0.25">
      <c r="K84953" s="9"/>
      <c r="N84953" s="9"/>
      <c r="O84953" s="9"/>
      <c r="P84953" s="9"/>
      <c r="Q84953" s="9"/>
    </row>
    <row r="84954" spans="11:17" x14ac:dyDescent="0.25">
      <c r="K84954" s="9"/>
      <c r="N84954" s="9"/>
      <c r="O84954" s="9"/>
      <c r="P84954" s="9"/>
      <c r="Q84954" s="9"/>
    </row>
    <row r="84955" spans="11:17" x14ac:dyDescent="0.25">
      <c r="K84955" s="9"/>
      <c r="N84955" s="9"/>
      <c r="O84955" s="9"/>
      <c r="P84955" s="9"/>
      <c r="Q84955" s="9"/>
    </row>
    <row r="84956" spans="11:17" x14ac:dyDescent="0.25">
      <c r="K84956" s="9"/>
      <c r="N84956" s="9"/>
      <c r="O84956" s="9"/>
      <c r="P84956" s="9"/>
      <c r="Q84956" s="9"/>
    </row>
    <row r="84957" spans="11:17" x14ac:dyDescent="0.25">
      <c r="K84957" s="9"/>
      <c r="N84957" s="9"/>
      <c r="O84957" s="9"/>
      <c r="P84957" s="9"/>
      <c r="Q84957" s="9"/>
    </row>
    <row r="84958" spans="11:17" x14ac:dyDescent="0.25">
      <c r="K84958" s="9"/>
      <c r="N84958" s="9"/>
      <c r="O84958" s="9"/>
      <c r="P84958" s="9"/>
      <c r="Q84958" s="9"/>
    </row>
    <row r="84959" spans="11:17" x14ac:dyDescent="0.25">
      <c r="K84959" s="9"/>
      <c r="N84959" s="9"/>
      <c r="O84959" s="9"/>
      <c r="P84959" s="9"/>
      <c r="Q84959" s="9"/>
    </row>
    <row r="84960" spans="11:17" x14ac:dyDescent="0.25">
      <c r="K84960" s="9"/>
      <c r="N84960" s="9"/>
      <c r="O84960" s="9"/>
      <c r="P84960" s="9"/>
      <c r="Q84960" s="9"/>
    </row>
    <row r="84961" spans="11:17" x14ac:dyDescent="0.25">
      <c r="K84961" s="9"/>
      <c r="N84961" s="9"/>
      <c r="O84961" s="9"/>
      <c r="P84961" s="9"/>
      <c r="Q84961" s="9"/>
    </row>
    <row r="84962" spans="11:17" x14ac:dyDescent="0.25">
      <c r="K84962" s="9"/>
      <c r="N84962" s="9"/>
      <c r="O84962" s="9"/>
      <c r="P84962" s="9"/>
      <c r="Q84962" s="9"/>
    </row>
    <row r="84963" spans="11:17" x14ac:dyDescent="0.25">
      <c r="K84963" s="9"/>
      <c r="N84963" s="9"/>
      <c r="O84963" s="9"/>
      <c r="P84963" s="9"/>
      <c r="Q84963" s="9"/>
    </row>
    <row r="84964" spans="11:17" x14ac:dyDescent="0.25">
      <c r="K84964" s="9"/>
      <c r="N84964" s="9"/>
      <c r="O84964" s="9"/>
      <c r="P84964" s="9"/>
      <c r="Q84964" s="9"/>
    </row>
    <row r="84965" spans="11:17" x14ac:dyDescent="0.25">
      <c r="K84965" s="9"/>
      <c r="N84965" s="9"/>
      <c r="O84965" s="9"/>
      <c r="P84965" s="9"/>
      <c r="Q84965" s="9"/>
    </row>
    <row r="84966" spans="11:17" x14ac:dyDescent="0.25">
      <c r="K84966" s="9"/>
      <c r="N84966" s="9"/>
      <c r="O84966" s="9"/>
      <c r="P84966" s="9"/>
      <c r="Q84966" s="9"/>
    </row>
    <row r="84967" spans="11:17" x14ac:dyDescent="0.25">
      <c r="K84967" s="9"/>
      <c r="N84967" s="9"/>
      <c r="O84967" s="9"/>
      <c r="P84967" s="9"/>
      <c r="Q84967" s="9"/>
    </row>
    <row r="84968" spans="11:17" x14ac:dyDescent="0.25">
      <c r="K84968" s="9"/>
      <c r="N84968" s="9"/>
      <c r="O84968" s="9"/>
      <c r="P84968" s="9"/>
      <c r="Q84968" s="9"/>
    </row>
    <row r="84969" spans="11:17" x14ac:dyDescent="0.25">
      <c r="K84969" s="9"/>
      <c r="N84969" s="9"/>
      <c r="O84969" s="9"/>
      <c r="P84969" s="9"/>
      <c r="Q84969" s="9"/>
    </row>
    <row r="84970" spans="11:17" x14ac:dyDescent="0.25">
      <c r="K84970" s="9"/>
      <c r="N84970" s="9"/>
      <c r="O84970" s="9"/>
      <c r="P84970" s="9"/>
      <c r="Q84970" s="9"/>
    </row>
    <row r="84971" spans="11:17" x14ac:dyDescent="0.25">
      <c r="K84971" s="9"/>
      <c r="N84971" s="9"/>
      <c r="O84971" s="9"/>
      <c r="P84971" s="9"/>
      <c r="Q84971" s="9"/>
    </row>
    <row r="84972" spans="11:17" x14ac:dyDescent="0.25">
      <c r="K84972" s="9"/>
      <c r="N84972" s="9"/>
      <c r="O84972" s="9"/>
      <c r="P84972" s="9"/>
      <c r="Q84972" s="9"/>
    </row>
    <row r="84973" spans="11:17" x14ac:dyDescent="0.25">
      <c r="K84973" s="9"/>
      <c r="N84973" s="9"/>
      <c r="O84973" s="9"/>
      <c r="P84973" s="9"/>
      <c r="Q84973" s="9"/>
    </row>
    <row r="84974" spans="11:17" x14ac:dyDescent="0.25">
      <c r="K84974" s="9"/>
      <c r="N84974" s="9"/>
      <c r="O84974" s="9"/>
      <c r="P84974" s="9"/>
      <c r="Q84974" s="9"/>
    </row>
    <row r="84975" spans="11:17" x14ac:dyDescent="0.25">
      <c r="K84975" s="9"/>
      <c r="N84975" s="9"/>
      <c r="O84975" s="9"/>
      <c r="P84975" s="9"/>
      <c r="Q84975" s="9"/>
    </row>
    <row r="84976" spans="11:17" x14ac:dyDescent="0.25">
      <c r="K84976" s="9"/>
      <c r="N84976" s="9"/>
      <c r="O84976" s="9"/>
      <c r="P84976" s="9"/>
      <c r="Q84976" s="9"/>
    </row>
    <row r="84977" spans="11:17" x14ac:dyDescent="0.25">
      <c r="K84977" s="9"/>
      <c r="N84977" s="9"/>
      <c r="O84977" s="9"/>
      <c r="P84977" s="9"/>
      <c r="Q84977" s="9"/>
    </row>
    <row r="84978" spans="11:17" x14ac:dyDescent="0.25">
      <c r="K84978" s="9"/>
      <c r="N84978" s="9"/>
      <c r="O84978" s="9"/>
      <c r="P84978" s="9"/>
      <c r="Q84978" s="9"/>
    </row>
    <row r="84979" spans="11:17" x14ac:dyDescent="0.25">
      <c r="K84979" s="9"/>
      <c r="N84979" s="9"/>
      <c r="O84979" s="9"/>
      <c r="P84979" s="9"/>
      <c r="Q84979" s="9"/>
    </row>
    <row r="84980" spans="11:17" x14ac:dyDescent="0.25">
      <c r="K84980" s="9"/>
      <c r="N84980" s="9"/>
      <c r="O84980" s="9"/>
      <c r="P84980" s="9"/>
      <c r="Q84980" s="9"/>
    </row>
    <row r="84981" spans="11:17" x14ac:dyDescent="0.25">
      <c r="K84981" s="9"/>
      <c r="N84981" s="9"/>
      <c r="O84981" s="9"/>
      <c r="P84981" s="9"/>
      <c r="Q84981" s="9"/>
    </row>
    <row r="84982" spans="11:17" x14ac:dyDescent="0.25">
      <c r="K84982" s="9"/>
      <c r="N84982" s="9"/>
      <c r="O84982" s="9"/>
      <c r="P84982" s="9"/>
      <c r="Q84982" s="9"/>
    </row>
    <row r="84983" spans="11:17" x14ac:dyDescent="0.25">
      <c r="K84983" s="9"/>
      <c r="N84983" s="9"/>
      <c r="O84983" s="9"/>
      <c r="P84983" s="9"/>
      <c r="Q84983" s="9"/>
    </row>
    <row r="84984" spans="11:17" x14ac:dyDescent="0.25">
      <c r="K84984" s="9"/>
      <c r="N84984" s="9"/>
      <c r="O84984" s="9"/>
      <c r="P84984" s="9"/>
      <c r="Q84984" s="9"/>
    </row>
    <row r="84985" spans="11:17" x14ac:dyDescent="0.25">
      <c r="K84985" s="9"/>
      <c r="N84985" s="9"/>
      <c r="O84985" s="9"/>
      <c r="P84985" s="9"/>
      <c r="Q84985" s="9"/>
    </row>
    <row r="84986" spans="11:17" x14ac:dyDescent="0.25">
      <c r="K84986" s="9"/>
      <c r="N84986" s="9"/>
      <c r="O84986" s="9"/>
      <c r="P84986" s="9"/>
      <c r="Q84986" s="9"/>
    </row>
    <row r="84987" spans="11:17" x14ac:dyDescent="0.25">
      <c r="K84987" s="9"/>
      <c r="N84987" s="9"/>
      <c r="O84987" s="9"/>
      <c r="P84987" s="9"/>
      <c r="Q84987" s="9"/>
    </row>
    <row r="84988" spans="11:17" x14ac:dyDescent="0.25">
      <c r="K84988" s="9"/>
      <c r="N84988" s="9"/>
      <c r="O84988" s="9"/>
      <c r="P84988" s="9"/>
      <c r="Q84988" s="9"/>
    </row>
    <row r="84989" spans="11:17" x14ac:dyDescent="0.25">
      <c r="K84989" s="9"/>
      <c r="N84989" s="9"/>
      <c r="O84989" s="9"/>
      <c r="P84989" s="9"/>
      <c r="Q84989" s="9"/>
    </row>
    <row r="84990" spans="11:17" x14ac:dyDescent="0.25">
      <c r="K84990" s="9"/>
      <c r="N84990" s="9"/>
      <c r="O84990" s="9"/>
      <c r="P84990" s="9"/>
      <c r="Q84990" s="9"/>
    </row>
    <row r="84991" spans="11:17" x14ac:dyDescent="0.25">
      <c r="K84991" s="9"/>
      <c r="N84991" s="9"/>
      <c r="O84991" s="9"/>
      <c r="P84991" s="9"/>
      <c r="Q84991" s="9"/>
    </row>
    <row r="84992" spans="11:17" x14ac:dyDescent="0.25">
      <c r="K84992" s="9"/>
      <c r="N84992" s="9"/>
      <c r="O84992" s="9"/>
      <c r="P84992" s="9"/>
      <c r="Q84992" s="9"/>
    </row>
    <row r="84993" spans="11:17" x14ac:dyDescent="0.25">
      <c r="K84993" s="9"/>
      <c r="N84993" s="9"/>
      <c r="O84993" s="9"/>
      <c r="P84993" s="9"/>
      <c r="Q84993" s="9"/>
    </row>
    <row r="84994" spans="11:17" x14ac:dyDescent="0.25">
      <c r="K84994" s="9"/>
      <c r="N84994" s="9"/>
      <c r="O84994" s="9"/>
      <c r="P84994" s="9"/>
      <c r="Q84994" s="9"/>
    </row>
    <row r="84995" spans="11:17" x14ac:dyDescent="0.25">
      <c r="K84995" s="9"/>
      <c r="N84995" s="9"/>
      <c r="O84995" s="9"/>
      <c r="P84995" s="9"/>
      <c r="Q84995" s="9"/>
    </row>
    <row r="84996" spans="11:17" x14ac:dyDescent="0.25">
      <c r="K84996" s="9"/>
      <c r="N84996" s="9"/>
      <c r="O84996" s="9"/>
      <c r="P84996" s="9"/>
      <c r="Q84996" s="9"/>
    </row>
    <row r="84997" spans="11:17" x14ac:dyDescent="0.25">
      <c r="K84997" s="9"/>
      <c r="N84997" s="9"/>
      <c r="O84997" s="9"/>
      <c r="P84997" s="9"/>
      <c r="Q84997" s="9"/>
    </row>
    <row r="84998" spans="11:17" x14ac:dyDescent="0.25">
      <c r="K84998" s="9"/>
      <c r="N84998" s="9"/>
      <c r="O84998" s="9"/>
      <c r="P84998" s="9"/>
      <c r="Q84998" s="9"/>
    </row>
    <row r="84999" spans="11:17" x14ac:dyDescent="0.25">
      <c r="K84999" s="9"/>
      <c r="N84999" s="9"/>
      <c r="O84999" s="9"/>
      <c r="P84999" s="9"/>
      <c r="Q84999" s="9"/>
    </row>
    <row r="85000" spans="11:17" x14ac:dyDescent="0.25">
      <c r="K85000" s="9"/>
      <c r="N85000" s="9"/>
      <c r="O85000" s="9"/>
      <c r="P85000" s="9"/>
      <c r="Q85000" s="9"/>
    </row>
    <row r="85001" spans="11:17" x14ac:dyDescent="0.25">
      <c r="K85001" s="9"/>
      <c r="N85001" s="9"/>
      <c r="O85001" s="9"/>
      <c r="P85001" s="9"/>
      <c r="Q85001" s="9"/>
    </row>
    <row r="85002" spans="11:17" x14ac:dyDescent="0.25">
      <c r="K85002" s="9"/>
      <c r="N85002" s="9"/>
      <c r="O85002" s="9"/>
      <c r="P85002" s="9"/>
      <c r="Q85002" s="9"/>
    </row>
    <row r="85003" spans="11:17" x14ac:dyDescent="0.25">
      <c r="K85003" s="9"/>
      <c r="N85003" s="9"/>
      <c r="O85003" s="9"/>
      <c r="P85003" s="9"/>
      <c r="Q85003" s="9"/>
    </row>
    <row r="85004" spans="11:17" x14ac:dyDescent="0.25">
      <c r="K85004" s="9"/>
      <c r="N85004" s="9"/>
      <c r="O85004" s="9"/>
      <c r="P85004" s="9"/>
      <c r="Q85004" s="9"/>
    </row>
    <row r="85005" spans="11:17" x14ac:dyDescent="0.25">
      <c r="K85005" s="9"/>
      <c r="N85005" s="9"/>
      <c r="O85005" s="9"/>
      <c r="P85005" s="9"/>
      <c r="Q85005" s="9"/>
    </row>
    <row r="85006" spans="11:17" x14ac:dyDescent="0.25">
      <c r="K85006" s="9"/>
      <c r="N85006" s="9"/>
      <c r="O85006" s="9"/>
      <c r="P85006" s="9"/>
      <c r="Q85006" s="9"/>
    </row>
    <row r="85007" spans="11:17" x14ac:dyDescent="0.25">
      <c r="K85007" s="9"/>
      <c r="N85007" s="9"/>
      <c r="O85007" s="9"/>
      <c r="P85007" s="9"/>
      <c r="Q85007" s="9"/>
    </row>
    <row r="85008" spans="11:17" x14ac:dyDescent="0.25">
      <c r="K85008" s="9"/>
      <c r="N85008" s="9"/>
      <c r="O85008" s="9"/>
      <c r="P85008" s="9"/>
      <c r="Q85008" s="9"/>
    </row>
    <row r="85009" spans="11:17" x14ac:dyDescent="0.25">
      <c r="K85009" s="9"/>
      <c r="N85009" s="9"/>
      <c r="O85009" s="9"/>
      <c r="P85009" s="9"/>
      <c r="Q85009" s="9"/>
    </row>
    <row r="85010" spans="11:17" x14ac:dyDescent="0.25">
      <c r="K85010" s="9"/>
      <c r="N85010" s="9"/>
      <c r="O85010" s="9"/>
      <c r="P85010" s="9"/>
      <c r="Q85010" s="9"/>
    </row>
    <row r="85011" spans="11:17" x14ac:dyDescent="0.25">
      <c r="K85011" s="9"/>
      <c r="N85011" s="9"/>
      <c r="O85011" s="9"/>
      <c r="P85011" s="9"/>
      <c r="Q85011" s="9"/>
    </row>
    <row r="85012" spans="11:17" x14ac:dyDescent="0.25">
      <c r="K85012" s="9"/>
      <c r="N85012" s="9"/>
      <c r="O85012" s="9"/>
      <c r="P85012" s="9"/>
      <c r="Q85012" s="9"/>
    </row>
    <row r="85013" spans="11:17" x14ac:dyDescent="0.25">
      <c r="K85013" s="9"/>
      <c r="N85013" s="9"/>
      <c r="O85013" s="9"/>
      <c r="P85013" s="9"/>
      <c r="Q85013" s="9"/>
    </row>
    <row r="85014" spans="11:17" x14ac:dyDescent="0.25">
      <c r="K85014" s="9"/>
      <c r="N85014" s="9"/>
      <c r="O85014" s="9"/>
      <c r="P85014" s="9"/>
      <c r="Q85014" s="9"/>
    </row>
    <row r="85015" spans="11:17" x14ac:dyDescent="0.25">
      <c r="K85015" s="9"/>
      <c r="N85015" s="9"/>
      <c r="O85015" s="9"/>
      <c r="P85015" s="9"/>
      <c r="Q85015" s="9"/>
    </row>
    <row r="85016" spans="11:17" x14ac:dyDescent="0.25">
      <c r="K85016" s="9"/>
      <c r="N85016" s="9"/>
      <c r="O85016" s="9"/>
      <c r="P85016" s="9"/>
      <c r="Q85016" s="9"/>
    </row>
    <row r="85017" spans="11:17" x14ac:dyDescent="0.25">
      <c r="K85017" s="9"/>
      <c r="N85017" s="9"/>
      <c r="O85017" s="9"/>
      <c r="P85017" s="9"/>
      <c r="Q85017" s="9"/>
    </row>
    <row r="85018" spans="11:17" x14ac:dyDescent="0.25">
      <c r="K85018" s="9"/>
      <c r="N85018" s="9"/>
      <c r="O85018" s="9"/>
      <c r="P85018" s="9"/>
      <c r="Q85018" s="9"/>
    </row>
    <row r="85019" spans="11:17" x14ac:dyDescent="0.25">
      <c r="K85019" s="9"/>
      <c r="N85019" s="9"/>
      <c r="O85019" s="9"/>
      <c r="P85019" s="9"/>
      <c r="Q85019" s="9"/>
    </row>
    <row r="85020" spans="11:17" x14ac:dyDescent="0.25">
      <c r="K85020" s="9"/>
      <c r="N85020" s="9"/>
      <c r="O85020" s="9"/>
      <c r="P85020" s="9"/>
      <c r="Q85020" s="9"/>
    </row>
    <row r="85021" spans="11:17" x14ac:dyDescent="0.25">
      <c r="K85021" s="9"/>
      <c r="N85021" s="9"/>
      <c r="O85021" s="9"/>
      <c r="P85021" s="9"/>
      <c r="Q85021" s="9"/>
    </row>
    <row r="85022" spans="11:17" x14ac:dyDescent="0.25">
      <c r="K85022" s="9"/>
      <c r="N85022" s="9"/>
      <c r="O85022" s="9"/>
      <c r="P85022" s="9"/>
      <c r="Q85022" s="9"/>
    </row>
    <row r="85023" spans="11:17" x14ac:dyDescent="0.25">
      <c r="K85023" s="9"/>
      <c r="N85023" s="9"/>
      <c r="O85023" s="9"/>
      <c r="P85023" s="9"/>
      <c r="Q85023" s="9"/>
    </row>
    <row r="85024" spans="11:17" x14ac:dyDescent="0.25">
      <c r="K85024" s="9"/>
      <c r="N85024" s="9"/>
      <c r="O85024" s="9"/>
      <c r="P85024" s="9"/>
      <c r="Q85024" s="9"/>
    </row>
    <row r="85025" spans="11:17" x14ac:dyDescent="0.25">
      <c r="K85025" s="9"/>
      <c r="N85025" s="9"/>
      <c r="O85025" s="9"/>
      <c r="P85025" s="9"/>
      <c r="Q85025" s="9"/>
    </row>
    <row r="85026" spans="11:17" x14ac:dyDescent="0.25">
      <c r="K85026" s="9"/>
      <c r="N85026" s="9"/>
      <c r="O85026" s="9"/>
      <c r="P85026" s="9"/>
      <c r="Q85026" s="9"/>
    </row>
    <row r="85027" spans="11:17" x14ac:dyDescent="0.25">
      <c r="K85027" s="9"/>
      <c r="N85027" s="9"/>
      <c r="O85027" s="9"/>
      <c r="P85027" s="9"/>
      <c r="Q85027" s="9"/>
    </row>
    <row r="85028" spans="11:17" x14ac:dyDescent="0.25">
      <c r="K85028" s="9"/>
      <c r="N85028" s="9"/>
      <c r="O85028" s="9"/>
      <c r="P85028" s="9"/>
      <c r="Q85028" s="9"/>
    </row>
    <row r="85029" spans="11:17" x14ac:dyDescent="0.25">
      <c r="K85029" s="9"/>
      <c r="N85029" s="9"/>
      <c r="O85029" s="9"/>
      <c r="P85029" s="9"/>
      <c r="Q85029" s="9"/>
    </row>
    <row r="85030" spans="11:17" x14ac:dyDescent="0.25">
      <c r="K85030" s="9"/>
      <c r="N85030" s="9"/>
      <c r="O85030" s="9"/>
      <c r="P85030" s="9"/>
      <c r="Q85030" s="9"/>
    </row>
    <row r="85031" spans="11:17" x14ac:dyDescent="0.25">
      <c r="K85031" s="9"/>
      <c r="N85031" s="9"/>
      <c r="O85031" s="9"/>
      <c r="P85031" s="9"/>
      <c r="Q85031" s="9"/>
    </row>
    <row r="85032" spans="11:17" x14ac:dyDescent="0.25">
      <c r="K85032" s="9"/>
      <c r="N85032" s="9"/>
      <c r="O85032" s="9"/>
      <c r="P85032" s="9"/>
      <c r="Q85032" s="9"/>
    </row>
    <row r="85033" spans="11:17" x14ac:dyDescent="0.25">
      <c r="K85033" s="9"/>
      <c r="N85033" s="9"/>
      <c r="O85033" s="9"/>
      <c r="P85033" s="9"/>
      <c r="Q85033" s="9"/>
    </row>
    <row r="85034" spans="11:17" x14ac:dyDescent="0.25">
      <c r="K85034" s="9"/>
      <c r="N85034" s="9"/>
      <c r="O85034" s="9"/>
      <c r="P85034" s="9"/>
      <c r="Q85034" s="9"/>
    </row>
    <row r="85035" spans="11:17" x14ac:dyDescent="0.25">
      <c r="K85035" s="9"/>
      <c r="N85035" s="9"/>
      <c r="O85035" s="9"/>
      <c r="P85035" s="9"/>
      <c r="Q85035" s="9"/>
    </row>
    <row r="85036" spans="11:17" x14ac:dyDescent="0.25">
      <c r="K85036" s="9"/>
      <c r="N85036" s="9"/>
      <c r="O85036" s="9"/>
      <c r="P85036" s="9"/>
      <c r="Q85036" s="9"/>
    </row>
    <row r="85037" spans="11:17" x14ac:dyDescent="0.25">
      <c r="K85037" s="9"/>
      <c r="N85037" s="9"/>
      <c r="O85037" s="9"/>
      <c r="P85037" s="9"/>
      <c r="Q85037" s="9"/>
    </row>
    <row r="85038" spans="11:17" x14ac:dyDescent="0.25">
      <c r="K85038" s="9"/>
      <c r="N85038" s="9"/>
      <c r="O85038" s="9"/>
      <c r="P85038" s="9"/>
      <c r="Q85038" s="9"/>
    </row>
    <row r="85039" spans="11:17" x14ac:dyDescent="0.25">
      <c r="K85039" s="9"/>
      <c r="N85039" s="9"/>
      <c r="O85039" s="9"/>
      <c r="P85039" s="9"/>
      <c r="Q85039" s="9"/>
    </row>
    <row r="85040" spans="11:17" x14ac:dyDescent="0.25">
      <c r="K85040" s="9"/>
      <c r="N85040" s="9"/>
      <c r="O85040" s="9"/>
      <c r="P85040" s="9"/>
      <c r="Q85040" s="9"/>
    </row>
    <row r="85041" spans="11:17" x14ac:dyDescent="0.25">
      <c r="K85041" s="9"/>
      <c r="N85041" s="9"/>
      <c r="O85041" s="9"/>
      <c r="P85041" s="9"/>
      <c r="Q85041" s="9"/>
    </row>
    <row r="85042" spans="11:17" x14ac:dyDescent="0.25">
      <c r="K85042" s="9"/>
      <c r="N85042" s="9"/>
      <c r="O85042" s="9"/>
      <c r="P85042" s="9"/>
      <c r="Q85042" s="9"/>
    </row>
    <row r="85043" spans="11:17" x14ac:dyDescent="0.25">
      <c r="K85043" s="9"/>
      <c r="N85043" s="9"/>
      <c r="O85043" s="9"/>
      <c r="P85043" s="9"/>
      <c r="Q85043" s="9"/>
    </row>
    <row r="85044" spans="11:17" x14ac:dyDescent="0.25">
      <c r="K85044" s="9"/>
      <c r="N85044" s="9"/>
      <c r="O85044" s="9"/>
      <c r="P85044" s="9"/>
      <c r="Q85044" s="9"/>
    </row>
    <row r="85045" spans="11:17" x14ac:dyDescent="0.25">
      <c r="K85045" s="9"/>
      <c r="N85045" s="9"/>
      <c r="O85045" s="9"/>
      <c r="P85045" s="9"/>
      <c r="Q85045" s="9"/>
    </row>
    <row r="85046" spans="11:17" x14ac:dyDescent="0.25">
      <c r="K85046" s="9"/>
      <c r="N85046" s="9"/>
      <c r="O85046" s="9"/>
      <c r="P85046" s="9"/>
      <c r="Q85046" s="9"/>
    </row>
    <row r="85047" spans="11:17" x14ac:dyDescent="0.25">
      <c r="K85047" s="9"/>
      <c r="N85047" s="9"/>
      <c r="O85047" s="9"/>
      <c r="P85047" s="9"/>
      <c r="Q85047" s="9"/>
    </row>
    <row r="85048" spans="11:17" x14ac:dyDescent="0.25">
      <c r="K85048" s="9"/>
      <c r="N85048" s="9"/>
      <c r="O85048" s="9"/>
      <c r="P85048" s="9"/>
      <c r="Q85048" s="9"/>
    </row>
    <row r="85049" spans="11:17" x14ac:dyDescent="0.25">
      <c r="K85049" s="9"/>
      <c r="N85049" s="9"/>
      <c r="O85049" s="9"/>
      <c r="P85049" s="9"/>
      <c r="Q85049" s="9"/>
    </row>
    <row r="85050" spans="11:17" x14ac:dyDescent="0.25">
      <c r="K85050" s="9"/>
      <c r="N85050" s="9"/>
      <c r="O85050" s="9"/>
      <c r="P85050" s="9"/>
      <c r="Q85050" s="9"/>
    </row>
    <row r="85051" spans="11:17" x14ac:dyDescent="0.25">
      <c r="K85051" s="9"/>
      <c r="N85051" s="9"/>
      <c r="O85051" s="9"/>
      <c r="P85051" s="9"/>
      <c r="Q85051" s="9"/>
    </row>
    <row r="85052" spans="11:17" x14ac:dyDescent="0.25">
      <c r="K85052" s="9"/>
      <c r="N85052" s="9"/>
      <c r="O85052" s="9"/>
      <c r="P85052" s="9"/>
      <c r="Q85052" s="9"/>
    </row>
    <row r="85053" spans="11:17" x14ac:dyDescent="0.25">
      <c r="K85053" s="9"/>
      <c r="N85053" s="9"/>
      <c r="O85053" s="9"/>
      <c r="P85053" s="9"/>
      <c r="Q85053" s="9"/>
    </row>
    <row r="85054" spans="11:17" x14ac:dyDescent="0.25">
      <c r="K85054" s="9"/>
      <c r="N85054" s="9"/>
      <c r="O85054" s="9"/>
      <c r="P85054" s="9"/>
      <c r="Q85054" s="9"/>
    </row>
    <row r="85055" spans="11:17" x14ac:dyDescent="0.25">
      <c r="K85055" s="9"/>
      <c r="N85055" s="9"/>
      <c r="O85055" s="9"/>
      <c r="P85055" s="9"/>
      <c r="Q85055" s="9"/>
    </row>
    <row r="85056" spans="11:17" x14ac:dyDescent="0.25">
      <c r="K85056" s="9"/>
      <c r="N85056" s="9"/>
      <c r="O85056" s="9"/>
      <c r="P85056" s="9"/>
      <c r="Q85056" s="9"/>
    </row>
    <row r="85057" spans="11:17" x14ac:dyDescent="0.25">
      <c r="K85057" s="9"/>
      <c r="N85057" s="9"/>
      <c r="O85057" s="9"/>
      <c r="P85057" s="9"/>
      <c r="Q85057" s="9"/>
    </row>
    <row r="85058" spans="11:17" x14ac:dyDescent="0.25">
      <c r="K85058" s="9"/>
      <c r="N85058" s="9"/>
      <c r="O85058" s="9"/>
      <c r="P85058" s="9"/>
      <c r="Q85058" s="9"/>
    </row>
    <row r="85059" spans="11:17" x14ac:dyDescent="0.25">
      <c r="K85059" s="9"/>
      <c r="N85059" s="9"/>
      <c r="O85059" s="9"/>
      <c r="P85059" s="9"/>
      <c r="Q85059" s="9"/>
    </row>
    <row r="85060" spans="11:17" x14ac:dyDescent="0.25">
      <c r="K85060" s="9"/>
      <c r="N85060" s="9"/>
      <c r="O85060" s="9"/>
      <c r="P85060" s="9"/>
      <c r="Q85060" s="9"/>
    </row>
    <row r="85061" spans="11:17" x14ac:dyDescent="0.25">
      <c r="K85061" s="9"/>
      <c r="N85061" s="9"/>
      <c r="O85061" s="9"/>
      <c r="P85061" s="9"/>
      <c r="Q85061" s="9"/>
    </row>
    <row r="85062" spans="11:17" x14ac:dyDescent="0.25">
      <c r="K85062" s="9"/>
      <c r="N85062" s="9"/>
      <c r="O85062" s="9"/>
      <c r="P85062" s="9"/>
      <c r="Q85062" s="9"/>
    </row>
    <row r="85063" spans="11:17" x14ac:dyDescent="0.25">
      <c r="K85063" s="9"/>
      <c r="N85063" s="9"/>
      <c r="O85063" s="9"/>
      <c r="P85063" s="9"/>
      <c r="Q85063" s="9"/>
    </row>
    <row r="85064" spans="11:17" x14ac:dyDescent="0.25">
      <c r="K85064" s="9"/>
      <c r="N85064" s="9"/>
      <c r="O85064" s="9"/>
      <c r="P85064" s="9"/>
      <c r="Q85064" s="9"/>
    </row>
    <row r="85065" spans="11:17" x14ac:dyDescent="0.25">
      <c r="K85065" s="9"/>
      <c r="N85065" s="9"/>
      <c r="O85065" s="9"/>
      <c r="P85065" s="9"/>
      <c r="Q85065" s="9"/>
    </row>
    <row r="85066" spans="11:17" x14ac:dyDescent="0.25">
      <c r="K85066" s="9"/>
      <c r="N85066" s="9"/>
      <c r="O85066" s="9"/>
      <c r="P85066" s="9"/>
      <c r="Q85066" s="9"/>
    </row>
    <row r="85067" spans="11:17" x14ac:dyDescent="0.25">
      <c r="K85067" s="9"/>
      <c r="N85067" s="9"/>
      <c r="O85067" s="9"/>
      <c r="P85067" s="9"/>
      <c r="Q85067" s="9"/>
    </row>
    <row r="85068" spans="11:17" x14ac:dyDescent="0.25">
      <c r="K85068" s="9"/>
      <c r="N85068" s="9"/>
      <c r="O85068" s="9"/>
      <c r="P85068" s="9"/>
      <c r="Q85068" s="9"/>
    </row>
    <row r="85069" spans="11:17" x14ac:dyDescent="0.25">
      <c r="K85069" s="9"/>
      <c r="N85069" s="9"/>
      <c r="O85069" s="9"/>
      <c r="P85069" s="9"/>
      <c r="Q85069" s="9"/>
    </row>
    <row r="85070" spans="11:17" x14ac:dyDescent="0.25">
      <c r="K85070" s="9"/>
      <c r="N85070" s="9"/>
      <c r="O85070" s="9"/>
      <c r="P85070" s="9"/>
      <c r="Q85070" s="9"/>
    </row>
    <row r="85071" spans="11:17" x14ac:dyDescent="0.25">
      <c r="K85071" s="9"/>
      <c r="N85071" s="9"/>
      <c r="O85071" s="9"/>
      <c r="P85071" s="9"/>
      <c r="Q85071" s="9"/>
    </row>
    <row r="85072" spans="11:17" x14ac:dyDescent="0.25">
      <c r="K85072" s="9"/>
      <c r="N85072" s="9"/>
      <c r="O85072" s="9"/>
      <c r="P85072" s="9"/>
      <c r="Q85072" s="9"/>
    </row>
    <row r="85073" spans="11:17" x14ac:dyDescent="0.25">
      <c r="K85073" s="9"/>
      <c r="N85073" s="9"/>
      <c r="O85073" s="9"/>
      <c r="P85073" s="9"/>
      <c r="Q85073" s="9"/>
    </row>
    <row r="85074" spans="11:17" x14ac:dyDescent="0.25">
      <c r="K85074" s="9"/>
      <c r="N85074" s="9"/>
      <c r="O85074" s="9"/>
      <c r="P85074" s="9"/>
      <c r="Q85074" s="9"/>
    </row>
    <row r="85075" spans="11:17" x14ac:dyDescent="0.25">
      <c r="K85075" s="9"/>
      <c r="N85075" s="9"/>
      <c r="O85075" s="9"/>
      <c r="P85075" s="9"/>
      <c r="Q85075" s="9"/>
    </row>
    <row r="85076" spans="11:17" x14ac:dyDescent="0.25">
      <c r="K85076" s="9"/>
      <c r="N85076" s="9"/>
      <c r="O85076" s="9"/>
      <c r="P85076" s="9"/>
      <c r="Q85076" s="9"/>
    </row>
    <row r="85077" spans="11:17" x14ac:dyDescent="0.25">
      <c r="K85077" s="9"/>
      <c r="N85077" s="9"/>
      <c r="O85077" s="9"/>
      <c r="P85077" s="9"/>
      <c r="Q85077" s="9"/>
    </row>
    <row r="85078" spans="11:17" x14ac:dyDescent="0.25">
      <c r="K85078" s="9"/>
      <c r="N85078" s="9"/>
      <c r="O85078" s="9"/>
      <c r="P85078" s="9"/>
      <c r="Q85078" s="9"/>
    </row>
    <row r="85079" spans="11:17" x14ac:dyDescent="0.25">
      <c r="K85079" s="9"/>
      <c r="N85079" s="9"/>
      <c r="O85079" s="9"/>
      <c r="P85079" s="9"/>
      <c r="Q85079" s="9"/>
    </row>
    <row r="85080" spans="11:17" x14ac:dyDescent="0.25">
      <c r="K85080" s="9"/>
      <c r="N85080" s="9"/>
      <c r="O85080" s="9"/>
      <c r="P85080" s="9"/>
      <c r="Q85080" s="9"/>
    </row>
    <row r="85081" spans="11:17" x14ac:dyDescent="0.25">
      <c r="K85081" s="9"/>
      <c r="N85081" s="9"/>
      <c r="O85081" s="9"/>
      <c r="P85081" s="9"/>
      <c r="Q85081" s="9"/>
    </row>
    <row r="85082" spans="11:17" x14ac:dyDescent="0.25">
      <c r="K85082" s="9"/>
      <c r="N85082" s="9"/>
      <c r="O85082" s="9"/>
      <c r="P85082" s="9"/>
      <c r="Q85082" s="9"/>
    </row>
    <row r="85083" spans="11:17" x14ac:dyDescent="0.25">
      <c r="K85083" s="9"/>
      <c r="N85083" s="9"/>
      <c r="O85083" s="9"/>
      <c r="P85083" s="9"/>
      <c r="Q85083" s="9"/>
    </row>
    <row r="85084" spans="11:17" x14ac:dyDescent="0.25">
      <c r="K85084" s="9"/>
      <c r="N85084" s="9"/>
      <c r="O85084" s="9"/>
      <c r="P85084" s="9"/>
      <c r="Q85084" s="9"/>
    </row>
    <row r="85085" spans="11:17" x14ac:dyDescent="0.25">
      <c r="K85085" s="9"/>
      <c r="N85085" s="9"/>
      <c r="O85085" s="9"/>
      <c r="P85085" s="9"/>
      <c r="Q85085" s="9"/>
    </row>
    <row r="85086" spans="11:17" x14ac:dyDescent="0.25">
      <c r="K85086" s="9"/>
      <c r="N85086" s="9"/>
      <c r="O85086" s="9"/>
      <c r="P85086" s="9"/>
      <c r="Q85086" s="9"/>
    </row>
    <row r="85087" spans="11:17" x14ac:dyDescent="0.25">
      <c r="K85087" s="9"/>
      <c r="N85087" s="9"/>
      <c r="O85087" s="9"/>
      <c r="P85087" s="9"/>
      <c r="Q85087" s="9"/>
    </row>
    <row r="85088" spans="11:17" x14ac:dyDescent="0.25">
      <c r="K85088" s="9"/>
      <c r="N85088" s="9"/>
      <c r="O85088" s="9"/>
      <c r="P85088" s="9"/>
      <c r="Q85088" s="9"/>
    </row>
    <row r="85089" spans="11:17" x14ac:dyDescent="0.25">
      <c r="K85089" s="9"/>
      <c r="N85089" s="9"/>
      <c r="O85089" s="9"/>
      <c r="P85089" s="9"/>
      <c r="Q85089" s="9"/>
    </row>
    <row r="85090" spans="11:17" x14ac:dyDescent="0.25">
      <c r="K85090" s="9"/>
      <c r="N85090" s="9"/>
      <c r="O85090" s="9"/>
      <c r="P85090" s="9"/>
      <c r="Q85090" s="9"/>
    </row>
    <row r="85091" spans="11:17" x14ac:dyDescent="0.25">
      <c r="K85091" s="9"/>
      <c r="N85091" s="9"/>
      <c r="O85091" s="9"/>
      <c r="P85091" s="9"/>
      <c r="Q85091" s="9"/>
    </row>
    <row r="85092" spans="11:17" x14ac:dyDescent="0.25">
      <c r="K85092" s="9"/>
      <c r="N85092" s="9"/>
      <c r="O85092" s="9"/>
      <c r="P85092" s="9"/>
      <c r="Q85092" s="9"/>
    </row>
    <row r="85093" spans="11:17" x14ac:dyDescent="0.25">
      <c r="K85093" s="9"/>
      <c r="N85093" s="9"/>
      <c r="O85093" s="9"/>
      <c r="P85093" s="9"/>
      <c r="Q85093" s="9"/>
    </row>
    <row r="85094" spans="11:17" x14ac:dyDescent="0.25">
      <c r="K85094" s="9"/>
      <c r="N85094" s="9"/>
      <c r="O85094" s="9"/>
      <c r="P85094" s="9"/>
      <c r="Q85094" s="9"/>
    </row>
    <row r="85095" spans="11:17" x14ac:dyDescent="0.25">
      <c r="K85095" s="9"/>
      <c r="N85095" s="9"/>
      <c r="O85095" s="9"/>
      <c r="P85095" s="9"/>
      <c r="Q85095" s="9"/>
    </row>
    <row r="85096" spans="11:17" x14ac:dyDescent="0.25">
      <c r="K85096" s="9"/>
      <c r="N85096" s="9"/>
      <c r="O85096" s="9"/>
      <c r="P85096" s="9"/>
      <c r="Q85096" s="9"/>
    </row>
    <row r="85097" spans="11:17" x14ac:dyDescent="0.25">
      <c r="K85097" s="9"/>
      <c r="N85097" s="9"/>
      <c r="O85097" s="9"/>
      <c r="P85097" s="9"/>
      <c r="Q85097" s="9"/>
    </row>
    <row r="85098" spans="11:17" x14ac:dyDescent="0.25">
      <c r="K85098" s="9"/>
      <c r="N85098" s="9"/>
      <c r="O85098" s="9"/>
      <c r="P85098" s="9"/>
      <c r="Q85098" s="9"/>
    </row>
    <row r="85099" spans="11:17" x14ac:dyDescent="0.25">
      <c r="K85099" s="9"/>
      <c r="N85099" s="9"/>
      <c r="O85099" s="9"/>
      <c r="P85099" s="9"/>
      <c r="Q85099" s="9"/>
    </row>
    <row r="85100" spans="11:17" x14ac:dyDescent="0.25">
      <c r="K85100" s="9"/>
      <c r="N85100" s="9"/>
      <c r="O85100" s="9"/>
      <c r="P85100" s="9"/>
      <c r="Q85100" s="9"/>
    </row>
    <row r="85101" spans="11:17" x14ac:dyDescent="0.25">
      <c r="K85101" s="9"/>
      <c r="N85101" s="9"/>
      <c r="O85101" s="9"/>
      <c r="P85101" s="9"/>
      <c r="Q85101" s="9"/>
    </row>
    <row r="85102" spans="11:17" x14ac:dyDescent="0.25">
      <c r="K85102" s="9"/>
      <c r="N85102" s="9"/>
      <c r="O85102" s="9"/>
      <c r="P85102" s="9"/>
      <c r="Q85102" s="9"/>
    </row>
    <row r="85103" spans="11:17" x14ac:dyDescent="0.25">
      <c r="K85103" s="9"/>
      <c r="N85103" s="9"/>
      <c r="O85103" s="9"/>
      <c r="P85103" s="9"/>
      <c r="Q85103" s="9"/>
    </row>
    <row r="85104" spans="11:17" x14ac:dyDescent="0.25">
      <c r="K85104" s="9"/>
      <c r="N85104" s="9"/>
      <c r="O85104" s="9"/>
      <c r="P85104" s="9"/>
      <c r="Q85104" s="9"/>
    </row>
    <row r="85105" spans="11:17" x14ac:dyDescent="0.25">
      <c r="K85105" s="9"/>
      <c r="N85105" s="9"/>
      <c r="O85105" s="9"/>
      <c r="P85105" s="9"/>
      <c r="Q85105" s="9"/>
    </row>
    <row r="85106" spans="11:17" x14ac:dyDescent="0.25">
      <c r="K85106" s="9"/>
      <c r="N85106" s="9"/>
      <c r="O85106" s="9"/>
      <c r="P85106" s="9"/>
      <c r="Q85106" s="9"/>
    </row>
    <row r="85107" spans="11:17" x14ac:dyDescent="0.25">
      <c r="K85107" s="9"/>
      <c r="N85107" s="9"/>
      <c r="O85107" s="9"/>
      <c r="P85107" s="9"/>
      <c r="Q85107" s="9"/>
    </row>
    <row r="85108" spans="11:17" x14ac:dyDescent="0.25">
      <c r="K85108" s="9"/>
      <c r="N85108" s="9"/>
      <c r="O85108" s="9"/>
      <c r="P85108" s="9"/>
      <c r="Q85108" s="9"/>
    </row>
    <row r="85109" spans="11:17" x14ac:dyDescent="0.25">
      <c r="K85109" s="9"/>
      <c r="N85109" s="9"/>
      <c r="O85109" s="9"/>
      <c r="P85109" s="9"/>
      <c r="Q85109" s="9"/>
    </row>
    <row r="85110" spans="11:17" x14ac:dyDescent="0.25">
      <c r="K85110" s="9"/>
      <c r="N85110" s="9"/>
      <c r="O85110" s="9"/>
      <c r="P85110" s="9"/>
      <c r="Q85110" s="9"/>
    </row>
    <row r="85111" spans="11:17" x14ac:dyDescent="0.25">
      <c r="K85111" s="9"/>
      <c r="N85111" s="9"/>
      <c r="O85111" s="9"/>
      <c r="P85111" s="9"/>
      <c r="Q85111" s="9"/>
    </row>
    <row r="85112" spans="11:17" x14ac:dyDescent="0.25">
      <c r="K85112" s="9"/>
      <c r="N85112" s="9"/>
      <c r="O85112" s="9"/>
      <c r="P85112" s="9"/>
      <c r="Q85112" s="9"/>
    </row>
    <row r="85113" spans="11:17" x14ac:dyDescent="0.25">
      <c r="K85113" s="9"/>
      <c r="N85113" s="9"/>
      <c r="O85113" s="9"/>
      <c r="P85113" s="9"/>
      <c r="Q85113" s="9"/>
    </row>
    <row r="85114" spans="11:17" x14ac:dyDescent="0.25">
      <c r="K85114" s="9"/>
      <c r="N85114" s="9"/>
      <c r="O85114" s="9"/>
      <c r="P85114" s="9"/>
      <c r="Q85114" s="9"/>
    </row>
    <row r="85115" spans="11:17" x14ac:dyDescent="0.25">
      <c r="K85115" s="9"/>
      <c r="N85115" s="9"/>
      <c r="O85115" s="9"/>
      <c r="P85115" s="9"/>
      <c r="Q85115" s="9"/>
    </row>
    <row r="85116" spans="11:17" x14ac:dyDescent="0.25">
      <c r="K85116" s="9"/>
      <c r="N85116" s="9"/>
      <c r="O85116" s="9"/>
      <c r="P85116" s="9"/>
      <c r="Q85116" s="9"/>
    </row>
    <row r="85117" spans="11:17" x14ac:dyDescent="0.25">
      <c r="K85117" s="9"/>
      <c r="N85117" s="9"/>
      <c r="O85117" s="9"/>
      <c r="P85117" s="9"/>
      <c r="Q85117" s="9"/>
    </row>
    <row r="85118" spans="11:17" x14ac:dyDescent="0.25">
      <c r="K85118" s="9"/>
      <c r="N85118" s="9"/>
      <c r="O85118" s="9"/>
      <c r="P85118" s="9"/>
      <c r="Q85118" s="9"/>
    </row>
    <row r="85119" spans="11:17" x14ac:dyDescent="0.25">
      <c r="K85119" s="9"/>
      <c r="N85119" s="9"/>
      <c r="O85119" s="9"/>
      <c r="P85119" s="9"/>
      <c r="Q85119" s="9"/>
    </row>
    <row r="85120" spans="11:17" x14ac:dyDescent="0.25">
      <c r="K85120" s="9"/>
      <c r="N85120" s="9"/>
      <c r="O85120" s="9"/>
      <c r="P85120" s="9"/>
      <c r="Q85120" s="9"/>
    </row>
    <row r="85121" spans="11:17" x14ac:dyDescent="0.25">
      <c r="K85121" s="9"/>
      <c r="N85121" s="9"/>
      <c r="O85121" s="9"/>
      <c r="P85121" s="9"/>
      <c r="Q85121" s="9"/>
    </row>
    <row r="85122" spans="11:17" x14ac:dyDescent="0.25">
      <c r="K85122" s="9"/>
      <c r="N85122" s="9"/>
      <c r="O85122" s="9"/>
      <c r="P85122" s="9"/>
      <c r="Q85122" s="9"/>
    </row>
    <row r="85123" spans="11:17" x14ac:dyDescent="0.25">
      <c r="K85123" s="9"/>
      <c r="N85123" s="9"/>
      <c r="O85123" s="9"/>
      <c r="P85123" s="9"/>
      <c r="Q85123" s="9"/>
    </row>
    <row r="85124" spans="11:17" x14ac:dyDescent="0.25">
      <c r="K85124" s="9"/>
      <c r="N85124" s="9"/>
      <c r="O85124" s="9"/>
      <c r="P85124" s="9"/>
      <c r="Q85124" s="9"/>
    </row>
    <row r="85125" spans="11:17" x14ac:dyDescent="0.25">
      <c r="K85125" s="9"/>
      <c r="N85125" s="9"/>
      <c r="O85125" s="9"/>
      <c r="P85125" s="9"/>
      <c r="Q85125" s="9"/>
    </row>
    <row r="85126" spans="11:17" x14ac:dyDescent="0.25">
      <c r="K85126" s="9"/>
      <c r="N85126" s="9"/>
      <c r="O85126" s="9"/>
      <c r="P85126" s="9"/>
      <c r="Q85126" s="9"/>
    </row>
    <row r="85127" spans="11:17" x14ac:dyDescent="0.25">
      <c r="K85127" s="9"/>
      <c r="N85127" s="9"/>
      <c r="O85127" s="9"/>
      <c r="P85127" s="9"/>
      <c r="Q85127" s="9"/>
    </row>
    <row r="85128" spans="11:17" x14ac:dyDescent="0.25">
      <c r="K85128" s="9"/>
      <c r="N85128" s="9"/>
      <c r="O85128" s="9"/>
      <c r="P85128" s="9"/>
      <c r="Q85128" s="9"/>
    </row>
    <row r="85129" spans="11:17" x14ac:dyDescent="0.25">
      <c r="K85129" s="9"/>
      <c r="N85129" s="9"/>
      <c r="O85129" s="9"/>
      <c r="P85129" s="9"/>
      <c r="Q85129" s="9"/>
    </row>
    <row r="85130" spans="11:17" x14ac:dyDescent="0.25">
      <c r="K85130" s="9"/>
      <c r="N85130" s="9"/>
      <c r="O85130" s="9"/>
      <c r="P85130" s="9"/>
      <c r="Q85130" s="9"/>
    </row>
    <row r="85131" spans="11:17" x14ac:dyDescent="0.25">
      <c r="K85131" s="9"/>
      <c r="N85131" s="9"/>
      <c r="O85131" s="9"/>
      <c r="P85131" s="9"/>
      <c r="Q85131" s="9"/>
    </row>
    <row r="85132" spans="11:17" x14ac:dyDescent="0.25">
      <c r="K85132" s="9"/>
      <c r="N85132" s="9"/>
      <c r="O85132" s="9"/>
      <c r="P85132" s="9"/>
      <c r="Q85132" s="9"/>
    </row>
    <row r="85133" spans="11:17" x14ac:dyDescent="0.25">
      <c r="K85133" s="9"/>
      <c r="N85133" s="9"/>
      <c r="O85133" s="9"/>
      <c r="P85133" s="9"/>
      <c r="Q85133" s="9"/>
    </row>
    <row r="85134" spans="11:17" x14ac:dyDescent="0.25">
      <c r="K85134" s="9"/>
      <c r="N85134" s="9"/>
      <c r="O85134" s="9"/>
      <c r="P85134" s="9"/>
      <c r="Q85134" s="9"/>
    </row>
    <row r="85135" spans="11:17" x14ac:dyDescent="0.25">
      <c r="K85135" s="9"/>
      <c r="N85135" s="9"/>
      <c r="O85135" s="9"/>
      <c r="P85135" s="9"/>
      <c r="Q85135" s="9"/>
    </row>
    <row r="85136" spans="11:17" x14ac:dyDescent="0.25">
      <c r="K85136" s="9"/>
      <c r="N85136" s="9"/>
      <c r="O85136" s="9"/>
      <c r="P85136" s="9"/>
      <c r="Q85136" s="9"/>
    </row>
    <row r="85137" spans="11:17" x14ac:dyDescent="0.25">
      <c r="K85137" s="9"/>
      <c r="N85137" s="9"/>
      <c r="O85137" s="9"/>
      <c r="P85137" s="9"/>
      <c r="Q85137" s="9"/>
    </row>
    <row r="85138" spans="11:17" x14ac:dyDescent="0.25">
      <c r="K85138" s="9"/>
      <c r="N85138" s="9"/>
      <c r="O85138" s="9"/>
      <c r="P85138" s="9"/>
      <c r="Q85138" s="9"/>
    </row>
    <row r="85139" spans="11:17" x14ac:dyDescent="0.25">
      <c r="K85139" s="9"/>
      <c r="N85139" s="9"/>
      <c r="O85139" s="9"/>
      <c r="P85139" s="9"/>
      <c r="Q85139" s="9"/>
    </row>
    <row r="85140" spans="11:17" x14ac:dyDescent="0.25">
      <c r="K85140" s="9"/>
      <c r="N85140" s="9"/>
      <c r="O85140" s="9"/>
      <c r="P85140" s="9"/>
      <c r="Q85140" s="9"/>
    </row>
    <row r="85141" spans="11:17" x14ac:dyDescent="0.25">
      <c r="K85141" s="9"/>
      <c r="N85141" s="9"/>
      <c r="O85141" s="9"/>
      <c r="P85141" s="9"/>
      <c r="Q85141" s="9"/>
    </row>
    <row r="85142" spans="11:17" x14ac:dyDescent="0.25">
      <c r="K85142" s="9"/>
      <c r="N85142" s="9"/>
      <c r="O85142" s="9"/>
      <c r="P85142" s="9"/>
      <c r="Q85142" s="9"/>
    </row>
    <row r="85143" spans="11:17" x14ac:dyDescent="0.25">
      <c r="K85143" s="9"/>
      <c r="N85143" s="9"/>
      <c r="O85143" s="9"/>
      <c r="P85143" s="9"/>
      <c r="Q85143" s="9"/>
    </row>
    <row r="85144" spans="11:17" x14ac:dyDescent="0.25">
      <c r="K85144" s="9"/>
      <c r="N85144" s="9"/>
      <c r="O85144" s="9"/>
      <c r="P85144" s="9"/>
      <c r="Q85144" s="9"/>
    </row>
    <row r="85145" spans="11:17" x14ac:dyDescent="0.25">
      <c r="K85145" s="9"/>
      <c r="N85145" s="9"/>
      <c r="O85145" s="9"/>
      <c r="P85145" s="9"/>
      <c r="Q85145" s="9"/>
    </row>
    <row r="85146" spans="11:17" x14ac:dyDescent="0.25">
      <c r="K85146" s="9"/>
      <c r="N85146" s="9"/>
      <c r="O85146" s="9"/>
      <c r="P85146" s="9"/>
      <c r="Q85146" s="9"/>
    </row>
    <row r="85147" spans="11:17" x14ac:dyDescent="0.25">
      <c r="K85147" s="9"/>
      <c r="N85147" s="9"/>
      <c r="O85147" s="9"/>
      <c r="P85147" s="9"/>
      <c r="Q85147" s="9"/>
    </row>
    <row r="85148" spans="11:17" x14ac:dyDescent="0.25">
      <c r="K85148" s="9"/>
      <c r="N85148" s="9"/>
      <c r="O85148" s="9"/>
      <c r="P85148" s="9"/>
      <c r="Q85148" s="9"/>
    </row>
    <row r="85149" spans="11:17" x14ac:dyDescent="0.25">
      <c r="K85149" s="9"/>
      <c r="N85149" s="9"/>
      <c r="O85149" s="9"/>
      <c r="P85149" s="9"/>
      <c r="Q85149" s="9"/>
    </row>
    <row r="85150" spans="11:17" x14ac:dyDescent="0.25">
      <c r="K85150" s="9"/>
      <c r="N85150" s="9"/>
      <c r="O85150" s="9"/>
      <c r="P85150" s="9"/>
      <c r="Q85150" s="9"/>
    </row>
    <row r="85151" spans="11:17" x14ac:dyDescent="0.25">
      <c r="K85151" s="9"/>
      <c r="N85151" s="9"/>
      <c r="O85151" s="9"/>
      <c r="P85151" s="9"/>
      <c r="Q85151" s="9"/>
    </row>
    <row r="85152" spans="11:17" x14ac:dyDescent="0.25">
      <c r="K85152" s="9"/>
      <c r="N85152" s="9"/>
      <c r="O85152" s="9"/>
      <c r="P85152" s="9"/>
      <c r="Q85152" s="9"/>
    </row>
    <row r="85153" spans="11:17" x14ac:dyDescent="0.25">
      <c r="K85153" s="9"/>
      <c r="N85153" s="9"/>
      <c r="O85153" s="9"/>
      <c r="P85153" s="9"/>
      <c r="Q85153" s="9"/>
    </row>
    <row r="85154" spans="11:17" x14ac:dyDescent="0.25">
      <c r="K85154" s="9"/>
      <c r="N85154" s="9"/>
      <c r="O85154" s="9"/>
      <c r="P85154" s="9"/>
      <c r="Q85154" s="9"/>
    </row>
    <row r="85155" spans="11:17" x14ac:dyDescent="0.25">
      <c r="K85155" s="9"/>
      <c r="N85155" s="9"/>
      <c r="O85155" s="9"/>
      <c r="P85155" s="9"/>
      <c r="Q85155" s="9"/>
    </row>
    <row r="85156" spans="11:17" x14ac:dyDescent="0.25">
      <c r="K85156" s="9"/>
      <c r="N85156" s="9"/>
      <c r="O85156" s="9"/>
      <c r="P85156" s="9"/>
      <c r="Q85156" s="9"/>
    </row>
    <row r="85157" spans="11:17" x14ac:dyDescent="0.25">
      <c r="K85157" s="9"/>
      <c r="N85157" s="9"/>
      <c r="O85157" s="9"/>
      <c r="P85157" s="9"/>
      <c r="Q85157" s="9"/>
    </row>
    <row r="85158" spans="11:17" x14ac:dyDescent="0.25">
      <c r="K85158" s="9"/>
      <c r="N85158" s="9"/>
      <c r="O85158" s="9"/>
      <c r="P85158" s="9"/>
      <c r="Q85158" s="9"/>
    </row>
    <row r="85159" spans="11:17" x14ac:dyDescent="0.25">
      <c r="K85159" s="9"/>
      <c r="N85159" s="9"/>
      <c r="O85159" s="9"/>
      <c r="P85159" s="9"/>
      <c r="Q85159" s="9"/>
    </row>
    <row r="85160" spans="11:17" x14ac:dyDescent="0.25">
      <c r="K85160" s="9"/>
      <c r="N85160" s="9"/>
      <c r="O85160" s="9"/>
      <c r="P85160" s="9"/>
      <c r="Q85160" s="9"/>
    </row>
    <row r="85161" spans="11:17" x14ac:dyDescent="0.25">
      <c r="K85161" s="9"/>
      <c r="N85161" s="9"/>
      <c r="O85161" s="9"/>
      <c r="P85161" s="9"/>
      <c r="Q85161" s="9"/>
    </row>
    <row r="85162" spans="11:17" x14ac:dyDescent="0.25">
      <c r="K85162" s="9"/>
      <c r="N85162" s="9"/>
      <c r="O85162" s="9"/>
      <c r="P85162" s="9"/>
      <c r="Q85162" s="9"/>
    </row>
    <row r="85163" spans="11:17" x14ac:dyDescent="0.25">
      <c r="K85163" s="9"/>
      <c r="N85163" s="9"/>
      <c r="O85163" s="9"/>
      <c r="P85163" s="9"/>
      <c r="Q85163" s="9"/>
    </row>
    <row r="85164" spans="11:17" x14ac:dyDescent="0.25">
      <c r="K85164" s="9"/>
      <c r="N85164" s="9"/>
      <c r="O85164" s="9"/>
      <c r="P85164" s="9"/>
      <c r="Q85164" s="9"/>
    </row>
    <row r="85165" spans="11:17" x14ac:dyDescent="0.25">
      <c r="K85165" s="9"/>
      <c r="N85165" s="9"/>
      <c r="O85165" s="9"/>
      <c r="P85165" s="9"/>
      <c r="Q85165" s="9"/>
    </row>
    <row r="85166" spans="11:17" x14ac:dyDescent="0.25">
      <c r="K85166" s="9"/>
      <c r="N85166" s="9"/>
      <c r="O85166" s="9"/>
      <c r="P85166" s="9"/>
      <c r="Q85166" s="9"/>
    </row>
    <row r="85167" spans="11:17" x14ac:dyDescent="0.25">
      <c r="K85167" s="9"/>
      <c r="N85167" s="9"/>
      <c r="O85167" s="9"/>
      <c r="P85167" s="9"/>
      <c r="Q85167" s="9"/>
    </row>
    <row r="85168" spans="11:17" x14ac:dyDescent="0.25">
      <c r="K85168" s="9"/>
      <c r="N85168" s="9"/>
      <c r="O85168" s="9"/>
      <c r="P85168" s="9"/>
      <c r="Q85168" s="9"/>
    </row>
    <row r="85169" spans="11:17" x14ac:dyDescent="0.25">
      <c r="K85169" s="9"/>
      <c r="N85169" s="9"/>
      <c r="O85169" s="9"/>
      <c r="P85169" s="9"/>
      <c r="Q85169" s="9"/>
    </row>
    <row r="85170" spans="11:17" x14ac:dyDescent="0.25">
      <c r="K85170" s="9"/>
      <c r="N85170" s="9"/>
      <c r="O85170" s="9"/>
      <c r="P85170" s="9"/>
      <c r="Q85170" s="9"/>
    </row>
    <row r="85171" spans="11:17" x14ac:dyDescent="0.25">
      <c r="K85171" s="9"/>
      <c r="N85171" s="9"/>
      <c r="O85171" s="9"/>
      <c r="P85171" s="9"/>
      <c r="Q85171" s="9"/>
    </row>
    <row r="85172" spans="11:17" x14ac:dyDescent="0.25">
      <c r="K85172" s="9"/>
      <c r="N85172" s="9"/>
      <c r="O85172" s="9"/>
      <c r="P85172" s="9"/>
      <c r="Q85172" s="9"/>
    </row>
    <row r="85173" spans="11:17" x14ac:dyDescent="0.25">
      <c r="K85173" s="9"/>
      <c r="N85173" s="9"/>
      <c r="O85173" s="9"/>
      <c r="P85173" s="9"/>
      <c r="Q85173" s="9"/>
    </row>
    <row r="85174" spans="11:17" x14ac:dyDescent="0.25">
      <c r="K85174" s="9"/>
      <c r="N85174" s="9"/>
      <c r="O85174" s="9"/>
      <c r="P85174" s="9"/>
      <c r="Q85174" s="9"/>
    </row>
    <row r="85175" spans="11:17" x14ac:dyDescent="0.25">
      <c r="K85175" s="9"/>
      <c r="N85175" s="9"/>
      <c r="O85175" s="9"/>
      <c r="P85175" s="9"/>
      <c r="Q85175" s="9"/>
    </row>
    <row r="85176" spans="11:17" x14ac:dyDescent="0.25">
      <c r="K85176" s="9"/>
      <c r="N85176" s="9"/>
      <c r="O85176" s="9"/>
      <c r="P85176" s="9"/>
      <c r="Q85176" s="9"/>
    </row>
    <row r="85177" spans="11:17" x14ac:dyDescent="0.25">
      <c r="K85177" s="9"/>
      <c r="N85177" s="9"/>
      <c r="O85177" s="9"/>
      <c r="P85177" s="9"/>
      <c r="Q85177" s="9"/>
    </row>
    <row r="85178" spans="11:17" x14ac:dyDescent="0.25">
      <c r="K85178" s="9"/>
      <c r="N85178" s="9"/>
      <c r="O85178" s="9"/>
      <c r="P85178" s="9"/>
      <c r="Q85178" s="9"/>
    </row>
    <row r="85179" spans="11:17" x14ac:dyDescent="0.25">
      <c r="K85179" s="9"/>
      <c r="N85179" s="9"/>
      <c r="O85179" s="9"/>
      <c r="P85179" s="9"/>
      <c r="Q85179" s="9"/>
    </row>
    <row r="85180" spans="11:17" x14ac:dyDescent="0.25">
      <c r="K85180" s="9"/>
      <c r="N85180" s="9"/>
      <c r="O85180" s="9"/>
      <c r="P85180" s="9"/>
      <c r="Q85180" s="9"/>
    </row>
    <row r="85181" spans="11:17" x14ac:dyDescent="0.25">
      <c r="K85181" s="9"/>
      <c r="N85181" s="9"/>
      <c r="O85181" s="9"/>
      <c r="P85181" s="9"/>
      <c r="Q85181" s="9"/>
    </row>
    <row r="85182" spans="11:17" x14ac:dyDescent="0.25">
      <c r="K85182" s="9"/>
      <c r="N85182" s="9"/>
      <c r="O85182" s="9"/>
      <c r="P85182" s="9"/>
      <c r="Q85182" s="9"/>
    </row>
    <row r="85183" spans="11:17" x14ac:dyDescent="0.25">
      <c r="K85183" s="9"/>
      <c r="N85183" s="9"/>
      <c r="O85183" s="9"/>
      <c r="P85183" s="9"/>
      <c r="Q85183" s="9"/>
    </row>
    <row r="85184" spans="11:17" x14ac:dyDescent="0.25">
      <c r="K85184" s="9"/>
      <c r="N85184" s="9"/>
      <c r="O85184" s="9"/>
      <c r="P85184" s="9"/>
      <c r="Q85184" s="9"/>
    </row>
    <row r="85185" spans="11:17" x14ac:dyDescent="0.25">
      <c r="K85185" s="9"/>
      <c r="N85185" s="9"/>
      <c r="O85185" s="9"/>
      <c r="P85185" s="9"/>
      <c r="Q85185" s="9"/>
    </row>
    <row r="85186" spans="11:17" x14ac:dyDescent="0.25">
      <c r="K85186" s="9"/>
      <c r="N85186" s="9"/>
      <c r="O85186" s="9"/>
      <c r="P85186" s="9"/>
      <c r="Q85186" s="9"/>
    </row>
    <row r="85187" spans="11:17" x14ac:dyDescent="0.25">
      <c r="K85187" s="9"/>
      <c r="N85187" s="9"/>
      <c r="O85187" s="9"/>
      <c r="P85187" s="9"/>
      <c r="Q85187" s="9"/>
    </row>
    <row r="85188" spans="11:17" x14ac:dyDescent="0.25">
      <c r="K85188" s="9"/>
      <c r="N85188" s="9"/>
      <c r="O85188" s="9"/>
      <c r="P85188" s="9"/>
      <c r="Q85188" s="9"/>
    </row>
    <row r="85189" spans="11:17" x14ac:dyDescent="0.25">
      <c r="K85189" s="9"/>
      <c r="N85189" s="9"/>
      <c r="O85189" s="9"/>
      <c r="P85189" s="9"/>
      <c r="Q85189" s="9"/>
    </row>
    <row r="85190" spans="11:17" x14ac:dyDescent="0.25">
      <c r="K85190" s="9"/>
      <c r="N85190" s="9"/>
      <c r="O85190" s="9"/>
      <c r="P85190" s="9"/>
      <c r="Q85190" s="9"/>
    </row>
    <row r="85191" spans="11:17" x14ac:dyDescent="0.25">
      <c r="K85191" s="9"/>
      <c r="N85191" s="9"/>
      <c r="O85191" s="9"/>
      <c r="P85191" s="9"/>
      <c r="Q85191" s="9"/>
    </row>
    <row r="85192" spans="11:17" x14ac:dyDescent="0.25">
      <c r="K85192" s="9"/>
      <c r="N85192" s="9"/>
      <c r="O85192" s="9"/>
      <c r="P85192" s="9"/>
      <c r="Q85192" s="9"/>
    </row>
    <row r="85193" spans="11:17" x14ac:dyDescent="0.25">
      <c r="K85193" s="9"/>
      <c r="N85193" s="9"/>
      <c r="O85193" s="9"/>
      <c r="P85193" s="9"/>
      <c r="Q85193" s="9"/>
    </row>
    <row r="85194" spans="11:17" x14ac:dyDescent="0.25">
      <c r="K85194" s="9"/>
      <c r="N85194" s="9"/>
      <c r="O85194" s="9"/>
      <c r="P85194" s="9"/>
      <c r="Q85194" s="9"/>
    </row>
    <row r="85195" spans="11:17" x14ac:dyDescent="0.25">
      <c r="K85195" s="9"/>
      <c r="N85195" s="9"/>
      <c r="O85195" s="9"/>
      <c r="P85195" s="9"/>
      <c r="Q85195" s="9"/>
    </row>
    <row r="85196" spans="11:17" x14ac:dyDescent="0.25">
      <c r="K85196" s="9"/>
      <c r="N85196" s="9"/>
      <c r="O85196" s="9"/>
      <c r="P85196" s="9"/>
      <c r="Q85196" s="9"/>
    </row>
    <row r="85197" spans="11:17" x14ac:dyDescent="0.25">
      <c r="K85197" s="9"/>
      <c r="N85197" s="9"/>
      <c r="O85197" s="9"/>
      <c r="P85197" s="9"/>
      <c r="Q85197" s="9"/>
    </row>
    <row r="85198" spans="11:17" x14ac:dyDescent="0.25">
      <c r="K85198" s="9"/>
      <c r="N85198" s="9"/>
      <c r="O85198" s="9"/>
      <c r="P85198" s="9"/>
      <c r="Q85198" s="9"/>
    </row>
    <row r="85199" spans="11:17" x14ac:dyDescent="0.25">
      <c r="K85199" s="9"/>
      <c r="N85199" s="9"/>
      <c r="O85199" s="9"/>
      <c r="P85199" s="9"/>
      <c r="Q85199" s="9"/>
    </row>
    <row r="85200" spans="11:17" x14ac:dyDescent="0.25">
      <c r="K85200" s="9"/>
      <c r="N85200" s="9"/>
      <c r="O85200" s="9"/>
      <c r="P85200" s="9"/>
      <c r="Q85200" s="9"/>
    </row>
    <row r="85201" spans="11:17" x14ac:dyDescent="0.25">
      <c r="K85201" s="9"/>
      <c r="N85201" s="9"/>
      <c r="O85201" s="9"/>
      <c r="P85201" s="9"/>
      <c r="Q85201" s="9"/>
    </row>
    <row r="85202" spans="11:17" x14ac:dyDescent="0.25">
      <c r="K85202" s="9"/>
      <c r="N85202" s="9"/>
      <c r="O85202" s="9"/>
      <c r="P85202" s="9"/>
      <c r="Q85202" s="9"/>
    </row>
    <row r="85203" spans="11:17" x14ac:dyDescent="0.25">
      <c r="K85203" s="9"/>
      <c r="N85203" s="9"/>
      <c r="O85203" s="9"/>
      <c r="P85203" s="9"/>
      <c r="Q85203" s="9"/>
    </row>
    <row r="85204" spans="11:17" x14ac:dyDescent="0.25">
      <c r="K85204" s="9"/>
      <c r="N85204" s="9"/>
      <c r="O85204" s="9"/>
      <c r="P85204" s="9"/>
      <c r="Q85204" s="9"/>
    </row>
    <row r="85205" spans="11:17" x14ac:dyDescent="0.25">
      <c r="K85205" s="9"/>
      <c r="N85205" s="9"/>
      <c r="O85205" s="9"/>
      <c r="P85205" s="9"/>
      <c r="Q85205" s="9"/>
    </row>
    <row r="85206" spans="11:17" x14ac:dyDescent="0.25">
      <c r="K85206" s="9"/>
      <c r="N85206" s="9"/>
      <c r="O85206" s="9"/>
      <c r="P85206" s="9"/>
      <c r="Q85206" s="9"/>
    </row>
    <row r="85207" spans="11:17" x14ac:dyDescent="0.25">
      <c r="K85207" s="9"/>
      <c r="N85207" s="9"/>
      <c r="O85207" s="9"/>
      <c r="P85207" s="9"/>
      <c r="Q85207" s="9"/>
    </row>
    <row r="85208" spans="11:17" x14ac:dyDescent="0.25">
      <c r="K85208" s="9"/>
      <c r="N85208" s="9"/>
      <c r="O85208" s="9"/>
      <c r="P85208" s="9"/>
      <c r="Q85208" s="9"/>
    </row>
    <row r="85209" spans="11:17" x14ac:dyDescent="0.25">
      <c r="K85209" s="9"/>
      <c r="N85209" s="9"/>
      <c r="O85209" s="9"/>
      <c r="P85209" s="9"/>
      <c r="Q85209" s="9"/>
    </row>
    <row r="85210" spans="11:17" x14ac:dyDescent="0.25">
      <c r="K85210" s="9"/>
      <c r="N85210" s="9"/>
      <c r="O85210" s="9"/>
      <c r="P85210" s="9"/>
      <c r="Q85210" s="9"/>
    </row>
    <row r="85211" spans="11:17" x14ac:dyDescent="0.25">
      <c r="K85211" s="9"/>
      <c r="N85211" s="9"/>
      <c r="O85211" s="9"/>
      <c r="P85211" s="9"/>
      <c r="Q85211" s="9"/>
    </row>
    <row r="85212" spans="11:17" x14ac:dyDescent="0.25">
      <c r="K85212" s="9"/>
      <c r="N85212" s="9"/>
      <c r="O85212" s="9"/>
      <c r="P85212" s="9"/>
      <c r="Q85212" s="9"/>
    </row>
    <row r="85213" spans="11:17" x14ac:dyDescent="0.25">
      <c r="K85213" s="9"/>
      <c r="N85213" s="9"/>
      <c r="O85213" s="9"/>
      <c r="P85213" s="9"/>
      <c r="Q85213" s="9"/>
    </row>
    <row r="85214" spans="11:17" x14ac:dyDescent="0.25">
      <c r="K85214" s="9"/>
      <c r="N85214" s="9"/>
      <c r="O85214" s="9"/>
      <c r="P85214" s="9"/>
      <c r="Q85214" s="9"/>
    </row>
    <row r="85215" spans="11:17" x14ac:dyDescent="0.25">
      <c r="K85215" s="9"/>
      <c r="N85215" s="9"/>
      <c r="O85215" s="9"/>
      <c r="P85215" s="9"/>
      <c r="Q85215" s="9"/>
    </row>
    <row r="85216" spans="11:17" x14ac:dyDescent="0.25">
      <c r="K85216" s="9"/>
      <c r="N85216" s="9"/>
      <c r="O85216" s="9"/>
      <c r="P85216" s="9"/>
      <c r="Q85216" s="9"/>
    </row>
    <row r="85217" spans="11:17" x14ac:dyDescent="0.25">
      <c r="K85217" s="9"/>
      <c r="N85217" s="9"/>
      <c r="O85217" s="9"/>
      <c r="P85217" s="9"/>
      <c r="Q85217" s="9"/>
    </row>
    <row r="85218" spans="11:17" x14ac:dyDescent="0.25">
      <c r="K85218" s="9"/>
      <c r="N85218" s="9"/>
      <c r="O85218" s="9"/>
      <c r="P85218" s="9"/>
      <c r="Q85218" s="9"/>
    </row>
    <row r="85219" spans="11:17" x14ac:dyDescent="0.25">
      <c r="K85219" s="9"/>
      <c r="N85219" s="9"/>
      <c r="O85219" s="9"/>
      <c r="P85219" s="9"/>
      <c r="Q85219" s="9"/>
    </row>
    <row r="85220" spans="11:17" x14ac:dyDescent="0.25">
      <c r="K85220" s="9"/>
      <c r="N85220" s="9"/>
      <c r="O85220" s="9"/>
      <c r="P85220" s="9"/>
      <c r="Q85220" s="9"/>
    </row>
    <row r="85221" spans="11:17" x14ac:dyDescent="0.25">
      <c r="K85221" s="9"/>
      <c r="N85221" s="9"/>
      <c r="O85221" s="9"/>
      <c r="P85221" s="9"/>
      <c r="Q85221" s="9"/>
    </row>
    <row r="85222" spans="11:17" x14ac:dyDescent="0.25">
      <c r="K85222" s="9"/>
      <c r="N85222" s="9"/>
      <c r="O85222" s="9"/>
      <c r="P85222" s="9"/>
      <c r="Q85222" s="9"/>
    </row>
    <row r="85223" spans="11:17" x14ac:dyDescent="0.25">
      <c r="K85223" s="9"/>
      <c r="N85223" s="9"/>
      <c r="O85223" s="9"/>
      <c r="P85223" s="9"/>
      <c r="Q85223" s="9"/>
    </row>
    <row r="85224" spans="11:17" x14ac:dyDescent="0.25">
      <c r="K85224" s="9"/>
      <c r="N85224" s="9"/>
      <c r="O85224" s="9"/>
      <c r="P85224" s="9"/>
      <c r="Q85224" s="9"/>
    </row>
    <row r="85225" spans="11:17" x14ac:dyDescent="0.25">
      <c r="K85225" s="9"/>
      <c r="N85225" s="9"/>
      <c r="O85225" s="9"/>
      <c r="P85225" s="9"/>
      <c r="Q85225" s="9"/>
    </row>
    <row r="85226" spans="11:17" x14ac:dyDescent="0.25">
      <c r="K85226" s="9"/>
      <c r="N85226" s="9"/>
      <c r="O85226" s="9"/>
      <c r="P85226" s="9"/>
      <c r="Q85226" s="9"/>
    </row>
    <row r="85227" spans="11:17" x14ac:dyDescent="0.25">
      <c r="K85227" s="9"/>
      <c r="N85227" s="9"/>
      <c r="O85227" s="9"/>
      <c r="P85227" s="9"/>
      <c r="Q85227" s="9"/>
    </row>
    <row r="85228" spans="11:17" x14ac:dyDescent="0.25">
      <c r="K85228" s="9"/>
      <c r="N85228" s="9"/>
      <c r="O85228" s="9"/>
      <c r="P85228" s="9"/>
      <c r="Q85228" s="9"/>
    </row>
    <row r="85229" spans="11:17" x14ac:dyDescent="0.25">
      <c r="K85229" s="9"/>
      <c r="N85229" s="9"/>
      <c r="O85229" s="9"/>
      <c r="P85229" s="9"/>
      <c r="Q85229" s="9"/>
    </row>
    <row r="85230" spans="11:17" x14ac:dyDescent="0.25">
      <c r="K85230" s="9"/>
      <c r="N85230" s="9"/>
      <c r="O85230" s="9"/>
      <c r="P85230" s="9"/>
      <c r="Q85230" s="9"/>
    </row>
    <row r="85231" spans="11:17" x14ac:dyDescent="0.25">
      <c r="K85231" s="9"/>
      <c r="N85231" s="9"/>
      <c r="O85231" s="9"/>
      <c r="P85231" s="9"/>
      <c r="Q85231" s="9"/>
    </row>
    <row r="85232" spans="11:17" x14ac:dyDescent="0.25">
      <c r="K85232" s="9"/>
      <c r="N85232" s="9"/>
      <c r="O85232" s="9"/>
      <c r="P85232" s="9"/>
      <c r="Q85232" s="9"/>
    </row>
    <row r="85233" spans="11:17" x14ac:dyDescent="0.25">
      <c r="K85233" s="9"/>
      <c r="N85233" s="9"/>
      <c r="O85233" s="9"/>
      <c r="P85233" s="9"/>
      <c r="Q85233" s="9"/>
    </row>
    <row r="85234" spans="11:17" x14ac:dyDescent="0.25">
      <c r="K85234" s="9"/>
      <c r="N85234" s="9"/>
      <c r="O85234" s="9"/>
      <c r="P85234" s="9"/>
      <c r="Q85234" s="9"/>
    </row>
    <row r="85235" spans="11:17" x14ac:dyDescent="0.25">
      <c r="K85235" s="9"/>
      <c r="N85235" s="9"/>
      <c r="O85235" s="9"/>
      <c r="P85235" s="9"/>
      <c r="Q85235" s="9"/>
    </row>
    <row r="85236" spans="11:17" x14ac:dyDescent="0.25">
      <c r="K85236" s="9"/>
      <c r="N85236" s="9"/>
      <c r="O85236" s="9"/>
      <c r="P85236" s="9"/>
      <c r="Q85236" s="9"/>
    </row>
    <row r="85237" spans="11:17" x14ac:dyDescent="0.25">
      <c r="K85237" s="9"/>
      <c r="N85237" s="9"/>
      <c r="O85237" s="9"/>
      <c r="P85237" s="9"/>
      <c r="Q85237" s="9"/>
    </row>
    <row r="85238" spans="11:17" x14ac:dyDescent="0.25">
      <c r="K85238" s="9"/>
      <c r="N85238" s="9"/>
      <c r="O85238" s="9"/>
      <c r="P85238" s="9"/>
      <c r="Q85238" s="9"/>
    </row>
    <row r="85239" spans="11:17" x14ac:dyDescent="0.25">
      <c r="K85239" s="9"/>
      <c r="N85239" s="9"/>
      <c r="O85239" s="9"/>
      <c r="P85239" s="9"/>
      <c r="Q85239" s="9"/>
    </row>
    <row r="85240" spans="11:17" x14ac:dyDescent="0.25">
      <c r="K85240" s="9"/>
      <c r="N85240" s="9"/>
      <c r="O85240" s="9"/>
      <c r="P85240" s="9"/>
      <c r="Q85240" s="9"/>
    </row>
    <row r="85241" spans="11:17" x14ac:dyDescent="0.25">
      <c r="K85241" s="9"/>
      <c r="N85241" s="9"/>
      <c r="O85241" s="9"/>
      <c r="P85241" s="9"/>
      <c r="Q85241" s="9"/>
    </row>
    <row r="85242" spans="11:17" x14ac:dyDescent="0.25">
      <c r="K85242" s="9"/>
      <c r="N85242" s="9"/>
      <c r="O85242" s="9"/>
      <c r="P85242" s="9"/>
      <c r="Q85242" s="9"/>
    </row>
    <row r="85243" spans="11:17" x14ac:dyDescent="0.25">
      <c r="K85243" s="9"/>
      <c r="N85243" s="9"/>
      <c r="O85243" s="9"/>
      <c r="P85243" s="9"/>
      <c r="Q85243" s="9"/>
    </row>
    <row r="85244" spans="11:17" x14ac:dyDescent="0.25">
      <c r="K85244" s="9"/>
      <c r="N85244" s="9"/>
      <c r="O85244" s="9"/>
      <c r="P85244" s="9"/>
      <c r="Q85244" s="9"/>
    </row>
    <row r="85245" spans="11:17" x14ac:dyDescent="0.25">
      <c r="K85245" s="9"/>
      <c r="N85245" s="9"/>
      <c r="O85245" s="9"/>
      <c r="P85245" s="9"/>
      <c r="Q85245" s="9"/>
    </row>
    <row r="85246" spans="11:17" x14ac:dyDescent="0.25">
      <c r="K85246" s="9"/>
      <c r="N85246" s="9"/>
      <c r="O85246" s="9"/>
      <c r="P85246" s="9"/>
      <c r="Q85246" s="9"/>
    </row>
    <row r="85247" spans="11:17" x14ac:dyDescent="0.25">
      <c r="K85247" s="9"/>
      <c r="N85247" s="9"/>
      <c r="O85247" s="9"/>
      <c r="P85247" s="9"/>
      <c r="Q85247" s="9"/>
    </row>
    <row r="85248" spans="11:17" x14ac:dyDescent="0.25">
      <c r="K85248" s="9"/>
      <c r="N85248" s="9"/>
      <c r="O85248" s="9"/>
      <c r="P85248" s="9"/>
      <c r="Q85248" s="9"/>
    </row>
    <row r="85249" spans="11:17" x14ac:dyDescent="0.25">
      <c r="K85249" s="9"/>
      <c r="N85249" s="9"/>
      <c r="O85249" s="9"/>
      <c r="P85249" s="9"/>
      <c r="Q85249" s="9"/>
    </row>
    <row r="85250" spans="11:17" x14ac:dyDescent="0.25">
      <c r="K85250" s="9"/>
      <c r="N85250" s="9"/>
      <c r="O85250" s="9"/>
      <c r="P85250" s="9"/>
      <c r="Q85250" s="9"/>
    </row>
    <row r="85251" spans="11:17" x14ac:dyDescent="0.25">
      <c r="K85251" s="9"/>
      <c r="N85251" s="9"/>
      <c r="O85251" s="9"/>
      <c r="P85251" s="9"/>
      <c r="Q85251" s="9"/>
    </row>
    <row r="85252" spans="11:17" x14ac:dyDescent="0.25">
      <c r="K85252" s="9"/>
      <c r="N85252" s="9"/>
      <c r="O85252" s="9"/>
      <c r="P85252" s="9"/>
      <c r="Q85252" s="9"/>
    </row>
    <row r="85253" spans="11:17" x14ac:dyDescent="0.25">
      <c r="K85253" s="9"/>
      <c r="N85253" s="9"/>
      <c r="O85253" s="9"/>
      <c r="P85253" s="9"/>
      <c r="Q85253" s="9"/>
    </row>
    <row r="85254" spans="11:17" x14ac:dyDescent="0.25">
      <c r="K85254" s="9"/>
      <c r="N85254" s="9"/>
      <c r="O85254" s="9"/>
      <c r="P85254" s="9"/>
      <c r="Q85254" s="9"/>
    </row>
    <row r="85255" spans="11:17" x14ac:dyDescent="0.25">
      <c r="K85255" s="9"/>
      <c r="N85255" s="9"/>
      <c r="O85255" s="9"/>
      <c r="P85255" s="9"/>
      <c r="Q85255" s="9"/>
    </row>
    <row r="85256" spans="11:17" x14ac:dyDescent="0.25">
      <c r="K85256" s="9"/>
      <c r="N85256" s="9"/>
      <c r="O85256" s="9"/>
      <c r="P85256" s="9"/>
      <c r="Q85256" s="9"/>
    </row>
    <row r="85257" spans="11:17" x14ac:dyDescent="0.25">
      <c r="K85257" s="9"/>
      <c r="N85257" s="9"/>
      <c r="O85257" s="9"/>
      <c r="P85257" s="9"/>
      <c r="Q85257" s="9"/>
    </row>
    <row r="85258" spans="11:17" x14ac:dyDescent="0.25">
      <c r="K85258" s="9"/>
      <c r="N85258" s="9"/>
      <c r="O85258" s="9"/>
      <c r="P85258" s="9"/>
      <c r="Q85258" s="9"/>
    </row>
    <row r="85259" spans="11:17" x14ac:dyDescent="0.25">
      <c r="K85259" s="9"/>
      <c r="N85259" s="9"/>
      <c r="O85259" s="9"/>
      <c r="P85259" s="9"/>
      <c r="Q85259" s="9"/>
    </row>
    <row r="85260" spans="11:17" x14ac:dyDescent="0.25">
      <c r="K85260" s="9"/>
      <c r="N85260" s="9"/>
      <c r="O85260" s="9"/>
      <c r="P85260" s="9"/>
      <c r="Q85260" s="9"/>
    </row>
    <row r="85261" spans="11:17" x14ac:dyDescent="0.25">
      <c r="K85261" s="9"/>
      <c r="N85261" s="9"/>
      <c r="O85261" s="9"/>
      <c r="P85261" s="9"/>
      <c r="Q85261" s="9"/>
    </row>
    <row r="85262" spans="11:17" x14ac:dyDescent="0.25">
      <c r="K85262" s="9"/>
      <c r="N85262" s="9"/>
      <c r="O85262" s="9"/>
      <c r="P85262" s="9"/>
      <c r="Q85262" s="9"/>
    </row>
    <row r="85263" spans="11:17" x14ac:dyDescent="0.25">
      <c r="K85263" s="9"/>
      <c r="N85263" s="9"/>
      <c r="O85263" s="9"/>
      <c r="P85263" s="9"/>
      <c r="Q85263" s="9"/>
    </row>
    <row r="85264" spans="11:17" x14ac:dyDescent="0.25">
      <c r="K85264" s="9"/>
      <c r="N85264" s="9"/>
      <c r="O85264" s="9"/>
      <c r="P85264" s="9"/>
      <c r="Q85264" s="9"/>
    </row>
    <row r="85265" spans="11:17" x14ac:dyDescent="0.25">
      <c r="K85265" s="9"/>
      <c r="N85265" s="9"/>
      <c r="O85265" s="9"/>
      <c r="P85265" s="9"/>
      <c r="Q85265" s="9"/>
    </row>
    <row r="85266" spans="11:17" x14ac:dyDescent="0.25">
      <c r="K85266" s="9"/>
      <c r="N85266" s="9"/>
      <c r="O85266" s="9"/>
      <c r="P85266" s="9"/>
      <c r="Q85266" s="9"/>
    </row>
    <row r="85267" spans="11:17" x14ac:dyDescent="0.25">
      <c r="K85267" s="9"/>
      <c r="N85267" s="9"/>
      <c r="O85267" s="9"/>
      <c r="P85267" s="9"/>
      <c r="Q85267" s="9"/>
    </row>
    <row r="85268" spans="11:17" x14ac:dyDescent="0.25">
      <c r="K85268" s="9"/>
      <c r="N85268" s="9"/>
      <c r="O85268" s="9"/>
      <c r="P85268" s="9"/>
      <c r="Q85268" s="9"/>
    </row>
    <row r="85269" spans="11:17" x14ac:dyDescent="0.25">
      <c r="K85269" s="9"/>
      <c r="N85269" s="9"/>
      <c r="O85269" s="9"/>
      <c r="P85269" s="9"/>
      <c r="Q85269" s="9"/>
    </row>
    <row r="85270" spans="11:17" x14ac:dyDescent="0.25">
      <c r="K85270" s="9"/>
      <c r="N85270" s="9"/>
      <c r="O85270" s="9"/>
      <c r="P85270" s="9"/>
      <c r="Q85270" s="9"/>
    </row>
    <row r="85271" spans="11:17" x14ac:dyDescent="0.25">
      <c r="K85271" s="9"/>
      <c r="N85271" s="9"/>
      <c r="O85271" s="9"/>
      <c r="P85271" s="9"/>
      <c r="Q85271" s="9"/>
    </row>
    <row r="85272" spans="11:17" x14ac:dyDescent="0.25">
      <c r="K85272" s="9"/>
      <c r="N85272" s="9"/>
      <c r="O85272" s="9"/>
      <c r="P85272" s="9"/>
      <c r="Q85272" s="9"/>
    </row>
    <row r="85273" spans="11:17" x14ac:dyDescent="0.25">
      <c r="K85273" s="9"/>
      <c r="N85273" s="9"/>
      <c r="O85273" s="9"/>
      <c r="P85273" s="9"/>
      <c r="Q85273" s="9"/>
    </row>
    <row r="85274" spans="11:17" x14ac:dyDescent="0.25">
      <c r="K85274" s="9"/>
      <c r="N85274" s="9"/>
      <c r="O85274" s="9"/>
      <c r="P85274" s="9"/>
      <c r="Q85274" s="9"/>
    </row>
    <row r="85275" spans="11:17" x14ac:dyDescent="0.25">
      <c r="K85275" s="9"/>
      <c r="N85275" s="9"/>
      <c r="O85275" s="9"/>
      <c r="P85275" s="9"/>
      <c r="Q85275" s="9"/>
    </row>
    <row r="85276" spans="11:17" x14ac:dyDescent="0.25">
      <c r="K85276" s="9"/>
      <c r="N85276" s="9"/>
      <c r="O85276" s="9"/>
      <c r="P85276" s="9"/>
      <c r="Q85276" s="9"/>
    </row>
    <row r="85277" spans="11:17" x14ac:dyDescent="0.25">
      <c r="K85277" s="9"/>
      <c r="N85277" s="9"/>
      <c r="O85277" s="9"/>
      <c r="P85277" s="9"/>
      <c r="Q85277" s="9"/>
    </row>
    <row r="85278" spans="11:17" x14ac:dyDescent="0.25">
      <c r="K85278" s="9"/>
      <c r="N85278" s="9"/>
      <c r="O85278" s="9"/>
      <c r="P85278" s="9"/>
      <c r="Q85278" s="9"/>
    </row>
    <row r="85279" spans="11:17" x14ac:dyDescent="0.25">
      <c r="K85279" s="9"/>
      <c r="N85279" s="9"/>
      <c r="O85279" s="9"/>
      <c r="P85279" s="9"/>
      <c r="Q85279" s="9"/>
    </row>
    <row r="85280" spans="11:17" x14ac:dyDescent="0.25">
      <c r="K85280" s="9"/>
      <c r="N85280" s="9"/>
      <c r="O85280" s="9"/>
      <c r="P85280" s="9"/>
      <c r="Q85280" s="9"/>
    </row>
    <row r="85281" spans="11:17" x14ac:dyDescent="0.25">
      <c r="K85281" s="9"/>
      <c r="N85281" s="9"/>
      <c r="O85281" s="9"/>
      <c r="P85281" s="9"/>
      <c r="Q85281" s="9"/>
    </row>
    <row r="85282" spans="11:17" x14ac:dyDescent="0.25">
      <c r="K85282" s="9"/>
      <c r="N85282" s="9"/>
      <c r="O85282" s="9"/>
      <c r="P85282" s="9"/>
      <c r="Q85282" s="9"/>
    </row>
    <row r="85283" spans="11:17" x14ac:dyDescent="0.25">
      <c r="K85283" s="9"/>
      <c r="N85283" s="9"/>
      <c r="O85283" s="9"/>
      <c r="P85283" s="9"/>
      <c r="Q85283" s="9"/>
    </row>
    <row r="85284" spans="11:17" x14ac:dyDescent="0.25">
      <c r="K85284" s="9"/>
      <c r="N85284" s="9"/>
      <c r="O85284" s="9"/>
      <c r="P85284" s="9"/>
      <c r="Q85284" s="9"/>
    </row>
    <row r="85285" spans="11:17" x14ac:dyDescent="0.25">
      <c r="K85285" s="9"/>
      <c r="N85285" s="9"/>
      <c r="O85285" s="9"/>
      <c r="P85285" s="9"/>
      <c r="Q85285" s="9"/>
    </row>
    <row r="85286" spans="11:17" x14ac:dyDescent="0.25">
      <c r="K85286" s="9"/>
      <c r="N85286" s="9"/>
      <c r="O85286" s="9"/>
      <c r="P85286" s="9"/>
      <c r="Q85286" s="9"/>
    </row>
    <row r="85287" spans="11:17" x14ac:dyDescent="0.25">
      <c r="K85287" s="9"/>
      <c r="N85287" s="9"/>
      <c r="O85287" s="9"/>
      <c r="P85287" s="9"/>
      <c r="Q85287" s="9"/>
    </row>
    <row r="85288" spans="11:17" x14ac:dyDescent="0.25">
      <c r="K85288" s="9"/>
      <c r="N85288" s="9"/>
      <c r="O85288" s="9"/>
      <c r="P85288" s="9"/>
      <c r="Q85288" s="9"/>
    </row>
    <row r="85289" spans="11:17" x14ac:dyDescent="0.25">
      <c r="K85289" s="9"/>
      <c r="N85289" s="9"/>
      <c r="O85289" s="9"/>
      <c r="P85289" s="9"/>
      <c r="Q85289" s="9"/>
    </row>
    <row r="85290" spans="11:17" x14ac:dyDescent="0.25">
      <c r="K85290" s="9"/>
      <c r="N85290" s="9"/>
      <c r="O85290" s="9"/>
      <c r="P85290" s="9"/>
      <c r="Q85290" s="9"/>
    </row>
    <row r="85291" spans="11:17" x14ac:dyDescent="0.25">
      <c r="K85291" s="9"/>
      <c r="N85291" s="9"/>
      <c r="O85291" s="9"/>
      <c r="P85291" s="9"/>
      <c r="Q85291" s="9"/>
    </row>
    <row r="85292" spans="11:17" x14ac:dyDescent="0.25">
      <c r="K85292" s="9"/>
      <c r="N85292" s="9"/>
      <c r="O85292" s="9"/>
      <c r="P85292" s="9"/>
      <c r="Q85292" s="9"/>
    </row>
    <row r="85293" spans="11:17" x14ac:dyDescent="0.25">
      <c r="K85293" s="9"/>
      <c r="N85293" s="9"/>
      <c r="O85293" s="9"/>
      <c r="P85293" s="9"/>
      <c r="Q85293" s="9"/>
    </row>
    <row r="85294" spans="11:17" x14ac:dyDescent="0.25">
      <c r="K85294" s="9"/>
      <c r="N85294" s="9"/>
      <c r="O85294" s="9"/>
      <c r="P85294" s="9"/>
      <c r="Q85294" s="9"/>
    </row>
    <row r="85295" spans="11:17" x14ac:dyDescent="0.25">
      <c r="K85295" s="9"/>
      <c r="N85295" s="9"/>
      <c r="O85295" s="9"/>
      <c r="P85295" s="9"/>
      <c r="Q85295" s="9"/>
    </row>
    <row r="85296" spans="11:17" x14ac:dyDescent="0.25">
      <c r="K85296" s="9"/>
      <c r="N85296" s="9"/>
      <c r="O85296" s="9"/>
      <c r="P85296" s="9"/>
      <c r="Q85296" s="9"/>
    </row>
    <row r="85297" spans="11:17" x14ac:dyDescent="0.25">
      <c r="K85297" s="9"/>
      <c r="N85297" s="9"/>
      <c r="O85297" s="9"/>
      <c r="P85297" s="9"/>
      <c r="Q85297" s="9"/>
    </row>
    <row r="85298" spans="11:17" x14ac:dyDescent="0.25">
      <c r="K85298" s="9"/>
      <c r="N85298" s="9"/>
      <c r="O85298" s="9"/>
      <c r="P85298" s="9"/>
      <c r="Q85298" s="9"/>
    </row>
    <row r="85299" spans="11:17" x14ac:dyDescent="0.25">
      <c r="K85299" s="9"/>
      <c r="N85299" s="9"/>
      <c r="O85299" s="9"/>
      <c r="P85299" s="9"/>
      <c r="Q85299" s="9"/>
    </row>
    <row r="85300" spans="11:17" x14ac:dyDescent="0.25">
      <c r="K85300" s="9"/>
      <c r="N85300" s="9"/>
      <c r="O85300" s="9"/>
      <c r="P85300" s="9"/>
      <c r="Q85300" s="9"/>
    </row>
    <row r="85301" spans="11:17" x14ac:dyDescent="0.25">
      <c r="K85301" s="9"/>
      <c r="N85301" s="9"/>
      <c r="O85301" s="9"/>
      <c r="P85301" s="9"/>
      <c r="Q85301" s="9"/>
    </row>
    <row r="85302" spans="11:17" x14ac:dyDescent="0.25">
      <c r="K85302" s="9"/>
      <c r="N85302" s="9"/>
      <c r="O85302" s="9"/>
      <c r="P85302" s="9"/>
      <c r="Q85302" s="9"/>
    </row>
    <row r="85303" spans="11:17" x14ac:dyDescent="0.25">
      <c r="K85303" s="9"/>
      <c r="N85303" s="9"/>
      <c r="O85303" s="9"/>
      <c r="P85303" s="9"/>
      <c r="Q85303" s="9"/>
    </row>
    <row r="85304" spans="11:17" x14ac:dyDescent="0.25">
      <c r="K85304" s="9"/>
      <c r="N85304" s="9"/>
      <c r="O85304" s="9"/>
      <c r="P85304" s="9"/>
      <c r="Q85304" s="9"/>
    </row>
    <row r="85305" spans="11:17" x14ac:dyDescent="0.25">
      <c r="K85305" s="9"/>
      <c r="N85305" s="9"/>
      <c r="O85305" s="9"/>
      <c r="P85305" s="9"/>
      <c r="Q85305" s="9"/>
    </row>
    <row r="85306" spans="11:17" x14ac:dyDescent="0.25">
      <c r="K85306" s="9"/>
      <c r="N85306" s="9"/>
      <c r="O85306" s="9"/>
      <c r="P85306" s="9"/>
      <c r="Q85306" s="9"/>
    </row>
    <row r="85307" spans="11:17" x14ac:dyDescent="0.25">
      <c r="K85307" s="9"/>
      <c r="N85307" s="9"/>
      <c r="O85307" s="9"/>
      <c r="P85307" s="9"/>
      <c r="Q85307" s="9"/>
    </row>
    <row r="85308" spans="11:17" x14ac:dyDescent="0.25">
      <c r="K85308" s="9"/>
      <c r="N85308" s="9"/>
      <c r="O85308" s="9"/>
      <c r="P85308" s="9"/>
      <c r="Q85308" s="9"/>
    </row>
    <row r="85309" spans="11:17" x14ac:dyDescent="0.25">
      <c r="K85309" s="9"/>
      <c r="N85309" s="9"/>
      <c r="O85309" s="9"/>
      <c r="P85309" s="9"/>
      <c r="Q85309" s="9"/>
    </row>
    <row r="85310" spans="11:17" x14ac:dyDescent="0.25">
      <c r="K85310" s="9"/>
      <c r="N85310" s="9"/>
      <c r="O85310" s="9"/>
      <c r="P85310" s="9"/>
      <c r="Q85310" s="9"/>
    </row>
    <row r="85311" spans="11:17" x14ac:dyDescent="0.25">
      <c r="K85311" s="9"/>
      <c r="N85311" s="9"/>
      <c r="O85311" s="9"/>
      <c r="P85311" s="9"/>
      <c r="Q85311" s="9"/>
    </row>
    <row r="85312" spans="11:17" x14ac:dyDescent="0.25">
      <c r="K85312" s="9"/>
      <c r="N85312" s="9"/>
      <c r="O85312" s="9"/>
      <c r="P85312" s="9"/>
      <c r="Q85312" s="9"/>
    </row>
    <row r="85313" spans="11:17" x14ac:dyDescent="0.25">
      <c r="K85313" s="9"/>
      <c r="N85313" s="9"/>
      <c r="O85313" s="9"/>
      <c r="P85313" s="9"/>
      <c r="Q85313" s="9"/>
    </row>
    <row r="85314" spans="11:17" x14ac:dyDescent="0.25">
      <c r="K85314" s="9"/>
      <c r="N85314" s="9"/>
      <c r="O85314" s="9"/>
      <c r="P85314" s="9"/>
      <c r="Q85314" s="9"/>
    </row>
    <row r="85315" spans="11:17" x14ac:dyDescent="0.25">
      <c r="K85315" s="9"/>
      <c r="N85315" s="9"/>
      <c r="O85315" s="9"/>
      <c r="P85315" s="9"/>
      <c r="Q85315" s="9"/>
    </row>
    <row r="85316" spans="11:17" x14ac:dyDescent="0.25">
      <c r="K85316" s="9"/>
      <c r="N85316" s="9"/>
      <c r="O85316" s="9"/>
      <c r="P85316" s="9"/>
      <c r="Q85316" s="9"/>
    </row>
    <row r="85317" spans="11:17" x14ac:dyDescent="0.25">
      <c r="K85317" s="9"/>
      <c r="N85317" s="9"/>
      <c r="O85317" s="9"/>
      <c r="P85317" s="9"/>
      <c r="Q85317" s="9"/>
    </row>
    <row r="85318" spans="11:17" x14ac:dyDescent="0.25">
      <c r="K85318" s="9"/>
      <c r="N85318" s="9"/>
      <c r="O85318" s="9"/>
      <c r="P85318" s="9"/>
      <c r="Q85318" s="9"/>
    </row>
    <row r="85319" spans="11:17" x14ac:dyDescent="0.25">
      <c r="K85319" s="9"/>
      <c r="N85319" s="9"/>
      <c r="O85319" s="9"/>
      <c r="P85319" s="9"/>
      <c r="Q85319" s="9"/>
    </row>
    <row r="85320" spans="11:17" x14ac:dyDescent="0.25">
      <c r="K85320" s="9"/>
      <c r="N85320" s="9"/>
      <c r="O85320" s="9"/>
      <c r="P85320" s="9"/>
      <c r="Q85320" s="9"/>
    </row>
    <row r="85321" spans="11:17" x14ac:dyDescent="0.25">
      <c r="K85321" s="9"/>
      <c r="N85321" s="9"/>
      <c r="O85321" s="9"/>
      <c r="P85321" s="9"/>
      <c r="Q85321" s="9"/>
    </row>
    <row r="85322" spans="11:17" x14ac:dyDescent="0.25">
      <c r="K85322" s="9"/>
      <c r="N85322" s="9"/>
      <c r="O85322" s="9"/>
      <c r="P85322" s="9"/>
      <c r="Q85322" s="9"/>
    </row>
    <row r="85323" spans="11:17" x14ac:dyDescent="0.25">
      <c r="K85323" s="9"/>
      <c r="N85323" s="9"/>
      <c r="O85323" s="9"/>
      <c r="P85323" s="9"/>
      <c r="Q85323" s="9"/>
    </row>
    <row r="85324" spans="11:17" x14ac:dyDescent="0.25">
      <c r="K85324" s="9"/>
      <c r="N85324" s="9"/>
      <c r="O85324" s="9"/>
      <c r="P85324" s="9"/>
      <c r="Q85324" s="9"/>
    </row>
    <row r="85325" spans="11:17" x14ac:dyDescent="0.25">
      <c r="K85325" s="9"/>
      <c r="N85325" s="9"/>
      <c r="O85325" s="9"/>
      <c r="P85325" s="9"/>
      <c r="Q85325" s="9"/>
    </row>
    <row r="85326" spans="11:17" x14ac:dyDescent="0.25">
      <c r="K85326" s="9"/>
      <c r="N85326" s="9"/>
      <c r="O85326" s="9"/>
      <c r="P85326" s="9"/>
      <c r="Q85326" s="9"/>
    </row>
    <row r="85327" spans="11:17" x14ac:dyDescent="0.25">
      <c r="K85327" s="9"/>
      <c r="N85327" s="9"/>
      <c r="O85327" s="9"/>
      <c r="P85327" s="9"/>
      <c r="Q85327" s="9"/>
    </row>
    <row r="85328" spans="11:17" x14ac:dyDescent="0.25">
      <c r="K85328" s="9"/>
      <c r="N85328" s="9"/>
      <c r="O85328" s="9"/>
      <c r="P85328" s="9"/>
      <c r="Q85328" s="9"/>
    </row>
    <row r="85329" spans="11:17" x14ac:dyDescent="0.25">
      <c r="K85329" s="9"/>
      <c r="N85329" s="9"/>
      <c r="O85329" s="9"/>
      <c r="P85329" s="9"/>
      <c r="Q85329" s="9"/>
    </row>
    <row r="85330" spans="11:17" x14ac:dyDescent="0.25">
      <c r="K85330" s="9"/>
      <c r="N85330" s="9"/>
      <c r="O85330" s="9"/>
      <c r="P85330" s="9"/>
      <c r="Q85330" s="9"/>
    </row>
    <row r="85331" spans="11:17" x14ac:dyDescent="0.25">
      <c r="K85331" s="9"/>
      <c r="N85331" s="9"/>
      <c r="O85331" s="9"/>
      <c r="P85331" s="9"/>
      <c r="Q85331" s="9"/>
    </row>
    <row r="85332" spans="11:17" x14ac:dyDescent="0.25">
      <c r="K85332" s="9"/>
      <c r="N85332" s="9"/>
      <c r="O85332" s="9"/>
      <c r="P85332" s="9"/>
      <c r="Q85332" s="9"/>
    </row>
    <row r="85333" spans="11:17" x14ac:dyDescent="0.25">
      <c r="K85333" s="9"/>
      <c r="N85333" s="9"/>
      <c r="O85333" s="9"/>
      <c r="P85333" s="9"/>
      <c r="Q85333" s="9"/>
    </row>
    <row r="85334" spans="11:17" x14ac:dyDescent="0.25">
      <c r="K85334" s="9"/>
      <c r="N85334" s="9"/>
      <c r="O85334" s="9"/>
      <c r="P85334" s="9"/>
      <c r="Q85334" s="9"/>
    </row>
    <row r="85335" spans="11:17" x14ac:dyDescent="0.25">
      <c r="K85335" s="9"/>
      <c r="N85335" s="9"/>
      <c r="O85335" s="9"/>
      <c r="P85335" s="9"/>
      <c r="Q85335" s="9"/>
    </row>
    <row r="85336" spans="11:17" x14ac:dyDescent="0.25">
      <c r="K85336" s="9"/>
      <c r="N85336" s="9"/>
      <c r="O85336" s="9"/>
      <c r="P85336" s="9"/>
      <c r="Q85336" s="9"/>
    </row>
    <row r="85337" spans="11:17" x14ac:dyDescent="0.25">
      <c r="K85337" s="9"/>
      <c r="N85337" s="9"/>
      <c r="O85337" s="9"/>
      <c r="P85337" s="9"/>
      <c r="Q85337" s="9"/>
    </row>
    <row r="85338" spans="11:17" x14ac:dyDescent="0.25">
      <c r="K85338" s="9"/>
      <c r="N85338" s="9"/>
      <c r="O85338" s="9"/>
      <c r="P85338" s="9"/>
      <c r="Q85338" s="9"/>
    </row>
    <row r="85339" spans="11:17" x14ac:dyDescent="0.25">
      <c r="K85339" s="9"/>
      <c r="N85339" s="9"/>
      <c r="O85339" s="9"/>
      <c r="P85339" s="9"/>
      <c r="Q85339" s="9"/>
    </row>
    <row r="85340" spans="11:17" x14ac:dyDescent="0.25">
      <c r="K85340" s="9"/>
      <c r="N85340" s="9"/>
      <c r="O85340" s="9"/>
      <c r="P85340" s="9"/>
      <c r="Q85340" s="9"/>
    </row>
    <row r="85341" spans="11:17" x14ac:dyDescent="0.25">
      <c r="K85341" s="9"/>
      <c r="N85341" s="9"/>
      <c r="O85341" s="9"/>
      <c r="P85341" s="9"/>
      <c r="Q85341" s="9"/>
    </row>
    <row r="85342" spans="11:17" x14ac:dyDescent="0.25">
      <c r="K85342" s="9"/>
      <c r="N85342" s="9"/>
      <c r="O85342" s="9"/>
      <c r="P85342" s="9"/>
      <c r="Q85342" s="9"/>
    </row>
    <row r="85343" spans="11:17" x14ac:dyDescent="0.25">
      <c r="K85343" s="9"/>
      <c r="N85343" s="9"/>
      <c r="O85343" s="9"/>
      <c r="P85343" s="9"/>
      <c r="Q85343" s="9"/>
    </row>
    <row r="85344" spans="11:17" x14ac:dyDescent="0.25">
      <c r="K85344" s="9"/>
      <c r="N85344" s="9"/>
      <c r="O85344" s="9"/>
      <c r="P85344" s="9"/>
      <c r="Q85344" s="9"/>
    </row>
    <row r="85345" spans="11:17" x14ac:dyDescent="0.25">
      <c r="K85345" s="9"/>
      <c r="N85345" s="9"/>
      <c r="O85345" s="9"/>
      <c r="P85345" s="9"/>
      <c r="Q85345" s="9"/>
    </row>
    <row r="85346" spans="11:17" x14ac:dyDescent="0.25">
      <c r="K85346" s="9"/>
      <c r="N85346" s="9"/>
      <c r="O85346" s="9"/>
      <c r="P85346" s="9"/>
      <c r="Q85346" s="9"/>
    </row>
    <row r="85347" spans="11:17" x14ac:dyDescent="0.25">
      <c r="K85347" s="9"/>
      <c r="N85347" s="9"/>
      <c r="O85347" s="9"/>
      <c r="P85347" s="9"/>
      <c r="Q85347" s="9"/>
    </row>
    <row r="85348" spans="11:17" x14ac:dyDescent="0.25">
      <c r="K85348" s="9"/>
      <c r="N85348" s="9"/>
      <c r="O85348" s="9"/>
      <c r="P85348" s="9"/>
      <c r="Q85348" s="9"/>
    </row>
    <row r="85349" spans="11:17" x14ac:dyDescent="0.25">
      <c r="K85349" s="9"/>
      <c r="N85349" s="9"/>
      <c r="O85349" s="9"/>
      <c r="P85349" s="9"/>
      <c r="Q85349" s="9"/>
    </row>
    <row r="85350" spans="11:17" x14ac:dyDescent="0.25">
      <c r="K85350" s="9"/>
      <c r="N85350" s="9"/>
      <c r="O85350" s="9"/>
      <c r="P85350" s="9"/>
      <c r="Q85350" s="9"/>
    </row>
    <row r="85351" spans="11:17" x14ac:dyDescent="0.25">
      <c r="K85351" s="9"/>
      <c r="N85351" s="9"/>
      <c r="O85351" s="9"/>
      <c r="P85351" s="9"/>
      <c r="Q85351" s="9"/>
    </row>
    <row r="85352" spans="11:17" x14ac:dyDescent="0.25">
      <c r="K85352" s="9"/>
      <c r="N85352" s="9"/>
      <c r="O85352" s="9"/>
      <c r="P85352" s="9"/>
      <c r="Q85352" s="9"/>
    </row>
    <row r="85353" spans="11:17" x14ac:dyDescent="0.25">
      <c r="K85353" s="9"/>
      <c r="N85353" s="9"/>
      <c r="O85353" s="9"/>
      <c r="P85353" s="9"/>
      <c r="Q85353" s="9"/>
    </row>
    <row r="85354" spans="11:17" x14ac:dyDescent="0.25">
      <c r="K85354" s="9"/>
      <c r="N85354" s="9"/>
      <c r="O85354" s="9"/>
      <c r="P85354" s="9"/>
      <c r="Q85354" s="9"/>
    </row>
    <row r="85355" spans="11:17" x14ac:dyDescent="0.25">
      <c r="K85355" s="9"/>
      <c r="N85355" s="9"/>
      <c r="O85355" s="9"/>
      <c r="P85355" s="9"/>
      <c r="Q85355" s="9"/>
    </row>
    <row r="85356" spans="11:17" x14ac:dyDescent="0.25">
      <c r="K85356" s="9"/>
      <c r="N85356" s="9"/>
      <c r="O85356" s="9"/>
      <c r="P85356" s="9"/>
      <c r="Q85356" s="9"/>
    </row>
    <row r="85357" spans="11:17" x14ac:dyDescent="0.25">
      <c r="K85357" s="9"/>
      <c r="N85357" s="9"/>
      <c r="O85357" s="9"/>
      <c r="P85357" s="9"/>
      <c r="Q85357" s="9"/>
    </row>
    <row r="85358" spans="11:17" x14ac:dyDescent="0.25">
      <c r="K85358" s="9"/>
      <c r="N85358" s="9"/>
      <c r="O85358" s="9"/>
      <c r="P85358" s="9"/>
      <c r="Q85358" s="9"/>
    </row>
    <row r="85359" spans="11:17" x14ac:dyDescent="0.25">
      <c r="K85359" s="9"/>
      <c r="N85359" s="9"/>
      <c r="O85359" s="9"/>
      <c r="P85359" s="9"/>
      <c r="Q85359" s="9"/>
    </row>
    <row r="85360" spans="11:17" x14ac:dyDescent="0.25">
      <c r="K85360" s="9"/>
      <c r="N85360" s="9"/>
      <c r="O85360" s="9"/>
      <c r="P85360" s="9"/>
      <c r="Q85360" s="9"/>
    </row>
    <row r="85361" spans="11:17" x14ac:dyDescent="0.25">
      <c r="K85361" s="9"/>
      <c r="N85361" s="9"/>
      <c r="O85361" s="9"/>
      <c r="P85361" s="9"/>
      <c r="Q85361" s="9"/>
    </row>
    <row r="85362" spans="11:17" x14ac:dyDescent="0.25">
      <c r="K85362" s="9"/>
      <c r="N85362" s="9"/>
      <c r="O85362" s="9"/>
      <c r="P85362" s="9"/>
      <c r="Q85362" s="9"/>
    </row>
    <row r="85363" spans="11:17" x14ac:dyDescent="0.25">
      <c r="K85363" s="9"/>
      <c r="N85363" s="9"/>
      <c r="O85363" s="9"/>
      <c r="P85363" s="9"/>
      <c r="Q85363" s="9"/>
    </row>
    <row r="85364" spans="11:17" x14ac:dyDescent="0.25">
      <c r="K85364" s="9"/>
      <c r="N85364" s="9"/>
      <c r="O85364" s="9"/>
      <c r="P85364" s="9"/>
      <c r="Q85364" s="9"/>
    </row>
    <row r="85365" spans="11:17" x14ac:dyDescent="0.25">
      <c r="K85365" s="9"/>
      <c r="N85365" s="9"/>
      <c r="O85365" s="9"/>
      <c r="P85365" s="9"/>
      <c r="Q85365" s="9"/>
    </row>
    <row r="85366" spans="11:17" x14ac:dyDescent="0.25">
      <c r="K85366" s="9"/>
      <c r="N85366" s="9"/>
      <c r="O85366" s="9"/>
      <c r="P85366" s="9"/>
      <c r="Q85366" s="9"/>
    </row>
    <row r="85367" spans="11:17" x14ac:dyDescent="0.25">
      <c r="K85367" s="9"/>
      <c r="N85367" s="9"/>
      <c r="O85367" s="9"/>
      <c r="P85367" s="9"/>
      <c r="Q85367" s="9"/>
    </row>
    <row r="85368" spans="11:17" x14ac:dyDescent="0.25">
      <c r="K85368" s="9"/>
      <c r="N85368" s="9"/>
      <c r="O85368" s="9"/>
      <c r="P85368" s="9"/>
      <c r="Q85368" s="9"/>
    </row>
    <row r="85369" spans="11:17" x14ac:dyDescent="0.25">
      <c r="K85369" s="9"/>
      <c r="N85369" s="9"/>
      <c r="O85369" s="9"/>
      <c r="P85369" s="9"/>
      <c r="Q85369" s="9"/>
    </row>
    <row r="85370" spans="11:17" x14ac:dyDescent="0.25">
      <c r="K85370" s="9"/>
      <c r="N85370" s="9"/>
      <c r="O85370" s="9"/>
      <c r="P85370" s="9"/>
      <c r="Q85370" s="9"/>
    </row>
    <row r="85371" spans="11:17" x14ac:dyDescent="0.25">
      <c r="K85371" s="9"/>
      <c r="N85371" s="9"/>
      <c r="O85371" s="9"/>
      <c r="P85371" s="9"/>
      <c r="Q85371" s="9"/>
    </row>
    <row r="85372" spans="11:17" x14ac:dyDescent="0.25">
      <c r="K85372" s="9"/>
      <c r="N85372" s="9"/>
      <c r="O85372" s="9"/>
      <c r="P85372" s="9"/>
      <c r="Q85372" s="9"/>
    </row>
    <row r="85373" spans="11:17" x14ac:dyDescent="0.25">
      <c r="K85373" s="9"/>
      <c r="N85373" s="9"/>
      <c r="O85373" s="9"/>
      <c r="P85373" s="9"/>
      <c r="Q85373" s="9"/>
    </row>
    <row r="85374" spans="11:17" x14ac:dyDescent="0.25">
      <c r="K85374" s="9"/>
      <c r="N85374" s="9"/>
      <c r="O85374" s="9"/>
      <c r="P85374" s="9"/>
      <c r="Q85374" s="9"/>
    </row>
    <row r="85375" spans="11:17" x14ac:dyDescent="0.25">
      <c r="K85375" s="9"/>
      <c r="N85375" s="9"/>
      <c r="O85375" s="9"/>
      <c r="P85375" s="9"/>
      <c r="Q85375" s="9"/>
    </row>
    <row r="85376" spans="11:17" x14ac:dyDescent="0.25">
      <c r="K85376" s="9"/>
      <c r="N85376" s="9"/>
      <c r="O85376" s="9"/>
      <c r="P85376" s="9"/>
      <c r="Q85376" s="9"/>
    </row>
    <row r="85377" spans="11:17" x14ac:dyDescent="0.25">
      <c r="K85377" s="9"/>
      <c r="N85377" s="9"/>
      <c r="O85377" s="9"/>
      <c r="P85377" s="9"/>
      <c r="Q85377" s="9"/>
    </row>
    <row r="85378" spans="11:17" x14ac:dyDescent="0.25">
      <c r="K85378" s="9"/>
      <c r="N85378" s="9"/>
      <c r="O85378" s="9"/>
      <c r="P85378" s="9"/>
      <c r="Q85378" s="9"/>
    </row>
    <row r="85379" spans="11:17" x14ac:dyDescent="0.25">
      <c r="K85379" s="9"/>
      <c r="N85379" s="9"/>
      <c r="O85379" s="9"/>
      <c r="P85379" s="9"/>
      <c r="Q85379" s="9"/>
    </row>
    <row r="85380" spans="11:17" x14ac:dyDescent="0.25">
      <c r="K85380" s="9"/>
      <c r="N85380" s="9"/>
      <c r="O85380" s="9"/>
      <c r="P85380" s="9"/>
      <c r="Q85380" s="9"/>
    </row>
    <row r="85381" spans="11:17" x14ac:dyDescent="0.25">
      <c r="K85381" s="9"/>
      <c r="N85381" s="9"/>
      <c r="O85381" s="9"/>
      <c r="P85381" s="9"/>
      <c r="Q85381" s="9"/>
    </row>
    <row r="85382" spans="11:17" x14ac:dyDescent="0.25">
      <c r="K85382" s="9"/>
      <c r="N85382" s="9"/>
      <c r="O85382" s="9"/>
      <c r="P85382" s="9"/>
      <c r="Q85382" s="9"/>
    </row>
    <row r="85383" spans="11:17" x14ac:dyDescent="0.25">
      <c r="K85383" s="9"/>
      <c r="N85383" s="9"/>
      <c r="O85383" s="9"/>
      <c r="P85383" s="9"/>
      <c r="Q85383" s="9"/>
    </row>
    <row r="85384" spans="11:17" x14ac:dyDescent="0.25">
      <c r="K85384" s="9"/>
      <c r="N85384" s="9"/>
      <c r="O85384" s="9"/>
      <c r="P85384" s="9"/>
      <c r="Q85384" s="9"/>
    </row>
    <row r="85385" spans="11:17" x14ac:dyDescent="0.25">
      <c r="K85385" s="9"/>
      <c r="N85385" s="9"/>
      <c r="O85385" s="9"/>
      <c r="P85385" s="9"/>
      <c r="Q85385" s="9"/>
    </row>
    <row r="85386" spans="11:17" x14ac:dyDescent="0.25">
      <c r="K85386" s="9"/>
      <c r="N85386" s="9"/>
      <c r="O85386" s="9"/>
      <c r="P85386" s="9"/>
      <c r="Q85386" s="9"/>
    </row>
    <row r="85387" spans="11:17" x14ac:dyDescent="0.25">
      <c r="K85387" s="9"/>
      <c r="N85387" s="9"/>
      <c r="O85387" s="9"/>
      <c r="P85387" s="9"/>
      <c r="Q85387" s="9"/>
    </row>
    <row r="85388" spans="11:17" x14ac:dyDescent="0.25">
      <c r="K85388" s="9"/>
      <c r="N85388" s="9"/>
      <c r="O85388" s="9"/>
      <c r="P85388" s="9"/>
      <c r="Q85388" s="9"/>
    </row>
    <row r="85389" spans="11:17" x14ac:dyDescent="0.25">
      <c r="K85389" s="9"/>
      <c r="N85389" s="9"/>
      <c r="O85389" s="9"/>
      <c r="P85389" s="9"/>
      <c r="Q85389" s="9"/>
    </row>
    <row r="85390" spans="11:17" x14ac:dyDescent="0.25">
      <c r="K85390" s="9"/>
      <c r="N85390" s="9"/>
      <c r="O85390" s="9"/>
      <c r="P85390" s="9"/>
      <c r="Q85390" s="9"/>
    </row>
    <row r="85391" spans="11:17" x14ac:dyDescent="0.25">
      <c r="K85391" s="9"/>
      <c r="N85391" s="9"/>
      <c r="O85391" s="9"/>
      <c r="P85391" s="9"/>
      <c r="Q85391" s="9"/>
    </row>
    <row r="85392" spans="11:17" x14ac:dyDescent="0.25">
      <c r="K85392" s="9"/>
      <c r="N85392" s="9"/>
      <c r="O85392" s="9"/>
      <c r="P85392" s="9"/>
      <c r="Q85392" s="9"/>
    </row>
    <row r="85393" spans="11:17" x14ac:dyDescent="0.25">
      <c r="K85393" s="9"/>
      <c r="N85393" s="9"/>
      <c r="O85393" s="9"/>
      <c r="P85393" s="9"/>
      <c r="Q85393" s="9"/>
    </row>
    <row r="85394" spans="11:17" x14ac:dyDescent="0.25">
      <c r="K85394" s="9"/>
      <c r="N85394" s="9"/>
      <c r="O85394" s="9"/>
      <c r="P85394" s="9"/>
      <c r="Q85394" s="9"/>
    </row>
    <row r="85395" spans="11:17" x14ac:dyDescent="0.25">
      <c r="K85395" s="9"/>
      <c r="N85395" s="9"/>
      <c r="O85395" s="9"/>
      <c r="P85395" s="9"/>
      <c r="Q85395" s="9"/>
    </row>
    <row r="85396" spans="11:17" x14ac:dyDescent="0.25">
      <c r="K85396" s="9"/>
      <c r="N85396" s="9"/>
      <c r="O85396" s="9"/>
      <c r="P85396" s="9"/>
      <c r="Q85396" s="9"/>
    </row>
    <row r="85397" spans="11:17" x14ac:dyDescent="0.25">
      <c r="K85397" s="9"/>
      <c r="N85397" s="9"/>
      <c r="O85397" s="9"/>
      <c r="P85397" s="9"/>
      <c r="Q85397" s="9"/>
    </row>
    <row r="85398" spans="11:17" x14ac:dyDescent="0.25">
      <c r="K85398" s="9"/>
      <c r="N85398" s="9"/>
      <c r="O85398" s="9"/>
      <c r="P85398" s="9"/>
      <c r="Q85398" s="9"/>
    </row>
    <row r="85399" spans="11:17" x14ac:dyDescent="0.25">
      <c r="K85399" s="9"/>
      <c r="N85399" s="9"/>
      <c r="O85399" s="9"/>
      <c r="P85399" s="9"/>
      <c r="Q85399" s="9"/>
    </row>
    <row r="85400" spans="11:17" x14ac:dyDescent="0.25">
      <c r="K85400" s="9"/>
      <c r="N85400" s="9"/>
      <c r="O85400" s="9"/>
      <c r="P85400" s="9"/>
      <c r="Q85400" s="9"/>
    </row>
    <row r="85401" spans="11:17" x14ac:dyDescent="0.25">
      <c r="K85401" s="9"/>
      <c r="N85401" s="9"/>
      <c r="O85401" s="9"/>
      <c r="P85401" s="9"/>
      <c r="Q85401" s="9"/>
    </row>
    <row r="85402" spans="11:17" x14ac:dyDescent="0.25">
      <c r="K85402" s="9"/>
      <c r="N85402" s="9"/>
      <c r="O85402" s="9"/>
      <c r="P85402" s="9"/>
      <c r="Q85402" s="9"/>
    </row>
    <row r="85403" spans="11:17" x14ac:dyDescent="0.25">
      <c r="K85403" s="9"/>
      <c r="N85403" s="9"/>
      <c r="O85403" s="9"/>
      <c r="P85403" s="9"/>
      <c r="Q85403" s="9"/>
    </row>
    <row r="85404" spans="11:17" x14ac:dyDescent="0.25">
      <c r="K85404" s="9"/>
      <c r="N85404" s="9"/>
      <c r="O85404" s="9"/>
      <c r="P85404" s="9"/>
      <c r="Q85404" s="9"/>
    </row>
    <row r="85405" spans="11:17" x14ac:dyDescent="0.25">
      <c r="K85405" s="9"/>
      <c r="N85405" s="9"/>
      <c r="O85405" s="9"/>
      <c r="P85405" s="9"/>
      <c r="Q85405" s="9"/>
    </row>
    <row r="85406" spans="11:17" x14ac:dyDescent="0.25">
      <c r="K85406" s="9"/>
      <c r="N85406" s="9"/>
      <c r="O85406" s="9"/>
      <c r="P85406" s="9"/>
      <c r="Q85406" s="9"/>
    </row>
    <row r="85407" spans="11:17" x14ac:dyDescent="0.25">
      <c r="K85407" s="9"/>
      <c r="N85407" s="9"/>
      <c r="O85407" s="9"/>
      <c r="P85407" s="9"/>
      <c r="Q85407" s="9"/>
    </row>
    <row r="85408" spans="11:17" x14ac:dyDescent="0.25">
      <c r="K85408" s="9"/>
      <c r="N85408" s="9"/>
      <c r="O85408" s="9"/>
      <c r="P85408" s="9"/>
      <c r="Q85408" s="9"/>
    </row>
    <row r="85409" spans="11:17" x14ac:dyDescent="0.25">
      <c r="K85409" s="9"/>
      <c r="N85409" s="9"/>
      <c r="O85409" s="9"/>
      <c r="P85409" s="9"/>
      <c r="Q85409" s="9"/>
    </row>
    <row r="85410" spans="11:17" x14ac:dyDescent="0.25">
      <c r="K85410" s="9"/>
      <c r="N85410" s="9"/>
      <c r="O85410" s="9"/>
      <c r="P85410" s="9"/>
      <c r="Q85410" s="9"/>
    </row>
    <row r="85411" spans="11:17" x14ac:dyDescent="0.25">
      <c r="K85411" s="9"/>
      <c r="N85411" s="9"/>
      <c r="O85411" s="9"/>
      <c r="P85411" s="9"/>
      <c r="Q85411" s="9"/>
    </row>
    <row r="85412" spans="11:17" x14ac:dyDescent="0.25">
      <c r="K85412" s="9"/>
      <c r="N85412" s="9"/>
      <c r="O85412" s="9"/>
      <c r="P85412" s="9"/>
      <c r="Q85412" s="9"/>
    </row>
    <row r="85413" spans="11:17" x14ac:dyDescent="0.25">
      <c r="K85413" s="9"/>
      <c r="N85413" s="9"/>
      <c r="O85413" s="9"/>
      <c r="P85413" s="9"/>
      <c r="Q85413" s="9"/>
    </row>
    <row r="85414" spans="11:17" x14ac:dyDescent="0.25">
      <c r="K85414" s="9"/>
      <c r="N85414" s="9"/>
      <c r="O85414" s="9"/>
      <c r="P85414" s="9"/>
      <c r="Q85414" s="9"/>
    </row>
    <row r="85415" spans="11:17" x14ac:dyDescent="0.25">
      <c r="K85415" s="9"/>
      <c r="N85415" s="9"/>
      <c r="O85415" s="9"/>
      <c r="P85415" s="9"/>
      <c r="Q85415" s="9"/>
    </row>
    <row r="85416" spans="11:17" x14ac:dyDescent="0.25">
      <c r="K85416" s="9"/>
      <c r="N85416" s="9"/>
      <c r="O85416" s="9"/>
      <c r="P85416" s="9"/>
      <c r="Q85416" s="9"/>
    </row>
    <row r="85417" spans="11:17" x14ac:dyDescent="0.25">
      <c r="K85417" s="9"/>
      <c r="N85417" s="9"/>
      <c r="O85417" s="9"/>
      <c r="P85417" s="9"/>
      <c r="Q85417" s="9"/>
    </row>
    <row r="85418" spans="11:17" x14ac:dyDescent="0.25">
      <c r="K85418" s="9"/>
      <c r="N85418" s="9"/>
      <c r="O85418" s="9"/>
      <c r="P85418" s="9"/>
      <c r="Q85418" s="9"/>
    </row>
    <row r="85419" spans="11:17" x14ac:dyDescent="0.25">
      <c r="K85419" s="9"/>
      <c r="N85419" s="9"/>
      <c r="O85419" s="9"/>
      <c r="P85419" s="9"/>
      <c r="Q85419" s="9"/>
    </row>
    <row r="85420" spans="11:17" x14ac:dyDescent="0.25">
      <c r="K85420" s="9"/>
      <c r="N85420" s="9"/>
      <c r="O85420" s="9"/>
      <c r="P85420" s="9"/>
      <c r="Q85420" s="9"/>
    </row>
    <row r="85421" spans="11:17" x14ac:dyDescent="0.25">
      <c r="K85421" s="9"/>
      <c r="N85421" s="9"/>
      <c r="O85421" s="9"/>
      <c r="P85421" s="9"/>
      <c r="Q85421" s="9"/>
    </row>
    <row r="85422" spans="11:17" x14ac:dyDescent="0.25">
      <c r="K85422" s="9"/>
      <c r="N85422" s="9"/>
      <c r="O85422" s="9"/>
      <c r="P85422" s="9"/>
      <c r="Q85422" s="9"/>
    </row>
    <row r="85423" spans="11:17" x14ac:dyDescent="0.25">
      <c r="K85423" s="9"/>
      <c r="N85423" s="9"/>
      <c r="O85423" s="9"/>
      <c r="P85423" s="9"/>
      <c r="Q85423" s="9"/>
    </row>
    <row r="85424" spans="11:17" x14ac:dyDescent="0.25">
      <c r="K85424" s="9"/>
      <c r="N85424" s="9"/>
      <c r="O85424" s="9"/>
      <c r="P85424" s="9"/>
      <c r="Q85424" s="9"/>
    </row>
    <row r="85425" spans="11:17" x14ac:dyDescent="0.25">
      <c r="K85425" s="9"/>
      <c r="N85425" s="9"/>
      <c r="O85425" s="9"/>
      <c r="P85425" s="9"/>
      <c r="Q85425" s="9"/>
    </row>
    <row r="85426" spans="11:17" x14ac:dyDescent="0.25">
      <c r="K85426" s="9"/>
      <c r="N85426" s="9"/>
      <c r="O85426" s="9"/>
      <c r="P85426" s="9"/>
      <c r="Q85426" s="9"/>
    </row>
    <row r="85427" spans="11:17" x14ac:dyDescent="0.25">
      <c r="K85427" s="9"/>
      <c r="N85427" s="9"/>
      <c r="O85427" s="9"/>
      <c r="P85427" s="9"/>
      <c r="Q85427" s="9"/>
    </row>
    <row r="85428" spans="11:17" x14ac:dyDescent="0.25">
      <c r="K85428" s="9"/>
      <c r="N85428" s="9"/>
      <c r="O85428" s="9"/>
      <c r="P85428" s="9"/>
      <c r="Q85428" s="9"/>
    </row>
    <row r="85429" spans="11:17" x14ac:dyDescent="0.25">
      <c r="K85429" s="9"/>
      <c r="N85429" s="9"/>
      <c r="O85429" s="9"/>
      <c r="P85429" s="9"/>
      <c r="Q85429" s="9"/>
    </row>
    <row r="85430" spans="11:17" x14ac:dyDescent="0.25">
      <c r="K85430" s="9"/>
      <c r="N85430" s="9"/>
      <c r="O85430" s="9"/>
      <c r="P85430" s="9"/>
      <c r="Q85430" s="9"/>
    </row>
    <row r="85431" spans="11:17" x14ac:dyDescent="0.25">
      <c r="K85431" s="9"/>
      <c r="N85431" s="9"/>
      <c r="O85431" s="9"/>
      <c r="P85431" s="9"/>
      <c r="Q85431" s="9"/>
    </row>
    <row r="85432" spans="11:17" x14ac:dyDescent="0.25">
      <c r="K85432" s="9"/>
      <c r="N85432" s="9"/>
      <c r="O85432" s="9"/>
      <c r="P85432" s="9"/>
      <c r="Q85432" s="9"/>
    </row>
    <row r="85433" spans="11:17" x14ac:dyDescent="0.25">
      <c r="K85433" s="9"/>
      <c r="N85433" s="9"/>
      <c r="O85433" s="9"/>
      <c r="P85433" s="9"/>
      <c r="Q85433" s="9"/>
    </row>
    <row r="85434" spans="11:17" x14ac:dyDescent="0.25">
      <c r="K85434" s="9"/>
      <c r="N85434" s="9"/>
      <c r="O85434" s="9"/>
      <c r="P85434" s="9"/>
      <c r="Q85434" s="9"/>
    </row>
    <row r="85435" spans="11:17" x14ac:dyDescent="0.25">
      <c r="K85435" s="9"/>
      <c r="N85435" s="9"/>
      <c r="O85435" s="9"/>
      <c r="P85435" s="9"/>
      <c r="Q85435" s="9"/>
    </row>
    <row r="85436" spans="11:17" x14ac:dyDescent="0.25">
      <c r="K85436" s="9"/>
      <c r="N85436" s="9"/>
      <c r="O85436" s="9"/>
      <c r="P85436" s="9"/>
      <c r="Q85436" s="9"/>
    </row>
    <row r="85437" spans="11:17" x14ac:dyDescent="0.25">
      <c r="K85437" s="9"/>
      <c r="N85437" s="9"/>
      <c r="O85437" s="9"/>
      <c r="P85437" s="9"/>
      <c r="Q85437" s="9"/>
    </row>
    <row r="85438" spans="11:17" x14ac:dyDescent="0.25">
      <c r="K85438" s="9"/>
      <c r="N85438" s="9"/>
      <c r="O85438" s="9"/>
      <c r="P85438" s="9"/>
      <c r="Q85438" s="9"/>
    </row>
    <row r="85439" spans="11:17" x14ac:dyDescent="0.25">
      <c r="K85439" s="9"/>
      <c r="N85439" s="9"/>
      <c r="O85439" s="9"/>
      <c r="P85439" s="9"/>
      <c r="Q85439" s="9"/>
    </row>
    <row r="85440" spans="11:17" x14ac:dyDescent="0.25">
      <c r="K85440" s="9"/>
      <c r="N85440" s="9"/>
      <c r="O85440" s="9"/>
      <c r="P85440" s="9"/>
      <c r="Q85440" s="9"/>
    </row>
    <row r="85441" spans="11:17" x14ac:dyDescent="0.25">
      <c r="K85441" s="9"/>
      <c r="N85441" s="9"/>
      <c r="O85441" s="9"/>
      <c r="P85441" s="9"/>
      <c r="Q85441" s="9"/>
    </row>
    <row r="85442" spans="11:17" x14ac:dyDescent="0.25">
      <c r="K85442" s="9"/>
      <c r="N85442" s="9"/>
      <c r="O85442" s="9"/>
      <c r="P85442" s="9"/>
      <c r="Q85442" s="9"/>
    </row>
    <row r="85443" spans="11:17" x14ac:dyDescent="0.25">
      <c r="K85443" s="9"/>
      <c r="N85443" s="9"/>
      <c r="O85443" s="9"/>
      <c r="P85443" s="9"/>
      <c r="Q85443" s="9"/>
    </row>
    <row r="85444" spans="11:17" x14ac:dyDescent="0.25">
      <c r="K85444" s="9"/>
      <c r="N85444" s="9"/>
      <c r="O85444" s="9"/>
      <c r="P85444" s="9"/>
      <c r="Q85444" s="9"/>
    </row>
    <row r="85445" spans="11:17" x14ac:dyDescent="0.25">
      <c r="K85445" s="9"/>
      <c r="N85445" s="9"/>
      <c r="O85445" s="9"/>
      <c r="P85445" s="9"/>
      <c r="Q85445" s="9"/>
    </row>
    <row r="85446" spans="11:17" x14ac:dyDescent="0.25">
      <c r="K85446" s="9"/>
      <c r="N85446" s="9"/>
      <c r="O85446" s="9"/>
      <c r="P85446" s="9"/>
      <c r="Q85446" s="9"/>
    </row>
    <row r="85447" spans="11:17" x14ac:dyDescent="0.25">
      <c r="K85447" s="9"/>
      <c r="N85447" s="9"/>
      <c r="O85447" s="9"/>
      <c r="P85447" s="9"/>
      <c r="Q85447" s="9"/>
    </row>
    <row r="85448" spans="11:17" x14ac:dyDescent="0.25">
      <c r="K85448" s="9"/>
      <c r="N85448" s="9"/>
      <c r="O85448" s="9"/>
      <c r="P85448" s="9"/>
      <c r="Q85448" s="9"/>
    </row>
    <row r="85449" spans="11:17" x14ac:dyDescent="0.25">
      <c r="K85449" s="9"/>
      <c r="N85449" s="9"/>
      <c r="O85449" s="9"/>
      <c r="P85449" s="9"/>
      <c r="Q85449" s="9"/>
    </row>
    <row r="85450" spans="11:17" x14ac:dyDescent="0.25">
      <c r="K85450" s="9"/>
      <c r="N85450" s="9"/>
      <c r="O85450" s="9"/>
      <c r="P85450" s="9"/>
      <c r="Q85450" s="9"/>
    </row>
    <row r="85451" spans="11:17" x14ac:dyDescent="0.25">
      <c r="K85451" s="9"/>
      <c r="N85451" s="9"/>
      <c r="O85451" s="9"/>
      <c r="P85451" s="9"/>
      <c r="Q85451" s="9"/>
    </row>
    <row r="85452" spans="11:17" x14ac:dyDescent="0.25">
      <c r="K85452" s="9"/>
      <c r="N85452" s="9"/>
      <c r="O85452" s="9"/>
      <c r="P85452" s="9"/>
      <c r="Q85452" s="9"/>
    </row>
    <row r="85453" spans="11:17" x14ac:dyDescent="0.25">
      <c r="K85453" s="9"/>
      <c r="N85453" s="9"/>
      <c r="O85453" s="9"/>
      <c r="P85453" s="9"/>
      <c r="Q85453" s="9"/>
    </row>
    <row r="85454" spans="11:17" x14ac:dyDescent="0.25">
      <c r="K85454" s="9"/>
      <c r="N85454" s="9"/>
      <c r="O85454" s="9"/>
      <c r="P85454" s="9"/>
      <c r="Q85454" s="9"/>
    </row>
    <row r="85455" spans="11:17" x14ac:dyDescent="0.25">
      <c r="K85455" s="9"/>
      <c r="N85455" s="9"/>
      <c r="O85455" s="9"/>
      <c r="P85455" s="9"/>
      <c r="Q85455" s="9"/>
    </row>
    <row r="85456" spans="11:17" x14ac:dyDescent="0.25">
      <c r="K85456" s="9"/>
      <c r="N85456" s="9"/>
      <c r="O85456" s="9"/>
      <c r="P85456" s="9"/>
      <c r="Q85456" s="9"/>
    </row>
    <row r="85457" spans="11:17" x14ac:dyDescent="0.25">
      <c r="K85457" s="9"/>
      <c r="N85457" s="9"/>
      <c r="O85457" s="9"/>
      <c r="P85457" s="9"/>
      <c r="Q85457" s="9"/>
    </row>
    <row r="85458" spans="11:17" x14ac:dyDescent="0.25">
      <c r="K85458" s="9"/>
      <c r="N85458" s="9"/>
      <c r="O85458" s="9"/>
      <c r="P85458" s="9"/>
      <c r="Q85458" s="9"/>
    </row>
    <row r="85459" spans="11:17" x14ac:dyDescent="0.25">
      <c r="K85459" s="9"/>
      <c r="N85459" s="9"/>
      <c r="O85459" s="9"/>
      <c r="P85459" s="9"/>
      <c r="Q85459" s="9"/>
    </row>
    <row r="85460" spans="11:17" x14ac:dyDescent="0.25">
      <c r="K85460" s="9"/>
      <c r="N85460" s="9"/>
      <c r="O85460" s="9"/>
      <c r="P85460" s="9"/>
      <c r="Q85460" s="9"/>
    </row>
    <row r="85461" spans="11:17" x14ac:dyDescent="0.25">
      <c r="K85461" s="9"/>
      <c r="N85461" s="9"/>
      <c r="O85461" s="9"/>
      <c r="P85461" s="9"/>
      <c r="Q85461" s="9"/>
    </row>
    <row r="85462" spans="11:17" x14ac:dyDescent="0.25">
      <c r="K85462" s="9"/>
      <c r="N85462" s="9"/>
      <c r="O85462" s="9"/>
      <c r="P85462" s="9"/>
      <c r="Q85462" s="9"/>
    </row>
    <row r="85463" spans="11:17" x14ac:dyDescent="0.25">
      <c r="K85463" s="9"/>
      <c r="N85463" s="9"/>
      <c r="O85463" s="9"/>
      <c r="P85463" s="9"/>
      <c r="Q85463" s="9"/>
    </row>
    <row r="85464" spans="11:17" x14ac:dyDescent="0.25">
      <c r="K85464" s="9"/>
      <c r="N85464" s="9"/>
      <c r="O85464" s="9"/>
      <c r="P85464" s="9"/>
      <c r="Q85464" s="9"/>
    </row>
    <row r="85465" spans="11:17" x14ac:dyDescent="0.25">
      <c r="K85465" s="9"/>
      <c r="N85465" s="9"/>
      <c r="O85465" s="9"/>
      <c r="P85465" s="9"/>
      <c r="Q85465" s="9"/>
    </row>
    <row r="85466" spans="11:17" x14ac:dyDescent="0.25">
      <c r="K85466" s="9"/>
      <c r="N85466" s="9"/>
      <c r="O85466" s="9"/>
      <c r="P85466" s="9"/>
      <c r="Q85466" s="9"/>
    </row>
    <row r="85467" spans="11:17" x14ac:dyDescent="0.25">
      <c r="K85467" s="9"/>
      <c r="N85467" s="9"/>
      <c r="O85467" s="9"/>
      <c r="P85467" s="9"/>
      <c r="Q85467" s="9"/>
    </row>
    <row r="85468" spans="11:17" x14ac:dyDescent="0.25">
      <c r="K85468" s="9"/>
      <c r="N85468" s="9"/>
      <c r="O85468" s="9"/>
      <c r="P85468" s="9"/>
      <c r="Q85468" s="9"/>
    </row>
    <row r="85469" spans="11:17" x14ac:dyDescent="0.25">
      <c r="K85469" s="9"/>
      <c r="N85469" s="9"/>
      <c r="O85469" s="9"/>
      <c r="P85469" s="9"/>
      <c r="Q85469" s="9"/>
    </row>
    <row r="85470" spans="11:17" x14ac:dyDescent="0.25">
      <c r="K85470" s="9"/>
      <c r="N85470" s="9"/>
      <c r="O85470" s="9"/>
      <c r="P85470" s="9"/>
      <c r="Q85470" s="9"/>
    </row>
    <row r="85471" spans="11:17" x14ac:dyDescent="0.25">
      <c r="K85471" s="9"/>
      <c r="N85471" s="9"/>
      <c r="O85471" s="9"/>
      <c r="P85471" s="9"/>
      <c r="Q85471" s="9"/>
    </row>
    <row r="85472" spans="11:17" x14ac:dyDescent="0.25">
      <c r="K85472" s="9"/>
      <c r="N85472" s="9"/>
      <c r="O85472" s="9"/>
      <c r="P85472" s="9"/>
      <c r="Q85472" s="9"/>
    </row>
    <row r="85473" spans="11:17" x14ac:dyDescent="0.25">
      <c r="K85473" s="9"/>
      <c r="N85473" s="9"/>
      <c r="O85473" s="9"/>
      <c r="P85473" s="9"/>
      <c r="Q85473" s="9"/>
    </row>
    <row r="85474" spans="11:17" x14ac:dyDescent="0.25">
      <c r="K85474" s="9"/>
      <c r="N85474" s="9"/>
      <c r="O85474" s="9"/>
      <c r="P85474" s="9"/>
      <c r="Q85474" s="9"/>
    </row>
    <row r="85475" spans="11:17" x14ac:dyDescent="0.25">
      <c r="K85475" s="9"/>
      <c r="N85475" s="9"/>
      <c r="O85475" s="9"/>
      <c r="P85475" s="9"/>
      <c r="Q85475" s="9"/>
    </row>
    <row r="85476" spans="11:17" x14ac:dyDescent="0.25">
      <c r="K85476" s="9"/>
      <c r="N85476" s="9"/>
      <c r="O85476" s="9"/>
      <c r="P85476" s="9"/>
      <c r="Q85476" s="9"/>
    </row>
    <row r="85477" spans="11:17" x14ac:dyDescent="0.25">
      <c r="K85477" s="9"/>
      <c r="N85477" s="9"/>
      <c r="O85477" s="9"/>
      <c r="P85477" s="9"/>
      <c r="Q85477" s="9"/>
    </row>
    <row r="85478" spans="11:17" x14ac:dyDescent="0.25">
      <c r="K85478" s="9"/>
      <c r="N85478" s="9"/>
      <c r="O85478" s="9"/>
      <c r="P85478" s="9"/>
      <c r="Q85478" s="9"/>
    </row>
    <row r="85479" spans="11:17" x14ac:dyDescent="0.25">
      <c r="K85479" s="9"/>
      <c r="N85479" s="9"/>
      <c r="O85479" s="9"/>
      <c r="P85479" s="9"/>
      <c r="Q85479" s="9"/>
    </row>
    <row r="85480" spans="11:17" x14ac:dyDescent="0.25">
      <c r="K85480" s="9"/>
      <c r="N85480" s="9"/>
      <c r="O85480" s="9"/>
      <c r="P85480" s="9"/>
      <c r="Q85480" s="9"/>
    </row>
    <row r="85481" spans="11:17" x14ac:dyDescent="0.25">
      <c r="K85481" s="9"/>
      <c r="N85481" s="9"/>
      <c r="O85481" s="9"/>
      <c r="P85481" s="9"/>
      <c r="Q85481" s="9"/>
    </row>
    <row r="85482" spans="11:17" x14ac:dyDescent="0.25">
      <c r="K85482" s="9"/>
      <c r="N85482" s="9"/>
      <c r="O85482" s="9"/>
      <c r="P85482" s="9"/>
      <c r="Q85482" s="9"/>
    </row>
    <row r="85483" spans="11:17" x14ac:dyDescent="0.25">
      <c r="K85483" s="9"/>
      <c r="N85483" s="9"/>
      <c r="O85483" s="9"/>
      <c r="P85483" s="9"/>
      <c r="Q85483" s="9"/>
    </row>
    <row r="85484" spans="11:17" x14ac:dyDescent="0.25">
      <c r="K85484" s="9"/>
      <c r="N85484" s="9"/>
      <c r="O85484" s="9"/>
      <c r="P85484" s="9"/>
      <c r="Q85484" s="9"/>
    </row>
    <row r="85485" spans="11:17" x14ac:dyDescent="0.25">
      <c r="K85485" s="9"/>
      <c r="N85485" s="9"/>
      <c r="O85485" s="9"/>
      <c r="P85485" s="9"/>
      <c r="Q85485" s="9"/>
    </row>
    <row r="85486" spans="11:17" x14ac:dyDescent="0.25">
      <c r="K85486" s="9"/>
      <c r="N85486" s="9"/>
      <c r="O85486" s="9"/>
      <c r="P85486" s="9"/>
      <c r="Q85486" s="9"/>
    </row>
    <row r="85487" spans="11:17" x14ac:dyDescent="0.25">
      <c r="K85487" s="9"/>
      <c r="N85487" s="9"/>
      <c r="O85487" s="9"/>
      <c r="P85487" s="9"/>
      <c r="Q85487" s="9"/>
    </row>
    <row r="85488" spans="11:17" x14ac:dyDescent="0.25">
      <c r="K85488" s="9"/>
      <c r="N85488" s="9"/>
      <c r="O85488" s="9"/>
      <c r="P85488" s="9"/>
      <c r="Q85488" s="9"/>
    </row>
    <row r="85489" spans="11:17" x14ac:dyDescent="0.25">
      <c r="K85489" s="9"/>
      <c r="N85489" s="9"/>
      <c r="O85489" s="9"/>
      <c r="P85489" s="9"/>
      <c r="Q85489" s="9"/>
    </row>
    <row r="85490" spans="11:17" x14ac:dyDescent="0.25">
      <c r="K85490" s="9"/>
      <c r="N85490" s="9"/>
      <c r="O85490" s="9"/>
      <c r="P85490" s="9"/>
      <c r="Q85490" s="9"/>
    </row>
    <row r="85491" spans="11:17" x14ac:dyDescent="0.25">
      <c r="K85491" s="9"/>
      <c r="N85491" s="9"/>
      <c r="O85491" s="9"/>
      <c r="P85491" s="9"/>
      <c r="Q85491" s="9"/>
    </row>
    <row r="85492" spans="11:17" x14ac:dyDescent="0.25">
      <c r="K85492" s="9"/>
      <c r="N85492" s="9"/>
      <c r="O85492" s="9"/>
      <c r="P85492" s="9"/>
      <c r="Q85492" s="9"/>
    </row>
    <row r="85493" spans="11:17" x14ac:dyDescent="0.25">
      <c r="K85493" s="9"/>
      <c r="N85493" s="9"/>
      <c r="O85493" s="9"/>
      <c r="P85493" s="9"/>
      <c r="Q85493" s="9"/>
    </row>
    <row r="85494" spans="11:17" x14ac:dyDescent="0.25">
      <c r="K85494" s="9"/>
      <c r="N85494" s="9"/>
      <c r="O85494" s="9"/>
      <c r="P85494" s="9"/>
      <c r="Q85494" s="9"/>
    </row>
    <row r="85495" spans="11:17" x14ac:dyDescent="0.25">
      <c r="K85495" s="9"/>
      <c r="N85495" s="9"/>
      <c r="O85495" s="9"/>
      <c r="P85495" s="9"/>
      <c r="Q85495" s="9"/>
    </row>
    <row r="85496" spans="11:17" x14ac:dyDescent="0.25">
      <c r="K85496" s="9"/>
      <c r="N85496" s="9"/>
      <c r="O85496" s="9"/>
      <c r="P85496" s="9"/>
      <c r="Q85496" s="9"/>
    </row>
    <row r="85497" spans="11:17" x14ac:dyDescent="0.25">
      <c r="K85497" s="9"/>
      <c r="N85497" s="9"/>
      <c r="O85497" s="9"/>
      <c r="P85497" s="9"/>
      <c r="Q85497" s="9"/>
    </row>
    <row r="85498" spans="11:17" x14ac:dyDescent="0.25">
      <c r="K85498" s="9"/>
      <c r="N85498" s="9"/>
      <c r="O85498" s="9"/>
      <c r="P85498" s="9"/>
      <c r="Q85498" s="9"/>
    </row>
    <row r="85499" spans="11:17" x14ac:dyDescent="0.25">
      <c r="K85499" s="9"/>
      <c r="N85499" s="9"/>
      <c r="O85499" s="9"/>
      <c r="P85499" s="9"/>
      <c r="Q85499" s="9"/>
    </row>
    <row r="85500" spans="11:17" x14ac:dyDescent="0.25">
      <c r="K85500" s="9"/>
      <c r="N85500" s="9"/>
      <c r="O85500" s="9"/>
      <c r="P85500" s="9"/>
      <c r="Q85500" s="9"/>
    </row>
    <row r="85501" spans="11:17" x14ac:dyDescent="0.25">
      <c r="K85501" s="9"/>
      <c r="N85501" s="9"/>
      <c r="O85501" s="9"/>
      <c r="P85501" s="9"/>
      <c r="Q85501" s="9"/>
    </row>
    <row r="85502" spans="11:17" x14ac:dyDescent="0.25">
      <c r="K85502" s="9"/>
      <c r="N85502" s="9"/>
      <c r="O85502" s="9"/>
      <c r="P85502" s="9"/>
      <c r="Q85502" s="9"/>
    </row>
    <row r="85503" spans="11:17" x14ac:dyDescent="0.25">
      <c r="K85503" s="9"/>
      <c r="N85503" s="9"/>
      <c r="O85503" s="9"/>
      <c r="P85503" s="9"/>
      <c r="Q85503" s="9"/>
    </row>
    <row r="85504" spans="11:17" x14ac:dyDescent="0.25">
      <c r="K85504" s="9"/>
      <c r="N85504" s="9"/>
      <c r="O85504" s="9"/>
      <c r="P85504" s="9"/>
      <c r="Q85504" s="9"/>
    </row>
    <row r="85505" spans="11:17" x14ac:dyDescent="0.25">
      <c r="K85505" s="9"/>
      <c r="N85505" s="9"/>
      <c r="O85505" s="9"/>
      <c r="P85505" s="9"/>
      <c r="Q85505" s="9"/>
    </row>
    <row r="85506" spans="11:17" x14ac:dyDescent="0.25">
      <c r="K85506" s="9"/>
      <c r="N85506" s="9"/>
      <c r="O85506" s="9"/>
      <c r="P85506" s="9"/>
      <c r="Q85506" s="9"/>
    </row>
    <row r="85507" spans="11:17" x14ac:dyDescent="0.25">
      <c r="K85507" s="9"/>
      <c r="N85507" s="9"/>
      <c r="O85507" s="9"/>
      <c r="P85507" s="9"/>
      <c r="Q85507" s="9"/>
    </row>
    <row r="85508" spans="11:17" x14ac:dyDescent="0.25">
      <c r="K85508" s="9"/>
      <c r="N85508" s="9"/>
      <c r="O85508" s="9"/>
      <c r="P85508" s="9"/>
      <c r="Q85508" s="9"/>
    </row>
    <row r="85509" spans="11:17" x14ac:dyDescent="0.25">
      <c r="K85509" s="9"/>
      <c r="N85509" s="9"/>
      <c r="O85509" s="9"/>
      <c r="P85509" s="9"/>
      <c r="Q85509" s="9"/>
    </row>
    <row r="85510" spans="11:17" x14ac:dyDescent="0.25">
      <c r="K85510" s="9"/>
      <c r="N85510" s="9"/>
      <c r="O85510" s="9"/>
      <c r="P85510" s="9"/>
      <c r="Q85510" s="9"/>
    </row>
    <row r="85511" spans="11:17" x14ac:dyDescent="0.25">
      <c r="K85511" s="9"/>
      <c r="N85511" s="9"/>
      <c r="O85511" s="9"/>
      <c r="P85511" s="9"/>
      <c r="Q85511" s="9"/>
    </row>
    <row r="85512" spans="11:17" x14ac:dyDescent="0.25">
      <c r="K85512" s="9"/>
      <c r="N85512" s="9"/>
      <c r="O85512" s="9"/>
      <c r="P85512" s="9"/>
      <c r="Q85512" s="9"/>
    </row>
    <row r="85513" spans="11:17" x14ac:dyDescent="0.25">
      <c r="K85513" s="9"/>
      <c r="N85513" s="9"/>
      <c r="O85513" s="9"/>
      <c r="P85513" s="9"/>
      <c r="Q85513" s="9"/>
    </row>
    <row r="85514" spans="11:17" x14ac:dyDescent="0.25">
      <c r="K85514" s="9"/>
      <c r="N85514" s="9"/>
      <c r="O85514" s="9"/>
      <c r="P85514" s="9"/>
      <c r="Q85514" s="9"/>
    </row>
    <row r="85515" spans="11:17" x14ac:dyDescent="0.25">
      <c r="K85515" s="9"/>
      <c r="N85515" s="9"/>
      <c r="O85515" s="9"/>
      <c r="P85515" s="9"/>
      <c r="Q85515" s="9"/>
    </row>
    <row r="85516" spans="11:17" x14ac:dyDescent="0.25">
      <c r="K85516" s="9"/>
      <c r="N85516" s="9"/>
      <c r="O85516" s="9"/>
      <c r="P85516" s="9"/>
      <c r="Q85516" s="9"/>
    </row>
    <row r="85517" spans="11:17" x14ac:dyDescent="0.25">
      <c r="K85517" s="9"/>
      <c r="N85517" s="9"/>
      <c r="O85517" s="9"/>
      <c r="P85517" s="9"/>
      <c r="Q85517" s="9"/>
    </row>
    <row r="85518" spans="11:17" x14ac:dyDescent="0.25">
      <c r="K85518" s="9"/>
      <c r="N85518" s="9"/>
      <c r="O85518" s="9"/>
      <c r="P85518" s="9"/>
      <c r="Q85518" s="9"/>
    </row>
    <row r="85519" spans="11:17" x14ac:dyDescent="0.25">
      <c r="K85519" s="9"/>
      <c r="N85519" s="9"/>
      <c r="O85519" s="9"/>
      <c r="P85519" s="9"/>
      <c r="Q85519" s="9"/>
    </row>
    <row r="85520" spans="11:17" x14ac:dyDescent="0.25">
      <c r="K85520" s="9"/>
      <c r="N85520" s="9"/>
      <c r="O85520" s="9"/>
      <c r="P85520" s="9"/>
      <c r="Q85520" s="9"/>
    </row>
    <row r="85521" spans="11:17" x14ac:dyDescent="0.25">
      <c r="K85521" s="9"/>
      <c r="N85521" s="9"/>
      <c r="O85521" s="9"/>
      <c r="P85521" s="9"/>
      <c r="Q85521" s="9"/>
    </row>
    <row r="85522" spans="11:17" x14ac:dyDescent="0.25">
      <c r="K85522" s="9"/>
      <c r="N85522" s="9"/>
      <c r="O85522" s="9"/>
      <c r="P85522" s="9"/>
      <c r="Q85522" s="9"/>
    </row>
    <row r="85523" spans="11:17" x14ac:dyDescent="0.25">
      <c r="K85523" s="9"/>
      <c r="N85523" s="9"/>
      <c r="O85523" s="9"/>
      <c r="P85523" s="9"/>
      <c r="Q85523" s="9"/>
    </row>
    <row r="85524" spans="11:17" x14ac:dyDescent="0.25">
      <c r="K85524" s="9"/>
      <c r="N85524" s="9"/>
      <c r="O85524" s="9"/>
      <c r="P85524" s="9"/>
      <c r="Q85524" s="9"/>
    </row>
    <row r="85525" spans="11:17" x14ac:dyDescent="0.25">
      <c r="K85525" s="9"/>
      <c r="N85525" s="9"/>
      <c r="O85525" s="9"/>
      <c r="P85525" s="9"/>
      <c r="Q85525" s="9"/>
    </row>
    <row r="85526" spans="11:17" x14ac:dyDescent="0.25">
      <c r="K85526" s="9"/>
      <c r="N85526" s="9"/>
      <c r="O85526" s="9"/>
      <c r="P85526" s="9"/>
      <c r="Q85526" s="9"/>
    </row>
    <row r="85527" spans="11:17" x14ac:dyDescent="0.25">
      <c r="K85527" s="9"/>
      <c r="N85527" s="9"/>
      <c r="O85527" s="9"/>
      <c r="P85527" s="9"/>
      <c r="Q85527" s="9"/>
    </row>
    <row r="85528" spans="11:17" x14ac:dyDescent="0.25">
      <c r="K85528" s="9"/>
      <c r="N85528" s="9"/>
      <c r="O85528" s="9"/>
      <c r="P85528" s="9"/>
      <c r="Q85528" s="9"/>
    </row>
    <row r="85529" spans="11:17" x14ac:dyDescent="0.25">
      <c r="K85529" s="9"/>
      <c r="N85529" s="9"/>
      <c r="O85529" s="9"/>
      <c r="P85529" s="9"/>
      <c r="Q85529" s="9"/>
    </row>
    <row r="85530" spans="11:17" x14ac:dyDescent="0.25">
      <c r="K85530" s="9"/>
      <c r="N85530" s="9"/>
      <c r="O85530" s="9"/>
      <c r="P85530" s="9"/>
      <c r="Q85530" s="9"/>
    </row>
    <row r="85531" spans="11:17" x14ac:dyDescent="0.25">
      <c r="K85531" s="9"/>
      <c r="N85531" s="9"/>
      <c r="O85531" s="9"/>
      <c r="P85531" s="9"/>
      <c r="Q85531" s="9"/>
    </row>
    <row r="85532" spans="11:17" x14ac:dyDescent="0.25">
      <c r="K85532" s="9"/>
      <c r="N85532" s="9"/>
      <c r="O85532" s="9"/>
      <c r="P85532" s="9"/>
      <c r="Q85532" s="9"/>
    </row>
    <row r="85533" spans="11:17" x14ac:dyDescent="0.25">
      <c r="K85533" s="9"/>
      <c r="N85533" s="9"/>
      <c r="O85533" s="9"/>
      <c r="P85533" s="9"/>
      <c r="Q85533" s="9"/>
    </row>
    <row r="85534" spans="11:17" x14ac:dyDescent="0.25">
      <c r="K85534" s="9"/>
      <c r="N85534" s="9"/>
      <c r="O85534" s="9"/>
      <c r="P85534" s="9"/>
      <c r="Q85534" s="9"/>
    </row>
    <row r="85535" spans="11:17" x14ac:dyDescent="0.25">
      <c r="K85535" s="9"/>
      <c r="N85535" s="9"/>
      <c r="O85535" s="9"/>
      <c r="P85535" s="9"/>
      <c r="Q85535" s="9"/>
    </row>
    <row r="85536" spans="11:17" x14ac:dyDescent="0.25">
      <c r="K85536" s="9"/>
      <c r="N85536" s="9"/>
      <c r="O85536" s="9"/>
      <c r="P85536" s="9"/>
      <c r="Q85536" s="9"/>
    </row>
    <row r="85537" spans="11:17" x14ac:dyDescent="0.25">
      <c r="K85537" s="9"/>
      <c r="N85537" s="9"/>
      <c r="O85537" s="9"/>
      <c r="P85537" s="9"/>
      <c r="Q85537" s="9"/>
    </row>
    <row r="85538" spans="11:17" x14ac:dyDescent="0.25">
      <c r="K85538" s="9"/>
      <c r="N85538" s="9"/>
      <c r="O85538" s="9"/>
      <c r="P85538" s="9"/>
      <c r="Q85538" s="9"/>
    </row>
    <row r="85539" spans="11:17" x14ac:dyDescent="0.25">
      <c r="K85539" s="9"/>
      <c r="N85539" s="9"/>
      <c r="O85539" s="9"/>
      <c r="P85539" s="9"/>
      <c r="Q85539" s="9"/>
    </row>
    <row r="85540" spans="11:17" x14ac:dyDescent="0.25">
      <c r="K85540" s="9"/>
      <c r="N85540" s="9"/>
      <c r="O85540" s="9"/>
      <c r="P85540" s="9"/>
      <c r="Q85540" s="9"/>
    </row>
    <row r="85541" spans="11:17" x14ac:dyDescent="0.25">
      <c r="K85541" s="9"/>
      <c r="N85541" s="9"/>
      <c r="O85541" s="9"/>
      <c r="P85541" s="9"/>
      <c r="Q85541" s="9"/>
    </row>
    <row r="85542" spans="11:17" x14ac:dyDescent="0.25">
      <c r="K85542" s="9"/>
      <c r="N85542" s="9"/>
      <c r="O85542" s="9"/>
      <c r="P85542" s="9"/>
      <c r="Q85542" s="9"/>
    </row>
    <row r="85543" spans="11:17" x14ac:dyDescent="0.25">
      <c r="K85543" s="9"/>
      <c r="N85543" s="9"/>
      <c r="O85543" s="9"/>
      <c r="P85543" s="9"/>
      <c r="Q85543" s="9"/>
    </row>
    <row r="85544" spans="11:17" x14ac:dyDescent="0.25">
      <c r="K85544" s="9"/>
      <c r="N85544" s="9"/>
      <c r="O85544" s="9"/>
      <c r="P85544" s="9"/>
      <c r="Q85544" s="9"/>
    </row>
    <row r="85545" spans="11:17" x14ac:dyDescent="0.25">
      <c r="K85545" s="9"/>
      <c r="N85545" s="9"/>
      <c r="O85545" s="9"/>
      <c r="P85545" s="9"/>
      <c r="Q85545" s="9"/>
    </row>
    <row r="85546" spans="11:17" x14ac:dyDescent="0.25">
      <c r="K85546" s="9"/>
      <c r="N85546" s="9"/>
      <c r="O85546" s="9"/>
      <c r="P85546" s="9"/>
      <c r="Q85546" s="9"/>
    </row>
    <row r="85547" spans="11:17" x14ac:dyDescent="0.25">
      <c r="K85547" s="9"/>
      <c r="N85547" s="9"/>
      <c r="O85547" s="9"/>
      <c r="P85547" s="9"/>
      <c r="Q85547" s="9"/>
    </row>
    <row r="85548" spans="11:17" x14ac:dyDescent="0.25">
      <c r="K85548" s="9"/>
      <c r="N85548" s="9"/>
      <c r="O85548" s="9"/>
      <c r="P85548" s="9"/>
      <c r="Q85548" s="9"/>
    </row>
    <row r="85549" spans="11:17" x14ac:dyDescent="0.25">
      <c r="K85549" s="9"/>
      <c r="N85549" s="9"/>
      <c r="O85549" s="9"/>
      <c r="P85549" s="9"/>
      <c r="Q85549" s="9"/>
    </row>
    <row r="85550" spans="11:17" x14ac:dyDescent="0.25">
      <c r="K85550" s="9"/>
      <c r="N85550" s="9"/>
      <c r="O85550" s="9"/>
      <c r="P85550" s="9"/>
      <c r="Q85550" s="9"/>
    </row>
    <row r="85551" spans="11:17" x14ac:dyDescent="0.25">
      <c r="K85551" s="9"/>
      <c r="N85551" s="9"/>
      <c r="O85551" s="9"/>
      <c r="P85551" s="9"/>
      <c r="Q85551" s="9"/>
    </row>
    <row r="85552" spans="11:17" x14ac:dyDescent="0.25">
      <c r="K85552" s="9"/>
      <c r="N85552" s="9"/>
      <c r="O85552" s="9"/>
      <c r="P85552" s="9"/>
      <c r="Q85552" s="9"/>
    </row>
    <row r="85553" spans="11:17" x14ac:dyDescent="0.25">
      <c r="K85553" s="9"/>
      <c r="N85553" s="9"/>
      <c r="O85553" s="9"/>
      <c r="P85553" s="9"/>
      <c r="Q85553" s="9"/>
    </row>
    <row r="85554" spans="11:17" x14ac:dyDescent="0.25">
      <c r="K85554" s="9"/>
      <c r="N85554" s="9"/>
      <c r="O85554" s="9"/>
      <c r="P85554" s="9"/>
      <c r="Q85554" s="9"/>
    </row>
    <row r="85555" spans="11:17" x14ac:dyDescent="0.25">
      <c r="K85555" s="9"/>
      <c r="N85555" s="9"/>
      <c r="O85555" s="9"/>
      <c r="P85555" s="9"/>
      <c r="Q85555" s="9"/>
    </row>
    <row r="85556" spans="11:17" x14ac:dyDescent="0.25">
      <c r="K85556" s="9"/>
      <c r="N85556" s="9"/>
      <c r="O85556" s="9"/>
      <c r="P85556" s="9"/>
      <c r="Q85556" s="9"/>
    </row>
    <row r="85557" spans="11:17" x14ac:dyDescent="0.25">
      <c r="K85557" s="9"/>
      <c r="N85557" s="9"/>
      <c r="O85557" s="9"/>
      <c r="P85557" s="9"/>
      <c r="Q85557" s="9"/>
    </row>
    <row r="85558" spans="11:17" x14ac:dyDescent="0.25">
      <c r="K85558" s="9"/>
      <c r="N85558" s="9"/>
      <c r="O85558" s="9"/>
      <c r="P85558" s="9"/>
      <c r="Q85558" s="9"/>
    </row>
    <row r="85559" spans="11:17" x14ac:dyDescent="0.25">
      <c r="K85559" s="9"/>
      <c r="N85559" s="9"/>
      <c r="O85559" s="9"/>
      <c r="P85559" s="9"/>
      <c r="Q85559" s="9"/>
    </row>
    <row r="85560" spans="11:17" x14ac:dyDescent="0.25">
      <c r="K85560" s="9"/>
      <c r="N85560" s="9"/>
      <c r="O85560" s="9"/>
      <c r="P85560" s="9"/>
      <c r="Q85560" s="9"/>
    </row>
    <row r="85561" spans="11:17" x14ac:dyDescent="0.25">
      <c r="K85561" s="9"/>
      <c r="N85561" s="9"/>
      <c r="O85561" s="9"/>
      <c r="P85561" s="9"/>
      <c r="Q85561" s="9"/>
    </row>
    <row r="85562" spans="11:17" x14ac:dyDescent="0.25">
      <c r="K85562" s="9"/>
      <c r="N85562" s="9"/>
      <c r="O85562" s="9"/>
      <c r="P85562" s="9"/>
      <c r="Q85562" s="9"/>
    </row>
    <row r="85563" spans="11:17" x14ac:dyDescent="0.25">
      <c r="K85563" s="9"/>
      <c r="N85563" s="9"/>
      <c r="O85563" s="9"/>
      <c r="P85563" s="9"/>
      <c r="Q85563" s="9"/>
    </row>
    <row r="85564" spans="11:17" x14ac:dyDescent="0.25">
      <c r="K85564" s="9"/>
      <c r="N85564" s="9"/>
      <c r="O85564" s="9"/>
      <c r="P85564" s="9"/>
      <c r="Q85564" s="9"/>
    </row>
    <row r="85565" spans="11:17" x14ac:dyDescent="0.25">
      <c r="K85565" s="9"/>
      <c r="N85565" s="9"/>
      <c r="O85565" s="9"/>
      <c r="P85565" s="9"/>
      <c r="Q85565" s="9"/>
    </row>
    <row r="85566" spans="11:17" x14ac:dyDescent="0.25">
      <c r="K85566" s="9"/>
      <c r="N85566" s="9"/>
      <c r="O85566" s="9"/>
      <c r="P85566" s="9"/>
      <c r="Q85566" s="9"/>
    </row>
    <row r="85567" spans="11:17" x14ac:dyDescent="0.25">
      <c r="K85567" s="9"/>
      <c r="N85567" s="9"/>
      <c r="O85567" s="9"/>
      <c r="P85567" s="9"/>
      <c r="Q85567" s="9"/>
    </row>
    <row r="85568" spans="11:17" x14ac:dyDescent="0.25">
      <c r="K85568" s="9"/>
      <c r="N85568" s="9"/>
      <c r="O85568" s="9"/>
      <c r="P85568" s="9"/>
      <c r="Q85568" s="9"/>
    </row>
    <row r="85569" spans="11:17" x14ac:dyDescent="0.25">
      <c r="K85569" s="9"/>
      <c r="N85569" s="9"/>
      <c r="O85569" s="9"/>
      <c r="P85569" s="9"/>
      <c r="Q85569" s="9"/>
    </row>
    <row r="85570" spans="11:17" x14ac:dyDescent="0.25">
      <c r="K85570" s="9"/>
      <c r="N85570" s="9"/>
      <c r="O85570" s="9"/>
      <c r="P85570" s="9"/>
      <c r="Q85570" s="9"/>
    </row>
    <row r="85571" spans="11:17" x14ac:dyDescent="0.25">
      <c r="K85571" s="9"/>
      <c r="N85571" s="9"/>
      <c r="O85571" s="9"/>
      <c r="P85571" s="9"/>
      <c r="Q85571" s="9"/>
    </row>
    <row r="85572" spans="11:17" x14ac:dyDescent="0.25">
      <c r="K85572" s="9"/>
      <c r="N85572" s="9"/>
      <c r="O85572" s="9"/>
      <c r="P85572" s="9"/>
      <c r="Q85572" s="9"/>
    </row>
    <row r="85573" spans="11:17" x14ac:dyDescent="0.25">
      <c r="K85573" s="9"/>
      <c r="N85573" s="9"/>
      <c r="O85573" s="9"/>
      <c r="P85573" s="9"/>
      <c r="Q85573" s="9"/>
    </row>
    <row r="85574" spans="11:17" x14ac:dyDescent="0.25">
      <c r="K85574" s="9"/>
      <c r="N85574" s="9"/>
      <c r="O85574" s="9"/>
      <c r="P85574" s="9"/>
      <c r="Q85574" s="9"/>
    </row>
    <row r="85575" spans="11:17" x14ac:dyDescent="0.25">
      <c r="K85575" s="9"/>
      <c r="N85575" s="9"/>
      <c r="O85575" s="9"/>
      <c r="P85575" s="9"/>
      <c r="Q85575" s="9"/>
    </row>
    <row r="85576" spans="11:17" x14ac:dyDescent="0.25">
      <c r="K85576" s="9"/>
      <c r="N85576" s="9"/>
      <c r="O85576" s="9"/>
      <c r="P85576" s="9"/>
      <c r="Q85576" s="9"/>
    </row>
    <row r="85577" spans="11:17" x14ac:dyDescent="0.25">
      <c r="K85577" s="9"/>
      <c r="N85577" s="9"/>
      <c r="O85577" s="9"/>
      <c r="P85577" s="9"/>
      <c r="Q85577" s="9"/>
    </row>
    <row r="85578" spans="11:17" x14ac:dyDescent="0.25">
      <c r="K85578" s="9"/>
      <c r="N85578" s="9"/>
      <c r="O85578" s="9"/>
      <c r="P85578" s="9"/>
      <c r="Q85578" s="9"/>
    </row>
    <row r="85579" spans="11:17" x14ac:dyDescent="0.25">
      <c r="K85579" s="9"/>
      <c r="N85579" s="9"/>
      <c r="O85579" s="9"/>
      <c r="P85579" s="9"/>
      <c r="Q85579" s="9"/>
    </row>
    <row r="85580" spans="11:17" x14ac:dyDescent="0.25">
      <c r="K85580" s="9"/>
      <c r="N85580" s="9"/>
      <c r="O85580" s="9"/>
      <c r="P85580" s="9"/>
      <c r="Q85580" s="9"/>
    </row>
    <row r="85581" spans="11:17" x14ac:dyDescent="0.25">
      <c r="K85581" s="9"/>
      <c r="N85581" s="9"/>
      <c r="O85581" s="9"/>
      <c r="P85581" s="9"/>
      <c r="Q85581" s="9"/>
    </row>
    <row r="85582" spans="11:17" x14ac:dyDescent="0.25">
      <c r="K85582" s="9"/>
      <c r="N85582" s="9"/>
      <c r="O85582" s="9"/>
      <c r="P85582" s="9"/>
      <c r="Q85582" s="9"/>
    </row>
    <row r="85583" spans="11:17" x14ac:dyDescent="0.25">
      <c r="K85583" s="9"/>
      <c r="N85583" s="9"/>
      <c r="O85583" s="9"/>
      <c r="P85583" s="9"/>
      <c r="Q85583" s="9"/>
    </row>
    <row r="85584" spans="11:17" x14ac:dyDescent="0.25">
      <c r="K85584" s="9"/>
      <c r="N85584" s="9"/>
      <c r="O85584" s="9"/>
      <c r="P85584" s="9"/>
      <c r="Q85584" s="9"/>
    </row>
    <row r="85585" spans="11:17" x14ac:dyDescent="0.25">
      <c r="K85585" s="9"/>
      <c r="N85585" s="9"/>
      <c r="O85585" s="9"/>
      <c r="P85585" s="9"/>
      <c r="Q85585" s="9"/>
    </row>
    <row r="85586" spans="11:17" x14ac:dyDescent="0.25">
      <c r="K85586" s="9"/>
      <c r="N85586" s="9"/>
      <c r="O85586" s="9"/>
      <c r="P85586" s="9"/>
      <c r="Q85586" s="9"/>
    </row>
    <row r="85587" spans="11:17" x14ac:dyDescent="0.25">
      <c r="K85587" s="9"/>
      <c r="N85587" s="9"/>
      <c r="O85587" s="9"/>
      <c r="P85587" s="9"/>
      <c r="Q85587" s="9"/>
    </row>
    <row r="85588" spans="11:17" x14ac:dyDescent="0.25">
      <c r="K85588" s="9"/>
      <c r="N85588" s="9"/>
      <c r="O85588" s="9"/>
      <c r="P85588" s="9"/>
      <c r="Q85588" s="9"/>
    </row>
    <row r="85589" spans="11:17" x14ac:dyDescent="0.25">
      <c r="K85589" s="9"/>
      <c r="N85589" s="9"/>
      <c r="O85589" s="9"/>
      <c r="P85589" s="9"/>
      <c r="Q85589" s="9"/>
    </row>
    <row r="85590" spans="11:17" x14ac:dyDescent="0.25">
      <c r="K85590" s="9"/>
      <c r="N85590" s="9"/>
      <c r="O85590" s="9"/>
      <c r="P85590" s="9"/>
      <c r="Q85590" s="9"/>
    </row>
    <row r="85591" spans="11:17" x14ac:dyDescent="0.25">
      <c r="K85591" s="9"/>
      <c r="N85591" s="9"/>
      <c r="O85591" s="9"/>
      <c r="P85591" s="9"/>
      <c r="Q85591" s="9"/>
    </row>
    <row r="85592" spans="11:17" x14ac:dyDescent="0.25">
      <c r="K85592" s="9"/>
      <c r="N85592" s="9"/>
      <c r="O85592" s="9"/>
      <c r="P85592" s="9"/>
      <c r="Q85592" s="9"/>
    </row>
    <row r="85593" spans="11:17" x14ac:dyDescent="0.25">
      <c r="K85593" s="9"/>
      <c r="N85593" s="9"/>
      <c r="O85593" s="9"/>
      <c r="P85593" s="9"/>
      <c r="Q85593" s="9"/>
    </row>
    <row r="85594" spans="11:17" x14ac:dyDescent="0.25">
      <c r="K85594" s="9"/>
      <c r="N85594" s="9"/>
      <c r="O85594" s="9"/>
      <c r="P85594" s="9"/>
      <c r="Q85594" s="9"/>
    </row>
    <row r="85595" spans="11:17" x14ac:dyDescent="0.25">
      <c r="K85595" s="9"/>
      <c r="N85595" s="9"/>
      <c r="O85595" s="9"/>
      <c r="P85595" s="9"/>
      <c r="Q85595" s="9"/>
    </row>
    <row r="85596" spans="11:17" x14ac:dyDescent="0.25">
      <c r="K85596" s="9"/>
      <c r="N85596" s="9"/>
      <c r="O85596" s="9"/>
      <c r="P85596" s="9"/>
      <c r="Q85596" s="9"/>
    </row>
    <row r="85597" spans="11:17" x14ac:dyDescent="0.25">
      <c r="K85597" s="9"/>
      <c r="N85597" s="9"/>
      <c r="O85597" s="9"/>
      <c r="P85597" s="9"/>
      <c r="Q85597" s="9"/>
    </row>
    <row r="85598" spans="11:17" x14ac:dyDescent="0.25">
      <c r="K85598" s="9"/>
      <c r="N85598" s="9"/>
      <c r="O85598" s="9"/>
      <c r="P85598" s="9"/>
      <c r="Q85598" s="9"/>
    </row>
    <row r="85599" spans="11:17" x14ac:dyDescent="0.25">
      <c r="K85599" s="9"/>
      <c r="N85599" s="9"/>
      <c r="O85599" s="9"/>
      <c r="P85599" s="9"/>
      <c r="Q85599" s="9"/>
    </row>
    <row r="85600" spans="11:17" x14ac:dyDescent="0.25">
      <c r="K85600" s="9"/>
      <c r="N85600" s="9"/>
      <c r="O85600" s="9"/>
      <c r="P85600" s="9"/>
      <c r="Q85600" s="9"/>
    </row>
    <row r="85601" spans="11:17" x14ac:dyDescent="0.25">
      <c r="K85601" s="9"/>
      <c r="N85601" s="9"/>
      <c r="O85601" s="9"/>
      <c r="P85601" s="9"/>
      <c r="Q85601" s="9"/>
    </row>
    <row r="85602" spans="11:17" x14ac:dyDescent="0.25">
      <c r="K85602" s="9"/>
      <c r="N85602" s="9"/>
      <c r="O85602" s="9"/>
      <c r="P85602" s="9"/>
      <c r="Q85602" s="9"/>
    </row>
    <row r="85603" spans="11:17" x14ac:dyDescent="0.25">
      <c r="K85603" s="9"/>
      <c r="N85603" s="9"/>
      <c r="O85603" s="9"/>
      <c r="P85603" s="9"/>
      <c r="Q85603" s="9"/>
    </row>
    <row r="85604" spans="11:17" x14ac:dyDescent="0.25">
      <c r="K85604" s="9"/>
      <c r="N85604" s="9"/>
      <c r="O85604" s="9"/>
      <c r="P85604" s="9"/>
      <c r="Q85604" s="9"/>
    </row>
    <row r="85605" spans="11:17" x14ac:dyDescent="0.25">
      <c r="K85605" s="9"/>
      <c r="N85605" s="9"/>
      <c r="O85605" s="9"/>
      <c r="P85605" s="9"/>
      <c r="Q85605" s="9"/>
    </row>
    <row r="85606" spans="11:17" x14ac:dyDescent="0.25">
      <c r="K85606" s="9"/>
      <c r="N85606" s="9"/>
      <c r="O85606" s="9"/>
      <c r="P85606" s="9"/>
      <c r="Q85606" s="9"/>
    </row>
    <row r="85607" spans="11:17" x14ac:dyDescent="0.25">
      <c r="K85607" s="9"/>
      <c r="N85607" s="9"/>
      <c r="O85607" s="9"/>
      <c r="P85607" s="9"/>
      <c r="Q85607" s="9"/>
    </row>
    <row r="85608" spans="11:17" x14ac:dyDescent="0.25">
      <c r="K85608" s="9"/>
      <c r="N85608" s="9"/>
      <c r="O85608" s="9"/>
      <c r="P85608" s="9"/>
      <c r="Q85608" s="9"/>
    </row>
    <row r="85609" spans="11:17" x14ac:dyDescent="0.25">
      <c r="K85609" s="9"/>
      <c r="N85609" s="9"/>
      <c r="O85609" s="9"/>
      <c r="P85609" s="9"/>
      <c r="Q85609" s="9"/>
    </row>
    <row r="85610" spans="11:17" x14ac:dyDescent="0.25">
      <c r="K85610" s="9"/>
      <c r="N85610" s="9"/>
      <c r="O85610" s="9"/>
      <c r="P85610" s="9"/>
      <c r="Q85610" s="9"/>
    </row>
    <row r="85611" spans="11:17" x14ac:dyDescent="0.25">
      <c r="K85611" s="9"/>
      <c r="N85611" s="9"/>
      <c r="O85611" s="9"/>
      <c r="P85611" s="9"/>
      <c r="Q85611" s="9"/>
    </row>
    <row r="85612" spans="11:17" x14ac:dyDescent="0.25">
      <c r="K85612" s="9"/>
      <c r="N85612" s="9"/>
      <c r="O85612" s="9"/>
      <c r="P85612" s="9"/>
      <c r="Q85612" s="9"/>
    </row>
    <row r="85613" spans="11:17" x14ac:dyDescent="0.25">
      <c r="K85613" s="9"/>
      <c r="N85613" s="9"/>
      <c r="O85613" s="9"/>
      <c r="P85613" s="9"/>
      <c r="Q85613" s="9"/>
    </row>
    <row r="85614" spans="11:17" x14ac:dyDescent="0.25">
      <c r="K85614" s="9"/>
      <c r="N85614" s="9"/>
      <c r="O85614" s="9"/>
      <c r="P85614" s="9"/>
      <c r="Q85614" s="9"/>
    </row>
    <row r="85615" spans="11:17" x14ac:dyDescent="0.25">
      <c r="K85615" s="9"/>
      <c r="N85615" s="9"/>
      <c r="O85615" s="9"/>
      <c r="P85615" s="9"/>
      <c r="Q85615" s="9"/>
    </row>
    <row r="85616" spans="11:17" x14ac:dyDescent="0.25">
      <c r="K85616" s="9"/>
      <c r="N85616" s="9"/>
      <c r="O85616" s="9"/>
      <c r="P85616" s="9"/>
      <c r="Q85616" s="9"/>
    </row>
    <row r="85617" spans="11:17" x14ac:dyDescent="0.25">
      <c r="K85617" s="9"/>
      <c r="N85617" s="9"/>
      <c r="O85617" s="9"/>
      <c r="P85617" s="9"/>
      <c r="Q85617" s="9"/>
    </row>
    <row r="85618" spans="11:17" x14ac:dyDescent="0.25">
      <c r="K85618" s="9"/>
      <c r="N85618" s="9"/>
      <c r="O85618" s="9"/>
      <c r="P85618" s="9"/>
      <c r="Q85618" s="9"/>
    </row>
    <row r="85619" spans="11:17" x14ac:dyDescent="0.25">
      <c r="K85619" s="9"/>
      <c r="N85619" s="9"/>
      <c r="O85619" s="9"/>
      <c r="P85619" s="9"/>
      <c r="Q85619" s="9"/>
    </row>
    <row r="85620" spans="11:17" x14ac:dyDescent="0.25">
      <c r="K85620" s="9"/>
      <c r="N85620" s="9"/>
      <c r="O85620" s="9"/>
      <c r="P85620" s="9"/>
      <c r="Q85620" s="9"/>
    </row>
    <row r="85621" spans="11:17" x14ac:dyDescent="0.25">
      <c r="K85621" s="9"/>
      <c r="N85621" s="9"/>
      <c r="O85621" s="9"/>
      <c r="P85621" s="9"/>
      <c r="Q85621" s="9"/>
    </row>
    <row r="85622" spans="11:17" x14ac:dyDescent="0.25">
      <c r="K85622" s="9"/>
      <c r="N85622" s="9"/>
      <c r="O85622" s="9"/>
      <c r="P85622" s="9"/>
      <c r="Q85622" s="9"/>
    </row>
    <row r="85623" spans="11:17" x14ac:dyDescent="0.25">
      <c r="K85623" s="9"/>
      <c r="N85623" s="9"/>
      <c r="O85623" s="9"/>
      <c r="P85623" s="9"/>
      <c r="Q85623" s="9"/>
    </row>
    <row r="85624" spans="11:17" x14ac:dyDescent="0.25">
      <c r="K85624" s="9"/>
      <c r="N85624" s="9"/>
      <c r="O85624" s="9"/>
      <c r="P85624" s="9"/>
      <c r="Q85624" s="9"/>
    </row>
    <row r="85625" spans="11:17" x14ac:dyDescent="0.25">
      <c r="K85625" s="9"/>
      <c r="N85625" s="9"/>
      <c r="O85625" s="9"/>
      <c r="P85625" s="9"/>
      <c r="Q85625" s="9"/>
    </row>
    <row r="85626" spans="11:17" x14ac:dyDescent="0.25">
      <c r="K85626" s="9"/>
      <c r="N85626" s="9"/>
      <c r="O85626" s="9"/>
      <c r="P85626" s="9"/>
      <c r="Q85626" s="9"/>
    </row>
    <row r="85627" spans="11:17" x14ac:dyDescent="0.25">
      <c r="K85627" s="9"/>
      <c r="N85627" s="9"/>
      <c r="O85627" s="9"/>
      <c r="P85627" s="9"/>
      <c r="Q85627" s="9"/>
    </row>
    <row r="85628" spans="11:17" x14ac:dyDescent="0.25">
      <c r="K85628" s="9"/>
      <c r="N85628" s="9"/>
      <c r="O85628" s="9"/>
      <c r="P85628" s="9"/>
      <c r="Q85628" s="9"/>
    </row>
    <row r="85629" spans="11:17" x14ac:dyDescent="0.25">
      <c r="K85629" s="9"/>
      <c r="N85629" s="9"/>
      <c r="O85629" s="9"/>
      <c r="P85629" s="9"/>
      <c r="Q85629" s="9"/>
    </row>
    <row r="85630" spans="11:17" x14ac:dyDescent="0.25">
      <c r="K85630" s="9"/>
      <c r="N85630" s="9"/>
      <c r="O85630" s="9"/>
      <c r="P85630" s="9"/>
      <c r="Q85630" s="9"/>
    </row>
    <row r="85631" spans="11:17" x14ac:dyDescent="0.25">
      <c r="K85631" s="9"/>
      <c r="N85631" s="9"/>
      <c r="O85631" s="9"/>
      <c r="P85631" s="9"/>
      <c r="Q85631" s="9"/>
    </row>
    <row r="85632" spans="11:17" x14ac:dyDescent="0.25">
      <c r="K85632" s="9"/>
      <c r="N85632" s="9"/>
      <c r="O85632" s="9"/>
      <c r="P85632" s="9"/>
      <c r="Q85632" s="9"/>
    </row>
    <row r="85633" spans="11:17" x14ac:dyDescent="0.25">
      <c r="K85633" s="9"/>
      <c r="N85633" s="9"/>
      <c r="O85633" s="9"/>
      <c r="P85633" s="9"/>
      <c r="Q85633" s="9"/>
    </row>
    <row r="85634" spans="11:17" x14ac:dyDescent="0.25">
      <c r="K85634" s="9"/>
      <c r="N85634" s="9"/>
      <c r="O85634" s="9"/>
      <c r="P85634" s="9"/>
      <c r="Q85634" s="9"/>
    </row>
    <row r="85635" spans="11:17" x14ac:dyDescent="0.25">
      <c r="K85635" s="9"/>
      <c r="N85635" s="9"/>
      <c r="O85635" s="9"/>
      <c r="P85635" s="9"/>
      <c r="Q85635" s="9"/>
    </row>
    <row r="85636" spans="11:17" x14ac:dyDescent="0.25">
      <c r="K85636" s="9"/>
      <c r="N85636" s="9"/>
      <c r="O85636" s="9"/>
      <c r="P85636" s="9"/>
      <c r="Q85636" s="9"/>
    </row>
    <row r="85637" spans="11:17" x14ac:dyDescent="0.25">
      <c r="K85637" s="9"/>
      <c r="N85637" s="9"/>
      <c r="O85637" s="9"/>
      <c r="P85637" s="9"/>
      <c r="Q85637" s="9"/>
    </row>
    <row r="85638" spans="11:17" x14ac:dyDescent="0.25">
      <c r="K85638" s="9"/>
      <c r="N85638" s="9"/>
      <c r="O85638" s="9"/>
      <c r="P85638" s="9"/>
      <c r="Q85638" s="9"/>
    </row>
    <row r="85639" spans="11:17" x14ac:dyDescent="0.25">
      <c r="K85639" s="9"/>
      <c r="N85639" s="9"/>
      <c r="O85639" s="9"/>
      <c r="P85639" s="9"/>
      <c r="Q85639" s="9"/>
    </row>
    <row r="85640" spans="11:17" x14ac:dyDescent="0.25">
      <c r="K85640" s="9"/>
      <c r="N85640" s="9"/>
      <c r="O85640" s="9"/>
      <c r="P85640" s="9"/>
      <c r="Q85640" s="9"/>
    </row>
    <row r="85641" spans="11:17" x14ac:dyDescent="0.25">
      <c r="K85641" s="9"/>
      <c r="N85641" s="9"/>
      <c r="O85641" s="9"/>
      <c r="P85641" s="9"/>
      <c r="Q85641" s="9"/>
    </row>
    <row r="85642" spans="11:17" x14ac:dyDescent="0.25">
      <c r="K85642" s="9"/>
      <c r="N85642" s="9"/>
      <c r="O85642" s="9"/>
      <c r="P85642" s="9"/>
      <c r="Q85642" s="9"/>
    </row>
    <row r="85643" spans="11:17" x14ac:dyDescent="0.25">
      <c r="K85643" s="9"/>
      <c r="N85643" s="9"/>
      <c r="O85643" s="9"/>
      <c r="P85643" s="9"/>
      <c r="Q85643" s="9"/>
    </row>
    <row r="85644" spans="11:17" x14ac:dyDescent="0.25">
      <c r="K85644" s="9"/>
      <c r="N85644" s="9"/>
      <c r="O85644" s="9"/>
      <c r="P85644" s="9"/>
      <c r="Q85644" s="9"/>
    </row>
    <row r="85645" spans="11:17" x14ac:dyDescent="0.25">
      <c r="K85645" s="9"/>
      <c r="N85645" s="9"/>
      <c r="O85645" s="9"/>
      <c r="P85645" s="9"/>
      <c r="Q85645" s="9"/>
    </row>
    <row r="85646" spans="11:17" x14ac:dyDescent="0.25">
      <c r="K85646" s="9"/>
      <c r="N85646" s="9"/>
      <c r="O85646" s="9"/>
      <c r="P85646" s="9"/>
      <c r="Q85646" s="9"/>
    </row>
    <row r="85647" spans="11:17" x14ac:dyDescent="0.25">
      <c r="K85647" s="9"/>
      <c r="N85647" s="9"/>
      <c r="O85647" s="9"/>
      <c r="P85647" s="9"/>
      <c r="Q85647" s="9"/>
    </row>
    <row r="85648" spans="11:17" x14ac:dyDescent="0.25">
      <c r="K85648" s="9"/>
      <c r="N85648" s="9"/>
      <c r="O85648" s="9"/>
      <c r="P85648" s="9"/>
      <c r="Q85648" s="9"/>
    </row>
    <row r="85649" spans="11:17" x14ac:dyDescent="0.25">
      <c r="K85649" s="9"/>
      <c r="N85649" s="9"/>
      <c r="O85649" s="9"/>
      <c r="P85649" s="9"/>
      <c r="Q85649" s="9"/>
    </row>
    <row r="85650" spans="11:17" x14ac:dyDescent="0.25">
      <c r="K85650" s="9"/>
      <c r="N85650" s="9"/>
      <c r="O85650" s="9"/>
      <c r="P85650" s="9"/>
      <c r="Q85650" s="9"/>
    </row>
    <row r="85651" spans="11:17" x14ac:dyDescent="0.25">
      <c r="K85651" s="9"/>
      <c r="N85651" s="9"/>
      <c r="O85651" s="9"/>
      <c r="P85651" s="9"/>
      <c r="Q85651" s="9"/>
    </row>
    <row r="85652" spans="11:17" x14ac:dyDescent="0.25">
      <c r="K85652" s="9"/>
      <c r="N85652" s="9"/>
      <c r="O85652" s="9"/>
      <c r="P85652" s="9"/>
      <c r="Q85652" s="9"/>
    </row>
    <row r="85653" spans="11:17" x14ac:dyDescent="0.25">
      <c r="K85653" s="9"/>
      <c r="N85653" s="9"/>
      <c r="O85653" s="9"/>
      <c r="P85653" s="9"/>
      <c r="Q85653" s="9"/>
    </row>
    <row r="85654" spans="11:17" x14ac:dyDescent="0.25">
      <c r="K85654" s="9"/>
      <c r="N85654" s="9"/>
      <c r="O85654" s="9"/>
      <c r="P85654" s="9"/>
      <c r="Q85654" s="9"/>
    </row>
    <row r="85655" spans="11:17" x14ac:dyDescent="0.25">
      <c r="K85655" s="9"/>
      <c r="N85655" s="9"/>
      <c r="O85655" s="9"/>
      <c r="P85655" s="9"/>
      <c r="Q85655" s="9"/>
    </row>
    <row r="85656" spans="11:17" x14ac:dyDescent="0.25">
      <c r="K85656" s="9"/>
      <c r="N85656" s="9"/>
      <c r="O85656" s="9"/>
      <c r="P85656" s="9"/>
      <c r="Q85656" s="9"/>
    </row>
    <row r="85657" spans="11:17" x14ac:dyDescent="0.25">
      <c r="K85657" s="9"/>
      <c r="N85657" s="9"/>
      <c r="O85657" s="9"/>
      <c r="P85657" s="9"/>
      <c r="Q85657" s="9"/>
    </row>
    <row r="85658" spans="11:17" x14ac:dyDescent="0.25">
      <c r="K85658" s="9"/>
      <c r="N85658" s="9"/>
      <c r="O85658" s="9"/>
      <c r="P85658" s="9"/>
      <c r="Q85658" s="9"/>
    </row>
    <row r="85659" spans="11:17" x14ac:dyDescent="0.25">
      <c r="K85659" s="9"/>
      <c r="N85659" s="9"/>
      <c r="O85659" s="9"/>
      <c r="P85659" s="9"/>
      <c r="Q85659" s="9"/>
    </row>
    <row r="85660" spans="11:17" x14ac:dyDescent="0.25">
      <c r="K85660" s="9"/>
      <c r="N85660" s="9"/>
      <c r="O85660" s="9"/>
      <c r="P85660" s="9"/>
      <c r="Q85660" s="9"/>
    </row>
    <row r="85661" spans="11:17" x14ac:dyDescent="0.25">
      <c r="K85661" s="9"/>
      <c r="N85661" s="9"/>
      <c r="O85661" s="9"/>
      <c r="P85661" s="9"/>
      <c r="Q85661" s="9"/>
    </row>
    <row r="85662" spans="11:17" x14ac:dyDescent="0.25">
      <c r="K85662" s="9"/>
      <c r="N85662" s="9"/>
      <c r="O85662" s="9"/>
      <c r="P85662" s="9"/>
      <c r="Q85662" s="9"/>
    </row>
    <row r="85663" spans="11:17" x14ac:dyDescent="0.25">
      <c r="K85663" s="9"/>
      <c r="N85663" s="9"/>
      <c r="O85663" s="9"/>
      <c r="P85663" s="9"/>
      <c r="Q85663" s="9"/>
    </row>
    <row r="85664" spans="11:17" x14ac:dyDescent="0.25">
      <c r="K85664" s="9"/>
      <c r="N85664" s="9"/>
      <c r="O85664" s="9"/>
      <c r="P85664" s="9"/>
      <c r="Q85664" s="9"/>
    </row>
    <row r="85665" spans="11:17" x14ac:dyDescent="0.25">
      <c r="K85665" s="9"/>
      <c r="N85665" s="9"/>
      <c r="O85665" s="9"/>
      <c r="P85665" s="9"/>
      <c r="Q85665" s="9"/>
    </row>
    <row r="85666" spans="11:17" x14ac:dyDescent="0.25">
      <c r="K85666" s="9"/>
      <c r="N85666" s="9"/>
      <c r="O85666" s="9"/>
      <c r="P85666" s="9"/>
      <c r="Q85666" s="9"/>
    </row>
    <row r="85667" spans="11:17" x14ac:dyDescent="0.25">
      <c r="K85667" s="9"/>
      <c r="N85667" s="9"/>
      <c r="O85667" s="9"/>
      <c r="P85667" s="9"/>
      <c r="Q85667" s="9"/>
    </row>
    <row r="85668" spans="11:17" x14ac:dyDescent="0.25">
      <c r="K85668" s="9"/>
      <c r="N85668" s="9"/>
      <c r="O85668" s="9"/>
      <c r="P85668" s="9"/>
      <c r="Q85668" s="9"/>
    </row>
    <row r="85669" spans="11:17" x14ac:dyDescent="0.25">
      <c r="K85669" s="9"/>
      <c r="N85669" s="9"/>
      <c r="O85669" s="9"/>
      <c r="P85669" s="9"/>
      <c r="Q85669" s="9"/>
    </row>
    <row r="85670" spans="11:17" x14ac:dyDescent="0.25">
      <c r="K85670" s="9"/>
      <c r="N85670" s="9"/>
      <c r="O85670" s="9"/>
      <c r="P85670" s="9"/>
      <c r="Q85670" s="9"/>
    </row>
    <row r="85671" spans="11:17" x14ac:dyDescent="0.25">
      <c r="K85671" s="9"/>
      <c r="N85671" s="9"/>
      <c r="O85671" s="9"/>
      <c r="P85671" s="9"/>
      <c r="Q85671" s="9"/>
    </row>
    <row r="85672" spans="11:17" x14ac:dyDescent="0.25">
      <c r="K85672" s="9"/>
      <c r="N85672" s="9"/>
      <c r="O85672" s="9"/>
      <c r="P85672" s="9"/>
      <c r="Q85672" s="9"/>
    </row>
    <row r="85673" spans="11:17" x14ac:dyDescent="0.25">
      <c r="K85673" s="9"/>
      <c r="N85673" s="9"/>
      <c r="O85673" s="9"/>
      <c r="P85673" s="9"/>
      <c r="Q85673" s="9"/>
    </row>
    <row r="85674" spans="11:17" x14ac:dyDescent="0.25">
      <c r="K85674" s="9"/>
      <c r="N85674" s="9"/>
      <c r="O85674" s="9"/>
      <c r="P85674" s="9"/>
      <c r="Q85674" s="9"/>
    </row>
    <row r="85675" spans="11:17" x14ac:dyDescent="0.25">
      <c r="K85675" s="9"/>
      <c r="N85675" s="9"/>
      <c r="O85675" s="9"/>
      <c r="P85675" s="9"/>
      <c r="Q85675" s="9"/>
    </row>
    <row r="85676" spans="11:17" x14ac:dyDescent="0.25">
      <c r="K85676" s="9"/>
      <c r="N85676" s="9"/>
      <c r="O85676" s="9"/>
      <c r="P85676" s="9"/>
      <c r="Q85676" s="9"/>
    </row>
    <row r="85677" spans="11:17" x14ac:dyDescent="0.25">
      <c r="K85677" s="9"/>
      <c r="N85677" s="9"/>
      <c r="O85677" s="9"/>
      <c r="P85677" s="9"/>
      <c r="Q85677" s="9"/>
    </row>
    <row r="85678" spans="11:17" x14ac:dyDescent="0.25">
      <c r="K85678" s="9"/>
      <c r="N85678" s="9"/>
      <c r="O85678" s="9"/>
      <c r="P85678" s="9"/>
      <c r="Q85678" s="9"/>
    </row>
    <row r="85679" spans="11:17" x14ac:dyDescent="0.25">
      <c r="K85679" s="9"/>
      <c r="N85679" s="9"/>
      <c r="O85679" s="9"/>
      <c r="P85679" s="9"/>
      <c r="Q85679" s="9"/>
    </row>
    <row r="85680" spans="11:17" x14ac:dyDescent="0.25">
      <c r="K85680" s="9"/>
      <c r="N85680" s="9"/>
      <c r="O85680" s="9"/>
      <c r="P85680" s="9"/>
      <c r="Q85680" s="9"/>
    </row>
    <row r="85681" spans="11:17" x14ac:dyDescent="0.25">
      <c r="K85681" s="9"/>
      <c r="N85681" s="9"/>
      <c r="O85681" s="9"/>
      <c r="P85681" s="9"/>
      <c r="Q85681" s="9"/>
    </row>
    <row r="85682" spans="11:17" x14ac:dyDescent="0.25">
      <c r="K85682" s="9"/>
      <c r="N85682" s="9"/>
      <c r="O85682" s="9"/>
      <c r="P85682" s="9"/>
      <c r="Q85682" s="9"/>
    </row>
    <row r="85683" spans="11:17" x14ac:dyDescent="0.25">
      <c r="K85683" s="9"/>
      <c r="N85683" s="9"/>
      <c r="O85683" s="9"/>
      <c r="P85683" s="9"/>
      <c r="Q85683" s="9"/>
    </row>
    <row r="85684" spans="11:17" x14ac:dyDescent="0.25">
      <c r="K85684" s="9"/>
      <c r="N85684" s="9"/>
      <c r="O85684" s="9"/>
      <c r="P85684" s="9"/>
      <c r="Q85684" s="9"/>
    </row>
    <row r="85685" spans="11:17" x14ac:dyDescent="0.25">
      <c r="K85685" s="9"/>
      <c r="N85685" s="9"/>
      <c r="O85685" s="9"/>
      <c r="P85685" s="9"/>
      <c r="Q85685" s="9"/>
    </row>
    <row r="85686" spans="11:17" x14ac:dyDescent="0.25">
      <c r="K85686" s="9"/>
      <c r="N85686" s="9"/>
      <c r="O85686" s="9"/>
      <c r="P85686" s="9"/>
      <c r="Q85686" s="9"/>
    </row>
    <row r="85687" spans="11:17" x14ac:dyDescent="0.25">
      <c r="K85687" s="9"/>
      <c r="N85687" s="9"/>
      <c r="O85687" s="9"/>
      <c r="P85687" s="9"/>
      <c r="Q85687" s="9"/>
    </row>
    <row r="85688" spans="11:17" x14ac:dyDescent="0.25">
      <c r="K85688" s="9"/>
      <c r="N85688" s="9"/>
      <c r="O85688" s="9"/>
      <c r="P85688" s="9"/>
      <c r="Q85688" s="9"/>
    </row>
    <row r="85689" spans="11:17" x14ac:dyDescent="0.25">
      <c r="K85689" s="9"/>
      <c r="N85689" s="9"/>
      <c r="O85689" s="9"/>
      <c r="P85689" s="9"/>
      <c r="Q85689" s="9"/>
    </row>
    <row r="85690" spans="11:17" x14ac:dyDescent="0.25">
      <c r="K85690" s="9"/>
      <c r="N85690" s="9"/>
      <c r="O85690" s="9"/>
      <c r="P85690" s="9"/>
      <c r="Q85690" s="9"/>
    </row>
    <row r="85691" spans="11:17" x14ac:dyDescent="0.25">
      <c r="K85691" s="9"/>
      <c r="N85691" s="9"/>
      <c r="O85691" s="9"/>
      <c r="P85691" s="9"/>
      <c r="Q85691" s="9"/>
    </row>
    <row r="85692" spans="11:17" x14ac:dyDescent="0.25">
      <c r="K85692" s="9"/>
      <c r="N85692" s="9"/>
      <c r="O85692" s="9"/>
      <c r="P85692" s="9"/>
      <c r="Q85692" s="9"/>
    </row>
    <row r="85693" spans="11:17" x14ac:dyDescent="0.25">
      <c r="K85693" s="9"/>
      <c r="N85693" s="9"/>
      <c r="O85693" s="9"/>
      <c r="P85693" s="9"/>
      <c r="Q85693" s="9"/>
    </row>
    <row r="85694" spans="11:17" x14ac:dyDescent="0.25">
      <c r="K85694" s="9"/>
      <c r="N85694" s="9"/>
      <c r="O85694" s="9"/>
      <c r="P85694" s="9"/>
      <c r="Q85694" s="9"/>
    </row>
    <row r="85695" spans="11:17" x14ac:dyDescent="0.25">
      <c r="K85695" s="9"/>
      <c r="N85695" s="9"/>
      <c r="O85695" s="9"/>
      <c r="P85695" s="9"/>
      <c r="Q85695" s="9"/>
    </row>
    <row r="85696" spans="11:17" x14ac:dyDescent="0.25">
      <c r="K85696" s="9"/>
      <c r="N85696" s="9"/>
      <c r="O85696" s="9"/>
      <c r="P85696" s="9"/>
      <c r="Q85696" s="9"/>
    </row>
    <row r="85697" spans="11:17" x14ac:dyDescent="0.25">
      <c r="K85697" s="9"/>
      <c r="N85697" s="9"/>
      <c r="O85697" s="9"/>
      <c r="P85697" s="9"/>
      <c r="Q85697" s="9"/>
    </row>
    <row r="85698" spans="11:17" x14ac:dyDescent="0.25">
      <c r="K85698" s="9"/>
      <c r="N85698" s="9"/>
      <c r="O85698" s="9"/>
      <c r="P85698" s="9"/>
      <c r="Q85698" s="9"/>
    </row>
    <row r="85699" spans="11:17" x14ac:dyDescent="0.25">
      <c r="K85699" s="9"/>
      <c r="N85699" s="9"/>
      <c r="O85699" s="9"/>
      <c r="P85699" s="9"/>
      <c r="Q85699" s="9"/>
    </row>
    <row r="85700" spans="11:17" x14ac:dyDescent="0.25">
      <c r="K85700" s="9"/>
      <c r="N85700" s="9"/>
      <c r="O85700" s="9"/>
      <c r="P85700" s="9"/>
      <c r="Q85700" s="9"/>
    </row>
    <row r="85701" spans="11:17" x14ac:dyDescent="0.25">
      <c r="K85701" s="9"/>
      <c r="N85701" s="9"/>
      <c r="O85701" s="9"/>
      <c r="P85701" s="9"/>
      <c r="Q85701" s="9"/>
    </row>
    <row r="85702" spans="11:17" x14ac:dyDescent="0.25">
      <c r="K85702" s="9"/>
      <c r="N85702" s="9"/>
      <c r="O85702" s="9"/>
      <c r="P85702" s="9"/>
      <c r="Q85702" s="9"/>
    </row>
    <row r="85703" spans="11:17" x14ac:dyDescent="0.25">
      <c r="K85703" s="9"/>
      <c r="N85703" s="9"/>
      <c r="O85703" s="9"/>
      <c r="P85703" s="9"/>
      <c r="Q85703" s="9"/>
    </row>
    <row r="85704" spans="11:17" x14ac:dyDescent="0.25">
      <c r="K85704" s="9"/>
      <c r="N85704" s="9"/>
      <c r="O85704" s="9"/>
      <c r="P85704" s="9"/>
      <c r="Q85704" s="9"/>
    </row>
    <row r="85705" spans="11:17" x14ac:dyDescent="0.25">
      <c r="K85705" s="9"/>
      <c r="N85705" s="9"/>
      <c r="O85705" s="9"/>
      <c r="P85705" s="9"/>
      <c r="Q85705" s="9"/>
    </row>
    <row r="85706" spans="11:17" x14ac:dyDescent="0.25">
      <c r="K85706" s="9"/>
      <c r="N85706" s="9"/>
      <c r="O85706" s="9"/>
      <c r="P85706" s="9"/>
      <c r="Q85706" s="9"/>
    </row>
    <row r="85707" spans="11:17" x14ac:dyDescent="0.25">
      <c r="K85707" s="9"/>
      <c r="N85707" s="9"/>
      <c r="O85707" s="9"/>
      <c r="P85707" s="9"/>
      <c r="Q85707" s="9"/>
    </row>
    <row r="85708" spans="11:17" x14ac:dyDescent="0.25">
      <c r="K85708" s="9"/>
      <c r="N85708" s="9"/>
      <c r="O85708" s="9"/>
      <c r="P85708" s="9"/>
      <c r="Q85708" s="9"/>
    </row>
    <row r="85709" spans="11:17" x14ac:dyDescent="0.25">
      <c r="K85709" s="9"/>
      <c r="N85709" s="9"/>
      <c r="O85709" s="9"/>
      <c r="P85709" s="9"/>
      <c r="Q85709" s="9"/>
    </row>
    <row r="85710" spans="11:17" x14ac:dyDescent="0.25">
      <c r="K85710" s="9"/>
      <c r="N85710" s="9"/>
      <c r="O85710" s="9"/>
      <c r="P85710" s="9"/>
      <c r="Q85710" s="9"/>
    </row>
    <row r="85711" spans="11:17" x14ac:dyDescent="0.25">
      <c r="K85711" s="9"/>
      <c r="N85711" s="9"/>
      <c r="O85711" s="9"/>
      <c r="P85711" s="9"/>
      <c r="Q85711" s="9"/>
    </row>
    <row r="85712" spans="11:17" x14ac:dyDescent="0.25">
      <c r="K85712" s="9"/>
      <c r="N85712" s="9"/>
      <c r="O85712" s="9"/>
      <c r="P85712" s="9"/>
      <c r="Q85712" s="9"/>
    </row>
    <row r="85713" spans="11:17" x14ac:dyDescent="0.25">
      <c r="K85713" s="9"/>
      <c r="N85713" s="9"/>
      <c r="O85713" s="9"/>
      <c r="P85713" s="9"/>
      <c r="Q85713" s="9"/>
    </row>
    <row r="85714" spans="11:17" x14ac:dyDescent="0.25">
      <c r="K85714" s="9"/>
      <c r="N85714" s="9"/>
      <c r="O85714" s="9"/>
      <c r="P85714" s="9"/>
      <c r="Q85714" s="9"/>
    </row>
    <row r="85715" spans="11:17" x14ac:dyDescent="0.25">
      <c r="K85715" s="9"/>
      <c r="N85715" s="9"/>
      <c r="O85715" s="9"/>
      <c r="P85715" s="9"/>
      <c r="Q85715" s="9"/>
    </row>
    <row r="85716" spans="11:17" x14ac:dyDescent="0.25">
      <c r="K85716" s="9"/>
      <c r="N85716" s="9"/>
      <c r="O85716" s="9"/>
      <c r="P85716" s="9"/>
      <c r="Q85716" s="9"/>
    </row>
    <row r="85717" spans="11:17" x14ac:dyDescent="0.25">
      <c r="K85717" s="9"/>
      <c r="N85717" s="9"/>
      <c r="O85717" s="9"/>
      <c r="P85717" s="9"/>
      <c r="Q85717" s="9"/>
    </row>
    <row r="85718" spans="11:17" x14ac:dyDescent="0.25">
      <c r="K85718" s="9"/>
      <c r="N85718" s="9"/>
      <c r="O85718" s="9"/>
      <c r="P85718" s="9"/>
      <c r="Q85718" s="9"/>
    </row>
    <row r="85719" spans="11:17" x14ac:dyDescent="0.25">
      <c r="K85719" s="9"/>
      <c r="N85719" s="9"/>
      <c r="O85719" s="9"/>
      <c r="P85719" s="9"/>
      <c r="Q85719" s="9"/>
    </row>
    <row r="85720" spans="11:17" x14ac:dyDescent="0.25">
      <c r="K85720" s="9"/>
      <c r="N85720" s="9"/>
      <c r="O85720" s="9"/>
      <c r="P85720" s="9"/>
      <c r="Q85720" s="9"/>
    </row>
    <row r="85721" spans="11:17" x14ac:dyDescent="0.25">
      <c r="K85721" s="9"/>
      <c r="N85721" s="9"/>
      <c r="O85721" s="9"/>
      <c r="P85721" s="9"/>
      <c r="Q85721" s="9"/>
    </row>
    <row r="85722" spans="11:17" x14ac:dyDescent="0.25">
      <c r="K85722" s="9"/>
      <c r="N85722" s="9"/>
      <c r="O85722" s="9"/>
      <c r="P85722" s="9"/>
      <c r="Q85722" s="9"/>
    </row>
    <row r="85723" spans="11:17" x14ac:dyDescent="0.25">
      <c r="K85723" s="9"/>
      <c r="N85723" s="9"/>
      <c r="O85723" s="9"/>
      <c r="P85723" s="9"/>
      <c r="Q85723" s="9"/>
    </row>
    <row r="85724" spans="11:17" x14ac:dyDescent="0.25">
      <c r="K85724" s="9"/>
      <c r="N85724" s="9"/>
      <c r="O85724" s="9"/>
      <c r="P85724" s="9"/>
      <c r="Q85724" s="9"/>
    </row>
    <row r="85725" spans="11:17" x14ac:dyDescent="0.25">
      <c r="K85725" s="9"/>
      <c r="N85725" s="9"/>
      <c r="O85725" s="9"/>
      <c r="P85725" s="9"/>
      <c r="Q85725" s="9"/>
    </row>
    <row r="85726" spans="11:17" x14ac:dyDescent="0.25">
      <c r="K85726" s="9"/>
      <c r="N85726" s="9"/>
      <c r="O85726" s="9"/>
      <c r="P85726" s="9"/>
      <c r="Q85726" s="9"/>
    </row>
    <row r="85727" spans="11:17" x14ac:dyDescent="0.25">
      <c r="K85727" s="9"/>
      <c r="N85727" s="9"/>
      <c r="O85727" s="9"/>
      <c r="P85727" s="9"/>
      <c r="Q85727" s="9"/>
    </row>
    <row r="85728" spans="11:17" x14ac:dyDescent="0.25">
      <c r="K85728" s="9"/>
      <c r="N85728" s="9"/>
      <c r="O85728" s="9"/>
      <c r="P85728" s="9"/>
      <c r="Q85728" s="9"/>
    </row>
    <row r="85729" spans="11:17" x14ac:dyDescent="0.25">
      <c r="K85729" s="9"/>
      <c r="N85729" s="9"/>
      <c r="O85729" s="9"/>
      <c r="P85729" s="9"/>
      <c r="Q85729" s="9"/>
    </row>
    <row r="85730" spans="11:17" x14ac:dyDescent="0.25">
      <c r="K85730" s="9"/>
      <c r="N85730" s="9"/>
      <c r="O85730" s="9"/>
      <c r="P85730" s="9"/>
      <c r="Q85730" s="9"/>
    </row>
    <row r="85731" spans="11:17" x14ac:dyDescent="0.25">
      <c r="K85731" s="9"/>
      <c r="N85731" s="9"/>
      <c r="O85731" s="9"/>
      <c r="P85731" s="9"/>
      <c r="Q85731" s="9"/>
    </row>
    <row r="85732" spans="11:17" x14ac:dyDescent="0.25">
      <c r="K85732" s="9"/>
      <c r="N85732" s="9"/>
      <c r="O85732" s="9"/>
      <c r="P85732" s="9"/>
      <c r="Q85732" s="9"/>
    </row>
    <row r="85733" spans="11:17" x14ac:dyDescent="0.25">
      <c r="K85733" s="9"/>
      <c r="N85733" s="9"/>
      <c r="O85733" s="9"/>
      <c r="P85733" s="9"/>
      <c r="Q85733" s="9"/>
    </row>
    <row r="85734" spans="11:17" x14ac:dyDescent="0.25">
      <c r="K85734" s="9"/>
      <c r="N85734" s="9"/>
      <c r="O85734" s="9"/>
      <c r="P85734" s="9"/>
      <c r="Q85734" s="9"/>
    </row>
    <row r="85735" spans="11:17" x14ac:dyDescent="0.25">
      <c r="K85735" s="9"/>
      <c r="N85735" s="9"/>
      <c r="O85735" s="9"/>
      <c r="P85735" s="9"/>
      <c r="Q85735" s="9"/>
    </row>
    <row r="85736" spans="11:17" x14ac:dyDescent="0.25">
      <c r="K85736" s="9"/>
      <c r="N85736" s="9"/>
      <c r="O85736" s="9"/>
      <c r="P85736" s="9"/>
      <c r="Q85736" s="9"/>
    </row>
    <row r="85737" spans="11:17" x14ac:dyDescent="0.25">
      <c r="K85737" s="9"/>
      <c r="N85737" s="9"/>
      <c r="O85737" s="9"/>
      <c r="P85737" s="9"/>
      <c r="Q85737" s="9"/>
    </row>
    <row r="85738" spans="11:17" x14ac:dyDescent="0.25">
      <c r="K85738" s="9"/>
      <c r="N85738" s="9"/>
      <c r="O85738" s="9"/>
      <c r="P85738" s="9"/>
      <c r="Q85738" s="9"/>
    </row>
    <row r="85739" spans="11:17" x14ac:dyDescent="0.25">
      <c r="K85739" s="9"/>
      <c r="N85739" s="9"/>
      <c r="O85739" s="9"/>
      <c r="P85739" s="9"/>
      <c r="Q85739" s="9"/>
    </row>
    <row r="85740" spans="11:17" x14ac:dyDescent="0.25">
      <c r="K85740" s="9"/>
      <c r="N85740" s="9"/>
      <c r="O85740" s="9"/>
      <c r="P85740" s="9"/>
      <c r="Q85740" s="9"/>
    </row>
    <row r="85741" spans="11:17" x14ac:dyDescent="0.25">
      <c r="K85741" s="9"/>
      <c r="N85741" s="9"/>
      <c r="O85741" s="9"/>
      <c r="P85741" s="9"/>
      <c r="Q85741" s="9"/>
    </row>
    <row r="85742" spans="11:17" x14ac:dyDescent="0.25">
      <c r="K85742" s="9"/>
      <c r="N85742" s="9"/>
      <c r="O85742" s="9"/>
      <c r="P85742" s="9"/>
      <c r="Q85742" s="9"/>
    </row>
    <row r="85743" spans="11:17" x14ac:dyDescent="0.25">
      <c r="K85743" s="9"/>
      <c r="N85743" s="9"/>
      <c r="O85743" s="9"/>
      <c r="P85743" s="9"/>
      <c r="Q85743" s="9"/>
    </row>
    <row r="85744" spans="11:17" x14ac:dyDescent="0.25">
      <c r="K85744" s="9"/>
      <c r="N85744" s="9"/>
      <c r="O85744" s="9"/>
      <c r="P85744" s="9"/>
      <c r="Q85744" s="9"/>
    </row>
    <row r="85745" spans="11:17" x14ac:dyDescent="0.25">
      <c r="K85745" s="9"/>
      <c r="N85745" s="9"/>
      <c r="O85745" s="9"/>
      <c r="P85745" s="9"/>
      <c r="Q85745" s="9"/>
    </row>
    <row r="85746" spans="11:17" x14ac:dyDescent="0.25">
      <c r="K85746" s="9"/>
      <c r="N85746" s="9"/>
      <c r="O85746" s="9"/>
      <c r="P85746" s="9"/>
      <c r="Q85746" s="9"/>
    </row>
    <row r="85747" spans="11:17" x14ac:dyDescent="0.25">
      <c r="K85747" s="9"/>
      <c r="N85747" s="9"/>
      <c r="O85747" s="9"/>
      <c r="P85747" s="9"/>
      <c r="Q85747" s="9"/>
    </row>
    <row r="85748" spans="11:17" x14ac:dyDescent="0.25">
      <c r="K85748" s="9"/>
      <c r="N85748" s="9"/>
      <c r="O85748" s="9"/>
      <c r="P85748" s="9"/>
      <c r="Q85748" s="9"/>
    </row>
    <row r="85749" spans="11:17" x14ac:dyDescent="0.25">
      <c r="K85749" s="9"/>
      <c r="N85749" s="9"/>
      <c r="O85749" s="9"/>
      <c r="P85749" s="9"/>
      <c r="Q85749" s="9"/>
    </row>
    <row r="85750" spans="11:17" x14ac:dyDescent="0.25">
      <c r="K85750" s="9"/>
      <c r="N85750" s="9"/>
      <c r="O85750" s="9"/>
      <c r="P85750" s="9"/>
      <c r="Q85750" s="9"/>
    </row>
    <row r="85751" spans="11:17" x14ac:dyDescent="0.25">
      <c r="K85751" s="9"/>
      <c r="N85751" s="9"/>
      <c r="O85751" s="9"/>
      <c r="P85751" s="9"/>
      <c r="Q85751" s="9"/>
    </row>
    <row r="85752" spans="11:17" x14ac:dyDescent="0.25">
      <c r="K85752" s="9"/>
      <c r="N85752" s="9"/>
      <c r="O85752" s="9"/>
      <c r="P85752" s="9"/>
      <c r="Q85752" s="9"/>
    </row>
    <row r="85753" spans="11:17" x14ac:dyDescent="0.25">
      <c r="K85753" s="9"/>
      <c r="N85753" s="9"/>
      <c r="O85753" s="9"/>
      <c r="P85753" s="9"/>
      <c r="Q85753" s="9"/>
    </row>
    <row r="85754" spans="11:17" x14ac:dyDescent="0.25">
      <c r="K85754" s="9"/>
      <c r="N85754" s="9"/>
      <c r="O85754" s="9"/>
      <c r="P85754" s="9"/>
      <c r="Q85754" s="9"/>
    </row>
    <row r="85755" spans="11:17" x14ac:dyDescent="0.25">
      <c r="K85755" s="9"/>
      <c r="N85755" s="9"/>
      <c r="O85755" s="9"/>
      <c r="P85755" s="9"/>
      <c r="Q85755" s="9"/>
    </row>
    <row r="85756" spans="11:17" x14ac:dyDescent="0.25">
      <c r="K85756" s="9"/>
      <c r="N85756" s="9"/>
      <c r="O85756" s="9"/>
      <c r="P85756" s="9"/>
      <c r="Q85756" s="9"/>
    </row>
    <row r="85757" spans="11:17" x14ac:dyDescent="0.25">
      <c r="K85757" s="9"/>
      <c r="N85757" s="9"/>
      <c r="O85757" s="9"/>
      <c r="P85757" s="9"/>
      <c r="Q85757" s="9"/>
    </row>
    <row r="85758" spans="11:17" x14ac:dyDescent="0.25">
      <c r="K85758" s="9"/>
      <c r="N85758" s="9"/>
      <c r="O85758" s="9"/>
      <c r="P85758" s="9"/>
      <c r="Q85758" s="9"/>
    </row>
    <row r="85759" spans="11:17" x14ac:dyDescent="0.25">
      <c r="K85759" s="9"/>
      <c r="N85759" s="9"/>
      <c r="O85759" s="9"/>
      <c r="P85759" s="9"/>
      <c r="Q85759" s="9"/>
    </row>
    <row r="85760" spans="11:17" x14ac:dyDescent="0.25">
      <c r="K85760" s="9"/>
      <c r="N85760" s="9"/>
      <c r="O85760" s="9"/>
      <c r="P85760" s="9"/>
      <c r="Q85760" s="9"/>
    </row>
    <row r="85761" spans="11:17" x14ac:dyDescent="0.25">
      <c r="K85761" s="9"/>
      <c r="N85761" s="9"/>
      <c r="O85761" s="9"/>
      <c r="P85761" s="9"/>
      <c r="Q85761" s="9"/>
    </row>
    <row r="85762" spans="11:17" x14ac:dyDescent="0.25">
      <c r="K85762" s="9"/>
      <c r="N85762" s="9"/>
      <c r="O85762" s="9"/>
      <c r="P85762" s="9"/>
      <c r="Q85762" s="9"/>
    </row>
    <row r="85763" spans="11:17" x14ac:dyDescent="0.25">
      <c r="K85763" s="9"/>
      <c r="N85763" s="9"/>
      <c r="O85763" s="9"/>
      <c r="P85763" s="9"/>
      <c r="Q85763" s="9"/>
    </row>
    <row r="85764" spans="11:17" x14ac:dyDescent="0.25">
      <c r="K85764" s="9"/>
      <c r="N85764" s="9"/>
      <c r="O85764" s="9"/>
      <c r="P85764" s="9"/>
      <c r="Q85764" s="9"/>
    </row>
    <row r="85765" spans="11:17" x14ac:dyDescent="0.25">
      <c r="K85765" s="9"/>
      <c r="N85765" s="9"/>
      <c r="O85765" s="9"/>
      <c r="P85765" s="9"/>
      <c r="Q85765" s="9"/>
    </row>
    <row r="85766" spans="11:17" x14ac:dyDescent="0.25">
      <c r="K85766" s="9"/>
      <c r="N85766" s="9"/>
      <c r="O85766" s="9"/>
      <c r="P85766" s="9"/>
      <c r="Q85766" s="9"/>
    </row>
    <row r="85767" spans="11:17" x14ac:dyDescent="0.25">
      <c r="K85767" s="9"/>
      <c r="N85767" s="9"/>
      <c r="O85767" s="9"/>
      <c r="P85767" s="9"/>
      <c r="Q85767" s="9"/>
    </row>
    <row r="85768" spans="11:17" x14ac:dyDescent="0.25">
      <c r="K85768" s="9"/>
      <c r="N85768" s="9"/>
      <c r="O85768" s="9"/>
      <c r="P85768" s="9"/>
      <c r="Q85768" s="9"/>
    </row>
    <row r="85769" spans="11:17" x14ac:dyDescent="0.25">
      <c r="K85769" s="9"/>
      <c r="N85769" s="9"/>
      <c r="O85769" s="9"/>
      <c r="P85769" s="9"/>
      <c r="Q85769" s="9"/>
    </row>
    <row r="85770" spans="11:17" x14ac:dyDescent="0.25">
      <c r="K85770" s="9"/>
      <c r="N85770" s="9"/>
      <c r="O85770" s="9"/>
      <c r="P85770" s="9"/>
      <c r="Q85770" s="9"/>
    </row>
    <row r="85771" spans="11:17" x14ac:dyDescent="0.25">
      <c r="K85771" s="9"/>
      <c r="N85771" s="9"/>
      <c r="O85771" s="9"/>
      <c r="P85771" s="9"/>
      <c r="Q85771" s="9"/>
    </row>
    <row r="85772" spans="11:17" x14ac:dyDescent="0.25">
      <c r="K85772" s="9"/>
      <c r="N85772" s="9"/>
      <c r="O85772" s="9"/>
      <c r="P85772" s="9"/>
      <c r="Q85772" s="9"/>
    </row>
    <row r="85773" spans="11:17" x14ac:dyDescent="0.25">
      <c r="K85773" s="9"/>
      <c r="N85773" s="9"/>
      <c r="O85773" s="9"/>
      <c r="P85773" s="9"/>
      <c r="Q85773" s="9"/>
    </row>
    <row r="85774" spans="11:17" x14ac:dyDescent="0.25">
      <c r="K85774" s="9"/>
      <c r="N85774" s="9"/>
      <c r="O85774" s="9"/>
      <c r="P85774" s="9"/>
      <c r="Q85774" s="9"/>
    </row>
    <row r="85775" spans="11:17" x14ac:dyDescent="0.25">
      <c r="K85775" s="9"/>
      <c r="N85775" s="9"/>
      <c r="O85775" s="9"/>
      <c r="P85775" s="9"/>
      <c r="Q85775" s="9"/>
    </row>
    <row r="85776" spans="11:17" x14ac:dyDescent="0.25">
      <c r="K85776" s="9"/>
      <c r="N85776" s="9"/>
      <c r="O85776" s="9"/>
      <c r="P85776" s="9"/>
      <c r="Q85776" s="9"/>
    </row>
    <row r="85777" spans="11:17" x14ac:dyDescent="0.25">
      <c r="K85777" s="9"/>
      <c r="N85777" s="9"/>
      <c r="O85777" s="9"/>
      <c r="P85777" s="9"/>
      <c r="Q85777" s="9"/>
    </row>
    <row r="85778" spans="11:17" x14ac:dyDescent="0.25">
      <c r="K85778" s="9"/>
      <c r="N85778" s="9"/>
      <c r="O85778" s="9"/>
      <c r="P85778" s="9"/>
      <c r="Q85778" s="9"/>
    </row>
    <row r="85779" spans="11:17" x14ac:dyDescent="0.25">
      <c r="K85779" s="9"/>
      <c r="N85779" s="9"/>
      <c r="O85779" s="9"/>
      <c r="P85779" s="9"/>
      <c r="Q85779" s="9"/>
    </row>
    <row r="85780" spans="11:17" x14ac:dyDescent="0.25">
      <c r="K85780" s="9"/>
      <c r="N85780" s="9"/>
      <c r="O85780" s="9"/>
      <c r="P85780" s="9"/>
      <c r="Q85780" s="9"/>
    </row>
    <row r="85781" spans="11:17" x14ac:dyDescent="0.25">
      <c r="K85781" s="9"/>
      <c r="N85781" s="9"/>
      <c r="O85781" s="9"/>
      <c r="P85781" s="9"/>
      <c r="Q85781" s="9"/>
    </row>
    <row r="85782" spans="11:17" x14ac:dyDescent="0.25">
      <c r="K85782" s="9"/>
      <c r="N85782" s="9"/>
      <c r="O85782" s="9"/>
      <c r="P85782" s="9"/>
      <c r="Q85782" s="9"/>
    </row>
    <row r="85783" spans="11:17" x14ac:dyDescent="0.25">
      <c r="K85783" s="9"/>
      <c r="N85783" s="9"/>
      <c r="O85783" s="9"/>
      <c r="P85783" s="9"/>
      <c r="Q85783" s="9"/>
    </row>
    <row r="85784" spans="11:17" x14ac:dyDescent="0.25">
      <c r="K85784" s="9"/>
      <c r="N85784" s="9"/>
      <c r="O85784" s="9"/>
      <c r="P85784" s="9"/>
      <c r="Q85784" s="9"/>
    </row>
    <row r="85785" spans="11:17" x14ac:dyDescent="0.25">
      <c r="K85785" s="9"/>
      <c r="N85785" s="9"/>
      <c r="O85785" s="9"/>
      <c r="P85785" s="9"/>
      <c r="Q85785" s="9"/>
    </row>
    <row r="85786" spans="11:17" x14ac:dyDescent="0.25">
      <c r="K85786" s="9"/>
      <c r="N85786" s="9"/>
      <c r="O85786" s="9"/>
      <c r="P85786" s="9"/>
      <c r="Q85786" s="9"/>
    </row>
    <row r="85787" spans="11:17" x14ac:dyDescent="0.25">
      <c r="K85787" s="9"/>
      <c r="N85787" s="9"/>
      <c r="O85787" s="9"/>
      <c r="P85787" s="9"/>
      <c r="Q85787" s="9"/>
    </row>
    <row r="85788" spans="11:17" x14ac:dyDescent="0.25">
      <c r="K85788" s="9"/>
      <c r="N85788" s="9"/>
      <c r="O85788" s="9"/>
      <c r="P85788" s="9"/>
      <c r="Q85788" s="9"/>
    </row>
    <row r="85789" spans="11:17" x14ac:dyDescent="0.25">
      <c r="K85789" s="9"/>
      <c r="N85789" s="9"/>
      <c r="O85789" s="9"/>
      <c r="P85789" s="9"/>
      <c r="Q85789" s="9"/>
    </row>
    <row r="85790" spans="11:17" x14ac:dyDescent="0.25">
      <c r="K85790" s="9"/>
      <c r="N85790" s="9"/>
      <c r="O85790" s="9"/>
      <c r="P85790" s="9"/>
      <c r="Q85790" s="9"/>
    </row>
    <row r="85791" spans="11:17" x14ac:dyDescent="0.25">
      <c r="K85791" s="9"/>
      <c r="N85791" s="9"/>
      <c r="O85791" s="9"/>
      <c r="P85791" s="9"/>
      <c r="Q85791" s="9"/>
    </row>
    <row r="85792" spans="11:17" x14ac:dyDescent="0.25">
      <c r="K85792" s="9"/>
      <c r="N85792" s="9"/>
      <c r="O85792" s="9"/>
      <c r="P85792" s="9"/>
      <c r="Q85792" s="9"/>
    </row>
    <row r="85793" spans="11:17" x14ac:dyDescent="0.25">
      <c r="K85793" s="9"/>
      <c r="N85793" s="9"/>
      <c r="O85793" s="9"/>
      <c r="P85793" s="9"/>
      <c r="Q85793" s="9"/>
    </row>
    <row r="85794" spans="11:17" x14ac:dyDescent="0.25">
      <c r="K85794" s="9"/>
      <c r="N85794" s="9"/>
      <c r="O85794" s="9"/>
      <c r="P85794" s="9"/>
      <c r="Q85794" s="9"/>
    </row>
    <row r="85795" spans="11:17" x14ac:dyDescent="0.25">
      <c r="K85795" s="9"/>
      <c r="N85795" s="9"/>
      <c r="O85795" s="9"/>
      <c r="P85795" s="9"/>
      <c r="Q85795" s="9"/>
    </row>
    <row r="85796" spans="11:17" x14ac:dyDescent="0.25">
      <c r="K85796" s="9"/>
      <c r="N85796" s="9"/>
      <c r="O85796" s="9"/>
      <c r="P85796" s="9"/>
      <c r="Q85796" s="9"/>
    </row>
    <row r="85797" spans="11:17" x14ac:dyDescent="0.25">
      <c r="K85797" s="9"/>
      <c r="N85797" s="9"/>
      <c r="O85797" s="9"/>
      <c r="P85797" s="9"/>
      <c r="Q85797" s="9"/>
    </row>
    <row r="85798" spans="11:17" x14ac:dyDescent="0.25">
      <c r="K85798" s="9"/>
      <c r="N85798" s="9"/>
      <c r="O85798" s="9"/>
      <c r="P85798" s="9"/>
      <c r="Q85798" s="9"/>
    </row>
    <row r="85799" spans="11:17" x14ac:dyDescent="0.25">
      <c r="K85799" s="9"/>
      <c r="N85799" s="9"/>
      <c r="O85799" s="9"/>
      <c r="P85799" s="9"/>
      <c r="Q85799" s="9"/>
    </row>
    <row r="85800" spans="11:17" x14ac:dyDescent="0.25">
      <c r="K85800" s="9"/>
      <c r="N85800" s="9"/>
      <c r="O85800" s="9"/>
      <c r="P85800" s="9"/>
      <c r="Q85800" s="9"/>
    </row>
    <row r="85801" spans="11:17" x14ac:dyDescent="0.25">
      <c r="K85801" s="9"/>
      <c r="N85801" s="9"/>
      <c r="O85801" s="9"/>
      <c r="P85801" s="9"/>
      <c r="Q85801" s="9"/>
    </row>
    <row r="85802" spans="11:17" x14ac:dyDescent="0.25">
      <c r="K85802" s="9"/>
      <c r="N85802" s="9"/>
      <c r="O85802" s="9"/>
      <c r="P85802" s="9"/>
      <c r="Q85802" s="9"/>
    </row>
    <row r="85803" spans="11:17" x14ac:dyDescent="0.25">
      <c r="K85803" s="9"/>
      <c r="N85803" s="9"/>
      <c r="O85803" s="9"/>
      <c r="P85803" s="9"/>
      <c r="Q85803" s="9"/>
    </row>
    <row r="85804" spans="11:17" x14ac:dyDescent="0.25">
      <c r="K85804" s="9"/>
      <c r="N85804" s="9"/>
      <c r="O85804" s="9"/>
      <c r="P85804" s="9"/>
      <c r="Q85804" s="9"/>
    </row>
    <row r="85805" spans="11:17" x14ac:dyDescent="0.25">
      <c r="K85805" s="9"/>
      <c r="N85805" s="9"/>
      <c r="O85805" s="9"/>
      <c r="P85805" s="9"/>
      <c r="Q85805" s="9"/>
    </row>
    <row r="85806" spans="11:17" x14ac:dyDescent="0.25">
      <c r="K85806" s="9"/>
      <c r="N85806" s="9"/>
      <c r="O85806" s="9"/>
      <c r="P85806" s="9"/>
      <c r="Q85806" s="9"/>
    </row>
    <row r="85807" spans="11:17" x14ac:dyDescent="0.25">
      <c r="K85807" s="9"/>
      <c r="N85807" s="9"/>
      <c r="O85807" s="9"/>
      <c r="P85807" s="9"/>
      <c r="Q85807" s="9"/>
    </row>
    <row r="85808" spans="11:17" x14ac:dyDescent="0.25">
      <c r="K85808" s="9"/>
      <c r="N85808" s="9"/>
      <c r="O85808" s="9"/>
      <c r="P85808" s="9"/>
      <c r="Q85808" s="9"/>
    </row>
    <row r="85809" spans="11:17" x14ac:dyDescent="0.25">
      <c r="K85809" s="9"/>
      <c r="N85809" s="9"/>
      <c r="O85809" s="9"/>
      <c r="P85809" s="9"/>
      <c r="Q85809" s="9"/>
    </row>
    <row r="85810" spans="11:17" x14ac:dyDescent="0.25">
      <c r="K85810" s="9"/>
      <c r="N85810" s="9"/>
      <c r="O85810" s="9"/>
      <c r="P85810" s="9"/>
      <c r="Q85810" s="9"/>
    </row>
    <row r="85811" spans="11:17" x14ac:dyDescent="0.25">
      <c r="K85811" s="9"/>
      <c r="N85811" s="9"/>
      <c r="O85811" s="9"/>
      <c r="P85811" s="9"/>
      <c r="Q85811" s="9"/>
    </row>
    <row r="85812" spans="11:17" x14ac:dyDescent="0.25">
      <c r="K85812" s="9"/>
      <c r="N85812" s="9"/>
      <c r="O85812" s="9"/>
      <c r="P85812" s="9"/>
      <c r="Q85812" s="9"/>
    </row>
    <row r="85813" spans="11:17" x14ac:dyDescent="0.25">
      <c r="K85813" s="9"/>
      <c r="N85813" s="9"/>
      <c r="O85813" s="9"/>
      <c r="P85813" s="9"/>
      <c r="Q85813" s="9"/>
    </row>
    <row r="85814" spans="11:17" x14ac:dyDescent="0.25">
      <c r="K85814" s="9"/>
      <c r="N85814" s="9"/>
      <c r="O85814" s="9"/>
      <c r="P85814" s="9"/>
      <c r="Q85814" s="9"/>
    </row>
    <row r="85815" spans="11:17" x14ac:dyDescent="0.25">
      <c r="K85815" s="9"/>
      <c r="N85815" s="9"/>
      <c r="O85815" s="9"/>
      <c r="P85815" s="9"/>
      <c r="Q85815" s="9"/>
    </row>
    <row r="85816" spans="11:17" x14ac:dyDescent="0.25">
      <c r="K85816" s="9"/>
      <c r="N85816" s="9"/>
      <c r="O85816" s="9"/>
      <c r="P85816" s="9"/>
      <c r="Q85816" s="9"/>
    </row>
    <row r="85817" spans="11:17" x14ac:dyDescent="0.25">
      <c r="K85817" s="9"/>
      <c r="N85817" s="9"/>
      <c r="O85817" s="9"/>
      <c r="P85817" s="9"/>
      <c r="Q85817" s="9"/>
    </row>
    <row r="85818" spans="11:17" x14ac:dyDescent="0.25">
      <c r="K85818" s="9"/>
      <c r="N85818" s="9"/>
      <c r="O85818" s="9"/>
      <c r="P85818" s="9"/>
      <c r="Q85818" s="9"/>
    </row>
    <row r="85819" spans="11:17" x14ac:dyDescent="0.25">
      <c r="K85819" s="9"/>
      <c r="N85819" s="9"/>
      <c r="O85819" s="9"/>
      <c r="P85819" s="9"/>
      <c r="Q85819" s="9"/>
    </row>
    <row r="85820" spans="11:17" x14ac:dyDescent="0.25">
      <c r="K85820" s="9"/>
      <c r="N85820" s="9"/>
      <c r="O85820" s="9"/>
      <c r="P85820" s="9"/>
      <c r="Q85820" s="9"/>
    </row>
    <row r="85821" spans="11:17" x14ac:dyDescent="0.25">
      <c r="K85821" s="9"/>
      <c r="N85821" s="9"/>
      <c r="O85821" s="9"/>
      <c r="P85821" s="9"/>
      <c r="Q85821" s="9"/>
    </row>
    <row r="85822" spans="11:17" x14ac:dyDescent="0.25">
      <c r="K85822" s="9"/>
      <c r="N85822" s="9"/>
      <c r="O85822" s="9"/>
      <c r="P85822" s="9"/>
      <c r="Q85822" s="9"/>
    </row>
    <row r="85823" spans="11:17" x14ac:dyDescent="0.25">
      <c r="K85823" s="9"/>
      <c r="N85823" s="9"/>
      <c r="O85823" s="9"/>
      <c r="P85823" s="9"/>
      <c r="Q85823" s="9"/>
    </row>
    <row r="85824" spans="11:17" x14ac:dyDescent="0.25">
      <c r="K85824" s="9"/>
      <c r="N85824" s="9"/>
      <c r="O85824" s="9"/>
      <c r="P85824" s="9"/>
      <c r="Q85824" s="9"/>
    </row>
    <row r="85825" spans="11:17" x14ac:dyDescent="0.25">
      <c r="K85825" s="9"/>
      <c r="N85825" s="9"/>
      <c r="O85825" s="9"/>
      <c r="P85825" s="9"/>
      <c r="Q85825" s="9"/>
    </row>
    <row r="85826" spans="11:17" x14ac:dyDescent="0.25">
      <c r="K85826" s="9"/>
      <c r="N85826" s="9"/>
      <c r="O85826" s="9"/>
      <c r="P85826" s="9"/>
      <c r="Q85826" s="9"/>
    </row>
    <row r="85827" spans="11:17" x14ac:dyDescent="0.25">
      <c r="K85827" s="9"/>
      <c r="N85827" s="9"/>
      <c r="O85827" s="9"/>
      <c r="P85827" s="9"/>
      <c r="Q85827" s="9"/>
    </row>
    <row r="85828" spans="11:17" x14ac:dyDescent="0.25">
      <c r="K85828" s="9"/>
      <c r="N85828" s="9"/>
      <c r="O85828" s="9"/>
      <c r="P85828" s="9"/>
      <c r="Q85828" s="9"/>
    </row>
    <row r="85829" spans="11:17" x14ac:dyDescent="0.25">
      <c r="K85829" s="9"/>
      <c r="N85829" s="9"/>
      <c r="O85829" s="9"/>
      <c r="P85829" s="9"/>
      <c r="Q85829" s="9"/>
    </row>
    <row r="85830" spans="11:17" x14ac:dyDescent="0.25">
      <c r="K85830" s="9"/>
      <c r="N85830" s="9"/>
      <c r="O85830" s="9"/>
      <c r="P85830" s="9"/>
      <c r="Q85830" s="9"/>
    </row>
    <row r="85831" spans="11:17" x14ac:dyDescent="0.25">
      <c r="K85831" s="9"/>
      <c r="N85831" s="9"/>
      <c r="O85831" s="9"/>
      <c r="P85831" s="9"/>
      <c r="Q85831" s="9"/>
    </row>
    <row r="85832" spans="11:17" x14ac:dyDescent="0.25">
      <c r="K85832" s="9"/>
      <c r="N85832" s="9"/>
      <c r="O85832" s="9"/>
      <c r="P85832" s="9"/>
      <c r="Q85832" s="9"/>
    </row>
    <row r="85833" spans="11:17" x14ac:dyDescent="0.25">
      <c r="K85833" s="9"/>
      <c r="N85833" s="9"/>
      <c r="O85833" s="9"/>
      <c r="P85833" s="9"/>
      <c r="Q85833" s="9"/>
    </row>
    <row r="85834" spans="11:17" x14ac:dyDescent="0.25">
      <c r="K85834" s="9"/>
      <c r="N85834" s="9"/>
      <c r="O85834" s="9"/>
      <c r="P85834" s="9"/>
      <c r="Q85834" s="9"/>
    </row>
    <row r="85835" spans="11:17" x14ac:dyDescent="0.25">
      <c r="K85835" s="9"/>
      <c r="N85835" s="9"/>
      <c r="O85835" s="9"/>
      <c r="P85835" s="9"/>
      <c r="Q85835" s="9"/>
    </row>
    <row r="85836" spans="11:17" x14ac:dyDescent="0.25">
      <c r="K85836" s="9"/>
      <c r="N85836" s="9"/>
      <c r="O85836" s="9"/>
      <c r="P85836" s="9"/>
      <c r="Q85836" s="9"/>
    </row>
    <row r="85837" spans="11:17" x14ac:dyDescent="0.25">
      <c r="K85837" s="9"/>
      <c r="N85837" s="9"/>
      <c r="O85837" s="9"/>
      <c r="P85837" s="9"/>
      <c r="Q85837" s="9"/>
    </row>
    <row r="85838" spans="11:17" x14ac:dyDescent="0.25">
      <c r="K85838" s="9"/>
      <c r="N85838" s="9"/>
      <c r="O85838" s="9"/>
      <c r="P85838" s="9"/>
      <c r="Q85838" s="9"/>
    </row>
    <row r="85839" spans="11:17" x14ac:dyDescent="0.25">
      <c r="K85839" s="9"/>
      <c r="N85839" s="9"/>
      <c r="O85839" s="9"/>
      <c r="P85839" s="9"/>
      <c r="Q85839" s="9"/>
    </row>
    <row r="85840" spans="11:17" x14ac:dyDescent="0.25">
      <c r="K85840" s="9"/>
      <c r="N85840" s="9"/>
      <c r="O85840" s="9"/>
      <c r="P85840" s="9"/>
      <c r="Q85840" s="9"/>
    </row>
    <row r="85841" spans="11:17" x14ac:dyDescent="0.25">
      <c r="K85841" s="9"/>
      <c r="N85841" s="9"/>
      <c r="O85841" s="9"/>
      <c r="P85841" s="9"/>
      <c r="Q85841" s="9"/>
    </row>
    <row r="85842" spans="11:17" x14ac:dyDescent="0.25">
      <c r="K85842" s="9"/>
      <c r="N85842" s="9"/>
      <c r="O85842" s="9"/>
      <c r="P85842" s="9"/>
      <c r="Q85842" s="9"/>
    </row>
    <row r="85843" spans="11:17" x14ac:dyDescent="0.25">
      <c r="K85843" s="9"/>
      <c r="N85843" s="9"/>
      <c r="O85843" s="9"/>
      <c r="P85843" s="9"/>
      <c r="Q85843" s="9"/>
    </row>
    <row r="85844" spans="11:17" x14ac:dyDescent="0.25">
      <c r="K85844" s="9"/>
      <c r="N85844" s="9"/>
      <c r="O85844" s="9"/>
      <c r="P85844" s="9"/>
      <c r="Q85844" s="9"/>
    </row>
    <row r="85845" spans="11:17" x14ac:dyDescent="0.25">
      <c r="K85845" s="9"/>
      <c r="N85845" s="9"/>
      <c r="O85845" s="9"/>
      <c r="P85845" s="9"/>
      <c r="Q85845" s="9"/>
    </row>
    <row r="85846" spans="11:17" x14ac:dyDescent="0.25">
      <c r="K85846" s="9"/>
      <c r="N85846" s="9"/>
      <c r="O85846" s="9"/>
      <c r="P85846" s="9"/>
      <c r="Q85846" s="9"/>
    </row>
    <row r="85847" spans="11:17" x14ac:dyDescent="0.25">
      <c r="K85847" s="9"/>
      <c r="N85847" s="9"/>
      <c r="O85847" s="9"/>
      <c r="P85847" s="9"/>
      <c r="Q85847" s="9"/>
    </row>
    <row r="85848" spans="11:17" x14ac:dyDescent="0.25">
      <c r="K85848" s="9"/>
      <c r="N85848" s="9"/>
      <c r="O85848" s="9"/>
      <c r="P85848" s="9"/>
      <c r="Q85848" s="9"/>
    </row>
    <row r="85849" spans="11:17" x14ac:dyDescent="0.25">
      <c r="K85849" s="9"/>
      <c r="N85849" s="9"/>
      <c r="O85849" s="9"/>
      <c r="P85849" s="9"/>
      <c r="Q85849" s="9"/>
    </row>
    <row r="85850" spans="11:17" x14ac:dyDescent="0.25">
      <c r="K85850" s="9"/>
      <c r="N85850" s="9"/>
      <c r="O85850" s="9"/>
      <c r="P85850" s="9"/>
      <c r="Q85850" s="9"/>
    </row>
    <row r="85851" spans="11:17" x14ac:dyDescent="0.25">
      <c r="K85851" s="9"/>
      <c r="N85851" s="9"/>
      <c r="O85851" s="9"/>
      <c r="P85851" s="9"/>
      <c r="Q85851" s="9"/>
    </row>
    <row r="85852" spans="11:17" x14ac:dyDescent="0.25">
      <c r="K85852" s="9"/>
      <c r="N85852" s="9"/>
      <c r="O85852" s="9"/>
      <c r="P85852" s="9"/>
      <c r="Q85852" s="9"/>
    </row>
    <row r="85853" spans="11:17" x14ac:dyDescent="0.25">
      <c r="K85853" s="9"/>
      <c r="N85853" s="9"/>
      <c r="O85853" s="9"/>
      <c r="P85853" s="9"/>
      <c r="Q85853" s="9"/>
    </row>
    <row r="85854" spans="11:17" x14ac:dyDescent="0.25">
      <c r="K85854" s="9"/>
      <c r="N85854" s="9"/>
      <c r="O85854" s="9"/>
      <c r="P85854" s="9"/>
      <c r="Q85854" s="9"/>
    </row>
    <row r="85855" spans="11:17" x14ac:dyDescent="0.25">
      <c r="K85855" s="9"/>
      <c r="N85855" s="9"/>
      <c r="O85855" s="9"/>
      <c r="P85855" s="9"/>
      <c r="Q85855" s="9"/>
    </row>
    <row r="85856" spans="11:17" x14ac:dyDescent="0.25">
      <c r="K85856" s="9"/>
      <c r="N85856" s="9"/>
      <c r="O85856" s="9"/>
      <c r="P85856" s="9"/>
      <c r="Q85856" s="9"/>
    </row>
    <row r="85857" spans="11:17" x14ac:dyDescent="0.25">
      <c r="K85857" s="9"/>
      <c r="N85857" s="9"/>
      <c r="O85857" s="9"/>
      <c r="P85857" s="9"/>
      <c r="Q85857" s="9"/>
    </row>
    <row r="85858" spans="11:17" x14ac:dyDescent="0.25">
      <c r="K85858" s="9"/>
      <c r="N85858" s="9"/>
      <c r="O85858" s="9"/>
      <c r="P85858" s="9"/>
      <c r="Q85858" s="9"/>
    </row>
    <row r="85859" spans="11:17" x14ac:dyDescent="0.25">
      <c r="K85859" s="9"/>
      <c r="N85859" s="9"/>
      <c r="O85859" s="9"/>
      <c r="P85859" s="9"/>
      <c r="Q85859" s="9"/>
    </row>
    <row r="85860" spans="11:17" x14ac:dyDescent="0.25">
      <c r="K85860" s="9"/>
      <c r="N85860" s="9"/>
      <c r="O85860" s="9"/>
      <c r="P85860" s="9"/>
      <c r="Q85860" s="9"/>
    </row>
    <row r="85861" spans="11:17" x14ac:dyDescent="0.25">
      <c r="K85861" s="9"/>
      <c r="N85861" s="9"/>
      <c r="O85861" s="9"/>
      <c r="P85861" s="9"/>
      <c r="Q85861" s="9"/>
    </row>
    <row r="85862" spans="11:17" x14ac:dyDescent="0.25">
      <c r="K85862" s="9"/>
      <c r="N85862" s="9"/>
      <c r="O85862" s="9"/>
      <c r="P85862" s="9"/>
      <c r="Q85862" s="9"/>
    </row>
    <row r="85863" spans="11:17" x14ac:dyDescent="0.25">
      <c r="K85863" s="9"/>
      <c r="N85863" s="9"/>
      <c r="O85863" s="9"/>
      <c r="P85863" s="9"/>
      <c r="Q85863" s="9"/>
    </row>
    <row r="85864" spans="11:17" x14ac:dyDescent="0.25">
      <c r="K85864" s="9"/>
      <c r="N85864" s="9"/>
      <c r="O85864" s="9"/>
      <c r="P85864" s="9"/>
      <c r="Q85864" s="9"/>
    </row>
    <row r="85865" spans="11:17" x14ac:dyDescent="0.25">
      <c r="K85865" s="9"/>
      <c r="N85865" s="9"/>
      <c r="O85865" s="9"/>
      <c r="P85865" s="9"/>
      <c r="Q85865" s="9"/>
    </row>
    <row r="85866" spans="11:17" x14ac:dyDescent="0.25">
      <c r="K85866" s="9"/>
      <c r="N85866" s="9"/>
      <c r="O85866" s="9"/>
      <c r="P85866" s="9"/>
      <c r="Q85866" s="9"/>
    </row>
    <row r="85867" spans="11:17" x14ac:dyDescent="0.25">
      <c r="K85867" s="9"/>
      <c r="N85867" s="9"/>
      <c r="O85867" s="9"/>
      <c r="P85867" s="9"/>
      <c r="Q85867" s="9"/>
    </row>
    <row r="85868" spans="11:17" x14ac:dyDescent="0.25">
      <c r="K85868" s="9"/>
      <c r="N85868" s="9"/>
      <c r="O85868" s="9"/>
      <c r="P85868" s="9"/>
      <c r="Q85868" s="9"/>
    </row>
    <row r="85869" spans="11:17" x14ac:dyDescent="0.25">
      <c r="K85869" s="9"/>
      <c r="N85869" s="9"/>
      <c r="O85869" s="9"/>
      <c r="P85869" s="9"/>
      <c r="Q85869" s="9"/>
    </row>
    <row r="85870" spans="11:17" x14ac:dyDescent="0.25">
      <c r="K85870" s="9"/>
      <c r="N85870" s="9"/>
      <c r="O85870" s="9"/>
      <c r="P85870" s="9"/>
      <c r="Q85870" s="9"/>
    </row>
    <row r="85871" spans="11:17" x14ac:dyDescent="0.25">
      <c r="K85871" s="9"/>
      <c r="N85871" s="9"/>
      <c r="O85871" s="9"/>
      <c r="P85871" s="9"/>
      <c r="Q85871" s="9"/>
    </row>
    <row r="85872" spans="11:17" x14ac:dyDescent="0.25">
      <c r="K85872" s="9"/>
      <c r="N85872" s="9"/>
      <c r="O85872" s="9"/>
      <c r="P85872" s="9"/>
      <c r="Q85872" s="9"/>
    </row>
    <row r="85873" spans="11:17" x14ac:dyDescent="0.25">
      <c r="K85873" s="9"/>
      <c r="N85873" s="9"/>
      <c r="O85873" s="9"/>
      <c r="P85873" s="9"/>
      <c r="Q85873" s="9"/>
    </row>
    <row r="85874" spans="11:17" x14ac:dyDescent="0.25">
      <c r="K85874" s="9"/>
      <c r="N85874" s="9"/>
      <c r="O85874" s="9"/>
      <c r="P85874" s="9"/>
      <c r="Q85874" s="9"/>
    </row>
    <row r="85875" spans="11:17" x14ac:dyDescent="0.25">
      <c r="K85875" s="9"/>
      <c r="N85875" s="9"/>
      <c r="O85875" s="9"/>
      <c r="P85875" s="9"/>
      <c r="Q85875" s="9"/>
    </row>
    <row r="85876" spans="11:17" x14ac:dyDescent="0.25">
      <c r="K85876" s="9"/>
      <c r="N85876" s="9"/>
      <c r="O85876" s="9"/>
      <c r="P85876" s="9"/>
      <c r="Q85876" s="9"/>
    </row>
    <row r="85877" spans="11:17" x14ac:dyDescent="0.25">
      <c r="K85877" s="9"/>
      <c r="N85877" s="9"/>
      <c r="O85877" s="9"/>
      <c r="P85877" s="9"/>
      <c r="Q85877" s="9"/>
    </row>
    <row r="85878" spans="11:17" x14ac:dyDescent="0.25">
      <c r="K85878" s="9"/>
      <c r="N85878" s="9"/>
      <c r="O85878" s="9"/>
      <c r="P85878" s="9"/>
      <c r="Q85878" s="9"/>
    </row>
    <row r="85879" spans="11:17" x14ac:dyDescent="0.25">
      <c r="K85879" s="9"/>
      <c r="N85879" s="9"/>
      <c r="O85879" s="9"/>
      <c r="P85879" s="9"/>
      <c r="Q85879" s="9"/>
    </row>
    <row r="85880" spans="11:17" x14ac:dyDescent="0.25">
      <c r="K85880" s="9"/>
      <c r="N85880" s="9"/>
      <c r="O85880" s="9"/>
      <c r="P85880" s="9"/>
      <c r="Q85880" s="9"/>
    </row>
    <row r="85881" spans="11:17" x14ac:dyDescent="0.25">
      <c r="K85881" s="9"/>
      <c r="N85881" s="9"/>
      <c r="O85881" s="9"/>
      <c r="P85881" s="9"/>
      <c r="Q85881" s="9"/>
    </row>
    <row r="85882" spans="11:17" x14ac:dyDescent="0.25">
      <c r="K85882" s="9"/>
      <c r="N85882" s="9"/>
      <c r="O85882" s="9"/>
      <c r="P85882" s="9"/>
      <c r="Q85882" s="9"/>
    </row>
    <row r="85883" spans="11:17" x14ac:dyDescent="0.25">
      <c r="K85883" s="9"/>
      <c r="N85883" s="9"/>
      <c r="O85883" s="9"/>
      <c r="P85883" s="9"/>
      <c r="Q85883" s="9"/>
    </row>
    <row r="85884" spans="11:17" x14ac:dyDescent="0.25">
      <c r="K85884" s="9"/>
      <c r="N85884" s="9"/>
      <c r="O85884" s="9"/>
      <c r="P85884" s="9"/>
      <c r="Q85884" s="9"/>
    </row>
    <row r="85885" spans="11:17" x14ac:dyDescent="0.25">
      <c r="K85885" s="9"/>
      <c r="N85885" s="9"/>
      <c r="O85885" s="9"/>
      <c r="P85885" s="9"/>
      <c r="Q85885" s="9"/>
    </row>
    <row r="85886" spans="11:17" x14ac:dyDescent="0.25">
      <c r="K85886" s="9"/>
      <c r="N85886" s="9"/>
      <c r="O85886" s="9"/>
      <c r="P85886" s="9"/>
      <c r="Q85886" s="9"/>
    </row>
    <row r="85887" spans="11:17" x14ac:dyDescent="0.25">
      <c r="K85887" s="9"/>
      <c r="N85887" s="9"/>
      <c r="O85887" s="9"/>
      <c r="P85887" s="9"/>
      <c r="Q85887" s="9"/>
    </row>
    <row r="85888" spans="11:17" x14ac:dyDescent="0.25">
      <c r="K85888" s="9"/>
      <c r="N85888" s="9"/>
      <c r="O85888" s="9"/>
      <c r="P85888" s="9"/>
      <c r="Q85888" s="9"/>
    </row>
    <row r="85889" spans="11:17" x14ac:dyDescent="0.25">
      <c r="K85889" s="9"/>
      <c r="N85889" s="9"/>
      <c r="O85889" s="9"/>
      <c r="P85889" s="9"/>
      <c r="Q85889" s="9"/>
    </row>
    <row r="85890" spans="11:17" x14ac:dyDescent="0.25">
      <c r="K85890" s="9"/>
      <c r="N85890" s="9"/>
      <c r="O85890" s="9"/>
      <c r="P85890" s="9"/>
      <c r="Q85890" s="9"/>
    </row>
    <row r="85891" spans="11:17" x14ac:dyDescent="0.25">
      <c r="K85891" s="9"/>
      <c r="N85891" s="9"/>
      <c r="O85891" s="9"/>
      <c r="P85891" s="9"/>
      <c r="Q85891" s="9"/>
    </row>
    <row r="85892" spans="11:17" x14ac:dyDescent="0.25">
      <c r="K85892" s="9"/>
      <c r="N85892" s="9"/>
      <c r="O85892" s="9"/>
      <c r="P85892" s="9"/>
      <c r="Q85892" s="9"/>
    </row>
    <row r="85893" spans="11:17" x14ac:dyDescent="0.25">
      <c r="K85893" s="9"/>
      <c r="N85893" s="9"/>
      <c r="O85893" s="9"/>
      <c r="P85893" s="9"/>
      <c r="Q85893" s="9"/>
    </row>
    <row r="85894" spans="11:17" x14ac:dyDescent="0.25">
      <c r="K85894" s="9"/>
      <c r="N85894" s="9"/>
      <c r="O85894" s="9"/>
      <c r="P85894" s="9"/>
      <c r="Q85894" s="9"/>
    </row>
    <row r="85895" spans="11:17" x14ac:dyDescent="0.25">
      <c r="K85895" s="9"/>
      <c r="N85895" s="9"/>
      <c r="O85895" s="9"/>
      <c r="P85895" s="9"/>
      <c r="Q85895" s="9"/>
    </row>
    <row r="85896" spans="11:17" x14ac:dyDescent="0.25">
      <c r="K85896" s="9"/>
      <c r="N85896" s="9"/>
      <c r="O85896" s="9"/>
      <c r="P85896" s="9"/>
      <c r="Q85896" s="9"/>
    </row>
    <row r="85897" spans="11:17" x14ac:dyDescent="0.25">
      <c r="K85897" s="9"/>
      <c r="N85897" s="9"/>
      <c r="O85897" s="9"/>
      <c r="P85897" s="9"/>
      <c r="Q85897" s="9"/>
    </row>
    <row r="85898" spans="11:17" x14ac:dyDescent="0.25">
      <c r="K85898" s="9"/>
      <c r="N85898" s="9"/>
      <c r="O85898" s="9"/>
      <c r="P85898" s="9"/>
      <c r="Q85898" s="9"/>
    </row>
    <row r="85899" spans="11:17" x14ac:dyDescent="0.25">
      <c r="K85899" s="9"/>
      <c r="N85899" s="9"/>
      <c r="O85899" s="9"/>
      <c r="P85899" s="9"/>
      <c r="Q85899" s="9"/>
    </row>
    <row r="85900" spans="11:17" x14ac:dyDescent="0.25">
      <c r="K85900" s="9"/>
      <c r="N85900" s="9"/>
      <c r="O85900" s="9"/>
      <c r="P85900" s="9"/>
      <c r="Q85900" s="9"/>
    </row>
    <row r="85901" spans="11:17" x14ac:dyDescent="0.25">
      <c r="K85901" s="9"/>
      <c r="N85901" s="9"/>
      <c r="O85901" s="9"/>
      <c r="P85901" s="9"/>
      <c r="Q85901" s="9"/>
    </row>
    <row r="85902" spans="11:17" x14ac:dyDescent="0.25">
      <c r="K85902" s="9"/>
      <c r="N85902" s="9"/>
      <c r="O85902" s="9"/>
      <c r="P85902" s="9"/>
      <c r="Q85902" s="9"/>
    </row>
    <row r="85903" spans="11:17" x14ac:dyDescent="0.25">
      <c r="K85903" s="9"/>
      <c r="N85903" s="9"/>
      <c r="O85903" s="9"/>
      <c r="P85903" s="9"/>
      <c r="Q85903" s="9"/>
    </row>
    <row r="85904" spans="11:17" x14ac:dyDescent="0.25">
      <c r="K85904" s="9"/>
      <c r="N85904" s="9"/>
      <c r="O85904" s="9"/>
      <c r="P85904" s="9"/>
      <c r="Q85904" s="9"/>
    </row>
    <row r="85905" spans="11:17" x14ac:dyDescent="0.25">
      <c r="K85905" s="9"/>
      <c r="N85905" s="9"/>
      <c r="O85905" s="9"/>
      <c r="P85905" s="9"/>
      <c r="Q85905" s="9"/>
    </row>
    <row r="85906" spans="11:17" x14ac:dyDescent="0.25">
      <c r="K85906" s="9"/>
      <c r="N85906" s="9"/>
      <c r="O85906" s="9"/>
      <c r="P85906" s="9"/>
      <c r="Q85906" s="9"/>
    </row>
    <row r="85907" spans="11:17" x14ac:dyDescent="0.25">
      <c r="K85907" s="9"/>
      <c r="N85907" s="9"/>
      <c r="O85907" s="9"/>
      <c r="P85907" s="9"/>
      <c r="Q85907" s="9"/>
    </row>
    <row r="85908" spans="11:17" x14ac:dyDescent="0.25">
      <c r="K85908" s="9"/>
      <c r="N85908" s="9"/>
      <c r="O85908" s="9"/>
      <c r="P85908" s="9"/>
      <c r="Q85908" s="9"/>
    </row>
    <row r="85909" spans="11:17" x14ac:dyDescent="0.25">
      <c r="K85909" s="9"/>
      <c r="N85909" s="9"/>
      <c r="O85909" s="9"/>
      <c r="P85909" s="9"/>
      <c r="Q85909" s="9"/>
    </row>
    <row r="85910" spans="11:17" x14ac:dyDescent="0.25">
      <c r="K85910" s="9"/>
      <c r="N85910" s="9"/>
      <c r="O85910" s="9"/>
      <c r="P85910" s="9"/>
      <c r="Q85910" s="9"/>
    </row>
    <row r="85911" spans="11:17" x14ac:dyDescent="0.25">
      <c r="K85911" s="9"/>
      <c r="N85911" s="9"/>
      <c r="O85911" s="9"/>
      <c r="P85911" s="9"/>
      <c r="Q85911" s="9"/>
    </row>
    <row r="85912" spans="11:17" x14ac:dyDescent="0.25">
      <c r="K85912" s="9"/>
      <c r="N85912" s="9"/>
      <c r="O85912" s="9"/>
      <c r="P85912" s="9"/>
      <c r="Q85912" s="9"/>
    </row>
    <row r="85913" spans="11:17" x14ac:dyDescent="0.25">
      <c r="K85913" s="9"/>
      <c r="N85913" s="9"/>
      <c r="O85913" s="9"/>
      <c r="P85913" s="9"/>
      <c r="Q85913" s="9"/>
    </row>
    <row r="85914" spans="11:17" x14ac:dyDescent="0.25">
      <c r="K85914" s="9"/>
      <c r="N85914" s="9"/>
      <c r="O85914" s="9"/>
      <c r="P85914" s="9"/>
      <c r="Q85914" s="9"/>
    </row>
    <row r="85915" spans="11:17" x14ac:dyDescent="0.25">
      <c r="K85915" s="9"/>
      <c r="N85915" s="9"/>
      <c r="O85915" s="9"/>
      <c r="P85915" s="9"/>
      <c r="Q85915" s="9"/>
    </row>
    <row r="85916" spans="11:17" x14ac:dyDescent="0.25">
      <c r="K85916" s="9"/>
      <c r="N85916" s="9"/>
      <c r="O85916" s="9"/>
      <c r="P85916" s="9"/>
      <c r="Q85916" s="9"/>
    </row>
    <row r="85917" spans="11:17" x14ac:dyDescent="0.25">
      <c r="K85917" s="9"/>
      <c r="N85917" s="9"/>
      <c r="O85917" s="9"/>
      <c r="P85917" s="9"/>
      <c r="Q85917" s="9"/>
    </row>
    <row r="85918" spans="11:17" x14ac:dyDescent="0.25">
      <c r="K85918" s="9"/>
      <c r="N85918" s="9"/>
      <c r="O85918" s="9"/>
      <c r="P85918" s="9"/>
      <c r="Q85918" s="9"/>
    </row>
    <row r="85919" spans="11:17" x14ac:dyDescent="0.25">
      <c r="K85919" s="9"/>
      <c r="N85919" s="9"/>
      <c r="O85919" s="9"/>
      <c r="P85919" s="9"/>
      <c r="Q85919" s="9"/>
    </row>
    <row r="85920" spans="11:17" x14ac:dyDescent="0.25">
      <c r="K85920" s="9"/>
      <c r="N85920" s="9"/>
      <c r="O85920" s="9"/>
      <c r="P85920" s="9"/>
      <c r="Q85920" s="9"/>
    </row>
    <row r="85921" spans="11:17" x14ac:dyDescent="0.25">
      <c r="K85921" s="9"/>
      <c r="N85921" s="9"/>
      <c r="O85921" s="9"/>
      <c r="P85921" s="9"/>
      <c r="Q85921" s="9"/>
    </row>
    <row r="85922" spans="11:17" x14ac:dyDescent="0.25">
      <c r="K85922" s="9"/>
      <c r="N85922" s="9"/>
      <c r="O85922" s="9"/>
      <c r="P85922" s="9"/>
      <c r="Q85922" s="9"/>
    </row>
    <row r="85923" spans="11:17" x14ac:dyDescent="0.25">
      <c r="K85923" s="9"/>
      <c r="N85923" s="9"/>
      <c r="O85923" s="9"/>
      <c r="P85923" s="9"/>
      <c r="Q85923" s="9"/>
    </row>
    <row r="85924" spans="11:17" x14ac:dyDescent="0.25">
      <c r="K85924" s="9"/>
      <c r="N85924" s="9"/>
      <c r="O85924" s="9"/>
      <c r="P85924" s="9"/>
      <c r="Q85924" s="9"/>
    </row>
    <row r="85925" spans="11:17" x14ac:dyDescent="0.25">
      <c r="K85925" s="9"/>
      <c r="N85925" s="9"/>
      <c r="O85925" s="9"/>
      <c r="P85925" s="9"/>
      <c r="Q85925" s="9"/>
    </row>
    <row r="85926" spans="11:17" x14ac:dyDescent="0.25">
      <c r="K85926" s="9"/>
      <c r="N85926" s="9"/>
      <c r="O85926" s="9"/>
      <c r="P85926" s="9"/>
      <c r="Q85926" s="9"/>
    </row>
    <row r="85927" spans="11:17" x14ac:dyDescent="0.25">
      <c r="K85927" s="9"/>
      <c r="N85927" s="9"/>
      <c r="O85927" s="9"/>
      <c r="P85927" s="9"/>
      <c r="Q85927" s="9"/>
    </row>
    <row r="85928" spans="11:17" x14ac:dyDescent="0.25">
      <c r="K85928" s="9"/>
      <c r="N85928" s="9"/>
      <c r="O85928" s="9"/>
      <c r="P85928" s="9"/>
      <c r="Q85928" s="9"/>
    </row>
    <row r="85929" spans="11:17" x14ac:dyDescent="0.25">
      <c r="K85929" s="9"/>
      <c r="N85929" s="9"/>
      <c r="O85929" s="9"/>
      <c r="P85929" s="9"/>
      <c r="Q85929" s="9"/>
    </row>
    <row r="85930" spans="11:17" x14ac:dyDescent="0.25">
      <c r="K85930" s="9"/>
      <c r="N85930" s="9"/>
      <c r="O85930" s="9"/>
      <c r="P85930" s="9"/>
      <c r="Q85930" s="9"/>
    </row>
    <row r="85931" spans="11:17" x14ac:dyDescent="0.25">
      <c r="K85931" s="9"/>
      <c r="N85931" s="9"/>
      <c r="O85931" s="9"/>
      <c r="P85931" s="9"/>
      <c r="Q85931" s="9"/>
    </row>
    <row r="85932" spans="11:17" x14ac:dyDescent="0.25">
      <c r="K85932" s="9"/>
      <c r="N85932" s="9"/>
      <c r="O85932" s="9"/>
      <c r="P85932" s="9"/>
      <c r="Q85932" s="9"/>
    </row>
    <row r="85933" spans="11:17" x14ac:dyDescent="0.25">
      <c r="K85933" s="9"/>
      <c r="N85933" s="9"/>
      <c r="O85933" s="9"/>
      <c r="P85933" s="9"/>
      <c r="Q85933" s="9"/>
    </row>
    <row r="85934" spans="11:17" x14ac:dyDescent="0.25">
      <c r="K85934" s="9"/>
      <c r="N85934" s="9"/>
      <c r="O85934" s="9"/>
      <c r="P85934" s="9"/>
      <c r="Q85934" s="9"/>
    </row>
    <row r="85935" spans="11:17" x14ac:dyDescent="0.25">
      <c r="K85935" s="9"/>
      <c r="N85935" s="9"/>
      <c r="O85935" s="9"/>
      <c r="P85935" s="9"/>
      <c r="Q85935" s="9"/>
    </row>
    <row r="85936" spans="11:17" x14ac:dyDescent="0.25">
      <c r="K85936" s="9"/>
      <c r="N85936" s="9"/>
      <c r="O85936" s="9"/>
      <c r="P85936" s="9"/>
      <c r="Q85936" s="9"/>
    </row>
    <row r="85937" spans="11:17" x14ac:dyDescent="0.25">
      <c r="K85937" s="9"/>
      <c r="N85937" s="9"/>
      <c r="O85937" s="9"/>
      <c r="P85937" s="9"/>
      <c r="Q85937" s="9"/>
    </row>
    <row r="85938" spans="11:17" x14ac:dyDescent="0.25">
      <c r="K85938" s="9"/>
      <c r="N85938" s="9"/>
      <c r="O85938" s="9"/>
      <c r="P85938" s="9"/>
      <c r="Q85938" s="9"/>
    </row>
    <row r="85939" spans="11:17" x14ac:dyDescent="0.25">
      <c r="K85939" s="9"/>
      <c r="N85939" s="9"/>
      <c r="O85939" s="9"/>
      <c r="P85939" s="9"/>
      <c r="Q85939" s="9"/>
    </row>
    <row r="85940" spans="11:17" x14ac:dyDescent="0.25">
      <c r="K85940" s="9"/>
      <c r="N85940" s="9"/>
      <c r="O85940" s="9"/>
      <c r="P85940" s="9"/>
      <c r="Q85940" s="9"/>
    </row>
    <row r="85941" spans="11:17" x14ac:dyDescent="0.25">
      <c r="K85941" s="9"/>
      <c r="N85941" s="9"/>
      <c r="O85941" s="9"/>
      <c r="P85941" s="9"/>
      <c r="Q85941" s="9"/>
    </row>
    <row r="85942" spans="11:17" x14ac:dyDescent="0.25">
      <c r="K85942" s="9"/>
      <c r="N85942" s="9"/>
      <c r="O85942" s="9"/>
      <c r="P85942" s="9"/>
      <c r="Q85942" s="9"/>
    </row>
    <row r="85943" spans="11:17" x14ac:dyDescent="0.25">
      <c r="K85943" s="9"/>
      <c r="N85943" s="9"/>
      <c r="O85943" s="9"/>
      <c r="P85943" s="9"/>
      <c r="Q85943" s="9"/>
    </row>
    <row r="85944" spans="11:17" x14ac:dyDescent="0.25">
      <c r="K85944" s="9"/>
      <c r="N85944" s="9"/>
      <c r="O85944" s="9"/>
      <c r="P85944" s="9"/>
      <c r="Q85944" s="9"/>
    </row>
    <row r="85945" spans="11:17" x14ac:dyDescent="0.25">
      <c r="K85945" s="9"/>
      <c r="N85945" s="9"/>
      <c r="O85945" s="9"/>
      <c r="P85945" s="9"/>
      <c r="Q85945" s="9"/>
    </row>
    <row r="85946" spans="11:17" x14ac:dyDescent="0.25">
      <c r="K85946" s="9"/>
      <c r="N85946" s="9"/>
      <c r="O85946" s="9"/>
      <c r="P85946" s="9"/>
      <c r="Q85946" s="9"/>
    </row>
    <row r="85947" spans="11:17" x14ac:dyDescent="0.25">
      <c r="K85947" s="9"/>
      <c r="N85947" s="9"/>
      <c r="O85947" s="9"/>
      <c r="P85947" s="9"/>
      <c r="Q85947" s="9"/>
    </row>
    <row r="85948" spans="11:17" x14ac:dyDescent="0.25">
      <c r="K85948" s="9"/>
      <c r="N85948" s="9"/>
      <c r="O85948" s="9"/>
      <c r="P85948" s="9"/>
      <c r="Q85948" s="9"/>
    </row>
    <row r="85949" spans="11:17" x14ac:dyDescent="0.25">
      <c r="K85949" s="9"/>
      <c r="N85949" s="9"/>
      <c r="O85949" s="9"/>
      <c r="P85949" s="9"/>
      <c r="Q85949" s="9"/>
    </row>
    <row r="85950" spans="11:17" x14ac:dyDescent="0.25">
      <c r="K85950" s="9"/>
      <c r="N85950" s="9"/>
      <c r="O85950" s="9"/>
      <c r="P85950" s="9"/>
      <c r="Q85950" s="9"/>
    </row>
    <row r="85951" spans="11:17" x14ac:dyDescent="0.25">
      <c r="K85951" s="9"/>
      <c r="N85951" s="9"/>
      <c r="O85951" s="9"/>
      <c r="P85951" s="9"/>
      <c r="Q85951" s="9"/>
    </row>
    <row r="85952" spans="11:17" x14ac:dyDescent="0.25">
      <c r="K85952" s="9"/>
      <c r="N85952" s="9"/>
      <c r="O85952" s="9"/>
      <c r="P85952" s="9"/>
      <c r="Q85952" s="9"/>
    </row>
    <row r="85953" spans="11:17" x14ac:dyDescent="0.25">
      <c r="K85953" s="9"/>
      <c r="N85953" s="9"/>
      <c r="O85953" s="9"/>
      <c r="P85953" s="9"/>
      <c r="Q85953" s="9"/>
    </row>
    <row r="85954" spans="11:17" x14ac:dyDescent="0.25">
      <c r="K85954" s="9"/>
      <c r="N85954" s="9"/>
      <c r="O85954" s="9"/>
      <c r="P85954" s="9"/>
      <c r="Q85954" s="9"/>
    </row>
    <row r="85955" spans="11:17" x14ac:dyDescent="0.25">
      <c r="K85955" s="9"/>
      <c r="N85955" s="9"/>
      <c r="O85955" s="9"/>
      <c r="P85955" s="9"/>
      <c r="Q85955" s="9"/>
    </row>
    <row r="85956" spans="11:17" x14ac:dyDescent="0.25">
      <c r="K85956" s="9"/>
      <c r="N85956" s="9"/>
      <c r="O85956" s="9"/>
      <c r="P85956" s="9"/>
      <c r="Q85956" s="9"/>
    </row>
    <row r="85957" spans="11:17" x14ac:dyDescent="0.25">
      <c r="K85957" s="9"/>
      <c r="N85957" s="9"/>
      <c r="O85957" s="9"/>
      <c r="P85957" s="9"/>
      <c r="Q85957" s="9"/>
    </row>
    <row r="85958" spans="11:17" x14ac:dyDescent="0.25">
      <c r="K85958" s="9"/>
      <c r="N85958" s="9"/>
      <c r="O85958" s="9"/>
      <c r="P85958" s="9"/>
      <c r="Q85958" s="9"/>
    </row>
    <row r="85959" spans="11:17" x14ac:dyDescent="0.25">
      <c r="K85959" s="9"/>
      <c r="N85959" s="9"/>
      <c r="O85959" s="9"/>
      <c r="P85959" s="9"/>
      <c r="Q85959" s="9"/>
    </row>
    <row r="85960" spans="11:17" x14ac:dyDescent="0.25">
      <c r="K85960" s="9"/>
      <c r="N85960" s="9"/>
      <c r="O85960" s="9"/>
      <c r="P85960" s="9"/>
      <c r="Q85960" s="9"/>
    </row>
    <row r="85961" spans="11:17" x14ac:dyDescent="0.25">
      <c r="K85961" s="9"/>
      <c r="N85961" s="9"/>
      <c r="O85961" s="9"/>
      <c r="P85961" s="9"/>
      <c r="Q85961" s="9"/>
    </row>
    <row r="85962" spans="11:17" x14ac:dyDescent="0.25">
      <c r="K85962" s="9"/>
      <c r="N85962" s="9"/>
      <c r="O85962" s="9"/>
      <c r="P85962" s="9"/>
      <c r="Q85962" s="9"/>
    </row>
    <row r="85963" spans="11:17" x14ac:dyDescent="0.25">
      <c r="K85963" s="9"/>
      <c r="N85963" s="9"/>
      <c r="O85963" s="9"/>
      <c r="P85963" s="9"/>
      <c r="Q85963" s="9"/>
    </row>
    <row r="85964" spans="11:17" x14ac:dyDescent="0.25">
      <c r="K85964" s="9"/>
      <c r="N85964" s="9"/>
      <c r="O85964" s="9"/>
      <c r="P85964" s="9"/>
      <c r="Q85964" s="9"/>
    </row>
    <row r="85965" spans="11:17" x14ac:dyDescent="0.25">
      <c r="K85965" s="9"/>
      <c r="N85965" s="9"/>
      <c r="O85965" s="9"/>
      <c r="P85965" s="9"/>
      <c r="Q85965" s="9"/>
    </row>
    <row r="85966" spans="11:17" x14ac:dyDescent="0.25">
      <c r="K85966" s="9"/>
      <c r="N85966" s="9"/>
      <c r="O85966" s="9"/>
      <c r="P85966" s="9"/>
      <c r="Q85966" s="9"/>
    </row>
    <row r="85967" spans="11:17" x14ac:dyDescent="0.25">
      <c r="K85967" s="9"/>
      <c r="N85967" s="9"/>
      <c r="O85967" s="9"/>
      <c r="P85967" s="9"/>
      <c r="Q85967" s="9"/>
    </row>
    <row r="85968" spans="11:17" x14ac:dyDescent="0.25">
      <c r="K85968" s="9"/>
      <c r="N85968" s="9"/>
      <c r="O85968" s="9"/>
      <c r="P85968" s="9"/>
      <c r="Q85968" s="9"/>
    </row>
    <row r="85969" spans="11:17" x14ac:dyDescent="0.25">
      <c r="K85969" s="9"/>
      <c r="N85969" s="9"/>
      <c r="O85969" s="9"/>
      <c r="P85969" s="9"/>
      <c r="Q85969" s="9"/>
    </row>
    <row r="85970" spans="11:17" x14ac:dyDescent="0.25">
      <c r="K85970" s="9"/>
      <c r="N85970" s="9"/>
      <c r="O85970" s="9"/>
      <c r="P85970" s="9"/>
      <c r="Q85970" s="9"/>
    </row>
    <row r="85971" spans="11:17" x14ac:dyDescent="0.25">
      <c r="K85971" s="9"/>
      <c r="N85971" s="9"/>
      <c r="O85971" s="9"/>
      <c r="P85971" s="9"/>
      <c r="Q85971" s="9"/>
    </row>
    <row r="85972" spans="11:17" x14ac:dyDescent="0.25">
      <c r="K85972" s="9"/>
      <c r="N85972" s="9"/>
      <c r="O85972" s="9"/>
      <c r="P85972" s="9"/>
      <c r="Q85972" s="9"/>
    </row>
    <row r="85973" spans="11:17" x14ac:dyDescent="0.25">
      <c r="K85973" s="9"/>
      <c r="N85973" s="9"/>
      <c r="O85973" s="9"/>
      <c r="P85973" s="9"/>
      <c r="Q85973" s="9"/>
    </row>
    <row r="85974" spans="11:17" x14ac:dyDescent="0.25">
      <c r="K85974" s="9"/>
      <c r="N85974" s="9"/>
      <c r="O85974" s="9"/>
      <c r="P85974" s="9"/>
      <c r="Q85974" s="9"/>
    </row>
    <row r="85975" spans="11:17" x14ac:dyDescent="0.25">
      <c r="K85975" s="9"/>
      <c r="N85975" s="9"/>
      <c r="O85975" s="9"/>
      <c r="P85975" s="9"/>
      <c r="Q85975" s="9"/>
    </row>
    <row r="85976" spans="11:17" x14ac:dyDescent="0.25">
      <c r="K85976" s="9"/>
      <c r="N85976" s="9"/>
      <c r="O85976" s="9"/>
      <c r="P85976" s="9"/>
      <c r="Q85976" s="9"/>
    </row>
    <row r="85977" spans="11:17" x14ac:dyDescent="0.25">
      <c r="K85977" s="9"/>
      <c r="N85977" s="9"/>
      <c r="O85977" s="9"/>
      <c r="P85977" s="9"/>
      <c r="Q85977" s="9"/>
    </row>
    <row r="85978" spans="11:17" x14ac:dyDescent="0.25">
      <c r="K85978" s="9"/>
      <c r="N85978" s="9"/>
      <c r="O85978" s="9"/>
      <c r="P85978" s="9"/>
      <c r="Q85978" s="9"/>
    </row>
    <row r="85979" spans="11:17" x14ac:dyDescent="0.25">
      <c r="K85979" s="9"/>
      <c r="N85979" s="9"/>
      <c r="O85979" s="9"/>
      <c r="P85979" s="9"/>
      <c r="Q85979" s="9"/>
    </row>
    <row r="85980" spans="11:17" x14ac:dyDescent="0.25">
      <c r="K85980" s="9"/>
      <c r="N85980" s="9"/>
      <c r="O85980" s="9"/>
      <c r="P85980" s="9"/>
      <c r="Q85980" s="9"/>
    </row>
    <row r="85981" spans="11:17" x14ac:dyDescent="0.25">
      <c r="K85981" s="9"/>
      <c r="N85981" s="9"/>
      <c r="O85981" s="9"/>
      <c r="P85981" s="9"/>
      <c r="Q85981" s="9"/>
    </row>
    <row r="85982" spans="11:17" x14ac:dyDescent="0.25">
      <c r="K85982" s="9"/>
      <c r="N85982" s="9"/>
      <c r="O85982" s="9"/>
      <c r="P85982" s="9"/>
      <c r="Q85982" s="9"/>
    </row>
    <row r="85983" spans="11:17" x14ac:dyDescent="0.25">
      <c r="K85983" s="9"/>
      <c r="N85983" s="9"/>
      <c r="O85983" s="9"/>
      <c r="P85983" s="9"/>
      <c r="Q85983" s="9"/>
    </row>
    <row r="85984" spans="11:17" x14ac:dyDescent="0.25">
      <c r="K85984" s="9"/>
      <c r="N85984" s="9"/>
      <c r="O85984" s="9"/>
      <c r="P85984" s="9"/>
      <c r="Q85984" s="9"/>
    </row>
    <row r="85985" spans="11:17" x14ac:dyDescent="0.25">
      <c r="K85985" s="9"/>
      <c r="N85985" s="9"/>
      <c r="O85985" s="9"/>
      <c r="P85985" s="9"/>
      <c r="Q85985" s="9"/>
    </row>
    <row r="85986" spans="11:17" x14ac:dyDescent="0.25">
      <c r="K85986" s="9"/>
      <c r="N85986" s="9"/>
      <c r="O85986" s="9"/>
      <c r="P85986" s="9"/>
      <c r="Q85986" s="9"/>
    </row>
    <row r="85987" spans="11:17" x14ac:dyDescent="0.25">
      <c r="K85987" s="9"/>
      <c r="N85987" s="9"/>
      <c r="O85987" s="9"/>
      <c r="P85987" s="9"/>
      <c r="Q85987" s="9"/>
    </row>
    <row r="85988" spans="11:17" x14ac:dyDescent="0.25">
      <c r="K85988" s="9"/>
      <c r="N85988" s="9"/>
      <c r="O85988" s="9"/>
      <c r="P85988" s="9"/>
      <c r="Q85988" s="9"/>
    </row>
    <row r="85989" spans="11:17" x14ac:dyDescent="0.25">
      <c r="K85989" s="9"/>
      <c r="N85989" s="9"/>
      <c r="O85989" s="9"/>
      <c r="P85989" s="9"/>
      <c r="Q85989" s="9"/>
    </row>
    <row r="85990" spans="11:17" x14ac:dyDescent="0.25">
      <c r="K85990" s="9"/>
      <c r="N85990" s="9"/>
      <c r="O85990" s="9"/>
      <c r="P85990" s="9"/>
      <c r="Q85990" s="9"/>
    </row>
    <row r="85991" spans="11:17" x14ac:dyDescent="0.25">
      <c r="K85991" s="9"/>
      <c r="N85991" s="9"/>
      <c r="O85991" s="9"/>
      <c r="P85991" s="9"/>
      <c r="Q85991" s="9"/>
    </row>
    <row r="85992" spans="11:17" x14ac:dyDescent="0.25">
      <c r="K85992" s="9"/>
      <c r="N85992" s="9"/>
      <c r="O85992" s="9"/>
      <c r="P85992" s="9"/>
      <c r="Q85992" s="9"/>
    </row>
    <row r="85993" spans="11:17" x14ac:dyDescent="0.25">
      <c r="K85993" s="9"/>
      <c r="N85993" s="9"/>
      <c r="O85993" s="9"/>
      <c r="P85993" s="9"/>
      <c r="Q85993" s="9"/>
    </row>
    <row r="85994" spans="11:17" x14ac:dyDescent="0.25">
      <c r="K85994" s="9"/>
      <c r="N85994" s="9"/>
      <c r="O85994" s="9"/>
      <c r="P85994" s="9"/>
      <c r="Q85994" s="9"/>
    </row>
    <row r="85995" spans="11:17" x14ac:dyDescent="0.25">
      <c r="K85995" s="9"/>
      <c r="N85995" s="9"/>
      <c r="O85995" s="9"/>
      <c r="P85995" s="9"/>
      <c r="Q85995" s="9"/>
    </row>
    <row r="85996" spans="11:17" x14ac:dyDescent="0.25">
      <c r="K85996" s="9"/>
      <c r="N85996" s="9"/>
      <c r="O85996" s="9"/>
      <c r="P85996" s="9"/>
      <c r="Q85996" s="9"/>
    </row>
    <row r="85997" spans="11:17" x14ac:dyDescent="0.25">
      <c r="K85997" s="9"/>
      <c r="N85997" s="9"/>
      <c r="O85997" s="9"/>
      <c r="P85997" s="9"/>
      <c r="Q85997" s="9"/>
    </row>
    <row r="85998" spans="11:17" x14ac:dyDescent="0.25">
      <c r="K85998" s="9"/>
      <c r="N85998" s="9"/>
      <c r="O85998" s="9"/>
      <c r="P85998" s="9"/>
      <c r="Q85998" s="9"/>
    </row>
    <row r="85999" spans="11:17" x14ac:dyDescent="0.25">
      <c r="K85999" s="9"/>
      <c r="N85999" s="9"/>
      <c r="O85999" s="9"/>
      <c r="P85999" s="9"/>
      <c r="Q85999" s="9"/>
    </row>
    <row r="86000" spans="11:17" x14ac:dyDescent="0.25">
      <c r="K86000" s="9"/>
      <c r="N86000" s="9"/>
      <c r="O86000" s="9"/>
      <c r="P86000" s="9"/>
      <c r="Q86000" s="9"/>
    </row>
    <row r="86001" spans="11:17" x14ac:dyDescent="0.25">
      <c r="K86001" s="9"/>
      <c r="N86001" s="9"/>
      <c r="O86001" s="9"/>
      <c r="P86001" s="9"/>
      <c r="Q86001" s="9"/>
    </row>
    <row r="86002" spans="11:17" x14ac:dyDescent="0.25">
      <c r="K86002" s="9"/>
      <c r="N86002" s="9"/>
      <c r="O86002" s="9"/>
      <c r="P86002" s="9"/>
      <c r="Q86002" s="9"/>
    </row>
    <row r="86003" spans="11:17" x14ac:dyDescent="0.25">
      <c r="K86003" s="9"/>
      <c r="N86003" s="9"/>
      <c r="O86003" s="9"/>
      <c r="P86003" s="9"/>
      <c r="Q86003" s="9"/>
    </row>
    <row r="86004" spans="11:17" x14ac:dyDescent="0.25">
      <c r="K86004" s="9"/>
      <c r="N86004" s="9"/>
      <c r="O86004" s="9"/>
      <c r="P86004" s="9"/>
      <c r="Q86004" s="9"/>
    </row>
    <row r="86005" spans="11:17" x14ac:dyDescent="0.25">
      <c r="K86005" s="9"/>
      <c r="N86005" s="9"/>
      <c r="O86005" s="9"/>
      <c r="P86005" s="9"/>
      <c r="Q86005" s="9"/>
    </row>
    <row r="86006" spans="11:17" x14ac:dyDescent="0.25">
      <c r="K86006" s="9"/>
      <c r="N86006" s="9"/>
      <c r="O86006" s="9"/>
      <c r="P86006" s="9"/>
      <c r="Q86006" s="9"/>
    </row>
    <row r="86007" spans="11:17" x14ac:dyDescent="0.25">
      <c r="K86007" s="9"/>
      <c r="N86007" s="9"/>
      <c r="O86007" s="9"/>
      <c r="P86007" s="9"/>
      <c r="Q86007" s="9"/>
    </row>
    <row r="86008" spans="11:17" x14ac:dyDescent="0.25">
      <c r="K86008" s="9"/>
      <c r="N86008" s="9"/>
      <c r="O86008" s="9"/>
      <c r="P86008" s="9"/>
      <c r="Q86008" s="9"/>
    </row>
    <row r="86009" spans="11:17" x14ac:dyDescent="0.25">
      <c r="K86009" s="9"/>
      <c r="N86009" s="9"/>
      <c r="O86009" s="9"/>
      <c r="P86009" s="9"/>
      <c r="Q86009" s="9"/>
    </row>
    <row r="86010" spans="11:17" x14ac:dyDescent="0.25">
      <c r="K86010" s="9"/>
      <c r="N86010" s="9"/>
      <c r="O86010" s="9"/>
      <c r="P86010" s="9"/>
      <c r="Q86010" s="9"/>
    </row>
    <row r="86011" spans="11:17" x14ac:dyDescent="0.25">
      <c r="K86011" s="9"/>
      <c r="N86011" s="9"/>
      <c r="O86011" s="9"/>
      <c r="P86011" s="9"/>
      <c r="Q86011" s="9"/>
    </row>
    <row r="86012" spans="11:17" x14ac:dyDescent="0.25">
      <c r="K86012" s="9"/>
      <c r="N86012" s="9"/>
      <c r="O86012" s="9"/>
      <c r="P86012" s="9"/>
      <c r="Q86012" s="9"/>
    </row>
    <row r="86013" spans="11:17" x14ac:dyDescent="0.25">
      <c r="K86013" s="9"/>
      <c r="N86013" s="9"/>
      <c r="O86013" s="9"/>
      <c r="P86013" s="9"/>
      <c r="Q86013" s="9"/>
    </row>
    <row r="86014" spans="11:17" x14ac:dyDescent="0.25">
      <c r="K86014" s="9"/>
      <c r="N86014" s="9"/>
      <c r="O86014" s="9"/>
      <c r="P86014" s="9"/>
      <c r="Q86014" s="9"/>
    </row>
    <row r="86015" spans="11:17" x14ac:dyDescent="0.25">
      <c r="K86015" s="9"/>
      <c r="N86015" s="9"/>
      <c r="O86015" s="9"/>
      <c r="P86015" s="9"/>
      <c r="Q86015" s="9"/>
    </row>
    <row r="86016" spans="11:17" x14ac:dyDescent="0.25">
      <c r="K86016" s="9"/>
      <c r="N86016" s="9"/>
      <c r="O86016" s="9"/>
      <c r="P86016" s="9"/>
      <c r="Q86016" s="9"/>
    </row>
    <row r="86017" spans="11:17" x14ac:dyDescent="0.25">
      <c r="K86017" s="9"/>
      <c r="N86017" s="9"/>
      <c r="O86017" s="9"/>
      <c r="P86017" s="9"/>
      <c r="Q86017" s="9"/>
    </row>
    <row r="86018" spans="11:17" x14ac:dyDescent="0.25">
      <c r="K86018" s="9"/>
      <c r="N86018" s="9"/>
      <c r="O86018" s="9"/>
      <c r="P86018" s="9"/>
      <c r="Q86018" s="9"/>
    </row>
    <row r="86019" spans="11:17" x14ac:dyDescent="0.25">
      <c r="K86019" s="9"/>
      <c r="N86019" s="9"/>
      <c r="O86019" s="9"/>
      <c r="P86019" s="9"/>
      <c r="Q86019" s="9"/>
    </row>
    <row r="86020" spans="11:17" x14ac:dyDescent="0.25">
      <c r="K86020" s="9"/>
      <c r="N86020" s="9"/>
      <c r="O86020" s="9"/>
      <c r="P86020" s="9"/>
      <c r="Q86020" s="9"/>
    </row>
    <row r="86021" spans="11:17" x14ac:dyDescent="0.25">
      <c r="K86021" s="9"/>
      <c r="N86021" s="9"/>
      <c r="O86021" s="9"/>
      <c r="P86021" s="9"/>
      <c r="Q86021" s="9"/>
    </row>
    <row r="86022" spans="11:17" x14ac:dyDescent="0.25">
      <c r="K86022" s="9"/>
      <c r="N86022" s="9"/>
      <c r="O86022" s="9"/>
      <c r="P86022" s="9"/>
      <c r="Q86022" s="9"/>
    </row>
    <row r="86023" spans="11:17" x14ac:dyDescent="0.25">
      <c r="K86023" s="9"/>
      <c r="N86023" s="9"/>
      <c r="O86023" s="9"/>
      <c r="P86023" s="9"/>
      <c r="Q86023" s="9"/>
    </row>
    <row r="86024" spans="11:17" x14ac:dyDescent="0.25">
      <c r="K86024" s="9"/>
      <c r="N86024" s="9"/>
      <c r="O86024" s="9"/>
      <c r="P86024" s="9"/>
      <c r="Q86024" s="9"/>
    </row>
    <row r="86025" spans="11:17" x14ac:dyDescent="0.25">
      <c r="K86025" s="9"/>
      <c r="N86025" s="9"/>
      <c r="O86025" s="9"/>
      <c r="P86025" s="9"/>
      <c r="Q86025" s="9"/>
    </row>
    <row r="86026" spans="11:17" x14ac:dyDescent="0.25">
      <c r="K86026" s="9"/>
      <c r="N86026" s="9"/>
      <c r="O86026" s="9"/>
      <c r="P86026" s="9"/>
      <c r="Q86026" s="9"/>
    </row>
    <row r="86027" spans="11:17" x14ac:dyDescent="0.25">
      <c r="K86027" s="9"/>
      <c r="N86027" s="9"/>
      <c r="O86027" s="9"/>
      <c r="P86027" s="9"/>
      <c r="Q86027" s="9"/>
    </row>
    <row r="86028" spans="11:17" x14ac:dyDescent="0.25">
      <c r="K86028" s="9"/>
      <c r="N86028" s="9"/>
      <c r="O86028" s="9"/>
      <c r="P86028" s="9"/>
      <c r="Q86028" s="9"/>
    </row>
    <row r="86029" spans="11:17" x14ac:dyDescent="0.25">
      <c r="K86029" s="9"/>
      <c r="N86029" s="9"/>
      <c r="O86029" s="9"/>
      <c r="P86029" s="9"/>
      <c r="Q86029" s="9"/>
    </row>
    <row r="86030" spans="11:17" x14ac:dyDescent="0.25">
      <c r="K86030" s="9"/>
      <c r="N86030" s="9"/>
      <c r="O86030" s="9"/>
      <c r="P86030" s="9"/>
      <c r="Q86030" s="9"/>
    </row>
    <row r="86031" spans="11:17" x14ac:dyDescent="0.25">
      <c r="K86031" s="9"/>
      <c r="N86031" s="9"/>
      <c r="O86031" s="9"/>
      <c r="P86031" s="9"/>
      <c r="Q86031" s="9"/>
    </row>
    <row r="86032" spans="11:17" x14ac:dyDescent="0.25">
      <c r="K86032" s="9"/>
      <c r="N86032" s="9"/>
      <c r="O86032" s="9"/>
      <c r="P86032" s="9"/>
      <c r="Q86032" s="9"/>
    </row>
    <row r="86033" spans="11:17" x14ac:dyDescent="0.25">
      <c r="K86033" s="9"/>
      <c r="N86033" s="9"/>
      <c r="O86033" s="9"/>
      <c r="P86033" s="9"/>
      <c r="Q86033" s="9"/>
    </row>
    <row r="86034" spans="11:17" x14ac:dyDescent="0.25">
      <c r="K86034" s="9"/>
      <c r="N86034" s="9"/>
      <c r="O86034" s="9"/>
      <c r="P86034" s="9"/>
      <c r="Q86034" s="9"/>
    </row>
    <row r="86035" spans="11:17" x14ac:dyDescent="0.25">
      <c r="K86035" s="9"/>
      <c r="N86035" s="9"/>
      <c r="O86035" s="9"/>
      <c r="P86035" s="9"/>
      <c r="Q86035" s="9"/>
    </row>
    <row r="86036" spans="11:17" x14ac:dyDescent="0.25">
      <c r="K86036" s="9"/>
      <c r="N86036" s="9"/>
      <c r="O86036" s="9"/>
      <c r="P86036" s="9"/>
      <c r="Q86036" s="9"/>
    </row>
    <row r="86037" spans="11:17" x14ac:dyDescent="0.25">
      <c r="K86037" s="9"/>
      <c r="N86037" s="9"/>
      <c r="O86037" s="9"/>
      <c r="P86037" s="9"/>
      <c r="Q86037" s="9"/>
    </row>
    <row r="86038" spans="11:17" x14ac:dyDescent="0.25">
      <c r="K86038" s="9"/>
      <c r="N86038" s="9"/>
      <c r="O86038" s="9"/>
      <c r="P86038" s="9"/>
      <c r="Q86038" s="9"/>
    </row>
    <row r="86039" spans="11:17" x14ac:dyDescent="0.25">
      <c r="K86039" s="9"/>
      <c r="N86039" s="9"/>
      <c r="O86039" s="9"/>
      <c r="P86039" s="9"/>
      <c r="Q86039" s="9"/>
    </row>
    <row r="86040" spans="11:17" x14ac:dyDescent="0.25">
      <c r="K86040" s="9"/>
      <c r="N86040" s="9"/>
      <c r="O86040" s="9"/>
      <c r="P86040" s="9"/>
      <c r="Q86040" s="9"/>
    </row>
    <row r="86041" spans="11:17" x14ac:dyDescent="0.25">
      <c r="K86041" s="9"/>
      <c r="N86041" s="9"/>
      <c r="O86041" s="9"/>
      <c r="P86041" s="9"/>
      <c r="Q86041" s="9"/>
    </row>
    <row r="86042" spans="11:17" x14ac:dyDescent="0.25">
      <c r="K86042" s="9"/>
      <c r="N86042" s="9"/>
      <c r="O86042" s="9"/>
      <c r="P86042" s="9"/>
      <c r="Q86042" s="9"/>
    </row>
    <row r="86043" spans="11:17" x14ac:dyDescent="0.25">
      <c r="K86043" s="9"/>
      <c r="N86043" s="9"/>
      <c r="O86043" s="9"/>
      <c r="P86043" s="9"/>
      <c r="Q86043" s="9"/>
    </row>
    <row r="86044" spans="11:17" x14ac:dyDescent="0.25">
      <c r="K86044" s="9"/>
      <c r="N86044" s="9"/>
      <c r="O86044" s="9"/>
      <c r="P86044" s="9"/>
      <c r="Q86044" s="9"/>
    </row>
    <row r="86045" spans="11:17" x14ac:dyDescent="0.25">
      <c r="K86045" s="9"/>
      <c r="N86045" s="9"/>
      <c r="O86045" s="9"/>
      <c r="P86045" s="9"/>
      <c r="Q86045" s="9"/>
    </row>
    <row r="86046" spans="11:17" x14ac:dyDescent="0.25">
      <c r="K86046" s="9"/>
      <c r="N86046" s="9"/>
      <c r="O86046" s="9"/>
      <c r="P86046" s="9"/>
      <c r="Q86046" s="9"/>
    </row>
    <row r="86047" spans="11:17" x14ac:dyDescent="0.25">
      <c r="K86047" s="9"/>
      <c r="N86047" s="9"/>
      <c r="O86047" s="9"/>
      <c r="P86047" s="9"/>
      <c r="Q86047" s="9"/>
    </row>
    <row r="86048" spans="11:17" x14ac:dyDescent="0.25">
      <c r="K86048" s="9"/>
      <c r="N86048" s="9"/>
      <c r="O86048" s="9"/>
      <c r="P86048" s="9"/>
      <c r="Q86048" s="9"/>
    </row>
    <row r="86049" spans="11:17" x14ac:dyDescent="0.25">
      <c r="K86049" s="9"/>
      <c r="N86049" s="9"/>
      <c r="O86049" s="9"/>
      <c r="P86049" s="9"/>
      <c r="Q86049" s="9"/>
    </row>
    <row r="86050" spans="11:17" x14ac:dyDescent="0.25">
      <c r="K86050" s="9"/>
      <c r="N86050" s="9"/>
      <c r="O86050" s="9"/>
      <c r="P86050" s="9"/>
      <c r="Q86050" s="9"/>
    </row>
    <row r="86051" spans="11:17" x14ac:dyDescent="0.25">
      <c r="K86051" s="9"/>
      <c r="N86051" s="9"/>
      <c r="O86051" s="9"/>
      <c r="P86051" s="9"/>
      <c r="Q86051" s="9"/>
    </row>
    <row r="86052" spans="11:17" x14ac:dyDescent="0.25">
      <c r="K86052" s="9"/>
      <c r="N86052" s="9"/>
      <c r="O86052" s="9"/>
      <c r="P86052" s="9"/>
      <c r="Q86052" s="9"/>
    </row>
    <row r="86053" spans="11:17" x14ac:dyDescent="0.25">
      <c r="K86053" s="9"/>
      <c r="N86053" s="9"/>
      <c r="O86053" s="9"/>
      <c r="P86053" s="9"/>
      <c r="Q86053" s="9"/>
    </row>
    <row r="86054" spans="11:17" x14ac:dyDescent="0.25">
      <c r="K86054" s="9"/>
      <c r="N86054" s="9"/>
      <c r="O86054" s="9"/>
      <c r="P86054" s="9"/>
      <c r="Q86054" s="9"/>
    </row>
    <row r="86055" spans="11:17" x14ac:dyDescent="0.25">
      <c r="K86055" s="9"/>
      <c r="N86055" s="9"/>
      <c r="O86055" s="9"/>
      <c r="P86055" s="9"/>
      <c r="Q86055" s="9"/>
    </row>
    <row r="86056" spans="11:17" x14ac:dyDescent="0.25">
      <c r="K86056" s="9"/>
      <c r="N86056" s="9"/>
      <c r="O86056" s="9"/>
      <c r="P86056" s="9"/>
      <c r="Q86056" s="9"/>
    </row>
    <row r="86057" spans="11:17" x14ac:dyDescent="0.25">
      <c r="K86057" s="9"/>
      <c r="N86057" s="9"/>
      <c r="O86057" s="9"/>
      <c r="P86057" s="9"/>
      <c r="Q86057" s="9"/>
    </row>
    <row r="86058" spans="11:17" x14ac:dyDescent="0.25">
      <c r="K86058" s="9"/>
      <c r="N86058" s="9"/>
      <c r="O86058" s="9"/>
      <c r="P86058" s="9"/>
      <c r="Q86058" s="9"/>
    </row>
    <row r="86059" spans="11:17" x14ac:dyDescent="0.25">
      <c r="K86059" s="9"/>
      <c r="N86059" s="9"/>
      <c r="O86059" s="9"/>
      <c r="P86059" s="9"/>
      <c r="Q86059" s="9"/>
    </row>
    <row r="86060" spans="11:17" x14ac:dyDescent="0.25">
      <c r="K86060" s="9"/>
      <c r="N86060" s="9"/>
      <c r="O86060" s="9"/>
      <c r="P86060" s="9"/>
      <c r="Q86060" s="9"/>
    </row>
    <row r="86061" spans="11:17" x14ac:dyDescent="0.25">
      <c r="K86061" s="9"/>
      <c r="N86061" s="9"/>
      <c r="O86061" s="9"/>
      <c r="P86061" s="9"/>
      <c r="Q86061" s="9"/>
    </row>
    <row r="86062" spans="11:17" x14ac:dyDescent="0.25">
      <c r="K86062" s="9"/>
      <c r="N86062" s="9"/>
      <c r="O86062" s="9"/>
      <c r="P86062" s="9"/>
      <c r="Q86062" s="9"/>
    </row>
    <row r="86063" spans="11:17" x14ac:dyDescent="0.25">
      <c r="K86063" s="9"/>
      <c r="N86063" s="9"/>
      <c r="O86063" s="9"/>
      <c r="P86063" s="9"/>
      <c r="Q86063" s="9"/>
    </row>
    <row r="86064" spans="11:17" x14ac:dyDescent="0.25">
      <c r="K86064" s="9"/>
      <c r="N86064" s="9"/>
      <c r="O86064" s="9"/>
      <c r="P86064" s="9"/>
      <c r="Q86064" s="9"/>
    </row>
    <row r="86065" spans="11:17" x14ac:dyDescent="0.25">
      <c r="K86065" s="9"/>
      <c r="N86065" s="9"/>
      <c r="O86065" s="9"/>
      <c r="P86065" s="9"/>
      <c r="Q86065" s="9"/>
    </row>
    <row r="86066" spans="11:17" x14ac:dyDescent="0.25">
      <c r="K86066" s="9"/>
      <c r="N86066" s="9"/>
      <c r="O86066" s="9"/>
      <c r="P86066" s="9"/>
      <c r="Q86066" s="9"/>
    </row>
    <row r="86067" spans="11:17" x14ac:dyDescent="0.25">
      <c r="K86067" s="9"/>
      <c r="N86067" s="9"/>
      <c r="O86067" s="9"/>
      <c r="P86067" s="9"/>
      <c r="Q86067" s="9"/>
    </row>
    <row r="86068" spans="11:17" x14ac:dyDescent="0.25">
      <c r="K86068" s="9"/>
      <c r="N86068" s="9"/>
      <c r="O86068" s="9"/>
      <c r="P86068" s="9"/>
      <c r="Q86068" s="9"/>
    </row>
    <row r="86069" spans="11:17" x14ac:dyDescent="0.25">
      <c r="K86069" s="9"/>
      <c r="N86069" s="9"/>
      <c r="O86069" s="9"/>
      <c r="P86069" s="9"/>
      <c r="Q86069" s="9"/>
    </row>
    <row r="86070" spans="11:17" x14ac:dyDescent="0.25">
      <c r="K86070" s="9"/>
      <c r="N86070" s="9"/>
      <c r="O86070" s="9"/>
      <c r="P86070" s="9"/>
      <c r="Q86070" s="9"/>
    </row>
    <row r="86071" spans="11:17" x14ac:dyDescent="0.25">
      <c r="K86071" s="9"/>
      <c r="N86071" s="9"/>
      <c r="O86071" s="9"/>
      <c r="P86071" s="9"/>
      <c r="Q86071" s="9"/>
    </row>
    <row r="86072" spans="11:17" x14ac:dyDescent="0.25">
      <c r="K86072" s="9"/>
      <c r="N86072" s="9"/>
      <c r="O86072" s="9"/>
      <c r="P86072" s="9"/>
      <c r="Q86072" s="9"/>
    </row>
    <row r="86073" spans="11:17" x14ac:dyDescent="0.25">
      <c r="K86073" s="9"/>
      <c r="N86073" s="9"/>
      <c r="O86073" s="9"/>
      <c r="P86073" s="9"/>
      <c r="Q86073" s="9"/>
    </row>
    <row r="86074" spans="11:17" x14ac:dyDescent="0.25">
      <c r="K86074" s="9"/>
      <c r="N86074" s="9"/>
      <c r="O86074" s="9"/>
      <c r="P86074" s="9"/>
      <c r="Q86074" s="9"/>
    </row>
    <row r="86075" spans="11:17" x14ac:dyDescent="0.25">
      <c r="K86075" s="9"/>
      <c r="N86075" s="9"/>
      <c r="O86075" s="9"/>
      <c r="P86075" s="9"/>
      <c r="Q86075" s="9"/>
    </row>
    <row r="86076" spans="11:17" x14ac:dyDescent="0.25">
      <c r="K86076" s="9"/>
      <c r="N86076" s="9"/>
      <c r="O86076" s="9"/>
      <c r="P86076" s="9"/>
      <c r="Q86076" s="9"/>
    </row>
    <row r="86077" spans="11:17" x14ac:dyDescent="0.25">
      <c r="K86077" s="9"/>
      <c r="N86077" s="9"/>
      <c r="O86077" s="9"/>
      <c r="P86077" s="9"/>
      <c r="Q86077" s="9"/>
    </row>
    <row r="86078" spans="11:17" x14ac:dyDescent="0.25">
      <c r="K86078" s="9"/>
      <c r="N86078" s="9"/>
      <c r="O86078" s="9"/>
      <c r="P86078" s="9"/>
      <c r="Q86078" s="9"/>
    </row>
    <row r="86079" spans="11:17" x14ac:dyDescent="0.25">
      <c r="K86079" s="9"/>
      <c r="N86079" s="9"/>
      <c r="O86079" s="9"/>
      <c r="P86079" s="9"/>
      <c r="Q86079" s="9"/>
    </row>
    <row r="86080" spans="11:17" x14ac:dyDescent="0.25">
      <c r="K86080" s="9"/>
      <c r="N86080" s="9"/>
      <c r="O86080" s="9"/>
      <c r="P86080" s="9"/>
      <c r="Q86080" s="9"/>
    </row>
    <row r="86081" spans="11:17" x14ac:dyDescent="0.25">
      <c r="K86081" s="9"/>
      <c r="N86081" s="9"/>
      <c r="O86081" s="9"/>
      <c r="P86081" s="9"/>
      <c r="Q86081" s="9"/>
    </row>
    <row r="86082" spans="11:17" x14ac:dyDescent="0.25">
      <c r="K86082" s="9"/>
      <c r="N86082" s="9"/>
      <c r="O86082" s="9"/>
      <c r="P86082" s="9"/>
      <c r="Q86082" s="9"/>
    </row>
    <row r="86083" spans="11:17" x14ac:dyDescent="0.25">
      <c r="K86083" s="9"/>
      <c r="N86083" s="9"/>
      <c r="O86083" s="9"/>
      <c r="P86083" s="9"/>
      <c r="Q86083" s="9"/>
    </row>
    <row r="86084" spans="11:17" x14ac:dyDescent="0.25">
      <c r="K86084" s="9"/>
      <c r="N86084" s="9"/>
      <c r="O86084" s="9"/>
      <c r="P86084" s="9"/>
      <c r="Q86084" s="9"/>
    </row>
    <row r="86085" spans="11:17" x14ac:dyDescent="0.25">
      <c r="K86085" s="9"/>
      <c r="N86085" s="9"/>
      <c r="O86085" s="9"/>
      <c r="P86085" s="9"/>
      <c r="Q86085" s="9"/>
    </row>
    <row r="86086" spans="11:17" x14ac:dyDescent="0.25">
      <c r="K86086" s="9"/>
      <c r="N86086" s="9"/>
      <c r="O86086" s="9"/>
      <c r="P86086" s="9"/>
      <c r="Q86086" s="9"/>
    </row>
    <row r="86087" spans="11:17" x14ac:dyDescent="0.25">
      <c r="K86087" s="9"/>
      <c r="N86087" s="9"/>
      <c r="O86087" s="9"/>
      <c r="P86087" s="9"/>
      <c r="Q86087" s="9"/>
    </row>
    <row r="86088" spans="11:17" x14ac:dyDescent="0.25">
      <c r="K86088" s="9"/>
      <c r="N86088" s="9"/>
      <c r="O86088" s="9"/>
      <c r="P86088" s="9"/>
      <c r="Q86088" s="9"/>
    </row>
    <row r="86089" spans="11:17" x14ac:dyDescent="0.25">
      <c r="K86089" s="9"/>
      <c r="N86089" s="9"/>
      <c r="O86089" s="9"/>
      <c r="P86089" s="9"/>
      <c r="Q86089" s="9"/>
    </row>
    <row r="86090" spans="11:17" x14ac:dyDescent="0.25">
      <c r="K86090" s="9"/>
      <c r="N86090" s="9"/>
      <c r="O86090" s="9"/>
      <c r="P86090" s="9"/>
      <c r="Q86090" s="9"/>
    </row>
    <row r="86091" spans="11:17" x14ac:dyDescent="0.25">
      <c r="K86091" s="9"/>
      <c r="N86091" s="9"/>
      <c r="O86091" s="9"/>
      <c r="P86091" s="9"/>
      <c r="Q86091" s="9"/>
    </row>
    <row r="86092" spans="11:17" x14ac:dyDescent="0.25">
      <c r="K86092" s="9"/>
      <c r="N86092" s="9"/>
      <c r="O86092" s="9"/>
      <c r="P86092" s="9"/>
      <c r="Q86092" s="9"/>
    </row>
    <row r="86093" spans="11:17" x14ac:dyDescent="0.25">
      <c r="K86093" s="9"/>
      <c r="N86093" s="9"/>
      <c r="O86093" s="9"/>
      <c r="P86093" s="9"/>
      <c r="Q86093" s="9"/>
    </row>
    <row r="86094" spans="11:17" x14ac:dyDescent="0.25">
      <c r="K86094" s="9"/>
      <c r="N86094" s="9"/>
      <c r="O86094" s="9"/>
      <c r="P86094" s="9"/>
      <c r="Q86094" s="9"/>
    </row>
    <row r="86095" spans="11:17" x14ac:dyDescent="0.25">
      <c r="K86095" s="9"/>
      <c r="N86095" s="9"/>
      <c r="O86095" s="9"/>
      <c r="P86095" s="9"/>
      <c r="Q86095" s="9"/>
    </row>
    <row r="86096" spans="11:17" x14ac:dyDescent="0.25">
      <c r="K86096" s="9"/>
      <c r="N86096" s="9"/>
      <c r="O86096" s="9"/>
      <c r="P86096" s="9"/>
      <c r="Q86096" s="9"/>
    </row>
    <row r="86097" spans="11:17" x14ac:dyDescent="0.25">
      <c r="K86097" s="9"/>
      <c r="N86097" s="9"/>
      <c r="O86097" s="9"/>
      <c r="P86097" s="9"/>
      <c r="Q86097" s="9"/>
    </row>
    <row r="86098" spans="11:17" x14ac:dyDescent="0.25">
      <c r="K86098" s="9"/>
      <c r="N86098" s="9"/>
      <c r="O86098" s="9"/>
      <c r="P86098" s="9"/>
      <c r="Q86098" s="9"/>
    </row>
    <row r="86099" spans="11:17" x14ac:dyDescent="0.25">
      <c r="K86099" s="9"/>
      <c r="N86099" s="9"/>
      <c r="O86099" s="9"/>
      <c r="P86099" s="9"/>
      <c r="Q86099" s="9"/>
    </row>
    <row r="86100" spans="11:17" x14ac:dyDescent="0.25">
      <c r="K86100" s="9"/>
      <c r="N86100" s="9"/>
      <c r="O86100" s="9"/>
      <c r="P86100" s="9"/>
      <c r="Q86100" s="9"/>
    </row>
    <row r="86101" spans="11:17" x14ac:dyDescent="0.25">
      <c r="K86101" s="9"/>
      <c r="N86101" s="9"/>
      <c r="O86101" s="9"/>
      <c r="P86101" s="9"/>
      <c r="Q86101" s="9"/>
    </row>
    <row r="86102" spans="11:17" x14ac:dyDescent="0.25">
      <c r="K86102" s="9"/>
      <c r="N86102" s="9"/>
      <c r="O86102" s="9"/>
      <c r="P86102" s="9"/>
      <c r="Q86102" s="9"/>
    </row>
    <row r="86103" spans="11:17" x14ac:dyDescent="0.25">
      <c r="K86103" s="9"/>
      <c r="N86103" s="9"/>
      <c r="O86103" s="9"/>
      <c r="P86103" s="9"/>
      <c r="Q86103" s="9"/>
    </row>
    <row r="86104" spans="11:17" x14ac:dyDescent="0.25">
      <c r="K86104" s="9"/>
      <c r="N86104" s="9"/>
      <c r="O86104" s="9"/>
      <c r="P86104" s="9"/>
      <c r="Q86104" s="9"/>
    </row>
    <row r="86105" spans="11:17" x14ac:dyDescent="0.25">
      <c r="K86105" s="9"/>
      <c r="N86105" s="9"/>
      <c r="O86105" s="9"/>
      <c r="P86105" s="9"/>
      <c r="Q86105" s="9"/>
    </row>
    <row r="86106" spans="11:17" x14ac:dyDescent="0.25">
      <c r="K86106" s="9"/>
      <c r="N86106" s="9"/>
      <c r="O86106" s="9"/>
      <c r="P86106" s="9"/>
      <c r="Q86106" s="9"/>
    </row>
    <row r="86107" spans="11:17" x14ac:dyDescent="0.25">
      <c r="K86107" s="9"/>
      <c r="N86107" s="9"/>
      <c r="O86107" s="9"/>
      <c r="P86107" s="9"/>
      <c r="Q86107" s="9"/>
    </row>
    <row r="86108" spans="11:17" x14ac:dyDescent="0.25">
      <c r="K86108" s="9"/>
      <c r="N86108" s="9"/>
      <c r="O86108" s="9"/>
      <c r="P86108" s="9"/>
      <c r="Q86108" s="9"/>
    </row>
    <row r="86109" spans="11:17" x14ac:dyDescent="0.25">
      <c r="K86109" s="9"/>
      <c r="N86109" s="9"/>
      <c r="O86109" s="9"/>
      <c r="P86109" s="9"/>
      <c r="Q86109" s="9"/>
    </row>
    <row r="86110" spans="11:17" x14ac:dyDescent="0.25">
      <c r="K86110" s="9"/>
      <c r="N86110" s="9"/>
      <c r="O86110" s="9"/>
      <c r="P86110" s="9"/>
      <c r="Q86110" s="9"/>
    </row>
    <row r="86111" spans="11:17" x14ac:dyDescent="0.25">
      <c r="K86111" s="9"/>
      <c r="N86111" s="9"/>
      <c r="O86111" s="9"/>
      <c r="P86111" s="9"/>
      <c r="Q86111" s="9"/>
    </row>
    <row r="86112" spans="11:17" x14ac:dyDescent="0.25">
      <c r="K86112" s="9"/>
      <c r="N86112" s="9"/>
      <c r="O86112" s="9"/>
      <c r="P86112" s="9"/>
      <c r="Q86112" s="9"/>
    </row>
    <row r="86113" spans="11:17" x14ac:dyDescent="0.25">
      <c r="K86113" s="9"/>
      <c r="N86113" s="9"/>
      <c r="O86113" s="9"/>
      <c r="P86113" s="9"/>
      <c r="Q86113" s="9"/>
    </row>
    <row r="86114" spans="11:17" x14ac:dyDescent="0.25">
      <c r="K86114" s="9"/>
      <c r="N86114" s="9"/>
      <c r="O86114" s="9"/>
      <c r="P86114" s="9"/>
      <c r="Q86114" s="9"/>
    </row>
    <row r="86115" spans="11:17" x14ac:dyDescent="0.25">
      <c r="K86115" s="9"/>
      <c r="N86115" s="9"/>
      <c r="O86115" s="9"/>
      <c r="P86115" s="9"/>
      <c r="Q86115" s="9"/>
    </row>
    <row r="86116" spans="11:17" x14ac:dyDescent="0.25">
      <c r="K86116" s="9"/>
      <c r="N86116" s="9"/>
      <c r="O86116" s="9"/>
      <c r="P86116" s="9"/>
      <c r="Q86116" s="9"/>
    </row>
    <row r="86117" spans="11:17" x14ac:dyDescent="0.25">
      <c r="K86117" s="9"/>
      <c r="N86117" s="9"/>
      <c r="O86117" s="9"/>
      <c r="P86117" s="9"/>
      <c r="Q86117" s="9"/>
    </row>
    <row r="86118" spans="11:17" x14ac:dyDescent="0.25">
      <c r="K86118" s="9"/>
      <c r="N86118" s="9"/>
      <c r="O86118" s="9"/>
      <c r="P86118" s="9"/>
      <c r="Q86118" s="9"/>
    </row>
    <row r="86119" spans="11:17" x14ac:dyDescent="0.25">
      <c r="K86119" s="9"/>
      <c r="N86119" s="9"/>
      <c r="O86119" s="9"/>
      <c r="P86119" s="9"/>
      <c r="Q86119" s="9"/>
    </row>
    <row r="86120" spans="11:17" x14ac:dyDescent="0.25">
      <c r="K86120" s="9"/>
      <c r="N86120" s="9"/>
      <c r="O86120" s="9"/>
      <c r="P86120" s="9"/>
      <c r="Q86120" s="9"/>
    </row>
    <row r="86121" spans="11:17" x14ac:dyDescent="0.25">
      <c r="K86121" s="9"/>
      <c r="N86121" s="9"/>
      <c r="O86121" s="9"/>
      <c r="P86121" s="9"/>
      <c r="Q86121" s="9"/>
    </row>
    <row r="86122" spans="11:17" x14ac:dyDescent="0.25">
      <c r="K86122" s="9"/>
      <c r="N86122" s="9"/>
      <c r="O86122" s="9"/>
      <c r="P86122" s="9"/>
      <c r="Q86122" s="9"/>
    </row>
    <row r="86123" spans="11:17" x14ac:dyDescent="0.25">
      <c r="K86123" s="9"/>
      <c r="N86123" s="9"/>
      <c r="O86123" s="9"/>
      <c r="P86123" s="9"/>
      <c r="Q86123" s="9"/>
    </row>
    <row r="86124" spans="11:17" x14ac:dyDescent="0.25">
      <c r="K86124" s="9"/>
      <c r="N86124" s="9"/>
      <c r="O86124" s="9"/>
      <c r="P86124" s="9"/>
      <c r="Q86124" s="9"/>
    </row>
    <row r="86125" spans="11:17" x14ac:dyDescent="0.25">
      <c r="K86125" s="9"/>
      <c r="N86125" s="9"/>
      <c r="O86125" s="9"/>
      <c r="P86125" s="9"/>
      <c r="Q86125" s="9"/>
    </row>
    <row r="86126" spans="11:17" x14ac:dyDescent="0.25">
      <c r="K86126" s="9"/>
      <c r="N86126" s="9"/>
      <c r="O86126" s="9"/>
      <c r="P86126" s="9"/>
      <c r="Q86126" s="9"/>
    </row>
    <row r="86127" spans="11:17" x14ac:dyDescent="0.25">
      <c r="K86127" s="9"/>
      <c r="N86127" s="9"/>
      <c r="O86127" s="9"/>
      <c r="P86127" s="9"/>
      <c r="Q86127" s="9"/>
    </row>
    <row r="86128" spans="11:17" x14ac:dyDescent="0.25">
      <c r="K86128" s="9"/>
      <c r="N86128" s="9"/>
      <c r="O86128" s="9"/>
      <c r="P86128" s="9"/>
      <c r="Q86128" s="9"/>
    </row>
    <row r="86129" spans="11:17" x14ac:dyDescent="0.25">
      <c r="K86129" s="9"/>
      <c r="N86129" s="9"/>
      <c r="O86129" s="9"/>
      <c r="P86129" s="9"/>
      <c r="Q86129" s="9"/>
    </row>
    <row r="86130" spans="11:17" x14ac:dyDescent="0.25">
      <c r="K86130" s="9"/>
      <c r="N86130" s="9"/>
      <c r="O86130" s="9"/>
      <c r="P86130" s="9"/>
      <c r="Q86130" s="9"/>
    </row>
    <row r="86131" spans="11:17" x14ac:dyDescent="0.25">
      <c r="K86131" s="9"/>
      <c r="N86131" s="9"/>
      <c r="O86131" s="9"/>
      <c r="P86131" s="9"/>
      <c r="Q86131" s="9"/>
    </row>
    <row r="86132" spans="11:17" x14ac:dyDescent="0.25">
      <c r="K86132" s="9"/>
      <c r="N86132" s="9"/>
      <c r="O86132" s="9"/>
      <c r="P86132" s="9"/>
      <c r="Q86132" s="9"/>
    </row>
    <row r="86133" spans="11:17" x14ac:dyDescent="0.25">
      <c r="K86133" s="9"/>
      <c r="N86133" s="9"/>
      <c r="O86133" s="9"/>
      <c r="P86133" s="9"/>
      <c r="Q86133" s="9"/>
    </row>
    <row r="86134" spans="11:17" x14ac:dyDescent="0.25">
      <c r="K86134" s="9"/>
      <c r="N86134" s="9"/>
      <c r="O86134" s="9"/>
      <c r="P86134" s="9"/>
      <c r="Q86134" s="9"/>
    </row>
    <row r="86135" spans="11:17" x14ac:dyDescent="0.25">
      <c r="K86135" s="9"/>
      <c r="N86135" s="9"/>
      <c r="O86135" s="9"/>
      <c r="P86135" s="9"/>
      <c r="Q86135" s="9"/>
    </row>
    <row r="86136" spans="11:17" x14ac:dyDescent="0.25">
      <c r="K86136" s="9"/>
      <c r="N86136" s="9"/>
      <c r="O86136" s="9"/>
      <c r="P86136" s="9"/>
      <c r="Q86136" s="9"/>
    </row>
    <row r="86137" spans="11:17" x14ac:dyDescent="0.25">
      <c r="K86137" s="9"/>
      <c r="N86137" s="9"/>
      <c r="O86137" s="9"/>
      <c r="P86137" s="9"/>
      <c r="Q86137" s="9"/>
    </row>
    <row r="86138" spans="11:17" x14ac:dyDescent="0.25">
      <c r="K86138" s="9"/>
      <c r="N86138" s="9"/>
      <c r="O86138" s="9"/>
      <c r="P86138" s="9"/>
      <c r="Q86138" s="9"/>
    </row>
    <row r="86139" spans="11:17" x14ac:dyDescent="0.25">
      <c r="K86139" s="9"/>
      <c r="N86139" s="9"/>
      <c r="O86139" s="9"/>
      <c r="P86139" s="9"/>
      <c r="Q86139" s="9"/>
    </row>
    <row r="86140" spans="11:17" x14ac:dyDescent="0.25">
      <c r="K86140" s="9"/>
      <c r="N86140" s="9"/>
      <c r="O86140" s="9"/>
      <c r="P86140" s="9"/>
      <c r="Q86140" s="9"/>
    </row>
    <row r="86141" spans="11:17" x14ac:dyDescent="0.25">
      <c r="K86141" s="9"/>
      <c r="N86141" s="9"/>
      <c r="O86141" s="9"/>
      <c r="P86141" s="9"/>
      <c r="Q86141" s="9"/>
    </row>
    <row r="86142" spans="11:17" x14ac:dyDescent="0.25">
      <c r="K86142" s="9"/>
      <c r="N86142" s="9"/>
      <c r="O86142" s="9"/>
      <c r="P86142" s="9"/>
      <c r="Q86142" s="9"/>
    </row>
    <row r="86143" spans="11:17" x14ac:dyDescent="0.25">
      <c r="K86143" s="9"/>
      <c r="N86143" s="9"/>
      <c r="O86143" s="9"/>
      <c r="P86143" s="9"/>
      <c r="Q86143" s="9"/>
    </row>
    <row r="86144" spans="11:17" x14ac:dyDescent="0.25">
      <c r="K86144" s="9"/>
      <c r="N86144" s="9"/>
      <c r="O86144" s="9"/>
      <c r="P86144" s="9"/>
      <c r="Q86144" s="9"/>
    </row>
    <row r="86145" spans="11:17" x14ac:dyDescent="0.25">
      <c r="K86145" s="9"/>
      <c r="N86145" s="9"/>
      <c r="O86145" s="9"/>
      <c r="P86145" s="9"/>
      <c r="Q86145" s="9"/>
    </row>
    <row r="86146" spans="11:17" x14ac:dyDescent="0.25">
      <c r="K86146" s="9"/>
      <c r="N86146" s="9"/>
      <c r="O86146" s="9"/>
      <c r="P86146" s="9"/>
      <c r="Q86146" s="9"/>
    </row>
    <row r="86147" spans="11:17" x14ac:dyDescent="0.25">
      <c r="K86147" s="9"/>
      <c r="N86147" s="9"/>
      <c r="O86147" s="9"/>
      <c r="P86147" s="9"/>
      <c r="Q86147" s="9"/>
    </row>
    <row r="86148" spans="11:17" x14ac:dyDescent="0.25">
      <c r="K86148" s="9"/>
      <c r="N86148" s="9"/>
      <c r="O86148" s="9"/>
      <c r="P86148" s="9"/>
      <c r="Q86148" s="9"/>
    </row>
    <row r="86149" spans="11:17" x14ac:dyDescent="0.25">
      <c r="K86149" s="9"/>
      <c r="N86149" s="9"/>
      <c r="O86149" s="9"/>
      <c r="P86149" s="9"/>
      <c r="Q86149" s="9"/>
    </row>
    <row r="86150" spans="11:17" x14ac:dyDescent="0.25">
      <c r="K86150" s="9"/>
      <c r="N86150" s="9"/>
      <c r="O86150" s="9"/>
      <c r="P86150" s="9"/>
      <c r="Q86150" s="9"/>
    </row>
    <row r="86151" spans="11:17" x14ac:dyDescent="0.25">
      <c r="K86151" s="9"/>
      <c r="N86151" s="9"/>
      <c r="O86151" s="9"/>
      <c r="P86151" s="9"/>
      <c r="Q86151" s="9"/>
    </row>
    <row r="86152" spans="11:17" x14ac:dyDescent="0.25">
      <c r="K86152" s="9"/>
      <c r="N86152" s="9"/>
      <c r="O86152" s="9"/>
      <c r="P86152" s="9"/>
      <c r="Q86152" s="9"/>
    </row>
    <row r="86153" spans="11:17" x14ac:dyDescent="0.25">
      <c r="K86153" s="9"/>
      <c r="N86153" s="9"/>
      <c r="O86153" s="9"/>
      <c r="P86153" s="9"/>
      <c r="Q86153" s="9"/>
    </row>
    <row r="86154" spans="11:17" x14ac:dyDescent="0.25">
      <c r="K86154" s="9"/>
      <c r="N86154" s="9"/>
      <c r="O86154" s="9"/>
      <c r="P86154" s="9"/>
      <c r="Q86154" s="9"/>
    </row>
    <row r="86155" spans="11:17" x14ac:dyDescent="0.25">
      <c r="K86155" s="9"/>
      <c r="N86155" s="9"/>
      <c r="O86155" s="9"/>
      <c r="P86155" s="9"/>
      <c r="Q86155" s="9"/>
    </row>
    <row r="86156" spans="11:17" x14ac:dyDescent="0.25">
      <c r="K86156" s="9"/>
      <c r="N86156" s="9"/>
      <c r="O86156" s="9"/>
      <c r="P86156" s="9"/>
      <c r="Q86156" s="9"/>
    </row>
    <row r="86157" spans="11:17" x14ac:dyDescent="0.25">
      <c r="K86157" s="9"/>
      <c r="N86157" s="9"/>
      <c r="O86157" s="9"/>
      <c r="P86157" s="9"/>
      <c r="Q86157" s="9"/>
    </row>
    <row r="86158" spans="11:17" x14ac:dyDescent="0.25">
      <c r="K86158" s="9"/>
      <c r="N86158" s="9"/>
      <c r="O86158" s="9"/>
      <c r="P86158" s="9"/>
      <c r="Q86158" s="9"/>
    </row>
    <row r="86159" spans="11:17" x14ac:dyDescent="0.25">
      <c r="K86159" s="9"/>
      <c r="N86159" s="9"/>
      <c r="O86159" s="9"/>
      <c r="P86159" s="9"/>
      <c r="Q86159" s="9"/>
    </row>
    <row r="86160" spans="11:17" x14ac:dyDescent="0.25">
      <c r="K86160" s="9"/>
      <c r="N86160" s="9"/>
      <c r="O86160" s="9"/>
      <c r="P86160" s="9"/>
      <c r="Q86160" s="9"/>
    </row>
    <row r="86161" spans="11:17" x14ac:dyDescent="0.25">
      <c r="K86161" s="9"/>
      <c r="N86161" s="9"/>
      <c r="O86161" s="9"/>
      <c r="P86161" s="9"/>
      <c r="Q86161" s="9"/>
    </row>
    <row r="86162" spans="11:17" x14ac:dyDescent="0.25">
      <c r="K86162" s="9"/>
      <c r="N86162" s="9"/>
      <c r="O86162" s="9"/>
      <c r="P86162" s="9"/>
      <c r="Q86162" s="9"/>
    </row>
    <row r="86163" spans="11:17" x14ac:dyDescent="0.25">
      <c r="K86163" s="9"/>
      <c r="N86163" s="9"/>
      <c r="O86163" s="9"/>
      <c r="P86163" s="9"/>
      <c r="Q86163" s="9"/>
    </row>
    <row r="86164" spans="11:17" x14ac:dyDescent="0.25">
      <c r="K86164" s="9"/>
      <c r="N86164" s="9"/>
      <c r="O86164" s="9"/>
      <c r="P86164" s="9"/>
      <c r="Q86164" s="9"/>
    </row>
    <row r="86165" spans="11:17" x14ac:dyDescent="0.25">
      <c r="K86165" s="9"/>
      <c r="N86165" s="9"/>
      <c r="O86165" s="9"/>
      <c r="P86165" s="9"/>
      <c r="Q86165" s="9"/>
    </row>
    <row r="86166" spans="11:17" x14ac:dyDescent="0.25">
      <c r="K86166" s="9"/>
      <c r="N86166" s="9"/>
      <c r="O86166" s="9"/>
      <c r="P86166" s="9"/>
      <c r="Q86166" s="9"/>
    </row>
    <row r="86167" spans="11:17" x14ac:dyDescent="0.25">
      <c r="K86167" s="9"/>
      <c r="N86167" s="9"/>
      <c r="O86167" s="9"/>
      <c r="P86167" s="9"/>
      <c r="Q86167" s="9"/>
    </row>
    <row r="86168" spans="11:17" x14ac:dyDescent="0.25">
      <c r="K86168" s="9"/>
      <c r="N86168" s="9"/>
      <c r="O86168" s="9"/>
      <c r="P86168" s="9"/>
      <c r="Q86168" s="9"/>
    </row>
    <row r="86169" spans="11:17" x14ac:dyDescent="0.25">
      <c r="K86169" s="9"/>
      <c r="N86169" s="9"/>
      <c r="O86169" s="9"/>
      <c r="P86169" s="9"/>
      <c r="Q86169" s="9"/>
    </row>
    <row r="86170" spans="11:17" x14ac:dyDescent="0.25">
      <c r="K86170" s="9"/>
      <c r="N86170" s="9"/>
      <c r="O86170" s="9"/>
      <c r="P86170" s="9"/>
      <c r="Q86170" s="9"/>
    </row>
    <row r="86171" spans="11:17" x14ac:dyDescent="0.25">
      <c r="K86171" s="9"/>
      <c r="N86171" s="9"/>
      <c r="O86171" s="9"/>
      <c r="P86171" s="9"/>
      <c r="Q86171" s="9"/>
    </row>
    <row r="86172" spans="11:17" x14ac:dyDescent="0.25">
      <c r="K86172" s="9"/>
      <c r="N86172" s="9"/>
      <c r="O86172" s="9"/>
      <c r="P86172" s="9"/>
      <c r="Q86172" s="9"/>
    </row>
    <row r="86173" spans="11:17" x14ac:dyDescent="0.25">
      <c r="K86173" s="9"/>
      <c r="N86173" s="9"/>
      <c r="O86173" s="9"/>
      <c r="P86173" s="9"/>
      <c r="Q86173" s="9"/>
    </row>
    <row r="86174" spans="11:17" x14ac:dyDescent="0.25">
      <c r="K86174" s="9"/>
      <c r="N86174" s="9"/>
      <c r="O86174" s="9"/>
      <c r="P86174" s="9"/>
      <c r="Q86174" s="9"/>
    </row>
    <row r="86175" spans="11:17" x14ac:dyDescent="0.25">
      <c r="K86175" s="9"/>
      <c r="N86175" s="9"/>
      <c r="O86175" s="9"/>
      <c r="P86175" s="9"/>
      <c r="Q86175" s="9"/>
    </row>
    <row r="86176" spans="11:17" x14ac:dyDescent="0.25">
      <c r="K86176" s="9"/>
      <c r="N86176" s="9"/>
      <c r="O86176" s="9"/>
      <c r="P86176" s="9"/>
      <c r="Q86176" s="9"/>
    </row>
    <row r="86177" spans="11:17" x14ac:dyDescent="0.25">
      <c r="K86177" s="9"/>
      <c r="N86177" s="9"/>
      <c r="O86177" s="9"/>
      <c r="P86177" s="9"/>
      <c r="Q86177" s="9"/>
    </row>
    <row r="86178" spans="11:17" x14ac:dyDescent="0.25">
      <c r="K86178" s="9"/>
      <c r="N86178" s="9"/>
      <c r="O86178" s="9"/>
      <c r="P86178" s="9"/>
      <c r="Q86178" s="9"/>
    </row>
    <row r="86179" spans="11:17" x14ac:dyDescent="0.25">
      <c r="K86179" s="9"/>
      <c r="N86179" s="9"/>
      <c r="O86179" s="9"/>
      <c r="P86179" s="9"/>
      <c r="Q86179" s="9"/>
    </row>
    <row r="86180" spans="11:17" x14ac:dyDescent="0.25">
      <c r="K86180" s="9"/>
      <c r="N86180" s="9"/>
      <c r="O86180" s="9"/>
      <c r="P86180" s="9"/>
      <c r="Q86180" s="9"/>
    </row>
    <row r="86181" spans="11:17" x14ac:dyDescent="0.25">
      <c r="K86181" s="9"/>
      <c r="N86181" s="9"/>
      <c r="O86181" s="9"/>
      <c r="P86181" s="9"/>
      <c r="Q86181" s="9"/>
    </row>
    <row r="86182" spans="11:17" x14ac:dyDescent="0.25">
      <c r="K86182" s="9"/>
      <c r="N86182" s="9"/>
      <c r="O86182" s="9"/>
      <c r="P86182" s="9"/>
      <c r="Q86182" s="9"/>
    </row>
    <row r="86183" spans="11:17" x14ac:dyDescent="0.25">
      <c r="K86183" s="9"/>
      <c r="N86183" s="9"/>
      <c r="O86183" s="9"/>
      <c r="P86183" s="9"/>
      <c r="Q86183" s="9"/>
    </row>
    <row r="86184" spans="11:17" x14ac:dyDescent="0.25">
      <c r="K86184" s="9"/>
      <c r="N86184" s="9"/>
      <c r="O86184" s="9"/>
      <c r="P86184" s="9"/>
      <c r="Q86184" s="9"/>
    </row>
    <row r="86185" spans="11:17" x14ac:dyDescent="0.25">
      <c r="K86185" s="9"/>
      <c r="N86185" s="9"/>
      <c r="O86185" s="9"/>
      <c r="P86185" s="9"/>
      <c r="Q86185" s="9"/>
    </row>
    <row r="86186" spans="11:17" x14ac:dyDescent="0.25">
      <c r="K86186" s="9"/>
      <c r="N86186" s="9"/>
      <c r="O86186" s="9"/>
      <c r="P86186" s="9"/>
      <c r="Q86186" s="9"/>
    </row>
    <row r="86187" spans="11:17" x14ac:dyDescent="0.25">
      <c r="K86187" s="9"/>
      <c r="N86187" s="9"/>
      <c r="O86187" s="9"/>
      <c r="P86187" s="9"/>
      <c r="Q86187" s="9"/>
    </row>
    <row r="86188" spans="11:17" x14ac:dyDescent="0.25">
      <c r="K86188" s="9"/>
      <c r="N86188" s="9"/>
      <c r="O86188" s="9"/>
      <c r="P86188" s="9"/>
      <c r="Q86188" s="9"/>
    </row>
    <row r="86189" spans="11:17" x14ac:dyDescent="0.25">
      <c r="K86189" s="9"/>
      <c r="N86189" s="9"/>
      <c r="O86189" s="9"/>
      <c r="P86189" s="9"/>
      <c r="Q86189" s="9"/>
    </row>
    <row r="86190" spans="11:17" x14ac:dyDescent="0.25">
      <c r="K86190" s="9"/>
      <c r="N86190" s="9"/>
      <c r="O86190" s="9"/>
      <c r="P86190" s="9"/>
      <c r="Q86190" s="9"/>
    </row>
    <row r="86191" spans="11:17" x14ac:dyDescent="0.25">
      <c r="K86191" s="9"/>
      <c r="N86191" s="9"/>
      <c r="O86191" s="9"/>
      <c r="P86191" s="9"/>
      <c r="Q86191" s="9"/>
    </row>
    <row r="86192" spans="11:17" x14ac:dyDescent="0.25">
      <c r="K86192" s="9"/>
      <c r="N86192" s="9"/>
      <c r="O86192" s="9"/>
      <c r="P86192" s="9"/>
      <c r="Q86192" s="9"/>
    </row>
    <row r="86193" spans="11:17" x14ac:dyDescent="0.25">
      <c r="K86193" s="9"/>
      <c r="N86193" s="9"/>
      <c r="O86193" s="9"/>
      <c r="P86193" s="9"/>
      <c r="Q86193" s="9"/>
    </row>
    <row r="86194" spans="11:17" x14ac:dyDescent="0.25">
      <c r="K86194" s="9"/>
      <c r="N86194" s="9"/>
      <c r="O86194" s="9"/>
      <c r="P86194" s="9"/>
      <c r="Q86194" s="9"/>
    </row>
    <row r="86195" spans="11:17" x14ac:dyDescent="0.25">
      <c r="K86195" s="9"/>
      <c r="N86195" s="9"/>
      <c r="O86195" s="9"/>
      <c r="P86195" s="9"/>
      <c r="Q86195" s="9"/>
    </row>
    <row r="86196" spans="11:17" x14ac:dyDescent="0.25">
      <c r="K86196" s="9"/>
      <c r="N86196" s="9"/>
      <c r="O86196" s="9"/>
      <c r="P86196" s="9"/>
      <c r="Q86196" s="9"/>
    </row>
    <row r="86197" spans="11:17" x14ac:dyDescent="0.25">
      <c r="K86197" s="9"/>
      <c r="N86197" s="9"/>
      <c r="O86197" s="9"/>
      <c r="P86197" s="9"/>
      <c r="Q86197" s="9"/>
    </row>
    <row r="86198" spans="11:17" x14ac:dyDescent="0.25">
      <c r="K86198" s="9"/>
      <c r="N86198" s="9"/>
      <c r="O86198" s="9"/>
      <c r="P86198" s="9"/>
      <c r="Q86198" s="9"/>
    </row>
    <row r="86199" spans="11:17" x14ac:dyDescent="0.25">
      <c r="K86199" s="9"/>
      <c r="N86199" s="9"/>
      <c r="O86199" s="9"/>
      <c r="P86199" s="9"/>
      <c r="Q86199" s="9"/>
    </row>
    <row r="86200" spans="11:17" x14ac:dyDescent="0.25">
      <c r="K86200" s="9"/>
      <c r="N86200" s="9"/>
      <c r="O86200" s="9"/>
      <c r="P86200" s="9"/>
      <c r="Q86200" s="9"/>
    </row>
    <row r="86201" spans="11:17" x14ac:dyDescent="0.25">
      <c r="K86201" s="9"/>
      <c r="N86201" s="9"/>
      <c r="O86201" s="9"/>
      <c r="P86201" s="9"/>
      <c r="Q86201" s="9"/>
    </row>
    <row r="86202" spans="11:17" x14ac:dyDescent="0.25">
      <c r="K86202" s="9"/>
      <c r="N86202" s="9"/>
      <c r="O86202" s="9"/>
      <c r="P86202" s="9"/>
      <c r="Q86202" s="9"/>
    </row>
    <row r="86203" spans="11:17" x14ac:dyDescent="0.25">
      <c r="K86203" s="9"/>
      <c r="N86203" s="9"/>
      <c r="O86203" s="9"/>
      <c r="P86203" s="9"/>
      <c r="Q86203" s="9"/>
    </row>
    <row r="86204" spans="11:17" x14ac:dyDescent="0.25">
      <c r="K86204" s="9"/>
      <c r="N86204" s="9"/>
      <c r="O86204" s="9"/>
      <c r="P86204" s="9"/>
      <c r="Q86204" s="9"/>
    </row>
    <row r="86205" spans="11:17" x14ac:dyDescent="0.25">
      <c r="K86205" s="9"/>
      <c r="N86205" s="9"/>
      <c r="O86205" s="9"/>
      <c r="P86205" s="9"/>
      <c r="Q86205" s="9"/>
    </row>
    <row r="86206" spans="11:17" x14ac:dyDescent="0.25">
      <c r="K86206" s="9"/>
      <c r="N86206" s="9"/>
      <c r="O86206" s="9"/>
      <c r="P86206" s="9"/>
      <c r="Q86206" s="9"/>
    </row>
    <row r="86207" spans="11:17" x14ac:dyDescent="0.25">
      <c r="K86207" s="9"/>
      <c r="N86207" s="9"/>
      <c r="O86207" s="9"/>
      <c r="P86207" s="9"/>
      <c r="Q86207" s="9"/>
    </row>
    <row r="86208" spans="11:17" x14ac:dyDescent="0.25">
      <c r="K86208" s="9"/>
      <c r="N86208" s="9"/>
      <c r="O86208" s="9"/>
      <c r="P86208" s="9"/>
      <c r="Q86208" s="9"/>
    </row>
    <row r="86209" spans="11:17" x14ac:dyDescent="0.25">
      <c r="K86209" s="9"/>
      <c r="N86209" s="9"/>
      <c r="O86209" s="9"/>
      <c r="P86209" s="9"/>
      <c r="Q86209" s="9"/>
    </row>
    <row r="86210" spans="11:17" x14ac:dyDescent="0.25">
      <c r="K86210" s="9"/>
      <c r="N86210" s="9"/>
      <c r="O86210" s="9"/>
      <c r="P86210" s="9"/>
      <c r="Q86210" s="9"/>
    </row>
    <row r="86211" spans="11:17" x14ac:dyDescent="0.25">
      <c r="K86211" s="9"/>
      <c r="N86211" s="9"/>
      <c r="O86211" s="9"/>
      <c r="P86211" s="9"/>
      <c r="Q86211" s="9"/>
    </row>
    <row r="86212" spans="11:17" x14ac:dyDescent="0.25">
      <c r="K86212" s="9"/>
      <c r="N86212" s="9"/>
      <c r="O86212" s="9"/>
      <c r="P86212" s="9"/>
      <c r="Q86212" s="9"/>
    </row>
    <row r="86213" spans="11:17" x14ac:dyDescent="0.25">
      <c r="K86213" s="9"/>
      <c r="N86213" s="9"/>
      <c r="O86213" s="9"/>
      <c r="P86213" s="9"/>
      <c r="Q86213" s="9"/>
    </row>
    <row r="86214" spans="11:17" x14ac:dyDescent="0.25">
      <c r="K86214" s="9"/>
      <c r="N86214" s="9"/>
      <c r="O86214" s="9"/>
      <c r="P86214" s="9"/>
      <c r="Q86214" s="9"/>
    </row>
    <row r="86215" spans="11:17" x14ac:dyDescent="0.25">
      <c r="K86215" s="9"/>
      <c r="N86215" s="9"/>
      <c r="O86215" s="9"/>
      <c r="P86215" s="9"/>
      <c r="Q86215" s="9"/>
    </row>
    <row r="86216" spans="11:17" x14ac:dyDescent="0.25">
      <c r="K86216" s="9"/>
      <c r="N86216" s="9"/>
      <c r="O86216" s="9"/>
      <c r="P86216" s="9"/>
      <c r="Q86216" s="9"/>
    </row>
    <row r="86217" spans="11:17" x14ac:dyDescent="0.25">
      <c r="K86217" s="9"/>
      <c r="N86217" s="9"/>
      <c r="O86217" s="9"/>
      <c r="P86217" s="9"/>
      <c r="Q86217" s="9"/>
    </row>
    <row r="86218" spans="11:17" x14ac:dyDescent="0.25">
      <c r="K86218" s="9"/>
      <c r="N86218" s="9"/>
      <c r="O86218" s="9"/>
      <c r="P86218" s="9"/>
      <c r="Q86218" s="9"/>
    </row>
    <row r="86219" spans="11:17" x14ac:dyDescent="0.25">
      <c r="K86219" s="9"/>
      <c r="N86219" s="9"/>
      <c r="O86219" s="9"/>
      <c r="P86219" s="9"/>
      <c r="Q86219" s="9"/>
    </row>
    <row r="86220" spans="11:17" x14ac:dyDescent="0.25">
      <c r="K86220" s="9"/>
      <c r="N86220" s="9"/>
      <c r="O86220" s="9"/>
      <c r="P86220" s="9"/>
      <c r="Q86220" s="9"/>
    </row>
    <row r="86221" spans="11:17" x14ac:dyDescent="0.25">
      <c r="K86221" s="9"/>
      <c r="N86221" s="9"/>
      <c r="O86221" s="9"/>
      <c r="P86221" s="9"/>
      <c r="Q86221" s="9"/>
    </row>
    <row r="86222" spans="11:17" x14ac:dyDescent="0.25">
      <c r="K86222" s="9"/>
      <c r="N86222" s="9"/>
      <c r="O86222" s="9"/>
      <c r="P86222" s="9"/>
      <c r="Q86222" s="9"/>
    </row>
    <row r="86223" spans="11:17" x14ac:dyDescent="0.25">
      <c r="K86223" s="9"/>
      <c r="N86223" s="9"/>
      <c r="O86223" s="9"/>
      <c r="P86223" s="9"/>
      <c r="Q86223" s="9"/>
    </row>
    <row r="86224" spans="11:17" x14ac:dyDescent="0.25">
      <c r="K86224" s="9"/>
      <c r="N86224" s="9"/>
      <c r="O86224" s="9"/>
      <c r="P86224" s="9"/>
      <c r="Q86224" s="9"/>
    </row>
    <row r="86225" spans="11:17" x14ac:dyDescent="0.25">
      <c r="K86225" s="9"/>
      <c r="N86225" s="9"/>
      <c r="O86225" s="9"/>
      <c r="P86225" s="9"/>
      <c r="Q86225" s="9"/>
    </row>
    <row r="86226" spans="11:17" x14ac:dyDescent="0.25">
      <c r="K86226" s="9"/>
      <c r="N86226" s="9"/>
      <c r="O86226" s="9"/>
      <c r="P86226" s="9"/>
      <c r="Q86226" s="9"/>
    </row>
    <row r="86227" spans="11:17" x14ac:dyDescent="0.25">
      <c r="K86227" s="9"/>
      <c r="N86227" s="9"/>
      <c r="O86227" s="9"/>
      <c r="P86227" s="9"/>
      <c r="Q86227" s="9"/>
    </row>
    <row r="86228" spans="11:17" x14ac:dyDescent="0.25">
      <c r="K86228" s="9"/>
      <c r="N86228" s="9"/>
      <c r="O86228" s="9"/>
      <c r="P86228" s="9"/>
      <c r="Q86228" s="9"/>
    </row>
    <row r="86229" spans="11:17" x14ac:dyDescent="0.25">
      <c r="K86229" s="9"/>
      <c r="N86229" s="9"/>
      <c r="O86229" s="9"/>
      <c r="P86229" s="9"/>
      <c r="Q86229" s="9"/>
    </row>
    <row r="86230" spans="11:17" x14ac:dyDescent="0.25">
      <c r="K86230" s="9"/>
      <c r="N86230" s="9"/>
      <c r="O86230" s="9"/>
      <c r="P86230" s="9"/>
      <c r="Q86230" s="9"/>
    </row>
    <row r="86231" spans="11:17" x14ac:dyDescent="0.25">
      <c r="K86231" s="9"/>
      <c r="N86231" s="9"/>
      <c r="O86231" s="9"/>
      <c r="P86231" s="9"/>
      <c r="Q86231" s="9"/>
    </row>
    <row r="86232" spans="11:17" x14ac:dyDescent="0.25">
      <c r="K86232" s="9"/>
      <c r="N86232" s="9"/>
      <c r="O86232" s="9"/>
      <c r="P86232" s="9"/>
      <c r="Q86232" s="9"/>
    </row>
    <row r="86233" spans="11:17" x14ac:dyDescent="0.25">
      <c r="K86233" s="9"/>
      <c r="N86233" s="9"/>
      <c r="O86233" s="9"/>
      <c r="P86233" s="9"/>
      <c r="Q86233" s="9"/>
    </row>
    <row r="86234" spans="11:17" x14ac:dyDescent="0.25">
      <c r="K86234" s="9"/>
      <c r="N86234" s="9"/>
      <c r="O86234" s="9"/>
      <c r="P86234" s="9"/>
      <c r="Q86234" s="9"/>
    </row>
    <row r="86235" spans="11:17" x14ac:dyDescent="0.25">
      <c r="K86235" s="9"/>
      <c r="N86235" s="9"/>
      <c r="O86235" s="9"/>
      <c r="P86235" s="9"/>
      <c r="Q86235" s="9"/>
    </row>
    <row r="86236" spans="11:17" x14ac:dyDescent="0.25">
      <c r="K86236" s="9"/>
      <c r="N86236" s="9"/>
      <c r="O86236" s="9"/>
      <c r="P86236" s="9"/>
      <c r="Q86236" s="9"/>
    </row>
    <row r="86237" spans="11:17" x14ac:dyDescent="0.25">
      <c r="K86237" s="9"/>
      <c r="N86237" s="9"/>
      <c r="O86237" s="9"/>
      <c r="P86237" s="9"/>
      <c r="Q86237" s="9"/>
    </row>
    <row r="86238" spans="11:17" x14ac:dyDescent="0.25">
      <c r="K86238" s="9"/>
      <c r="N86238" s="9"/>
      <c r="O86238" s="9"/>
      <c r="P86238" s="9"/>
      <c r="Q86238" s="9"/>
    </row>
    <row r="86239" spans="11:17" x14ac:dyDescent="0.25">
      <c r="K86239" s="9"/>
      <c r="N86239" s="9"/>
      <c r="O86239" s="9"/>
      <c r="P86239" s="9"/>
      <c r="Q86239" s="9"/>
    </row>
    <row r="86240" spans="11:17" x14ac:dyDescent="0.25">
      <c r="K86240" s="9"/>
      <c r="N86240" s="9"/>
      <c r="O86240" s="9"/>
      <c r="P86240" s="9"/>
      <c r="Q86240" s="9"/>
    </row>
    <row r="86241" spans="11:17" x14ac:dyDescent="0.25">
      <c r="K86241" s="9"/>
      <c r="N86241" s="9"/>
      <c r="O86241" s="9"/>
      <c r="P86241" s="9"/>
      <c r="Q86241" s="9"/>
    </row>
    <row r="86242" spans="11:17" x14ac:dyDescent="0.25">
      <c r="K86242" s="9"/>
      <c r="N86242" s="9"/>
      <c r="O86242" s="9"/>
      <c r="P86242" s="9"/>
      <c r="Q86242" s="9"/>
    </row>
    <row r="86243" spans="11:17" x14ac:dyDescent="0.25">
      <c r="K86243" s="9"/>
      <c r="N86243" s="9"/>
      <c r="O86243" s="9"/>
      <c r="P86243" s="9"/>
      <c r="Q86243" s="9"/>
    </row>
    <row r="86244" spans="11:17" x14ac:dyDescent="0.25">
      <c r="K86244" s="9"/>
      <c r="N86244" s="9"/>
      <c r="O86244" s="9"/>
      <c r="P86244" s="9"/>
      <c r="Q86244" s="9"/>
    </row>
    <row r="86245" spans="11:17" x14ac:dyDescent="0.25">
      <c r="K86245" s="9"/>
      <c r="N86245" s="9"/>
      <c r="O86245" s="9"/>
      <c r="P86245" s="9"/>
      <c r="Q86245" s="9"/>
    </row>
    <row r="86246" spans="11:17" x14ac:dyDescent="0.25">
      <c r="K86246" s="9"/>
      <c r="N86246" s="9"/>
      <c r="O86246" s="9"/>
      <c r="P86246" s="9"/>
      <c r="Q86246" s="9"/>
    </row>
    <row r="86247" spans="11:17" x14ac:dyDescent="0.25">
      <c r="K86247" s="9"/>
      <c r="N86247" s="9"/>
      <c r="O86247" s="9"/>
      <c r="P86247" s="9"/>
      <c r="Q86247" s="9"/>
    </row>
    <row r="86248" spans="11:17" x14ac:dyDescent="0.25">
      <c r="K86248" s="9"/>
      <c r="N86248" s="9"/>
      <c r="O86248" s="9"/>
      <c r="P86248" s="9"/>
      <c r="Q86248" s="9"/>
    </row>
    <row r="86249" spans="11:17" x14ac:dyDescent="0.25">
      <c r="K86249" s="9"/>
      <c r="N86249" s="9"/>
      <c r="O86249" s="9"/>
      <c r="P86249" s="9"/>
      <c r="Q86249" s="9"/>
    </row>
    <row r="86250" spans="11:17" x14ac:dyDescent="0.25">
      <c r="K86250" s="9"/>
      <c r="N86250" s="9"/>
      <c r="O86250" s="9"/>
      <c r="P86250" s="9"/>
      <c r="Q86250" s="9"/>
    </row>
    <row r="86251" spans="11:17" x14ac:dyDescent="0.25">
      <c r="K86251" s="9"/>
      <c r="N86251" s="9"/>
      <c r="O86251" s="9"/>
      <c r="P86251" s="9"/>
      <c r="Q86251" s="9"/>
    </row>
    <row r="86252" spans="11:17" x14ac:dyDescent="0.25">
      <c r="K86252" s="9"/>
      <c r="N86252" s="9"/>
      <c r="O86252" s="9"/>
      <c r="P86252" s="9"/>
      <c r="Q86252" s="9"/>
    </row>
    <row r="86253" spans="11:17" x14ac:dyDescent="0.25">
      <c r="K86253" s="9"/>
      <c r="N86253" s="9"/>
      <c r="O86253" s="9"/>
      <c r="P86253" s="9"/>
      <c r="Q86253" s="9"/>
    </row>
    <row r="86254" spans="11:17" x14ac:dyDescent="0.25">
      <c r="K86254" s="9"/>
      <c r="N86254" s="9"/>
      <c r="O86254" s="9"/>
      <c r="P86254" s="9"/>
      <c r="Q86254" s="9"/>
    </row>
    <row r="86255" spans="11:17" x14ac:dyDescent="0.25">
      <c r="K86255" s="9"/>
      <c r="N86255" s="9"/>
      <c r="O86255" s="9"/>
      <c r="P86255" s="9"/>
      <c r="Q86255" s="9"/>
    </row>
    <row r="86256" spans="11:17" x14ac:dyDescent="0.25">
      <c r="K86256" s="9"/>
      <c r="N86256" s="9"/>
      <c r="O86256" s="9"/>
      <c r="P86256" s="9"/>
      <c r="Q86256" s="9"/>
    </row>
    <row r="86257" spans="11:17" x14ac:dyDescent="0.25">
      <c r="K86257" s="9"/>
      <c r="N86257" s="9"/>
      <c r="O86257" s="9"/>
      <c r="P86257" s="9"/>
      <c r="Q86257" s="9"/>
    </row>
    <row r="86258" spans="11:17" x14ac:dyDescent="0.25">
      <c r="K86258" s="9"/>
      <c r="N86258" s="9"/>
      <c r="O86258" s="9"/>
      <c r="P86258" s="9"/>
      <c r="Q86258" s="9"/>
    </row>
    <row r="86259" spans="11:17" x14ac:dyDescent="0.25">
      <c r="K86259" s="9"/>
      <c r="N86259" s="9"/>
      <c r="O86259" s="9"/>
      <c r="P86259" s="9"/>
      <c r="Q86259" s="9"/>
    </row>
    <row r="86260" spans="11:17" x14ac:dyDescent="0.25">
      <c r="K86260" s="9"/>
      <c r="N86260" s="9"/>
      <c r="O86260" s="9"/>
      <c r="P86260" s="9"/>
      <c r="Q86260" s="9"/>
    </row>
    <row r="86261" spans="11:17" x14ac:dyDescent="0.25">
      <c r="K86261" s="9"/>
      <c r="N86261" s="9"/>
      <c r="O86261" s="9"/>
      <c r="P86261" s="9"/>
      <c r="Q86261" s="9"/>
    </row>
    <row r="86262" spans="11:17" x14ac:dyDescent="0.25">
      <c r="K86262" s="9"/>
      <c r="N86262" s="9"/>
      <c r="O86262" s="9"/>
      <c r="P86262" s="9"/>
      <c r="Q86262" s="9"/>
    </row>
    <row r="86263" spans="11:17" x14ac:dyDescent="0.25">
      <c r="K86263" s="9"/>
      <c r="N86263" s="9"/>
      <c r="O86263" s="9"/>
      <c r="P86263" s="9"/>
      <c r="Q86263" s="9"/>
    </row>
    <row r="86264" spans="11:17" x14ac:dyDescent="0.25">
      <c r="K86264" s="9"/>
      <c r="N86264" s="9"/>
      <c r="O86264" s="9"/>
      <c r="P86264" s="9"/>
      <c r="Q86264" s="9"/>
    </row>
    <row r="86265" spans="11:17" x14ac:dyDescent="0.25">
      <c r="K86265" s="9"/>
      <c r="N86265" s="9"/>
      <c r="O86265" s="9"/>
      <c r="P86265" s="9"/>
      <c r="Q86265" s="9"/>
    </row>
    <row r="86266" spans="11:17" x14ac:dyDescent="0.25">
      <c r="K86266" s="9"/>
      <c r="N86266" s="9"/>
      <c r="O86266" s="9"/>
      <c r="P86266" s="9"/>
      <c r="Q86266" s="9"/>
    </row>
    <row r="86267" spans="11:17" x14ac:dyDescent="0.25">
      <c r="K86267" s="9"/>
      <c r="N86267" s="9"/>
      <c r="O86267" s="9"/>
      <c r="P86267" s="9"/>
      <c r="Q86267" s="9"/>
    </row>
    <row r="86268" spans="11:17" x14ac:dyDescent="0.25">
      <c r="K86268" s="9"/>
      <c r="N86268" s="9"/>
      <c r="O86268" s="9"/>
      <c r="P86268" s="9"/>
      <c r="Q86268" s="9"/>
    </row>
    <row r="86269" spans="11:17" x14ac:dyDescent="0.25">
      <c r="K86269" s="9"/>
      <c r="N86269" s="9"/>
      <c r="O86269" s="9"/>
      <c r="P86269" s="9"/>
      <c r="Q86269" s="9"/>
    </row>
    <row r="86270" spans="11:17" x14ac:dyDescent="0.25">
      <c r="K86270" s="9"/>
      <c r="N86270" s="9"/>
      <c r="O86270" s="9"/>
      <c r="P86270" s="9"/>
      <c r="Q86270" s="9"/>
    </row>
    <row r="86271" spans="11:17" x14ac:dyDescent="0.25">
      <c r="K86271" s="9"/>
      <c r="N86271" s="9"/>
      <c r="O86271" s="9"/>
      <c r="P86271" s="9"/>
      <c r="Q86271" s="9"/>
    </row>
    <row r="86272" spans="11:17" x14ac:dyDescent="0.25">
      <c r="K86272" s="9"/>
      <c r="N86272" s="9"/>
      <c r="O86272" s="9"/>
      <c r="P86272" s="9"/>
      <c r="Q86272" s="9"/>
    </row>
    <row r="86273" spans="11:17" x14ac:dyDescent="0.25">
      <c r="K86273" s="9"/>
      <c r="N86273" s="9"/>
      <c r="O86273" s="9"/>
      <c r="P86273" s="9"/>
      <c r="Q86273" s="9"/>
    </row>
    <row r="86274" spans="11:17" x14ac:dyDescent="0.25">
      <c r="K86274" s="9"/>
      <c r="N86274" s="9"/>
      <c r="O86274" s="9"/>
      <c r="P86274" s="9"/>
      <c r="Q86274" s="9"/>
    </row>
    <row r="86275" spans="11:17" x14ac:dyDescent="0.25">
      <c r="K86275" s="9"/>
      <c r="N86275" s="9"/>
      <c r="O86275" s="9"/>
      <c r="P86275" s="9"/>
      <c r="Q86275" s="9"/>
    </row>
    <row r="86276" spans="11:17" x14ac:dyDescent="0.25">
      <c r="K86276" s="9"/>
      <c r="N86276" s="9"/>
      <c r="O86276" s="9"/>
      <c r="P86276" s="9"/>
      <c r="Q86276" s="9"/>
    </row>
    <row r="86277" spans="11:17" x14ac:dyDescent="0.25">
      <c r="K86277" s="9"/>
      <c r="N86277" s="9"/>
      <c r="O86277" s="9"/>
      <c r="P86277" s="9"/>
      <c r="Q86277" s="9"/>
    </row>
    <row r="86278" spans="11:17" x14ac:dyDescent="0.25">
      <c r="K86278" s="9"/>
      <c r="N86278" s="9"/>
      <c r="O86278" s="9"/>
      <c r="P86278" s="9"/>
      <c r="Q86278" s="9"/>
    </row>
    <row r="86279" spans="11:17" x14ac:dyDescent="0.25">
      <c r="K86279" s="9"/>
      <c r="N86279" s="9"/>
      <c r="O86279" s="9"/>
      <c r="P86279" s="9"/>
      <c r="Q86279" s="9"/>
    </row>
    <row r="86280" spans="11:17" x14ac:dyDescent="0.25">
      <c r="K86280" s="9"/>
      <c r="N86280" s="9"/>
      <c r="O86280" s="9"/>
      <c r="P86280" s="9"/>
      <c r="Q86280" s="9"/>
    </row>
    <row r="86281" spans="11:17" x14ac:dyDescent="0.25">
      <c r="K86281" s="9"/>
      <c r="N86281" s="9"/>
      <c r="O86281" s="9"/>
      <c r="P86281" s="9"/>
      <c r="Q86281" s="9"/>
    </row>
    <row r="86282" spans="11:17" x14ac:dyDescent="0.25">
      <c r="K86282" s="9"/>
      <c r="N86282" s="9"/>
      <c r="O86282" s="9"/>
      <c r="P86282" s="9"/>
      <c r="Q86282" s="9"/>
    </row>
    <row r="86283" spans="11:17" x14ac:dyDescent="0.25">
      <c r="K86283" s="9"/>
      <c r="N86283" s="9"/>
      <c r="O86283" s="9"/>
      <c r="P86283" s="9"/>
      <c r="Q86283" s="9"/>
    </row>
    <row r="86284" spans="11:17" x14ac:dyDescent="0.25">
      <c r="K86284" s="9"/>
      <c r="N86284" s="9"/>
      <c r="O86284" s="9"/>
      <c r="P86284" s="9"/>
      <c r="Q86284" s="9"/>
    </row>
    <row r="86285" spans="11:17" x14ac:dyDescent="0.25">
      <c r="K86285" s="9"/>
      <c r="N86285" s="9"/>
      <c r="O86285" s="9"/>
      <c r="P86285" s="9"/>
      <c r="Q86285" s="9"/>
    </row>
    <row r="86286" spans="11:17" x14ac:dyDescent="0.25">
      <c r="K86286" s="9"/>
      <c r="N86286" s="9"/>
      <c r="O86286" s="9"/>
      <c r="P86286" s="9"/>
      <c r="Q86286" s="9"/>
    </row>
    <row r="86287" spans="11:17" x14ac:dyDescent="0.25">
      <c r="K86287" s="9"/>
      <c r="N86287" s="9"/>
      <c r="O86287" s="9"/>
      <c r="P86287" s="9"/>
      <c r="Q86287" s="9"/>
    </row>
    <row r="86288" spans="11:17" x14ac:dyDescent="0.25">
      <c r="K86288" s="9"/>
      <c r="N86288" s="9"/>
      <c r="O86288" s="9"/>
      <c r="P86288" s="9"/>
      <c r="Q86288" s="9"/>
    </row>
    <row r="86289" spans="11:17" x14ac:dyDescent="0.25">
      <c r="K86289" s="9"/>
      <c r="N86289" s="9"/>
      <c r="O86289" s="9"/>
      <c r="P86289" s="9"/>
      <c r="Q86289" s="9"/>
    </row>
    <row r="86290" spans="11:17" x14ac:dyDescent="0.25">
      <c r="K86290" s="9"/>
      <c r="N86290" s="9"/>
      <c r="O86290" s="9"/>
      <c r="P86290" s="9"/>
      <c r="Q86290" s="9"/>
    </row>
    <row r="86291" spans="11:17" x14ac:dyDescent="0.25">
      <c r="K86291" s="9"/>
      <c r="N86291" s="9"/>
      <c r="O86291" s="9"/>
      <c r="P86291" s="9"/>
      <c r="Q86291" s="9"/>
    </row>
    <row r="86292" spans="11:17" x14ac:dyDescent="0.25">
      <c r="K86292" s="9"/>
      <c r="N86292" s="9"/>
      <c r="O86292" s="9"/>
      <c r="P86292" s="9"/>
      <c r="Q86292" s="9"/>
    </row>
    <row r="86293" spans="11:17" x14ac:dyDescent="0.25">
      <c r="K86293" s="9"/>
      <c r="N86293" s="9"/>
      <c r="O86293" s="9"/>
      <c r="P86293" s="9"/>
      <c r="Q86293" s="9"/>
    </row>
    <row r="86294" spans="11:17" x14ac:dyDescent="0.25">
      <c r="K86294" s="9"/>
      <c r="N86294" s="9"/>
      <c r="O86294" s="9"/>
      <c r="P86294" s="9"/>
      <c r="Q86294" s="9"/>
    </row>
    <row r="86295" spans="11:17" x14ac:dyDescent="0.25">
      <c r="K86295" s="9"/>
      <c r="N86295" s="9"/>
      <c r="O86295" s="9"/>
      <c r="P86295" s="9"/>
      <c r="Q86295" s="9"/>
    </row>
    <row r="86296" spans="11:17" x14ac:dyDescent="0.25">
      <c r="K86296" s="9"/>
      <c r="N86296" s="9"/>
      <c r="O86296" s="9"/>
      <c r="P86296" s="9"/>
      <c r="Q86296" s="9"/>
    </row>
    <row r="86297" spans="11:17" x14ac:dyDescent="0.25">
      <c r="K86297" s="9"/>
      <c r="N86297" s="9"/>
      <c r="O86297" s="9"/>
      <c r="P86297" s="9"/>
      <c r="Q86297" s="9"/>
    </row>
    <row r="86298" spans="11:17" x14ac:dyDescent="0.25">
      <c r="K86298" s="9"/>
      <c r="N86298" s="9"/>
      <c r="O86298" s="9"/>
      <c r="P86298" s="9"/>
      <c r="Q86298" s="9"/>
    </row>
    <row r="86299" spans="11:17" x14ac:dyDescent="0.25">
      <c r="K86299" s="9"/>
      <c r="N86299" s="9"/>
      <c r="O86299" s="9"/>
      <c r="P86299" s="9"/>
      <c r="Q86299" s="9"/>
    </row>
    <row r="86300" spans="11:17" x14ac:dyDescent="0.25">
      <c r="K86300" s="9"/>
      <c r="N86300" s="9"/>
      <c r="O86300" s="9"/>
      <c r="P86300" s="9"/>
      <c r="Q86300" s="9"/>
    </row>
    <row r="86301" spans="11:17" x14ac:dyDescent="0.25">
      <c r="K86301" s="9"/>
      <c r="N86301" s="9"/>
      <c r="O86301" s="9"/>
      <c r="P86301" s="9"/>
      <c r="Q86301" s="9"/>
    </row>
    <row r="86302" spans="11:17" x14ac:dyDescent="0.25">
      <c r="K86302" s="9"/>
      <c r="N86302" s="9"/>
      <c r="O86302" s="9"/>
      <c r="P86302" s="9"/>
      <c r="Q86302" s="9"/>
    </row>
    <row r="86303" spans="11:17" x14ac:dyDescent="0.25">
      <c r="K86303" s="9"/>
      <c r="N86303" s="9"/>
      <c r="O86303" s="9"/>
      <c r="P86303" s="9"/>
      <c r="Q86303" s="9"/>
    </row>
    <row r="86304" spans="11:17" x14ac:dyDescent="0.25">
      <c r="K86304" s="9"/>
      <c r="N86304" s="9"/>
      <c r="O86304" s="9"/>
      <c r="P86304" s="9"/>
      <c r="Q86304" s="9"/>
    </row>
    <row r="86305" spans="11:17" x14ac:dyDescent="0.25">
      <c r="K86305" s="9"/>
      <c r="N86305" s="9"/>
      <c r="O86305" s="9"/>
      <c r="P86305" s="9"/>
      <c r="Q86305" s="9"/>
    </row>
    <row r="86306" spans="11:17" x14ac:dyDescent="0.25">
      <c r="K86306" s="9"/>
      <c r="N86306" s="9"/>
      <c r="O86306" s="9"/>
      <c r="P86306" s="9"/>
      <c r="Q86306" s="9"/>
    </row>
    <row r="86307" spans="11:17" x14ac:dyDescent="0.25">
      <c r="K86307" s="9"/>
      <c r="N86307" s="9"/>
      <c r="O86307" s="9"/>
      <c r="P86307" s="9"/>
      <c r="Q86307" s="9"/>
    </row>
    <row r="86308" spans="11:17" x14ac:dyDescent="0.25">
      <c r="K86308" s="9"/>
      <c r="N86308" s="9"/>
      <c r="O86308" s="9"/>
      <c r="P86308" s="9"/>
      <c r="Q86308" s="9"/>
    </row>
    <row r="86309" spans="11:17" x14ac:dyDescent="0.25">
      <c r="K86309" s="9"/>
      <c r="N86309" s="9"/>
      <c r="O86309" s="9"/>
      <c r="P86309" s="9"/>
      <c r="Q86309" s="9"/>
    </row>
    <row r="86310" spans="11:17" x14ac:dyDescent="0.25">
      <c r="K86310" s="9"/>
      <c r="N86310" s="9"/>
      <c r="O86310" s="9"/>
      <c r="P86310" s="9"/>
      <c r="Q86310" s="9"/>
    </row>
    <row r="86311" spans="11:17" x14ac:dyDescent="0.25">
      <c r="K86311" s="9"/>
      <c r="N86311" s="9"/>
      <c r="O86311" s="9"/>
      <c r="P86311" s="9"/>
      <c r="Q86311" s="9"/>
    </row>
    <row r="86312" spans="11:17" x14ac:dyDescent="0.25">
      <c r="K86312" s="9"/>
      <c r="N86312" s="9"/>
      <c r="O86312" s="9"/>
      <c r="P86312" s="9"/>
      <c r="Q86312" s="9"/>
    </row>
    <row r="86313" spans="11:17" x14ac:dyDescent="0.25">
      <c r="K86313" s="9"/>
      <c r="N86313" s="9"/>
      <c r="O86313" s="9"/>
      <c r="P86313" s="9"/>
      <c r="Q86313" s="9"/>
    </row>
    <row r="86314" spans="11:17" x14ac:dyDescent="0.25">
      <c r="K86314" s="9"/>
      <c r="N86314" s="9"/>
      <c r="O86314" s="9"/>
      <c r="P86314" s="9"/>
      <c r="Q86314" s="9"/>
    </row>
    <row r="86315" spans="11:17" x14ac:dyDescent="0.25">
      <c r="K86315" s="9"/>
      <c r="N86315" s="9"/>
      <c r="O86315" s="9"/>
      <c r="P86315" s="9"/>
      <c r="Q86315" s="9"/>
    </row>
    <row r="86316" spans="11:17" x14ac:dyDescent="0.25">
      <c r="K86316" s="9"/>
      <c r="N86316" s="9"/>
      <c r="O86316" s="9"/>
      <c r="P86316" s="9"/>
      <c r="Q86316" s="9"/>
    </row>
    <row r="86317" spans="11:17" x14ac:dyDescent="0.25">
      <c r="K86317" s="9"/>
      <c r="N86317" s="9"/>
      <c r="O86317" s="9"/>
      <c r="P86317" s="9"/>
      <c r="Q86317" s="9"/>
    </row>
    <row r="86318" spans="11:17" x14ac:dyDescent="0.25">
      <c r="K86318" s="9"/>
      <c r="N86318" s="9"/>
      <c r="O86318" s="9"/>
      <c r="P86318" s="9"/>
      <c r="Q86318" s="9"/>
    </row>
    <row r="86319" spans="11:17" x14ac:dyDescent="0.25">
      <c r="K86319" s="9"/>
      <c r="N86319" s="9"/>
      <c r="O86319" s="9"/>
      <c r="P86319" s="9"/>
      <c r="Q86319" s="9"/>
    </row>
    <row r="86320" spans="11:17" x14ac:dyDescent="0.25">
      <c r="K86320" s="9"/>
      <c r="N86320" s="9"/>
      <c r="O86320" s="9"/>
      <c r="P86320" s="9"/>
      <c r="Q86320" s="9"/>
    </row>
    <row r="86321" spans="11:17" x14ac:dyDescent="0.25">
      <c r="K86321" s="9"/>
      <c r="N86321" s="9"/>
      <c r="O86321" s="9"/>
      <c r="P86321" s="9"/>
      <c r="Q86321" s="9"/>
    </row>
    <row r="86322" spans="11:17" x14ac:dyDescent="0.25">
      <c r="K86322" s="9"/>
      <c r="N86322" s="9"/>
      <c r="O86322" s="9"/>
      <c r="P86322" s="9"/>
      <c r="Q86322" s="9"/>
    </row>
    <row r="86323" spans="11:17" x14ac:dyDescent="0.25">
      <c r="K86323" s="9"/>
      <c r="N86323" s="9"/>
      <c r="O86323" s="9"/>
      <c r="P86323" s="9"/>
      <c r="Q86323" s="9"/>
    </row>
    <row r="86324" spans="11:17" x14ac:dyDescent="0.25">
      <c r="K86324" s="9"/>
      <c r="N86324" s="9"/>
      <c r="O86324" s="9"/>
      <c r="P86324" s="9"/>
      <c r="Q86324" s="9"/>
    </row>
    <row r="86325" spans="11:17" x14ac:dyDescent="0.25">
      <c r="K86325" s="9"/>
      <c r="N86325" s="9"/>
      <c r="O86325" s="9"/>
      <c r="P86325" s="9"/>
      <c r="Q86325" s="9"/>
    </row>
    <row r="86326" spans="11:17" x14ac:dyDescent="0.25">
      <c r="K86326" s="9"/>
      <c r="N86326" s="9"/>
      <c r="O86326" s="9"/>
      <c r="P86326" s="9"/>
      <c r="Q86326" s="9"/>
    </row>
    <row r="86327" spans="11:17" x14ac:dyDescent="0.25">
      <c r="K86327" s="9"/>
      <c r="N86327" s="9"/>
      <c r="O86327" s="9"/>
      <c r="P86327" s="9"/>
      <c r="Q86327" s="9"/>
    </row>
    <row r="86328" spans="11:17" x14ac:dyDescent="0.25">
      <c r="K86328" s="9"/>
      <c r="N86328" s="9"/>
      <c r="O86328" s="9"/>
      <c r="P86328" s="9"/>
      <c r="Q86328" s="9"/>
    </row>
    <row r="86329" spans="11:17" x14ac:dyDescent="0.25">
      <c r="K86329" s="9"/>
      <c r="N86329" s="9"/>
      <c r="O86329" s="9"/>
      <c r="P86329" s="9"/>
      <c r="Q86329" s="9"/>
    </row>
    <row r="86330" spans="11:17" x14ac:dyDescent="0.25">
      <c r="K86330" s="9"/>
      <c r="N86330" s="9"/>
      <c r="O86330" s="9"/>
      <c r="P86330" s="9"/>
      <c r="Q86330" s="9"/>
    </row>
    <row r="86331" spans="11:17" x14ac:dyDescent="0.25">
      <c r="K86331" s="9"/>
      <c r="N86331" s="9"/>
      <c r="O86331" s="9"/>
      <c r="P86331" s="9"/>
      <c r="Q86331" s="9"/>
    </row>
    <row r="86332" spans="11:17" x14ac:dyDescent="0.25">
      <c r="K86332" s="9"/>
      <c r="N86332" s="9"/>
      <c r="O86332" s="9"/>
      <c r="P86332" s="9"/>
      <c r="Q86332" s="9"/>
    </row>
    <row r="86333" spans="11:17" x14ac:dyDescent="0.25">
      <c r="K86333" s="9"/>
      <c r="N86333" s="9"/>
      <c r="O86333" s="9"/>
      <c r="P86333" s="9"/>
      <c r="Q86333" s="9"/>
    </row>
    <row r="86334" spans="11:17" x14ac:dyDescent="0.25">
      <c r="K86334" s="9"/>
      <c r="N86334" s="9"/>
      <c r="O86334" s="9"/>
      <c r="P86334" s="9"/>
      <c r="Q86334" s="9"/>
    </row>
    <row r="86335" spans="11:17" x14ac:dyDescent="0.25">
      <c r="K86335" s="9"/>
      <c r="N86335" s="9"/>
      <c r="O86335" s="9"/>
      <c r="P86335" s="9"/>
      <c r="Q86335" s="9"/>
    </row>
    <row r="86336" spans="11:17" x14ac:dyDescent="0.25">
      <c r="K86336" s="9"/>
      <c r="N86336" s="9"/>
      <c r="O86336" s="9"/>
      <c r="P86336" s="9"/>
      <c r="Q86336" s="9"/>
    </row>
    <row r="86337" spans="11:17" x14ac:dyDescent="0.25">
      <c r="K86337" s="9"/>
      <c r="N86337" s="9"/>
      <c r="O86337" s="9"/>
      <c r="P86337" s="9"/>
      <c r="Q86337" s="9"/>
    </row>
    <row r="86338" spans="11:17" x14ac:dyDescent="0.25">
      <c r="K86338" s="9"/>
      <c r="N86338" s="9"/>
      <c r="O86338" s="9"/>
      <c r="P86338" s="9"/>
      <c r="Q86338" s="9"/>
    </row>
    <row r="86339" spans="11:17" x14ac:dyDescent="0.25">
      <c r="K86339" s="9"/>
      <c r="N86339" s="9"/>
      <c r="O86339" s="9"/>
      <c r="P86339" s="9"/>
      <c r="Q86339" s="9"/>
    </row>
    <row r="86340" spans="11:17" x14ac:dyDescent="0.25">
      <c r="K86340" s="9"/>
      <c r="N86340" s="9"/>
      <c r="O86340" s="9"/>
      <c r="P86340" s="9"/>
      <c r="Q86340" s="9"/>
    </row>
    <row r="86341" spans="11:17" x14ac:dyDescent="0.25">
      <c r="K86341" s="9"/>
      <c r="N86341" s="9"/>
      <c r="O86341" s="9"/>
      <c r="P86341" s="9"/>
      <c r="Q86341" s="9"/>
    </row>
    <row r="86342" spans="11:17" x14ac:dyDescent="0.25">
      <c r="K86342" s="9"/>
      <c r="N86342" s="9"/>
      <c r="O86342" s="9"/>
      <c r="P86342" s="9"/>
      <c r="Q86342" s="9"/>
    </row>
    <row r="86343" spans="11:17" x14ac:dyDescent="0.25">
      <c r="K86343" s="9"/>
      <c r="N86343" s="9"/>
      <c r="O86343" s="9"/>
      <c r="P86343" s="9"/>
      <c r="Q86343" s="9"/>
    </row>
    <row r="86344" spans="11:17" x14ac:dyDescent="0.25">
      <c r="K86344" s="9"/>
      <c r="N86344" s="9"/>
      <c r="O86344" s="9"/>
      <c r="P86344" s="9"/>
      <c r="Q86344" s="9"/>
    </row>
    <row r="86345" spans="11:17" x14ac:dyDescent="0.25">
      <c r="K86345" s="9"/>
      <c r="N86345" s="9"/>
      <c r="O86345" s="9"/>
      <c r="P86345" s="9"/>
      <c r="Q86345" s="9"/>
    </row>
    <row r="86346" spans="11:17" x14ac:dyDescent="0.25">
      <c r="K86346" s="9"/>
      <c r="N86346" s="9"/>
      <c r="O86346" s="9"/>
      <c r="P86346" s="9"/>
      <c r="Q86346" s="9"/>
    </row>
    <row r="86347" spans="11:17" x14ac:dyDescent="0.25">
      <c r="K86347" s="9"/>
      <c r="N86347" s="9"/>
      <c r="O86347" s="9"/>
      <c r="P86347" s="9"/>
      <c r="Q86347" s="9"/>
    </row>
    <row r="86348" spans="11:17" x14ac:dyDescent="0.25">
      <c r="K86348" s="9"/>
      <c r="N86348" s="9"/>
      <c r="O86348" s="9"/>
      <c r="P86348" s="9"/>
      <c r="Q86348" s="9"/>
    </row>
    <row r="86349" spans="11:17" x14ac:dyDescent="0.25">
      <c r="K86349" s="9"/>
      <c r="N86349" s="9"/>
      <c r="O86349" s="9"/>
      <c r="P86349" s="9"/>
      <c r="Q86349" s="9"/>
    </row>
    <row r="86350" spans="11:17" x14ac:dyDescent="0.25">
      <c r="K86350" s="9"/>
      <c r="N86350" s="9"/>
      <c r="O86350" s="9"/>
      <c r="P86350" s="9"/>
      <c r="Q86350" s="9"/>
    </row>
    <row r="86351" spans="11:17" x14ac:dyDescent="0.25">
      <c r="K86351" s="9"/>
      <c r="N86351" s="9"/>
      <c r="O86351" s="9"/>
      <c r="P86351" s="9"/>
      <c r="Q86351" s="9"/>
    </row>
    <row r="86352" spans="11:17" x14ac:dyDescent="0.25">
      <c r="K86352" s="9"/>
      <c r="N86352" s="9"/>
      <c r="O86352" s="9"/>
      <c r="P86352" s="9"/>
      <c r="Q86352" s="9"/>
    </row>
    <row r="86353" spans="11:17" x14ac:dyDescent="0.25">
      <c r="K86353" s="9"/>
      <c r="N86353" s="9"/>
      <c r="O86353" s="9"/>
      <c r="P86353" s="9"/>
      <c r="Q86353" s="9"/>
    </row>
    <row r="86354" spans="11:17" x14ac:dyDescent="0.25">
      <c r="K86354" s="9"/>
      <c r="N86354" s="9"/>
      <c r="O86354" s="9"/>
      <c r="P86354" s="9"/>
      <c r="Q86354" s="9"/>
    </row>
    <row r="86355" spans="11:17" x14ac:dyDescent="0.25">
      <c r="K86355" s="9"/>
      <c r="N86355" s="9"/>
      <c r="O86355" s="9"/>
      <c r="P86355" s="9"/>
      <c r="Q86355" s="9"/>
    </row>
    <row r="86356" spans="11:17" x14ac:dyDescent="0.25">
      <c r="K86356" s="9"/>
      <c r="N86356" s="9"/>
      <c r="O86356" s="9"/>
      <c r="P86356" s="9"/>
      <c r="Q86356" s="9"/>
    </row>
    <row r="86357" spans="11:17" x14ac:dyDescent="0.25">
      <c r="K86357" s="9"/>
      <c r="N86357" s="9"/>
      <c r="O86357" s="9"/>
      <c r="P86357" s="9"/>
      <c r="Q86357" s="9"/>
    </row>
    <row r="86358" spans="11:17" x14ac:dyDescent="0.25">
      <c r="K86358" s="9"/>
      <c r="N86358" s="9"/>
      <c r="O86358" s="9"/>
      <c r="P86358" s="9"/>
      <c r="Q86358" s="9"/>
    </row>
    <row r="86359" spans="11:17" x14ac:dyDescent="0.25">
      <c r="K86359" s="9"/>
      <c r="N86359" s="9"/>
      <c r="O86359" s="9"/>
      <c r="P86359" s="9"/>
      <c r="Q86359" s="9"/>
    </row>
    <row r="86360" spans="11:17" x14ac:dyDescent="0.25">
      <c r="K86360" s="9"/>
      <c r="N86360" s="9"/>
      <c r="O86360" s="9"/>
      <c r="P86360" s="9"/>
      <c r="Q86360" s="9"/>
    </row>
    <row r="86361" spans="11:17" x14ac:dyDescent="0.25">
      <c r="K86361" s="9"/>
      <c r="N86361" s="9"/>
      <c r="O86361" s="9"/>
      <c r="P86361" s="9"/>
      <c r="Q86361" s="9"/>
    </row>
    <row r="86362" spans="11:17" x14ac:dyDescent="0.25">
      <c r="K86362" s="9"/>
      <c r="N86362" s="9"/>
      <c r="O86362" s="9"/>
      <c r="P86362" s="9"/>
      <c r="Q86362" s="9"/>
    </row>
    <row r="86363" spans="11:17" x14ac:dyDescent="0.25">
      <c r="K86363" s="9"/>
      <c r="N86363" s="9"/>
      <c r="O86363" s="9"/>
      <c r="P86363" s="9"/>
      <c r="Q86363" s="9"/>
    </row>
    <row r="86364" spans="11:17" x14ac:dyDescent="0.25">
      <c r="K86364" s="9"/>
      <c r="N86364" s="9"/>
      <c r="O86364" s="9"/>
      <c r="P86364" s="9"/>
      <c r="Q86364" s="9"/>
    </row>
    <row r="86365" spans="11:17" x14ac:dyDescent="0.25">
      <c r="K86365" s="9"/>
      <c r="N86365" s="9"/>
      <c r="O86365" s="9"/>
      <c r="P86365" s="9"/>
      <c r="Q86365" s="9"/>
    </row>
    <row r="86366" spans="11:17" x14ac:dyDescent="0.25">
      <c r="K86366" s="9"/>
      <c r="N86366" s="9"/>
      <c r="O86366" s="9"/>
      <c r="P86366" s="9"/>
      <c r="Q86366" s="9"/>
    </row>
    <row r="86367" spans="11:17" x14ac:dyDescent="0.25">
      <c r="K86367" s="9"/>
      <c r="N86367" s="9"/>
      <c r="O86367" s="9"/>
      <c r="P86367" s="9"/>
      <c r="Q86367" s="9"/>
    </row>
    <row r="86368" spans="11:17" x14ac:dyDescent="0.25">
      <c r="K86368" s="9"/>
      <c r="N86368" s="9"/>
      <c r="O86368" s="9"/>
      <c r="P86368" s="9"/>
      <c r="Q86368" s="9"/>
    </row>
    <row r="86369" spans="11:17" x14ac:dyDescent="0.25">
      <c r="K86369" s="9"/>
      <c r="N86369" s="9"/>
      <c r="O86369" s="9"/>
      <c r="P86369" s="9"/>
      <c r="Q86369" s="9"/>
    </row>
    <row r="86370" spans="11:17" x14ac:dyDescent="0.25">
      <c r="K86370" s="9"/>
      <c r="N86370" s="9"/>
      <c r="O86370" s="9"/>
      <c r="P86370" s="9"/>
      <c r="Q86370" s="9"/>
    </row>
    <row r="86371" spans="11:17" x14ac:dyDescent="0.25">
      <c r="K86371" s="9"/>
      <c r="N86371" s="9"/>
      <c r="O86371" s="9"/>
      <c r="P86371" s="9"/>
      <c r="Q86371" s="9"/>
    </row>
    <row r="86372" spans="11:17" x14ac:dyDescent="0.25">
      <c r="K86372" s="9"/>
      <c r="N86372" s="9"/>
      <c r="O86372" s="9"/>
      <c r="P86372" s="9"/>
      <c r="Q86372" s="9"/>
    </row>
    <row r="86373" spans="11:17" x14ac:dyDescent="0.25">
      <c r="K86373" s="9"/>
      <c r="N86373" s="9"/>
      <c r="O86373" s="9"/>
      <c r="P86373" s="9"/>
      <c r="Q86373" s="9"/>
    </row>
    <row r="86374" spans="11:17" x14ac:dyDescent="0.25">
      <c r="K86374" s="9"/>
      <c r="N86374" s="9"/>
      <c r="O86374" s="9"/>
      <c r="P86374" s="9"/>
      <c r="Q86374" s="9"/>
    </row>
    <row r="86375" spans="11:17" x14ac:dyDescent="0.25">
      <c r="K86375" s="9"/>
      <c r="N86375" s="9"/>
      <c r="O86375" s="9"/>
      <c r="P86375" s="9"/>
      <c r="Q86375" s="9"/>
    </row>
    <row r="86376" spans="11:17" x14ac:dyDescent="0.25">
      <c r="K86376" s="9"/>
      <c r="N86376" s="9"/>
      <c r="O86376" s="9"/>
      <c r="P86376" s="9"/>
      <c r="Q86376" s="9"/>
    </row>
    <row r="86377" spans="11:17" x14ac:dyDescent="0.25">
      <c r="K86377" s="9"/>
      <c r="N86377" s="9"/>
      <c r="O86377" s="9"/>
      <c r="P86377" s="9"/>
      <c r="Q86377" s="9"/>
    </row>
    <row r="86378" spans="11:17" x14ac:dyDescent="0.25">
      <c r="K86378" s="9"/>
      <c r="N86378" s="9"/>
      <c r="O86378" s="9"/>
      <c r="P86378" s="9"/>
      <c r="Q86378" s="9"/>
    </row>
    <row r="86379" spans="11:17" x14ac:dyDescent="0.25">
      <c r="K86379" s="9"/>
      <c r="N86379" s="9"/>
      <c r="O86379" s="9"/>
      <c r="P86379" s="9"/>
      <c r="Q86379" s="9"/>
    </row>
    <row r="86380" spans="11:17" x14ac:dyDescent="0.25">
      <c r="K86380" s="9"/>
      <c r="N86380" s="9"/>
      <c r="O86380" s="9"/>
      <c r="P86380" s="9"/>
      <c r="Q86380" s="9"/>
    </row>
    <row r="86381" spans="11:17" x14ac:dyDescent="0.25">
      <c r="K86381" s="9"/>
      <c r="N86381" s="9"/>
      <c r="O86381" s="9"/>
      <c r="P86381" s="9"/>
      <c r="Q86381" s="9"/>
    </row>
    <row r="86382" spans="11:17" x14ac:dyDescent="0.25">
      <c r="K86382" s="9"/>
      <c r="N86382" s="9"/>
      <c r="O86382" s="9"/>
      <c r="P86382" s="9"/>
      <c r="Q86382" s="9"/>
    </row>
    <row r="86383" spans="11:17" x14ac:dyDescent="0.25">
      <c r="K86383" s="9"/>
      <c r="N86383" s="9"/>
      <c r="O86383" s="9"/>
      <c r="P86383" s="9"/>
      <c r="Q86383" s="9"/>
    </row>
    <row r="86384" spans="11:17" x14ac:dyDescent="0.25">
      <c r="K86384" s="9"/>
      <c r="N86384" s="9"/>
      <c r="O86384" s="9"/>
      <c r="P86384" s="9"/>
      <c r="Q86384" s="9"/>
    </row>
    <row r="86385" spans="11:17" x14ac:dyDescent="0.25">
      <c r="K86385" s="9"/>
      <c r="N86385" s="9"/>
      <c r="O86385" s="9"/>
      <c r="P86385" s="9"/>
      <c r="Q86385" s="9"/>
    </row>
    <row r="86386" spans="11:17" x14ac:dyDescent="0.25">
      <c r="K86386" s="9"/>
      <c r="N86386" s="9"/>
      <c r="O86386" s="9"/>
      <c r="P86386" s="9"/>
      <c r="Q86386" s="9"/>
    </row>
    <row r="86387" spans="11:17" x14ac:dyDescent="0.25">
      <c r="K86387" s="9"/>
      <c r="N86387" s="9"/>
      <c r="O86387" s="9"/>
      <c r="P86387" s="9"/>
      <c r="Q86387" s="9"/>
    </row>
    <row r="86388" spans="11:17" x14ac:dyDescent="0.25">
      <c r="K86388" s="9"/>
      <c r="N86388" s="9"/>
      <c r="O86388" s="9"/>
      <c r="P86388" s="9"/>
      <c r="Q86388" s="9"/>
    </row>
    <row r="86389" spans="11:17" x14ac:dyDescent="0.25">
      <c r="K86389" s="9"/>
      <c r="N86389" s="9"/>
      <c r="O86389" s="9"/>
      <c r="P86389" s="9"/>
      <c r="Q86389" s="9"/>
    </row>
    <row r="86390" spans="11:17" x14ac:dyDescent="0.25">
      <c r="K86390" s="9"/>
      <c r="N86390" s="9"/>
      <c r="O86390" s="9"/>
      <c r="P86390" s="9"/>
      <c r="Q86390" s="9"/>
    </row>
    <row r="86391" spans="11:17" x14ac:dyDescent="0.25">
      <c r="K86391" s="9"/>
      <c r="N86391" s="9"/>
      <c r="O86391" s="9"/>
      <c r="P86391" s="9"/>
      <c r="Q86391" s="9"/>
    </row>
    <row r="86392" spans="11:17" x14ac:dyDescent="0.25">
      <c r="K86392" s="9"/>
      <c r="N86392" s="9"/>
      <c r="O86392" s="9"/>
      <c r="P86392" s="9"/>
      <c r="Q86392" s="9"/>
    </row>
    <row r="86393" spans="11:17" x14ac:dyDescent="0.25">
      <c r="K86393" s="9"/>
      <c r="N86393" s="9"/>
      <c r="O86393" s="9"/>
      <c r="P86393" s="9"/>
      <c r="Q86393" s="9"/>
    </row>
    <row r="86394" spans="11:17" x14ac:dyDescent="0.25">
      <c r="K86394" s="9"/>
      <c r="N86394" s="9"/>
      <c r="O86394" s="9"/>
      <c r="P86394" s="9"/>
      <c r="Q86394" s="9"/>
    </row>
    <row r="86395" spans="11:17" x14ac:dyDescent="0.25">
      <c r="K86395" s="9"/>
      <c r="N86395" s="9"/>
      <c r="O86395" s="9"/>
      <c r="P86395" s="9"/>
      <c r="Q86395" s="9"/>
    </row>
    <row r="86396" spans="11:17" x14ac:dyDescent="0.25">
      <c r="K86396" s="9"/>
      <c r="N86396" s="9"/>
      <c r="O86396" s="9"/>
      <c r="P86396" s="9"/>
      <c r="Q86396" s="9"/>
    </row>
    <row r="86397" spans="11:17" x14ac:dyDescent="0.25">
      <c r="K86397" s="9"/>
      <c r="N86397" s="9"/>
      <c r="O86397" s="9"/>
      <c r="P86397" s="9"/>
      <c r="Q86397" s="9"/>
    </row>
    <row r="86398" spans="11:17" x14ac:dyDescent="0.25">
      <c r="K86398" s="9"/>
      <c r="N86398" s="9"/>
      <c r="O86398" s="9"/>
      <c r="P86398" s="9"/>
      <c r="Q86398" s="9"/>
    </row>
    <row r="86399" spans="11:17" x14ac:dyDescent="0.25">
      <c r="K86399" s="9"/>
      <c r="N86399" s="9"/>
      <c r="O86399" s="9"/>
      <c r="P86399" s="9"/>
      <c r="Q86399" s="9"/>
    </row>
    <row r="86400" spans="11:17" x14ac:dyDescent="0.25">
      <c r="K86400" s="9"/>
      <c r="N86400" s="9"/>
      <c r="O86400" s="9"/>
      <c r="P86400" s="9"/>
      <c r="Q86400" s="9"/>
    </row>
    <row r="86401" spans="11:17" x14ac:dyDescent="0.25">
      <c r="K86401" s="9"/>
      <c r="N86401" s="9"/>
      <c r="O86401" s="9"/>
      <c r="P86401" s="9"/>
      <c r="Q86401" s="9"/>
    </row>
    <row r="86402" spans="11:17" x14ac:dyDescent="0.25">
      <c r="K86402" s="9"/>
      <c r="N86402" s="9"/>
      <c r="O86402" s="9"/>
      <c r="P86402" s="9"/>
      <c r="Q86402" s="9"/>
    </row>
    <row r="86403" spans="11:17" x14ac:dyDescent="0.25">
      <c r="K86403" s="9"/>
      <c r="N86403" s="9"/>
      <c r="O86403" s="9"/>
      <c r="P86403" s="9"/>
      <c r="Q86403" s="9"/>
    </row>
    <row r="86404" spans="11:17" x14ac:dyDescent="0.25">
      <c r="K86404" s="9"/>
      <c r="N86404" s="9"/>
      <c r="O86404" s="9"/>
      <c r="P86404" s="9"/>
      <c r="Q86404" s="9"/>
    </row>
    <row r="86405" spans="11:17" x14ac:dyDescent="0.25">
      <c r="K86405" s="9"/>
      <c r="N86405" s="9"/>
      <c r="O86405" s="9"/>
      <c r="P86405" s="9"/>
      <c r="Q86405" s="9"/>
    </row>
    <row r="86406" spans="11:17" x14ac:dyDescent="0.25">
      <c r="K86406" s="9"/>
      <c r="N86406" s="9"/>
      <c r="O86406" s="9"/>
      <c r="P86406" s="9"/>
      <c r="Q86406" s="9"/>
    </row>
    <row r="86407" spans="11:17" x14ac:dyDescent="0.25">
      <c r="K86407" s="9"/>
      <c r="N86407" s="9"/>
      <c r="O86407" s="9"/>
      <c r="P86407" s="9"/>
      <c r="Q86407" s="9"/>
    </row>
    <row r="86408" spans="11:17" x14ac:dyDescent="0.25">
      <c r="K86408" s="9"/>
      <c r="N86408" s="9"/>
      <c r="O86408" s="9"/>
      <c r="P86408" s="9"/>
      <c r="Q86408" s="9"/>
    </row>
    <row r="86409" spans="11:17" x14ac:dyDescent="0.25">
      <c r="K86409" s="9"/>
      <c r="N86409" s="9"/>
      <c r="O86409" s="9"/>
      <c r="P86409" s="9"/>
      <c r="Q86409" s="9"/>
    </row>
    <row r="86410" spans="11:17" x14ac:dyDescent="0.25">
      <c r="K86410" s="9"/>
      <c r="N86410" s="9"/>
      <c r="O86410" s="9"/>
      <c r="P86410" s="9"/>
      <c r="Q86410" s="9"/>
    </row>
    <row r="86411" spans="11:17" x14ac:dyDescent="0.25">
      <c r="K86411" s="9"/>
      <c r="N86411" s="9"/>
      <c r="O86411" s="9"/>
      <c r="P86411" s="9"/>
      <c r="Q86411" s="9"/>
    </row>
    <row r="86412" spans="11:17" x14ac:dyDescent="0.25">
      <c r="K86412" s="9"/>
      <c r="N86412" s="9"/>
      <c r="O86412" s="9"/>
      <c r="P86412" s="9"/>
      <c r="Q86412" s="9"/>
    </row>
    <row r="86413" spans="11:17" x14ac:dyDescent="0.25">
      <c r="K86413" s="9"/>
      <c r="N86413" s="9"/>
      <c r="O86413" s="9"/>
      <c r="P86413" s="9"/>
      <c r="Q86413" s="9"/>
    </row>
    <row r="86414" spans="11:17" x14ac:dyDescent="0.25">
      <c r="K86414" s="9"/>
      <c r="N86414" s="9"/>
      <c r="O86414" s="9"/>
      <c r="P86414" s="9"/>
      <c r="Q86414" s="9"/>
    </row>
    <row r="86415" spans="11:17" x14ac:dyDescent="0.25">
      <c r="K86415" s="9"/>
      <c r="N86415" s="9"/>
      <c r="O86415" s="9"/>
      <c r="P86415" s="9"/>
      <c r="Q86415" s="9"/>
    </row>
    <row r="86416" spans="11:17" x14ac:dyDescent="0.25">
      <c r="K86416" s="9"/>
      <c r="N86416" s="9"/>
      <c r="O86416" s="9"/>
      <c r="P86416" s="9"/>
      <c r="Q86416" s="9"/>
    </row>
    <row r="86417" spans="11:17" x14ac:dyDescent="0.25">
      <c r="K86417" s="9"/>
      <c r="N86417" s="9"/>
      <c r="O86417" s="9"/>
      <c r="P86417" s="9"/>
      <c r="Q86417" s="9"/>
    </row>
    <row r="86418" spans="11:17" x14ac:dyDescent="0.25">
      <c r="K86418" s="9"/>
      <c r="N86418" s="9"/>
      <c r="O86418" s="9"/>
      <c r="P86418" s="9"/>
      <c r="Q86418" s="9"/>
    </row>
    <row r="86419" spans="11:17" x14ac:dyDescent="0.25">
      <c r="K86419" s="9"/>
      <c r="N86419" s="9"/>
      <c r="O86419" s="9"/>
      <c r="P86419" s="9"/>
      <c r="Q86419" s="9"/>
    </row>
    <row r="86420" spans="11:17" x14ac:dyDescent="0.25">
      <c r="K86420" s="9"/>
      <c r="N86420" s="9"/>
      <c r="O86420" s="9"/>
      <c r="P86420" s="9"/>
      <c r="Q86420" s="9"/>
    </row>
    <row r="86421" spans="11:17" x14ac:dyDescent="0.25">
      <c r="K86421" s="9"/>
      <c r="N86421" s="9"/>
      <c r="O86421" s="9"/>
      <c r="P86421" s="9"/>
      <c r="Q86421" s="9"/>
    </row>
    <row r="86422" spans="11:17" x14ac:dyDescent="0.25">
      <c r="K86422" s="9"/>
      <c r="N86422" s="9"/>
      <c r="O86422" s="9"/>
      <c r="P86422" s="9"/>
      <c r="Q86422" s="9"/>
    </row>
    <row r="86423" spans="11:17" x14ac:dyDescent="0.25">
      <c r="K86423" s="9"/>
      <c r="N86423" s="9"/>
      <c r="O86423" s="9"/>
      <c r="P86423" s="9"/>
      <c r="Q86423" s="9"/>
    </row>
    <row r="86424" spans="11:17" x14ac:dyDescent="0.25">
      <c r="K86424" s="9"/>
      <c r="N86424" s="9"/>
      <c r="O86424" s="9"/>
      <c r="P86424" s="9"/>
      <c r="Q86424" s="9"/>
    </row>
    <row r="86425" spans="11:17" x14ac:dyDescent="0.25">
      <c r="K86425" s="9"/>
      <c r="N86425" s="9"/>
      <c r="O86425" s="9"/>
      <c r="P86425" s="9"/>
      <c r="Q86425" s="9"/>
    </row>
    <row r="86426" spans="11:17" x14ac:dyDescent="0.25">
      <c r="K86426" s="9"/>
      <c r="N86426" s="9"/>
      <c r="O86426" s="9"/>
      <c r="P86426" s="9"/>
      <c r="Q86426" s="9"/>
    </row>
    <row r="86427" spans="11:17" x14ac:dyDescent="0.25">
      <c r="K86427" s="9"/>
      <c r="N86427" s="9"/>
      <c r="O86427" s="9"/>
      <c r="P86427" s="9"/>
      <c r="Q86427" s="9"/>
    </row>
    <row r="86428" spans="11:17" x14ac:dyDescent="0.25">
      <c r="K86428" s="9"/>
      <c r="N86428" s="9"/>
      <c r="O86428" s="9"/>
      <c r="P86428" s="9"/>
      <c r="Q86428" s="9"/>
    </row>
    <row r="86429" spans="11:17" x14ac:dyDescent="0.25">
      <c r="K86429" s="9"/>
      <c r="N86429" s="9"/>
      <c r="O86429" s="9"/>
      <c r="P86429" s="9"/>
      <c r="Q86429" s="9"/>
    </row>
    <row r="86430" spans="11:17" x14ac:dyDescent="0.25">
      <c r="K86430" s="9"/>
      <c r="N86430" s="9"/>
      <c r="O86430" s="9"/>
      <c r="P86430" s="9"/>
      <c r="Q86430" s="9"/>
    </row>
    <row r="86431" spans="11:17" x14ac:dyDescent="0.25">
      <c r="K86431" s="9"/>
      <c r="N86431" s="9"/>
      <c r="O86431" s="9"/>
      <c r="P86431" s="9"/>
      <c r="Q86431" s="9"/>
    </row>
    <row r="86432" spans="11:17" x14ac:dyDescent="0.25">
      <c r="K86432" s="9"/>
      <c r="N86432" s="9"/>
      <c r="O86432" s="9"/>
      <c r="P86432" s="9"/>
      <c r="Q86432" s="9"/>
    </row>
    <row r="86433" spans="11:17" x14ac:dyDescent="0.25">
      <c r="K86433" s="9"/>
      <c r="N86433" s="9"/>
      <c r="O86433" s="9"/>
      <c r="P86433" s="9"/>
      <c r="Q86433" s="9"/>
    </row>
    <row r="86434" spans="11:17" x14ac:dyDescent="0.25">
      <c r="K86434" s="9"/>
      <c r="N86434" s="9"/>
      <c r="O86434" s="9"/>
      <c r="P86434" s="9"/>
      <c r="Q86434" s="9"/>
    </row>
    <row r="86435" spans="11:17" x14ac:dyDescent="0.25">
      <c r="K86435" s="9"/>
      <c r="N86435" s="9"/>
      <c r="O86435" s="9"/>
      <c r="P86435" s="9"/>
      <c r="Q86435" s="9"/>
    </row>
    <row r="86436" spans="11:17" x14ac:dyDescent="0.25">
      <c r="K86436" s="9"/>
      <c r="N86436" s="9"/>
      <c r="O86436" s="9"/>
      <c r="P86436" s="9"/>
      <c r="Q86436" s="9"/>
    </row>
    <row r="86437" spans="11:17" x14ac:dyDescent="0.25">
      <c r="K86437" s="9"/>
      <c r="N86437" s="9"/>
      <c r="O86437" s="9"/>
      <c r="P86437" s="9"/>
      <c r="Q86437" s="9"/>
    </row>
    <row r="86438" spans="11:17" x14ac:dyDescent="0.25">
      <c r="K86438" s="9"/>
      <c r="N86438" s="9"/>
      <c r="O86438" s="9"/>
      <c r="P86438" s="9"/>
      <c r="Q86438" s="9"/>
    </row>
    <row r="86439" spans="11:17" x14ac:dyDescent="0.25">
      <c r="K86439" s="9"/>
      <c r="N86439" s="9"/>
      <c r="O86439" s="9"/>
      <c r="P86439" s="9"/>
      <c r="Q86439" s="9"/>
    </row>
    <row r="86440" spans="11:17" x14ac:dyDescent="0.25">
      <c r="K86440" s="9"/>
      <c r="N86440" s="9"/>
      <c r="O86440" s="9"/>
      <c r="P86440" s="9"/>
      <c r="Q86440" s="9"/>
    </row>
    <row r="86441" spans="11:17" x14ac:dyDescent="0.25">
      <c r="K86441" s="9"/>
      <c r="N86441" s="9"/>
      <c r="O86441" s="9"/>
      <c r="P86441" s="9"/>
      <c r="Q86441" s="9"/>
    </row>
    <row r="86442" spans="11:17" x14ac:dyDescent="0.25">
      <c r="K86442" s="9"/>
      <c r="N86442" s="9"/>
      <c r="O86442" s="9"/>
      <c r="P86442" s="9"/>
      <c r="Q86442" s="9"/>
    </row>
    <row r="86443" spans="11:17" x14ac:dyDescent="0.25">
      <c r="K86443" s="9"/>
      <c r="N86443" s="9"/>
      <c r="O86443" s="9"/>
      <c r="P86443" s="9"/>
      <c r="Q86443" s="9"/>
    </row>
    <row r="86444" spans="11:17" x14ac:dyDescent="0.25">
      <c r="K86444" s="9"/>
      <c r="N86444" s="9"/>
      <c r="O86444" s="9"/>
      <c r="P86444" s="9"/>
      <c r="Q86444" s="9"/>
    </row>
    <row r="86445" spans="11:17" x14ac:dyDescent="0.25">
      <c r="K86445" s="9"/>
      <c r="N86445" s="9"/>
      <c r="O86445" s="9"/>
      <c r="P86445" s="9"/>
      <c r="Q86445" s="9"/>
    </row>
    <row r="86446" spans="11:17" x14ac:dyDescent="0.25">
      <c r="K86446" s="9"/>
      <c r="N86446" s="9"/>
      <c r="O86446" s="9"/>
      <c r="P86446" s="9"/>
      <c r="Q86446" s="9"/>
    </row>
    <row r="86447" spans="11:17" x14ac:dyDescent="0.25">
      <c r="K86447" s="9"/>
      <c r="N86447" s="9"/>
      <c r="O86447" s="9"/>
      <c r="P86447" s="9"/>
      <c r="Q86447" s="9"/>
    </row>
    <row r="86448" spans="11:17" x14ac:dyDescent="0.25">
      <c r="K86448" s="9"/>
      <c r="N86448" s="9"/>
      <c r="O86448" s="9"/>
      <c r="P86448" s="9"/>
      <c r="Q86448" s="9"/>
    </row>
    <row r="86449" spans="11:17" x14ac:dyDescent="0.25">
      <c r="K86449" s="9"/>
      <c r="N86449" s="9"/>
      <c r="O86449" s="9"/>
      <c r="P86449" s="9"/>
      <c r="Q86449" s="9"/>
    </row>
    <row r="86450" spans="11:17" x14ac:dyDescent="0.25">
      <c r="K86450" s="9"/>
      <c r="N86450" s="9"/>
      <c r="O86450" s="9"/>
      <c r="P86450" s="9"/>
      <c r="Q86450" s="9"/>
    </row>
    <row r="86451" spans="11:17" x14ac:dyDescent="0.25">
      <c r="K86451" s="9"/>
      <c r="N86451" s="9"/>
      <c r="O86451" s="9"/>
      <c r="P86451" s="9"/>
      <c r="Q86451" s="9"/>
    </row>
    <row r="86452" spans="11:17" x14ac:dyDescent="0.25">
      <c r="K86452" s="9"/>
      <c r="N86452" s="9"/>
      <c r="O86452" s="9"/>
      <c r="P86452" s="9"/>
      <c r="Q86452" s="9"/>
    </row>
    <row r="86453" spans="11:17" x14ac:dyDescent="0.25">
      <c r="K86453" s="9"/>
      <c r="N86453" s="9"/>
      <c r="O86453" s="9"/>
      <c r="P86453" s="9"/>
      <c r="Q86453" s="9"/>
    </row>
    <row r="86454" spans="11:17" x14ac:dyDescent="0.25">
      <c r="K86454" s="9"/>
      <c r="N86454" s="9"/>
      <c r="O86454" s="9"/>
      <c r="P86454" s="9"/>
      <c r="Q86454" s="9"/>
    </row>
    <row r="86455" spans="11:17" x14ac:dyDescent="0.25">
      <c r="K86455" s="9"/>
      <c r="N86455" s="9"/>
      <c r="O86455" s="9"/>
      <c r="P86455" s="9"/>
      <c r="Q86455" s="9"/>
    </row>
    <row r="86456" spans="11:17" x14ac:dyDescent="0.25">
      <c r="K86456" s="9"/>
      <c r="N86456" s="9"/>
      <c r="O86456" s="9"/>
      <c r="P86456" s="9"/>
      <c r="Q86456" s="9"/>
    </row>
    <row r="86457" spans="11:17" x14ac:dyDescent="0.25">
      <c r="K86457" s="9"/>
      <c r="N86457" s="9"/>
      <c r="O86457" s="9"/>
      <c r="P86457" s="9"/>
      <c r="Q86457" s="9"/>
    </row>
    <row r="86458" spans="11:17" x14ac:dyDescent="0.25">
      <c r="K86458" s="9"/>
      <c r="N86458" s="9"/>
      <c r="O86458" s="9"/>
      <c r="P86458" s="9"/>
      <c r="Q86458" s="9"/>
    </row>
    <row r="86459" spans="11:17" x14ac:dyDescent="0.25">
      <c r="K86459" s="9"/>
      <c r="N86459" s="9"/>
      <c r="O86459" s="9"/>
      <c r="P86459" s="9"/>
      <c r="Q86459" s="9"/>
    </row>
    <row r="86460" spans="11:17" x14ac:dyDescent="0.25">
      <c r="K86460" s="9"/>
      <c r="N86460" s="9"/>
      <c r="O86460" s="9"/>
      <c r="P86460" s="9"/>
      <c r="Q86460" s="9"/>
    </row>
    <row r="86461" spans="11:17" x14ac:dyDescent="0.25">
      <c r="K86461" s="9"/>
      <c r="N86461" s="9"/>
      <c r="O86461" s="9"/>
      <c r="P86461" s="9"/>
      <c r="Q86461" s="9"/>
    </row>
    <row r="86462" spans="11:17" x14ac:dyDescent="0.25">
      <c r="K86462" s="9"/>
      <c r="N86462" s="9"/>
      <c r="O86462" s="9"/>
      <c r="P86462" s="9"/>
      <c r="Q86462" s="9"/>
    </row>
    <row r="86463" spans="11:17" x14ac:dyDescent="0.25">
      <c r="K86463" s="9"/>
      <c r="N86463" s="9"/>
      <c r="O86463" s="9"/>
      <c r="P86463" s="9"/>
      <c r="Q86463" s="9"/>
    </row>
    <row r="86464" spans="11:17" x14ac:dyDescent="0.25">
      <c r="K86464" s="9"/>
      <c r="N86464" s="9"/>
      <c r="O86464" s="9"/>
      <c r="P86464" s="9"/>
      <c r="Q86464" s="9"/>
    </row>
    <row r="86465" spans="11:17" x14ac:dyDescent="0.25">
      <c r="K86465" s="9"/>
      <c r="N86465" s="9"/>
      <c r="O86465" s="9"/>
      <c r="P86465" s="9"/>
      <c r="Q86465" s="9"/>
    </row>
    <row r="86466" spans="11:17" x14ac:dyDescent="0.25">
      <c r="K86466" s="9"/>
      <c r="N86466" s="9"/>
      <c r="O86466" s="9"/>
      <c r="P86466" s="9"/>
      <c r="Q86466" s="9"/>
    </row>
    <row r="86467" spans="11:17" x14ac:dyDescent="0.25">
      <c r="K86467" s="9"/>
      <c r="N86467" s="9"/>
      <c r="O86467" s="9"/>
      <c r="P86467" s="9"/>
      <c r="Q86467" s="9"/>
    </row>
    <row r="86468" spans="11:17" x14ac:dyDescent="0.25">
      <c r="K86468" s="9"/>
      <c r="N86468" s="9"/>
      <c r="O86468" s="9"/>
      <c r="P86468" s="9"/>
      <c r="Q86468" s="9"/>
    </row>
    <row r="86469" spans="11:17" x14ac:dyDescent="0.25">
      <c r="K86469" s="9"/>
      <c r="N86469" s="9"/>
      <c r="O86469" s="9"/>
      <c r="P86469" s="9"/>
      <c r="Q86469" s="9"/>
    </row>
    <row r="86470" spans="11:17" x14ac:dyDescent="0.25">
      <c r="K86470" s="9"/>
      <c r="N86470" s="9"/>
      <c r="O86470" s="9"/>
      <c r="P86470" s="9"/>
      <c r="Q86470" s="9"/>
    </row>
    <row r="86471" spans="11:17" x14ac:dyDescent="0.25">
      <c r="K86471" s="9"/>
      <c r="N86471" s="9"/>
      <c r="O86471" s="9"/>
      <c r="P86471" s="9"/>
      <c r="Q86471" s="9"/>
    </row>
    <row r="86472" spans="11:17" x14ac:dyDescent="0.25">
      <c r="K86472" s="9"/>
      <c r="N86472" s="9"/>
      <c r="O86472" s="9"/>
      <c r="P86472" s="9"/>
      <c r="Q86472" s="9"/>
    </row>
    <row r="86473" spans="11:17" x14ac:dyDescent="0.25">
      <c r="K86473" s="9"/>
      <c r="N86473" s="9"/>
      <c r="O86473" s="9"/>
      <c r="P86473" s="9"/>
      <c r="Q86473" s="9"/>
    </row>
    <row r="86474" spans="11:17" x14ac:dyDescent="0.25">
      <c r="K86474" s="9"/>
      <c r="N86474" s="9"/>
      <c r="O86474" s="9"/>
      <c r="P86474" s="9"/>
      <c r="Q86474" s="9"/>
    </row>
    <row r="86475" spans="11:17" x14ac:dyDescent="0.25">
      <c r="K86475" s="9"/>
      <c r="N86475" s="9"/>
      <c r="O86475" s="9"/>
      <c r="P86475" s="9"/>
      <c r="Q86475" s="9"/>
    </row>
    <row r="86476" spans="11:17" x14ac:dyDescent="0.25">
      <c r="K86476" s="9"/>
      <c r="N86476" s="9"/>
      <c r="O86476" s="9"/>
      <c r="P86476" s="9"/>
      <c r="Q86476" s="9"/>
    </row>
    <row r="86477" spans="11:17" x14ac:dyDescent="0.25">
      <c r="K86477" s="9"/>
      <c r="N86477" s="9"/>
      <c r="O86477" s="9"/>
      <c r="P86477" s="9"/>
      <c r="Q86477" s="9"/>
    </row>
    <row r="86478" spans="11:17" x14ac:dyDescent="0.25">
      <c r="K86478" s="9"/>
      <c r="N86478" s="9"/>
      <c r="O86478" s="9"/>
      <c r="P86478" s="9"/>
      <c r="Q86478" s="9"/>
    </row>
    <row r="86479" spans="11:17" x14ac:dyDescent="0.25">
      <c r="K86479" s="9"/>
      <c r="N86479" s="9"/>
      <c r="O86479" s="9"/>
      <c r="P86479" s="9"/>
      <c r="Q86479" s="9"/>
    </row>
    <row r="86480" spans="11:17" x14ac:dyDescent="0.25">
      <c r="K86480" s="9"/>
      <c r="N86480" s="9"/>
      <c r="O86480" s="9"/>
      <c r="P86480" s="9"/>
      <c r="Q86480" s="9"/>
    </row>
    <row r="86481" spans="11:17" x14ac:dyDescent="0.25">
      <c r="K86481" s="9"/>
      <c r="N86481" s="9"/>
      <c r="O86481" s="9"/>
      <c r="P86481" s="9"/>
      <c r="Q86481" s="9"/>
    </row>
    <row r="86482" spans="11:17" x14ac:dyDescent="0.25">
      <c r="K86482" s="9"/>
      <c r="N86482" s="9"/>
      <c r="O86482" s="9"/>
      <c r="P86482" s="9"/>
      <c r="Q86482" s="9"/>
    </row>
    <row r="86483" spans="11:17" x14ac:dyDescent="0.25">
      <c r="K86483" s="9"/>
      <c r="N86483" s="9"/>
      <c r="O86483" s="9"/>
      <c r="P86483" s="9"/>
      <c r="Q86483" s="9"/>
    </row>
    <row r="86484" spans="11:17" x14ac:dyDescent="0.25">
      <c r="K86484" s="9"/>
      <c r="N86484" s="9"/>
      <c r="O86484" s="9"/>
      <c r="P86484" s="9"/>
      <c r="Q86484" s="9"/>
    </row>
    <row r="86485" spans="11:17" x14ac:dyDescent="0.25">
      <c r="K86485" s="9"/>
      <c r="N86485" s="9"/>
      <c r="O86485" s="9"/>
      <c r="P86485" s="9"/>
      <c r="Q86485" s="9"/>
    </row>
    <row r="86486" spans="11:17" x14ac:dyDescent="0.25">
      <c r="K86486" s="9"/>
      <c r="N86486" s="9"/>
      <c r="O86486" s="9"/>
      <c r="P86486" s="9"/>
      <c r="Q86486" s="9"/>
    </row>
    <row r="86487" spans="11:17" x14ac:dyDescent="0.25">
      <c r="K86487" s="9"/>
      <c r="N86487" s="9"/>
      <c r="O86487" s="9"/>
      <c r="P86487" s="9"/>
      <c r="Q86487" s="9"/>
    </row>
    <row r="86488" spans="11:17" x14ac:dyDescent="0.25">
      <c r="K86488" s="9"/>
      <c r="N86488" s="9"/>
      <c r="O86488" s="9"/>
      <c r="P86488" s="9"/>
      <c r="Q86488" s="9"/>
    </row>
    <row r="86489" spans="11:17" x14ac:dyDescent="0.25">
      <c r="K86489" s="9"/>
      <c r="N86489" s="9"/>
      <c r="O86489" s="9"/>
      <c r="P86489" s="9"/>
      <c r="Q86489" s="9"/>
    </row>
    <row r="86490" spans="11:17" x14ac:dyDescent="0.25">
      <c r="K86490" s="9"/>
      <c r="N86490" s="9"/>
      <c r="O86490" s="9"/>
      <c r="P86490" s="9"/>
      <c r="Q86490" s="9"/>
    </row>
    <row r="86491" spans="11:17" x14ac:dyDescent="0.25">
      <c r="K86491" s="9"/>
      <c r="N86491" s="9"/>
      <c r="O86491" s="9"/>
      <c r="P86491" s="9"/>
      <c r="Q86491" s="9"/>
    </row>
    <row r="86492" spans="11:17" x14ac:dyDescent="0.25">
      <c r="K86492" s="9"/>
      <c r="N86492" s="9"/>
      <c r="O86492" s="9"/>
      <c r="P86492" s="9"/>
      <c r="Q86492" s="9"/>
    </row>
    <row r="86493" spans="11:17" x14ac:dyDescent="0.25">
      <c r="K86493" s="9"/>
      <c r="N86493" s="9"/>
      <c r="O86493" s="9"/>
      <c r="P86493" s="9"/>
      <c r="Q86493" s="9"/>
    </row>
    <row r="86494" spans="11:17" x14ac:dyDescent="0.25">
      <c r="K86494" s="9"/>
      <c r="N86494" s="9"/>
      <c r="O86494" s="9"/>
      <c r="P86494" s="9"/>
      <c r="Q86494" s="9"/>
    </row>
    <row r="86495" spans="11:17" x14ac:dyDescent="0.25">
      <c r="K86495" s="9"/>
      <c r="N86495" s="9"/>
      <c r="O86495" s="9"/>
      <c r="P86495" s="9"/>
      <c r="Q86495" s="9"/>
    </row>
    <row r="86496" spans="11:17" x14ac:dyDescent="0.25">
      <c r="K86496" s="9"/>
      <c r="N86496" s="9"/>
      <c r="O86496" s="9"/>
      <c r="P86496" s="9"/>
      <c r="Q86496" s="9"/>
    </row>
    <row r="86497" spans="11:17" x14ac:dyDescent="0.25">
      <c r="K86497" s="9"/>
      <c r="N86497" s="9"/>
      <c r="O86497" s="9"/>
      <c r="P86497" s="9"/>
      <c r="Q86497" s="9"/>
    </row>
    <row r="86498" spans="11:17" x14ac:dyDescent="0.25">
      <c r="K86498" s="9"/>
      <c r="N86498" s="9"/>
      <c r="O86498" s="9"/>
      <c r="P86498" s="9"/>
      <c r="Q86498" s="9"/>
    </row>
    <row r="86499" spans="11:17" x14ac:dyDescent="0.25">
      <c r="K86499" s="9"/>
      <c r="N86499" s="9"/>
      <c r="O86499" s="9"/>
      <c r="P86499" s="9"/>
      <c r="Q86499" s="9"/>
    </row>
    <row r="86500" spans="11:17" x14ac:dyDescent="0.25">
      <c r="K86500" s="9"/>
      <c r="N86500" s="9"/>
      <c r="O86500" s="9"/>
      <c r="P86500" s="9"/>
      <c r="Q86500" s="9"/>
    </row>
    <row r="86501" spans="11:17" x14ac:dyDescent="0.25">
      <c r="K86501" s="9"/>
      <c r="N86501" s="9"/>
      <c r="O86501" s="9"/>
      <c r="P86501" s="9"/>
      <c r="Q86501" s="9"/>
    </row>
    <row r="86502" spans="11:17" x14ac:dyDescent="0.25">
      <c r="K86502" s="9"/>
      <c r="N86502" s="9"/>
      <c r="O86502" s="9"/>
      <c r="P86502" s="9"/>
      <c r="Q86502" s="9"/>
    </row>
    <row r="86503" spans="11:17" x14ac:dyDescent="0.25">
      <c r="K86503" s="9"/>
      <c r="N86503" s="9"/>
      <c r="O86503" s="9"/>
      <c r="P86503" s="9"/>
      <c r="Q86503" s="9"/>
    </row>
    <row r="86504" spans="11:17" x14ac:dyDescent="0.25">
      <c r="K86504" s="9"/>
      <c r="N86504" s="9"/>
      <c r="O86504" s="9"/>
      <c r="P86504" s="9"/>
      <c r="Q86504" s="9"/>
    </row>
    <row r="86505" spans="11:17" x14ac:dyDescent="0.25">
      <c r="K86505" s="9"/>
      <c r="N86505" s="9"/>
      <c r="O86505" s="9"/>
      <c r="P86505" s="9"/>
      <c r="Q86505" s="9"/>
    </row>
    <row r="86506" spans="11:17" x14ac:dyDescent="0.25">
      <c r="K86506" s="9"/>
      <c r="N86506" s="9"/>
      <c r="O86506" s="9"/>
      <c r="P86506" s="9"/>
      <c r="Q86506" s="9"/>
    </row>
    <row r="86507" spans="11:17" x14ac:dyDescent="0.25">
      <c r="K86507" s="9"/>
      <c r="N86507" s="9"/>
      <c r="O86507" s="9"/>
      <c r="P86507" s="9"/>
      <c r="Q86507" s="9"/>
    </row>
    <row r="86508" spans="11:17" x14ac:dyDescent="0.25">
      <c r="K86508" s="9"/>
      <c r="N86508" s="9"/>
      <c r="O86508" s="9"/>
      <c r="P86508" s="9"/>
      <c r="Q86508" s="9"/>
    </row>
    <row r="86509" spans="11:17" x14ac:dyDescent="0.25">
      <c r="K86509" s="9"/>
      <c r="N86509" s="9"/>
      <c r="O86509" s="9"/>
      <c r="P86509" s="9"/>
      <c r="Q86509" s="9"/>
    </row>
    <row r="86510" spans="11:17" x14ac:dyDescent="0.25">
      <c r="K86510" s="9"/>
      <c r="N86510" s="9"/>
      <c r="O86510" s="9"/>
      <c r="P86510" s="9"/>
      <c r="Q86510" s="9"/>
    </row>
    <row r="86511" spans="11:17" x14ac:dyDescent="0.25">
      <c r="K86511" s="9"/>
      <c r="N86511" s="9"/>
      <c r="O86511" s="9"/>
      <c r="P86511" s="9"/>
      <c r="Q86511" s="9"/>
    </row>
    <row r="86512" spans="11:17" x14ac:dyDescent="0.25">
      <c r="K86512" s="9"/>
      <c r="N86512" s="9"/>
      <c r="O86512" s="9"/>
      <c r="P86512" s="9"/>
      <c r="Q86512" s="9"/>
    </row>
    <row r="86513" spans="11:17" x14ac:dyDescent="0.25">
      <c r="K86513" s="9"/>
      <c r="N86513" s="9"/>
      <c r="O86513" s="9"/>
      <c r="P86513" s="9"/>
      <c r="Q86513" s="9"/>
    </row>
    <row r="86514" spans="11:17" x14ac:dyDescent="0.25">
      <c r="K86514" s="9"/>
      <c r="N86514" s="9"/>
      <c r="O86514" s="9"/>
      <c r="P86514" s="9"/>
      <c r="Q86514" s="9"/>
    </row>
    <row r="86515" spans="11:17" x14ac:dyDescent="0.25">
      <c r="K86515" s="9"/>
      <c r="N86515" s="9"/>
      <c r="O86515" s="9"/>
      <c r="P86515" s="9"/>
      <c r="Q86515" s="9"/>
    </row>
    <row r="86516" spans="11:17" x14ac:dyDescent="0.25">
      <c r="K86516" s="9"/>
      <c r="N86516" s="9"/>
      <c r="O86516" s="9"/>
      <c r="P86516" s="9"/>
      <c r="Q86516" s="9"/>
    </row>
    <row r="86517" spans="11:17" x14ac:dyDescent="0.25">
      <c r="K86517" s="9"/>
      <c r="N86517" s="9"/>
      <c r="O86517" s="9"/>
      <c r="P86517" s="9"/>
      <c r="Q86517" s="9"/>
    </row>
    <row r="86518" spans="11:17" x14ac:dyDescent="0.25">
      <c r="K86518" s="9"/>
      <c r="N86518" s="9"/>
      <c r="O86518" s="9"/>
      <c r="P86518" s="9"/>
      <c r="Q86518" s="9"/>
    </row>
    <row r="86519" spans="11:17" x14ac:dyDescent="0.25">
      <c r="K86519" s="9"/>
      <c r="N86519" s="9"/>
      <c r="O86519" s="9"/>
      <c r="P86519" s="9"/>
      <c r="Q86519" s="9"/>
    </row>
    <row r="86520" spans="11:17" x14ac:dyDescent="0.25">
      <c r="K86520" s="9"/>
      <c r="N86520" s="9"/>
      <c r="O86520" s="9"/>
      <c r="P86520" s="9"/>
      <c r="Q86520" s="9"/>
    </row>
    <row r="86521" spans="11:17" x14ac:dyDescent="0.25">
      <c r="K86521" s="9"/>
      <c r="N86521" s="9"/>
      <c r="O86521" s="9"/>
      <c r="P86521" s="9"/>
      <c r="Q86521" s="9"/>
    </row>
    <row r="86522" spans="11:17" x14ac:dyDescent="0.25">
      <c r="K86522" s="9"/>
      <c r="N86522" s="9"/>
      <c r="O86522" s="9"/>
      <c r="P86522" s="9"/>
      <c r="Q86522" s="9"/>
    </row>
    <row r="86523" spans="11:17" x14ac:dyDescent="0.25">
      <c r="K86523" s="9"/>
      <c r="N86523" s="9"/>
      <c r="O86523" s="9"/>
      <c r="P86523" s="9"/>
      <c r="Q86523" s="9"/>
    </row>
    <row r="86524" spans="11:17" x14ac:dyDescent="0.25">
      <c r="K86524" s="9"/>
      <c r="N86524" s="9"/>
      <c r="O86524" s="9"/>
      <c r="P86524" s="9"/>
      <c r="Q86524" s="9"/>
    </row>
    <row r="86525" spans="11:17" x14ac:dyDescent="0.25">
      <c r="K86525" s="9"/>
      <c r="N86525" s="9"/>
      <c r="O86525" s="9"/>
      <c r="P86525" s="9"/>
      <c r="Q86525" s="9"/>
    </row>
    <row r="86526" spans="11:17" x14ac:dyDescent="0.25">
      <c r="K86526" s="9"/>
      <c r="N86526" s="9"/>
      <c r="O86526" s="9"/>
      <c r="P86526" s="9"/>
      <c r="Q86526" s="9"/>
    </row>
    <row r="86527" spans="11:17" x14ac:dyDescent="0.25">
      <c r="K86527" s="9"/>
      <c r="N86527" s="9"/>
      <c r="O86527" s="9"/>
      <c r="P86527" s="9"/>
      <c r="Q86527" s="9"/>
    </row>
    <row r="86528" spans="11:17" x14ac:dyDescent="0.25">
      <c r="K86528" s="9"/>
      <c r="N86528" s="9"/>
      <c r="O86528" s="9"/>
      <c r="P86528" s="9"/>
      <c r="Q86528" s="9"/>
    </row>
    <row r="86529" spans="11:17" x14ac:dyDescent="0.25">
      <c r="K86529" s="9"/>
      <c r="N86529" s="9"/>
      <c r="O86529" s="9"/>
      <c r="P86529" s="9"/>
      <c r="Q86529" s="9"/>
    </row>
    <row r="86530" spans="11:17" x14ac:dyDescent="0.25">
      <c r="K86530" s="9"/>
      <c r="N86530" s="9"/>
      <c r="O86530" s="9"/>
      <c r="P86530" s="9"/>
      <c r="Q86530" s="9"/>
    </row>
    <row r="86531" spans="11:17" x14ac:dyDescent="0.25">
      <c r="K86531" s="9"/>
      <c r="N86531" s="9"/>
      <c r="O86531" s="9"/>
      <c r="P86531" s="9"/>
      <c r="Q86531" s="9"/>
    </row>
    <row r="86532" spans="11:17" x14ac:dyDescent="0.25">
      <c r="K86532" s="9"/>
      <c r="N86532" s="9"/>
      <c r="O86532" s="9"/>
      <c r="P86532" s="9"/>
      <c r="Q86532" s="9"/>
    </row>
    <row r="86533" spans="11:17" x14ac:dyDescent="0.25">
      <c r="K86533" s="9"/>
      <c r="N86533" s="9"/>
      <c r="O86533" s="9"/>
      <c r="P86533" s="9"/>
      <c r="Q86533" s="9"/>
    </row>
    <row r="86534" spans="11:17" x14ac:dyDescent="0.25">
      <c r="K86534" s="9"/>
      <c r="N86534" s="9"/>
      <c r="O86534" s="9"/>
      <c r="P86534" s="9"/>
      <c r="Q86534" s="9"/>
    </row>
    <row r="86535" spans="11:17" x14ac:dyDescent="0.25">
      <c r="K86535" s="9"/>
      <c r="N86535" s="9"/>
      <c r="O86535" s="9"/>
      <c r="P86535" s="9"/>
      <c r="Q86535" s="9"/>
    </row>
    <row r="86536" spans="11:17" x14ac:dyDescent="0.25">
      <c r="K86536" s="9"/>
      <c r="N86536" s="9"/>
      <c r="O86536" s="9"/>
      <c r="P86536" s="9"/>
      <c r="Q86536" s="9"/>
    </row>
    <row r="86537" spans="11:17" x14ac:dyDescent="0.25">
      <c r="K86537" s="9"/>
      <c r="N86537" s="9"/>
      <c r="O86537" s="9"/>
      <c r="P86537" s="9"/>
      <c r="Q86537" s="9"/>
    </row>
    <row r="86538" spans="11:17" x14ac:dyDescent="0.25">
      <c r="K86538" s="9"/>
      <c r="N86538" s="9"/>
      <c r="O86538" s="9"/>
      <c r="P86538" s="9"/>
      <c r="Q86538" s="9"/>
    </row>
    <row r="86539" spans="11:17" x14ac:dyDescent="0.25">
      <c r="K86539" s="9"/>
      <c r="N86539" s="9"/>
      <c r="O86539" s="9"/>
      <c r="P86539" s="9"/>
      <c r="Q86539" s="9"/>
    </row>
    <row r="86540" spans="11:17" x14ac:dyDescent="0.25">
      <c r="K86540" s="9"/>
      <c r="N86540" s="9"/>
      <c r="O86540" s="9"/>
      <c r="P86540" s="9"/>
      <c r="Q86540" s="9"/>
    </row>
    <row r="86541" spans="11:17" x14ac:dyDescent="0.25">
      <c r="K86541" s="9"/>
      <c r="N86541" s="9"/>
      <c r="O86541" s="9"/>
      <c r="P86541" s="9"/>
      <c r="Q86541" s="9"/>
    </row>
    <row r="86542" spans="11:17" x14ac:dyDescent="0.25">
      <c r="K86542" s="9"/>
      <c r="N86542" s="9"/>
      <c r="O86542" s="9"/>
      <c r="P86542" s="9"/>
      <c r="Q86542" s="9"/>
    </row>
    <row r="86543" spans="11:17" x14ac:dyDescent="0.25">
      <c r="K86543" s="9"/>
      <c r="N86543" s="9"/>
      <c r="O86543" s="9"/>
      <c r="P86543" s="9"/>
      <c r="Q86543" s="9"/>
    </row>
    <row r="86544" spans="11:17" x14ac:dyDescent="0.25">
      <c r="K86544" s="9"/>
      <c r="N86544" s="9"/>
      <c r="O86544" s="9"/>
      <c r="P86544" s="9"/>
      <c r="Q86544" s="9"/>
    </row>
    <row r="86545" spans="11:17" x14ac:dyDescent="0.25">
      <c r="K86545" s="9"/>
      <c r="N86545" s="9"/>
      <c r="O86545" s="9"/>
      <c r="P86545" s="9"/>
      <c r="Q86545" s="9"/>
    </row>
    <row r="86546" spans="11:17" x14ac:dyDescent="0.25">
      <c r="K86546" s="9"/>
      <c r="N86546" s="9"/>
      <c r="O86546" s="9"/>
      <c r="P86546" s="9"/>
      <c r="Q86546" s="9"/>
    </row>
    <row r="86547" spans="11:17" x14ac:dyDescent="0.25">
      <c r="K86547" s="9"/>
      <c r="N86547" s="9"/>
      <c r="O86547" s="9"/>
      <c r="P86547" s="9"/>
      <c r="Q86547" s="9"/>
    </row>
    <row r="86548" spans="11:17" x14ac:dyDescent="0.25">
      <c r="K86548" s="9"/>
      <c r="N86548" s="9"/>
      <c r="O86548" s="9"/>
      <c r="P86548" s="9"/>
      <c r="Q86548" s="9"/>
    </row>
    <row r="86549" spans="11:17" x14ac:dyDescent="0.25">
      <c r="K86549" s="9"/>
      <c r="N86549" s="9"/>
      <c r="O86549" s="9"/>
      <c r="P86549" s="9"/>
      <c r="Q86549" s="9"/>
    </row>
    <row r="86550" spans="11:17" x14ac:dyDescent="0.25">
      <c r="K86550" s="9"/>
      <c r="N86550" s="9"/>
      <c r="O86550" s="9"/>
      <c r="P86550" s="9"/>
      <c r="Q86550" s="9"/>
    </row>
    <row r="86551" spans="11:17" x14ac:dyDescent="0.25">
      <c r="K86551" s="9"/>
      <c r="N86551" s="9"/>
      <c r="O86551" s="9"/>
      <c r="P86551" s="9"/>
      <c r="Q86551" s="9"/>
    </row>
    <row r="86552" spans="11:17" x14ac:dyDescent="0.25">
      <c r="K86552" s="9"/>
      <c r="N86552" s="9"/>
      <c r="O86552" s="9"/>
      <c r="P86552" s="9"/>
      <c r="Q86552" s="9"/>
    </row>
    <row r="86553" spans="11:17" x14ac:dyDescent="0.25">
      <c r="K86553" s="9"/>
      <c r="N86553" s="9"/>
      <c r="O86553" s="9"/>
      <c r="P86553" s="9"/>
      <c r="Q86553" s="9"/>
    </row>
    <row r="86554" spans="11:17" x14ac:dyDescent="0.25">
      <c r="K86554" s="9"/>
      <c r="N86554" s="9"/>
      <c r="O86554" s="9"/>
      <c r="P86554" s="9"/>
      <c r="Q86554" s="9"/>
    </row>
    <row r="86555" spans="11:17" x14ac:dyDescent="0.25">
      <c r="K86555" s="9"/>
      <c r="N86555" s="9"/>
      <c r="O86555" s="9"/>
      <c r="P86555" s="9"/>
      <c r="Q86555" s="9"/>
    </row>
    <row r="86556" spans="11:17" x14ac:dyDescent="0.25">
      <c r="K86556" s="9"/>
      <c r="N86556" s="9"/>
      <c r="O86556" s="9"/>
      <c r="P86556" s="9"/>
      <c r="Q86556" s="9"/>
    </row>
    <row r="86557" spans="11:17" x14ac:dyDescent="0.25">
      <c r="K86557" s="9"/>
      <c r="N86557" s="9"/>
      <c r="O86557" s="9"/>
      <c r="P86557" s="9"/>
      <c r="Q86557" s="9"/>
    </row>
    <row r="86558" spans="11:17" x14ac:dyDescent="0.25">
      <c r="K86558" s="9"/>
      <c r="N86558" s="9"/>
      <c r="O86558" s="9"/>
      <c r="P86558" s="9"/>
      <c r="Q86558" s="9"/>
    </row>
    <row r="86559" spans="11:17" x14ac:dyDescent="0.25">
      <c r="K86559" s="9"/>
      <c r="N86559" s="9"/>
      <c r="O86559" s="9"/>
      <c r="P86559" s="9"/>
      <c r="Q86559" s="9"/>
    </row>
    <row r="86560" spans="11:17" x14ac:dyDescent="0.25">
      <c r="K86560" s="9"/>
      <c r="N86560" s="9"/>
      <c r="O86560" s="9"/>
      <c r="P86560" s="9"/>
      <c r="Q86560" s="9"/>
    </row>
    <row r="86561" spans="11:17" x14ac:dyDescent="0.25">
      <c r="K86561" s="9"/>
      <c r="N86561" s="9"/>
      <c r="O86561" s="9"/>
      <c r="P86561" s="9"/>
      <c r="Q86561" s="9"/>
    </row>
    <row r="86562" spans="11:17" x14ac:dyDescent="0.25">
      <c r="K86562" s="9"/>
      <c r="N86562" s="9"/>
      <c r="O86562" s="9"/>
      <c r="P86562" s="9"/>
      <c r="Q86562" s="9"/>
    </row>
    <row r="86563" spans="11:17" x14ac:dyDescent="0.25">
      <c r="K86563" s="9"/>
      <c r="N86563" s="9"/>
      <c r="O86563" s="9"/>
      <c r="P86563" s="9"/>
      <c r="Q86563" s="9"/>
    </row>
    <row r="86564" spans="11:17" x14ac:dyDescent="0.25">
      <c r="K86564" s="9"/>
      <c r="N86564" s="9"/>
      <c r="O86564" s="9"/>
      <c r="P86564" s="9"/>
      <c r="Q86564" s="9"/>
    </row>
    <row r="86565" spans="11:17" x14ac:dyDescent="0.25">
      <c r="K86565" s="9"/>
      <c r="N86565" s="9"/>
      <c r="O86565" s="9"/>
      <c r="P86565" s="9"/>
      <c r="Q86565" s="9"/>
    </row>
    <row r="86566" spans="11:17" x14ac:dyDescent="0.25">
      <c r="K86566" s="9"/>
      <c r="N86566" s="9"/>
      <c r="O86566" s="9"/>
      <c r="P86566" s="9"/>
      <c r="Q86566" s="9"/>
    </row>
    <row r="86567" spans="11:17" x14ac:dyDescent="0.25">
      <c r="K86567" s="9"/>
      <c r="N86567" s="9"/>
      <c r="O86567" s="9"/>
      <c r="P86567" s="9"/>
      <c r="Q86567" s="9"/>
    </row>
    <row r="86568" spans="11:17" x14ac:dyDescent="0.25">
      <c r="K86568" s="9"/>
      <c r="N86568" s="9"/>
      <c r="O86568" s="9"/>
      <c r="P86568" s="9"/>
      <c r="Q86568" s="9"/>
    </row>
    <row r="86569" spans="11:17" x14ac:dyDescent="0.25">
      <c r="K86569" s="9"/>
      <c r="N86569" s="9"/>
      <c r="O86569" s="9"/>
      <c r="P86569" s="9"/>
      <c r="Q86569" s="9"/>
    </row>
    <row r="86570" spans="11:17" x14ac:dyDescent="0.25">
      <c r="K86570" s="9"/>
      <c r="N86570" s="9"/>
      <c r="O86570" s="9"/>
      <c r="P86570" s="9"/>
      <c r="Q86570" s="9"/>
    </row>
    <row r="86571" spans="11:17" x14ac:dyDescent="0.25">
      <c r="K86571" s="9"/>
      <c r="N86571" s="9"/>
      <c r="O86571" s="9"/>
      <c r="P86571" s="9"/>
      <c r="Q86571" s="9"/>
    </row>
    <row r="86572" spans="11:17" x14ac:dyDescent="0.25">
      <c r="K86572" s="9"/>
      <c r="N86572" s="9"/>
      <c r="O86572" s="9"/>
      <c r="P86572" s="9"/>
      <c r="Q86572" s="9"/>
    </row>
    <row r="86573" spans="11:17" x14ac:dyDescent="0.25">
      <c r="K86573" s="9"/>
      <c r="N86573" s="9"/>
      <c r="O86573" s="9"/>
      <c r="P86573" s="9"/>
      <c r="Q86573" s="9"/>
    </row>
    <row r="86574" spans="11:17" x14ac:dyDescent="0.25">
      <c r="K86574" s="9"/>
      <c r="N86574" s="9"/>
      <c r="O86574" s="9"/>
      <c r="P86574" s="9"/>
      <c r="Q86574" s="9"/>
    </row>
    <row r="86575" spans="11:17" x14ac:dyDescent="0.25">
      <c r="K86575" s="9"/>
      <c r="N86575" s="9"/>
      <c r="O86575" s="9"/>
      <c r="P86575" s="9"/>
      <c r="Q86575" s="9"/>
    </row>
    <row r="86576" spans="11:17" x14ac:dyDescent="0.25">
      <c r="K86576" s="9"/>
      <c r="N86576" s="9"/>
      <c r="O86576" s="9"/>
      <c r="P86576" s="9"/>
      <c r="Q86576" s="9"/>
    </row>
    <row r="86577" spans="11:17" x14ac:dyDescent="0.25">
      <c r="K86577" s="9"/>
      <c r="N86577" s="9"/>
      <c r="O86577" s="9"/>
      <c r="P86577" s="9"/>
      <c r="Q86577" s="9"/>
    </row>
    <row r="86578" spans="11:17" x14ac:dyDescent="0.25">
      <c r="K86578" s="9"/>
      <c r="N86578" s="9"/>
      <c r="O86578" s="9"/>
      <c r="P86578" s="9"/>
      <c r="Q86578" s="9"/>
    </row>
    <row r="86579" spans="11:17" x14ac:dyDescent="0.25">
      <c r="K86579" s="9"/>
      <c r="N86579" s="9"/>
      <c r="O86579" s="9"/>
      <c r="P86579" s="9"/>
      <c r="Q86579" s="9"/>
    </row>
    <row r="86580" spans="11:17" x14ac:dyDescent="0.25">
      <c r="K86580" s="9"/>
      <c r="N86580" s="9"/>
      <c r="O86580" s="9"/>
      <c r="P86580" s="9"/>
      <c r="Q86580" s="9"/>
    </row>
    <row r="86581" spans="11:17" x14ac:dyDescent="0.25">
      <c r="K86581" s="9"/>
      <c r="N86581" s="9"/>
      <c r="O86581" s="9"/>
      <c r="P86581" s="9"/>
      <c r="Q86581" s="9"/>
    </row>
    <row r="86582" spans="11:17" x14ac:dyDescent="0.25">
      <c r="K86582" s="9"/>
      <c r="N86582" s="9"/>
      <c r="O86582" s="9"/>
      <c r="P86582" s="9"/>
      <c r="Q86582" s="9"/>
    </row>
    <row r="86583" spans="11:17" x14ac:dyDescent="0.25">
      <c r="K86583" s="9"/>
      <c r="N86583" s="9"/>
      <c r="O86583" s="9"/>
      <c r="P86583" s="9"/>
      <c r="Q86583" s="9"/>
    </row>
    <row r="86584" spans="11:17" x14ac:dyDescent="0.25">
      <c r="K86584" s="9"/>
      <c r="N86584" s="9"/>
      <c r="O86584" s="9"/>
      <c r="P86584" s="9"/>
      <c r="Q86584" s="9"/>
    </row>
    <row r="86585" spans="11:17" x14ac:dyDescent="0.25">
      <c r="K86585" s="9"/>
      <c r="N86585" s="9"/>
      <c r="O86585" s="9"/>
      <c r="P86585" s="9"/>
      <c r="Q86585" s="9"/>
    </row>
    <row r="86586" spans="11:17" x14ac:dyDescent="0.25">
      <c r="K86586" s="9"/>
      <c r="N86586" s="9"/>
      <c r="O86586" s="9"/>
      <c r="P86586" s="9"/>
      <c r="Q86586" s="9"/>
    </row>
    <row r="86587" spans="11:17" x14ac:dyDescent="0.25">
      <c r="K86587" s="9"/>
      <c r="N86587" s="9"/>
      <c r="O86587" s="9"/>
      <c r="P86587" s="9"/>
      <c r="Q86587" s="9"/>
    </row>
    <row r="86588" spans="11:17" x14ac:dyDescent="0.25">
      <c r="K86588" s="9"/>
      <c r="N86588" s="9"/>
      <c r="O86588" s="9"/>
      <c r="P86588" s="9"/>
      <c r="Q86588" s="9"/>
    </row>
    <row r="86589" spans="11:17" x14ac:dyDescent="0.25">
      <c r="K86589" s="9"/>
      <c r="N86589" s="9"/>
      <c r="O86589" s="9"/>
      <c r="P86589" s="9"/>
      <c r="Q86589" s="9"/>
    </row>
    <row r="86590" spans="11:17" x14ac:dyDescent="0.25">
      <c r="K86590" s="9"/>
      <c r="N86590" s="9"/>
      <c r="O86590" s="9"/>
      <c r="P86590" s="9"/>
      <c r="Q86590" s="9"/>
    </row>
    <row r="86591" spans="11:17" x14ac:dyDescent="0.25">
      <c r="K86591" s="9"/>
      <c r="N86591" s="9"/>
      <c r="O86591" s="9"/>
      <c r="P86591" s="9"/>
      <c r="Q86591" s="9"/>
    </row>
    <row r="86592" spans="11:17" x14ac:dyDescent="0.25">
      <c r="K86592" s="9"/>
      <c r="N86592" s="9"/>
      <c r="O86592" s="9"/>
      <c r="P86592" s="9"/>
      <c r="Q86592" s="9"/>
    </row>
    <row r="86593" spans="11:17" x14ac:dyDescent="0.25">
      <c r="K86593" s="9"/>
      <c r="N86593" s="9"/>
      <c r="O86593" s="9"/>
      <c r="P86593" s="9"/>
      <c r="Q86593" s="9"/>
    </row>
    <row r="86594" spans="11:17" x14ac:dyDescent="0.25">
      <c r="K86594" s="9"/>
      <c r="N86594" s="9"/>
      <c r="O86594" s="9"/>
      <c r="P86594" s="9"/>
      <c r="Q86594" s="9"/>
    </row>
    <row r="86595" spans="11:17" x14ac:dyDescent="0.25">
      <c r="K86595" s="9"/>
      <c r="N86595" s="9"/>
      <c r="O86595" s="9"/>
      <c r="P86595" s="9"/>
      <c r="Q86595" s="9"/>
    </row>
    <row r="86596" spans="11:17" x14ac:dyDescent="0.25">
      <c r="K86596" s="9"/>
      <c r="N86596" s="9"/>
      <c r="O86596" s="9"/>
      <c r="P86596" s="9"/>
      <c r="Q86596" s="9"/>
    </row>
    <row r="86597" spans="11:17" x14ac:dyDescent="0.25">
      <c r="K86597" s="9"/>
      <c r="N86597" s="9"/>
      <c r="O86597" s="9"/>
      <c r="P86597" s="9"/>
      <c r="Q86597" s="9"/>
    </row>
    <row r="86598" spans="11:17" x14ac:dyDescent="0.25">
      <c r="K86598" s="9"/>
      <c r="N86598" s="9"/>
      <c r="O86598" s="9"/>
      <c r="P86598" s="9"/>
      <c r="Q86598" s="9"/>
    </row>
    <row r="86599" spans="11:17" x14ac:dyDescent="0.25">
      <c r="K86599" s="9"/>
      <c r="N86599" s="9"/>
      <c r="O86599" s="9"/>
      <c r="P86599" s="9"/>
      <c r="Q86599" s="9"/>
    </row>
    <row r="86600" spans="11:17" x14ac:dyDescent="0.25">
      <c r="K86600" s="9"/>
      <c r="N86600" s="9"/>
      <c r="O86600" s="9"/>
      <c r="P86600" s="9"/>
      <c r="Q86600" s="9"/>
    </row>
    <row r="86601" spans="11:17" x14ac:dyDescent="0.25">
      <c r="K86601" s="9"/>
      <c r="N86601" s="9"/>
      <c r="O86601" s="9"/>
      <c r="P86601" s="9"/>
      <c r="Q86601" s="9"/>
    </row>
    <row r="86602" spans="11:17" x14ac:dyDescent="0.25">
      <c r="K86602" s="9"/>
      <c r="N86602" s="9"/>
      <c r="O86602" s="9"/>
      <c r="P86602" s="9"/>
      <c r="Q86602" s="9"/>
    </row>
    <row r="86603" spans="11:17" x14ac:dyDescent="0.25">
      <c r="K86603" s="9"/>
      <c r="N86603" s="9"/>
      <c r="O86603" s="9"/>
      <c r="P86603" s="9"/>
      <c r="Q86603" s="9"/>
    </row>
    <row r="86604" spans="11:17" x14ac:dyDescent="0.25">
      <c r="K86604" s="9"/>
      <c r="N86604" s="9"/>
      <c r="O86604" s="9"/>
      <c r="P86604" s="9"/>
      <c r="Q86604" s="9"/>
    </row>
    <row r="86605" spans="11:17" x14ac:dyDescent="0.25">
      <c r="K86605" s="9"/>
      <c r="N86605" s="9"/>
      <c r="O86605" s="9"/>
      <c r="P86605" s="9"/>
      <c r="Q86605" s="9"/>
    </row>
    <row r="86606" spans="11:17" x14ac:dyDescent="0.25">
      <c r="K86606" s="9"/>
      <c r="N86606" s="9"/>
      <c r="O86606" s="9"/>
      <c r="P86606" s="9"/>
      <c r="Q86606" s="9"/>
    </row>
    <row r="86607" spans="11:17" x14ac:dyDescent="0.25">
      <c r="K86607" s="9"/>
      <c r="N86607" s="9"/>
      <c r="O86607" s="9"/>
      <c r="P86607" s="9"/>
      <c r="Q86607" s="9"/>
    </row>
    <row r="86608" spans="11:17" x14ac:dyDescent="0.25">
      <c r="K86608" s="9"/>
      <c r="N86608" s="9"/>
      <c r="O86608" s="9"/>
      <c r="P86608" s="9"/>
      <c r="Q86608" s="9"/>
    </row>
    <row r="86609" spans="11:17" x14ac:dyDescent="0.25">
      <c r="K86609" s="9"/>
      <c r="N86609" s="9"/>
      <c r="O86609" s="9"/>
      <c r="P86609" s="9"/>
      <c r="Q86609" s="9"/>
    </row>
    <row r="86610" spans="11:17" x14ac:dyDescent="0.25">
      <c r="K86610" s="9"/>
      <c r="N86610" s="9"/>
      <c r="O86610" s="9"/>
      <c r="P86610" s="9"/>
      <c r="Q86610" s="9"/>
    </row>
    <row r="86611" spans="11:17" x14ac:dyDescent="0.25">
      <c r="K86611" s="9"/>
      <c r="N86611" s="9"/>
      <c r="O86611" s="9"/>
      <c r="P86611" s="9"/>
      <c r="Q86611" s="9"/>
    </row>
    <row r="86612" spans="11:17" x14ac:dyDescent="0.25">
      <c r="K86612" s="9"/>
      <c r="N86612" s="9"/>
      <c r="O86612" s="9"/>
      <c r="P86612" s="9"/>
      <c r="Q86612" s="9"/>
    </row>
    <row r="86613" spans="11:17" x14ac:dyDescent="0.25">
      <c r="K86613" s="9"/>
      <c r="N86613" s="9"/>
      <c r="O86613" s="9"/>
      <c r="P86613" s="9"/>
      <c r="Q86613" s="9"/>
    </row>
    <row r="86614" spans="11:17" x14ac:dyDescent="0.25">
      <c r="K86614" s="9"/>
      <c r="N86614" s="9"/>
      <c r="O86614" s="9"/>
      <c r="P86614" s="9"/>
      <c r="Q86614" s="9"/>
    </row>
    <row r="86615" spans="11:17" x14ac:dyDescent="0.25">
      <c r="K86615" s="9"/>
      <c r="N86615" s="9"/>
      <c r="O86615" s="9"/>
      <c r="P86615" s="9"/>
      <c r="Q86615" s="9"/>
    </row>
    <row r="86616" spans="11:17" x14ac:dyDescent="0.25">
      <c r="K86616" s="9"/>
      <c r="N86616" s="9"/>
      <c r="O86616" s="9"/>
      <c r="P86616" s="9"/>
      <c r="Q86616" s="9"/>
    </row>
    <row r="86617" spans="11:17" x14ac:dyDescent="0.25">
      <c r="K86617" s="9"/>
      <c r="N86617" s="9"/>
      <c r="O86617" s="9"/>
      <c r="P86617" s="9"/>
      <c r="Q86617" s="9"/>
    </row>
    <row r="86618" spans="11:17" x14ac:dyDescent="0.25">
      <c r="K86618" s="9"/>
      <c r="N86618" s="9"/>
      <c r="O86618" s="9"/>
      <c r="P86618" s="9"/>
      <c r="Q86618" s="9"/>
    </row>
    <row r="86619" spans="11:17" x14ac:dyDescent="0.25">
      <c r="K86619" s="9"/>
      <c r="N86619" s="9"/>
      <c r="O86619" s="9"/>
      <c r="P86619" s="9"/>
      <c r="Q86619" s="9"/>
    </row>
    <row r="86620" spans="11:17" x14ac:dyDescent="0.25">
      <c r="K86620" s="9"/>
      <c r="N86620" s="9"/>
      <c r="O86620" s="9"/>
      <c r="P86620" s="9"/>
      <c r="Q86620" s="9"/>
    </row>
    <row r="86621" spans="11:17" x14ac:dyDescent="0.25">
      <c r="K86621" s="9"/>
      <c r="N86621" s="9"/>
      <c r="O86621" s="9"/>
      <c r="P86621" s="9"/>
      <c r="Q86621" s="9"/>
    </row>
    <row r="86622" spans="11:17" x14ac:dyDescent="0.25">
      <c r="K86622" s="9"/>
      <c r="N86622" s="9"/>
      <c r="O86622" s="9"/>
      <c r="P86622" s="9"/>
      <c r="Q86622" s="9"/>
    </row>
    <row r="86623" spans="11:17" x14ac:dyDescent="0.25">
      <c r="K86623" s="9"/>
      <c r="N86623" s="9"/>
      <c r="O86623" s="9"/>
      <c r="P86623" s="9"/>
      <c r="Q86623" s="9"/>
    </row>
    <row r="86624" spans="11:17" x14ac:dyDescent="0.25">
      <c r="K86624" s="9"/>
      <c r="N86624" s="9"/>
      <c r="O86624" s="9"/>
      <c r="P86624" s="9"/>
      <c r="Q86624" s="9"/>
    </row>
    <row r="86625" spans="11:17" x14ac:dyDescent="0.25">
      <c r="K86625" s="9"/>
      <c r="N86625" s="9"/>
      <c r="O86625" s="9"/>
      <c r="P86625" s="9"/>
      <c r="Q86625" s="9"/>
    </row>
    <row r="86626" spans="11:17" x14ac:dyDescent="0.25">
      <c r="K86626" s="9"/>
      <c r="N86626" s="9"/>
      <c r="O86626" s="9"/>
      <c r="P86626" s="9"/>
      <c r="Q86626" s="9"/>
    </row>
    <row r="86627" spans="11:17" x14ac:dyDescent="0.25">
      <c r="K86627" s="9"/>
      <c r="N86627" s="9"/>
      <c r="O86627" s="9"/>
      <c r="P86627" s="9"/>
      <c r="Q86627" s="9"/>
    </row>
    <row r="86628" spans="11:17" x14ac:dyDescent="0.25">
      <c r="K86628" s="9"/>
      <c r="N86628" s="9"/>
      <c r="O86628" s="9"/>
      <c r="P86628" s="9"/>
      <c r="Q86628" s="9"/>
    </row>
    <row r="86629" spans="11:17" x14ac:dyDescent="0.25">
      <c r="K86629" s="9"/>
      <c r="N86629" s="9"/>
      <c r="O86629" s="9"/>
      <c r="P86629" s="9"/>
      <c r="Q86629" s="9"/>
    </row>
    <row r="86630" spans="11:17" x14ac:dyDescent="0.25">
      <c r="K86630" s="9"/>
      <c r="N86630" s="9"/>
      <c r="O86630" s="9"/>
      <c r="P86630" s="9"/>
      <c r="Q86630" s="9"/>
    </row>
    <row r="86631" spans="11:17" x14ac:dyDescent="0.25">
      <c r="K86631" s="9"/>
      <c r="N86631" s="9"/>
      <c r="O86631" s="9"/>
      <c r="P86631" s="9"/>
      <c r="Q86631" s="9"/>
    </row>
    <row r="86632" spans="11:17" x14ac:dyDescent="0.25">
      <c r="K86632" s="9"/>
      <c r="N86632" s="9"/>
      <c r="O86632" s="9"/>
      <c r="P86632" s="9"/>
      <c r="Q86632" s="9"/>
    </row>
    <row r="86633" spans="11:17" x14ac:dyDescent="0.25">
      <c r="K86633" s="9"/>
      <c r="N86633" s="9"/>
      <c r="O86633" s="9"/>
      <c r="P86633" s="9"/>
      <c r="Q86633" s="9"/>
    </row>
    <row r="86634" spans="11:17" x14ac:dyDescent="0.25">
      <c r="K86634" s="9"/>
      <c r="N86634" s="9"/>
      <c r="O86634" s="9"/>
      <c r="P86634" s="9"/>
      <c r="Q86634" s="9"/>
    </row>
    <row r="86635" spans="11:17" x14ac:dyDescent="0.25">
      <c r="K86635" s="9"/>
      <c r="N86635" s="9"/>
      <c r="O86635" s="9"/>
      <c r="P86635" s="9"/>
      <c r="Q86635" s="9"/>
    </row>
    <row r="86636" spans="11:17" x14ac:dyDescent="0.25">
      <c r="K86636" s="9"/>
      <c r="N86636" s="9"/>
      <c r="O86636" s="9"/>
      <c r="P86636" s="9"/>
      <c r="Q86636" s="9"/>
    </row>
    <row r="86637" spans="11:17" x14ac:dyDescent="0.25">
      <c r="K86637" s="9"/>
      <c r="N86637" s="9"/>
      <c r="O86637" s="9"/>
      <c r="P86637" s="9"/>
      <c r="Q86637" s="9"/>
    </row>
    <row r="86638" spans="11:17" x14ac:dyDescent="0.25">
      <c r="K86638" s="9"/>
      <c r="N86638" s="9"/>
      <c r="O86638" s="9"/>
      <c r="P86638" s="9"/>
      <c r="Q86638" s="9"/>
    </row>
    <row r="86639" spans="11:17" x14ac:dyDescent="0.25">
      <c r="K86639" s="9"/>
      <c r="N86639" s="9"/>
      <c r="O86639" s="9"/>
      <c r="P86639" s="9"/>
      <c r="Q86639" s="9"/>
    </row>
    <row r="86640" spans="11:17" x14ac:dyDescent="0.25">
      <c r="K86640" s="9"/>
      <c r="N86640" s="9"/>
      <c r="O86640" s="9"/>
      <c r="P86640" s="9"/>
      <c r="Q86640" s="9"/>
    </row>
    <row r="86641" spans="11:17" x14ac:dyDescent="0.25">
      <c r="K86641" s="9"/>
      <c r="N86641" s="9"/>
      <c r="O86641" s="9"/>
      <c r="P86641" s="9"/>
      <c r="Q86641" s="9"/>
    </row>
    <row r="86642" spans="11:17" x14ac:dyDescent="0.25">
      <c r="K86642" s="9"/>
      <c r="N86642" s="9"/>
      <c r="O86642" s="9"/>
      <c r="P86642" s="9"/>
      <c r="Q86642" s="9"/>
    </row>
    <row r="86643" spans="11:17" x14ac:dyDescent="0.25">
      <c r="K86643" s="9"/>
      <c r="N86643" s="9"/>
      <c r="O86643" s="9"/>
      <c r="P86643" s="9"/>
      <c r="Q86643" s="9"/>
    </row>
    <row r="86644" spans="11:17" x14ac:dyDescent="0.25">
      <c r="K86644" s="9"/>
      <c r="N86644" s="9"/>
      <c r="O86644" s="9"/>
      <c r="P86644" s="9"/>
      <c r="Q86644" s="9"/>
    </row>
    <row r="86645" spans="11:17" x14ac:dyDescent="0.25">
      <c r="K86645" s="9"/>
      <c r="N86645" s="9"/>
      <c r="O86645" s="9"/>
      <c r="P86645" s="9"/>
      <c r="Q86645" s="9"/>
    </row>
    <row r="86646" spans="11:17" x14ac:dyDescent="0.25">
      <c r="K86646" s="9"/>
      <c r="N86646" s="9"/>
      <c r="O86646" s="9"/>
      <c r="P86646" s="9"/>
      <c r="Q86646" s="9"/>
    </row>
    <row r="86647" spans="11:17" x14ac:dyDescent="0.25">
      <c r="K86647" s="9"/>
      <c r="N86647" s="9"/>
      <c r="O86647" s="9"/>
      <c r="P86647" s="9"/>
      <c r="Q86647" s="9"/>
    </row>
    <row r="86648" spans="11:17" x14ac:dyDescent="0.25">
      <c r="K86648" s="9"/>
      <c r="N86648" s="9"/>
      <c r="O86648" s="9"/>
      <c r="P86648" s="9"/>
      <c r="Q86648" s="9"/>
    </row>
    <row r="86649" spans="11:17" x14ac:dyDescent="0.25">
      <c r="K86649" s="9"/>
      <c r="N86649" s="9"/>
      <c r="O86649" s="9"/>
      <c r="P86649" s="9"/>
      <c r="Q86649" s="9"/>
    </row>
    <row r="86650" spans="11:17" x14ac:dyDescent="0.25">
      <c r="K86650" s="9"/>
      <c r="N86650" s="9"/>
      <c r="O86650" s="9"/>
      <c r="P86650" s="9"/>
      <c r="Q86650" s="9"/>
    </row>
    <row r="86651" spans="11:17" x14ac:dyDescent="0.25">
      <c r="K86651" s="9"/>
      <c r="N86651" s="9"/>
      <c r="O86651" s="9"/>
      <c r="P86651" s="9"/>
      <c r="Q86651" s="9"/>
    </row>
    <row r="86652" spans="11:17" x14ac:dyDescent="0.25">
      <c r="K86652" s="9"/>
      <c r="N86652" s="9"/>
      <c r="O86652" s="9"/>
      <c r="P86652" s="9"/>
      <c r="Q86652" s="9"/>
    </row>
    <row r="86653" spans="11:17" x14ac:dyDescent="0.25">
      <c r="K86653" s="9"/>
      <c r="N86653" s="9"/>
      <c r="O86653" s="9"/>
      <c r="P86653" s="9"/>
      <c r="Q86653" s="9"/>
    </row>
    <row r="86654" spans="11:17" x14ac:dyDescent="0.25">
      <c r="K86654" s="9"/>
      <c r="N86654" s="9"/>
      <c r="O86654" s="9"/>
      <c r="P86654" s="9"/>
      <c r="Q86654" s="9"/>
    </row>
    <row r="86655" spans="11:17" x14ac:dyDescent="0.25">
      <c r="K86655" s="9"/>
      <c r="N86655" s="9"/>
      <c r="O86655" s="9"/>
      <c r="P86655" s="9"/>
      <c r="Q86655" s="9"/>
    </row>
    <row r="86656" spans="11:17" x14ac:dyDescent="0.25">
      <c r="K86656" s="9"/>
      <c r="N86656" s="9"/>
      <c r="O86656" s="9"/>
      <c r="P86656" s="9"/>
      <c r="Q86656" s="9"/>
    </row>
    <row r="86657" spans="11:17" x14ac:dyDescent="0.25">
      <c r="K86657" s="9"/>
      <c r="N86657" s="9"/>
      <c r="O86657" s="9"/>
      <c r="P86657" s="9"/>
      <c r="Q86657" s="9"/>
    </row>
    <row r="86658" spans="11:17" x14ac:dyDescent="0.25">
      <c r="K86658" s="9"/>
      <c r="N86658" s="9"/>
      <c r="O86658" s="9"/>
      <c r="P86658" s="9"/>
      <c r="Q86658" s="9"/>
    </row>
    <row r="86659" spans="11:17" x14ac:dyDescent="0.25">
      <c r="K86659" s="9"/>
      <c r="N86659" s="9"/>
      <c r="O86659" s="9"/>
      <c r="P86659" s="9"/>
      <c r="Q86659" s="9"/>
    </row>
    <row r="86660" spans="11:17" x14ac:dyDescent="0.25">
      <c r="K86660" s="9"/>
      <c r="N86660" s="9"/>
      <c r="O86660" s="9"/>
      <c r="P86660" s="9"/>
      <c r="Q86660" s="9"/>
    </row>
    <row r="86661" spans="11:17" x14ac:dyDescent="0.25">
      <c r="K86661" s="9"/>
      <c r="N86661" s="9"/>
      <c r="O86661" s="9"/>
      <c r="P86661" s="9"/>
      <c r="Q86661" s="9"/>
    </row>
    <row r="86662" spans="11:17" x14ac:dyDescent="0.25">
      <c r="K86662" s="9"/>
      <c r="N86662" s="9"/>
      <c r="O86662" s="9"/>
      <c r="P86662" s="9"/>
      <c r="Q86662" s="9"/>
    </row>
    <row r="86663" spans="11:17" x14ac:dyDescent="0.25">
      <c r="K86663" s="9"/>
      <c r="N86663" s="9"/>
      <c r="O86663" s="9"/>
      <c r="P86663" s="9"/>
      <c r="Q86663" s="9"/>
    </row>
    <row r="86664" spans="11:17" x14ac:dyDescent="0.25">
      <c r="K86664" s="9"/>
      <c r="N86664" s="9"/>
      <c r="O86664" s="9"/>
      <c r="P86664" s="9"/>
      <c r="Q86664" s="9"/>
    </row>
    <row r="86665" spans="11:17" x14ac:dyDescent="0.25">
      <c r="K86665" s="9"/>
      <c r="N86665" s="9"/>
      <c r="O86665" s="9"/>
      <c r="P86665" s="9"/>
      <c r="Q86665" s="9"/>
    </row>
    <row r="86666" spans="11:17" x14ac:dyDescent="0.25">
      <c r="K86666" s="9"/>
      <c r="N86666" s="9"/>
      <c r="O86666" s="9"/>
      <c r="P86666" s="9"/>
      <c r="Q86666" s="9"/>
    </row>
    <row r="86667" spans="11:17" x14ac:dyDescent="0.25">
      <c r="K86667" s="9"/>
      <c r="N86667" s="9"/>
      <c r="O86667" s="9"/>
      <c r="P86667" s="9"/>
      <c r="Q86667" s="9"/>
    </row>
    <row r="86668" spans="11:17" x14ac:dyDescent="0.25">
      <c r="K86668" s="9"/>
      <c r="N86668" s="9"/>
      <c r="O86668" s="9"/>
      <c r="P86668" s="9"/>
      <c r="Q86668" s="9"/>
    </row>
    <row r="86669" spans="11:17" x14ac:dyDescent="0.25">
      <c r="K86669" s="9"/>
      <c r="N86669" s="9"/>
      <c r="O86669" s="9"/>
      <c r="P86669" s="9"/>
      <c r="Q86669" s="9"/>
    </row>
    <row r="86670" spans="11:17" x14ac:dyDescent="0.25">
      <c r="K86670" s="9"/>
      <c r="N86670" s="9"/>
      <c r="O86670" s="9"/>
      <c r="P86670" s="9"/>
      <c r="Q86670" s="9"/>
    </row>
    <row r="86671" spans="11:17" x14ac:dyDescent="0.25">
      <c r="K86671" s="9"/>
      <c r="N86671" s="9"/>
      <c r="O86671" s="9"/>
      <c r="P86671" s="9"/>
      <c r="Q86671" s="9"/>
    </row>
    <row r="86672" spans="11:17" x14ac:dyDescent="0.25">
      <c r="K86672" s="9"/>
      <c r="N86672" s="9"/>
      <c r="O86672" s="9"/>
      <c r="P86672" s="9"/>
      <c r="Q86672" s="9"/>
    </row>
    <row r="86673" spans="11:17" x14ac:dyDescent="0.25">
      <c r="K86673" s="9"/>
      <c r="N86673" s="9"/>
      <c r="O86673" s="9"/>
      <c r="P86673" s="9"/>
      <c r="Q86673" s="9"/>
    </row>
    <row r="86674" spans="11:17" x14ac:dyDescent="0.25">
      <c r="K86674" s="9"/>
      <c r="N86674" s="9"/>
      <c r="O86674" s="9"/>
      <c r="P86674" s="9"/>
      <c r="Q86674" s="9"/>
    </row>
    <row r="86675" spans="11:17" x14ac:dyDescent="0.25">
      <c r="K86675" s="9"/>
      <c r="N86675" s="9"/>
      <c r="O86675" s="9"/>
      <c r="P86675" s="9"/>
      <c r="Q86675" s="9"/>
    </row>
    <row r="86676" spans="11:17" x14ac:dyDescent="0.25">
      <c r="K86676" s="9"/>
      <c r="N86676" s="9"/>
      <c r="O86676" s="9"/>
      <c r="P86676" s="9"/>
      <c r="Q86676" s="9"/>
    </row>
    <row r="86677" spans="11:17" x14ac:dyDescent="0.25">
      <c r="K86677" s="9"/>
      <c r="N86677" s="9"/>
      <c r="O86677" s="9"/>
      <c r="P86677" s="9"/>
      <c r="Q86677" s="9"/>
    </row>
    <row r="86678" spans="11:17" x14ac:dyDescent="0.25">
      <c r="K86678" s="9"/>
      <c r="N86678" s="9"/>
      <c r="O86678" s="9"/>
      <c r="P86678" s="9"/>
      <c r="Q86678" s="9"/>
    </row>
    <row r="86679" spans="11:17" x14ac:dyDescent="0.25">
      <c r="K86679" s="9"/>
      <c r="N86679" s="9"/>
      <c r="O86679" s="9"/>
      <c r="P86679" s="9"/>
      <c r="Q86679" s="9"/>
    </row>
    <row r="86680" spans="11:17" x14ac:dyDescent="0.25">
      <c r="K86680" s="9"/>
      <c r="N86680" s="9"/>
      <c r="O86680" s="9"/>
      <c r="P86680" s="9"/>
      <c r="Q86680" s="9"/>
    </row>
    <row r="86681" spans="11:17" x14ac:dyDescent="0.25">
      <c r="K86681" s="9"/>
      <c r="N86681" s="9"/>
      <c r="O86681" s="9"/>
      <c r="P86681" s="9"/>
      <c r="Q86681" s="9"/>
    </row>
    <row r="86682" spans="11:17" x14ac:dyDescent="0.25">
      <c r="K86682" s="9"/>
      <c r="N86682" s="9"/>
      <c r="O86682" s="9"/>
      <c r="P86682" s="9"/>
      <c r="Q86682" s="9"/>
    </row>
    <row r="86683" spans="11:17" x14ac:dyDescent="0.25">
      <c r="K86683" s="9"/>
      <c r="N86683" s="9"/>
      <c r="O86683" s="9"/>
      <c r="P86683" s="9"/>
      <c r="Q86683" s="9"/>
    </row>
    <row r="86684" spans="11:17" x14ac:dyDescent="0.25">
      <c r="K86684" s="9"/>
      <c r="N86684" s="9"/>
      <c r="O86684" s="9"/>
      <c r="P86684" s="9"/>
      <c r="Q86684" s="9"/>
    </row>
    <row r="86685" spans="11:17" x14ac:dyDescent="0.25">
      <c r="K86685" s="9"/>
      <c r="N86685" s="9"/>
      <c r="O86685" s="9"/>
      <c r="P86685" s="9"/>
      <c r="Q86685" s="9"/>
    </row>
    <row r="86686" spans="11:17" x14ac:dyDescent="0.25">
      <c r="K86686" s="9"/>
      <c r="N86686" s="9"/>
      <c r="O86686" s="9"/>
      <c r="P86686" s="9"/>
      <c r="Q86686" s="9"/>
    </row>
    <row r="86687" spans="11:17" x14ac:dyDescent="0.25">
      <c r="K86687" s="9"/>
      <c r="N86687" s="9"/>
      <c r="O86687" s="9"/>
      <c r="P86687" s="9"/>
      <c r="Q86687" s="9"/>
    </row>
    <row r="86688" spans="11:17" x14ac:dyDescent="0.25">
      <c r="K86688" s="9"/>
      <c r="N86688" s="9"/>
      <c r="O86688" s="9"/>
      <c r="P86688" s="9"/>
      <c r="Q86688" s="9"/>
    </row>
    <row r="86689" spans="11:17" x14ac:dyDescent="0.25">
      <c r="K86689" s="9"/>
      <c r="N86689" s="9"/>
      <c r="O86689" s="9"/>
      <c r="P86689" s="9"/>
      <c r="Q86689" s="9"/>
    </row>
    <row r="86690" spans="11:17" x14ac:dyDescent="0.25">
      <c r="K86690" s="9"/>
      <c r="N86690" s="9"/>
      <c r="O86690" s="9"/>
      <c r="P86690" s="9"/>
      <c r="Q86690" s="9"/>
    </row>
    <row r="86691" spans="11:17" x14ac:dyDescent="0.25">
      <c r="K86691" s="9"/>
      <c r="N86691" s="9"/>
      <c r="O86691" s="9"/>
      <c r="P86691" s="9"/>
      <c r="Q86691" s="9"/>
    </row>
    <row r="86692" spans="11:17" x14ac:dyDescent="0.25">
      <c r="K86692" s="9"/>
      <c r="N86692" s="9"/>
      <c r="O86692" s="9"/>
      <c r="P86692" s="9"/>
      <c r="Q86692" s="9"/>
    </row>
    <row r="86693" spans="11:17" x14ac:dyDescent="0.25">
      <c r="K86693" s="9"/>
      <c r="N86693" s="9"/>
      <c r="O86693" s="9"/>
      <c r="P86693" s="9"/>
      <c r="Q86693" s="9"/>
    </row>
    <row r="86694" spans="11:17" x14ac:dyDescent="0.25">
      <c r="K86694" s="9"/>
      <c r="N86694" s="9"/>
      <c r="O86694" s="9"/>
      <c r="P86694" s="9"/>
      <c r="Q86694" s="9"/>
    </row>
    <row r="86695" spans="11:17" x14ac:dyDescent="0.25">
      <c r="K86695" s="9"/>
      <c r="N86695" s="9"/>
      <c r="O86695" s="9"/>
      <c r="P86695" s="9"/>
      <c r="Q86695" s="9"/>
    </row>
    <row r="86696" spans="11:17" x14ac:dyDescent="0.25">
      <c r="K86696" s="9"/>
      <c r="N86696" s="9"/>
      <c r="O86696" s="9"/>
      <c r="P86696" s="9"/>
      <c r="Q86696" s="9"/>
    </row>
    <row r="86697" spans="11:17" x14ac:dyDescent="0.25">
      <c r="K86697" s="9"/>
      <c r="N86697" s="9"/>
      <c r="O86697" s="9"/>
      <c r="P86697" s="9"/>
      <c r="Q86697" s="9"/>
    </row>
    <row r="86698" spans="11:17" x14ac:dyDescent="0.25">
      <c r="K86698" s="9"/>
      <c r="N86698" s="9"/>
      <c r="O86698" s="9"/>
      <c r="P86698" s="9"/>
      <c r="Q86698" s="9"/>
    </row>
    <row r="86699" spans="11:17" x14ac:dyDescent="0.25">
      <c r="K86699" s="9"/>
      <c r="N86699" s="9"/>
      <c r="O86699" s="9"/>
      <c r="P86699" s="9"/>
      <c r="Q86699" s="9"/>
    </row>
    <row r="86700" spans="11:17" x14ac:dyDescent="0.25">
      <c r="K86700" s="9"/>
      <c r="N86700" s="9"/>
      <c r="O86700" s="9"/>
      <c r="P86700" s="9"/>
      <c r="Q86700" s="9"/>
    </row>
    <row r="86701" spans="11:17" x14ac:dyDescent="0.25">
      <c r="K86701" s="9"/>
      <c r="N86701" s="9"/>
      <c r="O86701" s="9"/>
      <c r="P86701" s="9"/>
      <c r="Q86701" s="9"/>
    </row>
    <row r="86702" spans="11:17" x14ac:dyDescent="0.25">
      <c r="K86702" s="9"/>
      <c r="N86702" s="9"/>
      <c r="O86702" s="9"/>
      <c r="P86702" s="9"/>
      <c r="Q86702" s="9"/>
    </row>
    <row r="86703" spans="11:17" x14ac:dyDescent="0.25">
      <c r="K86703" s="9"/>
      <c r="N86703" s="9"/>
      <c r="O86703" s="9"/>
      <c r="P86703" s="9"/>
      <c r="Q86703" s="9"/>
    </row>
    <row r="86704" spans="11:17" x14ac:dyDescent="0.25">
      <c r="K86704" s="9"/>
      <c r="N86704" s="9"/>
      <c r="O86704" s="9"/>
      <c r="P86704" s="9"/>
      <c r="Q86704" s="9"/>
    </row>
    <row r="86705" spans="11:17" x14ac:dyDescent="0.25">
      <c r="K86705" s="9"/>
      <c r="N86705" s="9"/>
      <c r="O86705" s="9"/>
      <c r="P86705" s="9"/>
      <c r="Q86705" s="9"/>
    </row>
    <row r="86706" spans="11:17" x14ac:dyDescent="0.25">
      <c r="K86706" s="9"/>
      <c r="N86706" s="9"/>
      <c r="O86706" s="9"/>
      <c r="P86706" s="9"/>
      <c r="Q86706" s="9"/>
    </row>
    <row r="86707" spans="11:17" x14ac:dyDescent="0.25">
      <c r="K86707" s="9"/>
      <c r="N86707" s="9"/>
      <c r="O86707" s="9"/>
      <c r="P86707" s="9"/>
      <c r="Q86707" s="9"/>
    </row>
    <row r="86708" spans="11:17" x14ac:dyDescent="0.25">
      <c r="K86708" s="9"/>
      <c r="N86708" s="9"/>
      <c r="O86708" s="9"/>
      <c r="P86708" s="9"/>
      <c r="Q86708" s="9"/>
    </row>
    <row r="86709" spans="11:17" x14ac:dyDescent="0.25">
      <c r="K86709" s="9"/>
      <c r="N86709" s="9"/>
      <c r="O86709" s="9"/>
      <c r="P86709" s="9"/>
      <c r="Q86709" s="9"/>
    </row>
    <row r="86710" spans="11:17" x14ac:dyDescent="0.25">
      <c r="K86710" s="9"/>
      <c r="N86710" s="9"/>
      <c r="O86710" s="9"/>
      <c r="P86710" s="9"/>
      <c r="Q86710" s="9"/>
    </row>
    <row r="86711" spans="11:17" x14ac:dyDescent="0.25">
      <c r="K86711" s="9"/>
      <c r="N86711" s="9"/>
      <c r="O86711" s="9"/>
      <c r="P86711" s="9"/>
      <c r="Q86711" s="9"/>
    </row>
    <row r="86712" spans="11:17" x14ac:dyDescent="0.25">
      <c r="K86712" s="9"/>
      <c r="N86712" s="9"/>
      <c r="O86712" s="9"/>
      <c r="P86712" s="9"/>
      <c r="Q86712" s="9"/>
    </row>
    <row r="86713" spans="11:17" x14ac:dyDescent="0.25">
      <c r="K86713" s="9"/>
      <c r="N86713" s="9"/>
      <c r="O86713" s="9"/>
      <c r="P86713" s="9"/>
      <c r="Q86713" s="9"/>
    </row>
    <row r="86714" spans="11:17" x14ac:dyDescent="0.25">
      <c r="K86714" s="9"/>
      <c r="N86714" s="9"/>
      <c r="O86714" s="9"/>
      <c r="P86714" s="9"/>
      <c r="Q86714" s="9"/>
    </row>
    <row r="86715" spans="11:17" x14ac:dyDescent="0.25">
      <c r="K86715" s="9"/>
      <c r="N86715" s="9"/>
      <c r="O86715" s="9"/>
      <c r="P86715" s="9"/>
      <c r="Q86715" s="9"/>
    </row>
    <row r="86716" spans="11:17" x14ac:dyDescent="0.25">
      <c r="K86716" s="9"/>
      <c r="N86716" s="9"/>
      <c r="O86716" s="9"/>
      <c r="P86716" s="9"/>
      <c r="Q86716" s="9"/>
    </row>
    <row r="86717" spans="11:17" x14ac:dyDescent="0.25">
      <c r="K86717" s="9"/>
      <c r="N86717" s="9"/>
      <c r="O86717" s="9"/>
      <c r="P86717" s="9"/>
      <c r="Q86717" s="9"/>
    </row>
    <row r="86718" spans="11:17" x14ac:dyDescent="0.25">
      <c r="K86718" s="9"/>
      <c r="N86718" s="9"/>
      <c r="O86718" s="9"/>
      <c r="P86718" s="9"/>
      <c r="Q86718" s="9"/>
    </row>
    <row r="86719" spans="11:17" x14ac:dyDescent="0.25">
      <c r="K86719" s="9"/>
      <c r="N86719" s="9"/>
      <c r="O86719" s="9"/>
      <c r="P86719" s="9"/>
      <c r="Q86719" s="9"/>
    </row>
    <row r="86720" spans="11:17" x14ac:dyDescent="0.25">
      <c r="K86720" s="9"/>
      <c r="N86720" s="9"/>
      <c r="O86720" s="9"/>
      <c r="P86720" s="9"/>
      <c r="Q86720" s="9"/>
    </row>
    <row r="86721" spans="11:17" x14ac:dyDescent="0.25">
      <c r="K86721" s="9"/>
      <c r="N86721" s="9"/>
      <c r="O86721" s="9"/>
      <c r="P86721" s="9"/>
      <c r="Q86721" s="9"/>
    </row>
    <row r="86722" spans="11:17" x14ac:dyDescent="0.25">
      <c r="K86722" s="9"/>
      <c r="N86722" s="9"/>
      <c r="O86722" s="9"/>
      <c r="P86722" s="9"/>
      <c r="Q86722" s="9"/>
    </row>
    <row r="86723" spans="11:17" x14ac:dyDescent="0.25">
      <c r="K86723" s="9"/>
      <c r="N86723" s="9"/>
      <c r="O86723" s="9"/>
      <c r="P86723" s="9"/>
      <c r="Q86723" s="9"/>
    </row>
    <row r="86724" spans="11:17" x14ac:dyDescent="0.25">
      <c r="K86724" s="9"/>
      <c r="N86724" s="9"/>
      <c r="O86724" s="9"/>
      <c r="P86724" s="9"/>
      <c r="Q86724" s="9"/>
    </row>
    <row r="86725" spans="11:17" x14ac:dyDescent="0.25">
      <c r="K86725" s="9"/>
      <c r="N86725" s="9"/>
      <c r="O86725" s="9"/>
      <c r="P86725" s="9"/>
      <c r="Q86725" s="9"/>
    </row>
    <row r="86726" spans="11:17" x14ac:dyDescent="0.25">
      <c r="K86726" s="9"/>
      <c r="N86726" s="9"/>
      <c r="O86726" s="9"/>
      <c r="P86726" s="9"/>
      <c r="Q86726" s="9"/>
    </row>
    <row r="86727" spans="11:17" x14ac:dyDescent="0.25">
      <c r="K86727" s="9"/>
      <c r="N86727" s="9"/>
      <c r="O86727" s="9"/>
      <c r="P86727" s="9"/>
      <c r="Q86727" s="9"/>
    </row>
    <row r="86728" spans="11:17" x14ac:dyDescent="0.25">
      <c r="K86728" s="9"/>
      <c r="N86728" s="9"/>
      <c r="O86728" s="9"/>
      <c r="P86728" s="9"/>
      <c r="Q86728" s="9"/>
    </row>
    <row r="86729" spans="11:17" x14ac:dyDescent="0.25">
      <c r="K86729" s="9"/>
      <c r="N86729" s="9"/>
      <c r="O86729" s="9"/>
      <c r="P86729" s="9"/>
      <c r="Q86729" s="9"/>
    </row>
    <row r="86730" spans="11:17" x14ac:dyDescent="0.25">
      <c r="K86730" s="9"/>
      <c r="N86730" s="9"/>
      <c r="O86730" s="9"/>
      <c r="P86730" s="9"/>
      <c r="Q86730" s="9"/>
    </row>
    <row r="86731" spans="11:17" x14ac:dyDescent="0.25">
      <c r="K86731" s="9"/>
      <c r="N86731" s="9"/>
      <c r="O86731" s="9"/>
      <c r="P86731" s="9"/>
      <c r="Q86731" s="9"/>
    </row>
    <row r="86732" spans="11:17" x14ac:dyDescent="0.25">
      <c r="K86732" s="9"/>
      <c r="N86732" s="9"/>
      <c r="O86732" s="9"/>
      <c r="P86732" s="9"/>
      <c r="Q86732" s="9"/>
    </row>
    <row r="86733" spans="11:17" x14ac:dyDescent="0.25">
      <c r="K86733" s="9"/>
      <c r="N86733" s="9"/>
      <c r="O86733" s="9"/>
      <c r="P86733" s="9"/>
      <c r="Q86733" s="9"/>
    </row>
    <row r="86734" spans="11:17" x14ac:dyDescent="0.25">
      <c r="K86734" s="9"/>
      <c r="N86734" s="9"/>
      <c r="O86734" s="9"/>
      <c r="P86734" s="9"/>
      <c r="Q86734" s="9"/>
    </row>
    <row r="86735" spans="11:17" x14ac:dyDescent="0.25">
      <c r="K86735" s="9"/>
      <c r="N86735" s="9"/>
      <c r="O86735" s="9"/>
      <c r="P86735" s="9"/>
      <c r="Q86735" s="9"/>
    </row>
    <row r="86736" spans="11:17" x14ac:dyDescent="0.25">
      <c r="K86736" s="9"/>
      <c r="N86736" s="9"/>
      <c r="O86736" s="9"/>
      <c r="P86736" s="9"/>
      <c r="Q86736" s="9"/>
    </row>
    <row r="86737" spans="11:17" x14ac:dyDescent="0.25">
      <c r="K86737" s="9"/>
      <c r="N86737" s="9"/>
      <c r="O86737" s="9"/>
      <c r="P86737" s="9"/>
      <c r="Q86737" s="9"/>
    </row>
    <row r="86738" spans="11:17" x14ac:dyDescent="0.25">
      <c r="K86738" s="9"/>
      <c r="N86738" s="9"/>
      <c r="O86738" s="9"/>
      <c r="P86738" s="9"/>
      <c r="Q86738" s="9"/>
    </row>
    <row r="86739" spans="11:17" x14ac:dyDescent="0.25">
      <c r="K86739" s="9"/>
      <c r="N86739" s="9"/>
      <c r="O86739" s="9"/>
      <c r="P86739" s="9"/>
      <c r="Q86739" s="9"/>
    </row>
    <row r="86740" spans="11:17" x14ac:dyDescent="0.25">
      <c r="K86740" s="9"/>
      <c r="N86740" s="9"/>
      <c r="O86740" s="9"/>
      <c r="P86740" s="9"/>
      <c r="Q86740" s="9"/>
    </row>
    <row r="86741" spans="11:17" x14ac:dyDescent="0.25">
      <c r="K86741" s="9"/>
      <c r="N86741" s="9"/>
      <c r="O86741" s="9"/>
      <c r="P86741" s="9"/>
      <c r="Q86741" s="9"/>
    </row>
    <row r="86742" spans="11:17" x14ac:dyDescent="0.25">
      <c r="K86742" s="9"/>
      <c r="N86742" s="9"/>
      <c r="O86742" s="9"/>
      <c r="P86742" s="9"/>
      <c r="Q86742" s="9"/>
    </row>
    <row r="86743" spans="11:17" x14ac:dyDescent="0.25">
      <c r="K86743" s="9"/>
      <c r="N86743" s="9"/>
      <c r="O86743" s="9"/>
      <c r="P86743" s="9"/>
      <c r="Q86743" s="9"/>
    </row>
    <row r="86744" spans="11:17" x14ac:dyDescent="0.25">
      <c r="K86744" s="9"/>
      <c r="N86744" s="9"/>
      <c r="O86744" s="9"/>
      <c r="P86744" s="9"/>
      <c r="Q86744" s="9"/>
    </row>
    <row r="86745" spans="11:17" x14ac:dyDescent="0.25">
      <c r="K86745" s="9"/>
      <c r="N86745" s="9"/>
      <c r="O86745" s="9"/>
      <c r="P86745" s="9"/>
      <c r="Q86745" s="9"/>
    </row>
    <row r="86746" spans="11:17" x14ac:dyDescent="0.25">
      <c r="K86746" s="9"/>
      <c r="N86746" s="9"/>
      <c r="O86746" s="9"/>
      <c r="P86746" s="9"/>
      <c r="Q86746" s="9"/>
    </row>
    <row r="86747" spans="11:17" x14ac:dyDescent="0.25">
      <c r="K86747" s="9"/>
      <c r="N86747" s="9"/>
      <c r="O86747" s="9"/>
      <c r="P86747" s="9"/>
      <c r="Q86747" s="9"/>
    </row>
    <row r="86748" spans="11:17" x14ac:dyDescent="0.25">
      <c r="K86748" s="9"/>
      <c r="N86748" s="9"/>
      <c r="O86748" s="9"/>
      <c r="P86748" s="9"/>
      <c r="Q86748" s="9"/>
    </row>
    <row r="86749" spans="11:17" x14ac:dyDescent="0.25">
      <c r="K86749" s="9"/>
      <c r="N86749" s="9"/>
      <c r="O86749" s="9"/>
      <c r="P86749" s="9"/>
      <c r="Q86749" s="9"/>
    </row>
    <row r="86750" spans="11:17" x14ac:dyDescent="0.25">
      <c r="K86750" s="9"/>
      <c r="N86750" s="9"/>
      <c r="O86750" s="9"/>
      <c r="P86750" s="9"/>
      <c r="Q86750" s="9"/>
    </row>
    <row r="86751" spans="11:17" x14ac:dyDescent="0.25">
      <c r="K86751" s="9"/>
      <c r="N86751" s="9"/>
      <c r="O86751" s="9"/>
      <c r="P86751" s="9"/>
      <c r="Q86751" s="9"/>
    </row>
    <row r="86752" spans="11:17" x14ac:dyDescent="0.25">
      <c r="K86752" s="9"/>
      <c r="N86752" s="9"/>
      <c r="O86752" s="9"/>
      <c r="P86752" s="9"/>
      <c r="Q86752" s="9"/>
    </row>
    <row r="86753" spans="11:17" x14ac:dyDescent="0.25">
      <c r="K86753" s="9"/>
      <c r="N86753" s="9"/>
      <c r="O86753" s="9"/>
      <c r="P86753" s="9"/>
      <c r="Q86753" s="9"/>
    </row>
    <row r="86754" spans="11:17" x14ac:dyDescent="0.25">
      <c r="K86754" s="9"/>
      <c r="N86754" s="9"/>
      <c r="O86754" s="9"/>
      <c r="P86754" s="9"/>
      <c r="Q86754" s="9"/>
    </row>
    <row r="86755" spans="11:17" x14ac:dyDescent="0.25">
      <c r="K86755" s="9"/>
      <c r="N86755" s="9"/>
      <c r="O86755" s="9"/>
      <c r="P86755" s="9"/>
      <c r="Q86755" s="9"/>
    </row>
    <row r="86756" spans="11:17" x14ac:dyDescent="0.25">
      <c r="K86756" s="9"/>
      <c r="N86756" s="9"/>
      <c r="O86756" s="9"/>
      <c r="P86756" s="9"/>
      <c r="Q86756" s="9"/>
    </row>
    <row r="86757" spans="11:17" x14ac:dyDescent="0.25">
      <c r="K86757" s="9"/>
      <c r="N86757" s="9"/>
      <c r="O86757" s="9"/>
      <c r="P86757" s="9"/>
      <c r="Q86757" s="9"/>
    </row>
    <row r="86758" spans="11:17" x14ac:dyDescent="0.25">
      <c r="K86758" s="9"/>
      <c r="N86758" s="9"/>
      <c r="O86758" s="9"/>
      <c r="P86758" s="9"/>
      <c r="Q86758" s="9"/>
    </row>
    <row r="86759" spans="11:17" x14ac:dyDescent="0.25">
      <c r="K86759" s="9"/>
      <c r="N86759" s="9"/>
      <c r="O86759" s="9"/>
      <c r="P86759" s="9"/>
      <c r="Q86759" s="9"/>
    </row>
    <row r="86760" spans="11:17" x14ac:dyDescent="0.25">
      <c r="K86760" s="9"/>
      <c r="N86760" s="9"/>
      <c r="O86760" s="9"/>
      <c r="P86760" s="9"/>
      <c r="Q86760" s="9"/>
    </row>
    <row r="86761" spans="11:17" x14ac:dyDescent="0.25">
      <c r="K86761" s="9"/>
      <c r="N86761" s="9"/>
      <c r="O86761" s="9"/>
      <c r="P86761" s="9"/>
      <c r="Q86761" s="9"/>
    </row>
    <row r="86762" spans="11:17" x14ac:dyDescent="0.25">
      <c r="K86762" s="9"/>
      <c r="N86762" s="9"/>
      <c r="O86762" s="9"/>
      <c r="P86762" s="9"/>
      <c r="Q86762" s="9"/>
    </row>
    <row r="86763" spans="11:17" x14ac:dyDescent="0.25">
      <c r="K86763" s="9"/>
      <c r="N86763" s="9"/>
      <c r="O86763" s="9"/>
      <c r="P86763" s="9"/>
      <c r="Q86763" s="9"/>
    </row>
    <row r="86764" spans="11:17" x14ac:dyDescent="0.25">
      <c r="K86764" s="9"/>
      <c r="N86764" s="9"/>
      <c r="O86764" s="9"/>
      <c r="P86764" s="9"/>
      <c r="Q86764" s="9"/>
    </row>
    <row r="86765" spans="11:17" x14ac:dyDescent="0.25">
      <c r="K86765" s="9"/>
      <c r="N86765" s="9"/>
      <c r="O86765" s="9"/>
      <c r="P86765" s="9"/>
      <c r="Q86765" s="9"/>
    </row>
    <row r="86766" spans="11:17" x14ac:dyDescent="0.25">
      <c r="K86766" s="9"/>
      <c r="N86766" s="9"/>
      <c r="O86766" s="9"/>
      <c r="P86766" s="9"/>
      <c r="Q86766" s="9"/>
    </row>
    <row r="86767" spans="11:17" x14ac:dyDescent="0.25">
      <c r="K86767" s="9"/>
      <c r="N86767" s="9"/>
      <c r="O86767" s="9"/>
      <c r="P86767" s="9"/>
      <c r="Q86767" s="9"/>
    </row>
    <row r="86768" spans="11:17" x14ac:dyDescent="0.25">
      <c r="K86768" s="9"/>
      <c r="N86768" s="9"/>
      <c r="O86768" s="9"/>
      <c r="P86768" s="9"/>
      <c r="Q86768" s="9"/>
    </row>
    <row r="86769" spans="11:17" x14ac:dyDescent="0.25">
      <c r="K86769" s="9"/>
      <c r="N86769" s="9"/>
      <c r="O86769" s="9"/>
      <c r="P86769" s="9"/>
      <c r="Q86769" s="9"/>
    </row>
    <row r="86770" spans="11:17" x14ac:dyDescent="0.25">
      <c r="K86770" s="9"/>
      <c r="N86770" s="9"/>
      <c r="O86770" s="9"/>
      <c r="P86770" s="9"/>
      <c r="Q86770" s="9"/>
    </row>
    <row r="86771" spans="11:17" x14ac:dyDescent="0.25">
      <c r="K86771" s="9"/>
      <c r="N86771" s="9"/>
      <c r="O86771" s="9"/>
      <c r="P86771" s="9"/>
      <c r="Q86771" s="9"/>
    </row>
    <row r="86772" spans="11:17" x14ac:dyDescent="0.25">
      <c r="K86772" s="9"/>
      <c r="N86772" s="9"/>
      <c r="O86772" s="9"/>
      <c r="P86772" s="9"/>
      <c r="Q86772" s="9"/>
    </row>
    <row r="86773" spans="11:17" x14ac:dyDescent="0.25">
      <c r="K86773" s="9"/>
      <c r="N86773" s="9"/>
      <c r="O86773" s="9"/>
      <c r="P86773" s="9"/>
      <c r="Q86773" s="9"/>
    </row>
    <row r="86774" spans="11:17" x14ac:dyDescent="0.25">
      <c r="K86774" s="9"/>
      <c r="N86774" s="9"/>
      <c r="O86774" s="9"/>
      <c r="P86774" s="9"/>
      <c r="Q86774" s="9"/>
    </row>
    <row r="86775" spans="11:17" x14ac:dyDescent="0.25">
      <c r="K86775" s="9"/>
      <c r="N86775" s="9"/>
      <c r="O86775" s="9"/>
      <c r="P86775" s="9"/>
      <c r="Q86775" s="9"/>
    </row>
    <row r="86776" spans="11:17" x14ac:dyDescent="0.25">
      <c r="K86776" s="9"/>
      <c r="N86776" s="9"/>
      <c r="O86776" s="9"/>
      <c r="P86776" s="9"/>
      <c r="Q86776" s="9"/>
    </row>
    <row r="86777" spans="11:17" x14ac:dyDescent="0.25">
      <c r="K86777" s="9"/>
      <c r="N86777" s="9"/>
      <c r="O86777" s="9"/>
      <c r="P86777" s="9"/>
      <c r="Q86777" s="9"/>
    </row>
    <row r="86778" spans="11:17" x14ac:dyDescent="0.25">
      <c r="K86778" s="9"/>
      <c r="N86778" s="9"/>
      <c r="O86778" s="9"/>
      <c r="P86778" s="9"/>
      <c r="Q86778" s="9"/>
    </row>
    <row r="86779" spans="11:17" x14ac:dyDescent="0.25">
      <c r="K86779" s="9"/>
      <c r="N86779" s="9"/>
      <c r="O86779" s="9"/>
      <c r="P86779" s="9"/>
      <c r="Q86779" s="9"/>
    </row>
    <row r="86780" spans="11:17" x14ac:dyDescent="0.25">
      <c r="K86780" s="9"/>
      <c r="N86780" s="9"/>
      <c r="O86780" s="9"/>
      <c r="P86780" s="9"/>
      <c r="Q86780" s="9"/>
    </row>
    <row r="86781" spans="11:17" x14ac:dyDescent="0.25">
      <c r="K86781" s="9"/>
      <c r="N86781" s="9"/>
      <c r="O86781" s="9"/>
      <c r="P86781" s="9"/>
      <c r="Q86781" s="9"/>
    </row>
    <row r="86782" spans="11:17" x14ac:dyDescent="0.25">
      <c r="K86782" s="9"/>
      <c r="N86782" s="9"/>
      <c r="O86782" s="9"/>
      <c r="P86782" s="9"/>
      <c r="Q86782" s="9"/>
    </row>
    <row r="86783" spans="11:17" x14ac:dyDescent="0.25">
      <c r="K86783" s="9"/>
      <c r="N86783" s="9"/>
      <c r="O86783" s="9"/>
      <c r="P86783" s="9"/>
      <c r="Q86783" s="9"/>
    </row>
    <row r="86784" spans="11:17" x14ac:dyDescent="0.25">
      <c r="K86784" s="9"/>
      <c r="N86784" s="9"/>
      <c r="O86784" s="9"/>
      <c r="P86784" s="9"/>
      <c r="Q86784" s="9"/>
    </row>
    <row r="86785" spans="11:17" x14ac:dyDescent="0.25">
      <c r="K86785" s="9"/>
      <c r="N86785" s="9"/>
      <c r="O86785" s="9"/>
      <c r="P86785" s="9"/>
      <c r="Q86785" s="9"/>
    </row>
    <row r="86786" spans="11:17" x14ac:dyDescent="0.25">
      <c r="K86786" s="9"/>
      <c r="N86786" s="9"/>
      <c r="O86786" s="9"/>
      <c r="P86786" s="9"/>
      <c r="Q86786" s="9"/>
    </row>
    <row r="86787" spans="11:17" x14ac:dyDescent="0.25">
      <c r="K86787" s="9"/>
      <c r="N86787" s="9"/>
      <c r="O86787" s="9"/>
      <c r="P86787" s="9"/>
      <c r="Q86787" s="9"/>
    </row>
    <row r="86788" spans="11:17" x14ac:dyDescent="0.25">
      <c r="K86788" s="9"/>
      <c r="N86788" s="9"/>
      <c r="O86788" s="9"/>
      <c r="P86788" s="9"/>
      <c r="Q86788" s="9"/>
    </row>
    <row r="86789" spans="11:17" x14ac:dyDescent="0.25">
      <c r="K86789" s="9"/>
      <c r="N86789" s="9"/>
      <c r="O86789" s="9"/>
      <c r="P86789" s="9"/>
      <c r="Q86789" s="9"/>
    </row>
    <row r="86790" spans="11:17" x14ac:dyDescent="0.25">
      <c r="K86790" s="9"/>
      <c r="N86790" s="9"/>
      <c r="O86790" s="9"/>
      <c r="P86790" s="9"/>
      <c r="Q86790" s="9"/>
    </row>
    <row r="86791" spans="11:17" x14ac:dyDescent="0.25">
      <c r="K86791" s="9"/>
      <c r="N86791" s="9"/>
      <c r="O86791" s="9"/>
      <c r="P86791" s="9"/>
      <c r="Q86791" s="9"/>
    </row>
    <row r="86792" spans="11:17" x14ac:dyDescent="0.25">
      <c r="K86792" s="9"/>
      <c r="N86792" s="9"/>
      <c r="O86792" s="9"/>
      <c r="P86792" s="9"/>
      <c r="Q86792" s="9"/>
    </row>
    <row r="86793" spans="11:17" x14ac:dyDescent="0.25">
      <c r="K86793" s="9"/>
      <c r="N86793" s="9"/>
      <c r="O86793" s="9"/>
      <c r="P86793" s="9"/>
      <c r="Q86793" s="9"/>
    </row>
    <row r="86794" spans="11:17" x14ac:dyDescent="0.25">
      <c r="K86794" s="9"/>
      <c r="N86794" s="9"/>
      <c r="O86794" s="9"/>
      <c r="P86794" s="9"/>
      <c r="Q86794" s="9"/>
    </row>
    <row r="86795" spans="11:17" x14ac:dyDescent="0.25">
      <c r="K86795" s="9"/>
      <c r="N86795" s="9"/>
      <c r="O86795" s="9"/>
      <c r="P86795" s="9"/>
      <c r="Q86795" s="9"/>
    </row>
    <row r="86796" spans="11:17" x14ac:dyDescent="0.25">
      <c r="K86796" s="9"/>
      <c r="N86796" s="9"/>
      <c r="O86796" s="9"/>
      <c r="P86796" s="9"/>
      <c r="Q86796" s="9"/>
    </row>
    <row r="86797" spans="11:17" x14ac:dyDescent="0.25">
      <c r="K86797" s="9"/>
      <c r="N86797" s="9"/>
      <c r="O86797" s="9"/>
      <c r="P86797" s="9"/>
      <c r="Q86797" s="9"/>
    </row>
    <row r="86798" spans="11:17" x14ac:dyDescent="0.25">
      <c r="K86798" s="9"/>
      <c r="N86798" s="9"/>
      <c r="O86798" s="9"/>
      <c r="P86798" s="9"/>
      <c r="Q86798" s="9"/>
    </row>
    <row r="86799" spans="11:17" x14ac:dyDescent="0.25">
      <c r="K86799" s="9"/>
      <c r="N86799" s="9"/>
      <c r="O86799" s="9"/>
      <c r="P86799" s="9"/>
      <c r="Q86799" s="9"/>
    </row>
    <row r="86800" spans="11:17" x14ac:dyDescent="0.25">
      <c r="K86800" s="9"/>
      <c r="N86800" s="9"/>
      <c r="O86800" s="9"/>
      <c r="P86800" s="9"/>
      <c r="Q86800" s="9"/>
    </row>
    <row r="86801" spans="11:17" x14ac:dyDescent="0.25">
      <c r="K86801" s="9"/>
      <c r="N86801" s="9"/>
      <c r="O86801" s="9"/>
      <c r="P86801" s="9"/>
      <c r="Q86801" s="9"/>
    </row>
    <row r="86802" spans="11:17" x14ac:dyDescent="0.25">
      <c r="K86802" s="9"/>
      <c r="N86802" s="9"/>
      <c r="O86802" s="9"/>
      <c r="P86802" s="9"/>
      <c r="Q86802" s="9"/>
    </row>
    <row r="86803" spans="11:17" x14ac:dyDescent="0.25">
      <c r="K86803" s="9"/>
      <c r="N86803" s="9"/>
      <c r="O86803" s="9"/>
      <c r="P86803" s="9"/>
      <c r="Q86803" s="9"/>
    </row>
    <row r="86804" spans="11:17" x14ac:dyDescent="0.25">
      <c r="K86804" s="9"/>
      <c r="N86804" s="9"/>
      <c r="O86804" s="9"/>
      <c r="P86804" s="9"/>
      <c r="Q86804" s="9"/>
    </row>
    <row r="86805" spans="11:17" x14ac:dyDescent="0.25">
      <c r="K86805" s="9"/>
      <c r="N86805" s="9"/>
      <c r="O86805" s="9"/>
      <c r="P86805" s="9"/>
      <c r="Q86805" s="9"/>
    </row>
    <row r="86806" spans="11:17" x14ac:dyDescent="0.25">
      <c r="K86806" s="9"/>
      <c r="N86806" s="9"/>
      <c r="O86806" s="9"/>
      <c r="P86806" s="9"/>
      <c r="Q86806" s="9"/>
    </row>
    <row r="86807" spans="11:17" x14ac:dyDescent="0.25">
      <c r="K86807" s="9"/>
      <c r="N86807" s="9"/>
      <c r="O86807" s="9"/>
      <c r="P86807" s="9"/>
      <c r="Q86807" s="9"/>
    </row>
    <row r="86808" spans="11:17" x14ac:dyDescent="0.25">
      <c r="K86808" s="9"/>
      <c r="N86808" s="9"/>
      <c r="O86808" s="9"/>
      <c r="P86808" s="9"/>
      <c r="Q86808" s="9"/>
    </row>
    <row r="86809" spans="11:17" x14ac:dyDescent="0.25">
      <c r="K86809" s="9"/>
      <c r="N86809" s="9"/>
      <c r="O86809" s="9"/>
      <c r="P86809" s="9"/>
      <c r="Q86809" s="9"/>
    </row>
    <row r="86810" spans="11:17" x14ac:dyDescent="0.25">
      <c r="K86810" s="9"/>
      <c r="N86810" s="9"/>
      <c r="O86810" s="9"/>
      <c r="P86810" s="9"/>
      <c r="Q86810" s="9"/>
    </row>
    <row r="86811" spans="11:17" x14ac:dyDescent="0.25">
      <c r="K86811" s="9"/>
      <c r="N86811" s="9"/>
      <c r="O86811" s="9"/>
      <c r="P86811" s="9"/>
      <c r="Q86811" s="9"/>
    </row>
    <row r="86812" spans="11:17" x14ac:dyDescent="0.25">
      <c r="K86812" s="9"/>
      <c r="N86812" s="9"/>
      <c r="O86812" s="9"/>
      <c r="P86812" s="9"/>
      <c r="Q86812" s="9"/>
    </row>
    <row r="86813" spans="11:17" x14ac:dyDescent="0.25">
      <c r="K86813" s="9"/>
      <c r="N86813" s="9"/>
      <c r="O86813" s="9"/>
      <c r="P86813" s="9"/>
      <c r="Q86813" s="9"/>
    </row>
    <row r="86814" spans="11:17" x14ac:dyDescent="0.25">
      <c r="K86814" s="9"/>
      <c r="N86814" s="9"/>
      <c r="O86814" s="9"/>
      <c r="P86814" s="9"/>
      <c r="Q86814" s="9"/>
    </row>
    <row r="86815" spans="11:17" x14ac:dyDescent="0.25">
      <c r="K86815" s="9"/>
      <c r="N86815" s="9"/>
      <c r="O86815" s="9"/>
      <c r="P86815" s="9"/>
      <c r="Q86815" s="9"/>
    </row>
    <row r="86816" spans="11:17" x14ac:dyDescent="0.25">
      <c r="K86816" s="9"/>
      <c r="N86816" s="9"/>
      <c r="O86816" s="9"/>
      <c r="P86816" s="9"/>
      <c r="Q86816" s="9"/>
    </row>
    <row r="86817" spans="11:17" x14ac:dyDescent="0.25">
      <c r="K86817" s="9"/>
      <c r="N86817" s="9"/>
      <c r="O86817" s="9"/>
      <c r="P86817" s="9"/>
      <c r="Q86817" s="9"/>
    </row>
    <row r="86818" spans="11:17" x14ac:dyDescent="0.25">
      <c r="K86818" s="9"/>
      <c r="N86818" s="9"/>
      <c r="O86818" s="9"/>
      <c r="P86818" s="9"/>
      <c r="Q86818" s="9"/>
    </row>
    <row r="86819" spans="11:17" x14ac:dyDescent="0.25">
      <c r="K86819" s="9"/>
      <c r="N86819" s="9"/>
      <c r="O86819" s="9"/>
      <c r="P86819" s="9"/>
      <c r="Q86819" s="9"/>
    </row>
    <row r="86820" spans="11:17" x14ac:dyDescent="0.25">
      <c r="K86820" s="9"/>
      <c r="N86820" s="9"/>
      <c r="O86820" s="9"/>
      <c r="P86820" s="9"/>
      <c r="Q86820" s="9"/>
    </row>
    <row r="86821" spans="11:17" x14ac:dyDescent="0.25">
      <c r="K86821" s="9"/>
      <c r="N86821" s="9"/>
      <c r="O86821" s="9"/>
      <c r="P86821" s="9"/>
      <c r="Q86821" s="9"/>
    </row>
    <row r="86822" spans="11:17" x14ac:dyDescent="0.25">
      <c r="K86822" s="9"/>
      <c r="N86822" s="9"/>
      <c r="O86822" s="9"/>
      <c r="P86822" s="9"/>
      <c r="Q86822" s="9"/>
    </row>
    <row r="86823" spans="11:17" x14ac:dyDescent="0.25">
      <c r="K86823" s="9"/>
      <c r="N86823" s="9"/>
      <c r="O86823" s="9"/>
      <c r="P86823" s="9"/>
      <c r="Q86823" s="9"/>
    </row>
    <row r="86824" spans="11:17" x14ac:dyDescent="0.25">
      <c r="K86824" s="9"/>
      <c r="N86824" s="9"/>
      <c r="O86824" s="9"/>
      <c r="P86824" s="9"/>
      <c r="Q86824" s="9"/>
    </row>
    <row r="86825" spans="11:17" x14ac:dyDescent="0.25">
      <c r="K86825" s="9"/>
      <c r="N86825" s="9"/>
      <c r="O86825" s="9"/>
      <c r="P86825" s="9"/>
      <c r="Q86825" s="9"/>
    </row>
    <row r="86826" spans="11:17" x14ac:dyDescent="0.25">
      <c r="K86826" s="9"/>
      <c r="N86826" s="9"/>
      <c r="O86826" s="9"/>
      <c r="P86826" s="9"/>
      <c r="Q86826" s="9"/>
    </row>
    <row r="86827" spans="11:17" x14ac:dyDescent="0.25">
      <c r="K86827" s="9"/>
      <c r="N86827" s="9"/>
      <c r="O86827" s="9"/>
      <c r="P86827" s="9"/>
      <c r="Q86827" s="9"/>
    </row>
    <row r="86828" spans="11:17" x14ac:dyDescent="0.25">
      <c r="K86828" s="9"/>
      <c r="N86828" s="9"/>
      <c r="O86828" s="9"/>
      <c r="P86828" s="9"/>
      <c r="Q86828" s="9"/>
    </row>
    <row r="86829" spans="11:17" x14ac:dyDescent="0.25">
      <c r="K86829" s="9"/>
      <c r="N86829" s="9"/>
      <c r="O86829" s="9"/>
      <c r="P86829" s="9"/>
      <c r="Q86829" s="9"/>
    </row>
    <row r="86830" spans="11:17" x14ac:dyDescent="0.25">
      <c r="K86830" s="9"/>
      <c r="N86830" s="9"/>
      <c r="O86830" s="9"/>
      <c r="P86830" s="9"/>
      <c r="Q86830" s="9"/>
    </row>
    <row r="86831" spans="11:17" x14ac:dyDescent="0.25">
      <c r="K86831" s="9"/>
      <c r="N86831" s="9"/>
      <c r="O86831" s="9"/>
      <c r="P86831" s="9"/>
      <c r="Q86831" s="9"/>
    </row>
    <row r="86832" spans="11:17" x14ac:dyDescent="0.25">
      <c r="K86832" s="9"/>
      <c r="N86832" s="9"/>
      <c r="O86832" s="9"/>
      <c r="P86832" s="9"/>
      <c r="Q86832" s="9"/>
    </row>
    <row r="86833" spans="11:17" x14ac:dyDescent="0.25">
      <c r="K86833" s="9"/>
      <c r="N86833" s="9"/>
      <c r="O86833" s="9"/>
      <c r="P86833" s="9"/>
      <c r="Q86833" s="9"/>
    </row>
    <row r="86834" spans="11:17" x14ac:dyDescent="0.25">
      <c r="K86834" s="9"/>
      <c r="N86834" s="9"/>
      <c r="O86834" s="9"/>
      <c r="P86834" s="9"/>
      <c r="Q86834" s="9"/>
    </row>
    <row r="86835" spans="11:17" x14ac:dyDescent="0.25">
      <c r="K86835" s="9"/>
      <c r="N86835" s="9"/>
      <c r="O86835" s="9"/>
      <c r="P86835" s="9"/>
      <c r="Q86835" s="9"/>
    </row>
    <row r="86836" spans="11:17" x14ac:dyDescent="0.25">
      <c r="K86836" s="9"/>
      <c r="N86836" s="9"/>
      <c r="O86836" s="9"/>
      <c r="P86836" s="9"/>
      <c r="Q86836" s="9"/>
    </row>
    <row r="86837" spans="11:17" x14ac:dyDescent="0.25">
      <c r="K86837" s="9"/>
      <c r="N86837" s="9"/>
      <c r="O86837" s="9"/>
      <c r="P86837" s="9"/>
      <c r="Q86837" s="9"/>
    </row>
    <row r="86838" spans="11:17" x14ac:dyDescent="0.25">
      <c r="K86838" s="9"/>
      <c r="N86838" s="9"/>
      <c r="O86838" s="9"/>
      <c r="P86838" s="9"/>
      <c r="Q86838" s="9"/>
    </row>
    <row r="86839" spans="11:17" x14ac:dyDescent="0.25">
      <c r="K86839" s="9"/>
      <c r="N86839" s="9"/>
      <c r="O86839" s="9"/>
      <c r="P86839" s="9"/>
      <c r="Q86839" s="9"/>
    </row>
    <row r="86840" spans="11:17" x14ac:dyDescent="0.25">
      <c r="K86840" s="9"/>
      <c r="N86840" s="9"/>
      <c r="O86840" s="9"/>
      <c r="P86840" s="9"/>
      <c r="Q86840" s="9"/>
    </row>
    <row r="86841" spans="11:17" x14ac:dyDescent="0.25">
      <c r="K86841" s="9"/>
      <c r="N86841" s="9"/>
      <c r="O86841" s="9"/>
      <c r="P86841" s="9"/>
      <c r="Q86841" s="9"/>
    </row>
    <row r="86842" spans="11:17" x14ac:dyDescent="0.25">
      <c r="K86842" s="9"/>
      <c r="N86842" s="9"/>
      <c r="O86842" s="9"/>
      <c r="P86842" s="9"/>
      <c r="Q86842" s="9"/>
    </row>
    <row r="86843" spans="11:17" x14ac:dyDescent="0.25">
      <c r="K86843" s="9"/>
      <c r="N86843" s="9"/>
      <c r="O86843" s="9"/>
      <c r="P86843" s="9"/>
      <c r="Q86843" s="9"/>
    </row>
    <row r="86844" spans="11:17" x14ac:dyDescent="0.25">
      <c r="K86844" s="9"/>
      <c r="N86844" s="9"/>
      <c r="O86844" s="9"/>
      <c r="P86844" s="9"/>
      <c r="Q86844" s="9"/>
    </row>
    <row r="86845" spans="11:17" x14ac:dyDescent="0.25">
      <c r="K86845" s="9"/>
      <c r="N86845" s="9"/>
      <c r="O86845" s="9"/>
      <c r="P86845" s="9"/>
      <c r="Q86845" s="9"/>
    </row>
    <row r="86846" spans="11:17" x14ac:dyDescent="0.25">
      <c r="K86846" s="9"/>
      <c r="N86846" s="9"/>
      <c r="O86846" s="9"/>
      <c r="P86846" s="9"/>
      <c r="Q86846" s="9"/>
    </row>
    <row r="86847" spans="11:17" x14ac:dyDescent="0.25">
      <c r="K86847" s="9"/>
      <c r="N86847" s="9"/>
      <c r="O86847" s="9"/>
      <c r="P86847" s="9"/>
      <c r="Q86847" s="9"/>
    </row>
    <row r="86848" spans="11:17" x14ac:dyDescent="0.25">
      <c r="K86848" s="9"/>
      <c r="N86848" s="9"/>
      <c r="O86848" s="9"/>
      <c r="P86848" s="9"/>
      <c r="Q86848" s="9"/>
    </row>
    <row r="86849" spans="11:17" x14ac:dyDescent="0.25">
      <c r="K86849" s="9"/>
      <c r="N86849" s="9"/>
      <c r="O86849" s="9"/>
      <c r="P86849" s="9"/>
      <c r="Q86849" s="9"/>
    </row>
    <row r="86850" spans="11:17" x14ac:dyDescent="0.25">
      <c r="K86850" s="9"/>
      <c r="N86850" s="9"/>
      <c r="O86850" s="9"/>
      <c r="P86850" s="9"/>
      <c r="Q86850" s="9"/>
    </row>
    <row r="86851" spans="11:17" x14ac:dyDescent="0.25">
      <c r="K86851" s="9"/>
      <c r="N86851" s="9"/>
      <c r="O86851" s="9"/>
      <c r="P86851" s="9"/>
      <c r="Q86851" s="9"/>
    </row>
    <row r="86852" spans="11:17" x14ac:dyDescent="0.25">
      <c r="K86852" s="9"/>
      <c r="N86852" s="9"/>
      <c r="O86852" s="9"/>
      <c r="P86852" s="9"/>
      <c r="Q86852" s="9"/>
    </row>
    <row r="86853" spans="11:17" x14ac:dyDescent="0.25">
      <c r="K86853" s="9"/>
      <c r="N86853" s="9"/>
      <c r="O86853" s="9"/>
      <c r="P86853" s="9"/>
      <c r="Q86853" s="9"/>
    </row>
    <row r="86854" spans="11:17" x14ac:dyDescent="0.25">
      <c r="K86854" s="9"/>
      <c r="N86854" s="9"/>
      <c r="O86854" s="9"/>
      <c r="P86854" s="9"/>
      <c r="Q86854" s="9"/>
    </row>
    <row r="86855" spans="11:17" x14ac:dyDescent="0.25">
      <c r="K86855" s="9"/>
      <c r="N86855" s="9"/>
      <c r="O86855" s="9"/>
      <c r="P86855" s="9"/>
      <c r="Q86855" s="9"/>
    </row>
    <row r="86856" spans="11:17" x14ac:dyDescent="0.25">
      <c r="K86856" s="9"/>
      <c r="N86856" s="9"/>
      <c r="O86856" s="9"/>
      <c r="P86856" s="9"/>
      <c r="Q86856" s="9"/>
    </row>
    <row r="86857" spans="11:17" x14ac:dyDescent="0.25">
      <c r="K86857" s="9"/>
      <c r="N86857" s="9"/>
      <c r="O86857" s="9"/>
      <c r="P86857" s="9"/>
      <c r="Q86857" s="9"/>
    </row>
    <row r="86858" spans="11:17" x14ac:dyDescent="0.25">
      <c r="K86858" s="9"/>
      <c r="N86858" s="9"/>
      <c r="O86858" s="9"/>
      <c r="P86858" s="9"/>
      <c r="Q86858" s="9"/>
    </row>
    <row r="86859" spans="11:17" x14ac:dyDescent="0.25">
      <c r="K86859" s="9"/>
      <c r="N86859" s="9"/>
      <c r="O86859" s="9"/>
      <c r="P86859" s="9"/>
      <c r="Q86859" s="9"/>
    </row>
    <row r="86860" spans="11:17" x14ac:dyDescent="0.25">
      <c r="K86860" s="9"/>
      <c r="N86860" s="9"/>
      <c r="O86860" s="9"/>
      <c r="P86860" s="9"/>
      <c r="Q86860" s="9"/>
    </row>
    <row r="86861" spans="11:17" x14ac:dyDescent="0.25">
      <c r="K86861" s="9"/>
      <c r="N86861" s="9"/>
      <c r="O86861" s="9"/>
      <c r="P86861" s="9"/>
      <c r="Q86861" s="9"/>
    </row>
    <row r="86862" spans="11:17" x14ac:dyDescent="0.25">
      <c r="K86862" s="9"/>
      <c r="N86862" s="9"/>
      <c r="O86862" s="9"/>
      <c r="P86862" s="9"/>
      <c r="Q86862" s="9"/>
    </row>
    <row r="86863" spans="11:17" x14ac:dyDescent="0.25">
      <c r="K86863" s="9"/>
      <c r="N86863" s="9"/>
      <c r="O86863" s="9"/>
      <c r="P86863" s="9"/>
      <c r="Q86863" s="9"/>
    </row>
    <row r="86864" spans="11:17" x14ac:dyDescent="0.25">
      <c r="K86864" s="9"/>
      <c r="N86864" s="9"/>
      <c r="O86864" s="9"/>
      <c r="P86864" s="9"/>
      <c r="Q86864" s="9"/>
    </row>
    <row r="86865" spans="11:17" x14ac:dyDescent="0.25">
      <c r="K86865" s="9"/>
      <c r="N86865" s="9"/>
      <c r="O86865" s="9"/>
      <c r="P86865" s="9"/>
      <c r="Q86865" s="9"/>
    </row>
    <row r="86866" spans="11:17" x14ac:dyDescent="0.25">
      <c r="K86866" s="9"/>
      <c r="N86866" s="9"/>
      <c r="O86866" s="9"/>
      <c r="P86866" s="9"/>
      <c r="Q86866" s="9"/>
    </row>
    <row r="86867" spans="11:17" x14ac:dyDescent="0.25">
      <c r="K86867" s="9"/>
      <c r="N86867" s="9"/>
      <c r="O86867" s="9"/>
      <c r="P86867" s="9"/>
      <c r="Q86867" s="9"/>
    </row>
    <row r="86868" spans="11:17" x14ac:dyDescent="0.25">
      <c r="K86868" s="9"/>
      <c r="N86868" s="9"/>
      <c r="O86868" s="9"/>
      <c r="P86868" s="9"/>
      <c r="Q86868" s="9"/>
    </row>
    <row r="86869" spans="11:17" x14ac:dyDescent="0.25">
      <c r="K86869" s="9"/>
      <c r="N86869" s="9"/>
      <c r="O86869" s="9"/>
      <c r="P86869" s="9"/>
      <c r="Q86869" s="9"/>
    </row>
    <row r="86870" spans="11:17" x14ac:dyDescent="0.25">
      <c r="K86870" s="9"/>
      <c r="N86870" s="9"/>
      <c r="O86870" s="9"/>
      <c r="P86870" s="9"/>
      <c r="Q86870" s="9"/>
    </row>
    <row r="86871" spans="11:17" x14ac:dyDescent="0.25">
      <c r="K86871" s="9"/>
      <c r="N86871" s="9"/>
      <c r="O86871" s="9"/>
      <c r="P86871" s="9"/>
      <c r="Q86871" s="9"/>
    </row>
    <row r="86872" spans="11:17" x14ac:dyDescent="0.25">
      <c r="K86872" s="9"/>
      <c r="N86872" s="9"/>
      <c r="O86872" s="9"/>
      <c r="P86872" s="9"/>
      <c r="Q86872" s="9"/>
    </row>
    <row r="86873" spans="11:17" x14ac:dyDescent="0.25">
      <c r="K86873" s="9"/>
      <c r="N86873" s="9"/>
      <c r="O86873" s="9"/>
      <c r="P86873" s="9"/>
      <c r="Q86873" s="9"/>
    </row>
    <row r="86874" spans="11:17" x14ac:dyDescent="0.25">
      <c r="K86874" s="9"/>
      <c r="N86874" s="9"/>
      <c r="O86874" s="9"/>
      <c r="P86874" s="9"/>
      <c r="Q86874" s="9"/>
    </row>
    <row r="86875" spans="11:17" x14ac:dyDescent="0.25">
      <c r="K86875" s="9"/>
      <c r="N86875" s="9"/>
      <c r="O86875" s="9"/>
      <c r="P86875" s="9"/>
      <c r="Q86875" s="9"/>
    </row>
    <row r="86876" spans="11:17" x14ac:dyDescent="0.25">
      <c r="K86876" s="9"/>
      <c r="N86876" s="9"/>
      <c r="O86876" s="9"/>
      <c r="P86876" s="9"/>
      <c r="Q86876" s="9"/>
    </row>
    <row r="86877" spans="11:17" x14ac:dyDescent="0.25">
      <c r="K86877" s="9"/>
      <c r="N86877" s="9"/>
      <c r="O86877" s="9"/>
      <c r="P86877" s="9"/>
      <c r="Q86877" s="9"/>
    </row>
    <row r="86878" spans="11:17" x14ac:dyDescent="0.25">
      <c r="K86878" s="9"/>
      <c r="N86878" s="9"/>
      <c r="O86878" s="9"/>
      <c r="P86878" s="9"/>
      <c r="Q86878" s="9"/>
    </row>
    <row r="86879" spans="11:17" x14ac:dyDescent="0.25">
      <c r="K86879" s="9"/>
      <c r="N86879" s="9"/>
      <c r="O86879" s="9"/>
      <c r="P86879" s="9"/>
      <c r="Q86879" s="9"/>
    </row>
    <row r="86880" spans="11:17" x14ac:dyDescent="0.25">
      <c r="K86880" s="9"/>
      <c r="N86880" s="9"/>
      <c r="O86880" s="9"/>
      <c r="P86880" s="9"/>
      <c r="Q86880" s="9"/>
    </row>
    <row r="86881" spans="11:17" x14ac:dyDescent="0.25">
      <c r="K86881" s="9"/>
      <c r="N86881" s="9"/>
      <c r="O86881" s="9"/>
      <c r="P86881" s="9"/>
      <c r="Q86881" s="9"/>
    </row>
    <row r="86882" spans="11:17" x14ac:dyDescent="0.25">
      <c r="K86882" s="9"/>
      <c r="N86882" s="9"/>
      <c r="O86882" s="9"/>
      <c r="P86882" s="9"/>
      <c r="Q86882" s="9"/>
    </row>
    <row r="86883" spans="11:17" x14ac:dyDescent="0.25">
      <c r="K86883" s="9"/>
      <c r="N86883" s="9"/>
      <c r="O86883" s="9"/>
      <c r="P86883" s="9"/>
      <c r="Q86883" s="9"/>
    </row>
    <row r="86884" spans="11:17" x14ac:dyDescent="0.25">
      <c r="K86884" s="9"/>
      <c r="N86884" s="9"/>
      <c r="O86884" s="9"/>
      <c r="P86884" s="9"/>
      <c r="Q86884" s="9"/>
    </row>
    <row r="86885" spans="11:17" x14ac:dyDescent="0.25">
      <c r="K86885" s="9"/>
      <c r="N86885" s="9"/>
      <c r="O86885" s="9"/>
      <c r="P86885" s="9"/>
      <c r="Q86885" s="9"/>
    </row>
    <row r="86886" spans="11:17" x14ac:dyDescent="0.25">
      <c r="K86886" s="9"/>
      <c r="N86886" s="9"/>
      <c r="O86886" s="9"/>
      <c r="P86886" s="9"/>
      <c r="Q86886" s="9"/>
    </row>
    <row r="86887" spans="11:17" x14ac:dyDescent="0.25">
      <c r="K86887" s="9"/>
      <c r="N86887" s="9"/>
      <c r="O86887" s="9"/>
      <c r="P86887" s="9"/>
      <c r="Q86887" s="9"/>
    </row>
    <row r="86888" spans="11:17" x14ac:dyDescent="0.25">
      <c r="K86888" s="9"/>
      <c r="N86888" s="9"/>
      <c r="O86888" s="9"/>
      <c r="P86888" s="9"/>
      <c r="Q86888" s="9"/>
    </row>
    <row r="86889" spans="11:17" x14ac:dyDescent="0.25">
      <c r="K86889" s="9"/>
      <c r="N86889" s="9"/>
      <c r="O86889" s="9"/>
      <c r="P86889" s="9"/>
      <c r="Q86889" s="9"/>
    </row>
    <row r="86890" spans="11:17" x14ac:dyDescent="0.25">
      <c r="K86890" s="9"/>
      <c r="N86890" s="9"/>
      <c r="O86890" s="9"/>
      <c r="P86890" s="9"/>
      <c r="Q86890" s="9"/>
    </row>
    <row r="86891" spans="11:17" x14ac:dyDescent="0.25">
      <c r="K86891" s="9"/>
      <c r="N86891" s="9"/>
      <c r="O86891" s="9"/>
      <c r="P86891" s="9"/>
      <c r="Q86891" s="9"/>
    </row>
    <row r="86892" spans="11:17" x14ac:dyDescent="0.25">
      <c r="K86892" s="9"/>
      <c r="N86892" s="9"/>
      <c r="O86892" s="9"/>
      <c r="P86892" s="9"/>
      <c r="Q86892" s="9"/>
    </row>
    <row r="86893" spans="11:17" x14ac:dyDescent="0.25">
      <c r="K86893" s="9"/>
      <c r="N86893" s="9"/>
      <c r="O86893" s="9"/>
      <c r="P86893" s="9"/>
      <c r="Q86893" s="9"/>
    </row>
    <row r="86894" spans="11:17" x14ac:dyDescent="0.25">
      <c r="K86894" s="9"/>
      <c r="N86894" s="9"/>
      <c r="O86894" s="9"/>
      <c r="P86894" s="9"/>
      <c r="Q86894" s="9"/>
    </row>
    <row r="86895" spans="11:17" x14ac:dyDescent="0.25">
      <c r="K86895" s="9"/>
      <c r="N86895" s="9"/>
      <c r="O86895" s="9"/>
      <c r="P86895" s="9"/>
      <c r="Q86895" s="9"/>
    </row>
    <row r="86896" spans="11:17" x14ac:dyDescent="0.25">
      <c r="K86896" s="9"/>
      <c r="N86896" s="9"/>
      <c r="O86896" s="9"/>
      <c r="P86896" s="9"/>
      <c r="Q86896" s="9"/>
    </row>
    <row r="86897" spans="11:17" x14ac:dyDescent="0.25">
      <c r="K86897" s="9"/>
      <c r="N86897" s="9"/>
      <c r="O86897" s="9"/>
      <c r="P86897" s="9"/>
      <c r="Q86897" s="9"/>
    </row>
    <row r="86898" spans="11:17" x14ac:dyDescent="0.25">
      <c r="K86898" s="9"/>
      <c r="N86898" s="9"/>
      <c r="O86898" s="9"/>
      <c r="P86898" s="9"/>
      <c r="Q86898" s="9"/>
    </row>
    <row r="86899" spans="11:17" x14ac:dyDescent="0.25">
      <c r="K86899" s="9"/>
      <c r="N86899" s="9"/>
      <c r="O86899" s="9"/>
      <c r="P86899" s="9"/>
      <c r="Q86899" s="9"/>
    </row>
    <row r="86900" spans="11:17" x14ac:dyDescent="0.25">
      <c r="K86900" s="9"/>
      <c r="N86900" s="9"/>
      <c r="O86900" s="9"/>
      <c r="P86900" s="9"/>
      <c r="Q86900" s="9"/>
    </row>
    <row r="86901" spans="11:17" x14ac:dyDescent="0.25">
      <c r="K86901" s="9"/>
      <c r="N86901" s="9"/>
      <c r="O86901" s="9"/>
      <c r="P86901" s="9"/>
      <c r="Q86901" s="9"/>
    </row>
    <row r="86902" spans="11:17" x14ac:dyDescent="0.25">
      <c r="K86902" s="9"/>
      <c r="N86902" s="9"/>
      <c r="O86902" s="9"/>
      <c r="P86902" s="9"/>
      <c r="Q86902" s="9"/>
    </row>
    <row r="86903" spans="11:17" x14ac:dyDescent="0.25">
      <c r="K86903" s="9"/>
      <c r="N86903" s="9"/>
      <c r="O86903" s="9"/>
      <c r="P86903" s="9"/>
      <c r="Q86903" s="9"/>
    </row>
    <row r="86904" spans="11:17" x14ac:dyDescent="0.25">
      <c r="K86904" s="9"/>
      <c r="N86904" s="9"/>
      <c r="O86904" s="9"/>
      <c r="P86904" s="9"/>
      <c r="Q86904" s="9"/>
    </row>
    <row r="86905" spans="11:17" x14ac:dyDescent="0.25">
      <c r="K86905" s="9"/>
      <c r="N86905" s="9"/>
      <c r="O86905" s="9"/>
      <c r="P86905" s="9"/>
      <c r="Q86905" s="9"/>
    </row>
    <row r="86906" spans="11:17" x14ac:dyDescent="0.25">
      <c r="K86906" s="9"/>
      <c r="N86906" s="9"/>
      <c r="O86906" s="9"/>
      <c r="P86906" s="9"/>
      <c r="Q86906" s="9"/>
    </row>
    <row r="86907" spans="11:17" x14ac:dyDescent="0.25">
      <c r="K86907" s="9"/>
      <c r="N86907" s="9"/>
      <c r="O86907" s="9"/>
      <c r="P86907" s="9"/>
      <c r="Q86907" s="9"/>
    </row>
    <row r="86908" spans="11:17" x14ac:dyDescent="0.25">
      <c r="K86908" s="9"/>
      <c r="N86908" s="9"/>
      <c r="O86908" s="9"/>
      <c r="P86908" s="9"/>
      <c r="Q86908" s="9"/>
    </row>
    <row r="86909" spans="11:17" x14ac:dyDescent="0.25">
      <c r="K86909" s="9"/>
      <c r="N86909" s="9"/>
      <c r="O86909" s="9"/>
      <c r="P86909" s="9"/>
      <c r="Q86909" s="9"/>
    </row>
    <row r="86910" spans="11:17" x14ac:dyDescent="0.25">
      <c r="K86910" s="9"/>
      <c r="N86910" s="9"/>
      <c r="O86910" s="9"/>
      <c r="P86910" s="9"/>
      <c r="Q86910" s="9"/>
    </row>
    <row r="86911" spans="11:17" x14ac:dyDescent="0.25">
      <c r="K86911" s="9"/>
      <c r="N86911" s="9"/>
      <c r="O86911" s="9"/>
      <c r="P86911" s="9"/>
      <c r="Q86911" s="9"/>
    </row>
    <row r="86912" spans="11:17" x14ac:dyDescent="0.25">
      <c r="K86912" s="9"/>
      <c r="N86912" s="9"/>
      <c r="O86912" s="9"/>
      <c r="P86912" s="9"/>
      <c r="Q86912" s="9"/>
    </row>
    <row r="86913" spans="11:17" x14ac:dyDescent="0.25">
      <c r="K86913" s="9"/>
      <c r="N86913" s="9"/>
      <c r="O86913" s="9"/>
      <c r="P86913" s="9"/>
      <c r="Q86913" s="9"/>
    </row>
    <row r="86914" spans="11:17" x14ac:dyDescent="0.25">
      <c r="K86914" s="9"/>
      <c r="N86914" s="9"/>
      <c r="O86914" s="9"/>
      <c r="P86914" s="9"/>
      <c r="Q86914" s="9"/>
    </row>
    <row r="86915" spans="11:17" x14ac:dyDescent="0.25">
      <c r="K86915" s="9"/>
      <c r="N86915" s="9"/>
      <c r="O86915" s="9"/>
      <c r="P86915" s="9"/>
      <c r="Q86915" s="9"/>
    </row>
    <row r="86916" spans="11:17" x14ac:dyDescent="0.25">
      <c r="K86916" s="9"/>
      <c r="N86916" s="9"/>
      <c r="O86916" s="9"/>
      <c r="P86916" s="9"/>
      <c r="Q86916" s="9"/>
    </row>
    <row r="86917" spans="11:17" x14ac:dyDescent="0.25">
      <c r="K86917" s="9"/>
      <c r="N86917" s="9"/>
      <c r="O86917" s="9"/>
      <c r="P86917" s="9"/>
      <c r="Q86917" s="9"/>
    </row>
    <row r="86918" spans="11:17" x14ac:dyDescent="0.25">
      <c r="K86918" s="9"/>
      <c r="N86918" s="9"/>
      <c r="O86918" s="9"/>
      <c r="P86918" s="9"/>
      <c r="Q86918" s="9"/>
    </row>
    <row r="86919" spans="11:17" x14ac:dyDescent="0.25">
      <c r="K86919" s="9"/>
      <c r="N86919" s="9"/>
      <c r="O86919" s="9"/>
      <c r="P86919" s="9"/>
      <c r="Q86919" s="9"/>
    </row>
    <row r="86920" spans="11:17" x14ac:dyDescent="0.25">
      <c r="K86920" s="9"/>
      <c r="N86920" s="9"/>
      <c r="O86920" s="9"/>
      <c r="P86920" s="9"/>
      <c r="Q86920" s="9"/>
    </row>
    <row r="86921" spans="11:17" x14ac:dyDescent="0.25">
      <c r="K86921" s="9"/>
      <c r="N86921" s="9"/>
      <c r="O86921" s="9"/>
      <c r="P86921" s="9"/>
      <c r="Q86921" s="9"/>
    </row>
    <row r="86922" spans="11:17" x14ac:dyDescent="0.25">
      <c r="K86922" s="9"/>
      <c r="N86922" s="9"/>
      <c r="O86922" s="9"/>
      <c r="P86922" s="9"/>
      <c r="Q86922" s="9"/>
    </row>
    <row r="86923" spans="11:17" x14ac:dyDescent="0.25">
      <c r="K86923" s="9"/>
      <c r="N86923" s="9"/>
      <c r="O86923" s="9"/>
      <c r="P86923" s="9"/>
      <c r="Q86923" s="9"/>
    </row>
    <row r="86924" spans="11:17" x14ac:dyDescent="0.25">
      <c r="K86924" s="9"/>
      <c r="N86924" s="9"/>
      <c r="O86924" s="9"/>
      <c r="P86924" s="9"/>
      <c r="Q86924" s="9"/>
    </row>
    <row r="86925" spans="11:17" x14ac:dyDescent="0.25">
      <c r="K86925" s="9"/>
      <c r="N86925" s="9"/>
      <c r="O86925" s="9"/>
      <c r="P86925" s="9"/>
      <c r="Q86925" s="9"/>
    </row>
    <row r="86926" spans="11:17" x14ac:dyDescent="0.25">
      <c r="K86926" s="9"/>
      <c r="N86926" s="9"/>
      <c r="O86926" s="9"/>
      <c r="P86926" s="9"/>
      <c r="Q86926" s="9"/>
    </row>
    <row r="86927" spans="11:17" x14ac:dyDescent="0.25">
      <c r="K86927" s="9"/>
      <c r="N86927" s="9"/>
      <c r="O86927" s="9"/>
      <c r="P86927" s="9"/>
      <c r="Q86927" s="9"/>
    </row>
    <row r="86928" spans="11:17" x14ac:dyDescent="0.25">
      <c r="K86928" s="9"/>
      <c r="N86928" s="9"/>
      <c r="O86928" s="9"/>
      <c r="P86928" s="9"/>
      <c r="Q86928" s="9"/>
    </row>
    <row r="86929" spans="11:17" x14ac:dyDescent="0.25">
      <c r="K86929" s="9"/>
      <c r="N86929" s="9"/>
      <c r="O86929" s="9"/>
      <c r="P86929" s="9"/>
      <c r="Q86929" s="9"/>
    </row>
    <row r="86930" spans="11:17" x14ac:dyDescent="0.25">
      <c r="K86930" s="9"/>
      <c r="N86930" s="9"/>
      <c r="O86930" s="9"/>
      <c r="P86930" s="9"/>
      <c r="Q86930" s="9"/>
    </row>
    <row r="86931" spans="11:17" x14ac:dyDescent="0.25">
      <c r="K86931" s="9"/>
      <c r="N86931" s="9"/>
      <c r="O86931" s="9"/>
      <c r="P86931" s="9"/>
      <c r="Q86931" s="9"/>
    </row>
    <row r="86932" spans="11:17" x14ac:dyDescent="0.25">
      <c r="K86932" s="9"/>
      <c r="N86932" s="9"/>
      <c r="O86932" s="9"/>
      <c r="P86932" s="9"/>
      <c r="Q86932" s="9"/>
    </row>
    <row r="86933" spans="11:17" x14ac:dyDescent="0.25">
      <c r="K86933" s="9"/>
      <c r="N86933" s="9"/>
      <c r="O86933" s="9"/>
      <c r="P86933" s="9"/>
      <c r="Q86933" s="9"/>
    </row>
    <row r="86934" spans="11:17" x14ac:dyDescent="0.25">
      <c r="K86934" s="9"/>
      <c r="N86934" s="9"/>
      <c r="O86934" s="9"/>
      <c r="P86934" s="9"/>
      <c r="Q86934" s="9"/>
    </row>
    <row r="86935" spans="11:17" x14ac:dyDescent="0.25">
      <c r="K86935" s="9"/>
      <c r="N86935" s="9"/>
      <c r="O86935" s="9"/>
      <c r="P86935" s="9"/>
      <c r="Q86935" s="9"/>
    </row>
    <row r="86936" spans="11:17" x14ac:dyDescent="0.25">
      <c r="K86936" s="9"/>
      <c r="N86936" s="9"/>
      <c r="O86936" s="9"/>
      <c r="P86936" s="9"/>
      <c r="Q86936" s="9"/>
    </row>
    <row r="86937" spans="11:17" x14ac:dyDescent="0.25">
      <c r="K86937" s="9"/>
      <c r="N86937" s="9"/>
      <c r="O86937" s="9"/>
      <c r="P86937" s="9"/>
      <c r="Q86937" s="9"/>
    </row>
    <row r="86938" spans="11:17" x14ac:dyDescent="0.25">
      <c r="K86938" s="9"/>
      <c r="N86938" s="9"/>
      <c r="O86938" s="9"/>
      <c r="P86938" s="9"/>
      <c r="Q86938" s="9"/>
    </row>
    <row r="86939" spans="11:17" x14ac:dyDescent="0.25">
      <c r="K86939" s="9"/>
      <c r="N86939" s="9"/>
      <c r="O86939" s="9"/>
      <c r="P86939" s="9"/>
      <c r="Q86939" s="9"/>
    </row>
    <row r="86940" spans="11:17" x14ac:dyDescent="0.25">
      <c r="K86940" s="9"/>
      <c r="N86940" s="9"/>
      <c r="O86940" s="9"/>
      <c r="P86940" s="9"/>
      <c r="Q86940" s="9"/>
    </row>
    <row r="86941" spans="11:17" x14ac:dyDescent="0.25">
      <c r="K86941" s="9"/>
      <c r="N86941" s="9"/>
      <c r="O86941" s="9"/>
      <c r="P86941" s="9"/>
      <c r="Q86941" s="9"/>
    </row>
    <row r="86942" spans="11:17" x14ac:dyDescent="0.25">
      <c r="K86942" s="9"/>
      <c r="N86942" s="9"/>
      <c r="O86942" s="9"/>
      <c r="P86942" s="9"/>
      <c r="Q86942" s="9"/>
    </row>
    <row r="86943" spans="11:17" x14ac:dyDescent="0.25">
      <c r="K86943" s="9"/>
      <c r="N86943" s="9"/>
      <c r="O86943" s="9"/>
      <c r="P86943" s="9"/>
      <c r="Q86943" s="9"/>
    </row>
    <row r="86944" spans="11:17" x14ac:dyDescent="0.25">
      <c r="K86944" s="9"/>
      <c r="N86944" s="9"/>
      <c r="O86944" s="9"/>
      <c r="P86944" s="9"/>
      <c r="Q86944" s="9"/>
    </row>
    <row r="86945" spans="11:17" x14ac:dyDescent="0.25">
      <c r="K86945" s="9"/>
      <c r="N86945" s="9"/>
      <c r="O86945" s="9"/>
      <c r="P86945" s="9"/>
      <c r="Q86945" s="9"/>
    </row>
    <row r="86946" spans="11:17" x14ac:dyDescent="0.25">
      <c r="K86946" s="9"/>
      <c r="N86946" s="9"/>
      <c r="O86946" s="9"/>
      <c r="P86946" s="9"/>
      <c r="Q86946" s="9"/>
    </row>
    <row r="86947" spans="11:17" x14ac:dyDescent="0.25">
      <c r="K86947" s="9"/>
      <c r="N86947" s="9"/>
      <c r="O86947" s="9"/>
      <c r="P86947" s="9"/>
      <c r="Q86947" s="9"/>
    </row>
    <row r="86948" spans="11:17" x14ac:dyDescent="0.25">
      <c r="K86948" s="9"/>
      <c r="N86948" s="9"/>
      <c r="O86948" s="9"/>
      <c r="P86948" s="9"/>
      <c r="Q86948" s="9"/>
    </row>
    <row r="86949" spans="11:17" x14ac:dyDescent="0.25">
      <c r="K86949" s="9"/>
      <c r="N86949" s="9"/>
      <c r="O86949" s="9"/>
      <c r="P86949" s="9"/>
      <c r="Q86949" s="9"/>
    </row>
    <row r="86950" spans="11:17" x14ac:dyDescent="0.25">
      <c r="K86950" s="9"/>
      <c r="N86950" s="9"/>
      <c r="O86950" s="9"/>
      <c r="P86950" s="9"/>
      <c r="Q86950" s="9"/>
    </row>
    <row r="86951" spans="11:17" x14ac:dyDescent="0.25">
      <c r="K86951" s="9"/>
      <c r="N86951" s="9"/>
      <c r="O86951" s="9"/>
      <c r="P86951" s="9"/>
      <c r="Q86951" s="9"/>
    </row>
    <row r="86952" spans="11:17" x14ac:dyDescent="0.25">
      <c r="K86952" s="9"/>
      <c r="N86952" s="9"/>
      <c r="O86952" s="9"/>
      <c r="P86952" s="9"/>
      <c r="Q86952" s="9"/>
    </row>
    <row r="86953" spans="11:17" x14ac:dyDescent="0.25">
      <c r="K86953" s="9"/>
      <c r="N86953" s="9"/>
      <c r="O86953" s="9"/>
      <c r="P86953" s="9"/>
      <c r="Q86953" s="9"/>
    </row>
    <row r="86954" spans="11:17" x14ac:dyDescent="0.25">
      <c r="K86954" s="9"/>
      <c r="N86954" s="9"/>
      <c r="O86954" s="9"/>
      <c r="P86954" s="9"/>
      <c r="Q86954" s="9"/>
    </row>
    <row r="86955" spans="11:17" x14ac:dyDescent="0.25">
      <c r="K86955" s="9"/>
      <c r="N86955" s="9"/>
      <c r="O86955" s="9"/>
      <c r="P86955" s="9"/>
      <c r="Q86955" s="9"/>
    </row>
    <row r="86956" spans="11:17" x14ac:dyDescent="0.25">
      <c r="K86956" s="9"/>
      <c r="N86956" s="9"/>
      <c r="O86956" s="9"/>
      <c r="P86956" s="9"/>
      <c r="Q86956" s="9"/>
    </row>
    <row r="86957" spans="11:17" x14ac:dyDescent="0.25">
      <c r="K86957" s="9"/>
      <c r="N86957" s="9"/>
      <c r="O86957" s="9"/>
      <c r="P86957" s="9"/>
      <c r="Q86957" s="9"/>
    </row>
    <row r="86958" spans="11:17" x14ac:dyDescent="0.25">
      <c r="K86958" s="9"/>
      <c r="N86958" s="9"/>
      <c r="O86958" s="9"/>
      <c r="P86958" s="9"/>
      <c r="Q86958" s="9"/>
    </row>
    <row r="86959" spans="11:17" x14ac:dyDescent="0.25">
      <c r="K86959" s="9"/>
      <c r="N86959" s="9"/>
      <c r="O86959" s="9"/>
      <c r="P86959" s="9"/>
      <c r="Q86959" s="9"/>
    </row>
    <row r="86960" spans="11:17" x14ac:dyDescent="0.25">
      <c r="K86960" s="9"/>
      <c r="N86960" s="9"/>
      <c r="O86960" s="9"/>
      <c r="P86960" s="9"/>
      <c r="Q86960" s="9"/>
    </row>
    <row r="86961" spans="11:17" x14ac:dyDescent="0.25">
      <c r="K86961" s="9"/>
      <c r="N86961" s="9"/>
      <c r="O86961" s="9"/>
      <c r="P86961" s="9"/>
      <c r="Q86961" s="9"/>
    </row>
    <row r="86962" spans="11:17" x14ac:dyDescent="0.25">
      <c r="K86962" s="9"/>
      <c r="N86962" s="9"/>
      <c r="O86962" s="9"/>
      <c r="P86962" s="9"/>
      <c r="Q86962" s="9"/>
    </row>
    <row r="86963" spans="11:17" x14ac:dyDescent="0.25">
      <c r="K86963" s="9"/>
      <c r="N86963" s="9"/>
      <c r="O86963" s="9"/>
      <c r="P86963" s="9"/>
      <c r="Q86963" s="9"/>
    </row>
    <row r="86964" spans="11:17" x14ac:dyDescent="0.25">
      <c r="K86964" s="9"/>
      <c r="N86964" s="9"/>
      <c r="O86964" s="9"/>
      <c r="P86964" s="9"/>
      <c r="Q86964" s="9"/>
    </row>
    <row r="86965" spans="11:17" x14ac:dyDescent="0.25">
      <c r="K86965" s="9"/>
      <c r="N86965" s="9"/>
      <c r="O86965" s="9"/>
      <c r="P86965" s="9"/>
      <c r="Q86965" s="9"/>
    </row>
    <row r="86966" spans="11:17" x14ac:dyDescent="0.25">
      <c r="K86966" s="9"/>
      <c r="N86966" s="9"/>
      <c r="O86966" s="9"/>
      <c r="P86966" s="9"/>
      <c r="Q86966" s="9"/>
    </row>
    <row r="86967" spans="11:17" x14ac:dyDescent="0.25">
      <c r="K86967" s="9"/>
      <c r="N86967" s="9"/>
      <c r="O86967" s="9"/>
      <c r="P86967" s="9"/>
      <c r="Q86967" s="9"/>
    </row>
    <row r="86968" spans="11:17" x14ac:dyDescent="0.25">
      <c r="K86968" s="9"/>
      <c r="N86968" s="9"/>
      <c r="O86968" s="9"/>
      <c r="P86968" s="9"/>
      <c r="Q86968" s="9"/>
    </row>
    <row r="86969" spans="11:17" x14ac:dyDescent="0.25">
      <c r="K86969" s="9"/>
      <c r="N86969" s="9"/>
      <c r="O86969" s="9"/>
      <c r="P86969" s="9"/>
      <c r="Q86969" s="9"/>
    </row>
    <row r="86970" spans="11:17" x14ac:dyDescent="0.25">
      <c r="K86970" s="9"/>
      <c r="N86970" s="9"/>
      <c r="O86970" s="9"/>
      <c r="P86970" s="9"/>
      <c r="Q86970" s="9"/>
    </row>
    <row r="86971" spans="11:17" x14ac:dyDescent="0.25">
      <c r="K86971" s="9"/>
      <c r="N86971" s="9"/>
      <c r="O86971" s="9"/>
      <c r="P86971" s="9"/>
      <c r="Q86971" s="9"/>
    </row>
    <row r="86972" spans="11:17" x14ac:dyDescent="0.25">
      <c r="K86972" s="9"/>
      <c r="N86972" s="9"/>
      <c r="O86972" s="9"/>
      <c r="P86972" s="9"/>
      <c r="Q86972" s="9"/>
    </row>
    <row r="86973" spans="11:17" x14ac:dyDescent="0.25">
      <c r="K86973" s="9"/>
      <c r="N86973" s="9"/>
      <c r="O86973" s="9"/>
      <c r="P86973" s="9"/>
      <c r="Q86973" s="9"/>
    </row>
    <row r="86974" spans="11:17" x14ac:dyDescent="0.25">
      <c r="K86974" s="9"/>
      <c r="N86974" s="9"/>
      <c r="O86974" s="9"/>
      <c r="P86974" s="9"/>
      <c r="Q86974" s="9"/>
    </row>
    <row r="86975" spans="11:17" x14ac:dyDescent="0.25">
      <c r="K86975" s="9"/>
      <c r="N86975" s="9"/>
      <c r="O86975" s="9"/>
      <c r="P86975" s="9"/>
      <c r="Q86975" s="9"/>
    </row>
    <row r="86976" spans="11:17" x14ac:dyDescent="0.25">
      <c r="K86976" s="9"/>
      <c r="N86976" s="9"/>
      <c r="O86976" s="9"/>
      <c r="P86976" s="9"/>
      <c r="Q86976" s="9"/>
    </row>
    <row r="86977" spans="11:17" x14ac:dyDescent="0.25">
      <c r="K86977" s="9"/>
      <c r="N86977" s="9"/>
      <c r="O86977" s="9"/>
      <c r="P86977" s="9"/>
      <c r="Q86977" s="9"/>
    </row>
    <row r="86978" spans="11:17" x14ac:dyDescent="0.25">
      <c r="K86978" s="9"/>
      <c r="N86978" s="9"/>
      <c r="O86978" s="9"/>
      <c r="P86978" s="9"/>
      <c r="Q86978" s="9"/>
    </row>
    <row r="86979" spans="11:17" x14ac:dyDescent="0.25">
      <c r="K86979" s="9"/>
      <c r="N86979" s="9"/>
      <c r="O86979" s="9"/>
      <c r="P86979" s="9"/>
      <c r="Q86979" s="9"/>
    </row>
    <row r="86980" spans="11:17" x14ac:dyDescent="0.25">
      <c r="K86980" s="9"/>
      <c r="N86980" s="9"/>
      <c r="O86980" s="9"/>
      <c r="P86980" s="9"/>
      <c r="Q86980" s="9"/>
    </row>
    <row r="86981" spans="11:17" x14ac:dyDescent="0.25">
      <c r="K86981" s="9"/>
      <c r="N86981" s="9"/>
      <c r="O86981" s="9"/>
      <c r="P86981" s="9"/>
      <c r="Q86981" s="9"/>
    </row>
    <row r="86982" spans="11:17" x14ac:dyDescent="0.25">
      <c r="K86982" s="9"/>
      <c r="N86982" s="9"/>
      <c r="O86982" s="9"/>
      <c r="P86982" s="9"/>
      <c r="Q86982" s="9"/>
    </row>
    <row r="86983" spans="11:17" x14ac:dyDescent="0.25">
      <c r="K86983" s="9"/>
      <c r="N86983" s="9"/>
      <c r="O86983" s="9"/>
      <c r="P86983" s="9"/>
      <c r="Q86983" s="9"/>
    </row>
    <row r="86984" spans="11:17" x14ac:dyDescent="0.25">
      <c r="K86984" s="9"/>
      <c r="N86984" s="9"/>
      <c r="O86984" s="9"/>
      <c r="P86984" s="9"/>
      <c r="Q86984" s="9"/>
    </row>
    <row r="86985" spans="11:17" x14ac:dyDescent="0.25">
      <c r="K86985" s="9"/>
      <c r="N86985" s="9"/>
      <c r="O86985" s="9"/>
      <c r="P86985" s="9"/>
      <c r="Q86985" s="9"/>
    </row>
    <row r="86986" spans="11:17" x14ac:dyDescent="0.25">
      <c r="K86986" s="9"/>
      <c r="N86986" s="9"/>
      <c r="O86986" s="9"/>
      <c r="P86986" s="9"/>
      <c r="Q86986" s="9"/>
    </row>
    <row r="86987" spans="11:17" x14ac:dyDescent="0.25">
      <c r="K86987" s="9"/>
      <c r="N86987" s="9"/>
      <c r="O86987" s="9"/>
      <c r="P86987" s="9"/>
      <c r="Q86987" s="9"/>
    </row>
    <row r="86988" spans="11:17" x14ac:dyDescent="0.25">
      <c r="K86988" s="9"/>
      <c r="N86988" s="9"/>
      <c r="O86988" s="9"/>
      <c r="P86988" s="9"/>
      <c r="Q86988" s="9"/>
    </row>
    <row r="86989" spans="11:17" x14ac:dyDescent="0.25">
      <c r="K86989" s="9"/>
      <c r="N86989" s="9"/>
      <c r="O86989" s="9"/>
      <c r="P86989" s="9"/>
      <c r="Q86989" s="9"/>
    </row>
    <row r="86990" spans="11:17" x14ac:dyDescent="0.25">
      <c r="K86990" s="9"/>
      <c r="N86990" s="9"/>
      <c r="O86990" s="9"/>
      <c r="P86990" s="9"/>
      <c r="Q86990" s="9"/>
    </row>
    <row r="86991" spans="11:17" x14ac:dyDescent="0.25">
      <c r="K86991" s="9"/>
      <c r="N86991" s="9"/>
      <c r="O86991" s="9"/>
      <c r="P86991" s="9"/>
      <c r="Q86991" s="9"/>
    </row>
    <row r="86992" spans="11:17" x14ac:dyDescent="0.25">
      <c r="K86992" s="9"/>
      <c r="N86992" s="9"/>
      <c r="O86992" s="9"/>
      <c r="P86992" s="9"/>
      <c r="Q86992" s="9"/>
    </row>
    <row r="86993" spans="11:17" x14ac:dyDescent="0.25">
      <c r="K86993" s="9"/>
      <c r="N86993" s="9"/>
      <c r="O86993" s="9"/>
      <c r="P86993" s="9"/>
      <c r="Q86993" s="9"/>
    </row>
    <row r="86994" spans="11:17" x14ac:dyDescent="0.25">
      <c r="K86994" s="9"/>
      <c r="N86994" s="9"/>
      <c r="O86994" s="9"/>
      <c r="P86994" s="9"/>
      <c r="Q86994" s="9"/>
    </row>
    <row r="86995" spans="11:17" x14ac:dyDescent="0.25">
      <c r="K86995" s="9"/>
      <c r="N86995" s="9"/>
      <c r="O86995" s="9"/>
      <c r="P86995" s="9"/>
      <c r="Q86995" s="9"/>
    </row>
    <row r="86996" spans="11:17" x14ac:dyDescent="0.25">
      <c r="K86996" s="9"/>
      <c r="N86996" s="9"/>
      <c r="O86996" s="9"/>
      <c r="P86996" s="9"/>
      <c r="Q86996" s="9"/>
    </row>
    <row r="86997" spans="11:17" x14ac:dyDescent="0.25">
      <c r="K86997" s="9"/>
      <c r="N86997" s="9"/>
      <c r="O86997" s="9"/>
      <c r="P86997" s="9"/>
      <c r="Q86997" s="9"/>
    </row>
    <row r="86998" spans="11:17" x14ac:dyDescent="0.25">
      <c r="K86998" s="9"/>
      <c r="N86998" s="9"/>
      <c r="O86998" s="9"/>
      <c r="P86998" s="9"/>
      <c r="Q86998" s="9"/>
    </row>
    <row r="86999" spans="11:17" x14ac:dyDescent="0.25">
      <c r="K86999" s="9"/>
      <c r="N86999" s="9"/>
      <c r="O86999" s="9"/>
      <c r="P86999" s="9"/>
      <c r="Q86999" s="9"/>
    </row>
    <row r="87000" spans="11:17" x14ac:dyDescent="0.25">
      <c r="K87000" s="9"/>
      <c r="N87000" s="9"/>
      <c r="O87000" s="9"/>
      <c r="P87000" s="9"/>
      <c r="Q87000" s="9"/>
    </row>
    <row r="87001" spans="11:17" x14ac:dyDescent="0.25">
      <c r="K87001" s="9"/>
      <c r="N87001" s="9"/>
      <c r="O87001" s="9"/>
      <c r="P87001" s="9"/>
      <c r="Q87001" s="9"/>
    </row>
    <row r="87002" spans="11:17" x14ac:dyDescent="0.25">
      <c r="K87002" s="9"/>
      <c r="N87002" s="9"/>
      <c r="O87002" s="9"/>
      <c r="P87002" s="9"/>
      <c r="Q87002" s="9"/>
    </row>
    <row r="87003" spans="11:17" x14ac:dyDescent="0.25">
      <c r="K87003" s="9"/>
      <c r="N87003" s="9"/>
      <c r="O87003" s="9"/>
      <c r="P87003" s="9"/>
      <c r="Q87003" s="9"/>
    </row>
    <row r="87004" spans="11:17" x14ac:dyDescent="0.25">
      <c r="K87004" s="9"/>
      <c r="N87004" s="9"/>
      <c r="O87004" s="9"/>
      <c r="P87004" s="9"/>
      <c r="Q87004" s="9"/>
    </row>
    <row r="87005" spans="11:17" x14ac:dyDescent="0.25">
      <c r="K87005" s="9"/>
      <c r="N87005" s="9"/>
      <c r="O87005" s="9"/>
      <c r="P87005" s="9"/>
      <c r="Q87005" s="9"/>
    </row>
    <row r="87006" spans="11:17" x14ac:dyDescent="0.25">
      <c r="K87006" s="9"/>
      <c r="N87006" s="9"/>
      <c r="O87006" s="9"/>
      <c r="P87006" s="9"/>
      <c r="Q87006" s="9"/>
    </row>
    <row r="87007" spans="11:17" x14ac:dyDescent="0.25">
      <c r="K87007" s="9"/>
      <c r="N87007" s="9"/>
      <c r="O87007" s="9"/>
      <c r="P87007" s="9"/>
      <c r="Q87007" s="9"/>
    </row>
    <row r="87008" spans="11:17" x14ac:dyDescent="0.25">
      <c r="K87008" s="9"/>
      <c r="N87008" s="9"/>
      <c r="O87008" s="9"/>
      <c r="P87008" s="9"/>
      <c r="Q87008" s="9"/>
    </row>
    <row r="87009" spans="11:17" x14ac:dyDescent="0.25">
      <c r="K87009" s="9"/>
      <c r="N87009" s="9"/>
      <c r="O87009" s="9"/>
      <c r="P87009" s="9"/>
      <c r="Q87009" s="9"/>
    </row>
    <row r="87010" spans="11:17" x14ac:dyDescent="0.25">
      <c r="K87010" s="9"/>
      <c r="N87010" s="9"/>
      <c r="O87010" s="9"/>
      <c r="P87010" s="9"/>
      <c r="Q87010" s="9"/>
    </row>
    <row r="87011" spans="11:17" x14ac:dyDescent="0.25">
      <c r="K87011" s="9"/>
      <c r="N87011" s="9"/>
      <c r="O87011" s="9"/>
      <c r="P87011" s="9"/>
      <c r="Q87011" s="9"/>
    </row>
    <row r="87012" spans="11:17" x14ac:dyDescent="0.25">
      <c r="K87012" s="9"/>
      <c r="N87012" s="9"/>
      <c r="O87012" s="9"/>
      <c r="P87012" s="9"/>
      <c r="Q87012" s="9"/>
    </row>
    <row r="87013" spans="11:17" x14ac:dyDescent="0.25">
      <c r="K87013" s="9"/>
      <c r="N87013" s="9"/>
      <c r="O87013" s="9"/>
      <c r="P87013" s="9"/>
      <c r="Q87013" s="9"/>
    </row>
    <row r="87014" spans="11:17" x14ac:dyDescent="0.25">
      <c r="K87014" s="9"/>
      <c r="N87014" s="9"/>
      <c r="O87014" s="9"/>
      <c r="P87014" s="9"/>
      <c r="Q87014" s="9"/>
    </row>
    <row r="87015" spans="11:17" x14ac:dyDescent="0.25">
      <c r="K87015" s="9"/>
      <c r="N87015" s="9"/>
      <c r="O87015" s="9"/>
      <c r="P87015" s="9"/>
      <c r="Q87015" s="9"/>
    </row>
    <row r="87016" spans="11:17" x14ac:dyDescent="0.25">
      <c r="K87016" s="9"/>
      <c r="N87016" s="9"/>
      <c r="O87016" s="9"/>
      <c r="P87016" s="9"/>
      <c r="Q87016" s="9"/>
    </row>
    <row r="87017" spans="11:17" x14ac:dyDescent="0.25">
      <c r="K87017" s="9"/>
      <c r="N87017" s="9"/>
      <c r="O87017" s="9"/>
      <c r="P87017" s="9"/>
      <c r="Q87017" s="9"/>
    </row>
    <row r="87018" spans="11:17" x14ac:dyDescent="0.25">
      <c r="K87018" s="9"/>
      <c r="N87018" s="9"/>
      <c r="O87018" s="9"/>
      <c r="P87018" s="9"/>
      <c r="Q87018" s="9"/>
    </row>
    <row r="87019" spans="11:17" x14ac:dyDescent="0.25">
      <c r="K87019" s="9"/>
      <c r="N87019" s="9"/>
      <c r="O87019" s="9"/>
      <c r="P87019" s="9"/>
      <c r="Q87019" s="9"/>
    </row>
    <row r="87020" spans="11:17" x14ac:dyDescent="0.25">
      <c r="K87020" s="9"/>
      <c r="N87020" s="9"/>
      <c r="O87020" s="9"/>
      <c r="P87020" s="9"/>
      <c r="Q87020" s="9"/>
    </row>
    <row r="87021" spans="11:17" x14ac:dyDescent="0.25">
      <c r="K87021" s="9"/>
      <c r="N87021" s="9"/>
      <c r="O87021" s="9"/>
      <c r="P87021" s="9"/>
      <c r="Q87021" s="9"/>
    </row>
    <row r="87022" spans="11:17" x14ac:dyDescent="0.25">
      <c r="K87022" s="9"/>
      <c r="N87022" s="9"/>
      <c r="O87022" s="9"/>
      <c r="P87022" s="9"/>
      <c r="Q87022" s="9"/>
    </row>
    <row r="87023" spans="11:17" x14ac:dyDescent="0.25">
      <c r="K87023" s="9"/>
      <c r="N87023" s="9"/>
      <c r="O87023" s="9"/>
      <c r="P87023" s="9"/>
      <c r="Q87023" s="9"/>
    </row>
    <row r="87024" spans="11:17" x14ac:dyDescent="0.25">
      <c r="K87024" s="9"/>
      <c r="N87024" s="9"/>
      <c r="O87024" s="9"/>
      <c r="P87024" s="9"/>
      <c r="Q87024" s="9"/>
    </row>
    <row r="87025" spans="11:17" x14ac:dyDescent="0.25">
      <c r="K87025" s="9"/>
      <c r="N87025" s="9"/>
      <c r="O87025" s="9"/>
      <c r="P87025" s="9"/>
      <c r="Q87025" s="9"/>
    </row>
    <row r="87026" spans="11:17" x14ac:dyDescent="0.25">
      <c r="K87026" s="9"/>
      <c r="N87026" s="9"/>
      <c r="O87026" s="9"/>
      <c r="P87026" s="9"/>
      <c r="Q87026" s="9"/>
    </row>
    <row r="87027" spans="11:17" x14ac:dyDescent="0.25">
      <c r="K87027" s="9"/>
      <c r="N87027" s="9"/>
      <c r="O87027" s="9"/>
      <c r="P87027" s="9"/>
      <c r="Q87027" s="9"/>
    </row>
    <row r="87028" spans="11:17" x14ac:dyDescent="0.25">
      <c r="K87028" s="9"/>
      <c r="N87028" s="9"/>
      <c r="O87028" s="9"/>
      <c r="P87028" s="9"/>
      <c r="Q87028" s="9"/>
    </row>
    <row r="87029" spans="11:17" x14ac:dyDescent="0.25">
      <c r="K87029" s="9"/>
      <c r="N87029" s="9"/>
      <c r="O87029" s="9"/>
      <c r="P87029" s="9"/>
      <c r="Q87029" s="9"/>
    </row>
    <row r="87030" spans="11:17" x14ac:dyDescent="0.25">
      <c r="K87030" s="9"/>
      <c r="N87030" s="9"/>
      <c r="O87030" s="9"/>
      <c r="P87030" s="9"/>
      <c r="Q87030" s="9"/>
    </row>
    <row r="87031" spans="11:17" x14ac:dyDescent="0.25">
      <c r="K87031" s="9"/>
      <c r="N87031" s="9"/>
      <c r="O87031" s="9"/>
      <c r="P87031" s="9"/>
      <c r="Q87031" s="9"/>
    </row>
    <row r="87032" spans="11:17" x14ac:dyDescent="0.25">
      <c r="K87032" s="9"/>
      <c r="N87032" s="9"/>
      <c r="O87032" s="9"/>
      <c r="P87032" s="9"/>
      <c r="Q87032" s="9"/>
    </row>
    <row r="87033" spans="11:17" x14ac:dyDescent="0.25">
      <c r="K87033" s="9"/>
      <c r="N87033" s="9"/>
      <c r="O87033" s="9"/>
      <c r="P87033" s="9"/>
      <c r="Q87033" s="9"/>
    </row>
    <row r="87034" spans="11:17" x14ac:dyDescent="0.25">
      <c r="K87034" s="9"/>
      <c r="N87034" s="9"/>
      <c r="O87034" s="9"/>
      <c r="P87034" s="9"/>
      <c r="Q87034" s="9"/>
    </row>
    <row r="87035" spans="11:17" x14ac:dyDescent="0.25">
      <c r="K87035" s="9"/>
      <c r="N87035" s="9"/>
      <c r="O87035" s="9"/>
      <c r="P87035" s="9"/>
      <c r="Q87035" s="9"/>
    </row>
    <row r="87036" spans="11:17" x14ac:dyDescent="0.25">
      <c r="K87036" s="9"/>
      <c r="N87036" s="9"/>
      <c r="O87036" s="9"/>
      <c r="P87036" s="9"/>
      <c r="Q87036" s="9"/>
    </row>
    <row r="87037" spans="11:17" x14ac:dyDescent="0.25">
      <c r="K87037" s="9"/>
      <c r="N87037" s="9"/>
      <c r="O87037" s="9"/>
      <c r="P87037" s="9"/>
      <c r="Q87037" s="9"/>
    </row>
    <row r="87038" spans="11:17" x14ac:dyDescent="0.25">
      <c r="K87038" s="9"/>
      <c r="N87038" s="9"/>
      <c r="O87038" s="9"/>
      <c r="P87038" s="9"/>
      <c r="Q87038" s="9"/>
    </row>
    <row r="87039" spans="11:17" x14ac:dyDescent="0.25">
      <c r="K87039" s="9"/>
      <c r="N87039" s="9"/>
      <c r="O87039" s="9"/>
      <c r="P87039" s="9"/>
      <c r="Q87039" s="9"/>
    </row>
    <row r="87040" spans="11:17" x14ac:dyDescent="0.25">
      <c r="K87040" s="9"/>
      <c r="N87040" s="9"/>
      <c r="O87040" s="9"/>
      <c r="P87040" s="9"/>
      <c r="Q87040" s="9"/>
    </row>
    <row r="87041" spans="11:17" x14ac:dyDescent="0.25">
      <c r="K87041" s="9"/>
      <c r="N87041" s="9"/>
      <c r="O87041" s="9"/>
      <c r="P87041" s="9"/>
      <c r="Q87041" s="9"/>
    </row>
    <row r="87042" spans="11:17" x14ac:dyDescent="0.25">
      <c r="K87042" s="9"/>
      <c r="N87042" s="9"/>
      <c r="O87042" s="9"/>
      <c r="P87042" s="9"/>
      <c r="Q87042" s="9"/>
    </row>
    <row r="87043" spans="11:17" x14ac:dyDescent="0.25">
      <c r="K87043" s="9"/>
      <c r="N87043" s="9"/>
      <c r="O87043" s="9"/>
      <c r="P87043" s="9"/>
      <c r="Q87043" s="9"/>
    </row>
    <row r="87044" spans="11:17" x14ac:dyDescent="0.25">
      <c r="K87044" s="9"/>
      <c r="N87044" s="9"/>
      <c r="O87044" s="9"/>
      <c r="P87044" s="9"/>
      <c r="Q87044" s="9"/>
    </row>
    <row r="87045" spans="11:17" x14ac:dyDescent="0.25">
      <c r="K87045" s="9"/>
      <c r="N87045" s="9"/>
      <c r="O87045" s="9"/>
      <c r="P87045" s="9"/>
      <c r="Q87045" s="9"/>
    </row>
    <row r="87046" spans="11:17" x14ac:dyDescent="0.25">
      <c r="K87046" s="9"/>
      <c r="N87046" s="9"/>
      <c r="O87046" s="9"/>
      <c r="P87046" s="9"/>
      <c r="Q87046" s="9"/>
    </row>
    <row r="87047" spans="11:17" x14ac:dyDescent="0.25">
      <c r="K87047" s="9"/>
      <c r="N87047" s="9"/>
      <c r="O87047" s="9"/>
      <c r="P87047" s="9"/>
      <c r="Q87047" s="9"/>
    </row>
    <row r="87048" spans="11:17" x14ac:dyDescent="0.25">
      <c r="K87048" s="9"/>
      <c r="N87048" s="9"/>
      <c r="O87048" s="9"/>
      <c r="P87048" s="9"/>
      <c r="Q87048" s="9"/>
    </row>
    <row r="87049" spans="11:17" x14ac:dyDescent="0.25">
      <c r="K87049" s="9"/>
      <c r="N87049" s="9"/>
      <c r="O87049" s="9"/>
      <c r="P87049" s="9"/>
      <c r="Q87049" s="9"/>
    </row>
    <row r="87050" spans="11:17" x14ac:dyDescent="0.25">
      <c r="K87050" s="9"/>
      <c r="N87050" s="9"/>
      <c r="O87050" s="9"/>
      <c r="P87050" s="9"/>
      <c r="Q87050" s="9"/>
    </row>
    <row r="87051" spans="11:17" x14ac:dyDescent="0.25">
      <c r="K87051" s="9"/>
      <c r="N87051" s="9"/>
      <c r="O87051" s="9"/>
      <c r="P87051" s="9"/>
      <c r="Q87051" s="9"/>
    </row>
    <row r="87052" spans="11:17" x14ac:dyDescent="0.25">
      <c r="K87052" s="9"/>
      <c r="N87052" s="9"/>
      <c r="O87052" s="9"/>
      <c r="P87052" s="9"/>
      <c r="Q87052" s="9"/>
    </row>
    <row r="87053" spans="11:17" x14ac:dyDescent="0.25">
      <c r="K87053" s="9"/>
      <c r="N87053" s="9"/>
      <c r="O87053" s="9"/>
      <c r="P87053" s="9"/>
      <c r="Q87053" s="9"/>
    </row>
    <row r="87054" spans="11:17" x14ac:dyDescent="0.25">
      <c r="K87054" s="9"/>
      <c r="N87054" s="9"/>
      <c r="O87054" s="9"/>
      <c r="P87054" s="9"/>
      <c r="Q87054" s="9"/>
    </row>
    <row r="87055" spans="11:17" x14ac:dyDescent="0.25">
      <c r="K87055" s="9"/>
      <c r="N87055" s="9"/>
      <c r="O87055" s="9"/>
      <c r="P87055" s="9"/>
      <c r="Q87055" s="9"/>
    </row>
    <row r="87056" spans="11:17" x14ac:dyDescent="0.25">
      <c r="K87056" s="9"/>
      <c r="N87056" s="9"/>
      <c r="O87056" s="9"/>
      <c r="P87056" s="9"/>
      <c r="Q87056" s="9"/>
    </row>
    <row r="87057" spans="11:17" x14ac:dyDescent="0.25">
      <c r="K87057" s="9"/>
      <c r="N87057" s="9"/>
      <c r="O87057" s="9"/>
      <c r="P87057" s="9"/>
      <c r="Q87057" s="9"/>
    </row>
    <row r="87058" spans="11:17" x14ac:dyDescent="0.25">
      <c r="K87058" s="9"/>
      <c r="N87058" s="9"/>
      <c r="O87058" s="9"/>
      <c r="P87058" s="9"/>
      <c r="Q87058" s="9"/>
    </row>
    <row r="87059" spans="11:17" x14ac:dyDescent="0.25">
      <c r="K87059" s="9"/>
      <c r="N87059" s="9"/>
      <c r="O87059" s="9"/>
      <c r="P87059" s="9"/>
      <c r="Q87059" s="9"/>
    </row>
    <row r="87060" spans="11:17" x14ac:dyDescent="0.25">
      <c r="K87060" s="9"/>
      <c r="N87060" s="9"/>
      <c r="O87060" s="9"/>
      <c r="P87060" s="9"/>
      <c r="Q87060" s="9"/>
    </row>
    <row r="87061" spans="11:17" x14ac:dyDescent="0.25">
      <c r="K87061" s="9"/>
      <c r="N87061" s="9"/>
      <c r="O87061" s="9"/>
      <c r="P87061" s="9"/>
      <c r="Q87061" s="9"/>
    </row>
    <row r="87062" spans="11:17" x14ac:dyDescent="0.25">
      <c r="K87062" s="9"/>
      <c r="N87062" s="9"/>
      <c r="O87062" s="9"/>
      <c r="P87062" s="9"/>
      <c r="Q87062" s="9"/>
    </row>
    <row r="87063" spans="11:17" x14ac:dyDescent="0.25">
      <c r="K87063" s="9"/>
      <c r="N87063" s="9"/>
      <c r="O87063" s="9"/>
      <c r="P87063" s="9"/>
      <c r="Q87063" s="9"/>
    </row>
    <row r="87064" spans="11:17" x14ac:dyDescent="0.25">
      <c r="K87064" s="9"/>
      <c r="N87064" s="9"/>
      <c r="O87064" s="9"/>
      <c r="P87064" s="9"/>
      <c r="Q87064" s="9"/>
    </row>
    <row r="87065" spans="11:17" x14ac:dyDescent="0.25">
      <c r="K87065" s="9"/>
      <c r="N87065" s="9"/>
      <c r="O87065" s="9"/>
      <c r="P87065" s="9"/>
      <c r="Q87065" s="9"/>
    </row>
    <row r="87066" spans="11:17" x14ac:dyDescent="0.25">
      <c r="K87066" s="9"/>
      <c r="N87066" s="9"/>
      <c r="O87066" s="9"/>
      <c r="P87066" s="9"/>
      <c r="Q87066" s="9"/>
    </row>
    <row r="87067" spans="11:17" x14ac:dyDescent="0.25">
      <c r="K87067" s="9"/>
      <c r="N87067" s="9"/>
      <c r="O87067" s="9"/>
      <c r="P87067" s="9"/>
      <c r="Q87067" s="9"/>
    </row>
    <row r="87068" spans="11:17" x14ac:dyDescent="0.25">
      <c r="K87068" s="9"/>
      <c r="N87068" s="9"/>
      <c r="O87068" s="9"/>
      <c r="P87068" s="9"/>
      <c r="Q87068" s="9"/>
    </row>
    <row r="87069" spans="11:17" x14ac:dyDescent="0.25">
      <c r="K87069" s="9"/>
      <c r="N87069" s="9"/>
      <c r="O87069" s="9"/>
      <c r="P87069" s="9"/>
      <c r="Q87069" s="9"/>
    </row>
    <row r="87070" spans="11:17" x14ac:dyDescent="0.25">
      <c r="K87070" s="9"/>
      <c r="N87070" s="9"/>
      <c r="O87070" s="9"/>
      <c r="P87070" s="9"/>
      <c r="Q87070" s="9"/>
    </row>
    <row r="87071" spans="11:17" x14ac:dyDescent="0.25">
      <c r="K87071" s="9"/>
      <c r="N87071" s="9"/>
      <c r="O87071" s="9"/>
      <c r="P87071" s="9"/>
      <c r="Q87071" s="9"/>
    </row>
    <row r="87072" spans="11:17" x14ac:dyDescent="0.25">
      <c r="K87072" s="9"/>
      <c r="N87072" s="9"/>
      <c r="O87072" s="9"/>
      <c r="P87072" s="9"/>
      <c r="Q87072" s="9"/>
    </row>
    <row r="87073" spans="11:17" x14ac:dyDescent="0.25">
      <c r="K87073" s="9"/>
      <c r="N87073" s="9"/>
      <c r="O87073" s="9"/>
      <c r="P87073" s="9"/>
      <c r="Q87073" s="9"/>
    </row>
    <row r="87074" spans="11:17" x14ac:dyDescent="0.25">
      <c r="K87074" s="9"/>
      <c r="N87074" s="9"/>
      <c r="O87074" s="9"/>
      <c r="P87074" s="9"/>
      <c r="Q87074" s="9"/>
    </row>
    <row r="87075" spans="11:17" x14ac:dyDescent="0.25">
      <c r="K87075" s="9"/>
      <c r="N87075" s="9"/>
      <c r="O87075" s="9"/>
      <c r="P87075" s="9"/>
      <c r="Q87075" s="9"/>
    </row>
    <row r="87076" spans="11:17" x14ac:dyDescent="0.25">
      <c r="K87076" s="9"/>
      <c r="N87076" s="9"/>
      <c r="O87076" s="9"/>
      <c r="P87076" s="9"/>
      <c r="Q87076" s="9"/>
    </row>
    <row r="87077" spans="11:17" x14ac:dyDescent="0.25">
      <c r="K87077" s="9"/>
      <c r="N87077" s="9"/>
      <c r="O87077" s="9"/>
      <c r="P87077" s="9"/>
      <c r="Q87077" s="9"/>
    </row>
    <row r="87078" spans="11:17" x14ac:dyDescent="0.25">
      <c r="K87078" s="9"/>
      <c r="N87078" s="9"/>
      <c r="O87078" s="9"/>
      <c r="P87078" s="9"/>
      <c r="Q87078" s="9"/>
    </row>
    <row r="87079" spans="11:17" x14ac:dyDescent="0.25">
      <c r="K87079" s="9"/>
      <c r="N87079" s="9"/>
      <c r="O87079" s="9"/>
      <c r="P87079" s="9"/>
      <c r="Q87079" s="9"/>
    </row>
    <row r="87080" spans="11:17" x14ac:dyDescent="0.25">
      <c r="K87080" s="9"/>
      <c r="N87080" s="9"/>
      <c r="O87080" s="9"/>
      <c r="P87080" s="9"/>
      <c r="Q87080" s="9"/>
    </row>
    <row r="87081" spans="11:17" x14ac:dyDescent="0.25">
      <c r="K87081" s="9"/>
      <c r="N87081" s="9"/>
      <c r="O87081" s="9"/>
      <c r="P87081" s="9"/>
      <c r="Q87081" s="9"/>
    </row>
    <row r="87082" spans="11:17" x14ac:dyDescent="0.25">
      <c r="K87082" s="9"/>
      <c r="N87082" s="9"/>
      <c r="O87082" s="9"/>
      <c r="P87082" s="9"/>
      <c r="Q87082" s="9"/>
    </row>
    <row r="87083" spans="11:17" x14ac:dyDescent="0.25">
      <c r="K87083" s="9"/>
      <c r="N87083" s="9"/>
      <c r="O87083" s="9"/>
      <c r="P87083" s="9"/>
      <c r="Q87083" s="9"/>
    </row>
    <row r="87084" spans="11:17" x14ac:dyDescent="0.25">
      <c r="K87084" s="9"/>
      <c r="N87084" s="9"/>
      <c r="O87084" s="9"/>
      <c r="P87084" s="9"/>
      <c r="Q87084" s="9"/>
    </row>
    <row r="87085" spans="11:17" x14ac:dyDescent="0.25">
      <c r="K87085" s="9"/>
      <c r="N87085" s="9"/>
      <c r="O87085" s="9"/>
      <c r="P87085" s="9"/>
      <c r="Q87085" s="9"/>
    </row>
    <row r="87086" spans="11:17" x14ac:dyDescent="0.25">
      <c r="K87086" s="9"/>
      <c r="N87086" s="9"/>
      <c r="O87086" s="9"/>
      <c r="P87086" s="9"/>
      <c r="Q87086" s="9"/>
    </row>
    <row r="87087" spans="11:17" x14ac:dyDescent="0.25">
      <c r="K87087" s="9"/>
      <c r="N87087" s="9"/>
      <c r="O87087" s="9"/>
      <c r="P87087" s="9"/>
      <c r="Q87087" s="9"/>
    </row>
    <row r="87088" spans="11:17" x14ac:dyDescent="0.25">
      <c r="K87088" s="9"/>
      <c r="N87088" s="9"/>
      <c r="O87088" s="9"/>
      <c r="P87088" s="9"/>
      <c r="Q87088" s="9"/>
    </row>
    <row r="87089" spans="11:17" x14ac:dyDescent="0.25">
      <c r="K87089" s="9"/>
      <c r="N87089" s="9"/>
      <c r="O87089" s="9"/>
      <c r="P87089" s="9"/>
      <c r="Q87089" s="9"/>
    </row>
    <row r="87090" spans="11:17" x14ac:dyDescent="0.25">
      <c r="K87090" s="9"/>
      <c r="N87090" s="9"/>
      <c r="O87090" s="9"/>
      <c r="P87090" s="9"/>
      <c r="Q87090" s="9"/>
    </row>
    <row r="87091" spans="11:17" x14ac:dyDescent="0.25">
      <c r="K87091" s="9"/>
      <c r="N87091" s="9"/>
      <c r="O87091" s="9"/>
      <c r="P87091" s="9"/>
      <c r="Q87091" s="9"/>
    </row>
    <row r="87092" spans="11:17" x14ac:dyDescent="0.25">
      <c r="K87092" s="9"/>
      <c r="N87092" s="9"/>
      <c r="O87092" s="9"/>
      <c r="P87092" s="9"/>
      <c r="Q87092" s="9"/>
    </row>
    <row r="87093" spans="11:17" x14ac:dyDescent="0.25">
      <c r="K87093" s="9"/>
      <c r="N87093" s="9"/>
      <c r="O87093" s="9"/>
      <c r="P87093" s="9"/>
      <c r="Q87093" s="9"/>
    </row>
    <row r="87094" spans="11:17" x14ac:dyDescent="0.25">
      <c r="K87094" s="9"/>
      <c r="N87094" s="9"/>
      <c r="O87094" s="9"/>
      <c r="P87094" s="9"/>
      <c r="Q87094" s="9"/>
    </row>
    <row r="87095" spans="11:17" x14ac:dyDescent="0.25">
      <c r="K87095" s="9"/>
      <c r="N87095" s="9"/>
      <c r="O87095" s="9"/>
      <c r="P87095" s="9"/>
      <c r="Q87095" s="9"/>
    </row>
    <row r="87096" spans="11:17" x14ac:dyDescent="0.25">
      <c r="K87096" s="9"/>
      <c r="N87096" s="9"/>
      <c r="O87096" s="9"/>
      <c r="P87096" s="9"/>
      <c r="Q87096" s="9"/>
    </row>
    <row r="87097" spans="11:17" x14ac:dyDescent="0.25">
      <c r="K87097" s="9"/>
      <c r="N87097" s="9"/>
      <c r="O87097" s="9"/>
      <c r="P87097" s="9"/>
      <c r="Q87097" s="9"/>
    </row>
    <row r="87098" spans="11:17" x14ac:dyDescent="0.25">
      <c r="K87098" s="9"/>
      <c r="N87098" s="9"/>
      <c r="O87098" s="9"/>
      <c r="P87098" s="9"/>
      <c r="Q87098" s="9"/>
    </row>
    <row r="87099" spans="11:17" x14ac:dyDescent="0.25">
      <c r="K87099" s="9"/>
      <c r="N87099" s="9"/>
      <c r="O87099" s="9"/>
      <c r="P87099" s="9"/>
      <c r="Q87099" s="9"/>
    </row>
    <row r="87100" spans="11:17" x14ac:dyDescent="0.25">
      <c r="K87100" s="9"/>
      <c r="N87100" s="9"/>
      <c r="O87100" s="9"/>
      <c r="P87100" s="9"/>
      <c r="Q87100" s="9"/>
    </row>
    <row r="87101" spans="11:17" x14ac:dyDescent="0.25">
      <c r="K87101" s="9"/>
      <c r="N87101" s="9"/>
      <c r="O87101" s="9"/>
      <c r="P87101" s="9"/>
      <c r="Q87101" s="9"/>
    </row>
    <row r="87102" spans="11:17" x14ac:dyDescent="0.25">
      <c r="K87102" s="9"/>
      <c r="N87102" s="9"/>
      <c r="O87102" s="9"/>
      <c r="P87102" s="9"/>
      <c r="Q87102" s="9"/>
    </row>
    <row r="87103" spans="11:17" x14ac:dyDescent="0.25">
      <c r="K87103" s="9"/>
      <c r="N87103" s="9"/>
      <c r="O87103" s="9"/>
      <c r="P87103" s="9"/>
      <c r="Q87103" s="9"/>
    </row>
    <row r="87104" spans="11:17" x14ac:dyDescent="0.25">
      <c r="K87104" s="9"/>
      <c r="N87104" s="9"/>
      <c r="O87104" s="9"/>
      <c r="P87104" s="9"/>
      <c r="Q87104" s="9"/>
    </row>
    <row r="87105" spans="11:17" x14ac:dyDescent="0.25">
      <c r="K87105" s="9"/>
      <c r="N87105" s="9"/>
      <c r="O87105" s="9"/>
      <c r="P87105" s="9"/>
      <c r="Q87105" s="9"/>
    </row>
    <row r="87106" spans="11:17" x14ac:dyDescent="0.25">
      <c r="K87106" s="9"/>
      <c r="N87106" s="9"/>
      <c r="O87106" s="9"/>
      <c r="P87106" s="9"/>
      <c r="Q87106" s="9"/>
    </row>
    <row r="87107" spans="11:17" x14ac:dyDescent="0.25">
      <c r="K87107" s="9"/>
      <c r="N87107" s="9"/>
      <c r="O87107" s="9"/>
      <c r="P87107" s="9"/>
      <c r="Q87107" s="9"/>
    </row>
    <row r="87108" spans="11:17" x14ac:dyDescent="0.25">
      <c r="K87108" s="9"/>
      <c r="N87108" s="9"/>
      <c r="O87108" s="9"/>
      <c r="P87108" s="9"/>
      <c r="Q87108" s="9"/>
    </row>
    <row r="87109" spans="11:17" x14ac:dyDescent="0.25">
      <c r="K87109" s="9"/>
      <c r="N87109" s="9"/>
      <c r="O87109" s="9"/>
      <c r="P87109" s="9"/>
      <c r="Q87109" s="9"/>
    </row>
    <row r="87110" spans="11:17" x14ac:dyDescent="0.25">
      <c r="K87110" s="9"/>
      <c r="N87110" s="9"/>
      <c r="O87110" s="9"/>
      <c r="P87110" s="9"/>
      <c r="Q87110" s="9"/>
    </row>
    <row r="87111" spans="11:17" x14ac:dyDescent="0.25">
      <c r="K87111" s="9"/>
      <c r="N87111" s="9"/>
      <c r="O87111" s="9"/>
      <c r="P87111" s="9"/>
      <c r="Q87111" s="9"/>
    </row>
    <row r="87112" spans="11:17" x14ac:dyDescent="0.25">
      <c r="K87112" s="9"/>
      <c r="N87112" s="9"/>
      <c r="O87112" s="9"/>
      <c r="P87112" s="9"/>
      <c r="Q87112" s="9"/>
    </row>
    <row r="87113" spans="11:17" x14ac:dyDescent="0.25">
      <c r="K87113" s="9"/>
      <c r="N87113" s="9"/>
      <c r="O87113" s="9"/>
      <c r="P87113" s="9"/>
      <c r="Q87113" s="9"/>
    </row>
    <row r="87114" spans="11:17" x14ac:dyDescent="0.25">
      <c r="K87114" s="9"/>
      <c r="N87114" s="9"/>
      <c r="O87114" s="9"/>
      <c r="P87114" s="9"/>
      <c r="Q87114" s="9"/>
    </row>
    <row r="87115" spans="11:17" x14ac:dyDescent="0.25">
      <c r="K87115" s="9"/>
      <c r="N87115" s="9"/>
      <c r="O87115" s="9"/>
      <c r="P87115" s="9"/>
      <c r="Q87115" s="9"/>
    </row>
    <row r="87116" spans="11:17" x14ac:dyDescent="0.25">
      <c r="K87116" s="9"/>
      <c r="N87116" s="9"/>
      <c r="O87116" s="9"/>
      <c r="P87116" s="9"/>
      <c r="Q87116" s="9"/>
    </row>
    <row r="87117" spans="11:17" x14ac:dyDescent="0.25">
      <c r="K87117" s="9"/>
      <c r="N87117" s="9"/>
      <c r="O87117" s="9"/>
      <c r="P87117" s="9"/>
      <c r="Q87117" s="9"/>
    </row>
    <row r="87118" spans="11:17" x14ac:dyDescent="0.25">
      <c r="K87118" s="9"/>
      <c r="N87118" s="9"/>
      <c r="O87118" s="9"/>
      <c r="P87118" s="9"/>
      <c r="Q87118" s="9"/>
    </row>
    <row r="87119" spans="11:17" x14ac:dyDescent="0.25">
      <c r="K87119" s="9"/>
      <c r="N87119" s="9"/>
      <c r="O87119" s="9"/>
      <c r="P87119" s="9"/>
      <c r="Q87119" s="9"/>
    </row>
    <row r="87120" spans="11:17" x14ac:dyDescent="0.25">
      <c r="K87120" s="9"/>
      <c r="N87120" s="9"/>
      <c r="O87120" s="9"/>
      <c r="P87120" s="9"/>
      <c r="Q87120" s="9"/>
    </row>
    <row r="87121" spans="11:17" x14ac:dyDescent="0.25">
      <c r="K87121" s="9"/>
      <c r="N87121" s="9"/>
      <c r="O87121" s="9"/>
      <c r="P87121" s="9"/>
      <c r="Q87121" s="9"/>
    </row>
    <row r="87122" spans="11:17" x14ac:dyDescent="0.25">
      <c r="K87122" s="9"/>
      <c r="N87122" s="9"/>
      <c r="O87122" s="9"/>
      <c r="P87122" s="9"/>
      <c r="Q87122" s="9"/>
    </row>
    <row r="87123" spans="11:17" x14ac:dyDescent="0.25">
      <c r="K87123" s="9"/>
      <c r="N87123" s="9"/>
      <c r="O87123" s="9"/>
      <c r="P87123" s="9"/>
      <c r="Q87123" s="9"/>
    </row>
    <row r="87124" spans="11:17" x14ac:dyDescent="0.25">
      <c r="K87124" s="9"/>
      <c r="N87124" s="9"/>
      <c r="O87124" s="9"/>
      <c r="P87124" s="9"/>
      <c r="Q87124" s="9"/>
    </row>
    <row r="87125" spans="11:17" x14ac:dyDescent="0.25">
      <c r="K87125" s="9"/>
      <c r="N87125" s="9"/>
      <c r="O87125" s="9"/>
      <c r="P87125" s="9"/>
      <c r="Q87125" s="9"/>
    </row>
    <row r="87126" spans="11:17" x14ac:dyDescent="0.25">
      <c r="K87126" s="9"/>
      <c r="N87126" s="9"/>
      <c r="O87126" s="9"/>
      <c r="P87126" s="9"/>
      <c r="Q87126" s="9"/>
    </row>
    <row r="87127" spans="11:17" x14ac:dyDescent="0.25">
      <c r="K87127" s="9"/>
      <c r="N87127" s="9"/>
      <c r="O87127" s="9"/>
      <c r="P87127" s="9"/>
      <c r="Q87127" s="9"/>
    </row>
    <row r="87128" spans="11:17" x14ac:dyDescent="0.25">
      <c r="K87128" s="9"/>
      <c r="N87128" s="9"/>
      <c r="O87128" s="9"/>
      <c r="P87128" s="9"/>
      <c r="Q87128" s="9"/>
    </row>
    <row r="87129" spans="11:17" x14ac:dyDescent="0.25">
      <c r="K87129" s="9"/>
      <c r="N87129" s="9"/>
      <c r="O87129" s="9"/>
      <c r="P87129" s="9"/>
      <c r="Q87129" s="9"/>
    </row>
    <row r="87130" spans="11:17" x14ac:dyDescent="0.25">
      <c r="K87130" s="9"/>
      <c r="N87130" s="9"/>
      <c r="O87130" s="9"/>
      <c r="P87130" s="9"/>
      <c r="Q87130" s="9"/>
    </row>
    <row r="87131" spans="11:17" x14ac:dyDescent="0.25">
      <c r="K87131" s="9"/>
      <c r="N87131" s="9"/>
      <c r="O87131" s="9"/>
      <c r="P87131" s="9"/>
      <c r="Q87131" s="9"/>
    </row>
    <row r="87132" spans="11:17" x14ac:dyDescent="0.25">
      <c r="K87132" s="9"/>
      <c r="N87132" s="9"/>
      <c r="O87132" s="9"/>
      <c r="P87132" s="9"/>
      <c r="Q87132" s="9"/>
    </row>
    <row r="87133" spans="11:17" x14ac:dyDescent="0.25">
      <c r="K87133" s="9"/>
      <c r="N87133" s="9"/>
      <c r="O87133" s="9"/>
      <c r="P87133" s="9"/>
      <c r="Q87133" s="9"/>
    </row>
    <row r="87134" spans="11:17" x14ac:dyDescent="0.25">
      <c r="K87134" s="9"/>
      <c r="N87134" s="9"/>
      <c r="O87134" s="9"/>
      <c r="P87134" s="9"/>
      <c r="Q87134" s="9"/>
    </row>
    <row r="87135" spans="11:17" x14ac:dyDescent="0.25">
      <c r="K87135" s="9"/>
      <c r="N87135" s="9"/>
      <c r="O87135" s="9"/>
      <c r="P87135" s="9"/>
      <c r="Q87135" s="9"/>
    </row>
    <row r="87136" spans="11:17" x14ac:dyDescent="0.25">
      <c r="K87136" s="9"/>
      <c r="N87136" s="9"/>
      <c r="O87136" s="9"/>
      <c r="P87136" s="9"/>
      <c r="Q87136" s="9"/>
    </row>
    <row r="87137" spans="11:17" x14ac:dyDescent="0.25">
      <c r="K87137" s="9"/>
      <c r="N87137" s="9"/>
      <c r="O87137" s="9"/>
      <c r="P87137" s="9"/>
      <c r="Q87137" s="9"/>
    </row>
    <row r="87138" spans="11:17" x14ac:dyDescent="0.25">
      <c r="K87138" s="9"/>
      <c r="N87138" s="9"/>
      <c r="O87138" s="9"/>
      <c r="P87138" s="9"/>
      <c r="Q87138" s="9"/>
    </row>
    <row r="87139" spans="11:17" x14ac:dyDescent="0.25">
      <c r="K87139" s="9"/>
      <c r="N87139" s="9"/>
      <c r="O87139" s="9"/>
      <c r="P87139" s="9"/>
      <c r="Q87139" s="9"/>
    </row>
    <row r="87140" spans="11:17" x14ac:dyDescent="0.25">
      <c r="K87140" s="9"/>
      <c r="N87140" s="9"/>
      <c r="O87140" s="9"/>
      <c r="P87140" s="9"/>
      <c r="Q87140" s="9"/>
    </row>
    <row r="87141" spans="11:17" x14ac:dyDescent="0.25">
      <c r="K87141" s="9"/>
      <c r="N87141" s="9"/>
      <c r="O87141" s="9"/>
      <c r="P87141" s="9"/>
      <c r="Q87141" s="9"/>
    </row>
    <row r="87142" spans="11:17" x14ac:dyDescent="0.25">
      <c r="K87142" s="9"/>
      <c r="N87142" s="9"/>
      <c r="O87142" s="9"/>
      <c r="P87142" s="9"/>
      <c r="Q87142" s="9"/>
    </row>
    <row r="87143" spans="11:17" x14ac:dyDescent="0.25">
      <c r="K87143" s="9"/>
      <c r="N87143" s="9"/>
      <c r="O87143" s="9"/>
      <c r="P87143" s="9"/>
      <c r="Q87143" s="9"/>
    </row>
    <row r="87144" spans="11:17" x14ac:dyDescent="0.25">
      <c r="K87144" s="9"/>
      <c r="N87144" s="9"/>
      <c r="O87144" s="9"/>
      <c r="P87144" s="9"/>
      <c r="Q87144" s="9"/>
    </row>
    <row r="87145" spans="11:17" x14ac:dyDescent="0.25">
      <c r="K87145" s="9"/>
      <c r="N87145" s="9"/>
      <c r="O87145" s="9"/>
      <c r="P87145" s="9"/>
      <c r="Q87145" s="9"/>
    </row>
    <row r="87146" spans="11:17" x14ac:dyDescent="0.25">
      <c r="K87146" s="9"/>
      <c r="N87146" s="9"/>
      <c r="O87146" s="9"/>
      <c r="P87146" s="9"/>
      <c r="Q87146" s="9"/>
    </row>
    <row r="87147" spans="11:17" x14ac:dyDescent="0.25">
      <c r="K87147" s="9"/>
      <c r="N87147" s="9"/>
      <c r="O87147" s="9"/>
      <c r="P87147" s="9"/>
      <c r="Q87147" s="9"/>
    </row>
    <row r="87148" spans="11:17" x14ac:dyDescent="0.25">
      <c r="K87148" s="9"/>
      <c r="N87148" s="9"/>
      <c r="O87148" s="9"/>
      <c r="P87148" s="9"/>
      <c r="Q87148" s="9"/>
    </row>
    <row r="87149" spans="11:17" x14ac:dyDescent="0.25">
      <c r="K87149" s="9"/>
      <c r="N87149" s="9"/>
      <c r="O87149" s="9"/>
      <c r="P87149" s="9"/>
      <c r="Q87149" s="9"/>
    </row>
    <row r="87150" spans="11:17" x14ac:dyDescent="0.25">
      <c r="K87150" s="9"/>
      <c r="N87150" s="9"/>
      <c r="O87150" s="9"/>
      <c r="P87150" s="9"/>
      <c r="Q87150" s="9"/>
    </row>
    <row r="87151" spans="11:17" x14ac:dyDescent="0.25">
      <c r="K87151" s="9"/>
      <c r="N87151" s="9"/>
      <c r="O87151" s="9"/>
      <c r="P87151" s="9"/>
      <c r="Q87151" s="9"/>
    </row>
    <row r="87152" spans="11:17" x14ac:dyDescent="0.25">
      <c r="K87152" s="9"/>
      <c r="N87152" s="9"/>
      <c r="O87152" s="9"/>
      <c r="P87152" s="9"/>
      <c r="Q87152" s="9"/>
    </row>
    <row r="87153" spans="11:17" x14ac:dyDescent="0.25">
      <c r="K87153" s="9"/>
      <c r="N87153" s="9"/>
      <c r="O87153" s="9"/>
      <c r="P87153" s="9"/>
      <c r="Q87153" s="9"/>
    </row>
    <row r="87154" spans="11:17" x14ac:dyDescent="0.25">
      <c r="K87154" s="9"/>
      <c r="N87154" s="9"/>
      <c r="O87154" s="9"/>
      <c r="P87154" s="9"/>
      <c r="Q87154" s="9"/>
    </row>
    <row r="87155" spans="11:17" x14ac:dyDescent="0.25">
      <c r="K87155" s="9"/>
      <c r="N87155" s="9"/>
      <c r="O87155" s="9"/>
      <c r="P87155" s="9"/>
      <c r="Q87155" s="9"/>
    </row>
    <row r="87156" spans="11:17" x14ac:dyDescent="0.25">
      <c r="K87156" s="9"/>
      <c r="N87156" s="9"/>
      <c r="O87156" s="9"/>
      <c r="P87156" s="9"/>
      <c r="Q87156" s="9"/>
    </row>
    <row r="87157" spans="11:17" x14ac:dyDescent="0.25">
      <c r="K87157" s="9"/>
      <c r="N87157" s="9"/>
      <c r="O87157" s="9"/>
      <c r="P87157" s="9"/>
      <c r="Q87157" s="9"/>
    </row>
    <row r="87158" spans="11:17" x14ac:dyDescent="0.25">
      <c r="K87158" s="9"/>
      <c r="N87158" s="9"/>
      <c r="O87158" s="9"/>
      <c r="P87158" s="9"/>
      <c r="Q87158" s="9"/>
    </row>
    <row r="87159" spans="11:17" x14ac:dyDescent="0.25">
      <c r="K87159" s="9"/>
      <c r="N87159" s="9"/>
      <c r="O87159" s="9"/>
      <c r="P87159" s="9"/>
      <c r="Q87159" s="9"/>
    </row>
    <row r="87160" spans="11:17" x14ac:dyDescent="0.25">
      <c r="K87160" s="9"/>
      <c r="N87160" s="9"/>
      <c r="O87160" s="9"/>
      <c r="P87160" s="9"/>
      <c r="Q87160" s="9"/>
    </row>
    <row r="87161" spans="11:17" x14ac:dyDescent="0.25">
      <c r="K87161" s="9"/>
      <c r="N87161" s="9"/>
      <c r="O87161" s="9"/>
      <c r="P87161" s="9"/>
      <c r="Q87161" s="9"/>
    </row>
    <row r="87162" spans="11:17" x14ac:dyDescent="0.25">
      <c r="K87162" s="9"/>
      <c r="N87162" s="9"/>
      <c r="O87162" s="9"/>
      <c r="P87162" s="9"/>
      <c r="Q87162" s="9"/>
    </row>
    <row r="87163" spans="11:17" x14ac:dyDescent="0.25">
      <c r="K87163" s="9"/>
      <c r="N87163" s="9"/>
      <c r="O87163" s="9"/>
      <c r="P87163" s="9"/>
      <c r="Q87163" s="9"/>
    </row>
    <row r="87164" spans="11:17" x14ac:dyDescent="0.25">
      <c r="K87164" s="9"/>
      <c r="N87164" s="9"/>
      <c r="O87164" s="9"/>
      <c r="P87164" s="9"/>
      <c r="Q87164" s="9"/>
    </row>
    <row r="87165" spans="11:17" x14ac:dyDescent="0.25">
      <c r="K87165" s="9"/>
      <c r="N87165" s="9"/>
      <c r="O87165" s="9"/>
      <c r="P87165" s="9"/>
      <c r="Q87165" s="9"/>
    </row>
    <row r="87166" spans="11:17" x14ac:dyDescent="0.25">
      <c r="K87166" s="9"/>
      <c r="N87166" s="9"/>
      <c r="O87166" s="9"/>
      <c r="P87166" s="9"/>
      <c r="Q87166" s="9"/>
    </row>
    <row r="87167" spans="11:17" x14ac:dyDescent="0.25">
      <c r="K87167" s="9"/>
      <c r="N87167" s="9"/>
      <c r="O87167" s="9"/>
      <c r="P87167" s="9"/>
      <c r="Q87167" s="9"/>
    </row>
    <row r="87168" spans="11:17" x14ac:dyDescent="0.25">
      <c r="K87168" s="9"/>
      <c r="N87168" s="9"/>
      <c r="O87168" s="9"/>
      <c r="P87168" s="9"/>
      <c r="Q87168" s="9"/>
    </row>
    <row r="87169" spans="11:17" x14ac:dyDescent="0.25">
      <c r="K87169" s="9"/>
      <c r="N87169" s="9"/>
      <c r="O87169" s="9"/>
      <c r="P87169" s="9"/>
      <c r="Q87169" s="9"/>
    </row>
    <row r="87170" spans="11:17" x14ac:dyDescent="0.25">
      <c r="K87170" s="9"/>
      <c r="N87170" s="9"/>
      <c r="O87170" s="9"/>
      <c r="P87170" s="9"/>
      <c r="Q87170" s="9"/>
    </row>
    <row r="87171" spans="11:17" x14ac:dyDescent="0.25">
      <c r="K87171" s="9"/>
      <c r="N87171" s="9"/>
      <c r="O87171" s="9"/>
      <c r="P87171" s="9"/>
      <c r="Q87171" s="9"/>
    </row>
    <row r="87172" spans="11:17" x14ac:dyDescent="0.25">
      <c r="K87172" s="9"/>
      <c r="N87172" s="9"/>
      <c r="O87172" s="9"/>
      <c r="P87172" s="9"/>
      <c r="Q87172" s="9"/>
    </row>
    <row r="87173" spans="11:17" x14ac:dyDescent="0.25">
      <c r="K87173" s="9"/>
      <c r="N87173" s="9"/>
      <c r="O87173" s="9"/>
      <c r="P87173" s="9"/>
      <c r="Q87173" s="9"/>
    </row>
    <row r="87174" spans="11:17" x14ac:dyDescent="0.25">
      <c r="K87174" s="9"/>
      <c r="N87174" s="9"/>
      <c r="O87174" s="9"/>
      <c r="P87174" s="9"/>
      <c r="Q87174" s="9"/>
    </row>
    <row r="87175" spans="11:17" x14ac:dyDescent="0.25">
      <c r="K87175" s="9"/>
      <c r="N87175" s="9"/>
      <c r="O87175" s="9"/>
      <c r="P87175" s="9"/>
      <c r="Q87175" s="9"/>
    </row>
    <row r="87176" spans="11:17" x14ac:dyDescent="0.25">
      <c r="K87176" s="9"/>
      <c r="N87176" s="9"/>
      <c r="O87176" s="9"/>
      <c r="P87176" s="9"/>
      <c r="Q87176" s="9"/>
    </row>
    <row r="87177" spans="11:17" x14ac:dyDescent="0.25">
      <c r="K87177" s="9"/>
      <c r="N87177" s="9"/>
      <c r="O87177" s="9"/>
      <c r="P87177" s="9"/>
      <c r="Q87177" s="9"/>
    </row>
    <row r="87178" spans="11:17" x14ac:dyDescent="0.25">
      <c r="K87178" s="9"/>
      <c r="N87178" s="9"/>
      <c r="O87178" s="9"/>
      <c r="P87178" s="9"/>
      <c r="Q87178" s="9"/>
    </row>
    <row r="87179" spans="11:17" x14ac:dyDescent="0.25">
      <c r="K87179" s="9"/>
      <c r="N87179" s="9"/>
      <c r="O87179" s="9"/>
      <c r="P87179" s="9"/>
      <c r="Q87179" s="9"/>
    </row>
    <row r="87180" spans="11:17" x14ac:dyDescent="0.25">
      <c r="K87180" s="9"/>
      <c r="N87180" s="9"/>
      <c r="O87180" s="9"/>
      <c r="P87180" s="9"/>
      <c r="Q87180" s="9"/>
    </row>
    <row r="87181" spans="11:17" x14ac:dyDescent="0.25">
      <c r="K87181" s="9"/>
      <c r="N87181" s="9"/>
      <c r="O87181" s="9"/>
      <c r="P87181" s="9"/>
      <c r="Q87181" s="9"/>
    </row>
    <row r="87182" spans="11:17" x14ac:dyDescent="0.25">
      <c r="K87182" s="9"/>
      <c r="N87182" s="9"/>
      <c r="O87182" s="9"/>
      <c r="P87182" s="9"/>
      <c r="Q87182" s="9"/>
    </row>
    <row r="87183" spans="11:17" x14ac:dyDescent="0.25">
      <c r="K87183" s="9"/>
      <c r="N87183" s="9"/>
      <c r="O87183" s="9"/>
      <c r="P87183" s="9"/>
      <c r="Q87183" s="9"/>
    </row>
    <row r="87184" spans="11:17" x14ac:dyDescent="0.25">
      <c r="K87184" s="9"/>
      <c r="N87184" s="9"/>
      <c r="O87184" s="9"/>
      <c r="P87184" s="9"/>
      <c r="Q87184" s="9"/>
    </row>
    <row r="87185" spans="11:17" x14ac:dyDescent="0.25">
      <c r="K87185" s="9"/>
      <c r="N87185" s="9"/>
      <c r="O87185" s="9"/>
      <c r="P87185" s="9"/>
      <c r="Q87185" s="9"/>
    </row>
    <row r="87186" spans="11:17" x14ac:dyDescent="0.25">
      <c r="K87186" s="9"/>
      <c r="N87186" s="9"/>
      <c r="O87186" s="9"/>
      <c r="P87186" s="9"/>
      <c r="Q87186" s="9"/>
    </row>
    <row r="87187" spans="11:17" x14ac:dyDescent="0.25">
      <c r="K87187" s="9"/>
      <c r="N87187" s="9"/>
      <c r="O87187" s="9"/>
      <c r="P87187" s="9"/>
      <c r="Q87187" s="9"/>
    </row>
    <row r="87188" spans="11:17" x14ac:dyDescent="0.25">
      <c r="K87188" s="9"/>
      <c r="N87188" s="9"/>
      <c r="O87188" s="9"/>
      <c r="P87188" s="9"/>
      <c r="Q87188" s="9"/>
    </row>
    <row r="87189" spans="11:17" x14ac:dyDescent="0.25">
      <c r="K87189" s="9"/>
      <c r="N87189" s="9"/>
      <c r="O87189" s="9"/>
      <c r="P87189" s="9"/>
      <c r="Q87189" s="9"/>
    </row>
    <row r="87190" spans="11:17" x14ac:dyDescent="0.25">
      <c r="K87190" s="9"/>
      <c r="N87190" s="9"/>
      <c r="O87190" s="9"/>
      <c r="P87190" s="9"/>
      <c r="Q87190" s="9"/>
    </row>
    <row r="87191" spans="11:17" x14ac:dyDescent="0.25">
      <c r="K87191" s="9"/>
      <c r="N87191" s="9"/>
      <c r="O87191" s="9"/>
      <c r="P87191" s="9"/>
      <c r="Q87191" s="9"/>
    </row>
    <row r="87192" spans="11:17" x14ac:dyDescent="0.25">
      <c r="K87192" s="9"/>
      <c r="N87192" s="9"/>
      <c r="O87192" s="9"/>
      <c r="P87192" s="9"/>
      <c r="Q87192" s="9"/>
    </row>
    <row r="87193" spans="11:17" x14ac:dyDescent="0.25">
      <c r="K87193" s="9"/>
      <c r="N87193" s="9"/>
      <c r="O87193" s="9"/>
      <c r="P87193" s="9"/>
      <c r="Q87193" s="9"/>
    </row>
    <row r="87194" spans="11:17" x14ac:dyDescent="0.25">
      <c r="K87194" s="9"/>
      <c r="N87194" s="9"/>
      <c r="O87194" s="9"/>
      <c r="P87194" s="9"/>
      <c r="Q87194" s="9"/>
    </row>
    <row r="87195" spans="11:17" x14ac:dyDescent="0.25">
      <c r="K87195" s="9"/>
      <c r="N87195" s="9"/>
      <c r="O87195" s="9"/>
      <c r="P87195" s="9"/>
      <c r="Q87195" s="9"/>
    </row>
    <row r="87196" spans="11:17" x14ac:dyDescent="0.25">
      <c r="K87196" s="9"/>
      <c r="N87196" s="9"/>
      <c r="O87196" s="9"/>
      <c r="P87196" s="9"/>
      <c r="Q87196" s="9"/>
    </row>
    <row r="87197" spans="11:17" x14ac:dyDescent="0.25">
      <c r="K87197" s="9"/>
      <c r="N87197" s="9"/>
      <c r="O87197" s="9"/>
      <c r="P87197" s="9"/>
      <c r="Q87197" s="9"/>
    </row>
    <row r="87198" spans="11:17" x14ac:dyDescent="0.25">
      <c r="K87198" s="9"/>
      <c r="N87198" s="9"/>
      <c r="O87198" s="9"/>
      <c r="P87198" s="9"/>
      <c r="Q87198" s="9"/>
    </row>
    <row r="87199" spans="11:17" x14ac:dyDescent="0.25">
      <c r="K87199" s="9"/>
      <c r="N87199" s="9"/>
      <c r="O87199" s="9"/>
      <c r="P87199" s="9"/>
      <c r="Q87199" s="9"/>
    </row>
    <row r="87200" spans="11:17" x14ac:dyDescent="0.25">
      <c r="K87200" s="9"/>
      <c r="N87200" s="9"/>
      <c r="O87200" s="9"/>
      <c r="P87200" s="9"/>
      <c r="Q87200" s="9"/>
    </row>
    <row r="87201" spans="11:17" x14ac:dyDescent="0.25">
      <c r="K87201" s="9"/>
      <c r="N87201" s="9"/>
      <c r="O87201" s="9"/>
      <c r="P87201" s="9"/>
      <c r="Q87201" s="9"/>
    </row>
    <row r="87202" spans="11:17" x14ac:dyDescent="0.25">
      <c r="K87202" s="9"/>
      <c r="N87202" s="9"/>
      <c r="O87202" s="9"/>
      <c r="P87202" s="9"/>
      <c r="Q87202" s="9"/>
    </row>
    <row r="87203" spans="11:17" x14ac:dyDescent="0.25">
      <c r="K87203" s="9"/>
      <c r="N87203" s="9"/>
      <c r="O87203" s="9"/>
      <c r="P87203" s="9"/>
      <c r="Q87203" s="9"/>
    </row>
    <row r="87204" spans="11:17" x14ac:dyDescent="0.25">
      <c r="K87204" s="9"/>
      <c r="N87204" s="9"/>
      <c r="O87204" s="9"/>
      <c r="P87204" s="9"/>
      <c r="Q87204" s="9"/>
    </row>
    <row r="87205" spans="11:17" x14ac:dyDescent="0.25">
      <c r="K87205" s="9"/>
      <c r="N87205" s="9"/>
      <c r="O87205" s="9"/>
      <c r="P87205" s="9"/>
      <c r="Q87205" s="9"/>
    </row>
    <row r="87206" spans="11:17" x14ac:dyDescent="0.25">
      <c r="K87206" s="9"/>
      <c r="N87206" s="9"/>
      <c r="O87206" s="9"/>
      <c r="P87206" s="9"/>
      <c r="Q87206" s="9"/>
    </row>
    <row r="87207" spans="11:17" x14ac:dyDescent="0.25">
      <c r="K87207" s="9"/>
      <c r="N87207" s="9"/>
      <c r="O87207" s="9"/>
      <c r="P87207" s="9"/>
      <c r="Q87207" s="9"/>
    </row>
    <row r="87208" spans="11:17" x14ac:dyDescent="0.25">
      <c r="K87208" s="9"/>
      <c r="N87208" s="9"/>
      <c r="O87208" s="9"/>
      <c r="P87208" s="9"/>
      <c r="Q87208" s="9"/>
    </row>
    <row r="87209" spans="11:17" x14ac:dyDescent="0.25">
      <c r="K87209" s="9"/>
      <c r="N87209" s="9"/>
      <c r="O87209" s="9"/>
      <c r="P87209" s="9"/>
      <c r="Q87209" s="9"/>
    </row>
    <row r="87210" spans="11:17" x14ac:dyDescent="0.25">
      <c r="K87210" s="9"/>
      <c r="N87210" s="9"/>
      <c r="O87210" s="9"/>
      <c r="P87210" s="9"/>
      <c r="Q87210" s="9"/>
    </row>
    <row r="87211" spans="11:17" x14ac:dyDescent="0.25">
      <c r="K87211" s="9"/>
      <c r="N87211" s="9"/>
      <c r="O87211" s="9"/>
      <c r="P87211" s="9"/>
      <c r="Q87211" s="9"/>
    </row>
    <row r="87212" spans="11:17" x14ac:dyDescent="0.25">
      <c r="K87212" s="9"/>
      <c r="N87212" s="9"/>
      <c r="O87212" s="9"/>
      <c r="P87212" s="9"/>
      <c r="Q87212" s="9"/>
    </row>
    <row r="87213" spans="11:17" x14ac:dyDescent="0.25">
      <c r="K87213" s="9"/>
      <c r="N87213" s="9"/>
      <c r="O87213" s="9"/>
      <c r="P87213" s="9"/>
      <c r="Q87213" s="9"/>
    </row>
    <row r="87214" spans="11:17" x14ac:dyDescent="0.25">
      <c r="K87214" s="9"/>
      <c r="N87214" s="9"/>
      <c r="O87214" s="9"/>
      <c r="P87214" s="9"/>
      <c r="Q87214" s="9"/>
    </row>
    <row r="87215" spans="11:17" x14ac:dyDescent="0.25">
      <c r="K87215" s="9"/>
      <c r="N87215" s="9"/>
      <c r="O87215" s="9"/>
      <c r="P87215" s="9"/>
      <c r="Q87215" s="9"/>
    </row>
    <row r="87216" spans="11:17" x14ac:dyDescent="0.25">
      <c r="K87216" s="9"/>
      <c r="N87216" s="9"/>
      <c r="O87216" s="9"/>
      <c r="P87216" s="9"/>
      <c r="Q87216" s="9"/>
    </row>
    <row r="87217" spans="11:17" x14ac:dyDescent="0.25">
      <c r="K87217" s="9"/>
      <c r="N87217" s="9"/>
      <c r="O87217" s="9"/>
      <c r="P87217" s="9"/>
      <c r="Q87217" s="9"/>
    </row>
    <row r="87218" spans="11:17" x14ac:dyDescent="0.25">
      <c r="K87218" s="9"/>
      <c r="N87218" s="9"/>
      <c r="O87218" s="9"/>
      <c r="P87218" s="9"/>
      <c r="Q87218" s="9"/>
    </row>
    <row r="87219" spans="11:17" x14ac:dyDescent="0.25">
      <c r="K87219" s="9"/>
      <c r="N87219" s="9"/>
      <c r="O87219" s="9"/>
      <c r="P87219" s="9"/>
      <c r="Q87219" s="9"/>
    </row>
    <row r="87220" spans="11:17" x14ac:dyDescent="0.25">
      <c r="K87220" s="9"/>
      <c r="N87220" s="9"/>
      <c r="O87220" s="9"/>
      <c r="P87220" s="9"/>
      <c r="Q87220" s="9"/>
    </row>
    <row r="87221" spans="11:17" x14ac:dyDescent="0.25">
      <c r="K87221" s="9"/>
      <c r="N87221" s="9"/>
      <c r="O87221" s="9"/>
      <c r="P87221" s="9"/>
      <c r="Q87221" s="9"/>
    </row>
    <row r="87222" spans="11:17" x14ac:dyDescent="0.25">
      <c r="K87222" s="9"/>
      <c r="N87222" s="9"/>
      <c r="O87222" s="9"/>
      <c r="P87222" s="9"/>
      <c r="Q87222" s="9"/>
    </row>
    <row r="87223" spans="11:17" x14ac:dyDescent="0.25">
      <c r="K87223" s="9"/>
      <c r="N87223" s="9"/>
      <c r="O87223" s="9"/>
      <c r="P87223" s="9"/>
      <c r="Q87223" s="9"/>
    </row>
    <row r="87224" spans="11:17" x14ac:dyDescent="0.25">
      <c r="K87224" s="9"/>
      <c r="N87224" s="9"/>
      <c r="O87224" s="9"/>
      <c r="P87224" s="9"/>
      <c r="Q87224" s="9"/>
    </row>
    <row r="87225" spans="11:17" x14ac:dyDescent="0.25">
      <c r="K87225" s="9"/>
      <c r="N87225" s="9"/>
      <c r="O87225" s="9"/>
      <c r="P87225" s="9"/>
      <c r="Q87225" s="9"/>
    </row>
    <row r="87226" spans="11:17" x14ac:dyDescent="0.25">
      <c r="K87226" s="9"/>
      <c r="N87226" s="9"/>
      <c r="O87226" s="9"/>
      <c r="P87226" s="9"/>
      <c r="Q87226" s="9"/>
    </row>
    <row r="87227" spans="11:17" x14ac:dyDescent="0.25">
      <c r="K87227" s="9"/>
      <c r="N87227" s="9"/>
      <c r="O87227" s="9"/>
      <c r="P87227" s="9"/>
      <c r="Q87227" s="9"/>
    </row>
    <row r="87228" spans="11:17" x14ac:dyDescent="0.25">
      <c r="K87228" s="9"/>
      <c r="N87228" s="9"/>
      <c r="O87228" s="9"/>
      <c r="P87228" s="9"/>
      <c r="Q87228" s="9"/>
    </row>
    <row r="87229" spans="11:17" x14ac:dyDescent="0.25">
      <c r="K87229" s="9"/>
      <c r="N87229" s="9"/>
      <c r="O87229" s="9"/>
      <c r="P87229" s="9"/>
      <c r="Q87229" s="9"/>
    </row>
    <row r="87230" spans="11:17" x14ac:dyDescent="0.25">
      <c r="K87230" s="9"/>
      <c r="N87230" s="9"/>
      <c r="O87230" s="9"/>
      <c r="P87230" s="9"/>
      <c r="Q87230" s="9"/>
    </row>
    <row r="87231" spans="11:17" x14ac:dyDescent="0.25">
      <c r="K87231" s="9"/>
      <c r="N87231" s="9"/>
      <c r="O87231" s="9"/>
      <c r="P87231" s="9"/>
      <c r="Q87231" s="9"/>
    </row>
    <row r="87232" spans="11:17" x14ac:dyDescent="0.25">
      <c r="K87232" s="9"/>
      <c r="N87232" s="9"/>
      <c r="O87232" s="9"/>
      <c r="P87232" s="9"/>
      <c r="Q87232" s="9"/>
    </row>
    <row r="87233" spans="11:17" x14ac:dyDescent="0.25">
      <c r="K87233" s="9"/>
      <c r="N87233" s="9"/>
      <c r="O87233" s="9"/>
      <c r="P87233" s="9"/>
      <c r="Q87233" s="9"/>
    </row>
    <row r="87234" spans="11:17" x14ac:dyDescent="0.25">
      <c r="K87234" s="9"/>
      <c r="N87234" s="9"/>
      <c r="O87234" s="9"/>
      <c r="P87234" s="9"/>
      <c r="Q87234" s="9"/>
    </row>
    <row r="87235" spans="11:17" x14ac:dyDescent="0.25">
      <c r="K87235" s="9"/>
      <c r="N87235" s="9"/>
      <c r="O87235" s="9"/>
      <c r="P87235" s="9"/>
      <c r="Q87235" s="9"/>
    </row>
    <row r="87236" spans="11:17" x14ac:dyDescent="0.25">
      <c r="K87236" s="9"/>
      <c r="N87236" s="9"/>
      <c r="O87236" s="9"/>
      <c r="P87236" s="9"/>
      <c r="Q87236" s="9"/>
    </row>
    <row r="87237" spans="11:17" x14ac:dyDescent="0.25">
      <c r="K87237" s="9"/>
      <c r="N87237" s="9"/>
      <c r="O87237" s="9"/>
      <c r="P87237" s="9"/>
      <c r="Q87237" s="9"/>
    </row>
    <row r="87238" spans="11:17" x14ac:dyDescent="0.25">
      <c r="K87238" s="9"/>
      <c r="N87238" s="9"/>
      <c r="O87238" s="9"/>
      <c r="P87238" s="9"/>
      <c r="Q87238" s="9"/>
    </row>
    <row r="87239" spans="11:17" x14ac:dyDescent="0.25">
      <c r="K87239" s="9"/>
      <c r="N87239" s="9"/>
      <c r="O87239" s="9"/>
      <c r="P87239" s="9"/>
      <c r="Q87239" s="9"/>
    </row>
    <row r="87240" spans="11:17" x14ac:dyDescent="0.25">
      <c r="K87240" s="9"/>
      <c r="N87240" s="9"/>
      <c r="O87240" s="9"/>
      <c r="P87240" s="9"/>
      <c r="Q87240" s="9"/>
    </row>
    <row r="87241" spans="11:17" x14ac:dyDescent="0.25">
      <c r="K87241" s="9"/>
      <c r="N87241" s="9"/>
      <c r="O87241" s="9"/>
      <c r="P87241" s="9"/>
      <c r="Q87241" s="9"/>
    </row>
    <row r="87242" spans="11:17" x14ac:dyDescent="0.25">
      <c r="K87242" s="9"/>
      <c r="N87242" s="9"/>
      <c r="O87242" s="9"/>
      <c r="P87242" s="9"/>
      <c r="Q87242" s="9"/>
    </row>
    <row r="87243" spans="11:17" x14ac:dyDescent="0.25">
      <c r="K87243" s="9"/>
      <c r="N87243" s="9"/>
      <c r="O87243" s="9"/>
      <c r="P87243" s="9"/>
      <c r="Q87243" s="9"/>
    </row>
    <row r="87244" spans="11:17" x14ac:dyDescent="0.25">
      <c r="K87244" s="9"/>
      <c r="N87244" s="9"/>
      <c r="O87244" s="9"/>
      <c r="P87244" s="9"/>
      <c r="Q87244" s="9"/>
    </row>
    <row r="87245" spans="11:17" x14ac:dyDescent="0.25">
      <c r="K87245" s="9"/>
      <c r="N87245" s="9"/>
      <c r="O87245" s="9"/>
      <c r="P87245" s="9"/>
      <c r="Q87245" s="9"/>
    </row>
    <row r="87246" spans="11:17" x14ac:dyDescent="0.25">
      <c r="K87246" s="9"/>
      <c r="N87246" s="9"/>
      <c r="O87246" s="9"/>
      <c r="P87246" s="9"/>
      <c r="Q87246" s="9"/>
    </row>
    <row r="87247" spans="11:17" x14ac:dyDescent="0.25">
      <c r="K87247" s="9"/>
      <c r="N87247" s="9"/>
      <c r="O87247" s="9"/>
      <c r="P87247" s="9"/>
      <c r="Q87247" s="9"/>
    </row>
    <row r="87248" spans="11:17" x14ac:dyDescent="0.25">
      <c r="K87248" s="9"/>
      <c r="N87248" s="9"/>
      <c r="O87248" s="9"/>
      <c r="P87248" s="9"/>
      <c r="Q87248" s="9"/>
    </row>
    <row r="87249" spans="11:17" x14ac:dyDescent="0.25">
      <c r="K87249" s="9"/>
      <c r="N87249" s="9"/>
      <c r="O87249" s="9"/>
      <c r="P87249" s="9"/>
      <c r="Q87249" s="9"/>
    </row>
    <row r="87250" spans="11:17" x14ac:dyDescent="0.25">
      <c r="K87250" s="9"/>
      <c r="N87250" s="9"/>
      <c r="O87250" s="9"/>
      <c r="P87250" s="9"/>
      <c r="Q87250" s="9"/>
    </row>
    <row r="87251" spans="11:17" x14ac:dyDescent="0.25">
      <c r="K87251" s="9"/>
      <c r="N87251" s="9"/>
      <c r="O87251" s="9"/>
      <c r="P87251" s="9"/>
      <c r="Q87251" s="9"/>
    </row>
    <row r="87252" spans="11:17" x14ac:dyDescent="0.25">
      <c r="K87252" s="9"/>
      <c r="N87252" s="9"/>
      <c r="O87252" s="9"/>
      <c r="P87252" s="9"/>
      <c r="Q87252" s="9"/>
    </row>
    <row r="87253" spans="11:17" x14ac:dyDescent="0.25">
      <c r="K87253" s="9"/>
      <c r="N87253" s="9"/>
      <c r="O87253" s="9"/>
      <c r="P87253" s="9"/>
      <c r="Q87253" s="9"/>
    </row>
    <row r="87254" spans="11:17" x14ac:dyDescent="0.25">
      <c r="K87254" s="9"/>
      <c r="N87254" s="9"/>
      <c r="O87254" s="9"/>
      <c r="P87254" s="9"/>
      <c r="Q87254" s="9"/>
    </row>
    <row r="87255" spans="11:17" x14ac:dyDescent="0.25">
      <c r="K87255" s="9"/>
      <c r="N87255" s="9"/>
      <c r="O87255" s="9"/>
      <c r="P87255" s="9"/>
      <c r="Q87255" s="9"/>
    </row>
    <row r="87256" spans="11:17" x14ac:dyDescent="0.25">
      <c r="K87256" s="9"/>
      <c r="N87256" s="9"/>
      <c r="O87256" s="9"/>
      <c r="P87256" s="9"/>
      <c r="Q87256" s="9"/>
    </row>
    <row r="87257" spans="11:17" x14ac:dyDescent="0.25">
      <c r="K87257" s="9"/>
      <c r="N87257" s="9"/>
      <c r="O87257" s="9"/>
      <c r="P87257" s="9"/>
      <c r="Q87257" s="9"/>
    </row>
    <row r="87258" spans="11:17" x14ac:dyDescent="0.25">
      <c r="K87258" s="9"/>
      <c r="N87258" s="9"/>
      <c r="O87258" s="9"/>
      <c r="P87258" s="9"/>
      <c r="Q87258" s="9"/>
    </row>
    <row r="87259" spans="11:17" x14ac:dyDescent="0.25">
      <c r="K87259" s="9"/>
      <c r="N87259" s="9"/>
      <c r="O87259" s="9"/>
      <c r="P87259" s="9"/>
      <c r="Q87259" s="9"/>
    </row>
    <row r="87260" spans="11:17" x14ac:dyDescent="0.25">
      <c r="K87260" s="9"/>
      <c r="N87260" s="9"/>
      <c r="O87260" s="9"/>
      <c r="P87260" s="9"/>
      <c r="Q87260" s="9"/>
    </row>
    <row r="87261" spans="11:17" x14ac:dyDescent="0.25">
      <c r="K87261" s="9"/>
      <c r="N87261" s="9"/>
      <c r="O87261" s="9"/>
      <c r="P87261" s="9"/>
      <c r="Q87261" s="9"/>
    </row>
    <row r="87262" spans="11:17" x14ac:dyDescent="0.25">
      <c r="K87262" s="9"/>
      <c r="N87262" s="9"/>
      <c r="O87262" s="9"/>
      <c r="P87262" s="9"/>
      <c r="Q87262" s="9"/>
    </row>
    <row r="87263" spans="11:17" x14ac:dyDescent="0.25">
      <c r="K87263" s="9"/>
      <c r="N87263" s="9"/>
      <c r="O87263" s="9"/>
      <c r="P87263" s="9"/>
      <c r="Q87263" s="9"/>
    </row>
    <row r="87264" spans="11:17" x14ac:dyDescent="0.25">
      <c r="K87264" s="9"/>
      <c r="N87264" s="9"/>
      <c r="O87264" s="9"/>
      <c r="P87264" s="9"/>
      <c r="Q87264" s="9"/>
    </row>
    <row r="87265" spans="11:17" x14ac:dyDescent="0.25">
      <c r="K87265" s="9"/>
      <c r="N87265" s="9"/>
      <c r="O87265" s="9"/>
      <c r="P87265" s="9"/>
      <c r="Q87265" s="9"/>
    </row>
    <row r="87266" spans="11:17" x14ac:dyDescent="0.25">
      <c r="K87266" s="9"/>
      <c r="N87266" s="9"/>
      <c r="O87266" s="9"/>
      <c r="P87266" s="9"/>
      <c r="Q87266" s="9"/>
    </row>
    <row r="87267" spans="11:17" x14ac:dyDescent="0.25">
      <c r="K87267" s="9"/>
      <c r="N87267" s="9"/>
      <c r="O87267" s="9"/>
      <c r="P87267" s="9"/>
      <c r="Q87267" s="9"/>
    </row>
    <row r="87268" spans="11:17" x14ac:dyDescent="0.25">
      <c r="K87268" s="9"/>
      <c r="N87268" s="9"/>
      <c r="O87268" s="9"/>
      <c r="P87268" s="9"/>
      <c r="Q87268" s="9"/>
    </row>
    <row r="87269" spans="11:17" x14ac:dyDescent="0.25">
      <c r="K87269" s="9"/>
      <c r="N87269" s="9"/>
      <c r="O87269" s="9"/>
      <c r="P87269" s="9"/>
      <c r="Q87269" s="9"/>
    </row>
    <row r="87270" spans="11:17" x14ac:dyDescent="0.25">
      <c r="K87270" s="9"/>
      <c r="N87270" s="9"/>
      <c r="O87270" s="9"/>
      <c r="P87270" s="9"/>
      <c r="Q87270" s="9"/>
    </row>
    <row r="87271" spans="11:17" x14ac:dyDescent="0.25">
      <c r="K87271" s="9"/>
      <c r="N87271" s="9"/>
      <c r="O87271" s="9"/>
      <c r="P87271" s="9"/>
      <c r="Q87271" s="9"/>
    </row>
    <row r="87272" spans="11:17" x14ac:dyDescent="0.25">
      <c r="K87272" s="9"/>
      <c r="N87272" s="9"/>
      <c r="O87272" s="9"/>
      <c r="P87272" s="9"/>
      <c r="Q87272" s="9"/>
    </row>
    <row r="87273" spans="11:17" x14ac:dyDescent="0.25">
      <c r="K87273" s="9"/>
      <c r="N87273" s="9"/>
      <c r="O87273" s="9"/>
      <c r="P87273" s="9"/>
      <c r="Q87273" s="9"/>
    </row>
    <row r="87274" spans="11:17" x14ac:dyDescent="0.25">
      <c r="K87274" s="9"/>
      <c r="N87274" s="9"/>
      <c r="O87274" s="9"/>
      <c r="P87274" s="9"/>
      <c r="Q87274" s="9"/>
    </row>
    <row r="87275" spans="11:17" x14ac:dyDescent="0.25">
      <c r="K87275" s="9"/>
      <c r="N87275" s="9"/>
      <c r="O87275" s="9"/>
      <c r="P87275" s="9"/>
      <c r="Q87275" s="9"/>
    </row>
    <row r="87276" spans="11:17" x14ac:dyDescent="0.25">
      <c r="K87276" s="9"/>
      <c r="N87276" s="9"/>
      <c r="O87276" s="9"/>
      <c r="P87276" s="9"/>
      <c r="Q87276" s="9"/>
    </row>
    <row r="87277" spans="11:17" x14ac:dyDescent="0.25">
      <c r="K87277" s="9"/>
      <c r="N87277" s="9"/>
      <c r="O87277" s="9"/>
      <c r="P87277" s="9"/>
      <c r="Q87277" s="9"/>
    </row>
    <row r="87278" spans="11:17" x14ac:dyDescent="0.25">
      <c r="K87278" s="9"/>
      <c r="N87278" s="9"/>
      <c r="O87278" s="9"/>
      <c r="P87278" s="9"/>
      <c r="Q87278" s="9"/>
    </row>
    <row r="87279" spans="11:17" x14ac:dyDescent="0.25">
      <c r="K87279" s="9"/>
      <c r="N87279" s="9"/>
      <c r="O87279" s="9"/>
      <c r="P87279" s="9"/>
      <c r="Q87279" s="9"/>
    </row>
    <row r="87280" spans="11:17" x14ac:dyDescent="0.25">
      <c r="K87280" s="9"/>
      <c r="N87280" s="9"/>
      <c r="O87280" s="9"/>
      <c r="P87280" s="9"/>
      <c r="Q87280" s="9"/>
    </row>
    <row r="87281" spans="11:17" x14ac:dyDescent="0.25">
      <c r="K87281" s="9"/>
      <c r="N87281" s="9"/>
      <c r="O87281" s="9"/>
      <c r="P87281" s="9"/>
      <c r="Q87281" s="9"/>
    </row>
    <row r="87282" spans="11:17" x14ac:dyDescent="0.25">
      <c r="K87282" s="9"/>
      <c r="N87282" s="9"/>
      <c r="O87282" s="9"/>
      <c r="P87282" s="9"/>
      <c r="Q87282" s="9"/>
    </row>
    <row r="87283" spans="11:17" x14ac:dyDescent="0.25">
      <c r="K87283" s="9"/>
      <c r="N87283" s="9"/>
      <c r="O87283" s="9"/>
      <c r="P87283" s="9"/>
      <c r="Q87283" s="9"/>
    </row>
    <row r="87284" spans="11:17" x14ac:dyDescent="0.25">
      <c r="K87284" s="9"/>
      <c r="N87284" s="9"/>
      <c r="O87284" s="9"/>
      <c r="P87284" s="9"/>
      <c r="Q87284" s="9"/>
    </row>
    <row r="87285" spans="11:17" x14ac:dyDescent="0.25">
      <c r="K87285" s="9"/>
      <c r="N87285" s="9"/>
      <c r="O87285" s="9"/>
      <c r="P87285" s="9"/>
      <c r="Q87285" s="9"/>
    </row>
    <row r="87286" spans="11:17" x14ac:dyDescent="0.25">
      <c r="K87286" s="9"/>
      <c r="N87286" s="9"/>
      <c r="O87286" s="9"/>
      <c r="P87286" s="9"/>
      <c r="Q87286" s="9"/>
    </row>
    <row r="87287" spans="11:17" x14ac:dyDescent="0.25">
      <c r="K87287" s="9"/>
      <c r="N87287" s="9"/>
      <c r="O87287" s="9"/>
      <c r="P87287" s="9"/>
      <c r="Q87287" s="9"/>
    </row>
    <row r="87288" spans="11:17" x14ac:dyDescent="0.25">
      <c r="K87288" s="9"/>
      <c r="N87288" s="9"/>
      <c r="O87288" s="9"/>
      <c r="P87288" s="9"/>
      <c r="Q87288" s="9"/>
    </row>
    <row r="87289" spans="11:17" x14ac:dyDescent="0.25">
      <c r="K87289" s="9"/>
      <c r="N87289" s="9"/>
      <c r="O87289" s="9"/>
      <c r="P87289" s="9"/>
      <c r="Q87289" s="9"/>
    </row>
    <row r="87290" spans="11:17" x14ac:dyDescent="0.25">
      <c r="K87290" s="9"/>
      <c r="N87290" s="9"/>
      <c r="O87290" s="9"/>
      <c r="P87290" s="9"/>
      <c r="Q87290" s="9"/>
    </row>
    <row r="87291" spans="11:17" x14ac:dyDescent="0.25">
      <c r="K87291" s="9"/>
      <c r="N87291" s="9"/>
      <c r="O87291" s="9"/>
      <c r="P87291" s="9"/>
      <c r="Q87291" s="9"/>
    </row>
    <row r="87292" spans="11:17" x14ac:dyDescent="0.25">
      <c r="K87292" s="9"/>
      <c r="N87292" s="9"/>
      <c r="O87292" s="9"/>
      <c r="P87292" s="9"/>
      <c r="Q87292" s="9"/>
    </row>
    <row r="87293" spans="11:17" x14ac:dyDescent="0.25">
      <c r="K87293" s="9"/>
      <c r="N87293" s="9"/>
      <c r="O87293" s="9"/>
      <c r="P87293" s="9"/>
      <c r="Q87293" s="9"/>
    </row>
    <row r="87294" spans="11:17" x14ac:dyDescent="0.25">
      <c r="K87294" s="9"/>
      <c r="N87294" s="9"/>
      <c r="O87294" s="9"/>
      <c r="P87294" s="9"/>
      <c r="Q87294" s="9"/>
    </row>
    <row r="87295" spans="11:17" x14ac:dyDescent="0.25">
      <c r="K87295" s="9"/>
      <c r="N87295" s="9"/>
      <c r="O87295" s="9"/>
      <c r="P87295" s="9"/>
      <c r="Q87295" s="9"/>
    </row>
    <row r="87296" spans="11:17" x14ac:dyDescent="0.25">
      <c r="K87296" s="9"/>
      <c r="N87296" s="9"/>
      <c r="O87296" s="9"/>
      <c r="P87296" s="9"/>
      <c r="Q87296" s="9"/>
    </row>
    <row r="87297" spans="11:17" x14ac:dyDescent="0.25">
      <c r="K87297" s="9"/>
      <c r="N87297" s="9"/>
      <c r="O87297" s="9"/>
      <c r="P87297" s="9"/>
      <c r="Q87297" s="9"/>
    </row>
    <row r="87298" spans="11:17" x14ac:dyDescent="0.25">
      <c r="K87298" s="9"/>
      <c r="N87298" s="9"/>
      <c r="O87298" s="9"/>
      <c r="P87298" s="9"/>
      <c r="Q87298" s="9"/>
    </row>
    <row r="87299" spans="11:17" x14ac:dyDescent="0.25">
      <c r="K87299" s="9"/>
      <c r="N87299" s="9"/>
      <c r="O87299" s="9"/>
      <c r="P87299" s="9"/>
      <c r="Q87299" s="9"/>
    </row>
    <row r="87300" spans="11:17" x14ac:dyDescent="0.25">
      <c r="K87300" s="9"/>
      <c r="N87300" s="9"/>
      <c r="O87300" s="9"/>
      <c r="P87300" s="9"/>
      <c r="Q87300" s="9"/>
    </row>
    <row r="87301" spans="11:17" x14ac:dyDescent="0.25">
      <c r="K87301" s="9"/>
      <c r="N87301" s="9"/>
      <c r="O87301" s="9"/>
      <c r="P87301" s="9"/>
      <c r="Q87301" s="9"/>
    </row>
    <row r="87302" spans="11:17" x14ac:dyDescent="0.25">
      <c r="K87302" s="9"/>
      <c r="N87302" s="9"/>
      <c r="O87302" s="9"/>
      <c r="P87302" s="9"/>
      <c r="Q87302" s="9"/>
    </row>
    <row r="87303" spans="11:17" x14ac:dyDescent="0.25">
      <c r="K87303" s="9"/>
      <c r="N87303" s="9"/>
      <c r="O87303" s="9"/>
      <c r="P87303" s="9"/>
      <c r="Q87303" s="9"/>
    </row>
    <row r="87304" spans="11:17" x14ac:dyDescent="0.25">
      <c r="K87304" s="9"/>
      <c r="N87304" s="9"/>
      <c r="O87304" s="9"/>
      <c r="P87304" s="9"/>
      <c r="Q87304" s="9"/>
    </row>
    <row r="87305" spans="11:17" x14ac:dyDescent="0.25">
      <c r="K87305" s="9"/>
      <c r="N87305" s="9"/>
      <c r="O87305" s="9"/>
      <c r="P87305" s="9"/>
      <c r="Q87305" s="9"/>
    </row>
    <row r="87306" spans="11:17" x14ac:dyDescent="0.25">
      <c r="K87306" s="9"/>
      <c r="N87306" s="9"/>
      <c r="O87306" s="9"/>
      <c r="P87306" s="9"/>
      <c r="Q87306" s="9"/>
    </row>
    <row r="87307" spans="11:17" x14ac:dyDescent="0.25">
      <c r="K87307" s="9"/>
      <c r="N87307" s="9"/>
      <c r="O87307" s="9"/>
      <c r="P87307" s="9"/>
      <c r="Q87307" s="9"/>
    </row>
    <row r="87308" spans="11:17" x14ac:dyDescent="0.25">
      <c r="K87308" s="9"/>
      <c r="N87308" s="9"/>
      <c r="O87308" s="9"/>
      <c r="P87308" s="9"/>
      <c r="Q87308" s="9"/>
    </row>
    <row r="87309" spans="11:17" x14ac:dyDescent="0.25">
      <c r="K87309" s="9"/>
      <c r="N87309" s="9"/>
      <c r="O87309" s="9"/>
      <c r="P87309" s="9"/>
      <c r="Q87309" s="9"/>
    </row>
    <row r="87310" spans="11:17" x14ac:dyDescent="0.25">
      <c r="K87310" s="9"/>
      <c r="N87310" s="9"/>
      <c r="O87310" s="9"/>
      <c r="P87310" s="9"/>
      <c r="Q87310" s="9"/>
    </row>
    <row r="87311" spans="11:17" x14ac:dyDescent="0.25">
      <c r="K87311" s="9"/>
      <c r="N87311" s="9"/>
      <c r="O87311" s="9"/>
      <c r="P87311" s="9"/>
      <c r="Q87311" s="9"/>
    </row>
    <row r="87312" spans="11:17" x14ac:dyDescent="0.25">
      <c r="K87312" s="9"/>
      <c r="N87312" s="9"/>
      <c r="O87312" s="9"/>
      <c r="P87312" s="9"/>
      <c r="Q87312" s="9"/>
    </row>
    <row r="87313" spans="11:17" x14ac:dyDescent="0.25">
      <c r="K87313" s="9"/>
      <c r="N87313" s="9"/>
      <c r="O87313" s="9"/>
      <c r="P87313" s="9"/>
      <c r="Q87313" s="9"/>
    </row>
    <row r="87314" spans="11:17" x14ac:dyDescent="0.25">
      <c r="K87314" s="9"/>
      <c r="N87314" s="9"/>
      <c r="O87314" s="9"/>
      <c r="P87314" s="9"/>
      <c r="Q87314" s="9"/>
    </row>
    <row r="87315" spans="11:17" x14ac:dyDescent="0.25">
      <c r="K87315" s="9"/>
      <c r="N87315" s="9"/>
      <c r="O87315" s="9"/>
      <c r="P87315" s="9"/>
      <c r="Q87315" s="9"/>
    </row>
    <row r="87316" spans="11:17" x14ac:dyDescent="0.25">
      <c r="K87316" s="9"/>
      <c r="N87316" s="9"/>
      <c r="O87316" s="9"/>
      <c r="P87316" s="9"/>
      <c r="Q87316" s="9"/>
    </row>
    <row r="87317" spans="11:17" x14ac:dyDescent="0.25">
      <c r="K87317" s="9"/>
      <c r="N87317" s="9"/>
      <c r="O87317" s="9"/>
      <c r="P87317" s="9"/>
      <c r="Q87317" s="9"/>
    </row>
    <row r="87318" spans="11:17" x14ac:dyDescent="0.25">
      <c r="K87318" s="9"/>
      <c r="N87318" s="9"/>
      <c r="O87318" s="9"/>
      <c r="P87318" s="9"/>
      <c r="Q87318" s="9"/>
    </row>
    <row r="87319" spans="11:17" x14ac:dyDescent="0.25">
      <c r="K87319" s="9"/>
      <c r="N87319" s="9"/>
      <c r="O87319" s="9"/>
      <c r="P87319" s="9"/>
      <c r="Q87319" s="9"/>
    </row>
    <row r="87320" spans="11:17" x14ac:dyDescent="0.25">
      <c r="K87320" s="9"/>
      <c r="N87320" s="9"/>
      <c r="O87320" s="9"/>
      <c r="P87320" s="9"/>
      <c r="Q87320" s="9"/>
    </row>
    <row r="87321" spans="11:17" x14ac:dyDescent="0.25">
      <c r="K87321" s="9"/>
      <c r="N87321" s="9"/>
      <c r="O87321" s="9"/>
      <c r="P87321" s="9"/>
      <c r="Q87321" s="9"/>
    </row>
    <row r="87322" spans="11:17" x14ac:dyDescent="0.25">
      <c r="K87322" s="9"/>
      <c r="N87322" s="9"/>
      <c r="O87322" s="9"/>
      <c r="P87322" s="9"/>
      <c r="Q87322" s="9"/>
    </row>
    <row r="87323" spans="11:17" x14ac:dyDescent="0.25">
      <c r="K87323" s="9"/>
      <c r="N87323" s="9"/>
      <c r="O87323" s="9"/>
      <c r="P87323" s="9"/>
      <c r="Q87323" s="9"/>
    </row>
    <row r="87324" spans="11:17" x14ac:dyDescent="0.25">
      <c r="K87324" s="9"/>
      <c r="N87324" s="9"/>
      <c r="O87324" s="9"/>
      <c r="P87324" s="9"/>
      <c r="Q87324" s="9"/>
    </row>
    <row r="87325" spans="11:17" x14ac:dyDescent="0.25">
      <c r="K87325" s="9"/>
      <c r="N87325" s="9"/>
      <c r="O87325" s="9"/>
      <c r="P87325" s="9"/>
      <c r="Q87325" s="9"/>
    </row>
    <row r="87326" spans="11:17" x14ac:dyDescent="0.25">
      <c r="K87326" s="9"/>
      <c r="N87326" s="9"/>
      <c r="O87326" s="9"/>
      <c r="P87326" s="9"/>
      <c r="Q87326" s="9"/>
    </row>
    <row r="87327" spans="11:17" x14ac:dyDescent="0.25">
      <c r="K87327" s="9"/>
      <c r="N87327" s="9"/>
      <c r="O87327" s="9"/>
      <c r="P87327" s="9"/>
      <c r="Q87327" s="9"/>
    </row>
    <row r="87328" spans="11:17" x14ac:dyDescent="0.25">
      <c r="K87328" s="9"/>
      <c r="N87328" s="9"/>
      <c r="O87328" s="9"/>
      <c r="P87328" s="9"/>
      <c r="Q87328" s="9"/>
    </row>
    <row r="87329" spans="11:17" x14ac:dyDescent="0.25">
      <c r="K87329" s="9"/>
      <c r="N87329" s="9"/>
      <c r="O87329" s="9"/>
      <c r="P87329" s="9"/>
      <c r="Q87329" s="9"/>
    </row>
    <row r="87330" spans="11:17" x14ac:dyDescent="0.25">
      <c r="K87330" s="9"/>
      <c r="N87330" s="9"/>
      <c r="O87330" s="9"/>
      <c r="P87330" s="9"/>
      <c r="Q87330" s="9"/>
    </row>
    <row r="87331" spans="11:17" x14ac:dyDescent="0.25">
      <c r="K87331" s="9"/>
      <c r="N87331" s="9"/>
      <c r="O87331" s="9"/>
      <c r="P87331" s="9"/>
      <c r="Q87331" s="9"/>
    </row>
    <row r="87332" spans="11:17" x14ac:dyDescent="0.25">
      <c r="K87332" s="9"/>
      <c r="N87332" s="9"/>
      <c r="O87332" s="9"/>
      <c r="P87332" s="9"/>
      <c r="Q87332" s="9"/>
    </row>
    <row r="87333" spans="11:17" x14ac:dyDescent="0.25">
      <c r="K87333" s="9"/>
      <c r="N87333" s="9"/>
      <c r="O87333" s="9"/>
      <c r="P87333" s="9"/>
      <c r="Q87333" s="9"/>
    </row>
    <row r="87334" spans="11:17" x14ac:dyDescent="0.25">
      <c r="K87334" s="9"/>
      <c r="N87334" s="9"/>
      <c r="O87334" s="9"/>
      <c r="P87334" s="9"/>
      <c r="Q87334" s="9"/>
    </row>
    <row r="87335" spans="11:17" x14ac:dyDescent="0.25">
      <c r="K87335" s="9"/>
      <c r="N87335" s="9"/>
      <c r="O87335" s="9"/>
      <c r="P87335" s="9"/>
      <c r="Q87335" s="9"/>
    </row>
    <row r="87336" spans="11:17" x14ac:dyDescent="0.25">
      <c r="K87336" s="9"/>
      <c r="N87336" s="9"/>
      <c r="O87336" s="9"/>
      <c r="P87336" s="9"/>
      <c r="Q87336" s="9"/>
    </row>
    <row r="87337" spans="11:17" x14ac:dyDescent="0.25">
      <c r="K87337" s="9"/>
      <c r="N87337" s="9"/>
      <c r="O87337" s="9"/>
      <c r="P87337" s="9"/>
      <c r="Q87337" s="9"/>
    </row>
    <row r="87338" spans="11:17" x14ac:dyDescent="0.25">
      <c r="K87338" s="9"/>
      <c r="N87338" s="9"/>
      <c r="O87338" s="9"/>
      <c r="P87338" s="9"/>
      <c r="Q87338" s="9"/>
    </row>
    <row r="87339" spans="11:17" x14ac:dyDescent="0.25">
      <c r="K87339" s="9"/>
      <c r="N87339" s="9"/>
      <c r="O87339" s="9"/>
      <c r="P87339" s="9"/>
      <c r="Q87339" s="9"/>
    </row>
    <row r="87340" spans="11:17" x14ac:dyDescent="0.25">
      <c r="K87340" s="9"/>
      <c r="N87340" s="9"/>
      <c r="O87340" s="9"/>
      <c r="P87340" s="9"/>
      <c r="Q87340" s="9"/>
    </row>
    <row r="87341" spans="11:17" x14ac:dyDescent="0.25">
      <c r="K87341" s="9"/>
      <c r="N87341" s="9"/>
      <c r="O87341" s="9"/>
      <c r="P87341" s="9"/>
      <c r="Q87341" s="9"/>
    </row>
    <row r="87342" spans="11:17" x14ac:dyDescent="0.25">
      <c r="K87342" s="9"/>
      <c r="N87342" s="9"/>
      <c r="O87342" s="9"/>
      <c r="P87342" s="9"/>
      <c r="Q87342" s="9"/>
    </row>
    <row r="87343" spans="11:17" x14ac:dyDescent="0.25">
      <c r="K87343" s="9"/>
      <c r="N87343" s="9"/>
      <c r="O87343" s="9"/>
      <c r="P87343" s="9"/>
      <c r="Q87343" s="9"/>
    </row>
    <row r="87344" spans="11:17" x14ac:dyDescent="0.25">
      <c r="K87344" s="9"/>
      <c r="N87344" s="9"/>
      <c r="O87344" s="9"/>
      <c r="P87344" s="9"/>
      <c r="Q87344" s="9"/>
    </row>
    <row r="87345" spans="11:17" x14ac:dyDescent="0.25">
      <c r="K87345" s="9"/>
      <c r="N87345" s="9"/>
      <c r="O87345" s="9"/>
      <c r="P87345" s="9"/>
      <c r="Q87345" s="9"/>
    </row>
    <row r="87346" spans="11:17" x14ac:dyDescent="0.25">
      <c r="K87346" s="9"/>
      <c r="N87346" s="9"/>
      <c r="O87346" s="9"/>
      <c r="P87346" s="9"/>
      <c r="Q87346" s="9"/>
    </row>
    <row r="87347" spans="11:17" x14ac:dyDescent="0.25">
      <c r="K87347" s="9"/>
      <c r="N87347" s="9"/>
      <c r="O87347" s="9"/>
      <c r="P87347" s="9"/>
      <c r="Q87347" s="9"/>
    </row>
    <row r="87348" spans="11:17" x14ac:dyDescent="0.25">
      <c r="K87348" s="9"/>
      <c r="N87348" s="9"/>
      <c r="O87348" s="9"/>
      <c r="P87348" s="9"/>
      <c r="Q87348" s="9"/>
    </row>
    <row r="87349" spans="11:17" x14ac:dyDescent="0.25">
      <c r="K87349" s="9"/>
      <c r="N87349" s="9"/>
      <c r="O87349" s="9"/>
      <c r="P87349" s="9"/>
      <c r="Q87349" s="9"/>
    </row>
    <row r="87350" spans="11:17" x14ac:dyDescent="0.25">
      <c r="K87350" s="9"/>
      <c r="N87350" s="9"/>
      <c r="O87350" s="9"/>
      <c r="P87350" s="9"/>
      <c r="Q87350" s="9"/>
    </row>
    <row r="87351" spans="11:17" x14ac:dyDescent="0.25">
      <c r="K87351" s="9"/>
      <c r="N87351" s="9"/>
      <c r="O87351" s="9"/>
      <c r="P87351" s="9"/>
      <c r="Q87351" s="9"/>
    </row>
    <row r="87352" spans="11:17" x14ac:dyDescent="0.25">
      <c r="K87352" s="9"/>
      <c r="N87352" s="9"/>
      <c r="O87352" s="9"/>
      <c r="P87352" s="9"/>
      <c r="Q87352" s="9"/>
    </row>
    <row r="87353" spans="11:17" x14ac:dyDescent="0.25">
      <c r="K87353" s="9"/>
      <c r="N87353" s="9"/>
      <c r="O87353" s="9"/>
      <c r="P87353" s="9"/>
      <c r="Q87353" s="9"/>
    </row>
    <row r="87354" spans="11:17" x14ac:dyDescent="0.25">
      <c r="K87354" s="9"/>
      <c r="N87354" s="9"/>
      <c r="O87354" s="9"/>
      <c r="P87354" s="9"/>
      <c r="Q87354" s="9"/>
    </row>
    <row r="87355" spans="11:17" x14ac:dyDescent="0.25">
      <c r="K87355" s="9"/>
      <c r="N87355" s="9"/>
      <c r="O87355" s="9"/>
      <c r="P87355" s="9"/>
      <c r="Q87355" s="9"/>
    </row>
    <row r="87356" spans="11:17" x14ac:dyDescent="0.25">
      <c r="K87356" s="9"/>
      <c r="N87356" s="9"/>
      <c r="O87356" s="9"/>
      <c r="P87356" s="9"/>
      <c r="Q87356" s="9"/>
    </row>
    <row r="87357" spans="11:17" x14ac:dyDescent="0.25">
      <c r="K87357" s="9"/>
      <c r="N87357" s="9"/>
      <c r="O87357" s="9"/>
      <c r="P87357" s="9"/>
      <c r="Q87357" s="9"/>
    </row>
    <row r="87358" spans="11:17" x14ac:dyDescent="0.25">
      <c r="K87358" s="9"/>
      <c r="N87358" s="9"/>
      <c r="O87358" s="9"/>
      <c r="P87358" s="9"/>
      <c r="Q87358" s="9"/>
    </row>
    <row r="87359" spans="11:17" x14ac:dyDescent="0.25">
      <c r="K87359" s="9"/>
      <c r="N87359" s="9"/>
      <c r="O87359" s="9"/>
      <c r="P87359" s="9"/>
      <c r="Q87359" s="9"/>
    </row>
    <row r="87360" spans="11:17" x14ac:dyDescent="0.25">
      <c r="K87360" s="9"/>
      <c r="N87360" s="9"/>
      <c r="O87360" s="9"/>
      <c r="P87360" s="9"/>
      <c r="Q87360" s="9"/>
    </row>
    <row r="87361" spans="11:17" x14ac:dyDescent="0.25">
      <c r="K87361" s="9"/>
      <c r="N87361" s="9"/>
      <c r="O87361" s="9"/>
      <c r="P87361" s="9"/>
      <c r="Q87361" s="9"/>
    </row>
    <row r="87362" spans="11:17" x14ac:dyDescent="0.25">
      <c r="K87362" s="9"/>
      <c r="N87362" s="9"/>
      <c r="O87362" s="9"/>
      <c r="P87362" s="9"/>
      <c r="Q87362" s="9"/>
    </row>
    <row r="87363" spans="11:17" x14ac:dyDescent="0.25">
      <c r="K87363" s="9"/>
      <c r="N87363" s="9"/>
      <c r="O87363" s="9"/>
      <c r="P87363" s="9"/>
      <c r="Q87363" s="9"/>
    </row>
    <row r="87364" spans="11:17" x14ac:dyDescent="0.25">
      <c r="K87364" s="9"/>
      <c r="N87364" s="9"/>
      <c r="O87364" s="9"/>
      <c r="P87364" s="9"/>
      <c r="Q87364" s="9"/>
    </row>
    <row r="87365" spans="11:17" x14ac:dyDescent="0.25">
      <c r="K87365" s="9"/>
      <c r="N87365" s="9"/>
      <c r="O87365" s="9"/>
      <c r="P87365" s="9"/>
      <c r="Q87365" s="9"/>
    </row>
    <row r="87366" spans="11:17" x14ac:dyDescent="0.25">
      <c r="K87366" s="9"/>
      <c r="N87366" s="9"/>
      <c r="O87366" s="9"/>
      <c r="P87366" s="9"/>
      <c r="Q87366" s="9"/>
    </row>
    <row r="87367" spans="11:17" x14ac:dyDescent="0.25">
      <c r="K87367" s="9"/>
      <c r="N87367" s="9"/>
      <c r="O87367" s="9"/>
      <c r="P87367" s="9"/>
      <c r="Q87367" s="9"/>
    </row>
    <row r="87368" spans="11:17" x14ac:dyDescent="0.25">
      <c r="K87368" s="9"/>
      <c r="N87368" s="9"/>
      <c r="O87368" s="9"/>
      <c r="P87368" s="9"/>
      <c r="Q87368" s="9"/>
    </row>
    <row r="87369" spans="11:17" x14ac:dyDescent="0.25">
      <c r="K87369" s="9"/>
      <c r="N87369" s="9"/>
      <c r="O87369" s="9"/>
      <c r="P87369" s="9"/>
      <c r="Q87369" s="9"/>
    </row>
    <row r="87370" spans="11:17" x14ac:dyDescent="0.25">
      <c r="K87370" s="9"/>
      <c r="N87370" s="9"/>
      <c r="O87370" s="9"/>
      <c r="P87370" s="9"/>
      <c r="Q87370" s="9"/>
    </row>
    <row r="87371" spans="11:17" x14ac:dyDescent="0.25">
      <c r="K87371" s="9"/>
      <c r="N87371" s="9"/>
      <c r="O87371" s="9"/>
      <c r="P87371" s="9"/>
      <c r="Q87371" s="9"/>
    </row>
    <row r="87372" spans="11:17" x14ac:dyDescent="0.25">
      <c r="K87372" s="9"/>
      <c r="N87372" s="9"/>
      <c r="O87372" s="9"/>
      <c r="P87372" s="9"/>
      <c r="Q87372" s="9"/>
    </row>
    <row r="87373" spans="11:17" x14ac:dyDescent="0.25">
      <c r="K87373" s="9"/>
      <c r="N87373" s="9"/>
      <c r="O87373" s="9"/>
      <c r="P87373" s="9"/>
      <c r="Q87373" s="9"/>
    </row>
    <row r="87374" spans="11:17" x14ac:dyDescent="0.25">
      <c r="K87374" s="9"/>
      <c r="N87374" s="9"/>
      <c r="O87374" s="9"/>
      <c r="P87374" s="9"/>
      <c r="Q87374" s="9"/>
    </row>
    <row r="87375" spans="11:17" x14ac:dyDescent="0.25">
      <c r="K87375" s="9"/>
      <c r="N87375" s="9"/>
      <c r="O87375" s="9"/>
      <c r="P87375" s="9"/>
      <c r="Q87375" s="9"/>
    </row>
    <row r="87376" spans="11:17" x14ac:dyDescent="0.25">
      <c r="K87376" s="9"/>
      <c r="N87376" s="9"/>
      <c r="O87376" s="9"/>
      <c r="P87376" s="9"/>
      <c r="Q87376" s="9"/>
    </row>
    <row r="87377" spans="11:17" x14ac:dyDescent="0.25">
      <c r="K87377" s="9"/>
      <c r="N87377" s="9"/>
      <c r="O87377" s="9"/>
      <c r="P87377" s="9"/>
      <c r="Q87377" s="9"/>
    </row>
    <row r="87378" spans="11:17" x14ac:dyDescent="0.25">
      <c r="K87378" s="9"/>
      <c r="N87378" s="9"/>
      <c r="O87378" s="9"/>
      <c r="P87378" s="9"/>
      <c r="Q87378" s="9"/>
    </row>
    <row r="87379" spans="11:17" x14ac:dyDescent="0.25">
      <c r="K87379" s="9"/>
      <c r="N87379" s="9"/>
      <c r="O87379" s="9"/>
      <c r="P87379" s="9"/>
      <c r="Q87379" s="9"/>
    </row>
    <row r="87380" spans="11:17" x14ac:dyDescent="0.25">
      <c r="K87380" s="9"/>
      <c r="N87380" s="9"/>
      <c r="O87380" s="9"/>
      <c r="P87380" s="9"/>
      <c r="Q87380" s="9"/>
    </row>
    <row r="87381" spans="11:17" x14ac:dyDescent="0.25">
      <c r="K87381" s="9"/>
      <c r="N87381" s="9"/>
      <c r="O87381" s="9"/>
      <c r="P87381" s="9"/>
      <c r="Q87381" s="9"/>
    </row>
    <row r="87382" spans="11:17" x14ac:dyDescent="0.25">
      <c r="K87382" s="9"/>
      <c r="N87382" s="9"/>
      <c r="O87382" s="9"/>
      <c r="P87382" s="9"/>
      <c r="Q87382" s="9"/>
    </row>
    <row r="87383" spans="11:17" x14ac:dyDescent="0.25">
      <c r="K87383" s="9"/>
      <c r="N87383" s="9"/>
      <c r="O87383" s="9"/>
      <c r="P87383" s="9"/>
      <c r="Q87383" s="9"/>
    </row>
    <row r="87384" spans="11:17" x14ac:dyDescent="0.25">
      <c r="K87384" s="9"/>
      <c r="N87384" s="9"/>
      <c r="O87384" s="9"/>
      <c r="P87384" s="9"/>
      <c r="Q87384" s="9"/>
    </row>
    <row r="87385" spans="11:17" x14ac:dyDescent="0.25">
      <c r="K87385" s="9"/>
      <c r="N87385" s="9"/>
      <c r="O87385" s="9"/>
      <c r="P87385" s="9"/>
      <c r="Q87385" s="9"/>
    </row>
    <row r="87386" spans="11:17" x14ac:dyDescent="0.25">
      <c r="K87386" s="9"/>
      <c r="N87386" s="9"/>
      <c r="O87386" s="9"/>
      <c r="P87386" s="9"/>
      <c r="Q87386" s="9"/>
    </row>
    <row r="87387" spans="11:17" x14ac:dyDescent="0.25">
      <c r="K87387" s="9"/>
      <c r="N87387" s="9"/>
      <c r="O87387" s="9"/>
      <c r="P87387" s="9"/>
      <c r="Q87387" s="9"/>
    </row>
    <row r="87388" spans="11:17" x14ac:dyDescent="0.25">
      <c r="K87388" s="9"/>
      <c r="N87388" s="9"/>
      <c r="O87388" s="9"/>
      <c r="P87388" s="9"/>
      <c r="Q87388" s="9"/>
    </row>
    <row r="87389" spans="11:17" x14ac:dyDescent="0.25">
      <c r="K87389" s="9"/>
      <c r="N87389" s="9"/>
      <c r="O87389" s="9"/>
      <c r="P87389" s="9"/>
      <c r="Q87389" s="9"/>
    </row>
    <row r="87390" spans="11:17" x14ac:dyDescent="0.25">
      <c r="K87390" s="9"/>
      <c r="N87390" s="9"/>
      <c r="O87390" s="9"/>
      <c r="P87390" s="9"/>
      <c r="Q87390" s="9"/>
    </row>
    <row r="87391" spans="11:17" x14ac:dyDescent="0.25">
      <c r="K87391" s="9"/>
      <c r="N87391" s="9"/>
      <c r="O87391" s="9"/>
      <c r="P87391" s="9"/>
      <c r="Q87391" s="9"/>
    </row>
    <row r="87392" spans="11:17" x14ac:dyDescent="0.25">
      <c r="K87392" s="9"/>
      <c r="N87392" s="9"/>
      <c r="O87392" s="9"/>
      <c r="P87392" s="9"/>
      <c r="Q87392" s="9"/>
    </row>
    <row r="87393" spans="11:17" x14ac:dyDescent="0.25">
      <c r="K87393" s="9"/>
      <c r="N87393" s="9"/>
      <c r="O87393" s="9"/>
      <c r="P87393" s="9"/>
      <c r="Q87393" s="9"/>
    </row>
    <row r="87394" spans="11:17" x14ac:dyDescent="0.25">
      <c r="K87394" s="9"/>
      <c r="N87394" s="9"/>
      <c r="O87394" s="9"/>
      <c r="P87394" s="9"/>
      <c r="Q87394" s="9"/>
    </row>
    <row r="87395" spans="11:17" x14ac:dyDescent="0.25">
      <c r="K87395" s="9"/>
      <c r="N87395" s="9"/>
      <c r="O87395" s="9"/>
      <c r="P87395" s="9"/>
      <c r="Q87395" s="9"/>
    </row>
    <row r="87396" spans="11:17" x14ac:dyDescent="0.25">
      <c r="K87396" s="9"/>
      <c r="N87396" s="9"/>
      <c r="O87396" s="9"/>
      <c r="P87396" s="9"/>
      <c r="Q87396" s="9"/>
    </row>
    <row r="87397" spans="11:17" x14ac:dyDescent="0.25">
      <c r="K87397" s="9"/>
      <c r="N87397" s="9"/>
      <c r="O87397" s="9"/>
      <c r="P87397" s="9"/>
      <c r="Q87397" s="9"/>
    </row>
    <row r="87398" spans="11:17" x14ac:dyDescent="0.25">
      <c r="K87398" s="9"/>
      <c r="N87398" s="9"/>
      <c r="O87398" s="9"/>
      <c r="P87398" s="9"/>
      <c r="Q87398" s="9"/>
    </row>
    <row r="87399" spans="11:17" x14ac:dyDescent="0.25">
      <c r="K87399" s="9"/>
      <c r="N87399" s="9"/>
      <c r="O87399" s="9"/>
      <c r="P87399" s="9"/>
      <c r="Q87399" s="9"/>
    </row>
    <row r="87400" spans="11:17" x14ac:dyDescent="0.25">
      <c r="K87400" s="9"/>
      <c r="N87400" s="9"/>
      <c r="O87400" s="9"/>
      <c r="P87400" s="9"/>
      <c r="Q87400" s="9"/>
    </row>
    <row r="87401" spans="11:17" x14ac:dyDescent="0.25">
      <c r="K87401" s="9"/>
      <c r="N87401" s="9"/>
      <c r="O87401" s="9"/>
      <c r="P87401" s="9"/>
      <c r="Q87401" s="9"/>
    </row>
    <row r="87402" spans="11:17" x14ac:dyDescent="0.25">
      <c r="K87402" s="9"/>
      <c r="N87402" s="9"/>
      <c r="O87402" s="9"/>
      <c r="P87402" s="9"/>
      <c r="Q87402" s="9"/>
    </row>
    <row r="87403" spans="11:17" x14ac:dyDescent="0.25">
      <c r="K87403" s="9"/>
      <c r="N87403" s="9"/>
      <c r="O87403" s="9"/>
      <c r="P87403" s="9"/>
      <c r="Q87403" s="9"/>
    </row>
    <row r="87404" spans="11:17" x14ac:dyDescent="0.25">
      <c r="K87404" s="9"/>
      <c r="N87404" s="9"/>
      <c r="O87404" s="9"/>
      <c r="P87404" s="9"/>
      <c r="Q87404" s="9"/>
    </row>
    <row r="87405" spans="11:17" x14ac:dyDescent="0.25">
      <c r="K87405" s="9"/>
      <c r="N87405" s="9"/>
      <c r="O87405" s="9"/>
      <c r="P87405" s="9"/>
      <c r="Q87405" s="9"/>
    </row>
    <row r="87406" spans="11:17" x14ac:dyDescent="0.25">
      <c r="K87406" s="9"/>
      <c r="N87406" s="9"/>
      <c r="O87406" s="9"/>
      <c r="P87406" s="9"/>
      <c r="Q87406" s="9"/>
    </row>
    <row r="87407" spans="11:17" x14ac:dyDescent="0.25">
      <c r="K87407" s="9"/>
      <c r="N87407" s="9"/>
      <c r="O87407" s="9"/>
      <c r="P87407" s="9"/>
      <c r="Q87407" s="9"/>
    </row>
    <row r="87408" spans="11:17" x14ac:dyDescent="0.25">
      <c r="K87408" s="9"/>
      <c r="N87408" s="9"/>
      <c r="O87408" s="9"/>
      <c r="P87408" s="9"/>
      <c r="Q87408" s="9"/>
    </row>
    <row r="87409" spans="11:17" x14ac:dyDescent="0.25">
      <c r="K87409" s="9"/>
      <c r="N87409" s="9"/>
      <c r="O87409" s="9"/>
      <c r="P87409" s="9"/>
      <c r="Q87409" s="9"/>
    </row>
    <row r="87410" spans="11:17" x14ac:dyDescent="0.25">
      <c r="K87410" s="9"/>
      <c r="N87410" s="9"/>
      <c r="O87410" s="9"/>
      <c r="P87410" s="9"/>
      <c r="Q87410" s="9"/>
    </row>
    <row r="87411" spans="11:17" x14ac:dyDescent="0.25">
      <c r="K87411" s="9"/>
      <c r="N87411" s="9"/>
      <c r="O87411" s="9"/>
      <c r="P87411" s="9"/>
      <c r="Q87411" s="9"/>
    </row>
    <row r="87412" spans="11:17" x14ac:dyDescent="0.25">
      <c r="K87412" s="9"/>
      <c r="N87412" s="9"/>
      <c r="O87412" s="9"/>
      <c r="P87412" s="9"/>
      <c r="Q87412" s="9"/>
    </row>
    <row r="87413" spans="11:17" x14ac:dyDescent="0.25">
      <c r="K87413" s="9"/>
      <c r="N87413" s="9"/>
      <c r="O87413" s="9"/>
      <c r="P87413" s="9"/>
      <c r="Q87413" s="9"/>
    </row>
    <row r="87414" spans="11:17" x14ac:dyDescent="0.25">
      <c r="K87414" s="9"/>
      <c r="N87414" s="9"/>
      <c r="O87414" s="9"/>
      <c r="P87414" s="9"/>
      <c r="Q87414" s="9"/>
    </row>
    <row r="87415" spans="11:17" x14ac:dyDescent="0.25">
      <c r="K87415" s="9"/>
      <c r="N87415" s="9"/>
      <c r="O87415" s="9"/>
      <c r="P87415" s="9"/>
      <c r="Q87415" s="9"/>
    </row>
    <row r="87416" spans="11:17" x14ac:dyDescent="0.25">
      <c r="K87416" s="9"/>
      <c r="N87416" s="9"/>
      <c r="O87416" s="9"/>
      <c r="P87416" s="9"/>
      <c r="Q87416" s="9"/>
    </row>
    <row r="87417" spans="11:17" x14ac:dyDescent="0.25">
      <c r="K87417" s="9"/>
      <c r="N87417" s="9"/>
      <c r="O87417" s="9"/>
      <c r="P87417" s="9"/>
      <c r="Q87417" s="9"/>
    </row>
    <row r="87418" spans="11:17" x14ac:dyDescent="0.25">
      <c r="K87418" s="9"/>
      <c r="N87418" s="9"/>
      <c r="O87418" s="9"/>
      <c r="P87418" s="9"/>
      <c r="Q87418" s="9"/>
    </row>
    <row r="87419" spans="11:17" x14ac:dyDescent="0.25">
      <c r="K87419" s="9"/>
      <c r="N87419" s="9"/>
      <c r="O87419" s="9"/>
      <c r="P87419" s="9"/>
      <c r="Q87419" s="9"/>
    </row>
    <row r="87420" spans="11:17" x14ac:dyDescent="0.25">
      <c r="K87420" s="9"/>
      <c r="N87420" s="9"/>
      <c r="O87420" s="9"/>
      <c r="P87420" s="9"/>
      <c r="Q87420" s="9"/>
    </row>
    <row r="87421" spans="11:17" x14ac:dyDescent="0.25">
      <c r="K87421" s="9"/>
      <c r="N87421" s="9"/>
      <c r="O87421" s="9"/>
      <c r="P87421" s="9"/>
      <c r="Q87421" s="9"/>
    </row>
    <row r="87422" spans="11:17" x14ac:dyDescent="0.25">
      <c r="K87422" s="9"/>
      <c r="N87422" s="9"/>
      <c r="O87422" s="9"/>
      <c r="P87422" s="9"/>
      <c r="Q87422" s="9"/>
    </row>
    <row r="87423" spans="11:17" x14ac:dyDescent="0.25">
      <c r="K87423" s="9"/>
      <c r="N87423" s="9"/>
      <c r="O87423" s="9"/>
      <c r="P87423" s="9"/>
      <c r="Q87423" s="9"/>
    </row>
    <row r="87424" spans="11:17" x14ac:dyDescent="0.25">
      <c r="K87424" s="9"/>
      <c r="N87424" s="9"/>
      <c r="O87424" s="9"/>
      <c r="P87424" s="9"/>
      <c r="Q87424" s="9"/>
    </row>
    <row r="87425" spans="11:17" x14ac:dyDescent="0.25">
      <c r="K87425" s="9"/>
      <c r="N87425" s="9"/>
      <c r="O87425" s="9"/>
      <c r="P87425" s="9"/>
      <c r="Q87425" s="9"/>
    </row>
    <row r="87426" spans="11:17" x14ac:dyDescent="0.25">
      <c r="K87426" s="9"/>
      <c r="N87426" s="9"/>
      <c r="O87426" s="9"/>
      <c r="P87426" s="9"/>
      <c r="Q87426" s="9"/>
    </row>
    <row r="87427" spans="11:17" x14ac:dyDescent="0.25">
      <c r="K87427" s="9"/>
      <c r="N87427" s="9"/>
      <c r="O87427" s="9"/>
      <c r="P87427" s="9"/>
      <c r="Q87427" s="9"/>
    </row>
    <row r="87428" spans="11:17" x14ac:dyDescent="0.25">
      <c r="K87428" s="9"/>
      <c r="N87428" s="9"/>
      <c r="O87428" s="9"/>
      <c r="P87428" s="9"/>
      <c r="Q87428" s="9"/>
    </row>
    <row r="87429" spans="11:17" x14ac:dyDescent="0.25">
      <c r="K87429" s="9"/>
      <c r="N87429" s="9"/>
      <c r="O87429" s="9"/>
      <c r="P87429" s="9"/>
      <c r="Q87429" s="9"/>
    </row>
    <row r="87430" spans="11:17" x14ac:dyDescent="0.25">
      <c r="K87430" s="9"/>
      <c r="N87430" s="9"/>
      <c r="O87430" s="9"/>
      <c r="P87430" s="9"/>
      <c r="Q87430" s="9"/>
    </row>
    <row r="87431" spans="11:17" x14ac:dyDescent="0.25">
      <c r="K87431" s="9"/>
      <c r="N87431" s="9"/>
      <c r="O87431" s="9"/>
      <c r="P87431" s="9"/>
      <c r="Q87431" s="9"/>
    </row>
    <row r="87432" spans="11:17" x14ac:dyDescent="0.25">
      <c r="K87432" s="9"/>
      <c r="N87432" s="9"/>
      <c r="O87432" s="9"/>
      <c r="P87432" s="9"/>
      <c r="Q87432" s="9"/>
    </row>
    <row r="87433" spans="11:17" x14ac:dyDescent="0.25">
      <c r="K87433" s="9"/>
      <c r="N87433" s="9"/>
      <c r="O87433" s="9"/>
      <c r="P87433" s="9"/>
      <c r="Q87433" s="9"/>
    </row>
    <row r="87434" spans="11:17" x14ac:dyDescent="0.25">
      <c r="K87434" s="9"/>
      <c r="N87434" s="9"/>
      <c r="O87434" s="9"/>
      <c r="P87434" s="9"/>
      <c r="Q87434" s="9"/>
    </row>
    <row r="87435" spans="11:17" x14ac:dyDescent="0.25">
      <c r="K87435" s="9"/>
      <c r="N87435" s="9"/>
      <c r="O87435" s="9"/>
      <c r="P87435" s="9"/>
      <c r="Q87435" s="9"/>
    </row>
    <row r="87436" spans="11:17" x14ac:dyDescent="0.25">
      <c r="K87436" s="9"/>
      <c r="N87436" s="9"/>
      <c r="O87436" s="9"/>
      <c r="P87436" s="9"/>
      <c r="Q87436" s="9"/>
    </row>
    <row r="87437" spans="11:17" x14ac:dyDescent="0.25">
      <c r="K87437" s="9"/>
      <c r="N87437" s="9"/>
      <c r="O87437" s="9"/>
      <c r="P87437" s="9"/>
      <c r="Q87437" s="9"/>
    </row>
    <row r="87438" spans="11:17" x14ac:dyDescent="0.25">
      <c r="K87438" s="9"/>
      <c r="N87438" s="9"/>
      <c r="O87438" s="9"/>
      <c r="P87438" s="9"/>
      <c r="Q87438" s="9"/>
    </row>
    <row r="87439" spans="11:17" x14ac:dyDescent="0.25">
      <c r="K87439" s="9"/>
      <c r="N87439" s="9"/>
      <c r="O87439" s="9"/>
      <c r="P87439" s="9"/>
      <c r="Q87439" s="9"/>
    </row>
    <row r="87440" spans="11:17" x14ac:dyDescent="0.25">
      <c r="K87440" s="9"/>
      <c r="N87440" s="9"/>
      <c r="O87440" s="9"/>
      <c r="P87440" s="9"/>
      <c r="Q87440" s="9"/>
    </row>
    <row r="87441" spans="11:17" x14ac:dyDescent="0.25">
      <c r="K87441" s="9"/>
      <c r="N87441" s="9"/>
      <c r="O87441" s="9"/>
      <c r="P87441" s="9"/>
      <c r="Q87441" s="9"/>
    </row>
    <row r="87442" spans="11:17" x14ac:dyDescent="0.25">
      <c r="K87442" s="9"/>
      <c r="N87442" s="9"/>
      <c r="O87442" s="9"/>
      <c r="P87442" s="9"/>
      <c r="Q87442" s="9"/>
    </row>
    <row r="87443" spans="11:17" x14ac:dyDescent="0.25">
      <c r="K87443" s="9"/>
      <c r="N87443" s="9"/>
      <c r="O87443" s="9"/>
      <c r="P87443" s="9"/>
      <c r="Q87443" s="9"/>
    </row>
    <row r="87444" spans="11:17" x14ac:dyDescent="0.25">
      <c r="K87444" s="9"/>
      <c r="N87444" s="9"/>
      <c r="O87444" s="9"/>
      <c r="P87444" s="9"/>
      <c r="Q87444" s="9"/>
    </row>
    <row r="87445" spans="11:17" x14ac:dyDescent="0.25">
      <c r="K87445" s="9"/>
      <c r="N87445" s="9"/>
      <c r="O87445" s="9"/>
      <c r="P87445" s="9"/>
      <c r="Q87445" s="9"/>
    </row>
    <row r="87446" spans="11:17" x14ac:dyDescent="0.25">
      <c r="K87446" s="9"/>
      <c r="N87446" s="9"/>
      <c r="O87446" s="9"/>
      <c r="P87446" s="9"/>
      <c r="Q87446" s="9"/>
    </row>
    <row r="87447" spans="11:17" x14ac:dyDescent="0.25">
      <c r="K87447" s="9"/>
      <c r="N87447" s="9"/>
      <c r="O87447" s="9"/>
      <c r="P87447" s="9"/>
      <c r="Q87447" s="9"/>
    </row>
    <row r="87448" spans="11:17" x14ac:dyDescent="0.25">
      <c r="K87448" s="9"/>
      <c r="N87448" s="9"/>
      <c r="O87448" s="9"/>
      <c r="P87448" s="9"/>
      <c r="Q87448" s="9"/>
    </row>
    <row r="87449" spans="11:17" x14ac:dyDescent="0.25">
      <c r="K87449" s="9"/>
      <c r="N87449" s="9"/>
      <c r="O87449" s="9"/>
      <c r="P87449" s="9"/>
      <c r="Q87449" s="9"/>
    </row>
    <row r="87450" spans="11:17" x14ac:dyDescent="0.25">
      <c r="K87450" s="9"/>
      <c r="N87450" s="9"/>
      <c r="O87450" s="9"/>
      <c r="P87450" s="9"/>
      <c r="Q87450" s="9"/>
    </row>
    <row r="87451" spans="11:17" x14ac:dyDescent="0.25">
      <c r="K87451" s="9"/>
      <c r="N87451" s="9"/>
      <c r="O87451" s="9"/>
      <c r="P87451" s="9"/>
      <c r="Q87451" s="9"/>
    </row>
    <row r="87452" spans="11:17" x14ac:dyDescent="0.25">
      <c r="K87452" s="9"/>
      <c r="N87452" s="9"/>
      <c r="O87452" s="9"/>
      <c r="P87452" s="9"/>
      <c r="Q87452" s="9"/>
    </row>
    <row r="87453" spans="11:17" x14ac:dyDescent="0.25">
      <c r="K87453" s="9"/>
      <c r="N87453" s="9"/>
      <c r="O87453" s="9"/>
      <c r="P87453" s="9"/>
      <c r="Q87453" s="9"/>
    </row>
    <row r="87454" spans="11:17" x14ac:dyDescent="0.25">
      <c r="K87454" s="9"/>
      <c r="N87454" s="9"/>
      <c r="O87454" s="9"/>
      <c r="P87454" s="9"/>
      <c r="Q87454" s="9"/>
    </row>
    <row r="87455" spans="11:17" x14ac:dyDescent="0.25">
      <c r="K87455" s="9"/>
      <c r="N87455" s="9"/>
      <c r="O87455" s="9"/>
      <c r="P87455" s="9"/>
      <c r="Q87455" s="9"/>
    </row>
    <row r="87456" spans="11:17" x14ac:dyDescent="0.25">
      <c r="K87456" s="9"/>
      <c r="N87456" s="9"/>
      <c r="O87456" s="9"/>
      <c r="P87456" s="9"/>
      <c r="Q87456" s="9"/>
    </row>
    <row r="87457" spans="11:17" x14ac:dyDescent="0.25">
      <c r="K87457" s="9"/>
      <c r="N87457" s="9"/>
      <c r="O87457" s="9"/>
      <c r="P87457" s="9"/>
      <c r="Q87457" s="9"/>
    </row>
    <row r="87458" spans="11:17" x14ac:dyDescent="0.25">
      <c r="K87458" s="9"/>
      <c r="N87458" s="9"/>
      <c r="O87458" s="9"/>
      <c r="P87458" s="9"/>
      <c r="Q87458" s="9"/>
    </row>
    <row r="87459" spans="11:17" x14ac:dyDescent="0.25">
      <c r="K87459" s="9"/>
      <c r="N87459" s="9"/>
      <c r="O87459" s="9"/>
      <c r="P87459" s="9"/>
      <c r="Q87459" s="9"/>
    </row>
    <row r="87460" spans="11:17" x14ac:dyDescent="0.25">
      <c r="K87460" s="9"/>
      <c r="N87460" s="9"/>
      <c r="O87460" s="9"/>
      <c r="P87460" s="9"/>
      <c r="Q87460" s="9"/>
    </row>
    <row r="87461" spans="11:17" x14ac:dyDescent="0.25">
      <c r="K87461" s="9"/>
      <c r="N87461" s="9"/>
      <c r="O87461" s="9"/>
      <c r="P87461" s="9"/>
      <c r="Q87461" s="9"/>
    </row>
    <row r="87462" spans="11:17" x14ac:dyDescent="0.25">
      <c r="K87462" s="9"/>
      <c r="N87462" s="9"/>
      <c r="O87462" s="9"/>
      <c r="P87462" s="9"/>
      <c r="Q87462" s="9"/>
    </row>
    <row r="87463" spans="11:17" x14ac:dyDescent="0.25">
      <c r="K87463" s="9"/>
      <c r="N87463" s="9"/>
      <c r="O87463" s="9"/>
      <c r="P87463" s="9"/>
      <c r="Q87463" s="9"/>
    </row>
    <row r="87464" spans="11:17" x14ac:dyDescent="0.25">
      <c r="K87464" s="9"/>
      <c r="N87464" s="9"/>
      <c r="O87464" s="9"/>
      <c r="P87464" s="9"/>
      <c r="Q87464" s="9"/>
    </row>
    <row r="87465" spans="11:17" x14ac:dyDescent="0.25">
      <c r="K87465" s="9"/>
      <c r="N87465" s="9"/>
      <c r="O87465" s="9"/>
      <c r="P87465" s="9"/>
      <c r="Q87465" s="9"/>
    </row>
    <row r="87466" spans="11:17" x14ac:dyDescent="0.25">
      <c r="K87466" s="9"/>
      <c r="N87466" s="9"/>
      <c r="O87466" s="9"/>
      <c r="P87466" s="9"/>
      <c r="Q87466" s="9"/>
    </row>
    <row r="87467" spans="11:17" x14ac:dyDescent="0.25">
      <c r="K87467" s="9"/>
      <c r="N87467" s="9"/>
      <c r="O87467" s="9"/>
      <c r="P87467" s="9"/>
      <c r="Q87467" s="9"/>
    </row>
    <row r="87468" spans="11:17" x14ac:dyDescent="0.25">
      <c r="K87468" s="9"/>
      <c r="N87468" s="9"/>
      <c r="O87468" s="9"/>
      <c r="P87468" s="9"/>
      <c r="Q87468" s="9"/>
    </row>
    <row r="87469" spans="11:17" x14ac:dyDescent="0.25">
      <c r="K87469" s="9"/>
      <c r="N87469" s="9"/>
      <c r="O87469" s="9"/>
      <c r="P87469" s="9"/>
      <c r="Q87469" s="9"/>
    </row>
    <row r="87470" spans="11:17" x14ac:dyDescent="0.25">
      <c r="K87470" s="9"/>
      <c r="N87470" s="9"/>
      <c r="O87470" s="9"/>
      <c r="P87470" s="9"/>
      <c r="Q87470" s="9"/>
    </row>
    <row r="87471" spans="11:17" x14ac:dyDescent="0.25">
      <c r="K87471" s="9"/>
      <c r="N87471" s="9"/>
      <c r="O87471" s="9"/>
      <c r="P87471" s="9"/>
      <c r="Q87471" s="9"/>
    </row>
    <row r="87472" spans="11:17" x14ac:dyDescent="0.25">
      <c r="K87472" s="9"/>
      <c r="N87472" s="9"/>
      <c r="O87472" s="9"/>
      <c r="P87472" s="9"/>
      <c r="Q87472" s="9"/>
    </row>
    <row r="87473" spans="11:17" x14ac:dyDescent="0.25">
      <c r="K87473" s="9"/>
      <c r="N87473" s="9"/>
      <c r="O87473" s="9"/>
      <c r="P87473" s="9"/>
      <c r="Q87473" s="9"/>
    </row>
    <row r="87474" spans="11:17" x14ac:dyDescent="0.25">
      <c r="K87474" s="9"/>
      <c r="N87474" s="9"/>
      <c r="O87474" s="9"/>
      <c r="P87474" s="9"/>
      <c r="Q87474" s="9"/>
    </row>
    <row r="87475" spans="11:17" x14ac:dyDescent="0.25">
      <c r="K87475" s="9"/>
      <c r="N87475" s="9"/>
      <c r="O87475" s="9"/>
      <c r="P87475" s="9"/>
      <c r="Q87475" s="9"/>
    </row>
    <row r="87476" spans="11:17" x14ac:dyDescent="0.25">
      <c r="K87476" s="9"/>
      <c r="N87476" s="9"/>
      <c r="O87476" s="9"/>
      <c r="P87476" s="9"/>
      <c r="Q87476" s="9"/>
    </row>
    <row r="87477" spans="11:17" x14ac:dyDescent="0.25">
      <c r="K87477" s="9"/>
      <c r="N87477" s="9"/>
      <c r="O87477" s="9"/>
      <c r="P87477" s="9"/>
      <c r="Q87477" s="9"/>
    </row>
    <row r="87478" spans="11:17" x14ac:dyDescent="0.25">
      <c r="K87478" s="9"/>
      <c r="N87478" s="9"/>
      <c r="O87478" s="9"/>
      <c r="P87478" s="9"/>
      <c r="Q87478" s="9"/>
    </row>
    <row r="87479" spans="11:17" x14ac:dyDescent="0.25">
      <c r="K87479" s="9"/>
      <c r="N87479" s="9"/>
      <c r="O87479" s="9"/>
      <c r="P87479" s="9"/>
      <c r="Q87479" s="9"/>
    </row>
    <row r="87480" spans="11:17" x14ac:dyDescent="0.25">
      <c r="K87480" s="9"/>
      <c r="N87480" s="9"/>
      <c r="O87480" s="9"/>
      <c r="P87480" s="9"/>
      <c r="Q87480" s="9"/>
    </row>
    <row r="87481" spans="11:17" x14ac:dyDescent="0.25">
      <c r="K87481" s="9"/>
      <c r="N87481" s="9"/>
      <c r="O87481" s="9"/>
      <c r="P87481" s="9"/>
      <c r="Q87481" s="9"/>
    </row>
    <row r="87482" spans="11:17" x14ac:dyDescent="0.25">
      <c r="K87482" s="9"/>
      <c r="N87482" s="9"/>
      <c r="O87482" s="9"/>
      <c r="P87482" s="9"/>
      <c r="Q87482" s="9"/>
    </row>
    <row r="87483" spans="11:17" x14ac:dyDescent="0.25">
      <c r="K87483" s="9"/>
      <c r="N87483" s="9"/>
      <c r="O87483" s="9"/>
      <c r="P87483" s="9"/>
      <c r="Q87483" s="9"/>
    </row>
    <row r="87484" spans="11:17" x14ac:dyDescent="0.25">
      <c r="K87484" s="9"/>
      <c r="N87484" s="9"/>
      <c r="O87484" s="9"/>
      <c r="P87484" s="9"/>
      <c r="Q87484" s="9"/>
    </row>
    <row r="87485" spans="11:17" x14ac:dyDescent="0.25">
      <c r="K87485" s="9"/>
      <c r="N87485" s="9"/>
      <c r="O87485" s="9"/>
      <c r="P87485" s="9"/>
      <c r="Q87485" s="9"/>
    </row>
    <row r="87486" spans="11:17" x14ac:dyDescent="0.25">
      <c r="K87486" s="9"/>
      <c r="N87486" s="9"/>
      <c r="O87486" s="9"/>
      <c r="P87486" s="9"/>
      <c r="Q87486" s="9"/>
    </row>
    <row r="87487" spans="11:17" x14ac:dyDescent="0.25">
      <c r="K87487" s="9"/>
      <c r="N87487" s="9"/>
      <c r="O87487" s="9"/>
      <c r="P87487" s="9"/>
      <c r="Q87487" s="9"/>
    </row>
    <row r="87488" spans="11:17" x14ac:dyDescent="0.25">
      <c r="K87488" s="9"/>
      <c r="N87488" s="9"/>
      <c r="O87488" s="9"/>
      <c r="P87488" s="9"/>
      <c r="Q87488" s="9"/>
    </row>
    <row r="87489" spans="11:17" x14ac:dyDescent="0.25">
      <c r="K87489" s="9"/>
      <c r="N87489" s="9"/>
      <c r="O87489" s="9"/>
      <c r="P87489" s="9"/>
      <c r="Q87489" s="9"/>
    </row>
    <row r="87490" spans="11:17" x14ac:dyDescent="0.25">
      <c r="K87490" s="9"/>
      <c r="N87490" s="9"/>
      <c r="O87490" s="9"/>
      <c r="P87490" s="9"/>
      <c r="Q87490" s="9"/>
    </row>
    <row r="87491" spans="11:17" x14ac:dyDescent="0.25">
      <c r="K87491" s="9"/>
      <c r="N87491" s="9"/>
      <c r="O87491" s="9"/>
      <c r="P87491" s="9"/>
      <c r="Q87491" s="9"/>
    </row>
    <row r="87492" spans="11:17" x14ac:dyDescent="0.25">
      <c r="K87492" s="9"/>
      <c r="N87492" s="9"/>
      <c r="O87492" s="9"/>
      <c r="P87492" s="9"/>
      <c r="Q87492" s="9"/>
    </row>
    <row r="87493" spans="11:17" x14ac:dyDescent="0.25">
      <c r="K87493" s="9"/>
      <c r="N87493" s="9"/>
      <c r="O87493" s="9"/>
      <c r="P87493" s="9"/>
      <c r="Q87493" s="9"/>
    </row>
    <row r="87494" spans="11:17" x14ac:dyDescent="0.25">
      <c r="K87494" s="9"/>
      <c r="N87494" s="9"/>
      <c r="O87494" s="9"/>
      <c r="P87494" s="9"/>
      <c r="Q87494" s="9"/>
    </row>
    <row r="87495" spans="11:17" x14ac:dyDescent="0.25">
      <c r="K87495" s="9"/>
      <c r="N87495" s="9"/>
      <c r="O87495" s="9"/>
      <c r="P87495" s="9"/>
      <c r="Q87495" s="9"/>
    </row>
    <row r="87496" spans="11:17" x14ac:dyDescent="0.25">
      <c r="K87496" s="9"/>
      <c r="N87496" s="9"/>
      <c r="O87496" s="9"/>
      <c r="P87496" s="9"/>
      <c r="Q87496" s="9"/>
    </row>
    <row r="87497" spans="11:17" x14ac:dyDescent="0.25">
      <c r="K87497" s="9"/>
      <c r="N87497" s="9"/>
      <c r="O87497" s="9"/>
      <c r="P87497" s="9"/>
      <c r="Q87497" s="9"/>
    </row>
    <row r="87498" spans="11:17" x14ac:dyDescent="0.25">
      <c r="K87498" s="9"/>
      <c r="N87498" s="9"/>
      <c r="O87498" s="9"/>
      <c r="P87498" s="9"/>
      <c r="Q87498" s="9"/>
    </row>
    <row r="87499" spans="11:17" x14ac:dyDescent="0.25">
      <c r="K87499" s="9"/>
      <c r="N87499" s="9"/>
      <c r="O87499" s="9"/>
      <c r="P87499" s="9"/>
      <c r="Q87499" s="9"/>
    </row>
    <row r="87500" spans="11:17" x14ac:dyDescent="0.25">
      <c r="K87500" s="9"/>
      <c r="N87500" s="9"/>
      <c r="O87500" s="9"/>
      <c r="P87500" s="9"/>
      <c r="Q87500" s="9"/>
    </row>
    <row r="87501" spans="11:17" x14ac:dyDescent="0.25">
      <c r="K87501" s="9"/>
      <c r="N87501" s="9"/>
      <c r="O87501" s="9"/>
      <c r="P87501" s="9"/>
      <c r="Q87501" s="9"/>
    </row>
    <row r="87502" spans="11:17" x14ac:dyDescent="0.25">
      <c r="K87502" s="9"/>
      <c r="N87502" s="9"/>
      <c r="O87502" s="9"/>
      <c r="P87502" s="9"/>
      <c r="Q87502" s="9"/>
    </row>
    <row r="87503" spans="11:17" x14ac:dyDescent="0.25">
      <c r="K87503" s="9"/>
      <c r="N87503" s="9"/>
      <c r="O87503" s="9"/>
      <c r="P87503" s="9"/>
      <c r="Q87503" s="9"/>
    </row>
    <row r="87504" spans="11:17" x14ac:dyDescent="0.25">
      <c r="K87504" s="9"/>
      <c r="N87504" s="9"/>
      <c r="O87504" s="9"/>
      <c r="P87504" s="9"/>
      <c r="Q87504" s="9"/>
    </row>
    <row r="87505" spans="11:17" x14ac:dyDescent="0.25">
      <c r="K87505" s="9"/>
      <c r="N87505" s="9"/>
      <c r="O87505" s="9"/>
      <c r="P87505" s="9"/>
      <c r="Q87505" s="9"/>
    </row>
    <row r="87506" spans="11:17" x14ac:dyDescent="0.25">
      <c r="K87506" s="9"/>
      <c r="N87506" s="9"/>
      <c r="O87506" s="9"/>
      <c r="P87506" s="9"/>
      <c r="Q87506" s="9"/>
    </row>
    <row r="87507" spans="11:17" x14ac:dyDescent="0.25">
      <c r="K87507" s="9"/>
      <c r="N87507" s="9"/>
      <c r="O87507" s="9"/>
      <c r="P87507" s="9"/>
      <c r="Q87507" s="9"/>
    </row>
    <row r="87508" spans="11:17" x14ac:dyDescent="0.25">
      <c r="K87508" s="9"/>
      <c r="N87508" s="9"/>
      <c r="O87508" s="9"/>
      <c r="P87508" s="9"/>
      <c r="Q87508" s="9"/>
    </row>
    <row r="87509" spans="11:17" x14ac:dyDescent="0.25">
      <c r="K87509" s="9"/>
      <c r="N87509" s="9"/>
      <c r="O87509" s="9"/>
      <c r="P87509" s="9"/>
      <c r="Q87509" s="9"/>
    </row>
    <row r="87510" spans="11:17" x14ac:dyDescent="0.25">
      <c r="K87510" s="9"/>
      <c r="N87510" s="9"/>
      <c r="O87510" s="9"/>
      <c r="P87510" s="9"/>
      <c r="Q87510" s="9"/>
    </row>
    <row r="87511" spans="11:17" x14ac:dyDescent="0.25">
      <c r="K87511" s="9"/>
      <c r="N87511" s="9"/>
      <c r="O87511" s="9"/>
      <c r="P87511" s="9"/>
      <c r="Q87511" s="9"/>
    </row>
    <row r="87512" spans="11:17" x14ac:dyDescent="0.25">
      <c r="K87512" s="9"/>
      <c r="N87512" s="9"/>
      <c r="O87512" s="9"/>
      <c r="P87512" s="9"/>
      <c r="Q87512" s="9"/>
    </row>
    <row r="87513" spans="11:17" x14ac:dyDescent="0.25">
      <c r="K87513" s="9"/>
      <c r="N87513" s="9"/>
      <c r="O87513" s="9"/>
      <c r="P87513" s="9"/>
      <c r="Q87513" s="9"/>
    </row>
    <row r="87514" spans="11:17" x14ac:dyDescent="0.25">
      <c r="K87514" s="9"/>
      <c r="N87514" s="9"/>
      <c r="O87514" s="9"/>
      <c r="P87514" s="9"/>
      <c r="Q87514" s="9"/>
    </row>
    <row r="87515" spans="11:17" x14ac:dyDescent="0.25">
      <c r="K87515" s="9"/>
      <c r="N87515" s="9"/>
      <c r="O87515" s="9"/>
      <c r="P87515" s="9"/>
      <c r="Q87515" s="9"/>
    </row>
    <row r="87516" spans="11:17" x14ac:dyDescent="0.25">
      <c r="K87516" s="9"/>
      <c r="N87516" s="9"/>
      <c r="O87516" s="9"/>
      <c r="P87516" s="9"/>
      <c r="Q87516" s="9"/>
    </row>
    <row r="87517" spans="11:17" x14ac:dyDescent="0.25">
      <c r="K87517" s="9"/>
      <c r="N87517" s="9"/>
      <c r="O87517" s="9"/>
      <c r="P87517" s="9"/>
      <c r="Q87517" s="9"/>
    </row>
    <row r="87518" spans="11:17" x14ac:dyDescent="0.25">
      <c r="K87518" s="9"/>
      <c r="N87518" s="9"/>
      <c r="O87518" s="9"/>
      <c r="P87518" s="9"/>
      <c r="Q87518" s="9"/>
    </row>
    <row r="87519" spans="11:17" x14ac:dyDescent="0.25">
      <c r="K87519" s="9"/>
      <c r="N87519" s="9"/>
      <c r="O87519" s="9"/>
      <c r="P87519" s="9"/>
      <c r="Q87519" s="9"/>
    </row>
    <row r="87520" spans="11:17" x14ac:dyDescent="0.25">
      <c r="K87520" s="9"/>
      <c r="N87520" s="9"/>
      <c r="O87520" s="9"/>
      <c r="P87520" s="9"/>
      <c r="Q87520" s="9"/>
    </row>
    <row r="87521" spans="11:17" x14ac:dyDescent="0.25">
      <c r="K87521" s="9"/>
      <c r="N87521" s="9"/>
      <c r="O87521" s="9"/>
      <c r="P87521" s="9"/>
      <c r="Q87521" s="9"/>
    </row>
    <row r="87522" spans="11:17" x14ac:dyDescent="0.25">
      <c r="K87522" s="9"/>
      <c r="N87522" s="9"/>
      <c r="O87522" s="9"/>
      <c r="P87522" s="9"/>
      <c r="Q87522" s="9"/>
    </row>
    <row r="87523" spans="11:17" x14ac:dyDescent="0.25">
      <c r="K87523" s="9"/>
      <c r="N87523" s="9"/>
      <c r="O87523" s="9"/>
      <c r="P87523" s="9"/>
      <c r="Q87523" s="9"/>
    </row>
    <row r="87524" spans="11:17" x14ac:dyDescent="0.25">
      <c r="K87524" s="9"/>
      <c r="N87524" s="9"/>
      <c r="O87524" s="9"/>
      <c r="P87524" s="9"/>
      <c r="Q87524" s="9"/>
    </row>
    <row r="87525" spans="11:17" x14ac:dyDescent="0.25">
      <c r="K87525" s="9"/>
      <c r="N87525" s="9"/>
      <c r="O87525" s="9"/>
      <c r="P87525" s="9"/>
      <c r="Q87525" s="9"/>
    </row>
    <row r="87526" spans="11:17" x14ac:dyDescent="0.25">
      <c r="K87526" s="9"/>
      <c r="N87526" s="9"/>
      <c r="O87526" s="9"/>
      <c r="P87526" s="9"/>
      <c r="Q87526" s="9"/>
    </row>
    <row r="87527" spans="11:17" x14ac:dyDescent="0.25">
      <c r="K87527" s="9"/>
      <c r="N87527" s="9"/>
      <c r="O87527" s="9"/>
      <c r="P87527" s="9"/>
      <c r="Q87527" s="9"/>
    </row>
    <row r="87528" spans="11:17" x14ac:dyDescent="0.25">
      <c r="K87528" s="9"/>
      <c r="N87528" s="9"/>
      <c r="O87528" s="9"/>
      <c r="P87528" s="9"/>
      <c r="Q87528" s="9"/>
    </row>
    <row r="87529" spans="11:17" x14ac:dyDescent="0.25">
      <c r="K87529" s="9"/>
      <c r="N87529" s="9"/>
      <c r="O87529" s="9"/>
      <c r="P87529" s="9"/>
      <c r="Q87529" s="9"/>
    </row>
    <row r="87530" spans="11:17" x14ac:dyDescent="0.25">
      <c r="K87530" s="9"/>
      <c r="N87530" s="9"/>
      <c r="O87530" s="9"/>
      <c r="P87530" s="9"/>
      <c r="Q87530" s="9"/>
    </row>
    <row r="87531" spans="11:17" x14ac:dyDescent="0.25">
      <c r="K87531" s="9"/>
      <c r="N87531" s="9"/>
      <c r="O87531" s="9"/>
      <c r="P87531" s="9"/>
      <c r="Q87531" s="9"/>
    </row>
    <row r="87532" spans="11:17" x14ac:dyDescent="0.25">
      <c r="K87532" s="9"/>
      <c r="N87532" s="9"/>
      <c r="O87532" s="9"/>
      <c r="P87532" s="9"/>
      <c r="Q87532" s="9"/>
    </row>
    <row r="87533" spans="11:17" x14ac:dyDescent="0.25">
      <c r="K87533" s="9"/>
      <c r="N87533" s="9"/>
      <c r="O87533" s="9"/>
      <c r="P87533" s="9"/>
      <c r="Q87533" s="9"/>
    </row>
    <row r="87534" spans="11:17" x14ac:dyDescent="0.25">
      <c r="K87534" s="9"/>
      <c r="N87534" s="9"/>
      <c r="O87534" s="9"/>
      <c r="P87534" s="9"/>
      <c r="Q87534" s="9"/>
    </row>
    <row r="87535" spans="11:17" x14ac:dyDescent="0.25">
      <c r="K87535" s="9"/>
      <c r="N87535" s="9"/>
      <c r="O87535" s="9"/>
      <c r="P87535" s="9"/>
      <c r="Q87535" s="9"/>
    </row>
    <row r="87536" spans="11:17" x14ac:dyDescent="0.25">
      <c r="K87536" s="9"/>
      <c r="N87536" s="9"/>
      <c r="O87536" s="9"/>
      <c r="P87536" s="9"/>
      <c r="Q87536" s="9"/>
    </row>
    <row r="87537" spans="11:17" x14ac:dyDescent="0.25">
      <c r="K87537" s="9"/>
      <c r="N87537" s="9"/>
      <c r="O87537" s="9"/>
      <c r="P87537" s="9"/>
      <c r="Q87537" s="9"/>
    </row>
    <row r="87538" spans="11:17" x14ac:dyDescent="0.25">
      <c r="K87538" s="9"/>
      <c r="N87538" s="9"/>
      <c r="O87538" s="9"/>
      <c r="P87538" s="9"/>
      <c r="Q87538" s="9"/>
    </row>
    <row r="87539" spans="11:17" x14ac:dyDescent="0.25">
      <c r="K87539" s="9"/>
      <c r="N87539" s="9"/>
      <c r="O87539" s="9"/>
      <c r="P87539" s="9"/>
      <c r="Q87539" s="9"/>
    </row>
    <row r="87540" spans="11:17" x14ac:dyDescent="0.25">
      <c r="K87540" s="9"/>
      <c r="N87540" s="9"/>
      <c r="O87540" s="9"/>
      <c r="P87540" s="9"/>
      <c r="Q87540" s="9"/>
    </row>
    <row r="87541" spans="11:17" x14ac:dyDescent="0.25">
      <c r="K87541" s="9"/>
      <c r="N87541" s="9"/>
      <c r="O87541" s="9"/>
      <c r="P87541" s="9"/>
      <c r="Q87541" s="9"/>
    </row>
    <row r="87542" spans="11:17" x14ac:dyDescent="0.25">
      <c r="K87542" s="9"/>
      <c r="N87542" s="9"/>
      <c r="O87542" s="9"/>
      <c r="P87542" s="9"/>
      <c r="Q87542" s="9"/>
    </row>
    <row r="87543" spans="11:17" x14ac:dyDescent="0.25">
      <c r="K87543" s="9"/>
      <c r="N87543" s="9"/>
      <c r="O87543" s="9"/>
      <c r="P87543" s="9"/>
      <c r="Q87543" s="9"/>
    </row>
    <row r="87544" spans="11:17" x14ac:dyDescent="0.25">
      <c r="K87544" s="9"/>
      <c r="N87544" s="9"/>
      <c r="O87544" s="9"/>
      <c r="P87544" s="9"/>
      <c r="Q87544" s="9"/>
    </row>
    <row r="87545" spans="11:17" x14ac:dyDescent="0.25">
      <c r="K87545" s="9"/>
      <c r="N87545" s="9"/>
      <c r="O87545" s="9"/>
      <c r="P87545" s="9"/>
      <c r="Q87545" s="9"/>
    </row>
    <row r="87546" spans="11:17" x14ac:dyDescent="0.25">
      <c r="K87546" s="9"/>
      <c r="N87546" s="9"/>
      <c r="O87546" s="9"/>
      <c r="P87546" s="9"/>
      <c r="Q87546" s="9"/>
    </row>
    <row r="87547" spans="11:17" x14ac:dyDescent="0.25">
      <c r="K87547" s="9"/>
      <c r="N87547" s="9"/>
      <c r="O87547" s="9"/>
      <c r="P87547" s="9"/>
      <c r="Q87547" s="9"/>
    </row>
    <row r="87548" spans="11:17" x14ac:dyDescent="0.25">
      <c r="K87548" s="9"/>
      <c r="N87548" s="9"/>
      <c r="O87548" s="9"/>
      <c r="P87548" s="9"/>
      <c r="Q87548" s="9"/>
    </row>
    <row r="87549" spans="11:17" x14ac:dyDescent="0.25">
      <c r="K87549" s="9"/>
      <c r="N87549" s="9"/>
      <c r="O87549" s="9"/>
      <c r="P87549" s="9"/>
      <c r="Q87549" s="9"/>
    </row>
    <row r="87550" spans="11:17" x14ac:dyDescent="0.25">
      <c r="K87550" s="9"/>
      <c r="N87550" s="9"/>
      <c r="O87550" s="9"/>
      <c r="P87550" s="9"/>
      <c r="Q87550" s="9"/>
    </row>
    <row r="87551" spans="11:17" x14ac:dyDescent="0.25">
      <c r="K87551" s="9"/>
      <c r="N87551" s="9"/>
      <c r="O87551" s="9"/>
      <c r="P87551" s="9"/>
      <c r="Q87551" s="9"/>
    </row>
    <row r="87552" spans="11:17" x14ac:dyDescent="0.25">
      <c r="K87552" s="9"/>
      <c r="N87552" s="9"/>
      <c r="O87552" s="9"/>
      <c r="P87552" s="9"/>
      <c r="Q87552" s="9"/>
    </row>
    <row r="87553" spans="11:17" x14ac:dyDescent="0.25">
      <c r="K87553" s="9"/>
      <c r="N87553" s="9"/>
      <c r="O87553" s="9"/>
      <c r="P87553" s="9"/>
      <c r="Q87553" s="9"/>
    </row>
    <row r="87554" spans="11:17" x14ac:dyDescent="0.25">
      <c r="K87554" s="9"/>
      <c r="N87554" s="9"/>
      <c r="O87554" s="9"/>
      <c r="P87554" s="9"/>
      <c r="Q87554" s="9"/>
    </row>
    <row r="87555" spans="11:17" x14ac:dyDescent="0.25">
      <c r="K87555" s="9"/>
      <c r="N87555" s="9"/>
      <c r="O87555" s="9"/>
      <c r="P87555" s="9"/>
      <c r="Q87555" s="9"/>
    </row>
    <row r="87556" spans="11:17" x14ac:dyDescent="0.25">
      <c r="K87556" s="9"/>
      <c r="N87556" s="9"/>
      <c r="O87556" s="9"/>
      <c r="P87556" s="9"/>
      <c r="Q87556" s="9"/>
    </row>
    <row r="87557" spans="11:17" x14ac:dyDescent="0.25">
      <c r="K87557" s="9"/>
      <c r="N87557" s="9"/>
      <c r="O87557" s="9"/>
      <c r="P87557" s="9"/>
      <c r="Q87557" s="9"/>
    </row>
    <row r="87558" spans="11:17" x14ac:dyDescent="0.25">
      <c r="K87558" s="9"/>
      <c r="N87558" s="9"/>
      <c r="O87558" s="9"/>
      <c r="P87558" s="9"/>
      <c r="Q87558" s="9"/>
    </row>
    <row r="87559" spans="11:17" x14ac:dyDescent="0.25">
      <c r="K87559" s="9"/>
      <c r="N87559" s="9"/>
      <c r="O87559" s="9"/>
      <c r="P87559" s="9"/>
      <c r="Q87559" s="9"/>
    </row>
    <row r="87560" spans="11:17" x14ac:dyDescent="0.25">
      <c r="K87560" s="9"/>
      <c r="N87560" s="9"/>
      <c r="O87560" s="9"/>
      <c r="P87560" s="9"/>
      <c r="Q87560" s="9"/>
    </row>
    <row r="87561" spans="11:17" x14ac:dyDescent="0.25">
      <c r="K87561" s="9"/>
      <c r="N87561" s="9"/>
      <c r="O87561" s="9"/>
      <c r="P87561" s="9"/>
      <c r="Q87561" s="9"/>
    </row>
    <row r="87562" spans="11:17" x14ac:dyDescent="0.25">
      <c r="K87562" s="9"/>
      <c r="N87562" s="9"/>
      <c r="O87562" s="9"/>
      <c r="P87562" s="9"/>
      <c r="Q87562" s="9"/>
    </row>
    <row r="87563" spans="11:17" x14ac:dyDescent="0.25">
      <c r="K87563" s="9"/>
      <c r="N87563" s="9"/>
      <c r="O87563" s="9"/>
      <c r="P87563" s="9"/>
      <c r="Q87563" s="9"/>
    </row>
    <row r="87564" spans="11:17" x14ac:dyDescent="0.25">
      <c r="K87564" s="9"/>
      <c r="N87564" s="9"/>
      <c r="O87564" s="9"/>
      <c r="P87564" s="9"/>
      <c r="Q87564" s="9"/>
    </row>
    <row r="87565" spans="11:17" x14ac:dyDescent="0.25">
      <c r="K87565" s="9"/>
      <c r="N87565" s="9"/>
      <c r="O87565" s="9"/>
      <c r="P87565" s="9"/>
      <c r="Q87565" s="9"/>
    </row>
    <row r="87566" spans="11:17" x14ac:dyDescent="0.25">
      <c r="K87566" s="9"/>
      <c r="N87566" s="9"/>
      <c r="O87566" s="9"/>
      <c r="P87566" s="9"/>
      <c r="Q87566" s="9"/>
    </row>
    <row r="87567" spans="11:17" x14ac:dyDescent="0.25">
      <c r="K87567" s="9"/>
      <c r="N87567" s="9"/>
      <c r="O87567" s="9"/>
      <c r="P87567" s="9"/>
      <c r="Q87567" s="9"/>
    </row>
    <row r="87568" spans="11:17" x14ac:dyDescent="0.25">
      <c r="K87568" s="9"/>
      <c r="N87568" s="9"/>
      <c r="O87568" s="9"/>
      <c r="P87568" s="9"/>
      <c r="Q87568" s="9"/>
    </row>
    <row r="87569" spans="11:17" x14ac:dyDescent="0.25">
      <c r="K87569" s="9"/>
      <c r="N87569" s="9"/>
      <c r="O87569" s="9"/>
      <c r="P87569" s="9"/>
      <c r="Q87569" s="9"/>
    </row>
    <row r="87570" spans="11:17" x14ac:dyDescent="0.25">
      <c r="K87570" s="9"/>
      <c r="N87570" s="9"/>
      <c r="O87570" s="9"/>
      <c r="P87570" s="9"/>
      <c r="Q87570" s="9"/>
    </row>
    <row r="87571" spans="11:17" x14ac:dyDescent="0.25">
      <c r="K87571" s="9"/>
      <c r="N87571" s="9"/>
      <c r="O87571" s="9"/>
      <c r="P87571" s="9"/>
      <c r="Q87571" s="9"/>
    </row>
    <row r="87572" spans="11:17" x14ac:dyDescent="0.25">
      <c r="K87572" s="9"/>
      <c r="N87572" s="9"/>
      <c r="O87572" s="9"/>
      <c r="P87572" s="9"/>
      <c r="Q87572" s="9"/>
    </row>
    <row r="87573" spans="11:17" x14ac:dyDescent="0.25">
      <c r="K87573" s="9"/>
      <c r="N87573" s="9"/>
      <c r="O87573" s="9"/>
      <c r="P87573" s="9"/>
      <c r="Q87573" s="9"/>
    </row>
    <row r="87574" spans="11:17" x14ac:dyDescent="0.25">
      <c r="K87574" s="9"/>
      <c r="N87574" s="9"/>
      <c r="O87574" s="9"/>
      <c r="P87574" s="9"/>
      <c r="Q87574" s="9"/>
    </row>
    <row r="87575" spans="11:17" x14ac:dyDescent="0.25">
      <c r="K87575" s="9"/>
      <c r="N87575" s="9"/>
      <c r="O87575" s="9"/>
      <c r="P87575" s="9"/>
      <c r="Q87575" s="9"/>
    </row>
    <row r="87576" spans="11:17" x14ac:dyDescent="0.25">
      <c r="K87576" s="9"/>
      <c r="N87576" s="9"/>
      <c r="O87576" s="9"/>
      <c r="P87576" s="9"/>
      <c r="Q87576" s="9"/>
    </row>
    <row r="87577" spans="11:17" x14ac:dyDescent="0.25">
      <c r="K87577" s="9"/>
      <c r="N87577" s="9"/>
      <c r="O87577" s="9"/>
      <c r="P87577" s="9"/>
      <c r="Q87577" s="9"/>
    </row>
    <row r="87578" spans="11:17" x14ac:dyDescent="0.25">
      <c r="K87578" s="9"/>
      <c r="N87578" s="9"/>
      <c r="O87578" s="9"/>
      <c r="P87578" s="9"/>
      <c r="Q87578" s="9"/>
    </row>
    <row r="87579" spans="11:17" x14ac:dyDescent="0.25">
      <c r="K87579" s="9"/>
      <c r="N87579" s="9"/>
      <c r="O87579" s="9"/>
      <c r="P87579" s="9"/>
      <c r="Q87579" s="9"/>
    </row>
    <row r="87580" spans="11:17" x14ac:dyDescent="0.25">
      <c r="K87580" s="9"/>
      <c r="N87580" s="9"/>
      <c r="O87580" s="9"/>
      <c r="P87580" s="9"/>
      <c r="Q87580" s="9"/>
    </row>
    <row r="87581" spans="11:17" x14ac:dyDescent="0.25">
      <c r="K87581" s="9"/>
      <c r="N87581" s="9"/>
      <c r="O87581" s="9"/>
      <c r="P87581" s="9"/>
      <c r="Q87581" s="9"/>
    </row>
    <row r="87582" spans="11:17" x14ac:dyDescent="0.25">
      <c r="K87582" s="9"/>
      <c r="N87582" s="9"/>
      <c r="O87582" s="9"/>
      <c r="P87582" s="9"/>
      <c r="Q87582" s="9"/>
    </row>
    <row r="87583" spans="11:17" x14ac:dyDescent="0.25">
      <c r="K87583" s="9"/>
      <c r="N87583" s="9"/>
      <c r="O87583" s="9"/>
      <c r="P87583" s="9"/>
      <c r="Q87583" s="9"/>
    </row>
    <row r="87584" spans="11:17" x14ac:dyDescent="0.25">
      <c r="K87584" s="9"/>
      <c r="N87584" s="9"/>
      <c r="O87584" s="9"/>
      <c r="P87584" s="9"/>
      <c r="Q87584" s="9"/>
    </row>
    <row r="87585" spans="11:17" x14ac:dyDescent="0.25">
      <c r="K87585" s="9"/>
      <c r="N87585" s="9"/>
      <c r="O87585" s="9"/>
      <c r="P87585" s="9"/>
      <c r="Q87585" s="9"/>
    </row>
    <row r="87586" spans="11:17" x14ac:dyDescent="0.25">
      <c r="K87586" s="9"/>
      <c r="N87586" s="9"/>
      <c r="O87586" s="9"/>
      <c r="P87586" s="9"/>
      <c r="Q87586" s="9"/>
    </row>
    <row r="87587" spans="11:17" x14ac:dyDescent="0.25">
      <c r="K87587" s="9"/>
      <c r="N87587" s="9"/>
      <c r="O87587" s="9"/>
      <c r="P87587" s="9"/>
      <c r="Q87587" s="9"/>
    </row>
    <row r="87588" spans="11:17" x14ac:dyDescent="0.25">
      <c r="K87588" s="9"/>
      <c r="N87588" s="9"/>
      <c r="O87588" s="9"/>
      <c r="P87588" s="9"/>
      <c r="Q87588" s="9"/>
    </row>
    <row r="87589" spans="11:17" x14ac:dyDescent="0.25">
      <c r="K87589" s="9"/>
      <c r="N87589" s="9"/>
      <c r="O87589" s="9"/>
      <c r="P87589" s="9"/>
      <c r="Q87589" s="9"/>
    </row>
    <row r="87590" spans="11:17" x14ac:dyDescent="0.25">
      <c r="K87590" s="9"/>
      <c r="N87590" s="9"/>
      <c r="O87590" s="9"/>
      <c r="P87590" s="9"/>
      <c r="Q87590" s="9"/>
    </row>
    <row r="87591" spans="11:17" x14ac:dyDescent="0.25">
      <c r="K87591" s="9"/>
      <c r="N87591" s="9"/>
      <c r="O87591" s="9"/>
      <c r="P87591" s="9"/>
      <c r="Q87591" s="9"/>
    </row>
    <row r="87592" spans="11:17" x14ac:dyDescent="0.25">
      <c r="K87592" s="9"/>
      <c r="N87592" s="9"/>
      <c r="O87592" s="9"/>
      <c r="P87592" s="9"/>
      <c r="Q87592" s="9"/>
    </row>
    <row r="87593" spans="11:17" x14ac:dyDescent="0.25">
      <c r="K87593" s="9"/>
      <c r="N87593" s="9"/>
      <c r="O87593" s="9"/>
      <c r="P87593" s="9"/>
      <c r="Q87593" s="9"/>
    </row>
    <row r="87594" spans="11:17" x14ac:dyDescent="0.25">
      <c r="K87594" s="9"/>
      <c r="N87594" s="9"/>
      <c r="O87594" s="9"/>
      <c r="P87594" s="9"/>
      <c r="Q87594" s="9"/>
    </row>
    <row r="87595" spans="11:17" x14ac:dyDescent="0.25">
      <c r="K87595" s="9"/>
      <c r="N87595" s="9"/>
      <c r="O87595" s="9"/>
      <c r="P87595" s="9"/>
      <c r="Q87595" s="9"/>
    </row>
    <row r="87596" spans="11:17" x14ac:dyDescent="0.25">
      <c r="K87596" s="9"/>
      <c r="N87596" s="9"/>
      <c r="O87596" s="9"/>
      <c r="P87596" s="9"/>
      <c r="Q87596" s="9"/>
    </row>
    <row r="87597" spans="11:17" x14ac:dyDescent="0.25">
      <c r="K87597" s="9"/>
      <c r="N87597" s="9"/>
      <c r="O87597" s="9"/>
      <c r="P87597" s="9"/>
      <c r="Q87597" s="9"/>
    </row>
    <row r="87598" spans="11:17" x14ac:dyDescent="0.25">
      <c r="K87598" s="9"/>
      <c r="N87598" s="9"/>
      <c r="O87598" s="9"/>
      <c r="P87598" s="9"/>
      <c r="Q87598" s="9"/>
    </row>
    <row r="87599" spans="11:17" x14ac:dyDescent="0.25">
      <c r="K87599" s="9"/>
      <c r="N87599" s="9"/>
      <c r="O87599" s="9"/>
      <c r="P87599" s="9"/>
      <c r="Q87599" s="9"/>
    </row>
    <row r="87600" spans="11:17" x14ac:dyDescent="0.25">
      <c r="K87600" s="9"/>
      <c r="N87600" s="9"/>
      <c r="O87600" s="9"/>
      <c r="P87600" s="9"/>
      <c r="Q87600" s="9"/>
    </row>
    <row r="87601" spans="11:17" x14ac:dyDescent="0.25">
      <c r="K87601" s="9"/>
      <c r="N87601" s="9"/>
      <c r="O87601" s="9"/>
      <c r="P87601" s="9"/>
      <c r="Q87601" s="9"/>
    </row>
    <row r="87602" spans="11:17" x14ac:dyDescent="0.25">
      <c r="K87602" s="9"/>
      <c r="N87602" s="9"/>
      <c r="O87602" s="9"/>
      <c r="P87602" s="9"/>
      <c r="Q87602" s="9"/>
    </row>
    <row r="87603" spans="11:17" x14ac:dyDescent="0.25">
      <c r="K87603" s="9"/>
      <c r="N87603" s="9"/>
      <c r="O87603" s="9"/>
      <c r="P87603" s="9"/>
      <c r="Q87603" s="9"/>
    </row>
    <row r="87604" spans="11:17" x14ac:dyDescent="0.25">
      <c r="K87604" s="9"/>
      <c r="N87604" s="9"/>
      <c r="O87604" s="9"/>
      <c r="P87604" s="9"/>
      <c r="Q87604" s="9"/>
    </row>
    <row r="87605" spans="11:17" x14ac:dyDescent="0.25">
      <c r="K87605" s="9"/>
      <c r="N87605" s="9"/>
      <c r="O87605" s="9"/>
      <c r="P87605" s="9"/>
      <c r="Q87605" s="9"/>
    </row>
    <row r="87606" spans="11:17" x14ac:dyDescent="0.25">
      <c r="K87606" s="9"/>
      <c r="N87606" s="9"/>
      <c r="O87606" s="9"/>
      <c r="P87606" s="9"/>
      <c r="Q87606" s="9"/>
    </row>
    <row r="87607" spans="11:17" x14ac:dyDescent="0.25">
      <c r="K87607" s="9"/>
      <c r="N87607" s="9"/>
      <c r="O87607" s="9"/>
      <c r="P87607" s="9"/>
      <c r="Q87607" s="9"/>
    </row>
    <row r="87608" spans="11:17" x14ac:dyDescent="0.25">
      <c r="K87608" s="9"/>
      <c r="N87608" s="9"/>
      <c r="O87608" s="9"/>
      <c r="P87608" s="9"/>
      <c r="Q87608" s="9"/>
    </row>
    <row r="87609" spans="11:17" x14ac:dyDescent="0.25">
      <c r="K87609" s="9"/>
      <c r="N87609" s="9"/>
      <c r="O87609" s="9"/>
      <c r="P87609" s="9"/>
      <c r="Q87609" s="9"/>
    </row>
    <row r="87610" spans="11:17" x14ac:dyDescent="0.25">
      <c r="K87610" s="9"/>
      <c r="N87610" s="9"/>
      <c r="O87610" s="9"/>
      <c r="P87610" s="9"/>
      <c r="Q87610" s="9"/>
    </row>
    <row r="87611" spans="11:17" x14ac:dyDescent="0.25">
      <c r="K87611" s="9"/>
      <c r="N87611" s="9"/>
      <c r="O87611" s="9"/>
      <c r="P87611" s="9"/>
      <c r="Q87611" s="9"/>
    </row>
    <row r="87612" spans="11:17" x14ac:dyDescent="0.25">
      <c r="K87612" s="9"/>
      <c r="N87612" s="9"/>
      <c r="O87612" s="9"/>
      <c r="P87612" s="9"/>
      <c r="Q87612" s="9"/>
    </row>
    <row r="87613" spans="11:17" x14ac:dyDescent="0.25">
      <c r="K87613" s="9"/>
      <c r="N87613" s="9"/>
      <c r="O87613" s="9"/>
      <c r="P87613" s="9"/>
      <c r="Q87613" s="9"/>
    </row>
    <row r="87614" spans="11:17" x14ac:dyDescent="0.25">
      <c r="K87614" s="9"/>
      <c r="N87614" s="9"/>
      <c r="O87614" s="9"/>
      <c r="P87614" s="9"/>
      <c r="Q87614" s="9"/>
    </row>
    <row r="87615" spans="11:17" x14ac:dyDescent="0.25">
      <c r="K87615" s="9"/>
      <c r="N87615" s="9"/>
      <c r="O87615" s="9"/>
      <c r="P87615" s="9"/>
      <c r="Q87615" s="9"/>
    </row>
    <row r="87616" spans="11:17" x14ac:dyDescent="0.25">
      <c r="K87616" s="9"/>
      <c r="N87616" s="9"/>
      <c r="O87616" s="9"/>
      <c r="P87616" s="9"/>
      <c r="Q87616" s="9"/>
    </row>
    <row r="87617" spans="11:17" x14ac:dyDescent="0.25">
      <c r="K87617" s="9"/>
      <c r="N87617" s="9"/>
      <c r="O87617" s="9"/>
      <c r="P87617" s="9"/>
      <c r="Q87617" s="9"/>
    </row>
    <row r="87618" spans="11:17" x14ac:dyDescent="0.25">
      <c r="K87618" s="9"/>
      <c r="N87618" s="9"/>
      <c r="O87618" s="9"/>
      <c r="P87618" s="9"/>
      <c r="Q87618" s="9"/>
    </row>
    <row r="87619" spans="11:17" x14ac:dyDescent="0.25">
      <c r="K87619" s="9"/>
      <c r="N87619" s="9"/>
      <c r="O87619" s="9"/>
      <c r="P87619" s="9"/>
      <c r="Q87619" s="9"/>
    </row>
    <row r="87620" spans="11:17" x14ac:dyDescent="0.25">
      <c r="K87620" s="9"/>
      <c r="N87620" s="9"/>
      <c r="O87620" s="9"/>
      <c r="P87620" s="9"/>
      <c r="Q87620" s="9"/>
    </row>
    <row r="87621" spans="11:17" x14ac:dyDescent="0.25">
      <c r="K87621" s="9"/>
      <c r="N87621" s="9"/>
      <c r="O87621" s="9"/>
      <c r="P87621" s="9"/>
      <c r="Q87621" s="9"/>
    </row>
    <row r="87622" spans="11:17" x14ac:dyDescent="0.25">
      <c r="K87622" s="9"/>
      <c r="N87622" s="9"/>
      <c r="O87622" s="9"/>
      <c r="P87622" s="9"/>
      <c r="Q87622" s="9"/>
    </row>
    <row r="87623" spans="11:17" x14ac:dyDescent="0.25">
      <c r="K87623" s="9"/>
      <c r="N87623" s="9"/>
      <c r="O87623" s="9"/>
      <c r="P87623" s="9"/>
      <c r="Q87623" s="9"/>
    </row>
    <row r="87624" spans="11:17" x14ac:dyDescent="0.25">
      <c r="K87624" s="9"/>
      <c r="N87624" s="9"/>
      <c r="O87624" s="9"/>
      <c r="P87624" s="9"/>
      <c r="Q87624" s="9"/>
    </row>
    <row r="87625" spans="11:17" x14ac:dyDescent="0.25">
      <c r="K87625" s="9"/>
      <c r="N87625" s="9"/>
      <c r="O87625" s="9"/>
      <c r="P87625" s="9"/>
      <c r="Q87625" s="9"/>
    </row>
    <row r="87626" spans="11:17" x14ac:dyDescent="0.25">
      <c r="K87626" s="9"/>
      <c r="N87626" s="9"/>
      <c r="O87626" s="9"/>
      <c r="P87626" s="9"/>
      <c r="Q87626" s="9"/>
    </row>
    <row r="87627" spans="11:17" x14ac:dyDescent="0.25">
      <c r="K87627" s="9"/>
      <c r="N87627" s="9"/>
      <c r="O87627" s="9"/>
      <c r="P87627" s="9"/>
      <c r="Q87627" s="9"/>
    </row>
    <row r="87628" spans="11:17" x14ac:dyDescent="0.25">
      <c r="K87628" s="9"/>
      <c r="N87628" s="9"/>
      <c r="O87628" s="9"/>
      <c r="P87628" s="9"/>
      <c r="Q87628" s="9"/>
    </row>
    <row r="87629" spans="11:17" x14ac:dyDescent="0.25">
      <c r="K87629" s="9"/>
      <c r="N87629" s="9"/>
      <c r="O87629" s="9"/>
      <c r="P87629" s="9"/>
      <c r="Q87629" s="9"/>
    </row>
    <row r="87630" spans="11:17" x14ac:dyDescent="0.25">
      <c r="K87630" s="9"/>
      <c r="N87630" s="9"/>
      <c r="O87630" s="9"/>
      <c r="P87630" s="9"/>
      <c r="Q87630" s="9"/>
    </row>
    <row r="87631" spans="11:17" x14ac:dyDescent="0.25">
      <c r="K87631" s="9"/>
      <c r="N87631" s="9"/>
      <c r="O87631" s="9"/>
      <c r="P87631" s="9"/>
      <c r="Q87631" s="9"/>
    </row>
    <row r="87632" spans="11:17" x14ac:dyDescent="0.25">
      <c r="K87632" s="9"/>
      <c r="N87632" s="9"/>
      <c r="O87632" s="9"/>
      <c r="P87632" s="9"/>
      <c r="Q87632" s="9"/>
    </row>
    <row r="87633" spans="11:17" x14ac:dyDescent="0.25">
      <c r="K87633" s="9"/>
      <c r="N87633" s="9"/>
      <c r="O87633" s="9"/>
      <c r="P87633" s="9"/>
      <c r="Q87633" s="9"/>
    </row>
    <row r="87634" spans="11:17" x14ac:dyDescent="0.25">
      <c r="K87634" s="9"/>
      <c r="N87634" s="9"/>
      <c r="O87634" s="9"/>
      <c r="P87634" s="9"/>
      <c r="Q87634" s="9"/>
    </row>
    <row r="87635" spans="11:17" x14ac:dyDescent="0.25">
      <c r="K87635" s="9"/>
      <c r="N87635" s="9"/>
      <c r="O87635" s="9"/>
      <c r="P87635" s="9"/>
      <c r="Q87635" s="9"/>
    </row>
    <row r="87636" spans="11:17" x14ac:dyDescent="0.25">
      <c r="K87636" s="9"/>
      <c r="N87636" s="9"/>
      <c r="O87636" s="9"/>
      <c r="P87636" s="9"/>
      <c r="Q87636" s="9"/>
    </row>
    <row r="87637" spans="11:17" x14ac:dyDescent="0.25">
      <c r="K87637" s="9"/>
      <c r="N87637" s="9"/>
      <c r="O87637" s="9"/>
      <c r="P87637" s="9"/>
      <c r="Q87637" s="9"/>
    </row>
    <row r="87638" spans="11:17" x14ac:dyDescent="0.25">
      <c r="K87638" s="9"/>
      <c r="N87638" s="9"/>
      <c r="O87638" s="9"/>
      <c r="P87638" s="9"/>
      <c r="Q87638" s="9"/>
    </row>
    <row r="87639" spans="11:17" x14ac:dyDescent="0.25">
      <c r="K87639" s="9"/>
      <c r="N87639" s="9"/>
      <c r="O87639" s="9"/>
      <c r="P87639" s="9"/>
      <c r="Q87639" s="9"/>
    </row>
    <row r="87640" spans="11:17" x14ac:dyDescent="0.25">
      <c r="K87640" s="9"/>
      <c r="N87640" s="9"/>
      <c r="O87640" s="9"/>
      <c r="P87640" s="9"/>
      <c r="Q87640" s="9"/>
    </row>
    <row r="87641" spans="11:17" x14ac:dyDescent="0.25">
      <c r="K87641" s="9"/>
      <c r="N87641" s="9"/>
      <c r="O87641" s="9"/>
      <c r="P87641" s="9"/>
      <c r="Q87641" s="9"/>
    </row>
    <row r="87642" spans="11:17" x14ac:dyDescent="0.25">
      <c r="K87642" s="9"/>
      <c r="N87642" s="9"/>
      <c r="O87642" s="9"/>
      <c r="P87642" s="9"/>
      <c r="Q87642" s="9"/>
    </row>
    <row r="87643" spans="11:17" x14ac:dyDescent="0.25">
      <c r="K87643" s="9"/>
      <c r="N87643" s="9"/>
      <c r="O87643" s="9"/>
      <c r="P87643" s="9"/>
      <c r="Q87643" s="9"/>
    </row>
    <row r="87644" spans="11:17" x14ac:dyDescent="0.25">
      <c r="K87644" s="9"/>
      <c r="N87644" s="9"/>
      <c r="O87644" s="9"/>
      <c r="P87644" s="9"/>
      <c r="Q87644" s="9"/>
    </row>
    <row r="87645" spans="11:17" x14ac:dyDescent="0.25">
      <c r="K87645" s="9"/>
      <c r="N87645" s="9"/>
      <c r="O87645" s="9"/>
      <c r="P87645" s="9"/>
      <c r="Q87645" s="9"/>
    </row>
    <row r="87646" spans="11:17" x14ac:dyDescent="0.25">
      <c r="K87646" s="9"/>
      <c r="N87646" s="9"/>
      <c r="O87646" s="9"/>
      <c r="P87646" s="9"/>
      <c r="Q87646" s="9"/>
    </row>
    <row r="87647" spans="11:17" x14ac:dyDescent="0.25">
      <c r="K87647" s="9"/>
      <c r="N87647" s="9"/>
      <c r="O87647" s="9"/>
      <c r="P87647" s="9"/>
      <c r="Q87647" s="9"/>
    </row>
    <row r="87648" spans="11:17" x14ac:dyDescent="0.25">
      <c r="K87648" s="9"/>
      <c r="N87648" s="9"/>
      <c r="O87648" s="9"/>
      <c r="P87648" s="9"/>
      <c r="Q87648" s="9"/>
    </row>
    <row r="87649" spans="11:17" x14ac:dyDescent="0.25">
      <c r="K87649" s="9"/>
      <c r="N87649" s="9"/>
      <c r="O87649" s="9"/>
      <c r="P87649" s="9"/>
      <c r="Q87649" s="9"/>
    </row>
    <row r="87650" spans="11:17" x14ac:dyDescent="0.25">
      <c r="K87650" s="9"/>
      <c r="N87650" s="9"/>
      <c r="O87650" s="9"/>
      <c r="P87650" s="9"/>
      <c r="Q87650" s="9"/>
    </row>
    <row r="87651" spans="11:17" x14ac:dyDescent="0.25">
      <c r="K87651" s="9"/>
      <c r="N87651" s="9"/>
      <c r="O87651" s="9"/>
      <c r="P87651" s="9"/>
      <c r="Q87651" s="9"/>
    </row>
    <row r="87652" spans="11:17" x14ac:dyDescent="0.25">
      <c r="K87652" s="9"/>
      <c r="N87652" s="9"/>
      <c r="O87652" s="9"/>
      <c r="P87652" s="9"/>
      <c r="Q87652" s="9"/>
    </row>
    <row r="87653" spans="11:17" x14ac:dyDescent="0.25">
      <c r="K87653" s="9"/>
      <c r="N87653" s="9"/>
      <c r="O87653" s="9"/>
      <c r="P87653" s="9"/>
      <c r="Q87653" s="9"/>
    </row>
    <row r="87654" spans="11:17" x14ac:dyDescent="0.25">
      <c r="K87654" s="9"/>
      <c r="N87654" s="9"/>
      <c r="O87654" s="9"/>
      <c r="P87654" s="9"/>
      <c r="Q87654" s="9"/>
    </row>
    <row r="87655" spans="11:17" x14ac:dyDescent="0.25">
      <c r="K87655" s="9"/>
      <c r="N87655" s="9"/>
      <c r="O87655" s="9"/>
      <c r="P87655" s="9"/>
      <c r="Q87655" s="9"/>
    </row>
    <row r="87656" spans="11:17" x14ac:dyDescent="0.25">
      <c r="K87656" s="9"/>
      <c r="N87656" s="9"/>
      <c r="O87656" s="9"/>
      <c r="P87656" s="9"/>
      <c r="Q87656" s="9"/>
    </row>
    <row r="87657" spans="11:17" x14ac:dyDescent="0.25">
      <c r="K87657" s="9"/>
      <c r="N87657" s="9"/>
      <c r="O87657" s="9"/>
      <c r="P87657" s="9"/>
      <c r="Q87657" s="9"/>
    </row>
    <row r="87658" spans="11:17" x14ac:dyDescent="0.25">
      <c r="K87658" s="9"/>
      <c r="N87658" s="9"/>
      <c r="O87658" s="9"/>
      <c r="P87658" s="9"/>
      <c r="Q87658" s="9"/>
    </row>
    <row r="87659" spans="11:17" x14ac:dyDescent="0.25">
      <c r="K87659" s="9"/>
      <c r="N87659" s="9"/>
      <c r="O87659" s="9"/>
      <c r="P87659" s="9"/>
      <c r="Q87659" s="9"/>
    </row>
    <row r="87660" spans="11:17" x14ac:dyDescent="0.25">
      <c r="K87660" s="9"/>
      <c r="N87660" s="9"/>
      <c r="O87660" s="9"/>
      <c r="P87660" s="9"/>
      <c r="Q87660" s="9"/>
    </row>
    <row r="87661" spans="11:17" x14ac:dyDescent="0.25">
      <c r="K87661" s="9"/>
      <c r="N87661" s="9"/>
      <c r="O87661" s="9"/>
      <c r="P87661" s="9"/>
      <c r="Q87661" s="9"/>
    </row>
    <row r="87662" spans="11:17" x14ac:dyDescent="0.25">
      <c r="K87662" s="9"/>
      <c r="N87662" s="9"/>
      <c r="O87662" s="9"/>
      <c r="P87662" s="9"/>
      <c r="Q87662" s="9"/>
    </row>
    <row r="87663" spans="11:17" x14ac:dyDescent="0.25">
      <c r="K87663" s="9"/>
      <c r="N87663" s="9"/>
      <c r="O87663" s="9"/>
      <c r="P87663" s="9"/>
      <c r="Q87663" s="9"/>
    </row>
    <row r="87664" spans="11:17" x14ac:dyDescent="0.25">
      <c r="K87664" s="9"/>
      <c r="N87664" s="9"/>
      <c r="O87664" s="9"/>
      <c r="P87664" s="9"/>
      <c r="Q87664" s="9"/>
    </row>
    <row r="87665" spans="11:17" x14ac:dyDescent="0.25">
      <c r="K87665" s="9"/>
      <c r="N87665" s="9"/>
      <c r="O87665" s="9"/>
      <c r="P87665" s="9"/>
      <c r="Q87665" s="9"/>
    </row>
    <row r="87666" spans="11:17" x14ac:dyDescent="0.25">
      <c r="K87666" s="9"/>
      <c r="N87666" s="9"/>
      <c r="O87666" s="9"/>
      <c r="P87666" s="9"/>
      <c r="Q87666" s="9"/>
    </row>
    <row r="87667" spans="11:17" x14ac:dyDescent="0.25">
      <c r="K87667" s="9"/>
      <c r="N87667" s="9"/>
      <c r="O87667" s="9"/>
      <c r="P87667" s="9"/>
      <c r="Q87667" s="9"/>
    </row>
    <row r="87668" spans="11:17" x14ac:dyDescent="0.25">
      <c r="K87668" s="9"/>
      <c r="N87668" s="9"/>
      <c r="O87668" s="9"/>
      <c r="P87668" s="9"/>
      <c r="Q87668" s="9"/>
    </row>
    <row r="87669" spans="11:17" x14ac:dyDescent="0.25">
      <c r="K87669" s="9"/>
      <c r="N87669" s="9"/>
      <c r="O87669" s="9"/>
      <c r="P87669" s="9"/>
      <c r="Q87669" s="9"/>
    </row>
    <row r="87670" spans="11:17" x14ac:dyDescent="0.25">
      <c r="K87670" s="9"/>
      <c r="N87670" s="9"/>
      <c r="O87670" s="9"/>
      <c r="P87670" s="9"/>
      <c r="Q87670" s="9"/>
    </row>
    <row r="87671" spans="11:17" x14ac:dyDescent="0.25">
      <c r="K87671" s="9"/>
      <c r="N87671" s="9"/>
      <c r="O87671" s="9"/>
      <c r="P87671" s="9"/>
      <c r="Q87671" s="9"/>
    </row>
    <row r="87672" spans="11:17" x14ac:dyDescent="0.25">
      <c r="K87672" s="9"/>
      <c r="N87672" s="9"/>
      <c r="O87672" s="9"/>
      <c r="P87672" s="9"/>
      <c r="Q87672" s="9"/>
    </row>
    <row r="87673" spans="11:17" x14ac:dyDescent="0.25">
      <c r="K87673" s="9"/>
      <c r="N87673" s="9"/>
      <c r="O87673" s="9"/>
      <c r="P87673" s="9"/>
      <c r="Q87673" s="9"/>
    </row>
    <row r="87674" spans="11:17" x14ac:dyDescent="0.25">
      <c r="K87674" s="9"/>
      <c r="N87674" s="9"/>
      <c r="O87674" s="9"/>
      <c r="P87674" s="9"/>
      <c r="Q87674" s="9"/>
    </row>
    <row r="87675" spans="11:17" x14ac:dyDescent="0.25">
      <c r="K87675" s="9"/>
      <c r="N87675" s="9"/>
      <c r="O87675" s="9"/>
      <c r="P87675" s="9"/>
      <c r="Q87675" s="9"/>
    </row>
    <row r="87676" spans="11:17" x14ac:dyDescent="0.25">
      <c r="K87676" s="9"/>
      <c r="N87676" s="9"/>
      <c r="O87676" s="9"/>
      <c r="P87676" s="9"/>
      <c r="Q87676" s="9"/>
    </row>
    <row r="87677" spans="11:17" x14ac:dyDescent="0.25">
      <c r="K87677" s="9"/>
      <c r="N87677" s="9"/>
      <c r="O87677" s="9"/>
      <c r="P87677" s="9"/>
      <c r="Q87677" s="9"/>
    </row>
    <row r="87678" spans="11:17" x14ac:dyDescent="0.25">
      <c r="K87678" s="9"/>
      <c r="N87678" s="9"/>
      <c r="O87678" s="9"/>
      <c r="P87678" s="9"/>
      <c r="Q87678" s="9"/>
    </row>
    <row r="87679" spans="11:17" x14ac:dyDescent="0.25">
      <c r="K87679" s="9"/>
      <c r="N87679" s="9"/>
      <c r="O87679" s="9"/>
      <c r="P87679" s="9"/>
      <c r="Q87679" s="9"/>
    </row>
    <row r="87680" spans="11:17" x14ac:dyDescent="0.25">
      <c r="K87680" s="9"/>
      <c r="N87680" s="9"/>
      <c r="O87680" s="9"/>
      <c r="P87680" s="9"/>
      <c r="Q87680" s="9"/>
    </row>
    <row r="87681" spans="11:17" x14ac:dyDescent="0.25">
      <c r="K87681" s="9"/>
      <c r="N87681" s="9"/>
      <c r="O87681" s="9"/>
      <c r="P87681" s="9"/>
      <c r="Q87681" s="9"/>
    </row>
    <row r="87682" spans="11:17" x14ac:dyDescent="0.25">
      <c r="K87682" s="9"/>
      <c r="N87682" s="9"/>
      <c r="O87682" s="9"/>
      <c r="P87682" s="9"/>
      <c r="Q87682" s="9"/>
    </row>
    <row r="87683" spans="11:17" x14ac:dyDescent="0.25">
      <c r="K87683" s="9"/>
      <c r="N87683" s="9"/>
      <c r="O87683" s="9"/>
      <c r="P87683" s="9"/>
      <c r="Q87683" s="9"/>
    </row>
    <row r="87684" spans="11:17" x14ac:dyDescent="0.25">
      <c r="K87684" s="9"/>
      <c r="N87684" s="9"/>
      <c r="O87684" s="9"/>
      <c r="P87684" s="9"/>
      <c r="Q87684" s="9"/>
    </row>
    <row r="87685" spans="11:17" x14ac:dyDescent="0.25">
      <c r="K87685" s="9"/>
      <c r="N87685" s="9"/>
      <c r="O87685" s="9"/>
      <c r="P87685" s="9"/>
      <c r="Q87685" s="9"/>
    </row>
    <row r="87686" spans="11:17" x14ac:dyDescent="0.25">
      <c r="K87686" s="9"/>
      <c r="N87686" s="9"/>
      <c r="O87686" s="9"/>
      <c r="P87686" s="9"/>
      <c r="Q87686" s="9"/>
    </row>
    <row r="87687" spans="11:17" x14ac:dyDescent="0.25">
      <c r="K87687" s="9"/>
      <c r="N87687" s="9"/>
      <c r="O87687" s="9"/>
      <c r="P87687" s="9"/>
      <c r="Q87687" s="9"/>
    </row>
    <row r="87688" spans="11:17" x14ac:dyDescent="0.25">
      <c r="K87688" s="9"/>
      <c r="N87688" s="9"/>
      <c r="O87688" s="9"/>
      <c r="P87688" s="9"/>
      <c r="Q87688" s="9"/>
    </row>
    <row r="87689" spans="11:17" x14ac:dyDescent="0.25">
      <c r="K87689" s="9"/>
      <c r="N87689" s="9"/>
      <c r="O87689" s="9"/>
      <c r="P87689" s="9"/>
      <c r="Q87689" s="9"/>
    </row>
    <row r="87690" spans="11:17" x14ac:dyDescent="0.25">
      <c r="K87690" s="9"/>
      <c r="N87690" s="9"/>
      <c r="O87690" s="9"/>
      <c r="P87690" s="9"/>
      <c r="Q87690" s="9"/>
    </row>
    <row r="87691" spans="11:17" x14ac:dyDescent="0.25">
      <c r="K87691" s="9"/>
      <c r="N87691" s="9"/>
      <c r="O87691" s="9"/>
      <c r="P87691" s="9"/>
      <c r="Q87691" s="9"/>
    </row>
    <row r="87692" spans="11:17" x14ac:dyDescent="0.25">
      <c r="K87692" s="9"/>
      <c r="N87692" s="9"/>
      <c r="O87692" s="9"/>
      <c r="P87692" s="9"/>
      <c r="Q87692" s="9"/>
    </row>
    <row r="87693" spans="11:17" x14ac:dyDescent="0.25">
      <c r="K87693" s="9"/>
      <c r="N87693" s="9"/>
      <c r="O87693" s="9"/>
      <c r="P87693" s="9"/>
      <c r="Q87693" s="9"/>
    </row>
    <row r="87694" spans="11:17" x14ac:dyDescent="0.25">
      <c r="K87694" s="9"/>
      <c r="N87694" s="9"/>
      <c r="O87694" s="9"/>
      <c r="P87694" s="9"/>
      <c r="Q87694" s="9"/>
    </row>
    <row r="87695" spans="11:17" x14ac:dyDescent="0.25">
      <c r="K87695" s="9"/>
      <c r="N87695" s="9"/>
      <c r="O87695" s="9"/>
      <c r="P87695" s="9"/>
      <c r="Q87695" s="9"/>
    </row>
    <row r="87696" spans="11:17" x14ac:dyDescent="0.25">
      <c r="K87696" s="9"/>
      <c r="N87696" s="9"/>
      <c r="O87696" s="9"/>
      <c r="P87696" s="9"/>
      <c r="Q87696" s="9"/>
    </row>
    <row r="87697" spans="11:17" x14ac:dyDescent="0.25">
      <c r="K87697" s="9"/>
      <c r="N87697" s="9"/>
      <c r="O87697" s="9"/>
      <c r="P87697" s="9"/>
      <c r="Q87697" s="9"/>
    </row>
    <row r="87698" spans="11:17" x14ac:dyDescent="0.25">
      <c r="K87698" s="9"/>
      <c r="N87698" s="9"/>
      <c r="O87698" s="9"/>
      <c r="P87698" s="9"/>
      <c r="Q87698" s="9"/>
    </row>
    <row r="87699" spans="11:17" x14ac:dyDescent="0.25">
      <c r="K87699" s="9"/>
      <c r="N87699" s="9"/>
      <c r="O87699" s="9"/>
      <c r="P87699" s="9"/>
      <c r="Q87699" s="9"/>
    </row>
    <row r="87700" spans="11:17" x14ac:dyDescent="0.25">
      <c r="K87700" s="9"/>
      <c r="N87700" s="9"/>
      <c r="O87700" s="9"/>
      <c r="P87700" s="9"/>
      <c r="Q87700" s="9"/>
    </row>
    <row r="87701" spans="11:17" x14ac:dyDescent="0.25">
      <c r="K87701" s="9"/>
      <c r="N87701" s="9"/>
      <c r="O87701" s="9"/>
      <c r="P87701" s="9"/>
      <c r="Q87701" s="9"/>
    </row>
    <row r="87702" spans="11:17" x14ac:dyDescent="0.25">
      <c r="K87702" s="9"/>
      <c r="N87702" s="9"/>
      <c r="O87702" s="9"/>
      <c r="P87702" s="9"/>
      <c r="Q87702" s="9"/>
    </row>
    <row r="87703" spans="11:17" x14ac:dyDescent="0.25">
      <c r="K87703" s="9"/>
      <c r="N87703" s="9"/>
      <c r="O87703" s="9"/>
      <c r="P87703" s="9"/>
      <c r="Q87703" s="9"/>
    </row>
    <row r="87704" spans="11:17" x14ac:dyDescent="0.25">
      <c r="K87704" s="9"/>
      <c r="N87704" s="9"/>
      <c r="O87704" s="9"/>
      <c r="P87704" s="9"/>
      <c r="Q87704" s="9"/>
    </row>
    <row r="87705" spans="11:17" x14ac:dyDescent="0.25">
      <c r="K87705" s="9"/>
      <c r="N87705" s="9"/>
      <c r="O87705" s="9"/>
      <c r="P87705" s="9"/>
      <c r="Q87705" s="9"/>
    </row>
    <row r="87706" spans="11:17" x14ac:dyDescent="0.25">
      <c r="K87706" s="9"/>
      <c r="N87706" s="9"/>
      <c r="O87706" s="9"/>
      <c r="P87706" s="9"/>
      <c r="Q87706" s="9"/>
    </row>
    <row r="87707" spans="11:17" x14ac:dyDescent="0.25">
      <c r="K87707" s="9"/>
      <c r="N87707" s="9"/>
      <c r="O87707" s="9"/>
      <c r="P87707" s="9"/>
      <c r="Q87707" s="9"/>
    </row>
    <row r="87708" spans="11:17" x14ac:dyDescent="0.25">
      <c r="K87708" s="9"/>
      <c r="N87708" s="9"/>
      <c r="O87708" s="9"/>
      <c r="P87708" s="9"/>
      <c r="Q87708" s="9"/>
    </row>
    <row r="87709" spans="11:17" x14ac:dyDescent="0.25">
      <c r="K87709" s="9"/>
      <c r="N87709" s="9"/>
      <c r="O87709" s="9"/>
      <c r="P87709" s="9"/>
      <c r="Q87709" s="9"/>
    </row>
    <row r="87710" spans="11:17" x14ac:dyDescent="0.25">
      <c r="K87710" s="9"/>
      <c r="N87710" s="9"/>
      <c r="O87710" s="9"/>
      <c r="P87710" s="9"/>
      <c r="Q87710" s="9"/>
    </row>
    <row r="87711" spans="11:17" x14ac:dyDescent="0.25">
      <c r="K87711" s="9"/>
      <c r="N87711" s="9"/>
      <c r="O87711" s="9"/>
      <c r="P87711" s="9"/>
      <c r="Q87711" s="9"/>
    </row>
    <row r="87712" spans="11:17" x14ac:dyDescent="0.25">
      <c r="K87712" s="9"/>
      <c r="N87712" s="9"/>
      <c r="O87712" s="9"/>
      <c r="P87712" s="9"/>
      <c r="Q87712" s="9"/>
    </row>
    <row r="87713" spans="11:17" x14ac:dyDescent="0.25">
      <c r="K87713" s="9"/>
      <c r="N87713" s="9"/>
      <c r="O87713" s="9"/>
      <c r="P87713" s="9"/>
      <c r="Q87713" s="9"/>
    </row>
    <row r="87714" spans="11:17" x14ac:dyDescent="0.25">
      <c r="K87714" s="9"/>
      <c r="N87714" s="9"/>
      <c r="O87714" s="9"/>
      <c r="P87714" s="9"/>
      <c r="Q87714" s="9"/>
    </row>
    <row r="87715" spans="11:17" x14ac:dyDescent="0.25">
      <c r="K87715" s="9"/>
      <c r="N87715" s="9"/>
      <c r="O87715" s="9"/>
      <c r="P87715" s="9"/>
      <c r="Q87715" s="9"/>
    </row>
    <row r="87716" spans="11:17" x14ac:dyDescent="0.25">
      <c r="K87716" s="9"/>
      <c r="N87716" s="9"/>
      <c r="O87716" s="9"/>
      <c r="P87716" s="9"/>
      <c r="Q87716" s="9"/>
    </row>
    <row r="87717" spans="11:17" x14ac:dyDescent="0.25">
      <c r="K87717" s="9"/>
      <c r="N87717" s="9"/>
      <c r="O87717" s="9"/>
      <c r="P87717" s="9"/>
      <c r="Q87717" s="9"/>
    </row>
    <row r="87718" spans="11:17" x14ac:dyDescent="0.25">
      <c r="K87718" s="9"/>
      <c r="N87718" s="9"/>
      <c r="O87718" s="9"/>
      <c r="P87718" s="9"/>
      <c r="Q87718" s="9"/>
    </row>
    <row r="87719" spans="11:17" x14ac:dyDescent="0.25">
      <c r="K87719" s="9"/>
      <c r="N87719" s="9"/>
      <c r="O87719" s="9"/>
      <c r="P87719" s="9"/>
      <c r="Q87719" s="9"/>
    </row>
    <row r="87720" spans="11:17" x14ac:dyDescent="0.25">
      <c r="K87720" s="9"/>
      <c r="N87720" s="9"/>
      <c r="O87720" s="9"/>
      <c r="P87720" s="9"/>
      <c r="Q87720" s="9"/>
    </row>
    <row r="87721" spans="11:17" x14ac:dyDescent="0.25">
      <c r="K87721" s="9"/>
      <c r="N87721" s="9"/>
      <c r="O87721" s="9"/>
      <c r="P87721" s="9"/>
      <c r="Q87721" s="9"/>
    </row>
    <row r="87722" spans="11:17" x14ac:dyDescent="0.25">
      <c r="K87722" s="9"/>
      <c r="N87722" s="9"/>
      <c r="O87722" s="9"/>
      <c r="P87722" s="9"/>
      <c r="Q87722" s="9"/>
    </row>
    <row r="87723" spans="11:17" x14ac:dyDescent="0.25">
      <c r="K87723" s="9"/>
      <c r="N87723" s="9"/>
      <c r="O87723" s="9"/>
      <c r="P87723" s="9"/>
      <c r="Q87723" s="9"/>
    </row>
    <row r="87724" spans="11:17" x14ac:dyDescent="0.25">
      <c r="K87724" s="9"/>
      <c r="N87724" s="9"/>
      <c r="O87724" s="9"/>
      <c r="P87724" s="9"/>
      <c r="Q87724" s="9"/>
    </row>
    <row r="87725" spans="11:17" x14ac:dyDescent="0.25">
      <c r="K87725" s="9"/>
      <c r="N87725" s="9"/>
      <c r="O87725" s="9"/>
      <c r="P87725" s="9"/>
      <c r="Q87725" s="9"/>
    </row>
    <row r="87726" spans="11:17" x14ac:dyDescent="0.25">
      <c r="K87726" s="9"/>
      <c r="N87726" s="9"/>
      <c r="O87726" s="9"/>
      <c r="P87726" s="9"/>
      <c r="Q87726" s="9"/>
    </row>
    <row r="87727" spans="11:17" x14ac:dyDescent="0.25">
      <c r="K87727" s="9"/>
      <c r="N87727" s="9"/>
      <c r="O87727" s="9"/>
      <c r="P87727" s="9"/>
      <c r="Q87727" s="9"/>
    </row>
    <row r="87728" spans="11:17" x14ac:dyDescent="0.25">
      <c r="K87728" s="9"/>
      <c r="N87728" s="9"/>
      <c r="O87728" s="9"/>
      <c r="P87728" s="9"/>
      <c r="Q87728" s="9"/>
    </row>
    <row r="87729" spans="11:17" x14ac:dyDescent="0.25">
      <c r="K87729" s="9"/>
      <c r="N87729" s="9"/>
      <c r="O87729" s="9"/>
      <c r="P87729" s="9"/>
      <c r="Q87729" s="9"/>
    </row>
    <row r="87730" spans="11:17" x14ac:dyDescent="0.25">
      <c r="K87730" s="9"/>
      <c r="N87730" s="9"/>
      <c r="O87730" s="9"/>
      <c r="P87730" s="9"/>
      <c r="Q87730" s="9"/>
    </row>
    <row r="87731" spans="11:17" x14ac:dyDescent="0.25">
      <c r="K87731" s="9"/>
      <c r="N87731" s="9"/>
      <c r="O87731" s="9"/>
      <c r="P87731" s="9"/>
      <c r="Q87731" s="9"/>
    </row>
    <row r="87732" spans="11:17" x14ac:dyDescent="0.25">
      <c r="K87732" s="9"/>
      <c r="N87732" s="9"/>
      <c r="O87732" s="9"/>
      <c r="P87732" s="9"/>
      <c r="Q87732" s="9"/>
    </row>
    <row r="87733" spans="11:17" x14ac:dyDescent="0.25">
      <c r="K87733" s="9"/>
      <c r="N87733" s="9"/>
      <c r="O87733" s="9"/>
      <c r="P87733" s="9"/>
      <c r="Q87733" s="9"/>
    </row>
    <row r="87734" spans="11:17" x14ac:dyDescent="0.25">
      <c r="K87734" s="9"/>
      <c r="N87734" s="9"/>
      <c r="O87734" s="9"/>
      <c r="P87734" s="9"/>
      <c r="Q87734" s="9"/>
    </row>
    <row r="87735" spans="11:17" x14ac:dyDescent="0.25">
      <c r="K87735" s="9"/>
      <c r="N87735" s="9"/>
      <c r="O87735" s="9"/>
      <c r="P87735" s="9"/>
      <c r="Q87735" s="9"/>
    </row>
    <row r="87736" spans="11:17" x14ac:dyDescent="0.25">
      <c r="K87736" s="9"/>
      <c r="N87736" s="9"/>
      <c r="O87736" s="9"/>
      <c r="P87736" s="9"/>
      <c r="Q87736" s="9"/>
    </row>
    <row r="87737" spans="11:17" x14ac:dyDescent="0.25">
      <c r="K87737" s="9"/>
      <c r="N87737" s="9"/>
      <c r="O87737" s="9"/>
      <c r="P87737" s="9"/>
      <c r="Q87737" s="9"/>
    </row>
    <row r="87738" spans="11:17" x14ac:dyDescent="0.25">
      <c r="K87738" s="9"/>
      <c r="N87738" s="9"/>
      <c r="O87738" s="9"/>
      <c r="P87738" s="9"/>
      <c r="Q87738" s="9"/>
    </row>
    <row r="87739" spans="11:17" x14ac:dyDescent="0.25">
      <c r="K87739" s="9"/>
      <c r="N87739" s="9"/>
      <c r="O87739" s="9"/>
      <c r="P87739" s="9"/>
      <c r="Q87739" s="9"/>
    </row>
    <row r="87740" spans="11:17" x14ac:dyDescent="0.25">
      <c r="K87740" s="9"/>
      <c r="N87740" s="9"/>
      <c r="O87740" s="9"/>
      <c r="P87740" s="9"/>
      <c r="Q87740" s="9"/>
    </row>
    <row r="87741" spans="11:17" x14ac:dyDescent="0.25">
      <c r="K87741" s="9"/>
      <c r="N87741" s="9"/>
      <c r="O87741" s="9"/>
      <c r="P87741" s="9"/>
      <c r="Q87741" s="9"/>
    </row>
    <row r="87742" spans="11:17" x14ac:dyDescent="0.25">
      <c r="K87742" s="9"/>
      <c r="N87742" s="9"/>
      <c r="O87742" s="9"/>
      <c r="P87742" s="9"/>
      <c r="Q87742" s="9"/>
    </row>
    <row r="87743" spans="11:17" x14ac:dyDescent="0.25">
      <c r="K87743" s="9"/>
      <c r="N87743" s="9"/>
      <c r="O87743" s="9"/>
      <c r="P87743" s="9"/>
      <c r="Q87743" s="9"/>
    </row>
    <row r="87744" spans="11:17" x14ac:dyDescent="0.25">
      <c r="K87744" s="9"/>
      <c r="N87744" s="9"/>
      <c r="O87744" s="9"/>
      <c r="P87744" s="9"/>
      <c r="Q87744" s="9"/>
    </row>
    <row r="87745" spans="11:17" x14ac:dyDescent="0.25">
      <c r="K87745" s="9"/>
      <c r="N87745" s="9"/>
      <c r="O87745" s="9"/>
      <c r="P87745" s="9"/>
      <c r="Q87745" s="9"/>
    </row>
    <row r="87746" spans="11:17" x14ac:dyDescent="0.25">
      <c r="K87746" s="9"/>
      <c r="N87746" s="9"/>
      <c r="O87746" s="9"/>
      <c r="P87746" s="9"/>
      <c r="Q87746" s="9"/>
    </row>
    <row r="87747" spans="11:17" x14ac:dyDescent="0.25">
      <c r="K87747" s="9"/>
      <c r="N87747" s="9"/>
      <c r="O87747" s="9"/>
      <c r="P87747" s="9"/>
      <c r="Q87747" s="9"/>
    </row>
    <row r="87748" spans="11:17" x14ac:dyDescent="0.25">
      <c r="K87748" s="9"/>
      <c r="N87748" s="9"/>
      <c r="O87748" s="9"/>
      <c r="P87748" s="9"/>
      <c r="Q87748" s="9"/>
    </row>
    <row r="87749" spans="11:17" x14ac:dyDescent="0.25">
      <c r="K87749" s="9"/>
      <c r="N87749" s="9"/>
      <c r="O87749" s="9"/>
      <c r="P87749" s="9"/>
      <c r="Q87749" s="9"/>
    </row>
    <row r="87750" spans="11:17" x14ac:dyDescent="0.25">
      <c r="K87750" s="9"/>
      <c r="N87750" s="9"/>
      <c r="O87750" s="9"/>
      <c r="P87750" s="9"/>
      <c r="Q87750" s="9"/>
    </row>
    <row r="87751" spans="11:17" x14ac:dyDescent="0.25">
      <c r="K87751" s="9"/>
      <c r="N87751" s="9"/>
      <c r="O87751" s="9"/>
      <c r="P87751" s="9"/>
      <c r="Q87751" s="9"/>
    </row>
    <row r="87752" spans="11:17" x14ac:dyDescent="0.25">
      <c r="K87752" s="9"/>
      <c r="N87752" s="9"/>
      <c r="O87752" s="9"/>
      <c r="P87752" s="9"/>
      <c r="Q87752" s="9"/>
    </row>
    <row r="87753" spans="11:17" x14ac:dyDescent="0.25">
      <c r="K87753" s="9"/>
      <c r="N87753" s="9"/>
      <c r="O87753" s="9"/>
      <c r="P87753" s="9"/>
      <c r="Q87753" s="9"/>
    </row>
    <row r="87754" spans="11:17" x14ac:dyDescent="0.25">
      <c r="K87754" s="9"/>
      <c r="N87754" s="9"/>
      <c r="O87754" s="9"/>
      <c r="P87754" s="9"/>
      <c r="Q87754" s="9"/>
    </row>
    <row r="87755" spans="11:17" x14ac:dyDescent="0.25">
      <c r="K87755" s="9"/>
      <c r="N87755" s="9"/>
      <c r="O87755" s="9"/>
      <c r="P87755" s="9"/>
      <c r="Q87755" s="9"/>
    </row>
    <row r="87756" spans="11:17" x14ac:dyDescent="0.25">
      <c r="K87756" s="9"/>
      <c r="N87756" s="9"/>
      <c r="O87756" s="9"/>
      <c r="P87756" s="9"/>
      <c r="Q87756" s="9"/>
    </row>
    <row r="87757" spans="11:17" x14ac:dyDescent="0.25">
      <c r="K87757" s="9"/>
      <c r="N87757" s="9"/>
      <c r="O87757" s="9"/>
      <c r="P87757" s="9"/>
      <c r="Q87757" s="9"/>
    </row>
    <row r="87758" spans="11:17" x14ac:dyDescent="0.25">
      <c r="K87758" s="9"/>
      <c r="N87758" s="9"/>
      <c r="O87758" s="9"/>
      <c r="P87758" s="9"/>
      <c r="Q87758" s="9"/>
    </row>
    <row r="87759" spans="11:17" x14ac:dyDescent="0.25">
      <c r="K87759" s="9"/>
      <c r="N87759" s="9"/>
      <c r="O87759" s="9"/>
      <c r="P87759" s="9"/>
      <c r="Q87759" s="9"/>
    </row>
    <row r="87760" spans="11:17" x14ac:dyDescent="0.25">
      <c r="K87760" s="9"/>
      <c r="N87760" s="9"/>
      <c r="O87760" s="9"/>
      <c r="P87760" s="9"/>
      <c r="Q87760" s="9"/>
    </row>
    <row r="87761" spans="11:17" x14ac:dyDescent="0.25">
      <c r="K87761" s="9"/>
      <c r="N87761" s="9"/>
      <c r="O87761" s="9"/>
      <c r="P87761" s="9"/>
      <c r="Q87761" s="9"/>
    </row>
    <row r="87762" spans="11:17" x14ac:dyDescent="0.25">
      <c r="K87762" s="9"/>
      <c r="N87762" s="9"/>
      <c r="O87762" s="9"/>
      <c r="P87762" s="9"/>
      <c r="Q87762" s="9"/>
    </row>
    <row r="87763" spans="11:17" x14ac:dyDescent="0.25">
      <c r="K87763" s="9"/>
      <c r="N87763" s="9"/>
      <c r="O87763" s="9"/>
      <c r="P87763" s="9"/>
      <c r="Q87763" s="9"/>
    </row>
    <row r="87764" spans="11:17" x14ac:dyDescent="0.25">
      <c r="K87764" s="9"/>
      <c r="N87764" s="9"/>
      <c r="O87764" s="9"/>
      <c r="P87764" s="9"/>
      <c r="Q87764" s="9"/>
    </row>
    <row r="87765" spans="11:17" x14ac:dyDescent="0.25">
      <c r="K87765" s="9"/>
      <c r="N87765" s="9"/>
      <c r="O87765" s="9"/>
      <c r="P87765" s="9"/>
      <c r="Q87765" s="9"/>
    </row>
    <row r="87766" spans="11:17" x14ac:dyDescent="0.25">
      <c r="K87766" s="9"/>
      <c r="N87766" s="9"/>
      <c r="O87766" s="9"/>
      <c r="P87766" s="9"/>
      <c r="Q87766" s="9"/>
    </row>
    <row r="87767" spans="11:17" x14ac:dyDescent="0.25">
      <c r="K87767" s="9"/>
      <c r="N87767" s="9"/>
      <c r="O87767" s="9"/>
      <c r="P87767" s="9"/>
      <c r="Q87767" s="9"/>
    </row>
    <row r="87768" spans="11:17" x14ac:dyDescent="0.25">
      <c r="K87768" s="9"/>
      <c r="N87768" s="9"/>
      <c r="O87768" s="9"/>
      <c r="P87768" s="9"/>
      <c r="Q87768" s="9"/>
    </row>
    <row r="87769" spans="11:17" x14ac:dyDescent="0.25">
      <c r="K87769" s="9"/>
      <c r="N87769" s="9"/>
      <c r="O87769" s="9"/>
      <c r="P87769" s="9"/>
      <c r="Q87769" s="9"/>
    </row>
    <row r="87770" spans="11:17" x14ac:dyDescent="0.25">
      <c r="K87770" s="9"/>
      <c r="N87770" s="9"/>
      <c r="O87770" s="9"/>
      <c r="P87770" s="9"/>
      <c r="Q87770" s="9"/>
    </row>
    <row r="87771" spans="11:17" x14ac:dyDescent="0.25">
      <c r="K87771" s="9"/>
      <c r="N87771" s="9"/>
      <c r="O87771" s="9"/>
      <c r="P87771" s="9"/>
      <c r="Q87771" s="9"/>
    </row>
    <row r="87772" spans="11:17" x14ac:dyDescent="0.25">
      <c r="K87772" s="9"/>
      <c r="N87772" s="9"/>
      <c r="O87772" s="9"/>
      <c r="P87772" s="9"/>
      <c r="Q87772" s="9"/>
    </row>
    <row r="87773" spans="11:17" x14ac:dyDescent="0.25">
      <c r="K87773" s="9"/>
      <c r="N87773" s="9"/>
      <c r="O87773" s="9"/>
      <c r="P87773" s="9"/>
      <c r="Q87773" s="9"/>
    </row>
    <row r="87774" spans="11:17" x14ac:dyDescent="0.25">
      <c r="K87774" s="9"/>
      <c r="N87774" s="9"/>
      <c r="O87774" s="9"/>
      <c r="P87774" s="9"/>
      <c r="Q87774" s="9"/>
    </row>
    <row r="87775" spans="11:17" x14ac:dyDescent="0.25">
      <c r="K87775" s="9"/>
      <c r="N87775" s="9"/>
      <c r="O87775" s="9"/>
      <c r="P87775" s="9"/>
      <c r="Q87775" s="9"/>
    </row>
    <row r="87776" spans="11:17" x14ac:dyDescent="0.25">
      <c r="K87776" s="9"/>
      <c r="N87776" s="9"/>
      <c r="O87776" s="9"/>
      <c r="P87776" s="9"/>
      <c r="Q87776" s="9"/>
    </row>
    <row r="87777" spans="11:17" x14ac:dyDescent="0.25">
      <c r="K87777" s="9"/>
      <c r="N87777" s="9"/>
      <c r="O87777" s="9"/>
      <c r="P87777" s="9"/>
      <c r="Q87777" s="9"/>
    </row>
    <row r="87778" spans="11:17" x14ac:dyDescent="0.25">
      <c r="K87778" s="9"/>
      <c r="N87778" s="9"/>
      <c r="O87778" s="9"/>
      <c r="P87778" s="9"/>
      <c r="Q87778" s="9"/>
    </row>
    <row r="87779" spans="11:17" x14ac:dyDescent="0.25">
      <c r="K87779" s="9"/>
      <c r="N87779" s="9"/>
      <c r="O87779" s="9"/>
      <c r="P87779" s="9"/>
      <c r="Q87779" s="9"/>
    </row>
    <row r="87780" spans="11:17" x14ac:dyDescent="0.25">
      <c r="K87780" s="9"/>
      <c r="N87780" s="9"/>
      <c r="O87780" s="9"/>
      <c r="P87780" s="9"/>
      <c r="Q87780" s="9"/>
    </row>
    <row r="87781" spans="11:17" x14ac:dyDescent="0.25">
      <c r="K87781" s="9"/>
      <c r="N87781" s="9"/>
      <c r="O87781" s="9"/>
      <c r="P87781" s="9"/>
      <c r="Q87781" s="9"/>
    </row>
    <row r="87782" spans="11:17" x14ac:dyDescent="0.25">
      <c r="K87782" s="9"/>
      <c r="N87782" s="9"/>
      <c r="O87782" s="9"/>
      <c r="P87782" s="9"/>
      <c r="Q87782" s="9"/>
    </row>
    <row r="87783" spans="11:17" x14ac:dyDescent="0.25">
      <c r="K87783" s="9"/>
      <c r="N87783" s="9"/>
      <c r="O87783" s="9"/>
      <c r="P87783" s="9"/>
      <c r="Q87783" s="9"/>
    </row>
    <row r="87784" spans="11:17" x14ac:dyDescent="0.25">
      <c r="K87784" s="9"/>
      <c r="N87784" s="9"/>
      <c r="O87784" s="9"/>
      <c r="P87784" s="9"/>
      <c r="Q87784" s="9"/>
    </row>
    <row r="87785" spans="11:17" x14ac:dyDescent="0.25">
      <c r="K87785" s="9"/>
      <c r="N87785" s="9"/>
      <c r="O87785" s="9"/>
      <c r="P87785" s="9"/>
      <c r="Q87785" s="9"/>
    </row>
    <row r="87786" spans="11:17" x14ac:dyDescent="0.25">
      <c r="K87786" s="9"/>
      <c r="N87786" s="9"/>
      <c r="O87786" s="9"/>
      <c r="P87786" s="9"/>
      <c r="Q87786" s="9"/>
    </row>
    <row r="87787" spans="11:17" x14ac:dyDescent="0.25">
      <c r="K87787" s="9"/>
      <c r="N87787" s="9"/>
      <c r="O87787" s="9"/>
      <c r="P87787" s="9"/>
      <c r="Q87787" s="9"/>
    </row>
    <row r="87788" spans="11:17" x14ac:dyDescent="0.25">
      <c r="K87788" s="9"/>
      <c r="N87788" s="9"/>
      <c r="O87788" s="9"/>
      <c r="P87788" s="9"/>
      <c r="Q87788" s="9"/>
    </row>
    <row r="87789" spans="11:17" x14ac:dyDescent="0.25">
      <c r="K87789" s="9"/>
      <c r="N87789" s="9"/>
      <c r="O87789" s="9"/>
      <c r="P87789" s="9"/>
      <c r="Q87789" s="9"/>
    </row>
    <row r="87790" spans="11:17" x14ac:dyDescent="0.25">
      <c r="K87790" s="9"/>
      <c r="N87790" s="9"/>
      <c r="O87790" s="9"/>
      <c r="P87790" s="9"/>
      <c r="Q87790" s="9"/>
    </row>
    <row r="87791" spans="11:17" x14ac:dyDescent="0.25">
      <c r="K87791" s="9"/>
      <c r="N87791" s="9"/>
      <c r="O87791" s="9"/>
      <c r="P87791" s="9"/>
      <c r="Q87791" s="9"/>
    </row>
    <row r="87792" spans="11:17" x14ac:dyDescent="0.25">
      <c r="K87792" s="9"/>
      <c r="N87792" s="9"/>
      <c r="O87792" s="9"/>
      <c r="P87792" s="9"/>
      <c r="Q87792" s="9"/>
    </row>
    <row r="87793" spans="11:17" x14ac:dyDescent="0.25">
      <c r="K87793" s="9"/>
      <c r="N87793" s="9"/>
      <c r="O87793" s="9"/>
      <c r="P87793" s="9"/>
      <c r="Q87793" s="9"/>
    </row>
    <row r="87794" spans="11:17" x14ac:dyDescent="0.25">
      <c r="K87794" s="9"/>
      <c r="N87794" s="9"/>
      <c r="O87794" s="9"/>
      <c r="P87794" s="9"/>
      <c r="Q87794" s="9"/>
    </row>
    <row r="87795" spans="11:17" x14ac:dyDescent="0.25">
      <c r="K87795" s="9"/>
      <c r="N87795" s="9"/>
      <c r="O87795" s="9"/>
      <c r="P87795" s="9"/>
      <c r="Q87795" s="9"/>
    </row>
    <row r="87796" spans="11:17" x14ac:dyDescent="0.25">
      <c r="K87796" s="9"/>
      <c r="N87796" s="9"/>
      <c r="O87796" s="9"/>
      <c r="P87796" s="9"/>
      <c r="Q87796" s="9"/>
    </row>
    <row r="87797" spans="11:17" x14ac:dyDescent="0.25">
      <c r="K87797" s="9"/>
      <c r="N87797" s="9"/>
      <c r="O87797" s="9"/>
      <c r="P87797" s="9"/>
      <c r="Q87797" s="9"/>
    </row>
    <row r="87798" spans="11:17" x14ac:dyDescent="0.25">
      <c r="K87798" s="9"/>
      <c r="N87798" s="9"/>
      <c r="O87798" s="9"/>
      <c r="P87798" s="9"/>
      <c r="Q87798" s="9"/>
    </row>
    <row r="87799" spans="11:17" x14ac:dyDescent="0.25">
      <c r="K87799" s="9"/>
      <c r="N87799" s="9"/>
      <c r="O87799" s="9"/>
      <c r="P87799" s="9"/>
      <c r="Q87799" s="9"/>
    </row>
    <row r="87800" spans="11:17" x14ac:dyDescent="0.25">
      <c r="K87800" s="9"/>
      <c r="N87800" s="9"/>
      <c r="O87800" s="9"/>
      <c r="P87800" s="9"/>
      <c r="Q87800" s="9"/>
    </row>
    <row r="87801" spans="11:17" x14ac:dyDescent="0.25">
      <c r="K87801" s="9"/>
      <c r="N87801" s="9"/>
      <c r="O87801" s="9"/>
      <c r="P87801" s="9"/>
      <c r="Q87801" s="9"/>
    </row>
    <row r="87802" spans="11:17" x14ac:dyDescent="0.25">
      <c r="K87802" s="9"/>
      <c r="N87802" s="9"/>
      <c r="O87802" s="9"/>
      <c r="P87802" s="9"/>
      <c r="Q87802" s="9"/>
    </row>
    <row r="87803" spans="11:17" x14ac:dyDescent="0.25">
      <c r="K87803" s="9"/>
      <c r="N87803" s="9"/>
      <c r="O87803" s="9"/>
      <c r="P87803" s="9"/>
      <c r="Q87803" s="9"/>
    </row>
    <row r="87804" spans="11:17" x14ac:dyDescent="0.25">
      <c r="K87804" s="9"/>
      <c r="N87804" s="9"/>
      <c r="O87804" s="9"/>
      <c r="P87804" s="9"/>
      <c r="Q87804" s="9"/>
    </row>
    <row r="87805" spans="11:17" x14ac:dyDescent="0.25">
      <c r="K87805" s="9"/>
      <c r="N87805" s="9"/>
      <c r="O87805" s="9"/>
      <c r="P87805" s="9"/>
      <c r="Q87805" s="9"/>
    </row>
    <row r="87806" spans="11:17" x14ac:dyDescent="0.25">
      <c r="K87806" s="9"/>
      <c r="N87806" s="9"/>
      <c r="O87806" s="9"/>
      <c r="P87806" s="9"/>
      <c r="Q87806" s="9"/>
    </row>
    <row r="87807" spans="11:17" x14ac:dyDescent="0.25">
      <c r="K87807" s="9"/>
      <c r="N87807" s="9"/>
      <c r="O87807" s="9"/>
      <c r="P87807" s="9"/>
      <c r="Q87807" s="9"/>
    </row>
    <row r="87808" spans="11:17" x14ac:dyDescent="0.25">
      <c r="K87808" s="9"/>
      <c r="N87808" s="9"/>
      <c r="O87808" s="9"/>
      <c r="P87808" s="9"/>
      <c r="Q87808" s="9"/>
    </row>
    <row r="87809" spans="11:17" x14ac:dyDescent="0.25">
      <c r="K87809" s="9"/>
      <c r="N87809" s="9"/>
      <c r="O87809" s="9"/>
      <c r="P87809" s="9"/>
      <c r="Q87809" s="9"/>
    </row>
    <row r="87810" spans="11:17" x14ac:dyDescent="0.25">
      <c r="K87810" s="9"/>
      <c r="N87810" s="9"/>
      <c r="O87810" s="9"/>
      <c r="P87810" s="9"/>
      <c r="Q87810" s="9"/>
    </row>
    <row r="87811" spans="11:17" x14ac:dyDescent="0.25">
      <c r="K87811" s="9"/>
      <c r="N87811" s="9"/>
      <c r="O87811" s="9"/>
      <c r="P87811" s="9"/>
      <c r="Q87811" s="9"/>
    </row>
    <row r="87812" spans="11:17" x14ac:dyDescent="0.25">
      <c r="K87812" s="9"/>
      <c r="N87812" s="9"/>
      <c r="O87812" s="9"/>
      <c r="P87812" s="9"/>
      <c r="Q87812" s="9"/>
    </row>
    <row r="87813" spans="11:17" x14ac:dyDescent="0.25">
      <c r="K87813" s="9"/>
      <c r="N87813" s="9"/>
      <c r="O87813" s="9"/>
      <c r="P87813" s="9"/>
      <c r="Q87813" s="9"/>
    </row>
    <row r="87814" spans="11:17" x14ac:dyDescent="0.25">
      <c r="K87814" s="9"/>
      <c r="N87814" s="9"/>
      <c r="O87814" s="9"/>
      <c r="P87814" s="9"/>
      <c r="Q87814" s="9"/>
    </row>
    <row r="87815" spans="11:17" x14ac:dyDescent="0.25">
      <c r="K87815" s="9"/>
      <c r="N87815" s="9"/>
      <c r="O87815" s="9"/>
      <c r="P87815" s="9"/>
      <c r="Q87815" s="9"/>
    </row>
    <row r="87816" spans="11:17" x14ac:dyDescent="0.25">
      <c r="K87816" s="9"/>
      <c r="N87816" s="9"/>
      <c r="O87816" s="9"/>
      <c r="P87816" s="9"/>
      <c r="Q87816" s="9"/>
    </row>
    <row r="87817" spans="11:17" x14ac:dyDescent="0.25">
      <c r="K87817" s="9"/>
      <c r="N87817" s="9"/>
      <c r="O87817" s="9"/>
      <c r="P87817" s="9"/>
      <c r="Q87817" s="9"/>
    </row>
    <row r="87818" spans="11:17" x14ac:dyDescent="0.25">
      <c r="K87818" s="9"/>
      <c r="N87818" s="9"/>
      <c r="O87818" s="9"/>
      <c r="P87818" s="9"/>
      <c r="Q87818" s="9"/>
    </row>
    <row r="87819" spans="11:17" x14ac:dyDescent="0.25">
      <c r="K87819" s="9"/>
      <c r="N87819" s="9"/>
      <c r="O87819" s="9"/>
      <c r="P87819" s="9"/>
      <c r="Q87819" s="9"/>
    </row>
    <row r="87820" spans="11:17" x14ac:dyDescent="0.25">
      <c r="K87820" s="9"/>
      <c r="N87820" s="9"/>
      <c r="O87820" s="9"/>
      <c r="P87820" s="9"/>
      <c r="Q87820" s="9"/>
    </row>
    <row r="87821" spans="11:17" x14ac:dyDescent="0.25">
      <c r="K87821" s="9"/>
      <c r="N87821" s="9"/>
      <c r="O87821" s="9"/>
      <c r="P87821" s="9"/>
      <c r="Q87821" s="9"/>
    </row>
    <row r="87822" spans="11:17" x14ac:dyDescent="0.25">
      <c r="K87822" s="9"/>
      <c r="N87822" s="9"/>
      <c r="O87822" s="9"/>
      <c r="P87822" s="9"/>
      <c r="Q87822" s="9"/>
    </row>
    <row r="87823" spans="11:17" x14ac:dyDescent="0.25">
      <c r="K87823" s="9"/>
      <c r="N87823" s="9"/>
      <c r="O87823" s="9"/>
      <c r="P87823" s="9"/>
      <c r="Q87823" s="9"/>
    </row>
    <row r="87824" spans="11:17" x14ac:dyDescent="0.25">
      <c r="K87824" s="9"/>
      <c r="N87824" s="9"/>
      <c r="O87824" s="9"/>
      <c r="P87824" s="9"/>
      <c r="Q87824" s="9"/>
    </row>
    <row r="87825" spans="11:17" x14ac:dyDescent="0.25">
      <c r="K87825" s="9"/>
      <c r="N87825" s="9"/>
      <c r="O87825" s="9"/>
      <c r="P87825" s="9"/>
      <c r="Q87825" s="9"/>
    </row>
    <row r="87826" spans="11:17" x14ac:dyDescent="0.25">
      <c r="K87826" s="9"/>
      <c r="N87826" s="9"/>
      <c r="O87826" s="9"/>
      <c r="P87826" s="9"/>
      <c r="Q87826" s="9"/>
    </row>
    <row r="87827" spans="11:17" x14ac:dyDescent="0.25">
      <c r="K87827" s="9"/>
      <c r="N87827" s="9"/>
      <c r="O87827" s="9"/>
      <c r="P87827" s="9"/>
      <c r="Q87827" s="9"/>
    </row>
    <row r="87828" spans="11:17" x14ac:dyDescent="0.25">
      <c r="K87828" s="9"/>
      <c r="N87828" s="9"/>
      <c r="O87828" s="9"/>
      <c r="P87828" s="9"/>
      <c r="Q87828" s="9"/>
    </row>
    <row r="87829" spans="11:17" x14ac:dyDescent="0.25">
      <c r="K87829" s="9"/>
      <c r="N87829" s="9"/>
      <c r="O87829" s="9"/>
      <c r="P87829" s="9"/>
      <c r="Q87829" s="9"/>
    </row>
    <row r="87830" spans="11:17" x14ac:dyDescent="0.25">
      <c r="K87830" s="9"/>
      <c r="N87830" s="9"/>
      <c r="O87830" s="9"/>
      <c r="P87830" s="9"/>
      <c r="Q87830" s="9"/>
    </row>
    <row r="87831" spans="11:17" x14ac:dyDescent="0.25">
      <c r="K87831" s="9"/>
      <c r="N87831" s="9"/>
      <c r="O87831" s="9"/>
      <c r="P87831" s="9"/>
      <c r="Q87831" s="9"/>
    </row>
    <row r="87832" spans="11:17" x14ac:dyDescent="0.25">
      <c r="K87832" s="9"/>
      <c r="N87832" s="9"/>
      <c r="O87832" s="9"/>
      <c r="P87832" s="9"/>
      <c r="Q87832" s="9"/>
    </row>
    <row r="87833" spans="11:17" x14ac:dyDescent="0.25">
      <c r="K87833" s="9"/>
      <c r="N87833" s="9"/>
      <c r="O87833" s="9"/>
      <c r="P87833" s="9"/>
      <c r="Q87833" s="9"/>
    </row>
    <row r="87834" spans="11:17" x14ac:dyDescent="0.25">
      <c r="K87834" s="9"/>
      <c r="N87834" s="9"/>
      <c r="O87834" s="9"/>
      <c r="P87834" s="9"/>
      <c r="Q87834" s="9"/>
    </row>
    <row r="87835" spans="11:17" x14ac:dyDescent="0.25">
      <c r="K87835" s="9"/>
      <c r="N87835" s="9"/>
      <c r="O87835" s="9"/>
      <c r="P87835" s="9"/>
      <c r="Q87835" s="9"/>
    </row>
    <row r="87836" spans="11:17" x14ac:dyDescent="0.25">
      <c r="K87836" s="9"/>
      <c r="N87836" s="9"/>
      <c r="O87836" s="9"/>
      <c r="P87836" s="9"/>
      <c r="Q87836" s="9"/>
    </row>
    <row r="87837" spans="11:17" x14ac:dyDescent="0.25">
      <c r="K87837" s="9"/>
      <c r="N87837" s="9"/>
      <c r="O87837" s="9"/>
      <c r="P87837" s="9"/>
      <c r="Q87837" s="9"/>
    </row>
    <row r="87838" spans="11:17" x14ac:dyDescent="0.25">
      <c r="K87838" s="9"/>
      <c r="N87838" s="9"/>
      <c r="O87838" s="9"/>
      <c r="P87838" s="9"/>
      <c r="Q87838" s="9"/>
    </row>
    <row r="87839" spans="11:17" x14ac:dyDescent="0.25">
      <c r="K87839" s="9"/>
      <c r="N87839" s="9"/>
      <c r="O87839" s="9"/>
      <c r="P87839" s="9"/>
      <c r="Q87839" s="9"/>
    </row>
    <row r="87840" spans="11:17" x14ac:dyDescent="0.25">
      <c r="K87840" s="9"/>
      <c r="N87840" s="9"/>
      <c r="O87840" s="9"/>
      <c r="P87840" s="9"/>
      <c r="Q87840" s="9"/>
    </row>
    <row r="87841" spans="11:17" x14ac:dyDescent="0.25">
      <c r="K87841" s="9"/>
      <c r="N87841" s="9"/>
      <c r="O87841" s="9"/>
      <c r="P87841" s="9"/>
      <c r="Q87841" s="9"/>
    </row>
    <row r="87842" spans="11:17" x14ac:dyDescent="0.25">
      <c r="K87842" s="9"/>
      <c r="N87842" s="9"/>
      <c r="O87842" s="9"/>
      <c r="P87842" s="9"/>
      <c r="Q87842" s="9"/>
    </row>
    <row r="87843" spans="11:17" x14ac:dyDescent="0.25">
      <c r="K87843" s="9"/>
      <c r="N87843" s="9"/>
      <c r="O87843" s="9"/>
      <c r="P87843" s="9"/>
      <c r="Q87843" s="9"/>
    </row>
    <row r="87844" spans="11:17" x14ac:dyDescent="0.25">
      <c r="K87844" s="9"/>
      <c r="N87844" s="9"/>
      <c r="O87844" s="9"/>
      <c r="P87844" s="9"/>
      <c r="Q87844" s="9"/>
    </row>
    <row r="87845" spans="11:17" x14ac:dyDescent="0.25">
      <c r="K87845" s="9"/>
      <c r="N87845" s="9"/>
      <c r="O87845" s="9"/>
      <c r="P87845" s="9"/>
      <c r="Q87845" s="9"/>
    </row>
    <row r="87846" spans="11:17" x14ac:dyDescent="0.25">
      <c r="K87846" s="9"/>
      <c r="N87846" s="9"/>
      <c r="O87846" s="9"/>
      <c r="P87846" s="9"/>
      <c r="Q87846" s="9"/>
    </row>
    <row r="87847" spans="11:17" x14ac:dyDescent="0.25">
      <c r="K87847" s="9"/>
      <c r="N87847" s="9"/>
      <c r="O87847" s="9"/>
      <c r="P87847" s="9"/>
      <c r="Q87847" s="9"/>
    </row>
    <row r="87848" spans="11:17" x14ac:dyDescent="0.25">
      <c r="K87848" s="9"/>
      <c r="N87848" s="9"/>
      <c r="O87848" s="9"/>
      <c r="P87848" s="9"/>
      <c r="Q87848" s="9"/>
    </row>
    <row r="87849" spans="11:17" x14ac:dyDescent="0.25">
      <c r="K87849" s="9"/>
      <c r="N87849" s="9"/>
      <c r="O87849" s="9"/>
      <c r="P87849" s="9"/>
      <c r="Q87849" s="9"/>
    </row>
    <row r="87850" spans="11:17" x14ac:dyDescent="0.25">
      <c r="K87850" s="9"/>
      <c r="N87850" s="9"/>
      <c r="O87850" s="9"/>
      <c r="P87850" s="9"/>
      <c r="Q87850" s="9"/>
    </row>
    <row r="87851" spans="11:17" x14ac:dyDescent="0.25">
      <c r="K87851" s="9"/>
      <c r="N87851" s="9"/>
      <c r="O87851" s="9"/>
      <c r="P87851" s="9"/>
      <c r="Q87851" s="9"/>
    </row>
    <row r="87852" spans="11:17" x14ac:dyDescent="0.25">
      <c r="K87852" s="9"/>
      <c r="N87852" s="9"/>
      <c r="O87852" s="9"/>
      <c r="P87852" s="9"/>
      <c r="Q87852" s="9"/>
    </row>
    <row r="87853" spans="11:17" x14ac:dyDescent="0.25">
      <c r="K87853" s="9"/>
      <c r="N87853" s="9"/>
      <c r="O87853" s="9"/>
      <c r="P87853" s="9"/>
      <c r="Q87853" s="9"/>
    </row>
    <row r="87854" spans="11:17" x14ac:dyDescent="0.25">
      <c r="K87854" s="9"/>
      <c r="N87854" s="9"/>
      <c r="O87854" s="9"/>
      <c r="P87854" s="9"/>
      <c r="Q87854" s="9"/>
    </row>
    <row r="87855" spans="11:17" x14ac:dyDescent="0.25">
      <c r="K87855" s="9"/>
      <c r="N87855" s="9"/>
      <c r="O87855" s="9"/>
      <c r="P87855" s="9"/>
      <c r="Q87855" s="9"/>
    </row>
    <row r="87856" spans="11:17" x14ac:dyDescent="0.25">
      <c r="K87856" s="9"/>
      <c r="N87856" s="9"/>
      <c r="O87856" s="9"/>
      <c r="P87856" s="9"/>
      <c r="Q87856" s="9"/>
    </row>
    <row r="87857" spans="11:17" x14ac:dyDescent="0.25">
      <c r="K87857" s="9"/>
      <c r="N87857" s="9"/>
      <c r="O87857" s="9"/>
      <c r="P87857" s="9"/>
      <c r="Q87857" s="9"/>
    </row>
    <row r="87858" spans="11:17" x14ac:dyDescent="0.25">
      <c r="K87858" s="9"/>
      <c r="N87858" s="9"/>
      <c r="O87858" s="9"/>
      <c r="P87858" s="9"/>
      <c r="Q87858" s="9"/>
    </row>
    <row r="87859" spans="11:17" x14ac:dyDescent="0.25">
      <c r="K87859" s="9"/>
      <c r="N87859" s="9"/>
      <c r="O87859" s="9"/>
      <c r="P87859" s="9"/>
      <c r="Q87859" s="9"/>
    </row>
    <row r="87860" spans="11:17" x14ac:dyDescent="0.25">
      <c r="K87860" s="9"/>
      <c r="N87860" s="9"/>
      <c r="O87860" s="9"/>
      <c r="P87860" s="9"/>
      <c r="Q87860" s="9"/>
    </row>
    <row r="87861" spans="11:17" x14ac:dyDescent="0.25">
      <c r="K87861" s="9"/>
      <c r="N87861" s="9"/>
      <c r="O87861" s="9"/>
      <c r="P87861" s="9"/>
      <c r="Q87861" s="9"/>
    </row>
    <row r="87862" spans="11:17" x14ac:dyDescent="0.25">
      <c r="K87862" s="9"/>
      <c r="N87862" s="9"/>
      <c r="O87862" s="9"/>
      <c r="P87862" s="9"/>
      <c r="Q87862" s="9"/>
    </row>
    <row r="87863" spans="11:17" x14ac:dyDescent="0.25">
      <c r="K87863" s="9"/>
      <c r="N87863" s="9"/>
      <c r="O87863" s="9"/>
      <c r="P87863" s="9"/>
      <c r="Q87863" s="9"/>
    </row>
    <row r="87864" spans="11:17" x14ac:dyDescent="0.25">
      <c r="K87864" s="9"/>
      <c r="N87864" s="9"/>
      <c r="O87864" s="9"/>
      <c r="P87864" s="9"/>
      <c r="Q87864" s="9"/>
    </row>
    <row r="87865" spans="11:17" x14ac:dyDescent="0.25">
      <c r="K87865" s="9"/>
      <c r="N87865" s="9"/>
      <c r="O87865" s="9"/>
      <c r="P87865" s="9"/>
      <c r="Q87865" s="9"/>
    </row>
    <row r="87866" spans="11:17" x14ac:dyDescent="0.25">
      <c r="K87866" s="9"/>
      <c r="N87866" s="9"/>
      <c r="O87866" s="9"/>
      <c r="P87866" s="9"/>
      <c r="Q87866" s="9"/>
    </row>
    <row r="87867" spans="11:17" x14ac:dyDescent="0.25">
      <c r="K87867" s="9"/>
      <c r="N87867" s="9"/>
      <c r="O87867" s="9"/>
      <c r="P87867" s="9"/>
      <c r="Q87867" s="9"/>
    </row>
    <row r="87868" spans="11:17" x14ac:dyDescent="0.25">
      <c r="K87868" s="9"/>
      <c r="N87868" s="9"/>
      <c r="O87868" s="9"/>
      <c r="P87868" s="9"/>
      <c r="Q87868" s="9"/>
    </row>
    <row r="87869" spans="11:17" x14ac:dyDescent="0.25">
      <c r="K87869" s="9"/>
      <c r="N87869" s="9"/>
      <c r="O87869" s="9"/>
      <c r="P87869" s="9"/>
      <c r="Q87869" s="9"/>
    </row>
    <row r="87870" spans="11:17" x14ac:dyDescent="0.25">
      <c r="K87870" s="9"/>
      <c r="N87870" s="9"/>
      <c r="O87870" s="9"/>
      <c r="P87870" s="9"/>
      <c r="Q87870" s="9"/>
    </row>
    <row r="87871" spans="11:17" x14ac:dyDescent="0.25">
      <c r="K87871" s="9"/>
      <c r="N87871" s="9"/>
      <c r="O87871" s="9"/>
      <c r="P87871" s="9"/>
      <c r="Q87871" s="9"/>
    </row>
    <row r="87872" spans="11:17" x14ac:dyDescent="0.25">
      <c r="K87872" s="9"/>
      <c r="N87872" s="9"/>
      <c r="O87872" s="9"/>
      <c r="P87872" s="9"/>
      <c r="Q87872" s="9"/>
    </row>
    <row r="87873" spans="11:17" x14ac:dyDescent="0.25">
      <c r="K87873" s="9"/>
      <c r="N87873" s="9"/>
      <c r="O87873" s="9"/>
      <c r="P87873" s="9"/>
      <c r="Q87873" s="9"/>
    </row>
    <row r="87874" spans="11:17" x14ac:dyDescent="0.25">
      <c r="K87874" s="9"/>
      <c r="N87874" s="9"/>
      <c r="O87874" s="9"/>
      <c r="P87874" s="9"/>
      <c r="Q87874" s="9"/>
    </row>
    <row r="87875" spans="11:17" x14ac:dyDescent="0.25">
      <c r="K87875" s="9"/>
      <c r="N87875" s="9"/>
      <c r="O87875" s="9"/>
      <c r="P87875" s="9"/>
      <c r="Q87875" s="9"/>
    </row>
    <row r="87876" spans="11:17" x14ac:dyDescent="0.25">
      <c r="K87876" s="9"/>
      <c r="N87876" s="9"/>
      <c r="O87876" s="9"/>
      <c r="P87876" s="9"/>
      <c r="Q87876" s="9"/>
    </row>
    <row r="87877" spans="11:17" x14ac:dyDescent="0.25">
      <c r="K87877" s="9"/>
      <c r="N87877" s="9"/>
      <c r="O87877" s="9"/>
      <c r="P87877" s="9"/>
      <c r="Q87877" s="9"/>
    </row>
    <row r="87878" spans="11:17" x14ac:dyDescent="0.25">
      <c r="K87878" s="9"/>
      <c r="N87878" s="9"/>
      <c r="O87878" s="9"/>
      <c r="P87878" s="9"/>
      <c r="Q87878" s="9"/>
    </row>
    <row r="87879" spans="11:17" x14ac:dyDescent="0.25">
      <c r="K87879" s="9"/>
      <c r="N87879" s="9"/>
      <c r="O87879" s="9"/>
      <c r="P87879" s="9"/>
      <c r="Q87879" s="9"/>
    </row>
    <row r="87880" spans="11:17" x14ac:dyDescent="0.25">
      <c r="K87880" s="9"/>
      <c r="N87880" s="9"/>
      <c r="O87880" s="9"/>
      <c r="P87880" s="9"/>
      <c r="Q87880" s="9"/>
    </row>
    <row r="87881" spans="11:17" x14ac:dyDescent="0.25">
      <c r="K87881" s="9"/>
      <c r="N87881" s="9"/>
      <c r="O87881" s="9"/>
      <c r="P87881" s="9"/>
      <c r="Q87881" s="9"/>
    </row>
    <row r="87882" spans="11:17" x14ac:dyDescent="0.25">
      <c r="K87882" s="9"/>
      <c r="N87882" s="9"/>
      <c r="O87882" s="9"/>
      <c r="P87882" s="9"/>
      <c r="Q87882" s="9"/>
    </row>
    <row r="87883" spans="11:17" x14ac:dyDescent="0.25">
      <c r="K87883" s="9"/>
      <c r="N87883" s="9"/>
      <c r="O87883" s="9"/>
      <c r="P87883" s="9"/>
      <c r="Q87883" s="9"/>
    </row>
    <row r="87884" spans="11:17" x14ac:dyDescent="0.25">
      <c r="K87884" s="9"/>
      <c r="N87884" s="9"/>
      <c r="O87884" s="9"/>
      <c r="P87884" s="9"/>
      <c r="Q87884" s="9"/>
    </row>
    <row r="87885" spans="11:17" x14ac:dyDescent="0.25">
      <c r="K87885" s="9"/>
      <c r="N87885" s="9"/>
      <c r="O87885" s="9"/>
      <c r="P87885" s="9"/>
      <c r="Q87885" s="9"/>
    </row>
    <row r="87886" spans="11:17" x14ac:dyDescent="0.25">
      <c r="K87886" s="9"/>
      <c r="N87886" s="9"/>
      <c r="O87886" s="9"/>
      <c r="P87886" s="9"/>
      <c r="Q87886" s="9"/>
    </row>
    <row r="87887" spans="11:17" x14ac:dyDescent="0.25">
      <c r="K87887" s="9"/>
      <c r="N87887" s="9"/>
      <c r="O87887" s="9"/>
      <c r="P87887" s="9"/>
      <c r="Q87887" s="9"/>
    </row>
    <row r="87888" spans="11:17" x14ac:dyDescent="0.25">
      <c r="K87888" s="9"/>
      <c r="N87888" s="9"/>
      <c r="O87888" s="9"/>
      <c r="P87888" s="9"/>
      <c r="Q87888" s="9"/>
    </row>
    <row r="87889" spans="11:17" x14ac:dyDescent="0.25">
      <c r="K87889" s="9"/>
      <c r="N87889" s="9"/>
      <c r="O87889" s="9"/>
      <c r="P87889" s="9"/>
      <c r="Q87889" s="9"/>
    </row>
    <row r="87890" spans="11:17" x14ac:dyDescent="0.25">
      <c r="K87890" s="9"/>
      <c r="N87890" s="9"/>
      <c r="O87890" s="9"/>
      <c r="P87890" s="9"/>
      <c r="Q87890" s="9"/>
    </row>
    <row r="87891" spans="11:17" x14ac:dyDescent="0.25">
      <c r="K87891" s="9"/>
      <c r="N87891" s="9"/>
      <c r="O87891" s="9"/>
      <c r="P87891" s="9"/>
      <c r="Q87891" s="9"/>
    </row>
    <row r="87892" spans="11:17" x14ac:dyDescent="0.25">
      <c r="K87892" s="9"/>
      <c r="N87892" s="9"/>
      <c r="O87892" s="9"/>
      <c r="P87892" s="9"/>
      <c r="Q87892" s="9"/>
    </row>
    <row r="87893" spans="11:17" x14ac:dyDescent="0.25">
      <c r="K87893" s="9"/>
      <c r="N87893" s="9"/>
      <c r="O87893" s="9"/>
      <c r="P87893" s="9"/>
      <c r="Q87893" s="9"/>
    </row>
    <row r="87894" spans="11:17" x14ac:dyDescent="0.25">
      <c r="K87894" s="9"/>
      <c r="N87894" s="9"/>
      <c r="O87894" s="9"/>
      <c r="P87894" s="9"/>
      <c r="Q87894" s="9"/>
    </row>
    <row r="87895" spans="11:17" x14ac:dyDescent="0.25">
      <c r="K87895" s="9"/>
      <c r="N87895" s="9"/>
      <c r="O87895" s="9"/>
      <c r="P87895" s="9"/>
      <c r="Q87895" s="9"/>
    </row>
    <row r="87896" spans="11:17" x14ac:dyDescent="0.25">
      <c r="K87896" s="9"/>
      <c r="N87896" s="9"/>
      <c r="O87896" s="9"/>
      <c r="P87896" s="9"/>
      <c r="Q87896" s="9"/>
    </row>
    <row r="87897" spans="11:17" x14ac:dyDescent="0.25">
      <c r="K87897" s="9"/>
      <c r="N87897" s="9"/>
      <c r="O87897" s="9"/>
      <c r="P87897" s="9"/>
      <c r="Q87897" s="9"/>
    </row>
    <row r="87898" spans="11:17" x14ac:dyDescent="0.25">
      <c r="K87898" s="9"/>
      <c r="N87898" s="9"/>
      <c r="O87898" s="9"/>
      <c r="P87898" s="9"/>
      <c r="Q87898" s="9"/>
    </row>
    <row r="87899" spans="11:17" x14ac:dyDescent="0.25">
      <c r="K87899" s="9"/>
      <c r="N87899" s="9"/>
      <c r="O87899" s="9"/>
      <c r="P87899" s="9"/>
      <c r="Q87899" s="9"/>
    </row>
    <row r="87900" spans="11:17" x14ac:dyDescent="0.25">
      <c r="K87900" s="9"/>
      <c r="N87900" s="9"/>
      <c r="O87900" s="9"/>
      <c r="P87900" s="9"/>
      <c r="Q87900" s="9"/>
    </row>
    <row r="87901" spans="11:17" x14ac:dyDescent="0.25">
      <c r="K87901" s="9"/>
      <c r="N87901" s="9"/>
      <c r="O87901" s="9"/>
      <c r="P87901" s="9"/>
      <c r="Q87901" s="9"/>
    </row>
    <row r="87902" spans="11:17" x14ac:dyDescent="0.25">
      <c r="K87902" s="9"/>
      <c r="N87902" s="9"/>
      <c r="O87902" s="9"/>
      <c r="P87902" s="9"/>
      <c r="Q87902" s="9"/>
    </row>
    <row r="87903" spans="11:17" x14ac:dyDescent="0.25">
      <c r="K87903" s="9"/>
      <c r="N87903" s="9"/>
      <c r="O87903" s="9"/>
      <c r="P87903" s="9"/>
      <c r="Q87903" s="9"/>
    </row>
    <row r="87904" spans="11:17" x14ac:dyDescent="0.25">
      <c r="K87904" s="9"/>
      <c r="N87904" s="9"/>
      <c r="O87904" s="9"/>
      <c r="P87904" s="9"/>
      <c r="Q87904" s="9"/>
    </row>
    <row r="87905" spans="11:17" x14ac:dyDescent="0.25">
      <c r="K87905" s="9"/>
      <c r="N87905" s="9"/>
      <c r="O87905" s="9"/>
      <c r="P87905" s="9"/>
      <c r="Q87905" s="9"/>
    </row>
    <row r="87906" spans="11:17" x14ac:dyDescent="0.25">
      <c r="K87906" s="9"/>
      <c r="N87906" s="9"/>
      <c r="O87906" s="9"/>
      <c r="P87906" s="9"/>
      <c r="Q87906" s="9"/>
    </row>
    <row r="87907" spans="11:17" x14ac:dyDescent="0.25">
      <c r="K87907" s="9"/>
      <c r="N87907" s="9"/>
      <c r="O87907" s="9"/>
      <c r="P87907" s="9"/>
      <c r="Q87907" s="9"/>
    </row>
    <row r="87908" spans="11:17" x14ac:dyDescent="0.25">
      <c r="K87908" s="9"/>
      <c r="N87908" s="9"/>
      <c r="O87908" s="9"/>
      <c r="P87908" s="9"/>
      <c r="Q87908" s="9"/>
    </row>
    <row r="87909" spans="11:17" x14ac:dyDescent="0.25">
      <c r="K87909" s="9"/>
      <c r="N87909" s="9"/>
      <c r="O87909" s="9"/>
      <c r="P87909" s="9"/>
      <c r="Q87909" s="9"/>
    </row>
    <row r="87910" spans="11:17" x14ac:dyDescent="0.25">
      <c r="K87910" s="9"/>
      <c r="N87910" s="9"/>
      <c r="O87910" s="9"/>
      <c r="P87910" s="9"/>
      <c r="Q87910" s="9"/>
    </row>
    <row r="87911" spans="11:17" x14ac:dyDescent="0.25">
      <c r="K87911" s="9"/>
      <c r="N87911" s="9"/>
      <c r="O87911" s="9"/>
      <c r="P87911" s="9"/>
      <c r="Q87911" s="9"/>
    </row>
    <row r="87912" spans="11:17" x14ac:dyDescent="0.25">
      <c r="K87912" s="9"/>
      <c r="N87912" s="9"/>
      <c r="O87912" s="9"/>
      <c r="P87912" s="9"/>
      <c r="Q87912" s="9"/>
    </row>
    <row r="87913" spans="11:17" x14ac:dyDescent="0.25">
      <c r="K87913" s="9"/>
      <c r="N87913" s="9"/>
      <c r="O87913" s="9"/>
      <c r="P87913" s="9"/>
      <c r="Q87913" s="9"/>
    </row>
    <row r="87914" spans="11:17" x14ac:dyDescent="0.25">
      <c r="K87914" s="9"/>
      <c r="N87914" s="9"/>
      <c r="O87914" s="9"/>
      <c r="P87914" s="9"/>
      <c r="Q87914" s="9"/>
    </row>
    <row r="87915" spans="11:17" x14ac:dyDescent="0.25">
      <c r="K87915" s="9"/>
      <c r="N87915" s="9"/>
      <c r="O87915" s="9"/>
      <c r="P87915" s="9"/>
      <c r="Q87915" s="9"/>
    </row>
    <row r="87916" spans="11:17" x14ac:dyDescent="0.25">
      <c r="K87916" s="9"/>
      <c r="N87916" s="9"/>
      <c r="O87916" s="9"/>
      <c r="P87916" s="9"/>
      <c r="Q87916" s="9"/>
    </row>
    <row r="87917" spans="11:17" x14ac:dyDescent="0.25">
      <c r="K87917" s="9"/>
      <c r="N87917" s="9"/>
      <c r="O87917" s="9"/>
      <c r="P87917" s="9"/>
      <c r="Q87917" s="9"/>
    </row>
    <row r="87918" spans="11:17" x14ac:dyDescent="0.25">
      <c r="K87918" s="9"/>
      <c r="N87918" s="9"/>
      <c r="O87918" s="9"/>
      <c r="P87918" s="9"/>
      <c r="Q87918" s="9"/>
    </row>
    <row r="87919" spans="11:17" x14ac:dyDescent="0.25">
      <c r="K87919" s="9"/>
      <c r="N87919" s="9"/>
      <c r="O87919" s="9"/>
      <c r="P87919" s="9"/>
      <c r="Q87919" s="9"/>
    </row>
    <row r="87920" spans="11:17" x14ac:dyDescent="0.25">
      <c r="K87920" s="9"/>
      <c r="N87920" s="9"/>
      <c r="O87920" s="9"/>
      <c r="P87920" s="9"/>
      <c r="Q87920" s="9"/>
    </row>
    <row r="87921" spans="11:17" x14ac:dyDescent="0.25">
      <c r="K87921" s="9"/>
      <c r="N87921" s="9"/>
      <c r="O87921" s="9"/>
      <c r="P87921" s="9"/>
      <c r="Q87921" s="9"/>
    </row>
    <row r="87922" spans="11:17" x14ac:dyDescent="0.25">
      <c r="K87922" s="9"/>
      <c r="N87922" s="9"/>
      <c r="O87922" s="9"/>
      <c r="P87922" s="9"/>
      <c r="Q87922" s="9"/>
    </row>
    <row r="87923" spans="11:17" x14ac:dyDescent="0.25">
      <c r="K87923" s="9"/>
      <c r="N87923" s="9"/>
      <c r="O87923" s="9"/>
      <c r="P87923" s="9"/>
      <c r="Q87923" s="9"/>
    </row>
    <row r="87924" spans="11:17" x14ac:dyDescent="0.25">
      <c r="K87924" s="9"/>
      <c r="N87924" s="9"/>
      <c r="O87924" s="9"/>
      <c r="P87924" s="9"/>
      <c r="Q87924" s="9"/>
    </row>
    <row r="87925" spans="11:17" x14ac:dyDescent="0.25">
      <c r="K87925" s="9"/>
      <c r="N87925" s="9"/>
      <c r="O87925" s="9"/>
      <c r="P87925" s="9"/>
      <c r="Q87925" s="9"/>
    </row>
    <row r="87926" spans="11:17" x14ac:dyDescent="0.25">
      <c r="K87926" s="9"/>
      <c r="N87926" s="9"/>
      <c r="O87926" s="9"/>
      <c r="P87926" s="9"/>
      <c r="Q87926" s="9"/>
    </row>
    <row r="87927" spans="11:17" x14ac:dyDescent="0.25">
      <c r="K87927" s="9"/>
      <c r="N87927" s="9"/>
      <c r="O87927" s="9"/>
      <c r="P87927" s="9"/>
      <c r="Q87927" s="9"/>
    </row>
    <row r="87928" spans="11:17" x14ac:dyDescent="0.25">
      <c r="K87928" s="9"/>
      <c r="N87928" s="9"/>
      <c r="O87928" s="9"/>
      <c r="P87928" s="9"/>
      <c r="Q87928" s="9"/>
    </row>
    <row r="87929" spans="11:17" x14ac:dyDescent="0.25">
      <c r="K87929" s="9"/>
      <c r="N87929" s="9"/>
      <c r="O87929" s="9"/>
      <c r="P87929" s="9"/>
      <c r="Q87929" s="9"/>
    </row>
    <row r="87930" spans="11:17" x14ac:dyDescent="0.25">
      <c r="K87930" s="9"/>
      <c r="N87930" s="9"/>
      <c r="O87930" s="9"/>
      <c r="P87930" s="9"/>
      <c r="Q87930" s="9"/>
    </row>
    <row r="87931" spans="11:17" x14ac:dyDescent="0.25">
      <c r="K87931" s="9"/>
      <c r="N87931" s="9"/>
      <c r="O87931" s="9"/>
      <c r="P87931" s="9"/>
      <c r="Q87931" s="9"/>
    </row>
    <row r="87932" spans="11:17" x14ac:dyDescent="0.25">
      <c r="K87932" s="9"/>
      <c r="N87932" s="9"/>
      <c r="O87932" s="9"/>
      <c r="P87932" s="9"/>
      <c r="Q87932" s="9"/>
    </row>
    <row r="87933" spans="11:17" x14ac:dyDescent="0.25">
      <c r="K87933" s="9"/>
      <c r="N87933" s="9"/>
      <c r="O87933" s="9"/>
      <c r="P87933" s="9"/>
      <c r="Q87933" s="9"/>
    </row>
    <row r="87934" spans="11:17" x14ac:dyDescent="0.25">
      <c r="K87934" s="9"/>
      <c r="N87934" s="9"/>
      <c r="O87934" s="9"/>
      <c r="P87934" s="9"/>
      <c r="Q87934" s="9"/>
    </row>
    <row r="87935" spans="11:17" x14ac:dyDescent="0.25">
      <c r="K87935" s="9"/>
      <c r="N87935" s="9"/>
      <c r="O87935" s="9"/>
      <c r="P87935" s="9"/>
      <c r="Q87935" s="9"/>
    </row>
    <row r="87936" spans="11:17" x14ac:dyDescent="0.25">
      <c r="K87936" s="9"/>
      <c r="N87936" s="9"/>
      <c r="O87936" s="9"/>
      <c r="P87936" s="9"/>
      <c r="Q87936" s="9"/>
    </row>
    <row r="87937" spans="11:17" x14ac:dyDescent="0.25">
      <c r="K87937" s="9"/>
      <c r="N87937" s="9"/>
      <c r="O87937" s="9"/>
      <c r="P87937" s="9"/>
      <c r="Q87937" s="9"/>
    </row>
    <row r="87938" spans="11:17" x14ac:dyDescent="0.25">
      <c r="K87938" s="9"/>
      <c r="N87938" s="9"/>
      <c r="O87938" s="9"/>
      <c r="P87938" s="9"/>
      <c r="Q87938" s="9"/>
    </row>
    <row r="87939" spans="11:17" x14ac:dyDescent="0.25">
      <c r="K87939" s="9"/>
      <c r="N87939" s="9"/>
      <c r="O87939" s="9"/>
      <c r="P87939" s="9"/>
      <c r="Q87939" s="9"/>
    </row>
    <row r="87940" spans="11:17" x14ac:dyDescent="0.25">
      <c r="K87940" s="9"/>
      <c r="N87940" s="9"/>
      <c r="O87940" s="9"/>
      <c r="P87940" s="9"/>
      <c r="Q87940" s="9"/>
    </row>
    <row r="87941" spans="11:17" x14ac:dyDescent="0.25">
      <c r="K87941" s="9"/>
      <c r="N87941" s="9"/>
      <c r="O87941" s="9"/>
      <c r="P87941" s="9"/>
      <c r="Q87941" s="9"/>
    </row>
    <row r="87942" spans="11:17" x14ac:dyDescent="0.25">
      <c r="K87942" s="9"/>
      <c r="N87942" s="9"/>
      <c r="O87942" s="9"/>
      <c r="P87942" s="9"/>
      <c r="Q87942" s="9"/>
    </row>
    <row r="87943" spans="11:17" x14ac:dyDescent="0.25">
      <c r="K87943" s="9"/>
      <c r="N87943" s="9"/>
      <c r="O87943" s="9"/>
      <c r="P87943" s="9"/>
      <c r="Q87943" s="9"/>
    </row>
    <row r="87944" spans="11:17" x14ac:dyDescent="0.25">
      <c r="K87944" s="9"/>
      <c r="N87944" s="9"/>
      <c r="O87944" s="9"/>
      <c r="P87944" s="9"/>
      <c r="Q87944" s="9"/>
    </row>
    <row r="87945" spans="11:17" x14ac:dyDescent="0.25">
      <c r="K87945" s="9"/>
      <c r="N87945" s="9"/>
      <c r="O87945" s="9"/>
      <c r="P87945" s="9"/>
      <c r="Q87945" s="9"/>
    </row>
    <row r="87946" spans="11:17" x14ac:dyDescent="0.25">
      <c r="K87946" s="9"/>
      <c r="N87946" s="9"/>
      <c r="O87946" s="9"/>
      <c r="P87946" s="9"/>
      <c r="Q87946" s="9"/>
    </row>
    <row r="87947" spans="11:17" x14ac:dyDescent="0.25">
      <c r="K87947" s="9"/>
      <c r="N87947" s="9"/>
      <c r="O87947" s="9"/>
      <c r="P87947" s="9"/>
      <c r="Q87947" s="9"/>
    </row>
    <row r="87948" spans="11:17" x14ac:dyDescent="0.25">
      <c r="K87948" s="9"/>
      <c r="N87948" s="9"/>
      <c r="O87948" s="9"/>
      <c r="P87948" s="9"/>
      <c r="Q87948" s="9"/>
    </row>
    <row r="87949" spans="11:17" x14ac:dyDescent="0.25">
      <c r="K87949" s="9"/>
      <c r="N87949" s="9"/>
      <c r="O87949" s="9"/>
      <c r="P87949" s="9"/>
      <c r="Q87949" s="9"/>
    </row>
    <row r="87950" spans="11:17" x14ac:dyDescent="0.25">
      <c r="K87950" s="9"/>
      <c r="N87950" s="9"/>
      <c r="O87950" s="9"/>
      <c r="P87950" s="9"/>
      <c r="Q87950" s="9"/>
    </row>
    <row r="87951" spans="11:17" x14ac:dyDescent="0.25">
      <c r="K87951" s="9"/>
      <c r="N87951" s="9"/>
      <c r="O87951" s="9"/>
      <c r="P87951" s="9"/>
      <c r="Q87951" s="9"/>
    </row>
    <row r="87952" spans="11:17" x14ac:dyDescent="0.25">
      <c r="K87952" s="9"/>
      <c r="N87952" s="9"/>
      <c r="O87952" s="9"/>
      <c r="P87952" s="9"/>
      <c r="Q87952" s="9"/>
    </row>
    <row r="87953" spans="11:17" x14ac:dyDescent="0.25">
      <c r="K87953" s="9"/>
      <c r="N87953" s="9"/>
      <c r="O87953" s="9"/>
      <c r="P87953" s="9"/>
      <c r="Q87953" s="9"/>
    </row>
    <row r="87954" spans="11:17" x14ac:dyDescent="0.25">
      <c r="K87954" s="9"/>
      <c r="N87954" s="9"/>
      <c r="O87954" s="9"/>
      <c r="P87954" s="9"/>
      <c r="Q87954" s="9"/>
    </row>
    <row r="87955" spans="11:17" x14ac:dyDescent="0.25">
      <c r="K87955" s="9"/>
      <c r="N87955" s="9"/>
      <c r="O87955" s="9"/>
      <c r="P87955" s="9"/>
      <c r="Q87955" s="9"/>
    </row>
    <row r="87956" spans="11:17" x14ac:dyDescent="0.25">
      <c r="K87956" s="9"/>
      <c r="N87956" s="9"/>
      <c r="O87956" s="9"/>
      <c r="P87956" s="9"/>
      <c r="Q87956" s="9"/>
    </row>
    <row r="87957" spans="11:17" x14ac:dyDescent="0.25">
      <c r="K87957" s="9"/>
      <c r="N87957" s="9"/>
      <c r="O87957" s="9"/>
      <c r="P87957" s="9"/>
      <c r="Q87957" s="9"/>
    </row>
    <row r="87958" spans="11:17" x14ac:dyDescent="0.25">
      <c r="K87958" s="9"/>
      <c r="N87958" s="9"/>
      <c r="O87958" s="9"/>
      <c r="P87958" s="9"/>
      <c r="Q87958" s="9"/>
    </row>
    <row r="87959" spans="11:17" x14ac:dyDescent="0.25">
      <c r="K87959" s="9"/>
      <c r="N87959" s="9"/>
      <c r="O87959" s="9"/>
      <c r="P87959" s="9"/>
      <c r="Q87959" s="9"/>
    </row>
    <row r="87960" spans="11:17" x14ac:dyDescent="0.25">
      <c r="K87960" s="9"/>
      <c r="N87960" s="9"/>
      <c r="O87960" s="9"/>
      <c r="P87960" s="9"/>
      <c r="Q87960" s="9"/>
    </row>
    <row r="87961" spans="11:17" x14ac:dyDescent="0.25">
      <c r="K87961" s="9"/>
      <c r="N87961" s="9"/>
      <c r="O87961" s="9"/>
      <c r="P87961" s="9"/>
      <c r="Q87961" s="9"/>
    </row>
    <row r="87962" spans="11:17" x14ac:dyDescent="0.25">
      <c r="K87962" s="9"/>
      <c r="N87962" s="9"/>
      <c r="O87962" s="9"/>
      <c r="P87962" s="9"/>
      <c r="Q87962" s="9"/>
    </row>
    <row r="87963" spans="11:17" x14ac:dyDescent="0.25">
      <c r="K87963" s="9"/>
      <c r="N87963" s="9"/>
      <c r="O87963" s="9"/>
      <c r="P87963" s="9"/>
      <c r="Q87963" s="9"/>
    </row>
    <row r="87964" spans="11:17" x14ac:dyDescent="0.25">
      <c r="K87964" s="9"/>
      <c r="N87964" s="9"/>
      <c r="O87964" s="9"/>
      <c r="P87964" s="9"/>
      <c r="Q87964" s="9"/>
    </row>
    <row r="87965" spans="11:17" x14ac:dyDescent="0.25">
      <c r="K87965" s="9"/>
      <c r="N87965" s="9"/>
      <c r="O87965" s="9"/>
      <c r="P87965" s="9"/>
      <c r="Q87965" s="9"/>
    </row>
    <row r="87966" spans="11:17" x14ac:dyDescent="0.25">
      <c r="K87966" s="9"/>
      <c r="N87966" s="9"/>
      <c r="O87966" s="9"/>
      <c r="P87966" s="9"/>
      <c r="Q87966" s="9"/>
    </row>
    <row r="87967" spans="11:17" x14ac:dyDescent="0.25">
      <c r="K87967" s="9"/>
      <c r="N87967" s="9"/>
      <c r="O87967" s="9"/>
      <c r="P87967" s="9"/>
      <c r="Q87967" s="9"/>
    </row>
    <row r="87968" spans="11:17" x14ac:dyDescent="0.25">
      <c r="K87968" s="9"/>
      <c r="N87968" s="9"/>
      <c r="O87968" s="9"/>
      <c r="P87968" s="9"/>
      <c r="Q87968" s="9"/>
    </row>
    <row r="87969" spans="11:17" x14ac:dyDescent="0.25">
      <c r="K87969" s="9"/>
      <c r="N87969" s="9"/>
      <c r="O87969" s="9"/>
      <c r="P87969" s="9"/>
      <c r="Q87969" s="9"/>
    </row>
    <row r="87970" spans="11:17" x14ac:dyDescent="0.25">
      <c r="K87970" s="9"/>
      <c r="N87970" s="9"/>
      <c r="O87970" s="9"/>
      <c r="P87970" s="9"/>
      <c r="Q87970" s="9"/>
    </row>
    <row r="87971" spans="11:17" x14ac:dyDescent="0.25">
      <c r="K87971" s="9"/>
      <c r="N87971" s="9"/>
      <c r="O87971" s="9"/>
      <c r="P87971" s="9"/>
      <c r="Q87971" s="9"/>
    </row>
    <row r="87972" spans="11:17" x14ac:dyDescent="0.25">
      <c r="K87972" s="9"/>
      <c r="N87972" s="9"/>
      <c r="O87972" s="9"/>
      <c r="P87972" s="9"/>
      <c r="Q87972" s="9"/>
    </row>
    <row r="87973" spans="11:17" x14ac:dyDescent="0.25">
      <c r="K87973" s="9"/>
      <c r="N87973" s="9"/>
      <c r="O87973" s="9"/>
      <c r="P87973" s="9"/>
      <c r="Q87973" s="9"/>
    </row>
    <row r="87974" spans="11:17" x14ac:dyDescent="0.25">
      <c r="K87974" s="9"/>
      <c r="N87974" s="9"/>
      <c r="O87974" s="9"/>
      <c r="P87974" s="9"/>
      <c r="Q87974" s="9"/>
    </row>
    <row r="87975" spans="11:17" x14ac:dyDescent="0.25">
      <c r="K87975" s="9"/>
      <c r="N87975" s="9"/>
      <c r="O87975" s="9"/>
      <c r="P87975" s="9"/>
      <c r="Q87975" s="9"/>
    </row>
    <row r="87976" spans="11:17" x14ac:dyDescent="0.25">
      <c r="K87976" s="9"/>
      <c r="N87976" s="9"/>
      <c r="O87976" s="9"/>
      <c r="P87976" s="9"/>
      <c r="Q87976" s="9"/>
    </row>
    <row r="87977" spans="11:17" x14ac:dyDescent="0.25">
      <c r="K87977" s="9"/>
      <c r="N87977" s="9"/>
      <c r="O87977" s="9"/>
      <c r="P87977" s="9"/>
      <c r="Q87977" s="9"/>
    </row>
    <row r="87978" spans="11:17" x14ac:dyDescent="0.25">
      <c r="K87978" s="9"/>
      <c r="N87978" s="9"/>
      <c r="O87978" s="9"/>
      <c r="P87978" s="9"/>
      <c r="Q87978" s="9"/>
    </row>
    <row r="87979" spans="11:17" x14ac:dyDescent="0.25">
      <c r="K87979" s="9"/>
      <c r="N87979" s="9"/>
      <c r="O87979" s="9"/>
      <c r="P87979" s="9"/>
      <c r="Q87979" s="9"/>
    </row>
    <row r="87980" spans="11:17" x14ac:dyDescent="0.25">
      <c r="K87980" s="9"/>
      <c r="N87980" s="9"/>
      <c r="O87980" s="9"/>
      <c r="P87980" s="9"/>
      <c r="Q87980" s="9"/>
    </row>
    <row r="87981" spans="11:17" x14ac:dyDescent="0.25">
      <c r="K87981" s="9"/>
      <c r="N87981" s="9"/>
      <c r="O87981" s="9"/>
      <c r="P87981" s="9"/>
      <c r="Q87981" s="9"/>
    </row>
    <row r="87982" spans="11:17" x14ac:dyDescent="0.25">
      <c r="K87982" s="9"/>
      <c r="N87982" s="9"/>
      <c r="O87982" s="9"/>
      <c r="P87982" s="9"/>
      <c r="Q87982" s="9"/>
    </row>
    <row r="87983" spans="11:17" x14ac:dyDescent="0.25">
      <c r="K87983" s="9"/>
      <c r="N87983" s="9"/>
      <c r="O87983" s="9"/>
      <c r="P87983" s="9"/>
      <c r="Q87983" s="9"/>
    </row>
    <row r="87984" spans="11:17" x14ac:dyDescent="0.25">
      <c r="K87984" s="9"/>
      <c r="N87984" s="9"/>
      <c r="O87984" s="9"/>
      <c r="P87984" s="9"/>
      <c r="Q87984" s="9"/>
    </row>
    <row r="87985" spans="11:17" x14ac:dyDescent="0.25">
      <c r="K87985" s="9"/>
      <c r="N87985" s="9"/>
      <c r="O87985" s="9"/>
      <c r="P87985" s="9"/>
      <c r="Q87985" s="9"/>
    </row>
    <row r="87986" spans="11:17" x14ac:dyDescent="0.25">
      <c r="K87986" s="9"/>
      <c r="N87986" s="9"/>
      <c r="O87986" s="9"/>
      <c r="P87986" s="9"/>
      <c r="Q87986" s="9"/>
    </row>
    <row r="87987" spans="11:17" x14ac:dyDescent="0.25">
      <c r="K87987" s="9"/>
      <c r="N87987" s="9"/>
      <c r="O87987" s="9"/>
      <c r="P87987" s="9"/>
      <c r="Q87987" s="9"/>
    </row>
    <row r="87988" spans="11:17" x14ac:dyDescent="0.25">
      <c r="K87988" s="9"/>
      <c r="N87988" s="9"/>
      <c r="O87988" s="9"/>
      <c r="P87988" s="9"/>
      <c r="Q87988" s="9"/>
    </row>
    <row r="87989" spans="11:17" x14ac:dyDescent="0.25">
      <c r="K87989" s="9"/>
      <c r="N87989" s="9"/>
      <c r="O87989" s="9"/>
      <c r="P87989" s="9"/>
      <c r="Q87989" s="9"/>
    </row>
    <row r="87990" spans="11:17" x14ac:dyDescent="0.25">
      <c r="K87990" s="9"/>
      <c r="N87990" s="9"/>
      <c r="O87990" s="9"/>
      <c r="P87990" s="9"/>
      <c r="Q87990" s="9"/>
    </row>
    <row r="87991" spans="11:17" x14ac:dyDescent="0.25">
      <c r="K87991" s="9"/>
      <c r="N87991" s="9"/>
      <c r="O87991" s="9"/>
      <c r="P87991" s="9"/>
      <c r="Q87991" s="9"/>
    </row>
    <row r="87992" spans="11:17" x14ac:dyDescent="0.25">
      <c r="K87992" s="9"/>
      <c r="N87992" s="9"/>
      <c r="O87992" s="9"/>
      <c r="P87992" s="9"/>
      <c r="Q87992" s="9"/>
    </row>
    <row r="87993" spans="11:17" x14ac:dyDescent="0.25">
      <c r="K87993" s="9"/>
      <c r="N87993" s="9"/>
      <c r="O87993" s="9"/>
      <c r="P87993" s="9"/>
      <c r="Q87993" s="9"/>
    </row>
    <row r="87994" spans="11:17" x14ac:dyDescent="0.25">
      <c r="K87994" s="9"/>
      <c r="N87994" s="9"/>
      <c r="O87994" s="9"/>
      <c r="P87994" s="9"/>
      <c r="Q87994" s="9"/>
    </row>
    <row r="87995" spans="11:17" x14ac:dyDescent="0.25">
      <c r="K87995" s="9"/>
      <c r="N87995" s="9"/>
      <c r="O87995" s="9"/>
      <c r="P87995" s="9"/>
      <c r="Q87995" s="9"/>
    </row>
    <row r="87996" spans="11:17" x14ac:dyDescent="0.25">
      <c r="K87996" s="9"/>
      <c r="N87996" s="9"/>
      <c r="O87996" s="9"/>
      <c r="P87996" s="9"/>
      <c r="Q87996" s="9"/>
    </row>
    <row r="87997" spans="11:17" x14ac:dyDescent="0.25">
      <c r="K87997" s="9"/>
      <c r="N87997" s="9"/>
      <c r="O87997" s="9"/>
      <c r="P87997" s="9"/>
      <c r="Q87997" s="9"/>
    </row>
    <row r="87998" spans="11:17" x14ac:dyDescent="0.25">
      <c r="K87998" s="9"/>
      <c r="N87998" s="9"/>
      <c r="O87998" s="9"/>
      <c r="P87998" s="9"/>
      <c r="Q87998" s="9"/>
    </row>
    <row r="87999" spans="11:17" x14ac:dyDescent="0.25">
      <c r="K87999" s="9"/>
      <c r="N87999" s="9"/>
      <c r="O87999" s="9"/>
      <c r="P87999" s="9"/>
      <c r="Q87999" s="9"/>
    </row>
    <row r="88000" spans="11:17" x14ac:dyDescent="0.25">
      <c r="K88000" s="9"/>
      <c r="N88000" s="9"/>
      <c r="O88000" s="9"/>
      <c r="P88000" s="9"/>
      <c r="Q88000" s="9"/>
    </row>
    <row r="88001" spans="11:17" x14ac:dyDescent="0.25">
      <c r="K88001" s="9"/>
      <c r="N88001" s="9"/>
      <c r="O88001" s="9"/>
      <c r="P88001" s="9"/>
      <c r="Q88001" s="9"/>
    </row>
    <row r="88002" spans="11:17" x14ac:dyDescent="0.25">
      <c r="K88002" s="9"/>
      <c r="N88002" s="9"/>
      <c r="O88002" s="9"/>
      <c r="P88002" s="9"/>
      <c r="Q88002" s="9"/>
    </row>
    <row r="88003" spans="11:17" x14ac:dyDescent="0.25">
      <c r="K88003" s="9"/>
      <c r="N88003" s="9"/>
      <c r="O88003" s="9"/>
      <c r="P88003" s="9"/>
      <c r="Q88003" s="9"/>
    </row>
    <row r="88004" spans="11:17" x14ac:dyDescent="0.25">
      <c r="K88004" s="9"/>
      <c r="N88004" s="9"/>
      <c r="O88004" s="9"/>
      <c r="P88004" s="9"/>
      <c r="Q88004" s="9"/>
    </row>
    <row r="88005" spans="11:17" x14ac:dyDescent="0.25">
      <c r="K88005" s="9"/>
      <c r="N88005" s="9"/>
      <c r="O88005" s="9"/>
      <c r="P88005" s="9"/>
      <c r="Q88005" s="9"/>
    </row>
    <row r="88006" spans="11:17" x14ac:dyDescent="0.25">
      <c r="K88006" s="9"/>
      <c r="N88006" s="9"/>
      <c r="O88006" s="9"/>
      <c r="P88006" s="9"/>
      <c r="Q88006" s="9"/>
    </row>
    <row r="88007" spans="11:17" x14ac:dyDescent="0.25">
      <c r="K88007" s="9"/>
      <c r="N88007" s="9"/>
      <c r="O88007" s="9"/>
      <c r="P88007" s="9"/>
      <c r="Q88007" s="9"/>
    </row>
    <row r="88008" spans="11:17" x14ac:dyDescent="0.25">
      <c r="K88008" s="9"/>
      <c r="N88008" s="9"/>
      <c r="O88008" s="9"/>
      <c r="P88008" s="9"/>
      <c r="Q88008" s="9"/>
    </row>
    <row r="88009" spans="11:17" x14ac:dyDescent="0.25">
      <c r="K88009" s="9"/>
      <c r="N88009" s="9"/>
      <c r="O88009" s="9"/>
      <c r="P88009" s="9"/>
      <c r="Q88009" s="9"/>
    </row>
    <row r="88010" spans="11:17" x14ac:dyDescent="0.25">
      <c r="K88010" s="9"/>
      <c r="N88010" s="9"/>
      <c r="O88010" s="9"/>
      <c r="P88010" s="9"/>
      <c r="Q88010" s="9"/>
    </row>
    <row r="88011" spans="11:17" x14ac:dyDescent="0.25">
      <c r="K88011" s="9"/>
      <c r="N88011" s="9"/>
      <c r="O88011" s="9"/>
      <c r="P88011" s="9"/>
      <c r="Q88011" s="9"/>
    </row>
    <row r="88012" spans="11:17" x14ac:dyDescent="0.25">
      <c r="K88012" s="9"/>
      <c r="N88012" s="9"/>
      <c r="O88012" s="9"/>
      <c r="P88012" s="9"/>
      <c r="Q88012" s="9"/>
    </row>
    <row r="88013" spans="11:17" x14ac:dyDescent="0.25">
      <c r="K88013" s="9"/>
      <c r="N88013" s="9"/>
      <c r="O88013" s="9"/>
      <c r="P88013" s="9"/>
      <c r="Q88013" s="9"/>
    </row>
    <row r="88014" spans="11:17" x14ac:dyDescent="0.25">
      <c r="K88014" s="9"/>
      <c r="N88014" s="9"/>
      <c r="O88014" s="9"/>
      <c r="P88014" s="9"/>
      <c r="Q88014" s="9"/>
    </row>
    <row r="88015" spans="11:17" x14ac:dyDescent="0.25">
      <c r="K88015" s="9"/>
      <c r="N88015" s="9"/>
      <c r="O88015" s="9"/>
      <c r="P88015" s="9"/>
      <c r="Q88015" s="9"/>
    </row>
    <row r="88016" spans="11:17" x14ac:dyDescent="0.25">
      <c r="K88016" s="9"/>
      <c r="N88016" s="9"/>
      <c r="O88016" s="9"/>
      <c r="P88016" s="9"/>
      <c r="Q88016" s="9"/>
    </row>
    <row r="88017" spans="11:17" x14ac:dyDescent="0.25">
      <c r="K88017" s="9"/>
      <c r="N88017" s="9"/>
      <c r="O88017" s="9"/>
      <c r="P88017" s="9"/>
      <c r="Q88017" s="9"/>
    </row>
    <row r="88018" spans="11:17" x14ac:dyDescent="0.25">
      <c r="K88018" s="9"/>
      <c r="N88018" s="9"/>
      <c r="O88018" s="9"/>
      <c r="P88018" s="9"/>
      <c r="Q88018" s="9"/>
    </row>
    <row r="88019" spans="11:17" x14ac:dyDescent="0.25">
      <c r="K88019" s="9"/>
      <c r="N88019" s="9"/>
      <c r="O88019" s="9"/>
      <c r="P88019" s="9"/>
      <c r="Q88019" s="9"/>
    </row>
    <row r="88020" spans="11:17" x14ac:dyDescent="0.25">
      <c r="K88020" s="9"/>
      <c r="N88020" s="9"/>
      <c r="O88020" s="9"/>
      <c r="P88020" s="9"/>
      <c r="Q88020" s="9"/>
    </row>
    <row r="88021" spans="11:17" x14ac:dyDescent="0.25">
      <c r="K88021" s="9"/>
      <c r="N88021" s="9"/>
      <c r="O88021" s="9"/>
      <c r="P88021" s="9"/>
      <c r="Q88021" s="9"/>
    </row>
    <row r="88022" spans="11:17" x14ac:dyDescent="0.25">
      <c r="K88022" s="9"/>
      <c r="N88022" s="9"/>
      <c r="O88022" s="9"/>
      <c r="P88022" s="9"/>
      <c r="Q88022" s="9"/>
    </row>
    <row r="88023" spans="11:17" x14ac:dyDescent="0.25">
      <c r="K88023" s="9"/>
      <c r="N88023" s="9"/>
      <c r="O88023" s="9"/>
      <c r="P88023" s="9"/>
      <c r="Q88023" s="9"/>
    </row>
    <row r="88024" spans="11:17" x14ac:dyDescent="0.25">
      <c r="K88024" s="9"/>
      <c r="N88024" s="9"/>
      <c r="O88024" s="9"/>
      <c r="P88024" s="9"/>
      <c r="Q88024" s="9"/>
    </row>
    <row r="88025" spans="11:17" x14ac:dyDescent="0.25">
      <c r="K88025" s="9"/>
      <c r="N88025" s="9"/>
      <c r="O88025" s="9"/>
      <c r="P88025" s="9"/>
      <c r="Q88025" s="9"/>
    </row>
    <row r="88026" spans="11:17" x14ac:dyDescent="0.25">
      <c r="K88026" s="9"/>
      <c r="N88026" s="9"/>
      <c r="O88026" s="9"/>
      <c r="P88026" s="9"/>
      <c r="Q88026" s="9"/>
    </row>
    <row r="88027" spans="11:17" x14ac:dyDescent="0.25">
      <c r="K88027" s="9"/>
      <c r="N88027" s="9"/>
      <c r="O88027" s="9"/>
      <c r="P88027" s="9"/>
      <c r="Q88027" s="9"/>
    </row>
    <row r="88028" spans="11:17" x14ac:dyDescent="0.25">
      <c r="K88028" s="9"/>
      <c r="N88028" s="9"/>
      <c r="O88028" s="9"/>
      <c r="P88028" s="9"/>
      <c r="Q88028" s="9"/>
    </row>
    <row r="88029" spans="11:17" x14ac:dyDescent="0.25">
      <c r="K88029" s="9"/>
      <c r="N88029" s="9"/>
      <c r="O88029" s="9"/>
      <c r="P88029" s="9"/>
      <c r="Q88029" s="9"/>
    </row>
    <row r="88030" spans="11:17" x14ac:dyDescent="0.25">
      <c r="K88030" s="9"/>
      <c r="N88030" s="9"/>
      <c r="O88030" s="9"/>
      <c r="P88030" s="9"/>
      <c r="Q88030" s="9"/>
    </row>
    <row r="88031" spans="11:17" x14ac:dyDescent="0.25">
      <c r="K88031" s="9"/>
      <c r="N88031" s="9"/>
      <c r="O88031" s="9"/>
      <c r="P88031" s="9"/>
      <c r="Q88031" s="9"/>
    </row>
    <row r="88032" spans="11:17" x14ac:dyDescent="0.25">
      <c r="K88032" s="9"/>
      <c r="N88032" s="9"/>
      <c r="O88032" s="9"/>
      <c r="P88032" s="9"/>
      <c r="Q88032" s="9"/>
    </row>
    <row r="88033" spans="11:17" x14ac:dyDescent="0.25">
      <c r="K88033" s="9"/>
      <c r="N88033" s="9"/>
      <c r="O88033" s="9"/>
      <c r="P88033" s="9"/>
      <c r="Q88033" s="9"/>
    </row>
    <row r="88034" spans="11:17" x14ac:dyDescent="0.25">
      <c r="K88034" s="9"/>
      <c r="N88034" s="9"/>
      <c r="O88034" s="9"/>
      <c r="P88034" s="9"/>
      <c r="Q88034" s="9"/>
    </row>
    <row r="88035" spans="11:17" x14ac:dyDescent="0.25">
      <c r="K88035" s="9"/>
      <c r="N88035" s="9"/>
      <c r="O88035" s="9"/>
      <c r="P88035" s="9"/>
      <c r="Q88035" s="9"/>
    </row>
    <row r="88036" spans="11:17" x14ac:dyDescent="0.25">
      <c r="K88036" s="9"/>
      <c r="N88036" s="9"/>
      <c r="O88036" s="9"/>
      <c r="P88036" s="9"/>
      <c r="Q88036" s="9"/>
    </row>
    <row r="88037" spans="11:17" x14ac:dyDescent="0.25">
      <c r="K88037" s="9"/>
      <c r="N88037" s="9"/>
      <c r="O88037" s="9"/>
      <c r="P88037" s="9"/>
      <c r="Q88037" s="9"/>
    </row>
    <row r="88038" spans="11:17" x14ac:dyDescent="0.25">
      <c r="K88038" s="9"/>
      <c r="N88038" s="9"/>
      <c r="O88038" s="9"/>
      <c r="P88038" s="9"/>
      <c r="Q88038" s="9"/>
    </row>
    <row r="88039" spans="11:17" x14ac:dyDescent="0.25">
      <c r="K88039" s="9"/>
      <c r="N88039" s="9"/>
      <c r="O88039" s="9"/>
      <c r="P88039" s="9"/>
      <c r="Q88039" s="9"/>
    </row>
    <row r="88040" spans="11:17" x14ac:dyDescent="0.25">
      <c r="K88040" s="9"/>
      <c r="N88040" s="9"/>
      <c r="O88040" s="9"/>
      <c r="P88040" s="9"/>
      <c r="Q88040" s="9"/>
    </row>
    <row r="88041" spans="11:17" x14ac:dyDescent="0.25">
      <c r="K88041" s="9"/>
      <c r="N88041" s="9"/>
      <c r="O88041" s="9"/>
      <c r="P88041" s="9"/>
      <c r="Q88041" s="9"/>
    </row>
    <row r="88042" spans="11:17" x14ac:dyDescent="0.25">
      <c r="K88042" s="9"/>
      <c r="N88042" s="9"/>
      <c r="O88042" s="9"/>
      <c r="P88042" s="9"/>
      <c r="Q88042" s="9"/>
    </row>
    <row r="88043" spans="11:17" x14ac:dyDescent="0.25">
      <c r="K88043" s="9"/>
      <c r="N88043" s="9"/>
      <c r="O88043" s="9"/>
      <c r="P88043" s="9"/>
      <c r="Q88043" s="9"/>
    </row>
    <row r="88044" spans="11:17" x14ac:dyDescent="0.25">
      <c r="K88044" s="9"/>
      <c r="N88044" s="9"/>
      <c r="O88044" s="9"/>
      <c r="P88044" s="9"/>
      <c r="Q88044" s="9"/>
    </row>
    <row r="88045" spans="11:17" x14ac:dyDescent="0.25">
      <c r="K88045" s="9"/>
      <c r="N88045" s="9"/>
      <c r="O88045" s="9"/>
      <c r="P88045" s="9"/>
      <c r="Q88045" s="9"/>
    </row>
    <row r="88046" spans="11:17" x14ac:dyDescent="0.25">
      <c r="K88046" s="9"/>
      <c r="N88046" s="9"/>
      <c r="O88046" s="9"/>
      <c r="P88046" s="9"/>
      <c r="Q88046" s="9"/>
    </row>
    <row r="88047" spans="11:17" x14ac:dyDescent="0.25">
      <c r="K88047" s="9"/>
      <c r="N88047" s="9"/>
      <c r="O88047" s="9"/>
      <c r="P88047" s="9"/>
      <c r="Q88047" s="9"/>
    </row>
    <row r="88048" spans="11:17" x14ac:dyDescent="0.25">
      <c r="K88048" s="9"/>
      <c r="N88048" s="9"/>
      <c r="O88048" s="9"/>
      <c r="P88048" s="9"/>
      <c r="Q88048" s="9"/>
    </row>
    <row r="88049" spans="11:17" x14ac:dyDescent="0.25">
      <c r="K88049" s="9"/>
      <c r="N88049" s="9"/>
      <c r="O88049" s="9"/>
      <c r="P88049" s="9"/>
      <c r="Q88049" s="9"/>
    </row>
    <row r="88050" spans="11:17" x14ac:dyDescent="0.25">
      <c r="K88050" s="9"/>
      <c r="N88050" s="9"/>
      <c r="O88050" s="9"/>
      <c r="P88050" s="9"/>
      <c r="Q88050" s="9"/>
    </row>
    <row r="88051" spans="11:17" x14ac:dyDescent="0.25">
      <c r="K88051" s="9"/>
      <c r="N88051" s="9"/>
      <c r="O88051" s="9"/>
      <c r="P88051" s="9"/>
      <c r="Q88051" s="9"/>
    </row>
    <row r="88052" spans="11:17" x14ac:dyDescent="0.25">
      <c r="K88052" s="9"/>
      <c r="N88052" s="9"/>
      <c r="O88052" s="9"/>
      <c r="P88052" s="9"/>
      <c r="Q88052" s="9"/>
    </row>
    <row r="88053" spans="11:17" x14ac:dyDescent="0.25">
      <c r="K88053" s="9"/>
      <c r="N88053" s="9"/>
      <c r="O88053" s="9"/>
      <c r="P88053" s="9"/>
      <c r="Q88053" s="9"/>
    </row>
    <row r="88054" spans="11:17" x14ac:dyDescent="0.25">
      <c r="K88054" s="9"/>
      <c r="N88054" s="9"/>
      <c r="O88054" s="9"/>
      <c r="P88054" s="9"/>
      <c r="Q88054" s="9"/>
    </row>
    <row r="88055" spans="11:17" x14ac:dyDescent="0.25">
      <c r="K88055" s="9"/>
      <c r="N88055" s="9"/>
      <c r="O88055" s="9"/>
      <c r="P88055" s="9"/>
      <c r="Q88055" s="9"/>
    </row>
    <row r="88056" spans="11:17" x14ac:dyDescent="0.25">
      <c r="K88056" s="9"/>
      <c r="N88056" s="9"/>
      <c r="O88056" s="9"/>
      <c r="P88056" s="9"/>
      <c r="Q88056" s="9"/>
    </row>
    <row r="88057" spans="11:17" x14ac:dyDescent="0.25">
      <c r="K88057" s="9"/>
      <c r="N88057" s="9"/>
      <c r="O88057" s="9"/>
      <c r="P88057" s="9"/>
      <c r="Q88057" s="9"/>
    </row>
    <row r="88058" spans="11:17" x14ac:dyDescent="0.25">
      <c r="K88058" s="9"/>
      <c r="N88058" s="9"/>
      <c r="O88058" s="9"/>
      <c r="P88058" s="9"/>
      <c r="Q88058" s="9"/>
    </row>
    <row r="88059" spans="11:17" x14ac:dyDescent="0.25">
      <c r="K88059" s="9"/>
      <c r="N88059" s="9"/>
      <c r="O88059" s="9"/>
      <c r="P88059" s="9"/>
      <c r="Q88059" s="9"/>
    </row>
    <row r="88060" spans="11:17" x14ac:dyDescent="0.25">
      <c r="K88060" s="9"/>
      <c r="N88060" s="9"/>
      <c r="O88060" s="9"/>
      <c r="P88060" s="9"/>
      <c r="Q88060" s="9"/>
    </row>
    <row r="88061" spans="11:17" x14ac:dyDescent="0.25">
      <c r="K88061" s="9"/>
      <c r="N88061" s="9"/>
      <c r="O88061" s="9"/>
      <c r="P88061" s="9"/>
      <c r="Q88061" s="9"/>
    </row>
    <row r="88062" spans="11:17" x14ac:dyDescent="0.25">
      <c r="K88062" s="9"/>
      <c r="N88062" s="9"/>
      <c r="O88062" s="9"/>
      <c r="P88062" s="9"/>
      <c r="Q88062" s="9"/>
    </row>
    <row r="88063" spans="11:17" x14ac:dyDescent="0.25">
      <c r="K88063" s="9"/>
      <c r="N88063" s="9"/>
      <c r="O88063" s="9"/>
      <c r="P88063" s="9"/>
      <c r="Q88063" s="9"/>
    </row>
    <row r="88064" spans="11:17" x14ac:dyDescent="0.25">
      <c r="K88064" s="9"/>
      <c r="N88064" s="9"/>
      <c r="O88064" s="9"/>
      <c r="P88064" s="9"/>
      <c r="Q88064" s="9"/>
    </row>
    <row r="88065" spans="11:17" x14ac:dyDescent="0.25">
      <c r="K88065" s="9"/>
      <c r="N88065" s="9"/>
      <c r="O88065" s="9"/>
      <c r="P88065" s="9"/>
      <c r="Q88065" s="9"/>
    </row>
    <row r="88066" spans="11:17" x14ac:dyDescent="0.25">
      <c r="K88066" s="9"/>
      <c r="N88066" s="9"/>
      <c r="O88066" s="9"/>
      <c r="P88066" s="9"/>
      <c r="Q88066" s="9"/>
    </row>
    <row r="88067" spans="11:17" x14ac:dyDescent="0.25">
      <c r="K88067" s="9"/>
      <c r="N88067" s="9"/>
      <c r="O88067" s="9"/>
      <c r="P88067" s="9"/>
      <c r="Q88067" s="9"/>
    </row>
    <row r="88068" spans="11:17" x14ac:dyDescent="0.25">
      <c r="K88068" s="9"/>
      <c r="N88068" s="9"/>
      <c r="O88068" s="9"/>
      <c r="P88068" s="9"/>
      <c r="Q88068" s="9"/>
    </row>
    <row r="88069" spans="11:17" x14ac:dyDescent="0.25">
      <c r="K88069" s="9"/>
      <c r="N88069" s="9"/>
      <c r="O88069" s="9"/>
      <c r="P88069" s="9"/>
      <c r="Q88069" s="9"/>
    </row>
    <row r="88070" spans="11:17" x14ac:dyDescent="0.25">
      <c r="K88070" s="9"/>
      <c r="N88070" s="9"/>
      <c r="O88070" s="9"/>
      <c r="P88070" s="9"/>
      <c r="Q88070" s="9"/>
    </row>
    <row r="88071" spans="11:17" x14ac:dyDescent="0.25">
      <c r="K88071" s="9"/>
      <c r="N88071" s="9"/>
      <c r="O88071" s="9"/>
      <c r="P88071" s="9"/>
      <c r="Q88071" s="9"/>
    </row>
    <row r="88072" spans="11:17" x14ac:dyDescent="0.25">
      <c r="K88072" s="9"/>
      <c r="N88072" s="9"/>
      <c r="O88072" s="9"/>
      <c r="P88072" s="9"/>
      <c r="Q88072" s="9"/>
    </row>
    <row r="88073" spans="11:17" x14ac:dyDescent="0.25">
      <c r="K88073" s="9"/>
      <c r="N88073" s="9"/>
      <c r="O88073" s="9"/>
      <c r="P88073" s="9"/>
      <c r="Q88073" s="9"/>
    </row>
    <row r="88074" spans="11:17" x14ac:dyDescent="0.25">
      <c r="K88074" s="9"/>
      <c r="N88074" s="9"/>
      <c r="O88074" s="9"/>
      <c r="P88074" s="9"/>
      <c r="Q88074" s="9"/>
    </row>
    <row r="88075" spans="11:17" x14ac:dyDescent="0.25">
      <c r="K88075" s="9"/>
      <c r="N88075" s="9"/>
      <c r="O88075" s="9"/>
      <c r="P88075" s="9"/>
      <c r="Q88075" s="9"/>
    </row>
    <row r="88076" spans="11:17" x14ac:dyDescent="0.25">
      <c r="K88076" s="9"/>
      <c r="N88076" s="9"/>
      <c r="O88076" s="9"/>
      <c r="P88076" s="9"/>
      <c r="Q88076" s="9"/>
    </row>
    <row r="88077" spans="11:17" x14ac:dyDescent="0.25">
      <c r="K88077" s="9"/>
      <c r="N88077" s="9"/>
      <c r="O88077" s="9"/>
      <c r="P88077" s="9"/>
      <c r="Q88077" s="9"/>
    </row>
    <row r="88078" spans="11:17" x14ac:dyDescent="0.25">
      <c r="K88078" s="9"/>
      <c r="N88078" s="9"/>
      <c r="O88078" s="9"/>
      <c r="P88078" s="9"/>
      <c r="Q88078" s="9"/>
    </row>
    <row r="88079" spans="11:17" x14ac:dyDescent="0.25">
      <c r="K88079" s="9"/>
      <c r="N88079" s="9"/>
      <c r="O88079" s="9"/>
      <c r="P88079" s="9"/>
      <c r="Q88079" s="9"/>
    </row>
    <row r="88080" spans="11:17" x14ac:dyDescent="0.25">
      <c r="K88080" s="9"/>
      <c r="N88080" s="9"/>
      <c r="O88080" s="9"/>
      <c r="P88080" s="9"/>
      <c r="Q88080" s="9"/>
    </row>
    <row r="88081" spans="11:17" x14ac:dyDescent="0.25">
      <c r="K88081" s="9"/>
      <c r="N88081" s="9"/>
      <c r="O88081" s="9"/>
      <c r="P88081" s="9"/>
      <c r="Q88081" s="9"/>
    </row>
    <row r="88082" spans="11:17" x14ac:dyDescent="0.25">
      <c r="K88082" s="9"/>
      <c r="N88082" s="9"/>
      <c r="O88082" s="9"/>
      <c r="P88082" s="9"/>
      <c r="Q88082" s="9"/>
    </row>
    <row r="88083" spans="11:17" x14ac:dyDescent="0.25">
      <c r="K88083" s="9"/>
      <c r="N88083" s="9"/>
      <c r="O88083" s="9"/>
      <c r="P88083" s="9"/>
      <c r="Q88083" s="9"/>
    </row>
    <row r="88084" spans="11:17" x14ac:dyDescent="0.25">
      <c r="K88084" s="9"/>
      <c r="N88084" s="9"/>
      <c r="O88084" s="9"/>
      <c r="P88084" s="9"/>
      <c r="Q88084" s="9"/>
    </row>
    <row r="88085" spans="11:17" x14ac:dyDescent="0.25">
      <c r="K88085" s="9"/>
      <c r="N88085" s="9"/>
      <c r="O88085" s="9"/>
      <c r="P88085" s="9"/>
      <c r="Q88085" s="9"/>
    </row>
    <row r="88086" spans="11:17" x14ac:dyDescent="0.25">
      <c r="K88086" s="9"/>
      <c r="N88086" s="9"/>
      <c r="O88086" s="9"/>
      <c r="P88086" s="9"/>
      <c r="Q88086" s="9"/>
    </row>
    <row r="88087" spans="11:17" x14ac:dyDescent="0.25">
      <c r="K88087" s="9"/>
      <c r="N88087" s="9"/>
      <c r="O88087" s="9"/>
      <c r="P88087" s="9"/>
      <c r="Q88087" s="9"/>
    </row>
    <row r="88088" spans="11:17" x14ac:dyDescent="0.25">
      <c r="K88088" s="9"/>
      <c r="N88088" s="9"/>
      <c r="O88088" s="9"/>
      <c r="P88088" s="9"/>
      <c r="Q88088" s="9"/>
    </row>
    <row r="88089" spans="11:17" x14ac:dyDescent="0.25">
      <c r="K88089" s="9"/>
      <c r="N88089" s="9"/>
      <c r="O88089" s="9"/>
      <c r="P88089" s="9"/>
      <c r="Q88089" s="9"/>
    </row>
    <row r="88090" spans="11:17" x14ac:dyDescent="0.25">
      <c r="K88090" s="9"/>
      <c r="N88090" s="9"/>
      <c r="O88090" s="9"/>
      <c r="P88090" s="9"/>
      <c r="Q88090" s="9"/>
    </row>
    <row r="88091" spans="11:17" x14ac:dyDescent="0.25">
      <c r="K88091" s="9"/>
      <c r="N88091" s="9"/>
      <c r="O88091" s="9"/>
      <c r="P88091" s="9"/>
      <c r="Q88091" s="9"/>
    </row>
    <row r="88092" spans="11:17" x14ac:dyDescent="0.25">
      <c r="K88092" s="9"/>
      <c r="N88092" s="9"/>
      <c r="O88092" s="9"/>
      <c r="P88092" s="9"/>
      <c r="Q88092" s="9"/>
    </row>
    <row r="88093" spans="11:17" x14ac:dyDescent="0.25">
      <c r="K88093" s="9"/>
      <c r="N88093" s="9"/>
      <c r="O88093" s="9"/>
      <c r="P88093" s="9"/>
      <c r="Q88093" s="9"/>
    </row>
    <row r="88094" spans="11:17" x14ac:dyDescent="0.25">
      <c r="K88094" s="9"/>
      <c r="N88094" s="9"/>
      <c r="O88094" s="9"/>
      <c r="P88094" s="9"/>
      <c r="Q88094" s="9"/>
    </row>
    <row r="88095" spans="11:17" x14ac:dyDescent="0.25">
      <c r="K88095" s="9"/>
      <c r="N88095" s="9"/>
      <c r="O88095" s="9"/>
      <c r="P88095" s="9"/>
      <c r="Q88095" s="9"/>
    </row>
    <row r="88096" spans="11:17" x14ac:dyDescent="0.25">
      <c r="K88096" s="9"/>
      <c r="N88096" s="9"/>
      <c r="O88096" s="9"/>
      <c r="P88096" s="9"/>
      <c r="Q88096" s="9"/>
    </row>
    <row r="88097" spans="11:17" x14ac:dyDescent="0.25">
      <c r="K88097" s="9"/>
      <c r="N88097" s="9"/>
      <c r="O88097" s="9"/>
      <c r="P88097" s="9"/>
      <c r="Q88097" s="9"/>
    </row>
    <row r="88098" spans="11:17" x14ac:dyDescent="0.25">
      <c r="K88098" s="9"/>
      <c r="N88098" s="9"/>
      <c r="O88098" s="9"/>
      <c r="P88098" s="9"/>
      <c r="Q88098" s="9"/>
    </row>
    <row r="88099" spans="11:17" x14ac:dyDescent="0.25">
      <c r="K88099" s="9"/>
      <c r="N88099" s="9"/>
      <c r="O88099" s="9"/>
      <c r="P88099" s="9"/>
      <c r="Q88099" s="9"/>
    </row>
    <row r="88100" spans="11:17" x14ac:dyDescent="0.25">
      <c r="K88100" s="9"/>
      <c r="N88100" s="9"/>
      <c r="O88100" s="9"/>
      <c r="P88100" s="9"/>
      <c r="Q88100" s="9"/>
    </row>
    <row r="88101" spans="11:17" x14ac:dyDescent="0.25">
      <c r="K88101" s="9"/>
      <c r="N88101" s="9"/>
      <c r="O88101" s="9"/>
      <c r="P88101" s="9"/>
      <c r="Q88101" s="9"/>
    </row>
    <row r="88102" spans="11:17" x14ac:dyDescent="0.25">
      <c r="K88102" s="9"/>
      <c r="N88102" s="9"/>
      <c r="O88102" s="9"/>
      <c r="P88102" s="9"/>
      <c r="Q88102" s="9"/>
    </row>
    <row r="88103" spans="11:17" x14ac:dyDescent="0.25">
      <c r="K88103" s="9"/>
      <c r="N88103" s="9"/>
      <c r="O88103" s="9"/>
      <c r="P88103" s="9"/>
      <c r="Q88103" s="9"/>
    </row>
    <row r="88104" spans="11:17" x14ac:dyDescent="0.25">
      <c r="K88104" s="9"/>
      <c r="N88104" s="9"/>
      <c r="O88104" s="9"/>
      <c r="P88104" s="9"/>
      <c r="Q88104" s="9"/>
    </row>
    <row r="88105" spans="11:17" x14ac:dyDescent="0.25">
      <c r="K88105" s="9"/>
      <c r="N88105" s="9"/>
      <c r="O88105" s="9"/>
      <c r="P88105" s="9"/>
      <c r="Q88105" s="9"/>
    </row>
    <row r="88106" spans="11:17" x14ac:dyDescent="0.25">
      <c r="K88106" s="9"/>
      <c r="N88106" s="9"/>
      <c r="O88106" s="9"/>
      <c r="P88106" s="9"/>
      <c r="Q88106" s="9"/>
    </row>
    <row r="88107" spans="11:17" x14ac:dyDescent="0.25">
      <c r="K88107" s="9"/>
      <c r="N88107" s="9"/>
      <c r="O88107" s="9"/>
      <c r="P88107" s="9"/>
      <c r="Q88107" s="9"/>
    </row>
    <row r="88108" spans="11:17" x14ac:dyDescent="0.25">
      <c r="K88108" s="9"/>
      <c r="N88108" s="9"/>
      <c r="O88108" s="9"/>
      <c r="P88108" s="9"/>
      <c r="Q88108" s="9"/>
    </row>
    <row r="88109" spans="11:17" x14ac:dyDescent="0.25">
      <c r="K88109" s="9"/>
      <c r="N88109" s="9"/>
      <c r="O88109" s="9"/>
      <c r="P88109" s="9"/>
      <c r="Q88109" s="9"/>
    </row>
    <row r="88110" spans="11:17" x14ac:dyDescent="0.25">
      <c r="K88110" s="9"/>
      <c r="N88110" s="9"/>
      <c r="O88110" s="9"/>
      <c r="P88110" s="9"/>
      <c r="Q88110" s="9"/>
    </row>
    <row r="88111" spans="11:17" x14ac:dyDescent="0.25">
      <c r="K88111" s="9"/>
      <c r="N88111" s="9"/>
      <c r="O88111" s="9"/>
      <c r="P88111" s="9"/>
      <c r="Q88111" s="9"/>
    </row>
    <row r="88112" spans="11:17" x14ac:dyDescent="0.25">
      <c r="K88112" s="9"/>
      <c r="N88112" s="9"/>
      <c r="O88112" s="9"/>
      <c r="P88112" s="9"/>
      <c r="Q88112" s="9"/>
    </row>
    <row r="88113" spans="11:17" x14ac:dyDescent="0.25">
      <c r="K88113" s="9"/>
      <c r="N88113" s="9"/>
      <c r="O88113" s="9"/>
      <c r="P88113" s="9"/>
      <c r="Q88113" s="9"/>
    </row>
    <row r="88114" spans="11:17" x14ac:dyDescent="0.25">
      <c r="K88114" s="9"/>
      <c r="N88114" s="9"/>
      <c r="O88114" s="9"/>
      <c r="P88114" s="9"/>
      <c r="Q88114" s="9"/>
    </row>
    <row r="88115" spans="11:17" x14ac:dyDescent="0.25">
      <c r="K88115" s="9"/>
      <c r="N88115" s="9"/>
      <c r="O88115" s="9"/>
      <c r="P88115" s="9"/>
      <c r="Q88115" s="9"/>
    </row>
    <row r="88116" spans="11:17" x14ac:dyDescent="0.25">
      <c r="K88116" s="9"/>
      <c r="N88116" s="9"/>
      <c r="O88116" s="9"/>
      <c r="P88116" s="9"/>
      <c r="Q88116" s="9"/>
    </row>
    <row r="88117" spans="11:17" x14ac:dyDescent="0.25">
      <c r="K88117" s="9"/>
      <c r="N88117" s="9"/>
      <c r="O88117" s="9"/>
      <c r="P88117" s="9"/>
      <c r="Q88117" s="9"/>
    </row>
    <row r="88118" spans="11:17" x14ac:dyDescent="0.25">
      <c r="K88118" s="9"/>
      <c r="N88118" s="9"/>
      <c r="O88118" s="9"/>
      <c r="P88118" s="9"/>
      <c r="Q88118" s="9"/>
    </row>
    <row r="88119" spans="11:17" x14ac:dyDescent="0.25">
      <c r="K88119" s="9"/>
      <c r="N88119" s="9"/>
      <c r="O88119" s="9"/>
      <c r="P88119" s="9"/>
      <c r="Q88119" s="9"/>
    </row>
    <row r="88120" spans="11:17" x14ac:dyDescent="0.25">
      <c r="K88120" s="9"/>
      <c r="N88120" s="9"/>
      <c r="O88120" s="9"/>
      <c r="P88120" s="9"/>
      <c r="Q88120" s="9"/>
    </row>
    <row r="88121" spans="11:17" x14ac:dyDescent="0.25">
      <c r="K88121" s="9"/>
      <c r="N88121" s="9"/>
      <c r="O88121" s="9"/>
      <c r="P88121" s="9"/>
      <c r="Q88121" s="9"/>
    </row>
    <row r="88122" spans="11:17" x14ac:dyDescent="0.25">
      <c r="K88122" s="9"/>
      <c r="N88122" s="9"/>
      <c r="O88122" s="9"/>
      <c r="P88122" s="9"/>
      <c r="Q88122" s="9"/>
    </row>
    <row r="88123" spans="11:17" x14ac:dyDescent="0.25">
      <c r="K88123" s="9"/>
      <c r="N88123" s="9"/>
      <c r="O88123" s="9"/>
      <c r="P88123" s="9"/>
      <c r="Q88123" s="9"/>
    </row>
    <row r="88124" spans="11:17" x14ac:dyDescent="0.25">
      <c r="K88124" s="9"/>
      <c r="N88124" s="9"/>
      <c r="O88124" s="9"/>
      <c r="P88124" s="9"/>
      <c r="Q88124" s="9"/>
    </row>
    <row r="88125" spans="11:17" x14ac:dyDescent="0.25">
      <c r="K88125" s="9"/>
      <c r="N88125" s="9"/>
      <c r="O88125" s="9"/>
      <c r="P88125" s="9"/>
      <c r="Q88125" s="9"/>
    </row>
    <row r="88126" spans="11:17" x14ac:dyDescent="0.25">
      <c r="K88126" s="9"/>
      <c r="N88126" s="9"/>
      <c r="O88126" s="9"/>
      <c r="P88126" s="9"/>
      <c r="Q88126" s="9"/>
    </row>
    <row r="88127" spans="11:17" x14ac:dyDescent="0.25">
      <c r="K88127" s="9"/>
      <c r="N88127" s="9"/>
      <c r="O88127" s="9"/>
      <c r="P88127" s="9"/>
      <c r="Q88127" s="9"/>
    </row>
    <row r="88128" spans="11:17" x14ac:dyDescent="0.25">
      <c r="K88128" s="9"/>
      <c r="N88128" s="9"/>
      <c r="O88128" s="9"/>
      <c r="P88128" s="9"/>
      <c r="Q88128" s="9"/>
    </row>
    <row r="88129" spans="11:17" x14ac:dyDescent="0.25">
      <c r="K88129" s="9"/>
      <c r="N88129" s="9"/>
      <c r="O88129" s="9"/>
      <c r="P88129" s="9"/>
      <c r="Q88129" s="9"/>
    </row>
    <row r="88130" spans="11:17" x14ac:dyDescent="0.25">
      <c r="K88130" s="9"/>
      <c r="N88130" s="9"/>
      <c r="O88130" s="9"/>
      <c r="P88130" s="9"/>
      <c r="Q88130" s="9"/>
    </row>
    <row r="88131" spans="11:17" x14ac:dyDescent="0.25">
      <c r="K88131" s="9"/>
      <c r="N88131" s="9"/>
      <c r="O88131" s="9"/>
      <c r="P88131" s="9"/>
      <c r="Q88131" s="9"/>
    </row>
    <row r="88132" spans="11:17" x14ac:dyDescent="0.25">
      <c r="K88132" s="9"/>
      <c r="N88132" s="9"/>
      <c r="O88132" s="9"/>
      <c r="P88132" s="9"/>
      <c r="Q88132" s="9"/>
    </row>
    <row r="88133" spans="11:17" x14ac:dyDescent="0.25">
      <c r="K88133" s="9"/>
      <c r="N88133" s="9"/>
      <c r="O88133" s="9"/>
      <c r="P88133" s="9"/>
      <c r="Q88133" s="9"/>
    </row>
    <row r="88134" spans="11:17" x14ac:dyDescent="0.25">
      <c r="K88134" s="9"/>
      <c r="N88134" s="9"/>
      <c r="O88134" s="9"/>
      <c r="P88134" s="9"/>
      <c r="Q88134" s="9"/>
    </row>
    <row r="88135" spans="11:17" x14ac:dyDescent="0.25">
      <c r="K88135" s="9"/>
      <c r="N88135" s="9"/>
      <c r="O88135" s="9"/>
      <c r="P88135" s="9"/>
      <c r="Q88135" s="9"/>
    </row>
    <row r="88136" spans="11:17" x14ac:dyDescent="0.25">
      <c r="K88136" s="9"/>
      <c r="N88136" s="9"/>
      <c r="O88136" s="9"/>
      <c r="P88136" s="9"/>
      <c r="Q88136" s="9"/>
    </row>
    <row r="88137" spans="11:17" x14ac:dyDescent="0.25">
      <c r="K88137" s="9"/>
      <c r="N88137" s="9"/>
      <c r="O88137" s="9"/>
      <c r="P88137" s="9"/>
      <c r="Q88137" s="9"/>
    </row>
    <row r="88138" spans="11:17" x14ac:dyDescent="0.25">
      <c r="K88138" s="9"/>
      <c r="N88138" s="9"/>
      <c r="O88138" s="9"/>
      <c r="P88138" s="9"/>
      <c r="Q88138" s="9"/>
    </row>
    <row r="88139" spans="11:17" x14ac:dyDescent="0.25">
      <c r="K88139" s="9"/>
      <c r="N88139" s="9"/>
      <c r="O88139" s="9"/>
      <c r="P88139" s="9"/>
      <c r="Q88139" s="9"/>
    </row>
    <row r="88140" spans="11:17" x14ac:dyDescent="0.25">
      <c r="K88140" s="9"/>
      <c r="N88140" s="9"/>
      <c r="O88140" s="9"/>
      <c r="P88140" s="9"/>
      <c r="Q88140" s="9"/>
    </row>
    <row r="88141" spans="11:17" x14ac:dyDescent="0.25">
      <c r="K88141" s="9"/>
      <c r="N88141" s="9"/>
      <c r="O88141" s="9"/>
      <c r="P88141" s="9"/>
      <c r="Q88141" s="9"/>
    </row>
    <row r="88142" spans="11:17" x14ac:dyDescent="0.25">
      <c r="K88142" s="9"/>
      <c r="N88142" s="9"/>
      <c r="O88142" s="9"/>
      <c r="P88142" s="9"/>
      <c r="Q88142" s="9"/>
    </row>
    <row r="88143" spans="11:17" x14ac:dyDescent="0.25">
      <c r="K88143" s="9"/>
      <c r="N88143" s="9"/>
      <c r="O88143" s="9"/>
      <c r="P88143" s="9"/>
      <c r="Q88143" s="9"/>
    </row>
    <row r="88144" spans="11:17" x14ac:dyDescent="0.25">
      <c r="K88144" s="9"/>
      <c r="N88144" s="9"/>
      <c r="O88144" s="9"/>
      <c r="P88144" s="9"/>
      <c r="Q88144" s="9"/>
    </row>
    <row r="88145" spans="11:17" x14ac:dyDescent="0.25">
      <c r="K88145" s="9"/>
      <c r="N88145" s="9"/>
      <c r="O88145" s="9"/>
      <c r="P88145" s="9"/>
      <c r="Q88145" s="9"/>
    </row>
    <row r="88146" spans="11:17" x14ac:dyDescent="0.25">
      <c r="K88146" s="9"/>
      <c r="N88146" s="9"/>
      <c r="O88146" s="9"/>
      <c r="P88146" s="9"/>
      <c r="Q88146" s="9"/>
    </row>
    <row r="88147" spans="11:17" x14ac:dyDescent="0.25">
      <c r="K88147" s="9"/>
      <c r="N88147" s="9"/>
      <c r="O88147" s="9"/>
      <c r="P88147" s="9"/>
      <c r="Q88147" s="9"/>
    </row>
    <row r="88148" spans="11:17" x14ac:dyDescent="0.25">
      <c r="K88148" s="9"/>
      <c r="N88148" s="9"/>
      <c r="O88148" s="9"/>
      <c r="P88148" s="9"/>
      <c r="Q88148" s="9"/>
    </row>
    <row r="88149" spans="11:17" x14ac:dyDescent="0.25">
      <c r="K88149" s="9"/>
      <c r="N88149" s="9"/>
      <c r="O88149" s="9"/>
      <c r="P88149" s="9"/>
      <c r="Q88149" s="9"/>
    </row>
    <row r="88150" spans="11:17" x14ac:dyDescent="0.25">
      <c r="K88150" s="9"/>
      <c r="N88150" s="9"/>
      <c r="O88150" s="9"/>
      <c r="P88150" s="9"/>
      <c r="Q88150" s="9"/>
    </row>
    <row r="88151" spans="11:17" x14ac:dyDescent="0.25">
      <c r="K88151" s="9"/>
      <c r="N88151" s="9"/>
      <c r="O88151" s="9"/>
      <c r="P88151" s="9"/>
      <c r="Q88151" s="9"/>
    </row>
    <row r="88152" spans="11:17" x14ac:dyDescent="0.25">
      <c r="K88152" s="9"/>
      <c r="N88152" s="9"/>
      <c r="O88152" s="9"/>
      <c r="P88152" s="9"/>
      <c r="Q88152" s="9"/>
    </row>
    <row r="88153" spans="11:17" x14ac:dyDescent="0.25">
      <c r="K88153" s="9"/>
      <c r="N88153" s="9"/>
      <c r="O88153" s="9"/>
      <c r="P88153" s="9"/>
      <c r="Q88153" s="9"/>
    </row>
    <row r="88154" spans="11:17" x14ac:dyDescent="0.25">
      <c r="K88154" s="9"/>
      <c r="N88154" s="9"/>
      <c r="O88154" s="9"/>
      <c r="P88154" s="9"/>
      <c r="Q88154" s="9"/>
    </row>
    <row r="88155" spans="11:17" x14ac:dyDescent="0.25">
      <c r="K88155" s="9"/>
      <c r="N88155" s="9"/>
      <c r="O88155" s="9"/>
      <c r="P88155" s="9"/>
      <c r="Q88155" s="9"/>
    </row>
    <row r="88156" spans="11:17" x14ac:dyDescent="0.25">
      <c r="K88156" s="9"/>
      <c r="N88156" s="9"/>
      <c r="O88156" s="9"/>
      <c r="P88156" s="9"/>
      <c r="Q88156" s="9"/>
    </row>
    <row r="88157" spans="11:17" x14ac:dyDescent="0.25">
      <c r="K88157" s="9"/>
      <c r="N88157" s="9"/>
      <c r="O88157" s="9"/>
      <c r="P88157" s="9"/>
      <c r="Q88157" s="9"/>
    </row>
    <row r="88158" spans="11:17" x14ac:dyDescent="0.25">
      <c r="K88158" s="9"/>
      <c r="N88158" s="9"/>
      <c r="O88158" s="9"/>
      <c r="P88158" s="9"/>
      <c r="Q88158" s="9"/>
    </row>
    <row r="88159" spans="11:17" x14ac:dyDescent="0.25">
      <c r="K88159" s="9"/>
      <c r="N88159" s="9"/>
      <c r="O88159" s="9"/>
      <c r="P88159" s="9"/>
      <c r="Q88159" s="9"/>
    </row>
    <row r="88160" spans="11:17" x14ac:dyDescent="0.25">
      <c r="K88160" s="9"/>
      <c r="N88160" s="9"/>
      <c r="O88160" s="9"/>
      <c r="P88160" s="9"/>
      <c r="Q88160" s="9"/>
    </row>
    <row r="88161" spans="11:17" x14ac:dyDescent="0.25">
      <c r="K88161" s="9"/>
      <c r="N88161" s="9"/>
      <c r="O88161" s="9"/>
      <c r="P88161" s="9"/>
      <c r="Q88161" s="9"/>
    </row>
    <row r="88162" spans="11:17" x14ac:dyDescent="0.25">
      <c r="K88162" s="9"/>
      <c r="N88162" s="9"/>
      <c r="O88162" s="9"/>
      <c r="P88162" s="9"/>
      <c r="Q88162" s="9"/>
    </row>
    <row r="88163" spans="11:17" x14ac:dyDescent="0.25">
      <c r="K88163" s="9"/>
      <c r="N88163" s="9"/>
      <c r="O88163" s="9"/>
      <c r="P88163" s="9"/>
      <c r="Q88163" s="9"/>
    </row>
    <row r="88164" spans="11:17" x14ac:dyDescent="0.25">
      <c r="K88164" s="9"/>
      <c r="N88164" s="9"/>
      <c r="O88164" s="9"/>
      <c r="P88164" s="9"/>
      <c r="Q88164" s="9"/>
    </row>
    <row r="88165" spans="11:17" x14ac:dyDescent="0.25">
      <c r="K88165" s="9"/>
      <c r="N88165" s="9"/>
      <c r="O88165" s="9"/>
      <c r="P88165" s="9"/>
      <c r="Q88165" s="9"/>
    </row>
    <row r="88166" spans="11:17" x14ac:dyDescent="0.25">
      <c r="K88166" s="9"/>
      <c r="N88166" s="9"/>
      <c r="O88166" s="9"/>
      <c r="P88166" s="9"/>
      <c r="Q88166" s="9"/>
    </row>
    <row r="88167" spans="11:17" x14ac:dyDescent="0.25">
      <c r="K88167" s="9"/>
      <c r="N88167" s="9"/>
      <c r="O88167" s="9"/>
      <c r="P88167" s="9"/>
      <c r="Q88167" s="9"/>
    </row>
    <row r="88168" spans="11:17" x14ac:dyDescent="0.25">
      <c r="K88168" s="9"/>
      <c r="N88168" s="9"/>
      <c r="O88168" s="9"/>
      <c r="P88168" s="9"/>
      <c r="Q88168" s="9"/>
    </row>
    <row r="88169" spans="11:17" x14ac:dyDescent="0.25">
      <c r="K88169" s="9"/>
      <c r="N88169" s="9"/>
      <c r="O88169" s="9"/>
      <c r="P88169" s="9"/>
      <c r="Q88169" s="9"/>
    </row>
    <row r="88170" spans="11:17" x14ac:dyDescent="0.25">
      <c r="K88170" s="9"/>
      <c r="N88170" s="9"/>
      <c r="O88170" s="9"/>
      <c r="P88170" s="9"/>
      <c r="Q88170" s="9"/>
    </row>
    <row r="88171" spans="11:17" x14ac:dyDescent="0.25">
      <c r="K88171" s="9"/>
      <c r="N88171" s="9"/>
      <c r="O88171" s="9"/>
      <c r="P88171" s="9"/>
      <c r="Q88171" s="9"/>
    </row>
    <row r="88172" spans="11:17" x14ac:dyDescent="0.25">
      <c r="K88172" s="9"/>
      <c r="N88172" s="9"/>
      <c r="O88172" s="9"/>
      <c r="P88172" s="9"/>
      <c r="Q88172" s="9"/>
    </row>
    <row r="88173" spans="11:17" x14ac:dyDescent="0.25">
      <c r="K88173" s="9"/>
      <c r="N88173" s="9"/>
      <c r="O88173" s="9"/>
      <c r="P88173" s="9"/>
      <c r="Q88173" s="9"/>
    </row>
    <row r="88174" spans="11:17" x14ac:dyDescent="0.25">
      <c r="K88174" s="9"/>
      <c r="N88174" s="9"/>
      <c r="O88174" s="9"/>
      <c r="P88174" s="9"/>
      <c r="Q88174" s="9"/>
    </row>
    <row r="88175" spans="11:17" x14ac:dyDescent="0.25">
      <c r="K88175" s="9"/>
      <c r="N88175" s="9"/>
      <c r="O88175" s="9"/>
      <c r="P88175" s="9"/>
      <c r="Q88175" s="9"/>
    </row>
    <row r="88176" spans="11:17" x14ac:dyDescent="0.25">
      <c r="K88176" s="9"/>
      <c r="N88176" s="9"/>
      <c r="O88176" s="9"/>
      <c r="P88176" s="9"/>
      <c r="Q88176" s="9"/>
    </row>
    <row r="88177" spans="11:17" x14ac:dyDescent="0.25">
      <c r="K88177" s="9"/>
      <c r="N88177" s="9"/>
      <c r="O88177" s="9"/>
      <c r="P88177" s="9"/>
      <c r="Q88177" s="9"/>
    </row>
    <row r="88178" spans="11:17" x14ac:dyDescent="0.25">
      <c r="K88178" s="9"/>
      <c r="N88178" s="9"/>
      <c r="O88178" s="9"/>
      <c r="P88178" s="9"/>
      <c r="Q88178" s="9"/>
    </row>
    <row r="88179" spans="11:17" x14ac:dyDescent="0.25">
      <c r="K88179" s="9"/>
      <c r="N88179" s="9"/>
      <c r="O88179" s="9"/>
      <c r="P88179" s="9"/>
      <c r="Q88179" s="9"/>
    </row>
    <row r="88180" spans="11:17" x14ac:dyDescent="0.25">
      <c r="K88180" s="9"/>
      <c r="N88180" s="9"/>
      <c r="O88180" s="9"/>
      <c r="P88180" s="9"/>
      <c r="Q88180" s="9"/>
    </row>
    <row r="88181" spans="11:17" x14ac:dyDescent="0.25">
      <c r="K88181" s="9"/>
      <c r="N88181" s="9"/>
      <c r="O88181" s="9"/>
      <c r="P88181" s="9"/>
      <c r="Q88181" s="9"/>
    </row>
    <row r="88182" spans="11:17" x14ac:dyDescent="0.25">
      <c r="K88182" s="9"/>
      <c r="N88182" s="9"/>
      <c r="O88182" s="9"/>
      <c r="P88182" s="9"/>
      <c r="Q88182" s="9"/>
    </row>
    <row r="88183" spans="11:17" x14ac:dyDescent="0.25">
      <c r="K88183" s="9"/>
      <c r="N88183" s="9"/>
      <c r="O88183" s="9"/>
      <c r="P88183" s="9"/>
      <c r="Q88183" s="9"/>
    </row>
    <row r="88184" spans="11:17" x14ac:dyDescent="0.25">
      <c r="K88184" s="9"/>
      <c r="N88184" s="9"/>
      <c r="O88184" s="9"/>
      <c r="P88184" s="9"/>
      <c r="Q88184" s="9"/>
    </row>
    <row r="88185" spans="11:17" x14ac:dyDescent="0.25">
      <c r="K88185" s="9"/>
      <c r="N88185" s="9"/>
      <c r="O88185" s="9"/>
      <c r="P88185" s="9"/>
      <c r="Q88185" s="9"/>
    </row>
    <row r="88186" spans="11:17" x14ac:dyDescent="0.25">
      <c r="K88186" s="9"/>
      <c r="N88186" s="9"/>
      <c r="O88186" s="9"/>
      <c r="P88186" s="9"/>
      <c r="Q88186" s="9"/>
    </row>
    <row r="88187" spans="11:17" x14ac:dyDescent="0.25">
      <c r="K88187" s="9"/>
      <c r="N88187" s="9"/>
      <c r="O88187" s="9"/>
      <c r="P88187" s="9"/>
      <c r="Q88187" s="9"/>
    </row>
    <row r="88188" spans="11:17" x14ac:dyDescent="0.25">
      <c r="K88188" s="9"/>
      <c r="N88188" s="9"/>
      <c r="O88188" s="9"/>
      <c r="P88188" s="9"/>
      <c r="Q88188" s="9"/>
    </row>
    <row r="88189" spans="11:17" x14ac:dyDescent="0.25">
      <c r="K88189" s="9"/>
      <c r="N88189" s="9"/>
      <c r="O88189" s="9"/>
      <c r="P88189" s="9"/>
      <c r="Q88189" s="9"/>
    </row>
    <row r="88190" spans="11:17" x14ac:dyDescent="0.25">
      <c r="K88190" s="9"/>
      <c r="N88190" s="9"/>
      <c r="O88190" s="9"/>
      <c r="P88190" s="9"/>
      <c r="Q88190" s="9"/>
    </row>
    <row r="88191" spans="11:17" x14ac:dyDescent="0.25">
      <c r="K88191" s="9"/>
      <c r="N88191" s="9"/>
      <c r="O88191" s="9"/>
      <c r="P88191" s="9"/>
      <c r="Q88191" s="9"/>
    </row>
    <row r="88192" spans="11:17" x14ac:dyDescent="0.25">
      <c r="K88192" s="9"/>
      <c r="N88192" s="9"/>
      <c r="O88192" s="9"/>
      <c r="P88192" s="9"/>
      <c r="Q88192" s="9"/>
    </row>
    <row r="88193" spans="11:17" x14ac:dyDescent="0.25">
      <c r="K88193" s="9"/>
      <c r="N88193" s="9"/>
      <c r="O88193" s="9"/>
      <c r="P88193" s="9"/>
      <c r="Q88193" s="9"/>
    </row>
    <row r="88194" spans="11:17" x14ac:dyDescent="0.25">
      <c r="K88194" s="9"/>
      <c r="N88194" s="9"/>
      <c r="O88194" s="9"/>
      <c r="P88194" s="9"/>
      <c r="Q88194" s="9"/>
    </row>
    <row r="88195" spans="11:17" x14ac:dyDescent="0.25">
      <c r="K88195" s="9"/>
      <c r="N88195" s="9"/>
      <c r="O88195" s="9"/>
      <c r="P88195" s="9"/>
      <c r="Q88195" s="9"/>
    </row>
    <row r="88196" spans="11:17" x14ac:dyDescent="0.25">
      <c r="K88196" s="9"/>
      <c r="N88196" s="9"/>
      <c r="O88196" s="9"/>
      <c r="P88196" s="9"/>
      <c r="Q88196" s="9"/>
    </row>
    <row r="88197" spans="11:17" x14ac:dyDescent="0.25">
      <c r="K88197" s="9"/>
      <c r="N88197" s="9"/>
      <c r="O88197" s="9"/>
      <c r="P88197" s="9"/>
      <c r="Q88197" s="9"/>
    </row>
    <row r="88198" spans="11:17" x14ac:dyDescent="0.25">
      <c r="K88198" s="9"/>
      <c r="N88198" s="9"/>
      <c r="O88198" s="9"/>
      <c r="P88198" s="9"/>
      <c r="Q88198" s="9"/>
    </row>
    <row r="88199" spans="11:17" x14ac:dyDescent="0.25">
      <c r="K88199" s="9"/>
      <c r="N88199" s="9"/>
      <c r="O88199" s="9"/>
      <c r="P88199" s="9"/>
      <c r="Q88199" s="9"/>
    </row>
    <row r="88200" spans="11:17" x14ac:dyDescent="0.25">
      <c r="K88200" s="9"/>
      <c r="N88200" s="9"/>
      <c r="O88200" s="9"/>
      <c r="P88200" s="9"/>
      <c r="Q88200" s="9"/>
    </row>
    <row r="88201" spans="11:17" x14ac:dyDescent="0.25">
      <c r="K88201" s="9"/>
      <c r="N88201" s="9"/>
      <c r="O88201" s="9"/>
      <c r="P88201" s="9"/>
      <c r="Q88201" s="9"/>
    </row>
    <row r="88202" spans="11:17" x14ac:dyDescent="0.25">
      <c r="K88202" s="9"/>
      <c r="N88202" s="9"/>
      <c r="O88202" s="9"/>
      <c r="P88202" s="9"/>
      <c r="Q88202" s="9"/>
    </row>
    <row r="88203" spans="11:17" x14ac:dyDescent="0.25">
      <c r="K88203" s="9"/>
      <c r="N88203" s="9"/>
      <c r="O88203" s="9"/>
      <c r="P88203" s="9"/>
      <c r="Q88203" s="9"/>
    </row>
    <row r="88204" spans="11:17" x14ac:dyDescent="0.25">
      <c r="K88204" s="9"/>
      <c r="N88204" s="9"/>
      <c r="O88204" s="9"/>
      <c r="P88204" s="9"/>
      <c r="Q88204" s="9"/>
    </row>
    <row r="88205" spans="11:17" x14ac:dyDescent="0.25">
      <c r="K88205" s="9"/>
      <c r="N88205" s="9"/>
      <c r="O88205" s="9"/>
      <c r="P88205" s="9"/>
      <c r="Q88205" s="9"/>
    </row>
    <row r="88206" spans="11:17" x14ac:dyDescent="0.25">
      <c r="K88206" s="9"/>
      <c r="N88206" s="9"/>
      <c r="O88206" s="9"/>
      <c r="P88206" s="9"/>
      <c r="Q88206" s="9"/>
    </row>
    <row r="88207" spans="11:17" x14ac:dyDescent="0.25">
      <c r="K88207" s="9"/>
      <c r="N88207" s="9"/>
      <c r="O88207" s="9"/>
      <c r="P88207" s="9"/>
      <c r="Q88207" s="9"/>
    </row>
    <row r="88208" spans="11:17" x14ac:dyDescent="0.25">
      <c r="K88208" s="9"/>
      <c r="N88208" s="9"/>
      <c r="O88208" s="9"/>
      <c r="P88208" s="9"/>
      <c r="Q88208" s="9"/>
    </row>
    <row r="88209" spans="11:17" x14ac:dyDescent="0.25">
      <c r="K88209" s="9"/>
      <c r="N88209" s="9"/>
      <c r="O88209" s="9"/>
      <c r="P88209" s="9"/>
      <c r="Q88209" s="9"/>
    </row>
    <row r="88210" spans="11:17" x14ac:dyDescent="0.25">
      <c r="K88210" s="9"/>
      <c r="N88210" s="9"/>
      <c r="O88210" s="9"/>
      <c r="P88210" s="9"/>
      <c r="Q88210" s="9"/>
    </row>
    <row r="88211" spans="11:17" x14ac:dyDescent="0.25">
      <c r="K88211" s="9"/>
      <c r="N88211" s="9"/>
      <c r="O88211" s="9"/>
      <c r="P88211" s="9"/>
      <c r="Q88211" s="9"/>
    </row>
    <row r="88212" spans="11:17" x14ac:dyDescent="0.25">
      <c r="K88212" s="9"/>
      <c r="N88212" s="9"/>
      <c r="O88212" s="9"/>
      <c r="P88212" s="9"/>
      <c r="Q88212" s="9"/>
    </row>
    <row r="88213" spans="11:17" x14ac:dyDescent="0.25">
      <c r="K88213" s="9"/>
      <c r="N88213" s="9"/>
      <c r="O88213" s="9"/>
      <c r="P88213" s="9"/>
      <c r="Q88213" s="9"/>
    </row>
    <row r="88214" spans="11:17" x14ac:dyDescent="0.25">
      <c r="K88214" s="9"/>
      <c r="N88214" s="9"/>
      <c r="O88214" s="9"/>
      <c r="P88214" s="9"/>
      <c r="Q88214" s="9"/>
    </row>
    <row r="88215" spans="11:17" x14ac:dyDescent="0.25">
      <c r="K88215" s="9"/>
      <c r="N88215" s="9"/>
      <c r="O88215" s="9"/>
      <c r="P88215" s="9"/>
      <c r="Q88215" s="9"/>
    </row>
    <row r="88216" spans="11:17" x14ac:dyDescent="0.25">
      <c r="K88216" s="9"/>
      <c r="N88216" s="9"/>
      <c r="O88216" s="9"/>
      <c r="P88216" s="9"/>
      <c r="Q88216" s="9"/>
    </row>
    <row r="88217" spans="11:17" x14ac:dyDescent="0.25">
      <c r="K88217" s="9"/>
      <c r="N88217" s="9"/>
      <c r="O88217" s="9"/>
      <c r="P88217" s="9"/>
      <c r="Q88217" s="9"/>
    </row>
    <row r="88218" spans="11:17" x14ac:dyDescent="0.25">
      <c r="K88218" s="9"/>
      <c r="N88218" s="9"/>
      <c r="O88218" s="9"/>
      <c r="P88218" s="9"/>
      <c r="Q88218" s="9"/>
    </row>
    <row r="88219" spans="11:17" x14ac:dyDescent="0.25">
      <c r="K88219" s="9"/>
      <c r="N88219" s="9"/>
      <c r="O88219" s="9"/>
      <c r="P88219" s="9"/>
      <c r="Q88219" s="9"/>
    </row>
    <row r="88220" spans="11:17" x14ac:dyDescent="0.25">
      <c r="K88220" s="9"/>
      <c r="N88220" s="9"/>
      <c r="O88220" s="9"/>
      <c r="P88220" s="9"/>
      <c r="Q88220" s="9"/>
    </row>
    <row r="88221" spans="11:17" x14ac:dyDescent="0.25">
      <c r="K88221" s="9"/>
      <c r="N88221" s="9"/>
      <c r="O88221" s="9"/>
      <c r="P88221" s="9"/>
      <c r="Q88221" s="9"/>
    </row>
    <row r="88222" spans="11:17" x14ac:dyDescent="0.25">
      <c r="K88222" s="9"/>
      <c r="N88222" s="9"/>
      <c r="O88222" s="9"/>
      <c r="P88222" s="9"/>
      <c r="Q88222" s="9"/>
    </row>
    <row r="88223" spans="11:17" x14ac:dyDescent="0.25">
      <c r="K88223" s="9"/>
      <c r="N88223" s="9"/>
      <c r="O88223" s="9"/>
      <c r="P88223" s="9"/>
      <c r="Q88223" s="9"/>
    </row>
    <row r="88224" spans="11:17" x14ac:dyDescent="0.25">
      <c r="K88224" s="9"/>
      <c r="N88224" s="9"/>
      <c r="O88224" s="9"/>
      <c r="P88224" s="9"/>
      <c r="Q88224" s="9"/>
    </row>
    <row r="88225" spans="11:17" x14ac:dyDescent="0.25">
      <c r="K88225" s="9"/>
      <c r="N88225" s="9"/>
      <c r="O88225" s="9"/>
      <c r="P88225" s="9"/>
      <c r="Q88225" s="9"/>
    </row>
    <row r="88226" spans="11:17" x14ac:dyDescent="0.25">
      <c r="K88226" s="9"/>
      <c r="N88226" s="9"/>
      <c r="O88226" s="9"/>
      <c r="P88226" s="9"/>
      <c r="Q88226" s="9"/>
    </row>
    <row r="88227" spans="11:17" x14ac:dyDescent="0.25">
      <c r="K88227" s="9"/>
      <c r="N88227" s="9"/>
      <c r="O88227" s="9"/>
      <c r="P88227" s="9"/>
      <c r="Q88227" s="9"/>
    </row>
    <row r="88228" spans="11:17" x14ac:dyDescent="0.25">
      <c r="K88228" s="9"/>
      <c r="N88228" s="9"/>
      <c r="O88228" s="9"/>
      <c r="P88228" s="9"/>
      <c r="Q88228" s="9"/>
    </row>
    <row r="88229" spans="11:17" x14ac:dyDescent="0.25">
      <c r="K88229" s="9"/>
      <c r="N88229" s="9"/>
      <c r="O88229" s="9"/>
      <c r="P88229" s="9"/>
      <c r="Q88229" s="9"/>
    </row>
    <row r="88230" spans="11:17" x14ac:dyDescent="0.25">
      <c r="K88230" s="9"/>
      <c r="N88230" s="9"/>
      <c r="O88230" s="9"/>
      <c r="P88230" s="9"/>
      <c r="Q88230" s="9"/>
    </row>
    <row r="88231" spans="11:17" x14ac:dyDescent="0.25">
      <c r="K88231" s="9"/>
      <c r="N88231" s="9"/>
      <c r="O88231" s="9"/>
      <c r="P88231" s="9"/>
      <c r="Q88231" s="9"/>
    </row>
    <row r="88232" spans="11:17" x14ac:dyDescent="0.25">
      <c r="K88232" s="9"/>
      <c r="N88232" s="9"/>
      <c r="O88232" s="9"/>
      <c r="P88232" s="9"/>
      <c r="Q88232" s="9"/>
    </row>
    <row r="88233" spans="11:17" x14ac:dyDescent="0.25">
      <c r="K88233" s="9"/>
      <c r="N88233" s="9"/>
      <c r="O88233" s="9"/>
      <c r="P88233" s="9"/>
      <c r="Q88233" s="9"/>
    </row>
    <row r="88234" spans="11:17" x14ac:dyDescent="0.25">
      <c r="K88234" s="9"/>
      <c r="N88234" s="9"/>
      <c r="O88234" s="9"/>
      <c r="P88234" s="9"/>
      <c r="Q88234" s="9"/>
    </row>
    <row r="88235" spans="11:17" x14ac:dyDescent="0.25">
      <c r="K88235" s="9"/>
      <c r="N88235" s="9"/>
      <c r="O88235" s="9"/>
      <c r="P88235" s="9"/>
      <c r="Q88235" s="9"/>
    </row>
    <row r="88236" spans="11:17" x14ac:dyDescent="0.25">
      <c r="K88236" s="9"/>
      <c r="N88236" s="9"/>
      <c r="O88236" s="9"/>
      <c r="P88236" s="9"/>
      <c r="Q88236" s="9"/>
    </row>
    <row r="88237" spans="11:17" x14ac:dyDescent="0.25">
      <c r="K88237" s="9"/>
      <c r="N88237" s="9"/>
      <c r="O88237" s="9"/>
      <c r="P88237" s="9"/>
      <c r="Q88237" s="9"/>
    </row>
    <row r="88238" spans="11:17" x14ac:dyDescent="0.25">
      <c r="K88238" s="9"/>
      <c r="N88238" s="9"/>
      <c r="O88238" s="9"/>
      <c r="P88238" s="9"/>
      <c r="Q88238" s="9"/>
    </row>
    <row r="88239" spans="11:17" x14ac:dyDescent="0.25">
      <c r="K88239" s="9"/>
      <c r="N88239" s="9"/>
      <c r="O88239" s="9"/>
      <c r="P88239" s="9"/>
      <c r="Q88239" s="9"/>
    </row>
    <row r="88240" spans="11:17" x14ac:dyDescent="0.25">
      <c r="K88240" s="9"/>
      <c r="N88240" s="9"/>
      <c r="O88240" s="9"/>
      <c r="P88240" s="9"/>
      <c r="Q88240" s="9"/>
    </row>
    <row r="88241" spans="11:17" x14ac:dyDescent="0.25">
      <c r="K88241" s="9"/>
      <c r="N88241" s="9"/>
      <c r="O88241" s="9"/>
      <c r="P88241" s="9"/>
      <c r="Q88241" s="9"/>
    </row>
    <row r="88242" spans="11:17" x14ac:dyDescent="0.25">
      <c r="K88242" s="9"/>
      <c r="N88242" s="9"/>
      <c r="O88242" s="9"/>
      <c r="P88242" s="9"/>
      <c r="Q88242" s="9"/>
    </row>
    <row r="88243" spans="11:17" x14ac:dyDescent="0.25">
      <c r="K88243" s="9"/>
      <c r="N88243" s="9"/>
      <c r="O88243" s="9"/>
      <c r="P88243" s="9"/>
      <c r="Q88243" s="9"/>
    </row>
    <row r="88244" spans="11:17" x14ac:dyDescent="0.25">
      <c r="K88244" s="9"/>
      <c r="N88244" s="9"/>
      <c r="O88244" s="9"/>
      <c r="P88244" s="9"/>
      <c r="Q88244" s="9"/>
    </row>
    <row r="88245" spans="11:17" x14ac:dyDescent="0.25">
      <c r="K88245" s="9"/>
      <c r="N88245" s="9"/>
      <c r="O88245" s="9"/>
      <c r="P88245" s="9"/>
      <c r="Q88245" s="9"/>
    </row>
    <row r="88246" spans="11:17" x14ac:dyDescent="0.25">
      <c r="K88246" s="9"/>
      <c r="N88246" s="9"/>
      <c r="O88246" s="9"/>
      <c r="P88246" s="9"/>
      <c r="Q88246" s="9"/>
    </row>
    <row r="88247" spans="11:17" x14ac:dyDescent="0.25">
      <c r="K88247" s="9"/>
      <c r="N88247" s="9"/>
      <c r="O88247" s="9"/>
      <c r="P88247" s="9"/>
      <c r="Q88247" s="9"/>
    </row>
    <row r="88248" spans="11:17" x14ac:dyDescent="0.25">
      <c r="K88248" s="9"/>
      <c r="N88248" s="9"/>
      <c r="O88248" s="9"/>
      <c r="P88248" s="9"/>
      <c r="Q88248" s="9"/>
    </row>
    <row r="88249" spans="11:17" x14ac:dyDescent="0.25">
      <c r="K88249" s="9"/>
      <c r="N88249" s="9"/>
      <c r="O88249" s="9"/>
      <c r="P88249" s="9"/>
      <c r="Q88249" s="9"/>
    </row>
    <row r="88250" spans="11:17" x14ac:dyDescent="0.25">
      <c r="K88250" s="9"/>
      <c r="N88250" s="9"/>
      <c r="O88250" s="9"/>
      <c r="P88250" s="9"/>
      <c r="Q88250" s="9"/>
    </row>
    <row r="88251" spans="11:17" x14ac:dyDescent="0.25">
      <c r="K88251" s="9"/>
      <c r="N88251" s="9"/>
      <c r="O88251" s="9"/>
      <c r="P88251" s="9"/>
      <c r="Q88251" s="9"/>
    </row>
    <row r="88252" spans="11:17" x14ac:dyDescent="0.25">
      <c r="K88252" s="9"/>
      <c r="N88252" s="9"/>
      <c r="O88252" s="9"/>
      <c r="P88252" s="9"/>
      <c r="Q88252" s="9"/>
    </row>
    <row r="88253" spans="11:17" x14ac:dyDescent="0.25">
      <c r="K88253" s="9"/>
      <c r="N88253" s="9"/>
      <c r="O88253" s="9"/>
      <c r="P88253" s="9"/>
      <c r="Q88253" s="9"/>
    </row>
    <row r="88254" spans="11:17" x14ac:dyDescent="0.25">
      <c r="K88254" s="9"/>
      <c r="N88254" s="9"/>
      <c r="O88254" s="9"/>
      <c r="P88254" s="9"/>
      <c r="Q88254" s="9"/>
    </row>
    <row r="88255" spans="11:17" x14ac:dyDescent="0.25">
      <c r="K88255" s="9"/>
      <c r="N88255" s="9"/>
      <c r="O88255" s="9"/>
      <c r="P88255" s="9"/>
      <c r="Q88255" s="9"/>
    </row>
    <row r="88256" spans="11:17" x14ac:dyDescent="0.25">
      <c r="K88256" s="9"/>
      <c r="N88256" s="9"/>
      <c r="O88256" s="9"/>
      <c r="P88256" s="9"/>
      <c r="Q88256" s="9"/>
    </row>
    <row r="88257" spans="11:17" x14ac:dyDescent="0.25">
      <c r="K88257" s="9"/>
      <c r="N88257" s="9"/>
      <c r="O88257" s="9"/>
      <c r="P88257" s="9"/>
      <c r="Q88257" s="9"/>
    </row>
    <row r="88258" spans="11:17" x14ac:dyDescent="0.25">
      <c r="K88258" s="9"/>
      <c r="N88258" s="9"/>
      <c r="O88258" s="9"/>
      <c r="P88258" s="9"/>
      <c r="Q88258" s="9"/>
    </row>
    <row r="88259" spans="11:17" x14ac:dyDescent="0.25">
      <c r="K88259" s="9"/>
      <c r="N88259" s="9"/>
      <c r="O88259" s="9"/>
      <c r="P88259" s="9"/>
      <c r="Q88259" s="9"/>
    </row>
    <row r="88260" spans="11:17" x14ac:dyDescent="0.25">
      <c r="K88260" s="9"/>
      <c r="N88260" s="9"/>
      <c r="O88260" s="9"/>
      <c r="P88260" s="9"/>
      <c r="Q88260" s="9"/>
    </row>
    <row r="88261" spans="11:17" x14ac:dyDescent="0.25">
      <c r="K88261" s="9"/>
      <c r="N88261" s="9"/>
      <c r="O88261" s="9"/>
      <c r="P88261" s="9"/>
      <c r="Q88261" s="9"/>
    </row>
    <row r="88262" spans="11:17" x14ac:dyDescent="0.25">
      <c r="K88262" s="9"/>
      <c r="N88262" s="9"/>
      <c r="O88262" s="9"/>
      <c r="P88262" s="9"/>
      <c r="Q88262" s="9"/>
    </row>
    <row r="88263" spans="11:17" x14ac:dyDescent="0.25">
      <c r="K88263" s="9"/>
      <c r="N88263" s="9"/>
      <c r="O88263" s="9"/>
      <c r="P88263" s="9"/>
      <c r="Q88263" s="9"/>
    </row>
    <row r="88264" spans="11:17" x14ac:dyDescent="0.25">
      <c r="K88264" s="9"/>
      <c r="N88264" s="9"/>
      <c r="O88264" s="9"/>
      <c r="P88264" s="9"/>
      <c r="Q88264" s="9"/>
    </row>
    <row r="88265" spans="11:17" x14ac:dyDescent="0.25">
      <c r="K88265" s="9"/>
      <c r="N88265" s="9"/>
      <c r="O88265" s="9"/>
      <c r="P88265" s="9"/>
      <c r="Q88265" s="9"/>
    </row>
    <row r="88266" spans="11:17" x14ac:dyDescent="0.25">
      <c r="K88266" s="9"/>
      <c r="N88266" s="9"/>
      <c r="O88266" s="9"/>
      <c r="P88266" s="9"/>
      <c r="Q88266" s="9"/>
    </row>
    <row r="88267" spans="11:17" x14ac:dyDescent="0.25">
      <c r="K88267" s="9"/>
      <c r="N88267" s="9"/>
      <c r="O88267" s="9"/>
      <c r="P88267" s="9"/>
      <c r="Q88267" s="9"/>
    </row>
    <row r="88268" spans="11:17" x14ac:dyDescent="0.25">
      <c r="K88268" s="9"/>
      <c r="N88268" s="9"/>
      <c r="O88268" s="9"/>
      <c r="P88268" s="9"/>
      <c r="Q88268" s="9"/>
    </row>
    <row r="88269" spans="11:17" x14ac:dyDescent="0.25">
      <c r="K88269" s="9"/>
      <c r="N88269" s="9"/>
      <c r="O88269" s="9"/>
      <c r="P88269" s="9"/>
      <c r="Q88269" s="9"/>
    </row>
    <row r="88270" spans="11:17" x14ac:dyDescent="0.25">
      <c r="K88270" s="9"/>
      <c r="N88270" s="9"/>
      <c r="O88270" s="9"/>
      <c r="P88270" s="9"/>
      <c r="Q88270" s="9"/>
    </row>
    <row r="88271" spans="11:17" x14ac:dyDescent="0.25">
      <c r="K88271" s="9"/>
      <c r="N88271" s="9"/>
      <c r="O88271" s="9"/>
      <c r="P88271" s="9"/>
      <c r="Q88271" s="9"/>
    </row>
    <row r="88272" spans="11:17" x14ac:dyDescent="0.25">
      <c r="K88272" s="9"/>
      <c r="N88272" s="9"/>
      <c r="O88272" s="9"/>
      <c r="P88272" s="9"/>
      <c r="Q88272" s="9"/>
    </row>
    <row r="88273" spans="11:17" x14ac:dyDescent="0.25">
      <c r="K88273" s="9"/>
      <c r="N88273" s="9"/>
      <c r="O88273" s="9"/>
      <c r="P88273" s="9"/>
      <c r="Q88273" s="9"/>
    </row>
    <row r="88274" spans="11:17" x14ac:dyDescent="0.25">
      <c r="K88274" s="9"/>
      <c r="N88274" s="9"/>
      <c r="O88274" s="9"/>
      <c r="P88274" s="9"/>
      <c r="Q88274" s="9"/>
    </row>
    <row r="88275" spans="11:17" x14ac:dyDescent="0.25">
      <c r="K88275" s="9"/>
      <c r="N88275" s="9"/>
      <c r="O88275" s="9"/>
      <c r="P88275" s="9"/>
      <c r="Q88275" s="9"/>
    </row>
    <row r="88276" spans="11:17" x14ac:dyDescent="0.25">
      <c r="K88276" s="9"/>
      <c r="N88276" s="9"/>
      <c r="O88276" s="9"/>
      <c r="P88276" s="9"/>
      <c r="Q88276" s="9"/>
    </row>
    <row r="88277" spans="11:17" x14ac:dyDescent="0.25">
      <c r="K88277" s="9"/>
      <c r="N88277" s="9"/>
      <c r="O88277" s="9"/>
      <c r="P88277" s="9"/>
      <c r="Q88277" s="9"/>
    </row>
    <row r="88278" spans="11:17" x14ac:dyDescent="0.25">
      <c r="K88278" s="9"/>
      <c r="N88278" s="9"/>
      <c r="O88278" s="9"/>
      <c r="P88278" s="9"/>
      <c r="Q88278" s="9"/>
    </row>
    <row r="88279" spans="11:17" x14ac:dyDescent="0.25">
      <c r="K88279" s="9"/>
      <c r="N88279" s="9"/>
      <c r="O88279" s="9"/>
      <c r="P88279" s="9"/>
      <c r="Q88279" s="9"/>
    </row>
    <row r="88280" spans="11:17" x14ac:dyDescent="0.25">
      <c r="K88280" s="9"/>
      <c r="N88280" s="9"/>
      <c r="O88280" s="9"/>
      <c r="P88280" s="9"/>
      <c r="Q88280" s="9"/>
    </row>
    <row r="88281" spans="11:17" x14ac:dyDescent="0.25">
      <c r="K88281" s="9"/>
      <c r="N88281" s="9"/>
      <c r="O88281" s="9"/>
      <c r="P88281" s="9"/>
      <c r="Q88281" s="9"/>
    </row>
    <row r="88282" spans="11:17" x14ac:dyDescent="0.25">
      <c r="K88282" s="9"/>
      <c r="N88282" s="9"/>
      <c r="O88282" s="9"/>
      <c r="P88282" s="9"/>
      <c r="Q88282" s="9"/>
    </row>
    <row r="88283" spans="11:17" x14ac:dyDescent="0.25">
      <c r="K88283" s="9"/>
      <c r="N88283" s="9"/>
      <c r="O88283" s="9"/>
      <c r="P88283" s="9"/>
      <c r="Q88283" s="9"/>
    </row>
    <row r="88284" spans="11:17" x14ac:dyDescent="0.25">
      <c r="K88284" s="9"/>
      <c r="N88284" s="9"/>
      <c r="O88284" s="9"/>
      <c r="P88284" s="9"/>
      <c r="Q88284" s="9"/>
    </row>
    <row r="88285" spans="11:17" x14ac:dyDescent="0.25">
      <c r="K88285" s="9"/>
      <c r="N88285" s="9"/>
      <c r="O88285" s="9"/>
      <c r="P88285" s="9"/>
      <c r="Q88285" s="9"/>
    </row>
    <row r="88286" spans="11:17" x14ac:dyDescent="0.25">
      <c r="K88286" s="9"/>
      <c r="N88286" s="9"/>
      <c r="O88286" s="9"/>
      <c r="P88286" s="9"/>
      <c r="Q88286" s="9"/>
    </row>
    <row r="88287" spans="11:17" x14ac:dyDescent="0.25">
      <c r="K88287" s="9"/>
      <c r="N88287" s="9"/>
      <c r="O88287" s="9"/>
      <c r="P88287" s="9"/>
      <c r="Q88287" s="9"/>
    </row>
    <row r="88288" spans="11:17" x14ac:dyDescent="0.25">
      <c r="K88288" s="9"/>
      <c r="N88288" s="9"/>
      <c r="O88288" s="9"/>
      <c r="P88288" s="9"/>
      <c r="Q88288" s="9"/>
    </row>
    <row r="88289" spans="11:17" x14ac:dyDescent="0.25">
      <c r="K88289" s="9"/>
      <c r="N88289" s="9"/>
      <c r="O88289" s="9"/>
      <c r="P88289" s="9"/>
      <c r="Q88289" s="9"/>
    </row>
    <row r="88290" spans="11:17" x14ac:dyDescent="0.25">
      <c r="K88290" s="9"/>
      <c r="N88290" s="9"/>
      <c r="O88290" s="9"/>
      <c r="P88290" s="9"/>
      <c r="Q88290" s="9"/>
    </row>
    <row r="88291" spans="11:17" x14ac:dyDescent="0.25">
      <c r="K88291" s="9"/>
      <c r="N88291" s="9"/>
      <c r="O88291" s="9"/>
      <c r="P88291" s="9"/>
      <c r="Q88291" s="9"/>
    </row>
    <row r="88292" spans="11:17" x14ac:dyDescent="0.25">
      <c r="K88292" s="9"/>
      <c r="N88292" s="9"/>
      <c r="O88292" s="9"/>
      <c r="P88292" s="9"/>
      <c r="Q88292" s="9"/>
    </row>
    <row r="88293" spans="11:17" x14ac:dyDescent="0.25">
      <c r="K88293" s="9"/>
      <c r="N88293" s="9"/>
      <c r="O88293" s="9"/>
      <c r="P88293" s="9"/>
      <c r="Q88293" s="9"/>
    </row>
    <row r="88294" spans="11:17" x14ac:dyDescent="0.25">
      <c r="K88294" s="9"/>
      <c r="N88294" s="9"/>
      <c r="O88294" s="9"/>
      <c r="P88294" s="9"/>
      <c r="Q88294" s="9"/>
    </row>
    <row r="88295" spans="11:17" x14ac:dyDescent="0.25">
      <c r="K88295" s="9"/>
      <c r="N88295" s="9"/>
      <c r="O88295" s="9"/>
      <c r="P88295" s="9"/>
      <c r="Q88295" s="9"/>
    </row>
    <row r="88296" spans="11:17" x14ac:dyDescent="0.25">
      <c r="K88296" s="9"/>
      <c r="N88296" s="9"/>
      <c r="O88296" s="9"/>
      <c r="P88296" s="9"/>
      <c r="Q88296" s="9"/>
    </row>
    <row r="88297" spans="11:17" x14ac:dyDescent="0.25">
      <c r="K88297" s="9"/>
      <c r="N88297" s="9"/>
      <c r="O88297" s="9"/>
      <c r="P88297" s="9"/>
      <c r="Q88297" s="9"/>
    </row>
    <row r="88298" spans="11:17" x14ac:dyDescent="0.25">
      <c r="K88298" s="9"/>
      <c r="N88298" s="9"/>
      <c r="O88298" s="9"/>
      <c r="P88298" s="9"/>
      <c r="Q88298" s="9"/>
    </row>
    <row r="88299" spans="11:17" x14ac:dyDescent="0.25">
      <c r="K88299" s="9"/>
      <c r="N88299" s="9"/>
      <c r="O88299" s="9"/>
      <c r="P88299" s="9"/>
      <c r="Q88299" s="9"/>
    </row>
    <row r="88300" spans="11:17" x14ac:dyDescent="0.25">
      <c r="K88300" s="9"/>
      <c r="N88300" s="9"/>
      <c r="O88300" s="9"/>
      <c r="P88300" s="9"/>
      <c r="Q88300" s="9"/>
    </row>
    <row r="88301" spans="11:17" x14ac:dyDescent="0.25">
      <c r="K88301" s="9"/>
      <c r="N88301" s="9"/>
      <c r="O88301" s="9"/>
      <c r="P88301" s="9"/>
      <c r="Q88301" s="9"/>
    </row>
    <row r="88302" spans="11:17" x14ac:dyDescent="0.25">
      <c r="K88302" s="9"/>
      <c r="N88302" s="9"/>
      <c r="O88302" s="9"/>
      <c r="P88302" s="9"/>
      <c r="Q88302" s="9"/>
    </row>
    <row r="88303" spans="11:17" x14ac:dyDescent="0.25">
      <c r="K88303" s="9"/>
      <c r="N88303" s="9"/>
      <c r="O88303" s="9"/>
      <c r="P88303" s="9"/>
      <c r="Q88303" s="9"/>
    </row>
    <row r="88304" spans="11:17" x14ac:dyDescent="0.25">
      <c r="K88304" s="9"/>
      <c r="N88304" s="9"/>
      <c r="O88304" s="9"/>
      <c r="P88304" s="9"/>
      <c r="Q88304" s="9"/>
    </row>
    <row r="88305" spans="11:17" x14ac:dyDescent="0.25">
      <c r="K88305" s="9"/>
      <c r="N88305" s="9"/>
      <c r="O88305" s="9"/>
      <c r="P88305" s="9"/>
      <c r="Q88305" s="9"/>
    </row>
    <row r="88306" spans="11:17" x14ac:dyDescent="0.25">
      <c r="K88306" s="9"/>
      <c r="N88306" s="9"/>
      <c r="O88306" s="9"/>
      <c r="P88306" s="9"/>
      <c r="Q88306" s="9"/>
    </row>
    <row r="88307" spans="11:17" x14ac:dyDescent="0.25">
      <c r="K88307" s="9"/>
      <c r="N88307" s="9"/>
      <c r="O88307" s="9"/>
      <c r="P88307" s="9"/>
      <c r="Q88307" s="9"/>
    </row>
    <row r="88308" spans="11:17" x14ac:dyDescent="0.25">
      <c r="K88308" s="9"/>
      <c r="N88308" s="9"/>
      <c r="O88308" s="9"/>
      <c r="P88308" s="9"/>
      <c r="Q88308" s="9"/>
    </row>
    <row r="88309" spans="11:17" x14ac:dyDescent="0.25">
      <c r="K88309" s="9"/>
      <c r="N88309" s="9"/>
      <c r="O88309" s="9"/>
      <c r="P88309" s="9"/>
      <c r="Q88309" s="9"/>
    </row>
    <row r="88310" spans="11:17" x14ac:dyDescent="0.25">
      <c r="K88310" s="9"/>
      <c r="N88310" s="9"/>
      <c r="O88310" s="9"/>
      <c r="P88310" s="9"/>
      <c r="Q88310" s="9"/>
    </row>
    <row r="88311" spans="11:17" x14ac:dyDescent="0.25">
      <c r="K88311" s="9"/>
      <c r="N88311" s="9"/>
      <c r="O88311" s="9"/>
      <c r="P88311" s="9"/>
      <c r="Q88311" s="9"/>
    </row>
    <row r="88312" spans="11:17" x14ac:dyDescent="0.25">
      <c r="K88312" s="9"/>
      <c r="N88312" s="9"/>
      <c r="O88312" s="9"/>
      <c r="P88312" s="9"/>
      <c r="Q88312" s="9"/>
    </row>
    <row r="88313" spans="11:17" x14ac:dyDescent="0.25">
      <c r="K88313" s="9"/>
      <c r="N88313" s="9"/>
      <c r="O88313" s="9"/>
      <c r="P88313" s="9"/>
      <c r="Q88313" s="9"/>
    </row>
    <row r="88314" spans="11:17" x14ac:dyDescent="0.25">
      <c r="K88314" s="9"/>
      <c r="N88314" s="9"/>
      <c r="O88314" s="9"/>
      <c r="P88314" s="9"/>
      <c r="Q88314" s="9"/>
    </row>
    <row r="88315" spans="11:17" x14ac:dyDescent="0.25">
      <c r="K88315" s="9"/>
      <c r="N88315" s="9"/>
      <c r="O88315" s="9"/>
      <c r="P88315" s="9"/>
      <c r="Q88315" s="9"/>
    </row>
    <row r="88316" spans="11:17" x14ac:dyDescent="0.25">
      <c r="K88316" s="9"/>
      <c r="N88316" s="9"/>
      <c r="O88316" s="9"/>
      <c r="P88316" s="9"/>
      <c r="Q88316" s="9"/>
    </row>
    <row r="88317" spans="11:17" x14ac:dyDescent="0.25">
      <c r="K88317" s="9"/>
      <c r="N88317" s="9"/>
      <c r="O88317" s="9"/>
      <c r="P88317" s="9"/>
      <c r="Q88317" s="9"/>
    </row>
    <row r="88318" spans="11:17" x14ac:dyDescent="0.25">
      <c r="K88318" s="9"/>
      <c r="N88318" s="9"/>
      <c r="O88318" s="9"/>
      <c r="P88318" s="9"/>
      <c r="Q88318" s="9"/>
    </row>
    <row r="88319" spans="11:17" x14ac:dyDescent="0.25">
      <c r="K88319" s="9"/>
      <c r="N88319" s="9"/>
      <c r="O88319" s="9"/>
      <c r="P88319" s="9"/>
      <c r="Q88319" s="9"/>
    </row>
    <row r="88320" spans="11:17" x14ac:dyDescent="0.25">
      <c r="K88320" s="9"/>
      <c r="N88320" s="9"/>
      <c r="O88320" s="9"/>
      <c r="P88320" s="9"/>
      <c r="Q88320" s="9"/>
    </row>
    <row r="88321" spans="11:17" x14ac:dyDescent="0.25">
      <c r="K88321" s="9"/>
      <c r="N88321" s="9"/>
      <c r="O88321" s="9"/>
      <c r="P88321" s="9"/>
      <c r="Q88321" s="9"/>
    </row>
    <row r="88322" spans="11:17" x14ac:dyDescent="0.25">
      <c r="K88322" s="9"/>
      <c r="N88322" s="9"/>
      <c r="O88322" s="9"/>
      <c r="P88322" s="9"/>
      <c r="Q88322" s="9"/>
    </row>
    <row r="88323" spans="11:17" x14ac:dyDescent="0.25">
      <c r="K88323" s="9"/>
      <c r="N88323" s="9"/>
      <c r="O88323" s="9"/>
      <c r="P88323" s="9"/>
      <c r="Q88323" s="9"/>
    </row>
    <row r="88324" spans="11:17" x14ac:dyDescent="0.25">
      <c r="K88324" s="9"/>
      <c r="N88324" s="9"/>
      <c r="O88324" s="9"/>
      <c r="P88324" s="9"/>
      <c r="Q88324" s="9"/>
    </row>
    <row r="88325" spans="11:17" x14ac:dyDescent="0.25">
      <c r="K88325" s="9"/>
      <c r="N88325" s="9"/>
      <c r="O88325" s="9"/>
      <c r="P88325" s="9"/>
      <c r="Q88325" s="9"/>
    </row>
    <row r="88326" spans="11:17" x14ac:dyDescent="0.25">
      <c r="K88326" s="9"/>
      <c r="N88326" s="9"/>
      <c r="O88326" s="9"/>
      <c r="P88326" s="9"/>
      <c r="Q88326" s="9"/>
    </row>
    <row r="88327" spans="11:17" x14ac:dyDescent="0.25">
      <c r="K88327" s="9"/>
      <c r="N88327" s="9"/>
      <c r="O88327" s="9"/>
      <c r="P88327" s="9"/>
      <c r="Q88327" s="9"/>
    </row>
    <row r="88328" spans="11:17" x14ac:dyDescent="0.25">
      <c r="K88328" s="9"/>
      <c r="N88328" s="9"/>
      <c r="O88328" s="9"/>
      <c r="P88328" s="9"/>
      <c r="Q88328" s="9"/>
    </row>
    <row r="88329" spans="11:17" x14ac:dyDescent="0.25">
      <c r="K88329" s="9"/>
      <c r="N88329" s="9"/>
      <c r="O88329" s="9"/>
      <c r="P88329" s="9"/>
      <c r="Q88329" s="9"/>
    </row>
    <row r="88330" spans="11:17" x14ac:dyDescent="0.25">
      <c r="K88330" s="9"/>
      <c r="N88330" s="9"/>
      <c r="O88330" s="9"/>
      <c r="P88330" s="9"/>
      <c r="Q88330" s="9"/>
    </row>
    <row r="88331" spans="11:17" x14ac:dyDescent="0.25">
      <c r="K88331" s="9"/>
      <c r="N88331" s="9"/>
      <c r="O88331" s="9"/>
      <c r="P88331" s="9"/>
      <c r="Q88331" s="9"/>
    </row>
    <row r="88332" spans="11:17" x14ac:dyDescent="0.25">
      <c r="K88332" s="9"/>
      <c r="N88332" s="9"/>
      <c r="O88332" s="9"/>
      <c r="P88332" s="9"/>
      <c r="Q88332" s="9"/>
    </row>
    <row r="88333" spans="11:17" x14ac:dyDescent="0.25">
      <c r="K88333" s="9"/>
      <c r="N88333" s="9"/>
      <c r="O88333" s="9"/>
      <c r="P88333" s="9"/>
      <c r="Q88333" s="9"/>
    </row>
    <row r="88334" spans="11:17" x14ac:dyDescent="0.25">
      <c r="K88334" s="9"/>
      <c r="N88334" s="9"/>
      <c r="O88334" s="9"/>
      <c r="P88334" s="9"/>
      <c r="Q88334" s="9"/>
    </row>
    <row r="88335" spans="11:17" x14ac:dyDescent="0.25">
      <c r="K88335" s="9"/>
      <c r="N88335" s="9"/>
      <c r="O88335" s="9"/>
      <c r="P88335" s="9"/>
      <c r="Q88335" s="9"/>
    </row>
    <row r="88336" spans="11:17" x14ac:dyDescent="0.25">
      <c r="K88336" s="9"/>
      <c r="N88336" s="9"/>
      <c r="O88336" s="9"/>
      <c r="P88336" s="9"/>
      <c r="Q88336" s="9"/>
    </row>
    <row r="88337" spans="11:17" x14ac:dyDescent="0.25">
      <c r="K88337" s="9"/>
      <c r="N88337" s="9"/>
      <c r="O88337" s="9"/>
      <c r="P88337" s="9"/>
      <c r="Q88337" s="9"/>
    </row>
    <row r="88338" spans="11:17" x14ac:dyDescent="0.25">
      <c r="K88338" s="9"/>
      <c r="N88338" s="9"/>
      <c r="O88338" s="9"/>
      <c r="P88338" s="9"/>
      <c r="Q88338" s="9"/>
    </row>
    <row r="88339" spans="11:17" x14ac:dyDescent="0.25">
      <c r="K88339" s="9"/>
      <c r="N88339" s="9"/>
      <c r="O88339" s="9"/>
      <c r="P88339" s="9"/>
      <c r="Q88339" s="9"/>
    </row>
    <row r="88340" spans="11:17" x14ac:dyDescent="0.25">
      <c r="K88340" s="9"/>
      <c r="N88340" s="9"/>
      <c r="O88340" s="9"/>
      <c r="P88340" s="9"/>
      <c r="Q88340" s="9"/>
    </row>
    <row r="88341" spans="11:17" x14ac:dyDescent="0.25">
      <c r="K88341" s="9"/>
      <c r="N88341" s="9"/>
      <c r="O88341" s="9"/>
      <c r="P88341" s="9"/>
      <c r="Q88341" s="9"/>
    </row>
    <row r="88342" spans="11:17" x14ac:dyDescent="0.25">
      <c r="K88342" s="9"/>
      <c r="N88342" s="9"/>
      <c r="O88342" s="9"/>
      <c r="P88342" s="9"/>
      <c r="Q88342" s="9"/>
    </row>
    <row r="88343" spans="11:17" x14ac:dyDescent="0.25">
      <c r="K88343" s="9"/>
      <c r="N88343" s="9"/>
      <c r="O88343" s="9"/>
      <c r="P88343" s="9"/>
      <c r="Q88343" s="9"/>
    </row>
    <row r="88344" spans="11:17" x14ac:dyDescent="0.25">
      <c r="K88344" s="9"/>
      <c r="N88344" s="9"/>
      <c r="O88344" s="9"/>
      <c r="P88344" s="9"/>
      <c r="Q88344" s="9"/>
    </row>
    <row r="88345" spans="11:17" x14ac:dyDescent="0.25">
      <c r="K88345" s="9"/>
      <c r="N88345" s="9"/>
      <c r="O88345" s="9"/>
      <c r="P88345" s="9"/>
      <c r="Q88345" s="9"/>
    </row>
    <row r="88346" spans="11:17" x14ac:dyDescent="0.25">
      <c r="K88346" s="9"/>
      <c r="N88346" s="9"/>
      <c r="O88346" s="9"/>
      <c r="P88346" s="9"/>
      <c r="Q88346" s="9"/>
    </row>
    <row r="88347" spans="11:17" x14ac:dyDescent="0.25">
      <c r="K88347" s="9"/>
      <c r="N88347" s="9"/>
      <c r="O88347" s="9"/>
      <c r="P88347" s="9"/>
      <c r="Q88347" s="9"/>
    </row>
    <row r="88348" spans="11:17" x14ac:dyDescent="0.25">
      <c r="K88348" s="9"/>
      <c r="N88348" s="9"/>
      <c r="O88348" s="9"/>
      <c r="P88348" s="9"/>
      <c r="Q88348" s="9"/>
    </row>
    <row r="88349" spans="11:17" x14ac:dyDescent="0.25">
      <c r="K88349" s="9"/>
      <c r="N88349" s="9"/>
      <c r="O88349" s="9"/>
      <c r="P88349" s="9"/>
      <c r="Q88349" s="9"/>
    </row>
    <row r="88350" spans="11:17" x14ac:dyDescent="0.25">
      <c r="K88350" s="9"/>
      <c r="N88350" s="9"/>
      <c r="O88350" s="9"/>
      <c r="P88350" s="9"/>
      <c r="Q88350" s="9"/>
    </row>
    <row r="88351" spans="11:17" x14ac:dyDescent="0.25">
      <c r="K88351" s="9"/>
      <c r="N88351" s="9"/>
      <c r="O88351" s="9"/>
      <c r="P88351" s="9"/>
      <c r="Q88351" s="9"/>
    </row>
    <row r="88352" spans="11:17" x14ac:dyDescent="0.25">
      <c r="K88352" s="9"/>
      <c r="N88352" s="9"/>
      <c r="O88352" s="9"/>
      <c r="P88352" s="9"/>
      <c r="Q88352" s="9"/>
    </row>
    <row r="88353" spans="11:17" x14ac:dyDescent="0.25">
      <c r="K88353" s="9"/>
      <c r="N88353" s="9"/>
      <c r="O88353" s="9"/>
      <c r="P88353" s="9"/>
      <c r="Q88353" s="9"/>
    </row>
    <row r="88354" spans="11:17" x14ac:dyDescent="0.25">
      <c r="K88354" s="9"/>
      <c r="N88354" s="9"/>
      <c r="O88354" s="9"/>
      <c r="P88354" s="9"/>
      <c r="Q88354" s="9"/>
    </row>
    <row r="88355" spans="11:17" x14ac:dyDescent="0.25">
      <c r="K88355" s="9"/>
      <c r="N88355" s="9"/>
      <c r="O88355" s="9"/>
      <c r="P88355" s="9"/>
      <c r="Q88355" s="9"/>
    </row>
    <row r="88356" spans="11:17" x14ac:dyDescent="0.25">
      <c r="K88356" s="9"/>
      <c r="N88356" s="9"/>
      <c r="O88356" s="9"/>
      <c r="P88356" s="9"/>
      <c r="Q88356" s="9"/>
    </row>
    <row r="88357" spans="11:17" x14ac:dyDescent="0.25">
      <c r="K88357" s="9"/>
      <c r="N88357" s="9"/>
      <c r="O88357" s="9"/>
      <c r="P88357" s="9"/>
      <c r="Q88357" s="9"/>
    </row>
    <row r="88358" spans="11:17" x14ac:dyDescent="0.25">
      <c r="K88358" s="9"/>
      <c r="N88358" s="9"/>
      <c r="O88358" s="9"/>
      <c r="P88358" s="9"/>
      <c r="Q88358" s="9"/>
    </row>
    <row r="88359" spans="11:17" x14ac:dyDescent="0.25">
      <c r="K88359" s="9"/>
      <c r="N88359" s="9"/>
      <c r="O88359" s="9"/>
      <c r="P88359" s="9"/>
      <c r="Q88359" s="9"/>
    </row>
    <row r="88360" spans="11:17" x14ac:dyDescent="0.25">
      <c r="K88360" s="9"/>
      <c r="N88360" s="9"/>
      <c r="O88360" s="9"/>
      <c r="P88360" s="9"/>
      <c r="Q88360" s="9"/>
    </row>
    <row r="88361" spans="11:17" x14ac:dyDescent="0.25">
      <c r="K88361" s="9"/>
      <c r="N88361" s="9"/>
      <c r="O88361" s="9"/>
      <c r="P88361" s="9"/>
      <c r="Q88361" s="9"/>
    </row>
    <row r="88362" spans="11:17" x14ac:dyDescent="0.25">
      <c r="K88362" s="9"/>
      <c r="N88362" s="9"/>
      <c r="O88362" s="9"/>
      <c r="P88362" s="9"/>
      <c r="Q88362" s="9"/>
    </row>
    <row r="88363" spans="11:17" x14ac:dyDescent="0.25">
      <c r="K88363" s="9"/>
      <c r="N88363" s="9"/>
      <c r="O88363" s="9"/>
      <c r="P88363" s="9"/>
      <c r="Q88363" s="9"/>
    </row>
    <row r="88364" spans="11:17" x14ac:dyDescent="0.25">
      <c r="K88364" s="9"/>
      <c r="N88364" s="9"/>
      <c r="O88364" s="9"/>
      <c r="P88364" s="9"/>
      <c r="Q88364" s="9"/>
    </row>
    <row r="88365" spans="11:17" x14ac:dyDescent="0.25">
      <c r="K88365" s="9"/>
      <c r="N88365" s="9"/>
      <c r="O88365" s="9"/>
      <c r="P88365" s="9"/>
      <c r="Q88365" s="9"/>
    </row>
    <row r="88366" spans="11:17" x14ac:dyDescent="0.25">
      <c r="K88366" s="9"/>
      <c r="N88366" s="9"/>
      <c r="O88366" s="9"/>
      <c r="P88366" s="9"/>
      <c r="Q88366" s="9"/>
    </row>
    <row r="88367" spans="11:17" x14ac:dyDescent="0.25">
      <c r="K88367" s="9"/>
      <c r="N88367" s="9"/>
      <c r="O88367" s="9"/>
      <c r="P88367" s="9"/>
      <c r="Q88367" s="9"/>
    </row>
    <row r="88368" spans="11:17" x14ac:dyDescent="0.25">
      <c r="K88368" s="9"/>
      <c r="N88368" s="9"/>
      <c r="O88368" s="9"/>
      <c r="P88368" s="9"/>
      <c r="Q88368" s="9"/>
    </row>
    <row r="88369" spans="11:17" x14ac:dyDescent="0.25">
      <c r="K88369" s="9"/>
      <c r="N88369" s="9"/>
      <c r="O88369" s="9"/>
      <c r="P88369" s="9"/>
      <c r="Q88369" s="9"/>
    </row>
    <row r="88370" spans="11:17" x14ac:dyDescent="0.25">
      <c r="K88370" s="9"/>
      <c r="N88370" s="9"/>
      <c r="O88370" s="9"/>
      <c r="P88370" s="9"/>
      <c r="Q88370" s="9"/>
    </row>
    <row r="88371" spans="11:17" x14ac:dyDescent="0.25">
      <c r="K88371" s="9"/>
      <c r="N88371" s="9"/>
      <c r="O88371" s="9"/>
      <c r="P88371" s="9"/>
      <c r="Q88371" s="9"/>
    </row>
    <row r="88372" spans="11:17" x14ac:dyDescent="0.25">
      <c r="K88372" s="9"/>
      <c r="N88372" s="9"/>
      <c r="O88372" s="9"/>
      <c r="P88372" s="9"/>
      <c r="Q88372" s="9"/>
    </row>
    <row r="88373" spans="11:17" x14ac:dyDescent="0.25">
      <c r="K88373" s="9"/>
      <c r="N88373" s="9"/>
      <c r="O88373" s="9"/>
      <c r="P88373" s="9"/>
      <c r="Q88373" s="9"/>
    </row>
    <row r="88374" spans="11:17" x14ac:dyDescent="0.25">
      <c r="K88374" s="9"/>
      <c r="N88374" s="9"/>
      <c r="O88374" s="9"/>
      <c r="P88374" s="9"/>
      <c r="Q88374" s="9"/>
    </row>
    <row r="88375" spans="11:17" x14ac:dyDescent="0.25">
      <c r="K88375" s="9"/>
      <c r="N88375" s="9"/>
      <c r="O88375" s="9"/>
      <c r="P88375" s="9"/>
      <c r="Q88375" s="9"/>
    </row>
    <row r="88376" spans="11:17" x14ac:dyDescent="0.25">
      <c r="K88376" s="9"/>
      <c r="N88376" s="9"/>
      <c r="O88376" s="9"/>
      <c r="P88376" s="9"/>
      <c r="Q88376" s="9"/>
    </row>
    <row r="88377" spans="11:17" x14ac:dyDescent="0.25">
      <c r="K88377" s="9"/>
      <c r="N88377" s="9"/>
      <c r="O88377" s="9"/>
      <c r="P88377" s="9"/>
      <c r="Q88377" s="9"/>
    </row>
    <row r="88378" spans="11:17" x14ac:dyDescent="0.25">
      <c r="K88378" s="9"/>
      <c r="N88378" s="9"/>
      <c r="O88378" s="9"/>
      <c r="P88378" s="9"/>
      <c r="Q88378" s="9"/>
    </row>
    <row r="88379" spans="11:17" x14ac:dyDescent="0.25">
      <c r="K88379" s="9"/>
      <c r="N88379" s="9"/>
      <c r="O88379" s="9"/>
      <c r="P88379" s="9"/>
      <c r="Q88379" s="9"/>
    </row>
    <row r="88380" spans="11:17" x14ac:dyDescent="0.25">
      <c r="K88380" s="9"/>
      <c r="N88380" s="9"/>
      <c r="O88380" s="9"/>
      <c r="P88380" s="9"/>
      <c r="Q88380" s="9"/>
    </row>
    <row r="88381" spans="11:17" x14ac:dyDescent="0.25">
      <c r="K88381" s="9"/>
      <c r="N88381" s="9"/>
      <c r="O88381" s="9"/>
      <c r="P88381" s="9"/>
      <c r="Q88381" s="9"/>
    </row>
    <row r="88382" spans="11:17" x14ac:dyDescent="0.25">
      <c r="K88382" s="9"/>
      <c r="N88382" s="9"/>
      <c r="O88382" s="9"/>
      <c r="P88382" s="9"/>
      <c r="Q88382" s="9"/>
    </row>
    <row r="88383" spans="11:17" x14ac:dyDescent="0.25">
      <c r="K88383" s="9"/>
      <c r="N88383" s="9"/>
      <c r="O88383" s="9"/>
      <c r="P88383" s="9"/>
      <c r="Q88383" s="9"/>
    </row>
    <row r="88384" spans="11:17" x14ac:dyDescent="0.25">
      <c r="K88384" s="9"/>
      <c r="N88384" s="9"/>
      <c r="O88384" s="9"/>
      <c r="P88384" s="9"/>
      <c r="Q88384" s="9"/>
    </row>
    <row r="88385" spans="11:17" x14ac:dyDescent="0.25">
      <c r="K88385" s="9"/>
      <c r="N88385" s="9"/>
      <c r="O88385" s="9"/>
      <c r="P88385" s="9"/>
      <c r="Q88385" s="9"/>
    </row>
    <row r="88386" spans="11:17" x14ac:dyDescent="0.25">
      <c r="K88386" s="9"/>
      <c r="N88386" s="9"/>
      <c r="O88386" s="9"/>
      <c r="P88386" s="9"/>
      <c r="Q88386" s="9"/>
    </row>
    <row r="88387" spans="11:17" x14ac:dyDescent="0.25">
      <c r="K88387" s="9"/>
      <c r="N88387" s="9"/>
      <c r="O88387" s="9"/>
      <c r="P88387" s="9"/>
      <c r="Q88387" s="9"/>
    </row>
    <row r="88388" spans="11:17" x14ac:dyDescent="0.25">
      <c r="K88388" s="9"/>
      <c r="N88388" s="9"/>
      <c r="O88388" s="9"/>
      <c r="P88388" s="9"/>
      <c r="Q88388" s="9"/>
    </row>
    <row r="88389" spans="11:17" x14ac:dyDescent="0.25">
      <c r="K88389" s="9"/>
      <c r="N88389" s="9"/>
      <c r="O88389" s="9"/>
      <c r="P88389" s="9"/>
      <c r="Q88389" s="9"/>
    </row>
    <row r="88390" spans="11:17" x14ac:dyDescent="0.25">
      <c r="K88390" s="9"/>
      <c r="N88390" s="9"/>
      <c r="O88390" s="9"/>
      <c r="P88390" s="9"/>
      <c r="Q88390" s="9"/>
    </row>
    <row r="88391" spans="11:17" x14ac:dyDescent="0.25">
      <c r="K88391" s="9"/>
      <c r="N88391" s="9"/>
      <c r="O88391" s="9"/>
      <c r="P88391" s="9"/>
      <c r="Q88391" s="9"/>
    </row>
    <row r="88392" spans="11:17" x14ac:dyDescent="0.25">
      <c r="K88392" s="9"/>
      <c r="N88392" s="9"/>
      <c r="O88392" s="9"/>
      <c r="P88392" s="9"/>
      <c r="Q88392" s="9"/>
    </row>
    <row r="88393" spans="11:17" x14ac:dyDescent="0.25">
      <c r="K88393" s="9"/>
      <c r="N88393" s="9"/>
      <c r="O88393" s="9"/>
      <c r="P88393" s="9"/>
      <c r="Q88393" s="9"/>
    </row>
    <row r="88394" spans="11:17" x14ac:dyDescent="0.25">
      <c r="K88394" s="9"/>
      <c r="N88394" s="9"/>
      <c r="O88394" s="9"/>
      <c r="P88394" s="9"/>
      <c r="Q88394" s="9"/>
    </row>
    <row r="88395" spans="11:17" x14ac:dyDescent="0.25">
      <c r="K88395" s="9"/>
      <c r="N88395" s="9"/>
      <c r="O88395" s="9"/>
      <c r="P88395" s="9"/>
      <c r="Q88395" s="9"/>
    </row>
    <row r="88396" spans="11:17" x14ac:dyDescent="0.25">
      <c r="K88396" s="9"/>
      <c r="N88396" s="9"/>
      <c r="O88396" s="9"/>
      <c r="P88396" s="9"/>
      <c r="Q88396" s="9"/>
    </row>
    <row r="88397" spans="11:17" x14ac:dyDescent="0.25">
      <c r="K88397" s="9"/>
      <c r="N88397" s="9"/>
      <c r="O88397" s="9"/>
      <c r="P88397" s="9"/>
      <c r="Q88397" s="9"/>
    </row>
    <row r="88398" spans="11:17" x14ac:dyDescent="0.25">
      <c r="K88398" s="9"/>
      <c r="N88398" s="9"/>
      <c r="O88398" s="9"/>
      <c r="P88398" s="9"/>
      <c r="Q88398" s="9"/>
    </row>
    <row r="88399" spans="11:17" x14ac:dyDescent="0.25">
      <c r="K88399" s="9"/>
      <c r="N88399" s="9"/>
      <c r="O88399" s="9"/>
      <c r="P88399" s="9"/>
      <c r="Q88399" s="9"/>
    </row>
    <row r="88400" spans="11:17" x14ac:dyDescent="0.25">
      <c r="K88400" s="9"/>
      <c r="N88400" s="9"/>
      <c r="O88400" s="9"/>
      <c r="P88400" s="9"/>
      <c r="Q88400" s="9"/>
    </row>
    <row r="88401" spans="11:17" x14ac:dyDescent="0.25">
      <c r="K88401" s="9"/>
      <c r="N88401" s="9"/>
      <c r="O88401" s="9"/>
      <c r="P88401" s="9"/>
      <c r="Q88401" s="9"/>
    </row>
    <row r="88402" spans="11:17" x14ac:dyDescent="0.25">
      <c r="K88402" s="9"/>
      <c r="N88402" s="9"/>
      <c r="O88402" s="9"/>
      <c r="P88402" s="9"/>
      <c r="Q88402" s="9"/>
    </row>
    <row r="88403" spans="11:17" x14ac:dyDescent="0.25">
      <c r="K88403" s="9"/>
      <c r="N88403" s="9"/>
      <c r="O88403" s="9"/>
      <c r="P88403" s="9"/>
      <c r="Q88403" s="9"/>
    </row>
    <row r="88404" spans="11:17" x14ac:dyDescent="0.25">
      <c r="K88404" s="9"/>
      <c r="N88404" s="9"/>
      <c r="O88404" s="9"/>
      <c r="P88404" s="9"/>
      <c r="Q88404" s="9"/>
    </row>
    <row r="88405" spans="11:17" x14ac:dyDescent="0.25">
      <c r="K88405" s="9"/>
      <c r="N88405" s="9"/>
      <c r="O88405" s="9"/>
      <c r="P88405" s="9"/>
      <c r="Q88405" s="9"/>
    </row>
    <row r="88406" spans="11:17" x14ac:dyDescent="0.25">
      <c r="K88406" s="9"/>
      <c r="N88406" s="9"/>
      <c r="O88406" s="9"/>
      <c r="P88406" s="9"/>
      <c r="Q88406" s="9"/>
    </row>
    <row r="88407" spans="11:17" x14ac:dyDescent="0.25">
      <c r="K88407" s="9"/>
      <c r="N88407" s="9"/>
      <c r="O88407" s="9"/>
      <c r="P88407" s="9"/>
      <c r="Q88407" s="9"/>
    </row>
    <row r="88408" spans="11:17" x14ac:dyDescent="0.25">
      <c r="K88408" s="9"/>
      <c r="N88408" s="9"/>
      <c r="O88408" s="9"/>
      <c r="P88408" s="9"/>
      <c r="Q88408" s="9"/>
    </row>
    <row r="88409" spans="11:17" x14ac:dyDescent="0.25">
      <c r="K88409" s="9"/>
      <c r="N88409" s="9"/>
      <c r="O88409" s="9"/>
      <c r="P88409" s="9"/>
      <c r="Q88409" s="9"/>
    </row>
    <row r="88410" spans="11:17" x14ac:dyDescent="0.25">
      <c r="K88410" s="9"/>
      <c r="N88410" s="9"/>
      <c r="O88410" s="9"/>
      <c r="P88410" s="9"/>
      <c r="Q88410" s="9"/>
    </row>
    <row r="88411" spans="11:17" x14ac:dyDescent="0.25">
      <c r="K88411" s="9"/>
      <c r="N88411" s="9"/>
      <c r="O88411" s="9"/>
      <c r="P88411" s="9"/>
      <c r="Q88411" s="9"/>
    </row>
    <row r="88412" spans="11:17" x14ac:dyDescent="0.25">
      <c r="K88412" s="9"/>
      <c r="N88412" s="9"/>
      <c r="O88412" s="9"/>
      <c r="P88412" s="9"/>
      <c r="Q88412" s="9"/>
    </row>
    <row r="88413" spans="11:17" x14ac:dyDescent="0.25">
      <c r="K88413" s="9"/>
      <c r="N88413" s="9"/>
      <c r="O88413" s="9"/>
      <c r="P88413" s="9"/>
      <c r="Q88413" s="9"/>
    </row>
    <row r="88414" spans="11:17" x14ac:dyDescent="0.25">
      <c r="K88414" s="9"/>
      <c r="N88414" s="9"/>
      <c r="O88414" s="9"/>
      <c r="P88414" s="9"/>
      <c r="Q88414" s="9"/>
    </row>
    <row r="88415" spans="11:17" x14ac:dyDescent="0.25">
      <c r="K88415" s="9"/>
      <c r="N88415" s="9"/>
      <c r="O88415" s="9"/>
      <c r="P88415" s="9"/>
      <c r="Q88415" s="9"/>
    </row>
    <row r="88416" spans="11:17" x14ac:dyDescent="0.25">
      <c r="K88416" s="9"/>
      <c r="N88416" s="9"/>
      <c r="O88416" s="9"/>
      <c r="P88416" s="9"/>
      <c r="Q88416" s="9"/>
    </row>
    <row r="88417" spans="11:17" x14ac:dyDescent="0.25">
      <c r="K88417" s="9"/>
      <c r="N88417" s="9"/>
      <c r="O88417" s="9"/>
      <c r="P88417" s="9"/>
      <c r="Q88417" s="9"/>
    </row>
    <row r="88418" spans="11:17" x14ac:dyDescent="0.25">
      <c r="K88418" s="9"/>
      <c r="N88418" s="9"/>
      <c r="O88418" s="9"/>
      <c r="P88418" s="9"/>
      <c r="Q88418" s="9"/>
    </row>
    <row r="88419" spans="11:17" x14ac:dyDescent="0.25">
      <c r="K88419" s="9"/>
      <c r="N88419" s="9"/>
      <c r="O88419" s="9"/>
      <c r="P88419" s="9"/>
      <c r="Q88419" s="9"/>
    </row>
    <row r="88420" spans="11:17" x14ac:dyDescent="0.25">
      <c r="K88420" s="9"/>
      <c r="N88420" s="9"/>
      <c r="O88420" s="9"/>
      <c r="P88420" s="9"/>
      <c r="Q88420" s="9"/>
    </row>
    <row r="88421" spans="11:17" x14ac:dyDescent="0.25">
      <c r="K88421" s="9"/>
      <c r="N88421" s="9"/>
      <c r="O88421" s="9"/>
      <c r="P88421" s="9"/>
      <c r="Q88421" s="9"/>
    </row>
    <row r="88422" spans="11:17" x14ac:dyDescent="0.25">
      <c r="K88422" s="9"/>
      <c r="N88422" s="9"/>
      <c r="O88422" s="9"/>
      <c r="P88422" s="9"/>
      <c r="Q88422" s="9"/>
    </row>
    <row r="88423" spans="11:17" x14ac:dyDescent="0.25">
      <c r="K88423" s="9"/>
      <c r="N88423" s="9"/>
      <c r="O88423" s="9"/>
      <c r="P88423" s="9"/>
      <c r="Q88423" s="9"/>
    </row>
    <row r="88424" spans="11:17" x14ac:dyDescent="0.25">
      <c r="K88424" s="9"/>
      <c r="N88424" s="9"/>
      <c r="O88424" s="9"/>
      <c r="P88424" s="9"/>
      <c r="Q88424" s="9"/>
    </row>
    <row r="88425" spans="11:17" x14ac:dyDescent="0.25">
      <c r="K88425" s="9"/>
      <c r="N88425" s="9"/>
      <c r="O88425" s="9"/>
      <c r="P88425" s="9"/>
      <c r="Q88425" s="9"/>
    </row>
    <row r="88426" spans="11:17" x14ac:dyDescent="0.25">
      <c r="K88426" s="9"/>
      <c r="N88426" s="9"/>
      <c r="O88426" s="9"/>
      <c r="P88426" s="9"/>
      <c r="Q88426" s="9"/>
    </row>
    <row r="88427" spans="11:17" x14ac:dyDescent="0.25">
      <c r="K88427" s="9"/>
      <c r="N88427" s="9"/>
      <c r="O88427" s="9"/>
      <c r="P88427" s="9"/>
      <c r="Q88427" s="9"/>
    </row>
    <row r="88428" spans="11:17" x14ac:dyDescent="0.25">
      <c r="K88428" s="9"/>
      <c r="N88428" s="9"/>
      <c r="O88428" s="9"/>
      <c r="P88428" s="9"/>
      <c r="Q88428" s="9"/>
    </row>
    <row r="88429" spans="11:17" x14ac:dyDescent="0.25">
      <c r="K88429" s="9"/>
      <c r="N88429" s="9"/>
      <c r="O88429" s="9"/>
      <c r="P88429" s="9"/>
      <c r="Q88429" s="9"/>
    </row>
    <row r="88430" spans="11:17" x14ac:dyDescent="0.25">
      <c r="K88430" s="9"/>
      <c r="N88430" s="9"/>
      <c r="O88430" s="9"/>
      <c r="P88430" s="9"/>
      <c r="Q88430" s="9"/>
    </row>
    <row r="88431" spans="11:17" x14ac:dyDescent="0.25">
      <c r="K88431" s="9"/>
      <c r="N88431" s="9"/>
      <c r="O88431" s="9"/>
      <c r="P88431" s="9"/>
      <c r="Q88431" s="9"/>
    </row>
    <row r="88432" spans="11:17" x14ac:dyDescent="0.25">
      <c r="K88432" s="9"/>
      <c r="N88432" s="9"/>
      <c r="O88432" s="9"/>
      <c r="P88432" s="9"/>
      <c r="Q88432" s="9"/>
    </row>
    <row r="88433" spans="11:17" x14ac:dyDescent="0.25">
      <c r="K88433" s="9"/>
      <c r="N88433" s="9"/>
      <c r="O88433" s="9"/>
      <c r="P88433" s="9"/>
      <c r="Q88433" s="9"/>
    </row>
    <row r="88434" spans="11:17" x14ac:dyDescent="0.25">
      <c r="K88434" s="9"/>
      <c r="N88434" s="9"/>
      <c r="O88434" s="9"/>
      <c r="P88434" s="9"/>
      <c r="Q88434" s="9"/>
    </row>
    <row r="88435" spans="11:17" x14ac:dyDescent="0.25">
      <c r="K88435" s="9"/>
      <c r="N88435" s="9"/>
      <c r="O88435" s="9"/>
      <c r="P88435" s="9"/>
      <c r="Q88435" s="9"/>
    </row>
    <row r="88436" spans="11:17" x14ac:dyDescent="0.25">
      <c r="K88436" s="9"/>
      <c r="N88436" s="9"/>
      <c r="O88436" s="9"/>
      <c r="P88436" s="9"/>
      <c r="Q88436" s="9"/>
    </row>
    <row r="88437" spans="11:17" x14ac:dyDescent="0.25">
      <c r="K88437" s="9"/>
      <c r="N88437" s="9"/>
      <c r="O88437" s="9"/>
      <c r="P88437" s="9"/>
      <c r="Q88437" s="9"/>
    </row>
    <row r="88438" spans="11:17" x14ac:dyDescent="0.25">
      <c r="K88438" s="9"/>
      <c r="N88438" s="9"/>
      <c r="O88438" s="9"/>
      <c r="P88438" s="9"/>
      <c r="Q88438" s="9"/>
    </row>
    <row r="88439" spans="11:17" x14ac:dyDescent="0.25">
      <c r="K88439" s="9"/>
      <c r="N88439" s="9"/>
      <c r="O88439" s="9"/>
      <c r="P88439" s="9"/>
      <c r="Q88439" s="9"/>
    </row>
    <row r="88440" spans="11:17" x14ac:dyDescent="0.25">
      <c r="K88440" s="9"/>
      <c r="N88440" s="9"/>
      <c r="O88440" s="9"/>
      <c r="P88440" s="9"/>
      <c r="Q88440" s="9"/>
    </row>
    <row r="88441" spans="11:17" x14ac:dyDescent="0.25">
      <c r="K88441" s="9"/>
      <c r="N88441" s="9"/>
      <c r="O88441" s="9"/>
      <c r="P88441" s="9"/>
      <c r="Q88441" s="9"/>
    </row>
    <row r="88442" spans="11:17" x14ac:dyDescent="0.25">
      <c r="K88442" s="9"/>
      <c r="N88442" s="9"/>
      <c r="O88442" s="9"/>
      <c r="P88442" s="9"/>
      <c r="Q88442" s="9"/>
    </row>
    <row r="88443" spans="11:17" x14ac:dyDescent="0.25">
      <c r="K88443" s="9"/>
      <c r="N88443" s="9"/>
      <c r="O88443" s="9"/>
      <c r="P88443" s="9"/>
      <c r="Q88443" s="9"/>
    </row>
    <row r="88444" spans="11:17" x14ac:dyDescent="0.25">
      <c r="K88444" s="9"/>
      <c r="N88444" s="9"/>
      <c r="O88444" s="9"/>
      <c r="P88444" s="9"/>
      <c r="Q88444" s="9"/>
    </row>
    <row r="88445" spans="11:17" x14ac:dyDescent="0.25">
      <c r="K88445" s="9"/>
      <c r="N88445" s="9"/>
      <c r="O88445" s="9"/>
      <c r="P88445" s="9"/>
      <c r="Q88445" s="9"/>
    </row>
    <row r="88446" spans="11:17" x14ac:dyDescent="0.25">
      <c r="K88446" s="9"/>
      <c r="N88446" s="9"/>
      <c r="O88446" s="9"/>
      <c r="P88446" s="9"/>
      <c r="Q88446" s="9"/>
    </row>
    <row r="88447" spans="11:17" x14ac:dyDescent="0.25">
      <c r="K88447" s="9"/>
      <c r="N88447" s="9"/>
      <c r="O88447" s="9"/>
      <c r="P88447" s="9"/>
      <c r="Q88447" s="9"/>
    </row>
    <row r="88448" spans="11:17" x14ac:dyDescent="0.25">
      <c r="K88448" s="9"/>
      <c r="N88448" s="9"/>
      <c r="O88448" s="9"/>
      <c r="P88448" s="9"/>
      <c r="Q88448" s="9"/>
    </row>
    <row r="88449" spans="11:17" x14ac:dyDescent="0.25">
      <c r="K88449" s="9"/>
      <c r="N88449" s="9"/>
      <c r="O88449" s="9"/>
      <c r="P88449" s="9"/>
      <c r="Q88449" s="9"/>
    </row>
    <row r="88450" spans="11:17" x14ac:dyDescent="0.25">
      <c r="K88450" s="9"/>
      <c r="N88450" s="9"/>
      <c r="O88450" s="9"/>
      <c r="P88450" s="9"/>
      <c r="Q88450" s="9"/>
    </row>
    <row r="88451" spans="11:17" x14ac:dyDescent="0.25">
      <c r="K88451" s="9"/>
      <c r="N88451" s="9"/>
      <c r="O88451" s="9"/>
      <c r="P88451" s="9"/>
      <c r="Q88451" s="9"/>
    </row>
    <row r="88452" spans="11:17" x14ac:dyDescent="0.25">
      <c r="K88452" s="9"/>
      <c r="N88452" s="9"/>
      <c r="O88452" s="9"/>
      <c r="P88452" s="9"/>
      <c r="Q88452" s="9"/>
    </row>
    <row r="88453" spans="11:17" x14ac:dyDescent="0.25">
      <c r="K88453" s="9"/>
      <c r="N88453" s="9"/>
      <c r="O88453" s="9"/>
      <c r="P88453" s="9"/>
      <c r="Q88453" s="9"/>
    </row>
    <row r="88454" spans="11:17" x14ac:dyDescent="0.25">
      <c r="K88454" s="9"/>
      <c r="N88454" s="9"/>
      <c r="O88454" s="9"/>
      <c r="P88454" s="9"/>
      <c r="Q88454" s="9"/>
    </row>
    <row r="88455" spans="11:17" x14ac:dyDescent="0.25">
      <c r="K88455" s="9"/>
      <c r="N88455" s="9"/>
      <c r="O88455" s="9"/>
      <c r="P88455" s="9"/>
      <c r="Q88455" s="9"/>
    </row>
    <row r="88456" spans="11:17" x14ac:dyDescent="0.25">
      <c r="K88456" s="9"/>
      <c r="N88456" s="9"/>
      <c r="O88456" s="9"/>
      <c r="P88456" s="9"/>
      <c r="Q88456" s="9"/>
    </row>
    <row r="88457" spans="11:17" x14ac:dyDescent="0.25">
      <c r="K88457" s="9"/>
      <c r="N88457" s="9"/>
      <c r="O88457" s="9"/>
      <c r="P88457" s="9"/>
      <c r="Q88457" s="9"/>
    </row>
    <row r="88458" spans="11:17" x14ac:dyDescent="0.25">
      <c r="K88458" s="9"/>
      <c r="N88458" s="9"/>
      <c r="O88458" s="9"/>
      <c r="P88458" s="9"/>
      <c r="Q88458" s="9"/>
    </row>
    <row r="88459" spans="11:17" x14ac:dyDescent="0.25">
      <c r="K88459" s="9"/>
      <c r="N88459" s="9"/>
      <c r="O88459" s="9"/>
      <c r="P88459" s="9"/>
      <c r="Q88459" s="9"/>
    </row>
    <row r="88460" spans="11:17" x14ac:dyDescent="0.25">
      <c r="K88460" s="9"/>
      <c r="N88460" s="9"/>
      <c r="O88460" s="9"/>
      <c r="P88460" s="9"/>
      <c r="Q88460" s="9"/>
    </row>
    <row r="88461" spans="11:17" x14ac:dyDescent="0.25">
      <c r="K88461" s="9"/>
      <c r="N88461" s="9"/>
      <c r="O88461" s="9"/>
      <c r="P88461" s="9"/>
      <c r="Q88461" s="9"/>
    </row>
    <row r="88462" spans="11:17" x14ac:dyDescent="0.25">
      <c r="K88462" s="9"/>
      <c r="N88462" s="9"/>
      <c r="O88462" s="9"/>
      <c r="P88462" s="9"/>
      <c r="Q88462" s="9"/>
    </row>
    <row r="88463" spans="11:17" x14ac:dyDescent="0.25">
      <c r="K88463" s="9"/>
      <c r="N88463" s="9"/>
      <c r="O88463" s="9"/>
      <c r="P88463" s="9"/>
      <c r="Q88463" s="9"/>
    </row>
    <row r="88464" spans="11:17" x14ac:dyDescent="0.25">
      <c r="K88464" s="9"/>
      <c r="N88464" s="9"/>
      <c r="O88464" s="9"/>
      <c r="P88464" s="9"/>
      <c r="Q88464" s="9"/>
    </row>
    <row r="88465" spans="11:17" x14ac:dyDescent="0.25">
      <c r="K88465" s="9"/>
      <c r="N88465" s="9"/>
      <c r="O88465" s="9"/>
      <c r="P88465" s="9"/>
      <c r="Q88465" s="9"/>
    </row>
    <row r="88466" spans="11:17" x14ac:dyDescent="0.25">
      <c r="K88466" s="9"/>
      <c r="N88466" s="9"/>
      <c r="O88466" s="9"/>
      <c r="P88466" s="9"/>
      <c r="Q88466" s="9"/>
    </row>
    <row r="88467" spans="11:17" x14ac:dyDescent="0.25">
      <c r="K88467" s="9"/>
      <c r="N88467" s="9"/>
      <c r="O88467" s="9"/>
      <c r="P88467" s="9"/>
      <c r="Q88467" s="9"/>
    </row>
    <row r="88468" spans="11:17" x14ac:dyDescent="0.25">
      <c r="K88468" s="9"/>
      <c r="N88468" s="9"/>
      <c r="O88468" s="9"/>
      <c r="P88468" s="9"/>
      <c r="Q88468" s="9"/>
    </row>
    <row r="88469" spans="11:17" x14ac:dyDescent="0.25">
      <c r="K88469" s="9"/>
      <c r="N88469" s="9"/>
      <c r="O88469" s="9"/>
      <c r="P88469" s="9"/>
      <c r="Q88469" s="9"/>
    </row>
    <row r="88470" spans="11:17" x14ac:dyDescent="0.25">
      <c r="K88470" s="9"/>
      <c r="N88470" s="9"/>
      <c r="O88470" s="9"/>
      <c r="P88470" s="9"/>
      <c r="Q88470" s="9"/>
    </row>
    <row r="88471" spans="11:17" x14ac:dyDescent="0.25">
      <c r="K88471" s="9"/>
      <c r="N88471" s="9"/>
      <c r="O88471" s="9"/>
      <c r="P88471" s="9"/>
      <c r="Q88471" s="9"/>
    </row>
    <row r="88472" spans="11:17" x14ac:dyDescent="0.25">
      <c r="K88472" s="9"/>
      <c r="N88472" s="9"/>
      <c r="O88472" s="9"/>
      <c r="P88472" s="9"/>
      <c r="Q88472" s="9"/>
    </row>
    <row r="88473" spans="11:17" x14ac:dyDescent="0.25">
      <c r="K88473" s="9"/>
      <c r="N88473" s="9"/>
      <c r="O88473" s="9"/>
      <c r="P88473" s="9"/>
      <c r="Q88473" s="9"/>
    </row>
    <row r="88474" spans="11:17" x14ac:dyDescent="0.25">
      <c r="K88474" s="9"/>
      <c r="N88474" s="9"/>
      <c r="O88474" s="9"/>
      <c r="P88474" s="9"/>
      <c r="Q88474" s="9"/>
    </row>
    <row r="88475" spans="11:17" x14ac:dyDescent="0.25">
      <c r="K88475" s="9"/>
      <c r="N88475" s="9"/>
      <c r="O88475" s="9"/>
      <c r="P88475" s="9"/>
      <c r="Q88475" s="9"/>
    </row>
    <row r="88476" spans="11:17" x14ac:dyDescent="0.25">
      <c r="K88476" s="9"/>
      <c r="N88476" s="9"/>
      <c r="O88476" s="9"/>
      <c r="P88476" s="9"/>
      <c r="Q88476" s="9"/>
    </row>
    <row r="88477" spans="11:17" x14ac:dyDescent="0.25">
      <c r="K88477" s="9"/>
      <c r="N88477" s="9"/>
      <c r="O88477" s="9"/>
      <c r="P88477" s="9"/>
      <c r="Q88477" s="9"/>
    </row>
    <row r="88478" spans="11:17" x14ac:dyDescent="0.25">
      <c r="K88478" s="9"/>
      <c r="N88478" s="9"/>
      <c r="O88478" s="9"/>
      <c r="P88478" s="9"/>
      <c r="Q88478" s="9"/>
    </row>
    <row r="88479" spans="11:17" x14ac:dyDescent="0.25">
      <c r="K88479" s="9"/>
      <c r="N88479" s="9"/>
      <c r="O88479" s="9"/>
      <c r="P88479" s="9"/>
      <c r="Q88479" s="9"/>
    </row>
    <row r="88480" spans="11:17" x14ac:dyDescent="0.25">
      <c r="K88480" s="9"/>
      <c r="N88480" s="9"/>
      <c r="O88480" s="9"/>
      <c r="P88480" s="9"/>
      <c r="Q88480" s="9"/>
    </row>
    <row r="88481" spans="11:17" x14ac:dyDescent="0.25">
      <c r="K88481" s="9"/>
      <c r="N88481" s="9"/>
      <c r="O88481" s="9"/>
      <c r="P88481" s="9"/>
      <c r="Q88481" s="9"/>
    </row>
    <row r="88482" spans="11:17" x14ac:dyDescent="0.25">
      <c r="K88482" s="9"/>
      <c r="N88482" s="9"/>
      <c r="O88482" s="9"/>
      <c r="P88482" s="9"/>
      <c r="Q88482" s="9"/>
    </row>
    <row r="88483" spans="11:17" x14ac:dyDescent="0.25">
      <c r="K88483" s="9"/>
      <c r="N88483" s="9"/>
      <c r="O88483" s="9"/>
      <c r="P88483" s="9"/>
      <c r="Q88483" s="9"/>
    </row>
    <row r="88484" spans="11:17" x14ac:dyDescent="0.25">
      <c r="K88484" s="9"/>
      <c r="N88484" s="9"/>
      <c r="O88484" s="9"/>
      <c r="P88484" s="9"/>
      <c r="Q88484" s="9"/>
    </row>
    <row r="88485" spans="11:17" x14ac:dyDescent="0.25">
      <c r="K88485" s="9"/>
      <c r="N88485" s="9"/>
      <c r="O88485" s="9"/>
      <c r="P88485" s="9"/>
      <c r="Q88485" s="9"/>
    </row>
    <row r="88486" spans="11:17" x14ac:dyDescent="0.25">
      <c r="K88486" s="9"/>
      <c r="N88486" s="9"/>
      <c r="O88486" s="9"/>
      <c r="P88486" s="9"/>
      <c r="Q88486" s="9"/>
    </row>
    <row r="88487" spans="11:17" x14ac:dyDescent="0.25">
      <c r="K88487" s="9"/>
      <c r="N88487" s="9"/>
      <c r="O88487" s="9"/>
      <c r="P88487" s="9"/>
      <c r="Q88487" s="9"/>
    </row>
    <row r="88488" spans="11:17" x14ac:dyDescent="0.25">
      <c r="K88488" s="9"/>
      <c r="N88488" s="9"/>
      <c r="O88488" s="9"/>
      <c r="P88488" s="9"/>
      <c r="Q88488" s="9"/>
    </row>
    <row r="88489" spans="11:17" x14ac:dyDescent="0.25">
      <c r="K88489" s="9"/>
      <c r="N88489" s="9"/>
      <c r="O88489" s="9"/>
      <c r="P88489" s="9"/>
      <c r="Q88489" s="9"/>
    </row>
    <row r="88490" spans="11:17" x14ac:dyDescent="0.25">
      <c r="K88490" s="9"/>
      <c r="N88490" s="9"/>
      <c r="O88490" s="9"/>
      <c r="P88490" s="9"/>
      <c r="Q88490" s="9"/>
    </row>
    <row r="88491" spans="11:17" x14ac:dyDescent="0.25">
      <c r="K88491" s="9"/>
      <c r="N88491" s="9"/>
      <c r="O88491" s="9"/>
      <c r="P88491" s="9"/>
      <c r="Q88491" s="9"/>
    </row>
    <row r="88492" spans="11:17" x14ac:dyDescent="0.25">
      <c r="K88492" s="9"/>
      <c r="N88492" s="9"/>
      <c r="O88492" s="9"/>
      <c r="P88492" s="9"/>
      <c r="Q88492" s="9"/>
    </row>
    <row r="88493" spans="11:17" x14ac:dyDescent="0.25">
      <c r="K88493" s="9"/>
      <c r="N88493" s="9"/>
      <c r="O88493" s="9"/>
      <c r="P88493" s="9"/>
      <c r="Q88493" s="9"/>
    </row>
    <row r="88494" spans="11:17" x14ac:dyDescent="0.25">
      <c r="K88494" s="9"/>
      <c r="N88494" s="9"/>
      <c r="O88494" s="9"/>
      <c r="P88494" s="9"/>
      <c r="Q88494" s="9"/>
    </row>
    <row r="88495" spans="11:17" x14ac:dyDescent="0.25">
      <c r="K88495" s="9"/>
      <c r="N88495" s="9"/>
      <c r="O88495" s="9"/>
      <c r="P88495" s="9"/>
      <c r="Q88495" s="9"/>
    </row>
    <row r="88496" spans="11:17" x14ac:dyDescent="0.25">
      <c r="K88496" s="9"/>
      <c r="N88496" s="9"/>
      <c r="O88496" s="9"/>
      <c r="P88496" s="9"/>
      <c r="Q88496" s="9"/>
    </row>
    <row r="88497" spans="11:17" x14ac:dyDescent="0.25">
      <c r="K88497" s="9"/>
      <c r="N88497" s="9"/>
      <c r="O88497" s="9"/>
      <c r="P88497" s="9"/>
      <c r="Q88497" s="9"/>
    </row>
    <row r="88498" spans="11:17" x14ac:dyDescent="0.25">
      <c r="K88498" s="9"/>
      <c r="N88498" s="9"/>
      <c r="O88498" s="9"/>
      <c r="P88498" s="9"/>
      <c r="Q88498" s="9"/>
    </row>
    <row r="88499" spans="11:17" x14ac:dyDescent="0.25">
      <c r="K88499" s="9"/>
      <c r="N88499" s="9"/>
      <c r="O88499" s="9"/>
      <c r="P88499" s="9"/>
      <c r="Q88499" s="9"/>
    </row>
    <row r="88500" spans="11:17" x14ac:dyDescent="0.25">
      <c r="K88500" s="9"/>
      <c r="N88500" s="9"/>
      <c r="O88500" s="9"/>
      <c r="P88500" s="9"/>
      <c r="Q88500" s="9"/>
    </row>
    <row r="88501" spans="11:17" x14ac:dyDescent="0.25">
      <c r="K88501" s="9"/>
      <c r="N88501" s="9"/>
      <c r="O88501" s="9"/>
      <c r="P88501" s="9"/>
      <c r="Q88501" s="9"/>
    </row>
    <row r="88502" spans="11:17" x14ac:dyDescent="0.25">
      <c r="K88502" s="9"/>
      <c r="N88502" s="9"/>
      <c r="O88502" s="9"/>
      <c r="P88502" s="9"/>
      <c r="Q88502" s="9"/>
    </row>
    <row r="88503" spans="11:17" x14ac:dyDescent="0.25">
      <c r="K88503" s="9"/>
      <c r="N88503" s="9"/>
      <c r="O88503" s="9"/>
      <c r="P88503" s="9"/>
      <c r="Q88503" s="9"/>
    </row>
    <row r="88504" spans="11:17" x14ac:dyDescent="0.25">
      <c r="K88504" s="9"/>
      <c r="N88504" s="9"/>
      <c r="O88504" s="9"/>
      <c r="P88504" s="9"/>
      <c r="Q88504" s="9"/>
    </row>
    <row r="88505" spans="11:17" x14ac:dyDescent="0.25">
      <c r="K88505" s="9"/>
      <c r="N88505" s="9"/>
      <c r="O88505" s="9"/>
      <c r="P88505" s="9"/>
      <c r="Q88505" s="9"/>
    </row>
    <row r="88506" spans="11:17" x14ac:dyDescent="0.25">
      <c r="K88506" s="9"/>
      <c r="N88506" s="9"/>
      <c r="O88506" s="9"/>
      <c r="P88506" s="9"/>
      <c r="Q88506" s="9"/>
    </row>
    <row r="88507" spans="11:17" x14ac:dyDescent="0.25">
      <c r="K88507" s="9"/>
      <c r="N88507" s="9"/>
      <c r="O88507" s="9"/>
      <c r="P88507" s="9"/>
      <c r="Q88507" s="9"/>
    </row>
    <row r="88508" spans="11:17" x14ac:dyDescent="0.25">
      <c r="K88508" s="9"/>
      <c r="N88508" s="9"/>
      <c r="O88508" s="9"/>
      <c r="P88508" s="9"/>
      <c r="Q88508" s="9"/>
    </row>
    <row r="88509" spans="11:17" x14ac:dyDescent="0.25">
      <c r="K88509" s="9"/>
      <c r="N88509" s="9"/>
      <c r="O88509" s="9"/>
      <c r="P88509" s="9"/>
      <c r="Q88509" s="9"/>
    </row>
    <row r="88510" spans="11:17" x14ac:dyDescent="0.25">
      <c r="K88510" s="9"/>
      <c r="N88510" s="9"/>
      <c r="O88510" s="9"/>
      <c r="P88510" s="9"/>
      <c r="Q88510" s="9"/>
    </row>
    <row r="88511" spans="11:17" x14ac:dyDescent="0.25">
      <c r="K88511" s="9"/>
      <c r="N88511" s="9"/>
      <c r="O88511" s="9"/>
      <c r="P88511" s="9"/>
      <c r="Q88511" s="9"/>
    </row>
    <row r="88512" spans="11:17" x14ac:dyDescent="0.25">
      <c r="K88512" s="9"/>
      <c r="N88512" s="9"/>
      <c r="O88512" s="9"/>
      <c r="P88512" s="9"/>
      <c r="Q88512" s="9"/>
    </row>
    <row r="88513" spans="11:17" x14ac:dyDescent="0.25">
      <c r="K88513" s="9"/>
      <c r="N88513" s="9"/>
      <c r="O88513" s="9"/>
      <c r="P88513" s="9"/>
      <c r="Q88513" s="9"/>
    </row>
    <row r="88514" spans="11:17" x14ac:dyDescent="0.25">
      <c r="K88514" s="9"/>
      <c r="N88514" s="9"/>
      <c r="O88514" s="9"/>
      <c r="P88514" s="9"/>
      <c r="Q88514" s="9"/>
    </row>
    <row r="88515" spans="11:17" x14ac:dyDescent="0.25">
      <c r="K88515" s="9"/>
      <c r="N88515" s="9"/>
      <c r="O88515" s="9"/>
      <c r="P88515" s="9"/>
      <c r="Q88515" s="9"/>
    </row>
    <row r="88516" spans="11:17" x14ac:dyDescent="0.25">
      <c r="K88516" s="9"/>
      <c r="N88516" s="9"/>
      <c r="O88516" s="9"/>
      <c r="P88516" s="9"/>
      <c r="Q88516" s="9"/>
    </row>
    <row r="88517" spans="11:17" x14ac:dyDescent="0.25">
      <c r="K88517" s="9"/>
      <c r="N88517" s="9"/>
      <c r="O88517" s="9"/>
      <c r="P88517" s="9"/>
      <c r="Q88517" s="9"/>
    </row>
    <row r="88518" spans="11:17" x14ac:dyDescent="0.25">
      <c r="K88518" s="9"/>
      <c r="N88518" s="9"/>
      <c r="O88518" s="9"/>
      <c r="P88518" s="9"/>
      <c r="Q88518" s="9"/>
    </row>
    <row r="88519" spans="11:17" x14ac:dyDescent="0.25">
      <c r="K88519" s="9"/>
      <c r="N88519" s="9"/>
      <c r="O88519" s="9"/>
      <c r="P88519" s="9"/>
      <c r="Q88519" s="9"/>
    </row>
    <row r="88520" spans="11:17" x14ac:dyDescent="0.25">
      <c r="K88520" s="9"/>
      <c r="N88520" s="9"/>
      <c r="O88520" s="9"/>
      <c r="P88520" s="9"/>
      <c r="Q88520" s="9"/>
    </row>
    <row r="88521" spans="11:17" x14ac:dyDescent="0.25">
      <c r="K88521" s="9"/>
      <c r="N88521" s="9"/>
      <c r="O88521" s="9"/>
      <c r="P88521" s="9"/>
      <c r="Q88521" s="9"/>
    </row>
    <row r="88522" spans="11:17" x14ac:dyDescent="0.25">
      <c r="K88522" s="9"/>
      <c r="N88522" s="9"/>
      <c r="O88522" s="9"/>
      <c r="P88522" s="9"/>
      <c r="Q88522" s="9"/>
    </row>
    <row r="88523" spans="11:17" x14ac:dyDescent="0.25">
      <c r="K88523" s="9"/>
      <c r="N88523" s="9"/>
      <c r="O88523" s="9"/>
      <c r="P88523" s="9"/>
      <c r="Q88523" s="9"/>
    </row>
    <row r="88524" spans="11:17" x14ac:dyDescent="0.25">
      <c r="K88524" s="9"/>
      <c r="N88524" s="9"/>
      <c r="O88524" s="9"/>
      <c r="P88524" s="9"/>
      <c r="Q88524" s="9"/>
    </row>
    <row r="88525" spans="11:17" x14ac:dyDescent="0.25">
      <c r="K88525" s="9"/>
      <c r="N88525" s="9"/>
      <c r="O88525" s="9"/>
      <c r="P88525" s="9"/>
      <c r="Q88525" s="9"/>
    </row>
    <row r="88526" spans="11:17" x14ac:dyDescent="0.25">
      <c r="K88526" s="9"/>
      <c r="N88526" s="9"/>
      <c r="O88526" s="9"/>
      <c r="P88526" s="9"/>
      <c r="Q88526" s="9"/>
    </row>
    <row r="88527" spans="11:17" x14ac:dyDescent="0.25">
      <c r="K88527" s="9"/>
      <c r="N88527" s="9"/>
      <c r="O88527" s="9"/>
      <c r="P88527" s="9"/>
      <c r="Q88527" s="9"/>
    </row>
    <row r="88528" spans="11:17" x14ac:dyDescent="0.25">
      <c r="K88528" s="9"/>
      <c r="N88528" s="9"/>
      <c r="O88528" s="9"/>
      <c r="P88528" s="9"/>
      <c r="Q88528" s="9"/>
    </row>
    <row r="88529" spans="11:17" x14ac:dyDescent="0.25">
      <c r="K88529" s="9"/>
      <c r="N88529" s="9"/>
      <c r="O88529" s="9"/>
      <c r="P88529" s="9"/>
      <c r="Q88529" s="9"/>
    </row>
    <row r="88530" spans="11:17" x14ac:dyDescent="0.25">
      <c r="K88530" s="9"/>
      <c r="N88530" s="9"/>
      <c r="O88530" s="9"/>
      <c r="P88530" s="9"/>
      <c r="Q88530" s="9"/>
    </row>
    <row r="88531" spans="11:17" x14ac:dyDescent="0.25">
      <c r="K88531" s="9"/>
      <c r="N88531" s="9"/>
      <c r="O88531" s="9"/>
      <c r="P88531" s="9"/>
      <c r="Q88531" s="9"/>
    </row>
    <row r="88532" spans="11:17" x14ac:dyDescent="0.25">
      <c r="K88532" s="9"/>
      <c r="N88532" s="9"/>
      <c r="O88532" s="9"/>
      <c r="P88532" s="9"/>
      <c r="Q88532" s="9"/>
    </row>
    <row r="88533" spans="11:17" x14ac:dyDescent="0.25">
      <c r="K88533" s="9"/>
      <c r="N88533" s="9"/>
      <c r="O88533" s="9"/>
      <c r="P88533" s="9"/>
      <c r="Q88533" s="9"/>
    </row>
    <row r="88534" spans="11:17" x14ac:dyDescent="0.25">
      <c r="K88534" s="9"/>
      <c r="N88534" s="9"/>
      <c r="O88534" s="9"/>
      <c r="P88534" s="9"/>
      <c r="Q88534" s="9"/>
    </row>
    <row r="88535" spans="11:17" x14ac:dyDescent="0.25">
      <c r="K88535" s="9"/>
      <c r="N88535" s="9"/>
      <c r="O88535" s="9"/>
      <c r="P88535" s="9"/>
      <c r="Q88535" s="9"/>
    </row>
    <row r="88536" spans="11:17" x14ac:dyDescent="0.25">
      <c r="K88536" s="9"/>
      <c r="N88536" s="9"/>
      <c r="O88536" s="9"/>
      <c r="P88536" s="9"/>
      <c r="Q88536" s="9"/>
    </row>
    <row r="88537" spans="11:17" x14ac:dyDescent="0.25">
      <c r="K88537" s="9"/>
      <c r="N88537" s="9"/>
      <c r="O88537" s="9"/>
      <c r="P88537" s="9"/>
      <c r="Q88537" s="9"/>
    </row>
    <row r="88538" spans="11:17" x14ac:dyDescent="0.25">
      <c r="K88538" s="9"/>
      <c r="N88538" s="9"/>
      <c r="O88538" s="9"/>
      <c r="P88538" s="9"/>
      <c r="Q88538" s="9"/>
    </row>
    <row r="88539" spans="11:17" x14ac:dyDescent="0.25">
      <c r="K88539" s="9"/>
      <c r="N88539" s="9"/>
      <c r="O88539" s="9"/>
      <c r="P88539" s="9"/>
      <c r="Q88539" s="9"/>
    </row>
    <row r="88540" spans="11:17" x14ac:dyDescent="0.25">
      <c r="K88540" s="9"/>
      <c r="N88540" s="9"/>
      <c r="O88540" s="9"/>
      <c r="P88540" s="9"/>
      <c r="Q88540" s="9"/>
    </row>
    <row r="88541" spans="11:17" x14ac:dyDescent="0.25">
      <c r="K88541" s="9"/>
      <c r="N88541" s="9"/>
      <c r="O88541" s="9"/>
      <c r="P88541" s="9"/>
      <c r="Q88541" s="9"/>
    </row>
    <row r="88542" spans="11:17" x14ac:dyDescent="0.25">
      <c r="K88542" s="9"/>
      <c r="N88542" s="9"/>
      <c r="O88542" s="9"/>
      <c r="P88542" s="9"/>
      <c r="Q88542" s="9"/>
    </row>
    <row r="88543" spans="11:17" x14ac:dyDescent="0.25">
      <c r="K88543" s="9"/>
      <c r="N88543" s="9"/>
      <c r="O88543" s="9"/>
      <c r="P88543" s="9"/>
      <c r="Q88543" s="9"/>
    </row>
    <row r="88544" spans="11:17" x14ac:dyDescent="0.25">
      <c r="K88544" s="9"/>
      <c r="N88544" s="9"/>
      <c r="O88544" s="9"/>
      <c r="P88544" s="9"/>
      <c r="Q88544" s="9"/>
    </row>
    <row r="88545" spans="11:17" x14ac:dyDescent="0.25">
      <c r="K88545" s="9"/>
      <c r="N88545" s="9"/>
      <c r="O88545" s="9"/>
      <c r="P88545" s="9"/>
      <c r="Q88545" s="9"/>
    </row>
    <row r="88546" spans="11:17" x14ac:dyDescent="0.25">
      <c r="K88546" s="9"/>
      <c r="N88546" s="9"/>
      <c r="O88546" s="9"/>
      <c r="P88546" s="9"/>
      <c r="Q88546" s="9"/>
    </row>
    <row r="88547" spans="11:17" x14ac:dyDescent="0.25">
      <c r="K88547" s="9"/>
      <c r="N88547" s="9"/>
      <c r="O88547" s="9"/>
      <c r="P88547" s="9"/>
      <c r="Q88547" s="9"/>
    </row>
    <row r="88548" spans="11:17" x14ac:dyDescent="0.25">
      <c r="K88548" s="9"/>
      <c r="N88548" s="9"/>
      <c r="O88548" s="9"/>
      <c r="P88548" s="9"/>
      <c r="Q88548" s="9"/>
    </row>
    <row r="88549" spans="11:17" x14ac:dyDescent="0.25">
      <c r="K88549" s="9"/>
      <c r="N88549" s="9"/>
      <c r="O88549" s="9"/>
      <c r="P88549" s="9"/>
      <c r="Q88549" s="9"/>
    </row>
    <row r="88550" spans="11:17" x14ac:dyDescent="0.25">
      <c r="K88550" s="9"/>
      <c r="N88550" s="9"/>
      <c r="O88550" s="9"/>
      <c r="P88550" s="9"/>
      <c r="Q88550" s="9"/>
    </row>
    <row r="88551" spans="11:17" x14ac:dyDescent="0.25">
      <c r="K88551" s="9"/>
      <c r="N88551" s="9"/>
      <c r="O88551" s="9"/>
      <c r="P88551" s="9"/>
      <c r="Q88551" s="9"/>
    </row>
    <row r="88552" spans="11:17" x14ac:dyDescent="0.25">
      <c r="K88552" s="9"/>
      <c r="N88552" s="9"/>
      <c r="O88552" s="9"/>
      <c r="P88552" s="9"/>
      <c r="Q88552" s="9"/>
    </row>
    <row r="88553" spans="11:17" x14ac:dyDescent="0.25">
      <c r="K88553" s="9"/>
      <c r="N88553" s="9"/>
      <c r="O88553" s="9"/>
      <c r="P88553" s="9"/>
      <c r="Q88553" s="9"/>
    </row>
    <row r="88554" spans="11:17" x14ac:dyDescent="0.25">
      <c r="K88554" s="9"/>
      <c r="N88554" s="9"/>
      <c r="O88554" s="9"/>
      <c r="P88554" s="9"/>
      <c r="Q88554" s="9"/>
    </row>
    <row r="88555" spans="11:17" x14ac:dyDescent="0.25">
      <c r="K88555" s="9"/>
      <c r="N88555" s="9"/>
      <c r="O88555" s="9"/>
      <c r="P88555" s="9"/>
      <c r="Q88555" s="9"/>
    </row>
    <row r="88556" spans="11:17" x14ac:dyDescent="0.25">
      <c r="K88556" s="9"/>
      <c r="N88556" s="9"/>
      <c r="O88556" s="9"/>
      <c r="P88556" s="9"/>
      <c r="Q88556" s="9"/>
    </row>
    <row r="88557" spans="11:17" x14ac:dyDescent="0.25">
      <c r="K88557" s="9"/>
      <c r="N88557" s="9"/>
      <c r="O88557" s="9"/>
      <c r="P88557" s="9"/>
      <c r="Q88557" s="9"/>
    </row>
    <row r="88558" spans="11:17" x14ac:dyDescent="0.25">
      <c r="K88558" s="9"/>
      <c r="N88558" s="9"/>
      <c r="O88558" s="9"/>
      <c r="P88558" s="9"/>
      <c r="Q88558" s="9"/>
    </row>
    <row r="88559" spans="11:17" x14ac:dyDescent="0.25">
      <c r="K88559" s="9"/>
      <c r="N88559" s="9"/>
      <c r="O88559" s="9"/>
      <c r="P88559" s="9"/>
      <c r="Q88559" s="9"/>
    </row>
    <row r="88560" spans="11:17" x14ac:dyDescent="0.25">
      <c r="K88560" s="9"/>
      <c r="N88560" s="9"/>
      <c r="O88560" s="9"/>
      <c r="P88560" s="9"/>
      <c r="Q88560" s="9"/>
    </row>
    <row r="88561" spans="11:17" x14ac:dyDescent="0.25">
      <c r="K88561" s="9"/>
      <c r="N88561" s="9"/>
      <c r="O88561" s="9"/>
      <c r="P88561" s="9"/>
      <c r="Q88561" s="9"/>
    </row>
    <row r="88562" spans="11:17" x14ac:dyDescent="0.25">
      <c r="K88562" s="9"/>
      <c r="N88562" s="9"/>
      <c r="O88562" s="9"/>
      <c r="P88562" s="9"/>
      <c r="Q88562" s="9"/>
    </row>
    <row r="88563" spans="11:17" x14ac:dyDescent="0.25">
      <c r="K88563" s="9"/>
      <c r="N88563" s="9"/>
      <c r="O88563" s="9"/>
      <c r="P88563" s="9"/>
      <c r="Q88563" s="9"/>
    </row>
    <row r="88564" spans="11:17" x14ac:dyDescent="0.25">
      <c r="K88564" s="9"/>
      <c r="N88564" s="9"/>
      <c r="O88564" s="9"/>
      <c r="P88564" s="9"/>
      <c r="Q88564" s="9"/>
    </row>
    <row r="88565" spans="11:17" x14ac:dyDescent="0.25">
      <c r="K88565" s="9"/>
      <c r="N88565" s="9"/>
      <c r="O88565" s="9"/>
      <c r="P88565" s="9"/>
      <c r="Q88565" s="9"/>
    </row>
    <row r="88566" spans="11:17" x14ac:dyDescent="0.25">
      <c r="K88566" s="9"/>
      <c r="N88566" s="9"/>
      <c r="O88566" s="9"/>
      <c r="P88566" s="9"/>
      <c r="Q88566" s="9"/>
    </row>
    <row r="88567" spans="11:17" x14ac:dyDescent="0.25">
      <c r="K88567" s="9"/>
      <c r="N88567" s="9"/>
      <c r="O88567" s="9"/>
      <c r="P88567" s="9"/>
      <c r="Q88567" s="9"/>
    </row>
    <row r="88568" spans="11:17" x14ac:dyDescent="0.25">
      <c r="K88568" s="9"/>
      <c r="N88568" s="9"/>
      <c r="O88568" s="9"/>
      <c r="P88568" s="9"/>
      <c r="Q88568" s="9"/>
    </row>
    <row r="88569" spans="11:17" x14ac:dyDescent="0.25">
      <c r="K88569" s="9"/>
      <c r="N88569" s="9"/>
      <c r="O88569" s="9"/>
      <c r="P88569" s="9"/>
      <c r="Q88569" s="9"/>
    </row>
    <row r="88570" spans="11:17" x14ac:dyDescent="0.25">
      <c r="K88570" s="9"/>
      <c r="N88570" s="9"/>
      <c r="O88570" s="9"/>
      <c r="P88570" s="9"/>
      <c r="Q88570" s="9"/>
    </row>
    <row r="88571" spans="11:17" x14ac:dyDescent="0.25">
      <c r="K88571" s="9"/>
      <c r="N88571" s="9"/>
      <c r="O88571" s="9"/>
      <c r="P88571" s="9"/>
      <c r="Q88571" s="9"/>
    </row>
    <row r="88572" spans="11:17" x14ac:dyDescent="0.25">
      <c r="K88572" s="9"/>
      <c r="N88572" s="9"/>
      <c r="O88572" s="9"/>
      <c r="P88572" s="9"/>
      <c r="Q88572" s="9"/>
    </row>
    <row r="88573" spans="11:17" x14ac:dyDescent="0.25">
      <c r="K88573" s="9"/>
      <c r="N88573" s="9"/>
      <c r="O88573" s="9"/>
      <c r="P88573" s="9"/>
      <c r="Q88573" s="9"/>
    </row>
    <row r="88574" spans="11:17" x14ac:dyDescent="0.25">
      <c r="K88574" s="9"/>
      <c r="N88574" s="9"/>
      <c r="O88574" s="9"/>
      <c r="P88574" s="9"/>
      <c r="Q88574" s="9"/>
    </row>
    <row r="88575" spans="11:17" x14ac:dyDescent="0.25">
      <c r="K88575" s="9"/>
      <c r="N88575" s="9"/>
      <c r="O88575" s="9"/>
      <c r="P88575" s="9"/>
      <c r="Q88575" s="9"/>
    </row>
    <row r="88576" spans="11:17" x14ac:dyDescent="0.25">
      <c r="K88576" s="9"/>
      <c r="N88576" s="9"/>
      <c r="O88576" s="9"/>
      <c r="P88576" s="9"/>
      <c r="Q88576" s="9"/>
    </row>
    <row r="88577" spans="11:17" x14ac:dyDescent="0.25">
      <c r="K88577" s="9"/>
      <c r="N88577" s="9"/>
      <c r="O88577" s="9"/>
      <c r="P88577" s="9"/>
      <c r="Q88577" s="9"/>
    </row>
    <row r="88578" spans="11:17" x14ac:dyDescent="0.25">
      <c r="K88578" s="9"/>
      <c r="N88578" s="9"/>
      <c r="O88578" s="9"/>
      <c r="P88578" s="9"/>
      <c r="Q88578" s="9"/>
    </row>
    <row r="88579" spans="11:17" x14ac:dyDescent="0.25">
      <c r="K88579" s="9"/>
      <c r="N88579" s="9"/>
      <c r="O88579" s="9"/>
      <c r="P88579" s="9"/>
      <c r="Q88579" s="9"/>
    </row>
    <row r="88580" spans="11:17" x14ac:dyDescent="0.25">
      <c r="K88580" s="9"/>
      <c r="N88580" s="9"/>
      <c r="O88580" s="9"/>
      <c r="P88580" s="9"/>
      <c r="Q88580" s="9"/>
    </row>
    <row r="88581" spans="11:17" x14ac:dyDescent="0.25">
      <c r="K88581" s="9"/>
      <c r="N88581" s="9"/>
      <c r="O88581" s="9"/>
      <c r="P88581" s="9"/>
      <c r="Q88581" s="9"/>
    </row>
    <row r="88582" spans="11:17" x14ac:dyDescent="0.25">
      <c r="K88582" s="9"/>
      <c r="N88582" s="9"/>
      <c r="O88582" s="9"/>
      <c r="P88582" s="9"/>
      <c r="Q88582" s="9"/>
    </row>
    <row r="88583" spans="11:17" x14ac:dyDescent="0.25">
      <c r="K88583" s="9"/>
      <c r="N88583" s="9"/>
      <c r="O88583" s="9"/>
      <c r="P88583" s="9"/>
      <c r="Q88583" s="9"/>
    </row>
    <row r="88584" spans="11:17" x14ac:dyDescent="0.25">
      <c r="K88584" s="9"/>
      <c r="N88584" s="9"/>
      <c r="O88584" s="9"/>
      <c r="P88584" s="9"/>
      <c r="Q88584" s="9"/>
    </row>
    <row r="88585" spans="11:17" x14ac:dyDescent="0.25">
      <c r="K88585" s="9"/>
      <c r="N88585" s="9"/>
      <c r="O88585" s="9"/>
      <c r="P88585" s="9"/>
      <c r="Q88585" s="9"/>
    </row>
    <row r="88586" spans="11:17" x14ac:dyDescent="0.25">
      <c r="K88586" s="9"/>
      <c r="N88586" s="9"/>
      <c r="O88586" s="9"/>
      <c r="P88586" s="9"/>
      <c r="Q88586" s="9"/>
    </row>
    <row r="88587" spans="11:17" x14ac:dyDescent="0.25">
      <c r="K88587" s="9"/>
      <c r="N88587" s="9"/>
      <c r="O88587" s="9"/>
      <c r="P88587" s="9"/>
      <c r="Q88587" s="9"/>
    </row>
    <row r="88588" spans="11:17" x14ac:dyDescent="0.25">
      <c r="K88588" s="9"/>
      <c r="N88588" s="9"/>
      <c r="O88588" s="9"/>
      <c r="P88588" s="9"/>
      <c r="Q88588" s="9"/>
    </row>
    <row r="88589" spans="11:17" x14ac:dyDescent="0.25">
      <c r="K88589" s="9"/>
      <c r="N88589" s="9"/>
      <c r="O88589" s="9"/>
      <c r="P88589" s="9"/>
      <c r="Q88589" s="9"/>
    </row>
    <row r="88590" spans="11:17" x14ac:dyDescent="0.25">
      <c r="K88590" s="9"/>
      <c r="N88590" s="9"/>
      <c r="O88590" s="9"/>
      <c r="P88590" s="9"/>
      <c r="Q88590" s="9"/>
    </row>
    <row r="88591" spans="11:17" x14ac:dyDescent="0.25">
      <c r="K88591" s="9"/>
      <c r="N88591" s="9"/>
      <c r="O88591" s="9"/>
      <c r="P88591" s="9"/>
      <c r="Q88591" s="9"/>
    </row>
    <row r="88592" spans="11:17" x14ac:dyDescent="0.25">
      <c r="K88592" s="9"/>
      <c r="N88592" s="9"/>
      <c r="O88592" s="9"/>
      <c r="P88592" s="9"/>
      <c r="Q88592" s="9"/>
    </row>
    <row r="88593" spans="11:17" x14ac:dyDescent="0.25">
      <c r="K88593" s="9"/>
      <c r="N88593" s="9"/>
      <c r="O88593" s="9"/>
      <c r="P88593" s="9"/>
      <c r="Q88593" s="9"/>
    </row>
    <row r="88594" spans="11:17" x14ac:dyDescent="0.25">
      <c r="K88594" s="9"/>
      <c r="N88594" s="9"/>
      <c r="O88594" s="9"/>
      <c r="P88594" s="9"/>
      <c r="Q88594" s="9"/>
    </row>
    <row r="88595" spans="11:17" x14ac:dyDescent="0.25">
      <c r="K88595" s="9"/>
      <c r="N88595" s="9"/>
      <c r="O88595" s="9"/>
      <c r="P88595" s="9"/>
      <c r="Q88595" s="9"/>
    </row>
    <row r="88596" spans="11:17" x14ac:dyDescent="0.25">
      <c r="K88596" s="9"/>
      <c r="N88596" s="9"/>
      <c r="O88596" s="9"/>
      <c r="P88596" s="9"/>
      <c r="Q88596" s="9"/>
    </row>
    <row r="88597" spans="11:17" x14ac:dyDescent="0.25">
      <c r="K88597" s="9"/>
      <c r="N88597" s="9"/>
      <c r="O88597" s="9"/>
      <c r="P88597" s="9"/>
      <c r="Q88597" s="9"/>
    </row>
    <row r="88598" spans="11:17" x14ac:dyDescent="0.25">
      <c r="K88598" s="9"/>
      <c r="N88598" s="9"/>
      <c r="O88598" s="9"/>
      <c r="P88598" s="9"/>
      <c r="Q88598" s="9"/>
    </row>
    <row r="88599" spans="11:17" x14ac:dyDescent="0.25">
      <c r="K88599" s="9"/>
      <c r="N88599" s="9"/>
      <c r="O88599" s="9"/>
      <c r="P88599" s="9"/>
      <c r="Q88599" s="9"/>
    </row>
    <row r="88600" spans="11:17" x14ac:dyDescent="0.25">
      <c r="K88600" s="9"/>
      <c r="N88600" s="9"/>
      <c r="O88600" s="9"/>
      <c r="P88600" s="9"/>
      <c r="Q88600" s="9"/>
    </row>
    <row r="88601" spans="11:17" x14ac:dyDescent="0.25">
      <c r="K88601" s="9"/>
      <c r="N88601" s="9"/>
      <c r="O88601" s="9"/>
      <c r="P88601" s="9"/>
      <c r="Q88601" s="9"/>
    </row>
    <row r="88602" spans="11:17" x14ac:dyDescent="0.25">
      <c r="K88602" s="9"/>
      <c r="N88602" s="9"/>
      <c r="O88602" s="9"/>
      <c r="P88602" s="9"/>
      <c r="Q88602" s="9"/>
    </row>
    <row r="88603" spans="11:17" x14ac:dyDescent="0.25">
      <c r="K88603" s="9"/>
      <c r="N88603" s="9"/>
      <c r="O88603" s="9"/>
      <c r="P88603" s="9"/>
      <c r="Q88603" s="9"/>
    </row>
    <row r="88604" spans="11:17" x14ac:dyDescent="0.25">
      <c r="K88604" s="9"/>
      <c r="N88604" s="9"/>
      <c r="O88604" s="9"/>
      <c r="P88604" s="9"/>
      <c r="Q88604" s="9"/>
    </row>
    <row r="88605" spans="11:17" x14ac:dyDescent="0.25">
      <c r="K88605" s="9"/>
      <c r="N88605" s="9"/>
      <c r="O88605" s="9"/>
      <c r="P88605" s="9"/>
      <c r="Q88605" s="9"/>
    </row>
    <row r="88606" spans="11:17" x14ac:dyDescent="0.25">
      <c r="K88606" s="9"/>
      <c r="N88606" s="9"/>
      <c r="O88606" s="9"/>
      <c r="P88606" s="9"/>
      <c r="Q88606" s="9"/>
    </row>
    <row r="88607" spans="11:17" x14ac:dyDescent="0.25">
      <c r="K88607" s="9"/>
      <c r="N88607" s="9"/>
      <c r="O88607" s="9"/>
      <c r="P88607" s="9"/>
      <c r="Q88607" s="9"/>
    </row>
    <row r="88608" spans="11:17" x14ac:dyDescent="0.25">
      <c r="K88608" s="9"/>
      <c r="N88608" s="9"/>
      <c r="O88608" s="9"/>
      <c r="P88608" s="9"/>
      <c r="Q88608" s="9"/>
    </row>
    <row r="88609" spans="11:17" x14ac:dyDescent="0.25">
      <c r="K88609" s="9"/>
      <c r="N88609" s="9"/>
      <c r="O88609" s="9"/>
      <c r="P88609" s="9"/>
      <c r="Q88609" s="9"/>
    </row>
    <row r="88610" spans="11:17" x14ac:dyDescent="0.25">
      <c r="K88610" s="9"/>
      <c r="N88610" s="9"/>
      <c r="O88610" s="9"/>
      <c r="P88610" s="9"/>
      <c r="Q88610" s="9"/>
    </row>
    <row r="88611" spans="11:17" x14ac:dyDescent="0.25">
      <c r="K88611" s="9"/>
      <c r="N88611" s="9"/>
      <c r="O88611" s="9"/>
      <c r="P88611" s="9"/>
      <c r="Q88611" s="9"/>
    </row>
    <row r="88612" spans="11:17" x14ac:dyDescent="0.25">
      <c r="K88612" s="9"/>
      <c r="N88612" s="9"/>
      <c r="O88612" s="9"/>
      <c r="P88612" s="9"/>
      <c r="Q88612" s="9"/>
    </row>
    <row r="88613" spans="11:17" x14ac:dyDescent="0.25">
      <c r="K88613" s="9"/>
      <c r="N88613" s="9"/>
      <c r="O88613" s="9"/>
      <c r="P88613" s="9"/>
      <c r="Q88613" s="9"/>
    </row>
    <row r="88614" spans="11:17" x14ac:dyDescent="0.25">
      <c r="K88614" s="9"/>
      <c r="N88614" s="9"/>
      <c r="O88614" s="9"/>
      <c r="P88614" s="9"/>
      <c r="Q88614" s="9"/>
    </row>
    <row r="88615" spans="11:17" x14ac:dyDescent="0.25">
      <c r="K88615" s="9"/>
      <c r="N88615" s="9"/>
      <c r="O88615" s="9"/>
      <c r="P88615" s="9"/>
      <c r="Q88615" s="9"/>
    </row>
    <row r="88616" spans="11:17" x14ac:dyDescent="0.25">
      <c r="K88616" s="9"/>
      <c r="N88616" s="9"/>
      <c r="O88616" s="9"/>
      <c r="P88616" s="9"/>
      <c r="Q88616" s="9"/>
    </row>
    <row r="88617" spans="11:17" x14ac:dyDescent="0.25">
      <c r="K88617" s="9"/>
      <c r="N88617" s="9"/>
      <c r="O88617" s="9"/>
      <c r="P88617" s="9"/>
      <c r="Q88617" s="9"/>
    </row>
    <row r="88618" spans="11:17" x14ac:dyDescent="0.25">
      <c r="K88618" s="9"/>
      <c r="N88618" s="9"/>
      <c r="O88618" s="9"/>
      <c r="P88618" s="9"/>
      <c r="Q88618" s="9"/>
    </row>
    <row r="88619" spans="11:17" x14ac:dyDescent="0.25">
      <c r="K88619" s="9"/>
      <c r="N88619" s="9"/>
      <c r="O88619" s="9"/>
      <c r="P88619" s="9"/>
      <c r="Q88619" s="9"/>
    </row>
    <row r="88620" spans="11:17" x14ac:dyDescent="0.25">
      <c r="K88620" s="9"/>
      <c r="N88620" s="9"/>
      <c r="O88620" s="9"/>
      <c r="P88620" s="9"/>
      <c r="Q88620" s="9"/>
    </row>
    <row r="88621" spans="11:17" x14ac:dyDescent="0.25">
      <c r="K88621" s="9"/>
      <c r="N88621" s="9"/>
      <c r="O88621" s="9"/>
      <c r="P88621" s="9"/>
      <c r="Q88621" s="9"/>
    </row>
    <row r="88622" spans="11:17" x14ac:dyDescent="0.25">
      <c r="K88622" s="9"/>
      <c r="N88622" s="9"/>
      <c r="O88622" s="9"/>
      <c r="P88622" s="9"/>
      <c r="Q88622" s="9"/>
    </row>
    <row r="88623" spans="11:17" x14ac:dyDescent="0.25">
      <c r="K88623" s="9"/>
      <c r="N88623" s="9"/>
      <c r="O88623" s="9"/>
      <c r="P88623" s="9"/>
      <c r="Q88623" s="9"/>
    </row>
    <row r="88624" spans="11:17" x14ac:dyDescent="0.25">
      <c r="K88624" s="9"/>
      <c r="N88624" s="9"/>
      <c r="O88624" s="9"/>
      <c r="P88624" s="9"/>
      <c r="Q88624" s="9"/>
    </row>
    <row r="88625" spans="11:17" x14ac:dyDescent="0.25">
      <c r="K88625" s="9"/>
      <c r="N88625" s="9"/>
      <c r="O88625" s="9"/>
      <c r="P88625" s="9"/>
      <c r="Q88625" s="9"/>
    </row>
    <row r="88626" spans="11:17" x14ac:dyDescent="0.25">
      <c r="K88626" s="9"/>
      <c r="N88626" s="9"/>
      <c r="O88626" s="9"/>
      <c r="P88626" s="9"/>
      <c r="Q88626" s="9"/>
    </row>
    <row r="88627" spans="11:17" x14ac:dyDescent="0.25">
      <c r="K88627" s="9"/>
      <c r="N88627" s="9"/>
      <c r="O88627" s="9"/>
      <c r="P88627" s="9"/>
      <c r="Q88627" s="9"/>
    </row>
    <row r="88628" spans="11:17" x14ac:dyDescent="0.25">
      <c r="K88628" s="9"/>
      <c r="N88628" s="9"/>
      <c r="O88628" s="9"/>
      <c r="P88628" s="9"/>
      <c r="Q88628" s="9"/>
    </row>
    <row r="88629" spans="11:17" x14ac:dyDescent="0.25">
      <c r="K88629" s="9"/>
      <c r="N88629" s="9"/>
      <c r="O88629" s="9"/>
      <c r="P88629" s="9"/>
      <c r="Q88629" s="9"/>
    </row>
    <row r="88630" spans="11:17" x14ac:dyDescent="0.25">
      <c r="K88630" s="9"/>
      <c r="N88630" s="9"/>
      <c r="O88630" s="9"/>
      <c r="P88630" s="9"/>
      <c r="Q88630" s="9"/>
    </row>
    <row r="88631" spans="11:17" x14ac:dyDescent="0.25">
      <c r="K88631" s="9"/>
      <c r="N88631" s="9"/>
      <c r="O88631" s="9"/>
      <c r="P88631" s="9"/>
      <c r="Q88631" s="9"/>
    </row>
    <row r="88632" spans="11:17" x14ac:dyDescent="0.25">
      <c r="K88632" s="9"/>
      <c r="N88632" s="9"/>
      <c r="O88632" s="9"/>
      <c r="P88632" s="9"/>
      <c r="Q88632" s="9"/>
    </row>
    <row r="88633" spans="11:17" x14ac:dyDescent="0.25">
      <c r="K88633" s="9"/>
      <c r="N88633" s="9"/>
      <c r="O88633" s="9"/>
      <c r="P88633" s="9"/>
      <c r="Q88633" s="9"/>
    </row>
    <row r="88634" spans="11:17" x14ac:dyDescent="0.25">
      <c r="K88634" s="9"/>
      <c r="N88634" s="9"/>
      <c r="O88634" s="9"/>
      <c r="P88634" s="9"/>
      <c r="Q88634" s="9"/>
    </row>
    <row r="88635" spans="11:17" x14ac:dyDescent="0.25">
      <c r="K88635" s="9"/>
      <c r="N88635" s="9"/>
      <c r="O88635" s="9"/>
      <c r="P88635" s="9"/>
      <c r="Q88635" s="9"/>
    </row>
    <row r="88636" spans="11:17" x14ac:dyDescent="0.25">
      <c r="K88636" s="9"/>
      <c r="N88636" s="9"/>
      <c r="O88636" s="9"/>
      <c r="P88636" s="9"/>
      <c r="Q88636" s="9"/>
    </row>
    <row r="88637" spans="11:17" x14ac:dyDescent="0.25">
      <c r="K88637" s="9"/>
      <c r="N88637" s="9"/>
      <c r="O88637" s="9"/>
      <c r="P88637" s="9"/>
      <c r="Q88637" s="9"/>
    </row>
    <row r="88638" spans="11:17" x14ac:dyDescent="0.25">
      <c r="K88638" s="9"/>
      <c r="N88638" s="9"/>
      <c r="O88638" s="9"/>
      <c r="P88638" s="9"/>
      <c r="Q88638" s="9"/>
    </row>
    <row r="88639" spans="11:17" x14ac:dyDescent="0.25">
      <c r="K88639" s="9"/>
      <c r="N88639" s="9"/>
      <c r="O88639" s="9"/>
      <c r="P88639" s="9"/>
      <c r="Q88639" s="9"/>
    </row>
    <row r="88640" spans="11:17" x14ac:dyDescent="0.25">
      <c r="K88640" s="9"/>
      <c r="N88640" s="9"/>
      <c r="O88640" s="9"/>
      <c r="P88640" s="9"/>
      <c r="Q88640" s="9"/>
    </row>
    <row r="88641" spans="11:17" x14ac:dyDescent="0.25">
      <c r="K88641" s="9"/>
      <c r="N88641" s="9"/>
      <c r="O88641" s="9"/>
      <c r="P88641" s="9"/>
      <c r="Q88641" s="9"/>
    </row>
    <row r="88642" spans="11:17" x14ac:dyDescent="0.25">
      <c r="K88642" s="9"/>
      <c r="N88642" s="9"/>
      <c r="O88642" s="9"/>
      <c r="P88642" s="9"/>
      <c r="Q88642" s="9"/>
    </row>
    <row r="88643" spans="11:17" x14ac:dyDescent="0.25">
      <c r="K88643" s="9"/>
      <c r="N88643" s="9"/>
      <c r="O88643" s="9"/>
      <c r="P88643" s="9"/>
      <c r="Q88643" s="9"/>
    </row>
    <row r="88644" spans="11:17" x14ac:dyDescent="0.25">
      <c r="K88644" s="9"/>
      <c r="N88644" s="9"/>
      <c r="O88644" s="9"/>
      <c r="P88644" s="9"/>
      <c r="Q88644" s="9"/>
    </row>
    <row r="88645" spans="11:17" x14ac:dyDescent="0.25">
      <c r="K88645" s="9"/>
      <c r="N88645" s="9"/>
      <c r="O88645" s="9"/>
      <c r="P88645" s="9"/>
      <c r="Q88645" s="9"/>
    </row>
    <row r="88646" spans="11:17" x14ac:dyDescent="0.25">
      <c r="K88646" s="9"/>
      <c r="N88646" s="9"/>
      <c r="O88646" s="9"/>
      <c r="P88646" s="9"/>
      <c r="Q88646" s="9"/>
    </row>
    <row r="88647" spans="11:17" x14ac:dyDescent="0.25">
      <c r="K88647" s="9"/>
      <c r="N88647" s="9"/>
      <c r="O88647" s="9"/>
      <c r="P88647" s="9"/>
      <c r="Q88647" s="9"/>
    </row>
    <row r="88648" spans="11:17" x14ac:dyDescent="0.25">
      <c r="K88648" s="9"/>
      <c r="N88648" s="9"/>
      <c r="O88648" s="9"/>
      <c r="P88648" s="9"/>
      <c r="Q88648" s="9"/>
    </row>
    <row r="88649" spans="11:17" x14ac:dyDescent="0.25">
      <c r="K88649" s="9"/>
      <c r="N88649" s="9"/>
      <c r="O88649" s="9"/>
      <c r="P88649" s="9"/>
      <c r="Q88649" s="9"/>
    </row>
    <row r="88650" spans="11:17" x14ac:dyDescent="0.25">
      <c r="K88650" s="9"/>
      <c r="N88650" s="9"/>
      <c r="O88650" s="9"/>
      <c r="P88650" s="9"/>
      <c r="Q88650" s="9"/>
    </row>
    <row r="88651" spans="11:17" x14ac:dyDescent="0.25">
      <c r="K88651" s="9"/>
      <c r="N88651" s="9"/>
      <c r="O88651" s="9"/>
      <c r="P88651" s="9"/>
      <c r="Q88651" s="9"/>
    </row>
    <row r="88652" spans="11:17" x14ac:dyDescent="0.25">
      <c r="K88652" s="9"/>
      <c r="N88652" s="9"/>
      <c r="O88652" s="9"/>
      <c r="P88652" s="9"/>
      <c r="Q88652" s="9"/>
    </row>
    <row r="88653" spans="11:17" x14ac:dyDescent="0.25">
      <c r="K88653" s="9"/>
      <c r="N88653" s="9"/>
      <c r="O88653" s="9"/>
      <c r="P88653" s="9"/>
      <c r="Q88653" s="9"/>
    </row>
    <row r="88654" spans="11:17" x14ac:dyDescent="0.25">
      <c r="K88654" s="9"/>
      <c r="N88654" s="9"/>
      <c r="O88654" s="9"/>
      <c r="P88654" s="9"/>
      <c r="Q88654" s="9"/>
    </row>
    <row r="88655" spans="11:17" x14ac:dyDescent="0.25">
      <c r="K88655" s="9"/>
      <c r="N88655" s="9"/>
      <c r="O88655" s="9"/>
      <c r="P88655" s="9"/>
      <c r="Q88655" s="9"/>
    </row>
    <row r="88656" spans="11:17" x14ac:dyDescent="0.25">
      <c r="K88656" s="9"/>
      <c r="N88656" s="9"/>
      <c r="O88656" s="9"/>
      <c r="P88656" s="9"/>
      <c r="Q88656" s="9"/>
    </row>
    <row r="88657" spans="11:17" x14ac:dyDescent="0.25">
      <c r="K88657" s="9"/>
      <c r="N88657" s="9"/>
      <c r="O88657" s="9"/>
      <c r="P88657" s="9"/>
      <c r="Q88657" s="9"/>
    </row>
    <row r="88658" spans="11:17" x14ac:dyDescent="0.25">
      <c r="K88658" s="9"/>
      <c r="N88658" s="9"/>
      <c r="O88658" s="9"/>
      <c r="P88658" s="9"/>
      <c r="Q88658" s="9"/>
    </row>
    <row r="88659" spans="11:17" x14ac:dyDescent="0.25">
      <c r="K88659" s="9"/>
      <c r="N88659" s="9"/>
      <c r="O88659" s="9"/>
      <c r="P88659" s="9"/>
      <c r="Q88659" s="9"/>
    </row>
    <row r="88660" spans="11:17" x14ac:dyDescent="0.25">
      <c r="K88660" s="9"/>
      <c r="N88660" s="9"/>
      <c r="O88660" s="9"/>
      <c r="P88660" s="9"/>
      <c r="Q88660" s="9"/>
    </row>
    <row r="88661" spans="11:17" x14ac:dyDescent="0.25">
      <c r="K88661" s="9"/>
      <c r="N88661" s="9"/>
      <c r="O88661" s="9"/>
      <c r="P88661" s="9"/>
      <c r="Q88661" s="9"/>
    </row>
    <row r="88662" spans="11:17" x14ac:dyDescent="0.25">
      <c r="K88662" s="9"/>
      <c r="N88662" s="9"/>
      <c r="O88662" s="9"/>
      <c r="P88662" s="9"/>
      <c r="Q88662" s="9"/>
    </row>
    <row r="88663" spans="11:17" x14ac:dyDescent="0.25">
      <c r="K88663" s="9"/>
      <c r="N88663" s="9"/>
      <c r="O88663" s="9"/>
      <c r="P88663" s="9"/>
      <c r="Q88663" s="9"/>
    </row>
    <row r="88664" spans="11:17" x14ac:dyDescent="0.25">
      <c r="K88664" s="9"/>
      <c r="N88664" s="9"/>
      <c r="O88664" s="9"/>
      <c r="P88664" s="9"/>
      <c r="Q88664" s="9"/>
    </row>
    <row r="88665" spans="11:17" x14ac:dyDescent="0.25">
      <c r="K88665" s="9"/>
      <c r="N88665" s="9"/>
      <c r="O88665" s="9"/>
      <c r="P88665" s="9"/>
      <c r="Q88665" s="9"/>
    </row>
    <row r="88666" spans="11:17" x14ac:dyDescent="0.25">
      <c r="K88666" s="9"/>
      <c r="N88666" s="9"/>
      <c r="O88666" s="9"/>
      <c r="P88666" s="9"/>
      <c r="Q88666" s="9"/>
    </row>
    <row r="88667" spans="11:17" x14ac:dyDescent="0.25">
      <c r="K88667" s="9"/>
      <c r="N88667" s="9"/>
      <c r="O88667" s="9"/>
      <c r="P88667" s="9"/>
      <c r="Q88667" s="9"/>
    </row>
    <row r="88668" spans="11:17" x14ac:dyDescent="0.25">
      <c r="K88668" s="9"/>
      <c r="N88668" s="9"/>
      <c r="O88668" s="9"/>
      <c r="P88668" s="9"/>
      <c r="Q88668" s="9"/>
    </row>
    <row r="88669" spans="11:17" x14ac:dyDescent="0.25">
      <c r="K88669" s="9"/>
      <c r="N88669" s="9"/>
      <c r="O88669" s="9"/>
      <c r="P88669" s="9"/>
      <c r="Q88669" s="9"/>
    </row>
    <row r="88670" spans="11:17" x14ac:dyDescent="0.25">
      <c r="K88670" s="9"/>
      <c r="N88670" s="9"/>
      <c r="O88670" s="9"/>
      <c r="P88670" s="9"/>
      <c r="Q88670" s="9"/>
    </row>
    <row r="88671" spans="11:17" x14ac:dyDescent="0.25">
      <c r="K88671" s="9"/>
      <c r="N88671" s="9"/>
      <c r="O88671" s="9"/>
      <c r="P88671" s="9"/>
      <c r="Q88671" s="9"/>
    </row>
    <row r="88672" spans="11:17" x14ac:dyDescent="0.25">
      <c r="K88672" s="9"/>
      <c r="N88672" s="9"/>
      <c r="O88672" s="9"/>
      <c r="P88672" s="9"/>
      <c r="Q88672" s="9"/>
    </row>
    <row r="88673" spans="11:17" x14ac:dyDescent="0.25">
      <c r="K88673" s="9"/>
      <c r="N88673" s="9"/>
      <c r="O88673" s="9"/>
      <c r="P88673" s="9"/>
      <c r="Q88673" s="9"/>
    </row>
    <row r="88674" spans="11:17" x14ac:dyDescent="0.25">
      <c r="K88674" s="9"/>
      <c r="N88674" s="9"/>
      <c r="O88674" s="9"/>
      <c r="P88674" s="9"/>
      <c r="Q88674" s="9"/>
    </row>
    <row r="88675" spans="11:17" x14ac:dyDescent="0.25">
      <c r="K88675" s="9"/>
      <c r="N88675" s="9"/>
      <c r="O88675" s="9"/>
      <c r="P88675" s="9"/>
      <c r="Q88675" s="9"/>
    </row>
    <row r="88676" spans="11:17" x14ac:dyDescent="0.25">
      <c r="K88676" s="9"/>
      <c r="N88676" s="9"/>
      <c r="O88676" s="9"/>
      <c r="P88676" s="9"/>
      <c r="Q88676" s="9"/>
    </row>
    <row r="88677" spans="11:17" x14ac:dyDescent="0.25">
      <c r="K88677" s="9"/>
      <c r="N88677" s="9"/>
      <c r="O88677" s="9"/>
      <c r="P88677" s="9"/>
      <c r="Q88677" s="9"/>
    </row>
    <row r="88678" spans="11:17" x14ac:dyDescent="0.25">
      <c r="K88678" s="9"/>
      <c r="N88678" s="9"/>
      <c r="O88678" s="9"/>
      <c r="P88678" s="9"/>
      <c r="Q88678" s="9"/>
    </row>
    <row r="88679" spans="11:17" x14ac:dyDescent="0.25">
      <c r="K88679" s="9"/>
      <c r="N88679" s="9"/>
      <c r="O88679" s="9"/>
      <c r="P88679" s="9"/>
      <c r="Q88679" s="9"/>
    </row>
    <row r="88680" spans="11:17" x14ac:dyDescent="0.25">
      <c r="K88680" s="9"/>
      <c r="N88680" s="9"/>
      <c r="O88680" s="9"/>
      <c r="P88680" s="9"/>
      <c r="Q88680" s="9"/>
    </row>
    <row r="88681" spans="11:17" x14ac:dyDescent="0.25">
      <c r="K88681" s="9"/>
      <c r="N88681" s="9"/>
      <c r="O88681" s="9"/>
      <c r="P88681" s="9"/>
      <c r="Q88681" s="9"/>
    </row>
    <row r="88682" spans="11:17" x14ac:dyDescent="0.25">
      <c r="K88682" s="9"/>
      <c r="N88682" s="9"/>
      <c r="O88682" s="9"/>
      <c r="P88682" s="9"/>
      <c r="Q88682" s="9"/>
    </row>
    <row r="88683" spans="11:17" x14ac:dyDescent="0.25">
      <c r="K88683" s="9"/>
      <c r="N88683" s="9"/>
      <c r="O88683" s="9"/>
      <c r="P88683" s="9"/>
      <c r="Q88683" s="9"/>
    </row>
    <row r="88684" spans="11:17" x14ac:dyDescent="0.25">
      <c r="K88684" s="9"/>
      <c r="N88684" s="9"/>
      <c r="O88684" s="9"/>
      <c r="P88684" s="9"/>
      <c r="Q88684" s="9"/>
    </row>
    <row r="88685" spans="11:17" x14ac:dyDescent="0.25">
      <c r="K88685" s="9"/>
      <c r="N88685" s="9"/>
      <c r="O88685" s="9"/>
      <c r="P88685" s="9"/>
      <c r="Q88685" s="9"/>
    </row>
    <row r="88686" spans="11:17" x14ac:dyDescent="0.25">
      <c r="K88686" s="9"/>
      <c r="N88686" s="9"/>
      <c r="O88686" s="9"/>
      <c r="P88686" s="9"/>
      <c r="Q88686" s="9"/>
    </row>
    <row r="88687" spans="11:17" x14ac:dyDescent="0.25">
      <c r="K88687" s="9"/>
      <c r="N88687" s="9"/>
      <c r="O88687" s="9"/>
      <c r="P88687" s="9"/>
      <c r="Q88687" s="9"/>
    </row>
    <row r="88688" spans="11:17" x14ac:dyDescent="0.25">
      <c r="K88688" s="9"/>
      <c r="N88688" s="9"/>
      <c r="O88688" s="9"/>
      <c r="P88688" s="9"/>
      <c r="Q88688" s="9"/>
    </row>
    <row r="88689" spans="11:17" x14ac:dyDescent="0.25">
      <c r="K88689" s="9"/>
      <c r="N88689" s="9"/>
      <c r="O88689" s="9"/>
      <c r="P88689" s="9"/>
      <c r="Q88689" s="9"/>
    </row>
    <row r="88690" spans="11:17" x14ac:dyDescent="0.25">
      <c r="K88690" s="9"/>
      <c r="N88690" s="9"/>
      <c r="O88690" s="9"/>
      <c r="P88690" s="9"/>
      <c r="Q88690" s="9"/>
    </row>
    <row r="88691" spans="11:17" x14ac:dyDescent="0.25">
      <c r="K88691" s="9"/>
      <c r="N88691" s="9"/>
      <c r="O88691" s="9"/>
      <c r="P88691" s="9"/>
      <c r="Q88691" s="9"/>
    </row>
    <row r="88692" spans="11:17" x14ac:dyDescent="0.25">
      <c r="K88692" s="9"/>
      <c r="N88692" s="9"/>
      <c r="O88692" s="9"/>
      <c r="P88692" s="9"/>
      <c r="Q88692" s="9"/>
    </row>
    <row r="88693" spans="11:17" x14ac:dyDescent="0.25">
      <c r="K88693" s="9"/>
      <c r="N88693" s="9"/>
      <c r="O88693" s="9"/>
      <c r="P88693" s="9"/>
      <c r="Q88693" s="9"/>
    </row>
    <row r="88694" spans="11:17" x14ac:dyDescent="0.25">
      <c r="K88694" s="9"/>
      <c r="N88694" s="9"/>
      <c r="O88694" s="9"/>
      <c r="P88694" s="9"/>
      <c r="Q88694" s="9"/>
    </row>
    <row r="88695" spans="11:17" x14ac:dyDescent="0.25">
      <c r="K88695" s="9"/>
      <c r="N88695" s="9"/>
      <c r="O88695" s="9"/>
      <c r="P88695" s="9"/>
      <c r="Q88695" s="9"/>
    </row>
    <row r="88696" spans="11:17" x14ac:dyDescent="0.25">
      <c r="K88696" s="9"/>
      <c r="N88696" s="9"/>
      <c r="O88696" s="9"/>
      <c r="P88696" s="9"/>
      <c r="Q88696" s="9"/>
    </row>
    <row r="88697" spans="11:17" x14ac:dyDescent="0.25">
      <c r="K88697" s="9"/>
      <c r="N88697" s="9"/>
      <c r="O88697" s="9"/>
      <c r="P88697" s="9"/>
      <c r="Q88697" s="9"/>
    </row>
    <row r="88698" spans="11:17" x14ac:dyDescent="0.25">
      <c r="K88698" s="9"/>
      <c r="N88698" s="9"/>
      <c r="O88698" s="9"/>
      <c r="P88698" s="9"/>
      <c r="Q88698" s="9"/>
    </row>
    <row r="88699" spans="11:17" x14ac:dyDescent="0.25">
      <c r="K88699" s="9"/>
      <c r="N88699" s="9"/>
      <c r="O88699" s="9"/>
      <c r="P88699" s="9"/>
      <c r="Q88699" s="9"/>
    </row>
    <row r="88700" spans="11:17" x14ac:dyDescent="0.25">
      <c r="K88700" s="9"/>
      <c r="N88700" s="9"/>
      <c r="O88700" s="9"/>
      <c r="P88700" s="9"/>
      <c r="Q88700" s="9"/>
    </row>
    <row r="88701" spans="11:17" x14ac:dyDescent="0.25">
      <c r="K88701" s="9"/>
      <c r="N88701" s="9"/>
      <c r="O88701" s="9"/>
      <c r="P88701" s="9"/>
      <c r="Q88701" s="9"/>
    </row>
    <row r="88702" spans="11:17" x14ac:dyDescent="0.25">
      <c r="K88702" s="9"/>
      <c r="N88702" s="9"/>
      <c r="O88702" s="9"/>
      <c r="P88702" s="9"/>
      <c r="Q88702" s="9"/>
    </row>
    <row r="88703" spans="11:17" x14ac:dyDescent="0.25">
      <c r="K88703" s="9"/>
      <c r="N88703" s="9"/>
      <c r="O88703" s="9"/>
      <c r="P88703" s="9"/>
      <c r="Q88703" s="9"/>
    </row>
    <row r="88704" spans="11:17" x14ac:dyDescent="0.25">
      <c r="K88704" s="9"/>
      <c r="N88704" s="9"/>
      <c r="O88704" s="9"/>
      <c r="P88704" s="9"/>
      <c r="Q88704" s="9"/>
    </row>
    <row r="88705" spans="11:17" x14ac:dyDescent="0.25">
      <c r="K88705" s="9"/>
      <c r="N88705" s="9"/>
      <c r="O88705" s="9"/>
      <c r="P88705" s="9"/>
      <c r="Q88705" s="9"/>
    </row>
    <row r="88706" spans="11:17" x14ac:dyDescent="0.25">
      <c r="K88706" s="9"/>
      <c r="N88706" s="9"/>
      <c r="O88706" s="9"/>
      <c r="P88706" s="9"/>
      <c r="Q88706" s="9"/>
    </row>
    <row r="88707" spans="11:17" x14ac:dyDescent="0.25">
      <c r="K88707" s="9"/>
      <c r="N88707" s="9"/>
      <c r="O88707" s="9"/>
      <c r="P88707" s="9"/>
      <c r="Q88707" s="9"/>
    </row>
    <row r="88708" spans="11:17" x14ac:dyDescent="0.25">
      <c r="K88708" s="9"/>
      <c r="N88708" s="9"/>
      <c r="O88708" s="9"/>
      <c r="P88708" s="9"/>
      <c r="Q88708" s="9"/>
    </row>
    <row r="88709" spans="11:17" x14ac:dyDescent="0.25">
      <c r="K88709" s="9"/>
      <c r="N88709" s="9"/>
      <c r="O88709" s="9"/>
      <c r="P88709" s="9"/>
      <c r="Q88709" s="9"/>
    </row>
    <row r="88710" spans="11:17" x14ac:dyDescent="0.25">
      <c r="K88710" s="9"/>
      <c r="N88710" s="9"/>
      <c r="O88710" s="9"/>
      <c r="P88710" s="9"/>
      <c r="Q88710" s="9"/>
    </row>
    <row r="88711" spans="11:17" x14ac:dyDescent="0.25">
      <c r="K88711" s="9"/>
      <c r="N88711" s="9"/>
      <c r="O88711" s="9"/>
      <c r="P88711" s="9"/>
      <c r="Q88711" s="9"/>
    </row>
    <row r="88712" spans="11:17" x14ac:dyDescent="0.25">
      <c r="K88712" s="9"/>
      <c r="N88712" s="9"/>
      <c r="O88712" s="9"/>
      <c r="P88712" s="9"/>
      <c r="Q88712" s="9"/>
    </row>
    <row r="88713" spans="11:17" x14ac:dyDescent="0.25">
      <c r="K88713" s="9"/>
      <c r="N88713" s="9"/>
      <c r="O88713" s="9"/>
      <c r="P88713" s="9"/>
      <c r="Q88713" s="9"/>
    </row>
    <row r="88714" spans="11:17" x14ac:dyDescent="0.25">
      <c r="K88714" s="9"/>
      <c r="N88714" s="9"/>
      <c r="O88714" s="9"/>
      <c r="P88714" s="9"/>
      <c r="Q88714" s="9"/>
    </row>
    <row r="88715" spans="11:17" x14ac:dyDescent="0.25">
      <c r="K88715" s="9"/>
      <c r="N88715" s="9"/>
      <c r="O88715" s="9"/>
      <c r="P88715" s="9"/>
      <c r="Q88715" s="9"/>
    </row>
    <row r="88716" spans="11:17" x14ac:dyDescent="0.25">
      <c r="K88716" s="9"/>
      <c r="N88716" s="9"/>
      <c r="O88716" s="9"/>
      <c r="P88716" s="9"/>
      <c r="Q88716" s="9"/>
    </row>
    <row r="88717" spans="11:17" x14ac:dyDescent="0.25">
      <c r="K88717" s="9"/>
      <c r="N88717" s="9"/>
      <c r="O88717" s="9"/>
      <c r="P88717" s="9"/>
      <c r="Q88717" s="9"/>
    </row>
    <row r="88718" spans="11:17" x14ac:dyDescent="0.25">
      <c r="K88718" s="9"/>
      <c r="N88718" s="9"/>
      <c r="O88718" s="9"/>
      <c r="P88718" s="9"/>
      <c r="Q88718" s="9"/>
    </row>
    <row r="88719" spans="11:17" x14ac:dyDescent="0.25">
      <c r="K88719" s="9"/>
      <c r="N88719" s="9"/>
      <c r="O88719" s="9"/>
      <c r="P88719" s="9"/>
      <c r="Q88719" s="9"/>
    </row>
    <row r="88720" spans="11:17" x14ac:dyDescent="0.25">
      <c r="K88720" s="9"/>
      <c r="N88720" s="9"/>
      <c r="O88720" s="9"/>
      <c r="P88720" s="9"/>
      <c r="Q88720" s="9"/>
    </row>
    <row r="88721" spans="11:17" x14ac:dyDescent="0.25">
      <c r="K88721" s="9"/>
      <c r="N88721" s="9"/>
      <c r="O88721" s="9"/>
      <c r="P88721" s="9"/>
      <c r="Q88721" s="9"/>
    </row>
    <row r="88722" spans="11:17" x14ac:dyDescent="0.25">
      <c r="K88722" s="9"/>
      <c r="N88722" s="9"/>
      <c r="O88722" s="9"/>
      <c r="P88722" s="9"/>
      <c r="Q88722" s="9"/>
    </row>
    <row r="88723" spans="11:17" x14ac:dyDescent="0.25">
      <c r="K88723" s="9"/>
      <c r="N88723" s="9"/>
      <c r="O88723" s="9"/>
      <c r="P88723" s="9"/>
      <c r="Q88723" s="9"/>
    </row>
    <row r="88724" spans="11:17" x14ac:dyDescent="0.25">
      <c r="K88724" s="9"/>
      <c r="N88724" s="9"/>
      <c r="O88724" s="9"/>
      <c r="P88724" s="9"/>
      <c r="Q88724" s="9"/>
    </row>
    <row r="88725" spans="11:17" x14ac:dyDescent="0.25">
      <c r="K88725" s="9"/>
      <c r="N88725" s="9"/>
      <c r="O88725" s="9"/>
      <c r="P88725" s="9"/>
      <c r="Q88725" s="9"/>
    </row>
    <row r="88726" spans="11:17" x14ac:dyDescent="0.25">
      <c r="K88726" s="9"/>
      <c r="N88726" s="9"/>
      <c r="O88726" s="9"/>
      <c r="P88726" s="9"/>
      <c r="Q88726" s="9"/>
    </row>
    <row r="88727" spans="11:17" x14ac:dyDescent="0.25">
      <c r="K88727" s="9"/>
      <c r="N88727" s="9"/>
      <c r="O88727" s="9"/>
      <c r="P88727" s="9"/>
      <c r="Q88727" s="9"/>
    </row>
    <row r="88728" spans="11:17" x14ac:dyDescent="0.25">
      <c r="K88728" s="9"/>
      <c r="N88728" s="9"/>
      <c r="O88728" s="9"/>
      <c r="P88728" s="9"/>
      <c r="Q88728" s="9"/>
    </row>
    <row r="88729" spans="11:17" x14ac:dyDescent="0.25">
      <c r="K88729" s="9"/>
      <c r="N88729" s="9"/>
      <c r="O88729" s="9"/>
      <c r="P88729" s="9"/>
      <c r="Q88729" s="9"/>
    </row>
    <row r="88730" spans="11:17" x14ac:dyDescent="0.25">
      <c r="K88730" s="9"/>
      <c r="N88730" s="9"/>
      <c r="O88730" s="9"/>
      <c r="P88730" s="9"/>
      <c r="Q88730" s="9"/>
    </row>
    <row r="88731" spans="11:17" x14ac:dyDescent="0.25">
      <c r="K88731" s="9"/>
      <c r="N88731" s="9"/>
      <c r="O88731" s="9"/>
      <c r="P88731" s="9"/>
      <c r="Q88731" s="9"/>
    </row>
    <row r="88732" spans="11:17" x14ac:dyDescent="0.25">
      <c r="K88732" s="9"/>
      <c r="N88732" s="9"/>
      <c r="O88732" s="9"/>
      <c r="P88732" s="9"/>
      <c r="Q88732" s="9"/>
    </row>
    <row r="88733" spans="11:17" x14ac:dyDescent="0.25">
      <c r="K88733" s="9"/>
      <c r="N88733" s="9"/>
      <c r="O88733" s="9"/>
      <c r="P88733" s="9"/>
      <c r="Q88733" s="9"/>
    </row>
    <row r="88734" spans="11:17" x14ac:dyDescent="0.25">
      <c r="K88734" s="9"/>
      <c r="N88734" s="9"/>
      <c r="O88734" s="9"/>
      <c r="P88734" s="9"/>
      <c r="Q88734" s="9"/>
    </row>
    <row r="88735" spans="11:17" x14ac:dyDescent="0.25">
      <c r="K88735" s="9"/>
      <c r="N88735" s="9"/>
      <c r="O88735" s="9"/>
      <c r="P88735" s="9"/>
      <c r="Q88735" s="9"/>
    </row>
    <row r="88736" spans="11:17" x14ac:dyDescent="0.25">
      <c r="K88736" s="9"/>
      <c r="N88736" s="9"/>
      <c r="O88736" s="9"/>
      <c r="P88736" s="9"/>
      <c r="Q88736" s="9"/>
    </row>
    <row r="88737" spans="11:17" x14ac:dyDescent="0.25">
      <c r="K88737" s="9"/>
      <c r="N88737" s="9"/>
      <c r="O88737" s="9"/>
      <c r="P88737" s="9"/>
      <c r="Q88737" s="9"/>
    </row>
    <row r="88738" spans="11:17" x14ac:dyDescent="0.25">
      <c r="K88738" s="9"/>
      <c r="N88738" s="9"/>
      <c r="O88738" s="9"/>
      <c r="P88738" s="9"/>
      <c r="Q88738" s="9"/>
    </row>
    <row r="88739" spans="11:17" x14ac:dyDescent="0.25">
      <c r="K88739" s="9"/>
      <c r="N88739" s="9"/>
      <c r="O88739" s="9"/>
      <c r="P88739" s="9"/>
      <c r="Q88739" s="9"/>
    </row>
    <row r="88740" spans="11:17" x14ac:dyDescent="0.25">
      <c r="K88740" s="9"/>
      <c r="N88740" s="9"/>
      <c r="O88740" s="9"/>
      <c r="P88740" s="9"/>
      <c r="Q88740" s="9"/>
    </row>
    <row r="88741" spans="11:17" x14ac:dyDescent="0.25">
      <c r="K88741" s="9"/>
      <c r="N88741" s="9"/>
      <c r="O88741" s="9"/>
      <c r="P88741" s="9"/>
      <c r="Q88741" s="9"/>
    </row>
    <row r="88742" spans="11:17" x14ac:dyDescent="0.25">
      <c r="K88742" s="9"/>
      <c r="N88742" s="9"/>
      <c r="O88742" s="9"/>
      <c r="P88742" s="9"/>
      <c r="Q88742" s="9"/>
    </row>
    <row r="88743" spans="11:17" x14ac:dyDescent="0.25">
      <c r="K88743" s="9"/>
      <c r="N88743" s="9"/>
      <c r="O88743" s="9"/>
      <c r="P88743" s="9"/>
      <c r="Q88743" s="9"/>
    </row>
    <row r="88744" spans="11:17" x14ac:dyDescent="0.25">
      <c r="K88744" s="9"/>
      <c r="N88744" s="9"/>
      <c r="O88744" s="9"/>
      <c r="P88744" s="9"/>
      <c r="Q88744" s="9"/>
    </row>
    <row r="88745" spans="11:17" x14ac:dyDescent="0.25">
      <c r="K88745" s="9"/>
      <c r="N88745" s="9"/>
      <c r="O88745" s="9"/>
      <c r="P88745" s="9"/>
      <c r="Q88745" s="9"/>
    </row>
    <row r="88746" spans="11:17" x14ac:dyDescent="0.25">
      <c r="K88746" s="9"/>
      <c r="N88746" s="9"/>
      <c r="O88746" s="9"/>
      <c r="P88746" s="9"/>
      <c r="Q88746" s="9"/>
    </row>
    <row r="88747" spans="11:17" x14ac:dyDescent="0.25">
      <c r="K88747" s="9"/>
      <c r="N88747" s="9"/>
      <c r="O88747" s="9"/>
      <c r="P88747" s="9"/>
      <c r="Q88747" s="9"/>
    </row>
    <row r="88748" spans="11:17" x14ac:dyDescent="0.25">
      <c r="K88748" s="9"/>
      <c r="N88748" s="9"/>
      <c r="O88748" s="9"/>
      <c r="P88748" s="9"/>
      <c r="Q88748" s="9"/>
    </row>
    <row r="88749" spans="11:17" x14ac:dyDescent="0.25">
      <c r="K88749" s="9"/>
      <c r="N88749" s="9"/>
      <c r="O88749" s="9"/>
      <c r="P88749" s="9"/>
      <c r="Q88749" s="9"/>
    </row>
    <row r="88750" spans="11:17" x14ac:dyDescent="0.25">
      <c r="K88750" s="9"/>
      <c r="N88750" s="9"/>
      <c r="O88750" s="9"/>
      <c r="P88750" s="9"/>
      <c r="Q88750" s="9"/>
    </row>
    <row r="88751" spans="11:17" x14ac:dyDescent="0.25">
      <c r="K88751" s="9"/>
      <c r="N88751" s="9"/>
      <c r="O88751" s="9"/>
      <c r="P88751" s="9"/>
      <c r="Q88751" s="9"/>
    </row>
    <row r="88752" spans="11:17" x14ac:dyDescent="0.25">
      <c r="K88752" s="9"/>
      <c r="N88752" s="9"/>
      <c r="O88752" s="9"/>
      <c r="P88752" s="9"/>
      <c r="Q88752" s="9"/>
    </row>
    <row r="88753" spans="11:17" x14ac:dyDescent="0.25">
      <c r="K88753" s="9"/>
      <c r="N88753" s="9"/>
      <c r="O88753" s="9"/>
      <c r="P88753" s="9"/>
      <c r="Q88753" s="9"/>
    </row>
    <row r="88754" spans="11:17" x14ac:dyDescent="0.25">
      <c r="K88754" s="9"/>
      <c r="N88754" s="9"/>
      <c r="O88754" s="9"/>
      <c r="P88754" s="9"/>
      <c r="Q88754" s="9"/>
    </row>
    <row r="88755" spans="11:17" x14ac:dyDescent="0.25">
      <c r="K88755" s="9"/>
      <c r="N88755" s="9"/>
      <c r="O88755" s="9"/>
      <c r="P88755" s="9"/>
      <c r="Q88755" s="9"/>
    </row>
    <row r="88756" spans="11:17" x14ac:dyDescent="0.25">
      <c r="K88756" s="9"/>
      <c r="N88756" s="9"/>
      <c r="O88756" s="9"/>
      <c r="P88756" s="9"/>
      <c r="Q88756" s="9"/>
    </row>
    <row r="88757" spans="11:17" x14ac:dyDescent="0.25">
      <c r="K88757" s="9"/>
      <c r="N88757" s="9"/>
      <c r="O88757" s="9"/>
      <c r="P88757" s="9"/>
      <c r="Q88757" s="9"/>
    </row>
    <row r="88758" spans="11:17" x14ac:dyDescent="0.25">
      <c r="K88758" s="9"/>
      <c r="N88758" s="9"/>
      <c r="O88758" s="9"/>
      <c r="P88758" s="9"/>
      <c r="Q88758" s="9"/>
    </row>
    <row r="88759" spans="11:17" x14ac:dyDescent="0.25">
      <c r="K88759" s="9"/>
      <c r="N88759" s="9"/>
      <c r="O88759" s="9"/>
      <c r="P88759" s="9"/>
      <c r="Q88759" s="9"/>
    </row>
    <row r="88760" spans="11:17" x14ac:dyDescent="0.25">
      <c r="K88760" s="9"/>
      <c r="N88760" s="9"/>
      <c r="O88760" s="9"/>
      <c r="P88760" s="9"/>
      <c r="Q88760" s="9"/>
    </row>
    <row r="88761" spans="11:17" x14ac:dyDescent="0.25">
      <c r="K88761" s="9"/>
      <c r="N88761" s="9"/>
      <c r="O88761" s="9"/>
      <c r="P88761" s="9"/>
      <c r="Q88761" s="9"/>
    </row>
    <row r="88762" spans="11:17" x14ac:dyDescent="0.25">
      <c r="K88762" s="9"/>
      <c r="N88762" s="9"/>
      <c r="O88762" s="9"/>
      <c r="P88762" s="9"/>
      <c r="Q88762" s="9"/>
    </row>
    <row r="88763" spans="11:17" x14ac:dyDescent="0.25">
      <c r="K88763" s="9"/>
      <c r="N88763" s="9"/>
      <c r="O88763" s="9"/>
      <c r="P88763" s="9"/>
      <c r="Q88763" s="9"/>
    </row>
    <row r="88764" spans="11:17" x14ac:dyDescent="0.25">
      <c r="K88764" s="9"/>
      <c r="N88764" s="9"/>
      <c r="O88764" s="9"/>
      <c r="P88764" s="9"/>
      <c r="Q88764" s="9"/>
    </row>
    <row r="88765" spans="11:17" x14ac:dyDescent="0.25">
      <c r="K88765" s="9"/>
      <c r="N88765" s="9"/>
      <c r="O88765" s="9"/>
      <c r="P88765" s="9"/>
      <c r="Q88765" s="9"/>
    </row>
    <row r="88766" spans="11:17" x14ac:dyDescent="0.25">
      <c r="K88766" s="9"/>
      <c r="N88766" s="9"/>
      <c r="O88766" s="9"/>
      <c r="P88766" s="9"/>
      <c r="Q88766" s="9"/>
    </row>
    <row r="88767" spans="11:17" x14ac:dyDescent="0.25">
      <c r="K88767" s="9"/>
      <c r="N88767" s="9"/>
      <c r="O88767" s="9"/>
      <c r="P88767" s="9"/>
      <c r="Q88767" s="9"/>
    </row>
    <row r="88768" spans="11:17" x14ac:dyDescent="0.25">
      <c r="K88768" s="9"/>
      <c r="N88768" s="9"/>
      <c r="O88768" s="9"/>
      <c r="P88768" s="9"/>
      <c r="Q88768" s="9"/>
    </row>
    <row r="88769" spans="11:17" x14ac:dyDescent="0.25">
      <c r="K88769" s="9"/>
      <c r="N88769" s="9"/>
      <c r="O88769" s="9"/>
      <c r="P88769" s="9"/>
      <c r="Q88769" s="9"/>
    </row>
    <row r="88770" spans="11:17" x14ac:dyDescent="0.25">
      <c r="K88770" s="9"/>
      <c r="N88770" s="9"/>
      <c r="O88770" s="9"/>
      <c r="P88770" s="9"/>
      <c r="Q88770" s="9"/>
    </row>
    <row r="88771" spans="11:17" x14ac:dyDescent="0.25">
      <c r="K88771" s="9"/>
      <c r="N88771" s="9"/>
      <c r="O88771" s="9"/>
      <c r="P88771" s="9"/>
      <c r="Q88771" s="9"/>
    </row>
    <row r="88772" spans="11:17" x14ac:dyDescent="0.25">
      <c r="K88772" s="9"/>
      <c r="N88772" s="9"/>
      <c r="O88772" s="9"/>
      <c r="P88772" s="9"/>
      <c r="Q88772" s="9"/>
    </row>
    <row r="88773" spans="11:17" x14ac:dyDescent="0.25">
      <c r="K88773" s="9"/>
      <c r="N88773" s="9"/>
      <c r="O88773" s="9"/>
      <c r="P88773" s="9"/>
      <c r="Q88773" s="9"/>
    </row>
    <row r="88774" spans="11:17" x14ac:dyDescent="0.25">
      <c r="K88774" s="9"/>
      <c r="N88774" s="9"/>
      <c r="O88774" s="9"/>
      <c r="P88774" s="9"/>
      <c r="Q88774" s="9"/>
    </row>
    <row r="88775" spans="11:17" x14ac:dyDescent="0.25">
      <c r="K88775" s="9"/>
      <c r="N88775" s="9"/>
      <c r="O88775" s="9"/>
      <c r="P88775" s="9"/>
      <c r="Q88775" s="9"/>
    </row>
    <row r="88776" spans="11:17" x14ac:dyDescent="0.25">
      <c r="K88776" s="9"/>
      <c r="N88776" s="9"/>
      <c r="O88776" s="9"/>
      <c r="P88776" s="9"/>
      <c r="Q88776" s="9"/>
    </row>
    <row r="88777" spans="11:17" x14ac:dyDescent="0.25">
      <c r="K88777" s="9"/>
      <c r="N88777" s="9"/>
      <c r="O88777" s="9"/>
      <c r="P88777" s="9"/>
      <c r="Q88777" s="9"/>
    </row>
    <row r="88778" spans="11:17" x14ac:dyDescent="0.25">
      <c r="K88778" s="9"/>
      <c r="N88778" s="9"/>
      <c r="O88778" s="9"/>
      <c r="P88778" s="9"/>
      <c r="Q88778" s="9"/>
    </row>
    <row r="88779" spans="11:17" x14ac:dyDescent="0.25">
      <c r="K88779" s="9"/>
      <c r="N88779" s="9"/>
      <c r="O88779" s="9"/>
      <c r="P88779" s="9"/>
      <c r="Q88779" s="9"/>
    </row>
    <row r="88780" spans="11:17" x14ac:dyDescent="0.25">
      <c r="K88780" s="9"/>
      <c r="N88780" s="9"/>
      <c r="O88780" s="9"/>
      <c r="P88780" s="9"/>
      <c r="Q88780" s="9"/>
    </row>
    <row r="88781" spans="11:17" x14ac:dyDescent="0.25">
      <c r="K88781" s="9"/>
      <c r="N88781" s="9"/>
      <c r="O88781" s="9"/>
      <c r="P88781" s="9"/>
      <c r="Q88781" s="9"/>
    </row>
    <row r="88782" spans="11:17" x14ac:dyDescent="0.25">
      <c r="K88782" s="9"/>
      <c r="N88782" s="9"/>
      <c r="O88782" s="9"/>
      <c r="P88782" s="9"/>
      <c r="Q88782" s="9"/>
    </row>
    <row r="88783" spans="11:17" x14ac:dyDescent="0.25">
      <c r="K88783" s="9"/>
      <c r="N88783" s="9"/>
      <c r="O88783" s="9"/>
      <c r="P88783" s="9"/>
      <c r="Q88783" s="9"/>
    </row>
    <row r="88784" spans="11:17" x14ac:dyDescent="0.25">
      <c r="K88784" s="9"/>
      <c r="N88784" s="9"/>
      <c r="O88784" s="9"/>
      <c r="P88784" s="9"/>
      <c r="Q88784" s="9"/>
    </row>
    <row r="88785" spans="11:17" x14ac:dyDescent="0.25">
      <c r="K88785" s="9"/>
      <c r="N88785" s="9"/>
      <c r="O88785" s="9"/>
      <c r="P88785" s="9"/>
      <c r="Q88785" s="9"/>
    </row>
    <row r="88786" spans="11:17" x14ac:dyDescent="0.25">
      <c r="K88786" s="9"/>
      <c r="N88786" s="9"/>
      <c r="O88786" s="9"/>
      <c r="P88786" s="9"/>
      <c r="Q88786" s="9"/>
    </row>
    <row r="88787" spans="11:17" x14ac:dyDescent="0.25">
      <c r="K88787" s="9"/>
      <c r="N88787" s="9"/>
      <c r="O88787" s="9"/>
      <c r="P88787" s="9"/>
      <c r="Q88787" s="9"/>
    </row>
    <row r="88788" spans="11:17" x14ac:dyDescent="0.25">
      <c r="K88788" s="9"/>
      <c r="N88788" s="9"/>
      <c r="O88788" s="9"/>
      <c r="P88788" s="9"/>
      <c r="Q88788" s="9"/>
    </row>
    <row r="88789" spans="11:17" x14ac:dyDescent="0.25">
      <c r="K88789" s="9"/>
      <c r="N88789" s="9"/>
      <c r="O88789" s="9"/>
      <c r="P88789" s="9"/>
      <c r="Q88789" s="9"/>
    </row>
    <row r="88790" spans="11:17" x14ac:dyDescent="0.25">
      <c r="K88790" s="9"/>
      <c r="N88790" s="9"/>
      <c r="O88790" s="9"/>
      <c r="P88790" s="9"/>
      <c r="Q88790" s="9"/>
    </row>
    <row r="88791" spans="11:17" x14ac:dyDescent="0.25">
      <c r="K88791" s="9"/>
      <c r="N88791" s="9"/>
      <c r="O88791" s="9"/>
      <c r="P88791" s="9"/>
      <c r="Q88791" s="9"/>
    </row>
    <row r="88792" spans="11:17" x14ac:dyDescent="0.25">
      <c r="K88792" s="9"/>
      <c r="N88792" s="9"/>
      <c r="O88792" s="9"/>
      <c r="P88792" s="9"/>
      <c r="Q88792" s="9"/>
    </row>
    <row r="88793" spans="11:17" x14ac:dyDescent="0.25">
      <c r="K88793" s="9"/>
      <c r="N88793" s="9"/>
      <c r="O88793" s="9"/>
      <c r="P88793" s="9"/>
      <c r="Q88793" s="9"/>
    </row>
    <row r="88794" spans="11:17" x14ac:dyDescent="0.25">
      <c r="K88794" s="9"/>
      <c r="N88794" s="9"/>
      <c r="O88794" s="9"/>
      <c r="P88794" s="9"/>
      <c r="Q88794" s="9"/>
    </row>
    <row r="88795" spans="11:17" x14ac:dyDescent="0.25">
      <c r="K88795" s="9"/>
      <c r="N88795" s="9"/>
      <c r="O88795" s="9"/>
      <c r="P88795" s="9"/>
      <c r="Q88795" s="9"/>
    </row>
    <row r="88796" spans="11:17" x14ac:dyDescent="0.25">
      <c r="K88796" s="9"/>
      <c r="N88796" s="9"/>
      <c r="O88796" s="9"/>
      <c r="P88796" s="9"/>
      <c r="Q88796" s="9"/>
    </row>
    <row r="88797" spans="11:17" x14ac:dyDescent="0.25">
      <c r="K88797" s="9"/>
      <c r="N88797" s="9"/>
      <c r="O88797" s="9"/>
      <c r="P88797" s="9"/>
      <c r="Q88797" s="9"/>
    </row>
    <row r="88798" spans="11:17" x14ac:dyDescent="0.25">
      <c r="K88798" s="9"/>
      <c r="N88798" s="9"/>
      <c r="O88798" s="9"/>
      <c r="P88798" s="9"/>
      <c r="Q88798" s="9"/>
    </row>
    <row r="88799" spans="11:17" x14ac:dyDescent="0.25">
      <c r="K88799" s="9"/>
      <c r="N88799" s="9"/>
      <c r="O88799" s="9"/>
      <c r="P88799" s="9"/>
      <c r="Q88799" s="9"/>
    </row>
    <row r="88800" spans="11:17" x14ac:dyDescent="0.25">
      <c r="K88800" s="9"/>
      <c r="N88800" s="9"/>
      <c r="O88800" s="9"/>
      <c r="P88800" s="9"/>
      <c r="Q88800" s="9"/>
    </row>
    <row r="88801" spans="11:17" x14ac:dyDescent="0.25">
      <c r="K88801" s="9"/>
      <c r="N88801" s="9"/>
      <c r="O88801" s="9"/>
      <c r="P88801" s="9"/>
      <c r="Q88801" s="9"/>
    </row>
    <row r="88802" spans="11:17" x14ac:dyDescent="0.25">
      <c r="K88802" s="9"/>
      <c r="N88802" s="9"/>
      <c r="O88802" s="9"/>
      <c r="P88802" s="9"/>
      <c r="Q88802" s="9"/>
    </row>
    <row r="88803" spans="11:17" x14ac:dyDescent="0.25">
      <c r="K88803" s="9"/>
      <c r="N88803" s="9"/>
      <c r="O88803" s="9"/>
      <c r="P88803" s="9"/>
      <c r="Q88803" s="9"/>
    </row>
    <row r="88804" spans="11:17" x14ac:dyDescent="0.25">
      <c r="K88804" s="9"/>
      <c r="N88804" s="9"/>
      <c r="O88804" s="9"/>
      <c r="P88804" s="9"/>
      <c r="Q88804" s="9"/>
    </row>
    <row r="88805" spans="11:17" x14ac:dyDescent="0.25">
      <c r="K88805" s="9"/>
      <c r="N88805" s="9"/>
      <c r="O88805" s="9"/>
      <c r="P88805" s="9"/>
      <c r="Q88805" s="9"/>
    </row>
    <row r="88806" spans="11:17" x14ac:dyDescent="0.25">
      <c r="K88806" s="9"/>
      <c r="N88806" s="9"/>
      <c r="O88806" s="9"/>
      <c r="P88806" s="9"/>
      <c r="Q88806" s="9"/>
    </row>
    <row r="88807" spans="11:17" x14ac:dyDescent="0.25">
      <c r="K88807" s="9"/>
      <c r="N88807" s="9"/>
      <c r="O88807" s="9"/>
      <c r="P88807" s="9"/>
      <c r="Q88807" s="9"/>
    </row>
    <row r="88808" spans="11:17" x14ac:dyDescent="0.25">
      <c r="K88808" s="9"/>
      <c r="N88808" s="9"/>
      <c r="O88808" s="9"/>
      <c r="P88808" s="9"/>
      <c r="Q88808" s="9"/>
    </row>
    <row r="88809" spans="11:17" x14ac:dyDescent="0.25">
      <c r="K88809" s="9"/>
      <c r="N88809" s="9"/>
      <c r="O88809" s="9"/>
      <c r="P88809" s="9"/>
      <c r="Q88809" s="9"/>
    </row>
    <row r="88810" spans="11:17" x14ac:dyDescent="0.25">
      <c r="K88810" s="9"/>
      <c r="N88810" s="9"/>
      <c r="O88810" s="9"/>
      <c r="P88810" s="9"/>
      <c r="Q88810" s="9"/>
    </row>
    <row r="88811" spans="11:17" x14ac:dyDescent="0.25">
      <c r="K88811" s="9"/>
      <c r="N88811" s="9"/>
      <c r="O88811" s="9"/>
      <c r="P88811" s="9"/>
      <c r="Q88811" s="9"/>
    </row>
    <row r="88812" spans="11:17" x14ac:dyDescent="0.25">
      <c r="K88812" s="9"/>
      <c r="N88812" s="9"/>
      <c r="O88812" s="9"/>
      <c r="P88812" s="9"/>
      <c r="Q88812" s="9"/>
    </row>
    <row r="88813" spans="11:17" x14ac:dyDescent="0.25">
      <c r="K88813" s="9"/>
      <c r="N88813" s="9"/>
      <c r="O88813" s="9"/>
      <c r="P88813" s="9"/>
      <c r="Q88813" s="9"/>
    </row>
    <row r="88814" spans="11:17" x14ac:dyDescent="0.25">
      <c r="K88814" s="9"/>
      <c r="N88814" s="9"/>
      <c r="O88814" s="9"/>
      <c r="P88814" s="9"/>
      <c r="Q88814" s="9"/>
    </row>
    <row r="88815" spans="11:17" x14ac:dyDescent="0.25">
      <c r="K88815" s="9"/>
      <c r="N88815" s="9"/>
      <c r="O88815" s="9"/>
      <c r="P88815" s="9"/>
      <c r="Q88815" s="9"/>
    </row>
    <row r="88816" spans="11:17" x14ac:dyDescent="0.25">
      <c r="K88816" s="9"/>
      <c r="N88816" s="9"/>
      <c r="O88816" s="9"/>
      <c r="P88816" s="9"/>
      <c r="Q88816" s="9"/>
    </row>
    <row r="88817" spans="11:17" x14ac:dyDescent="0.25">
      <c r="K88817" s="9"/>
      <c r="N88817" s="9"/>
      <c r="O88817" s="9"/>
      <c r="P88817" s="9"/>
      <c r="Q88817" s="9"/>
    </row>
    <row r="88818" spans="11:17" x14ac:dyDescent="0.25">
      <c r="K88818" s="9"/>
      <c r="N88818" s="9"/>
      <c r="O88818" s="9"/>
      <c r="P88818" s="9"/>
      <c r="Q88818" s="9"/>
    </row>
    <row r="88819" spans="11:17" x14ac:dyDescent="0.25">
      <c r="K88819" s="9"/>
      <c r="N88819" s="9"/>
      <c r="O88819" s="9"/>
      <c r="P88819" s="9"/>
      <c r="Q88819" s="9"/>
    </row>
    <row r="88820" spans="11:17" x14ac:dyDescent="0.25">
      <c r="K88820" s="9"/>
      <c r="N88820" s="9"/>
      <c r="O88820" s="9"/>
      <c r="P88820" s="9"/>
      <c r="Q88820" s="9"/>
    </row>
    <row r="88821" spans="11:17" x14ac:dyDescent="0.25">
      <c r="K88821" s="9"/>
      <c r="N88821" s="9"/>
      <c r="O88821" s="9"/>
      <c r="P88821" s="9"/>
      <c r="Q88821" s="9"/>
    </row>
    <row r="88822" spans="11:17" x14ac:dyDescent="0.25">
      <c r="K88822" s="9"/>
      <c r="N88822" s="9"/>
      <c r="O88822" s="9"/>
      <c r="P88822" s="9"/>
      <c r="Q88822" s="9"/>
    </row>
    <row r="88823" spans="11:17" x14ac:dyDescent="0.25">
      <c r="K88823" s="9"/>
      <c r="N88823" s="9"/>
      <c r="O88823" s="9"/>
      <c r="P88823" s="9"/>
      <c r="Q88823" s="9"/>
    </row>
    <row r="88824" spans="11:17" x14ac:dyDescent="0.25">
      <c r="K88824" s="9"/>
      <c r="N88824" s="9"/>
      <c r="O88824" s="9"/>
      <c r="P88824" s="9"/>
      <c r="Q88824" s="9"/>
    </row>
    <row r="88825" spans="11:17" x14ac:dyDescent="0.25">
      <c r="K88825" s="9"/>
      <c r="N88825" s="9"/>
      <c r="O88825" s="9"/>
      <c r="P88825" s="9"/>
      <c r="Q88825" s="9"/>
    </row>
    <row r="88826" spans="11:17" x14ac:dyDescent="0.25">
      <c r="K88826" s="9"/>
      <c r="N88826" s="9"/>
      <c r="O88826" s="9"/>
      <c r="P88826" s="9"/>
      <c r="Q88826" s="9"/>
    </row>
    <row r="88827" spans="11:17" x14ac:dyDescent="0.25">
      <c r="K88827" s="9"/>
      <c r="N88827" s="9"/>
      <c r="O88827" s="9"/>
      <c r="P88827" s="9"/>
      <c r="Q88827" s="9"/>
    </row>
    <row r="88828" spans="11:17" x14ac:dyDescent="0.25">
      <c r="K88828" s="9"/>
      <c r="N88828" s="9"/>
      <c r="O88828" s="9"/>
      <c r="P88828" s="9"/>
      <c r="Q88828" s="9"/>
    </row>
    <row r="88829" spans="11:17" x14ac:dyDescent="0.25">
      <c r="K88829" s="9"/>
      <c r="N88829" s="9"/>
      <c r="O88829" s="9"/>
      <c r="P88829" s="9"/>
      <c r="Q88829" s="9"/>
    </row>
    <row r="88830" spans="11:17" x14ac:dyDescent="0.25">
      <c r="K88830" s="9"/>
      <c r="N88830" s="9"/>
      <c r="O88830" s="9"/>
      <c r="P88830" s="9"/>
      <c r="Q88830" s="9"/>
    </row>
    <row r="88831" spans="11:17" x14ac:dyDescent="0.25">
      <c r="K88831" s="9"/>
      <c r="N88831" s="9"/>
      <c r="O88831" s="9"/>
      <c r="P88831" s="9"/>
      <c r="Q88831" s="9"/>
    </row>
    <row r="88832" spans="11:17" x14ac:dyDescent="0.25">
      <c r="K88832" s="9"/>
      <c r="N88832" s="9"/>
      <c r="O88832" s="9"/>
      <c r="P88832" s="9"/>
      <c r="Q88832" s="9"/>
    </row>
    <row r="88833" spans="11:17" x14ac:dyDescent="0.25">
      <c r="K88833" s="9"/>
      <c r="N88833" s="9"/>
      <c r="O88833" s="9"/>
      <c r="P88833" s="9"/>
      <c r="Q88833" s="9"/>
    </row>
    <row r="88834" spans="11:17" x14ac:dyDescent="0.25">
      <c r="K88834" s="9"/>
      <c r="N88834" s="9"/>
      <c r="O88834" s="9"/>
      <c r="P88834" s="9"/>
      <c r="Q88834" s="9"/>
    </row>
    <row r="88835" spans="11:17" x14ac:dyDescent="0.25">
      <c r="K88835" s="9"/>
      <c r="N88835" s="9"/>
      <c r="O88835" s="9"/>
      <c r="P88835" s="9"/>
      <c r="Q88835" s="9"/>
    </row>
    <row r="88836" spans="11:17" x14ac:dyDescent="0.25">
      <c r="K88836" s="9"/>
      <c r="N88836" s="9"/>
      <c r="O88836" s="9"/>
      <c r="P88836" s="9"/>
      <c r="Q88836" s="9"/>
    </row>
    <row r="88837" spans="11:17" x14ac:dyDescent="0.25">
      <c r="K88837" s="9"/>
      <c r="N88837" s="9"/>
      <c r="O88837" s="9"/>
      <c r="P88837" s="9"/>
      <c r="Q88837" s="9"/>
    </row>
    <row r="88838" spans="11:17" x14ac:dyDescent="0.25">
      <c r="K88838" s="9"/>
      <c r="N88838" s="9"/>
      <c r="O88838" s="9"/>
      <c r="P88838" s="9"/>
      <c r="Q88838" s="9"/>
    </row>
    <row r="88839" spans="11:17" x14ac:dyDescent="0.25">
      <c r="K88839" s="9"/>
      <c r="N88839" s="9"/>
      <c r="O88839" s="9"/>
      <c r="P88839" s="9"/>
      <c r="Q88839" s="9"/>
    </row>
    <row r="88840" spans="11:17" x14ac:dyDescent="0.25">
      <c r="K88840" s="9"/>
      <c r="N88840" s="9"/>
      <c r="O88840" s="9"/>
      <c r="P88840" s="9"/>
      <c r="Q88840" s="9"/>
    </row>
    <row r="88841" spans="11:17" x14ac:dyDescent="0.25">
      <c r="K88841" s="9"/>
      <c r="N88841" s="9"/>
      <c r="O88841" s="9"/>
      <c r="P88841" s="9"/>
      <c r="Q88841" s="9"/>
    </row>
    <row r="88842" spans="11:17" x14ac:dyDescent="0.25">
      <c r="K88842" s="9"/>
      <c r="N88842" s="9"/>
      <c r="O88842" s="9"/>
      <c r="P88842" s="9"/>
      <c r="Q88842" s="9"/>
    </row>
    <row r="88843" spans="11:17" x14ac:dyDescent="0.25">
      <c r="K88843" s="9"/>
      <c r="N88843" s="9"/>
      <c r="O88843" s="9"/>
      <c r="P88843" s="9"/>
      <c r="Q88843" s="9"/>
    </row>
    <row r="88844" spans="11:17" x14ac:dyDescent="0.25">
      <c r="K88844" s="9"/>
      <c r="N88844" s="9"/>
      <c r="O88844" s="9"/>
      <c r="P88844" s="9"/>
      <c r="Q88844" s="9"/>
    </row>
    <row r="88845" spans="11:17" x14ac:dyDescent="0.25">
      <c r="K88845" s="9"/>
      <c r="N88845" s="9"/>
      <c r="O88845" s="9"/>
      <c r="P88845" s="9"/>
      <c r="Q88845" s="9"/>
    </row>
    <row r="88846" spans="11:17" x14ac:dyDescent="0.25">
      <c r="K88846" s="9"/>
      <c r="N88846" s="9"/>
      <c r="O88846" s="9"/>
      <c r="P88846" s="9"/>
      <c r="Q88846" s="9"/>
    </row>
    <row r="88847" spans="11:17" x14ac:dyDescent="0.25">
      <c r="K88847" s="9"/>
      <c r="N88847" s="9"/>
      <c r="O88847" s="9"/>
      <c r="P88847" s="9"/>
      <c r="Q88847" s="9"/>
    </row>
    <row r="88848" spans="11:17" x14ac:dyDescent="0.25">
      <c r="K88848" s="9"/>
      <c r="N88848" s="9"/>
      <c r="O88848" s="9"/>
      <c r="P88848" s="9"/>
      <c r="Q88848" s="9"/>
    </row>
    <row r="88849" spans="11:17" x14ac:dyDescent="0.25">
      <c r="K88849" s="9"/>
      <c r="N88849" s="9"/>
      <c r="O88849" s="9"/>
      <c r="P88849" s="9"/>
      <c r="Q88849" s="9"/>
    </row>
    <row r="88850" spans="11:17" x14ac:dyDescent="0.25">
      <c r="K88850" s="9"/>
      <c r="N88850" s="9"/>
      <c r="O88850" s="9"/>
      <c r="P88850" s="9"/>
      <c r="Q88850" s="9"/>
    </row>
    <row r="88851" spans="11:17" x14ac:dyDescent="0.25">
      <c r="K88851" s="9"/>
      <c r="N88851" s="9"/>
      <c r="O88851" s="9"/>
      <c r="P88851" s="9"/>
      <c r="Q88851" s="9"/>
    </row>
    <row r="88852" spans="11:17" x14ac:dyDescent="0.25">
      <c r="K88852" s="9"/>
      <c r="N88852" s="9"/>
      <c r="O88852" s="9"/>
      <c r="P88852" s="9"/>
      <c r="Q88852" s="9"/>
    </row>
    <row r="88853" spans="11:17" x14ac:dyDescent="0.25">
      <c r="K88853" s="9"/>
      <c r="N88853" s="9"/>
      <c r="O88853" s="9"/>
      <c r="P88853" s="9"/>
      <c r="Q88853" s="9"/>
    </row>
    <row r="88854" spans="11:17" x14ac:dyDescent="0.25">
      <c r="K88854" s="9"/>
      <c r="N88854" s="9"/>
      <c r="O88854" s="9"/>
      <c r="P88854" s="9"/>
      <c r="Q88854" s="9"/>
    </row>
    <row r="88855" spans="11:17" x14ac:dyDescent="0.25">
      <c r="K88855" s="9"/>
      <c r="N88855" s="9"/>
      <c r="O88855" s="9"/>
      <c r="P88855" s="9"/>
      <c r="Q88855" s="9"/>
    </row>
    <row r="88856" spans="11:17" x14ac:dyDescent="0.25">
      <c r="K88856" s="9"/>
      <c r="N88856" s="9"/>
      <c r="O88856" s="9"/>
      <c r="P88856" s="9"/>
      <c r="Q88856" s="9"/>
    </row>
    <row r="88857" spans="11:17" x14ac:dyDescent="0.25">
      <c r="K88857" s="9"/>
      <c r="N88857" s="9"/>
      <c r="O88857" s="9"/>
      <c r="P88857" s="9"/>
      <c r="Q88857" s="9"/>
    </row>
    <row r="88858" spans="11:17" x14ac:dyDescent="0.25">
      <c r="K88858" s="9"/>
      <c r="N88858" s="9"/>
      <c r="O88858" s="9"/>
      <c r="P88858" s="9"/>
      <c r="Q88858" s="9"/>
    </row>
    <row r="88859" spans="11:17" x14ac:dyDescent="0.25">
      <c r="K88859" s="9"/>
      <c r="N88859" s="9"/>
      <c r="O88859" s="9"/>
      <c r="P88859" s="9"/>
      <c r="Q88859" s="9"/>
    </row>
    <row r="88860" spans="11:17" x14ac:dyDescent="0.25">
      <c r="K88860" s="9"/>
      <c r="N88860" s="9"/>
      <c r="O88860" s="9"/>
      <c r="P88860" s="9"/>
      <c r="Q88860" s="9"/>
    </row>
    <row r="88861" spans="11:17" x14ac:dyDescent="0.25">
      <c r="K88861" s="9"/>
      <c r="N88861" s="9"/>
      <c r="O88861" s="9"/>
      <c r="P88861" s="9"/>
      <c r="Q88861" s="9"/>
    </row>
    <row r="88862" spans="11:17" x14ac:dyDescent="0.25">
      <c r="K88862" s="9"/>
      <c r="N88862" s="9"/>
      <c r="O88862" s="9"/>
      <c r="P88862" s="9"/>
      <c r="Q88862" s="9"/>
    </row>
    <row r="88863" spans="11:17" x14ac:dyDescent="0.25">
      <c r="K88863" s="9"/>
      <c r="N88863" s="9"/>
      <c r="O88863" s="9"/>
      <c r="P88863" s="9"/>
      <c r="Q88863" s="9"/>
    </row>
    <row r="88864" spans="11:17" x14ac:dyDescent="0.25">
      <c r="K88864" s="9"/>
      <c r="N88864" s="9"/>
      <c r="O88864" s="9"/>
      <c r="P88864" s="9"/>
      <c r="Q88864" s="9"/>
    </row>
    <row r="88865" spans="11:17" x14ac:dyDescent="0.25">
      <c r="K88865" s="9"/>
      <c r="N88865" s="9"/>
      <c r="O88865" s="9"/>
      <c r="P88865" s="9"/>
      <c r="Q88865" s="9"/>
    </row>
    <row r="88866" spans="11:17" x14ac:dyDescent="0.25">
      <c r="K88866" s="9"/>
      <c r="N88866" s="9"/>
      <c r="O88866" s="9"/>
      <c r="P88866" s="9"/>
      <c r="Q88866" s="9"/>
    </row>
    <row r="88867" spans="11:17" x14ac:dyDescent="0.25">
      <c r="K88867" s="9"/>
      <c r="N88867" s="9"/>
      <c r="O88867" s="9"/>
      <c r="P88867" s="9"/>
      <c r="Q88867" s="9"/>
    </row>
    <row r="88868" spans="11:17" x14ac:dyDescent="0.25">
      <c r="K88868" s="9"/>
      <c r="N88868" s="9"/>
      <c r="O88868" s="9"/>
      <c r="P88868" s="9"/>
      <c r="Q88868" s="9"/>
    </row>
    <row r="88869" spans="11:17" x14ac:dyDescent="0.25">
      <c r="K88869" s="9"/>
      <c r="N88869" s="9"/>
      <c r="O88869" s="9"/>
      <c r="P88869" s="9"/>
      <c r="Q88869" s="9"/>
    </row>
    <row r="88870" spans="11:17" x14ac:dyDescent="0.25">
      <c r="K88870" s="9"/>
      <c r="N88870" s="9"/>
      <c r="O88870" s="9"/>
      <c r="P88870" s="9"/>
      <c r="Q88870" s="9"/>
    </row>
    <row r="88871" spans="11:17" x14ac:dyDescent="0.25">
      <c r="K88871" s="9"/>
      <c r="N88871" s="9"/>
      <c r="O88871" s="9"/>
      <c r="P88871" s="9"/>
      <c r="Q88871" s="9"/>
    </row>
    <row r="88872" spans="11:17" x14ac:dyDescent="0.25">
      <c r="K88872" s="9"/>
      <c r="N88872" s="9"/>
      <c r="O88872" s="9"/>
      <c r="P88872" s="9"/>
      <c r="Q88872" s="9"/>
    </row>
    <row r="88873" spans="11:17" x14ac:dyDescent="0.25">
      <c r="K88873" s="9"/>
      <c r="N88873" s="9"/>
      <c r="O88873" s="9"/>
      <c r="P88873" s="9"/>
      <c r="Q88873" s="9"/>
    </row>
    <row r="88874" spans="11:17" x14ac:dyDescent="0.25">
      <c r="K88874" s="9"/>
      <c r="N88874" s="9"/>
      <c r="O88874" s="9"/>
      <c r="P88874" s="9"/>
      <c r="Q88874" s="9"/>
    </row>
    <row r="88875" spans="11:17" x14ac:dyDescent="0.25">
      <c r="K88875" s="9"/>
      <c r="N88875" s="9"/>
      <c r="O88875" s="9"/>
      <c r="P88875" s="9"/>
      <c r="Q88875" s="9"/>
    </row>
    <row r="88876" spans="11:17" x14ac:dyDescent="0.25">
      <c r="K88876" s="9"/>
      <c r="N88876" s="9"/>
      <c r="O88876" s="9"/>
      <c r="P88876" s="9"/>
      <c r="Q88876" s="9"/>
    </row>
    <row r="88877" spans="11:17" x14ac:dyDescent="0.25">
      <c r="K88877" s="9"/>
      <c r="N88877" s="9"/>
      <c r="O88877" s="9"/>
      <c r="P88877" s="9"/>
      <c r="Q88877" s="9"/>
    </row>
    <row r="88878" spans="11:17" x14ac:dyDescent="0.25">
      <c r="K88878" s="9"/>
      <c r="N88878" s="9"/>
      <c r="O88878" s="9"/>
      <c r="P88878" s="9"/>
      <c r="Q88878" s="9"/>
    </row>
    <row r="88879" spans="11:17" x14ac:dyDescent="0.25">
      <c r="K88879" s="9"/>
      <c r="N88879" s="9"/>
      <c r="O88879" s="9"/>
      <c r="P88879" s="9"/>
      <c r="Q88879" s="9"/>
    </row>
    <row r="88880" spans="11:17" x14ac:dyDescent="0.25">
      <c r="K88880" s="9"/>
      <c r="N88880" s="9"/>
      <c r="O88880" s="9"/>
      <c r="P88880" s="9"/>
      <c r="Q88880" s="9"/>
    </row>
    <row r="88881" spans="11:17" x14ac:dyDescent="0.25">
      <c r="K88881" s="9"/>
      <c r="N88881" s="9"/>
      <c r="O88881" s="9"/>
      <c r="P88881" s="9"/>
      <c r="Q88881" s="9"/>
    </row>
    <row r="88882" spans="11:17" x14ac:dyDescent="0.25">
      <c r="K88882" s="9"/>
      <c r="N88882" s="9"/>
      <c r="O88882" s="9"/>
      <c r="P88882" s="9"/>
      <c r="Q88882" s="9"/>
    </row>
    <row r="88883" spans="11:17" x14ac:dyDescent="0.25">
      <c r="K88883" s="9"/>
      <c r="N88883" s="9"/>
      <c r="O88883" s="9"/>
      <c r="P88883" s="9"/>
      <c r="Q88883" s="9"/>
    </row>
    <row r="88884" spans="11:17" x14ac:dyDescent="0.25">
      <c r="K88884" s="9"/>
      <c r="N88884" s="9"/>
      <c r="O88884" s="9"/>
      <c r="P88884" s="9"/>
      <c r="Q88884" s="9"/>
    </row>
    <row r="88885" spans="11:17" x14ac:dyDescent="0.25">
      <c r="K88885" s="9"/>
      <c r="N88885" s="9"/>
      <c r="O88885" s="9"/>
      <c r="P88885" s="9"/>
      <c r="Q88885" s="9"/>
    </row>
    <row r="88886" spans="11:17" x14ac:dyDescent="0.25">
      <c r="K88886" s="9"/>
      <c r="N88886" s="9"/>
      <c r="O88886" s="9"/>
      <c r="P88886" s="9"/>
      <c r="Q88886" s="9"/>
    </row>
    <row r="88887" spans="11:17" x14ac:dyDescent="0.25">
      <c r="K88887" s="9"/>
      <c r="N88887" s="9"/>
      <c r="O88887" s="9"/>
      <c r="P88887" s="9"/>
      <c r="Q88887" s="9"/>
    </row>
    <row r="88888" spans="11:17" x14ac:dyDescent="0.25">
      <c r="K88888" s="9"/>
      <c r="N88888" s="9"/>
      <c r="O88888" s="9"/>
      <c r="P88888" s="9"/>
      <c r="Q88888" s="9"/>
    </row>
    <row r="88889" spans="11:17" x14ac:dyDescent="0.25">
      <c r="K88889" s="9"/>
      <c r="N88889" s="9"/>
      <c r="O88889" s="9"/>
      <c r="P88889" s="9"/>
      <c r="Q88889" s="9"/>
    </row>
    <row r="88890" spans="11:17" x14ac:dyDescent="0.25">
      <c r="K88890" s="9"/>
      <c r="N88890" s="9"/>
      <c r="O88890" s="9"/>
      <c r="P88890" s="9"/>
      <c r="Q88890" s="9"/>
    </row>
    <row r="88891" spans="11:17" x14ac:dyDescent="0.25">
      <c r="K88891" s="9"/>
      <c r="N88891" s="9"/>
      <c r="O88891" s="9"/>
      <c r="P88891" s="9"/>
      <c r="Q88891" s="9"/>
    </row>
    <row r="88892" spans="11:17" x14ac:dyDescent="0.25">
      <c r="K88892" s="9"/>
      <c r="N88892" s="9"/>
      <c r="O88892" s="9"/>
      <c r="P88892" s="9"/>
      <c r="Q88892" s="9"/>
    </row>
    <row r="88893" spans="11:17" x14ac:dyDescent="0.25">
      <c r="K88893" s="9"/>
      <c r="N88893" s="9"/>
      <c r="O88893" s="9"/>
      <c r="P88893" s="9"/>
      <c r="Q88893" s="9"/>
    </row>
    <row r="88894" spans="11:17" x14ac:dyDescent="0.25">
      <c r="K88894" s="9"/>
      <c r="N88894" s="9"/>
      <c r="O88894" s="9"/>
      <c r="P88894" s="9"/>
      <c r="Q88894" s="9"/>
    </row>
    <row r="88895" spans="11:17" x14ac:dyDescent="0.25">
      <c r="K88895" s="9"/>
      <c r="N88895" s="9"/>
      <c r="O88895" s="9"/>
      <c r="P88895" s="9"/>
      <c r="Q88895" s="9"/>
    </row>
    <row r="88896" spans="11:17" x14ac:dyDescent="0.25">
      <c r="K88896" s="9"/>
      <c r="N88896" s="9"/>
      <c r="O88896" s="9"/>
      <c r="P88896" s="9"/>
      <c r="Q88896" s="9"/>
    </row>
    <row r="88897" spans="11:17" x14ac:dyDescent="0.25">
      <c r="K88897" s="9"/>
      <c r="N88897" s="9"/>
      <c r="O88897" s="9"/>
      <c r="P88897" s="9"/>
      <c r="Q88897" s="9"/>
    </row>
    <row r="88898" spans="11:17" x14ac:dyDescent="0.25">
      <c r="K88898" s="9"/>
      <c r="N88898" s="9"/>
      <c r="O88898" s="9"/>
      <c r="P88898" s="9"/>
      <c r="Q88898" s="9"/>
    </row>
    <row r="88899" spans="11:17" x14ac:dyDescent="0.25">
      <c r="K88899" s="9"/>
      <c r="N88899" s="9"/>
      <c r="O88899" s="9"/>
      <c r="P88899" s="9"/>
      <c r="Q88899" s="9"/>
    </row>
    <row r="88900" spans="11:17" x14ac:dyDescent="0.25">
      <c r="K88900" s="9"/>
      <c r="N88900" s="9"/>
      <c r="O88900" s="9"/>
      <c r="P88900" s="9"/>
      <c r="Q88900" s="9"/>
    </row>
    <row r="88901" spans="11:17" x14ac:dyDescent="0.25">
      <c r="K88901" s="9"/>
      <c r="N88901" s="9"/>
      <c r="O88901" s="9"/>
      <c r="P88901" s="9"/>
      <c r="Q88901" s="9"/>
    </row>
    <row r="88902" spans="11:17" x14ac:dyDescent="0.25">
      <c r="K88902" s="9"/>
      <c r="N88902" s="9"/>
      <c r="O88902" s="9"/>
      <c r="P88902" s="9"/>
      <c r="Q88902" s="9"/>
    </row>
    <row r="88903" spans="11:17" x14ac:dyDescent="0.25">
      <c r="K88903" s="9"/>
      <c r="N88903" s="9"/>
      <c r="O88903" s="9"/>
      <c r="P88903" s="9"/>
      <c r="Q88903" s="9"/>
    </row>
    <row r="88904" spans="11:17" x14ac:dyDescent="0.25">
      <c r="K88904" s="9"/>
      <c r="N88904" s="9"/>
      <c r="O88904" s="9"/>
      <c r="P88904" s="9"/>
      <c r="Q88904" s="9"/>
    </row>
    <row r="88905" spans="11:17" x14ac:dyDescent="0.25">
      <c r="K88905" s="9"/>
      <c r="N88905" s="9"/>
      <c r="O88905" s="9"/>
      <c r="P88905" s="9"/>
      <c r="Q88905" s="9"/>
    </row>
    <row r="88906" spans="11:17" x14ac:dyDescent="0.25">
      <c r="K88906" s="9"/>
      <c r="N88906" s="9"/>
      <c r="O88906" s="9"/>
      <c r="P88906" s="9"/>
      <c r="Q88906" s="9"/>
    </row>
    <row r="88907" spans="11:17" x14ac:dyDescent="0.25">
      <c r="K88907" s="9"/>
      <c r="N88907" s="9"/>
      <c r="O88907" s="9"/>
      <c r="P88907" s="9"/>
      <c r="Q88907" s="9"/>
    </row>
    <row r="88908" spans="11:17" x14ac:dyDescent="0.25">
      <c r="K88908" s="9"/>
      <c r="N88908" s="9"/>
      <c r="O88908" s="9"/>
      <c r="P88908" s="9"/>
      <c r="Q88908" s="9"/>
    </row>
    <row r="88909" spans="11:17" x14ac:dyDescent="0.25">
      <c r="K88909" s="9"/>
      <c r="N88909" s="9"/>
      <c r="O88909" s="9"/>
      <c r="P88909" s="9"/>
      <c r="Q88909" s="9"/>
    </row>
    <row r="88910" spans="11:17" x14ac:dyDescent="0.25">
      <c r="K88910" s="9"/>
      <c r="N88910" s="9"/>
      <c r="O88910" s="9"/>
      <c r="P88910" s="9"/>
      <c r="Q88910" s="9"/>
    </row>
    <row r="88911" spans="11:17" x14ac:dyDescent="0.25">
      <c r="K88911" s="9"/>
      <c r="N88911" s="9"/>
      <c r="O88911" s="9"/>
      <c r="P88911" s="9"/>
      <c r="Q88911" s="9"/>
    </row>
    <row r="88912" spans="11:17" x14ac:dyDescent="0.25">
      <c r="K88912" s="9"/>
      <c r="N88912" s="9"/>
      <c r="O88912" s="9"/>
      <c r="P88912" s="9"/>
      <c r="Q88912" s="9"/>
    </row>
    <row r="88913" spans="11:17" x14ac:dyDescent="0.25">
      <c r="K88913" s="9"/>
      <c r="N88913" s="9"/>
      <c r="O88913" s="9"/>
      <c r="P88913" s="9"/>
      <c r="Q88913" s="9"/>
    </row>
    <row r="88914" spans="11:17" x14ac:dyDescent="0.25">
      <c r="K88914" s="9"/>
      <c r="N88914" s="9"/>
      <c r="O88914" s="9"/>
      <c r="P88914" s="9"/>
      <c r="Q88914" s="9"/>
    </row>
    <row r="88915" spans="11:17" x14ac:dyDescent="0.25">
      <c r="K88915" s="9"/>
      <c r="N88915" s="9"/>
      <c r="O88915" s="9"/>
      <c r="P88915" s="9"/>
      <c r="Q88915" s="9"/>
    </row>
    <row r="88916" spans="11:17" x14ac:dyDescent="0.25">
      <c r="K88916" s="9"/>
      <c r="N88916" s="9"/>
      <c r="O88916" s="9"/>
      <c r="P88916" s="9"/>
      <c r="Q88916" s="9"/>
    </row>
    <row r="88917" spans="11:17" x14ac:dyDescent="0.25">
      <c r="K88917" s="9"/>
      <c r="N88917" s="9"/>
      <c r="O88917" s="9"/>
      <c r="P88917" s="9"/>
      <c r="Q88917" s="9"/>
    </row>
    <row r="88918" spans="11:17" x14ac:dyDescent="0.25">
      <c r="K88918" s="9"/>
      <c r="N88918" s="9"/>
      <c r="O88918" s="9"/>
      <c r="P88918" s="9"/>
      <c r="Q88918" s="9"/>
    </row>
    <row r="88919" spans="11:17" x14ac:dyDescent="0.25">
      <c r="K88919" s="9"/>
      <c r="N88919" s="9"/>
      <c r="O88919" s="9"/>
      <c r="P88919" s="9"/>
      <c r="Q88919" s="9"/>
    </row>
    <row r="88920" spans="11:17" x14ac:dyDescent="0.25">
      <c r="K88920" s="9"/>
      <c r="N88920" s="9"/>
      <c r="O88920" s="9"/>
      <c r="P88920" s="9"/>
      <c r="Q88920" s="9"/>
    </row>
    <row r="88921" spans="11:17" x14ac:dyDescent="0.25">
      <c r="K88921" s="9"/>
      <c r="N88921" s="9"/>
      <c r="O88921" s="9"/>
      <c r="P88921" s="9"/>
      <c r="Q88921" s="9"/>
    </row>
    <row r="88922" spans="11:17" x14ac:dyDescent="0.25">
      <c r="K88922" s="9"/>
      <c r="N88922" s="9"/>
      <c r="O88922" s="9"/>
      <c r="P88922" s="9"/>
      <c r="Q88922" s="9"/>
    </row>
    <row r="88923" spans="11:17" x14ac:dyDescent="0.25">
      <c r="K88923" s="9"/>
      <c r="N88923" s="9"/>
      <c r="O88923" s="9"/>
      <c r="P88923" s="9"/>
      <c r="Q88923" s="9"/>
    </row>
    <row r="88924" spans="11:17" x14ac:dyDescent="0.25">
      <c r="K88924" s="9"/>
      <c r="N88924" s="9"/>
      <c r="O88924" s="9"/>
      <c r="P88924" s="9"/>
      <c r="Q88924" s="9"/>
    </row>
    <row r="88925" spans="11:17" x14ac:dyDescent="0.25">
      <c r="K88925" s="9"/>
      <c r="N88925" s="9"/>
      <c r="O88925" s="9"/>
      <c r="P88925" s="9"/>
      <c r="Q88925" s="9"/>
    </row>
    <row r="88926" spans="11:17" x14ac:dyDescent="0.25">
      <c r="K88926" s="9"/>
      <c r="N88926" s="9"/>
      <c r="O88926" s="9"/>
      <c r="P88926" s="9"/>
      <c r="Q88926" s="9"/>
    </row>
    <row r="88927" spans="11:17" x14ac:dyDescent="0.25">
      <c r="K88927" s="9"/>
      <c r="N88927" s="9"/>
      <c r="O88927" s="9"/>
      <c r="P88927" s="9"/>
      <c r="Q88927" s="9"/>
    </row>
    <row r="88928" spans="11:17" x14ac:dyDescent="0.25">
      <c r="K88928" s="9"/>
      <c r="N88928" s="9"/>
      <c r="O88928" s="9"/>
      <c r="P88928" s="9"/>
      <c r="Q88928" s="9"/>
    </row>
    <row r="88929" spans="11:17" x14ac:dyDescent="0.25">
      <c r="K88929" s="9"/>
      <c r="N88929" s="9"/>
      <c r="O88929" s="9"/>
      <c r="P88929" s="9"/>
      <c r="Q88929" s="9"/>
    </row>
    <row r="88930" spans="11:17" x14ac:dyDescent="0.25">
      <c r="K88930" s="9"/>
      <c r="N88930" s="9"/>
      <c r="O88930" s="9"/>
      <c r="P88930" s="9"/>
      <c r="Q88930" s="9"/>
    </row>
    <row r="88931" spans="11:17" x14ac:dyDescent="0.25">
      <c r="K88931" s="9"/>
      <c r="N88931" s="9"/>
      <c r="O88931" s="9"/>
      <c r="P88931" s="9"/>
      <c r="Q88931" s="9"/>
    </row>
    <row r="88932" spans="11:17" x14ac:dyDescent="0.25">
      <c r="K88932" s="9"/>
      <c r="N88932" s="9"/>
      <c r="O88932" s="9"/>
      <c r="P88932" s="9"/>
      <c r="Q88932" s="9"/>
    </row>
    <row r="88933" spans="11:17" x14ac:dyDescent="0.25">
      <c r="K88933" s="9"/>
      <c r="N88933" s="9"/>
      <c r="O88933" s="9"/>
      <c r="P88933" s="9"/>
      <c r="Q88933" s="9"/>
    </row>
    <row r="88934" spans="11:17" x14ac:dyDescent="0.25">
      <c r="K88934" s="9"/>
      <c r="N88934" s="9"/>
      <c r="O88934" s="9"/>
      <c r="P88934" s="9"/>
      <c r="Q88934" s="9"/>
    </row>
    <row r="88935" spans="11:17" x14ac:dyDescent="0.25">
      <c r="K88935" s="9"/>
      <c r="N88935" s="9"/>
      <c r="O88935" s="9"/>
      <c r="P88935" s="9"/>
      <c r="Q88935" s="9"/>
    </row>
    <row r="88936" spans="11:17" x14ac:dyDescent="0.25">
      <c r="K88936" s="9"/>
      <c r="N88936" s="9"/>
      <c r="O88936" s="9"/>
      <c r="P88936" s="9"/>
      <c r="Q88936" s="9"/>
    </row>
    <row r="88937" spans="11:17" x14ac:dyDescent="0.25">
      <c r="K88937" s="9"/>
      <c r="N88937" s="9"/>
      <c r="O88937" s="9"/>
      <c r="P88937" s="9"/>
      <c r="Q88937" s="9"/>
    </row>
    <row r="88938" spans="11:17" x14ac:dyDescent="0.25">
      <c r="K88938" s="9"/>
      <c r="N88938" s="9"/>
      <c r="O88938" s="9"/>
      <c r="P88938" s="9"/>
      <c r="Q88938" s="9"/>
    </row>
    <row r="88939" spans="11:17" x14ac:dyDescent="0.25">
      <c r="K88939" s="9"/>
      <c r="N88939" s="9"/>
      <c r="O88939" s="9"/>
      <c r="P88939" s="9"/>
      <c r="Q88939" s="9"/>
    </row>
    <row r="88940" spans="11:17" x14ac:dyDescent="0.25">
      <c r="K88940" s="9"/>
      <c r="N88940" s="9"/>
      <c r="O88940" s="9"/>
      <c r="P88940" s="9"/>
      <c r="Q88940" s="9"/>
    </row>
    <row r="88941" spans="11:17" x14ac:dyDescent="0.25">
      <c r="K88941" s="9"/>
      <c r="N88941" s="9"/>
      <c r="O88941" s="9"/>
      <c r="P88941" s="9"/>
      <c r="Q88941" s="9"/>
    </row>
    <row r="88942" spans="11:17" x14ac:dyDescent="0.25">
      <c r="K88942" s="9"/>
      <c r="N88942" s="9"/>
      <c r="O88942" s="9"/>
      <c r="P88942" s="9"/>
      <c r="Q88942" s="9"/>
    </row>
    <row r="88943" spans="11:17" x14ac:dyDescent="0.25">
      <c r="K88943" s="9"/>
      <c r="N88943" s="9"/>
      <c r="O88943" s="9"/>
      <c r="P88943" s="9"/>
      <c r="Q88943" s="9"/>
    </row>
    <row r="88944" spans="11:17" x14ac:dyDescent="0.25">
      <c r="K88944" s="9"/>
      <c r="N88944" s="9"/>
      <c r="O88944" s="9"/>
      <c r="P88944" s="9"/>
      <c r="Q88944" s="9"/>
    </row>
    <row r="88945" spans="11:17" x14ac:dyDescent="0.25">
      <c r="K88945" s="9"/>
      <c r="N88945" s="9"/>
      <c r="O88945" s="9"/>
      <c r="P88945" s="9"/>
      <c r="Q88945" s="9"/>
    </row>
    <row r="88946" spans="11:17" x14ac:dyDescent="0.25">
      <c r="K88946" s="9"/>
      <c r="N88946" s="9"/>
      <c r="O88946" s="9"/>
      <c r="P88946" s="9"/>
      <c r="Q88946" s="9"/>
    </row>
    <row r="88947" spans="11:17" x14ac:dyDescent="0.25">
      <c r="K88947" s="9"/>
      <c r="N88947" s="9"/>
      <c r="O88947" s="9"/>
      <c r="P88947" s="9"/>
      <c r="Q88947" s="9"/>
    </row>
    <row r="88948" spans="11:17" x14ac:dyDescent="0.25">
      <c r="K88948" s="9"/>
      <c r="N88948" s="9"/>
      <c r="O88948" s="9"/>
      <c r="P88948" s="9"/>
      <c r="Q88948" s="9"/>
    </row>
    <row r="88949" spans="11:17" x14ac:dyDescent="0.25">
      <c r="K88949" s="9"/>
      <c r="N88949" s="9"/>
      <c r="O88949" s="9"/>
      <c r="P88949" s="9"/>
      <c r="Q88949" s="9"/>
    </row>
    <row r="88950" spans="11:17" x14ac:dyDescent="0.25">
      <c r="K88950" s="9"/>
      <c r="N88950" s="9"/>
      <c r="O88950" s="9"/>
      <c r="P88950" s="9"/>
      <c r="Q88950" s="9"/>
    </row>
    <row r="88951" spans="11:17" x14ac:dyDescent="0.25">
      <c r="K88951" s="9"/>
      <c r="N88951" s="9"/>
      <c r="O88951" s="9"/>
      <c r="P88951" s="9"/>
      <c r="Q88951" s="9"/>
    </row>
    <row r="88952" spans="11:17" x14ac:dyDescent="0.25">
      <c r="K88952" s="9"/>
      <c r="N88952" s="9"/>
      <c r="O88952" s="9"/>
      <c r="P88952" s="9"/>
      <c r="Q88952" s="9"/>
    </row>
    <row r="88953" spans="11:17" x14ac:dyDescent="0.25">
      <c r="K88953" s="9"/>
      <c r="N88953" s="9"/>
      <c r="O88953" s="9"/>
      <c r="P88953" s="9"/>
      <c r="Q88953" s="9"/>
    </row>
    <row r="88954" spans="11:17" x14ac:dyDescent="0.25">
      <c r="K88954" s="9"/>
      <c r="N88954" s="9"/>
      <c r="O88954" s="9"/>
      <c r="P88954" s="9"/>
      <c r="Q88954" s="9"/>
    </row>
    <row r="88955" spans="11:17" x14ac:dyDescent="0.25">
      <c r="K88955" s="9"/>
      <c r="N88955" s="9"/>
      <c r="O88955" s="9"/>
      <c r="P88955" s="9"/>
      <c r="Q88955" s="9"/>
    </row>
    <row r="88956" spans="11:17" x14ac:dyDescent="0.25">
      <c r="K88956" s="9"/>
      <c r="N88956" s="9"/>
      <c r="O88956" s="9"/>
      <c r="P88956" s="9"/>
      <c r="Q88956" s="9"/>
    </row>
    <row r="88957" spans="11:17" x14ac:dyDescent="0.25">
      <c r="K88957" s="9"/>
      <c r="N88957" s="9"/>
      <c r="O88957" s="9"/>
      <c r="P88957" s="9"/>
      <c r="Q88957" s="9"/>
    </row>
    <row r="88958" spans="11:17" x14ac:dyDescent="0.25">
      <c r="K88958" s="9"/>
      <c r="N88958" s="9"/>
      <c r="O88958" s="9"/>
      <c r="P88958" s="9"/>
      <c r="Q88958" s="9"/>
    </row>
    <row r="88959" spans="11:17" x14ac:dyDescent="0.25">
      <c r="K88959" s="9"/>
      <c r="N88959" s="9"/>
      <c r="O88959" s="9"/>
      <c r="P88959" s="9"/>
      <c r="Q88959" s="9"/>
    </row>
    <row r="88960" spans="11:17" x14ac:dyDescent="0.25">
      <c r="K88960" s="9"/>
      <c r="N88960" s="9"/>
      <c r="O88960" s="9"/>
      <c r="P88960" s="9"/>
      <c r="Q88960" s="9"/>
    </row>
    <row r="88961" spans="11:17" x14ac:dyDescent="0.25">
      <c r="K88961" s="9"/>
      <c r="N88961" s="9"/>
      <c r="O88961" s="9"/>
      <c r="P88961" s="9"/>
      <c r="Q88961" s="9"/>
    </row>
    <row r="88962" spans="11:17" x14ac:dyDescent="0.25">
      <c r="K88962" s="9"/>
      <c r="N88962" s="9"/>
      <c r="O88962" s="9"/>
      <c r="P88962" s="9"/>
      <c r="Q88962" s="9"/>
    </row>
    <row r="88963" spans="11:17" x14ac:dyDescent="0.25">
      <c r="K88963" s="9"/>
      <c r="N88963" s="9"/>
      <c r="O88963" s="9"/>
      <c r="P88963" s="9"/>
      <c r="Q88963" s="9"/>
    </row>
    <row r="88964" spans="11:17" x14ac:dyDescent="0.25">
      <c r="K88964" s="9"/>
      <c r="N88964" s="9"/>
      <c r="O88964" s="9"/>
      <c r="P88964" s="9"/>
      <c r="Q88964" s="9"/>
    </row>
    <row r="88965" spans="11:17" x14ac:dyDescent="0.25">
      <c r="K88965" s="9"/>
      <c r="N88965" s="9"/>
      <c r="O88965" s="9"/>
      <c r="P88965" s="9"/>
      <c r="Q88965" s="9"/>
    </row>
    <row r="88966" spans="11:17" x14ac:dyDescent="0.25">
      <c r="K88966" s="9"/>
      <c r="N88966" s="9"/>
      <c r="O88966" s="9"/>
      <c r="P88966" s="9"/>
      <c r="Q88966" s="9"/>
    </row>
    <row r="88967" spans="11:17" x14ac:dyDescent="0.25">
      <c r="K88967" s="9"/>
      <c r="N88967" s="9"/>
      <c r="O88967" s="9"/>
      <c r="P88967" s="9"/>
      <c r="Q88967" s="9"/>
    </row>
    <row r="88968" spans="11:17" x14ac:dyDescent="0.25">
      <c r="K88968" s="9"/>
      <c r="N88968" s="9"/>
      <c r="O88968" s="9"/>
      <c r="P88968" s="9"/>
      <c r="Q88968" s="9"/>
    </row>
    <row r="88969" spans="11:17" x14ac:dyDescent="0.25">
      <c r="K88969" s="9"/>
      <c r="N88969" s="9"/>
      <c r="O88969" s="9"/>
      <c r="P88969" s="9"/>
      <c r="Q88969" s="9"/>
    </row>
    <row r="88970" spans="11:17" x14ac:dyDescent="0.25">
      <c r="K88970" s="9"/>
      <c r="N88970" s="9"/>
      <c r="O88970" s="9"/>
      <c r="P88970" s="9"/>
      <c r="Q88970" s="9"/>
    </row>
    <row r="88971" spans="11:17" x14ac:dyDescent="0.25">
      <c r="K88971" s="9"/>
      <c r="N88971" s="9"/>
      <c r="O88971" s="9"/>
      <c r="P88971" s="9"/>
      <c r="Q88971" s="9"/>
    </row>
    <row r="88972" spans="11:17" x14ac:dyDescent="0.25">
      <c r="K88972" s="9"/>
      <c r="N88972" s="9"/>
      <c r="O88972" s="9"/>
      <c r="P88972" s="9"/>
      <c r="Q88972" s="9"/>
    </row>
    <row r="88973" spans="11:17" x14ac:dyDescent="0.25">
      <c r="K88973" s="9"/>
      <c r="N88973" s="9"/>
      <c r="O88973" s="9"/>
      <c r="P88973" s="9"/>
      <c r="Q88973" s="9"/>
    </row>
    <row r="88974" spans="11:17" x14ac:dyDescent="0.25">
      <c r="K88974" s="9"/>
      <c r="N88974" s="9"/>
      <c r="O88974" s="9"/>
      <c r="P88974" s="9"/>
      <c r="Q88974" s="9"/>
    </row>
    <row r="88975" spans="11:17" x14ac:dyDescent="0.25">
      <c r="K88975" s="9"/>
      <c r="N88975" s="9"/>
      <c r="O88975" s="9"/>
      <c r="P88975" s="9"/>
      <c r="Q88975" s="9"/>
    </row>
    <row r="88976" spans="11:17" x14ac:dyDescent="0.25">
      <c r="K88976" s="9"/>
      <c r="N88976" s="9"/>
      <c r="O88976" s="9"/>
      <c r="P88976" s="9"/>
      <c r="Q88976" s="9"/>
    </row>
    <row r="88977" spans="11:17" x14ac:dyDescent="0.25">
      <c r="K88977" s="9"/>
      <c r="N88977" s="9"/>
      <c r="O88977" s="9"/>
      <c r="P88977" s="9"/>
      <c r="Q88977" s="9"/>
    </row>
    <row r="88978" spans="11:17" x14ac:dyDescent="0.25">
      <c r="K88978" s="9"/>
      <c r="N88978" s="9"/>
      <c r="O88978" s="9"/>
      <c r="P88978" s="9"/>
      <c r="Q88978" s="9"/>
    </row>
    <row r="88979" spans="11:17" x14ac:dyDescent="0.25">
      <c r="K88979" s="9"/>
      <c r="N88979" s="9"/>
      <c r="O88979" s="9"/>
      <c r="P88979" s="9"/>
      <c r="Q88979" s="9"/>
    </row>
    <row r="88980" spans="11:17" x14ac:dyDescent="0.25">
      <c r="K88980" s="9"/>
      <c r="N88980" s="9"/>
      <c r="O88980" s="9"/>
      <c r="P88980" s="9"/>
      <c r="Q88980" s="9"/>
    </row>
    <row r="88981" spans="11:17" x14ac:dyDescent="0.25">
      <c r="K88981" s="9"/>
      <c r="N88981" s="9"/>
      <c r="O88981" s="9"/>
      <c r="P88981" s="9"/>
      <c r="Q88981" s="9"/>
    </row>
    <row r="88982" spans="11:17" x14ac:dyDescent="0.25">
      <c r="K88982" s="9"/>
      <c r="N88982" s="9"/>
      <c r="O88982" s="9"/>
      <c r="P88982" s="9"/>
      <c r="Q88982" s="9"/>
    </row>
    <row r="88983" spans="11:17" x14ac:dyDescent="0.25">
      <c r="K88983" s="9"/>
      <c r="N88983" s="9"/>
      <c r="O88983" s="9"/>
      <c r="P88983" s="9"/>
      <c r="Q88983" s="9"/>
    </row>
    <row r="88984" spans="11:17" x14ac:dyDescent="0.25">
      <c r="K88984" s="9"/>
      <c r="N88984" s="9"/>
      <c r="O88984" s="9"/>
      <c r="P88984" s="9"/>
      <c r="Q88984" s="9"/>
    </row>
    <row r="88985" spans="11:17" x14ac:dyDescent="0.25">
      <c r="K88985" s="9"/>
      <c r="N88985" s="9"/>
      <c r="O88985" s="9"/>
      <c r="P88985" s="9"/>
      <c r="Q88985" s="9"/>
    </row>
    <row r="88986" spans="11:17" x14ac:dyDescent="0.25">
      <c r="K88986" s="9"/>
      <c r="N88986" s="9"/>
      <c r="O88986" s="9"/>
      <c r="P88986" s="9"/>
      <c r="Q88986" s="9"/>
    </row>
    <row r="88987" spans="11:17" x14ac:dyDescent="0.25">
      <c r="K88987" s="9"/>
      <c r="N88987" s="9"/>
      <c r="O88987" s="9"/>
      <c r="P88987" s="9"/>
      <c r="Q88987" s="9"/>
    </row>
    <row r="88988" spans="11:17" x14ac:dyDescent="0.25">
      <c r="K88988" s="9"/>
      <c r="N88988" s="9"/>
      <c r="O88988" s="9"/>
      <c r="P88988" s="9"/>
      <c r="Q88988" s="9"/>
    </row>
    <row r="88989" spans="11:17" x14ac:dyDescent="0.25">
      <c r="K88989" s="9"/>
      <c r="N88989" s="9"/>
      <c r="O88989" s="9"/>
      <c r="P88989" s="9"/>
      <c r="Q88989" s="9"/>
    </row>
    <row r="88990" spans="11:17" x14ac:dyDescent="0.25">
      <c r="K88990" s="9"/>
      <c r="N88990" s="9"/>
      <c r="O88990" s="9"/>
      <c r="P88990" s="9"/>
      <c r="Q88990" s="9"/>
    </row>
    <row r="88991" spans="11:17" x14ac:dyDescent="0.25">
      <c r="K88991" s="9"/>
      <c r="N88991" s="9"/>
      <c r="O88991" s="9"/>
      <c r="P88991" s="9"/>
      <c r="Q88991" s="9"/>
    </row>
    <row r="88992" spans="11:17" x14ac:dyDescent="0.25">
      <c r="K88992" s="9"/>
      <c r="N88992" s="9"/>
      <c r="O88992" s="9"/>
      <c r="P88992" s="9"/>
      <c r="Q88992" s="9"/>
    </row>
    <row r="88993" spans="11:17" x14ac:dyDescent="0.25">
      <c r="K88993" s="9"/>
      <c r="N88993" s="9"/>
      <c r="O88993" s="9"/>
      <c r="P88993" s="9"/>
      <c r="Q88993" s="9"/>
    </row>
    <row r="88994" spans="11:17" x14ac:dyDescent="0.25">
      <c r="K88994" s="9"/>
      <c r="N88994" s="9"/>
      <c r="O88994" s="9"/>
      <c r="P88994" s="9"/>
      <c r="Q88994" s="9"/>
    </row>
    <row r="88995" spans="11:17" x14ac:dyDescent="0.25">
      <c r="K88995" s="9"/>
      <c r="N88995" s="9"/>
      <c r="O88995" s="9"/>
      <c r="P88995" s="9"/>
      <c r="Q88995" s="9"/>
    </row>
    <row r="88996" spans="11:17" x14ac:dyDescent="0.25">
      <c r="K88996" s="9"/>
      <c r="N88996" s="9"/>
      <c r="O88996" s="9"/>
      <c r="P88996" s="9"/>
      <c r="Q88996" s="9"/>
    </row>
    <row r="88997" spans="11:17" x14ac:dyDescent="0.25">
      <c r="K88997" s="9"/>
      <c r="N88997" s="9"/>
      <c r="O88997" s="9"/>
      <c r="P88997" s="9"/>
      <c r="Q88997" s="9"/>
    </row>
    <row r="88998" spans="11:17" x14ac:dyDescent="0.25">
      <c r="K88998" s="9"/>
      <c r="N88998" s="9"/>
      <c r="O88998" s="9"/>
      <c r="P88998" s="9"/>
      <c r="Q88998" s="9"/>
    </row>
    <row r="88999" spans="11:17" x14ac:dyDescent="0.25">
      <c r="K88999" s="9"/>
      <c r="N88999" s="9"/>
      <c r="O88999" s="9"/>
      <c r="P88999" s="9"/>
      <c r="Q88999" s="9"/>
    </row>
    <row r="89000" spans="11:17" x14ac:dyDescent="0.25">
      <c r="K89000" s="9"/>
      <c r="N89000" s="9"/>
      <c r="O89000" s="9"/>
      <c r="P89000" s="9"/>
      <c r="Q89000" s="9"/>
    </row>
    <row r="89001" spans="11:17" x14ac:dyDescent="0.25">
      <c r="K89001" s="9"/>
      <c r="N89001" s="9"/>
      <c r="O89001" s="9"/>
      <c r="P89001" s="9"/>
      <c r="Q89001" s="9"/>
    </row>
    <row r="89002" spans="11:17" x14ac:dyDescent="0.25">
      <c r="K89002" s="9"/>
      <c r="N89002" s="9"/>
      <c r="O89002" s="9"/>
      <c r="P89002" s="9"/>
      <c r="Q89002" s="9"/>
    </row>
    <row r="89003" spans="11:17" x14ac:dyDescent="0.25">
      <c r="K89003" s="9"/>
      <c r="N89003" s="9"/>
      <c r="O89003" s="9"/>
      <c r="P89003" s="9"/>
      <c r="Q89003" s="9"/>
    </row>
    <row r="89004" spans="11:17" x14ac:dyDescent="0.25">
      <c r="K89004" s="9"/>
      <c r="N89004" s="9"/>
      <c r="O89004" s="9"/>
      <c r="P89004" s="9"/>
      <c r="Q89004" s="9"/>
    </row>
    <row r="89005" spans="11:17" x14ac:dyDescent="0.25">
      <c r="K89005" s="9"/>
      <c r="N89005" s="9"/>
      <c r="O89005" s="9"/>
      <c r="P89005" s="9"/>
      <c r="Q89005" s="9"/>
    </row>
    <row r="89006" spans="11:17" x14ac:dyDescent="0.25">
      <c r="K89006" s="9"/>
      <c r="N89006" s="9"/>
      <c r="O89006" s="9"/>
      <c r="P89006" s="9"/>
      <c r="Q89006" s="9"/>
    </row>
    <row r="89007" spans="11:17" x14ac:dyDescent="0.25">
      <c r="K89007" s="9"/>
      <c r="N89007" s="9"/>
      <c r="O89007" s="9"/>
      <c r="P89007" s="9"/>
      <c r="Q89007" s="9"/>
    </row>
    <row r="89008" spans="11:17" x14ac:dyDescent="0.25">
      <c r="K89008" s="9"/>
      <c r="N89008" s="9"/>
      <c r="O89008" s="9"/>
      <c r="P89008" s="9"/>
      <c r="Q89008" s="9"/>
    </row>
    <row r="89009" spans="11:17" x14ac:dyDescent="0.25">
      <c r="K89009" s="9"/>
      <c r="N89009" s="9"/>
      <c r="O89009" s="9"/>
      <c r="P89009" s="9"/>
      <c r="Q89009" s="9"/>
    </row>
    <row r="89010" spans="11:17" x14ac:dyDescent="0.25">
      <c r="K89010" s="9"/>
      <c r="N89010" s="9"/>
      <c r="O89010" s="9"/>
      <c r="P89010" s="9"/>
      <c r="Q89010" s="9"/>
    </row>
    <row r="89011" spans="11:17" x14ac:dyDescent="0.25">
      <c r="K89011" s="9"/>
      <c r="N89011" s="9"/>
      <c r="O89011" s="9"/>
      <c r="P89011" s="9"/>
      <c r="Q89011" s="9"/>
    </row>
    <row r="89012" spans="11:17" x14ac:dyDescent="0.25">
      <c r="K89012" s="9"/>
      <c r="N89012" s="9"/>
      <c r="O89012" s="9"/>
      <c r="P89012" s="9"/>
      <c r="Q89012" s="9"/>
    </row>
    <row r="89013" spans="11:17" x14ac:dyDescent="0.25">
      <c r="K89013" s="9"/>
      <c r="N89013" s="9"/>
      <c r="O89013" s="9"/>
      <c r="P89013" s="9"/>
      <c r="Q89013" s="9"/>
    </row>
    <row r="89014" spans="11:17" x14ac:dyDescent="0.25">
      <c r="K89014" s="9"/>
      <c r="N89014" s="9"/>
      <c r="O89014" s="9"/>
      <c r="P89014" s="9"/>
      <c r="Q89014" s="9"/>
    </row>
    <row r="89015" spans="11:17" x14ac:dyDescent="0.25">
      <c r="K89015" s="9"/>
      <c r="N89015" s="9"/>
      <c r="O89015" s="9"/>
      <c r="P89015" s="9"/>
      <c r="Q89015" s="9"/>
    </row>
    <row r="89016" spans="11:17" x14ac:dyDescent="0.25">
      <c r="K89016" s="9"/>
      <c r="N89016" s="9"/>
      <c r="O89016" s="9"/>
      <c r="P89016" s="9"/>
      <c r="Q89016" s="9"/>
    </row>
    <row r="89017" spans="11:17" x14ac:dyDescent="0.25">
      <c r="K89017" s="9"/>
      <c r="N89017" s="9"/>
      <c r="O89017" s="9"/>
      <c r="P89017" s="9"/>
      <c r="Q89017" s="9"/>
    </row>
    <row r="89018" spans="11:17" x14ac:dyDescent="0.25">
      <c r="K89018" s="9"/>
      <c r="N89018" s="9"/>
      <c r="O89018" s="9"/>
      <c r="P89018" s="9"/>
      <c r="Q89018" s="9"/>
    </row>
    <row r="89019" spans="11:17" x14ac:dyDescent="0.25">
      <c r="K89019" s="9"/>
      <c r="N89019" s="9"/>
      <c r="O89019" s="9"/>
      <c r="P89019" s="9"/>
      <c r="Q89019" s="9"/>
    </row>
    <row r="89020" spans="11:17" x14ac:dyDescent="0.25">
      <c r="K89020" s="9"/>
      <c r="N89020" s="9"/>
      <c r="O89020" s="9"/>
      <c r="P89020" s="9"/>
      <c r="Q89020" s="9"/>
    </row>
    <row r="89021" spans="11:17" x14ac:dyDescent="0.25">
      <c r="K89021" s="9"/>
      <c r="N89021" s="9"/>
      <c r="O89021" s="9"/>
      <c r="P89021" s="9"/>
      <c r="Q89021" s="9"/>
    </row>
    <row r="89022" spans="11:17" x14ac:dyDescent="0.25">
      <c r="K89022" s="9"/>
      <c r="N89022" s="9"/>
      <c r="O89022" s="9"/>
      <c r="P89022" s="9"/>
      <c r="Q89022" s="9"/>
    </row>
    <row r="89023" spans="11:17" x14ac:dyDescent="0.25">
      <c r="K89023" s="9"/>
      <c r="N89023" s="9"/>
      <c r="O89023" s="9"/>
      <c r="P89023" s="9"/>
      <c r="Q89023" s="9"/>
    </row>
    <row r="89024" spans="11:17" x14ac:dyDescent="0.25">
      <c r="K89024" s="9"/>
      <c r="N89024" s="9"/>
      <c r="O89024" s="9"/>
      <c r="P89024" s="9"/>
      <c r="Q89024" s="9"/>
    </row>
    <row r="89025" spans="11:17" x14ac:dyDescent="0.25">
      <c r="K89025" s="9"/>
      <c r="N89025" s="9"/>
      <c r="O89025" s="9"/>
      <c r="P89025" s="9"/>
      <c r="Q89025" s="9"/>
    </row>
    <row r="89026" spans="11:17" x14ac:dyDescent="0.25">
      <c r="K89026" s="9"/>
      <c r="N89026" s="9"/>
      <c r="O89026" s="9"/>
      <c r="P89026" s="9"/>
      <c r="Q89026" s="9"/>
    </row>
    <row r="89027" spans="11:17" x14ac:dyDescent="0.25">
      <c r="K89027" s="9"/>
      <c r="N89027" s="9"/>
      <c r="O89027" s="9"/>
      <c r="P89027" s="9"/>
      <c r="Q89027" s="9"/>
    </row>
    <row r="89028" spans="11:17" x14ac:dyDescent="0.25">
      <c r="K89028" s="9"/>
      <c r="N89028" s="9"/>
      <c r="O89028" s="9"/>
      <c r="P89028" s="9"/>
      <c r="Q89028" s="9"/>
    </row>
    <row r="89029" spans="11:17" x14ac:dyDescent="0.25">
      <c r="K89029" s="9"/>
      <c r="N89029" s="9"/>
      <c r="O89029" s="9"/>
      <c r="P89029" s="9"/>
      <c r="Q89029" s="9"/>
    </row>
    <row r="89030" spans="11:17" x14ac:dyDescent="0.25">
      <c r="K89030" s="9"/>
      <c r="N89030" s="9"/>
      <c r="O89030" s="9"/>
      <c r="P89030" s="9"/>
      <c r="Q89030" s="9"/>
    </row>
    <row r="89031" spans="11:17" x14ac:dyDescent="0.25">
      <c r="K89031" s="9"/>
      <c r="N89031" s="9"/>
      <c r="O89031" s="9"/>
      <c r="P89031" s="9"/>
      <c r="Q89031" s="9"/>
    </row>
    <row r="89032" spans="11:17" x14ac:dyDescent="0.25">
      <c r="K89032" s="9"/>
      <c r="N89032" s="9"/>
      <c r="O89032" s="9"/>
      <c r="P89032" s="9"/>
      <c r="Q89032" s="9"/>
    </row>
    <row r="89033" spans="11:17" x14ac:dyDescent="0.25">
      <c r="K89033" s="9"/>
      <c r="N89033" s="9"/>
      <c r="O89033" s="9"/>
      <c r="P89033" s="9"/>
      <c r="Q89033" s="9"/>
    </row>
    <row r="89034" spans="11:17" x14ac:dyDescent="0.25">
      <c r="K89034" s="9"/>
      <c r="N89034" s="9"/>
      <c r="O89034" s="9"/>
      <c r="P89034" s="9"/>
      <c r="Q89034" s="9"/>
    </row>
    <row r="89035" spans="11:17" x14ac:dyDescent="0.25">
      <c r="K89035" s="9"/>
      <c r="N89035" s="9"/>
      <c r="O89035" s="9"/>
      <c r="P89035" s="9"/>
      <c r="Q89035" s="9"/>
    </row>
    <row r="89036" spans="11:17" x14ac:dyDescent="0.25">
      <c r="K89036" s="9"/>
      <c r="N89036" s="9"/>
      <c r="O89036" s="9"/>
      <c r="P89036" s="9"/>
      <c r="Q89036" s="9"/>
    </row>
    <row r="89037" spans="11:17" x14ac:dyDescent="0.25">
      <c r="K89037" s="9"/>
      <c r="N89037" s="9"/>
      <c r="O89037" s="9"/>
      <c r="P89037" s="9"/>
      <c r="Q89037" s="9"/>
    </row>
    <row r="89038" spans="11:17" x14ac:dyDescent="0.25">
      <c r="K89038" s="9"/>
      <c r="N89038" s="9"/>
      <c r="O89038" s="9"/>
      <c r="P89038" s="9"/>
      <c r="Q89038" s="9"/>
    </row>
    <row r="89039" spans="11:17" x14ac:dyDescent="0.25">
      <c r="K89039" s="9"/>
      <c r="N89039" s="9"/>
      <c r="O89039" s="9"/>
      <c r="P89039" s="9"/>
      <c r="Q89039" s="9"/>
    </row>
    <row r="89040" spans="11:17" x14ac:dyDescent="0.25">
      <c r="K89040" s="9"/>
      <c r="N89040" s="9"/>
      <c r="O89040" s="9"/>
      <c r="P89040" s="9"/>
      <c r="Q89040" s="9"/>
    </row>
    <row r="89041" spans="11:17" x14ac:dyDescent="0.25">
      <c r="K89041" s="9"/>
      <c r="N89041" s="9"/>
      <c r="O89041" s="9"/>
      <c r="P89041" s="9"/>
      <c r="Q89041" s="9"/>
    </row>
    <row r="89042" spans="11:17" x14ac:dyDescent="0.25">
      <c r="K89042" s="9"/>
      <c r="N89042" s="9"/>
      <c r="O89042" s="9"/>
      <c r="P89042" s="9"/>
      <c r="Q89042" s="9"/>
    </row>
    <row r="89043" spans="11:17" x14ac:dyDescent="0.25">
      <c r="K89043" s="9"/>
      <c r="N89043" s="9"/>
      <c r="O89043" s="9"/>
      <c r="P89043" s="9"/>
      <c r="Q89043" s="9"/>
    </row>
    <row r="89044" spans="11:17" x14ac:dyDescent="0.25">
      <c r="K89044" s="9"/>
      <c r="N89044" s="9"/>
      <c r="O89044" s="9"/>
      <c r="P89044" s="9"/>
      <c r="Q89044" s="9"/>
    </row>
    <row r="89045" spans="11:17" x14ac:dyDescent="0.25">
      <c r="K89045" s="9"/>
      <c r="N89045" s="9"/>
      <c r="O89045" s="9"/>
      <c r="P89045" s="9"/>
      <c r="Q89045" s="9"/>
    </row>
    <row r="89046" spans="11:17" x14ac:dyDescent="0.25">
      <c r="K89046" s="9"/>
      <c r="N89046" s="9"/>
      <c r="O89046" s="9"/>
      <c r="P89046" s="9"/>
      <c r="Q89046" s="9"/>
    </row>
    <row r="89047" spans="11:17" x14ac:dyDescent="0.25">
      <c r="K89047" s="9"/>
      <c r="N89047" s="9"/>
      <c r="O89047" s="9"/>
      <c r="P89047" s="9"/>
      <c r="Q89047" s="9"/>
    </row>
    <row r="89048" spans="11:17" x14ac:dyDescent="0.25">
      <c r="K89048" s="9"/>
      <c r="N89048" s="9"/>
      <c r="O89048" s="9"/>
      <c r="P89048" s="9"/>
      <c r="Q89048" s="9"/>
    </row>
    <row r="89049" spans="11:17" x14ac:dyDescent="0.25">
      <c r="K89049" s="9"/>
      <c r="N89049" s="9"/>
      <c r="O89049" s="9"/>
      <c r="P89049" s="9"/>
      <c r="Q89049" s="9"/>
    </row>
    <row r="89050" spans="11:17" x14ac:dyDescent="0.25">
      <c r="K89050" s="9"/>
      <c r="N89050" s="9"/>
      <c r="O89050" s="9"/>
      <c r="P89050" s="9"/>
      <c r="Q89050" s="9"/>
    </row>
    <row r="89051" spans="11:17" x14ac:dyDescent="0.25">
      <c r="K89051" s="9"/>
      <c r="N89051" s="9"/>
      <c r="O89051" s="9"/>
      <c r="P89051" s="9"/>
      <c r="Q89051" s="9"/>
    </row>
    <row r="89052" spans="11:17" x14ac:dyDescent="0.25">
      <c r="K89052" s="9"/>
      <c r="N89052" s="9"/>
      <c r="O89052" s="9"/>
      <c r="P89052" s="9"/>
      <c r="Q89052" s="9"/>
    </row>
    <row r="89053" spans="11:17" x14ac:dyDescent="0.25">
      <c r="K89053" s="9"/>
      <c r="N89053" s="9"/>
      <c r="O89053" s="9"/>
      <c r="P89053" s="9"/>
      <c r="Q89053" s="9"/>
    </row>
    <row r="89054" spans="11:17" x14ac:dyDescent="0.25">
      <c r="K89054" s="9"/>
      <c r="N89054" s="9"/>
      <c r="O89054" s="9"/>
      <c r="P89054" s="9"/>
      <c r="Q89054" s="9"/>
    </row>
    <row r="89055" spans="11:17" x14ac:dyDescent="0.25">
      <c r="K89055" s="9"/>
      <c r="N89055" s="9"/>
      <c r="O89055" s="9"/>
      <c r="P89055" s="9"/>
      <c r="Q89055" s="9"/>
    </row>
    <row r="89056" spans="11:17" x14ac:dyDescent="0.25">
      <c r="K89056" s="9"/>
      <c r="N89056" s="9"/>
      <c r="O89056" s="9"/>
      <c r="P89056" s="9"/>
      <c r="Q89056" s="9"/>
    </row>
    <row r="89057" spans="11:17" x14ac:dyDescent="0.25">
      <c r="K89057" s="9"/>
      <c r="N89057" s="9"/>
      <c r="O89057" s="9"/>
      <c r="P89057" s="9"/>
      <c r="Q89057" s="9"/>
    </row>
    <row r="89058" spans="11:17" x14ac:dyDescent="0.25">
      <c r="K89058" s="9"/>
      <c r="N89058" s="9"/>
      <c r="O89058" s="9"/>
      <c r="P89058" s="9"/>
      <c r="Q89058" s="9"/>
    </row>
    <row r="89059" spans="11:17" x14ac:dyDescent="0.25">
      <c r="K89059" s="9"/>
      <c r="N89059" s="9"/>
      <c r="O89059" s="9"/>
      <c r="P89059" s="9"/>
      <c r="Q89059" s="9"/>
    </row>
    <row r="89060" spans="11:17" x14ac:dyDescent="0.25">
      <c r="K89060" s="9"/>
      <c r="N89060" s="9"/>
      <c r="O89060" s="9"/>
      <c r="P89060" s="9"/>
      <c r="Q89060" s="9"/>
    </row>
    <row r="89061" spans="11:17" x14ac:dyDescent="0.25">
      <c r="K89061" s="9"/>
      <c r="N89061" s="9"/>
      <c r="O89061" s="9"/>
      <c r="P89061" s="9"/>
      <c r="Q89061" s="9"/>
    </row>
    <row r="89062" spans="11:17" x14ac:dyDescent="0.25">
      <c r="K89062" s="9"/>
      <c r="N89062" s="9"/>
      <c r="O89062" s="9"/>
      <c r="P89062" s="9"/>
      <c r="Q89062" s="9"/>
    </row>
    <row r="89063" spans="11:17" x14ac:dyDescent="0.25">
      <c r="K89063" s="9"/>
      <c r="N89063" s="9"/>
      <c r="O89063" s="9"/>
      <c r="P89063" s="9"/>
      <c r="Q89063" s="9"/>
    </row>
    <row r="89064" spans="11:17" x14ac:dyDescent="0.25">
      <c r="K89064" s="9"/>
      <c r="N89064" s="9"/>
      <c r="O89064" s="9"/>
      <c r="P89064" s="9"/>
      <c r="Q89064" s="9"/>
    </row>
    <row r="89065" spans="11:17" x14ac:dyDescent="0.25">
      <c r="K89065" s="9"/>
      <c r="N89065" s="9"/>
      <c r="O89065" s="9"/>
      <c r="P89065" s="9"/>
      <c r="Q89065" s="9"/>
    </row>
    <row r="89066" spans="11:17" x14ac:dyDescent="0.25">
      <c r="K89066" s="9"/>
      <c r="N89066" s="9"/>
      <c r="O89066" s="9"/>
      <c r="P89066" s="9"/>
      <c r="Q89066" s="9"/>
    </row>
    <row r="89067" spans="11:17" x14ac:dyDescent="0.25">
      <c r="K89067" s="9"/>
      <c r="N89067" s="9"/>
      <c r="O89067" s="9"/>
      <c r="P89067" s="9"/>
      <c r="Q89067" s="9"/>
    </row>
    <row r="89068" spans="11:17" x14ac:dyDescent="0.25">
      <c r="K89068" s="9"/>
      <c r="N89068" s="9"/>
      <c r="O89068" s="9"/>
      <c r="P89068" s="9"/>
      <c r="Q89068" s="9"/>
    </row>
    <row r="89069" spans="11:17" x14ac:dyDescent="0.25">
      <c r="K89069" s="9"/>
      <c r="N89069" s="9"/>
      <c r="O89069" s="9"/>
      <c r="P89069" s="9"/>
      <c r="Q89069" s="9"/>
    </row>
    <row r="89070" spans="11:17" x14ac:dyDescent="0.25">
      <c r="K89070" s="9"/>
      <c r="N89070" s="9"/>
      <c r="O89070" s="9"/>
      <c r="P89070" s="9"/>
      <c r="Q89070" s="9"/>
    </row>
    <row r="89071" spans="11:17" x14ac:dyDescent="0.25">
      <c r="K89071" s="9"/>
      <c r="N89071" s="9"/>
      <c r="O89071" s="9"/>
      <c r="P89071" s="9"/>
      <c r="Q89071" s="9"/>
    </row>
    <row r="89072" spans="11:17" x14ac:dyDescent="0.25">
      <c r="K89072" s="9"/>
      <c r="N89072" s="9"/>
      <c r="O89072" s="9"/>
      <c r="P89072" s="9"/>
      <c r="Q89072" s="9"/>
    </row>
    <row r="89073" spans="11:17" x14ac:dyDescent="0.25">
      <c r="K89073" s="9"/>
      <c r="N89073" s="9"/>
      <c r="O89073" s="9"/>
      <c r="P89073" s="9"/>
      <c r="Q89073" s="9"/>
    </row>
    <row r="89074" spans="11:17" x14ac:dyDescent="0.25">
      <c r="K89074" s="9"/>
      <c r="N89074" s="9"/>
      <c r="O89074" s="9"/>
      <c r="P89074" s="9"/>
      <c r="Q89074" s="9"/>
    </row>
    <row r="89075" spans="11:17" x14ac:dyDescent="0.25">
      <c r="K89075" s="9"/>
      <c r="N89075" s="9"/>
      <c r="O89075" s="9"/>
      <c r="P89075" s="9"/>
      <c r="Q89075" s="9"/>
    </row>
    <row r="89076" spans="11:17" x14ac:dyDescent="0.25">
      <c r="K89076" s="9"/>
      <c r="N89076" s="9"/>
      <c r="O89076" s="9"/>
      <c r="P89076" s="9"/>
      <c r="Q89076" s="9"/>
    </row>
    <row r="89077" spans="11:17" x14ac:dyDescent="0.25">
      <c r="K89077" s="9"/>
      <c r="N89077" s="9"/>
      <c r="O89077" s="9"/>
      <c r="P89077" s="9"/>
      <c r="Q89077" s="9"/>
    </row>
    <row r="89078" spans="11:17" x14ac:dyDescent="0.25">
      <c r="K89078" s="9"/>
      <c r="N89078" s="9"/>
      <c r="O89078" s="9"/>
      <c r="P89078" s="9"/>
      <c r="Q89078" s="9"/>
    </row>
    <row r="89079" spans="11:17" x14ac:dyDescent="0.25">
      <c r="K89079" s="9"/>
      <c r="N89079" s="9"/>
      <c r="O89079" s="9"/>
      <c r="P89079" s="9"/>
      <c r="Q89079" s="9"/>
    </row>
    <row r="89080" spans="11:17" x14ac:dyDescent="0.25">
      <c r="K89080" s="9"/>
      <c r="N89080" s="9"/>
      <c r="O89080" s="9"/>
      <c r="P89080" s="9"/>
      <c r="Q89080" s="9"/>
    </row>
    <row r="89081" spans="11:17" x14ac:dyDescent="0.25">
      <c r="K89081" s="9"/>
      <c r="N89081" s="9"/>
      <c r="O89081" s="9"/>
      <c r="P89081" s="9"/>
      <c r="Q89081" s="9"/>
    </row>
    <row r="89082" spans="11:17" x14ac:dyDescent="0.25">
      <c r="K89082" s="9"/>
      <c r="N89082" s="9"/>
      <c r="O89082" s="9"/>
      <c r="P89082" s="9"/>
      <c r="Q89082" s="9"/>
    </row>
    <row r="89083" spans="11:17" x14ac:dyDescent="0.25">
      <c r="K89083" s="9"/>
      <c r="N89083" s="9"/>
      <c r="O89083" s="9"/>
      <c r="P89083" s="9"/>
      <c r="Q89083" s="9"/>
    </row>
    <row r="89084" spans="11:17" x14ac:dyDescent="0.25">
      <c r="K89084" s="9"/>
      <c r="N89084" s="9"/>
      <c r="O89084" s="9"/>
      <c r="P89084" s="9"/>
      <c r="Q89084" s="9"/>
    </row>
    <row r="89085" spans="11:17" x14ac:dyDescent="0.25">
      <c r="K89085" s="9"/>
      <c r="N89085" s="9"/>
      <c r="O89085" s="9"/>
      <c r="P89085" s="9"/>
      <c r="Q89085" s="9"/>
    </row>
    <row r="89086" spans="11:17" x14ac:dyDescent="0.25">
      <c r="K89086" s="9"/>
      <c r="N89086" s="9"/>
      <c r="O89086" s="9"/>
      <c r="P89086" s="9"/>
      <c r="Q89086" s="9"/>
    </row>
    <row r="89087" spans="11:17" x14ac:dyDescent="0.25">
      <c r="K89087" s="9"/>
      <c r="N89087" s="9"/>
      <c r="O89087" s="9"/>
      <c r="P89087" s="9"/>
      <c r="Q89087" s="9"/>
    </row>
    <row r="89088" spans="11:17" x14ac:dyDescent="0.25">
      <c r="K89088" s="9"/>
      <c r="N89088" s="9"/>
      <c r="O89088" s="9"/>
      <c r="P89088" s="9"/>
      <c r="Q89088" s="9"/>
    </row>
    <row r="89089" spans="11:17" x14ac:dyDescent="0.25">
      <c r="K89089" s="9"/>
      <c r="N89089" s="9"/>
      <c r="O89089" s="9"/>
      <c r="P89089" s="9"/>
      <c r="Q89089" s="9"/>
    </row>
    <row r="89090" spans="11:17" x14ac:dyDescent="0.25">
      <c r="K89090" s="9"/>
      <c r="N89090" s="9"/>
      <c r="O89090" s="9"/>
      <c r="P89090" s="9"/>
      <c r="Q89090" s="9"/>
    </row>
    <row r="89091" spans="11:17" x14ac:dyDescent="0.25">
      <c r="K89091" s="9"/>
      <c r="N89091" s="9"/>
      <c r="O89091" s="9"/>
      <c r="P89091" s="9"/>
      <c r="Q89091" s="9"/>
    </row>
    <row r="89092" spans="11:17" x14ac:dyDescent="0.25">
      <c r="K89092" s="9"/>
      <c r="N89092" s="9"/>
      <c r="O89092" s="9"/>
      <c r="P89092" s="9"/>
      <c r="Q89092" s="9"/>
    </row>
    <row r="89093" spans="11:17" x14ac:dyDescent="0.25">
      <c r="K89093" s="9"/>
      <c r="N89093" s="9"/>
      <c r="O89093" s="9"/>
      <c r="P89093" s="9"/>
      <c r="Q89093" s="9"/>
    </row>
    <row r="89094" spans="11:17" x14ac:dyDescent="0.25">
      <c r="K89094" s="9"/>
      <c r="N89094" s="9"/>
      <c r="O89094" s="9"/>
      <c r="P89094" s="9"/>
      <c r="Q89094" s="9"/>
    </row>
    <row r="89095" spans="11:17" x14ac:dyDescent="0.25">
      <c r="K89095" s="9"/>
      <c r="N89095" s="9"/>
      <c r="O89095" s="9"/>
      <c r="P89095" s="9"/>
      <c r="Q89095" s="9"/>
    </row>
    <row r="89096" spans="11:17" x14ac:dyDescent="0.25">
      <c r="K89096" s="9"/>
      <c r="N89096" s="9"/>
      <c r="O89096" s="9"/>
      <c r="P89096" s="9"/>
      <c r="Q89096" s="9"/>
    </row>
    <row r="89097" spans="11:17" x14ac:dyDescent="0.25">
      <c r="K89097" s="9"/>
      <c r="N89097" s="9"/>
      <c r="O89097" s="9"/>
      <c r="P89097" s="9"/>
      <c r="Q89097" s="9"/>
    </row>
    <row r="89098" spans="11:17" x14ac:dyDescent="0.25">
      <c r="K89098" s="9"/>
      <c r="N89098" s="9"/>
      <c r="O89098" s="9"/>
      <c r="P89098" s="9"/>
      <c r="Q89098" s="9"/>
    </row>
    <row r="89099" spans="11:17" x14ac:dyDescent="0.25">
      <c r="K89099" s="9"/>
      <c r="N89099" s="9"/>
      <c r="O89099" s="9"/>
      <c r="P89099" s="9"/>
      <c r="Q89099" s="9"/>
    </row>
    <row r="89100" spans="11:17" x14ac:dyDescent="0.25">
      <c r="K89100" s="9"/>
      <c r="N89100" s="9"/>
      <c r="O89100" s="9"/>
      <c r="P89100" s="9"/>
      <c r="Q89100" s="9"/>
    </row>
    <row r="89101" spans="11:17" x14ac:dyDescent="0.25">
      <c r="K89101" s="9"/>
      <c r="N89101" s="9"/>
      <c r="O89101" s="9"/>
      <c r="P89101" s="9"/>
      <c r="Q89101" s="9"/>
    </row>
    <row r="89102" spans="11:17" x14ac:dyDescent="0.25">
      <c r="K89102" s="9"/>
      <c r="N89102" s="9"/>
      <c r="O89102" s="9"/>
      <c r="P89102" s="9"/>
      <c r="Q89102" s="9"/>
    </row>
    <row r="89103" spans="11:17" x14ac:dyDescent="0.25">
      <c r="K89103" s="9"/>
      <c r="N89103" s="9"/>
      <c r="O89103" s="9"/>
      <c r="P89103" s="9"/>
      <c r="Q89103" s="9"/>
    </row>
    <row r="89104" spans="11:17" x14ac:dyDescent="0.25">
      <c r="K89104" s="9"/>
      <c r="N89104" s="9"/>
      <c r="O89104" s="9"/>
      <c r="P89104" s="9"/>
      <c r="Q89104" s="9"/>
    </row>
    <row r="89105" spans="11:17" x14ac:dyDescent="0.25">
      <c r="K89105" s="9"/>
      <c r="N89105" s="9"/>
      <c r="O89105" s="9"/>
      <c r="P89105" s="9"/>
      <c r="Q89105" s="9"/>
    </row>
    <row r="89106" spans="11:17" x14ac:dyDescent="0.25">
      <c r="K89106" s="9"/>
      <c r="N89106" s="9"/>
      <c r="O89106" s="9"/>
      <c r="P89106" s="9"/>
      <c r="Q89106" s="9"/>
    </row>
    <row r="89107" spans="11:17" x14ac:dyDescent="0.25">
      <c r="K89107" s="9"/>
      <c r="N89107" s="9"/>
      <c r="O89107" s="9"/>
      <c r="P89107" s="9"/>
      <c r="Q89107" s="9"/>
    </row>
    <row r="89108" spans="11:17" x14ac:dyDescent="0.25">
      <c r="K89108" s="9"/>
      <c r="N89108" s="9"/>
      <c r="O89108" s="9"/>
      <c r="P89108" s="9"/>
      <c r="Q89108" s="9"/>
    </row>
    <row r="89109" spans="11:17" x14ac:dyDescent="0.25">
      <c r="K89109" s="9"/>
      <c r="N89109" s="9"/>
      <c r="O89109" s="9"/>
      <c r="P89109" s="9"/>
      <c r="Q89109" s="9"/>
    </row>
    <row r="89110" spans="11:17" x14ac:dyDescent="0.25">
      <c r="K89110" s="9"/>
      <c r="N89110" s="9"/>
      <c r="O89110" s="9"/>
      <c r="P89110" s="9"/>
      <c r="Q89110" s="9"/>
    </row>
    <row r="89111" spans="11:17" x14ac:dyDescent="0.25">
      <c r="K89111" s="9"/>
      <c r="N89111" s="9"/>
      <c r="O89111" s="9"/>
      <c r="P89111" s="9"/>
      <c r="Q89111" s="9"/>
    </row>
    <row r="89112" spans="11:17" x14ac:dyDescent="0.25">
      <c r="K89112" s="9"/>
      <c r="N89112" s="9"/>
      <c r="O89112" s="9"/>
      <c r="P89112" s="9"/>
      <c r="Q89112" s="9"/>
    </row>
    <row r="89113" spans="11:17" x14ac:dyDescent="0.25">
      <c r="K89113" s="9"/>
      <c r="N89113" s="9"/>
      <c r="O89113" s="9"/>
      <c r="P89113" s="9"/>
      <c r="Q89113" s="9"/>
    </row>
    <row r="89114" spans="11:17" x14ac:dyDescent="0.25">
      <c r="K89114" s="9"/>
      <c r="N89114" s="9"/>
      <c r="O89114" s="9"/>
      <c r="P89114" s="9"/>
      <c r="Q89114" s="9"/>
    </row>
    <row r="89115" spans="11:17" x14ac:dyDescent="0.25">
      <c r="K89115" s="9"/>
      <c r="N89115" s="9"/>
      <c r="O89115" s="9"/>
      <c r="P89115" s="9"/>
      <c r="Q89115" s="9"/>
    </row>
    <row r="89116" spans="11:17" x14ac:dyDescent="0.25">
      <c r="K89116" s="9"/>
      <c r="N89116" s="9"/>
      <c r="O89116" s="9"/>
      <c r="P89116" s="9"/>
      <c r="Q89116" s="9"/>
    </row>
    <row r="89117" spans="11:17" x14ac:dyDescent="0.25">
      <c r="K89117" s="9"/>
      <c r="N89117" s="9"/>
      <c r="O89117" s="9"/>
      <c r="P89117" s="9"/>
      <c r="Q89117" s="9"/>
    </row>
    <row r="89118" spans="11:17" x14ac:dyDescent="0.25">
      <c r="K89118" s="9"/>
      <c r="N89118" s="9"/>
      <c r="O89118" s="9"/>
      <c r="P89118" s="9"/>
      <c r="Q89118" s="9"/>
    </row>
    <row r="89119" spans="11:17" x14ac:dyDescent="0.25">
      <c r="K89119" s="9"/>
      <c r="N89119" s="9"/>
      <c r="O89119" s="9"/>
      <c r="P89119" s="9"/>
      <c r="Q89119" s="9"/>
    </row>
    <row r="89120" spans="11:17" x14ac:dyDescent="0.25">
      <c r="K89120" s="9"/>
      <c r="N89120" s="9"/>
      <c r="O89120" s="9"/>
      <c r="P89120" s="9"/>
      <c r="Q89120" s="9"/>
    </row>
    <row r="89121" spans="11:17" x14ac:dyDescent="0.25">
      <c r="K89121" s="9"/>
      <c r="N89121" s="9"/>
      <c r="O89121" s="9"/>
      <c r="P89121" s="9"/>
      <c r="Q89121" s="9"/>
    </row>
    <row r="89122" spans="11:17" x14ac:dyDescent="0.25">
      <c r="K89122" s="9"/>
      <c r="N89122" s="9"/>
      <c r="O89122" s="9"/>
      <c r="P89122" s="9"/>
      <c r="Q89122" s="9"/>
    </row>
    <row r="89123" spans="11:17" x14ac:dyDescent="0.25">
      <c r="K89123" s="9"/>
      <c r="N89123" s="9"/>
      <c r="O89123" s="9"/>
      <c r="P89123" s="9"/>
      <c r="Q89123" s="9"/>
    </row>
    <row r="89124" spans="11:17" x14ac:dyDescent="0.25">
      <c r="K89124" s="9"/>
      <c r="N89124" s="9"/>
      <c r="O89124" s="9"/>
      <c r="P89124" s="9"/>
      <c r="Q89124" s="9"/>
    </row>
    <row r="89125" spans="11:17" x14ac:dyDescent="0.25">
      <c r="K89125" s="9"/>
      <c r="N89125" s="9"/>
      <c r="O89125" s="9"/>
      <c r="P89125" s="9"/>
      <c r="Q89125" s="9"/>
    </row>
    <row r="89126" spans="11:17" x14ac:dyDescent="0.25">
      <c r="K89126" s="9"/>
      <c r="N89126" s="9"/>
      <c r="O89126" s="9"/>
      <c r="P89126" s="9"/>
      <c r="Q89126" s="9"/>
    </row>
    <row r="89127" spans="11:17" x14ac:dyDescent="0.25">
      <c r="K89127" s="9"/>
      <c r="N89127" s="9"/>
      <c r="O89127" s="9"/>
      <c r="P89127" s="9"/>
      <c r="Q89127" s="9"/>
    </row>
    <row r="89128" spans="11:17" x14ac:dyDescent="0.25">
      <c r="K89128" s="9"/>
      <c r="N89128" s="9"/>
      <c r="O89128" s="9"/>
      <c r="P89128" s="9"/>
      <c r="Q89128" s="9"/>
    </row>
    <row r="89129" spans="11:17" x14ac:dyDescent="0.25">
      <c r="K89129" s="9"/>
      <c r="N89129" s="9"/>
      <c r="O89129" s="9"/>
      <c r="P89129" s="9"/>
      <c r="Q89129" s="9"/>
    </row>
    <row r="89130" spans="11:17" x14ac:dyDescent="0.25">
      <c r="K89130" s="9"/>
      <c r="N89130" s="9"/>
      <c r="O89130" s="9"/>
      <c r="P89130" s="9"/>
      <c r="Q89130" s="9"/>
    </row>
    <row r="89131" spans="11:17" x14ac:dyDescent="0.25">
      <c r="K89131" s="9"/>
      <c r="N89131" s="9"/>
      <c r="O89131" s="9"/>
      <c r="P89131" s="9"/>
      <c r="Q89131" s="9"/>
    </row>
    <row r="89132" spans="11:17" x14ac:dyDescent="0.25">
      <c r="K89132" s="9"/>
      <c r="N89132" s="9"/>
      <c r="O89132" s="9"/>
      <c r="P89132" s="9"/>
      <c r="Q89132" s="9"/>
    </row>
    <row r="89133" spans="11:17" x14ac:dyDescent="0.25">
      <c r="K89133" s="9"/>
      <c r="N89133" s="9"/>
      <c r="O89133" s="9"/>
      <c r="P89133" s="9"/>
      <c r="Q89133" s="9"/>
    </row>
    <row r="89134" spans="11:17" x14ac:dyDescent="0.25">
      <c r="K89134" s="9"/>
      <c r="N89134" s="9"/>
      <c r="O89134" s="9"/>
      <c r="P89134" s="9"/>
      <c r="Q89134" s="9"/>
    </row>
    <row r="89135" spans="11:17" x14ac:dyDescent="0.25">
      <c r="K89135" s="9"/>
      <c r="N89135" s="9"/>
      <c r="O89135" s="9"/>
      <c r="P89135" s="9"/>
      <c r="Q89135" s="9"/>
    </row>
    <row r="89136" spans="11:17" x14ac:dyDescent="0.25">
      <c r="K89136" s="9"/>
      <c r="N89136" s="9"/>
      <c r="O89136" s="9"/>
      <c r="P89136" s="9"/>
      <c r="Q89136" s="9"/>
    </row>
    <row r="89137" spans="11:17" x14ac:dyDescent="0.25">
      <c r="K89137" s="9"/>
      <c r="N89137" s="9"/>
      <c r="O89137" s="9"/>
      <c r="P89137" s="9"/>
      <c r="Q89137" s="9"/>
    </row>
    <row r="89138" spans="11:17" x14ac:dyDescent="0.25">
      <c r="K89138" s="9"/>
      <c r="N89138" s="9"/>
      <c r="O89138" s="9"/>
      <c r="P89138" s="9"/>
      <c r="Q89138" s="9"/>
    </row>
    <row r="89139" spans="11:17" x14ac:dyDescent="0.25">
      <c r="K89139" s="9"/>
      <c r="N89139" s="9"/>
      <c r="O89139" s="9"/>
      <c r="P89139" s="9"/>
      <c r="Q89139" s="9"/>
    </row>
    <row r="89140" spans="11:17" x14ac:dyDescent="0.25">
      <c r="K89140" s="9"/>
      <c r="N89140" s="9"/>
      <c r="O89140" s="9"/>
      <c r="P89140" s="9"/>
      <c r="Q89140" s="9"/>
    </row>
    <row r="89141" spans="11:17" x14ac:dyDescent="0.25">
      <c r="K89141" s="9"/>
      <c r="N89141" s="9"/>
      <c r="O89141" s="9"/>
      <c r="P89141" s="9"/>
      <c r="Q89141" s="9"/>
    </row>
    <row r="89142" spans="11:17" x14ac:dyDescent="0.25">
      <c r="K89142" s="9"/>
      <c r="N89142" s="9"/>
      <c r="O89142" s="9"/>
      <c r="P89142" s="9"/>
      <c r="Q89142" s="9"/>
    </row>
    <row r="89143" spans="11:17" x14ac:dyDescent="0.25">
      <c r="K89143" s="9"/>
      <c r="N89143" s="9"/>
      <c r="O89143" s="9"/>
      <c r="P89143" s="9"/>
      <c r="Q89143" s="9"/>
    </row>
    <row r="89144" spans="11:17" x14ac:dyDescent="0.25">
      <c r="K89144" s="9"/>
      <c r="N89144" s="9"/>
      <c r="O89144" s="9"/>
      <c r="P89144" s="9"/>
      <c r="Q89144" s="9"/>
    </row>
    <row r="89145" spans="11:17" x14ac:dyDescent="0.25">
      <c r="K89145" s="9"/>
      <c r="N89145" s="9"/>
      <c r="O89145" s="9"/>
      <c r="P89145" s="9"/>
      <c r="Q89145" s="9"/>
    </row>
    <row r="89146" spans="11:17" x14ac:dyDescent="0.25">
      <c r="K89146" s="9"/>
      <c r="N89146" s="9"/>
      <c r="O89146" s="9"/>
      <c r="P89146" s="9"/>
      <c r="Q89146" s="9"/>
    </row>
    <row r="89147" spans="11:17" x14ac:dyDescent="0.25">
      <c r="K89147" s="9"/>
      <c r="N89147" s="9"/>
      <c r="O89147" s="9"/>
      <c r="P89147" s="9"/>
      <c r="Q89147" s="9"/>
    </row>
    <row r="89148" spans="11:17" x14ac:dyDescent="0.25">
      <c r="K89148" s="9"/>
      <c r="N89148" s="9"/>
      <c r="O89148" s="9"/>
      <c r="P89148" s="9"/>
      <c r="Q89148" s="9"/>
    </row>
    <row r="89149" spans="11:17" x14ac:dyDescent="0.25">
      <c r="K89149" s="9"/>
      <c r="N89149" s="9"/>
      <c r="O89149" s="9"/>
      <c r="P89149" s="9"/>
      <c r="Q89149" s="9"/>
    </row>
    <row r="89150" spans="11:17" x14ac:dyDescent="0.25">
      <c r="K89150" s="9"/>
      <c r="N89150" s="9"/>
      <c r="O89150" s="9"/>
      <c r="P89150" s="9"/>
      <c r="Q89150" s="9"/>
    </row>
    <row r="89151" spans="11:17" x14ac:dyDescent="0.25">
      <c r="K89151" s="9"/>
      <c r="N89151" s="9"/>
      <c r="O89151" s="9"/>
      <c r="P89151" s="9"/>
      <c r="Q89151" s="9"/>
    </row>
    <row r="89152" spans="11:17" x14ac:dyDescent="0.25">
      <c r="K89152" s="9"/>
      <c r="N89152" s="9"/>
      <c r="O89152" s="9"/>
      <c r="P89152" s="9"/>
      <c r="Q89152" s="9"/>
    </row>
    <row r="89153" spans="11:17" x14ac:dyDescent="0.25">
      <c r="K89153" s="9"/>
      <c r="N89153" s="9"/>
      <c r="O89153" s="9"/>
      <c r="P89153" s="9"/>
      <c r="Q89153" s="9"/>
    </row>
    <row r="89154" spans="11:17" x14ac:dyDescent="0.25">
      <c r="K89154" s="9"/>
      <c r="N89154" s="9"/>
      <c r="O89154" s="9"/>
      <c r="P89154" s="9"/>
      <c r="Q89154" s="9"/>
    </row>
    <row r="89155" spans="11:17" x14ac:dyDescent="0.25">
      <c r="K89155" s="9"/>
      <c r="N89155" s="9"/>
      <c r="O89155" s="9"/>
      <c r="P89155" s="9"/>
      <c r="Q89155" s="9"/>
    </row>
    <row r="89156" spans="11:17" x14ac:dyDescent="0.25">
      <c r="K89156" s="9"/>
      <c r="N89156" s="9"/>
      <c r="O89156" s="9"/>
      <c r="P89156" s="9"/>
      <c r="Q89156" s="9"/>
    </row>
    <row r="89157" spans="11:17" x14ac:dyDescent="0.25">
      <c r="K89157" s="9"/>
      <c r="N89157" s="9"/>
      <c r="O89157" s="9"/>
      <c r="P89157" s="9"/>
      <c r="Q89157" s="9"/>
    </row>
    <row r="89158" spans="11:17" x14ac:dyDescent="0.25">
      <c r="K89158" s="9"/>
      <c r="N89158" s="9"/>
      <c r="O89158" s="9"/>
      <c r="P89158" s="9"/>
      <c r="Q89158" s="9"/>
    </row>
    <row r="89159" spans="11:17" x14ac:dyDescent="0.25">
      <c r="K89159" s="9"/>
      <c r="N89159" s="9"/>
      <c r="O89159" s="9"/>
      <c r="P89159" s="9"/>
      <c r="Q89159" s="9"/>
    </row>
    <row r="89160" spans="11:17" x14ac:dyDescent="0.25">
      <c r="K89160" s="9"/>
      <c r="N89160" s="9"/>
      <c r="O89160" s="9"/>
      <c r="P89160" s="9"/>
      <c r="Q89160" s="9"/>
    </row>
    <row r="89161" spans="11:17" x14ac:dyDescent="0.25">
      <c r="K89161" s="9"/>
      <c r="N89161" s="9"/>
      <c r="O89161" s="9"/>
      <c r="P89161" s="9"/>
      <c r="Q89161" s="9"/>
    </row>
    <row r="89162" spans="11:17" x14ac:dyDescent="0.25">
      <c r="K89162" s="9"/>
      <c r="N89162" s="9"/>
      <c r="O89162" s="9"/>
      <c r="P89162" s="9"/>
      <c r="Q89162" s="9"/>
    </row>
    <row r="89163" spans="11:17" x14ac:dyDescent="0.25">
      <c r="K89163" s="9"/>
      <c r="N89163" s="9"/>
      <c r="O89163" s="9"/>
      <c r="P89163" s="9"/>
      <c r="Q89163" s="9"/>
    </row>
    <row r="89164" spans="11:17" x14ac:dyDescent="0.25">
      <c r="K89164" s="9"/>
      <c r="N89164" s="9"/>
      <c r="O89164" s="9"/>
      <c r="P89164" s="9"/>
      <c r="Q89164" s="9"/>
    </row>
    <row r="89165" spans="11:17" x14ac:dyDescent="0.25">
      <c r="K89165" s="9"/>
      <c r="N89165" s="9"/>
      <c r="O89165" s="9"/>
      <c r="P89165" s="9"/>
      <c r="Q89165" s="9"/>
    </row>
    <row r="89166" spans="11:17" x14ac:dyDescent="0.25">
      <c r="K89166" s="9"/>
      <c r="N89166" s="9"/>
      <c r="O89166" s="9"/>
      <c r="P89166" s="9"/>
      <c r="Q89166" s="9"/>
    </row>
    <row r="89167" spans="11:17" x14ac:dyDescent="0.25">
      <c r="K89167" s="9"/>
      <c r="N89167" s="9"/>
      <c r="O89167" s="9"/>
      <c r="P89167" s="9"/>
      <c r="Q89167" s="9"/>
    </row>
    <row r="89168" spans="11:17" x14ac:dyDescent="0.25">
      <c r="K89168" s="9"/>
      <c r="N89168" s="9"/>
      <c r="O89168" s="9"/>
      <c r="P89168" s="9"/>
      <c r="Q89168" s="9"/>
    </row>
    <row r="89169" spans="11:17" x14ac:dyDescent="0.25">
      <c r="K89169" s="9"/>
      <c r="N89169" s="9"/>
      <c r="O89169" s="9"/>
      <c r="P89169" s="9"/>
      <c r="Q89169" s="9"/>
    </row>
    <row r="89170" spans="11:17" x14ac:dyDescent="0.25">
      <c r="K89170" s="9"/>
      <c r="N89170" s="9"/>
      <c r="O89170" s="9"/>
      <c r="P89170" s="9"/>
      <c r="Q89170" s="9"/>
    </row>
    <row r="89171" spans="11:17" x14ac:dyDescent="0.25">
      <c r="K89171" s="9"/>
      <c r="N89171" s="9"/>
      <c r="O89171" s="9"/>
      <c r="P89171" s="9"/>
      <c r="Q89171" s="9"/>
    </row>
    <row r="89172" spans="11:17" x14ac:dyDescent="0.25">
      <c r="K89172" s="9"/>
      <c r="N89172" s="9"/>
      <c r="O89172" s="9"/>
      <c r="P89172" s="9"/>
      <c r="Q89172" s="9"/>
    </row>
    <row r="89173" spans="11:17" x14ac:dyDescent="0.25">
      <c r="K89173" s="9"/>
      <c r="N89173" s="9"/>
      <c r="O89173" s="9"/>
      <c r="P89173" s="9"/>
      <c r="Q89173" s="9"/>
    </row>
    <row r="89174" spans="11:17" x14ac:dyDescent="0.25">
      <c r="K89174" s="9"/>
      <c r="N89174" s="9"/>
      <c r="O89174" s="9"/>
      <c r="P89174" s="9"/>
      <c r="Q89174" s="9"/>
    </row>
    <row r="89175" spans="11:17" x14ac:dyDescent="0.25">
      <c r="K89175" s="9"/>
      <c r="N89175" s="9"/>
      <c r="O89175" s="9"/>
      <c r="P89175" s="9"/>
      <c r="Q89175" s="9"/>
    </row>
    <row r="89176" spans="11:17" x14ac:dyDescent="0.25">
      <c r="K89176" s="9"/>
      <c r="N89176" s="9"/>
      <c r="O89176" s="9"/>
      <c r="P89176" s="9"/>
      <c r="Q89176" s="9"/>
    </row>
    <row r="89177" spans="11:17" x14ac:dyDescent="0.25">
      <c r="K89177" s="9"/>
      <c r="N89177" s="9"/>
      <c r="O89177" s="9"/>
      <c r="P89177" s="9"/>
      <c r="Q89177" s="9"/>
    </row>
    <row r="89178" spans="11:17" x14ac:dyDescent="0.25">
      <c r="K89178" s="9"/>
      <c r="N89178" s="9"/>
      <c r="O89178" s="9"/>
      <c r="P89178" s="9"/>
      <c r="Q89178" s="9"/>
    </row>
    <row r="89179" spans="11:17" x14ac:dyDescent="0.25">
      <c r="K89179" s="9"/>
      <c r="N89179" s="9"/>
      <c r="O89179" s="9"/>
      <c r="P89179" s="9"/>
      <c r="Q89179" s="9"/>
    </row>
    <row r="89180" spans="11:17" x14ac:dyDescent="0.25">
      <c r="K89180" s="9"/>
      <c r="N89180" s="9"/>
      <c r="O89180" s="9"/>
      <c r="P89180" s="9"/>
      <c r="Q89180" s="9"/>
    </row>
    <row r="89181" spans="11:17" x14ac:dyDescent="0.25">
      <c r="K89181" s="9"/>
      <c r="N89181" s="9"/>
      <c r="O89181" s="9"/>
      <c r="P89181" s="9"/>
      <c r="Q89181" s="9"/>
    </row>
    <row r="89182" spans="11:17" x14ac:dyDescent="0.25">
      <c r="K89182" s="9"/>
      <c r="N89182" s="9"/>
      <c r="O89182" s="9"/>
      <c r="P89182" s="9"/>
      <c r="Q89182" s="9"/>
    </row>
    <row r="89183" spans="11:17" x14ac:dyDescent="0.25">
      <c r="K89183" s="9"/>
      <c r="N89183" s="9"/>
      <c r="O89183" s="9"/>
      <c r="P89183" s="9"/>
      <c r="Q89183" s="9"/>
    </row>
    <row r="89184" spans="11:17" x14ac:dyDescent="0.25">
      <c r="K89184" s="9"/>
      <c r="N89184" s="9"/>
      <c r="O89184" s="9"/>
      <c r="P89184" s="9"/>
      <c r="Q89184" s="9"/>
    </row>
    <row r="89185" spans="11:17" x14ac:dyDescent="0.25">
      <c r="K89185" s="9"/>
      <c r="N89185" s="9"/>
      <c r="O89185" s="9"/>
      <c r="P89185" s="9"/>
      <c r="Q89185" s="9"/>
    </row>
    <row r="89186" spans="11:17" x14ac:dyDescent="0.25">
      <c r="K89186" s="9"/>
      <c r="N89186" s="9"/>
      <c r="O89186" s="9"/>
      <c r="P89186" s="9"/>
      <c r="Q89186" s="9"/>
    </row>
    <row r="89187" spans="11:17" x14ac:dyDescent="0.25">
      <c r="K89187" s="9"/>
      <c r="N89187" s="9"/>
      <c r="O89187" s="9"/>
      <c r="P89187" s="9"/>
      <c r="Q89187" s="9"/>
    </row>
    <row r="89188" spans="11:17" x14ac:dyDescent="0.25">
      <c r="K89188" s="9"/>
      <c r="N89188" s="9"/>
      <c r="O89188" s="9"/>
      <c r="P89188" s="9"/>
      <c r="Q89188" s="9"/>
    </row>
    <row r="89189" spans="11:17" x14ac:dyDescent="0.25">
      <c r="K89189" s="9"/>
      <c r="N89189" s="9"/>
      <c r="O89189" s="9"/>
      <c r="P89189" s="9"/>
      <c r="Q89189" s="9"/>
    </row>
    <row r="89190" spans="11:17" x14ac:dyDescent="0.25">
      <c r="K89190" s="9"/>
      <c r="N89190" s="9"/>
      <c r="O89190" s="9"/>
      <c r="P89190" s="9"/>
      <c r="Q89190" s="9"/>
    </row>
    <row r="89191" spans="11:17" x14ac:dyDescent="0.25">
      <c r="K89191" s="9"/>
      <c r="N89191" s="9"/>
      <c r="O89191" s="9"/>
      <c r="P89191" s="9"/>
      <c r="Q89191" s="9"/>
    </row>
    <row r="89192" spans="11:17" x14ac:dyDescent="0.25">
      <c r="K89192" s="9"/>
      <c r="N89192" s="9"/>
      <c r="O89192" s="9"/>
      <c r="P89192" s="9"/>
      <c r="Q89192" s="9"/>
    </row>
    <row r="89193" spans="11:17" x14ac:dyDescent="0.25">
      <c r="K89193" s="9"/>
      <c r="N89193" s="9"/>
      <c r="O89193" s="9"/>
      <c r="P89193" s="9"/>
      <c r="Q89193" s="9"/>
    </row>
    <row r="89194" spans="11:17" x14ac:dyDescent="0.25">
      <c r="K89194" s="9"/>
      <c r="N89194" s="9"/>
      <c r="O89194" s="9"/>
      <c r="P89194" s="9"/>
      <c r="Q89194" s="9"/>
    </row>
    <row r="89195" spans="11:17" x14ac:dyDescent="0.25">
      <c r="K89195" s="9"/>
      <c r="N89195" s="9"/>
      <c r="O89195" s="9"/>
      <c r="P89195" s="9"/>
      <c r="Q89195" s="9"/>
    </row>
    <row r="89196" spans="11:17" x14ac:dyDescent="0.25">
      <c r="K89196" s="9"/>
      <c r="N89196" s="9"/>
      <c r="O89196" s="9"/>
      <c r="P89196" s="9"/>
      <c r="Q89196" s="9"/>
    </row>
    <row r="89197" spans="11:17" x14ac:dyDescent="0.25">
      <c r="K89197" s="9"/>
      <c r="N89197" s="9"/>
      <c r="O89197" s="9"/>
      <c r="P89197" s="9"/>
      <c r="Q89197" s="9"/>
    </row>
    <row r="89198" spans="11:17" x14ac:dyDescent="0.25">
      <c r="K89198" s="9"/>
      <c r="N89198" s="9"/>
      <c r="O89198" s="9"/>
      <c r="P89198" s="9"/>
      <c r="Q89198" s="9"/>
    </row>
    <row r="89199" spans="11:17" x14ac:dyDescent="0.25">
      <c r="K89199" s="9"/>
      <c r="N89199" s="9"/>
      <c r="O89199" s="9"/>
      <c r="P89199" s="9"/>
      <c r="Q89199" s="9"/>
    </row>
    <row r="89200" spans="11:17" x14ac:dyDescent="0.25">
      <c r="K89200" s="9"/>
      <c r="N89200" s="9"/>
      <c r="O89200" s="9"/>
      <c r="P89200" s="9"/>
      <c r="Q89200" s="9"/>
    </row>
    <row r="89201" spans="11:17" x14ac:dyDescent="0.25">
      <c r="K89201" s="9"/>
      <c r="N89201" s="9"/>
      <c r="O89201" s="9"/>
      <c r="P89201" s="9"/>
      <c r="Q89201" s="9"/>
    </row>
    <row r="89202" spans="11:17" x14ac:dyDescent="0.25">
      <c r="K89202" s="9"/>
      <c r="N89202" s="9"/>
      <c r="O89202" s="9"/>
      <c r="P89202" s="9"/>
      <c r="Q89202" s="9"/>
    </row>
    <row r="89203" spans="11:17" x14ac:dyDescent="0.25">
      <c r="K89203" s="9"/>
      <c r="N89203" s="9"/>
      <c r="O89203" s="9"/>
      <c r="P89203" s="9"/>
      <c r="Q89203" s="9"/>
    </row>
    <row r="89204" spans="11:17" x14ac:dyDescent="0.25">
      <c r="K89204" s="9"/>
      <c r="N89204" s="9"/>
      <c r="O89204" s="9"/>
      <c r="P89204" s="9"/>
      <c r="Q89204" s="9"/>
    </row>
    <row r="89205" spans="11:17" x14ac:dyDescent="0.25">
      <c r="K89205" s="9"/>
      <c r="N89205" s="9"/>
      <c r="O89205" s="9"/>
      <c r="P89205" s="9"/>
      <c r="Q89205" s="9"/>
    </row>
    <row r="89206" spans="11:17" x14ac:dyDescent="0.25">
      <c r="K89206" s="9"/>
      <c r="N89206" s="9"/>
      <c r="O89206" s="9"/>
      <c r="P89206" s="9"/>
      <c r="Q89206" s="9"/>
    </row>
    <row r="89207" spans="11:17" x14ac:dyDescent="0.25">
      <c r="K89207" s="9"/>
      <c r="N89207" s="9"/>
      <c r="O89207" s="9"/>
      <c r="P89207" s="9"/>
      <c r="Q89207" s="9"/>
    </row>
    <row r="89208" spans="11:17" x14ac:dyDescent="0.25">
      <c r="K89208" s="9"/>
      <c r="N89208" s="9"/>
      <c r="O89208" s="9"/>
      <c r="P89208" s="9"/>
      <c r="Q89208" s="9"/>
    </row>
    <row r="89209" spans="11:17" x14ac:dyDescent="0.25">
      <c r="K89209" s="9"/>
      <c r="N89209" s="9"/>
      <c r="O89209" s="9"/>
      <c r="P89209" s="9"/>
      <c r="Q89209" s="9"/>
    </row>
    <row r="89210" spans="11:17" x14ac:dyDescent="0.25">
      <c r="K89210" s="9"/>
      <c r="N89210" s="9"/>
      <c r="O89210" s="9"/>
      <c r="P89210" s="9"/>
      <c r="Q89210" s="9"/>
    </row>
    <row r="89211" spans="11:17" x14ac:dyDescent="0.25">
      <c r="K89211" s="9"/>
      <c r="N89211" s="9"/>
      <c r="O89211" s="9"/>
      <c r="P89211" s="9"/>
      <c r="Q89211" s="9"/>
    </row>
    <row r="89212" spans="11:17" x14ac:dyDescent="0.25">
      <c r="K89212" s="9"/>
      <c r="N89212" s="9"/>
      <c r="O89212" s="9"/>
      <c r="P89212" s="9"/>
      <c r="Q89212" s="9"/>
    </row>
    <row r="89213" spans="11:17" x14ac:dyDescent="0.25">
      <c r="K89213" s="9"/>
      <c r="N89213" s="9"/>
      <c r="O89213" s="9"/>
      <c r="P89213" s="9"/>
      <c r="Q89213" s="9"/>
    </row>
    <row r="89214" spans="11:17" x14ac:dyDescent="0.25">
      <c r="K89214" s="9"/>
      <c r="N89214" s="9"/>
      <c r="O89214" s="9"/>
      <c r="P89214" s="9"/>
      <c r="Q89214" s="9"/>
    </row>
    <row r="89215" spans="11:17" x14ac:dyDescent="0.25">
      <c r="K89215" s="9"/>
      <c r="N89215" s="9"/>
      <c r="O89215" s="9"/>
      <c r="P89215" s="9"/>
      <c r="Q89215" s="9"/>
    </row>
    <row r="89216" spans="11:17" x14ac:dyDescent="0.25">
      <c r="K89216" s="9"/>
      <c r="N89216" s="9"/>
      <c r="O89216" s="9"/>
      <c r="P89216" s="9"/>
      <c r="Q89216" s="9"/>
    </row>
    <row r="89217" spans="11:17" x14ac:dyDescent="0.25">
      <c r="K89217" s="9"/>
      <c r="N89217" s="9"/>
      <c r="O89217" s="9"/>
      <c r="P89217" s="9"/>
      <c r="Q89217" s="9"/>
    </row>
    <row r="89218" spans="11:17" x14ac:dyDescent="0.25">
      <c r="K89218" s="9"/>
      <c r="N89218" s="9"/>
      <c r="O89218" s="9"/>
      <c r="P89218" s="9"/>
      <c r="Q89218" s="9"/>
    </row>
    <row r="89219" spans="11:17" x14ac:dyDescent="0.25">
      <c r="K89219" s="9"/>
      <c r="N89219" s="9"/>
      <c r="O89219" s="9"/>
      <c r="P89219" s="9"/>
      <c r="Q89219" s="9"/>
    </row>
    <row r="89220" spans="11:17" x14ac:dyDescent="0.25">
      <c r="K89220" s="9"/>
      <c r="N89220" s="9"/>
      <c r="O89220" s="9"/>
      <c r="P89220" s="9"/>
      <c r="Q89220" s="9"/>
    </row>
    <row r="89221" spans="11:17" x14ac:dyDescent="0.25">
      <c r="K89221" s="9"/>
      <c r="N89221" s="9"/>
      <c r="O89221" s="9"/>
      <c r="P89221" s="9"/>
      <c r="Q89221" s="9"/>
    </row>
    <row r="89222" spans="11:17" x14ac:dyDescent="0.25">
      <c r="K89222" s="9"/>
      <c r="N89222" s="9"/>
      <c r="O89222" s="9"/>
      <c r="P89222" s="9"/>
      <c r="Q89222" s="9"/>
    </row>
    <row r="89223" spans="11:17" x14ac:dyDescent="0.25">
      <c r="K89223" s="9"/>
      <c r="N89223" s="9"/>
      <c r="O89223" s="9"/>
      <c r="P89223" s="9"/>
      <c r="Q89223" s="9"/>
    </row>
    <row r="89224" spans="11:17" x14ac:dyDescent="0.25">
      <c r="K89224" s="9"/>
      <c r="N89224" s="9"/>
      <c r="O89224" s="9"/>
      <c r="P89224" s="9"/>
      <c r="Q89224" s="9"/>
    </row>
    <row r="89225" spans="11:17" x14ac:dyDescent="0.25">
      <c r="K89225" s="9"/>
      <c r="N89225" s="9"/>
      <c r="O89225" s="9"/>
      <c r="P89225" s="9"/>
      <c r="Q89225" s="9"/>
    </row>
    <row r="89226" spans="11:17" x14ac:dyDescent="0.25">
      <c r="K89226" s="9"/>
      <c r="N89226" s="9"/>
      <c r="O89226" s="9"/>
      <c r="P89226" s="9"/>
      <c r="Q89226" s="9"/>
    </row>
    <row r="89227" spans="11:17" x14ac:dyDescent="0.25">
      <c r="K89227" s="9"/>
      <c r="N89227" s="9"/>
      <c r="O89227" s="9"/>
      <c r="P89227" s="9"/>
      <c r="Q89227" s="9"/>
    </row>
    <row r="89228" spans="11:17" x14ac:dyDescent="0.25">
      <c r="K89228" s="9"/>
      <c r="N89228" s="9"/>
      <c r="O89228" s="9"/>
      <c r="P89228" s="9"/>
      <c r="Q89228" s="9"/>
    </row>
    <row r="89229" spans="11:17" x14ac:dyDescent="0.25">
      <c r="K89229" s="9"/>
      <c r="N89229" s="9"/>
      <c r="O89229" s="9"/>
      <c r="P89229" s="9"/>
      <c r="Q89229" s="9"/>
    </row>
    <row r="89230" spans="11:17" x14ac:dyDescent="0.25">
      <c r="K89230" s="9"/>
      <c r="N89230" s="9"/>
      <c r="O89230" s="9"/>
      <c r="P89230" s="9"/>
      <c r="Q89230" s="9"/>
    </row>
    <row r="89231" spans="11:17" x14ac:dyDescent="0.25">
      <c r="K89231" s="9"/>
      <c r="N89231" s="9"/>
      <c r="O89231" s="9"/>
      <c r="P89231" s="9"/>
      <c r="Q89231" s="9"/>
    </row>
    <row r="89232" spans="11:17" x14ac:dyDescent="0.25">
      <c r="K89232" s="9"/>
      <c r="N89232" s="9"/>
      <c r="O89232" s="9"/>
      <c r="P89232" s="9"/>
      <c r="Q89232" s="9"/>
    </row>
    <row r="89233" spans="11:17" x14ac:dyDescent="0.25">
      <c r="K89233" s="9"/>
      <c r="N89233" s="9"/>
      <c r="O89233" s="9"/>
      <c r="P89233" s="9"/>
      <c r="Q89233" s="9"/>
    </row>
    <row r="89234" spans="11:17" x14ac:dyDescent="0.25">
      <c r="K89234" s="9"/>
      <c r="N89234" s="9"/>
      <c r="O89234" s="9"/>
      <c r="P89234" s="9"/>
      <c r="Q89234" s="9"/>
    </row>
    <row r="89235" spans="11:17" x14ac:dyDescent="0.25">
      <c r="K89235" s="9"/>
      <c r="N89235" s="9"/>
      <c r="O89235" s="9"/>
      <c r="P89235" s="9"/>
      <c r="Q89235" s="9"/>
    </row>
    <row r="89236" spans="11:17" x14ac:dyDescent="0.25">
      <c r="K89236" s="9"/>
      <c r="N89236" s="9"/>
      <c r="O89236" s="9"/>
      <c r="P89236" s="9"/>
      <c r="Q89236" s="9"/>
    </row>
    <row r="89237" spans="11:17" x14ac:dyDescent="0.25">
      <c r="K89237" s="9"/>
      <c r="N89237" s="9"/>
      <c r="O89237" s="9"/>
      <c r="P89237" s="9"/>
      <c r="Q89237" s="9"/>
    </row>
    <row r="89238" spans="11:17" x14ac:dyDescent="0.25">
      <c r="K89238" s="9"/>
      <c r="N89238" s="9"/>
      <c r="O89238" s="9"/>
      <c r="P89238" s="9"/>
      <c r="Q89238" s="9"/>
    </row>
    <row r="89239" spans="11:17" x14ac:dyDescent="0.25">
      <c r="K89239" s="9"/>
      <c r="N89239" s="9"/>
      <c r="O89239" s="9"/>
      <c r="P89239" s="9"/>
      <c r="Q89239" s="9"/>
    </row>
    <row r="89240" spans="11:17" x14ac:dyDescent="0.25">
      <c r="K89240" s="9"/>
      <c r="N89240" s="9"/>
      <c r="O89240" s="9"/>
      <c r="P89240" s="9"/>
      <c r="Q89240" s="9"/>
    </row>
    <row r="89241" spans="11:17" x14ac:dyDescent="0.25">
      <c r="K89241" s="9"/>
      <c r="N89241" s="9"/>
      <c r="O89241" s="9"/>
      <c r="P89241" s="9"/>
      <c r="Q89241" s="9"/>
    </row>
    <row r="89242" spans="11:17" x14ac:dyDescent="0.25">
      <c r="K89242" s="9"/>
      <c r="N89242" s="9"/>
      <c r="O89242" s="9"/>
      <c r="P89242" s="9"/>
      <c r="Q89242" s="9"/>
    </row>
    <row r="89243" spans="11:17" x14ac:dyDescent="0.25">
      <c r="K89243" s="9"/>
      <c r="N89243" s="9"/>
      <c r="O89243" s="9"/>
      <c r="P89243" s="9"/>
      <c r="Q89243" s="9"/>
    </row>
    <row r="89244" spans="11:17" x14ac:dyDescent="0.25">
      <c r="K89244" s="9"/>
      <c r="N89244" s="9"/>
      <c r="O89244" s="9"/>
      <c r="P89244" s="9"/>
      <c r="Q89244" s="9"/>
    </row>
    <row r="89245" spans="11:17" x14ac:dyDescent="0.25">
      <c r="K89245" s="9"/>
      <c r="N89245" s="9"/>
      <c r="O89245" s="9"/>
      <c r="P89245" s="9"/>
      <c r="Q89245" s="9"/>
    </row>
    <row r="89246" spans="11:17" x14ac:dyDescent="0.25">
      <c r="K89246" s="9"/>
      <c r="N89246" s="9"/>
      <c r="O89246" s="9"/>
      <c r="P89246" s="9"/>
      <c r="Q89246" s="9"/>
    </row>
    <row r="89247" spans="11:17" x14ac:dyDescent="0.25">
      <c r="K89247" s="9"/>
      <c r="N89247" s="9"/>
      <c r="O89247" s="9"/>
      <c r="P89247" s="9"/>
      <c r="Q89247" s="9"/>
    </row>
    <row r="89248" spans="11:17" x14ac:dyDescent="0.25">
      <c r="K89248" s="9"/>
      <c r="N89248" s="9"/>
      <c r="O89248" s="9"/>
      <c r="P89248" s="9"/>
      <c r="Q89248" s="9"/>
    </row>
    <row r="89249" spans="11:17" x14ac:dyDescent="0.25">
      <c r="K89249" s="9"/>
      <c r="N89249" s="9"/>
      <c r="O89249" s="9"/>
      <c r="P89249" s="9"/>
      <c r="Q89249" s="9"/>
    </row>
    <row r="89250" spans="11:17" x14ac:dyDescent="0.25">
      <c r="K89250" s="9"/>
      <c r="N89250" s="9"/>
      <c r="O89250" s="9"/>
      <c r="P89250" s="9"/>
      <c r="Q89250" s="9"/>
    </row>
    <row r="89251" spans="11:17" x14ac:dyDescent="0.25">
      <c r="K89251" s="9"/>
      <c r="N89251" s="9"/>
      <c r="O89251" s="9"/>
      <c r="P89251" s="9"/>
      <c r="Q89251" s="9"/>
    </row>
    <row r="89252" spans="11:17" x14ac:dyDescent="0.25">
      <c r="K89252" s="9"/>
      <c r="N89252" s="9"/>
      <c r="O89252" s="9"/>
      <c r="P89252" s="9"/>
      <c r="Q89252" s="9"/>
    </row>
    <row r="89253" spans="11:17" x14ac:dyDescent="0.25">
      <c r="K89253" s="9"/>
      <c r="N89253" s="9"/>
      <c r="O89253" s="9"/>
      <c r="P89253" s="9"/>
      <c r="Q89253" s="9"/>
    </row>
    <row r="89254" spans="11:17" x14ac:dyDescent="0.25">
      <c r="K89254" s="9"/>
      <c r="N89254" s="9"/>
      <c r="O89254" s="9"/>
      <c r="P89254" s="9"/>
      <c r="Q89254" s="9"/>
    </row>
    <row r="89255" spans="11:17" x14ac:dyDescent="0.25">
      <c r="K89255" s="9"/>
      <c r="N89255" s="9"/>
      <c r="O89255" s="9"/>
      <c r="P89255" s="9"/>
      <c r="Q89255" s="9"/>
    </row>
    <row r="89256" spans="11:17" x14ac:dyDescent="0.25">
      <c r="K89256" s="9"/>
      <c r="N89256" s="9"/>
      <c r="O89256" s="9"/>
      <c r="P89256" s="9"/>
      <c r="Q89256" s="9"/>
    </row>
    <row r="89257" spans="11:17" x14ac:dyDescent="0.25">
      <c r="K89257" s="9"/>
      <c r="N89257" s="9"/>
      <c r="O89257" s="9"/>
      <c r="P89257" s="9"/>
      <c r="Q89257" s="9"/>
    </row>
    <row r="89258" spans="11:17" x14ac:dyDescent="0.25">
      <c r="K89258" s="9"/>
      <c r="N89258" s="9"/>
      <c r="O89258" s="9"/>
      <c r="P89258" s="9"/>
      <c r="Q89258" s="9"/>
    </row>
    <row r="89259" spans="11:17" x14ac:dyDescent="0.25">
      <c r="K89259" s="9"/>
      <c r="N89259" s="9"/>
      <c r="O89259" s="9"/>
      <c r="P89259" s="9"/>
      <c r="Q89259" s="9"/>
    </row>
    <row r="89260" spans="11:17" x14ac:dyDescent="0.25">
      <c r="K89260" s="9"/>
      <c r="N89260" s="9"/>
      <c r="O89260" s="9"/>
      <c r="P89260" s="9"/>
      <c r="Q89260" s="9"/>
    </row>
    <row r="89261" spans="11:17" x14ac:dyDescent="0.25">
      <c r="K89261" s="9"/>
      <c r="N89261" s="9"/>
      <c r="O89261" s="9"/>
      <c r="P89261" s="9"/>
      <c r="Q89261" s="9"/>
    </row>
    <row r="89262" spans="11:17" x14ac:dyDescent="0.25">
      <c r="K89262" s="9"/>
      <c r="N89262" s="9"/>
      <c r="O89262" s="9"/>
      <c r="P89262" s="9"/>
      <c r="Q89262" s="9"/>
    </row>
    <row r="89263" spans="11:17" x14ac:dyDescent="0.25">
      <c r="K89263" s="9"/>
      <c r="N89263" s="9"/>
      <c r="O89263" s="9"/>
      <c r="P89263" s="9"/>
      <c r="Q89263" s="9"/>
    </row>
    <row r="89264" spans="11:17" x14ac:dyDescent="0.25">
      <c r="K89264" s="9"/>
      <c r="N89264" s="9"/>
      <c r="O89264" s="9"/>
      <c r="P89264" s="9"/>
      <c r="Q89264" s="9"/>
    </row>
    <row r="89265" spans="11:17" x14ac:dyDescent="0.25">
      <c r="K89265" s="9"/>
      <c r="N89265" s="9"/>
      <c r="O89265" s="9"/>
      <c r="P89265" s="9"/>
      <c r="Q89265" s="9"/>
    </row>
    <row r="89266" spans="11:17" x14ac:dyDescent="0.25">
      <c r="K89266" s="9"/>
      <c r="N89266" s="9"/>
      <c r="O89266" s="9"/>
      <c r="P89266" s="9"/>
      <c r="Q89266" s="9"/>
    </row>
    <row r="89267" spans="11:17" x14ac:dyDescent="0.25">
      <c r="K89267" s="9"/>
      <c r="N89267" s="9"/>
      <c r="O89267" s="9"/>
      <c r="P89267" s="9"/>
      <c r="Q89267" s="9"/>
    </row>
    <row r="89268" spans="11:17" x14ac:dyDescent="0.25">
      <c r="K89268" s="9"/>
      <c r="N89268" s="9"/>
      <c r="O89268" s="9"/>
      <c r="P89268" s="9"/>
      <c r="Q89268" s="9"/>
    </row>
    <row r="89269" spans="11:17" x14ac:dyDescent="0.25">
      <c r="K89269" s="9"/>
      <c r="N89269" s="9"/>
      <c r="O89269" s="9"/>
      <c r="P89269" s="9"/>
      <c r="Q89269" s="9"/>
    </row>
    <row r="89270" spans="11:17" x14ac:dyDescent="0.25">
      <c r="K89270" s="9"/>
      <c r="N89270" s="9"/>
      <c r="O89270" s="9"/>
      <c r="P89270" s="9"/>
      <c r="Q89270" s="9"/>
    </row>
    <row r="89271" spans="11:17" x14ac:dyDescent="0.25">
      <c r="K89271" s="9"/>
      <c r="N89271" s="9"/>
      <c r="O89271" s="9"/>
      <c r="P89271" s="9"/>
      <c r="Q89271" s="9"/>
    </row>
    <row r="89272" spans="11:17" x14ac:dyDescent="0.25">
      <c r="K89272" s="9"/>
      <c r="N89272" s="9"/>
      <c r="O89272" s="9"/>
      <c r="P89272" s="9"/>
      <c r="Q89272" s="9"/>
    </row>
    <row r="89273" spans="11:17" x14ac:dyDescent="0.25">
      <c r="K89273" s="9"/>
      <c r="N89273" s="9"/>
      <c r="O89273" s="9"/>
      <c r="P89273" s="9"/>
      <c r="Q89273" s="9"/>
    </row>
    <row r="89274" spans="11:17" x14ac:dyDescent="0.25">
      <c r="K89274" s="9"/>
      <c r="N89274" s="9"/>
      <c r="O89274" s="9"/>
      <c r="P89274" s="9"/>
      <c r="Q89274" s="9"/>
    </row>
    <row r="89275" spans="11:17" x14ac:dyDescent="0.25">
      <c r="K89275" s="9"/>
      <c r="N89275" s="9"/>
      <c r="O89275" s="9"/>
      <c r="P89275" s="9"/>
      <c r="Q89275" s="9"/>
    </row>
    <row r="89276" spans="11:17" x14ac:dyDescent="0.25">
      <c r="K89276" s="9"/>
      <c r="N89276" s="9"/>
      <c r="O89276" s="9"/>
      <c r="P89276" s="9"/>
      <c r="Q89276" s="9"/>
    </row>
    <row r="89277" spans="11:17" x14ac:dyDescent="0.25">
      <c r="K89277" s="9"/>
      <c r="N89277" s="9"/>
      <c r="O89277" s="9"/>
      <c r="P89277" s="9"/>
      <c r="Q89277" s="9"/>
    </row>
    <row r="89278" spans="11:17" x14ac:dyDescent="0.25">
      <c r="K89278" s="9"/>
      <c r="N89278" s="9"/>
      <c r="O89278" s="9"/>
      <c r="P89278" s="9"/>
      <c r="Q89278" s="9"/>
    </row>
    <row r="89279" spans="11:17" x14ac:dyDescent="0.25">
      <c r="K89279" s="9"/>
      <c r="N89279" s="9"/>
      <c r="O89279" s="9"/>
      <c r="P89279" s="9"/>
      <c r="Q89279" s="9"/>
    </row>
    <row r="89280" spans="11:17" x14ac:dyDescent="0.25">
      <c r="K89280" s="9"/>
      <c r="N89280" s="9"/>
      <c r="O89280" s="9"/>
      <c r="P89280" s="9"/>
      <c r="Q89280" s="9"/>
    </row>
    <row r="89281" spans="11:17" x14ac:dyDescent="0.25">
      <c r="K89281" s="9"/>
      <c r="N89281" s="9"/>
      <c r="O89281" s="9"/>
      <c r="P89281" s="9"/>
      <c r="Q89281" s="9"/>
    </row>
    <row r="89282" spans="11:17" x14ac:dyDescent="0.25">
      <c r="K89282" s="9"/>
      <c r="N89282" s="9"/>
      <c r="O89282" s="9"/>
      <c r="P89282" s="9"/>
      <c r="Q89282" s="9"/>
    </row>
    <row r="89283" spans="11:17" x14ac:dyDescent="0.25">
      <c r="K89283" s="9"/>
      <c r="N89283" s="9"/>
      <c r="O89283" s="9"/>
      <c r="P89283" s="9"/>
      <c r="Q89283" s="9"/>
    </row>
    <row r="89284" spans="11:17" x14ac:dyDescent="0.25">
      <c r="K89284" s="9"/>
      <c r="N89284" s="9"/>
      <c r="O89284" s="9"/>
      <c r="P89284" s="9"/>
      <c r="Q89284" s="9"/>
    </row>
    <row r="89285" spans="11:17" x14ac:dyDescent="0.25">
      <c r="K89285" s="9"/>
      <c r="N89285" s="9"/>
      <c r="O89285" s="9"/>
      <c r="P89285" s="9"/>
      <c r="Q89285" s="9"/>
    </row>
    <row r="89286" spans="11:17" x14ac:dyDescent="0.25">
      <c r="K89286" s="9"/>
      <c r="N89286" s="9"/>
      <c r="O89286" s="9"/>
      <c r="P89286" s="9"/>
      <c r="Q89286" s="9"/>
    </row>
    <row r="89287" spans="11:17" x14ac:dyDescent="0.25">
      <c r="K89287" s="9"/>
      <c r="N89287" s="9"/>
      <c r="O89287" s="9"/>
      <c r="P89287" s="9"/>
      <c r="Q89287" s="9"/>
    </row>
    <row r="89288" spans="11:17" x14ac:dyDescent="0.25">
      <c r="K89288" s="9"/>
      <c r="N89288" s="9"/>
      <c r="O89288" s="9"/>
      <c r="P89288" s="9"/>
      <c r="Q89288" s="9"/>
    </row>
    <row r="89289" spans="11:17" x14ac:dyDescent="0.25">
      <c r="K89289" s="9"/>
      <c r="N89289" s="9"/>
      <c r="O89289" s="9"/>
      <c r="P89289" s="9"/>
      <c r="Q89289" s="9"/>
    </row>
    <row r="89290" spans="11:17" x14ac:dyDescent="0.25">
      <c r="K89290" s="9"/>
      <c r="N89290" s="9"/>
      <c r="O89290" s="9"/>
      <c r="P89290" s="9"/>
      <c r="Q89290" s="9"/>
    </row>
    <row r="89291" spans="11:17" x14ac:dyDescent="0.25">
      <c r="K89291" s="9"/>
      <c r="N89291" s="9"/>
      <c r="O89291" s="9"/>
      <c r="P89291" s="9"/>
      <c r="Q89291" s="9"/>
    </row>
    <row r="89292" spans="11:17" x14ac:dyDescent="0.25">
      <c r="K89292" s="9"/>
      <c r="N89292" s="9"/>
      <c r="O89292" s="9"/>
      <c r="P89292" s="9"/>
      <c r="Q89292" s="9"/>
    </row>
    <row r="89293" spans="11:17" x14ac:dyDescent="0.25">
      <c r="K89293" s="9"/>
      <c r="N89293" s="9"/>
      <c r="O89293" s="9"/>
      <c r="P89293" s="9"/>
      <c r="Q89293" s="9"/>
    </row>
    <row r="89294" spans="11:17" x14ac:dyDescent="0.25">
      <c r="K89294" s="9"/>
      <c r="N89294" s="9"/>
      <c r="O89294" s="9"/>
      <c r="P89294" s="9"/>
      <c r="Q89294" s="9"/>
    </row>
    <row r="89295" spans="11:17" x14ac:dyDescent="0.25">
      <c r="K89295" s="9"/>
      <c r="N89295" s="9"/>
      <c r="O89295" s="9"/>
      <c r="P89295" s="9"/>
      <c r="Q89295" s="9"/>
    </row>
    <row r="89296" spans="11:17" x14ac:dyDescent="0.25">
      <c r="K89296" s="9"/>
      <c r="N89296" s="9"/>
      <c r="O89296" s="9"/>
      <c r="P89296" s="9"/>
      <c r="Q89296" s="9"/>
    </row>
    <row r="89297" spans="11:17" x14ac:dyDescent="0.25">
      <c r="K89297" s="9"/>
      <c r="N89297" s="9"/>
      <c r="O89297" s="9"/>
      <c r="P89297" s="9"/>
      <c r="Q89297" s="9"/>
    </row>
    <row r="89298" spans="11:17" x14ac:dyDescent="0.25">
      <c r="K89298" s="9"/>
      <c r="N89298" s="9"/>
      <c r="O89298" s="9"/>
      <c r="P89298" s="9"/>
      <c r="Q89298" s="9"/>
    </row>
    <row r="89299" spans="11:17" x14ac:dyDescent="0.25">
      <c r="K89299" s="9"/>
      <c r="N89299" s="9"/>
      <c r="O89299" s="9"/>
      <c r="P89299" s="9"/>
      <c r="Q89299" s="9"/>
    </row>
    <row r="89300" spans="11:17" x14ac:dyDescent="0.25">
      <c r="K89300" s="9"/>
      <c r="N89300" s="9"/>
      <c r="O89300" s="9"/>
      <c r="P89300" s="9"/>
      <c r="Q89300" s="9"/>
    </row>
    <row r="89301" spans="11:17" x14ac:dyDescent="0.25">
      <c r="K89301" s="9"/>
      <c r="N89301" s="9"/>
      <c r="O89301" s="9"/>
      <c r="P89301" s="9"/>
      <c r="Q89301" s="9"/>
    </row>
    <row r="89302" spans="11:17" x14ac:dyDescent="0.25">
      <c r="K89302" s="9"/>
      <c r="N89302" s="9"/>
      <c r="O89302" s="9"/>
      <c r="P89302" s="9"/>
      <c r="Q89302" s="9"/>
    </row>
    <row r="89303" spans="11:17" x14ac:dyDescent="0.25">
      <c r="K89303" s="9"/>
      <c r="N89303" s="9"/>
      <c r="O89303" s="9"/>
      <c r="P89303" s="9"/>
      <c r="Q89303" s="9"/>
    </row>
    <row r="89304" spans="11:17" x14ac:dyDescent="0.25">
      <c r="K89304" s="9"/>
      <c r="N89304" s="9"/>
      <c r="O89304" s="9"/>
      <c r="P89304" s="9"/>
      <c r="Q89304" s="9"/>
    </row>
    <row r="89305" spans="11:17" x14ac:dyDescent="0.25">
      <c r="K89305" s="9"/>
      <c r="N89305" s="9"/>
      <c r="O89305" s="9"/>
      <c r="P89305" s="9"/>
      <c r="Q89305" s="9"/>
    </row>
    <row r="89306" spans="11:17" x14ac:dyDescent="0.25">
      <c r="K89306" s="9"/>
      <c r="N89306" s="9"/>
      <c r="O89306" s="9"/>
      <c r="P89306" s="9"/>
      <c r="Q89306" s="9"/>
    </row>
    <row r="89307" spans="11:17" x14ac:dyDescent="0.25">
      <c r="K89307" s="9"/>
      <c r="N89307" s="9"/>
      <c r="O89307" s="9"/>
      <c r="P89307" s="9"/>
      <c r="Q89307" s="9"/>
    </row>
    <row r="89308" spans="11:17" x14ac:dyDescent="0.25">
      <c r="K89308" s="9"/>
      <c r="N89308" s="9"/>
      <c r="O89308" s="9"/>
      <c r="P89308" s="9"/>
      <c r="Q89308" s="9"/>
    </row>
    <row r="89309" spans="11:17" x14ac:dyDescent="0.25">
      <c r="K89309" s="9"/>
      <c r="N89309" s="9"/>
      <c r="O89309" s="9"/>
      <c r="P89309" s="9"/>
      <c r="Q89309" s="9"/>
    </row>
    <row r="89310" spans="11:17" x14ac:dyDescent="0.25">
      <c r="K89310" s="9"/>
      <c r="N89310" s="9"/>
      <c r="O89310" s="9"/>
      <c r="P89310" s="9"/>
      <c r="Q89310" s="9"/>
    </row>
    <row r="89311" spans="11:17" x14ac:dyDescent="0.25">
      <c r="K89311" s="9"/>
      <c r="N89311" s="9"/>
      <c r="O89311" s="9"/>
      <c r="P89311" s="9"/>
      <c r="Q89311" s="9"/>
    </row>
    <row r="89312" spans="11:17" x14ac:dyDescent="0.25">
      <c r="K89312" s="9"/>
      <c r="N89312" s="9"/>
      <c r="O89312" s="9"/>
      <c r="P89312" s="9"/>
      <c r="Q89312" s="9"/>
    </row>
    <row r="89313" spans="11:17" x14ac:dyDescent="0.25">
      <c r="K89313" s="9"/>
      <c r="N89313" s="9"/>
      <c r="O89313" s="9"/>
      <c r="P89313" s="9"/>
      <c r="Q89313" s="9"/>
    </row>
    <row r="89314" spans="11:17" x14ac:dyDescent="0.25">
      <c r="K89314" s="9"/>
      <c r="N89314" s="9"/>
      <c r="O89314" s="9"/>
      <c r="P89314" s="9"/>
      <c r="Q89314" s="9"/>
    </row>
    <row r="89315" spans="11:17" x14ac:dyDescent="0.25">
      <c r="K89315" s="9"/>
      <c r="N89315" s="9"/>
      <c r="O89315" s="9"/>
      <c r="P89315" s="9"/>
      <c r="Q89315" s="9"/>
    </row>
    <row r="89316" spans="11:17" x14ac:dyDescent="0.25">
      <c r="K89316" s="9"/>
      <c r="N89316" s="9"/>
      <c r="O89316" s="9"/>
      <c r="P89316" s="9"/>
      <c r="Q89316" s="9"/>
    </row>
    <row r="89317" spans="11:17" x14ac:dyDescent="0.25">
      <c r="K89317" s="9"/>
      <c r="N89317" s="9"/>
      <c r="O89317" s="9"/>
      <c r="P89317" s="9"/>
      <c r="Q89317" s="9"/>
    </row>
    <row r="89318" spans="11:17" x14ac:dyDescent="0.25">
      <c r="K89318" s="9"/>
      <c r="N89318" s="9"/>
      <c r="O89318" s="9"/>
      <c r="P89318" s="9"/>
      <c r="Q89318" s="9"/>
    </row>
    <row r="89319" spans="11:17" x14ac:dyDescent="0.25">
      <c r="K89319" s="9"/>
      <c r="N89319" s="9"/>
      <c r="O89319" s="9"/>
      <c r="P89319" s="9"/>
      <c r="Q89319" s="9"/>
    </row>
    <row r="89320" spans="11:17" x14ac:dyDescent="0.25">
      <c r="K89320" s="9"/>
      <c r="N89320" s="9"/>
      <c r="O89320" s="9"/>
      <c r="P89320" s="9"/>
      <c r="Q89320" s="9"/>
    </row>
    <row r="89321" spans="11:17" x14ac:dyDescent="0.25">
      <c r="K89321" s="9"/>
      <c r="N89321" s="9"/>
      <c r="O89321" s="9"/>
      <c r="P89321" s="9"/>
      <c r="Q89321" s="9"/>
    </row>
    <row r="89322" spans="11:17" x14ac:dyDescent="0.25">
      <c r="K89322" s="9"/>
      <c r="N89322" s="9"/>
      <c r="O89322" s="9"/>
      <c r="P89322" s="9"/>
      <c r="Q89322" s="9"/>
    </row>
    <row r="89323" spans="11:17" x14ac:dyDescent="0.25">
      <c r="K89323" s="9"/>
      <c r="N89323" s="9"/>
      <c r="O89323" s="9"/>
      <c r="P89323" s="9"/>
      <c r="Q89323" s="9"/>
    </row>
    <row r="89324" spans="11:17" x14ac:dyDescent="0.25">
      <c r="K89324" s="9"/>
      <c r="N89324" s="9"/>
      <c r="O89324" s="9"/>
      <c r="P89324" s="9"/>
      <c r="Q89324" s="9"/>
    </row>
    <row r="89325" spans="11:17" x14ac:dyDescent="0.25">
      <c r="K89325" s="9"/>
      <c r="N89325" s="9"/>
      <c r="O89325" s="9"/>
      <c r="P89325" s="9"/>
      <c r="Q89325" s="9"/>
    </row>
    <row r="89326" spans="11:17" x14ac:dyDescent="0.25">
      <c r="K89326" s="9"/>
      <c r="N89326" s="9"/>
      <c r="O89326" s="9"/>
      <c r="P89326" s="9"/>
      <c r="Q89326" s="9"/>
    </row>
    <row r="89327" spans="11:17" x14ac:dyDescent="0.25">
      <c r="K89327" s="9"/>
      <c r="N89327" s="9"/>
      <c r="O89327" s="9"/>
      <c r="P89327" s="9"/>
      <c r="Q89327" s="9"/>
    </row>
    <row r="89328" spans="11:17" x14ac:dyDescent="0.25">
      <c r="K89328" s="9"/>
      <c r="N89328" s="9"/>
      <c r="O89328" s="9"/>
      <c r="P89328" s="9"/>
      <c r="Q89328" s="9"/>
    </row>
    <row r="89329" spans="11:17" x14ac:dyDescent="0.25">
      <c r="K89329" s="9"/>
      <c r="N89329" s="9"/>
      <c r="O89329" s="9"/>
      <c r="P89329" s="9"/>
      <c r="Q89329" s="9"/>
    </row>
    <row r="89330" spans="11:17" x14ac:dyDescent="0.25">
      <c r="K89330" s="9"/>
      <c r="N89330" s="9"/>
      <c r="O89330" s="9"/>
      <c r="P89330" s="9"/>
      <c r="Q89330" s="9"/>
    </row>
    <row r="89331" spans="11:17" x14ac:dyDescent="0.25">
      <c r="K89331" s="9"/>
      <c r="N89331" s="9"/>
      <c r="O89331" s="9"/>
      <c r="P89331" s="9"/>
      <c r="Q89331" s="9"/>
    </row>
    <row r="89332" spans="11:17" x14ac:dyDescent="0.25">
      <c r="K89332" s="9"/>
      <c r="N89332" s="9"/>
      <c r="O89332" s="9"/>
      <c r="P89332" s="9"/>
      <c r="Q89332" s="9"/>
    </row>
    <row r="89333" spans="11:17" x14ac:dyDescent="0.25">
      <c r="K89333" s="9"/>
      <c r="N89333" s="9"/>
      <c r="O89333" s="9"/>
      <c r="P89333" s="9"/>
      <c r="Q89333" s="9"/>
    </row>
    <row r="89334" spans="11:17" x14ac:dyDescent="0.25">
      <c r="K89334" s="9"/>
      <c r="N89334" s="9"/>
      <c r="O89334" s="9"/>
      <c r="P89334" s="9"/>
      <c r="Q89334" s="9"/>
    </row>
    <row r="89335" spans="11:17" x14ac:dyDescent="0.25">
      <c r="K89335" s="9"/>
      <c r="N89335" s="9"/>
      <c r="O89335" s="9"/>
      <c r="P89335" s="9"/>
      <c r="Q89335" s="9"/>
    </row>
    <row r="89336" spans="11:17" x14ac:dyDescent="0.25">
      <c r="K89336" s="9"/>
      <c r="N89336" s="9"/>
      <c r="O89336" s="9"/>
      <c r="P89336" s="9"/>
      <c r="Q89336" s="9"/>
    </row>
    <row r="89337" spans="11:17" x14ac:dyDescent="0.25">
      <c r="K89337" s="9"/>
      <c r="N89337" s="9"/>
      <c r="O89337" s="9"/>
      <c r="P89337" s="9"/>
      <c r="Q89337" s="9"/>
    </row>
    <row r="89338" spans="11:17" x14ac:dyDescent="0.25">
      <c r="K89338" s="9"/>
      <c r="N89338" s="9"/>
      <c r="O89338" s="9"/>
      <c r="P89338" s="9"/>
      <c r="Q89338" s="9"/>
    </row>
    <row r="89339" spans="11:17" x14ac:dyDescent="0.25">
      <c r="K89339" s="9"/>
      <c r="N89339" s="9"/>
      <c r="O89339" s="9"/>
      <c r="P89339" s="9"/>
      <c r="Q89339" s="9"/>
    </row>
    <row r="89340" spans="11:17" x14ac:dyDescent="0.25">
      <c r="K89340" s="9"/>
      <c r="N89340" s="9"/>
      <c r="O89340" s="9"/>
      <c r="P89340" s="9"/>
      <c r="Q89340" s="9"/>
    </row>
    <row r="89341" spans="11:17" x14ac:dyDescent="0.25">
      <c r="K89341" s="9"/>
      <c r="N89341" s="9"/>
      <c r="O89341" s="9"/>
      <c r="P89341" s="9"/>
      <c r="Q89341" s="9"/>
    </row>
    <row r="89342" spans="11:17" x14ac:dyDescent="0.25">
      <c r="K89342" s="9"/>
      <c r="N89342" s="9"/>
      <c r="O89342" s="9"/>
      <c r="P89342" s="9"/>
      <c r="Q89342" s="9"/>
    </row>
    <row r="89343" spans="11:17" x14ac:dyDescent="0.25">
      <c r="K89343" s="9"/>
      <c r="N89343" s="9"/>
      <c r="O89343" s="9"/>
      <c r="P89343" s="9"/>
      <c r="Q89343" s="9"/>
    </row>
    <row r="89344" spans="11:17" x14ac:dyDescent="0.25">
      <c r="K89344" s="9"/>
      <c r="N89344" s="9"/>
      <c r="O89344" s="9"/>
      <c r="P89344" s="9"/>
      <c r="Q89344" s="9"/>
    </row>
    <row r="89345" spans="11:17" x14ac:dyDescent="0.25">
      <c r="K89345" s="9"/>
      <c r="N89345" s="9"/>
      <c r="O89345" s="9"/>
      <c r="P89345" s="9"/>
      <c r="Q89345" s="9"/>
    </row>
    <row r="89346" spans="11:17" x14ac:dyDescent="0.25">
      <c r="K89346" s="9"/>
      <c r="N89346" s="9"/>
      <c r="O89346" s="9"/>
      <c r="P89346" s="9"/>
      <c r="Q89346" s="9"/>
    </row>
    <row r="89347" spans="11:17" x14ac:dyDescent="0.25">
      <c r="K89347" s="9"/>
      <c r="N89347" s="9"/>
      <c r="O89347" s="9"/>
      <c r="P89347" s="9"/>
      <c r="Q89347" s="9"/>
    </row>
    <row r="89348" spans="11:17" x14ac:dyDescent="0.25">
      <c r="K89348" s="9"/>
      <c r="N89348" s="9"/>
      <c r="O89348" s="9"/>
      <c r="P89348" s="9"/>
      <c r="Q89348" s="9"/>
    </row>
    <row r="89349" spans="11:17" x14ac:dyDescent="0.25">
      <c r="K89349" s="9"/>
      <c r="N89349" s="9"/>
      <c r="O89349" s="9"/>
      <c r="P89349" s="9"/>
      <c r="Q89349" s="9"/>
    </row>
    <row r="89350" spans="11:17" x14ac:dyDescent="0.25">
      <c r="K89350" s="9"/>
      <c r="N89350" s="9"/>
      <c r="O89350" s="9"/>
      <c r="P89350" s="9"/>
      <c r="Q89350" s="9"/>
    </row>
    <row r="89351" spans="11:17" x14ac:dyDescent="0.25">
      <c r="K89351" s="9"/>
      <c r="N89351" s="9"/>
      <c r="O89351" s="9"/>
      <c r="P89351" s="9"/>
      <c r="Q89351" s="9"/>
    </row>
    <row r="89352" spans="11:17" x14ac:dyDescent="0.25">
      <c r="K89352" s="9"/>
      <c r="N89352" s="9"/>
      <c r="O89352" s="9"/>
      <c r="P89352" s="9"/>
      <c r="Q89352" s="9"/>
    </row>
    <row r="89353" spans="11:17" x14ac:dyDescent="0.25">
      <c r="K89353" s="9"/>
      <c r="N89353" s="9"/>
      <c r="O89353" s="9"/>
      <c r="P89353" s="9"/>
      <c r="Q89353" s="9"/>
    </row>
    <row r="89354" spans="11:17" x14ac:dyDescent="0.25">
      <c r="K89354" s="9"/>
      <c r="N89354" s="9"/>
      <c r="O89354" s="9"/>
      <c r="P89354" s="9"/>
      <c r="Q89354" s="9"/>
    </row>
    <row r="89355" spans="11:17" x14ac:dyDescent="0.25">
      <c r="K89355" s="9"/>
      <c r="N89355" s="9"/>
      <c r="O89355" s="9"/>
      <c r="P89355" s="9"/>
      <c r="Q89355" s="9"/>
    </row>
    <row r="89356" spans="11:17" x14ac:dyDescent="0.25">
      <c r="K89356" s="9"/>
      <c r="N89356" s="9"/>
      <c r="O89356" s="9"/>
      <c r="P89356" s="9"/>
      <c r="Q89356" s="9"/>
    </row>
    <row r="89357" spans="11:17" x14ac:dyDescent="0.25">
      <c r="K89357" s="9"/>
      <c r="N89357" s="9"/>
      <c r="O89357" s="9"/>
      <c r="P89357" s="9"/>
      <c r="Q89357" s="9"/>
    </row>
    <row r="89358" spans="11:17" x14ac:dyDescent="0.25">
      <c r="K89358" s="9"/>
      <c r="N89358" s="9"/>
      <c r="O89358" s="9"/>
      <c r="P89358" s="9"/>
      <c r="Q89358" s="9"/>
    </row>
    <row r="89359" spans="11:17" x14ac:dyDescent="0.25">
      <c r="K89359" s="9"/>
      <c r="N89359" s="9"/>
      <c r="O89359" s="9"/>
      <c r="P89359" s="9"/>
      <c r="Q89359" s="9"/>
    </row>
    <row r="89360" spans="11:17" x14ac:dyDescent="0.25">
      <c r="K89360" s="9"/>
      <c r="N89360" s="9"/>
      <c r="O89360" s="9"/>
      <c r="P89360" s="9"/>
      <c r="Q89360" s="9"/>
    </row>
    <row r="89361" spans="11:17" x14ac:dyDescent="0.25">
      <c r="K89361" s="9"/>
      <c r="N89361" s="9"/>
      <c r="O89361" s="9"/>
      <c r="P89361" s="9"/>
      <c r="Q89361" s="9"/>
    </row>
    <row r="89362" spans="11:17" x14ac:dyDescent="0.25">
      <c r="K89362" s="9"/>
      <c r="N89362" s="9"/>
      <c r="O89362" s="9"/>
      <c r="P89362" s="9"/>
      <c r="Q89362" s="9"/>
    </row>
    <row r="89363" spans="11:17" x14ac:dyDescent="0.25">
      <c r="K89363" s="9"/>
      <c r="N89363" s="9"/>
      <c r="O89363" s="9"/>
      <c r="P89363" s="9"/>
      <c r="Q89363" s="9"/>
    </row>
    <row r="89364" spans="11:17" x14ac:dyDescent="0.25">
      <c r="K89364" s="9"/>
      <c r="N89364" s="9"/>
      <c r="O89364" s="9"/>
      <c r="P89364" s="9"/>
      <c r="Q89364" s="9"/>
    </row>
    <row r="89365" spans="11:17" x14ac:dyDescent="0.25">
      <c r="K89365" s="9"/>
      <c r="N89365" s="9"/>
      <c r="O89365" s="9"/>
      <c r="P89365" s="9"/>
      <c r="Q89365" s="9"/>
    </row>
    <row r="89366" spans="11:17" x14ac:dyDescent="0.25">
      <c r="K89366" s="9"/>
      <c r="N89366" s="9"/>
      <c r="O89366" s="9"/>
      <c r="P89366" s="9"/>
      <c r="Q89366" s="9"/>
    </row>
    <row r="89367" spans="11:17" x14ac:dyDescent="0.25">
      <c r="K89367" s="9"/>
      <c r="N89367" s="9"/>
      <c r="O89367" s="9"/>
      <c r="P89367" s="9"/>
      <c r="Q89367" s="9"/>
    </row>
    <row r="89368" spans="11:17" x14ac:dyDescent="0.25">
      <c r="K89368" s="9"/>
      <c r="N89368" s="9"/>
      <c r="O89368" s="9"/>
      <c r="P89368" s="9"/>
      <c r="Q89368" s="9"/>
    </row>
    <row r="89369" spans="11:17" x14ac:dyDescent="0.25">
      <c r="K89369" s="9"/>
      <c r="N89369" s="9"/>
      <c r="O89369" s="9"/>
      <c r="P89369" s="9"/>
      <c r="Q89369" s="9"/>
    </row>
    <row r="89370" spans="11:17" x14ac:dyDescent="0.25">
      <c r="K89370" s="9"/>
      <c r="N89370" s="9"/>
      <c r="O89370" s="9"/>
      <c r="P89370" s="9"/>
      <c r="Q89370" s="9"/>
    </row>
    <row r="89371" spans="11:17" x14ac:dyDescent="0.25">
      <c r="K89371" s="9"/>
      <c r="N89371" s="9"/>
      <c r="O89371" s="9"/>
      <c r="P89371" s="9"/>
      <c r="Q89371" s="9"/>
    </row>
    <row r="89372" spans="11:17" x14ac:dyDescent="0.25">
      <c r="K89372" s="9"/>
      <c r="N89372" s="9"/>
      <c r="O89372" s="9"/>
      <c r="P89372" s="9"/>
      <c r="Q89372" s="9"/>
    </row>
    <row r="89373" spans="11:17" x14ac:dyDescent="0.25">
      <c r="K89373" s="9"/>
      <c r="N89373" s="9"/>
      <c r="O89373" s="9"/>
      <c r="P89373" s="9"/>
      <c r="Q89373" s="9"/>
    </row>
    <row r="89374" spans="11:17" x14ac:dyDescent="0.25">
      <c r="K89374" s="9"/>
      <c r="N89374" s="9"/>
      <c r="O89374" s="9"/>
      <c r="P89374" s="9"/>
      <c r="Q89374" s="9"/>
    </row>
    <row r="89375" spans="11:17" x14ac:dyDescent="0.25">
      <c r="K89375" s="9"/>
      <c r="N89375" s="9"/>
      <c r="O89375" s="9"/>
      <c r="P89375" s="9"/>
      <c r="Q89375" s="9"/>
    </row>
    <row r="89376" spans="11:17" x14ac:dyDescent="0.25">
      <c r="K89376" s="9"/>
      <c r="N89376" s="9"/>
      <c r="O89376" s="9"/>
      <c r="P89376" s="9"/>
      <c r="Q89376" s="9"/>
    </row>
    <row r="89377" spans="11:17" x14ac:dyDescent="0.25">
      <c r="K89377" s="9"/>
      <c r="N89377" s="9"/>
      <c r="O89377" s="9"/>
      <c r="P89377" s="9"/>
      <c r="Q89377" s="9"/>
    </row>
    <row r="89378" spans="11:17" x14ac:dyDescent="0.25">
      <c r="K89378" s="9"/>
      <c r="N89378" s="9"/>
      <c r="O89378" s="9"/>
      <c r="P89378" s="9"/>
      <c r="Q89378" s="9"/>
    </row>
    <row r="89379" spans="11:17" x14ac:dyDescent="0.25">
      <c r="K89379" s="9"/>
      <c r="N89379" s="9"/>
      <c r="O89379" s="9"/>
      <c r="P89379" s="9"/>
      <c r="Q89379" s="9"/>
    </row>
    <row r="89380" spans="11:17" x14ac:dyDescent="0.25">
      <c r="K89380" s="9"/>
      <c r="N89380" s="9"/>
      <c r="O89380" s="9"/>
      <c r="P89380" s="9"/>
      <c r="Q89380" s="9"/>
    </row>
    <row r="89381" spans="11:17" x14ac:dyDescent="0.25">
      <c r="K89381" s="9"/>
      <c r="N89381" s="9"/>
      <c r="O89381" s="9"/>
      <c r="P89381" s="9"/>
      <c r="Q89381" s="9"/>
    </row>
    <row r="89382" spans="11:17" x14ac:dyDescent="0.25">
      <c r="K89382" s="9"/>
      <c r="N89382" s="9"/>
      <c r="O89382" s="9"/>
      <c r="P89382" s="9"/>
      <c r="Q89382" s="9"/>
    </row>
    <row r="89383" spans="11:17" x14ac:dyDescent="0.25">
      <c r="K89383" s="9"/>
      <c r="N89383" s="9"/>
      <c r="O89383" s="9"/>
      <c r="P89383" s="9"/>
      <c r="Q89383" s="9"/>
    </row>
    <row r="89384" spans="11:17" x14ac:dyDescent="0.25">
      <c r="K89384" s="9"/>
      <c r="N89384" s="9"/>
      <c r="O89384" s="9"/>
      <c r="P89384" s="9"/>
      <c r="Q89384" s="9"/>
    </row>
    <row r="89385" spans="11:17" x14ac:dyDescent="0.25">
      <c r="K89385" s="9"/>
      <c r="N89385" s="9"/>
      <c r="O89385" s="9"/>
      <c r="P89385" s="9"/>
      <c r="Q89385" s="9"/>
    </row>
    <row r="89386" spans="11:17" x14ac:dyDescent="0.25">
      <c r="K89386" s="9"/>
      <c r="N89386" s="9"/>
      <c r="O89386" s="9"/>
      <c r="P89386" s="9"/>
      <c r="Q89386" s="9"/>
    </row>
    <row r="89387" spans="11:17" x14ac:dyDescent="0.25">
      <c r="K89387" s="9"/>
      <c r="N89387" s="9"/>
      <c r="O89387" s="9"/>
      <c r="P89387" s="9"/>
      <c r="Q89387" s="9"/>
    </row>
    <row r="89388" spans="11:17" x14ac:dyDescent="0.25">
      <c r="K89388" s="9"/>
      <c r="N89388" s="9"/>
      <c r="O89388" s="9"/>
      <c r="P89388" s="9"/>
      <c r="Q89388" s="9"/>
    </row>
    <row r="89389" spans="11:17" x14ac:dyDescent="0.25">
      <c r="K89389" s="9"/>
      <c r="N89389" s="9"/>
      <c r="O89389" s="9"/>
      <c r="P89389" s="9"/>
      <c r="Q89389" s="9"/>
    </row>
    <row r="89390" spans="11:17" x14ac:dyDescent="0.25">
      <c r="K89390" s="9"/>
      <c r="N89390" s="9"/>
      <c r="O89390" s="9"/>
      <c r="P89390" s="9"/>
      <c r="Q89390" s="9"/>
    </row>
    <row r="89391" spans="11:17" x14ac:dyDescent="0.25">
      <c r="K89391" s="9"/>
      <c r="N89391" s="9"/>
      <c r="O89391" s="9"/>
      <c r="P89391" s="9"/>
      <c r="Q89391" s="9"/>
    </row>
    <row r="89392" spans="11:17" x14ac:dyDescent="0.25">
      <c r="K89392" s="9"/>
      <c r="N89392" s="9"/>
      <c r="O89392" s="9"/>
      <c r="P89392" s="9"/>
      <c r="Q89392" s="9"/>
    </row>
    <row r="89393" spans="11:17" x14ac:dyDescent="0.25">
      <c r="K89393" s="9"/>
      <c r="N89393" s="9"/>
      <c r="O89393" s="9"/>
      <c r="P89393" s="9"/>
      <c r="Q89393" s="9"/>
    </row>
    <row r="89394" spans="11:17" x14ac:dyDescent="0.25">
      <c r="K89394" s="9"/>
      <c r="N89394" s="9"/>
      <c r="O89394" s="9"/>
      <c r="P89394" s="9"/>
      <c r="Q89394" s="9"/>
    </row>
    <row r="89395" spans="11:17" x14ac:dyDescent="0.25">
      <c r="K89395" s="9"/>
      <c r="N89395" s="9"/>
      <c r="O89395" s="9"/>
      <c r="P89395" s="9"/>
      <c r="Q89395" s="9"/>
    </row>
    <row r="89396" spans="11:17" x14ac:dyDescent="0.25">
      <c r="K89396" s="9"/>
      <c r="N89396" s="9"/>
      <c r="O89396" s="9"/>
      <c r="P89396" s="9"/>
      <c r="Q89396" s="9"/>
    </row>
    <row r="89397" spans="11:17" x14ac:dyDescent="0.25">
      <c r="K89397" s="9"/>
      <c r="N89397" s="9"/>
      <c r="O89397" s="9"/>
      <c r="P89397" s="9"/>
      <c r="Q89397" s="9"/>
    </row>
    <row r="89398" spans="11:17" x14ac:dyDescent="0.25">
      <c r="K89398" s="9"/>
      <c r="N89398" s="9"/>
      <c r="O89398" s="9"/>
      <c r="P89398" s="9"/>
      <c r="Q89398" s="9"/>
    </row>
    <row r="89399" spans="11:17" x14ac:dyDescent="0.25">
      <c r="K89399" s="9"/>
      <c r="N89399" s="9"/>
      <c r="O89399" s="9"/>
      <c r="P89399" s="9"/>
      <c r="Q89399" s="9"/>
    </row>
    <row r="89400" spans="11:17" x14ac:dyDescent="0.25">
      <c r="K89400" s="9"/>
      <c r="N89400" s="9"/>
      <c r="O89400" s="9"/>
      <c r="P89400" s="9"/>
      <c r="Q89400" s="9"/>
    </row>
    <row r="89401" spans="11:17" x14ac:dyDescent="0.25">
      <c r="K89401" s="9"/>
      <c r="N89401" s="9"/>
      <c r="O89401" s="9"/>
      <c r="P89401" s="9"/>
      <c r="Q89401" s="9"/>
    </row>
    <row r="89402" spans="11:17" x14ac:dyDescent="0.25">
      <c r="K89402" s="9"/>
      <c r="N89402" s="9"/>
      <c r="O89402" s="9"/>
      <c r="P89402" s="9"/>
      <c r="Q89402" s="9"/>
    </row>
    <row r="89403" spans="11:17" x14ac:dyDescent="0.25">
      <c r="K89403" s="9"/>
      <c r="N89403" s="9"/>
      <c r="O89403" s="9"/>
      <c r="P89403" s="9"/>
      <c r="Q89403" s="9"/>
    </row>
    <row r="89404" spans="11:17" x14ac:dyDescent="0.25">
      <c r="K89404" s="9"/>
      <c r="N89404" s="9"/>
      <c r="O89404" s="9"/>
      <c r="P89404" s="9"/>
      <c r="Q89404" s="9"/>
    </row>
    <row r="89405" spans="11:17" x14ac:dyDescent="0.25">
      <c r="K89405" s="9"/>
      <c r="N89405" s="9"/>
      <c r="O89405" s="9"/>
      <c r="P89405" s="9"/>
      <c r="Q89405" s="9"/>
    </row>
    <row r="89406" spans="11:17" x14ac:dyDescent="0.25">
      <c r="K89406" s="9"/>
      <c r="N89406" s="9"/>
      <c r="O89406" s="9"/>
      <c r="P89406" s="9"/>
      <c r="Q89406" s="9"/>
    </row>
    <row r="89407" spans="11:17" x14ac:dyDescent="0.25">
      <c r="K89407" s="9"/>
      <c r="N89407" s="9"/>
      <c r="O89407" s="9"/>
      <c r="P89407" s="9"/>
      <c r="Q89407" s="9"/>
    </row>
    <row r="89408" spans="11:17" x14ac:dyDescent="0.25">
      <c r="K89408" s="9"/>
      <c r="N89408" s="9"/>
      <c r="O89408" s="9"/>
      <c r="P89408" s="9"/>
      <c r="Q89408" s="9"/>
    </row>
    <row r="89409" spans="11:17" x14ac:dyDescent="0.25">
      <c r="K89409" s="9"/>
      <c r="N89409" s="9"/>
      <c r="O89409" s="9"/>
      <c r="P89409" s="9"/>
      <c r="Q89409" s="9"/>
    </row>
    <row r="89410" spans="11:17" x14ac:dyDescent="0.25">
      <c r="K89410" s="9"/>
      <c r="N89410" s="9"/>
      <c r="O89410" s="9"/>
      <c r="P89410" s="9"/>
      <c r="Q89410" s="9"/>
    </row>
    <row r="89411" spans="11:17" x14ac:dyDescent="0.25">
      <c r="K89411" s="9"/>
      <c r="N89411" s="9"/>
      <c r="O89411" s="9"/>
      <c r="P89411" s="9"/>
      <c r="Q89411" s="9"/>
    </row>
    <row r="89412" spans="11:17" x14ac:dyDescent="0.25">
      <c r="K89412" s="9"/>
      <c r="N89412" s="9"/>
      <c r="O89412" s="9"/>
      <c r="P89412" s="9"/>
      <c r="Q89412" s="9"/>
    </row>
    <row r="89413" spans="11:17" x14ac:dyDescent="0.25">
      <c r="K89413" s="9"/>
      <c r="N89413" s="9"/>
      <c r="O89413" s="9"/>
      <c r="P89413" s="9"/>
      <c r="Q89413" s="9"/>
    </row>
    <row r="89414" spans="11:17" x14ac:dyDescent="0.25">
      <c r="K89414" s="9"/>
      <c r="N89414" s="9"/>
      <c r="O89414" s="9"/>
      <c r="P89414" s="9"/>
      <c r="Q89414" s="9"/>
    </row>
    <row r="89415" spans="11:17" x14ac:dyDescent="0.25">
      <c r="K89415" s="9"/>
      <c r="N89415" s="9"/>
      <c r="O89415" s="9"/>
      <c r="P89415" s="9"/>
      <c r="Q89415" s="9"/>
    </row>
    <row r="89416" spans="11:17" x14ac:dyDescent="0.25">
      <c r="K89416" s="9"/>
      <c r="N89416" s="9"/>
      <c r="O89416" s="9"/>
      <c r="P89416" s="9"/>
      <c r="Q89416" s="9"/>
    </row>
    <row r="89417" spans="11:17" x14ac:dyDescent="0.25">
      <c r="K89417" s="9"/>
      <c r="N89417" s="9"/>
      <c r="O89417" s="9"/>
      <c r="P89417" s="9"/>
      <c r="Q89417" s="9"/>
    </row>
    <row r="89418" spans="11:17" x14ac:dyDescent="0.25">
      <c r="K89418" s="9"/>
      <c r="N89418" s="9"/>
      <c r="O89418" s="9"/>
      <c r="P89418" s="9"/>
      <c r="Q89418" s="9"/>
    </row>
    <row r="89419" spans="11:17" x14ac:dyDescent="0.25">
      <c r="K89419" s="9"/>
      <c r="N89419" s="9"/>
      <c r="O89419" s="9"/>
      <c r="P89419" s="9"/>
      <c r="Q89419" s="9"/>
    </row>
    <row r="89420" spans="11:17" x14ac:dyDescent="0.25">
      <c r="K89420" s="9"/>
      <c r="N89420" s="9"/>
      <c r="O89420" s="9"/>
      <c r="P89420" s="9"/>
      <c r="Q89420" s="9"/>
    </row>
    <row r="89421" spans="11:17" x14ac:dyDescent="0.25">
      <c r="K89421" s="9"/>
      <c r="N89421" s="9"/>
      <c r="O89421" s="9"/>
      <c r="P89421" s="9"/>
      <c r="Q89421" s="9"/>
    </row>
    <row r="89422" spans="11:17" x14ac:dyDescent="0.25">
      <c r="K89422" s="9"/>
      <c r="N89422" s="9"/>
      <c r="O89422" s="9"/>
      <c r="P89422" s="9"/>
      <c r="Q89422" s="9"/>
    </row>
    <row r="89423" spans="11:17" x14ac:dyDescent="0.25">
      <c r="K89423" s="9"/>
      <c r="N89423" s="9"/>
      <c r="O89423" s="9"/>
      <c r="P89423" s="9"/>
      <c r="Q89423" s="9"/>
    </row>
    <row r="89424" spans="11:17" x14ac:dyDescent="0.25">
      <c r="K89424" s="9"/>
      <c r="N89424" s="9"/>
      <c r="O89424" s="9"/>
      <c r="P89424" s="9"/>
      <c r="Q89424" s="9"/>
    </row>
    <row r="89425" spans="11:17" x14ac:dyDescent="0.25">
      <c r="K89425" s="9"/>
      <c r="N89425" s="9"/>
      <c r="O89425" s="9"/>
      <c r="P89425" s="9"/>
      <c r="Q89425" s="9"/>
    </row>
    <row r="89426" spans="11:17" x14ac:dyDescent="0.25">
      <c r="K89426" s="9"/>
      <c r="N89426" s="9"/>
      <c r="O89426" s="9"/>
      <c r="P89426" s="9"/>
      <c r="Q89426" s="9"/>
    </row>
    <row r="89427" spans="11:17" x14ac:dyDescent="0.25">
      <c r="K89427" s="9"/>
      <c r="N89427" s="9"/>
      <c r="O89427" s="9"/>
      <c r="P89427" s="9"/>
      <c r="Q89427" s="9"/>
    </row>
    <row r="89428" spans="11:17" x14ac:dyDescent="0.25">
      <c r="K89428" s="9"/>
      <c r="N89428" s="9"/>
      <c r="O89428" s="9"/>
      <c r="P89428" s="9"/>
      <c r="Q89428" s="9"/>
    </row>
    <row r="89429" spans="11:17" x14ac:dyDescent="0.25">
      <c r="K89429" s="9"/>
      <c r="N89429" s="9"/>
      <c r="O89429" s="9"/>
      <c r="P89429" s="9"/>
      <c r="Q89429" s="9"/>
    </row>
    <row r="89430" spans="11:17" x14ac:dyDescent="0.25">
      <c r="K89430" s="9"/>
      <c r="N89430" s="9"/>
      <c r="O89430" s="9"/>
      <c r="P89430" s="9"/>
      <c r="Q89430" s="9"/>
    </row>
    <row r="89431" spans="11:17" x14ac:dyDescent="0.25">
      <c r="K89431" s="9"/>
      <c r="N89431" s="9"/>
      <c r="O89431" s="9"/>
      <c r="P89431" s="9"/>
      <c r="Q89431" s="9"/>
    </row>
    <row r="89432" spans="11:17" x14ac:dyDescent="0.25">
      <c r="K89432" s="9"/>
      <c r="N89432" s="9"/>
      <c r="O89432" s="9"/>
      <c r="P89432" s="9"/>
      <c r="Q89432" s="9"/>
    </row>
    <row r="89433" spans="11:17" x14ac:dyDescent="0.25">
      <c r="K89433" s="9"/>
      <c r="N89433" s="9"/>
      <c r="O89433" s="9"/>
      <c r="P89433" s="9"/>
      <c r="Q89433" s="9"/>
    </row>
    <row r="89434" spans="11:17" x14ac:dyDescent="0.25">
      <c r="K89434" s="9"/>
      <c r="N89434" s="9"/>
      <c r="O89434" s="9"/>
      <c r="P89434" s="9"/>
      <c r="Q89434" s="9"/>
    </row>
    <row r="89435" spans="11:17" x14ac:dyDescent="0.25">
      <c r="K89435" s="9"/>
      <c r="N89435" s="9"/>
      <c r="O89435" s="9"/>
      <c r="P89435" s="9"/>
      <c r="Q89435" s="9"/>
    </row>
    <row r="89436" spans="11:17" x14ac:dyDescent="0.25">
      <c r="K89436" s="9"/>
      <c r="N89436" s="9"/>
      <c r="O89436" s="9"/>
      <c r="P89436" s="9"/>
      <c r="Q89436" s="9"/>
    </row>
    <row r="89437" spans="11:17" x14ac:dyDescent="0.25">
      <c r="K89437" s="9"/>
      <c r="N89437" s="9"/>
      <c r="O89437" s="9"/>
      <c r="P89437" s="9"/>
      <c r="Q89437" s="9"/>
    </row>
    <row r="89438" spans="11:17" x14ac:dyDescent="0.25">
      <c r="K89438" s="9"/>
      <c r="N89438" s="9"/>
      <c r="O89438" s="9"/>
      <c r="P89438" s="9"/>
      <c r="Q89438" s="9"/>
    </row>
    <row r="89439" spans="11:17" x14ac:dyDescent="0.25">
      <c r="K89439" s="9"/>
      <c r="N89439" s="9"/>
      <c r="O89439" s="9"/>
      <c r="P89439" s="9"/>
      <c r="Q89439" s="9"/>
    </row>
    <row r="89440" spans="11:17" x14ac:dyDescent="0.25">
      <c r="K89440" s="9"/>
      <c r="N89440" s="9"/>
      <c r="O89440" s="9"/>
      <c r="P89440" s="9"/>
      <c r="Q89440" s="9"/>
    </row>
    <row r="89441" spans="11:17" x14ac:dyDescent="0.25">
      <c r="K89441" s="9"/>
      <c r="N89441" s="9"/>
      <c r="O89441" s="9"/>
      <c r="P89441" s="9"/>
      <c r="Q89441" s="9"/>
    </row>
    <row r="89442" spans="11:17" x14ac:dyDescent="0.25">
      <c r="K89442" s="9"/>
      <c r="N89442" s="9"/>
      <c r="O89442" s="9"/>
      <c r="P89442" s="9"/>
      <c r="Q89442" s="9"/>
    </row>
    <row r="89443" spans="11:17" x14ac:dyDescent="0.25">
      <c r="K89443" s="9"/>
      <c r="N89443" s="9"/>
      <c r="O89443" s="9"/>
      <c r="P89443" s="9"/>
      <c r="Q89443" s="9"/>
    </row>
    <row r="89444" spans="11:17" x14ac:dyDescent="0.25">
      <c r="K89444" s="9"/>
      <c r="N89444" s="9"/>
      <c r="O89444" s="9"/>
      <c r="P89444" s="9"/>
      <c r="Q89444" s="9"/>
    </row>
    <row r="89445" spans="11:17" x14ac:dyDescent="0.25">
      <c r="K89445" s="9"/>
      <c r="N89445" s="9"/>
      <c r="O89445" s="9"/>
      <c r="P89445" s="9"/>
      <c r="Q89445" s="9"/>
    </row>
    <row r="89446" spans="11:17" x14ac:dyDescent="0.25">
      <c r="K89446" s="9"/>
      <c r="N89446" s="9"/>
      <c r="O89446" s="9"/>
      <c r="P89446" s="9"/>
      <c r="Q89446" s="9"/>
    </row>
    <row r="89447" spans="11:17" x14ac:dyDescent="0.25">
      <c r="K89447" s="9"/>
      <c r="N89447" s="9"/>
      <c r="O89447" s="9"/>
      <c r="P89447" s="9"/>
      <c r="Q89447" s="9"/>
    </row>
    <row r="89448" spans="11:17" x14ac:dyDescent="0.25">
      <c r="K89448" s="9"/>
      <c r="N89448" s="9"/>
      <c r="O89448" s="9"/>
      <c r="P89448" s="9"/>
      <c r="Q89448" s="9"/>
    </row>
    <row r="89449" spans="11:17" x14ac:dyDescent="0.25">
      <c r="K89449" s="9"/>
      <c r="N89449" s="9"/>
      <c r="O89449" s="9"/>
      <c r="P89449" s="9"/>
      <c r="Q89449" s="9"/>
    </row>
    <row r="89450" spans="11:17" x14ac:dyDescent="0.25">
      <c r="K89450" s="9"/>
      <c r="N89450" s="9"/>
      <c r="O89450" s="9"/>
      <c r="P89450" s="9"/>
      <c r="Q89450" s="9"/>
    </row>
    <row r="89451" spans="11:17" x14ac:dyDescent="0.25">
      <c r="K89451" s="9"/>
      <c r="N89451" s="9"/>
      <c r="O89451" s="9"/>
      <c r="P89451" s="9"/>
      <c r="Q89451" s="9"/>
    </row>
    <row r="89452" spans="11:17" x14ac:dyDescent="0.25">
      <c r="K89452" s="9"/>
      <c r="N89452" s="9"/>
      <c r="O89452" s="9"/>
      <c r="P89452" s="9"/>
      <c r="Q89452" s="9"/>
    </row>
    <row r="89453" spans="11:17" x14ac:dyDescent="0.25">
      <c r="K89453" s="9"/>
      <c r="N89453" s="9"/>
      <c r="O89453" s="9"/>
      <c r="P89453" s="9"/>
      <c r="Q89453" s="9"/>
    </row>
    <row r="89454" spans="11:17" x14ac:dyDescent="0.25">
      <c r="K89454" s="9"/>
      <c r="N89454" s="9"/>
      <c r="O89454" s="9"/>
      <c r="P89454" s="9"/>
      <c r="Q89454" s="9"/>
    </row>
    <row r="89455" spans="11:17" x14ac:dyDescent="0.25">
      <c r="K89455" s="9"/>
      <c r="N89455" s="9"/>
      <c r="O89455" s="9"/>
      <c r="P89455" s="9"/>
      <c r="Q89455" s="9"/>
    </row>
    <row r="89456" spans="11:17" x14ac:dyDescent="0.25">
      <c r="K89456" s="9"/>
      <c r="N89456" s="9"/>
      <c r="O89456" s="9"/>
      <c r="P89456" s="9"/>
      <c r="Q89456" s="9"/>
    </row>
    <row r="89457" spans="11:17" x14ac:dyDescent="0.25">
      <c r="K89457" s="9"/>
      <c r="N89457" s="9"/>
      <c r="O89457" s="9"/>
      <c r="P89457" s="9"/>
      <c r="Q89457" s="9"/>
    </row>
    <row r="89458" spans="11:17" x14ac:dyDescent="0.25">
      <c r="K89458" s="9"/>
      <c r="N89458" s="9"/>
      <c r="O89458" s="9"/>
      <c r="P89458" s="9"/>
      <c r="Q89458" s="9"/>
    </row>
    <row r="89459" spans="11:17" x14ac:dyDescent="0.25">
      <c r="K89459" s="9"/>
      <c r="N89459" s="9"/>
      <c r="O89459" s="9"/>
      <c r="P89459" s="9"/>
      <c r="Q89459" s="9"/>
    </row>
    <row r="89460" spans="11:17" x14ac:dyDescent="0.25">
      <c r="K89460" s="9"/>
      <c r="N89460" s="9"/>
      <c r="O89460" s="9"/>
      <c r="P89460" s="9"/>
      <c r="Q89460" s="9"/>
    </row>
    <row r="89461" spans="11:17" x14ac:dyDescent="0.25">
      <c r="K89461" s="9"/>
      <c r="N89461" s="9"/>
      <c r="O89461" s="9"/>
      <c r="P89461" s="9"/>
      <c r="Q89461" s="9"/>
    </row>
    <row r="89462" spans="11:17" x14ac:dyDescent="0.25">
      <c r="K89462" s="9"/>
      <c r="N89462" s="9"/>
      <c r="O89462" s="9"/>
      <c r="P89462" s="9"/>
      <c r="Q89462" s="9"/>
    </row>
    <row r="89463" spans="11:17" x14ac:dyDescent="0.25">
      <c r="K89463" s="9"/>
      <c r="N89463" s="9"/>
      <c r="O89463" s="9"/>
      <c r="P89463" s="9"/>
      <c r="Q89463" s="9"/>
    </row>
    <row r="89464" spans="11:17" x14ac:dyDescent="0.25">
      <c r="K89464" s="9"/>
      <c r="N89464" s="9"/>
      <c r="O89464" s="9"/>
      <c r="P89464" s="9"/>
      <c r="Q89464" s="9"/>
    </row>
    <row r="89465" spans="11:17" x14ac:dyDescent="0.25">
      <c r="K89465" s="9"/>
      <c r="N89465" s="9"/>
      <c r="O89465" s="9"/>
      <c r="P89465" s="9"/>
      <c r="Q89465" s="9"/>
    </row>
    <row r="89466" spans="11:17" x14ac:dyDescent="0.25">
      <c r="K89466" s="9"/>
      <c r="N89466" s="9"/>
      <c r="O89466" s="9"/>
      <c r="P89466" s="9"/>
      <c r="Q89466" s="9"/>
    </row>
    <row r="89467" spans="11:17" x14ac:dyDescent="0.25">
      <c r="K89467" s="9"/>
      <c r="N89467" s="9"/>
      <c r="O89467" s="9"/>
      <c r="P89467" s="9"/>
      <c r="Q89467" s="9"/>
    </row>
    <row r="89468" spans="11:17" x14ac:dyDescent="0.25">
      <c r="K89468" s="9"/>
      <c r="N89468" s="9"/>
      <c r="O89468" s="9"/>
      <c r="P89468" s="9"/>
      <c r="Q89468" s="9"/>
    </row>
    <row r="89469" spans="11:17" x14ac:dyDescent="0.25">
      <c r="K89469" s="9"/>
      <c r="N89469" s="9"/>
      <c r="O89469" s="9"/>
      <c r="P89469" s="9"/>
      <c r="Q89469" s="9"/>
    </row>
    <row r="89470" spans="11:17" x14ac:dyDescent="0.25">
      <c r="K89470" s="9"/>
      <c r="N89470" s="9"/>
      <c r="O89470" s="9"/>
      <c r="P89470" s="9"/>
      <c r="Q89470" s="9"/>
    </row>
    <row r="89471" spans="11:17" x14ac:dyDescent="0.25">
      <c r="K89471" s="9"/>
      <c r="N89471" s="9"/>
      <c r="O89471" s="9"/>
      <c r="P89471" s="9"/>
      <c r="Q89471" s="9"/>
    </row>
    <row r="89472" spans="11:17" x14ac:dyDescent="0.25">
      <c r="K89472" s="9"/>
      <c r="N89472" s="9"/>
      <c r="O89472" s="9"/>
      <c r="P89472" s="9"/>
      <c r="Q89472" s="9"/>
    </row>
    <row r="89473" spans="11:17" x14ac:dyDescent="0.25">
      <c r="K89473" s="9"/>
      <c r="N89473" s="9"/>
      <c r="O89473" s="9"/>
      <c r="P89473" s="9"/>
      <c r="Q89473" s="9"/>
    </row>
    <row r="89474" spans="11:17" x14ac:dyDescent="0.25">
      <c r="K89474" s="9"/>
      <c r="N89474" s="9"/>
      <c r="O89474" s="9"/>
      <c r="P89474" s="9"/>
      <c r="Q89474" s="9"/>
    </row>
    <row r="89475" spans="11:17" x14ac:dyDescent="0.25">
      <c r="K89475" s="9"/>
      <c r="N89475" s="9"/>
      <c r="O89475" s="9"/>
      <c r="P89475" s="9"/>
      <c r="Q89475" s="9"/>
    </row>
    <row r="89476" spans="11:17" x14ac:dyDescent="0.25">
      <c r="K89476" s="9"/>
      <c r="N89476" s="9"/>
      <c r="O89476" s="9"/>
      <c r="P89476" s="9"/>
      <c r="Q89476" s="9"/>
    </row>
    <row r="89477" spans="11:17" x14ac:dyDescent="0.25">
      <c r="K89477" s="9"/>
      <c r="N89477" s="9"/>
      <c r="O89477" s="9"/>
      <c r="P89477" s="9"/>
      <c r="Q89477" s="9"/>
    </row>
    <row r="89478" spans="11:17" x14ac:dyDescent="0.25">
      <c r="K89478" s="9"/>
      <c r="N89478" s="9"/>
      <c r="O89478" s="9"/>
      <c r="P89478" s="9"/>
      <c r="Q89478" s="9"/>
    </row>
    <row r="89479" spans="11:17" x14ac:dyDescent="0.25">
      <c r="K89479" s="9"/>
      <c r="N89479" s="9"/>
      <c r="O89479" s="9"/>
      <c r="P89479" s="9"/>
      <c r="Q89479" s="9"/>
    </row>
    <row r="89480" spans="11:17" x14ac:dyDescent="0.25">
      <c r="K89480" s="9"/>
      <c r="N89480" s="9"/>
      <c r="O89480" s="9"/>
      <c r="P89480" s="9"/>
      <c r="Q89480" s="9"/>
    </row>
    <row r="89481" spans="11:17" x14ac:dyDescent="0.25">
      <c r="K89481" s="9"/>
      <c r="N89481" s="9"/>
      <c r="O89481" s="9"/>
      <c r="P89481" s="9"/>
      <c r="Q89481" s="9"/>
    </row>
    <row r="89482" spans="11:17" x14ac:dyDescent="0.25">
      <c r="K89482" s="9"/>
      <c r="N89482" s="9"/>
      <c r="O89482" s="9"/>
      <c r="P89482" s="9"/>
      <c r="Q89482" s="9"/>
    </row>
    <row r="89483" spans="11:17" x14ac:dyDescent="0.25">
      <c r="K89483" s="9"/>
      <c r="N89483" s="9"/>
      <c r="O89483" s="9"/>
      <c r="P89483" s="9"/>
      <c r="Q89483" s="9"/>
    </row>
    <row r="89484" spans="11:17" x14ac:dyDescent="0.25">
      <c r="K89484" s="9"/>
      <c r="N89484" s="9"/>
      <c r="O89484" s="9"/>
      <c r="P89484" s="9"/>
      <c r="Q89484" s="9"/>
    </row>
    <row r="89485" spans="11:17" x14ac:dyDescent="0.25">
      <c r="K89485" s="9"/>
      <c r="N89485" s="9"/>
      <c r="O89485" s="9"/>
      <c r="P89485" s="9"/>
      <c r="Q89485" s="9"/>
    </row>
    <row r="89486" spans="11:17" x14ac:dyDescent="0.25">
      <c r="K89486" s="9"/>
      <c r="N89486" s="9"/>
      <c r="O89486" s="9"/>
      <c r="P89486" s="9"/>
      <c r="Q89486" s="9"/>
    </row>
    <row r="89487" spans="11:17" x14ac:dyDescent="0.25">
      <c r="K89487" s="9"/>
      <c r="N89487" s="9"/>
      <c r="O89487" s="9"/>
      <c r="P89487" s="9"/>
      <c r="Q89487" s="9"/>
    </row>
    <row r="89488" spans="11:17" x14ac:dyDescent="0.25">
      <c r="K89488" s="9"/>
      <c r="N89488" s="9"/>
      <c r="O89488" s="9"/>
      <c r="P89488" s="9"/>
      <c r="Q89488" s="9"/>
    </row>
    <row r="89489" spans="11:17" x14ac:dyDescent="0.25">
      <c r="K89489" s="9"/>
      <c r="N89489" s="9"/>
      <c r="O89489" s="9"/>
      <c r="P89489" s="9"/>
      <c r="Q89489" s="9"/>
    </row>
    <row r="89490" spans="11:17" x14ac:dyDescent="0.25">
      <c r="K89490" s="9"/>
      <c r="N89490" s="9"/>
      <c r="O89490" s="9"/>
      <c r="P89490" s="9"/>
      <c r="Q89490" s="9"/>
    </row>
    <row r="89491" spans="11:17" x14ac:dyDescent="0.25">
      <c r="K89491" s="9"/>
      <c r="N89491" s="9"/>
      <c r="O89491" s="9"/>
      <c r="P89491" s="9"/>
      <c r="Q89491" s="9"/>
    </row>
    <row r="89492" spans="11:17" x14ac:dyDescent="0.25">
      <c r="K89492" s="9"/>
      <c r="N89492" s="9"/>
      <c r="O89492" s="9"/>
      <c r="P89492" s="9"/>
      <c r="Q89492" s="9"/>
    </row>
    <row r="89493" spans="11:17" x14ac:dyDescent="0.25">
      <c r="K89493" s="9"/>
      <c r="N89493" s="9"/>
      <c r="O89493" s="9"/>
      <c r="P89493" s="9"/>
      <c r="Q89493" s="9"/>
    </row>
    <row r="89494" spans="11:17" x14ac:dyDescent="0.25">
      <c r="K89494" s="9"/>
      <c r="N89494" s="9"/>
      <c r="O89494" s="9"/>
      <c r="P89494" s="9"/>
      <c r="Q89494" s="9"/>
    </row>
    <row r="89495" spans="11:17" x14ac:dyDescent="0.25">
      <c r="K89495" s="9"/>
      <c r="N89495" s="9"/>
      <c r="O89495" s="9"/>
      <c r="P89495" s="9"/>
      <c r="Q89495" s="9"/>
    </row>
    <row r="89496" spans="11:17" x14ac:dyDescent="0.25">
      <c r="K89496" s="9"/>
      <c r="N89496" s="9"/>
      <c r="O89496" s="9"/>
      <c r="P89496" s="9"/>
      <c r="Q89496" s="9"/>
    </row>
    <row r="89497" spans="11:17" x14ac:dyDescent="0.25">
      <c r="K89497" s="9"/>
      <c r="N89497" s="9"/>
      <c r="O89497" s="9"/>
      <c r="P89497" s="9"/>
      <c r="Q89497" s="9"/>
    </row>
    <row r="89498" spans="11:17" x14ac:dyDescent="0.25">
      <c r="K89498" s="9"/>
      <c r="N89498" s="9"/>
      <c r="O89498" s="9"/>
      <c r="P89498" s="9"/>
      <c r="Q89498" s="9"/>
    </row>
    <row r="89499" spans="11:17" x14ac:dyDescent="0.25">
      <c r="K89499" s="9"/>
      <c r="N89499" s="9"/>
      <c r="O89499" s="9"/>
      <c r="P89499" s="9"/>
      <c r="Q89499" s="9"/>
    </row>
    <row r="89500" spans="11:17" x14ac:dyDescent="0.25">
      <c r="K89500" s="9"/>
      <c r="N89500" s="9"/>
      <c r="O89500" s="9"/>
      <c r="P89500" s="9"/>
      <c r="Q89500" s="9"/>
    </row>
    <row r="89501" spans="11:17" x14ac:dyDescent="0.25">
      <c r="K89501" s="9"/>
      <c r="N89501" s="9"/>
      <c r="O89501" s="9"/>
      <c r="P89501" s="9"/>
      <c r="Q89501" s="9"/>
    </row>
    <row r="89502" spans="11:17" x14ac:dyDescent="0.25">
      <c r="K89502" s="9"/>
      <c r="N89502" s="9"/>
      <c r="O89502" s="9"/>
      <c r="P89502" s="9"/>
      <c r="Q89502" s="9"/>
    </row>
    <row r="89503" spans="11:17" x14ac:dyDescent="0.25">
      <c r="K89503" s="9"/>
      <c r="N89503" s="9"/>
      <c r="O89503" s="9"/>
      <c r="P89503" s="9"/>
      <c r="Q89503" s="9"/>
    </row>
    <row r="89504" spans="11:17" x14ac:dyDescent="0.25">
      <c r="K89504" s="9"/>
      <c r="N89504" s="9"/>
      <c r="O89504" s="9"/>
      <c r="P89504" s="9"/>
      <c r="Q89504" s="9"/>
    </row>
    <row r="89505" spans="11:17" x14ac:dyDescent="0.25">
      <c r="K89505" s="9"/>
      <c r="N89505" s="9"/>
      <c r="O89505" s="9"/>
      <c r="P89505" s="9"/>
      <c r="Q89505" s="9"/>
    </row>
    <row r="89506" spans="11:17" x14ac:dyDescent="0.25">
      <c r="K89506" s="9"/>
      <c r="N89506" s="9"/>
      <c r="O89506" s="9"/>
      <c r="P89506" s="9"/>
      <c r="Q89506" s="9"/>
    </row>
    <row r="89507" spans="11:17" x14ac:dyDescent="0.25">
      <c r="K89507" s="9"/>
      <c r="N89507" s="9"/>
      <c r="O89507" s="9"/>
      <c r="P89507" s="9"/>
      <c r="Q89507" s="9"/>
    </row>
    <row r="89508" spans="11:17" x14ac:dyDescent="0.25">
      <c r="K89508" s="9"/>
      <c r="N89508" s="9"/>
      <c r="O89508" s="9"/>
      <c r="P89508" s="9"/>
      <c r="Q89508" s="9"/>
    </row>
    <row r="89509" spans="11:17" x14ac:dyDescent="0.25">
      <c r="K89509" s="9"/>
      <c r="N89509" s="9"/>
      <c r="O89509" s="9"/>
      <c r="P89509" s="9"/>
      <c r="Q89509" s="9"/>
    </row>
    <row r="89510" spans="11:17" x14ac:dyDescent="0.25">
      <c r="K89510" s="9"/>
      <c r="N89510" s="9"/>
      <c r="O89510" s="9"/>
      <c r="P89510" s="9"/>
      <c r="Q89510" s="9"/>
    </row>
    <row r="89511" spans="11:17" x14ac:dyDescent="0.25">
      <c r="K89511" s="9"/>
      <c r="N89511" s="9"/>
      <c r="O89511" s="9"/>
      <c r="P89511" s="9"/>
      <c r="Q89511" s="9"/>
    </row>
    <row r="89512" spans="11:17" x14ac:dyDescent="0.25">
      <c r="K89512" s="9"/>
      <c r="N89512" s="9"/>
      <c r="O89512" s="9"/>
      <c r="P89512" s="9"/>
      <c r="Q89512" s="9"/>
    </row>
    <row r="89513" spans="11:17" x14ac:dyDescent="0.25">
      <c r="K89513" s="9"/>
      <c r="N89513" s="9"/>
      <c r="O89513" s="9"/>
      <c r="P89513" s="9"/>
      <c r="Q89513" s="9"/>
    </row>
    <row r="89514" spans="11:17" x14ac:dyDescent="0.25">
      <c r="K89514" s="9"/>
      <c r="N89514" s="9"/>
      <c r="O89514" s="9"/>
      <c r="P89514" s="9"/>
      <c r="Q89514" s="9"/>
    </row>
    <row r="89515" spans="11:17" x14ac:dyDescent="0.25">
      <c r="K89515" s="9"/>
      <c r="N89515" s="9"/>
      <c r="O89515" s="9"/>
      <c r="P89515" s="9"/>
      <c r="Q89515" s="9"/>
    </row>
    <row r="89516" spans="11:17" x14ac:dyDescent="0.25">
      <c r="K89516" s="9"/>
      <c r="N89516" s="9"/>
      <c r="O89516" s="9"/>
      <c r="P89516" s="9"/>
      <c r="Q89516" s="9"/>
    </row>
    <row r="89517" spans="11:17" x14ac:dyDescent="0.25">
      <c r="K89517" s="9"/>
      <c r="N89517" s="9"/>
      <c r="O89517" s="9"/>
      <c r="P89517" s="9"/>
      <c r="Q89517" s="9"/>
    </row>
    <row r="89518" spans="11:17" x14ac:dyDescent="0.25">
      <c r="K89518" s="9"/>
      <c r="N89518" s="9"/>
      <c r="O89518" s="9"/>
      <c r="P89518" s="9"/>
      <c r="Q89518" s="9"/>
    </row>
    <row r="89519" spans="11:17" x14ac:dyDescent="0.25">
      <c r="K89519" s="9"/>
      <c r="N89519" s="9"/>
      <c r="O89519" s="9"/>
      <c r="P89519" s="9"/>
      <c r="Q89519" s="9"/>
    </row>
    <row r="89520" spans="11:17" x14ac:dyDescent="0.25">
      <c r="K89520" s="9"/>
      <c r="N89520" s="9"/>
      <c r="O89520" s="9"/>
      <c r="P89520" s="9"/>
      <c r="Q89520" s="9"/>
    </row>
    <row r="89521" spans="11:17" x14ac:dyDescent="0.25">
      <c r="K89521" s="9"/>
      <c r="N89521" s="9"/>
      <c r="O89521" s="9"/>
      <c r="P89521" s="9"/>
      <c r="Q89521" s="9"/>
    </row>
    <row r="89522" spans="11:17" x14ac:dyDescent="0.25">
      <c r="K89522" s="9"/>
      <c r="N89522" s="9"/>
      <c r="O89522" s="9"/>
      <c r="P89522" s="9"/>
      <c r="Q89522" s="9"/>
    </row>
    <row r="89523" spans="11:17" x14ac:dyDescent="0.25">
      <c r="K89523" s="9"/>
      <c r="N89523" s="9"/>
      <c r="O89523" s="9"/>
      <c r="P89523" s="9"/>
      <c r="Q89523" s="9"/>
    </row>
    <row r="89524" spans="11:17" x14ac:dyDescent="0.25">
      <c r="K89524" s="9"/>
      <c r="N89524" s="9"/>
      <c r="O89524" s="9"/>
      <c r="P89524" s="9"/>
      <c r="Q89524" s="9"/>
    </row>
    <row r="89525" spans="11:17" x14ac:dyDescent="0.25">
      <c r="K89525" s="9"/>
      <c r="N89525" s="9"/>
      <c r="O89525" s="9"/>
      <c r="P89525" s="9"/>
      <c r="Q89525" s="9"/>
    </row>
    <row r="89526" spans="11:17" x14ac:dyDescent="0.25">
      <c r="K89526" s="9"/>
      <c r="N89526" s="9"/>
      <c r="O89526" s="9"/>
      <c r="P89526" s="9"/>
      <c r="Q89526" s="9"/>
    </row>
    <row r="89527" spans="11:17" x14ac:dyDescent="0.25">
      <c r="K89527" s="9"/>
      <c r="N89527" s="9"/>
      <c r="O89527" s="9"/>
      <c r="P89527" s="9"/>
      <c r="Q89527" s="9"/>
    </row>
    <row r="89528" spans="11:17" x14ac:dyDescent="0.25">
      <c r="K89528" s="9"/>
      <c r="N89528" s="9"/>
      <c r="O89528" s="9"/>
      <c r="P89528" s="9"/>
      <c r="Q89528" s="9"/>
    </row>
    <row r="89529" spans="11:17" x14ac:dyDescent="0.25">
      <c r="K89529" s="9"/>
      <c r="N89529" s="9"/>
      <c r="O89529" s="9"/>
      <c r="P89529" s="9"/>
      <c r="Q89529" s="9"/>
    </row>
    <row r="89530" spans="11:17" x14ac:dyDescent="0.25">
      <c r="K89530" s="9"/>
      <c r="N89530" s="9"/>
      <c r="O89530" s="9"/>
      <c r="P89530" s="9"/>
      <c r="Q89530" s="9"/>
    </row>
    <row r="89531" spans="11:17" x14ac:dyDescent="0.25">
      <c r="K89531" s="9"/>
      <c r="N89531" s="9"/>
      <c r="O89531" s="9"/>
      <c r="P89531" s="9"/>
      <c r="Q89531" s="9"/>
    </row>
    <row r="89532" spans="11:17" x14ac:dyDescent="0.25">
      <c r="K89532" s="9"/>
      <c r="N89532" s="9"/>
      <c r="O89532" s="9"/>
      <c r="P89532" s="9"/>
      <c r="Q89532" s="9"/>
    </row>
    <row r="89533" spans="11:17" x14ac:dyDescent="0.25">
      <c r="K89533" s="9"/>
      <c r="N89533" s="9"/>
      <c r="O89533" s="9"/>
      <c r="P89533" s="9"/>
      <c r="Q89533" s="9"/>
    </row>
    <row r="89534" spans="11:17" x14ac:dyDescent="0.25">
      <c r="K89534" s="9"/>
      <c r="N89534" s="9"/>
      <c r="O89534" s="9"/>
      <c r="P89534" s="9"/>
      <c r="Q89534" s="9"/>
    </row>
    <row r="89535" spans="11:17" x14ac:dyDescent="0.25">
      <c r="K89535" s="9"/>
      <c r="N89535" s="9"/>
      <c r="O89535" s="9"/>
      <c r="P89535" s="9"/>
      <c r="Q89535" s="9"/>
    </row>
    <row r="89536" spans="11:17" x14ac:dyDescent="0.25">
      <c r="K89536" s="9"/>
      <c r="N89536" s="9"/>
      <c r="O89536" s="9"/>
      <c r="P89536" s="9"/>
      <c r="Q89536" s="9"/>
    </row>
    <row r="89537" spans="11:17" x14ac:dyDescent="0.25">
      <c r="K89537" s="9"/>
      <c r="N89537" s="9"/>
      <c r="O89537" s="9"/>
      <c r="P89537" s="9"/>
      <c r="Q89537" s="9"/>
    </row>
    <row r="89538" spans="11:17" x14ac:dyDescent="0.25">
      <c r="K89538" s="9"/>
      <c r="N89538" s="9"/>
      <c r="O89538" s="9"/>
      <c r="P89538" s="9"/>
      <c r="Q89538" s="9"/>
    </row>
    <row r="89539" spans="11:17" x14ac:dyDescent="0.25">
      <c r="K89539" s="9"/>
      <c r="N89539" s="9"/>
      <c r="O89539" s="9"/>
      <c r="P89539" s="9"/>
      <c r="Q89539" s="9"/>
    </row>
    <row r="89540" spans="11:17" x14ac:dyDescent="0.25">
      <c r="K89540" s="9"/>
      <c r="N89540" s="9"/>
      <c r="O89540" s="9"/>
      <c r="P89540" s="9"/>
      <c r="Q89540" s="9"/>
    </row>
    <row r="89541" spans="11:17" x14ac:dyDescent="0.25">
      <c r="K89541" s="9"/>
      <c r="N89541" s="9"/>
      <c r="O89541" s="9"/>
      <c r="P89541" s="9"/>
      <c r="Q89541" s="9"/>
    </row>
    <row r="89542" spans="11:17" x14ac:dyDescent="0.25">
      <c r="K89542" s="9"/>
      <c r="N89542" s="9"/>
      <c r="O89542" s="9"/>
      <c r="P89542" s="9"/>
      <c r="Q89542" s="9"/>
    </row>
    <row r="89543" spans="11:17" x14ac:dyDescent="0.25">
      <c r="K89543" s="9"/>
      <c r="N89543" s="9"/>
      <c r="O89543" s="9"/>
      <c r="P89543" s="9"/>
      <c r="Q89543" s="9"/>
    </row>
    <row r="89544" spans="11:17" x14ac:dyDescent="0.25">
      <c r="K89544" s="9"/>
      <c r="N89544" s="9"/>
      <c r="O89544" s="9"/>
      <c r="P89544" s="9"/>
      <c r="Q89544" s="9"/>
    </row>
    <row r="89545" spans="11:17" x14ac:dyDescent="0.25">
      <c r="K89545" s="9"/>
      <c r="N89545" s="9"/>
      <c r="O89545" s="9"/>
      <c r="P89545" s="9"/>
      <c r="Q89545" s="9"/>
    </row>
    <row r="89546" spans="11:17" x14ac:dyDescent="0.25">
      <c r="K89546" s="9"/>
      <c r="N89546" s="9"/>
      <c r="O89546" s="9"/>
      <c r="P89546" s="9"/>
      <c r="Q89546" s="9"/>
    </row>
    <row r="89547" spans="11:17" x14ac:dyDescent="0.25">
      <c r="K89547" s="9"/>
      <c r="N89547" s="9"/>
      <c r="O89547" s="9"/>
      <c r="P89547" s="9"/>
      <c r="Q89547" s="9"/>
    </row>
    <row r="89548" spans="11:17" x14ac:dyDescent="0.25">
      <c r="K89548" s="9"/>
      <c r="N89548" s="9"/>
      <c r="O89548" s="9"/>
      <c r="P89548" s="9"/>
      <c r="Q89548" s="9"/>
    </row>
    <row r="89549" spans="11:17" x14ac:dyDescent="0.25">
      <c r="K89549" s="9"/>
      <c r="N89549" s="9"/>
      <c r="O89549" s="9"/>
      <c r="P89549" s="9"/>
      <c r="Q89549" s="9"/>
    </row>
    <row r="89550" spans="11:17" x14ac:dyDescent="0.25">
      <c r="K89550" s="9"/>
      <c r="N89550" s="9"/>
      <c r="O89550" s="9"/>
      <c r="P89550" s="9"/>
      <c r="Q89550" s="9"/>
    </row>
    <row r="89551" spans="11:17" x14ac:dyDescent="0.25">
      <c r="K89551" s="9"/>
      <c r="N89551" s="9"/>
      <c r="O89551" s="9"/>
      <c r="P89551" s="9"/>
      <c r="Q89551" s="9"/>
    </row>
    <row r="89552" spans="11:17" x14ac:dyDescent="0.25">
      <c r="K89552" s="9"/>
      <c r="N89552" s="9"/>
      <c r="O89552" s="9"/>
      <c r="P89552" s="9"/>
      <c r="Q89552" s="9"/>
    </row>
    <row r="89553" spans="11:17" x14ac:dyDescent="0.25">
      <c r="K89553" s="9"/>
      <c r="N89553" s="9"/>
      <c r="O89553" s="9"/>
      <c r="P89553" s="9"/>
      <c r="Q89553" s="9"/>
    </row>
    <row r="89554" spans="11:17" x14ac:dyDescent="0.25">
      <c r="K89554" s="9"/>
      <c r="N89554" s="9"/>
      <c r="O89554" s="9"/>
      <c r="P89554" s="9"/>
      <c r="Q89554" s="9"/>
    </row>
    <row r="89555" spans="11:17" x14ac:dyDescent="0.25">
      <c r="K89555" s="9"/>
      <c r="N89555" s="9"/>
      <c r="O89555" s="9"/>
      <c r="P89555" s="9"/>
      <c r="Q89555" s="9"/>
    </row>
    <row r="89556" spans="11:17" x14ac:dyDescent="0.25">
      <c r="K89556" s="9"/>
      <c r="N89556" s="9"/>
      <c r="O89556" s="9"/>
      <c r="P89556" s="9"/>
      <c r="Q89556" s="9"/>
    </row>
    <row r="89557" spans="11:17" x14ac:dyDescent="0.25">
      <c r="K89557" s="9"/>
      <c r="N89557" s="9"/>
      <c r="O89557" s="9"/>
      <c r="P89557" s="9"/>
      <c r="Q89557" s="9"/>
    </row>
    <row r="89558" spans="11:17" x14ac:dyDescent="0.25">
      <c r="K89558" s="9"/>
      <c r="N89558" s="9"/>
      <c r="O89558" s="9"/>
      <c r="P89558" s="9"/>
      <c r="Q89558" s="9"/>
    </row>
    <row r="89559" spans="11:17" x14ac:dyDescent="0.25">
      <c r="K89559" s="9"/>
      <c r="N89559" s="9"/>
      <c r="O89559" s="9"/>
      <c r="P89559" s="9"/>
      <c r="Q89559" s="9"/>
    </row>
    <row r="89560" spans="11:17" x14ac:dyDescent="0.25">
      <c r="K89560" s="9"/>
      <c r="N89560" s="9"/>
      <c r="O89560" s="9"/>
      <c r="P89560" s="9"/>
      <c r="Q89560" s="9"/>
    </row>
    <row r="89561" spans="11:17" x14ac:dyDescent="0.25">
      <c r="K89561" s="9"/>
      <c r="N89561" s="9"/>
      <c r="O89561" s="9"/>
      <c r="P89561" s="9"/>
      <c r="Q89561" s="9"/>
    </row>
    <row r="89562" spans="11:17" x14ac:dyDescent="0.25">
      <c r="K89562" s="9"/>
      <c r="N89562" s="9"/>
      <c r="O89562" s="9"/>
      <c r="P89562" s="9"/>
      <c r="Q89562" s="9"/>
    </row>
    <row r="89563" spans="11:17" x14ac:dyDescent="0.25">
      <c r="K89563" s="9"/>
      <c r="N89563" s="9"/>
      <c r="O89563" s="9"/>
      <c r="P89563" s="9"/>
      <c r="Q89563" s="9"/>
    </row>
    <row r="89564" spans="11:17" x14ac:dyDescent="0.25">
      <c r="K89564" s="9"/>
      <c r="N89564" s="9"/>
      <c r="O89564" s="9"/>
      <c r="P89564" s="9"/>
      <c r="Q89564" s="9"/>
    </row>
    <row r="89565" spans="11:17" x14ac:dyDescent="0.25">
      <c r="K89565" s="9"/>
      <c r="N89565" s="9"/>
      <c r="O89565" s="9"/>
      <c r="P89565" s="9"/>
      <c r="Q89565" s="9"/>
    </row>
    <row r="89566" spans="11:17" x14ac:dyDescent="0.25">
      <c r="K89566" s="9"/>
      <c r="N89566" s="9"/>
      <c r="O89566" s="9"/>
      <c r="P89566" s="9"/>
      <c r="Q89566" s="9"/>
    </row>
    <row r="89567" spans="11:17" x14ac:dyDescent="0.25">
      <c r="K89567" s="9"/>
      <c r="N89567" s="9"/>
      <c r="O89567" s="9"/>
      <c r="P89567" s="9"/>
      <c r="Q89567" s="9"/>
    </row>
    <row r="89568" spans="11:17" x14ac:dyDescent="0.25">
      <c r="K89568" s="9"/>
      <c r="N89568" s="9"/>
      <c r="O89568" s="9"/>
      <c r="P89568" s="9"/>
      <c r="Q89568" s="9"/>
    </row>
    <row r="89569" spans="11:17" x14ac:dyDescent="0.25">
      <c r="K89569" s="9"/>
      <c r="N89569" s="9"/>
      <c r="O89569" s="9"/>
      <c r="P89569" s="9"/>
      <c r="Q89569" s="9"/>
    </row>
    <row r="89570" spans="11:17" x14ac:dyDescent="0.25">
      <c r="K89570" s="9"/>
      <c r="N89570" s="9"/>
      <c r="O89570" s="9"/>
      <c r="P89570" s="9"/>
      <c r="Q89570" s="9"/>
    </row>
    <row r="89571" spans="11:17" x14ac:dyDescent="0.25">
      <c r="K89571" s="9"/>
      <c r="N89571" s="9"/>
      <c r="O89571" s="9"/>
      <c r="P89571" s="9"/>
      <c r="Q89571" s="9"/>
    </row>
    <row r="89572" spans="11:17" x14ac:dyDescent="0.25">
      <c r="K89572" s="9"/>
      <c r="N89572" s="9"/>
      <c r="O89572" s="9"/>
      <c r="P89572" s="9"/>
      <c r="Q89572" s="9"/>
    </row>
    <row r="89573" spans="11:17" x14ac:dyDescent="0.25">
      <c r="K89573" s="9"/>
      <c r="N89573" s="9"/>
      <c r="O89573" s="9"/>
      <c r="P89573" s="9"/>
      <c r="Q89573" s="9"/>
    </row>
    <row r="89574" spans="11:17" x14ac:dyDescent="0.25">
      <c r="K89574" s="9"/>
      <c r="N89574" s="9"/>
      <c r="O89574" s="9"/>
      <c r="P89574" s="9"/>
      <c r="Q89574" s="9"/>
    </row>
    <row r="89575" spans="11:17" x14ac:dyDescent="0.25">
      <c r="K89575" s="9"/>
      <c r="N89575" s="9"/>
      <c r="O89575" s="9"/>
      <c r="P89575" s="9"/>
      <c r="Q89575" s="9"/>
    </row>
    <row r="89576" spans="11:17" x14ac:dyDescent="0.25">
      <c r="K89576" s="9"/>
      <c r="N89576" s="9"/>
      <c r="O89576" s="9"/>
      <c r="P89576" s="9"/>
      <c r="Q89576" s="9"/>
    </row>
    <row r="89577" spans="11:17" x14ac:dyDescent="0.25">
      <c r="K89577" s="9"/>
      <c r="N89577" s="9"/>
      <c r="O89577" s="9"/>
      <c r="P89577" s="9"/>
      <c r="Q89577" s="9"/>
    </row>
    <row r="89578" spans="11:17" x14ac:dyDescent="0.25">
      <c r="K89578" s="9"/>
      <c r="N89578" s="9"/>
      <c r="O89578" s="9"/>
      <c r="P89578" s="9"/>
      <c r="Q89578" s="9"/>
    </row>
    <row r="89579" spans="11:17" x14ac:dyDescent="0.25">
      <c r="K89579" s="9"/>
      <c r="N89579" s="9"/>
      <c r="O89579" s="9"/>
      <c r="P89579" s="9"/>
      <c r="Q89579" s="9"/>
    </row>
    <row r="89580" spans="11:17" x14ac:dyDescent="0.25">
      <c r="K89580" s="9"/>
      <c r="N89580" s="9"/>
      <c r="O89580" s="9"/>
      <c r="P89580" s="9"/>
      <c r="Q89580" s="9"/>
    </row>
    <row r="89581" spans="11:17" x14ac:dyDescent="0.25">
      <c r="K89581" s="9"/>
      <c r="N89581" s="9"/>
      <c r="O89581" s="9"/>
      <c r="P89581" s="9"/>
      <c r="Q89581" s="9"/>
    </row>
    <row r="89582" spans="11:17" x14ac:dyDescent="0.25">
      <c r="K89582" s="9"/>
      <c r="N89582" s="9"/>
      <c r="O89582" s="9"/>
      <c r="P89582" s="9"/>
      <c r="Q89582" s="9"/>
    </row>
    <row r="89583" spans="11:17" x14ac:dyDescent="0.25">
      <c r="K89583" s="9"/>
      <c r="N89583" s="9"/>
      <c r="O89583" s="9"/>
      <c r="P89583" s="9"/>
      <c r="Q89583" s="9"/>
    </row>
    <row r="89584" spans="11:17" x14ac:dyDescent="0.25">
      <c r="K89584" s="9"/>
      <c r="N89584" s="9"/>
      <c r="O89584" s="9"/>
      <c r="P89584" s="9"/>
      <c r="Q89584" s="9"/>
    </row>
    <row r="89585" spans="11:17" x14ac:dyDescent="0.25">
      <c r="K89585" s="9"/>
      <c r="N89585" s="9"/>
      <c r="O89585" s="9"/>
      <c r="P89585" s="9"/>
      <c r="Q89585" s="9"/>
    </row>
    <row r="89586" spans="11:17" x14ac:dyDescent="0.25">
      <c r="K89586" s="9"/>
      <c r="N89586" s="9"/>
      <c r="O89586" s="9"/>
      <c r="P89586" s="9"/>
      <c r="Q89586" s="9"/>
    </row>
    <row r="89587" spans="11:17" x14ac:dyDescent="0.25">
      <c r="K89587" s="9"/>
      <c r="N89587" s="9"/>
      <c r="O89587" s="9"/>
      <c r="P89587" s="9"/>
      <c r="Q89587" s="9"/>
    </row>
    <row r="89588" spans="11:17" x14ac:dyDescent="0.25">
      <c r="K89588" s="9"/>
      <c r="N89588" s="9"/>
      <c r="O89588" s="9"/>
      <c r="P89588" s="9"/>
      <c r="Q89588" s="9"/>
    </row>
    <row r="89589" spans="11:17" x14ac:dyDescent="0.25">
      <c r="K89589" s="9"/>
      <c r="N89589" s="9"/>
      <c r="O89589" s="9"/>
      <c r="P89589" s="9"/>
      <c r="Q89589" s="9"/>
    </row>
    <row r="89590" spans="11:17" x14ac:dyDescent="0.25">
      <c r="K89590" s="9"/>
      <c r="N89590" s="9"/>
      <c r="O89590" s="9"/>
      <c r="P89590" s="9"/>
      <c r="Q89590" s="9"/>
    </row>
    <row r="89591" spans="11:17" x14ac:dyDescent="0.25">
      <c r="K89591" s="9"/>
      <c r="N89591" s="9"/>
      <c r="O89591" s="9"/>
      <c r="P89591" s="9"/>
      <c r="Q89591" s="9"/>
    </row>
    <row r="89592" spans="11:17" x14ac:dyDescent="0.25">
      <c r="K89592" s="9"/>
      <c r="N89592" s="9"/>
      <c r="O89592" s="9"/>
      <c r="P89592" s="9"/>
      <c r="Q89592" s="9"/>
    </row>
    <row r="89593" spans="11:17" x14ac:dyDescent="0.25">
      <c r="K89593" s="9"/>
      <c r="N89593" s="9"/>
      <c r="O89593" s="9"/>
      <c r="P89593" s="9"/>
      <c r="Q89593" s="9"/>
    </row>
    <row r="89594" spans="11:17" x14ac:dyDescent="0.25">
      <c r="K89594" s="9"/>
      <c r="N89594" s="9"/>
      <c r="O89594" s="9"/>
      <c r="P89594" s="9"/>
      <c r="Q89594" s="9"/>
    </row>
    <row r="89595" spans="11:17" x14ac:dyDescent="0.25">
      <c r="K89595" s="9"/>
      <c r="N89595" s="9"/>
      <c r="O89595" s="9"/>
      <c r="P89595" s="9"/>
      <c r="Q89595" s="9"/>
    </row>
    <row r="89596" spans="11:17" x14ac:dyDescent="0.25">
      <c r="K89596" s="9"/>
      <c r="N89596" s="9"/>
      <c r="O89596" s="9"/>
      <c r="P89596" s="9"/>
      <c r="Q89596" s="9"/>
    </row>
    <row r="89597" spans="11:17" x14ac:dyDescent="0.25">
      <c r="K89597" s="9"/>
      <c r="N89597" s="9"/>
      <c r="O89597" s="9"/>
      <c r="P89597" s="9"/>
      <c r="Q89597" s="9"/>
    </row>
    <row r="89598" spans="11:17" x14ac:dyDescent="0.25">
      <c r="K89598" s="9"/>
      <c r="N89598" s="9"/>
      <c r="O89598" s="9"/>
      <c r="P89598" s="9"/>
      <c r="Q89598" s="9"/>
    </row>
    <row r="89599" spans="11:17" x14ac:dyDescent="0.25">
      <c r="K89599" s="9"/>
      <c r="N89599" s="9"/>
      <c r="O89599" s="9"/>
      <c r="P89599" s="9"/>
      <c r="Q89599" s="9"/>
    </row>
    <row r="89600" spans="11:17" x14ac:dyDescent="0.25">
      <c r="K89600" s="9"/>
      <c r="N89600" s="9"/>
      <c r="O89600" s="9"/>
      <c r="P89600" s="9"/>
      <c r="Q89600" s="9"/>
    </row>
    <row r="89601" spans="11:17" x14ac:dyDescent="0.25">
      <c r="K89601" s="9"/>
      <c r="N89601" s="9"/>
      <c r="O89601" s="9"/>
      <c r="P89601" s="9"/>
      <c r="Q89601" s="9"/>
    </row>
    <row r="89602" spans="11:17" x14ac:dyDescent="0.25">
      <c r="K89602" s="9"/>
      <c r="N89602" s="9"/>
      <c r="O89602" s="9"/>
      <c r="P89602" s="9"/>
      <c r="Q89602" s="9"/>
    </row>
    <row r="89603" spans="11:17" x14ac:dyDescent="0.25">
      <c r="K89603" s="9"/>
      <c r="N89603" s="9"/>
      <c r="O89603" s="9"/>
      <c r="P89603" s="9"/>
      <c r="Q89603" s="9"/>
    </row>
    <row r="89604" spans="11:17" x14ac:dyDescent="0.25">
      <c r="K89604" s="9"/>
      <c r="N89604" s="9"/>
      <c r="O89604" s="9"/>
      <c r="P89604" s="9"/>
      <c r="Q89604" s="9"/>
    </row>
    <row r="89605" spans="11:17" x14ac:dyDescent="0.25">
      <c r="K89605" s="9"/>
      <c r="N89605" s="9"/>
      <c r="O89605" s="9"/>
      <c r="P89605" s="9"/>
      <c r="Q89605" s="9"/>
    </row>
    <row r="89606" spans="11:17" x14ac:dyDescent="0.25">
      <c r="K89606" s="9"/>
      <c r="N89606" s="9"/>
      <c r="O89606" s="9"/>
      <c r="P89606" s="9"/>
      <c r="Q89606" s="9"/>
    </row>
    <row r="89607" spans="11:17" x14ac:dyDescent="0.25">
      <c r="K89607" s="9"/>
      <c r="N89607" s="9"/>
      <c r="O89607" s="9"/>
      <c r="P89607" s="9"/>
      <c r="Q89607" s="9"/>
    </row>
    <row r="89608" spans="11:17" x14ac:dyDescent="0.25">
      <c r="K89608" s="9"/>
      <c r="N89608" s="9"/>
      <c r="O89608" s="9"/>
      <c r="P89608" s="9"/>
      <c r="Q89608" s="9"/>
    </row>
    <row r="89609" spans="11:17" x14ac:dyDescent="0.25">
      <c r="K89609" s="9"/>
      <c r="N89609" s="9"/>
      <c r="O89609" s="9"/>
      <c r="P89609" s="9"/>
      <c r="Q89609" s="9"/>
    </row>
    <row r="89610" spans="11:17" x14ac:dyDescent="0.25">
      <c r="K89610" s="9"/>
      <c r="N89610" s="9"/>
      <c r="O89610" s="9"/>
      <c r="P89610" s="9"/>
      <c r="Q89610" s="9"/>
    </row>
    <row r="89611" spans="11:17" x14ac:dyDescent="0.25">
      <c r="K89611" s="9"/>
      <c r="N89611" s="9"/>
      <c r="O89611" s="9"/>
      <c r="P89611" s="9"/>
      <c r="Q89611" s="9"/>
    </row>
    <row r="89612" spans="11:17" x14ac:dyDescent="0.25">
      <c r="K89612" s="9"/>
      <c r="N89612" s="9"/>
      <c r="O89612" s="9"/>
      <c r="P89612" s="9"/>
      <c r="Q89612" s="9"/>
    </row>
    <row r="89613" spans="11:17" x14ac:dyDescent="0.25">
      <c r="K89613" s="9"/>
      <c r="N89613" s="9"/>
      <c r="O89613" s="9"/>
      <c r="P89613" s="9"/>
      <c r="Q89613" s="9"/>
    </row>
    <row r="89614" spans="11:17" x14ac:dyDescent="0.25">
      <c r="K89614" s="9"/>
      <c r="N89614" s="9"/>
      <c r="O89614" s="9"/>
      <c r="P89614" s="9"/>
      <c r="Q89614" s="9"/>
    </row>
    <row r="89615" spans="11:17" x14ac:dyDescent="0.25">
      <c r="K89615" s="9"/>
      <c r="N89615" s="9"/>
      <c r="O89615" s="9"/>
      <c r="P89615" s="9"/>
      <c r="Q89615" s="9"/>
    </row>
    <row r="89616" spans="11:17" x14ac:dyDescent="0.25">
      <c r="K89616" s="9"/>
      <c r="N89616" s="9"/>
      <c r="O89616" s="9"/>
      <c r="P89616" s="9"/>
      <c r="Q89616" s="9"/>
    </row>
    <row r="89617" spans="11:17" x14ac:dyDescent="0.25">
      <c r="K89617" s="9"/>
      <c r="N89617" s="9"/>
      <c r="O89617" s="9"/>
      <c r="P89617" s="9"/>
      <c r="Q89617" s="9"/>
    </row>
    <row r="89618" spans="11:17" x14ac:dyDescent="0.25">
      <c r="K89618" s="9"/>
      <c r="N89618" s="9"/>
      <c r="O89618" s="9"/>
      <c r="P89618" s="9"/>
      <c r="Q89618" s="9"/>
    </row>
    <row r="89619" spans="11:17" x14ac:dyDescent="0.25">
      <c r="K89619" s="9"/>
      <c r="N89619" s="9"/>
      <c r="O89619" s="9"/>
      <c r="P89619" s="9"/>
      <c r="Q89619" s="9"/>
    </row>
    <row r="89620" spans="11:17" x14ac:dyDescent="0.25">
      <c r="K89620" s="9"/>
      <c r="N89620" s="9"/>
      <c r="O89620" s="9"/>
      <c r="P89620" s="9"/>
      <c r="Q89620" s="9"/>
    </row>
    <row r="89621" spans="11:17" x14ac:dyDescent="0.25">
      <c r="K89621" s="9"/>
      <c r="N89621" s="9"/>
      <c r="O89621" s="9"/>
      <c r="P89621" s="9"/>
      <c r="Q89621" s="9"/>
    </row>
    <row r="89622" spans="11:17" x14ac:dyDescent="0.25">
      <c r="K89622" s="9"/>
      <c r="N89622" s="9"/>
      <c r="O89622" s="9"/>
      <c r="P89622" s="9"/>
      <c r="Q89622" s="9"/>
    </row>
    <row r="89623" spans="11:17" x14ac:dyDescent="0.25">
      <c r="K89623" s="9"/>
      <c r="N89623" s="9"/>
      <c r="O89623" s="9"/>
      <c r="P89623" s="9"/>
      <c r="Q89623" s="9"/>
    </row>
    <row r="89624" spans="11:17" x14ac:dyDescent="0.25">
      <c r="K89624" s="9"/>
      <c r="N89624" s="9"/>
      <c r="O89624" s="9"/>
      <c r="P89624" s="9"/>
      <c r="Q89624" s="9"/>
    </row>
    <row r="89625" spans="11:17" x14ac:dyDescent="0.25">
      <c r="K89625" s="9"/>
      <c r="N89625" s="9"/>
      <c r="O89625" s="9"/>
      <c r="P89625" s="9"/>
      <c r="Q89625" s="9"/>
    </row>
    <row r="89626" spans="11:17" x14ac:dyDescent="0.25">
      <c r="K89626" s="9"/>
      <c r="N89626" s="9"/>
      <c r="O89626" s="9"/>
      <c r="P89626" s="9"/>
      <c r="Q89626" s="9"/>
    </row>
    <row r="89627" spans="11:17" x14ac:dyDescent="0.25">
      <c r="K89627" s="9"/>
      <c r="N89627" s="9"/>
      <c r="O89627" s="9"/>
      <c r="P89627" s="9"/>
      <c r="Q89627" s="9"/>
    </row>
    <row r="89628" spans="11:17" x14ac:dyDescent="0.25">
      <c r="K89628" s="9"/>
      <c r="N89628" s="9"/>
      <c r="O89628" s="9"/>
      <c r="P89628" s="9"/>
      <c r="Q89628" s="9"/>
    </row>
    <row r="89629" spans="11:17" x14ac:dyDescent="0.25">
      <c r="K89629" s="9"/>
      <c r="N89629" s="9"/>
      <c r="O89629" s="9"/>
      <c r="P89629" s="9"/>
      <c r="Q89629" s="9"/>
    </row>
    <row r="89630" spans="11:17" x14ac:dyDescent="0.25">
      <c r="K89630" s="9"/>
      <c r="N89630" s="9"/>
      <c r="O89630" s="9"/>
      <c r="P89630" s="9"/>
      <c r="Q89630" s="9"/>
    </row>
    <row r="89631" spans="11:17" x14ac:dyDescent="0.25">
      <c r="K89631" s="9"/>
      <c r="N89631" s="9"/>
      <c r="O89631" s="9"/>
      <c r="P89631" s="9"/>
      <c r="Q89631" s="9"/>
    </row>
    <row r="89632" spans="11:17" x14ac:dyDescent="0.25">
      <c r="K89632" s="9"/>
      <c r="N89632" s="9"/>
      <c r="O89632" s="9"/>
      <c r="P89632" s="9"/>
      <c r="Q89632" s="9"/>
    </row>
    <row r="89633" spans="11:17" x14ac:dyDescent="0.25">
      <c r="K89633" s="9"/>
      <c r="N89633" s="9"/>
      <c r="O89633" s="9"/>
      <c r="P89633" s="9"/>
      <c r="Q89633" s="9"/>
    </row>
    <row r="89634" spans="11:17" x14ac:dyDescent="0.25">
      <c r="K89634" s="9"/>
      <c r="N89634" s="9"/>
      <c r="O89634" s="9"/>
      <c r="P89634" s="9"/>
      <c r="Q89634" s="9"/>
    </row>
    <row r="89635" spans="11:17" x14ac:dyDescent="0.25">
      <c r="K89635" s="9"/>
      <c r="N89635" s="9"/>
      <c r="O89635" s="9"/>
      <c r="P89635" s="9"/>
      <c r="Q89635" s="9"/>
    </row>
    <row r="89636" spans="11:17" x14ac:dyDescent="0.25">
      <c r="K89636" s="9"/>
      <c r="N89636" s="9"/>
      <c r="O89636" s="9"/>
      <c r="P89636" s="9"/>
      <c r="Q89636" s="9"/>
    </row>
    <row r="89637" spans="11:17" x14ac:dyDescent="0.25">
      <c r="K89637" s="9"/>
      <c r="N89637" s="9"/>
      <c r="O89637" s="9"/>
      <c r="P89637" s="9"/>
      <c r="Q89637" s="9"/>
    </row>
    <row r="89638" spans="11:17" x14ac:dyDescent="0.25">
      <c r="K89638" s="9"/>
      <c r="N89638" s="9"/>
      <c r="O89638" s="9"/>
      <c r="P89638" s="9"/>
      <c r="Q89638" s="9"/>
    </row>
    <row r="89639" spans="11:17" x14ac:dyDescent="0.25">
      <c r="K89639" s="9"/>
      <c r="N89639" s="9"/>
      <c r="O89639" s="9"/>
      <c r="P89639" s="9"/>
      <c r="Q89639" s="9"/>
    </row>
    <row r="89640" spans="11:17" x14ac:dyDescent="0.25">
      <c r="K89640" s="9"/>
      <c r="N89640" s="9"/>
      <c r="O89640" s="9"/>
      <c r="P89640" s="9"/>
      <c r="Q89640" s="9"/>
    </row>
    <row r="89641" spans="11:17" x14ac:dyDescent="0.25">
      <c r="K89641" s="9"/>
      <c r="N89641" s="9"/>
      <c r="O89641" s="9"/>
      <c r="P89641" s="9"/>
      <c r="Q89641" s="9"/>
    </row>
    <row r="89642" spans="11:17" x14ac:dyDescent="0.25">
      <c r="K89642" s="9"/>
      <c r="N89642" s="9"/>
      <c r="O89642" s="9"/>
      <c r="P89642" s="9"/>
      <c r="Q89642" s="9"/>
    </row>
    <row r="89643" spans="11:17" x14ac:dyDescent="0.25">
      <c r="K89643" s="9"/>
      <c r="N89643" s="9"/>
      <c r="O89643" s="9"/>
      <c r="P89643" s="9"/>
      <c r="Q89643" s="9"/>
    </row>
    <row r="89644" spans="11:17" x14ac:dyDescent="0.25">
      <c r="K89644" s="9"/>
      <c r="N89644" s="9"/>
      <c r="O89644" s="9"/>
      <c r="P89644" s="9"/>
      <c r="Q89644" s="9"/>
    </row>
    <row r="89645" spans="11:17" x14ac:dyDescent="0.25">
      <c r="K89645" s="9"/>
      <c r="N89645" s="9"/>
      <c r="O89645" s="9"/>
      <c r="P89645" s="9"/>
      <c r="Q89645" s="9"/>
    </row>
    <row r="89646" spans="11:17" x14ac:dyDescent="0.25">
      <c r="K89646" s="9"/>
      <c r="N89646" s="9"/>
      <c r="O89646" s="9"/>
      <c r="P89646" s="9"/>
      <c r="Q89646" s="9"/>
    </row>
    <row r="89647" spans="11:17" x14ac:dyDescent="0.25">
      <c r="K89647" s="9"/>
      <c r="N89647" s="9"/>
      <c r="O89647" s="9"/>
      <c r="P89647" s="9"/>
      <c r="Q89647" s="9"/>
    </row>
    <row r="89648" spans="11:17" x14ac:dyDescent="0.25">
      <c r="K89648" s="9"/>
      <c r="N89648" s="9"/>
      <c r="O89648" s="9"/>
      <c r="P89648" s="9"/>
      <c r="Q89648" s="9"/>
    </row>
    <row r="89649" spans="11:17" x14ac:dyDescent="0.25">
      <c r="K89649" s="9"/>
      <c r="N89649" s="9"/>
      <c r="O89649" s="9"/>
      <c r="P89649" s="9"/>
      <c r="Q89649" s="9"/>
    </row>
    <row r="89650" spans="11:17" x14ac:dyDescent="0.25">
      <c r="K89650" s="9"/>
      <c r="N89650" s="9"/>
      <c r="O89650" s="9"/>
      <c r="P89650" s="9"/>
      <c r="Q89650" s="9"/>
    </row>
    <row r="89651" spans="11:17" x14ac:dyDescent="0.25">
      <c r="K89651" s="9"/>
      <c r="N89651" s="9"/>
      <c r="O89651" s="9"/>
      <c r="P89651" s="9"/>
      <c r="Q89651" s="9"/>
    </row>
    <row r="89652" spans="11:17" x14ac:dyDescent="0.25">
      <c r="K89652" s="9"/>
      <c r="N89652" s="9"/>
      <c r="O89652" s="9"/>
      <c r="P89652" s="9"/>
      <c r="Q89652" s="9"/>
    </row>
    <row r="89653" spans="11:17" x14ac:dyDescent="0.25">
      <c r="K89653" s="9"/>
      <c r="N89653" s="9"/>
      <c r="O89653" s="9"/>
      <c r="P89653" s="9"/>
      <c r="Q89653" s="9"/>
    </row>
    <row r="89654" spans="11:17" x14ac:dyDescent="0.25">
      <c r="K89654" s="9"/>
      <c r="N89654" s="9"/>
      <c r="O89654" s="9"/>
      <c r="P89654" s="9"/>
      <c r="Q89654" s="9"/>
    </row>
    <row r="89655" spans="11:17" x14ac:dyDescent="0.25">
      <c r="K89655" s="9"/>
      <c r="N89655" s="9"/>
      <c r="O89655" s="9"/>
      <c r="P89655" s="9"/>
      <c r="Q89655" s="9"/>
    </row>
    <row r="89656" spans="11:17" x14ac:dyDescent="0.25">
      <c r="K89656" s="9"/>
      <c r="N89656" s="9"/>
      <c r="O89656" s="9"/>
      <c r="P89656" s="9"/>
      <c r="Q89656" s="9"/>
    </row>
    <row r="89657" spans="11:17" x14ac:dyDescent="0.25">
      <c r="K89657" s="9"/>
      <c r="N89657" s="9"/>
      <c r="O89657" s="9"/>
      <c r="P89657" s="9"/>
      <c r="Q89657" s="9"/>
    </row>
    <row r="89658" spans="11:17" x14ac:dyDescent="0.25">
      <c r="K89658" s="9"/>
      <c r="N89658" s="9"/>
      <c r="O89658" s="9"/>
      <c r="P89658" s="9"/>
      <c r="Q89658" s="9"/>
    </row>
    <row r="89659" spans="11:17" x14ac:dyDescent="0.25">
      <c r="K89659" s="9"/>
      <c r="N89659" s="9"/>
      <c r="O89659" s="9"/>
      <c r="P89659" s="9"/>
      <c r="Q89659" s="9"/>
    </row>
    <row r="89660" spans="11:17" x14ac:dyDescent="0.25">
      <c r="K89660" s="9"/>
      <c r="N89660" s="9"/>
      <c r="O89660" s="9"/>
      <c r="P89660" s="9"/>
      <c r="Q89660" s="9"/>
    </row>
    <row r="89661" spans="11:17" x14ac:dyDescent="0.25">
      <c r="K89661" s="9"/>
      <c r="N89661" s="9"/>
      <c r="O89661" s="9"/>
      <c r="P89661" s="9"/>
      <c r="Q89661" s="9"/>
    </row>
    <row r="89662" spans="11:17" x14ac:dyDescent="0.25">
      <c r="K89662" s="9"/>
      <c r="N89662" s="9"/>
      <c r="O89662" s="9"/>
      <c r="P89662" s="9"/>
      <c r="Q89662" s="9"/>
    </row>
    <row r="89663" spans="11:17" x14ac:dyDescent="0.25">
      <c r="K89663" s="9"/>
      <c r="N89663" s="9"/>
      <c r="O89663" s="9"/>
      <c r="P89663" s="9"/>
      <c r="Q89663" s="9"/>
    </row>
    <row r="89664" spans="11:17" x14ac:dyDescent="0.25">
      <c r="K89664" s="9"/>
      <c r="N89664" s="9"/>
      <c r="O89664" s="9"/>
      <c r="P89664" s="9"/>
      <c r="Q89664" s="9"/>
    </row>
    <row r="89665" spans="11:17" x14ac:dyDescent="0.25">
      <c r="K89665" s="9"/>
      <c r="N89665" s="9"/>
      <c r="O89665" s="9"/>
      <c r="P89665" s="9"/>
      <c r="Q89665" s="9"/>
    </row>
    <row r="89666" spans="11:17" x14ac:dyDescent="0.25">
      <c r="K89666" s="9"/>
      <c r="N89666" s="9"/>
      <c r="O89666" s="9"/>
      <c r="P89666" s="9"/>
      <c r="Q89666" s="9"/>
    </row>
    <row r="89667" spans="11:17" x14ac:dyDescent="0.25">
      <c r="K89667" s="9"/>
      <c r="N89667" s="9"/>
      <c r="O89667" s="9"/>
      <c r="P89667" s="9"/>
      <c r="Q89667" s="9"/>
    </row>
    <row r="89668" spans="11:17" x14ac:dyDescent="0.25">
      <c r="K89668" s="9"/>
      <c r="N89668" s="9"/>
      <c r="O89668" s="9"/>
      <c r="P89668" s="9"/>
      <c r="Q89668" s="9"/>
    </row>
    <row r="89669" spans="11:17" x14ac:dyDescent="0.25">
      <c r="K89669" s="9"/>
      <c r="N89669" s="9"/>
      <c r="O89669" s="9"/>
      <c r="P89669" s="9"/>
      <c r="Q89669" s="9"/>
    </row>
    <row r="89670" spans="11:17" x14ac:dyDescent="0.25">
      <c r="K89670" s="9"/>
      <c r="N89670" s="9"/>
      <c r="O89670" s="9"/>
      <c r="P89670" s="9"/>
      <c r="Q89670" s="9"/>
    </row>
    <row r="89671" spans="11:17" x14ac:dyDescent="0.25">
      <c r="K89671" s="9"/>
      <c r="N89671" s="9"/>
      <c r="O89671" s="9"/>
      <c r="P89671" s="9"/>
      <c r="Q89671" s="9"/>
    </row>
    <row r="89672" spans="11:17" x14ac:dyDescent="0.25">
      <c r="K89672" s="9"/>
      <c r="N89672" s="9"/>
      <c r="O89672" s="9"/>
      <c r="P89672" s="9"/>
      <c r="Q89672" s="9"/>
    </row>
    <row r="89673" spans="11:17" x14ac:dyDescent="0.25">
      <c r="K89673" s="9"/>
      <c r="N89673" s="9"/>
      <c r="O89673" s="9"/>
      <c r="P89673" s="9"/>
      <c r="Q89673" s="9"/>
    </row>
    <row r="89674" spans="11:17" x14ac:dyDescent="0.25">
      <c r="K89674" s="9"/>
      <c r="N89674" s="9"/>
      <c r="O89674" s="9"/>
      <c r="P89674" s="9"/>
      <c r="Q89674" s="9"/>
    </row>
    <row r="89675" spans="11:17" x14ac:dyDescent="0.25">
      <c r="K89675" s="9"/>
      <c r="N89675" s="9"/>
      <c r="O89675" s="9"/>
      <c r="P89675" s="9"/>
      <c r="Q89675" s="9"/>
    </row>
    <row r="89676" spans="11:17" x14ac:dyDescent="0.25">
      <c r="K89676" s="9"/>
      <c r="N89676" s="9"/>
      <c r="O89676" s="9"/>
      <c r="P89676" s="9"/>
      <c r="Q89676" s="9"/>
    </row>
    <row r="89677" spans="11:17" x14ac:dyDescent="0.25">
      <c r="K89677" s="9"/>
      <c r="N89677" s="9"/>
      <c r="O89677" s="9"/>
      <c r="P89677" s="9"/>
      <c r="Q89677" s="9"/>
    </row>
    <row r="89678" spans="11:17" x14ac:dyDescent="0.25">
      <c r="K89678" s="9"/>
      <c r="N89678" s="9"/>
      <c r="O89678" s="9"/>
      <c r="P89678" s="9"/>
      <c r="Q89678" s="9"/>
    </row>
    <row r="89679" spans="11:17" x14ac:dyDescent="0.25">
      <c r="K89679" s="9"/>
      <c r="N89679" s="9"/>
      <c r="O89679" s="9"/>
      <c r="P89679" s="9"/>
      <c r="Q89679" s="9"/>
    </row>
    <row r="89680" spans="11:17" x14ac:dyDescent="0.25">
      <c r="K89680" s="9"/>
      <c r="N89680" s="9"/>
      <c r="O89680" s="9"/>
      <c r="P89680" s="9"/>
      <c r="Q89680" s="9"/>
    </row>
    <row r="89681" spans="11:17" x14ac:dyDescent="0.25">
      <c r="K89681" s="9"/>
      <c r="N89681" s="9"/>
      <c r="O89681" s="9"/>
      <c r="P89681" s="9"/>
      <c r="Q89681" s="9"/>
    </row>
    <row r="89682" spans="11:17" x14ac:dyDescent="0.25">
      <c r="K89682" s="9"/>
      <c r="N89682" s="9"/>
      <c r="O89682" s="9"/>
      <c r="P89682" s="9"/>
      <c r="Q89682" s="9"/>
    </row>
    <row r="89683" spans="11:17" x14ac:dyDescent="0.25">
      <c r="K89683" s="9"/>
      <c r="N89683" s="9"/>
      <c r="O89683" s="9"/>
      <c r="P89683" s="9"/>
      <c r="Q89683" s="9"/>
    </row>
    <row r="89684" spans="11:17" x14ac:dyDescent="0.25">
      <c r="K89684" s="9"/>
      <c r="N89684" s="9"/>
      <c r="O89684" s="9"/>
      <c r="P89684" s="9"/>
      <c r="Q89684" s="9"/>
    </row>
    <row r="89685" spans="11:17" x14ac:dyDescent="0.25">
      <c r="K89685" s="9"/>
      <c r="N89685" s="9"/>
      <c r="O89685" s="9"/>
      <c r="P89685" s="9"/>
      <c r="Q89685" s="9"/>
    </row>
    <row r="89686" spans="11:17" x14ac:dyDescent="0.25">
      <c r="K89686" s="9"/>
      <c r="N89686" s="9"/>
      <c r="O89686" s="9"/>
      <c r="P89686" s="9"/>
      <c r="Q89686" s="9"/>
    </row>
    <row r="89687" spans="11:17" x14ac:dyDescent="0.25">
      <c r="K89687" s="9"/>
      <c r="N89687" s="9"/>
      <c r="O89687" s="9"/>
      <c r="P89687" s="9"/>
      <c r="Q89687" s="9"/>
    </row>
    <row r="89688" spans="11:17" x14ac:dyDescent="0.25">
      <c r="K89688" s="9"/>
      <c r="N89688" s="9"/>
      <c r="O89688" s="9"/>
      <c r="P89688" s="9"/>
      <c r="Q89688" s="9"/>
    </row>
    <row r="89689" spans="11:17" x14ac:dyDescent="0.25">
      <c r="K89689" s="9"/>
      <c r="N89689" s="9"/>
      <c r="O89689" s="9"/>
      <c r="P89689" s="9"/>
      <c r="Q89689" s="9"/>
    </row>
    <row r="89690" spans="11:17" x14ac:dyDescent="0.25">
      <c r="K89690" s="9"/>
      <c r="N89690" s="9"/>
      <c r="O89690" s="9"/>
      <c r="P89690" s="9"/>
      <c r="Q89690" s="9"/>
    </row>
    <row r="89691" spans="11:17" x14ac:dyDescent="0.25">
      <c r="K89691" s="9"/>
      <c r="N89691" s="9"/>
      <c r="O89691" s="9"/>
      <c r="P89691" s="9"/>
      <c r="Q89691" s="9"/>
    </row>
    <row r="89692" spans="11:17" x14ac:dyDescent="0.25">
      <c r="K89692" s="9"/>
      <c r="N89692" s="9"/>
      <c r="O89692" s="9"/>
      <c r="P89692" s="9"/>
      <c r="Q89692" s="9"/>
    </row>
    <row r="89693" spans="11:17" x14ac:dyDescent="0.25">
      <c r="K89693" s="9"/>
      <c r="N89693" s="9"/>
      <c r="O89693" s="9"/>
      <c r="P89693" s="9"/>
      <c r="Q89693" s="9"/>
    </row>
    <row r="89694" spans="11:17" x14ac:dyDescent="0.25">
      <c r="K89694" s="9"/>
      <c r="N89694" s="9"/>
      <c r="O89694" s="9"/>
      <c r="P89694" s="9"/>
      <c r="Q89694" s="9"/>
    </row>
    <row r="89695" spans="11:17" x14ac:dyDescent="0.25">
      <c r="K89695" s="9"/>
      <c r="N89695" s="9"/>
      <c r="O89695" s="9"/>
      <c r="P89695" s="9"/>
      <c r="Q89695" s="9"/>
    </row>
    <row r="89696" spans="11:17" x14ac:dyDescent="0.25">
      <c r="K89696" s="9"/>
      <c r="N89696" s="9"/>
      <c r="O89696" s="9"/>
      <c r="P89696" s="9"/>
      <c r="Q89696" s="9"/>
    </row>
    <row r="89697" spans="11:17" x14ac:dyDescent="0.25">
      <c r="K89697" s="9"/>
      <c r="N89697" s="9"/>
      <c r="O89697" s="9"/>
      <c r="P89697" s="9"/>
      <c r="Q89697" s="9"/>
    </row>
    <row r="89698" spans="11:17" x14ac:dyDescent="0.25">
      <c r="K89698" s="9"/>
      <c r="N89698" s="9"/>
      <c r="O89698" s="9"/>
      <c r="P89698" s="9"/>
      <c r="Q89698" s="9"/>
    </row>
    <row r="89699" spans="11:17" x14ac:dyDescent="0.25">
      <c r="K89699" s="9"/>
      <c r="N89699" s="9"/>
      <c r="O89699" s="9"/>
      <c r="P89699" s="9"/>
      <c r="Q89699" s="9"/>
    </row>
    <row r="89700" spans="11:17" x14ac:dyDescent="0.25">
      <c r="K89700" s="9"/>
      <c r="N89700" s="9"/>
      <c r="O89700" s="9"/>
      <c r="P89700" s="9"/>
      <c r="Q89700" s="9"/>
    </row>
    <row r="89701" spans="11:17" x14ac:dyDescent="0.25">
      <c r="K89701" s="9"/>
      <c r="N89701" s="9"/>
      <c r="O89701" s="9"/>
      <c r="P89701" s="9"/>
      <c r="Q89701" s="9"/>
    </row>
    <row r="89702" spans="11:17" x14ac:dyDescent="0.25">
      <c r="K89702" s="9"/>
      <c r="N89702" s="9"/>
      <c r="O89702" s="9"/>
      <c r="P89702" s="9"/>
      <c r="Q89702" s="9"/>
    </row>
    <row r="89703" spans="11:17" x14ac:dyDescent="0.25">
      <c r="K89703" s="9"/>
      <c r="N89703" s="9"/>
      <c r="O89703" s="9"/>
      <c r="P89703" s="9"/>
      <c r="Q89703" s="9"/>
    </row>
    <row r="89704" spans="11:17" x14ac:dyDescent="0.25">
      <c r="K89704" s="9"/>
      <c r="N89704" s="9"/>
      <c r="O89704" s="9"/>
      <c r="P89704" s="9"/>
      <c r="Q89704" s="9"/>
    </row>
    <row r="89705" spans="11:17" x14ac:dyDescent="0.25">
      <c r="K89705" s="9"/>
      <c r="N89705" s="9"/>
      <c r="O89705" s="9"/>
      <c r="P89705" s="9"/>
      <c r="Q89705" s="9"/>
    </row>
    <row r="89706" spans="11:17" x14ac:dyDescent="0.25">
      <c r="K89706" s="9"/>
      <c r="N89706" s="9"/>
      <c r="O89706" s="9"/>
      <c r="P89706" s="9"/>
      <c r="Q89706" s="9"/>
    </row>
    <row r="89707" spans="11:17" x14ac:dyDescent="0.25">
      <c r="K89707" s="9"/>
      <c r="N89707" s="9"/>
      <c r="O89707" s="9"/>
      <c r="P89707" s="9"/>
      <c r="Q89707" s="9"/>
    </row>
    <row r="89708" spans="11:17" x14ac:dyDescent="0.25">
      <c r="K89708" s="9"/>
      <c r="N89708" s="9"/>
      <c r="O89708" s="9"/>
      <c r="P89708" s="9"/>
      <c r="Q89708" s="9"/>
    </row>
    <row r="89709" spans="11:17" x14ac:dyDescent="0.25">
      <c r="K89709" s="9"/>
      <c r="N89709" s="9"/>
      <c r="O89709" s="9"/>
      <c r="P89709" s="9"/>
      <c r="Q89709" s="9"/>
    </row>
    <row r="89710" spans="11:17" x14ac:dyDescent="0.25">
      <c r="K89710" s="9"/>
      <c r="N89710" s="9"/>
      <c r="O89710" s="9"/>
      <c r="P89710" s="9"/>
      <c r="Q89710" s="9"/>
    </row>
    <row r="89711" spans="11:17" x14ac:dyDescent="0.25">
      <c r="K89711" s="9"/>
      <c r="N89711" s="9"/>
      <c r="O89711" s="9"/>
      <c r="P89711" s="9"/>
      <c r="Q89711" s="9"/>
    </row>
    <row r="89712" spans="11:17" x14ac:dyDescent="0.25">
      <c r="K89712" s="9"/>
      <c r="N89712" s="9"/>
      <c r="O89712" s="9"/>
      <c r="P89712" s="9"/>
      <c r="Q89712" s="9"/>
    </row>
    <row r="89713" spans="11:17" x14ac:dyDescent="0.25">
      <c r="K89713" s="9"/>
      <c r="N89713" s="9"/>
      <c r="O89713" s="9"/>
      <c r="P89713" s="9"/>
      <c r="Q89713" s="9"/>
    </row>
    <row r="89714" spans="11:17" x14ac:dyDescent="0.25">
      <c r="K89714" s="9"/>
      <c r="N89714" s="9"/>
      <c r="O89714" s="9"/>
      <c r="P89714" s="9"/>
      <c r="Q89714" s="9"/>
    </row>
    <row r="89715" spans="11:17" x14ac:dyDescent="0.25">
      <c r="K89715" s="9"/>
      <c r="N89715" s="9"/>
      <c r="O89715" s="9"/>
      <c r="P89715" s="9"/>
      <c r="Q89715" s="9"/>
    </row>
    <row r="89716" spans="11:17" x14ac:dyDescent="0.25">
      <c r="K89716" s="9"/>
      <c r="N89716" s="9"/>
      <c r="O89716" s="9"/>
      <c r="P89716" s="9"/>
      <c r="Q89716" s="9"/>
    </row>
    <row r="89717" spans="11:17" x14ac:dyDescent="0.25">
      <c r="K89717" s="9"/>
      <c r="N89717" s="9"/>
      <c r="O89717" s="9"/>
      <c r="P89717" s="9"/>
      <c r="Q89717" s="9"/>
    </row>
    <row r="89718" spans="11:17" x14ac:dyDescent="0.25">
      <c r="K89718" s="9"/>
      <c r="N89718" s="9"/>
      <c r="O89718" s="9"/>
      <c r="P89718" s="9"/>
      <c r="Q89718" s="9"/>
    </row>
    <row r="89719" spans="11:17" x14ac:dyDescent="0.25">
      <c r="K89719" s="9"/>
      <c r="N89719" s="9"/>
      <c r="O89719" s="9"/>
      <c r="P89719" s="9"/>
      <c r="Q89719" s="9"/>
    </row>
    <row r="89720" spans="11:17" x14ac:dyDescent="0.25">
      <c r="K89720" s="9"/>
      <c r="N89720" s="9"/>
      <c r="O89720" s="9"/>
      <c r="P89720" s="9"/>
      <c r="Q89720" s="9"/>
    </row>
    <row r="89721" spans="11:17" x14ac:dyDescent="0.25">
      <c r="K89721" s="9"/>
      <c r="N89721" s="9"/>
      <c r="O89721" s="9"/>
      <c r="P89721" s="9"/>
      <c r="Q89721" s="9"/>
    </row>
    <row r="89722" spans="11:17" x14ac:dyDescent="0.25">
      <c r="K89722" s="9"/>
      <c r="N89722" s="9"/>
      <c r="O89722" s="9"/>
      <c r="P89722" s="9"/>
      <c r="Q89722" s="9"/>
    </row>
    <row r="89723" spans="11:17" x14ac:dyDescent="0.25">
      <c r="K89723" s="9"/>
      <c r="N89723" s="9"/>
      <c r="O89723" s="9"/>
      <c r="P89723" s="9"/>
      <c r="Q89723" s="9"/>
    </row>
    <row r="89724" spans="11:17" x14ac:dyDescent="0.25">
      <c r="K89724" s="9"/>
      <c r="N89724" s="9"/>
      <c r="O89724" s="9"/>
      <c r="P89724" s="9"/>
      <c r="Q89724" s="9"/>
    </row>
    <row r="89725" spans="11:17" x14ac:dyDescent="0.25">
      <c r="K89725" s="9"/>
      <c r="N89725" s="9"/>
      <c r="O89725" s="9"/>
      <c r="P89725" s="9"/>
      <c r="Q89725" s="9"/>
    </row>
    <row r="89726" spans="11:17" x14ac:dyDescent="0.25">
      <c r="K89726" s="9"/>
      <c r="N89726" s="9"/>
      <c r="O89726" s="9"/>
      <c r="P89726" s="9"/>
      <c r="Q89726" s="9"/>
    </row>
    <row r="89727" spans="11:17" x14ac:dyDescent="0.25">
      <c r="K89727" s="9"/>
      <c r="N89727" s="9"/>
      <c r="O89727" s="9"/>
      <c r="P89727" s="9"/>
      <c r="Q89727" s="9"/>
    </row>
    <row r="89728" spans="11:17" x14ac:dyDescent="0.25">
      <c r="K89728" s="9"/>
      <c r="N89728" s="9"/>
      <c r="O89728" s="9"/>
      <c r="P89728" s="9"/>
      <c r="Q89728" s="9"/>
    </row>
    <row r="89729" spans="11:17" x14ac:dyDescent="0.25">
      <c r="K89729" s="9"/>
      <c r="N89729" s="9"/>
      <c r="O89729" s="9"/>
      <c r="P89729" s="9"/>
      <c r="Q89729" s="9"/>
    </row>
    <row r="89730" spans="11:17" x14ac:dyDescent="0.25">
      <c r="K89730" s="9"/>
      <c r="N89730" s="9"/>
      <c r="O89730" s="9"/>
      <c r="P89730" s="9"/>
      <c r="Q89730" s="9"/>
    </row>
    <row r="89731" spans="11:17" x14ac:dyDescent="0.25">
      <c r="K89731" s="9"/>
      <c r="N89731" s="9"/>
      <c r="O89731" s="9"/>
      <c r="P89731" s="9"/>
      <c r="Q89731" s="9"/>
    </row>
    <row r="89732" spans="11:17" x14ac:dyDescent="0.25">
      <c r="K89732" s="9"/>
      <c r="N89732" s="9"/>
      <c r="O89732" s="9"/>
      <c r="P89732" s="9"/>
      <c r="Q89732" s="9"/>
    </row>
    <row r="89733" spans="11:17" x14ac:dyDescent="0.25">
      <c r="K89733" s="9"/>
      <c r="N89733" s="9"/>
      <c r="O89733" s="9"/>
      <c r="P89733" s="9"/>
      <c r="Q89733" s="9"/>
    </row>
    <row r="89734" spans="11:17" x14ac:dyDescent="0.25">
      <c r="K89734" s="9"/>
      <c r="N89734" s="9"/>
      <c r="O89734" s="9"/>
      <c r="P89734" s="9"/>
      <c r="Q89734" s="9"/>
    </row>
    <row r="89735" spans="11:17" x14ac:dyDescent="0.25">
      <c r="K89735" s="9"/>
      <c r="N89735" s="9"/>
      <c r="O89735" s="9"/>
      <c r="P89735" s="9"/>
      <c r="Q89735" s="9"/>
    </row>
    <row r="89736" spans="11:17" x14ac:dyDescent="0.25">
      <c r="K89736" s="9"/>
      <c r="N89736" s="9"/>
      <c r="O89736" s="9"/>
      <c r="P89736" s="9"/>
      <c r="Q89736" s="9"/>
    </row>
    <row r="89737" spans="11:17" x14ac:dyDescent="0.25">
      <c r="K89737" s="9"/>
      <c r="N89737" s="9"/>
      <c r="O89737" s="9"/>
      <c r="P89737" s="9"/>
      <c r="Q89737" s="9"/>
    </row>
    <row r="89738" spans="11:17" x14ac:dyDescent="0.25">
      <c r="K89738" s="9"/>
      <c r="N89738" s="9"/>
      <c r="O89738" s="9"/>
      <c r="P89738" s="9"/>
      <c r="Q89738" s="9"/>
    </row>
    <row r="89739" spans="11:17" x14ac:dyDescent="0.25">
      <c r="K89739" s="9"/>
      <c r="N89739" s="9"/>
      <c r="O89739" s="9"/>
      <c r="P89739" s="9"/>
      <c r="Q89739" s="9"/>
    </row>
    <row r="89740" spans="11:17" x14ac:dyDescent="0.25">
      <c r="K89740" s="9"/>
      <c r="N89740" s="9"/>
      <c r="O89740" s="9"/>
      <c r="P89740" s="9"/>
      <c r="Q89740" s="9"/>
    </row>
    <row r="89741" spans="11:17" x14ac:dyDescent="0.25">
      <c r="K89741" s="9"/>
      <c r="N89741" s="9"/>
      <c r="O89741" s="9"/>
      <c r="P89741" s="9"/>
      <c r="Q89741" s="9"/>
    </row>
    <row r="89742" spans="11:17" x14ac:dyDescent="0.25">
      <c r="K89742" s="9"/>
      <c r="N89742" s="9"/>
      <c r="O89742" s="9"/>
      <c r="P89742" s="9"/>
      <c r="Q89742" s="9"/>
    </row>
    <row r="89743" spans="11:17" x14ac:dyDescent="0.25">
      <c r="K89743" s="9"/>
      <c r="N89743" s="9"/>
      <c r="O89743" s="9"/>
      <c r="P89743" s="9"/>
      <c r="Q89743" s="9"/>
    </row>
    <row r="89744" spans="11:17" x14ac:dyDescent="0.25">
      <c r="K89744" s="9"/>
      <c r="N89744" s="9"/>
      <c r="O89744" s="9"/>
      <c r="P89744" s="9"/>
      <c r="Q89744" s="9"/>
    </row>
    <row r="89745" spans="11:17" x14ac:dyDescent="0.25">
      <c r="K89745" s="9"/>
      <c r="N89745" s="9"/>
      <c r="O89745" s="9"/>
      <c r="P89745" s="9"/>
      <c r="Q89745" s="9"/>
    </row>
    <row r="89746" spans="11:17" x14ac:dyDescent="0.25">
      <c r="K89746" s="9"/>
      <c r="N89746" s="9"/>
      <c r="O89746" s="9"/>
      <c r="P89746" s="9"/>
      <c r="Q89746" s="9"/>
    </row>
    <row r="89747" spans="11:17" x14ac:dyDescent="0.25">
      <c r="K89747" s="9"/>
      <c r="N89747" s="9"/>
      <c r="O89747" s="9"/>
      <c r="P89747" s="9"/>
      <c r="Q89747" s="9"/>
    </row>
    <row r="89748" spans="11:17" x14ac:dyDescent="0.25">
      <c r="K89748" s="9"/>
      <c r="N89748" s="9"/>
      <c r="O89748" s="9"/>
      <c r="P89748" s="9"/>
      <c r="Q89748" s="9"/>
    </row>
    <row r="89749" spans="11:17" x14ac:dyDescent="0.25">
      <c r="K89749" s="9"/>
      <c r="N89749" s="9"/>
      <c r="O89749" s="9"/>
      <c r="P89749" s="9"/>
      <c r="Q89749" s="9"/>
    </row>
    <row r="89750" spans="11:17" x14ac:dyDescent="0.25">
      <c r="K89750" s="9"/>
      <c r="N89750" s="9"/>
      <c r="O89750" s="9"/>
      <c r="P89750" s="9"/>
      <c r="Q89750" s="9"/>
    </row>
    <row r="89751" spans="11:17" x14ac:dyDescent="0.25">
      <c r="K89751" s="9"/>
      <c r="N89751" s="9"/>
      <c r="O89751" s="9"/>
      <c r="P89751" s="9"/>
      <c r="Q89751" s="9"/>
    </row>
    <row r="89752" spans="11:17" x14ac:dyDescent="0.25">
      <c r="K89752" s="9"/>
      <c r="N89752" s="9"/>
      <c r="O89752" s="9"/>
      <c r="P89752" s="9"/>
      <c r="Q89752" s="9"/>
    </row>
    <row r="89753" spans="11:17" x14ac:dyDescent="0.25">
      <c r="K89753" s="9"/>
      <c r="N89753" s="9"/>
      <c r="O89753" s="9"/>
      <c r="P89753" s="9"/>
      <c r="Q89753" s="9"/>
    </row>
    <row r="89754" spans="11:17" x14ac:dyDescent="0.25">
      <c r="K89754" s="9"/>
      <c r="N89754" s="9"/>
      <c r="O89754" s="9"/>
      <c r="P89754" s="9"/>
      <c r="Q89754" s="9"/>
    </row>
    <row r="89755" spans="11:17" x14ac:dyDescent="0.25">
      <c r="K89755" s="9"/>
      <c r="N89755" s="9"/>
      <c r="O89755" s="9"/>
      <c r="P89755" s="9"/>
      <c r="Q89755" s="9"/>
    </row>
    <row r="89756" spans="11:17" x14ac:dyDescent="0.25">
      <c r="K89756" s="9"/>
      <c r="N89756" s="9"/>
      <c r="O89756" s="9"/>
      <c r="P89756" s="9"/>
      <c r="Q89756" s="9"/>
    </row>
    <row r="89757" spans="11:17" x14ac:dyDescent="0.25">
      <c r="K89757" s="9"/>
      <c r="N89757" s="9"/>
      <c r="O89757" s="9"/>
      <c r="P89757" s="9"/>
      <c r="Q89757" s="9"/>
    </row>
    <row r="89758" spans="11:17" x14ac:dyDescent="0.25">
      <c r="K89758" s="9"/>
      <c r="N89758" s="9"/>
      <c r="O89758" s="9"/>
      <c r="P89758" s="9"/>
      <c r="Q89758" s="9"/>
    </row>
    <row r="89759" spans="11:17" x14ac:dyDescent="0.25">
      <c r="K89759" s="9"/>
      <c r="N89759" s="9"/>
      <c r="O89759" s="9"/>
      <c r="P89759" s="9"/>
      <c r="Q89759" s="9"/>
    </row>
    <row r="89760" spans="11:17" x14ac:dyDescent="0.25">
      <c r="K89760" s="9"/>
      <c r="N89760" s="9"/>
      <c r="O89760" s="9"/>
      <c r="P89760" s="9"/>
      <c r="Q89760" s="9"/>
    </row>
    <row r="89761" spans="11:17" x14ac:dyDescent="0.25">
      <c r="K89761" s="9"/>
      <c r="N89761" s="9"/>
      <c r="O89761" s="9"/>
      <c r="P89761" s="9"/>
      <c r="Q89761" s="9"/>
    </row>
    <row r="89762" spans="11:17" x14ac:dyDescent="0.25">
      <c r="K89762" s="9"/>
      <c r="N89762" s="9"/>
      <c r="O89762" s="9"/>
      <c r="P89762" s="9"/>
      <c r="Q89762" s="9"/>
    </row>
    <row r="89763" spans="11:17" x14ac:dyDescent="0.25">
      <c r="K89763" s="9"/>
      <c r="N89763" s="9"/>
      <c r="O89763" s="9"/>
      <c r="P89763" s="9"/>
      <c r="Q89763" s="9"/>
    </row>
    <row r="89764" spans="11:17" x14ac:dyDescent="0.25">
      <c r="K89764" s="9"/>
      <c r="N89764" s="9"/>
      <c r="O89764" s="9"/>
      <c r="P89764" s="9"/>
      <c r="Q89764" s="9"/>
    </row>
    <row r="89765" spans="11:17" x14ac:dyDescent="0.25">
      <c r="K89765" s="9"/>
      <c r="N89765" s="9"/>
      <c r="O89765" s="9"/>
      <c r="P89765" s="9"/>
      <c r="Q89765" s="9"/>
    </row>
    <row r="89766" spans="11:17" x14ac:dyDescent="0.25">
      <c r="K89766" s="9"/>
      <c r="N89766" s="9"/>
      <c r="O89766" s="9"/>
      <c r="P89766" s="9"/>
      <c r="Q89766" s="9"/>
    </row>
    <row r="89767" spans="11:17" x14ac:dyDescent="0.25">
      <c r="K89767" s="9"/>
      <c r="N89767" s="9"/>
      <c r="O89767" s="9"/>
      <c r="P89767" s="9"/>
      <c r="Q89767" s="9"/>
    </row>
    <row r="89768" spans="11:17" x14ac:dyDescent="0.25">
      <c r="K89768" s="9"/>
      <c r="N89768" s="9"/>
      <c r="O89768" s="9"/>
      <c r="P89768" s="9"/>
      <c r="Q89768" s="9"/>
    </row>
    <row r="89769" spans="11:17" x14ac:dyDescent="0.25">
      <c r="K89769" s="9"/>
      <c r="N89769" s="9"/>
      <c r="O89769" s="9"/>
      <c r="P89769" s="9"/>
      <c r="Q89769" s="9"/>
    </row>
    <row r="89770" spans="11:17" x14ac:dyDescent="0.25">
      <c r="K89770" s="9"/>
      <c r="N89770" s="9"/>
      <c r="O89770" s="9"/>
      <c r="P89770" s="9"/>
      <c r="Q89770" s="9"/>
    </row>
    <row r="89771" spans="11:17" x14ac:dyDescent="0.25">
      <c r="K89771" s="9"/>
      <c r="N89771" s="9"/>
      <c r="O89771" s="9"/>
      <c r="P89771" s="9"/>
      <c r="Q89771" s="9"/>
    </row>
    <row r="89772" spans="11:17" x14ac:dyDescent="0.25">
      <c r="K89772" s="9"/>
      <c r="N89772" s="9"/>
      <c r="O89772" s="9"/>
      <c r="P89772" s="9"/>
      <c r="Q89772" s="9"/>
    </row>
    <row r="89773" spans="11:17" x14ac:dyDescent="0.25">
      <c r="K89773" s="9"/>
      <c r="N89773" s="9"/>
      <c r="O89773" s="9"/>
      <c r="P89773" s="9"/>
      <c r="Q89773" s="9"/>
    </row>
    <row r="89774" spans="11:17" x14ac:dyDescent="0.25">
      <c r="K89774" s="9"/>
      <c r="N89774" s="9"/>
      <c r="O89774" s="9"/>
      <c r="P89774" s="9"/>
      <c r="Q89774" s="9"/>
    </row>
    <row r="89775" spans="11:17" x14ac:dyDescent="0.25">
      <c r="K89775" s="9"/>
      <c r="N89775" s="9"/>
      <c r="O89775" s="9"/>
      <c r="P89775" s="9"/>
      <c r="Q89775" s="9"/>
    </row>
    <row r="89776" spans="11:17" x14ac:dyDescent="0.25">
      <c r="K89776" s="9"/>
      <c r="N89776" s="9"/>
      <c r="O89776" s="9"/>
      <c r="P89776" s="9"/>
      <c r="Q89776" s="9"/>
    </row>
    <row r="89777" spans="11:17" x14ac:dyDescent="0.25">
      <c r="K89777" s="9"/>
      <c r="N89777" s="9"/>
      <c r="O89777" s="9"/>
      <c r="P89777" s="9"/>
      <c r="Q89777" s="9"/>
    </row>
    <row r="89778" spans="11:17" x14ac:dyDescent="0.25">
      <c r="K89778" s="9"/>
      <c r="N89778" s="9"/>
      <c r="O89778" s="9"/>
      <c r="P89778" s="9"/>
      <c r="Q89778" s="9"/>
    </row>
    <row r="89779" spans="11:17" x14ac:dyDescent="0.25">
      <c r="K89779" s="9"/>
      <c r="N89779" s="9"/>
      <c r="O89779" s="9"/>
      <c r="P89779" s="9"/>
      <c r="Q89779" s="9"/>
    </row>
    <row r="89780" spans="11:17" x14ac:dyDescent="0.25">
      <c r="K89780" s="9"/>
      <c r="N89780" s="9"/>
      <c r="O89780" s="9"/>
      <c r="P89780" s="9"/>
      <c r="Q89780" s="9"/>
    </row>
    <row r="89781" spans="11:17" x14ac:dyDescent="0.25">
      <c r="K89781" s="9"/>
      <c r="N89781" s="9"/>
      <c r="O89781" s="9"/>
      <c r="P89781" s="9"/>
      <c r="Q89781" s="9"/>
    </row>
    <row r="89782" spans="11:17" x14ac:dyDescent="0.25">
      <c r="K89782" s="9"/>
      <c r="N89782" s="9"/>
      <c r="O89782" s="9"/>
      <c r="P89782" s="9"/>
      <c r="Q89782" s="9"/>
    </row>
    <row r="89783" spans="11:17" x14ac:dyDescent="0.25">
      <c r="K89783" s="9"/>
      <c r="N89783" s="9"/>
      <c r="O89783" s="9"/>
      <c r="P89783" s="9"/>
      <c r="Q89783" s="9"/>
    </row>
    <row r="89784" spans="11:17" x14ac:dyDescent="0.25">
      <c r="K89784" s="9"/>
      <c r="N89784" s="9"/>
      <c r="O89784" s="9"/>
      <c r="P89784" s="9"/>
      <c r="Q89784" s="9"/>
    </row>
    <row r="89785" spans="11:17" x14ac:dyDescent="0.25">
      <c r="K89785" s="9"/>
      <c r="N89785" s="9"/>
      <c r="O89785" s="9"/>
      <c r="P89785" s="9"/>
      <c r="Q89785" s="9"/>
    </row>
    <row r="89786" spans="11:17" x14ac:dyDescent="0.25">
      <c r="K89786" s="9"/>
      <c r="N89786" s="9"/>
      <c r="O89786" s="9"/>
      <c r="P89786" s="9"/>
      <c r="Q89786" s="9"/>
    </row>
    <row r="89787" spans="11:17" x14ac:dyDescent="0.25">
      <c r="K89787" s="9"/>
      <c r="N89787" s="9"/>
      <c r="O89787" s="9"/>
      <c r="P89787" s="9"/>
      <c r="Q89787" s="9"/>
    </row>
    <row r="89788" spans="11:17" x14ac:dyDescent="0.25">
      <c r="K89788" s="9"/>
      <c r="N89788" s="9"/>
      <c r="O89788" s="9"/>
      <c r="P89788" s="9"/>
      <c r="Q89788" s="9"/>
    </row>
    <row r="89789" spans="11:17" x14ac:dyDescent="0.25">
      <c r="K89789" s="9"/>
      <c r="N89789" s="9"/>
      <c r="O89789" s="9"/>
      <c r="P89789" s="9"/>
      <c r="Q89789" s="9"/>
    </row>
    <row r="89790" spans="11:17" x14ac:dyDescent="0.25">
      <c r="K89790" s="9"/>
      <c r="N89790" s="9"/>
      <c r="O89790" s="9"/>
      <c r="P89790" s="9"/>
      <c r="Q89790" s="9"/>
    </row>
    <row r="89791" spans="11:17" x14ac:dyDescent="0.25">
      <c r="K89791" s="9"/>
      <c r="N89791" s="9"/>
      <c r="O89791" s="9"/>
      <c r="P89791" s="9"/>
      <c r="Q89791" s="9"/>
    </row>
    <row r="89792" spans="11:17" x14ac:dyDescent="0.25">
      <c r="K89792" s="9"/>
      <c r="N89792" s="9"/>
      <c r="O89792" s="9"/>
      <c r="P89792" s="9"/>
      <c r="Q89792" s="9"/>
    </row>
    <row r="89793" spans="11:17" x14ac:dyDescent="0.25">
      <c r="K89793" s="9"/>
      <c r="N89793" s="9"/>
      <c r="O89793" s="9"/>
      <c r="P89793" s="9"/>
      <c r="Q89793" s="9"/>
    </row>
    <row r="89794" spans="11:17" x14ac:dyDescent="0.25">
      <c r="K89794" s="9"/>
      <c r="N89794" s="9"/>
      <c r="O89794" s="9"/>
      <c r="P89794" s="9"/>
      <c r="Q89794" s="9"/>
    </row>
    <row r="89795" spans="11:17" x14ac:dyDescent="0.25">
      <c r="K89795" s="9"/>
      <c r="N89795" s="9"/>
      <c r="O89795" s="9"/>
      <c r="P89795" s="9"/>
      <c r="Q89795" s="9"/>
    </row>
    <row r="89796" spans="11:17" x14ac:dyDescent="0.25">
      <c r="K89796" s="9"/>
      <c r="N89796" s="9"/>
      <c r="O89796" s="9"/>
      <c r="P89796" s="9"/>
      <c r="Q89796" s="9"/>
    </row>
    <row r="89797" spans="11:17" x14ac:dyDescent="0.25">
      <c r="K89797" s="9"/>
      <c r="N89797" s="9"/>
      <c r="O89797" s="9"/>
      <c r="P89797" s="9"/>
      <c r="Q89797" s="9"/>
    </row>
    <row r="89798" spans="11:17" x14ac:dyDescent="0.25">
      <c r="K89798" s="9"/>
      <c r="N89798" s="9"/>
      <c r="O89798" s="9"/>
      <c r="P89798" s="9"/>
      <c r="Q89798" s="9"/>
    </row>
    <row r="89799" spans="11:17" x14ac:dyDescent="0.25">
      <c r="K89799" s="9"/>
      <c r="N89799" s="9"/>
      <c r="O89799" s="9"/>
      <c r="P89799" s="9"/>
      <c r="Q89799" s="9"/>
    </row>
    <row r="89800" spans="11:17" x14ac:dyDescent="0.25">
      <c r="K89800" s="9"/>
      <c r="N89800" s="9"/>
      <c r="O89800" s="9"/>
      <c r="P89800" s="9"/>
      <c r="Q89800" s="9"/>
    </row>
    <row r="89801" spans="11:17" x14ac:dyDescent="0.25">
      <c r="K89801" s="9"/>
      <c r="N89801" s="9"/>
      <c r="O89801" s="9"/>
      <c r="P89801" s="9"/>
      <c r="Q89801" s="9"/>
    </row>
    <row r="89802" spans="11:17" x14ac:dyDescent="0.25">
      <c r="K89802" s="9"/>
      <c r="N89802" s="9"/>
      <c r="O89802" s="9"/>
      <c r="P89802" s="9"/>
      <c r="Q89802" s="9"/>
    </row>
    <row r="89803" spans="11:17" x14ac:dyDescent="0.25">
      <c r="K89803" s="9"/>
      <c r="N89803" s="9"/>
      <c r="O89803" s="9"/>
      <c r="P89803" s="9"/>
      <c r="Q89803" s="9"/>
    </row>
    <row r="89804" spans="11:17" x14ac:dyDescent="0.25">
      <c r="K89804" s="9"/>
      <c r="N89804" s="9"/>
      <c r="O89804" s="9"/>
      <c r="P89804" s="9"/>
      <c r="Q89804" s="9"/>
    </row>
    <row r="89805" spans="11:17" x14ac:dyDescent="0.25">
      <c r="K89805" s="9"/>
      <c r="N89805" s="9"/>
      <c r="O89805" s="9"/>
      <c r="P89805" s="9"/>
      <c r="Q89805" s="9"/>
    </row>
    <row r="89806" spans="11:17" x14ac:dyDescent="0.25">
      <c r="K89806" s="9"/>
      <c r="N89806" s="9"/>
      <c r="O89806" s="9"/>
      <c r="P89806" s="9"/>
      <c r="Q89806" s="9"/>
    </row>
    <row r="89807" spans="11:17" x14ac:dyDescent="0.25">
      <c r="K89807" s="9"/>
      <c r="N89807" s="9"/>
      <c r="O89807" s="9"/>
      <c r="P89807" s="9"/>
      <c r="Q89807" s="9"/>
    </row>
    <row r="89808" spans="11:17" x14ac:dyDescent="0.25">
      <c r="K89808" s="9"/>
      <c r="N89808" s="9"/>
      <c r="O89808" s="9"/>
      <c r="P89808" s="9"/>
      <c r="Q89808" s="9"/>
    </row>
    <row r="89809" spans="11:17" x14ac:dyDescent="0.25">
      <c r="K89809" s="9"/>
      <c r="N89809" s="9"/>
      <c r="O89809" s="9"/>
      <c r="P89809" s="9"/>
      <c r="Q89809" s="9"/>
    </row>
    <row r="89810" spans="11:17" x14ac:dyDescent="0.25">
      <c r="K89810" s="9"/>
      <c r="N89810" s="9"/>
      <c r="O89810" s="9"/>
      <c r="P89810" s="9"/>
      <c r="Q89810" s="9"/>
    </row>
    <row r="89811" spans="11:17" x14ac:dyDescent="0.25">
      <c r="K89811" s="9"/>
      <c r="N89811" s="9"/>
      <c r="O89811" s="9"/>
      <c r="P89811" s="9"/>
      <c r="Q89811" s="9"/>
    </row>
    <row r="89812" spans="11:17" x14ac:dyDescent="0.25">
      <c r="K89812" s="9"/>
      <c r="N89812" s="9"/>
      <c r="O89812" s="9"/>
      <c r="P89812" s="9"/>
      <c r="Q89812" s="9"/>
    </row>
    <row r="89813" spans="11:17" x14ac:dyDescent="0.25">
      <c r="K89813" s="9"/>
      <c r="N89813" s="9"/>
      <c r="O89813" s="9"/>
      <c r="P89813" s="9"/>
      <c r="Q89813" s="9"/>
    </row>
    <row r="89814" spans="11:17" x14ac:dyDescent="0.25">
      <c r="K89814" s="9"/>
      <c r="N89814" s="9"/>
      <c r="O89814" s="9"/>
      <c r="P89814" s="9"/>
      <c r="Q89814" s="9"/>
    </row>
    <row r="89815" spans="11:17" x14ac:dyDescent="0.25">
      <c r="K89815" s="9"/>
      <c r="N89815" s="9"/>
      <c r="O89815" s="9"/>
      <c r="P89815" s="9"/>
      <c r="Q89815" s="9"/>
    </row>
    <row r="89816" spans="11:17" x14ac:dyDescent="0.25">
      <c r="K89816" s="9"/>
      <c r="N89816" s="9"/>
      <c r="O89816" s="9"/>
      <c r="P89816" s="9"/>
      <c r="Q89816" s="9"/>
    </row>
    <row r="89817" spans="11:17" x14ac:dyDescent="0.25">
      <c r="K89817" s="9"/>
      <c r="N89817" s="9"/>
      <c r="O89817" s="9"/>
      <c r="P89817" s="9"/>
      <c r="Q89817" s="9"/>
    </row>
    <row r="89818" spans="11:17" x14ac:dyDescent="0.25">
      <c r="K89818" s="9"/>
      <c r="N89818" s="9"/>
      <c r="O89818" s="9"/>
      <c r="P89818" s="9"/>
      <c r="Q89818" s="9"/>
    </row>
    <row r="89819" spans="11:17" x14ac:dyDescent="0.25">
      <c r="K89819" s="9"/>
      <c r="N89819" s="9"/>
      <c r="O89819" s="9"/>
      <c r="P89819" s="9"/>
      <c r="Q89819" s="9"/>
    </row>
    <row r="89820" spans="11:17" x14ac:dyDescent="0.25">
      <c r="K89820" s="9"/>
      <c r="N89820" s="9"/>
      <c r="O89820" s="9"/>
      <c r="P89820" s="9"/>
      <c r="Q89820" s="9"/>
    </row>
    <row r="89821" spans="11:17" x14ac:dyDescent="0.25">
      <c r="K89821" s="9"/>
      <c r="N89821" s="9"/>
      <c r="O89821" s="9"/>
      <c r="P89821" s="9"/>
      <c r="Q89821" s="9"/>
    </row>
    <row r="89822" spans="11:17" x14ac:dyDescent="0.25">
      <c r="K89822" s="9"/>
      <c r="N89822" s="9"/>
      <c r="O89822" s="9"/>
      <c r="P89822" s="9"/>
      <c r="Q89822" s="9"/>
    </row>
    <row r="89823" spans="11:17" x14ac:dyDescent="0.25">
      <c r="K89823" s="9"/>
      <c r="N89823" s="9"/>
      <c r="O89823" s="9"/>
      <c r="P89823" s="9"/>
      <c r="Q89823" s="9"/>
    </row>
    <row r="89824" spans="11:17" x14ac:dyDescent="0.25">
      <c r="K89824" s="9"/>
      <c r="N89824" s="9"/>
      <c r="O89824" s="9"/>
      <c r="P89824" s="9"/>
      <c r="Q89824" s="9"/>
    </row>
    <row r="89825" spans="11:17" x14ac:dyDescent="0.25">
      <c r="K89825" s="9"/>
      <c r="N89825" s="9"/>
      <c r="O89825" s="9"/>
      <c r="P89825" s="9"/>
      <c r="Q89825" s="9"/>
    </row>
    <row r="89826" spans="11:17" x14ac:dyDescent="0.25">
      <c r="K89826" s="9"/>
      <c r="N89826" s="9"/>
      <c r="O89826" s="9"/>
      <c r="P89826" s="9"/>
      <c r="Q89826" s="9"/>
    </row>
    <row r="89827" spans="11:17" x14ac:dyDescent="0.25">
      <c r="K89827" s="9"/>
      <c r="N89827" s="9"/>
      <c r="O89827" s="9"/>
      <c r="P89827" s="9"/>
      <c r="Q89827" s="9"/>
    </row>
    <row r="89828" spans="11:17" x14ac:dyDescent="0.25">
      <c r="K89828" s="9"/>
      <c r="N89828" s="9"/>
      <c r="O89828" s="9"/>
      <c r="P89828" s="9"/>
      <c r="Q89828" s="9"/>
    </row>
    <row r="89829" spans="11:17" x14ac:dyDescent="0.25">
      <c r="K89829" s="9"/>
      <c r="N89829" s="9"/>
      <c r="O89829" s="9"/>
      <c r="P89829" s="9"/>
      <c r="Q89829" s="9"/>
    </row>
    <row r="89830" spans="11:17" x14ac:dyDescent="0.25">
      <c r="K89830" s="9"/>
      <c r="N89830" s="9"/>
      <c r="O89830" s="9"/>
      <c r="P89830" s="9"/>
      <c r="Q89830" s="9"/>
    </row>
    <row r="89831" spans="11:17" x14ac:dyDescent="0.25">
      <c r="K89831" s="9"/>
      <c r="N89831" s="9"/>
      <c r="O89831" s="9"/>
      <c r="P89831" s="9"/>
      <c r="Q89831" s="9"/>
    </row>
    <row r="89832" spans="11:17" x14ac:dyDescent="0.25">
      <c r="K89832" s="9"/>
      <c r="N89832" s="9"/>
      <c r="O89832" s="9"/>
      <c r="P89832" s="9"/>
      <c r="Q89832" s="9"/>
    </row>
    <row r="89833" spans="11:17" x14ac:dyDescent="0.25">
      <c r="K89833" s="9"/>
      <c r="N89833" s="9"/>
      <c r="O89833" s="9"/>
      <c r="P89833" s="9"/>
      <c r="Q89833" s="9"/>
    </row>
    <row r="89834" spans="11:17" x14ac:dyDescent="0.25">
      <c r="K89834" s="9"/>
      <c r="N89834" s="9"/>
      <c r="O89834" s="9"/>
      <c r="P89834" s="9"/>
      <c r="Q89834" s="9"/>
    </row>
    <row r="89835" spans="11:17" x14ac:dyDescent="0.25">
      <c r="K89835" s="9"/>
      <c r="N89835" s="9"/>
      <c r="O89835" s="9"/>
      <c r="P89835" s="9"/>
      <c r="Q89835" s="9"/>
    </row>
    <row r="89836" spans="11:17" x14ac:dyDescent="0.25">
      <c r="K89836" s="9"/>
      <c r="N89836" s="9"/>
      <c r="O89836" s="9"/>
      <c r="P89836" s="9"/>
      <c r="Q89836" s="9"/>
    </row>
    <row r="89837" spans="11:17" x14ac:dyDescent="0.25">
      <c r="K89837" s="9"/>
      <c r="N89837" s="9"/>
      <c r="O89837" s="9"/>
      <c r="P89837" s="9"/>
      <c r="Q89837" s="9"/>
    </row>
    <row r="89838" spans="11:17" x14ac:dyDescent="0.25">
      <c r="K89838" s="9"/>
      <c r="N89838" s="9"/>
      <c r="O89838" s="9"/>
      <c r="P89838" s="9"/>
      <c r="Q89838" s="9"/>
    </row>
    <row r="89839" spans="11:17" x14ac:dyDescent="0.25">
      <c r="K89839" s="9"/>
      <c r="N89839" s="9"/>
      <c r="O89839" s="9"/>
      <c r="P89839" s="9"/>
      <c r="Q89839" s="9"/>
    </row>
    <row r="89840" spans="11:17" x14ac:dyDescent="0.25">
      <c r="K89840" s="9"/>
      <c r="N89840" s="9"/>
      <c r="O89840" s="9"/>
      <c r="P89840" s="9"/>
      <c r="Q89840" s="9"/>
    </row>
    <row r="89841" spans="11:17" x14ac:dyDescent="0.25">
      <c r="K89841" s="9"/>
      <c r="N89841" s="9"/>
      <c r="O89841" s="9"/>
      <c r="P89841" s="9"/>
      <c r="Q89841" s="9"/>
    </row>
    <row r="89842" spans="11:17" x14ac:dyDescent="0.25">
      <c r="K89842" s="9"/>
      <c r="N89842" s="9"/>
      <c r="O89842" s="9"/>
      <c r="P89842" s="9"/>
      <c r="Q89842" s="9"/>
    </row>
    <row r="89843" spans="11:17" x14ac:dyDescent="0.25">
      <c r="K89843" s="9"/>
      <c r="N89843" s="9"/>
      <c r="O89843" s="9"/>
      <c r="P89843" s="9"/>
      <c r="Q89843" s="9"/>
    </row>
    <row r="89844" spans="11:17" x14ac:dyDescent="0.25">
      <c r="K89844" s="9"/>
      <c r="N89844" s="9"/>
      <c r="O89844" s="9"/>
      <c r="P89844" s="9"/>
      <c r="Q89844" s="9"/>
    </row>
    <row r="89845" spans="11:17" x14ac:dyDescent="0.25">
      <c r="K89845" s="9"/>
      <c r="N89845" s="9"/>
      <c r="O89845" s="9"/>
      <c r="P89845" s="9"/>
      <c r="Q89845" s="9"/>
    </row>
    <row r="89846" spans="11:17" x14ac:dyDescent="0.25">
      <c r="K89846" s="9"/>
      <c r="N89846" s="9"/>
      <c r="O89846" s="9"/>
      <c r="P89846" s="9"/>
      <c r="Q89846" s="9"/>
    </row>
    <row r="89847" spans="11:17" x14ac:dyDescent="0.25">
      <c r="K89847" s="9"/>
      <c r="N89847" s="9"/>
      <c r="O89847" s="9"/>
      <c r="P89847" s="9"/>
      <c r="Q89847" s="9"/>
    </row>
    <row r="89848" spans="11:17" x14ac:dyDescent="0.25">
      <c r="K89848" s="9"/>
      <c r="N89848" s="9"/>
      <c r="O89848" s="9"/>
      <c r="P89848" s="9"/>
      <c r="Q89848" s="9"/>
    </row>
    <row r="89849" spans="11:17" x14ac:dyDescent="0.25">
      <c r="K89849" s="9"/>
      <c r="N89849" s="9"/>
      <c r="O89849" s="9"/>
      <c r="P89849" s="9"/>
      <c r="Q89849" s="9"/>
    </row>
    <row r="89850" spans="11:17" x14ac:dyDescent="0.25">
      <c r="K89850" s="9"/>
      <c r="N89850" s="9"/>
      <c r="O89850" s="9"/>
      <c r="P89850" s="9"/>
      <c r="Q89850" s="9"/>
    </row>
    <row r="89851" spans="11:17" x14ac:dyDescent="0.25">
      <c r="K89851" s="9"/>
      <c r="N89851" s="9"/>
      <c r="O89851" s="9"/>
      <c r="P89851" s="9"/>
      <c r="Q89851" s="9"/>
    </row>
    <row r="89852" spans="11:17" x14ac:dyDescent="0.25">
      <c r="K89852" s="9"/>
      <c r="N89852" s="9"/>
      <c r="O89852" s="9"/>
      <c r="P89852" s="9"/>
      <c r="Q89852" s="9"/>
    </row>
    <row r="89853" spans="11:17" x14ac:dyDescent="0.25">
      <c r="K89853" s="9"/>
      <c r="N89853" s="9"/>
      <c r="O89853" s="9"/>
      <c r="P89853" s="9"/>
      <c r="Q89853" s="9"/>
    </row>
    <row r="89854" spans="11:17" x14ac:dyDescent="0.25">
      <c r="K89854" s="9"/>
      <c r="N89854" s="9"/>
      <c r="O89854" s="9"/>
      <c r="P89854" s="9"/>
      <c r="Q89854" s="9"/>
    </row>
    <row r="89855" spans="11:17" x14ac:dyDescent="0.25">
      <c r="K89855" s="9"/>
      <c r="N89855" s="9"/>
      <c r="O89855" s="9"/>
      <c r="P89855" s="9"/>
      <c r="Q89855" s="9"/>
    </row>
    <row r="89856" spans="11:17" x14ac:dyDescent="0.25">
      <c r="K89856" s="9"/>
      <c r="N89856" s="9"/>
      <c r="O89856" s="9"/>
      <c r="P89856" s="9"/>
      <c r="Q89856" s="9"/>
    </row>
    <row r="89857" spans="11:17" x14ac:dyDescent="0.25">
      <c r="K89857" s="9"/>
      <c r="N89857" s="9"/>
      <c r="O89857" s="9"/>
      <c r="P89857" s="9"/>
      <c r="Q89857" s="9"/>
    </row>
    <row r="89858" spans="11:17" x14ac:dyDescent="0.25">
      <c r="K89858" s="9"/>
      <c r="N89858" s="9"/>
      <c r="O89858" s="9"/>
      <c r="P89858" s="9"/>
      <c r="Q89858" s="9"/>
    </row>
    <row r="89859" spans="11:17" x14ac:dyDescent="0.25">
      <c r="K89859" s="9"/>
      <c r="N89859" s="9"/>
      <c r="O89859" s="9"/>
      <c r="P89859" s="9"/>
      <c r="Q89859" s="9"/>
    </row>
    <row r="89860" spans="11:17" x14ac:dyDescent="0.25">
      <c r="K89860" s="9"/>
      <c r="N89860" s="9"/>
      <c r="O89860" s="9"/>
      <c r="P89860" s="9"/>
      <c r="Q89860" s="9"/>
    </row>
    <row r="89861" spans="11:17" x14ac:dyDescent="0.25">
      <c r="K89861" s="9"/>
      <c r="N89861" s="9"/>
      <c r="O89861" s="9"/>
      <c r="P89861" s="9"/>
      <c r="Q89861" s="9"/>
    </row>
    <row r="89862" spans="11:17" x14ac:dyDescent="0.25">
      <c r="K89862" s="9"/>
      <c r="N89862" s="9"/>
      <c r="O89862" s="9"/>
      <c r="P89862" s="9"/>
      <c r="Q89862" s="9"/>
    </row>
    <row r="89863" spans="11:17" x14ac:dyDescent="0.25">
      <c r="K89863" s="9"/>
      <c r="N89863" s="9"/>
      <c r="O89863" s="9"/>
      <c r="P89863" s="9"/>
      <c r="Q89863" s="9"/>
    </row>
    <row r="89864" spans="11:17" x14ac:dyDescent="0.25">
      <c r="K89864" s="9"/>
      <c r="N89864" s="9"/>
      <c r="O89864" s="9"/>
      <c r="P89864" s="9"/>
      <c r="Q89864" s="9"/>
    </row>
    <row r="89865" spans="11:17" x14ac:dyDescent="0.25">
      <c r="K89865" s="9"/>
      <c r="N89865" s="9"/>
      <c r="O89865" s="9"/>
      <c r="P89865" s="9"/>
      <c r="Q89865" s="9"/>
    </row>
    <row r="89866" spans="11:17" x14ac:dyDescent="0.25">
      <c r="K89866" s="9"/>
      <c r="N89866" s="9"/>
      <c r="O89866" s="9"/>
      <c r="P89866" s="9"/>
      <c r="Q89866" s="9"/>
    </row>
    <row r="89867" spans="11:17" x14ac:dyDescent="0.25">
      <c r="K89867" s="9"/>
      <c r="N89867" s="9"/>
      <c r="O89867" s="9"/>
      <c r="P89867" s="9"/>
      <c r="Q89867" s="9"/>
    </row>
    <row r="89868" spans="11:17" x14ac:dyDescent="0.25">
      <c r="K89868" s="9"/>
      <c r="N89868" s="9"/>
      <c r="O89868" s="9"/>
      <c r="P89868" s="9"/>
      <c r="Q89868" s="9"/>
    </row>
    <row r="89869" spans="11:17" x14ac:dyDescent="0.25">
      <c r="K89869" s="9"/>
      <c r="N89869" s="9"/>
      <c r="O89869" s="9"/>
      <c r="P89869" s="9"/>
      <c r="Q89869" s="9"/>
    </row>
    <row r="89870" spans="11:17" x14ac:dyDescent="0.25">
      <c r="K89870" s="9"/>
      <c r="N89870" s="9"/>
      <c r="O89870" s="9"/>
      <c r="P89870" s="9"/>
      <c r="Q89870" s="9"/>
    </row>
    <row r="89871" spans="11:17" x14ac:dyDescent="0.25">
      <c r="K89871" s="9"/>
      <c r="N89871" s="9"/>
      <c r="O89871" s="9"/>
      <c r="P89871" s="9"/>
      <c r="Q89871" s="9"/>
    </row>
    <row r="89872" spans="11:17" x14ac:dyDescent="0.25">
      <c r="K89872" s="9"/>
      <c r="N89872" s="9"/>
      <c r="O89872" s="9"/>
      <c r="P89872" s="9"/>
      <c r="Q89872" s="9"/>
    </row>
    <row r="89873" spans="11:17" x14ac:dyDescent="0.25">
      <c r="K89873" s="9"/>
      <c r="N89873" s="9"/>
      <c r="O89873" s="9"/>
      <c r="P89873" s="9"/>
      <c r="Q89873" s="9"/>
    </row>
    <row r="89874" spans="11:17" x14ac:dyDescent="0.25">
      <c r="K89874" s="9"/>
      <c r="N89874" s="9"/>
      <c r="O89874" s="9"/>
      <c r="P89874" s="9"/>
      <c r="Q89874" s="9"/>
    </row>
    <row r="89875" spans="11:17" x14ac:dyDescent="0.25">
      <c r="K89875" s="9"/>
      <c r="N89875" s="9"/>
      <c r="O89875" s="9"/>
      <c r="P89875" s="9"/>
      <c r="Q89875" s="9"/>
    </row>
    <row r="89876" spans="11:17" x14ac:dyDescent="0.25">
      <c r="K89876" s="9"/>
      <c r="N89876" s="9"/>
      <c r="O89876" s="9"/>
      <c r="P89876" s="9"/>
      <c r="Q89876" s="9"/>
    </row>
    <row r="89877" spans="11:17" x14ac:dyDescent="0.25">
      <c r="K89877" s="9"/>
      <c r="N89877" s="9"/>
      <c r="O89877" s="9"/>
      <c r="P89877" s="9"/>
      <c r="Q89877" s="9"/>
    </row>
    <row r="89878" spans="11:17" x14ac:dyDescent="0.25">
      <c r="K89878" s="9"/>
      <c r="N89878" s="9"/>
      <c r="O89878" s="9"/>
      <c r="P89878" s="9"/>
      <c r="Q89878" s="9"/>
    </row>
    <row r="89879" spans="11:17" x14ac:dyDescent="0.25">
      <c r="K89879" s="9"/>
      <c r="N89879" s="9"/>
      <c r="O89879" s="9"/>
      <c r="P89879" s="9"/>
      <c r="Q89879" s="9"/>
    </row>
    <row r="89880" spans="11:17" x14ac:dyDescent="0.25">
      <c r="K89880" s="9"/>
      <c r="N89880" s="9"/>
      <c r="O89880" s="9"/>
      <c r="P89880" s="9"/>
      <c r="Q89880" s="9"/>
    </row>
    <row r="89881" spans="11:17" x14ac:dyDescent="0.25">
      <c r="K89881" s="9"/>
      <c r="N89881" s="9"/>
      <c r="O89881" s="9"/>
      <c r="P89881" s="9"/>
      <c r="Q89881" s="9"/>
    </row>
    <row r="89882" spans="11:17" x14ac:dyDescent="0.25">
      <c r="K89882" s="9"/>
      <c r="N89882" s="9"/>
      <c r="O89882" s="9"/>
      <c r="P89882" s="9"/>
      <c r="Q89882" s="9"/>
    </row>
    <row r="89883" spans="11:17" x14ac:dyDescent="0.25">
      <c r="K89883" s="9"/>
      <c r="N89883" s="9"/>
      <c r="O89883" s="9"/>
      <c r="P89883" s="9"/>
      <c r="Q89883" s="9"/>
    </row>
    <row r="89884" spans="11:17" x14ac:dyDescent="0.25">
      <c r="K89884" s="9"/>
      <c r="N89884" s="9"/>
      <c r="O89884" s="9"/>
      <c r="P89884" s="9"/>
      <c r="Q89884" s="9"/>
    </row>
    <row r="89885" spans="11:17" x14ac:dyDescent="0.25">
      <c r="K89885" s="9"/>
      <c r="N89885" s="9"/>
      <c r="O89885" s="9"/>
      <c r="P89885" s="9"/>
      <c r="Q89885" s="9"/>
    </row>
    <row r="89886" spans="11:17" x14ac:dyDescent="0.25">
      <c r="K89886" s="9"/>
      <c r="N89886" s="9"/>
      <c r="O89886" s="9"/>
      <c r="P89886" s="9"/>
      <c r="Q89886" s="9"/>
    </row>
    <row r="89887" spans="11:17" x14ac:dyDescent="0.25">
      <c r="K89887" s="9"/>
      <c r="N89887" s="9"/>
      <c r="O89887" s="9"/>
      <c r="P89887" s="9"/>
      <c r="Q89887" s="9"/>
    </row>
    <row r="89888" spans="11:17" x14ac:dyDescent="0.25">
      <c r="K89888" s="9"/>
      <c r="N89888" s="9"/>
      <c r="O89888" s="9"/>
      <c r="P89888" s="9"/>
      <c r="Q89888" s="9"/>
    </row>
    <row r="89889" spans="11:17" x14ac:dyDescent="0.25">
      <c r="K89889" s="9"/>
      <c r="N89889" s="9"/>
      <c r="O89889" s="9"/>
      <c r="P89889" s="9"/>
      <c r="Q89889" s="9"/>
    </row>
    <row r="89890" spans="11:17" x14ac:dyDescent="0.25">
      <c r="K89890" s="9"/>
      <c r="N89890" s="9"/>
      <c r="O89890" s="9"/>
      <c r="P89890" s="9"/>
      <c r="Q89890" s="9"/>
    </row>
    <row r="89891" spans="11:17" x14ac:dyDescent="0.25">
      <c r="K89891" s="9"/>
      <c r="N89891" s="9"/>
      <c r="O89891" s="9"/>
      <c r="P89891" s="9"/>
      <c r="Q89891" s="9"/>
    </row>
    <row r="89892" spans="11:17" x14ac:dyDescent="0.25">
      <c r="K89892" s="9"/>
      <c r="N89892" s="9"/>
      <c r="O89892" s="9"/>
      <c r="P89892" s="9"/>
      <c r="Q89892" s="9"/>
    </row>
    <row r="89893" spans="11:17" x14ac:dyDescent="0.25">
      <c r="K89893" s="9"/>
      <c r="N89893" s="9"/>
      <c r="O89893" s="9"/>
      <c r="P89893" s="9"/>
      <c r="Q89893" s="9"/>
    </row>
    <row r="89894" spans="11:17" x14ac:dyDescent="0.25">
      <c r="K89894" s="9"/>
      <c r="N89894" s="9"/>
      <c r="O89894" s="9"/>
      <c r="P89894" s="9"/>
      <c r="Q89894" s="9"/>
    </row>
    <row r="89895" spans="11:17" x14ac:dyDescent="0.25">
      <c r="K89895" s="9"/>
      <c r="N89895" s="9"/>
      <c r="O89895" s="9"/>
      <c r="P89895" s="9"/>
      <c r="Q89895" s="9"/>
    </row>
    <row r="89896" spans="11:17" x14ac:dyDescent="0.25">
      <c r="K89896" s="9"/>
      <c r="N89896" s="9"/>
      <c r="O89896" s="9"/>
      <c r="P89896" s="9"/>
      <c r="Q89896" s="9"/>
    </row>
    <row r="89897" spans="11:17" x14ac:dyDescent="0.25">
      <c r="K89897" s="9"/>
      <c r="N89897" s="9"/>
      <c r="O89897" s="9"/>
      <c r="P89897" s="9"/>
      <c r="Q89897" s="9"/>
    </row>
    <row r="89898" spans="11:17" x14ac:dyDescent="0.25">
      <c r="K89898" s="9"/>
      <c r="N89898" s="9"/>
      <c r="O89898" s="9"/>
      <c r="P89898" s="9"/>
      <c r="Q89898" s="9"/>
    </row>
    <row r="89899" spans="11:17" x14ac:dyDescent="0.25">
      <c r="K89899" s="9"/>
      <c r="N89899" s="9"/>
      <c r="O89899" s="9"/>
      <c r="P89899" s="9"/>
      <c r="Q89899" s="9"/>
    </row>
    <row r="89900" spans="11:17" x14ac:dyDescent="0.25">
      <c r="K89900" s="9"/>
      <c r="N89900" s="9"/>
      <c r="O89900" s="9"/>
      <c r="P89900" s="9"/>
      <c r="Q89900" s="9"/>
    </row>
    <row r="89901" spans="11:17" x14ac:dyDescent="0.25">
      <c r="K89901" s="9"/>
      <c r="N89901" s="9"/>
      <c r="O89901" s="9"/>
      <c r="P89901" s="9"/>
      <c r="Q89901" s="9"/>
    </row>
    <row r="89902" spans="11:17" x14ac:dyDescent="0.25">
      <c r="K89902" s="9"/>
      <c r="N89902" s="9"/>
      <c r="O89902" s="9"/>
      <c r="P89902" s="9"/>
      <c r="Q89902" s="9"/>
    </row>
    <row r="89903" spans="11:17" x14ac:dyDescent="0.25">
      <c r="K89903" s="9"/>
      <c r="N89903" s="9"/>
      <c r="O89903" s="9"/>
      <c r="P89903" s="9"/>
      <c r="Q89903" s="9"/>
    </row>
    <row r="89904" spans="11:17" x14ac:dyDescent="0.25">
      <c r="K89904" s="9"/>
      <c r="N89904" s="9"/>
      <c r="O89904" s="9"/>
      <c r="P89904" s="9"/>
      <c r="Q89904" s="9"/>
    </row>
    <row r="89905" spans="11:17" x14ac:dyDescent="0.25">
      <c r="K89905" s="9"/>
      <c r="N89905" s="9"/>
      <c r="O89905" s="9"/>
      <c r="P89905" s="9"/>
      <c r="Q89905" s="9"/>
    </row>
    <row r="89906" spans="11:17" x14ac:dyDescent="0.25">
      <c r="K89906" s="9"/>
      <c r="N89906" s="9"/>
      <c r="O89906" s="9"/>
      <c r="P89906" s="9"/>
      <c r="Q89906" s="9"/>
    </row>
    <row r="89907" spans="11:17" x14ac:dyDescent="0.25">
      <c r="K89907" s="9"/>
      <c r="N89907" s="9"/>
      <c r="O89907" s="9"/>
      <c r="P89907" s="9"/>
      <c r="Q89907" s="9"/>
    </row>
    <row r="89908" spans="11:17" x14ac:dyDescent="0.25">
      <c r="K89908" s="9"/>
      <c r="N89908" s="9"/>
      <c r="O89908" s="9"/>
      <c r="P89908" s="9"/>
      <c r="Q89908" s="9"/>
    </row>
    <row r="89909" spans="11:17" x14ac:dyDescent="0.25">
      <c r="K89909" s="9"/>
      <c r="N89909" s="9"/>
      <c r="O89909" s="9"/>
      <c r="P89909" s="9"/>
      <c r="Q89909" s="9"/>
    </row>
    <row r="89910" spans="11:17" x14ac:dyDescent="0.25">
      <c r="K89910" s="9"/>
      <c r="N89910" s="9"/>
      <c r="O89910" s="9"/>
      <c r="P89910" s="9"/>
      <c r="Q89910" s="9"/>
    </row>
    <row r="89911" spans="11:17" x14ac:dyDescent="0.25">
      <c r="K89911" s="9"/>
      <c r="N89911" s="9"/>
      <c r="O89911" s="9"/>
      <c r="P89911" s="9"/>
      <c r="Q89911" s="9"/>
    </row>
    <row r="89912" spans="11:17" x14ac:dyDescent="0.25">
      <c r="K89912" s="9"/>
      <c r="N89912" s="9"/>
      <c r="O89912" s="9"/>
      <c r="P89912" s="9"/>
      <c r="Q89912" s="9"/>
    </row>
    <row r="89913" spans="11:17" x14ac:dyDescent="0.25">
      <c r="K89913" s="9"/>
      <c r="N89913" s="9"/>
      <c r="O89913" s="9"/>
      <c r="P89913" s="9"/>
      <c r="Q89913" s="9"/>
    </row>
    <row r="89914" spans="11:17" x14ac:dyDescent="0.25">
      <c r="K89914" s="9"/>
      <c r="N89914" s="9"/>
      <c r="O89914" s="9"/>
      <c r="P89914" s="9"/>
      <c r="Q89914" s="9"/>
    </row>
    <row r="89915" spans="11:17" x14ac:dyDescent="0.25">
      <c r="K89915" s="9"/>
      <c r="N89915" s="9"/>
      <c r="O89915" s="9"/>
      <c r="P89915" s="9"/>
      <c r="Q89915" s="9"/>
    </row>
    <row r="89916" spans="11:17" x14ac:dyDescent="0.25">
      <c r="K89916" s="9"/>
      <c r="N89916" s="9"/>
      <c r="O89916" s="9"/>
      <c r="P89916" s="9"/>
      <c r="Q89916" s="9"/>
    </row>
    <row r="89917" spans="11:17" x14ac:dyDescent="0.25">
      <c r="K89917" s="9"/>
      <c r="N89917" s="9"/>
      <c r="O89917" s="9"/>
      <c r="P89917" s="9"/>
      <c r="Q89917" s="9"/>
    </row>
    <row r="89918" spans="11:17" x14ac:dyDescent="0.25">
      <c r="K89918" s="9"/>
      <c r="N89918" s="9"/>
      <c r="O89918" s="9"/>
      <c r="P89918" s="9"/>
      <c r="Q89918" s="9"/>
    </row>
    <row r="89919" spans="11:17" x14ac:dyDescent="0.25">
      <c r="K89919" s="9"/>
      <c r="N89919" s="9"/>
      <c r="O89919" s="9"/>
      <c r="P89919" s="9"/>
      <c r="Q89919" s="9"/>
    </row>
    <row r="89920" spans="11:17" x14ac:dyDescent="0.25">
      <c r="K89920" s="9"/>
      <c r="N89920" s="9"/>
      <c r="O89920" s="9"/>
      <c r="P89920" s="9"/>
      <c r="Q89920" s="9"/>
    </row>
    <row r="89921" spans="11:17" x14ac:dyDescent="0.25">
      <c r="K89921" s="9"/>
      <c r="N89921" s="9"/>
      <c r="O89921" s="9"/>
      <c r="P89921" s="9"/>
      <c r="Q89921" s="9"/>
    </row>
    <row r="89922" spans="11:17" x14ac:dyDescent="0.25">
      <c r="K89922" s="9"/>
      <c r="N89922" s="9"/>
      <c r="O89922" s="9"/>
      <c r="P89922" s="9"/>
      <c r="Q89922" s="9"/>
    </row>
    <row r="89923" spans="11:17" x14ac:dyDescent="0.25">
      <c r="K89923" s="9"/>
      <c r="N89923" s="9"/>
      <c r="O89923" s="9"/>
      <c r="P89923" s="9"/>
      <c r="Q89923" s="9"/>
    </row>
    <row r="89924" spans="11:17" x14ac:dyDescent="0.25">
      <c r="K89924" s="9"/>
      <c r="N89924" s="9"/>
      <c r="O89924" s="9"/>
      <c r="P89924" s="9"/>
      <c r="Q89924" s="9"/>
    </row>
    <row r="89925" spans="11:17" x14ac:dyDescent="0.25">
      <c r="K89925" s="9"/>
      <c r="N89925" s="9"/>
      <c r="O89925" s="9"/>
      <c r="P89925" s="9"/>
      <c r="Q89925" s="9"/>
    </row>
    <row r="89926" spans="11:17" x14ac:dyDescent="0.25">
      <c r="K89926" s="9"/>
      <c r="N89926" s="9"/>
      <c r="O89926" s="9"/>
      <c r="P89926" s="9"/>
      <c r="Q89926" s="9"/>
    </row>
    <row r="89927" spans="11:17" x14ac:dyDescent="0.25">
      <c r="K89927" s="9"/>
      <c r="N89927" s="9"/>
      <c r="O89927" s="9"/>
      <c r="P89927" s="9"/>
      <c r="Q89927" s="9"/>
    </row>
    <row r="89928" spans="11:17" x14ac:dyDescent="0.25">
      <c r="K89928" s="9"/>
      <c r="N89928" s="9"/>
      <c r="O89928" s="9"/>
      <c r="P89928" s="9"/>
      <c r="Q89928" s="9"/>
    </row>
    <row r="89929" spans="11:17" x14ac:dyDescent="0.25">
      <c r="K89929" s="9"/>
      <c r="N89929" s="9"/>
      <c r="O89929" s="9"/>
      <c r="P89929" s="9"/>
      <c r="Q89929" s="9"/>
    </row>
    <row r="89930" spans="11:17" x14ac:dyDescent="0.25">
      <c r="K89930" s="9"/>
      <c r="N89930" s="9"/>
      <c r="O89930" s="9"/>
      <c r="P89930" s="9"/>
      <c r="Q89930" s="9"/>
    </row>
    <row r="89931" spans="11:17" x14ac:dyDescent="0.25">
      <c r="K89931" s="9"/>
      <c r="N89931" s="9"/>
      <c r="O89931" s="9"/>
      <c r="P89931" s="9"/>
      <c r="Q89931" s="9"/>
    </row>
    <row r="89932" spans="11:17" x14ac:dyDescent="0.25">
      <c r="K89932" s="9"/>
      <c r="N89932" s="9"/>
      <c r="O89932" s="9"/>
      <c r="P89932" s="9"/>
      <c r="Q89932" s="9"/>
    </row>
    <row r="89933" spans="11:17" x14ac:dyDescent="0.25">
      <c r="K89933" s="9"/>
      <c r="N89933" s="9"/>
      <c r="O89933" s="9"/>
      <c r="P89933" s="9"/>
      <c r="Q89933" s="9"/>
    </row>
    <row r="89934" spans="11:17" x14ac:dyDescent="0.25">
      <c r="K89934" s="9"/>
      <c r="N89934" s="9"/>
      <c r="O89934" s="9"/>
      <c r="P89934" s="9"/>
      <c r="Q89934" s="9"/>
    </row>
    <row r="89935" spans="11:17" x14ac:dyDescent="0.25">
      <c r="K89935" s="9"/>
      <c r="N89935" s="9"/>
      <c r="O89935" s="9"/>
      <c r="P89935" s="9"/>
      <c r="Q89935" s="9"/>
    </row>
    <row r="89936" spans="11:17" x14ac:dyDescent="0.25">
      <c r="K89936" s="9"/>
      <c r="N89936" s="9"/>
      <c r="O89936" s="9"/>
      <c r="P89936" s="9"/>
      <c r="Q89936" s="9"/>
    </row>
    <row r="89937" spans="11:17" x14ac:dyDescent="0.25">
      <c r="K89937" s="9"/>
      <c r="N89937" s="9"/>
      <c r="O89937" s="9"/>
      <c r="P89937" s="9"/>
      <c r="Q89937" s="9"/>
    </row>
    <row r="89938" spans="11:17" x14ac:dyDescent="0.25">
      <c r="K89938" s="9"/>
      <c r="N89938" s="9"/>
      <c r="O89938" s="9"/>
      <c r="P89938" s="9"/>
      <c r="Q89938" s="9"/>
    </row>
    <row r="89939" spans="11:17" x14ac:dyDescent="0.25">
      <c r="K89939" s="9"/>
      <c r="N89939" s="9"/>
      <c r="O89939" s="9"/>
      <c r="P89939" s="9"/>
      <c r="Q89939" s="9"/>
    </row>
    <row r="89940" spans="11:17" x14ac:dyDescent="0.25">
      <c r="K89940" s="9"/>
      <c r="N89940" s="9"/>
      <c r="O89940" s="9"/>
      <c r="P89940" s="9"/>
      <c r="Q89940" s="9"/>
    </row>
    <row r="89941" spans="11:17" x14ac:dyDescent="0.25">
      <c r="K89941" s="9"/>
      <c r="N89941" s="9"/>
      <c r="O89941" s="9"/>
      <c r="P89941" s="9"/>
      <c r="Q89941" s="9"/>
    </row>
    <row r="89942" spans="11:17" x14ac:dyDescent="0.25">
      <c r="K89942" s="9"/>
      <c r="N89942" s="9"/>
      <c r="O89942" s="9"/>
      <c r="P89942" s="9"/>
      <c r="Q89942" s="9"/>
    </row>
    <row r="89943" spans="11:17" x14ac:dyDescent="0.25">
      <c r="K89943" s="9"/>
      <c r="N89943" s="9"/>
      <c r="O89943" s="9"/>
      <c r="P89943" s="9"/>
      <c r="Q89943" s="9"/>
    </row>
    <row r="89944" spans="11:17" x14ac:dyDescent="0.25">
      <c r="K89944" s="9"/>
      <c r="N89944" s="9"/>
      <c r="O89944" s="9"/>
      <c r="P89944" s="9"/>
      <c r="Q89944" s="9"/>
    </row>
    <row r="89945" spans="11:17" x14ac:dyDescent="0.25">
      <c r="K89945" s="9"/>
      <c r="N89945" s="9"/>
      <c r="O89945" s="9"/>
      <c r="P89945" s="9"/>
      <c r="Q89945" s="9"/>
    </row>
    <row r="89946" spans="11:17" x14ac:dyDescent="0.25">
      <c r="K89946" s="9"/>
      <c r="N89946" s="9"/>
      <c r="O89946" s="9"/>
      <c r="P89946" s="9"/>
      <c r="Q89946" s="9"/>
    </row>
    <row r="89947" spans="11:17" x14ac:dyDescent="0.25">
      <c r="K89947" s="9"/>
      <c r="N89947" s="9"/>
      <c r="O89947" s="9"/>
      <c r="P89947" s="9"/>
      <c r="Q89947" s="9"/>
    </row>
    <row r="89948" spans="11:17" x14ac:dyDescent="0.25">
      <c r="K89948" s="9"/>
      <c r="N89948" s="9"/>
      <c r="O89948" s="9"/>
      <c r="P89948" s="9"/>
      <c r="Q89948" s="9"/>
    </row>
    <row r="89949" spans="11:17" x14ac:dyDescent="0.25">
      <c r="K89949" s="9"/>
      <c r="N89949" s="9"/>
      <c r="O89949" s="9"/>
      <c r="P89949" s="9"/>
      <c r="Q89949" s="9"/>
    </row>
    <row r="89950" spans="11:17" x14ac:dyDescent="0.25">
      <c r="K89950" s="9"/>
      <c r="N89950" s="9"/>
      <c r="O89950" s="9"/>
      <c r="P89950" s="9"/>
      <c r="Q89950" s="9"/>
    </row>
    <row r="89951" spans="11:17" x14ac:dyDescent="0.25">
      <c r="K89951" s="9"/>
      <c r="N89951" s="9"/>
      <c r="O89951" s="9"/>
      <c r="P89951" s="9"/>
      <c r="Q89951" s="9"/>
    </row>
    <row r="89952" spans="11:17" x14ac:dyDescent="0.25">
      <c r="K89952" s="9"/>
      <c r="N89952" s="9"/>
      <c r="O89952" s="9"/>
      <c r="P89952" s="9"/>
      <c r="Q89952" s="9"/>
    </row>
    <row r="89953" spans="11:17" x14ac:dyDescent="0.25">
      <c r="K89953" s="9"/>
      <c r="N89953" s="9"/>
      <c r="O89953" s="9"/>
      <c r="P89953" s="9"/>
      <c r="Q89953" s="9"/>
    </row>
    <row r="89954" spans="11:17" x14ac:dyDescent="0.25">
      <c r="K89954" s="9"/>
      <c r="N89954" s="9"/>
      <c r="O89954" s="9"/>
      <c r="P89954" s="9"/>
      <c r="Q89954" s="9"/>
    </row>
    <row r="89955" spans="11:17" x14ac:dyDescent="0.25">
      <c r="K89955" s="9"/>
      <c r="N89955" s="9"/>
      <c r="O89955" s="9"/>
      <c r="P89955" s="9"/>
      <c r="Q89955" s="9"/>
    </row>
    <row r="89956" spans="11:17" x14ac:dyDescent="0.25">
      <c r="K89956" s="9"/>
      <c r="N89956" s="9"/>
      <c r="O89956" s="9"/>
      <c r="P89956" s="9"/>
      <c r="Q89956" s="9"/>
    </row>
    <row r="89957" spans="11:17" x14ac:dyDescent="0.25">
      <c r="K89957" s="9"/>
      <c r="N89957" s="9"/>
      <c r="O89957" s="9"/>
      <c r="P89957" s="9"/>
      <c r="Q89957" s="9"/>
    </row>
    <row r="89958" spans="11:17" x14ac:dyDescent="0.25">
      <c r="K89958" s="9"/>
      <c r="N89958" s="9"/>
      <c r="O89958" s="9"/>
      <c r="P89958" s="9"/>
      <c r="Q89958" s="9"/>
    </row>
    <row r="89959" spans="11:17" x14ac:dyDescent="0.25">
      <c r="K89959" s="9"/>
      <c r="N89959" s="9"/>
      <c r="O89959" s="9"/>
      <c r="P89959" s="9"/>
      <c r="Q89959" s="9"/>
    </row>
    <row r="89960" spans="11:17" x14ac:dyDescent="0.25">
      <c r="K89960" s="9"/>
      <c r="N89960" s="9"/>
      <c r="O89960" s="9"/>
      <c r="P89960" s="9"/>
      <c r="Q89960" s="9"/>
    </row>
    <row r="89961" spans="11:17" x14ac:dyDescent="0.25">
      <c r="K89961" s="9"/>
      <c r="N89961" s="9"/>
      <c r="O89961" s="9"/>
      <c r="P89961" s="9"/>
      <c r="Q89961" s="9"/>
    </row>
    <row r="89962" spans="11:17" x14ac:dyDescent="0.25">
      <c r="K89962" s="9"/>
      <c r="N89962" s="9"/>
      <c r="O89962" s="9"/>
      <c r="P89962" s="9"/>
      <c r="Q89962" s="9"/>
    </row>
    <row r="89963" spans="11:17" x14ac:dyDescent="0.25">
      <c r="K89963" s="9"/>
      <c r="N89963" s="9"/>
      <c r="O89963" s="9"/>
      <c r="P89963" s="9"/>
      <c r="Q89963" s="9"/>
    </row>
    <row r="89964" spans="11:17" x14ac:dyDescent="0.25">
      <c r="K89964" s="9"/>
      <c r="N89964" s="9"/>
      <c r="O89964" s="9"/>
      <c r="P89964" s="9"/>
      <c r="Q89964" s="9"/>
    </row>
    <row r="89965" spans="11:17" x14ac:dyDescent="0.25">
      <c r="K89965" s="9"/>
      <c r="N89965" s="9"/>
      <c r="O89965" s="9"/>
      <c r="P89965" s="9"/>
      <c r="Q89965" s="9"/>
    </row>
    <row r="89966" spans="11:17" x14ac:dyDescent="0.25">
      <c r="K89966" s="9"/>
      <c r="N89966" s="9"/>
      <c r="O89966" s="9"/>
      <c r="P89966" s="9"/>
      <c r="Q89966" s="9"/>
    </row>
    <row r="89967" spans="11:17" x14ac:dyDescent="0.25">
      <c r="K89967" s="9"/>
      <c r="N89967" s="9"/>
      <c r="O89967" s="9"/>
      <c r="P89967" s="9"/>
      <c r="Q89967" s="9"/>
    </row>
    <row r="89968" spans="11:17" x14ac:dyDescent="0.25">
      <c r="K89968" s="9"/>
      <c r="N89968" s="9"/>
      <c r="O89968" s="9"/>
      <c r="P89968" s="9"/>
      <c r="Q89968" s="9"/>
    </row>
    <row r="89969" spans="11:17" x14ac:dyDescent="0.25">
      <c r="K89969" s="9"/>
      <c r="N89969" s="9"/>
      <c r="O89969" s="9"/>
      <c r="P89969" s="9"/>
      <c r="Q89969" s="9"/>
    </row>
    <row r="89970" spans="11:17" x14ac:dyDescent="0.25">
      <c r="K89970" s="9"/>
      <c r="N89970" s="9"/>
      <c r="O89970" s="9"/>
      <c r="P89970" s="9"/>
      <c r="Q89970" s="9"/>
    </row>
    <row r="89971" spans="11:17" x14ac:dyDescent="0.25">
      <c r="K89971" s="9"/>
      <c r="N89971" s="9"/>
      <c r="O89971" s="9"/>
      <c r="P89971" s="9"/>
      <c r="Q89971" s="9"/>
    </row>
    <row r="89972" spans="11:17" x14ac:dyDescent="0.25">
      <c r="K89972" s="9"/>
      <c r="N89972" s="9"/>
      <c r="O89972" s="9"/>
      <c r="P89972" s="9"/>
      <c r="Q89972" s="9"/>
    </row>
    <row r="89973" spans="11:17" x14ac:dyDescent="0.25">
      <c r="K89973" s="9"/>
      <c r="N89973" s="9"/>
      <c r="O89973" s="9"/>
      <c r="P89973" s="9"/>
      <c r="Q89973" s="9"/>
    </row>
    <row r="89974" spans="11:17" x14ac:dyDescent="0.25">
      <c r="K89974" s="9"/>
      <c r="N89974" s="9"/>
      <c r="O89974" s="9"/>
      <c r="P89974" s="9"/>
      <c r="Q89974" s="9"/>
    </row>
    <row r="89975" spans="11:17" x14ac:dyDescent="0.25">
      <c r="K89975" s="9"/>
      <c r="N89975" s="9"/>
      <c r="O89975" s="9"/>
      <c r="P89975" s="9"/>
      <c r="Q89975" s="9"/>
    </row>
    <row r="89976" spans="11:17" x14ac:dyDescent="0.25">
      <c r="K89976" s="9"/>
      <c r="N89976" s="9"/>
      <c r="O89976" s="9"/>
      <c r="P89976" s="9"/>
      <c r="Q89976" s="9"/>
    </row>
    <row r="89977" spans="11:17" x14ac:dyDescent="0.25">
      <c r="K89977" s="9"/>
      <c r="N89977" s="9"/>
      <c r="O89977" s="9"/>
      <c r="P89977" s="9"/>
      <c r="Q89977" s="9"/>
    </row>
    <row r="89978" spans="11:17" x14ac:dyDescent="0.25">
      <c r="K89978" s="9"/>
      <c r="N89978" s="9"/>
      <c r="O89978" s="9"/>
      <c r="P89978" s="9"/>
      <c r="Q89978" s="9"/>
    </row>
    <row r="89979" spans="11:17" x14ac:dyDescent="0.25">
      <c r="K89979" s="9"/>
      <c r="N89979" s="9"/>
      <c r="O89979" s="9"/>
      <c r="P89979" s="9"/>
      <c r="Q89979" s="9"/>
    </row>
    <row r="89980" spans="11:17" x14ac:dyDescent="0.25">
      <c r="K89980" s="9"/>
      <c r="N89980" s="9"/>
      <c r="O89980" s="9"/>
      <c r="P89980" s="9"/>
      <c r="Q89980" s="9"/>
    </row>
    <row r="89981" spans="11:17" x14ac:dyDescent="0.25">
      <c r="K89981" s="9"/>
      <c r="N89981" s="9"/>
      <c r="O89981" s="9"/>
      <c r="P89981" s="9"/>
      <c r="Q89981" s="9"/>
    </row>
    <row r="89982" spans="11:17" x14ac:dyDescent="0.25">
      <c r="K89982" s="9"/>
      <c r="N89982" s="9"/>
      <c r="O89982" s="9"/>
      <c r="P89982" s="9"/>
      <c r="Q89982" s="9"/>
    </row>
    <row r="89983" spans="11:17" x14ac:dyDescent="0.25">
      <c r="K89983" s="9"/>
      <c r="N89983" s="9"/>
      <c r="O89983" s="9"/>
      <c r="P89983" s="9"/>
      <c r="Q89983" s="9"/>
    </row>
    <row r="89984" spans="11:17" x14ac:dyDescent="0.25">
      <c r="K89984" s="9"/>
      <c r="N89984" s="9"/>
      <c r="O89984" s="9"/>
      <c r="P89984" s="9"/>
      <c r="Q89984" s="9"/>
    </row>
    <row r="89985" spans="11:17" x14ac:dyDescent="0.25">
      <c r="K89985" s="9"/>
      <c r="N89985" s="9"/>
      <c r="O89985" s="9"/>
      <c r="P89985" s="9"/>
      <c r="Q89985" s="9"/>
    </row>
    <row r="89986" spans="11:17" x14ac:dyDescent="0.25">
      <c r="K89986" s="9"/>
      <c r="N89986" s="9"/>
      <c r="O89986" s="9"/>
      <c r="P89986" s="9"/>
      <c r="Q89986" s="9"/>
    </row>
    <row r="89987" spans="11:17" x14ac:dyDescent="0.25">
      <c r="K89987" s="9"/>
      <c r="N89987" s="9"/>
      <c r="O89987" s="9"/>
      <c r="P89987" s="9"/>
      <c r="Q89987" s="9"/>
    </row>
    <row r="89988" spans="11:17" x14ac:dyDescent="0.25">
      <c r="K89988" s="9"/>
      <c r="N89988" s="9"/>
      <c r="O89988" s="9"/>
      <c r="P89988" s="9"/>
      <c r="Q89988" s="9"/>
    </row>
    <row r="89989" spans="11:17" x14ac:dyDescent="0.25">
      <c r="K89989" s="9"/>
      <c r="N89989" s="9"/>
      <c r="O89989" s="9"/>
      <c r="P89989" s="9"/>
      <c r="Q89989" s="9"/>
    </row>
    <row r="89990" spans="11:17" x14ac:dyDescent="0.25">
      <c r="K89990" s="9"/>
      <c r="N89990" s="9"/>
      <c r="O89990" s="9"/>
      <c r="P89990" s="9"/>
      <c r="Q89990" s="9"/>
    </row>
    <row r="89991" spans="11:17" x14ac:dyDescent="0.25">
      <c r="K89991" s="9"/>
      <c r="N89991" s="9"/>
      <c r="O89991" s="9"/>
      <c r="P89991" s="9"/>
      <c r="Q89991" s="9"/>
    </row>
    <row r="89992" spans="11:17" x14ac:dyDescent="0.25">
      <c r="K89992" s="9"/>
      <c r="N89992" s="9"/>
      <c r="O89992" s="9"/>
      <c r="P89992" s="9"/>
      <c r="Q89992" s="9"/>
    </row>
    <row r="89993" spans="11:17" x14ac:dyDescent="0.25">
      <c r="K89993" s="9"/>
      <c r="N89993" s="9"/>
      <c r="O89993" s="9"/>
      <c r="P89993" s="9"/>
      <c r="Q89993" s="9"/>
    </row>
    <row r="89994" spans="11:17" x14ac:dyDescent="0.25">
      <c r="K89994" s="9"/>
      <c r="N89994" s="9"/>
      <c r="O89994" s="9"/>
      <c r="P89994" s="9"/>
      <c r="Q89994" s="9"/>
    </row>
    <row r="89995" spans="11:17" x14ac:dyDescent="0.25">
      <c r="K89995" s="9"/>
      <c r="N89995" s="9"/>
      <c r="O89995" s="9"/>
      <c r="P89995" s="9"/>
      <c r="Q89995" s="9"/>
    </row>
    <row r="89996" spans="11:17" x14ac:dyDescent="0.25">
      <c r="K89996" s="9"/>
      <c r="N89996" s="9"/>
      <c r="O89996" s="9"/>
      <c r="P89996" s="9"/>
      <c r="Q89996" s="9"/>
    </row>
    <row r="89997" spans="11:17" x14ac:dyDescent="0.25">
      <c r="K89997" s="9"/>
      <c r="N89997" s="9"/>
      <c r="O89997" s="9"/>
      <c r="P89997" s="9"/>
      <c r="Q89997" s="9"/>
    </row>
    <row r="89998" spans="11:17" x14ac:dyDescent="0.25">
      <c r="K89998" s="9"/>
      <c r="N89998" s="9"/>
      <c r="O89998" s="9"/>
      <c r="P89998" s="9"/>
      <c r="Q89998" s="9"/>
    </row>
    <row r="89999" spans="11:17" x14ac:dyDescent="0.25">
      <c r="K89999" s="9"/>
      <c r="N89999" s="9"/>
      <c r="O89999" s="9"/>
      <c r="P89999" s="9"/>
      <c r="Q89999" s="9"/>
    </row>
    <row r="90000" spans="11:17" x14ac:dyDescent="0.25">
      <c r="K90000" s="9"/>
      <c r="N90000" s="9"/>
      <c r="O90000" s="9"/>
      <c r="P90000" s="9"/>
      <c r="Q90000" s="9"/>
    </row>
    <row r="90001" spans="11:17" x14ac:dyDescent="0.25">
      <c r="K90001" s="9"/>
      <c r="N90001" s="9"/>
      <c r="O90001" s="9"/>
      <c r="P90001" s="9"/>
      <c r="Q90001" s="9"/>
    </row>
    <row r="90002" spans="11:17" x14ac:dyDescent="0.25">
      <c r="K90002" s="9"/>
      <c r="N90002" s="9"/>
      <c r="O90002" s="9"/>
      <c r="P90002" s="9"/>
      <c r="Q90002" s="9"/>
    </row>
    <row r="90003" spans="11:17" x14ac:dyDescent="0.25">
      <c r="K90003" s="9"/>
      <c r="N90003" s="9"/>
      <c r="O90003" s="9"/>
      <c r="P90003" s="9"/>
      <c r="Q90003" s="9"/>
    </row>
    <row r="90004" spans="11:17" x14ac:dyDescent="0.25">
      <c r="K90004" s="9"/>
      <c r="N90004" s="9"/>
      <c r="O90004" s="9"/>
      <c r="P90004" s="9"/>
      <c r="Q90004" s="9"/>
    </row>
    <row r="90005" spans="11:17" x14ac:dyDescent="0.25">
      <c r="K90005" s="9"/>
      <c r="N90005" s="9"/>
      <c r="O90005" s="9"/>
      <c r="P90005" s="9"/>
      <c r="Q90005" s="9"/>
    </row>
    <row r="90006" spans="11:17" x14ac:dyDescent="0.25">
      <c r="K90006" s="9"/>
      <c r="N90006" s="9"/>
      <c r="O90006" s="9"/>
      <c r="P90006" s="9"/>
      <c r="Q90006" s="9"/>
    </row>
    <row r="90007" spans="11:17" x14ac:dyDescent="0.25">
      <c r="K90007" s="9"/>
      <c r="N90007" s="9"/>
      <c r="O90007" s="9"/>
      <c r="P90007" s="9"/>
      <c r="Q90007" s="9"/>
    </row>
    <row r="90008" spans="11:17" x14ac:dyDescent="0.25">
      <c r="K90008" s="9"/>
      <c r="N90008" s="9"/>
      <c r="O90008" s="9"/>
      <c r="P90008" s="9"/>
      <c r="Q90008" s="9"/>
    </row>
    <row r="90009" spans="11:17" x14ac:dyDescent="0.25">
      <c r="K90009" s="9"/>
      <c r="N90009" s="9"/>
      <c r="O90009" s="9"/>
      <c r="P90009" s="9"/>
      <c r="Q90009" s="9"/>
    </row>
    <row r="90010" spans="11:17" x14ac:dyDescent="0.25">
      <c r="K90010" s="9"/>
      <c r="N90010" s="9"/>
      <c r="O90010" s="9"/>
      <c r="P90010" s="9"/>
      <c r="Q90010" s="9"/>
    </row>
    <row r="90011" spans="11:17" x14ac:dyDescent="0.25">
      <c r="K90011" s="9"/>
      <c r="N90011" s="9"/>
      <c r="O90011" s="9"/>
      <c r="P90011" s="9"/>
      <c r="Q90011" s="9"/>
    </row>
    <row r="90012" spans="11:17" x14ac:dyDescent="0.25">
      <c r="K90012" s="9"/>
      <c r="N90012" s="9"/>
      <c r="O90012" s="9"/>
      <c r="P90012" s="9"/>
      <c r="Q90012" s="9"/>
    </row>
    <row r="90013" spans="11:17" x14ac:dyDescent="0.25">
      <c r="K90013" s="9"/>
      <c r="N90013" s="9"/>
      <c r="O90013" s="9"/>
      <c r="P90013" s="9"/>
      <c r="Q90013" s="9"/>
    </row>
    <row r="90014" spans="11:17" x14ac:dyDescent="0.25">
      <c r="K90014" s="9"/>
      <c r="N90014" s="9"/>
      <c r="O90014" s="9"/>
      <c r="P90014" s="9"/>
      <c r="Q90014" s="9"/>
    </row>
    <row r="90015" spans="11:17" x14ac:dyDescent="0.25">
      <c r="K90015" s="9"/>
      <c r="N90015" s="9"/>
      <c r="O90015" s="9"/>
      <c r="P90015" s="9"/>
      <c r="Q90015" s="9"/>
    </row>
    <row r="90016" spans="11:17" x14ac:dyDescent="0.25">
      <c r="K90016" s="9"/>
      <c r="N90016" s="9"/>
      <c r="O90016" s="9"/>
      <c r="P90016" s="9"/>
      <c r="Q90016" s="9"/>
    </row>
    <row r="90017" spans="11:17" x14ac:dyDescent="0.25">
      <c r="K90017" s="9"/>
      <c r="N90017" s="9"/>
      <c r="O90017" s="9"/>
      <c r="P90017" s="9"/>
      <c r="Q90017" s="9"/>
    </row>
    <row r="90018" spans="11:17" x14ac:dyDescent="0.25">
      <c r="K90018" s="9"/>
      <c r="N90018" s="9"/>
      <c r="O90018" s="9"/>
      <c r="P90018" s="9"/>
      <c r="Q90018" s="9"/>
    </row>
    <row r="90019" spans="11:17" x14ac:dyDescent="0.25">
      <c r="K90019" s="9"/>
      <c r="N90019" s="9"/>
      <c r="O90019" s="9"/>
      <c r="P90019" s="9"/>
      <c r="Q90019" s="9"/>
    </row>
    <row r="90020" spans="11:17" x14ac:dyDescent="0.25">
      <c r="K90020" s="9"/>
      <c r="N90020" s="9"/>
      <c r="O90020" s="9"/>
      <c r="P90020" s="9"/>
      <c r="Q90020" s="9"/>
    </row>
    <row r="90021" spans="11:17" x14ac:dyDescent="0.25">
      <c r="K90021" s="9"/>
      <c r="N90021" s="9"/>
      <c r="O90021" s="9"/>
      <c r="P90021" s="9"/>
      <c r="Q90021" s="9"/>
    </row>
    <row r="90022" spans="11:17" x14ac:dyDescent="0.25">
      <c r="K90022" s="9"/>
      <c r="N90022" s="9"/>
      <c r="O90022" s="9"/>
      <c r="P90022" s="9"/>
      <c r="Q90022" s="9"/>
    </row>
    <row r="90023" spans="11:17" x14ac:dyDescent="0.25">
      <c r="K90023" s="9"/>
      <c r="N90023" s="9"/>
      <c r="O90023" s="9"/>
      <c r="P90023" s="9"/>
      <c r="Q90023" s="9"/>
    </row>
    <row r="90024" spans="11:17" x14ac:dyDescent="0.25">
      <c r="K90024" s="9"/>
      <c r="N90024" s="9"/>
      <c r="O90024" s="9"/>
      <c r="P90024" s="9"/>
      <c r="Q90024" s="9"/>
    </row>
    <row r="90025" spans="11:17" x14ac:dyDescent="0.25">
      <c r="K90025" s="9"/>
      <c r="N90025" s="9"/>
      <c r="O90025" s="9"/>
      <c r="P90025" s="9"/>
      <c r="Q90025" s="9"/>
    </row>
    <row r="90026" spans="11:17" x14ac:dyDescent="0.25">
      <c r="K90026" s="9"/>
      <c r="N90026" s="9"/>
      <c r="O90026" s="9"/>
      <c r="P90026" s="9"/>
      <c r="Q90026" s="9"/>
    </row>
    <row r="90027" spans="11:17" x14ac:dyDescent="0.25">
      <c r="K90027" s="9"/>
      <c r="N90027" s="9"/>
      <c r="O90027" s="9"/>
      <c r="P90027" s="9"/>
      <c r="Q90027" s="9"/>
    </row>
    <row r="90028" spans="11:17" x14ac:dyDescent="0.25">
      <c r="K90028" s="9"/>
      <c r="N90028" s="9"/>
      <c r="O90028" s="9"/>
      <c r="P90028" s="9"/>
      <c r="Q90028" s="9"/>
    </row>
    <row r="90029" spans="11:17" x14ac:dyDescent="0.25">
      <c r="K90029" s="9"/>
      <c r="N90029" s="9"/>
      <c r="O90029" s="9"/>
      <c r="P90029" s="9"/>
      <c r="Q90029" s="9"/>
    </row>
    <row r="90030" spans="11:17" x14ac:dyDescent="0.25">
      <c r="K90030" s="9"/>
      <c r="N90030" s="9"/>
      <c r="O90030" s="9"/>
      <c r="P90030" s="9"/>
      <c r="Q90030" s="9"/>
    </row>
    <row r="90031" spans="11:17" x14ac:dyDescent="0.25">
      <c r="K90031" s="9"/>
      <c r="N90031" s="9"/>
      <c r="O90031" s="9"/>
      <c r="P90031" s="9"/>
      <c r="Q90031" s="9"/>
    </row>
    <row r="90032" spans="11:17" x14ac:dyDescent="0.25">
      <c r="K90032" s="9"/>
      <c r="N90032" s="9"/>
      <c r="O90032" s="9"/>
      <c r="P90032" s="9"/>
      <c r="Q90032" s="9"/>
    </row>
    <row r="90033" spans="11:17" x14ac:dyDescent="0.25">
      <c r="K90033" s="9"/>
      <c r="N90033" s="9"/>
      <c r="O90033" s="9"/>
      <c r="P90033" s="9"/>
      <c r="Q90033" s="9"/>
    </row>
    <row r="90034" spans="11:17" x14ac:dyDescent="0.25">
      <c r="K90034" s="9"/>
      <c r="N90034" s="9"/>
      <c r="O90034" s="9"/>
      <c r="P90034" s="9"/>
      <c r="Q90034" s="9"/>
    </row>
    <row r="90035" spans="11:17" x14ac:dyDescent="0.25">
      <c r="K90035" s="9"/>
      <c r="N90035" s="9"/>
      <c r="O90035" s="9"/>
      <c r="P90035" s="9"/>
      <c r="Q90035" s="9"/>
    </row>
    <row r="90036" spans="11:17" x14ac:dyDescent="0.25">
      <c r="K90036" s="9"/>
      <c r="N90036" s="9"/>
      <c r="O90036" s="9"/>
      <c r="P90036" s="9"/>
      <c r="Q90036" s="9"/>
    </row>
    <row r="90037" spans="11:17" x14ac:dyDescent="0.25">
      <c r="K90037" s="9"/>
      <c r="N90037" s="9"/>
      <c r="O90037" s="9"/>
      <c r="P90037" s="9"/>
      <c r="Q90037" s="9"/>
    </row>
    <row r="90038" spans="11:17" x14ac:dyDescent="0.25">
      <c r="K90038" s="9"/>
      <c r="N90038" s="9"/>
      <c r="O90038" s="9"/>
      <c r="P90038" s="9"/>
      <c r="Q90038" s="9"/>
    </row>
    <row r="90039" spans="11:17" x14ac:dyDescent="0.25">
      <c r="K90039" s="9"/>
      <c r="N90039" s="9"/>
      <c r="O90039" s="9"/>
      <c r="P90039" s="9"/>
      <c r="Q90039" s="9"/>
    </row>
    <row r="90040" spans="11:17" x14ac:dyDescent="0.25">
      <c r="K90040" s="9"/>
      <c r="N90040" s="9"/>
      <c r="O90040" s="9"/>
      <c r="P90040" s="9"/>
      <c r="Q90040" s="9"/>
    </row>
    <row r="90041" spans="11:17" x14ac:dyDescent="0.25">
      <c r="K90041" s="9"/>
      <c r="N90041" s="9"/>
      <c r="O90041" s="9"/>
      <c r="P90041" s="9"/>
      <c r="Q90041" s="9"/>
    </row>
    <row r="90042" spans="11:17" x14ac:dyDescent="0.25">
      <c r="K90042" s="9"/>
      <c r="N90042" s="9"/>
      <c r="O90042" s="9"/>
      <c r="P90042" s="9"/>
      <c r="Q90042" s="9"/>
    </row>
    <row r="90043" spans="11:17" x14ac:dyDescent="0.25">
      <c r="K90043" s="9"/>
      <c r="N90043" s="9"/>
      <c r="O90043" s="9"/>
      <c r="P90043" s="9"/>
      <c r="Q90043" s="9"/>
    </row>
    <row r="90044" spans="11:17" x14ac:dyDescent="0.25">
      <c r="K90044" s="9"/>
      <c r="N90044" s="9"/>
      <c r="O90044" s="9"/>
      <c r="P90044" s="9"/>
      <c r="Q90044" s="9"/>
    </row>
    <row r="90045" spans="11:17" x14ac:dyDescent="0.25">
      <c r="K90045" s="9"/>
      <c r="N90045" s="9"/>
      <c r="O90045" s="9"/>
      <c r="P90045" s="9"/>
      <c r="Q90045" s="9"/>
    </row>
    <row r="90046" spans="11:17" x14ac:dyDescent="0.25">
      <c r="K90046" s="9"/>
      <c r="N90046" s="9"/>
      <c r="O90046" s="9"/>
      <c r="P90046" s="9"/>
      <c r="Q90046" s="9"/>
    </row>
    <row r="90047" spans="11:17" x14ac:dyDescent="0.25">
      <c r="K90047" s="9"/>
      <c r="N90047" s="9"/>
      <c r="O90047" s="9"/>
      <c r="P90047" s="9"/>
      <c r="Q90047" s="9"/>
    </row>
    <row r="90048" spans="11:17" x14ac:dyDescent="0.25">
      <c r="K90048" s="9"/>
      <c r="N90048" s="9"/>
      <c r="O90048" s="9"/>
      <c r="P90048" s="9"/>
      <c r="Q90048" s="9"/>
    </row>
    <row r="90049" spans="11:17" x14ac:dyDescent="0.25">
      <c r="K90049" s="9"/>
      <c r="N90049" s="9"/>
      <c r="O90049" s="9"/>
      <c r="P90049" s="9"/>
      <c r="Q90049" s="9"/>
    </row>
    <row r="90050" spans="11:17" x14ac:dyDescent="0.25">
      <c r="K90050" s="9"/>
      <c r="N90050" s="9"/>
      <c r="O90050" s="9"/>
      <c r="P90050" s="9"/>
      <c r="Q90050" s="9"/>
    </row>
    <row r="90051" spans="11:17" x14ac:dyDescent="0.25">
      <c r="K90051" s="9"/>
      <c r="N90051" s="9"/>
      <c r="O90051" s="9"/>
      <c r="P90051" s="9"/>
      <c r="Q90051" s="9"/>
    </row>
    <row r="90052" spans="11:17" x14ac:dyDescent="0.25">
      <c r="K90052" s="9"/>
      <c r="N90052" s="9"/>
      <c r="O90052" s="9"/>
      <c r="P90052" s="9"/>
      <c r="Q90052" s="9"/>
    </row>
    <row r="90053" spans="11:17" x14ac:dyDescent="0.25">
      <c r="K90053" s="9"/>
      <c r="N90053" s="9"/>
      <c r="O90053" s="9"/>
      <c r="P90053" s="9"/>
      <c r="Q90053" s="9"/>
    </row>
    <row r="90054" spans="11:17" x14ac:dyDescent="0.25">
      <c r="K90054" s="9"/>
      <c r="N90054" s="9"/>
      <c r="O90054" s="9"/>
      <c r="P90054" s="9"/>
      <c r="Q90054" s="9"/>
    </row>
    <row r="90055" spans="11:17" x14ac:dyDescent="0.25">
      <c r="K90055" s="9"/>
      <c r="N90055" s="9"/>
      <c r="O90055" s="9"/>
      <c r="P90055" s="9"/>
      <c r="Q90055" s="9"/>
    </row>
    <row r="90056" spans="11:17" x14ac:dyDescent="0.25">
      <c r="K90056" s="9"/>
      <c r="N90056" s="9"/>
      <c r="O90056" s="9"/>
      <c r="P90056" s="9"/>
      <c r="Q90056" s="9"/>
    </row>
    <row r="90057" spans="11:17" x14ac:dyDescent="0.25">
      <c r="K90057" s="9"/>
      <c r="N90057" s="9"/>
      <c r="O90057" s="9"/>
      <c r="P90057" s="9"/>
      <c r="Q90057" s="9"/>
    </row>
    <row r="90058" spans="11:17" x14ac:dyDescent="0.25">
      <c r="K90058" s="9"/>
      <c r="N90058" s="9"/>
      <c r="O90058" s="9"/>
      <c r="P90058" s="9"/>
      <c r="Q90058" s="9"/>
    </row>
    <row r="90059" spans="11:17" x14ac:dyDescent="0.25">
      <c r="K90059" s="9"/>
      <c r="N90059" s="9"/>
      <c r="O90059" s="9"/>
      <c r="P90059" s="9"/>
      <c r="Q90059" s="9"/>
    </row>
    <row r="90060" spans="11:17" x14ac:dyDescent="0.25">
      <c r="K90060" s="9"/>
      <c r="N90060" s="9"/>
      <c r="O90060" s="9"/>
      <c r="P90060" s="9"/>
      <c r="Q90060" s="9"/>
    </row>
    <row r="90061" spans="11:17" x14ac:dyDescent="0.25">
      <c r="K90061" s="9"/>
      <c r="N90061" s="9"/>
      <c r="O90061" s="9"/>
      <c r="P90061" s="9"/>
      <c r="Q90061" s="9"/>
    </row>
    <row r="90062" spans="11:17" x14ac:dyDescent="0.25">
      <c r="K90062" s="9"/>
      <c r="N90062" s="9"/>
      <c r="O90062" s="9"/>
      <c r="P90062" s="9"/>
      <c r="Q90062" s="9"/>
    </row>
    <row r="90063" spans="11:17" x14ac:dyDescent="0.25">
      <c r="K90063" s="9"/>
      <c r="N90063" s="9"/>
      <c r="O90063" s="9"/>
      <c r="P90063" s="9"/>
      <c r="Q90063" s="9"/>
    </row>
    <row r="90064" spans="11:17" x14ac:dyDescent="0.25">
      <c r="K90064" s="9"/>
      <c r="N90064" s="9"/>
      <c r="O90064" s="9"/>
      <c r="P90064" s="9"/>
      <c r="Q90064" s="9"/>
    </row>
    <row r="90065" spans="11:17" x14ac:dyDescent="0.25">
      <c r="K90065" s="9"/>
      <c r="N90065" s="9"/>
      <c r="O90065" s="9"/>
      <c r="P90065" s="9"/>
      <c r="Q90065" s="9"/>
    </row>
    <row r="90066" spans="11:17" x14ac:dyDescent="0.25">
      <c r="K90066" s="9"/>
      <c r="N90066" s="9"/>
      <c r="O90066" s="9"/>
      <c r="P90066" s="9"/>
      <c r="Q90066" s="9"/>
    </row>
    <row r="90067" spans="11:17" x14ac:dyDescent="0.25">
      <c r="K90067" s="9"/>
      <c r="N90067" s="9"/>
      <c r="O90067" s="9"/>
      <c r="P90067" s="9"/>
      <c r="Q90067" s="9"/>
    </row>
    <row r="90068" spans="11:17" x14ac:dyDescent="0.25">
      <c r="K90068" s="9"/>
      <c r="N90068" s="9"/>
      <c r="O90068" s="9"/>
      <c r="P90068" s="9"/>
      <c r="Q90068" s="9"/>
    </row>
    <row r="90069" spans="11:17" x14ac:dyDescent="0.25">
      <c r="K90069" s="9"/>
      <c r="N90069" s="9"/>
      <c r="O90069" s="9"/>
      <c r="P90069" s="9"/>
      <c r="Q90069" s="9"/>
    </row>
    <row r="90070" spans="11:17" x14ac:dyDescent="0.25">
      <c r="K90070" s="9"/>
      <c r="N90070" s="9"/>
      <c r="O90070" s="9"/>
      <c r="P90070" s="9"/>
      <c r="Q90070" s="9"/>
    </row>
    <row r="90071" spans="11:17" x14ac:dyDescent="0.25">
      <c r="K90071" s="9"/>
      <c r="N90071" s="9"/>
      <c r="O90071" s="9"/>
      <c r="P90071" s="9"/>
      <c r="Q90071" s="9"/>
    </row>
    <row r="90072" spans="11:17" x14ac:dyDescent="0.25">
      <c r="K90072" s="9"/>
      <c r="N90072" s="9"/>
      <c r="O90072" s="9"/>
      <c r="P90072" s="9"/>
      <c r="Q90072" s="9"/>
    </row>
    <row r="90073" spans="11:17" x14ac:dyDescent="0.25">
      <c r="K90073" s="9"/>
      <c r="N90073" s="9"/>
      <c r="O90073" s="9"/>
      <c r="P90073" s="9"/>
      <c r="Q90073" s="9"/>
    </row>
    <row r="90074" spans="11:17" x14ac:dyDescent="0.25">
      <c r="K90074" s="9"/>
      <c r="N90074" s="9"/>
      <c r="O90074" s="9"/>
      <c r="P90074" s="9"/>
      <c r="Q90074" s="9"/>
    </row>
    <row r="90075" spans="11:17" x14ac:dyDescent="0.25">
      <c r="K90075" s="9"/>
      <c r="N90075" s="9"/>
      <c r="O90075" s="9"/>
      <c r="P90075" s="9"/>
      <c r="Q90075" s="9"/>
    </row>
    <row r="90076" spans="11:17" x14ac:dyDescent="0.25">
      <c r="K90076" s="9"/>
      <c r="N90076" s="9"/>
      <c r="O90076" s="9"/>
      <c r="P90076" s="9"/>
      <c r="Q90076" s="9"/>
    </row>
    <row r="90077" spans="11:17" x14ac:dyDescent="0.25">
      <c r="K90077" s="9"/>
      <c r="N90077" s="9"/>
      <c r="O90077" s="9"/>
      <c r="P90077" s="9"/>
      <c r="Q90077" s="9"/>
    </row>
    <row r="90078" spans="11:17" x14ac:dyDescent="0.25">
      <c r="K90078" s="9"/>
      <c r="N90078" s="9"/>
      <c r="O90078" s="9"/>
      <c r="P90078" s="9"/>
      <c r="Q90078" s="9"/>
    </row>
    <row r="90079" spans="11:17" x14ac:dyDescent="0.25">
      <c r="K90079" s="9"/>
      <c r="N90079" s="9"/>
      <c r="O90079" s="9"/>
      <c r="P90079" s="9"/>
      <c r="Q90079" s="9"/>
    </row>
    <row r="90080" spans="11:17" x14ac:dyDescent="0.25">
      <c r="K90080" s="9"/>
      <c r="N90080" s="9"/>
      <c r="O90080" s="9"/>
      <c r="P90080" s="9"/>
      <c r="Q90080" s="9"/>
    </row>
    <row r="90081" spans="11:17" x14ac:dyDescent="0.25">
      <c r="K90081" s="9"/>
      <c r="N90081" s="9"/>
      <c r="O90081" s="9"/>
      <c r="P90081" s="9"/>
      <c r="Q90081" s="9"/>
    </row>
    <row r="90082" spans="11:17" x14ac:dyDescent="0.25">
      <c r="K90082" s="9"/>
      <c r="N90082" s="9"/>
      <c r="O90082" s="9"/>
      <c r="P90082" s="9"/>
      <c r="Q90082" s="9"/>
    </row>
    <row r="90083" spans="11:17" x14ac:dyDescent="0.25">
      <c r="K90083" s="9"/>
      <c r="N90083" s="9"/>
      <c r="O90083" s="9"/>
      <c r="P90083" s="9"/>
      <c r="Q90083" s="9"/>
    </row>
    <row r="90084" spans="11:17" x14ac:dyDescent="0.25">
      <c r="K90084" s="9"/>
      <c r="N90084" s="9"/>
      <c r="O90084" s="9"/>
      <c r="P90084" s="9"/>
      <c r="Q90084" s="9"/>
    </row>
    <row r="90085" spans="11:17" x14ac:dyDescent="0.25">
      <c r="K90085" s="9"/>
      <c r="N90085" s="9"/>
      <c r="O90085" s="9"/>
      <c r="P90085" s="9"/>
      <c r="Q90085" s="9"/>
    </row>
    <row r="90086" spans="11:17" x14ac:dyDescent="0.25">
      <c r="K90086" s="9"/>
      <c r="N90086" s="9"/>
      <c r="O90086" s="9"/>
      <c r="P90086" s="9"/>
      <c r="Q90086" s="9"/>
    </row>
    <row r="90087" spans="11:17" x14ac:dyDescent="0.25">
      <c r="K90087" s="9"/>
      <c r="N90087" s="9"/>
      <c r="O90087" s="9"/>
      <c r="P90087" s="9"/>
      <c r="Q90087" s="9"/>
    </row>
    <row r="90088" spans="11:17" x14ac:dyDescent="0.25">
      <c r="K90088" s="9"/>
      <c r="N90088" s="9"/>
      <c r="O90088" s="9"/>
      <c r="P90088" s="9"/>
      <c r="Q90088" s="9"/>
    </row>
    <row r="90089" spans="11:17" x14ac:dyDescent="0.25">
      <c r="K90089" s="9"/>
      <c r="N90089" s="9"/>
      <c r="O90089" s="9"/>
      <c r="P90089" s="9"/>
      <c r="Q90089" s="9"/>
    </row>
    <row r="90090" spans="11:17" x14ac:dyDescent="0.25">
      <c r="K90090" s="9"/>
      <c r="N90090" s="9"/>
      <c r="O90090" s="9"/>
      <c r="P90090" s="9"/>
      <c r="Q90090" s="9"/>
    </row>
    <row r="90091" spans="11:17" x14ac:dyDescent="0.25">
      <c r="K90091" s="9"/>
      <c r="N90091" s="9"/>
      <c r="O90091" s="9"/>
      <c r="P90091" s="9"/>
      <c r="Q90091" s="9"/>
    </row>
    <row r="90092" spans="11:17" x14ac:dyDescent="0.25">
      <c r="K90092" s="9"/>
      <c r="N90092" s="9"/>
      <c r="O90092" s="9"/>
      <c r="P90092" s="9"/>
      <c r="Q90092" s="9"/>
    </row>
    <row r="90093" spans="11:17" x14ac:dyDescent="0.25">
      <c r="K90093" s="9"/>
      <c r="N90093" s="9"/>
      <c r="O90093" s="9"/>
      <c r="P90093" s="9"/>
      <c r="Q90093" s="9"/>
    </row>
    <row r="90094" spans="11:17" x14ac:dyDescent="0.25">
      <c r="K90094" s="9"/>
      <c r="N90094" s="9"/>
      <c r="O90094" s="9"/>
      <c r="P90094" s="9"/>
      <c r="Q90094" s="9"/>
    </row>
    <row r="90095" spans="11:17" x14ac:dyDescent="0.25">
      <c r="K90095" s="9"/>
      <c r="N90095" s="9"/>
      <c r="O90095" s="9"/>
      <c r="P90095" s="9"/>
      <c r="Q90095" s="9"/>
    </row>
    <row r="90096" spans="11:17" x14ac:dyDescent="0.25">
      <c r="K90096" s="9"/>
      <c r="N90096" s="9"/>
      <c r="O90096" s="9"/>
      <c r="P90096" s="9"/>
      <c r="Q90096" s="9"/>
    </row>
    <row r="90097" spans="11:17" x14ac:dyDescent="0.25">
      <c r="K90097" s="9"/>
      <c r="N90097" s="9"/>
      <c r="O90097" s="9"/>
      <c r="P90097" s="9"/>
      <c r="Q90097" s="9"/>
    </row>
    <row r="90098" spans="11:17" x14ac:dyDescent="0.25">
      <c r="K90098" s="9"/>
      <c r="N90098" s="9"/>
      <c r="O90098" s="9"/>
      <c r="P90098" s="9"/>
      <c r="Q90098" s="9"/>
    </row>
    <row r="90099" spans="11:17" x14ac:dyDescent="0.25">
      <c r="K90099" s="9"/>
      <c r="N90099" s="9"/>
      <c r="O90099" s="9"/>
      <c r="P90099" s="9"/>
      <c r="Q90099" s="9"/>
    </row>
    <row r="90100" spans="11:17" x14ac:dyDescent="0.25">
      <c r="K90100" s="9"/>
      <c r="N90100" s="9"/>
      <c r="O90100" s="9"/>
      <c r="P90100" s="9"/>
      <c r="Q90100" s="9"/>
    </row>
    <row r="90101" spans="11:17" x14ac:dyDescent="0.25">
      <c r="K90101" s="9"/>
      <c r="N90101" s="9"/>
      <c r="O90101" s="9"/>
      <c r="P90101" s="9"/>
      <c r="Q90101" s="9"/>
    </row>
    <row r="90102" spans="11:17" x14ac:dyDescent="0.25">
      <c r="K90102" s="9"/>
      <c r="N90102" s="9"/>
      <c r="O90102" s="9"/>
      <c r="P90102" s="9"/>
      <c r="Q90102" s="9"/>
    </row>
    <row r="90103" spans="11:17" x14ac:dyDescent="0.25">
      <c r="K90103" s="9"/>
      <c r="N90103" s="9"/>
      <c r="O90103" s="9"/>
      <c r="P90103" s="9"/>
      <c r="Q90103" s="9"/>
    </row>
    <row r="90104" spans="11:17" x14ac:dyDescent="0.25">
      <c r="K90104" s="9"/>
      <c r="N90104" s="9"/>
      <c r="O90104" s="9"/>
      <c r="P90104" s="9"/>
      <c r="Q90104" s="9"/>
    </row>
    <row r="90105" spans="11:17" x14ac:dyDescent="0.25">
      <c r="K90105" s="9"/>
      <c r="N90105" s="9"/>
      <c r="O90105" s="9"/>
      <c r="P90105" s="9"/>
      <c r="Q90105" s="9"/>
    </row>
    <row r="90106" spans="11:17" x14ac:dyDescent="0.25">
      <c r="K90106" s="9"/>
      <c r="N90106" s="9"/>
      <c r="O90106" s="9"/>
      <c r="P90106" s="9"/>
      <c r="Q90106" s="9"/>
    </row>
    <row r="90107" spans="11:17" x14ac:dyDescent="0.25">
      <c r="K90107" s="9"/>
      <c r="N90107" s="9"/>
      <c r="O90107" s="9"/>
      <c r="P90107" s="9"/>
      <c r="Q90107" s="9"/>
    </row>
    <row r="90108" spans="11:17" x14ac:dyDescent="0.25">
      <c r="K90108" s="9"/>
      <c r="N90108" s="9"/>
      <c r="O90108" s="9"/>
      <c r="P90108" s="9"/>
      <c r="Q90108" s="9"/>
    </row>
    <row r="90109" spans="11:17" x14ac:dyDescent="0.25">
      <c r="K90109" s="9"/>
      <c r="N90109" s="9"/>
      <c r="O90109" s="9"/>
      <c r="P90109" s="9"/>
      <c r="Q90109" s="9"/>
    </row>
    <row r="90110" spans="11:17" x14ac:dyDescent="0.25">
      <c r="K90110" s="9"/>
      <c r="N90110" s="9"/>
      <c r="O90110" s="9"/>
      <c r="P90110" s="9"/>
      <c r="Q90110" s="9"/>
    </row>
    <row r="90111" spans="11:17" x14ac:dyDescent="0.25">
      <c r="K90111" s="9"/>
      <c r="N90111" s="9"/>
      <c r="O90111" s="9"/>
      <c r="P90111" s="9"/>
      <c r="Q90111" s="9"/>
    </row>
    <row r="90112" spans="11:17" x14ac:dyDescent="0.25">
      <c r="K90112" s="9"/>
      <c r="N90112" s="9"/>
      <c r="O90112" s="9"/>
      <c r="P90112" s="9"/>
      <c r="Q90112" s="9"/>
    </row>
    <row r="90113" spans="11:17" x14ac:dyDescent="0.25">
      <c r="K90113" s="9"/>
      <c r="N90113" s="9"/>
      <c r="O90113" s="9"/>
      <c r="P90113" s="9"/>
      <c r="Q90113" s="9"/>
    </row>
    <row r="90114" spans="11:17" x14ac:dyDescent="0.25">
      <c r="K90114" s="9"/>
      <c r="N90114" s="9"/>
      <c r="O90114" s="9"/>
      <c r="P90114" s="9"/>
      <c r="Q90114" s="9"/>
    </row>
    <row r="90115" spans="11:17" x14ac:dyDescent="0.25">
      <c r="K90115" s="9"/>
      <c r="N90115" s="9"/>
      <c r="O90115" s="9"/>
      <c r="P90115" s="9"/>
      <c r="Q90115" s="9"/>
    </row>
    <row r="90116" spans="11:17" x14ac:dyDescent="0.25">
      <c r="K90116" s="9"/>
      <c r="N90116" s="9"/>
      <c r="O90116" s="9"/>
      <c r="P90116" s="9"/>
      <c r="Q90116" s="9"/>
    </row>
    <row r="90117" spans="11:17" x14ac:dyDescent="0.25">
      <c r="K90117" s="9"/>
      <c r="N90117" s="9"/>
      <c r="O90117" s="9"/>
      <c r="P90117" s="9"/>
      <c r="Q90117" s="9"/>
    </row>
    <row r="90118" spans="11:17" x14ac:dyDescent="0.25">
      <c r="K90118" s="9"/>
      <c r="N90118" s="9"/>
      <c r="O90118" s="9"/>
      <c r="P90118" s="9"/>
      <c r="Q90118" s="9"/>
    </row>
    <row r="90119" spans="11:17" x14ac:dyDescent="0.25">
      <c r="K90119" s="9"/>
      <c r="N90119" s="9"/>
      <c r="O90119" s="9"/>
      <c r="P90119" s="9"/>
      <c r="Q90119" s="9"/>
    </row>
    <row r="90120" spans="11:17" x14ac:dyDescent="0.25">
      <c r="K90120" s="9"/>
      <c r="N90120" s="9"/>
      <c r="O90120" s="9"/>
      <c r="P90120" s="9"/>
      <c r="Q90120" s="9"/>
    </row>
    <row r="90121" spans="11:17" x14ac:dyDescent="0.25">
      <c r="K90121" s="9"/>
      <c r="N90121" s="9"/>
      <c r="O90121" s="9"/>
      <c r="P90121" s="9"/>
      <c r="Q90121" s="9"/>
    </row>
    <row r="90122" spans="11:17" x14ac:dyDescent="0.25">
      <c r="K90122" s="9"/>
      <c r="N90122" s="9"/>
      <c r="O90122" s="9"/>
      <c r="P90122" s="9"/>
      <c r="Q90122" s="9"/>
    </row>
    <row r="90123" spans="11:17" x14ac:dyDescent="0.25">
      <c r="K90123" s="9"/>
      <c r="N90123" s="9"/>
      <c r="O90123" s="9"/>
      <c r="P90123" s="9"/>
      <c r="Q90123" s="9"/>
    </row>
    <row r="90124" spans="11:17" x14ac:dyDescent="0.25">
      <c r="K90124" s="9"/>
      <c r="N90124" s="9"/>
      <c r="O90124" s="9"/>
      <c r="P90124" s="9"/>
      <c r="Q90124" s="9"/>
    </row>
    <row r="90125" spans="11:17" x14ac:dyDescent="0.25">
      <c r="K90125" s="9"/>
      <c r="N90125" s="9"/>
      <c r="O90125" s="9"/>
      <c r="P90125" s="9"/>
      <c r="Q90125" s="9"/>
    </row>
    <row r="90126" spans="11:17" x14ac:dyDescent="0.25">
      <c r="K90126" s="9"/>
      <c r="N90126" s="9"/>
      <c r="O90126" s="9"/>
      <c r="P90126" s="9"/>
      <c r="Q90126" s="9"/>
    </row>
    <row r="90127" spans="11:17" x14ac:dyDescent="0.25">
      <c r="K90127" s="9"/>
      <c r="N90127" s="9"/>
      <c r="O90127" s="9"/>
      <c r="P90127" s="9"/>
      <c r="Q90127" s="9"/>
    </row>
    <row r="90128" spans="11:17" x14ac:dyDescent="0.25">
      <c r="K90128" s="9"/>
      <c r="N90128" s="9"/>
      <c r="O90128" s="9"/>
      <c r="P90128" s="9"/>
      <c r="Q90128" s="9"/>
    </row>
    <row r="90129" spans="11:17" x14ac:dyDescent="0.25">
      <c r="K90129" s="9"/>
      <c r="N90129" s="9"/>
      <c r="O90129" s="9"/>
      <c r="P90129" s="9"/>
      <c r="Q90129" s="9"/>
    </row>
    <row r="90130" spans="11:17" x14ac:dyDescent="0.25">
      <c r="K90130" s="9"/>
      <c r="N90130" s="9"/>
      <c r="O90130" s="9"/>
      <c r="P90130" s="9"/>
      <c r="Q90130" s="9"/>
    </row>
    <row r="90131" spans="11:17" x14ac:dyDescent="0.25">
      <c r="K90131" s="9"/>
      <c r="N90131" s="9"/>
      <c r="O90131" s="9"/>
      <c r="P90131" s="9"/>
      <c r="Q90131" s="9"/>
    </row>
    <row r="90132" spans="11:17" x14ac:dyDescent="0.25">
      <c r="K90132" s="9"/>
      <c r="N90132" s="9"/>
      <c r="O90132" s="9"/>
      <c r="P90132" s="9"/>
      <c r="Q90132" s="9"/>
    </row>
    <row r="90133" spans="11:17" x14ac:dyDescent="0.25">
      <c r="K90133" s="9"/>
      <c r="N90133" s="9"/>
      <c r="O90133" s="9"/>
      <c r="P90133" s="9"/>
      <c r="Q90133" s="9"/>
    </row>
    <row r="90134" spans="11:17" x14ac:dyDescent="0.25">
      <c r="K90134" s="9"/>
      <c r="N90134" s="9"/>
      <c r="O90134" s="9"/>
      <c r="P90134" s="9"/>
      <c r="Q90134" s="9"/>
    </row>
    <row r="90135" spans="11:17" x14ac:dyDescent="0.25">
      <c r="K90135" s="9"/>
      <c r="N90135" s="9"/>
      <c r="O90135" s="9"/>
      <c r="P90135" s="9"/>
      <c r="Q90135" s="9"/>
    </row>
    <row r="90136" spans="11:17" x14ac:dyDescent="0.25">
      <c r="K90136" s="9"/>
      <c r="N90136" s="9"/>
      <c r="O90136" s="9"/>
      <c r="P90136" s="9"/>
      <c r="Q90136" s="9"/>
    </row>
    <row r="90137" spans="11:17" x14ac:dyDescent="0.25">
      <c r="K90137" s="9"/>
      <c r="N90137" s="9"/>
      <c r="O90137" s="9"/>
      <c r="P90137" s="9"/>
      <c r="Q90137" s="9"/>
    </row>
    <row r="90138" spans="11:17" x14ac:dyDescent="0.25">
      <c r="K90138" s="9"/>
      <c r="N90138" s="9"/>
      <c r="O90138" s="9"/>
      <c r="P90138" s="9"/>
      <c r="Q90138" s="9"/>
    </row>
    <row r="90139" spans="11:17" x14ac:dyDescent="0.25">
      <c r="K90139" s="9"/>
      <c r="N90139" s="9"/>
      <c r="O90139" s="9"/>
      <c r="P90139" s="9"/>
      <c r="Q90139" s="9"/>
    </row>
    <row r="90140" spans="11:17" x14ac:dyDescent="0.25">
      <c r="K90140" s="9"/>
      <c r="N90140" s="9"/>
      <c r="O90140" s="9"/>
      <c r="P90140" s="9"/>
      <c r="Q90140" s="9"/>
    </row>
    <row r="90141" spans="11:17" x14ac:dyDescent="0.25">
      <c r="K90141" s="9"/>
      <c r="N90141" s="9"/>
      <c r="O90141" s="9"/>
      <c r="P90141" s="9"/>
      <c r="Q90141" s="9"/>
    </row>
    <row r="90142" spans="11:17" x14ac:dyDescent="0.25">
      <c r="K90142" s="9"/>
      <c r="N90142" s="9"/>
      <c r="O90142" s="9"/>
      <c r="P90142" s="9"/>
      <c r="Q90142" s="9"/>
    </row>
    <row r="90143" spans="11:17" x14ac:dyDescent="0.25">
      <c r="K90143" s="9"/>
      <c r="N90143" s="9"/>
      <c r="O90143" s="9"/>
      <c r="P90143" s="9"/>
      <c r="Q90143" s="9"/>
    </row>
    <row r="90144" spans="11:17" x14ac:dyDescent="0.25">
      <c r="K90144" s="9"/>
      <c r="N90144" s="9"/>
      <c r="O90144" s="9"/>
      <c r="P90144" s="9"/>
      <c r="Q90144" s="9"/>
    </row>
    <row r="90145" spans="11:17" x14ac:dyDescent="0.25">
      <c r="K90145" s="9"/>
      <c r="N90145" s="9"/>
      <c r="O90145" s="9"/>
      <c r="P90145" s="9"/>
      <c r="Q90145" s="9"/>
    </row>
    <row r="90146" spans="11:17" x14ac:dyDescent="0.25">
      <c r="K90146" s="9"/>
      <c r="N90146" s="9"/>
      <c r="O90146" s="9"/>
      <c r="P90146" s="9"/>
      <c r="Q90146" s="9"/>
    </row>
    <row r="90147" spans="11:17" x14ac:dyDescent="0.25">
      <c r="K90147" s="9"/>
      <c r="N90147" s="9"/>
      <c r="O90147" s="9"/>
      <c r="P90147" s="9"/>
      <c r="Q90147" s="9"/>
    </row>
    <row r="90148" spans="11:17" x14ac:dyDescent="0.25">
      <c r="K90148" s="9"/>
      <c r="N90148" s="9"/>
      <c r="O90148" s="9"/>
      <c r="P90148" s="9"/>
      <c r="Q90148" s="9"/>
    </row>
    <row r="90149" spans="11:17" x14ac:dyDescent="0.25">
      <c r="K90149" s="9"/>
      <c r="N90149" s="9"/>
      <c r="O90149" s="9"/>
      <c r="P90149" s="9"/>
      <c r="Q90149" s="9"/>
    </row>
    <row r="90150" spans="11:17" x14ac:dyDescent="0.25">
      <c r="K90150" s="9"/>
      <c r="N90150" s="9"/>
      <c r="O90150" s="9"/>
      <c r="P90150" s="9"/>
      <c r="Q90150" s="9"/>
    </row>
    <row r="90151" spans="11:17" x14ac:dyDescent="0.25">
      <c r="K90151" s="9"/>
      <c r="N90151" s="9"/>
      <c r="O90151" s="9"/>
      <c r="P90151" s="9"/>
      <c r="Q90151" s="9"/>
    </row>
    <row r="90152" spans="11:17" x14ac:dyDescent="0.25">
      <c r="K90152" s="9"/>
      <c r="N90152" s="9"/>
      <c r="O90152" s="9"/>
      <c r="P90152" s="9"/>
      <c r="Q90152" s="9"/>
    </row>
    <row r="90153" spans="11:17" x14ac:dyDescent="0.25">
      <c r="K90153" s="9"/>
      <c r="N90153" s="9"/>
      <c r="O90153" s="9"/>
      <c r="P90153" s="9"/>
      <c r="Q90153" s="9"/>
    </row>
    <row r="90154" spans="11:17" x14ac:dyDescent="0.25">
      <c r="K90154" s="9"/>
      <c r="N90154" s="9"/>
      <c r="O90154" s="9"/>
      <c r="P90154" s="9"/>
      <c r="Q90154" s="9"/>
    </row>
    <row r="90155" spans="11:17" x14ac:dyDescent="0.25">
      <c r="K90155" s="9"/>
      <c r="N90155" s="9"/>
      <c r="O90155" s="9"/>
      <c r="P90155" s="9"/>
      <c r="Q90155" s="9"/>
    </row>
    <row r="90156" spans="11:17" x14ac:dyDescent="0.25">
      <c r="K90156" s="9"/>
      <c r="N90156" s="9"/>
      <c r="O90156" s="9"/>
      <c r="P90156" s="9"/>
      <c r="Q90156" s="9"/>
    </row>
    <row r="90157" spans="11:17" x14ac:dyDescent="0.25">
      <c r="K90157" s="9"/>
      <c r="N90157" s="9"/>
      <c r="O90157" s="9"/>
      <c r="P90157" s="9"/>
      <c r="Q90157" s="9"/>
    </row>
    <row r="90158" spans="11:17" x14ac:dyDescent="0.25">
      <c r="K90158" s="9"/>
      <c r="N90158" s="9"/>
      <c r="O90158" s="9"/>
      <c r="P90158" s="9"/>
      <c r="Q90158" s="9"/>
    </row>
    <row r="90159" spans="11:17" x14ac:dyDescent="0.25">
      <c r="K90159" s="9"/>
      <c r="N90159" s="9"/>
      <c r="O90159" s="9"/>
      <c r="P90159" s="9"/>
      <c r="Q90159" s="9"/>
    </row>
    <row r="90160" spans="11:17" x14ac:dyDescent="0.25">
      <c r="K90160" s="9"/>
      <c r="N90160" s="9"/>
      <c r="O90160" s="9"/>
      <c r="P90160" s="9"/>
      <c r="Q90160" s="9"/>
    </row>
    <row r="90161" spans="11:17" x14ac:dyDescent="0.25">
      <c r="K90161" s="9"/>
      <c r="N90161" s="9"/>
      <c r="O90161" s="9"/>
      <c r="P90161" s="9"/>
      <c r="Q90161" s="9"/>
    </row>
    <row r="90162" spans="11:17" x14ac:dyDescent="0.25">
      <c r="K90162" s="9"/>
      <c r="N90162" s="9"/>
      <c r="O90162" s="9"/>
      <c r="P90162" s="9"/>
      <c r="Q90162" s="9"/>
    </row>
    <row r="90163" spans="11:17" x14ac:dyDescent="0.25">
      <c r="K90163" s="9"/>
      <c r="N90163" s="9"/>
      <c r="O90163" s="9"/>
      <c r="P90163" s="9"/>
      <c r="Q90163" s="9"/>
    </row>
    <row r="90164" spans="11:17" x14ac:dyDescent="0.25">
      <c r="K90164" s="9"/>
      <c r="N90164" s="9"/>
      <c r="O90164" s="9"/>
      <c r="P90164" s="9"/>
      <c r="Q90164" s="9"/>
    </row>
    <row r="90165" spans="11:17" x14ac:dyDescent="0.25">
      <c r="K90165" s="9"/>
      <c r="N90165" s="9"/>
      <c r="O90165" s="9"/>
      <c r="P90165" s="9"/>
      <c r="Q90165" s="9"/>
    </row>
    <row r="90166" spans="11:17" x14ac:dyDescent="0.25">
      <c r="K90166" s="9"/>
      <c r="N90166" s="9"/>
      <c r="O90166" s="9"/>
      <c r="P90166" s="9"/>
      <c r="Q90166" s="9"/>
    </row>
    <row r="90167" spans="11:17" x14ac:dyDescent="0.25">
      <c r="K90167" s="9"/>
      <c r="N90167" s="9"/>
      <c r="O90167" s="9"/>
      <c r="P90167" s="9"/>
      <c r="Q90167" s="9"/>
    </row>
    <row r="90168" spans="11:17" x14ac:dyDescent="0.25">
      <c r="K90168" s="9"/>
      <c r="N90168" s="9"/>
      <c r="O90168" s="9"/>
      <c r="P90168" s="9"/>
      <c r="Q90168" s="9"/>
    </row>
    <row r="90169" spans="11:17" x14ac:dyDescent="0.25">
      <c r="K90169" s="9"/>
      <c r="N90169" s="9"/>
      <c r="O90169" s="9"/>
      <c r="P90169" s="9"/>
      <c r="Q90169" s="9"/>
    </row>
    <row r="90170" spans="11:17" x14ac:dyDescent="0.25">
      <c r="K90170" s="9"/>
      <c r="N90170" s="9"/>
      <c r="O90170" s="9"/>
      <c r="P90170" s="9"/>
      <c r="Q90170" s="9"/>
    </row>
    <row r="90171" spans="11:17" x14ac:dyDescent="0.25">
      <c r="K90171" s="9"/>
      <c r="N90171" s="9"/>
      <c r="O90171" s="9"/>
      <c r="P90171" s="9"/>
      <c r="Q90171" s="9"/>
    </row>
    <row r="90172" spans="11:17" x14ac:dyDescent="0.25">
      <c r="K90172" s="9"/>
      <c r="N90172" s="9"/>
      <c r="O90172" s="9"/>
      <c r="P90172" s="9"/>
      <c r="Q90172" s="9"/>
    </row>
    <row r="90173" spans="11:17" x14ac:dyDescent="0.25">
      <c r="K90173" s="9"/>
      <c r="N90173" s="9"/>
      <c r="O90173" s="9"/>
      <c r="P90173" s="9"/>
      <c r="Q90173" s="9"/>
    </row>
    <row r="90174" spans="11:17" x14ac:dyDescent="0.25">
      <c r="K90174" s="9"/>
      <c r="N90174" s="9"/>
      <c r="O90174" s="9"/>
      <c r="P90174" s="9"/>
      <c r="Q90174" s="9"/>
    </row>
    <row r="90175" spans="11:17" x14ac:dyDescent="0.25">
      <c r="K90175" s="9"/>
      <c r="N90175" s="9"/>
      <c r="O90175" s="9"/>
      <c r="P90175" s="9"/>
      <c r="Q90175" s="9"/>
    </row>
    <row r="90176" spans="11:17" x14ac:dyDescent="0.25">
      <c r="K90176" s="9"/>
      <c r="N90176" s="9"/>
      <c r="O90176" s="9"/>
      <c r="P90176" s="9"/>
      <c r="Q90176" s="9"/>
    </row>
    <row r="90177" spans="11:17" x14ac:dyDescent="0.25">
      <c r="K90177" s="9"/>
      <c r="N90177" s="9"/>
      <c r="O90177" s="9"/>
      <c r="P90177" s="9"/>
      <c r="Q90177" s="9"/>
    </row>
    <row r="90178" spans="11:17" x14ac:dyDescent="0.25">
      <c r="K90178" s="9"/>
      <c r="N90178" s="9"/>
      <c r="O90178" s="9"/>
      <c r="P90178" s="9"/>
      <c r="Q90178" s="9"/>
    </row>
    <row r="90179" spans="11:17" x14ac:dyDescent="0.25">
      <c r="K90179" s="9"/>
      <c r="N90179" s="9"/>
      <c r="O90179" s="9"/>
      <c r="P90179" s="9"/>
      <c r="Q90179" s="9"/>
    </row>
    <row r="90180" spans="11:17" x14ac:dyDescent="0.25">
      <c r="K90180" s="9"/>
      <c r="N90180" s="9"/>
      <c r="O90180" s="9"/>
      <c r="P90180" s="9"/>
      <c r="Q90180" s="9"/>
    </row>
    <row r="90181" spans="11:17" x14ac:dyDescent="0.25">
      <c r="K90181" s="9"/>
      <c r="N90181" s="9"/>
      <c r="O90181" s="9"/>
      <c r="P90181" s="9"/>
      <c r="Q90181" s="9"/>
    </row>
    <row r="90182" spans="11:17" x14ac:dyDescent="0.25">
      <c r="K90182" s="9"/>
      <c r="N90182" s="9"/>
      <c r="O90182" s="9"/>
      <c r="P90182" s="9"/>
      <c r="Q90182" s="9"/>
    </row>
    <row r="90183" spans="11:17" x14ac:dyDescent="0.25">
      <c r="K90183" s="9"/>
      <c r="N90183" s="9"/>
      <c r="O90183" s="9"/>
      <c r="P90183" s="9"/>
      <c r="Q90183" s="9"/>
    </row>
    <row r="90184" spans="11:17" x14ac:dyDescent="0.25">
      <c r="K90184" s="9"/>
      <c r="N90184" s="9"/>
      <c r="O90184" s="9"/>
      <c r="P90184" s="9"/>
      <c r="Q90184" s="9"/>
    </row>
    <row r="90185" spans="11:17" x14ac:dyDescent="0.25">
      <c r="K90185" s="9"/>
      <c r="N90185" s="9"/>
      <c r="O90185" s="9"/>
      <c r="P90185" s="9"/>
      <c r="Q90185" s="9"/>
    </row>
    <row r="90186" spans="11:17" x14ac:dyDescent="0.25">
      <c r="K90186" s="9"/>
      <c r="N90186" s="9"/>
      <c r="O90186" s="9"/>
      <c r="P90186" s="9"/>
      <c r="Q90186" s="9"/>
    </row>
    <row r="90187" spans="11:17" x14ac:dyDescent="0.25">
      <c r="K90187" s="9"/>
      <c r="N90187" s="9"/>
      <c r="O90187" s="9"/>
      <c r="P90187" s="9"/>
      <c r="Q90187" s="9"/>
    </row>
    <row r="90188" spans="11:17" x14ac:dyDescent="0.25">
      <c r="K90188" s="9"/>
      <c r="N90188" s="9"/>
      <c r="O90188" s="9"/>
      <c r="P90188" s="9"/>
      <c r="Q90188" s="9"/>
    </row>
    <row r="90189" spans="11:17" x14ac:dyDescent="0.25">
      <c r="K90189" s="9"/>
      <c r="N90189" s="9"/>
      <c r="O90189" s="9"/>
      <c r="P90189" s="9"/>
      <c r="Q90189" s="9"/>
    </row>
    <row r="90190" spans="11:17" x14ac:dyDescent="0.25">
      <c r="K90190" s="9"/>
      <c r="N90190" s="9"/>
      <c r="O90190" s="9"/>
      <c r="P90190" s="9"/>
      <c r="Q90190" s="9"/>
    </row>
    <row r="90191" spans="11:17" x14ac:dyDescent="0.25">
      <c r="K90191" s="9"/>
      <c r="N90191" s="9"/>
      <c r="O90191" s="9"/>
      <c r="P90191" s="9"/>
      <c r="Q90191" s="9"/>
    </row>
    <row r="90192" spans="11:17" x14ac:dyDescent="0.25">
      <c r="K90192" s="9"/>
      <c r="N90192" s="9"/>
      <c r="O90192" s="9"/>
      <c r="P90192" s="9"/>
      <c r="Q90192" s="9"/>
    </row>
    <row r="90193" spans="11:17" x14ac:dyDescent="0.25">
      <c r="K90193" s="9"/>
      <c r="N90193" s="9"/>
      <c r="O90193" s="9"/>
      <c r="P90193" s="9"/>
      <c r="Q90193" s="9"/>
    </row>
    <row r="90194" spans="11:17" x14ac:dyDescent="0.25">
      <c r="K90194" s="9"/>
      <c r="N90194" s="9"/>
      <c r="O90194" s="9"/>
      <c r="P90194" s="9"/>
      <c r="Q90194" s="9"/>
    </row>
    <row r="90195" spans="11:17" x14ac:dyDescent="0.25">
      <c r="K90195" s="9"/>
      <c r="N90195" s="9"/>
      <c r="O90195" s="9"/>
      <c r="P90195" s="9"/>
      <c r="Q90195" s="9"/>
    </row>
    <row r="90196" spans="11:17" x14ac:dyDescent="0.25">
      <c r="K90196" s="9"/>
      <c r="N90196" s="9"/>
      <c r="O90196" s="9"/>
      <c r="P90196" s="9"/>
      <c r="Q90196" s="9"/>
    </row>
    <row r="90197" spans="11:17" x14ac:dyDescent="0.25">
      <c r="K90197" s="9"/>
      <c r="N90197" s="9"/>
      <c r="O90197" s="9"/>
      <c r="P90197" s="9"/>
      <c r="Q90197" s="9"/>
    </row>
    <row r="90198" spans="11:17" x14ac:dyDescent="0.25">
      <c r="K90198" s="9"/>
      <c r="N90198" s="9"/>
      <c r="O90198" s="9"/>
      <c r="P90198" s="9"/>
      <c r="Q90198" s="9"/>
    </row>
    <row r="90199" spans="11:17" x14ac:dyDescent="0.25">
      <c r="K90199" s="9"/>
      <c r="N90199" s="9"/>
      <c r="O90199" s="9"/>
      <c r="P90199" s="9"/>
      <c r="Q90199" s="9"/>
    </row>
    <row r="90200" spans="11:17" x14ac:dyDescent="0.25">
      <c r="K90200" s="9"/>
      <c r="N90200" s="9"/>
      <c r="O90200" s="9"/>
      <c r="P90200" s="9"/>
      <c r="Q90200" s="9"/>
    </row>
    <row r="90201" spans="11:17" x14ac:dyDescent="0.25">
      <c r="K90201" s="9"/>
      <c r="N90201" s="9"/>
      <c r="O90201" s="9"/>
      <c r="P90201" s="9"/>
      <c r="Q90201" s="9"/>
    </row>
    <row r="90202" spans="11:17" x14ac:dyDescent="0.25">
      <c r="K90202" s="9"/>
      <c r="N90202" s="9"/>
      <c r="O90202" s="9"/>
      <c r="P90202" s="9"/>
      <c r="Q90202" s="9"/>
    </row>
    <row r="90203" spans="11:17" x14ac:dyDescent="0.25">
      <c r="K90203" s="9"/>
      <c r="N90203" s="9"/>
      <c r="O90203" s="9"/>
      <c r="P90203" s="9"/>
      <c r="Q90203" s="9"/>
    </row>
    <row r="90204" spans="11:17" x14ac:dyDescent="0.25">
      <c r="K90204" s="9"/>
      <c r="N90204" s="9"/>
      <c r="O90204" s="9"/>
      <c r="P90204" s="9"/>
      <c r="Q90204" s="9"/>
    </row>
    <row r="90205" spans="11:17" x14ac:dyDescent="0.25">
      <c r="K90205" s="9"/>
      <c r="N90205" s="9"/>
      <c r="O90205" s="9"/>
      <c r="P90205" s="9"/>
      <c r="Q90205" s="9"/>
    </row>
    <row r="90206" spans="11:17" x14ac:dyDescent="0.25">
      <c r="K90206" s="9"/>
      <c r="N90206" s="9"/>
      <c r="O90206" s="9"/>
      <c r="P90206" s="9"/>
      <c r="Q90206" s="9"/>
    </row>
    <row r="90207" spans="11:17" x14ac:dyDescent="0.25">
      <c r="K90207" s="9"/>
      <c r="N90207" s="9"/>
      <c r="O90207" s="9"/>
      <c r="P90207" s="9"/>
      <c r="Q90207" s="9"/>
    </row>
    <row r="90208" spans="11:17" x14ac:dyDescent="0.25">
      <c r="K90208" s="9"/>
      <c r="N90208" s="9"/>
      <c r="O90208" s="9"/>
      <c r="P90208" s="9"/>
      <c r="Q90208" s="9"/>
    </row>
    <row r="90209" spans="11:17" x14ac:dyDescent="0.25">
      <c r="K90209" s="9"/>
      <c r="N90209" s="9"/>
      <c r="O90209" s="9"/>
      <c r="P90209" s="9"/>
      <c r="Q90209" s="9"/>
    </row>
    <row r="90210" spans="11:17" x14ac:dyDescent="0.25">
      <c r="K90210" s="9"/>
      <c r="N90210" s="9"/>
      <c r="O90210" s="9"/>
      <c r="P90210" s="9"/>
      <c r="Q90210" s="9"/>
    </row>
    <row r="90211" spans="11:17" x14ac:dyDescent="0.25">
      <c r="K90211" s="9"/>
      <c r="N90211" s="9"/>
      <c r="O90211" s="9"/>
      <c r="P90211" s="9"/>
      <c r="Q90211" s="9"/>
    </row>
    <row r="90212" spans="11:17" x14ac:dyDescent="0.25">
      <c r="K90212" s="9"/>
      <c r="N90212" s="9"/>
      <c r="O90212" s="9"/>
      <c r="P90212" s="9"/>
      <c r="Q90212" s="9"/>
    </row>
    <row r="90213" spans="11:17" x14ac:dyDescent="0.25">
      <c r="K90213" s="9"/>
      <c r="N90213" s="9"/>
      <c r="O90213" s="9"/>
      <c r="P90213" s="9"/>
      <c r="Q90213" s="9"/>
    </row>
    <row r="90214" spans="11:17" x14ac:dyDescent="0.25">
      <c r="K90214" s="9"/>
      <c r="N90214" s="9"/>
      <c r="O90214" s="9"/>
      <c r="P90214" s="9"/>
      <c r="Q90214" s="9"/>
    </row>
    <row r="90215" spans="11:17" x14ac:dyDescent="0.25">
      <c r="K90215" s="9"/>
      <c r="N90215" s="9"/>
      <c r="O90215" s="9"/>
      <c r="P90215" s="9"/>
      <c r="Q90215" s="9"/>
    </row>
    <row r="90216" spans="11:17" x14ac:dyDescent="0.25">
      <c r="K90216" s="9"/>
      <c r="N90216" s="9"/>
      <c r="O90216" s="9"/>
      <c r="P90216" s="9"/>
      <c r="Q90216" s="9"/>
    </row>
    <row r="90217" spans="11:17" x14ac:dyDescent="0.25">
      <c r="K90217" s="9"/>
      <c r="N90217" s="9"/>
      <c r="O90217" s="9"/>
      <c r="P90217" s="9"/>
      <c r="Q90217" s="9"/>
    </row>
    <row r="90218" spans="11:17" x14ac:dyDescent="0.25">
      <c r="K90218" s="9"/>
      <c r="N90218" s="9"/>
      <c r="O90218" s="9"/>
      <c r="P90218" s="9"/>
      <c r="Q90218" s="9"/>
    </row>
    <row r="90219" spans="11:17" x14ac:dyDescent="0.25">
      <c r="K90219" s="9"/>
      <c r="N90219" s="9"/>
      <c r="O90219" s="9"/>
      <c r="P90219" s="9"/>
      <c r="Q90219" s="9"/>
    </row>
    <row r="90220" spans="11:17" x14ac:dyDescent="0.25">
      <c r="K90220" s="9"/>
      <c r="N90220" s="9"/>
      <c r="O90220" s="9"/>
      <c r="P90220" s="9"/>
      <c r="Q90220" s="9"/>
    </row>
    <row r="90221" spans="11:17" x14ac:dyDescent="0.25">
      <c r="K90221" s="9"/>
      <c r="N90221" s="9"/>
      <c r="O90221" s="9"/>
      <c r="P90221" s="9"/>
      <c r="Q90221" s="9"/>
    </row>
    <row r="90222" spans="11:17" x14ac:dyDescent="0.25">
      <c r="K90222" s="9"/>
      <c r="N90222" s="9"/>
      <c r="O90222" s="9"/>
      <c r="P90222" s="9"/>
      <c r="Q90222" s="9"/>
    </row>
    <row r="90223" spans="11:17" x14ac:dyDescent="0.25">
      <c r="K90223" s="9"/>
      <c r="N90223" s="9"/>
      <c r="O90223" s="9"/>
      <c r="P90223" s="9"/>
      <c r="Q90223" s="9"/>
    </row>
    <row r="90224" spans="11:17" x14ac:dyDescent="0.25">
      <c r="K90224" s="9"/>
      <c r="N90224" s="9"/>
      <c r="O90224" s="9"/>
      <c r="P90224" s="9"/>
      <c r="Q90224" s="9"/>
    </row>
    <row r="90225" spans="11:17" x14ac:dyDescent="0.25">
      <c r="K90225" s="9"/>
      <c r="N90225" s="9"/>
      <c r="O90225" s="9"/>
      <c r="P90225" s="9"/>
      <c r="Q90225" s="9"/>
    </row>
    <row r="90226" spans="11:17" x14ac:dyDescent="0.25">
      <c r="K90226" s="9"/>
      <c r="N90226" s="9"/>
      <c r="O90226" s="9"/>
      <c r="P90226" s="9"/>
      <c r="Q90226" s="9"/>
    </row>
    <row r="90227" spans="11:17" x14ac:dyDescent="0.25">
      <c r="K90227" s="9"/>
      <c r="N90227" s="9"/>
      <c r="O90227" s="9"/>
      <c r="P90227" s="9"/>
      <c r="Q90227" s="9"/>
    </row>
    <row r="90228" spans="11:17" x14ac:dyDescent="0.25">
      <c r="K90228" s="9"/>
      <c r="N90228" s="9"/>
      <c r="O90228" s="9"/>
      <c r="P90228" s="9"/>
      <c r="Q90228" s="9"/>
    </row>
    <row r="90229" spans="11:17" x14ac:dyDescent="0.25">
      <c r="K90229" s="9"/>
      <c r="N90229" s="9"/>
      <c r="O90229" s="9"/>
      <c r="P90229" s="9"/>
      <c r="Q90229" s="9"/>
    </row>
    <row r="90230" spans="11:17" x14ac:dyDescent="0.25">
      <c r="K90230" s="9"/>
      <c r="N90230" s="9"/>
      <c r="O90230" s="9"/>
      <c r="P90230" s="9"/>
      <c r="Q90230" s="9"/>
    </row>
    <row r="90231" spans="11:17" x14ac:dyDescent="0.25">
      <c r="K90231" s="9"/>
      <c r="N90231" s="9"/>
      <c r="O90231" s="9"/>
      <c r="P90231" s="9"/>
      <c r="Q90231" s="9"/>
    </row>
    <row r="90232" spans="11:17" x14ac:dyDescent="0.25">
      <c r="K90232" s="9"/>
      <c r="N90232" s="9"/>
      <c r="O90232" s="9"/>
      <c r="P90232" s="9"/>
      <c r="Q90232" s="9"/>
    </row>
    <row r="90233" spans="11:17" x14ac:dyDescent="0.25">
      <c r="K90233" s="9"/>
      <c r="N90233" s="9"/>
      <c r="O90233" s="9"/>
      <c r="P90233" s="9"/>
      <c r="Q90233" s="9"/>
    </row>
    <row r="90234" spans="11:17" x14ac:dyDescent="0.25">
      <c r="K90234" s="9"/>
      <c r="N90234" s="9"/>
      <c r="O90234" s="9"/>
      <c r="P90234" s="9"/>
      <c r="Q90234" s="9"/>
    </row>
    <row r="90235" spans="11:17" x14ac:dyDescent="0.25">
      <c r="K90235" s="9"/>
      <c r="N90235" s="9"/>
      <c r="O90235" s="9"/>
      <c r="P90235" s="9"/>
      <c r="Q90235" s="9"/>
    </row>
    <row r="90236" spans="11:17" x14ac:dyDescent="0.25">
      <c r="K90236" s="9"/>
      <c r="N90236" s="9"/>
      <c r="O90236" s="9"/>
      <c r="P90236" s="9"/>
      <c r="Q90236" s="9"/>
    </row>
    <row r="90237" spans="11:17" x14ac:dyDescent="0.25">
      <c r="K90237" s="9"/>
      <c r="N90237" s="9"/>
      <c r="O90237" s="9"/>
      <c r="P90237" s="9"/>
      <c r="Q90237" s="9"/>
    </row>
    <row r="90238" spans="11:17" x14ac:dyDescent="0.25">
      <c r="K90238" s="9"/>
      <c r="N90238" s="9"/>
      <c r="O90238" s="9"/>
      <c r="P90238" s="9"/>
      <c r="Q90238" s="9"/>
    </row>
    <row r="90239" spans="11:17" x14ac:dyDescent="0.25">
      <c r="K90239" s="9"/>
      <c r="N90239" s="9"/>
      <c r="O90239" s="9"/>
      <c r="P90239" s="9"/>
      <c r="Q90239" s="9"/>
    </row>
    <row r="90240" spans="11:17" x14ac:dyDescent="0.25">
      <c r="K90240" s="9"/>
      <c r="N90240" s="9"/>
      <c r="O90240" s="9"/>
      <c r="P90240" s="9"/>
      <c r="Q90240" s="9"/>
    </row>
    <row r="90241" spans="11:17" x14ac:dyDescent="0.25">
      <c r="K90241" s="9"/>
      <c r="N90241" s="9"/>
      <c r="O90241" s="9"/>
      <c r="P90241" s="9"/>
      <c r="Q90241" s="9"/>
    </row>
    <row r="90242" spans="11:17" x14ac:dyDescent="0.25">
      <c r="K90242" s="9"/>
      <c r="N90242" s="9"/>
      <c r="O90242" s="9"/>
      <c r="P90242" s="9"/>
      <c r="Q90242" s="9"/>
    </row>
    <row r="90243" spans="11:17" x14ac:dyDescent="0.25">
      <c r="K90243" s="9"/>
      <c r="N90243" s="9"/>
      <c r="O90243" s="9"/>
      <c r="P90243" s="9"/>
      <c r="Q90243" s="9"/>
    </row>
    <row r="90244" spans="11:17" x14ac:dyDescent="0.25">
      <c r="K90244" s="9"/>
      <c r="N90244" s="9"/>
      <c r="O90244" s="9"/>
      <c r="P90244" s="9"/>
      <c r="Q90244" s="9"/>
    </row>
    <row r="90245" spans="11:17" x14ac:dyDescent="0.25">
      <c r="K90245" s="9"/>
      <c r="N90245" s="9"/>
      <c r="O90245" s="9"/>
      <c r="P90245" s="9"/>
      <c r="Q90245" s="9"/>
    </row>
    <row r="90246" spans="11:17" x14ac:dyDescent="0.25">
      <c r="K90246" s="9"/>
      <c r="N90246" s="9"/>
      <c r="O90246" s="9"/>
      <c r="P90246" s="9"/>
      <c r="Q90246" s="9"/>
    </row>
    <row r="90247" spans="11:17" x14ac:dyDescent="0.25">
      <c r="K90247" s="9"/>
      <c r="N90247" s="9"/>
      <c r="O90247" s="9"/>
      <c r="P90247" s="9"/>
      <c r="Q90247" s="9"/>
    </row>
    <row r="90248" spans="11:17" x14ac:dyDescent="0.25">
      <c r="K90248" s="9"/>
      <c r="N90248" s="9"/>
      <c r="O90248" s="9"/>
      <c r="P90248" s="9"/>
      <c r="Q90248" s="9"/>
    </row>
    <row r="90249" spans="11:17" x14ac:dyDescent="0.25">
      <c r="K90249" s="9"/>
      <c r="N90249" s="9"/>
      <c r="O90249" s="9"/>
      <c r="P90249" s="9"/>
      <c r="Q90249" s="9"/>
    </row>
    <row r="90250" spans="11:17" x14ac:dyDescent="0.25">
      <c r="K90250" s="9"/>
      <c r="N90250" s="9"/>
      <c r="O90250" s="9"/>
      <c r="P90250" s="9"/>
      <c r="Q90250" s="9"/>
    </row>
    <row r="90251" spans="11:17" x14ac:dyDescent="0.25">
      <c r="K90251" s="9"/>
      <c r="N90251" s="9"/>
      <c r="O90251" s="9"/>
      <c r="P90251" s="9"/>
      <c r="Q90251" s="9"/>
    </row>
    <row r="90252" spans="11:17" x14ac:dyDescent="0.25">
      <c r="K90252" s="9"/>
      <c r="N90252" s="9"/>
      <c r="O90252" s="9"/>
      <c r="P90252" s="9"/>
      <c r="Q90252" s="9"/>
    </row>
    <row r="90253" spans="11:17" x14ac:dyDescent="0.25">
      <c r="K90253" s="9"/>
      <c r="N90253" s="9"/>
      <c r="O90253" s="9"/>
      <c r="P90253" s="9"/>
      <c r="Q90253" s="9"/>
    </row>
    <row r="90254" spans="11:17" x14ac:dyDescent="0.25">
      <c r="K90254" s="9"/>
      <c r="N90254" s="9"/>
      <c r="O90254" s="9"/>
      <c r="P90254" s="9"/>
      <c r="Q90254" s="9"/>
    </row>
    <row r="90255" spans="11:17" x14ac:dyDescent="0.25">
      <c r="K90255" s="9"/>
      <c r="N90255" s="9"/>
      <c r="O90255" s="9"/>
      <c r="P90255" s="9"/>
      <c r="Q90255" s="9"/>
    </row>
    <row r="90256" spans="11:17" x14ac:dyDescent="0.25">
      <c r="K90256" s="9"/>
      <c r="N90256" s="9"/>
      <c r="O90256" s="9"/>
      <c r="P90256" s="9"/>
      <c r="Q90256" s="9"/>
    </row>
    <row r="90257" spans="11:17" x14ac:dyDescent="0.25">
      <c r="K90257" s="9"/>
      <c r="N90257" s="9"/>
      <c r="O90257" s="9"/>
      <c r="P90257" s="9"/>
      <c r="Q90257" s="9"/>
    </row>
    <row r="90258" spans="11:17" x14ac:dyDescent="0.25">
      <c r="K90258" s="9"/>
      <c r="N90258" s="9"/>
      <c r="O90258" s="9"/>
      <c r="P90258" s="9"/>
      <c r="Q90258" s="9"/>
    </row>
    <row r="90259" spans="11:17" x14ac:dyDescent="0.25">
      <c r="K90259" s="9"/>
      <c r="N90259" s="9"/>
      <c r="O90259" s="9"/>
      <c r="P90259" s="9"/>
      <c r="Q90259" s="9"/>
    </row>
    <row r="90260" spans="11:17" x14ac:dyDescent="0.25">
      <c r="K90260" s="9"/>
      <c r="N90260" s="9"/>
      <c r="O90260" s="9"/>
      <c r="P90260" s="9"/>
      <c r="Q90260" s="9"/>
    </row>
    <row r="90261" spans="11:17" x14ac:dyDescent="0.25">
      <c r="K90261" s="9"/>
      <c r="N90261" s="9"/>
      <c r="O90261" s="9"/>
      <c r="P90261" s="9"/>
      <c r="Q90261" s="9"/>
    </row>
    <row r="90262" spans="11:17" x14ac:dyDescent="0.25">
      <c r="K90262" s="9"/>
      <c r="N90262" s="9"/>
      <c r="O90262" s="9"/>
      <c r="P90262" s="9"/>
      <c r="Q90262" s="9"/>
    </row>
    <row r="90263" spans="11:17" x14ac:dyDescent="0.25">
      <c r="K90263" s="9"/>
      <c r="N90263" s="9"/>
      <c r="O90263" s="9"/>
      <c r="P90263" s="9"/>
      <c r="Q90263" s="9"/>
    </row>
    <row r="90264" spans="11:17" x14ac:dyDescent="0.25">
      <c r="K90264" s="9"/>
      <c r="N90264" s="9"/>
      <c r="O90264" s="9"/>
      <c r="P90264" s="9"/>
      <c r="Q90264" s="9"/>
    </row>
    <row r="90265" spans="11:17" x14ac:dyDescent="0.25">
      <c r="K90265" s="9"/>
      <c r="N90265" s="9"/>
      <c r="O90265" s="9"/>
      <c r="P90265" s="9"/>
      <c r="Q90265" s="9"/>
    </row>
    <row r="90266" spans="11:17" x14ac:dyDescent="0.25">
      <c r="K90266" s="9"/>
      <c r="N90266" s="9"/>
      <c r="O90266" s="9"/>
      <c r="P90266" s="9"/>
      <c r="Q90266" s="9"/>
    </row>
    <row r="90267" spans="11:17" x14ac:dyDescent="0.25">
      <c r="K90267" s="9"/>
      <c r="N90267" s="9"/>
      <c r="O90267" s="9"/>
      <c r="P90267" s="9"/>
      <c r="Q90267" s="9"/>
    </row>
    <row r="90268" spans="11:17" x14ac:dyDescent="0.25">
      <c r="K90268" s="9"/>
      <c r="N90268" s="9"/>
      <c r="O90268" s="9"/>
      <c r="P90268" s="9"/>
      <c r="Q90268" s="9"/>
    </row>
    <row r="90269" spans="11:17" x14ac:dyDescent="0.25">
      <c r="K90269" s="9"/>
      <c r="N90269" s="9"/>
      <c r="O90269" s="9"/>
      <c r="P90269" s="9"/>
      <c r="Q90269" s="9"/>
    </row>
    <row r="90270" spans="11:17" x14ac:dyDescent="0.25">
      <c r="K90270" s="9"/>
      <c r="N90270" s="9"/>
      <c r="O90270" s="9"/>
      <c r="P90270" s="9"/>
      <c r="Q90270" s="9"/>
    </row>
    <row r="90271" spans="11:17" x14ac:dyDescent="0.25">
      <c r="K90271" s="9"/>
      <c r="N90271" s="9"/>
      <c r="O90271" s="9"/>
      <c r="P90271" s="9"/>
      <c r="Q90271" s="9"/>
    </row>
    <row r="90272" spans="11:17" x14ac:dyDescent="0.25">
      <c r="K90272" s="9"/>
      <c r="N90272" s="9"/>
      <c r="O90272" s="9"/>
      <c r="P90272" s="9"/>
      <c r="Q90272" s="9"/>
    </row>
    <row r="90273" spans="11:17" x14ac:dyDescent="0.25">
      <c r="K90273" s="9"/>
      <c r="N90273" s="9"/>
      <c r="O90273" s="9"/>
      <c r="P90273" s="9"/>
      <c r="Q90273" s="9"/>
    </row>
    <row r="90274" spans="11:17" x14ac:dyDescent="0.25">
      <c r="K90274" s="9"/>
      <c r="N90274" s="9"/>
      <c r="O90274" s="9"/>
      <c r="P90274" s="9"/>
      <c r="Q90274" s="9"/>
    </row>
    <row r="90275" spans="11:17" x14ac:dyDescent="0.25">
      <c r="K90275" s="9"/>
      <c r="N90275" s="9"/>
      <c r="O90275" s="9"/>
      <c r="P90275" s="9"/>
      <c r="Q90275" s="9"/>
    </row>
    <row r="90276" spans="11:17" x14ac:dyDescent="0.25">
      <c r="K90276" s="9"/>
      <c r="N90276" s="9"/>
      <c r="O90276" s="9"/>
      <c r="P90276" s="9"/>
      <c r="Q90276" s="9"/>
    </row>
    <row r="90277" spans="11:17" x14ac:dyDescent="0.25">
      <c r="K90277" s="9"/>
      <c r="N90277" s="9"/>
      <c r="O90277" s="9"/>
      <c r="P90277" s="9"/>
      <c r="Q90277" s="9"/>
    </row>
    <row r="90278" spans="11:17" x14ac:dyDescent="0.25">
      <c r="K90278" s="9"/>
      <c r="N90278" s="9"/>
      <c r="O90278" s="9"/>
      <c r="P90278" s="9"/>
      <c r="Q90278" s="9"/>
    </row>
    <row r="90279" spans="11:17" x14ac:dyDescent="0.25">
      <c r="K90279" s="9"/>
      <c r="N90279" s="9"/>
      <c r="O90279" s="9"/>
      <c r="P90279" s="9"/>
      <c r="Q90279" s="9"/>
    </row>
    <row r="90280" spans="11:17" x14ac:dyDescent="0.25">
      <c r="K90280" s="9"/>
      <c r="N90280" s="9"/>
      <c r="O90280" s="9"/>
      <c r="P90280" s="9"/>
      <c r="Q90280" s="9"/>
    </row>
    <row r="90281" spans="11:17" x14ac:dyDescent="0.25">
      <c r="K90281" s="9"/>
      <c r="N90281" s="9"/>
      <c r="O90281" s="9"/>
      <c r="P90281" s="9"/>
      <c r="Q90281" s="9"/>
    </row>
    <row r="90282" spans="11:17" x14ac:dyDescent="0.25">
      <c r="K90282" s="9"/>
      <c r="N90282" s="9"/>
      <c r="O90282" s="9"/>
      <c r="P90282" s="9"/>
      <c r="Q90282" s="9"/>
    </row>
    <row r="90283" spans="11:17" x14ac:dyDescent="0.25">
      <c r="K90283" s="9"/>
      <c r="N90283" s="9"/>
      <c r="O90283" s="9"/>
      <c r="P90283" s="9"/>
      <c r="Q90283" s="9"/>
    </row>
    <row r="90284" spans="11:17" x14ac:dyDescent="0.25">
      <c r="K90284" s="9"/>
      <c r="N90284" s="9"/>
      <c r="O90284" s="9"/>
      <c r="P90284" s="9"/>
      <c r="Q90284" s="9"/>
    </row>
    <row r="90285" spans="11:17" x14ac:dyDescent="0.25">
      <c r="K90285" s="9"/>
      <c r="N90285" s="9"/>
      <c r="O90285" s="9"/>
      <c r="P90285" s="9"/>
      <c r="Q90285" s="9"/>
    </row>
    <row r="90286" spans="11:17" x14ac:dyDescent="0.25">
      <c r="K90286" s="9"/>
      <c r="N90286" s="9"/>
      <c r="O90286" s="9"/>
      <c r="P90286" s="9"/>
      <c r="Q90286" s="9"/>
    </row>
    <row r="90287" spans="11:17" x14ac:dyDescent="0.25">
      <c r="K90287" s="9"/>
      <c r="N90287" s="9"/>
      <c r="O90287" s="9"/>
      <c r="P90287" s="9"/>
      <c r="Q90287" s="9"/>
    </row>
    <row r="90288" spans="11:17" x14ac:dyDescent="0.25">
      <c r="K90288" s="9"/>
      <c r="N90288" s="9"/>
      <c r="O90288" s="9"/>
      <c r="P90288" s="9"/>
      <c r="Q90288" s="9"/>
    </row>
    <row r="90289" spans="11:17" x14ac:dyDescent="0.25">
      <c r="K90289" s="9"/>
      <c r="N90289" s="9"/>
      <c r="O90289" s="9"/>
      <c r="P90289" s="9"/>
      <c r="Q90289" s="9"/>
    </row>
    <row r="90290" spans="11:17" x14ac:dyDescent="0.25">
      <c r="K90290" s="9"/>
      <c r="N90290" s="9"/>
      <c r="O90290" s="9"/>
      <c r="P90290" s="9"/>
      <c r="Q90290" s="9"/>
    </row>
    <row r="90291" spans="11:17" x14ac:dyDescent="0.25">
      <c r="K90291" s="9"/>
      <c r="N90291" s="9"/>
      <c r="O90291" s="9"/>
      <c r="P90291" s="9"/>
      <c r="Q90291" s="9"/>
    </row>
    <row r="90292" spans="11:17" x14ac:dyDescent="0.25">
      <c r="K90292" s="9"/>
      <c r="N90292" s="9"/>
      <c r="O90292" s="9"/>
      <c r="P90292" s="9"/>
      <c r="Q90292" s="9"/>
    </row>
    <row r="90293" spans="11:17" x14ac:dyDescent="0.25">
      <c r="K90293" s="9"/>
      <c r="N90293" s="9"/>
      <c r="O90293" s="9"/>
      <c r="P90293" s="9"/>
      <c r="Q90293" s="9"/>
    </row>
    <row r="90294" spans="11:17" x14ac:dyDescent="0.25">
      <c r="K90294" s="9"/>
      <c r="N90294" s="9"/>
      <c r="O90294" s="9"/>
      <c r="P90294" s="9"/>
      <c r="Q90294" s="9"/>
    </row>
    <row r="90295" spans="11:17" x14ac:dyDescent="0.25">
      <c r="K90295" s="9"/>
      <c r="N90295" s="9"/>
      <c r="O90295" s="9"/>
      <c r="P90295" s="9"/>
      <c r="Q90295" s="9"/>
    </row>
    <row r="90296" spans="11:17" x14ac:dyDescent="0.25">
      <c r="K90296" s="9"/>
      <c r="N90296" s="9"/>
      <c r="O90296" s="9"/>
      <c r="P90296" s="9"/>
      <c r="Q90296" s="9"/>
    </row>
    <row r="90297" spans="11:17" x14ac:dyDescent="0.25">
      <c r="K90297" s="9"/>
      <c r="N90297" s="9"/>
      <c r="O90297" s="9"/>
      <c r="P90297" s="9"/>
      <c r="Q90297" s="9"/>
    </row>
    <row r="90298" spans="11:17" x14ac:dyDescent="0.25">
      <c r="K90298" s="9"/>
      <c r="N90298" s="9"/>
      <c r="O90298" s="9"/>
      <c r="P90298" s="9"/>
      <c r="Q90298" s="9"/>
    </row>
    <row r="90299" spans="11:17" x14ac:dyDescent="0.25">
      <c r="K90299" s="9"/>
      <c r="N90299" s="9"/>
      <c r="O90299" s="9"/>
      <c r="P90299" s="9"/>
      <c r="Q90299" s="9"/>
    </row>
    <row r="90300" spans="11:17" x14ac:dyDescent="0.25">
      <c r="K90300" s="9"/>
      <c r="N90300" s="9"/>
      <c r="O90300" s="9"/>
      <c r="P90300" s="9"/>
      <c r="Q90300" s="9"/>
    </row>
    <row r="90301" spans="11:17" x14ac:dyDescent="0.25">
      <c r="K90301" s="9"/>
      <c r="N90301" s="9"/>
      <c r="O90301" s="9"/>
      <c r="P90301" s="9"/>
      <c r="Q90301" s="9"/>
    </row>
    <row r="90302" spans="11:17" x14ac:dyDescent="0.25">
      <c r="K90302" s="9"/>
      <c r="N90302" s="9"/>
      <c r="O90302" s="9"/>
      <c r="P90302" s="9"/>
      <c r="Q90302" s="9"/>
    </row>
    <row r="90303" spans="11:17" x14ac:dyDescent="0.25">
      <c r="K90303" s="9"/>
      <c r="N90303" s="9"/>
      <c r="O90303" s="9"/>
      <c r="P90303" s="9"/>
      <c r="Q90303" s="9"/>
    </row>
    <row r="90304" spans="11:17" x14ac:dyDescent="0.25">
      <c r="K90304" s="9"/>
      <c r="N90304" s="9"/>
      <c r="O90304" s="9"/>
      <c r="P90304" s="9"/>
      <c r="Q90304" s="9"/>
    </row>
    <row r="90305" spans="11:17" x14ac:dyDescent="0.25">
      <c r="K90305" s="9"/>
      <c r="N90305" s="9"/>
      <c r="O90305" s="9"/>
      <c r="P90305" s="9"/>
      <c r="Q90305" s="9"/>
    </row>
    <row r="90306" spans="11:17" x14ac:dyDescent="0.25">
      <c r="K90306" s="9"/>
      <c r="N90306" s="9"/>
      <c r="O90306" s="9"/>
      <c r="P90306" s="9"/>
      <c r="Q90306" s="9"/>
    </row>
    <row r="90307" spans="11:17" x14ac:dyDescent="0.25">
      <c r="K90307" s="9"/>
      <c r="N90307" s="9"/>
      <c r="O90307" s="9"/>
      <c r="P90307" s="9"/>
      <c r="Q90307" s="9"/>
    </row>
    <row r="90308" spans="11:17" x14ac:dyDescent="0.25">
      <c r="K90308" s="9"/>
      <c r="N90308" s="9"/>
      <c r="O90308" s="9"/>
      <c r="P90308" s="9"/>
      <c r="Q90308" s="9"/>
    </row>
    <row r="90309" spans="11:17" x14ac:dyDescent="0.25">
      <c r="K90309" s="9"/>
      <c r="N90309" s="9"/>
      <c r="O90309" s="9"/>
      <c r="P90309" s="9"/>
      <c r="Q90309" s="9"/>
    </row>
    <row r="90310" spans="11:17" x14ac:dyDescent="0.25">
      <c r="K90310" s="9"/>
      <c r="N90310" s="9"/>
      <c r="O90310" s="9"/>
      <c r="P90310" s="9"/>
      <c r="Q90310" s="9"/>
    </row>
    <row r="90311" spans="11:17" x14ac:dyDescent="0.25">
      <c r="K90311" s="9"/>
      <c r="N90311" s="9"/>
      <c r="O90311" s="9"/>
      <c r="P90311" s="9"/>
      <c r="Q90311" s="9"/>
    </row>
    <row r="90312" spans="11:17" x14ac:dyDescent="0.25">
      <c r="K90312" s="9"/>
      <c r="N90312" s="9"/>
      <c r="O90312" s="9"/>
      <c r="P90312" s="9"/>
      <c r="Q90312" s="9"/>
    </row>
    <row r="90313" spans="11:17" x14ac:dyDescent="0.25">
      <c r="K90313" s="9"/>
      <c r="N90313" s="9"/>
      <c r="O90313" s="9"/>
      <c r="P90313" s="9"/>
      <c r="Q90313" s="9"/>
    </row>
    <row r="90314" spans="11:17" x14ac:dyDescent="0.25">
      <c r="K90314" s="9"/>
      <c r="N90314" s="9"/>
      <c r="O90314" s="9"/>
      <c r="P90314" s="9"/>
      <c r="Q90314" s="9"/>
    </row>
    <row r="90315" spans="11:17" x14ac:dyDescent="0.25">
      <c r="K90315" s="9"/>
      <c r="N90315" s="9"/>
      <c r="O90315" s="9"/>
      <c r="P90315" s="9"/>
      <c r="Q90315" s="9"/>
    </row>
    <row r="90316" spans="11:17" x14ac:dyDescent="0.25">
      <c r="K90316" s="9"/>
      <c r="N90316" s="9"/>
      <c r="O90316" s="9"/>
      <c r="P90316" s="9"/>
      <c r="Q90316" s="9"/>
    </row>
    <row r="90317" spans="11:17" x14ac:dyDescent="0.25">
      <c r="K90317" s="9"/>
      <c r="N90317" s="9"/>
      <c r="O90317" s="9"/>
      <c r="P90317" s="9"/>
      <c r="Q90317" s="9"/>
    </row>
    <row r="90318" spans="11:17" x14ac:dyDescent="0.25">
      <c r="K90318" s="9"/>
      <c r="N90318" s="9"/>
      <c r="O90318" s="9"/>
      <c r="P90318" s="9"/>
      <c r="Q90318" s="9"/>
    </row>
    <row r="90319" spans="11:17" x14ac:dyDescent="0.25">
      <c r="K90319" s="9"/>
      <c r="N90319" s="9"/>
      <c r="O90319" s="9"/>
      <c r="P90319" s="9"/>
      <c r="Q90319" s="9"/>
    </row>
    <row r="90320" spans="11:17" x14ac:dyDescent="0.25">
      <c r="K90320" s="9"/>
      <c r="N90320" s="9"/>
      <c r="O90320" s="9"/>
      <c r="P90320" s="9"/>
      <c r="Q90320" s="9"/>
    </row>
    <row r="90321" spans="11:17" x14ac:dyDescent="0.25">
      <c r="K90321" s="9"/>
      <c r="N90321" s="9"/>
      <c r="O90321" s="9"/>
      <c r="P90321" s="9"/>
      <c r="Q90321" s="9"/>
    </row>
    <row r="90322" spans="11:17" x14ac:dyDescent="0.25">
      <c r="K90322" s="9"/>
      <c r="N90322" s="9"/>
      <c r="O90322" s="9"/>
      <c r="P90322" s="9"/>
      <c r="Q90322" s="9"/>
    </row>
    <row r="90323" spans="11:17" x14ac:dyDescent="0.25">
      <c r="K90323" s="9"/>
      <c r="N90323" s="9"/>
      <c r="O90323" s="9"/>
      <c r="P90323" s="9"/>
      <c r="Q90323" s="9"/>
    </row>
    <row r="90324" spans="11:17" x14ac:dyDescent="0.25">
      <c r="K90324" s="9"/>
      <c r="N90324" s="9"/>
      <c r="O90324" s="9"/>
      <c r="P90324" s="9"/>
      <c r="Q90324" s="9"/>
    </row>
    <row r="90325" spans="11:17" x14ac:dyDescent="0.25">
      <c r="K90325" s="9"/>
      <c r="N90325" s="9"/>
      <c r="O90325" s="9"/>
      <c r="P90325" s="9"/>
      <c r="Q90325" s="9"/>
    </row>
    <row r="90326" spans="11:17" x14ac:dyDescent="0.25">
      <c r="K90326" s="9"/>
      <c r="N90326" s="9"/>
      <c r="O90326" s="9"/>
      <c r="P90326" s="9"/>
      <c r="Q90326" s="9"/>
    </row>
    <row r="90327" spans="11:17" x14ac:dyDescent="0.25">
      <c r="K90327" s="9"/>
      <c r="N90327" s="9"/>
      <c r="O90327" s="9"/>
      <c r="P90327" s="9"/>
      <c r="Q90327" s="9"/>
    </row>
    <row r="90328" spans="11:17" x14ac:dyDescent="0.25">
      <c r="K90328" s="9"/>
      <c r="N90328" s="9"/>
      <c r="O90328" s="9"/>
      <c r="P90328" s="9"/>
      <c r="Q90328" s="9"/>
    </row>
    <row r="90329" spans="11:17" x14ac:dyDescent="0.25">
      <c r="K90329" s="9"/>
      <c r="N90329" s="9"/>
      <c r="O90329" s="9"/>
      <c r="P90329" s="9"/>
      <c r="Q90329" s="9"/>
    </row>
    <row r="90330" spans="11:17" x14ac:dyDescent="0.25">
      <c r="K90330" s="9"/>
      <c r="N90330" s="9"/>
      <c r="O90330" s="9"/>
      <c r="P90330" s="9"/>
      <c r="Q90330" s="9"/>
    </row>
    <row r="90331" spans="11:17" x14ac:dyDescent="0.25">
      <c r="K90331" s="9"/>
      <c r="N90331" s="9"/>
      <c r="O90331" s="9"/>
      <c r="P90331" s="9"/>
      <c r="Q90331" s="9"/>
    </row>
    <row r="90332" spans="11:17" x14ac:dyDescent="0.25">
      <c r="K90332" s="9"/>
      <c r="N90332" s="9"/>
      <c r="O90332" s="9"/>
      <c r="P90332" s="9"/>
      <c r="Q90332" s="9"/>
    </row>
    <row r="90333" spans="11:17" x14ac:dyDescent="0.25">
      <c r="K90333" s="9"/>
      <c r="N90333" s="9"/>
      <c r="O90333" s="9"/>
      <c r="P90333" s="9"/>
      <c r="Q90333" s="9"/>
    </row>
    <row r="90334" spans="11:17" x14ac:dyDescent="0.25">
      <c r="K90334" s="9"/>
      <c r="N90334" s="9"/>
      <c r="O90334" s="9"/>
      <c r="P90334" s="9"/>
      <c r="Q90334" s="9"/>
    </row>
    <row r="90335" spans="11:17" x14ac:dyDescent="0.25">
      <c r="K90335" s="9"/>
      <c r="N90335" s="9"/>
      <c r="O90335" s="9"/>
      <c r="P90335" s="9"/>
      <c r="Q90335" s="9"/>
    </row>
    <row r="90336" spans="11:17" x14ac:dyDescent="0.25">
      <c r="K90336" s="9"/>
      <c r="N90336" s="9"/>
      <c r="O90336" s="9"/>
      <c r="P90336" s="9"/>
      <c r="Q90336" s="9"/>
    </row>
    <row r="90337" spans="11:17" x14ac:dyDescent="0.25">
      <c r="K90337" s="9"/>
      <c r="N90337" s="9"/>
      <c r="O90337" s="9"/>
      <c r="P90337" s="9"/>
      <c r="Q90337" s="9"/>
    </row>
    <row r="90338" spans="11:17" x14ac:dyDescent="0.25">
      <c r="K90338" s="9"/>
      <c r="N90338" s="9"/>
      <c r="O90338" s="9"/>
      <c r="P90338" s="9"/>
      <c r="Q90338" s="9"/>
    </row>
    <row r="90339" spans="11:17" x14ac:dyDescent="0.25">
      <c r="K90339" s="9"/>
      <c r="N90339" s="9"/>
      <c r="O90339" s="9"/>
      <c r="P90339" s="9"/>
      <c r="Q90339" s="9"/>
    </row>
    <row r="90340" spans="11:17" x14ac:dyDescent="0.25">
      <c r="K90340" s="9"/>
      <c r="N90340" s="9"/>
      <c r="O90340" s="9"/>
      <c r="P90340" s="9"/>
      <c r="Q90340" s="9"/>
    </row>
    <row r="90341" spans="11:17" x14ac:dyDescent="0.25">
      <c r="K90341" s="9"/>
      <c r="N90341" s="9"/>
      <c r="O90341" s="9"/>
      <c r="P90341" s="9"/>
      <c r="Q90341" s="9"/>
    </row>
    <row r="90342" spans="11:17" x14ac:dyDescent="0.25">
      <c r="K90342" s="9"/>
      <c r="N90342" s="9"/>
      <c r="O90342" s="9"/>
      <c r="P90342" s="9"/>
      <c r="Q90342" s="9"/>
    </row>
    <row r="90343" spans="11:17" x14ac:dyDescent="0.25">
      <c r="K90343" s="9"/>
      <c r="N90343" s="9"/>
      <c r="O90343" s="9"/>
      <c r="P90343" s="9"/>
      <c r="Q90343" s="9"/>
    </row>
    <row r="90344" spans="11:17" x14ac:dyDescent="0.25">
      <c r="K90344" s="9"/>
      <c r="N90344" s="9"/>
      <c r="O90344" s="9"/>
      <c r="P90344" s="9"/>
      <c r="Q90344" s="9"/>
    </row>
    <row r="90345" spans="11:17" x14ac:dyDescent="0.25">
      <c r="K90345" s="9"/>
      <c r="N90345" s="9"/>
      <c r="O90345" s="9"/>
      <c r="P90345" s="9"/>
      <c r="Q90345" s="9"/>
    </row>
    <row r="90346" spans="11:17" x14ac:dyDescent="0.25">
      <c r="K90346" s="9"/>
      <c r="N90346" s="9"/>
      <c r="O90346" s="9"/>
      <c r="P90346" s="9"/>
      <c r="Q90346" s="9"/>
    </row>
    <row r="90347" spans="11:17" x14ac:dyDescent="0.25">
      <c r="K90347" s="9"/>
      <c r="N90347" s="9"/>
      <c r="O90347" s="9"/>
      <c r="P90347" s="9"/>
      <c r="Q90347" s="9"/>
    </row>
    <row r="90348" spans="11:17" x14ac:dyDescent="0.25">
      <c r="K90348" s="9"/>
      <c r="N90348" s="9"/>
      <c r="O90348" s="9"/>
      <c r="P90348" s="9"/>
      <c r="Q90348" s="9"/>
    </row>
    <row r="90349" spans="11:17" x14ac:dyDescent="0.25">
      <c r="K90349" s="9"/>
      <c r="N90349" s="9"/>
      <c r="O90349" s="9"/>
      <c r="P90349" s="9"/>
      <c r="Q90349" s="9"/>
    </row>
    <row r="90350" spans="11:17" x14ac:dyDescent="0.25">
      <c r="K90350" s="9"/>
      <c r="N90350" s="9"/>
      <c r="O90350" s="9"/>
      <c r="P90350" s="9"/>
      <c r="Q90350" s="9"/>
    </row>
    <row r="90351" spans="11:17" x14ac:dyDescent="0.25">
      <c r="K90351" s="9"/>
      <c r="N90351" s="9"/>
      <c r="O90351" s="9"/>
      <c r="P90351" s="9"/>
      <c r="Q90351" s="9"/>
    </row>
    <row r="90352" spans="11:17" x14ac:dyDescent="0.25">
      <c r="K90352" s="9"/>
      <c r="N90352" s="9"/>
      <c r="O90352" s="9"/>
      <c r="P90352" s="9"/>
      <c r="Q90352" s="9"/>
    </row>
    <row r="90353" spans="11:17" x14ac:dyDescent="0.25">
      <c r="K90353" s="9"/>
      <c r="N90353" s="9"/>
      <c r="O90353" s="9"/>
      <c r="P90353" s="9"/>
      <c r="Q90353" s="9"/>
    </row>
    <row r="90354" spans="11:17" x14ac:dyDescent="0.25">
      <c r="K90354" s="9"/>
      <c r="N90354" s="9"/>
      <c r="O90354" s="9"/>
      <c r="P90354" s="9"/>
      <c r="Q90354" s="9"/>
    </row>
    <row r="90355" spans="11:17" x14ac:dyDescent="0.25">
      <c r="K90355" s="9"/>
      <c r="N90355" s="9"/>
      <c r="O90355" s="9"/>
      <c r="P90355" s="9"/>
      <c r="Q90355" s="9"/>
    </row>
    <row r="90356" spans="11:17" x14ac:dyDescent="0.25">
      <c r="K90356" s="9"/>
      <c r="N90356" s="9"/>
      <c r="O90356" s="9"/>
      <c r="P90356" s="9"/>
      <c r="Q90356" s="9"/>
    </row>
    <row r="90357" spans="11:17" x14ac:dyDescent="0.25">
      <c r="K90357" s="9"/>
      <c r="N90357" s="9"/>
      <c r="O90357" s="9"/>
      <c r="P90357" s="9"/>
      <c r="Q90357" s="9"/>
    </row>
    <row r="90358" spans="11:17" x14ac:dyDescent="0.25">
      <c r="K90358" s="9"/>
      <c r="N90358" s="9"/>
      <c r="O90358" s="9"/>
      <c r="P90358" s="9"/>
      <c r="Q90358" s="9"/>
    </row>
    <row r="90359" spans="11:17" x14ac:dyDescent="0.25">
      <c r="K90359" s="9"/>
      <c r="N90359" s="9"/>
      <c r="O90359" s="9"/>
      <c r="P90359" s="9"/>
      <c r="Q90359" s="9"/>
    </row>
    <row r="90360" spans="11:17" x14ac:dyDescent="0.25">
      <c r="K90360" s="9"/>
      <c r="N90360" s="9"/>
      <c r="O90360" s="9"/>
      <c r="P90360" s="9"/>
      <c r="Q90360" s="9"/>
    </row>
    <row r="90361" spans="11:17" x14ac:dyDescent="0.25">
      <c r="K90361" s="9"/>
      <c r="N90361" s="9"/>
      <c r="O90361" s="9"/>
      <c r="P90361" s="9"/>
      <c r="Q90361" s="9"/>
    </row>
    <row r="90362" spans="11:17" x14ac:dyDescent="0.25">
      <c r="K90362" s="9"/>
      <c r="N90362" s="9"/>
      <c r="O90362" s="9"/>
      <c r="P90362" s="9"/>
      <c r="Q90362" s="9"/>
    </row>
    <row r="90363" spans="11:17" x14ac:dyDescent="0.25">
      <c r="K90363" s="9"/>
      <c r="N90363" s="9"/>
      <c r="O90363" s="9"/>
      <c r="P90363" s="9"/>
      <c r="Q90363" s="9"/>
    </row>
    <row r="90364" spans="11:17" x14ac:dyDescent="0.25">
      <c r="K90364" s="9"/>
      <c r="N90364" s="9"/>
      <c r="O90364" s="9"/>
      <c r="P90364" s="9"/>
      <c r="Q90364" s="9"/>
    </row>
    <row r="90365" spans="11:17" x14ac:dyDescent="0.25">
      <c r="K90365" s="9"/>
      <c r="N90365" s="9"/>
      <c r="O90365" s="9"/>
      <c r="P90365" s="9"/>
      <c r="Q90365" s="9"/>
    </row>
    <row r="90366" spans="11:17" x14ac:dyDescent="0.25">
      <c r="K90366" s="9"/>
      <c r="N90366" s="9"/>
      <c r="O90366" s="9"/>
      <c r="P90366" s="9"/>
      <c r="Q90366" s="9"/>
    </row>
    <row r="90367" spans="11:17" x14ac:dyDescent="0.25">
      <c r="K90367" s="9"/>
      <c r="N90367" s="9"/>
      <c r="O90367" s="9"/>
      <c r="P90367" s="9"/>
      <c r="Q90367" s="9"/>
    </row>
    <row r="90368" spans="11:17" x14ac:dyDescent="0.25">
      <c r="K90368" s="9"/>
      <c r="N90368" s="9"/>
      <c r="O90368" s="9"/>
      <c r="P90368" s="9"/>
      <c r="Q90368" s="9"/>
    </row>
    <row r="90369" spans="11:17" x14ac:dyDescent="0.25">
      <c r="K90369" s="9"/>
      <c r="N90369" s="9"/>
      <c r="O90369" s="9"/>
      <c r="P90369" s="9"/>
      <c r="Q90369" s="9"/>
    </row>
    <row r="90370" spans="11:17" x14ac:dyDescent="0.25">
      <c r="K90370" s="9"/>
      <c r="N90370" s="9"/>
      <c r="O90370" s="9"/>
      <c r="P90370" s="9"/>
      <c r="Q90370" s="9"/>
    </row>
    <row r="90371" spans="11:17" x14ac:dyDescent="0.25">
      <c r="K90371" s="9"/>
      <c r="N90371" s="9"/>
      <c r="O90371" s="9"/>
      <c r="P90371" s="9"/>
      <c r="Q90371" s="9"/>
    </row>
    <row r="90372" spans="11:17" x14ac:dyDescent="0.25">
      <c r="K90372" s="9"/>
      <c r="N90372" s="9"/>
      <c r="O90372" s="9"/>
      <c r="P90372" s="9"/>
      <c r="Q90372" s="9"/>
    </row>
    <row r="90373" spans="11:17" x14ac:dyDescent="0.25">
      <c r="K90373" s="9"/>
      <c r="N90373" s="9"/>
      <c r="O90373" s="9"/>
      <c r="P90373" s="9"/>
      <c r="Q90373" s="9"/>
    </row>
    <row r="90374" spans="11:17" x14ac:dyDescent="0.25">
      <c r="K90374" s="9"/>
      <c r="N90374" s="9"/>
      <c r="O90374" s="9"/>
      <c r="P90374" s="9"/>
      <c r="Q90374" s="9"/>
    </row>
    <row r="90375" spans="11:17" x14ac:dyDescent="0.25">
      <c r="K90375" s="9"/>
      <c r="N90375" s="9"/>
      <c r="O90375" s="9"/>
      <c r="P90375" s="9"/>
      <c r="Q90375" s="9"/>
    </row>
    <row r="90376" spans="11:17" x14ac:dyDescent="0.25">
      <c r="K90376" s="9"/>
      <c r="N90376" s="9"/>
      <c r="O90376" s="9"/>
      <c r="P90376" s="9"/>
      <c r="Q90376" s="9"/>
    </row>
    <row r="90377" spans="11:17" x14ac:dyDescent="0.25">
      <c r="K90377" s="9"/>
      <c r="N90377" s="9"/>
      <c r="O90377" s="9"/>
      <c r="P90377" s="9"/>
      <c r="Q90377" s="9"/>
    </row>
    <row r="90378" spans="11:17" x14ac:dyDescent="0.25">
      <c r="K90378" s="9"/>
      <c r="N90378" s="9"/>
      <c r="O90378" s="9"/>
      <c r="P90378" s="9"/>
      <c r="Q90378" s="9"/>
    </row>
    <row r="90379" spans="11:17" x14ac:dyDescent="0.25">
      <c r="K90379" s="9"/>
      <c r="N90379" s="9"/>
      <c r="O90379" s="9"/>
      <c r="P90379" s="9"/>
      <c r="Q90379" s="9"/>
    </row>
    <row r="90380" spans="11:17" x14ac:dyDescent="0.25">
      <c r="K90380" s="9"/>
      <c r="N90380" s="9"/>
      <c r="O90380" s="9"/>
      <c r="P90380" s="9"/>
      <c r="Q90380" s="9"/>
    </row>
    <row r="90381" spans="11:17" x14ac:dyDescent="0.25">
      <c r="K90381" s="9"/>
      <c r="N90381" s="9"/>
      <c r="O90381" s="9"/>
      <c r="P90381" s="9"/>
      <c r="Q90381" s="9"/>
    </row>
    <row r="90382" spans="11:17" x14ac:dyDescent="0.25">
      <c r="K90382" s="9"/>
      <c r="N90382" s="9"/>
      <c r="O90382" s="9"/>
      <c r="P90382" s="9"/>
      <c r="Q90382" s="9"/>
    </row>
    <row r="90383" spans="11:17" x14ac:dyDescent="0.25">
      <c r="K90383" s="9"/>
      <c r="N90383" s="9"/>
      <c r="O90383" s="9"/>
      <c r="P90383" s="9"/>
      <c r="Q90383" s="9"/>
    </row>
    <row r="90384" spans="11:17" x14ac:dyDescent="0.25">
      <c r="K90384" s="9"/>
      <c r="N90384" s="9"/>
      <c r="O90384" s="9"/>
      <c r="P90384" s="9"/>
      <c r="Q90384" s="9"/>
    </row>
    <row r="90385" spans="11:17" x14ac:dyDescent="0.25">
      <c r="K90385" s="9"/>
      <c r="N90385" s="9"/>
      <c r="O90385" s="9"/>
      <c r="P90385" s="9"/>
      <c r="Q90385" s="9"/>
    </row>
    <row r="90386" spans="11:17" x14ac:dyDescent="0.25">
      <c r="K90386" s="9"/>
      <c r="N90386" s="9"/>
      <c r="O90386" s="9"/>
      <c r="P90386" s="9"/>
      <c r="Q90386" s="9"/>
    </row>
    <row r="90387" spans="11:17" x14ac:dyDescent="0.25">
      <c r="K90387" s="9"/>
      <c r="N90387" s="9"/>
      <c r="O90387" s="9"/>
      <c r="P90387" s="9"/>
      <c r="Q90387" s="9"/>
    </row>
    <row r="90388" spans="11:17" x14ac:dyDescent="0.25">
      <c r="K90388" s="9"/>
      <c r="N90388" s="9"/>
      <c r="O90388" s="9"/>
      <c r="P90388" s="9"/>
      <c r="Q90388" s="9"/>
    </row>
    <row r="90389" spans="11:17" x14ac:dyDescent="0.25">
      <c r="K90389" s="9"/>
      <c r="N90389" s="9"/>
      <c r="O90389" s="9"/>
      <c r="P90389" s="9"/>
      <c r="Q90389" s="9"/>
    </row>
    <row r="90390" spans="11:17" x14ac:dyDescent="0.25">
      <c r="K90390" s="9"/>
      <c r="N90390" s="9"/>
      <c r="O90390" s="9"/>
      <c r="P90390" s="9"/>
      <c r="Q90390" s="9"/>
    </row>
    <row r="90391" spans="11:17" x14ac:dyDescent="0.25">
      <c r="K90391" s="9"/>
      <c r="N90391" s="9"/>
      <c r="O90391" s="9"/>
      <c r="P90391" s="9"/>
      <c r="Q90391" s="9"/>
    </row>
    <row r="90392" spans="11:17" x14ac:dyDescent="0.25">
      <c r="K90392" s="9"/>
      <c r="N90392" s="9"/>
      <c r="O90392" s="9"/>
      <c r="P90392" s="9"/>
      <c r="Q90392" s="9"/>
    </row>
    <row r="90393" spans="11:17" x14ac:dyDescent="0.25">
      <c r="K90393" s="9"/>
      <c r="N90393" s="9"/>
      <c r="O90393" s="9"/>
      <c r="P90393" s="9"/>
      <c r="Q90393" s="9"/>
    </row>
    <row r="90394" spans="11:17" x14ac:dyDescent="0.25">
      <c r="K90394" s="9"/>
      <c r="N90394" s="9"/>
      <c r="O90394" s="9"/>
      <c r="P90394" s="9"/>
      <c r="Q90394" s="9"/>
    </row>
    <row r="90395" spans="11:17" x14ac:dyDescent="0.25">
      <c r="K90395" s="9"/>
      <c r="N90395" s="9"/>
      <c r="O90395" s="9"/>
      <c r="P90395" s="9"/>
      <c r="Q90395" s="9"/>
    </row>
    <row r="90396" spans="11:17" x14ac:dyDescent="0.25">
      <c r="K90396" s="9"/>
      <c r="N90396" s="9"/>
      <c r="O90396" s="9"/>
      <c r="P90396" s="9"/>
      <c r="Q90396" s="9"/>
    </row>
    <row r="90397" spans="11:17" x14ac:dyDescent="0.25">
      <c r="K90397" s="9"/>
      <c r="N90397" s="9"/>
      <c r="O90397" s="9"/>
      <c r="P90397" s="9"/>
      <c r="Q90397" s="9"/>
    </row>
    <row r="90398" spans="11:17" x14ac:dyDescent="0.25">
      <c r="K90398" s="9"/>
      <c r="N90398" s="9"/>
      <c r="O90398" s="9"/>
      <c r="P90398" s="9"/>
      <c r="Q90398" s="9"/>
    </row>
    <row r="90399" spans="11:17" x14ac:dyDescent="0.25">
      <c r="K90399" s="9"/>
      <c r="N90399" s="9"/>
      <c r="O90399" s="9"/>
      <c r="P90399" s="9"/>
      <c r="Q90399" s="9"/>
    </row>
    <row r="90400" spans="11:17" x14ac:dyDescent="0.25">
      <c r="K90400" s="9"/>
      <c r="N90400" s="9"/>
      <c r="O90400" s="9"/>
      <c r="P90400" s="9"/>
      <c r="Q90400" s="9"/>
    </row>
    <row r="90401" spans="11:17" x14ac:dyDescent="0.25">
      <c r="K90401" s="9"/>
      <c r="N90401" s="9"/>
      <c r="O90401" s="9"/>
      <c r="P90401" s="9"/>
      <c r="Q90401" s="9"/>
    </row>
    <row r="90402" spans="11:17" x14ac:dyDescent="0.25">
      <c r="K90402" s="9"/>
      <c r="N90402" s="9"/>
      <c r="O90402" s="9"/>
      <c r="P90402" s="9"/>
      <c r="Q90402" s="9"/>
    </row>
    <row r="90403" spans="11:17" x14ac:dyDescent="0.25">
      <c r="K90403" s="9"/>
      <c r="N90403" s="9"/>
      <c r="O90403" s="9"/>
      <c r="P90403" s="9"/>
      <c r="Q90403" s="9"/>
    </row>
    <row r="90404" spans="11:17" x14ac:dyDescent="0.25">
      <c r="K90404" s="9"/>
      <c r="N90404" s="9"/>
      <c r="O90404" s="9"/>
      <c r="P90404" s="9"/>
      <c r="Q90404" s="9"/>
    </row>
    <row r="90405" spans="11:17" x14ac:dyDescent="0.25">
      <c r="K90405" s="9"/>
      <c r="N90405" s="9"/>
      <c r="O90405" s="9"/>
      <c r="P90405" s="9"/>
      <c r="Q90405" s="9"/>
    </row>
    <row r="90406" spans="11:17" x14ac:dyDescent="0.25">
      <c r="K90406" s="9"/>
      <c r="N90406" s="9"/>
      <c r="O90406" s="9"/>
      <c r="P90406" s="9"/>
      <c r="Q90406" s="9"/>
    </row>
    <row r="90407" spans="11:17" x14ac:dyDescent="0.25">
      <c r="K90407" s="9"/>
      <c r="N90407" s="9"/>
      <c r="O90407" s="9"/>
      <c r="P90407" s="9"/>
      <c r="Q90407" s="9"/>
    </row>
    <row r="90408" spans="11:17" x14ac:dyDescent="0.25">
      <c r="K90408" s="9"/>
      <c r="N90408" s="9"/>
      <c r="O90408" s="9"/>
      <c r="P90408" s="9"/>
      <c r="Q90408" s="9"/>
    </row>
    <row r="90409" spans="11:17" x14ac:dyDescent="0.25">
      <c r="K90409" s="9"/>
      <c r="N90409" s="9"/>
      <c r="O90409" s="9"/>
      <c r="P90409" s="9"/>
      <c r="Q90409" s="9"/>
    </row>
    <row r="90410" spans="11:17" x14ac:dyDescent="0.25">
      <c r="K90410" s="9"/>
      <c r="N90410" s="9"/>
      <c r="O90410" s="9"/>
      <c r="P90410" s="9"/>
      <c r="Q90410" s="9"/>
    </row>
    <row r="90411" spans="11:17" x14ac:dyDescent="0.25">
      <c r="K90411" s="9"/>
      <c r="N90411" s="9"/>
      <c r="O90411" s="9"/>
      <c r="P90411" s="9"/>
      <c r="Q90411" s="9"/>
    </row>
    <row r="90412" spans="11:17" x14ac:dyDescent="0.25">
      <c r="K90412" s="9"/>
      <c r="N90412" s="9"/>
      <c r="O90412" s="9"/>
      <c r="P90412" s="9"/>
      <c r="Q90412" s="9"/>
    </row>
    <row r="90413" spans="11:17" x14ac:dyDescent="0.25">
      <c r="K90413" s="9"/>
      <c r="N90413" s="9"/>
      <c r="O90413" s="9"/>
      <c r="P90413" s="9"/>
      <c r="Q90413" s="9"/>
    </row>
    <row r="90414" spans="11:17" x14ac:dyDescent="0.25">
      <c r="K90414" s="9"/>
      <c r="N90414" s="9"/>
      <c r="O90414" s="9"/>
      <c r="P90414" s="9"/>
      <c r="Q90414" s="9"/>
    </row>
    <row r="90415" spans="11:17" x14ac:dyDescent="0.25">
      <c r="K90415" s="9"/>
      <c r="N90415" s="9"/>
      <c r="O90415" s="9"/>
      <c r="P90415" s="9"/>
      <c r="Q90415" s="9"/>
    </row>
    <row r="90416" spans="11:17" x14ac:dyDescent="0.25">
      <c r="K90416" s="9"/>
      <c r="N90416" s="9"/>
      <c r="O90416" s="9"/>
      <c r="P90416" s="9"/>
      <c r="Q90416" s="9"/>
    </row>
    <row r="90417" spans="11:17" x14ac:dyDescent="0.25">
      <c r="K90417" s="9"/>
      <c r="N90417" s="9"/>
      <c r="O90417" s="9"/>
      <c r="P90417" s="9"/>
      <c r="Q90417" s="9"/>
    </row>
    <row r="90418" spans="11:17" x14ac:dyDescent="0.25">
      <c r="K90418" s="9"/>
      <c r="N90418" s="9"/>
      <c r="O90418" s="9"/>
      <c r="P90418" s="9"/>
      <c r="Q90418" s="9"/>
    </row>
    <row r="90419" spans="11:17" x14ac:dyDescent="0.25">
      <c r="K90419" s="9"/>
      <c r="N90419" s="9"/>
      <c r="O90419" s="9"/>
      <c r="P90419" s="9"/>
      <c r="Q90419" s="9"/>
    </row>
    <row r="90420" spans="11:17" x14ac:dyDescent="0.25">
      <c r="K90420" s="9"/>
      <c r="N90420" s="9"/>
      <c r="O90420" s="9"/>
      <c r="P90420" s="9"/>
      <c r="Q90420" s="9"/>
    </row>
    <row r="90421" spans="11:17" x14ac:dyDescent="0.25">
      <c r="K90421" s="9"/>
      <c r="N90421" s="9"/>
      <c r="O90421" s="9"/>
      <c r="P90421" s="9"/>
      <c r="Q90421" s="9"/>
    </row>
    <row r="90422" spans="11:17" x14ac:dyDescent="0.25">
      <c r="K90422" s="9"/>
      <c r="N90422" s="9"/>
      <c r="O90422" s="9"/>
      <c r="P90422" s="9"/>
      <c r="Q90422" s="9"/>
    </row>
    <row r="90423" spans="11:17" x14ac:dyDescent="0.25">
      <c r="K90423" s="9"/>
      <c r="N90423" s="9"/>
      <c r="O90423" s="9"/>
      <c r="P90423" s="9"/>
      <c r="Q90423" s="9"/>
    </row>
    <row r="90424" spans="11:17" x14ac:dyDescent="0.25">
      <c r="K90424" s="9"/>
      <c r="N90424" s="9"/>
      <c r="O90424" s="9"/>
      <c r="P90424" s="9"/>
      <c r="Q90424" s="9"/>
    </row>
    <row r="90425" spans="11:17" x14ac:dyDescent="0.25">
      <c r="K90425" s="9"/>
      <c r="N90425" s="9"/>
      <c r="O90425" s="9"/>
      <c r="P90425" s="9"/>
      <c r="Q90425" s="9"/>
    </row>
    <row r="90426" spans="11:17" x14ac:dyDescent="0.25">
      <c r="K90426" s="9"/>
      <c r="N90426" s="9"/>
      <c r="O90426" s="9"/>
      <c r="P90426" s="9"/>
      <c r="Q90426" s="9"/>
    </row>
    <row r="90427" spans="11:17" x14ac:dyDescent="0.25">
      <c r="K90427" s="9"/>
      <c r="N90427" s="9"/>
      <c r="O90427" s="9"/>
      <c r="P90427" s="9"/>
      <c r="Q90427" s="9"/>
    </row>
    <row r="90428" spans="11:17" x14ac:dyDescent="0.25">
      <c r="K90428" s="9"/>
      <c r="N90428" s="9"/>
      <c r="O90428" s="9"/>
      <c r="P90428" s="9"/>
      <c r="Q90428" s="9"/>
    </row>
    <row r="90429" spans="11:17" x14ac:dyDescent="0.25">
      <c r="K90429" s="9"/>
      <c r="N90429" s="9"/>
      <c r="O90429" s="9"/>
      <c r="P90429" s="9"/>
      <c r="Q90429" s="9"/>
    </row>
    <row r="90430" spans="11:17" x14ac:dyDescent="0.25">
      <c r="K90430" s="9"/>
      <c r="N90430" s="9"/>
      <c r="O90430" s="9"/>
      <c r="P90430" s="9"/>
      <c r="Q90430" s="9"/>
    </row>
    <row r="90431" spans="11:17" x14ac:dyDescent="0.25">
      <c r="K90431" s="9"/>
      <c r="N90431" s="9"/>
      <c r="O90431" s="9"/>
      <c r="P90431" s="9"/>
      <c r="Q90431" s="9"/>
    </row>
    <row r="90432" spans="11:17" x14ac:dyDescent="0.25">
      <c r="K90432" s="9"/>
      <c r="N90432" s="9"/>
      <c r="O90432" s="9"/>
      <c r="P90432" s="9"/>
      <c r="Q90432" s="9"/>
    </row>
    <row r="90433" spans="11:17" x14ac:dyDescent="0.25">
      <c r="K90433" s="9"/>
      <c r="N90433" s="9"/>
      <c r="O90433" s="9"/>
      <c r="P90433" s="9"/>
      <c r="Q90433" s="9"/>
    </row>
    <row r="90434" spans="11:17" x14ac:dyDescent="0.25">
      <c r="K90434" s="9"/>
      <c r="N90434" s="9"/>
      <c r="O90434" s="9"/>
      <c r="P90434" s="9"/>
      <c r="Q90434" s="9"/>
    </row>
    <row r="90435" spans="11:17" x14ac:dyDescent="0.25">
      <c r="K90435" s="9"/>
      <c r="N90435" s="9"/>
      <c r="O90435" s="9"/>
      <c r="P90435" s="9"/>
      <c r="Q90435" s="9"/>
    </row>
    <row r="90436" spans="11:17" x14ac:dyDescent="0.25">
      <c r="K90436" s="9"/>
      <c r="N90436" s="9"/>
      <c r="O90436" s="9"/>
      <c r="P90436" s="9"/>
      <c r="Q90436" s="9"/>
    </row>
    <row r="90437" spans="11:17" x14ac:dyDescent="0.25">
      <c r="K90437" s="9"/>
      <c r="N90437" s="9"/>
      <c r="O90437" s="9"/>
      <c r="P90437" s="9"/>
      <c r="Q90437" s="9"/>
    </row>
    <row r="90438" spans="11:17" x14ac:dyDescent="0.25">
      <c r="K90438" s="9"/>
      <c r="N90438" s="9"/>
      <c r="O90438" s="9"/>
      <c r="P90438" s="9"/>
      <c r="Q90438" s="9"/>
    </row>
    <row r="90439" spans="11:17" x14ac:dyDescent="0.25">
      <c r="K90439" s="9"/>
      <c r="N90439" s="9"/>
      <c r="O90439" s="9"/>
      <c r="P90439" s="9"/>
      <c r="Q90439" s="9"/>
    </row>
    <row r="90440" spans="11:17" x14ac:dyDescent="0.25">
      <c r="K90440" s="9"/>
      <c r="N90440" s="9"/>
      <c r="O90440" s="9"/>
      <c r="P90440" s="9"/>
      <c r="Q90440" s="9"/>
    </row>
    <row r="90441" spans="11:17" x14ac:dyDescent="0.25">
      <c r="K90441" s="9"/>
      <c r="N90441" s="9"/>
      <c r="O90441" s="9"/>
      <c r="P90441" s="9"/>
      <c r="Q90441" s="9"/>
    </row>
    <row r="90442" spans="11:17" x14ac:dyDescent="0.25">
      <c r="K90442" s="9"/>
      <c r="N90442" s="9"/>
      <c r="O90442" s="9"/>
      <c r="P90442" s="9"/>
      <c r="Q90442" s="9"/>
    </row>
    <row r="90443" spans="11:17" x14ac:dyDescent="0.25">
      <c r="K90443" s="9"/>
      <c r="N90443" s="9"/>
      <c r="O90443" s="9"/>
      <c r="P90443" s="9"/>
      <c r="Q90443" s="9"/>
    </row>
    <row r="90444" spans="11:17" x14ac:dyDescent="0.25">
      <c r="K90444" s="9"/>
      <c r="N90444" s="9"/>
      <c r="O90444" s="9"/>
      <c r="P90444" s="9"/>
      <c r="Q90444" s="9"/>
    </row>
    <row r="90445" spans="11:17" x14ac:dyDescent="0.25">
      <c r="K90445" s="9"/>
      <c r="N90445" s="9"/>
      <c r="O90445" s="9"/>
      <c r="P90445" s="9"/>
      <c r="Q90445" s="9"/>
    </row>
    <row r="90446" spans="11:17" x14ac:dyDescent="0.25">
      <c r="K90446" s="9"/>
      <c r="N90446" s="9"/>
      <c r="O90446" s="9"/>
      <c r="P90446" s="9"/>
      <c r="Q90446" s="9"/>
    </row>
    <row r="90447" spans="11:17" x14ac:dyDescent="0.25">
      <c r="K90447" s="9"/>
      <c r="N90447" s="9"/>
      <c r="O90447" s="9"/>
      <c r="P90447" s="9"/>
      <c r="Q90447" s="9"/>
    </row>
    <row r="90448" spans="11:17" x14ac:dyDescent="0.25">
      <c r="K90448" s="9"/>
      <c r="N90448" s="9"/>
      <c r="O90448" s="9"/>
      <c r="P90448" s="9"/>
      <c r="Q90448" s="9"/>
    </row>
    <row r="90449" spans="11:17" x14ac:dyDescent="0.25">
      <c r="K90449" s="9"/>
      <c r="N90449" s="9"/>
      <c r="O90449" s="9"/>
      <c r="P90449" s="9"/>
      <c r="Q90449" s="9"/>
    </row>
    <row r="90450" spans="11:17" x14ac:dyDescent="0.25">
      <c r="K90450" s="9"/>
      <c r="N90450" s="9"/>
      <c r="O90450" s="9"/>
      <c r="P90450" s="9"/>
      <c r="Q90450" s="9"/>
    </row>
    <row r="90451" spans="11:17" x14ac:dyDescent="0.25">
      <c r="K90451" s="9"/>
      <c r="N90451" s="9"/>
      <c r="O90451" s="9"/>
      <c r="P90451" s="9"/>
      <c r="Q90451" s="9"/>
    </row>
    <row r="90452" spans="11:17" x14ac:dyDescent="0.25">
      <c r="K90452" s="9"/>
      <c r="N90452" s="9"/>
      <c r="O90452" s="9"/>
      <c r="P90452" s="9"/>
      <c r="Q90452" s="9"/>
    </row>
    <row r="90453" spans="11:17" x14ac:dyDescent="0.25">
      <c r="K90453" s="9"/>
      <c r="N90453" s="9"/>
      <c r="O90453" s="9"/>
      <c r="P90453" s="9"/>
      <c r="Q90453" s="9"/>
    </row>
    <row r="90454" spans="11:17" x14ac:dyDescent="0.25">
      <c r="K90454" s="9"/>
      <c r="N90454" s="9"/>
      <c r="O90454" s="9"/>
      <c r="P90454" s="9"/>
      <c r="Q90454" s="9"/>
    </row>
    <row r="90455" spans="11:17" x14ac:dyDescent="0.25">
      <c r="K90455" s="9"/>
      <c r="N90455" s="9"/>
      <c r="O90455" s="9"/>
      <c r="P90455" s="9"/>
      <c r="Q90455" s="9"/>
    </row>
    <row r="90456" spans="11:17" x14ac:dyDescent="0.25">
      <c r="K90456" s="9"/>
      <c r="N90456" s="9"/>
      <c r="O90456" s="9"/>
      <c r="P90456" s="9"/>
      <c r="Q90456" s="9"/>
    </row>
    <row r="90457" spans="11:17" x14ac:dyDescent="0.25">
      <c r="K90457" s="9"/>
      <c r="N90457" s="9"/>
      <c r="O90457" s="9"/>
      <c r="P90457" s="9"/>
      <c r="Q90457" s="9"/>
    </row>
    <row r="90458" spans="11:17" x14ac:dyDescent="0.25">
      <c r="K90458" s="9"/>
      <c r="N90458" s="9"/>
      <c r="O90458" s="9"/>
      <c r="P90458" s="9"/>
      <c r="Q90458" s="9"/>
    </row>
    <row r="90459" spans="11:17" x14ac:dyDescent="0.25">
      <c r="K90459" s="9"/>
      <c r="N90459" s="9"/>
      <c r="O90459" s="9"/>
      <c r="P90459" s="9"/>
      <c r="Q90459" s="9"/>
    </row>
    <row r="90460" spans="11:17" x14ac:dyDescent="0.25">
      <c r="K90460" s="9"/>
      <c r="N90460" s="9"/>
      <c r="O90460" s="9"/>
      <c r="P90460" s="9"/>
      <c r="Q90460" s="9"/>
    </row>
    <row r="90461" spans="11:17" x14ac:dyDescent="0.25">
      <c r="K90461" s="9"/>
      <c r="N90461" s="9"/>
      <c r="O90461" s="9"/>
      <c r="P90461" s="9"/>
      <c r="Q90461" s="9"/>
    </row>
    <row r="90462" spans="11:17" x14ac:dyDescent="0.25">
      <c r="K90462" s="9"/>
      <c r="N90462" s="9"/>
      <c r="O90462" s="9"/>
      <c r="P90462" s="9"/>
      <c r="Q90462" s="9"/>
    </row>
    <row r="90463" spans="11:17" x14ac:dyDescent="0.25">
      <c r="K90463" s="9"/>
      <c r="N90463" s="9"/>
      <c r="O90463" s="9"/>
      <c r="P90463" s="9"/>
      <c r="Q90463" s="9"/>
    </row>
    <row r="90464" spans="11:17" x14ac:dyDescent="0.25">
      <c r="K90464" s="9"/>
      <c r="N90464" s="9"/>
      <c r="O90464" s="9"/>
      <c r="P90464" s="9"/>
      <c r="Q90464" s="9"/>
    </row>
    <row r="90465" spans="11:17" x14ac:dyDescent="0.25">
      <c r="K90465" s="9"/>
      <c r="N90465" s="9"/>
      <c r="O90465" s="9"/>
      <c r="P90465" s="9"/>
      <c r="Q90465" s="9"/>
    </row>
    <row r="90466" spans="11:17" x14ac:dyDescent="0.25">
      <c r="K90466" s="9"/>
      <c r="N90466" s="9"/>
      <c r="O90466" s="9"/>
      <c r="P90466" s="9"/>
      <c r="Q90466" s="9"/>
    </row>
    <row r="90467" spans="11:17" x14ac:dyDescent="0.25">
      <c r="K90467" s="9"/>
      <c r="N90467" s="9"/>
      <c r="O90467" s="9"/>
      <c r="P90467" s="9"/>
      <c r="Q90467" s="9"/>
    </row>
    <row r="90468" spans="11:17" x14ac:dyDescent="0.25">
      <c r="K90468" s="9"/>
      <c r="N90468" s="9"/>
      <c r="O90468" s="9"/>
      <c r="P90468" s="9"/>
      <c r="Q90468" s="9"/>
    </row>
    <row r="90469" spans="11:17" x14ac:dyDescent="0.25">
      <c r="K90469" s="9"/>
      <c r="N90469" s="9"/>
      <c r="O90469" s="9"/>
      <c r="P90469" s="9"/>
      <c r="Q90469" s="9"/>
    </row>
    <row r="90470" spans="11:17" x14ac:dyDescent="0.25">
      <c r="K90470" s="9"/>
      <c r="N90470" s="9"/>
      <c r="O90470" s="9"/>
      <c r="P90470" s="9"/>
      <c r="Q90470" s="9"/>
    </row>
    <row r="90471" spans="11:17" x14ac:dyDescent="0.25">
      <c r="K90471" s="9"/>
      <c r="N90471" s="9"/>
      <c r="O90471" s="9"/>
      <c r="P90471" s="9"/>
      <c r="Q90471" s="9"/>
    </row>
    <row r="90472" spans="11:17" x14ac:dyDescent="0.25">
      <c r="K90472" s="9"/>
      <c r="N90472" s="9"/>
      <c r="O90472" s="9"/>
      <c r="P90472" s="9"/>
      <c r="Q90472" s="9"/>
    </row>
    <row r="90473" spans="11:17" x14ac:dyDescent="0.25">
      <c r="K90473" s="9"/>
      <c r="N90473" s="9"/>
      <c r="O90473" s="9"/>
      <c r="P90473" s="9"/>
      <c r="Q90473" s="9"/>
    </row>
    <row r="90474" spans="11:17" x14ac:dyDescent="0.25">
      <c r="K90474" s="9"/>
      <c r="N90474" s="9"/>
      <c r="O90474" s="9"/>
      <c r="P90474" s="9"/>
      <c r="Q90474" s="9"/>
    </row>
    <row r="90475" spans="11:17" x14ac:dyDescent="0.25">
      <c r="K90475" s="9"/>
      <c r="N90475" s="9"/>
      <c r="O90475" s="9"/>
      <c r="P90475" s="9"/>
      <c r="Q90475" s="9"/>
    </row>
    <row r="90476" spans="11:17" x14ac:dyDescent="0.25">
      <c r="K90476" s="9"/>
      <c r="N90476" s="9"/>
      <c r="O90476" s="9"/>
      <c r="P90476" s="9"/>
      <c r="Q90476" s="9"/>
    </row>
    <row r="90477" spans="11:17" x14ac:dyDescent="0.25">
      <c r="K90477" s="9"/>
      <c r="N90477" s="9"/>
      <c r="O90477" s="9"/>
      <c r="P90477" s="9"/>
      <c r="Q90477" s="9"/>
    </row>
    <row r="90478" spans="11:17" x14ac:dyDescent="0.25">
      <c r="K90478" s="9"/>
      <c r="N90478" s="9"/>
      <c r="O90478" s="9"/>
      <c r="P90478" s="9"/>
      <c r="Q90478" s="9"/>
    </row>
    <row r="90479" spans="11:17" x14ac:dyDescent="0.25">
      <c r="K90479" s="9"/>
      <c r="N90479" s="9"/>
      <c r="O90479" s="9"/>
      <c r="P90479" s="9"/>
      <c r="Q90479" s="9"/>
    </row>
    <row r="90480" spans="11:17" x14ac:dyDescent="0.25">
      <c r="K90480" s="9"/>
      <c r="N90480" s="9"/>
      <c r="O90480" s="9"/>
      <c r="P90480" s="9"/>
      <c r="Q90480" s="9"/>
    </row>
    <row r="90481" spans="11:17" x14ac:dyDescent="0.25">
      <c r="K90481" s="9"/>
      <c r="N90481" s="9"/>
      <c r="O90481" s="9"/>
      <c r="P90481" s="9"/>
      <c r="Q90481" s="9"/>
    </row>
    <row r="90482" spans="11:17" x14ac:dyDescent="0.25">
      <c r="K90482" s="9"/>
      <c r="N90482" s="9"/>
      <c r="O90482" s="9"/>
      <c r="P90482" s="9"/>
      <c r="Q90482" s="9"/>
    </row>
    <row r="90483" spans="11:17" x14ac:dyDescent="0.25">
      <c r="K90483" s="9"/>
      <c r="N90483" s="9"/>
      <c r="O90483" s="9"/>
      <c r="P90483" s="9"/>
      <c r="Q90483" s="9"/>
    </row>
    <row r="90484" spans="11:17" x14ac:dyDescent="0.25">
      <c r="K90484" s="9"/>
      <c r="N90484" s="9"/>
      <c r="O90484" s="9"/>
      <c r="P90484" s="9"/>
      <c r="Q90484" s="9"/>
    </row>
    <row r="90485" spans="11:17" x14ac:dyDescent="0.25">
      <c r="K90485" s="9"/>
      <c r="N90485" s="9"/>
      <c r="O90485" s="9"/>
      <c r="P90485" s="9"/>
      <c r="Q90485" s="9"/>
    </row>
    <row r="90486" spans="11:17" x14ac:dyDescent="0.25">
      <c r="K90486" s="9"/>
      <c r="N90486" s="9"/>
      <c r="O90486" s="9"/>
      <c r="P90486" s="9"/>
      <c r="Q90486" s="9"/>
    </row>
    <row r="90487" spans="11:17" x14ac:dyDescent="0.25">
      <c r="K90487" s="9"/>
      <c r="N90487" s="9"/>
      <c r="O90487" s="9"/>
      <c r="P90487" s="9"/>
      <c r="Q90487" s="9"/>
    </row>
    <row r="90488" spans="11:17" x14ac:dyDescent="0.25">
      <c r="K90488" s="9"/>
      <c r="N90488" s="9"/>
      <c r="O90488" s="9"/>
      <c r="P90488" s="9"/>
      <c r="Q90488" s="9"/>
    </row>
    <row r="90489" spans="11:17" x14ac:dyDescent="0.25">
      <c r="K90489" s="9"/>
      <c r="N90489" s="9"/>
      <c r="O90489" s="9"/>
      <c r="P90489" s="9"/>
      <c r="Q90489" s="9"/>
    </row>
    <row r="90490" spans="11:17" x14ac:dyDescent="0.25">
      <c r="K90490" s="9"/>
      <c r="N90490" s="9"/>
      <c r="O90490" s="9"/>
      <c r="P90490" s="9"/>
      <c r="Q90490" s="9"/>
    </row>
    <row r="90491" spans="11:17" x14ac:dyDescent="0.25">
      <c r="K90491" s="9"/>
      <c r="N90491" s="9"/>
      <c r="O90491" s="9"/>
      <c r="P90491" s="9"/>
      <c r="Q90491" s="9"/>
    </row>
    <row r="90492" spans="11:17" x14ac:dyDescent="0.25">
      <c r="K90492" s="9"/>
      <c r="N90492" s="9"/>
      <c r="O90492" s="9"/>
      <c r="P90492" s="9"/>
      <c r="Q90492" s="9"/>
    </row>
    <row r="90493" spans="11:17" x14ac:dyDescent="0.25">
      <c r="K90493" s="9"/>
      <c r="N90493" s="9"/>
      <c r="O90493" s="9"/>
      <c r="P90493" s="9"/>
      <c r="Q90493" s="9"/>
    </row>
    <row r="90494" spans="11:17" x14ac:dyDescent="0.25">
      <c r="K90494" s="9"/>
      <c r="N90494" s="9"/>
      <c r="O90494" s="9"/>
      <c r="P90494" s="9"/>
      <c r="Q90494" s="9"/>
    </row>
    <row r="90495" spans="11:17" x14ac:dyDescent="0.25">
      <c r="K90495" s="9"/>
      <c r="N90495" s="9"/>
      <c r="O90495" s="9"/>
      <c r="P90495" s="9"/>
      <c r="Q90495" s="9"/>
    </row>
    <row r="90496" spans="11:17" x14ac:dyDescent="0.25">
      <c r="K90496" s="9"/>
      <c r="N90496" s="9"/>
      <c r="O90496" s="9"/>
      <c r="P90496" s="9"/>
      <c r="Q90496" s="9"/>
    </row>
    <row r="90497" spans="11:17" x14ac:dyDescent="0.25">
      <c r="K90497" s="9"/>
      <c r="N90497" s="9"/>
      <c r="O90497" s="9"/>
      <c r="P90497" s="9"/>
      <c r="Q90497" s="9"/>
    </row>
    <row r="90498" spans="11:17" x14ac:dyDescent="0.25">
      <c r="K90498" s="9"/>
      <c r="N90498" s="9"/>
      <c r="O90498" s="9"/>
      <c r="P90498" s="9"/>
      <c r="Q90498" s="9"/>
    </row>
    <row r="90499" spans="11:17" x14ac:dyDescent="0.25">
      <c r="K90499" s="9"/>
      <c r="N90499" s="9"/>
      <c r="O90499" s="9"/>
      <c r="P90499" s="9"/>
      <c r="Q90499" s="9"/>
    </row>
    <row r="90500" spans="11:17" x14ac:dyDescent="0.25">
      <c r="K90500" s="9"/>
      <c r="N90500" s="9"/>
      <c r="O90500" s="9"/>
      <c r="P90500" s="9"/>
      <c r="Q90500" s="9"/>
    </row>
    <row r="90501" spans="11:17" x14ac:dyDescent="0.25">
      <c r="K90501" s="9"/>
      <c r="N90501" s="9"/>
      <c r="O90501" s="9"/>
      <c r="P90501" s="9"/>
      <c r="Q90501" s="9"/>
    </row>
    <row r="90502" spans="11:17" x14ac:dyDescent="0.25">
      <c r="K90502" s="9"/>
      <c r="N90502" s="9"/>
      <c r="O90502" s="9"/>
      <c r="P90502" s="9"/>
      <c r="Q90502" s="9"/>
    </row>
    <row r="90503" spans="11:17" x14ac:dyDescent="0.25">
      <c r="K90503" s="9"/>
      <c r="N90503" s="9"/>
      <c r="O90503" s="9"/>
      <c r="P90503" s="9"/>
      <c r="Q90503" s="9"/>
    </row>
    <row r="90504" spans="11:17" x14ac:dyDescent="0.25">
      <c r="K90504" s="9"/>
      <c r="N90504" s="9"/>
      <c r="O90504" s="9"/>
      <c r="P90504" s="9"/>
      <c r="Q90504" s="9"/>
    </row>
    <row r="90505" spans="11:17" x14ac:dyDescent="0.25">
      <c r="K90505" s="9"/>
      <c r="N90505" s="9"/>
      <c r="O90505" s="9"/>
      <c r="P90505" s="9"/>
      <c r="Q90505" s="9"/>
    </row>
    <row r="90506" spans="11:17" x14ac:dyDescent="0.25">
      <c r="K90506" s="9"/>
      <c r="N90506" s="9"/>
      <c r="O90506" s="9"/>
      <c r="P90506" s="9"/>
      <c r="Q90506" s="9"/>
    </row>
    <row r="90507" spans="11:17" x14ac:dyDescent="0.25">
      <c r="K90507" s="9"/>
      <c r="N90507" s="9"/>
      <c r="O90507" s="9"/>
      <c r="P90507" s="9"/>
      <c r="Q90507" s="9"/>
    </row>
    <row r="90508" spans="11:17" x14ac:dyDescent="0.25">
      <c r="K90508" s="9"/>
      <c r="N90508" s="9"/>
      <c r="O90508" s="9"/>
      <c r="P90508" s="9"/>
      <c r="Q90508" s="9"/>
    </row>
    <row r="90509" spans="11:17" x14ac:dyDescent="0.25">
      <c r="K90509" s="9"/>
      <c r="N90509" s="9"/>
      <c r="O90509" s="9"/>
      <c r="P90509" s="9"/>
      <c r="Q90509" s="9"/>
    </row>
    <row r="90510" spans="11:17" x14ac:dyDescent="0.25">
      <c r="K90510" s="9"/>
      <c r="N90510" s="9"/>
      <c r="O90510" s="9"/>
      <c r="P90510" s="9"/>
      <c r="Q90510" s="9"/>
    </row>
    <row r="90511" spans="11:17" x14ac:dyDescent="0.25">
      <c r="K90511" s="9"/>
      <c r="N90511" s="9"/>
      <c r="O90511" s="9"/>
      <c r="P90511" s="9"/>
      <c r="Q90511" s="9"/>
    </row>
    <row r="90512" spans="11:17" x14ac:dyDescent="0.25">
      <c r="K90512" s="9"/>
      <c r="N90512" s="9"/>
      <c r="O90512" s="9"/>
      <c r="P90512" s="9"/>
      <c r="Q90512" s="9"/>
    </row>
    <row r="90513" spans="11:17" x14ac:dyDescent="0.25">
      <c r="K90513" s="9"/>
      <c r="N90513" s="9"/>
      <c r="O90513" s="9"/>
      <c r="P90513" s="9"/>
      <c r="Q90513" s="9"/>
    </row>
    <row r="90514" spans="11:17" x14ac:dyDescent="0.25">
      <c r="K90514" s="9"/>
      <c r="N90514" s="9"/>
      <c r="O90514" s="9"/>
      <c r="P90514" s="9"/>
      <c r="Q90514" s="9"/>
    </row>
    <row r="90515" spans="11:17" x14ac:dyDescent="0.25">
      <c r="K90515" s="9"/>
      <c r="N90515" s="9"/>
      <c r="O90515" s="9"/>
      <c r="P90515" s="9"/>
      <c r="Q90515" s="9"/>
    </row>
    <row r="90516" spans="11:17" x14ac:dyDescent="0.25">
      <c r="K90516" s="9"/>
      <c r="N90516" s="9"/>
      <c r="O90516" s="9"/>
      <c r="P90516" s="9"/>
      <c r="Q90516" s="9"/>
    </row>
    <row r="90517" spans="11:17" x14ac:dyDescent="0.25">
      <c r="K90517" s="9"/>
      <c r="N90517" s="9"/>
      <c r="O90517" s="9"/>
      <c r="P90517" s="9"/>
      <c r="Q90517" s="9"/>
    </row>
    <row r="90518" spans="11:17" x14ac:dyDescent="0.25">
      <c r="K90518" s="9"/>
      <c r="N90518" s="9"/>
      <c r="O90518" s="9"/>
      <c r="P90518" s="9"/>
      <c r="Q90518" s="9"/>
    </row>
    <row r="90519" spans="11:17" x14ac:dyDescent="0.25">
      <c r="K90519" s="9"/>
      <c r="N90519" s="9"/>
      <c r="O90519" s="9"/>
      <c r="P90519" s="9"/>
      <c r="Q90519" s="9"/>
    </row>
    <row r="90520" spans="11:17" x14ac:dyDescent="0.25">
      <c r="K90520" s="9"/>
      <c r="N90520" s="9"/>
      <c r="O90520" s="9"/>
      <c r="P90520" s="9"/>
      <c r="Q90520" s="9"/>
    </row>
    <row r="90521" spans="11:17" x14ac:dyDescent="0.25">
      <c r="K90521" s="9"/>
      <c r="N90521" s="9"/>
      <c r="O90521" s="9"/>
      <c r="P90521" s="9"/>
      <c r="Q90521" s="9"/>
    </row>
    <row r="90522" spans="11:17" x14ac:dyDescent="0.25">
      <c r="K90522" s="9"/>
      <c r="N90522" s="9"/>
      <c r="O90522" s="9"/>
      <c r="P90522" s="9"/>
      <c r="Q90522" s="9"/>
    </row>
    <row r="90523" spans="11:17" x14ac:dyDescent="0.25">
      <c r="K90523" s="9"/>
      <c r="N90523" s="9"/>
      <c r="O90523" s="9"/>
      <c r="P90523" s="9"/>
      <c r="Q90523" s="9"/>
    </row>
    <row r="90524" spans="11:17" x14ac:dyDescent="0.25">
      <c r="K90524" s="9"/>
      <c r="N90524" s="9"/>
      <c r="O90524" s="9"/>
      <c r="P90524" s="9"/>
      <c r="Q90524" s="9"/>
    </row>
    <row r="90525" spans="11:17" x14ac:dyDescent="0.25">
      <c r="K90525" s="9"/>
      <c r="N90525" s="9"/>
      <c r="O90525" s="9"/>
      <c r="P90525" s="9"/>
      <c r="Q90525" s="9"/>
    </row>
    <row r="90526" spans="11:17" x14ac:dyDescent="0.25">
      <c r="K90526" s="9"/>
      <c r="N90526" s="9"/>
      <c r="O90526" s="9"/>
      <c r="P90526" s="9"/>
      <c r="Q90526" s="9"/>
    </row>
    <row r="90527" spans="11:17" x14ac:dyDescent="0.25">
      <c r="K90527" s="9"/>
      <c r="N90527" s="9"/>
      <c r="O90527" s="9"/>
      <c r="P90527" s="9"/>
      <c r="Q90527" s="9"/>
    </row>
    <row r="90528" spans="11:17" x14ac:dyDescent="0.25">
      <c r="K90528" s="9"/>
      <c r="N90528" s="9"/>
      <c r="O90528" s="9"/>
      <c r="P90528" s="9"/>
      <c r="Q90528" s="9"/>
    </row>
    <row r="90529" spans="11:17" x14ac:dyDescent="0.25">
      <c r="K90529" s="9"/>
      <c r="N90529" s="9"/>
      <c r="O90529" s="9"/>
      <c r="P90529" s="9"/>
      <c r="Q90529" s="9"/>
    </row>
    <row r="90530" spans="11:17" x14ac:dyDescent="0.25">
      <c r="K90530" s="9"/>
      <c r="N90530" s="9"/>
      <c r="O90530" s="9"/>
      <c r="P90530" s="9"/>
      <c r="Q90530" s="9"/>
    </row>
    <row r="90531" spans="11:17" x14ac:dyDescent="0.25">
      <c r="K90531" s="9"/>
      <c r="N90531" s="9"/>
      <c r="O90531" s="9"/>
      <c r="P90531" s="9"/>
      <c r="Q90531" s="9"/>
    </row>
    <row r="90532" spans="11:17" x14ac:dyDescent="0.25">
      <c r="K90532" s="9"/>
      <c r="N90532" s="9"/>
      <c r="O90532" s="9"/>
      <c r="P90532" s="9"/>
      <c r="Q90532" s="9"/>
    </row>
    <row r="90533" spans="11:17" x14ac:dyDescent="0.25">
      <c r="K90533" s="9"/>
      <c r="N90533" s="9"/>
      <c r="O90533" s="9"/>
      <c r="P90533" s="9"/>
      <c r="Q90533" s="9"/>
    </row>
    <row r="90534" spans="11:17" x14ac:dyDescent="0.25">
      <c r="K90534" s="9"/>
      <c r="N90534" s="9"/>
      <c r="O90534" s="9"/>
      <c r="P90534" s="9"/>
      <c r="Q90534" s="9"/>
    </row>
    <row r="90535" spans="11:17" x14ac:dyDescent="0.25">
      <c r="K90535" s="9"/>
      <c r="N90535" s="9"/>
      <c r="O90535" s="9"/>
      <c r="P90535" s="9"/>
      <c r="Q90535" s="9"/>
    </row>
    <row r="90536" spans="11:17" x14ac:dyDescent="0.25">
      <c r="K90536" s="9"/>
      <c r="N90536" s="9"/>
      <c r="O90536" s="9"/>
      <c r="P90536" s="9"/>
      <c r="Q90536" s="9"/>
    </row>
    <row r="90537" spans="11:17" x14ac:dyDescent="0.25">
      <c r="K90537" s="9"/>
      <c r="N90537" s="9"/>
      <c r="O90537" s="9"/>
      <c r="P90537" s="9"/>
      <c r="Q90537" s="9"/>
    </row>
    <row r="90538" spans="11:17" x14ac:dyDescent="0.25">
      <c r="K90538" s="9"/>
      <c r="N90538" s="9"/>
      <c r="O90538" s="9"/>
      <c r="P90538" s="9"/>
      <c r="Q90538" s="9"/>
    </row>
    <row r="90539" spans="11:17" x14ac:dyDescent="0.25">
      <c r="K90539" s="9"/>
      <c r="N90539" s="9"/>
      <c r="O90539" s="9"/>
      <c r="P90539" s="9"/>
      <c r="Q90539" s="9"/>
    </row>
    <row r="90540" spans="11:17" x14ac:dyDescent="0.25">
      <c r="K90540" s="9"/>
      <c r="N90540" s="9"/>
      <c r="O90540" s="9"/>
      <c r="P90540" s="9"/>
      <c r="Q90540" s="9"/>
    </row>
    <row r="90541" spans="11:17" x14ac:dyDescent="0.25">
      <c r="K90541" s="9"/>
      <c r="N90541" s="9"/>
      <c r="O90541" s="9"/>
      <c r="P90541" s="9"/>
      <c r="Q90541" s="9"/>
    </row>
    <row r="90542" spans="11:17" x14ac:dyDescent="0.25">
      <c r="K90542" s="9"/>
      <c r="N90542" s="9"/>
      <c r="O90542" s="9"/>
      <c r="P90542" s="9"/>
      <c r="Q90542" s="9"/>
    </row>
    <row r="90543" spans="11:17" x14ac:dyDescent="0.25">
      <c r="K90543" s="9"/>
      <c r="N90543" s="9"/>
      <c r="O90543" s="9"/>
      <c r="P90543" s="9"/>
      <c r="Q90543" s="9"/>
    </row>
    <row r="90544" spans="11:17" x14ac:dyDescent="0.25">
      <c r="K90544" s="9"/>
      <c r="N90544" s="9"/>
      <c r="O90544" s="9"/>
      <c r="P90544" s="9"/>
      <c r="Q90544" s="9"/>
    </row>
    <row r="90545" spans="11:17" x14ac:dyDescent="0.25">
      <c r="K90545" s="9"/>
      <c r="N90545" s="9"/>
      <c r="O90545" s="9"/>
      <c r="P90545" s="9"/>
      <c r="Q90545" s="9"/>
    </row>
    <row r="90546" spans="11:17" x14ac:dyDescent="0.25">
      <c r="K90546" s="9"/>
      <c r="N90546" s="9"/>
      <c r="O90546" s="9"/>
      <c r="P90546" s="9"/>
      <c r="Q90546" s="9"/>
    </row>
    <row r="90547" spans="11:17" x14ac:dyDescent="0.25">
      <c r="K90547" s="9"/>
      <c r="N90547" s="9"/>
      <c r="O90547" s="9"/>
      <c r="P90547" s="9"/>
      <c r="Q90547" s="9"/>
    </row>
    <row r="90548" spans="11:17" x14ac:dyDescent="0.25">
      <c r="K90548" s="9"/>
      <c r="N90548" s="9"/>
      <c r="O90548" s="9"/>
      <c r="P90548" s="9"/>
      <c r="Q90548" s="9"/>
    </row>
    <row r="90549" spans="11:17" x14ac:dyDescent="0.25">
      <c r="K90549" s="9"/>
      <c r="N90549" s="9"/>
      <c r="O90549" s="9"/>
      <c r="P90549" s="9"/>
      <c r="Q90549" s="9"/>
    </row>
    <row r="90550" spans="11:17" x14ac:dyDescent="0.25">
      <c r="K90550" s="9"/>
      <c r="N90550" s="9"/>
      <c r="O90550" s="9"/>
      <c r="P90550" s="9"/>
      <c r="Q90550" s="9"/>
    </row>
    <row r="90551" spans="11:17" x14ac:dyDescent="0.25">
      <c r="K90551" s="9"/>
      <c r="N90551" s="9"/>
      <c r="O90551" s="9"/>
      <c r="P90551" s="9"/>
      <c r="Q90551" s="9"/>
    </row>
    <row r="90552" spans="11:17" x14ac:dyDescent="0.25">
      <c r="K90552" s="9"/>
      <c r="N90552" s="9"/>
      <c r="O90552" s="9"/>
      <c r="P90552" s="9"/>
      <c r="Q90552" s="9"/>
    </row>
    <row r="90553" spans="11:17" x14ac:dyDescent="0.25">
      <c r="K90553" s="9"/>
      <c r="N90553" s="9"/>
      <c r="O90553" s="9"/>
      <c r="P90553" s="9"/>
      <c r="Q90553" s="9"/>
    </row>
    <row r="90554" spans="11:17" x14ac:dyDescent="0.25">
      <c r="K90554" s="9"/>
      <c r="N90554" s="9"/>
      <c r="O90554" s="9"/>
      <c r="P90554" s="9"/>
      <c r="Q90554" s="9"/>
    </row>
    <row r="90555" spans="11:17" x14ac:dyDescent="0.25">
      <c r="K90555" s="9"/>
      <c r="N90555" s="9"/>
      <c r="O90555" s="9"/>
      <c r="P90555" s="9"/>
      <c r="Q90555" s="9"/>
    </row>
    <row r="90556" spans="11:17" x14ac:dyDescent="0.25">
      <c r="K90556" s="9"/>
      <c r="N90556" s="9"/>
      <c r="O90556" s="9"/>
      <c r="P90556" s="9"/>
      <c r="Q90556" s="9"/>
    </row>
    <row r="90557" spans="11:17" x14ac:dyDescent="0.25">
      <c r="K90557" s="9"/>
      <c r="N90557" s="9"/>
      <c r="O90557" s="9"/>
      <c r="P90557" s="9"/>
      <c r="Q90557" s="9"/>
    </row>
    <row r="90558" spans="11:17" x14ac:dyDescent="0.25">
      <c r="K90558" s="9"/>
      <c r="N90558" s="9"/>
      <c r="O90558" s="9"/>
      <c r="P90558" s="9"/>
      <c r="Q90558" s="9"/>
    </row>
    <row r="90559" spans="11:17" x14ac:dyDescent="0.25">
      <c r="K90559" s="9"/>
      <c r="N90559" s="9"/>
      <c r="O90559" s="9"/>
      <c r="P90559" s="9"/>
      <c r="Q90559" s="9"/>
    </row>
    <row r="90560" spans="11:17" x14ac:dyDescent="0.25">
      <c r="K90560" s="9"/>
      <c r="N90560" s="9"/>
      <c r="O90560" s="9"/>
      <c r="P90560" s="9"/>
      <c r="Q90560" s="9"/>
    </row>
    <row r="90561" spans="11:17" x14ac:dyDescent="0.25">
      <c r="K90561" s="9"/>
      <c r="N90561" s="9"/>
      <c r="O90561" s="9"/>
      <c r="P90561" s="9"/>
      <c r="Q90561" s="9"/>
    </row>
    <row r="90562" spans="11:17" x14ac:dyDescent="0.25">
      <c r="K90562" s="9"/>
      <c r="N90562" s="9"/>
      <c r="O90562" s="9"/>
      <c r="P90562" s="9"/>
      <c r="Q90562" s="9"/>
    </row>
    <row r="90563" spans="11:17" x14ac:dyDescent="0.25">
      <c r="K90563" s="9"/>
      <c r="N90563" s="9"/>
      <c r="O90563" s="9"/>
      <c r="P90563" s="9"/>
      <c r="Q90563" s="9"/>
    </row>
    <row r="90564" spans="11:17" x14ac:dyDescent="0.25">
      <c r="K90564" s="9"/>
      <c r="N90564" s="9"/>
      <c r="O90564" s="9"/>
      <c r="P90564" s="9"/>
      <c r="Q90564" s="9"/>
    </row>
    <row r="90565" spans="11:17" x14ac:dyDescent="0.25">
      <c r="K90565" s="9"/>
      <c r="N90565" s="9"/>
      <c r="O90565" s="9"/>
      <c r="P90565" s="9"/>
      <c r="Q90565" s="9"/>
    </row>
    <row r="90566" spans="11:17" x14ac:dyDescent="0.25">
      <c r="K90566" s="9"/>
      <c r="N90566" s="9"/>
      <c r="O90566" s="9"/>
      <c r="P90566" s="9"/>
      <c r="Q90566" s="9"/>
    </row>
    <row r="90567" spans="11:17" x14ac:dyDescent="0.25">
      <c r="K90567" s="9"/>
      <c r="N90567" s="9"/>
      <c r="O90567" s="9"/>
      <c r="P90567" s="9"/>
      <c r="Q90567" s="9"/>
    </row>
    <row r="90568" spans="11:17" x14ac:dyDescent="0.25">
      <c r="K90568" s="9"/>
      <c r="N90568" s="9"/>
      <c r="O90568" s="9"/>
      <c r="P90568" s="9"/>
      <c r="Q90568" s="9"/>
    </row>
    <row r="90569" spans="11:17" x14ac:dyDescent="0.25">
      <c r="K90569" s="9"/>
      <c r="N90569" s="9"/>
      <c r="O90569" s="9"/>
      <c r="P90569" s="9"/>
      <c r="Q90569" s="9"/>
    </row>
    <row r="90570" spans="11:17" x14ac:dyDescent="0.25">
      <c r="K90570" s="9"/>
      <c r="N90570" s="9"/>
      <c r="O90570" s="9"/>
      <c r="P90570" s="9"/>
      <c r="Q90570" s="9"/>
    </row>
    <row r="90571" spans="11:17" x14ac:dyDescent="0.25">
      <c r="K90571" s="9"/>
      <c r="N90571" s="9"/>
      <c r="O90571" s="9"/>
      <c r="P90571" s="9"/>
      <c r="Q90571" s="9"/>
    </row>
    <row r="90572" spans="11:17" x14ac:dyDescent="0.25">
      <c r="K90572" s="9"/>
      <c r="N90572" s="9"/>
      <c r="O90572" s="9"/>
      <c r="P90572" s="9"/>
      <c r="Q90572" s="9"/>
    </row>
    <row r="90573" spans="11:17" x14ac:dyDescent="0.25">
      <c r="K90573" s="9"/>
      <c r="N90573" s="9"/>
      <c r="O90573" s="9"/>
      <c r="P90573" s="9"/>
      <c r="Q90573" s="9"/>
    </row>
    <row r="90574" spans="11:17" x14ac:dyDescent="0.25">
      <c r="K90574" s="9"/>
      <c r="N90574" s="9"/>
      <c r="O90574" s="9"/>
      <c r="P90574" s="9"/>
      <c r="Q90574" s="9"/>
    </row>
    <row r="90575" spans="11:17" x14ac:dyDescent="0.25">
      <c r="K90575" s="9"/>
      <c r="N90575" s="9"/>
      <c r="O90575" s="9"/>
      <c r="P90575" s="9"/>
      <c r="Q90575" s="9"/>
    </row>
    <row r="90576" spans="11:17" x14ac:dyDescent="0.25">
      <c r="K90576" s="9"/>
      <c r="N90576" s="9"/>
      <c r="O90576" s="9"/>
      <c r="P90576" s="9"/>
      <c r="Q90576" s="9"/>
    </row>
    <row r="90577" spans="11:17" x14ac:dyDescent="0.25">
      <c r="K90577" s="9"/>
      <c r="N90577" s="9"/>
      <c r="O90577" s="9"/>
      <c r="P90577" s="9"/>
      <c r="Q90577" s="9"/>
    </row>
    <row r="90578" spans="11:17" x14ac:dyDescent="0.25">
      <c r="K90578" s="9"/>
      <c r="N90578" s="9"/>
      <c r="O90578" s="9"/>
      <c r="P90578" s="9"/>
      <c r="Q90578" s="9"/>
    </row>
    <row r="90579" spans="11:17" x14ac:dyDescent="0.25">
      <c r="K90579" s="9"/>
      <c r="N90579" s="9"/>
      <c r="O90579" s="9"/>
      <c r="P90579" s="9"/>
      <c r="Q90579" s="9"/>
    </row>
    <row r="90580" spans="11:17" x14ac:dyDescent="0.25">
      <c r="K90580" s="9"/>
      <c r="N90580" s="9"/>
      <c r="O90580" s="9"/>
      <c r="P90580" s="9"/>
      <c r="Q90580" s="9"/>
    </row>
    <row r="90581" spans="11:17" x14ac:dyDescent="0.25">
      <c r="K90581" s="9"/>
      <c r="N90581" s="9"/>
      <c r="O90581" s="9"/>
      <c r="P90581" s="9"/>
      <c r="Q90581" s="9"/>
    </row>
    <row r="90582" spans="11:17" x14ac:dyDescent="0.25">
      <c r="K90582" s="9"/>
      <c r="N90582" s="9"/>
      <c r="O90582" s="9"/>
      <c r="P90582" s="9"/>
      <c r="Q90582" s="9"/>
    </row>
    <row r="90583" spans="11:17" x14ac:dyDescent="0.25">
      <c r="K90583" s="9"/>
      <c r="N90583" s="9"/>
      <c r="O90583" s="9"/>
      <c r="P90583" s="9"/>
      <c r="Q90583" s="9"/>
    </row>
    <row r="90584" spans="11:17" x14ac:dyDescent="0.25">
      <c r="K90584" s="9"/>
      <c r="N90584" s="9"/>
      <c r="O90584" s="9"/>
      <c r="P90584" s="9"/>
      <c r="Q90584" s="9"/>
    </row>
    <row r="90585" spans="11:17" x14ac:dyDescent="0.25">
      <c r="K90585" s="9"/>
      <c r="N90585" s="9"/>
      <c r="O90585" s="9"/>
      <c r="P90585" s="9"/>
      <c r="Q90585" s="9"/>
    </row>
    <row r="90586" spans="11:17" x14ac:dyDescent="0.25">
      <c r="K90586" s="9"/>
      <c r="N90586" s="9"/>
      <c r="O90586" s="9"/>
      <c r="P90586" s="9"/>
      <c r="Q90586" s="9"/>
    </row>
    <row r="90587" spans="11:17" x14ac:dyDescent="0.25">
      <c r="K90587" s="9"/>
      <c r="N90587" s="9"/>
      <c r="O90587" s="9"/>
      <c r="P90587" s="9"/>
      <c r="Q90587" s="9"/>
    </row>
    <row r="90588" spans="11:17" x14ac:dyDescent="0.25">
      <c r="K90588" s="9"/>
      <c r="N90588" s="9"/>
      <c r="O90588" s="9"/>
      <c r="P90588" s="9"/>
      <c r="Q90588" s="9"/>
    </row>
    <row r="90589" spans="11:17" x14ac:dyDescent="0.25">
      <c r="K90589" s="9"/>
      <c r="N90589" s="9"/>
      <c r="O90589" s="9"/>
      <c r="P90589" s="9"/>
      <c r="Q90589" s="9"/>
    </row>
    <row r="90590" spans="11:17" x14ac:dyDescent="0.25">
      <c r="K90590" s="9"/>
      <c r="N90590" s="9"/>
      <c r="O90590" s="9"/>
      <c r="P90590" s="9"/>
      <c r="Q90590" s="9"/>
    </row>
    <row r="90591" spans="11:17" x14ac:dyDescent="0.25">
      <c r="K90591" s="9"/>
      <c r="N90591" s="9"/>
      <c r="O90591" s="9"/>
      <c r="P90591" s="9"/>
      <c r="Q90591" s="9"/>
    </row>
    <row r="90592" spans="11:17" x14ac:dyDescent="0.25">
      <c r="K90592" s="9"/>
      <c r="N90592" s="9"/>
      <c r="O90592" s="9"/>
      <c r="P90592" s="9"/>
      <c r="Q90592" s="9"/>
    </row>
    <row r="90593" spans="11:17" x14ac:dyDescent="0.25">
      <c r="K90593" s="9"/>
      <c r="N90593" s="9"/>
      <c r="O90593" s="9"/>
      <c r="P90593" s="9"/>
      <c r="Q90593" s="9"/>
    </row>
    <row r="90594" spans="11:17" x14ac:dyDescent="0.25">
      <c r="K90594" s="9"/>
      <c r="N90594" s="9"/>
      <c r="O90594" s="9"/>
      <c r="P90594" s="9"/>
      <c r="Q90594" s="9"/>
    </row>
    <row r="90595" spans="11:17" x14ac:dyDescent="0.25">
      <c r="K90595" s="9"/>
      <c r="N90595" s="9"/>
      <c r="O90595" s="9"/>
      <c r="P90595" s="9"/>
      <c r="Q90595" s="9"/>
    </row>
    <row r="90596" spans="11:17" x14ac:dyDescent="0.25">
      <c r="K90596" s="9"/>
      <c r="N90596" s="9"/>
      <c r="O90596" s="9"/>
      <c r="P90596" s="9"/>
      <c r="Q90596" s="9"/>
    </row>
    <row r="90597" spans="11:17" x14ac:dyDescent="0.25">
      <c r="K90597" s="9"/>
      <c r="N90597" s="9"/>
      <c r="O90597" s="9"/>
      <c r="P90597" s="9"/>
      <c r="Q90597" s="9"/>
    </row>
    <row r="90598" spans="11:17" x14ac:dyDescent="0.25">
      <c r="K90598" s="9"/>
      <c r="N90598" s="9"/>
      <c r="O90598" s="9"/>
      <c r="P90598" s="9"/>
      <c r="Q90598" s="9"/>
    </row>
    <row r="90599" spans="11:17" x14ac:dyDescent="0.25">
      <c r="K90599" s="9"/>
      <c r="N90599" s="9"/>
      <c r="O90599" s="9"/>
      <c r="P90599" s="9"/>
      <c r="Q90599" s="9"/>
    </row>
    <row r="90600" spans="11:17" x14ac:dyDescent="0.25">
      <c r="K90600" s="9"/>
      <c r="N90600" s="9"/>
      <c r="O90600" s="9"/>
      <c r="P90600" s="9"/>
      <c r="Q90600" s="9"/>
    </row>
    <row r="90601" spans="11:17" x14ac:dyDescent="0.25">
      <c r="K90601" s="9"/>
      <c r="N90601" s="9"/>
      <c r="O90601" s="9"/>
      <c r="P90601" s="9"/>
      <c r="Q90601" s="9"/>
    </row>
    <row r="90602" spans="11:17" x14ac:dyDescent="0.25">
      <c r="K90602" s="9"/>
      <c r="N90602" s="9"/>
      <c r="O90602" s="9"/>
      <c r="P90602" s="9"/>
      <c r="Q90602" s="9"/>
    </row>
    <row r="90603" spans="11:17" x14ac:dyDescent="0.25">
      <c r="K90603" s="9"/>
      <c r="N90603" s="9"/>
      <c r="O90603" s="9"/>
      <c r="P90603" s="9"/>
      <c r="Q90603" s="9"/>
    </row>
    <row r="90604" spans="11:17" x14ac:dyDescent="0.25">
      <c r="K90604" s="9"/>
      <c r="N90604" s="9"/>
      <c r="O90604" s="9"/>
      <c r="P90604" s="9"/>
      <c r="Q90604" s="9"/>
    </row>
    <row r="90605" spans="11:17" x14ac:dyDescent="0.25">
      <c r="K90605" s="9"/>
      <c r="N90605" s="9"/>
      <c r="O90605" s="9"/>
      <c r="P90605" s="9"/>
      <c r="Q90605" s="9"/>
    </row>
    <row r="90606" spans="11:17" x14ac:dyDescent="0.25">
      <c r="K90606" s="9"/>
      <c r="N90606" s="9"/>
      <c r="O90606" s="9"/>
      <c r="P90606" s="9"/>
      <c r="Q90606" s="9"/>
    </row>
    <row r="90607" spans="11:17" x14ac:dyDescent="0.25">
      <c r="K90607" s="9"/>
      <c r="N90607" s="9"/>
      <c r="O90607" s="9"/>
      <c r="P90607" s="9"/>
      <c r="Q90607" s="9"/>
    </row>
    <row r="90608" spans="11:17" x14ac:dyDescent="0.25">
      <c r="K90608" s="9"/>
      <c r="N90608" s="9"/>
      <c r="O90608" s="9"/>
      <c r="P90608" s="9"/>
      <c r="Q90608" s="9"/>
    </row>
    <row r="90609" spans="11:17" x14ac:dyDescent="0.25">
      <c r="K90609" s="9"/>
      <c r="N90609" s="9"/>
      <c r="O90609" s="9"/>
      <c r="P90609" s="9"/>
      <c r="Q90609" s="9"/>
    </row>
    <row r="90610" spans="11:17" x14ac:dyDescent="0.25">
      <c r="K90610" s="9"/>
      <c r="N90610" s="9"/>
      <c r="O90610" s="9"/>
      <c r="P90610" s="9"/>
      <c r="Q90610" s="9"/>
    </row>
    <row r="90611" spans="11:17" x14ac:dyDescent="0.25">
      <c r="K90611" s="9"/>
      <c r="N90611" s="9"/>
      <c r="O90611" s="9"/>
      <c r="P90611" s="9"/>
      <c r="Q90611" s="9"/>
    </row>
    <row r="90612" spans="11:17" x14ac:dyDescent="0.25">
      <c r="K90612" s="9"/>
      <c r="N90612" s="9"/>
      <c r="O90612" s="9"/>
      <c r="P90612" s="9"/>
      <c r="Q90612" s="9"/>
    </row>
    <row r="90613" spans="11:17" x14ac:dyDescent="0.25">
      <c r="K90613" s="9"/>
      <c r="N90613" s="9"/>
      <c r="O90613" s="9"/>
      <c r="P90613" s="9"/>
      <c r="Q90613" s="9"/>
    </row>
    <row r="90614" spans="11:17" x14ac:dyDescent="0.25">
      <c r="K90614" s="9"/>
      <c r="N90614" s="9"/>
      <c r="O90614" s="9"/>
      <c r="P90614" s="9"/>
      <c r="Q90614" s="9"/>
    </row>
    <row r="90615" spans="11:17" x14ac:dyDescent="0.25">
      <c r="K90615" s="9"/>
      <c r="N90615" s="9"/>
      <c r="O90615" s="9"/>
      <c r="P90615" s="9"/>
      <c r="Q90615" s="9"/>
    </row>
    <row r="90616" spans="11:17" x14ac:dyDescent="0.25">
      <c r="K90616" s="9"/>
      <c r="N90616" s="9"/>
      <c r="O90616" s="9"/>
      <c r="P90616" s="9"/>
      <c r="Q90616" s="9"/>
    </row>
    <row r="90617" spans="11:17" x14ac:dyDescent="0.25">
      <c r="K90617" s="9"/>
      <c r="N90617" s="9"/>
      <c r="O90617" s="9"/>
      <c r="P90617" s="9"/>
      <c r="Q90617" s="9"/>
    </row>
    <row r="90618" spans="11:17" x14ac:dyDescent="0.25">
      <c r="K90618" s="9"/>
      <c r="N90618" s="9"/>
      <c r="O90618" s="9"/>
      <c r="P90618" s="9"/>
      <c r="Q90618" s="9"/>
    </row>
    <row r="90619" spans="11:17" x14ac:dyDescent="0.25">
      <c r="K90619" s="9"/>
      <c r="N90619" s="9"/>
      <c r="O90619" s="9"/>
      <c r="P90619" s="9"/>
      <c r="Q90619" s="9"/>
    </row>
    <row r="90620" spans="11:17" x14ac:dyDescent="0.25">
      <c r="K90620" s="9"/>
      <c r="N90620" s="9"/>
      <c r="O90620" s="9"/>
      <c r="P90620" s="9"/>
      <c r="Q90620" s="9"/>
    </row>
    <row r="90621" spans="11:17" x14ac:dyDescent="0.25">
      <c r="K90621" s="9"/>
      <c r="N90621" s="9"/>
      <c r="O90621" s="9"/>
      <c r="P90621" s="9"/>
      <c r="Q90621" s="9"/>
    </row>
    <row r="90622" spans="11:17" x14ac:dyDescent="0.25">
      <c r="K90622" s="9"/>
      <c r="N90622" s="9"/>
      <c r="O90622" s="9"/>
      <c r="P90622" s="9"/>
      <c r="Q90622" s="9"/>
    </row>
    <row r="90623" spans="11:17" x14ac:dyDescent="0.25">
      <c r="K90623" s="9"/>
      <c r="N90623" s="9"/>
      <c r="O90623" s="9"/>
      <c r="P90623" s="9"/>
      <c r="Q90623" s="9"/>
    </row>
    <row r="90624" spans="11:17" x14ac:dyDescent="0.25">
      <c r="K90624" s="9"/>
      <c r="N90624" s="9"/>
      <c r="O90624" s="9"/>
      <c r="P90624" s="9"/>
      <c r="Q90624" s="9"/>
    </row>
    <row r="90625" spans="11:17" x14ac:dyDescent="0.25">
      <c r="K90625" s="9"/>
      <c r="N90625" s="9"/>
      <c r="O90625" s="9"/>
      <c r="P90625" s="9"/>
      <c r="Q90625" s="9"/>
    </row>
    <row r="90626" spans="11:17" x14ac:dyDescent="0.25">
      <c r="K90626" s="9"/>
      <c r="N90626" s="9"/>
      <c r="O90626" s="9"/>
      <c r="P90626" s="9"/>
      <c r="Q90626" s="9"/>
    </row>
    <row r="90627" spans="11:17" x14ac:dyDescent="0.25">
      <c r="K90627" s="9"/>
      <c r="N90627" s="9"/>
      <c r="O90627" s="9"/>
      <c r="P90627" s="9"/>
      <c r="Q90627" s="9"/>
    </row>
    <row r="90628" spans="11:17" x14ac:dyDescent="0.25">
      <c r="K90628" s="9"/>
      <c r="N90628" s="9"/>
      <c r="O90628" s="9"/>
      <c r="P90628" s="9"/>
      <c r="Q90628" s="9"/>
    </row>
    <row r="90629" spans="11:17" x14ac:dyDescent="0.25">
      <c r="K90629" s="9"/>
      <c r="N90629" s="9"/>
      <c r="O90629" s="9"/>
      <c r="P90629" s="9"/>
      <c r="Q90629" s="9"/>
    </row>
    <row r="90630" spans="11:17" x14ac:dyDescent="0.25">
      <c r="K90630" s="9"/>
      <c r="N90630" s="9"/>
      <c r="O90630" s="9"/>
      <c r="P90630" s="9"/>
      <c r="Q90630" s="9"/>
    </row>
    <row r="90631" spans="11:17" x14ac:dyDescent="0.25">
      <c r="K90631" s="9"/>
      <c r="N90631" s="9"/>
      <c r="O90631" s="9"/>
      <c r="P90631" s="9"/>
      <c r="Q90631" s="9"/>
    </row>
    <row r="90632" spans="11:17" x14ac:dyDescent="0.25">
      <c r="K90632" s="9"/>
      <c r="N90632" s="9"/>
      <c r="O90632" s="9"/>
      <c r="P90632" s="9"/>
      <c r="Q90632" s="9"/>
    </row>
    <row r="90633" spans="11:17" x14ac:dyDescent="0.25">
      <c r="K90633" s="9"/>
      <c r="N90633" s="9"/>
      <c r="O90633" s="9"/>
      <c r="P90633" s="9"/>
      <c r="Q90633" s="9"/>
    </row>
    <row r="90634" spans="11:17" x14ac:dyDescent="0.25">
      <c r="K90634" s="9"/>
      <c r="N90634" s="9"/>
      <c r="O90634" s="9"/>
      <c r="P90634" s="9"/>
      <c r="Q90634" s="9"/>
    </row>
    <row r="90635" spans="11:17" x14ac:dyDescent="0.25">
      <c r="K90635" s="9"/>
      <c r="N90635" s="9"/>
      <c r="O90635" s="9"/>
      <c r="P90635" s="9"/>
      <c r="Q90635" s="9"/>
    </row>
    <row r="90636" spans="11:17" x14ac:dyDescent="0.25">
      <c r="K90636" s="9"/>
      <c r="N90636" s="9"/>
      <c r="O90636" s="9"/>
      <c r="P90636" s="9"/>
      <c r="Q90636" s="9"/>
    </row>
    <row r="90637" spans="11:17" x14ac:dyDescent="0.25">
      <c r="K90637" s="9"/>
      <c r="N90637" s="9"/>
      <c r="O90637" s="9"/>
      <c r="P90637" s="9"/>
      <c r="Q90637" s="9"/>
    </row>
    <row r="90638" spans="11:17" x14ac:dyDescent="0.25">
      <c r="K90638" s="9"/>
      <c r="N90638" s="9"/>
      <c r="O90638" s="9"/>
      <c r="P90638" s="9"/>
      <c r="Q90638" s="9"/>
    </row>
    <row r="90639" spans="11:17" x14ac:dyDescent="0.25">
      <c r="K90639" s="9"/>
      <c r="N90639" s="9"/>
      <c r="O90639" s="9"/>
      <c r="P90639" s="9"/>
      <c r="Q90639" s="9"/>
    </row>
    <row r="90640" spans="11:17" x14ac:dyDescent="0.25">
      <c r="K90640" s="9"/>
      <c r="N90640" s="9"/>
      <c r="O90640" s="9"/>
      <c r="P90640" s="9"/>
      <c r="Q90640" s="9"/>
    </row>
    <row r="90641" spans="11:17" x14ac:dyDescent="0.25">
      <c r="K90641" s="9"/>
      <c r="N90641" s="9"/>
      <c r="O90641" s="9"/>
      <c r="P90641" s="9"/>
      <c r="Q90641" s="9"/>
    </row>
    <row r="90642" spans="11:17" x14ac:dyDescent="0.25">
      <c r="K90642" s="9"/>
      <c r="N90642" s="9"/>
      <c r="O90642" s="9"/>
      <c r="P90642" s="9"/>
      <c r="Q90642" s="9"/>
    </row>
    <row r="90643" spans="11:17" x14ac:dyDescent="0.25">
      <c r="K90643" s="9"/>
      <c r="N90643" s="9"/>
      <c r="O90643" s="9"/>
      <c r="P90643" s="9"/>
      <c r="Q90643" s="9"/>
    </row>
    <row r="90644" spans="11:17" x14ac:dyDescent="0.25">
      <c r="K90644" s="9"/>
      <c r="N90644" s="9"/>
      <c r="O90644" s="9"/>
      <c r="P90644" s="9"/>
      <c r="Q90644" s="9"/>
    </row>
    <row r="90645" spans="11:17" x14ac:dyDescent="0.25">
      <c r="K90645" s="9"/>
      <c r="N90645" s="9"/>
      <c r="O90645" s="9"/>
      <c r="P90645" s="9"/>
      <c r="Q90645" s="9"/>
    </row>
    <row r="90646" spans="11:17" x14ac:dyDescent="0.25">
      <c r="K90646" s="9"/>
      <c r="N90646" s="9"/>
      <c r="O90646" s="9"/>
      <c r="P90646" s="9"/>
      <c r="Q90646" s="9"/>
    </row>
    <row r="90647" spans="11:17" x14ac:dyDescent="0.25">
      <c r="K90647" s="9"/>
      <c r="N90647" s="9"/>
      <c r="O90647" s="9"/>
      <c r="P90647" s="9"/>
      <c r="Q90647" s="9"/>
    </row>
    <row r="90648" spans="11:17" x14ac:dyDescent="0.25">
      <c r="K90648" s="9"/>
      <c r="N90648" s="9"/>
      <c r="O90648" s="9"/>
      <c r="P90648" s="9"/>
      <c r="Q90648" s="9"/>
    </row>
    <row r="90649" spans="11:17" x14ac:dyDescent="0.25">
      <c r="K90649" s="9"/>
      <c r="N90649" s="9"/>
      <c r="O90649" s="9"/>
      <c r="P90649" s="9"/>
      <c r="Q90649" s="9"/>
    </row>
    <row r="90650" spans="11:17" x14ac:dyDescent="0.25">
      <c r="K90650" s="9"/>
      <c r="N90650" s="9"/>
      <c r="O90650" s="9"/>
      <c r="P90650" s="9"/>
      <c r="Q90650" s="9"/>
    </row>
    <row r="90651" spans="11:17" x14ac:dyDescent="0.25">
      <c r="K90651" s="9"/>
      <c r="N90651" s="9"/>
      <c r="O90651" s="9"/>
      <c r="P90651" s="9"/>
      <c r="Q90651" s="9"/>
    </row>
    <row r="90652" spans="11:17" x14ac:dyDescent="0.25">
      <c r="K90652" s="9"/>
      <c r="N90652" s="9"/>
      <c r="O90652" s="9"/>
      <c r="P90652" s="9"/>
      <c r="Q90652" s="9"/>
    </row>
    <row r="90653" spans="11:17" x14ac:dyDescent="0.25">
      <c r="K90653" s="9"/>
      <c r="N90653" s="9"/>
      <c r="O90653" s="9"/>
      <c r="P90653" s="9"/>
      <c r="Q90653" s="9"/>
    </row>
    <row r="90654" spans="11:17" x14ac:dyDescent="0.25">
      <c r="K90654" s="9"/>
      <c r="N90654" s="9"/>
      <c r="O90654" s="9"/>
      <c r="P90654" s="9"/>
      <c r="Q90654" s="9"/>
    </row>
    <row r="90655" spans="11:17" x14ac:dyDescent="0.25">
      <c r="K90655" s="9"/>
      <c r="N90655" s="9"/>
      <c r="O90655" s="9"/>
      <c r="P90655" s="9"/>
      <c r="Q90655" s="9"/>
    </row>
    <row r="90656" spans="11:17" x14ac:dyDescent="0.25">
      <c r="K90656" s="9"/>
      <c r="N90656" s="9"/>
      <c r="O90656" s="9"/>
      <c r="P90656" s="9"/>
      <c r="Q90656" s="9"/>
    </row>
    <row r="90657" spans="11:17" x14ac:dyDescent="0.25">
      <c r="K90657" s="9"/>
      <c r="N90657" s="9"/>
      <c r="O90657" s="9"/>
      <c r="P90657" s="9"/>
      <c r="Q90657" s="9"/>
    </row>
    <row r="90658" spans="11:17" x14ac:dyDescent="0.25">
      <c r="K90658" s="9"/>
      <c r="N90658" s="9"/>
      <c r="O90658" s="9"/>
      <c r="P90658" s="9"/>
      <c r="Q90658" s="9"/>
    </row>
    <row r="90659" spans="11:17" x14ac:dyDescent="0.25">
      <c r="K90659" s="9"/>
      <c r="N90659" s="9"/>
      <c r="O90659" s="9"/>
      <c r="P90659" s="9"/>
      <c r="Q90659" s="9"/>
    </row>
    <row r="90660" spans="11:17" x14ac:dyDescent="0.25">
      <c r="K90660" s="9"/>
      <c r="N90660" s="9"/>
      <c r="O90660" s="9"/>
      <c r="P90660" s="9"/>
      <c r="Q90660" s="9"/>
    </row>
    <row r="90661" spans="11:17" x14ac:dyDescent="0.25">
      <c r="K90661" s="9"/>
      <c r="N90661" s="9"/>
      <c r="O90661" s="9"/>
      <c r="P90661" s="9"/>
      <c r="Q90661" s="9"/>
    </row>
    <row r="90662" spans="11:17" x14ac:dyDescent="0.25">
      <c r="K90662" s="9"/>
      <c r="N90662" s="9"/>
      <c r="O90662" s="9"/>
      <c r="P90662" s="9"/>
      <c r="Q90662" s="9"/>
    </row>
    <row r="90663" spans="11:17" x14ac:dyDescent="0.25">
      <c r="K90663" s="9"/>
      <c r="N90663" s="9"/>
      <c r="O90663" s="9"/>
      <c r="P90663" s="9"/>
      <c r="Q90663" s="9"/>
    </row>
    <row r="90664" spans="11:17" x14ac:dyDescent="0.25">
      <c r="K90664" s="9"/>
      <c r="N90664" s="9"/>
      <c r="O90664" s="9"/>
      <c r="P90664" s="9"/>
      <c r="Q90664" s="9"/>
    </row>
    <row r="90665" spans="11:17" x14ac:dyDescent="0.25">
      <c r="K90665" s="9"/>
      <c r="N90665" s="9"/>
      <c r="O90665" s="9"/>
      <c r="P90665" s="9"/>
      <c r="Q90665" s="9"/>
    </row>
    <row r="90666" spans="11:17" x14ac:dyDescent="0.25">
      <c r="K90666" s="9"/>
      <c r="N90666" s="9"/>
      <c r="O90666" s="9"/>
      <c r="P90666" s="9"/>
      <c r="Q90666" s="9"/>
    </row>
    <row r="90667" spans="11:17" x14ac:dyDescent="0.25">
      <c r="K90667" s="9"/>
      <c r="N90667" s="9"/>
      <c r="O90667" s="9"/>
      <c r="P90667" s="9"/>
      <c r="Q90667" s="9"/>
    </row>
    <row r="90668" spans="11:17" x14ac:dyDescent="0.25">
      <c r="K90668" s="9"/>
      <c r="N90668" s="9"/>
      <c r="O90668" s="9"/>
      <c r="P90668" s="9"/>
      <c r="Q90668" s="9"/>
    </row>
    <row r="90669" spans="11:17" x14ac:dyDescent="0.25">
      <c r="K90669" s="9"/>
      <c r="N90669" s="9"/>
      <c r="O90669" s="9"/>
      <c r="P90669" s="9"/>
      <c r="Q90669" s="9"/>
    </row>
    <row r="90670" spans="11:17" x14ac:dyDescent="0.25">
      <c r="K90670" s="9"/>
      <c r="N90670" s="9"/>
      <c r="O90670" s="9"/>
      <c r="P90670" s="9"/>
      <c r="Q90670" s="9"/>
    </row>
    <row r="90671" spans="11:17" x14ac:dyDescent="0.25">
      <c r="K90671" s="9"/>
      <c r="N90671" s="9"/>
      <c r="O90671" s="9"/>
      <c r="P90671" s="9"/>
      <c r="Q90671" s="9"/>
    </row>
    <row r="90672" spans="11:17" x14ac:dyDescent="0.25">
      <c r="K90672" s="9"/>
      <c r="N90672" s="9"/>
      <c r="O90672" s="9"/>
      <c r="P90672" s="9"/>
      <c r="Q90672" s="9"/>
    </row>
    <row r="90673" spans="11:17" x14ac:dyDescent="0.25">
      <c r="K90673" s="9"/>
      <c r="N90673" s="9"/>
      <c r="O90673" s="9"/>
      <c r="P90673" s="9"/>
      <c r="Q90673" s="9"/>
    </row>
    <row r="90674" spans="11:17" x14ac:dyDescent="0.25">
      <c r="K90674" s="9"/>
      <c r="N90674" s="9"/>
      <c r="O90674" s="9"/>
      <c r="P90674" s="9"/>
      <c r="Q90674" s="9"/>
    </row>
    <row r="90675" spans="11:17" x14ac:dyDescent="0.25">
      <c r="K90675" s="9"/>
      <c r="N90675" s="9"/>
      <c r="O90675" s="9"/>
      <c r="P90675" s="9"/>
      <c r="Q90675" s="9"/>
    </row>
    <row r="90676" spans="11:17" x14ac:dyDescent="0.25">
      <c r="K90676" s="9"/>
      <c r="N90676" s="9"/>
      <c r="O90676" s="9"/>
      <c r="P90676" s="9"/>
      <c r="Q90676" s="9"/>
    </row>
    <row r="90677" spans="11:17" x14ac:dyDescent="0.25">
      <c r="K90677" s="9"/>
      <c r="N90677" s="9"/>
      <c r="O90677" s="9"/>
      <c r="P90677" s="9"/>
      <c r="Q90677" s="9"/>
    </row>
    <row r="90678" spans="11:17" x14ac:dyDescent="0.25">
      <c r="K90678" s="9"/>
      <c r="N90678" s="9"/>
      <c r="O90678" s="9"/>
      <c r="P90678" s="9"/>
      <c r="Q90678" s="9"/>
    </row>
    <row r="90679" spans="11:17" x14ac:dyDescent="0.25">
      <c r="K90679" s="9"/>
      <c r="N90679" s="9"/>
      <c r="O90679" s="9"/>
      <c r="P90679" s="9"/>
      <c r="Q90679" s="9"/>
    </row>
    <row r="90680" spans="11:17" x14ac:dyDescent="0.25">
      <c r="K90680" s="9"/>
      <c r="N90680" s="9"/>
      <c r="O90680" s="9"/>
      <c r="P90680" s="9"/>
      <c r="Q90680" s="9"/>
    </row>
    <row r="90681" spans="11:17" x14ac:dyDescent="0.25">
      <c r="K90681" s="9"/>
      <c r="N90681" s="9"/>
      <c r="O90681" s="9"/>
      <c r="P90681" s="9"/>
      <c r="Q90681" s="9"/>
    </row>
    <row r="90682" spans="11:17" x14ac:dyDescent="0.25">
      <c r="K90682" s="9"/>
      <c r="N90682" s="9"/>
      <c r="O90682" s="9"/>
      <c r="P90682" s="9"/>
      <c r="Q90682" s="9"/>
    </row>
    <row r="90683" spans="11:17" x14ac:dyDescent="0.25">
      <c r="K90683" s="9"/>
      <c r="N90683" s="9"/>
      <c r="O90683" s="9"/>
      <c r="P90683" s="9"/>
      <c r="Q90683" s="9"/>
    </row>
    <row r="90684" spans="11:17" x14ac:dyDescent="0.25">
      <c r="K90684" s="9"/>
      <c r="N90684" s="9"/>
      <c r="O90684" s="9"/>
      <c r="P90684" s="9"/>
      <c r="Q90684" s="9"/>
    </row>
    <row r="90685" spans="11:17" x14ac:dyDescent="0.25">
      <c r="K90685" s="9"/>
      <c r="N90685" s="9"/>
      <c r="O90685" s="9"/>
      <c r="P90685" s="9"/>
      <c r="Q90685" s="9"/>
    </row>
    <row r="90686" spans="11:17" x14ac:dyDescent="0.25">
      <c r="K90686" s="9"/>
      <c r="N90686" s="9"/>
      <c r="O90686" s="9"/>
      <c r="P90686" s="9"/>
      <c r="Q90686" s="9"/>
    </row>
    <row r="90687" spans="11:17" x14ac:dyDescent="0.25">
      <c r="K90687" s="9"/>
      <c r="N90687" s="9"/>
      <c r="O90687" s="9"/>
      <c r="P90687" s="9"/>
      <c r="Q90687" s="9"/>
    </row>
    <row r="90688" spans="11:17" x14ac:dyDescent="0.25">
      <c r="K90688" s="9"/>
      <c r="N90688" s="9"/>
      <c r="O90688" s="9"/>
      <c r="P90688" s="9"/>
      <c r="Q90688" s="9"/>
    </row>
    <row r="90689" spans="11:17" x14ac:dyDescent="0.25">
      <c r="K90689" s="9"/>
      <c r="N90689" s="9"/>
      <c r="O90689" s="9"/>
      <c r="P90689" s="9"/>
      <c r="Q90689" s="9"/>
    </row>
    <row r="90690" spans="11:17" x14ac:dyDescent="0.25">
      <c r="K90690" s="9"/>
      <c r="N90690" s="9"/>
      <c r="O90690" s="9"/>
      <c r="P90690" s="9"/>
      <c r="Q90690" s="9"/>
    </row>
    <row r="90691" spans="11:17" x14ac:dyDescent="0.25">
      <c r="K90691" s="9"/>
      <c r="N90691" s="9"/>
      <c r="O90691" s="9"/>
      <c r="P90691" s="9"/>
      <c r="Q90691" s="9"/>
    </row>
    <row r="90692" spans="11:17" x14ac:dyDescent="0.25">
      <c r="K90692" s="9"/>
      <c r="N90692" s="9"/>
      <c r="O90692" s="9"/>
      <c r="P90692" s="9"/>
      <c r="Q90692" s="9"/>
    </row>
    <row r="90693" spans="11:17" x14ac:dyDescent="0.25">
      <c r="K90693" s="9"/>
      <c r="N90693" s="9"/>
      <c r="O90693" s="9"/>
      <c r="P90693" s="9"/>
      <c r="Q90693" s="9"/>
    </row>
    <row r="90694" spans="11:17" x14ac:dyDescent="0.25">
      <c r="K90694" s="9"/>
      <c r="N90694" s="9"/>
      <c r="O90694" s="9"/>
      <c r="P90694" s="9"/>
      <c r="Q90694" s="9"/>
    </row>
    <row r="90695" spans="11:17" x14ac:dyDescent="0.25">
      <c r="K90695" s="9"/>
      <c r="N90695" s="9"/>
      <c r="O90695" s="9"/>
      <c r="P90695" s="9"/>
      <c r="Q90695" s="9"/>
    </row>
    <row r="90696" spans="11:17" x14ac:dyDescent="0.25">
      <c r="K90696" s="9"/>
      <c r="N90696" s="9"/>
      <c r="O90696" s="9"/>
      <c r="P90696" s="9"/>
      <c r="Q90696" s="9"/>
    </row>
    <row r="90697" spans="11:17" x14ac:dyDescent="0.25">
      <c r="K90697" s="9"/>
      <c r="N90697" s="9"/>
      <c r="O90697" s="9"/>
      <c r="P90697" s="9"/>
      <c r="Q90697" s="9"/>
    </row>
    <row r="90698" spans="11:17" x14ac:dyDescent="0.25">
      <c r="K90698" s="9"/>
      <c r="N90698" s="9"/>
      <c r="O90698" s="9"/>
      <c r="P90698" s="9"/>
      <c r="Q90698" s="9"/>
    </row>
    <row r="90699" spans="11:17" x14ac:dyDescent="0.25">
      <c r="K90699" s="9"/>
      <c r="N90699" s="9"/>
      <c r="O90699" s="9"/>
      <c r="P90699" s="9"/>
      <c r="Q90699" s="9"/>
    </row>
    <row r="90700" spans="11:17" x14ac:dyDescent="0.25">
      <c r="K90700" s="9"/>
      <c r="N90700" s="9"/>
      <c r="O90700" s="9"/>
      <c r="P90700" s="9"/>
      <c r="Q90700" s="9"/>
    </row>
    <row r="90701" spans="11:17" x14ac:dyDescent="0.25">
      <c r="K90701" s="9"/>
      <c r="N90701" s="9"/>
      <c r="O90701" s="9"/>
      <c r="P90701" s="9"/>
      <c r="Q90701" s="9"/>
    </row>
    <row r="90702" spans="11:17" x14ac:dyDescent="0.25">
      <c r="K90702" s="9"/>
      <c r="N90702" s="9"/>
      <c r="O90702" s="9"/>
      <c r="P90702" s="9"/>
      <c r="Q90702" s="9"/>
    </row>
    <row r="90703" spans="11:17" x14ac:dyDescent="0.25">
      <c r="K90703" s="9"/>
      <c r="N90703" s="9"/>
      <c r="O90703" s="9"/>
      <c r="P90703" s="9"/>
      <c r="Q90703" s="9"/>
    </row>
    <row r="90704" spans="11:17" x14ac:dyDescent="0.25">
      <c r="K90704" s="9"/>
      <c r="N90704" s="9"/>
      <c r="O90704" s="9"/>
      <c r="P90704" s="9"/>
      <c r="Q90704" s="9"/>
    </row>
    <row r="90705" spans="11:17" x14ac:dyDescent="0.25">
      <c r="K90705" s="9"/>
      <c r="N90705" s="9"/>
      <c r="O90705" s="9"/>
      <c r="P90705" s="9"/>
      <c r="Q90705" s="9"/>
    </row>
    <row r="90706" spans="11:17" x14ac:dyDescent="0.25">
      <c r="K90706" s="9"/>
      <c r="N90706" s="9"/>
      <c r="O90706" s="9"/>
      <c r="P90706" s="9"/>
      <c r="Q90706" s="9"/>
    </row>
    <row r="90707" spans="11:17" x14ac:dyDescent="0.25">
      <c r="K90707" s="9"/>
      <c r="N90707" s="9"/>
      <c r="O90707" s="9"/>
      <c r="P90707" s="9"/>
      <c r="Q90707" s="9"/>
    </row>
    <row r="90708" spans="11:17" x14ac:dyDescent="0.25">
      <c r="K90708" s="9"/>
      <c r="N90708" s="9"/>
      <c r="O90708" s="9"/>
      <c r="P90708" s="9"/>
      <c r="Q90708" s="9"/>
    </row>
    <row r="90709" spans="11:17" x14ac:dyDescent="0.25">
      <c r="K90709" s="9"/>
      <c r="N90709" s="9"/>
      <c r="O90709" s="9"/>
      <c r="P90709" s="9"/>
      <c r="Q90709" s="9"/>
    </row>
    <row r="90710" spans="11:17" x14ac:dyDescent="0.25">
      <c r="K90710" s="9"/>
      <c r="N90710" s="9"/>
      <c r="O90710" s="9"/>
      <c r="P90710" s="9"/>
      <c r="Q90710" s="9"/>
    </row>
    <row r="90711" spans="11:17" x14ac:dyDescent="0.25">
      <c r="K90711" s="9"/>
      <c r="N90711" s="9"/>
      <c r="O90711" s="9"/>
      <c r="P90711" s="9"/>
      <c r="Q90711" s="9"/>
    </row>
    <row r="90712" spans="11:17" x14ac:dyDescent="0.25">
      <c r="K90712" s="9"/>
      <c r="N90712" s="9"/>
      <c r="O90712" s="9"/>
      <c r="P90712" s="9"/>
      <c r="Q90712" s="9"/>
    </row>
    <row r="90713" spans="11:17" x14ac:dyDescent="0.25">
      <c r="K90713" s="9"/>
      <c r="N90713" s="9"/>
      <c r="O90713" s="9"/>
      <c r="P90713" s="9"/>
      <c r="Q90713" s="9"/>
    </row>
    <row r="90714" spans="11:17" x14ac:dyDescent="0.25">
      <c r="K90714" s="9"/>
      <c r="N90714" s="9"/>
      <c r="O90714" s="9"/>
      <c r="P90714" s="9"/>
      <c r="Q90714" s="9"/>
    </row>
    <row r="90715" spans="11:17" x14ac:dyDescent="0.25">
      <c r="K90715" s="9"/>
      <c r="N90715" s="9"/>
      <c r="O90715" s="9"/>
      <c r="P90715" s="9"/>
      <c r="Q90715" s="9"/>
    </row>
    <row r="90716" spans="11:17" x14ac:dyDescent="0.25">
      <c r="K90716" s="9"/>
      <c r="N90716" s="9"/>
      <c r="O90716" s="9"/>
      <c r="P90716" s="9"/>
      <c r="Q90716" s="9"/>
    </row>
    <row r="90717" spans="11:17" x14ac:dyDescent="0.25">
      <c r="K90717" s="9"/>
      <c r="N90717" s="9"/>
      <c r="O90717" s="9"/>
      <c r="P90717" s="9"/>
      <c r="Q90717" s="9"/>
    </row>
    <row r="90718" spans="11:17" x14ac:dyDescent="0.25">
      <c r="K90718" s="9"/>
      <c r="N90718" s="9"/>
      <c r="O90718" s="9"/>
      <c r="P90718" s="9"/>
      <c r="Q90718" s="9"/>
    </row>
    <row r="90719" spans="11:17" x14ac:dyDescent="0.25">
      <c r="K90719" s="9"/>
      <c r="N90719" s="9"/>
      <c r="O90719" s="9"/>
      <c r="P90719" s="9"/>
      <c r="Q90719" s="9"/>
    </row>
    <row r="90720" spans="11:17" x14ac:dyDescent="0.25">
      <c r="K90720" s="9"/>
      <c r="N90720" s="9"/>
      <c r="O90720" s="9"/>
      <c r="P90720" s="9"/>
      <c r="Q90720" s="9"/>
    </row>
    <row r="90721" spans="11:17" x14ac:dyDescent="0.25">
      <c r="K90721" s="9"/>
      <c r="N90721" s="9"/>
      <c r="O90721" s="9"/>
      <c r="P90721" s="9"/>
      <c r="Q90721" s="9"/>
    </row>
    <row r="90722" spans="11:17" x14ac:dyDescent="0.25">
      <c r="K90722" s="9"/>
      <c r="N90722" s="9"/>
      <c r="O90722" s="9"/>
      <c r="P90722" s="9"/>
      <c r="Q90722" s="9"/>
    </row>
    <row r="90723" spans="11:17" x14ac:dyDescent="0.25">
      <c r="K90723" s="9"/>
      <c r="N90723" s="9"/>
      <c r="O90723" s="9"/>
      <c r="P90723" s="9"/>
      <c r="Q90723" s="9"/>
    </row>
    <row r="90724" spans="11:17" x14ac:dyDescent="0.25">
      <c r="K90724" s="9"/>
      <c r="N90724" s="9"/>
      <c r="O90724" s="9"/>
      <c r="P90724" s="9"/>
      <c r="Q90724" s="9"/>
    </row>
    <row r="90725" spans="11:17" x14ac:dyDescent="0.25">
      <c r="K90725" s="9"/>
      <c r="N90725" s="9"/>
      <c r="O90725" s="9"/>
      <c r="P90725" s="9"/>
      <c r="Q90725" s="9"/>
    </row>
    <row r="90726" spans="11:17" x14ac:dyDescent="0.25">
      <c r="K90726" s="9"/>
      <c r="N90726" s="9"/>
      <c r="O90726" s="9"/>
      <c r="P90726" s="9"/>
      <c r="Q90726" s="9"/>
    </row>
    <row r="90727" spans="11:17" x14ac:dyDescent="0.25">
      <c r="K90727" s="9"/>
      <c r="N90727" s="9"/>
      <c r="O90727" s="9"/>
      <c r="P90727" s="9"/>
      <c r="Q90727" s="9"/>
    </row>
    <row r="90728" spans="11:17" x14ac:dyDescent="0.25">
      <c r="K90728" s="9"/>
      <c r="N90728" s="9"/>
      <c r="O90728" s="9"/>
      <c r="P90728" s="9"/>
      <c r="Q90728" s="9"/>
    </row>
    <row r="90729" spans="11:17" x14ac:dyDescent="0.25">
      <c r="K90729" s="9"/>
      <c r="N90729" s="9"/>
      <c r="O90729" s="9"/>
      <c r="P90729" s="9"/>
      <c r="Q90729" s="9"/>
    </row>
    <row r="90730" spans="11:17" x14ac:dyDescent="0.25">
      <c r="K90730" s="9"/>
      <c r="N90730" s="9"/>
      <c r="O90730" s="9"/>
      <c r="P90730" s="9"/>
      <c r="Q90730" s="9"/>
    </row>
    <row r="90731" spans="11:17" x14ac:dyDescent="0.25">
      <c r="K90731" s="9"/>
      <c r="N90731" s="9"/>
      <c r="O90731" s="9"/>
      <c r="P90731" s="9"/>
      <c r="Q90731" s="9"/>
    </row>
    <row r="90732" spans="11:17" x14ac:dyDescent="0.25">
      <c r="K90732" s="9"/>
      <c r="N90732" s="9"/>
      <c r="O90732" s="9"/>
      <c r="P90732" s="9"/>
      <c r="Q90732" s="9"/>
    </row>
    <row r="90733" spans="11:17" x14ac:dyDescent="0.25">
      <c r="K90733" s="9"/>
      <c r="N90733" s="9"/>
      <c r="O90733" s="9"/>
      <c r="P90733" s="9"/>
      <c r="Q90733" s="9"/>
    </row>
    <row r="90734" spans="11:17" x14ac:dyDescent="0.25">
      <c r="K90734" s="9"/>
      <c r="N90734" s="9"/>
      <c r="O90734" s="9"/>
      <c r="P90734" s="9"/>
      <c r="Q90734" s="9"/>
    </row>
    <row r="90735" spans="11:17" x14ac:dyDescent="0.25">
      <c r="K90735" s="9"/>
      <c r="N90735" s="9"/>
      <c r="O90735" s="9"/>
      <c r="P90735" s="9"/>
      <c r="Q90735" s="9"/>
    </row>
    <row r="90736" spans="11:17" x14ac:dyDescent="0.25">
      <c r="K90736" s="9"/>
      <c r="N90736" s="9"/>
      <c r="O90736" s="9"/>
      <c r="P90736" s="9"/>
      <c r="Q90736" s="9"/>
    </row>
    <row r="90737" spans="11:17" x14ac:dyDescent="0.25">
      <c r="K90737" s="9"/>
      <c r="N90737" s="9"/>
      <c r="O90737" s="9"/>
      <c r="P90737" s="9"/>
      <c r="Q90737" s="9"/>
    </row>
    <row r="90738" spans="11:17" x14ac:dyDescent="0.25">
      <c r="K90738" s="9"/>
      <c r="N90738" s="9"/>
      <c r="O90738" s="9"/>
      <c r="P90738" s="9"/>
      <c r="Q90738" s="9"/>
    </row>
    <row r="90739" spans="11:17" x14ac:dyDescent="0.25">
      <c r="K90739" s="9"/>
      <c r="N90739" s="9"/>
      <c r="O90739" s="9"/>
      <c r="P90739" s="9"/>
      <c r="Q90739" s="9"/>
    </row>
    <row r="90740" spans="11:17" x14ac:dyDescent="0.25">
      <c r="K90740" s="9"/>
      <c r="N90740" s="9"/>
      <c r="O90740" s="9"/>
      <c r="P90740" s="9"/>
      <c r="Q90740" s="9"/>
    </row>
    <row r="90741" spans="11:17" x14ac:dyDescent="0.25">
      <c r="K90741" s="9"/>
      <c r="N90741" s="9"/>
      <c r="O90741" s="9"/>
      <c r="P90741" s="9"/>
      <c r="Q90741" s="9"/>
    </row>
    <row r="90742" spans="11:17" x14ac:dyDescent="0.25">
      <c r="K90742" s="9"/>
      <c r="N90742" s="9"/>
      <c r="O90742" s="9"/>
      <c r="P90742" s="9"/>
      <c r="Q90742" s="9"/>
    </row>
    <row r="90743" spans="11:17" x14ac:dyDescent="0.25">
      <c r="K90743" s="9"/>
      <c r="N90743" s="9"/>
      <c r="O90743" s="9"/>
      <c r="P90743" s="9"/>
      <c r="Q90743" s="9"/>
    </row>
    <row r="90744" spans="11:17" x14ac:dyDescent="0.25">
      <c r="K90744" s="9"/>
      <c r="N90744" s="9"/>
      <c r="O90744" s="9"/>
      <c r="P90744" s="9"/>
      <c r="Q90744" s="9"/>
    </row>
    <row r="90745" spans="11:17" x14ac:dyDescent="0.25">
      <c r="K90745" s="9"/>
      <c r="N90745" s="9"/>
      <c r="O90745" s="9"/>
      <c r="P90745" s="9"/>
      <c r="Q90745" s="9"/>
    </row>
    <row r="90746" spans="11:17" x14ac:dyDescent="0.25">
      <c r="K90746" s="9"/>
      <c r="N90746" s="9"/>
      <c r="O90746" s="9"/>
      <c r="P90746" s="9"/>
      <c r="Q90746" s="9"/>
    </row>
    <row r="90747" spans="11:17" x14ac:dyDescent="0.25">
      <c r="K90747" s="9"/>
      <c r="N90747" s="9"/>
      <c r="O90747" s="9"/>
      <c r="P90747" s="9"/>
      <c r="Q90747" s="9"/>
    </row>
    <row r="90748" spans="11:17" x14ac:dyDescent="0.25">
      <c r="K90748" s="9"/>
      <c r="N90748" s="9"/>
      <c r="O90748" s="9"/>
      <c r="P90748" s="9"/>
      <c r="Q90748" s="9"/>
    </row>
    <row r="90749" spans="11:17" x14ac:dyDescent="0.25">
      <c r="K90749" s="9"/>
      <c r="N90749" s="9"/>
      <c r="O90749" s="9"/>
      <c r="P90749" s="9"/>
      <c r="Q90749" s="9"/>
    </row>
    <row r="90750" spans="11:17" x14ac:dyDescent="0.25">
      <c r="K90750" s="9"/>
      <c r="N90750" s="9"/>
      <c r="O90750" s="9"/>
      <c r="P90750" s="9"/>
      <c r="Q90750" s="9"/>
    </row>
    <row r="90751" spans="11:17" x14ac:dyDescent="0.25">
      <c r="K90751" s="9"/>
      <c r="N90751" s="9"/>
      <c r="O90751" s="9"/>
      <c r="P90751" s="9"/>
      <c r="Q90751" s="9"/>
    </row>
    <row r="90752" spans="11:17" x14ac:dyDescent="0.25">
      <c r="K90752" s="9"/>
      <c r="N90752" s="9"/>
      <c r="O90752" s="9"/>
      <c r="P90752" s="9"/>
      <c r="Q90752" s="9"/>
    </row>
    <row r="90753" spans="11:17" x14ac:dyDescent="0.25">
      <c r="K90753" s="9"/>
      <c r="N90753" s="9"/>
      <c r="O90753" s="9"/>
      <c r="P90753" s="9"/>
      <c r="Q90753" s="9"/>
    </row>
    <row r="90754" spans="11:17" x14ac:dyDescent="0.25">
      <c r="K90754" s="9"/>
      <c r="N90754" s="9"/>
      <c r="O90754" s="9"/>
      <c r="P90754" s="9"/>
      <c r="Q90754" s="9"/>
    </row>
    <row r="90755" spans="11:17" x14ac:dyDescent="0.25">
      <c r="K90755" s="9"/>
      <c r="N90755" s="9"/>
      <c r="O90755" s="9"/>
      <c r="P90755" s="9"/>
      <c r="Q90755" s="9"/>
    </row>
    <row r="90756" spans="11:17" x14ac:dyDescent="0.25">
      <c r="K90756" s="9"/>
      <c r="N90756" s="9"/>
      <c r="O90756" s="9"/>
      <c r="P90756" s="9"/>
      <c r="Q90756" s="9"/>
    </row>
    <row r="90757" spans="11:17" x14ac:dyDescent="0.25">
      <c r="K90757" s="9"/>
      <c r="N90757" s="9"/>
      <c r="O90757" s="9"/>
      <c r="P90757" s="9"/>
      <c r="Q90757" s="9"/>
    </row>
    <row r="90758" spans="11:17" x14ac:dyDescent="0.25">
      <c r="K90758" s="9"/>
      <c r="N90758" s="9"/>
      <c r="O90758" s="9"/>
      <c r="P90758" s="9"/>
      <c r="Q90758" s="9"/>
    </row>
    <row r="90759" spans="11:17" x14ac:dyDescent="0.25">
      <c r="K90759" s="9"/>
      <c r="N90759" s="9"/>
      <c r="O90759" s="9"/>
      <c r="P90759" s="9"/>
      <c r="Q90759" s="9"/>
    </row>
    <row r="90760" spans="11:17" x14ac:dyDescent="0.25">
      <c r="K90760" s="9"/>
      <c r="N90760" s="9"/>
      <c r="O90760" s="9"/>
      <c r="P90760" s="9"/>
      <c r="Q90760" s="9"/>
    </row>
    <row r="90761" spans="11:17" x14ac:dyDescent="0.25">
      <c r="K90761" s="9"/>
      <c r="N90761" s="9"/>
      <c r="O90761" s="9"/>
      <c r="P90761" s="9"/>
      <c r="Q90761" s="9"/>
    </row>
    <row r="90762" spans="11:17" x14ac:dyDescent="0.25">
      <c r="K90762" s="9"/>
      <c r="N90762" s="9"/>
      <c r="O90762" s="9"/>
      <c r="P90762" s="9"/>
      <c r="Q90762" s="9"/>
    </row>
    <row r="90763" spans="11:17" x14ac:dyDescent="0.25">
      <c r="K90763" s="9"/>
      <c r="N90763" s="9"/>
      <c r="O90763" s="9"/>
      <c r="P90763" s="9"/>
      <c r="Q90763" s="9"/>
    </row>
    <row r="90764" spans="11:17" x14ac:dyDescent="0.25">
      <c r="K90764" s="9"/>
      <c r="N90764" s="9"/>
      <c r="O90764" s="9"/>
      <c r="P90764" s="9"/>
      <c r="Q90764" s="9"/>
    </row>
    <row r="90765" spans="11:17" x14ac:dyDescent="0.25">
      <c r="K90765" s="9"/>
      <c r="N90765" s="9"/>
      <c r="O90765" s="9"/>
      <c r="P90765" s="9"/>
      <c r="Q90765" s="9"/>
    </row>
    <row r="90766" spans="11:17" x14ac:dyDescent="0.25">
      <c r="K90766" s="9"/>
      <c r="N90766" s="9"/>
      <c r="O90766" s="9"/>
      <c r="P90766" s="9"/>
      <c r="Q90766" s="9"/>
    </row>
    <row r="90767" spans="11:17" x14ac:dyDescent="0.25">
      <c r="K90767" s="9"/>
      <c r="N90767" s="9"/>
      <c r="O90767" s="9"/>
      <c r="P90767" s="9"/>
      <c r="Q90767" s="9"/>
    </row>
    <row r="90768" spans="11:17" x14ac:dyDescent="0.25">
      <c r="K90768" s="9"/>
      <c r="N90768" s="9"/>
      <c r="O90768" s="9"/>
      <c r="P90768" s="9"/>
      <c r="Q90768" s="9"/>
    </row>
    <row r="90769" spans="11:17" x14ac:dyDescent="0.25">
      <c r="K90769" s="9"/>
      <c r="N90769" s="9"/>
      <c r="O90769" s="9"/>
      <c r="P90769" s="9"/>
      <c r="Q90769" s="9"/>
    </row>
    <row r="90770" spans="11:17" x14ac:dyDescent="0.25">
      <c r="K90770" s="9"/>
      <c r="N90770" s="9"/>
      <c r="O90770" s="9"/>
      <c r="P90770" s="9"/>
      <c r="Q90770" s="9"/>
    </row>
    <row r="90771" spans="11:17" x14ac:dyDescent="0.25">
      <c r="K90771" s="9"/>
      <c r="N90771" s="9"/>
      <c r="O90771" s="9"/>
      <c r="P90771" s="9"/>
      <c r="Q90771" s="9"/>
    </row>
    <row r="90772" spans="11:17" x14ac:dyDescent="0.25">
      <c r="K90772" s="9"/>
      <c r="N90772" s="9"/>
      <c r="O90772" s="9"/>
      <c r="P90772" s="9"/>
      <c r="Q90772" s="9"/>
    </row>
    <row r="90773" spans="11:17" x14ac:dyDescent="0.25">
      <c r="K90773" s="9"/>
      <c r="N90773" s="9"/>
      <c r="O90773" s="9"/>
      <c r="P90773" s="9"/>
      <c r="Q90773" s="9"/>
    </row>
    <row r="90774" spans="11:17" x14ac:dyDescent="0.25">
      <c r="K90774" s="9"/>
      <c r="N90774" s="9"/>
      <c r="O90774" s="9"/>
      <c r="P90774" s="9"/>
      <c r="Q90774" s="9"/>
    </row>
    <row r="90775" spans="11:17" x14ac:dyDescent="0.25">
      <c r="K90775" s="9"/>
      <c r="N90775" s="9"/>
      <c r="O90775" s="9"/>
      <c r="P90775" s="9"/>
      <c r="Q90775" s="9"/>
    </row>
    <row r="90776" spans="11:17" x14ac:dyDescent="0.25">
      <c r="K90776" s="9"/>
      <c r="N90776" s="9"/>
      <c r="O90776" s="9"/>
      <c r="P90776" s="9"/>
      <c r="Q90776" s="9"/>
    </row>
    <row r="90777" spans="11:17" x14ac:dyDescent="0.25">
      <c r="K90777" s="9"/>
      <c r="N90777" s="9"/>
      <c r="O90777" s="9"/>
      <c r="P90777" s="9"/>
      <c r="Q90777" s="9"/>
    </row>
    <row r="90778" spans="11:17" x14ac:dyDescent="0.25">
      <c r="K90778" s="9"/>
      <c r="N90778" s="9"/>
      <c r="O90778" s="9"/>
      <c r="P90778" s="9"/>
      <c r="Q90778" s="9"/>
    </row>
    <row r="90779" spans="11:17" x14ac:dyDescent="0.25">
      <c r="K90779" s="9"/>
      <c r="N90779" s="9"/>
      <c r="O90779" s="9"/>
      <c r="P90779" s="9"/>
      <c r="Q90779" s="9"/>
    </row>
    <row r="90780" spans="11:17" x14ac:dyDescent="0.25">
      <c r="K90780" s="9"/>
      <c r="N90780" s="9"/>
      <c r="O90780" s="9"/>
      <c r="P90780" s="9"/>
      <c r="Q90780" s="9"/>
    </row>
    <row r="90781" spans="11:17" x14ac:dyDescent="0.25">
      <c r="K90781" s="9"/>
      <c r="N90781" s="9"/>
      <c r="O90781" s="9"/>
      <c r="P90781" s="9"/>
      <c r="Q90781" s="9"/>
    </row>
    <row r="90782" spans="11:17" x14ac:dyDescent="0.25">
      <c r="K90782" s="9"/>
      <c r="N90782" s="9"/>
      <c r="O90782" s="9"/>
      <c r="P90782" s="9"/>
      <c r="Q90782" s="9"/>
    </row>
    <row r="90783" spans="11:17" x14ac:dyDescent="0.25">
      <c r="K90783" s="9"/>
      <c r="N90783" s="9"/>
      <c r="O90783" s="9"/>
      <c r="P90783" s="9"/>
      <c r="Q90783" s="9"/>
    </row>
    <row r="90784" spans="11:17" x14ac:dyDescent="0.25">
      <c r="K90784" s="9"/>
      <c r="N90784" s="9"/>
      <c r="O90784" s="9"/>
      <c r="P90784" s="9"/>
      <c r="Q90784" s="9"/>
    </row>
    <row r="90785" spans="11:17" x14ac:dyDescent="0.25">
      <c r="K90785" s="9"/>
      <c r="N90785" s="9"/>
      <c r="O90785" s="9"/>
      <c r="P90785" s="9"/>
      <c r="Q90785" s="9"/>
    </row>
    <row r="90786" spans="11:17" x14ac:dyDescent="0.25">
      <c r="K90786" s="9"/>
      <c r="N90786" s="9"/>
      <c r="O90786" s="9"/>
      <c r="P90786" s="9"/>
      <c r="Q90786" s="9"/>
    </row>
    <row r="90787" spans="11:17" x14ac:dyDescent="0.25">
      <c r="K90787" s="9"/>
      <c r="N90787" s="9"/>
      <c r="O90787" s="9"/>
      <c r="P90787" s="9"/>
      <c r="Q90787" s="9"/>
    </row>
    <row r="90788" spans="11:17" x14ac:dyDescent="0.25">
      <c r="K90788" s="9"/>
      <c r="N90788" s="9"/>
      <c r="O90788" s="9"/>
      <c r="P90788" s="9"/>
      <c r="Q90788" s="9"/>
    </row>
    <row r="90789" spans="11:17" x14ac:dyDescent="0.25">
      <c r="K90789" s="9"/>
      <c r="N90789" s="9"/>
      <c r="O90789" s="9"/>
      <c r="P90789" s="9"/>
      <c r="Q90789" s="9"/>
    </row>
    <row r="90790" spans="11:17" x14ac:dyDescent="0.25">
      <c r="K90790" s="9"/>
      <c r="N90790" s="9"/>
      <c r="O90790" s="9"/>
      <c r="P90790" s="9"/>
      <c r="Q90790" s="9"/>
    </row>
    <row r="90791" spans="11:17" x14ac:dyDescent="0.25">
      <c r="K90791" s="9"/>
      <c r="N90791" s="9"/>
      <c r="O90791" s="9"/>
      <c r="P90791" s="9"/>
      <c r="Q90791" s="9"/>
    </row>
    <row r="90792" spans="11:17" x14ac:dyDescent="0.25">
      <c r="K90792" s="9"/>
      <c r="N90792" s="9"/>
      <c r="O90792" s="9"/>
      <c r="P90792" s="9"/>
      <c r="Q90792" s="9"/>
    </row>
    <row r="90793" spans="11:17" x14ac:dyDescent="0.25">
      <c r="K90793" s="9"/>
      <c r="N90793" s="9"/>
      <c r="O90793" s="9"/>
      <c r="P90793" s="9"/>
      <c r="Q90793" s="9"/>
    </row>
    <row r="90794" spans="11:17" x14ac:dyDescent="0.25">
      <c r="K90794" s="9"/>
      <c r="N90794" s="9"/>
      <c r="O90794" s="9"/>
      <c r="P90794" s="9"/>
      <c r="Q90794" s="9"/>
    </row>
    <row r="90795" spans="11:17" x14ac:dyDescent="0.25">
      <c r="K90795" s="9"/>
      <c r="N90795" s="9"/>
      <c r="O90795" s="9"/>
      <c r="P90795" s="9"/>
      <c r="Q90795" s="9"/>
    </row>
    <row r="90796" spans="11:17" x14ac:dyDescent="0.25">
      <c r="K90796" s="9"/>
      <c r="N90796" s="9"/>
      <c r="O90796" s="9"/>
      <c r="P90796" s="9"/>
      <c r="Q90796" s="9"/>
    </row>
    <row r="90797" spans="11:17" x14ac:dyDescent="0.25">
      <c r="K90797" s="9"/>
      <c r="N90797" s="9"/>
      <c r="O90797" s="9"/>
      <c r="P90797" s="9"/>
      <c r="Q90797" s="9"/>
    </row>
    <row r="90798" spans="11:17" x14ac:dyDescent="0.25">
      <c r="K90798" s="9"/>
      <c r="N90798" s="9"/>
      <c r="O90798" s="9"/>
      <c r="P90798" s="9"/>
      <c r="Q90798" s="9"/>
    </row>
    <row r="90799" spans="11:17" x14ac:dyDescent="0.25">
      <c r="K90799" s="9"/>
      <c r="N90799" s="9"/>
      <c r="O90799" s="9"/>
      <c r="P90799" s="9"/>
      <c r="Q90799" s="9"/>
    </row>
    <row r="90800" spans="11:17" x14ac:dyDescent="0.25">
      <c r="K90800" s="9"/>
      <c r="N90800" s="9"/>
      <c r="O90800" s="9"/>
      <c r="P90800" s="9"/>
      <c r="Q90800" s="9"/>
    </row>
    <row r="90801" spans="11:17" x14ac:dyDescent="0.25">
      <c r="K90801" s="9"/>
      <c r="N90801" s="9"/>
      <c r="O90801" s="9"/>
      <c r="P90801" s="9"/>
      <c r="Q90801" s="9"/>
    </row>
    <row r="90802" spans="11:17" x14ac:dyDescent="0.25">
      <c r="K90802" s="9"/>
      <c r="N90802" s="9"/>
      <c r="O90802" s="9"/>
      <c r="P90802" s="9"/>
      <c r="Q90802" s="9"/>
    </row>
    <row r="90803" spans="11:17" x14ac:dyDescent="0.25">
      <c r="K90803" s="9"/>
      <c r="N90803" s="9"/>
      <c r="O90803" s="9"/>
      <c r="P90803" s="9"/>
      <c r="Q90803" s="9"/>
    </row>
    <row r="90804" spans="11:17" x14ac:dyDescent="0.25">
      <c r="K90804" s="9"/>
      <c r="N90804" s="9"/>
      <c r="O90804" s="9"/>
      <c r="P90804" s="9"/>
      <c r="Q90804" s="9"/>
    </row>
    <row r="90805" spans="11:17" x14ac:dyDescent="0.25">
      <c r="K90805" s="9"/>
      <c r="N90805" s="9"/>
      <c r="O90805" s="9"/>
      <c r="P90805" s="9"/>
      <c r="Q90805" s="9"/>
    </row>
    <row r="90806" spans="11:17" x14ac:dyDescent="0.25">
      <c r="K90806" s="9"/>
      <c r="N90806" s="9"/>
      <c r="O90806" s="9"/>
      <c r="P90806" s="9"/>
      <c r="Q90806" s="9"/>
    </row>
    <row r="90807" spans="11:17" x14ac:dyDescent="0.25">
      <c r="K90807" s="9"/>
      <c r="N90807" s="9"/>
      <c r="O90807" s="9"/>
      <c r="P90807" s="9"/>
      <c r="Q90807" s="9"/>
    </row>
    <row r="90808" spans="11:17" x14ac:dyDescent="0.25">
      <c r="K90808" s="9"/>
      <c r="N90808" s="9"/>
      <c r="O90808" s="9"/>
      <c r="P90808" s="9"/>
      <c r="Q90808" s="9"/>
    </row>
    <row r="90809" spans="11:17" x14ac:dyDescent="0.25">
      <c r="K90809" s="9"/>
      <c r="N90809" s="9"/>
      <c r="O90809" s="9"/>
      <c r="P90809" s="9"/>
      <c r="Q90809" s="9"/>
    </row>
    <row r="90810" spans="11:17" x14ac:dyDescent="0.25">
      <c r="K90810" s="9"/>
      <c r="N90810" s="9"/>
      <c r="O90810" s="9"/>
      <c r="P90810" s="9"/>
      <c r="Q90810" s="9"/>
    </row>
    <row r="90811" spans="11:17" x14ac:dyDescent="0.25">
      <c r="K90811" s="9"/>
      <c r="N90811" s="9"/>
      <c r="O90811" s="9"/>
      <c r="P90811" s="9"/>
      <c r="Q90811" s="9"/>
    </row>
    <row r="90812" spans="11:17" x14ac:dyDescent="0.25">
      <c r="K90812" s="9"/>
      <c r="N90812" s="9"/>
      <c r="O90812" s="9"/>
      <c r="P90812" s="9"/>
      <c r="Q90812" s="9"/>
    </row>
    <row r="90813" spans="11:17" x14ac:dyDescent="0.25">
      <c r="K90813" s="9"/>
      <c r="N90813" s="9"/>
      <c r="O90813" s="9"/>
      <c r="P90813" s="9"/>
      <c r="Q90813" s="9"/>
    </row>
    <row r="90814" spans="11:17" x14ac:dyDescent="0.25">
      <c r="K90814" s="9"/>
      <c r="N90814" s="9"/>
      <c r="O90814" s="9"/>
      <c r="P90814" s="9"/>
      <c r="Q90814" s="9"/>
    </row>
    <row r="90815" spans="11:17" x14ac:dyDescent="0.25">
      <c r="K90815" s="9"/>
      <c r="N90815" s="9"/>
      <c r="O90815" s="9"/>
      <c r="P90815" s="9"/>
      <c r="Q90815" s="9"/>
    </row>
    <row r="90816" spans="11:17" x14ac:dyDescent="0.25">
      <c r="K90816" s="9"/>
      <c r="N90816" s="9"/>
      <c r="O90816" s="9"/>
      <c r="P90816" s="9"/>
      <c r="Q90816" s="9"/>
    </row>
    <row r="90817" spans="11:17" x14ac:dyDescent="0.25">
      <c r="K90817" s="9"/>
      <c r="N90817" s="9"/>
      <c r="O90817" s="9"/>
      <c r="P90817" s="9"/>
      <c r="Q90817" s="9"/>
    </row>
    <row r="90818" spans="11:17" x14ac:dyDescent="0.25">
      <c r="K90818" s="9"/>
      <c r="N90818" s="9"/>
      <c r="O90818" s="9"/>
      <c r="P90818" s="9"/>
      <c r="Q90818" s="9"/>
    </row>
    <row r="90819" spans="11:17" x14ac:dyDescent="0.25">
      <c r="K90819" s="9"/>
      <c r="N90819" s="9"/>
      <c r="O90819" s="9"/>
      <c r="P90819" s="9"/>
      <c r="Q90819" s="9"/>
    </row>
    <row r="90820" spans="11:17" x14ac:dyDescent="0.25">
      <c r="K90820" s="9"/>
      <c r="N90820" s="9"/>
      <c r="O90820" s="9"/>
      <c r="P90820" s="9"/>
      <c r="Q90820" s="9"/>
    </row>
    <row r="90821" spans="11:17" x14ac:dyDescent="0.25">
      <c r="K90821" s="9"/>
      <c r="N90821" s="9"/>
      <c r="O90821" s="9"/>
      <c r="P90821" s="9"/>
      <c r="Q90821" s="9"/>
    </row>
    <row r="90822" spans="11:17" x14ac:dyDescent="0.25">
      <c r="K90822" s="9"/>
      <c r="N90822" s="9"/>
      <c r="O90822" s="9"/>
      <c r="P90822" s="9"/>
      <c r="Q90822" s="9"/>
    </row>
    <row r="90823" spans="11:17" x14ac:dyDescent="0.25">
      <c r="K90823" s="9"/>
      <c r="N90823" s="9"/>
      <c r="O90823" s="9"/>
      <c r="P90823" s="9"/>
      <c r="Q90823" s="9"/>
    </row>
    <row r="90824" spans="11:17" x14ac:dyDescent="0.25">
      <c r="K90824" s="9"/>
      <c r="N90824" s="9"/>
      <c r="O90824" s="9"/>
      <c r="P90824" s="9"/>
      <c r="Q90824" s="9"/>
    </row>
    <row r="90825" spans="11:17" x14ac:dyDescent="0.25">
      <c r="K90825" s="9"/>
      <c r="N90825" s="9"/>
      <c r="O90825" s="9"/>
      <c r="P90825" s="9"/>
      <c r="Q90825" s="9"/>
    </row>
    <row r="90826" spans="11:17" x14ac:dyDescent="0.25">
      <c r="K90826" s="9"/>
      <c r="N90826" s="9"/>
      <c r="O90826" s="9"/>
      <c r="P90826" s="9"/>
      <c r="Q90826" s="9"/>
    </row>
    <row r="90827" spans="11:17" x14ac:dyDescent="0.25">
      <c r="K90827" s="9"/>
      <c r="N90827" s="9"/>
      <c r="O90827" s="9"/>
      <c r="P90827" s="9"/>
      <c r="Q90827" s="9"/>
    </row>
    <row r="90828" spans="11:17" x14ac:dyDescent="0.25">
      <c r="K90828" s="9"/>
      <c r="N90828" s="9"/>
      <c r="O90828" s="9"/>
      <c r="P90828" s="9"/>
      <c r="Q90828" s="9"/>
    </row>
    <row r="90829" spans="11:17" x14ac:dyDescent="0.25">
      <c r="K90829" s="9"/>
      <c r="N90829" s="9"/>
      <c r="O90829" s="9"/>
      <c r="P90829" s="9"/>
      <c r="Q90829" s="9"/>
    </row>
    <row r="90830" spans="11:17" x14ac:dyDescent="0.25">
      <c r="K90830" s="9"/>
      <c r="N90830" s="9"/>
      <c r="O90830" s="9"/>
      <c r="P90830" s="9"/>
      <c r="Q90830" s="9"/>
    </row>
    <row r="90831" spans="11:17" x14ac:dyDescent="0.25">
      <c r="K90831" s="9"/>
      <c r="N90831" s="9"/>
      <c r="O90831" s="9"/>
      <c r="P90831" s="9"/>
      <c r="Q90831" s="9"/>
    </row>
    <row r="90832" spans="11:17" x14ac:dyDescent="0.25">
      <c r="K90832" s="9"/>
      <c r="N90832" s="9"/>
      <c r="O90832" s="9"/>
      <c r="P90832" s="9"/>
      <c r="Q90832" s="9"/>
    </row>
    <row r="90833" spans="11:17" x14ac:dyDescent="0.25">
      <c r="K90833" s="9"/>
      <c r="N90833" s="9"/>
      <c r="O90833" s="9"/>
      <c r="P90833" s="9"/>
      <c r="Q90833" s="9"/>
    </row>
    <row r="90834" spans="11:17" x14ac:dyDescent="0.25">
      <c r="K90834" s="9"/>
      <c r="N90834" s="9"/>
      <c r="O90834" s="9"/>
      <c r="P90834" s="9"/>
      <c r="Q90834" s="9"/>
    </row>
    <row r="90835" spans="11:17" x14ac:dyDescent="0.25">
      <c r="K90835" s="9"/>
      <c r="N90835" s="9"/>
      <c r="O90835" s="9"/>
      <c r="P90835" s="9"/>
      <c r="Q90835" s="9"/>
    </row>
    <row r="90836" spans="11:17" x14ac:dyDescent="0.25">
      <c r="K90836" s="9"/>
      <c r="N90836" s="9"/>
      <c r="O90836" s="9"/>
      <c r="P90836" s="9"/>
      <c r="Q90836" s="9"/>
    </row>
    <row r="90837" spans="11:17" x14ac:dyDescent="0.25">
      <c r="K90837" s="9"/>
      <c r="N90837" s="9"/>
      <c r="O90837" s="9"/>
      <c r="P90837" s="9"/>
      <c r="Q90837" s="9"/>
    </row>
    <row r="90838" spans="11:17" x14ac:dyDescent="0.25">
      <c r="K90838" s="9"/>
      <c r="N90838" s="9"/>
      <c r="O90838" s="9"/>
      <c r="P90838" s="9"/>
      <c r="Q90838" s="9"/>
    </row>
    <row r="90839" spans="11:17" x14ac:dyDescent="0.25">
      <c r="K90839" s="9"/>
      <c r="N90839" s="9"/>
      <c r="O90839" s="9"/>
      <c r="P90839" s="9"/>
      <c r="Q90839" s="9"/>
    </row>
    <row r="90840" spans="11:17" x14ac:dyDescent="0.25">
      <c r="K90840" s="9"/>
      <c r="N90840" s="9"/>
      <c r="O90840" s="9"/>
      <c r="P90840" s="9"/>
      <c r="Q90840" s="9"/>
    </row>
    <row r="90841" spans="11:17" x14ac:dyDescent="0.25">
      <c r="K90841" s="9"/>
      <c r="N90841" s="9"/>
      <c r="O90841" s="9"/>
      <c r="P90841" s="9"/>
      <c r="Q90841" s="9"/>
    </row>
    <row r="90842" spans="11:17" x14ac:dyDescent="0.25">
      <c r="K90842" s="9"/>
      <c r="N90842" s="9"/>
      <c r="O90842" s="9"/>
      <c r="P90842" s="9"/>
      <c r="Q90842" s="9"/>
    </row>
    <row r="90843" spans="11:17" x14ac:dyDescent="0.25">
      <c r="K90843" s="9"/>
      <c r="N90843" s="9"/>
      <c r="O90843" s="9"/>
      <c r="P90843" s="9"/>
      <c r="Q90843" s="9"/>
    </row>
    <row r="90844" spans="11:17" x14ac:dyDescent="0.25">
      <c r="K90844" s="9"/>
      <c r="N90844" s="9"/>
      <c r="O90844" s="9"/>
      <c r="P90844" s="9"/>
      <c r="Q90844" s="9"/>
    </row>
    <row r="90845" spans="11:17" x14ac:dyDescent="0.25">
      <c r="K90845" s="9"/>
      <c r="N90845" s="9"/>
      <c r="O90845" s="9"/>
      <c r="P90845" s="9"/>
      <c r="Q90845" s="9"/>
    </row>
    <row r="90846" spans="11:17" x14ac:dyDescent="0.25">
      <c r="K90846" s="9"/>
      <c r="N90846" s="9"/>
      <c r="O90846" s="9"/>
      <c r="P90846" s="9"/>
      <c r="Q90846" s="9"/>
    </row>
    <row r="90847" spans="11:17" x14ac:dyDescent="0.25">
      <c r="K90847" s="9"/>
      <c r="N90847" s="9"/>
      <c r="O90847" s="9"/>
      <c r="P90847" s="9"/>
      <c r="Q90847" s="9"/>
    </row>
    <row r="90848" spans="11:17" x14ac:dyDescent="0.25">
      <c r="K90848" s="9"/>
      <c r="N90848" s="9"/>
      <c r="O90848" s="9"/>
      <c r="P90848" s="9"/>
      <c r="Q90848" s="9"/>
    </row>
    <row r="90849" spans="11:17" x14ac:dyDescent="0.25">
      <c r="K90849" s="9"/>
      <c r="N90849" s="9"/>
      <c r="O90849" s="9"/>
      <c r="P90849" s="9"/>
      <c r="Q90849" s="9"/>
    </row>
    <row r="90850" spans="11:17" x14ac:dyDescent="0.25">
      <c r="K90850" s="9"/>
      <c r="N90850" s="9"/>
      <c r="O90850" s="9"/>
      <c r="P90850" s="9"/>
      <c r="Q90850" s="9"/>
    </row>
    <row r="90851" spans="11:17" x14ac:dyDescent="0.25">
      <c r="K90851" s="9"/>
      <c r="N90851" s="9"/>
      <c r="O90851" s="9"/>
      <c r="P90851" s="9"/>
      <c r="Q90851" s="9"/>
    </row>
    <row r="90852" spans="11:17" x14ac:dyDescent="0.25">
      <c r="K90852" s="9"/>
      <c r="N90852" s="9"/>
      <c r="O90852" s="9"/>
      <c r="P90852" s="9"/>
      <c r="Q90852" s="9"/>
    </row>
    <row r="90853" spans="11:17" x14ac:dyDescent="0.25">
      <c r="K90853" s="9"/>
      <c r="N90853" s="9"/>
      <c r="O90853" s="9"/>
      <c r="P90853" s="9"/>
      <c r="Q90853" s="9"/>
    </row>
    <row r="90854" spans="11:17" x14ac:dyDescent="0.25">
      <c r="K90854" s="9"/>
      <c r="N90854" s="9"/>
      <c r="O90854" s="9"/>
      <c r="P90854" s="9"/>
      <c r="Q90854" s="9"/>
    </row>
    <row r="90855" spans="11:17" x14ac:dyDescent="0.25">
      <c r="K90855" s="9"/>
      <c r="N90855" s="9"/>
      <c r="O90855" s="9"/>
      <c r="P90855" s="9"/>
      <c r="Q90855" s="9"/>
    </row>
    <row r="90856" spans="11:17" x14ac:dyDescent="0.25">
      <c r="K90856" s="9"/>
      <c r="N90856" s="9"/>
      <c r="O90856" s="9"/>
      <c r="P90856" s="9"/>
      <c r="Q90856" s="9"/>
    </row>
    <row r="90857" spans="11:17" x14ac:dyDescent="0.25">
      <c r="K90857" s="9"/>
      <c r="N90857" s="9"/>
      <c r="O90857" s="9"/>
      <c r="P90857" s="9"/>
      <c r="Q90857" s="9"/>
    </row>
    <row r="90858" spans="11:17" x14ac:dyDescent="0.25">
      <c r="K90858" s="9"/>
      <c r="N90858" s="9"/>
      <c r="O90858" s="9"/>
      <c r="P90858" s="9"/>
      <c r="Q90858" s="9"/>
    </row>
    <row r="90859" spans="11:17" x14ac:dyDescent="0.25">
      <c r="K90859" s="9"/>
      <c r="N90859" s="9"/>
      <c r="O90859" s="9"/>
      <c r="P90859" s="9"/>
      <c r="Q90859" s="9"/>
    </row>
    <row r="90860" spans="11:17" x14ac:dyDescent="0.25">
      <c r="K90860" s="9"/>
      <c r="N90860" s="9"/>
      <c r="O90860" s="9"/>
      <c r="P90860" s="9"/>
      <c r="Q90860" s="9"/>
    </row>
    <row r="90861" spans="11:17" x14ac:dyDescent="0.25">
      <c r="K90861" s="9"/>
      <c r="N90861" s="9"/>
      <c r="O90861" s="9"/>
      <c r="P90861" s="9"/>
      <c r="Q90861" s="9"/>
    </row>
    <row r="90862" spans="11:17" x14ac:dyDescent="0.25">
      <c r="K90862" s="9"/>
      <c r="N90862" s="9"/>
      <c r="O90862" s="9"/>
      <c r="P90862" s="9"/>
      <c r="Q90862" s="9"/>
    </row>
    <row r="90863" spans="11:17" x14ac:dyDescent="0.25">
      <c r="K90863" s="9"/>
      <c r="N90863" s="9"/>
      <c r="O90863" s="9"/>
      <c r="P90863" s="9"/>
      <c r="Q90863" s="9"/>
    </row>
    <row r="90864" spans="11:17" x14ac:dyDescent="0.25">
      <c r="K90864" s="9"/>
      <c r="N90864" s="9"/>
      <c r="O90864" s="9"/>
      <c r="P90864" s="9"/>
      <c r="Q90864" s="9"/>
    </row>
    <row r="90865" spans="11:17" x14ac:dyDescent="0.25">
      <c r="K90865" s="9"/>
      <c r="N90865" s="9"/>
      <c r="O90865" s="9"/>
      <c r="P90865" s="9"/>
      <c r="Q90865" s="9"/>
    </row>
    <row r="90866" spans="11:17" x14ac:dyDescent="0.25">
      <c r="K90866" s="9"/>
      <c r="N90866" s="9"/>
      <c r="O90866" s="9"/>
      <c r="P90866" s="9"/>
      <c r="Q90866" s="9"/>
    </row>
    <row r="90867" spans="11:17" x14ac:dyDescent="0.25">
      <c r="K90867" s="9"/>
      <c r="N90867" s="9"/>
      <c r="O90867" s="9"/>
      <c r="P90867" s="9"/>
      <c r="Q90867" s="9"/>
    </row>
    <row r="90868" spans="11:17" x14ac:dyDescent="0.25">
      <c r="K90868" s="9"/>
      <c r="N90868" s="9"/>
      <c r="O90868" s="9"/>
      <c r="P90868" s="9"/>
      <c r="Q90868" s="9"/>
    </row>
    <row r="90869" spans="11:17" x14ac:dyDescent="0.25">
      <c r="K90869" s="9"/>
      <c r="N90869" s="9"/>
      <c r="O90869" s="9"/>
      <c r="P90869" s="9"/>
      <c r="Q90869" s="9"/>
    </row>
    <row r="90870" spans="11:17" x14ac:dyDescent="0.25">
      <c r="K90870" s="9"/>
      <c r="N90870" s="9"/>
      <c r="O90870" s="9"/>
      <c r="P90870" s="9"/>
      <c r="Q90870" s="9"/>
    </row>
    <row r="90871" spans="11:17" x14ac:dyDescent="0.25">
      <c r="K90871" s="9"/>
      <c r="N90871" s="9"/>
      <c r="O90871" s="9"/>
      <c r="P90871" s="9"/>
      <c r="Q90871" s="9"/>
    </row>
    <row r="90872" spans="11:17" x14ac:dyDescent="0.25">
      <c r="K90872" s="9"/>
      <c r="N90872" s="9"/>
      <c r="O90872" s="9"/>
      <c r="P90872" s="9"/>
      <c r="Q90872" s="9"/>
    </row>
    <row r="90873" spans="11:17" x14ac:dyDescent="0.25">
      <c r="K90873" s="9"/>
      <c r="N90873" s="9"/>
      <c r="O90873" s="9"/>
      <c r="P90873" s="9"/>
      <c r="Q90873" s="9"/>
    </row>
    <row r="90874" spans="11:17" x14ac:dyDescent="0.25">
      <c r="K90874" s="9"/>
      <c r="N90874" s="9"/>
      <c r="O90874" s="9"/>
      <c r="P90874" s="9"/>
      <c r="Q90874" s="9"/>
    </row>
    <row r="90875" spans="11:17" x14ac:dyDescent="0.25">
      <c r="K90875" s="9"/>
      <c r="N90875" s="9"/>
      <c r="O90875" s="9"/>
      <c r="P90875" s="9"/>
      <c r="Q90875" s="9"/>
    </row>
    <row r="90876" spans="11:17" x14ac:dyDescent="0.25">
      <c r="K90876" s="9"/>
      <c r="N90876" s="9"/>
      <c r="O90876" s="9"/>
      <c r="P90876" s="9"/>
      <c r="Q90876" s="9"/>
    </row>
    <row r="90877" spans="11:17" x14ac:dyDescent="0.25">
      <c r="K90877" s="9"/>
      <c r="N90877" s="9"/>
      <c r="O90877" s="9"/>
      <c r="P90877" s="9"/>
      <c r="Q90877" s="9"/>
    </row>
    <row r="90878" spans="11:17" x14ac:dyDescent="0.25">
      <c r="K90878" s="9"/>
      <c r="N90878" s="9"/>
      <c r="O90878" s="9"/>
      <c r="P90878" s="9"/>
      <c r="Q90878" s="9"/>
    </row>
    <row r="90879" spans="11:17" x14ac:dyDescent="0.25">
      <c r="K90879" s="9"/>
      <c r="N90879" s="9"/>
      <c r="O90879" s="9"/>
      <c r="P90879" s="9"/>
      <c r="Q90879" s="9"/>
    </row>
    <row r="90880" spans="11:17" x14ac:dyDescent="0.25">
      <c r="K90880" s="9"/>
      <c r="N90880" s="9"/>
      <c r="O90880" s="9"/>
      <c r="P90880" s="9"/>
      <c r="Q90880" s="9"/>
    </row>
    <row r="90881" spans="11:17" x14ac:dyDescent="0.25">
      <c r="K90881" s="9"/>
      <c r="N90881" s="9"/>
      <c r="O90881" s="9"/>
      <c r="P90881" s="9"/>
      <c r="Q90881" s="9"/>
    </row>
    <row r="90882" spans="11:17" x14ac:dyDescent="0.25">
      <c r="K90882" s="9"/>
      <c r="N90882" s="9"/>
      <c r="O90882" s="9"/>
      <c r="P90882" s="9"/>
      <c r="Q90882" s="9"/>
    </row>
    <row r="90883" spans="11:17" x14ac:dyDescent="0.25">
      <c r="K90883" s="9"/>
      <c r="N90883" s="9"/>
      <c r="O90883" s="9"/>
      <c r="P90883" s="9"/>
      <c r="Q90883" s="9"/>
    </row>
    <row r="90884" spans="11:17" x14ac:dyDescent="0.25">
      <c r="K90884" s="9"/>
      <c r="N90884" s="9"/>
      <c r="O90884" s="9"/>
      <c r="P90884" s="9"/>
      <c r="Q90884" s="9"/>
    </row>
    <row r="90885" spans="11:17" x14ac:dyDescent="0.25">
      <c r="K90885" s="9"/>
      <c r="N90885" s="9"/>
      <c r="O90885" s="9"/>
      <c r="P90885" s="9"/>
      <c r="Q90885" s="9"/>
    </row>
    <row r="90886" spans="11:17" x14ac:dyDescent="0.25">
      <c r="K90886" s="9"/>
      <c r="N90886" s="9"/>
      <c r="O90886" s="9"/>
      <c r="P90886" s="9"/>
      <c r="Q90886" s="9"/>
    </row>
    <row r="90887" spans="11:17" x14ac:dyDescent="0.25">
      <c r="K90887" s="9"/>
      <c r="N90887" s="9"/>
      <c r="O90887" s="9"/>
      <c r="P90887" s="9"/>
      <c r="Q90887" s="9"/>
    </row>
    <row r="90888" spans="11:17" x14ac:dyDescent="0.25">
      <c r="K90888" s="9"/>
      <c r="N90888" s="9"/>
      <c r="O90888" s="9"/>
      <c r="P90888" s="9"/>
      <c r="Q90888" s="9"/>
    </row>
    <row r="90889" spans="11:17" x14ac:dyDescent="0.25">
      <c r="K90889" s="9"/>
      <c r="N90889" s="9"/>
      <c r="O90889" s="9"/>
      <c r="P90889" s="9"/>
      <c r="Q90889" s="9"/>
    </row>
    <row r="90890" spans="11:17" x14ac:dyDescent="0.25">
      <c r="K90890" s="9"/>
      <c r="N90890" s="9"/>
      <c r="O90890" s="9"/>
      <c r="P90890" s="9"/>
      <c r="Q90890" s="9"/>
    </row>
    <row r="90891" spans="11:17" x14ac:dyDescent="0.25">
      <c r="K90891" s="9"/>
      <c r="N90891" s="9"/>
      <c r="O90891" s="9"/>
      <c r="P90891" s="9"/>
      <c r="Q90891" s="9"/>
    </row>
    <row r="90892" spans="11:17" x14ac:dyDescent="0.25">
      <c r="K90892" s="9"/>
      <c r="N90892" s="9"/>
      <c r="O90892" s="9"/>
      <c r="P90892" s="9"/>
      <c r="Q90892" s="9"/>
    </row>
    <row r="90893" spans="11:17" x14ac:dyDescent="0.25">
      <c r="K90893" s="9"/>
      <c r="N90893" s="9"/>
      <c r="O90893" s="9"/>
      <c r="P90893" s="9"/>
      <c r="Q90893" s="9"/>
    </row>
    <row r="90894" spans="11:17" x14ac:dyDescent="0.25">
      <c r="K90894" s="9"/>
      <c r="N90894" s="9"/>
      <c r="O90894" s="9"/>
      <c r="P90894" s="9"/>
      <c r="Q90894" s="9"/>
    </row>
    <row r="90895" spans="11:17" x14ac:dyDescent="0.25">
      <c r="K90895" s="9"/>
      <c r="N90895" s="9"/>
      <c r="O90895" s="9"/>
      <c r="P90895" s="9"/>
      <c r="Q90895" s="9"/>
    </row>
    <row r="90896" spans="11:17" x14ac:dyDescent="0.25">
      <c r="K90896" s="9"/>
      <c r="N90896" s="9"/>
      <c r="O90896" s="9"/>
      <c r="P90896" s="9"/>
      <c r="Q90896" s="9"/>
    </row>
    <row r="90897" spans="11:17" x14ac:dyDescent="0.25">
      <c r="K90897" s="9"/>
      <c r="N90897" s="9"/>
      <c r="O90897" s="9"/>
      <c r="P90897" s="9"/>
      <c r="Q90897" s="9"/>
    </row>
    <row r="90898" spans="11:17" x14ac:dyDescent="0.25">
      <c r="K90898" s="9"/>
      <c r="N90898" s="9"/>
      <c r="O90898" s="9"/>
      <c r="P90898" s="9"/>
      <c r="Q90898" s="9"/>
    </row>
    <row r="90899" spans="11:17" x14ac:dyDescent="0.25">
      <c r="K90899" s="9"/>
      <c r="N90899" s="9"/>
      <c r="O90899" s="9"/>
      <c r="P90899" s="9"/>
      <c r="Q90899" s="9"/>
    </row>
    <row r="90900" spans="11:17" x14ac:dyDescent="0.25">
      <c r="K90900" s="9"/>
      <c r="N90900" s="9"/>
      <c r="O90900" s="9"/>
      <c r="P90900" s="9"/>
      <c r="Q90900" s="9"/>
    </row>
    <row r="90901" spans="11:17" x14ac:dyDescent="0.25">
      <c r="K90901" s="9"/>
      <c r="N90901" s="9"/>
      <c r="O90901" s="9"/>
      <c r="P90901" s="9"/>
      <c r="Q90901" s="9"/>
    </row>
    <row r="90902" spans="11:17" x14ac:dyDescent="0.25">
      <c r="K90902" s="9"/>
      <c r="N90902" s="9"/>
      <c r="O90902" s="9"/>
      <c r="P90902" s="9"/>
      <c r="Q90902" s="9"/>
    </row>
    <row r="90903" spans="11:17" x14ac:dyDescent="0.25">
      <c r="K90903" s="9"/>
      <c r="N90903" s="9"/>
      <c r="O90903" s="9"/>
      <c r="P90903" s="9"/>
      <c r="Q90903" s="9"/>
    </row>
    <row r="90904" spans="11:17" x14ac:dyDescent="0.25">
      <c r="K90904" s="9"/>
      <c r="N90904" s="9"/>
      <c r="O90904" s="9"/>
      <c r="P90904" s="9"/>
      <c r="Q90904" s="9"/>
    </row>
    <row r="90905" spans="11:17" x14ac:dyDescent="0.25">
      <c r="K90905" s="9"/>
      <c r="N90905" s="9"/>
      <c r="O90905" s="9"/>
      <c r="P90905" s="9"/>
      <c r="Q90905" s="9"/>
    </row>
    <row r="90906" spans="11:17" x14ac:dyDescent="0.25">
      <c r="K90906" s="9"/>
      <c r="N90906" s="9"/>
      <c r="O90906" s="9"/>
      <c r="P90906" s="9"/>
      <c r="Q90906" s="9"/>
    </row>
    <row r="90907" spans="11:17" x14ac:dyDescent="0.25">
      <c r="K90907" s="9"/>
      <c r="N90907" s="9"/>
      <c r="O90907" s="9"/>
      <c r="P90907" s="9"/>
      <c r="Q90907" s="9"/>
    </row>
    <row r="90908" spans="11:17" x14ac:dyDescent="0.25">
      <c r="K90908" s="9"/>
      <c r="N90908" s="9"/>
      <c r="O90908" s="9"/>
      <c r="P90908" s="9"/>
      <c r="Q90908" s="9"/>
    </row>
    <row r="90909" spans="11:17" x14ac:dyDescent="0.25">
      <c r="K90909" s="9"/>
      <c r="N90909" s="9"/>
      <c r="O90909" s="9"/>
      <c r="P90909" s="9"/>
      <c r="Q90909" s="9"/>
    </row>
    <row r="90910" spans="11:17" x14ac:dyDescent="0.25">
      <c r="K90910" s="9"/>
      <c r="N90910" s="9"/>
      <c r="O90910" s="9"/>
      <c r="P90910" s="9"/>
      <c r="Q90910" s="9"/>
    </row>
    <row r="90911" spans="11:17" x14ac:dyDescent="0.25">
      <c r="K90911" s="9"/>
      <c r="N90911" s="9"/>
      <c r="O90911" s="9"/>
      <c r="P90911" s="9"/>
      <c r="Q90911" s="9"/>
    </row>
    <row r="90912" spans="11:17" x14ac:dyDescent="0.25">
      <c r="K90912" s="9"/>
      <c r="N90912" s="9"/>
      <c r="O90912" s="9"/>
      <c r="P90912" s="9"/>
      <c r="Q90912" s="9"/>
    </row>
    <row r="90913" spans="11:17" x14ac:dyDescent="0.25">
      <c r="K90913" s="9"/>
      <c r="N90913" s="9"/>
      <c r="O90913" s="9"/>
      <c r="P90913" s="9"/>
      <c r="Q90913" s="9"/>
    </row>
    <row r="90914" spans="11:17" x14ac:dyDescent="0.25">
      <c r="K90914" s="9"/>
      <c r="N90914" s="9"/>
      <c r="O90914" s="9"/>
      <c r="P90914" s="9"/>
      <c r="Q90914" s="9"/>
    </row>
    <row r="90915" spans="11:17" x14ac:dyDescent="0.25">
      <c r="K90915" s="9"/>
      <c r="N90915" s="9"/>
      <c r="O90915" s="9"/>
      <c r="P90915" s="9"/>
      <c r="Q90915" s="9"/>
    </row>
    <row r="90916" spans="11:17" x14ac:dyDescent="0.25">
      <c r="K90916" s="9"/>
      <c r="N90916" s="9"/>
      <c r="O90916" s="9"/>
      <c r="P90916" s="9"/>
      <c r="Q90916" s="9"/>
    </row>
    <row r="90917" spans="11:17" x14ac:dyDescent="0.25">
      <c r="K90917" s="9"/>
      <c r="N90917" s="9"/>
      <c r="O90917" s="9"/>
      <c r="P90917" s="9"/>
      <c r="Q90917" s="9"/>
    </row>
    <row r="90918" spans="11:17" x14ac:dyDescent="0.25">
      <c r="K90918" s="9"/>
      <c r="N90918" s="9"/>
      <c r="O90918" s="9"/>
      <c r="P90918" s="9"/>
      <c r="Q90918" s="9"/>
    </row>
    <row r="90919" spans="11:17" x14ac:dyDescent="0.25">
      <c r="K90919" s="9"/>
      <c r="N90919" s="9"/>
      <c r="O90919" s="9"/>
      <c r="P90919" s="9"/>
      <c r="Q90919" s="9"/>
    </row>
    <row r="90920" spans="11:17" x14ac:dyDescent="0.25">
      <c r="K90920" s="9"/>
      <c r="N90920" s="9"/>
      <c r="O90920" s="9"/>
      <c r="P90920" s="9"/>
      <c r="Q90920" s="9"/>
    </row>
    <row r="90921" spans="11:17" x14ac:dyDescent="0.25">
      <c r="K90921" s="9"/>
      <c r="N90921" s="9"/>
      <c r="O90921" s="9"/>
      <c r="P90921" s="9"/>
      <c r="Q90921" s="9"/>
    </row>
    <row r="90922" spans="11:17" x14ac:dyDescent="0.25">
      <c r="K90922" s="9"/>
      <c r="N90922" s="9"/>
      <c r="O90922" s="9"/>
      <c r="P90922" s="9"/>
      <c r="Q90922" s="9"/>
    </row>
    <row r="90923" spans="11:17" x14ac:dyDescent="0.25">
      <c r="K90923" s="9"/>
      <c r="N90923" s="9"/>
      <c r="O90923" s="9"/>
      <c r="P90923" s="9"/>
      <c r="Q90923" s="9"/>
    </row>
    <row r="90924" spans="11:17" x14ac:dyDescent="0.25">
      <c r="K90924" s="9"/>
      <c r="N90924" s="9"/>
      <c r="O90924" s="9"/>
      <c r="P90924" s="9"/>
      <c r="Q90924" s="9"/>
    </row>
    <row r="90925" spans="11:17" x14ac:dyDescent="0.25">
      <c r="K90925" s="9"/>
      <c r="N90925" s="9"/>
      <c r="O90925" s="9"/>
      <c r="P90925" s="9"/>
      <c r="Q90925" s="9"/>
    </row>
    <row r="90926" spans="11:17" x14ac:dyDescent="0.25">
      <c r="K90926" s="9"/>
      <c r="N90926" s="9"/>
      <c r="O90926" s="9"/>
      <c r="P90926" s="9"/>
      <c r="Q90926" s="9"/>
    </row>
    <row r="90927" spans="11:17" x14ac:dyDescent="0.25">
      <c r="K90927" s="9"/>
      <c r="N90927" s="9"/>
      <c r="O90927" s="9"/>
      <c r="P90927" s="9"/>
      <c r="Q90927" s="9"/>
    </row>
    <row r="90928" spans="11:17" x14ac:dyDescent="0.25">
      <c r="K90928" s="9"/>
      <c r="N90928" s="9"/>
      <c r="O90928" s="9"/>
      <c r="P90928" s="9"/>
      <c r="Q90928" s="9"/>
    </row>
    <row r="90929" spans="11:17" x14ac:dyDescent="0.25">
      <c r="K90929" s="9"/>
      <c r="N90929" s="9"/>
      <c r="O90929" s="9"/>
      <c r="P90929" s="9"/>
      <c r="Q90929" s="9"/>
    </row>
    <row r="90930" spans="11:17" x14ac:dyDescent="0.25">
      <c r="K90930" s="9"/>
      <c r="N90930" s="9"/>
      <c r="O90930" s="9"/>
      <c r="P90930" s="9"/>
      <c r="Q90930" s="9"/>
    </row>
    <row r="90931" spans="11:17" x14ac:dyDescent="0.25">
      <c r="K90931" s="9"/>
      <c r="N90931" s="9"/>
      <c r="O90931" s="9"/>
      <c r="P90931" s="9"/>
      <c r="Q90931" s="9"/>
    </row>
    <row r="90932" spans="11:17" x14ac:dyDescent="0.25">
      <c r="K90932" s="9"/>
      <c r="N90932" s="9"/>
      <c r="O90932" s="9"/>
      <c r="P90932" s="9"/>
      <c r="Q90932" s="9"/>
    </row>
    <row r="90933" spans="11:17" x14ac:dyDescent="0.25">
      <c r="K90933" s="9"/>
      <c r="N90933" s="9"/>
      <c r="O90933" s="9"/>
      <c r="P90933" s="9"/>
      <c r="Q90933" s="9"/>
    </row>
    <row r="90934" spans="11:17" x14ac:dyDescent="0.25">
      <c r="K90934" s="9"/>
      <c r="N90934" s="9"/>
      <c r="O90934" s="9"/>
      <c r="P90934" s="9"/>
      <c r="Q90934" s="9"/>
    </row>
    <row r="90935" spans="11:17" x14ac:dyDescent="0.25">
      <c r="K90935" s="9"/>
      <c r="N90935" s="9"/>
      <c r="O90935" s="9"/>
      <c r="P90935" s="9"/>
      <c r="Q90935" s="9"/>
    </row>
    <row r="90936" spans="11:17" x14ac:dyDescent="0.25">
      <c r="K90936" s="9"/>
      <c r="N90936" s="9"/>
      <c r="O90936" s="9"/>
      <c r="P90936" s="9"/>
      <c r="Q90936" s="9"/>
    </row>
    <row r="90937" spans="11:17" x14ac:dyDescent="0.25">
      <c r="K90937" s="9"/>
      <c r="N90937" s="9"/>
      <c r="O90937" s="9"/>
      <c r="P90937" s="9"/>
      <c r="Q90937" s="9"/>
    </row>
    <row r="90938" spans="11:17" x14ac:dyDescent="0.25">
      <c r="K90938" s="9"/>
      <c r="N90938" s="9"/>
      <c r="O90938" s="9"/>
      <c r="P90938" s="9"/>
      <c r="Q90938" s="9"/>
    </row>
    <row r="90939" spans="11:17" x14ac:dyDescent="0.25">
      <c r="K90939" s="9"/>
      <c r="N90939" s="9"/>
      <c r="O90939" s="9"/>
      <c r="P90939" s="9"/>
      <c r="Q90939" s="9"/>
    </row>
    <row r="90940" spans="11:17" x14ac:dyDescent="0.25">
      <c r="K90940" s="9"/>
      <c r="N90940" s="9"/>
      <c r="O90940" s="9"/>
      <c r="P90940" s="9"/>
      <c r="Q90940" s="9"/>
    </row>
    <row r="90941" spans="11:17" x14ac:dyDescent="0.25">
      <c r="K90941" s="9"/>
      <c r="N90941" s="9"/>
      <c r="O90941" s="9"/>
      <c r="P90941" s="9"/>
      <c r="Q90941" s="9"/>
    </row>
    <row r="90942" spans="11:17" x14ac:dyDescent="0.25">
      <c r="K90942" s="9"/>
      <c r="N90942" s="9"/>
      <c r="O90942" s="9"/>
      <c r="P90942" s="9"/>
      <c r="Q90942" s="9"/>
    </row>
    <row r="90943" spans="11:17" x14ac:dyDescent="0.25">
      <c r="K90943" s="9"/>
      <c r="N90943" s="9"/>
      <c r="O90943" s="9"/>
      <c r="P90943" s="9"/>
      <c r="Q90943" s="9"/>
    </row>
    <row r="90944" spans="11:17" x14ac:dyDescent="0.25">
      <c r="K90944" s="9"/>
      <c r="N90944" s="9"/>
      <c r="O90944" s="9"/>
      <c r="P90944" s="9"/>
      <c r="Q90944" s="9"/>
    </row>
    <row r="90945" spans="11:17" x14ac:dyDescent="0.25">
      <c r="K90945" s="9"/>
      <c r="N90945" s="9"/>
      <c r="O90945" s="9"/>
      <c r="P90945" s="9"/>
      <c r="Q90945" s="9"/>
    </row>
    <row r="90946" spans="11:17" x14ac:dyDescent="0.25">
      <c r="K90946" s="9"/>
      <c r="N90946" s="9"/>
      <c r="O90946" s="9"/>
      <c r="P90946" s="9"/>
      <c r="Q90946" s="9"/>
    </row>
    <row r="90947" spans="11:17" x14ac:dyDescent="0.25">
      <c r="K90947" s="9"/>
      <c r="N90947" s="9"/>
      <c r="O90947" s="9"/>
      <c r="P90947" s="9"/>
      <c r="Q90947" s="9"/>
    </row>
    <row r="90948" spans="11:17" x14ac:dyDescent="0.25">
      <c r="K90948" s="9"/>
      <c r="N90948" s="9"/>
      <c r="O90948" s="9"/>
      <c r="P90948" s="9"/>
      <c r="Q90948" s="9"/>
    </row>
    <row r="90949" spans="11:17" x14ac:dyDescent="0.25">
      <c r="K90949" s="9"/>
      <c r="N90949" s="9"/>
      <c r="O90949" s="9"/>
      <c r="P90949" s="9"/>
      <c r="Q90949" s="9"/>
    </row>
    <row r="90950" spans="11:17" x14ac:dyDescent="0.25">
      <c r="K90950" s="9"/>
      <c r="N90950" s="9"/>
      <c r="O90950" s="9"/>
      <c r="P90950" s="9"/>
      <c r="Q90950" s="9"/>
    </row>
    <row r="90951" spans="11:17" x14ac:dyDescent="0.25">
      <c r="K90951" s="9"/>
      <c r="N90951" s="9"/>
      <c r="O90951" s="9"/>
      <c r="P90951" s="9"/>
      <c r="Q90951" s="9"/>
    </row>
    <row r="90952" spans="11:17" x14ac:dyDescent="0.25">
      <c r="K90952" s="9"/>
      <c r="N90952" s="9"/>
      <c r="O90952" s="9"/>
      <c r="P90952" s="9"/>
      <c r="Q90952" s="9"/>
    </row>
    <row r="90953" spans="11:17" x14ac:dyDescent="0.25">
      <c r="K90953" s="9"/>
      <c r="N90953" s="9"/>
      <c r="O90953" s="9"/>
      <c r="P90953" s="9"/>
      <c r="Q90953" s="9"/>
    </row>
    <row r="90954" spans="11:17" x14ac:dyDescent="0.25">
      <c r="K90954" s="9"/>
      <c r="N90954" s="9"/>
      <c r="O90954" s="9"/>
      <c r="P90954" s="9"/>
      <c r="Q90954" s="9"/>
    </row>
    <row r="90955" spans="11:17" x14ac:dyDescent="0.25">
      <c r="K90955" s="9"/>
      <c r="N90955" s="9"/>
      <c r="O90955" s="9"/>
      <c r="P90955" s="9"/>
      <c r="Q90955" s="9"/>
    </row>
    <row r="90956" spans="11:17" x14ac:dyDescent="0.25">
      <c r="K90956" s="9"/>
      <c r="N90956" s="9"/>
      <c r="O90956" s="9"/>
      <c r="P90956" s="9"/>
      <c r="Q90956" s="9"/>
    </row>
    <row r="90957" spans="11:17" x14ac:dyDescent="0.25">
      <c r="K90957" s="9"/>
      <c r="N90957" s="9"/>
      <c r="O90957" s="9"/>
      <c r="P90957" s="9"/>
      <c r="Q90957" s="9"/>
    </row>
    <row r="90958" spans="11:17" x14ac:dyDescent="0.25">
      <c r="K90958" s="9"/>
      <c r="N90958" s="9"/>
      <c r="O90958" s="9"/>
      <c r="P90958" s="9"/>
      <c r="Q90958" s="9"/>
    </row>
    <row r="90959" spans="11:17" x14ac:dyDescent="0.25">
      <c r="K90959" s="9"/>
      <c r="N90959" s="9"/>
      <c r="O90959" s="9"/>
      <c r="P90959" s="9"/>
      <c r="Q90959" s="9"/>
    </row>
    <row r="90960" spans="11:17" x14ac:dyDescent="0.25">
      <c r="K90960" s="9"/>
      <c r="N90960" s="9"/>
      <c r="O90960" s="9"/>
      <c r="P90960" s="9"/>
      <c r="Q90960" s="9"/>
    </row>
    <row r="90961" spans="11:17" x14ac:dyDescent="0.25">
      <c r="K90961" s="9"/>
      <c r="N90961" s="9"/>
      <c r="O90961" s="9"/>
      <c r="P90961" s="9"/>
      <c r="Q90961" s="9"/>
    </row>
    <row r="90962" spans="11:17" x14ac:dyDescent="0.25">
      <c r="K90962" s="9"/>
      <c r="N90962" s="9"/>
      <c r="O90962" s="9"/>
      <c r="P90962" s="9"/>
      <c r="Q90962" s="9"/>
    </row>
    <row r="90963" spans="11:17" x14ac:dyDescent="0.25">
      <c r="K90963" s="9"/>
      <c r="N90963" s="9"/>
      <c r="O90963" s="9"/>
      <c r="P90963" s="9"/>
      <c r="Q90963" s="9"/>
    </row>
    <row r="90964" spans="11:17" x14ac:dyDescent="0.25">
      <c r="K90964" s="9"/>
      <c r="N90964" s="9"/>
      <c r="O90964" s="9"/>
      <c r="P90964" s="9"/>
      <c r="Q90964" s="9"/>
    </row>
    <row r="90965" spans="11:17" x14ac:dyDescent="0.25">
      <c r="K90965" s="9"/>
      <c r="N90965" s="9"/>
      <c r="O90965" s="9"/>
      <c r="P90965" s="9"/>
      <c r="Q90965" s="9"/>
    </row>
    <row r="90966" spans="11:17" x14ac:dyDescent="0.25">
      <c r="K90966" s="9"/>
      <c r="N90966" s="9"/>
      <c r="O90966" s="9"/>
      <c r="P90966" s="9"/>
      <c r="Q90966" s="9"/>
    </row>
    <row r="90967" spans="11:17" x14ac:dyDescent="0.25">
      <c r="K90967" s="9"/>
      <c r="N90967" s="9"/>
      <c r="O90967" s="9"/>
      <c r="P90967" s="9"/>
      <c r="Q90967" s="9"/>
    </row>
    <row r="90968" spans="11:17" x14ac:dyDescent="0.25">
      <c r="K90968" s="9"/>
      <c r="N90968" s="9"/>
      <c r="O90968" s="9"/>
      <c r="P90968" s="9"/>
      <c r="Q90968" s="9"/>
    </row>
    <row r="90969" spans="11:17" x14ac:dyDescent="0.25">
      <c r="K90969" s="9"/>
      <c r="N90969" s="9"/>
      <c r="O90969" s="9"/>
      <c r="P90969" s="9"/>
      <c r="Q90969" s="9"/>
    </row>
    <row r="90970" spans="11:17" x14ac:dyDescent="0.25">
      <c r="K90970" s="9"/>
      <c r="N90970" s="9"/>
      <c r="O90970" s="9"/>
      <c r="P90970" s="9"/>
      <c r="Q90970" s="9"/>
    </row>
    <row r="90971" spans="11:17" x14ac:dyDescent="0.25">
      <c r="K90971" s="9"/>
      <c r="N90971" s="9"/>
      <c r="O90971" s="9"/>
      <c r="P90971" s="9"/>
      <c r="Q90971" s="9"/>
    </row>
    <row r="90972" spans="11:17" x14ac:dyDescent="0.25">
      <c r="K90972" s="9"/>
      <c r="N90972" s="9"/>
      <c r="O90972" s="9"/>
      <c r="P90972" s="9"/>
      <c r="Q90972" s="9"/>
    </row>
    <row r="90973" spans="11:17" x14ac:dyDescent="0.25">
      <c r="K90973" s="9"/>
      <c r="N90973" s="9"/>
      <c r="O90973" s="9"/>
      <c r="P90973" s="9"/>
      <c r="Q90973" s="9"/>
    </row>
    <row r="90974" spans="11:17" x14ac:dyDescent="0.25">
      <c r="K90974" s="9"/>
      <c r="N90974" s="9"/>
      <c r="O90974" s="9"/>
      <c r="P90974" s="9"/>
      <c r="Q90974" s="9"/>
    </row>
    <row r="90975" spans="11:17" x14ac:dyDescent="0.25">
      <c r="K90975" s="9"/>
      <c r="N90975" s="9"/>
      <c r="O90975" s="9"/>
      <c r="P90975" s="9"/>
      <c r="Q90975" s="9"/>
    </row>
    <row r="90976" spans="11:17" x14ac:dyDescent="0.25">
      <c r="K90976" s="9"/>
      <c r="N90976" s="9"/>
      <c r="O90976" s="9"/>
      <c r="P90976" s="9"/>
      <c r="Q90976" s="9"/>
    </row>
    <row r="90977" spans="11:17" x14ac:dyDescent="0.25">
      <c r="K90977" s="9"/>
      <c r="N90977" s="9"/>
      <c r="O90977" s="9"/>
      <c r="P90977" s="9"/>
      <c r="Q90977" s="9"/>
    </row>
    <row r="90978" spans="11:17" x14ac:dyDescent="0.25">
      <c r="K90978" s="9"/>
      <c r="N90978" s="9"/>
      <c r="O90978" s="9"/>
      <c r="P90978" s="9"/>
      <c r="Q90978" s="9"/>
    </row>
    <row r="90979" spans="11:17" x14ac:dyDescent="0.25">
      <c r="K90979" s="9"/>
      <c r="N90979" s="9"/>
      <c r="O90979" s="9"/>
      <c r="P90979" s="9"/>
      <c r="Q90979" s="9"/>
    </row>
    <row r="90980" spans="11:17" x14ac:dyDescent="0.25">
      <c r="K90980" s="9"/>
      <c r="N90980" s="9"/>
      <c r="O90980" s="9"/>
      <c r="P90980" s="9"/>
      <c r="Q90980" s="9"/>
    </row>
    <row r="90981" spans="11:17" x14ac:dyDescent="0.25">
      <c r="K90981" s="9"/>
      <c r="N90981" s="9"/>
      <c r="O90981" s="9"/>
      <c r="P90981" s="9"/>
      <c r="Q90981" s="9"/>
    </row>
    <row r="90982" spans="11:17" x14ac:dyDescent="0.25">
      <c r="K90982" s="9"/>
      <c r="N90982" s="9"/>
      <c r="O90982" s="9"/>
      <c r="P90982" s="9"/>
      <c r="Q90982" s="9"/>
    </row>
    <row r="90983" spans="11:17" x14ac:dyDescent="0.25">
      <c r="K90983" s="9"/>
      <c r="N90983" s="9"/>
      <c r="O90983" s="9"/>
      <c r="P90983" s="9"/>
      <c r="Q90983" s="9"/>
    </row>
    <row r="90984" spans="11:17" x14ac:dyDescent="0.25">
      <c r="K90984" s="9"/>
      <c r="N90984" s="9"/>
      <c r="O90984" s="9"/>
      <c r="P90984" s="9"/>
      <c r="Q90984" s="9"/>
    </row>
    <row r="90985" spans="11:17" x14ac:dyDescent="0.25">
      <c r="K90985" s="9"/>
      <c r="N90985" s="9"/>
      <c r="O90985" s="9"/>
      <c r="P90985" s="9"/>
      <c r="Q90985" s="9"/>
    </row>
    <row r="90986" spans="11:17" x14ac:dyDescent="0.25">
      <c r="K90986" s="9"/>
      <c r="N90986" s="9"/>
      <c r="O90986" s="9"/>
      <c r="P90986" s="9"/>
      <c r="Q90986" s="9"/>
    </row>
    <row r="90987" spans="11:17" x14ac:dyDescent="0.25">
      <c r="K90987" s="9"/>
      <c r="N90987" s="9"/>
      <c r="O90987" s="9"/>
      <c r="P90987" s="9"/>
      <c r="Q90987" s="9"/>
    </row>
    <row r="90988" spans="11:17" x14ac:dyDescent="0.25">
      <c r="K90988" s="9"/>
      <c r="N90988" s="9"/>
      <c r="O90988" s="9"/>
      <c r="P90988" s="9"/>
      <c r="Q90988" s="9"/>
    </row>
    <row r="90989" spans="11:17" x14ac:dyDescent="0.25">
      <c r="K90989" s="9"/>
      <c r="N90989" s="9"/>
      <c r="O90989" s="9"/>
      <c r="P90989" s="9"/>
      <c r="Q90989" s="9"/>
    </row>
    <row r="90990" spans="11:17" x14ac:dyDescent="0.25">
      <c r="K90990" s="9"/>
      <c r="N90990" s="9"/>
      <c r="O90990" s="9"/>
      <c r="P90990" s="9"/>
      <c r="Q90990" s="9"/>
    </row>
    <row r="90991" spans="11:17" x14ac:dyDescent="0.25">
      <c r="K90991" s="9"/>
      <c r="N90991" s="9"/>
      <c r="O90991" s="9"/>
      <c r="P90991" s="9"/>
      <c r="Q90991" s="9"/>
    </row>
    <row r="90992" spans="11:17" x14ac:dyDescent="0.25">
      <c r="K90992" s="9"/>
      <c r="N90992" s="9"/>
      <c r="O90992" s="9"/>
      <c r="P90992" s="9"/>
      <c r="Q90992" s="9"/>
    </row>
    <row r="90993" spans="11:17" x14ac:dyDescent="0.25">
      <c r="K90993" s="9"/>
      <c r="N90993" s="9"/>
      <c r="O90993" s="9"/>
      <c r="P90993" s="9"/>
      <c r="Q90993" s="9"/>
    </row>
    <row r="90994" spans="11:17" x14ac:dyDescent="0.25">
      <c r="K90994" s="9"/>
      <c r="N90994" s="9"/>
      <c r="O90994" s="9"/>
      <c r="P90994" s="9"/>
      <c r="Q90994" s="9"/>
    </row>
    <row r="90995" spans="11:17" x14ac:dyDescent="0.25">
      <c r="K90995" s="9"/>
      <c r="N90995" s="9"/>
      <c r="O90995" s="9"/>
      <c r="P90995" s="9"/>
      <c r="Q90995" s="9"/>
    </row>
    <row r="90996" spans="11:17" x14ac:dyDescent="0.25">
      <c r="K90996" s="9"/>
      <c r="N90996" s="9"/>
      <c r="O90996" s="9"/>
      <c r="P90996" s="9"/>
      <c r="Q90996" s="9"/>
    </row>
    <row r="90997" spans="11:17" x14ac:dyDescent="0.25">
      <c r="K90997" s="9"/>
      <c r="N90997" s="9"/>
      <c r="O90997" s="9"/>
      <c r="P90997" s="9"/>
      <c r="Q90997" s="9"/>
    </row>
    <row r="90998" spans="11:17" x14ac:dyDescent="0.25">
      <c r="K90998" s="9"/>
      <c r="N90998" s="9"/>
      <c r="O90998" s="9"/>
      <c r="P90998" s="9"/>
      <c r="Q90998" s="9"/>
    </row>
    <row r="90999" spans="11:17" x14ac:dyDescent="0.25">
      <c r="K90999" s="9"/>
      <c r="N90999" s="9"/>
      <c r="O90999" s="9"/>
      <c r="P90999" s="9"/>
      <c r="Q90999" s="9"/>
    </row>
    <row r="91000" spans="11:17" x14ac:dyDescent="0.25">
      <c r="K91000" s="9"/>
      <c r="N91000" s="9"/>
      <c r="O91000" s="9"/>
      <c r="P91000" s="9"/>
      <c r="Q91000" s="9"/>
    </row>
    <row r="91001" spans="11:17" x14ac:dyDescent="0.25">
      <c r="K91001" s="9"/>
      <c r="N91001" s="9"/>
      <c r="O91001" s="9"/>
      <c r="P91001" s="9"/>
      <c r="Q91001" s="9"/>
    </row>
    <row r="91002" spans="11:17" x14ac:dyDescent="0.25">
      <c r="K91002" s="9"/>
      <c r="N91002" s="9"/>
      <c r="O91002" s="9"/>
      <c r="P91002" s="9"/>
      <c r="Q91002" s="9"/>
    </row>
    <row r="91003" spans="11:17" x14ac:dyDescent="0.25">
      <c r="K91003" s="9"/>
      <c r="N91003" s="9"/>
      <c r="O91003" s="9"/>
      <c r="P91003" s="9"/>
      <c r="Q91003" s="9"/>
    </row>
    <row r="91004" spans="11:17" x14ac:dyDescent="0.25">
      <c r="K91004" s="9"/>
      <c r="N91004" s="9"/>
      <c r="O91004" s="9"/>
      <c r="P91004" s="9"/>
      <c r="Q91004" s="9"/>
    </row>
    <row r="91005" spans="11:17" x14ac:dyDescent="0.25">
      <c r="K91005" s="9"/>
      <c r="N91005" s="9"/>
      <c r="O91005" s="9"/>
      <c r="P91005" s="9"/>
      <c r="Q91005" s="9"/>
    </row>
    <row r="91006" spans="11:17" x14ac:dyDescent="0.25">
      <c r="K91006" s="9"/>
      <c r="N91006" s="9"/>
      <c r="O91006" s="9"/>
      <c r="P91006" s="9"/>
      <c r="Q91006" s="9"/>
    </row>
    <row r="91007" spans="11:17" x14ac:dyDescent="0.25">
      <c r="K91007" s="9"/>
      <c r="N91007" s="9"/>
      <c r="O91007" s="9"/>
      <c r="P91007" s="9"/>
      <c r="Q91007" s="9"/>
    </row>
    <row r="91008" spans="11:17" x14ac:dyDescent="0.25">
      <c r="K91008" s="9"/>
      <c r="N91008" s="9"/>
      <c r="O91008" s="9"/>
      <c r="P91008" s="9"/>
      <c r="Q91008" s="9"/>
    </row>
    <row r="91009" spans="11:17" x14ac:dyDescent="0.25">
      <c r="K91009" s="9"/>
      <c r="N91009" s="9"/>
      <c r="O91009" s="9"/>
      <c r="P91009" s="9"/>
      <c r="Q91009" s="9"/>
    </row>
    <row r="91010" spans="11:17" x14ac:dyDescent="0.25">
      <c r="K91010" s="9"/>
      <c r="N91010" s="9"/>
      <c r="O91010" s="9"/>
      <c r="P91010" s="9"/>
      <c r="Q91010" s="9"/>
    </row>
    <row r="91011" spans="11:17" x14ac:dyDescent="0.25">
      <c r="K91011" s="9"/>
      <c r="N91011" s="9"/>
      <c r="O91011" s="9"/>
      <c r="P91011" s="9"/>
      <c r="Q91011" s="9"/>
    </row>
    <row r="91012" spans="11:17" x14ac:dyDescent="0.25">
      <c r="K91012" s="9"/>
      <c r="N91012" s="9"/>
      <c r="O91012" s="9"/>
      <c r="P91012" s="9"/>
      <c r="Q91012" s="9"/>
    </row>
    <row r="91013" spans="11:17" x14ac:dyDescent="0.25">
      <c r="K91013" s="9"/>
      <c r="N91013" s="9"/>
      <c r="O91013" s="9"/>
      <c r="P91013" s="9"/>
      <c r="Q91013" s="9"/>
    </row>
    <row r="91014" spans="11:17" x14ac:dyDescent="0.25">
      <c r="K91014" s="9"/>
      <c r="N91014" s="9"/>
      <c r="O91014" s="9"/>
      <c r="P91014" s="9"/>
      <c r="Q91014" s="9"/>
    </row>
    <row r="91015" spans="11:17" x14ac:dyDescent="0.25">
      <c r="K91015" s="9"/>
      <c r="N91015" s="9"/>
      <c r="O91015" s="9"/>
      <c r="P91015" s="9"/>
      <c r="Q91015" s="9"/>
    </row>
    <row r="91016" spans="11:17" x14ac:dyDescent="0.25">
      <c r="K91016" s="9"/>
      <c r="N91016" s="9"/>
      <c r="O91016" s="9"/>
      <c r="P91016" s="9"/>
      <c r="Q91016" s="9"/>
    </row>
    <row r="91017" spans="11:17" x14ac:dyDescent="0.25">
      <c r="K91017" s="9"/>
      <c r="N91017" s="9"/>
      <c r="O91017" s="9"/>
      <c r="P91017" s="9"/>
      <c r="Q91017" s="9"/>
    </row>
    <row r="91018" spans="11:17" x14ac:dyDescent="0.25">
      <c r="K91018" s="9"/>
      <c r="N91018" s="9"/>
      <c r="O91018" s="9"/>
      <c r="P91018" s="9"/>
      <c r="Q91018" s="9"/>
    </row>
    <row r="91019" spans="11:17" x14ac:dyDescent="0.25">
      <c r="K91019" s="9"/>
      <c r="N91019" s="9"/>
      <c r="O91019" s="9"/>
      <c r="P91019" s="9"/>
      <c r="Q91019" s="9"/>
    </row>
    <row r="91020" spans="11:17" x14ac:dyDescent="0.25">
      <c r="K91020" s="9"/>
      <c r="N91020" s="9"/>
      <c r="O91020" s="9"/>
      <c r="P91020" s="9"/>
      <c r="Q91020" s="9"/>
    </row>
    <row r="91021" spans="11:17" x14ac:dyDescent="0.25">
      <c r="K91021" s="9"/>
      <c r="N91021" s="9"/>
      <c r="O91021" s="9"/>
      <c r="P91021" s="9"/>
      <c r="Q91021" s="9"/>
    </row>
    <row r="91022" spans="11:17" x14ac:dyDescent="0.25">
      <c r="K91022" s="9"/>
      <c r="N91022" s="9"/>
      <c r="O91022" s="9"/>
      <c r="P91022" s="9"/>
      <c r="Q91022" s="9"/>
    </row>
    <row r="91023" spans="11:17" x14ac:dyDescent="0.25">
      <c r="K91023" s="9"/>
      <c r="N91023" s="9"/>
      <c r="O91023" s="9"/>
      <c r="P91023" s="9"/>
      <c r="Q91023" s="9"/>
    </row>
    <row r="91024" spans="11:17" x14ac:dyDescent="0.25">
      <c r="K91024" s="9"/>
      <c r="N91024" s="9"/>
      <c r="O91024" s="9"/>
      <c r="P91024" s="9"/>
      <c r="Q91024" s="9"/>
    </row>
    <row r="91025" spans="11:17" x14ac:dyDescent="0.25">
      <c r="K91025" s="9"/>
      <c r="N91025" s="9"/>
      <c r="O91025" s="9"/>
      <c r="P91025" s="9"/>
      <c r="Q91025" s="9"/>
    </row>
    <row r="91026" spans="11:17" x14ac:dyDescent="0.25">
      <c r="K91026" s="9"/>
      <c r="N91026" s="9"/>
      <c r="O91026" s="9"/>
      <c r="P91026" s="9"/>
      <c r="Q91026" s="9"/>
    </row>
    <row r="91027" spans="11:17" x14ac:dyDescent="0.25">
      <c r="K91027" s="9"/>
      <c r="N91027" s="9"/>
      <c r="O91027" s="9"/>
      <c r="P91027" s="9"/>
      <c r="Q91027" s="9"/>
    </row>
    <row r="91028" spans="11:17" x14ac:dyDescent="0.25">
      <c r="K91028" s="9"/>
      <c r="N91028" s="9"/>
      <c r="O91028" s="9"/>
      <c r="P91028" s="9"/>
      <c r="Q91028" s="9"/>
    </row>
    <row r="91029" spans="11:17" x14ac:dyDescent="0.25">
      <c r="K91029" s="9"/>
      <c r="N91029" s="9"/>
      <c r="O91029" s="9"/>
      <c r="P91029" s="9"/>
      <c r="Q91029" s="9"/>
    </row>
    <row r="91030" spans="11:17" x14ac:dyDescent="0.25">
      <c r="K91030" s="9"/>
      <c r="N91030" s="9"/>
      <c r="O91030" s="9"/>
      <c r="P91030" s="9"/>
      <c r="Q91030" s="9"/>
    </row>
    <row r="91031" spans="11:17" x14ac:dyDescent="0.25">
      <c r="K91031" s="9"/>
      <c r="N91031" s="9"/>
      <c r="O91031" s="9"/>
      <c r="P91031" s="9"/>
      <c r="Q91031" s="9"/>
    </row>
    <row r="91032" spans="11:17" x14ac:dyDescent="0.25">
      <c r="K91032" s="9"/>
      <c r="N91032" s="9"/>
      <c r="O91032" s="9"/>
      <c r="P91032" s="9"/>
      <c r="Q91032" s="9"/>
    </row>
    <row r="91033" spans="11:17" x14ac:dyDescent="0.25">
      <c r="K91033" s="9"/>
      <c r="N91033" s="9"/>
      <c r="O91033" s="9"/>
      <c r="P91033" s="9"/>
      <c r="Q91033" s="9"/>
    </row>
    <row r="91034" spans="11:17" x14ac:dyDescent="0.25">
      <c r="K91034" s="9"/>
      <c r="N91034" s="9"/>
      <c r="O91034" s="9"/>
      <c r="P91034" s="9"/>
      <c r="Q91034" s="9"/>
    </row>
    <row r="91035" spans="11:17" x14ac:dyDescent="0.25">
      <c r="K91035" s="9"/>
      <c r="N91035" s="9"/>
      <c r="O91035" s="9"/>
      <c r="P91035" s="9"/>
      <c r="Q91035" s="9"/>
    </row>
    <row r="91036" spans="11:17" x14ac:dyDescent="0.25">
      <c r="K91036" s="9"/>
      <c r="N91036" s="9"/>
      <c r="O91036" s="9"/>
      <c r="P91036" s="9"/>
      <c r="Q91036" s="9"/>
    </row>
    <row r="91037" spans="11:17" x14ac:dyDescent="0.25">
      <c r="K91037" s="9"/>
      <c r="N91037" s="9"/>
      <c r="O91037" s="9"/>
      <c r="P91037" s="9"/>
      <c r="Q91037" s="9"/>
    </row>
    <row r="91038" spans="11:17" x14ac:dyDescent="0.25">
      <c r="K91038" s="9"/>
      <c r="N91038" s="9"/>
      <c r="O91038" s="9"/>
      <c r="P91038" s="9"/>
      <c r="Q91038" s="9"/>
    </row>
    <row r="91039" spans="11:17" x14ac:dyDescent="0.25">
      <c r="K91039" s="9"/>
      <c r="N91039" s="9"/>
      <c r="O91039" s="9"/>
      <c r="P91039" s="9"/>
      <c r="Q91039" s="9"/>
    </row>
    <row r="91040" spans="11:17" x14ac:dyDescent="0.25">
      <c r="K91040" s="9"/>
      <c r="N91040" s="9"/>
      <c r="O91040" s="9"/>
      <c r="P91040" s="9"/>
      <c r="Q91040" s="9"/>
    </row>
    <row r="91041" spans="11:17" x14ac:dyDescent="0.25">
      <c r="K91041" s="9"/>
      <c r="N91041" s="9"/>
      <c r="O91041" s="9"/>
      <c r="P91041" s="9"/>
      <c r="Q91041" s="9"/>
    </row>
    <row r="91042" spans="11:17" x14ac:dyDescent="0.25">
      <c r="K91042" s="9"/>
      <c r="N91042" s="9"/>
      <c r="O91042" s="9"/>
      <c r="P91042" s="9"/>
      <c r="Q91042" s="9"/>
    </row>
    <row r="91043" spans="11:17" x14ac:dyDescent="0.25">
      <c r="K91043" s="9"/>
      <c r="N91043" s="9"/>
      <c r="O91043" s="9"/>
      <c r="P91043" s="9"/>
      <c r="Q91043" s="9"/>
    </row>
    <row r="91044" spans="11:17" x14ac:dyDescent="0.25">
      <c r="K91044" s="9"/>
      <c r="N91044" s="9"/>
      <c r="O91044" s="9"/>
      <c r="P91044" s="9"/>
      <c r="Q91044" s="9"/>
    </row>
    <row r="91045" spans="11:17" x14ac:dyDescent="0.25">
      <c r="K91045" s="9"/>
      <c r="N91045" s="9"/>
      <c r="O91045" s="9"/>
      <c r="P91045" s="9"/>
      <c r="Q91045" s="9"/>
    </row>
    <row r="91046" spans="11:17" x14ac:dyDescent="0.25">
      <c r="K91046" s="9"/>
      <c r="N91046" s="9"/>
      <c r="O91046" s="9"/>
      <c r="P91046" s="9"/>
      <c r="Q91046" s="9"/>
    </row>
    <row r="91047" spans="11:17" x14ac:dyDescent="0.25">
      <c r="K91047" s="9"/>
      <c r="N91047" s="9"/>
      <c r="O91047" s="9"/>
      <c r="P91047" s="9"/>
      <c r="Q91047" s="9"/>
    </row>
    <row r="91048" spans="11:17" x14ac:dyDescent="0.25">
      <c r="K91048" s="9"/>
      <c r="N91048" s="9"/>
      <c r="O91048" s="9"/>
      <c r="P91048" s="9"/>
      <c r="Q91048" s="9"/>
    </row>
    <row r="91049" spans="11:17" x14ac:dyDescent="0.25">
      <c r="K91049" s="9"/>
      <c r="N91049" s="9"/>
      <c r="O91049" s="9"/>
      <c r="P91049" s="9"/>
      <c r="Q91049" s="9"/>
    </row>
    <row r="91050" spans="11:17" x14ac:dyDescent="0.25">
      <c r="K91050" s="9"/>
      <c r="N91050" s="9"/>
      <c r="O91050" s="9"/>
      <c r="P91050" s="9"/>
      <c r="Q91050" s="9"/>
    </row>
    <row r="91051" spans="11:17" x14ac:dyDescent="0.25">
      <c r="K91051" s="9"/>
      <c r="N91051" s="9"/>
      <c r="O91051" s="9"/>
      <c r="P91051" s="9"/>
      <c r="Q91051" s="9"/>
    </row>
    <row r="91052" spans="11:17" x14ac:dyDescent="0.25">
      <c r="K91052" s="9"/>
      <c r="N91052" s="9"/>
      <c r="O91052" s="9"/>
      <c r="P91052" s="9"/>
      <c r="Q91052" s="9"/>
    </row>
    <row r="91053" spans="11:17" x14ac:dyDescent="0.25">
      <c r="K91053" s="9"/>
      <c r="N91053" s="9"/>
      <c r="O91053" s="9"/>
      <c r="P91053" s="9"/>
      <c r="Q91053" s="9"/>
    </row>
    <row r="91054" spans="11:17" x14ac:dyDescent="0.25">
      <c r="K91054" s="9"/>
      <c r="N91054" s="9"/>
      <c r="O91054" s="9"/>
      <c r="P91054" s="9"/>
      <c r="Q91054" s="9"/>
    </row>
    <row r="91055" spans="11:17" x14ac:dyDescent="0.25">
      <c r="K91055" s="9"/>
      <c r="N91055" s="9"/>
      <c r="O91055" s="9"/>
      <c r="P91055" s="9"/>
      <c r="Q91055" s="9"/>
    </row>
    <row r="91056" spans="11:17" x14ac:dyDescent="0.25">
      <c r="K91056" s="9"/>
      <c r="N91056" s="9"/>
      <c r="O91056" s="9"/>
      <c r="P91056" s="9"/>
      <c r="Q91056" s="9"/>
    </row>
    <row r="91057" spans="11:17" x14ac:dyDescent="0.25">
      <c r="K91057" s="9"/>
      <c r="N91057" s="9"/>
      <c r="O91057" s="9"/>
      <c r="P91057" s="9"/>
      <c r="Q91057" s="9"/>
    </row>
    <row r="91058" spans="11:17" x14ac:dyDescent="0.25">
      <c r="K91058" s="9"/>
      <c r="N91058" s="9"/>
      <c r="O91058" s="9"/>
      <c r="P91058" s="9"/>
      <c r="Q91058" s="9"/>
    </row>
    <row r="91059" spans="11:17" x14ac:dyDescent="0.25">
      <c r="K91059" s="9"/>
      <c r="N91059" s="9"/>
      <c r="O91059" s="9"/>
      <c r="P91059" s="9"/>
      <c r="Q91059" s="9"/>
    </row>
    <row r="91060" spans="11:17" x14ac:dyDescent="0.25">
      <c r="K91060" s="9"/>
      <c r="N91060" s="9"/>
      <c r="O91060" s="9"/>
      <c r="P91060" s="9"/>
      <c r="Q91060" s="9"/>
    </row>
    <row r="91061" spans="11:17" x14ac:dyDescent="0.25">
      <c r="K91061" s="9"/>
      <c r="N91061" s="9"/>
      <c r="O91061" s="9"/>
      <c r="P91061" s="9"/>
      <c r="Q91061" s="9"/>
    </row>
    <row r="91062" spans="11:17" x14ac:dyDescent="0.25">
      <c r="K91062" s="9"/>
      <c r="N91062" s="9"/>
      <c r="O91062" s="9"/>
      <c r="P91062" s="9"/>
      <c r="Q91062" s="9"/>
    </row>
    <row r="91063" spans="11:17" x14ac:dyDescent="0.25">
      <c r="K91063" s="9"/>
      <c r="N91063" s="9"/>
      <c r="O91063" s="9"/>
      <c r="P91063" s="9"/>
      <c r="Q91063" s="9"/>
    </row>
    <row r="91064" spans="11:17" x14ac:dyDescent="0.25">
      <c r="K91064" s="9"/>
      <c r="N91064" s="9"/>
      <c r="O91064" s="9"/>
      <c r="P91064" s="9"/>
      <c r="Q91064" s="9"/>
    </row>
    <row r="91065" spans="11:17" x14ac:dyDescent="0.25">
      <c r="K91065" s="9"/>
      <c r="N91065" s="9"/>
      <c r="O91065" s="9"/>
      <c r="P91065" s="9"/>
      <c r="Q91065" s="9"/>
    </row>
    <row r="91066" spans="11:17" x14ac:dyDescent="0.25">
      <c r="K91066" s="9"/>
      <c r="N91066" s="9"/>
      <c r="O91066" s="9"/>
      <c r="P91066" s="9"/>
      <c r="Q91066" s="9"/>
    </row>
    <row r="91067" spans="11:17" x14ac:dyDescent="0.25">
      <c r="K91067" s="9"/>
      <c r="N91067" s="9"/>
      <c r="O91067" s="9"/>
      <c r="P91067" s="9"/>
      <c r="Q91067" s="9"/>
    </row>
    <row r="91068" spans="11:17" x14ac:dyDescent="0.25">
      <c r="K91068" s="9"/>
      <c r="N91068" s="9"/>
      <c r="O91068" s="9"/>
      <c r="P91068" s="9"/>
      <c r="Q91068" s="9"/>
    </row>
    <row r="91069" spans="11:17" x14ac:dyDescent="0.25">
      <c r="K91069" s="9"/>
      <c r="N91069" s="9"/>
      <c r="O91069" s="9"/>
      <c r="P91069" s="9"/>
      <c r="Q91069" s="9"/>
    </row>
    <row r="91070" spans="11:17" x14ac:dyDescent="0.25">
      <c r="K91070" s="9"/>
      <c r="N91070" s="9"/>
      <c r="O91070" s="9"/>
      <c r="P91070" s="9"/>
      <c r="Q91070" s="9"/>
    </row>
    <row r="91071" spans="11:17" x14ac:dyDescent="0.25">
      <c r="K91071" s="9"/>
      <c r="N91071" s="9"/>
      <c r="O91071" s="9"/>
      <c r="P91071" s="9"/>
      <c r="Q91071" s="9"/>
    </row>
    <row r="91072" spans="11:17" x14ac:dyDescent="0.25">
      <c r="K91072" s="9"/>
      <c r="N91072" s="9"/>
      <c r="O91072" s="9"/>
      <c r="P91072" s="9"/>
      <c r="Q91072" s="9"/>
    </row>
    <row r="91073" spans="11:17" x14ac:dyDescent="0.25">
      <c r="K91073" s="9"/>
      <c r="N91073" s="9"/>
      <c r="O91073" s="9"/>
      <c r="P91073" s="9"/>
      <c r="Q91073" s="9"/>
    </row>
    <row r="91074" spans="11:17" x14ac:dyDescent="0.25">
      <c r="K91074" s="9"/>
      <c r="N91074" s="9"/>
      <c r="O91074" s="9"/>
      <c r="P91074" s="9"/>
      <c r="Q91074" s="9"/>
    </row>
    <row r="91075" spans="11:17" x14ac:dyDescent="0.25">
      <c r="K91075" s="9"/>
      <c r="N91075" s="9"/>
      <c r="O91075" s="9"/>
      <c r="P91075" s="9"/>
      <c r="Q91075" s="9"/>
    </row>
    <row r="91076" spans="11:17" x14ac:dyDescent="0.25">
      <c r="K91076" s="9"/>
      <c r="N91076" s="9"/>
      <c r="O91076" s="9"/>
      <c r="P91076" s="9"/>
      <c r="Q91076" s="9"/>
    </row>
    <row r="91077" spans="11:17" x14ac:dyDescent="0.25">
      <c r="K91077" s="9"/>
      <c r="N91077" s="9"/>
      <c r="O91077" s="9"/>
      <c r="P91077" s="9"/>
      <c r="Q91077" s="9"/>
    </row>
    <row r="91078" spans="11:17" x14ac:dyDescent="0.25">
      <c r="K91078" s="9"/>
      <c r="N91078" s="9"/>
      <c r="O91078" s="9"/>
      <c r="P91078" s="9"/>
      <c r="Q91078" s="9"/>
    </row>
    <row r="91079" spans="11:17" x14ac:dyDescent="0.25">
      <c r="K91079" s="9"/>
      <c r="N91079" s="9"/>
      <c r="O91079" s="9"/>
      <c r="P91079" s="9"/>
      <c r="Q91079" s="9"/>
    </row>
    <row r="91080" spans="11:17" x14ac:dyDescent="0.25">
      <c r="K91080" s="9"/>
      <c r="N91080" s="9"/>
      <c r="O91080" s="9"/>
      <c r="P91080" s="9"/>
      <c r="Q91080" s="9"/>
    </row>
    <row r="91081" spans="11:17" x14ac:dyDescent="0.25">
      <c r="K91081" s="9"/>
      <c r="N91081" s="9"/>
      <c r="O91081" s="9"/>
      <c r="P91081" s="9"/>
      <c r="Q91081" s="9"/>
    </row>
    <row r="91082" spans="11:17" x14ac:dyDescent="0.25">
      <c r="K91082" s="9"/>
      <c r="N91082" s="9"/>
      <c r="O91082" s="9"/>
      <c r="P91082" s="9"/>
      <c r="Q91082" s="9"/>
    </row>
    <row r="91083" spans="11:17" x14ac:dyDescent="0.25">
      <c r="K91083" s="9"/>
      <c r="N91083" s="9"/>
      <c r="O91083" s="9"/>
      <c r="P91083" s="9"/>
      <c r="Q91083" s="9"/>
    </row>
    <row r="91084" spans="11:17" x14ac:dyDescent="0.25">
      <c r="K91084" s="9"/>
      <c r="N91084" s="9"/>
      <c r="O91084" s="9"/>
      <c r="P91084" s="9"/>
      <c r="Q91084" s="9"/>
    </row>
    <row r="91085" spans="11:17" x14ac:dyDescent="0.25">
      <c r="K91085" s="9"/>
      <c r="N91085" s="9"/>
      <c r="O91085" s="9"/>
      <c r="P91085" s="9"/>
      <c r="Q91085" s="9"/>
    </row>
    <row r="91086" spans="11:17" x14ac:dyDescent="0.25">
      <c r="K91086" s="9"/>
      <c r="N91086" s="9"/>
      <c r="O91086" s="9"/>
      <c r="P91086" s="9"/>
      <c r="Q91086" s="9"/>
    </row>
    <row r="91087" spans="11:17" x14ac:dyDescent="0.25">
      <c r="K91087" s="9"/>
      <c r="N91087" s="9"/>
      <c r="O91087" s="9"/>
      <c r="P91087" s="9"/>
      <c r="Q91087" s="9"/>
    </row>
    <row r="91088" spans="11:17" x14ac:dyDescent="0.25">
      <c r="K91088" s="9"/>
      <c r="N91088" s="9"/>
      <c r="O91088" s="9"/>
      <c r="P91088" s="9"/>
      <c r="Q91088" s="9"/>
    </row>
    <row r="91089" spans="11:17" x14ac:dyDescent="0.25">
      <c r="K91089" s="9"/>
      <c r="N91089" s="9"/>
      <c r="O91089" s="9"/>
      <c r="P91089" s="9"/>
      <c r="Q91089" s="9"/>
    </row>
    <row r="91090" spans="11:17" x14ac:dyDescent="0.25">
      <c r="K91090" s="9"/>
      <c r="N91090" s="9"/>
      <c r="O91090" s="9"/>
      <c r="P91090" s="9"/>
      <c r="Q91090" s="9"/>
    </row>
    <row r="91091" spans="11:17" x14ac:dyDescent="0.25">
      <c r="K91091" s="9"/>
      <c r="N91091" s="9"/>
      <c r="O91091" s="9"/>
      <c r="P91091" s="9"/>
      <c r="Q91091" s="9"/>
    </row>
    <row r="91092" spans="11:17" x14ac:dyDescent="0.25">
      <c r="K91092" s="9"/>
      <c r="N91092" s="9"/>
      <c r="O91092" s="9"/>
      <c r="P91092" s="9"/>
      <c r="Q91092" s="9"/>
    </row>
    <row r="91093" spans="11:17" x14ac:dyDescent="0.25">
      <c r="K91093" s="9"/>
      <c r="N91093" s="9"/>
      <c r="O91093" s="9"/>
      <c r="P91093" s="9"/>
      <c r="Q91093" s="9"/>
    </row>
    <row r="91094" spans="11:17" x14ac:dyDescent="0.25">
      <c r="K91094" s="9"/>
      <c r="N91094" s="9"/>
      <c r="O91094" s="9"/>
      <c r="P91094" s="9"/>
      <c r="Q91094" s="9"/>
    </row>
    <row r="91095" spans="11:17" x14ac:dyDescent="0.25">
      <c r="K91095" s="9"/>
      <c r="N91095" s="9"/>
      <c r="O91095" s="9"/>
      <c r="P91095" s="9"/>
      <c r="Q91095" s="9"/>
    </row>
    <row r="91096" spans="11:17" x14ac:dyDescent="0.25">
      <c r="K91096" s="9"/>
      <c r="N91096" s="9"/>
      <c r="O91096" s="9"/>
      <c r="P91096" s="9"/>
      <c r="Q91096" s="9"/>
    </row>
    <row r="91097" spans="11:17" x14ac:dyDescent="0.25">
      <c r="K91097" s="9"/>
      <c r="N91097" s="9"/>
      <c r="O91097" s="9"/>
      <c r="P91097" s="9"/>
      <c r="Q91097" s="9"/>
    </row>
    <row r="91098" spans="11:17" x14ac:dyDescent="0.25">
      <c r="K91098" s="9"/>
      <c r="N91098" s="9"/>
      <c r="O91098" s="9"/>
      <c r="P91098" s="9"/>
      <c r="Q91098" s="9"/>
    </row>
    <row r="91099" spans="11:17" x14ac:dyDescent="0.25">
      <c r="K91099" s="9"/>
      <c r="N91099" s="9"/>
      <c r="O91099" s="9"/>
      <c r="P91099" s="9"/>
      <c r="Q91099" s="9"/>
    </row>
    <row r="91100" spans="11:17" x14ac:dyDescent="0.25">
      <c r="K91100" s="9"/>
      <c r="N91100" s="9"/>
      <c r="O91100" s="9"/>
      <c r="P91100" s="9"/>
      <c r="Q91100" s="9"/>
    </row>
    <row r="91101" spans="11:17" x14ac:dyDescent="0.25">
      <c r="K91101" s="9"/>
      <c r="N91101" s="9"/>
      <c r="O91101" s="9"/>
      <c r="P91101" s="9"/>
      <c r="Q91101" s="9"/>
    </row>
    <row r="91102" spans="11:17" x14ac:dyDescent="0.25">
      <c r="K91102" s="9"/>
      <c r="N91102" s="9"/>
      <c r="O91102" s="9"/>
      <c r="P91102" s="9"/>
      <c r="Q91102" s="9"/>
    </row>
    <row r="91103" spans="11:17" x14ac:dyDescent="0.25">
      <c r="K91103" s="9"/>
      <c r="N91103" s="9"/>
      <c r="O91103" s="9"/>
      <c r="P91103" s="9"/>
      <c r="Q91103" s="9"/>
    </row>
    <row r="91104" spans="11:17" x14ac:dyDescent="0.25">
      <c r="K91104" s="9"/>
      <c r="N91104" s="9"/>
      <c r="O91104" s="9"/>
      <c r="P91104" s="9"/>
      <c r="Q91104" s="9"/>
    </row>
    <row r="91105" spans="11:17" x14ac:dyDescent="0.25">
      <c r="K91105" s="9"/>
      <c r="N91105" s="9"/>
      <c r="O91105" s="9"/>
      <c r="P91105" s="9"/>
      <c r="Q91105" s="9"/>
    </row>
    <row r="91106" spans="11:17" x14ac:dyDescent="0.25">
      <c r="K91106" s="9"/>
      <c r="N91106" s="9"/>
      <c r="O91106" s="9"/>
      <c r="P91106" s="9"/>
      <c r="Q91106" s="9"/>
    </row>
    <row r="91107" spans="11:17" x14ac:dyDescent="0.25">
      <c r="K91107" s="9"/>
      <c r="N91107" s="9"/>
      <c r="O91107" s="9"/>
      <c r="P91107" s="9"/>
      <c r="Q91107" s="9"/>
    </row>
    <row r="91108" spans="11:17" x14ac:dyDescent="0.25">
      <c r="K91108" s="9"/>
      <c r="N91108" s="9"/>
      <c r="O91108" s="9"/>
      <c r="P91108" s="9"/>
      <c r="Q91108" s="9"/>
    </row>
    <row r="91109" spans="11:17" x14ac:dyDescent="0.25">
      <c r="K91109" s="9"/>
      <c r="N91109" s="9"/>
      <c r="O91109" s="9"/>
      <c r="P91109" s="9"/>
      <c r="Q91109" s="9"/>
    </row>
    <row r="91110" spans="11:17" x14ac:dyDescent="0.25">
      <c r="K91110" s="9"/>
      <c r="N91110" s="9"/>
      <c r="O91110" s="9"/>
      <c r="P91110" s="9"/>
      <c r="Q91110" s="9"/>
    </row>
    <row r="91111" spans="11:17" x14ac:dyDescent="0.25">
      <c r="K91111" s="9"/>
      <c r="N91111" s="9"/>
      <c r="O91111" s="9"/>
      <c r="P91111" s="9"/>
      <c r="Q91111" s="9"/>
    </row>
    <row r="91112" spans="11:17" x14ac:dyDescent="0.25">
      <c r="K91112" s="9"/>
      <c r="N91112" s="9"/>
      <c r="O91112" s="9"/>
      <c r="P91112" s="9"/>
      <c r="Q91112" s="9"/>
    </row>
    <row r="91113" spans="11:17" x14ac:dyDescent="0.25">
      <c r="K91113" s="9"/>
      <c r="N91113" s="9"/>
      <c r="O91113" s="9"/>
      <c r="P91113" s="9"/>
      <c r="Q91113" s="9"/>
    </row>
    <row r="91114" spans="11:17" x14ac:dyDescent="0.25">
      <c r="K91114" s="9"/>
      <c r="N91114" s="9"/>
      <c r="O91114" s="9"/>
      <c r="P91114" s="9"/>
      <c r="Q91114" s="9"/>
    </row>
    <row r="91115" spans="11:17" x14ac:dyDescent="0.25">
      <c r="K91115" s="9"/>
      <c r="N91115" s="9"/>
      <c r="O91115" s="9"/>
      <c r="P91115" s="9"/>
      <c r="Q91115" s="9"/>
    </row>
    <row r="91116" spans="11:17" x14ac:dyDescent="0.25">
      <c r="K91116" s="9"/>
      <c r="N91116" s="9"/>
      <c r="O91116" s="9"/>
      <c r="P91116" s="9"/>
      <c r="Q91116" s="9"/>
    </row>
    <row r="91117" spans="11:17" x14ac:dyDescent="0.25">
      <c r="K91117" s="9"/>
      <c r="N91117" s="9"/>
      <c r="O91117" s="9"/>
      <c r="P91117" s="9"/>
      <c r="Q91117" s="9"/>
    </row>
    <row r="91118" spans="11:17" x14ac:dyDescent="0.25">
      <c r="K91118" s="9"/>
      <c r="N91118" s="9"/>
      <c r="O91118" s="9"/>
      <c r="P91118" s="9"/>
      <c r="Q91118" s="9"/>
    </row>
    <row r="91119" spans="11:17" x14ac:dyDescent="0.25">
      <c r="K91119" s="9"/>
      <c r="N91119" s="9"/>
      <c r="O91119" s="9"/>
      <c r="P91119" s="9"/>
      <c r="Q91119" s="9"/>
    </row>
    <row r="91120" spans="11:17" x14ac:dyDescent="0.25">
      <c r="K91120" s="9"/>
      <c r="N91120" s="9"/>
      <c r="O91120" s="9"/>
      <c r="P91120" s="9"/>
      <c r="Q91120" s="9"/>
    </row>
    <row r="91121" spans="11:17" x14ac:dyDescent="0.25">
      <c r="K91121" s="9"/>
      <c r="N91121" s="9"/>
      <c r="O91121" s="9"/>
      <c r="P91121" s="9"/>
      <c r="Q91121" s="9"/>
    </row>
    <row r="91122" spans="11:17" x14ac:dyDescent="0.25">
      <c r="K91122" s="9"/>
      <c r="N91122" s="9"/>
      <c r="O91122" s="9"/>
      <c r="P91122" s="9"/>
      <c r="Q91122" s="9"/>
    </row>
    <row r="91123" spans="11:17" x14ac:dyDescent="0.25">
      <c r="K91123" s="9"/>
      <c r="N91123" s="9"/>
      <c r="O91123" s="9"/>
      <c r="P91123" s="9"/>
      <c r="Q91123" s="9"/>
    </row>
    <row r="91124" spans="11:17" x14ac:dyDescent="0.25">
      <c r="K91124" s="9"/>
      <c r="N91124" s="9"/>
      <c r="O91124" s="9"/>
      <c r="P91124" s="9"/>
      <c r="Q91124" s="9"/>
    </row>
    <row r="91125" spans="11:17" x14ac:dyDescent="0.25">
      <c r="K91125" s="9"/>
      <c r="N91125" s="9"/>
      <c r="O91125" s="9"/>
      <c r="P91125" s="9"/>
      <c r="Q91125" s="9"/>
    </row>
    <row r="91126" spans="11:17" x14ac:dyDescent="0.25">
      <c r="K91126" s="9"/>
      <c r="N91126" s="9"/>
      <c r="O91126" s="9"/>
      <c r="P91126" s="9"/>
      <c r="Q91126" s="9"/>
    </row>
    <row r="91127" spans="11:17" x14ac:dyDescent="0.25">
      <c r="K91127" s="9"/>
      <c r="N91127" s="9"/>
      <c r="O91127" s="9"/>
      <c r="P91127" s="9"/>
      <c r="Q91127" s="9"/>
    </row>
    <row r="91128" spans="11:17" x14ac:dyDescent="0.25">
      <c r="K91128" s="9"/>
      <c r="N91128" s="9"/>
      <c r="O91128" s="9"/>
      <c r="P91128" s="9"/>
      <c r="Q91128" s="9"/>
    </row>
    <row r="91129" spans="11:17" x14ac:dyDescent="0.25">
      <c r="K91129" s="9"/>
      <c r="N91129" s="9"/>
      <c r="O91129" s="9"/>
      <c r="P91129" s="9"/>
      <c r="Q91129" s="9"/>
    </row>
    <row r="91130" spans="11:17" x14ac:dyDescent="0.25">
      <c r="K91130" s="9"/>
      <c r="N91130" s="9"/>
      <c r="O91130" s="9"/>
      <c r="P91130" s="9"/>
      <c r="Q91130" s="9"/>
    </row>
    <row r="91131" spans="11:17" x14ac:dyDescent="0.25">
      <c r="K91131" s="9"/>
      <c r="N91131" s="9"/>
      <c r="O91131" s="9"/>
      <c r="P91131" s="9"/>
      <c r="Q91131" s="9"/>
    </row>
    <row r="91132" spans="11:17" x14ac:dyDescent="0.25">
      <c r="K91132" s="9"/>
      <c r="N91132" s="9"/>
      <c r="O91132" s="9"/>
      <c r="P91132" s="9"/>
      <c r="Q91132" s="9"/>
    </row>
    <row r="91133" spans="11:17" x14ac:dyDescent="0.25">
      <c r="K91133" s="9"/>
      <c r="N91133" s="9"/>
      <c r="O91133" s="9"/>
      <c r="P91133" s="9"/>
      <c r="Q91133" s="9"/>
    </row>
    <row r="91134" spans="11:17" x14ac:dyDescent="0.25">
      <c r="K91134" s="9"/>
      <c r="N91134" s="9"/>
      <c r="O91134" s="9"/>
      <c r="P91134" s="9"/>
      <c r="Q91134" s="9"/>
    </row>
    <row r="91135" spans="11:17" x14ac:dyDescent="0.25">
      <c r="K91135" s="9"/>
      <c r="N91135" s="9"/>
      <c r="O91135" s="9"/>
      <c r="P91135" s="9"/>
      <c r="Q91135" s="9"/>
    </row>
    <row r="91136" spans="11:17" x14ac:dyDescent="0.25">
      <c r="K91136" s="9"/>
      <c r="N91136" s="9"/>
      <c r="O91136" s="9"/>
      <c r="P91136" s="9"/>
      <c r="Q91136" s="9"/>
    </row>
    <row r="91137" spans="11:17" x14ac:dyDescent="0.25">
      <c r="K91137" s="9"/>
      <c r="N91137" s="9"/>
      <c r="O91137" s="9"/>
      <c r="P91137" s="9"/>
      <c r="Q91137" s="9"/>
    </row>
    <row r="91138" spans="11:17" x14ac:dyDescent="0.25">
      <c r="K91138" s="9"/>
      <c r="N91138" s="9"/>
      <c r="O91138" s="9"/>
      <c r="P91138" s="9"/>
      <c r="Q91138" s="9"/>
    </row>
    <row r="91139" spans="11:17" x14ac:dyDescent="0.25">
      <c r="K91139" s="9"/>
      <c r="N91139" s="9"/>
      <c r="O91139" s="9"/>
      <c r="P91139" s="9"/>
      <c r="Q91139" s="9"/>
    </row>
    <row r="91140" spans="11:17" x14ac:dyDescent="0.25">
      <c r="K91140" s="9"/>
      <c r="N91140" s="9"/>
      <c r="O91140" s="9"/>
      <c r="P91140" s="9"/>
      <c r="Q91140" s="9"/>
    </row>
    <row r="91141" spans="11:17" x14ac:dyDescent="0.25">
      <c r="K91141" s="9"/>
      <c r="N91141" s="9"/>
      <c r="O91141" s="9"/>
      <c r="P91141" s="9"/>
      <c r="Q91141" s="9"/>
    </row>
    <row r="91142" spans="11:17" x14ac:dyDescent="0.25">
      <c r="K91142" s="9"/>
      <c r="N91142" s="9"/>
      <c r="O91142" s="9"/>
      <c r="P91142" s="9"/>
      <c r="Q91142" s="9"/>
    </row>
    <row r="91143" spans="11:17" x14ac:dyDescent="0.25">
      <c r="K91143" s="9"/>
      <c r="N91143" s="9"/>
      <c r="O91143" s="9"/>
      <c r="P91143" s="9"/>
      <c r="Q91143" s="9"/>
    </row>
    <row r="91144" spans="11:17" x14ac:dyDescent="0.25">
      <c r="K91144" s="9"/>
      <c r="N91144" s="9"/>
      <c r="O91144" s="9"/>
      <c r="P91144" s="9"/>
      <c r="Q91144" s="9"/>
    </row>
    <row r="91145" spans="11:17" x14ac:dyDescent="0.25">
      <c r="K91145" s="9"/>
      <c r="N91145" s="9"/>
      <c r="O91145" s="9"/>
      <c r="P91145" s="9"/>
      <c r="Q91145" s="9"/>
    </row>
    <row r="91146" spans="11:17" x14ac:dyDescent="0.25">
      <c r="K91146" s="9"/>
      <c r="N91146" s="9"/>
      <c r="O91146" s="9"/>
      <c r="P91146" s="9"/>
      <c r="Q91146" s="9"/>
    </row>
    <row r="91147" spans="11:17" x14ac:dyDescent="0.25">
      <c r="K91147" s="9"/>
      <c r="N91147" s="9"/>
      <c r="O91147" s="9"/>
      <c r="P91147" s="9"/>
      <c r="Q91147" s="9"/>
    </row>
    <row r="91148" spans="11:17" x14ac:dyDescent="0.25">
      <c r="K91148" s="9"/>
      <c r="N91148" s="9"/>
      <c r="O91148" s="9"/>
      <c r="P91148" s="9"/>
      <c r="Q91148" s="9"/>
    </row>
    <row r="91149" spans="11:17" x14ac:dyDescent="0.25">
      <c r="K91149" s="9"/>
      <c r="N91149" s="9"/>
      <c r="O91149" s="9"/>
      <c r="P91149" s="9"/>
      <c r="Q91149" s="9"/>
    </row>
    <row r="91150" spans="11:17" x14ac:dyDescent="0.25">
      <c r="K91150" s="9"/>
      <c r="N91150" s="9"/>
      <c r="O91150" s="9"/>
      <c r="P91150" s="9"/>
      <c r="Q91150" s="9"/>
    </row>
    <row r="91151" spans="11:17" x14ac:dyDescent="0.25">
      <c r="K91151" s="9"/>
      <c r="N91151" s="9"/>
      <c r="O91151" s="9"/>
      <c r="P91151" s="9"/>
      <c r="Q91151" s="9"/>
    </row>
    <row r="91152" spans="11:17" x14ac:dyDescent="0.25">
      <c r="K91152" s="9"/>
      <c r="N91152" s="9"/>
      <c r="O91152" s="9"/>
      <c r="P91152" s="9"/>
      <c r="Q91152" s="9"/>
    </row>
    <row r="91153" spans="11:17" x14ac:dyDescent="0.25">
      <c r="K91153" s="9"/>
      <c r="N91153" s="9"/>
      <c r="O91153" s="9"/>
      <c r="P91153" s="9"/>
      <c r="Q91153" s="9"/>
    </row>
    <row r="91154" spans="11:17" x14ac:dyDescent="0.25">
      <c r="K91154" s="9"/>
      <c r="N91154" s="9"/>
      <c r="O91154" s="9"/>
      <c r="P91154" s="9"/>
      <c r="Q91154" s="9"/>
    </row>
    <row r="91155" spans="11:17" x14ac:dyDescent="0.25">
      <c r="K91155" s="9"/>
      <c r="N91155" s="9"/>
      <c r="O91155" s="9"/>
      <c r="P91155" s="9"/>
      <c r="Q91155" s="9"/>
    </row>
    <row r="91156" spans="11:17" x14ac:dyDescent="0.25">
      <c r="K91156" s="9"/>
      <c r="N91156" s="9"/>
      <c r="O91156" s="9"/>
      <c r="P91156" s="9"/>
      <c r="Q91156" s="9"/>
    </row>
    <row r="91157" spans="11:17" x14ac:dyDescent="0.25">
      <c r="K91157" s="9"/>
      <c r="N91157" s="9"/>
      <c r="O91157" s="9"/>
      <c r="P91157" s="9"/>
      <c r="Q91157" s="9"/>
    </row>
    <row r="91158" spans="11:17" x14ac:dyDescent="0.25">
      <c r="K91158" s="9"/>
      <c r="N91158" s="9"/>
      <c r="O91158" s="9"/>
      <c r="P91158" s="9"/>
      <c r="Q91158" s="9"/>
    </row>
    <row r="91159" spans="11:17" x14ac:dyDescent="0.25">
      <c r="K91159" s="9"/>
      <c r="N91159" s="9"/>
      <c r="O91159" s="9"/>
      <c r="P91159" s="9"/>
      <c r="Q91159" s="9"/>
    </row>
    <row r="91160" spans="11:17" x14ac:dyDescent="0.25">
      <c r="K91160" s="9"/>
      <c r="N91160" s="9"/>
      <c r="O91160" s="9"/>
      <c r="P91160" s="9"/>
      <c r="Q91160" s="9"/>
    </row>
    <row r="91161" spans="11:17" x14ac:dyDescent="0.25">
      <c r="K91161" s="9"/>
      <c r="N91161" s="9"/>
      <c r="O91161" s="9"/>
      <c r="P91161" s="9"/>
      <c r="Q91161" s="9"/>
    </row>
    <row r="91162" spans="11:17" x14ac:dyDescent="0.25">
      <c r="K91162" s="9"/>
      <c r="N91162" s="9"/>
      <c r="O91162" s="9"/>
      <c r="P91162" s="9"/>
      <c r="Q91162" s="9"/>
    </row>
    <row r="91163" spans="11:17" x14ac:dyDescent="0.25">
      <c r="K91163" s="9"/>
      <c r="N91163" s="9"/>
      <c r="O91163" s="9"/>
      <c r="P91163" s="9"/>
      <c r="Q91163" s="9"/>
    </row>
    <row r="91164" spans="11:17" x14ac:dyDescent="0.25">
      <c r="K91164" s="9"/>
      <c r="N91164" s="9"/>
      <c r="O91164" s="9"/>
      <c r="P91164" s="9"/>
      <c r="Q91164" s="9"/>
    </row>
    <row r="91165" spans="11:17" x14ac:dyDescent="0.25">
      <c r="K91165" s="9"/>
      <c r="N91165" s="9"/>
      <c r="O91165" s="9"/>
      <c r="P91165" s="9"/>
      <c r="Q91165" s="9"/>
    </row>
    <row r="91166" spans="11:17" x14ac:dyDescent="0.25">
      <c r="K91166" s="9"/>
      <c r="N91166" s="9"/>
      <c r="O91166" s="9"/>
      <c r="P91166" s="9"/>
      <c r="Q91166" s="9"/>
    </row>
    <row r="91167" spans="11:17" x14ac:dyDescent="0.25">
      <c r="K91167" s="9"/>
      <c r="N91167" s="9"/>
      <c r="O91167" s="9"/>
      <c r="P91167" s="9"/>
      <c r="Q91167" s="9"/>
    </row>
    <row r="91168" spans="11:17" x14ac:dyDescent="0.25">
      <c r="K91168" s="9"/>
      <c r="N91168" s="9"/>
      <c r="O91168" s="9"/>
      <c r="P91168" s="9"/>
      <c r="Q91168" s="9"/>
    </row>
    <row r="91169" spans="11:17" x14ac:dyDescent="0.25">
      <c r="K91169" s="9"/>
      <c r="N91169" s="9"/>
      <c r="O91169" s="9"/>
      <c r="P91169" s="9"/>
      <c r="Q91169" s="9"/>
    </row>
    <row r="91170" spans="11:17" x14ac:dyDescent="0.25">
      <c r="K91170" s="9"/>
      <c r="N91170" s="9"/>
      <c r="O91170" s="9"/>
      <c r="P91170" s="9"/>
      <c r="Q91170" s="9"/>
    </row>
    <row r="91171" spans="11:17" x14ac:dyDescent="0.25">
      <c r="K91171" s="9"/>
      <c r="N91171" s="9"/>
      <c r="O91171" s="9"/>
      <c r="P91171" s="9"/>
      <c r="Q91171" s="9"/>
    </row>
    <row r="91172" spans="11:17" x14ac:dyDescent="0.25">
      <c r="K91172" s="9"/>
      <c r="N91172" s="9"/>
      <c r="O91172" s="9"/>
      <c r="P91172" s="9"/>
      <c r="Q91172" s="9"/>
    </row>
    <row r="91173" spans="11:17" x14ac:dyDescent="0.25">
      <c r="K91173" s="9"/>
      <c r="N91173" s="9"/>
      <c r="O91173" s="9"/>
      <c r="P91173" s="9"/>
      <c r="Q91173" s="9"/>
    </row>
    <row r="91174" spans="11:17" x14ac:dyDescent="0.25">
      <c r="K91174" s="9"/>
      <c r="N91174" s="9"/>
      <c r="O91174" s="9"/>
      <c r="P91174" s="9"/>
      <c r="Q91174" s="9"/>
    </row>
    <row r="91175" spans="11:17" x14ac:dyDescent="0.25">
      <c r="K91175" s="9"/>
      <c r="N91175" s="9"/>
      <c r="O91175" s="9"/>
      <c r="P91175" s="9"/>
      <c r="Q91175" s="9"/>
    </row>
    <row r="91176" spans="11:17" x14ac:dyDescent="0.25">
      <c r="K91176" s="9"/>
      <c r="N91176" s="9"/>
      <c r="O91176" s="9"/>
      <c r="P91176" s="9"/>
      <c r="Q91176" s="9"/>
    </row>
    <row r="91177" spans="11:17" x14ac:dyDescent="0.25">
      <c r="K91177" s="9"/>
      <c r="N91177" s="9"/>
      <c r="O91177" s="9"/>
      <c r="P91177" s="9"/>
      <c r="Q91177" s="9"/>
    </row>
    <row r="91178" spans="11:17" x14ac:dyDescent="0.25">
      <c r="K91178" s="9"/>
      <c r="N91178" s="9"/>
      <c r="O91178" s="9"/>
      <c r="P91178" s="9"/>
      <c r="Q91178" s="9"/>
    </row>
    <row r="91179" spans="11:17" x14ac:dyDescent="0.25">
      <c r="K91179" s="9"/>
      <c r="N91179" s="9"/>
      <c r="O91179" s="9"/>
      <c r="P91179" s="9"/>
      <c r="Q91179" s="9"/>
    </row>
    <row r="91180" spans="11:17" x14ac:dyDescent="0.25">
      <c r="K91180" s="9"/>
      <c r="N91180" s="9"/>
      <c r="O91180" s="9"/>
      <c r="P91180" s="9"/>
      <c r="Q91180" s="9"/>
    </row>
    <row r="91181" spans="11:17" x14ac:dyDescent="0.25">
      <c r="K91181" s="9"/>
      <c r="N91181" s="9"/>
      <c r="O91181" s="9"/>
      <c r="P91181" s="9"/>
      <c r="Q91181" s="9"/>
    </row>
    <row r="91182" spans="11:17" x14ac:dyDescent="0.25">
      <c r="K91182" s="9"/>
      <c r="N91182" s="9"/>
      <c r="O91182" s="9"/>
      <c r="P91182" s="9"/>
      <c r="Q91182" s="9"/>
    </row>
    <row r="91183" spans="11:17" x14ac:dyDescent="0.25">
      <c r="K91183" s="9"/>
      <c r="N91183" s="9"/>
      <c r="O91183" s="9"/>
      <c r="P91183" s="9"/>
      <c r="Q91183" s="9"/>
    </row>
    <row r="91184" spans="11:17" x14ac:dyDescent="0.25">
      <c r="K91184" s="9"/>
      <c r="N91184" s="9"/>
      <c r="O91184" s="9"/>
      <c r="P91184" s="9"/>
      <c r="Q91184" s="9"/>
    </row>
    <row r="91185" spans="11:17" x14ac:dyDescent="0.25">
      <c r="K91185" s="9"/>
      <c r="N91185" s="9"/>
      <c r="O91185" s="9"/>
      <c r="P91185" s="9"/>
      <c r="Q91185" s="9"/>
    </row>
    <row r="91186" spans="11:17" x14ac:dyDescent="0.25">
      <c r="K91186" s="9"/>
      <c r="N91186" s="9"/>
      <c r="O91186" s="9"/>
      <c r="P91186" s="9"/>
      <c r="Q91186" s="9"/>
    </row>
    <row r="91187" spans="11:17" x14ac:dyDescent="0.25">
      <c r="K91187" s="9"/>
      <c r="N91187" s="9"/>
      <c r="O91187" s="9"/>
      <c r="P91187" s="9"/>
      <c r="Q91187" s="9"/>
    </row>
    <row r="91188" spans="11:17" x14ac:dyDescent="0.25">
      <c r="K91188" s="9"/>
      <c r="N91188" s="9"/>
      <c r="O91188" s="9"/>
      <c r="P91188" s="9"/>
      <c r="Q91188" s="9"/>
    </row>
    <row r="91189" spans="11:17" x14ac:dyDescent="0.25">
      <c r="K91189" s="9"/>
      <c r="N91189" s="9"/>
      <c r="O91189" s="9"/>
      <c r="P91189" s="9"/>
      <c r="Q91189" s="9"/>
    </row>
    <row r="91190" spans="11:17" x14ac:dyDescent="0.25">
      <c r="K91190" s="9"/>
      <c r="N91190" s="9"/>
      <c r="O91190" s="9"/>
      <c r="P91190" s="9"/>
      <c r="Q91190" s="9"/>
    </row>
    <row r="91191" spans="11:17" x14ac:dyDescent="0.25">
      <c r="K91191" s="9"/>
      <c r="N91191" s="9"/>
      <c r="O91191" s="9"/>
      <c r="P91191" s="9"/>
      <c r="Q91191" s="9"/>
    </row>
    <row r="91192" spans="11:17" x14ac:dyDescent="0.25">
      <c r="K91192" s="9"/>
      <c r="N91192" s="9"/>
      <c r="O91192" s="9"/>
      <c r="P91192" s="9"/>
      <c r="Q91192" s="9"/>
    </row>
    <row r="91193" spans="11:17" x14ac:dyDescent="0.25">
      <c r="K91193" s="9"/>
      <c r="N91193" s="9"/>
      <c r="O91193" s="9"/>
      <c r="P91193" s="9"/>
      <c r="Q91193" s="9"/>
    </row>
    <row r="91194" spans="11:17" x14ac:dyDescent="0.25">
      <c r="K91194" s="9"/>
      <c r="N91194" s="9"/>
      <c r="O91194" s="9"/>
      <c r="P91194" s="9"/>
      <c r="Q91194" s="9"/>
    </row>
    <row r="91195" spans="11:17" x14ac:dyDescent="0.25">
      <c r="K91195" s="9"/>
      <c r="N91195" s="9"/>
      <c r="O91195" s="9"/>
      <c r="P91195" s="9"/>
      <c r="Q91195" s="9"/>
    </row>
    <row r="91196" spans="11:17" x14ac:dyDescent="0.25">
      <c r="K91196" s="9"/>
      <c r="N91196" s="9"/>
      <c r="O91196" s="9"/>
      <c r="P91196" s="9"/>
      <c r="Q91196" s="9"/>
    </row>
    <row r="91197" spans="11:17" x14ac:dyDescent="0.25">
      <c r="K91197" s="9"/>
      <c r="N91197" s="9"/>
      <c r="O91197" s="9"/>
      <c r="P91197" s="9"/>
      <c r="Q91197" s="9"/>
    </row>
    <row r="91198" spans="11:17" x14ac:dyDescent="0.25">
      <c r="K91198" s="9"/>
      <c r="N91198" s="9"/>
      <c r="O91198" s="9"/>
      <c r="P91198" s="9"/>
      <c r="Q91198" s="9"/>
    </row>
    <row r="91199" spans="11:17" x14ac:dyDescent="0.25">
      <c r="K91199" s="9"/>
      <c r="N91199" s="9"/>
      <c r="O91199" s="9"/>
      <c r="P91199" s="9"/>
      <c r="Q91199" s="9"/>
    </row>
    <row r="91200" spans="11:17" x14ac:dyDescent="0.25">
      <c r="K91200" s="9"/>
      <c r="N91200" s="9"/>
      <c r="O91200" s="9"/>
      <c r="P91200" s="9"/>
      <c r="Q91200" s="9"/>
    </row>
    <row r="91201" spans="11:17" x14ac:dyDescent="0.25">
      <c r="K91201" s="9"/>
      <c r="N91201" s="9"/>
      <c r="O91201" s="9"/>
      <c r="P91201" s="9"/>
      <c r="Q91201" s="9"/>
    </row>
    <row r="91202" spans="11:17" x14ac:dyDescent="0.25">
      <c r="K91202" s="9"/>
      <c r="N91202" s="9"/>
      <c r="O91202" s="9"/>
      <c r="P91202" s="9"/>
      <c r="Q91202" s="9"/>
    </row>
    <row r="91203" spans="11:17" x14ac:dyDescent="0.25">
      <c r="K91203" s="9"/>
      <c r="N91203" s="9"/>
      <c r="O91203" s="9"/>
      <c r="P91203" s="9"/>
      <c r="Q91203" s="9"/>
    </row>
    <row r="91204" spans="11:17" x14ac:dyDescent="0.25">
      <c r="K91204" s="9"/>
      <c r="N91204" s="9"/>
      <c r="O91204" s="9"/>
      <c r="P91204" s="9"/>
      <c r="Q91204" s="9"/>
    </row>
    <row r="91205" spans="11:17" x14ac:dyDescent="0.25">
      <c r="K91205" s="9"/>
      <c r="N91205" s="9"/>
      <c r="O91205" s="9"/>
      <c r="P91205" s="9"/>
      <c r="Q91205" s="9"/>
    </row>
    <row r="91206" spans="11:17" x14ac:dyDescent="0.25">
      <c r="K91206" s="9"/>
      <c r="N91206" s="9"/>
      <c r="O91206" s="9"/>
      <c r="P91206" s="9"/>
      <c r="Q91206" s="9"/>
    </row>
    <row r="91207" spans="11:17" x14ac:dyDescent="0.25">
      <c r="K91207" s="9"/>
      <c r="N91207" s="9"/>
      <c r="O91207" s="9"/>
      <c r="P91207" s="9"/>
      <c r="Q91207" s="9"/>
    </row>
    <row r="91208" spans="11:17" x14ac:dyDescent="0.25">
      <c r="K91208" s="9"/>
      <c r="N91208" s="9"/>
      <c r="O91208" s="9"/>
      <c r="P91208" s="9"/>
      <c r="Q91208" s="9"/>
    </row>
    <row r="91209" spans="11:17" x14ac:dyDescent="0.25">
      <c r="K91209" s="9"/>
      <c r="N91209" s="9"/>
      <c r="O91209" s="9"/>
      <c r="P91209" s="9"/>
      <c r="Q91209" s="9"/>
    </row>
    <row r="91210" spans="11:17" x14ac:dyDescent="0.25">
      <c r="K91210" s="9"/>
      <c r="N91210" s="9"/>
      <c r="O91210" s="9"/>
      <c r="P91210" s="9"/>
      <c r="Q91210" s="9"/>
    </row>
    <row r="91211" spans="11:17" x14ac:dyDescent="0.25">
      <c r="K91211" s="9"/>
      <c r="N91211" s="9"/>
      <c r="O91211" s="9"/>
      <c r="P91211" s="9"/>
      <c r="Q91211" s="9"/>
    </row>
    <row r="91212" spans="11:17" x14ac:dyDescent="0.25">
      <c r="K91212" s="9"/>
      <c r="N91212" s="9"/>
      <c r="O91212" s="9"/>
      <c r="P91212" s="9"/>
      <c r="Q91212" s="9"/>
    </row>
    <row r="91213" spans="11:17" x14ac:dyDescent="0.25">
      <c r="K91213" s="9"/>
      <c r="N91213" s="9"/>
      <c r="O91213" s="9"/>
      <c r="P91213" s="9"/>
      <c r="Q91213" s="9"/>
    </row>
    <row r="91214" spans="11:17" x14ac:dyDescent="0.25">
      <c r="K91214" s="9"/>
      <c r="N91214" s="9"/>
      <c r="O91214" s="9"/>
      <c r="P91214" s="9"/>
      <c r="Q91214" s="9"/>
    </row>
    <row r="91215" spans="11:17" x14ac:dyDescent="0.25">
      <c r="K91215" s="9"/>
      <c r="N91215" s="9"/>
      <c r="O91215" s="9"/>
      <c r="P91215" s="9"/>
      <c r="Q91215" s="9"/>
    </row>
    <row r="91216" spans="11:17" x14ac:dyDescent="0.25">
      <c r="K91216" s="9"/>
      <c r="N91216" s="9"/>
      <c r="O91216" s="9"/>
      <c r="P91216" s="9"/>
      <c r="Q91216" s="9"/>
    </row>
    <row r="91217" spans="11:17" x14ac:dyDescent="0.25">
      <c r="K91217" s="9"/>
      <c r="N91217" s="9"/>
      <c r="O91217" s="9"/>
      <c r="P91217" s="9"/>
      <c r="Q91217" s="9"/>
    </row>
    <row r="91218" spans="11:17" x14ac:dyDescent="0.25">
      <c r="K91218" s="9"/>
      <c r="N91218" s="9"/>
      <c r="O91218" s="9"/>
      <c r="P91218" s="9"/>
      <c r="Q91218" s="9"/>
    </row>
    <row r="91219" spans="11:17" x14ac:dyDescent="0.25">
      <c r="K91219" s="9"/>
      <c r="N91219" s="9"/>
      <c r="O91219" s="9"/>
      <c r="P91219" s="9"/>
      <c r="Q91219" s="9"/>
    </row>
    <row r="91220" spans="11:17" x14ac:dyDescent="0.25">
      <c r="K91220" s="9"/>
      <c r="N91220" s="9"/>
      <c r="O91220" s="9"/>
      <c r="P91220" s="9"/>
      <c r="Q91220" s="9"/>
    </row>
    <row r="91221" spans="11:17" x14ac:dyDescent="0.25">
      <c r="K91221" s="9"/>
      <c r="N91221" s="9"/>
      <c r="O91221" s="9"/>
      <c r="P91221" s="9"/>
      <c r="Q91221" s="9"/>
    </row>
    <row r="91222" spans="11:17" x14ac:dyDescent="0.25">
      <c r="K91222" s="9"/>
      <c r="N91222" s="9"/>
      <c r="O91222" s="9"/>
      <c r="P91222" s="9"/>
      <c r="Q91222" s="9"/>
    </row>
    <row r="91223" spans="11:17" x14ac:dyDescent="0.25">
      <c r="K91223" s="9"/>
      <c r="N91223" s="9"/>
      <c r="O91223" s="9"/>
      <c r="P91223" s="9"/>
      <c r="Q91223" s="9"/>
    </row>
    <row r="91224" spans="11:17" x14ac:dyDescent="0.25">
      <c r="K91224" s="9"/>
      <c r="N91224" s="9"/>
      <c r="O91224" s="9"/>
      <c r="P91224" s="9"/>
      <c r="Q91224" s="9"/>
    </row>
    <row r="91225" spans="11:17" x14ac:dyDescent="0.25">
      <c r="K91225" s="9"/>
      <c r="N91225" s="9"/>
      <c r="O91225" s="9"/>
      <c r="P91225" s="9"/>
      <c r="Q91225" s="9"/>
    </row>
    <row r="91226" spans="11:17" x14ac:dyDescent="0.25">
      <c r="K91226" s="9"/>
      <c r="N91226" s="9"/>
      <c r="O91226" s="9"/>
      <c r="P91226" s="9"/>
      <c r="Q91226" s="9"/>
    </row>
    <row r="91227" spans="11:17" x14ac:dyDescent="0.25">
      <c r="K91227" s="9"/>
      <c r="N91227" s="9"/>
      <c r="O91227" s="9"/>
      <c r="P91227" s="9"/>
      <c r="Q91227" s="9"/>
    </row>
    <row r="91228" spans="11:17" x14ac:dyDescent="0.25">
      <c r="K91228" s="9"/>
      <c r="N91228" s="9"/>
      <c r="O91228" s="9"/>
      <c r="P91228" s="9"/>
      <c r="Q91228" s="9"/>
    </row>
    <row r="91229" spans="11:17" x14ac:dyDescent="0.25">
      <c r="K91229" s="9"/>
      <c r="N91229" s="9"/>
      <c r="O91229" s="9"/>
      <c r="P91229" s="9"/>
      <c r="Q91229" s="9"/>
    </row>
    <row r="91230" spans="11:17" x14ac:dyDescent="0.25">
      <c r="K91230" s="9"/>
      <c r="N91230" s="9"/>
      <c r="O91230" s="9"/>
      <c r="P91230" s="9"/>
      <c r="Q91230" s="9"/>
    </row>
    <row r="91231" spans="11:17" x14ac:dyDescent="0.25">
      <c r="K91231" s="9"/>
      <c r="N91231" s="9"/>
      <c r="O91231" s="9"/>
      <c r="P91231" s="9"/>
      <c r="Q91231" s="9"/>
    </row>
    <row r="91232" spans="11:17" x14ac:dyDescent="0.25">
      <c r="K91232" s="9"/>
      <c r="N91232" s="9"/>
      <c r="O91232" s="9"/>
      <c r="P91232" s="9"/>
      <c r="Q91232" s="9"/>
    </row>
    <row r="91233" spans="11:17" x14ac:dyDescent="0.25">
      <c r="K91233" s="9"/>
      <c r="N91233" s="9"/>
      <c r="O91233" s="9"/>
      <c r="P91233" s="9"/>
      <c r="Q91233" s="9"/>
    </row>
    <row r="91234" spans="11:17" x14ac:dyDescent="0.25">
      <c r="K91234" s="9"/>
      <c r="N91234" s="9"/>
      <c r="O91234" s="9"/>
      <c r="P91234" s="9"/>
      <c r="Q91234" s="9"/>
    </row>
    <row r="91235" spans="11:17" x14ac:dyDescent="0.25">
      <c r="K91235" s="9"/>
      <c r="N91235" s="9"/>
      <c r="O91235" s="9"/>
      <c r="P91235" s="9"/>
      <c r="Q91235" s="9"/>
    </row>
    <row r="91236" spans="11:17" x14ac:dyDescent="0.25">
      <c r="K91236" s="9"/>
      <c r="N91236" s="9"/>
      <c r="O91236" s="9"/>
      <c r="P91236" s="9"/>
      <c r="Q91236" s="9"/>
    </row>
    <row r="91237" spans="11:17" x14ac:dyDescent="0.25">
      <c r="K91237" s="9"/>
      <c r="N91237" s="9"/>
      <c r="O91237" s="9"/>
      <c r="P91237" s="9"/>
      <c r="Q91237" s="9"/>
    </row>
    <row r="91238" spans="11:17" x14ac:dyDescent="0.25">
      <c r="K91238" s="9"/>
      <c r="N91238" s="9"/>
      <c r="O91238" s="9"/>
      <c r="P91238" s="9"/>
      <c r="Q91238" s="9"/>
    </row>
    <row r="91239" spans="11:17" x14ac:dyDescent="0.25">
      <c r="K91239" s="9"/>
      <c r="N91239" s="9"/>
      <c r="O91239" s="9"/>
      <c r="P91239" s="9"/>
      <c r="Q91239" s="9"/>
    </row>
    <row r="91240" spans="11:17" x14ac:dyDescent="0.25">
      <c r="K91240" s="9"/>
      <c r="N91240" s="9"/>
      <c r="O91240" s="9"/>
      <c r="P91240" s="9"/>
      <c r="Q91240" s="9"/>
    </row>
    <row r="91241" spans="11:17" x14ac:dyDescent="0.25">
      <c r="K91241" s="9"/>
      <c r="N91241" s="9"/>
      <c r="O91241" s="9"/>
      <c r="P91241" s="9"/>
      <c r="Q91241" s="9"/>
    </row>
    <row r="91242" spans="11:17" x14ac:dyDescent="0.25">
      <c r="K91242" s="9"/>
      <c r="N91242" s="9"/>
      <c r="O91242" s="9"/>
      <c r="P91242" s="9"/>
      <c r="Q91242" s="9"/>
    </row>
    <row r="91243" spans="11:17" x14ac:dyDescent="0.25">
      <c r="K91243" s="9"/>
      <c r="N91243" s="9"/>
      <c r="O91243" s="9"/>
      <c r="P91243" s="9"/>
      <c r="Q91243" s="9"/>
    </row>
    <row r="91244" spans="11:17" x14ac:dyDescent="0.25">
      <c r="K91244" s="9"/>
      <c r="N91244" s="9"/>
      <c r="O91244" s="9"/>
      <c r="P91244" s="9"/>
      <c r="Q91244" s="9"/>
    </row>
    <row r="91245" spans="11:17" x14ac:dyDescent="0.25">
      <c r="K91245" s="9"/>
      <c r="N91245" s="9"/>
      <c r="O91245" s="9"/>
      <c r="P91245" s="9"/>
      <c r="Q91245" s="9"/>
    </row>
    <row r="91246" spans="11:17" x14ac:dyDescent="0.25">
      <c r="K91246" s="9"/>
      <c r="N91246" s="9"/>
      <c r="O91246" s="9"/>
      <c r="P91246" s="9"/>
      <c r="Q91246" s="9"/>
    </row>
    <row r="91247" spans="11:17" x14ac:dyDescent="0.25">
      <c r="K91247" s="9"/>
      <c r="N91247" s="9"/>
      <c r="O91247" s="9"/>
      <c r="P91247" s="9"/>
      <c r="Q91247" s="9"/>
    </row>
    <row r="91248" spans="11:17" x14ac:dyDescent="0.25">
      <c r="K91248" s="9"/>
      <c r="N91248" s="9"/>
      <c r="O91248" s="9"/>
      <c r="P91248" s="9"/>
      <c r="Q91248" s="9"/>
    </row>
    <row r="91249" spans="11:17" x14ac:dyDescent="0.25">
      <c r="K91249" s="9"/>
      <c r="N91249" s="9"/>
      <c r="O91249" s="9"/>
      <c r="P91249" s="9"/>
      <c r="Q91249" s="9"/>
    </row>
    <row r="91250" spans="11:17" x14ac:dyDescent="0.25">
      <c r="K91250" s="9"/>
      <c r="N91250" s="9"/>
      <c r="O91250" s="9"/>
      <c r="P91250" s="9"/>
      <c r="Q91250" s="9"/>
    </row>
    <row r="91251" spans="11:17" x14ac:dyDescent="0.25">
      <c r="K91251" s="9"/>
      <c r="N91251" s="9"/>
      <c r="O91251" s="9"/>
      <c r="P91251" s="9"/>
      <c r="Q91251" s="9"/>
    </row>
    <row r="91252" spans="11:17" x14ac:dyDescent="0.25">
      <c r="K91252" s="9"/>
      <c r="N91252" s="9"/>
      <c r="O91252" s="9"/>
      <c r="P91252" s="9"/>
      <c r="Q91252" s="9"/>
    </row>
    <row r="91253" spans="11:17" x14ac:dyDescent="0.25">
      <c r="K91253" s="9"/>
      <c r="N91253" s="9"/>
      <c r="O91253" s="9"/>
      <c r="P91253" s="9"/>
      <c r="Q91253" s="9"/>
    </row>
    <row r="91254" spans="11:17" x14ac:dyDescent="0.25">
      <c r="K91254" s="9"/>
      <c r="N91254" s="9"/>
      <c r="O91254" s="9"/>
      <c r="P91254" s="9"/>
      <c r="Q91254" s="9"/>
    </row>
    <row r="91255" spans="11:17" x14ac:dyDescent="0.25">
      <c r="K91255" s="9"/>
      <c r="N91255" s="9"/>
      <c r="O91255" s="9"/>
      <c r="P91255" s="9"/>
      <c r="Q91255" s="9"/>
    </row>
    <row r="91256" spans="11:17" x14ac:dyDescent="0.25">
      <c r="K91256" s="9"/>
      <c r="N91256" s="9"/>
      <c r="O91256" s="9"/>
      <c r="P91256" s="9"/>
      <c r="Q91256" s="9"/>
    </row>
    <row r="91257" spans="11:17" x14ac:dyDescent="0.25">
      <c r="K91257" s="9"/>
      <c r="N91257" s="9"/>
      <c r="O91257" s="9"/>
      <c r="P91257" s="9"/>
      <c r="Q91257" s="9"/>
    </row>
    <row r="91258" spans="11:17" x14ac:dyDescent="0.25">
      <c r="K91258" s="9"/>
      <c r="N91258" s="9"/>
      <c r="O91258" s="9"/>
      <c r="P91258" s="9"/>
      <c r="Q91258" s="9"/>
    </row>
    <row r="91259" spans="11:17" x14ac:dyDescent="0.25">
      <c r="K91259" s="9"/>
      <c r="N91259" s="9"/>
      <c r="O91259" s="9"/>
      <c r="P91259" s="9"/>
      <c r="Q91259" s="9"/>
    </row>
    <row r="91260" spans="11:17" x14ac:dyDescent="0.25">
      <c r="K91260" s="9"/>
      <c r="N91260" s="9"/>
      <c r="O91260" s="9"/>
      <c r="P91260" s="9"/>
      <c r="Q91260" s="9"/>
    </row>
    <row r="91261" spans="11:17" x14ac:dyDescent="0.25">
      <c r="K91261" s="9"/>
      <c r="N91261" s="9"/>
      <c r="O91261" s="9"/>
      <c r="P91261" s="9"/>
      <c r="Q91261" s="9"/>
    </row>
    <row r="91262" spans="11:17" x14ac:dyDescent="0.25">
      <c r="K91262" s="9"/>
      <c r="N91262" s="9"/>
      <c r="O91262" s="9"/>
      <c r="P91262" s="9"/>
      <c r="Q91262" s="9"/>
    </row>
    <row r="91263" spans="11:17" x14ac:dyDescent="0.25">
      <c r="K91263" s="9"/>
      <c r="N91263" s="9"/>
      <c r="O91263" s="9"/>
      <c r="P91263" s="9"/>
      <c r="Q91263" s="9"/>
    </row>
    <row r="91264" spans="11:17" x14ac:dyDescent="0.25">
      <c r="K91264" s="9"/>
      <c r="N91264" s="9"/>
      <c r="O91264" s="9"/>
      <c r="P91264" s="9"/>
      <c r="Q91264" s="9"/>
    </row>
    <row r="91265" spans="11:17" x14ac:dyDescent="0.25">
      <c r="K91265" s="9"/>
      <c r="N91265" s="9"/>
      <c r="O91265" s="9"/>
      <c r="P91265" s="9"/>
      <c r="Q91265" s="9"/>
    </row>
    <row r="91266" spans="11:17" x14ac:dyDescent="0.25">
      <c r="K91266" s="9"/>
      <c r="N91266" s="9"/>
      <c r="O91266" s="9"/>
      <c r="P91266" s="9"/>
      <c r="Q91266" s="9"/>
    </row>
    <row r="91267" spans="11:17" x14ac:dyDescent="0.25">
      <c r="K91267" s="9"/>
      <c r="N91267" s="9"/>
      <c r="O91267" s="9"/>
      <c r="P91267" s="9"/>
      <c r="Q91267" s="9"/>
    </row>
    <row r="91268" spans="11:17" x14ac:dyDescent="0.25">
      <c r="K91268" s="9"/>
      <c r="N91268" s="9"/>
      <c r="O91268" s="9"/>
      <c r="P91268" s="9"/>
      <c r="Q91268" s="9"/>
    </row>
    <row r="91269" spans="11:17" x14ac:dyDescent="0.25">
      <c r="K91269" s="9"/>
      <c r="N91269" s="9"/>
      <c r="O91269" s="9"/>
      <c r="P91269" s="9"/>
      <c r="Q91269" s="9"/>
    </row>
    <row r="91270" spans="11:17" x14ac:dyDescent="0.25">
      <c r="K91270" s="9"/>
      <c r="N91270" s="9"/>
      <c r="O91270" s="9"/>
      <c r="P91270" s="9"/>
      <c r="Q91270" s="9"/>
    </row>
    <row r="91271" spans="11:17" x14ac:dyDescent="0.25">
      <c r="K91271" s="9"/>
      <c r="N91271" s="9"/>
      <c r="O91271" s="9"/>
      <c r="P91271" s="9"/>
      <c r="Q91271" s="9"/>
    </row>
    <row r="91272" spans="11:17" x14ac:dyDescent="0.25">
      <c r="K91272" s="9"/>
      <c r="N91272" s="9"/>
      <c r="O91272" s="9"/>
      <c r="P91272" s="9"/>
      <c r="Q91272" s="9"/>
    </row>
    <row r="91273" spans="11:17" x14ac:dyDescent="0.25">
      <c r="K91273" s="9"/>
      <c r="N91273" s="9"/>
      <c r="O91273" s="9"/>
      <c r="P91273" s="9"/>
      <c r="Q91273" s="9"/>
    </row>
    <row r="91274" spans="11:17" x14ac:dyDescent="0.25">
      <c r="K91274" s="9"/>
      <c r="N91274" s="9"/>
      <c r="O91274" s="9"/>
      <c r="P91274" s="9"/>
      <c r="Q91274" s="9"/>
    </row>
    <row r="91275" spans="11:17" x14ac:dyDescent="0.25">
      <c r="K91275" s="9"/>
      <c r="N91275" s="9"/>
      <c r="O91275" s="9"/>
      <c r="P91275" s="9"/>
      <c r="Q91275" s="9"/>
    </row>
    <row r="91276" spans="11:17" x14ac:dyDescent="0.25">
      <c r="K91276" s="9"/>
      <c r="N91276" s="9"/>
      <c r="O91276" s="9"/>
      <c r="P91276" s="9"/>
      <c r="Q91276" s="9"/>
    </row>
    <row r="91277" spans="11:17" x14ac:dyDescent="0.25">
      <c r="K91277" s="9"/>
      <c r="N91277" s="9"/>
      <c r="O91277" s="9"/>
      <c r="P91277" s="9"/>
      <c r="Q91277" s="9"/>
    </row>
    <row r="91278" spans="11:17" x14ac:dyDescent="0.25">
      <c r="K91278" s="9"/>
      <c r="N91278" s="9"/>
      <c r="O91278" s="9"/>
      <c r="P91278" s="9"/>
      <c r="Q91278" s="9"/>
    </row>
    <row r="91279" spans="11:17" x14ac:dyDescent="0.25">
      <c r="K91279" s="9"/>
      <c r="N91279" s="9"/>
      <c r="O91279" s="9"/>
      <c r="P91279" s="9"/>
      <c r="Q91279" s="9"/>
    </row>
    <row r="91280" spans="11:17" x14ac:dyDescent="0.25">
      <c r="K91280" s="9"/>
      <c r="N91280" s="9"/>
      <c r="O91280" s="9"/>
      <c r="P91280" s="9"/>
      <c r="Q91280" s="9"/>
    </row>
    <row r="91281" spans="11:17" x14ac:dyDescent="0.25">
      <c r="K91281" s="9"/>
      <c r="N91281" s="9"/>
      <c r="O91281" s="9"/>
      <c r="P91281" s="9"/>
      <c r="Q91281" s="9"/>
    </row>
    <row r="91282" spans="11:17" x14ac:dyDescent="0.25">
      <c r="K91282" s="9"/>
      <c r="N91282" s="9"/>
      <c r="O91282" s="9"/>
      <c r="P91282" s="9"/>
      <c r="Q91282" s="9"/>
    </row>
    <row r="91283" spans="11:17" x14ac:dyDescent="0.25">
      <c r="K91283" s="9"/>
      <c r="N91283" s="9"/>
      <c r="O91283" s="9"/>
      <c r="P91283" s="9"/>
      <c r="Q91283" s="9"/>
    </row>
    <row r="91284" spans="11:17" x14ac:dyDescent="0.25">
      <c r="K91284" s="9"/>
      <c r="N91284" s="9"/>
      <c r="O91284" s="9"/>
      <c r="P91284" s="9"/>
      <c r="Q91284" s="9"/>
    </row>
    <row r="91285" spans="11:17" x14ac:dyDescent="0.25">
      <c r="K91285" s="9"/>
      <c r="N91285" s="9"/>
      <c r="O91285" s="9"/>
      <c r="P91285" s="9"/>
      <c r="Q91285" s="9"/>
    </row>
    <row r="91286" spans="11:17" x14ac:dyDescent="0.25">
      <c r="K91286" s="9"/>
      <c r="N91286" s="9"/>
      <c r="O91286" s="9"/>
      <c r="P91286" s="9"/>
      <c r="Q91286" s="9"/>
    </row>
    <row r="91287" spans="11:17" x14ac:dyDescent="0.25">
      <c r="K91287" s="9"/>
      <c r="N91287" s="9"/>
      <c r="O91287" s="9"/>
      <c r="P91287" s="9"/>
      <c r="Q91287" s="9"/>
    </row>
    <row r="91288" spans="11:17" x14ac:dyDescent="0.25">
      <c r="K91288" s="9"/>
      <c r="N91288" s="9"/>
      <c r="O91288" s="9"/>
      <c r="P91288" s="9"/>
      <c r="Q91288" s="9"/>
    </row>
    <row r="91289" spans="11:17" x14ac:dyDescent="0.25">
      <c r="K91289" s="9"/>
      <c r="N91289" s="9"/>
      <c r="O91289" s="9"/>
      <c r="P91289" s="9"/>
      <c r="Q91289" s="9"/>
    </row>
    <row r="91290" spans="11:17" x14ac:dyDescent="0.25">
      <c r="K91290" s="9"/>
      <c r="N91290" s="9"/>
      <c r="O91290" s="9"/>
      <c r="P91290" s="9"/>
      <c r="Q91290" s="9"/>
    </row>
    <row r="91291" spans="11:17" x14ac:dyDescent="0.25">
      <c r="K91291" s="9"/>
      <c r="N91291" s="9"/>
      <c r="O91291" s="9"/>
      <c r="P91291" s="9"/>
      <c r="Q91291" s="9"/>
    </row>
    <row r="91292" spans="11:17" x14ac:dyDescent="0.25">
      <c r="K91292" s="9"/>
      <c r="N91292" s="9"/>
      <c r="O91292" s="9"/>
      <c r="P91292" s="9"/>
      <c r="Q91292" s="9"/>
    </row>
    <row r="91293" spans="11:17" x14ac:dyDescent="0.25">
      <c r="K91293" s="9"/>
      <c r="N91293" s="9"/>
      <c r="O91293" s="9"/>
      <c r="P91293" s="9"/>
      <c r="Q91293" s="9"/>
    </row>
    <row r="91294" spans="11:17" x14ac:dyDescent="0.25">
      <c r="K91294" s="9"/>
      <c r="N91294" s="9"/>
      <c r="O91294" s="9"/>
      <c r="P91294" s="9"/>
      <c r="Q91294" s="9"/>
    </row>
    <row r="91295" spans="11:17" x14ac:dyDescent="0.25">
      <c r="K91295" s="9"/>
      <c r="N91295" s="9"/>
      <c r="O91295" s="9"/>
      <c r="P91295" s="9"/>
      <c r="Q91295" s="9"/>
    </row>
    <row r="91296" spans="11:17" x14ac:dyDescent="0.25">
      <c r="K91296" s="9"/>
      <c r="N91296" s="9"/>
      <c r="O91296" s="9"/>
      <c r="P91296" s="9"/>
      <c r="Q91296" s="9"/>
    </row>
    <row r="91297" spans="11:17" x14ac:dyDescent="0.25">
      <c r="K91297" s="9"/>
      <c r="N91297" s="9"/>
      <c r="O91297" s="9"/>
      <c r="P91297" s="9"/>
      <c r="Q91297" s="9"/>
    </row>
    <row r="91298" spans="11:17" x14ac:dyDescent="0.25">
      <c r="K91298" s="9"/>
      <c r="N91298" s="9"/>
      <c r="O91298" s="9"/>
      <c r="P91298" s="9"/>
      <c r="Q91298" s="9"/>
    </row>
    <row r="91299" spans="11:17" x14ac:dyDescent="0.25">
      <c r="K91299" s="9"/>
      <c r="N91299" s="9"/>
      <c r="O91299" s="9"/>
      <c r="P91299" s="9"/>
      <c r="Q91299" s="9"/>
    </row>
    <row r="91300" spans="11:17" x14ac:dyDescent="0.25">
      <c r="K91300" s="9"/>
      <c r="N91300" s="9"/>
      <c r="O91300" s="9"/>
      <c r="P91300" s="9"/>
      <c r="Q91300" s="9"/>
    </row>
    <row r="91301" spans="11:17" x14ac:dyDescent="0.25">
      <c r="K91301" s="9"/>
      <c r="N91301" s="9"/>
      <c r="O91301" s="9"/>
      <c r="P91301" s="9"/>
      <c r="Q91301" s="9"/>
    </row>
    <row r="91302" spans="11:17" x14ac:dyDescent="0.25">
      <c r="K91302" s="9"/>
      <c r="N91302" s="9"/>
      <c r="O91302" s="9"/>
      <c r="P91302" s="9"/>
      <c r="Q91302" s="9"/>
    </row>
    <row r="91303" spans="11:17" x14ac:dyDescent="0.25">
      <c r="K91303" s="9"/>
      <c r="N91303" s="9"/>
      <c r="O91303" s="9"/>
      <c r="P91303" s="9"/>
      <c r="Q91303" s="9"/>
    </row>
    <row r="91304" spans="11:17" x14ac:dyDescent="0.25">
      <c r="K91304" s="9"/>
      <c r="N91304" s="9"/>
      <c r="O91304" s="9"/>
      <c r="P91304" s="9"/>
      <c r="Q91304" s="9"/>
    </row>
    <row r="91305" spans="11:17" x14ac:dyDescent="0.25">
      <c r="K91305" s="9"/>
      <c r="N91305" s="9"/>
      <c r="O91305" s="9"/>
      <c r="P91305" s="9"/>
      <c r="Q91305" s="9"/>
    </row>
    <row r="91306" spans="11:17" x14ac:dyDescent="0.25">
      <c r="K91306" s="9"/>
      <c r="N91306" s="9"/>
      <c r="O91306" s="9"/>
      <c r="P91306" s="9"/>
      <c r="Q91306" s="9"/>
    </row>
    <row r="91307" spans="11:17" x14ac:dyDescent="0.25">
      <c r="K91307" s="9"/>
      <c r="N91307" s="9"/>
      <c r="O91307" s="9"/>
      <c r="P91307" s="9"/>
      <c r="Q91307" s="9"/>
    </row>
    <row r="91308" spans="11:17" x14ac:dyDescent="0.25">
      <c r="K91308" s="9"/>
      <c r="N91308" s="9"/>
      <c r="O91308" s="9"/>
      <c r="P91308" s="9"/>
      <c r="Q91308" s="9"/>
    </row>
    <row r="91309" spans="11:17" x14ac:dyDescent="0.25">
      <c r="K91309" s="9"/>
      <c r="N91309" s="9"/>
      <c r="O91309" s="9"/>
      <c r="P91309" s="9"/>
      <c r="Q91309" s="9"/>
    </row>
    <row r="91310" spans="11:17" x14ac:dyDescent="0.25">
      <c r="K91310" s="9"/>
      <c r="N91310" s="9"/>
      <c r="O91310" s="9"/>
      <c r="P91310" s="9"/>
      <c r="Q91310" s="9"/>
    </row>
    <row r="91311" spans="11:17" x14ac:dyDescent="0.25">
      <c r="K91311" s="9"/>
      <c r="N91311" s="9"/>
      <c r="O91311" s="9"/>
      <c r="P91311" s="9"/>
      <c r="Q91311" s="9"/>
    </row>
    <row r="91312" spans="11:17" x14ac:dyDescent="0.25">
      <c r="K91312" s="9"/>
      <c r="N91312" s="9"/>
      <c r="O91312" s="9"/>
      <c r="P91312" s="9"/>
      <c r="Q91312" s="9"/>
    </row>
    <row r="91313" spans="11:17" x14ac:dyDescent="0.25">
      <c r="K91313" s="9"/>
      <c r="N91313" s="9"/>
      <c r="O91313" s="9"/>
      <c r="P91313" s="9"/>
      <c r="Q91313" s="9"/>
    </row>
    <row r="91314" spans="11:17" x14ac:dyDescent="0.25">
      <c r="K91314" s="9"/>
      <c r="N91314" s="9"/>
      <c r="O91314" s="9"/>
      <c r="P91314" s="9"/>
      <c r="Q91314" s="9"/>
    </row>
    <row r="91315" spans="11:17" x14ac:dyDescent="0.25">
      <c r="K91315" s="9"/>
      <c r="N91315" s="9"/>
      <c r="O91315" s="9"/>
      <c r="P91315" s="9"/>
      <c r="Q91315" s="9"/>
    </row>
    <row r="91316" spans="11:17" x14ac:dyDescent="0.25">
      <c r="K91316" s="9"/>
      <c r="N91316" s="9"/>
      <c r="O91316" s="9"/>
      <c r="P91316" s="9"/>
      <c r="Q91316" s="9"/>
    </row>
    <row r="91317" spans="11:17" x14ac:dyDescent="0.25">
      <c r="K91317" s="9"/>
      <c r="N91317" s="9"/>
      <c r="O91317" s="9"/>
      <c r="P91317" s="9"/>
      <c r="Q91317" s="9"/>
    </row>
    <row r="91318" spans="11:17" x14ac:dyDescent="0.25">
      <c r="K91318" s="9"/>
      <c r="N91318" s="9"/>
      <c r="O91318" s="9"/>
      <c r="P91318" s="9"/>
      <c r="Q91318" s="9"/>
    </row>
    <row r="91319" spans="11:17" x14ac:dyDescent="0.25">
      <c r="K91319" s="9"/>
      <c r="N91319" s="9"/>
      <c r="O91319" s="9"/>
      <c r="P91319" s="9"/>
      <c r="Q91319" s="9"/>
    </row>
    <row r="91320" spans="11:17" x14ac:dyDescent="0.25">
      <c r="K91320" s="9"/>
      <c r="N91320" s="9"/>
      <c r="O91320" s="9"/>
      <c r="P91320" s="9"/>
      <c r="Q91320" s="9"/>
    </row>
    <row r="91321" spans="11:17" x14ac:dyDescent="0.25">
      <c r="K91321" s="9"/>
      <c r="N91321" s="9"/>
      <c r="O91321" s="9"/>
      <c r="P91321" s="9"/>
      <c r="Q91321" s="9"/>
    </row>
    <row r="91322" spans="11:17" x14ac:dyDescent="0.25">
      <c r="K91322" s="9"/>
      <c r="N91322" s="9"/>
      <c r="O91322" s="9"/>
      <c r="P91322" s="9"/>
      <c r="Q91322" s="9"/>
    </row>
    <row r="91323" spans="11:17" x14ac:dyDescent="0.25">
      <c r="K91323" s="9"/>
      <c r="N91323" s="9"/>
      <c r="O91323" s="9"/>
      <c r="P91323" s="9"/>
      <c r="Q91323" s="9"/>
    </row>
    <row r="91324" spans="11:17" x14ac:dyDescent="0.25">
      <c r="K91324" s="9"/>
      <c r="N91324" s="9"/>
      <c r="O91324" s="9"/>
      <c r="P91324" s="9"/>
      <c r="Q91324" s="9"/>
    </row>
    <row r="91325" spans="11:17" x14ac:dyDescent="0.25">
      <c r="K91325" s="9"/>
      <c r="N91325" s="9"/>
      <c r="O91325" s="9"/>
      <c r="P91325" s="9"/>
      <c r="Q91325" s="9"/>
    </row>
    <row r="91326" spans="11:17" x14ac:dyDescent="0.25">
      <c r="K91326" s="9"/>
      <c r="N91326" s="9"/>
      <c r="O91326" s="9"/>
      <c r="P91326" s="9"/>
      <c r="Q91326" s="9"/>
    </row>
    <row r="91327" spans="11:17" x14ac:dyDescent="0.25">
      <c r="K91327" s="9"/>
      <c r="N91327" s="9"/>
      <c r="O91327" s="9"/>
      <c r="P91327" s="9"/>
      <c r="Q91327" s="9"/>
    </row>
    <row r="91328" spans="11:17" x14ac:dyDescent="0.25">
      <c r="K91328" s="9"/>
      <c r="N91328" s="9"/>
      <c r="O91328" s="9"/>
      <c r="P91328" s="9"/>
      <c r="Q91328" s="9"/>
    </row>
    <row r="91329" spans="11:17" x14ac:dyDescent="0.25">
      <c r="K91329" s="9"/>
      <c r="N91329" s="9"/>
      <c r="O91329" s="9"/>
      <c r="P91329" s="9"/>
      <c r="Q91329" s="9"/>
    </row>
    <row r="91330" spans="11:17" x14ac:dyDescent="0.25">
      <c r="K91330" s="9"/>
      <c r="N91330" s="9"/>
      <c r="O91330" s="9"/>
      <c r="P91330" s="9"/>
      <c r="Q91330" s="9"/>
    </row>
    <row r="91331" spans="11:17" x14ac:dyDescent="0.25">
      <c r="K91331" s="9"/>
      <c r="N91331" s="9"/>
      <c r="O91331" s="9"/>
      <c r="P91331" s="9"/>
      <c r="Q91331" s="9"/>
    </row>
    <row r="91332" spans="11:17" x14ac:dyDescent="0.25">
      <c r="K91332" s="9"/>
      <c r="N91332" s="9"/>
      <c r="O91332" s="9"/>
      <c r="P91332" s="9"/>
      <c r="Q91332" s="9"/>
    </row>
    <row r="91333" spans="11:17" x14ac:dyDescent="0.25">
      <c r="K91333" s="9"/>
      <c r="N91333" s="9"/>
      <c r="O91333" s="9"/>
      <c r="P91333" s="9"/>
      <c r="Q91333" s="9"/>
    </row>
    <row r="91334" spans="11:17" x14ac:dyDescent="0.25">
      <c r="K91334" s="9"/>
      <c r="N91334" s="9"/>
      <c r="O91334" s="9"/>
      <c r="P91334" s="9"/>
      <c r="Q91334" s="9"/>
    </row>
    <row r="91335" spans="11:17" x14ac:dyDescent="0.25">
      <c r="K91335" s="9"/>
      <c r="N91335" s="9"/>
      <c r="O91335" s="9"/>
      <c r="P91335" s="9"/>
      <c r="Q91335" s="9"/>
    </row>
    <row r="91336" spans="11:17" x14ac:dyDescent="0.25">
      <c r="K91336" s="9"/>
      <c r="N91336" s="9"/>
      <c r="O91336" s="9"/>
      <c r="P91336" s="9"/>
      <c r="Q91336" s="9"/>
    </row>
    <row r="91337" spans="11:17" x14ac:dyDescent="0.25">
      <c r="K91337" s="9"/>
      <c r="N91337" s="9"/>
      <c r="O91337" s="9"/>
      <c r="P91337" s="9"/>
      <c r="Q91337" s="9"/>
    </row>
    <row r="91338" spans="11:17" x14ac:dyDescent="0.25">
      <c r="K91338" s="9"/>
      <c r="N91338" s="9"/>
      <c r="O91338" s="9"/>
      <c r="P91338" s="9"/>
      <c r="Q91338" s="9"/>
    </row>
    <row r="91339" spans="11:17" x14ac:dyDescent="0.25">
      <c r="K91339" s="9"/>
      <c r="N91339" s="9"/>
      <c r="O91339" s="9"/>
      <c r="P91339" s="9"/>
      <c r="Q91339" s="9"/>
    </row>
    <row r="91340" spans="11:17" x14ac:dyDescent="0.25">
      <c r="K91340" s="9"/>
      <c r="N91340" s="9"/>
      <c r="O91340" s="9"/>
      <c r="P91340" s="9"/>
      <c r="Q91340" s="9"/>
    </row>
    <row r="91341" spans="11:17" x14ac:dyDescent="0.25">
      <c r="K91341" s="9"/>
      <c r="N91341" s="9"/>
      <c r="O91341" s="9"/>
      <c r="P91341" s="9"/>
      <c r="Q91341" s="9"/>
    </row>
    <row r="91342" spans="11:17" x14ac:dyDescent="0.25">
      <c r="K91342" s="9"/>
      <c r="N91342" s="9"/>
      <c r="O91342" s="9"/>
      <c r="P91342" s="9"/>
      <c r="Q91342" s="9"/>
    </row>
    <row r="91343" spans="11:17" x14ac:dyDescent="0.25">
      <c r="K91343" s="9"/>
      <c r="N91343" s="9"/>
      <c r="O91343" s="9"/>
      <c r="P91343" s="9"/>
      <c r="Q91343" s="9"/>
    </row>
    <row r="91344" spans="11:17" x14ac:dyDescent="0.25">
      <c r="K91344" s="9"/>
      <c r="N91344" s="9"/>
      <c r="O91344" s="9"/>
      <c r="P91344" s="9"/>
      <c r="Q91344" s="9"/>
    </row>
    <row r="91345" spans="11:17" x14ac:dyDescent="0.25">
      <c r="K91345" s="9"/>
      <c r="N91345" s="9"/>
      <c r="O91345" s="9"/>
      <c r="P91345" s="9"/>
      <c r="Q91345" s="9"/>
    </row>
    <row r="91346" spans="11:17" x14ac:dyDescent="0.25">
      <c r="K91346" s="9"/>
      <c r="N91346" s="9"/>
      <c r="O91346" s="9"/>
      <c r="P91346" s="9"/>
      <c r="Q91346" s="9"/>
    </row>
    <row r="91347" spans="11:17" x14ac:dyDescent="0.25">
      <c r="K91347" s="9"/>
      <c r="N91347" s="9"/>
      <c r="O91347" s="9"/>
      <c r="P91347" s="9"/>
      <c r="Q91347" s="9"/>
    </row>
    <row r="91348" spans="11:17" x14ac:dyDescent="0.25">
      <c r="K91348" s="9"/>
      <c r="N91348" s="9"/>
      <c r="O91348" s="9"/>
      <c r="P91348" s="9"/>
      <c r="Q91348" s="9"/>
    </row>
    <row r="91349" spans="11:17" x14ac:dyDescent="0.25">
      <c r="K91349" s="9"/>
      <c r="N91349" s="9"/>
      <c r="O91349" s="9"/>
      <c r="P91349" s="9"/>
      <c r="Q91349" s="9"/>
    </row>
    <row r="91350" spans="11:17" x14ac:dyDescent="0.25">
      <c r="K91350" s="9"/>
      <c r="N91350" s="9"/>
      <c r="O91350" s="9"/>
      <c r="P91350" s="9"/>
      <c r="Q91350" s="9"/>
    </row>
    <row r="91351" spans="11:17" x14ac:dyDescent="0.25">
      <c r="K91351" s="9"/>
      <c r="N91351" s="9"/>
      <c r="O91351" s="9"/>
      <c r="P91351" s="9"/>
      <c r="Q91351" s="9"/>
    </row>
    <row r="91352" spans="11:17" x14ac:dyDescent="0.25">
      <c r="K91352" s="9"/>
      <c r="N91352" s="9"/>
      <c r="O91352" s="9"/>
      <c r="P91352" s="9"/>
      <c r="Q91352" s="9"/>
    </row>
    <row r="91353" spans="11:17" x14ac:dyDescent="0.25">
      <c r="K91353" s="9"/>
      <c r="N91353" s="9"/>
      <c r="O91353" s="9"/>
      <c r="P91353" s="9"/>
      <c r="Q91353" s="9"/>
    </row>
    <row r="91354" spans="11:17" x14ac:dyDescent="0.25">
      <c r="K91354" s="9"/>
      <c r="N91354" s="9"/>
      <c r="O91354" s="9"/>
      <c r="P91354" s="9"/>
      <c r="Q91354" s="9"/>
    </row>
    <row r="91355" spans="11:17" x14ac:dyDescent="0.25">
      <c r="K91355" s="9"/>
      <c r="N91355" s="9"/>
      <c r="O91355" s="9"/>
      <c r="P91355" s="9"/>
      <c r="Q91355" s="9"/>
    </row>
    <row r="91356" spans="11:17" x14ac:dyDescent="0.25">
      <c r="K91356" s="9"/>
      <c r="N91356" s="9"/>
      <c r="O91356" s="9"/>
      <c r="P91356" s="9"/>
      <c r="Q91356" s="9"/>
    </row>
    <row r="91357" spans="11:17" x14ac:dyDescent="0.25">
      <c r="K91357" s="9"/>
      <c r="N91357" s="9"/>
      <c r="O91357" s="9"/>
      <c r="P91357" s="9"/>
      <c r="Q91357" s="9"/>
    </row>
    <row r="91358" spans="11:17" x14ac:dyDescent="0.25">
      <c r="K91358" s="9"/>
      <c r="N91358" s="9"/>
      <c r="O91358" s="9"/>
      <c r="P91358" s="9"/>
      <c r="Q91358" s="9"/>
    </row>
    <row r="91359" spans="11:17" x14ac:dyDescent="0.25">
      <c r="K91359" s="9"/>
      <c r="N91359" s="9"/>
      <c r="O91359" s="9"/>
      <c r="P91359" s="9"/>
      <c r="Q91359" s="9"/>
    </row>
    <row r="91360" spans="11:17" x14ac:dyDescent="0.25">
      <c r="K91360" s="9"/>
      <c r="N91360" s="9"/>
      <c r="O91360" s="9"/>
      <c r="P91360" s="9"/>
      <c r="Q91360" s="9"/>
    </row>
    <row r="91361" spans="11:17" x14ac:dyDescent="0.25">
      <c r="K91361" s="9"/>
      <c r="N91361" s="9"/>
      <c r="O91361" s="9"/>
      <c r="P91361" s="9"/>
      <c r="Q91361" s="9"/>
    </row>
    <row r="91362" spans="11:17" x14ac:dyDescent="0.25">
      <c r="K91362" s="9"/>
      <c r="N91362" s="9"/>
      <c r="O91362" s="9"/>
      <c r="P91362" s="9"/>
      <c r="Q91362" s="9"/>
    </row>
    <row r="91363" spans="11:17" x14ac:dyDescent="0.25">
      <c r="K91363" s="9"/>
      <c r="N91363" s="9"/>
      <c r="O91363" s="9"/>
      <c r="P91363" s="9"/>
      <c r="Q91363" s="9"/>
    </row>
    <row r="91364" spans="11:17" x14ac:dyDescent="0.25">
      <c r="K91364" s="9"/>
      <c r="N91364" s="9"/>
      <c r="O91364" s="9"/>
      <c r="P91364" s="9"/>
      <c r="Q91364" s="9"/>
    </row>
    <row r="91365" spans="11:17" x14ac:dyDescent="0.25">
      <c r="K91365" s="9"/>
      <c r="N91365" s="9"/>
      <c r="O91365" s="9"/>
      <c r="P91365" s="9"/>
      <c r="Q91365" s="9"/>
    </row>
    <row r="91366" spans="11:17" x14ac:dyDescent="0.25">
      <c r="K91366" s="9"/>
      <c r="N91366" s="9"/>
      <c r="O91366" s="9"/>
      <c r="P91366" s="9"/>
      <c r="Q91366" s="9"/>
    </row>
    <row r="91367" spans="11:17" x14ac:dyDescent="0.25">
      <c r="K91367" s="9"/>
      <c r="N91367" s="9"/>
      <c r="O91367" s="9"/>
      <c r="P91367" s="9"/>
      <c r="Q91367" s="9"/>
    </row>
    <row r="91368" spans="11:17" x14ac:dyDescent="0.25">
      <c r="K91368" s="9"/>
      <c r="N91368" s="9"/>
      <c r="O91368" s="9"/>
      <c r="P91368" s="9"/>
      <c r="Q91368" s="9"/>
    </row>
    <row r="91369" spans="11:17" x14ac:dyDescent="0.25">
      <c r="K91369" s="9"/>
      <c r="N91369" s="9"/>
      <c r="O91369" s="9"/>
      <c r="P91369" s="9"/>
      <c r="Q91369" s="9"/>
    </row>
    <row r="91370" spans="11:17" x14ac:dyDescent="0.25">
      <c r="K91370" s="9"/>
      <c r="N91370" s="9"/>
      <c r="O91370" s="9"/>
      <c r="P91370" s="9"/>
      <c r="Q91370" s="9"/>
    </row>
    <row r="91371" spans="11:17" x14ac:dyDescent="0.25">
      <c r="K91371" s="9"/>
      <c r="N91371" s="9"/>
      <c r="O91371" s="9"/>
      <c r="P91371" s="9"/>
      <c r="Q91371" s="9"/>
    </row>
    <row r="91372" spans="11:17" x14ac:dyDescent="0.25">
      <c r="K91372" s="9"/>
      <c r="N91372" s="9"/>
      <c r="O91372" s="9"/>
      <c r="P91372" s="9"/>
      <c r="Q91372" s="9"/>
    </row>
    <row r="91373" spans="11:17" x14ac:dyDescent="0.25">
      <c r="K91373" s="9"/>
      <c r="N91373" s="9"/>
      <c r="O91373" s="9"/>
      <c r="P91373" s="9"/>
      <c r="Q91373" s="9"/>
    </row>
    <row r="91374" spans="11:17" x14ac:dyDescent="0.25">
      <c r="K91374" s="9"/>
      <c r="N91374" s="9"/>
      <c r="O91374" s="9"/>
      <c r="P91374" s="9"/>
      <c r="Q91374" s="9"/>
    </row>
    <row r="91375" spans="11:17" x14ac:dyDescent="0.25">
      <c r="K91375" s="9"/>
      <c r="N91375" s="9"/>
      <c r="O91375" s="9"/>
      <c r="P91375" s="9"/>
      <c r="Q91375" s="9"/>
    </row>
    <row r="91376" spans="11:17" x14ac:dyDescent="0.25">
      <c r="K91376" s="9"/>
      <c r="N91376" s="9"/>
      <c r="O91376" s="9"/>
      <c r="P91376" s="9"/>
      <c r="Q91376" s="9"/>
    </row>
    <row r="91377" spans="11:17" x14ac:dyDescent="0.25">
      <c r="K91377" s="9"/>
      <c r="N91377" s="9"/>
      <c r="O91377" s="9"/>
      <c r="P91377" s="9"/>
      <c r="Q91377" s="9"/>
    </row>
    <row r="91378" spans="11:17" x14ac:dyDescent="0.25">
      <c r="K91378" s="9"/>
      <c r="N91378" s="9"/>
      <c r="O91378" s="9"/>
      <c r="P91378" s="9"/>
      <c r="Q91378" s="9"/>
    </row>
    <row r="91379" spans="11:17" x14ac:dyDescent="0.25">
      <c r="K91379" s="9"/>
      <c r="N91379" s="9"/>
      <c r="O91379" s="9"/>
      <c r="P91379" s="9"/>
      <c r="Q91379" s="9"/>
    </row>
    <row r="91380" spans="11:17" x14ac:dyDescent="0.25">
      <c r="K91380" s="9"/>
      <c r="N91380" s="9"/>
      <c r="O91380" s="9"/>
      <c r="P91380" s="9"/>
      <c r="Q91380" s="9"/>
    </row>
    <row r="91381" spans="11:17" x14ac:dyDescent="0.25">
      <c r="K91381" s="9"/>
      <c r="N91381" s="9"/>
      <c r="O91381" s="9"/>
      <c r="P91381" s="9"/>
      <c r="Q91381" s="9"/>
    </row>
    <row r="91382" spans="11:17" x14ac:dyDescent="0.25">
      <c r="K91382" s="9"/>
      <c r="N91382" s="9"/>
      <c r="O91382" s="9"/>
      <c r="P91382" s="9"/>
      <c r="Q91382" s="9"/>
    </row>
    <row r="91383" spans="11:17" x14ac:dyDescent="0.25">
      <c r="K91383" s="9"/>
      <c r="N91383" s="9"/>
      <c r="O91383" s="9"/>
      <c r="P91383" s="9"/>
      <c r="Q91383" s="9"/>
    </row>
    <row r="91384" spans="11:17" x14ac:dyDescent="0.25">
      <c r="K91384" s="9"/>
      <c r="N91384" s="9"/>
      <c r="O91384" s="9"/>
      <c r="P91384" s="9"/>
      <c r="Q91384" s="9"/>
    </row>
    <row r="91385" spans="11:17" x14ac:dyDescent="0.25">
      <c r="K91385" s="9"/>
      <c r="N91385" s="9"/>
      <c r="O91385" s="9"/>
      <c r="P91385" s="9"/>
      <c r="Q91385" s="9"/>
    </row>
    <row r="91386" spans="11:17" x14ac:dyDescent="0.25">
      <c r="K91386" s="9"/>
      <c r="N91386" s="9"/>
      <c r="O91386" s="9"/>
      <c r="P91386" s="9"/>
      <c r="Q91386" s="9"/>
    </row>
    <row r="91387" spans="11:17" x14ac:dyDescent="0.25">
      <c r="K91387" s="9"/>
      <c r="N91387" s="9"/>
      <c r="O91387" s="9"/>
      <c r="P91387" s="9"/>
      <c r="Q91387" s="9"/>
    </row>
    <row r="91388" spans="11:17" x14ac:dyDescent="0.25">
      <c r="K91388" s="9"/>
      <c r="N91388" s="9"/>
      <c r="O91388" s="9"/>
      <c r="P91388" s="9"/>
      <c r="Q91388" s="9"/>
    </row>
    <row r="91389" spans="11:17" x14ac:dyDescent="0.25">
      <c r="K91389" s="9"/>
      <c r="N91389" s="9"/>
      <c r="O91389" s="9"/>
      <c r="P91389" s="9"/>
      <c r="Q91389" s="9"/>
    </row>
    <row r="91390" spans="11:17" x14ac:dyDescent="0.25">
      <c r="K91390" s="9"/>
      <c r="N91390" s="9"/>
      <c r="O91390" s="9"/>
      <c r="P91390" s="9"/>
      <c r="Q91390" s="9"/>
    </row>
    <row r="91391" spans="11:17" x14ac:dyDescent="0.25">
      <c r="K91391" s="9"/>
      <c r="N91391" s="9"/>
      <c r="O91391" s="9"/>
      <c r="P91391" s="9"/>
      <c r="Q91391" s="9"/>
    </row>
    <row r="91392" spans="11:17" x14ac:dyDescent="0.25">
      <c r="K91392" s="9"/>
      <c r="N91392" s="9"/>
      <c r="O91392" s="9"/>
      <c r="P91392" s="9"/>
      <c r="Q91392" s="9"/>
    </row>
    <row r="91393" spans="11:17" x14ac:dyDescent="0.25">
      <c r="K91393" s="9"/>
      <c r="N91393" s="9"/>
      <c r="O91393" s="9"/>
      <c r="P91393" s="9"/>
      <c r="Q91393" s="9"/>
    </row>
    <row r="91394" spans="11:17" x14ac:dyDescent="0.25">
      <c r="K91394" s="9"/>
      <c r="N91394" s="9"/>
      <c r="O91394" s="9"/>
      <c r="P91394" s="9"/>
      <c r="Q91394" s="9"/>
    </row>
    <row r="91395" spans="11:17" x14ac:dyDescent="0.25">
      <c r="K91395" s="9"/>
      <c r="N91395" s="9"/>
      <c r="O91395" s="9"/>
      <c r="P91395" s="9"/>
      <c r="Q91395" s="9"/>
    </row>
    <row r="91396" spans="11:17" x14ac:dyDescent="0.25">
      <c r="K91396" s="9"/>
      <c r="N91396" s="9"/>
      <c r="O91396" s="9"/>
      <c r="P91396" s="9"/>
      <c r="Q91396" s="9"/>
    </row>
    <row r="91397" spans="11:17" x14ac:dyDescent="0.25">
      <c r="K91397" s="9"/>
      <c r="N91397" s="9"/>
      <c r="O91397" s="9"/>
      <c r="P91397" s="9"/>
      <c r="Q91397" s="9"/>
    </row>
    <row r="91398" spans="11:17" x14ac:dyDescent="0.25">
      <c r="K91398" s="9"/>
      <c r="N91398" s="9"/>
      <c r="O91398" s="9"/>
      <c r="P91398" s="9"/>
      <c r="Q91398" s="9"/>
    </row>
    <row r="91399" spans="11:17" x14ac:dyDescent="0.25">
      <c r="K91399" s="9"/>
      <c r="N91399" s="9"/>
      <c r="O91399" s="9"/>
      <c r="P91399" s="9"/>
      <c r="Q91399" s="9"/>
    </row>
    <row r="91400" spans="11:17" x14ac:dyDescent="0.25">
      <c r="K91400" s="9"/>
      <c r="N91400" s="9"/>
      <c r="O91400" s="9"/>
      <c r="P91400" s="9"/>
      <c r="Q91400" s="9"/>
    </row>
    <row r="91401" spans="11:17" x14ac:dyDescent="0.25">
      <c r="K91401" s="9"/>
      <c r="N91401" s="9"/>
      <c r="O91401" s="9"/>
      <c r="P91401" s="9"/>
      <c r="Q91401" s="9"/>
    </row>
    <row r="91402" spans="11:17" x14ac:dyDescent="0.25">
      <c r="K91402" s="9"/>
      <c r="N91402" s="9"/>
      <c r="O91402" s="9"/>
      <c r="P91402" s="9"/>
      <c r="Q91402" s="9"/>
    </row>
    <row r="91403" spans="11:17" x14ac:dyDescent="0.25">
      <c r="K91403" s="9"/>
      <c r="N91403" s="9"/>
      <c r="O91403" s="9"/>
      <c r="P91403" s="9"/>
      <c r="Q91403" s="9"/>
    </row>
    <row r="91404" spans="11:17" x14ac:dyDescent="0.25">
      <c r="K91404" s="9"/>
      <c r="N91404" s="9"/>
      <c r="O91404" s="9"/>
      <c r="P91404" s="9"/>
      <c r="Q91404" s="9"/>
    </row>
    <row r="91405" spans="11:17" x14ac:dyDescent="0.25">
      <c r="K91405" s="9"/>
      <c r="N91405" s="9"/>
      <c r="O91405" s="9"/>
      <c r="P91405" s="9"/>
      <c r="Q91405" s="9"/>
    </row>
    <row r="91406" spans="11:17" x14ac:dyDescent="0.25">
      <c r="K91406" s="9"/>
      <c r="N91406" s="9"/>
      <c r="O91406" s="9"/>
      <c r="P91406" s="9"/>
      <c r="Q91406" s="9"/>
    </row>
    <row r="91407" spans="11:17" x14ac:dyDescent="0.25">
      <c r="K91407" s="9"/>
      <c r="N91407" s="9"/>
      <c r="O91407" s="9"/>
      <c r="P91407" s="9"/>
      <c r="Q91407" s="9"/>
    </row>
    <row r="91408" spans="11:17" x14ac:dyDescent="0.25">
      <c r="K91408" s="9"/>
      <c r="N91408" s="9"/>
      <c r="O91408" s="9"/>
      <c r="P91408" s="9"/>
      <c r="Q91408" s="9"/>
    </row>
    <row r="91409" spans="11:17" x14ac:dyDescent="0.25">
      <c r="K91409" s="9"/>
      <c r="N91409" s="9"/>
      <c r="O91409" s="9"/>
      <c r="P91409" s="9"/>
      <c r="Q91409" s="9"/>
    </row>
    <row r="91410" spans="11:17" x14ac:dyDescent="0.25">
      <c r="K91410" s="9"/>
      <c r="N91410" s="9"/>
      <c r="O91410" s="9"/>
      <c r="P91410" s="9"/>
      <c r="Q91410" s="9"/>
    </row>
    <row r="91411" spans="11:17" x14ac:dyDescent="0.25">
      <c r="K91411" s="9"/>
      <c r="N91411" s="9"/>
      <c r="O91411" s="9"/>
      <c r="P91411" s="9"/>
      <c r="Q91411" s="9"/>
    </row>
    <row r="91412" spans="11:17" x14ac:dyDescent="0.25">
      <c r="K91412" s="9"/>
      <c r="N91412" s="9"/>
      <c r="O91412" s="9"/>
      <c r="P91412" s="9"/>
      <c r="Q91412" s="9"/>
    </row>
    <row r="91413" spans="11:17" x14ac:dyDescent="0.25">
      <c r="K91413" s="9"/>
      <c r="N91413" s="9"/>
      <c r="O91413" s="9"/>
      <c r="P91413" s="9"/>
      <c r="Q91413" s="9"/>
    </row>
    <row r="91414" spans="11:17" x14ac:dyDescent="0.25">
      <c r="K91414" s="9"/>
      <c r="N91414" s="9"/>
      <c r="O91414" s="9"/>
      <c r="P91414" s="9"/>
      <c r="Q91414" s="9"/>
    </row>
    <row r="91415" spans="11:17" x14ac:dyDescent="0.25">
      <c r="K91415" s="9"/>
      <c r="N91415" s="9"/>
      <c r="O91415" s="9"/>
      <c r="P91415" s="9"/>
      <c r="Q91415" s="9"/>
    </row>
    <row r="91416" spans="11:17" x14ac:dyDescent="0.25">
      <c r="K91416" s="9"/>
      <c r="N91416" s="9"/>
      <c r="O91416" s="9"/>
      <c r="P91416" s="9"/>
      <c r="Q91416" s="9"/>
    </row>
    <row r="91417" spans="11:17" x14ac:dyDescent="0.25">
      <c r="K91417" s="9"/>
      <c r="N91417" s="9"/>
      <c r="O91417" s="9"/>
      <c r="P91417" s="9"/>
      <c r="Q91417" s="9"/>
    </row>
    <row r="91418" spans="11:17" x14ac:dyDescent="0.25">
      <c r="K91418" s="9"/>
      <c r="N91418" s="9"/>
      <c r="O91418" s="9"/>
      <c r="P91418" s="9"/>
      <c r="Q91418" s="9"/>
    </row>
    <row r="91419" spans="11:17" x14ac:dyDescent="0.25">
      <c r="K91419" s="9"/>
      <c r="N91419" s="9"/>
      <c r="O91419" s="9"/>
      <c r="P91419" s="9"/>
      <c r="Q91419" s="9"/>
    </row>
    <row r="91420" spans="11:17" x14ac:dyDescent="0.25">
      <c r="K91420" s="9"/>
      <c r="N91420" s="9"/>
      <c r="O91420" s="9"/>
      <c r="P91420" s="9"/>
      <c r="Q91420" s="9"/>
    </row>
    <row r="91421" spans="11:17" x14ac:dyDescent="0.25">
      <c r="K91421" s="9"/>
      <c r="N91421" s="9"/>
      <c r="O91421" s="9"/>
      <c r="P91421" s="9"/>
      <c r="Q91421" s="9"/>
    </row>
    <row r="91422" spans="11:17" x14ac:dyDescent="0.25">
      <c r="K91422" s="9"/>
      <c r="N91422" s="9"/>
      <c r="O91422" s="9"/>
      <c r="P91422" s="9"/>
      <c r="Q91422" s="9"/>
    </row>
    <row r="91423" spans="11:17" x14ac:dyDescent="0.25">
      <c r="K91423" s="9"/>
      <c r="N91423" s="9"/>
      <c r="O91423" s="9"/>
      <c r="P91423" s="9"/>
      <c r="Q91423" s="9"/>
    </row>
    <row r="91424" spans="11:17" x14ac:dyDescent="0.25">
      <c r="K91424" s="9"/>
      <c r="N91424" s="9"/>
      <c r="O91424" s="9"/>
      <c r="P91424" s="9"/>
      <c r="Q91424" s="9"/>
    </row>
    <row r="91425" spans="11:17" x14ac:dyDescent="0.25">
      <c r="K91425" s="9"/>
      <c r="N91425" s="9"/>
      <c r="O91425" s="9"/>
      <c r="P91425" s="9"/>
      <c r="Q91425" s="9"/>
    </row>
    <row r="91426" spans="11:17" x14ac:dyDescent="0.25">
      <c r="K91426" s="9"/>
      <c r="N91426" s="9"/>
      <c r="O91426" s="9"/>
      <c r="P91426" s="9"/>
      <c r="Q91426" s="9"/>
    </row>
    <row r="91427" spans="11:17" x14ac:dyDescent="0.25">
      <c r="K91427" s="9"/>
      <c r="N91427" s="9"/>
      <c r="O91427" s="9"/>
      <c r="P91427" s="9"/>
      <c r="Q91427" s="9"/>
    </row>
    <row r="91428" spans="11:17" x14ac:dyDescent="0.25">
      <c r="K91428" s="9"/>
      <c r="N91428" s="9"/>
      <c r="O91428" s="9"/>
      <c r="P91428" s="9"/>
      <c r="Q91428" s="9"/>
    </row>
    <row r="91429" spans="11:17" x14ac:dyDescent="0.25">
      <c r="K91429" s="9"/>
      <c r="N91429" s="9"/>
      <c r="O91429" s="9"/>
      <c r="P91429" s="9"/>
      <c r="Q91429" s="9"/>
    </row>
    <row r="91430" spans="11:17" x14ac:dyDescent="0.25">
      <c r="K91430" s="9"/>
      <c r="N91430" s="9"/>
      <c r="O91430" s="9"/>
      <c r="P91430" s="9"/>
      <c r="Q91430" s="9"/>
    </row>
    <row r="91431" spans="11:17" x14ac:dyDescent="0.25">
      <c r="K91431" s="9"/>
      <c r="N91431" s="9"/>
      <c r="O91431" s="9"/>
      <c r="P91431" s="9"/>
      <c r="Q91431" s="9"/>
    </row>
    <row r="91432" spans="11:17" x14ac:dyDescent="0.25">
      <c r="K91432" s="9"/>
      <c r="N91432" s="9"/>
      <c r="O91432" s="9"/>
      <c r="P91432" s="9"/>
      <c r="Q91432" s="9"/>
    </row>
    <row r="91433" spans="11:17" x14ac:dyDescent="0.25">
      <c r="K91433" s="9"/>
      <c r="N91433" s="9"/>
      <c r="O91433" s="9"/>
      <c r="P91433" s="9"/>
      <c r="Q91433" s="9"/>
    </row>
    <row r="91434" spans="11:17" x14ac:dyDescent="0.25">
      <c r="K91434" s="9"/>
      <c r="N91434" s="9"/>
      <c r="O91434" s="9"/>
      <c r="P91434" s="9"/>
      <c r="Q91434" s="9"/>
    </row>
    <row r="91435" spans="11:17" x14ac:dyDescent="0.25">
      <c r="K91435" s="9"/>
      <c r="N91435" s="9"/>
      <c r="O91435" s="9"/>
      <c r="P91435" s="9"/>
      <c r="Q91435" s="9"/>
    </row>
    <row r="91436" spans="11:17" x14ac:dyDescent="0.25">
      <c r="K91436" s="9"/>
      <c r="N91436" s="9"/>
      <c r="O91436" s="9"/>
      <c r="P91436" s="9"/>
      <c r="Q91436" s="9"/>
    </row>
    <row r="91437" spans="11:17" x14ac:dyDescent="0.25">
      <c r="K91437" s="9"/>
      <c r="N91437" s="9"/>
      <c r="O91437" s="9"/>
      <c r="P91437" s="9"/>
      <c r="Q91437" s="9"/>
    </row>
    <row r="91438" spans="11:17" x14ac:dyDescent="0.25">
      <c r="K91438" s="9"/>
      <c r="N91438" s="9"/>
      <c r="O91438" s="9"/>
      <c r="P91438" s="9"/>
      <c r="Q91438" s="9"/>
    </row>
    <row r="91439" spans="11:17" x14ac:dyDescent="0.25">
      <c r="K91439" s="9"/>
      <c r="N91439" s="9"/>
      <c r="O91439" s="9"/>
      <c r="P91439" s="9"/>
      <c r="Q91439" s="9"/>
    </row>
    <row r="91440" spans="11:17" x14ac:dyDescent="0.25">
      <c r="K91440" s="9"/>
      <c r="N91440" s="9"/>
      <c r="O91440" s="9"/>
      <c r="P91440" s="9"/>
      <c r="Q91440" s="9"/>
    </row>
    <row r="91441" spans="11:17" x14ac:dyDescent="0.25">
      <c r="K91441" s="9"/>
      <c r="N91441" s="9"/>
      <c r="O91441" s="9"/>
      <c r="P91441" s="9"/>
      <c r="Q91441" s="9"/>
    </row>
    <row r="91442" spans="11:17" x14ac:dyDescent="0.25">
      <c r="K91442" s="9"/>
      <c r="N91442" s="9"/>
      <c r="O91442" s="9"/>
      <c r="P91442" s="9"/>
      <c r="Q91442" s="9"/>
    </row>
    <row r="91443" spans="11:17" x14ac:dyDescent="0.25">
      <c r="K91443" s="9"/>
      <c r="N91443" s="9"/>
      <c r="O91443" s="9"/>
      <c r="P91443" s="9"/>
      <c r="Q91443" s="9"/>
    </row>
    <row r="91444" spans="11:17" x14ac:dyDescent="0.25">
      <c r="K91444" s="9"/>
      <c r="N91444" s="9"/>
      <c r="O91444" s="9"/>
      <c r="P91444" s="9"/>
      <c r="Q91444" s="9"/>
    </row>
    <row r="91445" spans="11:17" x14ac:dyDescent="0.25">
      <c r="K91445" s="9"/>
      <c r="N91445" s="9"/>
      <c r="O91445" s="9"/>
      <c r="P91445" s="9"/>
      <c r="Q91445" s="9"/>
    </row>
    <row r="91446" spans="11:17" x14ac:dyDescent="0.25">
      <c r="K91446" s="9"/>
      <c r="N91446" s="9"/>
      <c r="O91446" s="9"/>
      <c r="P91446" s="9"/>
      <c r="Q91446" s="9"/>
    </row>
    <row r="91447" spans="11:17" x14ac:dyDescent="0.25">
      <c r="K91447" s="9"/>
      <c r="N91447" s="9"/>
      <c r="O91447" s="9"/>
      <c r="P91447" s="9"/>
      <c r="Q91447" s="9"/>
    </row>
    <row r="91448" spans="11:17" x14ac:dyDescent="0.25">
      <c r="K91448" s="9"/>
      <c r="N91448" s="9"/>
      <c r="O91448" s="9"/>
      <c r="P91448" s="9"/>
      <c r="Q91448" s="9"/>
    </row>
    <row r="91449" spans="11:17" x14ac:dyDescent="0.25">
      <c r="K91449" s="9"/>
      <c r="N91449" s="9"/>
      <c r="O91449" s="9"/>
      <c r="P91449" s="9"/>
      <c r="Q91449" s="9"/>
    </row>
    <row r="91450" spans="11:17" x14ac:dyDescent="0.25">
      <c r="K91450" s="9"/>
      <c r="N91450" s="9"/>
      <c r="O91450" s="9"/>
      <c r="P91450" s="9"/>
      <c r="Q91450" s="9"/>
    </row>
    <row r="91451" spans="11:17" x14ac:dyDescent="0.25">
      <c r="K91451" s="9"/>
      <c r="N91451" s="9"/>
      <c r="O91451" s="9"/>
      <c r="P91451" s="9"/>
      <c r="Q91451" s="9"/>
    </row>
    <row r="91452" spans="11:17" x14ac:dyDescent="0.25">
      <c r="K91452" s="9"/>
      <c r="N91452" s="9"/>
      <c r="O91452" s="9"/>
      <c r="P91452" s="9"/>
      <c r="Q91452" s="9"/>
    </row>
    <row r="91453" spans="11:17" x14ac:dyDescent="0.25">
      <c r="K91453" s="9"/>
      <c r="N91453" s="9"/>
      <c r="O91453" s="9"/>
      <c r="P91453" s="9"/>
      <c r="Q91453" s="9"/>
    </row>
    <row r="91454" spans="11:17" x14ac:dyDescent="0.25">
      <c r="K91454" s="9"/>
      <c r="N91454" s="9"/>
      <c r="O91454" s="9"/>
      <c r="P91454" s="9"/>
      <c r="Q91454" s="9"/>
    </row>
    <row r="91455" spans="11:17" x14ac:dyDescent="0.25">
      <c r="K91455" s="9"/>
      <c r="N91455" s="9"/>
      <c r="O91455" s="9"/>
      <c r="P91455" s="9"/>
      <c r="Q91455" s="9"/>
    </row>
    <row r="91456" spans="11:17" x14ac:dyDescent="0.25">
      <c r="K91456" s="9"/>
      <c r="N91456" s="9"/>
      <c r="O91456" s="9"/>
      <c r="P91456" s="9"/>
      <c r="Q91456" s="9"/>
    </row>
    <row r="91457" spans="11:17" x14ac:dyDescent="0.25">
      <c r="K91457" s="9"/>
      <c r="N91457" s="9"/>
      <c r="O91457" s="9"/>
      <c r="P91457" s="9"/>
      <c r="Q91457" s="9"/>
    </row>
    <row r="91458" spans="11:17" x14ac:dyDescent="0.25">
      <c r="K91458" s="9"/>
      <c r="N91458" s="9"/>
      <c r="O91458" s="9"/>
      <c r="P91458" s="9"/>
      <c r="Q91458" s="9"/>
    </row>
    <row r="91459" spans="11:17" x14ac:dyDescent="0.25">
      <c r="K91459" s="9"/>
      <c r="N91459" s="9"/>
      <c r="O91459" s="9"/>
      <c r="P91459" s="9"/>
      <c r="Q91459" s="9"/>
    </row>
    <row r="91460" spans="11:17" x14ac:dyDescent="0.25">
      <c r="K91460" s="9"/>
      <c r="N91460" s="9"/>
      <c r="O91460" s="9"/>
      <c r="P91460" s="9"/>
      <c r="Q91460" s="9"/>
    </row>
    <row r="91461" spans="11:17" x14ac:dyDescent="0.25">
      <c r="K91461" s="9"/>
      <c r="N91461" s="9"/>
      <c r="O91461" s="9"/>
      <c r="P91461" s="9"/>
      <c r="Q91461" s="9"/>
    </row>
    <row r="91462" spans="11:17" x14ac:dyDescent="0.25">
      <c r="K91462" s="9"/>
      <c r="N91462" s="9"/>
      <c r="O91462" s="9"/>
      <c r="P91462" s="9"/>
      <c r="Q91462" s="9"/>
    </row>
    <row r="91463" spans="11:17" x14ac:dyDescent="0.25">
      <c r="K91463" s="9"/>
      <c r="N91463" s="9"/>
      <c r="O91463" s="9"/>
      <c r="P91463" s="9"/>
      <c r="Q91463" s="9"/>
    </row>
    <row r="91464" spans="11:17" x14ac:dyDescent="0.25">
      <c r="K91464" s="9"/>
      <c r="N91464" s="9"/>
      <c r="O91464" s="9"/>
      <c r="P91464" s="9"/>
      <c r="Q91464" s="9"/>
    </row>
    <row r="91465" spans="11:17" x14ac:dyDescent="0.25">
      <c r="K91465" s="9"/>
      <c r="N91465" s="9"/>
      <c r="O91465" s="9"/>
      <c r="P91465" s="9"/>
      <c r="Q91465" s="9"/>
    </row>
    <row r="91466" spans="11:17" x14ac:dyDescent="0.25">
      <c r="K91466" s="9"/>
      <c r="N91466" s="9"/>
      <c r="O91466" s="9"/>
      <c r="P91466" s="9"/>
      <c r="Q91466" s="9"/>
    </row>
    <row r="91467" spans="11:17" x14ac:dyDescent="0.25">
      <c r="K91467" s="9"/>
      <c r="N91467" s="9"/>
      <c r="O91467" s="9"/>
      <c r="P91467" s="9"/>
      <c r="Q91467" s="9"/>
    </row>
    <row r="91468" spans="11:17" x14ac:dyDescent="0.25">
      <c r="K91468" s="9"/>
      <c r="N91468" s="9"/>
      <c r="O91468" s="9"/>
      <c r="P91468" s="9"/>
      <c r="Q91468" s="9"/>
    </row>
    <row r="91469" spans="11:17" x14ac:dyDescent="0.25">
      <c r="K91469" s="9"/>
      <c r="N91469" s="9"/>
      <c r="O91469" s="9"/>
      <c r="P91469" s="9"/>
      <c r="Q91469" s="9"/>
    </row>
    <row r="91470" spans="11:17" x14ac:dyDescent="0.25">
      <c r="K91470" s="9"/>
      <c r="N91470" s="9"/>
      <c r="O91470" s="9"/>
      <c r="P91470" s="9"/>
      <c r="Q91470" s="9"/>
    </row>
    <row r="91471" spans="11:17" x14ac:dyDescent="0.25">
      <c r="K91471" s="9"/>
      <c r="N91471" s="9"/>
      <c r="O91471" s="9"/>
      <c r="P91471" s="9"/>
      <c r="Q91471" s="9"/>
    </row>
    <row r="91472" spans="11:17" x14ac:dyDescent="0.25">
      <c r="K91472" s="9"/>
      <c r="N91472" s="9"/>
      <c r="O91472" s="9"/>
      <c r="P91472" s="9"/>
      <c r="Q91472" s="9"/>
    </row>
    <row r="91473" spans="11:17" x14ac:dyDescent="0.25">
      <c r="K91473" s="9"/>
      <c r="N91473" s="9"/>
      <c r="O91473" s="9"/>
      <c r="P91473" s="9"/>
      <c r="Q91473" s="9"/>
    </row>
    <row r="91474" spans="11:17" x14ac:dyDescent="0.25">
      <c r="K91474" s="9"/>
      <c r="N91474" s="9"/>
      <c r="O91474" s="9"/>
      <c r="P91474" s="9"/>
      <c r="Q91474" s="9"/>
    </row>
    <row r="91475" spans="11:17" x14ac:dyDescent="0.25">
      <c r="K91475" s="9"/>
      <c r="N91475" s="9"/>
      <c r="O91475" s="9"/>
      <c r="P91475" s="9"/>
      <c r="Q91475" s="9"/>
    </row>
    <row r="91476" spans="11:17" x14ac:dyDescent="0.25">
      <c r="K91476" s="9"/>
      <c r="N91476" s="9"/>
      <c r="O91476" s="9"/>
      <c r="P91476" s="9"/>
      <c r="Q91476" s="9"/>
    </row>
    <row r="91477" spans="11:17" x14ac:dyDescent="0.25">
      <c r="K91477" s="9"/>
      <c r="N91477" s="9"/>
      <c r="O91477" s="9"/>
      <c r="P91477" s="9"/>
      <c r="Q91477" s="9"/>
    </row>
    <row r="91478" spans="11:17" x14ac:dyDescent="0.25">
      <c r="K91478" s="9"/>
      <c r="N91478" s="9"/>
      <c r="O91478" s="9"/>
      <c r="P91478" s="9"/>
      <c r="Q91478" s="9"/>
    </row>
    <row r="91479" spans="11:17" x14ac:dyDescent="0.25">
      <c r="K91479" s="9"/>
      <c r="N91479" s="9"/>
      <c r="O91479" s="9"/>
      <c r="P91479" s="9"/>
      <c r="Q91479" s="9"/>
    </row>
    <row r="91480" spans="11:17" x14ac:dyDescent="0.25">
      <c r="K91480" s="9"/>
      <c r="N91480" s="9"/>
      <c r="O91480" s="9"/>
      <c r="P91480" s="9"/>
      <c r="Q91480" s="9"/>
    </row>
    <row r="91481" spans="11:17" x14ac:dyDescent="0.25">
      <c r="K91481" s="9"/>
      <c r="N91481" s="9"/>
      <c r="O91481" s="9"/>
      <c r="P91481" s="9"/>
      <c r="Q91481" s="9"/>
    </row>
    <row r="91482" spans="11:17" x14ac:dyDescent="0.25">
      <c r="K91482" s="9"/>
      <c r="N91482" s="9"/>
      <c r="O91482" s="9"/>
      <c r="P91482" s="9"/>
      <c r="Q91482" s="9"/>
    </row>
    <row r="91483" spans="11:17" x14ac:dyDescent="0.25">
      <c r="K91483" s="9"/>
      <c r="N91483" s="9"/>
      <c r="O91483" s="9"/>
      <c r="P91483" s="9"/>
      <c r="Q91483" s="9"/>
    </row>
    <row r="91484" spans="11:17" x14ac:dyDescent="0.25">
      <c r="K91484" s="9"/>
      <c r="N91484" s="9"/>
      <c r="O91484" s="9"/>
      <c r="P91484" s="9"/>
      <c r="Q91484" s="9"/>
    </row>
    <row r="91485" spans="11:17" x14ac:dyDescent="0.25">
      <c r="K91485" s="9"/>
      <c r="N91485" s="9"/>
      <c r="O91485" s="9"/>
      <c r="P91485" s="9"/>
      <c r="Q91485" s="9"/>
    </row>
    <row r="91486" spans="11:17" x14ac:dyDescent="0.25">
      <c r="K91486" s="9"/>
      <c r="N91486" s="9"/>
      <c r="O91486" s="9"/>
      <c r="P91486" s="9"/>
      <c r="Q91486" s="9"/>
    </row>
    <row r="91487" spans="11:17" x14ac:dyDescent="0.25">
      <c r="K91487" s="9"/>
      <c r="N91487" s="9"/>
      <c r="O91487" s="9"/>
      <c r="P91487" s="9"/>
      <c r="Q91487" s="9"/>
    </row>
    <row r="91488" spans="11:17" x14ac:dyDescent="0.25">
      <c r="K91488" s="9"/>
      <c r="N91488" s="9"/>
      <c r="O91488" s="9"/>
      <c r="P91488" s="9"/>
      <c r="Q91488" s="9"/>
    </row>
    <row r="91489" spans="11:17" x14ac:dyDescent="0.25">
      <c r="K91489" s="9"/>
      <c r="N91489" s="9"/>
      <c r="O91489" s="9"/>
      <c r="P91489" s="9"/>
      <c r="Q91489" s="9"/>
    </row>
    <row r="91490" spans="11:17" x14ac:dyDescent="0.25">
      <c r="K91490" s="9"/>
      <c r="N91490" s="9"/>
      <c r="O91490" s="9"/>
      <c r="P91490" s="9"/>
      <c r="Q91490" s="9"/>
    </row>
    <row r="91491" spans="11:17" x14ac:dyDescent="0.25">
      <c r="K91491" s="9"/>
      <c r="N91491" s="9"/>
      <c r="O91491" s="9"/>
      <c r="P91491" s="9"/>
      <c r="Q91491" s="9"/>
    </row>
    <row r="91492" spans="11:17" x14ac:dyDescent="0.25">
      <c r="K91492" s="9"/>
      <c r="N91492" s="9"/>
      <c r="O91492" s="9"/>
      <c r="P91492" s="9"/>
      <c r="Q91492" s="9"/>
    </row>
    <row r="91493" spans="11:17" x14ac:dyDescent="0.25">
      <c r="K91493" s="9"/>
      <c r="N91493" s="9"/>
      <c r="O91493" s="9"/>
      <c r="P91493" s="9"/>
      <c r="Q91493" s="9"/>
    </row>
    <row r="91494" spans="11:17" x14ac:dyDescent="0.25">
      <c r="K91494" s="9"/>
      <c r="N91494" s="9"/>
      <c r="O91494" s="9"/>
      <c r="P91494" s="9"/>
      <c r="Q91494" s="9"/>
    </row>
    <row r="91495" spans="11:17" x14ac:dyDescent="0.25">
      <c r="K91495" s="9"/>
      <c r="N91495" s="9"/>
      <c r="O91495" s="9"/>
      <c r="P91495" s="9"/>
      <c r="Q91495" s="9"/>
    </row>
    <row r="91496" spans="11:17" x14ac:dyDescent="0.25">
      <c r="K91496" s="9"/>
      <c r="N91496" s="9"/>
      <c r="O91496" s="9"/>
      <c r="P91496" s="9"/>
      <c r="Q91496" s="9"/>
    </row>
    <row r="91497" spans="11:17" x14ac:dyDescent="0.25">
      <c r="K91497" s="9"/>
      <c r="N91497" s="9"/>
      <c r="O91497" s="9"/>
      <c r="P91497" s="9"/>
      <c r="Q91497" s="9"/>
    </row>
    <row r="91498" spans="11:17" x14ac:dyDescent="0.25">
      <c r="K91498" s="9"/>
      <c r="N91498" s="9"/>
      <c r="O91498" s="9"/>
      <c r="P91498" s="9"/>
      <c r="Q91498" s="9"/>
    </row>
    <row r="91499" spans="11:17" x14ac:dyDescent="0.25">
      <c r="K91499" s="9"/>
      <c r="N91499" s="9"/>
      <c r="O91499" s="9"/>
      <c r="P91499" s="9"/>
      <c r="Q91499" s="9"/>
    </row>
    <row r="91500" spans="11:17" x14ac:dyDescent="0.25">
      <c r="K91500" s="9"/>
      <c r="N91500" s="9"/>
      <c r="O91500" s="9"/>
      <c r="P91500" s="9"/>
      <c r="Q91500" s="9"/>
    </row>
    <row r="91501" spans="11:17" x14ac:dyDescent="0.25">
      <c r="K91501" s="9"/>
      <c r="N91501" s="9"/>
      <c r="O91501" s="9"/>
      <c r="P91501" s="9"/>
      <c r="Q91501" s="9"/>
    </row>
    <row r="91502" spans="11:17" x14ac:dyDescent="0.25">
      <c r="K91502" s="9"/>
      <c r="N91502" s="9"/>
      <c r="O91502" s="9"/>
      <c r="P91502" s="9"/>
      <c r="Q91502" s="9"/>
    </row>
    <row r="91503" spans="11:17" x14ac:dyDescent="0.25">
      <c r="K91503" s="9"/>
      <c r="N91503" s="9"/>
      <c r="O91503" s="9"/>
      <c r="P91503" s="9"/>
      <c r="Q91503" s="9"/>
    </row>
    <row r="91504" spans="11:17" x14ac:dyDescent="0.25">
      <c r="K91504" s="9"/>
      <c r="N91504" s="9"/>
      <c r="O91504" s="9"/>
      <c r="P91504" s="9"/>
      <c r="Q91504" s="9"/>
    </row>
    <row r="91505" spans="11:17" x14ac:dyDescent="0.25">
      <c r="K91505" s="9"/>
      <c r="N91505" s="9"/>
      <c r="O91505" s="9"/>
      <c r="P91505" s="9"/>
      <c r="Q91505" s="9"/>
    </row>
    <row r="91506" spans="11:17" x14ac:dyDescent="0.25">
      <c r="K91506" s="9"/>
      <c r="N91506" s="9"/>
      <c r="O91506" s="9"/>
      <c r="P91506" s="9"/>
      <c r="Q91506" s="9"/>
    </row>
    <row r="91507" spans="11:17" x14ac:dyDescent="0.25">
      <c r="K91507" s="9"/>
      <c r="N91507" s="9"/>
      <c r="O91507" s="9"/>
      <c r="P91507" s="9"/>
      <c r="Q91507" s="9"/>
    </row>
    <row r="91508" spans="11:17" x14ac:dyDescent="0.25">
      <c r="K91508" s="9"/>
      <c r="N91508" s="9"/>
      <c r="O91508" s="9"/>
      <c r="P91508" s="9"/>
      <c r="Q91508" s="9"/>
    </row>
    <row r="91509" spans="11:17" x14ac:dyDescent="0.25">
      <c r="K91509" s="9"/>
      <c r="N91509" s="9"/>
      <c r="O91509" s="9"/>
      <c r="P91509" s="9"/>
      <c r="Q91509" s="9"/>
    </row>
    <row r="91510" spans="11:17" x14ac:dyDescent="0.25">
      <c r="K91510" s="9"/>
      <c r="N91510" s="9"/>
      <c r="O91510" s="9"/>
      <c r="P91510" s="9"/>
      <c r="Q91510" s="9"/>
    </row>
    <row r="91511" spans="11:17" x14ac:dyDescent="0.25">
      <c r="K91511" s="9"/>
      <c r="N91511" s="9"/>
      <c r="O91511" s="9"/>
      <c r="P91511" s="9"/>
      <c r="Q91511" s="9"/>
    </row>
    <row r="91512" spans="11:17" x14ac:dyDescent="0.25">
      <c r="K91512" s="9"/>
      <c r="N91512" s="9"/>
      <c r="O91512" s="9"/>
      <c r="P91512" s="9"/>
      <c r="Q91512" s="9"/>
    </row>
    <row r="91513" spans="11:17" x14ac:dyDescent="0.25">
      <c r="K91513" s="9"/>
      <c r="N91513" s="9"/>
      <c r="O91513" s="9"/>
      <c r="P91513" s="9"/>
      <c r="Q91513" s="9"/>
    </row>
    <row r="91514" spans="11:17" x14ac:dyDescent="0.25">
      <c r="K91514" s="9"/>
      <c r="N91514" s="9"/>
      <c r="O91514" s="9"/>
      <c r="P91514" s="9"/>
      <c r="Q91514" s="9"/>
    </row>
    <row r="91515" spans="11:17" x14ac:dyDescent="0.25">
      <c r="K91515" s="9"/>
      <c r="N91515" s="9"/>
      <c r="O91515" s="9"/>
      <c r="P91515" s="9"/>
      <c r="Q91515" s="9"/>
    </row>
    <row r="91516" spans="11:17" x14ac:dyDescent="0.25">
      <c r="K91516" s="9"/>
      <c r="N91516" s="9"/>
      <c r="O91516" s="9"/>
      <c r="P91516" s="9"/>
      <c r="Q91516" s="9"/>
    </row>
    <row r="91517" spans="11:17" x14ac:dyDescent="0.25">
      <c r="K91517" s="9"/>
      <c r="N91517" s="9"/>
      <c r="O91517" s="9"/>
      <c r="P91517" s="9"/>
      <c r="Q91517" s="9"/>
    </row>
    <row r="91518" spans="11:17" x14ac:dyDescent="0.25">
      <c r="K91518" s="9"/>
      <c r="N91518" s="9"/>
      <c r="O91518" s="9"/>
      <c r="P91518" s="9"/>
      <c r="Q91518" s="9"/>
    </row>
    <row r="91519" spans="11:17" x14ac:dyDescent="0.25">
      <c r="K91519" s="9"/>
      <c r="N91519" s="9"/>
      <c r="O91519" s="9"/>
      <c r="P91519" s="9"/>
      <c r="Q91519" s="9"/>
    </row>
    <row r="91520" spans="11:17" x14ac:dyDescent="0.25">
      <c r="K91520" s="9"/>
      <c r="N91520" s="9"/>
      <c r="O91520" s="9"/>
      <c r="P91520" s="9"/>
      <c r="Q91520" s="9"/>
    </row>
    <row r="91521" spans="11:17" x14ac:dyDescent="0.25">
      <c r="K91521" s="9"/>
      <c r="N91521" s="9"/>
      <c r="O91521" s="9"/>
      <c r="P91521" s="9"/>
      <c r="Q91521" s="9"/>
    </row>
    <row r="91522" spans="11:17" x14ac:dyDescent="0.25">
      <c r="K91522" s="9"/>
      <c r="N91522" s="9"/>
      <c r="O91522" s="9"/>
      <c r="P91522" s="9"/>
      <c r="Q91522" s="9"/>
    </row>
    <row r="91523" spans="11:17" x14ac:dyDescent="0.25">
      <c r="K91523" s="9"/>
      <c r="N91523" s="9"/>
      <c r="O91523" s="9"/>
      <c r="P91523" s="9"/>
      <c r="Q91523" s="9"/>
    </row>
    <row r="91524" spans="11:17" x14ac:dyDescent="0.25">
      <c r="K91524" s="9"/>
      <c r="N91524" s="9"/>
      <c r="O91524" s="9"/>
      <c r="P91524" s="9"/>
      <c r="Q91524" s="9"/>
    </row>
    <row r="91525" spans="11:17" x14ac:dyDescent="0.25">
      <c r="K91525" s="9"/>
      <c r="N91525" s="9"/>
      <c r="O91525" s="9"/>
      <c r="P91525" s="9"/>
      <c r="Q91525" s="9"/>
    </row>
    <row r="91526" spans="11:17" x14ac:dyDescent="0.25">
      <c r="K91526" s="9"/>
      <c r="N91526" s="9"/>
      <c r="O91526" s="9"/>
      <c r="P91526" s="9"/>
      <c r="Q91526" s="9"/>
    </row>
    <row r="91527" spans="11:17" x14ac:dyDescent="0.25">
      <c r="K91527" s="9"/>
      <c r="N91527" s="9"/>
      <c r="O91527" s="9"/>
      <c r="P91527" s="9"/>
      <c r="Q91527" s="9"/>
    </row>
    <row r="91528" spans="11:17" x14ac:dyDescent="0.25">
      <c r="K91528" s="9"/>
      <c r="N91528" s="9"/>
      <c r="O91528" s="9"/>
      <c r="P91528" s="9"/>
      <c r="Q91528" s="9"/>
    </row>
    <row r="91529" spans="11:17" x14ac:dyDescent="0.25">
      <c r="K91529" s="9"/>
      <c r="N91529" s="9"/>
      <c r="O91529" s="9"/>
      <c r="P91529" s="9"/>
      <c r="Q91529" s="9"/>
    </row>
    <row r="91530" spans="11:17" x14ac:dyDescent="0.25">
      <c r="K91530" s="9"/>
      <c r="N91530" s="9"/>
      <c r="O91530" s="9"/>
      <c r="P91530" s="9"/>
      <c r="Q91530" s="9"/>
    </row>
    <row r="91531" spans="11:17" x14ac:dyDescent="0.25">
      <c r="K91531" s="9"/>
      <c r="N91531" s="9"/>
      <c r="O91531" s="9"/>
      <c r="P91531" s="9"/>
      <c r="Q91531" s="9"/>
    </row>
    <row r="91532" spans="11:17" x14ac:dyDescent="0.25">
      <c r="K91532" s="9"/>
      <c r="N91532" s="9"/>
      <c r="O91532" s="9"/>
      <c r="P91532" s="9"/>
      <c r="Q91532" s="9"/>
    </row>
    <row r="91533" spans="11:17" x14ac:dyDescent="0.25">
      <c r="K91533" s="9"/>
      <c r="N91533" s="9"/>
      <c r="O91533" s="9"/>
      <c r="P91533" s="9"/>
      <c r="Q91533" s="9"/>
    </row>
    <row r="91534" spans="11:17" x14ac:dyDescent="0.25">
      <c r="K91534" s="9"/>
      <c r="N91534" s="9"/>
      <c r="O91534" s="9"/>
      <c r="P91534" s="9"/>
      <c r="Q91534" s="9"/>
    </row>
    <row r="91535" spans="11:17" x14ac:dyDescent="0.25">
      <c r="K91535" s="9"/>
      <c r="N91535" s="9"/>
      <c r="O91535" s="9"/>
      <c r="P91535" s="9"/>
      <c r="Q91535" s="9"/>
    </row>
    <row r="91536" spans="11:17" x14ac:dyDescent="0.25">
      <c r="K91536" s="9"/>
      <c r="N91536" s="9"/>
      <c r="O91536" s="9"/>
      <c r="P91536" s="9"/>
      <c r="Q91536" s="9"/>
    </row>
    <row r="91537" spans="11:17" x14ac:dyDescent="0.25">
      <c r="K91537" s="9"/>
      <c r="N91537" s="9"/>
      <c r="O91537" s="9"/>
      <c r="P91537" s="9"/>
      <c r="Q91537" s="9"/>
    </row>
    <row r="91538" spans="11:17" x14ac:dyDescent="0.25">
      <c r="K91538" s="9"/>
      <c r="N91538" s="9"/>
      <c r="O91538" s="9"/>
      <c r="P91538" s="9"/>
      <c r="Q91538" s="9"/>
    </row>
    <row r="91539" spans="11:17" x14ac:dyDescent="0.25">
      <c r="K91539" s="9"/>
      <c r="N91539" s="9"/>
      <c r="O91539" s="9"/>
      <c r="P91539" s="9"/>
      <c r="Q91539" s="9"/>
    </row>
    <row r="91540" spans="11:17" x14ac:dyDescent="0.25">
      <c r="K91540" s="9"/>
      <c r="N91540" s="9"/>
      <c r="O91540" s="9"/>
      <c r="P91540" s="9"/>
      <c r="Q91540" s="9"/>
    </row>
    <row r="91541" spans="11:17" x14ac:dyDescent="0.25">
      <c r="K91541" s="9"/>
      <c r="N91541" s="9"/>
      <c r="O91541" s="9"/>
      <c r="P91541" s="9"/>
      <c r="Q91541" s="9"/>
    </row>
    <row r="91542" spans="11:17" x14ac:dyDescent="0.25">
      <c r="K91542" s="9"/>
      <c r="N91542" s="9"/>
      <c r="O91542" s="9"/>
      <c r="P91542" s="9"/>
      <c r="Q91542" s="9"/>
    </row>
    <row r="91543" spans="11:17" x14ac:dyDescent="0.25">
      <c r="K91543" s="9"/>
      <c r="N91543" s="9"/>
      <c r="O91543" s="9"/>
      <c r="P91543" s="9"/>
      <c r="Q91543" s="9"/>
    </row>
    <row r="91544" spans="11:17" x14ac:dyDescent="0.25">
      <c r="K91544" s="9"/>
      <c r="N91544" s="9"/>
      <c r="O91544" s="9"/>
      <c r="P91544" s="9"/>
      <c r="Q91544" s="9"/>
    </row>
    <row r="91545" spans="11:17" x14ac:dyDescent="0.25">
      <c r="K91545" s="9"/>
      <c r="N91545" s="9"/>
      <c r="O91545" s="9"/>
      <c r="P91545" s="9"/>
      <c r="Q91545" s="9"/>
    </row>
    <row r="91546" spans="11:17" x14ac:dyDescent="0.25">
      <c r="K91546" s="9"/>
      <c r="N91546" s="9"/>
      <c r="O91546" s="9"/>
      <c r="P91546" s="9"/>
      <c r="Q91546" s="9"/>
    </row>
    <row r="91547" spans="11:17" x14ac:dyDescent="0.25">
      <c r="K91547" s="9"/>
      <c r="N91547" s="9"/>
      <c r="O91547" s="9"/>
      <c r="P91547" s="9"/>
      <c r="Q91547" s="9"/>
    </row>
    <row r="91548" spans="11:17" x14ac:dyDescent="0.25">
      <c r="K91548" s="9"/>
      <c r="N91548" s="9"/>
      <c r="O91548" s="9"/>
      <c r="P91548" s="9"/>
      <c r="Q91548" s="9"/>
    </row>
    <row r="91549" spans="11:17" x14ac:dyDescent="0.25">
      <c r="K91549" s="9"/>
      <c r="N91549" s="9"/>
      <c r="O91549" s="9"/>
      <c r="P91549" s="9"/>
      <c r="Q91549" s="9"/>
    </row>
    <row r="91550" spans="11:17" x14ac:dyDescent="0.25">
      <c r="K91550" s="9"/>
      <c r="N91550" s="9"/>
      <c r="O91550" s="9"/>
      <c r="P91550" s="9"/>
      <c r="Q91550" s="9"/>
    </row>
    <row r="91551" spans="11:17" x14ac:dyDescent="0.25">
      <c r="K91551" s="9"/>
      <c r="N91551" s="9"/>
      <c r="O91551" s="9"/>
      <c r="P91551" s="9"/>
      <c r="Q91551" s="9"/>
    </row>
    <row r="91552" spans="11:17" x14ac:dyDescent="0.25">
      <c r="K91552" s="9"/>
      <c r="N91552" s="9"/>
      <c r="O91552" s="9"/>
      <c r="P91552" s="9"/>
      <c r="Q91552" s="9"/>
    </row>
    <row r="91553" spans="11:17" x14ac:dyDescent="0.25">
      <c r="K91553" s="9"/>
      <c r="N91553" s="9"/>
      <c r="O91553" s="9"/>
      <c r="P91553" s="9"/>
      <c r="Q91553" s="9"/>
    </row>
    <row r="91554" spans="11:17" x14ac:dyDescent="0.25">
      <c r="K91554" s="9"/>
      <c r="N91554" s="9"/>
      <c r="O91554" s="9"/>
      <c r="P91554" s="9"/>
      <c r="Q91554" s="9"/>
    </row>
    <row r="91555" spans="11:17" x14ac:dyDescent="0.25">
      <c r="K91555" s="9"/>
      <c r="N91555" s="9"/>
      <c r="O91555" s="9"/>
      <c r="P91555" s="9"/>
      <c r="Q91555" s="9"/>
    </row>
    <row r="91556" spans="11:17" x14ac:dyDescent="0.25">
      <c r="K91556" s="9"/>
      <c r="N91556" s="9"/>
      <c r="O91556" s="9"/>
      <c r="P91556" s="9"/>
      <c r="Q91556" s="9"/>
    </row>
    <row r="91557" spans="11:17" x14ac:dyDescent="0.25">
      <c r="K91557" s="9"/>
      <c r="N91557" s="9"/>
      <c r="O91557" s="9"/>
      <c r="P91557" s="9"/>
      <c r="Q91557" s="9"/>
    </row>
    <row r="91558" spans="11:17" x14ac:dyDescent="0.25">
      <c r="K91558" s="9"/>
      <c r="N91558" s="9"/>
      <c r="O91558" s="9"/>
      <c r="P91558" s="9"/>
      <c r="Q91558" s="9"/>
    </row>
    <row r="91559" spans="11:17" x14ac:dyDescent="0.25">
      <c r="K91559" s="9"/>
      <c r="N91559" s="9"/>
      <c r="O91559" s="9"/>
      <c r="P91559" s="9"/>
      <c r="Q91559" s="9"/>
    </row>
    <row r="91560" spans="11:17" x14ac:dyDescent="0.25">
      <c r="K91560" s="9"/>
      <c r="N91560" s="9"/>
      <c r="O91560" s="9"/>
      <c r="P91560" s="9"/>
      <c r="Q91560" s="9"/>
    </row>
    <row r="91561" spans="11:17" x14ac:dyDescent="0.25">
      <c r="K91561" s="9"/>
      <c r="N91561" s="9"/>
      <c r="O91561" s="9"/>
      <c r="P91561" s="9"/>
      <c r="Q91561" s="9"/>
    </row>
    <row r="91562" spans="11:17" x14ac:dyDescent="0.25">
      <c r="K91562" s="9"/>
      <c r="N91562" s="9"/>
      <c r="O91562" s="9"/>
      <c r="P91562" s="9"/>
      <c r="Q91562" s="9"/>
    </row>
    <row r="91563" spans="11:17" x14ac:dyDescent="0.25">
      <c r="K91563" s="9"/>
      <c r="N91563" s="9"/>
      <c r="O91563" s="9"/>
      <c r="P91563" s="9"/>
      <c r="Q91563" s="9"/>
    </row>
    <row r="91564" spans="11:17" x14ac:dyDescent="0.25">
      <c r="K91564" s="9"/>
      <c r="N91564" s="9"/>
      <c r="O91564" s="9"/>
      <c r="P91564" s="9"/>
      <c r="Q91564" s="9"/>
    </row>
    <row r="91565" spans="11:17" x14ac:dyDescent="0.25">
      <c r="K91565" s="9"/>
      <c r="N91565" s="9"/>
      <c r="O91565" s="9"/>
      <c r="P91565" s="9"/>
      <c r="Q91565" s="9"/>
    </row>
    <row r="91566" spans="11:17" x14ac:dyDescent="0.25">
      <c r="K91566" s="9"/>
      <c r="N91566" s="9"/>
      <c r="O91566" s="9"/>
      <c r="P91566" s="9"/>
      <c r="Q91566" s="9"/>
    </row>
    <row r="91567" spans="11:17" x14ac:dyDescent="0.25">
      <c r="K91567" s="9"/>
      <c r="N91567" s="9"/>
      <c r="O91567" s="9"/>
      <c r="P91567" s="9"/>
      <c r="Q91567" s="9"/>
    </row>
    <row r="91568" spans="11:17" x14ac:dyDescent="0.25">
      <c r="K91568" s="9"/>
      <c r="N91568" s="9"/>
      <c r="O91568" s="9"/>
      <c r="P91568" s="9"/>
      <c r="Q91568" s="9"/>
    </row>
    <row r="91569" spans="11:17" x14ac:dyDescent="0.25">
      <c r="K91569" s="9"/>
      <c r="N91569" s="9"/>
      <c r="O91569" s="9"/>
      <c r="P91569" s="9"/>
      <c r="Q91569" s="9"/>
    </row>
    <row r="91570" spans="11:17" x14ac:dyDescent="0.25">
      <c r="K91570" s="9"/>
      <c r="N91570" s="9"/>
      <c r="O91570" s="9"/>
      <c r="P91570" s="9"/>
      <c r="Q91570" s="9"/>
    </row>
    <row r="91571" spans="11:17" x14ac:dyDescent="0.25">
      <c r="K91571" s="9"/>
      <c r="N91571" s="9"/>
      <c r="O91571" s="9"/>
      <c r="P91571" s="9"/>
      <c r="Q91571" s="9"/>
    </row>
    <row r="91572" spans="11:17" x14ac:dyDescent="0.25">
      <c r="K91572" s="9"/>
      <c r="N91572" s="9"/>
      <c r="O91572" s="9"/>
      <c r="P91572" s="9"/>
      <c r="Q91572" s="9"/>
    </row>
    <row r="91573" spans="11:17" x14ac:dyDescent="0.25">
      <c r="K91573" s="9"/>
      <c r="N91573" s="9"/>
      <c r="O91573" s="9"/>
      <c r="P91573" s="9"/>
      <c r="Q91573" s="9"/>
    </row>
    <row r="91574" spans="11:17" x14ac:dyDescent="0.25">
      <c r="K91574" s="9"/>
      <c r="N91574" s="9"/>
      <c r="O91574" s="9"/>
      <c r="P91574" s="9"/>
      <c r="Q91574" s="9"/>
    </row>
    <row r="91575" spans="11:17" x14ac:dyDescent="0.25">
      <c r="K91575" s="9"/>
      <c r="N91575" s="9"/>
      <c r="O91575" s="9"/>
      <c r="P91575" s="9"/>
      <c r="Q91575" s="9"/>
    </row>
    <row r="91576" spans="11:17" x14ac:dyDescent="0.25">
      <c r="K91576" s="9"/>
      <c r="N91576" s="9"/>
      <c r="O91576" s="9"/>
      <c r="P91576" s="9"/>
      <c r="Q91576" s="9"/>
    </row>
    <row r="91577" spans="11:17" x14ac:dyDescent="0.25">
      <c r="K91577" s="9"/>
      <c r="N91577" s="9"/>
      <c r="O91577" s="9"/>
      <c r="P91577" s="9"/>
      <c r="Q91577" s="9"/>
    </row>
    <row r="91578" spans="11:17" x14ac:dyDescent="0.25">
      <c r="K91578" s="9"/>
      <c r="N91578" s="9"/>
      <c r="O91578" s="9"/>
      <c r="P91578" s="9"/>
      <c r="Q91578" s="9"/>
    </row>
    <row r="91579" spans="11:17" x14ac:dyDescent="0.25">
      <c r="K91579" s="9"/>
      <c r="N91579" s="9"/>
      <c r="O91579" s="9"/>
      <c r="P91579" s="9"/>
      <c r="Q91579" s="9"/>
    </row>
    <row r="91580" spans="11:17" x14ac:dyDescent="0.25">
      <c r="K91580" s="9"/>
      <c r="N91580" s="9"/>
      <c r="O91580" s="9"/>
      <c r="P91580" s="9"/>
      <c r="Q91580" s="9"/>
    </row>
    <row r="91581" spans="11:17" x14ac:dyDescent="0.25">
      <c r="K91581" s="9"/>
      <c r="N91581" s="9"/>
      <c r="O91581" s="9"/>
      <c r="P91581" s="9"/>
      <c r="Q91581" s="9"/>
    </row>
    <row r="91582" spans="11:17" x14ac:dyDescent="0.25">
      <c r="K91582" s="9"/>
      <c r="N91582" s="9"/>
      <c r="O91582" s="9"/>
      <c r="P91582" s="9"/>
      <c r="Q91582" s="9"/>
    </row>
    <row r="91583" spans="11:17" x14ac:dyDescent="0.25">
      <c r="K91583" s="9"/>
      <c r="N91583" s="9"/>
      <c r="O91583" s="9"/>
      <c r="P91583" s="9"/>
      <c r="Q91583" s="9"/>
    </row>
    <row r="91584" spans="11:17" x14ac:dyDescent="0.25">
      <c r="K91584" s="9"/>
      <c r="N91584" s="9"/>
      <c r="O91584" s="9"/>
      <c r="P91584" s="9"/>
      <c r="Q91584" s="9"/>
    </row>
    <row r="91585" spans="11:17" x14ac:dyDescent="0.25">
      <c r="K91585" s="9"/>
      <c r="N91585" s="9"/>
      <c r="O91585" s="9"/>
      <c r="P91585" s="9"/>
      <c r="Q91585" s="9"/>
    </row>
    <row r="91586" spans="11:17" x14ac:dyDescent="0.25">
      <c r="K91586" s="9"/>
      <c r="N91586" s="9"/>
      <c r="O91586" s="9"/>
      <c r="P91586" s="9"/>
      <c r="Q91586" s="9"/>
    </row>
    <row r="91587" spans="11:17" x14ac:dyDescent="0.25">
      <c r="K91587" s="9"/>
      <c r="N91587" s="9"/>
      <c r="O91587" s="9"/>
      <c r="P91587" s="9"/>
      <c r="Q91587" s="9"/>
    </row>
    <row r="91588" spans="11:17" x14ac:dyDescent="0.25">
      <c r="K91588" s="9"/>
      <c r="N91588" s="9"/>
      <c r="O91588" s="9"/>
      <c r="P91588" s="9"/>
      <c r="Q91588" s="9"/>
    </row>
    <row r="91589" spans="11:17" x14ac:dyDescent="0.25">
      <c r="K91589" s="9"/>
      <c r="N91589" s="9"/>
      <c r="O91589" s="9"/>
      <c r="P91589" s="9"/>
      <c r="Q91589" s="9"/>
    </row>
    <row r="91590" spans="11:17" x14ac:dyDescent="0.25">
      <c r="K91590" s="9"/>
      <c r="N91590" s="9"/>
      <c r="O91590" s="9"/>
      <c r="P91590" s="9"/>
      <c r="Q91590" s="9"/>
    </row>
    <row r="91591" spans="11:17" x14ac:dyDescent="0.25">
      <c r="K91591" s="9"/>
      <c r="N91591" s="9"/>
      <c r="O91591" s="9"/>
      <c r="P91591" s="9"/>
      <c r="Q91591" s="9"/>
    </row>
    <row r="91592" spans="11:17" x14ac:dyDescent="0.25">
      <c r="K91592" s="9"/>
      <c r="N91592" s="9"/>
      <c r="O91592" s="9"/>
      <c r="P91592" s="9"/>
      <c r="Q91592" s="9"/>
    </row>
    <row r="91593" spans="11:17" x14ac:dyDescent="0.25">
      <c r="K91593" s="9"/>
      <c r="N91593" s="9"/>
      <c r="O91593" s="9"/>
      <c r="P91593" s="9"/>
      <c r="Q91593" s="9"/>
    </row>
    <row r="91594" spans="11:17" x14ac:dyDescent="0.25">
      <c r="K91594" s="9"/>
      <c r="N91594" s="9"/>
      <c r="O91594" s="9"/>
      <c r="P91594" s="9"/>
      <c r="Q91594" s="9"/>
    </row>
    <row r="91595" spans="11:17" x14ac:dyDescent="0.25">
      <c r="K91595" s="9"/>
      <c r="N91595" s="9"/>
      <c r="O91595" s="9"/>
      <c r="P91595" s="9"/>
      <c r="Q91595" s="9"/>
    </row>
    <row r="91596" spans="11:17" x14ac:dyDescent="0.25">
      <c r="K91596" s="9"/>
      <c r="N91596" s="9"/>
      <c r="O91596" s="9"/>
      <c r="P91596" s="9"/>
      <c r="Q91596" s="9"/>
    </row>
    <row r="91597" spans="11:17" x14ac:dyDescent="0.25">
      <c r="K91597" s="9"/>
      <c r="N91597" s="9"/>
      <c r="O91597" s="9"/>
      <c r="P91597" s="9"/>
      <c r="Q91597" s="9"/>
    </row>
    <row r="91598" spans="11:17" x14ac:dyDescent="0.25">
      <c r="K91598" s="9"/>
      <c r="N91598" s="9"/>
      <c r="O91598" s="9"/>
      <c r="P91598" s="9"/>
      <c r="Q91598" s="9"/>
    </row>
    <row r="91599" spans="11:17" x14ac:dyDescent="0.25">
      <c r="K91599" s="9"/>
      <c r="N91599" s="9"/>
      <c r="O91599" s="9"/>
      <c r="P91599" s="9"/>
      <c r="Q91599" s="9"/>
    </row>
    <row r="91600" spans="11:17" x14ac:dyDescent="0.25">
      <c r="K91600" s="9"/>
      <c r="N91600" s="9"/>
      <c r="O91600" s="9"/>
      <c r="P91600" s="9"/>
      <c r="Q91600" s="9"/>
    </row>
    <row r="91601" spans="11:17" x14ac:dyDescent="0.25">
      <c r="K91601" s="9"/>
      <c r="N91601" s="9"/>
      <c r="O91601" s="9"/>
      <c r="P91601" s="9"/>
      <c r="Q91601" s="9"/>
    </row>
    <row r="91602" spans="11:17" x14ac:dyDescent="0.25">
      <c r="K91602" s="9"/>
      <c r="N91602" s="9"/>
      <c r="O91602" s="9"/>
      <c r="P91602" s="9"/>
      <c r="Q91602" s="9"/>
    </row>
    <row r="91603" spans="11:17" x14ac:dyDescent="0.25">
      <c r="K91603" s="9"/>
      <c r="N91603" s="9"/>
      <c r="O91603" s="9"/>
      <c r="P91603" s="9"/>
      <c r="Q91603" s="9"/>
    </row>
    <row r="91604" spans="11:17" x14ac:dyDescent="0.25">
      <c r="K91604" s="9"/>
      <c r="N91604" s="9"/>
      <c r="O91604" s="9"/>
      <c r="P91604" s="9"/>
      <c r="Q91604" s="9"/>
    </row>
    <row r="91605" spans="11:17" x14ac:dyDescent="0.25">
      <c r="K91605" s="9"/>
      <c r="N91605" s="9"/>
      <c r="O91605" s="9"/>
      <c r="P91605" s="9"/>
      <c r="Q91605" s="9"/>
    </row>
    <row r="91606" spans="11:17" x14ac:dyDescent="0.25">
      <c r="K91606" s="9"/>
      <c r="N91606" s="9"/>
      <c r="O91606" s="9"/>
      <c r="P91606" s="9"/>
      <c r="Q91606" s="9"/>
    </row>
    <row r="91607" spans="11:17" x14ac:dyDescent="0.25">
      <c r="K91607" s="9"/>
      <c r="N91607" s="9"/>
      <c r="O91607" s="9"/>
      <c r="P91607" s="9"/>
      <c r="Q91607" s="9"/>
    </row>
    <row r="91608" spans="11:17" x14ac:dyDescent="0.25">
      <c r="K91608" s="9"/>
      <c r="N91608" s="9"/>
      <c r="O91608" s="9"/>
      <c r="P91608" s="9"/>
      <c r="Q91608" s="9"/>
    </row>
    <row r="91609" spans="11:17" x14ac:dyDescent="0.25">
      <c r="K91609" s="9"/>
      <c r="N91609" s="9"/>
      <c r="O91609" s="9"/>
      <c r="P91609" s="9"/>
      <c r="Q91609" s="9"/>
    </row>
    <row r="91610" spans="11:17" x14ac:dyDescent="0.25">
      <c r="K91610" s="9"/>
      <c r="N91610" s="9"/>
      <c r="O91610" s="9"/>
      <c r="P91610" s="9"/>
      <c r="Q91610" s="9"/>
    </row>
    <row r="91611" spans="11:17" x14ac:dyDescent="0.25">
      <c r="K91611" s="9"/>
      <c r="N91611" s="9"/>
      <c r="O91611" s="9"/>
      <c r="P91611" s="9"/>
      <c r="Q91611" s="9"/>
    </row>
    <row r="91612" spans="11:17" x14ac:dyDescent="0.25">
      <c r="K91612" s="9"/>
      <c r="N91612" s="9"/>
      <c r="O91612" s="9"/>
      <c r="P91612" s="9"/>
      <c r="Q91612" s="9"/>
    </row>
    <row r="91613" spans="11:17" x14ac:dyDescent="0.25">
      <c r="K91613" s="9"/>
      <c r="N91613" s="9"/>
      <c r="O91613" s="9"/>
      <c r="P91613" s="9"/>
      <c r="Q91613" s="9"/>
    </row>
    <row r="91614" spans="11:17" x14ac:dyDescent="0.25">
      <c r="K91614" s="9"/>
      <c r="N91614" s="9"/>
      <c r="O91614" s="9"/>
      <c r="P91614" s="9"/>
      <c r="Q91614" s="9"/>
    </row>
    <row r="91615" spans="11:17" x14ac:dyDescent="0.25">
      <c r="K91615" s="9"/>
      <c r="N91615" s="9"/>
      <c r="O91615" s="9"/>
      <c r="P91615" s="9"/>
      <c r="Q91615" s="9"/>
    </row>
    <row r="91616" spans="11:17" x14ac:dyDescent="0.25">
      <c r="K91616" s="9"/>
      <c r="N91616" s="9"/>
      <c r="O91616" s="9"/>
      <c r="P91616" s="9"/>
      <c r="Q91616" s="9"/>
    </row>
    <row r="91617" spans="11:17" x14ac:dyDescent="0.25">
      <c r="K91617" s="9"/>
      <c r="N91617" s="9"/>
      <c r="O91617" s="9"/>
      <c r="P91617" s="9"/>
      <c r="Q91617" s="9"/>
    </row>
    <row r="91618" spans="11:17" x14ac:dyDescent="0.25">
      <c r="K91618" s="9"/>
      <c r="N91618" s="9"/>
      <c r="O91618" s="9"/>
      <c r="P91618" s="9"/>
      <c r="Q91618" s="9"/>
    </row>
    <row r="91619" spans="11:17" x14ac:dyDescent="0.25">
      <c r="K91619" s="9"/>
      <c r="N91619" s="9"/>
      <c r="O91619" s="9"/>
      <c r="P91619" s="9"/>
      <c r="Q91619" s="9"/>
    </row>
    <row r="91620" spans="11:17" x14ac:dyDescent="0.25">
      <c r="K91620" s="9"/>
      <c r="N91620" s="9"/>
      <c r="O91620" s="9"/>
      <c r="P91620" s="9"/>
      <c r="Q91620" s="9"/>
    </row>
    <row r="91621" spans="11:17" x14ac:dyDescent="0.25">
      <c r="K91621" s="9"/>
      <c r="N91621" s="9"/>
      <c r="O91621" s="9"/>
      <c r="P91621" s="9"/>
      <c r="Q91621" s="9"/>
    </row>
    <row r="91622" spans="11:17" x14ac:dyDescent="0.25">
      <c r="K91622" s="9"/>
      <c r="N91622" s="9"/>
      <c r="O91622" s="9"/>
      <c r="P91622" s="9"/>
      <c r="Q91622" s="9"/>
    </row>
    <row r="91623" spans="11:17" x14ac:dyDescent="0.25">
      <c r="K91623" s="9"/>
      <c r="N91623" s="9"/>
      <c r="O91623" s="9"/>
      <c r="P91623" s="9"/>
      <c r="Q91623" s="9"/>
    </row>
    <row r="91624" spans="11:17" x14ac:dyDescent="0.25">
      <c r="K91624" s="9"/>
      <c r="N91624" s="9"/>
      <c r="O91624" s="9"/>
      <c r="P91624" s="9"/>
      <c r="Q91624" s="9"/>
    </row>
    <row r="91625" spans="11:17" x14ac:dyDescent="0.25">
      <c r="K91625" s="9"/>
      <c r="N91625" s="9"/>
      <c r="O91625" s="9"/>
      <c r="P91625" s="9"/>
      <c r="Q91625" s="9"/>
    </row>
    <row r="91626" spans="11:17" x14ac:dyDescent="0.25">
      <c r="K91626" s="9"/>
      <c r="N91626" s="9"/>
      <c r="O91626" s="9"/>
      <c r="P91626" s="9"/>
      <c r="Q91626" s="9"/>
    </row>
    <row r="91627" spans="11:17" x14ac:dyDescent="0.25">
      <c r="K91627" s="9"/>
      <c r="N91627" s="9"/>
      <c r="O91627" s="9"/>
      <c r="P91627" s="9"/>
      <c r="Q91627" s="9"/>
    </row>
    <row r="91628" spans="11:17" x14ac:dyDescent="0.25">
      <c r="K91628" s="9"/>
      <c r="N91628" s="9"/>
      <c r="O91628" s="9"/>
      <c r="P91628" s="9"/>
      <c r="Q91628" s="9"/>
    </row>
    <row r="91629" spans="11:17" x14ac:dyDescent="0.25">
      <c r="K91629" s="9"/>
      <c r="N91629" s="9"/>
      <c r="O91629" s="9"/>
      <c r="P91629" s="9"/>
      <c r="Q91629" s="9"/>
    </row>
    <row r="91630" spans="11:17" x14ac:dyDescent="0.25">
      <c r="K91630" s="9"/>
      <c r="N91630" s="9"/>
      <c r="O91630" s="9"/>
      <c r="P91630" s="9"/>
      <c r="Q91630" s="9"/>
    </row>
    <row r="91631" spans="11:17" x14ac:dyDescent="0.25">
      <c r="K91631" s="9"/>
      <c r="N91631" s="9"/>
      <c r="O91631" s="9"/>
      <c r="P91631" s="9"/>
      <c r="Q91631" s="9"/>
    </row>
    <row r="91632" spans="11:17" x14ac:dyDescent="0.25">
      <c r="K91632" s="9"/>
      <c r="N91632" s="9"/>
      <c r="O91632" s="9"/>
      <c r="P91632" s="9"/>
      <c r="Q91632" s="9"/>
    </row>
    <row r="91633" spans="11:17" x14ac:dyDescent="0.25">
      <c r="K91633" s="9"/>
      <c r="N91633" s="9"/>
      <c r="O91633" s="9"/>
      <c r="P91633" s="9"/>
      <c r="Q91633" s="9"/>
    </row>
    <row r="91634" spans="11:17" x14ac:dyDescent="0.25">
      <c r="K91634" s="9"/>
      <c r="N91634" s="9"/>
      <c r="O91634" s="9"/>
      <c r="P91634" s="9"/>
      <c r="Q91634" s="9"/>
    </row>
    <row r="91635" spans="11:17" x14ac:dyDescent="0.25">
      <c r="K91635" s="9"/>
      <c r="N91635" s="9"/>
      <c r="O91635" s="9"/>
      <c r="P91635" s="9"/>
      <c r="Q91635" s="9"/>
    </row>
    <row r="91636" spans="11:17" x14ac:dyDescent="0.25">
      <c r="K91636" s="9"/>
      <c r="N91636" s="9"/>
      <c r="O91636" s="9"/>
      <c r="P91636" s="9"/>
      <c r="Q91636" s="9"/>
    </row>
    <row r="91637" spans="11:17" x14ac:dyDescent="0.25">
      <c r="K91637" s="9"/>
      <c r="N91637" s="9"/>
      <c r="O91637" s="9"/>
      <c r="P91637" s="9"/>
      <c r="Q91637" s="9"/>
    </row>
    <row r="91638" spans="11:17" x14ac:dyDescent="0.25">
      <c r="K91638" s="9"/>
      <c r="N91638" s="9"/>
      <c r="O91638" s="9"/>
      <c r="P91638" s="9"/>
      <c r="Q91638" s="9"/>
    </row>
    <row r="91639" spans="11:17" x14ac:dyDescent="0.25">
      <c r="K91639" s="9"/>
      <c r="N91639" s="9"/>
      <c r="O91639" s="9"/>
      <c r="P91639" s="9"/>
      <c r="Q91639" s="9"/>
    </row>
    <row r="91640" spans="11:17" x14ac:dyDescent="0.25">
      <c r="K91640" s="9"/>
      <c r="N91640" s="9"/>
      <c r="O91640" s="9"/>
      <c r="P91640" s="9"/>
      <c r="Q91640" s="9"/>
    </row>
    <row r="91641" spans="11:17" x14ac:dyDescent="0.25">
      <c r="K91641" s="9"/>
      <c r="N91641" s="9"/>
      <c r="O91641" s="9"/>
      <c r="P91641" s="9"/>
      <c r="Q91641" s="9"/>
    </row>
    <row r="91642" spans="11:17" x14ac:dyDescent="0.25">
      <c r="K91642" s="9"/>
      <c r="N91642" s="9"/>
      <c r="O91642" s="9"/>
      <c r="P91642" s="9"/>
      <c r="Q91642" s="9"/>
    </row>
    <row r="91643" spans="11:17" x14ac:dyDescent="0.25">
      <c r="K91643" s="9"/>
      <c r="N91643" s="9"/>
      <c r="O91643" s="9"/>
      <c r="P91643" s="9"/>
      <c r="Q91643" s="9"/>
    </row>
    <row r="91644" spans="11:17" x14ac:dyDescent="0.25">
      <c r="K91644" s="9"/>
      <c r="N91644" s="9"/>
      <c r="O91644" s="9"/>
      <c r="P91644" s="9"/>
      <c r="Q91644" s="9"/>
    </row>
    <row r="91645" spans="11:17" x14ac:dyDescent="0.25">
      <c r="K91645" s="9"/>
      <c r="N91645" s="9"/>
      <c r="O91645" s="9"/>
      <c r="P91645" s="9"/>
      <c r="Q91645" s="9"/>
    </row>
    <row r="91646" spans="11:17" x14ac:dyDescent="0.25">
      <c r="K91646" s="9"/>
      <c r="N91646" s="9"/>
      <c r="O91646" s="9"/>
      <c r="P91646" s="9"/>
      <c r="Q91646" s="9"/>
    </row>
    <row r="91647" spans="11:17" x14ac:dyDescent="0.25">
      <c r="K91647" s="9"/>
      <c r="N91647" s="9"/>
      <c r="O91647" s="9"/>
      <c r="P91647" s="9"/>
      <c r="Q91647" s="9"/>
    </row>
    <row r="91648" spans="11:17" x14ac:dyDescent="0.25">
      <c r="K91648" s="9"/>
      <c r="N91648" s="9"/>
      <c r="O91648" s="9"/>
      <c r="P91648" s="9"/>
      <c r="Q91648" s="9"/>
    </row>
    <row r="91649" spans="11:17" x14ac:dyDescent="0.25">
      <c r="K91649" s="9"/>
      <c r="N91649" s="9"/>
      <c r="O91649" s="9"/>
      <c r="P91649" s="9"/>
      <c r="Q91649" s="9"/>
    </row>
    <row r="91650" spans="11:17" x14ac:dyDescent="0.25">
      <c r="K91650" s="9"/>
      <c r="N91650" s="9"/>
      <c r="O91650" s="9"/>
      <c r="P91650" s="9"/>
      <c r="Q91650" s="9"/>
    </row>
    <row r="91651" spans="11:17" x14ac:dyDescent="0.25">
      <c r="K91651" s="9"/>
      <c r="N91651" s="9"/>
      <c r="O91651" s="9"/>
      <c r="P91651" s="9"/>
      <c r="Q91651" s="9"/>
    </row>
    <row r="91652" spans="11:17" x14ac:dyDescent="0.25">
      <c r="K91652" s="9"/>
      <c r="N91652" s="9"/>
      <c r="O91652" s="9"/>
      <c r="P91652" s="9"/>
      <c r="Q91652" s="9"/>
    </row>
    <row r="91653" spans="11:17" x14ac:dyDescent="0.25">
      <c r="K91653" s="9"/>
      <c r="N91653" s="9"/>
      <c r="O91653" s="9"/>
      <c r="P91653" s="9"/>
      <c r="Q91653" s="9"/>
    </row>
    <row r="91654" spans="11:17" x14ac:dyDescent="0.25">
      <c r="K91654" s="9"/>
      <c r="N91654" s="9"/>
      <c r="O91654" s="9"/>
      <c r="P91654" s="9"/>
      <c r="Q91654" s="9"/>
    </row>
    <row r="91655" spans="11:17" x14ac:dyDescent="0.25">
      <c r="K91655" s="9"/>
      <c r="N91655" s="9"/>
      <c r="O91655" s="9"/>
      <c r="P91655" s="9"/>
      <c r="Q91655" s="9"/>
    </row>
    <row r="91656" spans="11:17" x14ac:dyDescent="0.25">
      <c r="K91656" s="9"/>
      <c r="N91656" s="9"/>
      <c r="O91656" s="9"/>
      <c r="P91656" s="9"/>
      <c r="Q91656" s="9"/>
    </row>
    <row r="91657" spans="11:17" x14ac:dyDescent="0.25">
      <c r="K91657" s="9"/>
      <c r="N91657" s="9"/>
      <c r="O91657" s="9"/>
      <c r="P91657" s="9"/>
      <c r="Q91657" s="9"/>
    </row>
    <row r="91658" spans="11:17" x14ac:dyDescent="0.25">
      <c r="K91658" s="9"/>
      <c r="N91658" s="9"/>
      <c r="O91658" s="9"/>
      <c r="P91658" s="9"/>
      <c r="Q91658" s="9"/>
    </row>
    <row r="91659" spans="11:17" x14ac:dyDescent="0.25">
      <c r="K91659" s="9"/>
      <c r="N91659" s="9"/>
      <c r="O91659" s="9"/>
      <c r="P91659" s="9"/>
      <c r="Q91659" s="9"/>
    </row>
    <row r="91660" spans="11:17" x14ac:dyDescent="0.25">
      <c r="K91660" s="9"/>
      <c r="N91660" s="9"/>
      <c r="O91660" s="9"/>
      <c r="P91660" s="9"/>
      <c r="Q91660" s="9"/>
    </row>
    <row r="91661" spans="11:17" x14ac:dyDescent="0.25">
      <c r="K91661" s="9"/>
      <c r="N91661" s="9"/>
      <c r="O91661" s="9"/>
      <c r="P91661" s="9"/>
      <c r="Q91661" s="9"/>
    </row>
    <row r="91662" spans="11:17" x14ac:dyDescent="0.25">
      <c r="K91662" s="9"/>
      <c r="N91662" s="9"/>
      <c r="O91662" s="9"/>
      <c r="P91662" s="9"/>
      <c r="Q91662" s="9"/>
    </row>
    <row r="91663" spans="11:17" x14ac:dyDescent="0.25">
      <c r="K91663" s="9"/>
      <c r="N91663" s="9"/>
      <c r="O91663" s="9"/>
      <c r="P91663" s="9"/>
      <c r="Q91663" s="9"/>
    </row>
    <row r="91664" spans="11:17" x14ac:dyDescent="0.25">
      <c r="K91664" s="9"/>
      <c r="N91664" s="9"/>
      <c r="O91664" s="9"/>
      <c r="P91664" s="9"/>
      <c r="Q91664" s="9"/>
    </row>
    <row r="91665" spans="11:17" x14ac:dyDescent="0.25">
      <c r="K91665" s="9"/>
      <c r="N91665" s="9"/>
      <c r="O91665" s="9"/>
      <c r="P91665" s="9"/>
      <c r="Q91665" s="9"/>
    </row>
    <row r="91666" spans="11:17" x14ac:dyDescent="0.25">
      <c r="K91666" s="9"/>
      <c r="N91666" s="9"/>
      <c r="O91666" s="9"/>
      <c r="P91666" s="9"/>
      <c r="Q91666" s="9"/>
    </row>
    <row r="91667" spans="11:17" x14ac:dyDescent="0.25">
      <c r="K91667" s="9"/>
      <c r="N91667" s="9"/>
      <c r="O91667" s="9"/>
      <c r="P91667" s="9"/>
      <c r="Q91667" s="9"/>
    </row>
    <row r="91668" spans="11:17" x14ac:dyDescent="0.25">
      <c r="K91668" s="9"/>
      <c r="N91668" s="9"/>
      <c r="O91668" s="9"/>
      <c r="P91668" s="9"/>
      <c r="Q91668" s="9"/>
    </row>
    <row r="91669" spans="11:17" x14ac:dyDescent="0.25">
      <c r="K91669" s="9"/>
      <c r="N91669" s="9"/>
      <c r="O91669" s="9"/>
      <c r="P91669" s="9"/>
      <c r="Q91669" s="9"/>
    </row>
    <row r="91670" spans="11:17" x14ac:dyDescent="0.25">
      <c r="K91670" s="9"/>
      <c r="N91670" s="9"/>
      <c r="O91670" s="9"/>
      <c r="P91670" s="9"/>
      <c r="Q91670" s="9"/>
    </row>
    <row r="91671" spans="11:17" x14ac:dyDescent="0.25">
      <c r="K91671" s="9"/>
      <c r="N91671" s="9"/>
      <c r="O91671" s="9"/>
      <c r="P91671" s="9"/>
      <c r="Q91671" s="9"/>
    </row>
    <row r="91672" spans="11:17" x14ac:dyDescent="0.25">
      <c r="K91672" s="9"/>
      <c r="N91672" s="9"/>
      <c r="O91672" s="9"/>
      <c r="P91672" s="9"/>
      <c r="Q91672" s="9"/>
    </row>
    <row r="91673" spans="11:17" x14ac:dyDescent="0.25">
      <c r="K91673" s="9"/>
      <c r="N91673" s="9"/>
      <c r="O91673" s="9"/>
      <c r="P91673" s="9"/>
      <c r="Q91673" s="9"/>
    </row>
    <row r="91674" spans="11:17" x14ac:dyDescent="0.25">
      <c r="K91674" s="9"/>
      <c r="N91674" s="9"/>
      <c r="O91674" s="9"/>
      <c r="P91674" s="9"/>
      <c r="Q91674" s="9"/>
    </row>
    <row r="91675" spans="11:17" x14ac:dyDescent="0.25">
      <c r="K91675" s="9"/>
      <c r="N91675" s="9"/>
      <c r="O91675" s="9"/>
      <c r="P91675" s="9"/>
      <c r="Q91675" s="9"/>
    </row>
    <row r="91676" spans="11:17" x14ac:dyDescent="0.25">
      <c r="K91676" s="9"/>
      <c r="N91676" s="9"/>
      <c r="O91676" s="9"/>
      <c r="P91676" s="9"/>
      <c r="Q91676" s="9"/>
    </row>
    <row r="91677" spans="11:17" x14ac:dyDescent="0.25">
      <c r="K91677" s="9"/>
      <c r="N91677" s="9"/>
      <c r="O91677" s="9"/>
      <c r="P91677" s="9"/>
      <c r="Q91677" s="9"/>
    </row>
    <row r="91678" spans="11:17" x14ac:dyDescent="0.25">
      <c r="K91678" s="9"/>
      <c r="N91678" s="9"/>
      <c r="O91678" s="9"/>
      <c r="P91678" s="9"/>
      <c r="Q91678" s="9"/>
    </row>
    <row r="91679" spans="11:17" x14ac:dyDescent="0.25">
      <c r="K91679" s="9"/>
      <c r="N91679" s="9"/>
      <c r="O91679" s="9"/>
      <c r="P91679" s="9"/>
      <c r="Q91679" s="9"/>
    </row>
    <row r="91680" spans="11:17" x14ac:dyDescent="0.25">
      <c r="K91680" s="9"/>
      <c r="N91680" s="9"/>
      <c r="O91680" s="9"/>
      <c r="P91680" s="9"/>
      <c r="Q91680" s="9"/>
    </row>
    <row r="91681" spans="11:17" x14ac:dyDescent="0.25">
      <c r="K91681" s="9"/>
      <c r="N91681" s="9"/>
      <c r="O91681" s="9"/>
      <c r="P91681" s="9"/>
      <c r="Q91681" s="9"/>
    </row>
    <row r="91682" spans="11:17" x14ac:dyDescent="0.25">
      <c r="K91682" s="9"/>
      <c r="N91682" s="9"/>
      <c r="O91682" s="9"/>
      <c r="P91682" s="9"/>
      <c r="Q91682" s="9"/>
    </row>
    <row r="91683" spans="11:17" x14ac:dyDescent="0.25">
      <c r="K91683" s="9"/>
      <c r="N91683" s="9"/>
      <c r="O91683" s="9"/>
      <c r="P91683" s="9"/>
      <c r="Q91683" s="9"/>
    </row>
    <row r="91684" spans="11:17" x14ac:dyDescent="0.25">
      <c r="K91684" s="9"/>
      <c r="N91684" s="9"/>
      <c r="O91684" s="9"/>
      <c r="P91684" s="9"/>
      <c r="Q91684" s="9"/>
    </row>
    <row r="91685" spans="11:17" x14ac:dyDescent="0.25">
      <c r="K91685" s="9"/>
      <c r="N91685" s="9"/>
      <c r="O91685" s="9"/>
      <c r="P91685" s="9"/>
      <c r="Q91685" s="9"/>
    </row>
    <row r="91686" spans="11:17" x14ac:dyDescent="0.25">
      <c r="K91686" s="9"/>
      <c r="N91686" s="9"/>
      <c r="O91686" s="9"/>
      <c r="P91686" s="9"/>
      <c r="Q91686" s="9"/>
    </row>
    <row r="91687" spans="11:17" x14ac:dyDescent="0.25">
      <c r="K91687" s="9"/>
      <c r="N91687" s="9"/>
      <c r="O91687" s="9"/>
      <c r="P91687" s="9"/>
      <c r="Q91687" s="9"/>
    </row>
    <row r="91688" spans="11:17" x14ac:dyDescent="0.25">
      <c r="K91688" s="9"/>
      <c r="N91688" s="9"/>
      <c r="O91688" s="9"/>
      <c r="P91688" s="9"/>
      <c r="Q91688" s="9"/>
    </row>
    <row r="91689" spans="11:17" x14ac:dyDescent="0.25">
      <c r="K91689" s="9"/>
      <c r="N91689" s="9"/>
      <c r="O91689" s="9"/>
      <c r="P91689" s="9"/>
      <c r="Q91689" s="9"/>
    </row>
    <row r="91690" spans="11:17" x14ac:dyDescent="0.25">
      <c r="K91690" s="9"/>
      <c r="N91690" s="9"/>
      <c r="O91690" s="9"/>
      <c r="P91690" s="9"/>
      <c r="Q91690" s="9"/>
    </row>
    <row r="91691" spans="11:17" x14ac:dyDescent="0.25">
      <c r="K91691" s="9"/>
      <c r="N91691" s="9"/>
      <c r="O91691" s="9"/>
      <c r="P91691" s="9"/>
      <c r="Q91691" s="9"/>
    </row>
    <row r="91692" spans="11:17" x14ac:dyDescent="0.25">
      <c r="K91692" s="9"/>
      <c r="N91692" s="9"/>
      <c r="O91692" s="9"/>
      <c r="P91692" s="9"/>
      <c r="Q91692" s="9"/>
    </row>
    <row r="91693" spans="11:17" x14ac:dyDescent="0.25">
      <c r="K91693" s="9"/>
      <c r="N91693" s="9"/>
      <c r="O91693" s="9"/>
      <c r="P91693" s="9"/>
      <c r="Q91693" s="9"/>
    </row>
    <row r="91694" spans="11:17" x14ac:dyDescent="0.25">
      <c r="K91694" s="9"/>
      <c r="N91694" s="9"/>
      <c r="O91694" s="9"/>
      <c r="P91694" s="9"/>
      <c r="Q91694" s="9"/>
    </row>
    <row r="91695" spans="11:17" x14ac:dyDescent="0.25">
      <c r="K91695" s="9"/>
      <c r="N91695" s="9"/>
      <c r="O91695" s="9"/>
      <c r="P91695" s="9"/>
      <c r="Q91695" s="9"/>
    </row>
    <row r="91696" spans="11:17" x14ac:dyDescent="0.25">
      <c r="K91696" s="9"/>
      <c r="N91696" s="9"/>
      <c r="O91696" s="9"/>
      <c r="P91696" s="9"/>
      <c r="Q91696" s="9"/>
    </row>
    <row r="91697" spans="11:17" x14ac:dyDescent="0.25">
      <c r="K91697" s="9"/>
      <c r="N91697" s="9"/>
      <c r="O91697" s="9"/>
      <c r="P91697" s="9"/>
      <c r="Q91697" s="9"/>
    </row>
    <row r="91698" spans="11:17" x14ac:dyDescent="0.25">
      <c r="K91698" s="9"/>
      <c r="N91698" s="9"/>
      <c r="O91698" s="9"/>
      <c r="P91698" s="9"/>
      <c r="Q91698" s="9"/>
    </row>
    <row r="91699" spans="11:17" x14ac:dyDescent="0.25">
      <c r="K91699" s="9"/>
      <c r="N91699" s="9"/>
      <c r="O91699" s="9"/>
      <c r="P91699" s="9"/>
      <c r="Q91699" s="9"/>
    </row>
    <row r="91700" spans="11:17" x14ac:dyDescent="0.25">
      <c r="K91700" s="9"/>
      <c r="N91700" s="9"/>
      <c r="O91700" s="9"/>
      <c r="P91700" s="9"/>
      <c r="Q91700" s="9"/>
    </row>
    <row r="91701" spans="11:17" x14ac:dyDescent="0.25">
      <c r="K91701" s="9"/>
      <c r="N91701" s="9"/>
      <c r="O91701" s="9"/>
      <c r="P91701" s="9"/>
      <c r="Q91701" s="9"/>
    </row>
    <row r="91702" spans="11:17" x14ac:dyDescent="0.25">
      <c r="K91702" s="9"/>
      <c r="N91702" s="9"/>
      <c r="O91702" s="9"/>
      <c r="P91702" s="9"/>
      <c r="Q91702" s="9"/>
    </row>
    <row r="91703" spans="11:17" x14ac:dyDescent="0.25">
      <c r="K91703" s="9"/>
      <c r="N91703" s="9"/>
      <c r="O91703" s="9"/>
      <c r="P91703" s="9"/>
      <c r="Q91703" s="9"/>
    </row>
    <row r="91704" spans="11:17" x14ac:dyDescent="0.25">
      <c r="K91704" s="9"/>
      <c r="N91704" s="9"/>
      <c r="O91704" s="9"/>
      <c r="P91704" s="9"/>
      <c r="Q91704" s="9"/>
    </row>
    <row r="91705" spans="11:17" x14ac:dyDescent="0.25">
      <c r="K91705" s="9"/>
      <c r="N91705" s="9"/>
      <c r="O91705" s="9"/>
      <c r="P91705" s="9"/>
      <c r="Q91705" s="9"/>
    </row>
    <row r="91706" spans="11:17" x14ac:dyDescent="0.25">
      <c r="K91706" s="9"/>
      <c r="N91706" s="9"/>
      <c r="O91706" s="9"/>
      <c r="P91706" s="9"/>
      <c r="Q91706" s="9"/>
    </row>
    <row r="91707" spans="11:17" x14ac:dyDescent="0.25">
      <c r="K91707" s="9"/>
      <c r="N91707" s="9"/>
      <c r="O91707" s="9"/>
      <c r="P91707" s="9"/>
      <c r="Q91707" s="9"/>
    </row>
    <row r="91708" spans="11:17" x14ac:dyDescent="0.25">
      <c r="K91708" s="9"/>
      <c r="N91708" s="9"/>
      <c r="O91708" s="9"/>
      <c r="P91708" s="9"/>
      <c r="Q91708" s="9"/>
    </row>
    <row r="91709" spans="11:17" x14ac:dyDescent="0.25">
      <c r="K91709" s="9"/>
      <c r="N91709" s="9"/>
      <c r="O91709" s="9"/>
      <c r="P91709" s="9"/>
      <c r="Q91709" s="9"/>
    </row>
    <row r="91710" spans="11:17" x14ac:dyDescent="0.25">
      <c r="K91710" s="9"/>
      <c r="N91710" s="9"/>
      <c r="O91710" s="9"/>
      <c r="P91710" s="9"/>
      <c r="Q91710" s="9"/>
    </row>
    <row r="91711" spans="11:17" x14ac:dyDescent="0.25">
      <c r="K91711" s="9"/>
      <c r="N91711" s="9"/>
      <c r="O91711" s="9"/>
      <c r="P91711" s="9"/>
      <c r="Q91711" s="9"/>
    </row>
    <row r="91712" spans="11:17" x14ac:dyDescent="0.25">
      <c r="K91712" s="9"/>
      <c r="N91712" s="9"/>
      <c r="O91712" s="9"/>
      <c r="P91712" s="9"/>
      <c r="Q91712" s="9"/>
    </row>
    <row r="91713" spans="11:17" x14ac:dyDescent="0.25">
      <c r="K91713" s="9"/>
      <c r="N91713" s="9"/>
      <c r="O91713" s="9"/>
      <c r="P91713" s="9"/>
      <c r="Q91713" s="9"/>
    </row>
    <row r="91714" spans="11:17" x14ac:dyDescent="0.25">
      <c r="K91714" s="9"/>
      <c r="N91714" s="9"/>
      <c r="O91714" s="9"/>
      <c r="P91714" s="9"/>
      <c r="Q91714" s="9"/>
    </row>
    <row r="91715" spans="11:17" x14ac:dyDescent="0.25">
      <c r="K91715" s="9"/>
      <c r="N91715" s="9"/>
      <c r="O91715" s="9"/>
      <c r="P91715" s="9"/>
      <c r="Q91715" s="9"/>
    </row>
    <row r="91716" spans="11:17" x14ac:dyDescent="0.25">
      <c r="K91716" s="9"/>
      <c r="N91716" s="9"/>
      <c r="O91716" s="9"/>
      <c r="P91716" s="9"/>
      <c r="Q91716" s="9"/>
    </row>
    <row r="91717" spans="11:17" x14ac:dyDescent="0.25">
      <c r="K91717" s="9"/>
      <c r="N91717" s="9"/>
      <c r="O91717" s="9"/>
      <c r="P91717" s="9"/>
      <c r="Q91717" s="9"/>
    </row>
    <row r="91718" spans="11:17" x14ac:dyDescent="0.25">
      <c r="K91718" s="9"/>
      <c r="N91718" s="9"/>
      <c r="O91718" s="9"/>
      <c r="P91718" s="9"/>
      <c r="Q91718" s="9"/>
    </row>
    <row r="91719" spans="11:17" x14ac:dyDescent="0.25">
      <c r="K91719" s="9"/>
      <c r="N91719" s="9"/>
      <c r="O91719" s="9"/>
      <c r="P91719" s="9"/>
      <c r="Q91719" s="9"/>
    </row>
    <row r="91720" spans="11:17" x14ac:dyDescent="0.25">
      <c r="K91720" s="9"/>
      <c r="N91720" s="9"/>
      <c r="O91720" s="9"/>
      <c r="P91720" s="9"/>
      <c r="Q91720" s="9"/>
    </row>
    <row r="91721" spans="11:17" x14ac:dyDescent="0.25">
      <c r="K91721" s="9"/>
      <c r="N91721" s="9"/>
      <c r="O91721" s="9"/>
      <c r="P91721" s="9"/>
      <c r="Q91721" s="9"/>
    </row>
    <row r="91722" spans="11:17" x14ac:dyDescent="0.25">
      <c r="K91722" s="9"/>
      <c r="N91722" s="9"/>
      <c r="O91722" s="9"/>
      <c r="P91722" s="9"/>
      <c r="Q91722" s="9"/>
    </row>
    <row r="91723" spans="11:17" x14ac:dyDescent="0.25">
      <c r="K91723" s="9"/>
      <c r="N91723" s="9"/>
      <c r="O91723" s="9"/>
      <c r="P91723" s="9"/>
      <c r="Q91723" s="9"/>
    </row>
    <row r="91724" spans="11:17" x14ac:dyDescent="0.25">
      <c r="K91724" s="9"/>
      <c r="N91724" s="9"/>
      <c r="O91724" s="9"/>
      <c r="P91724" s="9"/>
      <c r="Q91724" s="9"/>
    </row>
    <row r="91725" spans="11:17" x14ac:dyDescent="0.25">
      <c r="K91725" s="9"/>
      <c r="N91725" s="9"/>
      <c r="O91725" s="9"/>
      <c r="P91725" s="9"/>
      <c r="Q91725" s="9"/>
    </row>
    <row r="91726" spans="11:17" x14ac:dyDescent="0.25">
      <c r="K91726" s="9"/>
      <c r="N91726" s="9"/>
      <c r="O91726" s="9"/>
      <c r="P91726" s="9"/>
      <c r="Q91726" s="9"/>
    </row>
    <row r="91727" spans="11:17" x14ac:dyDescent="0.25">
      <c r="K91727" s="9"/>
      <c r="N91727" s="9"/>
      <c r="O91727" s="9"/>
      <c r="P91727" s="9"/>
      <c r="Q91727" s="9"/>
    </row>
    <row r="91728" spans="11:17" x14ac:dyDescent="0.25">
      <c r="K91728" s="9"/>
      <c r="N91728" s="9"/>
      <c r="O91728" s="9"/>
      <c r="P91728" s="9"/>
      <c r="Q91728" s="9"/>
    </row>
    <row r="91729" spans="11:17" x14ac:dyDescent="0.25">
      <c r="K91729" s="9"/>
      <c r="N91729" s="9"/>
      <c r="O91729" s="9"/>
      <c r="P91729" s="9"/>
      <c r="Q91729" s="9"/>
    </row>
    <row r="91730" spans="11:17" x14ac:dyDescent="0.25">
      <c r="K91730" s="9"/>
      <c r="N91730" s="9"/>
      <c r="O91730" s="9"/>
      <c r="P91730" s="9"/>
      <c r="Q91730" s="9"/>
    </row>
    <row r="91731" spans="11:17" x14ac:dyDescent="0.25">
      <c r="K91731" s="9"/>
      <c r="N91731" s="9"/>
      <c r="O91731" s="9"/>
      <c r="P91731" s="9"/>
      <c r="Q91731" s="9"/>
    </row>
    <row r="91732" spans="11:17" x14ac:dyDescent="0.25">
      <c r="K91732" s="9"/>
      <c r="N91732" s="9"/>
      <c r="O91732" s="9"/>
      <c r="P91732" s="9"/>
      <c r="Q91732" s="9"/>
    </row>
    <row r="91733" spans="11:17" x14ac:dyDescent="0.25">
      <c r="K91733" s="9"/>
      <c r="N91733" s="9"/>
      <c r="O91733" s="9"/>
      <c r="P91733" s="9"/>
      <c r="Q91733" s="9"/>
    </row>
    <row r="91734" spans="11:17" x14ac:dyDescent="0.25">
      <c r="K91734" s="9"/>
      <c r="N91734" s="9"/>
      <c r="O91734" s="9"/>
      <c r="P91734" s="9"/>
      <c r="Q91734" s="9"/>
    </row>
    <row r="91735" spans="11:17" x14ac:dyDescent="0.25">
      <c r="K91735" s="9"/>
      <c r="N91735" s="9"/>
      <c r="O91735" s="9"/>
      <c r="P91735" s="9"/>
      <c r="Q91735" s="9"/>
    </row>
    <row r="91736" spans="11:17" x14ac:dyDescent="0.25">
      <c r="K91736" s="9"/>
      <c r="N91736" s="9"/>
      <c r="O91736" s="9"/>
      <c r="P91736" s="9"/>
      <c r="Q91736" s="9"/>
    </row>
    <row r="91737" spans="11:17" x14ac:dyDescent="0.25">
      <c r="K91737" s="9"/>
      <c r="N91737" s="9"/>
      <c r="O91737" s="9"/>
      <c r="P91737" s="9"/>
      <c r="Q91737" s="9"/>
    </row>
    <row r="91738" spans="11:17" x14ac:dyDescent="0.25">
      <c r="K91738" s="9"/>
      <c r="N91738" s="9"/>
      <c r="O91738" s="9"/>
      <c r="P91738" s="9"/>
      <c r="Q91738" s="9"/>
    </row>
    <row r="91739" spans="11:17" x14ac:dyDescent="0.25">
      <c r="K91739" s="9"/>
      <c r="N91739" s="9"/>
      <c r="O91739" s="9"/>
      <c r="P91739" s="9"/>
      <c r="Q91739" s="9"/>
    </row>
    <row r="91740" spans="11:17" x14ac:dyDescent="0.25">
      <c r="K91740" s="9"/>
      <c r="N91740" s="9"/>
      <c r="O91740" s="9"/>
      <c r="P91740" s="9"/>
      <c r="Q91740" s="9"/>
    </row>
    <row r="91741" spans="11:17" x14ac:dyDescent="0.25">
      <c r="K91741" s="9"/>
      <c r="N91741" s="9"/>
      <c r="O91741" s="9"/>
      <c r="P91741" s="9"/>
      <c r="Q91741" s="9"/>
    </row>
    <row r="91742" spans="11:17" x14ac:dyDescent="0.25">
      <c r="K91742" s="9"/>
      <c r="N91742" s="9"/>
      <c r="O91742" s="9"/>
      <c r="P91742" s="9"/>
      <c r="Q91742" s="9"/>
    </row>
    <row r="91743" spans="11:17" x14ac:dyDescent="0.25">
      <c r="K91743" s="9"/>
      <c r="N91743" s="9"/>
      <c r="O91743" s="9"/>
      <c r="P91743" s="9"/>
      <c r="Q91743" s="9"/>
    </row>
    <row r="91744" spans="11:17" x14ac:dyDescent="0.25">
      <c r="K91744" s="9"/>
      <c r="N91744" s="9"/>
      <c r="O91744" s="9"/>
      <c r="P91744" s="9"/>
      <c r="Q91744" s="9"/>
    </row>
    <row r="91745" spans="11:17" x14ac:dyDescent="0.25">
      <c r="K91745" s="9"/>
      <c r="N91745" s="9"/>
      <c r="O91745" s="9"/>
      <c r="P91745" s="9"/>
      <c r="Q91745" s="9"/>
    </row>
    <row r="91746" spans="11:17" x14ac:dyDescent="0.25">
      <c r="K91746" s="9"/>
      <c r="N91746" s="9"/>
      <c r="O91746" s="9"/>
      <c r="P91746" s="9"/>
      <c r="Q91746" s="9"/>
    </row>
    <row r="91747" spans="11:17" x14ac:dyDescent="0.25">
      <c r="K91747" s="9"/>
      <c r="N91747" s="9"/>
      <c r="O91747" s="9"/>
      <c r="P91747" s="9"/>
      <c r="Q91747" s="9"/>
    </row>
    <row r="91748" spans="11:17" x14ac:dyDescent="0.25">
      <c r="K91748" s="9"/>
      <c r="N91748" s="9"/>
      <c r="O91748" s="9"/>
      <c r="P91748" s="9"/>
      <c r="Q91748" s="9"/>
    </row>
    <row r="91749" spans="11:17" x14ac:dyDescent="0.25">
      <c r="K91749" s="9"/>
      <c r="N91749" s="9"/>
      <c r="O91749" s="9"/>
      <c r="P91749" s="9"/>
      <c r="Q91749" s="9"/>
    </row>
    <row r="91750" spans="11:17" x14ac:dyDescent="0.25">
      <c r="K91750" s="9"/>
      <c r="N91750" s="9"/>
      <c r="O91750" s="9"/>
      <c r="P91750" s="9"/>
      <c r="Q91750" s="9"/>
    </row>
    <row r="91751" spans="11:17" x14ac:dyDescent="0.25">
      <c r="K91751" s="9"/>
      <c r="N91751" s="9"/>
      <c r="O91751" s="9"/>
      <c r="P91751" s="9"/>
      <c r="Q91751" s="9"/>
    </row>
    <row r="91752" spans="11:17" x14ac:dyDescent="0.25">
      <c r="K91752" s="9"/>
      <c r="N91752" s="9"/>
      <c r="O91752" s="9"/>
      <c r="P91752" s="9"/>
      <c r="Q91752" s="9"/>
    </row>
    <row r="91753" spans="11:17" x14ac:dyDescent="0.25">
      <c r="K91753" s="9"/>
      <c r="N91753" s="9"/>
      <c r="O91753" s="9"/>
      <c r="P91753" s="9"/>
      <c r="Q91753" s="9"/>
    </row>
    <row r="91754" spans="11:17" x14ac:dyDescent="0.25">
      <c r="K91754" s="9"/>
      <c r="N91754" s="9"/>
      <c r="O91754" s="9"/>
      <c r="P91754" s="9"/>
      <c r="Q91754" s="9"/>
    </row>
    <row r="91755" spans="11:17" x14ac:dyDescent="0.25">
      <c r="K91755" s="9"/>
      <c r="N91755" s="9"/>
      <c r="O91755" s="9"/>
      <c r="P91755" s="9"/>
      <c r="Q91755" s="9"/>
    </row>
    <row r="91756" spans="11:17" x14ac:dyDescent="0.25">
      <c r="K91756" s="9"/>
      <c r="N91756" s="9"/>
      <c r="O91756" s="9"/>
      <c r="P91756" s="9"/>
      <c r="Q91756" s="9"/>
    </row>
    <row r="91757" spans="11:17" x14ac:dyDescent="0.25">
      <c r="K91757" s="9"/>
      <c r="N91757" s="9"/>
      <c r="O91757" s="9"/>
      <c r="P91757" s="9"/>
      <c r="Q91757" s="9"/>
    </row>
    <row r="91758" spans="11:17" x14ac:dyDescent="0.25">
      <c r="K91758" s="9"/>
      <c r="N91758" s="9"/>
      <c r="O91758" s="9"/>
      <c r="P91758" s="9"/>
      <c r="Q91758" s="9"/>
    </row>
    <row r="91759" spans="11:17" x14ac:dyDescent="0.25">
      <c r="K91759" s="9"/>
      <c r="N91759" s="9"/>
      <c r="O91759" s="9"/>
      <c r="P91759" s="9"/>
      <c r="Q91759" s="9"/>
    </row>
    <row r="91760" spans="11:17" x14ac:dyDescent="0.25">
      <c r="K91760" s="9"/>
      <c r="N91760" s="9"/>
      <c r="O91760" s="9"/>
      <c r="P91760" s="9"/>
      <c r="Q91760" s="9"/>
    </row>
    <row r="91761" spans="11:17" x14ac:dyDescent="0.25">
      <c r="K91761" s="9"/>
      <c r="N91761" s="9"/>
      <c r="O91761" s="9"/>
      <c r="P91761" s="9"/>
      <c r="Q91761" s="9"/>
    </row>
    <row r="91762" spans="11:17" x14ac:dyDescent="0.25">
      <c r="K91762" s="9"/>
      <c r="N91762" s="9"/>
      <c r="O91762" s="9"/>
      <c r="P91762" s="9"/>
      <c r="Q91762" s="9"/>
    </row>
    <row r="91763" spans="11:17" x14ac:dyDescent="0.25">
      <c r="K91763" s="9"/>
      <c r="N91763" s="9"/>
      <c r="O91763" s="9"/>
      <c r="P91763" s="9"/>
      <c r="Q91763" s="9"/>
    </row>
    <row r="91764" spans="11:17" x14ac:dyDescent="0.25">
      <c r="K91764" s="9"/>
      <c r="N91764" s="9"/>
      <c r="O91764" s="9"/>
      <c r="P91764" s="9"/>
      <c r="Q91764" s="9"/>
    </row>
    <row r="91765" spans="11:17" x14ac:dyDescent="0.25">
      <c r="K91765" s="9"/>
      <c r="N91765" s="9"/>
      <c r="O91765" s="9"/>
      <c r="P91765" s="9"/>
      <c r="Q91765" s="9"/>
    </row>
    <row r="91766" spans="11:17" x14ac:dyDescent="0.25">
      <c r="K91766" s="9"/>
      <c r="N91766" s="9"/>
      <c r="O91766" s="9"/>
      <c r="P91766" s="9"/>
      <c r="Q91766" s="9"/>
    </row>
    <row r="91767" spans="11:17" x14ac:dyDescent="0.25">
      <c r="K91767" s="9"/>
      <c r="N91767" s="9"/>
      <c r="O91767" s="9"/>
      <c r="P91767" s="9"/>
      <c r="Q91767" s="9"/>
    </row>
    <row r="91768" spans="11:17" x14ac:dyDescent="0.25">
      <c r="K91768" s="9"/>
      <c r="N91768" s="9"/>
      <c r="O91768" s="9"/>
      <c r="P91768" s="9"/>
      <c r="Q91768" s="9"/>
    </row>
    <row r="91769" spans="11:17" x14ac:dyDescent="0.25">
      <c r="K91769" s="9"/>
      <c r="N91769" s="9"/>
      <c r="O91769" s="9"/>
      <c r="P91769" s="9"/>
      <c r="Q91769" s="9"/>
    </row>
    <row r="91770" spans="11:17" x14ac:dyDescent="0.25">
      <c r="K91770" s="9"/>
      <c r="N91770" s="9"/>
      <c r="O91770" s="9"/>
      <c r="P91770" s="9"/>
      <c r="Q91770" s="9"/>
    </row>
    <row r="91771" spans="11:17" x14ac:dyDescent="0.25">
      <c r="K91771" s="9"/>
      <c r="N91771" s="9"/>
      <c r="O91771" s="9"/>
      <c r="P91771" s="9"/>
      <c r="Q91771" s="9"/>
    </row>
    <row r="91772" spans="11:17" x14ac:dyDescent="0.25">
      <c r="K91772" s="9"/>
      <c r="N91772" s="9"/>
      <c r="O91772" s="9"/>
      <c r="P91772" s="9"/>
      <c r="Q91772" s="9"/>
    </row>
    <row r="91773" spans="11:17" x14ac:dyDescent="0.25">
      <c r="K91773" s="9"/>
      <c r="N91773" s="9"/>
      <c r="O91773" s="9"/>
      <c r="P91773" s="9"/>
      <c r="Q91773" s="9"/>
    </row>
    <row r="91774" spans="11:17" x14ac:dyDescent="0.25">
      <c r="K91774" s="9"/>
      <c r="N91774" s="9"/>
      <c r="O91774" s="9"/>
      <c r="P91774" s="9"/>
      <c r="Q91774" s="9"/>
    </row>
    <row r="91775" spans="11:17" x14ac:dyDescent="0.25">
      <c r="K91775" s="9"/>
      <c r="N91775" s="9"/>
      <c r="O91775" s="9"/>
      <c r="P91775" s="9"/>
      <c r="Q91775" s="9"/>
    </row>
    <row r="91776" spans="11:17" x14ac:dyDescent="0.25">
      <c r="K91776" s="9"/>
      <c r="N91776" s="9"/>
      <c r="O91776" s="9"/>
      <c r="P91776" s="9"/>
      <c r="Q91776" s="9"/>
    </row>
    <row r="91777" spans="11:17" x14ac:dyDescent="0.25">
      <c r="K91777" s="9"/>
      <c r="N91777" s="9"/>
      <c r="O91777" s="9"/>
      <c r="P91777" s="9"/>
      <c r="Q91777" s="9"/>
    </row>
    <row r="91778" spans="11:17" x14ac:dyDescent="0.25">
      <c r="K91778" s="9"/>
      <c r="N91778" s="9"/>
      <c r="O91778" s="9"/>
      <c r="P91778" s="9"/>
      <c r="Q91778" s="9"/>
    </row>
    <row r="91779" spans="11:17" x14ac:dyDescent="0.25">
      <c r="K91779" s="9"/>
      <c r="N91779" s="9"/>
      <c r="O91779" s="9"/>
      <c r="P91779" s="9"/>
      <c r="Q91779" s="9"/>
    </row>
    <row r="91780" spans="11:17" x14ac:dyDescent="0.25">
      <c r="K91780" s="9"/>
      <c r="N91780" s="9"/>
      <c r="O91780" s="9"/>
      <c r="P91780" s="9"/>
      <c r="Q91780" s="9"/>
    </row>
    <row r="91781" spans="11:17" x14ac:dyDescent="0.25">
      <c r="K91781" s="9"/>
      <c r="N91781" s="9"/>
      <c r="O91781" s="9"/>
      <c r="P91781" s="9"/>
      <c r="Q91781" s="9"/>
    </row>
    <row r="91782" spans="11:17" x14ac:dyDescent="0.25">
      <c r="K91782" s="9"/>
      <c r="N91782" s="9"/>
      <c r="O91782" s="9"/>
      <c r="P91782" s="9"/>
      <c r="Q91782" s="9"/>
    </row>
    <row r="91783" spans="11:17" x14ac:dyDescent="0.25">
      <c r="K91783" s="9"/>
      <c r="N91783" s="9"/>
      <c r="O91783" s="9"/>
      <c r="P91783" s="9"/>
      <c r="Q91783" s="9"/>
    </row>
    <row r="91784" spans="11:17" x14ac:dyDescent="0.25">
      <c r="K91784" s="9"/>
      <c r="N91784" s="9"/>
      <c r="O91784" s="9"/>
      <c r="P91784" s="9"/>
      <c r="Q91784" s="9"/>
    </row>
    <row r="91785" spans="11:17" x14ac:dyDescent="0.25">
      <c r="K91785" s="9"/>
      <c r="N91785" s="9"/>
      <c r="O91785" s="9"/>
      <c r="P91785" s="9"/>
      <c r="Q91785" s="9"/>
    </row>
    <row r="91786" spans="11:17" x14ac:dyDescent="0.25">
      <c r="K91786" s="9"/>
      <c r="N91786" s="9"/>
      <c r="O91786" s="9"/>
      <c r="P91786" s="9"/>
      <c r="Q91786" s="9"/>
    </row>
    <row r="91787" spans="11:17" x14ac:dyDescent="0.25">
      <c r="K91787" s="9"/>
      <c r="N91787" s="9"/>
      <c r="O91787" s="9"/>
      <c r="P91787" s="9"/>
      <c r="Q91787" s="9"/>
    </row>
    <row r="91788" spans="11:17" x14ac:dyDescent="0.25">
      <c r="K91788" s="9"/>
      <c r="N91788" s="9"/>
      <c r="O91788" s="9"/>
      <c r="P91788" s="9"/>
      <c r="Q91788" s="9"/>
    </row>
    <row r="91789" spans="11:17" x14ac:dyDescent="0.25">
      <c r="K91789" s="9"/>
      <c r="N91789" s="9"/>
      <c r="O91789" s="9"/>
      <c r="P91789" s="9"/>
      <c r="Q91789" s="9"/>
    </row>
    <row r="91790" spans="11:17" x14ac:dyDescent="0.25">
      <c r="K91790" s="9"/>
      <c r="N91790" s="9"/>
      <c r="O91790" s="9"/>
      <c r="P91790" s="9"/>
      <c r="Q91790" s="9"/>
    </row>
    <row r="91791" spans="11:17" x14ac:dyDescent="0.25">
      <c r="K91791" s="9"/>
      <c r="N91791" s="9"/>
      <c r="O91791" s="9"/>
      <c r="P91791" s="9"/>
      <c r="Q91791" s="9"/>
    </row>
    <row r="91792" spans="11:17" x14ac:dyDescent="0.25">
      <c r="K91792" s="9"/>
      <c r="N91792" s="9"/>
      <c r="O91792" s="9"/>
      <c r="P91792" s="9"/>
      <c r="Q91792" s="9"/>
    </row>
    <row r="91793" spans="11:17" x14ac:dyDescent="0.25">
      <c r="K91793" s="9"/>
      <c r="N91793" s="9"/>
      <c r="O91793" s="9"/>
      <c r="P91793" s="9"/>
      <c r="Q91793" s="9"/>
    </row>
    <row r="91794" spans="11:17" x14ac:dyDescent="0.25">
      <c r="K91794" s="9"/>
      <c r="N91794" s="9"/>
      <c r="O91794" s="9"/>
      <c r="P91794" s="9"/>
      <c r="Q91794" s="9"/>
    </row>
    <row r="91795" spans="11:17" x14ac:dyDescent="0.25">
      <c r="K91795" s="9"/>
      <c r="N91795" s="9"/>
      <c r="O91795" s="9"/>
      <c r="P91795" s="9"/>
      <c r="Q91795" s="9"/>
    </row>
    <row r="91796" spans="11:17" x14ac:dyDescent="0.25">
      <c r="K91796" s="9"/>
      <c r="N91796" s="9"/>
      <c r="O91796" s="9"/>
      <c r="P91796" s="9"/>
      <c r="Q91796" s="9"/>
    </row>
    <row r="91797" spans="11:17" x14ac:dyDescent="0.25">
      <c r="K91797" s="9"/>
      <c r="N91797" s="9"/>
      <c r="O91797" s="9"/>
      <c r="P91797" s="9"/>
      <c r="Q91797" s="9"/>
    </row>
    <row r="91798" spans="11:17" x14ac:dyDescent="0.25">
      <c r="K91798" s="9"/>
      <c r="N91798" s="9"/>
      <c r="O91798" s="9"/>
      <c r="P91798" s="9"/>
      <c r="Q91798" s="9"/>
    </row>
    <row r="91799" spans="11:17" x14ac:dyDescent="0.25">
      <c r="K91799" s="9"/>
      <c r="N91799" s="9"/>
      <c r="O91799" s="9"/>
      <c r="P91799" s="9"/>
      <c r="Q91799" s="9"/>
    </row>
    <row r="91800" spans="11:17" x14ac:dyDescent="0.25">
      <c r="K91800" s="9"/>
      <c r="N91800" s="9"/>
      <c r="O91800" s="9"/>
      <c r="P91800" s="9"/>
      <c r="Q91800" s="9"/>
    </row>
    <row r="91801" spans="11:17" x14ac:dyDescent="0.25">
      <c r="K91801" s="9"/>
      <c r="N91801" s="9"/>
      <c r="O91801" s="9"/>
      <c r="P91801" s="9"/>
      <c r="Q91801" s="9"/>
    </row>
    <row r="91802" spans="11:17" x14ac:dyDescent="0.25">
      <c r="K91802" s="9"/>
      <c r="N91802" s="9"/>
      <c r="O91802" s="9"/>
      <c r="P91802" s="9"/>
      <c r="Q91802" s="9"/>
    </row>
    <row r="91803" spans="11:17" x14ac:dyDescent="0.25">
      <c r="K91803" s="9"/>
      <c r="N91803" s="9"/>
      <c r="O91803" s="9"/>
      <c r="P91803" s="9"/>
      <c r="Q91803" s="9"/>
    </row>
    <row r="91804" spans="11:17" x14ac:dyDescent="0.25">
      <c r="K91804" s="9"/>
      <c r="N91804" s="9"/>
      <c r="O91804" s="9"/>
      <c r="P91804" s="9"/>
      <c r="Q91804" s="9"/>
    </row>
    <row r="91805" spans="11:17" x14ac:dyDescent="0.25">
      <c r="K91805" s="9"/>
      <c r="N91805" s="9"/>
      <c r="O91805" s="9"/>
      <c r="P91805" s="9"/>
      <c r="Q91805" s="9"/>
    </row>
    <row r="91806" spans="11:17" x14ac:dyDescent="0.25">
      <c r="K91806" s="9"/>
      <c r="N91806" s="9"/>
      <c r="O91806" s="9"/>
      <c r="P91806" s="9"/>
      <c r="Q91806" s="9"/>
    </row>
    <row r="91807" spans="11:17" x14ac:dyDescent="0.25">
      <c r="K91807" s="9"/>
      <c r="N91807" s="9"/>
      <c r="O91807" s="9"/>
      <c r="P91807" s="9"/>
      <c r="Q91807" s="9"/>
    </row>
    <row r="91808" spans="11:17" x14ac:dyDescent="0.25">
      <c r="K91808" s="9"/>
      <c r="N91808" s="9"/>
      <c r="O91808" s="9"/>
      <c r="P91808" s="9"/>
      <c r="Q91808" s="9"/>
    </row>
    <row r="91809" spans="11:17" x14ac:dyDescent="0.25">
      <c r="K91809" s="9"/>
      <c r="N91809" s="9"/>
      <c r="O91809" s="9"/>
      <c r="P91809" s="9"/>
      <c r="Q91809" s="9"/>
    </row>
    <row r="91810" spans="11:17" x14ac:dyDescent="0.25">
      <c r="K91810" s="9"/>
      <c r="N91810" s="9"/>
      <c r="O91810" s="9"/>
      <c r="P91810" s="9"/>
      <c r="Q91810" s="9"/>
    </row>
    <row r="91811" spans="11:17" x14ac:dyDescent="0.25">
      <c r="K91811" s="9"/>
      <c r="N91811" s="9"/>
      <c r="O91811" s="9"/>
      <c r="P91811" s="9"/>
      <c r="Q91811" s="9"/>
    </row>
    <row r="91812" spans="11:17" x14ac:dyDescent="0.25">
      <c r="K91812" s="9"/>
      <c r="N91812" s="9"/>
      <c r="O91812" s="9"/>
      <c r="P91812" s="9"/>
      <c r="Q91812" s="9"/>
    </row>
    <row r="91813" spans="11:17" x14ac:dyDescent="0.25">
      <c r="K91813" s="9"/>
      <c r="N91813" s="9"/>
      <c r="O91813" s="9"/>
      <c r="P91813" s="9"/>
      <c r="Q91813" s="9"/>
    </row>
    <row r="91814" spans="11:17" x14ac:dyDescent="0.25">
      <c r="K91814" s="9"/>
      <c r="N91814" s="9"/>
      <c r="O91814" s="9"/>
      <c r="P91814" s="9"/>
      <c r="Q91814" s="9"/>
    </row>
    <row r="91815" spans="11:17" x14ac:dyDescent="0.25">
      <c r="K91815" s="9"/>
      <c r="N91815" s="9"/>
      <c r="O91815" s="9"/>
      <c r="P91815" s="9"/>
      <c r="Q91815" s="9"/>
    </row>
    <row r="91816" spans="11:17" x14ac:dyDescent="0.25">
      <c r="K91816" s="9"/>
      <c r="N91816" s="9"/>
      <c r="O91816" s="9"/>
      <c r="P91816" s="9"/>
      <c r="Q91816" s="9"/>
    </row>
    <row r="91817" spans="11:17" x14ac:dyDescent="0.25">
      <c r="K91817" s="9"/>
      <c r="N91817" s="9"/>
      <c r="O91817" s="9"/>
      <c r="P91817" s="9"/>
      <c r="Q91817" s="9"/>
    </row>
    <row r="91818" spans="11:17" x14ac:dyDescent="0.25">
      <c r="K91818" s="9"/>
      <c r="N91818" s="9"/>
      <c r="O91818" s="9"/>
      <c r="P91818" s="9"/>
      <c r="Q91818" s="9"/>
    </row>
    <row r="91819" spans="11:17" x14ac:dyDescent="0.25">
      <c r="K91819" s="9"/>
      <c r="N91819" s="9"/>
      <c r="O91819" s="9"/>
      <c r="P91819" s="9"/>
      <c r="Q91819" s="9"/>
    </row>
    <row r="91820" spans="11:17" x14ac:dyDescent="0.25">
      <c r="K91820" s="9"/>
      <c r="N91820" s="9"/>
      <c r="O91820" s="9"/>
      <c r="P91820" s="9"/>
      <c r="Q91820" s="9"/>
    </row>
    <row r="91821" spans="11:17" x14ac:dyDescent="0.25">
      <c r="K91821" s="9"/>
      <c r="N91821" s="9"/>
      <c r="O91821" s="9"/>
      <c r="P91821" s="9"/>
      <c r="Q91821" s="9"/>
    </row>
    <row r="91822" spans="11:17" x14ac:dyDescent="0.25">
      <c r="K91822" s="9"/>
      <c r="N91822" s="9"/>
      <c r="O91822" s="9"/>
      <c r="P91822" s="9"/>
      <c r="Q91822" s="9"/>
    </row>
    <row r="91823" spans="11:17" x14ac:dyDescent="0.25">
      <c r="K91823" s="9"/>
      <c r="N91823" s="9"/>
      <c r="O91823" s="9"/>
      <c r="P91823" s="9"/>
      <c r="Q91823" s="9"/>
    </row>
    <row r="91824" spans="11:17" x14ac:dyDescent="0.25">
      <c r="K91824" s="9"/>
      <c r="N91824" s="9"/>
      <c r="O91824" s="9"/>
      <c r="P91824" s="9"/>
      <c r="Q91824" s="9"/>
    </row>
    <row r="91825" spans="11:17" x14ac:dyDescent="0.25">
      <c r="K91825" s="9"/>
      <c r="N91825" s="9"/>
      <c r="O91825" s="9"/>
      <c r="P91825" s="9"/>
      <c r="Q91825" s="9"/>
    </row>
    <row r="91826" spans="11:17" x14ac:dyDescent="0.25">
      <c r="K91826" s="9"/>
      <c r="N91826" s="9"/>
      <c r="O91826" s="9"/>
      <c r="P91826" s="9"/>
      <c r="Q91826" s="9"/>
    </row>
    <row r="91827" spans="11:17" x14ac:dyDescent="0.25">
      <c r="K91827" s="9"/>
      <c r="N91827" s="9"/>
      <c r="O91827" s="9"/>
      <c r="P91827" s="9"/>
      <c r="Q91827" s="9"/>
    </row>
    <row r="91828" spans="11:17" x14ac:dyDescent="0.25">
      <c r="K91828" s="9"/>
      <c r="N91828" s="9"/>
      <c r="O91828" s="9"/>
      <c r="P91828" s="9"/>
      <c r="Q91828" s="9"/>
    </row>
    <row r="91829" spans="11:17" x14ac:dyDescent="0.25">
      <c r="K91829" s="9"/>
      <c r="N91829" s="9"/>
      <c r="O91829" s="9"/>
      <c r="P91829" s="9"/>
      <c r="Q91829" s="9"/>
    </row>
    <row r="91830" spans="11:17" x14ac:dyDescent="0.25">
      <c r="K91830" s="9"/>
      <c r="N91830" s="9"/>
      <c r="O91830" s="9"/>
      <c r="P91830" s="9"/>
      <c r="Q91830" s="9"/>
    </row>
    <row r="91831" spans="11:17" x14ac:dyDescent="0.25">
      <c r="K91831" s="9"/>
      <c r="N91831" s="9"/>
      <c r="O91831" s="9"/>
      <c r="P91831" s="9"/>
      <c r="Q91831" s="9"/>
    </row>
    <row r="91832" spans="11:17" x14ac:dyDescent="0.25">
      <c r="K91832" s="9"/>
      <c r="N91832" s="9"/>
      <c r="O91832" s="9"/>
      <c r="P91832" s="9"/>
      <c r="Q91832" s="9"/>
    </row>
    <row r="91833" spans="11:17" x14ac:dyDescent="0.25">
      <c r="K91833" s="9"/>
      <c r="N91833" s="9"/>
      <c r="O91833" s="9"/>
      <c r="P91833" s="9"/>
      <c r="Q91833" s="9"/>
    </row>
    <row r="91834" spans="11:17" x14ac:dyDescent="0.25">
      <c r="K91834" s="9"/>
      <c r="N91834" s="9"/>
      <c r="O91834" s="9"/>
      <c r="P91834" s="9"/>
      <c r="Q91834" s="9"/>
    </row>
    <row r="91835" spans="11:17" x14ac:dyDescent="0.25">
      <c r="K91835" s="9"/>
      <c r="N91835" s="9"/>
      <c r="O91835" s="9"/>
      <c r="P91835" s="9"/>
      <c r="Q91835" s="9"/>
    </row>
    <row r="91836" spans="11:17" x14ac:dyDescent="0.25">
      <c r="K91836" s="9"/>
      <c r="N91836" s="9"/>
      <c r="O91836" s="9"/>
      <c r="P91836" s="9"/>
      <c r="Q91836" s="9"/>
    </row>
    <row r="91837" spans="11:17" x14ac:dyDescent="0.25">
      <c r="K91837" s="9"/>
      <c r="N91837" s="9"/>
      <c r="O91837" s="9"/>
      <c r="P91837" s="9"/>
      <c r="Q91837" s="9"/>
    </row>
    <row r="91838" spans="11:17" x14ac:dyDescent="0.25">
      <c r="K91838" s="9"/>
      <c r="N91838" s="9"/>
      <c r="O91838" s="9"/>
      <c r="P91838" s="9"/>
      <c r="Q91838" s="9"/>
    </row>
    <row r="91839" spans="11:17" x14ac:dyDescent="0.25">
      <c r="K91839" s="9"/>
      <c r="N91839" s="9"/>
      <c r="O91839" s="9"/>
      <c r="P91839" s="9"/>
      <c r="Q91839" s="9"/>
    </row>
    <row r="91840" spans="11:17" x14ac:dyDescent="0.25">
      <c r="K91840" s="9"/>
      <c r="N91840" s="9"/>
      <c r="O91840" s="9"/>
      <c r="P91840" s="9"/>
      <c r="Q91840" s="9"/>
    </row>
    <row r="91841" spans="11:17" x14ac:dyDescent="0.25">
      <c r="K91841" s="9"/>
      <c r="N91841" s="9"/>
      <c r="O91841" s="9"/>
      <c r="P91841" s="9"/>
      <c r="Q91841" s="9"/>
    </row>
    <row r="91842" spans="11:17" x14ac:dyDescent="0.25">
      <c r="K91842" s="9"/>
      <c r="N91842" s="9"/>
      <c r="O91842" s="9"/>
      <c r="P91842" s="9"/>
      <c r="Q91842" s="9"/>
    </row>
    <row r="91843" spans="11:17" x14ac:dyDescent="0.25">
      <c r="K91843" s="9"/>
      <c r="N91843" s="9"/>
      <c r="O91843" s="9"/>
      <c r="P91843" s="9"/>
      <c r="Q91843" s="9"/>
    </row>
    <row r="91844" spans="11:17" x14ac:dyDescent="0.25">
      <c r="K91844" s="9"/>
      <c r="N91844" s="9"/>
      <c r="O91844" s="9"/>
      <c r="P91844" s="9"/>
      <c r="Q91844" s="9"/>
    </row>
    <row r="91845" spans="11:17" x14ac:dyDescent="0.25">
      <c r="K91845" s="9"/>
      <c r="N91845" s="9"/>
      <c r="O91845" s="9"/>
      <c r="P91845" s="9"/>
      <c r="Q91845" s="9"/>
    </row>
    <row r="91846" spans="11:17" x14ac:dyDescent="0.25">
      <c r="K91846" s="9"/>
      <c r="N91846" s="9"/>
      <c r="O91846" s="9"/>
      <c r="P91846" s="9"/>
      <c r="Q91846" s="9"/>
    </row>
    <row r="91847" spans="11:17" x14ac:dyDescent="0.25">
      <c r="K91847" s="9"/>
      <c r="N91847" s="9"/>
      <c r="O91847" s="9"/>
      <c r="P91847" s="9"/>
      <c r="Q91847" s="9"/>
    </row>
    <row r="91848" spans="11:17" x14ac:dyDescent="0.25">
      <c r="K91848" s="9"/>
      <c r="N91848" s="9"/>
      <c r="O91848" s="9"/>
      <c r="P91848" s="9"/>
      <c r="Q91848" s="9"/>
    </row>
    <row r="91849" spans="11:17" x14ac:dyDescent="0.25">
      <c r="K91849" s="9"/>
      <c r="N91849" s="9"/>
      <c r="O91849" s="9"/>
      <c r="P91849" s="9"/>
      <c r="Q91849" s="9"/>
    </row>
    <row r="91850" spans="11:17" x14ac:dyDescent="0.25">
      <c r="K91850" s="9"/>
      <c r="N91850" s="9"/>
      <c r="O91850" s="9"/>
      <c r="P91850" s="9"/>
      <c r="Q91850" s="9"/>
    </row>
    <row r="91851" spans="11:17" x14ac:dyDescent="0.25">
      <c r="K91851" s="9"/>
      <c r="N91851" s="9"/>
      <c r="O91851" s="9"/>
      <c r="P91851" s="9"/>
      <c r="Q91851" s="9"/>
    </row>
    <row r="91852" spans="11:17" x14ac:dyDescent="0.25">
      <c r="K91852" s="9"/>
      <c r="N91852" s="9"/>
      <c r="O91852" s="9"/>
      <c r="P91852" s="9"/>
      <c r="Q91852" s="9"/>
    </row>
    <row r="91853" spans="11:17" x14ac:dyDescent="0.25">
      <c r="K91853" s="9"/>
      <c r="N91853" s="9"/>
      <c r="O91853" s="9"/>
      <c r="P91853" s="9"/>
      <c r="Q91853" s="9"/>
    </row>
    <row r="91854" spans="11:17" x14ac:dyDescent="0.25">
      <c r="K91854" s="9"/>
      <c r="N91854" s="9"/>
      <c r="O91854" s="9"/>
      <c r="P91854" s="9"/>
      <c r="Q91854" s="9"/>
    </row>
    <row r="91855" spans="11:17" x14ac:dyDescent="0.25">
      <c r="K91855" s="9"/>
      <c r="N91855" s="9"/>
      <c r="O91855" s="9"/>
      <c r="P91855" s="9"/>
      <c r="Q91855" s="9"/>
    </row>
    <row r="91856" spans="11:17" x14ac:dyDescent="0.25">
      <c r="K91856" s="9"/>
      <c r="N91856" s="9"/>
      <c r="O91856" s="9"/>
      <c r="P91856" s="9"/>
      <c r="Q91856" s="9"/>
    </row>
    <row r="91857" spans="11:17" x14ac:dyDescent="0.25">
      <c r="K91857" s="9"/>
      <c r="N91857" s="9"/>
      <c r="O91857" s="9"/>
      <c r="P91857" s="9"/>
      <c r="Q91857" s="9"/>
    </row>
    <row r="91858" spans="11:17" x14ac:dyDescent="0.25">
      <c r="K91858" s="9"/>
      <c r="N91858" s="9"/>
      <c r="O91858" s="9"/>
      <c r="P91858" s="9"/>
      <c r="Q91858" s="9"/>
    </row>
    <row r="91859" spans="11:17" x14ac:dyDescent="0.25">
      <c r="K91859" s="9"/>
      <c r="N91859" s="9"/>
      <c r="O91859" s="9"/>
      <c r="P91859" s="9"/>
      <c r="Q91859" s="9"/>
    </row>
    <row r="91860" spans="11:17" x14ac:dyDescent="0.25">
      <c r="K91860" s="9"/>
      <c r="N91860" s="9"/>
      <c r="O91860" s="9"/>
      <c r="P91860" s="9"/>
      <c r="Q91860" s="9"/>
    </row>
    <row r="91861" spans="11:17" x14ac:dyDescent="0.25">
      <c r="K91861" s="9"/>
      <c r="N91861" s="9"/>
      <c r="O91861" s="9"/>
      <c r="P91861" s="9"/>
      <c r="Q91861" s="9"/>
    </row>
    <row r="91862" spans="11:17" x14ac:dyDescent="0.25">
      <c r="K91862" s="9"/>
      <c r="N91862" s="9"/>
      <c r="O91862" s="9"/>
      <c r="P91862" s="9"/>
      <c r="Q91862" s="9"/>
    </row>
    <row r="91863" spans="11:17" x14ac:dyDescent="0.25">
      <c r="K91863" s="9"/>
      <c r="N91863" s="9"/>
      <c r="O91863" s="9"/>
      <c r="P91863" s="9"/>
      <c r="Q91863" s="9"/>
    </row>
    <row r="91864" spans="11:17" x14ac:dyDescent="0.25">
      <c r="K91864" s="9"/>
      <c r="N91864" s="9"/>
      <c r="O91864" s="9"/>
      <c r="P91864" s="9"/>
      <c r="Q91864" s="9"/>
    </row>
    <row r="91865" spans="11:17" x14ac:dyDescent="0.25">
      <c r="K91865" s="9"/>
      <c r="N91865" s="9"/>
      <c r="O91865" s="9"/>
      <c r="P91865" s="9"/>
      <c r="Q91865" s="9"/>
    </row>
    <row r="91866" spans="11:17" x14ac:dyDescent="0.25">
      <c r="K91866" s="9"/>
      <c r="N91866" s="9"/>
      <c r="O91866" s="9"/>
      <c r="P91866" s="9"/>
      <c r="Q91866" s="9"/>
    </row>
    <row r="91867" spans="11:17" x14ac:dyDescent="0.25">
      <c r="K91867" s="9"/>
      <c r="N91867" s="9"/>
      <c r="O91867" s="9"/>
      <c r="P91867" s="9"/>
      <c r="Q91867" s="9"/>
    </row>
    <row r="91868" spans="11:17" x14ac:dyDescent="0.25">
      <c r="K91868" s="9"/>
      <c r="N91868" s="9"/>
      <c r="O91868" s="9"/>
      <c r="P91868" s="9"/>
      <c r="Q91868" s="9"/>
    </row>
    <row r="91869" spans="11:17" x14ac:dyDescent="0.25">
      <c r="K91869" s="9"/>
      <c r="N91869" s="9"/>
      <c r="O91869" s="9"/>
      <c r="P91869" s="9"/>
      <c r="Q91869" s="9"/>
    </row>
    <row r="91870" spans="11:17" x14ac:dyDescent="0.25">
      <c r="K91870" s="9"/>
      <c r="N91870" s="9"/>
      <c r="O91870" s="9"/>
      <c r="P91870" s="9"/>
      <c r="Q91870" s="9"/>
    </row>
    <row r="91871" spans="11:17" x14ac:dyDescent="0.25">
      <c r="K91871" s="9"/>
      <c r="N91871" s="9"/>
      <c r="O91871" s="9"/>
      <c r="P91871" s="9"/>
      <c r="Q91871" s="9"/>
    </row>
    <row r="91872" spans="11:17" x14ac:dyDescent="0.25">
      <c r="K91872" s="9"/>
      <c r="N91872" s="9"/>
      <c r="O91872" s="9"/>
      <c r="P91872" s="9"/>
      <c r="Q91872" s="9"/>
    </row>
    <row r="91873" spans="11:17" x14ac:dyDescent="0.25">
      <c r="K91873" s="9"/>
      <c r="N91873" s="9"/>
      <c r="O91873" s="9"/>
      <c r="P91873" s="9"/>
      <c r="Q91873" s="9"/>
    </row>
    <row r="91874" spans="11:17" x14ac:dyDescent="0.25">
      <c r="K91874" s="9"/>
      <c r="N91874" s="9"/>
      <c r="O91874" s="9"/>
      <c r="P91874" s="9"/>
      <c r="Q91874" s="9"/>
    </row>
    <row r="91875" spans="11:17" x14ac:dyDescent="0.25">
      <c r="K91875" s="9"/>
      <c r="N91875" s="9"/>
      <c r="O91875" s="9"/>
      <c r="P91875" s="9"/>
      <c r="Q91875" s="9"/>
    </row>
    <row r="91876" spans="11:17" x14ac:dyDescent="0.25">
      <c r="K91876" s="9"/>
      <c r="N91876" s="9"/>
      <c r="O91876" s="9"/>
      <c r="P91876" s="9"/>
      <c r="Q91876" s="9"/>
    </row>
    <row r="91877" spans="11:17" x14ac:dyDescent="0.25">
      <c r="K91877" s="9"/>
      <c r="N91877" s="9"/>
      <c r="O91877" s="9"/>
      <c r="P91877" s="9"/>
      <c r="Q91877" s="9"/>
    </row>
    <row r="91878" spans="11:17" x14ac:dyDescent="0.25">
      <c r="K91878" s="9"/>
      <c r="N91878" s="9"/>
      <c r="O91878" s="9"/>
      <c r="P91878" s="9"/>
      <c r="Q91878" s="9"/>
    </row>
    <row r="91879" spans="11:17" x14ac:dyDescent="0.25">
      <c r="K91879" s="9"/>
      <c r="N91879" s="9"/>
      <c r="O91879" s="9"/>
      <c r="P91879" s="9"/>
      <c r="Q91879" s="9"/>
    </row>
    <row r="91880" spans="11:17" x14ac:dyDescent="0.25">
      <c r="K91880" s="9"/>
      <c r="N91880" s="9"/>
      <c r="O91880" s="9"/>
      <c r="P91880" s="9"/>
      <c r="Q91880" s="9"/>
    </row>
    <row r="91881" spans="11:17" x14ac:dyDescent="0.25">
      <c r="K91881" s="9"/>
      <c r="N91881" s="9"/>
      <c r="O91881" s="9"/>
      <c r="P91881" s="9"/>
      <c r="Q91881" s="9"/>
    </row>
    <row r="91882" spans="11:17" x14ac:dyDescent="0.25">
      <c r="K91882" s="9"/>
      <c r="N91882" s="9"/>
      <c r="O91882" s="9"/>
      <c r="P91882" s="9"/>
      <c r="Q91882" s="9"/>
    </row>
    <row r="91883" spans="11:17" x14ac:dyDescent="0.25">
      <c r="K91883" s="9"/>
      <c r="N91883" s="9"/>
      <c r="O91883" s="9"/>
      <c r="P91883" s="9"/>
      <c r="Q91883" s="9"/>
    </row>
    <row r="91884" spans="11:17" x14ac:dyDescent="0.25">
      <c r="K91884" s="9"/>
      <c r="N91884" s="9"/>
      <c r="O91884" s="9"/>
      <c r="P91884" s="9"/>
      <c r="Q91884" s="9"/>
    </row>
    <row r="91885" spans="11:17" x14ac:dyDescent="0.25">
      <c r="K91885" s="9"/>
      <c r="N91885" s="9"/>
      <c r="O91885" s="9"/>
      <c r="P91885" s="9"/>
      <c r="Q91885" s="9"/>
    </row>
    <row r="91886" spans="11:17" x14ac:dyDescent="0.25">
      <c r="K91886" s="9"/>
      <c r="N91886" s="9"/>
      <c r="O91886" s="9"/>
      <c r="P91886" s="9"/>
      <c r="Q91886" s="9"/>
    </row>
    <row r="91887" spans="11:17" x14ac:dyDescent="0.25">
      <c r="K91887" s="9"/>
      <c r="N91887" s="9"/>
      <c r="O91887" s="9"/>
      <c r="P91887" s="9"/>
      <c r="Q91887" s="9"/>
    </row>
    <row r="91888" spans="11:17" x14ac:dyDescent="0.25">
      <c r="K91888" s="9"/>
      <c r="N91888" s="9"/>
      <c r="O91888" s="9"/>
      <c r="P91888" s="9"/>
      <c r="Q91888" s="9"/>
    </row>
    <row r="91889" spans="11:17" x14ac:dyDescent="0.25">
      <c r="K91889" s="9"/>
      <c r="N91889" s="9"/>
      <c r="O91889" s="9"/>
      <c r="P91889" s="9"/>
      <c r="Q91889" s="9"/>
    </row>
    <row r="91890" spans="11:17" x14ac:dyDescent="0.25">
      <c r="K91890" s="9"/>
      <c r="N91890" s="9"/>
      <c r="O91890" s="9"/>
      <c r="P91890" s="9"/>
      <c r="Q91890" s="9"/>
    </row>
    <row r="91891" spans="11:17" x14ac:dyDescent="0.25">
      <c r="K91891" s="9"/>
      <c r="N91891" s="9"/>
      <c r="O91891" s="9"/>
      <c r="P91891" s="9"/>
      <c r="Q91891" s="9"/>
    </row>
    <row r="91892" spans="11:17" x14ac:dyDescent="0.25">
      <c r="K91892" s="9"/>
      <c r="N91892" s="9"/>
      <c r="O91892" s="9"/>
      <c r="P91892" s="9"/>
      <c r="Q91892" s="9"/>
    </row>
    <row r="91893" spans="11:17" x14ac:dyDescent="0.25">
      <c r="K91893" s="9"/>
      <c r="N91893" s="9"/>
      <c r="O91893" s="9"/>
      <c r="P91893" s="9"/>
      <c r="Q91893" s="9"/>
    </row>
    <row r="91894" spans="11:17" x14ac:dyDescent="0.25">
      <c r="K91894" s="9"/>
      <c r="N91894" s="9"/>
      <c r="O91894" s="9"/>
      <c r="P91894" s="9"/>
      <c r="Q91894" s="9"/>
    </row>
    <row r="91895" spans="11:17" x14ac:dyDescent="0.25">
      <c r="K91895" s="9"/>
      <c r="N91895" s="9"/>
      <c r="O91895" s="9"/>
      <c r="P91895" s="9"/>
      <c r="Q91895" s="9"/>
    </row>
    <row r="91896" spans="11:17" x14ac:dyDescent="0.25">
      <c r="K91896" s="9"/>
      <c r="N91896" s="9"/>
      <c r="O91896" s="9"/>
      <c r="P91896" s="9"/>
      <c r="Q91896" s="9"/>
    </row>
    <row r="91897" spans="11:17" x14ac:dyDescent="0.25">
      <c r="K91897" s="9"/>
      <c r="N91897" s="9"/>
      <c r="O91897" s="9"/>
      <c r="P91897" s="9"/>
      <c r="Q91897" s="9"/>
    </row>
    <row r="91898" spans="11:17" x14ac:dyDescent="0.25">
      <c r="K91898" s="9"/>
      <c r="N91898" s="9"/>
      <c r="O91898" s="9"/>
      <c r="P91898" s="9"/>
      <c r="Q91898" s="9"/>
    </row>
    <row r="91899" spans="11:17" x14ac:dyDescent="0.25">
      <c r="K91899" s="9"/>
      <c r="N91899" s="9"/>
      <c r="O91899" s="9"/>
      <c r="P91899" s="9"/>
      <c r="Q91899" s="9"/>
    </row>
    <row r="91900" spans="11:17" x14ac:dyDescent="0.25">
      <c r="K91900" s="9"/>
      <c r="N91900" s="9"/>
      <c r="O91900" s="9"/>
      <c r="P91900" s="9"/>
      <c r="Q91900" s="9"/>
    </row>
    <row r="91901" spans="11:17" x14ac:dyDescent="0.25">
      <c r="K91901" s="9"/>
      <c r="N91901" s="9"/>
      <c r="O91901" s="9"/>
      <c r="P91901" s="9"/>
      <c r="Q91901" s="9"/>
    </row>
    <row r="91902" spans="11:17" x14ac:dyDescent="0.25">
      <c r="K91902" s="9"/>
      <c r="N91902" s="9"/>
      <c r="O91902" s="9"/>
      <c r="P91902" s="9"/>
      <c r="Q91902" s="9"/>
    </row>
    <row r="91903" spans="11:17" x14ac:dyDescent="0.25">
      <c r="K91903" s="9"/>
      <c r="N91903" s="9"/>
      <c r="O91903" s="9"/>
      <c r="P91903" s="9"/>
      <c r="Q91903" s="9"/>
    </row>
    <row r="91904" spans="11:17" x14ac:dyDescent="0.25">
      <c r="K91904" s="9"/>
      <c r="N91904" s="9"/>
      <c r="O91904" s="9"/>
      <c r="P91904" s="9"/>
      <c r="Q91904" s="9"/>
    </row>
    <row r="91905" spans="11:17" x14ac:dyDescent="0.25">
      <c r="K91905" s="9"/>
      <c r="N91905" s="9"/>
      <c r="O91905" s="9"/>
      <c r="P91905" s="9"/>
      <c r="Q91905" s="9"/>
    </row>
    <row r="91906" spans="11:17" x14ac:dyDescent="0.25">
      <c r="K91906" s="9"/>
      <c r="N91906" s="9"/>
      <c r="O91906" s="9"/>
      <c r="P91906" s="9"/>
      <c r="Q91906" s="9"/>
    </row>
    <row r="91907" spans="11:17" x14ac:dyDescent="0.25">
      <c r="K91907" s="9"/>
      <c r="N91907" s="9"/>
      <c r="O91907" s="9"/>
      <c r="P91907" s="9"/>
      <c r="Q91907" s="9"/>
    </row>
    <row r="91908" spans="11:17" x14ac:dyDescent="0.25">
      <c r="K91908" s="9"/>
      <c r="N91908" s="9"/>
      <c r="O91908" s="9"/>
      <c r="P91908" s="9"/>
      <c r="Q91908" s="9"/>
    </row>
    <row r="91909" spans="11:17" x14ac:dyDescent="0.25">
      <c r="K91909" s="9"/>
      <c r="N91909" s="9"/>
      <c r="O91909" s="9"/>
      <c r="P91909" s="9"/>
      <c r="Q91909" s="9"/>
    </row>
    <row r="91910" spans="11:17" x14ac:dyDescent="0.25">
      <c r="K91910" s="9"/>
      <c r="N91910" s="9"/>
      <c r="O91910" s="9"/>
      <c r="P91910" s="9"/>
      <c r="Q91910" s="9"/>
    </row>
    <row r="91911" spans="11:17" x14ac:dyDescent="0.25">
      <c r="K91911" s="9"/>
      <c r="N91911" s="9"/>
      <c r="O91911" s="9"/>
      <c r="P91911" s="9"/>
      <c r="Q91911" s="9"/>
    </row>
    <row r="91912" spans="11:17" x14ac:dyDescent="0.25">
      <c r="K91912" s="9"/>
      <c r="N91912" s="9"/>
      <c r="O91912" s="9"/>
      <c r="P91912" s="9"/>
      <c r="Q91912" s="9"/>
    </row>
    <row r="91913" spans="11:17" x14ac:dyDescent="0.25">
      <c r="K91913" s="9"/>
      <c r="N91913" s="9"/>
      <c r="O91913" s="9"/>
      <c r="P91913" s="9"/>
      <c r="Q91913" s="9"/>
    </row>
    <row r="91914" spans="11:17" x14ac:dyDescent="0.25">
      <c r="K91914" s="9"/>
      <c r="N91914" s="9"/>
      <c r="O91914" s="9"/>
      <c r="P91914" s="9"/>
      <c r="Q91914" s="9"/>
    </row>
    <row r="91915" spans="11:17" x14ac:dyDescent="0.25">
      <c r="K91915" s="9"/>
      <c r="N91915" s="9"/>
      <c r="O91915" s="9"/>
      <c r="P91915" s="9"/>
      <c r="Q91915" s="9"/>
    </row>
    <row r="91916" spans="11:17" x14ac:dyDescent="0.25">
      <c r="K91916" s="9"/>
      <c r="N91916" s="9"/>
      <c r="O91916" s="9"/>
      <c r="P91916" s="9"/>
      <c r="Q91916" s="9"/>
    </row>
    <row r="91917" spans="11:17" x14ac:dyDescent="0.25">
      <c r="K91917" s="9"/>
      <c r="N91917" s="9"/>
      <c r="O91917" s="9"/>
      <c r="P91917" s="9"/>
      <c r="Q91917" s="9"/>
    </row>
    <row r="91918" spans="11:17" x14ac:dyDescent="0.25">
      <c r="K91918" s="9"/>
      <c r="N91918" s="9"/>
      <c r="O91918" s="9"/>
      <c r="P91918" s="9"/>
      <c r="Q91918" s="9"/>
    </row>
    <row r="91919" spans="11:17" x14ac:dyDescent="0.25">
      <c r="K91919" s="9"/>
      <c r="N91919" s="9"/>
      <c r="O91919" s="9"/>
      <c r="P91919" s="9"/>
      <c r="Q91919" s="9"/>
    </row>
    <row r="91920" spans="11:17" x14ac:dyDescent="0.25">
      <c r="K91920" s="9"/>
      <c r="N91920" s="9"/>
      <c r="O91920" s="9"/>
      <c r="P91920" s="9"/>
      <c r="Q91920" s="9"/>
    </row>
    <row r="91921" spans="11:17" x14ac:dyDescent="0.25">
      <c r="K91921" s="9"/>
      <c r="N91921" s="9"/>
      <c r="O91921" s="9"/>
      <c r="P91921" s="9"/>
      <c r="Q91921" s="9"/>
    </row>
    <row r="91922" spans="11:17" x14ac:dyDescent="0.25">
      <c r="K91922" s="9"/>
      <c r="N91922" s="9"/>
      <c r="O91922" s="9"/>
      <c r="P91922" s="9"/>
      <c r="Q91922" s="9"/>
    </row>
    <row r="91923" spans="11:17" x14ac:dyDescent="0.25">
      <c r="K91923" s="9"/>
      <c r="N91923" s="9"/>
      <c r="O91923" s="9"/>
      <c r="P91923" s="9"/>
      <c r="Q91923" s="9"/>
    </row>
    <row r="91924" spans="11:17" x14ac:dyDescent="0.25">
      <c r="K91924" s="9"/>
      <c r="N91924" s="9"/>
      <c r="O91924" s="9"/>
      <c r="P91924" s="9"/>
      <c r="Q91924" s="9"/>
    </row>
    <row r="91925" spans="11:17" x14ac:dyDescent="0.25">
      <c r="K91925" s="9"/>
      <c r="N91925" s="9"/>
      <c r="O91925" s="9"/>
      <c r="P91925" s="9"/>
      <c r="Q91925" s="9"/>
    </row>
    <row r="91926" spans="11:17" x14ac:dyDescent="0.25">
      <c r="K91926" s="9"/>
      <c r="N91926" s="9"/>
      <c r="O91926" s="9"/>
      <c r="P91926" s="9"/>
      <c r="Q91926" s="9"/>
    </row>
    <row r="91927" spans="11:17" x14ac:dyDescent="0.25">
      <c r="K91927" s="9"/>
      <c r="N91927" s="9"/>
      <c r="O91927" s="9"/>
      <c r="P91927" s="9"/>
      <c r="Q91927" s="9"/>
    </row>
    <row r="91928" spans="11:17" x14ac:dyDescent="0.25">
      <c r="K91928" s="9"/>
      <c r="N91928" s="9"/>
      <c r="O91928" s="9"/>
      <c r="P91928" s="9"/>
      <c r="Q91928" s="9"/>
    </row>
    <row r="91929" spans="11:17" x14ac:dyDescent="0.25">
      <c r="K91929" s="9"/>
      <c r="N91929" s="9"/>
      <c r="O91929" s="9"/>
      <c r="P91929" s="9"/>
      <c r="Q91929" s="9"/>
    </row>
    <row r="91930" spans="11:17" x14ac:dyDescent="0.25">
      <c r="K91930" s="9"/>
      <c r="N91930" s="9"/>
      <c r="O91930" s="9"/>
      <c r="P91930" s="9"/>
      <c r="Q91930" s="9"/>
    </row>
    <row r="91931" spans="11:17" x14ac:dyDescent="0.25">
      <c r="K91931" s="9"/>
      <c r="N91931" s="9"/>
      <c r="O91931" s="9"/>
      <c r="P91931" s="9"/>
      <c r="Q91931" s="9"/>
    </row>
    <row r="91932" spans="11:17" x14ac:dyDescent="0.25">
      <c r="K91932" s="9"/>
      <c r="N91932" s="9"/>
      <c r="O91932" s="9"/>
      <c r="P91932" s="9"/>
      <c r="Q91932" s="9"/>
    </row>
    <row r="91933" spans="11:17" x14ac:dyDescent="0.25">
      <c r="K91933" s="9"/>
      <c r="N91933" s="9"/>
      <c r="O91933" s="9"/>
      <c r="P91933" s="9"/>
      <c r="Q91933" s="9"/>
    </row>
    <row r="91934" spans="11:17" x14ac:dyDescent="0.25">
      <c r="K91934" s="9"/>
      <c r="N91934" s="9"/>
      <c r="O91934" s="9"/>
      <c r="P91934" s="9"/>
      <c r="Q91934" s="9"/>
    </row>
    <row r="91935" spans="11:17" x14ac:dyDescent="0.25">
      <c r="K91935" s="9"/>
      <c r="N91935" s="9"/>
      <c r="O91935" s="9"/>
      <c r="P91935" s="9"/>
      <c r="Q91935" s="9"/>
    </row>
    <row r="91936" spans="11:17" x14ac:dyDescent="0.25">
      <c r="K91936" s="9"/>
      <c r="N91936" s="9"/>
      <c r="O91936" s="9"/>
      <c r="P91936" s="9"/>
      <c r="Q91936" s="9"/>
    </row>
    <row r="91937" spans="11:17" x14ac:dyDescent="0.25">
      <c r="K91937" s="9"/>
      <c r="N91937" s="9"/>
      <c r="O91937" s="9"/>
      <c r="P91937" s="9"/>
      <c r="Q91937" s="9"/>
    </row>
    <row r="91938" spans="11:17" x14ac:dyDescent="0.25">
      <c r="K91938" s="9"/>
      <c r="N91938" s="9"/>
      <c r="O91938" s="9"/>
      <c r="P91938" s="9"/>
      <c r="Q91938" s="9"/>
    </row>
    <row r="91939" spans="11:17" x14ac:dyDescent="0.25">
      <c r="K91939" s="9"/>
      <c r="N91939" s="9"/>
      <c r="O91939" s="9"/>
      <c r="P91939" s="9"/>
      <c r="Q91939" s="9"/>
    </row>
    <row r="91940" spans="11:17" x14ac:dyDescent="0.25">
      <c r="K91940" s="9"/>
      <c r="N91940" s="9"/>
      <c r="O91940" s="9"/>
      <c r="P91940" s="9"/>
      <c r="Q91940" s="9"/>
    </row>
    <row r="91941" spans="11:17" x14ac:dyDescent="0.25">
      <c r="K91941" s="9"/>
      <c r="N91941" s="9"/>
      <c r="O91941" s="9"/>
      <c r="P91941" s="9"/>
      <c r="Q91941" s="9"/>
    </row>
    <row r="91942" spans="11:17" x14ac:dyDescent="0.25">
      <c r="K91942" s="9"/>
      <c r="N91942" s="9"/>
      <c r="O91942" s="9"/>
      <c r="P91942" s="9"/>
      <c r="Q91942" s="9"/>
    </row>
    <row r="91943" spans="11:17" x14ac:dyDescent="0.25">
      <c r="K91943" s="9"/>
      <c r="N91943" s="9"/>
      <c r="O91943" s="9"/>
      <c r="P91943" s="9"/>
      <c r="Q91943" s="9"/>
    </row>
    <row r="91944" spans="11:17" x14ac:dyDescent="0.25">
      <c r="K91944" s="9"/>
      <c r="N91944" s="9"/>
      <c r="O91944" s="9"/>
      <c r="P91944" s="9"/>
      <c r="Q91944" s="9"/>
    </row>
    <row r="91945" spans="11:17" x14ac:dyDescent="0.25">
      <c r="K91945" s="9"/>
      <c r="N91945" s="9"/>
      <c r="O91945" s="9"/>
      <c r="P91945" s="9"/>
      <c r="Q91945" s="9"/>
    </row>
    <row r="91946" spans="11:17" x14ac:dyDescent="0.25">
      <c r="K91946" s="9"/>
      <c r="N91946" s="9"/>
      <c r="O91946" s="9"/>
      <c r="P91946" s="9"/>
      <c r="Q91946" s="9"/>
    </row>
    <row r="91947" spans="11:17" x14ac:dyDescent="0.25">
      <c r="K91947" s="9"/>
      <c r="N91947" s="9"/>
      <c r="O91947" s="9"/>
      <c r="P91947" s="9"/>
      <c r="Q91947" s="9"/>
    </row>
    <row r="91948" spans="11:17" x14ac:dyDescent="0.25">
      <c r="K91948" s="9"/>
      <c r="N91948" s="9"/>
      <c r="O91948" s="9"/>
      <c r="P91948" s="9"/>
      <c r="Q91948" s="9"/>
    </row>
    <row r="91949" spans="11:17" x14ac:dyDescent="0.25">
      <c r="K91949" s="9"/>
      <c r="N91949" s="9"/>
      <c r="O91949" s="9"/>
      <c r="P91949" s="9"/>
      <c r="Q91949" s="9"/>
    </row>
    <row r="91950" spans="11:17" x14ac:dyDescent="0.25">
      <c r="K91950" s="9"/>
      <c r="N91950" s="9"/>
      <c r="O91950" s="9"/>
      <c r="P91950" s="9"/>
      <c r="Q91950" s="9"/>
    </row>
    <row r="91951" spans="11:17" x14ac:dyDescent="0.25">
      <c r="K91951" s="9"/>
      <c r="N91951" s="9"/>
      <c r="O91951" s="9"/>
      <c r="P91951" s="9"/>
      <c r="Q91951" s="9"/>
    </row>
    <row r="91952" spans="11:17" x14ac:dyDescent="0.25">
      <c r="K91952" s="9"/>
      <c r="N91952" s="9"/>
      <c r="O91952" s="9"/>
      <c r="P91952" s="9"/>
      <c r="Q91952" s="9"/>
    </row>
    <row r="91953" spans="11:17" x14ac:dyDescent="0.25">
      <c r="K91953" s="9"/>
      <c r="N91953" s="9"/>
      <c r="O91953" s="9"/>
      <c r="P91953" s="9"/>
      <c r="Q91953" s="9"/>
    </row>
    <row r="91954" spans="11:17" x14ac:dyDescent="0.25">
      <c r="K91954" s="9"/>
      <c r="N91954" s="9"/>
      <c r="O91954" s="9"/>
      <c r="P91954" s="9"/>
      <c r="Q91954" s="9"/>
    </row>
    <row r="91955" spans="11:17" x14ac:dyDescent="0.25">
      <c r="K91955" s="9"/>
      <c r="N91955" s="9"/>
      <c r="O91955" s="9"/>
      <c r="P91955" s="9"/>
      <c r="Q91955" s="9"/>
    </row>
    <row r="91956" spans="11:17" x14ac:dyDescent="0.25">
      <c r="K91956" s="9"/>
      <c r="N91956" s="9"/>
      <c r="O91956" s="9"/>
      <c r="P91956" s="9"/>
      <c r="Q91956" s="9"/>
    </row>
    <row r="91957" spans="11:17" x14ac:dyDescent="0.25">
      <c r="K91957" s="9"/>
      <c r="N91957" s="9"/>
      <c r="O91957" s="9"/>
      <c r="P91957" s="9"/>
      <c r="Q91957" s="9"/>
    </row>
    <row r="91958" spans="11:17" x14ac:dyDescent="0.25">
      <c r="K91958" s="9"/>
      <c r="N91958" s="9"/>
      <c r="O91958" s="9"/>
      <c r="P91958" s="9"/>
      <c r="Q91958" s="9"/>
    </row>
    <row r="91959" spans="11:17" x14ac:dyDescent="0.25">
      <c r="K91959" s="9"/>
      <c r="N91959" s="9"/>
      <c r="O91959" s="9"/>
      <c r="P91959" s="9"/>
      <c r="Q91959" s="9"/>
    </row>
    <row r="91960" spans="11:17" x14ac:dyDescent="0.25">
      <c r="K91960" s="9"/>
      <c r="N91960" s="9"/>
      <c r="O91960" s="9"/>
      <c r="P91960" s="9"/>
      <c r="Q91960" s="9"/>
    </row>
    <row r="91961" spans="11:17" x14ac:dyDescent="0.25">
      <c r="K91961" s="9"/>
      <c r="N91961" s="9"/>
      <c r="O91961" s="9"/>
      <c r="P91961" s="9"/>
      <c r="Q91961" s="9"/>
    </row>
    <row r="91962" spans="11:17" x14ac:dyDescent="0.25">
      <c r="K91962" s="9"/>
      <c r="N91962" s="9"/>
      <c r="O91962" s="9"/>
      <c r="P91962" s="9"/>
      <c r="Q91962" s="9"/>
    </row>
    <row r="91963" spans="11:17" x14ac:dyDescent="0.25">
      <c r="K91963" s="9"/>
      <c r="N91963" s="9"/>
      <c r="O91963" s="9"/>
      <c r="P91963" s="9"/>
      <c r="Q91963" s="9"/>
    </row>
    <row r="91964" spans="11:17" x14ac:dyDescent="0.25">
      <c r="K91964" s="9"/>
      <c r="N91964" s="9"/>
      <c r="O91964" s="9"/>
      <c r="P91964" s="9"/>
      <c r="Q91964" s="9"/>
    </row>
    <row r="91965" spans="11:17" x14ac:dyDescent="0.25">
      <c r="K91965" s="9"/>
      <c r="N91965" s="9"/>
      <c r="O91965" s="9"/>
      <c r="P91965" s="9"/>
      <c r="Q91965" s="9"/>
    </row>
    <row r="91966" spans="11:17" x14ac:dyDescent="0.25">
      <c r="K91966" s="9"/>
      <c r="N91966" s="9"/>
      <c r="O91966" s="9"/>
      <c r="P91966" s="9"/>
      <c r="Q91966" s="9"/>
    </row>
    <row r="91967" spans="11:17" x14ac:dyDescent="0.25">
      <c r="K91967" s="9"/>
      <c r="N91967" s="9"/>
      <c r="O91967" s="9"/>
      <c r="P91967" s="9"/>
      <c r="Q91967" s="9"/>
    </row>
    <row r="91968" spans="11:17" x14ac:dyDescent="0.25">
      <c r="K91968" s="9"/>
      <c r="N91968" s="9"/>
      <c r="O91968" s="9"/>
      <c r="P91968" s="9"/>
      <c r="Q91968" s="9"/>
    </row>
    <row r="91969" spans="11:17" x14ac:dyDescent="0.25">
      <c r="K91969" s="9"/>
      <c r="N91969" s="9"/>
      <c r="O91969" s="9"/>
      <c r="P91969" s="9"/>
      <c r="Q91969" s="9"/>
    </row>
    <row r="91970" spans="11:17" x14ac:dyDescent="0.25">
      <c r="K91970" s="9"/>
      <c r="N91970" s="9"/>
      <c r="O91970" s="9"/>
      <c r="P91970" s="9"/>
      <c r="Q91970" s="9"/>
    </row>
    <row r="91971" spans="11:17" x14ac:dyDescent="0.25">
      <c r="K91971" s="9"/>
      <c r="N91971" s="9"/>
      <c r="O91971" s="9"/>
      <c r="P91971" s="9"/>
      <c r="Q91971" s="9"/>
    </row>
    <row r="91972" spans="11:17" x14ac:dyDescent="0.25">
      <c r="K91972" s="9"/>
      <c r="N91972" s="9"/>
      <c r="O91972" s="9"/>
      <c r="P91972" s="9"/>
      <c r="Q91972" s="9"/>
    </row>
    <row r="91973" spans="11:17" x14ac:dyDescent="0.25">
      <c r="K91973" s="9"/>
      <c r="N91973" s="9"/>
      <c r="O91973" s="9"/>
      <c r="P91973" s="9"/>
      <c r="Q91973" s="9"/>
    </row>
    <row r="91974" spans="11:17" x14ac:dyDescent="0.25">
      <c r="K91974" s="9"/>
      <c r="N91974" s="9"/>
      <c r="O91974" s="9"/>
      <c r="P91974" s="9"/>
      <c r="Q91974" s="9"/>
    </row>
    <row r="91975" spans="11:17" x14ac:dyDescent="0.25">
      <c r="K91975" s="9"/>
      <c r="N91975" s="9"/>
      <c r="O91975" s="9"/>
      <c r="P91975" s="9"/>
      <c r="Q91975" s="9"/>
    </row>
    <row r="91976" spans="11:17" x14ac:dyDescent="0.25">
      <c r="K91976" s="9"/>
      <c r="N91976" s="9"/>
      <c r="O91976" s="9"/>
      <c r="P91976" s="9"/>
      <c r="Q91976" s="9"/>
    </row>
    <row r="91977" spans="11:17" x14ac:dyDescent="0.25">
      <c r="K91977" s="9"/>
      <c r="N91977" s="9"/>
      <c r="O91977" s="9"/>
      <c r="P91977" s="9"/>
      <c r="Q91977" s="9"/>
    </row>
    <row r="91978" spans="11:17" x14ac:dyDescent="0.25">
      <c r="K91978" s="9"/>
      <c r="N91978" s="9"/>
      <c r="O91978" s="9"/>
      <c r="P91978" s="9"/>
      <c r="Q91978" s="9"/>
    </row>
    <row r="91979" spans="11:17" x14ac:dyDescent="0.25">
      <c r="K91979" s="9"/>
      <c r="N91979" s="9"/>
      <c r="O91979" s="9"/>
      <c r="P91979" s="9"/>
      <c r="Q91979" s="9"/>
    </row>
    <row r="91980" spans="11:17" x14ac:dyDescent="0.25">
      <c r="K91980" s="9"/>
      <c r="N91980" s="9"/>
      <c r="O91980" s="9"/>
      <c r="P91980" s="9"/>
      <c r="Q91980" s="9"/>
    </row>
    <row r="91981" spans="11:17" x14ac:dyDescent="0.25">
      <c r="K91981" s="9"/>
      <c r="N91981" s="9"/>
      <c r="O91981" s="9"/>
      <c r="P91981" s="9"/>
      <c r="Q91981" s="9"/>
    </row>
    <row r="91982" spans="11:17" x14ac:dyDescent="0.25">
      <c r="K91982" s="9"/>
      <c r="N91982" s="9"/>
      <c r="O91982" s="9"/>
      <c r="P91982" s="9"/>
      <c r="Q91982" s="9"/>
    </row>
    <row r="91983" spans="11:17" x14ac:dyDescent="0.25">
      <c r="K91983" s="9"/>
      <c r="N91983" s="9"/>
      <c r="O91983" s="9"/>
      <c r="P91983" s="9"/>
      <c r="Q91983" s="9"/>
    </row>
    <row r="91984" spans="11:17" x14ac:dyDescent="0.25">
      <c r="K91984" s="9"/>
      <c r="N91984" s="9"/>
      <c r="O91984" s="9"/>
      <c r="P91984" s="9"/>
      <c r="Q91984" s="9"/>
    </row>
    <row r="91985" spans="11:17" x14ac:dyDescent="0.25">
      <c r="K91985" s="9"/>
      <c r="N91985" s="9"/>
      <c r="O91985" s="9"/>
      <c r="P91985" s="9"/>
      <c r="Q91985" s="9"/>
    </row>
    <row r="91986" spans="11:17" x14ac:dyDescent="0.25">
      <c r="K91986" s="9"/>
      <c r="N91986" s="9"/>
      <c r="O91986" s="9"/>
      <c r="P91986" s="9"/>
      <c r="Q91986" s="9"/>
    </row>
    <row r="91987" spans="11:17" x14ac:dyDescent="0.25">
      <c r="K91987" s="9"/>
      <c r="N91987" s="9"/>
      <c r="O91987" s="9"/>
      <c r="P91987" s="9"/>
      <c r="Q91987" s="9"/>
    </row>
    <row r="91988" spans="11:17" x14ac:dyDescent="0.25">
      <c r="K91988" s="9"/>
      <c r="N91988" s="9"/>
      <c r="O91988" s="9"/>
      <c r="P91988" s="9"/>
      <c r="Q91988" s="9"/>
    </row>
    <row r="91989" spans="11:17" x14ac:dyDescent="0.25">
      <c r="K91989" s="9"/>
      <c r="N91989" s="9"/>
      <c r="O91989" s="9"/>
      <c r="P91989" s="9"/>
      <c r="Q91989" s="9"/>
    </row>
    <row r="91990" spans="11:17" x14ac:dyDescent="0.25">
      <c r="K91990" s="9"/>
      <c r="N91990" s="9"/>
      <c r="O91990" s="9"/>
      <c r="P91990" s="9"/>
      <c r="Q91990" s="9"/>
    </row>
    <row r="91991" spans="11:17" x14ac:dyDescent="0.25">
      <c r="K91991" s="9"/>
      <c r="N91991" s="9"/>
      <c r="O91991" s="9"/>
      <c r="P91991" s="9"/>
      <c r="Q91991" s="9"/>
    </row>
    <row r="91992" spans="11:17" x14ac:dyDescent="0.25">
      <c r="K91992" s="9"/>
      <c r="N91992" s="9"/>
      <c r="O91992" s="9"/>
      <c r="P91992" s="9"/>
      <c r="Q91992" s="9"/>
    </row>
    <row r="91993" spans="11:17" x14ac:dyDescent="0.25">
      <c r="K91993" s="9"/>
      <c r="N91993" s="9"/>
      <c r="O91993" s="9"/>
      <c r="P91993" s="9"/>
      <c r="Q91993" s="9"/>
    </row>
    <row r="91994" spans="11:17" x14ac:dyDescent="0.25">
      <c r="K91994" s="9"/>
      <c r="N91994" s="9"/>
      <c r="O91994" s="9"/>
      <c r="P91994" s="9"/>
      <c r="Q91994" s="9"/>
    </row>
    <row r="91995" spans="11:17" x14ac:dyDescent="0.25">
      <c r="K91995" s="9"/>
      <c r="N91995" s="9"/>
      <c r="O91995" s="9"/>
      <c r="P91995" s="9"/>
      <c r="Q91995" s="9"/>
    </row>
    <row r="91996" spans="11:17" x14ac:dyDescent="0.25">
      <c r="K91996" s="9"/>
      <c r="N91996" s="9"/>
      <c r="O91996" s="9"/>
      <c r="P91996" s="9"/>
      <c r="Q91996" s="9"/>
    </row>
    <row r="91997" spans="11:17" x14ac:dyDescent="0.25">
      <c r="K91997" s="9"/>
      <c r="N91997" s="9"/>
      <c r="O91997" s="9"/>
      <c r="P91997" s="9"/>
      <c r="Q91997" s="9"/>
    </row>
    <row r="91998" spans="11:17" x14ac:dyDescent="0.25">
      <c r="K91998" s="9"/>
      <c r="N91998" s="9"/>
      <c r="O91998" s="9"/>
      <c r="P91998" s="9"/>
      <c r="Q91998" s="9"/>
    </row>
    <row r="91999" spans="11:17" x14ac:dyDescent="0.25">
      <c r="K91999" s="9"/>
      <c r="N91999" s="9"/>
      <c r="O91999" s="9"/>
      <c r="P91999" s="9"/>
      <c r="Q91999" s="9"/>
    </row>
    <row r="92000" spans="11:17" x14ac:dyDescent="0.25">
      <c r="K92000" s="9"/>
      <c r="N92000" s="9"/>
      <c r="O92000" s="9"/>
      <c r="P92000" s="9"/>
      <c r="Q92000" s="9"/>
    </row>
    <row r="92001" spans="11:17" x14ac:dyDescent="0.25">
      <c r="K92001" s="9"/>
      <c r="N92001" s="9"/>
      <c r="O92001" s="9"/>
      <c r="P92001" s="9"/>
      <c r="Q92001" s="9"/>
    </row>
    <row r="92002" spans="11:17" x14ac:dyDescent="0.25">
      <c r="K92002" s="9"/>
      <c r="N92002" s="9"/>
      <c r="O92002" s="9"/>
      <c r="P92002" s="9"/>
      <c r="Q92002" s="9"/>
    </row>
    <row r="92003" spans="11:17" x14ac:dyDescent="0.25">
      <c r="K92003" s="9"/>
      <c r="N92003" s="9"/>
      <c r="O92003" s="9"/>
      <c r="P92003" s="9"/>
      <c r="Q92003" s="9"/>
    </row>
    <row r="92004" spans="11:17" x14ac:dyDescent="0.25">
      <c r="K92004" s="9"/>
      <c r="N92004" s="9"/>
      <c r="O92004" s="9"/>
      <c r="P92004" s="9"/>
      <c r="Q92004" s="9"/>
    </row>
    <row r="92005" spans="11:17" x14ac:dyDescent="0.25">
      <c r="K92005" s="9"/>
      <c r="N92005" s="9"/>
      <c r="O92005" s="9"/>
      <c r="P92005" s="9"/>
      <c r="Q92005" s="9"/>
    </row>
    <row r="92006" spans="11:17" x14ac:dyDescent="0.25">
      <c r="K92006" s="9"/>
      <c r="N92006" s="9"/>
      <c r="O92006" s="9"/>
      <c r="P92006" s="9"/>
      <c r="Q92006" s="9"/>
    </row>
    <row r="92007" spans="11:17" x14ac:dyDescent="0.25">
      <c r="K92007" s="9"/>
      <c r="N92007" s="9"/>
      <c r="O92007" s="9"/>
      <c r="P92007" s="9"/>
      <c r="Q92007" s="9"/>
    </row>
    <row r="92008" spans="11:17" x14ac:dyDescent="0.25">
      <c r="K92008" s="9"/>
      <c r="N92008" s="9"/>
      <c r="O92008" s="9"/>
      <c r="P92008" s="9"/>
      <c r="Q92008" s="9"/>
    </row>
    <row r="92009" spans="11:17" x14ac:dyDescent="0.25">
      <c r="K92009" s="9"/>
      <c r="N92009" s="9"/>
      <c r="O92009" s="9"/>
      <c r="P92009" s="9"/>
      <c r="Q92009" s="9"/>
    </row>
    <row r="92010" spans="11:17" x14ac:dyDescent="0.25">
      <c r="K92010" s="9"/>
      <c r="N92010" s="9"/>
      <c r="O92010" s="9"/>
      <c r="P92010" s="9"/>
      <c r="Q92010" s="9"/>
    </row>
    <row r="92011" spans="11:17" x14ac:dyDescent="0.25">
      <c r="K92011" s="9"/>
      <c r="N92011" s="9"/>
      <c r="O92011" s="9"/>
      <c r="P92011" s="9"/>
      <c r="Q92011" s="9"/>
    </row>
    <row r="92012" spans="11:17" x14ac:dyDescent="0.25">
      <c r="K92012" s="9"/>
      <c r="N92012" s="9"/>
      <c r="O92012" s="9"/>
      <c r="P92012" s="9"/>
      <c r="Q92012" s="9"/>
    </row>
    <row r="92013" spans="11:17" x14ac:dyDescent="0.25">
      <c r="K92013" s="9"/>
      <c r="N92013" s="9"/>
      <c r="O92013" s="9"/>
      <c r="P92013" s="9"/>
      <c r="Q92013" s="9"/>
    </row>
    <row r="92014" spans="11:17" x14ac:dyDescent="0.25">
      <c r="K92014" s="9"/>
      <c r="N92014" s="9"/>
      <c r="O92014" s="9"/>
      <c r="P92014" s="9"/>
      <c r="Q92014" s="9"/>
    </row>
    <row r="92015" spans="11:17" x14ac:dyDescent="0.25">
      <c r="K92015" s="9"/>
      <c r="N92015" s="9"/>
      <c r="O92015" s="9"/>
      <c r="P92015" s="9"/>
      <c r="Q92015" s="9"/>
    </row>
    <row r="92016" spans="11:17" x14ac:dyDescent="0.25">
      <c r="K92016" s="9"/>
      <c r="N92016" s="9"/>
      <c r="O92016" s="9"/>
      <c r="P92016" s="9"/>
      <c r="Q92016" s="9"/>
    </row>
    <row r="92017" spans="11:17" x14ac:dyDescent="0.25">
      <c r="K92017" s="9"/>
      <c r="N92017" s="9"/>
      <c r="O92017" s="9"/>
      <c r="P92017" s="9"/>
      <c r="Q92017" s="9"/>
    </row>
    <row r="92018" spans="11:17" x14ac:dyDescent="0.25">
      <c r="K92018" s="9"/>
      <c r="N92018" s="9"/>
      <c r="O92018" s="9"/>
      <c r="P92018" s="9"/>
      <c r="Q92018" s="9"/>
    </row>
    <row r="92019" spans="11:17" x14ac:dyDescent="0.25">
      <c r="K92019" s="9"/>
      <c r="N92019" s="9"/>
      <c r="O92019" s="9"/>
      <c r="P92019" s="9"/>
      <c r="Q92019" s="9"/>
    </row>
    <row r="92020" spans="11:17" x14ac:dyDescent="0.25">
      <c r="K92020" s="9"/>
      <c r="N92020" s="9"/>
      <c r="O92020" s="9"/>
      <c r="P92020" s="9"/>
      <c r="Q92020" s="9"/>
    </row>
    <row r="92021" spans="11:17" x14ac:dyDescent="0.25">
      <c r="K92021" s="9"/>
      <c r="N92021" s="9"/>
      <c r="O92021" s="9"/>
      <c r="P92021" s="9"/>
      <c r="Q92021" s="9"/>
    </row>
    <row r="92022" spans="11:17" x14ac:dyDescent="0.25">
      <c r="K92022" s="9"/>
      <c r="N92022" s="9"/>
      <c r="O92022" s="9"/>
      <c r="P92022" s="9"/>
      <c r="Q92022" s="9"/>
    </row>
    <row r="92023" spans="11:17" x14ac:dyDescent="0.25">
      <c r="K92023" s="9"/>
      <c r="N92023" s="9"/>
      <c r="O92023" s="9"/>
      <c r="P92023" s="9"/>
      <c r="Q92023" s="9"/>
    </row>
    <row r="92024" spans="11:17" x14ac:dyDescent="0.25">
      <c r="K92024" s="9"/>
      <c r="N92024" s="9"/>
      <c r="O92024" s="9"/>
      <c r="P92024" s="9"/>
      <c r="Q92024" s="9"/>
    </row>
    <row r="92025" spans="11:17" x14ac:dyDescent="0.25">
      <c r="K92025" s="9"/>
      <c r="N92025" s="9"/>
      <c r="O92025" s="9"/>
      <c r="P92025" s="9"/>
      <c r="Q92025" s="9"/>
    </row>
    <row r="92026" spans="11:17" x14ac:dyDescent="0.25">
      <c r="K92026" s="9"/>
      <c r="N92026" s="9"/>
      <c r="O92026" s="9"/>
      <c r="P92026" s="9"/>
      <c r="Q92026" s="9"/>
    </row>
    <row r="92027" spans="11:17" x14ac:dyDescent="0.25">
      <c r="K92027" s="9"/>
      <c r="N92027" s="9"/>
      <c r="O92027" s="9"/>
      <c r="P92027" s="9"/>
      <c r="Q92027" s="9"/>
    </row>
    <row r="92028" spans="11:17" x14ac:dyDescent="0.25">
      <c r="K92028" s="9"/>
      <c r="N92028" s="9"/>
      <c r="O92028" s="9"/>
      <c r="P92028" s="9"/>
      <c r="Q92028" s="9"/>
    </row>
    <row r="92029" spans="11:17" x14ac:dyDescent="0.25">
      <c r="K92029" s="9"/>
      <c r="N92029" s="9"/>
      <c r="O92029" s="9"/>
      <c r="P92029" s="9"/>
      <c r="Q92029" s="9"/>
    </row>
    <row r="92030" spans="11:17" x14ac:dyDescent="0.25">
      <c r="K92030" s="9"/>
      <c r="N92030" s="9"/>
      <c r="O92030" s="9"/>
      <c r="P92030" s="9"/>
      <c r="Q92030" s="9"/>
    </row>
    <row r="92031" spans="11:17" x14ac:dyDescent="0.25">
      <c r="K92031" s="9"/>
      <c r="N92031" s="9"/>
      <c r="O92031" s="9"/>
      <c r="P92031" s="9"/>
      <c r="Q92031" s="9"/>
    </row>
    <row r="92032" spans="11:17" x14ac:dyDescent="0.25">
      <c r="K92032" s="9"/>
      <c r="N92032" s="9"/>
      <c r="O92032" s="9"/>
      <c r="P92032" s="9"/>
      <c r="Q92032" s="9"/>
    </row>
    <row r="92033" spans="11:17" x14ac:dyDescent="0.25">
      <c r="K92033" s="9"/>
      <c r="N92033" s="9"/>
      <c r="O92033" s="9"/>
      <c r="P92033" s="9"/>
      <c r="Q92033" s="9"/>
    </row>
    <row r="92034" spans="11:17" x14ac:dyDescent="0.25">
      <c r="K92034" s="9"/>
      <c r="N92034" s="9"/>
      <c r="O92034" s="9"/>
      <c r="P92034" s="9"/>
      <c r="Q92034" s="9"/>
    </row>
    <row r="92035" spans="11:17" x14ac:dyDescent="0.25">
      <c r="K92035" s="9"/>
      <c r="N92035" s="9"/>
      <c r="O92035" s="9"/>
      <c r="P92035" s="9"/>
      <c r="Q92035" s="9"/>
    </row>
    <row r="92036" spans="11:17" x14ac:dyDescent="0.25">
      <c r="K92036" s="9"/>
      <c r="N92036" s="9"/>
      <c r="O92036" s="9"/>
      <c r="P92036" s="9"/>
      <c r="Q92036" s="9"/>
    </row>
    <row r="92037" spans="11:17" x14ac:dyDescent="0.25">
      <c r="K92037" s="9"/>
      <c r="N92037" s="9"/>
      <c r="O92037" s="9"/>
      <c r="P92037" s="9"/>
      <c r="Q92037" s="9"/>
    </row>
    <row r="92038" spans="11:17" x14ac:dyDescent="0.25">
      <c r="K92038" s="9"/>
      <c r="N92038" s="9"/>
      <c r="O92038" s="9"/>
      <c r="P92038" s="9"/>
      <c r="Q92038" s="9"/>
    </row>
    <row r="92039" spans="11:17" x14ac:dyDescent="0.25">
      <c r="K92039" s="9"/>
      <c r="N92039" s="9"/>
      <c r="O92039" s="9"/>
      <c r="P92039" s="9"/>
      <c r="Q92039" s="9"/>
    </row>
    <row r="92040" spans="11:17" x14ac:dyDescent="0.25">
      <c r="K92040" s="9"/>
      <c r="N92040" s="9"/>
      <c r="O92040" s="9"/>
      <c r="P92040" s="9"/>
      <c r="Q92040" s="9"/>
    </row>
    <row r="92041" spans="11:17" x14ac:dyDescent="0.25">
      <c r="K92041" s="9"/>
      <c r="N92041" s="9"/>
      <c r="O92041" s="9"/>
      <c r="P92041" s="9"/>
      <c r="Q92041" s="9"/>
    </row>
    <row r="92042" spans="11:17" x14ac:dyDescent="0.25">
      <c r="K92042" s="9"/>
      <c r="N92042" s="9"/>
      <c r="O92042" s="9"/>
      <c r="P92042" s="9"/>
      <c r="Q92042" s="9"/>
    </row>
    <row r="92043" spans="11:17" x14ac:dyDescent="0.25">
      <c r="K92043" s="9"/>
      <c r="N92043" s="9"/>
      <c r="O92043" s="9"/>
      <c r="P92043" s="9"/>
      <c r="Q92043" s="9"/>
    </row>
    <row r="92044" spans="11:17" x14ac:dyDescent="0.25">
      <c r="K92044" s="9"/>
      <c r="N92044" s="9"/>
      <c r="O92044" s="9"/>
      <c r="P92044" s="9"/>
      <c r="Q92044" s="9"/>
    </row>
    <row r="92045" spans="11:17" x14ac:dyDescent="0.25">
      <c r="K92045" s="9"/>
      <c r="N92045" s="9"/>
      <c r="O92045" s="9"/>
      <c r="P92045" s="9"/>
      <c r="Q92045" s="9"/>
    </row>
    <row r="92046" spans="11:17" x14ac:dyDescent="0.25">
      <c r="K92046" s="9"/>
      <c r="N92046" s="9"/>
      <c r="O92046" s="9"/>
      <c r="P92046" s="9"/>
      <c r="Q92046" s="9"/>
    </row>
    <row r="92047" spans="11:17" x14ac:dyDescent="0.25">
      <c r="K92047" s="9"/>
      <c r="N92047" s="9"/>
      <c r="O92047" s="9"/>
      <c r="P92047" s="9"/>
      <c r="Q92047" s="9"/>
    </row>
    <row r="92048" spans="11:17" x14ac:dyDescent="0.25">
      <c r="K92048" s="9"/>
      <c r="N92048" s="9"/>
      <c r="O92048" s="9"/>
      <c r="P92048" s="9"/>
      <c r="Q92048" s="9"/>
    </row>
    <row r="92049" spans="11:17" x14ac:dyDescent="0.25">
      <c r="K92049" s="9"/>
      <c r="N92049" s="9"/>
      <c r="O92049" s="9"/>
      <c r="P92049" s="9"/>
      <c r="Q92049" s="9"/>
    </row>
    <row r="92050" spans="11:17" x14ac:dyDescent="0.25">
      <c r="K92050" s="9"/>
      <c r="N92050" s="9"/>
      <c r="O92050" s="9"/>
      <c r="P92050" s="9"/>
      <c r="Q92050" s="9"/>
    </row>
    <row r="92051" spans="11:17" x14ac:dyDescent="0.25">
      <c r="K92051" s="9"/>
      <c r="N92051" s="9"/>
      <c r="O92051" s="9"/>
      <c r="P92051" s="9"/>
      <c r="Q92051" s="9"/>
    </row>
    <row r="92052" spans="11:17" x14ac:dyDescent="0.25">
      <c r="K92052" s="9"/>
      <c r="N92052" s="9"/>
      <c r="O92052" s="9"/>
      <c r="P92052" s="9"/>
      <c r="Q92052" s="9"/>
    </row>
    <row r="92053" spans="11:17" x14ac:dyDescent="0.25">
      <c r="K92053" s="9"/>
      <c r="N92053" s="9"/>
      <c r="O92053" s="9"/>
      <c r="P92053" s="9"/>
      <c r="Q92053" s="9"/>
    </row>
    <row r="92054" spans="11:17" x14ac:dyDescent="0.25">
      <c r="K92054" s="9"/>
      <c r="N92054" s="9"/>
      <c r="O92054" s="9"/>
      <c r="P92054" s="9"/>
      <c r="Q92054" s="9"/>
    </row>
    <row r="92055" spans="11:17" x14ac:dyDescent="0.25">
      <c r="K92055" s="9"/>
      <c r="N92055" s="9"/>
      <c r="O92055" s="9"/>
      <c r="P92055" s="9"/>
      <c r="Q92055" s="9"/>
    </row>
    <row r="92056" spans="11:17" x14ac:dyDescent="0.25">
      <c r="K92056" s="9"/>
      <c r="N92056" s="9"/>
      <c r="O92056" s="9"/>
      <c r="P92056" s="9"/>
      <c r="Q92056" s="9"/>
    </row>
    <row r="92057" spans="11:17" x14ac:dyDescent="0.25">
      <c r="K92057" s="9"/>
      <c r="N92057" s="9"/>
      <c r="O92057" s="9"/>
      <c r="P92057" s="9"/>
      <c r="Q92057" s="9"/>
    </row>
    <row r="92058" spans="11:17" x14ac:dyDescent="0.25">
      <c r="K92058" s="9"/>
      <c r="N92058" s="9"/>
      <c r="O92058" s="9"/>
      <c r="P92058" s="9"/>
      <c r="Q92058" s="9"/>
    </row>
    <row r="92059" spans="11:17" x14ac:dyDescent="0.25">
      <c r="K92059" s="9"/>
      <c r="N92059" s="9"/>
      <c r="O92059" s="9"/>
      <c r="P92059" s="9"/>
      <c r="Q92059" s="9"/>
    </row>
    <row r="92060" spans="11:17" x14ac:dyDescent="0.25">
      <c r="K92060" s="9"/>
      <c r="N92060" s="9"/>
      <c r="O92060" s="9"/>
      <c r="P92060" s="9"/>
      <c r="Q92060" s="9"/>
    </row>
    <row r="92061" spans="11:17" x14ac:dyDescent="0.25">
      <c r="K92061" s="9"/>
      <c r="N92061" s="9"/>
      <c r="O92061" s="9"/>
      <c r="P92061" s="9"/>
      <c r="Q92061" s="9"/>
    </row>
    <row r="92062" spans="11:17" x14ac:dyDescent="0.25">
      <c r="K92062" s="9"/>
      <c r="N92062" s="9"/>
      <c r="O92062" s="9"/>
      <c r="P92062" s="9"/>
      <c r="Q92062" s="9"/>
    </row>
    <row r="92063" spans="11:17" x14ac:dyDescent="0.25">
      <c r="K92063" s="9"/>
      <c r="N92063" s="9"/>
      <c r="O92063" s="9"/>
      <c r="P92063" s="9"/>
      <c r="Q92063" s="9"/>
    </row>
    <row r="92064" spans="11:17" x14ac:dyDescent="0.25">
      <c r="K92064" s="9"/>
      <c r="N92064" s="9"/>
      <c r="O92064" s="9"/>
      <c r="P92064" s="9"/>
      <c r="Q92064" s="9"/>
    </row>
    <row r="92065" spans="11:17" x14ac:dyDescent="0.25">
      <c r="K92065" s="9"/>
      <c r="N92065" s="9"/>
      <c r="O92065" s="9"/>
      <c r="P92065" s="9"/>
      <c r="Q92065" s="9"/>
    </row>
    <row r="92066" spans="11:17" x14ac:dyDescent="0.25">
      <c r="K92066" s="9"/>
      <c r="N92066" s="9"/>
      <c r="O92066" s="9"/>
      <c r="P92066" s="9"/>
      <c r="Q92066" s="9"/>
    </row>
    <row r="92067" spans="11:17" x14ac:dyDescent="0.25">
      <c r="K92067" s="9"/>
      <c r="N92067" s="9"/>
      <c r="O92067" s="9"/>
      <c r="P92067" s="9"/>
      <c r="Q92067" s="9"/>
    </row>
    <row r="92068" spans="11:17" x14ac:dyDescent="0.25">
      <c r="K92068" s="9"/>
      <c r="N92068" s="9"/>
      <c r="O92068" s="9"/>
      <c r="P92068" s="9"/>
      <c r="Q92068" s="9"/>
    </row>
    <row r="92069" spans="11:17" x14ac:dyDescent="0.25">
      <c r="K92069" s="9"/>
      <c r="N92069" s="9"/>
      <c r="O92069" s="9"/>
      <c r="P92069" s="9"/>
      <c r="Q92069" s="9"/>
    </row>
    <row r="92070" spans="11:17" x14ac:dyDescent="0.25">
      <c r="K92070" s="9"/>
      <c r="N92070" s="9"/>
      <c r="O92070" s="9"/>
      <c r="P92070" s="9"/>
      <c r="Q92070" s="9"/>
    </row>
    <row r="92071" spans="11:17" x14ac:dyDescent="0.25">
      <c r="K92071" s="9"/>
      <c r="N92071" s="9"/>
      <c r="O92071" s="9"/>
      <c r="P92071" s="9"/>
      <c r="Q92071" s="9"/>
    </row>
    <row r="92072" spans="11:17" x14ac:dyDescent="0.25">
      <c r="K92072" s="9"/>
      <c r="N92072" s="9"/>
      <c r="O92072" s="9"/>
      <c r="P92072" s="9"/>
      <c r="Q92072" s="9"/>
    </row>
    <row r="92073" spans="11:17" x14ac:dyDescent="0.25">
      <c r="K92073" s="9"/>
      <c r="N92073" s="9"/>
      <c r="O92073" s="9"/>
      <c r="P92073" s="9"/>
      <c r="Q92073" s="9"/>
    </row>
    <row r="92074" spans="11:17" x14ac:dyDescent="0.25">
      <c r="K92074" s="9"/>
      <c r="N92074" s="9"/>
      <c r="O92074" s="9"/>
      <c r="P92074" s="9"/>
      <c r="Q92074" s="9"/>
    </row>
    <row r="92075" spans="11:17" x14ac:dyDescent="0.25">
      <c r="K92075" s="9"/>
      <c r="N92075" s="9"/>
      <c r="O92075" s="9"/>
      <c r="P92075" s="9"/>
      <c r="Q92075" s="9"/>
    </row>
    <row r="92076" spans="11:17" x14ac:dyDescent="0.25">
      <c r="K92076" s="9"/>
      <c r="N92076" s="9"/>
      <c r="O92076" s="9"/>
      <c r="P92076" s="9"/>
      <c r="Q92076" s="9"/>
    </row>
    <row r="92077" spans="11:17" x14ac:dyDescent="0.25">
      <c r="K92077" s="9"/>
      <c r="N92077" s="9"/>
      <c r="O92077" s="9"/>
      <c r="P92077" s="9"/>
      <c r="Q92077" s="9"/>
    </row>
    <row r="92078" spans="11:17" x14ac:dyDescent="0.25">
      <c r="K92078" s="9"/>
      <c r="N92078" s="9"/>
      <c r="O92078" s="9"/>
      <c r="P92078" s="9"/>
      <c r="Q92078" s="9"/>
    </row>
    <row r="92079" spans="11:17" x14ac:dyDescent="0.25">
      <c r="K92079" s="9"/>
      <c r="N92079" s="9"/>
      <c r="O92079" s="9"/>
      <c r="P92079" s="9"/>
      <c r="Q92079" s="9"/>
    </row>
    <row r="92080" spans="11:17" x14ac:dyDescent="0.25">
      <c r="K92080" s="9"/>
      <c r="N92080" s="9"/>
      <c r="O92080" s="9"/>
      <c r="P92080" s="9"/>
      <c r="Q92080" s="9"/>
    </row>
    <row r="92081" spans="11:17" x14ac:dyDescent="0.25">
      <c r="K92081" s="9"/>
      <c r="N92081" s="9"/>
      <c r="O92081" s="9"/>
      <c r="P92081" s="9"/>
      <c r="Q92081" s="9"/>
    </row>
    <row r="92082" spans="11:17" x14ac:dyDescent="0.25">
      <c r="K92082" s="9"/>
      <c r="N92082" s="9"/>
      <c r="O92082" s="9"/>
      <c r="P92082" s="9"/>
      <c r="Q92082" s="9"/>
    </row>
    <row r="92083" spans="11:17" x14ac:dyDescent="0.25">
      <c r="K92083" s="9"/>
      <c r="N92083" s="9"/>
      <c r="O92083" s="9"/>
      <c r="P92083" s="9"/>
      <c r="Q92083" s="9"/>
    </row>
    <row r="92084" spans="11:17" x14ac:dyDescent="0.25">
      <c r="K92084" s="9"/>
      <c r="N92084" s="9"/>
      <c r="O92084" s="9"/>
      <c r="P92084" s="9"/>
      <c r="Q92084" s="9"/>
    </row>
    <row r="92085" spans="11:17" x14ac:dyDescent="0.25">
      <c r="K92085" s="9"/>
      <c r="N92085" s="9"/>
      <c r="O92085" s="9"/>
      <c r="P92085" s="9"/>
      <c r="Q92085" s="9"/>
    </row>
    <row r="92086" spans="11:17" x14ac:dyDescent="0.25">
      <c r="K92086" s="9"/>
      <c r="N92086" s="9"/>
      <c r="O92086" s="9"/>
      <c r="P92086" s="9"/>
      <c r="Q92086" s="9"/>
    </row>
    <row r="92087" spans="11:17" x14ac:dyDescent="0.25">
      <c r="K92087" s="9"/>
      <c r="N92087" s="9"/>
      <c r="O92087" s="9"/>
      <c r="P92087" s="9"/>
      <c r="Q92087" s="9"/>
    </row>
    <row r="92088" spans="11:17" x14ac:dyDescent="0.25">
      <c r="K92088" s="9"/>
      <c r="N92088" s="9"/>
      <c r="O92088" s="9"/>
      <c r="P92088" s="9"/>
      <c r="Q92088" s="9"/>
    </row>
    <row r="92089" spans="11:17" x14ac:dyDescent="0.25">
      <c r="K92089" s="9"/>
      <c r="N92089" s="9"/>
      <c r="O92089" s="9"/>
      <c r="P92089" s="9"/>
      <c r="Q92089" s="9"/>
    </row>
    <row r="92090" spans="11:17" x14ac:dyDescent="0.25">
      <c r="K92090" s="9"/>
      <c r="N92090" s="9"/>
      <c r="O92090" s="9"/>
      <c r="P92090" s="9"/>
      <c r="Q92090" s="9"/>
    </row>
    <row r="92091" spans="11:17" x14ac:dyDescent="0.25">
      <c r="K92091" s="9"/>
      <c r="N92091" s="9"/>
      <c r="O92091" s="9"/>
      <c r="P92091" s="9"/>
      <c r="Q92091" s="9"/>
    </row>
    <row r="92092" spans="11:17" x14ac:dyDescent="0.25">
      <c r="K92092" s="9"/>
      <c r="N92092" s="9"/>
      <c r="O92092" s="9"/>
      <c r="P92092" s="9"/>
      <c r="Q92092" s="9"/>
    </row>
    <row r="92093" spans="11:17" x14ac:dyDescent="0.25">
      <c r="K92093" s="9"/>
      <c r="N92093" s="9"/>
      <c r="O92093" s="9"/>
      <c r="P92093" s="9"/>
      <c r="Q92093" s="9"/>
    </row>
    <row r="92094" spans="11:17" x14ac:dyDescent="0.25">
      <c r="K92094" s="9"/>
      <c r="N92094" s="9"/>
      <c r="O92094" s="9"/>
      <c r="P92094" s="9"/>
      <c r="Q92094" s="9"/>
    </row>
    <row r="92095" spans="11:17" x14ac:dyDescent="0.25">
      <c r="K92095" s="9"/>
      <c r="N92095" s="9"/>
      <c r="O92095" s="9"/>
      <c r="P92095" s="9"/>
      <c r="Q92095" s="9"/>
    </row>
    <row r="92096" spans="11:17" x14ac:dyDescent="0.25">
      <c r="K92096" s="9"/>
      <c r="N92096" s="9"/>
      <c r="O92096" s="9"/>
      <c r="P92096" s="9"/>
      <c r="Q92096" s="9"/>
    </row>
    <row r="92097" spans="11:17" x14ac:dyDescent="0.25">
      <c r="K92097" s="9"/>
      <c r="N92097" s="9"/>
      <c r="O92097" s="9"/>
      <c r="P92097" s="9"/>
      <c r="Q92097" s="9"/>
    </row>
    <row r="92098" spans="11:17" x14ac:dyDescent="0.25">
      <c r="K92098" s="9"/>
      <c r="N92098" s="9"/>
      <c r="O92098" s="9"/>
      <c r="P92098" s="9"/>
      <c r="Q92098" s="9"/>
    </row>
    <row r="92099" spans="11:17" x14ac:dyDescent="0.25">
      <c r="K92099" s="9"/>
      <c r="N92099" s="9"/>
      <c r="O92099" s="9"/>
      <c r="P92099" s="9"/>
      <c r="Q92099" s="9"/>
    </row>
    <row r="92100" spans="11:17" x14ac:dyDescent="0.25">
      <c r="K92100" s="9"/>
      <c r="N92100" s="9"/>
      <c r="O92100" s="9"/>
      <c r="P92100" s="9"/>
      <c r="Q92100" s="9"/>
    </row>
    <row r="92101" spans="11:17" x14ac:dyDescent="0.25">
      <c r="K92101" s="9"/>
      <c r="N92101" s="9"/>
      <c r="O92101" s="9"/>
      <c r="P92101" s="9"/>
      <c r="Q92101" s="9"/>
    </row>
    <row r="92102" spans="11:17" x14ac:dyDescent="0.25">
      <c r="K92102" s="9"/>
      <c r="N92102" s="9"/>
      <c r="O92102" s="9"/>
      <c r="P92102" s="9"/>
      <c r="Q92102" s="9"/>
    </row>
    <row r="92103" spans="11:17" x14ac:dyDescent="0.25">
      <c r="K92103" s="9"/>
      <c r="N92103" s="9"/>
      <c r="O92103" s="9"/>
      <c r="P92103" s="9"/>
      <c r="Q92103" s="9"/>
    </row>
    <row r="92104" spans="11:17" x14ac:dyDescent="0.25">
      <c r="K92104" s="9"/>
      <c r="N92104" s="9"/>
      <c r="O92104" s="9"/>
      <c r="P92104" s="9"/>
      <c r="Q92104" s="9"/>
    </row>
    <row r="92105" spans="11:17" x14ac:dyDescent="0.25">
      <c r="K92105" s="9"/>
      <c r="N92105" s="9"/>
      <c r="O92105" s="9"/>
      <c r="P92105" s="9"/>
      <c r="Q92105" s="9"/>
    </row>
    <row r="92106" spans="11:17" x14ac:dyDescent="0.25">
      <c r="K92106" s="9"/>
      <c r="N92106" s="9"/>
      <c r="O92106" s="9"/>
      <c r="P92106" s="9"/>
      <c r="Q92106" s="9"/>
    </row>
    <row r="92107" spans="11:17" x14ac:dyDescent="0.25">
      <c r="K92107" s="9"/>
      <c r="N92107" s="9"/>
      <c r="O92107" s="9"/>
      <c r="P92107" s="9"/>
      <c r="Q92107" s="9"/>
    </row>
    <row r="92108" spans="11:17" x14ac:dyDescent="0.25">
      <c r="K92108" s="9"/>
      <c r="N92108" s="9"/>
      <c r="O92108" s="9"/>
      <c r="P92108" s="9"/>
      <c r="Q92108" s="9"/>
    </row>
    <row r="92109" spans="11:17" x14ac:dyDescent="0.25">
      <c r="K92109" s="9"/>
      <c r="N92109" s="9"/>
      <c r="O92109" s="9"/>
      <c r="P92109" s="9"/>
      <c r="Q92109" s="9"/>
    </row>
    <row r="92110" spans="11:17" x14ac:dyDescent="0.25">
      <c r="K92110" s="9"/>
      <c r="N92110" s="9"/>
      <c r="O92110" s="9"/>
      <c r="P92110" s="9"/>
      <c r="Q92110" s="9"/>
    </row>
    <row r="92111" spans="11:17" x14ac:dyDescent="0.25">
      <c r="K92111" s="9"/>
      <c r="N92111" s="9"/>
      <c r="O92111" s="9"/>
      <c r="P92111" s="9"/>
      <c r="Q92111" s="9"/>
    </row>
    <row r="92112" spans="11:17" x14ac:dyDescent="0.25">
      <c r="K92112" s="9"/>
      <c r="N92112" s="9"/>
      <c r="O92112" s="9"/>
      <c r="P92112" s="9"/>
      <c r="Q92112" s="9"/>
    </row>
    <row r="92113" spans="11:17" x14ac:dyDescent="0.25">
      <c r="K92113" s="9"/>
      <c r="N92113" s="9"/>
      <c r="O92113" s="9"/>
      <c r="P92113" s="9"/>
      <c r="Q92113" s="9"/>
    </row>
    <row r="92114" spans="11:17" x14ac:dyDescent="0.25">
      <c r="K92114" s="9"/>
      <c r="N92114" s="9"/>
      <c r="O92114" s="9"/>
      <c r="P92114" s="9"/>
      <c r="Q92114" s="9"/>
    </row>
    <row r="92115" spans="11:17" x14ac:dyDescent="0.25">
      <c r="K92115" s="9"/>
      <c r="N92115" s="9"/>
      <c r="O92115" s="9"/>
      <c r="P92115" s="9"/>
      <c r="Q92115" s="9"/>
    </row>
    <row r="92116" spans="11:17" x14ac:dyDescent="0.25">
      <c r="K92116" s="9"/>
      <c r="N92116" s="9"/>
      <c r="O92116" s="9"/>
      <c r="P92116" s="9"/>
      <c r="Q92116" s="9"/>
    </row>
    <row r="92117" spans="11:17" x14ac:dyDescent="0.25">
      <c r="K92117" s="9"/>
      <c r="N92117" s="9"/>
      <c r="O92117" s="9"/>
      <c r="P92117" s="9"/>
      <c r="Q92117" s="9"/>
    </row>
    <row r="92118" spans="11:17" x14ac:dyDescent="0.25">
      <c r="K92118" s="9"/>
      <c r="N92118" s="9"/>
      <c r="O92118" s="9"/>
      <c r="P92118" s="9"/>
      <c r="Q92118" s="9"/>
    </row>
    <row r="92119" spans="11:17" x14ac:dyDescent="0.25">
      <c r="K92119" s="9"/>
      <c r="N92119" s="9"/>
      <c r="O92119" s="9"/>
      <c r="P92119" s="9"/>
      <c r="Q92119" s="9"/>
    </row>
    <row r="92120" spans="11:17" x14ac:dyDescent="0.25">
      <c r="K92120" s="9"/>
      <c r="N92120" s="9"/>
      <c r="O92120" s="9"/>
      <c r="P92120" s="9"/>
      <c r="Q92120" s="9"/>
    </row>
    <row r="92121" spans="11:17" x14ac:dyDescent="0.25">
      <c r="K92121" s="9"/>
      <c r="N92121" s="9"/>
      <c r="O92121" s="9"/>
      <c r="P92121" s="9"/>
      <c r="Q92121" s="9"/>
    </row>
    <row r="92122" spans="11:17" x14ac:dyDescent="0.25">
      <c r="K92122" s="9"/>
      <c r="N92122" s="9"/>
      <c r="O92122" s="9"/>
      <c r="P92122" s="9"/>
      <c r="Q92122" s="9"/>
    </row>
    <row r="92123" spans="11:17" x14ac:dyDescent="0.25">
      <c r="K92123" s="9"/>
      <c r="N92123" s="9"/>
      <c r="O92123" s="9"/>
      <c r="P92123" s="9"/>
      <c r="Q92123" s="9"/>
    </row>
    <row r="92124" spans="11:17" x14ac:dyDescent="0.25">
      <c r="K92124" s="9"/>
      <c r="N92124" s="9"/>
      <c r="O92124" s="9"/>
      <c r="P92124" s="9"/>
      <c r="Q92124" s="9"/>
    </row>
    <row r="92125" spans="11:17" x14ac:dyDescent="0.25">
      <c r="K92125" s="9"/>
      <c r="N92125" s="9"/>
      <c r="O92125" s="9"/>
      <c r="P92125" s="9"/>
      <c r="Q92125" s="9"/>
    </row>
    <row r="92126" spans="11:17" x14ac:dyDescent="0.25">
      <c r="K92126" s="9"/>
      <c r="N92126" s="9"/>
      <c r="O92126" s="9"/>
      <c r="P92126" s="9"/>
      <c r="Q92126" s="9"/>
    </row>
    <row r="92127" spans="11:17" x14ac:dyDescent="0.25">
      <c r="K92127" s="9"/>
      <c r="N92127" s="9"/>
      <c r="O92127" s="9"/>
      <c r="P92127" s="9"/>
      <c r="Q92127" s="9"/>
    </row>
    <row r="92128" spans="11:17" x14ac:dyDescent="0.25">
      <c r="K92128" s="9"/>
      <c r="N92128" s="9"/>
      <c r="O92128" s="9"/>
      <c r="P92128" s="9"/>
      <c r="Q92128" s="9"/>
    </row>
    <row r="92129" spans="11:17" x14ac:dyDescent="0.25">
      <c r="K92129" s="9"/>
      <c r="N92129" s="9"/>
      <c r="O92129" s="9"/>
      <c r="P92129" s="9"/>
      <c r="Q92129" s="9"/>
    </row>
    <row r="92130" spans="11:17" x14ac:dyDescent="0.25">
      <c r="K92130" s="9"/>
      <c r="N92130" s="9"/>
      <c r="O92130" s="9"/>
      <c r="P92130" s="9"/>
      <c r="Q92130" s="9"/>
    </row>
    <row r="92131" spans="11:17" x14ac:dyDescent="0.25">
      <c r="K92131" s="9"/>
      <c r="N92131" s="9"/>
      <c r="O92131" s="9"/>
      <c r="P92131" s="9"/>
      <c r="Q92131" s="9"/>
    </row>
    <row r="92132" spans="11:17" x14ac:dyDescent="0.25">
      <c r="K92132" s="9"/>
      <c r="N92132" s="9"/>
      <c r="O92132" s="9"/>
      <c r="P92132" s="9"/>
      <c r="Q92132" s="9"/>
    </row>
    <row r="92133" spans="11:17" x14ac:dyDescent="0.25">
      <c r="K92133" s="9"/>
      <c r="N92133" s="9"/>
      <c r="O92133" s="9"/>
      <c r="P92133" s="9"/>
      <c r="Q92133" s="9"/>
    </row>
    <row r="92134" spans="11:17" x14ac:dyDescent="0.25">
      <c r="K92134" s="9"/>
      <c r="N92134" s="9"/>
      <c r="O92134" s="9"/>
      <c r="P92134" s="9"/>
      <c r="Q92134" s="9"/>
    </row>
    <row r="92135" spans="11:17" x14ac:dyDescent="0.25">
      <c r="K92135" s="9"/>
      <c r="N92135" s="9"/>
      <c r="O92135" s="9"/>
      <c r="P92135" s="9"/>
      <c r="Q92135" s="9"/>
    </row>
    <row r="92136" spans="11:17" x14ac:dyDescent="0.25">
      <c r="K92136" s="9"/>
      <c r="N92136" s="9"/>
      <c r="O92136" s="9"/>
      <c r="P92136" s="9"/>
      <c r="Q92136" s="9"/>
    </row>
    <row r="92137" spans="11:17" x14ac:dyDescent="0.25">
      <c r="K92137" s="9"/>
      <c r="N92137" s="9"/>
      <c r="O92137" s="9"/>
      <c r="P92137" s="9"/>
      <c r="Q92137" s="9"/>
    </row>
    <row r="92138" spans="11:17" x14ac:dyDescent="0.25">
      <c r="K92138" s="9"/>
      <c r="N92138" s="9"/>
      <c r="O92138" s="9"/>
      <c r="P92138" s="9"/>
      <c r="Q92138" s="9"/>
    </row>
    <row r="92139" spans="11:17" x14ac:dyDescent="0.25">
      <c r="K92139" s="9"/>
      <c r="N92139" s="9"/>
      <c r="O92139" s="9"/>
      <c r="P92139" s="9"/>
      <c r="Q92139" s="9"/>
    </row>
    <row r="92140" spans="11:17" x14ac:dyDescent="0.25">
      <c r="K92140" s="9"/>
      <c r="N92140" s="9"/>
      <c r="O92140" s="9"/>
      <c r="P92140" s="9"/>
      <c r="Q92140" s="9"/>
    </row>
    <row r="92141" spans="11:17" x14ac:dyDescent="0.25">
      <c r="K92141" s="9"/>
      <c r="N92141" s="9"/>
      <c r="O92141" s="9"/>
      <c r="P92141" s="9"/>
      <c r="Q92141" s="9"/>
    </row>
    <row r="92142" spans="11:17" x14ac:dyDescent="0.25">
      <c r="K92142" s="9"/>
      <c r="N92142" s="9"/>
      <c r="O92142" s="9"/>
      <c r="P92142" s="9"/>
      <c r="Q92142" s="9"/>
    </row>
    <row r="92143" spans="11:17" x14ac:dyDescent="0.25">
      <c r="K92143" s="9"/>
      <c r="N92143" s="9"/>
      <c r="O92143" s="9"/>
      <c r="P92143" s="9"/>
      <c r="Q92143" s="9"/>
    </row>
    <row r="92144" spans="11:17" x14ac:dyDescent="0.25">
      <c r="K92144" s="9"/>
      <c r="N92144" s="9"/>
      <c r="O92144" s="9"/>
      <c r="P92144" s="9"/>
      <c r="Q92144" s="9"/>
    </row>
    <row r="92145" spans="11:17" x14ac:dyDescent="0.25">
      <c r="K92145" s="9"/>
      <c r="N92145" s="9"/>
      <c r="O92145" s="9"/>
      <c r="P92145" s="9"/>
      <c r="Q92145" s="9"/>
    </row>
    <row r="92146" spans="11:17" x14ac:dyDescent="0.25">
      <c r="K92146" s="9"/>
      <c r="N92146" s="9"/>
      <c r="O92146" s="9"/>
      <c r="P92146" s="9"/>
      <c r="Q92146" s="9"/>
    </row>
    <row r="92147" spans="11:17" x14ac:dyDescent="0.25">
      <c r="K92147" s="9"/>
      <c r="N92147" s="9"/>
      <c r="O92147" s="9"/>
      <c r="P92147" s="9"/>
      <c r="Q92147" s="9"/>
    </row>
    <row r="92148" spans="11:17" x14ac:dyDescent="0.25">
      <c r="K92148" s="9"/>
      <c r="N92148" s="9"/>
      <c r="O92148" s="9"/>
      <c r="P92148" s="9"/>
      <c r="Q92148" s="9"/>
    </row>
    <row r="92149" spans="11:17" x14ac:dyDescent="0.25">
      <c r="K92149" s="9"/>
      <c r="N92149" s="9"/>
      <c r="O92149" s="9"/>
      <c r="P92149" s="9"/>
      <c r="Q92149" s="9"/>
    </row>
    <row r="92150" spans="11:17" x14ac:dyDescent="0.25">
      <c r="K92150" s="9"/>
      <c r="N92150" s="9"/>
      <c r="O92150" s="9"/>
      <c r="P92150" s="9"/>
      <c r="Q92150" s="9"/>
    </row>
    <row r="92151" spans="11:17" x14ac:dyDescent="0.25">
      <c r="K92151" s="9"/>
      <c r="N92151" s="9"/>
      <c r="O92151" s="9"/>
      <c r="P92151" s="9"/>
      <c r="Q92151" s="9"/>
    </row>
    <row r="92152" spans="11:17" x14ac:dyDescent="0.25">
      <c r="K92152" s="9"/>
      <c r="N92152" s="9"/>
      <c r="O92152" s="9"/>
      <c r="P92152" s="9"/>
      <c r="Q92152" s="9"/>
    </row>
    <row r="92153" spans="11:17" x14ac:dyDescent="0.25">
      <c r="K92153" s="9"/>
      <c r="N92153" s="9"/>
      <c r="O92153" s="9"/>
      <c r="P92153" s="9"/>
      <c r="Q92153" s="9"/>
    </row>
    <row r="92154" spans="11:17" x14ac:dyDescent="0.25">
      <c r="K92154" s="9"/>
      <c r="N92154" s="9"/>
      <c r="O92154" s="9"/>
      <c r="P92154" s="9"/>
      <c r="Q92154" s="9"/>
    </row>
    <row r="92155" spans="11:17" x14ac:dyDescent="0.25">
      <c r="K92155" s="9"/>
      <c r="N92155" s="9"/>
      <c r="O92155" s="9"/>
      <c r="P92155" s="9"/>
      <c r="Q92155" s="9"/>
    </row>
    <row r="92156" spans="11:17" x14ac:dyDescent="0.25">
      <c r="K92156" s="9"/>
      <c r="N92156" s="9"/>
      <c r="O92156" s="9"/>
      <c r="P92156" s="9"/>
      <c r="Q92156" s="9"/>
    </row>
    <row r="92157" spans="11:17" x14ac:dyDescent="0.25">
      <c r="K92157" s="9"/>
      <c r="N92157" s="9"/>
      <c r="O92157" s="9"/>
      <c r="P92157" s="9"/>
      <c r="Q92157" s="9"/>
    </row>
    <row r="92158" spans="11:17" x14ac:dyDescent="0.25">
      <c r="K92158" s="9"/>
      <c r="N92158" s="9"/>
      <c r="O92158" s="9"/>
      <c r="P92158" s="9"/>
      <c r="Q92158" s="9"/>
    </row>
    <row r="92159" spans="11:17" x14ac:dyDescent="0.25">
      <c r="K92159" s="9"/>
      <c r="N92159" s="9"/>
      <c r="O92159" s="9"/>
      <c r="P92159" s="9"/>
      <c r="Q92159" s="9"/>
    </row>
    <row r="92160" spans="11:17" x14ac:dyDescent="0.25">
      <c r="K92160" s="9"/>
      <c r="N92160" s="9"/>
      <c r="O92160" s="9"/>
      <c r="P92160" s="9"/>
      <c r="Q92160" s="9"/>
    </row>
    <row r="92161" spans="11:17" x14ac:dyDescent="0.25">
      <c r="K92161" s="9"/>
      <c r="N92161" s="9"/>
      <c r="O92161" s="9"/>
      <c r="P92161" s="9"/>
      <c r="Q92161" s="9"/>
    </row>
    <row r="92162" spans="11:17" x14ac:dyDescent="0.25">
      <c r="K92162" s="9"/>
      <c r="N92162" s="9"/>
      <c r="O92162" s="9"/>
      <c r="P92162" s="9"/>
      <c r="Q92162" s="9"/>
    </row>
    <row r="92163" spans="11:17" x14ac:dyDescent="0.25">
      <c r="K92163" s="9"/>
      <c r="N92163" s="9"/>
      <c r="O92163" s="9"/>
      <c r="P92163" s="9"/>
      <c r="Q92163" s="9"/>
    </row>
    <row r="92164" spans="11:17" x14ac:dyDescent="0.25">
      <c r="K92164" s="9"/>
      <c r="N92164" s="9"/>
      <c r="O92164" s="9"/>
      <c r="P92164" s="9"/>
      <c r="Q92164" s="9"/>
    </row>
    <row r="92165" spans="11:17" x14ac:dyDescent="0.25">
      <c r="K92165" s="9"/>
      <c r="N92165" s="9"/>
      <c r="O92165" s="9"/>
      <c r="P92165" s="9"/>
      <c r="Q92165" s="9"/>
    </row>
    <row r="92166" spans="11:17" x14ac:dyDescent="0.25">
      <c r="K92166" s="9"/>
      <c r="N92166" s="9"/>
      <c r="O92166" s="9"/>
      <c r="P92166" s="9"/>
      <c r="Q92166" s="9"/>
    </row>
    <row r="92167" spans="11:17" x14ac:dyDescent="0.25">
      <c r="K92167" s="9"/>
      <c r="N92167" s="9"/>
      <c r="O92167" s="9"/>
      <c r="P92167" s="9"/>
      <c r="Q92167" s="9"/>
    </row>
    <row r="92168" spans="11:17" x14ac:dyDescent="0.25">
      <c r="K92168" s="9"/>
      <c r="N92168" s="9"/>
      <c r="O92168" s="9"/>
      <c r="P92168" s="9"/>
      <c r="Q92168" s="9"/>
    </row>
    <row r="92169" spans="11:17" x14ac:dyDescent="0.25">
      <c r="K92169" s="9"/>
      <c r="N92169" s="9"/>
      <c r="O92169" s="9"/>
      <c r="P92169" s="9"/>
      <c r="Q92169" s="9"/>
    </row>
    <row r="92170" spans="11:17" x14ac:dyDescent="0.25">
      <c r="K92170" s="9"/>
      <c r="N92170" s="9"/>
      <c r="O92170" s="9"/>
      <c r="P92170" s="9"/>
      <c r="Q92170" s="9"/>
    </row>
    <row r="92171" spans="11:17" x14ac:dyDescent="0.25">
      <c r="K92171" s="9"/>
      <c r="N92171" s="9"/>
      <c r="O92171" s="9"/>
      <c r="P92171" s="9"/>
      <c r="Q92171" s="9"/>
    </row>
    <row r="92172" spans="11:17" x14ac:dyDescent="0.25">
      <c r="K92172" s="9"/>
      <c r="N92172" s="9"/>
      <c r="O92172" s="9"/>
      <c r="P92172" s="9"/>
      <c r="Q92172" s="9"/>
    </row>
    <row r="92173" spans="11:17" x14ac:dyDescent="0.25">
      <c r="K92173" s="9"/>
      <c r="N92173" s="9"/>
      <c r="O92173" s="9"/>
      <c r="P92173" s="9"/>
      <c r="Q92173" s="9"/>
    </row>
    <row r="92174" spans="11:17" x14ac:dyDescent="0.25">
      <c r="K92174" s="9"/>
      <c r="N92174" s="9"/>
      <c r="O92174" s="9"/>
      <c r="P92174" s="9"/>
      <c r="Q92174" s="9"/>
    </row>
    <row r="92175" spans="11:17" x14ac:dyDescent="0.25">
      <c r="K92175" s="9"/>
      <c r="N92175" s="9"/>
      <c r="O92175" s="9"/>
      <c r="P92175" s="9"/>
      <c r="Q92175" s="9"/>
    </row>
    <row r="92176" spans="11:17" x14ac:dyDescent="0.25">
      <c r="K92176" s="9"/>
      <c r="N92176" s="9"/>
      <c r="O92176" s="9"/>
      <c r="P92176" s="9"/>
      <c r="Q92176" s="9"/>
    </row>
    <row r="92177" spans="11:17" x14ac:dyDescent="0.25">
      <c r="K92177" s="9"/>
      <c r="N92177" s="9"/>
      <c r="O92177" s="9"/>
      <c r="P92177" s="9"/>
      <c r="Q92177" s="9"/>
    </row>
    <row r="92178" spans="11:17" x14ac:dyDescent="0.25">
      <c r="K92178" s="9"/>
      <c r="N92178" s="9"/>
      <c r="O92178" s="9"/>
      <c r="P92178" s="9"/>
      <c r="Q92178" s="9"/>
    </row>
    <row r="92179" spans="11:17" x14ac:dyDescent="0.25">
      <c r="K92179" s="9"/>
      <c r="N92179" s="9"/>
      <c r="O92179" s="9"/>
      <c r="P92179" s="9"/>
      <c r="Q92179" s="9"/>
    </row>
    <row r="92180" spans="11:17" x14ac:dyDescent="0.25">
      <c r="K92180" s="9"/>
      <c r="N92180" s="9"/>
      <c r="O92180" s="9"/>
      <c r="P92180" s="9"/>
      <c r="Q92180" s="9"/>
    </row>
    <row r="92181" spans="11:17" x14ac:dyDescent="0.25">
      <c r="K92181" s="9"/>
      <c r="N92181" s="9"/>
      <c r="O92181" s="9"/>
      <c r="P92181" s="9"/>
      <c r="Q92181" s="9"/>
    </row>
    <row r="92182" spans="11:17" x14ac:dyDescent="0.25">
      <c r="K92182" s="9"/>
      <c r="N92182" s="9"/>
      <c r="O92182" s="9"/>
      <c r="P92182" s="9"/>
      <c r="Q92182" s="9"/>
    </row>
    <row r="92183" spans="11:17" x14ac:dyDescent="0.25">
      <c r="K92183" s="9"/>
      <c r="N92183" s="9"/>
      <c r="O92183" s="9"/>
      <c r="P92183" s="9"/>
      <c r="Q92183" s="9"/>
    </row>
    <row r="92184" spans="11:17" x14ac:dyDescent="0.25">
      <c r="K92184" s="9"/>
      <c r="N92184" s="9"/>
      <c r="O92184" s="9"/>
      <c r="P92184" s="9"/>
      <c r="Q92184" s="9"/>
    </row>
    <row r="92185" spans="11:17" x14ac:dyDescent="0.25">
      <c r="K92185" s="9"/>
      <c r="N92185" s="9"/>
      <c r="O92185" s="9"/>
      <c r="P92185" s="9"/>
      <c r="Q92185" s="9"/>
    </row>
    <row r="92186" spans="11:17" x14ac:dyDescent="0.25">
      <c r="K92186" s="9"/>
      <c r="N92186" s="9"/>
      <c r="O92186" s="9"/>
      <c r="P92186" s="9"/>
      <c r="Q92186" s="9"/>
    </row>
    <row r="92187" spans="11:17" x14ac:dyDescent="0.25">
      <c r="K92187" s="9"/>
      <c r="N92187" s="9"/>
      <c r="O92187" s="9"/>
      <c r="P92187" s="9"/>
      <c r="Q92187" s="9"/>
    </row>
    <row r="92188" spans="11:17" x14ac:dyDescent="0.25">
      <c r="K92188" s="9"/>
      <c r="N92188" s="9"/>
      <c r="O92188" s="9"/>
      <c r="P92188" s="9"/>
      <c r="Q92188" s="9"/>
    </row>
    <row r="92189" spans="11:17" x14ac:dyDescent="0.25">
      <c r="K92189" s="9"/>
      <c r="N92189" s="9"/>
      <c r="O92189" s="9"/>
      <c r="P92189" s="9"/>
      <c r="Q92189" s="9"/>
    </row>
    <row r="92190" spans="11:17" x14ac:dyDescent="0.25">
      <c r="K92190" s="9"/>
      <c r="N92190" s="9"/>
      <c r="O92190" s="9"/>
      <c r="P92190" s="9"/>
      <c r="Q92190" s="9"/>
    </row>
    <row r="92191" spans="11:17" x14ac:dyDescent="0.25">
      <c r="K92191" s="9"/>
      <c r="N92191" s="9"/>
      <c r="O92191" s="9"/>
      <c r="P92191" s="9"/>
      <c r="Q92191" s="9"/>
    </row>
    <row r="92192" spans="11:17" x14ac:dyDescent="0.25">
      <c r="K92192" s="9"/>
      <c r="N92192" s="9"/>
      <c r="O92192" s="9"/>
      <c r="P92192" s="9"/>
      <c r="Q92192" s="9"/>
    </row>
    <row r="92193" spans="11:17" x14ac:dyDescent="0.25">
      <c r="K92193" s="9"/>
      <c r="N92193" s="9"/>
      <c r="O92193" s="9"/>
      <c r="P92193" s="9"/>
      <c r="Q92193" s="9"/>
    </row>
    <row r="92194" spans="11:17" x14ac:dyDescent="0.25">
      <c r="K92194" s="9"/>
      <c r="N92194" s="9"/>
      <c r="O92194" s="9"/>
      <c r="P92194" s="9"/>
      <c r="Q92194" s="9"/>
    </row>
    <row r="92195" spans="11:17" x14ac:dyDescent="0.25">
      <c r="K92195" s="9"/>
      <c r="N92195" s="9"/>
      <c r="O92195" s="9"/>
      <c r="P92195" s="9"/>
      <c r="Q92195" s="9"/>
    </row>
    <row r="92196" spans="11:17" x14ac:dyDescent="0.25">
      <c r="K92196" s="9"/>
      <c r="N92196" s="9"/>
      <c r="O92196" s="9"/>
      <c r="P92196" s="9"/>
      <c r="Q92196" s="9"/>
    </row>
    <row r="92197" spans="11:17" x14ac:dyDescent="0.25">
      <c r="K92197" s="9"/>
      <c r="N92197" s="9"/>
      <c r="O92197" s="9"/>
      <c r="P92197" s="9"/>
      <c r="Q92197" s="9"/>
    </row>
    <row r="92198" spans="11:17" x14ac:dyDescent="0.25">
      <c r="K92198" s="9"/>
      <c r="N92198" s="9"/>
      <c r="O92198" s="9"/>
      <c r="P92198" s="9"/>
      <c r="Q92198" s="9"/>
    </row>
    <row r="92199" spans="11:17" x14ac:dyDescent="0.25">
      <c r="K92199" s="9"/>
      <c r="N92199" s="9"/>
      <c r="O92199" s="9"/>
      <c r="P92199" s="9"/>
      <c r="Q92199" s="9"/>
    </row>
    <row r="92200" spans="11:17" x14ac:dyDescent="0.25">
      <c r="K92200" s="9"/>
      <c r="N92200" s="9"/>
      <c r="O92200" s="9"/>
      <c r="P92200" s="9"/>
      <c r="Q92200" s="9"/>
    </row>
    <row r="92201" spans="11:17" x14ac:dyDescent="0.25">
      <c r="K92201" s="9"/>
      <c r="N92201" s="9"/>
      <c r="O92201" s="9"/>
      <c r="P92201" s="9"/>
      <c r="Q92201" s="9"/>
    </row>
    <row r="92202" spans="11:17" x14ac:dyDescent="0.25">
      <c r="K92202" s="9"/>
      <c r="N92202" s="9"/>
      <c r="O92202" s="9"/>
      <c r="P92202" s="9"/>
      <c r="Q92202" s="9"/>
    </row>
    <row r="92203" spans="11:17" x14ac:dyDescent="0.25">
      <c r="K92203" s="9"/>
      <c r="N92203" s="9"/>
      <c r="O92203" s="9"/>
      <c r="P92203" s="9"/>
      <c r="Q92203" s="9"/>
    </row>
    <row r="92204" spans="11:17" x14ac:dyDescent="0.25">
      <c r="K92204" s="9"/>
      <c r="N92204" s="9"/>
      <c r="O92204" s="9"/>
      <c r="P92204" s="9"/>
      <c r="Q92204" s="9"/>
    </row>
    <row r="92205" spans="11:17" x14ac:dyDescent="0.25">
      <c r="K92205" s="9"/>
      <c r="N92205" s="9"/>
      <c r="O92205" s="9"/>
      <c r="P92205" s="9"/>
      <c r="Q92205" s="9"/>
    </row>
    <row r="92206" spans="11:17" x14ac:dyDescent="0.25">
      <c r="K92206" s="9"/>
      <c r="N92206" s="9"/>
      <c r="O92206" s="9"/>
      <c r="P92206" s="9"/>
      <c r="Q92206" s="9"/>
    </row>
    <row r="92207" spans="11:17" x14ac:dyDescent="0.25">
      <c r="K92207" s="9"/>
      <c r="N92207" s="9"/>
      <c r="O92207" s="9"/>
      <c r="P92207" s="9"/>
      <c r="Q92207" s="9"/>
    </row>
    <row r="92208" spans="11:17" x14ac:dyDescent="0.25">
      <c r="K92208" s="9"/>
      <c r="N92208" s="9"/>
      <c r="O92208" s="9"/>
      <c r="P92208" s="9"/>
      <c r="Q92208" s="9"/>
    </row>
    <row r="92209" spans="11:17" x14ac:dyDescent="0.25">
      <c r="K92209" s="9"/>
      <c r="N92209" s="9"/>
      <c r="O92209" s="9"/>
      <c r="P92209" s="9"/>
      <c r="Q92209" s="9"/>
    </row>
    <row r="92210" spans="11:17" x14ac:dyDescent="0.25">
      <c r="K92210" s="9"/>
      <c r="N92210" s="9"/>
      <c r="O92210" s="9"/>
      <c r="P92210" s="9"/>
      <c r="Q92210" s="9"/>
    </row>
    <row r="92211" spans="11:17" x14ac:dyDescent="0.25">
      <c r="K92211" s="9"/>
      <c r="N92211" s="9"/>
      <c r="O92211" s="9"/>
      <c r="P92211" s="9"/>
      <c r="Q92211" s="9"/>
    </row>
    <row r="92212" spans="11:17" x14ac:dyDescent="0.25">
      <c r="K92212" s="9"/>
      <c r="N92212" s="9"/>
      <c r="O92212" s="9"/>
      <c r="P92212" s="9"/>
      <c r="Q92212" s="9"/>
    </row>
    <row r="92213" spans="11:17" x14ac:dyDescent="0.25">
      <c r="K92213" s="9"/>
      <c r="N92213" s="9"/>
      <c r="O92213" s="9"/>
      <c r="P92213" s="9"/>
      <c r="Q92213" s="9"/>
    </row>
    <row r="92214" spans="11:17" x14ac:dyDescent="0.25">
      <c r="K92214" s="9"/>
      <c r="N92214" s="9"/>
      <c r="O92214" s="9"/>
      <c r="P92214" s="9"/>
      <c r="Q92214" s="9"/>
    </row>
    <row r="92215" spans="11:17" x14ac:dyDescent="0.25">
      <c r="K92215" s="9"/>
      <c r="N92215" s="9"/>
      <c r="O92215" s="9"/>
      <c r="P92215" s="9"/>
      <c r="Q92215" s="9"/>
    </row>
    <row r="92216" spans="11:17" x14ac:dyDescent="0.25">
      <c r="K92216" s="9"/>
      <c r="N92216" s="9"/>
      <c r="O92216" s="9"/>
      <c r="P92216" s="9"/>
      <c r="Q92216" s="9"/>
    </row>
    <row r="92217" spans="11:17" x14ac:dyDescent="0.25">
      <c r="K92217" s="9"/>
      <c r="N92217" s="9"/>
      <c r="O92217" s="9"/>
      <c r="P92217" s="9"/>
      <c r="Q92217" s="9"/>
    </row>
    <row r="92218" spans="11:17" x14ac:dyDescent="0.25">
      <c r="K92218" s="9"/>
      <c r="N92218" s="9"/>
      <c r="O92218" s="9"/>
      <c r="P92218" s="9"/>
      <c r="Q92218" s="9"/>
    </row>
    <row r="92219" spans="11:17" x14ac:dyDescent="0.25">
      <c r="K92219" s="9"/>
      <c r="N92219" s="9"/>
      <c r="O92219" s="9"/>
      <c r="P92219" s="9"/>
      <c r="Q92219" s="9"/>
    </row>
    <row r="92220" spans="11:17" x14ac:dyDescent="0.25">
      <c r="K92220" s="9"/>
      <c r="N92220" s="9"/>
      <c r="O92220" s="9"/>
      <c r="P92220" s="9"/>
      <c r="Q92220" s="9"/>
    </row>
    <row r="92221" spans="11:17" x14ac:dyDescent="0.25">
      <c r="K92221" s="9"/>
      <c r="N92221" s="9"/>
      <c r="O92221" s="9"/>
      <c r="P92221" s="9"/>
      <c r="Q92221" s="9"/>
    </row>
    <row r="92222" spans="11:17" x14ac:dyDescent="0.25">
      <c r="K92222" s="9"/>
      <c r="N92222" s="9"/>
      <c r="O92222" s="9"/>
      <c r="P92222" s="9"/>
      <c r="Q92222" s="9"/>
    </row>
    <row r="92223" spans="11:17" x14ac:dyDescent="0.25">
      <c r="K92223" s="9"/>
      <c r="N92223" s="9"/>
      <c r="O92223" s="9"/>
      <c r="P92223" s="9"/>
      <c r="Q92223" s="9"/>
    </row>
    <row r="92224" spans="11:17" x14ac:dyDescent="0.25">
      <c r="K92224" s="9"/>
      <c r="N92224" s="9"/>
      <c r="O92224" s="9"/>
      <c r="P92224" s="9"/>
      <c r="Q92224" s="9"/>
    </row>
    <row r="92225" spans="11:17" x14ac:dyDescent="0.25">
      <c r="K92225" s="9"/>
      <c r="N92225" s="9"/>
      <c r="O92225" s="9"/>
      <c r="P92225" s="9"/>
      <c r="Q92225" s="9"/>
    </row>
    <row r="92226" spans="11:17" x14ac:dyDescent="0.25">
      <c r="K92226" s="9"/>
      <c r="N92226" s="9"/>
      <c r="O92226" s="9"/>
      <c r="P92226" s="9"/>
      <c r="Q92226" s="9"/>
    </row>
    <row r="92227" spans="11:17" x14ac:dyDescent="0.25">
      <c r="K92227" s="9"/>
      <c r="N92227" s="9"/>
      <c r="O92227" s="9"/>
      <c r="P92227" s="9"/>
      <c r="Q92227" s="9"/>
    </row>
    <row r="92228" spans="11:17" x14ac:dyDescent="0.25">
      <c r="K92228" s="9"/>
      <c r="N92228" s="9"/>
      <c r="O92228" s="9"/>
      <c r="P92228" s="9"/>
      <c r="Q92228" s="9"/>
    </row>
    <row r="92229" spans="11:17" x14ac:dyDescent="0.25">
      <c r="K92229" s="9"/>
      <c r="N92229" s="9"/>
      <c r="O92229" s="9"/>
      <c r="P92229" s="9"/>
      <c r="Q92229" s="9"/>
    </row>
    <row r="92230" spans="11:17" x14ac:dyDescent="0.25">
      <c r="K92230" s="9"/>
      <c r="N92230" s="9"/>
      <c r="O92230" s="9"/>
      <c r="P92230" s="9"/>
      <c r="Q92230" s="9"/>
    </row>
    <row r="92231" spans="11:17" x14ac:dyDescent="0.25">
      <c r="K92231" s="9"/>
      <c r="N92231" s="9"/>
      <c r="O92231" s="9"/>
      <c r="P92231" s="9"/>
      <c r="Q92231" s="9"/>
    </row>
    <row r="92232" spans="11:17" x14ac:dyDescent="0.25">
      <c r="K92232" s="9"/>
      <c r="N92232" s="9"/>
      <c r="O92232" s="9"/>
      <c r="P92232" s="9"/>
      <c r="Q92232" s="9"/>
    </row>
    <row r="92233" spans="11:17" x14ac:dyDescent="0.25">
      <c r="K92233" s="9"/>
      <c r="N92233" s="9"/>
      <c r="O92233" s="9"/>
      <c r="P92233" s="9"/>
      <c r="Q92233" s="9"/>
    </row>
    <row r="92234" spans="11:17" x14ac:dyDescent="0.25">
      <c r="K92234" s="9"/>
      <c r="N92234" s="9"/>
      <c r="O92234" s="9"/>
      <c r="P92234" s="9"/>
      <c r="Q92234" s="9"/>
    </row>
    <row r="92235" spans="11:17" x14ac:dyDescent="0.25">
      <c r="K92235" s="9"/>
      <c r="N92235" s="9"/>
      <c r="O92235" s="9"/>
      <c r="P92235" s="9"/>
      <c r="Q92235" s="9"/>
    </row>
    <row r="92236" spans="11:17" x14ac:dyDescent="0.25">
      <c r="K92236" s="9"/>
      <c r="N92236" s="9"/>
      <c r="O92236" s="9"/>
      <c r="P92236" s="9"/>
      <c r="Q92236" s="9"/>
    </row>
    <row r="92237" spans="11:17" x14ac:dyDescent="0.25">
      <c r="K92237" s="9"/>
      <c r="N92237" s="9"/>
      <c r="O92237" s="9"/>
      <c r="P92237" s="9"/>
      <c r="Q92237" s="9"/>
    </row>
    <row r="92238" spans="11:17" x14ac:dyDescent="0.25">
      <c r="K92238" s="9"/>
      <c r="N92238" s="9"/>
      <c r="O92238" s="9"/>
      <c r="P92238" s="9"/>
      <c r="Q92238" s="9"/>
    </row>
    <row r="92239" spans="11:17" x14ac:dyDescent="0.25">
      <c r="K92239" s="9"/>
      <c r="N92239" s="9"/>
      <c r="O92239" s="9"/>
      <c r="P92239" s="9"/>
      <c r="Q92239" s="9"/>
    </row>
    <row r="92240" spans="11:17" x14ac:dyDescent="0.25">
      <c r="K92240" s="9"/>
      <c r="N92240" s="9"/>
      <c r="O92240" s="9"/>
      <c r="P92240" s="9"/>
      <c r="Q92240" s="9"/>
    </row>
    <row r="92241" spans="11:17" x14ac:dyDescent="0.25">
      <c r="K92241" s="9"/>
      <c r="N92241" s="9"/>
      <c r="O92241" s="9"/>
      <c r="P92241" s="9"/>
      <c r="Q92241" s="9"/>
    </row>
    <row r="92242" spans="11:17" x14ac:dyDescent="0.25">
      <c r="K92242" s="9"/>
      <c r="N92242" s="9"/>
      <c r="O92242" s="9"/>
      <c r="P92242" s="9"/>
      <c r="Q92242" s="9"/>
    </row>
    <row r="92243" spans="11:17" x14ac:dyDescent="0.25">
      <c r="K92243" s="9"/>
      <c r="N92243" s="9"/>
      <c r="O92243" s="9"/>
      <c r="P92243" s="9"/>
      <c r="Q92243" s="9"/>
    </row>
    <row r="92244" spans="11:17" x14ac:dyDescent="0.25">
      <c r="K92244" s="9"/>
      <c r="N92244" s="9"/>
      <c r="O92244" s="9"/>
      <c r="P92244" s="9"/>
      <c r="Q92244" s="9"/>
    </row>
    <row r="92245" spans="11:17" x14ac:dyDescent="0.25">
      <c r="K92245" s="9"/>
      <c r="N92245" s="9"/>
      <c r="O92245" s="9"/>
      <c r="P92245" s="9"/>
      <c r="Q92245" s="9"/>
    </row>
    <row r="92246" spans="11:17" x14ac:dyDescent="0.25">
      <c r="K92246" s="9"/>
      <c r="N92246" s="9"/>
      <c r="O92246" s="9"/>
      <c r="P92246" s="9"/>
      <c r="Q92246" s="9"/>
    </row>
    <row r="92247" spans="11:17" x14ac:dyDescent="0.25">
      <c r="K92247" s="9"/>
      <c r="N92247" s="9"/>
      <c r="O92247" s="9"/>
      <c r="P92247" s="9"/>
      <c r="Q92247" s="9"/>
    </row>
    <row r="92248" spans="11:17" x14ac:dyDescent="0.25">
      <c r="K92248" s="9"/>
      <c r="N92248" s="9"/>
      <c r="O92248" s="9"/>
      <c r="P92248" s="9"/>
      <c r="Q92248" s="9"/>
    </row>
    <row r="92249" spans="11:17" x14ac:dyDescent="0.25">
      <c r="K92249" s="9"/>
      <c r="N92249" s="9"/>
      <c r="O92249" s="9"/>
      <c r="P92249" s="9"/>
      <c r="Q92249" s="9"/>
    </row>
    <row r="92250" spans="11:17" x14ac:dyDescent="0.25">
      <c r="K92250" s="9"/>
      <c r="N92250" s="9"/>
      <c r="O92250" s="9"/>
      <c r="P92250" s="9"/>
      <c r="Q92250" s="9"/>
    </row>
    <row r="92251" spans="11:17" x14ac:dyDescent="0.25">
      <c r="K92251" s="9"/>
      <c r="N92251" s="9"/>
      <c r="O92251" s="9"/>
      <c r="P92251" s="9"/>
      <c r="Q92251" s="9"/>
    </row>
    <row r="92252" spans="11:17" x14ac:dyDescent="0.25">
      <c r="K92252" s="9"/>
      <c r="N92252" s="9"/>
      <c r="O92252" s="9"/>
      <c r="P92252" s="9"/>
      <c r="Q92252" s="9"/>
    </row>
    <row r="92253" spans="11:17" x14ac:dyDescent="0.25">
      <c r="K92253" s="9"/>
      <c r="N92253" s="9"/>
      <c r="O92253" s="9"/>
      <c r="P92253" s="9"/>
      <c r="Q92253" s="9"/>
    </row>
    <row r="92254" spans="11:17" x14ac:dyDescent="0.25">
      <c r="K92254" s="9"/>
      <c r="N92254" s="9"/>
      <c r="O92254" s="9"/>
      <c r="P92254" s="9"/>
      <c r="Q92254" s="9"/>
    </row>
    <row r="92255" spans="11:17" x14ac:dyDescent="0.25">
      <c r="K92255" s="9"/>
      <c r="N92255" s="9"/>
      <c r="O92255" s="9"/>
      <c r="P92255" s="9"/>
      <c r="Q92255" s="9"/>
    </row>
    <row r="92256" spans="11:17" x14ac:dyDescent="0.25">
      <c r="K92256" s="9"/>
      <c r="N92256" s="9"/>
      <c r="O92256" s="9"/>
      <c r="P92256" s="9"/>
      <c r="Q92256" s="9"/>
    </row>
    <row r="92257" spans="11:17" x14ac:dyDescent="0.25">
      <c r="K92257" s="9"/>
      <c r="N92257" s="9"/>
      <c r="O92257" s="9"/>
      <c r="P92257" s="9"/>
      <c r="Q92257" s="9"/>
    </row>
    <row r="92258" spans="11:17" x14ac:dyDescent="0.25">
      <c r="K92258" s="9"/>
      <c r="N92258" s="9"/>
      <c r="O92258" s="9"/>
      <c r="P92258" s="9"/>
      <c r="Q92258" s="9"/>
    </row>
    <row r="92259" spans="11:17" x14ac:dyDescent="0.25">
      <c r="K92259" s="9"/>
      <c r="N92259" s="9"/>
      <c r="O92259" s="9"/>
      <c r="P92259" s="9"/>
      <c r="Q92259" s="9"/>
    </row>
    <row r="92260" spans="11:17" x14ac:dyDescent="0.25">
      <c r="K92260" s="9"/>
      <c r="N92260" s="9"/>
      <c r="O92260" s="9"/>
      <c r="P92260" s="9"/>
      <c r="Q92260" s="9"/>
    </row>
    <row r="92261" spans="11:17" x14ac:dyDescent="0.25">
      <c r="K92261" s="9"/>
      <c r="N92261" s="9"/>
      <c r="O92261" s="9"/>
      <c r="P92261" s="9"/>
      <c r="Q92261" s="9"/>
    </row>
    <row r="92262" spans="11:17" x14ac:dyDescent="0.25">
      <c r="K92262" s="9"/>
      <c r="N92262" s="9"/>
      <c r="O92262" s="9"/>
      <c r="P92262" s="9"/>
      <c r="Q92262" s="9"/>
    </row>
    <row r="92263" spans="11:17" x14ac:dyDescent="0.25">
      <c r="K92263" s="9"/>
      <c r="N92263" s="9"/>
      <c r="O92263" s="9"/>
      <c r="P92263" s="9"/>
      <c r="Q92263" s="9"/>
    </row>
    <row r="92264" spans="11:17" x14ac:dyDescent="0.25">
      <c r="K92264" s="9"/>
      <c r="N92264" s="9"/>
      <c r="O92264" s="9"/>
      <c r="P92264" s="9"/>
      <c r="Q92264" s="9"/>
    </row>
    <row r="92265" spans="11:17" x14ac:dyDescent="0.25">
      <c r="K92265" s="9"/>
      <c r="N92265" s="9"/>
      <c r="O92265" s="9"/>
      <c r="P92265" s="9"/>
      <c r="Q92265" s="9"/>
    </row>
    <row r="92266" spans="11:17" x14ac:dyDescent="0.25">
      <c r="K92266" s="9"/>
      <c r="N92266" s="9"/>
      <c r="O92266" s="9"/>
      <c r="P92266" s="9"/>
      <c r="Q92266" s="9"/>
    </row>
    <row r="92267" spans="11:17" x14ac:dyDescent="0.25">
      <c r="K92267" s="9"/>
      <c r="N92267" s="9"/>
      <c r="O92267" s="9"/>
      <c r="P92267" s="9"/>
      <c r="Q92267" s="9"/>
    </row>
    <row r="92268" spans="11:17" x14ac:dyDescent="0.25">
      <c r="K92268" s="9"/>
      <c r="N92268" s="9"/>
      <c r="O92268" s="9"/>
      <c r="P92268" s="9"/>
      <c r="Q92268" s="9"/>
    </row>
    <row r="92269" spans="11:17" x14ac:dyDescent="0.25">
      <c r="K92269" s="9"/>
      <c r="N92269" s="9"/>
      <c r="O92269" s="9"/>
      <c r="P92269" s="9"/>
      <c r="Q92269" s="9"/>
    </row>
    <row r="92270" spans="11:17" x14ac:dyDescent="0.25">
      <c r="K92270" s="9"/>
      <c r="N92270" s="9"/>
      <c r="O92270" s="9"/>
      <c r="P92270" s="9"/>
      <c r="Q92270" s="9"/>
    </row>
    <row r="92271" spans="11:17" x14ac:dyDescent="0.25">
      <c r="K92271" s="9"/>
      <c r="N92271" s="9"/>
      <c r="O92271" s="9"/>
      <c r="P92271" s="9"/>
      <c r="Q92271" s="9"/>
    </row>
    <row r="92272" spans="11:17" x14ac:dyDescent="0.25">
      <c r="K92272" s="9"/>
      <c r="N92272" s="9"/>
      <c r="O92272" s="9"/>
      <c r="P92272" s="9"/>
      <c r="Q92272" s="9"/>
    </row>
    <row r="92273" spans="11:17" x14ac:dyDescent="0.25">
      <c r="K92273" s="9"/>
      <c r="N92273" s="9"/>
      <c r="O92273" s="9"/>
      <c r="P92273" s="9"/>
      <c r="Q92273" s="9"/>
    </row>
    <row r="92274" spans="11:17" x14ac:dyDescent="0.25">
      <c r="K92274" s="9"/>
      <c r="N92274" s="9"/>
      <c r="O92274" s="9"/>
      <c r="P92274" s="9"/>
      <c r="Q92274" s="9"/>
    </row>
    <row r="92275" spans="11:17" x14ac:dyDescent="0.25">
      <c r="K92275" s="9"/>
      <c r="N92275" s="9"/>
      <c r="O92275" s="9"/>
      <c r="P92275" s="9"/>
      <c r="Q92275" s="9"/>
    </row>
    <row r="92276" spans="11:17" x14ac:dyDescent="0.25">
      <c r="K92276" s="9"/>
      <c r="N92276" s="9"/>
      <c r="O92276" s="9"/>
      <c r="P92276" s="9"/>
      <c r="Q92276" s="9"/>
    </row>
    <row r="92277" spans="11:17" x14ac:dyDescent="0.25">
      <c r="K92277" s="9"/>
      <c r="N92277" s="9"/>
      <c r="O92277" s="9"/>
      <c r="P92277" s="9"/>
      <c r="Q92277" s="9"/>
    </row>
    <row r="92278" spans="11:17" x14ac:dyDescent="0.25">
      <c r="K92278" s="9"/>
      <c r="N92278" s="9"/>
      <c r="O92278" s="9"/>
      <c r="P92278" s="9"/>
      <c r="Q92278" s="9"/>
    </row>
    <row r="92279" spans="11:17" x14ac:dyDescent="0.25">
      <c r="K92279" s="9"/>
      <c r="N92279" s="9"/>
      <c r="O92279" s="9"/>
      <c r="P92279" s="9"/>
      <c r="Q92279" s="9"/>
    </row>
    <row r="92280" spans="11:17" x14ac:dyDescent="0.25">
      <c r="K92280" s="9"/>
      <c r="N92280" s="9"/>
      <c r="O92280" s="9"/>
      <c r="P92280" s="9"/>
      <c r="Q92280" s="9"/>
    </row>
    <row r="92281" spans="11:17" x14ac:dyDescent="0.25">
      <c r="K92281" s="9"/>
      <c r="N92281" s="9"/>
      <c r="O92281" s="9"/>
      <c r="P92281" s="9"/>
      <c r="Q92281" s="9"/>
    </row>
    <row r="92282" spans="11:17" x14ac:dyDescent="0.25">
      <c r="K92282" s="9"/>
      <c r="N92282" s="9"/>
      <c r="O92282" s="9"/>
      <c r="P92282" s="9"/>
      <c r="Q92282" s="9"/>
    </row>
    <row r="92283" spans="11:17" x14ac:dyDescent="0.25">
      <c r="K92283" s="9"/>
      <c r="N92283" s="9"/>
      <c r="O92283" s="9"/>
      <c r="P92283" s="9"/>
      <c r="Q92283" s="9"/>
    </row>
    <row r="92284" spans="11:17" x14ac:dyDescent="0.25">
      <c r="K92284" s="9"/>
      <c r="N92284" s="9"/>
      <c r="O92284" s="9"/>
      <c r="P92284" s="9"/>
      <c r="Q92284" s="9"/>
    </row>
    <row r="92285" spans="11:17" x14ac:dyDescent="0.25">
      <c r="K92285" s="9"/>
      <c r="N92285" s="9"/>
      <c r="O92285" s="9"/>
      <c r="P92285" s="9"/>
      <c r="Q92285" s="9"/>
    </row>
    <row r="92286" spans="11:17" x14ac:dyDescent="0.25">
      <c r="K92286" s="9"/>
      <c r="N92286" s="9"/>
      <c r="O92286" s="9"/>
      <c r="P92286" s="9"/>
      <c r="Q92286" s="9"/>
    </row>
    <row r="92287" spans="11:17" x14ac:dyDescent="0.25">
      <c r="K92287" s="9"/>
      <c r="N92287" s="9"/>
      <c r="O92287" s="9"/>
      <c r="P92287" s="9"/>
      <c r="Q92287" s="9"/>
    </row>
    <row r="92288" spans="11:17" x14ac:dyDescent="0.25">
      <c r="K92288" s="9"/>
      <c r="N92288" s="9"/>
      <c r="O92288" s="9"/>
      <c r="P92288" s="9"/>
      <c r="Q92288" s="9"/>
    </row>
    <row r="92289" spans="11:17" x14ac:dyDescent="0.25">
      <c r="K92289" s="9"/>
      <c r="N92289" s="9"/>
      <c r="O92289" s="9"/>
      <c r="P92289" s="9"/>
      <c r="Q92289" s="9"/>
    </row>
    <row r="92290" spans="11:17" x14ac:dyDescent="0.25">
      <c r="K92290" s="9"/>
      <c r="N92290" s="9"/>
      <c r="O92290" s="9"/>
      <c r="P92290" s="9"/>
      <c r="Q92290" s="9"/>
    </row>
    <row r="92291" spans="11:17" x14ac:dyDescent="0.25">
      <c r="K92291" s="9"/>
      <c r="N92291" s="9"/>
      <c r="O92291" s="9"/>
      <c r="P92291" s="9"/>
      <c r="Q92291" s="9"/>
    </row>
    <row r="92292" spans="11:17" x14ac:dyDescent="0.25">
      <c r="K92292" s="9"/>
      <c r="N92292" s="9"/>
      <c r="O92292" s="9"/>
      <c r="P92292" s="9"/>
      <c r="Q92292" s="9"/>
    </row>
    <row r="92293" spans="11:17" x14ac:dyDescent="0.25">
      <c r="K92293" s="9"/>
      <c r="N92293" s="9"/>
      <c r="O92293" s="9"/>
      <c r="P92293" s="9"/>
      <c r="Q92293" s="9"/>
    </row>
    <row r="92294" spans="11:17" x14ac:dyDescent="0.25">
      <c r="K92294" s="9"/>
      <c r="N92294" s="9"/>
      <c r="O92294" s="9"/>
      <c r="P92294" s="9"/>
      <c r="Q92294" s="9"/>
    </row>
    <row r="92295" spans="11:17" x14ac:dyDescent="0.25">
      <c r="K92295" s="9"/>
      <c r="N92295" s="9"/>
      <c r="O92295" s="9"/>
      <c r="P92295" s="9"/>
      <c r="Q92295" s="9"/>
    </row>
    <row r="92296" spans="11:17" x14ac:dyDescent="0.25">
      <c r="K92296" s="9"/>
      <c r="N92296" s="9"/>
      <c r="O92296" s="9"/>
      <c r="P92296" s="9"/>
      <c r="Q92296" s="9"/>
    </row>
    <row r="92297" spans="11:17" x14ac:dyDescent="0.25">
      <c r="K92297" s="9"/>
      <c r="N92297" s="9"/>
      <c r="O92297" s="9"/>
      <c r="P92297" s="9"/>
      <c r="Q92297" s="9"/>
    </row>
    <row r="92298" spans="11:17" x14ac:dyDescent="0.25">
      <c r="K92298" s="9"/>
      <c r="N92298" s="9"/>
      <c r="O92298" s="9"/>
      <c r="P92298" s="9"/>
      <c r="Q92298" s="9"/>
    </row>
    <row r="92299" spans="11:17" x14ac:dyDescent="0.25">
      <c r="K92299" s="9"/>
      <c r="N92299" s="9"/>
      <c r="O92299" s="9"/>
      <c r="P92299" s="9"/>
      <c r="Q92299" s="9"/>
    </row>
    <row r="92300" spans="11:17" x14ac:dyDescent="0.25">
      <c r="K92300" s="9"/>
      <c r="N92300" s="9"/>
      <c r="O92300" s="9"/>
      <c r="P92300" s="9"/>
      <c r="Q92300" s="9"/>
    </row>
    <row r="92301" spans="11:17" x14ac:dyDescent="0.25">
      <c r="K92301" s="9"/>
      <c r="N92301" s="9"/>
      <c r="O92301" s="9"/>
      <c r="P92301" s="9"/>
      <c r="Q92301" s="9"/>
    </row>
    <row r="92302" spans="11:17" x14ac:dyDescent="0.25">
      <c r="K92302" s="9"/>
      <c r="N92302" s="9"/>
      <c r="O92302" s="9"/>
      <c r="P92302" s="9"/>
      <c r="Q92302" s="9"/>
    </row>
    <row r="92303" spans="11:17" x14ac:dyDescent="0.25">
      <c r="K92303" s="9"/>
      <c r="N92303" s="9"/>
      <c r="O92303" s="9"/>
      <c r="P92303" s="9"/>
      <c r="Q92303" s="9"/>
    </row>
    <row r="92304" spans="11:17" x14ac:dyDescent="0.25">
      <c r="K92304" s="9"/>
      <c r="N92304" s="9"/>
      <c r="O92304" s="9"/>
      <c r="P92304" s="9"/>
      <c r="Q92304" s="9"/>
    </row>
    <row r="92305" spans="11:17" x14ac:dyDescent="0.25">
      <c r="K92305" s="9"/>
      <c r="N92305" s="9"/>
      <c r="O92305" s="9"/>
      <c r="P92305" s="9"/>
      <c r="Q92305" s="9"/>
    </row>
    <row r="92306" spans="11:17" x14ac:dyDescent="0.25">
      <c r="K92306" s="9"/>
      <c r="N92306" s="9"/>
      <c r="O92306" s="9"/>
      <c r="P92306" s="9"/>
      <c r="Q92306" s="9"/>
    </row>
    <row r="92307" spans="11:17" x14ac:dyDescent="0.25">
      <c r="K92307" s="9"/>
      <c r="N92307" s="9"/>
      <c r="O92307" s="9"/>
      <c r="P92307" s="9"/>
      <c r="Q92307" s="9"/>
    </row>
    <row r="92308" spans="11:17" x14ac:dyDescent="0.25">
      <c r="K92308" s="9"/>
      <c r="N92308" s="9"/>
      <c r="O92308" s="9"/>
      <c r="P92308" s="9"/>
      <c r="Q92308" s="9"/>
    </row>
    <row r="92309" spans="11:17" x14ac:dyDescent="0.25">
      <c r="K92309" s="9"/>
      <c r="N92309" s="9"/>
      <c r="O92309" s="9"/>
      <c r="P92309" s="9"/>
      <c r="Q92309" s="9"/>
    </row>
    <row r="92310" spans="11:17" x14ac:dyDescent="0.25">
      <c r="K92310" s="9"/>
      <c r="N92310" s="9"/>
      <c r="O92310" s="9"/>
      <c r="P92310" s="9"/>
      <c r="Q92310" s="9"/>
    </row>
    <row r="92311" spans="11:17" x14ac:dyDescent="0.25">
      <c r="K92311" s="9"/>
      <c r="N92311" s="9"/>
      <c r="O92311" s="9"/>
      <c r="P92311" s="9"/>
      <c r="Q92311" s="9"/>
    </row>
    <row r="92312" spans="11:17" x14ac:dyDescent="0.25">
      <c r="K92312" s="9"/>
      <c r="N92312" s="9"/>
      <c r="O92312" s="9"/>
      <c r="P92312" s="9"/>
      <c r="Q92312" s="9"/>
    </row>
    <row r="92313" spans="11:17" x14ac:dyDescent="0.25">
      <c r="K92313" s="9"/>
      <c r="N92313" s="9"/>
      <c r="O92313" s="9"/>
      <c r="P92313" s="9"/>
      <c r="Q92313" s="9"/>
    </row>
    <row r="92314" spans="11:17" x14ac:dyDescent="0.25">
      <c r="K92314" s="9"/>
      <c r="N92314" s="9"/>
      <c r="O92314" s="9"/>
      <c r="P92314" s="9"/>
      <c r="Q92314" s="9"/>
    </row>
    <row r="92315" spans="11:17" x14ac:dyDescent="0.25">
      <c r="K92315" s="9"/>
      <c r="N92315" s="9"/>
      <c r="O92315" s="9"/>
      <c r="P92315" s="9"/>
      <c r="Q92315" s="9"/>
    </row>
    <row r="92316" spans="11:17" x14ac:dyDescent="0.25">
      <c r="K92316" s="9"/>
      <c r="N92316" s="9"/>
      <c r="O92316" s="9"/>
      <c r="P92316" s="9"/>
      <c r="Q92316" s="9"/>
    </row>
    <row r="92317" spans="11:17" x14ac:dyDescent="0.25">
      <c r="K92317" s="9"/>
      <c r="N92317" s="9"/>
      <c r="O92317" s="9"/>
      <c r="P92317" s="9"/>
      <c r="Q92317" s="9"/>
    </row>
    <row r="92318" spans="11:17" x14ac:dyDescent="0.25">
      <c r="K92318" s="9"/>
      <c r="N92318" s="9"/>
      <c r="O92318" s="9"/>
      <c r="P92318" s="9"/>
      <c r="Q92318" s="9"/>
    </row>
    <row r="92319" spans="11:17" x14ac:dyDescent="0.25">
      <c r="K92319" s="9"/>
      <c r="N92319" s="9"/>
      <c r="O92319" s="9"/>
      <c r="P92319" s="9"/>
      <c r="Q92319" s="9"/>
    </row>
    <row r="92320" spans="11:17" x14ac:dyDescent="0.25">
      <c r="K92320" s="9"/>
      <c r="N92320" s="9"/>
      <c r="O92320" s="9"/>
      <c r="P92320" s="9"/>
      <c r="Q92320" s="9"/>
    </row>
    <row r="92321" spans="11:17" x14ac:dyDescent="0.25">
      <c r="K92321" s="9"/>
      <c r="N92321" s="9"/>
      <c r="O92321" s="9"/>
      <c r="P92321" s="9"/>
      <c r="Q92321" s="9"/>
    </row>
    <row r="92322" spans="11:17" x14ac:dyDescent="0.25">
      <c r="K92322" s="9"/>
      <c r="N92322" s="9"/>
      <c r="O92322" s="9"/>
      <c r="P92322" s="9"/>
      <c r="Q92322" s="9"/>
    </row>
    <row r="92323" spans="11:17" x14ac:dyDescent="0.25">
      <c r="K92323" s="9"/>
      <c r="N92323" s="9"/>
      <c r="O92323" s="9"/>
      <c r="P92323" s="9"/>
      <c r="Q92323" s="9"/>
    </row>
    <row r="92324" spans="11:17" x14ac:dyDescent="0.25">
      <c r="K92324" s="9"/>
      <c r="N92324" s="9"/>
      <c r="O92324" s="9"/>
      <c r="P92324" s="9"/>
      <c r="Q92324" s="9"/>
    </row>
    <row r="92325" spans="11:17" x14ac:dyDescent="0.25">
      <c r="K92325" s="9"/>
      <c r="N92325" s="9"/>
      <c r="O92325" s="9"/>
      <c r="P92325" s="9"/>
      <c r="Q92325" s="9"/>
    </row>
    <row r="92326" spans="11:17" x14ac:dyDescent="0.25">
      <c r="K92326" s="9"/>
      <c r="N92326" s="9"/>
      <c r="O92326" s="9"/>
      <c r="P92326" s="9"/>
      <c r="Q92326" s="9"/>
    </row>
    <row r="92327" spans="11:17" x14ac:dyDescent="0.25">
      <c r="K92327" s="9"/>
      <c r="N92327" s="9"/>
      <c r="O92327" s="9"/>
      <c r="P92327" s="9"/>
      <c r="Q92327" s="9"/>
    </row>
    <row r="92328" spans="11:17" x14ac:dyDescent="0.25">
      <c r="K92328" s="9"/>
      <c r="N92328" s="9"/>
      <c r="O92328" s="9"/>
      <c r="P92328" s="9"/>
      <c r="Q92328" s="9"/>
    </row>
    <row r="92329" spans="11:17" x14ac:dyDescent="0.25">
      <c r="K92329" s="9"/>
      <c r="N92329" s="9"/>
      <c r="O92329" s="9"/>
      <c r="P92329" s="9"/>
      <c r="Q92329" s="9"/>
    </row>
    <row r="92330" spans="11:17" x14ac:dyDescent="0.25">
      <c r="K92330" s="9"/>
      <c r="N92330" s="9"/>
      <c r="O92330" s="9"/>
      <c r="P92330" s="9"/>
      <c r="Q92330" s="9"/>
    </row>
    <row r="92331" spans="11:17" x14ac:dyDescent="0.25">
      <c r="K92331" s="9"/>
      <c r="N92331" s="9"/>
      <c r="O92331" s="9"/>
      <c r="P92331" s="9"/>
      <c r="Q92331" s="9"/>
    </row>
    <row r="92332" spans="11:17" x14ac:dyDescent="0.25">
      <c r="K92332" s="9"/>
      <c r="N92332" s="9"/>
      <c r="O92332" s="9"/>
      <c r="P92332" s="9"/>
      <c r="Q92332" s="9"/>
    </row>
    <row r="92333" spans="11:17" x14ac:dyDescent="0.25">
      <c r="K92333" s="9"/>
      <c r="N92333" s="9"/>
      <c r="O92333" s="9"/>
      <c r="P92333" s="9"/>
      <c r="Q92333" s="9"/>
    </row>
    <row r="92334" spans="11:17" x14ac:dyDescent="0.25">
      <c r="K92334" s="9"/>
      <c r="N92334" s="9"/>
      <c r="O92334" s="9"/>
      <c r="P92334" s="9"/>
      <c r="Q92334" s="9"/>
    </row>
    <row r="92335" spans="11:17" x14ac:dyDescent="0.25">
      <c r="K92335" s="9"/>
      <c r="N92335" s="9"/>
      <c r="O92335" s="9"/>
      <c r="P92335" s="9"/>
      <c r="Q92335" s="9"/>
    </row>
    <row r="92336" spans="11:17" x14ac:dyDescent="0.25">
      <c r="K92336" s="9"/>
      <c r="N92336" s="9"/>
      <c r="O92336" s="9"/>
      <c r="P92336" s="9"/>
      <c r="Q92336" s="9"/>
    </row>
    <row r="92337" spans="11:17" x14ac:dyDescent="0.25">
      <c r="K92337" s="9"/>
      <c r="N92337" s="9"/>
      <c r="O92337" s="9"/>
      <c r="P92337" s="9"/>
      <c r="Q92337" s="9"/>
    </row>
    <row r="92338" spans="11:17" x14ac:dyDescent="0.25">
      <c r="K92338" s="9"/>
      <c r="N92338" s="9"/>
      <c r="O92338" s="9"/>
      <c r="P92338" s="9"/>
      <c r="Q92338" s="9"/>
    </row>
    <row r="92339" spans="11:17" x14ac:dyDescent="0.25">
      <c r="K92339" s="9"/>
      <c r="N92339" s="9"/>
      <c r="O92339" s="9"/>
      <c r="P92339" s="9"/>
      <c r="Q92339" s="9"/>
    </row>
    <row r="92340" spans="11:17" x14ac:dyDescent="0.25">
      <c r="K92340" s="9"/>
      <c r="N92340" s="9"/>
      <c r="O92340" s="9"/>
      <c r="P92340" s="9"/>
      <c r="Q92340" s="9"/>
    </row>
    <row r="92341" spans="11:17" x14ac:dyDescent="0.25">
      <c r="K92341" s="9"/>
      <c r="N92341" s="9"/>
      <c r="O92341" s="9"/>
      <c r="P92341" s="9"/>
      <c r="Q92341" s="9"/>
    </row>
    <row r="92342" spans="11:17" x14ac:dyDescent="0.25">
      <c r="K92342" s="9"/>
      <c r="N92342" s="9"/>
      <c r="O92342" s="9"/>
      <c r="P92342" s="9"/>
      <c r="Q92342" s="9"/>
    </row>
    <row r="92343" spans="11:17" x14ac:dyDescent="0.25">
      <c r="K92343" s="9"/>
      <c r="N92343" s="9"/>
      <c r="O92343" s="9"/>
      <c r="P92343" s="9"/>
      <c r="Q92343" s="9"/>
    </row>
    <row r="92344" spans="11:17" x14ac:dyDescent="0.25">
      <c r="K92344" s="9"/>
      <c r="N92344" s="9"/>
      <c r="O92344" s="9"/>
      <c r="P92344" s="9"/>
      <c r="Q92344" s="9"/>
    </row>
    <row r="92345" spans="11:17" x14ac:dyDescent="0.25">
      <c r="K92345" s="9"/>
      <c r="N92345" s="9"/>
      <c r="O92345" s="9"/>
      <c r="P92345" s="9"/>
      <c r="Q92345" s="9"/>
    </row>
    <row r="92346" spans="11:17" x14ac:dyDescent="0.25">
      <c r="K92346" s="9"/>
      <c r="N92346" s="9"/>
      <c r="O92346" s="9"/>
      <c r="P92346" s="9"/>
      <c r="Q92346" s="9"/>
    </row>
    <row r="92347" spans="11:17" x14ac:dyDescent="0.25">
      <c r="K92347" s="9"/>
      <c r="N92347" s="9"/>
      <c r="O92347" s="9"/>
      <c r="P92347" s="9"/>
      <c r="Q92347" s="9"/>
    </row>
    <row r="92348" spans="11:17" x14ac:dyDescent="0.25">
      <c r="K92348" s="9"/>
      <c r="N92348" s="9"/>
      <c r="O92348" s="9"/>
      <c r="P92348" s="9"/>
      <c r="Q92348" s="9"/>
    </row>
    <row r="92349" spans="11:17" x14ac:dyDescent="0.25">
      <c r="K92349" s="9"/>
      <c r="N92349" s="9"/>
      <c r="O92349" s="9"/>
      <c r="P92349" s="9"/>
      <c r="Q92349" s="9"/>
    </row>
    <row r="92350" spans="11:17" x14ac:dyDescent="0.25">
      <c r="K92350" s="9"/>
      <c r="N92350" s="9"/>
      <c r="O92350" s="9"/>
      <c r="P92350" s="9"/>
      <c r="Q92350" s="9"/>
    </row>
    <row r="92351" spans="11:17" x14ac:dyDescent="0.25">
      <c r="K92351" s="9"/>
      <c r="N92351" s="9"/>
      <c r="O92351" s="9"/>
      <c r="P92351" s="9"/>
      <c r="Q92351" s="9"/>
    </row>
    <row r="92352" spans="11:17" x14ac:dyDescent="0.25">
      <c r="K92352" s="9"/>
      <c r="N92352" s="9"/>
      <c r="O92352" s="9"/>
      <c r="P92352" s="9"/>
      <c r="Q92352" s="9"/>
    </row>
    <row r="92353" spans="11:17" x14ac:dyDescent="0.25">
      <c r="K92353" s="9"/>
      <c r="N92353" s="9"/>
      <c r="O92353" s="9"/>
      <c r="P92353" s="9"/>
      <c r="Q92353" s="9"/>
    </row>
    <row r="92354" spans="11:17" x14ac:dyDescent="0.25">
      <c r="K92354" s="9"/>
      <c r="N92354" s="9"/>
      <c r="O92354" s="9"/>
      <c r="P92354" s="9"/>
      <c r="Q92354" s="9"/>
    </row>
    <row r="92355" spans="11:17" x14ac:dyDescent="0.25">
      <c r="K92355" s="9"/>
      <c r="N92355" s="9"/>
      <c r="O92355" s="9"/>
      <c r="P92355" s="9"/>
      <c r="Q92355" s="9"/>
    </row>
    <row r="92356" spans="11:17" x14ac:dyDescent="0.25">
      <c r="K92356" s="9"/>
      <c r="N92356" s="9"/>
      <c r="O92356" s="9"/>
      <c r="P92356" s="9"/>
      <c r="Q92356" s="9"/>
    </row>
    <row r="92357" spans="11:17" x14ac:dyDescent="0.25">
      <c r="K92357" s="9"/>
      <c r="N92357" s="9"/>
      <c r="O92357" s="9"/>
      <c r="P92357" s="9"/>
      <c r="Q92357" s="9"/>
    </row>
    <row r="92358" spans="11:17" x14ac:dyDescent="0.25">
      <c r="K92358" s="9"/>
      <c r="N92358" s="9"/>
      <c r="O92358" s="9"/>
      <c r="P92358" s="9"/>
      <c r="Q92358" s="9"/>
    </row>
    <row r="92359" spans="11:17" x14ac:dyDescent="0.25">
      <c r="K92359" s="9"/>
      <c r="N92359" s="9"/>
      <c r="O92359" s="9"/>
      <c r="P92359" s="9"/>
      <c r="Q92359" s="9"/>
    </row>
    <row r="92360" spans="11:17" x14ac:dyDescent="0.25">
      <c r="K92360" s="9"/>
      <c r="N92360" s="9"/>
      <c r="O92360" s="9"/>
      <c r="P92360" s="9"/>
      <c r="Q92360" s="9"/>
    </row>
    <row r="92361" spans="11:17" x14ac:dyDescent="0.25">
      <c r="K92361" s="9"/>
      <c r="N92361" s="9"/>
      <c r="O92361" s="9"/>
      <c r="P92361" s="9"/>
      <c r="Q92361" s="9"/>
    </row>
    <row r="92362" spans="11:17" x14ac:dyDescent="0.25">
      <c r="K92362" s="9"/>
      <c r="N92362" s="9"/>
      <c r="O92362" s="9"/>
      <c r="P92362" s="9"/>
      <c r="Q92362" s="9"/>
    </row>
    <row r="92363" spans="11:17" x14ac:dyDescent="0.25">
      <c r="K92363" s="9"/>
      <c r="N92363" s="9"/>
      <c r="O92363" s="9"/>
      <c r="P92363" s="9"/>
      <c r="Q92363" s="9"/>
    </row>
    <row r="92364" spans="11:17" x14ac:dyDescent="0.25">
      <c r="K92364" s="9"/>
      <c r="N92364" s="9"/>
      <c r="O92364" s="9"/>
      <c r="P92364" s="9"/>
      <c r="Q92364" s="9"/>
    </row>
    <row r="92365" spans="11:17" x14ac:dyDescent="0.25">
      <c r="K92365" s="9"/>
      <c r="N92365" s="9"/>
      <c r="O92365" s="9"/>
      <c r="P92365" s="9"/>
      <c r="Q92365" s="9"/>
    </row>
    <row r="92366" spans="11:17" x14ac:dyDescent="0.25">
      <c r="K92366" s="9"/>
      <c r="N92366" s="9"/>
      <c r="O92366" s="9"/>
      <c r="P92366" s="9"/>
      <c r="Q92366" s="9"/>
    </row>
    <row r="92367" spans="11:17" x14ac:dyDescent="0.25">
      <c r="K92367" s="9"/>
      <c r="N92367" s="9"/>
      <c r="O92367" s="9"/>
      <c r="P92367" s="9"/>
      <c r="Q92367" s="9"/>
    </row>
    <row r="92368" spans="11:17" x14ac:dyDescent="0.25">
      <c r="K92368" s="9"/>
      <c r="N92368" s="9"/>
      <c r="O92368" s="9"/>
      <c r="P92368" s="9"/>
      <c r="Q92368" s="9"/>
    </row>
    <row r="92369" spans="11:17" x14ac:dyDescent="0.25">
      <c r="K92369" s="9"/>
      <c r="N92369" s="9"/>
      <c r="O92369" s="9"/>
      <c r="P92369" s="9"/>
      <c r="Q92369" s="9"/>
    </row>
    <row r="92370" spans="11:17" x14ac:dyDescent="0.25">
      <c r="K92370" s="9"/>
      <c r="N92370" s="9"/>
      <c r="O92370" s="9"/>
      <c r="P92370" s="9"/>
      <c r="Q92370" s="9"/>
    </row>
    <row r="92371" spans="11:17" x14ac:dyDescent="0.25">
      <c r="K92371" s="9"/>
      <c r="N92371" s="9"/>
      <c r="O92371" s="9"/>
      <c r="P92371" s="9"/>
      <c r="Q92371" s="9"/>
    </row>
    <row r="92372" spans="11:17" x14ac:dyDescent="0.25">
      <c r="K92372" s="9"/>
      <c r="N92372" s="9"/>
      <c r="O92372" s="9"/>
      <c r="P92372" s="9"/>
      <c r="Q92372" s="9"/>
    </row>
    <row r="92373" spans="11:17" x14ac:dyDescent="0.25">
      <c r="K92373" s="9"/>
      <c r="N92373" s="9"/>
      <c r="O92373" s="9"/>
      <c r="P92373" s="9"/>
      <c r="Q92373" s="9"/>
    </row>
    <row r="92374" spans="11:17" x14ac:dyDescent="0.25">
      <c r="K92374" s="9"/>
      <c r="N92374" s="9"/>
      <c r="O92374" s="9"/>
      <c r="P92374" s="9"/>
      <c r="Q92374" s="9"/>
    </row>
    <row r="92375" spans="11:17" x14ac:dyDescent="0.25">
      <c r="K92375" s="9"/>
      <c r="N92375" s="9"/>
      <c r="O92375" s="9"/>
      <c r="P92375" s="9"/>
      <c r="Q92375" s="9"/>
    </row>
    <row r="92376" spans="11:17" x14ac:dyDescent="0.25">
      <c r="K92376" s="9"/>
      <c r="N92376" s="9"/>
      <c r="O92376" s="9"/>
      <c r="P92376" s="9"/>
      <c r="Q92376" s="9"/>
    </row>
    <row r="92377" spans="11:17" x14ac:dyDescent="0.25">
      <c r="K92377" s="9"/>
      <c r="N92377" s="9"/>
      <c r="O92377" s="9"/>
      <c r="P92377" s="9"/>
      <c r="Q92377" s="9"/>
    </row>
    <row r="92378" spans="11:17" x14ac:dyDescent="0.25">
      <c r="K92378" s="9"/>
      <c r="N92378" s="9"/>
      <c r="O92378" s="9"/>
      <c r="P92378" s="9"/>
      <c r="Q92378" s="9"/>
    </row>
    <row r="92379" spans="11:17" x14ac:dyDescent="0.25">
      <c r="K92379" s="9"/>
      <c r="N92379" s="9"/>
      <c r="O92379" s="9"/>
      <c r="P92379" s="9"/>
      <c r="Q92379" s="9"/>
    </row>
    <row r="92380" spans="11:17" x14ac:dyDescent="0.25">
      <c r="K92380" s="9"/>
      <c r="N92380" s="9"/>
      <c r="O92380" s="9"/>
      <c r="P92380" s="9"/>
      <c r="Q92380" s="9"/>
    </row>
    <row r="92381" spans="11:17" x14ac:dyDescent="0.25">
      <c r="K92381" s="9"/>
      <c r="N92381" s="9"/>
      <c r="O92381" s="9"/>
      <c r="P92381" s="9"/>
      <c r="Q92381" s="9"/>
    </row>
    <row r="92382" spans="11:17" x14ac:dyDescent="0.25">
      <c r="K92382" s="9"/>
      <c r="N92382" s="9"/>
      <c r="O92382" s="9"/>
      <c r="P92382" s="9"/>
      <c r="Q92382" s="9"/>
    </row>
    <row r="92383" spans="11:17" x14ac:dyDescent="0.25">
      <c r="K92383" s="9"/>
      <c r="N92383" s="9"/>
      <c r="O92383" s="9"/>
      <c r="P92383" s="9"/>
      <c r="Q92383" s="9"/>
    </row>
    <row r="92384" spans="11:17" x14ac:dyDescent="0.25">
      <c r="K92384" s="9"/>
      <c r="N92384" s="9"/>
      <c r="O92384" s="9"/>
      <c r="P92384" s="9"/>
      <c r="Q92384" s="9"/>
    </row>
    <row r="92385" spans="11:17" x14ac:dyDescent="0.25">
      <c r="K92385" s="9"/>
      <c r="N92385" s="9"/>
      <c r="O92385" s="9"/>
      <c r="P92385" s="9"/>
      <c r="Q92385" s="9"/>
    </row>
    <row r="92386" spans="11:17" x14ac:dyDescent="0.25">
      <c r="K92386" s="9"/>
      <c r="N92386" s="9"/>
      <c r="O92386" s="9"/>
      <c r="P92386" s="9"/>
      <c r="Q92386" s="9"/>
    </row>
    <row r="92387" spans="11:17" x14ac:dyDescent="0.25">
      <c r="K92387" s="9"/>
      <c r="N92387" s="9"/>
      <c r="O92387" s="9"/>
      <c r="P92387" s="9"/>
      <c r="Q92387" s="9"/>
    </row>
    <row r="92388" spans="11:17" x14ac:dyDescent="0.25">
      <c r="K92388" s="9"/>
      <c r="N92388" s="9"/>
      <c r="O92388" s="9"/>
      <c r="P92388" s="9"/>
      <c r="Q92388" s="9"/>
    </row>
    <row r="92389" spans="11:17" x14ac:dyDescent="0.25">
      <c r="K92389" s="9"/>
      <c r="N92389" s="9"/>
      <c r="O92389" s="9"/>
      <c r="P92389" s="9"/>
      <c r="Q92389" s="9"/>
    </row>
    <row r="92390" spans="11:17" x14ac:dyDescent="0.25">
      <c r="K92390" s="9"/>
      <c r="N92390" s="9"/>
      <c r="O92390" s="9"/>
      <c r="P92390" s="9"/>
      <c r="Q92390" s="9"/>
    </row>
    <row r="92391" spans="11:17" x14ac:dyDescent="0.25">
      <c r="K92391" s="9"/>
      <c r="N92391" s="9"/>
      <c r="O92391" s="9"/>
      <c r="P92391" s="9"/>
      <c r="Q92391" s="9"/>
    </row>
    <row r="92392" spans="11:17" x14ac:dyDescent="0.25">
      <c r="K92392" s="9"/>
      <c r="N92392" s="9"/>
      <c r="O92392" s="9"/>
      <c r="P92392" s="9"/>
      <c r="Q92392" s="9"/>
    </row>
    <row r="92393" spans="11:17" x14ac:dyDescent="0.25">
      <c r="K92393" s="9"/>
      <c r="N92393" s="9"/>
      <c r="O92393" s="9"/>
      <c r="P92393" s="9"/>
      <c r="Q92393" s="9"/>
    </row>
    <row r="92394" spans="11:17" x14ac:dyDescent="0.25">
      <c r="K92394" s="9"/>
      <c r="N92394" s="9"/>
      <c r="O92394" s="9"/>
      <c r="P92394" s="9"/>
      <c r="Q92394" s="9"/>
    </row>
    <row r="92395" spans="11:17" x14ac:dyDescent="0.25">
      <c r="K92395" s="9"/>
      <c r="N92395" s="9"/>
      <c r="O92395" s="9"/>
      <c r="P92395" s="9"/>
      <c r="Q92395" s="9"/>
    </row>
    <row r="92396" spans="11:17" x14ac:dyDescent="0.25">
      <c r="K92396" s="9"/>
      <c r="N92396" s="9"/>
      <c r="O92396" s="9"/>
      <c r="P92396" s="9"/>
      <c r="Q92396" s="9"/>
    </row>
    <row r="92397" spans="11:17" x14ac:dyDescent="0.25">
      <c r="K92397" s="9"/>
      <c r="N92397" s="9"/>
      <c r="O92397" s="9"/>
      <c r="P92397" s="9"/>
      <c r="Q92397" s="9"/>
    </row>
    <row r="92398" spans="11:17" x14ac:dyDescent="0.25">
      <c r="K92398" s="9"/>
      <c r="N92398" s="9"/>
      <c r="O92398" s="9"/>
      <c r="P92398" s="9"/>
      <c r="Q92398" s="9"/>
    </row>
    <row r="92399" spans="11:17" x14ac:dyDescent="0.25">
      <c r="K92399" s="9"/>
      <c r="N92399" s="9"/>
      <c r="O92399" s="9"/>
      <c r="P92399" s="9"/>
      <c r="Q92399" s="9"/>
    </row>
    <row r="92400" spans="11:17" x14ac:dyDescent="0.25">
      <c r="K92400" s="9"/>
      <c r="N92400" s="9"/>
      <c r="O92400" s="9"/>
      <c r="P92400" s="9"/>
      <c r="Q92400" s="9"/>
    </row>
    <row r="92401" spans="11:17" x14ac:dyDescent="0.25">
      <c r="K92401" s="9"/>
      <c r="N92401" s="9"/>
      <c r="O92401" s="9"/>
      <c r="P92401" s="9"/>
      <c r="Q92401" s="9"/>
    </row>
    <row r="92402" spans="11:17" x14ac:dyDescent="0.25">
      <c r="K92402" s="9"/>
      <c r="N92402" s="9"/>
      <c r="O92402" s="9"/>
      <c r="P92402" s="9"/>
      <c r="Q92402" s="9"/>
    </row>
    <row r="92403" spans="11:17" x14ac:dyDescent="0.25">
      <c r="K92403" s="9"/>
      <c r="N92403" s="9"/>
      <c r="O92403" s="9"/>
      <c r="P92403" s="9"/>
      <c r="Q92403" s="9"/>
    </row>
    <row r="92404" spans="11:17" x14ac:dyDescent="0.25">
      <c r="K92404" s="9"/>
      <c r="N92404" s="9"/>
      <c r="O92404" s="9"/>
      <c r="P92404" s="9"/>
      <c r="Q92404" s="9"/>
    </row>
    <row r="92405" spans="11:17" x14ac:dyDescent="0.25">
      <c r="K92405" s="9"/>
      <c r="N92405" s="9"/>
      <c r="O92405" s="9"/>
      <c r="P92405" s="9"/>
      <c r="Q92405" s="9"/>
    </row>
    <row r="92406" spans="11:17" x14ac:dyDescent="0.25">
      <c r="K92406" s="9"/>
      <c r="N92406" s="9"/>
      <c r="O92406" s="9"/>
      <c r="P92406" s="9"/>
      <c r="Q92406" s="9"/>
    </row>
    <row r="92407" spans="11:17" x14ac:dyDescent="0.25">
      <c r="K92407" s="9"/>
      <c r="N92407" s="9"/>
      <c r="O92407" s="9"/>
      <c r="P92407" s="9"/>
      <c r="Q92407" s="9"/>
    </row>
    <row r="92408" spans="11:17" x14ac:dyDescent="0.25">
      <c r="K92408" s="9"/>
      <c r="N92408" s="9"/>
      <c r="O92408" s="9"/>
      <c r="P92408" s="9"/>
      <c r="Q92408" s="9"/>
    </row>
    <row r="92409" spans="11:17" x14ac:dyDescent="0.25">
      <c r="K92409" s="9"/>
      <c r="N92409" s="9"/>
      <c r="O92409" s="9"/>
      <c r="P92409" s="9"/>
      <c r="Q92409" s="9"/>
    </row>
    <row r="92410" spans="11:17" x14ac:dyDescent="0.25">
      <c r="K92410" s="9"/>
      <c r="N92410" s="9"/>
      <c r="O92410" s="9"/>
      <c r="P92410" s="9"/>
      <c r="Q92410" s="9"/>
    </row>
    <row r="92411" spans="11:17" x14ac:dyDescent="0.25">
      <c r="K92411" s="9"/>
      <c r="N92411" s="9"/>
      <c r="O92411" s="9"/>
      <c r="P92411" s="9"/>
      <c r="Q92411" s="9"/>
    </row>
    <row r="92412" spans="11:17" x14ac:dyDescent="0.25">
      <c r="K92412" s="9"/>
      <c r="N92412" s="9"/>
      <c r="O92412" s="9"/>
      <c r="P92412" s="9"/>
      <c r="Q92412" s="9"/>
    </row>
    <row r="92413" spans="11:17" x14ac:dyDescent="0.25">
      <c r="K92413" s="9"/>
      <c r="N92413" s="9"/>
      <c r="O92413" s="9"/>
      <c r="P92413" s="9"/>
      <c r="Q92413" s="9"/>
    </row>
    <row r="92414" spans="11:17" x14ac:dyDescent="0.25">
      <c r="K92414" s="9"/>
      <c r="N92414" s="9"/>
      <c r="O92414" s="9"/>
      <c r="P92414" s="9"/>
      <c r="Q92414" s="9"/>
    </row>
    <row r="92415" spans="11:17" x14ac:dyDescent="0.25">
      <c r="K92415" s="9"/>
      <c r="N92415" s="9"/>
      <c r="O92415" s="9"/>
      <c r="P92415" s="9"/>
      <c r="Q92415" s="9"/>
    </row>
    <row r="92416" spans="11:17" x14ac:dyDescent="0.25">
      <c r="K92416" s="9"/>
      <c r="N92416" s="9"/>
      <c r="O92416" s="9"/>
      <c r="P92416" s="9"/>
      <c r="Q92416" s="9"/>
    </row>
    <row r="92417" spans="11:17" x14ac:dyDescent="0.25">
      <c r="K92417" s="9"/>
      <c r="N92417" s="9"/>
      <c r="O92417" s="9"/>
      <c r="P92417" s="9"/>
      <c r="Q92417" s="9"/>
    </row>
    <row r="92418" spans="11:17" x14ac:dyDescent="0.25">
      <c r="K92418" s="9"/>
      <c r="N92418" s="9"/>
      <c r="O92418" s="9"/>
      <c r="P92418" s="9"/>
      <c r="Q92418" s="9"/>
    </row>
    <row r="92419" spans="11:17" x14ac:dyDescent="0.25">
      <c r="K92419" s="9"/>
      <c r="N92419" s="9"/>
      <c r="O92419" s="9"/>
      <c r="P92419" s="9"/>
      <c r="Q92419" s="9"/>
    </row>
    <row r="92420" spans="11:17" x14ac:dyDescent="0.25">
      <c r="K92420" s="9"/>
      <c r="N92420" s="9"/>
      <c r="O92420" s="9"/>
      <c r="P92420" s="9"/>
      <c r="Q92420" s="9"/>
    </row>
    <row r="92421" spans="11:17" x14ac:dyDescent="0.25">
      <c r="K92421" s="9"/>
      <c r="N92421" s="9"/>
      <c r="O92421" s="9"/>
      <c r="P92421" s="9"/>
      <c r="Q92421" s="9"/>
    </row>
    <row r="92422" spans="11:17" x14ac:dyDescent="0.25">
      <c r="K92422" s="9"/>
      <c r="N92422" s="9"/>
      <c r="O92422" s="9"/>
      <c r="P92422" s="9"/>
      <c r="Q92422" s="9"/>
    </row>
    <row r="92423" spans="11:17" x14ac:dyDescent="0.25">
      <c r="K92423" s="9"/>
      <c r="N92423" s="9"/>
      <c r="O92423" s="9"/>
      <c r="P92423" s="9"/>
      <c r="Q92423" s="9"/>
    </row>
    <row r="92424" spans="11:17" x14ac:dyDescent="0.25">
      <c r="K92424" s="9"/>
      <c r="N92424" s="9"/>
      <c r="O92424" s="9"/>
      <c r="P92424" s="9"/>
      <c r="Q92424" s="9"/>
    </row>
    <row r="92425" spans="11:17" x14ac:dyDescent="0.25">
      <c r="K92425" s="9"/>
      <c r="N92425" s="9"/>
      <c r="O92425" s="9"/>
      <c r="P92425" s="9"/>
      <c r="Q92425" s="9"/>
    </row>
    <row r="92426" spans="11:17" x14ac:dyDescent="0.25">
      <c r="K92426" s="9"/>
      <c r="N92426" s="9"/>
      <c r="O92426" s="9"/>
      <c r="P92426" s="9"/>
      <c r="Q92426" s="9"/>
    </row>
    <row r="92427" spans="11:17" x14ac:dyDescent="0.25">
      <c r="K92427" s="9"/>
      <c r="N92427" s="9"/>
      <c r="O92427" s="9"/>
      <c r="P92427" s="9"/>
      <c r="Q92427" s="9"/>
    </row>
    <row r="92428" spans="11:17" x14ac:dyDescent="0.25">
      <c r="K92428" s="9"/>
      <c r="N92428" s="9"/>
      <c r="O92428" s="9"/>
      <c r="P92428" s="9"/>
      <c r="Q92428" s="9"/>
    </row>
    <row r="92429" spans="11:17" x14ac:dyDescent="0.25">
      <c r="K92429" s="9"/>
      <c r="N92429" s="9"/>
      <c r="O92429" s="9"/>
      <c r="P92429" s="9"/>
      <c r="Q92429" s="9"/>
    </row>
    <row r="92430" spans="11:17" x14ac:dyDescent="0.25">
      <c r="K92430" s="9"/>
      <c r="N92430" s="9"/>
      <c r="O92430" s="9"/>
      <c r="P92430" s="9"/>
      <c r="Q92430" s="9"/>
    </row>
    <row r="92431" spans="11:17" x14ac:dyDescent="0.25">
      <c r="K92431" s="9"/>
      <c r="N92431" s="9"/>
      <c r="O92431" s="9"/>
      <c r="P92431" s="9"/>
      <c r="Q92431" s="9"/>
    </row>
    <row r="92432" spans="11:17" x14ac:dyDescent="0.25">
      <c r="K92432" s="9"/>
      <c r="N92432" s="9"/>
      <c r="O92432" s="9"/>
      <c r="P92432" s="9"/>
      <c r="Q92432" s="9"/>
    </row>
    <row r="92433" spans="11:17" x14ac:dyDescent="0.25">
      <c r="K92433" s="9"/>
      <c r="N92433" s="9"/>
      <c r="O92433" s="9"/>
      <c r="P92433" s="9"/>
      <c r="Q92433" s="9"/>
    </row>
    <row r="92434" spans="11:17" x14ac:dyDescent="0.25">
      <c r="K92434" s="9"/>
      <c r="N92434" s="9"/>
      <c r="O92434" s="9"/>
      <c r="P92434" s="9"/>
      <c r="Q92434" s="9"/>
    </row>
    <row r="92435" spans="11:17" x14ac:dyDescent="0.25">
      <c r="K92435" s="9"/>
      <c r="N92435" s="9"/>
      <c r="O92435" s="9"/>
      <c r="P92435" s="9"/>
      <c r="Q92435" s="9"/>
    </row>
    <row r="92436" spans="11:17" x14ac:dyDescent="0.25">
      <c r="K92436" s="9"/>
      <c r="N92436" s="9"/>
      <c r="O92436" s="9"/>
      <c r="P92436" s="9"/>
      <c r="Q92436" s="9"/>
    </row>
    <row r="92437" spans="11:17" x14ac:dyDescent="0.25">
      <c r="K92437" s="9"/>
      <c r="N92437" s="9"/>
      <c r="O92437" s="9"/>
      <c r="P92437" s="9"/>
      <c r="Q92437" s="9"/>
    </row>
    <row r="92438" spans="11:17" x14ac:dyDescent="0.25">
      <c r="K92438" s="9"/>
      <c r="N92438" s="9"/>
      <c r="O92438" s="9"/>
      <c r="P92438" s="9"/>
      <c r="Q92438" s="9"/>
    </row>
    <row r="92439" spans="11:17" x14ac:dyDescent="0.25">
      <c r="K92439" s="9"/>
      <c r="N92439" s="9"/>
      <c r="O92439" s="9"/>
      <c r="P92439" s="9"/>
      <c r="Q92439" s="9"/>
    </row>
    <row r="92440" spans="11:17" x14ac:dyDescent="0.25">
      <c r="K92440" s="9"/>
      <c r="N92440" s="9"/>
      <c r="O92440" s="9"/>
      <c r="P92440" s="9"/>
      <c r="Q92440" s="9"/>
    </row>
    <row r="92441" spans="11:17" x14ac:dyDescent="0.25">
      <c r="K92441" s="9"/>
      <c r="N92441" s="9"/>
      <c r="O92441" s="9"/>
      <c r="P92441" s="9"/>
      <c r="Q92441" s="9"/>
    </row>
    <row r="92442" spans="11:17" x14ac:dyDescent="0.25">
      <c r="K92442" s="9"/>
      <c r="N92442" s="9"/>
      <c r="O92442" s="9"/>
      <c r="P92442" s="9"/>
      <c r="Q92442" s="9"/>
    </row>
    <row r="92443" spans="11:17" x14ac:dyDescent="0.25">
      <c r="K92443" s="9"/>
      <c r="N92443" s="9"/>
      <c r="O92443" s="9"/>
      <c r="P92443" s="9"/>
      <c r="Q92443" s="9"/>
    </row>
    <row r="92444" spans="11:17" x14ac:dyDescent="0.25">
      <c r="K92444" s="9"/>
      <c r="N92444" s="9"/>
      <c r="O92444" s="9"/>
      <c r="P92444" s="9"/>
      <c r="Q92444" s="9"/>
    </row>
    <row r="92445" spans="11:17" x14ac:dyDescent="0.25">
      <c r="K92445" s="9"/>
      <c r="N92445" s="9"/>
      <c r="O92445" s="9"/>
      <c r="P92445" s="9"/>
      <c r="Q92445" s="9"/>
    </row>
    <row r="92446" spans="11:17" x14ac:dyDescent="0.25">
      <c r="K92446" s="9"/>
      <c r="N92446" s="9"/>
      <c r="O92446" s="9"/>
      <c r="P92446" s="9"/>
      <c r="Q92446" s="9"/>
    </row>
    <row r="92447" spans="11:17" x14ac:dyDescent="0.25">
      <c r="K92447" s="9"/>
      <c r="N92447" s="9"/>
      <c r="O92447" s="9"/>
      <c r="P92447" s="9"/>
      <c r="Q92447" s="9"/>
    </row>
    <row r="92448" spans="11:17" x14ac:dyDescent="0.25">
      <c r="K92448" s="9"/>
      <c r="N92448" s="9"/>
      <c r="O92448" s="9"/>
      <c r="P92448" s="9"/>
      <c r="Q92448" s="9"/>
    </row>
    <row r="92449" spans="11:17" x14ac:dyDescent="0.25">
      <c r="K92449" s="9"/>
      <c r="N92449" s="9"/>
      <c r="O92449" s="9"/>
      <c r="P92449" s="9"/>
      <c r="Q92449" s="9"/>
    </row>
    <row r="92450" spans="11:17" x14ac:dyDescent="0.25">
      <c r="K92450" s="9"/>
      <c r="N92450" s="9"/>
      <c r="O92450" s="9"/>
      <c r="P92450" s="9"/>
      <c r="Q92450" s="9"/>
    </row>
    <row r="92451" spans="11:17" x14ac:dyDescent="0.25">
      <c r="K92451" s="9"/>
      <c r="N92451" s="9"/>
      <c r="O92451" s="9"/>
      <c r="P92451" s="9"/>
      <c r="Q92451" s="9"/>
    </row>
    <row r="92452" spans="11:17" x14ac:dyDescent="0.25">
      <c r="K92452" s="9"/>
      <c r="N92452" s="9"/>
      <c r="O92452" s="9"/>
      <c r="P92452" s="9"/>
      <c r="Q92452" s="9"/>
    </row>
    <row r="92453" spans="11:17" x14ac:dyDescent="0.25">
      <c r="K92453" s="9"/>
      <c r="N92453" s="9"/>
      <c r="O92453" s="9"/>
      <c r="P92453" s="9"/>
      <c r="Q92453" s="9"/>
    </row>
    <row r="92454" spans="11:17" x14ac:dyDescent="0.25">
      <c r="K92454" s="9"/>
      <c r="N92454" s="9"/>
      <c r="O92454" s="9"/>
      <c r="P92454" s="9"/>
      <c r="Q92454" s="9"/>
    </row>
    <row r="92455" spans="11:17" x14ac:dyDescent="0.25">
      <c r="K92455" s="9"/>
      <c r="N92455" s="9"/>
      <c r="O92455" s="9"/>
      <c r="P92455" s="9"/>
      <c r="Q92455" s="9"/>
    </row>
    <row r="92456" spans="11:17" x14ac:dyDescent="0.25">
      <c r="K92456" s="9"/>
      <c r="N92456" s="9"/>
      <c r="O92456" s="9"/>
      <c r="P92456" s="9"/>
      <c r="Q92456" s="9"/>
    </row>
    <row r="92457" spans="11:17" x14ac:dyDescent="0.25">
      <c r="K92457" s="9"/>
      <c r="N92457" s="9"/>
      <c r="O92457" s="9"/>
      <c r="P92457" s="9"/>
      <c r="Q92457" s="9"/>
    </row>
    <row r="92458" spans="11:17" x14ac:dyDescent="0.25">
      <c r="K92458" s="9"/>
      <c r="N92458" s="9"/>
      <c r="O92458" s="9"/>
      <c r="P92458" s="9"/>
      <c r="Q92458" s="9"/>
    </row>
    <row r="92459" spans="11:17" x14ac:dyDescent="0.25">
      <c r="K92459" s="9"/>
      <c r="N92459" s="9"/>
      <c r="O92459" s="9"/>
      <c r="P92459" s="9"/>
      <c r="Q92459" s="9"/>
    </row>
    <row r="92460" spans="11:17" x14ac:dyDescent="0.25">
      <c r="K92460" s="9"/>
      <c r="N92460" s="9"/>
      <c r="O92460" s="9"/>
      <c r="P92460" s="9"/>
      <c r="Q92460" s="9"/>
    </row>
    <row r="92461" spans="11:17" x14ac:dyDescent="0.25">
      <c r="K92461" s="9"/>
      <c r="N92461" s="9"/>
      <c r="O92461" s="9"/>
      <c r="P92461" s="9"/>
      <c r="Q92461" s="9"/>
    </row>
    <row r="92462" spans="11:17" x14ac:dyDescent="0.25">
      <c r="K92462" s="9"/>
      <c r="N92462" s="9"/>
      <c r="O92462" s="9"/>
      <c r="P92462" s="9"/>
      <c r="Q92462" s="9"/>
    </row>
    <row r="92463" spans="11:17" x14ac:dyDescent="0.25">
      <c r="K92463" s="9"/>
      <c r="N92463" s="9"/>
      <c r="O92463" s="9"/>
      <c r="P92463" s="9"/>
      <c r="Q92463" s="9"/>
    </row>
    <row r="92464" spans="11:17" x14ac:dyDescent="0.25">
      <c r="K92464" s="9"/>
      <c r="N92464" s="9"/>
      <c r="O92464" s="9"/>
      <c r="P92464" s="9"/>
      <c r="Q92464" s="9"/>
    </row>
    <row r="92465" spans="11:17" x14ac:dyDescent="0.25">
      <c r="K92465" s="9"/>
      <c r="N92465" s="9"/>
      <c r="O92465" s="9"/>
      <c r="P92465" s="9"/>
      <c r="Q92465" s="9"/>
    </row>
    <row r="92466" spans="11:17" x14ac:dyDescent="0.25">
      <c r="K92466" s="9"/>
      <c r="N92466" s="9"/>
      <c r="O92466" s="9"/>
      <c r="P92466" s="9"/>
      <c r="Q92466" s="9"/>
    </row>
    <row r="92467" spans="11:17" x14ac:dyDescent="0.25">
      <c r="K92467" s="9"/>
      <c r="N92467" s="9"/>
      <c r="O92467" s="9"/>
      <c r="P92467" s="9"/>
      <c r="Q92467" s="9"/>
    </row>
    <row r="92468" spans="11:17" x14ac:dyDescent="0.25">
      <c r="K92468" s="9"/>
      <c r="N92468" s="9"/>
      <c r="O92468" s="9"/>
      <c r="P92468" s="9"/>
      <c r="Q92468" s="9"/>
    </row>
    <row r="92469" spans="11:17" x14ac:dyDescent="0.25">
      <c r="K92469" s="9"/>
      <c r="N92469" s="9"/>
      <c r="O92469" s="9"/>
      <c r="P92469" s="9"/>
      <c r="Q92469" s="9"/>
    </row>
    <row r="92470" spans="11:17" x14ac:dyDescent="0.25">
      <c r="K92470" s="9"/>
      <c r="N92470" s="9"/>
      <c r="O92470" s="9"/>
      <c r="P92470" s="9"/>
      <c r="Q92470" s="9"/>
    </row>
    <row r="92471" spans="11:17" x14ac:dyDescent="0.25">
      <c r="K92471" s="9"/>
      <c r="N92471" s="9"/>
      <c r="O92471" s="9"/>
      <c r="P92471" s="9"/>
      <c r="Q92471" s="9"/>
    </row>
    <row r="92472" spans="11:17" x14ac:dyDescent="0.25">
      <c r="K92472" s="9"/>
      <c r="N92472" s="9"/>
      <c r="O92472" s="9"/>
      <c r="P92472" s="9"/>
      <c r="Q92472" s="9"/>
    </row>
    <row r="92473" spans="11:17" x14ac:dyDescent="0.25">
      <c r="K92473" s="9"/>
      <c r="N92473" s="9"/>
      <c r="O92473" s="9"/>
      <c r="P92473" s="9"/>
      <c r="Q92473" s="9"/>
    </row>
    <row r="92474" spans="11:17" x14ac:dyDescent="0.25">
      <c r="K92474" s="9"/>
      <c r="N92474" s="9"/>
      <c r="O92474" s="9"/>
      <c r="P92474" s="9"/>
      <c r="Q92474" s="9"/>
    </row>
    <row r="92475" spans="11:17" x14ac:dyDescent="0.25">
      <c r="K92475" s="9"/>
      <c r="N92475" s="9"/>
      <c r="O92475" s="9"/>
      <c r="P92475" s="9"/>
      <c r="Q92475" s="9"/>
    </row>
    <row r="92476" spans="11:17" x14ac:dyDescent="0.25">
      <c r="K92476" s="9"/>
      <c r="N92476" s="9"/>
      <c r="O92476" s="9"/>
      <c r="P92476" s="9"/>
      <c r="Q92476" s="9"/>
    </row>
    <row r="92477" spans="11:17" x14ac:dyDescent="0.25">
      <c r="K92477" s="9"/>
      <c r="N92477" s="9"/>
      <c r="O92477" s="9"/>
      <c r="P92477" s="9"/>
      <c r="Q92477" s="9"/>
    </row>
    <row r="92478" spans="11:17" x14ac:dyDescent="0.25">
      <c r="K92478" s="9"/>
      <c r="N92478" s="9"/>
      <c r="O92478" s="9"/>
      <c r="P92478" s="9"/>
      <c r="Q92478" s="9"/>
    </row>
    <row r="92479" spans="11:17" x14ac:dyDescent="0.25">
      <c r="K92479" s="9"/>
      <c r="N92479" s="9"/>
      <c r="O92479" s="9"/>
      <c r="P92479" s="9"/>
      <c r="Q92479" s="9"/>
    </row>
    <row r="92480" spans="11:17" x14ac:dyDescent="0.25">
      <c r="K92480" s="9"/>
      <c r="N92480" s="9"/>
      <c r="O92480" s="9"/>
      <c r="P92480" s="9"/>
      <c r="Q92480" s="9"/>
    </row>
    <row r="92481" spans="11:17" x14ac:dyDescent="0.25">
      <c r="K92481" s="9"/>
      <c r="N92481" s="9"/>
      <c r="O92481" s="9"/>
      <c r="P92481" s="9"/>
      <c r="Q92481" s="9"/>
    </row>
    <row r="92482" spans="11:17" x14ac:dyDescent="0.25">
      <c r="K92482" s="9"/>
      <c r="N92482" s="9"/>
      <c r="O92482" s="9"/>
      <c r="P92482" s="9"/>
      <c r="Q92482" s="9"/>
    </row>
    <row r="92483" spans="11:17" x14ac:dyDescent="0.25">
      <c r="K92483" s="9"/>
      <c r="N92483" s="9"/>
      <c r="O92483" s="9"/>
      <c r="P92483" s="9"/>
      <c r="Q92483" s="9"/>
    </row>
    <row r="92484" spans="11:17" x14ac:dyDescent="0.25">
      <c r="K92484" s="9"/>
      <c r="N92484" s="9"/>
      <c r="O92484" s="9"/>
      <c r="P92484" s="9"/>
      <c r="Q92484" s="9"/>
    </row>
    <row r="92485" spans="11:17" x14ac:dyDescent="0.25">
      <c r="K92485" s="9"/>
      <c r="N92485" s="9"/>
      <c r="O92485" s="9"/>
      <c r="P92485" s="9"/>
      <c r="Q92485" s="9"/>
    </row>
    <row r="92486" spans="11:17" x14ac:dyDescent="0.25">
      <c r="K92486" s="9"/>
      <c r="N92486" s="9"/>
      <c r="O92486" s="9"/>
      <c r="P92486" s="9"/>
      <c r="Q92486" s="9"/>
    </row>
    <row r="92487" spans="11:17" x14ac:dyDescent="0.25">
      <c r="K92487" s="9"/>
      <c r="N92487" s="9"/>
      <c r="O92487" s="9"/>
      <c r="P92487" s="9"/>
      <c r="Q92487" s="9"/>
    </row>
    <row r="92488" spans="11:17" x14ac:dyDescent="0.25">
      <c r="K92488" s="9"/>
      <c r="N92488" s="9"/>
      <c r="O92488" s="9"/>
      <c r="P92488" s="9"/>
      <c r="Q92488" s="9"/>
    </row>
    <row r="92489" spans="11:17" x14ac:dyDescent="0.25">
      <c r="K92489" s="9"/>
      <c r="N92489" s="9"/>
      <c r="O92489" s="9"/>
      <c r="P92489" s="9"/>
      <c r="Q92489" s="9"/>
    </row>
    <row r="92490" spans="11:17" x14ac:dyDescent="0.25">
      <c r="K92490" s="9"/>
      <c r="N92490" s="9"/>
      <c r="O92490" s="9"/>
      <c r="P92490" s="9"/>
      <c r="Q92490" s="9"/>
    </row>
    <row r="92491" spans="11:17" x14ac:dyDescent="0.25">
      <c r="K92491" s="9"/>
      <c r="N92491" s="9"/>
      <c r="O92491" s="9"/>
      <c r="P92491" s="9"/>
      <c r="Q92491" s="9"/>
    </row>
    <row r="92492" spans="11:17" x14ac:dyDescent="0.25">
      <c r="K92492" s="9"/>
      <c r="N92492" s="9"/>
      <c r="O92492" s="9"/>
      <c r="P92492" s="9"/>
      <c r="Q92492" s="9"/>
    </row>
    <row r="92493" spans="11:17" x14ac:dyDescent="0.25">
      <c r="K92493" s="9"/>
      <c r="N92493" s="9"/>
      <c r="O92493" s="9"/>
      <c r="P92493" s="9"/>
      <c r="Q92493" s="9"/>
    </row>
    <row r="92494" spans="11:17" x14ac:dyDescent="0.25">
      <c r="K92494" s="9"/>
      <c r="N92494" s="9"/>
      <c r="O92494" s="9"/>
      <c r="P92494" s="9"/>
      <c r="Q92494" s="9"/>
    </row>
    <row r="92495" spans="11:17" x14ac:dyDescent="0.25">
      <c r="K92495" s="9"/>
      <c r="N92495" s="9"/>
      <c r="O92495" s="9"/>
      <c r="P92495" s="9"/>
      <c r="Q92495" s="9"/>
    </row>
    <row r="92496" spans="11:17" x14ac:dyDescent="0.25">
      <c r="K92496" s="9"/>
      <c r="N92496" s="9"/>
      <c r="O92496" s="9"/>
      <c r="P92496" s="9"/>
      <c r="Q92496" s="9"/>
    </row>
    <row r="92497" spans="11:17" x14ac:dyDescent="0.25">
      <c r="K92497" s="9"/>
      <c r="N92497" s="9"/>
      <c r="O92497" s="9"/>
      <c r="P92497" s="9"/>
      <c r="Q92497" s="9"/>
    </row>
    <row r="92498" spans="11:17" x14ac:dyDescent="0.25">
      <c r="K92498" s="9"/>
      <c r="N92498" s="9"/>
      <c r="O92498" s="9"/>
      <c r="P92498" s="9"/>
      <c r="Q92498" s="9"/>
    </row>
    <row r="92499" spans="11:17" x14ac:dyDescent="0.25">
      <c r="K92499" s="9"/>
      <c r="N92499" s="9"/>
      <c r="O92499" s="9"/>
      <c r="P92499" s="9"/>
      <c r="Q92499" s="9"/>
    </row>
    <row r="92500" spans="11:17" x14ac:dyDescent="0.25">
      <c r="K92500" s="9"/>
      <c r="N92500" s="9"/>
      <c r="O92500" s="9"/>
      <c r="P92500" s="9"/>
      <c r="Q92500" s="9"/>
    </row>
    <row r="92501" spans="11:17" x14ac:dyDescent="0.25">
      <c r="K92501" s="9"/>
      <c r="N92501" s="9"/>
      <c r="O92501" s="9"/>
      <c r="P92501" s="9"/>
      <c r="Q92501" s="9"/>
    </row>
    <row r="92502" spans="11:17" x14ac:dyDescent="0.25">
      <c r="K92502" s="9"/>
      <c r="N92502" s="9"/>
      <c r="O92502" s="9"/>
      <c r="P92502" s="9"/>
      <c r="Q92502" s="9"/>
    </row>
    <row r="92503" spans="11:17" x14ac:dyDescent="0.25">
      <c r="K92503" s="9"/>
      <c r="N92503" s="9"/>
      <c r="O92503" s="9"/>
      <c r="P92503" s="9"/>
      <c r="Q92503" s="9"/>
    </row>
    <row r="92504" spans="11:17" x14ac:dyDescent="0.25">
      <c r="K92504" s="9"/>
      <c r="N92504" s="9"/>
      <c r="O92504" s="9"/>
      <c r="P92504" s="9"/>
      <c r="Q92504" s="9"/>
    </row>
    <row r="92505" spans="11:17" x14ac:dyDescent="0.25">
      <c r="K92505" s="9"/>
      <c r="N92505" s="9"/>
      <c r="O92505" s="9"/>
      <c r="P92505" s="9"/>
      <c r="Q92505" s="9"/>
    </row>
    <row r="92506" spans="11:17" x14ac:dyDescent="0.25">
      <c r="K92506" s="9"/>
      <c r="N92506" s="9"/>
      <c r="O92506" s="9"/>
      <c r="P92506" s="9"/>
      <c r="Q92506" s="9"/>
    </row>
    <row r="92507" spans="11:17" x14ac:dyDescent="0.25">
      <c r="K92507" s="9"/>
      <c r="N92507" s="9"/>
      <c r="O92507" s="9"/>
      <c r="P92507" s="9"/>
      <c r="Q92507" s="9"/>
    </row>
    <row r="92508" spans="11:17" x14ac:dyDescent="0.25">
      <c r="K92508" s="9"/>
      <c r="N92508" s="9"/>
      <c r="O92508" s="9"/>
      <c r="P92508" s="9"/>
      <c r="Q92508" s="9"/>
    </row>
    <row r="92509" spans="11:17" x14ac:dyDescent="0.25">
      <c r="K92509" s="9"/>
      <c r="N92509" s="9"/>
      <c r="O92509" s="9"/>
      <c r="P92509" s="9"/>
      <c r="Q92509" s="9"/>
    </row>
    <row r="92510" spans="11:17" x14ac:dyDescent="0.25">
      <c r="K92510" s="9"/>
      <c r="N92510" s="9"/>
      <c r="O92510" s="9"/>
      <c r="P92510" s="9"/>
      <c r="Q92510" s="9"/>
    </row>
    <row r="92511" spans="11:17" x14ac:dyDescent="0.25">
      <c r="K92511" s="9"/>
      <c r="N92511" s="9"/>
      <c r="O92511" s="9"/>
      <c r="P92511" s="9"/>
      <c r="Q92511" s="9"/>
    </row>
    <row r="92512" spans="11:17" x14ac:dyDescent="0.25">
      <c r="K92512" s="9"/>
      <c r="N92512" s="9"/>
      <c r="O92512" s="9"/>
      <c r="P92512" s="9"/>
      <c r="Q92512" s="9"/>
    </row>
    <row r="92513" spans="11:17" x14ac:dyDescent="0.25">
      <c r="K92513" s="9"/>
      <c r="N92513" s="9"/>
      <c r="O92513" s="9"/>
      <c r="P92513" s="9"/>
      <c r="Q92513" s="9"/>
    </row>
    <row r="92514" spans="11:17" x14ac:dyDescent="0.25">
      <c r="K92514" s="9"/>
      <c r="N92514" s="9"/>
      <c r="O92514" s="9"/>
      <c r="P92514" s="9"/>
      <c r="Q92514" s="9"/>
    </row>
    <row r="92515" spans="11:17" x14ac:dyDescent="0.25">
      <c r="K92515" s="9"/>
      <c r="N92515" s="9"/>
      <c r="O92515" s="9"/>
      <c r="P92515" s="9"/>
      <c r="Q92515" s="9"/>
    </row>
    <row r="92516" spans="11:17" x14ac:dyDescent="0.25">
      <c r="K92516" s="9"/>
      <c r="N92516" s="9"/>
      <c r="O92516" s="9"/>
      <c r="P92516" s="9"/>
      <c r="Q92516" s="9"/>
    </row>
    <row r="92517" spans="11:17" x14ac:dyDescent="0.25">
      <c r="K92517" s="9"/>
      <c r="N92517" s="9"/>
      <c r="O92517" s="9"/>
      <c r="P92517" s="9"/>
      <c r="Q92517" s="9"/>
    </row>
    <row r="92518" spans="11:17" x14ac:dyDescent="0.25">
      <c r="K92518" s="9"/>
      <c r="N92518" s="9"/>
      <c r="O92518" s="9"/>
      <c r="P92518" s="9"/>
      <c r="Q92518" s="9"/>
    </row>
    <row r="92519" spans="11:17" x14ac:dyDescent="0.25">
      <c r="K92519" s="9"/>
      <c r="N92519" s="9"/>
      <c r="O92519" s="9"/>
      <c r="P92519" s="9"/>
      <c r="Q92519" s="9"/>
    </row>
    <row r="92520" spans="11:17" x14ac:dyDescent="0.25">
      <c r="K92520" s="9"/>
      <c r="N92520" s="9"/>
      <c r="O92520" s="9"/>
      <c r="P92520" s="9"/>
      <c r="Q92520" s="9"/>
    </row>
    <row r="92521" spans="11:17" x14ac:dyDescent="0.25">
      <c r="K92521" s="9"/>
      <c r="N92521" s="9"/>
      <c r="O92521" s="9"/>
      <c r="P92521" s="9"/>
      <c r="Q92521" s="9"/>
    </row>
    <row r="92522" spans="11:17" x14ac:dyDescent="0.25">
      <c r="K92522" s="9"/>
      <c r="N92522" s="9"/>
      <c r="O92522" s="9"/>
      <c r="P92522" s="9"/>
      <c r="Q92522" s="9"/>
    </row>
    <row r="92523" spans="11:17" x14ac:dyDescent="0.25">
      <c r="K92523" s="9"/>
      <c r="N92523" s="9"/>
      <c r="O92523" s="9"/>
      <c r="P92523" s="9"/>
      <c r="Q92523" s="9"/>
    </row>
    <row r="92524" spans="11:17" x14ac:dyDescent="0.25">
      <c r="K92524" s="9"/>
      <c r="N92524" s="9"/>
      <c r="O92524" s="9"/>
      <c r="P92524" s="9"/>
      <c r="Q92524" s="9"/>
    </row>
    <row r="92525" spans="11:17" x14ac:dyDescent="0.25">
      <c r="K92525" s="9"/>
      <c r="N92525" s="9"/>
      <c r="O92525" s="9"/>
      <c r="P92525" s="9"/>
      <c r="Q92525" s="9"/>
    </row>
    <row r="92526" spans="11:17" x14ac:dyDescent="0.25">
      <c r="K92526" s="9"/>
      <c r="N92526" s="9"/>
      <c r="O92526" s="9"/>
      <c r="P92526" s="9"/>
      <c r="Q92526" s="9"/>
    </row>
    <row r="92527" spans="11:17" x14ac:dyDescent="0.25">
      <c r="K92527" s="9"/>
      <c r="N92527" s="9"/>
      <c r="O92527" s="9"/>
      <c r="P92527" s="9"/>
      <c r="Q92527" s="9"/>
    </row>
    <row r="92528" spans="11:17" x14ac:dyDescent="0.25">
      <c r="K92528" s="9"/>
      <c r="N92528" s="9"/>
      <c r="O92528" s="9"/>
      <c r="P92528" s="9"/>
      <c r="Q92528" s="9"/>
    </row>
    <row r="92529" spans="11:17" x14ac:dyDescent="0.25">
      <c r="K92529" s="9"/>
      <c r="N92529" s="9"/>
      <c r="O92529" s="9"/>
      <c r="P92529" s="9"/>
      <c r="Q92529" s="9"/>
    </row>
    <row r="92530" spans="11:17" x14ac:dyDescent="0.25">
      <c r="K92530" s="9"/>
      <c r="N92530" s="9"/>
      <c r="O92530" s="9"/>
      <c r="P92530" s="9"/>
      <c r="Q92530" s="9"/>
    </row>
    <row r="92531" spans="11:17" x14ac:dyDescent="0.25">
      <c r="K92531" s="9"/>
      <c r="N92531" s="9"/>
      <c r="O92531" s="9"/>
      <c r="P92531" s="9"/>
      <c r="Q92531" s="9"/>
    </row>
    <row r="92532" spans="11:17" x14ac:dyDescent="0.25">
      <c r="K92532" s="9"/>
      <c r="N92532" s="9"/>
      <c r="O92532" s="9"/>
      <c r="P92532" s="9"/>
      <c r="Q92532" s="9"/>
    </row>
    <row r="92533" spans="11:17" x14ac:dyDescent="0.25">
      <c r="K92533" s="9"/>
      <c r="N92533" s="9"/>
      <c r="O92533" s="9"/>
      <c r="P92533" s="9"/>
      <c r="Q92533" s="9"/>
    </row>
    <row r="92534" spans="11:17" x14ac:dyDescent="0.25">
      <c r="K92534" s="9"/>
      <c r="N92534" s="9"/>
      <c r="O92534" s="9"/>
      <c r="P92534" s="9"/>
      <c r="Q92534" s="9"/>
    </row>
    <row r="92535" spans="11:17" x14ac:dyDescent="0.25">
      <c r="K92535" s="9"/>
      <c r="N92535" s="9"/>
      <c r="O92535" s="9"/>
      <c r="P92535" s="9"/>
      <c r="Q92535" s="9"/>
    </row>
    <row r="92536" spans="11:17" x14ac:dyDescent="0.25">
      <c r="K92536" s="9"/>
      <c r="N92536" s="9"/>
      <c r="O92536" s="9"/>
      <c r="P92536" s="9"/>
      <c r="Q92536" s="9"/>
    </row>
    <row r="92537" spans="11:17" x14ac:dyDescent="0.25">
      <c r="K92537" s="9"/>
      <c r="N92537" s="9"/>
      <c r="O92537" s="9"/>
      <c r="P92537" s="9"/>
      <c r="Q92537" s="9"/>
    </row>
    <row r="92538" spans="11:17" x14ac:dyDescent="0.25">
      <c r="K92538" s="9"/>
      <c r="N92538" s="9"/>
      <c r="O92538" s="9"/>
      <c r="P92538" s="9"/>
      <c r="Q92538" s="9"/>
    </row>
    <row r="92539" spans="11:17" x14ac:dyDescent="0.25">
      <c r="K92539" s="9"/>
      <c r="N92539" s="9"/>
      <c r="O92539" s="9"/>
      <c r="P92539" s="9"/>
      <c r="Q92539" s="9"/>
    </row>
    <row r="92540" spans="11:17" x14ac:dyDescent="0.25">
      <c r="K92540" s="9"/>
      <c r="N92540" s="9"/>
      <c r="O92540" s="9"/>
      <c r="P92540" s="9"/>
      <c r="Q92540" s="9"/>
    </row>
    <row r="92541" spans="11:17" x14ac:dyDescent="0.25">
      <c r="K92541" s="9"/>
      <c r="N92541" s="9"/>
      <c r="O92541" s="9"/>
      <c r="P92541" s="9"/>
      <c r="Q92541" s="9"/>
    </row>
    <row r="92542" spans="11:17" x14ac:dyDescent="0.25">
      <c r="K92542" s="9"/>
      <c r="N92542" s="9"/>
      <c r="O92542" s="9"/>
      <c r="P92542" s="9"/>
      <c r="Q92542" s="9"/>
    </row>
    <row r="92543" spans="11:17" x14ac:dyDescent="0.25">
      <c r="K92543" s="9"/>
      <c r="N92543" s="9"/>
      <c r="O92543" s="9"/>
      <c r="P92543" s="9"/>
      <c r="Q92543" s="9"/>
    </row>
    <row r="92544" spans="11:17" x14ac:dyDescent="0.25">
      <c r="K92544" s="9"/>
      <c r="N92544" s="9"/>
      <c r="O92544" s="9"/>
      <c r="P92544" s="9"/>
      <c r="Q92544" s="9"/>
    </row>
    <row r="92545" spans="11:17" x14ac:dyDescent="0.25">
      <c r="K92545" s="9"/>
      <c r="N92545" s="9"/>
      <c r="O92545" s="9"/>
      <c r="P92545" s="9"/>
      <c r="Q92545" s="9"/>
    </row>
    <row r="92546" spans="11:17" x14ac:dyDescent="0.25">
      <c r="K92546" s="9"/>
      <c r="N92546" s="9"/>
      <c r="O92546" s="9"/>
      <c r="P92546" s="9"/>
      <c r="Q92546" s="9"/>
    </row>
    <row r="92547" spans="11:17" x14ac:dyDescent="0.25">
      <c r="K92547" s="9"/>
      <c r="N92547" s="9"/>
      <c r="O92547" s="9"/>
      <c r="P92547" s="9"/>
      <c r="Q92547" s="9"/>
    </row>
    <row r="92548" spans="11:17" x14ac:dyDescent="0.25">
      <c r="K92548" s="9"/>
      <c r="N92548" s="9"/>
      <c r="O92548" s="9"/>
      <c r="P92548" s="9"/>
      <c r="Q92548" s="9"/>
    </row>
    <row r="92549" spans="11:17" x14ac:dyDescent="0.25">
      <c r="K92549" s="9"/>
      <c r="N92549" s="9"/>
      <c r="O92549" s="9"/>
      <c r="P92549" s="9"/>
      <c r="Q92549" s="9"/>
    </row>
    <row r="92550" spans="11:17" x14ac:dyDescent="0.25">
      <c r="K92550" s="9"/>
      <c r="N92550" s="9"/>
      <c r="O92550" s="9"/>
      <c r="P92550" s="9"/>
      <c r="Q92550" s="9"/>
    </row>
    <row r="92551" spans="11:17" x14ac:dyDescent="0.25">
      <c r="K92551" s="9"/>
      <c r="N92551" s="9"/>
      <c r="O92551" s="9"/>
      <c r="P92551" s="9"/>
      <c r="Q92551" s="9"/>
    </row>
    <row r="92552" spans="11:17" x14ac:dyDescent="0.25">
      <c r="K92552" s="9"/>
      <c r="N92552" s="9"/>
      <c r="O92552" s="9"/>
      <c r="P92552" s="9"/>
      <c r="Q92552" s="9"/>
    </row>
    <row r="92553" spans="11:17" x14ac:dyDescent="0.25">
      <c r="K92553" s="9"/>
      <c r="N92553" s="9"/>
      <c r="O92553" s="9"/>
      <c r="P92553" s="9"/>
      <c r="Q92553" s="9"/>
    </row>
    <row r="92554" spans="11:17" x14ac:dyDescent="0.25">
      <c r="K92554" s="9"/>
      <c r="N92554" s="9"/>
      <c r="O92554" s="9"/>
      <c r="P92554" s="9"/>
      <c r="Q92554" s="9"/>
    </row>
    <row r="92555" spans="11:17" x14ac:dyDescent="0.25">
      <c r="K92555" s="9"/>
      <c r="N92555" s="9"/>
      <c r="O92555" s="9"/>
      <c r="P92555" s="9"/>
      <c r="Q92555" s="9"/>
    </row>
    <row r="92556" spans="11:17" x14ac:dyDescent="0.25">
      <c r="K92556" s="9"/>
      <c r="N92556" s="9"/>
      <c r="O92556" s="9"/>
      <c r="P92556" s="9"/>
      <c r="Q92556" s="9"/>
    </row>
    <row r="92557" spans="11:17" x14ac:dyDescent="0.25">
      <c r="K92557" s="9"/>
      <c r="N92557" s="9"/>
      <c r="O92557" s="9"/>
      <c r="P92557" s="9"/>
      <c r="Q92557" s="9"/>
    </row>
    <row r="92558" spans="11:17" x14ac:dyDescent="0.25">
      <c r="K92558" s="9"/>
      <c r="N92558" s="9"/>
      <c r="O92558" s="9"/>
      <c r="P92558" s="9"/>
      <c r="Q92558" s="9"/>
    </row>
    <row r="92559" spans="11:17" x14ac:dyDescent="0.25">
      <c r="K92559" s="9"/>
      <c r="N92559" s="9"/>
      <c r="O92559" s="9"/>
      <c r="P92559" s="9"/>
      <c r="Q92559" s="9"/>
    </row>
    <row r="92560" spans="11:17" x14ac:dyDescent="0.25">
      <c r="K92560" s="9"/>
      <c r="N92560" s="9"/>
      <c r="O92560" s="9"/>
      <c r="P92560" s="9"/>
      <c r="Q92560" s="9"/>
    </row>
    <row r="92561" spans="11:17" x14ac:dyDescent="0.25">
      <c r="K92561" s="9"/>
      <c r="N92561" s="9"/>
      <c r="O92561" s="9"/>
      <c r="P92561" s="9"/>
      <c r="Q92561" s="9"/>
    </row>
    <row r="92562" spans="11:17" x14ac:dyDescent="0.25">
      <c r="K92562" s="9"/>
      <c r="N92562" s="9"/>
      <c r="O92562" s="9"/>
      <c r="P92562" s="9"/>
      <c r="Q92562" s="9"/>
    </row>
    <row r="92563" spans="11:17" x14ac:dyDescent="0.25">
      <c r="K92563" s="9"/>
      <c r="N92563" s="9"/>
      <c r="O92563" s="9"/>
      <c r="P92563" s="9"/>
      <c r="Q92563" s="9"/>
    </row>
    <row r="92564" spans="11:17" x14ac:dyDescent="0.25">
      <c r="K92564" s="9"/>
      <c r="N92564" s="9"/>
      <c r="O92564" s="9"/>
      <c r="P92564" s="9"/>
      <c r="Q92564" s="9"/>
    </row>
    <row r="92565" spans="11:17" x14ac:dyDescent="0.25">
      <c r="K92565" s="9"/>
      <c r="N92565" s="9"/>
      <c r="O92565" s="9"/>
      <c r="P92565" s="9"/>
      <c r="Q92565" s="9"/>
    </row>
    <row r="92566" spans="11:17" x14ac:dyDescent="0.25">
      <c r="K92566" s="9"/>
      <c r="N92566" s="9"/>
      <c r="O92566" s="9"/>
      <c r="P92566" s="9"/>
      <c r="Q92566" s="9"/>
    </row>
    <row r="92567" spans="11:17" x14ac:dyDescent="0.25">
      <c r="K92567" s="9"/>
      <c r="N92567" s="9"/>
      <c r="O92567" s="9"/>
      <c r="P92567" s="9"/>
      <c r="Q92567" s="9"/>
    </row>
    <row r="92568" spans="11:17" x14ac:dyDescent="0.25">
      <c r="K92568" s="9"/>
      <c r="N92568" s="9"/>
      <c r="O92568" s="9"/>
      <c r="P92568" s="9"/>
      <c r="Q92568" s="9"/>
    </row>
    <row r="92569" spans="11:17" x14ac:dyDescent="0.25">
      <c r="K92569" s="9"/>
      <c r="N92569" s="9"/>
      <c r="O92569" s="9"/>
      <c r="P92569" s="9"/>
      <c r="Q92569" s="9"/>
    </row>
    <row r="92570" spans="11:17" x14ac:dyDescent="0.25">
      <c r="K92570" s="9"/>
      <c r="N92570" s="9"/>
      <c r="O92570" s="9"/>
      <c r="P92570" s="9"/>
      <c r="Q92570" s="9"/>
    </row>
    <row r="92571" spans="11:17" x14ac:dyDescent="0.25">
      <c r="K92571" s="9"/>
      <c r="N92571" s="9"/>
      <c r="O92571" s="9"/>
      <c r="P92571" s="9"/>
      <c r="Q92571" s="9"/>
    </row>
    <row r="92572" spans="11:17" x14ac:dyDescent="0.25">
      <c r="K92572" s="9"/>
      <c r="N92572" s="9"/>
      <c r="O92572" s="9"/>
      <c r="P92572" s="9"/>
      <c r="Q92572" s="9"/>
    </row>
    <row r="92573" spans="11:17" x14ac:dyDescent="0.25">
      <c r="K92573" s="9"/>
      <c r="N92573" s="9"/>
      <c r="O92573" s="9"/>
      <c r="P92573" s="9"/>
      <c r="Q92573" s="9"/>
    </row>
    <row r="92574" spans="11:17" x14ac:dyDescent="0.25">
      <c r="K92574" s="9"/>
      <c r="N92574" s="9"/>
      <c r="O92574" s="9"/>
      <c r="P92574" s="9"/>
      <c r="Q92574" s="9"/>
    </row>
    <row r="92575" spans="11:17" x14ac:dyDescent="0.25">
      <c r="K92575" s="9"/>
      <c r="N92575" s="9"/>
      <c r="O92575" s="9"/>
      <c r="P92575" s="9"/>
      <c r="Q92575" s="9"/>
    </row>
    <row r="92576" spans="11:17" x14ac:dyDescent="0.25">
      <c r="K92576" s="9"/>
      <c r="N92576" s="9"/>
      <c r="O92576" s="9"/>
      <c r="P92576" s="9"/>
      <c r="Q92576" s="9"/>
    </row>
    <row r="92577" spans="11:17" x14ac:dyDescent="0.25">
      <c r="K92577" s="9"/>
      <c r="N92577" s="9"/>
      <c r="O92577" s="9"/>
      <c r="P92577" s="9"/>
      <c r="Q92577" s="9"/>
    </row>
    <row r="92578" spans="11:17" x14ac:dyDescent="0.25">
      <c r="K92578" s="9"/>
      <c r="N92578" s="9"/>
      <c r="O92578" s="9"/>
      <c r="P92578" s="9"/>
      <c r="Q92578" s="9"/>
    </row>
    <row r="92579" spans="11:17" x14ac:dyDescent="0.25">
      <c r="K92579" s="9"/>
      <c r="N92579" s="9"/>
      <c r="O92579" s="9"/>
      <c r="P92579" s="9"/>
      <c r="Q92579" s="9"/>
    </row>
    <row r="92580" spans="11:17" x14ac:dyDescent="0.25">
      <c r="K92580" s="9"/>
      <c r="N92580" s="9"/>
      <c r="O92580" s="9"/>
      <c r="P92580" s="9"/>
      <c r="Q92580" s="9"/>
    </row>
    <row r="92581" spans="11:17" x14ac:dyDescent="0.25">
      <c r="K92581" s="9"/>
      <c r="N92581" s="9"/>
      <c r="O92581" s="9"/>
      <c r="P92581" s="9"/>
      <c r="Q92581" s="9"/>
    </row>
    <row r="92582" spans="11:17" x14ac:dyDescent="0.25">
      <c r="K92582" s="9"/>
      <c r="N92582" s="9"/>
      <c r="O92582" s="9"/>
      <c r="P92582" s="9"/>
      <c r="Q92582" s="9"/>
    </row>
    <row r="92583" spans="11:17" x14ac:dyDescent="0.25">
      <c r="K92583" s="9"/>
      <c r="N92583" s="9"/>
      <c r="O92583" s="9"/>
      <c r="P92583" s="9"/>
      <c r="Q92583" s="9"/>
    </row>
    <row r="92584" spans="11:17" x14ac:dyDescent="0.25">
      <c r="K92584" s="9"/>
      <c r="N92584" s="9"/>
      <c r="O92584" s="9"/>
      <c r="P92584" s="9"/>
      <c r="Q92584" s="9"/>
    </row>
    <row r="92585" spans="11:17" x14ac:dyDescent="0.25">
      <c r="K92585" s="9"/>
      <c r="N92585" s="9"/>
      <c r="O92585" s="9"/>
      <c r="P92585" s="9"/>
      <c r="Q92585" s="9"/>
    </row>
    <row r="92586" spans="11:17" x14ac:dyDescent="0.25">
      <c r="K92586" s="9"/>
      <c r="N92586" s="9"/>
      <c r="O92586" s="9"/>
      <c r="P92586" s="9"/>
      <c r="Q92586" s="9"/>
    </row>
    <row r="92587" spans="11:17" x14ac:dyDescent="0.25">
      <c r="K92587" s="9"/>
      <c r="N92587" s="9"/>
      <c r="O92587" s="9"/>
      <c r="P92587" s="9"/>
      <c r="Q92587" s="9"/>
    </row>
    <row r="92588" spans="11:17" x14ac:dyDescent="0.25">
      <c r="K92588" s="9"/>
      <c r="N92588" s="9"/>
      <c r="O92588" s="9"/>
      <c r="P92588" s="9"/>
      <c r="Q92588" s="9"/>
    </row>
    <row r="92589" spans="11:17" x14ac:dyDescent="0.25">
      <c r="K92589" s="9"/>
      <c r="N92589" s="9"/>
      <c r="O92589" s="9"/>
      <c r="P92589" s="9"/>
      <c r="Q92589" s="9"/>
    </row>
    <row r="92590" spans="11:17" x14ac:dyDescent="0.25">
      <c r="K92590" s="9"/>
      <c r="N92590" s="9"/>
      <c r="O92590" s="9"/>
      <c r="P92590" s="9"/>
      <c r="Q92590" s="9"/>
    </row>
    <row r="92591" spans="11:17" x14ac:dyDescent="0.25">
      <c r="K92591" s="9"/>
      <c r="N92591" s="9"/>
      <c r="O92591" s="9"/>
      <c r="P92591" s="9"/>
      <c r="Q92591" s="9"/>
    </row>
    <row r="92592" spans="11:17" x14ac:dyDescent="0.25">
      <c r="K92592" s="9"/>
      <c r="N92592" s="9"/>
      <c r="O92592" s="9"/>
      <c r="P92592" s="9"/>
      <c r="Q92592" s="9"/>
    </row>
    <row r="92593" spans="11:17" x14ac:dyDescent="0.25">
      <c r="K92593" s="9"/>
      <c r="N92593" s="9"/>
      <c r="O92593" s="9"/>
      <c r="P92593" s="9"/>
      <c r="Q92593" s="9"/>
    </row>
    <row r="92594" spans="11:17" x14ac:dyDescent="0.25">
      <c r="K92594" s="9"/>
      <c r="N92594" s="9"/>
      <c r="O92594" s="9"/>
      <c r="P92594" s="9"/>
      <c r="Q92594" s="9"/>
    </row>
    <row r="92595" spans="11:17" x14ac:dyDescent="0.25">
      <c r="K92595" s="9"/>
      <c r="N92595" s="9"/>
      <c r="O92595" s="9"/>
      <c r="P92595" s="9"/>
      <c r="Q92595" s="9"/>
    </row>
    <row r="92596" spans="11:17" x14ac:dyDescent="0.25">
      <c r="K92596" s="9"/>
      <c r="N92596" s="9"/>
      <c r="O92596" s="9"/>
      <c r="P92596" s="9"/>
      <c r="Q92596" s="9"/>
    </row>
    <row r="92597" spans="11:17" x14ac:dyDescent="0.25">
      <c r="K92597" s="9"/>
      <c r="N92597" s="9"/>
      <c r="O92597" s="9"/>
      <c r="P92597" s="9"/>
      <c r="Q92597" s="9"/>
    </row>
    <row r="92598" spans="11:17" x14ac:dyDescent="0.25">
      <c r="K92598" s="9"/>
      <c r="N92598" s="9"/>
      <c r="O92598" s="9"/>
      <c r="P92598" s="9"/>
      <c r="Q92598" s="9"/>
    </row>
    <row r="92599" spans="11:17" x14ac:dyDescent="0.25">
      <c r="K92599" s="9"/>
      <c r="N92599" s="9"/>
      <c r="O92599" s="9"/>
      <c r="P92599" s="9"/>
      <c r="Q92599" s="9"/>
    </row>
    <row r="92600" spans="11:17" x14ac:dyDescent="0.25">
      <c r="K92600" s="9"/>
      <c r="N92600" s="9"/>
      <c r="O92600" s="9"/>
      <c r="P92600" s="9"/>
      <c r="Q92600" s="9"/>
    </row>
    <row r="92601" spans="11:17" x14ac:dyDescent="0.25">
      <c r="K92601" s="9"/>
      <c r="N92601" s="9"/>
      <c r="O92601" s="9"/>
      <c r="P92601" s="9"/>
      <c r="Q92601" s="9"/>
    </row>
    <row r="92602" spans="11:17" x14ac:dyDescent="0.25">
      <c r="K92602" s="9"/>
      <c r="N92602" s="9"/>
      <c r="O92602" s="9"/>
      <c r="P92602" s="9"/>
      <c r="Q92602" s="9"/>
    </row>
    <row r="92603" spans="11:17" x14ac:dyDescent="0.25">
      <c r="K92603" s="9"/>
      <c r="N92603" s="9"/>
      <c r="O92603" s="9"/>
      <c r="P92603" s="9"/>
      <c r="Q92603" s="9"/>
    </row>
    <row r="92604" spans="11:17" x14ac:dyDescent="0.25">
      <c r="K92604" s="9"/>
      <c r="N92604" s="9"/>
      <c r="O92604" s="9"/>
      <c r="P92604" s="9"/>
      <c r="Q92604" s="9"/>
    </row>
    <row r="92605" spans="11:17" x14ac:dyDescent="0.25">
      <c r="K92605" s="9"/>
      <c r="N92605" s="9"/>
      <c r="O92605" s="9"/>
      <c r="P92605" s="9"/>
      <c r="Q92605" s="9"/>
    </row>
    <row r="92606" spans="11:17" x14ac:dyDescent="0.25">
      <c r="K92606" s="9"/>
      <c r="N92606" s="9"/>
      <c r="O92606" s="9"/>
      <c r="P92606" s="9"/>
      <c r="Q92606" s="9"/>
    </row>
    <row r="92607" spans="11:17" x14ac:dyDescent="0.25">
      <c r="K92607" s="9"/>
      <c r="N92607" s="9"/>
      <c r="O92607" s="9"/>
      <c r="P92607" s="9"/>
      <c r="Q92607" s="9"/>
    </row>
    <row r="92608" spans="11:17" x14ac:dyDescent="0.25">
      <c r="K92608" s="9"/>
      <c r="N92608" s="9"/>
      <c r="O92608" s="9"/>
      <c r="P92608" s="9"/>
      <c r="Q92608" s="9"/>
    </row>
    <row r="92609" spans="11:17" x14ac:dyDescent="0.25">
      <c r="K92609" s="9"/>
      <c r="N92609" s="9"/>
      <c r="O92609" s="9"/>
      <c r="P92609" s="9"/>
      <c r="Q92609" s="9"/>
    </row>
    <row r="92610" spans="11:17" x14ac:dyDescent="0.25">
      <c r="K92610" s="9"/>
      <c r="N92610" s="9"/>
      <c r="O92610" s="9"/>
      <c r="P92610" s="9"/>
      <c r="Q92610" s="9"/>
    </row>
    <row r="92611" spans="11:17" x14ac:dyDescent="0.25">
      <c r="K92611" s="9"/>
      <c r="N92611" s="9"/>
      <c r="O92611" s="9"/>
      <c r="P92611" s="9"/>
      <c r="Q92611" s="9"/>
    </row>
    <row r="92612" spans="11:17" x14ac:dyDescent="0.25">
      <c r="K92612" s="9"/>
      <c r="N92612" s="9"/>
      <c r="O92612" s="9"/>
      <c r="P92612" s="9"/>
      <c r="Q92612" s="9"/>
    </row>
    <row r="92613" spans="11:17" x14ac:dyDescent="0.25">
      <c r="K92613" s="9"/>
      <c r="N92613" s="9"/>
      <c r="O92613" s="9"/>
      <c r="P92613" s="9"/>
      <c r="Q92613" s="9"/>
    </row>
    <row r="92614" spans="11:17" x14ac:dyDescent="0.25">
      <c r="K92614" s="9"/>
      <c r="N92614" s="9"/>
      <c r="O92614" s="9"/>
      <c r="P92614" s="9"/>
      <c r="Q92614" s="9"/>
    </row>
    <row r="92615" spans="11:17" x14ac:dyDescent="0.25">
      <c r="K92615" s="9"/>
      <c r="N92615" s="9"/>
      <c r="O92615" s="9"/>
      <c r="P92615" s="9"/>
      <c r="Q92615" s="9"/>
    </row>
    <row r="92616" spans="11:17" x14ac:dyDescent="0.25">
      <c r="K92616" s="9"/>
      <c r="N92616" s="9"/>
      <c r="O92616" s="9"/>
      <c r="P92616" s="9"/>
      <c r="Q92616" s="9"/>
    </row>
    <row r="92617" spans="11:17" x14ac:dyDescent="0.25">
      <c r="K92617" s="9"/>
      <c r="N92617" s="9"/>
      <c r="O92617" s="9"/>
      <c r="P92617" s="9"/>
      <c r="Q92617" s="9"/>
    </row>
    <row r="92618" spans="11:17" x14ac:dyDescent="0.25">
      <c r="K92618" s="9"/>
      <c r="N92618" s="9"/>
      <c r="O92618" s="9"/>
      <c r="P92618" s="9"/>
      <c r="Q92618" s="9"/>
    </row>
    <row r="92619" spans="11:17" x14ac:dyDescent="0.25">
      <c r="K92619" s="9"/>
      <c r="N92619" s="9"/>
      <c r="O92619" s="9"/>
      <c r="P92619" s="9"/>
      <c r="Q92619" s="9"/>
    </row>
    <row r="92620" spans="11:17" x14ac:dyDescent="0.25">
      <c r="K92620" s="9"/>
      <c r="N92620" s="9"/>
      <c r="O92620" s="9"/>
      <c r="P92620" s="9"/>
      <c r="Q92620" s="9"/>
    </row>
    <row r="92621" spans="11:17" x14ac:dyDescent="0.25">
      <c r="K92621" s="9"/>
      <c r="N92621" s="9"/>
      <c r="O92621" s="9"/>
      <c r="P92621" s="9"/>
      <c r="Q92621" s="9"/>
    </row>
    <row r="92622" spans="11:17" x14ac:dyDescent="0.25">
      <c r="K92622" s="9"/>
      <c r="N92622" s="9"/>
      <c r="O92622" s="9"/>
      <c r="P92622" s="9"/>
      <c r="Q92622" s="9"/>
    </row>
    <row r="92623" spans="11:17" x14ac:dyDescent="0.25">
      <c r="K92623" s="9"/>
      <c r="N92623" s="9"/>
      <c r="O92623" s="9"/>
      <c r="P92623" s="9"/>
      <c r="Q92623" s="9"/>
    </row>
    <row r="92624" spans="11:17" x14ac:dyDescent="0.25">
      <c r="K92624" s="9"/>
      <c r="N92624" s="9"/>
      <c r="O92624" s="9"/>
      <c r="P92624" s="9"/>
      <c r="Q92624" s="9"/>
    </row>
    <row r="92625" spans="11:17" x14ac:dyDescent="0.25">
      <c r="K92625" s="9"/>
      <c r="N92625" s="9"/>
      <c r="O92625" s="9"/>
      <c r="P92625" s="9"/>
      <c r="Q92625" s="9"/>
    </row>
    <row r="92626" spans="11:17" x14ac:dyDescent="0.25">
      <c r="K92626" s="9"/>
      <c r="N92626" s="9"/>
      <c r="O92626" s="9"/>
      <c r="P92626" s="9"/>
      <c r="Q92626" s="9"/>
    </row>
    <row r="92627" spans="11:17" x14ac:dyDescent="0.25">
      <c r="K92627" s="9"/>
      <c r="N92627" s="9"/>
      <c r="O92627" s="9"/>
      <c r="P92627" s="9"/>
      <c r="Q92627" s="9"/>
    </row>
    <row r="92628" spans="11:17" x14ac:dyDescent="0.25">
      <c r="K92628" s="9"/>
      <c r="N92628" s="9"/>
      <c r="O92628" s="9"/>
      <c r="P92628" s="9"/>
      <c r="Q92628" s="9"/>
    </row>
    <row r="92629" spans="11:17" x14ac:dyDescent="0.25">
      <c r="K92629" s="9"/>
      <c r="N92629" s="9"/>
      <c r="O92629" s="9"/>
      <c r="P92629" s="9"/>
      <c r="Q92629" s="9"/>
    </row>
    <row r="92630" spans="11:17" x14ac:dyDescent="0.25">
      <c r="K92630" s="9"/>
      <c r="N92630" s="9"/>
      <c r="O92630" s="9"/>
      <c r="P92630" s="9"/>
      <c r="Q92630" s="9"/>
    </row>
    <row r="92631" spans="11:17" x14ac:dyDescent="0.25">
      <c r="K92631" s="9"/>
      <c r="N92631" s="9"/>
      <c r="O92631" s="9"/>
      <c r="P92631" s="9"/>
      <c r="Q92631" s="9"/>
    </row>
    <row r="92632" spans="11:17" x14ac:dyDescent="0.25">
      <c r="K92632" s="9"/>
      <c r="N92632" s="9"/>
      <c r="O92632" s="9"/>
      <c r="P92632" s="9"/>
      <c r="Q92632" s="9"/>
    </row>
    <row r="92633" spans="11:17" x14ac:dyDescent="0.25">
      <c r="K92633" s="9"/>
      <c r="N92633" s="9"/>
      <c r="O92633" s="9"/>
      <c r="P92633" s="9"/>
      <c r="Q92633" s="9"/>
    </row>
    <row r="92634" spans="11:17" x14ac:dyDescent="0.25">
      <c r="K92634" s="9"/>
      <c r="N92634" s="9"/>
      <c r="O92634" s="9"/>
      <c r="P92634" s="9"/>
      <c r="Q92634" s="9"/>
    </row>
    <row r="92635" spans="11:17" x14ac:dyDescent="0.25">
      <c r="K92635" s="9"/>
      <c r="N92635" s="9"/>
      <c r="O92635" s="9"/>
      <c r="P92635" s="9"/>
      <c r="Q92635" s="9"/>
    </row>
    <row r="92636" spans="11:17" x14ac:dyDescent="0.25">
      <c r="K92636" s="9"/>
      <c r="N92636" s="9"/>
      <c r="O92636" s="9"/>
      <c r="P92636" s="9"/>
      <c r="Q92636" s="9"/>
    </row>
    <row r="92637" spans="11:17" x14ac:dyDescent="0.25">
      <c r="K92637" s="9"/>
      <c r="N92637" s="9"/>
      <c r="O92637" s="9"/>
      <c r="P92637" s="9"/>
      <c r="Q92637" s="9"/>
    </row>
    <row r="92638" spans="11:17" x14ac:dyDescent="0.25">
      <c r="K92638" s="9"/>
      <c r="N92638" s="9"/>
      <c r="O92638" s="9"/>
      <c r="P92638" s="9"/>
      <c r="Q92638" s="9"/>
    </row>
    <row r="92639" spans="11:17" x14ac:dyDescent="0.25">
      <c r="K92639" s="9"/>
      <c r="N92639" s="9"/>
      <c r="O92639" s="9"/>
      <c r="P92639" s="9"/>
      <c r="Q92639" s="9"/>
    </row>
    <row r="92640" spans="11:17" x14ac:dyDescent="0.25">
      <c r="K92640" s="9"/>
      <c r="N92640" s="9"/>
      <c r="O92640" s="9"/>
      <c r="P92640" s="9"/>
      <c r="Q92640" s="9"/>
    </row>
    <row r="92641" spans="11:17" x14ac:dyDescent="0.25">
      <c r="K92641" s="9"/>
      <c r="N92641" s="9"/>
      <c r="O92641" s="9"/>
      <c r="P92641" s="9"/>
      <c r="Q92641" s="9"/>
    </row>
    <row r="92642" spans="11:17" x14ac:dyDescent="0.25">
      <c r="K92642" s="9"/>
      <c r="N92642" s="9"/>
      <c r="O92642" s="9"/>
      <c r="P92642" s="9"/>
      <c r="Q92642" s="9"/>
    </row>
    <row r="92643" spans="11:17" x14ac:dyDescent="0.25">
      <c r="K92643" s="9"/>
      <c r="N92643" s="9"/>
      <c r="O92643" s="9"/>
      <c r="P92643" s="9"/>
      <c r="Q92643" s="9"/>
    </row>
    <row r="92644" spans="11:17" x14ac:dyDescent="0.25">
      <c r="K92644" s="9"/>
      <c r="N92644" s="9"/>
      <c r="O92644" s="9"/>
      <c r="P92644" s="9"/>
      <c r="Q92644" s="9"/>
    </row>
    <row r="92645" spans="11:17" x14ac:dyDescent="0.25">
      <c r="K92645" s="9"/>
      <c r="N92645" s="9"/>
      <c r="O92645" s="9"/>
      <c r="P92645" s="9"/>
      <c r="Q92645" s="9"/>
    </row>
    <row r="92646" spans="11:17" x14ac:dyDescent="0.25">
      <c r="K92646" s="9"/>
      <c r="N92646" s="9"/>
      <c r="O92646" s="9"/>
      <c r="P92646" s="9"/>
      <c r="Q92646" s="9"/>
    </row>
    <row r="92647" spans="11:17" x14ac:dyDescent="0.25">
      <c r="K92647" s="9"/>
      <c r="N92647" s="9"/>
      <c r="O92647" s="9"/>
      <c r="P92647" s="9"/>
      <c r="Q92647" s="9"/>
    </row>
    <row r="92648" spans="11:17" x14ac:dyDescent="0.25">
      <c r="K92648" s="9"/>
      <c r="N92648" s="9"/>
      <c r="O92648" s="9"/>
      <c r="P92648" s="9"/>
      <c r="Q92648" s="9"/>
    </row>
    <row r="92649" spans="11:17" x14ac:dyDescent="0.25">
      <c r="K92649" s="9"/>
      <c r="N92649" s="9"/>
      <c r="O92649" s="9"/>
      <c r="P92649" s="9"/>
      <c r="Q92649" s="9"/>
    </row>
    <row r="92650" spans="11:17" x14ac:dyDescent="0.25">
      <c r="K92650" s="9"/>
      <c r="N92650" s="9"/>
      <c r="O92650" s="9"/>
      <c r="P92650" s="9"/>
      <c r="Q92650" s="9"/>
    </row>
    <row r="92651" spans="11:17" x14ac:dyDescent="0.25">
      <c r="K92651" s="9"/>
      <c r="N92651" s="9"/>
      <c r="O92651" s="9"/>
      <c r="P92651" s="9"/>
      <c r="Q92651" s="9"/>
    </row>
    <row r="92652" spans="11:17" x14ac:dyDescent="0.25">
      <c r="K92652" s="9"/>
      <c r="N92652" s="9"/>
      <c r="O92652" s="9"/>
      <c r="P92652" s="9"/>
      <c r="Q92652" s="9"/>
    </row>
    <row r="92653" spans="11:17" x14ac:dyDescent="0.25">
      <c r="K92653" s="9"/>
      <c r="N92653" s="9"/>
      <c r="O92653" s="9"/>
      <c r="P92653" s="9"/>
      <c r="Q92653" s="9"/>
    </row>
    <row r="92654" spans="11:17" x14ac:dyDescent="0.25">
      <c r="K92654" s="9"/>
      <c r="N92654" s="9"/>
      <c r="O92654" s="9"/>
      <c r="P92654" s="9"/>
      <c r="Q92654" s="9"/>
    </row>
    <row r="92655" spans="11:17" x14ac:dyDescent="0.25">
      <c r="K92655" s="9"/>
      <c r="N92655" s="9"/>
      <c r="O92655" s="9"/>
      <c r="P92655" s="9"/>
      <c r="Q92655" s="9"/>
    </row>
    <row r="92656" spans="11:17" x14ac:dyDescent="0.25">
      <c r="K92656" s="9"/>
      <c r="N92656" s="9"/>
      <c r="O92656" s="9"/>
      <c r="P92656" s="9"/>
      <c r="Q92656" s="9"/>
    </row>
    <row r="92657" spans="11:17" x14ac:dyDescent="0.25">
      <c r="K92657" s="9"/>
      <c r="N92657" s="9"/>
      <c r="O92657" s="9"/>
      <c r="P92657" s="9"/>
      <c r="Q92657" s="9"/>
    </row>
    <row r="92658" spans="11:17" x14ac:dyDescent="0.25">
      <c r="K92658" s="9"/>
      <c r="N92658" s="9"/>
      <c r="O92658" s="9"/>
      <c r="P92658" s="9"/>
      <c r="Q92658" s="9"/>
    </row>
    <row r="92659" spans="11:17" x14ac:dyDescent="0.25">
      <c r="K92659" s="9"/>
      <c r="N92659" s="9"/>
      <c r="O92659" s="9"/>
      <c r="P92659" s="9"/>
      <c r="Q92659" s="9"/>
    </row>
    <row r="92660" spans="11:17" x14ac:dyDescent="0.25">
      <c r="K92660" s="9"/>
      <c r="N92660" s="9"/>
      <c r="O92660" s="9"/>
      <c r="P92660" s="9"/>
      <c r="Q92660" s="9"/>
    </row>
    <row r="92661" spans="11:17" x14ac:dyDescent="0.25">
      <c r="K92661" s="9"/>
      <c r="N92661" s="9"/>
      <c r="O92661" s="9"/>
      <c r="P92661" s="9"/>
      <c r="Q92661" s="9"/>
    </row>
    <row r="92662" spans="11:17" x14ac:dyDescent="0.25">
      <c r="K92662" s="9"/>
      <c r="N92662" s="9"/>
      <c r="O92662" s="9"/>
      <c r="P92662" s="9"/>
      <c r="Q92662" s="9"/>
    </row>
    <row r="92663" spans="11:17" x14ac:dyDescent="0.25">
      <c r="K92663" s="9"/>
      <c r="N92663" s="9"/>
      <c r="O92663" s="9"/>
      <c r="P92663" s="9"/>
      <c r="Q92663" s="9"/>
    </row>
    <row r="92664" spans="11:17" x14ac:dyDescent="0.25">
      <c r="K92664" s="9"/>
      <c r="N92664" s="9"/>
      <c r="O92664" s="9"/>
      <c r="P92664" s="9"/>
      <c r="Q92664" s="9"/>
    </row>
    <row r="92665" spans="11:17" x14ac:dyDescent="0.25">
      <c r="K92665" s="9"/>
      <c r="N92665" s="9"/>
      <c r="O92665" s="9"/>
      <c r="P92665" s="9"/>
      <c r="Q92665" s="9"/>
    </row>
    <row r="92666" spans="11:17" x14ac:dyDescent="0.25">
      <c r="K92666" s="9"/>
      <c r="N92666" s="9"/>
      <c r="O92666" s="9"/>
      <c r="P92666" s="9"/>
      <c r="Q92666" s="9"/>
    </row>
    <row r="92667" spans="11:17" x14ac:dyDescent="0.25">
      <c r="K92667" s="9"/>
      <c r="N92667" s="9"/>
      <c r="O92667" s="9"/>
      <c r="P92667" s="9"/>
      <c r="Q92667" s="9"/>
    </row>
    <row r="92668" spans="11:17" x14ac:dyDescent="0.25">
      <c r="K92668" s="9"/>
      <c r="N92668" s="9"/>
      <c r="O92668" s="9"/>
      <c r="P92668" s="9"/>
      <c r="Q92668" s="9"/>
    </row>
    <row r="92669" spans="11:17" x14ac:dyDescent="0.25">
      <c r="K92669" s="9"/>
      <c r="N92669" s="9"/>
      <c r="O92669" s="9"/>
      <c r="P92669" s="9"/>
      <c r="Q92669" s="9"/>
    </row>
    <row r="92670" spans="11:17" x14ac:dyDescent="0.25">
      <c r="K92670" s="9"/>
      <c r="N92670" s="9"/>
      <c r="O92670" s="9"/>
      <c r="P92670" s="9"/>
      <c r="Q92670" s="9"/>
    </row>
    <row r="92671" spans="11:17" x14ac:dyDescent="0.25">
      <c r="K92671" s="9"/>
      <c r="N92671" s="9"/>
      <c r="O92671" s="9"/>
      <c r="P92671" s="9"/>
      <c r="Q92671" s="9"/>
    </row>
    <row r="92672" spans="11:17" x14ac:dyDescent="0.25">
      <c r="K92672" s="9"/>
      <c r="N92672" s="9"/>
      <c r="O92672" s="9"/>
      <c r="P92672" s="9"/>
      <c r="Q92672" s="9"/>
    </row>
    <row r="92673" spans="11:17" x14ac:dyDescent="0.25">
      <c r="K92673" s="9"/>
      <c r="N92673" s="9"/>
      <c r="O92673" s="9"/>
      <c r="P92673" s="9"/>
      <c r="Q92673" s="9"/>
    </row>
    <row r="92674" spans="11:17" x14ac:dyDescent="0.25">
      <c r="K92674" s="9"/>
      <c r="N92674" s="9"/>
      <c r="O92674" s="9"/>
      <c r="P92674" s="9"/>
      <c r="Q92674" s="9"/>
    </row>
    <row r="92675" spans="11:17" x14ac:dyDescent="0.25">
      <c r="K92675" s="9"/>
      <c r="N92675" s="9"/>
      <c r="O92675" s="9"/>
      <c r="P92675" s="9"/>
      <c r="Q92675" s="9"/>
    </row>
    <row r="92676" spans="11:17" x14ac:dyDescent="0.25">
      <c r="K92676" s="9"/>
      <c r="N92676" s="9"/>
      <c r="O92676" s="9"/>
      <c r="P92676" s="9"/>
      <c r="Q92676" s="9"/>
    </row>
    <row r="92677" spans="11:17" x14ac:dyDescent="0.25">
      <c r="K92677" s="9"/>
      <c r="N92677" s="9"/>
      <c r="O92677" s="9"/>
      <c r="P92677" s="9"/>
      <c r="Q92677" s="9"/>
    </row>
    <row r="92678" spans="11:17" x14ac:dyDescent="0.25">
      <c r="K92678" s="9"/>
      <c r="N92678" s="9"/>
      <c r="O92678" s="9"/>
      <c r="P92678" s="9"/>
      <c r="Q92678" s="9"/>
    </row>
    <row r="92679" spans="11:17" x14ac:dyDescent="0.25">
      <c r="K92679" s="9"/>
      <c r="N92679" s="9"/>
      <c r="O92679" s="9"/>
      <c r="P92679" s="9"/>
      <c r="Q92679" s="9"/>
    </row>
    <row r="92680" spans="11:17" x14ac:dyDescent="0.25">
      <c r="K92680" s="9"/>
      <c r="N92680" s="9"/>
      <c r="O92680" s="9"/>
      <c r="P92680" s="9"/>
      <c r="Q92680" s="9"/>
    </row>
    <row r="92681" spans="11:17" x14ac:dyDescent="0.25">
      <c r="K92681" s="9"/>
      <c r="N92681" s="9"/>
      <c r="O92681" s="9"/>
      <c r="P92681" s="9"/>
      <c r="Q92681" s="9"/>
    </row>
    <row r="92682" spans="11:17" x14ac:dyDescent="0.25">
      <c r="K92682" s="9"/>
      <c r="N92682" s="9"/>
      <c r="O92682" s="9"/>
      <c r="P92682" s="9"/>
      <c r="Q92682" s="9"/>
    </row>
    <row r="92683" spans="11:17" x14ac:dyDescent="0.25">
      <c r="K92683" s="9"/>
      <c r="N92683" s="9"/>
      <c r="O92683" s="9"/>
      <c r="P92683" s="9"/>
      <c r="Q92683" s="9"/>
    </row>
    <row r="92684" spans="11:17" x14ac:dyDescent="0.25">
      <c r="K92684" s="9"/>
      <c r="N92684" s="9"/>
      <c r="O92684" s="9"/>
      <c r="P92684" s="9"/>
      <c r="Q92684" s="9"/>
    </row>
    <row r="92685" spans="11:17" x14ac:dyDescent="0.25">
      <c r="K92685" s="9"/>
      <c r="N92685" s="9"/>
      <c r="O92685" s="9"/>
      <c r="P92685" s="9"/>
      <c r="Q92685" s="9"/>
    </row>
    <row r="92686" spans="11:17" x14ac:dyDescent="0.25">
      <c r="K92686" s="9"/>
      <c r="N92686" s="9"/>
      <c r="O92686" s="9"/>
      <c r="P92686" s="9"/>
      <c r="Q92686" s="9"/>
    </row>
    <row r="92687" spans="11:17" x14ac:dyDescent="0.25">
      <c r="K92687" s="9"/>
      <c r="N92687" s="9"/>
      <c r="O92687" s="9"/>
      <c r="P92687" s="9"/>
      <c r="Q92687" s="9"/>
    </row>
    <row r="92688" spans="11:17" x14ac:dyDescent="0.25">
      <c r="K92688" s="9"/>
      <c r="N92688" s="9"/>
      <c r="O92688" s="9"/>
      <c r="P92688" s="9"/>
      <c r="Q92688" s="9"/>
    </row>
    <row r="92689" spans="11:17" x14ac:dyDescent="0.25">
      <c r="K92689" s="9"/>
      <c r="N92689" s="9"/>
      <c r="O92689" s="9"/>
      <c r="P92689" s="9"/>
      <c r="Q92689" s="9"/>
    </row>
    <row r="92690" spans="11:17" x14ac:dyDescent="0.25">
      <c r="K92690" s="9"/>
      <c r="N92690" s="9"/>
      <c r="O92690" s="9"/>
      <c r="P92690" s="9"/>
      <c r="Q92690" s="9"/>
    </row>
    <row r="92691" spans="11:17" x14ac:dyDescent="0.25">
      <c r="K92691" s="9"/>
      <c r="N92691" s="9"/>
      <c r="O92691" s="9"/>
      <c r="P92691" s="9"/>
      <c r="Q92691" s="9"/>
    </row>
    <row r="92692" spans="11:17" x14ac:dyDescent="0.25">
      <c r="K92692" s="9"/>
      <c r="N92692" s="9"/>
      <c r="O92692" s="9"/>
      <c r="P92692" s="9"/>
      <c r="Q92692" s="9"/>
    </row>
    <row r="92693" spans="11:17" x14ac:dyDescent="0.25">
      <c r="K92693" s="9"/>
      <c r="N92693" s="9"/>
      <c r="O92693" s="9"/>
      <c r="P92693" s="9"/>
      <c r="Q92693" s="9"/>
    </row>
    <row r="92694" spans="11:17" x14ac:dyDescent="0.25">
      <c r="K92694" s="9"/>
      <c r="N92694" s="9"/>
      <c r="O92694" s="9"/>
      <c r="P92694" s="9"/>
      <c r="Q92694" s="9"/>
    </row>
    <row r="92695" spans="11:17" x14ac:dyDescent="0.25">
      <c r="K92695" s="9"/>
      <c r="N92695" s="9"/>
      <c r="O92695" s="9"/>
      <c r="P92695" s="9"/>
      <c r="Q92695" s="9"/>
    </row>
    <row r="92696" spans="11:17" x14ac:dyDescent="0.25">
      <c r="K92696" s="9"/>
      <c r="N92696" s="9"/>
      <c r="O92696" s="9"/>
      <c r="P92696" s="9"/>
      <c r="Q92696" s="9"/>
    </row>
    <row r="92697" spans="11:17" x14ac:dyDescent="0.25">
      <c r="K92697" s="9"/>
      <c r="N92697" s="9"/>
      <c r="O92697" s="9"/>
      <c r="P92697" s="9"/>
      <c r="Q92697" s="9"/>
    </row>
    <row r="92698" spans="11:17" x14ac:dyDescent="0.25">
      <c r="K92698" s="9"/>
      <c r="N92698" s="9"/>
      <c r="O92698" s="9"/>
      <c r="P92698" s="9"/>
      <c r="Q92698" s="9"/>
    </row>
    <row r="92699" spans="11:17" x14ac:dyDescent="0.25">
      <c r="K92699" s="9"/>
      <c r="N92699" s="9"/>
      <c r="O92699" s="9"/>
      <c r="P92699" s="9"/>
      <c r="Q92699" s="9"/>
    </row>
    <row r="92700" spans="11:17" x14ac:dyDescent="0.25">
      <c r="K92700" s="9"/>
      <c r="N92700" s="9"/>
      <c r="O92700" s="9"/>
      <c r="P92700" s="9"/>
      <c r="Q92700" s="9"/>
    </row>
    <row r="92701" spans="11:17" x14ac:dyDescent="0.25">
      <c r="K92701" s="9"/>
      <c r="N92701" s="9"/>
      <c r="O92701" s="9"/>
      <c r="P92701" s="9"/>
      <c r="Q92701" s="9"/>
    </row>
    <row r="92702" spans="11:17" x14ac:dyDescent="0.25">
      <c r="K92702" s="9"/>
      <c r="N92702" s="9"/>
      <c r="O92702" s="9"/>
      <c r="P92702" s="9"/>
      <c r="Q92702" s="9"/>
    </row>
    <row r="92703" spans="11:17" x14ac:dyDescent="0.25">
      <c r="K92703" s="9"/>
      <c r="N92703" s="9"/>
      <c r="O92703" s="9"/>
      <c r="P92703" s="9"/>
      <c r="Q92703" s="9"/>
    </row>
    <row r="92704" spans="11:17" x14ac:dyDescent="0.25">
      <c r="K92704" s="9"/>
      <c r="N92704" s="9"/>
      <c r="O92704" s="9"/>
      <c r="P92704" s="9"/>
      <c r="Q92704" s="9"/>
    </row>
    <row r="92705" spans="11:17" x14ac:dyDescent="0.25">
      <c r="K92705" s="9"/>
      <c r="N92705" s="9"/>
      <c r="O92705" s="9"/>
      <c r="P92705" s="9"/>
      <c r="Q92705" s="9"/>
    </row>
    <row r="92706" spans="11:17" x14ac:dyDescent="0.25">
      <c r="K92706" s="9"/>
      <c r="N92706" s="9"/>
      <c r="O92706" s="9"/>
      <c r="P92706" s="9"/>
      <c r="Q92706" s="9"/>
    </row>
    <row r="92707" spans="11:17" x14ac:dyDescent="0.25">
      <c r="K92707" s="9"/>
      <c r="N92707" s="9"/>
      <c r="O92707" s="9"/>
      <c r="P92707" s="9"/>
      <c r="Q92707" s="9"/>
    </row>
    <row r="92708" spans="11:17" x14ac:dyDescent="0.25">
      <c r="K92708" s="9"/>
      <c r="N92708" s="9"/>
      <c r="O92708" s="9"/>
      <c r="P92708" s="9"/>
      <c r="Q92708" s="9"/>
    </row>
    <row r="92709" spans="11:17" x14ac:dyDescent="0.25">
      <c r="K92709" s="9"/>
      <c r="N92709" s="9"/>
      <c r="O92709" s="9"/>
      <c r="P92709" s="9"/>
      <c r="Q92709" s="9"/>
    </row>
    <row r="92710" spans="11:17" x14ac:dyDescent="0.25">
      <c r="K92710" s="9"/>
      <c r="N92710" s="9"/>
      <c r="O92710" s="9"/>
      <c r="P92710" s="9"/>
      <c r="Q92710" s="9"/>
    </row>
    <row r="92711" spans="11:17" x14ac:dyDescent="0.25">
      <c r="K92711" s="9"/>
      <c r="N92711" s="9"/>
      <c r="O92711" s="9"/>
      <c r="P92711" s="9"/>
      <c r="Q92711" s="9"/>
    </row>
    <row r="92712" spans="11:17" x14ac:dyDescent="0.25">
      <c r="K92712" s="9"/>
      <c r="N92712" s="9"/>
      <c r="O92712" s="9"/>
      <c r="P92712" s="9"/>
      <c r="Q92712" s="9"/>
    </row>
    <row r="92713" spans="11:17" x14ac:dyDescent="0.25">
      <c r="K92713" s="9"/>
      <c r="N92713" s="9"/>
      <c r="O92713" s="9"/>
      <c r="P92713" s="9"/>
      <c r="Q92713" s="9"/>
    </row>
    <row r="92714" spans="11:17" x14ac:dyDescent="0.25">
      <c r="K92714" s="9"/>
      <c r="N92714" s="9"/>
      <c r="O92714" s="9"/>
      <c r="P92714" s="9"/>
      <c r="Q92714" s="9"/>
    </row>
    <row r="92715" spans="11:17" x14ac:dyDescent="0.25">
      <c r="K92715" s="9"/>
      <c r="N92715" s="9"/>
      <c r="O92715" s="9"/>
      <c r="P92715" s="9"/>
      <c r="Q92715" s="9"/>
    </row>
    <row r="92716" spans="11:17" x14ac:dyDescent="0.25">
      <c r="K92716" s="9"/>
      <c r="N92716" s="9"/>
      <c r="O92716" s="9"/>
      <c r="P92716" s="9"/>
      <c r="Q92716" s="9"/>
    </row>
    <row r="92717" spans="11:17" x14ac:dyDescent="0.25">
      <c r="K92717" s="9"/>
      <c r="N92717" s="9"/>
      <c r="O92717" s="9"/>
      <c r="P92717" s="9"/>
      <c r="Q92717" s="9"/>
    </row>
    <row r="92718" spans="11:17" x14ac:dyDescent="0.25">
      <c r="K92718" s="9"/>
      <c r="N92718" s="9"/>
      <c r="O92718" s="9"/>
      <c r="P92718" s="9"/>
      <c r="Q92718" s="9"/>
    </row>
    <row r="92719" spans="11:17" x14ac:dyDescent="0.25">
      <c r="K92719" s="9"/>
      <c r="N92719" s="9"/>
      <c r="O92719" s="9"/>
      <c r="P92719" s="9"/>
      <c r="Q92719" s="9"/>
    </row>
    <row r="92720" spans="11:17" x14ac:dyDescent="0.25">
      <c r="K92720" s="9"/>
      <c r="N92720" s="9"/>
      <c r="O92720" s="9"/>
      <c r="P92720" s="9"/>
      <c r="Q92720" s="9"/>
    </row>
    <row r="92721" spans="11:17" x14ac:dyDescent="0.25">
      <c r="K92721" s="9"/>
      <c r="N92721" s="9"/>
      <c r="O92721" s="9"/>
      <c r="P92721" s="9"/>
      <c r="Q92721" s="9"/>
    </row>
    <row r="92722" spans="11:17" x14ac:dyDescent="0.25">
      <c r="K92722" s="9"/>
      <c r="N92722" s="9"/>
      <c r="O92722" s="9"/>
      <c r="P92722" s="9"/>
      <c r="Q92722" s="9"/>
    </row>
    <row r="92723" spans="11:17" x14ac:dyDescent="0.25">
      <c r="K92723" s="9"/>
      <c r="N92723" s="9"/>
      <c r="O92723" s="9"/>
      <c r="P92723" s="9"/>
      <c r="Q92723" s="9"/>
    </row>
    <row r="92724" spans="11:17" x14ac:dyDescent="0.25">
      <c r="K92724" s="9"/>
      <c r="N92724" s="9"/>
      <c r="O92724" s="9"/>
      <c r="P92724" s="9"/>
      <c r="Q92724" s="9"/>
    </row>
    <row r="92725" spans="11:17" x14ac:dyDescent="0.25">
      <c r="K92725" s="9"/>
      <c r="N92725" s="9"/>
      <c r="O92725" s="9"/>
      <c r="P92725" s="9"/>
      <c r="Q92725" s="9"/>
    </row>
    <row r="92726" spans="11:17" x14ac:dyDescent="0.25">
      <c r="K92726" s="9"/>
      <c r="N92726" s="9"/>
      <c r="O92726" s="9"/>
      <c r="P92726" s="9"/>
      <c r="Q92726" s="9"/>
    </row>
    <row r="92727" spans="11:17" x14ac:dyDescent="0.25">
      <c r="K92727" s="9"/>
      <c r="N92727" s="9"/>
      <c r="O92727" s="9"/>
      <c r="P92727" s="9"/>
      <c r="Q92727" s="9"/>
    </row>
    <row r="92728" spans="11:17" x14ac:dyDescent="0.25">
      <c r="K92728" s="9"/>
      <c r="N92728" s="9"/>
      <c r="O92728" s="9"/>
      <c r="P92728" s="9"/>
      <c r="Q92728" s="9"/>
    </row>
    <row r="92729" spans="11:17" x14ac:dyDescent="0.25">
      <c r="K92729" s="9"/>
      <c r="N92729" s="9"/>
      <c r="O92729" s="9"/>
      <c r="P92729" s="9"/>
      <c r="Q92729" s="9"/>
    </row>
    <row r="92730" spans="11:17" x14ac:dyDescent="0.25">
      <c r="K92730" s="9"/>
      <c r="N92730" s="9"/>
      <c r="O92730" s="9"/>
      <c r="P92730" s="9"/>
      <c r="Q92730" s="9"/>
    </row>
    <row r="92731" spans="11:17" x14ac:dyDescent="0.25">
      <c r="K92731" s="9"/>
      <c r="N92731" s="9"/>
      <c r="O92731" s="9"/>
      <c r="P92731" s="9"/>
      <c r="Q92731" s="9"/>
    </row>
    <row r="92732" spans="11:17" x14ac:dyDescent="0.25">
      <c r="K92732" s="9"/>
      <c r="N92732" s="9"/>
      <c r="O92732" s="9"/>
      <c r="P92732" s="9"/>
      <c r="Q92732" s="9"/>
    </row>
    <row r="92733" spans="11:17" x14ac:dyDescent="0.25">
      <c r="K92733" s="9"/>
      <c r="N92733" s="9"/>
      <c r="O92733" s="9"/>
      <c r="P92733" s="9"/>
      <c r="Q92733" s="9"/>
    </row>
    <row r="92734" spans="11:17" x14ac:dyDescent="0.25">
      <c r="K92734" s="9"/>
      <c r="N92734" s="9"/>
      <c r="O92734" s="9"/>
      <c r="P92734" s="9"/>
      <c r="Q92734" s="9"/>
    </row>
    <row r="92735" spans="11:17" x14ac:dyDescent="0.25">
      <c r="K92735" s="9"/>
      <c r="N92735" s="9"/>
      <c r="O92735" s="9"/>
      <c r="P92735" s="9"/>
      <c r="Q92735" s="9"/>
    </row>
    <row r="92736" spans="11:17" x14ac:dyDescent="0.25">
      <c r="K92736" s="9"/>
      <c r="N92736" s="9"/>
      <c r="O92736" s="9"/>
      <c r="P92736" s="9"/>
      <c r="Q92736" s="9"/>
    </row>
    <row r="92737" spans="11:17" x14ac:dyDescent="0.25">
      <c r="K92737" s="9"/>
      <c r="N92737" s="9"/>
      <c r="O92737" s="9"/>
      <c r="P92737" s="9"/>
      <c r="Q92737" s="9"/>
    </row>
    <row r="92738" spans="11:17" x14ac:dyDescent="0.25">
      <c r="K92738" s="9"/>
      <c r="N92738" s="9"/>
      <c r="O92738" s="9"/>
      <c r="P92738" s="9"/>
      <c r="Q92738" s="9"/>
    </row>
    <row r="92739" spans="11:17" x14ac:dyDescent="0.25">
      <c r="K92739" s="9"/>
      <c r="N92739" s="9"/>
      <c r="O92739" s="9"/>
      <c r="P92739" s="9"/>
      <c r="Q92739" s="9"/>
    </row>
    <row r="92740" spans="11:17" x14ac:dyDescent="0.25">
      <c r="K92740" s="9"/>
      <c r="N92740" s="9"/>
      <c r="O92740" s="9"/>
      <c r="P92740" s="9"/>
      <c r="Q92740" s="9"/>
    </row>
    <row r="92741" spans="11:17" x14ac:dyDescent="0.25">
      <c r="K92741" s="9"/>
      <c r="N92741" s="9"/>
      <c r="O92741" s="9"/>
      <c r="P92741" s="9"/>
      <c r="Q92741" s="9"/>
    </row>
    <row r="92742" spans="11:17" x14ac:dyDescent="0.25">
      <c r="K92742" s="9"/>
      <c r="N92742" s="9"/>
      <c r="O92742" s="9"/>
      <c r="P92742" s="9"/>
      <c r="Q92742" s="9"/>
    </row>
    <row r="92743" spans="11:17" x14ac:dyDescent="0.25">
      <c r="K92743" s="9"/>
      <c r="N92743" s="9"/>
      <c r="O92743" s="9"/>
      <c r="P92743" s="9"/>
      <c r="Q92743" s="9"/>
    </row>
    <row r="92744" spans="11:17" x14ac:dyDescent="0.25">
      <c r="K92744" s="9"/>
      <c r="N92744" s="9"/>
      <c r="O92744" s="9"/>
      <c r="P92744" s="9"/>
      <c r="Q92744" s="9"/>
    </row>
    <row r="92745" spans="11:17" x14ac:dyDescent="0.25">
      <c r="K92745" s="9"/>
      <c r="N92745" s="9"/>
      <c r="O92745" s="9"/>
      <c r="P92745" s="9"/>
      <c r="Q92745" s="9"/>
    </row>
    <row r="92746" spans="11:17" x14ac:dyDescent="0.25">
      <c r="K92746" s="9"/>
      <c r="N92746" s="9"/>
      <c r="O92746" s="9"/>
      <c r="P92746" s="9"/>
      <c r="Q92746" s="9"/>
    </row>
    <row r="92747" spans="11:17" x14ac:dyDescent="0.25">
      <c r="K92747" s="9"/>
      <c r="N92747" s="9"/>
      <c r="O92747" s="9"/>
      <c r="P92747" s="9"/>
      <c r="Q92747" s="9"/>
    </row>
    <row r="92748" spans="11:17" x14ac:dyDescent="0.25">
      <c r="K92748" s="9"/>
      <c r="N92748" s="9"/>
      <c r="O92748" s="9"/>
      <c r="P92748" s="9"/>
      <c r="Q92748" s="9"/>
    </row>
    <row r="92749" spans="11:17" x14ac:dyDescent="0.25">
      <c r="K92749" s="9"/>
      <c r="N92749" s="9"/>
      <c r="O92749" s="9"/>
      <c r="P92749" s="9"/>
      <c r="Q92749" s="9"/>
    </row>
    <row r="92750" spans="11:17" x14ac:dyDescent="0.25">
      <c r="K92750" s="9"/>
      <c r="N92750" s="9"/>
      <c r="O92750" s="9"/>
      <c r="P92750" s="9"/>
      <c r="Q92750" s="9"/>
    </row>
    <row r="92751" spans="11:17" x14ac:dyDescent="0.25">
      <c r="K92751" s="9"/>
      <c r="N92751" s="9"/>
      <c r="O92751" s="9"/>
      <c r="P92751" s="9"/>
      <c r="Q92751" s="9"/>
    </row>
    <row r="92752" spans="11:17" x14ac:dyDescent="0.25">
      <c r="K92752" s="9"/>
      <c r="N92752" s="9"/>
      <c r="O92752" s="9"/>
      <c r="P92752" s="9"/>
      <c r="Q92752" s="9"/>
    </row>
    <row r="92753" spans="11:17" x14ac:dyDescent="0.25">
      <c r="K92753" s="9"/>
      <c r="N92753" s="9"/>
      <c r="O92753" s="9"/>
      <c r="P92753" s="9"/>
      <c r="Q92753" s="9"/>
    </row>
    <row r="92754" spans="11:17" x14ac:dyDescent="0.25">
      <c r="K92754" s="9"/>
      <c r="N92754" s="9"/>
      <c r="O92754" s="9"/>
      <c r="P92754" s="9"/>
      <c r="Q92754" s="9"/>
    </row>
    <row r="92755" spans="11:17" x14ac:dyDescent="0.25">
      <c r="K92755" s="9"/>
      <c r="N92755" s="9"/>
      <c r="O92755" s="9"/>
      <c r="P92755" s="9"/>
      <c r="Q92755" s="9"/>
    </row>
    <row r="92756" spans="11:17" x14ac:dyDescent="0.25">
      <c r="K92756" s="9"/>
      <c r="N92756" s="9"/>
      <c r="O92756" s="9"/>
      <c r="P92756" s="9"/>
      <c r="Q92756" s="9"/>
    </row>
    <row r="92757" spans="11:17" x14ac:dyDescent="0.25">
      <c r="K92757" s="9"/>
      <c r="N92757" s="9"/>
      <c r="O92757" s="9"/>
      <c r="P92757" s="9"/>
      <c r="Q92757" s="9"/>
    </row>
    <row r="92758" spans="11:17" x14ac:dyDescent="0.25">
      <c r="K92758" s="9"/>
      <c r="N92758" s="9"/>
      <c r="O92758" s="9"/>
      <c r="P92758" s="9"/>
      <c r="Q92758" s="9"/>
    </row>
    <row r="92759" spans="11:17" x14ac:dyDescent="0.25">
      <c r="K92759" s="9"/>
      <c r="N92759" s="9"/>
      <c r="O92759" s="9"/>
      <c r="P92759" s="9"/>
      <c r="Q92759" s="9"/>
    </row>
    <row r="92760" spans="11:17" x14ac:dyDescent="0.25">
      <c r="K92760" s="9"/>
      <c r="N92760" s="9"/>
      <c r="O92760" s="9"/>
      <c r="P92760" s="9"/>
      <c r="Q92760" s="9"/>
    </row>
    <row r="92761" spans="11:17" x14ac:dyDescent="0.25">
      <c r="K92761" s="9"/>
      <c r="N92761" s="9"/>
      <c r="O92761" s="9"/>
      <c r="P92761" s="9"/>
      <c r="Q92761" s="9"/>
    </row>
    <row r="92762" spans="11:17" x14ac:dyDescent="0.25">
      <c r="K92762" s="9"/>
      <c r="N92762" s="9"/>
      <c r="O92762" s="9"/>
      <c r="P92762" s="9"/>
      <c r="Q92762" s="9"/>
    </row>
    <row r="92763" spans="11:17" x14ac:dyDescent="0.25">
      <c r="K92763" s="9"/>
      <c r="N92763" s="9"/>
      <c r="O92763" s="9"/>
      <c r="P92763" s="9"/>
      <c r="Q92763" s="9"/>
    </row>
    <row r="92764" spans="11:17" x14ac:dyDescent="0.25">
      <c r="K92764" s="9"/>
      <c r="N92764" s="9"/>
      <c r="O92764" s="9"/>
      <c r="P92764" s="9"/>
      <c r="Q92764" s="9"/>
    </row>
    <row r="92765" spans="11:17" x14ac:dyDescent="0.25">
      <c r="K92765" s="9"/>
      <c r="N92765" s="9"/>
      <c r="O92765" s="9"/>
      <c r="P92765" s="9"/>
      <c r="Q92765" s="9"/>
    </row>
    <row r="92766" spans="11:17" x14ac:dyDescent="0.25">
      <c r="K92766" s="9"/>
      <c r="N92766" s="9"/>
      <c r="O92766" s="9"/>
      <c r="P92766" s="9"/>
      <c r="Q92766" s="9"/>
    </row>
    <row r="92767" spans="11:17" x14ac:dyDescent="0.25">
      <c r="K92767" s="9"/>
      <c r="N92767" s="9"/>
      <c r="O92767" s="9"/>
      <c r="P92767" s="9"/>
      <c r="Q92767" s="9"/>
    </row>
    <row r="92768" spans="11:17" x14ac:dyDescent="0.25">
      <c r="K92768" s="9"/>
      <c r="N92768" s="9"/>
      <c r="O92768" s="9"/>
      <c r="P92768" s="9"/>
      <c r="Q92768" s="9"/>
    </row>
    <row r="92769" spans="11:17" x14ac:dyDescent="0.25">
      <c r="K92769" s="9"/>
      <c r="N92769" s="9"/>
      <c r="O92769" s="9"/>
      <c r="P92769" s="9"/>
      <c r="Q92769" s="9"/>
    </row>
    <row r="92770" spans="11:17" x14ac:dyDescent="0.25">
      <c r="K92770" s="9"/>
      <c r="N92770" s="9"/>
      <c r="O92770" s="9"/>
      <c r="P92770" s="9"/>
      <c r="Q92770" s="9"/>
    </row>
    <row r="92771" spans="11:17" x14ac:dyDescent="0.25">
      <c r="K92771" s="9"/>
      <c r="N92771" s="9"/>
      <c r="O92771" s="9"/>
      <c r="P92771" s="9"/>
      <c r="Q92771" s="9"/>
    </row>
    <row r="92772" spans="11:17" x14ac:dyDescent="0.25">
      <c r="K92772" s="9"/>
      <c r="N92772" s="9"/>
      <c r="O92772" s="9"/>
      <c r="P92772" s="9"/>
      <c r="Q92772" s="9"/>
    </row>
    <row r="92773" spans="11:17" x14ac:dyDescent="0.25">
      <c r="K92773" s="9"/>
      <c r="N92773" s="9"/>
      <c r="O92773" s="9"/>
      <c r="P92773" s="9"/>
      <c r="Q92773" s="9"/>
    </row>
    <row r="92774" spans="11:17" x14ac:dyDescent="0.25">
      <c r="K92774" s="9"/>
      <c r="N92774" s="9"/>
      <c r="O92774" s="9"/>
      <c r="P92774" s="9"/>
      <c r="Q92774" s="9"/>
    </row>
    <row r="92775" spans="11:17" x14ac:dyDescent="0.25">
      <c r="K92775" s="9"/>
      <c r="N92775" s="9"/>
      <c r="O92775" s="9"/>
      <c r="P92775" s="9"/>
      <c r="Q92775" s="9"/>
    </row>
    <row r="92776" spans="11:17" x14ac:dyDescent="0.25">
      <c r="K92776" s="9"/>
      <c r="N92776" s="9"/>
      <c r="O92776" s="9"/>
      <c r="P92776" s="9"/>
      <c r="Q92776" s="9"/>
    </row>
    <row r="92777" spans="11:17" x14ac:dyDescent="0.25">
      <c r="K92777" s="9"/>
      <c r="N92777" s="9"/>
      <c r="O92777" s="9"/>
      <c r="P92777" s="9"/>
      <c r="Q92777" s="9"/>
    </row>
    <row r="92778" spans="11:17" x14ac:dyDescent="0.25">
      <c r="K92778" s="9"/>
      <c r="N92778" s="9"/>
      <c r="O92778" s="9"/>
      <c r="P92778" s="9"/>
      <c r="Q92778" s="9"/>
    </row>
    <row r="92779" spans="11:17" x14ac:dyDescent="0.25">
      <c r="K92779" s="9"/>
      <c r="N92779" s="9"/>
      <c r="O92779" s="9"/>
      <c r="P92779" s="9"/>
      <c r="Q92779" s="9"/>
    </row>
    <row r="92780" spans="11:17" x14ac:dyDescent="0.25">
      <c r="K92780" s="9"/>
      <c r="N92780" s="9"/>
      <c r="O92780" s="9"/>
      <c r="P92780" s="9"/>
      <c r="Q92780" s="9"/>
    </row>
    <row r="92781" spans="11:17" x14ac:dyDescent="0.25">
      <c r="K92781" s="9"/>
      <c r="N92781" s="9"/>
      <c r="O92781" s="9"/>
      <c r="P92781" s="9"/>
      <c r="Q92781" s="9"/>
    </row>
    <row r="92782" spans="11:17" x14ac:dyDescent="0.25">
      <c r="K92782" s="9"/>
      <c r="N92782" s="9"/>
      <c r="O92782" s="9"/>
      <c r="P92782" s="9"/>
      <c r="Q92782" s="9"/>
    </row>
    <row r="92783" spans="11:17" x14ac:dyDescent="0.25">
      <c r="K92783" s="9"/>
      <c r="N92783" s="9"/>
      <c r="O92783" s="9"/>
      <c r="P92783" s="9"/>
      <c r="Q92783" s="9"/>
    </row>
    <row r="92784" spans="11:17" x14ac:dyDescent="0.25">
      <c r="K92784" s="9"/>
      <c r="N92784" s="9"/>
      <c r="O92784" s="9"/>
      <c r="P92784" s="9"/>
      <c r="Q92784" s="9"/>
    </row>
    <row r="92785" spans="11:17" x14ac:dyDescent="0.25">
      <c r="K92785" s="9"/>
      <c r="N92785" s="9"/>
      <c r="O92785" s="9"/>
      <c r="P92785" s="9"/>
      <c r="Q92785" s="9"/>
    </row>
    <row r="92786" spans="11:17" x14ac:dyDescent="0.25">
      <c r="K92786" s="9"/>
      <c r="N92786" s="9"/>
      <c r="O92786" s="9"/>
      <c r="P92786" s="9"/>
      <c r="Q92786" s="9"/>
    </row>
    <row r="92787" spans="11:17" x14ac:dyDescent="0.25">
      <c r="K92787" s="9"/>
      <c r="N92787" s="9"/>
      <c r="O92787" s="9"/>
      <c r="P92787" s="9"/>
      <c r="Q92787" s="9"/>
    </row>
    <row r="92788" spans="11:17" x14ac:dyDescent="0.25">
      <c r="K92788" s="9"/>
      <c r="N92788" s="9"/>
      <c r="O92788" s="9"/>
      <c r="P92788" s="9"/>
      <c r="Q92788" s="9"/>
    </row>
    <row r="92789" spans="11:17" x14ac:dyDescent="0.25">
      <c r="K92789" s="9"/>
      <c r="N92789" s="9"/>
      <c r="O92789" s="9"/>
      <c r="P92789" s="9"/>
      <c r="Q92789" s="9"/>
    </row>
    <row r="92790" spans="11:17" x14ac:dyDescent="0.25">
      <c r="K92790" s="9"/>
      <c r="N92790" s="9"/>
      <c r="O92790" s="9"/>
      <c r="P92790" s="9"/>
      <c r="Q92790" s="9"/>
    </row>
    <row r="92791" spans="11:17" x14ac:dyDescent="0.25">
      <c r="K92791" s="9"/>
      <c r="N92791" s="9"/>
      <c r="O92791" s="9"/>
      <c r="P92791" s="9"/>
      <c r="Q92791" s="9"/>
    </row>
    <row r="92792" spans="11:17" x14ac:dyDescent="0.25">
      <c r="K92792" s="9"/>
      <c r="N92792" s="9"/>
      <c r="O92792" s="9"/>
      <c r="P92792" s="9"/>
      <c r="Q92792" s="9"/>
    </row>
    <row r="92793" spans="11:17" x14ac:dyDescent="0.25">
      <c r="K92793" s="9"/>
      <c r="N92793" s="9"/>
      <c r="O92793" s="9"/>
      <c r="P92793" s="9"/>
      <c r="Q92793" s="9"/>
    </row>
    <row r="92794" spans="11:17" x14ac:dyDescent="0.25">
      <c r="K92794" s="9"/>
      <c r="N92794" s="9"/>
      <c r="O92794" s="9"/>
      <c r="P92794" s="9"/>
      <c r="Q92794" s="9"/>
    </row>
    <row r="92795" spans="11:17" x14ac:dyDescent="0.25">
      <c r="K92795" s="9"/>
      <c r="N92795" s="9"/>
      <c r="O92795" s="9"/>
      <c r="P92795" s="9"/>
      <c r="Q92795" s="9"/>
    </row>
    <row r="92796" spans="11:17" x14ac:dyDescent="0.25">
      <c r="K92796" s="9"/>
      <c r="N92796" s="9"/>
      <c r="O92796" s="9"/>
      <c r="P92796" s="9"/>
      <c r="Q92796" s="9"/>
    </row>
    <row r="92797" spans="11:17" x14ac:dyDescent="0.25">
      <c r="K92797" s="9"/>
      <c r="N92797" s="9"/>
      <c r="O92797" s="9"/>
      <c r="P92797" s="9"/>
      <c r="Q92797" s="9"/>
    </row>
    <row r="92798" spans="11:17" x14ac:dyDescent="0.25">
      <c r="K92798" s="9"/>
      <c r="N92798" s="9"/>
      <c r="O92798" s="9"/>
      <c r="P92798" s="9"/>
      <c r="Q92798" s="9"/>
    </row>
    <row r="92799" spans="11:17" x14ac:dyDescent="0.25">
      <c r="K92799" s="9"/>
      <c r="N92799" s="9"/>
      <c r="O92799" s="9"/>
      <c r="P92799" s="9"/>
      <c r="Q92799" s="9"/>
    </row>
    <row r="92800" spans="11:17" x14ac:dyDescent="0.25">
      <c r="K92800" s="9"/>
      <c r="N92800" s="9"/>
      <c r="O92800" s="9"/>
      <c r="P92800" s="9"/>
      <c r="Q92800" s="9"/>
    </row>
    <row r="92801" spans="11:17" x14ac:dyDescent="0.25">
      <c r="K92801" s="9"/>
      <c r="N92801" s="9"/>
      <c r="O92801" s="9"/>
      <c r="P92801" s="9"/>
      <c r="Q92801" s="9"/>
    </row>
    <row r="92802" spans="11:17" x14ac:dyDescent="0.25">
      <c r="K92802" s="9"/>
      <c r="N92802" s="9"/>
      <c r="O92802" s="9"/>
      <c r="P92802" s="9"/>
      <c r="Q92802" s="9"/>
    </row>
    <row r="92803" spans="11:17" x14ac:dyDescent="0.25">
      <c r="K92803" s="9"/>
      <c r="N92803" s="9"/>
      <c r="O92803" s="9"/>
      <c r="P92803" s="9"/>
      <c r="Q92803" s="9"/>
    </row>
    <row r="92804" spans="11:17" x14ac:dyDescent="0.25">
      <c r="K92804" s="9"/>
      <c r="N92804" s="9"/>
      <c r="O92804" s="9"/>
      <c r="P92804" s="9"/>
      <c r="Q92804" s="9"/>
    </row>
    <row r="92805" spans="11:17" x14ac:dyDescent="0.25">
      <c r="K92805" s="9"/>
      <c r="N92805" s="9"/>
      <c r="O92805" s="9"/>
      <c r="P92805" s="9"/>
      <c r="Q92805" s="9"/>
    </row>
    <row r="92806" spans="11:17" x14ac:dyDescent="0.25">
      <c r="K92806" s="9"/>
      <c r="N92806" s="9"/>
      <c r="O92806" s="9"/>
      <c r="P92806" s="9"/>
      <c r="Q92806" s="9"/>
    </row>
    <row r="92807" spans="11:17" x14ac:dyDescent="0.25">
      <c r="K92807" s="9"/>
      <c r="N92807" s="9"/>
      <c r="O92807" s="9"/>
      <c r="P92807" s="9"/>
      <c r="Q92807" s="9"/>
    </row>
    <row r="92808" spans="11:17" x14ac:dyDescent="0.25">
      <c r="K92808" s="9"/>
      <c r="N92808" s="9"/>
      <c r="O92808" s="9"/>
      <c r="P92808" s="9"/>
      <c r="Q92808" s="9"/>
    </row>
    <row r="92809" spans="11:17" x14ac:dyDescent="0.25">
      <c r="K92809" s="9"/>
      <c r="N92809" s="9"/>
      <c r="O92809" s="9"/>
      <c r="P92809" s="9"/>
      <c r="Q92809" s="9"/>
    </row>
    <row r="92810" spans="11:17" x14ac:dyDescent="0.25">
      <c r="K92810" s="9"/>
      <c r="N92810" s="9"/>
      <c r="O92810" s="9"/>
      <c r="P92810" s="9"/>
      <c r="Q92810" s="9"/>
    </row>
    <row r="92811" spans="11:17" x14ac:dyDescent="0.25">
      <c r="K92811" s="9"/>
      <c r="N92811" s="9"/>
      <c r="O92811" s="9"/>
      <c r="P92811" s="9"/>
      <c r="Q92811" s="9"/>
    </row>
    <row r="92812" spans="11:17" x14ac:dyDescent="0.25">
      <c r="K92812" s="9"/>
      <c r="N92812" s="9"/>
      <c r="O92812" s="9"/>
      <c r="P92812" s="9"/>
      <c r="Q92812" s="9"/>
    </row>
    <row r="92813" spans="11:17" x14ac:dyDescent="0.25">
      <c r="K92813" s="9"/>
      <c r="N92813" s="9"/>
      <c r="O92813" s="9"/>
      <c r="P92813" s="9"/>
      <c r="Q92813" s="9"/>
    </row>
    <row r="92814" spans="11:17" x14ac:dyDescent="0.25">
      <c r="K92814" s="9"/>
      <c r="N92814" s="9"/>
      <c r="O92814" s="9"/>
      <c r="P92814" s="9"/>
      <c r="Q92814" s="9"/>
    </row>
    <row r="92815" spans="11:17" x14ac:dyDescent="0.25">
      <c r="K92815" s="9"/>
      <c r="N92815" s="9"/>
      <c r="O92815" s="9"/>
      <c r="P92815" s="9"/>
      <c r="Q92815" s="9"/>
    </row>
    <row r="92816" spans="11:17" x14ac:dyDescent="0.25">
      <c r="K92816" s="9"/>
      <c r="N92816" s="9"/>
      <c r="O92816" s="9"/>
      <c r="P92816" s="9"/>
      <c r="Q92816" s="9"/>
    </row>
    <row r="92817" spans="11:17" x14ac:dyDescent="0.25">
      <c r="K92817" s="9"/>
      <c r="N92817" s="9"/>
      <c r="O92817" s="9"/>
      <c r="P92817" s="9"/>
      <c r="Q92817" s="9"/>
    </row>
    <row r="92818" spans="11:17" x14ac:dyDescent="0.25">
      <c r="K92818" s="9"/>
      <c r="N92818" s="9"/>
      <c r="O92818" s="9"/>
      <c r="P92818" s="9"/>
      <c r="Q92818" s="9"/>
    </row>
    <row r="92819" spans="11:17" x14ac:dyDescent="0.25">
      <c r="K92819" s="9"/>
      <c r="N92819" s="9"/>
      <c r="O92819" s="9"/>
      <c r="P92819" s="9"/>
      <c r="Q92819" s="9"/>
    </row>
    <row r="92820" spans="11:17" x14ac:dyDescent="0.25">
      <c r="K92820" s="9"/>
      <c r="N92820" s="9"/>
      <c r="O92820" s="9"/>
      <c r="P92820" s="9"/>
      <c r="Q92820" s="9"/>
    </row>
    <row r="92821" spans="11:17" x14ac:dyDescent="0.25">
      <c r="K92821" s="9"/>
      <c r="N92821" s="9"/>
      <c r="O92821" s="9"/>
      <c r="P92821" s="9"/>
      <c r="Q92821" s="9"/>
    </row>
    <row r="92822" spans="11:17" x14ac:dyDescent="0.25">
      <c r="K92822" s="9"/>
      <c r="N92822" s="9"/>
      <c r="O92822" s="9"/>
      <c r="P92822" s="9"/>
      <c r="Q92822" s="9"/>
    </row>
    <row r="92823" spans="11:17" x14ac:dyDescent="0.25">
      <c r="K92823" s="9"/>
      <c r="N92823" s="9"/>
      <c r="O92823" s="9"/>
      <c r="P92823" s="9"/>
      <c r="Q92823" s="9"/>
    </row>
    <row r="92824" spans="11:17" x14ac:dyDescent="0.25">
      <c r="K92824" s="9"/>
      <c r="N92824" s="9"/>
      <c r="O92824" s="9"/>
      <c r="P92824" s="9"/>
      <c r="Q92824" s="9"/>
    </row>
    <row r="92825" spans="11:17" x14ac:dyDescent="0.25">
      <c r="K92825" s="9"/>
      <c r="N92825" s="9"/>
      <c r="O92825" s="9"/>
      <c r="P92825" s="9"/>
      <c r="Q92825" s="9"/>
    </row>
    <row r="92826" spans="11:17" x14ac:dyDescent="0.25">
      <c r="K92826" s="9"/>
      <c r="N92826" s="9"/>
      <c r="O92826" s="9"/>
      <c r="P92826" s="9"/>
      <c r="Q92826" s="9"/>
    </row>
    <row r="92827" spans="11:17" x14ac:dyDescent="0.25">
      <c r="K92827" s="9"/>
      <c r="N92827" s="9"/>
      <c r="O92827" s="9"/>
      <c r="P92827" s="9"/>
      <c r="Q92827" s="9"/>
    </row>
    <row r="92828" spans="11:17" x14ac:dyDescent="0.25">
      <c r="K92828" s="9"/>
      <c r="N92828" s="9"/>
      <c r="O92828" s="9"/>
      <c r="P92828" s="9"/>
      <c r="Q92828" s="9"/>
    </row>
    <row r="92829" spans="11:17" x14ac:dyDescent="0.25">
      <c r="K92829" s="9"/>
      <c r="N92829" s="9"/>
      <c r="O92829" s="9"/>
      <c r="P92829" s="9"/>
      <c r="Q92829" s="9"/>
    </row>
    <row r="92830" spans="11:17" x14ac:dyDescent="0.25">
      <c r="K92830" s="9"/>
      <c r="N92830" s="9"/>
      <c r="O92830" s="9"/>
      <c r="P92830" s="9"/>
      <c r="Q92830" s="9"/>
    </row>
    <row r="92831" spans="11:17" x14ac:dyDescent="0.25">
      <c r="K92831" s="9"/>
      <c r="N92831" s="9"/>
      <c r="O92831" s="9"/>
      <c r="P92831" s="9"/>
      <c r="Q92831" s="9"/>
    </row>
    <row r="92832" spans="11:17" x14ac:dyDescent="0.25">
      <c r="K92832" s="9"/>
      <c r="N92832" s="9"/>
      <c r="O92832" s="9"/>
      <c r="P92832" s="9"/>
      <c r="Q92832" s="9"/>
    </row>
    <row r="92833" spans="11:17" x14ac:dyDescent="0.25">
      <c r="K92833" s="9"/>
      <c r="N92833" s="9"/>
      <c r="O92833" s="9"/>
      <c r="P92833" s="9"/>
      <c r="Q92833" s="9"/>
    </row>
    <row r="92834" spans="11:17" x14ac:dyDescent="0.25">
      <c r="K92834" s="9"/>
      <c r="N92834" s="9"/>
      <c r="O92834" s="9"/>
      <c r="P92834" s="9"/>
      <c r="Q92834" s="9"/>
    </row>
    <row r="92835" spans="11:17" x14ac:dyDescent="0.25">
      <c r="K92835" s="9"/>
      <c r="N92835" s="9"/>
      <c r="O92835" s="9"/>
      <c r="P92835" s="9"/>
      <c r="Q92835" s="9"/>
    </row>
    <row r="92836" spans="11:17" x14ac:dyDescent="0.25">
      <c r="K92836" s="9"/>
      <c r="N92836" s="9"/>
      <c r="O92836" s="9"/>
      <c r="P92836" s="9"/>
      <c r="Q92836" s="9"/>
    </row>
    <row r="92837" spans="11:17" x14ac:dyDescent="0.25">
      <c r="K92837" s="9"/>
      <c r="N92837" s="9"/>
      <c r="O92837" s="9"/>
      <c r="P92837" s="9"/>
      <c r="Q92837" s="9"/>
    </row>
    <row r="92838" spans="11:17" x14ac:dyDescent="0.25">
      <c r="K92838" s="9"/>
      <c r="N92838" s="9"/>
      <c r="O92838" s="9"/>
      <c r="P92838" s="9"/>
      <c r="Q92838" s="9"/>
    </row>
    <row r="92839" spans="11:17" x14ac:dyDescent="0.25">
      <c r="K92839" s="9"/>
      <c r="N92839" s="9"/>
      <c r="O92839" s="9"/>
      <c r="P92839" s="9"/>
      <c r="Q92839" s="9"/>
    </row>
    <row r="92840" spans="11:17" x14ac:dyDescent="0.25">
      <c r="K92840" s="9"/>
      <c r="N92840" s="9"/>
      <c r="O92840" s="9"/>
      <c r="P92840" s="9"/>
      <c r="Q92840" s="9"/>
    </row>
    <row r="92841" spans="11:17" x14ac:dyDescent="0.25">
      <c r="K92841" s="9"/>
      <c r="N92841" s="9"/>
      <c r="O92841" s="9"/>
      <c r="P92841" s="9"/>
      <c r="Q92841" s="9"/>
    </row>
    <row r="92842" spans="11:17" x14ac:dyDescent="0.25">
      <c r="K92842" s="9"/>
      <c r="N92842" s="9"/>
      <c r="O92842" s="9"/>
      <c r="P92842" s="9"/>
      <c r="Q92842" s="9"/>
    </row>
    <row r="92843" spans="11:17" x14ac:dyDescent="0.25">
      <c r="K92843" s="9"/>
      <c r="N92843" s="9"/>
      <c r="O92843" s="9"/>
      <c r="P92843" s="9"/>
      <c r="Q92843" s="9"/>
    </row>
    <row r="92844" spans="11:17" x14ac:dyDescent="0.25">
      <c r="K92844" s="9"/>
      <c r="N92844" s="9"/>
      <c r="O92844" s="9"/>
      <c r="P92844" s="9"/>
      <c r="Q92844" s="9"/>
    </row>
    <row r="92845" spans="11:17" x14ac:dyDescent="0.25">
      <c r="K92845" s="9"/>
      <c r="N92845" s="9"/>
      <c r="O92845" s="9"/>
      <c r="P92845" s="9"/>
      <c r="Q92845" s="9"/>
    </row>
    <row r="92846" spans="11:17" x14ac:dyDescent="0.25">
      <c r="K92846" s="9"/>
      <c r="N92846" s="9"/>
      <c r="O92846" s="9"/>
      <c r="P92846" s="9"/>
      <c r="Q92846" s="9"/>
    </row>
    <row r="92847" spans="11:17" x14ac:dyDescent="0.25">
      <c r="K92847" s="9"/>
      <c r="N92847" s="9"/>
      <c r="O92847" s="9"/>
      <c r="P92847" s="9"/>
      <c r="Q92847" s="9"/>
    </row>
    <row r="92848" spans="11:17" x14ac:dyDescent="0.25">
      <c r="K92848" s="9"/>
      <c r="N92848" s="9"/>
      <c r="O92848" s="9"/>
      <c r="P92848" s="9"/>
      <c r="Q92848" s="9"/>
    </row>
    <row r="92849" spans="11:17" x14ac:dyDescent="0.25">
      <c r="K92849" s="9"/>
      <c r="N92849" s="9"/>
      <c r="O92849" s="9"/>
      <c r="P92849" s="9"/>
      <c r="Q92849" s="9"/>
    </row>
    <row r="92850" spans="11:17" x14ac:dyDescent="0.25">
      <c r="K92850" s="9"/>
      <c r="N92850" s="9"/>
      <c r="O92850" s="9"/>
      <c r="P92850" s="9"/>
      <c r="Q92850" s="9"/>
    </row>
    <row r="92851" spans="11:17" x14ac:dyDescent="0.25">
      <c r="K92851" s="9"/>
      <c r="N92851" s="9"/>
      <c r="O92851" s="9"/>
      <c r="P92851" s="9"/>
      <c r="Q92851" s="9"/>
    </row>
    <row r="92852" spans="11:17" x14ac:dyDescent="0.25">
      <c r="K92852" s="9"/>
      <c r="N92852" s="9"/>
      <c r="O92852" s="9"/>
      <c r="P92852" s="9"/>
      <c r="Q92852" s="9"/>
    </row>
    <row r="92853" spans="11:17" x14ac:dyDescent="0.25">
      <c r="K92853" s="9"/>
      <c r="N92853" s="9"/>
      <c r="O92853" s="9"/>
      <c r="P92853" s="9"/>
      <c r="Q92853" s="9"/>
    </row>
    <row r="92854" spans="11:17" x14ac:dyDescent="0.25">
      <c r="K92854" s="9"/>
      <c r="N92854" s="9"/>
      <c r="O92854" s="9"/>
      <c r="P92854" s="9"/>
      <c r="Q92854" s="9"/>
    </row>
    <row r="92855" spans="11:17" x14ac:dyDescent="0.25">
      <c r="K92855" s="9"/>
      <c r="N92855" s="9"/>
      <c r="O92855" s="9"/>
      <c r="P92855" s="9"/>
      <c r="Q92855" s="9"/>
    </row>
    <row r="92856" spans="11:17" x14ac:dyDescent="0.25">
      <c r="K92856" s="9"/>
      <c r="N92856" s="9"/>
      <c r="O92856" s="9"/>
      <c r="P92856" s="9"/>
      <c r="Q92856" s="9"/>
    </row>
    <row r="92857" spans="11:17" x14ac:dyDescent="0.25">
      <c r="K92857" s="9"/>
      <c r="N92857" s="9"/>
      <c r="O92857" s="9"/>
      <c r="P92857" s="9"/>
      <c r="Q92857" s="9"/>
    </row>
    <row r="92858" spans="11:17" x14ac:dyDescent="0.25">
      <c r="K92858" s="9"/>
      <c r="N92858" s="9"/>
      <c r="O92858" s="9"/>
      <c r="P92858" s="9"/>
      <c r="Q92858" s="9"/>
    </row>
    <row r="92859" spans="11:17" x14ac:dyDescent="0.25">
      <c r="K92859" s="9"/>
      <c r="N92859" s="9"/>
      <c r="O92859" s="9"/>
      <c r="P92859" s="9"/>
      <c r="Q92859" s="9"/>
    </row>
    <row r="92860" spans="11:17" x14ac:dyDescent="0.25">
      <c r="K92860" s="9"/>
      <c r="N92860" s="9"/>
      <c r="O92860" s="9"/>
      <c r="P92860" s="9"/>
      <c r="Q92860" s="9"/>
    </row>
    <row r="92861" spans="11:17" x14ac:dyDescent="0.25">
      <c r="K92861" s="9"/>
      <c r="N92861" s="9"/>
      <c r="O92861" s="9"/>
      <c r="P92861" s="9"/>
      <c r="Q92861" s="9"/>
    </row>
    <row r="92862" spans="11:17" x14ac:dyDescent="0.25">
      <c r="K92862" s="9"/>
      <c r="N92862" s="9"/>
      <c r="O92862" s="9"/>
      <c r="P92862" s="9"/>
      <c r="Q92862" s="9"/>
    </row>
    <row r="92863" spans="11:17" x14ac:dyDescent="0.25">
      <c r="K92863" s="9"/>
      <c r="N92863" s="9"/>
      <c r="O92863" s="9"/>
      <c r="P92863" s="9"/>
      <c r="Q92863" s="9"/>
    </row>
    <row r="92864" spans="11:17" x14ac:dyDescent="0.25">
      <c r="K92864" s="9"/>
      <c r="N92864" s="9"/>
      <c r="O92864" s="9"/>
      <c r="P92864" s="9"/>
      <c r="Q92864" s="9"/>
    </row>
    <row r="92865" spans="11:17" x14ac:dyDescent="0.25">
      <c r="K92865" s="9"/>
      <c r="N92865" s="9"/>
      <c r="O92865" s="9"/>
      <c r="P92865" s="9"/>
      <c r="Q92865" s="9"/>
    </row>
    <row r="92866" spans="11:17" x14ac:dyDescent="0.25">
      <c r="K92866" s="9"/>
      <c r="N92866" s="9"/>
      <c r="O92866" s="9"/>
      <c r="P92866" s="9"/>
      <c r="Q92866" s="9"/>
    </row>
    <row r="92867" spans="11:17" x14ac:dyDescent="0.25">
      <c r="K92867" s="9"/>
      <c r="N92867" s="9"/>
      <c r="O92867" s="9"/>
      <c r="P92867" s="9"/>
      <c r="Q92867" s="9"/>
    </row>
    <row r="92868" spans="11:17" x14ac:dyDescent="0.25">
      <c r="K92868" s="9"/>
      <c r="N92868" s="9"/>
      <c r="O92868" s="9"/>
      <c r="P92868" s="9"/>
      <c r="Q92868" s="9"/>
    </row>
    <row r="92869" spans="11:17" x14ac:dyDescent="0.25">
      <c r="K92869" s="9"/>
      <c r="N92869" s="9"/>
      <c r="O92869" s="9"/>
      <c r="P92869" s="9"/>
      <c r="Q92869" s="9"/>
    </row>
    <row r="92870" spans="11:17" x14ac:dyDescent="0.25">
      <c r="K92870" s="9"/>
      <c r="N92870" s="9"/>
      <c r="O92870" s="9"/>
      <c r="P92870" s="9"/>
      <c r="Q92870" s="9"/>
    </row>
    <row r="92871" spans="11:17" x14ac:dyDescent="0.25">
      <c r="K92871" s="9"/>
      <c r="N92871" s="9"/>
      <c r="O92871" s="9"/>
      <c r="P92871" s="9"/>
      <c r="Q92871" s="9"/>
    </row>
    <row r="92872" spans="11:17" x14ac:dyDescent="0.25">
      <c r="K92872" s="9"/>
      <c r="N92872" s="9"/>
      <c r="O92872" s="9"/>
      <c r="P92872" s="9"/>
      <c r="Q92872" s="9"/>
    </row>
    <row r="92873" spans="11:17" x14ac:dyDescent="0.25">
      <c r="K92873" s="9"/>
      <c r="N92873" s="9"/>
      <c r="O92873" s="9"/>
      <c r="P92873" s="9"/>
      <c r="Q92873" s="9"/>
    </row>
    <row r="92874" spans="11:17" x14ac:dyDescent="0.25">
      <c r="K92874" s="9"/>
      <c r="N92874" s="9"/>
      <c r="O92874" s="9"/>
      <c r="P92874" s="9"/>
      <c r="Q92874" s="9"/>
    </row>
    <row r="92875" spans="11:17" x14ac:dyDescent="0.25">
      <c r="K92875" s="9"/>
      <c r="N92875" s="9"/>
      <c r="O92875" s="9"/>
      <c r="P92875" s="9"/>
      <c r="Q92875" s="9"/>
    </row>
    <row r="92876" spans="11:17" x14ac:dyDescent="0.25">
      <c r="K92876" s="9"/>
      <c r="N92876" s="9"/>
      <c r="O92876" s="9"/>
      <c r="P92876" s="9"/>
      <c r="Q92876" s="9"/>
    </row>
    <row r="92877" spans="11:17" x14ac:dyDescent="0.25">
      <c r="K92877" s="9"/>
      <c r="N92877" s="9"/>
      <c r="O92877" s="9"/>
      <c r="P92877" s="9"/>
      <c r="Q92877" s="9"/>
    </row>
    <row r="92878" spans="11:17" x14ac:dyDescent="0.25">
      <c r="K92878" s="9"/>
      <c r="N92878" s="9"/>
      <c r="O92878" s="9"/>
      <c r="P92878" s="9"/>
      <c r="Q92878" s="9"/>
    </row>
    <row r="92879" spans="11:17" x14ac:dyDescent="0.25">
      <c r="K92879" s="9"/>
      <c r="N92879" s="9"/>
      <c r="O92879" s="9"/>
      <c r="P92879" s="9"/>
      <c r="Q92879" s="9"/>
    </row>
    <row r="92880" spans="11:17" x14ac:dyDescent="0.25">
      <c r="K92880" s="9"/>
      <c r="N92880" s="9"/>
      <c r="O92880" s="9"/>
      <c r="P92880" s="9"/>
      <c r="Q92880" s="9"/>
    </row>
    <row r="92881" spans="11:17" x14ac:dyDescent="0.25">
      <c r="K92881" s="9"/>
      <c r="N92881" s="9"/>
      <c r="O92881" s="9"/>
      <c r="P92881" s="9"/>
      <c r="Q92881" s="9"/>
    </row>
    <row r="92882" spans="11:17" x14ac:dyDescent="0.25">
      <c r="K92882" s="9"/>
      <c r="N92882" s="9"/>
      <c r="O92882" s="9"/>
      <c r="P92882" s="9"/>
      <c r="Q92882" s="9"/>
    </row>
    <row r="92883" spans="11:17" x14ac:dyDescent="0.25">
      <c r="K92883" s="9"/>
      <c r="N92883" s="9"/>
      <c r="O92883" s="9"/>
      <c r="P92883" s="9"/>
      <c r="Q92883" s="9"/>
    </row>
    <row r="92884" spans="11:17" x14ac:dyDescent="0.25">
      <c r="K92884" s="9"/>
      <c r="N92884" s="9"/>
      <c r="O92884" s="9"/>
      <c r="P92884" s="9"/>
      <c r="Q92884" s="9"/>
    </row>
    <row r="92885" spans="11:17" x14ac:dyDescent="0.25">
      <c r="K92885" s="9"/>
      <c r="N92885" s="9"/>
      <c r="O92885" s="9"/>
      <c r="P92885" s="9"/>
      <c r="Q92885" s="9"/>
    </row>
    <row r="92886" spans="11:17" x14ac:dyDescent="0.25">
      <c r="K92886" s="9"/>
      <c r="N92886" s="9"/>
      <c r="O92886" s="9"/>
      <c r="P92886" s="9"/>
      <c r="Q92886" s="9"/>
    </row>
    <row r="92887" spans="11:17" x14ac:dyDescent="0.25">
      <c r="K92887" s="9"/>
      <c r="N92887" s="9"/>
      <c r="O92887" s="9"/>
      <c r="P92887" s="9"/>
      <c r="Q92887" s="9"/>
    </row>
    <row r="92888" spans="11:17" x14ac:dyDescent="0.25">
      <c r="K92888" s="9"/>
      <c r="N92888" s="9"/>
      <c r="O92888" s="9"/>
      <c r="P92888" s="9"/>
      <c r="Q92888" s="9"/>
    </row>
    <row r="92889" spans="11:17" x14ac:dyDescent="0.25">
      <c r="K92889" s="9"/>
      <c r="N92889" s="9"/>
      <c r="O92889" s="9"/>
      <c r="P92889" s="9"/>
      <c r="Q92889" s="9"/>
    </row>
    <row r="92890" spans="11:17" x14ac:dyDescent="0.25">
      <c r="K92890" s="9"/>
      <c r="N92890" s="9"/>
      <c r="O92890" s="9"/>
      <c r="P92890" s="9"/>
      <c r="Q92890" s="9"/>
    </row>
    <row r="92891" spans="11:17" x14ac:dyDescent="0.25">
      <c r="K92891" s="9"/>
      <c r="N92891" s="9"/>
      <c r="O92891" s="9"/>
      <c r="P92891" s="9"/>
      <c r="Q92891" s="9"/>
    </row>
    <row r="92892" spans="11:17" x14ac:dyDescent="0.25">
      <c r="K92892" s="9"/>
      <c r="N92892" s="9"/>
      <c r="O92892" s="9"/>
      <c r="P92892" s="9"/>
      <c r="Q92892" s="9"/>
    </row>
    <row r="92893" spans="11:17" x14ac:dyDescent="0.25">
      <c r="K92893" s="9"/>
      <c r="N92893" s="9"/>
      <c r="O92893" s="9"/>
      <c r="P92893" s="9"/>
      <c r="Q92893" s="9"/>
    </row>
    <row r="92894" spans="11:17" x14ac:dyDescent="0.25">
      <c r="K92894" s="9"/>
      <c r="N92894" s="9"/>
      <c r="O92894" s="9"/>
      <c r="P92894" s="9"/>
      <c r="Q92894" s="9"/>
    </row>
    <row r="92895" spans="11:17" x14ac:dyDescent="0.25">
      <c r="K92895" s="9"/>
      <c r="N92895" s="9"/>
      <c r="O92895" s="9"/>
      <c r="P92895" s="9"/>
      <c r="Q92895" s="9"/>
    </row>
    <row r="92896" spans="11:17" x14ac:dyDescent="0.25">
      <c r="K92896" s="9"/>
      <c r="N92896" s="9"/>
      <c r="O92896" s="9"/>
      <c r="P92896" s="9"/>
      <c r="Q92896" s="9"/>
    </row>
    <row r="92897" spans="11:17" x14ac:dyDescent="0.25">
      <c r="K92897" s="9"/>
      <c r="N92897" s="9"/>
      <c r="O92897" s="9"/>
      <c r="P92897" s="9"/>
      <c r="Q92897" s="9"/>
    </row>
    <row r="92898" spans="11:17" x14ac:dyDescent="0.25">
      <c r="K92898" s="9"/>
      <c r="N92898" s="9"/>
      <c r="O92898" s="9"/>
      <c r="P92898" s="9"/>
      <c r="Q92898" s="9"/>
    </row>
    <row r="92899" spans="11:17" x14ac:dyDescent="0.25">
      <c r="K92899" s="9"/>
      <c r="N92899" s="9"/>
      <c r="O92899" s="9"/>
      <c r="P92899" s="9"/>
      <c r="Q92899" s="9"/>
    </row>
    <row r="92900" spans="11:17" x14ac:dyDescent="0.25">
      <c r="K92900" s="9"/>
      <c r="N92900" s="9"/>
      <c r="O92900" s="9"/>
      <c r="P92900" s="9"/>
      <c r="Q92900" s="9"/>
    </row>
    <row r="92901" spans="11:17" x14ac:dyDescent="0.25">
      <c r="K92901" s="9"/>
      <c r="N92901" s="9"/>
      <c r="O92901" s="9"/>
      <c r="P92901" s="9"/>
      <c r="Q92901" s="9"/>
    </row>
    <row r="92902" spans="11:17" x14ac:dyDescent="0.25">
      <c r="K92902" s="9"/>
      <c r="N92902" s="9"/>
      <c r="O92902" s="9"/>
      <c r="P92902" s="9"/>
      <c r="Q92902" s="9"/>
    </row>
    <row r="92903" spans="11:17" x14ac:dyDescent="0.25">
      <c r="K92903" s="9"/>
      <c r="N92903" s="9"/>
      <c r="O92903" s="9"/>
      <c r="P92903" s="9"/>
      <c r="Q92903" s="9"/>
    </row>
    <row r="92904" spans="11:17" x14ac:dyDescent="0.25">
      <c r="K92904" s="9"/>
      <c r="N92904" s="9"/>
      <c r="O92904" s="9"/>
      <c r="P92904" s="9"/>
      <c r="Q92904" s="9"/>
    </row>
    <row r="92905" spans="11:17" x14ac:dyDescent="0.25">
      <c r="K92905" s="9"/>
      <c r="N92905" s="9"/>
      <c r="O92905" s="9"/>
      <c r="P92905" s="9"/>
      <c r="Q92905" s="9"/>
    </row>
    <row r="92906" spans="11:17" x14ac:dyDescent="0.25">
      <c r="K92906" s="9"/>
      <c r="N92906" s="9"/>
      <c r="O92906" s="9"/>
      <c r="P92906" s="9"/>
      <c r="Q92906" s="9"/>
    </row>
    <row r="92907" spans="11:17" x14ac:dyDescent="0.25">
      <c r="K92907" s="9"/>
      <c r="N92907" s="9"/>
      <c r="O92907" s="9"/>
      <c r="P92907" s="9"/>
      <c r="Q92907" s="9"/>
    </row>
    <row r="92908" spans="11:17" x14ac:dyDescent="0.25">
      <c r="K92908" s="9"/>
      <c r="N92908" s="9"/>
      <c r="O92908" s="9"/>
      <c r="P92908" s="9"/>
      <c r="Q92908" s="9"/>
    </row>
    <row r="92909" spans="11:17" x14ac:dyDescent="0.25">
      <c r="K92909" s="9"/>
      <c r="N92909" s="9"/>
      <c r="O92909" s="9"/>
      <c r="P92909" s="9"/>
      <c r="Q92909" s="9"/>
    </row>
    <row r="92910" spans="11:17" x14ac:dyDescent="0.25">
      <c r="K92910" s="9"/>
      <c r="N92910" s="9"/>
      <c r="O92910" s="9"/>
      <c r="P92910" s="9"/>
      <c r="Q92910" s="9"/>
    </row>
    <row r="92911" spans="11:17" x14ac:dyDescent="0.25">
      <c r="K92911" s="9"/>
      <c r="N92911" s="9"/>
      <c r="O92911" s="9"/>
      <c r="P92911" s="9"/>
      <c r="Q92911" s="9"/>
    </row>
    <row r="92912" spans="11:17" x14ac:dyDescent="0.25">
      <c r="K92912" s="9"/>
      <c r="N92912" s="9"/>
      <c r="O92912" s="9"/>
      <c r="P92912" s="9"/>
      <c r="Q92912" s="9"/>
    </row>
    <row r="92913" spans="11:17" x14ac:dyDescent="0.25">
      <c r="K92913" s="9"/>
      <c r="N92913" s="9"/>
      <c r="O92913" s="9"/>
      <c r="P92913" s="9"/>
      <c r="Q92913" s="9"/>
    </row>
    <row r="92914" spans="11:17" x14ac:dyDescent="0.25">
      <c r="K92914" s="9"/>
      <c r="N92914" s="9"/>
      <c r="O92914" s="9"/>
      <c r="P92914" s="9"/>
      <c r="Q92914" s="9"/>
    </row>
    <row r="92915" spans="11:17" x14ac:dyDescent="0.25">
      <c r="K92915" s="9"/>
      <c r="N92915" s="9"/>
      <c r="O92915" s="9"/>
      <c r="P92915" s="9"/>
      <c r="Q92915" s="9"/>
    </row>
    <row r="92916" spans="11:17" x14ac:dyDescent="0.25">
      <c r="K92916" s="9"/>
      <c r="N92916" s="9"/>
      <c r="O92916" s="9"/>
      <c r="P92916" s="9"/>
      <c r="Q92916" s="9"/>
    </row>
    <row r="92917" spans="11:17" x14ac:dyDescent="0.25">
      <c r="K92917" s="9"/>
      <c r="N92917" s="9"/>
      <c r="O92917" s="9"/>
      <c r="P92917" s="9"/>
      <c r="Q92917" s="9"/>
    </row>
    <row r="92918" spans="11:17" x14ac:dyDescent="0.25">
      <c r="K92918" s="9"/>
      <c r="N92918" s="9"/>
      <c r="O92918" s="9"/>
      <c r="P92918" s="9"/>
      <c r="Q92918" s="9"/>
    </row>
    <row r="92919" spans="11:17" x14ac:dyDescent="0.25">
      <c r="K92919" s="9"/>
      <c r="N92919" s="9"/>
      <c r="O92919" s="9"/>
      <c r="P92919" s="9"/>
      <c r="Q92919" s="9"/>
    </row>
    <row r="92920" spans="11:17" x14ac:dyDescent="0.25">
      <c r="K92920" s="9"/>
      <c r="N92920" s="9"/>
      <c r="O92920" s="9"/>
      <c r="P92920" s="9"/>
      <c r="Q92920" s="9"/>
    </row>
    <row r="92921" spans="11:17" x14ac:dyDescent="0.25">
      <c r="K92921" s="9"/>
      <c r="N92921" s="9"/>
      <c r="O92921" s="9"/>
      <c r="P92921" s="9"/>
      <c r="Q92921" s="9"/>
    </row>
    <row r="92922" spans="11:17" x14ac:dyDescent="0.25">
      <c r="K92922" s="9"/>
      <c r="N92922" s="9"/>
      <c r="O92922" s="9"/>
      <c r="P92922" s="9"/>
      <c r="Q92922" s="9"/>
    </row>
    <row r="92923" spans="11:17" x14ac:dyDescent="0.25">
      <c r="K92923" s="9"/>
      <c r="N92923" s="9"/>
      <c r="O92923" s="9"/>
      <c r="P92923" s="9"/>
      <c r="Q92923" s="9"/>
    </row>
    <row r="92924" spans="11:17" x14ac:dyDescent="0.25">
      <c r="K92924" s="9"/>
      <c r="N92924" s="9"/>
      <c r="O92924" s="9"/>
      <c r="P92924" s="9"/>
      <c r="Q92924" s="9"/>
    </row>
    <row r="92925" spans="11:17" x14ac:dyDescent="0.25">
      <c r="K92925" s="9"/>
      <c r="N92925" s="9"/>
      <c r="O92925" s="9"/>
      <c r="P92925" s="9"/>
      <c r="Q92925" s="9"/>
    </row>
    <row r="92926" spans="11:17" x14ac:dyDescent="0.25">
      <c r="K92926" s="9"/>
      <c r="N92926" s="9"/>
      <c r="O92926" s="9"/>
      <c r="P92926" s="9"/>
      <c r="Q92926" s="9"/>
    </row>
    <row r="92927" spans="11:17" x14ac:dyDescent="0.25">
      <c r="K92927" s="9"/>
      <c r="N92927" s="9"/>
      <c r="O92927" s="9"/>
      <c r="P92927" s="9"/>
      <c r="Q92927" s="9"/>
    </row>
    <row r="92928" spans="11:17" x14ac:dyDescent="0.25">
      <c r="K92928" s="9"/>
      <c r="N92928" s="9"/>
      <c r="O92928" s="9"/>
      <c r="P92928" s="9"/>
      <c r="Q92928" s="9"/>
    </row>
    <row r="92929" spans="11:17" x14ac:dyDescent="0.25">
      <c r="K92929" s="9"/>
      <c r="N92929" s="9"/>
      <c r="O92929" s="9"/>
      <c r="P92929" s="9"/>
      <c r="Q92929" s="9"/>
    </row>
    <row r="92930" spans="11:17" x14ac:dyDescent="0.25">
      <c r="K92930" s="9"/>
      <c r="N92930" s="9"/>
      <c r="O92930" s="9"/>
      <c r="P92930" s="9"/>
      <c r="Q92930" s="9"/>
    </row>
    <row r="92931" spans="11:17" x14ac:dyDescent="0.25">
      <c r="K92931" s="9"/>
      <c r="N92931" s="9"/>
      <c r="O92931" s="9"/>
      <c r="P92931" s="9"/>
      <c r="Q92931" s="9"/>
    </row>
    <row r="92932" spans="11:17" x14ac:dyDescent="0.25">
      <c r="K92932" s="9"/>
      <c r="N92932" s="9"/>
      <c r="O92932" s="9"/>
      <c r="P92932" s="9"/>
      <c r="Q92932" s="9"/>
    </row>
    <row r="92933" spans="11:17" x14ac:dyDescent="0.25">
      <c r="K92933" s="9"/>
      <c r="N92933" s="9"/>
      <c r="O92933" s="9"/>
      <c r="P92933" s="9"/>
      <c r="Q92933" s="9"/>
    </row>
    <row r="92934" spans="11:17" x14ac:dyDescent="0.25">
      <c r="K92934" s="9"/>
      <c r="N92934" s="9"/>
      <c r="O92934" s="9"/>
      <c r="P92934" s="9"/>
      <c r="Q92934" s="9"/>
    </row>
    <row r="92935" spans="11:17" x14ac:dyDescent="0.25">
      <c r="K92935" s="9"/>
      <c r="N92935" s="9"/>
      <c r="O92935" s="9"/>
      <c r="P92935" s="9"/>
      <c r="Q92935" s="9"/>
    </row>
    <row r="92936" spans="11:17" x14ac:dyDescent="0.25">
      <c r="K92936" s="9"/>
      <c r="N92936" s="9"/>
      <c r="O92936" s="9"/>
      <c r="P92936" s="9"/>
      <c r="Q92936" s="9"/>
    </row>
    <row r="92937" spans="11:17" x14ac:dyDescent="0.25">
      <c r="K92937" s="9"/>
      <c r="N92937" s="9"/>
      <c r="O92937" s="9"/>
      <c r="P92937" s="9"/>
      <c r="Q92937" s="9"/>
    </row>
    <row r="92938" spans="11:17" x14ac:dyDescent="0.25">
      <c r="K92938" s="9"/>
      <c r="N92938" s="9"/>
      <c r="O92938" s="9"/>
      <c r="P92938" s="9"/>
      <c r="Q92938" s="9"/>
    </row>
    <row r="92939" spans="11:17" x14ac:dyDescent="0.25">
      <c r="K92939" s="9"/>
      <c r="N92939" s="9"/>
      <c r="O92939" s="9"/>
      <c r="P92939" s="9"/>
      <c r="Q92939" s="9"/>
    </row>
    <row r="92940" spans="11:17" x14ac:dyDescent="0.25">
      <c r="K92940" s="9"/>
      <c r="N92940" s="9"/>
      <c r="O92940" s="9"/>
      <c r="P92940" s="9"/>
      <c r="Q92940" s="9"/>
    </row>
    <row r="92941" spans="11:17" x14ac:dyDescent="0.25">
      <c r="K92941" s="9"/>
      <c r="N92941" s="9"/>
      <c r="O92941" s="9"/>
      <c r="P92941" s="9"/>
      <c r="Q92941" s="9"/>
    </row>
    <row r="92942" spans="11:17" x14ac:dyDescent="0.25">
      <c r="K92942" s="9"/>
      <c r="N92942" s="9"/>
      <c r="O92942" s="9"/>
      <c r="P92942" s="9"/>
      <c r="Q92942" s="9"/>
    </row>
    <row r="92943" spans="11:17" x14ac:dyDescent="0.25">
      <c r="K92943" s="9"/>
      <c r="N92943" s="9"/>
      <c r="O92943" s="9"/>
      <c r="P92943" s="9"/>
      <c r="Q92943" s="9"/>
    </row>
    <row r="92944" spans="11:17" x14ac:dyDescent="0.25">
      <c r="K92944" s="9"/>
      <c r="N92944" s="9"/>
      <c r="O92944" s="9"/>
      <c r="P92944" s="9"/>
      <c r="Q92944" s="9"/>
    </row>
    <row r="92945" spans="11:17" x14ac:dyDescent="0.25">
      <c r="K92945" s="9"/>
      <c r="N92945" s="9"/>
      <c r="O92945" s="9"/>
      <c r="P92945" s="9"/>
      <c r="Q92945" s="9"/>
    </row>
    <row r="92946" spans="11:17" x14ac:dyDescent="0.25">
      <c r="K92946" s="9"/>
      <c r="N92946" s="9"/>
      <c r="O92946" s="9"/>
      <c r="P92946" s="9"/>
      <c r="Q92946" s="9"/>
    </row>
    <row r="92947" spans="11:17" x14ac:dyDescent="0.25">
      <c r="K92947" s="9"/>
      <c r="N92947" s="9"/>
      <c r="O92947" s="9"/>
      <c r="P92947" s="9"/>
      <c r="Q92947" s="9"/>
    </row>
    <row r="92948" spans="11:17" x14ac:dyDescent="0.25">
      <c r="K92948" s="9"/>
      <c r="N92948" s="9"/>
      <c r="O92948" s="9"/>
      <c r="P92948" s="9"/>
      <c r="Q92948" s="9"/>
    </row>
    <row r="92949" spans="11:17" x14ac:dyDescent="0.25">
      <c r="K92949" s="9"/>
      <c r="N92949" s="9"/>
      <c r="O92949" s="9"/>
      <c r="P92949" s="9"/>
      <c r="Q92949" s="9"/>
    </row>
    <row r="92950" spans="11:17" x14ac:dyDescent="0.25">
      <c r="K92950" s="9"/>
      <c r="N92950" s="9"/>
      <c r="O92950" s="9"/>
      <c r="P92950" s="9"/>
      <c r="Q92950" s="9"/>
    </row>
    <row r="92951" spans="11:17" x14ac:dyDescent="0.25">
      <c r="K92951" s="9"/>
      <c r="N92951" s="9"/>
      <c r="O92951" s="9"/>
      <c r="P92951" s="9"/>
      <c r="Q92951" s="9"/>
    </row>
    <row r="92952" spans="11:17" x14ac:dyDescent="0.25">
      <c r="K92952" s="9"/>
      <c r="N92952" s="9"/>
      <c r="O92952" s="9"/>
      <c r="P92952" s="9"/>
      <c r="Q92952" s="9"/>
    </row>
    <row r="92953" spans="11:17" x14ac:dyDescent="0.25">
      <c r="K92953" s="9"/>
      <c r="N92953" s="9"/>
      <c r="O92953" s="9"/>
      <c r="P92953" s="9"/>
      <c r="Q92953" s="9"/>
    </row>
    <row r="92954" spans="11:17" x14ac:dyDescent="0.25">
      <c r="K92954" s="9"/>
      <c r="N92954" s="9"/>
      <c r="O92954" s="9"/>
      <c r="P92954" s="9"/>
      <c r="Q92954" s="9"/>
    </row>
    <row r="92955" spans="11:17" x14ac:dyDescent="0.25">
      <c r="K92955" s="9"/>
      <c r="N92955" s="9"/>
      <c r="O92955" s="9"/>
      <c r="P92955" s="9"/>
      <c r="Q92955" s="9"/>
    </row>
    <row r="92956" spans="11:17" x14ac:dyDescent="0.25">
      <c r="K92956" s="9"/>
      <c r="N92956" s="9"/>
      <c r="O92956" s="9"/>
      <c r="P92956" s="9"/>
      <c r="Q92956" s="9"/>
    </row>
    <row r="92957" spans="11:17" x14ac:dyDescent="0.25">
      <c r="K92957" s="9"/>
      <c r="N92957" s="9"/>
      <c r="O92957" s="9"/>
      <c r="P92957" s="9"/>
      <c r="Q92957" s="9"/>
    </row>
    <row r="92958" spans="11:17" x14ac:dyDescent="0.25">
      <c r="K92958" s="9"/>
      <c r="N92958" s="9"/>
      <c r="O92958" s="9"/>
      <c r="P92958" s="9"/>
      <c r="Q92958" s="9"/>
    </row>
    <row r="92959" spans="11:17" x14ac:dyDescent="0.25">
      <c r="K92959" s="9"/>
      <c r="N92959" s="9"/>
      <c r="O92959" s="9"/>
      <c r="P92959" s="9"/>
      <c r="Q92959" s="9"/>
    </row>
    <row r="92960" spans="11:17" x14ac:dyDescent="0.25">
      <c r="K92960" s="9"/>
      <c r="N92960" s="9"/>
      <c r="O92960" s="9"/>
      <c r="P92960" s="9"/>
      <c r="Q92960" s="9"/>
    </row>
    <row r="92961" spans="11:17" x14ac:dyDescent="0.25">
      <c r="K92961" s="9"/>
      <c r="N92961" s="9"/>
      <c r="O92961" s="9"/>
      <c r="P92961" s="9"/>
      <c r="Q92961" s="9"/>
    </row>
    <row r="92962" spans="11:17" x14ac:dyDescent="0.25">
      <c r="K92962" s="9"/>
      <c r="N92962" s="9"/>
      <c r="O92962" s="9"/>
      <c r="P92962" s="9"/>
      <c r="Q92962" s="9"/>
    </row>
    <row r="92963" spans="11:17" x14ac:dyDescent="0.25">
      <c r="K92963" s="9"/>
      <c r="N92963" s="9"/>
      <c r="O92963" s="9"/>
      <c r="P92963" s="9"/>
      <c r="Q92963" s="9"/>
    </row>
    <row r="92964" spans="11:17" x14ac:dyDescent="0.25">
      <c r="K92964" s="9"/>
      <c r="N92964" s="9"/>
      <c r="O92964" s="9"/>
      <c r="P92964" s="9"/>
      <c r="Q92964" s="9"/>
    </row>
    <row r="92965" spans="11:17" x14ac:dyDescent="0.25">
      <c r="K92965" s="9"/>
      <c r="N92965" s="9"/>
      <c r="O92965" s="9"/>
      <c r="P92965" s="9"/>
      <c r="Q92965" s="9"/>
    </row>
    <row r="92966" spans="11:17" x14ac:dyDescent="0.25">
      <c r="K92966" s="9"/>
      <c r="N92966" s="9"/>
      <c r="O92966" s="9"/>
      <c r="P92966" s="9"/>
      <c r="Q92966" s="9"/>
    </row>
    <row r="92967" spans="11:17" x14ac:dyDescent="0.25">
      <c r="K92967" s="9"/>
      <c r="N92967" s="9"/>
      <c r="O92967" s="9"/>
      <c r="P92967" s="9"/>
      <c r="Q92967" s="9"/>
    </row>
    <row r="92968" spans="11:17" x14ac:dyDescent="0.25">
      <c r="K92968" s="9"/>
      <c r="N92968" s="9"/>
      <c r="O92968" s="9"/>
      <c r="P92968" s="9"/>
      <c r="Q92968" s="9"/>
    </row>
    <row r="92969" spans="11:17" x14ac:dyDescent="0.25">
      <c r="K92969" s="9"/>
      <c r="N92969" s="9"/>
      <c r="O92969" s="9"/>
      <c r="P92969" s="9"/>
      <c r="Q92969" s="9"/>
    </row>
    <row r="92970" spans="11:17" x14ac:dyDescent="0.25">
      <c r="K92970" s="9"/>
      <c r="N92970" s="9"/>
      <c r="O92970" s="9"/>
      <c r="P92970" s="9"/>
      <c r="Q92970" s="9"/>
    </row>
    <row r="92971" spans="11:17" x14ac:dyDescent="0.25">
      <c r="K92971" s="9"/>
      <c r="N92971" s="9"/>
      <c r="O92971" s="9"/>
      <c r="P92971" s="9"/>
      <c r="Q92971" s="9"/>
    </row>
    <row r="92972" spans="11:17" x14ac:dyDescent="0.25">
      <c r="K92972" s="9"/>
      <c r="N92972" s="9"/>
      <c r="O92972" s="9"/>
      <c r="P92972" s="9"/>
      <c r="Q92972" s="9"/>
    </row>
    <row r="92973" spans="11:17" x14ac:dyDescent="0.25">
      <c r="K92973" s="9"/>
      <c r="N92973" s="9"/>
      <c r="O92973" s="9"/>
      <c r="P92973" s="9"/>
      <c r="Q92973" s="9"/>
    </row>
    <row r="92974" spans="11:17" x14ac:dyDescent="0.25">
      <c r="K92974" s="9"/>
      <c r="N92974" s="9"/>
      <c r="O92974" s="9"/>
      <c r="P92974" s="9"/>
      <c r="Q92974" s="9"/>
    </row>
    <row r="92975" spans="11:17" x14ac:dyDescent="0.25">
      <c r="K92975" s="9"/>
      <c r="N92975" s="9"/>
      <c r="O92975" s="9"/>
      <c r="P92975" s="9"/>
      <c r="Q92975" s="9"/>
    </row>
    <row r="92976" spans="11:17" x14ac:dyDescent="0.25">
      <c r="K92976" s="9"/>
      <c r="N92976" s="9"/>
      <c r="O92976" s="9"/>
      <c r="P92976" s="9"/>
      <c r="Q92976" s="9"/>
    </row>
    <row r="92977" spans="11:17" x14ac:dyDescent="0.25">
      <c r="K92977" s="9"/>
      <c r="N92977" s="9"/>
      <c r="O92977" s="9"/>
      <c r="P92977" s="9"/>
      <c r="Q92977" s="9"/>
    </row>
    <row r="92978" spans="11:17" x14ac:dyDescent="0.25">
      <c r="K92978" s="9"/>
      <c r="N92978" s="9"/>
      <c r="O92978" s="9"/>
      <c r="P92978" s="9"/>
      <c r="Q92978" s="9"/>
    </row>
    <row r="92979" spans="11:17" x14ac:dyDescent="0.25">
      <c r="K92979" s="9"/>
      <c r="N92979" s="9"/>
      <c r="O92979" s="9"/>
      <c r="P92979" s="9"/>
      <c r="Q92979" s="9"/>
    </row>
    <row r="92980" spans="11:17" x14ac:dyDescent="0.25">
      <c r="K92980" s="9"/>
      <c r="N92980" s="9"/>
      <c r="O92980" s="9"/>
      <c r="P92980" s="9"/>
      <c r="Q92980" s="9"/>
    </row>
    <row r="92981" spans="11:17" x14ac:dyDescent="0.25">
      <c r="K92981" s="9"/>
      <c r="N92981" s="9"/>
      <c r="O92981" s="9"/>
      <c r="P92981" s="9"/>
      <c r="Q92981" s="9"/>
    </row>
    <row r="92982" spans="11:17" x14ac:dyDescent="0.25">
      <c r="K92982" s="9"/>
      <c r="N92982" s="9"/>
      <c r="O92982" s="9"/>
      <c r="P92982" s="9"/>
      <c r="Q92982" s="9"/>
    </row>
    <row r="92983" spans="11:17" x14ac:dyDescent="0.25">
      <c r="K92983" s="9"/>
      <c r="N92983" s="9"/>
      <c r="O92983" s="9"/>
      <c r="P92983" s="9"/>
      <c r="Q92983" s="9"/>
    </row>
    <row r="92984" spans="11:17" x14ac:dyDescent="0.25">
      <c r="K92984" s="9"/>
      <c r="N92984" s="9"/>
      <c r="O92984" s="9"/>
      <c r="P92984" s="9"/>
      <c r="Q92984" s="9"/>
    </row>
    <row r="92985" spans="11:17" x14ac:dyDescent="0.25">
      <c r="K92985" s="9"/>
      <c r="N92985" s="9"/>
      <c r="O92985" s="9"/>
      <c r="P92985" s="9"/>
      <c r="Q92985" s="9"/>
    </row>
    <row r="92986" spans="11:17" x14ac:dyDescent="0.25">
      <c r="K92986" s="9"/>
      <c r="N92986" s="9"/>
      <c r="O92986" s="9"/>
      <c r="P92986" s="9"/>
      <c r="Q92986" s="9"/>
    </row>
    <row r="92987" spans="11:17" x14ac:dyDescent="0.25">
      <c r="K92987" s="9"/>
      <c r="N92987" s="9"/>
      <c r="O92987" s="9"/>
      <c r="P92987" s="9"/>
      <c r="Q92987" s="9"/>
    </row>
    <row r="92988" spans="11:17" x14ac:dyDescent="0.25">
      <c r="K92988" s="9"/>
      <c r="N92988" s="9"/>
      <c r="O92988" s="9"/>
      <c r="P92988" s="9"/>
      <c r="Q92988" s="9"/>
    </row>
    <row r="92989" spans="11:17" x14ac:dyDescent="0.25">
      <c r="K92989" s="9"/>
      <c r="N92989" s="9"/>
      <c r="O92989" s="9"/>
      <c r="P92989" s="9"/>
      <c r="Q92989" s="9"/>
    </row>
    <row r="92990" spans="11:17" x14ac:dyDescent="0.25">
      <c r="K92990" s="9"/>
      <c r="N92990" s="9"/>
      <c r="O92990" s="9"/>
      <c r="P92990" s="9"/>
      <c r="Q92990" s="9"/>
    </row>
    <row r="92991" spans="11:17" x14ac:dyDescent="0.25">
      <c r="K92991" s="9"/>
      <c r="N92991" s="9"/>
      <c r="O92991" s="9"/>
      <c r="P92991" s="9"/>
      <c r="Q92991" s="9"/>
    </row>
    <row r="92992" spans="11:17" x14ac:dyDescent="0.25">
      <c r="K92992" s="9"/>
      <c r="N92992" s="9"/>
      <c r="O92992" s="9"/>
      <c r="P92992" s="9"/>
      <c r="Q92992" s="9"/>
    </row>
    <row r="92993" spans="11:17" x14ac:dyDescent="0.25">
      <c r="K92993" s="9"/>
      <c r="N92993" s="9"/>
      <c r="O92993" s="9"/>
      <c r="P92993" s="9"/>
      <c r="Q92993" s="9"/>
    </row>
    <row r="92994" spans="11:17" x14ac:dyDescent="0.25">
      <c r="K92994" s="9"/>
      <c r="N92994" s="9"/>
      <c r="O92994" s="9"/>
      <c r="P92994" s="9"/>
      <c r="Q92994" s="9"/>
    </row>
    <row r="92995" spans="11:17" x14ac:dyDescent="0.25">
      <c r="K92995" s="9"/>
      <c r="N92995" s="9"/>
      <c r="O92995" s="9"/>
      <c r="P92995" s="9"/>
      <c r="Q92995" s="9"/>
    </row>
    <row r="92996" spans="11:17" x14ac:dyDescent="0.25">
      <c r="K92996" s="9"/>
      <c r="N92996" s="9"/>
      <c r="O92996" s="9"/>
      <c r="P92996" s="9"/>
      <c r="Q92996" s="9"/>
    </row>
    <row r="92997" spans="11:17" x14ac:dyDescent="0.25">
      <c r="K92997" s="9"/>
      <c r="N92997" s="9"/>
      <c r="O92997" s="9"/>
      <c r="P92997" s="9"/>
      <c r="Q92997" s="9"/>
    </row>
    <row r="92998" spans="11:17" x14ac:dyDescent="0.25">
      <c r="K92998" s="9"/>
      <c r="N92998" s="9"/>
      <c r="O92998" s="9"/>
      <c r="P92998" s="9"/>
      <c r="Q92998" s="9"/>
    </row>
    <row r="92999" spans="11:17" x14ac:dyDescent="0.25">
      <c r="K92999" s="9"/>
      <c r="N92999" s="9"/>
      <c r="O92999" s="9"/>
      <c r="P92999" s="9"/>
      <c r="Q92999" s="9"/>
    </row>
    <row r="93000" spans="11:17" x14ac:dyDescent="0.25">
      <c r="K93000" s="9"/>
      <c r="N93000" s="9"/>
      <c r="O93000" s="9"/>
      <c r="P93000" s="9"/>
      <c r="Q93000" s="9"/>
    </row>
    <row r="93001" spans="11:17" x14ac:dyDescent="0.25">
      <c r="K93001" s="9"/>
      <c r="N93001" s="9"/>
      <c r="O93001" s="9"/>
      <c r="P93001" s="9"/>
      <c r="Q93001" s="9"/>
    </row>
    <row r="93002" spans="11:17" x14ac:dyDescent="0.25">
      <c r="K93002" s="9"/>
      <c r="N93002" s="9"/>
      <c r="O93002" s="9"/>
      <c r="P93002" s="9"/>
      <c r="Q93002" s="9"/>
    </row>
    <row r="93003" spans="11:17" x14ac:dyDescent="0.25">
      <c r="K93003" s="9"/>
      <c r="N93003" s="9"/>
      <c r="O93003" s="9"/>
      <c r="P93003" s="9"/>
      <c r="Q93003" s="9"/>
    </row>
    <row r="93004" spans="11:17" x14ac:dyDescent="0.25">
      <c r="K93004" s="9"/>
      <c r="N93004" s="9"/>
      <c r="O93004" s="9"/>
      <c r="P93004" s="9"/>
      <c r="Q93004" s="9"/>
    </row>
    <row r="93005" spans="11:17" x14ac:dyDescent="0.25">
      <c r="K93005" s="9"/>
      <c r="N93005" s="9"/>
      <c r="O93005" s="9"/>
      <c r="P93005" s="9"/>
      <c r="Q93005" s="9"/>
    </row>
    <row r="93006" spans="11:17" x14ac:dyDescent="0.25">
      <c r="K93006" s="9"/>
      <c r="N93006" s="9"/>
      <c r="O93006" s="9"/>
      <c r="P93006" s="9"/>
      <c r="Q93006" s="9"/>
    </row>
    <row r="93007" spans="11:17" x14ac:dyDescent="0.25">
      <c r="K93007" s="9"/>
      <c r="N93007" s="9"/>
      <c r="O93007" s="9"/>
      <c r="P93007" s="9"/>
      <c r="Q93007" s="9"/>
    </row>
    <row r="93008" spans="11:17" x14ac:dyDescent="0.25">
      <c r="K93008" s="9"/>
      <c r="N93008" s="9"/>
      <c r="O93008" s="9"/>
      <c r="P93008" s="9"/>
      <c r="Q93008" s="9"/>
    </row>
    <row r="93009" spans="11:17" x14ac:dyDescent="0.25">
      <c r="K93009" s="9"/>
      <c r="N93009" s="9"/>
      <c r="O93009" s="9"/>
      <c r="P93009" s="9"/>
      <c r="Q93009" s="9"/>
    </row>
    <row r="93010" spans="11:17" x14ac:dyDescent="0.25">
      <c r="K93010" s="9"/>
      <c r="N93010" s="9"/>
      <c r="O93010" s="9"/>
      <c r="P93010" s="9"/>
      <c r="Q93010" s="9"/>
    </row>
    <row r="93011" spans="11:17" x14ac:dyDescent="0.25">
      <c r="K93011" s="9"/>
      <c r="N93011" s="9"/>
      <c r="O93011" s="9"/>
      <c r="P93011" s="9"/>
      <c r="Q93011" s="9"/>
    </row>
    <row r="93012" spans="11:17" x14ac:dyDescent="0.25">
      <c r="K93012" s="9"/>
      <c r="N93012" s="9"/>
      <c r="O93012" s="9"/>
      <c r="P93012" s="9"/>
      <c r="Q93012" s="9"/>
    </row>
    <row r="93013" spans="11:17" x14ac:dyDescent="0.25">
      <c r="K93013" s="9"/>
      <c r="N93013" s="9"/>
      <c r="O93013" s="9"/>
      <c r="P93013" s="9"/>
      <c r="Q93013" s="9"/>
    </row>
    <row r="93014" spans="11:17" x14ac:dyDescent="0.25">
      <c r="K93014" s="9"/>
      <c r="N93014" s="9"/>
      <c r="O93014" s="9"/>
      <c r="P93014" s="9"/>
      <c r="Q93014" s="9"/>
    </row>
    <row r="93015" spans="11:17" x14ac:dyDescent="0.25">
      <c r="K93015" s="9"/>
      <c r="N93015" s="9"/>
      <c r="O93015" s="9"/>
      <c r="P93015" s="9"/>
      <c r="Q93015" s="9"/>
    </row>
    <row r="93016" spans="11:17" x14ac:dyDescent="0.25">
      <c r="K93016" s="9"/>
      <c r="N93016" s="9"/>
      <c r="O93016" s="9"/>
      <c r="P93016" s="9"/>
      <c r="Q93016" s="9"/>
    </row>
    <row r="93017" spans="11:17" x14ac:dyDescent="0.25">
      <c r="K93017" s="9"/>
      <c r="N93017" s="9"/>
      <c r="O93017" s="9"/>
      <c r="P93017" s="9"/>
      <c r="Q93017" s="9"/>
    </row>
    <row r="93018" spans="11:17" x14ac:dyDescent="0.25">
      <c r="K93018" s="9"/>
      <c r="N93018" s="9"/>
      <c r="O93018" s="9"/>
      <c r="P93018" s="9"/>
      <c r="Q93018" s="9"/>
    </row>
    <row r="93019" spans="11:17" x14ac:dyDescent="0.25">
      <c r="K93019" s="9"/>
      <c r="N93019" s="9"/>
      <c r="O93019" s="9"/>
      <c r="P93019" s="9"/>
      <c r="Q93019" s="9"/>
    </row>
    <row r="93020" spans="11:17" x14ac:dyDescent="0.25">
      <c r="K93020" s="9"/>
      <c r="N93020" s="9"/>
      <c r="O93020" s="9"/>
      <c r="P93020" s="9"/>
      <c r="Q93020" s="9"/>
    </row>
    <row r="93021" spans="11:17" x14ac:dyDescent="0.25">
      <c r="K93021" s="9"/>
      <c r="N93021" s="9"/>
      <c r="O93021" s="9"/>
      <c r="P93021" s="9"/>
      <c r="Q93021" s="9"/>
    </row>
    <row r="93022" spans="11:17" x14ac:dyDescent="0.25">
      <c r="K93022" s="9"/>
      <c r="N93022" s="9"/>
      <c r="O93022" s="9"/>
      <c r="P93022" s="9"/>
      <c r="Q93022" s="9"/>
    </row>
    <row r="93023" spans="11:17" x14ac:dyDescent="0.25">
      <c r="K93023" s="9"/>
      <c r="N93023" s="9"/>
      <c r="O93023" s="9"/>
      <c r="P93023" s="9"/>
      <c r="Q93023" s="9"/>
    </row>
    <row r="93024" spans="11:17" x14ac:dyDescent="0.25">
      <c r="K93024" s="9"/>
      <c r="N93024" s="9"/>
      <c r="O93024" s="9"/>
      <c r="P93024" s="9"/>
      <c r="Q93024" s="9"/>
    </row>
    <row r="93025" spans="11:17" x14ac:dyDescent="0.25">
      <c r="K93025" s="9"/>
      <c r="N93025" s="9"/>
      <c r="O93025" s="9"/>
      <c r="P93025" s="9"/>
      <c r="Q93025" s="9"/>
    </row>
    <row r="93026" spans="11:17" x14ac:dyDescent="0.25">
      <c r="K93026" s="9"/>
      <c r="N93026" s="9"/>
      <c r="O93026" s="9"/>
      <c r="P93026" s="9"/>
      <c r="Q93026" s="9"/>
    </row>
    <row r="93027" spans="11:17" x14ac:dyDescent="0.25">
      <c r="K93027" s="9"/>
      <c r="N93027" s="9"/>
      <c r="O93027" s="9"/>
      <c r="P93027" s="9"/>
      <c r="Q93027" s="9"/>
    </row>
    <row r="93028" spans="11:17" x14ac:dyDescent="0.25">
      <c r="K93028" s="9"/>
      <c r="N93028" s="9"/>
      <c r="O93028" s="9"/>
      <c r="P93028" s="9"/>
      <c r="Q93028" s="9"/>
    </row>
    <row r="93029" spans="11:17" x14ac:dyDescent="0.25">
      <c r="K93029" s="9"/>
      <c r="N93029" s="9"/>
      <c r="O93029" s="9"/>
      <c r="P93029" s="9"/>
      <c r="Q93029" s="9"/>
    </row>
    <row r="93030" spans="11:17" x14ac:dyDescent="0.25">
      <c r="K93030" s="9"/>
      <c r="N93030" s="9"/>
      <c r="O93030" s="9"/>
      <c r="P93030" s="9"/>
      <c r="Q93030" s="9"/>
    </row>
    <row r="93031" spans="11:17" x14ac:dyDescent="0.25">
      <c r="K93031" s="9"/>
      <c r="N93031" s="9"/>
      <c r="O93031" s="9"/>
      <c r="P93031" s="9"/>
      <c r="Q93031" s="9"/>
    </row>
    <row r="93032" spans="11:17" x14ac:dyDescent="0.25">
      <c r="K93032" s="9"/>
      <c r="N93032" s="9"/>
      <c r="O93032" s="9"/>
      <c r="P93032" s="9"/>
      <c r="Q93032" s="9"/>
    </row>
    <row r="93033" spans="11:17" x14ac:dyDescent="0.25">
      <c r="K93033" s="9"/>
      <c r="N93033" s="9"/>
      <c r="O93033" s="9"/>
      <c r="P93033" s="9"/>
      <c r="Q93033" s="9"/>
    </row>
    <row r="93034" spans="11:17" x14ac:dyDescent="0.25">
      <c r="K93034" s="9"/>
      <c r="N93034" s="9"/>
      <c r="O93034" s="9"/>
      <c r="P93034" s="9"/>
      <c r="Q93034" s="9"/>
    </row>
    <row r="93035" spans="11:17" x14ac:dyDescent="0.25">
      <c r="K93035" s="9"/>
      <c r="N93035" s="9"/>
      <c r="O93035" s="9"/>
      <c r="P93035" s="9"/>
      <c r="Q93035" s="9"/>
    </row>
    <row r="93036" spans="11:17" x14ac:dyDescent="0.25">
      <c r="K93036" s="9"/>
      <c r="N93036" s="9"/>
      <c r="O93036" s="9"/>
      <c r="P93036" s="9"/>
      <c r="Q93036" s="9"/>
    </row>
    <row r="93037" spans="11:17" x14ac:dyDescent="0.25">
      <c r="K93037" s="9"/>
      <c r="N93037" s="9"/>
      <c r="O93037" s="9"/>
      <c r="P93037" s="9"/>
      <c r="Q93037" s="9"/>
    </row>
    <row r="93038" spans="11:17" x14ac:dyDescent="0.25">
      <c r="K93038" s="9"/>
      <c r="N93038" s="9"/>
      <c r="O93038" s="9"/>
      <c r="P93038" s="9"/>
      <c r="Q93038" s="9"/>
    </row>
    <row r="93039" spans="11:17" x14ac:dyDescent="0.25">
      <c r="K93039" s="9"/>
      <c r="N93039" s="9"/>
      <c r="O93039" s="9"/>
      <c r="P93039" s="9"/>
      <c r="Q93039" s="9"/>
    </row>
    <row r="93040" spans="11:17" x14ac:dyDescent="0.25">
      <c r="K93040" s="9"/>
      <c r="N93040" s="9"/>
      <c r="O93040" s="9"/>
      <c r="P93040" s="9"/>
      <c r="Q93040" s="9"/>
    </row>
    <row r="93041" spans="11:17" x14ac:dyDescent="0.25">
      <c r="K93041" s="9"/>
      <c r="N93041" s="9"/>
      <c r="O93041" s="9"/>
      <c r="P93041" s="9"/>
      <c r="Q93041" s="9"/>
    </row>
    <row r="93042" spans="11:17" x14ac:dyDescent="0.25">
      <c r="K93042" s="9"/>
      <c r="N93042" s="9"/>
      <c r="O93042" s="9"/>
      <c r="P93042" s="9"/>
      <c r="Q93042" s="9"/>
    </row>
    <row r="93043" spans="11:17" x14ac:dyDescent="0.25">
      <c r="K93043" s="9"/>
      <c r="N93043" s="9"/>
      <c r="O93043" s="9"/>
      <c r="P93043" s="9"/>
      <c r="Q93043" s="9"/>
    </row>
    <row r="93044" spans="11:17" x14ac:dyDescent="0.25">
      <c r="K93044" s="9"/>
      <c r="N93044" s="9"/>
      <c r="O93044" s="9"/>
      <c r="P93044" s="9"/>
      <c r="Q93044" s="9"/>
    </row>
    <row r="93045" spans="11:17" x14ac:dyDescent="0.25">
      <c r="K93045" s="9"/>
      <c r="N93045" s="9"/>
      <c r="O93045" s="9"/>
      <c r="P93045" s="9"/>
      <c r="Q93045" s="9"/>
    </row>
    <row r="93046" spans="11:17" x14ac:dyDescent="0.25">
      <c r="K93046" s="9"/>
      <c r="N93046" s="9"/>
      <c r="O93046" s="9"/>
      <c r="P93046" s="9"/>
      <c r="Q93046" s="9"/>
    </row>
    <row r="93047" spans="11:17" x14ac:dyDescent="0.25">
      <c r="K93047" s="9"/>
      <c r="N93047" s="9"/>
      <c r="O93047" s="9"/>
      <c r="P93047" s="9"/>
      <c r="Q93047" s="9"/>
    </row>
    <row r="93048" spans="11:17" x14ac:dyDescent="0.25">
      <c r="K93048" s="9"/>
      <c r="N93048" s="9"/>
      <c r="O93048" s="9"/>
      <c r="P93048" s="9"/>
      <c r="Q93048" s="9"/>
    </row>
    <row r="93049" spans="11:17" x14ac:dyDescent="0.25">
      <c r="K93049" s="9"/>
      <c r="N93049" s="9"/>
      <c r="O93049" s="9"/>
      <c r="P93049" s="9"/>
      <c r="Q93049" s="9"/>
    </row>
    <row r="93050" spans="11:17" x14ac:dyDescent="0.25">
      <c r="K93050" s="9"/>
      <c r="N93050" s="9"/>
      <c r="O93050" s="9"/>
      <c r="P93050" s="9"/>
      <c r="Q93050" s="9"/>
    </row>
    <row r="93051" spans="11:17" x14ac:dyDescent="0.25">
      <c r="K93051" s="9"/>
      <c r="N93051" s="9"/>
      <c r="O93051" s="9"/>
      <c r="P93051" s="9"/>
      <c r="Q93051" s="9"/>
    </row>
    <row r="93052" spans="11:17" x14ac:dyDescent="0.25">
      <c r="K93052" s="9"/>
      <c r="N93052" s="9"/>
      <c r="O93052" s="9"/>
      <c r="P93052" s="9"/>
      <c r="Q93052" s="9"/>
    </row>
    <row r="93053" spans="11:17" x14ac:dyDescent="0.25">
      <c r="K93053" s="9"/>
      <c r="N93053" s="9"/>
      <c r="O93053" s="9"/>
      <c r="P93053" s="9"/>
      <c r="Q93053" s="9"/>
    </row>
    <row r="93054" spans="11:17" x14ac:dyDescent="0.25">
      <c r="K93054" s="9"/>
      <c r="N93054" s="9"/>
      <c r="O93054" s="9"/>
      <c r="P93054" s="9"/>
      <c r="Q93054" s="9"/>
    </row>
    <row r="93055" spans="11:17" x14ac:dyDescent="0.25">
      <c r="K93055" s="9"/>
      <c r="N93055" s="9"/>
      <c r="O93055" s="9"/>
      <c r="P93055" s="9"/>
      <c r="Q93055" s="9"/>
    </row>
    <row r="93056" spans="11:17" x14ac:dyDescent="0.25">
      <c r="K93056" s="9"/>
      <c r="N93056" s="9"/>
      <c r="O93056" s="9"/>
      <c r="P93056" s="9"/>
      <c r="Q93056" s="9"/>
    </row>
    <row r="93057" spans="11:17" x14ac:dyDescent="0.25">
      <c r="K93057" s="9"/>
      <c r="N93057" s="9"/>
      <c r="O93057" s="9"/>
      <c r="P93057" s="9"/>
      <c r="Q93057" s="9"/>
    </row>
    <row r="93058" spans="11:17" x14ac:dyDescent="0.25">
      <c r="K93058" s="9"/>
      <c r="N93058" s="9"/>
      <c r="O93058" s="9"/>
      <c r="P93058" s="9"/>
      <c r="Q93058" s="9"/>
    </row>
    <row r="93059" spans="11:17" x14ac:dyDescent="0.25">
      <c r="K93059" s="9"/>
      <c r="N93059" s="9"/>
      <c r="O93059" s="9"/>
      <c r="P93059" s="9"/>
      <c r="Q93059" s="9"/>
    </row>
    <row r="93060" spans="11:17" x14ac:dyDescent="0.25">
      <c r="K93060" s="9"/>
      <c r="N93060" s="9"/>
      <c r="O93060" s="9"/>
      <c r="P93060" s="9"/>
      <c r="Q93060" s="9"/>
    </row>
    <row r="93061" spans="11:17" x14ac:dyDescent="0.25">
      <c r="K93061" s="9"/>
      <c r="N93061" s="9"/>
      <c r="O93061" s="9"/>
      <c r="P93061" s="9"/>
      <c r="Q93061" s="9"/>
    </row>
    <row r="93062" spans="11:17" x14ac:dyDescent="0.25">
      <c r="K93062" s="9"/>
      <c r="N93062" s="9"/>
      <c r="O93062" s="9"/>
      <c r="P93062" s="9"/>
      <c r="Q93062" s="9"/>
    </row>
    <row r="93063" spans="11:17" x14ac:dyDescent="0.25">
      <c r="K93063" s="9"/>
      <c r="N93063" s="9"/>
      <c r="O93063" s="9"/>
      <c r="P93063" s="9"/>
      <c r="Q93063" s="9"/>
    </row>
    <row r="93064" spans="11:17" x14ac:dyDescent="0.25">
      <c r="K93064" s="9"/>
      <c r="N93064" s="9"/>
      <c r="O93064" s="9"/>
      <c r="P93064" s="9"/>
      <c r="Q93064" s="9"/>
    </row>
    <row r="93065" spans="11:17" x14ac:dyDescent="0.25">
      <c r="K93065" s="9"/>
      <c r="N93065" s="9"/>
      <c r="O93065" s="9"/>
      <c r="P93065" s="9"/>
      <c r="Q93065" s="9"/>
    </row>
    <row r="93066" spans="11:17" x14ac:dyDescent="0.25">
      <c r="K93066" s="9"/>
      <c r="N93066" s="9"/>
      <c r="O93066" s="9"/>
      <c r="P93066" s="9"/>
      <c r="Q93066" s="9"/>
    </row>
    <row r="93067" spans="11:17" x14ac:dyDescent="0.25">
      <c r="K93067" s="9"/>
      <c r="N93067" s="9"/>
      <c r="O93067" s="9"/>
      <c r="P93067" s="9"/>
      <c r="Q93067" s="9"/>
    </row>
    <row r="93068" spans="11:17" x14ac:dyDescent="0.25">
      <c r="K93068" s="9"/>
      <c r="N93068" s="9"/>
      <c r="O93068" s="9"/>
      <c r="P93068" s="9"/>
      <c r="Q93068" s="9"/>
    </row>
    <row r="93069" spans="11:17" x14ac:dyDescent="0.25">
      <c r="K93069" s="9"/>
      <c r="N93069" s="9"/>
      <c r="O93069" s="9"/>
      <c r="P93069" s="9"/>
      <c r="Q93069" s="9"/>
    </row>
    <row r="93070" spans="11:17" x14ac:dyDescent="0.25">
      <c r="K93070" s="9"/>
      <c r="N93070" s="9"/>
      <c r="O93070" s="9"/>
      <c r="P93070" s="9"/>
      <c r="Q93070" s="9"/>
    </row>
    <row r="93071" spans="11:17" x14ac:dyDescent="0.25">
      <c r="K93071" s="9"/>
      <c r="N93071" s="9"/>
      <c r="O93071" s="9"/>
      <c r="P93071" s="9"/>
      <c r="Q93071" s="9"/>
    </row>
    <row r="93072" spans="11:17" x14ac:dyDescent="0.25">
      <c r="K93072" s="9"/>
      <c r="N93072" s="9"/>
      <c r="O93072" s="9"/>
      <c r="P93072" s="9"/>
      <c r="Q93072" s="9"/>
    </row>
    <row r="93073" spans="11:17" x14ac:dyDescent="0.25">
      <c r="K93073" s="9"/>
      <c r="N93073" s="9"/>
      <c r="O93073" s="9"/>
      <c r="P93073" s="9"/>
      <c r="Q93073" s="9"/>
    </row>
    <row r="93074" spans="11:17" x14ac:dyDescent="0.25">
      <c r="K93074" s="9"/>
      <c r="N93074" s="9"/>
      <c r="O93074" s="9"/>
      <c r="P93074" s="9"/>
      <c r="Q93074" s="9"/>
    </row>
    <row r="93075" spans="11:17" x14ac:dyDescent="0.25">
      <c r="K93075" s="9"/>
      <c r="N93075" s="9"/>
      <c r="O93075" s="9"/>
      <c r="P93075" s="9"/>
      <c r="Q93075" s="9"/>
    </row>
    <row r="93076" spans="11:17" x14ac:dyDescent="0.25">
      <c r="K93076" s="9"/>
      <c r="N93076" s="9"/>
      <c r="O93076" s="9"/>
      <c r="P93076" s="9"/>
      <c r="Q93076" s="9"/>
    </row>
    <row r="93077" spans="11:17" x14ac:dyDescent="0.25">
      <c r="K93077" s="9"/>
      <c r="N93077" s="9"/>
      <c r="O93077" s="9"/>
      <c r="P93077" s="9"/>
      <c r="Q93077" s="9"/>
    </row>
    <row r="93078" spans="11:17" x14ac:dyDescent="0.25">
      <c r="K93078" s="9"/>
      <c r="N93078" s="9"/>
      <c r="O93078" s="9"/>
      <c r="P93078" s="9"/>
      <c r="Q93078" s="9"/>
    </row>
    <row r="93079" spans="11:17" x14ac:dyDescent="0.25">
      <c r="K93079" s="9"/>
      <c r="N93079" s="9"/>
      <c r="O93079" s="9"/>
      <c r="P93079" s="9"/>
      <c r="Q93079" s="9"/>
    </row>
    <row r="93080" spans="11:17" x14ac:dyDescent="0.25">
      <c r="K93080" s="9"/>
      <c r="N93080" s="9"/>
      <c r="O93080" s="9"/>
      <c r="P93080" s="9"/>
      <c r="Q93080" s="9"/>
    </row>
    <row r="93081" spans="11:17" x14ac:dyDescent="0.25">
      <c r="K93081" s="9"/>
      <c r="N93081" s="9"/>
      <c r="O93081" s="9"/>
      <c r="P93081" s="9"/>
      <c r="Q93081" s="9"/>
    </row>
    <row r="93082" spans="11:17" x14ac:dyDescent="0.25">
      <c r="K93082" s="9"/>
      <c r="N93082" s="9"/>
      <c r="O93082" s="9"/>
      <c r="P93082" s="9"/>
      <c r="Q93082" s="9"/>
    </row>
    <row r="93083" spans="11:17" x14ac:dyDescent="0.25">
      <c r="K93083" s="9"/>
      <c r="N93083" s="9"/>
      <c r="O93083" s="9"/>
      <c r="P93083" s="9"/>
      <c r="Q93083" s="9"/>
    </row>
    <row r="93084" spans="11:17" x14ac:dyDescent="0.25">
      <c r="K93084" s="9"/>
      <c r="N93084" s="9"/>
      <c r="O93084" s="9"/>
      <c r="P93084" s="9"/>
      <c r="Q93084" s="9"/>
    </row>
    <row r="93085" spans="11:17" x14ac:dyDescent="0.25">
      <c r="K93085" s="9"/>
      <c r="N93085" s="9"/>
      <c r="O93085" s="9"/>
      <c r="P93085" s="9"/>
      <c r="Q93085" s="9"/>
    </row>
    <row r="93086" spans="11:17" x14ac:dyDescent="0.25">
      <c r="K93086" s="9"/>
      <c r="N93086" s="9"/>
      <c r="O93086" s="9"/>
      <c r="P93086" s="9"/>
      <c r="Q93086" s="9"/>
    </row>
    <row r="93087" spans="11:17" x14ac:dyDescent="0.25">
      <c r="K93087" s="9"/>
      <c r="N93087" s="9"/>
      <c r="O93087" s="9"/>
      <c r="P93087" s="9"/>
      <c r="Q93087" s="9"/>
    </row>
    <row r="93088" spans="11:17" x14ac:dyDescent="0.25">
      <c r="K93088" s="9"/>
      <c r="N93088" s="9"/>
      <c r="O93088" s="9"/>
      <c r="P93088" s="9"/>
      <c r="Q93088" s="9"/>
    </row>
    <row r="93089" spans="11:17" x14ac:dyDescent="0.25">
      <c r="K93089" s="9"/>
      <c r="N93089" s="9"/>
      <c r="O93089" s="9"/>
      <c r="P93089" s="9"/>
      <c r="Q93089" s="9"/>
    </row>
    <row r="93090" spans="11:17" x14ac:dyDescent="0.25">
      <c r="K93090" s="9"/>
      <c r="N93090" s="9"/>
      <c r="O93090" s="9"/>
      <c r="P93090" s="9"/>
      <c r="Q93090" s="9"/>
    </row>
    <row r="93091" spans="11:17" x14ac:dyDescent="0.25">
      <c r="K93091" s="9"/>
      <c r="N93091" s="9"/>
      <c r="O93091" s="9"/>
      <c r="P93091" s="9"/>
      <c r="Q93091" s="9"/>
    </row>
    <row r="93092" spans="11:17" x14ac:dyDescent="0.25">
      <c r="K93092" s="9"/>
      <c r="N93092" s="9"/>
      <c r="O93092" s="9"/>
      <c r="P93092" s="9"/>
      <c r="Q93092" s="9"/>
    </row>
    <row r="93093" spans="11:17" x14ac:dyDescent="0.25">
      <c r="K93093" s="9"/>
      <c r="N93093" s="9"/>
      <c r="O93093" s="9"/>
      <c r="P93093" s="9"/>
      <c r="Q93093" s="9"/>
    </row>
    <row r="93094" spans="11:17" x14ac:dyDescent="0.25">
      <c r="K93094" s="9"/>
      <c r="N93094" s="9"/>
      <c r="O93094" s="9"/>
      <c r="P93094" s="9"/>
      <c r="Q93094" s="9"/>
    </row>
    <row r="93095" spans="11:17" x14ac:dyDescent="0.25">
      <c r="K93095" s="9"/>
      <c r="N93095" s="9"/>
      <c r="O93095" s="9"/>
      <c r="P93095" s="9"/>
      <c r="Q93095" s="9"/>
    </row>
    <row r="93096" spans="11:17" x14ac:dyDescent="0.25">
      <c r="K93096" s="9"/>
      <c r="N93096" s="9"/>
      <c r="O93096" s="9"/>
      <c r="P93096" s="9"/>
      <c r="Q93096" s="9"/>
    </row>
    <row r="93097" spans="11:17" x14ac:dyDescent="0.25">
      <c r="K93097" s="9"/>
      <c r="N93097" s="9"/>
      <c r="O93097" s="9"/>
      <c r="P93097" s="9"/>
      <c r="Q93097" s="9"/>
    </row>
    <row r="93098" spans="11:17" x14ac:dyDescent="0.25">
      <c r="K93098" s="9"/>
      <c r="N93098" s="9"/>
      <c r="O93098" s="9"/>
      <c r="P93098" s="9"/>
      <c r="Q93098" s="9"/>
    </row>
    <row r="93099" spans="11:17" x14ac:dyDescent="0.25">
      <c r="K93099" s="9"/>
      <c r="N93099" s="9"/>
      <c r="O93099" s="9"/>
      <c r="P93099" s="9"/>
      <c r="Q93099" s="9"/>
    </row>
    <row r="93100" spans="11:17" x14ac:dyDescent="0.25">
      <c r="K93100" s="9"/>
      <c r="N93100" s="9"/>
      <c r="O93100" s="9"/>
      <c r="P93100" s="9"/>
      <c r="Q93100" s="9"/>
    </row>
    <row r="93101" spans="11:17" x14ac:dyDescent="0.25">
      <c r="K93101" s="9"/>
      <c r="N93101" s="9"/>
      <c r="O93101" s="9"/>
      <c r="P93101" s="9"/>
      <c r="Q93101" s="9"/>
    </row>
    <row r="93102" spans="11:17" x14ac:dyDescent="0.25">
      <c r="K93102" s="9"/>
      <c r="N93102" s="9"/>
      <c r="O93102" s="9"/>
      <c r="P93102" s="9"/>
      <c r="Q93102" s="9"/>
    </row>
    <row r="93103" spans="11:17" x14ac:dyDescent="0.25">
      <c r="K93103" s="9"/>
      <c r="N93103" s="9"/>
      <c r="O93103" s="9"/>
      <c r="P93103" s="9"/>
      <c r="Q93103" s="9"/>
    </row>
    <row r="93104" spans="11:17" x14ac:dyDescent="0.25">
      <c r="K93104" s="9"/>
      <c r="N93104" s="9"/>
      <c r="O93104" s="9"/>
      <c r="P93104" s="9"/>
      <c r="Q93104" s="9"/>
    </row>
    <row r="93105" spans="11:17" x14ac:dyDescent="0.25">
      <c r="K93105" s="9"/>
      <c r="N93105" s="9"/>
      <c r="O93105" s="9"/>
      <c r="P93105" s="9"/>
      <c r="Q93105" s="9"/>
    </row>
    <row r="93106" spans="11:17" x14ac:dyDescent="0.25">
      <c r="K93106" s="9"/>
      <c r="N93106" s="9"/>
      <c r="O93106" s="9"/>
      <c r="P93106" s="9"/>
      <c r="Q93106" s="9"/>
    </row>
    <row r="93107" spans="11:17" x14ac:dyDescent="0.25">
      <c r="K93107" s="9"/>
      <c r="N93107" s="9"/>
      <c r="O93107" s="9"/>
      <c r="P93107" s="9"/>
      <c r="Q93107" s="9"/>
    </row>
    <row r="93108" spans="11:17" x14ac:dyDescent="0.25">
      <c r="K93108" s="9"/>
      <c r="N93108" s="9"/>
      <c r="O93108" s="9"/>
      <c r="P93108" s="9"/>
      <c r="Q93108" s="9"/>
    </row>
    <row r="93109" spans="11:17" x14ac:dyDescent="0.25">
      <c r="K93109" s="9"/>
      <c r="N93109" s="9"/>
      <c r="O93109" s="9"/>
      <c r="P93109" s="9"/>
      <c r="Q93109" s="9"/>
    </row>
    <row r="93110" spans="11:17" x14ac:dyDescent="0.25">
      <c r="K93110" s="9"/>
      <c r="N93110" s="9"/>
      <c r="O93110" s="9"/>
      <c r="P93110" s="9"/>
      <c r="Q93110" s="9"/>
    </row>
    <row r="93111" spans="11:17" x14ac:dyDescent="0.25">
      <c r="K93111" s="9"/>
      <c r="N93111" s="9"/>
      <c r="O93111" s="9"/>
      <c r="P93111" s="9"/>
      <c r="Q93111" s="9"/>
    </row>
    <row r="93112" spans="11:17" x14ac:dyDescent="0.25">
      <c r="K93112" s="9"/>
      <c r="N93112" s="9"/>
      <c r="O93112" s="9"/>
      <c r="P93112" s="9"/>
      <c r="Q93112" s="9"/>
    </row>
    <row r="93113" spans="11:17" x14ac:dyDescent="0.25">
      <c r="K93113" s="9"/>
      <c r="N93113" s="9"/>
      <c r="O93113" s="9"/>
      <c r="P93113" s="9"/>
      <c r="Q93113" s="9"/>
    </row>
    <row r="93114" spans="11:17" x14ac:dyDescent="0.25">
      <c r="K93114" s="9"/>
      <c r="N93114" s="9"/>
      <c r="O93114" s="9"/>
      <c r="P93114" s="9"/>
      <c r="Q93114" s="9"/>
    </row>
    <row r="93115" spans="11:17" x14ac:dyDescent="0.25">
      <c r="K93115" s="9"/>
      <c r="N93115" s="9"/>
      <c r="O93115" s="9"/>
      <c r="P93115" s="9"/>
      <c r="Q93115" s="9"/>
    </row>
    <row r="93116" spans="11:17" x14ac:dyDescent="0.25">
      <c r="K93116" s="9"/>
      <c r="N93116" s="9"/>
      <c r="O93116" s="9"/>
      <c r="P93116" s="9"/>
      <c r="Q93116" s="9"/>
    </row>
    <row r="93117" spans="11:17" x14ac:dyDescent="0.25">
      <c r="K93117" s="9"/>
      <c r="N93117" s="9"/>
      <c r="O93117" s="9"/>
      <c r="P93117" s="9"/>
      <c r="Q93117" s="9"/>
    </row>
    <row r="93118" spans="11:17" x14ac:dyDescent="0.25">
      <c r="K93118" s="9"/>
      <c r="N93118" s="9"/>
      <c r="O93118" s="9"/>
      <c r="P93118" s="9"/>
      <c r="Q93118" s="9"/>
    </row>
    <row r="93119" spans="11:17" x14ac:dyDescent="0.25">
      <c r="K93119" s="9"/>
      <c r="N93119" s="9"/>
      <c r="O93119" s="9"/>
      <c r="P93119" s="9"/>
      <c r="Q93119" s="9"/>
    </row>
    <row r="93120" spans="11:17" x14ac:dyDescent="0.25">
      <c r="K93120" s="9"/>
      <c r="N93120" s="9"/>
      <c r="O93120" s="9"/>
      <c r="P93120" s="9"/>
      <c r="Q93120" s="9"/>
    </row>
    <row r="93121" spans="11:17" x14ac:dyDescent="0.25">
      <c r="K93121" s="9"/>
      <c r="N93121" s="9"/>
      <c r="O93121" s="9"/>
      <c r="P93121" s="9"/>
      <c r="Q93121" s="9"/>
    </row>
    <row r="93122" spans="11:17" x14ac:dyDescent="0.25">
      <c r="K93122" s="9"/>
      <c r="N93122" s="9"/>
      <c r="O93122" s="9"/>
      <c r="P93122" s="9"/>
      <c r="Q93122" s="9"/>
    </row>
    <row r="93123" spans="11:17" x14ac:dyDescent="0.25">
      <c r="K93123" s="9"/>
      <c r="N93123" s="9"/>
      <c r="O93123" s="9"/>
      <c r="P93123" s="9"/>
      <c r="Q93123" s="9"/>
    </row>
    <row r="93124" spans="11:17" x14ac:dyDescent="0.25">
      <c r="K93124" s="9"/>
      <c r="N93124" s="9"/>
      <c r="O93124" s="9"/>
      <c r="P93124" s="9"/>
      <c r="Q93124" s="9"/>
    </row>
    <row r="93125" spans="11:17" x14ac:dyDescent="0.25">
      <c r="K93125" s="9"/>
      <c r="N93125" s="9"/>
      <c r="O93125" s="9"/>
      <c r="P93125" s="9"/>
      <c r="Q93125" s="9"/>
    </row>
    <row r="93126" spans="11:17" x14ac:dyDescent="0.25">
      <c r="K93126" s="9"/>
      <c r="N93126" s="9"/>
      <c r="O93126" s="9"/>
      <c r="P93126" s="9"/>
      <c r="Q93126" s="9"/>
    </row>
    <row r="93127" spans="11:17" x14ac:dyDescent="0.25">
      <c r="K93127" s="9"/>
      <c r="N93127" s="9"/>
      <c r="O93127" s="9"/>
      <c r="P93127" s="9"/>
      <c r="Q93127" s="9"/>
    </row>
    <row r="93128" spans="11:17" x14ac:dyDescent="0.25">
      <c r="K93128" s="9"/>
      <c r="N93128" s="9"/>
      <c r="O93128" s="9"/>
      <c r="P93128" s="9"/>
      <c r="Q93128" s="9"/>
    </row>
    <row r="93129" spans="11:17" x14ac:dyDescent="0.25">
      <c r="K93129" s="9"/>
      <c r="N93129" s="9"/>
      <c r="O93129" s="9"/>
      <c r="P93129" s="9"/>
      <c r="Q93129" s="9"/>
    </row>
    <row r="93130" spans="11:17" x14ac:dyDescent="0.25">
      <c r="K93130" s="9"/>
      <c r="N93130" s="9"/>
      <c r="O93130" s="9"/>
      <c r="P93130" s="9"/>
      <c r="Q93130" s="9"/>
    </row>
    <row r="93131" spans="11:17" x14ac:dyDescent="0.25">
      <c r="K93131" s="9"/>
      <c r="N93131" s="9"/>
      <c r="O93131" s="9"/>
      <c r="P93131" s="9"/>
      <c r="Q93131" s="9"/>
    </row>
    <row r="93132" spans="11:17" x14ac:dyDescent="0.25">
      <c r="K93132" s="9"/>
      <c r="N93132" s="9"/>
      <c r="O93132" s="9"/>
      <c r="P93132" s="9"/>
      <c r="Q93132" s="9"/>
    </row>
    <row r="93133" spans="11:17" x14ac:dyDescent="0.25">
      <c r="K93133" s="9"/>
      <c r="N93133" s="9"/>
      <c r="O93133" s="9"/>
      <c r="P93133" s="9"/>
      <c r="Q93133" s="9"/>
    </row>
    <row r="93134" spans="11:17" x14ac:dyDescent="0.25">
      <c r="K93134" s="9"/>
      <c r="N93134" s="9"/>
      <c r="O93134" s="9"/>
      <c r="P93134" s="9"/>
      <c r="Q93134" s="9"/>
    </row>
    <row r="93135" spans="11:17" x14ac:dyDescent="0.25">
      <c r="K93135" s="9"/>
      <c r="N93135" s="9"/>
      <c r="O93135" s="9"/>
      <c r="P93135" s="9"/>
      <c r="Q93135" s="9"/>
    </row>
    <row r="93136" spans="11:17" x14ac:dyDescent="0.25">
      <c r="K93136" s="9"/>
      <c r="N93136" s="9"/>
      <c r="O93136" s="9"/>
      <c r="P93136" s="9"/>
      <c r="Q93136" s="9"/>
    </row>
    <row r="93137" spans="11:17" x14ac:dyDescent="0.25">
      <c r="K93137" s="9"/>
      <c r="N93137" s="9"/>
      <c r="O93137" s="9"/>
      <c r="P93137" s="9"/>
      <c r="Q93137" s="9"/>
    </row>
    <row r="93138" spans="11:17" x14ac:dyDescent="0.25">
      <c r="K93138" s="9"/>
      <c r="N93138" s="9"/>
      <c r="O93138" s="9"/>
      <c r="P93138" s="9"/>
      <c r="Q93138" s="9"/>
    </row>
    <row r="93139" spans="11:17" x14ac:dyDescent="0.25">
      <c r="K93139" s="9"/>
      <c r="N93139" s="9"/>
      <c r="O93139" s="9"/>
      <c r="P93139" s="9"/>
      <c r="Q93139" s="9"/>
    </row>
    <row r="93140" spans="11:17" x14ac:dyDescent="0.25">
      <c r="K93140" s="9"/>
      <c r="N93140" s="9"/>
      <c r="O93140" s="9"/>
      <c r="P93140" s="9"/>
      <c r="Q93140" s="9"/>
    </row>
    <row r="93141" spans="11:17" x14ac:dyDescent="0.25">
      <c r="K93141" s="9"/>
      <c r="N93141" s="9"/>
      <c r="O93141" s="9"/>
      <c r="P93141" s="9"/>
      <c r="Q93141" s="9"/>
    </row>
    <row r="93142" spans="11:17" x14ac:dyDescent="0.25">
      <c r="K93142" s="9"/>
      <c r="N93142" s="9"/>
      <c r="O93142" s="9"/>
      <c r="P93142" s="9"/>
      <c r="Q93142" s="9"/>
    </row>
    <row r="93143" spans="11:17" x14ac:dyDescent="0.25">
      <c r="K93143" s="9"/>
      <c r="N93143" s="9"/>
      <c r="O93143" s="9"/>
      <c r="P93143" s="9"/>
      <c r="Q93143" s="9"/>
    </row>
    <row r="93144" spans="11:17" x14ac:dyDescent="0.25">
      <c r="K93144" s="9"/>
      <c r="N93144" s="9"/>
      <c r="O93144" s="9"/>
      <c r="P93144" s="9"/>
      <c r="Q93144" s="9"/>
    </row>
    <row r="93145" spans="11:17" x14ac:dyDescent="0.25">
      <c r="K93145" s="9"/>
      <c r="N93145" s="9"/>
      <c r="O93145" s="9"/>
      <c r="P93145" s="9"/>
      <c r="Q93145" s="9"/>
    </row>
    <row r="93146" spans="11:17" x14ac:dyDescent="0.25">
      <c r="K93146" s="9"/>
      <c r="N93146" s="9"/>
      <c r="O93146" s="9"/>
      <c r="P93146" s="9"/>
      <c r="Q93146" s="9"/>
    </row>
    <row r="93147" spans="11:17" x14ac:dyDescent="0.25">
      <c r="K93147" s="9"/>
      <c r="N93147" s="9"/>
      <c r="O93147" s="9"/>
      <c r="P93147" s="9"/>
      <c r="Q93147" s="9"/>
    </row>
    <row r="93148" spans="11:17" x14ac:dyDescent="0.25">
      <c r="K93148" s="9"/>
      <c r="N93148" s="9"/>
      <c r="O93148" s="9"/>
      <c r="P93148" s="9"/>
      <c r="Q93148" s="9"/>
    </row>
    <row r="93149" spans="11:17" x14ac:dyDescent="0.25">
      <c r="K93149" s="9"/>
      <c r="N93149" s="9"/>
      <c r="O93149" s="9"/>
      <c r="P93149" s="9"/>
      <c r="Q93149" s="9"/>
    </row>
    <row r="93150" spans="11:17" x14ac:dyDescent="0.25">
      <c r="K93150" s="9"/>
      <c r="N93150" s="9"/>
      <c r="O93150" s="9"/>
      <c r="P93150" s="9"/>
      <c r="Q93150" s="9"/>
    </row>
    <row r="93151" spans="11:17" x14ac:dyDescent="0.25">
      <c r="K93151" s="9"/>
      <c r="N93151" s="9"/>
      <c r="O93151" s="9"/>
      <c r="P93151" s="9"/>
      <c r="Q93151" s="9"/>
    </row>
    <row r="93152" spans="11:17" x14ac:dyDescent="0.25">
      <c r="K93152" s="9"/>
      <c r="N93152" s="9"/>
      <c r="O93152" s="9"/>
      <c r="P93152" s="9"/>
      <c r="Q93152" s="9"/>
    </row>
    <row r="93153" spans="11:17" x14ac:dyDescent="0.25">
      <c r="K93153" s="9"/>
      <c r="N93153" s="9"/>
      <c r="O93153" s="9"/>
      <c r="P93153" s="9"/>
      <c r="Q93153" s="9"/>
    </row>
    <row r="93154" spans="11:17" x14ac:dyDescent="0.25">
      <c r="K93154" s="9"/>
      <c r="N93154" s="9"/>
      <c r="O93154" s="9"/>
      <c r="P93154" s="9"/>
      <c r="Q93154" s="9"/>
    </row>
    <row r="93155" spans="11:17" x14ac:dyDescent="0.25">
      <c r="K93155" s="9"/>
      <c r="N93155" s="9"/>
      <c r="O93155" s="9"/>
      <c r="P93155" s="9"/>
      <c r="Q93155" s="9"/>
    </row>
    <row r="93156" spans="11:17" x14ac:dyDescent="0.25">
      <c r="K93156" s="9"/>
      <c r="N93156" s="9"/>
      <c r="O93156" s="9"/>
      <c r="P93156" s="9"/>
      <c r="Q93156" s="9"/>
    </row>
    <row r="93157" spans="11:17" x14ac:dyDescent="0.25">
      <c r="K93157" s="9"/>
      <c r="N93157" s="9"/>
      <c r="O93157" s="9"/>
      <c r="P93157" s="9"/>
      <c r="Q93157" s="9"/>
    </row>
    <row r="93158" spans="11:17" x14ac:dyDescent="0.25">
      <c r="K93158" s="9"/>
      <c r="N93158" s="9"/>
      <c r="O93158" s="9"/>
      <c r="P93158" s="9"/>
      <c r="Q93158" s="9"/>
    </row>
    <row r="93159" spans="11:17" x14ac:dyDescent="0.25">
      <c r="K93159" s="9"/>
      <c r="N93159" s="9"/>
      <c r="O93159" s="9"/>
      <c r="P93159" s="9"/>
      <c r="Q93159" s="9"/>
    </row>
    <row r="93160" spans="11:17" x14ac:dyDescent="0.25">
      <c r="K93160" s="9"/>
      <c r="N93160" s="9"/>
      <c r="O93160" s="9"/>
      <c r="P93160" s="9"/>
      <c r="Q93160" s="9"/>
    </row>
    <row r="93161" spans="11:17" x14ac:dyDescent="0.25">
      <c r="K93161" s="9"/>
      <c r="N93161" s="9"/>
      <c r="O93161" s="9"/>
      <c r="P93161" s="9"/>
      <c r="Q93161" s="9"/>
    </row>
    <row r="93162" spans="11:17" x14ac:dyDescent="0.25">
      <c r="K93162" s="9"/>
      <c r="N93162" s="9"/>
      <c r="O93162" s="9"/>
      <c r="P93162" s="9"/>
      <c r="Q93162" s="9"/>
    </row>
    <row r="93163" spans="11:17" x14ac:dyDescent="0.25">
      <c r="K93163" s="9"/>
      <c r="N93163" s="9"/>
      <c r="O93163" s="9"/>
      <c r="P93163" s="9"/>
      <c r="Q93163" s="9"/>
    </row>
    <row r="93164" spans="11:17" x14ac:dyDescent="0.25">
      <c r="K93164" s="9"/>
      <c r="N93164" s="9"/>
      <c r="O93164" s="9"/>
      <c r="P93164" s="9"/>
      <c r="Q93164" s="9"/>
    </row>
    <row r="93165" spans="11:17" x14ac:dyDescent="0.25">
      <c r="K93165" s="9"/>
      <c r="N93165" s="9"/>
      <c r="O93165" s="9"/>
      <c r="P93165" s="9"/>
      <c r="Q93165" s="9"/>
    </row>
    <row r="93166" spans="11:17" x14ac:dyDescent="0.25">
      <c r="K93166" s="9"/>
      <c r="N93166" s="9"/>
      <c r="O93166" s="9"/>
      <c r="P93166" s="9"/>
      <c r="Q93166" s="9"/>
    </row>
    <row r="93167" spans="11:17" x14ac:dyDescent="0.25">
      <c r="K93167" s="9"/>
      <c r="N93167" s="9"/>
      <c r="O93167" s="9"/>
      <c r="P93167" s="9"/>
      <c r="Q93167" s="9"/>
    </row>
    <row r="93168" spans="11:17" x14ac:dyDescent="0.25">
      <c r="K93168" s="9"/>
      <c r="N93168" s="9"/>
      <c r="O93168" s="9"/>
      <c r="P93168" s="9"/>
      <c r="Q93168" s="9"/>
    </row>
    <row r="93169" spans="11:17" x14ac:dyDescent="0.25">
      <c r="K93169" s="9"/>
      <c r="N93169" s="9"/>
      <c r="O93169" s="9"/>
      <c r="P93169" s="9"/>
      <c r="Q93169" s="9"/>
    </row>
    <row r="93170" spans="11:17" x14ac:dyDescent="0.25">
      <c r="K93170" s="9"/>
      <c r="N93170" s="9"/>
      <c r="O93170" s="9"/>
      <c r="P93170" s="9"/>
      <c r="Q93170" s="9"/>
    </row>
    <row r="93171" spans="11:17" x14ac:dyDescent="0.25">
      <c r="K93171" s="9"/>
      <c r="N93171" s="9"/>
      <c r="O93171" s="9"/>
      <c r="P93171" s="9"/>
      <c r="Q93171" s="9"/>
    </row>
    <row r="93172" spans="11:17" x14ac:dyDescent="0.25">
      <c r="K93172" s="9"/>
      <c r="N93172" s="9"/>
      <c r="O93172" s="9"/>
      <c r="P93172" s="9"/>
      <c r="Q93172" s="9"/>
    </row>
    <row r="93173" spans="11:17" x14ac:dyDescent="0.25">
      <c r="K93173" s="9"/>
      <c r="N93173" s="9"/>
      <c r="O93173" s="9"/>
      <c r="P93173" s="9"/>
      <c r="Q93173" s="9"/>
    </row>
    <row r="93174" spans="11:17" x14ac:dyDescent="0.25">
      <c r="K93174" s="9"/>
      <c r="N93174" s="9"/>
      <c r="O93174" s="9"/>
      <c r="P93174" s="9"/>
      <c r="Q93174" s="9"/>
    </row>
    <row r="93175" spans="11:17" x14ac:dyDescent="0.25">
      <c r="K93175" s="9"/>
      <c r="N93175" s="9"/>
      <c r="O93175" s="9"/>
      <c r="P93175" s="9"/>
      <c r="Q93175" s="9"/>
    </row>
    <row r="93176" spans="11:17" x14ac:dyDescent="0.25">
      <c r="K93176" s="9"/>
      <c r="N93176" s="9"/>
      <c r="O93176" s="9"/>
      <c r="P93176" s="9"/>
      <c r="Q93176" s="9"/>
    </row>
    <row r="93177" spans="11:17" x14ac:dyDescent="0.25">
      <c r="K93177" s="9"/>
      <c r="N93177" s="9"/>
      <c r="O93177" s="9"/>
      <c r="P93177" s="9"/>
      <c r="Q93177" s="9"/>
    </row>
    <row r="93178" spans="11:17" x14ac:dyDescent="0.25">
      <c r="K93178" s="9"/>
      <c r="N93178" s="9"/>
      <c r="O93178" s="9"/>
      <c r="P93178" s="9"/>
      <c r="Q93178" s="9"/>
    </row>
    <row r="93179" spans="11:17" x14ac:dyDescent="0.25">
      <c r="K93179" s="9"/>
      <c r="N93179" s="9"/>
      <c r="O93179" s="9"/>
      <c r="P93179" s="9"/>
      <c r="Q93179" s="9"/>
    </row>
    <row r="93180" spans="11:17" x14ac:dyDescent="0.25">
      <c r="K93180" s="9"/>
      <c r="N93180" s="9"/>
      <c r="O93180" s="9"/>
      <c r="P93180" s="9"/>
      <c r="Q93180" s="9"/>
    </row>
    <row r="93181" spans="11:17" x14ac:dyDescent="0.25">
      <c r="K93181" s="9"/>
      <c r="N93181" s="9"/>
      <c r="O93181" s="9"/>
      <c r="P93181" s="9"/>
      <c r="Q93181" s="9"/>
    </row>
    <row r="93182" spans="11:17" x14ac:dyDescent="0.25">
      <c r="K93182" s="9"/>
      <c r="N93182" s="9"/>
      <c r="O93182" s="9"/>
      <c r="P93182" s="9"/>
      <c r="Q93182" s="9"/>
    </row>
    <row r="93183" spans="11:17" x14ac:dyDescent="0.25">
      <c r="K93183" s="9"/>
      <c r="N93183" s="9"/>
      <c r="O93183" s="9"/>
      <c r="P93183" s="9"/>
      <c r="Q93183" s="9"/>
    </row>
    <row r="93184" spans="11:17" x14ac:dyDescent="0.25">
      <c r="K93184" s="9"/>
      <c r="N93184" s="9"/>
      <c r="O93184" s="9"/>
      <c r="P93184" s="9"/>
      <c r="Q93184" s="9"/>
    </row>
    <row r="93185" spans="11:17" x14ac:dyDescent="0.25">
      <c r="K93185" s="9"/>
      <c r="N93185" s="9"/>
      <c r="O93185" s="9"/>
      <c r="P93185" s="9"/>
      <c r="Q93185" s="9"/>
    </row>
    <row r="93186" spans="11:17" x14ac:dyDescent="0.25">
      <c r="K93186" s="9"/>
      <c r="N93186" s="9"/>
      <c r="O93186" s="9"/>
      <c r="P93186" s="9"/>
      <c r="Q93186" s="9"/>
    </row>
    <row r="93187" spans="11:17" x14ac:dyDescent="0.25">
      <c r="K93187" s="9"/>
      <c r="N93187" s="9"/>
      <c r="O93187" s="9"/>
      <c r="P93187" s="9"/>
      <c r="Q93187" s="9"/>
    </row>
    <row r="93188" spans="11:17" x14ac:dyDescent="0.25">
      <c r="K93188" s="9"/>
      <c r="N93188" s="9"/>
      <c r="O93188" s="9"/>
      <c r="P93188" s="9"/>
      <c r="Q93188" s="9"/>
    </row>
    <row r="93189" spans="11:17" x14ac:dyDescent="0.25">
      <c r="K93189" s="9"/>
      <c r="N93189" s="9"/>
      <c r="O93189" s="9"/>
      <c r="P93189" s="9"/>
      <c r="Q93189" s="9"/>
    </row>
    <row r="93190" spans="11:17" x14ac:dyDescent="0.25">
      <c r="K93190" s="9"/>
      <c r="N93190" s="9"/>
      <c r="O93190" s="9"/>
      <c r="P93190" s="9"/>
      <c r="Q93190" s="9"/>
    </row>
    <row r="93191" spans="11:17" x14ac:dyDescent="0.25">
      <c r="K93191" s="9"/>
      <c r="N93191" s="9"/>
      <c r="O93191" s="9"/>
      <c r="P93191" s="9"/>
      <c r="Q93191" s="9"/>
    </row>
    <row r="93192" spans="11:17" x14ac:dyDescent="0.25">
      <c r="K93192" s="9"/>
      <c r="N93192" s="9"/>
      <c r="O93192" s="9"/>
      <c r="P93192" s="9"/>
      <c r="Q93192" s="9"/>
    </row>
    <row r="93193" spans="11:17" x14ac:dyDescent="0.25">
      <c r="K93193" s="9"/>
      <c r="N93193" s="9"/>
      <c r="O93193" s="9"/>
      <c r="P93193" s="9"/>
      <c r="Q93193" s="9"/>
    </row>
    <row r="93194" spans="11:17" x14ac:dyDescent="0.25">
      <c r="K93194" s="9"/>
      <c r="N93194" s="9"/>
      <c r="O93194" s="9"/>
      <c r="P93194" s="9"/>
      <c r="Q93194" s="9"/>
    </row>
    <row r="93195" spans="11:17" x14ac:dyDescent="0.25">
      <c r="K93195" s="9"/>
      <c r="N93195" s="9"/>
      <c r="O93195" s="9"/>
      <c r="P93195" s="9"/>
      <c r="Q93195" s="9"/>
    </row>
    <row r="93196" spans="11:17" x14ac:dyDescent="0.25">
      <c r="K93196" s="9"/>
      <c r="N93196" s="9"/>
      <c r="O93196" s="9"/>
      <c r="P93196" s="9"/>
      <c r="Q93196" s="9"/>
    </row>
    <row r="93197" spans="11:17" x14ac:dyDescent="0.25">
      <c r="K93197" s="9"/>
      <c r="N93197" s="9"/>
      <c r="O93197" s="9"/>
      <c r="P93197" s="9"/>
      <c r="Q93197" s="9"/>
    </row>
    <row r="93198" spans="11:17" x14ac:dyDescent="0.25">
      <c r="K93198" s="9"/>
      <c r="N93198" s="9"/>
      <c r="O93198" s="9"/>
      <c r="P93198" s="9"/>
      <c r="Q93198" s="9"/>
    </row>
    <row r="93199" spans="11:17" x14ac:dyDescent="0.25">
      <c r="K93199" s="9"/>
      <c r="N93199" s="9"/>
      <c r="O93199" s="9"/>
      <c r="P93199" s="9"/>
      <c r="Q93199" s="9"/>
    </row>
    <row r="93200" spans="11:17" x14ac:dyDescent="0.25">
      <c r="K93200" s="9"/>
      <c r="N93200" s="9"/>
      <c r="O93200" s="9"/>
      <c r="P93200" s="9"/>
      <c r="Q93200" s="9"/>
    </row>
    <row r="93201" spans="11:17" x14ac:dyDescent="0.25">
      <c r="K93201" s="9"/>
      <c r="N93201" s="9"/>
      <c r="O93201" s="9"/>
      <c r="P93201" s="9"/>
      <c r="Q93201" s="9"/>
    </row>
    <row r="93202" spans="11:17" x14ac:dyDescent="0.25">
      <c r="K93202" s="9"/>
      <c r="N93202" s="9"/>
      <c r="O93202" s="9"/>
      <c r="P93202" s="9"/>
      <c r="Q93202" s="9"/>
    </row>
    <row r="93203" spans="11:17" x14ac:dyDescent="0.25">
      <c r="K93203" s="9"/>
      <c r="N93203" s="9"/>
      <c r="O93203" s="9"/>
      <c r="P93203" s="9"/>
      <c r="Q93203" s="9"/>
    </row>
    <row r="93204" spans="11:17" x14ac:dyDescent="0.25">
      <c r="K93204" s="9"/>
      <c r="N93204" s="9"/>
      <c r="O93204" s="9"/>
      <c r="P93204" s="9"/>
      <c r="Q93204" s="9"/>
    </row>
    <row r="93205" spans="11:17" x14ac:dyDescent="0.25">
      <c r="K93205" s="9"/>
      <c r="N93205" s="9"/>
      <c r="O93205" s="9"/>
      <c r="P93205" s="9"/>
      <c r="Q93205" s="9"/>
    </row>
    <row r="93206" spans="11:17" x14ac:dyDescent="0.25">
      <c r="K93206" s="9"/>
      <c r="N93206" s="9"/>
      <c r="O93206" s="9"/>
      <c r="P93206" s="9"/>
      <c r="Q93206" s="9"/>
    </row>
    <row r="93207" spans="11:17" x14ac:dyDescent="0.25">
      <c r="K93207" s="9"/>
      <c r="N93207" s="9"/>
      <c r="O93207" s="9"/>
      <c r="P93207" s="9"/>
      <c r="Q93207" s="9"/>
    </row>
    <row r="93208" spans="11:17" x14ac:dyDescent="0.25">
      <c r="K93208" s="9"/>
      <c r="N93208" s="9"/>
      <c r="O93208" s="9"/>
      <c r="P93208" s="9"/>
      <c r="Q93208" s="9"/>
    </row>
    <row r="93209" spans="11:17" x14ac:dyDescent="0.25">
      <c r="K93209" s="9"/>
      <c r="N93209" s="9"/>
      <c r="O93209" s="9"/>
      <c r="P93209" s="9"/>
      <c r="Q93209" s="9"/>
    </row>
    <row r="93210" spans="11:17" x14ac:dyDescent="0.25">
      <c r="K93210" s="9"/>
      <c r="N93210" s="9"/>
      <c r="O93210" s="9"/>
      <c r="P93210" s="9"/>
      <c r="Q93210" s="9"/>
    </row>
    <row r="93211" spans="11:17" x14ac:dyDescent="0.25">
      <c r="K93211" s="9"/>
      <c r="N93211" s="9"/>
      <c r="O93211" s="9"/>
      <c r="P93211" s="9"/>
      <c r="Q93211" s="9"/>
    </row>
    <row r="93212" spans="11:17" x14ac:dyDescent="0.25">
      <c r="K93212" s="9"/>
      <c r="N93212" s="9"/>
      <c r="O93212" s="9"/>
      <c r="P93212" s="9"/>
      <c r="Q93212" s="9"/>
    </row>
    <row r="93213" spans="11:17" x14ac:dyDescent="0.25">
      <c r="K93213" s="9"/>
      <c r="N93213" s="9"/>
      <c r="O93213" s="9"/>
      <c r="P93213" s="9"/>
      <c r="Q93213" s="9"/>
    </row>
    <row r="93214" spans="11:17" x14ac:dyDescent="0.25">
      <c r="K93214" s="9"/>
      <c r="N93214" s="9"/>
      <c r="O93214" s="9"/>
      <c r="P93214" s="9"/>
      <c r="Q93214" s="9"/>
    </row>
    <row r="93215" spans="11:17" x14ac:dyDescent="0.25">
      <c r="K93215" s="9"/>
      <c r="N93215" s="9"/>
      <c r="O93215" s="9"/>
      <c r="P93215" s="9"/>
      <c r="Q93215" s="9"/>
    </row>
    <row r="93216" spans="11:17" x14ac:dyDescent="0.25">
      <c r="K93216" s="9"/>
      <c r="N93216" s="9"/>
      <c r="O93216" s="9"/>
      <c r="P93216" s="9"/>
      <c r="Q93216" s="9"/>
    </row>
    <row r="93217" spans="11:17" x14ac:dyDescent="0.25">
      <c r="K93217" s="9"/>
      <c r="N93217" s="9"/>
      <c r="O93217" s="9"/>
      <c r="P93217" s="9"/>
      <c r="Q93217" s="9"/>
    </row>
    <row r="93218" spans="11:17" x14ac:dyDescent="0.25">
      <c r="K93218" s="9"/>
      <c r="N93218" s="9"/>
      <c r="O93218" s="9"/>
      <c r="P93218" s="9"/>
      <c r="Q93218" s="9"/>
    </row>
    <row r="93219" spans="11:17" x14ac:dyDescent="0.25">
      <c r="K93219" s="9"/>
      <c r="N93219" s="9"/>
      <c r="O93219" s="9"/>
      <c r="P93219" s="9"/>
      <c r="Q93219" s="9"/>
    </row>
    <row r="93220" spans="11:17" x14ac:dyDescent="0.25">
      <c r="K93220" s="9"/>
      <c r="N93220" s="9"/>
      <c r="O93220" s="9"/>
      <c r="P93220" s="9"/>
      <c r="Q93220" s="9"/>
    </row>
    <row r="93221" spans="11:17" x14ac:dyDescent="0.25">
      <c r="K93221" s="9"/>
      <c r="N93221" s="9"/>
      <c r="O93221" s="9"/>
      <c r="P93221" s="9"/>
      <c r="Q93221" s="9"/>
    </row>
    <row r="93222" spans="11:17" x14ac:dyDescent="0.25">
      <c r="K93222" s="9"/>
      <c r="N93222" s="9"/>
      <c r="O93222" s="9"/>
      <c r="P93222" s="9"/>
      <c r="Q93222" s="9"/>
    </row>
    <row r="93223" spans="11:17" x14ac:dyDescent="0.25">
      <c r="K93223" s="9"/>
      <c r="N93223" s="9"/>
      <c r="O93223" s="9"/>
      <c r="P93223" s="9"/>
      <c r="Q93223" s="9"/>
    </row>
    <row r="93224" spans="11:17" x14ac:dyDescent="0.25">
      <c r="K93224" s="9"/>
      <c r="N93224" s="9"/>
      <c r="O93224" s="9"/>
      <c r="P93224" s="9"/>
      <c r="Q93224" s="9"/>
    </row>
    <row r="93225" spans="11:17" x14ac:dyDescent="0.25">
      <c r="K93225" s="9"/>
      <c r="N93225" s="9"/>
      <c r="O93225" s="9"/>
      <c r="P93225" s="9"/>
      <c r="Q93225" s="9"/>
    </row>
    <row r="93226" spans="11:17" x14ac:dyDescent="0.25">
      <c r="K93226" s="9"/>
      <c r="N93226" s="9"/>
      <c r="O93226" s="9"/>
      <c r="P93226" s="9"/>
      <c r="Q93226" s="9"/>
    </row>
    <row r="93227" spans="11:17" x14ac:dyDescent="0.25">
      <c r="K93227" s="9"/>
      <c r="N93227" s="9"/>
      <c r="O93227" s="9"/>
      <c r="P93227" s="9"/>
      <c r="Q93227" s="9"/>
    </row>
    <row r="93228" spans="11:17" x14ac:dyDescent="0.25">
      <c r="K93228" s="9"/>
      <c r="N93228" s="9"/>
      <c r="O93228" s="9"/>
      <c r="P93228" s="9"/>
      <c r="Q93228" s="9"/>
    </row>
    <row r="93229" spans="11:17" x14ac:dyDescent="0.25">
      <c r="K93229" s="9"/>
      <c r="N93229" s="9"/>
      <c r="O93229" s="9"/>
      <c r="P93229" s="9"/>
      <c r="Q93229" s="9"/>
    </row>
    <row r="93230" spans="11:17" x14ac:dyDescent="0.25">
      <c r="K93230" s="9"/>
      <c r="N93230" s="9"/>
      <c r="O93230" s="9"/>
      <c r="P93230" s="9"/>
      <c r="Q93230" s="9"/>
    </row>
    <row r="93231" spans="11:17" x14ac:dyDescent="0.25">
      <c r="K93231" s="9"/>
      <c r="N93231" s="9"/>
      <c r="O93231" s="9"/>
      <c r="P93231" s="9"/>
      <c r="Q93231" s="9"/>
    </row>
    <row r="93232" spans="11:17" x14ac:dyDescent="0.25">
      <c r="K93232" s="9"/>
      <c r="N93232" s="9"/>
      <c r="O93232" s="9"/>
      <c r="P93232" s="9"/>
      <c r="Q93232" s="9"/>
    </row>
    <row r="93233" spans="11:17" x14ac:dyDescent="0.25">
      <c r="K93233" s="9"/>
      <c r="N93233" s="9"/>
      <c r="O93233" s="9"/>
      <c r="P93233" s="9"/>
      <c r="Q93233" s="9"/>
    </row>
    <row r="93234" spans="11:17" x14ac:dyDescent="0.25">
      <c r="K93234" s="9"/>
      <c r="N93234" s="9"/>
      <c r="O93234" s="9"/>
      <c r="P93234" s="9"/>
      <c r="Q93234" s="9"/>
    </row>
    <row r="93235" spans="11:17" x14ac:dyDescent="0.25">
      <c r="K93235" s="9"/>
      <c r="N93235" s="9"/>
      <c r="O93235" s="9"/>
      <c r="P93235" s="9"/>
      <c r="Q93235" s="9"/>
    </row>
    <row r="93236" spans="11:17" x14ac:dyDescent="0.25">
      <c r="K93236" s="9"/>
      <c r="N93236" s="9"/>
      <c r="O93236" s="9"/>
      <c r="P93236" s="9"/>
      <c r="Q93236" s="9"/>
    </row>
    <row r="93237" spans="11:17" x14ac:dyDescent="0.25">
      <c r="K93237" s="9"/>
      <c r="N93237" s="9"/>
      <c r="O93237" s="9"/>
      <c r="P93237" s="9"/>
      <c r="Q93237" s="9"/>
    </row>
    <row r="93238" spans="11:17" x14ac:dyDescent="0.25">
      <c r="K93238" s="9"/>
      <c r="N93238" s="9"/>
      <c r="O93238" s="9"/>
      <c r="P93238" s="9"/>
      <c r="Q93238" s="9"/>
    </row>
    <row r="93239" spans="11:17" x14ac:dyDescent="0.25">
      <c r="K93239" s="9"/>
      <c r="N93239" s="9"/>
      <c r="O93239" s="9"/>
      <c r="P93239" s="9"/>
      <c r="Q93239" s="9"/>
    </row>
    <row r="93240" spans="11:17" x14ac:dyDescent="0.25">
      <c r="K93240" s="9"/>
      <c r="N93240" s="9"/>
      <c r="O93240" s="9"/>
      <c r="P93240" s="9"/>
      <c r="Q93240" s="9"/>
    </row>
    <row r="93241" spans="11:17" x14ac:dyDescent="0.25">
      <c r="K93241" s="9"/>
      <c r="N93241" s="9"/>
      <c r="O93241" s="9"/>
      <c r="P93241" s="9"/>
      <c r="Q93241" s="9"/>
    </row>
    <row r="93242" spans="11:17" x14ac:dyDescent="0.25">
      <c r="K93242" s="9"/>
      <c r="N93242" s="9"/>
      <c r="O93242" s="9"/>
      <c r="P93242" s="9"/>
      <c r="Q93242" s="9"/>
    </row>
    <row r="93243" spans="11:17" x14ac:dyDescent="0.25">
      <c r="K93243" s="9"/>
      <c r="N93243" s="9"/>
      <c r="O93243" s="9"/>
      <c r="P93243" s="9"/>
      <c r="Q93243" s="9"/>
    </row>
    <row r="93244" spans="11:17" x14ac:dyDescent="0.25">
      <c r="K93244" s="9"/>
      <c r="N93244" s="9"/>
      <c r="O93244" s="9"/>
      <c r="P93244" s="9"/>
      <c r="Q93244" s="9"/>
    </row>
    <row r="93245" spans="11:17" x14ac:dyDescent="0.25">
      <c r="K93245" s="9"/>
      <c r="N93245" s="9"/>
      <c r="O93245" s="9"/>
      <c r="P93245" s="9"/>
      <c r="Q93245" s="9"/>
    </row>
    <row r="93246" spans="11:17" x14ac:dyDescent="0.25">
      <c r="K93246" s="9"/>
      <c r="N93246" s="9"/>
      <c r="O93246" s="9"/>
      <c r="P93246" s="9"/>
      <c r="Q93246" s="9"/>
    </row>
    <row r="93247" spans="11:17" x14ac:dyDescent="0.25">
      <c r="K93247" s="9"/>
      <c r="N93247" s="9"/>
      <c r="O93247" s="9"/>
      <c r="P93247" s="9"/>
      <c r="Q93247" s="9"/>
    </row>
    <row r="93248" spans="11:17" x14ac:dyDescent="0.25">
      <c r="K93248" s="9"/>
      <c r="N93248" s="9"/>
      <c r="O93248" s="9"/>
      <c r="P93248" s="9"/>
      <c r="Q93248" s="9"/>
    </row>
    <row r="93249" spans="11:17" x14ac:dyDescent="0.25">
      <c r="K93249" s="9"/>
      <c r="N93249" s="9"/>
      <c r="O93249" s="9"/>
      <c r="P93249" s="9"/>
      <c r="Q93249" s="9"/>
    </row>
    <row r="93250" spans="11:17" x14ac:dyDescent="0.25">
      <c r="K93250" s="9"/>
      <c r="N93250" s="9"/>
      <c r="O93250" s="9"/>
      <c r="P93250" s="9"/>
      <c r="Q93250" s="9"/>
    </row>
    <row r="93251" spans="11:17" x14ac:dyDescent="0.25">
      <c r="K93251" s="9"/>
      <c r="N93251" s="9"/>
      <c r="O93251" s="9"/>
      <c r="P93251" s="9"/>
      <c r="Q93251" s="9"/>
    </row>
    <row r="93252" spans="11:17" x14ac:dyDescent="0.25">
      <c r="K93252" s="9"/>
      <c r="N93252" s="9"/>
      <c r="O93252" s="9"/>
      <c r="P93252" s="9"/>
      <c r="Q93252" s="9"/>
    </row>
    <row r="93253" spans="11:17" x14ac:dyDescent="0.25">
      <c r="K93253" s="9"/>
      <c r="N93253" s="9"/>
      <c r="O93253" s="9"/>
      <c r="P93253" s="9"/>
      <c r="Q93253" s="9"/>
    </row>
    <row r="93254" spans="11:17" x14ac:dyDescent="0.25">
      <c r="K93254" s="9"/>
      <c r="N93254" s="9"/>
      <c r="O93254" s="9"/>
      <c r="P93254" s="9"/>
      <c r="Q93254" s="9"/>
    </row>
    <row r="93255" spans="11:17" x14ac:dyDescent="0.25">
      <c r="K93255" s="9"/>
      <c r="N93255" s="9"/>
      <c r="O93255" s="9"/>
      <c r="P93255" s="9"/>
      <c r="Q93255" s="9"/>
    </row>
    <row r="93256" spans="11:17" x14ac:dyDescent="0.25">
      <c r="K93256" s="9"/>
      <c r="N93256" s="9"/>
      <c r="O93256" s="9"/>
      <c r="P93256" s="9"/>
      <c r="Q93256" s="9"/>
    </row>
    <row r="93257" spans="11:17" x14ac:dyDescent="0.25">
      <c r="K93257" s="9"/>
      <c r="N93257" s="9"/>
      <c r="O93257" s="9"/>
      <c r="P93257" s="9"/>
      <c r="Q93257" s="9"/>
    </row>
    <row r="93258" spans="11:17" x14ac:dyDescent="0.25">
      <c r="K93258" s="9"/>
      <c r="N93258" s="9"/>
      <c r="O93258" s="9"/>
      <c r="P93258" s="9"/>
      <c r="Q93258" s="9"/>
    </row>
    <row r="93259" spans="11:17" x14ac:dyDescent="0.25">
      <c r="K93259" s="9"/>
      <c r="N93259" s="9"/>
      <c r="O93259" s="9"/>
      <c r="P93259" s="9"/>
      <c r="Q93259" s="9"/>
    </row>
    <row r="93260" spans="11:17" x14ac:dyDescent="0.25">
      <c r="K93260" s="9"/>
      <c r="N93260" s="9"/>
      <c r="O93260" s="9"/>
      <c r="P93260" s="9"/>
      <c r="Q93260" s="9"/>
    </row>
    <row r="93261" spans="11:17" x14ac:dyDescent="0.25">
      <c r="K93261" s="9"/>
      <c r="N93261" s="9"/>
      <c r="O93261" s="9"/>
      <c r="P93261" s="9"/>
      <c r="Q93261" s="9"/>
    </row>
    <row r="93262" spans="11:17" x14ac:dyDescent="0.25">
      <c r="K93262" s="9"/>
      <c r="N93262" s="9"/>
      <c r="O93262" s="9"/>
      <c r="P93262" s="9"/>
      <c r="Q93262" s="9"/>
    </row>
    <row r="93263" spans="11:17" x14ac:dyDescent="0.25">
      <c r="K93263" s="9"/>
      <c r="N93263" s="9"/>
      <c r="O93263" s="9"/>
      <c r="P93263" s="9"/>
      <c r="Q93263" s="9"/>
    </row>
    <row r="93264" spans="11:17" x14ac:dyDescent="0.25">
      <c r="K93264" s="9"/>
      <c r="N93264" s="9"/>
      <c r="O93264" s="9"/>
      <c r="P93264" s="9"/>
      <c r="Q93264" s="9"/>
    </row>
    <row r="93265" spans="11:17" x14ac:dyDescent="0.25">
      <c r="K93265" s="9"/>
      <c r="N93265" s="9"/>
      <c r="O93265" s="9"/>
      <c r="P93265" s="9"/>
      <c r="Q93265" s="9"/>
    </row>
    <row r="93266" spans="11:17" x14ac:dyDescent="0.25">
      <c r="K93266" s="9"/>
      <c r="N93266" s="9"/>
      <c r="O93266" s="9"/>
      <c r="P93266" s="9"/>
      <c r="Q93266" s="9"/>
    </row>
    <row r="93267" spans="11:17" x14ac:dyDescent="0.25">
      <c r="K93267" s="9"/>
      <c r="N93267" s="9"/>
      <c r="O93267" s="9"/>
      <c r="P93267" s="9"/>
      <c r="Q93267" s="9"/>
    </row>
    <row r="93268" spans="11:17" x14ac:dyDescent="0.25">
      <c r="K93268" s="9"/>
      <c r="N93268" s="9"/>
      <c r="O93268" s="9"/>
      <c r="P93268" s="9"/>
      <c r="Q93268" s="9"/>
    </row>
    <row r="93269" spans="11:17" x14ac:dyDescent="0.25">
      <c r="K93269" s="9"/>
      <c r="N93269" s="9"/>
      <c r="O93269" s="9"/>
      <c r="P93269" s="9"/>
      <c r="Q93269" s="9"/>
    </row>
    <row r="93270" spans="11:17" x14ac:dyDescent="0.25">
      <c r="K93270" s="9"/>
      <c r="N93270" s="9"/>
      <c r="O93270" s="9"/>
      <c r="P93270" s="9"/>
      <c r="Q93270" s="9"/>
    </row>
    <row r="93271" spans="11:17" x14ac:dyDescent="0.25">
      <c r="K93271" s="9"/>
      <c r="N93271" s="9"/>
      <c r="O93271" s="9"/>
      <c r="P93271" s="9"/>
      <c r="Q93271" s="9"/>
    </row>
    <row r="93272" spans="11:17" x14ac:dyDescent="0.25">
      <c r="K93272" s="9"/>
      <c r="N93272" s="9"/>
      <c r="O93272" s="9"/>
      <c r="P93272" s="9"/>
      <c r="Q93272" s="9"/>
    </row>
    <row r="93273" spans="11:17" x14ac:dyDescent="0.25">
      <c r="K93273" s="9"/>
      <c r="N93273" s="9"/>
      <c r="O93273" s="9"/>
      <c r="P93273" s="9"/>
      <c r="Q93273" s="9"/>
    </row>
    <row r="93274" spans="11:17" x14ac:dyDescent="0.25">
      <c r="K93274" s="9"/>
      <c r="N93274" s="9"/>
      <c r="O93274" s="9"/>
      <c r="P93274" s="9"/>
      <c r="Q93274" s="9"/>
    </row>
    <row r="93275" spans="11:17" x14ac:dyDescent="0.25">
      <c r="K93275" s="9"/>
      <c r="N93275" s="9"/>
      <c r="O93275" s="9"/>
      <c r="P93275" s="9"/>
      <c r="Q93275" s="9"/>
    </row>
    <row r="93276" spans="11:17" x14ac:dyDescent="0.25">
      <c r="K93276" s="9"/>
      <c r="N93276" s="9"/>
      <c r="O93276" s="9"/>
      <c r="P93276" s="9"/>
      <c r="Q93276" s="9"/>
    </row>
    <row r="93277" spans="11:17" x14ac:dyDescent="0.25">
      <c r="K93277" s="9"/>
      <c r="N93277" s="9"/>
      <c r="O93277" s="9"/>
      <c r="P93277" s="9"/>
      <c r="Q93277" s="9"/>
    </row>
    <row r="93278" spans="11:17" x14ac:dyDescent="0.25">
      <c r="K93278" s="9"/>
      <c r="N93278" s="9"/>
      <c r="O93278" s="9"/>
      <c r="P93278" s="9"/>
      <c r="Q93278" s="9"/>
    </row>
    <row r="93279" spans="11:17" x14ac:dyDescent="0.25">
      <c r="K93279" s="9"/>
      <c r="N93279" s="9"/>
      <c r="O93279" s="9"/>
      <c r="P93279" s="9"/>
      <c r="Q93279" s="9"/>
    </row>
    <row r="93280" spans="11:17" x14ac:dyDescent="0.25">
      <c r="K93280" s="9"/>
      <c r="N93280" s="9"/>
      <c r="O93280" s="9"/>
      <c r="P93280" s="9"/>
      <c r="Q93280" s="9"/>
    </row>
    <row r="93281" spans="11:17" x14ac:dyDescent="0.25">
      <c r="K93281" s="9"/>
      <c r="N93281" s="9"/>
      <c r="O93281" s="9"/>
      <c r="P93281" s="9"/>
      <c r="Q93281" s="9"/>
    </row>
    <row r="93282" spans="11:17" x14ac:dyDescent="0.25">
      <c r="K93282" s="9"/>
      <c r="N93282" s="9"/>
      <c r="O93282" s="9"/>
      <c r="P93282" s="9"/>
      <c r="Q93282" s="9"/>
    </row>
    <row r="93283" spans="11:17" x14ac:dyDescent="0.25">
      <c r="K93283" s="9"/>
      <c r="N93283" s="9"/>
      <c r="O93283" s="9"/>
      <c r="P93283" s="9"/>
      <c r="Q93283" s="9"/>
    </row>
    <row r="93284" spans="11:17" x14ac:dyDescent="0.25">
      <c r="K93284" s="9"/>
      <c r="N93284" s="9"/>
      <c r="O93284" s="9"/>
      <c r="P93284" s="9"/>
      <c r="Q93284" s="9"/>
    </row>
    <row r="93285" spans="11:17" x14ac:dyDescent="0.25">
      <c r="K93285" s="9"/>
      <c r="N93285" s="9"/>
      <c r="O93285" s="9"/>
      <c r="P93285" s="9"/>
      <c r="Q93285" s="9"/>
    </row>
    <row r="93286" spans="11:17" x14ac:dyDescent="0.25">
      <c r="K93286" s="9"/>
      <c r="N93286" s="9"/>
      <c r="O93286" s="9"/>
      <c r="P93286" s="9"/>
      <c r="Q93286" s="9"/>
    </row>
    <row r="93287" spans="11:17" x14ac:dyDescent="0.25">
      <c r="K93287" s="9"/>
      <c r="N93287" s="9"/>
      <c r="O93287" s="9"/>
      <c r="P93287" s="9"/>
      <c r="Q93287" s="9"/>
    </row>
    <row r="93288" spans="11:17" x14ac:dyDescent="0.25">
      <c r="K93288" s="9"/>
      <c r="N93288" s="9"/>
      <c r="O93288" s="9"/>
      <c r="P93288" s="9"/>
      <c r="Q93288" s="9"/>
    </row>
    <row r="93289" spans="11:17" x14ac:dyDescent="0.25">
      <c r="K93289" s="9"/>
      <c r="N93289" s="9"/>
      <c r="O93289" s="9"/>
      <c r="P93289" s="9"/>
      <c r="Q93289" s="9"/>
    </row>
    <row r="93290" spans="11:17" x14ac:dyDescent="0.25">
      <c r="K93290" s="9"/>
      <c r="N93290" s="9"/>
      <c r="O93290" s="9"/>
      <c r="P93290" s="9"/>
      <c r="Q93290" s="9"/>
    </row>
    <row r="93291" spans="11:17" x14ac:dyDescent="0.25">
      <c r="K93291" s="9"/>
      <c r="N93291" s="9"/>
      <c r="O93291" s="9"/>
      <c r="P93291" s="9"/>
      <c r="Q93291" s="9"/>
    </row>
    <row r="93292" spans="11:17" x14ac:dyDescent="0.25">
      <c r="K93292" s="9"/>
      <c r="N93292" s="9"/>
      <c r="O93292" s="9"/>
      <c r="P93292" s="9"/>
      <c r="Q93292" s="9"/>
    </row>
    <row r="93293" spans="11:17" x14ac:dyDescent="0.25">
      <c r="K93293" s="9"/>
      <c r="N93293" s="9"/>
      <c r="O93293" s="9"/>
      <c r="P93293" s="9"/>
      <c r="Q93293" s="9"/>
    </row>
    <row r="93294" spans="11:17" x14ac:dyDescent="0.25">
      <c r="K93294" s="9"/>
      <c r="N93294" s="9"/>
      <c r="O93294" s="9"/>
      <c r="P93294" s="9"/>
      <c r="Q93294" s="9"/>
    </row>
    <row r="93295" spans="11:17" x14ac:dyDescent="0.25">
      <c r="K93295" s="9"/>
      <c r="N93295" s="9"/>
      <c r="O93295" s="9"/>
      <c r="P93295" s="9"/>
      <c r="Q93295" s="9"/>
    </row>
    <row r="93296" spans="11:17" x14ac:dyDescent="0.25">
      <c r="K93296" s="9"/>
      <c r="N93296" s="9"/>
      <c r="O93296" s="9"/>
      <c r="P93296" s="9"/>
      <c r="Q93296" s="9"/>
    </row>
    <row r="93297" spans="11:17" x14ac:dyDescent="0.25">
      <c r="K93297" s="9"/>
      <c r="N93297" s="9"/>
      <c r="O93297" s="9"/>
      <c r="P93297" s="9"/>
      <c r="Q93297" s="9"/>
    </row>
    <row r="93298" spans="11:17" x14ac:dyDescent="0.25">
      <c r="K93298" s="9"/>
      <c r="N93298" s="9"/>
      <c r="O93298" s="9"/>
      <c r="P93298" s="9"/>
      <c r="Q93298" s="9"/>
    </row>
    <row r="93299" spans="11:17" x14ac:dyDescent="0.25">
      <c r="K93299" s="9"/>
      <c r="N93299" s="9"/>
      <c r="O93299" s="9"/>
      <c r="P93299" s="9"/>
      <c r="Q93299" s="9"/>
    </row>
    <row r="93300" spans="11:17" x14ac:dyDescent="0.25">
      <c r="K93300" s="9"/>
      <c r="N93300" s="9"/>
      <c r="O93300" s="9"/>
      <c r="P93300" s="9"/>
      <c r="Q93300" s="9"/>
    </row>
    <row r="93301" spans="11:17" x14ac:dyDescent="0.25">
      <c r="K93301" s="9"/>
      <c r="N93301" s="9"/>
      <c r="O93301" s="9"/>
      <c r="P93301" s="9"/>
      <c r="Q93301" s="9"/>
    </row>
    <row r="93302" spans="11:17" x14ac:dyDescent="0.25">
      <c r="K93302" s="9"/>
      <c r="N93302" s="9"/>
      <c r="O93302" s="9"/>
      <c r="P93302" s="9"/>
      <c r="Q93302" s="9"/>
    </row>
    <row r="93303" spans="11:17" x14ac:dyDescent="0.25">
      <c r="K93303" s="9"/>
      <c r="N93303" s="9"/>
      <c r="O93303" s="9"/>
      <c r="P93303" s="9"/>
      <c r="Q93303" s="9"/>
    </row>
    <row r="93304" spans="11:17" x14ac:dyDescent="0.25">
      <c r="K93304" s="9"/>
      <c r="N93304" s="9"/>
      <c r="O93304" s="9"/>
      <c r="P93304" s="9"/>
      <c r="Q93304" s="9"/>
    </row>
    <row r="93305" spans="11:17" x14ac:dyDescent="0.25">
      <c r="K93305" s="9"/>
      <c r="N93305" s="9"/>
      <c r="O93305" s="9"/>
      <c r="P93305" s="9"/>
      <c r="Q93305" s="9"/>
    </row>
    <row r="93306" spans="11:17" x14ac:dyDescent="0.25">
      <c r="K93306" s="9"/>
      <c r="N93306" s="9"/>
      <c r="O93306" s="9"/>
      <c r="P93306" s="9"/>
      <c r="Q93306" s="9"/>
    </row>
    <row r="93307" spans="11:17" x14ac:dyDescent="0.25">
      <c r="K93307" s="9"/>
      <c r="N93307" s="9"/>
      <c r="O93307" s="9"/>
      <c r="P93307" s="9"/>
      <c r="Q93307" s="9"/>
    </row>
    <row r="93308" spans="11:17" x14ac:dyDescent="0.25">
      <c r="K93308" s="9"/>
      <c r="N93308" s="9"/>
      <c r="O93308" s="9"/>
      <c r="P93308" s="9"/>
      <c r="Q93308" s="9"/>
    </row>
    <row r="93309" spans="11:17" x14ac:dyDescent="0.25">
      <c r="K93309" s="9"/>
      <c r="N93309" s="9"/>
      <c r="O93309" s="9"/>
      <c r="P93309" s="9"/>
      <c r="Q93309" s="9"/>
    </row>
    <row r="93310" spans="11:17" x14ac:dyDescent="0.25">
      <c r="K93310" s="9"/>
      <c r="N93310" s="9"/>
      <c r="O93310" s="9"/>
      <c r="P93310" s="9"/>
      <c r="Q93310" s="9"/>
    </row>
    <row r="93311" spans="11:17" x14ac:dyDescent="0.25">
      <c r="K93311" s="9"/>
      <c r="N93311" s="9"/>
      <c r="O93311" s="9"/>
      <c r="P93311" s="9"/>
      <c r="Q93311" s="9"/>
    </row>
    <row r="93312" spans="11:17" x14ac:dyDescent="0.25">
      <c r="K93312" s="9"/>
      <c r="N93312" s="9"/>
      <c r="O93312" s="9"/>
      <c r="P93312" s="9"/>
      <c r="Q93312" s="9"/>
    </row>
    <row r="93313" spans="11:17" x14ac:dyDescent="0.25">
      <c r="K93313" s="9"/>
      <c r="N93313" s="9"/>
      <c r="O93313" s="9"/>
      <c r="P93313" s="9"/>
      <c r="Q93313" s="9"/>
    </row>
    <row r="93314" spans="11:17" x14ac:dyDescent="0.25">
      <c r="K93314" s="9"/>
      <c r="N93314" s="9"/>
      <c r="O93314" s="9"/>
      <c r="P93314" s="9"/>
      <c r="Q93314" s="9"/>
    </row>
    <row r="93315" spans="11:17" x14ac:dyDescent="0.25">
      <c r="K93315" s="9"/>
      <c r="N93315" s="9"/>
      <c r="O93315" s="9"/>
      <c r="P93315" s="9"/>
      <c r="Q93315" s="9"/>
    </row>
    <row r="93316" spans="11:17" x14ac:dyDescent="0.25">
      <c r="K93316" s="9"/>
      <c r="N93316" s="9"/>
      <c r="O93316" s="9"/>
      <c r="P93316" s="9"/>
      <c r="Q93316" s="9"/>
    </row>
    <row r="93317" spans="11:17" x14ac:dyDescent="0.25">
      <c r="K93317" s="9"/>
      <c r="N93317" s="9"/>
      <c r="O93317" s="9"/>
      <c r="P93317" s="9"/>
      <c r="Q93317" s="9"/>
    </row>
    <row r="93318" spans="11:17" x14ac:dyDescent="0.25">
      <c r="K93318" s="9"/>
      <c r="N93318" s="9"/>
      <c r="O93318" s="9"/>
      <c r="P93318" s="9"/>
      <c r="Q93318" s="9"/>
    </row>
    <row r="93319" spans="11:17" x14ac:dyDescent="0.25">
      <c r="K93319" s="9"/>
      <c r="N93319" s="9"/>
      <c r="O93319" s="9"/>
      <c r="P93319" s="9"/>
      <c r="Q93319" s="9"/>
    </row>
    <row r="93320" spans="11:17" x14ac:dyDescent="0.25">
      <c r="K93320" s="9"/>
      <c r="N93320" s="9"/>
      <c r="O93320" s="9"/>
      <c r="P93320" s="9"/>
      <c r="Q93320" s="9"/>
    </row>
    <row r="93321" spans="11:17" x14ac:dyDescent="0.25">
      <c r="K93321" s="9"/>
      <c r="N93321" s="9"/>
      <c r="O93321" s="9"/>
      <c r="P93321" s="9"/>
      <c r="Q93321" s="9"/>
    </row>
    <row r="93322" spans="11:17" x14ac:dyDescent="0.25">
      <c r="K93322" s="9"/>
      <c r="N93322" s="9"/>
      <c r="O93322" s="9"/>
      <c r="P93322" s="9"/>
      <c r="Q93322" s="9"/>
    </row>
    <row r="93323" spans="11:17" x14ac:dyDescent="0.25">
      <c r="K93323" s="9"/>
      <c r="N93323" s="9"/>
      <c r="O93323" s="9"/>
      <c r="P93323" s="9"/>
      <c r="Q93323" s="9"/>
    </row>
    <row r="93324" spans="11:17" x14ac:dyDescent="0.25">
      <c r="K93324" s="9"/>
      <c r="N93324" s="9"/>
      <c r="O93324" s="9"/>
      <c r="P93324" s="9"/>
      <c r="Q93324" s="9"/>
    </row>
    <row r="93325" spans="11:17" x14ac:dyDescent="0.25">
      <c r="K93325" s="9"/>
      <c r="N93325" s="9"/>
      <c r="O93325" s="9"/>
      <c r="P93325" s="9"/>
      <c r="Q93325" s="9"/>
    </row>
    <row r="93326" spans="11:17" x14ac:dyDescent="0.25">
      <c r="K93326" s="9"/>
      <c r="N93326" s="9"/>
      <c r="O93326" s="9"/>
      <c r="P93326" s="9"/>
      <c r="Q93326" s="9"/>
    </row>
    <row r="93327" spans="11:17" x14ac:dyDescent="0.25">
      <c r="K93327" s="9"/>
      <c r="N93327" s="9"/>
      <c r="O93327" s="9"/>
      <c r="P93327" s="9"/>
      <c r="Q93327" s="9"/>
    </row>
    <row r="93328" spans="11:17" x14ac:dyDescent="0.25">
      <c r="K93328" s="9"/>
      <c r="N93328" s="9"/>
      <c r="O93328" s="9"/>
      <c r="P93328" s="9"/>
      <c r="Q93328" s="9"/>
    </row>
    <row r="93329" spans="11:17" x14ac:dyDescent="0.25">
      <c r="K93329" s="9"/>
      <c r="N93329" s="9"/>
      <c r="O93329" s="9"/>
      <c r="P93329" s="9"/>
      <c r="Q93329" s="9"/>
    </row>
    <row r="93330" spans="11:17" x14ac:dyDescent="0.25">
      <c r="K93330" s="9"/>
      <c r="N93330" s="9"/>
      <c r="O93330" s="9"/>
      <c r="P93330" s="9"/>
      <c r="Q93330" s="9"/>
    </row>
    <row r="93331" spans="11:17" x14ac:dyDescent="0.25">
      <c r="K93331" s="9"/>
      <c r="N93331" s="9"/>
      <c r="O93331" s="9"/>
      <c r="P93331" s="9"/>
      <c r="Q93331" s="9"/>
    </row>
    <row r="93332" spans="11:17" x14ac:dyDescent="0.25">
      <c r="K93332" s="9"/>
      <c r="N93332" s="9"/>
      <c r="O93332" s="9"/>
      <c r="P93332" s="9"/>
      <c r="Q93332" s="9"/>
    </row>
    <row r="93333" spans="11:17" x14ac:dyDescent="0.25">
      <c r="K93333" s="9"/>
      <c r="N93333" s="9"/>
      <c r="O93333" s="9"/>
      <c r="P93333" s="9"/>
      <c r="Q93333" s="9"/>
    </row>
    <row r="93334" spans="11:17" x14ac:dyDescent="0.25">
      <c r="K93334" s="9"/>
      <c r="N93334" s="9"/>
      <c r="O93334" s="9"/>
      <c r="P93334" s="9"/>
      <c r="Q93334" s="9"/>
    </row>
    <row r="93335" spans="11:17" x14ac:dyDescent="0.25">
      <c r="K93335" s="9"/>
      <c r="N93335" s="9"/>
      <c r="O93335" s="9"/>
      <c r="P93335" s="9"/>
      <c r="Q93335" s="9"/>
    </row>
    <row r="93336" spans="11:17" x14ac:dyDescent="0.25">
      <c r="K93336" s="9"/>
      <c r="N93336" s="9"/>
      <c r="O93336" s="9"/>
      <c r="P93336" s="9"/>
      <c r="Q93336" s="9"/>
    </row>
    <row r="93337" spans="11:17" x14ac:dyDescent="0.25">
      <c r="K93337" s="9"/>
      <c r="N93337" s="9"/>
      <c r="O93337" s="9"/>
      <c r="P93337" s="9"/>
      <c r="Q93337" s="9"/>
    </row>
    <row r="93338" spans="11:17" x14ac:dyDescent="0.25">
      <c r="K93338" s="9"/>
      <c r="N93338" s="9"/>
      <c r="O93338" s="9"/>
      <c r="P93338" s="9"/>
      <c r="Q93338" s="9"/>
    </row>
    <row r="93339" spans="11:17" x14ac:dyDescent="0.25">
      <c r="K93339" s="9"/>
      <c r="N93339" s="9"/>
      <c r="O93339" s="9"/>
      <c r="P93339" s="9"/>
      <c r="Q93339" s="9"/>
    </row>
    <row r="93340" spans="11:17" x14ac:dyDescent="0.25">
      <c r="K93340" s="9"/>
      <c r="N93340" s="9"/>
      <c r="O93340" s="9"/>
      <c r="P93340" s="9"/>
      <c r="Q93340" s="9"/>
    </row>
    <row r="93341" spans="11:17" x14ac:dyDescent="0.25">
      <c r="K93341" s="9"/>
      <c r="N93341" s="9"/>
      <c r="O93341" s="9"/>
      <c r="P93341" s="9"/>
      <c r="Q93341" s="9"/>
    </row>
    <row r="93342" spans="11:17" x14ac:dyDescent="0.25">
      <c r="K93342" s="9"/>
      <c r="N93342" s="9"/>
      <c r="O93342" s="9"/>
      <c r="P93342" s="9"/>
      <c r="Q93342" s="9"/>
    </row>
    <row r="93343" spans="11:17" x14ac:dyDescent="0.25">
      <c r="K93343" s="9"/>
      <c r="N93343" s="9"/>
      <c r="O93343" s="9"/>
      <c r="P93343" s="9"/>
      <c r="Q93343" s="9"/>
    </row>
    <row r="93344" spans="11:17" x14ac:dyDescent="0.25">
      <c r="K93344" s="9"/>
      <c r="N93344" s="9"/>
      <c r="O93344" s="9"/>
      <c r="P93344" s="9"/>
      <c r="Q93344" s="9"/>
    </row>
    <row r="93345" spans="11:17" x14ac:dyDescent="0.25">
      <c r="K93345" s="9"/>
      <c r="N93345" s="9"/>
      <c r="O93345" s="9"/>
      <c r="P93345" s="9"/>
      <c r="Q93345" s="9"/>
    </row>
    <row r="93346" spans="11:17" x14ac:dyDescent="0.25">
      <c r="K93346" s="9"/>
      <c r="N93346" s="9"/>
      <c r="O93346" s="9"/>
      <c r="P93346" s="9"/>
      <c r="Q93346" s="9"/>
    </row>
    <row r="93347" spans="11:17" x14ac:dyDescent="0.25">
      <c r="K93347" s="9"/>
      <c r="N93347" s="9"/>
      <c r="O93347" s="9"/>
      <c r="P93347" s="9"/>
      <c r="Q93347" s="9"/>
    </row>
    <row r="93348" spans="11:17" x14ac:dyDescent="0.25">
      <c r="K93348" s="9"/>
      <c r="N93348" s="9"/>
      <c r="O93348" s="9"/>
      <c r="P93348" s="9"/>
      <c r="Q93348" s="9"/>
    </row>
    <row r="93349" spans="11:17" x14ac:dyDescent="0.25">
      <c r="K93349" s="9"/>
      <c r="N93349" s="9"/>
      <c r="O93349" s="9"/>
      <c r="P93349" s="9"/>
      <c r="Q93349" s="9"/>
    </row>
    <row r="93350" spans="11:17" x14ac:dyDescent="0.25">
      <c r="K93350" s="9"/>
      <c r="N93350" s="9"/>
      <c r="O93350" s="9"/>
      <c r="P93350" s="9"/>
      <c r="Q93350" s="9"/>
    </row>
    <row r="93351" spans="11:17" x14ac:dyDescent="0.25">
      <c r="K93351" s="9"/>
      <c r="N93351" s="9"/>
      <c r="O93351" s="9"/>
      <c r="P93351" s="9"/>
      <c r="Q93351" s="9"/>
    </row>
    <row r="93352" spans="11:17" x14ac:dyDescent="0.25">
      <c r="K93352" s="9"/>
      <c r="N93352" s="9"/>
      <c r="O93352" s="9"/>
      <c r="P93352" s="9"/>
      <c r="Q93352" s="9"/>
    </row>
    <row r="93353" spans="11:17" x14ac:dyDescent="0.25">
      <c r="K93353" s="9"/>
      <c r="N93353" s="9"/>
      <c r="O93353" s="9"/>
      <c r="P93353" s="9"/>
      <c r="Q93353" s="9"/>
    </row>
    <row r="93354" spans="11:17" x14ac:dyDescent="0.25">
      <c r="K93354" s="9"/>
      <c r="N93354" s="9"/>
      <c r="O93354" s="9"/>
      <c r="P93354" s="9"/>
      <c r="Q93354" s="9"/>
    </row>
    <row r="93355" spans="11:17" x14ac:dyDescent="0.25">
      <c r="K93355" s="9"/>
      <c r="N93355" s="9"/>
      <c r="O93355" s="9"/>
      <c r="P93355" s="9"/>
      <c r="Q93355" s="9"/>
    </row>
    <row r="93356" spans="11:17" x14ac:dyDescent="0.25">
      <c r="K93356" s="9"/>
      <c r="N93356" s="9"/>
      <c r="O93356" s="9"/>
      <c r="P93356" s="9"/>
      <c r="Q93356" s="9"/>
    </row>
    <row r="93357" spans="11:17" x14ac:dyDescent="0.25">
      <c r="K93357" s="9"/>
      <c r="N93357" s="9"/>
      <c r="O93357" s="9"/>
      <c r="P93357" s="9"/>
      <c r="Q93357" s="9"/>
    </row>
    <row r="93358" spans="11:17" x14ac:dyDescent="0.25">
      <c r="K93358" s="9"/>
      <c r="N93358" s="9"/>
      <c r="O93358" s="9"/>
      <c r="P93358" s="9"/>
      <c r="Q93358" s="9"/>
    </row>
    <row r="93359" spans="11:17" x14ac:dyDescent="0.25">
      <c r="K93359" s="9"/>
      <c r="N93359" s="9"/>
      <c r="O93359" s="9"/>
      <c r="P93359" s="9"/>
      <c r="Q93359" s="9"/>
    </row>
    <row r="93360" spans="11:17" x14ac:dyDescent="0.25">
      <c r="K93360" s="9"/>
      <c r="N93360" s="9"/>
      <c r="O93360" s="9"/>
      <c r="P93360" s="9"/>
      <c r="Q93360" s="9"/>
    </row>
    <row r="93361" spans="11:17" x14ac:dyDescent="0.25">
      <c r="K93361" s="9"/>
      <c r="N93361" s="9"/>
      <c r="O93361" s="9"/>
      <c r="P93361" s="9"/>
      <c r="Q93361" s="9"/>
    </row>
    <row r="93362" spans="11:17" x14ac:dyDescent="0.25">
      <c r="K93362" s="9"/>
      <c r="N93362" s="9"/>
      <c r="O93362" s="9"/>
      <c r="P93362" s="9"/>
      <c r="Q93362" s="9"/>
    </row>
    <row r="93363" spans="11:17" x14ac:dyDescent="0.25">
      <c r="K93363" s="9"/>
      <c r="N93363" s="9"/>
      <c r="O93363" s="9"/>
      <c r="P93363" s="9"/>
      <c r="Q93363" s="9"/>
    </row>
    <row r="93364" spans="11:17" x14ac:dyDescent="0.25">
      <c r="K93364" s="9"/>
      <c r="N93364" s="9"/>
      <c r="O93364" s="9"/>
      <c r="P93364" s="9"/>
      <c r="Q93364" s="9"/>
    </row>
    <row r="93365" spans="11:17" x14ac:dyDescent="0.25">
      <c r="K93365" s="9"/>
      <c r="N93365" s="9"/>
      <c r="O93365" s="9"/>
      <c r="P93365" s="9"/>
      <c r="Q93365" s="9"/>
    </row>
    <row r="93366" spans="11:17" x14ac:dyDescent="0.25">
      <c r="K93366" s="9"/>
      <c r="N93366" s="9"/>
      <c r="O93366" s="9"/>
      <c r="P93366" s="9"/>
      <c r="Q93366" s="9"/>
    </row>
    <row r="93367" spans="11:17" x14ac:dyDescent="0.25">
      <c r="K93367" s="9"/>
      <c r="N93367" s="9"/>
      <c r="O93367" s="9"/>
      <c r="P93367" s="9"/>
      <c r="Q93367" s="9"/>
    </row>
    <row r="93368" spans="11:17" x14ac:dyDescent="0.25">
      <c r="K93368" s="9"/>
      <c r="N93368" s="9"/>
      <c r="O93368" s="9"/>
      <c r="P93368" s="9"/>
      <c r="Q93368" s="9"/>
    </row>
    <row r="93369" spans="11:17" x14ac:dyDescent="0.25">
      <c r="K93369" s="9"/>
      <c r="N93369" s="9"/>
      <c r="O93369" s="9"/>
      <c r="P93369" s="9"/>
      <c r="Q93369" s="9"/>
    </row>
    <row r="93370" spans="11:17" x14ac:dyDescent="0.25">
      <c r="K93370" s="9"/>
      <c r="N93370" s="9"/>
      <c r="O93370" s="9"/>
      <c r="P93370" s="9"/>
      <c r="Q93370" s="9"/>
    </row>
    <row r="93371" spans="11:17" x14ac:dyDescent="0.25">
      <c r="K93371" s="9"/>
      <c r="N93371" s="9"/>
      <c r="O93371" s="9"/>
      <c r="P93371" s="9"/>
      <c r="Q93371" s="9"/>
    </row>
    <row r="93372" spans="11:17" x14ac:dyDescent="0.25">
      <c r="K93372" s="9"/>
      <c r="N93372" s="9"/>
      <c r="O93372" s="9"/>
      <c r="P93372" s="9"/>
      <c r="Q93372" s="9"/>
    </row>
    <row r="93373" spans="11:17" x14ac:dyDescent="0.25">
      <c r="K93373" s="9"/>
      <c r="N93373" s="9"/>
      <c r="O93373" s="9"/>
      <c r="P93373" s="9"/>
      <c r="Q93373" s="9"/>
    </row>
    <row r="93374" spans="11:17" x14ac:dyDescent="0.25">
      <c r="K93374" s="9"/>
      <c r="N93374" s="9"/>
      <c r="O93374" s="9"/>
      <c r="P93374" s="9"/>
      <c r="Q93374" s="9"/>
    </row>
    <row r="93375" spans="11:17" x14ac:dyDescent="0.25">
      <c r="K93375" s="9"/>
      <c r="N93375" s="9"/>
      <c r="O93375" s="9"/>
      <c r="P93375" s="9"/>
      <c r="Q93375" s="9"/>
    </row>
    <row r="93376" spans="11:17" x14ac:dyDescent="0.25">
      <c r="K93376" s="9"/>
      <c r="N93376" s="9"/>
      <c r="O93376" s="9"/>
      <c r="P93376" s="9"/>
      <c r="Q93376" s="9"/>
    </row>
    <row r="93377" spans="11:17" x14ac:dyDescent="0.25">
      <c r="K93377" s="9"/>
      <c r="N93377" s="9"/>
      <c r="O93377" s="9"/>
      <c r="P93377" s="9"/>
      <c r="Q93377" s="9"/>
    </row>
    <row r="93378" spans="11:17" x14ac:dyDescent="0.25">
      <c r="K93378" s="9"/>
      <c r="N93378" s="9"/>
      <c r="O93378" s="9"/>
      <c r="P93378" s="9"/>
      <c r="Q93378" s="9"/>
    </row>
    <row r="93379" spans="11:17" x14ac:dyDescent="0.25">
      <c r="K93379" s="9"/>
      <c r="N93379" s="9"/>
      <c r="O93379" s="9"/>
      <c r="P93379" s="9"/>
      <c r="Q93379" s="9"/>
    </row>
    <row r="93380" spans="11:17" x14ac:dyDescent="0.25">
      <c r="K93380" s="9"/>
      <c r="N93380" s="9"/>
      <c r="O93380" s="9"/>
      <c r="P93380" s="9"/>
      <c r="Q93380" s="9"/>
    </row>
    <row r="93381" spans="11:17" x14ac:dyDescent="0.25">
      <c r="K93381" s="9"/>
      <c r="N93381" s="9"/>
      <c r="O93381" s="9"/>
      <c r="P93381" s="9"/>
      <c r="Q93381" s="9"/>
    </row>
    <row r="93382" spans="11:17" x14ac:dyDescent="0.25">
      <c r="K93382" s="9"/>
      <c r="N93382" s="9"/>
      <c r="O93382" s="9"/>
      <c r="P93382" s="9"/>
      <c r="Q93382" s="9"/>
    </row>
    <row r="93383" spans="11:17" x14ac:dyDescent="0.25">
      <c r="K93383" s="9"/>
      <c r="N93383" s="9"/>
      <c r="O93383" s="9"/>
      <c r="P93383" s="9"/>
      <c r="Q93383" s="9"/>
    </row>
    <row r="93384" spans="11:17" x14ac:dyDescent="0.25">
      <c r="K93384" s="9"/>
      <c r="N93384" s="9"/>
      <c r="O93384" s="9"/>
      <c r="P93384" s="9"/>
      <c r="Q93384" s="9"/>
    </row>
    <row r="93385" spans="11:17" x14ac:dyDescent="0.25">
      <c r="K93385" s="9"/>
      <c r="N93385" s="9"/>
      <c r="O93385" s="9"/>
      <c r="P93385" s="9"/>
      <c r="Q93385" s="9"/>
    </row>
    <row r="93386" spans="11:17" x14ac:dyDescent="0.25">
      <c r="K93386" s="9"/>
      <c r="N93386" s="9"/>
      <c r="O93386" s="9"/>
      <c r="P93386" s="9"/>
      <c r="Q93386" s="9"/>
    </row>
    <row r="93387" spans="11:17" x14ac:dyDescent="0.25">
      <c r="K93387" s="9"/>
      <c r="N93387" s="9"/>
      <c r="O93387" s="9"/>
      <c r="P93387" s="9"/>
      <c r="Q93387" s="9"/>
    </row>
    <row r="93388" spans="11:17" x14ac:dyDescent="0.25">
      <c r="K93388" s="9"/>
      <c r="N93388" s="9"/>
      <c r="O93388" s="9"/>
      <c r="P93388" s="9"/>
      <c r="Q93388" s="9"/>
    </row>
    <row r="93389" spans="11:17" x14ac:dyDescent="0.25">
      <c r="K93389" s="9"/>
      <c r="N93389" s="9"/>
      <c r="O93389" s="9"/>
      <c r="P93389" s="9"/>
      <c r="Q93389" s="9"/>
    </row>
    <row r="93390" spans="11:17" x14ac:dyDescent="0.25">
      <c r="K93390" s="9"/>
      <c r="N93390" s="9"/>
      <c r="O93390" s="9"/>
      <c r="P93390" s="9"/>
      <c r="Q93390" s="9"/>
    </row>
    <row r="93391" spans="11:17" x14ac:dyDescent="0.25">
      <c r="K93391" s="9"/>
      <c r="N93391" s="9"/>
      <c r="O93391" s="9"/>
      <c r="P93391" s="9"/>
      <c r="Q93391" s="9"/>
    </row>
    <row r="93392" spans="11:17" x14ac:dyDescent="0.25">
      <c r="K93392" s="9"/>
      <c r="N93392" s="9"/>
      <c r="O93392" s="9"/>
      <c r="P93392" s="9"/>
      <c r="Q93392" s="9"/>
    </row>
    <row r="93393" spans="11:17" x14ac:dyDescent="0.25">
      <c r="K93393" s="9"/>
      <c r="N93393" s="9"/>
      <c r="O93393" s="9"/>
      <c r="P93393" s="9"/>
      <c r="Q93393" s="9"/>
    </row>
    <row r="93394" spans="11:17" x14ac:dyDescent="0.25">
      <c r="K93394" s="9"/>
      <c r="N93394" s="9"/>
      <c r="O93394" s="9"/>
      <c r="P93394" s="9"/>
      <c r="Q93394" s="9"/>
    </row>
    <row r="93395" spans="11:17" x14ac:dyDescent="0.25">
      <c r="K93395" s="9"/>
      <c r="N93395" s="9"/>
      <c r="O93395" s="9"/>
      <c r="P93395" s="9"/>
      <c r="Q93395" s="9"/>
    </row>
    <row r="93396" spans="11:17" x14ac:dyDescent="0.25">
      <c r="K93396" s="9"/>
      <c r="N93396" s="9"/>
      <c r="O93396" s="9"/>
      <c r="P93396" s="9"/>
      <c r="Q93396" s="9"/>
    </row>
    <row r="93397" spans="11:17" x14ac:dyDescent="0.25">
      <c r="K93397" s="9"/>
      <c r="N93397" s="9"/>
      <c r="O93397" s="9"/>
      <c r="P93397" s="9"/>
      <c r="Q93397" s="9"/>
    </row>
    <row r="93398" spans="11:17" x14ac:dyDescent="0.25">
      <c r="K93398" s="9"/>
      <c r="N93398" s="9"/>
      <c r="O93398" s="9"/>
      <c r="P93398" s="9"/>
      <c r="Q93398" s="9"/>
    </row>
    <row r="93399" spans="11:17" x14ac:dyDescent="0.25">
      <c r="K93399" s="9"/>
      <c r="N93399" s="9"/>
      <c r="O93399" s="9"/>
      <c r="P93399" s="9"/>
      <c r="Q93399" s="9"/>
    </row>
    <row r="93400" spans="11:17" x14ac:dyDescent="0.25">
      <c r="K93400" s="9"/>
      <c r="N93400" s="9"/>
      <c r="O93400" s="9"/>
      <c r="P93400" s="9"/>
      <c r="Q93400" s="9"/>
    </row>
    <row r="93401" spans="11:17" x14ac:dyDescent="0.25">
      <c r="K93401" s="9"/>
      <c r="N93401" s="9"/>
      <c r="O93401" s="9"/>
      <c r="P93401" s="9"/>
      <c r="Q93401" s="9"/>
    </row>
    <row r="93402" spans="11:17" x14ac:dyDescent="0.25">
      <c r="K93402" s="9"/>
      <c r="N93402" s="9"/>
      <c r="O93402" s="9"/>
      <c r="P93402" s="9"/>
      <c r="Q93402" s="9"/>
    </row>
    <row r="93403" spans="11:17" x14ac:dyDescent="0.25">
      <c r="K93403" s="9"/>
      <c r="N93403" s="9"/>
      <c r="O93403" s="9"/>
      <c r="P93403" s="9"/>
      <c r="Q93403" s="9"/>
    </row>
    <row r="93404" spans="11:17" x14ac:dyDescent="0.25">
      <c r="K93404" s="9"/>
      <c r="N93404" s="9"/>
      <c r="O93404" s="9"/>
      <c r="P93404" s="9"/>
      <c r="Q93404" s="9"/>
    </row>
    <row r="93405" spans="11:17" x14ac:dyDescent="0.25">
      <c r="K93405" s="9"/>
      <c r="N93405" s="9"/>
      <c r="O93405" s="9"/>
      <c r="P93405" s="9"/>
      <c r="Q93405" s="9"/>
    </row>
    <row r="93406" spans="11:17" x14ac:dyDescent="0.25">
      <c r="K93406" s="9"/>
      <c r="N93406" s="9"/>
      <c r="O93406" s="9"/>
      <c r="P93406" s="9"/>
      <c r="Q93406" s="9"/>
    </row>
    <row r="93407" spans="11:17" x14ac:dyDescent="0.25">
      <c r="K93407" s="9"/>
      <c r="N93407" s="9"/>
      <c r="O93407" s="9"/>
      <c r="P93407" s="9"/>
      <c r="Q93407" s="9"/>
    </row>
    <row r="93408" spans="11:17" x14ac:dyDescent="0.25">
      <c r="K93408" s="9"/>
      <c r="N93408" s="9"/>
      <c r="O93408" s="9"/>
      <c r="P93408" s="9"/>
      <c r="Q93408" s="9"/>
    </row>
    <row r="93409" spans="11:17" x14ac:dyDescent="0.25">
      <c r="K93409" s="9"/>
      <c r="N93409" s="9"/>
      <c r="O93409" s="9"/>
      <c r="P93409" s="9"/>
      <c r="Q93409" s="9"/>
    </row>
    <row r="93410" spans="11:17" x14ac:dyDescent="0.25">
      <c r="K93410" s="9"/>
      <c r="N93410" s="9"/>
      <c r="O93410" s="9"/>
      <c r="P93410" s="9"/>
      <c r="Q93410" s="9"/>
    </row>
    <row r="93411" spans="11:17" x14ac:dyDescent="0.25">
      <c r="K93411" s="9"/>
      <c r="N93411" s="9"/>
      <c r="O93411" s="9"/>
      <c r="P93411" s="9"/>
      <c r="Q93411" s="9"/>
    </row>
    <row r="93412" spans="11:17" x14ac:dyDescent="0.25">
      <c r="K93412" s="9"/>
      <c r="N93412" s="9"/>
      <c r="O93412" s="9"/>
      <c r="P93412" s="9"/>
      <c r="Q93412" s="9"/>
    </row>
    <row r="93413" spans="11:17" x14ac:dyDescent="0.25">
      <c r="K93413" s="9"/>
      <c r="N93413" s="9"/>
      <c r="O93413" s="9"/>
      <c r="P93413" s="9"/>
      <c r="Q93413" s="9"/>
    </row>
    <row r="93414" spans="11:17" x14ac:dyDescent="0.25">
      <c r="K93414" s="9"/>
      <c r="N93414" s="9"/>
      <c r="O93414" s="9"/>
      <c r="P93414" s="9"/>
      <c r="Q93414" s="9"/>
    </row>
    <row r="93415" spans="11:17" x14ac:dyDescent="0.25">
      <c r="K93415" s="9"/>
      <c r="N93415" s="9"/>
      <c r="O93415" s="9"/>
      <c r="P93415" s="9"/>
      <c r="Q93415" s="9"/>
    </row>
    <row r="93416" spans="11:17" x14ac:dyDescent="0.25">
      <c r="K93416" s="9"/>
      <c r="N93416" s="9"/>
      <c r="O93416" s="9"/>
      <c r="P93416" s="9"/>
      <c r="Q93416" s="9"/>
    </row>
    <row r="93417" spans="11:17" x14ac:dyDescent="0.25">
      <c r="K93417" s="9"/>
      <c r="N93417" s="9"/>
      <c r="O93417" s="9"/>
      <c r="P93417" s="9"/>
      <c r="Q93417" s="9"/>
    </row>
    <row r="93418" spans="11:17" x14ac:dyDescent="0.25">
      <c r="K93418" s="9"/>
      <c r="N93418" s="9"/>
      <c r="O93418" s="9"/>
      <c r="P93418" s="9"/>
      <c r="Q93418" s="9"/>
    </row>
    <row r="93419" spans="11:17" x14ac:dyDescent="0.25">
      <c r="K93419" s="9"/>
      <c r="N93419" s="9"/>
      <c r="O93419" s="9"/>
      <c r="P93419" s="9"/>
      <c r="Q93419" s="9"/>
    </row>
    <row r="93420" spans="11:17" x14ac:dyDescent="0.25">
      <c r="K93420" s="9"/>
      <c r="N93420" s="9"/>
      <c r="O93420" s="9"/>
      <c r="P93420" s="9"/>
      <c r="Q93420" s="9"/>
    </row>
    <row r="93421" spans="11:17" x14ac:dyDescent="0.25">
      <c r="K93421" s="9"/>
      <c r="N93421" s="9"/>
      <c r="O93421" s="9"/>
      <c r="P93421" s="9"/>
      <c r="Q93421" s="9"/>
    </row>
    <row r="93422" spans="11:17" x14ac:dyDescent="0.25">
      <c r="K93422" s="9"/>
      <c r="N93422" s="9"/>
      <c r="O93422" s="9"/>
      <c r="P93422" s="9"/>
      <c r="Q93422" s="9"/>
    </row>
    <row r="93423" spans="11:17" x14ac:dyDescent="0.25">
      <c r="K93423" s="9"/>
      <c r="N93423" s="9"/>
      <c r="O93423" s="9"/>
      <c r="P93423" s="9"/>
      <c r="Q93423" s="9"/>
    </row>
    <row r="93424" spans="11:17" x14ac:dyDescent="0.25">
      <c r="K93424" s="9"/>
      <c r="N93424" s="9"/>
      <c r="O93424" s="9"/>
      <c r="P93424" s="9"/>
      <c r="Q93424" s="9"/>
    </row>
    <row r="93425" spans="11:17" x14ac:dyDescent="0.25">
      <c r="K93425" s="9"/>
      <c r="N93425" s="9"/>
      <c r="O93425" s="9"/>
      <c r="P93425" s="9"/>
      <c r="Q93425" s="9"/>
    </row>
    <row r="93426" spans="11:17" x14ac:dyDescent="0.25">
      <c r="K93426" s="9"/>
      <c r="N93426" s="9"/>
      <c r="O93426" s="9"/>
      <c r="P93426" s="9"/>
      <c r="Q93426" s="9"/>
    </row>
    <row r="93427" spans="11:17" x14ac:dyDescent="0.25">
      <c r="K93427" s="9"/>
      <c r="N93427" s="9"/>
      <c r="O93427" s="9"/>
      <c r="P93427" s="9"/>
      <c r="Q93427" s="9"/>
    </row>
    <row r="93428" spans="11:17" x14ac:dyDescent="0.25">
      <c r="K93428" s="9"/>
      <c r="N93428" s="9"/>
      <c r="O93428" s="9"/>
      <c r="P93428" s="9"/>
      <c r="Q93428" s="9"/>
    </row>
    <row r="93429" spans="11:17" x14ac:dyDescent="0.25">
      <c r="K93429" s="9"/>
      <c r="N93429" s="9"/>
      <c r="O93429" s="9"/>
      <c r="P93429" s="9"/>
      <c r="Q93429" s="9"/>
    </row>
    <row r="93430" spans="11:17" x14ac:dyDescent="0.25">
      <c r="K93430" s="9"/>
      <c r="N93430" s="9"/>
      <c r="O93430" s="9"/>
      <c r="P93430" s="9"/>
      <c r="Q93430" s="9"/>
    </row>
    <row r="93431" spans="11:17" x14ac:dyDescent="0.25">
      <c r="K93431" s="9"/>
      <c r="N93431" s="9"/>
      <c r="O93431" s="9"/>
      <c r="P93431" s="9"/>
      <c r="Q93431" s="9"/>
    </row>
    <row r="93432" spans="11:17" x14ac:dyDescent="0.25">
      <c r="K93432" s="9"/>
      <c r="N93432" s="9"/>
      <c r="O93432" s="9"/>
      <c r="P93432" s="9"/>
      <c r="Q93432" s="9"/>
    </row>
    <row r="93433" spans="11:17" x14ac:dyDescent="0.25">
      <c r="K93433" s="9"/>
      <c r="N93433" s="9"/>
      <c r="O93433" s="9"/>
      <c r="P93433" s="9"/>
      <c r="Q93433" s="9"/>
    </row>
    <row r="93434" spans="11:17" x14ac:dyDescent="0.25">
      <c r="K93434" s="9"/>
      <c r="N93434" s="9"/>
      <c r="O93434" s="9"/>
      <c r="P93434" s="9"/>
      <c r="Q93434" s="9"/>
    </row>
    <row r="93435" spans="11:17" x14ac:dyDescent="0.25">
      <c r="K93435" s="9"/>
      <c r="N93435" s="9"/>
      <c r="O93435" s="9"/>
      <c r="P93435" s="9"/>
      <c r="Q93435" s="9"/>
    </row>
    <row r="93436" spans="11:17" x14ac:dyDescent="0.25">
      <c r="K93436" s="9"/>
      <c r="N93436" s="9"/>
      <c r="O93436" s="9"/>
      <c r="P93436" s="9"/>
      <c r="Q93436" s="9"/>
    </row>
    <row r="93437" spans="11:17" x14ac:dyDescent="0.25">
      <c r="K93437" s="9"/>
      <c r="N93437" s="9"/>
      <c r="O93437" s="9"/>
      <c r="P93437" s="9"/>
      <c r="Q93437" s="9"/>
    </row>
    <row r="93438" spans="11:17" x14ac:dyDescent="0.25">
      <c r="K93438" s="9"/>
      <c r="N93438" s="9"/>
      <c r="O93438" s="9"/>
      <c r="P93438" s="9"/>
      <c r="Q93438" s="9"/>
    </row>
    <row r="93439" spans="11:17" x14ac:dyDescent="0.25">
      <c r="K93439" s="9"/>
      <c r="N93439" s="9"/>
      <c r="O93439" s="9"/>
      <c r="P93439" s="9"/>
      <c r="Q93439" s="9"/>
    </row>
    <row r="93440" spans="11:17" x14ac:dyDescent="0.25">
      <c r="K93440" s="9"/>
      <c r="N93440" s="9"/>
      <c r="O93440" s="9"/>
      <c r="P93440" s="9"/>
      <c r="Q93440" s="9"/>
    </row>
    <row r="93441" spans="11:17" x14ac:dyDescent="0.25">
      <c r="K93441" s="9"/>
      <c r="N93441" s="9"/>
      <c r="O93441" s="9"/>
      <c r="P93441" s="9"/>
      <c r="Q93441" s="9"/>
    </row>
    <row r="93442" spans="11:17" x14ac:dyDescent="0.25">
      <c r="K93442" s="9"/>
      <c r="N93442" s="9"/>
      <c r="O93442" s="9"/>
      <c r="P93442" s="9"/>
      <c r="Q93442" s="9"/>
    </row>
    <row r="93443" spans="11:17" x14ac:dyDescent="0.25">
      <c r="K93443" s="9"/>
      <c r="N93443" s="9"/>
      <c r="O93443" s="9"/>
      <c r="P93443" s="9"/>
      <c r="Q93443" s="9"/>
    </row>
    <row r="93444" spans="11:17" x14ac:dyDescent="0.25">
      <c r="K93444" s="9"/>
      <c r="N93444" s="9"/>
      <c r="O93444" s="9"/>
      <c r="P93444" s="9"/>
      <c r="Q93444" s="9"/>
    </row>
    <row r="93445" spans="11:17" x14ac:dyDescent="0.25">
      <c r="K93445" s="9"/>
      <c r="N93445" s="9"/>
      <c r="O93445" s="9"/>
      <c r="P93445" s="9"/>
      <c r="Q93445" s="9"/>
    </row>
    <row r="93446" spans="11:17" x14ac:dyDescent="0.25">
      <c r="K93446" s="9"/>
      <c r="N93446" s="9"/>
      <c r="O93446" s="9"/>
      <c r="P93446" s="9"/>
      <c r="Q93446" s="9"/>
    </row>
    <row r="93447" spans="11:17" x14ac:dyDescent="0.25">
      <c r="K93447" s="9"/>
      <c r="N93447" s="9"/>
      <c r="O93447" s="9"/>
      <c r="P93447" s="9"/>
      <c r="Q93447" s="9"/>
    </row>
    <row r="93448" spans="11:17" x14ac:dyDescent="0.25">
      <c r="K93448" s="9"/>
      <c r="N93448" s="9"/>
      <c r="O93448" s="9"/>
      <c r="P93448" s="9"/>
      <c r="Q93448" s="9"/>
    </row>
    <row r="93449" spans="11:17" x14ac:dyDescent="0.25">
      <c r="K93449" s="9"/>
      <c r="N93449" s="9"/>
      <c r="O93449" s="9"/>
      <c r="P93449" s="9"/>
      <c r="Q93449" s="9"/>
    </row>
    <row r="93450" spans="11:17" x14ac:dyDescent="0.25">
      <c r="K93450" s="9"/>
      <c r="N93450" s="9"/>
      <c r="O93450" s="9"/>
      <c r="P93450" s="9"/>
      <c r="Q93450" s="9"/>
    </row>
    <row r="93451" spans="11:17" x14ac:dyDescent="0.25">
      <c r="K93451" s="9"/>
      <c r="N93451" s="9"/>
      <c r="O93451" s="9"/>
      <c r="P93451" s="9"/>
      <c r="Q93451" s="9"/>
    </row>
    <row r="93452" spans="11:17" x14ac:dyDescent="0.25">
      <c r="K93452" s="9"/>
      <c r="N93452" s="9"/>
      <c r="O93452" s="9"/>
      <c r="P93452" s="9"/>
      <c r="Q93452" s="9"/>
    </row>
    <row r="93453" spans="11:17" x14ac:dyDescent="0.25">
      <c r="K93453" s="9"/>
      <c r="N93453" s="9"/>
      <c r="O93453" s="9"/>
      <c r="P93453" s="9"/>
      <c r="Q93453" s="9"/>
    </row>
    <row r="93454" spans="11:17" x14ac:dyDescent="0.25">
      <c r="K93454" s="9"/>
      <c r="N93454" s="9"/>
      <c r="O93454" s="9"/>
      <c r="P93454" s="9"/>
      <c r="Q93454" s="9"/>
    </row>
    <row r="93455" spans="11:17" x14ac:dyDescent="0.25">
      <c r="K93455" s="9"/>
      <c r="N93455" s="9"/>
      <c r="O93455" s="9"/>
      <c r="P93455" s="9"/>
      <c r="Q93455" s="9"/>
    </row>
    <row r="93456" spans="11:17" x14ac:dyDescent="0.25">
      <c r="K93456" s="9"/>
      <c r="N93456" s="9"/>
      <c r="O93456" s="9"/>
      <c r="P93456" s="9"/>
      <c r="Q93456" s="9"/>
    </row>
    <row r="93457" spans="11:17" x14ac:dyDescent="0.25">
      <c r="K93457" s="9"/>
      <c r="N93457" s="9"/>
      <c r="O93457" s="9"/>
      <c r="P93457" s="9"/>
      <c r="Q93457" s="9"/>
    </row>
    <row r="93458" spans="11:17" x14ac:dyDescent="0.25">
      <c r="K93458" s="9"/>
      <c r="N93458" s="9"/>
      <c r="O93458" s="9"/>
      <c r="P93458" s="9"/>
      <c r="Q93458" s="9"/>
    </row>
    <row r="93459" spans="11:17" x14ac:dyDescent="0.25">
      <c r="K93459" s="9"/>
      <c r="N93459" s="9"/>
      <c r="O93459" s="9"/>
      <c r="P93459" s="9"/>
      <c r="Q93459" s="9"/>
    </row>
    <row r="93460" spans="11:17" x14ac:dyDescent="0.25">
      <c r="K93460" s="9"/>
      <c r="N93460" s="9"/>
      <c r="O93460" s="9"/>
      <c r="P93460" s="9"/>
      <c r="Q93460" s="9"/>
    </row>
    <row r="93461" spans="11:17" x14ac:dyDescent="0.25">
      <c r="K93461" s="9"/>
      <c r="N93461" s="9"/>
      <c r="O93461" s="9"/>
      <c r="P93461" s="9"/>
      <c r="Q93461" s="9"/>
    </row>
    <row r="93462" spans="11:17" x14ac:dyDescent="0.25">
      <c r="K93462" s="9"/>
      <c r="N93462" s="9"/>
      <c r="O93462" s="9"/>
      <c r="P93462" s="9"/>
      <c r="Q93462" s="9"/>
    </row>
    <row r="93463" spans="11:17" x14ac:dyDescent="0.25">
      <c r="K93463" s="9"/>
      <c r="N93463" s="9"/>
      <c r="O93463" s="9"/>
      <c r="P93463" s="9"/>
      <c r="Q93463" s="9"/>
    </row>
    <row r="93464" spans="11:17" x14ac:dyDescent="0.25">
      <c r="K93464" s="9"/>
      <c r="N93464" s="9"/>
      <c r="O93464" s="9"/>
      <c r="P93464" s="9"/>
      <c r="Q93464" s="9"/>
    </row>
    <row r="93465" spans="11:17" x14ac:dyDescent="0.25">
      <c r="K93465" s="9"/>
      <c r="N93465" s="9"/>
      <c r="O93465" s="9"/>
      <c r="P93465" s="9"/>
      <c r="Q93465" s="9"/>
    </row>
    <row r="93466" spans="11:17" x14ac:dyDescent="0.25">
      <c r="K93466" s="9"/>
      <c r="N93466" s="9"/>
      <c r="O93466" s="9"/>
      <c r="P93466" s="9"/>
      <c r="Q93466" s="9"/>
    </row>
    <row r="93467" spans="11:17" x14ac:dyDescent="0.25">
      <c r="K93467" s="9"/>
      <c r="N93467" s="9"/>
      <c r="O93467" s="9"/>
      <c r="P93467" s="9"/>
      <c r="Q93467" s="9"/>
    </row>
    <row r="93468" spans="11:17" x14ac:dyDescent="0.25">
      <c r="K93468" s="9"/>
      <c r="N93468" s="9"/>
      <c r="O93468" s="9"/>
      <c r="P93468" s="9"/>
      <c r="Q93468" s="9"/>
    </row>
    <row r="93469" spans="11:17" x14ac:dyDescent="0.25">
      <c r="K93469" s="9"/>
      <c r="N93469" s="9"/>
      <c r="O93469" s="9"/>
      <c r="P93469" s="9"/>
      <c r="Q93469" s="9"/>
    </row>
    <row r="93470" spans="11:17" x14ac:dyDescent="0.25">
      <c r="K93470" s="9"/>
      <c r="N93470" s="9"/>
      <c r="O93470" s="9"/>
      <c r="P93470" s="9"/>
      <c r="Q93470" s="9"/>
    </row>
    <row r="93471" spans="11:17" x14ac:dyDescent="0.25">
      <c r="K93471" s="9"/>
      <c r="N93471" s="9"/>
      <c r="O93471" s="9"/>
      <c r="P93471" s="9"/>
      <c r="Q93471" s="9"/>
    </row>
    <row r="93472" spans="11:17" x14ac:dyDescent="0.25">
      <c r="K93472" s="9"/>
      <c r="N93472" s="9"/>
      <c r="O93472" s="9"/>
      <c r="P93472" s="9"/>
      <c r="Q93472" s="9"/>
    </row>
    <row r="93473" spans="11:17" x14ac:dyDescent="0.25">
      <c r="K93473" s="9"/>
      <c r="N93473" s="9"/>
      <c r="O93473" s="9"/>
      <c r="P93473" s="9"/>
      <c r="Q93473" s="9"/>
    </row>
    <row r="93474" spans="11:17" x14ac:dyDescent="0.25">
      <c r="K93474" s="9"/>
      <c r="N93474" s="9"/>
      <c r="O93474" s="9"/>
      <c r="P93474" s="9"/>
      <c r="Q93474" s="9"/>
    </row>
    <row r="93475" spans="11:17" x14ac:dyDescent="0.25">
      <c r="K93475" s="9"/>
      <c r="N93475" s="9"/>
      <c r="O93475" s="9"/>
      <c r="P93475" s="9"/>
      <c r="Q93475" s="9"/>
    </row>
    <row r="93476" spans="11:17" x14ac:dyDescent="0.25">
      <c r="K93476" s="9"/>
      <c r="N93476" s="9"/>
      <c r="O93476" s="9"/>
      <c r="P93476" s="9"/>
      <c r="Q93476" s="9"/>
    </row>
    <row r="93477" spans="11:17" x14ac:dyDescent="0.25">
      <c r="K93477" s="9"/>
      <c r="N93477" s="9"/>
      <c r="O93477" s="9"/>
      <c r="P93477" s="9"/>
      <c r="Q93477" s="9"/>
    </row>
    <row r="93478" spans="11:17" x14ac:dyDescent="0.25">
      <c r="K93478" s="9"/>
      <c r="N93478" s="9"/>
      <c r="O93478" s="9"/>
      <c r="P93478" s="9"/>
      <c r="Q93478" s="9"/>
    </row>
    <row r="93479" spans="11:17" x14ac:dyDescent="0.25">
      <c r="K93479" s="9"/>
      <c r="N93479" s="9"/>
      <c r="O93479" s="9"/>
      <c r="P93479" s="9"/>
      <c r="Q93479" s="9"/>
    </row>
    <row r="93480" spans="11:17" x14ac:dyDescent="0.25">
      <c r="K93480" s="9"/>
      <c r="N93480" s="9"/>
      <c r="O93480" s="9"/>
      <c r="P93480" s="9"/>
      <c r="Q93480" s="9"/>
    </row>
    <row r="93481" spans="11:17" x14ac:dyDescent="0.25">
      <c r="K93481" s="9"/>
      <c r="N93481" s="9"/>
      <c r="O93481" s="9"/>
      <c r="P93481" s="9"/>
      <c r="Q93481" s="9"/>
    </row>
    <row r="93482" spans="11:17" x14ac:dyDescent="0.25">
      <c r="K93482" s="9"/>
      <c r="N93482" s="9"/>
      <c r="O93482" s="9"/>
      <c r="P93482" s="9"/>
      <c r="Q93482" s="9"/>
    </row>
    <row r="93483" spans="11:17" x14ac:dyDescent="0.25">
      <c r="K93483" s="9"/>
      <c r="N93483" s="9"/>
      <c r="O93483" s="9"/>
      <c r="P93483" s="9"/>
      <c r="Q93483" s="9"/>
    </row>
    <row r="93484" spans="11:17" x14ac:dyDescent="0.25">
      <c r="K93484" s="9"/>
      <c r="N93484" s="9"/>
      <c r="O93484" s="9"/>
      <c r="P93484" s="9"/>
      <c r="Q93484" s="9"/>
    </row>
    <row r="93485" spans="11:17" x14ac:dyDescent="0.25">
      <c r="K93485" s="9"/>
      <c r="N93485" s="9"/>
      <c r="O93485" s="9"/>
      <c r="P93485" s="9"/>
      <c r="Q93485" s="9"/>
    </row>
    <row r="93486" spans="11:17" x14ac:dyDescent="0.25">
      <c r="K93486" s="9"/>
      <c r="N93486" s="9"/>
      <c r="O93486" s="9"/>
      <c r="P93486" s="9"/>
      <c r="Q93486" s="9"/>
    </row>
    <row r="93487" spans="11:17" x14ac:dyDescent="0.25">
      <c r="K93487" s="9"/>
      <c r="N93487" s="9"/>
      <c r="O93487" s="9"/>
      <c r="P93487" s="9"/>
      <c r="Q93487" s="9"/>
    </row>
    <row r="93488" spans="11:17" x14ac:dyDescent="0.25">
      <c r="K93488" s="9"/>
      <c r="N93488" s="9"/>
      <c r="O93488" s="9"/>
      <c r="P93488" s="9"/>
      <c r="Q93488" s="9"/>
    </row>
    <row r="93489" spans="11:17" x14ac:dyDescent="0.25">
      <c r="K93489" s="9"/>
      <c r="N93489" s="9"/>
      <c r="O93489" s="9"/>
      <c r="P93489" s="9"/>
      <c r="Q93489" s="9"/>
    </row>
    <row r="93490" spans="11:17" x14ac:dyDescent="0.25">
      <c r="K93490" s="9"/>
      <c r="N93490" s="9"/>
      <c r="O93490" s="9"/>
      <c r="P93490" s="9"/>
      <c r="Q93490" s="9"/>
    </row>
    <row r="93491" spans="11:17" x14ac:dyDescent="0.25">
      <c r="K93491" s="9"/>
      <c r="N93491" s="9"/>
      <c r="O93491" s="9"/>
      <c r="P93491" s="9"/>
      <c r="Q93491" s="9"/>
    </row>
    <row r="93492" spans="11:17" x14ac:dyDescent="0.25">
      <c r="K93492" s="9"/>
      <c r="N93492" s="9"/>
      <c r="O93492" s="9"/>
      <c r="P93492" s="9"/>
      <c r="Q93492" s="9"/>
    </row>
    <row r="93493" spans="11:17" x14ac:dyDescent="0.25">
      <c r="K93493" s="9"/>
      <c r="N93493" s="9"/>
      <c r="O93493" s="9"/>
      <c r="P93493" s="9"/>
      <c r="Q93493" s="9"/>
    </row>
    <row r="93494" spans="11:17" x14ac:dyDescent="0.25">
      <c r="K93494" s="9"/>
      <c r="N93494" s="9"/>
      <c r="O93494" s="9"/>
      <c r="P93494" s="9"/>
      <c r="Q93494" s="9"/>
    </row>
    <row r="93495" spans="11:17" x14ac:dyDescent="0.25">
      <c r="K93495" s="9"/>
      <c r="N93495" s="9"/>
      <c r="O93495" s="9"/>
      <c r="P93495" s="9"/>
      <c r="Q93495" s="9"/>
    </row>
    <row r="93496" spans="11:17" x14ac:dyDescent="0.25">
      <c r="K93496" s="9"/>
      <c r="N93496" s="9"/>
      <c r="O93496" s="9"/>
      <c r="P93496" s="9"/>
      <c r="Q93496" s="9"/>
    </row>
    <row r="93497" spans="11:17" x14ac:dyDescent="0.25">
      <c r="K93497" s="9"/>
      <c r="N93497" s="9"/>
      <c r="O93497" s="9"/>
      <c r="P93497" s="9"/>
      <c r="Q93497" s="9"/>
    </row>
    <row r="93498" spans="11:17" x14ac:dyDescent="0.25">
      <c r="K93498" s="9"/>
      <c r="N93498" s="9"/>
      <c r="O93498" s="9"/>
      <c r="P93498" s="9"/>
      <c r="Q93498" s="9"/>
    </row>
    <row r="93499" spans="11:17" x14ac:dyDescent="0.25">
      <c r="K93499" s="9"/>
      <c r="N93499" s="9"/>
      <c r="O93499" s="9"/>
      <c r="P93499" s="9"/>
      <c r="Q93499" s="9"/>
    </row>
    <row r="93500" spans="11:17" x14ac:dyDescent="0.25">
      <c r="K93500" s="9"/>
      <c r="N93500" s="9"/>
      <c r="O93500" s="9"/>
      <c r="P93500" s="9"/>
      <c r="Q93500" s="9"/>
    </row>
    <row r="93501" spans="11:17" x14ac:dyDescent="0.25">
      <c r="K93501" s="9"/>
      <c r="N93501" s="9"/>
      <c r="O93501" s="9"/>
      <c r="P93501" s="9"/>
      <c r="Q93501" s="9"/>
    </row>
    <row r="93502" spans="11:17" x14ac:dyDescent="0.25">
      <c r="K93502" s="9"/>
      <c r="N93502" s="9"/>
      <c r="O93502" s="9"/>
      <c r="P93502" s="9"/>
      <c r="Q93502" s="9"/>
    </row>
    <row r="93503" spans="11:17" x14ac:dyDescent="0.25">
      <c r="K93503" s="9"/>
      <c r="N93503" s="9"/>
      <c r="O93503" s="9"/>
      <c r="P93503" s="9"/>
      <c r="Q93503" s="9"/>
    </row>
    <row r="93504" spans="11:17" x14ac:dyDescent="0.25">
      <c r="K93504" s="9"/>
      <c r="N93504" s="9"/>
      <c r="O93504" s="9"/>
      <c r="P93504" s="9"/>
      <c r="Q93504" s="9"/>
    </row>
    <row r="93505" spans="11:17" x14ac:dyDescent="0.25">
      <c r="K93505" s="9"/>
      <c r="N93505" s="9"/>
      <c r="O93505" s="9"/>
      <c r="P93505" s="9"/>
      <c r="Q93505" s="9"/>
    </row>
    <row r="93506" spans="11:17" x14ac:dyDescent="0.25">
      <c r="K93506" s="9"/>
      <c r="N93506" s="9"/>
      <c r="O93506" s="9"/>
      <c r="P93506" s="9"/>
      <c r="Q93506" s="9"/>
    </row>
    <row r="93507" spans="11:17" x14ac:dyDescent="0.25">
      <c r="K93507" s="9"/>
      <c r="N93507" s="9"/>
      <c r="O93507" s="9"/>
      <c r="P93507" s="9"/>
      <c r="Q93507" s="9"/>
    </row>
    <row r="93508" spans="11:17" x14ac:dyDescent="0.25">
      <c r="K93508" s="9"/>
      <c r="N93508" s="9"/>
      <c r="O93508" s="9"/>
      <c r="P93508" s="9"/>
      <c r="Q93508" s="9"/>
    </row>
    <row r="93509" spans="11:17" x14ac:dyDescent="0.25">
      <c r="K93509" s="9"/>
      <c r="N93509" s="9"/>
      <c r="O93509" s="9"/>
      <c r="P93509" s="9"/>
      <c r="Q93509" s="9"/>
    </row>
    <row r="93510" spans="11:17" x14ac:dyDescent="0.25">
      <c r="K93510" s="9"/>
      <c r="N93510" s="9"/>
      <c r="O93510" s="9"/>
      <c r="P93510" s="9"/>
      <c r="Q93510" s="9"/>
    </row>
    <row r="93511" spans="11:17" x14ac:dyDescent="0.25">
      <c r="K93511" s="9"/>
      <c r="N93511" s="9"/>
      <c r="O93511" s="9"/>
      <c r="P93511" s="9"/>
      <c r="Q93511" s="9"/>
    </row>
    <row r="93512" spans="11:17" x14ac:dyDescent="0.25">
      <c r="K93512" s="9"/>
      <c r="N93512" s="9"/>
      <c r="O93512" s="9"/>
      <c r="P93512" s="9"/>
      <c r="Q93512" s="9"/>
    </row>
    <row r="93513" spans="11:17" x14ac:dyDescent="0.25">
      <c r="K93513" s="9"/>
      <c r="N93513" s="9"/>
      <c r="O93513" s="9"/>
      <c r="P93513" s="9"/>
      <c r="Q93513" s="9"/>
    </row>
    <row r="93514" spans="11:17" x14ac:dyDescent="0.25">
      <c r="K93514" s="9"/>
      <c r="N93514" s="9"/>
      <c r="O93514" s="9"/>
      <c r="P93514" s="9"/>
      <c r="Q93514" s="9"/>
    </row>
    <row r="93515" spans="11:17" x14ac:dyDescent="0.25">
      <c r="K93515" s="9"/>
      <c r="N93515" s="9"/>
      <c r="O93515" s="9"/>
      <c r="P93515" s="9"/>
      <c r="Q93515" s="9"/>
    </row>
    <row r="93516" spans="11:17" x14ac:dyDescent="0.25">
      <c r="K93516" s="9"/>
      <c r="N93516" s="9"/>
      <c r="O93516" s="9"/>
      <c r="P93516" s="9"/>
      <c r="Q93516" s="9"/>
    </row>
    <row r="93517" spans="11:17" x14ac:dyDescent="0.25">
      <c r="K93517" s="9"/>
      <c r="N93517" s="9"/>
      <c r="O93517" s="9"/>
      <c r="P93517" s="9"/>
      <c r="Q93517" s="9"/>
    </row>
    <row r="93518" spans="11:17" x14ac:dyDescent="0.25">
      <c r="K93518" s="9"/>
      <c r="N93518" s="9"/>
      <c r="O93518" s="9"/>
      <c r="P93518" s="9"/>
      <c r="Q93518" s="9"/>
    </row>
    <row r="93519" spans="11:17" x14ac:dyDescent="0.25">
      <c r="K93519" s="9"/>
      <c r="N93519" s="9"/>
      <c r="O93519" s="9"/>
      <c r="P93519" s="9"/>
      <c r="Q93519" s="9"/>
    </row>
    <row r="93520" spans="11:17" x14ac:dyDescent="0.25">
      <c r="K93520" s="9"/>
      <c r="N93520" s="9"/>
      <c r="O93520" s="9"/>
      <c r="P93520" s="9"/>
      <c r="Q93520" s="9"/>
    </row>
    <row r="93521" spans="11:17" x14ac:dyDescent="0.25">
      <c r="K93521" s="9"/>
      <c r="N93521" s="9"/>
      <c r="O93521" s="9"/>
      <c r="P93521" s="9"/>
      <c r="Q93521" s="9"/>
    </row>
    <row r="93522" spans="11:17" x14ac:dyDescent="0.25">
      <c r="K93522" s="9"/>
      <c r="N93522" s="9"/>
      <c r="O93522" s="9"/>
      <c r="P93522" s="9"/>
      <c r="Q93522" s="9"/>
    </row>
    <row r="93523" spans="11:17" x14ac:dyDescent="0.25">
      <c r="K93523" s="9"/>
      <c r="N93523" s="9"/>
      <c r="O93523" s="9"/>
      <c r="P93523" s="9"/>
      <c r="Q93523" s="9"/>
    </row>
    <row r="93524" spans="11:17" x14ac:dyDescent="0.25">
      <c r="K93524" s="9"/>
      <c r="N93524" s="9"/>
      <c r="O93524" s="9"/>
      <c r="P93524" s="9"/>
      <c r="Q93524" s="9"/>
    </row>
    <row r="93525" spans="11:17" x14ac:dyDescent="0.25">
      <c r="K93525" s="9"/>
      <c r="N93525" s="9"/>
      <c r="O93525" s="9"/>
      <c r="P93525" s="9"/>
      <c r="Q93525" s="9"/>
    </row>
    <row r="93526" spans="11:17" x14ac:dyDescent="0.25">
      <c r="K93526" s="9"/>
      <c r="N93526" s="9"/>
      <c r="O93526" s="9"/>
      <c r="P93526" s="9"/>
      <c r="Q93526" s="9"/>
    </row>
    <row r="93527" spans="11:17" x14ac:dyDescent="0.25">
      <c r="K93527" s="9"/>
      <c r="N93527" s="9"/>
      <c r="O93527" s="9"/>
      <c r="P93527" s="9"/>
      <c r="Q93527" s="9"/>
    </row>
    <row r="93528" spans="11:17" x14ac:dyDescent="0.25">
      <c r="K93528" s="9"/>
      <c r="N93528" s="9"/>
      <c r="O93528" s="9"/>
      <c r="P93528" s="9"/>
      <c r="Q93528" s="9"/>
    </row>
    <row r="93529" spans="11:17" x14ac:dyDescent="0.25">
      <c r="K93529" s="9"/>
      <c r="N93529" s="9"/>
      <c r="O93529" s="9"/>
      <c r="P93529" s="9"/>
      <c r="Q93529" s="9"/>
    </row>
    <row r="93530" spans="11:17" x14ac:dyDescent="0.25">
      <c r="K93530" s="9"/>
      <c r="N93530" s="9"/>
      <c r="O93530" s="9"/>
      <c r="P93530" s="9"/>
      <c r="Q93530" s="9"/>
    </row>
    <row r="93531" spans="11:17" x14ac:dyDescent="0.25">
      <c r="K93531" s="9"/>
      <c r="N93531" s="9"/>
      <c r="O93531" s="9"/>
      <c r="P93531" s="9"/>
      <c r="Q93531" s="9"/>
    </row>
    <row r="93532" spans="11:17" x14ac:dyDescent="0.25">
      <c r="K93532" s="9"/>
      <c r="N93532" s="9"/>
      <c r="O93532" s="9"/>
      <c r="P93532" s="9"/>
      <c r="Q93532" s="9"/>
    </row>
    <row r="93533" spans="11:17" x14ac:dyDescent="0.25">
      <c r="K93533" s="9"/>
      <c r="N93533" s="9"/>
      <c r="O93533" s="9"/>
      <c r="P93533" s="9"/>
      <c r="Q93533" s="9"/>
    </row>
    <row r="93534" spans="11:17" x14ac:dyDescent="0.25">
      <c r="K93534" s="9"/>
      <c r="N93534" s="9"/>
      <c r="O93534" s="9"/>
      <c r="P93534" s="9"/>
      <c r="Q93534" s="9"/>
    </row>
    <row r="93535" spans="11:17" x14ac:dyDescent="0.25">
      <c r="K93535" s="9"/>
      <c r="N93535" s="9"/>
      <c r="O93535" s="9"/>
      <c r="P93535" s="9"/>
      <c r="Q93535" s="9"/>
    </row>
    <row r="93536" spans="11:17" x14ac:dyDescent="0.25">
      <c r="K93536" s="9"/>
      <c r="N93536" s="9"/>
      <c r="O93536" s="9"/>
      <c r="P93536" s="9"/>
      <c r="Q93536" s="9"/>
    </row>
    <row r="93537" spans="11:17" x14ac:dyDescent="0.25">
      <c r="K93537" s="9"/>
      <c r="N93537" s="9"/>
      <c r="O93537" s="9"/>
      <c r="P93537" s="9"/>
      <c r="Q93537" s="9"/>
    </row>
    <row r="93538" spans="11:17" x14ac:dyDescent="0.25">
      <c r="K93538" s="9"/>
      <c r="N93538" s="9"/>
      <c r="O93538" s="9"/>
      <c r="P93538" s="9"/>
      <c r="Q93538" s="9"/>
    </row>
    <row r="93539" spans="11:17" x14ac:dyDescent="0.25">
      <c r="K93539" s="9"/>
      <c r="N93539" s="9"/>
      <c r="O93539" s="9"/>
      <c r="P93539" s="9"/>
      <c r="Q93539" s="9"/>
    </row>
    <row r="93540" spans="11:17" x14ac:dyDescent="0.25">
      <c r="K93540" s="9"/>
      <c r="N93540" s="9"/>
      <c r="O93540" s="9"/>
      <c r="P93540" s="9"/>
      <c r="Q93540" s="9"/>
    </row>
    <row r="93541" spans="11:17" x14ac:dyDescent="0.25">
      <c r="K93541" s="9"/>
      <c r="N93541" s="9"/>
      <c r="O93541" s="9"/>
      <c r="P93541" s="9"/>
      <c r="Q93541" s="9"/>
    </row>
    <row r="93542" spans="11:17" x14ac:dyDescent="0.25">
      <c r="K93542" s="9"/>
      <c r="N93542" s="9"/>
      <c r="O93542" s="9"/>
      <c r="P93542" s="9"/>
      <c r="Q93542" s="9"/>
    </row>
    <row r="93543" spans="11:17" x14ac:dyDescent="0.25">
      <c r="K93543" s="9"/>
      <c r="N93543" s="9"/>
      <c r="O93543" s="9"/>
      <c r="P93543" s="9"/>
      <c r="Q93543" s="9"/>
    </row>
    <row r="93544" spans="11:17" x14ac:dyDescent="0.25">
      <c r="K93544" s="9"/>
      <c r="N93544" s="9"/>
      <c r="O93544" s="9"/>
      <c r="P93544" s="9"/>
      <c r="Q93544" s="9"/>
    </row>
    <row r="93545" spans="11:17" x14ac:dyDescent="0.25">
      <c r="K93545" s="9"/>
      <c r="N93545" s="9"/>
      <c r="O93545" s="9"/>
      <c r="P93545" s="9"/>
      <c r="Q93545" s="9"/>
    </row>
    <row r="93546" spans="11:17" x14ac:dyDescent="0.25">
      <c r="K93546" s="9"/>
      <c r="N93546" s="9"/>
      <c r="O93546" s="9"/>
      <c r="P93546" s="9"/>
      <c r="Q93546" s="9"/>
    </row>
    <row r="93547" spans="11:17" x14ac:dyDescent="0.25">
      <c r="K93547" s="9"/>
      <c r="N93547" s="9"/>
      <c r="O93547" s="9"/>
      <c r="P93547" s="9"/>
      <c r="Q93547" s="9"/>
    </row>
    <row r="93548" spans="11:17" x14ac:dyDescent="0.25">
      <c r="K93548" s="9"/>
      <c r="N93548" s="9"/>
      <c r="O93548" s="9"/>
      <c r="P93548" s="9"/>
      <c r="Q93548" s="9"/>
    </row>
    <row r="93549" spans="11:17" x14ac:dyDescent="0.25">
      <c r="K93549" s="9"/>
      <c r="N93549" s="9"/>
      <c r="O93549" s="9"/>
      <c r="P93549" s="9"/>
      <c r="Q93549" s="9"/>
    </row>
    <row r="93550" spans="11:17" x14ac:dyDescent="0.25">
      <c r="K93550" s="9"/>
      <c r="N93550" s="9"/>
      <c r="O93550" s="9"/>
      <c r="P93550" s="9"/>
      <c r="Q93550" s="9"/>
    </row>
    <row r="93551" spans="11:17" x14ac:dyDescent="0.25">
      <c r="K93551" s="9"/>
      <c r="N93551" s="9"/>
      <c r="O93551" s="9"/>
      <c r="P93551" s="9"/>
      <c r="Q93551" s="9"/>
    </row>
    <row r="93552" spans="11:17" x14ac:dyDescent="0.25">
      <c r="K93552" s="9"/>
      <c r="N93552" s="9"/>
      <c r="O93552" s="9"/>
      <c r="P93552" s="9"/>
      <c r="Q93552" s="9"/>
    </row>
    <row r="93553" spans="11:17" x14ac:dyDescent="0.25">
      <c r="K93553" s="9"/>
      <c r="N93553" s="9"/>
      <c r="O93553" s="9"/>
      <c r="P93553" s="9"/>
      <c r="Q93553" s="9"/>
    </row>
    <row r="93554" spans="11:17" x14ac:dyDescent="0.25">
      <c r="K93554" s="9"/>
      <c r="N93554" s="9"/>
      <c r="O93554" s="9"/>
      <c r="P93554" s="9"/>
      <c r="Q93554" s="9"/>
    </row>
    <row r="93555" spans="11:17" x14ac:dyDescent="0.25">
      <c r="K93555" s="9"/>
      <c r="N93555" s="9"/>
      <c r="O93555" s="9"/>
      <c r="P93555" s="9"/>
      <c r="Q93555" s="9"/>
    </row>
    <row r="93556" spans="11:17" x14ac:dyDescent="0.25">
      <c r="K93556" s="9"/>
      <c r="N93556" s="9"/>
      <c r="O93556" s="9"/>
      <c r="P93556" s="9"/>
      <c r="Q93556" s="9"/>
    </row>
    <row r="93557" spans="11:17" x14ac:dyDescent="0.25">
      <c r="K93557" s="9"/>
      <c r="N93557" s="9"/>
      <c r="O93557" s="9"/>
      <c r="P93557" s="9"/>
      <c r="Q93557" s="9"/>
    </row>
    <row r="93558" spans="11:17" x14ac:dyDescent="0.25">
      <c r="K93558" s="9"/>
      <c r="N93558" s="9"/>
      <c r="O93558" s="9"/>
      <c r="P93558" s="9"/>
      <c r="Q93558" s="9"/>
    </row>
    <row r="93559" spans="11:17" x14ac:dyDescent="0.25">
      <c r="K93559" s="9"/>
      <c r="N93559" s="9"/>
      <c r="O93559" s="9"/>
      <c r="P93559" s="9"/>
      <c r="Q93559" s="9"/>
    </row>
    <row r="93560" spans="11:17" x14ac:dyDescent="0.25">
      <c r="K93560" s="9"/>
      <c r="N93560" s="9"/>
      <c r="O93560" s="9"/>
      <c r="P93560" s="9"/>
      <c r="Q93560" s="9"/>
    </row>
    <row r="93561" spans="11:17" x14ac:dyDescent="0.25">
      <c r="K93561" s="9"/>
      <c r="N93561" s="9"/>
      <c r="O93561" s="9"/>
      <c r="P93561" s="9"/>
      <c r="Q93561" s="9"/>
    </row>
    <row r="93562" spans="11:17" x14ac:dyDescent="0.25">
      <c r="K93562" s="9"/>
      <c r="N93562" s="9"/>
      <c r="O93562" s="9"/>
      <c r="P93562" s="9"/>
      <c r="Q93562" s="9"/>
    </row>
    <row r="93563" spans="11:17" x14ac:dyDescent="0.25">
      <c r="K93563" s="9"/>
      <c r="N93563" s="9"/>
      <c r="O93563" s="9"/>
      <c r="P93563" s="9"/>
      <c r="Q93563" s="9"/>
    </row>
    <row r="93564" spans="11:17" x14ac:dyDescent="0.25">
      <c r="K93564" s="9"/>
      <c r="N93564" s="9"/>
      <c r="O93564" s="9"/>
      <c r="P93564" s="9"/>
      <c r="Q93564" s="9"/>
    </row>
    <row r="93565" spans="11:17" x14ac:dyDescent="0.25">
      <c r="K93565" s="9"/>
      <c r="N93565" s="9"/>
      <c r="O93565" s="9"/>
      <c r="P93565" s="9"/>
      <c r="Q93565" s="9"/>
    </row>
    <row r="93566" spans="11:17" x14ac:dyDescent="0.25">
      <c r="K93566" s="9"/>
      <c r="N93566" s="9"/>
      <c r="O93566" s="9"/>
      <c r="P93566" s="9"/>
      <c r="Q93566" s="9"/>
    </row>
    <row r="93567" spans="11:17" x14ac:dyDescent="0.25">
      <c r="K93567" s="9"/>
      <c r="N93567" s="9"/>
      <c r="O93567" s="9"/>
      <c r="P93567" s="9"/>
      <c r="Q93567" s="9"/>
    </row>
    <row r="93568" spans="11:17" x14ac:dyDescent="0.25">
      <c r="K93568" s="9"/>
      <c r="N93568" s="9"/>
      <c r="O93568" s="9"/>
      <c r="P93568" s="9"/>
      <c r="Q93568" s="9"/>
    </row>
    <row r="93569" spans="11:17" x14ac:dyDescent="0.25">
      <c r="K93569" s="9"/>
      <c r="N93569" s="9"/>
      <c r="O93569" s="9"/>
      <c r="P93569" s="9"/>
      <c r="Q93569" s="9"/>
    </row>
    <row r="93570" spans="11:17" x14ac:dyDescent="0.25">
      <c r="K93570" s="9"/>
      <c r="N93570" s="9"/>
      <c r="O93570" s="9"/>
      <c r="P93570" s="9"/>
      <c r="Q93570" s="9"/>
    </row>
    <row r="93571" spans="11:17" x14ac:dyDescent="0.25">
      <c r="K93571" s="9"/>
      <c r="N93571" s="9"/>
      <c r="O93571" s="9"/>
      <c r="P93571" s="9"/>
      <c r="Q93571" s="9"/>
    </row>
    <row r="93572" spans="11:17" x14ac:dyDescent="0.25">
      <c r="K93572" s="9"/>
      <c r="N93572" s="9"/>
      <c r="O93572" s="9"/>
      <c r="P93572" s="9"/>
      <c r="Q93572" s="9"/>
    </row>
    <row r="93573" spans="11:17" x14ac:dyDescent="0.25">
      <c r="K93573" s="9"/>
      <c r="N93573" s="9"/>
      <c r="O93573" s="9"/>
      <c r="P93573" s="9"/>
      <c r="Q93573" s="9"/>
    </row>
    <row r="93574" spans="11:17" x14ac:dyDescent="0.25">
      <c r="K93574" s="9"/>
      <c r="N93574" s="9"/>
      <c r="O93574" s="9"/>
      <c r="P93574" s="9"/>
      <c r="Q93574" s="9"/>
    </row>
    <row r="93575" spans="11:17" x14ac:dyDescent="0.25">
      <c r="K93575" s="9"/>
      <c r="N93575" s="9"/>
      <c r="O93575" s="9"/>
      <c r="P93575" s="9"/>
      <c r="Q93575" s="9"/>
    </row>
    <row r="93576" spans="11:17" x14ac:dyDescent="0.25">
      <c r="K93576" s="9"/>
      <c r="N93576" s="9"/>
      <c r="O93576" s="9"/>
      <c r="P93576" s="9"/>
      <c r="Q93576" s="9"/>
    </row>
    <row r="93577" spans="11:17" x14ac:dyDescent="0.25">
      <c r="K93577" s="9"/>
      <c r="N93577" s="9"/>
      <c r="O93577" s="9"/>
      <c r="P93577" s="9"/>
      <c r="Q93577" s="9"/>
    </row>
    <row r="93578" spans="11:17" x14ac:dyDescent="0.25">
      <c r="K93578" s="9"/>
      <c r="N93578" s="9"/>
      <c r="O93578" s="9"/>
      <c r="P93578" s="9"/>
      <c r="Q93578" s="9"/>
    </row>
    <row r="93579" spans="11:17" x14ac:dyDescent="0.25">
      <c r="K93579" s="9"/>
      <c r="N93579" s="9"/>
      <c r="O93579" s="9"/>
      <c r="P93579" s="9"/>
      <c r="Q93579" s="9"/>
    </row>
    <row r="93580" spans="11:17" x14ac:dyDescent="0.25">
      <c r="K93580" s="9"/>
      <c r="N93580" s="9"/>
      <c r="O93580" s="9"/>
      <c r="P93580" s="9"/>
      <c r="Q93580" s="9"/>
    </row>
    <row r="93581" spans="11:17" x14ac:dyDescent="0.25">
      <c r="K93581" s="9"/>
      <c r="N93581" s="9"/>
      <c r="O93581" s="9"/>
      <c r="P93581" s="9"/>
      <c r="Q93581" s="9"/>
    </row>
    <row r="93582" spans="11:17" x14ac:dyDescent="0.25">
      <c r="K93582" s="9"/>
      <c r="N93582" s="9"/>
      <c r="O93582" s="9"/>
      <c r="P93582" s="9"/>
      <c r="Q93582" s="9"/>
    </row>
    <row r="93583" spans="11:17" x14ac:dyDescent="0.25">
      <c r="K93583" s="9"/>
      <c r="N93583" s="9"/>
      <c r="O93583" s="9"/>
      <c r="P93583" s="9"/>
      <c r="Q93583" s="9"/>
    </row>
    <row r="93584" spans="11:17" x14ac:dyDescent="0.25">
      <c r="K93584" s="9"/>
      <c r="N93584" s="9"/>
      <c r="O93584" s="9"/>
      <c r="P93584" s="9"/>
      <c r="Q93584" s="9"/>
    </row>
    <row r="93585" spans="11:17" x14ac:dyDescent="0.25">
      <c r="K93585" s="9"/>
      <c r="N93585" s="9"/>
      <c r="O93585" s="9"/>
      <c r="P93585" s="9"/>
      <c r="Q93585" s="9"/>
    </row>
    <row r="93586" spans="11:17" x14ac:dyDescent="0.25">
      <c r="K93586" s="9"/>
      <c r="N93586" s="9"/>
      <c r="O93586" s="9"/>
      <c r="P93586" s="9"/>
      <c r="Q93586" s="9"/>
    </row>
    <row r="93587" spans="11:17" x14ac:dyDescent="0.25">
      <c r="K93587" s="9"/>
      <c r="N93587" s="9"/>
      <c r="O93587" s="9"/>
      <c r="P93587" s="9"/>
      <c r="Q93587" s="9"/>
    </row>
    <row r="93588" spans="11:17" x14ac:dyDescent="0.25">
      <c r="K93588" s="9"/>
      <c r="N93588" s="9"/>
      <c r="O93588" s="9"/>
      <c r="P93588" s="9"/>
      <c r="Q93588" s="9"/>
    </row>
    <row r="93589" spans="11:17" x14ac:dyDescent="0.25">
      <c r="K93589" s="9"/>
      <c r="N93589" s="9"/>
      <c r="O93589" s="9"/>
      <c r="P93589" s="9"/>
      <c r="Q93589" s="9"/>
    </row>
    <row r="93590" spans="11:17" x14ac:dyDescent="0.25">
      <c r="K93590" s="9"/>
      <c r="N93590" s="9"/>
      <c r="O93590" s="9"/>
      <c r="P93590" s="9"/>
      <c r="Q93590" s="9"/>
    </row>
    <row r="93591" spans="11:17" x14ac:dyDescent="0.25">
      <c r="K93591" s="9"/>
      <c r="N93591" s="9"/>
      <c r="O93591" s="9"/>
      <c r="P93591" s="9"/>
      <c r="Q93591" s="9"/>
    </row>
    <row r="93592" spans="11:17" x14ac:dyDescent="0.25">
      <c r="K93592" s="9"/>
      <c r="N93592" s="9"/>
      <c r="O93592" s="9"/>
      <c r="P93592" s="9"/>
      <c r="Q93592" s="9"/>
    </row>
    <row r="93593" spans="11:17" x14ac:dyDescent="0.25">
      <c r="K93593" s="9"/>
      <c r="N93593" s="9"/>
      <c r="O93593" s="9"/>
      <c r="P93593" s="9"/>
      <c r="Q93593" s="9"/>
    </row>
    <row r="93594" spans="11:17" x14ac:dyDescent="0.25">
      <c r="K93594" s="9"/>
      <c r="N93594" s="9"/>
      <c r="O93594" s="9"/>
      <c r="P93594" s="9"/>
      <c r="Q93594" s="9"/>
    </row>
    <row r="93595" spans="11:17" x14ac:dyDescent="0.25">
      <c r="K93595" s="9"/>
      <c r="N93595" s="9"/>
      <c r="O93595" s="9"/>
      <c r="P93595" s="9"/>
      <c r="Q93595" s="9"/>
    </row>
    <row r="93596" spans="11:17" x14ac:dyDescent="0.25">
      <c r="K93596" s="9"/>
      <c r="N93596" s="9"/>
      <c r="O93596" s="9"/>
      <c r="P93596" s="9"/>
      <c r="Q93596" s="9"/>
    </row>
    <row r="93597" spans="11:17" x14ac:dyDescent="0.25">
      <c r="K93597" s="9"/>
      <c r="N93597" s="9"/>
      <c r="O93597" s="9"/>
      <c r="P93597" s="9"/>
      <c r="Q93597" s="9"/>
    </row>
    <row r="93598" spans="11:17" x14ac:dyDescent="0.25">
      <c r="K93598" s="9"/>
      <c r="N93598" s="9"/>
      <c r="O93598" s="9"/>
      <c r="P93598" s="9"/>
      <c r="Q93598" s="9"/>
    </row>
    <row r="93599" spans="11:17" x14ac:dyDescent="0.25">
      <c r="K93599" s="9"/>
      <c r="N93599" s="9"/>
      <c r="O93599" s="9"/>
      <c r="P93599" s="9"/>
      <c r="Q93599" s="9"/>
    </row>
    <row r="93600" spans="11:17" x14ac:dyDescent="0.25">
      <c r="K93600" s="9"/>
      <c r="N93600" s="9"/>
      <c r="O93600" s="9"/>
      <c r="P93600" s="9"/>
      <c r="Q93600" s="9"/>
    </row>
    <row r="93601" spans="11:17" x14ac:dyDescent="0.25">
      <c r="K93601" s="9"/>
      <c r="N93601" s="9"/>
      <c r="O93601" s="9"/>
      <c r="P93601" s="9"/>
      <c r="Q93601" s="9"/>
    </row>
    <row r="93602" spans="11:17" x14ac:dyDescent="0.25">
      <c r="K93602" s="9"/>
      <c r="N93602" s="9"/>
      <c r="O93602" s="9"/>
      <c r="P93602" s="9"/>
      <c r="Q93602" s="9"/>
    </row>
    <row r="93603" spans="11:17" x14ac:dyDescent="0.25">
      <c r="K93603" s="9"/>
      <c r="N93603" s="9"/>
      <c r="O93603" s="9"/>
      <c r="P93603" s="9"/>
      <c r="Q93603" s="9"/>
    </row>
    <row r="93604" spans="11:17" x14ac:dyDescent="0.25">
      <c r="K93604" s="9"/>
      <c r="N93604" s="9"/>
      <c r="O93604" s="9"/>
      <c r="P93604" s="9"/>
      <c r="Q93604" s="9"/>
    </row>
    <row r="93605" spans="11:17" x14ac:dyDescent="0.25">
      <c r="K93605" s="9"/>
      <c r="N93605" s="9"/>
      <c r="O93605" s="9"/>
      <c r="P93605" s="9"/>
      <c r="Q93605" s="9"/>
    </row>
    <row r="93606" spans="11:17" x14ac:dyDescent="0.25">
      <c r="K93606" s="9"/>
      <c r="N93606" s="9"/>
      <c r="O93606" s="9"/>
      <c r="P93606" s="9"/>
      <c r="Q93606" s="9"/>
    </row>
    <row r="93607" spans="11:17" x14ac:dyDescent="0.25">
      <c r="K93607" s="9"/>
      <c r="N93607" s="9"/>
      <c r="O93607" s="9"/>
      <c r="P93607" s="9"/>
      <c r="Q93607" s="9"/>
    </row>
    <row r="93608" spans="11:17" x14ac:dyDescent="0.25">
      <c r="K93608" s="9"/>
      <c r="N93608" s="9"/>
      <c r="O93608" s="9"/>
      <c r="P93608" s="9"/>
      <c r="Q93608" s="9"/>
    </row>
    <row r="93609" spans="11:17" x14ac:dyDescent="0.25">
      <c r="K93609" s="9"/>
      <c r="N93609" s="9"/>
      <c r="O93609" s="9"/>
      <c r="P93609" s="9"/>
      <c r="Q93609" s="9"/>
    </row>
    <row r="93610" spans="11:17" x14ac:dyDescent="0.25">
      <c r="K93610" s="9"/>
      <c r="N93610" s="9"/>
      <c r="O93610" s="9"/>
      <c r="P93610" s="9"/>
      <c r="Q93610" s="9"/>
    </row>
    <row r="93611" spans="11:17" x14ac:dyDescent="0.25">
      <c r="K93611" s="9"/>
      <c r="N93611" s="9"/>
      <c r="O93611" s="9"/>
      <c r="P93611" s="9"/>
      <c r="Q93611" s="9"/>
    </row>
    <row r="93612" spans="11:17" x14ac:dyDescent="0.25">
      <c r="K93612" s="9"/>
      <c r="N93612" s="9"/>
      <c r="O93612" s="9"/>
      <c r="P93612" s="9"/>
      <c r="Q93612" s="9"/>
    </row>
    <row r="93613" spans="11:17" x14ac:dyDescent="0.25">
      <c r="K93613" s="9"/>
      <c r="N93613" s="9"/>
      <c r="O93613" s="9"/>
      <c r="P93613" s="9"/>
      <c r="Q93613" s="9"/>
    </row>
    <row r="93614" spans="11:17" x14ac:dyDescent="0.25">
      <c r="K93614" s="9"/>
      <c r="N93614" s="9"/>
      <c r="O93614" s="9"/>
      <c r="P93614" s="9"/>
      <c r="Q93614" s="9"/>
    </row>
    <row r="93615" spans="11:17" x14ac:dyDescent="0.25">
      <c r="K93615" s="9"/>
      <c r="N93615" s="9"/>
      <c r="O93615" s="9"/>
      <c r="P93615" s="9"/>
      <c r="Q93615" s="9"/>
    </row>
    <row r="93616" spans="11:17" x14ac:dyDescent="0.25">
      <c r="K93616" s="9"/>
      <c r="N93616" s="9"/>
      <c r="O93616" s="9"/>
      <c r="P93616" s="9"/>
      <c r="Q93616" s="9"/>
    </row>
    <row r="93617" spans="11:17" x14ac:dyDescent="0.25">
      <c r="K93617" s="9"/>
      <c r="N93617" s="9"/>
      <c r="O93617" s="9"/>
      <c r="P93617" s="9"/>
      <c r="Q93617" s="9"/>
    </row>
    <row r="93618" spans="11:17" x14ac:dyDescent="0.25">
      <c r="K93618" s="9"/>
      <c r="N93618" s="9"/>
      <c r="O93618" s="9"/>
      <c r="P93618" s="9"/>
      <c r="Q93618" s="9"/>
    </row>
    <row r="93619" spans="11:17" x14ac:dyDescent="0.25">
      <c r="K93619" s="9"/>
      <c r="N93619" s="9"/>
      <c r="O93619" s="9"/>
      <c r="P93619" s="9"/>
      <c r="Q93619" s="9"/>
    </row>
    <row r="93620" spans="11:17" x14ac:dyDescent="0.25">
      <c r="K93620" s="9"/>
      <c r="N93620" s="9"/>
      <c r="O93620" s="9"/>
      <c r="P93620" s="9"/>
      <c r="Q93620" s="9"/>
    </row>
    <row r="93621" spans="11:17" x14ac:dyDescent="0.25">
      <c r="K93621" s="9"/>
      <c r="N93621" s="9"/>
      <c r="O93621" s="9"/>
      <c r="P93621" s="9"/>
      <c r="Q93621" s="9"/>
    </row>
    <row r="93622" spans="11:17" x14ac:dyDescent="0.25">
      <c r="K93622" s="9"/>
      <c r="N93622" s="9"/>
      <c r="O93622" s="9"/>
      <c r="P93622" s="9"/>
      <c r="Q93622" s="9"/>
    </row>
    <row r="93623" spans="11:17" x14ac:dyDescent="0.25">
      <c r="K93623" s="9"/>
      <c r="N93623" s="9"/>
      <c r="O93623" s="9"/>
      <c r="P93623" s="9"/>
      <c r="Q93623" s="9"/>
    </row>
    <row r="93624" spans="11:17" x14ac:dyDescent="0.25">
      <c r="K93624" s="9"/>
      <c r="N93624" s="9"/>
      <c r="O93624" s="9"/>
      <c r="P93624" s="9"/>
      <c r="Q93624" s="9"/>
    </row>
    <row r="93625" spans="11:17" x14ac:dyDescent="0.25">
      <c r="K93625" s="9"/>
      <c r="N93625" s="9"/>
      <c r="O93625" s="9"/>
      <c r="P93625" s="9"/>
      <c r="Q93625" s="9"/>
    </row>
    <row r="93626" spans="11:17" x14ac:dyDescent="0.25">
      <c r="K93626" s="9"/>
      <c r="N93626" s="9"/>
      <c r="O93626" s="9"/>
      <c r="P93626" s="9"/>
      <c r="Q93626" s="9"/>
    </row>
    <row r="93627" spans="11:17" x14ac:dyDescent="0.25">
      <c r="K93627" s="9"/>
      <c r="N93627" s="9"/>
      <c r="O93627" s="9"/>
      <c r="P93627" s="9"/>
      <c r="Q93627" s="9"/>
    </row>
    <row r="93628" spans="11:17" x14ac:dyDescent="0.25">
      <c r="K93628" s="9"/>
      <c r="N93628" s="9"/>
      <c r="O93628" s="9"/>
      <c r="P93628" s="9"/>
      <c r="Q93628" s="9"/>
    </row>
    <row r="93629" spans="11:17" x14ac:dyDescent="0.25">
      <c r="K93629" s="9"/>
      <c r="N93629" s="9"/>
      <c r="O93629" s="9"/>
      <c r="P93629" s="9"/>
      <c r="Q93629" s="9"/>
    </row>
    <row r="93630" spans="11:17" x14ac:dyDescent="0.25">
      <c r="K93630" s="9"/>
      <c r="N93630" s="9"/>
      <c r="O93630" s="9"/>
      <c r="P93630" s="9"/>
      <c r="Q93630" s="9"/>
    </row>
    <row r="93631" spans="11:17" x14ac:dyDescent="0.25">
      <c r="K93631" s="9"/>
      <c r="N93631" s="9"/>
      <c r="O93631" s="9"/>
      <c r="P93631" s="9"/>
      <c r="Q93631" s="9"/>
    </row>
    <row r="93632" spans="11:17" x14ac:dyDescent="0.25">
      <c r="K93632" s="9"/>
      <c r="N93632" s="9"/>
      <c r="O93632" s="9"/>
      <c r="P93632" s="9"/>
      <c r="Q93632" s="9"/>
    </row>
    <row r="93633" spans="11:17" x14ac:dyDescent="0.25">
      <c r="K93633" s="9"/>
      <c r="N93633" s="9"/>
      <c r="O93633" s="9"/>
      <c r="P93633" s="9"/>
      <c r="Q93633" s="9"/>
    </row>
    <row r="93634" spans="11:17" x14ac:dyDescent="0.25">
      <c r="K93634" s="9"/>
      <c r="N93634" s="9"/>
      <c r="O93634" s="9"/>
      <c r="P93634" s="9"/>
      <c r="Q93634" s="9"/>
    </row>
    <row r="93635" spans="11:17" x14ac:dyDescent="0.25">
      <c r="K93635" s="9"/>
      <c r="N93635" s="9"/>
      <c r="O93635" s="9"/>
      <c r="P93635" s="9"/>
      <c r="Q93635" s="9"/>
    </row>
    <row r="93636" spans="11:17" x14ac:dyDescent="0.25">
      <c r="K93636" s="9"/>
      <c r="N93636" s="9"/>
      <c r="O93636" s="9"/>
      <c r="P93636" s="9"/>
      <c r="Q93636" s="9"/>
    </row>
    <row r="93637" spans="11:17" x14ac:dyDescent="0.25">
      <c r="K93637" s="9"/>
      <c r="N93637" s="9"/>
      <c r="O93637" s="9"/>
      <c r="P93637" s="9"/>
      <c r="Q93637" s="9"/>
    </row>
    <row r="93638" spans="11:17" x14ac:dyDescent="0.25">
      <c r="K93638" s="9"/>
      <c r="N93638" s="9"/>
      <c r="O93638" s="9"/>
      <c r="P93638" s="9"/>
      <c r="Q93638" s="9"/>
    </row>
    <row r="93639" spans="11:17" x14ac:dyDescent="0.25">
      <c r="K93639" s="9"/>
      <c r="N93639" s="9"/>
      <c r="O93639" s="9"/>
      <c r="P93639" s="9"/>
      <c r="Q93639" s="9"/>
    </row>
    <row r="93640" spans="11:17" x14ac:dyDescent="0.25">
      <c r="K93640" s="9"/>
      <c r="N93640" s="9"/>
      <c r="O93640" s="9"/>
      <c r="P93640" s="9"/>
      <c r="Q93640" s="9"/>
    </row>
    <row r="93641" spans="11:17" x14ac:dyDescent="0.25">
      <c r="K93641" s="9"/>
      <c r="N93641" s="9"/>
      <c r="O93641" s="9"/>
      <c r="P93641" s="9"/>
      <c r="Q93641" s="9"/>
    </row>
    <row r="93642" spans="11:17" x14ac:dyDescent="0.25">
      <c r="K93642" s="9"/>
      <c r="N93642" s="9"/>
      <c r="O93642" s="9"/>
      <c r="P93642" s="9"/>
      <c r="Q93642" s="9"/>
    </row>
    <row r="93643" spans="11:17" x14ac:dyDescent="0.25">
      <c r="K93643" s="9"/>
      <c r="N93643" s="9"/>
      <c r="O93643" s="9"/>
      <c r="P93643" s="9"/>
      <c r="Q93643" s="9"/>
    </row>
    <row r="93644" spans="11:17" x14ac:dyDescent="0.25">
      <c r="K93644" s="9"/>
      <c r="N93644" s="9"/>
      <c r="O93644" s="9"/>
      <c r="P93644" s="9"/>
      <c r="Q93644" s="9"/>
    </row>
    <row r="93645" spans="11:17" x14ac:dyDescent="0.25">
      <c r="K93645" s="9"/>
      <c r="N93645" s="9"/>
      <c r="O93645" s="9"/>
      <c r="P93645" s="9"/>
      <c r="Q93645" s="9"/>
    </row>
    <row r="93646" spans="11:17" x14ac:dyDescent="0.25">
      <c r="K93646" s="9"/>
      <c r="N93646" s="9"/>
      <c r="O93646" s="9"/>
      <c r="P93646" s="9"/>
      <c r="Q93646" s="9"/>
    </row>
    <row r="93647" spans="11:17" x14ac:dyDescent="0.25">
      <c r="K93647" s="9"/>
      <c r="N93647" s="9"/>
      <c r="O93647" s="9"/>
      <c r="P93647" s="9"/>
      <c r="Q93647" s="9"/>
    </row>
    <row r="93648" spans="11:17" x14ac:dyDescent="0.25">
      <c r="K93648" s="9"/>
      <c r="N93648" s="9"/>
      <c r="O93648" s="9"/>
      <c r="P93648" s="9"/>
      <c r="Q93648" s="9"/>
    </row>
    <row r="93649" spans="11:17" x14ac:dyDescent="0.25">
      <c r="K93649" s="9"/>
      <c r="N93649" s="9"/>
      <c r="O93649" s="9"/>
      <c r="P93649" s="9"/>
      <c r="Q93649" s="9"/>
    </row>
    <row r="93650" spans="11:17" x14ac:dyDescent="0.25">
      <c r="K93650" s="9"/>
      <c r="N93650" s="9"/>
      <c r="O93650" s="9"/>
      <c r="P93650" s="9"/>
      <c r="Q93650" s="9"/>
    </row>
    <row r="93651" spans="11:17" x14ac:dyDescent="0.25">
      <c r="K93651" s="9"/>
      <c r="N93651" s="9"/>
      <c r="O93651" s="9"/>
      <c r="P93651" s="9"/>
      <c r="Q93651" s="9"/>
    </row>
    <row r="93652" spans="11:17" x14ac:dyDescent="0.25">
      <c r="K93652" s="9"/>
      <c r="N93652" s="9"/>
      <c r="O93652" s="9"/>
      <c r="P93652" s="9"/>
      <c r="Q93652" s="9"/>
    </row>
    <row r="93653" spans="11:17" x14ac:dyDescent="0.25">
      <c r="K93653" s="9"/>
      <c r="N93653" s="9"/>
      <c r="O93653" s="9"/>
      <c r="P93653" s="9"/>
      <c r="Q93653" s="9"/>
    </row>
    <row r="93654" spans="11:17" x14ac:dyDescent="0.25">
      <c r="K93654" s="9"/>
      <c r="N93654" s="9"/>
      <c r="O93654" s="9"/>
      <c r="P93654" s="9"/>
      <c r="Q93654" s="9"/>
    </row>
    <row r="93655" spans="11:17" x14ac:dyDescent="0.25">
      <c r="K93655" s="9"/>
      <c r="N93655" s="9"/>
      <c r="O93655" s="9"/>
      <c r="P93655" s="9"/>
      <c r="Q93655" s="9"/>
    </row>
    <row r="93656" spans="11:17" x14ac:dyDescent="0.25">
      <c r="K93656" s="9"/>
      <c r="N93656" s="9"/>
      <c r="O93656" s="9"/>
      <c r="P93656" s="9"/>
      <c r="Q93656" s="9"/>
    </row>
    <row r="93657" spans="11:17" x14ac:dyDescent="0.25">
      <c r="K93657" s="9"/>
      <c r="N93657" s="9"/>
      <c r="O93657" s="9"/>
      <c r="P93657" s="9"/>
      <c r="Q93657" s="9"/>
    </row>
    <row r="93658" spans="11:17" x14ac:dyDescent="0.25">
      <c r="K93658" s="9"/>
      <c r="N93658" s="9"/>
      <c r="O93658" s="9"/>
      <c r="P93658" s="9"/>
      <c r="Q93658" s="9"/>
    </row>
    <row r="93659" spans="11:17" x14ac:dyDescent="0.25">
      <c r="K93659" s="9"/>
      <c r="N93659" s="9"/>
      <c r="O93659" s="9"/>
      <c r="P93659" s="9"/>
      <c r="Q93659" s="9"/>
    </row>
    <row r="93660" spans="11:17" x14ac:dyDescent="0.25">
      <c r="K93660" s="9"/>
      <c r="N93660" s="9"/>
      <c r="O93660" s="9"/>
      <c r="P93660" s="9"/>
      <c r="Q93660" s="9"/>
    </row>
    <row r="93661" spans="11:17" x14ac:dyDescent="0.25">
      <c r="K93661" s="9"/>
      <c r="N93661" s="9"/>
      <c r="O93661" s="9"/>
      <c r="P93661" s="9"/>
      <c r="Q93661" s="9"/>
    </row>
    <row r="93662" spans="11:17" x14ac:dyDescent="0.25">
      <c r="K93662" s="9"/>
      <c r="N93662" s="9"/>
      <c r="O93662" s="9"/>
      <c r="P93662" s="9"/>
      <c r="Q93662" s="9"/>
    </row>
    <row r="93663" spans="11:17" x14ac:dyDescent="0.25">
      <c r="K93663" s="9"/>
      <c r="N93663" s="9"/>
      <c r="O93663" s="9"/>
      <c r="P93663" s="9"/>
      <c r="Q93663" s="9"/>
    </row>
    <row r="93664" spans="11:17" x14ac:dyDescent="0.25">
      <c r="K93664" s="9"/>
      <c r="N93664" s="9"/>
      <c r="O93664" s="9"/>
      <c r="P93664" s="9"/>
      <c r="Q93664" s="9"/>
    </row>
    <row r="93665" spans="11:17" x14ac:dyDescent="0.25">
      <c r="K93665" s="9"/>
      <c r="N93665" s="9"/>
      <c r="O93665" s="9"/>
      <c r="P93665" s="9"/>
      <c r="Q93665" s="9"/>
    </row>
    <row r="93666" spans="11:17" x14ac:dyDescent="0.25">
      <c r="K93666" s="9"/>
      <c r="N93666" s="9"/>
      <c r="O93666" s="9"/>
      <c r="P93666" s="9"/>
      <c r="Q93666" s="9"/>
    </row>
    <row r="93667" spans="11:17" x14ac:dyDescent="0.25">
      <c r="K93667" s="9"/>
      <c r="N93667" s="9"/>
      <c r="O93667" s="9"/>
      <c r="P93667" s="9"/>
      <c r="Q93667" s="9"/>
    </row>
    <row r="93668" spans="11:17" x14ac:dyDescent="0.25">
      <c r="K93668" s="9"/>
      <c r="N93668" s="9"/>
      <c r="O93668" s="9"/>
      <c r="P93668" s="9"/>
      <c r="Q93668" s="9"/>
    </row>
    <row r="93669" spans="11:17" x14ac:dyDescent="0.25">
      <c r="K93669" s="9"/>
      <c r="N93669" s="9"/>
      <c r="O93669" s="9"/>
      <c r="P93669" s="9"/>
      <c r="Q93669" s="9"/>
    </row>
    <row r="93670" spans="11:17" x14ac:dyDescent="0.25">
      <c r="K93670" s="9"/>
      <c r="N93670" s="9"/>
      <c r="O93670" s="9"/>
      <c r="P93670" s="9"/>
      <c r="Q93670" s="9"/>
    </row>
    <row r="93671" spans="11:17" x14ac:dyDescent="0.25">
      <c r="K93671" s="9"/>
      <c r="N93671" s="9"/>
      <c r="O93671" s="9"/>
      <c r="P93671" s="9"/>
      <c r="Q93671" s="9"/>
    </row>
    <row r="93672" spans="11:17" x14ac:dyDescent="0.25">
      <c r="K93672" s="9"/>
      <c r="N93672" s="9"/>
      <c r="O93672" s="9"/>
      <c r="P93672" s="9"/>
      <c r="Q93672" s="9"/>
    </row>
    <row r="93673" spans="11:17" x14ac:dyDescent="0.25">
      <c r="K93673" s="9"/>
      <c r="N93673" s="9"/>
      <c r="O93673" s="9"/>
      <c r="P93673" s="9"/>
      <c r="Q93673" s="9"/>
    </row>
    <row r="93674" spans="11:17" x14ac:dyDescent="0.25">
      <c r="K93674" s="9"/>
      <c r="N93674" s="9"/>
      <c r="O93674" s="9"/>
      <c r="P93674" s="9"/>
      <c r="Q93674" s="9"/>
    </row>
    <row r="93675" spans="11:17" x14ac:dyDescent="0.25">
      <c r="K93675" s="9"/>
      <c r="N93675" s="9"/>
      <c r="O93675" s="9"/>
      <c r="P93675" s="9"/>
      <c r="Q93675" s="9"/>
    </row>
    <row r="93676" spans="11:17" x14ac:dyDescent="0.25">
      <c r="K93676" s="9"/>
      <c r="N93676" s="9"/>
      <c r="O93676" s="9"/>
      <c r="P93676" s="9"/>
      <c r="Q93676" s="9"/>
    </row>
    <row r="93677" spans="11:17" x14ac:dyDescent="0.25">
      <c r="K93677" s="9"/>
      <c r="N93677" s="9"/>
      <c r="O93677" s="9"/>
      <c r="P93677" s="9"/>
      <c r="Q93677" s="9"/>
    </row>
    <row r="93678" spans="11:17" x14ac:dyDescent="0.25">
      <c r="K93678" s="9"/>
      <c r="N93678" s="9"/>
      <c r="O93678" s="9"/>
      <c r="P93678" s="9"/>
      <c r="Q93678" s="9"/>
    </row>
    <row r="93679" spans="11:17" x14ac:dyDescent="0.25">
      <c r="K93679" s="9"/>
      <c r="N93679" s="9"/>
      <c r="O93679" s="9"/>
      <c r="P93679" s="9"/>
      <c r="Q93679" s="9"/>
    </row>
    <row r="93680" spans="11:17" x14ac:dyDescent="0.25">
      <c r="K93680" s="9"/>
      <c r="N93680" s="9"/>
      <c r="O93680" s="9"/>
      <c r="P93680" s="9"/>
      <c r="Q93680" s="9"/>
    </row>
    <row r="93681" spans="11:17" x14ac:dyDescent="0.25">
      <c r="K93681" s="9"/>
      <c r="N93681" s="9"/>
      <c r="O93681" s="9"/>
      <c r="P93681" s="9"/>
      <c r="Q93681" s="9"/>
    </row>
    <row r="93682" spans="11:17" x14ac:dyDescent="0.25">
      <c r="K93682" s="9"/>
      <c r="N93682" s="9"/>
      <c r="O93682" s="9"/>
      <c r="P93682" s="9"/>
      <c r="Q93682" s="9"/>
    </row>
    <row r="93683" spans="11:17" x14ac:dyDescent="0.25">
      <c r="K93683" s="9"/>
      <c r="N93683" s="9"/>
      <c r="O93683" s="9"/>
      <c r="P93683" s="9"/>
      <c r="Q93683" s="9"/>
    </row>
    <row r="93684" spans="11:17" x14ac:dyDescent="0.25">
      <c r="K93684" s="9"/>
      <c r="N93684" s="9"/>
      <c r="O93684" s="9"/>
      <c r="P93684" s="9"/>
      <c r="Q93684" s="9"/>
    </row>
    <row r="93685" spans="11:17" x14ac:dyDescent="0.25">
      <c r="K93685" s="9"/>
      <c r="N93685" s="9"/>
      <c r="O93685" s="9"/>
      <c r="P93685" s="9"/>
      <c r="Q93685" s="9"/>
    </row>
    <row r="93686" spans="11:17" x14ac:dyDescent="0.25">
      <c r="K93686" s="9"/>
      <c r="N93686" s="9"/>
      <c r="O93686" s="9"/>
      <c r="P93686" s="9"/>
      <c r="Q93686" s="9"/>
    </row>
    <row r="93687" spans="11:17" x14ac:dyDescent="0.25">
      <c r="K93687" s="9"/>
      <c r="N93687" s="9"/>
      <c r="O93687" s="9"/>
      <c r="P93687" s="9"/>
      <c r="Q93687" s="9"/>
    </row>
    <row r="93688" spans="11:17" x14ac:dyDescent="0.25">
      <c r="K93688" s="9"/>
      <c r="N93688" s="9"/>
      <c r="O93688" s="9"/>
      <c r="P93688" s="9"/>
      <c r="Q93688" s="9"/>
    </row>
    <row r="93689" spans="11:17" x14ac:dyDescent="0.25">
      <c r="K93689" s="9"/>
      <c r="N93689" s="9"/>
      <c r="O93689" s="9"/>
      <c r="P93689" s="9"/>
      <c r="Q93689" s="9"/>
    </row>
    <row r="93690" spans="11:17" x14ac:dyDescent="0.25">
      <c r="K93690" s="9"/>
      <c r="N93690" s="9"/>
      <c r="O93690" s="9"/>
      <c r="P93690" s="9"/>
      <c r="Q93690" s="9"/>
    </row>
    <row r="93691" spans="11:17" x14ac:dyDescent="0.25">
      <c r="K93691" s="9"/>
      <c r="N93691" s="9"/>
      <c r="O93691" s="9"/>
      <c r="P93691" s="9"/>
      <c r="Q93691" s="9"/>
    </row>
    <row r="93692" spans="11:17" x14ac:dyDescent="0.25">
      <c r="K93692" s="9"/>
      <c r="N93692" s="9"/>
      <c r="O93692" s="9"/>
      <c r="P93692" s="9"/>
      <c r="Q93692" s="9"/>
    </row>
    <row r="93693" spans="11:17" x14ac:dyDescent="0.25">
      <c r="K93693" s="9"/>
      <c r="N93693" s="9"/>
      <c r="O93693" s="9"/>
      <c r="P93693" s="9"/>
      <c r="Q93693" s="9"/>
    </row>
    <row r="93694" spans="11:17" x14ac:dyDescent="0.25">
      <c r="K93694" s="9"/>
      <c r="N93694" s="9"/>
      <c r="O93694" s="9"/>
      <c r="P93694" s="9"/>
      <c r="Q93694" s="9"/>
    </row>
    <row r="93695" spans="11:17" x14ac:dyDescent="0.25">
      <c r="K93695" s="9"/>
      <c r="N93695" s="9"/>
      <c r="O93695" s="9"/>
      <c r="P93695" s="9"/>
      <c r="Q93695" s="9"/>
    </row>
    <row r="93696" spans="11:17" x14ac:dyDescent="0.25">
      <c r="K93696" s="9"/>
      <c r="N93696" s="9"/>
      <c r="O93696" s="9"/>
      <c r="P93696" s="9"/>
      <c r="Q93696" s="9"/>
    </row>
    <row r="93697" spans="11:17" x14ac:dyDescent="0.25">
      <c r="K93697" s="9"/>
      <c r="N93697" s="9"/>
      <c r="O93697" s="9"/>
      <c r="P93697" s="9"/>
      <c r="Q93697" s="9"/>
    </row>
    <row r="93698" spans="11:17" x14ac:dyDescent="0.25">
      <c r="K93698" s="9"/>
      <c r="N93698" s="9"/>
      <c r="O93698" s="9"/>
      <c r="P93698" s="9"/>
      <c r="Q93698" s="9"/>
    </row>
    <row r="93699" spans="11:17" x14ac:dyDescent="0.25">
      <c r="K93699" s="9"/>
      <c r="N93699" s="9"/>
      <c r="O93699" s="9"/>
      <c r="P93699" s="9"/>
      <c r="Q93699" s="9"/>
    </row>
    <row r="93700" spans="11:17" x14ac:dyDescent="0.25">
      <c r="K93700" s="9"/>
      <c r="N93700" s="9"/>
      <c r="O93700" s="9"/>
      <c r="P93700" s="9"/>
      <c r="Q93700" s="9"/>
    </row>
    <row r="93701" spans="11:17" x14ac:dyDescent="0.25">
      <c r="K93701" s="9"/>
      <c r="N93701" s="9"/>
      <c r="O93701" s="9"/>
      <c r="P93701" s="9"/>
      <c r="Q93701" s="9"/>
    </row>
    <row r="93702" spans="11:17" x14ac:dyDescent="0.25">
      <c r="K93702" s="9"/>
      <c r="N93702" s="9"/>
      <c r="O93702" s="9"/>
      <c r="P93702" s="9"/>
      <c r="Q93702" s="9"/>
    </row>
    <row r="93703" spans="11:17" x14ac:dyDescent="0.25">
      <c r="K93703" s="9"/>
      <c r="N93703" s="9"/>
      <c r="O93703" s="9"/>
      <c r="P93703" s="9"/>
      <c r="Q93703" s="9"/>
    </row>
    <row r="93704" spans="11:17" x14ac:dyDescent="0.25">
      <c r="K93704" s="9"/>
      <c r="N93704" s="9"/>
      <c r="O93704" s="9"/>
      <c r="P93704" s="9"/>
      <c r="Q93704" s="9"/>
    </row>
    <row r="93705" spans="11:17" x14ac:dyDescent="0.25">
      <c r="K93705" s="9"/>
      <c r="N93705" s="9"/>
      <c r="O93705" s="9"/>
      <c r="P93705" s="9"/>
      <c r="Q93705" s="9"/>
    </row>
    <row r="93706" spans="11:17" x14ac:dyDescent="0.25">
      <c r="K93706" s="9"/>
      <c r="N93706" s="9"/>
      <c r="O93706" s="9"/>
      <c r="P93706" s="9"/>
      <c r="Q93706" s="9"/>
    </row>
    <row r="93707" spans="11:17" x14ac:dyDescent="0.25">
      <c r="K93707" s="9"/>
      <c r="N93707" s="9"/>
      <c r="O93707" s="9"/>
      <c r="P93707" s="9"/>
      <c r="Q93707" s="9"/>
    </row>
    <row r="93708" spans="11:17" x14ac:dyDescent="0.25">
      <c r="K93708" s="9"/>
      <c r="N93708" s="9"/>
      <c r="O93708" s="9"/>
      <c r="P93708" s="9"/>
      <c r="Q93708" s="9"/>
    </row>
    <row r="93709" spans="11:17" x14ac:dyDescent="0.25">
      <c r="K93709" s="9"/>
      <c r="N93709" s="9"/>
      <c r="O93709" s="9"/>
      <c r="P93709" s="9"/>
      <c r="Q93709" s="9"/>
    </row>
    <row r="93710" spans="11:17" x14ac:dyDescent="0.25">
      <c r="K93710" s="9"/>
      <c r="N93710" s="9"/>
      <c r="O93710" s="9"/>
      <c r="P93710" s="9"/>
      <c r="Q93710" s="9"/>
    </row>
    <row r="93711" spans="11:17" x14ac:dyDescent="0.25">
      <c r="K93711" s="9"/>
      <c r="N93711" s="9"/>
      <c r="O93711" s="9"/>
      <c r="P93711" s="9"/>
      <c r="Q93711" s="9"/>
    </row>
    <row r="93712" spans="11:17" x14ac:dyDescent="0.25">
      <c r="K93712" s="9"/>
      <c r="N93712" s="9"/>
      <c r="O93712" s="9"/>
      <c r="P93712" s="9"/>
      <c r="Q93712" s="9"/>
    </row>
    <row r="93713" spans="11:17" x14ac:dyDescent="0.25">
      <c r="K93713" s="9"/>
      <c r="N93713" s="9"/>
      <c r="O93713" s="9"/>
      <c r="P93713" s="9"/>
      <c r="Q93713" s="9"/>
    </row>
    <row r="93714" spans="11:17" x14ac:dyDescent="0.25">
      <c r="K93714" s="9"/>
      <c r="N93714" s="9"/>
      <c r="O93714" s="9"/>
      <c r="P93714" s="9"/>
      <c r="Q93714" s="9"/>
    </row>
    <row r="93715" spans="11:17" x14ac:dyDescent="0.25">
      <c r="K93715" s="9"/>
      <c r="N93715" s="9"/>
      <c r="O93715" s="9"/>
      <c r="P93715" s="9"/>
      <c r="Q93715" s="9"/>
    </row>
    <row r="93716" spans="11:17" x14ac:dyDescent="0.25">
      <c r="K93716" s="9"/>
      <c r="N93716" s="9"/>
      <c r="O93716" s="9"/>
      <c r="P93716" s="9"/>
      <c r="Q93716" s="9"/>
    </row>
    <row r="93717" spans="11:17" x14ac:dyDescent="0.25">
      <c r="K93717" s="9"/>
      <c r="N93717" s="9"/>
      <c r="O93717" s="9"/>
      <c r="P93717" s="9"/>
      <c r="Q93717" s="9"/>
    </row>
    <row r="93718" spans="11:17" x14ac:dyDescent="0.25">
      <c r="K93718" s="9"/>
      <c r="N93718" s="9"/>
      <c r="O93718" s="9"/>
      <c r="P93718" s="9"/>
      <c r="Q93718" s="9"/>
    </row>
    <row r="93719" spans="11:17" x14ac:dyDescent="0.25">
      <c r="K93719" s="9"/>
      <c r="N93719" s="9"/>
      <c r="O93719" s="9"/>
      <c r="P93719" s="9"/>
      <c r="Q93719" s="9"/>
    </row>
    <row r="93720" spans="11:17" x14ac:dyDescent="0.25">
      <c r="K93720" s="9"/>
      <c r="N93720" s="9"/>
      <c r="O93720" s="9"/>
      <c r="P93720" s="9"/>
      <c r="Q93720" s="9"/>
    </row>
    <row r="93721" spans="11:17" x14ac:dyDescent="0.25">
      <c r="K93721" s="9"/>
      <c r="N93721" s="9"/>
      <c r="O93721" s="9"/>
      <c r="P93721" s="9"/>
      <c r="Q93721" s="9"/>
    </row>
    <row r="93722" spans="11:17" x14ac:dyDescent="0.25">
      <c r="K93722" s="9"/>
      <c r="N93722" s="9"/>
      <c r="O93722" s="9"/>
      <c r="P93722" s="9"/>
      <c r="Q93722" s="9"/>
    </row>
    <row r="93723" spans="11:17" x14ac:dyDescent="0.25">
      <c r="K93723" s="9"/>
      <c r="N93723" s="9"/>
      <c r="O93723" s="9"/>
      <c r="P93723" s="9"/>
      <c r="Q93723" s="9"/>
    </row>
    <row r="93724" spans="11:17" x14ac:dyDescent="0.25">
      <c r="K93724" s="9"/>
      <c r="N93724" s="9"/>
      <c r="O93724" s="9"/>
      <c r="P93724" s="9"/>
      <c r="Q93724" s="9"/>
    </row>
    <row r="93725" spans="11:17" x14ac:dyDescent="0.25">
      <c r="K93725" s="9"/>
      <c r="N93725" s="9"/>
      <c r="O93725" s="9"/>
      <c r="P93725" s="9"/>
      <c r="Q93725" s="9"/>
    </row>
    <row r="93726" spans="11:17" x14ac:dyDescent="0.25">
      <c r="K93726" s="9"/>
      <c r="N93726" s="9"/>
      <c r="O93726" s="9"/>
      <c r="P93726" s="9"/>
      <c r="Q93726" s="9"/>
    </row>
    <row r="93727" spans="11:17" x14ac:dyDescent="0.25">
      <c r="K93727" s="9"/>
      <c r="N93727" s="9"/>
      <c r="O93727" s="9"/>
      <c r="P93727" s="9"/>
      <c r="Q93727" s="9"/>
    </row>
    <row r="93728" spans="11:17" x14ac:dyDescent="0.25">
      <c r="K93728" s="9"/>
      <c r="N93728" s="9"/>
      <c r="O93728" s="9"/>
      <c r="P93728" s="9"/>
      <c r="Q93728" s="9"/>
    </row>
    <row r="93729" spans="11:17" x14ac:dyDescent="0.25">
      <c r="K93729" s="9"/>
      <c r="N93729" s="9"/>
      <c r="O93729" s="9"/>
      <c r="P93729" s="9"/>
      <c r="Q93729" s="9"/>
    </row>
    <row r="93730" spans="11:17" x14ac:dyDescent="0.25">
      <c r="K93730" s="9"/>
      <c r="N93730" s="9"/>
      <c r="O93730" s="9"/>
      <c r="P93730" s="9"/>
      <c r="Q93730" s="9"/>
    </row>
    <row r="93731" spans="11:17" x14ac:dyDescent="0.25">
      <c r="K93731" s="9"/>
      <c r="N93731" s="9"/>
      <c r="O93731" s="9"/>
      <c r="P93731" s="9"/>
      <c r="Q93731" s="9"/>
    </row>
    <row r="93732" spans="11:17" x14ac:dyDescent="0.25">
      <c r="K93732" s="9"/>
      <c r="N93732" s="9"/>
      <c r="O93732" s="9"/>
      <c r="P93732" s="9"/>
      <c r="Q93732" s="9"/>
    </row>
    <row r="93733" spans="11:17" x14ac:dyDescent="0.25">
      <c r="K93733" s="9"/>
      <c r="N93733" s="9"/>
      <c r="O93733" s="9"/>
      <c r="P93733" s="9"/>
      <c r="Q93733" s="9"/>
    </row>
    <row r="93734" spans="11:17" x14ac:dyDescent="0.25">
      <c r="K93734" s="9"/>
      <c r="N93734" s="9"/>
      <c r="O93734" s="9"/>
      <c r="P93734" s="9"/>
      <c r="Q93734" s="9"/>
    </row>
    <row r="93735" spans="11:17" x14ac:dyDescent="0.25">
      <c r="K93735" s="9"/>
      <c r="N93735" s="9"/>
      <c r="O93735" s="9"/>
      <c r="P93735" s="9"/>
      <c r="Q93735" s="9"/>
    </row>
    <row r="93736" spans="11:17" x14ac:dyDescent="0.25">
      <c r="K93736" s="9"/>
      <c r="N93736" s="9"/>
      <c r="O93736" s="9"/>
      <c r="P93736" s="9"/>
      <c r="Q93736" s="9"/>
    </row>
    <row r="93737" spans="11:17" x14ac:dyDescent="0.25">
      <c r="K93737" s="9"/>
      <c r="N93737" s="9"/>
      <c r="O93737" s="9"/>
      <c r="P93737" s="9"/>
      <c r="Q93737" s="9"/>
    </row>
    <row r="93738" spans="11:17" x14ac:dyDescent="0.25">
      <c r="K93738" s="9"/>
      <c r="N93738" s="9"/>
      <c r="O93738" s="9"/>
      <c r="P93738" s="9"/>
      <c r="Q93738" s="9"/>
    </row>
    <row r="93739" spans="11:17" x14ac:dyDescent="0.25">
      <c r="K93739" s="9"/>
      <c r="N93739" s="9"/>
      <c r="O93739" s="9"/>
      <c r="P93739" s="9"/>
      <c r="Q93739" s="9"/>
    </row>
    <row r="93740" spans="11:17" x14ac:dyDescent="0.25">
      <c r="K93740" s="9"/>
      <c r="N93740" s="9"/>
      <c r="O93740" s="9"/>
      <c r="P93740" s="9"/>
      <c r="Q93740" s="9"/>
    </row>
    <row r="93741" spans="11:17" x14ac:dyDescent="0.25">
      <c r="K93741" s="9"/>
      <c r="N93741" s="9"/>
      <c r="O93741" s="9"/>
      <c r="P93741" s="9"/>
      <c r="Q93741" s="9"/>
    </row>
    <row r="93742" spans="11:17" x14ac:dyDescent="0.25">
      <c r="K93742" s="9"/>
      <c r="N93742" s="9"/>
      <c r="O93742" s="9"/>
      <c r="P93742" s="9"/>
      <c r="Q93742" s="9"/>
    </row>
    <row r="93743" spans="11:17" x14ac:dyDescent="0.25">
      <c r="K93743" s="9"/>
      <c r="N93743" s="9"/>
      <c r="O93743" s="9"/>
      <c r="P93743" s="9"/>
      <c r="Q93743" s="9"/>
    </row>
    <row r="93744" spans="11:17" x14ac:dyDescent="0.25">
      <c r="K93744" s="9"/>
      <c r="N93744" s="9"/>
      <c r="O93744" s="9"/>
      <c r="P93744" s="9"/>
      <c r="Q93744" s="9"/>
    </row>
    <row r="93745" spans="11:17" x14ac:dyDescent="0.25">
      <c r="K93745" s="9"/>
      <c r="N93745" s="9"/>
      <c r="O93745" s="9"/>
      <c r="P93745" s="9"/>
      <c r="Q93745" s="9"/>
    </row>
    <row r="93746" spans="11:17" x14ac:dyDescent="0.25">
      <c r="K93746" s="9"/>
      <c r="N93746" s="9"/>
      <c r="O93746" s="9"/>
      <c r="P93746" s="9"/>
      <c r="Q93746" s="9"/>
    </row>
    <row r="93747" spans="11:17" x14ac:dyDescent="0.25">
      <c r="K93747" s="9"/>
      <c r="N93747" s="9"/>
      <c r="O93747" s="9"/>
      <c r="P93747" s="9"/>
      <c r="Q93747" s="9"/>
    </row>
    <row r="93748" spans="11:17" x14ac:dyDescent="0.25">
      <c r="K93748" s="9"/>
      <c r="N93748" s="9"/>
      <c r="O93748" s="9"/>
      <c r="P93748" s="9"/>
      <c r="Q93748" s="9"/>
    </row>
    <row r="93749" spans="11:17" x14ac:dyDescent="0.25">
      <c r="K93749" s="9"/>
      <c r="N93749" s="9"/>
      <c r="O93749" s="9"/>
      <c r="P93749" s="9"/>
      <c r="Q93749" s="9"/>
    </row>
    <row r="93750" spans="11:17" x14ac:dyDescent="0.25">
      <c r="K93750" s="9"/>
      <c r="N93750" s="9"/>
      <c r="O93750" s="9"/>
      <c r="P93750" s="9"/>
      <c r="Q93750" s="9"/>
    </row>
    <row r="93751" spans="11:17" x14ac:dyDescent="0.25">
      <c r="K93751" s="9"/>
      <c r="N93751" s="9"/>
      <c r="O93751" s="9"/>
      <c r="P93751" s="9"/>
      <c r="Q93751" s="9"/>
    </row>
    <row r="93752" spans="11:17" x14ac:dyDescent="0.25">
      <c r="K93752" s="9"/>
      <c r="N93752" s="9"/>
      <c r="O93752" s="9"/>
      <c r="P93752" s="9"/>
      <c r="Q93752" s="9"/>
    </row>
    <row r="93753" spans="11:17" x14ac:dyDescent="0.25">
      <c r="K93753" s="9"/>
      <c r="N93753" s="9"/>
      <c r="O93753" s="9"/>
      <c r="P93753" s="9"/>
      <c r="Q93753" s="9"/>
    </row>
    <row r="93754" spans="11:17" x14ac:dyDescent="0.25">
      <c r="K93754" s="9"/>
      <c r="N93754" s="9"/>
      <c r="O93754" s="9"/>
      <c r="P93754" s="9"/>
      <c r="Q93754" s="9"/>
    </row>
    <row r="93755" spans="11:17" x14ac:dyDescent="0.25">
      <c r="K93755" s="9"/>
      <c r="N93755" s="9"/>
      <c r="O93755" s="9"/>
      <c r="P93755" s="9"/>
      <c r="Q93755" s="9"/>
    </row>
    <row r="93756" spans="11:17" x14ac:dyDescent="0.25">
      <c r="K93756" s="9"/>
      <c r="N93756" s="9"/>
      <c r="O93756" s="9"/>
      <c r="P93756" s="9"/>
      <c r="Q93756" s="9"/>
    </row>
    <row r="93757" spans="11:17" x14ac:dyDescent="0.25">
      <c r="K93757" s="9"/>
      <c r="N93757" s="9"/>
      <c r="O93757" s="9"/>
      <c r="P93757" s="9"/>
      <c r="Q93757" s="9"/>
    </row>
    <row r="93758" spans="11:17" x14ac:dyDescent="0.25">
      <c r="K93758" s="9"/>
      <c r="N93758" s="9"/>
      <c r="O93758" s="9"/>
      <c r="P93758" s="9"/>
      <c r="Q93758" s="9"/>
    </row>
    <row r="93759" spans="11:17" x14ac:dyDescent="0.25">
      <c r="K93759" s="9"/>
      <c r="N93759" s="9"/>
      <c r="O93759" s="9"/>
      <c r="P93759" s="9"/>
      <c r="Q93759" s="9"/>
    </row>
    <row r="93760" spans="11:17" x14ac:dyDescent="0.25">
      <c r="K93760" s="9"/>
      <c r="N93760" s="9"/>
      <c r="O93760" s="9"/>
      <c r="P93760" s="9"/>
      <c r="Q93760" s="9"/>
    </row>
    <row r="93761" spans="11:17" x14ac:dyDescent="0.25">
      <c r="K93761" s="9"/>
      <c r="N93761" s="9"/>
      <c r="O93761" s="9"/>
      <c r="P93761" s="9"/>
      <c r="Q93761" s="9"/>
    </row>
    <row r="93762" spans="11:17" x14ac:dyDescent="0.25">
      <c r="K93762" s="9"/>
      <c r="N93762" s="9"/>
      <c r="O93762" s="9"/>
      <c r="P93762" s="9"/>
      <c r="Q93762" s="9"/>
    </row>
    <row r="93763" spans="11:17" x14ac:dyDescent="0.25">
      <c r="K93763" s="9"/>
      <c r="N93763" s="9"/>
      <c r="O93763" s="9"/>
      <c r="P93763" s="9"/>
      <c r="Q93763" s="9"/>
    </row>
    <row r="93764" spans="11:17" x14ac:dyDescent="0.25">
      <c r="K93764" s="9"/>
      <c r="N93764" s="9"/>
      <c r="O93764" s="9"/>
      <c r="P93764" s="9"/>
      <c r="Q93764" s="9"/>
    </row>
    <row r="93765" spans="11:17" x14ac:dyDescent="0.25">
      <c r="K93765" s="9"/>
      <c r="N93765" s="9"/>
      <c r="O93765" s="9"/>
      <c r="P93765" s="9"/>
      <c r="Q93765" s="9"/>
    </row>
    <row r="93766" spans="11:17" x14ac:dyDescent="0.25">
      <c r="K93766" s="9"/>
      <c r="N93766" s="9"/>
      <c r="O93766" s="9"/>
      <c r="P93766" s="9"/>
      <c r="Q93766" s="9"/>
    </row>
    <row r="93767" spans="11:17" x14ac:dyDescent="0.25">
      <c r="K93767" s="9"/>
      <c r="N93767" s="9"/>
      <c r="O93767" s="9"/>
      <c r="P93767" s="9"/>
      <c r="Q93767" s="9"/>
    </row>
    <row r="93768" spans="11:17" x14ac:dyDescent="0.25">
      <c r="K93768" s="9"/>
      <c r="N93768" s="9"/>
      <c r="O93768" s="9"/>
      <c r="P93768" s="9"/>
      <c r="Q93768" s="9"/>
    </row>
    <row r="93769" spans="11:17" x14ac:dyDescent="0.25">
      <c r="K93769" s="9"/>
      <c r="N93769" s="9"/>
      <c r="O93769" s="9"/>
      <c r="P93769" s="9"/>
      <c r="Q93769" s="9"/>
    </row>
    <row r="93770" spans="11:17" x14ac:dyDescent="0.25">
      <c r="K93770" s="9"/>
      <c r="N93770" s="9"/>
      <c r="O93770" s="9"/>
      <c r="P93770" s="9"/>
      <c r="Q93770" s="9"/>
    </row>
    <row r="93771" spans="11:17" x14ac:dyDescent="0.25">
      <c r="K93771" s="9"/>
      <c r="N93771" s="9"/>
      <c r="O93771" s="9"/>
      <c r="P93771" s="9"/>
      <c r="Q93771" s="9"/>
    </row>
    <row r="93772" spans="11:17" x14ac:dyDescent="0.25">
      <c r="K93772" s="9"/>
      <c r="N93772" s="9"/>
      <c r="O93772" s="9"/>
      <c r="P93772" s="9"/>
      <c r="Q93772" s="9"/>
    </row>
    <row r="93773" spans="11:17" x14ac:dyDescent="0.25">
      <c r="K93773" s="9"/>
      <c r="N93773" s="9"/>
      <c r="O93773" s="9"/>
      <c r="P93773" s="9"/>
      <c r="Q93773" s="9"/>
    </row>
    <row r="93774" spans="11:17" x14ac:dyDescent="0.25">
      <c r="K93774" s="9"/>
      <c r="N93774" s="9"/>
      <c r="O93774" s="9"/>
      <c r="P93774" s="9"/>
      <c r="Q93774" s="9"/>
    </row>
    <row r="93775" spans="11:17" x14ac:dyDescent="0.25">
      <c r="K93775" s="9"/>
      <c r="N93775" s="9"/>
      <c r="O93775" s="9"/>
      <c r="P93775" s="9"/>
      <c r="Q93775" s="9"/>
    </row>
    <row r="93776" spans="11:17" x14ac:dyDescent="0.25">
      <c r="K93776" s="9"/>
      <c r="N93776" s="9"/>
      <c r="O93776" s="9"/>
      <c r="P93776" s="9"/>
      <c r="Q93776" s="9"/>
    </row>
    <row r="93777" spans="11:17" x14ac:dyDescent="0.25">
      <c r="K93777" s="9"/>
      <c r="N93777" s="9"/>
      <c r="O93777" s="9"/>
      <c r="P93777" s="9"/>
      <c r="Q93777" s="9"/>
    </row>
    <row r="93778" spans="11:17" x14ac:dyDescent="0.25">
      <c r="K93778" s="9"/>
      <c r="N93778" s="9"/>
      <c r="O93778" s="9"/>
      <c r="P93778" s="9"/>
      <c r="Q93778" s="9"/>
    </row>
    <row r="93779" spans="11:17" x14ac:dyDescent="0.25">
      <c r="K93779" s="9"/>
      <c r="N93779" s="9"/>
      <c r="O93779" s="9"/>
      <c r="P93779" s="9"/>
      <c r="Q93779" s="9"/>
    </row>
    <row r="93780" spans="11:17" x14ac:dyDescent="0.25">
      <c r="K93780" s="9"/>
      <c r="N93780" s="9"/>
      <c r="O93780" s="9"/>
      <c r="P93780" s="9"/>
      <c r="Q93780" s="9"/>
    </row>
    <row r="93781" spans="11:17" x14ac:dyDescent="0.25">
      <c r="K93781" s="9"/>
      <c r="N93781" s="9"/>
      <c r="O93781" s="9"/>
      <c r="P93781" s="9"/>
      <c r="Q93781" s="9"/>
    </row>
    <row r="93782" spans="11:17" x14ac:dyDescent="0.25">
      <c r="K93782" s="9"/>
      <c r="N93782" s="9"/>
      <c r="O93782" s="9"/>
      <c r="P93782" s="9"/>
      <c r="Q93782" s="9"/>
    </row>
    <row r="93783" spans="11:17" x14ac:dyDescent="0.25">
      <c r="K93783" s="9"/>
      <c r="N93783" s="9"/>
      <c r="O93783" s="9"/>
      <c r="P93783" s="9"/>
      <c r="Q93783" s="9"/>
    </row>
    <row r="93784" spans="11:17" x14ac:dyDescent="0.25">
      <c r="K93784" s="9"/>
      <c r="N93784" s="9"/>
      <c r="O93784" s="9"/>
      <c r="P93784" s="9"/>
      <c r="Q93784" s="9"/>
    </row>
    <row r="93785" spans="11:17" x14ac:dyDescent="0.25">
      <c r="K93785" s="9"/>
      <c r="N93785" s="9"/>
      <c r="O93785" s="9"/>
      <c r="P93785" s="9"/>
      <c r="Q93785" s="9"/>
    </row>
    <row r="93786" spans="11:17" x14ac:dyDescent="0.25">
      <c r="K93786" s="9"/>
      <c r="N93786" s="9"/>
      <c r="O93786" s="9"/>
      <c r="P93786" s="9"/>
      <c r="Q93786" s="9"/>
    </row>
    <row r="93787" spans="11:17" x14ac:dyDescent="0.25">
      <c r="K93787" s="9"/>
      <c r="N93787" s="9"/>
      <c r="O93787" s="9"/>
      <c r="P93787" s="9"/>
      <c r="Q93787" s="9"/>
    </row>
    <row r="93788" spans="11:17" x14ac:dyDescent="0.25">
      <c r="K93788" s="9"/>
      <c r="N93788" s="9"/>
      <c r="O93788" s="9"/>
      <c r="P93788" s="9"/>
      <c r="Q93788" s="9"/>
    </row>
    <row r="93789" spans="11:17" x14ac:dyDescent="0.25">
      <c r="K93789" s="9"/>
      <c r="N93789" s="9"/>
      <c r="O93789" s="9"/>
      <c r="P93789" s="9"/>
      <c r="Q93789" s="9"/>
    </row>
    <row r="93790" spans="11:17" x14ac:dyDescent="0.25">
      <c r="K93790" s="9"/>
      <c r="N93790" s="9"/>
      <c r="O93790" s="9"/>
      <c r="P93790" s="9"/>
      <c r="Q93790" s="9"/>
    </row>
    <row r="93791" spans="11:17" x14ac:dyDescent="0.25">
      <c r="K93791" s="9"/>
      <c r="N93791" s="9"/>
      <c r="O93791" s="9"/>
      <c r="P93791" s="9"/>
      <c r="Q93791" s="9"/>
    </row>
    <row r="93792" spans="11:17" x14ac:dyDescent="0.25">
      <c r="K93792" s="9"/>
      <c r="N93792" s="9"/>
      <c r="O93792" s="9"/>
      <c r="P93792" s="9"/>
      <c r="Q93792" s="9"/>
    </row>
    <row r="93793" spans="11:17" x14ac:dyDescent="0.25">
      <c r="K93793" s="9"/>
      <c r="N93793" s="9"/>
      <c r="O93793" s="9"/>
      <c r="P93793" s="9"/>
      <c r="Q93793" s="9"/>
    </row>
    <row r="93794" spans="11:17" x14ac:dyDescent="0.25">
      <c r="K93794" s="9"/>
      <c r="N93794" s="9"/>
      <c r="O93794" s="9"/>
      <c r="P93794" s="9"/>
      <c r="Q93794" s="9"/>
    </row>
    <row r="93795" spans="11:17" x14ac:dyDescent="0.25">
      <c r="K93795" s="9"/>
      <c r="N93795" s="9"/>
      <c r="O93795" s="9"/>
      <c r="P93795" s="9"/>
      <c r="Q93795" s="9"/>
    </row>
    <row r="93796" spans="11:17" x14ac:dyDescent="0.25">
      <c r="K93796" s="9"/>
      <c r="N93796" s="9"/>
      <c r="O93796" s="9"/>
      <c r="P93796" s="9"/>
      <c r="Q93796" s="9"/>
    </row>
    <row r="93797" spans="11:17" x14ac:dyDescent="0.25">
      <c r="K93797" s="9"/>
      <c r="N93797" s="9"/>
      <c r="O93797" s="9"/>
      <c r="P93797" s="9"/>
      <c r="Q93797" s="9"/>
    </row>
    <row r="93798" spans="11:17" x14ac:dyDescent="0.25">
      <c r="K93798" s="9"/>
      <c r="N93798" s="9"/>
      <c r="O93798" s="9"/>
      <c r="P93798" s="9"/>
      <c r="Q93798" s="9"/>
    </row>
    <row r="93799" spans="11:17" x14ac:dyDescent="0.25">
      <c r="K93799" s="9"/>
      <c r="N93799" s="9"/>
      <c r="O93799" s="9"/>
      <c r="P93799" s="9"/>
      <c r="Q93799" s="9"/>
    </row>
    <row r="93800" spans="11:17" x14ac:dyDescent="0.25">
      <c r="K93800" s="9"/>
      <c r="N93800" s="9"/>
      <c r="O93800" s="9"/>
      <c r="P93800" s="9"/>
      <c r="Q93800" s="9"/>
    </row>
    <row r="93801" spans="11:17" x14ac:dyDescent="0.25">
      <c r="K93801" s="9"/>
      <c r="N93801" s="9"/>
      <c r="O93801" s="9"/>
      <c r="P93801" s="9"/>
      <c r="Q93801" s="9"/>
    </row>
    <row r="93802" spans="11:17" x14ac:dyDescent="0.25">
      <c r="K93802" s="9"/>
      <c r="N93802" s="9"/>
      <c r="O93802" s="9"/>
      <c r="P93802" s="9"/>
      <c r="Q93802" s="9"/>
    </row>
    <row r="93803" spans="11:17" x14ac:dyDescent="0.25">
      <c r="K93803" s="9"/>
      <c r="N93803" s="9"/>
      <c r="O93803" s="9"/>
      <c r="P93803" s="9"/>
      <c r="Q93803" s="9"/>
    </row>
    <row r="93804" spans="11:17" x14ac:dyDescent="0.25">
      <c r="K93804" s="9"/>
      <c r="N93804" s="9"/>
      <c r="O93804" s="9"/>
      <c r="P93804" s="9"/>
      <c r="Q93804" s="9"/>
    </row>
    <row r="93805" spans="11:17" x14ac:dyDescent="0.25">
      <c r="K93805" s="9"/>
      <c r="N93805" s="9"/>
      <c r="O93805" s="9"/>
      <c r="P93805" s="9"/>
      <c r="Q93805" s="9"/>
    </row>
    <row r="93806" spans="11:17" x14ac:dyDescent="0.25">
      <c r="K93806" s="9"/>
      <c r="N93806" s="9"/>
      <c r="O93806" s="9"/>
      <c r="P93806" s="9"/>
      <c r="Q93806" s="9"/>
    </row>
    <row r="93807" spans="11:17" x14ac:dyDescent="0.25">
      <c r="K93807" s="9"/>
      <c r="N93807" s="9"/>
      <c r="O93807" s="9"/>
      <c r="P93807" s="9"/>
      <c r="Q93807" s="9"/>
    </row>
    <row r="93808" spans="11:17" x14ac:dyDescent="0.25">
      <c r="K93808" s="9"/>
      <c r="N93808" s="9"/>
      <c r="O93808" s="9"/>
      <c r="P93808" s="9"/>
      <c r="Q93808" s="9"/>
    </row>
    <row r="93809" spans="11:17" x14ac:dyDescent="0.25">
      <c r="K93809" s="9"/>
      <c r="N93809" s="9"/>
      <c r="O93809" s="9"/>
      <c r="P93809" s="9"/>
      <c r="Q93809" s="9"/>
    </row>
    <row r="93810" spans="11:17" x14ac:dyDescent="0.25">
      <c r="K93810" s="9"/>
      <c r="N93810" s="9"/>
      <c r="O93810" s="9"/>
      <c r="P93810" s="9"/>
      <c r="Q93810" s="9"/>
    </row>
    <row r="93811" spans="11:17" x14ac:dyDescent="0.25">
      <c r="K93811" s="9"/>
      <c r="N93811" s="9"/>
      <c r="O93811" s="9"/>
      <c r="P93811" s="9"/>
      <c r="Q93811" s="9"/>
    </row>
    <row r="93812" spans="11:17" x14ac:dyDescent="0.25">
      <c r="K93812" s="9"/>
      <c r="N93812" s="9"/>
      <c r="O93812" s="9"/>
      <c r="P93812" s="9"/>
      <c r="Q93812" s="9"/>
    </row>
    <row r="93813" spans="11:17" x14ac:dyDescent="0.25">
      <c r="K93813" s="9"/>
      <c r="N93813" s="9"/>
      <c r="O93813" s="9"/>
      <c r="P93813" s="9"/>
      <c r="Q93813" s="9"/>
    </row>
    <row r="93814" spans="11:17" x14ac:dyDescent="0.25">
      <c r="K93814" s="9"/>
      <c r="N93814" s="9"/>
      <c r="O93814" s="9"/>
      <c r="P93814" s="9"/>
      <c r="Q93814" s="9"/>
    </row>
    <row r="93815" spans="11:17" x14ac:dyDescent="0.25">
      <c r="K93815" s="9"/>
      <c r="N93815" s="9"/>
      <c r="O93815" s="9"/>
      <c r="P93815" s="9"/>
      <c r="Q93815" s="9"/>
    </row>
    <row r="93816" spans="11:17" x14ac:dyDescent="0.25">
      <c r="K93816" s="9"/>
      <c r="N93816" s="9"/>
      <c r="O93816" s="9"/>
      <c r="P93816" s="9"/>
      <c r="Q93816" s="9"/>
    </row>
    <row r="93817" spans="11:17" x14ac:dyDescent="0.25">
      <c r="K93817" s="9"/>
      <c r="N93817" s="9"/>
      <c r="O93817" s="9"/>
      <c r="P93817" s="9"/>
      <c r="Q93817" s="9"/>
    </row>
    <row r="93818" spans="11:17" x14ac:dyDescent="0.25">
      <c r="K93818" s="9"/>
      <c r="N93818" s="9"/>
      <c r="O93818" s="9"/>
      <c r="P93818" s="9"/>
      <c r="Q93818" s="9"/>
    </row>
    <row r="93819" spans="11:17" x14ac:dyDescent="0.25">
      <c r="K93819" s="9"/>
      <c r="N93819" s="9"/>
      <c r="O93819" s="9"/>
      <c r="P93819" s="9"/>
      <c r="Q93819" s="9"/>
    </row>
    <row r="93820" spans="11:17" x14ac:dyDescent="0.25">
      <c r="K93820" s="9"/>
      <c r="N93820" s="9"/>
      <c r="O93820" s="9"/>
      <c r="P93820" s="9"/>
      <c r="Q93820" s="9"/>
    </row>
    <row r="93821" spans="11:17" x14ac:dyDescent="0.25">
      <c r="K93821" s="9"/>
      <c r="N93821" s="9"/>
      <c r="O93821" s="9"/>
      <c r="P93821" s="9"/>
      <c r="Q93821" s="9"/>
    </row>
    <row r="93822" spans="11:17" x14ac:dyDescent="0.25">
      <c r="K93822" s="9"/>
      <c r="N93822" s="9"/>
      <c r="O93822" s="9"/>
      <c r="P93822" s="9"/>
      <c r="Q93822" s="9"/>
    </row>
    <row r="93823" spans="11:17" x14ac:dyDescent="0.25">
      <c r="K93823" s="9"/>
      <c r="N93823" s="9"/>
      <c r="O93823" s="9"/>
      <c r="P93823" s="9"/>
      <c r="Q93823" s="9"/>
    </row>
    <row r="93824" spans="11:17" x14ac:dyDescent="0.25">
      <c r="K93824" s="9"/>
      <c r="N93824" s="9"/>
      <c r="O93824" s="9"/>
      <c r="P93824" s="9"/>
      <c r="Q93824" s="9"/>
    </row>
    <row r="93825" spans="11:17" x14ac:dyDescent="0.25">
      <c r="K93825" s="9"/>
      <c r="N93825" s="9"/>
      <c r="O93825" s="9"/>
      <c r="P93825" s="9"/>
      <c r="Q93825" s="9"/>
    </row>
    <row r="93826" spans="11:17" x14ac:dyDescent="0.25">
      <c r="K93826" s="9"/>
      <c r="N93826" s="9"/>
      <c r="O93826" s="9"/>
      <c r="P93826" s="9"/>
      <c r="Q93826" s="9"/>
    </row>
    <row r="93827" spans="11:17" x14ac:dyDescent="0.25">
      <c r="K93827" s="9"/>
      <c r="N93827" s="9"/>
      <c r="O93827" s="9"/>
      <c r="P93827" s="9"/>
      <c r="Q93827" s="9"/>
    </row>
    <row r="93828" spans="11:17" x14ac:dyDescent="0.25">
      <c r="K93828" s="9"/>
      <c r="N93828" s="9"/>
      <c r="O93828" s="9"/>
      <c r="P93828" s="9"/>
      <c r="Q93828" s="9"/>
    </row>
    <row r="93829" spans="11:17" x14ac:dyDescent="0.25">
      <c r="K93829" s="9"/>
      <c r="N93829" s="9"/>
      <c r="O93829" s="9"/>
      <c r="P93829" s="9"/>
      <c r="Q93829" s="9"/>
    </row>
    <row r="93830" spans="11:17" x14ac:dyDescent="0.25">
      <c r="K93830" s="9"/>
      <c r="N93830" s="9"/>
      <c r="O93830" s="9"/>
      <c r="P93830" s="9"/>
      <c r="Q93830" s="9"/>
    </row>
    <row r="93831" spans="11:17" x14ac:dyDescent="0.25">
      <c r="K93831" s="9"/>
      <c r="N93831" s="9"/>
      <c r="O93831" s="9"/>
      <c r="P93831" s="9"/>
      <c r="Q93831" s="9"/>
    </row>
    <row r="93832" spans="11:17" x14ac:dyDescent="0.25">
      <c r="K93832" s="9"/>
      <c r="N93832" s="9"/>
      <c r="O93832" s="9"/>
      <c r="P93832" s="9"/>
      <c r="Q93832" s="9"/>
    </row>
    <row r="93833" spans="11:17" x14ac:dyDescent="0.25">
      <c r="K93833" s="9"/>
      <c r="N93833" s="9"/>
      <c r="O93833" s="9"/>
      <c r="P93833" s="9"/>
      <c r="Q93833" s="9"/>
    </row>
    <row r="93834" spans="11:17" x14ac:dyDescent="0.25">
      <c r="K93834" s="9"/>
      <c r="N93834" s="9"/>
      <c r="O93834" s="9"/>
      <c r="P93834" s="9"/>
      <c r="Q93834" s="9"/>
    </row>
    <row r="93835" spans="11:17" x14ac:dyDescent="0.25">
      <c r="K93835" s="9"/>
      <c r="N93835" s="9"/>
      <c r="O93835" s="9"/>
      <c r="P93835" s="9"/>
      <c r="Q93835" s="9"/>
    </row>
    <row r="93836" spans="11:17" x14ac:dyDescent="0.25">
      <c r="K93836" s="9"/>
      <c r="N93836" s="9"/>
      <c r="O93836" s="9"/>
      <c r="P93836" s="9"/>
      <c r="Q93836" s="9"/>
    </row>
    <row r="93837" spans="11:17" x14ac:dyDescent="0.25">
      <c r="K93837" s="9"/>
      <c r="N93837" s="9"/>
      <c r="O93837" s="9"/>
      <c r="P93837" s="9"/>
      <c r="Q93837" s="9"/>
    </row>
    <row r="93838" spans="11:17" x14ac:dyDescent="0.25">
      <c r="K93838" s="9"/>
      <c r="N93838" s="9"/>
      <c r="O93838" s="9"/>
      <c r="P93838" s="9"/>
      <c r="Q93838" s="9"/>
    </row>
    <row r="93839" spans="11:17" x14ac:dyDescent="0.25">
      <c r="K93839" s="9"/>
      <c r="N93839" s="9"/>
      <c r="O93839" s="9"/>
      <c r="P93839" s="9"/>
      <c r="Q93839" s="9"/>
    </row>
    <row r="93840" spans="11:17" x14ac:dyDescent="0.25">
      <c r="K93840" s="9"/>
      <c r="N93840" s="9"/>
      <c r="O93840" s="9"/>
      <c r="P93840" s="9"/>
      <c r="Q93840" s="9"/>
    </row>
    <row r="93841" spans="11:17" x14ac:dyDescent="0.25">
      <c r="K93841" s="9"/>
      <c r="N93841" s="9"/>
      <c r="O93841" s="9"/>
      <c r="P93841" s="9"/>
      <c r="Q93841" s="9"/>
    </row>
    <row r="93842" spans="11:17" x14ac:dyDescent="0.25">
      <c r="K93842" s="9"/>
      <c r="N93842" s="9"/>
      <c r="O93842" s="9"/>
      <c r="P93842" s="9"/>
      <c r="Q93842" s="9"/>
    </row>
    <row r="93843" spans="11:17" x14ac:dyDescent="0.25">
      <c r="K93843" s="9"/>
      <c r="N93843" s="9"/>
      <c r="O93843" s="9"/>
      <c r="P93843" s="9"/>
      <c r="Q93843" s="9"/>
    </row>
    <row r="93844" spans="11:17" x14ac:dyDescent="0.25">
      <c r="K93844" s="9"/>
      <c r="N93844" s="9"/>
      <c r="O93844" s="9"/>
      <c r="P93844" s="9"/>
      <c r="Q93844" s="9"/>
    </row>
    <row r="93845" spans="11:17" x14ac:dyDescent="0.25">
      <c r="K93845" s="9"/>
      <c r="N93845" s="9"/>
      <c r="O93845" s="9"/>
      <c r="P93845" s="9"/>
      <c r="Q93845" s="9"/>
    </row>
    <row r="93846" spans="11:17" x14ac:dyDescent="0.25">
      <c r="K93846" s="9"/>
      <c r="N93846" s="9"/>
      <c r="O93846" s="9"/>
      <c r="P93846" s="9"/>
      <c r="Q93846" s="9"/>
    </row>
    <row r="93847" spans="11:17" x14ac:dyDescent="0.25">
      <c r="K93847" s="9"/>
      <c r="N93847" s="9"/>
      <c r="O93847" s="9"/>
      <c r="P93847" s="9"/>
      <c r="Q93847" s="9"/>
    </row>
    <row r="93848" spans="11:17" x14ac:dyDescent="0.25">
      <c r="K93848" s="9"/>
      <c r="N93848" s="9"/>
      <c r="O93848" s="9"/>
      <c r="P93848" s="9"/>
      <c r="Q93848" s="9"/>
    </row>
    <row r="93849" spans="11:17" x14ac:dyDescent="0.25">
      <c r="K93849" s="9"/>
      <c r="N93849" s="9"/>
      <c r="O93849" s="9"/>
      <c r="P93849" s="9"/>
      <c r="Q93849" s="9"/>
    </row>
    <row r="93850" spans="11:17" x14ac:dyDescent="0.25">
      <c r="K93850" s="9"/>
      <c r="N93850" s="9"/>
      <c r="O93850" s="9"/>
      <c r="P93850" s="9"/>
      <c r="Q93850" s="9"/>
    </row>
    <row r="93851" spans="11:17" x14ac:dyDescent="0.25">
      <c r="K93851" s="9"/>
      <c r="N93851" s="9"/>
      <c r="O93851" s="9"/>
      <c r="P93851" s="9"/>
      <c r="Q93851" s="9"/>
    </row>
    <row r="93852" spans="11:17" x14ac:dyDescent="0.25">
      <c r="K93852" s="9"/>
      <c r="N93852" s="9"/>
      <c r="O93852" s="9"/>
      <c r="P93852" s="9"/>
      <c r="Q93852" s="9"/>
    </row>
    <row r="93853" spans="11:17" x14ac:dyDescent="0.25">
      <c r="K93853" s="9"/>
      <c r="N93853" s="9"/>
      <c r="O93853" s="9"/>
      <c r="P93853" s="9"/>
      <c r="Q93853" s="9"/>
    </row>
    <row r="93854" spans="11:17" x14ac:dyDescent="0.25">
      <c r="K93854" s="9"/>
      <c r="N93854" s="9"/>
      <c r="O93854" s="9"/>
      <c r="P93854" s="9"/>
      <c r="Q93854" s="9"/>
    </row>
    <row r="93855" spans="11:17" x14ac:dyDescent="0.25">
      <c r="K93855" s="9"/>
      <c r="N93855" s="9"/>
      <c r="O93855" s="9"/>
      <c r="P93855" s="9"/>
      <c r="Q93855" s="9"/>
    </row>
    <row r="93856" spans="11:17" x14ac:dyDescent="0.25">
      <c r="K93856" s="9"/>
      <c r="N93856" s="9"/>
      <c r="O93856" s="9"/>
      <c r="P93856" s="9"/>
      <c r="Q93856" s="9"/>
    </row>
    <row r="93857" spans="11:17" x14ac:dyDescent="0.25">
      <c r="K93857" s="9"/>
      <c r="N93857" s="9"/>
      <c r="O93857" s="9"/>
      <c r="P93857" s="9"/>
      <c r="Q93857" s="9"/>
    </row>
    <row r="93858" spans="11:17" x14ac:dyDescent="0.25">
      <c r="K93858" s="9"/>
      <c r="N93858" s="9"/>
      <c r="O93858" s="9"/>
      <c r="P93858" s="9"/>
      <c r="Q93858" s="9"/>
    </row>
    <row r="93859" spans="11:17" x14ac:dyDescent="0.25">
      <c r="K93859" s="9"/>
      <c r="N93859" s="9"/>
      <c r="O93859" s="9"/>
      <c r="P93859" s="9"/>
      <c r="Q93859" s="9"/>
    </row>
    <row r="93860" spans="11:17" x14ac:dyDescent="0.25">
      <c r="K93860" s="9"/>
      <c r="N93860" s="9"/>
      <c r="O93860" s="9"/>
      <c r="P93860" s="9"/>
      <c r="Q93860" s="9"/>
    </row>
    <row r="93861" spans="11:17" x14ac:dyDescent="0.25">
      <c r="K93861" s="9"/>
      <c r="N93861" s="9"/>
      <c r="O93861" s="9"/>
      <c r="P93861" s="9"/>
      <c r="Q93861" s="9"/>
    </row>
    <row r="93862" spans="11:17" x14ac:dyDescent="0.25">
      <c r="K93862" s="9"/>
      <c r="N93862" s="9"/>
      <c r="O93862" s="9"/>
      <c r="P93862" s="9"/>
      <c r="Q93862" s="9"/>
    </row>
    <row r="93863" spans="11:17" x14ac:dyDescent="0.25">
      <c r="K93863" s="9"/>
      <c r="N93863" s="9"/>
      <c r="O93863" s="9"/>
      <c r="P93863" s="9"/>
      <c r="Q93863" s="9"/>
    </row>
    <row r="93864" spans="11:17" x14ac:dyDescent="0.25">
      <c r="K93864" s="9"/>
      <c r="N93864" s="9"/>
      <c r="O93864" s="9"/>
      <c r="P93864" s="9"/>
      <c r="Q93864" s="9"/>
    </row>
    <row r="93865" spans="11:17" x14ac:dyDescent="0.25">
      <c r="K93865" s="9"/>
      <c r="N93865" s="9"/>
      <c r="O93865" s="9"/>
      <c r="P93865" s="9"/>
      <c r="Q93865" s="9"/>
    </row>
    <row r="93866" spans="11:17" x14ac:dyDescent="0.25">
      <c r="K93866" s="9"/>
      <c r="N93866" s="9"/>
      <c r="O93866" s="9"/>
      <c r="P93866" s="9"/>
      <c r="Q93866" s="9"/>
    </row>
    <row r="93867" spans="11:17" x14ac:dyDescent="0.25">
      <c r="K93867" s="9"/>
      <c r="N93867" s="9"/>
      <c r="O93867" s="9"/>
      <c r="P93867" s="9"/>
      <c r="Q93867" s="9"/>
    </row>
    <row r="93868" spans="11:17" x14ac:dyDescent="0.25">
      <c r="K93868" s="9"/>
      <c r="N93868" s="9"/>
      <c r="O93868" s="9"/>
      <c r="P93868" s="9"/>
      <c r="Q93868" s="9"/>
    </row>
    <row r="93869" spans="11:17" x14ac:dyDescent="0.25">
      <c r="K93869" s="9"/>
      <c r="N93869" s="9"/>
      <c r="O93869" s="9"/>
      <c r="P93869" s="9"/>
      <c r="Q93869" s="9"/>
    </row>
    <row r="93870" spans="11:17" x14ac:dyDescent="0.25">
      <c r="K93870" s="9"/>
      <c r="N93870" s="9"/>
      <c r="O93870" s="9"/>
      <c r="P93870" s="9"/>
      <c r="Q93870" s="9"/>
    </row>
    <row r="93871" spans="11:17" x14ac:dyDescent="0.25">
      <c r="K93871" s="9"/>
      <c r="N93871" s="9"/>
      <c r="O93871" s="9"/>
      <c r="P93871" s="9"/>
      <c r="Q93871" s="9"/>
    </row>
    <row r="93872" spans="11:17" x14ac:dyDescent="0.25">
      <c r="K93872" s="9"/>
      <c r="N93872" s="9"/>
      <c r="O93872" s="9"/>
      <c r="P93872" s="9"/>
      <c r="Q93872" s="9"/>
    </row>
    <row r="93873" spans="11:17" x14ac:dyDescent="0.25">
      <c r="K93873" s="9"/>
      <c r="N93873" s="9"/>
      <c r="O93873" s="9"/>
      <c r="P93873" s="9"/>
      <c r="Q93873" s="9"/>
    </row>
    <row r="93874" spans="11:17" x14ac:dyDescent="0.25">
      <c r="K93874" s="9"/>
      <c r="N93874" s="9"/>
      <c r="O93874" s="9"/>
      <c r="P93874" s="9"/>
      <c r="Q93874" s="9"/>
    </row>
    <row r="93875" spans="11:17" x14ac:dyDescent="0.25">
      <c r="K93875" s="9"/>
      <c r="N93875" s="9"/>
      <c r="O93875" s="9"/>
      <c r="P93875" s="9"/>
      <c r="Q93875" s="9"/>
    </row>
    <row r="93876" spans="11:17" x14ac:dyDescent="0.25">
      <c r="K93876" s="9"/>
      <c r="N93876" s="9"/>
      <c r="O93876" s="9"/>
      <c r="P93876" s="9"/>
      <c r="Q93876" s="9"/>
    </row>
    <row r="93877" spans="11:17" x14ac:dyDescent="0.25">
      <c r="K93877" s="9"/>
      <c r="N93877" s="9"/>
      <c r="O93877" s="9"/>
      <c r="P93877" s="9"/>
      <c r="Q93877" s="9"/>
    </row>
    <row r="93878" spans="11:17" x14ac:dyDescent="0.25">
      <c r="K93878" s="9"/>
      <c r="N93878" s="9"/>
      <c r="O93878" s="9"/>
      <c r="P93878" s="9"/>
      <c r="Q93878" s="9"/>
    </row>
    <row r="93879" spans="11:17" x14ac:dyDescent="0.25">
      <c r="K93879" s="9"/>
      <c r="N93879" s="9"/>
      <c r="O93879" s="9"/>
      <c r="P93879" s="9"/>
      <c r="Q93879" s="9"/>
    </row>
    <row r="93880" spans="11:17" x14ac:dyDescent="0.25">
      <c r="K93880" s="9"/>
      <c r="N93880" s="9"/>
      <c r="O93880" s="9"/>
      <c r="P93880" s="9"/>
      <c r="Q93880" s="9"/>
    </row>
    <row r="93881" spans="11:17" x14ac:dyDescent="0.25">
      <c r="K93881" s="9"/>
      <c r="N93881" s="9"/>
      <c r="O93881" s="9"/>
      <c r="P93881" s="9"/>
      <c r="Q93881" s="9"/>
    </row>
    <row r="93882" spans="11:17" x14ac:dyDescent="0.25">
      <c r="K93882" s="9"/>
      <c r="N93882" s="9"/>
      <c r="O93882" s="9"/>
      <c r="P93882" s="9"/>
      <c r="Q93882" s="9"/>
    </row>
    <row r="93883" spans="11:17" x14ac:dyDescent="0.25">
      <c r="K93883" s="9"/>
      <c r="N93883" s="9"/>
      <c r="O93883" s="9"/>
      <c r="P93883" s="9"/>
      <c r="Q93883" s="9"/>
    </row>
    <row r="93884" spans="11:17" x14ac:dyDescent="0.25">
      <c r="K93884" s="9"/>
      <c r="N93884" s="9"/>
      <c r="O93884" s="9"/>
      <c r="P93884" s="9"/>
      <c r="Q93884" s="9"/>
    </row>
    <row r="93885" spans="11:17" x14ac:dyDescent="0.25">
      <c r="K93885" s="9"/>
      <c r="N93885" s="9"/>
      <c r="O93885" s="9"/>
      <c r="P93885" s="9"/>
      <c r="Q93885" s="9"/>
    </row>
    <row r="93886" spans="11:17" x14ac:dyDescent="0.25">
      <c r="K93886" s="9"/>
      <c r="N93886" s="9"/>
      <c r="O93886" s="9"/>
      <c r="P93886" s="9"/>
      <c r="Q93886" s="9"/>
    </row>
    <row r="93887" spans="11:17" x14ac:dyDescent="0.25">
      <c r="K93887" s="9"/>
      <c r="N93887" s="9"/>
      <c r="O93887" s="9"/>
      <c r="P93887" s="9"/>
      <c r="Q93887" s="9"/>
    </row>
    <row r="93888" spans="11:17" x14ac:dyDescent="0.25">
      <c r="K93888" s="9"/>
      <c r="N93888" s="9"/>
      <c r="O93888" s="9"/>
      <c r="P93888" s="9"/>
      <c r="Q93888" s="9"/>
    </row>
    <row r="93889" spans="11:17" x14ac:dyDescent="0.25">
      <c r="K93889" s="9"/>
      <c r="N93889" s="9"/>
      <c r="O93889" s="9"/>
      <c r="P93889" s="9"/>
      <c r="Q93889" s="9"/>
    </row>
    <row r="93890" spans="11:17" x14ac:dyDescent="0.25">
      <c r="K93890" s="9"/>
      <c r="N93890" s="9"/>
      <c r="O93890" s="9"/>
      <c r="P93890" s="9"/>
      <c r="Q93890" s="9"/>
    </row>
    <row r="93891" spans="11:17" x14ac:dyDescent="0.25">
      <c r="K93891" s="9"/>
      <c r="N93891" s="9"/>
      <c r="O93891" s="9"/>
      <c r="P93891" s="9"/>
      <c r="Q93891" s="9"/>
    </row>
    <row r="93892" spans="11:17" x14ac:dyDescent="0.25">
      <c r="K93892" s="9"/>
      <c r="N93892" s="9"/>
      <c r="O93892" s="9"/>
      <c r="P93892" s="9"/>
      <c r="Q93892" s="9"/>
    </row>
    <row r="93893" spans="11:17" x14ac:dyDescent="0.25">
      <c r="K93893" s="9"/>
      <c r="N93893" s="9"/>
      <c r="O93893" s="9"/>
      <c r="P93893" s="9"/>
      <c r="Q93893" s="9"/>
    </row>
    <row r="93894" spans="11:17" x14ac:dyDescent="0.25">
      <c r="K93894" s="9"/>
      <c r="N93894" s="9"/>
      <c r="O93894" s="9"/>
      <c r="P93894" s="9"/>
      <c r="Q93894" s="9"/>
    </row>
    <row r="93895" spans="11:17" x14ac:dyDescent="0.25">
      <c r="K93895" s="9"/>
      <c r="N93895" s="9"/>
      <c r="O93895" s="9"/>
      <c r="P93895" s="9"/>
      <c r="Q93895" s="9"/>
    </row>
    <row r="93896" spans="11:17" x14ac:dyDescent="0.25">
      <c r="K93896" s="9"/>
      <c r="N93896" s="9"/>
      <c r="O93896" s="9"/>
      <c r="P93896" s="9"/>
      <c r="Q93896" s="9"/>
    </row>
    <row r="93897" spans="11:17" x14ac:dyDescent="0.25">
      <c r="K93897" s="9"/>
      <c r="N93897" s="9"/>
      <c r="O93897" s="9"/>
      <c r="P93897" s="9"/>
      <c r="Q93897" s="9"/>
    </row>
    <row r="93898" spans="11:17" x14ac:dyDescent="0.25">
      <c r="K93898" s="9"/>
      <c r="N93898" s="9"/>
      <c r="O93898" s="9"/>
      <c r="P93898" s="9"/>
      <c r="Q93898" s="9"/>
    </row>
    <row r="93899" spans="11:17" x14ac:dyDescent="0.25">
      <c r="K93899" s="9"/>
      <c r="N93899" s="9"/>
      <c r="O93899" s="9"/>
      <c r="P93899" s="9"/>
      <c r="Q93899" s="9"/>
    </row>
    <row r="93900" spans="11:17" x14ac:dyDescent="0.25">
      <c r="K93900" s="9"/>
      <c r="N93900" s="9"/>
      <c r="O93900" s="9"/>
      <c r="P93900" s="9"/>
      <c r="Q93900" s="9"/>
    </row>
    <row r="93901" spans="11:17" x14ac:dyDescent="0.25">
      <c r="K93901" s="9"/>
      <c r="N93901" s="9"/>
      <c r="O93901" s="9"/>
      <c r="P93901" s="9"/>
      <c r="Q93901" s="9"/>
    </row>
    <row r="93902" spans="11:17" x14ac:dyDescent="0.25">
      <c r="K93902" s="9"/>
      <c r="N93902" s="9"/>
      <c r="O93902" s="9"/>
      <c r="P93902" s="9"/>
      <c r="Q93902" s="9"/>
    </row>
    <row r="93903" spans="11:17" x14ac:dyDescent="0.25">
      <c r="K93903" s="9"/>
      <c r="N93903" s="9"/>
      <c r="O93903" s="9"/>
      <c r="P93903" s="9"/>
      <c r="Q93903" s="9"/>
    </row>
    <row r="93904" spans="11:17" x14ac:dyDescent="0.25">
      <c r="K93904" s="9"/>
      <c r="N93904" s="9"/>
      <c r="O93904" s="9"/>
      <c r="P93904" s="9"/>
      <c r="Q93904" s="9"/>
    </row>
    <row r="93905" spans="11:17" x14ac:dyDescent="0.25">
      <c r="K93905" s="9"/>
      <c r="N93905" s="9"/>
      <c r="O93905" s="9"/>
      <c r="P93905" s="9"/>
      <c r="Q93905" s="9"/>
    </row>
    <row r="93906" spans="11:17" x14ac:dyDescent="0.25">
      <c r="K93906" s="9"/>
      <c r="N93906" s="9"/>
      <c r="O93906" s="9"/>
      <c r="P93906" s="9"/>
      <c r="Q93906" s="9"/>
    </row>
    <row r="93907" spans="11:17" x14ac:dyDescent="0.25">
      <c r="K93907" s="9"/>
      <c r="N93907" s="9"/>
      <c r="O93907" s="9"/>
      <c r="P93907" s="9"/>
      <c r="Q93907" s="9"/>
    </row>
    <row r="93908" spans="11:17" x14ac:dyDescent="0.25">
      <c r="K93908" s="9"/>
      <c r="N93908" s="9"/>
      <c r="O93908" s="9"/>
      <c r="P93908" s="9"/>
      <c r="Q93908" s="9"/>
    </row>
    <row r="93909" spans="11:17" x14ac:dyDescent="0.25">
      <c r="K93909" s="9"/>
      <c r="N93909" s="9"/>
      <c r="O93909" s="9"/>
      <c r="P93909" s="9"/>
      <c r="Q93909" s="9"/>
    </row>
    <row r="93910" spans="11:17" x14ac:dyDescent="0.25">
      <c r="K93910" s="9"/>
      <c r="N93910" s="9"/>
      <c r="O93910" s="9"/>
      <c r="P93910" s="9"/>
      <c r="Q93910" s="9"/>
    </row>
    <row r="93911" spans="11:17" x14ac:dyDescent="0.25">
      <c r="K93911" s="9"/>
      <c r="N93911" s="9"/>
      <c r="O93911" s="9"/>
      <c r="P93911" s="9"/>
      <c r="Q93911" s="9"/>
    </row>
    <row r="93912" spans="11:17" x14ac:dyDescent="0.25">
      <c r="K93912" s="9"/>
      <c r="N93912" s="9"/>
      <c r="O93912" s="9"/>
      <c r="P93912" s="9"/>
      <c r="Q93912" s="9"/>
    </row>
    <row r="93913" spans="11:17" x14ac:dyDescent="0.25">
      <c r="K93913" s="9"/>
      <c r="N93913" s="9"/>
      <c r="O93913" s="9"/>
      <c r="P93913" s="9"/>
      <c r="Q93913" s="9"/>
    </row>
    <row r="93914" spans="11:17" x14ac:dyDescent="0.25">
      <c r="K93914" s="9"/>
      <c r="N93914" s="9"/>
      <c r="O93914" s="9"/>
      <c r="P93914" s="9"/>
      <c r="Q93914" s="9"/>
    </row>
    <row r="93915" spans="11:17" x14ac:dyDescent="0.25">
      <c r="K93915" s="9"/>
      <c r="N93915" s="9"/>
      <c r="O93915" s="9"/>
      <c r="P93915" s="9"/>
      <c r="Q93915" s="9"/>
    </row>
    <row r="93916" spans="11:17" x14ac:dyDescent="0.25">
      <c r="K93916" s="9"/>
      <c r="N93916" s="9"/>
      <c r="O93916" s="9"/>
      <c r="P93916" s="9"/>
      <c r="Q93916" s="9"/>
    </row>
    <row r="93917" spans="11:17" x14ac:dyDescent="0.25">
      <c r="K93917" s="9"/>
      <c r="N93917" s="9"/>
      <c r="O93917" s="9"/>
      <c r="P93917" s="9"/>
      <c r="Q93917" s="9"/>
    </row>
    <row r="93918" spans="11:17" x14ac:dyDescent="0.25">
      <c r="K93918" s="9"/>
      <c r="N93918" s="9"/>
      <c r="O93918" s="9"/>
      <c r="P93918" s="9"/>
      <c r="Q93918" s="9"/>
    </row>
    <row r="93919" spans="11:17" x14ac:dyDescent="0.25">
      <c r="K93919" s="9"/>
      <c r="N93919" s="9"/>
      <c r="O93919" s="9"/>
      <c r="P93919" s="9"/>
      <c r="Q93919" s="9"/>
    </row>
    <row r="93920" spans="11:17" x14ac:dyDescent="0.25">
      <c r="K93920" s="9"/>
      <c r="N93920" s="9"/>
      <c r="O93920" s="9"/>
      <c r="P93920" s="9"/>
      <c r="Q93920" s="9"/>
    </row>
    <row r="93921" spans="11:17" x14ac:dyDescent="0.25">
      <c r="K93921" s="9"/>
      <c r="N93921" s="9"/>
      <c r="O93921" s="9"/>
      <c r="P93921" s="9"/>
      <c r="Q93921" s="9"/>
    </row>
    <row r="93922" spans="11:17" x14ac:dyDescent="0.25">
      <c r="K93922" s="9"/>
      <c r="N93922" s="9"/>
      <c r="O93922" s="9"/>
      <c r="P93922" s="9"/>
      <c r="Q93922" s="9"/>
    </row>
    <row r="93923" spans="11:17" x14ac:dyDescent="0.25">
      <c r="K93923" s="9"/>
      <c r="N93923" s="9"/>
      <c r="O93923" s="9"/>
      <c r="P93923" s="9"/>
      <c r="Q93923" s="9"/>
    </row>
    <row r="93924" spans="11:17" x14ac:dyDescent="0.25">
      <c r="K93924" s="9"/>
      <c r="N93924" s="9"/>
      <c r="O93924" s="9"/>
      <c r="P93924" s="9"/>
      <c r="Q93924" s="9"/>
    </row>
    <row r="93925" spans="11:17" x14ac:dyDescent="0.25">
      <c r="K93925" s="9"/>
      <c r="N93925" s="9"/>
      <c r="O93925" s="9"/>
      <c r="P93925" s="9"/>
      <c r="Q93925" s="9"/>
    </row>
    <row r="93926" spans="11:17" x14ac:dyDescent="0.25">
      <c r="K93926" s="9"/>
      <c r="N93926" s="9"/>
      <c r="O93926" s="9"/>
      <c r="P93926" s="9"/>
      <c r="Q93926" s="9"/>
    </row>
    <row r="93927" spans="11:17" x14ac:dyDescent="0.25">
      <c r="K93927" s="9"/>
      <c r="N93927" s="9"/>
      <c r="O93927" s="9"/>
      <c r="P93927" s="9"/>
      <c r="Q93927" s="9"/>
    </row>
    <row r="93928" spans="11:17" x14ac:dyDescent="0.25">
      <c r="K93928" s="9"/>
      <c r="N93928" s="9"/>
      <c r="O93928" s="9"/>
      <c r="P93928" s="9"/>
      <c r="Q93928" s="9"/>
    </row>
    <row r="93929" spans="11:17" x14ac:dyDescent="0.25">
      <c r="K93929" s="9"/>
      <c r="N93929" s="9"/>
      <c r="O93929" s="9"/>
      <c r="P93929" s="9"/>
      <c r="Q93929" s="9"/>
    </row>
    <row r="93930" spans="11:17" x14ac:dyDescent="0.25">
      <c r="K93930" s="9"/>
      <c r="N93930" s="9"/>
      <c r="O93930" s="9"/>
      <c r="P93930" s="9"/>
      <c r="Q93930" s="9"/>
    </row>
    <row r="93931" spans="11:17" x14ac:dyDescent="0.25">
      <c r="K93931" s="9"/>
      <c r="N93931" s="9"/>
      <c r="O93931" s="9"/>
      <c r="P93931" s="9"/>
      <c r="Q93931" s="9"/>
    </row>
    <row r="93932" spans="11:17" x14ac:dyDescent="0.25">
      <c r="K93932" s="9"/>
      <c r="N93932" s="9"/>
      <c r="O93932" s="9"/>
      <c r="P93932" s="9"/>
      <c r="Q93932" s="9"/>
    </row>
    <row r="93933" spans="11:17" x14ac:dyDescent="0.25">
      <c r="K93933" s="9"/>
      <c r="N93933" s="9"/>
      <c r="O93933" s="9"/>
      <c r="P93933" s="9"/>
      <c r="Q93933" s="9"/>
    </row>
    <row r="93934" spans="11:17" x14ac:dyDescent="0.25">
      <c r="K93934" s="9"/>
      <c r="N93934" s="9"/>
      <c r="O93934" s="9"/>
      <c r="P93934" s="9"/>
      <c r="Q93934" s="9"/>
    </row>
    <row r="93935" spans="11:17" x14ac:dyDescent="0.25">
      <c r="K93935" s="9"/>
      <c r="N93935" s="9"/>
      <c r="O93935" s="9"/>
      <c r="P93935" s="9"/>
      <c r="Q93935" s="9"/>
    </row>
    <row r="93936" spans="11:17" x14ac:dyDescent="0.25">
      <c r="K93936" s="9"/>
      <c r="N93936" s="9"/>
      <c r="O93936" s="9"/>
      <c r="P93936" s="9"/>
      <c r="Q93936" s="9"/>
    </row>
    <row r="93937" spans="11:17" x14ac:dyDescent="0.25">
      <c r="K93937" s="9"/>
      <c r="N93937" s="9"/>
      <c r="O93937" s="9"/>
      <c r="P93937" s="9"/>
      <c r="Q93937" s="9"/>
    </row>
    <row r="93938" spans="11:17" x14ac:dyDescent="0.25">
      <c r="K93938" s="9"/>
      <c r="N93938" s="9"/>
      <c r="O93938" s="9"/>
      <c r="P93938" s="9"/>
      <c r="Q93938" s="9"/>
    </row>
    <row r="93939" spans="11:17" x14ac:dyDescent="0.25">
      <c r="K93939" s="9"/>
      <c r="N93939" s="9"/>
      <c r="O93939" s="9"/>
      <c r="P93939" s="9"/>
      <c r="Q93939" s="9"/>
    </row>
    <row r="93940" spans="11:17" x14ac:dyDescent="0.25">
      <c r="K93940" s="9"/>
      <c r="N93940" s="9"/>
      <c r="O93940" s="9"/>
      <c r="P93940" s="9"/>
      <c r="Q93940" s="9"/>
    </row>
    <row r="93941" spans="11:17" x14ac:dyDescent="0.25">
      <c r="K93941" s="9"/>
      <c r="N93941" s="9"/>
      <c r="O93941" s="9"/>
      <c r="P93941" s="9"/>
      <c r="Q93941" s="9"/>
    </row>
    <row r="93942" spans="11:17" x14ac:dyDescent="0.25">
      <c r="K93942" s="9"/>
      <c r="N93942" s="9"/>
      <c r="O93942" s="9"/>
      <c r="P93942" s="9"/>
      <c r="Q93942" s="9"/>
    </row>
    <row r="93943" spans="11:17" x14ac:dyDescent="0.25">
      <c r="K93943" s="9"/>
      <c r="N93943" s="9"/>
      <c r="O93943" s="9"/>
      <c r="P93943" s="9"/>
      <c r="Q93943" s="9"/>
    </row>
    <row r="93944" spans="11:17" x14ac:dyDescent="0.25">
      <c r="K93944" s="9"/>
      <c r="N93944" s="9"/>
      <c r="O93944" s="9"/>
      <c r="P93944" s="9"/>
      <c r="Q93944" s="9"/>
    </row>
    <row r="93945" spans="11:17" x14ac:dyDescent="0.25">
      <c r="K93945" s="9"/>
      <c r="N93945" s="9"/>
      <c r="O93945" s="9"/>
      <c r="P93945" s="9"/>
      <c r="Q93945" s="9"/>
    </row>
    <row r="93946" spans="11:17" x14ac:dyDescent="0.25">
      <c r="K93946" s="9"/>
      <c r="N93946" s="9"/>
      <c r="O93946" s="9"/>
      <c r="P93946" s="9"/>
      <c r="Q93946" s="9"/>
    </row>
    <row r="93947" spans="11:17" x14ac:dyDescent="0.25">
      <c r="K93947" s="9"/>
      <c r="N93947" s="9"/>
      <c r="O93947" s="9"/>
      <c r="P93947" s="9"/>
      <c r="Q93947" s="9"/>
    </row>
    <row r="93948" spans="11:17" x14ac:dyDescent="0.25">
      <c r="K93948" s="9"/>
      <c r="N93948" s="9"/>
      <c r="O93948" s="9"/>
      <c r="P93948" s="9"/>
      <c r="Q93948" s="9"/>
    </row>
    <row r="93949" spans="11:17" x14ac:dyDescent="0.25">
      <c r="K93949" s="9"/>
      <c r="N93949" s="9"/>
      <c r="O93949" s="9"/>
      <c r="P93949" s="9"/>
      <c r="Q93949" s="9"/>
    </row>
    <row r="93950" spans="11:17" x14ac:dyDescent="0.25">
      <c r="K93950" s="9"/>
      <c r="N93950" s="9"/>
      <c r="O93950" s="9"/>
      <c r="P93950" s="9"/>
      <c r="Q93950" s="9"/>
    </row>
    <row r="93951" spans="11:17" x14ac:dyDescent="0.25">
      <c r="K93951" s="9"/>
      <c r="N93951" s="9"/>
      <c r="O93951" s="9"/>
      <c r="P93951" s="9"/>
      <c r="Q93951" s="9"/>
    </row>
    <row r="93952" spans="11:17" x14ac:dyDescent="0.25">
      <c r="K93952" s="9"/>
      <c r="N93952" s="9"/>
      <c r="O93952" s="9"/>
      <c r="P93952" s="9"/>
      <c r="Q93952" s="9"/>
    </row>
    <row r="93953" spans="11:17" x14ac:dyDescent="0.25">
      <c r="K93953" s="9"/>
      <c r="N93953" s="9"/>
      <c r="O93953" s="9"/>
      <c r="P93953" s="9"/>
      <c r="Q93953" s="9"/>
    </row>
    <row r="93954" spans="11:17" x14ac:dyDescent="0.25">
      <c r="K93954" s="9"/>
      <c r="N93954" s="9"/>
      <c r="O93954" s="9"/>
      <c r="P93954" s="9"/>
      <c r="Q93954" s="9"/>
    </row>
    <row r="93955" spans="11:17" x14ac:dyDescent="0.25">
      <c r="K93955" s="9"/>
      <c r="N93955" s="9"/>
      <c r="O93955" s="9"/>
      <c r="P93955" s="9"/>
      <c r="Q93955" s="9"/>
    </row>
    <row r="93956" spans="11:17" x14ac:dyDescent="0.25">
      <c r="K93956" s="9"/>
      <c r="N93956" s="9"/>
      <c r="O93956" s="9"/>
      <c r="P93956" s="9"/>
      <c r="Q93956" s="9"/>
    </row>
    <row r="93957" spans="11:17" x14ac:dyDescent="0.25">
      <c r="K93957" s="9"/>
      <c r="N93957" s="9"/>
      <c r="O93957" s="9"/>
      <c r="P93957" s="9"/>
      <c r="Q93957" s="9"/>
    </row>
    <row r="93958" spans="11:17" x14ac:dyDescent="0.25">
      <c r="K93958" s="9"/>
      <c r="N93958" s="9"/>
      <c r="O93958" s="9"/>
      <c r="P93958" s="9"/>
      <c r="Q93958" s="9"/>
    </row>
    <row r="93959" spans="11:17" x14ac:dyDescent="0.25">
      <c r="K93959" s="9"/>
      <c r="N93959" s="9"/>
      <c r="O93959" s="9"/>
      <c r="P93959" s="9"/>
      <c r="Q93959" s="9"/>
    </row>
    <row r="93960" spans="11:17" x14ac:dyDescent="0.25">
      <c r="K93960" s="9"/>
      <c r="N93960" s="9"/>
      <c r="O93960" s="9"/>
      <c r="P93960" s="9"/>
      <c r="Q93960" s="9"/>
    </row>
    <row r="93961" spans="11:17" x14ac:dyDescent="0.25">
      <c r="K93961" s="9"/>
      <c r="N93961" s="9"/>
      <c r="O93961" s="9"/>
      <c r="P93961" s="9"/>
      <c r="Q93961" s="9"/>
    </row>
    <row r="93962" spans="11:17" x14ac:dyDescent="0.25">
      <c r="K93962" s="9"/>
      <c r="N93962" s="9"/>
      <c r="O93962" s="9"/>
      <c r="P93962" s="9"/>
      <c r="Q93962" s="9"/>
    </row>
    <row r="93963" spans="11:17" x14ac:dyDescent="0.25">
      <c r="K93963" s="9"/>
      <c r="N93963" s="9"/>
      <c r="O93963" s="9"/>
      <c r="P93963" s="9"/>
      <c r="Q93963" s="9"/>
    </row>
    <row r="93964" spans="11:17" x14ac:dyDescent="0.25">
      <c r="K93964" s="9"/>
      <c r="N93964" s="9"/>
      <c r="O93964" s="9"/>
      <c r="P93964" s="9"/>
      <c r="Q93964" s="9"/>
    </row>
    <row r="93965" spans="11:17" x14ac:dyDescent="0.25">
      <c r="K93965" s="9"/>
      <c r="N93965" s="9"/>
      <c r="O93965" s="9"/>
      <c r="P93965" s="9"/>
      <c r="Q93965" s="9"/>
    </row>
    <row r="93966" spans="11:17" x14ac:dyDescent="0.25">
      <c r="K93966" s="9"/>
      <c r="N93966" s="9"/>
      <c r="O93966" s="9"/>
      <c r="P93966" s="9"/>
      <c r="Q93966" s="9"/>
    </row>
    <row r="93967" spans="11:17" x14ac:dyDescent="0.25">
      <c r="K93967" s="9"/>
      <c r="N93967" s="9"/>
      <c r="O93967" s="9"/>
      <c r="P93967" s="9"/>
      <c r="Q93967" s="9"/>
    </row>
    <row r="93968" spans="11:17" x14ac:dyDescent="0.25">
      <c r="K93968" s="9"/>
      <c r="N93968" s="9"/>
      <c r="O93968" s="9"/>
      <c r="P93968" s="9"/>
      <c r="Q93968" s="9"/>
    </row>
    <row r="93969" spans="11:17" x14ac:dyDescent="0.25">
      <c r="K93969" s="9"/>
      <c r="N93969" s="9"/>
      <c r="O93969" s="9"/>
      <c r="P93969" s="9"/>
      <c r="Q93969" s="9"/>
    </row>
    <row r="93970" spans="11:17" x14ac:dyDescent="0.25">
      <c r="K93970" s="9"/>
      <c r="N93970" s="9"/>
      <c r="O93970" s="9"/>
      <c r="P93970" s="9"/>
      <c r="Q93970" s="9"/>
    </row>
    <row r="93971" spans="11:17" x14ac:dyDescent="0.25">
      <c r="K93971" s="9"/>
      <c r="N93971" s="9"/>
      <c r="O93971" s="9"/>
      <c r="P93971" s="9"/>
      <c r="Q93971" s="9"/>
    </row>
    <row r="93972" spans="11:17" x14ac:dyDescent="0.25">
      <c r="K93972" s="9"/>
      <c r="N93972" s="9"/>
      <c r="O93972" s="9"/>
      <c r="P93972" s="9"/>
      <c r="Q93972" s="9"/>
    </row>
    <row r="93973" spans="11:17" x14ac:dyDescent="0.25">
      <c r="K93973" s="9"/>
      <c r="N93973" s="9"/>
      <c r="O93973" s="9"/>
      <c r="P93973" s="9"/>
      <c r="Q93973" s="9"/>
    </row>
    <row r="93974" spans="11:17" x14ac:dyDescent="0.25">
      <c r="K93974" s="9"/>
      <c r="N93974" s="9"/>
      <c r="O93974" s="9"/>
      <c r="P93974" s="9"/>
      <c r="Q93974" s="9"/>
    </row>
    <row r="93975" spans="11:17" x14ac:dyDescent="0.25">
      <c r="K93975" s="9"/>
      <c r="N93975" s="9"/>
      <c r="O93975" s="9"/>
      <c r="P93975" s="9"/>
      <c r="Q93975" s="9"/>
    </row>
    <row r="93976" spans="11:17" x14ac:dyDescent="0.25">
      <c r="K93976" s="9"/>
      <c r="N93976" s="9"/>
      <c r="O93976" s="9"/>
      <c r="P93976" s="9"/>
      <c r="Q93976" s="9"/>
    </row>
    <row r="93977" spans="11:17" x14ac:dyDescent="0.25">
      <c r="K93977" s="9"/>
      <c r="N93977" s="9"/>
      <c r="O93977" s="9"/>
      <c r="P93977" s="9"/>
      <c r="Q93977" s="9"/>
    </row>
    <row r="93978" spans="11:17" x14ac:dyDescent="0.25">
      <c r="K93978" s="9"/>
      <c r="N93978" s="9"/>
      <c r="O93978" s="9"/>
      <c r="P93978" s="9"/>
      <c r="Q93978" s="9"/>
    </row>
    <row r="93979" spans="11:17" x14ac:dyDescent="0.25">
      <c r="K93979" s="9"/>
      <c r="N93979" s="9"/>
      <c r="O93979" s="9"/>
      <c r="P93979" s="9"/>
      <c r="Q93979" s="9"/>
    </row>
    <row r="93980" spans="11:17" x14ac:dyDescent="0.25">
      <c r="K93980" s="9"/>
      <c r="N93980" s="9"/>
      <c r="O93980" s="9"/>
      <c r="P93980" s="9"/>
      <c r="Q93980" s="9"/>
    </row>
    <row r="93981" spans="11:17" x14ac:dyDescent="0.25">
      <c r="K93981" s="9"/>
      <c r="N93981" s="9"/>
      <c r="O93981" s="9"/>
      <c r="P93981" s="9"/>
      <c r="Q93981" s="9"/>
    </row>
    <row r="93982" spans="11:17" x14ac:dyDescent="0.25">
      <c r="K93982" s="9"/>
      <c r="N93982" s="9"/>
      <c r="O93982" s="9"/>
      <c r="P93982" s="9"/>
      <c r="Q93982" s="9"/>
    </row>
    <row r="93983" spans="11:17" x14ac:dyDescent="0.25">
      <c r="K93983" s="9"/>
      <c r="N93983" s="9"/>
      <c r="O93983" s="9"/>
      <c r="P93983" s="9"/>
      <c r="Q93983" s="9"/>
    </row>
    <row r="93984" spans="11:17" x14ac:dyDescent="0.25">
      <c r="K93984" s="9"/>
      <c r="N93984" s="9"/>
      <c r="O93984" s="9"/>
      <c r="P93984" s="9"/>
      <c r="Q93984" s="9"/>
    </row>
    <row r="93985" spans="11:17" x14ac:dyDescent="0.25">
      <c r="K93985" s="9"/>
      <c r="N93985" s="9"/>
      <c r="O93985" s="9"/>
      <c r="P93985" s="9"/>
      <c r="Q93985" s="9"/>
    </row>
    <row r="93986" spans="11:17" x14ac:dyDescent="0.25">
      <c r="K93986" s="9"/>
      <c r="N93986" s="9"/>
      <c r="O93986" s="9"/>
      <c r="P93986" s="9"/>
      <c r="Q93986" s="9"/>
    </row>
    <row r="93987" spans="11:17" x14ac:dyDescent="0.25">
      <c r="K93987" s="9"/>
      <c r="N93987" s="9"/>
      <c r="O93987" s="9"/>
      <c r="P93987" s="9"/>
      <c r="Q93987" s="9"/>
    </row>
    <row r="93988" spans="11:17" x14ac:dyDescent="0.25">
      <c r="K93988" s="9"/>
      <c r="N93988" s="9"/>
      <c r="O93988" s="9"/>
      <c r="P93988" s="9"/>
      <c r="Q93988" s="9"/>
    </row>
    <row r="93989" spans="11:17" x14ac:dyDescent="0.25">
      <c r="K93989" s="9"/>
      <c r="N93989" s="9"/>
      <c r="O93989" s="9"/>
      <c r="P93989" s="9"/>
      <c r="Q93989" s="9"/>
    </row>
    <row r="93990" spans="11:17" x14ac:dyDescent="0.25">
      <c r="K93990" s="9"/>
      <c r="N93990" s="9"/>
      <c r="O93990" s="9"/>
      <c r="P93990" s="9"/>
      <c r="Q93990" s="9"/>
    </row>
    <row r="93991" spans="11:17" x14ac:dyDescent="0.25">
      <c r="K93991" s="9"/>
      <c r="N93991" s="9"/>
      <c r="O93991" s="9"/>
      <c r="P93991" s="9"/>
      <c r="Q93991" s="9"/>
    </row>
    <row r="93992" spans="11:17" x14ac:dyDescent="0.25">
      <c r="K93992" s="9"/>
      <c r="N93992" s="9"/>
      <c r="O93992" s="9"/>
      <c r="P93992" s="9"/>
      <c r="Q93992" s="9"/>
    </row>
    <row r="93993" spans="11:17" x14ac:dyDescent="0.25">
      <c r="K93993" s="9"/>
      <c r="N93993" s="9"/>
      <c r="O93993" s="9"/>
      <c r="P93993" s="9"/>
      <c r="Q93993" s="9"/>
    </row>
    <row r="93994" spans="11:17" x14ac:dyDescent="0.25">
      <c r="K93994" s="9"/>
      <c r="N93994" s="9"/>
      <c r="O93994" s="9"/>
      <c r="P93994" s="9"/>
      <c r="Q93994" s="9"/>
    </row>
    <row r="93995" spans="11:17" x14ac:dyDescent="0.25">
      <c r="K93995" s="9"/>
      <c r="N93995" s="9"/>
      <c r="O93995" s="9"/>
      <c r="P93995" s="9"/>
      <c r="Q93995" s="9"/>
    </row>
    <row r="93996" spans="11:17" x14ac:dyDescent="0.25">
      <c r="K93996" s="9"/>
      <c r="N93996" s="9"/>
      <c r="O93996" s="9"/>
      <c r="P93996" s="9"/>
      <c r="Q93996" s="9"/>
    </row>
    <row r="93997" spans="11:17" x14ac:dyDescent="0.25">
      <c r="K93997" s="9"/>
      <c r="N93997" s="9"/>
      <c r="O93997" s="9"/>
      <c r="P93997" s="9"/>
      <c r="Q93997" s="9"/>
    </row>
    <row r="93998" spans="11:17" x14ac:dyDescent="0.25">
      <c r="K93998" s="9"/>
      <c r="N93998" s="9"/>
      <c r="O93998" s="9"/>
      <c r="P93998" s="9"/>
      <c r="Q93998" s="9"/>
    </row>
    <row r="93999" spans="11:17" x14ac:dyDescent="0.25">
      <c r="K93999" s="9"/>
      <c r="N93999" s="9"/>
      <c r="O93999" s="9"/>
      <c r="P93999" s="9"/>
      <c r="Q93999" s="9"/>
    </row>
    <row r="94000" spans="11:17" x14ac:dyDescent="0.25">
      <c r="K94000" s="9"/>
      <c r="N94000" s="9"/>
      <c r="O94000" s="9"/>
      <c r="P94000" s="9"/>
      <c r="Q94000" s="9"/>
    </row>
    <row r="94001" spans="11:17" x14ac:dyDescent="0.25">
      <c r="K94001" s="9"/>
      <c r="N94001" s="9"/>
      <c r="O94001" s="9"/>
      <c r="P94001" s="9"/>
      <c r="Q94001" s="9"/>
    </row>
    <row r="94002" spans="11:17" x14ac:dyDescent="0.25">
      <c r="K94002" s="9"/>
      <c r="N94002" s="9"/>
      <c r="O94002" s="9"/>
      <c r="P94002" s="9"/>
      <c r="Q94002" s="9"/>
    </row>
    <row r="94003" spans="11:17" x14ac:dyDescent="0.25">
      <c r="K94003" s="9"/>
      <c r="N94003" s="9"/>
      <c r="O94003" s="9"/>
      <c r="P94003" s="9"/>
      <c r="Q94003" s="9"/>
    </row>
    <row r="94004" spans="11:17" x14ac:dyDescent="0.25">
      <c r="K94004" s="9"/>
      <c r="N94004" s="9"/>
      <c r="O94004" s="9"/>
      <c r="P94004" s="9"/>
      <c r="Q94004" s="9"/>
    </row>
    <row r="94005" spans="11:17" x14ac:dyDescent="0.25">
      <c r="K94005" s="9"/>
      <c r="N94005" s="9"/>
      <c r="O94005" s="9"/>
      <c r="P94005" s="9"/>
      <c r="Q94005" s="9"/>
    </row>
    <row r="94006" spans="11:17" x14ac:dyDescent="0.25">
      <c r="K94006" s="9"/>
      <c r="N94006" s="9"/>
      <c r="O94006" s="9"/>
      <c r="P94006" s="9"/>
      <c r="Q94006" s="9"/>
    </row>
    <row r="94007" spans="11:17" x14ac:dyDescent="0.25">
      <c r="K94007" s="9"/>
      <c r="N94007" s="9"/>
      <c r="O94007" s="9"/>
      <c r="P94007" s="9"/>
      <c r="Q94007" s="9"/>
    </row>
    <row r="94008" spans="11:17" x14ac:dyDescent="0.25">
      <c r="K94008" s="9"/>
      <c r="N94008" s="9"/>
      <c r="O94008" s="9"/>
      <c r="P94008" s="9"/>
      <c r="Q94008" s="9"/>
    </row>
    <row r="94009" spans="11:17" x14ac:dyDescent="0.25">
      <c r="K94009" s="9"/>
      <c r="N94009" s="9"/>
      <c r="O94009" s="9"/>
      <c r="P94009" s="9"/>
      <c r="Q94009" s="9"/>
    </row>
    <row r="94010" spans="11:17" x14ac:dyDescent="0.25">
      <c r="K94010" s="9"/>
      <c r="N94010" s="9"/>
      <c r="O94010" s="9"/>
      <c r="P94010" s="9"/>
      <c r="Q94010" s="9"/>
    </row>
    <row r="94011" spans="11:17" x14ac:dyDescent="0.25">
      <c r="K94011" s="9"/>
      <c r="N94011" s="9"/>
      <c r="O94011" s="9"/>
      <c r="P94011" s="9"/>
      <c r="Q94011" s="9"/>
    </row>
    <row r="94012" spans="11:17" x14ac:dyDescent="0.25">
      <c r="K94012" s="9"/>
      <c r="N94012" s="9"/>
      <c r="O94012" s="9"/>
      <c r="P94012" s="9"/>
      <c r="Q94012" s="9"/>
    </row>
    <row r="94013" spans="11:17" x14ac:dyDescent="0.25">
      <c r="K94013" s="9"/>
      <c r="N94013" s="9"/>
      <c r="O94013" s="9"/>
      <c r="P94013" s="9"/>
      <c r="Q94013" s="9"/>
    </row>
    <row r="94014" spans="11:17" x14ac:dyDescent="0.25">
      <c r="K94014" s="9"/>
      <c r="N94014" s="9"/>
      <c r="O94014" s="9"/>
      <c r="P94014" s="9"/>
      <c r="Q94014" s="9"/>
    </row>
    <row r="94015" spans="11:17" x14ac:dyDescent="0.25">
      <c r="K94015" s="9"/>
      <c r="N94015" s="9"/>
      <c r="O94015" s="9"/>
      <c r="P94015" s="9"/>
      <c r="Q94015" s="9"/>
    </row>
    <row r="94016" spans="11:17" x14ac:dyDescent="0.25">
      <c r="K94016" s="9"/>
      <c r="N94016" s="9"/>
      <c r="O94016" s="9"/>
      <c r="P94016" s="9"/>
      <c r="Q94016" s="9"/>
    </row>
    <row r="94017" spans="11:17" x14ac:dyDescent="0.25">
      <c r="K94017" s="9"/>
      <c r="N94017" s="9"/>
      <c r="O94017" s="9"/>
      <c r="P94017" s="9"/>
      <c r="Q94017" s="9"/>
    </row>
    <row r="94018" spans="11:17" x14ac:dyDescent="0.25">
      <c r="K94018" s="9"/>
      <c r="N94018" s="9"/>
      <c r="O94018" s="9"/>
      <c r="P94018" s="9"/>
      <c r="Q94018" s="9"/>
    </row>
    <row r="94019" spans="11:17" x14ac:dyDescent="0.25">
      <c r="K94019" s="9"/>
      <c r="N94019" s="9"/>
      <c r="O94019" s="9"/>
      <c r="P94019" s="9"/>
      <c r="Q94019" s="9"/>
    </row>
    <row r="94020" spans="11:17" x14ac:dyDescent="0.25">
      <c r="K94020" s="9"/>
      <c r="N94020" s="9"/>
      <c r="O94020" s="9"/>
      <c r="P94020" s="9"/>
      <c r="Q94020" s="9"/>
    </row>
    <row r="94021" spans="11:17" x14ac:dyDescent="0.25">
      <c r="K94021" s="9"/>
      <c r="N94021" s="9"/>
      <c r="O94021" s="9"/>
      <c r="P94021" s="9"/>
      <c r="Q94021" s="9"/>
    </row>
    <row r="94022" spans="11:17" x14ac:dyDescent="0.25">
      <c r="K94022" s="9"/>
      <c r="N94022" s="9"/>
      <c r="O94022" s="9"/>
      <c r="P94022" s="9"/>
      <c r="Q94022" s="9"/>
    </row>
    <row r="94023" spans="11:17" x14ac:dyDescent="0.25">
      <c r="K94023" s="9"/>
      <c r="N94023" s="9"/>
      <c r="O94023" s="9"/>
      <c r="P94023" s="9"/>
      <c r="Q94023" s="9"/>
    </row>
    <row r="94024" spans="11:17" x14ac:dyDescent="0.25">
      <c r="K94024" s="9"/>
      <c r="N94024" s="9"/>
      <c r="O94024" s="9"/>
      <c r="P94024" s="9"/>
      <c r="Q94024" s="9"/>
    </row>
    <row r="94025" spans="11:17" x14ac:dyDescent="0.25">
      <c r="K94025" s="9"/>
      <c r="N94025" s="9"/>
      <c r="O94025" s="9"/>
      <c r="P94025" s="9"/>
      <c r="Q94025" s="9"/>
    </row>
    <row r="94026" spans="11:17" x14ac:dyDescent="0.25">
      <c r="K94026" s="9"/>
      <c r="N94026" s="9"/>
      <c r="O94026" s="9"/>
      <c r="P94026" s="9"/>
      <c r="Q94026" s="9"/>
    </row>
    <row r="94027" spans="11:17" x14ac:dyDescent="0.25">
      <c r="K94027" s="9"/>
      <c r="N94027" s="9"/>
      <c r="O94027" s="9"/>
      <c r="P94027" s="9"/>
      <c r="Q94027" s="9"/>
    </row>
    <row r="94028" spans="11:17" x14ac:dyDescent="0.25">
      <c r="K94028" s="9"/>
      <c r="N94028" s="9"/>
      <c r="O94028" s="9"/>
      <c r="P94028" s="9"/>
      <c r="Q94028" s="9"/>
    </row>
    <row r="94029" spans="11:17" x14ac:dyDescent="0.25">
      <c r="K94029" s="9"/>
      <c r="N94029" s="9"/>
      <c r="O94029" s="9"/>
      <c r="P94029" s="9"/>
      <c r="Q94029" s="9"/>
    </row>
    <row r="94030" spans="11:17" x14ac:dyDescent="0.25">
      <c r="K94030" s="9"/>
      <c r="N94030" s="9"/>
      <c r="O94030" s="9"/>
      <c r="P94030" s="9"/>
      <c r="Q94030" s="9"/>
    </row>
    <row r="94031" spans="11:17" x14ac:dyDescent="0.25">
      <c r="K94031" s="9"/>
      <c r="N94031" s="9"/>
      <c r="O94031" s="9"/>
      <c r="P94031" s="9"/>
      <c r="Q94031" s="9"/>
    </row>
    <row r="94032" spans="11:17" x14ac:dyDescent="0.25">
      <c r="K94032" s="9"/>
      <c r="N94032" s="9"/>
      <c r="O94032" s="9"/>
      <c r="P94032" s="9"/>
      <c r="Q94032" s="9"/>
    </row>
    <row r="94033" spans="11:17" x14ac:dyDescent="0.25">
      <c r="K94033" s="9"/>
      <c r="N94033" s="9"/>
      <c r="O94033" s="9"/>
      <c r="P94033" s="9"/>
      <c r="Q94033" s="9"/>
    </row>
    <row r="94034" spans="11:17" x14ac:dyDescent="0.25">
      <c r="K94034" s="9"/>
      <c r="N94034" s="9"/>
      <c r="O94034" s="9"/>
      <c r="P94034" s="9"/>
      <c r="Q94034" s="9"/>
    </row>
    <row r="94035" spans="11:17" x14ac:dyDescent="0.25">
      <c r="K94035" s="9"/>
      <c r="N94035" s="9"/>
      <c r="O94035" s="9"/>
      <c r="P94035" s="9"/>
      <c r="Q94035" s="9"/>
    </row>
    <row r="94036" spans="11:17" x14ac:dyDescent="0.25">
      <c r="K94036" s="9"/>
      <c r="N94036" s="9"/>
      <c r="O94036" s="9"/>
      <c r="P94036" s="9"/>
      <c r="Q94036" s="9"/>
    </row>
    <row r="94037" spans="11:17" x14ac:dyDescent="0.25">
      <c r="K94037" s="9"/>
      <c r="N94037" s="9"/>
      <c r="O94037" s="9"/>
      <c r="P94037" s="9"/>
      <c r="Q94037" s="9"/>
    </row>
    <row r="94038" spans="11:17" x14ac:dyDescent="0.25">
      <c r="K94038" s="9"/>
      <c r="N94038" s="9"/>
      <c r="O94038" s="9"/>
      <c r="P94038" s="9"/>
      <c r="Q94038" s="9"/>
    </row>
    <row r="94039" spans="11:17" x14ac:dyDescent="0.25">
      <c r="K94039" s="9"/>
      <c r="N94039" s="9"/>
      <c r="O94039" s="9"/>
      <c r="P94039" s="9"/>
      <c r="Q94039" s="9"/>
    </row>
    <row r="94040" spans="11:17" x14ac:dyDescent="0.25">
      <c r="K94040" s="9"/>
      <c r="N94040" s="9"/>
      <c r="O94040" s="9"/>
      <c r="P94040" s="9"/>
      <c r="Q94040" s="9"/>
    </row>
    <row r="94041" spans="11:17" x14ac:dyDescent="0.25">
      <c r="K94041" s="9"/>
      <c r="N94041" s="9"/>
      <c r="O94041" s="9"/>
      <c r="P94041" s="9"/>
      <c r="Q94041" s="9"/>
    </row>
    <row r="94042" spans="11:17" x14ac:dyDescent="0.25">
      <c r="K94042" s="9"/>
      <c r="N94042" s="9"/>
      <c r="O94042" s="9"/>
      <c r="P94042" s="9"/>
      <c r="Q94042" s="9"/>
    </row>
    <row r="94043" spans="11:17" x14ac:dyDescent="0.25">
      <c r="K94043" s="9"/>
      <c r="N94043" s="9"/>
      <c r="O94043" s="9"/>
      <c r="P94043" s="9"/>
      <c r="Q94043" s="9"/>
    </row>
    <row r="94044" spans="11:17" x14ac:dyDescent="0.25">
      <c r="K94044" s="9"/>
      <c r="N94044" s="9"/>
      <c r="O94044" s="9"/>
      <c r="P94044" s="9"/>
      <c r="Q94044" s="9"/>
    </row>
    <row r="94045" spans="11:17" x14ac:dyDescent="0.25">
      <c r="K94045" s="9"/>
      <c r="N94045" s="9"/>
      <c r="O94045" s="9"/>
      <c r="P94045" s="9"/>
      <c r="Q94045" s="9"/>
    </row>
    <row r="94046" spans="11:17" x14ac:dyDescent="0.25">
      <c r="K94046" s="9"/>
      <c r="N94046" s="9"/>
      <c r="O94046" s="9"/>
      <c r="P94046" s="9"/>
      <c r="Q94046" s="9"/>
    </row>
    <row r="94047" spans="11:17" x14ac:dyDescent="0.25">
      <c r="K94047" s="9"/>
      <c r="N94047" s="9"/>
      <c r="O94047" s="9"/>
      <c r="P94047" s="9"/>
      <c r="Q94047" s="9"/>
    </row>
    <row r="94048" spans="11:17" x14ac:dyDescent="0.25">
      <c r="K94048" s="9"/>
      <c r="N94048" s="9"/>
      <c r="O94048" s="9"/>
      <c r="P94048" s="9"/>
      <c r="Q94048" s="9"/>
    </row>
    <row r="94049" spans="11:17" x14ac:dyDescent="0.25">
      <c r="K94049" s="9"/>
      <c r="N94049" s="9"/>
      <c r="O94049" s="9"/>
      <c r="P94049" s="9"/>
      <c r="Q94049" s="9"/>
    </row>
    <row r="94050" spans="11:17" x14ac:dyDescent="0.25">
      <c r="K94050" s="9"/>
      <c r="N94050" s="9"/>
      <c r="O94050" s="9"/>
      <c r="P94050" s="9"/>
      <c r="Q94050" s="9"/>
    </row>
    <row r="94051" spans="11:17" x14ac:dyDescent="0.25">
      <c r="K94051" s="9"/>
      <c r="N94051" s="9"/>
      <c r="O94051" s="9"/>
      <c r="P94051" s="9"/>
      <c r="Q94051" s="9"/>
    </row>
    <row r="94052" spans="11:17" x14ac:dyDescent="0.25">
      <c r="K94052" s="9"/>
      <c r="N94052" s="9"/>
      <c r="O94052" s="9"/>
      <c r="P94052" s="9"/>
      <c r="Q94052" s="9"/>
    </row>
    <row r="94053" spans="11:17" x14ac:dyDescent="0.25">
      <c r="K94053" s="9"/>
      <c r="N94053" s="9"/>
      <c r="O94053" s="9"/>
      <c r="P94053" s="9"/>
      <c r="Q94053" s="9"/>
    </row>
    <row r="94054" spans="11:17" x14ac:dyDescent="0.25">
      <c r="K94054" s="9"/>
      <c r="N94054" s="9"/>
      <c r="O94054" s="9"/>
      <c r="P94054" s="9"/>
      <c r="Q94054" s="9"/>
    </row>
    <row r="94055" spans="11:17" x14ac:dyDescent="0.25">
      <c r="K94055" s="9"/>
      <c r="N94055" s="9"/>
      <c r="O94055" s="9"/>
      <c r="P94055" s="9"/>
      <c r="Q94055" s="9"/>
    </row>
    <row r="94056" spans="11:17" x14ac:dyDescent="0.25">
      <c r="K94056" s="9"/>
      <c r="N94056" s="9"/>
      <c r="O94056" s="9"/>
      <c r="P94056" s="9"/>
      <c r="Q94056" s="9"/>
    </row>
    <row r="94057" spans="11:17" x14ac:dyDescent="0.25">
      <c r="K94057" s="9"/>
      <c r="N94057" s="9"/>
      <c r="O94057" s="9"/>
      <c r="P94057" s="9"/>
      <c r="Q94057" s="9"/>
    </row>
    <row r="94058" spans="11:17" x14ac:dyDescent="0.25">
      <c r="K94058" s="9"/>
      <c r="N94058" s="9"/>
      <c r="O94058" s="9"/>
      <c r="P94058" s="9"/>
      <c r="Q94058" s="9"/>
    </row>
    <row r="94059" spans="11:17" x14ac:dyDescent="0.25">
      <c r="K94059" s="9"/>
      <c r="N94059" s="9"/>
      <c r="O94059" s="9"/>
      <c r="P94059" s="9"/>
      <c r="Q94059" s="9"/>
    </row>
    <row r="94060" spans="11:17" x14ac:dyDescent="0.25">
      <c r="K94060" s="9"/>
      <c r="N94060" s="9"/>
      <c r="O94060" s="9"/>
      <c r="P94060" s="9"/>
      <c r="Q94060" s="9"/>
    </row>
    <row r="94061" spans="11:17" x14ac:dyDescent="0.25">
      <c r="K94061" s="9"/>
      <c r="N94061" s="9"/>
      <c r="O94061" s="9"/>
      <c r="P94061" s="9"/>
      <c r="Q94061" s="9"/>
    </row>
    <row r="94062" spans="11:17" x14ac:dyDescent="0.25">
      <c r="K94062" s="9"/>
      <c r="N94062" s="9"/>
      <c r="O94062" s="9"/>
      <c r="P94062" s="9"/>
      <c r="Q94062" s="9"/>
    </row>
    <row r="94063" spans="11:17" x14ac:dyDescent="0.25">
      <c r="K94063" s="9"/>
      <c r="N94063" s="9"/>
      <c r="O94063" s="9"/>
      <c r="P94063" s="9"/>
      <c r="Q94063" s="9"/>
    </row>
    <row r="94064" spans="11:17" x14ac:dyDescent="0.25">
      <c r="K94064" s="9"/>
      <c r="N94064" s="9"/>
      <c r="O94064" s="9"/>
      <c r="P94064" s="9"/>
      <c r="Q94064" s="9"/>
    </row>
    <row r="94065" spans="11:17" x14ac:dyDescent="0.25">
      <c r="K94065" s="9"/>
      <c r="N94065" s="9"/>
      <c r="O94065" s="9"/>
      <c r="P94065" s="9"/>
      <c r="Q94065" s="9"/>
    </row>
    <row r="94066" spans="11:17" x14ac:dyDescent="0.25">
      <c r="K94066" s="9"/>
      <c r="N94066" s="9"/>
      <c r="O94066" s="9"/>
      <c r="P94066" s="9"/>
      <c r="Q94066" s="9"/>
    </row>
    <row r="94067" spans="11:17" x14ac:dyDescent="0.25">
      <c r="K94067" s="9"/>
      <c r="N94067" s="9"/>
      <c r="O94067" s="9"/>
      <c r="P94067" s="9"/>
      <c r="Q94067" s="9"/>
    </row>
    <row r="94068" spans="11:17" x14ac:dyDescent="0.25">
      <c r="K94068" s="9"/>
      <c r="N94068" s="9"/>
      <c r="O94068" s="9"/>
      <c r="P94068" s="9"/>
      <c r="Q94068" s="9"/>
    </row>
    <row r="94069" spans="11:17" x14ac:dyDescent="0.25">
      <c r="K94069" s="9"/>
      <c r="N94069" s="9"/>
      <c r="O94069" s="9"/>
      <c r="P94069" s="9"/>
      <c r="Q94069" s="9"/>
    </row>
    <row r="94070" spans="11:17" x14ac:dyDescent="0.25">
      <c r="K94070" s="9"/>
      <c r="N94070" s="9"/>
      <c r="O94070" s="9"/>
      <c r="P94070" s="9"/>
      <c r="Q94070" s="9"/>
    </row>
    <row r="94071" spans="11:17" x14ac:dyDescent="0.25">
      <c r="K94071" s="9"/>
      <c r="N94071" s="9"/>
      <c r="O94071" s="9"/>
      <c r="P94071" s="9"/>
      <c r="Q94071" s="9"/>
    </row>
    <row r="94072" spans="11:17" x14ac:dyDescent="0.25">
      <c r="K94072" s="9"/>
      <c r="N94072" s="9"/>
      <c r="O94072" s="9"/>
      <c r="P94072" s="9"/>
      <c r="Q94072" s="9"/>
    </row>
    <row r="94073" spans="11:17" x14ac:dyDescent="0.25">
      <c r="K94073" s="9"/>
      <c r="N94073" s="9"/>
      <c r="O94073" s="9"/>
      <c r="P94073" s="9"/>
      <c r="Q94073" s="9"/>
    </row>
    <row r="94074" spans="11:17" x14ac:dyDescent="0.25">
      <c r="K94074" s="9"/>
      <c r="N94074" s="9"/>
      <c r="O94074" s="9"/>
      <c r="P94074" s="9"/>
      <c r="Q94074" s="9"/>
    </row>
    <row r="94075" spans="11:17" x14ac:dyDescent="0.25">
      <c r="K94075" s="9"/>
      <c r="N94075" s="9"/>
      <c r="O94075" s="9"/>
      <c r="P94075" s="9"/>
      <c r="Q94075" s="9"/>
    </row>
    <row r="94076" spans="11:17" x14ac:dyDescent="0.25">
      <c r="K94076" s="9"/>
      <c r="N94076" s="9"/>
      <c r="O94076" s="9"/>
      <c r="P94076" s="9"/>
      <c r="Q94076" s="9"/>
    </row>
    <row r="94077" spans="11:17" x14ac:dyDescent="0.25">
      <c r="K94077" s="9"/>
      <c r="N94077" s="9"/>
      <c r="O94077" s="9"/>
      <c r="P94077" s="9"/>
      <c r="Q94077" s="9"/>
    </row>
    <row r="94078" spans="11:17" x14ac:dyDescent="0.25">
      <c r="K94078" s="9"/>
      <c r="N94078" s="9"/>
      <c r="O94078" s="9"/>
      <c r="P94078" s="9"/>
      <c r="Q94078" s="9"/>
    </row>
    <row r="94079" spans="11:17" x14ac:dyDescent="0.25">
      <c r="K94079" s="9"/>
      <c r="N94079" s="9"/>
      <c r="O94079" s="9"/>
      <c r="P94079" s="9"/>
      <c r="Q94079" s="9"/>
    </row>
    <row r="94080" spans="11:17" x14ac:dyDescent="0.25">
      <c r="K94080" s="9"/>
      <c r="N94080" s="9"/>
      <c r="O94080" s="9"/>
      <c r="P94080" s="9"/>
      <c r="Q94080" s="9"/>
    </row>
    <row r="94081" spans="11:17" x14ac:dyDescent="0.25">
      <c r="K94081" s="9"/>
      <c r="N94081" s="9"/>
      <c r="O94081" s="9"/>
      <c r="P94081" s="9"/>
      <c r="Q94081" s="9"/>
    </row>
    <row r="94082" spans="11:17" x14ac:dyDescent="0.25">
      <c r="K94082" s="9"/>
      <c r="N94082" s="9"/>
      <c r="O94082" s="9"/>
      <c r="P94082" s="9"/>
      <c r="Q94082" s="9"/>
    </row>
    <row r="94083" spans="11:17" x14ac:dyDescent="0.25">
      <c r="K94083" s="9"/>
      <c r="N94083" s="9"/>
      <c r="O94083" s="9"/>
      <c r="P94083" s="9"/>
      <c r="Q94083" s="9"/>
    </row>
    <row r="94084" spans="11:17" x14ac:dyDescent="0.25">
      <c r="K94084" s="9"/>
      <c r="N94084" s="9"/>
      <c r="O94084" s="9"/>
      <c r="P94084" s="9"/>
      <c r="Q94084" s="9"/>
    </row>
    <row r="94085" spans="11:17" x14ac:dyDescent="0.25">
      <c r="K94085" s="9"/>
      <c r="N94085" s="9"/>
      <c r="O94085" s="9"/>
      <c r="P94085" s="9"/>
      <c r="Q94085" s="9"/>
    </row>
    <row r="94086" spans="11:17" x14ac:dyDescent="0.25">
      <c r="K94086" s="9"/>
      <c r="N94086" s="9"/>
      <c r="O94086" s="9"/>
      <c r="P94086" s="9"/>
      <c r="Q94086" s="9"/>
    </row>
    <row r="94087" spans="11:17" x14ac:dyDescent="0.25">
      <c r="K94087" s="9"/>
      <c r="N94087" s="9"/>
      <c r="O94087" s="9"/>
      <c r="P94087" s="9"/>
      <c r="Q94087" s="9"/>
    </row>
    <row r="94088" spans="11:17" x14ac:dyDescent="0.25">
      <c r="K94088" s="9"/>
      <c r="N94088" s="9"/>
      <c r="O94088" s="9"/>
      <c r="P94088" s="9"/>
      <c r="Q94088" s="9"/>
    </row>
    <row r="94089" spans="11:17" x14ac:dyDescent="0.25">
      <c r="K94089" s="9"/>
      <c r="N94089" s="9"/>
      <c r="O94089" s="9"/>
      <c r="P94089" s="9"/>
      <c r="Q94089" s="9"/>
    </row>
    <row r="94090" spans="11:17" x14ac:dyDescent="0.25">
      <c r="K94090" s="9"/>
      <c r="N94090" s="9"/>
      <c r="O94090" s="9"/>
      <c r="P94090" s="9"/>
      <c r="Q94090" s="9"/>
    </row>
    <row r="94091" spans="11:17" x14ac:dyDescent="0.25">
      <c r="K94091" s="9"/>
      <c r="N94091" s="9"/>
      <c r="O94091" s="9"/>
      <c r="P94091" s="9"/>
      <c r="Q94091" s="9"/>
    </row>
    <row r="94092" spans="11:17" x14ac:dyDescent="0.25">
      <c r="K94092" s="9"/>
      <c r="N94092" s="9"/>
      <c r="O94092" s="9"/>
      <c r="P94092" s="9"/>
      <c r="Q94092" s="9"/>
    </row>
    <row r="94093" spans="11:17" x14ac:dyDescent="0.25">
      <c r="K94093" s="9"/>
      <c r="N94093" s="9"/>
      <c r="O94093" s="9"/>
      <c r="P94093" s="9"/>
      <c r="Q94093" s="9"/>
    </row>
    <row r="94094" spans="11:17" x14ac:dyDescent="0.25">
      <c r="K94094" s="9"/>
      <c r="N94094" s="9"/>
      <c r="O94094" s="9"/>
      <c r="P94094" s="9"/>
      <c r="Q94094" s="9"/>
    </row>
    <row r="94095" spans="11:17" x14ac:dyDescent="0.25">
      <c r="K94095" s="9"/>
      <c r="N94095" s="9"/>
      <c r="O94095" s="9"/>
      <c r="P94095" s="9"/>
      <c r="Q94095" s="9"/>
    </row>
    <row r="94096" spans="11:17" x14ac:dyDescent="0.25">
      <c r="K94096" s="9"/>
      <c r="N94096" s="9"/>
      <c r="O94096" s="9"/>
      <c r="P94096" s="9"/>
      <c r="Q94096" s="9"/>
    </row>
    <row r="94097" spans="11:17" x14ac:dyDescent="0.25">
      <c r="K94097" s="9"/>
      <c r="N94097" s="9"/>
      <c r="O94097" s="9"/>
      <c r="P94097" s="9"/>
      <c r="Q94097" s="9"/>
    </row>
    <row r="94098" spans="11:17" x14ac:dyDescent="0.25">
      <c r="K94098" s="9"/>
      <c r="N94098" s="9"/>
      <c r="O94098" s="9"/>
      <c r="P94098" s="9"/>
      <c r="Q94098" s="9"/>
    </row>
    <row r="94099" spans="11:17" x14ac:dyDescent="0.25">
      <c r="K94099" s="9"/>
      <c r="N94099" s="9"/>
      <c r="O94099" s="9"/>
      <c r="P94099" s="9"/>
      <c r="Q94099" s="9"/>
    </row>
    <row r="94100" spans="11:17" x14ac:dyDescent="0.25">
      <c r="K94100" s="9"/>
      <c r="N94100" s="9"/>
      <c r="O94100" s="9"/>
      <c r="P94100" s="9"/>
      <c r="Q94100" s="9"/>
    </row>
    <row r="94101" spans="11:17" x14ac:dyDescent="0.25">
      <c r="K94101" s="9"/>
      <c r="N94101" s="9"/>
      <c r="O94101" s="9"/>
      <c r="P94101" s="9"/>
      <c r="Q94101" s="9"/>
    </row>
    <row r="94102" spans="11:17" x14ac:dyDescent="0.25">
      <c r="K94102" s="9"/>
      <c r="N94102" s="9"/>
      <c r="O94102" s="9"/>
      <c r="P94102" s="9"/>
      <c r="Q94102" s="9"/>
    </row>
    <row r="94103" spans="11:17" x14ac:dyDescent="0.25">
      <c r="K94103" s="9"/>
      <c r="N94103" s="9"/>
      <c r="O94103" s="9"/>
      <c r="P94103" s="9"/>
      <c r="Q94103" s="9"/>
    </row>
    <row r="94104" spans="11:17" x14ac:dyDescent="0.25">
      <c r="K94104" s="9"/>
      <c r="N94104" s="9"/>
      <c r="O94104" s="9"/>
      <c r="P94104" s="9"/>
      <c r="Q94104" s="9"/>
    </row>
    <row r="94105" spans="11:17" x14ac:dyDescent="0.25">
      <c r="K94105" s="9"/>
      <c r="N94105" s="9"/>
      <c r="O94105" s="9"/>
      <c r="P94105" s="9"/>
      <c r="Q94105" s="9"/>
    </row>
    <row r="94106" spans="11:17" x14ac:dyDescent="0.25">
      <c r="K94106" s="9"/>
      <c r="N94106" s="9"/>
      <c r="O94106" s="9"/>
      <c r="P94106" s="9"/>
      <c r="Q94106" s="9"/>
    </row>
    <row r="94107" spans="11:17" x14ac:dyDescent="0.25">
      <c r="K94107" s="9"/>
      <c r="N94107" s="9"/>
      <c r="O94107" s="9"/>
      <c r="P94107" s="9"/>
      <c r="Q94107" s="9"/>
    </row>
    <row r="94108" spans="11:17" x14ac:dyDescent="0.25">
      <c r="K94108" s="9"/>
      <c r="N94108" s="9"/>
      <c r="O94108" s="9"/>
      <c r="P94108" s="9"/>
      <c r="Q94108" s="9"/>
    </row>
    <row r="94109" spans="11:17" x14ac:dyDescent="0.25">
      <c r="K94109" s="9"/>
      <c r="N94109" s="9"/>
      <c r="O94109" s="9"/>
      <c r="P94109" s="9"/>
      <c r="Q94109" s="9"/>
    </row>
    <row r="94110" spans="11:17" x14ac:dyDescent="0.25">
      <c r="K94110" s="9"/>
      <c r="N94110" s="9"/>
      <c r="O94110" s="9"/>
      <c r="P94110" s="9"/>
      <c r="Q94110" s="9"/>
    </row>
    <row r="94111" spans="11:17" x14ac:dyDescent="0.25">
      <c r="K94111" s="9"/>
      <c r="N94111" s="9"/>
      <c r="O94111" s="9"/>
      <c r="P94111" s="9"/>
      <c r="Q94111" s="9"/>
    </row>
    <row r="94112" spans="11:17" x14ac:dyDescent="0.25">
      <c r="K94112" s="9"/>
      <c r="N94112" s="9"/>
      <c r="O94112" s="9"/>
      <c r="P94112" s="9"/>
      <c r="Q94112" s="9"/>
    </row>
    <row r="94113" spans="11:17" x14ac:dyDescent="0.25">
      <c r="K94113" s="9"/>
      <c r="N94113" s="9"/>
      <c r="O94113" s="9"/>
      <c r="P94113" s="9"/>
      <c r="Q94113" s="9"/>
    </row>
    <row r="94114" spans="11:17" x14ac:dyDescent="0.25">
      <c r="K94114" s="9"/>
      <c r="N94114" s="9"/>
      <c r="O94114" s="9"/>
      <c r="P94114" s="9"/>
      <c r="Q94114" s="9"/>
    </row>
    <row r="94115" spans="11:17" x14ac:dyDescent="0.25">
      <c r="K94115" s="9"/>
      <c r="N94115" s="9"/>
      <c r="O94115" s="9"/>
      <c r="P94115" s="9"/>
      <c r="Q94115" s="9"/>
    </row>
    <row r="94116" spans="11:17" x14ac:dyDescent="0.25">
      <c r="K94116" s="9"/>
      <c r="N94116" s="9"/>
      <c r="O94116" s="9"/>
      <c r="P94116" s="9"/>
      <c r="Q94116" s="9"/>
    </row>
    <row r="94117" spans="11:17" x14ac:dyDescent="0.25">
      <c r="K94117" s="9"/>
      <c r="N94117" s="9"/>
      <c r="O94117" s="9"/>
      <c r="P94117" s="9"/>
      <c r="Q94117" s="9"/>
    </row>
    <row r="94118" spans="11:17" x14ac:dyDescent="0.25">
      <c r="K94118" s="9"/>
      <c r="N94118" s="9"/>
      <c r="O94118" s="9"/>
      <c r="P94118" s="9"/>
      <c r="Q94118" s="9"/>
    </row>
    <row r="94119" spans="11:17" x14ac:dyDescent="0.25">
      <c r="K94119" s="9"/>
      <c r="N94119" s="9"/>
      <c r="O94119" s="9"/>
      <c r="P94119" s="9"/>
      <c r="Q94119" s="9"/>
    </row>
    <row r="94120" spans="11:17" x14ac:dyDescent="0.25">
      <c r="K94120" s="9"/>
      <c r="N94120" s="9"/>
      <c r="O94120" s="9"/>
      <c r="P94120" s="9"/>
      <c r="Q94120" s="9"/>
    </row>
    <row r="94121" spans="11:17" x14ac:dyDescent="0.25">
      <c r="K94121" s="9"/>
      <c r="N94121" s="9"/>
      <c r="O94121" s="9"/>
      <c r="P94121" s="9"/>
      <c r="Q94121" s="9"/>
    </row>
    <row r="94122" spans="11:17" x14ac:dyDescent="0.25">
      <c r="K94122" s="9"/>
      <c r="N94122" s="9"/>
      <c r="O94122" s="9"/>
      <c r="P94122" s="9"/>
      <c r="Q94122" s="9"/>
    </row>
    <row r="94123" spans="11:17" x14ac:dyDescent="0.25">
      <c r="K94123" s="9"/>
      <c r="N94123" s="9"/>
      <c r="O94123" s="9"/>
      <c r="P94123" s="9"/>
      <c r="Q94123" s="9"/>
    </row>
    <row r="94124" spans="11:17" x14ac:dyDescent="0.25">
      <c r="K94124" s="9"/>
      <c r="N94124" s="9"/>
      <c r="O94124" s="9"/>
      <c r="P94124" s="9"/>
      <c r="Q94124" s="9"/>
    </row>
    <row r="94125" spans="11:17" x14ac:dyDescent="0.25">
      <c r="K94125" s="9"/>
      <c r="N94125" s="9"/>
      <c r="O94125" s="9"/>
      <c r="P94125" s="9"/>
      <c r="Q94125" s="9"/>
    </row>
    <row r="94126" spans="11:17" x14ac:dyDescent="0.25">
      <c r="K94126" s="9"/>
      <c r="N94126" s="9"/>
      <c r="O94126" s="9"/>
      <c r="P94126" s="9"/>
      <c r="Q94126" s="9"/>
    </row>
    <row r="94127" spans="11:17" x14ac:dyDescent="0.25">
      <c r="K94127" s="9"/>
      <c r="N94127" s="9"/>
      <c r="O94127" s="9"/>
      <c r="P94127" s="9"/>
      <c r="Q94127" s="9"/>
    </row>
    <row r="94128" spans="11:17" x14ac:dyDescent="0.25">
      <c r="K94128" s="9"/>
      <c r="N94128" s="9"/>
      <c r="O94128" s="9"/>
      <c r="P94128" s="9"/>
      <c r="Q94128" s="9"/>
    </row>
    <row r="94129" spans="11:17" x14ac:dyDescent="0.25">
      <c r="K94129" s="9"/>
      <c r="N94129" s="9"/>
      <c r="O94129" s="9"/>
      <c r="P94129" s="9"/>
      <c r="Q94129" s="9"/>
    </row>
    <row r="94130" spans="11:17" x14ac:dyDescent="0.25">
      <c r="K94130" s="9"/>
      <c r="N94130" s="9"/>
      <c r="O94130" s="9"/>
      <c r="P94130" s="9"/>
      <c r="Q94130" s="9"/>
    </row>
    <row r="94131" spans="11:17" x14ac:dyDescent="0.25">
      <c r="K94131" s="9"/>
      <c r="N94131" s="9"/>
      <c r="O94131" s="9"/>
      <c r="P94131" s="9"/>
      <c r="Q94131" s="9"/>
    </row>
    <row r="94132" spans="11:17" x14ac:dyDescent="0.25">
      <c r="K94132" s="9"/>
      <c r="N94132" s="9"/>
      <c r="O94132" s="9"/>
      <c r="P94132" s="9"/>
      <c r="Q94132" s="9"/>
    </row>
    <row r="94133" spans="11:17" x14ac:dyDescent="0.25">
      <c r="K94133" s="9"/>
      <c r="N94133" s="9"/>
      <c r="O94133" s="9"/>
      <c r="P94133" s="9"/>
      <c r="Q94133" s="9"/>
    </row>
    <row r="94134" spans="11:17" x14ac:dyDescent="0.25">
      <c r="K94134" s="9"/>
      <c r="N94134" s="9"/>
      <c r="O94134" s="9"/>
      <c r="P94134" s="9"/>
      <c r="Q94134" s="9"/>
    </row>
    <row r="94135" spans="11:17" x14ac:dyDescent="0.25">
      <c r="K94135" s="9"/>
      <c r="N94135" s="9"/>
      <c r="O94135" s="9"/>
      <c r="P94135" s="9"/>
      <c r="Q94135" s="9"/>
    </row>
    <row r="94136" spans="11:17" x14ac:dyDescent="0.25">
      <c r="K94136" s="9"/>
      <c r="N94136" s="9"/>
      <c r="O94136" s="9"/>
      <c r="P94136" s="9"/>
      <c r="Q94136" s="9"/>
    </row>
    <row r="94137" spans="11:17" x14ac:dyDescent="0.25">
      <c r="K94137" s="9"/>
      <c r="N94137" s="9"/>
      <c r="O94137" s="9"/>
      <c r="P94137" s="9"/>
      <c r="Q94137" s="9"/>
    </row>
    <row r="94138" spans="11:17" x14ac:dyDescent="0.25">
      <c r="K94138" s="9"/>
      <c r="N94138" s="9"/>
      <c r="O94138" s="9"/>
      <c r="P94138" s="9"/>
      <c r="Q94138" s="9"/>
    </row>
    <row r="94139" spans="11:17" x14ac:dyDescent="0.25">
      <c r="K94139" s="9"/>
      <c r="N94139" s="9"/>
      <c r="O94139" s="9"/>
      <c r="P94139" s="9"/>
      <c r="Q94139" s="9"/>
    </row>
    <row r="94140" spans="11:17" x14ac:dyDescent="0.25">
      <c r="K94140" s="9"/>
      <c r="N94140" s="9"/>
      <c r="O94140" s="9"/>
      <c r="P94140" s="9"/>
      <c r="Q94140" s="9"/>
    </row>
    <row r="94141" spans="11:17" x14ac:dyDescent="0.25">
      <c r="K94141" s="9"/>
      <c r="N94141" s="9"/>
      <c r="O94141" s="9"/>
      <c r="P94141" s="9"/>
      <c r="Q94141" s="9"/>
    </row>
    <row r="94142" spans="11:17" x14ac:dyDescent="0.25">
      <c r="K94142" s="9"/>
      <c r="N94142" s="9"/>
      <c r="O94142" s="9"/>
      <c r="P94142" s="9"/>
      <c r="Q94142" s="9"/>
    </row>
    <row r="94143" spans="11:17" x14ac:dyDescent="0.25">
      <c r="K94143" s="9"/>
      <c r="N94143" s="9"/>
      <c r="O94143" s="9"/>
      <c r="P94143" s="9"/>
      <c r="Q94143" s="9"/>
    </row>
    <row r="94144" spans="11:17" x14ac:dyDescent="0.25">
      <c r="K94144" s="9"/>
      <c r="N94144" s="9"/>
      <c r="O94144" s="9"/>
      <c r="P94144" s="9"/>
      <c r="Q94144" s="9"/>
    </row>
    <row r="94145" spans="11:17" x14ac:dyDescent="0.25">
      <c r="K94145" s="9"/>
      <c r="N94145" s="9"/>
      <c r="O94145" s="9"/>
      <c r="P94145" s="9"/>
      <c r="Q94145" s="9"/>
    </row>
    <row r="94146" spans="11:17" x14ac:dyDescent="0.25">
      <c r="K94146" s="9"/>
      <c r="N94146" s="9"/>
      <c r="O94146" s="9"/>
      <c r="P94146" s="9"/>
      <c r="Q94146" s="9"/>
    </row>
    <row r="94147" spans="11:17" x14ac:dyDescent="0.25">
      <c r="K94147" s="9"/>
      <c r="N94147" s="9"/>
      <c r="O94147" s="9"/>
      <c r="P94147" s="9"/>
      <c r="Q94147" s="9"/>
    </row>
    <row r="94148" spans="11:17" x14ac:dyDescent="0.25">
      <c r="K94148" s="9"/>
      <c r="N94148" s="9"/>
      <c r="O94148" s="9"/>
      <c r="P94148" s="9"/>
      <c r="Q94148" s="9"/>
    </row>
    <row r="94149" spans="11:17" x14ac:dyDescent="0.25">
      <c r="K94149" s="9"/>
      <c r="N94149" s="9"/>
      <c r="O94149" s="9"/>
      <c r="P94149" s="9"/>
      <c r="Q94149" s="9"/>
    </row>
    <row r="94150" spans="11:17" x14ac:dyDescent="0.25">
      <c r="K94150" s="9"/>
      <c r="N94150" s="9"/>
      <c r="O94150" s="9"/>
      <c r="P94150" s="9"/>
      <c r="Q94150" s="9"/>
    </row>
    <row r="94151" spans="11:17" x14ac:dyDescent="0.25">
      <c r="K94151" s="9"/>
      <c r="N94151" s="9"/>
      <c r="O94151" s="9"/>
      <c r="P94151" s="9"/>
      <c r="Q94151" s="9"/>
    </row>
    <row r="94152" spans="11:17" x14ac:dyDescent="0.25">
      <c r="K94152" s="9"/>
      <c r="N94152" s="9"/>
      <c r="O94152" s="9"/>
      <c r="P94152" s="9"/>
      <c r="Q94152" s="9"/>
    </row>
    <row r="94153" spans="11:17" x14ac:dyDescent="0.25">
      <c r="K94153" s="9"/>
      <c r="N94153" s="9"/>
      <c r="O94153" s="9"/>
      <c r="P94153" s="9"/>
      <c r="Q94153" s="9"/>
    </row>
    <row r="94154" spans="11:17" x14ac:dyDescent="0.25">
      <c r="K94154" s="9"/>
      <c r="N94154" s="9"/>
      <c r="O94154" s="9"/>
      <c r="P94154" s="9"/>
      <c r="Q94154" s="9"/>
    </row>
    <row r="94155" spans="11:17" x14ac:dyDescent="0.25">
      <c r="K94155" s="9"/>
      <c r="N94155" s="9"/>
      <c r="O94155" s="9"/>
      <c r="P94155" s="9"/>
      <c r="Q94155" s="9"/>
    </row>
    <row r="94156" spans="11:17" x14ac:dyDescent="0.25">
      <c r="K94156" s="9"/>
      <c r="N94156" s="9"/>
      <c r="O94156" s="9"/>
      <c r="P94156" s="9"/>
      <c r="Q94156" s="9"/>
    </row>
    <row r="94157" spans="11:17" x14ac:dyDescent="0.25">
      <c r="K94157" s="9"/>
      <c r="N94157" s="9"/>
      <c r="O94157" s="9"/>
      <c r="P94157" s="9"/>
      <c r="Q94157" s="9"/>
    </row>
    <row r="94158" spans="11:17" x14ac:dyDescent="0.25">
      <c r="K94158" s="9"/>
      <c r="N94158" s="9"/>
      <c r="O94158" s="9"/>
      <c r="P94158" s="9"/>
      <c r="Q94158" s="9"/>
    </row>
    <row r="94159" spans="11:17" x14ac:dyDescent="0.25">
      <c r="K94159" s="9"/>
      <c r="N94159" s="9"/>
      <c r="O94159" s="9"/>
      <c r="P94159" s="9"/>
      <c r="Q94159" s="9"/>
    </row>
    <row r="94160" spans="11:17" x14ac:dyDescent="0.25">
      <c r="K94160" s="9"/>
      <c r="N94160" s="9"/>
      <c r="O94160" s="9"/>
      <c r="P94160" s="9"/>
      <c r="Q94160" s="9"/>
    </row>
    <row r="94161" spans="11:17" x14ac:dyDescent="0.25">
      <c r="K94161" s="9"/>
      <c r="N94161" s="9"/>
      <c r="O94161" s="9"/>
      <c r="P94161" s="9"/>
      <c r="Q94161" s="9"/>
    </row>
    <row r="94162" spans="11:17" x14ac:dyDescent="0.25">
      <c r="K94162" s="9"/>
      <c r="N94162" s="9"/>
      <c r="O94162" s="9"/>
      <c r="P94162" s="9"/>
      <c r="Q94162" s="9"/>
    </row>
    <row r="94163" spans="11:17" x14ac:dyDescent="0.25">
      <c r="K94163" s="9"/>
      <c r="N94163" s="9"/>
      <c r="O94163" s="9"/>
      <c r="P94163" s="9"/>
      <c r="Q94163" s="9"/>
    </row>
    <row r="94164" spans="11:17" x14ac:dyDescent="0.25">
      <c r="K94164" s="9"/>
      <c r="N94164" s="9"/>
      <c r="O94164" s="9"/>
      <c r="P94164" s="9"/>
      <c r="Q94164" s="9"/>
    </row>
    <row r="94165" spans="11:17" x14ac:dyDescent="0.25">
      <c r="K94165" s="9"/>
      <c r="N94165" s="9"/>
      <c r="O94165" s="9"/>
      <c r="P94165" s="9"/>
      <c r="Q94165" s="9"/>
    </row>
    <row r="94166" spans="11:17" x14ac:dyDescent="0.25">
      <c r="K94166" s="9"/>
      <c r="N94166" s="9"/>
      <c r="O94166" s="9"/>
      <c r="P94166" s="9"/>
      <c r="Q94166" s="9"/>
    </row>
    <row r="94167" spans="11:17" x14ac:dyDescent="0.25">
      <c r="K94167" s="9"/>
      <c r="N94167" s="9"/>
      <c r="O94167" s="9"/>
      <c r="P94167" s="9"/>
      <c r="Q94167" s="9"/>
    </row>
    <row r="94168" spans="11:17" x14ac:dyDescent="0.25">
      <c r="K94168" s="9"/>
      <c r="N94168" s="9"/>
      <c r="O94168" s="9"/>
      <c r="P94168" s="9"/>
      <c r="Q94168" s="9"/>
    </row>
    <row r="94169" spans="11:17" x14ac:dyDescent="0.25">
      <c r="K94169" s="9"/>
      <c r="N94169" s="9"/>
      <c r="O94169" s="9"/>
      <c r="P94169" s="9"/>
      <c r="Q94169" s="9"/>
    </row>
    <row r="94170" spans="11:17" x14ac:dyDescent="0.25">
      <c r="K94170" s="9"/>
      <c r="N94170" s="9"/>
      <c r="O94170" s="9"/>
      <c r="P94170" s="9"/>
      <c r="Q94170" s="9"/>
    </row>
    <row r="94171" spans="11:17" x14ac:dyDescent="0.25">
      <c r="K94171" s="9"/>
      <c r="N94171" s="9"/>
      <c r="O94171" s="9"/>
      <c r="P94171" s="9"/>
      <c r="Q94171" s="9"/>
    </row>
    <row r="94172" spans="11:17" x14ac:dyDescent="0.25">
      <c r="K94172" s="9"/>
      <c r="N94172" s="9"/>
      <c r="O94172" s="9"/>
      <c r="P94172" s="9"/>
      <c r="Q94172" s="9"/>
    </row>
    <row r="94173" spans="11:17" x14ac:dyDescent="0.25">
      <c r="K94173" s="9"/>
      <c r="N94173" s="9"/>
      <c r="O94173" s="9"/>
      <c r="P94173" s="9"/>
      <c r="Q94173" s="9"/>
    </row>
    <row r="94174" spans="11:17" x14ac:dyDescent="0.25">
      <c r="K94174" s="9"/>
      <c r="N94174" s="9"/>
      <c r="O94174" s="9"/>
      <c r="P94174" s="9"/>
      <c r="Q94174" s="9"/>
    </row>
    <row r="94175" spans="11:17" x14ac:dyDescent="0.25">
      <c r="K94175" s="9"/>
      <c r="N94175" s="9"/>
      <c r="O94175" s="9"/>
      <c r="P94175" s="9"/>
      <c r="Q94175" s="9"/>
    </row>
    <row r="94176" spans="11:17" x14ac:dyDescent="0.25">
      <c r="K94176" s="9"/>
      <c r="N94176" s="9"/>
      <c r="O94176" s="9"/>
      <c r="P94176" s="9"/>
      <c r="Q94176" s="9"/>
    </row>
    <row r="94177" spans="11:17" x14ac:dyDescent="0.25">
      <c r="K94177" s="9"/>
      <c r="N94177" s="9"/>
      <c r="O94177" s="9"/>
      <c r="P94177" s="9"/>
      <c r="Q94177" s="9"/>
    </row>
    <row r="94178" spans="11:17" x14ac:dyDescent="0.25">
      <c r="K94178" s="9"/>
      <c r="N94178" s="9"/>
      <c r="O94178" s="9"/>
      <c r="P94178" s="9"/>
      <c r="Q94178" s="9"/>
    </row>
    <row r="94179" spans="11:17" x14ac:dyDescent="0.25">
      <c r="K94179" s="9"/>
      <c r="N94179" s="9"/>
      <c r="O94179" s="9"/>
      <c r="P94179" s="9"/>
      <c r="Q94179" s="9"/>
    </row>
    <row r="94180" spans="11:17" x14ac:dyDescent="0.25">
      <c r="K94180" s="9"/>
      <c r="N94180" s="9"/>
      <c r="O94180" s="9"/>
      <c r="P94180" s="9"/>
      <c r="Q94180" s="9"/>
    </row>
    <row r="94181" spans="11:17" x14ac:dyDescent="0.25">
      <c r="K94181" s="9"/>
      <c r="N94181" s="9"/>
      <c r="O94181" s="9"/>
      <c r="P94181" s="9"/>
      <c r="Q94181" s="9"/>
    </row>
    <row r="94182" spans="11:17" x14ac:dyDescent="0.25">
      <c r="K94182" s="9"/>
      <c r="N94182" s="9"/>
      <c r="O94182" s="9"/>
      <c r="P94182" s="9"/>
      <c r="Q94182" s="9"/>
    </row>
    <row r="94183" spans="11:17" x14ac:dyDescent="0.25">
      <c r="K94183" s="9"/>
      <c r="N94183" s="9"/>
      <c r="O94183" s="9"/>
      <c r="P94183" s="9"/>
      <c r="Q94183" s="9"/>
    </row>
    <row r="94184" spans="11:17" x14ac:dyDescent="0.25">
      <c r="K94184" s="9"/>
      <c r="N94184" s="9"/>
      <c r="O94184" s="9"/>
      <c r="P94184" s="9"/>
      <c r="Q94184" s="9"/>
    </row>
    <row r="94185" spans="11:17" x14ac:dyDescent="0.25">
      <c r="K94185" s="9"/>
      <c r="N94185" s="9"/>
      <c r="O94185" s="9"/>
      <c r="P94185" s="9"/>
      <c r="Q94185" s="9"/>
    </row>
    <row r="94186" spans="11:17" x14ac:dyDescent="0.25">
      <c r="K94186" s="9"/>
      <c r="N94186" s="9"/>
      <c r="O94186" s="9"/>
      <c r="P94186" s="9"/>
      <c r="Q94186" s="9"/>
    </row>
    <row r="94187" spans="11:17" x14ac:dyDescent="0.25">
      <c r="K94187" s="9"/>
      <c r="N94187" s="9"/>
      <c r="O94187" s="9"/>
      <c r="P94187" s="9"/>
      <c r="Q94187" s="9"/>
    </row>
    <row r="94188" spans="11:17" x14ac:dyDescent="0.25">
      <c r="K94188" s="9"/>
      <c r="N94188" s="9"/>
      <c r="O94188" s="9"/>
      <c r="P94188" s="9"/>
      <c r="Q94188" s="9"/>
    </row>
    <row r="94189" spans="11:17" x14ac:dyDescent="0.25">
      <c r="K94189" s="9"/>
      <c r="N94189" s="9"/>
      <c r="O94189" s="9"/>
      <c r="P94189" s="9"/>
      <c r="Q94189" s="9"/>
    </row>
    <row r="94190" spans="11:17" x14ac:dyDescent="0.25">
      <c r="K94190" s="9"/>
      <c r="N94190" s="9"/>
      <c r="O94190" s="9"/>
      <c r="P94190" s="9"/>
      <c r="Q94190" s="9"/>
    </row>
    <row r="94191" spans="11:17" x14ac:dyDescent="0.25">
      <c r="K94191" s="9"/>
      <c r="N94191" s="9"/>
      <c r="O94191" s="9"/>
      <c r="P94191" s="9"/>
      <c r="Q94191" s="9"/>
    </row>
    <row r="94192" spans="11:17" x14ac:dyDescent="0.25">
      <c r="K94192" s="9"/>
      <c r="N94192" s="9"/>
      <c r="O94192" s="9"/>
      <c r="P94192" s="9"/>
      <c r="Q94192" s="9"/>
    </row>
    <row r="94193" spans="11:17" x14ac:dyDescent="0.25">
      <c r="K94193" s="9"/>
      <c r="N94193" s="9"/>
      <c r="O94193" s="9"/>
      <c r="P94193" s="9"/>
      <c r="Q94193" s="9"/>
    </row>
    <row r="94194" spans="11:17" x14ac:dyDescent="0.25">
      <c r="K94194" s="9"/>
      <c r="N94194" s="9"/>
      <c r="O94194" s="9"/>
      <c r="P94194" s="9"/>
      <c r="Q94194" s="9"/>
    </row>
    <row r="94195" spans="11:17" x14ac:dyDescent="0.25">
      <c r="K94195" s="9"/>
      <c r="N94195" s="9"/>
      <c r="O94195" s="9"/>
      <c r="P94195" s="9"/>
      <c r="Q94195" s="9"/>
    </row>
    <row r="94196" spans="11:17" x14ac:dyDescent="0.25">
      <c r="K94196" s="9"/>
      <c r="N94196" s="9"/>
      <c r="O94196" s="9"/>
      <c r="P94196" s="9"/>
      <c r="Q94196" s="9"/>
    </row>
    <row r="94197" spans="11:17" x14ac:dyDescent="0.25">
      <c r="K94197" s="9"/>
      <c r="N94197" s="9"/>
      <c r="O94197" s="9"/>
      <c r="P94197" s="9"/>
      <c r="Q94197" s="9"/>
    </row>
    <row r="94198" spans="11:17" x14ac:dyDescent="0.25">
      <c r="K94198" s="9"/>
      <c r="N94198" s="9"/>
      <c r="O94198" s="9"/>
      <c r="P94198" s="9"/>
      <c r="Q94198" s="9"/>
    </row>
    <row r="94199" spans="11:17" x14ac:dyDescent="0.25">
      <c r="K94199" s="9"/>
      <c r="N94199" s="9"/>
      <c r="O94199" s="9"/>
      <c r="P94199" s="9"/>
      <c r="Q94199" s="9"/>
    </row>
    <row r="94200" spans="11:17" x14ac:dyDescent="0.25">
      <c r="K94200" s="9"/>
      <c r="N94200" s="9"/>
      <c r="O94200" s="9"/>
      <c r="P94200" s="9"/>
      <c r="Q94200" s="9"/>
    </row>
    <row r="94201" spans="11:17" x14ac:dyDescent="0.25">
      <c r="K94201" s="9"/>
      <c r="N94201" s="9"/>
      <c r="O94201" s="9"/>
      <c r="P94201" s="9"/>
      <c r="Q94201" s="9"/>
    </row>
    <row r="94202" spans="11:17" x14ac:dyDescent="0.25">
      <c r="K94202" s="9"/>
      <c r="N94202" s="9"/>
      <c r="O94202" s="9"/>
      <c r="P94202" s="9"/>
      <c r="Q94202" s="9"/>
    </row>
    <row r="94203" spans="11:17" x14ac:dyDescent="0.25">
      <c r="K94203" s="9"/>
      <c r="N94203" s="9"/>
      <c r="O94203" s="9"/>
      <c r="P94203" s="9"/>
      <c r="Q94203" s="9"/>
    </row>
    <row r="94204" spans="11:17" x14ac:dyDescent="0.25">
      <c r="K94204" s="9"/>
      <c r="N94204" s="9"/>
      <c r="O94204" s="9"/>
      <c r="P94204" s="9"/>
      <c r="Q94204" s="9"/>
    </row>
    <row r="94205" spans="11:17" x14ac:dyDescent="0.25">
      <c r="K94205" s="9"/>
      <c r="N94205" s="9"/>
      <c r="O94205" s="9"/>
      <c r="P94205" s="9"/>
      <c r="Q94205" s="9"/>
    </row>
    <row r="94206" spans="11:17" x14ac:dyDescent="0.25">
      <c r="K94206" s="9"/>
      <c r="N94206" s="9"/>
      <c r="O94206" s="9"/>
      <c r="P94206" s="9"/>
      <c r="Q94206" s="9"/>
    </row>
    <row r="94207" spans="11:17" x14ac:dyDescent="0.25">
      <c r="K94207" s="9"/>
      <c r="N94207" s="9"/>
      <c r="O94207" s="9"/>
      <c r="P94207" s="9"/>
      <c r="Q94207" s="9"/>
    </row>
    <row r="94208" spans="11:17" x14ac:dyDescent="0.25">
      <c r="K94208" s="9"/>
      <c r="N94208" s="9"/>
      <c r="O94208" s="9"/>
      <c r="P94208" s="9"/>
      <c r="Q94208" s="9"/>
    </row>
    <row r="94209" spans="11:17" x14ac:dyDescent="0.25">
      <c r="K94209" s="9"/>
      <c r="N94209" s="9"/>
      <c r="O94209" s="9"/>
      <c r="P94209" s="9"/>
      <c r="Q94209" s="9"/>
    </row>
    <row r="94210" spans="11:17" x14ac:dyDescent="0.25">
      <c r="K94210" s="9"/>
      <c r="N94210" s="9"/>
      <c r="O94210" s="9"/>
      <c r="P94210" s="9"/>
      <c r="Q94210" s="9"/>
    </row>
    <row r="94211" spans="11:17" x14ac:dyDescent="0.25">
      <c r="K94211" s="9"/>
      <c r="N94211" s="9"/>
      <c r="O94211" s="9"/>
      <c r="P94211" s="9"/>
      <c r="Q94211" s="9"/>
    </row>
    <row r="94212" spans="11:17" x14ac:dyDescent="0.25">
      <c r="K94212" s="9"/>
      <c r="N94212" s="9"/>
      <c r="O94212" s="9"/>
      <c r="P94212" s="9"/>
      <c r="Q94212" s="9"/>
    </row>
    <row r="94213" spans="11:17" x14ac:dyDescent="0.25">
      <c r="K94213" s="9"/>
      <c r="N94213" s="9"/>
      <c r="O94213" s="9"/>
      <c r="P94213" s="9"/>
      <c r="Q94213" s="9"/>
    </row>
    <row r="94214" spans="11:17" x14ac:dyDescent="0.25">
      <c r="K94214" s="9"/>
      <c r="N94214" s="9"/>
      <c r="O94214" s="9"/>
      <c r="P94214" s="9"/>
      <c r="Q94214" s="9"/>
    </row>
    <row r="94215" spans="11:17" x14ac:dyDescent="0.25">
      <c r="K94215" s="9"/>
      <c r="N94215" s="9"/>
      <c r="O94215" s="9"/>
      <c r="P94215" s="9"/>
      <c r="Q94215" s="9"/>
    </row>
    <row r="94216" spans="11:17" x14ac:dyDescent="0.25">
      <c r="K94216" s="9"/>
      <c r="N94216" s="9"/>
      <c r="O94216" s="9"/>
      <c r="P94216" s="9"/>
      <c r="Q94216" s="9"/>
    </row>
    <row r="94217" spans="11:17" x14ac:dyDescent="0.25">
      <c r="K94217" s="9"/>
      <c r="N94217" s="9"/>
      <c r="O94217" s="9"/>
      <c r="P94217" s="9"/>
      <c r="Q94217" s="9"/>
    </row>
    <row r="94218" spans="11:17" x14ac:dyDescent="0.25">
      <c r="K94218" s="9"/>
      <c r="N94218" s="9"/>
      <c r="O94218" s="9"/>
      <c r="P94218" s="9"/>
      <c r="Q94218" s="9"/>
    </row>
    <row r="94219" spans="11:17" x14ac:dyDescent="0.25">
      <c r="K94219" s="9"/>
      <c r="N94219" s="9"/>
      <c r="O94219" s="9"/>
      <c r="P94219" s="9"/>
      <c r="Q94219" s="9"/>
    </row>
    <row r="94220" spans="11:17" x14ac:dyDescent="0.25">
      <c r="K94220" s="9"/>
      <c r="N94220" s="9"/>
      <c r="O94220" s="9"/>
      <c r="P94220" s="9"/>
      <c r="Q94220" s="9"/>
    </row>
    <row r="94221" spans="11:17" x14ac:dyDescent="0.25">
      <c r="K94221" s="9"/>
      <c r="N94221" s="9"/>
      <c r="O94221" s="9"/>
      <c r="P94221" s="9"/>
      <c r="Q94221" s="9"/>
    </row>
    <row r="94222" spans="11:17" x14ac:dyDescent="0.25">
      <c r="K94222" s="9"/>
      <c r="N94222" s="9"/>
      <c r="O94222" s="9"/>
      <c r="P94222" s="9"/>
      <c r="Q94222" s="9"/>
    </row>
    <row r="94223" spans="11:17" x14ac:dyDescent="0.25">
      <c r="K94223" s="9"/>
      <c r="N94223" s="9"/>
      <c r="O94223" s="9"/>
      <c r="P94223" s="9"/>
      <c r="Q94223" s="9"/>
    </row>
    <row r="94224" spans="11:17" x14ac:dyDescent="0.25">
      <c r="K94224" s="9"/>
      <c r="N94224" s="9"/>
      <c r="O94224" s="9"/>
      <c r="P94224" s="9"/>
      <c r="Q94224" s="9"/>
    </row>
    <row r="94225" spans="11:17" x14ac:dyDescent="0.25">
      <c r="K94225" s="9"/>
      <c r="N94225" s="9"/>
      <c r="O94225" s="9"/>
      <c r="P94225" s="9"/>
      <c r="Q94225" s="9"/>
    </row>
    <row r="94226" spans="11:17" x14ac:dyDescent="0.25">
      <c r="K94226" s="9"/>
      <c r="N94226" s="9"/>
      <c r="O94226" s="9"/>
      <c r="P94226" s="9"/>
      <c r="Q94226" s="9"/>
    </row>
    <row r="94227" spans="11:17" x14ac:dyDescent="0.25">
      <c r="K94227" s="9"/>
      <c r="N94227" s="9"/>
      <c r="O94227" s="9"/>
      <c r="P94227" s="9"/>
      <c r="Q94227" s="9"/>
    </row>
    <row r="94228" spans="11:17" x14ac:dyDescent="0.25">
      <c r="K94228" s="9"/>
      <c r="N94228" s="9"/>
      <c r="O94228" s="9"/>
      <c r="P94228" s="9"/>
      <c r="Q94228" s="9"/>
    </row>
    <row r="94229" spans="11:17" x14ac:dyDescent="0.25">
      <c r="K94229" s="9"/>
      <c r="N94229" s="9"/>
      <c r="O94229" s="9"/>
      <c r="P94229" s="9"/>
      <c r="Q94229" s="9"/>
    </row>
    <row r="94230" spans="11:17" x14ac:dyDescent="0.25">
      <c r="K94230" s="9"/>
      <c r="N94230" s="9"/>
      <c r="O94230" s="9"/>
      <c r="P94230" s="9"/>
      <c r="Q94230" s="9"/>
    </row>
    <row r="94231" spans="11:17" x14ac:dyDescent="0.25">
      <c r="K94231" s="9"/>
      <c r="N94231" s="9"/>
      <c r="O94231" s="9"/>
      <c r="P94231" s="9"/>
      <c r="Q94231" s="9"/>
    </row>
    <row r="94232" spans="11:17" x14ac:dyDescent="0.25">
      <c r="K94232" s="9"/>
      <c r="N94232" s="9"/>
      <c r="O94232" s="9"/>
      <c r="P94232" s="9"/>
      <c r="Q94232" s="9"/>
    </row>
    <row r="94233" spans="11:17" x14ac:dyDescent="0.25">
      <c r="K94233" s="9"/>
      <c r="N94233" s="9"/>
      <c r="O94233" s="9"/>
      <c r="P94233" s="9"/>
      <c r="Q94233" s="9"/>
    </row>
    <row r="94234" spans="11:17" x14ac:dyDescent="0.25">
      <c r="K94234" s="9"/>
      <c r="N94234" s="9"/>
      <c r="O94234" s="9"/>
      <c r="P94234" s="9"/>
      <c r="Q94234" s="9"/>
    </row>
    <row r="94235" spans="11:17" x14ac:dyDescent="0.25">
      <c r="K94235" s="9"/>
      <c r="N94235" s="9"/>
      <c r="O94235" s="9"/>
      <c r="P94235" s="9"/>
      <c r="Q94235" s="9"/>
    </row>
    <row r="94236" spans="11:17" x14ac:dyDescent="0.25">
      <c r="K94236" s="9"/>
      <c r="N94236" s="9"/>
      <c r="O94236" s="9"/>
      <c r="P94236" s="9"/>
      <c r="Q94236" s="9"/>
    </row>
    <row r="94237" spans="11:17" x14ac:dyDescent="0.25">
      <c r="K94237" s="9"/>
      <c r="N94237" s="9"/>
      <c r="O94237" s="9"/>
      <c r="P94237" s="9"/>
      <c r="Q94237" s="9"/>
    </row>
    <row r="94238" spans="11:17" x14ac:dyDescent="0.25">
      <c r="K94238" s="9"/>
      <c r="N94238" s="9"/>
      <c r="O94238" s="9"/>
      <c r="P94238" s="9"/>
      <c r="Q94238" s="9"/>
    </row>
    <row r="94239" spans="11:17" x14ac:dyDescent="0.25">
      <c r="K94239" s="9"/>
      <c r="N94239" s="9"/>
      <c r="O94239" s="9"/>
      <c r="P94239" s="9"/>
      <c r="Q94239" s="9"/>
    </row>
    <row r="94240" spans="11:17" x14ac:dyDescent="0.25">
      <c r="K94240" s="9"/>
      <c r="N94240" s="9"/>
      <c r="O94240" s="9"/>
      <c r="P94240" s="9"/>
      <c r="Q94240" s="9"/>
    </row>
    <row r="94241" spans="11:17" x14ac:dyDescent="0.25">
      <c r="K94241" s="9"/>
      <c r="N94241" s="9"/>
      <c r="O94241" s="9"/>
      <c r="P94241" s="9"/>
      <c r="Q94241" s="9"/>
    </row>
    <row r="94242" spans="11:17" x14ac:dyDescent="0.25">
      <c r="K94242" s="9"/>
      <c r="N94242" s="9"/>
      <c r="O94242" s="9"/>
      <c r="P94242" s="9"/>
      <c r="Q94242" s="9"/>
    </row>
    <row r="94243" spans="11:17" x14ac:dyDescent="0.25">
      <c r="K94243" s="9"/>
      <c r="N94243" s="9"/>
      <c r="O94243" s="9"/>
      <c r="P94243" s="9"/>
      <c r="Q94243" s="9"/>
    </row>
    <row r="94244" spans="11:17" x14ac:dyDescent="0.25">
      <c r="K94244" s="9"/>
      <c r="N94244" s="9"/>
      <c r="O94244" s="9"/>
      <c r="P94244" s="9"/>
      <c r="Q94244" s="9"/>
    </row>
    <row r="94245" spans="11:17" x14ac:dyDescent="0.25">
      <c r="K94245" s="9"/>
      <c r="N94245" s="9"/>
      <c r="O94245" s="9"/>
      <c r="P94245" s="9"/>
      <c r="Q94245" s="9"/>
    </row>
    <row r="94246" spans="11:17" x14ac:dyDescent="0.25">
      <c r="K94246" s="9"/>
      <c r="N94246" s="9"/>
      <c r="O94246" s="9"/>
      <c r="P94246" s="9"/>
      <c r="Q94246" s="9"/>
    </row>
    <row r="94247" spans="11:17" x14ac:dyDescent="0.25">
      <c r="K94247" s="9"/>
      <c r="N94247" s="9"/>
      <c r="O94247" s="9"/>
      <c r="P94247" s="9"/>
      <c r="Q94247" s="9"/>
    </row>
    <row r="94248" spans="11:17" x14ac:dyDescent="0.25">
      <c r="K94248" s="9"/>
      <c r="N94248" s="9"/>
      <c r="O94248" s="9"/>
      <c r="P94248" s="9"/>
      <c r="Q94248" s="9"/>
    </row>
    <row r="94249" spans="11:17" x14ac:dyDescent="0.25">
      <c r="K94249" s="9"/>
      <c r="N94249" s="9"/>
      <c r="O94249" s="9"/>
      <c r="P94249" s="9"/>
      <c r="Q94249" s="9"/>
    </row>
    <row r="94250" spans="11:17" x14ac:dyDescent="0.25">
      <c r="K94250" s="9"/>
      <c r="N94250" s="9"/>
      <c r="O94250" s="9"/>
      <c r="P94250" s="9"/>
      <c r="Q94250" s="9"/>
    </row>
    <row r="94251" spans="11:17" x14ac:dyDescent="0.25">
      <c r="K94251" s="9"/>
      <c r="N94251" s="9"/>
      <c r="O94251" s="9"/>
      <c r="P94251" s="9"/>
      <c r="Q94251" s="9"/>
    </row>
    <row r="94252" spans="11:17" x14ac:dyDescent="0.25">
      <c r="K94252" s="9"/>
      <c r="N94252" s="9"/>
      <c r="O94252" s="9"/>
      <c r="P94252" s="9"/>
      <c r="Q94252" s="9"/>
    </row>
    <row r="94253" spans="11:17" x14ac:dyDescent="0.25">
      <c r="K94253" s="9"/>
      <c r="N94253" s="9"/>
      <c r="O94253" s="9"/>
      <c r="P94253" s="9"/>
      <c r="Q94253" s="9"/>
    </row>
    <row r="94254" spans="11:17" x14ac:dyDescent="0.25">
      <c r="K94254" s="9"/>
      <c r="N94254" s="9"/>
      <c r="O94254" s="9"/>
      <c r="P94254" s="9"/>
      <c r="Q94254" s="9"/>
    </row>
    <row r="94255" spans="11:17" x14ac:dyDescent="0.25">
      <c r="K94255" s="9"/>
      <c r="N94255" s="9"/>
      <c r="O94255" s="9"/>
      <c r="P94255" s="9"/>
      <c r="Q94255" s="9"/>
    </row>
    <row r="94256" spans="11:17" x14ac:dyDescent="0.25">
      <c r="K94256" s="9"/>
      <c r="N94256" s="9"/>
      <c r="O94256" s="9"/>
      <c r="P94256" s="9"/>
      <c r="Q94256" s="9"/>
    </row>
    <row r="94257" spans="11:17" x14ac:dyDescent="0.25">
      <c r="K94257" s="9"/>
      <c r="N94257" s="9"/>
      <c r="O94257" s="9"/>
      <c r="P94257" s="9"/>
      <c r="Q94257" s="9"/>
    </row>
    <row r="94258" spans="11:17" x14ac:dyDescent="0.25">
      <c r="K94258" s="9"/>
      <c r="N94258" s="9"/>
      <c r="O94258" s="9"/>
      <c r="P94258" s="9"/>
      <c r="Q94258" s="9"/>
    </row>
    <row r="94259" spans="11:17" x14ac:dyDescent="0.25">
      <c r="K94259" s="9"/>
      <c r="N94259" s="9"/>
      <c r="O94259" s="9"/>
      <c r="P94259" s="9"/>
      <c r="Q94259" s="9"/>
    </row>
    <row r="94260" spans="11:17" x14ac:dyDescent="0.25">
      <c r="K94260" s="9"/>
      <c r="N94260" s="9"/>
      <c r="O94260" s="9"/>
      <c r="P94260" s="9"/>
      <c r="Q94260" s="9"/>
    </row>
    <row r="94261" spans="11:17" x14ac:dyDescent="0.25">
      <c r="K94261" s="9"/>
      <c r="N94261" s="9"/>
      <c r="O94261" s="9"/>
      <c r="P94261" s="9"/>
      <c r="Q94261" s="9"/>
    </row>
    <row r="94262" spans="11:17" x14ac:dyDescent="0.25">
      <c r="K94262" s="9"/>
      <c r="N94262" s="9"/>
      <c r="O94262" s="9"/>
      <c r="P94262" s="9"/>
      <c r="Q94262" s="9"/>
    </row>
    <row r="94263" spans="11:17" x14ac:dyDescent="0.25">
      <c r="K94263" s="9"/>
      <c r="N94263" s="9"/>
      <c r="O94263" s="9"/>
      <c r="P94263" s="9"/>
      <c r="Q94263" s="9"/>
    </row>
    <row r="94264" spans="11:17" x14ac:dyDescent="0.25">
      <c r="K94264" s="9"/>
      <c r="N94264" s="9"/>
      <c r="O94264" s="9"/>
      <c r="P94264" s="9"/>
      <c r="Q94264" s="9"/>
    </row>
    <row r="94265" spans="11:17" x14ac:dyDescent="0.25">
      <c r="K94265" s="9"/>
      <c r="N94265" s="9"/>
      <c r="O94265" s="9"/>
      <c r="P94265" s="9"/>
      <c r="Q94265" s="9"/>
    </row>
    <row r="94266" spans="11:17" x14ac:dyDescent="0.25">
      <c r="K94266" s="9"/>
      <c r="N94266" s="9"/>
      <c r="O94266" s="9"/>
      <c r="P94266" s="9"/>
      <c r="Q94266" s="9"/>
    </row>
    <row r="94267" spans="11:17" x14ac:dyDescent="0.25">
      <c r="K94267" s="9"/>
      <c r="N94267" s="9"/>
      <c r="O94267" s="9"/>
      <c r="P94267" s="9"/>
      <c r="Q94267" s="9"/>
    </row>
    <row r="94268" spans="11:17" x14ac:dyDescent="0.25">
      <c r="K94268" s="9"/>
      <c r="N94268" s="9"/>
      <c r="O94268" s="9"/>
      <c r="P94268" s="9"/>
      <c r="Q94268" s="9"/>
    </row>
    <row r="94269" spans="11:17" x14ac:dyDescent="0.25">
      <c r="K94269" s="9"/>
      <c r="N94269" s="9"/>
      <c r="O94269" s="9"/>
      <c r="P94269" s="9"/>
      <c r="Q94269" s="9"/>
    </row>
    <row r="94270" spans="11:17" x14ac:dyDescent="0.25">
      <c r="K94270" s="9"/>
      <c r="N94270" s="9"/>
      <c r="O94270" s="9"/>
      <c r="P94270" s="9"/>
      <c r="Q94270" s="9"/>
    </row>
    <row r="94271" spans="11:17" x14ac:dyDescent="0.25">
      <c r="K94271" s="9"/>
      <c r="N94271" s="9"/>
      <c r="O94271" s="9"/>
      <c r="P94271" s="9"/>
      <c r="Q94271" s="9"/>
    </row>
    <row r="94272" spans="11:17" x14ac:dyDescent="0.25">
      <c r="K94272" s="9"/>
      <c r="N94272" s="9"/>
      <c r="O94272" s="9"/>
      <c r="P94272" s="9"/>
      <c r="Q94272" s="9"/>
    </row>
    <row r="94273" spans="11:17" x14ac:dyDescent="0.25">
      <c r="K94273" s="9"/>
      <c r="N94273" s="9"/>
      <c r="O94273" s="9"/>
      <c r="P94273" s="9"/>
      <c r="Q94273" s="9"/>
    </row>
    <row r="94274" spans="11:17" x14ac:dyDescent="0.25">
      <c r="K94274" s="9"/>
      <c r="N94274" s="9"/>
      <c r="O94274" s="9"/>
      <c r="P94274" s="9"/>
      <c r="Q94274" s="9"/>
    </row>
    <row r="94275" spans="11:17" x14ac:dyDescent="0.25">
      <c r="K94275" s="9"/>
      <c r="N94275" s="9"/>
      <c r="O94275" s="9"/>
      <c r="P94275" s="9"/>
      <c r="Q94275" s="9"/>
    </row>
    <row r="94276" spans="11:17" x14ac:dyDescent="0.25">
      <c r="K94276" s="9"/>
      <c r="N94276" s="9"/>
      <c r="O94276" s="9"/>
      <c r="P94276" s="9"/>
      <c r="Q94276" s="9"/>
    </row>
    <row r="94277" spans="11:17" x14ac:dyDescent="0.25">
      <c r="K94277" s="9"/>
      <c r="N94277" s="9"/>
      <c r="O94277" s="9"/>
      <c r="P94277" s="9"/>
      <c r="Q94277" s="9"/>
    </row>
    <row r="94278" spans="11:17" x14ac:dyDescent="0.25">
      <c r="K94278" s="9"/>
      <c r="N94278" s="9"/>
      <c r="O94278" s="9"/>
      <c r="P94278" s="9"/>
      <c r="Q94278" s="9"/>
    </row>
    <row r="94279" spans="11:17" x14ac:dyDescent="0.25">
      <c r="K94279" s="9"/>
      <c r="N94279" s="9"/>
      <c r="O94279" s="9"/>
      <c r="P94279" s="9"/>
      <c r="Q94279" s="9"/>
    </row>
    <row r="94280" spans="11:17" x14ac:dyDescent="0.25">
      <c r="K94280" s="9"/>
      <c r="N94280" s="9"/>
      <c r="O94280" s="9"/>
      <c r="P94280" s="9"/>
      <c r="Q94280" s="9"/>
    </row>
    <row r="94281" spans="11:17" x14ac:dyDescent="0.25">
      <c r="K94281" s="9"/>
      <c r="N94281" s="9"/>
      <c r="O94281" s="9"/>
      <c r="P94281" s="9"/>
      <c r="Q94281" s="9"/>
    </row>
    <row r="94282" spans="11:17" x14ac:dyDescent="0.25">
      <c r="K94282" s="9"/>
      <c r="N94282" s="9"/>
      <c r="O94282" s="9"/>
      <c r="P94282" s="9"/>
      <c r="Q94282" s="9"/>
    </row>
    <row r="94283" spans="11:17" x14ac:dyDescent="0.25">
      <c r="K94283" s="9"/>
      <c r="N94283" s="9"/>
      <c r="O94283" s="9"/>
      <c r="P94283" s="9"/>
      <c r="Q94283" s="9"/>
    </row>
    <row r="94284" spans="11:17" x14ac:dyDescent="0.25">
      <c r="K94284" s="9"/>
      <c r="N94284" s="9"/>
      <c r="O94284" s="9"/>
      <c r="P94284" s="9"/>
      <c r="Q94284" s="9"/>
    </row>
    <row r="94285" spans="11:17" x14ac:dyDescent="0.25">
      <c r="K94285" s="9"/>
      <c r="N94285" s="9"/>
      <c r="O94285" s="9"/>
      <c r="P94285" s="9"/>
      <c r="Q94285" s="9"/>
    </row>
    <row r="94286" spans="11:17" x14ac:dyDescent="0.25">
      <c r="K94286" s="9"/>
      <c r="N94286" s="9"/>
      <c r="O94286" s="9"/>
      <c r="P94286" s="9"/>
      <c r="Q94286" s="9"/>
    </row>
    <row r="94287" spans="11:17" x14ac:dyDescent="0.25">
      <c r="K94287" s="9"/>
      <c r="N94287" s="9"/>
      <c r="O94287" s="9"/>
      <c r="P94287" s="9"/>
      <c r="Q94287" s="9"/>
    </row>
    <row r="94288" spans="11:17" x14ac:dyDescent="0.25">
      <c r="K94288" s="9"/>
      <c r="N94288" s="9"/>
      <c r="O94288" s="9"/>
      <c r="P94288" s="9"/>
      <c r="Q94288" s="9"/>
    </row>
    <row r="94289" spans="11:17" x14ac:dyDescent="0.25">
      <c r="K94289" s="9"/>
      <c r="N94289" s="9"/>
      <c r="O94289" s="9"/>
      <c r="P94289" s="9"/>
      <c r="Q94289" s="9"/>
    </row>
    <row r="94290" spans="11:17" x14ac:dyDescent="0.25">
      <c r="K94290" s="9"/>
      <c r="N94290" s="9"/>
      <c r="O94290" s="9"/>
      <c r="P94290" s="9"/>
      <c r="Q94290" s="9"/>
    </row>
    <row r="94291" spans="11:17" x14ac:dyDescent="0.25">
      <c r="K94291" s="9"/>
      <c r="N94291" s="9"/>
      <c r="O94291" s="9"/>
      <c r="P94291" s="9"/>
      <c r="Q94291" s="9"/>
    </row>
    <row r="94292" spans="11:17" x14ac:dyDescent="0.25">
      <c r="K94292" s="9"/>
      <c r="N94292" s="9"/>
      <c r="O94292" s="9"/>
      <c r="P94292" s="9"/>
      <c r="Q94292" s="9"/>
    </row>
    <row r="94293" spans="11:17" x14ac:dyDescent="0.25">
      <c r="K94293" s="9"/>
      <c r="N94293" s="9"/>
      <c r="O94293" s="9"/>
      <c r="P94293" s="9"/>
      <c r="Q94293" s="9"/>
    </row>
    <row r="94294" spans="11:17" x14ac:dyDescent="0.25">
      <c r="K94294" s="9"/>
      <c r="N94294" s="9"/>
      <c r="O94294" s="9"/>
      <c r="P94294" s="9"/>
      <c r="Q94294" s="9"/>
    </row>
    <row r="94295" spans="11:17" x14ac:dyDescent="0.25">
      <c r="K94295" s="9"/>
      <c r="N94295" s="9"/>
      <c r="O94295" s="9"/>
      <c r="P94295" s="9"/>
      <c r="Q94295" s="9"/>
    </row>
    <row r="94296" spans="11:17" x14ac:dyDescent="0.25">
      <c r="K94296" s="9"/>
      <c r="N94296" s="9"/>
      <c r="O94296" s="9"/>
      <c r="P94296" s="9"/>
      <c r="Q94296" s="9"/>
    </row>
    <row r="94297" spans="11:17" x14ac:dyDescent="0.25">
      <c r="K94297" s="9"/>
      <c r="N94297" s="9"/>
      <c r="O94297" s="9"/>
      <c r="P94297" s="9"/>
      <c r="Q94297" s="9"/>
    </row>
    <row r="94298" spans="11:17" x14ac:dyDescent="0.25">
      <c r="K94298" s="9"/>
      <c r="N94298" s="9"/>
      <c r="O94298" s="9"/>
      <c r="P94298" s="9"/>
      <c r="Q94298" s="9"/>
    </row>
    <row r="94299" spans="11:17" x14ac:dyDescent="0.25">
      <c r="K94299" s="9"/>
      <c r="N94299" s="9"/>
      <c r="O94299" s="9"/>
      <c r="P94299" s="9"/>
      <c r="Q94299" s="9"/>
    </row>
    <row r="94300" spans="11:17" x14ac:dyDescent="0.25">
      <c r="K94300" s="9"/>
      <c r="N94300" s="9"/>
      <c r="O94300" s="9"/>
      <c r="P94300" s="9"/>
      <c r="Q94300" s="9"/>
    </row>
    <row r="94301" spans="11:17" x14ac:dyDescent="0.25">
      <c r="K94301" s="9"/>
      <c r="N94301" s="9"/>
      <c r="O94301" s="9"/>
      <c r="P94301" s="9"/>
      <c r="Q94301" s="9"/>
    </row>
    <row r="94302" spans="11:17" x14ac:dyDescent="0.25">
      <c r="K94302" s="9"/>
      <c r="N94302" s="9"/>
      <c r="O94302" s="9"/>
      <c r="P94302" s="9"/>
      <c r="Q94302" s="9"/>
    </row>
    <row r="94303" spans="11:17" x14ac:dyDescent="0.25">
      <c r="K94303" s="9"/>
      <c r="N94303" s="9"/>
      <c r="O94303" s="9"/>
      <c r="P94303" s="9"/>
      <c r="Q94303" s="9"/>
    </row>
    <row r="94304" spans="11:17" x14ac:dyDescent="0.25">
      <c r="K94304" s="9"/>
      <c r="N94304" s="9"/>
      <c r="O94304" s="9"/>
      <c r="P94304" s="9"/>
      <c r="Q94304" s="9"/>
    </row>
    <row r="94305" spans="11:17" x14ac:dyDescent="0.25">
      <c r="K94305" s="9"/>
      <c r="N94305" s="9"/>
      <c r="O94305" s="9"/>
      <c r="P94305" s="9"/>
      <c r="Q94305" s="9"/>
    </row>
    <row r="94306" spans="11:17" x14ac:dyDescent="0.25">
      <c r="K94306" s="9"/>
      <c r="N94306" s="9"/>
      <c r="O94306" s="9"/>
      <c r="P94306" s="9"/>
      <c r="Q94306" s="9"/>
    </row>
    <row r="94307" spans="11:17" x14ac:dyDescent="0.25">
      <c r="K94307" s="9"/>
      <c r="N94307" s="9"/>
      <c r="O94307" s="9"/>
      <c r="P94307" s="9"/>
      <c r="Q94307" s="9"/>
    </row>
    <row r="94308" spans="11:17" x14ac:dyDescent="0.25">
      <c r="K94308" s="9"/>
      <c r="N94308" s="9"/>
      <c r="O94308" s="9"/>
      <c r="P94308" s="9"/>
      <c r="Q94308" s="9"/>
    </row>
    <row r="94309" spans="11:17" x14ac:dyDescent="0.25">
      <c r="K94309" s="9"/>
      <c r="N94309" s="9"/>
      <c r="O94309" s="9"/>
      <c r="P94309" s="9"/>
      <c r="Q94309" s="9"/>
    </row>
    <row r="94310" spans="11:17" x14ac:dyDescent="0.25">
      <c r="K94310" s="9"/>
      <c r="N94310" s="9"/>
      <c r="O94310" s="9"/>
      <c r="P94310" s="9"/>
      <c r="Q94310" s="9"/>
    </row>
    <row r="94311" spans="11:17" x14ac:dyDescent="0.25">
      <c r="K94311" s="9"/>
      <c r="N94311" s="9"/>
      <c r="O94311" s="9"/>
      <c r="P94311" s="9"/>
      <c r="Q94311" s="9"/>
    </row>
    <row r="94312" spans="11:17" x14ac:dyDescent="0.25">
      <c r="K94312" s="9"/>
      <c r="N94312" s="9"/>
      <c r="O94312" s="9"/>
      <c r="P94312" s="9"/>
      <c r="Q94312" s="9"/>
    </row>
    <row r="94313" spans="11:17" x14ac:dyDescent="0.25">
      <c r="K94313" s="9"/>
      <c r="N94313" s="9"/>
      <c r="O94313" s="9"/>
      <c r="P94313" s="9"/>
      <c r="Q94313" s="9"/>
    </row>
    <row r="94314" spans="11:17" x14ac:dyDescent="0.25">
      <c r="K94314" s="9"/>
      <c r="N94314" s="9"/>
      <c r="O94314" s="9"/>
      <c r="P94314" s="9"/>
      <c r="Q94314" s="9"/>
    </row>
    <row r="94315" spans="11:17" x14ac:dyDescent="0.25">
      <c r="K94315" s="9"/>
      <c r="N94315" s="9"/>
      <c r="O94315" s="9"/>
      <c r="P94315" s="9"/>
      <c r="Q94315" s="9"/>
    </row>
    <row r="94316" spans="11:17" x14ac:dyDescent="0.25">
      <c r="K94316" s="9"/>
      <c r="N94316" s="9"/>
      <c r="O94316" s="9"/>
      <c r="P94316" s="9"/>
      <c r="Q94316" s="9"/>
    </row>
    <row r="94317" spans="11:17" x14ac:dyDescent="0.25">
      <c r="K94317" s="9"/>
      <c r="N94317" s="9"/>
      <c r="O94317" s="9"/>
      <c r="P94317" s="9"/>
      <c r="Q94317" s="9"/>
    </row>
    <row r="94318" spans="11:17" x14ac:dyDescent="0.25">
      <c r="K94318" s="9"/>
      <c r="N94318" s="9"/>
      <c r="O94318" s="9"/>
      <c r="P94318" s="9"/>
      <c r="Q94318" s="9"/>
    </row>
    <row r="94319" spans="11:17" x14ac:dyDescent="0.25">
      <c r="K94319" s="9"/>
      <c r="N94319" s="9"/>
      <c r="O94319" s="9"/>
      <c r="P94319" s="9"/>
      <c r="Q94319" s="9"/>
    </row>
    <row r="94320" spans="11:17" x14ac:dyDescent="0.25">
      <c r="K94320" s="9"/>
      <c r="N94320" s="9"/>
      <c r="O94320" s="9"/>
      <c r="P94320" s="9"/>
      <c r="Q94320" s="9"/>
    </row>
    <row r="94321" spans="11:17" x14ac:dyDescent="0.25">
      <c r="K94321" s="9"/>
      <c r="N94321" s="9"/>
      <c r="O94321" s="9"/>
      <c r="P94321" s="9"/>
      <c r="Q94321" s="9"/>
    </row>
    <row r="94322" spans="11:17" x14ac:dyDescent="0.25">
      <c r="K94322" s="9"/>
      <c r="N94322" s="9"/>
      <c r="O94322" s="9"/>
      <c r="P94322" s="9"/>
      <c r="Q94322" s="9"/>
    </row>
    <row r="94323" spans="11:17" x14ac:dyDescent="0.25">
      <c r="K94323" s="9"/>
      <c r="N94323" s="9"/>
      <c r="O94323" s="9"/>
      <c r="P94323" s="9"/>
      <c r="Q94323" s="9"/>
    </row>
    <row r="94324" spans="11:17" x14ac:dyDescent="0.25">
      <c r="K94324" s="9"/>
      <c r="N94324" s="9"/>
      <c r="O94324" s="9"/>
      <c r="P94324" s="9"/>
      <c r="Q94324" s="9"/>
    </row>
    <row r="94325" spans="11:17" x14ac:dyDescent="0.25">
      <c r="K94325" s="9"/>
      <c r="N94325" s="9"/>
      <c r="O94325" s="9"/>
      <c r="P94325" s="9"/>
      <c r="Q94325" s="9"/>
    </row>
    <row r="94326" spans="11:17" x14ac:dyDescent="0.25">
      <c r="K94326" s="9"/>
      <c r="N94326" s="9"/>
      <c r="O94326" s="9"/>
      <c r="P94326" s="9"/>
      <c r="Q94326" s="9"/>
    </row>
    <row r="94327" spans="11:17" x14ac:dyDescent="0.25">
      <c r="K94327" s="9"/>
      <c r="N94327" s="9"/>
      <c r="O94327" s="9"/>
      <c r="P94327" s="9"/>
      <c r="Q94327" s="9"/>
    </row>
    <row r="94328" spans="11:17" x14ac:dyDescent="0.25">
      <c r="K94328" s="9"/>
      <c r="N94328" s="9"/>
      <c r="O94328" s="9"/>
      <c r="P94328" s="9"/>
      <c r="Q94328" s="9"/>
    </row>
    <row r="94329" spans="11:17" x14ac:dyDescent="0.25">
      <c r="K94329" s="9"/>
      <c r="N94329" s="9"/>
      <c r="O94329" s="9"/>
      <c r="P94329" s="9"/>
      <c r="Q94329" s="9"/>
    </row>
    <row r="94330" spans="11:17" x14ac:dyDescent="0.25">
      <c r="K94330" s="9"/>
      <c r="N94330" s="9"/>
      <c r="O94330" s="9"/>
      <c r="P94330" s="9"/>
      <c r="Q94330" s="9"/>
    </row>
    <row r="94331" spans="11:17" x14ac:dyDescent="0.25">
      <c r="K94331" s="9"/>
      <c r="N94331" s="9"/>
      <c r="O94331" s="9"/>
      <c r="P94331" s="9"/>
      <c r="Q94331" s="9"/>
    </row>
    <row r="94332" spans="11:17" x14ac:dyDescent="0.25">
      <c r="K94332" s="9"/>
      <c r="N94332" s="9"/>
      <c r="O94332" s="9"/>
      <c r="P94332" s="9"/>
      <c r="Q94332" s="9"/>
    </row>
    <row r="94333" spans="11:17" x14ac:dyDescent="0.25">
      <c r="K94333" s="9"/>
      <c r="N94333" s="9"/>
      <c r="O94333" s="9"/>
      <c r="P94333" s="9"/>
      <c r="Q94333" s="9"/>
    </row>
    <row r="94334" spans="11:17" x14ac:dyDescent="0.25">
      <c r="K94334" s="9"/>
      <c r="N94334" s="9"/>
      <c r="O94334" s="9"/>
      <c r="P94334" s="9"/>
      <c r="Q94334" s="9"/>
    </row>
    <row r="94335" spans="11:17" x14ac:dyDescent="0.25">
      <c r="K94335" s="9"/>
      <c r="N94335" s="9"/>
      <c r="O94335" s="9"/>
      <c r="P94335" s="9"/>
      <c r="Q94335" s="9"/>
    </row>
    <row r="94336" spans="11:17" x14ac:dyDescent="0.25">
      <c r="K94336" s="9"/>
      <c r="N94336" s="9"/>
      <c r="O94336" s="9"/>
      <c r="P94336" s="9"/>
      <c r="Q94336" s="9"/>
    </row>
    <row r="94337" spans="11:17" x14ac:dyDescent="0.25">
      <c r="K94337" s="9"/>
      <c r="N94337" s="9"/>
      <c r="O94337" s="9"/>
      <c r="P94337" s="9"/>
      <c r="Q94337" s="9"/>
    </row>
    <row r="94338" spans="11:17" x14ac:dyDescent="0.25">
      <c r="K94338" s="9"/>
      <c r="N94338" s="9"/>
      <c r="O94338" s="9"/>
      <c r="P94338" s="9"/>
      <c r="Q94338" s="9"/>
    </row>
    <row r="94339" spans="11:17" x14ac:dyDescent="0.25">
      <c r="K94339" s="9"/>
      <c r="N94339" s="9"/>
      <c r="O94339" s="9"/>
      <c r="P94339" s="9"/>
      <c r="Q94339" s="9"/>
    </row>
    <row r="94340" spans="11:17" x14ac:dyDescent="0.25">
      <c r="K94340" s="9"/>
      <c r="N94340" s="9"/>
      <c r="O94340" s="9"/>
      <c r="P94340" s="9"/>
      <c r="Q94340" s="9"/>
    </row>
    <row r="94341" spans="11:17" x14ac:dyDescent="0.25">
      <c r="K94341" s="9"/>
      <c r="N94341" s="9"/>
      <c r="O94341" s="9"/>
      <c r="P94341" s="9"/>
      <c r="Q94341" s="9"/>
    </row>
    <row r="94342" spans="11:17" x14ac:dyDescent="0.25">
      <c r="K94342" s="9"/>
      <c r="N94342" s="9"/>
      <c r="O94342" s="9"/>
      <c r="P94342" s="9"/>
      <c r="Q94342" s="9"/>
    </row>
    <row r="94343" spans="11:17" x14ac:dyDescent="0.25">
      <c r="K94343" s="9"/>
      <c r="N94343" s="9"/>
      <c r="O94343" s="9"/>
      <c r="P94343" s="9"/>
      <c r="Q94343" s="9"/>
    </row>
    <row r="94344" spans="11:17" x14ac:dyDescent="0.25">
      <c r="K94344" s="9"/>
      <c r="N94344" s="9"/>
      <c r="O94344" s="9"/>
      <c r="P94344" s="9"/>
      <c r="Q94344" s="9"/>
    </row>
    <row r="94345" spans="11:17" x14ac:dyDescent="0.25">
      <c r="K94345" s="9"/>
      <c r="N94345" s="9"/>
      <c r="O94345" s="9"/>
      <c r="P94345" s="9"/>
      <c r="Q94345" s="9"/>
    </row>
    <row r="94346" spans="11:17" x14ac:dyDescent="0.25">
      <c r="K94346" s="9"/>
      <c r="N94346" s="9"/>
      <c r="O94346" s="9"/>
      <c r="P94346" s="9"/>
      <c r="Q94346" s="9"/>
    </row>
    <row r="94347" spans="11:17" x14ac:dyDescent="0.25">
      <c r="K94347" s="9"/>
      <c r="N94347" s="9"/>
      <c r="O94347" s="9"/>
      <c r="P94347" s="9"/>
      <c r="Q94347" s="9"/>
    </row>
    <row r="94348" spans="11:17" x14ac:dyDescent="0.25">
      <c r="K94348" s="9"/>
      <c r="N94348" s="9"/>
      <c r="O94348" s="9"/>
      <c r="P94348" s="9"/>
      <c r="Q94348" s="9"/>
    </row>
    <row r="94349" spans="11:17" x14ac:dyDescent="0.25">
      <c r="K94349" s="9"/>
      <c r="N94349" s="9"/>
      <c r="O94349" s="9"/>
      <c r="P94349" s="9"/>
      <c r="Q94349" s="9"/>
    </row>
    <row r="94350" spans="11:17" x14ac:dyDescent="0.25">
      <c r="K94350" s="9"/>
      <c r="N94350" s="9"/>
      <c r="O94350" s="9"/>
      <c r="P94350" s="9"/>
      <c r="Q94350" s="9"/>
    </row>
    <row r="94351" spans="11:17" x14ac:dyDescent="0.25">
      <c r="K94351" s="9"/>
      <c r="N94351" s="9"/>
      <c r="O94351" s="9"/>
      <c r="P94351" s="9"/>
      <c r="Q94351" s="9"/>
    </row>
    <row r="94352" spans="11:17" x14ac:dyDescent="0.25">
      <c r="K94352" s="9"/>
      <c r="N94352" s="9"/>
      <c r="O94352" s="9"/>
      <c r="P94352" s="9"/>
      <c r="Q94352" s="9"/>
    </row>
    <row r="94353" spans="11:17" x14ac:dyDescent="0.25">
      <c r="K94353" s="9"/>
      <c r="N94353" s="9"/>
      <c r="O94353" s="9"/>
      <c r="P94353" s="9"/>
      <c r="Q94353" s="9"/>
    </row>
    <row r="94354" spans="11:17" x14ac:dyDescent="0.25">
      <c r="K94354" s="9"/>
      <c r="N94354" s="9"/>
      <c r="O94354" s="9"/>
      <c r="P94354" s="9"/>
      <c r="Q94354" s="9"/>
    </row>
    <row r="94355" spans="11:17" x14ac:dyDescent="0.25">
      <c r="K94355" s="9"/>
      <c r="N94355" s="9"/>
      <c r="O94355" s="9"/>
      <c r="P94355" s="9"/>
      <c r="Q94355" s="9"/>
    </row>
    <row r="94356" spans="11:17" x14ac:dyDescent="0.25">
      <c r="K94356" s="9"/>
      <c r="N94356" s="9"/>
      <c r="O94356" s="9"/>
      <c r="P94356" s="9"/>
      <c r="Q94356" s="9"/>
    </row>
    <row r="94357" spans="11:17" x14ac:dyDescent="0.25">
      <c r="K94357" s="9"/>
      <c r="N94357" s="9"/>
      <c r="O94357" s="9"/>
      <c r="P94357" s="9"/>
      <c r="Q94357" s="9"/>
    </row>
    <row r="94358" spans="11:17" x14ac:dyDescent="0.25">
      <c r="K94358" s="9"/>
      <c r="N94358" s="9"/>
      <c r="O94358" s="9"/>
      <c r="P94358" s="9"/>
      <c r="Q94358" s="9"/>
    </row>
    <row r="94359" spans="11:17" x14ac:dyDescent="0.25">
      <c r="K94359" s="9"/>
      <c r="N94359" s="9"/>
      <c r="O94359" s="9"/>
      <c r="P94359" s="9"/>
      <c r="Q94359" s="9"/>
    </row>
    <row r="94360" spans="11:17" x14ac:dyDescent="0.25">
      <c r="K94360" s="9"/>
      <c r="N94360" s="9"/>
      <c r="O94360" s="9"/>
      <c r="P94360" s="9"/>
      <c r="Q94360" s="9"/>
    </row>
    <row r="94361" spans="11:17" x14ac:dyDescent="0.25">
      <c r="K94361" s="9"/>
      <c r="N94361" s="9"/>
      <c r="O94361" s="9"/>
      <c r="P94361" s="9"/>
      <c r="Q94361" s="9"/>
    </row>
    <row r="94362" spans="11:17" x14ac:dyDescent="0.25">
      <c r="K94362" s="9"/>
      <c r="N94362" s="9"/>
      <c r="O94362" s="9"/>
      <c r="P94362" s="9"/>
      <c r="Q94362" s="9"/>
    </row>
    <row r="94363" spans="11:17" x14ac:dyDescent="0.25">
      <c r="K94363" s="9"/>
      <c r="N94363" s="9"/>
      <c r="O94363" s="9"/>
      <c r="P94363" s="9"/>
      <c r="Q94363" s="9"/>
    </row>
    <row r="94364" spans="11:17" x14ac:dyDescent="0.25">
      <c r="K94364" s="9"/>
      <c r="N94364" s="9"/>
      <c r="O94364" s="9"/>
      <c r="P94364" s="9"/>
      <c r="Q94364" s="9"/>
    </row>
    <row r="94365" spans="11:17" x14ac:dyDescent="0.25">
      <c r="K94365" s="9"/>
      <c r="N94365" s="9"/>
      <c r="O94365" s="9"/>
      <c r="P94365" s="9"/>
      <c r="Q94365" s="9"/>
    </row>
    <row r="94366" spans="11:17" x14ac:dyDescent="0.25">
      <c r="K94366" s="9"/>
      <c r="N94366" s="9"/>
      <c r="O94366" s="9"/>
      <c r="P94366" s="9"/>
      <c r="Q94366" s="9"/>
    </row>
    <row r="94367" spans="11:17" x14ac:dyDescent="0.25">
      <c r="K94367" s="9"/>
      <c r="N94367" s="9"/>
      <c r="O94367" s="9"/>
      <c r="P94367" s="9"/>
      <c r="Q94367" s="9"/>
    </row>
    <row r="94368" spans="11:17" x14ac:dyDescent="0.25">
      <c r="K94368" s="9"/>
      <c r="N94368" s="9"/>
      <c r="O94368" s="9"/>
      <c r="P94368" s="9"/>
      <c r="Q94368" s="9"/>
    </row>
    <row r="94369" spans="11:17" x14ac:dyDescent="0.25">
      <c r="K94369" s="9"/>
      <c r="N94369" s="9"/>
      <c r="O94369" s="9"/>
      <c r="P94369" s="9"/>
      <c r="Q94369" s="9"/>
    </row>
    <row r="94370" spans="11:17" x14ac:dyDescent="0.25">
      <c r="K94370" s="9"/>
      <c r="N94370" s="9"/>
      <c r="O94370" s="9"/>
      <c r="P94370" s="9"/>
      <c r="Q94370" s="9"/>
    </row>
    <row r="94371" spans="11:17" x14ac:dyDescent="0.25">
      <c r="K94371" s="9"/>
      <c r="N94371" s="9"/>
      <c r="O94371" s="9"/>
      <c r="P94371" s="9"/>
      <c r="Q94371" s="9"/>
    </row>
    <row r="94372" spans="11:17" x14ac:dyDescent="0.25">
      <c r="K94372" s="9"/>
      <c r="N94372" s="9"/>
      <c r="O94372" s="9"/>
      <c r="P94372" s="9"/>
      <c r="Q94372" s="9"/>
    </row>
    <row r="94373" spans="11:17" x14ac:dyDescent="0.25">
      <c r="K94373" s="9"/>
      <c r="N94373" s="9"/>
      <c r="O94373" s="9"/>
      <c r="P94373" s="9"/>
      <c r="Q94373" s="9"/>
    </row>
    <row r="94374" spans="11:17" x14ac:dyDescent="0.25">
      <c r="K94374" s="9"/>
      <c r="N94374" s="9"/>
      <c r="O94374" s="9"/>
      <c r="P94374" s="9"/>
      <c r="Q94374" s="9"/>
    </row>
    <row r="94375" spans="11:17" x14ac:dyDescent="0.25">
      <c r="K94375" s="9"/>
      <c r="N94375" s="9"/>
      <c r="O94375" s="9"/>
      <c r="P94375" s="9"/>
      <c r="Q94375" s="9"/>
    </row>
    <row r="94376" spans="11:17" x14ac:dyDescent="0.25">
      <c r="K94376" s="9"/>
      <c r="N94376" s="9"/>
      <c r="O94376" s="9"/>
      <c r="P94376" s="9"/>
      <c r="Q94376" s="9"/>
    </row>
    <row r="94377" spans="11:17" x14ac:dyDescent="0.25">
      <c r="K94377" s="9"/>
      <c r="N94377" s="9"/>
      <c r="O94377" s="9"/>
      <c r="P94377" s="9"/>
      <c r="Q94377" s="9"/>
    </row>
    <row r="94378" spans="11:17" x14ac:dyDescent="0.25">
      <c r="K94378" s="9"/>
      <c r="N94378" s="9"/>
      <c r="O94378" s="9"/>
      <c r="P94378" s="9"/>
      <c r="Q94378" s="9"/>
    </row>
    <row r="94379" spans="11:17" x14ac:dyDescent="0.25">
      <c r="K94379" s="9"/>
      <c r="N94379" s="9"/>
      <c r="O94379" s="9"/>
      <c r="P94379" s="9"/>
      <c r="Q94379" s="9"/>
    </row>
    <row r="94380" spans="11:17" x14ac:dyDescent="0.25">
      <c r="K94380" s="9"/>
      <c r="N94380" s="9"/>
      <c r="O94380" s="9"/>
      <c r="P94380" s="9"/>
      <c r="Q94380" s="9"/>
    </row>
    <row r="94381" spans="11:17" x14ac:dyDescent="0.25">
      <c r="K94381" s="9"/>
      <c r="N94381" s="9"/>
      <c r="O94381" s="9"/>
      <c r="P94381" s="9"/>
      <c r="Q94381" s="9"/>
    </row>
    <row r="94382" spans="11:17" x14ac:dyDescent="0.25">
      <c r="K94382" s="9"/>
      <c r="N94382" s="9"/>
      <c r="O94382" s="9"/>
      <c r="P94382" s="9"/>
      <c r="Q94382" s="9"/>
    </row>
    <row r="94383" spans="11:17" x14ac:dyDescent="0.25">
      <c r="K94383" s="9"/>
      <c r="N94383" s="9"/>
      <c r="O94383" s="9"/>
      <c r="P94383" s="9"/>
      <c r="Q94383" s="9"/>
    </row>
    <row r="94384" spans="11:17" x14ac:dyDescent="0.25">
      <c r="K94384" s="9"/>
      <c r="N94384" s="9"/>
      <c r="O94384" s="9"/>
      <c r="P94384" s="9"/>
      <c r="Q94384" s="9"/>
    </row>
    <row r="94385" spans="11:17" x14ac:dyDescent="0.25">
      <c r="K94385" s="9"/>
      <c r="N94385" s="9"/>
      <c r="O94385" s="9"/>
      <c r="P94385" s="9"/>
      <c r="Q94385" s="9"/>
    </row>
    <row r="94386" spans="11:17" x14ac:dyDescent="0.25">
      <c r="K94386" s="9"/>
      <c r="N94386" s="9"/>
      <c r="O94386" s="9"/>
      <c r="P94386" s="9"/>
      <c r="Q94386" s="9"/>
    </row>
    <row r="94387" spans="11:17" x14ac:dyDescent="0.25">
      <c r="K94387" s="9"/>
      <c r="N94387" s="9"/>
      <c r="O94387" s="9"/>
      <c r="P94387" s="9"/>
      <c r="Q94387" s="9"/>
    </row>
    <row r="94388" spans="11:17" x14ac:dyDescent="0.25">
      <c r="K94388" s="9"/>
      <c r="N94388" s="9"/>
      <c r="O94388" s="9"/>
      <c r="P94388" s="9"/>
      <c r="Q94388" s="9"/>
    </row>
    <row r="94389" spans="11:17" x14ac:dyDescent="0.25">
      <c r="K94389" s="9"/>
      <c r="N94389" s="9"/>
      <c r="O94389" s="9"/>
      <c r="P94389" s="9"/>
      <c r="Q94389" s="9"/>
    </row>
    <row r="94390" spans="11:17" x14ac:dyDescent="0.25">
      <c r="K94390" s="9"/>
      <c r="N94390" s="9"/>
      <c r="O94390" s="9"/>
      <c r="P94390" s="9"/>
      <c r="Q94390" s="9"/>
    </row>
    <row r="94391" spans="11:17" x14ac:dyDescent="0.25">
      <c r="K94391" s="9"/>
      <c r="N94391" s="9"/>
      <c r="O94391" s="9"/>
      <c r="P94391" s="9"/>
      <c r="Q94391" s="9"/>
    </row>
    <row r="94392" spans="11:17" x14ac:dyDescent="0.25">
      <c r="K94392" s="9"/>
      <c r="N94392" s="9"/>
      <c r="O94392" s="9"/>
      <c r="P94392" s="9"/>
      <c r="Q94392" s="9"/>
    </row>
    <row r="94393" spans="11:17" x14ac:dyDescent="0.25">
      <c r="K94393" s="9"/>
      <c r="N94393" s="9"/>
      <c r="O94393" s="9"/>
      <c r="P94393" s="9"/>
      <c r="Q94393" s="9"/>
    </row>
    <row r="94394" spans="11:17" x14ac:dyDescent="0.25">
      <c r="K94394" s="9"/>
      <c r="N94394" s="9"/>
      <c r="O94394" s="9"/>
      <c r="P94394" s="9"/>
      <c r="Q94394" s="9"/>
    </row>
    <row r="94395" spans="11:17" x14ac:dyDescent="0.25">
      <c r="K94395" s="9"/>
      <c r="N94395" s="9"/>
      <c r="O94395" s="9"/>
      <c r="P94395" s="9"/>
      <c r="Q94395" s="9"/>
    </row>
    <row r="94396" spans="11:17" x14ac:dyDescent="0.25">
      <c r="K94396" s="9"/>
      <c r="N94396" s="9"/>
      <c r="O94396" s="9"/>
      <c r="P94396" s="9"/>
      <c r="Q94396" s="9"/>
    </row>
    <row r="94397" spans="11:17" x14ac:dyDescent="0.25">
      <c r="K94397" s="9"/>
      <c r="N94397" s="9"/>
      <c r="O94397" s="9"/>
      <c r="P94397" s="9"/>
      <c r="Q94397" s="9"/>
    </row>
    <row r="94398" spans="11:17" x14ac:dyDescent="0.25">
      <c r="K94398" s="9"/>
      <c r="N94398" s="9"/>
      <c r="O94398" s="9"/>
      <c r="P94398" s="9"/>
      <c r="Q94398" s="9"/>
    </row>
    <row r="94399" spans="11:17" x14ac:dyDescent="0.25">
      <c r="K94399" s="9"/>
      <c r="N94399" s="9"/>
      <c r="O94399" s="9"/>
      <c r="P94399" s="9"/>
      <c r="Q94399" s="9"/>
    </row>
    <row r="94400" spans="11:17" x14ac:dyDescent="0.25">
      <c r="K94400" s="9"/>
      <c r="N94400" s="9"/>
      <c r="O94400" s="9"/>
      <c r="P94400" s="9"/>
      <c r="Q94400" s="9"/>
    </row>
    <row r="94401" spans="11:17" x14ac:dyDescent="0.25">
      <c r="K94401" s="9"/>
      <c r="N94401" s="9"/>
      <c r="O94401" s="9"/>
      <c r="P94401" s="9"/>
      <c r="Q94401" s="9"/>
    </row>
    <row r="94402" spans="11:17" x14ac:dyDescent="0.25">
      <c r="K94402" s="9"/>
      <c r="N94402" s="9"/>
      <c r="O94402" s="9"/>
      <c r="P94402" s="9"/>
      <c r="Q94402" s="9"/>
    </row>
    <row r="94403" spans="11:17" x14ac:dyDescent="0.25">
      <c r="K94403" s="9"/>
      <c r="N94403" s="9"/>
      <c r="O94403" s="9"/>
      <c r="P94403" s="9"/>
      <c r="Q94403" s="9"/>
    </row>
    <row r="94404" spans="11:17" x14ac:dyDescent="0.25">
      <c r="K94404" s="9"/>
      <c r="N94404" s="9"/>
      <c r="O94404" s="9"/>
      <c r="P94404" s="9"/>
      <c r="Q94404" s="9"/>
    </row>
    <row r="94405" spans="11:17" x14ac:dyDescent="0.25">
      <c r="K94405" s="9"/>
      <c r="N94405" s="9"/>
      <c r="O94405" s="9"/>
      <c r="P94405" s="9"/>
      <c r="Q94405" s="9"/>
    </row>
    <row r="94406" spans="11:17" x14ac:dyDescent="0.25">
      <c r="K94406" s="9"/>
      <c r="N94406" s="9"/>
      <c r="O94406" s="9"/>
      <c r="P94406" s="9"/>
      <c r="Q94406" s="9"/>
    </row>
    <row r="94407" spans="11:17" x14ac:dyDescent="0.25">
      <c r="K94407" s="9"/>
      <c r="N94407" s="9"/>
      <c r="O94407" s="9"/>
      <c r="P94407" s="9"/>
      <c r="Q94407" s="9"/>
    </row>
    <row r="94408" spans="11:17" x14ac:dyDescent="0.25">
      <c r="K94408" s="9"/>
      <c r="N94408" s="9"/>
      <c r="O94408" s="9"/>
      <c r="P94408" s="9"/>
      <c r="Q94408" s="9"/>
    </row>
    <row r="94409" spans="11:17" x14ac:dyDescent="0.25">
      <c r="K94409" s="9"/>
      <c r="N94409" s="9"/>
      <c r="O94409" s="9"/>
      <c r="P94409" s="9"/>
      <c r="Q94409" s="9"/>
    </row>
    <row r="94410" spans="11:17" x14ac:dyDescent="0.25">
      <c r="K94410" s="9"/>
      <c r="N94410" s="9"/>
      <c r="O94410" s="9"/>
      <c r="P94410" s="9"/>
      <c r="Q94410" s="9"/>
    </row>
    <row r="94411" spans="11:17" x14ac:dyDescent="0.25">
      <c r="K94411" s="9"/>
      <c r="N94411" s="9"/>
      <c r="O94411" s="9"/>
      <c r="P94411" s="9"/>
      <c r="Q94411" s="9"/>
    </row>
    <row r="94412" spans="11:17" x14ac:dyDescent="0.25">
      <c r="K94412" s="9"/>
      <c r="N94412" s="9"/>
      <c r="O94412" s="9"/>
      <c r="P94412" s="9"/>
      <c r="Q94412" s="9"/>
    </row>
    <row r="94413" spans="11:17" x14ac:dyDescent="0.25">
      <c r="K94413" s="9"/>
      <c r="N94413" s="9"/>
      <c r="O94413" s="9"/>
      <c r="P94413" s="9"/>
      <c r="Q94413" s="9"/>
    </row>
    <row r="94414" spans="11:17" x14ac:dyDescent="0.25">
      <c r="K94414" s="9"/>
      <c r="N94414" s="9"/>
      <c r="O94414" s="9"/>
      <c r="P94414" s="9"/>
      <c r="Q94414" s="9"/>
    </row>
    <row r="94415" spans="11:17" x14ac:dyDescent="0.25">
      <c r="K94415" s="9"/>
      <c r="N94415" s="9"/>
      <c r="O94415" s="9"/>
      <c r="P94415" s="9"/>
      <c r="Q94415" s="9"/>
    </row>
    <row r="94416" spans="11:17" x14ac:dyDescent="0.25">
      <c r="K94416" s="9"/>
      <c r="N94416" s="9"/>
      <c r="O94416" s="9"/>
      <c r="P94416" s="9"/>
      <c r="Q94416" s="9"/>
    </row>
    <row r="94417" spans="11:17" x14ac:dyDescent="0.25">
      <c r="K94417" s="9"/>
      <c r="N94417" s="9"/>
      <c r="O94417" s="9"/>
      <c r="P94417" s="9"/>
      <c r="Q94417" s="9"/>
    </row>
    <row r="94418" spans="11:17" x14ac:dyDescent="0.25">
      <c r="K94418" s="9"/>
      <c r="N94418" s="9"/>
      <c r="O94418" s="9"/>
      <c r="P94418" s="9"/>
      <c r="Q94418" s="9"/>
    </row>
    <row r="94419" spans="11:17" x14ac:dyDescent="0.25">
      <c r="K94419" s="9"/>
      <c r="N94419" s="9"/>
      <c r="O94419" s="9"/>
      <c r="P94419" s="9"/>
      <c r="Q94419" s="9"/>
    </row>
    <row r="94420" spans="11:17" x14ac:dyDescent="0.25">
      <c r="K94420" s="9"/>
      <c r="N94420" s="9"/>
      <c r="O94420" s="9"/>
      <c r="P94420" s="9"/>
      <c r="Q94420" s="9"/>
    </row>
    <row r="94421" spans="11:17" x14ac:dyDescent="0.25">
      <c r="K94421" s="9"/>
      <c r="N94421" s="9"/>
      <c r="O94421" s="9"/>
      <c r="P94421" s="9"/>
      <c r="Q94421" s="9"/>
    </row>
    <row r="94422" spans="11:17" x14ac:dyDescent="0.25">
      <c r="K94422" s="9"/>
      <c r="N94422" s="9"/>
      <c r="O94422" s="9"/>
      <c r="P94422" s="9"/>
      <c r="Q94422" s="9"/>
    </row>
    <row r="94423" spans="11:17" x14ac:dyDescent="0.25">
      <c r="K94423" s="9"/>
      <c r="N94423" s="9"/>
      <c r="O94423" s="9"/>
      <c r="P94423" s="9"/>
      <c r="Q94423" s="9"/>
    </row>
    <row r="94424" spans="11:17" x14ac:dyDescent="0.25">
      <c r="K94424" s="9"/>
      <c r="N94424" s="9"/>
      <c r="O94424" s="9"/>
      <c r="P94424" s="9"/>
      <c r="Q94424" s="9"/>
    </row>
    <row r="94425" spans="11:17" x14ac:dyDescent="0.25">
      <c r="K94425" s="9"/>
      <c r="N94425" s="9"/>
      <c r="O94425" s="9"/>
      <c r="P94425" s="9"/>
      <c r="Q94425" s="9"/>
    </row>
    <row r="94426" spans="11:17" x14ac:dyDescent="0.25">
      <c r="K94426" s="9"/>
      <c r="N94426" s="9"/>
      <c r="O94426" s="9"/>
      <c r="P94426" s="9"/>
      <c r="Q94426" s="9"/>
    </row>
    <row r="94427" spans="11:17" x14ac:dyDescent="0.25">
      <c r="K94427" s="9"/>
      <c r="N94427" s="9"/>
      <c r="O94427" s="9"/>
      <c r="P94427" s="9"/>
      <c r="Q94427" s="9"/>
    </row>
    <row r="94428" spans="11:17" x14ac:dyDescent="0.25">
      <c r="K94428" s="9"/>
      <c r="N94428" s="9"/>
      <c r="O94428" s="9"/>
      <c r="P94428" s="9"/>
      <c r="Q94428" s="9"/>
    </row>
    <row r="94429" spans="11:17" x14ac:dyDescent="0.25">
      <c r="K94429" s="9"/>
      <c r="N94429" s="9"/>
      <c r="O94429" s="9"/>
      <c r="P94429" s="9"/>
      <c r="Q94429" s="9"/>
    </row>
    <row r="94430" spans="11:17" x14ac:dyDescent="0.25">
      <c r="K94430" s="9"/>
      <c r="N94430" s="9"/>
      <c r="O94430" s="9"/>
      <c r="P94430" s="9"/>
      <c r="Q94430" s="9"/>
    </row>
    <row r="94431" spans="11:17" x14ac:dyDescent="0.25">
      <c r="K94431" s="9"/>
      <c r="N94431" s="9"/>
      <c r="O94431" s="9"/>
      <c r="P94431" s="9"/>
      <c r="Q94431" s="9"/>
    </row>
    <row r="94432" spans="11:17" x14ac:dyDescent="0.25">
      <c r="K94432" s="9"/>
      <c r="N94432" s="9"/>
      <c r="O94432" s="9"/>
      <c r="P94432" s="9"/>
      <c r="Q94432" s="9"/>
    </row>
    <row r="94433" spans="11:17" x14ac:dyDescent="0.25">
      <c r="K94433" s="9"/>
      <c r="N94433" s="9"/>
      <c r="O94433" s="9"/>
      <c r="P94433" s="9"/>
      <c r="Q94433" s="9"/>
    </row>
    <row r="94434" spans="11:17" x14ac:dyDescent="0.25">
      <c r="K94434" s="9"/>
      <c r="N94434" s="9"/>
      <c r="O94434" s="9"/>
      <c r="P94434" s="9"/>
      <c r="Q94434" s="9"/>
    </row>
    <row r="94435" spans="11:17" x14ac:dyDescent="0.25">
      <c r="K94435" s="9"/>
      <c r="N94435" s="9"/>
      <c r="O94435" s="9"/>
      <c r="P94435" s="9"/>
      <c r="Q94435" s="9"/>
    </row>
    <row r="94436" spans="11:17" x14ac:dyDescent="0.25">
      <c r="K94436" s="9"/>
      <c r="N94436" s="9"/>
      <c r="O94436" s="9"/>
      <c r="P94436" s="9"/>
      <c r="Q94436" s="9"/>
    </row>
    <row r="94437" spans="11:17" x14ac:dyDescent="0.25">
      <c r="K94437" s="9"/>
      <c r="N94437" s="9"/>
      <c r="O94437" s="9"/>
      <c r="P94437" s="9"/>
      <c r="Q94437" s="9"/>
    </row>
    <row r="94438" spans="11:17" x14ac:dyDescent="0.25">
      <c r="K94438" s="9"/>
      <c r="N94438" s="9"/>
      <c r="O94438" s="9"/>
      <c r="P94438" s="9"/>
      <c r="Q94438" s="9"/>
    </row>
    <row r="94439" spans="11:17" x14ac:dyDescent="0.25">
      <c r="K94439" s="9"/>
      <c r="N94439" s="9"/>
      <c r="O94439" s="9"/>
      <c r="P94439" s="9"/>
      <c r="Q94439" s="9"/>
    </row>
    <row r="94440" spans="11:17" x14ac:dyDescent="0.25">
      <c r="K94440" s="9"/>
      <c r="N94440" s="9"/>
      <c r="O94440" s="9"/>
      <c r="P94440" s="9"/>
      <c r="Q94440" s="9"/>
    </row>
    <row r="94441" spans="11:17" x14ac:dyDescent="0.25">
      <c r="K94441" s="9"/>
      <c r="N94441" s="9"/>
      <c r="O94441" s="9"/>
      <c r="P94441" s="9"/>
      <c r="Q94441" s="9"/>
    </row>
    <row r="94442" spans="11:17" x14ac:dyDescent="0.25">
      <c r="K94442" s="9"/>
      <c r="N94442" s="9"/>
      <c r="O94442" s="9"/>
      <c r="P94442" s="9"/>
      <c r="Q94442" s="9"/>
    </row>
    <row r="94443" spans="11:17" x14ac:dyDescent="0.25">
      <c r="K94443" s="9"/>
      <c r="N94443" s="9"/>
      <c r="O94443" s="9"/>
      <c r="P94443" s="9"/>
      <c r="Q94443" s="9"/>
    </row>
    <row r="94444" spans="11:17" x14ac:dyDescent="0.25">
      <c r="K94444" s="9"/>
      <c r="N94444" s="9"/>
      <c r="O94444" s="9"/>
      <c r="P94444" s="9"/>
      <c r="Q94444" s="9"/>
    </row>
    <row r="94445" spans="11:17" x14ac:dyDescent="0.25">
      <c r="K94445" s="9"/>
      <c r="N94445" s="9"/>
      <c r="O94445" s="9"/>
      <c r="P94445" s="9"/>
      <c r="Q94445" s="9"/>
    </row>
    <row r="94446" spans="11:17" x14ac:dyDescent="0.25">
      <c r="K94446" s="9"/>
      <c r="N94446" s="9"/>
      <c r="O94446" s="9"/>
      <c r="P94446" s="9"/>
      <c r="Q94446" s="9"/>
    </row>
    <row r="94447" spans="11:17" x14ac:dyDescent="0.25">
      <c r="K94447" s="9"/>
      <c r="N94447" s="9"/>
      <c r="O94447" s="9"/>
      <c r="P94447" s="9"/>
      <c r="Q94447" s="9"/>
    </row>
    <row r="94448" spans="11:17" x14ac:dyDescent="0.25">
      <c r="K94448" s="9"/>
      <c r="N94448" s="9"/>
      <c r="O94448" s="9"/>
      <c r="P94448" s="9"/>
      <c r="Q94448" s="9"/>
    </row>
    <row r="94449" spans="11:17" x14ac:dyDescent="0.25">
      <c r="K94449" s="9"/>
      <c r="N94449" s="9"/>
      <c r="O94449" s="9"/>
      <c r="P94449" s="9"/>
      <c r="Q94449" s="9"/>
    </row>
    <row r="94450" spans="11:17" x14ac:dyDescent="0.25">
      <c r="K94450" s="9"/>
      <c r="N94450" s="9"/>
      <c r="O94450" s="9"/>
      <c r="P94450" s="9"/>
      <c r="Q94450" s="9"/>
    </row>
    <row r="94451" spans="11:17" x14ac:dyDescent="0.25">
      <c r="K94451" s="9"/>
      <c r="N94451" s="9"/>
      <c r="O94451" s="9"/>
      <c r="P94451" s="9"/>
      <c r="Q94451" s="9"/>
    </row>
    <row r="94452" spans="11:17" x14ac:dyDescent="0.25">
      <c r="K94452" s="9"/>
      <c r="N94452" s="9"/>
      <c r="O94452" s="9"/>
      <c r="P94452" s="9"/>
      <c r="Q94452" s="9"/>
    </row>
    <row r="94453" spans="11:17" x14ac:dyDescent="0.25">
      <c r="K94453" s="9"/>
      <c r="N94453" s="9"/>
      <c r="O94453" s="9"/>
      <c r="P94453" s="9"/>
      <c r="Q94453" s="9"/>
    </row>
    <row r="94454" spans="11:17" x14ac:dyDescent="0.25">
      <c r="K94454" s="9"/>
      <c r="N94454" s="9"/>
      <c r="O94454" s="9"/>
      <c r="P94454" s="9"/>
      <c r="Q94454" s="9"/>
    </row>
    <row r="94455" spans="11:17" x14ac:dyDescent="0.25">
      <c r="K94455" s="9"/>
      <c r="N94455" s="9"/>
      <c r="O94455" s="9"/>
      <c r="P94455" s="9"/>
      <c r="Q94455" s="9"/>
    </row>
    <row r="94456" spans="11:17" x14ac:dyDescent="0.25">
      <c r="K94456" s="9"/>
      <c r="N94456" s="9"/>
      <c r="O94456" s="9"/>
      <c r="P94456" s="9"/>
      <c r="Q94456" s="9"/>
    </row>
    <row r="94457" spans="11:17" x14ac:dyDescent="0.25">
      <c r="K94457" s="9"/>
      <c r="N94457" s="9"/>
      <c r="O94457" s="9"/>
      <c r="P94457" s="9"/>
      <c r="Q94457" s="9"/>
    </row>
    <row r="94458" spans="11:17" x14ac:dyDescent="0.25">
      <c r="K94458" s="9"/>
      <c r="N94458" s="9"/>
      <c r="O94458" s="9"/>
      <c r="P94458" s="9"/>
      <c r="Q94458" s="9"/>
    </row>
    <row r="94459" spans="11:17" x14ac:dyDescent="0.25">
      <c r="K94459" s="9"/>
      <c r="N94459" s="9"/>
      <c r="O94459" s="9"/>
      <c r="P94459" s="9"/>
      <c r="Q94459" s="9"/>
    </row>
    <row r="94460" spans="11:17" x14ac:dyDescent="0.25">
      <c r="K94460" s="9"/>
      <c r="N94460" s="9"/>
      <c r="O94460" s="9"/>
      <c r="P94460" s="9"/>
      <c r="Q94460" s="9"/>
    </row>
    <row r="94461" spans="11:17" x14ac:dyDescent="0.25">
      <c r="K94461" s="9"/>
      <c r="N94461" s="9"/>
      <c r="O94461" s="9"/>
      <c r="P94461" s="9"/>
      <c r="Q94461" s="9"/>
    </row>
    <row r="94462" spans="11:17" x14ac:dyDescent="0.25">
      <c r="K94462" s="9"/>
      <c r="N94462" s="9"/>
      <c r="O94462" s="9"/>
      <c r="P94462" s="9"/>
      <c r="Q94462" s="9"/>
    </row>
    <row r="94463" spans="11:17" x14ac:dyDescent="0.25">
      <c r="K94463" s="9"/>
      <c r="N94463" s="9"/>
      <c r="O94463" s="9"/>
      <c r="P94463" s="9"/>
      <c r="Q94463" s="9"/>
    </row>
    <row r="94464" spans="11:17" x14ac:dyDescent="0.25">
      <c r="K94464" s="9"/>
      <c r="N94464" s="9"/>
      <c r="O94464" s="9"/>
      <c r="P94464" s="9"/>
      <c r="Q94464" s="9"/>
    </row>
    <row r="94465" spans="11:17" x14ac:dyDescent="0.25">
      <c r="K94465" s="9"/>
      <c r="N94465" s="9"/>
      <c r="O94465" s="9"/>
      <c r="P94465" s="9"/>
      <c r="Q94465" s="9"/>
    </row>
    <row r="94466" spans="11:17" x14ac:dyDescent="0.25">
      <c r="K94466" s="9"/>
      <c r="N94466" s="9"/>
      <c r="O94466" s="9"/>
      <c r="P94466" s="9"/>
      <c r="Q94466" s="9"/>
    </row>
    <row r="94467" spans="11:17" x14ac:dyDescent="0.25">
      <c r="K94467" s="9"/>
      <c r="N94467" s="9"/>
      <c r="O94467" s="9"/>
      <c r="P94467" s="9"/>
      <c r="Q94467" s="9"/>
    </row>
    <row r="94468" spans="11:17" x14ac:dyDescent="0.25">
      <c r="K94468" s="9"/>
      <c r="N94468" s="9"/>
      <c r="O94468" s="9"/>
      <c r="P94468" s="9"/>
      <c r="Q94468" s="9"/>
    </row>
    <row r="94469" spans="11:17" x14ac:dyDescent="0.25">
      <c r="K94469" s="9"/>
      <c r="N94469" s="9"/>
      <c r="O94469" s="9"/>
      <c r="P94469" s="9"/>
      <c r="Q94469" s="9"/>
    </row>
    <row r="94470" spans="11:17" x14ac:dyDescent="0.25">
      <c r="K94470" s="9"/>
      <c r="N94470" s="9"/>
      <c r="O94470" s="9"/>
      <c r="P94470" s="9"/>
      <c r="Q94470" s="9"/>
    </row>
    <row r="94471" spans="11:17" x14ac:dyDescent="0.25">
      <c r="K94471" s="9"/>
      <c r="N94471" s="9"/>
      <c r="O94471" s="9"/>
      <c r="P94471" s="9"/>
      <c r="Q94471" s="9"/>
    </row>
    <row r="94472" spans="11:17" x14ac:dyDescent="0.25">
      <c r="K94472" s="9"/>
      <c r="N94472" s="9"/>
      <c r="O94472" s="9"/>
      <c r="P94472" s="9"/>
      <c r="Q94472" s="9"/>
    </row>
    <row r="94473" spans="11:17" x14ac:dyDescent="0.25">
      <c r="K94473" s="9"/>
      <c r="N94473" s="9"/>
      <c r="O94473" s="9"/>
      <c r="P94473" s="9"/>
      <c r="Q94473" s="9"/>
    </row>
    <row r="94474" spans="11:17" x14ac:dyDescent="0.25">
      <c r="K94474" s="9"/>
      <c r="N94474" s="9"/>
      <c r="O94474" s="9"/>
      <c r="P94474" s="9"/>
      <c r="Q94474" s="9"/>
    </row>
    <row r="94475" spans="11:17" x14ac:dyDescent="0.25">
      <c r="K94475" s="9"/>
      <c r="N94475" s="9"/>
      <c r="O94475" s="9"/>
      <c r="P94475" s="9"/>
      <c r="Q94475" s="9"/>
    </row>
    <row r="94476" spans="11:17" x14ac:dyDescent="0.25">
      <c r="K94476" s="9"/>
      <c r="N94476" s="9"/>
      <c r="O94476" s="9"/>
      <c r="P94476" s="9"/>
      <c r="Q94476" s="9"/>
    </row>
    <row r="94477" spans="11:17" x14ac:dyDescent="0.25">
      <c r="K94477" s="9"/>
      <c r="N94477" s="9"/>
      <c r="O94477" s="9"/>
      <c r="P94477" s="9"/>
      <c r="Q94477" s="9"/>
    </row>
    <row r="94478" spans="11:17" x14ac:dyDescent="0.25">
      <c r="K94478" s="9"/>
      <c r="N94478" s="9"/>
      <c r="O94478" s="9"/>
      <c r="P94478" s="9"/>
      <c r="Q94478" s="9"/>
    </row>
    <row r="94479" spans="11:17" x14ac:dyDescent="0.25">
      <c r="K94479" s="9"/>
      <c r="N94479" s="9"/>
      <c r="O94479" s="9"/>
      <c r="P94479" s="9"/>
      <c r="Q94479" s="9"/>
    </row>
    <row r="94480" spans="11:17" x14ac:dyDescent="0.25">
      <c r="K94480" s="9"/>
      <c r="N94480" s="9"/>
      <c r="O94480" s="9"/>
      <c r="P94480" s="9"/>
      <c r="Q94480" s="9"/>
    </row>
    <row r="94481" spans="11:17" x14ac:dyDescent="0.25">
      <c r="K94481" s="9"/>
      <c r="N94481" s="9"/>
      <c r="O94481" s="9"/>
      <c r="P94481" s="9"/>
      <c r="Q94481" s="9"/>
    </row>
    <row r="94482" spans="11:17" x14ac:dyDescent="0.25">
      <c r="K94482" s="9"/>
      <c r="N94482" s="9"/>
      <c r="O94482" s="9"/>
      <c r="P94482" s="9"/>
      <c r="Q94482" s="9"/>
    </row>
    <row r="94483" spans="11:17" x14ac:dyDescent="0.25">
      <c r="K94483" s="9"/>
      <c r="N94483" s="9"/>
      <c r="O94483" s="9"/>
      <c r="P94483" s="9"/>
      <c r="Q94483" s="9"/>
    </row>
    <row r="94484" spans="11:17" x14ac:dyDescent="0.25">
      <c r="K94484" s="9"/>
      <c r="N94484" s="9"/>
      <c r="O94484" s="9"/>
      <c r="P94484" s="9"/>
      <c r="Q94484" s="9"/>
    </row>
    <row r="94485" spans="11:17" x14ac:dyDescent="0.25">
      <c r="K94485" s="9"/>
      <c r="N94485" s="9"/>
      <c r="O94485" s="9"/>
      <c r="P94485" s="9"/>
      <c r="Q94485" s="9"/>
    </row>
    <row r="94486" spans="11:17" x14ac:dyDescent="0.25">
      <c r="K94486" s="9"/>
      <c r="N94486" s="9"/>
      <c r="O94486" s="9"/>
      <c r="P94486" s="9"/>
      <c r="Q94486" s="9"/>
    </row>
    <row r="94487" spans="11:17" x14ac:dyDescent="0.25">
      <c r="K94487" s="9"/>
      <c r="N94487" s="9"/>
      <c r="O94487" s="9"/>
      <c r="P94487" s="9"/>
      <c r="Q94487" s="9"/>
    </row>
    <row r="94488" spans="11:17" x14ac:dyDescent="0.25">
      <c r="K94488" s="9"/>
      <c r="N94488" s="9"/>
      <c r="O94488" s="9"/>
      <c r="P94488" s="9"/>
      <c r="Q94488" s="9"/>
    </row>
    <row r="94489" spans="11:17" x14ac:dyDescent="0.25">
      <c r="K94489" s="9"/>
      <c r="N94489" s="9"/>
      <c r="O94489" s="9"/>
      <c r="P94489" s="9"/>
      <c r="Q94489" s="9"/>
    </row>
    <row r="94490" spans="11:17" x14ac:dyDescent="0.25">
      <c r="K94490" s="9"/>
      <c r="N94490" s="9"/>
      <c r="O94490" s="9"/>
      <c r="P94490" s="9"/>
      <c r="Q94490" s="9"/>
    </row>
    <row r="94491" spans="11:17" x14ac:dyDescent="0.25">
      <c r="K94491" s="9"/>
      <c r="N94491" s="9"/>
      <c r="O94491" s="9"/>
      <c r="P94491" s="9"/>
      <c r="Q94491" s="9"/>
    </row>
    <row r="94492" spans="11:17" x14ac:dyDescent="0.25">
      <c r="K94492" s="9"/>
      <c r="N94492" s="9"/>
      <c r="O94492" s="9"/>
      <c r="P94492" s="9"/>
      <c r="Q94492" s="9"/>
    </row>
    <row r="94493" spans="11:17" x14ac:dyDescent="0.25">
      <c r="K94493" s="9"/>
      <c r="N94493" s="9"/>
      <c r="O94493" s="9"/>
      <c r="P94493" s="9"/>
      <c r="Q94493" s="9"/>
    </row>
    <row r="94494" spans="11:17" x14ac:dyDescent="0.25">
      <c r="K94494" s="9"/>
      <c r="N94494" s="9"/>
      <c r="O94494" s="9"/>
      <c r="P94494" s="9"/>
      <c r="Q94494" s="9"/>
    </row>
    <row r="94495" spans="11:17" x14ac:dyDescent="0.25">
      <c r="K94495" s="9"/>
      <c r="N94495" s="9"/>
      <c r="O94495" s="9"/>
      <c r="P94495" s="9"/>
      <c r="Q94495" s="9"/>
    </row>
    <row r="94496" spans="11:17" x14ac:dyDescent="0.25">
      <c r="K94496" s="9"/>
      <c r="N94496" s="9"/>
      <c r="O94496" s="9"/>
      <c r="P94496" s="9"/>
      <c r="Q94496" s="9"/>
    </row>
    <row r="94497" spans="11:17" x14ac:dyDescent="0.25">
      <c r="K94497" s="9"/>
      <c r="N94497" s="9"/>
      <c r="O94497" s="9"/>
      <c r="P94497" s="9"/>
      <c r="Q94497" s="9"/>
    </row>
    <row r="94498" spans="11:17" x14ac:dyDescent="0.25">
      <c r="K94498" s="9"/>
      <c r="N94498" s="9"/>
      <c r="O94498" s="9"/>
      <c r="P94498" s="9"/>
      <c r="Q94498" s="9"/>
    </row>
    <row r="94499" spans="11:17" x14ac:dyDescent="0.25">
      <c r="K94499" s="9"/>
      <c r="N94499" s="9"/>
      <c r="O94499" s="9"/>
      <c r="P94499" s="9"/>
      <c r="Q94499" s="9"/>
    </row>
    <row r="94500" spans="11:17" x14ac:dyDescent="0.25">
      <c r="K94500" s="9"/>
      <c r="N94500" s="9"/>
      <c r="O94500" s="9"/>
      <c r="P94500" s="9"/>
      <c r="Q94500" s="9"/>
    </row>
    <row r="94501" spans="11:17" x14ac:dyDescent="0.25">
      <c r="K94501" s="9"/>
      <c r="N94501" s="9"/>
      <c r="O94501" s="9"/>
      <c r="P94501" s="9"/>
      <c r="Q94501" s="9"/>
    </row>
    <row r="94502" spans="11:17" x14ac:dyDescent="0.25">
      <c r="K94502" s="9"/>
      <c r="N94502" s="9"/>
      <c r="O94502" s="9"/>
      <c r="P94502" s="9"/>
      <c r="Q94502" s="9"/>
    </row>
    <row r="94503" spans="11:17" x14ac:dyDescent="0.25">
      <c r="K94503" s="9"/>
      <c r="N94503" s="9"/>
      <c r="O94503" s="9"/>
      <c r="P94503" s="9"/>
      <c r="Q94503" s="9"/>
    </row>
    <row r="94504" spans="11:17" x14ac:dyDescent="0.25">
      <c r="K94504" s="9"/>
      <c r="N94504" s="9"/>
      <c r="O94504" s="9"/>
      <c r="P94504" s="9"/>
      <c r="Q94504" s="9"/>
    </row>
    <row r="94505" spans="11:17" x14ac:dyDescent="0.25">
      <c r="K94505" s="9"/>
      <c r="N94505" s="9"/>
      <c r="O94505" s="9"/>
      <c r="P94505" s="9"/>
      <c r="Q94505" s="9"/>
    </row>
    <row r="94506" spans="11:17" x14ac:dyDescent="0.25">
      <c r="K94506" s="9"/>
      <c r="N94506" s="9"/>
      <c r="O94506" s="9"/>
      <c r="P94506" s="9"/>
      <c r="Q94506" s="9"/>
    </row>
    <row r="94507" spans="11:17" x14ac:dyDescent="0.25">
      <c r="K94507" s="9"/>
      <c r="N94507" s="9"/>
      <c r="O94507" s="9"/>
      <c r="P94507" s="9"/>
      <c r="Q94507" s="9"/>
    </row>
    <row r="94508" spans="11:17" x14ac:dyDescent="0.25">
      <c r="K94508" s="9"/>
      <c r="N94508" s="9"/>
      <c r="O94508" s="9"/>
      <c r="P94508" s="9"/>
      <c r="Q94508" s="9"/>
    </row>
    <row r="94509" spans="11:17" x14ac:dyDescent="0.25">
      <c r="K94509" s="9"/>
      <c r="N94509" s="9"/>
      <c r="O94509" s="9"/>
      <c r="P94509" s="9"/>
      <c r="Q94509" s="9"/>
    </row>
    <row r="94510" spans="11:17" x14ac:dyDescent="0.25">
      <c r="K94510" s="9"/>
      <c r="N94510" s="9"/>
      <c r="O94510" s="9"/>
      <c r="P94510" s="9"/>
      <c r="Q94510" s="9"/>
    </row>
    <row r="94511" spans="11:17" x14ac:dyDescent="0.25">
      <c r="K94511" s="9"/>
      <c r="N94511" s="9"/>
      <c r="O94511" s="9"/>
      <c r="P94511" s="9"/>
      <c r="Q94511" s="9"/>
    </row>
    <row r="94512" spans="11:17" x14ac:dyDescent="0.25">
      <c r="K94512" s="9"/>
      <c r="N94512" s="9"/>
      <c r="O94512" s="9"/>
      <c r="P94512" s="9"/>
      <c r="Q94512" s="9"/>
    </row>
    <row r="94513" spans="11:17" x14ac:dyDescent="0.25">
      <c r="K94513" s="9"/>
      <c r="N94513" s="9"/>
      <c r="O94513" s="9"/>
      <c r="P94513" s="9"/>
      <c r="Q94513" s="9"/>
    </row>
    <row r="94514" spans="11:17" x14ac:dyDescent="0.25">
      <c r="K94514" s="9"/>
      <c r="N94514" s="9"/>
      <c r="O94514" s="9"/>
      <c r="P94514" s="9"/>
      <c r="Q94514" s="9"/>
    </row>
    <row r="94515" spans="11:17" x14ac:dyDescent="0.25">
      <c r="K94515" s="9"/>
      <c r="N94515" s="9"/>
      <c r="O94515" s="9"/>
      <c r="P94515" s="9"/>
      <c r="Q94515" s="9"/>
    </row>
    <row r="94516" spans="11:17" x14ac:dyDescent="0.25">
      <c r="K94516" s="9"/>
      <c r="N94516" s="9"/>
      <c r="O94516" s="9"/>
      <c r="P94516" s="9"/>
      <c r="Q94516" s="9"/>
    </row>
    <row r="94517" spans="11:17" x14ac:dyDescent="0.25">
      <c r="K94517" s="9"/>
      <c r="N94517" s="9"/>
      <c r="O94517" s="9"/>
      <c r="P94517" s="9"/>
      <c r="Q94517" s="9"/>
    </row>
    <row r="94518" spans="11:17" x14ac:dyDescent="0.25">
      <c r="K94518" s="9"/>
      <c r="N94518" s="9"/>
      <c r="O94518" s="9"/>
      <c r="P94518" s="9"/>
      <c r="Q94518" s="9"/>
    </row>
    <row r="94519" spans="11:17" x14ac:dyDescent="0.25">
      <c r="K94519" s="9"/>
      <c r="N94519" s="9"/>
      <c r="O94519" s="9"/>
      <c r="P94519" s="9"/>
      <c r="Q94519" s="9"/>
    </row>
    <row r="94520" spans="11:17" x14ac:dyDescent="0.25">
      <c r="K94520" s="9"/>
      <c r="N94520" s="9"/>
      <c r="O94520" s="9"/>
      <c r="P94520" s="9"/>
      <c r="Q94520" s="9"/>
    </row>
    <row r="94521" spans="11:17" x14ac:dyDescent="0.25">
      <c r="K94521" s="9"/>
      <c r="N94521" s="9"/>
      <c r="O94521" s="9"/>
      <c r="P94521" s="9"/>
      <c r="Q94521" s="9"/>
    </row>
    <row r="94522" spans="11:17" x14ac:dyDescent="0.25">
      <c r="K94522" s="9"/>
      <c r="N94522" s="9"/>
      <c r="O94522" s="9"/>
      <c r="P94522" s="9"/>
      <c r="Q94522" s="9"/>
    </row>
    <row r="94523" spans="11:17" x14ac:dyDescent="0.25">
      <c r="K94523" s="9"/>
      <c r="N94523" s="9"/>
      <c r="O94523" s="9"/>
      <c r="P94523" s="9"/>
      <c r="Q94523" s="9"/>
    </row>
    <row r="94524" spans="11:17" x14ac:dyDescent="0.25">
      <c r="K94524" s="9"/>
      <c r="N94524" s="9"/>
      <c r="O94524" s="9"/>
      <c r="P94524" s="9"/>
      <c r="Q94524" s="9"/>
    </row>
    <row r="94525" spans="11:17" x14ac:dyDescent="0.25">
      <c r="K94525" s="9"/>
      <c r="N94525" s="9"/>
      <c r="O94525" s="9"/>
      <c r="P94525" s="9"/>
      <c r="Q94525" s="9"/>
    </row>
    <row r="94526" spans="11:17" x14ac:dyDescent="0.25">
      <c r="K94526" s="9"/>
      <c r="N94526" s="9"/>
      <c r="O94526" s="9"/>
      <c r="P94526" s="9"/>
      <c r="Q94526" s="9"/>
    </row>
    <row r="94527" spans="11:17" x14ac:dyDescent="0.25">
      <c r="K94527" s="9"/>
      <c r="N94527" s="9"/>
      <c r="O94527" s="9"/>
      <c r="P94527" s="9"/>
      <c r="Q94527" s="9"/>
    </row>
    <row r="94528" spans="11:17" x14ac:dyDescent="0.25">
      <c r="K94528" s="9"/>
      <c r="N94528" s="9"/>
      <c r="O94528" s="9"/>
      <c r="P94528" s="9"/>
      <c r="Q94528" s="9"/>
    </row>
    <row r="94529" spans="11:17" x14ac:dyDescent="0.25">
      <c r="K94529" s="9"/>
      <c r="N94529" s="9"/>
      <c r="O94529" s="9"/>
      <c r="P94529" s="9"/>
      <c r="Q94529" s="9"/>
    </row>
    <row r="94530" spans="11:17" x14ac:dyDescent="0.25">
      <c r="K94530" s="9"/>
      <c r="N94530" s="9"/>
      <c r="O94530" s="9"/>
      <c r="P94530" s="9"/>
      <c r="Q94530" s="9"/>
    </row>
    <row r="94531" spans="11:17" x14ac:dyDescent="0.25">
      <c r="K94531" s="9"/>
      <c r="N94531" s="9"/>
      <c r="O94531" s="9"/>
      <c r="P94531" s="9"/>
      <c r="Q94531" s="9"/>
    </row>
    <row r="94532" spans="11:17" x14ac:dyDescent="0.25">
      <c r="K94532" s="9"/>
      <c r="N94532" s="9"/>
      <c r="O94532" s="9"/>
      <c r="P94532" s="9"/>
      <c r="Q94532" s="9"/>
    </row>
    <row r="94533" spans="11:17" x14ac:dyDescent="0.25">
      <c r="K94533" s="9"/>
      <c r="N94533" s="9"/>
      <c r="O94533" s="9"/>
      <c r="P94533" s="9"/>
      <c r="Q94533" s="9"/>
    </row>
    <row r="94534" spans="11:17" x14ac:dyDescent="0.25">
      <c r="K94534" s="9"/>
      <c r="N94534" s="9"/>
      <c r="O94534" s="9"/>
      <c r="P94534" s="9"/>
      <c r="Q94534" s="9"/>
    </row>
    <row r="94535" spans="11:17" x14ac:dyDescent="0.25">
      <c r="K94535" s="9"/>
      <c r="N94535" s="9"/>
      <c r="O94535" s="9"/>
      <c r="P94535" s="9"/>
      <c r="Q94535" s="9"/>
    </row>
    <row r="94536" spans="11:17" x14ac:dyDescent="0.25">
      <c r="K94536" s="9"/>
      <c r="N94536" s="9"/>
      <c r="O94536" s="9"/>
      <c r="P94536" s="9"/>
      <c r="Q94536" s="9"/>
    </row>
    <row r="94537" spans="11:17" x14ac:dyDescent="0.25">
      <c r="K94537" s="9"/>
      <c r="N94537" s="9"/>
      <c r="O94537" s="9"/>
      <c r="P94537" s="9"/>
      <c r="Q94537" s="9"/>
    </row>
    <row r="94538" spans="11:17" x14ac:dyDescent="0.25">
      <c r="K94538" s="9"/>
      <c r="N94538" s="9"/>
      <c r="O94538" s="9"/>
      <c r="P94538" s="9"/>
      <c r="Q94538" s="9"/>
    </row>
    <row r="94539" spans="11:17" x14ac:dyDescent="0.25">
      <c r="K94539" s="9"/>
      <c r="N94539" s="9"/>
      <c r="O94539" s="9"/>
      <c r="P94539" s="9"/>
      <c r="Q94539" s="9"/>
    </row>
    <row r="94540" spans="11:17" x14ac:dyDescent="0.25">
      <c r="K94540" s="9"/>
      <c r="N94540" s="9"/>
      <c r="O94540" s="9"/>
      <c r="P94540" s="9"/>
      <c r="Q94540" s="9"/>
    </row>
    <row r="94541" spans="11:17" x14ac:dyDescent="0.25">
      <c r="K94541" s="9"/>
      <c r="N94541" s="9"/>
      <c r="O94541" s="9"/>
      <c r="P94541" s="9"/>
      <c r="Q94541" s="9"/>
    </row>
    <row r="94542" spans="11:17" x14ac:dyDescent="0.25">
      <c r="K94542" s="9"/>
      <c r="N94542" s="9"/>
      <c r="O94542" s="9"/>
      <c r="P94542" s="9"/>
      <c r="Q94542" s="9"/>
    </row>
    <row r="94543" spans="11:17" x14ac:dyDescent="0.25">
      <c r="K94543" s="9"/>
      <c r="N94543" s="9"/>
      <c r="O94543" s="9"/>
      <c r="P94543" s="9"/>
      <c r="Q94543" s="9"/>
    </row>
    <row r="94544" spans="11:17" x14ac:dyDescent="0.25">
      <c r="K94544" s="9"/>
      <c r="N94544" s="9"/>
      <c r="O94544" s="9"/>
      <c r="P94544" s="9"/>
      <c r="Q94544" s="9"/>
    </row>
    <row r="94545" spans="11:17" x14ac:dyDescent="0.25">
      <c r="K94545" s="9"/>
      <c r="N94545" s="9"/>
      <c r="O94545" s="9"/>
      <c r="P94545" s="9"/>
      <c r="Q94545" s="9"/>
    </row>
    <row r="94546" spans="11:17" x14ac:dyDescent="0.25">
      <c r="K94546" s="9"/>
      <c r="N94546" s="9"/>
      <c r="O94546" s="9"/>
      <c r="P94546" s="9"/>
      <c r="Q94546" s="9"/>
    </row>
    <row r="94547" spans="11:17" x14ac:dyDescent="0.25">
      <c r="K94547" s="9"/>
      <c r="N94547" s="9"/>
      <c r="O94547" s="9"/>
      <c r="P94547" s="9"/>
      <c r="Q94547" s="9"/>
    </row>
    <row r="94548" spans="11:17" x14ac:dyDescent="0.25">
      <c r="K94548" s="9"/>
      <c r="N94548" s="9"/>
      <c r="O94548" s="9"/>
      <c r="P94548" s="9"/>
      <c r="Q94548" s="9"/>
    </row>
    <row r="94549" spans="11:17" x14ac:dyDescent="0.25">
      <c r="K94549" s="9"/>
      <c r="N94549" s="9"/>
      <c r="O94549" s="9"/>
      <c r="P94549" s="9"/>
      <c r="Q94549" s="9"/>
    </row>
    <row r="94550" spans="11:17" x14ac:dyDescent="0.25">
      <c r="K94550" s="9"/>
      <c r="N94550" s="9"/>
      <c r="O94550" s="9"/>
      <c r="P94550" s="9"/>
      <c r="Q94550" s="9"/>
    </row>
    <row r="94551" spans="11:17" x14ac:dyDescent="0.25">
      <c r="K94551" s="9"/>
      <c r="N94551" s="9"/>
      <c r="O94551" s="9"/>
      <c r="P94551" s="9"/>
      <c r="Q94551" s="9"/>
    </row>
    <row r="94552" spans="11:17" x14ac:dyDescent="0.25">
      <c r="K94552" s="9"/>
      <c r="N94552" s="9"/>
      <c r="O94552" s="9"/>
      <c r="P94552" s="9"/>
      <c r="Q94552" s="9"/>
    </row>
    <row r="94553" spans="11:17" x14ac:dyDescent="0.25">
      <c r="K94553" s="9"/>
      <c r="N94553" s="9"/>
      <c r="O94553" s="9"/>
      <c r="P94553" s="9"/>
      <c r="Q94553" s="9"/>
    </row>
    <row r="94554" spans="11:17" x14ac:dyDescent="0.25">
      <c r="K94554" s="9"/>
      <c r="N94554" s="9"/>
      <c r="O94554" s="9"/>
      <c r="P94554" s="9"/>
      <c r="Q94554" s="9"/>
    </row>
    <row r="94555" spans="11:17" x14ac:dyDescent="0.25">
      <c r="K94555" s="9"/>
      <c r="N94555" s="9"/>
      <c r="O94555" s="9"/>
      <c r="P94555" s="9"/>
      <c r="Q94555" s="9"/>
    </row>
    <row r="94556" spans="11:17" x14ac:dyDescent="0.25">
      <c r="K94556" s="9"/>
      <c r="N94556" s="9"/>
      <c r="O94556" s="9"/>
      <c r="P94556" s="9"/>
      <c r="Q94556" s="9"/>
    </row>
    <row r="94557" spans="11:17" x14ac:dyDescent="0.25">
      <c r="K94557" s="9"/>
      <c r="N94557" s="9"/>
      <c r="O94557" s="9"/>
      <c r="P94557" s="9"/>
      <c r="Q94557" s="9"/>
    </row>
    <row r="94558" spans="11:17" x14ac:dyDescent="0.25">
      <c r="K94558" s="9"/>
      <c r="N94558" s="9"/>
      <c r="O94558" s="9"/>
      <c r="P94558" s="9"/>
      <c r="Q94558" s="9"/>
    </row>
    <row r="94559" spans="11:17" x14ac:dyDescent="0.25">
      <c r="K94559" s="9"/>
      <c r="N94559" s="9"/>
      <c r="O94559" s="9"/>
      <c r="P94559" s="9"/>
      <c r="Q94559" s="9"/>
    </row>
    <row r="94560" spans="11:17" x14ac:dyDescent="0.25">
      <c r="K94560" s="9"/>
      <c r="N94560" s="9"/>
      <c r="O94560" s="9"/>
      <c r="P94560" s="9"/>
      <c r="Q94560" s="9"/>
    </row>
    <row r="94561" spans="11:17" x14ac:dyDescent="0.25">
      <c r="K94561" s="9"/>
      <c r="N94561" s="9"/>
      <c r="O94561" s="9"/>
      <c r="P94561" s="9"/>
      <c r="Q94561" s="9"/>
    </row>
    <row r="94562" spans="11:17" x14ac:dyDescent="0.25">
      <c r="K94562" s="9"/>
      <c r="N94562" s="9"/>
      <c r="O94562" s="9"/>
      <c r="P94562" s="9"/>
      <c r="Q94562" s="9"/>
    </row>
    <row r="94563" spans="11:17" x14ac:dyDescent="0.25">
      <c r="K94563" s="9"/>
      <c r="N94563" s="9"/>
      <c r="O94563" s="9"/>
      <c r="P94563" s="9"/>
      <c r="Q94563" s="9"/>
    </row>
    <row r="94564" spans="11:17" x14ac:dyDescent="0.25">
      <c r="K94564" s="9"/>
      <c r="N94564" s="9"/>
      <c r="O94564" s="9"/>
      <c r="P94564" s="9"/>
      <c r="Q94564" s="9"/>
    </row>
    <row r="94565" spans="11:17" x14ac:dyDescent="0.25">
      <c r="K94565" s="9"/>
      <c r="N94565" s="9"/>
      <c r="O94565" s="9"/>
      <c r="P94565" s="9"/>
      <c r="Q94565" s="9"/>
    </row>
    <row r="94566" spans="11:17" x14ac:dyDescent="0.25">
      <c r="K94566" s="9"/>
      <c r="N94566" s="9"/>
      <c r="O94566" s="9"/>
      <c r="P94566" s="9"/>
      <c r="Q94566" s="9"/>
    </row>
    <row r="94567" spans="11:17" x14ac:dyDescent="0.25">
      <c r="K94567" s="9"/>
      <c r="N94567" s="9"/>
      <c r="O94567" s="9"/>
      <c r="P94567" s="9"/>
      <c r="Q94567" s="9"/>
    </row>
    <row r="94568" spans="11:17" x14ac:dyDescent="0.25">
      <c r="K94568" s="9"/>
      <c r="N94568" s="9"/>
      <c r="O94568" s="9"/>
      <c r="P94568" s="9"/>
      <c r="Q94568" s="9"/>
    </row>
    <row r="94569" spans="11:17" x14ac:dyDescent="0.25">
      <c r="K94569" s="9"/>
      <c r="N94569" s="9"/>
      <c r="O94569" s="9"/>
      <c r="P94569" s="9"/>
      <c r="Q94569" s="9"/>
    </row>
    <row r="94570" spans="11:17" x14ac:dyDescent="0.25">
      <c r="K94570" s="9"/>
      <c r="N94570" s="9"/>
      <c r="O94570" s="9"/>
      <c r="P94570" s="9"/>
      <c r="Q94570" s="9"/>
    </row>
    <row r="94571" spans="11:17" x14ac:dyDescent="0.25">
      <c r="K94571" s="9"/>
      <c r="N94571" s="9"/>
      <c r="O94571" s="9"/>
      <c r="P94571" s="9"/>
      <c r="Q94571" s="9"/>
    </row>
    <row r="94572" spans="11:17" x14ac:dyDescent="0.25">
      <c r="K94572" s="9"/>
      <c r="N94572" s="9"/>
      <c r="O94572" s="9"/>
      <c r="P94572" s="9"/>
      <c r="Q94572" s="9"/>
    </row>
    <row r="94573" spans="11:17" x14ac:dyDescent="0.25">
      <c r="K94573" s="9"/>
      <c r="N94573" s="9"/>
      <c r="O94573" s="9"/>
      <c r="P94573" s="9"/>
      <c r="Q94573" s="9"/>
    </row>
    <row r="94574" spans="11:17" x14ac:dyDescent="0.25">
      <c r="K94574" s="9"/>
      <c r="N94574" s="9"/>
      <c r="O94574" s="9"/>
      <c r="P94574" s="9"/>
      <c r="Q94574" s="9"/>
    </row>
    <row r="94575" spans="11:17" x14ac:dyDescent="0.25">
      <c r="K94575" s="9"/>
      <c r="N94575" s="9"/>
      <c r="O94575" s="9"/>
      <c r="P94575" s="9"/>
      <c r="Q94575" s="9"/>
    </row>
    <row r="94576" spans="11:17" x14ac:dyDescent="0.25">
      <c r="K94576" s="9"/>
      <c r="N94576" s="9"/>
      <c r="O94576" s="9"/>
      <c r="P94576" s="9"/>
      <c r="Q94576" s="9"/>
    </row>
    <row r="94577" spans="11:17" x14ac:dyDescent="0.25">
      <c r="K94577" s="9"/>
      <c r="N94577" s="9"/>
      <c r="O94577" s="9"/>
      <c r="P94577" s="9"/>
      <c r="Q94577" s="9"/>
    </row>
    <row r="94578" spans="11:17" x14ac:dyDescent="0.25">
      <c r="K94578" s="9"/>
      <c r="N94578" s="9"/>
      <c r="O94578" s="9"/>
      <c r="P94578" s="9"/>
      <c r="Q94578" s="9"/>
    </row>
    <row r="94579" spans="11:17" x14ac:dyDescent="0.25">
      <c r="K94579" s="9"/>
      <c r="N94579" s="9"/>
      <c r="O94579" s="9"/>
      <c r="P94579" s="9"/>
      <c r="Q94579" s="9"/>
    </row>
    <row r="94580" spans="11:17" x14ac:dyDescent="0.25">
      <c r="K94580" s="9"/>
      <c r="N94580" s="9"/>
      <c r="O94580" s="9"/>
      <c r="P94580" s="9"/>
      <c r="Q94580" s="9"/>
    </row>
    <row r="94581" spans="11:17" x14ac:dyDescent="0.25">
      <c r="K94581" s="9"/>
      <c r="N94581" s="9"/>
      <c r="O94581" s="9"/>
      <c r="P94581" s="9"/>
      <c r="Q94581" s="9"/>
    </row>
    <row r="94582" spans="11:17" x14ac:dyDescent="0.25">
      <c r="K94582" s="9"/>
      <c r="N94582" s="9"/>
      <c r="O94582" s="9"/>
      <c r="P94582" s="9"/>
      <c r="Q94582" s="9"/>
    </row>
    <row r="94583" spans="11:17" x14ac:dyDescent="0.25">
      <c r="K94583" s="9"/>
      <c r="N94583" s="9"/>
      <c r="O94583" s="9"/>
      <c r="P94583" s="9"/>
      <c r="Q94583" s="9"/>
    </row>
    <row r="94584" spans="11:17" x14ac:dyDescent="0.25">
      <c r="K94584" s="9"/>
      <c r="N94584" s="9"/>
      <c r="O94584" s="9"/>
      <c r="P94584" s="9"/>
      <c r="Q94584" s="9"/>
    </row>
    <row r="94585" spans="11:17" x14ac:dyDescent="0.25">
      <c r="K94585" s="9"/>
      <c r="N94585" s="9"/>
      <c r="O94585" s="9"/>
      <c r="P94585" s="9"/>
      <c r="Q94585" s="9"/>
    </row>
    <row r="94586" spans="11:17" x14ac:dyDescent="0.25">
      <c r="K94586" s="9"/>
      <c r="N94586" s="9"/>
      <c r="O94586" s="9"/>
      <c r="P94586" s="9"/>
      <c r="Q94586" s="9"/>
    </row>
    <row r="94587" spans="11:17" x14ac:dyDescent="0.25">
      <c r="K94587" s="9"/>
      <c r="N94587" s="9"/>
      <c r="O94587" s="9"/>
      <c r="P94587" s="9"/>
      <c r="Q94587" s="9"/>
    </row>
    <row r="94588" spans="11:17" x14ac:dyDescent="0.25">
      <c r="K94588" s="9"/>
      <c r="N94588" s="9"/>
      <c r="O94588" s="9"/>
      <c r="P94588" s="9"/>
      <c r="Q94588" s="9"/>
    </row>
    <row r="94589" spans="11:17" x14ac:dyDescent="0.25">
      <c r="K94589" s="9"/>
      <c r="N94589" s="9"/>
      <c r="O94589" s="9"/>
      <c r="P94589" s="9"/>
      <c r="Q94589" s="9"/>
    </row>
    <row r="94590" spans="11:17" x14ac:dyDescent="0.25">
      <c r="K94590" s="9"/>
      <c r="N94590" s="9"/>
      <c r="O94590" s="9"/>
      <c r="P94590" s="9"/>
      <c r="Q94590" s="9"/>
    </row>
    <row r="94591" spans="11:17" x14ac:dyDescent="0.25">
      <c r="K94591" s="9"/>
      <c r="N94591" s="9"/>
      <c r="O94591" s="9"/>
      <c r="P94591" s="9"/>
      <c r="Q94591" s="9"/>
    </row>
    <row r="94592" spans="11:17" x14ac:dyDescent="0.25">
      <c r="K94592" s="9"/>
      <c r="N94592" s="9"/>
      <c r="O94592" s="9"/>
      <c r="P94592" s="9"/>
      <c r="Q94592" s="9"/>
    </row>
    <row r="94593" spans="11:17" x14ac:dyDescent="0.25">
      <c r="K94593" s="9"/>
      <c r="N94593" s="9"/>
      <c r="O94593" s="9"/>
      <c r="P94593" s="9"/>
      <c r="Q94593" s="9"/>
    </row>
    <row r="94594" spans="11:17" x14ac:dyDescent="0.25">
      <c r="K94594" s="9"/>
      <c r="N94594" s="9"/>
      <c r="O94594" s="9"/>
      <c r="P94594" s="9"/>
      <c r="Q94594" s="9"/>
    </row>
    <row r="94595" spans="11:17" x14ac:dyDescent="0.25">
      <c r="K94595" s="9"/>
      <c r="N94595" s="9"/>
      <c r="O94595" s="9"/>
      <c r="P94595" s="9"/>
      <c r="Q94595" s="9"/>
    </row>
    <row r="94596" spans="11:17" x14ac:dyDescent="0.25">
      <c r="K94596" s="9"/>
      <c r="N94596" s="9"/>
      <c r="O94596" s="9"/>
      <c r="P94596" s="9"/>
      <c r="Q94596" s="9"/>
    </row>
    <row r="94597" spans="11:17" x14ac:dyDescent="0.25">
      <c r="K94597" s="9"/>
      <c r="N94597" s="9"/>
      <c r="O94597" s="9"/>
      <c r="P94597" s="9"/>
      <c r="Q94597" s="9"/>
    </row>
    <row r="94598" spans="11:17" x14ac:dyDescent="0.25">
      <c r="K94598" s="9"/>
      <c r="N94598" s="9"/>
      <c r="O94598" s="9"/>
      <c r="P94598" s="9"/>
      <c r="Q94598" s="9"/>
    </row>
    <row r="94599" spans="11:17" x14ac:dyDescent="0.25">
      <c r="K94599" s="9"/>
      <c r="N94599" s="9"/>
      <c r="O94599" s="9"/>
      <c r="P94599" s="9"/>
      <c r="Q94599" s="9"/>
    </row>
    <row r="94600" spans="11:17" x14ac:dyDescent="0.25">
      <c r="K94600" s="9"/>
      <c r="N94600" s="9"/>
      <c r="O94600" s="9"/>
      <c r="P94600" s="9"/>
      <c r="Q94600" s="9"/>
    </row>
    <row r="94601" spans="11:17" x14ac:dyDescent="0.25">
      <c r="K94601" s="9"/>
      <c r="N94601" s="9"/>
      <c r="O94601" s="9"/>
      <c r="P94601" s="9"/>
      <c r="Q94601" s="9"/>
    </row>
    <row r="94602" spans="11:17" x14ac:dyDescent="0.25">
      <c r="K94602" s="9"/>
      <c r="N94602" s="9"/>
      <c r="O94602" s="9"/>
      <c r="P94602" s="9"/>
      <c r="Q94602" s="9"/>
    </row>
    <row r="94603" spans="11:17" x14ac:dyDescent="0.25">
      <c r="K94603" s="9"/>
      <c r="N94603" s="9"/>
      <c r="O94603" s="9"/>
      <c r="P94603" s="9"/>
      <c r="Q94603" s="9"/>
    </row>
    <row r="94604" spans="11:17" x14ac:dyDescent="0.25">
      <c r="K94604" s="9"/>
      <c r="N94604" s="9"/>
      <c r="O94604" s="9"/>
      <c r="P94604" s="9"/>
      <c r="Q94604" s="9"/>
    </row>
    <row r="94605" spans="11:17" x14ac:dyDescent="0.25">
      <c r="K94605" s="9"/>
      <c r="N94605" s="9"/>
      <c r="O94605" s="9"/>
      <c r="P94605" s="9"/>
      <c r="Q94605" s="9"/>
    </row>
    <row r="94606" spans="11:17" x14ac:dyDescent="0.25">
      <c r="K94606" s="9"/>
      <c r="N94606" s="9"/>
      <c r="O94606" s="9"/>
      <c r="P94606" s="9"/>
      <c r="Q94606" s="9"/>
    </row>
    <row r="94607" spans="11:17" x14ac:dyDescent="0.25">
      <c r="K94607" s="9"/>
      <c r="N94607" s="9"/>
      <c r="O94607" s="9"/>
      <c r="P94607" s="9"/>
      <c r="Q94607" s="9"/>
    </row>
    <row r="94608" spans="11:17" x14ac:dyDescent="0.25">
      <c r="K94608" s="9"/>
      <c r="N94608" s="9"/>
      <c r="O94608" s="9"/>
      <c r="P94608" s="9"/>
      <c r="Q94608" s="9"/>
    </row>
    <row r="94609" spans="11:17" x14ac:dyDescent="0.25">
      <c r="K94609" s="9"/>
      <c r="N94609" s="9"/>
      <c r="O94609" s="9"/>
      <c r="P94609" s="9"/>
      <c r="Q94609" s="9"/>
    </row>
    <row r="94610" spans="11:17" x14ac:dyDescent="0.25">
      <c r="K94610" s="9"/>
      <c r="N94610" s="9"/>
      <c r="O94610" s="9"/>
      <c r="P94610" s="9"/>
      <c r="Q94610" s="9"/>
    </row>
    <row r="94611" spans="11:17" x14ac:dyDescent="0.25">
      <c r="K94611" s="9"/>
      <c r="N94611" s="9"/>
      <c r="O94611" s="9"/>
      <c r="P94611" s="9"/>
      <c r="Q94611" s="9"/>
    </row>
    <row r="94612" spans="11:17" x14ac:dyDescent="0.25">
      <c r="K94612" s="9"/>
      <c r="N94612" s="9"/>
      <c r="O94612" s="9"/>
      <c r="P94612" s="9"/>
      <c r="Q94612" s="9"/>
    </row>
    <row r="94613" spans="11:17" x14ac:dyDescent="0.25">
      <c r="K94613" s="9"/>
      <c r="N94613" s="9"/>
      <c r="O94613" s="9"/>
      <c r="P94613" s="9"/>
      <c r="Q94613" s="9"/>
    </row>
    <row r="94614" spans="11:17" x14ac:dyDescent="0.25">
      <c r="K94614" s="9"/>
      <c r="N94614" s="9"/>
      <c r="O94614" s="9"/>
      <c r="P94614" s="9"/>
      <c r="Q94614" s="9"/>
    </row>
    <row r="94615" spans="11:17" x14ac:dyDescent="0.25">
      <c r="K94615" s="9"/>
      <c r="N94615" s="9"/>
      <c r="O94615" s="9"/>
      <c r="P94615" s="9"/>
      <c r="Q94615" s="9"/>
    </row>
    <row r="94616" spans="11:17" x14ac:dyDescent="0.25">
      <c r="K94616" s="9"/>
      <c r="N94616" s="9"/>
      <c r="O94616" s="9"/>
      <c r="P94616" s="9"/>
      <c r="Q94616" s="9"/>
    </row>
    <row r="94617" spans="11:17" x14ac:dyDescent="0.25">
      <c r="K94617" s="9"/>
      <c r="N94617" s="9"/>
      <c r="O94617" s="9"/>
      <c r="P94617" s="9"/>
      <c r="Q94617" s="9"/>
    </row>
    <row r="94618" spans="11:17" x14ac:dyDescent="0.25">
      <c r="K94618" s="9"/>
      <c r="N94618" s="9"/>
      <c r="O94618" s="9"/>
      <c r="P94618" s="9"/>
      <c r="Q94618" s="9"/>
    </row>
    <row r="94619" spans="11:17" x14ac:dyDescent="0.25">
      <c r="K94619" s="9"/>
      <c r="N94619" s="9"/>
      <c r="O94619" s="9"/>
      <c r="P94619" s="9"/>
      <c r="Q94619" s="9"/>
    </row>
    <row r="94620" spans="11:17" x14ac:dyDescent="0.25">
      <c r="K94620" s="9"/>
      <c r="N94620" s="9"/>
      <c r="O94620" s="9"/>
      <c r="P94620" s="9"/>
      <c r="Q94620" s="9"/>
    </row>
    <row r="94621" spans="11:17" x14ac:dyDescent="0.25">
      <c r="K94621" s="9"/>
      <c r="N94621" s="9"/>
      <c r="O94621" s="9"/>
      <c r="P94621" s="9"/>
      <c r="Q94621" s="9"/>
    </row>
    <row r="94622" spans="11:17" x14ac:dyDescent="0.25">
      <c r="K94622" s="9"/>
      <c r="N94622" s="9"/>
      <c r="O94622" s="9"/>
      <c r="P94622" s="9"/>
      <c r="Q94622" s="9"/>
    </row>
    <row r="94623" spans="11:17" x14ac:dyDescent="0.25">
      <c r="K94623" s="9"/>
      <c r="N94623" s="9"/>
      <c r="O94623" s="9"/>
      <c r="P94623" s="9"/>
      <c r="Q94623" s="9"/>
    </row>
    <row r="94624" spans="11:17" x14ac:dyDescent="0.25">
      <c r="K94624" s="9"/>
      <c r="N94624" s="9"/>
      <c r="O94624" s="9"/>
      <c r="P94624" s="9"/>
      <c r="Q94624" s="9"/>
    </row>
    <row r="94625" spans="11:17" x14ac:dyDescent="0.25">
      <c r="K94625" s="9"/>
      <c r="N94625" s="9"/>
      <c r="O94625" s="9"/>
      <c r="P94625" s="9"/>
      <c r="Q94625" s="9"/>
    </row>
    <row r="94626" spans="11:17" x14ac:dyDescent="0.25">
      <c r="K94626" s="9"/>
      <c r="N94626" s="9"/>
      <c r="O94626" s="9"/>
      <c r="P94626" s="9"/>
      <c r="Q94626" s="9"/>
    </row>
    <row r="94627" spans="11:17" x14ac:dyDescent="0.25">
      <c r="K94627" s="9"/>
      <c r="N94627" s="9"/>
      <c r="O94627" s="9"/>
      <c r="P94627" s="9"/>
      <c r="Q94627" s="9"/>
    </row>
    <row r="94628" spans="11:17" x14ac:dyDescent="0.25">
      <c r="K94628" s="9"/>
      <c r="N94628" s="9"/>
      <c r="O94628" s="9"/>
      <c r="P94628" s="9"/>
      <c r="Q94628" s="9"/>
    </row>
    <row r="94629" spans="11:17" x14ac:dyDescent="0.25">
      <c r="K94629" s="9"/>
      <c r="N94629" s="9"/>
      <c r="O94629" s="9"/>
      <c r="P94629" s="9"/>
      <c r="Q94629" s="9"/>
    </row>
    <row r="94630" spans="11:17" x14ac:dyDescent="0.25">
      <c r="K94630" s="9"/>
      <c r="N94630" s="9"/>
      <c r="O94630" s="9"/>
      <c r="P94630" s="9"/>
      <c r="Q94630" s="9"/>
    </row>
    <row r="94631" spans="11:17" x14ac:dyDescent="0.25">
      <c r="K94631" s="9"/>
      <c r="N94631" s="9"/>
      <c r="O94631" s="9"/>
      <c r="P94631" s="9"/>
      <c r="Q94631" s="9"/>
    </row>
    <row r="94632" spans="11:17" x14ac:dyDescent="0.25">
      <c r="K94632" s="9"/>
      <c r="N94632" s="9"/>
      <c r="O94632" s="9"/>
      <c r="P94632" s="9"/>
      <c r="Q94632" s="9"/>
    </row>
    <row r="94633" spans="11:17" x14ac:dyDescent="0.25">
      <c r="K94633" s="9"/>
      <c r="N94633" s="9"/>
      <c r="O94633" s="9"/>
      <c r="P94633" s="9"/>
      <c r="Q94633" s="9"/>
    </row>
    <row r="94634" spans="11:17" x14ac:dyDescent="0.25">
      <c r="K94634" s="9"/>
      <c r="N94634" s="9"/>
      <c r="O94634" s="9"/>
      <c r="P94634" s="9"/>
      <c r="Q94634" s="9"/>
    </row>
    <row r="94635" spans="11:17" x14ac:dyDescent="0.25">
      <c r="K94635" s="9"/>
      <c r="N94635" s="9"/>
      <c r="O94635" s="9"/>
      <c r="P94635" s="9"/>
      <c r="Q94635" s="9"/>
    </row>
    <row r="94636" spans="11:17" x14ac:dyDescent="0.25">
      <c r="K94636" s="9"/>
      <c r="N94636" s="9"/>
      <c r="O94636" s="9"/>
      <c r="P94636" s="9"/>
      <c r="Q94636" s="9"/>
    </row>
    <row r="94637" spans="11:17" x14ac:dyDescent="0.25">
      <c r="K94637" s="9"/>
      <c r="N94637" s="9"/>
      <c r="O94637" s="9"/>
      <c r="P94637" s="9"/>
      <c r="Q94637" s="9"/>
    </row>
    <row r="94638" spans="11:17" x14ac:dyDescent="0.25">
      <c r="K94638" s="9"/>
      <c r="N94638" s="9"/>
      <c r="O94638" s="9"/>
      <c r="P94638" s="9"/>
      <c r="Q94638" s="9"/>
    </row>
    <row r="94639" spans="11:17" x14ac:dyDescent="0.25">
      <c r="K94639" s="9"/>
      <c r="N94639" s="9"/>
      <c r="O94639" s="9"/>
      <c r="P94639" s="9"/>
      <c r="Q94639" s="9"/>
    </row>
    <row r="94640" spans="11:17" x14ac:dyDescent="0.25">
      <c r="K94640" s="9"/>
      <c r="N94640" s="9"/>
      <c r="O94640" s="9"/>
      <c r="P94640" s="9"/>
      <c r="Q94640" s="9"/>
    </row>
    <row r="94641" spans="11:17" x14ac:dyDescent="0.25">
      <c r="K94641" s="9"/>
      <c r="N94641" s="9"/>
      <c r="O94641" s="9"/>
      <c r="P94641" s="9"/>
      <c r="Q94641" s="9"/>
    </row>
    <row r="94642" spans="11:17" x14ac:dyDescent="0.25">
      <c r="K94642" s="9"/>
      <c r="N94642" s="9"/>
      <c r="O94642" s="9"/>
      <c r="P94642" s="9"/>
      <c r="Q94642" s="9"/>
    </row>
    <row r="94643" spans="11:17" x14ac:dyDescent="0.25">
      <c r="K94643" s="9"/>
      <c r="N94643" s="9"/>
      <c r="O94643" s="9"/>
      <c r="P94643" s="9"/>
      <c r="Q94643" s="9"/>
    </row>
    <row r="94644" spans="11:17" x14ac:dyDescent="0.25">
      <c r="K94644" s="9"/>
      <c r="N94644" s="9"/>
      <c r="O94644" s="9"/>
      <c r="P94644" s="9"/>
      <c r="Q94644" s="9"/>
    </row>
    <row r="94645" spans="11:17" x14ac:dyDescent="0.25">
      <c r="K94645" s="9"/>
      <c r="N94645" s="9"/>
      <c r="O94645" s="9"/>
      <c r="P94645" s="9"/>
      <c r="Q94645" s="9"/>
    </row>
    <row r="94646" spans="11:17" x14ac:dyDescent="0.25">
      <c r="K94646" s="9"/>
      <c r="N94646" s="9"/>
      <c r="O94646" s="9"/>
      <c r="P94646" s="9"/>
      <c r="Q94646" s="9"/>
    </row>
    <row r="94647" spans="11:17" x14ac:dyDescent="0.25">
      <c r="K94647" s="9"/>
      <c r="N94647" s="9"/>
      <c r="O94647" s="9"/>
      <c r="P94647" s="9"/>
      <c r="Q94647" s="9"/>
    </row>
    <row r="94648" spans="11:17" x14ac:dyDescent="0.25">
      <c r="K94648" s="9"/>
      <c r="N94648" s="9"/>
      <c r="O94648" s="9"/>
      <c r="P94648" s="9"/>
      <c r="Q94648" s="9"/>
    </row>
    <row r="94649" spans="11:17" x14ac:dyDescent="0.25">
      <c r="K94649" s="9"/>
      <c r="N94649" s="9"/>
      <c r="O94649" s="9"/>
      <c r="P94649" s="9"/>
      <c r="Q94649" s="9"/>
    </row>
    <row r="94650" spans="11:17" x14ac:dyDescent="0.25">
      <c r="K94650" s="9"/>
      <c r="N94650" s="9"/>
      <c r="O94650" s="9"/>
      <c r="P94650" s="9"/>
      <c r="Q94650" s="9"/>
    </row>
    <row r="94651" spans="11:17" x14ac:dyDescent="0.25">
      <c r="K94651" s="9"/>
      <c r="N94651" s="9"/>
      <c r="O94651" s="9"/>
      <c r="P94651" s="9"/>
      <c r="Q94651" s="9"/>
    </row>
    <row r="94652" spans="11:17" x14ac:dyDescent="0.25">
      <c r="K94652" s="9"/>
      <c r="N94652" s="9"/>
      <c r="O94652" s="9"/>
      <c r="P94652" s="9"/>
      <c r="Q94652" s="9"/>
    </row>
    <row r="94653" spans="11:17" x14ac:dyDescent="0.25">
      <c r="K94653" s="9"/>
      <c r="N94653" s="9"/>
      <c r="O94653" s="9"/>
      <c r="P94653" s="9"/>
      <c r="Q94653" s="9"/>
    </row>
    <row r="94654" spans="11:17" x14ac:dyDescent="0.25">
      <c r="K94654" s="9"/>
      <c r="N94654" s="9"/>
      <c r="O94654" s="9"/>
      <c r="P94654" s="9"/>
      <c r="Q94654" s="9"/>
    </row>
    <row r="94655" spans="11:17" x14ac:dyDescent="0.25">
      <c r="K94655" s="9"/>
      <c r="N94655" s="9"/>
      <c r="O94655" s="9"/>
      <c r="P94655" s="9"/>
      <c r="Q94655" s="9"/>
    </row>
    <row r="94656" spans="11:17" x14ac:dyDescent="0.25">
      <c r="K94656" s="9"/>
      <c r="N94656" s="9"/>
      <c r="O94656" s="9"/>
      <c r="P94656" s="9"/>
      <c r="Q94656" s="9"/>
    </row>
    <row r="94657" spans="11:17" x14ac:dyDescent="0.25">
      <c r="K94657" s="9"/>
      <c r="N94657" s="9"/>
      <c r="O94657" s="9"/>
      <c r="P94657" s="9"/>
      <c r="Q94657" s="9"/>
    </row>
    <row r="94658" spans="11:17" x14ac:dyDescent="0.25">
      <c r="K94658" s="9"/>
      <c r="N94658" s="9"/>
      <c r="O94658" s="9"/>
      <c r="P94658" s="9"/>
      <c r="Q94658" s="9"/>
    </row>
    <row r="94659" spans="11:17" x14ac:dyDescent="0.25">
      <c r="K94659" s="9"/>
      <c r="N94659" s="9"/>
      <c r="O94659" s="9"/>
      <c r="P94659" s="9"/>
      <c r="Q94659" s="9"/>
    </row>
    <row r="94660" spans="11:17" x14ac:dyDescent="0.25">
      <c r="K94660" s="9"/>
      <c r="N94660" s="9"/>
      <c r="O94660" s="9"/>
      <c r="P94660" s="9"/>
      <c r="Q94660" s="9"/>
    </row>
    <row r="94661" spans="11:17" x14ac:dyDescent="0.25">
      <c r="K94661" s="9"/>
      <c r="N94661" s="9"/>
      <c r="O94661" s="9"/>
      <c r="P94661" s="9"/>
      <c r="Q94661" s="9"/>
    </row>
    <row r="94662" spans="11:17" x14ac:dyDescent="0.25">
      <c r="K94662" s="9"/>
      <c r="N94662" s="9"/>
      <c r="O94662" s="9"/>
      <c r="P94662" s="9"/>
      <c r="Q94662" s="9"/>
    </row>
    <row r="94663" spans="11:17" x14ac:dyDescent="0.25">
      <c r="K94663" s="9"/>
      <c r="N94663" s="9"/>
      <c r="O94663" s="9"/>
      <c r="P94663" s="9"/>
      <c r="Q94663" s="9"/>
    </row>
    <row r="94664" spans="11:17" x14ac:dyDescent="0.25">
      <c r="K94664" s="9"/>
      <c r="N94664" s="9"/>
      <c r="O94664" s="9"/>
      <c r="P94664" s="9"/>
      <c r="Q94664" s="9"/>
    </row>
    <row r="94665" spans="11:17" x14ac:dyDescent="0.25">
      <c r="K94665" s="9"/>
      <c r="N94665" s="9"/>
      <c r="O94665" s="9"/>
      <c r="P94665" s="9"/>
      <c r="Q94665" s="9"/>
    </row>
    <row r="94666" spans="11:17" x14ac:dyDescent="0.25">
      <c r="K94666" s="9"/>
      <c r="N94666" s="9"/>
      <c r="O94666" s="9"/>
      <c r="P94666" s="9"/>
      <c r="Q94666" s="9"/>
    </row>
    <row r="94667" spans="11:17" x14ac:dyDescent="0.25">
      <c r="K94667" s="9"/>
      <c r="N94667" s="9"/>
      <c r="O94667" s="9"/>
      <c r="P94667" s="9"/>
      <c r="Q94667" s="9"/>
    </row>
    <row r="94668" spans="11:17" x14ac:dyDescent="0.25">
      <c r="K94668" s="9"/>
      <c r="N94668" s="9"/>
      <c r="O94668" s="9"/>
      <c r="P94668" s="9"/>
      <c r="Q94668" s="9"/>
    </row>
    <row r="94669" spans="11:17" x14ac:dyDescent="0.25">
      <c r="K94669" s="9"/>
      <c r="N94669" s="9"/>
      <c r="O94669" s="9"/>
      <c r="P94669" s="9"/>
      <c r="Q94669" s="9"/>
    </row>
    <row r="94670" spans="11:17" x14ac:dyDescent="0.25">
      <c r="K94670" s="9"/>
      <c r="N94670" s="9"/>
      <c r="O94670" s="9"/>
      <c r="P94670" s="9"/>
      <c r="Q94670" s="9"/>
    </row>
    <row r="94671" spans="11:17" x14ac:dyDescent="0.25">
      <c r="K94671" s="9"/>
      <c r="N94671" s="9"/>
      <c r="O94671" s="9"/>
      <c r="P94671" s="9"/>
      <c r="Q94671" s="9"/>
    </row>
    <row r="94672" spans="11:17" x14ac:dyDescent="0.25">
      <c r="K94672" s="9"/>
      <c r="N94672" s="9"/>
      <c r="O94672" s="9"/>
      <c r="P94672" s="9"/>
      <c r="Q94672" s="9"/>
    </row>
    <row r="94673" spans="11:17" x14ac:dyDescent="0.25">
      <c r="K94673" s="9"/>
      <c r="N94673" s="9"/>
      <c r="O94673" s="9"/>
      <c r="P94673" s="9"/>
      <c r="Q94673" s="9"/>
    </row>
    <row r="94674" spans="11:17" x14ac:dyDescent="0.25">
      <c r="K94674" s="9"/>
      <c r="N94674" s="9"/>
      <c r="O94674" s="9"/>
      <c r="P94674" s="9"/>
      <c r="Q94674" s="9"/>
    </row>
    <row r="94675" spans="11:17" x14ac:dyDescent="0.25">
      <c r="K94675" s="9"/>
      <c r="N94675" s="9"/>
      <c r="O94675" s="9"/>
      <c r="P94675" s="9"/>
      <c r="Q94675" s="9"/>
    </row>
    <row r="94676" spans="11:17" x14ac:dyDescent="0.25">
      <c r="K94676" s="9"/>
      <c r="N94676" s="9"/>
      <c r="O94676" s="9"/>
      <c r="P94676" s="9"/>
      <c r="Q94676" s="9"/>
    </row>
    <row r="94677" spans="11:17" x14ac:dyDescent="0.25">
      <c r="K94677" s="9"/>
      <c r="N94677" s="9"/>
      <c r="O94677" s="9"/>
      <c r="P94677" s="9"/>
      <c r="Q94677" s="9"/>
    </row>
    <row r="94678" spans="11:17" x14ac:dyDescent="0.25">
      <c r="K94678" s="9"/>
      <c r="N94678" s="9"/>
      <c r="O94678" s="9"/>
      <c r="P94678" s="9"/>
      <c r="Q94678" s="9"/>
    </row>
    <row r="94679" spans="11:17" x14ac:dyDescent="0.25">
      <c r="K94679" s="9"/>
      <c r="N94679" s="9"/>
      <c r="O94679" s="9"/>
      <c r="P94679" s="9"/>
      <c r="Q94679" s="9"/>
    </row>
    <row r="94680" spans="11:17" x14ac:dyDescent="0.25">
      <c r="K94680" s="9"/>
      <c r="N94680" s="9"/>
      <c r="O94680" s="9"/>
      <c r="P94680" s="9"/>
      <c r="Q94680" s="9"/>
    </row>
    <row r="94681" spans="11:17" x14ac:dyDescent="0.25">
      <c r="K94681" s="9"/>
      <c r="N94681" s="9"/>
      <c r="O94681" s="9"/>
      <c r="P94681" s="9"/>
      <c r="Q94681" s="9"/>
    </row>
    <row r="94682" spans="11:17" x14ac:dyDescent="0.25">
      <c r="K94682" s="9"/>
      <c r="N94682" s="9"/>
      <c r="O94682" s="9"/>
      <c r="P94682" s="9"/>
      <c r="Q94682" s="9"/>
    </row>
    <row r="94683" spans="11:17" x14ac:dyDescent="0.25">
      <c r="K94683" s="9"/>
      <c r="N94683" s="9"/>
      <c r="O94683" s="9"/>
      <c r="P94683" s="9"/>
      <c r="Q94683" s="9"/>
    </row>
    <row r="94684" spans="11:17" x14ac:dyDescent="0.25">
      <c r="K94684" s="9"/>
      <c r="N94684" s="9"/>
      <c r="O94684" s="9"/>
      <c r="P94684" s="9"/>
      <c r="Q94684" s="9"/>
    </row>
    <row r="94685" spans="11:17" x14ac:dyDescent="0.25">
      <c r="K94685" s="9"/>
      <c r="N94685" s="9"/>
      <c r="O94685" s="9"/>
      <c r="P94685" s="9"/>
      <c r="Q94685" s="9"/>
    </row>
    <row r="94686" spans="11:17" x14ac:dyDescent="0.25">
      <c r="K94686" s="9"/>
      <c r="N94686" s="9"/>
      <c r="O94686" s="9"/>
      <c r="P94686" s="9"/>
      <c r="Q94686" s="9"/>
    </row>
    <row r="94687" spans="11:17" x14ac:dyDescent="0.25">
      <c r="K94687" s="9"/>
      <c r="N94687" s="9"/>
      <c r="O94687" s="9"/>
      <c r="P94687" s="9"/>
      <c r="Q94687" s="9"/>
    </row>
    <row r="94688" spans="11:17" x14ac:dyDescent="0.25">
      <c r="K94688" s="9"/>
      <c r="N94688" s="9"/>
      <c r="O94688" s="9"/>
      <c r="P94688" s="9"/>
      <c r="Q94688" s="9"/>
    </row>
    <row r="94689" spans="11:17" x14ac:dyDescent="0.25">
      <c r="K94689" s="9"/>
      <c r="N94689" s="9"/>
      <c r="O94689" s="9"/>
      <c r="P94689" s="9"/>
      <c r="Q94689" s="9"/>
    </row>
    <row r="94690" spans="11:17" x14ac:dyDescent="0.25">
      <c r="K94690" s="9"/>
      <c r="N94690" s="9"/>
      <c r="O94690" s="9"/>
      <c r="P94690" s="9"/>
      <c r="Q94690" s="9"/>
    </row>
    <row r="94691" spans="11:17" x14ac:dyDescent="0.25">
      <c r="K94691" s="9"/>
      <c r="N94691" s="9"/>
      <c r="O94691" s="9"/>
      <c r="P94691" s="9"/>
      <c r="Q94691" s="9"/>
    </row>
    <row r="94692" spans="11:17" x14ac:dyDescent="0.25">
      <c r="K94692" s="9"/>
      <c r="N94692" s="9"/>
      <c r="O94692" s="9"/>
      <c r="P94692" s="9"/>
      <c r="Q94692" s="9"/>
    </row>
    <row r="94693" spans="11:17" x14ac:dyDescent="0.25">
      <c r="K94693" s="9"/>
      <c r="N94693" s="9"/>
      <c r="O94693" s="9"/>
      <c r="P94693" s="9"/>
      <c r="Q94693" s="9"/>
    </row>
    <row r="94694" spans="11:17" x14ac:dyDescent="0.25">
      <c r="K94694" s="9"/>
      <c r="N94694" s="9"/>
      <c r="O94694" s="9"/>
      <c r="P94694" s="9"/>
      <c r="Q94694" s="9"/>
    </row>
    <row r="94695" spans="11:17" x14ac:dyDescent="0.25">
      <c r="K94695" s="9"/>
      <c r="N94695" s="9"/>
      <c r="O94695" s="9"/>
      <c r="P94695" s="9"/>
      <c r="Q94695" s="9"/>
    </row>
    <row r="94696" spans="11:17" x14ac:dyDescent="0.25">
      <c r="K94696" s="9"/>
      <c r="N94696" s="9"/>
      <c r="O94696" s="9"/>
      <c r="P94696" s="9"/>
      <c r="Q94696" s="9"/>
    </row>
    <row r="94697" spans="11:17" x14ac:dyDescent="0.25">
      <c r="K94697" s="9"/>
      <c r="N94697" s="9"/>
      <c r="O94697" s="9"/>
      <c r="P94697" s="9"/>
      <c r="Q94697" s="9"/>
    </row>
    <row r="94698" spans="11:17" x14ac:dyDescent="0.25">
      <c r="K94698" s="9"/>
      <c r="N94698" s="9"/>
      <c r="O94698" s="9"/>
      <c r="P94698" s="9"/>
      <c r="Q94698" s="9"/>
    </row>
    <row r="94699" spans="11:17" x14ac:dyDescent="0.25">
      <c r="K94699" s="9"/>
      <c r="N94699" s="9"/>
      <c r="O94699" s="9"/>
      <c r="P94699" s="9"/>
      <c r="Q94699" s="9"/>
    </row>
    <row r="94700" spans="11:17" x14ac:dyDescent="0.25">
      <c r="K94700" s="9"/>
      <c r="N94700" s="9"/>
      <c r="O94700" s="9"/>
      <c r="P94700" s="9"/>
      <c r="Q94700" s="9"/>
    </row>
    <row r="94701" spans="11:17" x14ac:dyDescent="0.25">
      <c r="K94701" s="9"/>
      <c r="N94701" s="9"/>
      <c r="O94701" s="9"/>
      <c r="P94701" s="9"/>
      <c r="Q94701" s="9"/>
    </row>
    <row r="94702" spans="11:17" x14ac:dyDescent="0.25">
      <c r="K94702" s="9"/>
      <c r="N94702" s="9"/>
      <c r="O94702" s="9"/>
      <c r="P94702" s="9"/>
      <c r="Q94702" s="9"/>
    </row>
    <row r="94703" spans="11:17" x14ac:dyDescent="0.25">
      <c r="K94703" s="9"/>
      <c r="N94703" s="9"/>
      <c r="O94703" s="9"/>
      <c r="P94703" s="9"/>
      <c r="Q94703" s="9"/>
    </row>
    <row r="94704" spans="11:17" x14ac:dyDescent="0.25">
      <c r="K94704" s="9"/>
      <c r="N94704" s="9"/>
      <c r="O94704" s="9"/>
      <c r="P94704" s="9"/>
      <c r="Q94704" s="9"/>
    </row>
    <row r="94705" spans="11:17" x14ac:dyDescent="0.25">
      <c r="K94705" s="9"/>
      <c r="N94705" s="9"/>
      <c r="O94705" s="9"/>
      <c r="P94705" s="9"/>
      <c r="Q94705" s="9"/>
    </row>
    <row r="94706" spans="11:17" x14ac:dyDescent="0.25">
      <c r="K94706" s="9"/>
      <c r="N94706" s="9"/>
      <c r="O94706" s="9"/>
      <c r="P94706" s="9"/>
      <c r="Q94706" s="9"/>
    </row>
    <row r="94707" spans="11:17" x14ac:dyDescent="0.25">
      <c r="K94707" s="9"/>
      <c r="N94707" s="9"/>
      <c r="O94707" s="9"/>
      <c r="P94707" s="9"/>
      <c r="Q94707" s="9"/>
    </row>
    <row r="94708" spans="11:17" x14ac:dyDescent="0.25">
      <c r="K94708" s="9"/>
      <c r="N94708" s="9"/>
      <c r="O94708" s="9"/>
      <c r="P94708" s="9"/>
      <c r="Q94708" s="9"/>
    </row>
    <row r="94709" spans="11:17" x14ac:dyDescent="0.25">
      <c r="K94709" s="9"/>
      <c r="N94709" s="9"/>
      <c r="O94709" s="9"/>
      <c r="P94709" s="9"/>
      <c r="Q94709" s="9"/>
    </row>
    <row r="94710" spans="11:17" x14ac:dyDescent="0.25">
      <c r="K94710" s="9"/>
      <c r="N94710" s="9"/>
      <c r="O94710" s="9"/>
      <c r="P94710" s="9"/>
      <c r="Q94710" s="9"/>
    </row>
    <row r="94711" spans="11:17" x14ac:dyDescent="0.25">
      <c r="K94711" s="9"/>
      <c r="N94711" s="9"/>
      <c r="O94711" s="9"/>
      <c r="P94711" s="9"/>
      <c r="Q94711" s="9"/>
    </row>
    <row r="94712" spans="11:17" x14ac:dyDescent="0.25">
      <c r="K94712" s="9"/>
      <c r="N94712" s="9"/>
      <c r="O94712" s="9"/>
      <c r="P94712" s="9"/>
      <c r="Q94712" s="9"/>
    </row>
    <row r="94713" spans="11:17" x14ac:dyDescent="0.25">
      <c r="K94713" s="9"/>
      <c r="N94713" s="9"/>
      <c r="O94713" s="9"/>
      <c r="P94713" s="9"/>
      <c r="Q94713" s="9"/>
    </row>
    <row r="94714" spans="11:17" x14ac:dyDescent="0.25">
      <c r="K94714" s="9"/>
      <c r="N94714" s="9"/>
      <c r="O94714" s="9"/>
      <c r="P94714" s="9"/>
      <c r="Q94714" s="9"/>
    </row>
    <row r="94715" spans="11:17" x14ac:dyDescent="0.25">
      <c r="K94715" s="9"/>
      <c r="N94715" s="9"/>
      <c r="O94715" s="9"/>
      <c r="P94715" s="9"/>
      <c r="Q94715" s="9"/>
    </row>
    <row r="94716" spans="11:17" x14ac:dyDescent="0.25">
      <c r="K94716" s="9"/>
      <c r="N94716" s="9"/>
      <c r="O94716" s="9"/>
      <c r="P94716" s="9"/>
      <c r="Q94716" s="9"/>
    </row>
    <row r="94717" spans="11:17" x14ac:dyDescent="0.25">
      <c r="K94717" s="9"/>
      <c r="N94717" s="9"/>
      <c r="O94717" s="9"/>
      <c r="P94717" s="9"/>
      <c r="Q94717" s="9"/>
    </row>
    <row r="94718" spans="11:17" x14ac:dyDescent="0.25">
      <c r="K94718" s="9"/>
      <c r="N94718" s="9"/>
      <c r="O94718" s="9"/>
      <c r="P94718" s="9"/>
      <c r="Q94718" s="9"/>
    </row>
    <row r="94719" spans="11:17" x14ac:dyDescent="0.25">
      <c r="K94719" s="9"/>
      <c r="N94719" s="9"/>
      <c r="O94719" s="9"/>
      <c r="P94719" s="9"/>
      <c r="Q94719" s="9"/>
    </row>
    <row r="94720" spans="11:17" x14ac:dyDescent="0.25">
      <c r="K94720" s="9"/>
      <c r="N94720" s="9"/>
      <c r="O94720" s="9"/>
      <c r="P94720" s="9"/>
      <c r="Q94720" s="9"/>
    </row>
    <row r="94721" spans="11:17" x14ac:dyDescent="0.25">
      <c r="K94721" s="9"/>
      <c r="N94721" s="9"/>
      <c r="O94721" s="9"/>
      <c r="P94721" s="9"/>
      <c r="Q94721" s="9"/>
    </row>
    <row r="94722" spans="11:17" x14ac:dyDescent="0.25">
      <c r="K94722" s="9"/>
      <c r="N94722" s="9"/>
      <c r="O94722" s="9"/>
      <c r="P94722" s="9"/>
      <c r="Q94722" s="9"/>
    </row>
    <row r="94723" spans="11:17" x14ac:dyDescent="0.25">
      <c r="K94723" s="9"/>
      <c r="N94723" s="9"/>
      <c r="O94723" s="9"/>
      <c r="P94723" s="9"/>
      <c r="Q94723" s="9"/>
    </row>
    <row r="94724" spans="11:17" x14ac:dyDescent="0.25">
      <c r="K94724" s="9"/>
      <c r="N94724" s="9"/>
      <c r="O94724" s="9"/>
      <c r="P94724" s="9"/>
      <c r="Q94724" s="9"/>
    </row>
    <row r="94725" spans="11:17" x14ac:dyDescent="0.25">
      <c r="K94725" s="9"/>
      <c r="N94725" s="9"/>
      <c r="O94725" s="9"/>
      <c r="P94725" s="9"/>
      <c r="Q94725" s="9"/>
    </row>
    <row r="94726" spans="11:17" x14ac:dyDescent="0.25">
      <c r="K94726" s="9"/>
      <c r="N94726" s="9"/>
      <c r="O94726" s="9"/>
      <c r="P94726" s="9"/>
      <c r="Q94726" s="9"/>
    </row>
    <row r="94727" spans="11:17" x14ac:dyDescent="0.25">
      <c r="K94727" s="9"/>
      <c r="N94727" s="9"/>
      <c r="O94727" s="9"/>
      <c r="P94727" s="9"/>
      <c r="Q94727" s="9"/>
    </row>
    <row r="94728" spans="11:17" x14ac:dyDescent="0.25">
      <c r="K94728" s="9"/>
      <c r="N94728" s="9"/>
      <c r="O94728" s="9"/>
      <c r="P94728" s="9"/>
      <c r="Q94728" s="9"/>
    </row>
    <row r="94729" spans="11:17" x14ac:dyDescent="0.25">
      <c r="K94729" s="9"/>
      <c r="N94729" s="9"/>
      <c r="O94729" s="9"/>
      <c r="P94729" s="9"/>
      <c r="Q94729" s="9"/>
    </row>
    <row r="94730" spans="11:17" x14ac:dyDescent="0.25">
      <c r="K94730" s="9"/>
      <c r="N94730" s="9"/>
      <c r="O94730" s="9"/>
      <c r="P94730" s="9"/>
      <c r="Q94730" s="9"/>
    </row>
    <row r="94731" spans="11:17" x14ac:dyDescent="0.25">
      <c r="K94731" s="9"/>
      <c r="N94731" s="9"/>
      <c r="O94731" s="9"/>
      <c r="P94731" s="9"/>
      <c r="Q94731" s="9"/>
    </row>
    <row r="94732" spans="11:17" x14ac:dyDescent="0.25">
      <c r="K94732" s="9"/>
      <c r="N94732" s="9"/>
      <c r="O94732" s="9"/>
      <c r="P94732" s="9"/>
      <c r="Q94732" s="9"/>
    </row>
    <row r="94733" spans="11:17" x14ac:dyDescent="0.25">
      <c r="K94733" s="9"/>
      <c r="N94733" s="9"/>
      <c r="O94733" s="9"/>
      <c r="P94733" s="9"/>
      <c r="Q94733" s="9"/>
    </row>
    <row r="94734" spans="11:17" x14ac:dyDescent="0.25">
      <c r="K94734" s="9"/>
      <c r="N94734" s="9"/>
      <c r="O94734" s="9"/>
      <c r="P94734" s="9"/>
      <c r="Q94734" s="9"/>
    </row>
    <row r="94735" spans="11:17" x14ac:dyDescent="0.25">
      <c r="K94735" s="9"/>
      <c r="N94735" s="9"/>
      <c r="O94735" s="9"/>
      <c r="P94735" s="9"/>
      <c r="Q94735" s="9"/>
    </row>
    <row r="94736" spans="11:17" x14ac:dyDescent="0.25">
      <c r="K94736" s="9"/>
      <c r="N94736" s="9"/>
      <c r="O94736" s="9"/>
      <c r="P94736" s="9"/>
      <c r="Q94736" s="9"/>
    </row>
    <row r="94737" spans="11:17" x14ac:dyDescent="0.25">
      <c r="K94737" s="9"/>
      <c r="N94737" s="9"/>
      <c r="O94737" s="9"/>
      <c r="P94737" s="9"/>
      <c r="Q94737" s="9"/>
    </row>
    <row r="94738" spans="11:17" x14ac:dyDescent="0.25">
      <c r="K94738" s="9"/>
      <c r="N94738" s="9"/>
      <c r="O94738" s="9"/>
      <c r="P94738" s="9"/>
      <c r="Q94738" s="9"/>
    </row>
    <row r="94739" spans="11:17" x14ac:dyDescent="0.25">
      <c r="K94739" s="9"/>
      <c r="N94739" s="9"/>
      <c r="O94739" s="9"/>
      <c r="P94739" s="9"/>
      <c r="Q94739" s="9"/>
    </row>
    <row r="94740" spans="11:17" x14ac:dyDescent="0.25">
      <c r="K94740" s="9"/>
      <c r="N94740" s="9"/>
      <c r="O94740" s="9"/>
      <c r="P94740" s="9"/>
      <c r="Q94740" s="9"/>
    </row>
    <row r="94741" spans="11:17" x14ac:dyDescent="0.25">
      <c r="K94741" s="9"/>
      <c r="N94741" s="9"/>
      <c r="O94741" s="9"/>
      <c r="P94741" s="9"/>
      <c r="Q94741" s="9"/>
    </row>
    <row r="94742" spans="11:17" x14ac:dyDescent="0.25">
      <c r="K94742" s="9"/>
      <c r="N94742" s="9"/>
      <c r="O94742" s="9"/>
      <c r="P94742" s="9"/>
      <c r="Q94742" s="9"/>
    </row>
    <row r="94743" spans="11:17" x14ac:dyDescent="0.25">
      <c r="K94743" s="9"/>
      <c r="N94743" s="9"/>
      <c r="O94743" s="9"/>
      <c r="P94743" s="9"/>
      <c r="Q94743" s="9"/>
    </row>
    <row r="94744" spans="11:17" x14ac:dyDescent="0.25">
      <c r="K94744" s="9"/>
      <c r="N94744" s="9"/>
      <c r="O94744" s="9"/>
      <c r="P94744" s="9"/>
      <c r="Q94744" s="9"/>
    </row>
    <row r="94745" spans="11:17" x14ac:dyDescent="0.25">
      <c r="K94745" s="9"/>
      <c r="N94745" s="9"/>
      <c r="O94745" s="9"/>
      <c r="P94745" s="9"/>
      <c r="Q94745" s="9"/>
    </row>
    <row r="94746" spans="11:17" x14ac:dyDescent="0.25">
      <c r="K94746" s="9"/>
      <c r="N94746" s="9"/>
      <c r="O94746" s="9"/>
      <c r="P94746" s="9"/>
      <c r="Q94746" s="9"/>
    </row>
    <row r="94747" spans="11:17" x14ac:dyDescent="0.25">
      <c r="K94747" s="9"/>
      <c r="N94747" s="9"/>
      <c r="O94747" s="9"/>
      <c r="P94747" s="9"/>
      <c r="Q94747" s="9"/>
    </row>
    <row r="94748" spans="11:17" x14ac:dyDescent="0.25">
      <c r="K94748" s="9"/>
      <c r="N94748" s="9"/>
      <c r="O94748" s="9"/>
      <c r="P94748" s="9"/>
      <c r="Q94748" s="9"/>
    </row>
    <row r="94749" spans="11:17" x14ac:dyDescent="0.25">
      <c r="K94749" s="9"/>
      <c r="N94749" s="9"/>
      <c r="O94749" s="9"/>
      <c r="P94749" s="9"/>
      <c r="Q94749" s="9"/>
    </row>
    <row r="94750" spans="11:17" x14ac:dyDescent="0.25">
      <c r="K94750" s="9"/>
      <c r="N94750" s="9"/>
      <c r="O94750" s="9"/>
      <c r="P94750" s="9"/>
      <c r="Q94750" s="9"/>
    </row>
    <row r="94751" spans="11:17" x14ac:dyDescent="0.25">
      <c r="K94751" s="9"/>
      <c r="N94751" s="9"/>
      <c r="O94751" s="9"/>
      <c r="P94751" s="9"/>
      <c r="Q94751" s="9"/>
    </row>
    <row r="94752" spans="11:17" x14ac:dyDescent="0.25">
      <c r="K94752" s="9"/>
      <c r="N94752" s="9"/>
      <c r="O94752" s="9"/>
      <c r="P94752" s="9"/>
      <c r="Q94752" s="9"/>
    </row>
    <row r="94753" spans="11:17" x14ac:dyDescent="0.25">
      <c r="K94753" s="9"/>
      <c r="N94753" s="9"/>
      <c r="O94753" s="9"/>
      <c r="P94753" s="9"/>
      <c r="Q94753" s="9"/>
    </row>
    <row r="94754" spans="11:17" x14ac:dyDescent="0.25">
      <c r="K94754" s="9"/>
      <c r="N94754" s="9"/>
      <c r="O94754" s="9"/>
      <c r="P94754" s="9"/>
      <c r="Q94754" s="9"/>
    </row>
    <row r="94755" spans="11:17" x14ac:dyDescent="0.25">
      <c r="K94755" s="9"/>
      <c r="N94755" s="9"/>
      <c r="O94755" s="9"/>
      <c r="P94755" s="9"/>
      <c r="Q94755" s="9"/>
    </row>
    <row r="94756" spans="11:17" x14ac:dyDescent="0.25">
      <c r="K94756" s="9"/>
      <c r="N94756" s="9"/>
      <c r="O94756" s="9"/>
      <c r="P94756" s="9"/>
      <c r="Q94756" s="9"/>
    </row>
    <row r="94757" spans="11:17" x14ac:dyDescent="0.25">
      <c r="K94757" s="9"/>
      <c r="N94757" s="9"/>
      <c r="O94757" s="9"/>
      <c r="P94757" s="9"/>
      <c r="Q94757" s="9"/>
    </row>
    <row r="94758" spans="11:17" x14ac:dyDescent="0.25">
      <c r="K94758" s="9"/>
      <c r="N94758" s="9"/>
      <c r="O94758" s="9"/>
      <c r="P94758" s="9"/>
      <c r="Q94758" s="9"/>
    </row>
    <row r="94759" spans="11:17" x14ac:dyDescent="0.25">
      <c r="K94759" s="9"/>
      <c r="N94759" s="9"/>
      <c r="O94759" s="9"/>
      <c r="P94759" s="9"/>
      <c r="Q94759" s="9"/>
    </row>
    <row r="94760" spans="11:17" x14ac:dyDescent="0.25">
      <c r="K94760" s="9"/>
      <c r="N94760" s="9"/>
      <c r="O94760" s="9"/>
      <c r="P94760" s="9"/>
      <c r="Q94760" s="9"/>
    </row>
    <row r="94761" spans="11:17" x14ac:dyDescent="0.25">
      <c r="K94761" s="9"/>
      <c r="N94761" s="9"/>
      <c r="O94761" s="9"/>
      <c r="P94761" s="9"/>
      <c r="Q94761" s="9"/>
    </row>
    <row r="94762" spans="11:17" x14ac:dyDescent="0.25">
      <c r="K94762" s="9"/>
      <c r="N94762" s="9"/>
      <c r="O94762" s="9"/>
      <c r="P94762" s="9"/>
      <c r="Q94762" s="9"/>
    </row>
    <row r="94763" spans="11:17" x14ac:dyDescent="0.25">
      <c r="K94763" s="9"/>
      <c r="N94763" s="9"/>
      <c r="O94763" s="9"/>
      <c r="P94763" s="9"/>
      <c r="Q94763" s="9"/>
    </row>
    <row r="94764" spans="11:17" x14ac:dyDescent="0.25">
      <c r="K94764" s="9"/>
      <c r="N94764" s="9"/>
      <c r="O94764" s="9"/>
      <c r="P94764" s="9"/>
      <c r="Q94764" s="9"/>
    </row>
    <row r="94765" spans="11:17" x14ac:dyDescent="0.25">
      <c r="K94765" s="9"/>
      <c r="N94765" s="9"/>
      <c r="O94765" s="9"/>
      <c r="P94765" s="9"/>
      <c r="Q94765" s="9"/>
    </row>
    <row r="94766" spans="11:17" x14ac:dyDescent="0.25">
      <c r="K94766" s="9"/>
      <c r="N94766" s="9"/>
      <c r="O94766" s="9"/>
      <c r="P94766" s="9"/>
      <c r="Q94766" s="9"/>
    </row>
    <row r="94767" spans="11:17" x14ac:dyDescent="0.25">
      <c r="K94767" s="9"/>
      <c r="N94767" s="9"/>
      <c r="O94767" s="9"/>
      <c r="P94767" s="9"/>
      <c r="Q94767" s="9"/>
    </row>
    <row r="94768" spans="11:17" x14ac:dyDescent="0.25">
      <c r="K94768" s="9"/>
      <c r="N94768" s="9"/>
      <c r="O94768" s="9"/>
      <c r="P94768" s="9"/>
      <c r="Q94768" s="9"/>
    </row>
    <row r="94769" spans="11:17" x14ac:dyDescent="0.25">
      <c r="K94769" s="9"/>
      <c r="N94769" s="9"/>
      <c r="O94769" s="9"/>
      <c r="P94769" s="9"/>
      <c r="Q94769" s="9"/>
    </row>
    <row r="94770" spans="11:17" x14ac:dyDescent="0.25">
      <c r="K94770" s="9"/>
      <c r="N94770" s="9"/>
      <c r="O94770" s="9"/>
      <c r="P94770" s="9"/>
      <c r="Q94770" s="9"/>
    </row>
    <row r="94771" spans="11:17" x14ac:dyDescent="0.25">
      <c r="K94771" s="9"/>
      <c r="N94771" s="9"/>
      <c r="O94771" s="9"/>
      <c r="P94771" s="9"/>
      <c r="Q94771" s="9"/>
    </row>
    <row r="94772" spans="11:17" x14ac:dyDescent="0.25">
      <c r="K94772" s="9"/>
      <c r="N94772" s="9"/>
      <c r="O94772" s="9"/>
      <c r="P94772" s="9"/>
      <c r="Q94772" s="9"/>
    </row>
    <row r="94773" spans="11:17" x14ac:dyDescent="0.25">
      <c r="K94773" s="9"/>
      <c r="N94773" s="9"/>
      <c r="O94773" s="9"/>
      <c r="P94773" s="9"/>
      <c r="Q94773" s="9"/>
    </row>
    <row r="94774" spans="11:17" x14ac:dyDescent="0.25">
      <c r="K94774" s="9"/>
      <c r="N94774" s="9"/>
      <c r="O94774" s="9"/>
      <c r="P94774" s="9"/>
      <c r="Q94774" s="9"/>
    </row>
    <row r="94775" spans="11:17" x14ac:dyDescent="0.25">
      <c r="K94775" s="9"/>
      <c r="N94775" s="9"/>
      <c r="O94775" s="9"/>
      <c r="P94775" s="9"/>
      <c r="Q94775" s="9"/>
    </row>
    <row r="94776" spans="11:17" x14ac:dyDescent="0.25">
      <c r="K94776" s="9"/>
      <c r="N94776" s="9"/>
      <c r="O94776" s="9"/>
      <c r="P94776" s="9"/>
      <c r="Q94776" s="9"/>
    </row>
    <row r="94777" spans="11:17" x14ac:dyDescent="0.25">
      <c r="K94777" s="9"/>
      <c r="N94777" s="9"/>
      <c r="O94777" s="9"/>
      <c r="P94777" s="9"/>
      <c r="Q94777" s="9"/>
    </row>
    <row r="94778" spans="11:17" x14ac:dyDescent="0.25">
      <c r="K94778" s="9"/>
      <c r="N94778" s="9"/>
      <c r="O94778" s="9"/>
      <c r="P94778" s="9"/>
      <c r="Q94778" s="9"/>
    </row>
    <row r="94779" spans="11:17" x14ac:dyDescent="0.25">
      <c r="K94779" s="9"/>
      <c r="N94779" s="9"/>
      <c r="O94779" s="9"/>
      <c r="P94779" s="9"/>
      <c r="Q94779" s="9"/>
    </row>
    <row r="94780" spans="11:17" x14ac:dyDescent="0.25">
      <c r="K94780" s="9"/>
      <c r="N94780" s="9"/>
      <c r="O94780" s="9"/>
      <c r="P94780" s="9"/>
      <c r="Q94780" s="9"/>
    </row>
    <row r="94781" spans="11:17" x14ac:dyDescent="0.25">
      <c r="K94781" s="9"/>
      <c r="N94781" s="9"/>
      <c r="O94781" s="9"/>
      <c r="P94781" s="9"/>
      <c r="Q94781" s="9"/>
    </row>
    <row r="94782" spans="11:17" x14ac:dyDescent="0.25">
      <c r="K94782" s="9"/>
      <c r="N94782" s="9"/>
      <c r="O94782" s="9"/>
      <c r="P94782" s="9"/>
      <c r="Q94782" s="9"/>
    </row>
    <row r="94783" spans="11:17" x14ac:dyDescent="0.25">
      <c r="K94783" s="9"/>
      <c r="N94783" s="9"/>
      <c r="O94783" s="9"/>
      <c r="P94783" s="9"/>
      <c r="Q94783" s="9"/>
    </row>
    <row r="94784" spans="11:17" x14ac:dyDescent="0.25">
      <c r="K94784" s="9"/>
      <c r="N94784" s="9"/>
      <c r="O94784" s="9"/>
      <c r="P94784" s="9"/>
      <c r="Q94784" s="9"/>
    </row>
    <row r="94785" spans="11:17" x14ac:dyDescent="0.25">
      <c r="K94785" s="9"/>
      <c r="N94785" s="9"/>
      <c r="O94785" s="9"/>
      <c r="P94785" s="9"/>
      <c r="Q94785" s="9"/>
    </row>
    <row r="94786" spans="11:17" x14ac:dyDescent="0.25">
      <c r="K94786" s="9"/>
      <c r="N94786" s="9"/>
      <c r="O94786" s="9"/>
      <c r="P94786" s="9"/>
      <c r="Q94786" s="9"/>
    </row>
    <row r="94787" spans="11:17" x14ac:dyDescent="0.25">
      <c r="K94787" s="9"/>
      <c r="N94787" s="9"/>
      <c r="O94787" s="9"/>
      <c r="P94787" s="9"/>
      <c r="Q94787" s="9"/>
    </row>
    <row r="94788" spans="11:17" x14ac:dyDescent="0.25">
      <c r="K94788" s="9"/>
      <c r="N94788" s="9"/>
      <c r="O94788" s="9"/>
      <c r="P94788" s="9"/>
      <c r="Q94788" s="9"/>
    </row>
    <row r="94789" spans="11:17" x14ac:dyDescent="0.25">
      <c r="K94789" s="9"/>
      <c r="N94789" s="9"/>
      <c r="O94789" s="9"/>
      <c r="P94789" s="9"/>
      <c r="Q94789" s="9"/>
    </row>
    <row r="94790" spans="11:17" x14ac:dyDescent="0.25">
      <c r="K94790" s="9"/>
      <c r="N94790" s="9"/>
      <c r="O94790" s="9"/>
      <c r="P94790" s="9"/>
      <c r="Q94790" s="9"/>
    </row>
    <row r="94791" spans="11:17" x14ac:dyDescent="0.25">
      <c r="K94791" s="9"/>
      <c r="N94791" s="9"/>
      <c r="O94791" s="9"/>
      <c r="P94791" s="9"/>
      <c r="Q94791" s="9"/>
    </row>
    <row r="94792" spans="11:17" x14ac:dyDescent="0.25">
      <c r="K94792" s="9"/>
      <c r="N94792" s="9"/>
      <c r="O94792" s="9"/>
      <c r="P94792" s="9"/>
      <c r="Q94792" s="9"/>
    </row>
    <row r="94793" spans="11:17" x14ac:dyDescent="0.25">
      <c r="K94793" s="9"/>
      <c r="N94793" s="9"/>
      <c r="O94793" s="9"/>
      <c r="P94793" s="9"/>
      <c r="Q94793" s="9"/>
    </row>
    <row r="94794" spans="11:17" x14ac:dyDescent="0.25">
      <c r="K94794" s="9"/>
      <c r="N94794" s="9"/>
      <c r="O94794" s="9"/>
      <c r="P94794" s="9"/>
      <c r="Q94794" s="9"/>
    </row>
    <row r="94795" spans="11:17" x14ac:dyDescent="0.25">
      <c r="K94795" s="9"/>
      <c r="N94795" s="9"/>
      <c r="O94795" s="9"/>
      <c r="P94795" s="9"/>
      <c r="Q94795" s="9"/>
    </row>
    <row r="94796" spans="11:17" x14ac:dyDescent="0.25">
      <c r="K94796" s="9"/>
      <c r="N94796" s="9"/>
      <c r="O94796" s="9"/>
      <c r="P94796" s="9"/>
      <c r="Q94796" s="9"/>
    </row>
    <row r="94797" spans="11:17" x14ac:dyDescent="0.25">
      <c r="K94797" s="9"/>
      <c r="N94797" s="9"/>
      <c r="O94797" s="9"/>
      <c r="P94797" s="9"/>
      <c r="Q94797" s="9"/>
    </row>
    <row r="94798" spans="11:17" x14ac:dyDescent="0.25">
      <c r="K94798" s="9"/>
      <c r="N94798" s="9"/>
      <c r="O94798" s="9"/>
      <c r="P94798" s="9"/>
      <c r="Q94798" s="9"/>
    </row>
    <row r="94799" spans="11:17" x14ac:dyDescent="0.25">
      <c r="K94799" s="9"/>
      <c r="N94799" s="9"/>
      <c r="O94799" s="9"/>
      <c r="P94799" s="9"/>
      <c r="Q94799" s="9"/>
    </row>
    <row r="94800" spans="11:17" x14ac:dyDescent="0.25">
      <c r="K94800" s="9"/>
      <c r="N94800" s="9"/>
      <c r="O94800" s="9"/>
      <c r="P94800" s="9"/>
      <c r="Q94800" s="9"/>
    </row>
    <row r="94801" spans="11:17" x14ac:dyDescent="0.25">
      <c r="K94801" s="9"/>
      <c r="N94801" s="9"/>
      <c r="O94801" s="9"/>
      <c r="P94801" s="9"/>
      <c r="Q94801" s="9"/>
    </row>
    <row r="94802" spans="11:17" x14ac:dyDescent="0.25">
      <c r="K94802" s="9"/>
      <c r="N94802" s="9"/>
      <c r="O94802" s="9"/>
      <c r="P94802" s="9"/>
      <c r="Q94802" s="9"/>
    </row>
    <row r="94803" spans="11:17" x14ac:dyDescent="0.25">
      <c r="K94803" s="9"/>
      <c r="N94803" s="9"/>
      <c r="O94803" s="9"/>
      <c r="P94803" s="9"/>
      <c r="Q94803" s="9"/>
    </row>
    <row r="94804" spans="11:17" x14ac:dyDescent="0.25">
      <c r="K94804" s="9"/>
      <c r="N94804" s="9"/>
      <c r="O94804" s="9"/>
      <c r="P94804" s="9"/>
      <c r="Q94804" s="9"/>
    </row>
    <row r="94805" spans="11:17" x14ac:dyDescent="0.25">
      <c r="K94805" s="9"/>
      <c r="N94805" s="9"/>
      <c r="O94805" s="9"/>
      <c r="P94805" s="9"/>
      <c r="Q94805" s="9"/>
    </row>
    <row r="94806" spans="11:17" x14ac:dyDescent="0.25">
      <c r="K94806" s="9"/>
      <c r="N94806" s="9"/>
      <c r="O94806" s="9"/>
      <c r="P94806" s="9"/>
      <c r="Q94806" s="9"/>
    </row>
    <row r="94807" spans="11:17" x14ac:dyDescent="0.25">
      <c r="K94807" s="9"/>
      <c r="N94807" s="9"/>
      <c r="O94807" s="9"/>
      <c r="P94807" s="9"/>
      <c r="Q94807" s="9"/>
    </row>
    <row r="94808" spans="11:17" x14ac:dyDescent="0.25">
      <c r="K94808" s="9"/>
      <c r="N94808" s="9"/>
      <c r="O94808" s="9"/>
      <c r="P94808" s="9"/>
      <c r="Q94808" s="9"/>
    </row>
    <row r="94809" spans="11:17" x14ac:dyDescent="0.25">
      <c r="K94809" s="9"/>
      <c r="N94809" s="9"/>
      <c r="O94809" s="9"/>
      <c r="P94809" s="9"/>
      <c r="Q94809" s="9"/>
    </row>
    <row r="94810" spans="11:17" x14ac:dyDescent="0.25">
      <c r="K94810" s="9"/>
      <c r="N94810" s="9"/>
      <c r="O94810" s="9"/>
      <c r="P94810" s="9"/>
      <c r="Q94810" s="9"/>
    </row>
    <row r="94811" spans="11:17" x14ac:dyDescent="0.25">
      <c r="K94811" s="9"/>
      <c r="N94811" s="9"/>
      <c r="O94811" s="9"/>
      <c r="P94811" s="9"/>
      <c r="Q94811" s="9"/>
    </row>
    <row r="94812" spans="11:17" x14ac:dyDescent="0.25">
      <c r="K94812" s="9"/>
      <c r="N94812" s="9"/>
      <c r="O94812" s="9"/>
      <c r="P94812" s="9"/>
      <c r="Q94812" s="9"/>
    </row>
    <row r="94813" spans="11:17" x14ac:dyDescent="0.25">
      <c r="K94813" s="9"/>
      <c r="N94813" s="9"/>
      <c r="O94813" s="9"/>
      <c r="P94813" s="9"/>
      <c r="Q94813" s="9"/>
    </row>
    <row r="94814" spans="11:17" x14ac:dyDescent="0.25">
      <c r="K94814" s="9"/>
      <c r="N94814" s="9"/>
      <c r="O94814" s="9"/>
      <c r="P94814" s="9"/>
      <c r="Q94814" s="9"/>
    </row>
    <row r="94815" spans="11:17" x14ac:dyDescent="0.25">
      <c r="K94815" s="9"/>
      <c r="N94815" s="9"/>
      <c r="O94815" s="9"/>
      <c r="P94815" s="9"/>
      <c r="Q94815" s="9"/>
    </row>
    <row r="94816" spans="11:17" x14ac:dyDescent="0.25">
      <c r="K94816" s="9"/>
      <c r="N94816" s="9"/>
      <c r="O94816" s="9"/>
      <c r="P94816" s="9"/>
      <c r="Q94816" s="9"/>
    </row>
    <row r="94817" spans="11:17" x14ac:dyDescent="0.25">
      <c r="K94817" s="9"/>
      <c r="N94817" s="9"/>
      <c r="O94817" s="9"/>
      <c r="P94817" s="9"/>
      <c r="Q94817" s="9"/>
    </row>
    <row r="94818" spans="11:17" x14ac:dyDescent="0.25">
      <c r="K94818" s="9"/>
      <c r="N94818" s="9"/>
      <c r="O94818" s="9"/>
      <c r="P94818" s="9"/>
      <c r="Q94818" s="9"/>
    </row>
    <row r="94819" spans="11:17" x14ac:dyDescent="0.25">
      <c r="K94819" s="9"/>
      <c r="N94819" s="9"/>
      <c r="O94819" s="9"/>
      <c r="P94819" s="9"/>
      <c r="Q94819" s="9"/>
    </row>
    <row r="94820" spans="11:17" x14ac:dyDescent="0.25">
      <c r="K94820" s="9"/>
      <c r="N94820" s="9"/>
      <c r="O94820" s="9"/>
      <c r="P94820" s="9"/>
      <c r="Q94820" s="9"/>
    </row>
    <row r="94821" spans="11:17" x14ac:dyDescent="0.25">
      <c r="K94821" s="9"/>
      <c r="N94821" s="9"/>
      <c r="O94821" s="9"/>
      <c r="P94821" s="9"/>
      <c r="Q94821" s="9"/>
    </row>
    <row r="94822" spans="11:17" x14ac:dyDescent="0.25">
      <c r="K94822" s="9"/>
      <c r="N94822" s="9"/>
      <c r="O94822" s="9"/>
      <c r="P94822" s="9"/>
      <c r="Q94822" s="9"/>
    </row>
    <row r="94823" spans="11:17" x14ac:dyDescent="0.25">
      <c r="K94823" s="9"/>
      <c r="N94823" s="9"/>
      <c r="O94823" s="9"/>
      <c r="P94823" s="9"/>
      <c r="Q94823" s="9"/>
    </row>
    <row r="94824" spans="11:17" x14ac:dyDescent="0.25">
      <c r="K94824" s="9"/>
      <c r="N94824" s="9"/>
      <c r="O94824" s="9"/>
      <c r="P94824" s="9"/>
      <c r="Q94824" s="9"/>
    </row>
    <row r="94825" spans="11:17" x14ac:dyDescent="0.25">
      <c r="K94825" s="9"/>
      <c r="N94825" s="9"/>
      <c r="O94825" s="9"/>
      <c r="P94825" s="9"/>
      <c r="Q94825" s="9"/>
    </row>
    <row r="94826" spans="11:17" x14ac:dyDescent="0.25">
      <c r="K94826" s="9"/>
      <c r="N94826" s="9"/>
      <c r="O94826" s="9"/>
      <c r="P94826" s="9"/>
      <c r="Q94826" s="9"/>
    </row>
    <row r="94827" spans="11:17" x14ac:dyDescent="0.25">
      <c r="K94827" s="9"/>
      <c r="N94827" s="9"/>
      <c r="O94827" s="9"/>
      <c r="P94827" s="9"/>
      <c r="Q94827" s="9"/>
    </row>
    <row r="94828" spans="11:17" x14ac:dyDescent="0.25">
      <c r="K94828" s="9"/>
      <c r="N94828" s="9"/>
      <c r="O94828" s="9"/>
      <c r="P94828" s="9"/>
      <c r="Q94828" s="9"/>
    </row>
    <row r="94829" spans="11:17" x14ac:dyDescent="0.25">
      <c r="K94829" s="9"/>
      <c r="N94829" s="9"/>
      <c r="O94829" s="9"/>
      <c r="P94829" s="9"/>
      <c r="Q94829" s="9"/>
    </row>
    <row r="94830" spans="11:17" x14ac:dyDescent="0.25">
      <c r="K94830" s="9"/>
      <c r="N94830" s="9"/>
      <c r="O94830" s="9"/>
      <c r="P94830" s="9"/>
      <c r="Q94830" s="9"/>
    </row>
    <row r="94831" spans="11:17" x14ac:dyDescent="0.25">
      <c r="K94831" s="9"/>
      <c r="N94831" s="9"/>
      <c r="O94831" s="9"/>
      <c r="P94831" s="9"/>
      <c r="Q94831" s="9"/>
    </row>
    <row r="94832" spans="11:17" x14ac:dyDescent="0.25">
      <c r="K94832" s="9"/>
      <c r="N94832" s="9"/>
      <c r="O94832" s="9"/>
      <c r="P94832" s="9"/>
      <c r="Q94832" s="9"/>
    </row>
    <row r="94833" spans="11:17" x14ac:dyDescent="0.25">
      <c r="K94833" s="9"/>
      <c r="N94833" s="9"/>
      <c r="O94833" s="9"/>
      <c r="P94833" s="9"/>
      <c r="Q94833" s="9"/>
    </row>
    <row r="94834" spans="11:17" x14ac:dyDescent="0.25">
      <c r="K94834" s="9"/>
      <c r="N94834" s="9"/>
      <c r="O94834" s="9"/>
      <c r="P94834" s="9"/>
      <c r="Q94834" s="9"/>
    </row>
    <row r="94835" spans="11:17" x14ac:dyDescent="0.25">
      <c r="K94835" s="9"/>
      <c r="N94835" s="9"/>
      <c r="O94835" s="9"/>
      <c r="P94835" s="9"/>
      <c r="Q94835" s="9"/>
    </row>
    <row r="94836" spans="11:17" x14ac:dyDescent="0.25">
      <c r="K94836" s="9"/>
      <c r="N94836" s="9"/>
      <c r="O94836" s="9"/>
      <c r="P94836" s="9"/>
      <c r="Q94836" s="9"/>
    </row>
    <row r="94837" spans="11:17" x14ac:dyDescent="0.25">
      <c r="K94837" s="9"/>
      <c r="N94837" s="9"/>
      <c r="O94837" s="9"/>
      <c r="P94837" s="9"/>
      <c r="Q94837" s="9"/>
    </row>
    <row r="94838" spans="11:17" x14ac:dyDescent="0.25">
      <c r="K94838" s="9"/>
      <c r="N94838" s="9"/>
      <c r="O94838" s="9"/>
      <c r="P94838" s="9"/>
      <c r="Q94838" s="9"/>
    </row>
    <row r="94839" spans="11:17" x14ac:dyDescent="0.25">
      <c r="K94839" s="9"/>
      <c r="N94839" s="9"/>
      <c r="O94839" s="9"/>
      <c r="P94839" s="9"/>
      <c r="Q94839" s="9"/>
    </row>
    <row r="94840" spans="11:17" x14ac:dyDescent="0.25">
      <c r="K94840" s="9"/>
      <c r="N94840" s="9"/>
      <c r="O94840" s="9"/>
      <c r="P94840" s="9"/>
      <c r="Q94840" s="9"/>
    </row>
    <row r="94841" spans="11:17" x14ac:dyDescent="0.25">
      <c r="K94841" s="9"/>
      <c r="N94841" s="9"/>
      <c r="O94841" s="9"/>
      <c r="P94841" s="9"/>
      <c r="Q94841" s="9"/>
    </row>
    <row r="94842" spans="11:17" x14ac:dyDescent="0.25">
      <c r="K94842" s="9"/>
      <c r="N94842" s="9"/>
      <c r="O94842" s="9"/>
      <c r="P94842" s="9"/>
      <c r="Q94842" s="9"/>
    </row>
    <row r="94843" spans="11:17" x14ac:dyDescent="0.25">
      <c r="K94843" s="9"/>
      <c r="N94843" s="9"/>
      <c r="O94843" s="9"/>
      <c r="P94843" s="9"/>
      <c r="Q94843" s="9"/>
    </row>
    <row r="94844" spans="11:17" x14ac:dyDescent="0.25">
      <c r="K94844" s="9"/>
      <c r="N94844" s="9"/>
      <c r="O94844" s="9"/>
      <c r="P94844" s="9"/>
      <c r="Q94844" s="9"/>
    </row>
    <row r="94845" spans="11:17" x14ac:dyDescent="0.25">
      <c r="K94845" s="9"/>
      <c r="N94845" s="9"/>
      <c r="O94845" s="9"/>
      <c r="P94845" s="9"/>
      <c r="Q94845" s="9"/>
    </row>
    <row r="94846" spans="11:17" x14ac:dyDescent="0.25">
      <c r="K94846" s="9"/>
      <c r="N94846" s="9"/>
      <c r="O94846" s="9"/>
      <c r="P94846" s="9"/>
      <c r="Q94846" s="9"/>
    </row>
    <row r="94847" spans="11:17" x14ac:dyDescent="0.25">
      <c r="K94847" s="9"/>
      <c r="N94847" s="9"/>
      <c r="O94847" s="9"/>
      <c r="P94847" s="9"/>
      <c r="Q94847" s="9"/>
    </row>
    <row r="94848" spans="11:17" x14ac:dyDescent="0.25">
      <c r="K94848" s="9"/>
      <c r="N94848" s="9"/>
      <c r="O94848" s="9"/>
      <c r="P94848" s="9"/>
      <c r="Q94848" s="9"/>
    </row>
    <row r="94849" spans="11:17" x14ac:dyDescent="0.25">
      <c r="K94849" s="9"/>
      <c r="N94849" s="9"/>
      <c r="O94849" s="9"/>
      <c r="P94849" s="9"/>
      <c r="Q94849" s="9"/>
    </row>
    <row r="94850" spans="11:17" x14ac:dyDescent="0.25">
      <c r="K94850" s="9"/>
      <c r="N94850" s="9"/>
      <c r="O94850" s="9"/>
      <c r="P94850" s="9"/>
      <c r="Q94850" s="9"/>
    </row>
    <row r="94851" spans="11:17" x14ac:dyDescent="0.25">
      <c r="K94851" s="9"/>
      <c r="N94851" s="9"/>
      <c r="O94851" s="9"/>
      <c r="P94851" s="9"/>
      <c r="Q94851" s="9"/>
    </row>
    <row r="94852" spans="11:17" x14ac:dyDescent="0.25">
      <c r="K94852" s="9"/>
      <c r="N94852" s="9"/>
      <c r="O94852" s="9"/>
      <c r="P94852" s="9"/>
      <c r="Q94852" s="9"/>
    </row>
    <row r="94853" spans="11:17" x14ac:dyDescent="0.25">
      <c r="K94853" s="9"/>
      <c r="N94853" s="9"/>
      <c r="O94853" s="9"/>
      <c r="P94853" s="9"/>
      <c r="Q94853" s="9"/>
    </row>
    <row r="94854" spans="11:17" x14ac:dyDescent="0.25">
      <c r="K94854" s="9"/>
      <c r="N94854" s="9"/>
      <c r="O94854" s="9"/>
      <c r="P94854" s="9"/>
      <c r="Q94854" s="9"/>
    </row>
    <row r="94855" spans="11:17" x14ac:dyDescent="0.25">
      <c r="K94855" s="9"/>
      <c r="N94855" s="9"/>
      <c r="O94855" s="9"/>
      <c r="P94855" s="9"/>
      <c r="Q94855" s="9"/>
    </row>
    <row r="94856" spans="11:17" x14ac:dyDescent="0.25">
      <c r="K94856" s="9"/>
      <c r="N94856" s="9"/>
      <c r="O94856" s="9"/>
      <c r="P94856" s="9"/>
      <c r="Q94856" s="9"/>
    </row>
    <row r="94857" spans="11:17" x14ac:dyDescent="0.25">
      <c r="K94857" s="9"/>
      <c r="N94857" s="9"/>
      <c r="O94857" s="9"/>
      <c r="P94857" s="9"/>
      <c r="Q94857" s="9"/>
    </row>
    <row r="94858" spans="11:17" x14ac:dyDescent="0.25">
      <c r="K94858" s="9"/>
      <c r="N94858" s="9"/>
      <c r="O94858" s="9"/>
      <c r="P94858" s="9"/>
      <c r="Q94858" s="9"/>
    </row>
    <row r="94859" spans="11:17" x14ac:dyDescent="0.25">
      <c r="K94859" s="9"/>
      <c r="N94859" s="9"/>
      <c r="O94859" s="9"/>
      <c r="P94859" s="9"/>
      <c r="Q94859" s="9"/>
    </row>
    <row r="94860" spans="11:17" x14ac:dyDescent="0.25">
      <c r="K94860" s="9"/>
      <c r="N94860" s="9"/>
      <c r="O94860" s="9"/>
      <c r="P94860" s="9"/>
      <c r="Q94860" s="9"/>
    </row>
    <row r="94861" spans="11:17" x14ac:dyDescent="0.25">
      <c r="K94861" s="9"/>
      <c r="N94861" s="9"/>
      <c r="O94861" s="9"/>
      <c r="P94861" s="9"/>
      <c r="Q94861" s="9"/>
    </row>
    <row r="94862" spans="11:17" x14ac:dyDescent="0.25">
      <c r="K94862" s="9"/>
      <c r="N94862" s="9"/>
      <c r="O94862" s="9"/>
      <c r="P94862" s="9"/>
      <c r="Q94862" s="9"/>
    </row>
    <row r="94863" spans="11:17" x14ac:dyDescent="0.25">
      <c r="K94863" s="9"/>
      <c r="N94863" s="9"/>
      <c r="O94863" s="9"/>
      <c r="P94863" s="9"/>
      <c r="Q94863" s="9"/>
    </row>
    <row r="94864" spans="11:17" x14ac:dyDescent="0.25">
      <c r="K94864" s="9"/>
      <c r="N94864" s="9"/>
      <c r="O94864" s="9"/>
      <c r="P94864" s="9"/>
      <c r="Q94864" s="9"/>
    </row>
    <row r="94865" spans="11:17" x14ac:dyDescent="0.25">
      <c r="K94865" s="9"/>
      <c r="N94865" s="9"/>
      <c r="O94865" s="9"/>
      <c r="P94865" s="9"/>
      <c r="Q94865" s="9"/>
    </row>
    <row r="94866" spans="11:17" x14ac:dyDescent="0.25">
      <c r="K94866" s="9"/>
      <c r="N94866" s="9"/>
      <c r="O94866" s="9"/>
      <c r="P94866" s="9"/>
      <c r="Q94866" s="9"/>
    </row>
    <row r="94867" spans="11:17" x14ac:dyDescent="0.25">
      <c r="K94867" s="9"/>
      <c r="N94867" s="9"/>
      <c r="O94867" s="9"/>
      <c r="P94867" s="9"/>
      <c r="Q94867" s="9"/>
    </row>
    <row r="94868" spans="11:17" x14ac:dyDescent="0.25">
      <c r="K94868" s="9"/>
      <c r="N94868" s="9"/>
      <c r="O94868" s="9"/>
      <c r="P94868" s="9"/>
      <c r="Q94868" s="9"/>
    </row>
    <row r="94869" spans="11:17" x14ac:dyDescent="0.25">
      <c r="K94869" s="9"/>
      <c r="N94869" s="9"/>
      <c r="O94869" s="9"/>
      <c r="P94869" s="9"/>
      <c r="Q94869" s="9"/>
    </row>
    <row r="94870" spans="11:17" x14ac:dyDescent="0.25">
      <c r="K94870" s="9"/>
      <c r="N94870" s="9"/>
      <c r="O94870" s="9"/>
      <c r="P94870" s="9"/>
      <c r="Q94870" s="9"/>
    </row>
    <row r="94871" spans="11:17" x14ac:dyDescent="0.25">
      <c r="K94871" s="9"/>
      <c r="N94871" s="9"/>
      <c r="O94871" s="9"/>
      <c r="P94871" s="9"/>
      <c r="Q94871" s="9"/>
    </row>
    <row r="94872" spans="11:17" x14ac:dyDescent="0.25">
      <c r="K94872" s="9"/>
      <c r="N94872" s="9"/>
      <c r="O94872" s="9"/>
      <c r="P94872" s="9"/>
      <c r="Q94872" s="9"/>
    </row>
    <row r="94873" spans="11:17" x14ac:dyDescent="0.25">
      <c r="K94873" s="9"/>
      <c r="N94873" s="9"/>
      <c r="O94873" s="9"/>
      <c r="P94873" s="9"/>
      <c r="Q94873" s="9"/>
    </row>
    <row r="94874" spans="11:17" x14ac:dyDescent="0.25">
      <c r="K94874" s="9"/>
      <c r="N94874" s="9"/>
      <c r="O94874" s="9"/>
      <c r="P94874" s="9"/>
      <c r="Q94874" s="9"/>
    </row>
    <row r="94875" spans="11:17" x14ac:dyDescent="0.25">
      <c r="K94875" s="9"/>
      <c r="N94875" s="9"/>
      <c r="O94875" s="9"/>
      <c r="P94875" s="9"/>
      <c r="Q94875" s="9"/>
    </row>
    <row r="94876" spans="11:17" x14ac:dyDescent="0.25">
      <c r="K94876" s="9"/>
      <c r="N94876" s="9"/>
      <c r="O94876" s="9"/>
      <c r="P94876" s="9"/>
      <c r="Q94876" s="9"/>
    </row>
    <row r="94877" spans="11:17" x14ac:dyDescent="0.25">
      <c r="K94877" s="9"/>
      <c r="N94877" s="9"/>
      <c r="O94877" s="9"/>
      <c r="P94877" s="9"/>
      <c r="Q94877" s="9"/>
    </row>
    <row r="94878" spans="11:17" x14ac:dyDescent="0.25">
      <c r="K94878" s="9"/>
      <c r="N94878" s="9"/>
      <c r="O94878" s="9"/>
      <c r="P94878" s="9"/>
      <c r="Q94878" s="9"/>
    </row>
    <row r="94879" spans="11:17" x14ac:dyDescent="0.25">
      <c r="K94879" s="9"/>
      <c r="N94879" s="9"/>
      <c r="O94879" s="9"/>
      <c r="P94879" s="9"/>
      <c r="Q94879" s="9"/>
    </row>
    <row r="94880" spans="11:17" x14ac:dyDescent="0.25">
      <c r="K94880" s="9"/>
      <c r="N94880" s="9"/>
      <c r="O94880" s="9"/>
      <c r="P94880" s="9"/>
      <c r="Q94880" s="9"/>
    </row>
    <row r="94881" spans="11:17" x14ac:dyDescent="0.25">
      <c r="K94881" s="9"/>
      <c r="N94881" s="9"/>
      <c r="O94881" s="9"/>
      <c r="P94881" s="9"/>
      <c r="Q94881" s="9"/>
    </row>
    <row r="94882" spans="11:17" x14ac:dyDescent="0.25">
      <c r="K94882" s="9"/>
      <c r="N94882" s="9"/>
      <c r="O94882" s="9"/>
      <c r="P94882" s="9"/>
      <c r="Q94882" s="9"/>
    </row>
    <row r="94883" spans="11:17" x14ac:dyDescent="0.25">
      <c r="K94883" s="9"/>
      <c r="N94883" s="9"/>
      <c r="O94883" s="9"/>
      <c r="P94883" s="9"/>
      <c r="Q94883" s="9"/>
    </row>
    <row r="94884" spans="11:17" x14ac:dyDescent="0.25">
      <c r="K94884" s="9"/>
      <c r="N94884" s="9"/>
      <c r="O94884" s="9"/>
      <c r="P94884" s="9"/>
      <c r="Q94884" s="9"/>
    </row>
    <row r="94885" spans="11:17" x14ac:dyDescent="0.25">
      <c r="K94885" s="9"/>
      <c r="N94885" s="9"/>
      <c r="O94885" s="9"/>
      <c r="P94885" s="9"/>
      <c r="Q94885" s="9"/>
    </row>
    <row r="94886" spans="11:17" x14ac:dyDescent="0.25">
      <c r="K94886" s="9"/>
      <c r="N94886" s="9"/>
      <c r="O94886" s="9"/>
      <c r="P94886" s="9"/>
      <c r="Q94886" s="9"/>
    </row>
    <row r="94887" spans="11:17" x14ac:dyDescent="0.25">
      <c r="K94887" s="9"/>
      <c r="N94887" s="9"/>
      <c r="O94887" s="9"/>
      <c r="P94887" s="9"/>
      <c r="Q94887" s="9"/>
    </row>
    <row r="94888" spans="11:17" x14ac:dyDescent="0.25">
      <c r="K94888" s="9"/>
      <c r="N94888" s="9"/>
      <c r="O94888" s="9"/>
      <c r="P94888" s="9"/>
      <c r="Q94888" s="9"/>
    </row>
    <row r="94889" spans="11:17" x14ac:dyDescent="0.25">
      <c r="K94889" s="9"/>
      <c r="N94889" s="9"/>
      <c r="O94889" s="9"/>
      <c r="P94889" s="9"/>
      <c r="Q94889" s="9"/>
    </row>
    <row r="94890" spans="11:17" x14ac:dyDescent="0.25">
      <c r="K94890" s="9"/>
      <c r="N94890" s="9"/>
      <c r="O94890" s="9"/>
      <c r="P94890" s="9"/>
      <c r="Q94890" s="9"/>
    </row>
    <row r="94891" spans="11:17" x14ac:dyDescent="0.25">
      <c r="K94891" s="9"/>
      <c r="N94891" s="9"/>
      <c r="O94891" s="9"/>
      <c r="P94891" s="9"/>
      <c r="Q94891" s="9"/>
    </row>
    <row r="94892" spans="11:17" x14ac:dyDescent="0.25">
      <c r="K94892" s="9"/>
      <c r="N94892" s="9"/>
      <c r="O94892" s="9"/>
      <c r="P94892" s="9"/>
      <c r="Q94892" s="9"/>
    </row>
    <row r="94893" spans="11:17" x14ac:dyDescent="0.25">
      <c r="K94893" s="9"/>
      <c r="N94893" s="9"/>
      <c r="O94893" s="9"/>
      <c r="P94893" s="9"/>
      <c r="Q94893" s="9"/>
    </row>
    <row r="94894" spans="11:17" x14ac:dyDescent="0.25">
      <c r="K94894" s="9"/>
      <c r="N94894" s="9"/>
      <c r="O94894" s="9"/>
      <c r="P94894" s="9"/>
      <c r="Q94894" s="9"/>
    </row>
    <row r="94895" spans="11:17" x14ac:dyDescent="0.25">
      <c r="K94895" s="9"/>
      <c r="N94895" s="9"/>
      <c r="O94895" s="9"/>
      <c r="P94895" s="9"/>
      <c r="Q94895" s="9"/>
    </row>
    <row r="94896" spans="11:17" x14ac:dyDescent="0.25">
      <c r="K94896" s="9"/>
      <c r="N94896" s="9"/>
      <c r="O94896" s="9"/>
      <c r="P94896" s="9"/>
      <c r="Q94896" s="9"/>
    </row>
    <row r="94897" spans="11:17" x14ac:dyDescent="0.25">
      <c r="K94897" s="9"/>
      <c r="N94897" s="9"/>
      <c r="O94897" s="9"/>
      <c r="P94897" s="9"/>
      <c r="Q94897" s="9"/>
    </row>
    <row r="94898" spans="11:17" x14ac:dyDescent="0.25">
      <c r="K94898" s="9"/>
      <c r="N94898" s="9"/>
      <c r="O94898" s="9"/>
      <c r="P94898" s="9"/>
      <c r="Q94898" s="9"/>
    </row>
    <row r="94899" spans="11:17" x14ac:dyDescent="0.25">
      <c r="K94899" s="9"/>
      <c r="N94899" s="9"/>
      <c r="O94899" s="9"/>
      <c r="P94899" s="9"/>
      <c r="Q94899" s="9"/>
    </row>
    <row r="94900" spans="11:17" x14ac:dyDescent="0.25">
      <c r="K94900" s="9"/>
      <c r="N94900" s="9"/>
      <c r="O94900" s="9"/>
      <c r="P94900" s="9"/>
      <c r="Q94900" s="9"/>
    </row>
    <row r="94901" spans="11:17" x14ac:dyDescent="0.25">
      <c r="K94901" s="9"/>
      <c r="N94901" s="9"/>
      <c r="O94901" s="9"/>
      <c r="P94901" s="9"/>
      <c r="Q94901" s="9"/>
    </row>
    <row r="94902" spans="11:17" x14ac:dyDescent="0.25">
      <c r="K94902" s="9"/>
      <c r="N94902" s="9"/>
      <c r="O94902" s="9"/>
      <c r="P94902" s="9"/>
      <c r="Q94902" s="9"/>
    </row>
    <row r="94903" spans="11:17" x14ac:dyDescent="0.25">
      <c r="K94903" s="9"/>
      <c r="N94903" s="9"/>
      <c r="O94903" s="9"/>
      <c r="P94903" s="9"/>
      <c r="Q94903" s="9"/>
    </row>
    <row r="94904" spans="11:17" x14ac:dyDescent="0.25">
      <c r="K94904" s="9"/>
      <c r="N94904" s="9"/>
      <c r="O94904" s="9"/>
      <c r="P94904" s="9"/>
      <c r="Q94904" s="9"/>
    </row>
    <row r="94905" spans="11:17" x14ac:dyDescent="0.25">
      <c r="K94905" s="9"/>
      <c r="N94905" s="9"/>
      <c r="O94905" s="9"/>
      <c r="P94905" s="9"/>
      <c r="Q94905" s="9"/>
    </row>
    <row r="94906" spans="11:17" x14ac:dyDescent="0.25">
      <c r="K94906" s="9"/>
      <c r="N94906" s="9"/>
      <c r="O94906" s="9"/>
      <c r="P94906" s="9"/>
      <c r="Q94906" s="9"/>
    </row>
    <row r="94907" spans="11:17" x14ac:dyDescent="0.25">
      <c r="K94907" s="9"/>
      <c r="N94907" s="9"/>
      <c r="O94907" s="9"/>
      <c r="P94907" s="9"/>
      <c r="Q94907" s="9"/>
    </row>
    <row r="94908" spans="11:17" x14ac:dyDescent="0.25">
      <c r="K94908" s="9"/>
      <c r="N94908" s="9"/>
      <c r="O94908" s="9"/>
      <c r="P94908" s="9"/>
      <c r="Q94908" s="9"/>
    </row>
    <row r="94909" spans="11:17" x14ac:dyDescent="0.25">
      <c r="K94909" s="9"/>
      <c r="N94909" s="9"/>
      <c r="O94909" s="9"/>
      <c r="P94909" s="9"/>
      <c r="Q94909" s="9"/>
    </row>
    <row r="94910" spans="11:17" x14ac:dyDescent="0.25">
      <c r="K94910" s="9"/>
      <c r="N94910" s="9"/>
      <c r="O94910" s="9"/>
      <c r="P94910" s="9"/>
      <c r="Q94910" s="9"/>
    </row>
    <row r="94911" spans="11:17" x14ac:dyDescent="0.25">
      <c r="K94911" s="9"/>
      <c r="N94911" s="9"/>
      <c r="O94911" s="9"/>
      <c r="P94911" s="9"/>
      <c r="Q94911" s="9"/>
    </row>
    <row r="94912" spans="11:17" x14ac:dyDescent="0.25">
      <c r="K94912" s="9"/>
      <c r="N94912" s="9"/>
      <c r="O94912" s="9"/>
      <c r="P94912" s="9"/>
      <c r="Q94912" s="9"/>
    </row>
    <row r="94913" spans="11:17" x14ac:dyDescent="0.25">
      <c r="K94913" s="9"/>
      <c r="N94913" s="9"/>
      <c r="O94913" s="9"/>
      <c r="P94913" s="9"/>
      <c r="Q94913" s="9"/>
    </row>
    <row r="94914" spans="11:17" x14ac:dyDescent="0.25">
      <c r="K94914" s="9"/>
      <c r="N94914" s="9"/>
      <c r="O94914" s="9"/>
      <c r="P94914" s="9"/>
      <c r="Q94914" s="9"/>
    </row>
    <row r="94915" spans="11:17" x14ac:dyDescent="0.25">
      <c r="K94915" s="9"/>
      <c r="N94915" s="9"/>
      <c r="O94915" s="9"/>
      <c r="P94915" s="9"/>
      <c r="Q94915" s="9"/>
    </row>
    <row r="94916" spans="11:17" x14ac:dyDescent="0.25">
      <c r="K94916" s="9"/>
      <c r="N94916" s="9"/>
      <c r="O94916" s="9"/>
      <c r="P94916" s="9"/>
      <c r="Q94916" s="9"/>
    </row>
    <row r="94917" spans="11:17" x14ac:dyDescent="0.25">
      <c r="K94917" s="9"/>
      <c r="N94917" s="9"/>
      <c r="O94917" s="9"/>
      <c r="P94917" s="9"/>
      <c r="Q94917" s="9"/>
    </row>
    <row r="94918" spans="11:17" x14ac:dyDescent="0.25">
      <c r="K94918" s="9"/>
      <c r="N94918" s="9"/>
      <c r="O94918" s="9"/>
      <c r="P94918" s="9"/>
      <c r="Q94918" s="9"/>
    </row>
    <row r="94919" spans="11:17" x14ac:dyDescent="0.25">
      <c r="K94919" s="9"/>
      <c r="N94919" s="9"/>
      <c r="O94919" s="9"/>
      <c r="P94919" s="9"/>
      <c r="Q94919" s="9"/>
    </row>
    <row r="94920" spans="11:17" x14ac:dyDescent="0.25">
      <c r="K94920" s="9"/>
      <c r="N94920" s="9"/>
      <c r="O94920" s="9"/>
      <c r="P94920" s="9"/>
      <c r="Q94920" s="9"/>
    </row>
    <row r="94921" spans="11:17" x14ac:dyDescent="0.25">
      <c r="K94921" s="9"/>
      <c r="N94921" s="9"/>
      <c r="O94921" s="9"/>
      <c r="P94921" s="9"/>
      <c r="Q94921" s="9"/>
    </row>
    <row r="94922" spans="11:17" x14ac:dyDescent="0.25">
      <c r="K94922" s="9"/>
      <c r="N94922" s="9"/>
      <c r="O94922" s="9"/>
      <c r="P94922" s="9"/>
      <c r="Q94922" s="9"/>
    </row>
    <row r="94923" spans="11:17" x14ac:dyDescent="0.25">
      <c r="K94923" s="9"/>
      <c r="N94923" s="9"/>
      <c r="O94923" s="9"/>
      <c r="P94923" s="9"/>
      <c r="Q94923" s="9"/>
    </row>
    <row r="94924" spans="11:17" x14ac:dyDescent="0.25">
      <c r="K94924" s="9"/>
      <c r="N94924" s="9"/>
      <c r="O94924" s="9"/>
      <c r="P94924" s="9"/>
      <c r="Q94924" s="9"/>
    </row>
    <row r="94925" spans="11:17" x14ac:dyDescent="0.25">
      <c r="K94925" s="9"/>
      <c r="N94925" s="9"/>
      <c r="O94925" s="9"/>
      <c r="P94925" s="9"/>
      <c r="Q94925" s="9"/>
    </row>
    <row r="94926" spans="11:17" x14ac:dyDescent="0.25">
      <c r="K94926" s="9"/>
      <c r="N94926" s="9"/>
      <c r="O94926" s="9"/>
      <c r="P94926" s="9"/>
      <c r="Q94926" s="9"/>
    </row>
    <row r="94927" spans="11:17" x14ac:dyDescent="0.25">
      <c r="K94927" s="9"/>
      <c r="N94927" s="9"/>
      <c r="O94927" s="9"/>
      <c r="P94927" s="9"/>
      <c r="Q94927" s="9"/>
    </row>
    <row r="94928" spans="11:17" x14ac:dyDescent="0.25">
      <c r="K94928" s="9"/>
      <c r="N94928" s="9"/>
      <c r="O94928" s="9"/>
      <c r="P94928" s="9"/>
      <c r="Q94928" s="9"/>
    </row>
    <row r="94929" spans="11:17" x14ac:dyDescent="0.25">
      <c r="K94929" s="9"/>
      <c r="N94929" s="9"/>
      <c r="O94929" s="9"/>
      <c r="P94929" s="9"/>
      <c r="Q94929" s="9"/>
    </row>
    <row r="94930" spans="11:17" x14ac:dyDescent="0.25">
      <c r="K94930" s="9"/>
      <c r="N94930" s="9"/>
      <c r="O94930" s="9"/>
      <c r="P94930" s="9"/>
      <c r="Q94930" s="9"/>
    </row>
    <row r="94931" spans="11:17" x14ac:dyDescent="0.25">
      <c r="K94931" s="9"/>
      <c r="N94931" s="9"/>
      <c r="O94931" s="9"/>
      <c r="P94931" s="9"/>
      <c r="Q94931" s="9"/>
    </row>
    <row r="94932" spans="11:17" x14ac:dyDescent="0.25">
      <c r="K94932" s="9"/>
      <c r="N94932" s="9"/>
      <c r="O94932" s="9"/>
      <c r="P94932" s="9"/>
      <c r="Q94932" s="9"/>
    </row>
    <row r="94933" spans="11:17" x14ac:dyDescent="0.25">
      <c r="K94933" s="9"/>
      <c r="N94933" s="9"/>
      <c r="O94933" s="9"/>
      <c r="P94933" s="9"/>
      <c r="Q94933" s="9"/>
    </row>
    <row r="94934" spans="11:17" x14ac:dyDescent="0.25">
      <c r="K94934" s="9"/>
      <c r="N94934" s="9"/>
      <c r="O94934" s="9"/>
      <c r="P94934" s="9"/>
      <c r="Q94934" s="9"/>
    </row>
    <row r="94935" spans="11:17" x14ac:dyDescent="0.25">
      <c r="K94935" s="9"/>
      <c r="N94935" s="9"/>
      <c r="O94935" s="9"/>
      <c r="P94935" s="9"/>
      <c r="Q94935" s="9"/>
    </row>
    <row r="94936" spans="11:17" x14ac:dyDescent="0.25">
      <c r="K94936" s="9"/>
      <c r="N94936" s="9"/>
      <c r="O94936" s="9"/>
      <c r="P94936" s="9"/>
      <c r="Q94936" s="9"/>
    </row>
    <row r="94937" spans="11:17" x14ac:dyDescent="0.25">
      <c r="K94937" s="9"/>
      <c r="N94937" s="9"/>
      <c r="O94937" s="9"/>
      <c r="P94937" s="9"/>
      <c r="Q94937" s="9"/>
    </row>
    <row r="94938" spans="11:17" x14ac:dyDescent="0.25">
      <c r="K94938" s="9"/>
      <c r="N94938" s="9"/>
      <c r="O94938" s="9"/>
      <c r="P94938" s="9"/>
      <c r="Q94938" s="9"/>
    </row>
    <row r="94939" spans="11:17" x14ac:dyDescent="0.25">
      <c r="K94939" s="9"/>
      <c r="N94939" s="9"/>
      <c r="O94939" s="9"/>
      <c r="P94939" s="9"/>
      <c r="Q94939" s="9"/>
    </row>
    <row r="94940" spans="11:17" x14ac:dyDescent="0.25">
      <c r="K94940" s="9"/>
      <c r="N94940" s="9"/>
      <c r="O94940" s="9"/>
      <c r="P94940" s="9"/>
      <c r="Q94940" s="9"/>
    </row>
    <row r="94941" spans="11:17" x14ac:dyDescent="0.25">
      <c r="K94941" s="9"/>
      <c r="N94941" s="9"/>
      <c r="O94941" s="9"/>
      <c r="P94941" s="9"/>
      <c r="Q94941" s="9"/>
    </row>
    <row r="94942" spans="11:17" x14ac:dyDescent="0.25">
      <c r="K94942" s="9"/>
      <c r="N94942" s="9"/>
      <c r="O94942" s="9"/>
      <c r="P94942" s="9"/>
      <c r="Q94942" s="9"/>
    </row>
    <row r="94943" spans="11:17" x14ac:dyDescent="0.25">
      <c r="K94943" s="9"/>
      <c r="N94943" s="9"/>
      <c r="O94943" s="9"/>
      <c r="P94943" s="9"/>
      <c r="Q94943" s="9"/>
    </row>
    <row r="94944" spans="11:17" x14ac:dyDescent="0.25">
      <c r="K94944" s="9"/>
      <c r="N94944" s="9"/>
      <c r="O94944" s="9"/>
      <c r="P94944" s="9"/>
      <c r="Q94944" s="9"/>
    </row>
    <row r="94945" spans="11:17" x14ac:dyDescent="0.25">
      <c r="K94945" s="9"/>
      <c r="N94945" s="9"/>
      <c r="O94945" s="9"/>
      <c r="P94945" s="9"/>
      <c r="Q94945" s="9"/>
    </row>
    <row r="94946" spans="11:17" x14ac:dyDescent="0.25">
      <c r="K94946" s="9"/>
      <c r="N94946" s="9"/>
      <c r="O94946" s="9"/>
      <c r="P94946" s="9"/>
      <c r="Q94946" s="9"/>
    </row>
    <row r="94947" spans="11:17" x14ac:dyDescent="0.25">
      <c r="K94947" s="9"/>
      <c r="N94947" s="9"/>
      <c r="O94947" s="9"/>
      <c r="P94947" s="9"/>
      <c r="Q94947" s="9"/>
    </row>
    <row r="94948" spans="11:17" x14ac:dyDescent="0.25">
      <c r="K94948" s="9"/>
      <c r="N94948" s="9"/>
      <c r="O94948" s="9"/>
      <c r="P94948" s="9"/>
      <c r="Q94948" s="9"/>
    </row>
    <row r="94949" spans="11:17" x14ac:dyDescent="0.25">
      <c r="K94949" s="9"/>
      <c r="N94949" s="9"/>
      <c r="O94949" s="9"/>
      <c r="P94949" s="9"/>
      <c r="Q94949" s="9"/>
    </row>
    <row r="94950" spans="11:17" x14ac:dyDescent="0.25">
      <c r="K94950" s="9"/>
      <c r="N94950" s="9"/>
      <c r="O94950" s="9"/>
      <c r="P94950" s="9"/>
      <c r="Q94950" s="9"/>
    </row>
    <row r="94951" spans="11:17" x14ac:dyDescent="0.25">
      <c r="K94951" s="9"/>
      <c r="N94951" s="9"/>
      <c r="O94951" s="9"/>
      <c r="P94951" s="9"/>
      <c r="Q94951" s="9"/>
    </row>
    <row r="94952" spans="11:17" x14ac:dyDescent="0.25">
      <c r="K94952" s="9"/>
      <c r="N94952" s="9"/>
      <c r="O94952" s="9"/>
      <c r="P94952" s="9"/>
      <c r="Q94952" s="9"/>
    </row>
    <row r="94953" spans="11:17" x14ac:dyDescent="0.25">
      <c r="K94953" s="9"/>
      <c r="N94953" s="9"/>
      <c r="O94953" s="9"/>
      <c r="P94953" s="9"/>
      <c r="Q94953" s="9"/>
    </row>
    <row r="94954" spans="11:17" x14ac:dyDescent="0.25">
      <c r="K94954" s="9"/>
      <c r="N94954" s="9"/>
      <c r="O94954" s="9"/>
      <c r="P94954" s="9"/>
      <c r="Q94954" s="9"/>
    </row>
    <row r="94955" spans="11:17" x14ac:dyDescent="0.25">
      <c r="K94955" s="9"/>
      <c r="N94955" s="9"/>
      <c r="O94955" s="9"/>
      <c r="P94955" s="9"/>
      <c r="Q94955" s="9"/>
    </row>
    <row r="94956" spans="11:17" x14ac:dyDescent="0.25">
      <c r="K94956" s="9"/>
      <c r="N94956" s="9"/>
      <c r="O94956" s="9"/>
      <c r="P94956" s="9"/>
      <c r="Q94956" s="9"/>
    </row>
    <row r="94957" spans="11:17" x14ac:dyDescent="0.25">
      <c r="K94957" s="9"/>
      <c r="N94957" s="9"/>
      <c r="O94957" s="9"/>
      <c r="P94957" s="9"/>
      <c r="Q94957" s="9"/>
    </row>
    <row r="94958" spans="11:17" x14ac:dyDescent="0.25">
      <c r="K94958" s="9"/>
      <c r="N94958" s="9"/>
      <c r="O94958" s="9"/>
      <c r="P94958" s="9"/>
      <c r="Q94958" s="9"/>
    </row>
    <row r="94959" spans="11:17" x14ac:dyDescent="0.25">
      <c r="K94959" s="9"/>
      <c r="N94959" s="9"/>
      <c r="O94959" s="9"/>
      <c r="P94959" s="9"/>
      <c r="Q94959" s="9"/>
    </row>
    <row r="94960" spans="11:17" x14ac:dyDescent="0.25">
      <c r="K94960" s="9"/>
      <c r="N94960" s="9"/>
      <c r="O94960" s="9"/>
      <c r="P94960" s="9"/>
      <c r="Q94960" s="9"/>
    </row>
    <row r="94961" spans="11:17" x14ac:dyDescent="0.25">
      <c r="K94961" s="9"/>
      <c r="N94961" s="9"/>
      <c r="O94961" s="9"/>
      <c r="P94961" s="9"/>
      <c r="Q94961" s="9"/>
    </row>
    <row r="94962" spans="11:17" x14ac:dyDescent="0.25">
      <c r="K94962" s="9"/>
      <c r="N94962" s="9"/>
      <c r="O94962" s="9"/>
      <c r="P94962" s="9"/>
      <c r="Q94962" s="9"/>
    </row>
    <row r="94963" spans="11:17" x14ac:dyDescent="0.25">
      <c r="K94963" s="9"/>
      <c r="N94963" s="9"/>
      <c r="O94963" s="9"/>
      <c r="P94963" s="9"/>
      <c r="Q94963" s="9"/>
    </row>
    <row r="94964" spans="11:17" x14ac:dyDescent="0.25">
      <c r="K94964" s="9"/>
      <c r="N94964" s="9"/>
      <c r="O94964" s="9"/>
      <c r="P94964" s="9"/>
      <c r="Q94964" s="9"/>
    </row>
    <row r="94965" spans="11:17" x14ac:dyDescent="0.25">
      <c r="K94965" s="9"/>
      <c r="N94965" s="9"/>
      <c r="O94965" s="9"/>
      <c r="P94965" s="9"/>
      <c r="Q94965" s="9"/>
    </row>
    <row r="94966" spans="11:17" x14ac:dyDescent="0.25">
      <c r="K94966" s="9"/>
      <c r="N94966" s="9"/>
      <c r="O94966" s="9"/>
      <c r="P94966" s="9"/>
      <c r="Q94966" s="9"/>
    </row>
    <row r="94967" spans="11:17" x14ac:dyDescent="0.25">
      <c r="K94967" s="9"/>
      <c r="N94967" s="9"/>
      <c r="O94967" s="9"/>
      <c r="P94967" s="9"/>
      <c r="Q94967" s="9"/>
    </row>
    <row r="94968" spans="11:17" x14ac:dyDescent="0.25">
      <c r="K94968" s="9"/>
      <c r="N94968" s="9"/>
      <c r="O94968" s="9"/>
      <c r="P94968" s="9"/>
      <c r="Q94968" s="9"/>
    </row>
    <row r="94969" spans="11:17" x14ac:dyDescent="0.25">
      <c r="K94969" s="9"/>
      <c r="N94969" s="9"/>
      <c r="O94969" s="9"/>
      <c r="P94969" s="9"/>
      <c r="Q94969" s="9"/>
    </row>
    <row r="94970" spans="11:17" x14ac:dyDescent="0.25">
      <c r="K94970" s="9"/>
      <c r="N94970" s="9"/>
      <c r="O94970" s="9"/>
      <c r="P94970" s="9"/>
      <c r="Q94970" s="9"/>
    </row>
    <row r="94971" spans="11:17" x14ac:dyDescent="0.25">
      <c r="K94971" s="9"/>
      <c r="N94971" s="9"/>
      <c r="O94971" s="9"/>
      <c r="P94971" s="9"/>
      <c r="Q94971" s="9"/>
    </row>
    <row r="94972" spans="11:17" x14ac:dyDescent="0.25">
      <c r="K94972" s="9"/>
      <c r="N94972" s="9"/>
      <c r="O94972" s="9"/>
      <c r="P94972" s="9"/>
      <c r="Q94972" s="9"/>
    </row>
    <row r="94973" spans="11:17" x14ac:dyDescent="0.25">
      <c r="K94973" s="9"/>
      <c r="N94973" s="9"/>
      <c r="O94973" s="9"/>
      <c r="P94973" s="9"/>
      <c r="Q94973" s="9"/>
    </row>
    <row r="94974" spans="11:17" x14ac:dyDescent="0.25">
      <c r="K94974" s="9"/>
      <c r="N94974" s="9"/>
      <c r="O94974" s="9"/>
      <c r="P94974" s="9"/>
      <c r="Q94974" s="9"/>
    </row>
    <row r="94975" spans="11:17" x14ac:dyDescent="0.25">
      <c r="K94975" s="9"/>
      <c r="N94975" s="9"/>
      <c r="O94975" s="9"/>
      <c r="P94975" s="9"/>
      <c r="Q94975" s="9"/>
    </row>
    <row r="94976" spans="11:17" x14ac:dyDescent="0.25">
      <c r="K94976" s="9"/>
      <c r="N94976" s="9"/>
      <c r="O94976" s="9"/>
      <c r="P94976" s="9"/>
      <c r="Q94976" s="9"/>
    </row>
    <row r="94977" spans="11:17" x14ac:dyDescent="0.25">
      <c r="K94977" s="9"/>
      <c r="N94977" s="9"/>
      <c r="O94977" s="9"/>
      <c r="P94977" s="9"/>
      <c r="Q94977" s="9"/>
    </row>
    <row r="94978" spans="11:17" x14ac:dyDescent="0.25">
      <c r="K94978" s="9"/>
      <c r="N94978" s="9"/>
      <c r="O94978" s="9"/>
      <c r="P94978" s="9"/>
      <c r="Q94978" s="9"/>
    </row>
    <row r="94979" spans="11:17" x14ac:dyDescent="0.25">
      <c r="K94979" s="9"/>
      <c r="N94979" s="9"/>
      <c r="O94979" s="9"/>
      <c r="P94979" s="9"/>
      <c r="Q94979" s="9"/>
    </row>
    <row r="94980" spans="11:17" x14ac:dyDescent="0.25">
      <c r="K94980" s="9"/>
      <c r="N94980" s="9"/>
      <c r="O94980" s="9"/>
      <c r="P94980" s="9"/>
      <c r="Q94980" s="9"/>
    </row>
    <row r="94981" spans="11:17" x14ac:dyDescent="0.25">
      <c r="K94981" s="9"/>
      <c r="N94981" s="9"/>
      <c r="O94981" s="9"/>
      <c r="P94981" s="9"/>
      <c r="Q94981" s="9"/>
    </row>
    <row r="94982" spans="11:17" x14ac:dyDescent="0.25">
      <c r="K94982" s="9"/>
      <c r="N94982" s="9"/>
      <c r="O94982" s="9"/>
      <c r="P94982" s="9"/>
      <c r="Q94982" s="9"/>
    </row>
    <row r="94983" spans="11:17" x14ac:dyDescent="0.25">
      <c r="K94983" s="9"/>
      <c r="N94983" s="9"/>
      <c r="O94983" s="9"/>
      <c r="P94983" s="9"/>
      <c r="Q94983" s="9"/>
    </row>
    <row r="94984" spans="11:17" x14ac:dyDescent="0.25">
      <c r="K94984" s="9"/>
      <c r="N94984" s="9"/>
      <c r="O94984" s="9"/>
      <c r="P94984" s="9"/>
      <c r="Q94984" s="9"/>
    </row>
    <row r="94985" spans="11:17" x14ac:dyDescent="0.25">
      <c r="K94985" s="9"/>
      <c r="N94985" s="9"/>
      <c r="O94985" s="9"/>
      <c r="P94985" s="9"/>
      <c r="Q94985" s="9"/>
    </row>
    <row r="94986" spans="11:17" x14ac:dyDescent="0.25">
      <c r="K94986" s="9"/>
      <c r="N94986" s="9"/>
      <c r="O94986" s="9"/>
      <c r="P94986" s="9"/>
      <c r="Q94986" s="9"/>
    </row>
    <row r="94987" spans="11:17" x14ac:dyDescent="0.25">
      <c r="K94987" s="9"/>
      <c r="N94987" s="9"/>
      <c r="O94987" s="9"/>
      <c r="P94987" s="9"/>
      <c r="Q94987" s="9"/>
    </row>
    <row r="94988" spans="11:17" x14ac:dyDescent="0.25">
      <c r="K94988" s="9"/>
      <c r="N94988" s="9"/>
      <c r="O94988" s="9"/>
      <c r="P94988" s="9"/>
      <c r="Q94988" s="9"/>
    </row>
    <row r="94989" spans="11:17" x14ac:dyDescent="0.25">
      <c r="K94989" s="9"/>
      <c r="N94989" s="9"/>
      <c r="O94989" s="9"/>
      <c r="P94989" s="9"/>
      <c r="Q94989" s="9"/>
    </row>
    <row r="94990" spans="11:17" x14ac:dyDescent="0.25">
      <c r="K94990" s="9"/>
      <c r="N94990" s="9"/>
      <c r="O94990" s="9"/>
      <c r="P94990" s="9"/>
      <c r="Q94990" s="9"/>
    </row>
    <row r="94991" spans="11:17" x14ac:dyDescent="0.25">
      <c r="K94991" s="9"/>
      <c r="N94991" s="9"/>
      <c r="O94991" s="9"/>
      <c r="P94991" s="9"/>
      <c r="Q94991" s="9"/>
    </row>
    <row r="94992" spans="11:17" x14ac:dyDescent="0.25">
      <c r="K94992" s="9"/>
      <c r="N94992" s="9"/>
      <c r="O94992" s="9"/>
      <c r="P94992" s="9"/>
      <c r="Q94992" s="9"/>
    </row>
    <row r="94993" spans="11:17" x14ac:dyDescent="0.25">
      <c r="K94993" s="9"/>
      <c r="N94993" s="9"/>
      <c r="O94993" s="9"/>
      <c r="P94993" s="9"/>
      <c r="Q94993" s="9"/>
    </row>
    <row r="94994" spans="11:17" x14ac:dyDescent="0.25">
      <c r="K94994" s="9"/>
      <c r="N94994" s="9"/>
      <c r="O94994" s="9"/>
      <c r="P94994" s="9"/>
      <c r="Q94994" s="9"/>
    </row>
    <row r="94995" spans="11:17" x14ac:dyDescent="0.25">
      <c r="K94995" s="9"/>
      <c r="N94995" s="9"/>
      <c r="O94995" s="9"/>
      <c r="P94995" s="9"/>
      <c r="Q94995" s="9"/>
    </row>
    <row r="94996" spans="11:17" x14ac:dyDescent="0.25">
      <c r="K94996" s="9"/>
      <c r="N94996" s="9"/>
      <c r="O94996" s="9"/>
      <c r="P94996" s="9"/>
      <c r="Q94996" s="9"/>
    </row>
    <row r="94997" spans="11:17" x14ac:dyDescent="0.25">
      <c r="K94997" s="9"/>
      <c r="N94997" s="9"/>
      <c r="O94997" s="9"/>
      <c r="P94997" s="9"/>
      <c r="Q94997" s="9"/>
    </row>
    <row r="94998" spans="11:17" x14ac:dyDescent="0.25">
      <c r="K94998" s="9"/>
      <c r="N94998" s="9"/>
      <c r="O94998" s="9"/>
      <c r="P94998" s="9"/>
      <c r="Q94998" s="9"/>
    </row>
    <row r="94999" spans="11:17" x14ac:dyDescent="0.25">
      <c r="K94999" s="9"/>
      <c r="N94999" s="9"/>
      <c r="O94999" s="9"/>
      <c r="P94999" s="9"/>
      <c r="Q94999" s="9"/>
    </row>
    <row r="95000" spans="11:17" x14ac:dyDescent="0.25">
      <c r="K95000" s="9"/>
      <c r="N95000" s="9"/>
      <c r="O95000" s="9"/>
      <c r="P95000" s="9"/>
      <c r="Q95000" s="9"/>
    </row>
    <row r="95001" spans="11:17" x14ac:dyDescent="0.25">
      <c r="K95001" s="9"/>
      <c r="N95001" s="9"/>
      <c r="O95001" s="9"/>
      <c r="P95001" s="9"/>
      <c r="Q95001" s="9"/>
    </row>
    <row r="95002" spans="11:17" x14ac:dyDescent="0.25">
      <c r="K95002" s="9"/>
      <c r="N95002" s="9"/>
      <c r="O95002" s="9"/>
      <c r="P95002" s="9"/>
      <c r="Q95002" s="9"/>
    </row>
    <row r="95003" spans="11:17" x14ac:dyDescent="0.25">
      <c r="K95003" s="9"/>
      <c r="N95003" s="9"/>
      <c r="O95003" s="9"/>
      <c r="P95003" s="9"/>
      <c r="Q95003" s="9"/>
    </row>
    <row r="95004" spans="11:17" x14ac:dyDescent="0.25">
      <c r="K95004" s="9"/>
      <c r="N95004" s="9"/>
      <c r="O95004" s="9"/>
      <c r="P95004" s="9"/>
      <c r="Q95004" s="9"/>
    </row>
    <row r="95005" spans="11:17" x14ac:dyDescent="0.25">
      <c r="K95005" s="9"/>
      <c r="N95005" s="9"/>
      <c r="O95005" s="9"/>
      <c r="P95005" s="9"/>
      <c r="Q95005" s="9"/>
    </row>
    <row r="95006" spans="11:17" x14ac:dyDescent="0.25">
      <c r="K95006" s="9"/>
      <c r="N95006" s="9"/>
      <c r="O95006" s="9"/>
      <c r="P95006" s="9"/>
      <c r="Q95006" s="9"/>
    </row>
    <row r="95007" spans="11:17" x14ac:dyDescent="0.25">
      <c r="K95007" s="9"/>
      <c r="N95007" s="9"/>
      <c r="O95007" s="9"/>
      <c r="P95007" s="9"/>
      <c r="Q95007" s="9"/>
    </row>
    <row r="95008" spans="11:17" x14ac:dyDescent="0.25">
      <c r="K95008" s="9"/>
      <c r="N95008" s="9"/>
      <c r="O95008" s="9"/>
      <c r="P95008" s="9"/>
      <c r="Q95008" s="9"/>
    </row>
    <row r="95009" spans="11:17" x14ac:dyDescent="0.25">
      <c r="K95009" s="9"/>
      <c r="N95009" s="9"/>
      <c r="O95009" s="9"/>
      <c r="P95009" s="9"/>
      <c r="Q95009" s="9"/>
    </row>
    <row r="95010" spans="11:17" x14ac:dyDescent="0.25">
      <c r="K95010" s="9"/>
      <c r="N95010" s="9"/>
      <c r="O95010" s="9"/>
      <c r="P95010" s="9"/>
      <c r="Q95010" s="9"/>
    </row>
    <row r="95011" spans="11:17" x14ac:dyDescent="0.25">
      <c r="K95011" s="9"/>
      <c r="N95011" s="9"/>
      <c r="O95011" s="9"/>
      <c r="P95011" s="9"/>
      <c r="Q95011" s="9"/>
    </row>
    <row r="95012" spans="11:17" x14ac:dyDescent="0.25">
      <c r="K95012" s="9"/>
      <c r="N95012" s="9"/>
      <c r="O95012" s="9"/>
      <c r="P95012" s="9"/>
      <c r="Q95012" s="9"/>
    </row>
    <row r="95013" spans="11:17" x14ac:dyDescent="0.25">
      <c r="K95013" s="9"/>
      <c r="N95013" s="9"/>
      <c r="O95013" s="9"/>
      <c r="P95013" s="9"/>
      <c r="Q95013" s="9"/>
    </row>
    <row r="95014" spans="11:17" x14ac:dyDescent="0.25">
      <c r="K95014" s="9"/>
      <c r="N95014" s="9"/>
      <c r="O95014" s="9"/>
      <c r="P95014" s="9"/>
      <c r="Q95014" s="9"/>
    </row>
    <row r="95015" spans="11:17" x14ac:dyDescent="0.25">
      <c r="K95015" s="9"/>
      <c r="N95015" s="9"/>
      <c r="O95015" s="9"/>
      <c r="P95015" s="9"/>
      <c r="Q95015" s="9"/>
    </row>
    <row r="95016" spans="11:17" x14ac:dyDescent="0.25">
      <c r="K95016" s="9"/>
      <c r="N95016" s="9"/>
      <c r="O95016" s="9"/>
      <c r="P95016" s="9"/>
      <c r="Q95016" s="9"/>
    </row>
    <row r="95017" spans="11:17" x14ac:dyDescent="0.25">
      <c r="K95017" s="9"/>
      <c r="N95017" s="9"/>
      <c r="O95017" s="9"/>
      <c r="P95017" s="9"/>
      <c r="Q95017" s="9"/>
    </row>
    <row r="95018" spans="11:17" x14ac:dyDescent="0.25">
      <c r="K95018" s="9"/>
      <c r="N95018" s="9"/>
      <c r="O95018" s="9"/>
      <c r="P95018" s="9"/>
      <c r="Q95018" s="9"/>
    </row>
    <row r="95019" spans="11:17" x14ac:dyDescent="0.25">
      <c r="K95019" s="9"/>
      <c r="N95019" s="9"/>
      <c r="O95019" s="9"/>
      <c r="P95019" s="9"/>
      <c r="Q95019" s="9"/>
    </row>
    <row r="95020" spans="11:17" x14ac:dyDescent="0.25">
      <c r="K95020" s="9"/>
      <c r="N95020" s="9"/>
      <c r="O95020" s="9"/>
      <c r="P95020" s="9"/>
      <c r="Q95020" s="9"/>
    </row>
    <row r="95021" spans="11:17" x14ac:dyDescent="0.25">
      <c r="K95021" s="9"/>
      <c r="N95021" s="9"/>
      <c r="O95021" s="9"/>
      <c r="P95021" s="9"/>
      <c r="Q95021" s="9"/>
    </row>
    <row r="95022" spans="11:17" x14ac:dyDescent="0.25">
      <c r="K95022" s="9"/>
      <c r="N95022" s="9"/>
      <c r="O95022" s="9"/>
      <c r="P95022" s="9"/>
      <c r="Q95022" s="9"/>
    </row>
    <row r="95023" spans="11:17" x14ac:dyDescent="0.25">
      <c r="K95023" s="9"/>
      <c r="N95023" s="9"/>
      <c r="O95023" s="9"/>
      <c r="P95023" s="9"/>
      <c r="Q95023" s="9"/>
    </row>
    <row r="95024" spans="11:17" x14ac:dyDescent="0.25">
      <c r="K95024" s="9"/>
      <c r="N95024" s="9"/>
      <c r="O95024" s="9"/>
      <c r="P95024" s="9"/>
      <c r="Q95024" s="9"/>
    </row>
    <row r="95025" spans="11:17" x14ac:dyDescent="0.25">
      <c r="K95025" s="9"/>
      <c r="N95025" s="9"/>
      <c r="O95025" s="9"/>
      <c r="P95025" s="9"/>
      <c r="Q95025" s="9"/>
    </row>
    <row r="95026" spans="11:17" x14ac:dyDescent="0.25">
      <c r="K95026" s="9"/>
      <c r="N95026" s="9"/>
      <c r="O95026" s="9"/>
      <c r="P95026" s="9"/>
      <c r="Q95026" s="9"/>
    </row>
    <row r="95027" spans="11:17" x14ac:dyDescent="0.25">
      <c r="K95027" s="9"/>
      <c r="N95027" s="9"/>
      <c r="O95027" s="9"/>
      <c r="P95027" s="9"/>
      <c r="Q95027" s="9"/>
    </row>
    <row r="95028" spans="11:17" x14ac:dyDescent="0.25">
      <c r="K95028" s="9"/>
      <c r="N95028" s="9"/>
      <c r="O95028" s="9"/>
      <c r="P95028" s="9"/>
      <c r="Q95028" s="9"/>
    </row>
    <row r="95029" spans="11:17" x14ac:dyDescent="0.25">
      <c r="K95029" s="9"/>
      <c r="N95029" s="9"/>
      <c r="O95029" s="9"/>
      <c r="P95029" s="9"/>
      <c r="Q95029" s="9"/>
    </row>
    <row r="95030" spans="11:17" x14ac:dyDescent="0.25">
      <c r="K95030" s="9"/>
      <c r="N95030" s="9"/>
      <c r="O95030" s="9"/>
      <c r="P95030" s="9"/>
      <c r="Q95030" s="9"/>
    </row>
    <row r="95031" spans="11:17" x14ac:dyDescent="0.25">
      <c r="K95031" s="9"/>
      <c r="N95031" s="9"/>
      <c r="O95031" s="9"/>
      <c r="P95031" s="9"/>
      <c r="Q95031" s="9"/>
    </row>
    <row r="95032" spans="11:17" x14ac:dyDescent="0.25">
      <c r="K95032" s="9"/>
      <c r="N95032" s="9"/>
      <c r="O95032" s="9"/>
      <c r="P95032" s="9"/>
      <c r="Q95032" s="9"/>
    </row>
    <row r="95033" spans="11:17" x14ac:dyDescent="0.25">
      <c r="K95033" s="9"/>
      <c r="N95033" s="9"/>
      <c r="O95033" s="9"/>
      <c r="P95033" s="9"/>
      <c r="Q95033" s="9"/>
    </row>
    <row r="95034" spans="11:17" x14ac:dyDescent="0.25">
      <c r="K95034" s="9"/>
      <c r="N95034" s="9"/>
      <c r="O95034" s="9"/>
      <c r="P95034" s="9"/>
      <c r="Q95034" s="9"/>
    </row>
    <row r="95035" spans="11:17" x14ac:dyDescent="0.25">
      <c r="K95035" s="9"/>
      <c r="N95035" s="9"/>
      <c r="O95035" s="9"/>
      <c r="P95035" s="9"/>
      <c r="Q95035" s="9"/>
    </row>
    <row r="95036" spans="11:17" x14ac:dyDescent="0.25">
      <c r="K95036" s="9"/>
      <c r="N95036" s="9"/>
      <c r="O95036" s="9"/>
      <c r="P95036" s="9"/>
      <c r="Q95036" s="9"/>
    </row>
    <row r="95037" spans="11:17" x14ac:dyDescent="0.25">
      <c r="K95037" s="9"/>
      <c r="N95037" s="9"/>
      <c r="O95037" s="9"/>
      <c r="P95037" s="9"/>
      <c r="Q95037" s="9"/>
    </row>
    <row r="95038" spans="11:17" x14ac:dyDescent="0.25">
      <c r="K95038" s="9"/>
      <c r="N95038" s="9"/>
      <c r="O95038" s="9"/>
      <c r="P95038" s="9"/>
      <c r="Q95038" s="9"/>
    </row>
    <row r="95039" spans="11:17" x14ac:dyDescent="0.25">
      <c r="K95039" s="9"/>
      <c r="N95039" s="9"/>
      <c r="O95039" s="9"/>
      <c r="P95039" s="9"/>
      <c r="Q95039" s="9"/>
    </row>
    <row r="95040" spans="11:17" x14ac:dyDescent="0.25">
      <c r="K95040" s="9"/>
      <c r="N95040" s="9"/>
      <c r="O95040" s="9"/>
      <c r="P95040" s="9"/>
      <c r="Q95040" s="9"/>
    </row>
    <row r="95041" spans="11:17" x14ac:dyDescent="0.25">
      <c r="K95041" s="9"/>
      <c r="N95041" s="9"/>
      <c r="O95041" s="9"/>
      <c r="P95041" s="9"/>
      <c r="Q95041" s="9"/>
    </row>
    <row r="95042" spans="11:17" x14ac:dyDescent="0.25">
      <c r="K95042" s="9"/>
      <c r="N95042" s="9"/>
      <c r="O95042" s="9"/>
      <c r="P95042" s="9"/>
      <c r="Q95042" s="9"/>
    </row>
    <row r="95043" spans="11:17" x14ac:dyDescent="0.25">
      <c r="K95043" s="9"/>
      <c r="N95043" s="9"/>
      <c r="O95043" s="9"/>
      <c r="P95043" s="9"/>
      <c r="Q95043" s="9"/>
    </row>
    <row r="95044" spans="11:17" x14ac:dyDescent="0.25">
      <c r="K95044" s="9"/>
      <c r="N95044" s="9"/>
      <c r="O95044" s="9"/>
      <c r="P95044" s="9"/>
      <c r="Q95044" s="9"/>
    </row>
    <row r="95045" spans="11:17" x14ac:dyDescent="0.25">
      <c r="K95045" s="9"/>
      <c r="N95045" s="9"/>
      <c r="O95045" s="9"/>
      <c r="P95045" s="9"/>
      <c r="Q95045" s="9"/>
    </row>
    <row r="95046" spans="11:17" x14ac:dyDescent="0.25">
      <c r="K95046" s="9"/>
      <c r="N95046" s="9"/>
      <c r="O95046" s="9"/>
      <c r="P95046" s="9"/>
      <c r="Q95046" s="9"/>
    </row>
    <row r="95047" spans="11:17" x14ac:dyDescent="0.25">
      <c r="K95047" s="9"/>
      <c r="N95047" s="9"/>
      <c r="O95047" s="9"/>
      <c r="P95047" s="9"/>
      <c r="Q95047" s="9"/>
    </row>
    <row r="95048" spans="11:17" x14ac:dyDescent="0.25">
      <c r="K95048" s="9"/>
      <c r="N95048" s="9"/>
      <c r="O95048" s="9"/>
      <c r="P95048" s="9"/>
      <c r="Q95048" s="9"/>
    </row>
    <row r="95049" spans="11:17" x14ac:dyDescent="0.25">
      <c r="K95049" s="9"/>
      <c r="N95049" s="9"/>
      <c r="O95049" s="9"/>
      <c r="P95049" s="9"/>
      <c r="Q95049" s="9"/>
    </row>
    <row r="95050" spans="11:17" x14ac:dyDescent="0.25">
      <c r="K95050" s="9"/>
      <c r="N95050" s="9"/>
      <c r="O95050" s="9"/>
      <c r="P95050" s="9"/>
      <c r="Q95050" s="9"/>
    </row>
    <row r="95051" spans="11:17" x14ac:dyDescent="0.25">
      <c r="K95051" s="9"/>
      <c r="N95051" s="9"/>
      <c r="O95051" s="9"/>
      <c r="P95051" s="9"/>
      <c r="Q95051" s="9"/>
    </row>
    <row r="95052" spans="11:17" x14ac:dyDescent="0.25">
      <c r="K95052" s="9"/>
      <c r="N95052" s="9"/>
      <c r="O95052" s="9"/>
      <c r="P95052" s="9"/>
      <c r="Q95052" s="9"/>
    </row>
    <row r="95053" spans="11:17" x14ac:dyDescent="0.25">
      <c r="K95053" s="9"/>
      <c r="N95053" s="9"/>
      <c r="O95053" s="9"/>
      <c r="P95053" s="9"/>
      <c r="Q95053" s="9"/>
    </row>
    <row r="95054" spans="11:17" x14ac:dyDescent="0.25">
      <c r="K95054" s="9"/>
      <c r="N95054" s="9"/>
      <c r="O95054" s="9"/>
      <c r="P95054" s="9"/>
      <c r="Q95054" s="9"/>
    </row>
    <row r="95055" spans="11:17" x14ac:dyDescent="0.25">
      <c r="K95055" s="9"/>
      <c r="N95055" s="9"/>
      <c r="O95055" s="9"/>
      <c r="P95055" s="9"/>
      <c r="Q95055" s="9"/>
    </row>
    <row r="95056" spans="11:17" x14ac:dyDescent="0.25">
      <c r="K95056" s="9"/>
      <c r="N95056" s="9"/>
      <c r="O95056" s="9"/>
      <c r="P95056" s="9"/>
      <c r="Q95056" s="9"/>
    </row>
    <row r="95057" spans="11:17" x14ac:dyDescent="0.25">
      <c r="K95057" s="9"/>
      <c r="N95057" s="9"/>
      <c r="O95057" s="9"/>
      <c r="P95057" s="9"/>
      <c r="Q95057" s="9"/>
    </row>
    <row r="95058" spans="11:17" x14ac:dyDescent="0.25">
      <c r="K95058" s="9"/>
      <c r="N95058" s="9"/>
      <c r="O95058" s="9"/>
      <c r="P95058" s="9"/>
      <c r="Q95058" s="9"/>
    </row>
    <row r="95059" spans="11:17" x14ac:dyDescent="0.25">
      <c r="K95059" s="9"/>
      <c r="N95059" s="9"/>
      <c r="O95059" s="9"/>
      <c r="P95059" s="9"/>
      <c r="Q95059" s="9"/>
    </row>
    <row r="95060" spans="11:17" x14ac:dyDescent="0.25">
      <c r="K95060" s="9"/>
      <c r="N95060" s="9"/>
      <c r="O95060" s="9"/>
      <c r="P95060" s="9"/>
      <c r="Q95060" s="9"/>
    </row>
    <row r="95061" spans="11:17" x14ac:dyDescent="0.25">
      <c r="K95061" s="9"/>
      <c r="N95061" s="9"/>
      <c r="O95061" s="9"/>
      <c r="P95061" s="9"/>
      <c r="Q95061" s="9"/>
    </row>
    <row r="95062" spans="11:17" x14ac:dyDescent="0.25">
      <c r="K95062" s="9"/>
      <c r="N95062" s="9"/>
      <c r="O95062" s="9"/>
      <c r="P95062" s="9"/>
      <c r="Q95062" s="9"/>
    </row>
    <row r="95063" spans="11:17" x14ac:dyDescent="0.25">
      <c r="K95063" s="9"/>
      <c r="N95063" s="9"/>
      <c r="O95063" s="9"/>
      <c r="P95063" s="9"/>
      <c r="Q95063" s="9"/>
    </row>
    <row r="95064" spans="11:17" x14ac:dyDescent="0.25">
      <c r="K95064" s="9"/>
      <c r="N95064" s="9"/>
      <c r="O95064" s="9"/>
      <c r="P95064" s="9"/>
      <c r="Q95064" s="9"/>
    </row>
    <row r="95065" spans="11:17" x14ac:dyDescent="0.25">
      <c r="K95065" s="9"/>
      <c r="N95065" s="9"/>
      <c r="O95065" s="9"/>
      <c r="P95065" s="9"/>
      <c r="Q95065" s="9"/>
    </row>
    <row r="95066" spans="11:17" x14ac:dyDescent="0.25">
      <c r="K95066" s="9"/>
      <c r="N95066" s="9"/>
      <c r="O95066" s="9"/>
      <c r="P95066" s="9"/>
      <c r="Q95066" s="9"/>
    </row>
    <row r="95067" spans="11:17" x14ac:dyDescent="0.25">
      <c r="K95067" s="9"/>
      <c r="N95067" s="9"/>
      <c r="O95067" s="9"/>
      <c r="P95067" s="9"/>
      <c r="Q95067" s="9"/>
    </row>
    <row r="95068" spans="11:17" x14ac:dyDescent="0.25">
      <c r="K95068" s="9"/>
      <c r="N95068" s="9"/>
      <c r="O95068" s="9"/>
      <c r="P95068" s="9"/>
      <c r="Q95068" s="9"/>
    </row>
    <row r="95069" spans="11:17" x14ac:dyDescent="0.25">
      <c r="K95069" s="9"/>
      <c r="N95069" s="9"/>
      <c r="O95069" s="9"/>
      <c r="P95069" s="9"/>
      <c r="Q95069" s="9"/>
    </row>
    <row r="95070" spans="11:17" x14ac:dyDescent="0.25">
      <c r="K95070" s="9"/>
      <c r="N95070" s="9"/>
      <c r="O95070" s="9"/>
      <c r="P95070" s="9"/>
      <c r="Q95070" s="9"/>
    </row>
    <row r="95071" spans="11:17" x14ac:dyDescent="0.25">
      <c r="K95071" s="9"/>
      <c r="N95071" s="9"/>
      <c r="O95071" s="9"/>
      <c r="P95071" s="9"/>
      <c r="Q95071" s="9"/>
    </row>
    <row r="95072" spans="11:17" x14ac:dyDescent="0.25">
      <c r="K95072" s="9"/>
      <c r="N95072" s="9"/>
      <c r="O95072" s="9"/>
      <c r="P95072" s="9"/>
      <c r="Q95072" s="9"/>
    </row>
    <row r="95073" spans="11:17" x14ac:dyDescent="0.25">
      <c r="K95073" s="9"/>
      <c r="N95073" s="9"/>
      <c r="O95073" s="9"/>
      <c r="P95073" s="9"/>
      <c r="Q95073" s="9"/>
    </row>
    <row r="95074" spans="11:17" x14ac:dyDescent="0.25">
      <c r="K95074" s="9"/>
      <c r="N95074" s="9"/>
      <c r="O95074" s="9"/>
      <c r="P95074" s="9"/>
      <c r="Q95074" s="9"/>
    </row>
    <row r="95075" spans="11:17" x14ac:dyDescent="0.25">
      <c r="K95075" s="9"/>
      <c r="N95075" s="9"/>
      <c r="O95075" s="9"/>
      <c r="P95075" s="9"/>
      <c r="Q95075" s="9"/>
    </row>
    <row r="95076" spans="11:17" x14ac:dyDescent="0.25">
      <c r="K95076" s="9"/>
      <c r="N95076" s="9"/>
      <c r="O95076" s="9"/>
      <c r="P95076" s="9"/>
      <c r="Q95076" s="9"/>
    </row>
    <row r="95077" spans="11:17" x14ac:dyDescent="0.25">
      <c r="K95077" s="9"/>
      <c r="N95077" s="9"/>
      <c r="O95077" s="9"/>
      <c r="P95077" s="9"/>
      <c r="Q95077" s="9"/>
    </row>
    <row r="95078" spans="11:17" x14ac:dyDescent="0.25">
      <c r="K95078" s="9"/>
      <c r="N95078" s="9"/>
      <c r="O95078" s="9"/>
      <c r="P95078" s="9"/>
      <c r="Q95078" s="9"/>
    </row>
    <row r="95079" spans="11:17" x14ac:dyDescent="0.25">
      <c r="K95079" s="9"/>
      <c r="N95079" s="9"/>
      <c r="O95079" s="9"/>
      <c r="P95079" s="9"/>
      <c r="Q95079" s="9"/>
    </row>
    <row r="95080" spans="11:17" x14ac:dyDescent="0.25">
      <c r="K95080" s="9"/>
      <c r="N95080" s="9"/>
      <c r="O95080" s="9"/>
      <c r="P95080" s="9"/>
      <c r="Q95080" s="9"/>
    </row>
    <row r="95081" spans="11:17" x14ac:dyDescent="0.25">
      <c r="K95081" s="9"/>
      <c r="N95081" s="9"/>
      <c r="O95081" s="9"/>
      <c r="P95081" s="9"/>
      <c r="Q95081" s="9"/>
    </row>
    <row r="95082" spans="11:17" x14ac:dyDescent="0.25">
      <c r="K95082" s="9"/>
      <c r="N95082" s="9"/>
      <c r="O95082" s="9"/>
      <c r="P95082" s="9"/>
      <c r="Q95082" s="9"/>
    </row>
    <row r="95083" spans="11:17" x14ac:dyDescent="0.25">
      <c r="K95083" s="9"/>
      <c r="N95083" s="9"/>
      <c r="O95083" s="9"/>
      <c r="P95083" s="9"/>
      <c r="Q95083" s="9"/>
    </row>
    <row r="95084" spans="11:17" x14ac:dyDescent="0.25">
      <c r="K95084" s="9"/>
      <c r="N95084" s="9"/>
      <c r="O95084" s="9"/>
      <c r="P95084" s="9"/>
      <c r="Q95084" s="9"/>
    </row>
    <row r="95085" spans="11:17" x14ac:dyDescent="0.25">
      <c r="K95085" s="9"/>
      <c r="N95085" s="9"/>
      <c r="O95085" s="9"/>
      <c r="P95085" s="9"/>
      <c r="Q95085" s="9"/>
    </row>
    <row r="95086" spans="11:17" x14ac:dyDescent="0.25">
      <c r="K95086" s="9"/>
      <c r="N95086" s="9"/>
      <c r="O95086" s="9"/>
      <c r="P95086" s="9"/>
      <c r="Q95086" s="9"/>
    </row>
    <row r="95087" spans="11:17" x14ac:dyDescent="0.25">
      <c r="K95087" s="9"/>
      <c r="N95087" s="9"/>
      <c r="O95087" s="9"/>
      <c r="P95087" s="9"/>
      <c r="Q95087" s="9"/>
    </row>
    <row r="95088" spans="11:17" x14ac:dyDescent="0.25">
      <c r="K95088" s="9"/>
      <c r="N95088" s="9"/>
      <c r="O95088" s="9"/>
      <c r="P95088" s="9"/>
      <c r="Q95088" s="9"/>
    </row>
    <row r="95089" spans="11:17" x14ac:dyDescent="0.25">
      <c r="K95089" s="9"/>
      <c r="N95089" s="9"/>
      <c r="O95089" s="9"/>
      <c r="P95089" s="9"/>
      <c r="Q95089" s="9"/>
    </row>
    <row r="95090" spans="11:17" x14ac:dyDescent="0.25">
      <c r="K95090" s="9"/>
      <c r="N95090" s="9"/>
      <c r="O95090" s="9"/>
      <c r="P95090" s="9"/>
      <c r="Q95090" s="9"/>
    </row>
    <row r="95091" spans="11:17" x14ac:dyDescent="0.25">
      <c r="K95091" s="9"/>
      <c r="N95091" s="9"/>
      <c r="O95091" s="9"/>
      <c r="P95091" s="9"/>
      <c r="Q95091" s="9"/>
    </row>
    <row r="95092" spans="11:17" x14ac:dyDescent="0.25">
      <c r="K95092" s="9"/>
      <c r="N95092" s="9"/>
      <c r="O95092" s="9"/>
      <c r="P95092" s="9"/>
      <c r="Q95092" s="9"/>
    </row>
    <row r="95093" spans="11:17" x14ac:dyDescent="0.25">
      <c r="K95093" s="9"/>
      <c r="N95093" s="9"/>
      <c r="O95093" s="9"/>
      <c r="P95093" s="9"/>
      <c r="Q95093" s="9"/>
    </row>
    <row r="95094" spans="11:17" x14ac:dyDescent="0.25">
      <c r="K95094" s="9"/>
      <c r="N95094" s="9"/>
      <c r="O95094" s="9"/>
      <c r="P95094" s="9"/>
      <c r="Q95094" s="9"/>
    </row>
    <row r="95095" spans="11:17" x14ac:dyDescent="0.25">
      <c r="K95095" s="9"/>
      <c r="N95095" s="9"/>
      <c r="O95095" s="9"/>
      <c r="P95095" s="9"/>
      <c r="Q95095" s="9"/>
    </row>
    <row r="95096" spans="11:17" x14ac:dyDescent="0.25">
      <c r="K95096" s="9"/>
      <c r="N95096" s="9"/>
      <c r="O95096" s="9"/>
      <c r="P95096" s="9"/>
      <c r="Q95096" s="9"/>
    </row>
    <row r="95097" spans="11:17" x14ac:dyDescent="0.25">
      <c r="K95097" s="9"/>
      <c r="N95097" s="9"/>
      <c r="O95097" s="9"/>
      <c r="P95097" s="9"/>
      <c r="Q95097" s="9"/>
    </row>
    <row r="95098" spans="11:17" x14ac:dyDescent="0.25">
      <c r="K95098" s="9"/>
      <c r="N95098" s="9"/>
      <c r="O95098" s="9"/>
      <c r="P95098" s="9"/>
      <c r="Q95098" s="9"/>
    </row>
    <row r="95099" spans="11:17" x14ac:dyDescent="0.25">
      <c r="K95099" s="9"/>
      <c r="N95099" s="9"/>
      <c r="O95099" s="9"/>
      <c r="P95099" s="9"/>
      <c r="Q95099" s="9"/>
    </row>
    <row r="95100" spans="11:17" x14ac:dyDescent="0.25">
      <c r="K95100" s="9"/>
      <c r="N95100" s="9"/>
      <c r="O95100" s="9"/>
      <c r="P95100" s="9"/>
      <c r="Q95100" s="9"/>
    </row>
    <row r="95101" spans="11:17" x14ac:dyDescent="0.25">
      <c r="K95101" s="9"/>
      <c r="N95101" s="9"/>
      <c r="O95101" s="9"/>
      <c r="P95101" s="9"/>
      <c r="Q95101" s="9"/>
    </row>
    <row r="95102" spans="11:17" x14ac:dyDescent="0.25">
      <c r="K95102" s="9"/>
      <c r="N95102" s="9"/>
      <c r="O95102" s="9"/>
      <c r="P95102" s="9"/>
      <c r="Q95102" s="9"/>
    </row>
    <row r="95103" spans="11:17" x14ac:dyDescent="0.25">
      <c r="K95103" s="9"/>
      <c r="N95103" s="9"/>
      <c r="O95103" s="9"/>
      <c r="P95103" s="9"/>
      <c r="Q95103" s="9"/>
    </row>
    <row r="95104" spans="11:17" x14ac:dyDescent="0.25">
      <c r="K95104" s="9"/>
      <c r="N95104" s="9"/>
      <c r="O95104" s="9"/>
      <c r="P95104" s="9"/>
      <c r="Q95104" s="9"/>
    </row>
    <row r="95105" spans="11:17" x14ac:dyDescent="0.25">
      <c r="K95105" s="9"/>
      <c r="N95105" s="9"/>
      <c r="O95105" s="9"/>
      <c r="P95105" s="9"/>
      <c r="Q95105" s="9"/>
    </row>
    <row r="95106" spans="11:17" x14ac:dyDescent="0.25">
      <c r="K95106" s="9"/>
      <c r="N95106" s="9"/>
      <c r="O95106" s="9"/>
      <c r="P95106" s="9"/>
      <c r="Q95106" s="9"/>
    </row>
    <row r="95107" spans="11:17" x14ac:dyDescent="0.25">
      <c r="K95107" s="9"/>
      <c r="N95107" s="9"/>
      <c r="O95107" s="9"/>
      <c r="P95107" s="9"/>
      <c r="Q95107" s="9"/>
    </row>
    <row r="95108" spans="11:17" x14ac:dyDescent="0.25">
      <c r="K95108" s="9"/>
      <c r="N95108" s="9"/>
      <c r="O95108" s="9"/>
      <c r="P95108" s="9"/>
      <c r="Q95108" s="9"/>
    </row>
    <row r="95109" spans="11:17" x14ac:dyDescent="0.25">
      <c r="K95109" s="9"/>
      <c r="N95109" s="9"/>
      <c r="O95109" s="9"/>
      <c r="P95109" s="9"/>
      <c r="Q95109" s="9"/>
    </row>
    <row r="95110" spans="11:17" x14ac:dyDescent="0.25">
      <c r="K95110" s="9"/>
      <c r="N95110" s="9"/>
      <c r="O95110" s="9"/>
      <c r="P95110" s="9"/>
      <c r="Q95110" s="9"/>
    </row>
    <row r="95111" spans="11:17" x14ac:dyDescent="0.25">
      <c r="K95111" s="9"/>
      <c r="N95111" s="9"/>
      <c r="O95111" s="9"/>
      <c r="P95111" s="9"/>
      <c r="Q95111" s="9"/>
    </row>
    <row r="95112" spans="11:17" x14ac:dyDescent="0.25">
      <c r="K95112" s="9"/>
      <c r="N95112" s="9"/>
      <c r="O95112" s="9"/>
      <c r="P95112" s="9"/>
      <c r="Q95112" s="9"/>
    </row>
    <row r="95113" spans="11:17" x14ac:dyDescent="0.25">
      <c r="K95113" s="9"/>
      <c r="N95113" s="9"/>
      <c r="O95113" s="9"/>
      <c r="P95113" s="9"/>
      <c r="Q95113" s="9"/>
    </row>
    <row r="95114" spans="11:17" x14ac:dyDescent="0.25">
      <c r="K95114" s="9"/>
      <c r="N95114" s="9"/>
      <c r="O95114" s="9"/>
      <c r="P95114" s="9"/>
      <c r="Q95114" s="9"/>
    </row>
    <row r="95115" spans="11:17" x14ac:dyDescent="0.25">
      <c r="K95115" s="9"/>
      <c r="N95115" s="9"/>
      <c r="O95115" s="9"/>
      <c r="P95115" s="9"/>
      <c r="Q95115" s="9"/>
    </row>
    <row r="95116" spans="11:17" x14ac:dyDescent="0.25">
      <c r="K95116" s="9"/>
      <c r="N95116" s="9"/>
      <c r="O95116" s="9"/>
      <c r="P95116" s="9"/>
      <c r="Q95116" s="9"/>
    </row>
    <row r="95117" spans="11:17" x14ac:dyDescent="0.25">
      <c r="K95117" s="9"/>
      <c r="N95117" s="9"/>
      <c r="O95117" s="9"/>
      <c r="P95117" s="9"/>
      <c r="Q95117" s="9"/>
    </row>
    <row r="95118" spans="11:17" x14ac:dyDescent="0.25">
      <c r="K95118" s="9"/>
      <c r="N95118" s="9"/>
      <c r="O95118" s="9"/>
      <c r="P95118" s="9"/>
      <c r="Q95118" s="9"/>
    </row>
    <row r="95119" spans="11:17" x14ac:dyDescent="0.25">
      <c r="K95119" s="9"/>
      <c r="N95119" s="9"/>
      <c r="O95119" s="9"/>
      <c r="P95119" s="9"/>
      <c r="Q95119" s="9"/>
    </row>
    <row r="95120" spans="11:17" x14ac:dyDescent="0.25">
      <c r="K95120" s="9"/>
      <c r="N95120" s="9"/>
      <c r="O95120" s="9"/>
      <c r="P95120" s="9"/>
      <c r="Q95120" s="9"/>
    </row>
    <row r="95121" spans="11:17" x14ac:dyDescent="0.25">
      <c r="K95121" s="9"/>
      <c r="N95121" s="9"/>
      <c r="O95121" s="9"/>
      <c r="P95121" s="9"/>
      <c r="Q95121" s="9"/>
    </row>
    <row r="95122" spans="11:17" x14ac:dyDescent="0.25">
      <c r="K95122" s="9"/>
      <c r="N95122" s="9"/>
      <c r="O95122" s="9"/>
      <c r="P95122" s="9"/>
      <c r="Q95122" s="9"/>
    </row>
    <row r="95123" spans="11:17" x14ac:dyDescent="0.25">
      <c r="K95123" s="9"/>
      <c r="N95123" s="9"/>
      <c r="O95123" s="9"/>
      <c r="P95123" s="9"/>
      <c r="Q95123" s="9"/>
    </row>
    <row r="95124" spans="11:17" x14ac:dyDescent="0.25">
      <c r="K95124" s="9"/>
      <c r="N95124" s="9"/>
      <c r="O95124" s="9"/>
      <c r="P95124" s="9"/>
      <c r="Q95124" s="9"/>
    </row>
    <row r="95125" spans="11:17" x14ac:dyDescent="0.25">
      <c r="K95125" s="9"/>
      <c r="N95125" s="9"/>
      <c r="O95125" s="9"/>
      <c r="P95125" s="9"/>
      <c r="Q95125" s="9"/>
    </row>
    <row r="95126" spans="11:17" x14ac:dyDescent="0.25">
      <c r="K95126" s="9"/>
      <c r="N95126" s="9"/>
      <c r="O95126" s="9"/>
      <c r="P95126" s="9"/>
      <c r="Q95126" s="9"/>
    </row>
    <row r="95127" spans="11:17" x14ac:dyDescent="0.25">
      <c r="K95127" s="9"/>
      <c r="N95127" s="9"/>
      <c r="O95127" s="9"/>
      <c r="P95127" s="9"/>
      <c r="Q95127" s="9"/>
    </row>
    <row r="95128" spans="11:17" x14ac:dyDescent="0.25">
      <c r="K95128" s="9"/>
      <c r="N95128" s="9"/>
      <c r="O95128" s="9"/>
      <c r="P95128" s="9"/>
      <c r="Q95128" s="9"/>
    </row>
    <row r="95129" spans="11:17" x14ac:dyDescent="0.25">
      <c r="K95129" s="9"/>
      <c r="N95129" s="9"/>
      <c r="O95129" s="9"/>
      <c r="P95129" s="9"/>
      <c r="Q95129" s="9"/>
    </row>
    <row r="95130" spans="11:17" x14ac:dyDescent="0.25">
      <c r="K95130" s="9"/>
      <c r="N95130" s="9"/>
      <c r="O95130" s="9"/>
      <c r="P95130" s="9"/>
      <c r="Q95130" s="9"/>
    </row>
    <row r="95131" spans="11:17" x14ac:dyDescent="0.25">
      <c r="K95131" s="9"/>
      <c r="N95131" s="9"/>
      <c r="O95131" s="9"/>
      <c r="P95131" s="9"/>
      <c r="Q95131" s="9"/>
    </row>
    <row r="95132" spans="11:17" x14ac:dyDescent="0.25">
      <c r="K95132" s="9"/>
      <c r="N95132" s="9"/>
      <c r="O95132" s="9"/>
      <c r="P95132" s="9"/>
      <c r="Q95132" s="9"/>
    </row>
    <row r="95133" spans="11:17" x14ac:dyDescent="0.25">
      <c r="K95133" s="9"/>
      <c r="N95133" s="9"/>
      <c r="O95133" s="9"/>
      <c r="P95133" s="9"/>
      <c r="Q95133" s="9"/>
    </row>
    <row r="95134" spans="11:17" x14ac:dyDescent="0.25">
      <c r="K95134" s="9"/>
      <c r="N95134" s="9"/>
      <c r="O95134" s="9"/>
      <c r="P95134" s="9"/>
      <c r="Q95134" s="9"/>
    </row>
    <row r="95135" spans="11:17" x14ac:dyDescent="0.25">
      <c r="K95135" s="9"/>
      <c r="N95135" s="9"/>
      <c r="O95135" s="9"/>
      <c r="P95135" s="9"/>
      <c r="Q95135" s="9"/>
    </row>
    <row r="95136" spans="11:17" x14ac:dyDescent="0.25">
      <c r="K95136" s="9"/>
      <c r="N95136" s="9"/>
      <c r="O95136" s="9"/>
      <c r="P95136" s="9"/>
      <c r="Q95136" s="9"/>
    </row>
    <row r="95137" spans="11:17" x14ac:dyDescent="0.25">
      <c r="K95137" s="9"/>
      <c r="N95137" s="9"/>
      <c r="O95137" s="9"/>
      <c r="P95137" s="9"/>
      <c r="Q95137" s="9"/>
    </row>
    <row r="95138" spans="11:17" x14ac:dyDescent="0.25">
      <c r="K95138" s="9"/>
      <c r="N95138" s="9"/>
      <c r="O95138" s="9"/>
      <c r="P95138" s="9"/>
      <c r="Q95138" s="9"/>
    </row>
    <row r="95139" spans="11:17" x14ac:dyDescent="0.25">
      <c r="K95139" s="9"/>
      <c r="N95139" s="9"/>
      <c r="O95139" s="9"/>
      <c r="P95139" s="9"/>
      <c r="Q95139" s="9"/>
    </row>
    <row r="95140" spans="11:17" x14ac:dyDescent="0.25">
      <c r="K95140" s="9"/>
      <c r="N95140" s="9"/>
      <c r="O95140" s="9"/>
      <c r="P95140" s="9"/>
      <c r="Q95140" s="9"/>
    </row>
    <row r="95141" spans="11:17" x14ac:dyDescent="0.25">
      <c r="K95141" s="9"/>
      <c r="N95141" s="9"/>
      <c r="O95141" s="9"/>
      <c r="P95141" s="9"/>
      <c r="Q95141" s="9"/>
    </row>
    <row r="95142" spans="11:17" x14ac:dyDescent="0.25">
      <c r="K95142" s="9"/>
      <c r="N95142" s="9"/>
      <c r="O95142" s="9"/>
      <c r="P95142" s="9"/>
      <c r="Q95142" s="9"/>
    </row>
    <row r="95143" spans="11:17" x14ac:dyDescent="0.25">
      <c r="K95143" s="9"/>
      <c r="N95143" s="9"/>
      <c r="O95143" s="9"/>
      <c r="P95143" s="9"/>
      <c r="Q95143" s="9"/>
    </row>
    <row r="95144" spans="11:17" x14ac:dyDescent="0.25">
      <c r="K95144" s="9"/>
      <c r="N95144" s="9"/>
      <c r="O95144" s="9"/>
      <c r="P95144" s="9"/>
      <c r="Q95144" s="9"/>
    </row>
    <row r="95145" spans="11:17" x14ac:dyDescent="0.25">
      <c r="K95145" s="9"/>
      <c r="N95145" s="9"/>
      <c r="O95145" s="9"/>
      <c r="P95145" s="9"/>
      <c r="Q95145" s="9"/>
    </row>
    <row r="95146" spans="11:17" x14ac:dyDescent="0.25">
      <c r="K95146" s="9"/>
      <c r="N95146" s="9"/>
      <c r="O95146" s="9"/>
      <c r="P95146" s="9"/>
      <c r="Q95146" s="9"/>
    </row>
    <row r="95147" spans="11:17" x14ac:dyDescent="0.25">
      <c r="K95147" s="9"/>
      <c r="N95147" s="9"/>
      <c r="O95147" s="9"/>
      <c r="P95147" s="9"/>
      <c r="Q95147" s="9"/>
    </row>
    <row r="95148" spans="11:17" x14ac:dyDescent="0.25">
      <c r="K95148" s="9"/>
      <c r="N95148" s="9"/>
      <c r="O95148" s="9"/>
      <c r="P95148" s="9"/>
      <c r="Q95148" s="9"/>
    </row>
    <row r="95149" spans="11:17" x14ac:dyDescent="0.25">
      <c r="K95149" s="9"/>
      <c r="N95149" s="9"/>
      <c r="O95149" s="9"/>
      <c r="P95149" s="9"/>
      <c r="Q95149" s="9"/>
    </row>
    <row r="95150" spans="11:17" x14ac:dyDescent="0.25">
      <c r="K95150" s="9"/>
      <c r="N95150" s="9"/>
      <c r="O95150" s="9"/>
      <c r="P95150" s="9"/>
      <c r="Q95150" s="9"/>
    </row>
    <row r="95151" spans="11:17" x14ac:dyDescent="0.25">
      <c r="K95151" s="9"/>
      <c r="N95151" s="9"/>
      <c r="O95151" s="9"/>
      <c r="P95151" s="9"/>
      <c r="Q95151" s="9"/>
    </row>
    <row r="95152" spans="11:17" x14ac:dyDescent="0.25">
      <c r="K95152" s="9"/>
      <c r="N95152" s="9"/>
      <c r="O95152" s="9"/>
      <c r="P95152" s="9"/>
      <c r="Q95152" s="9"/>
    </row>
    <row r="95153" spans="11:17" x14ac:dyDescent="0.25">
      <c r="K95153" s="9"/>
      <c r="N95153" s="9"/>
      <c r="O95153" s="9"/>
      <c r="P95153" s="9"/>
      <c r="Q95153" s="9"/>
    </row>
    <row r="95154" spans="11:17" x14ac:dyDescent="0.25">
      <c r="K95154" s="9"/>
      <c r="N95154" s="9"/>
      <c r="O95154" s="9"/>
      <c r="P95154" s="9"/>
      <c r="Q95154" s="9"/>
    </row>
    <row r="95155" spans="11:17" x14ac:dyDescent="0.25">
      <c r="K95155" s="9"/>
      <c r="N95155" s="9"/>
      <c r="O95155" s="9"/>
      <c r="P95155" s="9"/>
      <c r="Q95155" s="9"/>
    </row>
    <row r="95156" spans="11:17" x14ac:dyDescent="0.25">
      <c r="K95156" s="9"/>
      <c r="N95156" s="9"/>
      <c r="O95156" s="9"/>
      <c r="P95156" s="9"/>
      <c r="Q95156" s="9"/>
    </row>
    <row r="95157" spans="11:17" x14ac:dyDescent="0.25">
      <c r="K95157" s="9"/>
      <c r="N95157" s="9"/>
      <c r="O95157" s="9"/>
      <c r="P95157" s="9"/>
      <c r="Q95157" s="9"/>
    </row>
    <row r="95158" spans="11:17" x14ac:dyDescent="0.25">
      <c r="K95158" s="9"/>
      <c r="N95158" s="9"/>
      <c r="O95158" s="9"/>
      <c r="P95158" s="9"/>
      <c r="Q95158" s="9"/>
    </row>
    <row r="95159" spans="11:17" x14ac:dyDescent="0.25">
      <c r="K95159" s="9"/>
      <c r="N95159" s="9"/>
      <c r="O95159" s="9"/>
      <c r="P95159" s="9"/>
      <c r="Q95159" s="9"/>
    </row>
    <row r="95160" spans="11:17" x14ac:dyDescent="0.25">
      <c r="K95160" s="9"/>
      <c r="N95160" s="9"/>
      <c r="O95160" s="9"/>
      <c r="P95160" s="9"/>
      <c r="Q95160" s="9"/>
    </row>
    <row r="95161" spans="11:17" x14ac:dyDescent="0.25">
      <c r="K95161" s="9"/>
      <c r="N95161" s="9"/>
      <c r="O95161" s="9"/>
      <c r="P95161" s="9"/>
      <c r="Q95161" s="9"/>
    </row>
    <row r="95162" spans="11:17" x14ac:dyDescent="0.25">
      <c r="K95162" s="9"/>
      <c r="N95162" s="9"/>
      <c r="O95162" s="9"/>
      <c r="P95162" s="9"/>
      <c r="Q95162" s="9"/>
    </row>
    <row r="95163" spans="11:17" x14ac:dyDescent="0.25">
      <c r="K95163" s="9"/>
      <c r="N95163" s="9"/>
      <c r="O95163" s="9"/>
      <c r="P95163" s="9"/>
      <c r="Q95163" s="9"/>
    </row>
    <row r="95164" spans="11:17" x14ac:dyDescent="0.25">
      <c r="K95164" s="9"/>
      <c r="N95164" s="9"/>
      <c r="O95164" s="9"/>
      <c r="P95164" s="9"/>
      <c r="Q95164" s="9"/>
    </row>
    <row r="95165" spans="11:17" x14ac:dyDescent="0.25">
      <c r="K95165" s="9"/>
      <c r="N95165" s="9"/>
      <c r="O95165" s="9"/>
      <c r="P95165" s="9"/>
      <c r="Q95165" s="9"/>
    </row>
    <row r="95166" spans="11:17" x14ac:dyDescent="0.25">
      <c r="K95166" s="9"/>
      <c r="N95166" s="9"/>
      <c r="O95166" s="9"/>
      <c r="P95166" s="9"/>
      <c r="Q95166" s="9"/>
    </row>
    <row r="95167" spans="11:17" x14ac:dyDescent="0.25">
      <c r="K95167" s="9"/>
      <c r="N95167" s="9"/>
      <c r="O95167" s="9"/>
      <c r="P95167" s="9"/>
      <c r="Q95167" s="9"/>
    </row>
    <row r="95168" spans="11:17" x14ac:dyDescent="0.25">
      <c r="K95168" s="9"/>
      <c r="N95168" s="9"/>
      <c r="O95168" s="9"/>
      <c r="P95168" s="9"/>
      <c r="Q95168" s="9"/>
    </row>
    <row r="95169" spans="11:17" x14ac:dyDescent="0.25">
      <c r="K95169" s="9"/>
      <c r="N95169" s="9"/>
      <c r="O95169" s="9"/>
      <c r="P95169" s="9"/>
      <c r="Q95169" s="9"/>
    </row>
    <row r="95170" spans="11:17" x14ac:dyDescent="0.25">
      <c r="K95170" s="9"/>
      <c r="N95170" s="9"/>
      <c r="O95170" s="9"/>
      <c r="P95170" s="9"/>
      <c r="Q95170" s="9"/>
    </row>
    <row r="95171" spans="11:17" x14ac:dyDescent="0.25">
      <c r="K95171" s="9"/>
      <c r="N95171" s="9"/>
      <c r="O95171" s="9"/>
      <c r="P95171" s="9"/>
      <c r="Q95171" s="9"/>
    </row>
    <row r="95172" spans="11:17" x14ac:dyDescent="0.25">
      <c r="K95172" s="9"/>
      <c r="N95172" s="9"/>
      <c r="O95172" s="9"/>
      <c r="P95172" s="9"/>
      <c r="Q95172" s="9"/>
    </row>
    <row r="95173" spans="11:17" x14ac:dyDescent="0.25">
      <c r="K95173" s="9"/>
      <c r="N95173" s="9"/>
      <c r="O95173" s="9"/>
      <c r="P95173" s="9"/>
      <c r="Q95173" s="9"/>
    </row>
    <row r="95174" spans="11:17" x14ac:dyDescent="0.25">
      <c r="K95174" s="9"/>
      <c r="N95174" s="9"/>
      <c r="O95174" s="9"/>
      <c r="P95174" s="9"/>
      <c r="Q95174" s="9"/>
    </row>
    <row r="95175" spans="11:17" x14ac:dyDescent="0.25">
      <c r="K95175" s="9"/>
      <c r="N95175" s="9"/>
      <c r="O95175" s="9"/>
      <c r="P95175" s="9"/>
      <c r="Q95175" s="9"/>
    </row>
    <row r="95176" spans="11:17" x14ac:dyDescent="0.25">
      <c r="K95176" s="9"/>
      <c r="N95176" s="9"/>
      <c r="O95176" s="9"/>
      <c r="P95176" s="9"/>
      <c r="Q95176" s="9"/>
    </row>
    <row r="95177" spans="11:17" x14ac:dyDescent="0.25">
      <c r="K95177" s="9"/>
      <c r="N95177" s="9"/>
      <c r="O95177" s="9"/>
      <c r="P95177" s="9"/>
      <c r="Q95177" s="9"/>
    </row>
    <row r="95178" spans="11:17" x14ac:dyDescent="0.25">
      <c r="K95178" s="9"/>
      <c r="N95178" s="9"/>
      <c r="O95178" s="9"/>
      <c r="P95178" s="9"/>
      <c r="Q95178" s="9"/>
    </row>
    <row r="95179" spans="11:17" x14ac:dyDescent="0.25">
      <c r="K95179" s="9"/>
      <c r="N95179" s="9"/>
      <c r="O95179" s="9"/>
      <c r="P95179" s="9"/>
      <c r="Q95179" s="9"/>
    </row>
    <row r="95180" spans="11:17" x14ac:dyDescent="0.25">
      <c r="K95180" s="9"/>
      <c r="N95180" s="9"/>
      <c r="O95180" s="9"/>
      <c r="P95180" s="9"/>
      <c r="Q95180" s="9"/>
    </row>
    <row r="95181" spans="11:17" x14ac:dyDescent="0.25">
      <c r="K95181" s="9"/>
      <c r="N95181" s="9"/>
      <c r="O95181" s="9"/>
      <c r="P95181" s="9"/>
      <c r="Q95181" s="9"/>
    </row>
    <row r="95182" spans="11:17" x14ac:dyDescent="0.25">
      <c r="K95182" s="9"/>
      <c r="N95182" s="9"/>
      <c r="O95182" s="9"/>
      <c r="P95182" s="9"/>
      <c r="Q95182" s="9"/>
    </row>
    <row r="95183" spans="11:17" x14ac:dyDescent="0.25">
      <c r="K95183" s="9"/>
      <c r="N95183" s="9"/>
      <c r="O95183" s="9"/>
      <c r="P95183" s="9"/>
      <c r="Q95183" s="9"/>
    </row>
    <row r="95184" spans="11:17" x14ac:dyDescent="0.25">
      <c r="K95184" s="9"/>
      <c r="N95184" s="9"/>
      <c r="O95184" s="9"/>
      <c r="P95184" s="9"/>
      <c r="Q95184" s="9"/>
    </row>
    <row r="95185" spans="11:17" x14ac:dyDescent="0.25">
      <c r="K95185" s="9"/>
      <c r="N95185" s="9"/>
      <c r="O95185" s="9"/>
      <c r="P95185" s="9"/>
      <c r="Q95185" s="9"/>
    </row>
    <row r="95186" spans="11:17" x14ac:dyDescent="0.25">
      <c r="K95186" s="9"/>
      <c r="N95186" s="9"/>
      <c r="O95186" s="9"/>
      <c r="P95186" s="9"/>
      <c r="Q95186" s="9"/>
    </row>
    <row r="95187" spans="11:17" x14ac:dyDescent="0.25">
      <c r="K95187" s="9"/>
      <c r="N95187" s="9"/>
      <c r="O95187" s="9"/>
      <c r="P95187" s="9"/>
      <c r="Q95187" s="9"/>
    </row>
    <row r="95188" spans="11:17" x14ac:dyDescent="0.25">
      <c r="K95188" s="9"/>
      <c r="N95188" s="9"/>
      <c r="O95188" s="9"/>
      <c r="P95188" s="9"/>
      <c r="Q95188" s="9"/>
    </row>
    <row r="95189" spans="11:17" x14ac:dyDescent="0.25">
      <c r="K95189" s="9"/>
      <c r="N95189" s="9"/>
      <c r="O95189" s="9"/>
      <c r="P95189" s="9"/>
      <c r="Q95189" s="9"/>
    </row>
    <row r="95190" spans="11:17" x14ac:dyDescent="0.25">
      <c r="K95190" s="9"/>
      <c r="N95190" s="9"/>
      <c r="O95190" s="9"/>
      <c r="P95190" s="9"/>
      <c r="Q95190" s="9"/>
    </row>
    <row r="95191" spans="11:17" x14ac:dyDescent="0.25">
      <c r="K95191" s="9"/>
      <c r="N95191" s="9"/>
      <c r="O95191" s="9"/>
      <c r="P95191" s="9"/>
      <c r="Q95191" s="9"/>
    </row>
    <row r="95192" spans="11:17" x14ac:dyDescent="0.25">
      <c r="K95192" s="9"/>
      <c r="N95192" s="9"/>
      <c r="O95192" s="9"/>
      <c r="P95192" s="9"/>
      <c r="Q95192" s="9"/>
    </row>
    <row r="95193" spans="11:17" x14ac:dyDescent="0.25">
      <c r="K95193" s="9"/>
      <c r="N95193" s="9"/>
      <c r="O95193" s="9"/>
      <c r="P95193" s="9"/>
      <c r="Q95193" s="9"/>
    </row>
    <row r="95194" spans="11:17" x14ac:dyDescent="0.25">
      <c r="K95194" s="9"/>
      <c r="N95194" s="9"/>
      <c r="O95194" s="9"/>
      <c r="P95194" s="9"/>
      <c r="Q95194" s="9"/>
    </row>
    <row r="95195" spans="11:17" x14ac:dyDescent="0.25">
      <c r="K95195" s="9"/>
      <c r="N95195" s="9"/>
      <c r="O95195" s="9"/>
      <c r="P95195" s="9"/>
      <c r="Q95195" s="9"/>
    </row>
    <row r="95196" spans="11:17" x14ac:dyDescent="0.25">
      <c r="K95196" s="9"/>
      <c r="N95196" s="9"/>
      <c r="O95196" s="9"/>
      <c r="P95196" s="9"/>
      <c r="Q95196" s="9"/>
    </row>
    <row r="95197" spans="11:17" x14ac:dyDescent="0.25">
      <c r="K95197" s="9"/>
      <c r="N95197" s="9"/>
      <c r="O95197" s="9"/>
      <c r="P95197" s="9"/>
      <c r="Q95197" s="9"/>
    </row>
    <row r="95198" spans="11:17" x14ac:dyDescent="0.25">
      <c r="K95198" s="9"/>
      <c r="N95198" s="9"/>
      <c r="O95198" s="9"/>
      <c r="P95198" s="9"/>
      <c r="Q95198" s="9"/>
    </row>
    <row r="95199" spans="11:17" x14ac:dyDescent="0.25">
      <c r="K95199" s="9"/>
      <c r="N95199" s="9"/>
      <c r="O95199" s="9"/>
      <c r="P95199" s="9"/>
      <c r="Q95199" s="9"/>
    </row>
    <row r="95200" spans="11:17" x14ac:dyDescent="0.25">
      <c r="K95200" s="9"/>
      <c r="N95200" s="9"/>
      <c r="O95200" s="9"/>
      <c r="P95200" s="9"/>
      <c r="Q95200" s="9"/>
    </row>
    <row r="95201" spans="11:17" x14ac:dyDescent="0.25">
      <c r="K95201" s="9"/>
      <c r="N95201" s="9"/>
      <c r="O95201" s="9"/>
      <c r="P95201" s="9"/>
      <c r="Q95201" s="9"/>
    </row>
    <row r="95202" spans="11:17" x14ac:dyDescent="0.25">
      <c r="K95202" s="9"/>
      <c r="N95202" s="9"/>
      <c r="O95202" s="9"/>
      <c r="P95202" s="9"/>
      <c r="Q95202" s="9"/>
    </row>
    <row r="95203" spans="11:17" x14ac:dyDescent="0.25">
      <c r="K95203" s="9"/>
      <c r="N95203" s="9"/>
      <c r="O95203" s="9"/>
      <c r="P95203" s="9"/>
      <c r="Q95203" s="9"/>
    </row>
    <row r="95204" spans="11:17" x14ac:dyDescent="0.25">
      <c r="K95204" s="9"/>
      <c r="N95204" s="9"/>
      <c r="O95204" s="9"/>
      <c r="P95204" s="9"/>
      <c r="Q95204" s="9"/>
    </row>
    <row r="95205" spans="11:17" x14ac:dyDescent="0.25">
      <c r="K95205" s="9"/>
      <c r="N95205" s="9"/>
      <c r="O95205" s="9"/>
      <c r="P95205" s="9"/>
      <c r="Q95205" s="9"/>
    </row>
    <row r="95206" spans="11:17" x14ac:dyDescent="0.25">
      <c r="K95206" s="9"/>
      <c r="N95206" s="9"/>
      <c r="O95206" s="9"/>
      <c r="P95206" s="9"/>
      <c r="Q95206" s="9"/>
    </row>
    <row r="95207" spans="11:17" x14ac:dyDescent="0.25">
      <c r="K95207" s="9"/>
      <c r="N95207" s="9"/>
      <c r="O95207" s="9"/>
      <c r="P95207" s="9"/>
      <c r="Q95207" s="9"/>
    </row>
    <row r="95208" spans="11:17" x14ac:dyDescent="0.25">
      <c r="K95208" s="9"/>
      <c r="N95208" s="9"/>
      <c r="O95208" s="9"/>
      <c r="P95208" s="9"/>
      <c r="Q95208" s="9"/>
    </row>
    <row r="95209" spans="11:17" x14ac:dyDescent="0.25">
      <c r="K95209" s="9"/>
      <c r="N95209" s="9"/>
      <c r="O95209" s="9"/>
      <c r="P95209" s="9"/>
      <c r="Q95209" s="9"/>
    </row>
    <row r="95210" spans="11:17" x14ac:dyDescent="0.25">
      <c r="K95210" s="9"/>
      <c r="N95210" s="9"/>
      <c r="O95210" s="9"/>
      <c r="P95210" s="9"/>
      <c r="Q95210" s="9"/>
    </row>
    <row r="95211" spans="11:17" x14ac:dyDescent="0.25">
      <c r="K95211" s="9"/>
      <c r="N95211" s="9"/>
      <c r="O95211" s="9"/>
      <c r="P95211" s="9"/>
      <c r="Q95211" s="9"/>
    </row>
    <row r="95212" spans="11:17" x14ac:dyDescent="0.25">
      <c r="K95212" s="9"/>
      <c r="N95212" s="9"/>
      <c r="O95212" s="9"/>
      <c r="P95212" s="9"/>
      <c r="Q95212" s="9"/>
    </row>
    <row r="95213" spans="11:17" x14ac:dyDescent="0.25">
      <c r="K95213" s="9"/>
      <c r="N95213" s="9"/>
      <c r="O95213" s="9"/>
      <c r="P95213" s="9"/>
      <c r="Q95213" s="9"/>
    </row>
    <row r="95214" spans="11:17" x14ac:dyDescent="0.25">
      <c r="K95214" s="9"/>
      <c r="N95214" s="9"/>
      <c r="O95214" s="9"/>
      <c r="P95214" s="9"/>
      <c r="Q95214" s="9"/>
    </row>
    <row r="95215" spans="11:17" x14ac:dyDescent="0.25">
      <c r="K95215" s="9"/>
      <c r="N95215" s="9"/>
      <c r="O95215" s="9"/>
      <c r="P95215" s="9"/>
      <c r="Q95215" s="9"/>
    </row>
    <row r="95216" spans="11:17" x14ac:dyDescent="0.25">
      <c r="K95216" s="9"/>
      <c r="N95216" s="9"/>
      <c r="O95216" s="9"/>
      <c r="P95216" s="9"/>
      <c r="Q95216" s="9"/>
    </row>
    <row r="95217" spans="11:17" x14ac:dyDescent="0.25">
      <c r="K95217" s="9"/>
      <c r="N95217" s="9"/>
      <c r="O95217" s="9"/>
      <c r="P95217" s="9"/>
      <c r="Q95217" s="9"/>
    </row>
    <row r="95218" spans="11:17" x14ac:dyDescent="0.25">
      <c r="K95218" s="9"/>
      <c r="N95218" s="9"/>
      <c r="O95218" s="9"/>
      <c r="P95218" s="9"/>
      <c r="Q95218" s="9"/>
    </row>
    <row r="95219" spans="11:17" x14ac:dyDescent="0.25">
      <c r="K95219" s="9"/>
      <c r="N95219" s="9"/>
      <c r="O95219" s="9"/>
      <c r="P95219" s="9"/>
      <c r="Q95219" s="9"/>
    </row>
    <row r="95220" spans="11:17" x14ac:dyDescent="0.25">
      <c r="K95220" s="9"/>
      <c r="N95220" s="9"/>
      <c r="O95220" s="9"/>
      <c r="P95220" s="9"/>
      <c r="Q95220" s="9"/>
    </row>
    <row r="95221" spans="11:17" x14ac:dyDescent="0.25">
      <c r="K95221" s="9"/>
      <c r="N95221" s="9"/>
      <c r="O95221" s="9"/>
      <c r="P95221" s="9"/>
      <c r="Q95221" s="9"/>
    </row>
    <row r="95222" spans="11:17" x14ac:dyDescent="0.25">
      <c r="K95222" s="9"/>
      <c r="N95222" s="9"/>
      <c r="O95222" s="9"/>
      <c r="P95222" s="9"/>
      <c r="Q95222" s="9"/>
    </row>
    <row r="95223" spans="11:17" x14ac:dyDescent="0.25">
      <c r="K95223" s="9"/>
      <c r="N95223" s="9"/>
      <c r="O95223" s="9"/>
      <c r="P95223" s="9"/>
      <c r="Q95223" s="9"/>
    </row>
    <row r="95224" spans="11:17" x14ac:dyDescent="0.25">
      <c r="K95224" s="9"/>
      <c r="N95224" s="9"/>
      <c r="O95224" s="9"/>
      <c r="P95224" s="9"/>
      <c r="Q95224" s="9"/>
    </row>
    <row r="95225" spans="11:17" x14ac:dyDescent="0.25">
      <c r="K95225" s="9"/>
      <c r="N95225" s="9"/>
      <c r="O95225" s="9"/>
      <c r="P95225" s="9"/>
      <c r="Q95225" s="9"/>
    </row>
    <row r="95226" spans="11:17" x14ac:dyDescent="0.25">
      <c r="K95226" s="9"/>
      <c r="N95226" s="9"/>
      <c r="O95226" s="9"/>
      <c r="P95226" s="9"/>
      <c r="Q95226" s="9"/>
    </row>
    <row r="95227" spans="11:17" x14ac:dyDescent="0.25">
      <c r="K95227" s="9"/>
      <c r="N95227" s="9"/>
      <c r="O95227" s="9"/>
      <c r="P95227" s="9"/>
      <c r="Q95227" s="9"/>
    </row>
    <row r="95228" spans="11:17" x14ac:dyDescent="0.25">
      <c r="K95228" s="9"/>
      <c r="N95228" s="9"/>
      <c r="O95228" s="9"/>
      <c r="P95228" s="9"/>
      <c r="Q95228" s="9"/>
    </row>
    <row r="95229" spans="11:17" x14ac:dyDescent="0.25">
      <c r="K95229" s="9"/>
      <c r="N95229" s="9"/>
      <c r="O95229" s="9"/>
      <c r="P95229" s="9"/>
      <c r="Q95229" s="9"/>
    </row>
    <row r="95230" spans="11:17" x14ac:dyDescent="0.25">
      <c r="K95230" s="9"/>
      <c r="N95230" s="9"/>
      <c r="O95230" s="9"/>
      <c r="P95230" s="9"/>
      <c r="Q95230" s="9"/>
    </row>
    <row r="95231" spans="11:17" x14ac:dyDescent="0.25">
      <c r="K95231" s="9"/>
      <c r="N95231" s="9"/>
      <c r="O95231" s="9"/>
      <c r="P95231" s="9"/>
      <c r="Q95231" s="9"/>
    </row>
    <row r="95232" spans="11:17" x14ac:dyDescent="0.25">
      <c r="K95232" s="9"/>
      <c r="N95232" s="9"/>
      <c r="O95232" s="9"/>
      <c r="P95232" s="9"/>
      <c r="Q95232" s="9"/>
    </row>
    <row r="95233" spans="11:17" x14ac:dyDescent="0.25">
      <c r="K95233" s="9"/>
      <c r="N95233" s="9"/>
      <c r="O95233" s="9"/>
      <c r="P95233" s="9"/>
      <c r="Q95233" s="9"/>
    </row>
    <row r="95234" spans="11:17" x14ac:dyDescent="0.25">
      <c r="K95234" s="9"/>
      <c r="N95234" s="9"/>
      <c r="O95234" s="9"/>
      <c r="P95234" s="9"/>
      <c r="Q95234" s="9"/>
    </row>
    <row r="95235" spans="11:17" x14ac:dyDescent="0.25">
      <c r="K95235" s="9"/>
      <c r="N95235" s="9"/>
      <c r="O95235" s="9"/>
      <c r="P95235" s="9"/>
      <c r="Q95235" s="9"/>
    </row>
    <row r="95236" spans="11:17" x14ac:dyDescent="0.25">
      <c r="K95236" s="9"/>
      <c r="N95236" s="9"/>
      <c r="O95236" s="9"/>
      <c r="P95236" s="9"/>
      <c r="Q95236" s="9"/>
    </row>
    <row r="95237" spans="11:17" x14ac:dyDescent="0.25">
      <c r="K95237" s="9"/>
      <c r="N95237" s="9"/>
      <c r="O95237" s="9"/>
      <c r="P95237" s="9"/>
      <c r="Q95237" s="9"/>
    </row>
    <row r="95238" spans="11:17" x14ac:dyDescent="0.25">
      <c r="K95238" s="9"/>
      <c r="N95238" s="9"/>
      <c r="O95238" s="9"/>
      <c r="P95238" s="9"/>
      <c r="Q95238" s="9"/>
    </row>
    <row r="95239" spans="11:17" x14ac:dyDescent="0.25">
      <c r="K95239" s="9"/>
      <c r="N95239" s="9"/>
      <c r="O95239" s="9"/>
      <c r="P95239" s="9"/>
      <c r="Q95239" s="9"/>
    </row>
    <row r="95240" spans="11:17" x14ac:dyDescent="0.25">
      <c r="K95240" s="9"/>
      <c r="N95240" s="9"/>
      <c r="O95240" s="9"/>
      <c r="P95240" s="9"/>
      <c r="Q95240" s="9"/>
    </row>
    <row r="95241" spans="11:17" x14ac:dyDescent="0.25">
      <c r="K95241" s="9"/>
      <c r="N95241" s="9"/>
      <c r="O95241" s="9"/>
      <c r="P95241" s="9"/>
      <c r="Q95241" s="9"/>
    </row>
    <row r="95242" spans="11:17" x14ac:dyDescent="0.25">
      <c r="K95242" s="9"/>
      <c r="N95242" s="9"/>
      <c r="O95242" s="9"/>
      <c r="P95242" s="9"/>
      <c r="Q95242" s="9"/>
    </row>
    <row r="95243" spans="11:17" x14ac:dyDescent="0.25">
      <c r="K95243" s="9"/>
      <c r="N95243" s="9"/>
      <c r="O95243" s="9"/>
      <c r="P95243" s="9"/>
      <c r="Q95243" s="9"/>
    </row>
    <row r="95244" spans="11:17" x14ac:dyDescent="0.25">
      <c r="K95244" s="9"/>
      <c r="N95244" s="9"/>
      <c r="O95244" s="9"/>
      <c r="P95244" s="9"/>
      <c r="Q95244" s="9"/>
    </row>
    <row r="95245" spans="11:17" x14ac:dyDescent="0.25">
      <c r="K95245" s="9"/>
      <c r="N95245" s="9"/>
      <c r="O95245" s="9"/>
      <c r="P95245" s="9"/>
      <c r="Q95245" s="9"/>
    </row>
    <row r="95246" spans="11:17" x14ac:dyDescent="0.25">
      <c r="K95246" s="9"/>
      <c r="N95246" s="9"/>
      <c r="O95246" s="9"/>
      <c r="P95246" s="9"/>
      <c r="Q95246" s="9"/>
    </row>
    <row r="95247" spans="11:17" x14ac:dyDescent="0.25">
      <c r="K95247" s="9"/>
      <c r="N95247" s="9"/>
      <c r="O95247" s="9"/>
      <c r="P95247" s="9"/>
      <c r="Q95247" s="9"/>
    </row>
    <row r="95248" spans="11:17" x14ac:dyDescent="0.25">
      <c r="K95248" s="9"/>
      <c r="N95248" s="9"/>
      <c r="O95248" s="9"/>
      <c r="P95248" s="9"/>
      <c r="Q95248" s="9"/>
    </row>
    <row r="95249" spans="11:17" x14ac:dyDescent="0.25">
      <c r="K95249" s="9"/>
      <c r="N95249" s="9"/>
      <c r="O95249" s="9"/>
      <c r="P95249" s="9"/>
      <c r="Q95249" s="9"/>
    </row>
    <row r="95250" spans="11:17" x14ac:dyDescent="0.25">
      <c r="K95250" s="9"/>
      <c r="N95250" s="9"/>
      <c r="O95250" s="9"/>
      <c r="P95250" s="9"/>
      <c r="Q95250" s="9"/>
    </row>
    <row r="95251" spans="11:17" x14ac:dyDescent="0.25">
      <c r="K95251" s="9"/>
      <c r="N95251" s="9"/>
      <c r="O95251" s="9"/>
      <c r="P95251" s="9"/>
      <c r="Q95251" s="9"/>
    </row>
    <row r="95252" spans="11:17" x14ac:dyDescent="0.25">
      <c r="K95252" s="9"/>
      <c r="N95252" s="9"/>
      <c r="O95252" s="9"/>
      <c r="P95252" s="9"/>
      <c r="Q95252" s="9"/>
    </row>
    <row r="95253" spans="11:17" x14ac:dyDescent="0.25">
      <c r="K95253" s="9"/>
      <c r="N95253" s="9"/>
      <c r="O95253" s="9"/>
      <c r="P95253" s="9"/>
      <c r="Q95253" s="9"/>
    </row>
    <row r="95254" spans="11:17" x14ac:dyDescent="0.25">
      <c r="K95254" s="9"/>
      <c r="N95254" s="9"/>
      <c r="O95254" s="9"/>
      <c r="P95254" s="9"/>
      <c r="Q95254" s="9"/>
    </row>
    <row r="95255" spans="11:17" x14ac:dyDescent="0.25">
      <c r="K95255" s="9"/>
      <c r="N95255" s="9"/>
      <c r="O95255" s="9"/>
      <c r="P95255" s="9"/>
      <c r="Q95255" s="9"/>
    </row>
    <row r="95256" spans="11:17" x14ac:dyDescent="0.25">
      <c r="K95256" s="9"/>
      <c r="N95256" s="9"/>
      <c r="O95256" s="9"/>
      <c r="P95256" s="9"/>
      <c r="Q95256" s="9"/>
    </row>
    <row r="95257" spans="11:17" x14ac:dyDescent="0.25">
      <c r="K95257" s="9"/>
      <c r="N95257" s="9"/>
      <c r="O95257" s="9"/>
      <c r="P95257" s="9"/>
      <c r="Q95257" s="9"/>
    </row>
    <row r="95258" spans="11:17" x14ac:dyDescent="0.25">
      <c r="K95258" s="9"/>
      <c r="N95258" s="9"/>
      <c r="O95258" s="9"/>
      <c r="P95258" s="9"/>
      <c r="Q95258" s="9"/>
    </row>
    <row r="95259" spans="11:17" x14ac:dyDescent="0.25">
      <c r="K95259" s="9"/>
      <c r="N95259" s="9"/>
      <c r="O95259" s="9"/>
      <c r="P95259" s="9"/>
      <c r="Q95259" s="9"/>
    </row>
    <row r="95260" spans="11:17" x14ac:dyDescent="0.25">
      <c r="K95260" s="9"/>
      <c r="N95260" s="9"/>
      <c r="O95260" s="9"/>
      <c r="P95260" s="9"/>
      <c r="Q95260" s="9"/>
    </row>
    <row r="95261" spans="11:17" x14ac:dyDescent="0.25">
      <c r="K95261" s="9"/>
      <c r="N95261" s="9"/>
      <c r="O95261" s="9"/>
      <c r="P95261" s="9"/>
      <c r="Q95261" s="9"/>
    </row>
    <row r="95262" spans="11:17" x14ac:dyDescent="0.25">
      <c r="K95262" s="9"/>
      <c r="N95262" s="9"/>
      <c r="O95262" s="9"/>
      <c r="P95262" s="9"/>
      <c r="Q95262" s="9"/>
    </row>
    <row r="95263" spans="11:17" x14ac:dyDescent="0.25">
      <c r="K95263" s="9"/>
      <c r="N95263" s="9"/>
      <c r="O95263" s="9"/>
      <c r="P95263" s="9"/>
      <c r="Q95263" s="9"/>
    </row>
    <row r="95264" spans="11:17" x14ac:dyDescent="0.25">
      <c r="K95264" s="9"/>
      <c r="N95264" s="9"/>
      <c r="O95264" s="9"/>
      <c r="P95264" s="9"/>
      <c r="Q95264" s="9"/>
    </row>
    <row r="95265" spans="11:17" x14ac:dyDescent="0.25">
      <c r="K95265" s="9"/>
      <c r="N95265" s="9"/>
      <c r="O95265" s="9"/>
      <c r="P95265" s="9"/>
      <c r="Q95265" s="9"/>
    </row>
    <row r="95266" spans="11:17" x14ac:dyDescent="0.25">
      <c r="K95266" s="9"/>
      <c r="N95266" s="9"/>
      <c r="O95266" s="9"/>
      <c r="P95266" s="9"/>
      <c r="Q95266" s="9"/>
    </row>
    <row r="95267" spans="11:17" x14ac:dyDescent="0.25">
      <c r="K95267" s="9"/>
      <c r="N95267" s="9"/>
      <c r="O95267" s="9"/>
      <c r="P95267" s="9"/>
      <c r="Q95267" s="9"/>
    </row>
    <row r="95268" spans="11:17" x14ac:dyDescent="0.25">
      <c r="K95268" s="9"/>
      <c r="N95268" s="9"/>
      <c r="O95268" s="9"/>
      <c r="P95268" s="9"/>
      <c r="Q95268" s="9"/>
    </row>
    <row r="95269" spans="11:17" x14ac:dyDescent="0.25">
      <c r="K95269" s="9"/>
      <c r="N95269" s="9"/>
      <c r="O95269" s="9"/>
      <c r="P95269" s="9"/>
      <c r="Q95269" s="9"/>
    </row>
    <row r="95270" spans="11:17" x14ac:dyDescent="0.25">
      <c r="K95270" s="9"/>
      <c r="N95270" s="9"/>
      <c r="O95270" s="9"/>
      <c r="P95270" s="9"/>
      <c r="Q95270" s="9"/>
    </row>
    <row r="95271" spans="11:17" x14ac:dyDescent="0.25">
      <c r="K95271" s="9"/>
      <c r="N95271" s="9"/>
      <c r="O95271" s="9"/>
      <c r="P95271" s="9"/>
      <c r="Q95271" s="9"/>
    </row>
    <row r="95272" spans="11:17" x14ac:dyDescent="0.25">
      <c r="K95272" s="9"/>
      <c r="N95272" s="9"/>
      <c r="O95272" s="9"/>
      <c r="P95272" s="9"/>
      <c r="Q95272" s="9"/>
    </row>
    <row r="95273" spans="11:17" x14ac:dyDescent="0.25">
      <c r="K95273" s="9"/>
      <c r="N95273" s="9"/>
      <c r="O95273" s="9"/>
      <c r="P95273" s="9"/>
      <c r="Q95273" s="9"/>
    </row>
    <row r="95274" spans="11:17" x14ac:dyDescent="0.25">
      <c r="K95274" s="9"/>
      <c r="N95274" s="9"/>
      <c r="O95274" s="9"/>
      <c r="P95274" s="9"/>
      <c r="Q95274" s="9"/>
    </row>
    <row r="95275" spans="11:17" x14ac:dyDescent="0.25">
      <c r="K95275" s="9"/>
      <c r="N95275" s="9"/>
      <c r="O95275" s="9"/>
      <c r="P95275" s="9"/>
      <c r="Q95275" s="9"/>
    </row>
    <row r="95276" spans="11:17" x14ac:dyDescent="0.25">
      <c r="K95276" s="9"/>
      <c r="N95276" s="9"/>
      <c r="O95276" s="9"/>
      <c r="P95276" s="9"/>
      <c r="Q95276" s="9"/>
    </row>
    <row r="95277" spans="11:17" x14ac:dyDescent="0.25">
      <c r="K95277" s="9"/>
      <c r="N95277" s="9"/>
      <c r="O95277" s="9"/>
      <c r="P95277" s="9"/>
      <c r="Q95277" s="9"/>
    </row>
    <row r="95278" spans="11:17" x14ac:dyDescent="0.25">
      <c r="K95278" s="9"/>
      <c r="N95278" s="9"/>
      <c r="O95278" s="9"/>
      <c r="P95278" s="9"/>
      <c r="Q95278" s="9"/>
    </row>
    <row r="95279" spans="11:17" x14ac:dyDescent="0.25">
      <c r="K95279" s="9"/>
      <c r="N95279" s="9"/>
      <c r="O95279" s="9"/>
      <c r="P95279" s="9"/>
      <c r="Q95279" s="9"/>
    </row>
    <row r="95280" spans="11:17" x14ac:dyDescent="0.25">
      <c r="K95280" s="9"/>
      <c r="N95280" s="9"/>
      <c r="O95280" s="9"/>
      <c r="P95280" s="9"/>
      <c r="Q95280" s="9"/>
    </row>
    <row r="95281" spans="11:17" x14ac:dyDescent="0.25">
      <c r="K95281" s="9"/>
      <c r="N95281" s="9"/>
      <c r="O95281" s="9"/>
      <c r="P95281" s="9"/>
      <c r="Q95281" s="9"/>
    </row>
    <row r="95282" spans="11:17" x14ac:dyDescent="0.25">
      <c r="K95282" s="9"/>
      <c r="N95282" s="9"/>
      <c r="O95282" s="9"/>
      <c r="P95282" s="9"/>
      <c r="Q95282" s="9"/>
    </row>
    <row r="95283" spans="11:17" x14ac:dyDescent="0.25">
      <c r="K95283" s="9"/>
      <c r="N95283" s="9"/>
      <c r="O95283" s="9"/>
      <c r="P95283" s="9"/>
      <c r="Q95283" s="9"/>
    </row>
    <row r="95284" spans="11:17" x14ac:dyDescent="0.25">
      <c r="K95284" s="9"/>
      <c r="N95284" s="9"/>
      <c r="O95284" s="9"/>
      <c r="P95284" s="9"/>
      <c r="Q95284" s="9"/>
    </row>
    <row r="95285" spans="11:17" x14ac:dyDescent="0.25">
      <c r="K95285" s="9"/>
      <c r="N95285" s="9"/>
      <c r="O95285" s="9"/>
      <c r="P95285" s="9"/>
      <c r="Q95285" s="9"/>
    </row>
    <row r="95286" spans="11:17" x14ac:dyDescent="0.25">
      <c r="K95286" s="9"/>
      <c r="N95286" s="9"/>
      <c r="O95286" s="9"/>
      <c r="P95286" s="9"/>
      <c r="Q95286" s="9"/>
    </row>
    <row r="95287" spans="11:17" x14ac:dyDescent="0.25">
      <c r="K95287" s="9"/>
      <c r="N95287" s="9"/>
      <c r="O95287" s="9"/>
      <c r="P95287" s="9"/>
      <c r="Q95287" s="9"/>
    </row>
    <row r="95288" spans="11:17" x14ac:dyDescent="0.25">
      <c r="K95288" s="9"/>
      <c r="N95288" s="9"/>
      <c r="O95288" s="9"/>
      <c r="P95288" s="9"/>
      <c r="Q95288" s="9"/>
    </row>
    <row r="95289" spans="11:17" x14ac:dyDescent="0.25">
      <c r="K95289" s="9"/>
      <c r="N95289" s="9"/>
      <c r="O95289" s="9"/>
      <c r="P95289" s="9"/>
      <c r="Q95289" s="9"/>
    </row>
    <row r="95290" spans="11:17" x14ac:dyDescent="0.25">
      <c r="K95290" s="9"/>
      <c r="N95290" s="9"/>
      <c r="O95290" s="9"/>
      <c r="P95290" s="9"/>
      <c r="Q95290" s="9"/>
    </row>
    <row r="95291" spans="11:17" x14ac:dyDescent="0.25">
      <c r="K95291" s="9"/>
      <c r="N95291" s="9"/>
      <c r="O95291" s="9"/>
      <c r="P95291" s="9"/>
      <c r="Q95291" s="9"/>
    </row>
    <row r="95292" spans="11:17" x14ac:dyDescent="0.25">
      <c r="K95292" s="9"/>
      <c r="N95292" s="9"/>
      <c r="O95292" s="9"/>
      <c r="P95292" s="9"/>
      <c r="Q95292" s="9"/>
    </row>
    <row r="95293" spans="11:17" x14ac:dyDescent="0.25">
      <c r="K95293" s="9"/>
      <c r="N95293" s="9"/>
      <c r="O95293" s="9"/>
      <c r="P95293" s="9"/>
      <c r="Q95293" s="9"/>
    </row>
    <row r="95294" spans="11:17" x14ac:dyDescent="0.25">
      <c r="K95294" s="9"/>
      <c r="N95294" s="9"/>
      <c r="O95294" s="9"/>
      <c r="P95294" s="9"/>
      <c r="Q95294" s="9"/>
    </row>
    <row r="95295" spans="11:17" x14ac:dyDescent="0.25">
      <c r="K95295" s="9"/>
      <c r="N95295" s="9"/>
      <c r="O95295" s="9"/>
      <c r="P95295" s="9"/>
      <c r="Q95295" s="9"/>
    </row>
    <row r="95296" spans="11:17" x14ac:dyDescent="0.25">
      <c r="K95296" s="9"/>
      <c r="N95296" s="9"/>
      <c r="O95296" s="9"/>
      <c r="P95296" s="9"/>
      <c r="Q95296" s="9"/>
    </row>
    <row r="95297" spans="11:17" x14ac:dyDescent="0.25">
      <c r="K95297" s="9"/>
      <c r="N95297" s="9"/>
      <c r="O95297" s="9"/>
      <c r="P95297" s="9"/>
      <c r="Q95297" s="9"/>
    </row>
    <row r="95298" spans="11:17" x14ac:dyDescent="0.25">
      <c r="K95298" s="9"/>
      <c r="N95298" s="9"/>
      <c r="O95298" s="9"/>
      <c r="P95298" s="9"/>
      <c r="Q95298" s="9"/>
    </row>
    <row r="95299" spans="11:17" x14ac:dyDescent="0.25">
      <c r="K95299" s="9"/>
      <c r="N95299" s="9"/>
      <c r="O95299" s="9"/>
      <c r="P95299" s="9"/>
      <c r="Q95299" s="9"/>
    </row>
    <row r="95300" spans="11:17" x14ac:dyDescent="0.25">
      <c r="K95300" s="9"/>
      <c r="N95300" s="9"/>
      <c r="O95300" s="9"/>
      <c r="P95300" s="9"/>
      <c r="Q95300" s="9"/>
    </row>
    <row r="95301" spans="11:17" x14ac:dyDescent="0.25">
      <c r="K95301" s="9"/>
      <c r="N95301" s="9"/>
      <c r="O95301" s="9"/>
      <c r="P95301" s="9"/>
      <c r="Q95301" s="9"/>
    </row>
    <row r="95302" spans="11:17" x14ac:dyDescent="0.25">
      <c r="K95302" s="9"/>
      <c r="N95302" s="9"/>
      <c r="O95302" s="9"/>
      <c r="P95302" s="9"/>
      <c r="Q95302" s="9"/>
    </row>
    <row r="95303" spans="11:17" x14ac:dyDescent="0.25">
      <c r="K95303" s="9"/>
      <c r="N95303" s="9"/>
      <c r="O95303" s="9"/>
      <c r="P95303" s="9"/>
      <c r="Q95303" s="9"/>
    </row>
    <row r="95304" spans="11:17" x14ac:dyDescent="0.25">
      <c r="K95304" s="9"/>
      <c r="N95304" s="9"/>
      <c r="O95304" s="9"/>
      <c r="P95304" s="9"/>
      <c r="Q95304" s="9"/>
    </row>
    <row r="95305" spans="11:17" x14ac:dyDescent="0.25">
      <c r="K95305" s="9"/>
      <c r="N95305" s="9"/>
      <c r="O95305" s="9"/>
      <c r="P95305" s="9"/>
      <c r="Q95305" s="9"/>
    </row>
    <row r="95306" spans="11:17" x14ac:dyDescent="0.25">
      <c r="K95306" s="9"/>
      <c r="N95306" s="9"/>
      <c r="O95306" s="9"/>
      <c r="P95306" s="9"/>
      <c r="Q95306" s="9"/>
    </row>
    <row r="95307" spans="11:17" x14ac:dyDescent="0.25">
      <c r="K95307" s="9"/>
      <c r="N95307" s="9"/>
      <c r="O95307" s="9"/>
      <c r="P95307" s="9"/>
      <c r="Q95307" s="9"/>
    </row>
    <row r="95308" spans="11:17" x14ac:dyDescent="0.25">
      <c r="K95308" s="9"/>
      <c r="N95308" s="9"/>
      <c r="O95308" s="9"/>
      <c r="P95308" s="9"/>
      <c r="Q95308" s="9"/>
    </row>
    <row r="95309" spans="11:17" x14ac:dyDescent="0.25">
      <c r="K95309" s="9"/>
      <c r="N95309" s="9"/>
      <c r="O95309" s="9"/>
      <c r="P95309" s="9"/>
      <c r="Q95309" s="9"/>
    </row>
    <row r="95310" spans="11:17" x14ac:dyDescent="0.25">
      <c r="K95310" s="9"/>
      <c r="N95310" s="9"/>
      <c r="O95310" s="9"/>
      <c r="P95310" s="9"/>
      <c r="Q95310" s="9"/>
    </row>
    <row r="95311" spans="11:17" x14ac:dyDescent="0.25">
      <c r="K95311" s="9"/>
      <c r="N95311" s="9"/>
      <c r="O95311" s="9"/>
      <c r="P95311" s="9"/>
      <c r="Q95311" s="9"/>
    </row>
    <row r="95312" spans="11:17" x14ac:dyDescent="0.25">
      <c r="K95312" s="9"/>
      <c r="N95312" s="9"/>
      <c r="O95312" s="9"/>
      <c r="P95312" s="9"/>
      <c r="Q95312" s="9"/>
    </row>
    <row r="95313" spans="11:17" x14ac:dyDescent="0.25">
      <c r="K95313" s="9"/>
      <c r="N95313" s="9"/>
      <c r="O95313" s="9"/>
      <c r="P95313" s="9"/>
      <c r="Q95313" s="9"/>
    </row>
    <row r="95314" spans="11:17" x14ac:dyDescent="0.25">
      <c r="K95314" s="9"/>
      <c r="N95314" s="9"/>
      <c r="O95314" s="9"/>
      <c r="P95314" s="9"/>
      <c r="Q95314" s="9"/>
    </row>
    <row r="95315" spans="11:17" x14ac:dyDescent="0.25">
      <c r="K95315" s="9"/>
      <c r="N95315" s="9"/>
      <c r="O95315" s="9"/>
      <c r="P95315" s="9"/>
      <c r="Q95315" s="9"/>
    </row>
    <row r="95316" spans="11:17" x14ac:dyDescent="0.25">
      <c r="K95316" s="9"/>
      <c r="N95316" s="9"/>
      <c r="O95316" s="9"/>
      <c r="P95316" s="9"/>
      <c r="Q95316" s="9"/>
    </row>
    <row r="95317" spans="11:17" x14ac:dyDescent="0.25">
      <c r="K95317" s="9"/>
      <c r="N95317" s="9"/>
      <c r="O95317" s="9"/>
      <c r="P95317" s="9"/>
      <c r="Q95317" s="9"/>
    </row>
    <row r="95318" spans="11:17" x14ac:dyDescent="0.25">
      <c r="K95318" s="9"/>
      <c r="N95318" s="9"/>
      <c r="O95318" s="9"/>
      <c r="P95318" s="9"/>
      <c r="Q95318" s="9"/>
    </row>
    <row r="95319" spans="11:17" x14ac:dyDescent="0.25">
      <c r="K95319" s="9"/>
      <c r="N95319" s="9"/>
      <c r="O95319" s="9"/>
      <c r="P95319" s="9"/>
      <c r="Q95319" s="9"/>
    </row>
    <row r="95320" spans="11:17" x14ac:dyDescent="0.25">
      <c r="K95320" s="9"/>
      <c r="N95320" s="9"/>
      <c r="O95320" s="9"/>
      <c r="P95320" s="9"/>
      <c r="Q95320" s="9"/>
    </row>
    <row r="95321" spans="11:17" x14ac:dyDescent="0.25">
      <c r="K95321" s="9"/>
      <c r="N95321" s="9"/>
      <c r="O95321" s="9"/>
      <c r="P95321" s="9"/>
      <c r="Q95321" s="9"/>
    </row>
    <row r="95322" spans="11:17" x14ac:dyDescent="0.25">
      <c r="K95322" s="9"/>
      <c r="N95322" s="9"/>
      <c r="O95322" s="9"/>
      <c r="P95322" s="9"/>
      <c r="Q95322" s="9"/>
    </row>
    <row r="95323" spans="11:17" x14ac:dyDescent="0.25">
      <c r="K95323" s="9"/>
      <c r="N95323" s="9"/>
      <c r="O95323" s="9"/>
      <c r="P95323" s="9"/>
      <c r="Q95323" s="9"/>
    </row>
    <row r="95324" spans="11:17" x14ac:dyDescent="0.25">
      <c r="K95324" s="9"/>
      <c r="N95324" s="9"/>
      <c r="O95324" s="9"/>
      <c r="P95324" s="9"/>
      <c r="Q95324" s="9"/>
    </row>
    <row r="95325" spans="11:17" x14ac:dyDescent="0.25">
      <c r="K95325" s="9"/>
      <c r="N95325" s="9"/>
      <c r="O95325" s="9"/>
      <c r="P95325" s="9"/>
      <c r="Q95325" s="9"/>
    </row>
    <row r="95326" spans="11:17" x14ac:dyDescent="0.25">
      <c r="K95326" s="9"/>
      <c r="N95326" s="9"/>
      <c r="O95326" s="9"/>
      <c r="P95326" s="9"/>
      <c r="Q95326" s="9"/>
    </row>
    <row r="95327" spans="11:17" x14ac:dyDescent="0.25">
      <c r="K95327" s="9"/>
      <c r="N95327" s="9"/>
      <c r="O95327" s="9"/>
      <c r="P95327" s="9"/>
      <c r="Q95327" s="9"/>
    </row>
    <row r="95328" spans="11:17" x14ac:dyDescent="0.25">
      <c r="K95328" s="9"/>
      <c r="N95328" s="9"/>
      <c r="O95328" s="9"/>
      <c r="P95328" s="9"/>
      <c r="Q95328" s="9"/>
    </row>
    <row r="95329" spans="11:17" x14ac:dyDescent="0.25">
      <c r="K95329" s="9"/>
      <c r="N95329" s="9"/>
      <c r="O95329" s="9"/>
      <c r="P95329" s="9"/>
      <c r="Q95329" s="9"/>
    </row>
    <row r="95330" spans="11:17" x14ac:dyDescent="0.25">
      <c r="K95330" s="9"/>
      <c r="N95330" s="9"/>
      <c r="O95330" s="9"/>
      <c r="P95330" s="9"/>
      <c r="Q95330" s="9"/>
    </row>
    <row r="95331" spans="11:17" x14ac:dyDescent="0.25">
      <c r="K95331" s="9"/>
      <c r="N95331" s="9"/>
      <c r="O95331" s="9"/>
      <c r="P95331" s="9"/>
      <c r="Q95331" s="9"/>
    </row>
    <row r="95332" spans="11:17" x14ac:dyDescent="0.25">
      <c r="K95332" s="9"/>
      <c r="N95332" s="9"/>
      <c r="O95332" s="9"/>
      <c r="P95332" s="9"/>
      <c r="Q95332" s="9"/>
    </row>
    <row r="95333" spans="11:17" x14ac:dyDescent="0.25">
      <c r="K95333" s="9"/>
      <c r="N95333" s="9"/>
      <c r="O95333" s="9"/>
      <c r="P95333" s="9"/>
      <c r="Q95333" s="9"/>
    </row>
    <row r="95334" spans="11:17" x14ac:dyDescent="0.25">
      <c r="K95334" s="9"/>
      <c r="N95334" s="9"/>
      <c r="O95334" s="9"/>
      <c r="P95334" s="9"/>
      <c r="Q95334" s="9"/>
    </row>
    <row r="95335" spans="11:17" x14ac:dyDescent="0.25">
      <c r="K95335" s="9"/>
      <c r="N95335" s="9"/>
      <c r="O95335" s="9"/>
      <c r="P95335" s="9"/>
      <c r="Q95335" s="9"/>
    </row>
    <row r="95336" spans="11:17" x14ac:dyDescent="0.25">
      <c r="K95336" s="9"/>
      <c r="N95336" s="9"/>
      <c r="O95336" s="9"/>
      <c r="P95336" s="9"/>
      <c r="Q95336" s="9"/>
    </row>
    <row r="95337" spans="11:17" x14ac:dyDescent="0.25">
      <c r="K95337" s="9"/>
      <c r="N95337" s="9"/>
      <c r="O95337" s="9"/>
      <c r="P95337" s="9"/>
      <c r="Q95337" s="9"/>
    </row>
    <row r="95338" spans="11:17" x14ac:dyDescent="0.25">
      <c r="K95338" s="9"/>
      <c r="N95338" s="9"/>
      <c r="O95338" s="9"/>
      <c r="P95338" s="9"/>
      <c r="Q95338" s="9"/>
    </row>
    <row r="95339" spans="11:17" x14ac:dyDescent="0.25">
      <c r="K95339" s="9"/>
      <c r="N95339" s="9"/>
      <c r="O95339" s="9"/>
      <c r="P95339" s="9"/>
      <c r="Q95339" s="9"/>
    </row>
    <row r="95340" spans="11:17" x14ac:dyDescent="0.25">
      <c r="K95340" s="9"/>
      <c r="N95340" s="9"/>
      <c r="O95340" s="9"/>
      <c r="P95340" s="9"/>
      <c r="Q95340" s="9"/>
    </row>
    <row r="95341" spans="11:17" x14ac:dyDescent="0.25">
      <c r="K95341" s="9"/>
      <c r="N95341" s="9"/>
      <c r="O95341" s="9"/>
      <c r="P95341" s="9"/>
      <c r="Q95341" s="9"/>
    </row>
    <row r="95342" spans="11:17" x14ac:dyDescent="0.25">
      <c r="K95342" s="9"/>
      <c r="N95342" s="9"/>
      <c r="O95342" s="9"/>
      <c r="P95342" s="9"/>
      <c r="Q95342" s="9"/>
    </row>
    <row r="95343" spans="11:17" x14ac:dyDescent="0.25">
      <c r="K95343" s="9"/>
      <c r="N95343" s="9"/>
      <c r="O95343" s="9"/>
      <c r="P95343" s="9"/>
      <c r="Q95343" s="9"/>
    </row>
    <row r="95344" spans="11:17" x14ac:dyDescent="0.25">
      <c r="K95344" s="9"/>
      <c r="N95344" s="9"/>
      <c r="O95344" s="9"/>
      <c r="P95344" s="9"/>
      <c r="Q95344" s="9"/>
    </row>
    <row r="95345" spans="11:17" x14ac:dyDescent="0.25">
      <c r="K95345" s="9"/>
      <c r="N95345" s="9"/>
      <c r="O95345" s="9"/>
      <c r="P95345" s="9"/>
      <c r="Q95345" s="9"/>
    </row>
    <row r="95346" spans="11:17" x14ac:dyDescent="0.25">
      <c r="K95346" s="9"/>
      <c r="N95346" s="9"/>
      <c r="O95346" s="9"/>
      <c r="P95346" s="9"/>
      <c r="Q95346" s="9"/>
    </row>
    <row r="95347" spans="11:17" x14ac:dyDescent="0.25">
      <c r="K95347" s="9"/>
      <c r="N95347" s="9"/>
      <c r="O95347" s="9"/>
      <c r="P95347" s="9"/>
      <c r="Q95347" s="9"/>
    </row>
    <row r="95348" spans="11:17" x14ac:dyDescent="0.25">
      <c r="K95348" s="9"/>
      <c r="N95348" s="9"/>
      <c r="O95348" s="9"/>
      <c r="P95348" s="9"/>
      <c r="Q95348" s="9"/>
    </row>
    <row r="95349" spans="11:17" x14ac:dyDescent="0.25">
      <c r="K95349" s="9"/>
      <c r="N95349" s="9"/>
      <c r="O95349" s="9"/>
      <c r="P95349" s="9"/>
      <c r="Q95349" s="9"/>
    </row>
    <row r="95350" spans="11:17" x14ac:dyDescent="0.25">
      <c r="K95350" s="9"/>
      <c r="N95350" s="9"/>
      <c r="O95350" s="9"/>
      <c r="P95350" s="9"/>
      <c r="Q95350" s="9"/>
    </row>
    <row r="95351" spans="11:17" x14ac:dyDescent="0.25">
      <c r="K95351" s="9"/>
      <c r="N95351" s="9"/>
      <c r="O95351" s="9"/>
      <c r="P95351" s="9"/>
      <c r="Q95351" s="9"/>
    </row>
    <row r="95352" spans="11:17" x14ac:dyDescent="0.25">
      <c r="K95352" s="9"/>
      <c r="N95352" s="9"/>
      <c r="O95352" s="9"/>
      <c r="P95352" s="9"/>
      <c r="Q95352" s="9"/>
    </row>
    <row r="95353" spans="11:17" x14ac:dyDescent="0.25">
      <c r="K95353" s="9"/>
      <c r="N95353" s="9"/>
      <c r="O95353" s="9"/>
      <c r="P95353" s="9"/>
      <c r="Q95353" s="9"/>
    </row>
    <row r="95354" spans="11:17" x14ac:dyDescent="0.25">
      <c r="K95354" s="9"/>
      <c r="N95354" s="9"/>
      <c r="O95354" s="9"/>
      <c r="P95354" s="9"/>
      <c r="Q95354" s="9"/>
    </row>
    <row r="95355" spans="11:17" x14ac:dyDescent="0.25">
      <c r="K95355" s="9"/>
      <c r="N95355" s="9"/>
      <c r="O95355" s="9"/>
      <c r="P95355" s="9"/>
      <c r="Q95355" s="9"/>
    </row>
    <row r="95356" spans="11:17" x14ac:dyDescent="0.25">
      <c r="K95356" s="9"/>
      <c r="N95356" s="9"/>
      <c r="O95356" s="9"/>
      <c r="P95356" s="9"/>
      <c r="Q95356" s="9"/>
    </row>
    <row r="95357" spans="11:17" x14ac:dyDescent="0.25">
      <c r="K95357" s="9"/>
      <c r="N95357" s="9"/>
      <c r="O95357" s="9"/>
      <c r="P95357" s="9"/>
      <c r="Q95357" s="9"/>
    </row>
    <row r="95358" spans="11:17" x14ac:dyDescent="0.25">
      <c r="K95358" s="9"/>
      <c r="N95358" s="9"/>
      <c r="O95358" s="9"/>
      <c r="P95358" s="9"/>
      <c r="Q95358" s="9"/>
    </row>
    <row r="95359" spans="11:17" x14ac:dyDescent="0.25">
      <c r="K95359" s="9"/>
      <c r="N95359" s="9"/>
      <c r="O95359" s="9"/>
      <c r="P95359" s="9"/>
      <c r="Q95359" s="9"/>
    </row>
    <row r="95360" spans="11:17" x14ac:dyDescent="0.25">
      <c r="K95360" s="9"/>
      <c r="N95360" s="9"/>
      <c r="O95360" s="9"/>
      <c r="P95360" s="9"/>
      <c r="Q95360" s="9"/>
    </row>
    <row r="95361" spans="11:17" x14ac:dyDescent="0.25">
      <c r="K95361" s="9"/>
      <c r="N95361" s="9"/>
      <c r="O95361" s="9"/>
      <c r="P95361" s="9"/>
      <c r="Q95361" s="9"/>
    </row>
    <row r="95362" spans="11:17" x14ac:dyDescent="0.25">
      <c r="K95362" s="9"/>
      <c r="N95362" s="9"/>
      <c r="O95362" s="9"/>
      <c r="P95362" s="9"/>
      <c r="Q95362" s="9"/>
    </row>
    <row r="95363" spans="11:17" x14ac:dyDescent="0.25">
      <c r="K95363" s="9"/>
      <c r="N95363" s="9"/>
      <c r="O95363" s="9"/>
      <c r="P95363" s="9"/>
      <c r="Q95363" s="9"/>
    </row>
    <row r="95364" spans="11:17" x14ac:dyDescent="0.25">
      <c r="K95364" s="9"/>
      <c r="N95364" s="9"/>
      <c r="O95364" s="9"/>
      <c r="P95364" s="9"/>
      <c r="Q95364" s="9"/>
    </row>
    <row r="95365" spans="11:17" x14ac:dyDescent="0.25">
      <c r="K95365" s="9"/>
      <c r="N95365" s="9"/>
      <c r="O95365" s="9"/>
      <c r="P95365" s="9"/>
      <c r="Q95365" s="9"/>
    </row>
    <row r="95366" spans="11:17" x14ac:dyDescent="0.25">
      <c r="K95366" s="9"/>
      <c r="N95366" s="9"/>
      <c r="O95366" s="9"/>
      <c r="P95366" s="9"/>
      <c r="Q95366" s="9"/>
    </row>
    <row r="95367" spans="11:17" x14ac:dyDescent="0.25">
      <c r="K95367" s="9"/>
      <c r="N95367" s="9"/>
      <c r="O95367" s="9"/>
      <c r="P95367" s="9"/>
      <c r="Q95367" s="9"/>
    </row>
    <row r="95368" spans="11:17" x14ac:dyDescent="0.25">
      <c r="K95368" s="9"/>
      <c r="N95368" s="9"/>
      <c r="O95368" s="9"/>
      <c r="P95368" s="9"/>
      <c r="Q95368" s="9"/>
    </row>
    <row r="95369" spans="11:17" x14ac:dyDescent="0.25">
      <c r="K95369" s="9"/>
      <c r="N95369" s="9"/>
      <c r="O95369" s="9"/>
      <c r="P95369" s="9"/>
      <c r="Q95369" s="9"/>
    </row>
    <row r="95370" spans="11:17" x14ac:dyDescent="0.25">
      <c r="K95370" s="9"/>
      <c r="N95370" s="9"/>
      <c r="O95370" s="9"/>
      <c r="P95370" s="9"/>
      <c r="Q95370" s="9"/>
    </row>
    <row r="95371" spans="11:17" x14ac:dyDescent="0.25">
      <c r="K95371" s="9"/>
      <c r="N95371" s="9"/>
      <c r="O95371" s="9"/>
      <c r="P95371" s="9"/>
      <c r="Q95371" s="9"/>
    </row>
    <row r="95372" spans="11:17" x14ac:dyDescent="0.25">
      <c r="K95372" s="9"/>
      <c r="N95372" s="9"/>
      <c r="O95372" s="9"/>
      <c r="P95372" s="9"/>
      <c r="Q95372" s="9"/>
    </row>
    <row r="95373" spans="11:17" x14ac:dyDescent="0.25">
      <c r="K95373" s="9"/>
      <c r="N95373" s="9"/>
      <c r="O95373" s="9"/>
      <c r="P95373" s="9"/>
      <c r="Q95373" s="9"/>
    </row>
    <row r="95374" spans="11:17" x14ac:dyDescent="0.25">
      <c r="K95374" s="9"/>
      <c r="N95374" s="9"/>
      <c r="O95374" s="9"/>
      <c r="P95374" s="9"/>
      <c r="Q95374" s="9"/>
    </row>
    <row r="95375" spans="11:17" x14ac:dyDescent="0.25">
      <c r="K95375" s="9"/>
      <c r="N95375" s="9"/>
      <c r="O95375" s="9"/>
      <c r="P95375" s="9"/>
      <c r="Q95375" s="9"/>
    </row>
    <row r="95376" spans="11:17" x14ac:dyDescent="0.25">
      <c r="K95376" s="9"/>
      <c r="N95376" s="9"/>
      <c r="O95376" s="9"/>
      <c r="P95376" s="9"/>
      <c r="Q95376" s="9"/>
    </row>
    <row r="95377" spans="11:17" x14ac:dyDescent="0.25">
      <c r="K95377" s="9"/>
      <c r="N95377" s="9"/>
      <c r="O95377" s="9"/>
      <c r="P95377" s="9"/>
      <c r="Q95377" s="9"/>
    </row>
    <row r="95378" spans="11:17" x14ac:dyDescent="0.25">
      <c r="K95378" s="9"/>
      <c r="N95378" s="9"/>
      <c r="O95378" s="9"/>
      <c r="P95378" s="9"/>
      <c r="Q95378" s="9"/>
    </row>
    <row r="95379" spans="11:17" x14ac:dyDescent="0.25">
      <c r="K95379" s="9"/>
      <c r="N95379" s="9"/>
      <c r="O95379" s="9"/>
      <c r="P95379" s="9"/>
      <c r="Q95379" s="9"/>
    </row>
    <row r="95380" spans="11:17" x14ac:dyDescent="0.25">
      <c r="K95380" s="9"/>
      <c r="N95380" s="9"/>
      <c r="O95380" s="9"/>
      <c r="P95380" s="9"/>
      <c r="Q95380" s="9"/>
    </row>
    <row r="95381" spans="11:17" x14ac:dyDescent="0.25">
      <c r="K95381" s="9"/>
      <c r="N95381" s="9"/>
      <c r="O95381" s="9"/>
      <c r="P95381" s="9"/>
      <c r="Q95381" s="9"/>
    </row>
    <row r="95382" spans="11:17" x14ac:dyDescent="0.25">
      <c r="K95382" s="9"/>
      <c r="N95382" s="9"/>
      <c r="O95382" s="9"/>
      <c r="P95382" s="9"/>
      <c r="Q95382" s="9"/>
    </row>
    <row r="95383" spans="11:17" x14ac:dyDescent="0.25">
      <c r="K95383" s="9"/>
      <c r="N95383" s="9"/>
      <c r="O95383" s="9"/>
      <c r="P95383" s="9"/>
      <c r="Q95383" s="9"/>
    </row>
    <row r="95384" spans="11:17" x14ac:dyDescent="0.25">
      <c r="K95384" s="9"/>
      <c r="N95384" s="9"/>
      <c r="O95384" s="9"/>
      <c r="P95384" s="9"/>
      <c r="Q95384" s="9"/>
    </row>
    <row r="95385" spans="11:17" x14ac:dyDescent="0.25">
      <c r="K95385" s="9"/>
      <c r="N95385" s="9"/>
      <c r="O95385" s="9"/>
      <c r="P95385" s="9"/>
      <c r="Q95385" s="9"/>
    </row>
    <row r="95386" spans="11:17" x14ac:dyDescent="0.25">
      <c r="K95386" s="9"/>
      <c r="N95386" s="9"/>
      <c r="O95386" s="9"/>
      <c r="P95386" s="9"/>
      <c r="Q95386" s="9"/>
    </row>
    <row r="95387" spans="11:17" x14ac:dyDescent="0.25">
      <c r="K95387" s="9"/>
      <c r="N95387" s="9"/>
      <c r="O95387" s="9"/>
      <c r="P95387" s="9"/>
      <c r="Q95387" s="9"/>
    </row>
    <row r="95388" spans="11:17" x14ac:dyDescent="0.25">
      <c r="K95388" s="9"/>
      <c r="N95388" s="9"/>
      <c r="O95388" s="9"/>
      <c r="P95388" s="9"/>
      <c r="Q95388" s="9"/>
    </row>
    <row r="95389" spans="11:17" x14ac:dyDescent="0.25">
      <c r="K95389" s="9"/>
      <c r="N95389" s="9"/>
      <c r="O95389" s="9"/>
      <c r="P95389" s="9"/>
      <c r="Q95389" s="9"/>
    </row>
    <row r="95390" spans="11:17" x14ac:dyDescent="0.25">
      <c r="K95390" s="9"/>
      <c r="N95390" s="9"/>
      <c r="O95390" s="9"/>
      <c r="P95390" s="9"/>
      <c r="Q95390" s="9"/>
    </row>
    <row r="95391" spans="11:17" x14ac:dyDescent="0.25">
      <c r="K95391" s="9"/>
      <c r="N95391" s="9"/>
      <c r="O95391" s="9"/>
      <c r="P95391" s="9"/>
      <c r="Q95391" s="9"/>
    </row>
    <row r="95392" spans="11:17" x14ac:dyDescent="0.25">
      <c r="K95392" s="9"/>
      <c r="N95392" s="9"/>
      <c r="O95392" s="9"/>
      <c r="P95392" s="9"/>
      <c r="Q95392" s="9"/>
    </row>
    <row r="95393" spans="11:17" x14ac:dyDescent="0.25">
      <c r="K95393" s="9"/>
      <c r="N95393" s="9"/>
      <c r="O95393" s="9"/>
      <c r="P95393" s="9"/>
      <c r="Q95393" s="9"/>
    </row>
    <row r="95394" spans="11:17" x14ac:dyDescent="0.25">
      <c r="K95394" s="9"/>
      <c r="N95394" s="9"/>
      <c r="O95394" s="9"/>
      <c r="P95394" s="9"/>
      <c r="Q95394" s="9"/>
    </row>
    <row r="95395" spans="11:17" x14ac:dyDescent="0.25">
      <c r="K95395" s="9"/>
      <c r="N95395" s="9"/>
      <c r="O95395" s="9"/>
      <c r="P95395" s="9"/>
      <c r="Q95395" s="9"/>
    </row>
    <row r="95396" spans="11:17" x14ac:dyDescent="0.25">
      <c r="K95396" s="9"/>
      <c r="N95396" s="9"/>
      <c r="O95396" s="9"/>
      <c r="P95396" s="9"/>
      <c r="Q95396" s="9"/>
    </row>
    <row r="95397" spans="11:17" x14ac:dyDescent="0.25">
      <c r="K95397" s="9"/>
      <c r="N95397" s="9"/>
      <c r="O95397" s="9"/>
      <c r="P95397" s="9"/>
      <c r="Q95397" s="9"/>
    </row>
    <row r="95398" spans="11:17" x14ac:dyDescent="0.25">
      <c r="K95398" s="9"/>
      <c r="N95398" s="9"/>
      <c r="O95398" s="9"/>
      <c r="P95398" s="9"/>
      <c r="Q95398" s="9"/>
    </row>
    <row r="95399" spans="11:17" x14ac:dyDescent="0.25">
      <c r="K95399" s="9"/>
      <c r="N95399" s="9"/>
      <c r="O95399" s="9"/>
      <c r="P95399" s="9"/>
      <c r="Q95399" s="9"/>
    </row>
    <row r="95400" spans="11:17" x14ac:dyDescent="0.25">
      <c r="K95400" s="9"/>
      <c r="N95400" s="9"/>
      <c r="O95400" s="9"/>
      <c r="P95400" s="9"/>
      <c r="Q95400" s="9"/>
    </row>
    <row r="95401" spans="11:17" x14ac:dyDescent="0.25">
      <c r="K95401" s="9"/>
      <c r="N95401" s="9"/>
      <c r="O95401" s="9"/>
      <c r="P95401" s="9"/>
      <c r="Q95401" s="9"/>
    </row>
    <row r="95402" spans="11:17" x14ac:dyDescent="0.25">
      <c r="K95402" s="9"/>
      <c r="N95402" s="9"/>
      <c r="O95402" s="9"/>
      <c r="P95402" s="9"/>
      <c r="Q95402" s="9"/>
    </row>
    <row r="95403" spans="11:17" x14ac:dyDescent="0.25">
      <c r="K95403" s="9"/>
      <c r="N95403" s="9"/>
      <c r="O95403" s="9"/>
      <c r="P95403" s="9"/>
      <c r="Q95403" s="9"/>
    </row>
    <row r="95404" spans="11:17" x14ac:dyDescent="0.25">
      <c r="K95404" s="9"/>
      <c r="N95404" s="9"/>
      <c r="O95404" s="9"/>
      <c r="P95404" s="9"/>
      <c r="Q95404" s="9"/>
    </row>
    <row r="95405" spans="11:17" x14ac:dyDescent="0.25">
      <c r="K95405" s="9"/>
      <c r="N95405" s="9"/>
      <c r="O95405" s="9"/>
      <c r="P95405" s="9"/>
      <c r="Q95405" s="9"/>
    </row>
    <row r="95406" spans="11:17" x14ac:dyDescent="0.25">
      <c r="K95406" s="9"/>
      <c r="N95406" s="9"/>
      <c r="O95406" s="9"/>
      <c r="P95406" s="9"/>
      <c r="Q95406" s="9"/>
    </row>
    <row r="95407" spans="11:17" x14ac:dyDescent="0.25">
      <c r="K95407" s="9"/>
      <c r="N95407" s="9"/>
      <c r="O95407" s="9"/>
      <c r="P95407" s="9"/>
      <c r="Q95407" s="9"/>
    </row>
    <row r="95408" spans="11:17" x14ac:dyDescent="0.25">
      <c r="K95408" s="9"/>
      <c r="N95408" s="9"/>
      <c r="O95408" s="9"/>
      <c r="P95408" s="9"/>
      <c r="Q95408" s="9"/>
    </row>
    <row r="95409" spans="11:17" x14ac:dyDescent="0.25">
      <c r="K95409" s="9"/>
      <c r="N95409" s="9"/>
      <c r="O95409" s="9"/>
      <c r="P95409" s="9"/>
      <c r="Q95409" s="9"/>
    </row>
    <row r="95410" spans="11:17" x14ac:dyDescent="0.25">
      <c r="K95410" s="9"/>
      <c r="N95410" s="9"/>
      <c r="O95410" s="9"/>
      <c r="P95410" s="9"/>
      <c r="Q95410" s="9"/>
    </row>
    <row r="95411" spans="11:17" x14ac:dyDescent="0.25">
      <c r="K95411" s="9"/>
      <c r="N95411" s="9"/>
      <c r="O95411" s="9"/>
      <c r="P95411" s="9"/>
      <c r="Q95411" s="9"/>
    </row>
    <row r="95412" spans="11:17" x14ac:dyDescent="0.25">
      <c r="K95412" s="9"/>
      <c r="N95412" s="9"/>
      <c r="O95412" s="9"/>
      <c r="P95412" s="9"/>
      <c r="Q95412" s="9"/>
    </row>
    <row r="95413" spans="11:17" x14ac:dyDescent="0.25">
      <c r="K95413" s="9"/>
      <c r="N95413" s="9"/>
      <c r="O95413" s="9"/>
      <c r="P95413" s="9"/>
      <c r="Q95413" s="9"/>
    </row>
    <row r="95414" spans="11:17" x14ac:dyDescent="0.25">
      <c r="K95414" s="9"/>
      <c r="N95414" s="9"/>
      <c r="O95414" s="9"/>
      <c r="P95414" s="9"/>
      <c r="Q95414" s="9"/>
    </row>
    <row r="95415" spans="11:17" x14ac:dyDescent="0.25">
      <c r="K95415" s="9"/>
      <c r="N95415" s="9"/>
      <c r="O95415" s="9"/>
      <c r="P95415" s="9"/>
      <c r="Q95415" s="9"/>
    </row>
    <row r="95416" spans="11:17" x14ac:dyDescent="0.25">
      <c r="K95416" s="9"/>
      <c r="N95416" s="9"/>
      <c r="O95416" s="9"/>
      <c r="P95416" s="9"/>
      <c r="Q95416" s="9"/>
    </row>
    <row r="95417" spans="11:17" x14ac:dyDescent="0.25">
      <c r="K95417" s="9"/>
      <c r="N95417" s="9"/>
      <c r="O95417" s="9"/>
      <c r="P95417" s="9"/>
      <c r="Q95417" s="9"/>
    </row>
    <row r="95418" spans="11:17" x14ac:dyDescent="0.25">
      <c r="K95418" s="9"/>
      <c r="N95418" s="9"/>
      <c r="O95418" s="9"/>
      <c r="P95418" s="9"/>
      <c r="Q95418" s="9"/>
    </row>
    <row r="95419" spans="11:17" x14ac:dyDescent="0.25">
      <c r="K95419" s="9"/>
      <c r="N95419" s="9"/>
      <c r="O95419" s="9"/>
      <c r="P95419" s="9"/>
      <c r="Q95419" s="9"/>
    </row>
    <row r="95420" spans="11:17" x14ac:dyDescent="0.25">
      <c r="K95420" s="9"/>
      <c r="N95420" s="9"/>
      <c r="O95420" s="9"/>
      <c r="P95420" s="9"/>
      <c r="Q95420" s="9"/>
    </row>
    <row r="95421" spans="11:17" x14ac:dyDescent="0.25">
      <c r="K95421" s="9"/>
      <c r="N95421" s="9"/>
      <c r="O95421" s="9"/>
      <c r="P95421" s="9"/>
      <c r="Q95421" s="9"/>
    </row>
    <row r="95422" spans="11:17" x14ac:dyDescent="0.25">
      <c r="K95422" s="9"/>
      <c r="N95422" s="9"/>
      <c r="O95422" s="9"/>
      <c r="P95422" s="9"/>
      <c r="Q95422" s="9"/>
    </row>
    <row r="95423" spans="11:17" x14ac:dyDescent="0.25">
      <c r="K95423" s="9"/>
      <c r="N95423" s="9"/>
      <c r="O95423" s="9"/>
      <c r="P95423" s="9"/>
      <c r="Q95423" s="9"/>
    </row>
    <row r="95424" spans="11:17" x14ac:dyDescent="0.25">
      <c r="K95424" s="9"/>
      <c r="N95424" s="9"/>
      <c r="O95424" s="9"/>
      <c r="P95424" s="9"/>
      <c r="Q95424" s="9"/>
    </row>
    <row r="95425" spans="11:17" x14ac:dyDescent="0.25">
      <c r="K95425" s="9"/>
      <c r="N95425" s="9"/>
      <c r="O95425" s="9"/>
      <c r="P95425" s="9"/>
      <c r="Q95425" s="9"/>
    </row>
    <row r="95426" spans="11:17" x14ac:dyDescent="0.25">
      <c r="K95426" s="9"/>
      <c r="N95426" s="9"/>
      <c r="O95426" s="9"/>
      <c r="P95426" s="9"/>
      <c r="Q95426" s="9"/>
    </row>
    <row r="95427" spans="11:17" x14ac:dyDescent="0.25">
      <c r="K95427" s="9"/>
      <c r="N95427" s="9"/>
      <c r="O95427" s="9"/>
      <c r="P95427" s="9"/>
      <c r="Q95427" s="9"/>
    </row>
    <row r="95428" spans="11:17" x14ac:dyDescent="0.25">
      <c r="K95428" s="9"/>
      <c r="N95428" s="9"/>
      <c r="O95428" s="9"/>
      <c r="P95428" s="9"/>
      <c r="Q95428" s="9"/>
    </row>
    <row r="95429" spans="11:17" x14ac:dyDescent="0.25">
      <c r="K95429" s="9"/>
      <c r="N95429" s="9"/>
      <c r="O95429" s="9"/>
      <c r="P95429" s="9"/>
      <c r="Q95429" s="9"/>
    </row>
    <row r="95430" spans="11:17" x14ac:dyDescent="0.25">
      <c r="K95430" s="9"/>
      <c r="N95430" s="9"/>
      <c r="O95430" s="9"/>
      <c r="P95430" s="9"/>
      <c r="Q95430" s="9"/>
    </row>
    <row r="95431" spans="11:17" x14ac:dyDescent="0.25">
      <c r="K95431" s="9"/>
      <c r="N95431" s="9"/>
      <c r="O95431" s="9"/>
      <c r="P95431" s="9"/>
      <c r="Q95431" s="9"/>
    </row>
    <row r="95432" spans="11:17" x14ac:dyDescent="0.25">
      <c r="K95432" s="9"/>
      <c r="N95432" s="9"/>
      <c r="O95432" s="9"/>
      <c r="P95432" s="9"/>
      <c r="Q95432" s="9"/>
    </row>
    <row r="95433" spans="11:17" x14ac:dyDescent="0.25">
      <c r="K95433" s="9"/>
      <c r="N95433" s="9"/>
      <c r="O95433" s="9"/>
      <c r="P95433" s="9"/>
      <c r="Q95433" s="9"/>
    </row>
    <row r="95434" spans="11:17" x14ac:dyDescent="0.25">
      <c r="K95434" s="9"/>
      <c r="N95434" s="9"/>
      <c r="O95434" s="9"/>
      <c r="P95434" s="9"/>
      <c r="Q95434" s="9"/>
    </row>
    <row r="95435" spans="11:17" x14ac:dyDescent="0.25">
      <c r="K95435" s="9"/>
      <c r="N95435" s="9"/>
      <c r="O95435" s="9"/>
      <c r="P95435" s="9"/>
      <c r="Q95435" s="9"/>
    </row>
    <row r="95436" spans="11:17" x14ac:dyDescent="0.25">
      <c r="K95436" s="9"/>
      <c r="N95436" s="9"/>
      <c r="O95436" s="9"/>
      <c r="P95436" s="9"/>
      <c r="Q95436" s="9"/>
    </row>
    <row r="95437" spans="11:17" x14ac:dyDescent="0.25">
      <c r="K95437" s="9"/>
      <c r="N95437" s="9"/>
      <c r="O95437" s="9"/>
      <c r="P95437" s="9"/>
      <c r="Q95437" s="9"/>
    </row>
    <row r="95438" spans="11:17" x14ac:dyDescent="0.25">
      <c r="K95438" s="9"/>
      <c r="N95438" s="9"/>
      <c r="O95438" s="9"/>
      <c r="P95438" s="9"/>
      <c r="Q95438" s="9"/>
    </row>
    <row r="95439" spans="11:17" x14ac:dyDescent="0.25">
      <c r="K95439" s="9"/>
      <c r="N95439" s="9"/>
      <c r="O95439" s="9"/>
      <c r="P95439" s="9"/>
      <c r="Q95439" s="9"/>
    </row>
    <row r="95440" spans="11:17" x14ac:dyDescent="0.25">
      <c r="K95440" s="9"/>
      <c r="N95440" s="9"/>
      <c r="O95440" s="9"/>
      <c r="P95440" s="9"/>
      <c r="Q95440" s="9"/>
    </row>
    <row r="95441" spans="11:17" x14ac:dyDescent="0.25">
      <c r="K95441" s="9"/>
      <c r="N95441" s="9"/>
      <c r="O95441" s="9"/>
      <c r="P95441" s="9"/>
      <c r="Q95441" s="9"/>
    </row>
    <row r="95442" spans="11:17" x14ac:dyDescent="0.25">
      <c r="K95442" s="9"/>
      <c r="N95442" s="9"/>
      <c r="O95442" s="9"/>
      <c r="P95442" s="9"/>
      <c r="Q95442" s="9"/>
    </row>
    <row r="95443" spans="11:17" x14ac:dyDescent="0.25">
      <c r="K95443" s="9"/>
      <c r="N95443" s="9"/>
      <c r="O95443" s="9"/>
      <c r="P95443" s="9"/>
      <c r="Q95443" s="9"/>
    </row>
    <row r="95444" spans="11:17" x14ac:dyDescent="0.25">
      <c r="K95444" s="9"/>
      <c r="N95444" s="9"/>
      <c r="O95444" s="9"/>
      <c r="P95444" s="9"/>
      <c r="Q95444" s="9"/>
    </row>
    <row r="95445" spans="11:17" x14ac:dyDescent="0.25">
      <c r="K95445" s="9"/>
      <c r="N95445" s="9"/>
      <c r="O95445" s="9"/>
      <c r="P95445" s="9"/>
      <c r="Q95445" s="9"/>
    </row>
    <row r="95446" spans="11:17" x14ac:dyDescent="0.25">
      <c r="K95446" s="9"/>
      <c r="N95446" s="9"/>
      <c r="O95446" s="9"/>
      <c r="P95446" s="9"/>
      <c r="Q95446" s="9"/>
    </row>
    <row r="95447" spans="11:17" x14ac:dyDescent="0.25">
      <c r="K95447" s="9"/>
      <c r="N95447" s="9"/>
      <c r="O95447" s="9"/>
      <c r="P95447" s="9"/>
      <c r="Q95447" s="9"/>
    </row>
    <row r="95448" spans="11:17" x14ac:dyDescent="0.25">
      <c r="K95448" s="9"/>
      <c r="N95448" s="9"/>
      <c r="O95448" s="9"/>
      <c r="P95448" s="9"/>
      <c r="Q95448" s="9"/>
    </row>
    <row r="95449" spans="11:17" x14ac:dyDescent="0.25">
      <c r="K95449" s="9"/>
      <c r="N95449" s="9"/>
      <c r="O95449" s="9"/>
      <c r="P95449" s="9"/>
      <c r="Q95449" s="9"/>
    </row>
    <row r="95450" spans="11:17" x14ac:dyDescent="0.25">
      <c r="K95450" s="9"/>
      <c r="N95450" s="9"/>
      <c r="O95450" s="9"/>
      <c r="P95450" s="9"/>
      <c r="Q95450" s="9"/>
    </row>
    <row r="95451" spans="11:17" x14ac:dyDescent="0.25">
      <c r="K95451" s="9"/>
      <c r="N95451" s="9"/>
      <c r="O95451" s="9"/>
      <c r="P95451" s="9"/>
      <c r="Q95451" s="9"/>
    </row>
    <row r="95452" spans="11:17" x14ac:dyDescent="0.25">
      <c r="K95452" s="9"/>
      <c r="N95452" s="9"/>
      <c r="O95452" s="9"/>
      <c r="P95452" s="9"/>
      <c r="Q95452" s="9"/>
    </row>
    <row r="95453" spans="11:17" x14ac:dyDescent="0.25">
      <c r="K95453" s="9"/>
      <c r="N95453" s="9"/>
      <c r="O95453" s="9"/>
      <c r="P95453" s="9"/>
      <c r="Q95453" s="9"/>
    </row>
    <row r="95454" spans="11:17" x14ac:dyDescent="0.25">
      <c r="K95454" s="9"/>
      <c r="N95454" s="9"/>
      <c r="O95454" s="9"/>
      <c r="P95454" s="9"/>
      <c r="Q95454" s="9"/>
    </row>
    <row r="95455" spans="11:17" x14ac:dyDescent="0.25">
      <c r="K95455" s="9"/>
      <c r="N95455" s="9"/>
      <c r="O95455" s="9"/>
      <c r="P95455" s="9"/>
      <c r="Q95455" s="9"/>
    </row>
    <row r="95456" spans="11:17" x14ac:dyDescent="0.25">
      <c r="K95456" s="9"/>
      <c r="N95456" s="9"/>
      <c r="O95456" s="9"/>
      <c r="P95456" s="9"/>
      <c r="Q95456" s="9"/>
    </row>
    <row r="95457" spans="11:17" x14ac:dyDescent="0.25">
      <c r="K95457" s="9"/>
      <c r="N95457" s="9"/>
      <c r="O95457" s="9"/>
      <c r="P95457" s="9"/>
      <c r="Q95457" s="9"/>
    </row>
    <row r="95458" spans="11:17" x14ac:dyDescent="0.25">
      <c r="K95458" s="9"/>
      <c r="N95458" s="9"/>
      <c r="O95458" s="9"/>
      <c r="P95458" s="9"/>
      <c r="Q95458" s="9"/>
    </row>
    <row r="95459" spans="11:17" x14ac:dyDescent="0.25">
      <c r="K95459" s="9"/>
      <c r="N95459" s="9"/>
      <c r="O95459" s="9"/>
      <c r="P95459" s="9"/>
      <c r="Q95459" s="9"/>
    </row>
    <row r="95460" spans="11:17" x14ac:dyDescent="0.25">
      <c r="K95460" s="9"/>
      <c r="N95460" s="9"/>
      <c r="O95460" s="9"/>
      <c r="P95460" s="9"/>
      <c r="Q95460" s="9"/>
    </row>
    <row r="95461" spans="11:17" x14ac:dyDescent="0.25">
      <c r="K95461" s="9"/>
      <c r="N95461" s="9"/>
      <c r="O95461" s="9"/>
      <c r="P95461" s="9"/>
      <c r="Q95461" s="9"/>
    </row>
    <row r="95462" spans="11:17" x14ac:dyDescent="0.25">
      <c r="K95462" s="9"/>
      <c r="N95462" s="9"/>
      <c r="O95462" s="9"/>
      <c r="P95462" s="9"/>
      <c r="Q95462" s="9"/>
    </row>
    <row r="95463" spans="11:17" x14ac:dyDescent="0.25">
      <c r="K95463" s="9"/>
      <c r="N95463" s="9"/>
      <c r="O95463" s="9"/>
      <c r="P95463" s="9"/>
      <c r="Q95463" s="9"/>
    </row>
    <row r="95464" spans="11:17" x14ac:dyDescent="0.25">
      <c r="K95464" s="9"/>
      <c r="N95464" s="9"/>
      <c r="O95464" s="9"/>
      <c r="P95464" s="9"/>
      <c r="Q95464" s="9"/>
    </row>
    <row r="95465" spans="11:17" x14ac:dyDescent="0.25">
      <c r="K95465" s="9"/>
      <c r="N95465" s="9"/>
      <c r="O95465" s="9"/>
      <c r="P95465" s="9"/>
      <c r="Q95465" s="9"/>
    </row>
    <row r="95466" spans="11:17" x14ac:dyDescent="0.25">
      <c r="K95466" s="9"/>
      <c r="N95466" s="9"/>
      <c r="O95466" s="9"/>
      <c r="P95466" s="9"/>
      <c r="Q95466" s="9"/>
    </row>
    <row r="95467" spans="11:17" x14ac:dyDescent="0.25">
      <c r="K95467" s="9"/>
      <c r="N95467" s="9"/>
      <c r="O95467" s="9"/>
      <c r="P95467" s="9"/>
      <c r="Q95467" s="9"/>
    </row>
    <row r="95468" spans="11:17" x14ac:dyDescent="0.25">
      <c r="K95468" s="9"/>
      <c r="N95468" s="9"/>
      <c r="O95468" s="9"/>
      <c r="P95468" s="9"/>
      <c r="Q95468" s="9"/>
    </row>
    <row r="95469" spans="11:17" x14ac:dyDescent="0.25">
      <c r="K95469" s="9"/>
      <c r="N95469" s="9"/>
      <c r="O95469" s="9"/>
      <c r="P95469" s="9"/>
      <c r="Q95469" s="9"/>
    </row>
    <row r="95470" spans="11:17" x14ac:dyDescent="0.25">
      <c r="K95470" s="9"/>
      <c r="N95470" s="9"/>
      <c r="O95470" s="9"/>
      <c r="P95470" s="9"/>
      <c r="Q95470" s="9"/>
    </row>
    <row r="95471" spans="11:17" x14ac:dyDescent="0.25">
      <c r="K95471" s="9"/>
      <c r="N95471" s="9"/>
      <c r="O95471" s="9"/>
      <c r="P95471" s="9"/>
      <c r="Q95471" s="9"/>
    </row>
    <row r="95472" spans="11:17" x14ac:dyDescent="0.25">
      <c r="K95472" s="9"/>
      <c r="N95472" s="9"/>
      <c r="O95472" s="9"/>
      <c r="P95472" s="9"/>
      <c r="Q95472" s="9"/>
    </row>
    <row r="95473" spans="11:17" x14ac:dyDescent="0.25">
      <c r="K95473" s="9"/>
      <c r="N95473" s="9"/>
      <c r="O95473" s="9"/>
      <c r="P95473" s="9"/>
      <c r="Q95473" s="9"/>
    </row>
    <row r="95474" spans="11:17" x14ac:dyDescent="0.25">
      <c r="K95474" s="9"/>
      <c r="N95474" s="9"/>
      <c r="O95474" s="9"/>
      <c r="P95474" s="9"/>
      <c r="Q95474" s="9"/>
    </row>
    <row r="95475" spans="11:17" x14ac:dyDescent="0.25">
      <c r="K95475" s="9"/>
      <c r="N95475" s="9"/>
      <c r="O95475" s="9"/>
      <c r="P95475" s="9"/>
      <c r="Q95475" s="9"/>
    </row>
    <row r="95476" spans="11:17" x14ac:dyDescent="0.25">
      <c r="K95476" s="9"/>
      <c r="N95476" s="9"/>
      <c r="O95476" s="9"/>
      <c r="P95476" s="9"/>
      <c r="Q95476" s="9"/>
    </row>
    <row r="95477" spans="11:17" x14ac:dyDescent="0.25">
      <c r="K95477" s="9"/>
      <c r="N95477" s="9"/>
      <c r="O95477" s="9"/>
      <c r="P95477" s="9"/>
      <c r="Q95477" s="9"/>
    </row>
    <row r="95478" spans="11:17" x14ac:dyDescent="0.25">
      <c r="K95478" s="9"/>
      <c r="N95478" s="9"/>
      <c r="O95478" s="9"/>
      <c r="P95478" s="9"/>
      <c r="Q95478" s="9"/>
    </row>
    <row r="95479" spans="11:17" x14ac:dyDescent="0.25">
      <c r="K95479" s="9"/>
      <c r="N95479" s="9"/>
      <c r="O95479" s="9"/>
      <c r="P95479" s="9"/>
      <c r="Q95479" s="9"/>
    </row>
    <row r="95480" spans="11:17" x14ac:dyDescent="0.25">
      <c r="K95480" s="9"/>
      <c r="N95480" s="9"/>
      <c r="O95480" s="9"/>
      <c r="P95480" s="9"/>
      <c r="Q95480" s="9"/>
    </row>
    <row r="95481" spans="11:17" x14ac:dyDescent="0.25">
      <c r="K95481" s="9"/>
      <c r="N95481" s="9"/>
      <c r="O95481" s="9"/>
      <c r="P95481" s="9"/>
      <c r="Q95481" s="9"/>
    </row>
    <row r="95482" spans="11:17" x14ac:dyDescent="0.25">
      <c r="K95482" s="9"/>
      <c r="N95482" s="9"/>
      <c r="O95482" s="9"/>
      <c r="P95482" s="9"/>
      <c r="Q95482" s="9"/>
    </row>
    <row r="95483" spans="11:17" x14ac:dyDescent="0.25">
      <c r="K95483" s="9"/>
      <c r="N95483" s="9"/>
      <c r="O95483" s="9"/>
      <c r="P95483" s="9"/>
      <c r="Q95483" s="9"/>
    </row>
    <row r="95484" spans="11:17" x14ac:dyDescent="0.25">
      <c r="K95484" s="9"/>
      <c r="N95484" s="9"/>
      <c r="O95484" s="9"/>
      <c r="P95484" s="9"/>
      <c r="Q95484" s="9"/>
    </row>
    <row r="95485" spans="11:17" x14ac:dyDescent="0.25">
      <c r="K95485" s="9"/>
      <c r="N95485" s="9"/>
      <c r="O95485" s="9"/>
      <c r="P95485" s="9"/>
      <c r="Q95485" s="9"/>
    </row>
    <row r="95486" spans="11:17" x14ac:dyDescent="0.25">
      <c r="K95486" s="9"/>
      <c r="N95486" s="9"/>
      <c r="O95486" s="9"/>
      <c r="P95486" s="9"/>
      <c r="Q95486" s="9"/>
    </row>
    <row r="95487" spans="11:17" x14ac:dyDescent="0.25">
      <c r="K95487" s="9"/>
      <c r="N95487" s="9"/>
      <c r="O95487" s="9"/>
      <c r="P95487" s="9"/>
      <c r="Q95487" s="9"/>
    </row>
    <row r="95488" spans="11:17" x14ac:dyDescent="0.25">
      <c r="K95488" s="9"/>
      <c r="N95488" s="9"/>
      <c r="O95488" s="9"/>
      <c r="P95488" s="9"/>
      <c r="Q95488" s="9"/>
    </row>
    <row r="95489" spans="11:17" x14ac:dyDescent="0.25">
      <c r="K95489" s="9"/>
      <c r="N95489" s="9"/>
      <c r="O95489" s="9"/>
      <c r="P95489" s="9"/>
      <c r="Q95489" s="9"/>
    </row>
    <row r="95490" spans="11:17" x14ac:dyDescent="0.25">
      <c r="K95490" s="9"/>
      <c r="N95490" s="9"/>
      <c r="O95490" s="9"/>
      <c r="P95490" s="9"/>
      <c r="Q95490" s="9"/>
    </row>
    <row r="95491" spans="11:17" x14ac:dyDescent="0.25">
      <c r="K95491" s="9"/>
      <c r="N95491" s="9"/>
      <c r="O95491" s="9"/>
      <c r="P95491" s="9"/>
      <c r="Q95491" s="9"/>
    </row>
    <row r="95492" spans="11:17" x14ac:dyDescent="0.25">
      <c r="K95492" s="9"/>
      <c r="N95492" s="9"/>
      <c r="O95492" s="9"/>
      <c r="P95492" s="9"/>
      <c r="Q95492" s="9"/>
    </row>
    <row r="95493" spans="11:17" x14ac:dyDescent="0.25">
      <c r="K95493" s="9"/>
      <c r="N95493" s="9"/>
      <c r="O95493" s="9"/>
      <c r="P95493" s="9"/>
      <c r="Q95493" s="9"/>
    </row>
    <row r="95494" spans="11:17" x14ac:dyDescent="0.25">
      <c r="K95494" s="9"/>
      <c r="N95494" s="9"/>
      <c r="O95494" s="9"/>
      <c r="P95494" s="9"/>
      <c r="Q95494" s="9"/>
    </row>
    <row r="95495" spans="11:17" x14ac:dyDescent="0.25">
      <c r="K95495" s="9"/>
      <c r="N95495" s="9"/>
      <c r="O95495" s="9"/>
      <c r="P95495" s="9"/>
      <c r="Q95495" s="9"/>
    </row>
    <row r="95496" spans="11:17" x14ac:dyDescent="0.25">
      <c r="K95496" s="9"/>
      <c r="N95496" s="9"/>
      <c r="O95496" s="9"/>
      <c r="P95496" s="9"/>
      <c r="Q95496" s="9"/>
    </row>
    <row r="95497" spans="11:17" x14ac:dyDescent="0.25">
      <c r="K95497" s="9"/>
      <c r="N95497" s="9"/>
      <c r="O95497" s="9"/>
      <c r="P95497" s="9"/>
      <c r="Q95497" s="9"/>
    </row>
    <row r="95498" spans="11:17" x14ac:dyDescent="0.25">
      <c r="K95498" s="9"/>
      <c r="N95498" s="9"/>
      <c r="O95498" s="9"/>
      <c r="P95498" s="9"/>
      <c r="Q95498" s="9"/>
    </row>
    <row r="95499" spans="11:17" x14ac:dyDescent="0.25">
      <c r="K95499" s="9"/>
      <c r="N95499" s="9"/>
      <c r="O95499" s="9"/>
      <c r="P95499" s="9"/>
      <c r="Q95499" s="9"/>
    </row>
    <row r="95500" spans="11:17" x14ac:dyDescent="0.25">
      <c r="K95500" s="9"/>
      <c r="N95500" s="9"/>
      <c r="O95500" s="9"/>
      <c r="P95500" s="9"/>
      <c r="Q95500" s="9"/>
    </row>
    <row r="95501" spans="11:17" x14ac:dyDescent="0.25">
      <c r="K95501" s="9"/>
      <c r="N95501" s="9"/>
      <c r="O95501" s="9"/>
      <c r="P95501" s="9"/>
      <c r="Q95501" s="9"/>
    </row>
    <row r="95502" spans="11:17" x14ac:dyDescent="0.25">
      <c r="K95502" s="9"/>
      <c r="N95502" s="9"/>
      <c r="O95502" s="9"/>
      <c r="P95502" s="9"/>
      <c r="Q95502" s="9"/>
    </row>
    <row r="95503" spans="11:17" x14ac:dyDescent="0.25">
      <c r="K95503" s="9"/>
      <c r="N95503" s="9"/>
      <c r="O95503" s="9"/>
      <c r="P95503" s="9"/>
      <c r="Q95503" s="9"/>
    </row>
    <row r="95504" spans="11:17" x14ac:dyDescent="0.25">
      <c r="K95504" s="9"/>
      <c r="N95504" s="9"/>
      <c r="O95504" s="9"/>
      <c r="P95504" s="9"/>
      <c r="Q95504" s="9"/>
    </row>
    <row r="95505" spans="11:17" x14ac:dyDescent="0.25">
      <c r="K95505" s="9"/>
      <c r="N95505" s="9"/>
      <c r="O95505" s="9"/>
      <c r="P95505" s="9"/>
      <c r="Q95505" s="9"/>
    </row>
    <row r="95506" spans="11:17" x14ac:dyDescent="0.25">
      <c r="K95506" s="9"/>
      <c r="N95506" s="9"/>
      <c r="O95506" s="9"/>
      <c r="P95506" s="9"/>
      <c r="Q95506" s="9"/>
    </row>
    <row r="95507" spans="11:17" x14ac:dyDescent="0.25">
      <c r="K95507" s="9"/>
      <c r="N95507" s="9"/>
      <c r="O95507" s="9"/>
      <c r="P95507" s="9"/>
      <c r="Q95507" s="9"/>
    </row>
    <row r="95508" spans="11:17" x14ac:dyDescent="0.25">
      <c r="K95508" s="9"/>
      <c r="N95508" s="9"/>
      <c r="O95508" s="9"/>
      <c r="P95508" s="9"/>
      <c r="Q95508" s="9"/>
    </row>
    <row r="95509" spans="11:17" x14ac:dyDescent="0.25">
      <c r="K95509" s="9"/>
      <c r="N95509" s="9"/>
      <c r="O95509" s="9"/>
      <c r="P95509" s="9"/>
      <c r="Q95509" s="9"/>
    </row>
    <row r="95510" spans="11:17" x14ac:dyDescent="0.25">
      <c r="K95510" s="9"/>
      <c r="N95510" s="9"/>
      <c r="O95510" s="9"/>
      <c r="P95510" s="9"/>
      <c r="Q95510" s="9"/>
    </row>
    <row r="95511" spans="11:17" x14ac:dyDescent="0.25">
      <c r="K95511" s="9"/>
      <c r="N95511" s="9"/>
      <c r="O95511" s="9"/>
      <c r="P95511" s="9"/>
      <c r="Q95511" s="9"/>
    </row>
    <row r="95512" spans="11:17" x14ac:dyDescent="0.25">
      <c r="K95512" s="9"/>
      <c r="N95512" s="9"/>
      <c r="O95512" s="9"/>
      <c r="P95512" s="9"/>
      <c r="Q95512" s="9"/>
    </row>
    <row r="95513" spans="11:17" x14ac:dyDescent="0.25">
      <c r="K95513" s="9"/>
      <c r="N95513" s="9"/>
      <c r="O95513" s="9"/>
      <c r="P95513" s="9"/>
      <c r="Q95513" s="9"/>
    </row>
    <row r="95514" spans="11:17" x14ac:dyDescent="0.25">
      <c r="K95514" s="9"/>
      <c r="N95514" s="9"/>
      <c r="O95514" s="9"/>
      <c r="P95514" s="9"/>
      <c r="Q95514" s="9"/>
    </row>
    <row r="95515" spans="11:17" x14ac:dyDescent="0.25">
      <c r="K95515" s="9"/>
      <c r="N95515" s="9"/>
      <c r="O95515" s="9"/>
      <c r="P95515" s="9"/>
      <c r="Q95515" s="9"/>
    </row>
    <row r="95516" spans="11:17" x14ac:dyDescent="0.25">
      <c r="K95516" s="9"/>
      <c r="N95516" s="9"/>
      <c r="O95516" s="9"/>
      <c r="P95516" s="9"/>
      <c r="Q95516" s="9"/>
    </row>
    <row r="95517" spans="11:17" x14ac:dyDescent="0.25">
      <c r="K95517" s="9"/>
      <c r="N95517" s="9"/>
      <c r="O95517" s="9"/>
      <c r="P95517" s="9"/>
      <c r="Q95517" s="9"/>
    </row>
    <row r="95518" spans="11:17" x14ac:dyDescent="0.25">
      <c r="K95518" s="9"/>
      <c r="N95518" s="9"/>
      <c r="O95518" s="9"/>
      <c r="P95518" s="9"/>
      <c r="Q95518" s="9"/>
    </row>
    <row r="95519" spans="11:17" x14ac:dyDescent="0.25">
      <c r="K95519" s="9"/>
      <c r="N95519" s="9"/>
      <c r="O95519" s="9"/>
      <c r="P95519" s="9"/>
      <c r="Q95519" s="9"/>
    </row>
    <row r="95520" spans="11:17" x14ac:dyDescent="0.25">
      <c r="K95520" s="9"/>
      <c r="N95520" s="9"/>
      <c r="O95520" s="9"/>
      <c r="P95520" s="9"/>
      <c r="Q95520" s="9"/>
    </row>
    <row r="95521" spans="11:17" x14ac:dyDescent="0.25">
      <c r="K95521" s="9"/>
      <c r="N95521" s="9"/>
      <c r="O95521" s="9"/>
      <c r="P95521" s="9"/>
      <c r="Q95521" s="9"/>
    </row>
    <row r="95522" spans="11:17" x14ac:dyDescent="0.25">
      <c r="K95522" s="9"/>
      <c r="N95522" s="9"/>
      <c r="O95522" s="9"/>
      <c r="P95522" s="9"/>
      <c r="Q95522" s="9"/>
    </row>
    <row r="95523" spans="11:17" x14ac:dyDescent="0.25">
      <c r="K95523" s="9"/>
      <c r="N95523" s="9"/>
      <c r="O95523" s="9"/>
      <c r="P95523" s="9"/>
      <c r="Q95523" s="9"/>
    </row>
    <row r="95524" spans="11:17" x14ac:dyDescent="0.25">
      <c r="K95524" s="9"/>
      <c r="N95524" s="9"/>
      <c r="O95524" s="9"/>
      <c r="P95524" s="9"/>
      <c r="Q95524" s="9"/>
    </row>
    <row r="95525" spans="11:17" x14ac:dyDescent="0.25">
      <c r="K95525" s="9"/>
      <c r="N95525" s="9"/>
      <c r="O95525" s="9"/>
      <c r="P95525" s="9"/>
      <c r="Q95525" s="9"/>
    </row>
    <row r="95526" spans="11:17" x14ac:dyDescent="0.25">
      <c r="K95526" s="9"/>
      <c r="N95526" s="9"/>
      <c r="O95526" s="9"/>
      <c r="P95526" s="9"/>
      <c r="Q95526" s="9"/>
    </row>
    <row r="95527" spans="11:17" x14ac:dyDescent="0.25">
      <c r="K95527" s="9"/>
      <c r="N95527" s="9"/>
      <c r="O95527" s="9"/>
      <c r="P95527" s="9"/>
      <c r="Q95527" s="9"/>
    </row>
    <row r="95528" spans="11:17" x14ac:dyDescent="0.25">
      <c r="K95528" s="9"/>
      <c r="N95528" s="9"/>
      <c r="O95528" s="9"/>
      <c r="P95528" s="9"/>
      <c r="Q95528" s="9"/>
    </row>
    <row r="95529" spans="11:17" x14ac:dyDescent="0.25">
      <c r="K95529" s="9"/>
      <c r="N95529" s="9"/>
      <c r="O95529" s="9"/>
      <c r="P95529" s="9"/>
      <c r="Q95529" s="9"/>
    </row>
    <row r="95530" spans="11:17" x14ac:dyDescent="0.25">
      <c r="K95530" s="9"/>
      <c r="N95530" s="9"/>
      <c r="O95530" s="9"/>
      <c r="P95530" s="9"/>
      <c r="Q95530" s="9"/>
    </row>
    <row r="95531" spans="11:17" x14ac:dyDescent="0.25">
      <c r="K95531" s="9"/>
      <c r="N95531" s="9"/>
      <c r="O95531" s="9"/>
      <c r="P95531" s="9"/>
      <c r="Q95531" s="9"/>
    </row>
    <row r="95532" spans="11:17" x14ac:dyDescent="0.25">
      <c r="K95532" s="9"/>
      <c r="N95532" s="9"/>
      <c r="O95532" s="9"/>
      <c r="P95532" s="9"/>
      <c r="Q95532" s="9"/>
    </row>
    <row r="95533" spans="11:17" x14ac:dyDescent="0.25">
      <c r="K95533" s="9"/>
      <c r="N95533" s="9"/>
      <c r="O95533" s="9"/>
      <c r="P95533" s="9"/>
      <c r="Q95533" s="9"/>
    </row>
    <row r="95534" spans="11:17" x14ac:dyDescent="0.25">
      <c r="K95534" s="9"/>
      <c r="N95534" s="9"/>
      <c r="O95534" s="9"/>
      <c r="P95534" s="9"/>
      <c r="Q95534" s="9"/>
    </row>
    <row r="95535" spans="11:17" x14ac:dyDescent="0.25">
      <c r="K95535" s="9"/>
      <c r="N95535" s="9"/>
      <c r="O95535" s="9"/>
      <c r="P95535" s="9"/>
      <c r="Q95535" s="9"/>
    </row>
    <row r="95536" spans="11:17" x14ac:dyDescent="0.25">
      <c r="K95536" s="9"/>
      <c r="N95536" s="9"/>
      <c r="O95536" s="9"/>
      <c r="P95536" s="9"/>
      <c r="Q95536" s="9"/>
    </row>
    <row r="95537" spans="11:17" x14ac:dyDescent="0.25">
      <c r="K95537" s="9"/>
      <c r="N95537" s="9"/>
      <c r="O95537" s="9"/>
      <c r="P95537" s="9"/>
      <c r="Q95537" s="9"/>
    </row>
    <row r="95538" spans="11:17" x14ac:dyDescent="0.25">
      <c r="K95538" s="9"/>
      <c r="N95538" s="9"/>
      <c r="O95538" s="9"/>
      <c r="P95538" s="9"/>
      <c r="Q95538" s="9"/>
    </row>
    <row r="95539" spans="11:17" x14ac:dyDescent="0.25">
      <c r="K95539" s="9"/>
      <c r="N95539" s="9"/>
      <c r="O95539" s="9"/>
      <c r="P95539" s="9"/>
      <c r="Q95539" s="9"/>
    </row>
    <row r="95540" spans="11:17" x14ac:dyDescent="0.25">
      <c r="K95540" s="9"/>
      <c r="N95540" s="9"/>
      <c r="O95540" s="9"/>
      <c r="P95540" s="9"/>
      <c r="Q95540" s="9"/>
    </row>
    <row r="95541" spans="11:17" x14ac:dyDescent="0.25">
      <c r="K95541" s="9"/>
      <c r="N95541" s="9"/>
      <c r="O95541" s="9"/>
      <c r="P95541" s="9"/>
      <c r="Q95541" s="9"/>
    </row>
    <row r="95542" spans="11:17" x14ac:dyDescent="0.25">
      <c r="K95542" s="9"/>
      <c r="N95542" s="9"/>
      <c r="O95542" s="9"/>
      <c r="P95542" s="9"/>
      <c r="Q95542" s="9"/>
    </row>
    <row r="95543" spans="11:17" x14ac:dyDescent="0.25">
      <c r="K95543" s="9"/>
      <c r="N95543" s="9"/>
      <c r="O95543" s="9"/>
      <c r="P95543" s="9"/>
      <c r="Q95543" s="9"/>
    </row>
    <row r="95544" spans="11:17" x14ac:dyDescent="0.25">
      <c r="K95544" s="9"/>
      <c r="N95544" s="9"/>
      <c r="O95544" s="9"/>
      <c r="P95544" s="9"/>
      <c r="Q95544" s="9"/>
    </row>
    <row r="95545" spans="11:17" x14ac:dyDescent="0.25">
      <c r="K95545" s="9"/>
      <c r="N95545" s="9"/>
      <c r="O95545" s="9"/>
      <c r="P95545" s="9"/>
      <c r="Q95545" s="9"/>
    </row>
    <row r="95546" spans="11:17" x14ac:dyDescent="0.25">
      <c r="K95546" s="9"/>
      <c r="N95546" s="9"/>
      <c r="O95546" s="9"/>
      <c r="P95546" s="9"/>
      <c r="Q95546" s="9"/>
    </row>
    <row r="95547" spans="11:17" x14ac:dyDescent="0.25">
      <c r="K95547" s="9"/>
      <c r="N95547" s="9"/>
      <c r="O95547" s="9"/>
      <c r="P95547" s="9"/>
      <c r="Q95547" s="9"/>
    </row>
    <row r="95548" spans="11:17" x14ac:dyDescent="0.25">
      <c r="K95548" s="9"/>
      <c r="N95548" s="9"/>
      <c r="O95548" s="9"/>
      <c r="P95548" s="9"/>
      <c r="Q95548" s="9"/>
    </row>
    <row r="95549" spans="11:17" x14ac:dyDescent="0.25">
      <c r="K95549" s="9"/>
      <c r="N95549" s="9"/>
      <c r="O95549" s="9"/>
      <c r="P95549" s="9"/>
      <c r="Q95549" s="9"/>
    </row>
    <row r="95550" spans="11:17" x14ac:dyDescent="0.25">
      <c r="K95550" s="9"/>
      <c r="N95550" s="9"/>
      <c r="O95550" s="9"/>
      <c r="P95550" s="9"/>
      <c r="Q95550" s="9"/>
    </row>
    <row r="95551" spans="11:17" x14ac:dyDescent="0.25">
      <c r="K95551" s="9"/>
      <c r="N95551" s="9"/>
      <c r="O95551" s="9"/>
      <c r="P95551" s="9"/>
      <c r="Q95551" s="9"/>
    </row>
    <row r="95552" spans="11:17" x14ac:dyDescent="0.25">
      <c r="K95552" s="9"/>
      <c r="N95552" s="9"/>
      <c r="O95552" s="9"/>
      <c r="P95552" s="9"/>
      <c r="Q95552" s="9"/>
    </row>
    <row r="95553" spans="11:17" x14ac:dyDescent="0.25">
      <c r="K95553" s="9"/>
      <c r="N95553" s="9"/>
      <c r="O95553" s="9"/>
      <c r="P95553" s="9"/>
      <c r="Q95553" s="9"/>
    </row>
    <row r="95554" spans="11:17" x14ac:dyDescent="0.25">
      <c r="K95554" s="9"/>
      <c r="N95554" s="9"/>
      <c r="O95554" s="9"/>
      <c r="P95554" s="9"/>
      <c r="Q95554" s="9"/>
    </row>
    <row r="95555" spans="11:17" x14ac:dyDescent="0.25">
      <c r="K95555" s="9"/>
      <c r="N95555" s="9"/>
      <c r="O95555" s="9"/>
      <c r="P95555" s="9"/>
      <c r="Q95555" s="9"/>
    </row>
    <row r="95556" spans="11:17" x14ac:dyDescent="0.25">
      <c r="K95556" s="9"/>
      <c r="N95556" s="9"/>
      <c r="O95556" s="9"/>
      <c r="P95556" s="9"/>
      <c r="Q95556" s="9"/>
    </row>
    <row r="95557" spans="11:17" x14ac:dyDescent="0.25">
      <c r="K95557" s="9"/>
      <c r="N95557" s="9"/>
      <c r="O95557" s="9"/>
      <c r="P95557" s="9"/>
      <c r="Q95557" s="9"/>
    </row>
    <row r="95558" spans="11:17" x14ac:dyDescent="0.25">
      <c r="K95558" s="9"/>
      <c r="N95558" s="9"/>
      <c r="O95558" s="9"/>
      <c r="P95558" s="9"/>
      <c r="Q95558" s="9"/>
    </row>
    <row r="95559" spans="11:17" x14ac:dyDescent="0.25">
      <c r="K95559" s="9"/>
      <c r="N95559" s="9"/>
      <c r="O95559" s="9"/>
      <c r="P95559" s="9"/>
      <c r="Q95559" s="9"/>
    </row>
    <row r="95560" spans="11:17" x14ac:dyDescent="0.25">
      <c r="K95560" s="9"/>
      <c r="N95560" s="9"/>
      <c r="O95560" s="9"/>
      <c r="P95560" s="9"/>
      <c r="Q95560" s="9"/>
    </row>
    <row r="95561" spans="11:17" x14ac:dyDescent="0.25">
      <c r="K95561" s="9"/>
      <c r="N95561" s="9"/>
      <c r="O95561" s="9"/>
      <c r="P95561" s="9"/>
      <c r="Q95561" s="9"/>
    </row>
    <row r="95562" spans="11:17" x14ac:dyDescent="0.25">
      <c r="K95562" s="9"/>
      <c r="N95562" s="9"/>
      <c r="O95562" s="9"/>
      <c r="P95562" s="9"/>
      <c r="Q95562" s="9"/>
    </row>
    <row r="95563" spans="11:17" x14ac:dyDescent="0.25">
      <c r="K95563" s="9"/>
      <c r="N95563" s="9"/>
      <c r="O95563" s="9"/>
      <c r="P95563" s="9"/>
      <c r="Q95563" s="9"/>
    </row>
    <row r="95564" spans="11:17" x14ac:dyDescent="0.25">
      <c r="K95564" s="9"/>
      <c r="N95564" s="9"/>
      <c r="O95564" s="9"/>
      <c r="P95564" s="9"/>
      <c r="Q95564" s="9"/>
    </row>
    <row r="95565" spans="11:17" x14ac:dyDescent="0.25">
      <c r="K95565" s="9"/>
      <c r="N95565" s="9"/>
      <c r="O95565" s="9"/>
      <c r="P95565" s="9"/>
      <c r="Q95565" s="9"/>
    </row>
    <row r="95566" spans="11:17" x14ac:dyDescent="0.25">
      <c r="K95566" s="9"/>
      <c r="N95566" s="9"/>
      <c r="O95566" s="9"/>
      <c r="P95566" s="9"/>
      <c r="Q95566" s="9"/>
    </row>
    <row r="95567" spans="11:17" x14ac:dyDescent="0.25">
      <c r="K95567" s="9"/>
      <c r="N95567" s="9"/>
      <c r="O95567" s="9"/>
      <c r="P95567" s="9"/>
      <c r="Q95567" s="9"/>
    </row>
    <row r="95568" spans="11:17" x14ac:dyDescent="0.25">
      <c r="K95568" s="9"/>
      <c r="N95568" s="9"/>
      <c r="O95568" s="9"/>
      <c r="P95568" s="9"/>
      <c r="Q95568" s="9"/>
    </row>
    <row r="95569" spans="11:17" x14ac:dyDescent="0.25">
      <c r="K95569" s="9"/>
      <c r="N95569" s="9"/>
      <c r="O95569" s="9"/>
      <c r="P95569" s="9"/>
      <c r="Q95569" s="9"/>
    </row>
    <row r="95570" spans="11:17" x14ac:dyDescent="0.25">
      <c r="K95570" s="9"/>
      <c r="N95570" s="9"/>
      <c r="O95570" s="9"/>
      <c r="P95570" s="9"/>
      <c r="Q95570" s="9"/>
    </row>
    <row r="95571" spans="11:17" x14ac:dyDescent="0.25">
      <c r="K95571" s="9"/>
      <c r="N95571" s="9"/>
      <c r="O95571" s="9"/>
      <c r="P95571" s="9"/>
      <c r="Q95571" s="9"/>
    </row>
    <row r="95572" spans="11:17" x14ac:dyDescent="0.25">
      <c r="K95572" s="9"/>
      <c r="N95572" s="9"/>
      <c r="O95572" s="9"/>
      <c r="P95572" s="9"/>
      <c r="Q95572" s="9"/>
    </row>
    <row r="95573" spans="11:17" x14ac:dyDescent="0.25">
      <c r="K95573" s="9"/>
      <c r="N95573" s="9"/>
      <c r="O95573" s="9"/>
      <c r="P95573" s="9"/>
      <c r="Q95573" s="9"/>
    </row>
    <row r="95574" spans="11:17" x14ac:dyDescent="0.25">
      <c r="K95574" s="9"/>
      <c r="N95574" s="9"/>
      <c r="O95574" s="9"/>
      <c r="P95574" s="9"/>
      <c r="Q95574" s="9"/>
    </row>
    <row r="95575" spans="11:17" x14ac:dyDescent="0.25">
      <c r="K95575" s="9"/>
      <c r="N95575" s="9"/>
      <c r="O95575" s="9"/>
      <c r="P95575" s="9"/>
      <c r="Q95575" s="9"/>
    </row>
    <row r="95576" spans="11:17" x14ac:dyDescent="0.25">
      <c r="K95576" s="9"/>
      <c r="N95576" s="9"/>
      <c r="O95576" s="9"/>
      <c r="P95576" s="9"/>
      <c r="Q95576" s="9"/>
    </row>
    <row r="95577" spans="11:17" x14ac:dyDescent="0.25">
      <c r="K95577" s="9"/>
      <c r="N95577" s="9"/>
      <c r="O95577" s="9"/>
      <c r="P95577" s="9"/>
      <c r="Q95577" s="9"/>
    </row>
    <row r="95578" spans="11:17" x14ac:dyDescent="0.25">
      <c r="K95578" s="9"/>
      <c r="N95578" s="9"/>
      <c r="O95578" s="9"/>
      <c r="P95578" s="9"/>
      <c r="Q95578" s="9"/>
    </row>
    <row r="95579" spans="11:17" x14ac:dyDescent="0.25">
      <c r="K95579" s="9"/>
      <c r="N95579" s="9"/>
      <c r="O95579" s="9"/>
      <c r="P95579" s="9"/>
      <c r="Q95579" s="9"/>
    </row>
    <row r="95580" spans="11:17" x14ac:dyDescent="0.25">
      <c r="K95580" s="9"/>
      <c r="N95580" s="9"/>
      <c r="O95580" s="9"/>
      <c r="P95580" s="9"/>
      <c r="Q95580" s="9"/>
    </row>
    <row r="95581" spans="11:17" x14ac:dyDescent="0.25">
      <c r="K95581" s="9"/>
      <c r="N95581" s="9"/>
      <c r="O95581" s="9"/>
      <c r="P95581" s="9"/>
      <c r="Q95581" s="9"/>
    </row>
    <row r="95582" spans="11:17" x14ac:dyDescent="0.25">
      <c r="K95582" s="9"/>
      <c r="N95582" s="9"/>
      <c r="O95582" s="9"/>
      <c r="P95582" s="9"/>
      <c r="Q95582" s="9"/>
    </row>
    <row r="95583" spans="11:17" x14ac:dyDescent="0.25">
      <c r="K95583" s="9"/>
      <c r="N95583" s="9"/>
      <c r="O95583" s="9"/>
      <c r="P95583" s="9"/>
      <c r="Q95583" s="9"/>
    </row>
    <row r="95584" spans="11:17" x14ac:dyDescent="0.25">
      <c r="K95584" s="9"/>
      <c r="N95584" s="9"/>
      <c r="O95584" s="9"/>
      <c r="P95584" s="9"/>
      <c r="Q95584" s="9"/>
    </row>
    <row r="95585" spans="11:17" x14ac:dyDescent="0.25">
      <c r="K95585" s="9"/>
      <c r="N95585" s="9"/>
      <c r="O95585" s="9"/>
      <c r="P95585" s="9"/>
      <c r="Q95585" s="9"/>
    </row>
    <row r="95586" spans="11:17" x14ac:dyDescent="0.25">
      <c r="K95586" s="9"/>
      <c r="N95586" s="9"/>
      <c r="O95586" s="9"/>
      <c r="P95586" s="9"/>
      <c r="Q95586" s="9"/>
    </row>
    <row r="95587" spans="11:17" x14ac:dyDescent="0.25">
      <c r="K95587" s="9"/>
      <c r="N95587" s="9"/>
      <c r="O95587" s="9"/>
      <c r="P95587" s="9"/>
      <c r="Q95587" s="9"/>
    </row>
    <row r="95588" spans="11:17" x14ac:dyDescent="0.25">
      <c r="K95588" s="9"/>
      <c r="N95588" s="9"/>
      <c r="O95588" s="9"/>
      <c r="P95588" s="9"/>
      <c r="Q95588" s="9"/>
    </row>
    <row r="95589" spans="11:17" x14ac:dyDescent="0.25">
      <c r="K95589" s="9"/>
      <c r="N95589" s="9"/>
      <c r="O95589" s="9"/>
      <c r="P95589" s="9"/>
      <c r="Q95589" s="9"/>
    </row>
    <row r="95590" spans="11:17" x14ac:dyDescent="0.25">
      <c r="K95590" s="9"/>
      <c r="N95590" s="9"/>
      <c r="O95590" s="9"/>
      <c r="P95590" s="9"/>
      <c r="Q95590" s="9"/>
    </row>
    <row r="95591" spans="11:17" x14ac:dyDescent="0.25">
      <c r="K95591" s="9"/>
      <c r="N95591" s="9"/>
      <c r="O95591" s="9"/>
      <c r="P95591" s="9"/>
      <c r="Q95591" s="9"/>
    </row>
    <row r="95592" spans="11:17" x14ac:dyDescent="0.25">
      <c r="K95592" s="9"/>
      <c r="N95592" s="9"/>
      <c r="O95592" s="9"/>
      <c r="P95592" s="9"/>
      <c r="Q95592" s="9"/>
    </row>
    <row r="95593" spans="11:17" x14ac:dyDescent="0.25">
      <c r="K95593" s="9"/>
      <c r="N95593" s="9"/>
      <c r="O95593" s="9"/>
      <c r="P95593" s="9"/>
      <c r="Q95593" s="9"/>
    </row>
    <row r="95594" spans="11:17" x14ac:dyDescent="0.25">
      <c r="K95594" s="9"/>
      <c r="N95594" s="9"/>
      <c r="O95594" s="9"/>
      <c r="P95594" s="9"/>
      <c r="Q95594" s="9"/>
    </row>
    <row r="95595" spans="11:17" x14ac:dyDescent="0.25">
      <c r="K95595" s="9"/>
      <c r="N95595" s="9"/>
      <c r="O95595" s="9"/>
      <c r="P95595" s="9"/>
      <c r="Q95595" s="9"/>
    </row>
    <row r="95596" spans="11:17" x14ac:dyDescent="0.25">
      <c r="K95596" s="9"/>
      <c r="N95596" s="9"/>
      <c r="O95596" s="9"/>
      <c r="P95596" s="9"/>
      <c r="Q95596" s="9"/>
    </row>
    <row r="95597" spans="11:17" x14ac:dyDescent="0.25">
      <c r="K95597" s="9"/>
      <c r="N95597" s="9"/>
      <c r="O95597" s="9"/>
      <c r="P95597" s="9"/>
      <c r="Q95597" s="9"/>
    </row>
    <row r="95598" spans="11:17" x14ac:dyDescent="0.25">
      <c r="K95598" s="9"/>
      <c r="N95598" s="9"/>
      <c r="O95598" s="9"/>
      <c r="P95598" s="9"/>
      <c r="Q95598" s="9"/>
    </row>
    <row r="95599" spans="11:17" x14ac:dyDescent="0.25">
      <c r="K95599" s="9"/>
      <c r="N95599" s="9"/>
      <c r="O95599" s="9"/>
      <c r="P95599" s="9"/>
      <c r="Q95599" s="9"/>
    </row>
    <row r="95600" spans="11:17" x14ac:dyDescent="0.25">
      <c r="K95600" s="9"/>
      <c r="N95600" s="9"/>
      <c r="O95600" s="9"/>
      <c r="P95600" s="9"/>
      <c r="Q95600" s="9"/>
    </row>
    <row r="95601" spans="11:17" x14ac:dyDescent="0.25">
      <c r="K95601" s="9"/>
      <c r="N95601" s="9"/>
      <c r="O95601" s="9"/>
      <c r="P95601" s="9"/>
      <c r="Q95601" s="9"/>
    </row>
    <row r="95602" spans="11:17" x14ac:dyDescent="0.25">
      <c r="K95602" s="9"/>
      <c r="N95602" s="9"/>
      <c r="O95602" s="9"/>
      <c r="P95602" s="9"/>
      <c r="Q95602" s="9"/>
    </row>
    <row r="95603" spans="11:17" x14ac:dyDescent="0.25">
      <c r="K95603" s="9"/>
      <c r="N95603" s="9"/>
      <c r="O95603" s="9"/>
      <c r="P95603" s="9"/>
      <c r="Q95603" s="9"/>
    </row>
    <row r="95604" spans="11:17" x14ac:dyDescent="0.25">
      <c r="K95604" s="9"/>
      <c r="N95604" s="9"/>
      <c r="O95604" s="9"/>
      <c r="P95604" s="9"/>
      <c r="Q95604" s="9"/>
    </row>
    <row r="95605" spans="11:17" x14ac:dyDescent="0.25">
      <c r="K95605" s="9"/>
      <c r="N95605" s="9"/>
      <c r="O95605" s="9"/>
      <c r="P95605" s="9"/>
      <c r="Q95605" s="9"/>
    </row>
    <row r="95606" spans="11:17" x14ac:dyDescent="0.25">
      <c r="K95606" s="9"/>
      <c r="N95606" s="9"/>
      <c r="O95606" s="9"/>
      <c r="P95606" s="9"/>
      <c r="Q95606" s="9"/>
    </row>
    <row r="95607" spans="11:17" x14ac:dyDescent="0.25">
      <c r="K95607" s="9"/>
      <c r="N95607" s="9"/>
      <c r="O95607" s="9"/>
      <c r="P95607" s="9"/>
      <c r="Q95607" s="9"/>
    </row>
    <row r="95608" spans="11:17" x14ac:dyDescent="0.25">
      <c r="K95608" s="9"/>
      <c r="N95608" s="9"/>
      <c r="O95608" s="9"/>
      <c r="P95608" s="9"/>
      <c r="Q95608" s="9"/>
    </row>
    <row r="95609" spans="11:17" x14ac:dyDescent="0.25">
      <c r="K95609" s="9"/>
      <c r="N95609" s="9"/>
      <c r="O95609" s="9"/>
      <c r="P95609" s="9"/>
      <c r="Q95609" s="9"/>
    </row>
    <row r="95610" spans="11:17" x14ac:dyDescent="0.25">
      <c r="K95610" s="9"/>
      <c r="N95610" s="9"/>
      <c r="O95610" s="9"/>
      <c r="P95610" s="9"/>
      <c r="Q95610" s="9"/>
    </row>
    <row r="95611" spans="11:17" x14ac:dyDescent="0.25">
      <c r="K95611" s="9"/>
      <c r="N95611" s="9"/>
      <c r="O95611" s="9"/>
      <c r="P95611" s="9"/>
      <c r="Q95611" s="9"/>
    </row>
    <row r="95612" spans="11:17" x14ac:dyDescent="0.25">
      <c r="K95612" s="9"/>
      <c r="N95612" s="9"/>
      <c r="O95612" s="9"/>
      <c r="P95612" s="9"/>
      <c r="Q95612" s="9"/>
    </row>
    <row r="95613" spans="11:17" x14ac:dyDescent="0.25">
      <c r="K95613" s="9"/>
      <c r="N95613" s="9"/>
      <c r="O95613" s="9"/>
      <c r="P95613" s="9"/>
      <c r="Q95613" s="9"/>
    </row>
    <row r="95614" spans="11:17" x14ac:dyDescent="0.25">
      <c r="K95614" s="9"/>
      <c r="N95614" s="9"/>
      <c r="O95614" s="9"/>
      <c r="P95614" s="9"/>
      <c r="Q95614" s="9"/>
    </row>
    <row r="95615" spans="11:17" x14ac:dyDescent="0.25">
      <c r="K95615" s="9"/>
      <c r="N95615" s="9"/>
      <c r="O95615" s="9"/>
      <c r="P95615" s="9"/>
      <c r="Q95615" s="9"/>
    </row>
    <row r="95616" spans="11:17" x14ac:dyDescent="0.25">
      <c r="K95616" s="9"/>
      <c r="N95616" s="9"/>
      <c r="O95616" s="9"/>
      <c r="P95616" s="9"/>
      <c r="Q95616" s="9"/>
    </row>
    <row r="95617" spans="11:17" x14ac:dyDescent="0.25">
      <c r="K95617" s="9"/>
      <c r="N95617" s="9"/>
      <c r="O95617" s="9"/>
      <c r="P95617" s="9"/>
      <c r="Q95617" s="9"/>
    </row>
    <row r="95618" spans="11:17" x14ac:dyDescent="0.25">
      <c r="K95618" s="9"/>
      <c r="N95618" s="9"/>
      <c r="O95618" s="9"/>
      <c r="P95618" s="9"/>
      <c r="Q95618" s="9"/>
    </row>
    <row r="95619" spans="11:17" x14ac:dyDescent="0.25">
      <c r="K95619" s="9"/>
      <c r="N95619" s="9"/>
      <c r="O95619" s="9"/>
      <c r="P95619" s="9"/>
      <c r="Q95619" s="9"/>
    </row>
    <row r="95620" spans="11:17" x14ac:dyDescent="0.25">
      <c r="K95620" s="9"/>
      <c r="N95620" s="9"/>
      <c r="O95620" s="9"/>
      <c r="P95620" s="9"/>
      <c r="Q95620" s="9"/>
    </row>
    <row r="95621" spans="11:17" x14ac:dyDescent="0.25">
      <c r="K95621" s="9"/>
      <c r="N95621" s="9"/>
      <c r="O95621" s="9"/>
      <c r="P95621" s="9"/>
      <c r="Q95621" s="9"/>
    </row>
    <row r="95622" spans="11:17" x14ac:dyDescent="0.25">
      <c r="K95622" s="9"/>
      <c r="N95622" s="9"/>
      <c r="O95622" s="9"/>
      <c r="P95622" s="9"/>
      <c r="Q95622" s="9"/>
    </row>
    <row r="95623" spans="11:17" x14ac:dyDescent="0.25">
      <c r="K95623" s="9"/>
      <c r="N95623" s="9"/>
      <c r="O95623" s="9"/>
      <c r="P95623" s="9"/>
      <c r="Q95623" s="9"/>
    </row>
    <row r="95624" spans="11:17" x14ac:dyDescent="0.25">
      <c r="K95624" s="9"/>
      <c r="N95624" s="9"/>
      <c r="O95624" s="9"/>
      <c r="P95624" s="9"/>
      <c r="Q95624" s="9"/>
    </row>
    <row r="95625" spans="11:17" x14ac:dyDescent="0.25">
      <c r="K95625" s="9"/>
      <c r="N95625" s="9"/>
      <c r="O95625" s="9"/>
      <c r="P95625" s="9"/>
      <c r="Q95625" s="9"/>
    </row>
    <row r="95626" spans="11:17" x14ac:dyDescent="0.25">
      <c r="K95626" s="9"/>
      <c r="N95626" s="9"/>
      <c r="O95626" s="9"/>
      <c r="P95626" s="9"/>
      <c r="Q95626" s="9"/>
    </row>
    <row r="95627" spans="11:17" x14ac:dyDescent="0.25">
      <c r="K95627" s="9"/>
      <c r="N95627" s="9"/>
      <c r="O95627" s="9"/>
      <c r="P95627" s="9"/>
      <c r="Q95627" s="9"/>
    </row>
    <row r="95628" spans="11:17" x14ac:dyDescent="0.25">
      <c r="K95628" s="9"/>
      <c r="N95628" s="9"/>
      <c r="O95628" s="9"/>
      <c r="P95628" s="9"/>
      <c r="Q95628" s="9"/>
    </row>
    <row r="95629" spans="11:17" x14ac:dyDescent="0.25">
      <c r="K95629" s="9"/>
      <c r="N95629" s="9"/>
      <c r="O95629" s="9"/>
      <c r="P95629" s="9"/>
      <c r="Q95629" s="9"/>
    </row>
    <row r="95630" spans="11:17" x14ac:dyDescent="0.25">
      <c r="K95630" s="9"/>
      <c r="N95630" s="9"/>
      <c r="O95630" s="9"/>
      <c r="P95630" s="9"/>
      <c r="Q95630" s="9"/>
    </row>
    <row r="95631" spans="11:17" x14ac:dyDescent="0.25">
      <c r="K95631" s="9"/>
      <c r="N95631" s="9"/>
      <c r="O95631" s="9"/>
      <c r="P95631" s="9"/>
      <c r="Q95631" s="9"/>
    </row>
    <row r="95632" spans="11:17" x14ac:dyDescent="0.25">
      <c r="K95632" s="9"/>
      <c r="N95632" s="9"/>
      <c r="O95632" s="9"/>
      <c r="P95632" s="9"/>
      <c r="Q95632" s="9"/>
    </row>
    <row r="95633" spans="11:17" x14ac:dyDescent="0.25">
      <c r="K95633" s="9"/>
      <c r="N95633" s="9"/>
      <c r="O95633" s="9"/>
      <c r="P95633" s="9"/>
      <c r="Q95633" s="9"/>
    </row>
    <row r="95634" spans="11:17" x14ac:dyDescent="0.25">
      <c r="K95634" s="9"/>
      <c r="N95634" s="9"/>
      <c r="O95634" s="9"/>
      <c r="P95634" s="9"/>
      <c r="Q95634" s="9"/>
    </row>
    <row r="95635" spans="11:17" x14ac:dyDescent="0.25">
      <c r="K95635" s="9"/>
      <c r="N95635" s="9"/>
      <c r="O95635" s="9"/>
      <c r="P95635" s="9"/>
      <c r="Q95635" s="9"/>
    </row>
    <row r="95636" spans="11:17" x14ac:dyDescent="0.25">
      <c r="K95636" s="9"/>
      <c r="N95636" s="9"/>
      <c r="O95636" s="9"/>
      <c r="P95636" s="9"/>
      <c r="Q95636" s="9"/>
    </row>
    <row r="95637" spans="11:17" x14ac:dyDescent="0.25">
      <c r="K95637" s="9"/>
      <c r="N95637" s="9"/>
      <c r="O95637" s="9"/>
      <c r="P95637" s="9"/>
      <c r="Q95637" s="9"/>
    </row>
    <row r="95638" spans="11:17" x14ac:dyDescent="0.25">
      <c r="K95638" s="9"/>
      <c r="N95638" s="9"/>
      <c r="O95638" s="9"/>
      <c r="P95638" s="9"/>
      <c r="Q95638" s="9"/>
    </row>
    <row r="95639" spans="11:17" x14ac:dyDescent="0.25">
      <c r="K95639" s="9"/>
      <c r="N95639" s="9"/>
      <c r="O95639" s="9"/>
      <c r="P95639" s="9"/>
      <c r="Q95639" s="9"/>
    </row>
    <row r="95640" spans="11:17" x14ac:dyDescent="0.25">
      <c r="K95640" s="9"/>
      <c r="N95640" s="9"/>
      <c r="O95640" s="9"/>
      <c r="P95640" s="9"/>
      <c r="Q95640" s="9"/>
    </row>
    <row r="95641" spans="11:17" x14ac:dyDescent="0.25">
      <c r="K95641" s="9"/>
      <c r="N95641" s="9"/>
      <c r="O95641" s="9"/>
      <c r="P95641" s="9"/>
      <c r="Q95641" s="9"/>
    </row>
    <row r="95642" spans="11:17" x14ac:dyDescent="0.25">
      <c r="K95642" s="9"/>
      <c r="N95642" s="9"/>
      <c r="O95642" s="9"/>
      <c r="P95642" s="9"/>
      <c r="Q95642" s="9"/>
    </row>
    <row r="95643" spans="11:17" x14ac:dyDescent="0.25">
      <c r="K95643" s="9"/>
      <c r="N95643" s="9"/>
      <c r="O95643" s="9"/>
      <c r="P95643" s="9"/>
      <c r="Q95643" s="9"/>
    </row>
    <row r="95644" spans="11:17" x14ac:dyDescent="0.25">
      <c r="K95644" s="9"/>
      <c r="N95644" s="9"/>
      <c r="O95644" s="9"/>
      <c r="P95644" s="9"/>
      <c r="Q95644" s="9"/>
    </row>
    <row r="95645" spans="11:17" x14ac:dyDescent="0.25">
      <c r="K95645" s="9"/>
      <c r="N95645" s="9"/>
      <c r="O95645" s="9"/>
      <c r="P95645" s="9"/>
      <c r="Q95645" s="9"/>
    </row>
    <row r="95646" spans="11:17" x14ac:dyDescent="0.25">
      <c r="K95646" s="9"/>
      <c r="N95646" s="9"/>
      <c r="O95646" s="9"/>
      <c r="P95646" s="9"/>
      <c r="Q95646" s="9"/>
    </row>
    <row r="95647" spans="11:17" x14ac:dyDescent="0.25">
      <c r="K95647" s="9"/>
      <c r="N95647" s="9"/>
      <c r="O95647" s="9"/>
      <c r="P95647" s="9"/>
      <c r="Q95647" s="9"/>
    </row>
    <row r="95648" spans="11:17" x14ac:dyDescent="0.25">
      <c r="K95648" s="9"/>
      <c r="N95648" s="9"/>
      <c r="O95648" s="9"/>
      <c r="P95648" s="9"/>
      <c r="Q95648" s="9"/>
    </row>
    <row r="95649" spans="11:17" x14ac:dyDescent="0.25">
      <c r="K95649" s="9"/>
      <c r="N95649" s="9"/>
      <c r="O95649" s="9"/>
      <c r="P95649" s="9"/>
      <c r="Q95649" s="9"/>
    </row>
    <row r="95650" spans="11:17" x14ac:dyDescent="0.25">
      <c r="K95650" s="9"/>
      <c r="N95650" s="9"/>
      <c r="O95650" s="9"/>
      <c r="P95650" s="9"/>
      <c r="Q95650" s="9"/>
    </row>
    <row r="95651" spans="11:17" x14ac:dyDescent="0.25">
      <c r="K95651" s="9"/>
      <c r="N95651" s="9"/>
      <c r="O95651" s="9"/>
      <c r="P95651" s="9"/>
      <c r="Q95651" s="9"/>
    </row>
    <row r="95652" spans="11:17" x14ac:dyDescent="0.25">
      <c r="K95652" s="9"/>
      <c r="N95652" s="9"/>
      <c r="O95652" s="9"/>
      <c r="P95652" s="9"/>
      <c r="Q95652" s="9"/>
    </row>
    <row r="95653" spans="11:17" x14ac:dyDescent="0.25">
      <c r="K95653" s="9"/>
      <c r="N95653" s="9"/>
      <c r="O95653" s="9"/>
      <c r="P95653" s="9"/>
      <c r="Q95653" s="9"/>
    </row>
    <row r="95654" spans="11:17" x14ac:dyDescent="0.25">
      <c r="K95654" s="9"/>
      <c r="N95654" s="9"/>
      <c r="O95654" s="9"/>
      <c r="P95654" s="9"/>
      <c r="Q95654" s="9"/>
    </row>
    <row r="95655" spans="11:17" x14ac:dyDescent="0.25">
      <c r="K95655" s="9"/>
      <c r="N95655" s="9"/>
      <c r="O95655" s="9"/>
      <c r="P95655" s="9"/>
      <c r="Q95655" s="9"/>
    </row>
    <row r="95656" spans="11:17" x14ac:dyDescent="0.25">
      <c r="K95656" s="9"/>
      <c r="N95656" s="9"/>
      <c r="O95656" s="9"/>
      <c r="P95656" s="9"/>
      <c r="Q95656" s="9"/>
    </row>
    <row r="95657" spans="11:17" x14ac:dyDescent="0.25">
      <c r="K95657" s="9"/>
      <c r="N95657" s="9"/>
      <c r="O95657" s="9"/>
      <c r="P95657" s="9"/>
      <c r="Q95657" s="9"/>
    </row>
    <row r="95658" spans="11:17" x14ac:dyDescent="0.25">
      <c r="K95658" s="9"/>
      <c r="N95658" s="9"/>
      <c r="O95658" s="9"/>
      <c r="P95658" s="9"/>
      <c r="Q95658" s="9"/>
    </row>
    <row r="95659" spans="11:17" x14ac:dyDescent="0.25">
      <c r="K95659" s="9"/>
      <c r="N95659" s="9"/>
      <c r="O95659" s="9"/>
      <c r="P95659" s="9"/>
      <c r="Q95659" s="9"/>
    </row>
    <row r="95660" spans="11:17" x14ac:dyDescent="0.25">
      <c r="K95660" s="9"/>
      <c r="N95660" s="9"/>
      <c r="O95660" s="9"/>
      <c r="P95660" s="9"/>
      <c r="Q95660" s="9"/>
    </row>
    <row r="95661" spans="11:17" x14ac:dyDescent="0.25">
      <c r="K95661" s="9"/>
      <c r="N95661" s="9"/>
      <c r="O95661" s="9"/>
      <c r="P95661" s="9"/>
      <c r="Q95661" s="9"/>
    </row>
    <row r="95662" spans="11:17" x14ac:dyDescent="0.25">
      <c r="K95662" s="9"/>
      <c r="N95662" s="9"/>
      <c r="O95662" s="9"/>
      <c r="P95662" s="9"/>
      <c r="Q95662" s="9"/>
    </row>
    <row r="95663" spans="11:17" x14ac:dyDescent="0.25">
      <c r="K95663" s="9"/>
      <c r="N95663" s="9"/>
      <c r="O95663" s="9"/>
      <c r="P95663" s="9"/>
      <c r="Q95663" s="9"/>
    </row>
    <row r="95664" spans="11:17" x14ac:dyDescent="0.25">
      <c r="K95664" s="9"/>
      <c r="N95664" s="9"/>
      <c r="O95664" s="9"/>
      <c r="P95664" s="9"/>
      <c r="Q95664" s="9"/>
    </row>
    <row r="95665" spans="11:17" x14ac:dyDescent="0.25">
      <c r="K95665" s="9"/>
      <c r="N95665" s="9"/>
      <c r="O95665" s="9"/>
      <c r="P95665" s="9"/>
      <c r="Q95665" s="9"/>
    </row>
    <row r="95666" spans="11:17" x14ac:dyDescent="0.25">
      <c r="K95666" s="9"/>
      <c r="N95666" s="9"/>
      <c r="O95666" s="9"/>
      <c r="P95666" s="9"/>
      <c r="Q95666" s="9"/>
    </row>
    <row r="95667" spans="11:17" x14ac:dyDescent="0.25">
      <c r="K95667" s="9"/>
      <c r="N95667" s="9"/>
      <c r="O95667" s="9"/>
      <c r="P95667" s="9"/>
      <c r="Q95667" s="9"/>
    </row>
    <row r="95668" spans="11:17" x14ac:dyDescent="0.25">
      <c r="K95668" s="9"/>
      <c r="N95668" s="9"/>
      <c r="O95668" s="9"/>
      <c r="P95668" s="9"/>
      <c r="Q95668" s="9"/>
    </row>
    <row r="95669" spans="11:17" x14ac:dyDescent="0.25">
      <c r="K95669" s="9"/>
      <c r="N95669" s="9"/>
      <c r="O95669" s="9"/>
      <c r="P95669" s="9"/>
      <c r="Q95669" s="9"/>
    </row>
    <row r="95670" spans="11:17" x14ac:dyDescent="0.25">
      <c r="K95670" s="9"/>
      <c r="N95670" s="9"/>
      <c r="O95670" s="9"/>
      <c r="P95670" s="9"/>
      <c r="Q95670" s="9"/>
    </row>
    <row r="95671" spans="11:17" x14ac:dyDescent="0.25">
      <c r="K95671" s="9"/>
      <c r="N95671" s="9"/>
      <c r="O95671" s="9"/>
      <c r="P95671" s="9"/>
      <c r="Q95671" s="9"/>
    </row>
    <row r="95672" spans="11:17" x14ac:dyDescent="0.25">
      <c r="K95672" s="9"/>
      <c r="N95672" s="9"/>
      <c r="O95672" s="9"/>
      <c r="P95672" s="9"/>
      <c r="Q95672" s="9"/>
    </row>
    <row r="95673" spans="11:17" x14ac:dyDescent="0.25">
      <c r="K95673" s="9"/>
      <c r="N95673" s="9"/>
      <c r="O95673" s="9"/>
      <c r="P95673" s="9"/>
      <c r="Q95673" s="9"/>
    </row>
    <row r="95674" spans="11:17" x14ac:dyDescent="0.25">
      <c r="K95674" s="9"/>
      <c r="N95674" s="9"/>
      <c r="O95674" s="9"/>
      <c r="P95674" s="9"/>
      <c r="Q95674" s="9"/>
    </row>
    <row r="95675" spans="11:17" x14ac:dyDescent="0.25">
      <c r="K95675" s="9"/>
      <c r="N95675" s="9"/>
      <c r="O95675" s="9"/>
      <c r="P95675" s="9"/>
      <c r="Q95675" s="9"/>
    </row>
    <row r="95676" spans="11:17" x14ac:dyDescent="0.25">
      <c r="K95676" s="9"/>
      <c r="N95676" s="9"/>
      <c r="O95676" s="9"/>
      <c r="P95676" s="9"/>
      <c r="Q95676" s="9"/>
    </row>
    <row r="95677" spans="11:17" x14ac:dyDescent="0.25">
      <c r="K95677" s="9"/>
      <c r="N95677" s="9"/>
      <c r="O95677" s="9"/>
      <c r="P95677" s="9"/>
      <c r="Q95677" s="9"/>
    </row>
    <row r="95678" spans="11:17" x14ac:dyDescent="0.25">
      <c r="K95678" s="9"/>
      <c r="N95678" s="9"/>
      <c r="O95678" s="9"/>
      <c r="P95678" s="9"/>
      <c r="Q95678" s="9"/>
    </row>
    <row r="95679" spans="11:17" x14ac:dyDescent="0.25">
      <c r="K95679" s="9"/>
      <c r="N95679" s="9"/>
      <c r="O95679" s="9"/>
      <c r="P95679" s="9"/>
      <c r="Q95679" s="9"/>
    </row>
    <row r="95680" spans="11:17" x14ac:dyDescent="0.25">
      <c r="K95680" s="9"/>
      <c r="N95680" s="9"/>
      <c r="O95680" s="9"/>
      <c r="P95680" s="9"/>
      <c r="Q95680" s="9"/>
    </row>
    <row r="95681" spans="11:17" x14ac:dyDescent="0.25">
      <c r="K95681" s="9"/>
      <c r="N95681" s="9"/>
      <c r="O95681" s="9"/>
      <c r="P95681" s="9"/>
      <c r="Q95681" s="9"/>
    </row>
    <row r="95682" spans="11:17" x14ac:dyDescent="0.25">
      <c r="K95682" s="9"/>
      <c r="N95682" s="9"/>
      <c r="O95682" s="9"/>
      <c r="P95682" s="9"/>
      <c r="Q95682" s="9"/>
    </row>
    <row r="95683" spans="11:17" x14ac:dyDescent="0.25">
      <c r="K95683" s="9"/>
      <c r="N95683" s="9"/>
      <c r="O95683" s="9"/>
      <c r="P95683" s="9"/>
      <c r="Q95683" s="9"/>
    </row>
    <row r="95684" spans="11:17" x14ac:dyDescent="0.25">
      <c r="K95684" s="9"/>
      <c r="N95684" s="9"/>
      <c r="O95684" s="9"/>
      <c r="P95684" s="9"/>
      <c r="Q95684" s="9"/>
    </row>
    <row r="95685" spans="11:17" x14ac:dyDescent="0.25">
      <c r="K95685" s="9"/>
      <c r="N95685" s="9"/>
      <c r="O95685" s="9"/>
      <c r="P95685" s="9"/>
      <c r="Q95685" s="9"/>
    </row>
    <row r="95686" spans="11:17" x14ac:dyDescent="0.25">
      <c r="K95686" s="9"/>
      <c r="N95686" s="9"/>
      <c r="O95686" s="9"/>
      <c r="P95686" s="9"/>
      <c r="Q95686" s="9"/>
    </row>
    <row r="95687" spans="11:17" x14ac:dyDescent="0.25">
      <c r="K95687" s="9"/>
      <c r="N95687" s="9"/>
      <c r="O95687" s="9"/>
      <c r="P95687" s="9"/>
      <c r="Q95687" s="9"/>
    </row>
    <row r="95688" spans="11:17" x14ac:dyDescent="0.25">
      <c r="K95688" s="9"/>
      <c r="N95688" s="9"/>
      <c r="O95688" s="9"/>
      <c r="P95688" s="9"/>
      <c r="Q95688" s="9"/>
    </row>
    <row r="95689" spans="11:17" x14ac:dyDescent="0.25">
      <c r="K95689" s="9"/>
      <c r="N95689" s="9"/>
      <c r="O95689" s="9"/>
      <c r="P95689" s="9"/>
      <c r="Q95689" s="9"/>
    </row>
    <row r="95690" spans="11:17" x14ac:dyDescent="0.25">
      <c r="K95690" s="9"/>
      <c r="N95690" s="9"/>
      <c r="O95690" s="9"/>
      <c r="P95690" s="9"/>
      <c r="Q95690" s="9"/>
    </row>
    <row r="95691" spans="11:17" x14ac:dyDescent="0.25">
      <c r="K95691" s="9"/>
      <c r="N95691" s="9"/>
      <c r="O95691" s="9"/>
      <c r="P95691" s="9"/>
      <c r="Q95691" s="9"/>
    </row>
    <row r="95692" spans="11:17" x14ac:dyDescent="0.25">
      <c r="K95692" s="9"/>
      <c r="N95692" s="9"/>
      <c r="O95692" s="9"/>
      <c r="P95692" s="9"/>
      <c r="Q95692" s="9"/>
    </row>
    <row r="95693" spans="11:17" x14ac:dyDescent="0.25">
      <c r="K95693" s="9"/>
      <c r="N95693" s="9"/>
      <c r="O95693" s="9"/>
      <c r="P95693" s="9"/>
      <c r="Q95693" s="9"/>
    </row>
    <row r="95694" spans="11:17" x14ac:dyDescent="0.25">
      <c r="K95694" s="9"/>
      <c r="N95694" s="9"/>
      <c r="O95694" s="9"/>
      <c r="P95694" s="9"/>
      <c r="Q95694" s="9"/>
    </row>
    <row r="95695" spans="11:17" x14ac:dyDescent="0.25">
      <c r="K95695" s="9"/>
      <c r="N95695" s="9"/>
      <c r="O95695" s="9"/>
      <c r="P95695" s="9"/>
      <c r="Q95695" s="9"/>
    </row>
    <row r="95696" spans="11:17" x14ac:dyDescent="0.25">
      <c r="K95696" s="9"/>
      <c r="N95696" s="9"/>
      <c r="O95696" s="9"/>
      <c r="P95696" s="9"/>
      <c r="Q95696" s="9"/>
    </row>
    <row r="95697" spans="11:17" x14ac:dyDescent="0.25">
      <c r="K95697" s="9"/>
      <c r="N95697" s="9"/>
      <c r="O95697" s="9"/>
      <c r="P95697" s="9"/>
      <c r="Q95697" s="9"/>
    </row>
    <row r="95698" spans="11:17" x14ac:dyDescent="0.25">
      <c r="K95698" s="9"/>
      <c r="N95698" s="9"/>
      <c r="O95698" s="9"/>
      <c r="P95698" s="9"/>
      <c r="Q95698" s="9"/>
    </row>
    <row r="95699" spans="11:17" x14ac:dyDescent="0.25">
      <c r="K95699" s="9"/>
      <c r="N95699" s="9"/>
      <c r="O95699" s="9"/>
      <c r="P95699" s="9"/>
      <c r="Q95699" s="9"/>
    </row>
    <row r="95700" spans="11:17" x14ac:dyDescent="0.25">
      <c r="K95700" s="9"/>
      <c r="N95700" s="9"/>
      <c r="O95700" s="9"/>
      <c r="P95700" s="9"/>
      <c r="Q95700" s="9"/>
    </row>
    <row r="95701" spans="11:17" x14ac:dyDescent="0.25">
      <c r="K95701" s="9"/>
      <c r="N95701" s="9"/>
      <c r="O95701" s="9"/>
      <c r="P95701" s="9"/>
      <c r="Q95701" s="9"/>
    </row>
    <row r="95702" spans="11:17" x14ac:dyDescent="0.25">
      <c r="K95702" s="9"/>
      <c r="N95702" s="9"/>
      <c r="O95702" s="9"/>
      <c r="P95702" s="9"/>
      <c r="Q95702" s="9"/>
    </row>
    <row r="95703" spans="11:17" x14ac:dyDescent="0.25">
      <c r="K95703" s="9"/>
      <c r="N95703" s="9"/>
      <c r="O95703" s="9"/>
      <c r="P95703" s="9"/>
      <c r="Q95703" s="9"/>
    </row>
    <row r="95704" spans="11:17" x14ac:dyDescent="0.25">
      <c r="K95704" s="9"/>
      <c r="N95704" s="9"/>
      <c r="O95704" s="9"/>
      <c r="P95704" s="9"/>
      <c r="Q95704" s="9"/>
    </row>
    <row r="95705" spans="11:17" x14ac:dyDescent="0.25">
      <c r="K95705" s="9"/>
      <c r="N95705" s="9"/>
      <c r="O95705" s="9"/>
      <c r="P95705" s="9"/>
      <c r="Q95705" s="9"/>
    </row>
    <row r="95706" spans="11:17" x14ac:dyDescent="0.25">
      <c r="K95706" s="9"/>
      <c r="N95706" s="9"/>
      <c r="O95706" s="9"/>
      <c r="P95706" s="9"/>
      <c r="Q95706" s="9"/>
    </row>
    <row r="95707" spans="11:17" x14ac:dyDescent="0.25">
      <c r="K95707" s="9"/>
      <c r="N95707" s="9"/>
      <c r="O95707" s="9"/>
      <c r="P95707" s="9"/>
      <c r="Q95707" s="9"/>
    </row>
    <row r="95708" spans="11:17" x14ac:dyDescent="0.25">
      <c r="K95708" s="9"/>
      <c r="N95708" s="9"/>
      <c r="O95708" s="9"/>
      <c r="P95708" s="9"/>
      <c r="Q95708" s="9"/>
    </row>
    <row r="95709" spans="11:17" x14ac:dyDescent="0.25">
      <c r="K95709" s="9"/>
      <c r="N95709" s="9"/>
      <c r="O95709" s="9"/>
      <c r="P95709" s="9"/>
      <c r="Q95709" s="9"/>
    </row>
    <row r="95710" spans="11:17" x14ac:dyDescent="0.25">
      <c r="K95710" s="9"/>
      <c r="N95710" s="9"/>
      <c r="O95710" s="9"/>
      <c r="P95710" s="9"/>
      <c r="Q95710" s="9"/>
    </row>
    <row r="95711" spans="11:17" x14ac:dyDescent="0.25">
      <c r="K95711" s="9"/>
      <c r="N95711" s="9"/>
      <c r="O95711" s="9"/>
      <c r="P95711" s="9"/>
      <c r="Q95711" s="9"/>
    </row>
    <row r="95712" spans="11:17" x14ac:dyDescent="0.25">
      <c r="K95712" s="9"/>
      <c r="N95712" s="9"/>
      <c r="O95712" s="9"/>
      <c r="P95712" s="9"/>
      <c r="Q95712" s="9"/>
    </row>
    <row r="95713" spans="11:17" x14ac:dyDescent="0.25">
      <c r="K95713" s="9"/>
      <c r="N95713" s="9"/>
      <c r="O95713" s="9"/>
      <c r="P95713" s="9"/>
      <c r="Q95713" s="9"/>
    </row>
    <row r="95714" spans="11:17" x14ac:dyDescent="0.25">
      <c r="K95714" s="9"/>
      <c r="N95714" s="9"/>
      <c r="O95714" s="9"/>
      <c r="P95714" s="9"/>
      <c r="Q95714" s="9"/>
    </row>
    <row r="95715" spans="11:17" x14ac:dyDescent="0.25">
      <c r="K95715" s="9"/>
      <c r="N95715" s="9"/>
      <c r="O95715" s="9"/>
      <c r="P95715" s="9"/>
      <c r="Q95715" s="9"/>
    </row>
    <row r="95716" spans="11:17" x14ac:dyDescent="0.25">
      <c r="K95716" s="9"/>
      <c r="N95716" s="9"/>
      <c r="O95716" s="9"/>
      <c r="P95716" s="9"/>
      <c r="Q95716" s="9"/>
    </row>
    <row r="95717" spans="11:17" x14ac:dyDescent="0.25">
      <c r="K95717" s="9"/>
      <c r="N95717" s="9"/>
      <c r="O95717" s="9"/>
      <c r="P95717" s="9"/>
      <c r="Q95717" s="9"/>
    </row>
    <row r="95718" spans="11:17" x14ac:dyDescent="0.25">
      <c r="K95718" s="9"/>
      <c r="N95718" s="9"/>
      <c r="O95718" s="9"/>
      <c r="P95718" s="9"/>
      <c r="Q95718" s="9"/>
    </row>
    <row r="95719" spans="11:17" x14ac:dyDescent="0.25">
      <c r="K95719" s="9"/>
      <c r="N95719" s="9"/>
      <c r="O95719" s="9"/>
      <c r="P95719" s="9"/>
      <c r="Q95719" s="9"/>
    </row>
    <row r="95720" spans="11:17" x14ac:dyDescent="0.25">
      <c r="K95720" s="9"/>
      <c r="N95720" s="9"/>
      <c r="O95720" s="9"/>
      <c r="P95720" s="9"/>
      <c r="Q95720" s="9"/>
    </row>
    <row r="95721" spans="11:17" x14ac:dyDescent="0.25">
      <c r="K95721" s="9"/>
      <c r="N95721" s="9"/>
      <c r="O95721" s="9"/>
      <c r="P95721" s="9"/>
      <c r="Q95721" s="9"/>
    </row>
    <row r="95722" spans="11:17" x14ac:dyDescent="0.25">
      <c r="K95722" s="9"/>
      <c r="N95722" s="9"/>
      <c r="O95722" s="9"/>
      <c r="P95722" s="9"/>
      <c r="Q95722" s="9"/>
    </row>
    <row r="95723" spans="11:17" x14ac:dyDescent="0.25">
      <c r="K95723" s="9"/>
      <c r="N95723" s="9"/>
      <c r="O95723" s="9"/>
      <c r="P95723" s="9"/>
      <c r="Q95723" s="9"/>
    </row>
    <row r="95724" spans="11:17" x14ac:dyDescent="0.25">
      <c r="K95724" s="9"/>
      <c r="N95724" s="9"/>
      <c r="O95724" s="9"/>
      <c r="P95724" s="9"/>
      <c r="Q95724" s="9"/>
    </row>
    <row r="95725" spans="11:17" x14ac:dyDescent="0.25">
      <c r="K95725" s="9"/>
      <c r="N95725" s="9"/>
      <c r="O95725" s="9"/>
      <c r="P95725" s="9"/>
      <c r="Q95725" s="9"/>
    </row>
    <row r="95726" spans="11:17" x14ac:dyDescent="0.25">
      <c r="K95726" s="9"/>
      <c r="N95726" s="9"/>
      <c r="O95726" s="9"/>
      <c r="P95726" s="9"/>
      <c r="Q95726" s="9"/>
    </row>
    <row r="95727" spans="11:17" x14ac:dyDescent="0.25">
      <c r="K95727" s="9"/>
      <c r="N95727" s="9"/>
      <c r="O95727" s="9"/>
      <c r="P95727" s="9"/>
      <c r="Q95727" s="9"/>
    </row>
    <row r="95728" spans="11:17" x14ac:dyDescent="0.25">
      <c r="K95728" s="9"/>
      <c r="N95728" s="9"/>
      <c r="O95728" s="9"/>
      <c r="P95728" s="9"/>
      <c r="Q95728" s="9"/>
    </row>
    <row r="95729" spans="11:17" x14ac:dyDescent="0.25">
      <c r="K95729" s="9"/>
      <c r="N95729" s="9"/>
      <c r="O95729" s="9"/>
      <c r="P95729" s="9"/>
      <c r="Q95729" s="9"/>
    </row>
    <row r="95730" spans="11:17" x14ac:dyDescent="0.25">
      <c r="K95730" s="9"/>
      <c r="N95730" s="9"/>
      <c r="O95730" s="9"/>
      <c r="P95730" s="9"/>
      <c r="Q95730" s="9"/>
    </row>
    <row r="95731" spans="11:17" x14ac:dyDescent="0.25">
      <c r="K95731" s="9"/>
      <c r="N95731" s="9"/>
      <c r="O95731" s="9"/>
      <c r="P95731" s="9"/>
      <c r="Q95731" s="9"/>
    </row>
    <row r="95732" spans="11:17" x14ac:dyDescent="0.25">
      <c r="K95732" s="9"/>
      <c r="N95732" s="9"/>
      <c r="O95732" s="9"/>
      <c r="P95732" s="9"/>
      <c r="Q95732" s="9"/>
    </row>
    <row r="95733" spans="11:17" x14ac:dyDescent="0.25">
      <c r="K95733" s="9"/>
      <c r="N95733" s="9"/>
      <c r="O95733" s="9"/>
      <c r="P95733" s="9"/>
      <c r="Q95733" s="9"/>
    </row>
    <row r="95734" spans="11:17" x14ac:dyDescent="0.25">
      <c r="K95734" s="9"/>
      <c r="N95734" s="9"/>
      <c r="O95734" s="9"/>
      <c r="P95734" s="9"/>
      <c r="Q95734" s="9"/>
    </row>
    <row r="95735" spans="11:17" x14ac:dyDescent="0.25">
      <c r="K95735" s="9"/>
      <c r="N95735" s="9"/>
      <c r="O95735" s="9"/>
      <c r="P95735" s="9"/>
      <c r="Q95735" s="9"/>
    </row>
    <row r="95736" spans="11:17" x14ac:dyDescent="0.25">
      <c r="K95736" s="9"/>
      <c r="N95736" s="9"/>
      <c r="O95736" s="9"/>
      <c r="P95736" s="9"/>
      <c r="Q95736" s="9"/>
    </row>
    <row r="95737" spans="11:17" x14ac:dyDescent="0.25">
      <c r="K95737" s="9"/>
      <c r="N95737" s="9"/>
      <c r="O95737" s="9"/>
      <c r="P95737" s="9"/>
      <c r="Q95737" s="9"/>
    </row>
    <row r="95738" spans="11:17" x14ac:dyDescent="0.25">
      <c r="K95738" s="9"/>
      <c r="N95738" s="9"/>
      <c r="O95738" s="9"/>
      <c r="P95738" s="9"/>
      <c r="Q95738" s="9"/>
    </row>
    <row r="95739" spans="11:17" x14ac:dyDescent="0.25">
      <c r="K95739" s="9"/>
      <c r="N95739" s="9"/>
      <c r="O95739" s="9"/>
      <c r="P95739" s="9"/>
      <c r="Q95739" s="9"/>
    </row>
    <row r="95740" spans="11:17" x14ac:dyDescent="0.25">
      <c r="K95740" s="9"/>
      <c r="N95740" s="9"/>
      <c r="O95740" s="9"/>
      <c r="P95740" s="9"/>
      <c r="Q95740" s="9"/>
    </row>
    <row r="95741" spans="11:17" x14ac:dyDescent="0.25">
      <c r="K95741" s="9"/>
      <c r="N95741" s="9"/>
      <c r="O95741" s="9"/>
      <c r="P95741" s="9"/>
      <c r="Q95741" s="9"/>
    </row>
    <row r="95742" spans="11:17" x14ac:dyDescent="0.25">
      <c r="K95742" s="9"/>
      <c r="N95742" s="9"/>
      <c r="O95742" s="9"/>
      <c r="P95742" s="9"/>
      <c r="Q95742" s="9"/>
    </row>
    <row r="95743" spans="11:17" x14ac:dyDescent="0.25">
      <c r="K95743" s="9"/>
      <c r="N95743" s="9"/>
      <c r="O95743" s="9"/>
      <c r="P95743" s="9"/>
      <c r="Q95743" s="9"/>
    </row>
    <row r="95744" spans="11:17" x14ac:dyDescent="0.25">
      <c r="K95744" s="9"/>
      <c r="N95744" s="9"/>
      <c r="O95744" s="9"/>
      <c r="P95744" s="9"/>
      <c r="Q95744" s="9"/>
    </row>
    <row r="95745" spans="11:17" x14ac:dyDescent="0.25">
      <c r="K95745" s="9"/>
      <c r="N95745" s="9"/>
      <c r="O95745" s="9"/>
      <c r="P95745" s="9"/>
      <c r="Q95745" s="9"/>
    </row>
    <row r="95746" spans="11:17" x14ac:dyDescent="0.25">
      <c r="K95746" s="9"/>
      <c r="N95746" s="9"/>
      <c r="O95746" s="9"/>
      <c r="P95746" s="9"/>
      <c r="Q95746" s="9"/>
    </row>
    <row r="95747" spans="11:17" x14ac:dyDescent="0.25">
      <c r="K95747" s="9"/>
      <c r="N95747" s="9"/>
      <c r="O95747" s="9"/>
      <c r="P95747" s="9"/>
      <c r="Q95747" s="9"/>
    </row>
    <row r="95748" spans="11:17" x14ac:dyDescent="0.25">
      <c r="K95748" s="9"/>
      <c r="N95748" s="9"/>
      <c r="O95748" s="9"/>
      <c r="P95748" s="9"/>
      <c r="Q95748" s="9"/>
    </row>
    <row r="95749" spans="11:17" x14ac:dyDescent="0.25">
      <c r="K95749" s="9"/>
      <c r="N95749" s="9"/>
      <c r="O95749" s="9"/>
      <c r="P95749" s="9"/>
      <c r="Q95749" s="9"/>
    </row>
    <row r="95750" spans="11:17" x14ac:dyDescent="0.25">
      <c r="K95750" s="9"/>
      <c r="N95750" s="9"/>
      <c r="O95750" s="9"/>
      <c r="P95750" s="9"/>
      <c r="Q95750" s="9"/>
    </row>
    <row r="95751" spans="11:17" x14ac:dyDescent="0.25">
      <c r="K95751" s="9"/>
      <c r="N95751" s="9"/>
      <c r="O95751" s="9"/>
      <c r="P95751" s="9"/>
      <c r="Q95751" s="9"/>
    </row>
    <row r="95752" spans="11:17" x14ac:dyDescent="0.25">
      <c r="K95752" s="9"/>
      <c r="N95752" s="9"/>
      <c r="O95752" s="9"/>
      <c r="P95752" s="9"/>
      <c r="Q95752" s="9"/>
    </row>
    <row r="95753" spans="11:17" x14ac:dyDescent="0.25">
      <c r="K95753" s="9"/>
      <c r="N95753" s="9"/>
      <c r="O95753" s="9"/>
      <c r="P95753" s="9"/>
      <c r="Q95753" s="9"/>
    </row>
    <row r="95754" spans="11:17" x14ac:dyDescent="0.25">
      <c r="K95754" s="9"/>
      <c r="N95754" s="9"/>
      <c r="O95754" s="9"/>
      <c r="P95754" s="9"/>
      <c r="Q95754" s="9"/>
    </row>
    <row r="95755" spans="11:17" x14ac:dyDescent="0.25">
      <c r="K95755" s="9"/>
      <c r="N95755" s="9"/>
      <c r="O95755" s="9"/>
      <c r="P95755" s="9"/>
      <c r="Q95755" s="9"/>
    </row>
    <row r="95756" spans="11:17" x14ac:dyDescent="0.25">
      <c r="K95756" s="9"/>
      <c r="N95756" s="9"/>
      <c r="O95756" s="9"/>
      <c r="P95756" s="9"/>
      <c r="Q95756" s="9"/>
    </row>
    <row r="95757" spans="11:17" x14ac:dyDescent="0.25">
      <c r="K95757" s="9"/>
      <c r="N95757" s="9"/>
      <c r="O95757" s="9"/>
      <c r="P95757" s="9"/>
      <c r="Q95757" s="9"/>
    </row>
    <row r="95758" spans="11:17" x14ac:dyDescent="0.25">
      <c r="K95758" s="9"/>
      <c r="N95758" s="9"/>
      <c r="O95758" s="9"/>
      <c r="P95758" s="9"/>
      <c r="Q95758" s="9"/>
    </row>
    <row r="95759" spans="11:17" x14ac:dyDescent="0.25">
      <c r="K95759" s="9"/>
      <c r="N95759" s="9"/>
      <c r="O95759" s="9"/>
      <c r="P95759" s="9"/>
      <c r="Q95759" s="9"/>
    </row>
    <row r="95760" spans="11:17" x14ac:dyDescent="0.25">
      <c r="K95760" s="9"/>
      <c r="N95760" s="9"/>
      <c r="O95760" s="9"/>
      <c r="P95760" s="9"/>
      <c r="Q95760" s="9"/>
    </row>
    <row r="95761" spans="11:17" x14ac:dyDescent="0.25">
      <c r="K95761" s="9"/>
      <c r="N95761" s="9"/>
      <c r="O95761" s="9"/>
      <c r="P95761" s="9"/>
      <c r="Q95761" s="9"/>
    </row>
    <row r="95762" spans="11:17" x14ac:dyDescent="0.25">
      <c r="K95762" s="9"/>
      <c r="N95762" s="9"/>
      <c r="O95762" s="9"/>
      <c r="P95762" s="9"/>
      <c r="Q95762" s="9"/>
    </row>
    <row r="95763" spans="11:17" x14ac:dyDescent="0.25">
      <c r="K95763" s="9"/>
      <c r="N95763" s="9"/>
      <c r="O95763" s="9"/>
      <c r="P95763" s="9"/>
      <c r="Q95763" s="9"/>
    </row>
    <row r="95764" spans="11:17" x14ac:dyDescent="0.25">
      <c r="K95764" s="9"/>
      <c r="N95764" s="9"/>
      <c r="O95764" s="9"/>
      <c r="P95764" s="9"/>
      <c r="Q95764" s="9"/>
    </row>
    <row r="95765" spans="11:17" x14ac:dyDescent="0.25">
      <c r="K95765" s="9"/>
      <c r="N95765" s="9"/>
      <c r="O95765" s="9"/>
      <c r="P95765" s="9"/>
      <c r="Q95765" s="9"/>
    </row>
    <row r="95766" spans="11:17" x14ac:dyDescent="0.25">
      <c r="K95766" s="9"/>
      <c r="N95766" s="9"/>
      <c r="O95766" s="9"/>
      <c r="P95766" s="9"/>
      <c r="Q95766" s="9"/>
    </row>
    <row r="95767" spans="11:17" x14ac:dyDescent="0.25">
      <c r="K95767" s="9"/>
      <c r="N95767" s="9"/>
      <c r="O95767" s="9"/>
      <c r="P95767" s="9"/>
      <c r="Q95767" s="9"/>
    </row>
    <row r="95768" spans="11:17" x14ac:dyDescent="0.25">
      <c r="K95768" s="9"/>
      <c r="N95768" s="9"/>
      <c r="O95768" s="9"/>
      <c r="P95768" s="9"/>
      <c r="Q95768" s="9"/>
    </row>
    <row r="95769" spans="11:17" x14ac:dyDescent="0.25">
      <c r="K95769" s="9"/>
      <c r="N95769" s="9"/>
      <c r="O95769" s="9"/>
      <c r="P95769" s="9"/>
      <c r="Q95769" s="9"/>
    </row>
    <row r="95770" spans="11:17" x14ac:dyDescent="0.25">
      <c r="K95770" s="9"/>
      <c r="N95770" s="9"/>
      <c r="O95770" s="9"/>
      <c r="P95770" s="9"/>
      <c r="Q95770" s="9"/>
    </row>
    <row r="95771" spans="11:17" x14ac:dyDescent="0.25">
      <c r="K95771" s="9"/>
      <c r="N95771" s="9"/>
      <c r="O95771" s="9"/>
      <c r="P95771" s="9"/>
      <c r="Q95771" s="9"/>
    </row>
    <row r="95772" spans="11:17" x14ac:dyDescent="0.25">
      <c r="K95772" s="9"/>
      <c r="N95772" s="9"/>
      <c r="O95772" s="9"/>
      <c r="P95772" s="9"/>
      <c r="Q95772" s="9"/>
    </row>
    <row r="95773" spans="11:17" x14ac:dyDescent="0.25">
      <c r="K95773" s="9"/>
      <c r="N95773" s="9"/>
      <c r="O95773" s="9"/>
      <c r="P95773" s="9"/>
      <c r="Q95773" s="9"/>
    </row>
    <row r="95774" spans="11:17" x14ac:dyDescent="0.25">
      <c r="K95774" s="9"/>
      <c r="N95774" s="9"/>
      <c r="O95774" s="9"/>
      <c r="P95774" s="9"/>
      <c r="Q95774" s="9"/>
    </row>
    <row r="95775" spans="11:17" x14ac:dyDescent="0.25">
      <c r="K95775" s="9"/>
      <c r="N95775" s="9"/>
      <c r="O95775" s="9"/>
      <c r="P95775" s="9"/>
      <c r="Q95775" s="9"/>
    </row>
    <row r="95776" spans="11:17" x14ac:dyDescent="0.25">
      <c r="K95776" s="9"/>
      <c r="N95776" s="9"/>
      <c r="O95776" s="9"/>
      <c r="P95776" s="9"/>
      <c r="Q95776" s="9"/>
    </row>
    <row r="95777" spans="11:17" x14ac:dyDescent="0.25">
      <c r="K95777" s="9"/>
      <c r="N95777" s="9"/>
      <c r="O95777" s="9"/>
      <c r="P95777" s="9"/>
      <c r="Q95777" s="9"/>
    </row>
    <row r="95778" spans="11:17" x14ac:dyDescent="0.25">
      <c r="K95778" s="9"/>
      <c r="N95778" s="9"/>
      <c r="O95778" s="9"/>
      <c r="P95778" s="9"/>
      <c r="Q95778" s="9"/>
    </row>
    <row r="95779" spans="11:17" x14ac:dyDescent="0.25">
      <c r="K95779" s="9"/>
      <c r="N95779" s="9"/>
      <c r="O95779" s="9"/>
      <c r="P95779" s="9"/>
      <c r="Q95779" s="9"/>
    </row>
    <row r="95780" spans="11:17" x14ac:dyDescent="0.25">
      <c r="K95780" s="9"/>
      <c r="N95780" s="9"/>
      <c r="O95780" s="9"/>
      <c r="P95780" s="9"/>
      <c r="Q95780" s="9"/>
    </row>
    <row r="95781" spans="11:17" x14ac:dyDescent="0.25">
      <c r="K95781" s="9"/>
      <c r="N95781" s="9"/>
      <c r="O95781" s="9"/>
      <c r="P95781" s="9"/>
      <c r="Q95781" s="9"/>
    </row>
    <row r="95782" spans="11:17" x14ac:dyDescent="0.25">
      <c r="K95782" s="9"/>
      <c r="N95782" s="9"/>
      <c r="O95782" s="9"/>
      <c r="P95782" s="9"/>
      <c r="Q95782" s="9"/>
    </row>
    <row r="95783" spans="11:17" x14ac:dyDescent="0.25">
      <c r="K95783" s="9"/>
      <c r="N95783" s="9"/>
      <c r="O95783" s="9"/>
      <c r="P95783" s="9"/>
      <c r="Q95783" s="9"/>
    </row>
    <row r="95784" spans="11:17" x14ac:dyDescent="0.25">
      <c r="K95784" s="9"/>
      <c r="N95784" s="9"/>
      <c r="O95784" s="9"/>
      <c r="P95784" s="9"/>
      <c r="Q95784" s="9"/>
    </row>
    <row r="95785" spans="11:17" x14ac:dyDescent="0.25">
      <c r="K95785" s="9"/>
      <c r="N95785" s="9"/>
      <c r="O95785" s="9"/>
      <c r="P95785" s="9"/>
      <c r="Q95785" s="9"/>
    </row>
    <row r="95786" spans="11:17" x14ac:dyDescent="0.25">
      <c r="K95786" s="9"/>
      <c r="N95786" s="9"/>
      <c r="O95786" s="9"/>
      <c r="P95786" s="9"/>
      <c r="Q95786" s="9"/>
    </row>
    <row r="95787" spans="11:17" x14ac:dyDescent="0.25">
      <c r="K95787" s="9"/>
      <c r="N95787" s="9"/>
      <c r="O95787" s="9"/>
      <c r="P95787" s="9"/>
      <c r="Q95787" s="9"/>
    </row>
    <row r="95788" spans="11:17" x14ac:dyDescent="0.25">
      <c r="K95788" s="9"/>
      <c r="N95788" s="9"/>
      <c r="O95788" s="9"/>
      <c r="P95788" s="9"/>
      <c r="Q95788" s="9"/>
    </row>
    <row r="95789" spans="11:17" x14ac:dyDescent="0.25">
      <c r="K95789" s="9"/>
      <c r="N95789" s="9"/>
      <c r="O95789" s="9"/>
      <c r="P95789" s="9"/>
      <c r="Q95789" s="9"/>
    </row>
    <row r="95790" spans="11:17" x14ac:dyDescent="0.25">
      <c r="K95790" s="9"/>
      <c r="N95790" s="9"/>
      <c r="O95790" s="9"/>
      <c r="P95790" s="9"/>
      <c r="Q95790" s="9"/>
    </row>
    <row r="95791" spans="11:17" x14ac:dyDescent="0.25">
      <c r="K95791" s="9"/>
      <c r="N95791" s="9"/>
      <c r="O95791" s="9"/>
      <c r="P95791" s="9"/>
      <c r="Q95791" s="9"/>
    </row>
    <row r="95792" spans="11:17" x14ac:dyDescent="0.25">
      <c r="K95792" s="9"/>
      <c r="N95792" s="9"/>
      <c r="O95792" s="9"/>
      <c r="P95792" s="9"/>
      <c r="Q95792" s="9"/>
    </row>
    <row r="95793" spans="11:17" x14ac:dyDescent="0.25">
      <c r="K95793" s="9"/>
      <c r="N95793" s="9"/>
      <c r="O95793" s="9"/>
      <c r="P95793" s="9"/>
      <c r="Q95793" s="9"/>
    </row>
    <row r="95794" spans="11:17" x14ac:dyDescent="0.25">
      <c r="K95794" s="9"/>
      <c r="N95794" s="9"/>
      <c r="O95794" s="9"/>
      <c r="P95794" s="9"/>
      <c r="Q95794" s="9"/>
    </row>
    <row r="95795" spans="11:17" x14ac:dyDescent="0.25">
      <c r="K95795" s="9"/>
      <c r="N95795" s="9"/>
      <c r="O95795" s="9"/>
      <c r="P95795" s="9"/>
      <c r="Q95795" s="9"/>
    </row>
    <row r="95796" spans="11:17" x14ac:dyDescent="0.25">
      <c r="K95796" s="9"/>
      <c r="N95796" s="9"/>
      <c r="O95796" s="9"/>
      <c r="P95796" s="9"/>
      <c r="Q95796" s="9"/>
    </row>
    <row r="95797" spans="11:17" x14ac:dyDescent="0.25">
      <c r="K95797" s="9"/>
      <c r="N95797" s="9"/>
      <c r="O95797" s="9"/>
      <c r="P95797" s="9"/>
      <c r="Q95797" s="9"/>
    </row>
    <row r="95798" spans="11:17" x14ac:dyDescent="0.25">
      <c r="K95798" s="9"/>
      <c r="N95798" s="9"/>
      <c r="O95798" s="9"/>
      <c r="P95798" s="9"/>
      <c r="Q95798" s="9"/>
    </row>
    <row r="95799" spans="11:17" x14ac:dyDescent="0.25">
      <c r="K95799" s="9"/>
      <c r="N95799" s="9"/>
      <c r="O95799" s="9"/>
      <c r="P95799" s="9"/>
      <c r="Q95799" s="9"/>
    </row>
    <row r="95800" spans="11:17" x14ac:dyDescent="0.25">
      <c r="K95800" s="9"/>
      <c r="N95800" s="9"/>
      <c r="O95800" s="9"/>
      <c r="P95800" s="9"/>
      <c r="Q95800" s="9"/>
    </row>
    <row r="95801" spans="11:17" x14ac:dyDescent="0.25">
      <c r="K95801" s="9"/>
      <c r="N95801" s="9"/>
      <c r="O95801" s="9"/>
      <c r="P95801" s="9"/>
      <c r="Q95801" s="9"/>
    </row>
    <row r="95802" spans="11:17" x14ac:dyDescent="0.25">
      <c r="K95802" s="9"/>
      <c r="N95802" s="9"/>
      <c r="O95802" s="9"/>
      <c r="P95802" s="9"/>
      <c r="Q95802" s="9"/>
    </row>
    <row r="95803" spans="11:17" x14ac:dyDescent="0.25">
      <c r="K95803" s="9"/>
      <c r="N95803" s="9"/>
      <c r="O95803" s="9"/>
      <c r="P95803" s="9"/>
      <c r="Q95803" s="9"/>
    </row>
    <row r="95804" spans="11:17" x14ac:dyDescent="0.25">
      <c r="K95804" s="9"/>
      <c r="N95804" s="9"/>
      <c r="O95804" s="9"/>
      <c r="P95804" s="9"/>
      <c r="Q95804" s="9"/>
    </row>
    <row r="95805" spans="11:17" x14ac:dyDescent="0.25">
      <c r="K95805" s="9"/>
      <c r="N95805" s="9"/>
      <c r="O95805" s="9"/>
      <c r="P95805" s="9"/>
      <c r="Q95805" s="9"/>
    </row>
    <row r="95806" spans="11:17" x14ac:dyDescent="0.25">
      <c r="K95806" s="9"/>
      <c r="N95806" s="9"/>
      <c r="O95806" s="9"/>
      <c r="P95806" s="9"/>
      <c r="Q95806" s="9"/>
    </row>
    <row r="95807" spans="11:17" x14ac:dyDescent="0.25">
      <c r="K95807" s="9"/>
      <c r="N95807" s="9"/>
      <c r="O95807" s="9"/>
      <c r="P95807" s="9"/>
      <c r="Q95807" s="9"/>
    </row>
    <row r="95808" spans="11:17" x14ac:dyDescent="0.25">
      <c r="K95808" s="9"/>
      <c r="N95808" s="9"/>
      <c r="O95808" s="9"/>
      <c r="P95808" s="9"/>
      <c r="Q95808" s="9"/>
    </row>
    <row r="95809" spans="11:17" x14ac:dyDescent="0.25">
      <c r="K95809" s="9"/>
      <c r="N95809" s="9"/>
      <c r="O95809" s="9"/>
      <c r="P95809" s="9"/>
      <c r="Q95809" s="9"/>
    </row>
    <row r="95810" spans="11:17" x14ac:dyDescent="0.25">
      <c r="K95810" s="9"/>
      <c r="N95810" s="9"/>
      <c r="O95810" s="9"/>
      <c r="P95810" s="9"/>
      <c r="Q95810" s="9"/>
    </row>
    <row r="95811" spans="11:17" x14ac:dyDescent="0.25">
      <c r="K95811" s="9"/>
      <c r="N95811" s="9"/>
      <c r="O95811" s="9"/>
      <c r="P95811" s="9"/>
      <c r="Q95811" s="9"/>
    </row>
    <row r="95812" spans="11:17" x14ac:dyDescent="0.25">
      <c r="K95812" s="9"/>
      <c r="N95812" s="9"/>
      <c r="O95812" s="9"/>
      <c r="P95812" s="9"/>
      <c r="Q95812" s="9"/>
    </row>
    <row r="95813" spans="11:17" x14ac:dyDescent="0.25">
      <c r="K95813" s="9"/>
      <c r="N95813" s="9"/>
      <c r="O95813" s="9"/>
      <c r="P95813" s="9"/>
      <c r="Q95813" s="9"/>
    </row>
    <row r="95814" spans="11:17" x14ac:dyDescent="0.25">
      <c r="K95814" s="9"/>
      <c r="N95814" s="9"/>
      <c r="O95814" s="9"/>
      <c r="P95814" s="9"/>
      <c r="Q95814" s="9"/>
    </row>
    <row r="95815" spans="11:17" x14ac:dyDescent="0.25">
      <c r="K95815" s="9"/>
      <c r="N95815" s="9"/>
      <c r="O95815" s="9"/>
      <c r="P95815" s="9"/>
      <c r="Q95815" s="9"/>
    </row>
    <row r="95816" spans="11:17" x14ac:dyDescent="0.25">
      <c r="K95816" s="9"/>
      <c r="N95816" s="9"/>
      <c r="O95816" s="9"/>
      <c r="P95816" s="9"/>
      <c r="Q95816" s="9"/>
    </row>
    <row r="95817" spans="11:17" x14ac:dyDescent="0.25">
      <c r="K95817" s="9"/>
      <c r="N95817" s="9"/>
      <c r="O95817" s="9"/>
      <c r="P95817" s="9"/>
      <c r="Q95817" s="9"/>
    </row>
    <row r="95818" spans="11:17" x14ac:dyDescent="0.25">
      <c r="K95818" s="9"/>
      <c r="N95818" s="9"/>
      <c r="O95818" s="9"/>
      <c r="P95818" s="9"/>
      <c r="Q95818" s="9"/>
    </row>
    <row r="95819" spans="11:17" x14ac:dyDescent="0.25">
      <c r="K95819" s="9"/>
      <c r="N95819" s="9"/>
      <c r="O95819" s="9"/>
      <c r="P95819" s="9"/>
      <c r="Q95819" s="9"/>
    </row>
    <row r="95820" spans="11:17" x14ac:dyDescent="0.25">
      <c r="K95820" s="9"/>
      <c r="N95820" s="9"/>
      <c r="O95820" s="9"/>
      <c r="P95820" s="9"/>
      <c r="Q95820" s="9"/>
    </row>
    <row r="95821" spans="11:17" x14ac:dyDescent="0.25">
      <c r="K95821" s="9"/>
      <c r="N95821" s="9"/>
      <c r="O95821" s="9"/>
      <c r="P95821" s="9"/>
      <c r="Q95821" s="9"/>
    </row>
    <row r="95822" spans="11:17" x14ac:dyDescent="0.25">
      <c r="K95822" s="9"/>
      <c r="N95822" s="9"/>
      <c r="O95822" s="9"/>
      <c r="P95822" s="9"/>
      <c r="Q95822" s="9"/>
    </row>
    <row r="95823" spans="11:17" x14ac:dyDescent="0.25">
      <c r="K95823" s="9"/>
      <c r="N95823" s="9"/>
      <c r="O95823" s="9"/>
      <c r="P95823" s="9"/>
      <c r="Q95823" s="9"/>
    </row>
    <row r="95824" spans="11:17" x14ac:dyDescent="0.25">
      <c r="K95824" s="9"/>
      <c r="N95824" s="9"/>
      <c r="O95824" s="9"/>
      <c r="P95824" s="9"/>
      <c r="Q95824" s="9"/>
    </row>
    <row r="95825" spans="11:17" x14ac:dyDescent="0.25">
      <c r="K95825" s="9"/>
      <c r="N95825" s="9"/>
      <c r="O95825" s="9"/>
      <c r="P95825" s="9"/>
      <c r="Q95825" s="9"/>
    </row>
    <row r="95826" spans="11:17" x14ac:dyDescent="0.25">
      <c r="K95826" s="9"/>
      <c r="N95826" s="9"/>
      <c r="O95826" s="9"/>
      <c r="P95826" s="9"/>
      <c r="Q95826" s="9"/>
    </row>
    <row r="95827" spans="11:17" x14ac:dyDescent="0.25">
      <c r="K95827" s="9"/>
      <c r="N95827" s="9"/>
      <c r="O95827" s="9"/>
      <c r="P95827" s="9"/>
      <c r="Q95827" s="9"/>
    </row>
    <row r="95828" spans="11:17" x14ac:dyDescent="0.25">
      <c r="K95828" s="9"/>
      <c r="N95828" s="9"/>
      <c r="O95828" s="9"/>
      <c r="P95828" s="9"/>
      <c r="Q95828" s="9"/>
    </row>
    <row r="95829" spans="11:17" x14ac:dyDescent="0.25">
      <c r="K95829" s="9"/>
      <c r="N95829" s="9"/>
      <c r="O95829" s="9"/>
      <c r="P95829" s="9"/>
      <c r="Q95829" s="9"/>
    </row>
    <row r="95830" spans="11:17" x14ac:dyDescent="0.25">
      <c r="K95830" s="9"/>
      <c r="N95830" s="9"/>
      <c r="O95830" s="9"/>
      <c r="P95830" s="9"/>
      <c r="Q95830" s="9"/>
    </row>
    <row r="95831" spans="11:17" x14ac:dyDescent="0.25">
      <c r="K95831" s="9"/>
      <c r="N95831" s="9"/>
      <c r="O95831" s="9"/>
      <c r="P95831" s="9"/>
      <c r="Q95831" s="9"/>
    </row>
    <row r="95832" spans="11:17" x14ac:dyDescent="0.25">
      <c r="K95832" s="9"/>
      <c r="N95832" s="9"/>
      <c r="O95832" s="9"/>
      <c r="P95832" s="9"/>
      <c r="Q95832" s="9"/>
    </row>
    <row r="95833" spans="11:17" x14ac:dyDescent="0.25">
      <c r="K95833" s="9"/>
      <c r="N95833" s="9"/>
      <c r="O95833" s="9"/>
      <c r="P95833" s="9"/>
      <c r="Q95833" s="9"/>
    </row>
    <row r="95834" spans="11:17" x14ac:dyDescent="0.25">
      <c r="K95834" s="9"/>
      <c r="N95834" s="9"/>
      <c r="O95834" s="9"/>
      <c r="P95834" s="9"/>
      <c r="Q95834" s="9"/>
    </row>
    <row r="95835" spans="11:17" x14ac:dyDescent="0.25">
      <c r="K95835" s="9"/>
      <c r="N95835" s="9"/>
      <c r="O95835" s="9"/>
      <c r="P95835" s="9"/>
      <c r="Q95835" s="9"/>
    </row>
    <row r="95836" spans="11:17" x14ac:dyDescent="0.25">
      <c r="K95836" s="9"/>
      <c r="N95836" s="9"/>
      <c r="O95836" s="9"/>
      <c r="P95836" s="9"/>
      <c r="Q95836" s="9"/>
    </row>
    <row r="95837" spans="11:17" x14ac:dyDescent="0.25">
      <c r="K95837" s="9"/>
      <c r="N95837" s="9"/>
      <c r="O95837" s="9"/>
      <c r="P95837" s="9"/>
      <c r="Q95837" s="9"/>
    </row>
    <row r="95838" spans="11:17" x14ac:dyDescent="0.25">
      <c r="K95838" s="9"/>
      <c r="N95838" s="9"/>
      <c r="O95838" s="9"/>
      <c r="P95838" s="9"/>
      <c r="Q95838" s="9"/>
    </row>
    <row r="95839" spans="11:17" x14ac:dyDescent="0.25">
      <c r="K95839" s="9"/>
      <c r="N95839" s="9"/>
      <c r="O95839" s="9"/>
      <c r="P95839" s="9"/>
      <c r="Q95839" s="9"/>
    </row>
    <row r="95840" spans="11:17" x14ac:dyDescent="0.25">
      <c r="K95840" s="9"/>
      <c r="N95840" s="9"/>
      <c r="O95840" s="9"/>
      <c r="P95840" s="9"/>
      <c r="Q95840" s="9"/>
    </row>
    <row r="95841" spans="11:17" x14ac:dyDescent="0.25">
      <c r="K95841" s="9"/>
      <c r="N95841" s="9"/>
      <c r="O95841" s="9"/>
      <c r="P95841" s="9"/>
      <c r="Q95841" s="9"/>
    </row>
    <row r="95842" spans="11:17" x14ac:dyDescent="0.25">
      <c r="K95842" s="9"/>
      <c r="N95842" s="9"/>
      <c r="O95842" s="9"/>
      <c r="P95842" s="9"/>
      <c r="Q95842" s="9"/>
    </row>
    <row r="95843" spans="11:17" x14ac:dyDescent="0.25">
      <c r="K95843" s="9"/>
      <c r="N95843" s="9"/>
      <c r="O95843" s="9"/>
      <c r="P95843" s="9"/>
      <c r="Q95843" s="9"/>
    </row>
    <row r="95844" spans="11:17" x14ac:dyDescent="0.25">
      <c r="K95844" s="9"/>
      <c r="N95844" s="9"/>
      <c r="O95844" s="9"/>
      <c r="P95844" s="9"/>
      <c r="Q95844" s="9"/>
    </row>
    <row r="95845" spans="11:17" x14ac:dyDescent="0.25">
      <c r="K95845" s="9"/>
      <c r="N95845" s="9"/>
      <c r="O95845" s="9"/>
      <c r="P95845" s="9"/>
      <c r="Q95845" s="9"/>
    </row>
    <row r="95846" spans="11:17" x14ac:dyDescent="0.25">
      <c r="K95846" s="9"/>
      <c r="N95846" s="9"/>
      <c r="O95846" s="9"/>
      <c r="P95846" s="9"/>
      <c r="Q95846" s="9"/>
    </row>
    <row r="95847" spans="11:17" x14ac:dyDescent="0.25">
      <c r="K95847" s="9"/>
      <c r="N95847" s="9"/>
      <c r="O95847" s="9"/>
      <c r="P95847" s="9"/>
      <c r="Q95847" s="9"/>
    </row>
    <row r="95848" spans="11:17" x14ac:dyDescent="0.25">
      <c r="K95848" s="9"/>
      <c r="N95848" s="9"/>
      <c r="O95848" s="9"/>
      <c r="P95848" s="9"/>
      <c r="Q95848" s="9"/>
    </row>
    <row r="95849" spans="11:17" x14ac:dyDescent="0.25">
      <c r="K95849" s="9"/>
      <c r="N95849" s="9"/>
      <c r="O95849" s="9"/>
      <c r="P95849" s="9"/>
      <c r="Q95849" s="9"/>
    </row>
    <row r="95850" spans="11:17" x14ac:dyDescent="0.25">
      <c r="K95850" s="9"/>
      <c r="N95850" s="9"/>
      <c r="O95850" s="9"/>
      <c r="P95850" s="9"/>
      <c r="Q95850" s="9"/>
    </row>
    <row r="95851" spans="11:17" x14ac:dyDescent="0.25">
      <c r="K95851" s="9"/>
      <c r="N95851" s="9"/>
      <c r="O95851" s="9"/>
      <c r="P95851" s="9"/>
      <c r="Q95851" s="9"/>
    </row>
    <row r="95852" spans="11:17" x14ac:dyDescent="0.25">
      <c r="K95852" s="9"/>
      <c r="N95852" s="9"/>
      <c r="O95852" s="9"/>
      <c r="P95852" s="9"/>
      <c r="Q95852" s="9"/>
    </row>
    <row r="95853" spans="11:17" x14ac:dyDescent="0.25">
      <c r="K95853" s="9"/>
      <c r="N95853" s="9"/>
      <c r="O95853" s="9"/>
      <c r="P95853" s="9"/>
      <c r="Q95853" s="9"/>
    </row>
    <row r="95854" spans="11:17" x14ac:dyDescent="0.25">
      <c r="K95854" s="9"/>
      <c r="N95854" s="9"/>
      <c r="O95854" s="9"/>
      <c r="P95854" s="9"/>
      <c r="Q95854" s="9"/>
    </row>
    <row r="95855" spans="11:17" x14ac:dyDescent="0.25">
      <c r="K95855" s="9"/>
      <c r="N95855" s="9"/>
      <c r="O95855" s="9"/>
      <c r="P95855" s="9"/>
      <c r="Q95855" s="9"/>
    </row>
    <row r="95856" spans="11:17" x14ac:dyDescent="0.25">
      <c r="K95856" s="9"/>
      <c r="N95856" s="9"/>
      <c r="O95856" s="9"/>
      <c r="P95856" s="9"/>
      <c r="Q95856" s="9"/>
    </row>
    <row r="95857" spans="11:17" x14ac:dyDescent="0.25">
      <c r="K95857" s="9"/>
      <c r="N95857" s="9"/>
      <c r="O95857" s="9"/>
      <c r="P95857" s="9"/>
      <c r="Q95857" s="9"/>
    </row>
    <row r="95858" spans="11:17" x14ac:dyDescent="0.25">
      <c r="K95858" s="9"/>
      <c r="N95858" s="9"/>
      <c r="O95858" s="9"/>
      <c r="P95858" s="9"/>
      <c r="Q95858" s="9"/>
    </row>
    <row r="95859" spans="11:17" x14ac:dyDescent="0.25">
      <c r="K95859" s="9"/>
      <c r="N95859" s="9"/>
      <c r="O95859" s="9"/>
      <c r="P95859" s="9"/>
      <c r="Q95859" s="9"/>
    </row>
    <row r="95860" spans="11:17" x14ac:dyDescent="0.25">
      <c r="K95860" s="9"/>
      <c r="N95860" s="9"/>
      <c r="O95860" s="9"/>
      <c r="P95860" s="9"/>
      <c r="Q95860" s="9"/>
    </row>
    <row r="95861" spans="11:17" x14ac:dyDescent="0.25">
      <c r="K95861" s="9"/>
      <c r="N95861" s="9"/>
      <c r="O95861" s="9"/>
      <c r="P95861" s="9"/>
      <c r="Q95861" s="9"/>
    </row>
    <row r="95862" spans="11:17" x14ac:dyDescent="0.25">
      <c r="K95862" s="9"/>
      <c r="N95862" s="9"/>
      <c r="O95862" s="9"/>
      <c r="P95862" s="9"/>
      <c r="Q95862" s="9"/>
    </row>
    <row r="95863" spans="11:17" x14ac:dyDescent="0.25">
      <c r="K95863" s="9"/>
      <c r="N95863" s="9"/>
      <c r="O95863" s="9"/>
      <c r="P95863" s="9"/>
      <c r="Q95863" s="9"/>
    </row>
    <row r="95864" spans="11:17" x14ac:dyDescent="0.25">
      <c r="K95864" s="9"/>
      <c r="N95864" s="9"/>
      <c r="O95864" s="9"/>
      <c r="P95864" s="9"/>
      <c r="Q95864" s="9"/>
    </row>
    <row r="95865" spans="11:17" x14ac:dyDescent="0.25">
      <c r="K95865" s="9"/>
      <c r="N95865" s="9"/>
      <c r="O95865" s="9"/>
      <c r="P95865" s="9"/>
      <c r="Q95865" s="9"/>
    </row>
    <row r="95866" spans="11:17" x14ac:dyDescent="0.25">
      <c r="K95866" s="9"/>
      <c r="N95866" s="9"/>
      <c r="O95866" s="9"/>
      <c r="P95866" s="9"/>
      <c r="Q95866" s="9"/>
    </row>
    <row r="95867" spans="11:17" x14ac:dyDescent="0.25">
      <c r="K95867" s="9"/>
      <c r="N95867" s="9"/>
      <c r="O95867" s="9"/>
      <c r="P95867" s="9"/>
      <c r="Q95867" s="9"/>
    </row>
    <row r="95868" spans="11:17" x14ac:dyDescent="0.25">
      <c r="K95868" s="9"/>
      <c r="N95868" s="9"/>
      <c r="O95868" s="9"/>
      <c r="P95868" s="9"/>
      <c r="Q95868" s="9"/>
    </row>
    <row r="95869" spans="11:17" x14ac:dyDescent="0.25">
      <c r="K95869" s="9"/>
      <c r="N95869" s="9"/>
      <c r="O95869" s="9"/>
      <c r="P95869" s="9"/>
      <c r="Q95869" s="9"/>
    </row>
    <row r="95870" spans="11:17" x14ac:dyDescent="0.25">
      <c r="K95870" s="9"/>
      <c r="N95870" s="9"/>
      <c r="O95870" s="9"/>
      <c r="P95870" s="9"/>
      <c r="Q95870" s="9"/>
    </row>
    <row r="95871" spans="11:17" x14ac:dyDescent="0.25">
      <c r="K95871" s="9"/>
      <c r="N95871" s="9"/>
      <c r="O95871" s="9"/>
      <c r="P95871" s="9"/>
      <c r="Q95871" s="9"/>
    </row>
    <row r="95872" spans="11:17" x14ac:dyDescent="0.25">
      <c r="K95872" s="9"/>
      <c r="N95872" s="9"/>
      <c r="O95872" s="9"/>
      <c r="P95872" s="9"/>
      <c r="Q95872" s="9"/>
    </row>
    <row r="95873" spans="11:17" x14ac:dyDescent="0.25">
      <c r="K95873" s="9"/>
      <c r="N95873" s="9"/>
      <c r="O95873" s="9"/>
      <c r="P95873" s="9"/>
      <c r="Q95873" s="9"/>
    </row>
    <row r="95874" spans="11:17" x14ac:dyDescent="0.25">
      <c r="K95874" s="9"/>
      <c r="N95874" s="9"/>
      <c r="O95874" s="9"/>
      <c r="P95874" s="9"/>
      <c r="Q95874" s="9"/>
    </row>
    <row r="95875" spans="11:17" x14ac:dyDescent="0.25">
      <c r="K95875" s="9"/>
      <c r="N95875" s="9"/>
      <c r="O95875" s="9"/>
      <c r="P95875" s="9"/>
      <c r="Q95875" s="9"/>
    </row>
    <row r="95876" spans="11:17" x14ac:dyDescent="0.25">
      <c r="K95876" s="9"/>
      <c r="N95876" s="9"/>
      <c r="O95876" s="9"/>
      <c r="P95876" s="9"/>
      <c r="Q95876" s="9"/>
    </row>
    <row r="95877" spans="11:17" x14ac:dyDescent="0.25">
      <c r="K95877" s="9"/>
      <c r="N95877" s="9"/>
      <c r="O95877" s="9"/>
      <c r="P95877" s="9"/>
      <c r="Q95877" s="9"/>
    </row>
    <row r="95878" spans="11:17" x14ac:dyDescent="0.25">
      <c r="K95878" s="9"/>
      <c r="N95878" s="9"/>
      <c r="O95878" s="9"/>
      <c r="P95878" s="9"/>
      <c r="Q95878" s="9"/>
    </row>
    <row r="95879" spans="11:17" x14ac:dyDescent="0.25">
      <c r="K95879" s="9"/>
      <c r="N95879" s="9"/>
      <c r="O95879" s="9"/>
      <c r="P95879" s="9"/>
      <c r="Q95879" s="9"/>
    </row>
    <row r="95880" spans="11:17" x14ac:dyDescent="0.25">
      <c r="K95880" s="9"/>
      <c r="N95880" s="9"/>
      <c r="O95880" s="9"/>
      <c r="P95880" s="9"/>
      <c r="Q95880" s="9"/>
    </row>
    <row r="95881" spans="11:17" x14ac:dyDescent="0.25">
      <c r="K95881" s="9"/>
      <c r="N95881" s="9"/>
      <c r="O95881" s="9"/>
      <c r="P95881" s="9"/>
      <c r="Q95881" s="9"/>
    </row>
    <row r="95882" spans="11:17" x14ac:dyDescent="0.25">
      <c r="K95882" s="9"/>
      <c r="N95882" s="9"/>
      <c r="O95882" s="9"/>
      <c r="P95882" s="9"/>
      <c r="Q95882" s="9"/>
    </row>
    <row r="95883" spans="11:17" x14ac:dyDescent="0.25">
      <c r="K95883" s="9"/>
      <c r="N95883" s="9"/>
      <c r="O95883" s="9"/>
      <c r="P95883" s="9"/>
      <c r="Q95883" s="9"/>
    </row>
    <row r="95884" spans="11:17" x14ac:dyDescent="0.25">
      <c r="K95884" s="9"/>
      <c r="N95884" s="9"/>
      <c r="O95884" s="9"/>
      <c r="P95884" s="9"/>
      <c r="Q95884" s="9"/>
    </row>
    <row r="95885" spans="11:17" x14ac:dyDescent="0.25">
      <c r="K95885" s="9"/>
      <c r="N95885" s="9"/>
      <c r="O95885" s="9"/>
      <c r="P95885" s="9"/>
      <c r="Q95885" s="9"/>
    </row>
    <row r="95886" spans="11:17" x14ac:dyDescent="0.25">
      <c r="K95886" s="9"/>
      <c r="N95886" s="9"/>
      <c r="O95886" s="9"/>
      <c r="P95886" s="9"/>
      <c r="Q95886" s="9"/>
    </row>
    <row r="95887" spans="11:17" x14ac:dyDescent="0.25">
      <c r="K95887" s="9"/>
      <c r="N95887" s="9"/>
      <c r="O95887" s="9"/>
      <c r="P95887" s="9"/>
      <c r="Q95887" s="9"/>
    </row>
    <row r="95888" spans="11:17" x14ac:dyDescent="0.25">
      <c r="K95888" s="9"/>
      <c r="N95888" s="9"/>
      <c r="O95888" s="9"/>
      <c r="P95888" s="9"/>
      <c r="Q95888" s="9"/>
    </row>
    <row r="95889" spans="11:17" x14ac:dyDescent="0.25">
      <c r="K95889" s="9"/>
      <c r="N95889" s="9"/>
      <c r="O95889" s="9"/>
      <c r="P95889" s="9"/>
      <c r="Q95889" s="9"/>
    </row>
    <row r="95890" spans="11:17" x14ac:dyDescent="0.25">
      <c r="K95890" s="9"/>
      <c r="N95890" s="9"/>
      <c r="O95890" s="9"/>
      <c r="P95890" s="9"/>
      <c r="Q95890" s="9"/>
    </row>
    <row r="95891" spans="11:17" x14ac:dyDescent="0.25">
      <c r="K95891" s="9"/>
      <c r="N95891" s="9"/>
      <c r="O95891" s="9"/>
      <c r="P95891" s="9"/>
      <c r="Q95891" s="9"/>
    </row>
    <row r="95892" spans="11:17" x14ac:dyDescent="0.25">
      <c r="K95892" s="9"/>
      <c r="N95892" s="9"/>
      <c r="O95892" s="9"/>
      <c r="P95892" s="9"/>
      <c r="Q95892" s="9"/>
    </row>
    <row r="95893" spans="11:17" x14ac:dyDescent="0.25">
      <c r="K95893" s="9"/>
      <c r="N95893" s="9"/>
      <c r="O95893" s="9"/>
      <c r="P95893" s="9"/>
      <c r="Q95893" s="9"/>
    </row>
    <row r="95894" spans="11:17" x14ac:dyDescent="0.25">
      <c r="K95894" s="9"/>
      <c r="N95894" s="9"/>
      <c r="O95894" s="9"/>
      <c r="P95894" s="9"/>
      <c r="Q95894" s="9"/>
    </row>
    <row r="95895" spans="11:17" x14ac:dyDescent="0.25">
      <c r="K95895" s="9"/>
      <c r="N95895" s="9"/>
      <c r="O95895" s="9"/>
      <c r="P95895" s="9"/>
      <c r="Q95895" s="9"/>
    </row>
    <row r="95896" spans="11:17" x14ac:dyDescent="0.25">
      <c r="K95896" s="9"/>
      <c r="N95896" s="9"/>
      <c r="O95896" s="9"/>
      <c r="P95896" s="9"/>
      <c r="Q95896" s="9"/>
    </row>
    <row r="95897" spans="11:17" x14ac:dyDescent="0.25">
      <c r="K95897" s="9"/>
      <c r="N95897" s="9"/>
      <c r="O95897" s="9"/>
      <c r="P95897" s="9"/>
      <c r="Q95897" s="9"/>
    </row>
    <row r="95898" spans="11:17" x14ac:dyDescent="0.25">
      <c r="K95898" s="9"/>
      <c r="N95898" s="9"/>
      <c r="O95898" s="9"/>
      <c r="P95898" s="9"/>
      <c r="Q95898" s="9"/>
    </row>
    <row r="95899" spans="11:17" x14ac:dyDescent="0.25">
      <c r="K95899" s="9"/>
      <c r="N95899" s="9"/>
      <c r="O95899" s="9"/>
      <c r="P95899" s="9"/>
      <c r="Q95899" s="9"/>
    </row>
    <row r="95900" spans="11:17" x14ac:dyDescent="0.25">
      <c r="K95900" s="9"/>
      <c r="N95900" s="9"/>
      <c r="O95900" s="9"/>
      <c r="P95900" s="9"/>
      <c r="Q95900" s="9"/>
    </row>
    <row r="95901" spans="11:17" x14ac:dyDescent="0.25">
      <c r="K95901" s="9"/>
      <c r="N95901" s="9"/>
      <c r="O95901" s="9"/>
      <c r="P95901" s="9"/>
      <c r="Q95901" s="9"/>
    </row>
    <row r="95902" spans="11:17" x14ac:dyDescent="0.25">
      <c r="K95902" s="9"/>
      <c r="N95902" s="9"/>
      <c r="O95902" s="9"/>
      <c r="P95902" s="9"/>
      <c r="Q95902" s="9"/>
    </row>
    <row r="95903" spans="11:17" x14ac:dyDescent="0.25">
      <c r="K95903" s="9"/>
      <c r="N95903" s="9"/>
      <c r="O95903" s="9"/>
      <c r="P95903" s="9"/>
      <c r="Q95903" s="9"/>
    </row>
    <row r="95904" spans="11:17" x14ac:dyDescent="0.25">
      <c r="K95904" s="9"/>
      <c r="N95904" s="9"/>
      <c r="O95904" s="9"/>
      <c r="P95904" s="9"/>
      <c r="Q95904" s="9"/>
    </row>
    <row r="95905" spans="11:17" x14ac:dyDescent="0.25">
      <c r="K95905" s="9"/>
      <c r="N95905" s="9"/>
      <c r="O95905" s="9"/>
      <c r="P95905" s="9"/>
      <c r="Q95905" s="9"/>
    </row>
    <row r="95906" spans="11:17" x14ac:dyDescent="0.25">
      <c r="K95906" s="9"/>
      <c r="N95906" s="9"/>
      <c r="O95906" s="9"/>
      <c r="P95906" s="9"/>
      <c r="Q95906" s="9"/>
    </row>
    <row r="95907" spans="11:17" x14ac:dyDescent="0.25">
      <c r="K95907" s="9"/>
      <c r="N95907" s="9"/>
      <c r="O95907" s="9"/>
      <c r="P95907" s="9"/>
      <c r="Q95907" s="9"/>
    </row>
    <row r="95908" spans="11:17" x14ac:dyDescent="0.25">
      <c r="K95908" s="9"/>
      <c r="N95908" s="9"/>
      <c r="O95908" s="9"/>
      <c r="P95908" s="9"/>
      <c r="Q95908" s="9"/>
    </row>
    <row r="95909" spans="11:17" x14ac:dyDescent="0.25">
      <c r="K95909" s="9"/>
      <c r="N95909" s="9"/>
      <c r="O95909" s="9"/>
      <c r="P95909" s="9"/>
      <c r="Q95909" s="9"/>
    </row>
    <row r="95910" spans="11:17" x14ac:dyDescent="0.25">
      <c r="K95910" s="9"/>
      <c r="N95910" s="9"/>
      <c r="O95910" s="9"/>
      <c r="P95910" s="9"/>
      <c r="Q95910" s="9"/>
    </row>
    <row r="95911" spans="11:17" x14ac:dyDescent="0.25">
      <c r="K95911" s="9"/>
      <c r="N95911" s="9"/>
      <c r="O95911" s="9"/>
      <c r="P95911" s="9"/>
      <c r="Q95911" s="9"/>
    </row>
    <row r="95912" spans="11:17" x14ac:dyDescent="0.25">
      <c r="K95912" s="9"/>
      <c r="N95912" s="9"/>
      <c r="O95912" s="9"/>
      <c r="P95912" s="9"/>
      <c r="Q95912" s="9"/>
    </row>
    <row r="95913" spans="11:17" x14ac:dyDescent="0.25">
      <c r="K95913" s="9"/>
      <c r="N95913" s="9"/>
      <c r="O95913" s="9"/>
      <c r="P95913" s="9"/>
      <c r="Q95913" s="9"/>
    </row>
    <row r="95914" spans="11:17" x14ac:dyDescent="0.25">
      <c r="K95914" s="9"/>
      <c r="N95914" s="9"/>
      <c r="O95914" s="9"/>
      <c r="P95914" s="9"/>
      <c r="Q95914" s="9"/>
    </row>
    <row r="95915" spans="11:17" x14ac:dyDescent="0.25">
      <c r="K95915" s="9"/>
      <c r="N95915" s="9"/>
      <c r="O95915" s="9"/>
      <c r="P95915" s="9"/>
      <c r="Q95915" s="9"/>
    </row>
    <row r="95916" spans="11:17" x14ac:dyDescent="0.25">
      <c r="K95916" s="9"/>
      <c r="N95916" s="9"/>
      <c r="O95916" s="9"/>
      <c r="P95916" s="9"/>
      <c r="Q95916" s="9"/>
    </row>
    <row r="95917" spans="11:17" x14ac:dyDescent="0.25">
      <c r="K95917" s="9"/>
      <c r="N95917" s="9"/>
      <c r="O95917" s="9"/>
      <c r="P95917" s="9"/>
      <c r="Q95917" s="9"/>
    </row>
    <row r="95918" spans="11:17" x14ac:dyDescent="0.25">
      <c r="K95918" s="9"/>
      <c r="N95918" s="9"/>
      <c r="O95918" s="9"/>
      <c r="P95918" s="9"/>
      <c r="Q95918" s="9"/>
    </row>
    <row r="95919" spans="11:17" x14ac:dyDescent="0.25">
      <c r="K95919" s="9"/>
      <c r="N95919" s="9"/>
      <c r="O95919" s="9"/>
      <c r="P95919" s="9"/>
      <c r="Q95919" s="9"/>
    </row>
    <row r="95920" spans="11:17" x14ac:dyDescent="0.25">
      <c r="K95920" s="9"/>
      <c r="N95920" s="9"/>
      <c r="O95920" s="9"/>
      <c r="P95920" s="9"/>
      <c r="Q95920" s="9"/>
    </row>
    <row r="95921" spans="11:17" x14ac:dyDescent="0.25">
      <c r="K95921" s="9"/>
      <c r="N95921" s="9"/>
      <c r="O95921" s="9"/>
      <c r="P95921" s="9"/>
      <c r="Q95921" s="9"/>
    </row>
    <row r="95922" spans="11:17" x14ac:dyDescent="0.25">
      <c r="K95922" s="9"/>
      <c r="N95922" s="9"/>
      <c r="O95922" s="9"/>
      <c r="P95922" s="9"/>
      <c r="Q95922" s="9"/>
    </row>
    <row r="95923" spans="11:17" x14ac:dyDescent="0.25">
      <c r="K95923" s="9"/>
      <c r="N95923" s="9"/>
      <c r="O95923" s="9"/>
      <c r="P95923" s="9"/>
      <c r="Q95923" s="9"/>
    </row>
    <row r="95924" spans="11:17" x14ac:dyDescent="0.25">
      <c r="K95924" s="9"/>
      <c r="N95924" s="9"/>
      <c r="O95924" s="9"/>
      <c r="P95924" s="9"/>
      <c r="Q95924" s="9"/>
    </row>
    <row r="95925" spans="11:17" x14ac:dyDescent="0.25">
      <c r="K95925" s="9"/>
      <c r="N95925" s="9"/>
      <c r="O95925" s="9"/>
      <c r="P95925" s="9"/>
      <c r="Q95925" s="9"/>
    </row>
    <row r="95926" spans="11:17" x14ac:dyDescent="0.25">
      <c r="K95926" s="9"/>
      <c r="N95926" s="9"/>
      <c r="O95926" s="9"/>
      <c r="P95926" s="9"/>
      <c r="Q95926" s="9"/>
    </row>
    <row r="95927" spans="11:17" x14ac:dyDescent="0.25">
      <c r="K95927" s="9"/>
      <c r="N95927" s="9"/>
      <c r="O95927" s="9"/>
      <c r="P95927" s="9"/>
      <c r="Q95927" s="9"/>
    </row>
    <row r="95928" spans="11:17" x14ac:dyDescent="0.25">
      <c r="K95928" s="9"/>
      <c r="N95928" s="9"/>
      <c r="O95928" s="9"/>
      <c r="P95928" s="9"/>
      <c r="Q95928" s="9"/>
    </row>
    <row r="95929" spans="11:17" x14ac:dyDescent="0.25">
      <c r="K95929" s="9"/>
      <c r="N95929" s="9"/>
      <c r="O95929" s="9"/>
      <c r="P95929" s="9"/>
      <c r="Q95929" s="9"/>
    </row>
    <row r="95930" spans="11:17" x14ac:dyDescent="0.25">
      <c r="K95930" s="9"/>
      <c r="N95930" s="9"/>
      <c r="O95930" s="9"/>
      <c r="P95930" s="9"/>
      <c r="Q95930" s="9"/>
    </row>
    <row r="95931" spans="11:17" x14ac:dyDescent="0.25">
      <c r="K95931" s="9"/>
      <c r="N95931" s="9"/>
      <c r="O95931" s="9"/>
      <c r="P95931" s="9"/>
      <c r="Q95931" s="9"/>
    </row>
    <row r="95932" spans="11:17" x14ac:dyDescent="0.25">
      <c r="K95932" s="9"/>
      <c r="N95932" s="9"/>
      <c r="O95932" s="9"/>
      <c r="P95932" s="9"/>
      <c r="Q95932" s="9"/>
    </row>
    <row r="95933" spans="11:17" x14ac:dyDescent="0.25">
      <c r="K95933" s="9"/>
      <c r="N95933" s="9"/>
      <c r="O95933" s="9"/>
      <c r="P95933" s="9"/>
      <c r="Q95933" s="9"/>
    </row>
    <row r="95934" spans="11:17" x14ac:dyDescent="0.25">
      <c r="K95934" s="9"/>
      <c r="N95934" s="9"/>
      <c r="O95934" s="9"/>
      <c r="P95934" s="9"/>
      <c r="Q95934" s="9"/>
    </row>
    <row r="95935" spans="11:17" x14ac:dyDescent="0.25">
      <c r="K95935" s="9"/>
      <c r="N95935" s="9"/>
      <c r="O95935" s="9"/>
      <c r="P95935" s="9"/>
      <c r="Q95935" s="9"/>
    </row>
    <row r="95936" spans="11:17" x14ac:dyDescent="0.25">
      <c r="K95936" s="9"/>
      <c r="N95936" s="9"/>
      <c r="O95936" s="9"/>
      <c r="P95936" s="9"/>
      <c r="Q95936" s="9"/>
    </row>
    <row r="95937" spans="11:17" x14ac:dyDescent="0.25">
      <c r="K95937" s="9"/>
      <c r="N95937" s="9"/>
      <c r="O95937" s="9"/>
      <c r="P95937" s="9"/>
      <c r="Q95937" s="9"/>
    </row>
    <row r="95938" spans="11:17" x14ac:dyDescent="0.25">
      <c r="K95938" s="9"/>
      <c r="N95938" s="9"/>
      <c r="O95938" s="9"/>
      <c r="P95938" s="9"/>
      <c r="Q95938" s="9"/>
    </row>
    <row r="95939" spans="11:17" x14ac:dyDescent="0.25">
      <c r="K95939" s="9"/>
      <c r="N95939" s="9"/>
      <c r="O95939" s="9"/>
      <c r="P95939" s="9"/>
      <c r="Q95939" s="9"/>
    </row>
    <row r="95940" spans="11:17" x14ac:dyDescent="0.25">
      <c r="K95940" s="9"/>
      <c r="N95940" s="9"/>
      <c r="O95940" s="9"/>
      <c r="P95940" s="9"/>
      <c r="Q95940" s="9"/>
    </row>
    <row r="95941" spans="11:17" x14ac:dyDescent="0.25">
      <c r="K95941" s="9"/>
      <c r="N95941" s="9"/>
      <c r="O95941" s="9"/>
      <c r="P95941" s="9"/>
      <c r="Q95941" s="9"/>
    </row>
    <row r="95942" spans="11:17" x14ac:dyDescent="0.25">
      <c r="K95942" s="9"/>
      <c r="N95942" s="9"/>
      <c r="O95942" s="9"/>
      <c r="P95942" s="9"/>
      <c r="Q95942" s="9"/>
    </row>
    <row r="95943" spans="11:17" x14ac:dyDescent="0.25">
      <c r="K95943" s="9"/>
      <c r="N95943" s="9"/>
      <c r="O95943" s="9"/>
      <c r="P95943" s="9"/>
      <c r="Q95943" s="9"/>
    </row>
    <row r="95944" spans="11:17" x14ac:dyDescent="0.25">
      <c r="K95944" s="9"/>
      <c r="N95944" s="9"/>
      <c r="O95944" s="9"/>
      <c r="P95944" s="9"/>
      <c r="Q95944" s="9"/>
    </row>
    <row r="95945" spans="11:17" x14ac:dyDescent="0.25">
      <c r="K95945" s="9"/>
      <c r="N95945" s="9"/>
      <c r="O95945" s="9"/>
      <c r="P95945" s="9"/>
      <c r="Q95945" s="9"/>
    </row>
    <row r="95946" spans="11:17" x14ac:dyDescent="0.25">
      <c r="K95946" s="9"/>
      <c r="N95946" s="9"/>
      <c r="O95946" s="9"/>
      <c r="P95946" s="9"/>
      <c r="Q95946" s="9"/>
    </row>
    <row r="95947" spans="11:17" x14ac:dyDescent="0.25">
      <c r="K95947" s="9"/>
      <c r="N95947" s="9"/>
      <c r="O95947" s="9"/>
      <c r="P95947" s="9"/>
      <c r="Q95947" s="9"/>
    </row>
    <row r="95948" spans="11:17" x14ac:dyDescent="0.25">
      <c r="K95948" s="9"/>
      <c r="N95948" s="9"/>
      <c r="O95948" s="9"/>
      <c r="P95948" s="9"/>
      <c r="Q95948" s="9"/>
    </row>
    <row r="95949" spans="11:17" x14ac:dyDescent="0.25">
      <c r="K95949" s="9"/>
      <c r="N95949" s="9"/>
      <c r="O95949" s="9"/>
      <c r="P95949" s="9"/>
      <c r="Q95949" s="9"/>
    </row>
    <row r="95950" spans="11:17" x14ac:dyDescent="0.25">
      <c r="K95950" s="9"/>
      <c r="N95950" s="9"/>
      <c r="O95950" s="9"/>
      <c r="P95950" s="9"/>
      <c r="Q95950" s="9"/>
    </row>
    <row r="95951" spans="11:17" x14ac:dyDescent="0.25">
      <c r="K95951" s="9"/>
      <c r="N95951" s="9"/>
      <c r="O95951" s="9"/>
      <c r="P95951" s="9"/>
      <c r="Q95951" s="9"/>
    </row>
    <row r="95952" spans="11:17" x14ac:dyDescent="0.25">
      <c r="K95952" s="9"/>
      <c r="N95952" s="9"/>
      <c r="O95952" s="9"/>
      <c r="P95952" s="9"/>
      <c r="Q95952" s="9"/>
    </row>
    <row r="95953" spans="11:17" x14ac:dyDescent="0.25">
      <c r="K95953" s="9"/>
      <c r="N95953" s="9"/>
      <c r="O95953" s="9"/>
      <c r="P95953" s="9"/>
      <c r="Q95953" s="9"/>
    </row>
    <row r="95954" spans="11:17" x14ac:dyDescent="0.25">
      <c r="K95954" s="9"/>
      <c r="N95954" s="9"/>
      <c r="O95954" s="9"/>
      <c r="P95954" s="9"/>
      <c r="Q95954" s="9"/>
    </row>
    <row r="95955" spans="11:17" x14ac:dyDescent="0.25">
      <c r="K95955" s="9"/>
      <c r="N95955" s="9"/>
      <c r="O95955" s="9"/>
      <c r="P95955" s="9"/>
      <c r="Q95955" s="9"/>
    </row>
    <row r="95956" spans="11:17" x14ac:dyDescent="0.25">
      <c r="K95956" s="9"/>
      <c r="N95956" s="9"/>
      <c r="O95956" s="9"/>
      <c r="P95956" s="9"/>
      <c r="Q95956" s="9"/>
    </row>
    <row r="95957" spans="11:17" x14ac:dyDescent="0.25">
      <c r="K95957" s="9"/>
      <c r="N95957" s="9"/>
      <c r="O95957" s="9"/>
      <c r="P95957" s="9"/>
      <c r="Q95957" s="9"/>
    </row>
    <row r="95958" spans="11:17" x14ac:dyDescent="0.25">
      <c r="K95958" s="9"/>
      <c r="N95958" s="9"/>
      <c r="O95958" s="9"/>
      <c r="P95958" s="9"/>
      <c r="Q95958" s="9"/>
    </row>
    <row r="95959" spans="11:17" x14ac:dyDescent="0.25">
      <c r="K95959" s="9"/>
      <c r="N95959" s="9"/>
      <c r="O95959" s="9"/>
      <c r="P95959" s="9"/>
      <c r="Q95959" s="9"/>
    </row>
    <row r="95960" spans="11:17" x14ac:dyDescent="0.25">
      <c r="K95960" s="9"/>
      <c r="N95960" s="9"/>
      <c r="O95960" s="9"/>
      <c r="P95960" s="9"/>
      <c r="Q95960" s="9"/>
    </row>
    <row r="95961" spans="11:17" x14ac:dyDescent="0.25">
      <c r="K95961" s="9"/>
      <c r="N95961" s="9"/>
      <c r="O95961" s="9"/>
      <c r="P95961" s="9"/>
      <c r="Q95961" s="9"/>
    </row>
    <row r="95962" spans="11:17" x14ac:dyDescent="0.25">
      <c r="K95962" s="9"/>
      <c r="N95962" s="9"/>
      <c r="O95962" s="9"/>
      <c r="P95962" s="9"/>
      <c r="Q95962" s="9"/>
    </row>
    <row r="95963" spans="11:17" x14ac:dyDescent="0.25">
      <c r="K95963" s="9"/>
      <c r="N95963" s="9"/>
      <c r="O95963" s="9"/>
      <c r="P95963" s="9"/>
      <c r="Q95963" s="9"/>
    </row>
    <row r="95964" spans="11:17" x14ac:dyDescent="0.25">
      <c r="K95964" s="9"/>
      <c r="N95964" s="9"/>
      <c r="O95964" s="9"/>
      <c r="P95964" s="9"/>
      <c r="Q95964" s="9"/>
    </row>
    <row r="95965" spans="11:17" x14ac:dyDescent="0.25">
      <c r="K95965" s="9"/>
      <c r="N95965" s="9"/>
      <c r="O95965" s="9"/>
      <c r="P95965" s="9"/>
      <c r="Q95965" s="9"/>
    </row>
    <row r="95966" spans="11:17" x14ac:dyDescent="0.25">
      <c r="K95966" s="9"/>
      <c r="N95966" s="9"/>
      <c r="O95966" s="9"/>
      <c r="P95966" s="9"/>
      <c r="Q95966" s="9"/>
    </row>
    <row r="95967" spans="11:17" x14ac:dyDescent="0.25">
      <c r="K95967" s="9"/>
      <c r="N95967" s="9"/>
      <c r="O95967" s="9"/>
      <c r="P95967" s="9"/>
      <c r="Q95967" s="9"/>
    </row>
    <row r="95968" spans="11:17" x14ac:dyDescent="0.25">
      <c r="K95968" s="9"/>
      <c r="N95968" s="9"/>
      <c r="O95968" s="9"/>
      <c r="P95968" s="9"/>
      <c r="Q95968" s="9"/>
    </row>
    <row r="95969" spans="11:17" x14ac:dyDescent="0.25">
      <c r="K95969" s="9"/>
      <c r="N95969" s="9"/>
      <c r="O95969" s="9"/>
      <c r="P95969" s="9"/>
      <c r="Q95969" s="9"/>
    </row>
    <row r="95970" spans="11:17" x14ac:dyDescent="0.25">
      <c r="K95970" s="9"/>
      <c r="N95970" s="9"/>
      <c r="O95970" s="9"/>
      <c r="P95970" s="9"/>
      <c r="Q95970" s="9"/>
    </row>
    <row r="95971" spans="11:17" x14ac:dyDescent="0.25">
      <c r="K95971" s="9"/>
      <c r="N95971" s="9"/>
      <c r="O95971" s="9"/>
      <c r="P95971" s="9"/>
      <c r="Q95971" s="9"/>
    </row>
    <row r="95972" spans="11:17" x14ac:dyDescent="0.25">
      <c r="K95972" s="9"/>
      <c r="N95972" s="9"/>
      <c r="O95972" s="9"/>
      <c r="P95972" s="9"/>
      <c r="Q95972" s="9"/>
    </row>
    <row r="95973" spans="11:17" x14ac:dyDescent="0.25">
      <c r="K95973" s="9"/>
      <c r="N95973" s="9"/>
      <c r="O95973" s="9"/>
      <c r="P95973" s="9"/>
      <c r="Q95973" s="9"/>
    </row>
    <row r="95974" spans="11:17" x14ac:dyDescent="0.25">
      <c r="K95974" s="9"/>
      <c r="N95974" s="9"/>
      <c r="O95974" s="9"/>
      <c r="P95974" s="9"/>
      <c r="Q95974" s="9"/>
    </row>
    <row r="95975" spans="11:17" x14ac:dyDescent="0.25">
      <c r="K95975" s="9"/>
      <c r="N95975" s="9"/>
      <c r="O95975" s="9"/>
      <c r="P95975" s="9"/>
      <c r="Q95975" s="9"/>
    </row>
    <row r="95976" spans="11:17" x14ac:dyDescent="0.25">
      <c r="K95976" s="9"/>
      <c r="N95976" s="9"/>
      <c r="O95976" s="9"/>
      <c r="P95976" s="9"/>
      <c r="Q95976" s="9"/>
    </row>
    <row r="95977" spans="11:17" x14ac:dyDescent="0.25">
      <c r="K95977" s="9"/>
      <c r="N95977" s="9"/>
      <c r="O95977" s="9"/>
      <c r="P95977" s="9"/>
      <c r="Q95977" s="9"/>
    </row>
    <row r="95978" spans="11:17" x14ac:dyDescent="0.25">
      <c r="K95978" s="9"/>
      <c r="N95978" s="9"/>
      <c r="O95978" s="9"/>
      <c r="P95978" s="9"/>
      <c r="Q95978" s="9"/>
    </row>
    <row r="95979" spans="11:17" x14ac:dyDescent="0.25">
      <c r="K95979" s="9"/>
      <c r="N95979" s="9"/>
      <c r="O95979" s="9"/>
      <c r="P95979" s="9"/>
      <c r="Q95979" s="9"/>
    </row>
    <row r="95980" spans="11:17" x14ac:dyDescent="0.25">
      <c r="K95980" s="9"/>
      <c r="N95980" s="9"/>
      <c r="O95980" s="9"/>
      <c r="P95980" s="9"/>
      <c r="Q95980" s="9"/>
    </row>
    <row r="95981" spans="11:17" x14ac:dyDescent="0.25">
      <c r="K95981" s="9"/>
      <c r="N95981" s="9"/>
      <c r="O95981" s="9"/>
      <c r="P95981" s="9"/>
      <c r="Q95981" s="9"/>
    </row>
    <row r="95982" spans="11:17" x14ac:dyDescent="0.25">
      <c r="K95982" s="9"/>
      <c r="N95982" s="9"/>
      <c r="O95982" s="9"/>
      <c r="P95982" s="9"/>
      <c r="Q95982" s="9"/>
    </row>
    <row r="95983" spans="11:17" x14ac:dyDescent="0.25">
      <c r="K95983" s="9"/>
      <c r="N95983" s="9"/>
      <c r="O95983" s="9"/>
      <c r="P95983" s="9"/>
      <c r="Q95983" s="9"/>
    </row>
    <row r="95984" spans="11:17" x14ac:dyDescent="0.25">
      <c r="K95984" s="9"/>
      <c r="N95984" s="9"/>
      <c r="O95984" s="9"/>
      <c r="P95984" s="9"/>
      <c r="Q95984" s="9"/>
    </row>
    <row r="95985" spans="11:17" x14ac:dyDescent="0.25">
      <c r="K95985" s="9"/>
      <c r="N95985" s="9"/>
      <c r="O95985" s="9"/>
      <c r="P95985" s="9"/>
      <c r="Q95985" s="9"/>
    </row>
    <row r="95986" spans="11:17" x14ac:dyDescent="0.25">
      <c r="K95986" s="9"/>
      <c r="N95986" s="9"/>
      <c r="O95986" s="9"/>
      <c r="P95986" s="9"/>
      <c r="Q95986" s="9"/>
    </row>
    <row r="95987" spans="11:17" x14ac:dyDescent="0.25">
      <c r="K95987" s="9"/>
      <c r="N95987" s="9"/>
      <c r="O95987" s="9"/>
      <c r="P95987" s="9"/>
      <c r="Q95987" s="9"/>
    </row>
    <row r="95988" spans="11:17" x14ac:dyDescent="0.25">
      <c r="K95988" s="9"/>
      <c r="N95988" s="9"/>
      <c r="O95988" s="9"/>
      <c r="P95988" s="9"/>
      <c r="Q95988" s="9"/>
    </row>
    <row r="95989" spans="11:17" x14ac:dyDescent="0.25">
      <c r="K95989" s="9"/>
      <c r="N95989" s="9"/>
      <c r="O95989" s="9"/>
      <c r="P95989" s="9"/>
      <c r="Q95989" s="9"/>
    </row>
    <row r="95990" spans="11:17" x14ac:dyDescent="0.25">
      <c r="K95990" s="9"/>
      <c r="N95990" s="9"/>
      <c r="O95990" s="9"/>
      <c r="P95990" s="9"/>
      <c r="Q95990" s="9"/>
    </row>
    <row r="95991" spans="11:17" x14ac:dyDescent="0.25">
      <c r="K95991" s="9"/>
      <c r="N95991" s="9"/>
      <c r="O95991" s="9"/>
      <c r="P95991" s="9"/>
      <c r="Q95991" s="9"/>
    </row>
    <row r="95992" spans="11:17" x14ac:dyDescent="0.25">
      <c r="K95992" s="9"/>
      <c r="N95992" s="9"/>
      <c r="O95992" s="9"/>
      <c r="P95992" s="9"/>
      <c r="Q95992" s="9"/>
    </row>
    <row r="95993" spans="11:17" x14ac:dyDescent="0.25">
      <c r="K95993" s="9"/>
      <c r="N95993" s="9"/>
      <c r="O95993" s="9"/>
      <c r="P95993" s="9"/>
      <c r="Q95993" s="9"/>
    </row>
    <row r="95994" spans="11:17" x14ac:dyDescent="0.25">
      <c r="K95994" s="9"/>
      <c r="N95994" s="9"/>
      <c r="O95994" s="9"/>
      <c r="P95994" s="9"/>
      <c r="Q95994" s="9"/>
    </row>
    <row r="95995" spans="11:17" x14ac:dyDescent="0.25">
      <c r="K95995" s="9"/>
      <c r="N95995" s="9"/>
      <c r="O95995" s="9"/>
      <c r="P95995" s="9"/>
      <c r="Q95995" s="9"/>
    </row>
    <row r="95996" spans="11:17" x14ac:dyDescent="0.25">
      <c r="K95996" s="9"/>
      <c r="N95996" s="9"/>
      <c r="O95996" s="9"/>
      <c r="P95996" s="9"/>
      <c r="Q95996" s="9"/>
    </row>
    <row r="95997" spans="11:17" x14ac:dyDescent="0.25">
      <c r="K95997" s="9"/>
      <c r="N95997" s="9"/>
      <c r="O95997" s="9"/>
      <c r="P95997" s="9"/>
      <c r="Q95997" s="9"/>
    </row>
    <row r="95998" spans="11:17" x14ac:dyDescent="0.25">
      <c r="K95998" s="9"/>
      <c r="N95998" s="9"/>
      <c r="O95998" s="9"/>
      <c r="P95998" s="9"/>
      <c r="Q95998" s="9"/>
    </row>
    <row r="95999" spans="11:17" x14ac:dyDescent="0.25">
      <c r="K95999" s="9"/>
      <c r="N95999" s="9"/>
      <c r="O95999" s="9"/>
      <c r="P95999" s="9"/>
      <c r="Q95999" s="9"/>
    </row>
    <row r="96000" spans="11:17" x14ac:dyDescent="0.25">
      <c r="K96000" s="9"/>
      <c r="N96000" s="9"/>
      <c r="O96000" s="9"/>
      <c r="P96000" s="9"/>
      <c r="Q96000" s="9"/>
    </row>
    <row r="96001" spans="11:17" x14ac:dyDescent="0.25">
      <c r="K96001" s="9"/>
      <c r="N96001" s="9"/>
      <c r="O96001" s="9"/>
      <c r="P96001" s="9"/>
      <c r="Q96001" s="9"/>
    </row>
    <row r="96002" spans="11:17" x14ac:dyDescent="0.25">
      <c r="K96002" s="9"/>
      <c r="N96002" s="9"/>
      <c r="O96002" s="9"/>
      <c r="P96002" s="9"/>
      <c r="Q96002" s="9"/>
    </row>
    <row r="96003" spans="11:17" x14ac:dyDescent="0.25">
      <c r="K96003" s="9"/>
      <c r="N96003" s="9"/>
      <c r="O96003" s="9"/>
      <c r="P96003" s="9"/>
      <c r="Q96003" s="9"/>
    </row>
    <row r="96004" spans="11:17" x14ac:dyDescent="0.25">
      <c r="K96004" s="9"/>
      <c r="N96004" s="9"/>
      <c r="O96004" s="9"/>
      <c r="P96004" s="9"/>
      <c r="Q96004" s="9"/>
    </row>
    <row r="96005" spans="11:17" x14ac:dyDescent="0.25">
      <c r="K96005" s="9"/>
      <c r="N96005" s="9"/>
      <c r="O96005" s="9"/>
      <c r="P96005" s="9"/>
      <c r="Q96005" s="9"/>
    </row>
    <row r="96006" spans="11:17" x14ac:dyDescent="0.25">
      <c r="K96006" s="9"/>
      <c r="N96006" s="9"/>
      <c r="O96006" s="9"/>
      <c r="P96006" s="9"/>
      <c r="Q96006" s="9"/>
    </row>
    <row r="96007" spans="11:17" x14ac:dyDescent="0.25">
      <c r="K96007" s="9"/>
      <c r="N96007" s="9"/>
      <c r="O96007" s="9"/>
      <c r="P96007" s="9"/>
      <c r="Q96007" s="9"/>
    </row>
    <row r="96008" spans="11:17" x14ac:dyDescent="0.25">
      <c r="K96008" s="9"/>
      <c r="N96008" s="9"/>
      <c r="O96008" s="9"/>
      <c r="P96008" s="9"/>
      <c r="Q96008" s="9"/>
    </row>
    <row r="96009" spans="11:17" x14ac:dyDescent="0.25">
      <c r="K96009" s="9"/>
      <c r="N96009" s="9"/>
      <c r="O96009" s="9"/>
      <c r="P96009" s="9"/>
      <c r="Q96009" s="9"/>
    </row>
    <row r="96010" spans="11:17" x14ac:dyDescent="0.25">
      <c r="K96010" s="9"/>
      <c r="N96010" s="9"/>
      <c r="O96010" s="9"/>
      <c r="P96010" s="9"/>
      <c r="Q96010" s="9"/>
    </row>
    <row r="96011" spans="11:17" x14ac:dyDescent="0.25">
      <c r="K96011" s="9"/>
      <c r="N96011" s="9"/>
      <c r="O96011" s="9"/>
      <c r="P96011" s="9"/>
      <c r="Q96011" s="9"/>
    </row>
    <row r="96012" spans="11:17" x14ac:dyDescent="0.25">
      <c r="K96012" s="9"/>
      <c r="N96012" s="9"/>
      <c r="O96012" s="9"/>
      <c r="P96012" s="9"/>
      <c r="Q96012" s="9"/>
    </row>
    <row r="96013" spans="11:17" x14ac:dyDescent="0.25">
      <c r="K96013" s="9"/>
      <c r="N96013" s="9"/>
      <c r="O96013" s="9"/>
      <c r="P96013" s="9"/>
      <c r="Q96013" s="9"/>
    </row>
    <row r="96014" spans="11:17" x14ac:dyDescent="0.25">
      <c r="K96014" s="9"/>
      <c r="N96014" s="9"/>
      <c r="O96014" s="9"/>
      <c r="P96014" s="9"/>
      <c r="Q96014" s="9"/>
    </row>
    <row r="96015" spans="11:17" x14ac:dyDescent="0.25">
      <c r="K96015" s="9"/>
      <c r="N96015" s="9"/>
      <c r="O96015" s="9"/>
      <c r="P96015" s="9"/>
      <c r="Q96015" s="9"/>
    </row>
    <row r="96016" spans="11:17" x14ac:dyDescent="0.25">
      <c r="K96016" s="9"/>
      <c r="N96016" s="9"/>
      <c r="O96016" s="9"/>
      <c r="P96016" s="9"/>
      <c r="Q96016" s="9"/>
    </row>
    <row r="96017" spans="11:17" x14ac:dyDescent="0.25">
      <c r="K96017" s="9"/>
      <c r="N96017" s="9"/>
      <c r="O96017" s="9"/>
      <c r="P96017" s="9"/>
      <c r="Q96017" s="9"/>
    </row>
    <row r="96018" spans="11:17" x14ac:dyDescent="0.25">
      <c r="K96018" s="9"/>
      <c r="N96018" s="9"/>
      <c r="O96018" s="9"/>
      <c r="P96018" s="9"/>
      <c r="Q96018" s="9"/>
    </row>
    <row r="96019" spans="11:17" x14ac:dyDescent="0.25">
      <c r="K96019" s="9"/>
      <c r="N96019" s="9"/>
      <c r="O96019" s="9"/>
      <c r="P96019" s="9"/>
      <c r="Q96019" s="9"/>
    </row>
    <row r="96020" spans="11:17" x14ac:dyDescent="0.25">
      <c r="K96020" s="9"/>
      <c r="N96020" s="9"/>
      <c r="O96020" s="9"/>
      <c r="P96020" s="9"/>
      <c r="Q96020" s="9"/>
    </row>
    <row r="96021" spans="11:17" x14ac:dyDescent="0.25">
      <c r="K96021" s="9"/>
      <c r="N96021" s="9"/>
      <c r="O96021" s="9"/>
      <c r="P96021" s="9"/>
      <c r="Q96021" s="9"/>
    </row>
    <row r="96022" spans="11:17" x14ac:dyDescent="0.25">
      <c r="K96022" s="9"/>
      <c r="N96022" s="9"/>
      <c r="O96022" s="9"/>
      <c r="P96022" s="9"/>
      <c r="Q96022" s="9"/>
    </row>
    <row r="96023" spans="11:17" x14ac:dyDescent="0.25">
      <c r="K96023" s="9"/>
      <c r="N96023" s="9"/>
      <c r="O96023" s="9"/>
      <c r="P96023" s="9"/>
      <c r="Q96023" s="9"/>
    </row>
    <row r="96024" spans="11:17" x14ac:dyDescent="0.25">
      <c r="K96024" s="9"/>
      <c r="N96024" s="9"/>
      <c r="O96024" s="9"/>
      <c r="P96024" s="9"/>
      <c r="Q96024" s="9"/>
    </row>
    <row r="96025" spans="11:17" x14ac:dyDescent="0.25">
      <c r="K96025" s="9"/>
      <c r="N96025" s="9"/>
      <c r="O96025" s="9"/>
      <c r="P96025" s="9"/>
      <c r="Q96025" s="9"/>
    </row>
    <row r="96026" spans="11:17" x14ac:dyDescent="0.25">
      <c r="K96026" s="9"/>
      <c r="N96026" s="9"/>
      <c r="O96026" s="9"/>
      <c r="P96026" s="9"/>
      <c r="Q96026" s="9"/>
    </row>
    <row r="96027" spans="11:17" x14ac:dyDescent="0.25">
      <c r="K96027" s="9"/>
      <c r="N96027" s="9"/>
      <c r="O96027" s="9"/>
      <c r="P96027" s="9"/>
      <c r="Q96027" s="9"/>
    </row>
    <row r="96028" spans="11:17" x14ac:dyDescent="0.25">
      <c r="K96028" s="9"/>
      <c r="N96028" s="9"/>
      <c r="O96028" s="9"/>
      <c r="P96028" s="9"/>
      <c r="Q96028" s="9"/>
    </row>
    <row r="96029" spans="11:17" x14ac:dyDescent="0.25">
      <c r="K96029" s="9"/>
      <c r="N96029" s="9"/>
      <c r="O96029" s="9"/>
      <c r="P96029" s="9"/>
      <c r="Q96029" s="9"/>
    </row>
    <row r="96030" spans="11:17" x14ac:dyDescent="0.25">
      <c r="K96030" s="9"/>
      <c r="N96030" s="9"/>
      <c r="O96030" s="9"/>
      <c r="P96030" s="9"/>
      <c r="Q96030" s="9"/>
    </row>
    <row r="96031" spans="11:17" x14ac:dyDescent="0.25">
      <c r="K96031" s="9"/>
      <c r="N96031" s="9"/>
      <c r="O96031" s="9"/>
      <c r="P96031" s="9"/>
      <c r="Q96031" s="9"/>
    </row>
    <row r="96032" spans="11:17" x14ac:dyDescent="0.25">
      <c r="K96032" s="9"/>
      <c r="N96032" s="9"/>
      <c r="O96032" s="9"/>
      <c r="P96032" s="9"/>
      <c r="Q96032" s="9"/>
    </row>
    <row r="96033" spans="11:17" x14ac:dyDescent="0.25">
      <c r="K96033" s="9"/>
      <c r="N96033" s="9"/>
      <c r="O96033" s="9"/>
      <c r="P96033" s="9"/>
      <c r="Q96033" s="9"/>
    </row>
    <row r="96034" spans="11:17" x14ac:dyDescent="0.25">
      <c r="K96034" s="9"/>
      <c r="N96034" s="9"/>
      <c r="O96034" s="9"/>
      <c r="P96034" s="9"/>
      <c r="Q96034" s="9"/>
    </row>
    <row r="96035" spans="11:17" x14ac:dyDescent="0.25">
      <c r="K96035" s="9"/>
      <c r="N96035" s="9"/>
      <c r="O96035" s="9"/>
      <c r="P96035" s="9"/>
      <c r="Q96035" s="9"/>
    </row>
    <row r="96036" spans="11:17" x14ac:dyDescent="0.25">
      <c r="K96036" s="9"/>
      <c r="N96036" s="9"/>
      <c r="O96036" s="9"/>
      <c r="P96036" s="9"/>
      <c r="Q96036" s="9"/>
    </row>
    <row r="96037" spans="11:17" x14ac:dyDescent="0.25">
      <c r="K96037" s="9"/>
      <c r="N96037" s="9"/>
      <c r="O96037" s="9"/>
      <c r="P96037" s="9"/>
      <c r="Q96037" s="9"/>
    </row>
    <row r="96038" spans="11:17" x14ac:dyDescent="0.25">
      <c r="K96038" s="9"/>
      <c r="N96038" s="9"/>
      <c r="O96038" s="9"/>
      <c r="P96038" s="9"/>
      <c r="Q96038" s="9"/>
    </row>
    <row r="96039" spans="11:17" x14ac:dyDescent="0.25">
      <c r="K96039" s="9"/>
      <c r="N96039" s="9"/>
      <c r="O96039" s="9"/>
      <c r="P96039" s="9"/>
      <c r="Q96039" s="9"/>
    </row>
    <row r="96040" spans="11:17" x14ac:dyDescent="0.25">
      <c r="K96040" s="9"/>
      <c r="N96040" s="9"/>
      <c r="O96040" s="9"/>
      <c r="P96040" s="9"/>
      <c r="Q96040" s="9"/>
    </row>
    <row r="96041" spans="11:17" x14ac:dyDescent="0.25">
      <c r="K96041" s="9"/>
      <c r="N96041" s="9"/>
      <c r="O96041" s="9"/>
      <c r="P96041" s="9"/>
      <c r="Q96041" s="9"/>
    </row>
    <row r="96042" spans="11:17" x14ac:dyDescent="0.25">
      <c r="K96042" s="9"/>
      <c r="N96042" s="9"/>
      <c r="O96042" s="9"/>
      <c r="P96042" s="9"/>
      <c r="Q96042" s="9"/>
    </row>
    <row r="96043" spans="11:17" x14ac:dyDescent="0.25">
      <c r="K96043" s="9"/>
      <c r="N96043" s="9"/>
      <c r="O96043" s="9"/>
      <c r="P96043" s="9"/>
      <c r="Q96043" s="9"/>
    </row>
    <row r="96044" spans="11:17" x14ac:dyDescent="0.25">
      <c r="K96044" s="9"/>
      <c r="N96044" s="9"/>
      <c r="O96044" s="9"/>
      <c r="P96044" s="9"/>
      <c r="Q96044" s="9"/>
    </row>
    <row r="96045" spans="11:17" x14ac:dyDescent="0.25">
      <c r="K96045" s="9"/>
      <c r="N96045" s="9"/>
      <c r="O96045" s="9"/>
      <c r="P96045" s="9"/>
      <c r="Q96045" s="9"/>
    </row>
    <row r="96046" spans="11:17" x14ac:dyDescent="0.25">
      <c r="K96046" s="9"/>
      <c r="N96046" s="9"/>
      <c r="O96046" s="9"/>
      <c r="P96046" s="9"/>
      <c r="Q96046" s="9"/>
    </row>
    <row r="96047" spans="11:17" x14ac:dyDescent="0.25">
      <c r="K96047" s="9"/>
      <c r="N96047" s="9"/>
      <c r="O96047" s="9"/>
      <c r="P96047" s="9"/>
      <c r="Q96047" s="9"/>
    </row>
    <row r="96048" spans="11:17" x14ac:dyDescent="0.25">
      <c r="K96048" s="9"/>
      <c r="N96048" s="9"/>
      <c r="O96048" s="9"/>
      <c r="P96048" s="9"/>
      <c r="Q96048" s="9"/>
    </row>
    <row r="96049" spans="11:17" x14ac:dyDescent="0.25">
      <c r="K96049" s="9"/>
      <c r="N96049" s="9"/>
      <c r="O96049" s="9"/>
      <c r="P96049" s="9"/>
      <c r="Q96049" s="9"/>
    </row>
    <row r="96050" spans="11:17" x14ac:dyDescent="0.25">
      <c r="K96050" s="9"/>
      <c r="N96050" s="9"/>
      <c r="O96050" s="9"/>
      <c r="P96050" s="9"/>
      <c r="Q96050" s="9"/>
    </row>
    <row r="96051" spans="11:17" x14ac:dyDescent="0.25">
      <c r="K96051" s="9"/>
      <c r="N96051" s="9"/>
      <c r="O96051" s="9"/>
      <c r="P96051" s="9"/>
      <c r="Q96051" s="9"/>
    </row>
    <row r="96052" spans="11:17" x14ac:dyDescent="0.25">
      <c r="K96052" s="9"/>
      <c r="N96052" s="9"/>
      <c r="O96052" s="9"/>
      <c r="P96052" s="9"/>
      <c r="Q96052" s="9"/>
    </row>
    <row r="96053" spans="11:17" x14ac:dyDescent="0.25">
      <c r="K96053" s="9"/>
      <c r="N96053" s="9"/>
      <c r="O96053" s="9"/>
      <c r="P96053" s="9"/>
      <c r="Q96053" s="9"/>
    </row>
    <row r="96054" spans="11:17" x14ac:dyDescent="0.25">
      <c r="K96054" s="9"/>
      <c r="N96054" s="9"/>
      <c r="O96054" s="9"/>
      <c r="P96054" s="9"/>
      <c r="Q96054" s="9"/>
    </row>
    <row r="96055" spans="11:17" x14ac:dyDescent="0.25">
      <c r="K96055" s="9"/>
      <c r="N96055" s="9"/>
      <c r="O96055" s="9"/>
      <c r="P96055" s="9"/>
      <c r="Q96055" s="9"/>
    </row>
    <row r="96056" spans="11:17" x14ac:dyDescent="0.25">
      <c r="K96056" s="9"/>
      <c r="N96056" s="9"/>
      <c r="O96056" s="9"/>
      <c r="P96056" s="9"/>
      <c r="Q96056" s="9"/>
    </row>
    <row r="96057" spans="11:17" x14ac:dyDescent="0.25">
      <c r="K96057" s="9"/>
      <c r="N96057" s="9"/>
      <c r="O96057" s="9"/>
      <c r="P96057" s="9"/>
      <c r="Q96057" s="9"/>
    </row>
    <row r="96058" spans="11:17" x14ac:dyDescent="0.25">
      <c r="K96058" s="9"/>
      <c r="N96058" s="9"/>
      <c r="O96058" s="9"/>
      <c r="P96058" s="9"/>
      <c r="Q96058" s="9"/>
    </row>
    <row r="96059" spans="11:17" x14ac:dyDescent="0.25">
      <c r="K96059" s="9"/>
      <c r="N96059" s="9"/>
      <c r="O96059" s="9"/>
      <c r="P96059" s="9"/>
      <c r="Q96059" s="9"/>
    </row>
    <row r="96060" spans="11:17" x14ac:dyDescent="0.25">
      <c r="K96060" s="9"/>
      <c r="N96060" s="9"/>
      <c r="O96060" s="9"/>
      <c r="P96060" s="9"/>
      <c r="Q96060" s="9"/>
    </row>
    <row r="96061" spans="11:17" x14ac:dyDescent="0.25">
      <c r="K96061" s="9"/>
      <c r="N96061" s="9"/>
      <c r="O96061" s="9"/>
      <c r="P96061" s="9"/>
      <c r="Q96061" s="9"/>
    </row>
    <row r="96062" spans="11:17" x14ac:dyDescent="0.25">
      <c r="K96062" s="9"/>
      <c r="N96062" s="9"/>
      <c r="O96062" s="9"/>
      <c r="P96062" s="9"/>
      <c r="Q96062" s="9"/>
    </row>
    <row r="96063" spans="11:17" x14ac:dyDescent="0.25">
      <c r="K96063" s="9"/>
      <c r="N96063" s="9"/>
      <c r="O96063" s="9"/>
      <c r="P96063" s="9"/>
      <c r="Q96063" s="9"/>
    </row>
    <row r="96064" spans="11:17" x14ac:dyDescent="0.25">
      <c r="K96064" s="9"/>
      <c r="N96064" s="9"/>
      <c r="O96064" s="9"/>
      <c r="P96064" s="9"/>
      <c r="Q96064" s="9"/>
    </row>
    <row r="96065" spans="11:17" x14ac:dyDescent="0.25">
      <c r="K96065" s="9"/>
      <c r="N96065" s="9"/>
      <c r="O96065" s="9"/>
      <c r="P96065" s="9"/>
      <c r="Q96065" s="9"/>
    </row>
    <row r="96066" spans="11:17" x14ac:dyDescent="0.25">
      <c r="K96066" s="9"/>
      <c r="N96066" s="9"/>
      <c r="O96066" s="9"/>
      <c r="P96066" s="9"/>
      <c r="Q96066" s="9"/>
    </row>
    <row r="96067" spans="11:17" x14ac:dyDescent="0.25">
      <c r="K96067" s="9"/>
      <c r="N96067" s="9"/>
      <c r="O96067" s="9"/>
      <c r="P96067" s="9"/>
      <c r="Q96067" s="9"/>
    </row>
    <row r="96068" spans="11:17" x14ac:dyDescent="0.25">
      <c r="K96068" s="9"/>
      <c r="N96068" s="9"/>
      <c r="O96068" s="9"/>
      <c r="P96068" s="9"/>
      <c r="Q96068" s="9"/>
    </row>
    <row r="96069" spans="11:17" x14ac:dyDescent="0.25">
      <c r="K96069" s="9"/>
      <c r="N96069" s="9"/>
      <c r="O96069" s="9"/>
      <c r="P96069" s="9"/>
      <c r="Q96069" s="9"/>
    </row>
    <row r="96070" spans="11:17" x14ac:dyDescent="0.25">
      <c r="K96070" s="9"/>
      <c r="N96070" s="9"/>
      <c r="O96070" s="9"/>
      <c r="P96070" s="9"/>
      <c r="Q96070" s="9"/>
    </row>
    <row r="96071" spans="11:17" x14ac:dyDescent="0.25">
      <c r="K96071" s="9"/>
      <c r="N96071" s="9"/>
      <c r="O96071" s="9"/>
      <c r="P96071" s="9"/>
      <c r="Q96071" s="9"/>
    </row>
    <row r="96072" spans="11:17" x14ac:dyDescent="0.25">
      <c r="K96072" s="9"/>
      <c r="N96072" s="9"/>
      <c r="O96072" s="9"/>
      <c r="P96072" s="9"/>
      <c r="Q96072" s="9"/>
    </row>
    <row r="96073" spans="11:17" x14ac:dyDescent="0.25">
      <c r="K96073" s="9"/>
      <c r="N96073" s="9"/>
      <c r="O96073" s="9"/>
      <c r="P96073" s="9"/>
      <c r="Q96073" s="9"/>
    </row>
    <row r="96074" spans="11:17" x14ac:dyDescent="0.25">
      <c r="K96074" s="9"/>
      <c r="N96074" s="9"/>
      <c r="O96074" s="9"/>
      <c r="P96074" s="9"/>
      <c r="Q96074" s="9"/>
    </row>
    <row r="96075" spans="11:17" x14ac:dyDescent="0.25">
      <c r="K96075" s="9"/>
      <c r="N96075" s="9"/>
      <c r="O96075" s="9"/>
      <c r="P96075" s="9"/>
      <c r="Q96075" s="9"/>
    </row>
    <row r="96076" spans="11:17" x14ac:dyDescent="0.25">
      <c r="K96076" s="9"/>
      <c r="N96076" s="9"/>
      <c r="O96076" s="9"/>
      <c r="P96076" s="9"/>
      <c r="Q96076" s="9"/>
    </row>
    <row r="96077" spans="11:17" x14ac:dyDescent="0.25">
      <c r="K96077" s="9"/>
      <c r="N96077" s="9"/>
      <c r="O96077" s="9"/>
      <c r="P96077" s="9"/>
      <c r="Q96077" s="9"/>
    </row>
    <row r="96078" spans="11:17" x14ac:dyDescent="0.25">
      <c r="K96078" s="9"/>
      <c r="N96078" s="9"/>
      <c r="O96078" s="9"/>
      <c r="P96078" s="9"/>
      <c r="Q96078" s="9"/>
    </row>
    <row r="96079" spans="11:17" x14ac:dyDescent="0.25">
      <c r="K96079" s="9"/>
      <c r="N96079" s="9"/>
      <c r="O96079" s="9"/>
      <c r="P96079" s="9"/>
      <c r="Q96079" s="9"/>
    </row>
    <row r="96080" spans="11:17" x14ac:dyDescent="0.25">
      <c r="K96080" s="9"/>
      <c r="N96080" s="9"/>
      <c r="O96080" s="9"/>
      <c r="P96080" s="9"/>
      <c r="Q96080" s="9"/>
    </row>
    <row r="96081" spans="11:17" x14ac:dyDescent="0.25">
      <c r="K96081" s="9"/>
      <c r="N96081" s="9"/>
      <c r="O96081" s="9"/>
      <c r="P96081" s="9"/>
      <c r="Q96081" s="9"/>
    </row>
    <row r="96082" spans="11:17" x14ac:dyDescent="0.25">
      <c r="K96082" s="9"/>
      <c r="N96082" s="9"/>
      <c r="O96082" s="9"/>
      <c r="P96082" s="9"/>
      <c r="Q96082" s="9"/>
    </row>
    <row r="96083" spans="11:17" x14ac:dyDescent="0.25">
      <c r="K96083" s="9"/>
      <c r="N96083" s="9"/>
      <c r="O96083" s="9"/>
      <c r="P96083" s="9"/>
      <c r="Q96083" s="9"/>
    </row>
    <row r="96084" spans="11:17" x14ac:dyDescent="0.25">
      <c r="K96084" s="9"/>
      <c r="N96084" s="9"/>
      <c r="O96084" s="9"/>
      <c r="P96084" s="9"/>
      <c r="Q96084" s="9"/>
    </row>
    <row r="96085" spans="11:17" x14ac:dyDescent="0.25">
      <c r="K96085" s="9"/>
      <c r="N96085" s="9"/>
      <c r="O96085" s="9"/>
      <c r="P96085" s="9"/>
      <c r="Q96085" s="9"/>
    </row>
    <row r="96086" spans="11:17" x14ac:dyDescent="0.25">
      <c r="K96086" s="9"/>
      <c r="N96086" s="9"/>
      <c r="O96086" s="9"/>
      <c r="P96086" s="9"/>
      <c r="Q96086" s="9"/>
    </row>
    <row r="96087" spans="11:17" x14ac:dyDescent="0.25">
      <c r="K96087" s="9"/>
      <c r="N96087" s="9"/>
      <c r="O96087" s="9"/>
      <c r="P96087" s="9"/>
      <c r="Q96087" s="9"/>
    </row>
    <row r="96088" spans="11:17" x14ac:dyDescent="0.25">
      <c r="K96088" s="9"/>
      <c r="N96088" s="9"/>
      <c r="O96088" s="9"/>
      <c r="P96088" s="9"/>
      <c r="Q96088" s="9"/>
    </row>
    <row r="96089" spans="11:17" x14ac:dyDescent="0.25">
      <c r="K96089" s="9"/>
      <c r="N96089" s="9"/>
      <c r="O96089" s="9"/>
      <c r="P96089" s="9"/>
      <c r="Q96089" s="9"/>
    </row>
    <row r="96090" spans="11:17" x14ac:dyDescent="0.25">
      <c r="K96090" s="9"/>
      <c r="N96090" s="9"/>
      <c r="O96090" s="9"/>
      <c r="P96090" s="9"/>
      <c r="Q96090" s="9"/>
    </row>
    <row r="96091" spans="11:17" x14ac:dyDescent="0.25">
      <c r="K96091" s="9"/>
      <c r="N96091" s="9"/>
      <c r="O96091" s="9"/>
      <c r="P96091" s="9"/>
      <c r="Q96091" s="9"/>
    </row>
    <row r="96092" spans="11:17" x14ac:dyDescent="0.25">
      <c r="K96092" s="9"/>
      <c r="N96092" s="9"/>
      <c r="O96092" s="9"/>
      <c r="P96092" s="9"/>
      <c r="Q96092" s="9"/>
    </row>
    <row r="96093" spans="11:17" x14ac:dyDescent="0.25">
      <c r="K96093" s="9"/>
      <c r="N96093" s="9"/>
      <c r="O96093" s="9"/>
      <c r="P96093" s="9"/>
      <c r="Q96093" s="9"/>
    </row>
    <row r="96094" spans="11:17" x14ac:dyDescent="0.25">
      <c r="K96094" s="9"/>
      <c r="N96094" s="9"/>
      <c r="O96094" s="9"/>
      <c r="P96094" s="9"/>
      <c r="Q96094" s="9"/>
    </row>
    <row r="96095" spans="11:17" x14ac:dyDescent="0.25">
      <c r="K96095" s="9"/>
      <c r="N96095" s="9"/>
      <c r="O96095" s="9"/>
      <c r="P96095" s="9"/>
      <c r="Q96095" s="9"/>
    </row>
    <row r="96096" spans="11:17" x14ac:dyDescent="0.25">
      <c r="K96096" s="9"/>
      <c r="N96096" s="9"/>
      <c r="O96096" s="9"/>
      <c r="P96096" s="9"/>
      <c r="Q96096" s="9"/>
    </row>
    <row r="96097" spans="11:17" x14ac:dyDescent="0.25">
      <c r="K96097" s="9"/>
      <c r="N96097" s="9"/>
      <c r="O96097" s="9"/>
      <c r="P96097" s="9"/>
      <c r="Q96097" s="9"/>
    </row>
    <row r="96098" spans="11:17" x14ac:dyDescent="0.25">
      <c r="K96098" s="9"/>
      <c r="N96098" s="9"/>
      <c r="O96098" s="9"/>
      <c r="P96098" s="9"/>
      <c r="Q96098" s="9"/>
    </row>
    <row r="96099" spans="11:17" x14ac:dyDescent="0.25">
      <c r="K96099" s="9"/>
      <c r="N96099" s="9"/>
      <c r="O96099" s="9"/>
      <c r="P96099" s="9"/>
      <c r="Q96099" s="9"/>
    </row>
    <row r="96100" spans="11:17" x14ac:dyDescent="0.25">
      <c r="K96100" s="9"/>
      <c r="N96100" s="9"/>
      <c r="O96100" s="9"/>
      <c r="P96100" s="9"/>
      <c r="Q96100" s="9"/>
    </row>
    <row r="96101" spans="11:17" x14ac:dyDescent="0.25">
      <c r="K96101" s="9"/>
      <c r="N96101" s="9"/>
      <c r="O96101" s="9"/>
      <c r="P96101" s="9"/>
      <c r="Q96101" s="9"/>
    </row>
    <row r="96102" spans="11:17" x14ac:dyDescent="0.25">
      <c r="K96102" s="9"/>
      <c r="N96102" s="9"/>
      <c r="O96102" s="9"/>
      <c r="P96102" s="9"/>
      <c r="Q96102" s="9"/>
    </row>
    <row r="96103" spans="11:17" x14ac:dyDescent="0.25">
      <c r="K96103" s="9"/>
      <c r="N96103" s="9"/>
      <c r="O96103" s="9"/>
      <c r="P96103" s="9"/>
      <c r="Q96103" s="9"/>
    </row>
    <row r="96104" spans="11:17" x14ac:dyDescent="0.25">
      <c r="K96104" s="9"/>
      <c r="N96104" s="9"/>
      <c r="O96104" s="9"/>
      <c r="P96104" s="9"/>
      <c r="Q96104" s="9"/>
    </row>
    <row r="96105" spans="11:17" x14ac:dyDescent="0.25">
      <c r="K96105" s="9"/>
      <c r="N96105" s="9"/>
      <c r="O96105" s="9"/>
      <c r="P96105" s="9"/>
      <c r="Q96105" s="9"/>
    </row>
    <row r="96106" spans="11:17" x14ac:dyDescent="0.25">
      <c r="K96106" s="9"/>
      <c r="N96106" s="9"/>
      <c r="O96106" s="9"/>
      <c r="P96106" s="9"/>
      <c r="Q96106" s="9"/>
    </row>
    <row r="96107" spans="11:17" x14ac:dyDescent="0.25">
      <c r="K96107" s="9"/>
      <c r="N96107" s="9"/>
      <c r="O96107" s="9"/>
      <c r="P96107" s="9"/>
      <c r="Q96107" s="9"/>
    </row>
    <row r="96108" spans="11:17" x14ac:dyDescent="0.25">
      <c r="K96108" s="9"/>
      <c r="N96108" s="9"/>
      <c r="O96108" s="9"/>
      <c r="P96108" s="9"/>
      <c r="Q96108" s="9"/>
    </row>
    <row r="96109" spans="11:17" x14ac:dyDescent="0.25">
      <c r="K96109" s="9"/>
      <c r="N96109" s="9"/>
      <c r="O96109" s="9"/>
      <c r="P96109" s="9"/>
      <c r="Q96109" s="9"/>
    </row>
    <row r="96110" spans="11:17" x14ac:dyDescent="0.25">
      <c r="K96110" s="9"/>
      <c r="N96110" s="9"/>
      <c r="O96110" s="9"/>
      <c r="P96110" s="9"/>
      <c r="Q96110" s="9"/>
    </row>
    <row r="96111" spans="11:17" x14ac:dyDescent="0.25">
      <c r="K96111" s="9"/>
      <c r="N96111" s="9"/>
      <c r="O96111" s="9"/>
      <c r="P96111" s="9"/>
      <c r="Q96111" s="9"/>
    </row>
    <row r="96112" spans="11:17" x14ac:dyDescent="0.25">
      <c r="K96112" s="9"/>
      <c r="N96112" s="9"/>
      <c r="O96112" s="9"/>
      <c r="P96112" s="9"/>
      <c r="Q96112" s="9"/>
    </row>
    <row r="96113" spans="11:17" x14ac:dyDescent="0.25">
      <c r="K96113" s="9"/>
      <c r="N96113" s="9"/>
      <c r="O96113" s="9"/>
      <c r="P96113" s="9"/>
      <c r="Q96113" s="9"/>
    </row>
    <row r="96114" spans="11:17" x14ac:dyDescent="0.25">
      <c r="K96114" s="9"/>
      <c r="N96114" s="9"/>
      <c r="O96114" s="9"/>
      <c r="P96114" s="9"/>
      <c r="Q96114" s="9"/>
    </row>
    <row r="96115" spans="11:17" x14ac:dyDescent="0.25">
      <c r="K96115" s="9"/>
      <c r="N96115" s="9"/>
      <c r="O96115" s="9"/>
      <c r="P96115" s="9"/>
      <c r="Q96115" s="9"/>
    </row>
    <row r="96116" spans="11:17" x14ac:dyDescent="0.25">
      <c r="K96116" s="9"/>
      <c r="N96116" s="9"/>
      <c r="O96116" s="9"/>
      <c r="P96116" s="9"/>
      <c r="Q96116" s="9"/>
    </row>
    <row r="96117" spans="11:17" x14ac:dyDescent="0.25">
      <c r="K96117" s="9"/>
      <c r="N96117" s="9"/>
      <c r="O96117" s="9"/>
      <c r="P96117" s="9"/>
      <c r="Q96117" s="9"/>
    </row>
    <row r="96118" spans="11:17" x14ac:dyDescent="0.25">
      <c r="K96118" s="9"/>
      <c r="N96118" s="9"/>
      <c r="O96118" s="9"/>
      <c r="P96118" s="9"/>
      <c r="Q96118" s="9"/>
    </row>
    <row r="96119" spans="11:17" x14ac:dyDescent="0.25">
      <c r="K96119" s="9"/>
      <c r="N96119" s="9"/>
      <c r="O96119" s="9"/>
      <c r="P96119" s="9"/>
      <c r="Q96119" s="9"/>
    </row>
    <row r="96120" spans="11:17" x14ac:dyDescent="0.25">
      <c r="K96120" s="9"/>
      <c r="N96120" s="9"/>
      <c r="O96120" s="9"/>
      <c r="P96120" s="9"/>
      <c r="Q96120" s="9"/>
    </row>
    <row r="96121" spans="11:17" x14ac:dyDescent="0.25">
      <c r="K96121" s="9"/>
      <c r="N96121" s="9"/>
      <c r="O96121" s="9"/>
      <c r="P96121" s="9"/>
      <c r="Q96121" s="9"/>
    </row>
    <row r="96122" spans="11:17" x14ac:dyDescent="0.25">
      <c r="K96122" s="9"/>
      <c r="N96122" s="9"/>
      <c r="O96122" s="9"/>
      <c r="P96122" s="9"/>
      <c r="Q96122" s="9"/>
    </row>
    <row r="96123" spans="11:17" x14ac:dyDescent="0.25">
      <c r="K96123" s="9"/>
      <c r="N96123" s="9"/>
      <c r="O96123" s="9"/>
      <c r="P96123" s="9"/>
      <c r="Q96123" s="9"/>
    </row>
    <row r="96124" spans="11:17" x14ac:dyDescent="0.25">
      <c r="K96124" s="9"/>
      <c r="N96124" s="9"/>
      <c r="O96124" s="9"/>
      <c r="P96124" s="9"/>
      <c r="Q96124" s="9"/>
    </row>
    <row r="96125" spans="11:17" x14ac:dyDescent="0.25">
      <c r="K96125" s="9"/>
      <c r="N96125" s="9"/>
      <c r="O96125" s="9"/>
      <c r="P96125" s="9"/>
      <c r="Q96125" s="9"/>
    </row>
    <row r="96126" spans="11:17" x14ac:dyDescent="0.25">
      <c r="K96126" s="9"/>
      <c r="N96126" s="9"/>
      <c r="O96126" s="9"/>
      <c r="P96126" s="9"/>
      <c r="Q96126" s="9"/>
    </row>
    <row r="96127" spans="11:17" x14ac:dyDescent="0.25">
      <c r="K96127" s="9"/>
      <c r="N96127" s="9"/>
      <c r="O96127" s="9"/>
      <c r="P96127" s="9"/>
      <c r="Q96127" s="9"/>
    </row>
    <row r="96128" spans="11:17" x14ac:dyDescent="0.25">
      <c r="K96128" s="9"/>
      <c r="N96128" s="9"/>
      <c r="O96128" s="9"/>
      <c r="P96128" s="9"/>
      <c r="Q96128" s="9"/>
    </row>
    <row r="96129" spans="11:17" x14ac:dyDescent="0.25">
      <c r="K96129" s="9"/>
      <c r="N96129" s="9"/>
      <c r="O96129" s="9"/>
      <c r="P96129" s="9"/>
      <c r="Q96129" s="9"/>
    </row>
    <row r="96130" spans="11:17" x14ac:dyDescent="0.25">
      <c r="K96130" s="9"/>
      <c r="N96130" s="9"/>
      <c r="O96130" s="9"/>
      <c r="P96130" s="9"/>
      <c r="Q96130" s="9"/>
    </row>
    <row r="96131" spans="11:17" x14ac:dyDescent="0.25">
      <c r="K96131" s="9"/>
      <c r="N96131" s="9"/>
      <c r="O96131" s="9"/>
      <c r="P96131" s="9"/>
      <c r="Q96131" s="9"/>
    </row>
    <row r="96132" spans="11:17" x14ac:dyDescent="0.25">
      <c r="K96132" s="9"/>
      <c r="N96132" s="9"/>
      <c r="O96132" s="9"/>
      <c r="P96132" s="9"/>
      <c r="Q96132" s="9"/>
    </row>
    <row r="96133" spans="11:17" x14ac:dyDescent="0.25">
      <c r="K96133" s="9"/>
      <c r="N96133" s="9"/>
      <c r="O96133" s="9"/>
      <c r="P96133" s="9"/>
      <c r="Q96133" s="9"/>
    </row>
    <row r="96134" spans="11:17" x14ac:dyDescent="0.25">
      <c r="K96134" s="9"/>
      <c r="N96134" s="9"/>
      <c r="O96134" s="9"/>
      <c r="P96134" s="9"/>
      <c r="Q96134" s="9"/>
    </row>
    <row r="96135" spans="11:17" x14ac:dyDescent="0.25">
      <c r="K96135" s="9"/>
      <c r="N96135" s="9"/>
      <c r="O96135" s="9"/>
      <c r="P96135" s="9"/>
      <c r="Q96135" s="9"/>
    </row>
    <row r="96136" spans="11:17" x14ac:dyDescent="0.25">
      <c r="K96136" s="9"/>
      <c r="N96136" s="9"/>
      <c r="O96136" s="9"/>
      <c r="P96136" s="9"/>
      <c r="Q96136" s="9"/>
    </row>
    <row r="96137" spans="11:17" x14ac:dyDescent="0.25">
      <c r="K96137" s="9"/>
      <c r="N96137" s="9"/>
      <c r="O96137" s="9"/>
      <c r="P96137" s="9"/>
      <c r="Q96137" s="9"/>
    </row>
    <row r="96138" spans="11:17" x14ac:dyDescent="0.25">
      <c r="K96138" s="9"/>
      <c r="N96138" s="9"/>
      <c r="O96138" s="9"/>
      <c r="P96138" s="9"/>
      <c r="Q96138" s="9"/>
    </row>
    <row r="96139" spans="11:17" x14ac:dyDescent="0.25">
      <c r="K96139" s="9"/>
      <c r="N96139" s="9"/>
      <c r="O96139" s="9"/>
      <c r="P96139" s="9"/>
      <c r="Q96139" s="9"/>
    </row>
    <row r="96140" spans="11:17" x14ac:dyDescent="0.25">
      <c r="K96140" s="9"/>
      <c r="N96140" s="9"/>
      <c r="O96140" s="9"/>
      <c r="P96140" s="9"/>
      <c r="Q96140" s="9"/>
    </row>
    <row r="96141" spans="11:17" x14ac:dyDescent="0.25">
      <c r="K96141" s="9"/>
      <c r="N96141" s="9"/>
      <c r="O96141" s="9"/>
      <c r="P96141" s="9"/>
      <c r="Q96141" s="9"/>
    </row>
    <row r="96142" spans="11:17" x14ac:dyDescent="0.25">
      <c r="K96142" s="9"/>
      <c r="N96142" s="9"/>
      <c r="O96142" s="9"/>
      <c r="P96142" s="9"/>
      <c r="Q96142" s="9"/>
    </row>
    <row r="96143" spans="11:17" x14ac:dyDescent="0.25">
      <c r="K96143" s="9"/>
      <c r="N96143" s="9"/>
      <c r="O96143" s="9"/>
      <c r="P96143" s="9"/>
      <c r="Q96143" s="9"/>
    </row>
    <row r="96144" spans="11:17" x14ac:dyDescent="0.25">
      <c r="K96144" s="9"/>
      <c r="N96144" s="9"/>
      <c r="O96144" s="9"/>
      <c r="P96144" s="9"/>
      <c r="Q96144" s="9"/>
    </row>
    <row r="96145" spans="11:17" x14ac:dyDescent="0.25">
      <c r="K96145" s="9"/>
      <c r="N96145" s="9"/>
      <c r="O96145" s="9"/>
      <c r="P96145" s="9"/>
      <c r="Q96145" s="9"/>
    </row>
    <row r="96146" spans="11:17" x14ac:dyDescent="0.25">
      <c r="K96146" s="9"/>
      <c r="N96146" s="9"/>
      <c r="O96146" s="9"/>
      <c r="P96146" s="9"/>
      <c r="Q96146" s="9"/>
    </row>
    <row r="96147" spans="11:17" x14ac:dyDescent="0.25">
      <c r="K96147" s="9"/>
      <c r="N96147" s="9"/>
      <c r="O96147" s="9"/>
      <c r="P96147" s="9"/>
      <c r="Q96147" s="9"/>
    </row>
    <row r="96148" spans="11:17" x14ac:dyDescent="0.25">
      <c r="K96148" s="9"/>
      <c r="N96148" s="9"/>
      <c r="O96148" s="9"/>
      <c r="P96148" s="9"/>
      <c r="Q96148" s="9"/>
    </row>
    <row r="96149" spans="11:17" x14ac:dyDescent="0.25">
      <c r="K96149" s="9"/>
      <c r="N96149" s="9"/>
      <c r="O96149" s="9"/>
      <c r="P96149" s="9"/>
      <c r="Q96149" s="9"/>
    </row>
    <row r="96150" spans="11:17" x14ac:dyDescent="0.25">
      <c r="K96150" s="9"/>
      <c r="N96150" s="9"/>
      <c r="O96150" s="9"/>
      <c r="P96150" s="9"/>
      <c r="Q96150" s="9"/>
    </row>
    <row r="96151" spans="11:17" x14ac:dyDescent="0.25">
      <c r="K96151" s="9"/>
      <c r="N96151" s="9"/>
      <c r="O96151" s="9"/>
      <c r="P96151" s="9"/>
      <c r="Q96151" s="9"/>
    </row>
    <row r="96152" spans="11:17" x14ac:dyDescent="0.25">
      <c r="K96152" s="9"/>
      <c r="N96152" s="9"/>
      <c r="O96152" s="9"/>
      <c r="P96152" s="9"/>
      <c r="Q96152" s="9"/>
    </row>
    <row r="96153" spans="11:17" x14ac:dyDescent="0.25">
      <c r="K96153" s="9"/>
      <c r="N96153" s="9"/>
      <c r="O96153" s="9"/>
      <c r="P96153" s="9"/>
      <c r="Q96153" s="9"/>
    </row>
    <row r="96154" spans="11:17" x14ac:dyDescent="0.25">
      <c r="K96154" s="9"/>
      <c r="N96154" s="9"/>
      <c r="O96154" s="9"/>
      <c r="P96154" s="9"/>
      <c r="Q96154" s="9"/>
    </row>
    <row r="96155" spans="11:17" x14ac:dyDescent="0.25">
      <c r="K96155" s="9"/>
      <c r="N96155" s="9"/>
      <c r="O96155" s="9"/>
      <c r="P96155" s="9"/>
      <c r="Q96155" s="9"/>
    </row>
    <row r="96156" spans="11:17" x14ac:dyDescent="0.25">
      <c r="K96156" s="9"/>
      <c r="N96156" s="9"/>
      <c r="O96156" s="9"/>
      <c r="P96156" s="9"/>
      <c r="Q96156" s="9"/>
    </row>
    <row r="96157" spans="11:17" x14ac:dyDescent="0.25">
      <c r="K96157" s="9"/>
      <c r="N96157" s="9"/>
      <c r="O96157" s="9"/>
      <c r="P96157" s="9"/>
      <c r="Q96157" s="9"/>
    </row>
    <row r="96158" spans="11:17" x14ac:dyDescent="0.25">
      <c r="K96158" s="9"/>
      <c r="N96158" s="9"/>
      <c r="O96158" s="9"/>
      <c r="P96158" s="9"/>
      <c r="Q96158" s="9"/>
    </row>
    <row r="96159" spans="11:17" x14ac:dyDescent="0.25">
      <c r="K96159" s="9"/>
      <c r="N96159" s="9"/>
      <c r="O96159" s="9"/>
      <c r="P96159" s="9"/>
      <c r="Q96159" s="9"/>
    </row>
    <row r="96160" spans="11:17" x14ac:dyDescent="0.25">
      <c r="K96160" s="9"/>
      <c r="N96160" s="9"/>
      <c r="O96160" s="9"/>
      <c r="P96160" s="9"/>
      <c r="Q96160" s="9"/>
    </row>
    <row r="96161" spans="11:17" x14ac:dyDescent="0.25">
      <c r="K96161" s="9"/>
      <c r="N96161" s="9"/>
      <c r="O96161" s="9"/>
      <c r="P96161" s="9"/>
      <c r="Q96161" s="9"/>
    </row>
    <row r="96162" spans="11:17" x14ac:dyDescent="0.25">
      <c r="K96162" s="9"/>
      <c r="N96162" s="9"/>
      <c r="O96162" s="9"/>
      <c r="P96162" s="9"/>
      <c r="Q96162" s="9"/>
    </row>
    <row r="96163" spans="11:17" x14ac:dyDescent="0.25">
      <c r="K96163" s="9"/>
      <c r="N96163" s="9"/>
      <c r="O96163" s="9"/>
      <c r="P96163" s="9"/>
      <c r="Q96163" s="9"/>
    </row>
    <row r="96164" spans="11:17" x14ac:dyDescent="0.25">
      <c r="K96164" s="9"/>
      <c r="N96164" s="9"/>
      <c r="O96164" s="9"/>
      <c r="P96164" s="9"/>
      <c r="Q96164" s="9"/>
    </row>
    <row r="96165" spans="11:17" x14ac:dyDescent="0.25">
      <c r="K96165" s="9"/>
      <c r="N96165" s="9"/>
      <c r="O96165" s="9"/>
      <c r="P96165" s="9"/>
      <c r="Q96165" s="9"/>
    </row>
    <row r="96166" spans="11:17" x14ac:dyDescent="0.25">
      <c r="K96166" s="9"/>
      <c r="N96166" s="9"/>
      <c r="O96166" s="9"/>
      <c r="P96166" s="9"/>
      <c r="Q96166" s="9"/>
    </row>
    <row r="96167" spans="11:17" x14ac:dyDescent="0.25">
      <c r="K96167" s="9"/>
      <c r="N96167" s="9"/>
      <c r="O96167" s="9"/>
      <c r="P96167" s="9"/>
      <c r="Q96167" s="9"/>
    </row>
    <row r="96168" spans="11:17" x14ac:dyDescent="0.25">
      <c r="K96168" s="9"/>
      <c r="N96168" s="9"/>
      <c r="O96168" s="9"/>
      <c r="P96168" s="9"/>
      <c r="Q96168" s="9"/>
    </row>
    <row r="96169" spans="11:17" x14ac:dyDescent="0.25">
      <c r="K96169" s="9"/>
      <c r="N96169" s="9"/>
      <c r="O96169" s="9"/>
      <c r="P96169" s="9"/>
      <c r="Q96169" s="9"/>
    </row>
    <row r="96170" spans="11:17" x14ac:dyDescent="0.25">
      <c r="K96170" s="9"/>
      <c r="N96170" s="9"/>
      <c r="O96170" s="9"/>
      <c r="P96170" s="9"/>
      <c r="Q96170" s="9"/>
    </row>
    <row r="96171" spans="11:17" x14ac:dyDescent="0.25">
      <c r="K96171" s="9"/>
      <c r="N96171" s="9"/>
      <c r="O96171" s="9"/>
      <c r="P96171" s="9"/>
      <c r="Q96171" s="9"/>
    </row>
    <row r="96172" spans="11:17" x14ac:dyDescent="0.25">
      <c r="K96172" s="9"/>
      <c r="N96172" s="9"/>
      <c r="O96172" s="9"/>
      <c r="P96172" s="9"/>
      <c r="Q96172" s="9"/>
    </row>
    <row r="96173" spans="11:17" x14ac:dyDescent="0.25">
      <c r="K96173" s="9"/>
      <c r="N96173" s="9"/>
      <c r="O96173" s="9"/>
      <c r="P96173" s="9"/>
      <c r="Q96173" s="9"/>
    </row>
    <row r="96174" spans="11:17" x14ac:dyDescent="0.25">
      <c r="K96174" s="9"/>
      <c r="N96174" s="9"/>
      <c r="O96174" s="9"/>
      <c r="P96174" s="9"/>
      <c r="Q96174" s="9"/>
    </row>
    <row r="96175" spans="11:17" x14ac:dyDescent="0.25">
      <c r="K96175" s="9"/>
      <c r="N96175" s="9"/>
      <c r="O96175" s="9"/>
      <c r="P96175" s="9"/>
      <c r="Q96175" s="9"/>
    </row>
    <row r="96176" spans="11:17" x14ac:dyDescent="0.25">
      <c r="K96176" s="9"/>
      <c r="N96176" s="9"/>
      <c r="O96176" s="9"/>
      <c r="P96176" s="9"/>
      <c r="Q96176" s="9"/>
    </row>
    <row r="96177" spans="11:17" x14ac:dyDescent="0.25">
      <c r="K96177" s="9"/>
      <c r="N96177" s="9"/>
      <c r="O96177" s="9"/>
      <c r="P96177" s="9"/>
      <c r="Q96177" s="9"/>
    </row>
    <row r="96178" spans="11:17" x14ac:dyDescent="0.25">
      <c r="K96178" s="9"/>
      <c r="N96178" s="9"/>
      <c r="O96178" s="9"/>
      <c r="P96178" s="9"/>
      <c r="Q96178" s="9"/>
    </row>
    <row r="96179" spans="11:17" x14ac:dyDescent="0.25">
      <c r="K96179" s="9"/>
      <c r="N96179" s="9"/>
      <c r="O96179" s="9"/>
      <c r="P96179" s="9"/>
      <c r="Q96179" s="9"/>
    </row>
    <row r="96180" spans="11:17" x14ac:dyDescent="0.25">
      <c r="K96180" s="9"/>
      <c r="N96180" s="9"/>
      <c r="O96180" s="9"/>
      <c r="P96180" s="9"/>
      <c r="Q96180" s="9"/>
    </row>
    <row r="96181" spans="11:17" x14ac:dyDescent="0.25">
      <c r="K96181" s="9"/>
      <c r="N96181" s="9"/>
      <c r="O96181" s="9"/>
      <c r="P96181" s="9"/>
      <c r="Q96181" s="9"/>
    </row>
    <row r="96182" spans="11:17" x14ac:dyDescent="0.25">
      <c r="K96182" s="9"/>
      <c r="N96182" s="9"/>
      <c r="O96182" s="9"/>
      <c r="P96182" s="9"/>
      <c r="Q96182" s="9"/>
    </row>
    <row r="96183" spans="11:17" x14ac:dyDescent="0.25">
      <c r="K96183" s="9"/>
      <c r="N96183" s="9"/>
      <c r="O96183" s="9"/>
      <c r="P96183" s="9"/>
      <c r="Q96183" s="9"/>
    </row>
    <row r="96184" spans="11:17" x14ac:dyDescent="0.25">
      <c r="K96184" s="9"/>
      <c r="N96184" s="9"/>
      <c r="O96184" s="9"/>
      <c r="P96184" s="9"/>
      <c r="Q96184" s="9"/>
    </row>
    <row r="96185" spans="11:17" x14ac:dyDescent="0.25">
      <c r="K96185" s="9"/>
      <c r="N96185" s="9"/>
      <c r="O96185" s="9"/>
      <c r="P96185" s="9"/>
      <c r="Q96185" s="9"/>
    </row>
    <row r="96186" spans="11:17" x14ac:dyDescent="0.25">
      <c r="K96186" s="9"/>
      <c r="N96186" s="9"/>
      <c r="O96186" s="9"/>
      <c r="P96186" s="9"/>
      <c r="Q96186" s="9"/>
    </row>
    <row r="96187" spans="11:17" x14ac:dyDescent="0.25">
      <c r="K96187" s="9"/>
      <c r="N96187" s="9"/>
      <c r="O96187" s="9"/>
      <c r="P96187" s="9"/>
      <c r="Q96187" s="9"/>
    </row>
    <row r="96188" spans="11:17" x14ac:dyDescent="0.25">
      <c r="K96188" s="9"/>
      <c r="N96188" s="9"/>
      <c r="O96188" s="9"/>
      <c r="P96188" s="9"/>
      <c r="Q96188" s="9"/>
    </row>
    <row r="96189" spans="11:17" x14ac:dyDescent="0.25">
      <c r="K96189" s="9"/>
      <c r="N96189" s="9"/>
      <c r="O96189" s="9"/>
      <c r="P96189" s="9"/>
      <c r="Q96189" s="9"/>
    </row>
    <row r="96190" spans="11:17" x14ac:dyDescent="0.25">
      <c r="K96190" s="9"/>
      <c r="N96190" s="9"/>
      <c r="O96190" s="9"/>
      <c r="P96190" s="9"/>
      <c r="Q96190" s="9"/>
    </row>
    <row r="96191" spans="11:17" x14ac:dyDescent="0.25">
      <c r="K96191" s="9"/>
      <c r="N96191" s="9"/>
      <c r="O96191" s="9"/>
      <c r="P96191" s="9"/>
      <c r="Q96191" s="9"/>
    </row>
    <row r="96192" spans="11:17" x14ac:dyDescent="0.25">
      <c r="K96192" s="9"/>
      <c r="N96192" s="9"/>
      <c r="O96192" s="9"/>
      <c r="P96192" s="9"/>
      <c r="Q96192" s="9"/>
    </row>
    <row r="96193" spans="11:17" x14ac:dyDescent="0.25">
      <c r="K96193" s="9"/>
      <c r="N96193" s="9"/>
      <c r="O96193" s="9"/>
      <c r="P96193" s="9"/>
      <c r="Q96193" s="9"/>
    </row>
    <row r="96194" spans="11:17" x14ac:dyDescent="0.25">
      <c r="K96194" s="9"/>
      <c r="N96194" s="9"/>
      <c r="O96194" s="9"/>
      <c r="P96194" s="9"/>
      <c r="Q96194" s="9"/>
    </row>
    <row r="96195" spans="11:17" x14ac:dyDescent="0.25">
      <c r="K96195" s="9"/>
      <c r="N96195" s="9"/>
      <c r="O96195" s="9"/>
      <c r="P96195" s="9"/>
      <c r="Q96195" s="9"/>
    </row>
    <row r="96196" spans="11:17" x14ac:dyDescent="0.25">
      <c r="K96196" s="9"/>
      <c r="N96196" s="9"/>
      <c r="O96196" s="9"/>
      <c r="P96196" s="9"/>
      <c r="Q96196" s="9"/>
    </row>
    <row r="96197" spans="11:17" x14ac:dyDescent="0.25">
      <c r="K96197" s="9"/>
      <c r="N96197" s="9"/>
      <c r="O96197" s="9"/>
      <c r="P96197" s="9"/>
      <c r="Q96197" s="9"/>
    </row>
    <row r="96198" spans="11:17" x14ac:dyDescent="0.25">
      <c r="K96198" s="9"/>
      <c r="N96198" s="9"/>
      <c r="O96198" s="9"/>
      <c r="P96198" s="9"/>
      <c r="Q96198" s="9"/>
    </row>
    <row r="96199" spans="11:17" x14ac:dyDescent="0.25">
      <c r="K96199" s="9"/>
      <c r="N96199" s="9"/>
      <c r="O96199" s="9"/>
      <c r="P96199" s="9"/>
      <c r="Q96199" s="9"/>
    </row>
    <row r="96200" spans="11:17" x14ac:dyDescent="0.25">
      <c r="K96200" s="9"/>
      <c r="N96200" s="9"/>
      <c r="O96200" s="9"/>
      <c r="P96200" s="9"/>
      <c r="Q96200" s="9"/>
    </row>
    <row r="96201" spans="11:17" x14ac:dyDescent="0.25">
      <c r="K96201" s="9"/>
      <c r="N96201" s="9"/>
      <c r="O96201" s="9"/>
      <c r="P96201" s="9"/>
      <c r="Q96201" s="9"/>
    </row>
    <row r="96202" spans="11:17" x14ac:dyDescent="0.25">
      <c r="K96202" s="9"/>
      <c r="N96202" s="9"/>
      <c r="O96202" s="9"/>
      <c r="P96202" s="9"/>
      <c r="Q96202" s="9"/>
    </row>
    <row r="96203" spans="11:17" x14ac:dyDescent="0.25">
      <c r="K96203" s="9"/>
      <c r="N96203" s="9"/>
      <c r="O96203" s="9"/>
      <c r="P96203" s="9"/>
      <c r="Q96203" s="9"/>
    </row>
    <row r="96204" spans="11:17" x14ac:dyDescent="0.25">
      <c r="K96204" s="9"/>
      <c r="N96204" s="9"/>
      <c r="O96204" s="9"/>
      <c r="P96204" s="9"/>
      <c r="Q96204" s="9"/>
    </row>
    <row r="96205" spans="11:17" x14ac:dyDescent="0.25">
      <c r="K96205" s="9"/>
      <c r="N96205" s="9"/>
      <c r="O96205" s="9"/>
      <c r="P96205" s="9"/>
      <c r="Q96205" s="9"/>
    </row>
    <row r="96206" spans="11:17" x14ac:dyDescent="0.25">
      <c r="K96206" s="9"/>
      <c r="N96206" s="9"/>
      <c r="O96206" s="9"/>
      <c r="P96206" s="9"/>
      <c r="Q96206" s="9"/>
    </row>
    <row r="96207" spans="11:17" x14ac:dyDescent="0.25">
      <c r="K96207" s="9"/>
      <c r="N96207" s="9"/>
      <c r="O96207" s="9"/>
      <c r="P96207" s="9"/>
      <c r="Q96207" s="9"/>
    </row>
    <row r="96208" spans="11:17" x14ac:dyDescent="0.25">
      <c r="K96208" s="9"/>
      <c r="N96208" s="9"/>
      <c r="O96208" s="9"/>
      <c r="P96208" s="9"/>
      <c r="Q96208" s="9"/>
    </row>
    <row r="96209" spans="11:17" x14ac:dyDescent="0.25">
      <c r="K96209" s="9"/>
      <c r="N96209" s="9"/>
      <c r="O96209" s="9"/>
      <c r="P96209" s="9"/>
      <c r="Q96209" s="9"/>
    </row>
    <row r="96210" spans="11:17" x14ac:dyDescent="0.25">
      <c r="K96210" s="9"/>
      <c r="N96210" s="9"/>
      <c r="O96210" s="9"/>
      <c r="P96210" s="9"/>
      <c r="Q96210" s="9"/>
    </row>
    <row r="96211" spans="11:17" x14ac:dyDescent="0.25">
      <c r="K96211" s="9"/>
      <c r="N96211" s="9"/>
      <c r="O96211" s="9"/>
      <c r="P96211" s="9"/>
      <c r="Q96211" s="9"/>
    </row>
    <row r="96212" spans="11:17" x14ac:dyDescent="0.25">
      <c r="K96212" s="9"/>
      <c r="N96212" s="9"/>
      <c r="O96212" s="9"/>
      <c r="P96212" s="9"/>
      <c r="Q96212" s="9"/>
    </row>
    <row r="96213" spans="11:17" x14ac:dyDescent="0.25">
      <c r="K96213" s="9"/>
      <c r="N96213" s="9"/>
      <c r="O96213" s="9"/>
      <c r="P96213" s="9"/>
      <c r="Q96213" s="9"/>
    </row>
    <row r="96214" spans="11:17" x14ac:dyDescent="0.25">
      <c r="K96214" s="9"/>
      <c r="N96214" s="9"/>
      <c r="O96214" s="9"/>
      <c r="P96214" s="9"/>
      <c r="Q96214" s="9"/>
    </row>
    <row r="96215" spans="11:17" x14ac:dyDescent="0.25">
      <c r="K96215" s="9"/>
      <c r="N96215" s="9"/>
      <c r="O96215" s="9"/>
      <c r="P96215" s="9"/>
      <c r="Q96215" s="9"/>
    </row>
    <row r="96216" spans="11:17" x14ac:dyDescent="0.25">
      <c r="K96216" s="9"/>
      <c r="N96216" s="9"/>
      <c r="O96216" s="9"/>
      <c r="P96216" s="9"/>
      <c r="Q96216" s="9"/>
    </row>
    <row r="96217" spans="11:17" x14ac:dyDescent="0.25">
      <c r="K96217" s="9"/>
      <c r="N96217" s="9"/>
      <c r="O96217" s="9"/>
      <c r="P96217" s="9"/>
      <c r="Q96217" s="9"/>
    </row>
    <row r="96218" spans="11:17" x14ac:dyDescent="0.25">
      <c r="K96218" s="9"/>
      <c r="N96218" s="9"/>
      <c r="O96218" s="9"/>
      <c r="P96218" s="9"/>
      <c r="Q96218" s="9"/>
    </row>
    <row r="96219" spans="11:17" x14ac:dyDescent="0.25">
      <c r="K96219" s="9"/>
      <c r="N96219" s="9"/>
      <c r="O96219" s="9"/>
      <c r="P96219" s="9"/>
      <c r="Q96219" s="9"/>
    </row>
    <row r="96220" spans="11:17" x14ac:dyDescent="0.25">
      <c r="K96220" s="9"/>
      <c r="N96220" s="9"/>
      <c r="O96220" s="9"/>
      <c r="P96220" s="9"/>
      <c r="Q96220" s="9"/>
    </row>
    <row r="96221" spans="11:17" x14ac:dyDescent="0.25">
      <c r="K96221" s="9"/>
      <c r="N96221" s="9"/>
      <c r="O96221" s="9"/>
      <c r="P96221" s="9"/>
      <c r="Q96221" s="9"/>
    </row>
    <row r="96222" spans="11:17" x14ac:dyDescent="0.25">
      <c r="K96222" s="9"/>
      <c r="N96222" s="9"/>
      <c r="O96222" s="9"/>
      <c r="P96222" s="9"/>
      <c r="Q96222" s="9"/>
    </row>
    <row r="96223" spans="11:17" x14ac:dyDescent="0.25">
      <c r="K96223" s="9"/>
      <c r="N96223" s="9"/>
      <c r="O96223" s="9"/>
      <c r="P96223" s="9"/>
      <c r="Q96223" s="9"/>
    </row>
    <row r="96224" spans="11:17" x14ac:dyDescent="0.25">
      <c r="K96224" s="9"/>
      <c r="N96224" s="9"/>
      <c r="O96224" s="9"/>
      <c r="P96224" s="9"/>
      <c r="Q96224" s="9"/>
    </row>
    <row r="96225" spans="11:17" x14ac:dyDescent="0.25">
      <c r="K96225" s="9"/>
      <c r="N96225" s="9"/>
      <c r="O96225" s="9"/>
      <c r="P96225" s="9"/>
      <c r="Q96225" s="9"/>
    </row>
    <row r="96226" spans="11:17" x14ac:dyDescent="0.25">
      <c r="K96226" s="9"/>
      <c r="N96226" s="9"/>
      <c r="O96226" s="9"/>
      <c r="P96226" s="9"/>
      <c r="Q96226" s="9"/>
    </row>
    <row r="96227" spans="11:17" x14ac:dyDescent="0.25">
      <c r="K96227" s="9"/>
      <c r="N96227" s="9"/>
      <c r="O96227" s="9"/>
      <c r="P96227" s="9"/>
      <c r="Q96227" s="9"/>
    </row>
    <row r="96228" spans="11:17" x14ac:dyDescent="0.25">
      <c r="K96228" s="9"/>
      <c r="N96228" s="9"/>
      <c r="O96228" s="9"/>
      <c r="P96228" s="9"/>
      <c r="Q96228" s="9"/>
    </row>
    <row r="96229" spans="11:17" x14ac:dyDescent="0.25">
      <c r="K96229" s="9"/>
      <c r="N96229" s="9"/>
      <c r="O96229" s="9"/>
      <c r="P96229" s="9"/>
      <c r="Q96229" s="9"/>
    </row>
    <row r="96230" spans="11:17" x14ac:dyDescent="0.25">
      <c r="K96230" s="9"/>
      <c r="N96230" s="9"/>
      <c r="O96230" s="9"/>
      <c r="P96230" s="9"/>
      <c r="Q96230" s="9"/>
    </row>
    <row r="96231" spans="11:17" x14ac:dyDescent="0.25">
      <c r="K96231" s="9"/>
      <c r="N96231" s="9"/>
      <c r="O96231" s="9"/>
      <c r="P96231" s="9"/>
      <c r="Q96231" s="9"/>
    </row>
    <row r="96232" spans="11:17" x14ac:dyDescent="0.25">
      <c r="K96232" s="9"/>
      <c r="N96232" s="9"/>
      <c r="O96232" s="9"/>
      <c r="P96232" s="9"/>
      <c r="Q96232" s="9"/>
    </row>
    <row r="96233" spans="11:17" x14ac:dyDescent="0.25">
      <c r="K96233" s="9"/>
      <c r="N96233" s="9"/>
      <c r="O96233" s="9"/>
      <c r="P96233" s="9"/>
      <c r="Q96233" s="9"/>
    </row>
    <row r="96234" spans="11:17" x14ac:dyDescent="0.25">
      <c r="K96234" s="9"/>
      <c r="N96234" s="9"/>
      <c r="O96234" s="9"/>
      <c r="P96234" s="9"/>
      <c r="Q96234" s="9"/>
    </row>
    <row r="96235" spans="11:17" x14ac:dyDescent="0.25">
      <c r="K96235" s="9"/>
      <c r="N96235" s="9"/>
      <c r="O96235" s="9"/>
      <c r="P96235" s="9"/>
      <c r="Q96235" s="9"/>
    </row>
    <row r="96236" spans="11:17" x14ac:dyDescent="0.25">
      <c r="K96236" s="9"/>
      <c r="N96236" s="9"/>
      <c r="O96236" s="9"/>
      <c r="P96236" s="9"/>
      <c r="Q96236" s="9"/>
    </row>
    <row r="96237" spans="11:17" x14ac:dyDescent="0.25">
      <c r="K96237" s="9"/>
      <c r="N96237" s="9"/>
      <c r="O96237" s="9"/>
      <c r="P96237" s="9"/>
      <c r="Q96237" s="9"/>
    </row>
    <row r="96238" spans="11:17" x14ac:dyDescent="0.25">
      <c r="K96238" s="9"/>
      <c r="N96238" s="9"/>
      <c r="O96238" s="9"/>
      <c r="P96238" s="9"/>
      <c r="Q96238" s="9"/>
    </row>
    <row r="96239" spans="11:17" x14ac:dyDescent="0.25">
      <c r="K96239" s="9"/>
      <c r="N96239" s="9"/>
      <c r="O96239" s="9"/>
      <c r="P96239" s="9"/>
      <c r="Q96239" s="9"/>
    </row>
    <row r="96240" spans="11:17" x14ac:dyDescent="0.25">
      <c r="K96240" s="9"/>
      <c r="N96240" s="9"/>
      <c r="O96240" s="9"/>
      <c r="P96240" s="9"/>
      <c r="Q96240" s="9"/>
    </row>
    <row r="96241" spans="11:17" x14ac:dyDescent="0.25">
      <c r="K96241" s="9"/>
      <c r="N96241" s="9"/>
      <c r="O96241" s="9"/>
      <c r="P96241" s="9"/>
      <c r="Q96241" s="9"/>
    </row>
    <row r="96242" spans="11:17" x14ac:dyDescent="0.25">
      <c r="K96242" s="9"/>
      <c r="N96242" s="9"/>
      <c r="O96242" s="9"/>
      <c r="P96242" s="9"/>
      <c r="Q96242" s="9"/>
    </row>
    <row r="96243" spans="11:17" x14ac:dyDescent="0.25">
      <c r="K96243" s="9"/>
      <c r="N96243" s="9"/>
      <c r="O96243" s="9"/>
      <c r="P96243" s="9"/>
      <c r="Q96243" s="9"/>
    </row>
    <row r="96244" spans="11:17" x14ac:dyDescent="0.25">
      <c r="K96244" s="9"/>
      <c r="N96244" s="9"/>
      <c r="O96244" s="9"/>
      <c r="P96244" s="9"/>
      <c r="Q96244" s="9"/>
    </row>
    <row r="96245" spans="11:17" x14ac:dyDescent="0.25">
      <c r="K96245" s="9"/>
      <c r="N96245" s="9"/>
      <c r="O96245" s="9"/>
      <c r="P96245" s="9"/>
      <c r="Q96245" s="9"/>
    </row>
    <row r="96246" spans="11:17" x14ac:dyDescent="0.25">
      <c r="K96246" s="9"/>
      <c r="N96246" s="9"/>
      <c r="O96246" s="9"/>
      <c r="P96246" s="9"/>
      <c r="Q96246" s="9"/>
    </row>
    <row r="96247" spans="11:17" x14ac:dyDescent="0.25">
      <c r="K96247" s="9"/>
      <c r="N96247" s="9"/>
      <c r="O96247" s="9"/>
      <c r="P96247" s="9"/>
      <c r="Q96247" s="9"/>
    </row>
    <row r="96248" spans="11:17" x14ac:dyDescent="0.25">
      <c r="K96248" s="9"/>
      <c r="N96248" s="9"/>
      <c r="O96248" s="9"/>
      <c r="P96248" s="9"/>
      <c r="Q96248" s="9"/>
    </row>
    <row r="96249" spans="11:17" x14ac:dyDescent="0.25">
      <c r="K96249" s="9"/>
      <c r="N96249" s="9"/>
      <c r="O96249" s="9"/>
      <c r="P96249" s="9"/>
      <c r="Q96249" s="9"/>
    </row>
    <row r="96250" spans="11:17" x14ac:dyDescent="0.25">
      <c r="K96250" s="9"/>
      <c r="N96250" s="9"/>
      <c r="O96250" s="9"/>
      <c r="P96250" s="9"/>
      <c r="Q96250" s="9"/>
    </row>
    <row r="96251" spans="11:17" x14ac:dyDescent="0.25">
      <c r="K96251" s="9"/>
      <c r="N96251" s="9"/>
      <c r="O96251" s="9"/>
      <c r="P96251" s="9"/>
      <c r="Q96251" s="9"/>
    </row>
    <row r="96252" spans="11:17" x14ac:dyDescent="0.25">
      <c r="K96252" s="9"/>
      <c r="N96252" s="9"/>
      <c r="O96252" s="9"/>
      <c r="P96252" s="9"/>
      <c r="Q96252" s="9"/>
    </row>
    <row r="96253" spans="11:17" x14ac:dyDescent="0.25">
      <c r="K96253" s="9"/>
      <c r="N96253" s="9"/>
      <c r="O96253" s="9"/>
      <c r="P96253" s="9"/>
      <c r="Q96253" s="9"/>
    </row>
    <row r="96254" spans="11:17" x14ac:dyDescent="0.25">
      <c r="K96254" s="9"/>
      <c r="N96254" s="9"/>
      <c r="O96254" s="9"/>
      <c r="P96254" s="9"/>
      <c r="Q96254" s="9"/>
    </row>
    <row r="96255" spans="11:17" x14ac:dyDescent="0.25">
      <c r="K96255" s="9"/>
      <c r="N96255" s="9"/>
      <c r="O96255" s="9"/>
      <c r="P96255" s="9"/>
      <c r="Q96255" s="9"/>
    </row>
    <row r="96256" spans="11:17" x14ac:dyDescent="0.25">
      <c r="K96256" s="9"/>
      <c r="N96256" s="9"/>
      <c r="O96256" s="9"/>
      <c r="P96256" s="9"/>
      <c r="Q96256" s="9"/>
    </row>
    <row r="96257" spans="11:17" x14ac:dyDescent="0.25">
      <c r="K96257" s="9"/>
      <c r="N96257" s="9"/>
      <c r="O96257" s="9"/>
      <c r="P96257" s="9"/>
      <c r="Q96257" s="9"/>
    </row>
    <row r="96258" spans="11:17" x14ac:dyDescent="0.25">
      <c r="K96258" s="9"/>
      <c r="N96258" s="9"/>
      <c r="O96258" s="9"/>
      <c r="P96258" s="9"/>
      <c r="Q96258" s="9"/>
    </row>
    <row r="96259" spans="11:17" x14ac:dyDescent="0.25">
      <c r="K96259" s="9"/>
      <c r="N96259" s="9"/>
      <c r="O96259" s="9"/>
      <c r="P96259" s="9"/>
      <c r="Q96259" s="9"/>
    </row>
    <row r="96260" spans="11:17" x14ac:dyDescent="0.25">
      <c r="K96260" s="9"/>
      <c r="N96260" s="9"/>
      <c r="O96260" s="9"/>
      <c r="P96260" s="9"/>
      <c r="Q96260" s="9"/>
    </row>
    <row r="96261" spans="11:17" x14ac:dyDescent="0.25">
      <c r="K96261" s="9"/>
      <c r="N96261" s="9"/>
      <c r="O96261" s="9"/>
      <c r="P96261" s="9"/>
      <c r="Q96261" s="9"/>
    </row>
    <row r="96262" spans="11:17" x14ac:dyDescent="0.25">
      <c r="K96262" s="9"/>
      <c r="N96262" s="9"/>
      <c r="O96262" s="9"/>
      <c r="P96262" s="9"/>
      <c r="Q96262" s="9"/>
    </row>
    <row r="96263" spans="11:17" x14ac:dyDescent="0.25">
      <c r="K96263" s="9"/>
      <c r="N96263" s="9"/>
      <c r="O96263" s="9"/>
      <c r="P96263" s="9"/>
      <c r="Q96263" s="9"/>
    </row>
    <row r="96264" spans="11:17" x14ac:dyDescent="0.25">
      <c r="K96264" s="9"/>
      <c r="N96264" s="9"/>
      <c r="O96264" s="9"/>
      <c r="P96264" s="9"/>
      <c r="Q96264" s="9"/>
    </row>
    <row r="96265" spans="11:17" x14ac:dyDescent="0.25">
      <c r="K96265" s="9"/>
      <c r="N96265" s="9"/>
      <c r="O96265" s="9"/>
      <c r="P96265" s="9"/>
      <c r="Q96265" s="9"/>
    </row>
    <row r="96266" spans="11:17" x14ac:dyDescent="0.25">
      <c r="K96266" s="9"/>
      <c r="N96266" s="9"/>
      <c r="O96266" s="9"/>
      <c r="P96266" s="9"/>
      <c r="Q96266" s="9"/>
    </row>
    <row r="96267" spans="11:17" x14ac:dyDescent="0.25">
      <c r="K96267" s="9"/>
      <c r="N96267" s="9"/>
      <c r="O96267" s="9"/>
      <c r="P96267" s="9"/>
      <c r="Q96267" s="9"/>
    </row>
    <row r="96268" spans="11:17" x14ac:dyDescent="0.25">
      <c r="K96268" s="9"/>
      <c r="N96268" s="9"/>
      <c r="O96268" s="9"/>
      <c r="P96268" s="9"/>
      <c r="Q96268" s="9"/>
    </row>
    <row r="96269" spans="11:17" x14ac:dyDescent="0.25">
      <c r="K96269" s="9"/>
      <c r="N96269" s="9"/>
      <c r="O96269" s="9"/>
      <c r="P96269" s="9"/>
      <c r="Q96269" s="9"/>
    </row>
    <row r="96270" spans="11:17" x14ac:dyDescent="0.25">
      <c r="K96270" s="9"/>
      <c r="N96270" s="9"/>
      <c r="O96270" s="9"/>
      <c r="P96270" s="9"/>
      <c r="Q96270" s="9"/>
    </row>
    <row r="96271" spans="11:17" x14ac:dyDescent="0.25">
      <c r="K96271" s="9"/>
      <c r="N96271" s="9"/>
      <c r="O96271" s="9"/>
      <c r="P96271" s="9"/>
      <c r="Q96271" s="9"/>
    </row>
    <row r="96272" spans="11:17" x14ac:dyDescent="0.25">
      <c r="K96272" s="9"/>
      <c r="N96272" s="9"/>
      <c r="O96272" s="9"/>
      <c r="P96272" s="9"/>
      <c r="Q96272" s="9"/>
    </row>
    <row r="96273" spans="11:17" x14ac:dyDescent="0.25">
      <c r="K96273" s="9"/>
      <c r="N96273" s="9"/>
      <c r="O96273" s="9"/>
      <c r="P96273" s="9"/>
      <c r="Q96273" s="9"/>
    </row>
    <row r="96274" spans="11:17" x14ac:dyDescent="0.25">
      <c r="K96274" s="9"/>
      <c r="N96274" s="9"/>
      <c r="O96274" s="9"/>
      <c r="P96274" s="9"/>
      <c r="Q96274" s="9"/>
    </row>
    <row r="96275" spans="11:17" x14ac:dyDescent="0.25">
      <c r="K96275" s="9"/>
      <c r="N96275" s="9"/>
      <c r="O96275" s="9"/>
      <c r="P96275" s="9"/>
      <c r="Q96275" s="9"/>
    </row>
    <row r="96276" spans="11:17" x14ac:dyDescent="0.25">
      <c r="K96276" s="9"/>
      <c r="N96276" s="9"/>
      <c r="O96276" s="9"/>
      <c r="P96276" s="9"/>
      <c r="Q96276" s="9"/>
    </row>
    <row r="96277" spans="11:17" x14ac:dyDescent="0.25">
      <c r="K96277" s="9"/>
      <c r="N96277" s="9"/>
      <c r="O96277" s="9"/>
      <c r="P96277" s="9"/>
      <c r="Q96277" s="9"/>
    </row>
    <row r="96278" spans="11:17" x14ac:dyDescent="0.25">
      <c r="K96278" s="9"/>
      <c r="N96278" s="9"/>
      <c r="O96278" s="9"/>
      <c r="P96278" s="9"/>
      <c r="Q96278" s="9"/>
    </row>
    <row r="96279" spans="11:17" x14ac:dyDescent="0.25">
      <c r="K96279" s="9"/>
      <c r="N96279" s="9"/>
      <c r="O96279" s="9"/>
      <c r="P96279" s="9"/>
      <c r="Q96279" s="9"/>
    </row>
    <row r="96280" spans="11:17" x14ac:dyDescent="0.25">
      <c r="K96280" s="9"/>
      <c r="N96280" s="9"/>
      <c r="O96280" s="9"/>
      <c r="P96280" s="9"/>
      <c r="Q96280" s="9"/>
    </row>
    <row r="96281" spans="11:17" x14ac:dyDescent="0.25">
      <c r="K96281" s="9"/>
      <c r="N96281" s="9"/>
      <c r="O96281" s="9"/>
      <c r="P96281" s="9"/>
      <c r="Q96281" s="9"/>
    </row>
    <row r="96282" spans="11:17" x14ac:dyDescent="0.25">
      <c r="K96282" s="9"/>
      <c r="N96282" s="9"/>
      <c r="O96282" s="9"/>
      <c r="P96282" s="9"/>
      <c r="Q96282" s="9"/>
    </row>
    <row r="96283" spans="11:17" x14ac:dyDescent="0.25">
      <c r="K96283" s="9"/>
      <c r="N96283" s="9"/>
      <c r="O96283" s="9"/>
      <c r="P96283" s="9"/>
      <c r="Q96283" s="9"/>
    </row>
    <row r="96284" spans="11:17" x14ac:dyDescent="0.25">
      <c r="K96284" s="9"/>
      <c r="N96284" s="9"/>
      <c r="O96284" s="9"/>
      <c r="P96284" s="9"/>
      <c r="Q96284" s="9"/>
    </row>
    <row r="96285" spans="11:17" x14ac:dyDescent="0.25">
      <c r="K96285" s="9"/>
      <c r="N96285" s="9"/>
      <c r="O96285" s="9"/>
      <c r="P96285" s="9"/>
      <c r="Q96285" s="9"/>
    </row>
    <row r="96286" spans="11:17" x14ac:dyDescent="0.25">
      <c r="K96286" s="9"/>
      <c r="N96286" s="9"/>
      <c r="O96286" s="9"/>
      <c r="P96286" s="9"/>
      <c r="Q96286" s="9"/>
    </row>
    <row r="96287" spans="11:17" x14ac:dyDescent="0.25">
      <c r="K96287" s="9"/>
      <c r="N96287" s="9"/>
      <c r="O96287" s="9"/>
      <c r="P96287" s="9"/>
      <c r="Q96287" s="9"/>
    </row>
    <row r="96288" spans="11:17" x14ac:dyDescent="0.25">
      <c r="K96288" s="9"/>
      <c r="N96288" s="9"/>
      <c r="O96288" s="9"/>
      <c r="P96288" s="9"/>
      <c r="Q96288" s="9"/>
    </row>
    <row r="96289" spans="11:17" x14ac:dyDescent="0.25">
      <c r="K96289" s="9"/>
      <c r="N96289" s="9"/>
      <c r="O96289" s="9"/>
      <c r="P96289" s="9"/>
      <c r="Q96289" s="9"/>
    </row>
    <row r="96290" spans="11:17" x14ac:dyDescent="0.25">
      <c r="K96290" s="9"/>
      <c r="N96290" s="9"/>
      <c r="O96290" s="9"/>
      <c r="P96290" s="9"/>
      <c r="Q96290" s="9"/>
    </row>
    <row r="96291" spans="11:17" x14ac:dyDescent="0.25">
      <c r="K96291" s="9"/>
      <c r="N96291" s="9"/>
      <c r="O96291" s="9"/>
      <c r="P96291" s="9"/>
      <c r="Q96291" s="9"/>
    </row>
    <row r="96292" spans="11:17" x14ac:dyDescent="0.25">
      <c r="K96292" s="9"/>
      <c r="N96292" s="9"/>
      <c r="O96292" s="9"/>
      <c r="P96292" s="9"/>
      <c r="Q96292" s="9"/>
    </row>
    <row r="96293" spans="11:17" x14ac:dyDescent="0.25">
      <c r="K96293" s="9"/>
      <c r="N96293" s="9"/>
      <c r="O96293" s="9"/>
      <c r="P96293" s="9"/>
      <c r="Q96293" s="9"/>
    </row>
    <row r="96294" spans="11:17" x14ac:dyDescent="0.25">
      <c r="K96294" s="9"/>
      <c r="N96294" s="9"/>
      <c r="O96294" s="9"/>
      <c r="P96294" s="9"/>
      <c r="Q96294" s="9"/>
    </row>
    <row r="96295" spans="11:17" x14ac:dyDescent="0.25">
      <c r="K96295" s="9"/>
      <c r="N96295" s="9"/>
      <c r="O96295" s="9"/>
      <c r="P96295" s="9"/>
      <c r="Q96295" s="9"/>
    </row>
    <row r="96296" spans="11:17" x14ac:dyDescent="0.25">
      <c r="K96296" s="9"/>
      <c r="N96296" s="9"/>
      <c r="O96296" s="9"/>
      <c r="P96296" s="9"/>
      <c r="Q96296" s="9"/>
    </row>
    <row r="96297" spans="11:17" x14ac:dyDescent="0.25">
      <c r="K96297" s="9"/>
      <c r="N96297" s="9"/>
      <c r="O96297" s="9"/>
      <c r="P96297" s="9"/>
      <c r="Q96297" s="9"/>
    </row>
    <row r="96298" spans="11:17" x14ac:dyDescent="0.25">
      <c r="K96298" s="9"/>
      <c r="N96298" s="9"/>
      <c r="O96298" s="9"/>
      <c r="P96298" s="9"/>
      <c r="Q96298" s="9"/>
    </row>
    <row r="96299" spans="11:17" x14ac:dyDescent="0.25">
      <c r="K96299" s="9"/>
      <c r="N96299" s="9"/>
      <c r="O96299" s="9"/>
      <c r="P96299" s="9"/>
      <c r="Q96299" s="9"/>
    </row>
    <row r="96300" spans="11:17" x14ac:dyDescent="0.25">
      <c r="K96300" s="9"/>
      <c r="N96300" s="9"/>
      <c r="O96300" s="9"/>
      <c r="P96300" s="9"/>
      <c r="Q96300" s="9"/>
    </row>
    <row r="96301" spans="11:17" x14ac:dyDescent="0.25">
      <c r="K96301" s="9"/>
      <c r="N96301" s="9"/>
      <c r="O96301" s="9"/>
      <c r="P96301" s="9"/>
      <c r="Q96301" s="9"/>
    </row>
    <row r="96302" spans="11:17" x14ac:dyDescent="0.25">
      <c r="K96302" s="9"/>
      <c r="N96302" s="9"/>
      <c r="O96302" s="9"/>
      <c r="P96302" s="9"/>
      <c r="Q96302" s="9"/>
    </row>
    <row r="96303" spans="11:17" x14ac:dyDescent="0.25">
      <c r="K96303" s="9"/>
      <c r="N96303" s="9"/>
      <c r="O96303" s="9"/>
      <c r="P96303" s="9"/>
      <c r="Q96303" s="9"/>
    </row>
    <row r="96304" spans="11:17" x14ac:dyDescent="0.25">
      <c r="K96304" s="9"/>
      <c r="N96304" s="9"/>
      <c r="O96304" s="9"/>
      <c r="P96304" s="9"/>
      <c r="Q96304" s="9"/>
    </row>
    <row r="96305" spans="11:17" x14ac:dyDescent="0.25">
      <c r="K96305" s="9"/>
      <c r="N96305" s="9"/>
      <c r="O96305" s="9"/>
      <c r="P96305" s="9"/>
      <c r="Q96305" s="9"/>
    </row>
    <row r="96306" spans="11:17" x14ac:dyDescent="0.25">
      <c r="K96306" s="9"/>
      <c r="N96306" s="9"/>
      <c r="O96306" s="9"/>
      <c r="P96306" s="9"/>
      <c r="Q96306" s="9"/>
    </row>
    <row r="96307" spans="11:17" x14ac:dyDescent="0.25">
      <c r="K96307" s="9"/>
      <c r="N96307" s="9"/>
      <c r="O96307" s="9"/>
      <c r="P96307" s="9"/>
      <c r="Q96307" s="9"/>
    </row>
    <row r="96308" spans="11:17" x14ac:dyDescent="0.25">
      <c r="K96308" s="9"/>
      <c r="N96308" s="9"/>
      <c r="O96308" s="9"/>
      <c r="P96308" s="9"/>
      <c r="Q96308" s="9"/>
    </row>
    <row r="96309" spans="11:17" x14ac:dyDescent="0.25">
      <c r="K96309" s="9"/>
      <c r="N96309" s="9"/>
      <c r="O96309" s="9"/>
      <c r="P96309" s="9"/>
      <c r="Q96309" s="9"/>
    </row>
    <row r="96310" spans="11:17" x14ac:dyDescent="0.25">
      <c r="K96310" s="9"/>
      <c r="N96310" s="9"/>
      <c r="O96310" s="9"/>
      <c r="P96310" s="9"/>
      <c r="Q96310" s="9"/>
    </row>
    <row r="96311" spans="11:17" x14ac:dyDescent="0.25">
      <c r="K96311" s="9"/>
      <c r="N96311" s="9"/>
      <c r="O96311" s="9"/>
      <c r="P96311" s="9"/>
      <c r="Q96311" s="9"/>
    </row>
    <row r="96312" spans="11:17" x14ac:dyDescent="0.25">
      <c r="K96312" s="9"/>
      <c r="N96312" s="9"/>
      <c r="O96312" s="9"/>
      <c r="P96312" s="9"/>
      <c r="Q96312" s="9"/>
    </row>
    <row r="96313" spans="11:17" x14ac:dyDescent="0.25">
      <c r="K96313" s="9"/>
      <c r="N96313" s="9"/>
      <c r="O96313" s="9"/>
      <c r="P96313" s="9"/>
      <c r="Q96313" s="9"/>
    </row>
    <row r="96314" spans="11:17" x14ac:dyDescent="0.25">
      <c r="K96314" s="9"/>
      <c r="N96314" s="9"/>
      <c r="O96314" s="9"/>
      <c r="P96314" s="9"/>
      <c r="Q96314" s="9"/>
    </row>
    <row r="96315" spans="11:17" x14ac:dyDescent="0.25">
      <c r="K96315" s="9"/>
      <c r="N96315" s="9"/>
      <c r="O96315" s="9"/>
      <c r="P96315" s="9"/>
      <c r="Q96315" s="9"/>
    </row>
    <row r="96316" spans="11:17" x14ac:dyDescent="0.25">
      <c r="K96316" s="9"/>
      <c r="N96316" s="9"/>
      <c r="O96316" s="9"/>
      <c r="P96316" s="9"/>
      <c r="Q96316" s="9"/>
    </row>
    <row r="96317" spans="11:17" x14ac:dyDescent="0.25">
      <c r="K96317" s="9"/>
      <c r="N96317" s="9"/>
      <c r="O96317" s="9"/>
      <c r="P96317" s="9"/>
      <c r="Q96317" s="9"/>
    </row>
    <row r="96318" spans="11:17" x14ac:dyDescent="0.25">
      <c r="K96318" s="9"/>
      <c r="N96318" s="9"/>
      <c r="O96318" s="9"/>
      <c r="P96318" s="9"/>
      <c r="Q96318" s="9"/>
    </row>
    <row r="96319" spans="11:17" x14ac:dyDescent="0.25">
      <c r="K96319" s="9"/>
      <c r="N96319" s="9"/>
      <c r="O96319" s="9"/>
      <c r="P96319" s="9"/>
      <c r="Q96319" s="9"/>
    </row>
    <row r="96320" spans="11:17" x14ac:dyDescent="0.25">
      <c r="K96320" s="9"/>
      <c r="N96320" s="9"/>
      <c r="O96320" s="9"/>
      <c r="P96320" s="9"/>
      <c r="Q96320" s="9"/>
    </row>
    <row r="96321" spans="11:17" x14ac:dyDescent="0.25">
      <c r="K96321" s="9"/>
      <c r="N96321" s="9"/>
      <c r="O96321" s="9"/>
      <c r="P96321" s="9"/>
      <c r="Q96321" s="9"/>
    </row>
    <row r="96322" spans="11:17" x14ac:dyDescent="0.25">
      <c r="K96322" s="9"/>
      <c r="N96322" s="9"/>
      <c r="O96322" s="9"/>
      <c r="P96322" s="9"/>
      <c r="Q96322" s="9"/>
    </row>
    <row r="96323" spans="11:17" x14ac:dyDescent="0.25">
      <c r="K96323" s="9"/>
      <c r="N96323" s="9"/>
      <c r="O96323" s="9"/>
      <c r="P96323" s="9"/>
      <c r="Q96323" s="9"/>
    </row>
    <row r="96324" spans="11:17" x14ac:dyDescent="0.25">
      <c r="K96324" s="9"/>
      <c r="N96324" s="9"/>
      <c r="O96324" s="9"/>
      <c r="P96324" s="9"/>
      <c r="Q96324" s="9"/>
    </row>
    <row r="96325" spans="11:17" x14ac:dyDescent="0.25">
      <c r="K96325" s="9"/>
      <c r="N96325" s="9"/>
      <c r="O96325" s="9"/>
      <c r="P96325" s="9"/>
      <c r="Q96325" s="9"/>
    </row>
    <row r="96326" spans="11:17" x14ac:dyDescent="0.25">
      <c r="K96326" s="9"/>
      <c r="N96326" s="9"/>
      <c r="O96326" s="9"/>
      <c r="P96326" s="9"/>
      <c r="Q96326" s="9"/>
    </row>
    <row r="96327" spans="11:17" x14ac:dyDescent="0.25">
      <c r="K96327" s="9"/>
      <c r="N96327" s="9"/>
      <c r="O96327" s="9"/>
      <c r="P96327" s="9"/>
      <c r="Q96327" s="9"/>
    </row>
    <row r="96328" spans="11:17" x14ac:dyDescent="0.25">
      <c r="K96328" s="9"/>
      <c r="N96328" s="9"/>
      <c r="O96328" s="9"/>
      <c r="P96328" s="9"/>
      <c r="Q96328" s="9"/>
    </row>
    <row r="96329" spans="11:17" x14ac:dyDescent="0.25">
      <c r="K96329" s="9"/>
      <c r="N96329" s="9"/>
      <c r="O96329" s="9"/>
      <c r="P96329" s="9"/>
      <c r="Q96329" s="9"/>
    </row>
    <row r="96330" spans="11:17" x14ac:dyDescent="0.25">
      <c r="K96330" s="9"/>
      <c r="N96330" s="9"/>
      <c r="O96330" s="9"/>
      <c r="P96330" s="9"/>
      <c r="Q96330" s="9"/>
    </row>
    <row r="96331" spans="11:17" x14ac:dyDescent="0.25">
      <c r="K96331" s="9"/>
      <c r="N96331" s="9"/>
      <c r="O96331" s="9"/>
      <c r="P96331" s="9"/>
      <c r="Q96331" s="9"/>
    </row>
    <row r="96332" spans="11:17" x14ac:dyDescent="0.25">
      <c r="K96332" s="9"/>
      <c r="N96332" s="9"/>
      <c r="O96332" s="9"/>
      <c r="P96332" s="9"/>
      <c r="Q96332" s="9"/>
    </row>
    <row r="96333" spans="11:17" x14ac:dyDescent="0.25">
      <c r="K96333" s="9"/>
      <c r="N96333" s="9"/>
      <c r="O96333" s="9"/>
      <c r="P96333" s="9"/>
      <c r="Q96333" s="9"/>
    </row>
    <row r="96334" spans="11:17" x14ac:dyDescent="0.25">
      <c r="K96334" s="9"/>
      <c r="N96334" s="9"/>
      <c r="O96334" s="9"/>
      <c r="P96334" s="9"/>
      <c r="Q96334" s="9"/>
    </row>
    <row r="96335" spans="11:17" x14ac:dyDescent="0.25">
      <c r="K96335" s="9"/>
      <c r="N96335" s="9"/>
      <c r="O96335" s="9"/>
      <c r="P96335" s="9"/>
      <c r="Q96335" s="9"/>
    </row>
    <row r="96336" spans="11:17" x14ac:dyDescent="0.25">
      <c r="K96336" s="9"/>
      <c r="N96336" s="9"/>
      <c r="O96336" s="9"/>
      <c r="P96336" s="9"/>
      <c r="Q96336" s="9"/>
    </row>
    <row r="96337" spans="11:17" x14ac:dyDescent="0.25">
      <c r="K96337" s="9"/>
      <c r="N96337" s="9"/>
      <c r="O96337" s="9"/>
      <c r="P96337" s="9"/>
      <c r="Q96337" s="9"/>
    </row>
    <row r="96338" spans="11:17" x14ac:dyDescent="0.25">
      <c r="K96338" s="9"/>
      <c r="N96338" s="9"/>
      <c r="O96338" s="9"/>
      <c r="P96338" s="9"/>
      <c r="Q96338" s="9"/>
    </row>
    <row r="96339" spans="11:17" x14ac:dyDescent="0.25">
      <c r="K96339" s="9"/>
      <c r="N96339" s="9"/>
      <c r="O96339" s="9"/>
      <c r="P96339" s="9"/>
      <c r="Q96339" s="9"/>
    </row>
    <row r="96340" spans="11:17" x14ac:dyDescent="0.25">
      <c r="K96340" s="9"/>
      <c r="N96340" s="9"/>
      <c r="O96340" s="9"/>
      <c r="P96340" s="9"/>
      <c r="Q96340" s="9"/>
    </row>
    <row r="96341" spans="11:17" x14ac:dyDescent="0.25">
      <c r="K96341" s="9"/>
      <c r="N96341" s="9"/>
      <c r="O96341" s="9"/>
      <c r="P96341" s="9"/>
      <c r="Q96341" s="9"/>
    </row>
    <row r="96342" spans="11:17" x14ac:dyDescent="0.25">
      <c r="K96342" s="9"/>
      <c r="N96342" s="9"/>
      <c r="O96342" s="9"/>
      <c r="P96342" s="9"/>
      <c r="Q96342" s="9"/>
    </row>
    <row r="96343" spans="11:17" x14ac:dyDescent="0.25">
      <c r="K96343" s="9"/>
      <c r="N96343" s="9"/>
      <c r="O96343" s="9"/>
      <c r="P96343" s="9"/>
      <c r="Q96343" s="9"/>
    </row>
    <row r="96344" spans="11:17" x14ac:dyDescent="0.25">
      <c r="K96344" s="9"/>
      <c r="N96344" s="9"/>
      <c r="O96344" s="9"/>
      <c r="P96344" s="9"/>
      <c r="Q96344" s="9"/>
    </row>
    <row r="96345" spans="11:17" x14ac:dyDescent="0.25">
      <c r="K96345" s="9"/>
      <c r="N96345" s="9"/>
      <c r="O96345" s="9"/>
      <c r="P96345" s="9"/>
      <c r="Q96345" s="9"/>
    </row>
    <row r="96346" spans="11:17" x14ac:dyDescent="0.25">
      <c r="K96346" s="9"/>
      <c r="N96346" s="9"/>
      <c r="O96346" s="9"/>
      <c r="P96346" s="9"/>
      <c r="Q96346" s="9"/>
    </row>
    <row r="96347" spans="11:17" x14ac:dyDescent="0.25">
      <c r="K96347" s="9"/>
      <c r="N96347" s="9"/>
      <c r="O96347" s="9"/>
      <c r="P96347" s="9"/>
      <c r="Q96347" s="9"/>
    </row>
    <row r="96348" spans="11:17" x14ac:dyDescent="0.25">
      <c r="K96348" s="9"/>
      <c r="N96348" s="9"/>
      <c r="O96348" s="9"/>
      <c r="P96348" s="9"/>
      <c r="Q96348" s="9"/>
    </row>
    <row r="96349" spans="11:17" x14ac:dyDescent="0.25">
      <c r="K96349" s="9"/>
      <c r="N96349" s="9"/>
      <c r="O96349" s="9"/>
      <c r="P96349" s="9"/>
      <c r="Q96349" s="9"/>
    </row>
    <row r="96350" spans="11:17" x14ac:dyDescent="0.25">
      <c r="K96350" s="9"/>
      <c r="N96350" s="9"/>
      <c r="O96350" s="9"/>
      <c r="P96350" s="9"/>
      <c r="Q96350" s="9"/>
    </row>
    <row r="96351" spans="11:17" x14ac:dyDescent="0.25">
      <c r="K96351" s="9"/>
      <c r="N96351" s="9"/>
      <c r="O96351" s="9"/>
      <c r="P96351" s="9"/>
      <c r="Q96351" s="9"/>
    </row>
    <row r="96352" spans="11:17" x14ac:dyDescent="0.25">
      <c r="K96352" s="9"/>
      <c r="N96352" s="9"/>
      <c r="O96352" s="9"/>
      <c r="P96352" s="9"/>
      <c r="Q96352" s="9"/>
    </row>
    <row r="96353" spans="11:17" x14ac:dyDescent="0.25">
      <c r="K96353" s="9"/>
      <c r="N96353" s="9"/>
      <c r="O96353" s="9"/>
      <c r="P96353" s="9"/>
      <c r="Q96353" s="9"/>
    </row>
    <row r="96354" spans="11:17" x14ac:dyDescent="0.25">
      <c r="K96354" s="9"/>
      <c r="N96354" s="9"/>
      <c r="O96354" s="9"/>
      <c r="P96354" s="9"/>
      <c r="Q96354" s="9"/>
    </row>
    <row r="96355" spans="11:17" x14ac:dyDescent="0.25">
      <c r="K96355" s="9"/>
      <c r="N96355" s="9"/>
      <c r="O96355" s="9"/>
      <c r="P96355" s="9"/>
      <c r="Q96355" s="9"/>
    </row>
    <row r="96356" spans="11:17" x14ac:dyDescent="0.25">
      <c r="K96356" s="9"/>
      <c r="N96356" s="9"/>
      <c r="O96356" s="9"/>
      <c r="P96356" s="9"/>
      <c r="Q96356" s="9"/>
    </row>
    <row r="96357" spans="11:17" x14ac:dyDescent="0.25">
      <c r="K96357" s="9"/>
      <c r="N96357" s="9"/>
      <c r="O96357" s="9"/>
      <c r="P96357" s="9"/>
      <c r="Q96357" s="9"/>
    </row>
    <row r="96358" spans="11:17" x14ac:dyDescent="0.25">
      <c r="K96358" s="9"/>
      <c r="N96358" s="9"/>
      <c r="O96358" s="9"/>
      <c r="P96358" s="9"/>
      <c r="Q96358" s="9"/>
    </row>
    <row r="96359" spans="11:17" x14ac:dyDescent="0.25">
      <c r="K96359" s="9"/>
      <c r="N96359" s="9"/>
      <c r="O96359" s="9"/>
      <c r="P96359" s="9"/>
      <c r="Q96359" s="9"/>
    </row>
    <row r="96360" spans="11:17" x14ac:dyDescent="0.25">
      <c r="K96360" s="9"/>
      <c r="N96360" s="9"/>
      <c r="O96360" s="9"/>
      <c r="P96360" s="9"/>
      <c r="Q96360" s="9"/>
    </row>
    <row r="96361" spans="11:17" x14ac:dyDescent="0.25">
      <c r="K96361" s="9"/>
      <c r="N96361" s="9"/>
      <c r="O96361" s="9"/>
      <c r="P96361" s="9"/>
      <c r="Q96361" s="9"/>
    </row>
    <row r="96362" spans="11:17" x14ac:dyDescent="0.25">
      <c r="K96362" s="9"/>
      <c r="N96362" s="9"/>
      <c r="O96362" s="9"/>
      <c r="P96362" s="9"/>
      <c r="Q96362" s="9"/>
    </row>
    <row r="96363" spans="11:17" x14ac:dyDescent="0.25">
      <c r="K96363" s="9"/>
      <c r="N96363" s="9"/>
      <c r="O96363" s="9"/>
      <c r="P96363" s="9"/>
      <c r="Q96363" s="9"/>
    </row>
    <row r="96364" spans="11:17" x14ac:dyDescent="0.25">
      <c r="K96364" s="9"/>
      <c r="N96364" s="9"/>
      <c r="O96364" s="9"/>
      <c r="P96364" s="9"/>
      <c r="Q96364" s="9"/>
    </row>
    <row r="96365" spans="11:17" x14ac:dyDescent="0.25">
      <c r="K96365" s="9"/>
      <c r="N96365" s="9"/>
      <c r="O96365" s="9"/>
      <c r="P96365" s="9"/>
      <c r="Q96365" s="9"/>
    </row>
    <row r="96366" spans="11:17" x14ac:dyDescent="0.25">
      <c r="K96366" s="9"/>
      <c r="N96366" s="9"/>
      <c r="O96366" s="9"/>
      <c r="P96366" s="9"/>
      <c r="Q96366" s="9"/>
    </row>
    <row r="96367" spans="11:17" x14ac:dyDescent="0.25">
      <c r="K96367" s="9"/>
      <c r="N96367" s="9"/>
      <c r="O96367" s="9"/>
      <c r="P96367" s="9"/>
      <c r="Q96367" s="9"/>
    </row>
    <row r="96368" spans="11:17" x14ac:dyDescent="0.25">
      <c r="K96368" s="9"/>
      <c r="N96368" s="9"/>
      <c r="O96368" s="9"/>
      <c r="P96368" s="9"/>
      <c r="Q96368" s="9"/>
    </row>
    <row r="96369" spans="11:17" x14ac:dyDescent="0.25">
      <c r="K96369" s="9"/>
      <c r="N96369" s="9"/>
      <c r="O96369" s="9"/>
      <c r="P96369" s="9"/>
      <c r="Q96369" s="9"/>
    </row>
    <row r="96370" spans="11:17" x14ac:dyDescent="0.25">
      <c r="K96370" s="9"/>
      <c r="N96370" s="9"/>
      <c r="O96370" s="9"/>
      <c r="P96370" s="9"/>
      <c r="Q96370" s="9"/>
    </row>
    <row r="96371" spans="11:17" x14ac:dyDescent="0.25">
      <c r="K96371" s="9"/>
      <c r="N96371" s="9"/>
      <c r="O96371" s="9"/>
      <c r="P96371" s="9"/>
      <c r="Q96371" s="9"/>
    </row>
    <row r="96372" spans="11:17" x14ac:dyDescent="0.25">
      <c r="K96372" s="9"/>
      <c r="N96372" s="9"/>
      <c r="O96372" s="9"/>
      <c r="P96372" s="9"/>
      <c r="Q96372" s="9"/>
    </row>
    <row r="96373" spans="11:17" x14ac:dyDescent="0.25">
      <c r="K96373" s="9"/>
      <c r="N96373" s="9"/>
      <c r="O96373" s="9"/>
      <c r="P96373" s="9"/>
      <c r="Q96373" s="9"/>
    </row>
    <row r="96374" spans="11:17" x14ac:dyDescent="0.25">
      <c r="K96374" s="9"/>
      <c r="N96374" s="9"/>
      <c r="O96374" s="9"/>
      <c r="P96374" s="9"/>
      <c r="Q96374" s="9"/>
    </row>
    <row r="96375" spans="11:17" x14ac:dyDescent="0.25">
      <c r="K96375" s="9"/>
      <c r="N96375" s="9"/>
      <c r="O96375" s="9"/>
      <c r="P96375" s="9"/>
      <c r="Q96375" s="9"/>
    </row>
    <row r="96376" spans="11:17" x14ac:dyDescent="0.25">
      <c r="K96376" s="9"/>
      <c r="N96376" s="9"/>
      <c r="O96376" s="9"/>
      <c r="P96376" s="9"/>
      <c r="Q96376" s="9"/>
    </row>
    <row r="96377" spans="11:17" x14ac:dyDescent="0.25">
      <c r="K96377" s="9"/>
      <c r="N96377" s="9"/>
      <c r="O96377" s="9"/>
      <c r="P96377" s="9"/>
      <c r="Q96377" s="9"/>
    </row>
    <row r="96378" spans="11:17" x14ac:dyDescent="0.25">
      <c r="K96378" s="9"/>
      <c r="N96378" s="9"/>
      <c r="O96378" s="9"/>
      <c r="P96378" s="9"/>
      <c r="Q96378" s="9"/>
    </row>
    <row r="96379" spans="11:17" x14ac:dyDescent="0.25">
      <c r="K96379" s="9"/>
      <c r="N96379" s="9"/>
      <c r="O96379" s="9"/>
      <c r="P96379" s="9"/>
      <c r="Q96379" s="9"/>
    </row>
    <row r="96380" spans="11:17" x14ac:dyDescent="0.25">
      <c r="K96380" s="9"/>
      <c r="N96380" s="9"/>
      <c r="O96380" s="9"/>
      <c r="P96380" s="9"/>
      <c r="Q96380" s="9"/>
    </row>
    <row r="96381" spans="11:17" x14ac:dyDescent="0.25">
      <c r="K96381" s="9"/>
      <c r="N96381" s="9"/>
      <c r="O96381" s="9"/>
      <c r="P96381" s="9"/>
      <c r="Q96381" s="9"/>
    </row>
    <row r="96382" spans="11:17" x14ac:dyDescent="0.25">
      <c r="K96382" s="9"/>
      <c r="N96382" s="9"/>
      <c r="O96382" s="9"/>
      <c r="P96382" s="9"/>
      <c r="Q96382" s="9"/>
    </row>
    <row r="96383" spans="11:17" x14ac:dyDescent="0.25">
      <c r="K96383" s="9"/>
      <c r="N96383" s="9"/>
      <c r="O96383" s="9"/>
      <c r="P96383" s="9"/>
      <c r="Q96383" s="9"/>
    </row>
    <row r="96384" spans="11:17" x14ac:dyDescent="0.25">
      <c r="K96384" s="9"/>
      <c r="N96384" s="9"/>
      <c r="O96384" s="9"/>
      <c r="P96384" s="9"/>
      <c r="Q96384" s="9"/>
    </row>
    <row r="96385" spans="11:17" x14ac:dyDescent="0.25">
      <c r="K96385" s="9"/>
      <c r="N96385" s="9"/>
      <c r="O96385" s="9"/>
      <c r="P96385" s="9"/>
      <c r="Q96385" s="9"/>
    </row>
    <row r="96386" spans="11:17" x14ac:dyDescent="0.25">
      <c r="K96386" s="9"/>
      <c r="N96386" s="9"/>
      <c r="O96386" s="9"/>
      <c r="P96386" s="9"/>
      <c r="Q96386" s="9"/>
    </row>
    <row r="96387" spans="11:17" x14ac:dyDescent="0.25">
      <c r="K96387" s="9"/>
      <c r="N96387" s="9"/>
      <c r="O96387" s="9"/>
      <c r="P96387" s="9"/>
      <c r="Q96387" s="9"/>
    </row>
    <row r="96388" spans="11:17" x14ac:dyDescent="0.25">
      <c r="K96388" s="9"/>
      <c r="N96388" s="9"/>
      <c r="O96388" s="9"/>
      <c r="P96388" s="9"/>
      <c r="Q96388" s="9"/>
    </row>
    <row r="96389" spans="11:17" x14ac:dyDescent="0.25">
      <c r="K96389" s="9"/>
      <c r="N96389" s="9"/>
      <c r="O96389" s="9"/>
      <c r="P96389" s="9"/>
      <c r="Q96389" s="9"/>
    </row>
    <row r="96390" spans="11:17" x14ac:dyDescent="0.25">
      <c r="K96390" s="9"/>
      <c r="N96390" s="9"/>
      <c r="O96390" s="9"/>
      <c r="P96390" s="9"/>
      <c r="Q96390" s="9"/>
    </row>
    <row r="96391" spans="11:17" x14ac:dyDescent="0.25">
      <c r="K96391" s="9"/>
      <c r="N96391" s="9"/>
      <c r="O96391" s="9"/>
      <c r="P96391" s="9"/>
      <c r="Q96391" s="9"/>
    </row>
    <row r="96392" spans="11:17" x14ac:dyDescent="0.25">
      <c r="K96392" s="9"/>
      <c r="N96392" s="9"/>
      <c r="O96392" s="9"/>
      <c r="P96392" s="9"/>
      <c r="Q96392" s="9"/>
    </row>
    <row r="96393" spans="11:17" x14ac:dyDescent="0.25">
      <c r="K96393" s="9"/>
      <c r="N96393" s="9"/>
      <c r="O96393" s="9"/>
      <c r="P96393" s="9"/>
      <c r="Q96393" s="9"/>
    </row>
    <row r="96394" spans="11:17" x14ac:dyDescent="0.25">
      <c r="K96394" s="9"/>
      <c r="N96394" s="9"/>
      <c r="O96394" s="9"/>
      <c r="P96394" s="9"/>
      <c r="Q96394" s="9"/>
    </row>
    <row r="96395" spans="11:17" x14ac:dyDescent="0.25">
      <c r="K96395" s="9"/>
      <c r="N96395" s="9"/>
      <c r="O96395" s="9"/>
      <c r="P96395" s="9"/>
      <c r="Q96395" s="9"/>
    </row>
    <row r="96396" spans="11:17" x14ac:dyDescent="0.25">
      <c r="K96396" s="9"/>
      <c r="N96396" s="9"/>
      <c r="O96396" s="9"/>
      <c r="P96396" s="9"/>
      <c r="Q96396" s="9"/>
    </row>
    <row r="96397" spans="11:17" x14ac:dyDescent="0.25">
      <c r="K96397" s="9"/>
      <c r="N96397" s="9"/>
      <c r="O96397" s="9"/>
      <c r="P96397" s="9"/>
      <c r="Q96397" s="9"/>
    </row>
    <row r="96398" spans="11:17" x14ac:dyDescent="0.25">
      <c r="K96398" s="9"/>
      <c r="N96398" s="9"/>
      <c r="O96398" s="9"/>
      <c r="P96398" s="9"/>
      <c r="Q96398" s="9"/>
    </row>
    <row r="96399" spans="11:17" x14ac:dyDescent="0.25">
      <c r="K96399" s="9"/>
      <c r="N96399" s="9"/>
      <c r="O96399" s="9"/>
      <c r="P96399" s="9"/>
      <c r="Q96399" s="9"/>
    </row>
    <row r="96400" spans="11:17" x14ac:dyDescent="0.25">
      <c r="K96400" s="9"/>
      <c r="N96400" s="9"/>
      <c r="O96400" s="9"/>
      <c r="P96400" s="9"/>
      <c r="Q96400" s="9"/>
    </row>
    <row r="96401" spans="11:17" x14ac:dyDescent="0.25">
      <c r="K96401" s="9"/>
      <c r="N96401" s="9"/>
      <c r="O96401" s="9"/>
      <c r="P96401" s="9"/>
      <c r="Q96401" s="9"/>
    </row>
    <row r="96402" spans="11:17" x14ac:dyDescent="0.25">
      <c r="K96402" s="9"/>
      <c r="N96402" s="9"/>
      <c r="O96402" s="9"/>
      <c r="P96402" s="9"/>
      <c r="Q96402" s="9"/>
    </row>
    <row r="96403" spans="11:17" x14ac:dyDescent="0.25">
      <c r="K96403" s="9"/>
      <c r="N96403" s="9"/>
      <c r="O96403" s="9"/>
      <c r="P96403" s="9"/>
      <c r="Q96403" s="9"/>
    </row>
    <row r="96404" spans="11:17" x14ac:dyDescent="0.25">
      <c r="K96404" s="9"/>
      <c r="N96404" s="9"/>
      <c r="O96404" s="9"/>
      <c r="P96404" s="9"/>
      <c r="Q96404" s="9"/>
    </row>
    <row r="96405" spans="11:17" x14ac:dyDescent="0.25">
      <c r="K96405" s="9"/>
      <c r="N96405" s="9"/>
      <c r="O96405" s="9"/>
      <c r="P96405" s="9"/>
      <c r="Q96405" s="9"/>
    </row>
    <row r="96406" spans="11:17" x14ac:dyDescent="0.25">
      <c r="K96406" s="9"/>
      <c r="N96406" s="9"/>
      <c r="O96406" s="9"/>
      <c r="P96406" s="9"/>
      <c r="Q96406" s="9"/>
    </row>
    <row r="96407" spans="11:17" x14ac:dyDescent="0.25">
      <c r="K96407" s="9"/>
      <c r="N96407" s="9"/>
      <c r="O96407" s="9"/>
      <c r="P96407" s="9"/>
      <c r="Q96407" s="9"/>
    </row>
    <row r="96408" spans="11:17" x14ac:dyDescent="0.25">
      <c r="K96408" s="9"/>
      <c r="N96408" s="9"/>
      <c r="O96408" s="9"/>
      <c r="P96408" s="9"/>
      <c r="Q96408" s="9"/>
    </row>
    <row r="96409" spans="11:17" x14ac:dyDescent="0.25">
      <c r="K96409" s="9"/>
      <c r="N96409" s="9"/>
      <c r="O96409" s="9"/>
      <c r="P96409" s="9"/>
      <c r="Q96409" s="9"/>
    </row>
    <row r="96410" spans="11:17" x14ac:dyDescent="0.25">
      <c r="K96410" s="9"/>
      <c r="N96410" s="9"/>
      <c r="O96410" s="9"/>
      <c r="P96410" s="9"/>
      <c r="Q96410" s="9"/>
    </row>
    <row r="96411" spans="11:17" x14ac:dyDescent="0.25">
      <c r="K96411" s="9"/>
      <c r="N96411" s="9"/>
      <c r="O96411" s="9"/>
      <c r="P96411" s="9"/>
      <c r="Q96411" s="9"/>
    </row>
    <row r="96412" spans="11:17" x14ac:dyDescent="0.25">
      <c r="K96412" s="9"/>
      <c r="N96412" s="9"/>
      <c r="O96412" s="9"/>
      <c r="P96412" s="9"/>
      <c r="Q96412" s="9"/>
    </row>
    <row r="96413" spans="11:17" x14ac:dyDescent="0.25">
      <c r="K96413" s="9"/>
      <c r="N96413" s="9"/>
      <c r="O96413" s="9"/>
      <c r="P96413" s="9"/>
      <c r="Q96413" s="9"/>
    </row>
    <row r="96414" spans="11:17" x14ac:dyDescent="0.25">
      <c r="K96414" s="9"/>
      <c r="N96414" s="9"/>
      <c r="O96414" s="9"/>
      <c r="P96414" s="9"/>
      <c r="Q96414" s="9"/>
    </row>
    <row r="96415" spans="11:17" x14ac:dyDescent="0.25">
      <c r="K96415" s="9"/>
      <c r="N96415" s="9"/>
      <c r="O96415" s="9"/>
      <c r="P96415" s="9"/>
      <c r="Q96415" s="9"/>
    </row>
    <row r="96416" spans="11:17" x14ac:dyDescent="0.25">
      <c r="K96416" s="9"/>
      <c r="N96416" s="9"/>
      <c r="O96416" s="9"/>
      <c r="P96416" s="9"/>
      <c r="Q96416" s="9"/>
    </row>
    <row r="96417" spans="11:17" x14ac:dyDescent="0.25">
      <c r="K96417" s="9"/>
      <c r="N96417" s="9"/>
      <c r="O96417" s="9"/>
      <c r="P96417" s="9"/>
      <c r="Q96417" s="9"/>
    </row>
    <row r="96418" spans="11:17" x14ac:dyDescent="0.25">
      <c r="K96418" s="9"/>
      <c r="N96418" s="9"/>
      <c r="O96418" s="9"/>
      <c r="P96418" s="9"/>
      <c r="Q96418" s="9"/>
    </row>
    <row r="96419" spans="11:17" x14ac:dyDescent="0.25">
      <c r="K96419" s="9"/>
      <c r="N96419" s="9"/>
      <c r="O96419" s="9"/>
      <c r="P96419" s="9"/>
      <c r="Q96419" s="9"/>
    </row>
    <row r="96420" spans="11:17" x14ac:dyDescent="0.25">
      <c r="K96420" s="9"/>
      <c r="N96420" s="9"/>
      <c r="O96420" s="9"/>
      <c r="P96420" s="9"/>
      <c r="Q96420" s="9"/>
    </row>
    <row r="96421" spans="11:17" x14ac:dyDescent="0.25">
      <c r="K96421" s="9"/>
      <c r="N96421" s="9"/>
      <c r="O96421" s="9"/>
      <c r="P96421" s="9"/>
      <c r="Q96421" s="9"/>
    </row>
    <row r="96422" spans="11:17" x14ac:dyDescent="0.25">
      <c r="K96422" s="9"/>
      <c r="N96422" s="9"/>
      <c r="O96422" s="9"/>
      <c r="P96422" s="9"/>
      <c r="Q96422" s="9"/>
    </row>
    <row r="96423" spans="11:17" x14ac:dyDescent="0.25">
      <c r="K96423" s="9"/>
      <c r="N96423" s="9"/>
      <c r="O96423" s="9"/>
      <c r="P96423" s="9"/>
      <c r="Q96423" s="9"/>
    </row>
    <row r="96424" spans="11:17" x14ac:dyDescent="0.25">
      <c r="K96424" s="9"/>
      <c r="N96424" s="9"/>
      <c r="O96424" s="9"/>
      <c r="P96424" s="9"/>
      <c r="Q96424" s="9"/>
    </row>
    <row r="96425" spans="11:17" x14ac:dyDescent="0.25">
      <c r="K96425" s="9"/>
      <c r="N96425" s="9"/>
      <c r="O96425" s="9"/>
      <c r="P96425" s="9"/>
      <c r="Q96425" s="9"/>
    </row>
    <row r="96426" spans="11:17" x14ac:dyDescent="0.25">
      <c r="K96426" s="9"/>
      <c r="N96426" s="9"/>
      <c r="O96426" s="9"/>
      <c r="P96426" s="9"/>
      <c r="Q96426" s="9"/>
    </row>
    <row r="96427" spans="11:17" x14ac:dyDescent="0.25">
      <c r="K96427" s="9"/>
      <c r="N96427" s="9"/>
      <c r="O96427" s="9"/>
      <c r="P96427" s="9"/>
      <c r="Q96427" s="9"/>
    </row>
    <row r="96428" spans="11:17" x14ac:dyDescent="0.25">
      <c r="K96428" s="9"/>
      <c r="N96428" s="9"/>
      <c r="O96428" s="9"/>
      <c r="P96428" s="9"/>
      <c r="Q96428" s="9"/>
    </row>
    <row r="96429" spans="11:17" x14ac:dyDescent="0.25">
      <c r="K96429" s="9"/>
      <c r="N96429" s="9"/>
      <c r="O96429" s="9"/>
      <c r="P96429" s="9"/>
      <c r="Q96429" s="9"/>
    </row>
    <row r="96430" spans="11:17" x14ac:dyDescent="0.25">
      <c r="K96430" s="9"/>
      <c r="N96430" s="9"/>
      <c r="O96430" s="9"/>
      <c r="P96430" s="9"/>
      <c r="Q96430" s="9"/>
    </row>
    <row r="96431" spans="11:17" x14ac:dyDescent="0.25">
      <c r="K96431" s="9"/>
      <c r="N96431" s="9"/>
      <c r="O96431" s="9"/>
      <c r="P96431" s="9"/>
      <c r="Q96431" s="9"/>
    </row>
    <row r="96432" spans="11:17" x14ac:dyDescent="0.25">
      <c r="K96432" s="9"/>
      <c r="N96432" s="9"/>
      <c r="O96432" s="9"/>
      <c r="P96432" s="9"/>
      <c r="Q96432" s="9"/>
    </row>
    <row r="96433" spans="11:17" x14ac:dyDescent="0.25">
      <c r="K96433" s="9"/>
      <c r="N96433" s="9"/>
      <c r="O96433" s="9"/>
      <c r="P96433" s="9"/>
      <c r="Q96433" s="9"/>
    </row>
    <row r="96434" spans="11:17" x14ac:dyDescent="0.25">
      <c r="K96434" s="9"/>
      <c r="N96434" s="9"/>
      <c r="O96434" s="9"/>
      <c r="P96434" s="9"/>
      <c r="Q96434" s="9"/>
    </row>
    <row r="96435" spans="11:17" x14ac:dyDescent="0.25">
      <c r="K96435" s="9"/>
      <c r="N96435" s="9"/>
      <c r="O96435" s="9"/>
      <c r="P96435" s="9"/>
      <c r="Q96435" s="9"/>
    </row>
    <row r="96436" spans="11:17" x14ac:dyDescent="0.25">
      <c r="K96436" s="9"/>
      <c r="N96436" s="9"/>
      <c r="O96436" s="9"/>
      <c r="P96436" s="9"/>
      <c r="Q96436" s="9"/>
    </row>
    <row r="96437" spans="11:17" x14ac:dyDescent="0.25">
      <c r="K96437" s="9"/>
      <c r="N96437" s="9"/>
      <c r="O96437" s="9"/>
      <c r="P96437" s="9"/>
      <c r="Q96437" s="9"/>
    </row>
    <row r="96438" spans="11:17" x14ac:dyDescent="0.25">
      <c r="K96438" s="9"/>
      <c r="N96438" s="9"/>
      <c r="O96438" s="9"/>
      <c r="P96438" s="9"/>
      <c r="Q96438" s="9"/>
    </row>
    <row r="96439" spans="11:17" x14ac:dyDescent="0.25">
      <c r="K96439" s="9"/>
      <c r="N96439" s="9"/>
      <c r="O96439" s="9"/>
      <c r="P96439" s="9"/>
      <c r="Q96439" s="9"/>
    </row>
    <row r="96440" spans="11:17" x14ac:dyDescent="0.25">
      <c r="K96440" s="9"/>
      <c r="N96440" s="9"/>
      <c r="O96440" s="9"/>
      <c r="P96440" s="9"/>
      <c r="Q96440" s="9"/>
    </row>
    <row r="96441" spans="11:17" x14ac:dyDescent="0.25">
      <c r="K96441" s="9"/>
      <c r="N96441" s="9"/>
      <c r="O96441" s="9"/>
      <c r="P96441" s="9"/>
      <c r="Q96441" s="9"/>
    </row>
    <row r="96442" spans="11:17" x14ac:dyDescent="0.25">
      <c r="K96442" s="9"/>
      <c r="N96442" s="9"/>
      <c r="O96442" s="9"/>
      <c r="P96442" s="9"/>
      <c r="Q96442" s="9"/>
    </row>
    <row r="96443" spans="11:17" x14ac:dyDescent="0.25">
      <c r="K96443" s="9"/>
      <c r="N96443" s="9"/>
      <c r="O96443" s="9"/>
      <c r="P96443" s="9"/>
      <c r="Q96443" s="9"/>
    </row>
    <row r="96444" spans="11:17" x14ac:dyDescent="0.25">
      <c r="K96444" s="9"/>
      <c r="N96444" s="9"/>
      <c r="O96444" s="9"/>
      <c r="P96444" s="9"/>
      <c r="Q96444" s="9"/>
    </row>
    <row r="96445" spans="11:17" x14ac:dyDescent="0.25">
      <c r="K96445" s="9"/>
      <c r="N96445" s="9"/>
      <c r="O96445" s="9"/>
      <c r="P96445" s="9"/>
      <c r="Q96445" s="9"/>
    </row>
    <row r="96446" spans="11:17" x14ac:dyDescent="0.25">
      <c r="K96446" s="9"/>
      <c r="N96446" s="9"/>
      <c r="O96446" s="9"/>
      <c r="P96446" s="9"/>
      <c r="Q96446" s="9"/>
    </row>
    <row r="96447" spans="11:17" x14ac:dyDescent="0.25">
      <c r="K96447" s="9"/>
      <c r="N96447" s="9"/>
      <c r="O96447" s="9"/>
      <c r="P96447" s="9"/>
      <c r="Q96447" s="9"/>
    </row>
    <row r="96448" spans="11:17" x14ac:dyDescent="0.25">
      <c r="K96448" s="9"/>
      <c r="N96448" s="9"/>
      <c r="O96448" s="9"/>
      <c r="P96448" s="9"/>
      <c r="Q96448" s="9"/>
    </row>
    <row r="96449" spans="11:17" x14ac:dyDescent="0.25">
      <c r="K96449" s="9"/>
      <c r="N96449" s="9"/>
      <c r="O96449" s="9"/>
      <c r="P96449" s="9"/>
      <c r="Q96449" s="9"/>
    </row>
    <row r="96450" spans="11:17" x14ac:dyDescent="0.25">
      <c r="K96450" s="9"/>
      <c r="N96450" s="9"/>
      <c r="O96450" s="9"/>
      <c r="P96450" s="9"/>
      <c r="Q96450" s="9"/>
    </row>
    <row r="96451" spans="11:17" x14ac:dyDescent="0.25">
      <c r="K96451" s="9"/>
      <c r="N96451" s="9"/>
      <c r="O96451" s="9"/>
      <c r="P96451" s="9"/>
      <c r="Q96451" s="9"/>
    </row>
    <row r="96452" spans="11:17" x14ac:dyDescent="0.25">
      <c r="K96452" s="9"/>
      <c r="N96452" s="9"/>
      <c r="O96452" s="9"/>
      <c r="P96452" s="9"/>
      <c r="Q96452" s="9"/>
    </row>
    <row r="96453" spans="11:17" x14ac:dyDescent="0.25">
      <c r="K96453" s="9"/>
      <c r="N96453" s="9"/>
      <c r="O96453" s="9"/>
      <c r="P96453" s="9"/>
      <c r="Q96453" s="9"/>
    </row>
    <row r="96454" spans="11:17" x14ac:dyDescent="0.25">
      <c r="K96454" s="9"/>
      <c r="N96454" s="9"/>
      <c r="O96454" s="9"/>
      <c r="P96454" s="9"/>
      <c r="Q96454" s="9"/>
    </row>
    <row r="96455" spans="11:17" x14ac:dyDescent="0.25">
      <c r="K96455" s="9"/>
      <c r="N96455" s="9"/>
      <c r="O96455" s="9"/>
      <c r="P96455" s="9"/>
      <c r="Q96455" s="9"/>
    </row>
    <row r="96456" spans="11:17" x14ac:dyDescent="0.25">
      <c r="K96456" s="9"/>
      <c r="N96456" s="9"/>
      <c r="O96456" s="9"/>
      <c r="P96456" s="9"/>
      <c r="Q96456" s="9"/>
    </row>
    <row r="96457" spans="11:17" x14ac:dyDescent="0.25">
      <c r="K96457" s="9"/>
      <c r="N96457" s="9"/>
      <c r="O96457" s="9"/>
      <c r="P96457" s="9"/>
      <c r="Q96457" s="9"/>
    </row>
    <row r="96458" spans="11:17" x14ac:dyDescent="0.25">
      <c r="K96458" s="9"/>
      <c r="N96458" s="9"/>
      <c r="O96458" s="9"/>
      <c r="P96458" s="9"/>
      <c r="Q96458" s="9"/>
    </row>
    <row r="96459" spans="11:17" x14ac:dyDescent="0.25">
      <c r="K96459" s="9"/>
      <c r="N96459" s="9"/>
      <c r="O96459" s="9"/>
      <c r="P96459" s="9"/>
      <c r="Q96459" s="9"/>
    </row>
    <row r="96460" spans="11:17" x14ac:dyDescent="0.25">
      <c r="K96460" s="9"/>
      <c r="N96460" s="9"/>
      <c r="O96460" s="9"/>
      <c r="P96460" s="9"/>
      <c r="Q96460" s="9"/>
    </row>
    <row r="96461" spans="11:17" x14ac:dyDescent="0.25">
      <c r="K96461" s="9"/>
      <c r="N96461" s="9"/>
      <c r="O96461" s="9"/>
      <c r="P96461" s="9"/>
      <c r="Q96461" s="9"/>
    </row>
    <row r="96462" spans="11:17" x14ac:dyDescent="0.25">
      <c r="K96462" s="9"/>
      <c r="N96462" s="9"/>
      <c r="O96462" s="9"/>
      <c r="P96462" s="9"/>
      <c r="Q96462" s="9"/>
    </row>
    <row r="96463" spans="11:17" x14ac:dyDescent="0.25">
      <c r="K96463" s="9"/>
      <c r="N96463" s="9"/>
      <c r="O96463" s="9"/>
      <c r="P96463" s="9"/>
      <c r="Q96463" s="9"/>
    </row>
    <row r="96464" spans="11:17" x14ac:dyDescent="0.25">
      <c r="K96464" s="9"/>
      <c r="N96464" s="9"/>
      <c r="O96464" s="9"/>
      <c r="P96464" s="9"/>
      <c r="Q96464" s="9"/>
    </row>
    <row r="96465" spans="11:17" x14ac:dyDescent="0.25">
      <c r="K96465" s="9"/>
      <c r="N96465" s="9"/>
      <c r="O96465" s="9"/>
      <c r="P96465" s="9"/>
      <c r="Q96465" s="9"/>
    </row>
    <row r="96466" spans="11:17" x14ac:dyDescent="0.25">
      <c r="K96466" s="9"/>
      <c r="N96466" s="9"/>
      <c r="O96466" s="9"/>
      <c r="P96466" s="9"/>
      <c r="Q96466" s="9"/>
    </row>
    <row r="96467" spans="11:17" x14ac:dyDescent="0.25">
      <c r="K96467" s="9"/>
      <c r="N96467" s="9"/>
      <c r="O96467" s="9"/>
      <c r="P96467" s="9"/>
      <c r="Q96467" s="9"/>
    </row>
    <row r="96468" spans="11:17" x14ac:dyDescent="0.25">
      <c r="K96468" s="9"/>
      <c r="N96468" s="9"/>
      <c r="O96468" s="9"/>
      <c r="P96468" s="9"/>
      <c r="Q96468" s="9"/>
    </row>
    <row r="96469" spans="11:17" x14ac:dyDescent="0.25">
      <c r="K96469" s="9"/>
      <c r="N96469" s="9"/>
      <c r="O96469" s="9"/>
      <c r="P96469" s="9"/>
      <c r="Q96469" s="9"/>
    </row>
    <row r="96470" spans="11:17" x14ac:dyDescent="0.25">
      <c r="K96470" s="9"/>
      <c r="N96470" s="9"/>
      <c r="O96470" s="9"/>
      <c r="P96470" s="9"/>
      <c r="Q96470" s="9"/>
    </row>
    <row r="96471" spans="11:17" x14ac:dyDescent="0.25">
      <c r="K96471" s="9"/>
      <c r="N96471" s="9"/>
      <c r="O96471" s="9"/>
      <c r="P96471" s="9"/>
      <c r="Q96471" s="9"/>
    </row>
    <row r="96472" spans="11:17" x14ac:dyDescent="0.25">
      <c r="K96472" s="9"/>
      <c r="N96472" s="9"/>
      <c r="O96472" s="9"/>
      <c r="P96472" s="9"/>
      <c r="Q96472" s="9"/>
    </row>
    <row r="96473" spans="11:17" x14ac:dyDescent="0.25">
      <c r="K96473" s="9"/>
      <c r="N96473" s="9"/>
      <c r="O96473" s="9"/>
      <c r="P96473" s="9"/>
      <c r="Q96473" s="9"/>
    </row>
    <row r="96474" spans="11:17" x14ac:dyDescent="0.25">
      <c r="K96474" s="9"/>
      <c r="N96474" s="9"/>
      <c r="O96474" s="9"/>
      <c r="P96474" s="9"/>
      <c r="Q96474" s="9"/>
    </row>
    <row r="96475" spans="11:17" x14ac:dyDescent="0.25">
      <c r="K96475" s="9"/>
      <c r="N96475" s="9"/>
      <c r="O96475" s="9"/>
      <c r="P96475" s="9"/>
      <c r="Q96475" s="9"/>
    </row>
    <row r="96476" spans="11:17" x14ac:dyDescent="0.25">
      <c r="K96476" s="9"/>
      <c r="N96476" s="9"/>
      <c r="O96476" s="9"/>
      <c r="P96476" s="9"/>
      <c r="Q96476" s="9"/>
    </row>
    <row r="96477" spans="11:17" x14ac:dyDescent="0.25">
      <c r="K96477" s="9"/>
      <c r="N96477" s="9"/>
      <c r="O96477" s="9"/>
      <c r="P96477" s="9"/>
      <c r="Q96477" s="9"/>
    </row>
    <row r="96478" spans="11:17" x14ac:dyDescent="0.25">
      <c r="K96478" s="9"/>
      <c r="N96478" s="9"/>
      <c r="O96478" s="9"/>
      <c r="P96478" s="9"/>
      <c r="Q96478" s="9"/>
    </row>
    <row r="96479" spans="11:17" x14ac:dyDescent="0.25">
      <c r="K96479" s="9"/>
      <c r="N96479" s="9"/>
      <c r="O96479" s="9"/>
      <c r="P96479" s="9"/>
      <c r="Q96479" s="9"/>
    </row>
    <row r="96480" spans="11:17" x14ac:dyDescent="0.25">
      <c r="K96480" s="9"/>
      <c r="N96480" s="9"/>
      <c r="O96480" s="9"/>
      <c r="P96480" s="9"/>
      <c r="Q96480" s="9"/>
    </row>
    <row r="96481" spans="11:17" x14ac:dyDescent="0.25">
      <c r="K96481" s="9"/>
      <c r="N96481" s="9"/>
      <c r="O96481" s="9"/>
      <c r="P96481" s="9"/>
      <c r="Q96481" s="9"/>
    </row>
    <row r="96482" spans="11:17" x14ac:dyDescent="0.25">
      <c r="K96482" s="9"/>
      <c r="N96482" s="9"/>
      <c r="O96482" s="9"/>
      <c r="P96482" s="9"/>
      <c r="Q96482" s="9"/>
    </row>
    <row r="96483" spans="11:17" x14ac:dyDescent="0.25">
      <c r="K96483" s="9"/>
      <c r="N96483" s="9"/>
      <c r="O96483" s="9"/>
      <c r="P96483" s="9"/>
      <c r="Q96483" s="9"/>
    </row>
    <row r="96484" spans="11:17" x14ac:dyDescent="0.25">
      <c r="K96484" s="9"/>
      <c r="N96484" s="9"/>
      <c r="O96484" s="9"/>
      <c r="P96484" s="9"/>
      <c r="Q96484" s="9"/>
    </row>
    <row r="96485" spans="11:17" x14ac:dyDescent="0.25">
      <c r="K96485" s="9"/>
      <c r="N96485" s="9"/>
      <c r="O96485" s="9"/>
      <c r="P96485" s="9"/>
      <c r="Q96485" s="9"/>
    </row>
    <row r="96486" spans="11:17" x14ac:dyDescent="0.25">
      <c r="K96486" s="9"/>
      <c r="N96486" s="9"/>
      <c r="O96486" s="9"/>
      <c r="P96486" s="9"/>
      <c r="Q96486" s="9"/>
    </row>
    <row r="96487" spans="11:17" x14ac:dyDescent="0.25">
      <c r="K96487" s="9"/>
      <c r="N96487" s="9"/>
      <c r="O96487" s="9"/>
      <c r="P96487" s="9"/>
      <c r="Q96487" s="9"/>
    </row>
    <row r="96488" spans="11:17" x14ac:dyDescent="0.25">
      <c r="K96488" s="9"/>
      <c r="N96488" s="9"/>
      <c r="O96488" s="9"/>
      <c r="P96488" s="9"/>
      <c r="Q96488" s="9"/>
    </row>
    <row r="96489" spans="11:17" x14ac:dyDescent="0.25">
      <c r="K96489" s="9"/>
      <c r="N96489" s="9"/>
      <c r="O96489" s="9"/>
      <c r="P96489" s="9"/>
      <c r="Q96489" s="9"/>
    </row>
    <row r="96490" spans="11:17" x14ac:dyDescent="0.25">
      <c r="K96490" s="9"/>
      <c r="N96490" s="9"/>
      <c r="O96490" s="9"/>
      <c r="P96490" s="9"/>
      <c r="Q96490" s="9"/>
    </row>
    <row r="96491" spans="11:17" x14ac:dyDescent="0.25">
      <c r="K96491" s="9"/>
      <c r="N96491" s="9"/>
      <c r="O96491" s="9"/>
      <c r="P96491" s="9"/>
      <c r="Q96491" s="9"/>
    </row>
    <row r="96492" spans="11:17" x14ac:dyDescent="0.25">
      <c r="K96492" s="9"/>
      <c r="N96492" s="9"/>
      <c r="O96492" s="9"/>
      <c r="P96492" s="9"/>
      <c r="Q96492" s="9"/>
    </row>
    <row r="96493" spans="11:17" x14ac:dyDescent="0.25">
      <c r="K96493" s="9"/>
      <c r="N96493" s="9"/>
      <c r="O96493" s="9"/>
      <c r="P96493" s="9"/>
      <c r="Q96493" s="9"/>
    </row>
    <row r="96494" spans="11:17" x14ac:dyDescent="0.25">
      <c r="K96494" s="9"/>
      <c r="N96494" s="9"/>
      <c r="O96494" s="9"/>
      <c r="P96494" s="9"/>
      <c r="Q96494" s="9"/>
    </row>
    <row r="96495" spans="11:17" x14ac:dyDescent="0.25">
      <c r="K96495" s="9"/>
      <c r="N96495" s="9"/>
      <c r="O96495" s="9"/>
      <c r="P96495" s="9"/>
      <c r="Q96495" s="9"/>
    </row>
    <row r="96496" spans="11:17" x14ac:dyDescent="0.25">
      <c r="K96496" s="9"/>
      <c r="N96496" s="9"/>
      <c r="O96496" s="9"/>
      <c r="P96496" s="9"/>
      <c r="Q96496" s="9"/>
    </row>
    <row r="96497" spans="11:17" x14ac:dyDescent="0.25">
      <c r="K96497" s="9"/>
      <c r="N96497" s="9"/>
      <c r="O96497" s="9"/>
      <c r="P96497" s="9"/>
      <c r="Q96497" s="9"/>
    </row>
    <row r="96498" spans="11:17" x14ac:dyDescent="0.25">
      <c r="K96498" s="9"/>
      <c r="N96498" s="9"/>
      <c r="O96498" s="9"/>
      <c r="P96498" s="9"/>
      <c r="Q96498" s="9"/>
    </row>
    <row r="96499" spans="11:17" x14ac:dyDescent="0.25">
      <c r="K96499" s="9"/>
      <c r="N96499" s="9"/>
      <c r="O96499" s="9"/>
      <c r="P96499" s="9"/>
      <c r="Q96499" s="9"/>
    </row>
    <row r="96500" spans="11:17" x14ac:dyDescent="0.25">
      <c r="K96500" s="9"/>
      <c r="N96500" s="9"/>
      <c r="O96500" s="9"/>
      <c r="P96500" s="9"/>
      <c r="Q96500" s="9"/>
    </row>
    <row r="96501" spans="11:17" x14ac:dyDescent="0.25">
      <c r="K96501" s="9"/>
      <c r="N96501" s="9"/>
      <c r="O96501" s="9"/>
      <c r="P96501" s="9"/>
      <c r="Q96501" s="9"/>
    </row>
    <row r="96502" spans="11:17" x14ac:dyDescent="0.25">
      <c r="K96502" s="9"/>
      <c r="N96502" s="9"/>
      <c r="O96502" s="9"/>
      <c r="P96502" s="9"/>
      <c r="Q96502" s="9"/>
    </row>
    <row r="96503" spans="11:17" x14ac:dyDescent="0.25">
      <c r="K96503" s="9"/>
      <c r="N96503" s="9"/>
      <c r="O96503" s="9"/>
      <c r="P96503" s="9"/>
      <c r="Q96503" s="9"/>
    </row>
    <row r="96504" spans="11:17" x14ac:dyDescent="0.25">
      <c r="K96504" s="9"/>
      <c r="N96504" s="9"/>
      <c r="O96504" s="9"/>
      <c r="P96504" s="9"/>
      <c r="Q96504" s="9"/>
    </row>
    <row r="96505" spans="11:17" x14ac:dyDescent="0.25">
      <c r="K96505" s="9"/>
      <c r="N96505" s="9"/>
      <c r="O96505" s="9"/>
      <c r="P96505" s="9"/>
      <c r="Q96505" s="9"/>
    </row>
    <row r="96506" spans="11:17" x14ac:dyDescent="0.25">
      <c r="K96506" s="9"/>
      <c r="N96506" s="9"/>
      <c r="O96506" s="9"/>
      <c r="P96506" s="9"/>
      <c r="Q96506" s="9"/>
    </row>
    <row r="96507" spans="11:17" x14ac:dyDescent="0.25">
      <c r="K96507" s="9"/>
      <c r="N96507" s="9"/>
      <c r="O96507" s="9"/>
      <c r="P96507" s="9"/>
      <c r="Q96507" s="9"/>
    </row>
    <row r="96508" spans="11:17" x14ac:dyDescent="0.25">
      <c r="K96508" s="9"/>
      <c r="N96508" s="9"/>
      <c r="O96508" s="9"/>
      <c r="P96508" s="9"/>
      <c r="Q96508" s="9"/>
    </row>
    <row r="96509" spans="11:17" x14ac:dyDescent="0.25">
      <c r="K96509" s="9"/>
      <c r="N96509" s="9"/>
      <c r="O96509" s="9"/>
      <c r="P96509" s="9"/>
      <c r="Q96509" s="9"/>
    </row>
    <row r="96510" spans="11:17" x14ac:dyDescent="0.25">
      <c r="K96510" s="9"/>
      <c r="N96510" s="9"/>
      <c r="O96510" s="9"/>
      <c r="P96510" s="9"/>
      <c r="Q96510" s="9"/>
    </row>
    <row r="96511" spans="11:17" x14ac:dyDescent="0.25">
      <c r="K96511" s="9"/>
      <c r="N96511" s="9"/>
      <c r="O96511" s="9"/>
      <c r="P96511" s="9"/>
      <c r="Q96511" s="9"/>
    </row>
    <row r="96512" spans="11:17" x14ac:dyDescent="0.25">
      <c r="K96512" s="9"/>
      <c r="N96512" s="9"/>
      <c r="O96512" s="9"/>
      <c r="P96512" s="9"/>
      <c r="Q96512" s="9"/>
    </row>
    <row r="96513" spans="11:17" x14ac:dyDescent="0.25">
      <c r="K96513" s="9"/>
      <c r="N96513" s="9"/>
      <c r="O96513" s="9"/>
      <c r="P96513" s="9"/>
      <c r="Q96513" s="9"/>
    </row>
    <row r="96514" spans="11:17" x14ac:dyDescent="0.25">
      <c r="K96514" s="9"/>
      <c r="N96514" s="9"/>
      <c r="O96514" s="9"/>
      <c r="P96514" s="9"/>
      <c r="Q96514" s="9"/>
    </row>
    <row r="96515" spans="11:17" x14ac:dyDescent="0.25">
      <c r="K96515" s="9"/>
      <c r="N96515" s="9"/>
      <c r="O96515" s="9"/>
      <c r="P96515" s="9"/>
      <c r="Q96515" s="9"/>
    </row>
    <row r="96516" spans="11:17" x14ac:dyDescent="0.25">
      <c r="K96516" s="9"/>
      <c r="N96516" s="9"/>
      <c r="O96516" s="9"/>
      <c r="P96516" s="9"/>
      <c r="Q96516" s="9"/>
    </row>
    <row r="96517" spans="11:17" x14ac:dyDescent="0.25">
      <c r="K96517" s="9"/>
      <c r="N96517" s="9"/>
      <c r="O96517" s="9"/>
      <c r="P96517" s="9"/>
      <c r="Q96517" s="9"/>
    </row>
    <row r="96518" spans="11:17" x14ac:dyDescent="0.25">
      <c r="K96518" s="9"/>
      <c r="N96518" s="9"/>
      <c r="O96518" s="9"/>
      <c r="P96518" s="9"/>
      <c r="Q96518" s="9"/>
    </row>
    <row r="96519" spans="11:17" x14ac:dyDescent="0.25">
      <c r="K96519" s="9"/>
      <c r="N96519" s="9"/>
      <c r="O96519" s="9"/>
      <c r="P96519" s="9"/>
      <c r="Q96519" s="9"/>
    </row>
    <row r="96520" spans="11:17" x14ac:dyDescent="0.25">
      <c r="K96520" s="9"/>
      <c r="N96520" s="9"/>
      <c r="O96520" s="9"/>
      <c r="P96520" s="9"/>
      <c r="Q96520" s="9"/>
    </row>
    <row r="96521" spans="11:17" x14ac:dyDescent="0.25">
      <c r="K96521" s="9"/>
      <c r="N96521" s="9"/>
      <c r="O96521" s="9"/>
      <c r="P96521" s="9"/>
      <c r="Q96521" s="9"/>
    </row>
    <row r="96522" spans="11:17" x14ac:dyDescent="0.25">
      <c r="K96522" s="9"/>
      <c r="N96522" s="9"/>
      <c r="O96522" s="9"/>
      <c r="P96522" s="9"/>
      <c r="Q96522" s="9"/>
    </row>
    <row r="96523" spans="11:17" x14ac:dyDescent="0.25">
      <c r="K96523" s="9"/>
      <c r="N96523" s="9"/>
      <c r="O96523" s="9"/>
      <c r="P96523" s="9"/>
      <c r="Q96523" s="9"/>
    </row>
    <row r="96524" spans="11:17" x14ac:dyDescent="0.25">
      <c r="K96524" s="9"/>
      <c r="N96524" s="9"/>
      <c r="O96524" s="9"/>
      <c r="P96524" s="9"/>
      <c r="Q96524" s="9"/>
    </row>
    <row r="96525" spans="11:17" x14ac:dyDescent="0.25">
      <c r="K96525" s="9"/>
      <c r="N96525" s="9"/>
      <c r="O96525" s="9"/>
      <c r="P96525" s="9"/>
      <c r="Q96525" s="9"/>
    </row>
    <row r="96526" spans="11:17" x14ac:dyDescent="0.25">
      <c r="K96526" s="9"/>
      <c r="N96526" s="9"/>
      <c r="O96526" s="9"/>
      <c r="P96526" s="9"/>
      <c r="Q96526" s="9"/>
    </row>
    <row r="96527" spans="11:17" x14ac:dyDescent="0.25">
      <c r="K96527" s="9"/>
      <c r="N96527" s="9"/>
      <c r="O96527" s="9"/>
      <c r="P96527" s="9"/>
      <c r="Q96527" s="9"/>
    </row>
    <row r="96528" spans="11:17" x14ac:dyDescent="0.25">
      <c r="K96528" s="9"/>
      <c r="N96528" s="9"/>
      <c r="O96528" s="9"/>
      <c r="P96528" s="9"/>
      <c r="Q96528" s="9"/>
    </row>
    <row r="96529" spans="11:17" x14ac:dyDescent="0.25">
      <c r="K96529" s="9"/>
      <c r="N96529" s="9"/>
      <c r="O96529" s="9"/>
      <c r="P96529" s="9"/>
      <c r="Q96529" s="9"/>
    </row>
    <row r="96530" spans="11:17" x14ac:dyDescent="0.25">
      <c r="K96530" s="9"/>
      <c r="N96530" s="9"/>
      <c r="O96530" s="9"/>
      <c r="P96530" s="9"/>
      <c r="Q96530" s="9"/>
    </row>
    <row r="96531" spans="11:17" x14ac:dyDescent="0.25">
      <c r="K96531" s="9"/>
      <c r="N96531" s="9"/>
      <c r="O96531" s="9"/>
      <c r="P96531" s="9"/>
      <c r="Q96531" s="9"/>
    </row>
    <row r="96532" spans="11:17" x14ac:dyDescent="0.25">
      <c r="K96532" s="9"/>
      <c r="N96532" s="9"/>
      <c r="O96532" s="9"/>
      <c r="P96532" s="9"/>
      <c r="Q96532" s="9"/>
    </row>
    <row r="96533" spans="11:17" x14ac:dyDescent="0.25">
      <c r="K96533" s="9"/>
      <c r="N96533" s="9"/>
      <c r="O96533" s="9"/>
      <c r="P96533" s="9"/>
      <c r="Q96533" s="9"/>
    </row>
    <row r="96534" spans="11:17" x14ac:dyDescent="0.25">
      <c r="K96534" s="9"/>
      <c r="N96534" s="9"/>
      <c r="O96534" s="9"/>
      <c r="P96534" s="9"/>
      <c r="Q96534" s="9"/>
    </row>
    <row r="96535" spans="11:17" x14ac:dyDescent="0.25">
      <c r="K96535" s="9"/>
      <c r="N96535" s="9"/>
      <c r="O96535" s="9"/>
      <c r="P96535" s="9"/>
      <c r="Q96535" s="9"/>
    </row>
    <row r="96536" spans="11:17" x14ac:dyDescent="0.25">
      <c r="K96536" s="9"/>
      <c r="N96536" s="9"/>
      <c r="O96536" s="9"/>
      <c r="P96536" s="9"/>
      <c r="Q96536" s="9"/>
    </row>
    <row r="96537" spans="11:17" x14ac:dyDescent="0.25">
      <c r="K96537" s="9"/>
      <c r="N96537" s="9"/>
      <c r="O96537" s="9"/>
      <c r="P96537" s="9"/>
      <c r="Q96537" s="9"/>
    </row>
    <row r="96538" spans="11:17" x14ac:dyDescent="0.25">
      <c r="K96538" s="9"/>
      <c r="N96538" s="9"/>
      <c r="O96538" s="9"/>
      <c r="P96538" s="9"/>
      <c r="Q96538" s="9"/>
    </row>
    <row r="96539" spans="11:17" x14ac:dyDescent="0.25">
      <c r="K96539" s="9"/>
      <c r="N96539" s="9"/>
      <c r="O96539" s="9"/>
      <c r="P96539" s="9"/>
      <c r="Q96539" s="9"/>
    </row>
    <row r="96540" spans="11:17" x14ac:dyDescent="0.25">
      <c r="K96540" s="9"/>
      <c r="N96540" s="9"/>
      <c r="O96540" s="9"/>
      <c r="P96540" s="9"/>
      <c r="Q96540" s="9"/>
    </row>
    <row r="96541" spans="11:17" x14ac:dyDescent="0.25">
      <c r="K96541" s="9"/>
      <c r="N96541" s="9"/>
      <c r="O96541" s="9"/>
      <c r="P96541" s="9"/>
      <c r="Q96541" s="9"/>
    </row>
    <row r="96542" spans="11:17" x14ac:dyDescent="0.25">
      <c r="K96542" s="9"/>
      <c r="N96542" s="9"/>
      <c r="O96542" s="9"/>
      <c r="P96542" s="9"/>
      <c r="Q96542" s="9"/>
    </row>
    <row r="96543" spans="11:17" x14ac:dyDescent="0.25">
      <c r="K96543" s="9"/>
      <c r="N96543" s="9"/>
      <c r="O96543" s="9"/>
      <c r="P96543" s="9"/>
      <c r="Q96543" s="9"/>
    </row>
    <row r="96544" spans="11:17" x14ac:dyDescent="0.25">
      <c r="K96544" s="9"/>
      <c r="N96544" s="9"/>
      <c r="O96544" s="9"/>
      <c r="P96544" s="9"/>
      <c r="Q96544" s="9"/>
    </row>
    <row r="96545" spans="11:17" x14ac:dyDescent="0.25">
      <c r="K96545" s="9"/>
      <c r="N96545" s="9"/>
      <c r="O96545" s="9"/>
      <c r="P96545" s="9"/>
      <c r="Q96545" s="9"/>
    </row>
    <row r="96546" spans="11:17" x14ac:dyDescent="0.25">
      <c r="K96546" s="9"/>
      <c r="N96546" s="9"/>
      <c r="O96546" s="9"/>
      <c r="P96546" s="9"/>
      <c r="Q96546" s="9"/>
    </row>
    <row r="96547" spans="11:17" x14ac:dyDescent="0.25">
      <c r="K96547" s="9"/>
      <c r="N96547" s="9"/>
      <c r="O96547" s="9"/>
      <c r="P96547" s="9"/>
      <c r="Q96547" s="9"/>
    </row>
    <row r="96548" spans="11:17" x14ac:dyDescent="0.25">
      <c r="K96548" s="9"/>
      <c r="N96548" s="9"/>
      <c r="O96548" s="9"/>
      <c r="P96548" s="9"/>
      <c r="Q96548" s="9"/>
    </row>
    <row r="96549" spans="11:17" x14ac:dyDescent="0.25">
      <c r="K96549" s="9"/>
      <c r="N96549" s="9"/>
      <c r="O96549" s="9"/>
      <c r="P96549" s="9"/>
      <c r="Q96549" s="9"/>
    </row>
    <row r="96550" spans="11:17" x14ac:dyDescent="0.25">
      <c r="K96550" s="9"/>
      <c r="N96550" s="9"/>
      <c r="O96550" s="9"/>
      <c r="P96550" s="9"/>
      <c r="Q96550" s="9"/>
    </row>
    <row r="96551" spans="11:17" x14ac:dyDescent="0.25">
      <c r="K96551" s="9"/>
      <c r="N96551" s="9"/>
      <c r="O96551" s="9"/>
      <c r="P96551" s="9"/>
      <c r="Q96551" s="9"/>
    </row>
    <row r="96552" spans="11:17" x14ac:dyDescent="0.25">
      <c r="K96552" s="9"/>
      <c r="N96552" s="9"/>
      <c r="O96552" s="9"/>
      <c r="P96552" s="9"/>
      <c r="Q96552" s="9"/>
    </row>
    <row r="96553" spans="11:17" x14ac:dyDescent="0.25">
      <c r="K96553" s="9"/>
      <c r="N96553" s="9"/>
      <c r="O96553" s="9"/>
      <c r="P96553" s="9"/>
      <c r="Q96553" s="9"/>
    </row>
    <row r="96554" spans="11:17" x14ac:dyDescent="0.25">
      <c r="K96554" s="9"/>
      <c r="N96554" s="9"/>
      <c r="O96554" s="9"/>
      <c r="P96554" s="9"/>
      <c r="Q96554" s="9"/>
    </row>
    <row r="96555" spans="11:17" x14ac:dyDescent="0.25">
      <c r="K96555" s="9"/>
      <c r="N96555" s="9"/>
      <c r="O96555" s="9"/>
      <c r="P96555" s="9"/>
      <c r="Q96555" s="9"/>
    </row>
    <row r="96556" spans="11:17" x14ac:dyDescent="0.25">
      <c r="K96556" s="9"/>
      <c r="N96556" s="9"/>
      <c r="O96556" s="9"/>
      <c r="P96556" s="9"/>
      <c r="Q96556" s="9"/>
    </row>
    <row r="96557" spans="11:17" x14ac:dyDescent="0.25">
      <c r="K96557" s="9"/>
      <c r="N96557" s="9"/>
      <c r="O96557" s="9"/>
      <c r="P96557" s="9"/>
      <c r="Q96557" s="9"/>
    </row>
    <row r="96558" spans="11:17" x14ac:dyDescent="0.25">
      <c r="K96558" s="9"/>
      <c r="N96558" s="9"/>
      <c r="O96558" s="9"/>
      <c r="P96558" s="9"/>
      <c r="Q96558" s="9"/>
    </row>
    <row r="96559" spans="11:17" x14ac:dyDescent="0.25">
      <c r="K96559" s="9"/>
      <c r="N96559" s="9"/>
      <c r="O96559" s="9"/>
      <c r="P96559" s="9"/>
      <c r="Q96559" s="9"/>
    </row>
    <row r="96560" spans="11:17" x14ac:dyDescent="0.25">
      <c r="K96560" s="9"/>
      <c r="N96560" s="9"/>
      <c r="O96560" s="9"/>
      <c r="P96560" s="9"/>
      <c r="Q96560" s="9"/>
    </row>
    <row r="96561" spans="11:17" x14ac:dyDescent="0.25">
      <c r="K96561" s="9"/>
      <c r="N96561" s="9"/>
      <c r="O96561" s="9"/>
      <c r="P96561" s="9"/>
      <c r="Q96561" s="9"/>
    </row>
    <row r="96562" spans="11:17" x14ac:dyDescent="0.25">
      <c r="K96562" s="9"/>
      <c r="N96562" s="9"/>
      <c r="O96562" s="9"/>
      <c r="P96562" s="9"/>
      <c r="Q96562" s="9"/>
    </row>
    <row r="96563" spans="11:17" x14ac:dyDescent="0.25">
      <c r="K96563" s="9"/>
      <c r="N96563" s="9"/>
      <c r="O96563" s="9"/>
      <c r="P96563" s="9"/>
      <c r="Q96563" s="9"/>
    </row>
    <row r="96564" spans="11:17" x14ac:dyDescent="0.25">
      <c r="K96564" s="9"/>
      <c r="N96564" s="9"/>
      <c r="O96564" s="9"/>
      <c r="P96564" s="9"/>
      <c r="Q96564" s="9"/>
    </row>
    <row r="96565" spans="11:17" x14ac:dyDescent="0.25">
      <c r="K96565" s="9"/>
      <c r="N96565" s="9"/>
      <c r="O96565" s="9"/>
      <c r="P96565" s="9"/>
      <c r="Q96565" s="9"/>
    </row>
    <row r="96566" spans="11:17" x14ac:dyDescent="0.25">
      <c r="K96566" s="9"/>
      <c r="N96566" s="9"/>
      <c r="O96566" s="9"/>
      <c r="P96566" s="9"/>
      <c r="Q96566" s="9"/>
    </row>
    <row r="96567" spans="11:17" x14ac:dyDescent="0.25">
      <c r="K96567" s="9"/>
      <c r="N96567" s="9"/>
      <c r="O96567" s="9"/>
      <c r="P96567" s="9"/>
      <c r="Q96567" s="9"/>
    </row>
    <row r="96568" spans="11:17" x14ac:dyDescent="0.25">
      <c r="K96568" s="9"/>
      <c r="N96568" s="9"/>
      <c r="O96568" s="9"/>
      <c r="P96568" s="9"/>
      <c r="Q96568" s="9"/>
    </row>
    <row r="96569" spans="11:17" x14ac:dyDescent="0.25">
      <c r="K96569" s="9"/>
      <c r="N96569" s="9"/>
      <c r="O96569" s="9"/>
      <c r="P96569" s="9"/>
      <c r="Q96569" s="9"/>
    </row>
    <row r="96570" spans="11:17" x14ac:dyDescent="0.25">
      <c r="K96570" s="9"/>
      <c r="N96570" s="9"/>
      <c r="O96570" s="9"/>
      <c r="P96570" s="9"/>
      <c r="Q96570" s="9"/>
    </row>
    <row r="96571" spans="11:17" x14ac:dyDescent="0.25">
      <c r="K96571" s="9"/>
      <c r="N96571" s="9"/>
      <c r="O96571" s="9"/>
      <c r="P96571" s="9"/>
      <c r="Q96571" s="9"/>
    </row>
    <row r="96572" spans="11:17" x14ac:dyDescent="0.25">
      <c r="K96572" s="9"/>
      <c r="N96572" s="9"/>
      <c r="O96572" s="9"/>
      <c r="P96572" s="9"/>
      <c r="Q96572" s="9"/>
    </row>
    <row r="96573" spans="11:17" x14ac:dyDescent="0.25">
      <c r="K96573" s="9"/>
      <c r="N96573" s="9"/>
      <c r="O96573" s="9"/>
      <c r="P96573" s="9"/>
      <c r="Q96573" s="9"/>
    </row>
    <row r="96574" spans="11:17" x14ac:dyDescent="0.25">
      <c r="K96574" s="9"/>
      <c r="N96574" s="9"/>
      <c r="O96574" s="9"/>
      <c r="P96574" s="9"/>
      <c r="Q96574" s="9"/>
    </row>
    <row r="96575" spans="11:17" x14ac:dyDescent="0.25">
      <c r="K96575" s="9"/>
      <c r="N96575" s="9"/>
      <c r="O96575" s="9"/>
      <c r="P96575" s="9"/>
      <c r="Q96575" s="9"/>
    </row>
    <row r="96576" spans="11:17" x14ac:dyDescent="0.25">
      <c r="K96576" s="9"/>
      <c r="N96576" s="9"/>
      <c r="O96576" s="9"/>
      <c r="P96576" s="9"/>
      <c r="Q96576" s="9"/>
    </row>
    <row r="96577" spans="11:17" x14ac:dyDescent="0.25">
      <c r="K96577" s="9"/>
      <c r="N96577" s="9"/>
      <c r="O96577" s="9"/>
      <c r="P96577" s="9"/>
      <c r="Q96577" s="9"/>
    </row>
    <row r="96578" spans="11:17" x14ac:dyDescent="0.25">
      <c r="K96578" s="9"/>
      <c r="N96578" s="9"/>
      <c r="O96578" s="9"/>
      <c r="P96578" s="9"/>
      <c r="Q96578" s="9"/>
    </row>
    <row r="96579" spans="11:17" x14ac:dyDescent="0.25">
      <c r="K96579" s="9"/>
      <c r="N96579" s="9"/>
      <c r="O96579" s="9"/>
      <c r="P96579" s="9"/>
      <c r="Q96579" s="9"/>
    </row>
    <row r="96580" spans="11:17" x14ac:dyDescent="0.25">
      <c r="K96580" s="9"/>
      <c r="N96580" s="9"/>
      <c r="O96580" s="9"/>
      <c r="P96580" s="9"/>
      <c r="Q96580" s="9"/>
    </row>
    <row r="96581" spans="11:17" x14ac:dyDescent="0.25">
      <c r="K96581" s="9"/>
      <c r="N96581" s="9"/>
      <c r="O96581" s="9"/>
      <c r="P96581" s="9"/>
      <c r="Q96581" s="9"/>
    </row>
    <row r="96582" spans="11:17" x14ac:dyDescent="0.25">
      <c r="K96582" s="9"/>
      <c r="N96582" s="9"/>
      <c r="O96582" s="9"/>
      <c r="P96582" s="9"/>
      <c r="Q96582" s="9"/>
    </row>
    <row r="96583" spans="11:17" x14ac:dyDescent="0.25">
      <c r="K96583" s="9"/>
      <c r="N96583" s="9"/>
      <c r="O96583" s="9"/>
      <c r="P96583" s="9"/>
      <c r="Q96583" s="9"/>
    </row>
    <row r="96584" spans="11:17" x14ac:dyDescent="0.25">
      <c r="K96584" s="9"/>
      <c r="N96584" s="9"/>
      <c r="O96584" s="9"/>
      <c r="P96584" s="9"/>
      <c r="Q96584" s="9"/>
    </row>
    <row r="96585" spans="11:17" x14ac:dyDescent="0.25">
      <c r="K96585" s="9"/>
      <c r="N96585" s="9"/>
      <c r="O96585" s="9"/>
      <c r="P96585" s="9"/>
      <c r="Q96585" s="9"/>
    </row>
    <row r="96586" spans="11:17" x14ac:dyDescent="0.25">
      <c r="K96586" s="9"/>
      <c r="N96586" s="9"/>
      <c r="O96586" s="9"/>
      <c r="P96586" s="9"/>
      <c r="Q96586" s="9"/>
    </row>
    <row r="96587" spans="11:17" x14ac:dyDescent="0.25">
      <c r="K96587" s="9"/>
      <c r="N96587" s="9"/>
      <c r="O96587" s="9"/>
      <c r="P96587" s="9"/>
      <c r="Q96587" s="9"/>
    </row>
    <row r="96588" spans="11:17" x14ac:dyDescent="0.25">
      <c r="K96588" s="9"/>
      <c r="N96588" s="9"/>
      <c r="O96588" s="9"/>
      <c r="P96588" s="9"/>
      <c r="Q96588" s="9"/>
    </row>
    <row r="96589" spans="11:17" x14ac:dyDescent="0.25">
      <c r="K96589" s="9"/>
      <c r="N96589" s="9"/>
      <c r="O96589" s="9"/>
      <c r="P96589" s="9"/>
      <c r="Q96589" s="9"/>
    </row>
    <row r="96590" spans="11:17" x14ac:dyDescent="0.25">
      <c r="K96590" s="9"/>
      <c r="N96590" s="9"/>
      <c r="O96590" s="9"/>
      <c r="P96590" s="9"/>
      <c r="Q96590" s="9"/>
    </row>
    <row r="96591" spans="11:17" x14ac:dyDescent="0.25">
      <c r="K96591" s="9"/>
      <c r="N96591" s="9"/>
      <c r="O96591" s="9"/>
      <c r="P96591" s="9"/>
      <c r="Q96591" s="9"/>
    </row>
    <row r="96592" spans="11:17" x14ac:dyDescent="0.25">
      <c r="K96592" s="9"/>
      <c r="N96592" s="9"/>
      <c r="O96592" s="9"/>
      <c r="P96592" s="9"/>
      <c r="Q96592" s="9"/>
    </row>
    <row r="96593" spans="11:17" x14ac:dyDescent="0.25">
      <c r="K96593" s="9"/>
      <c r="N96593" s="9"/>
      <c r="O96593" s="9"/>
      <c r="P96593" s="9"/>
      <c r="Q96593" s="9"/>
    </row>
    <row r="96594" spans="11:17" x14ac:dyDescent="0.25">
      <c r="K96594" s="9"/>
      <c r="N96594" s="9"/>
      <c r="O96594" s="9"/>
      <c r="P96594" s="9"/>
      <c r="Q96594" s="9"/>
    </row>
    <row r="96595" spans="11:17" x14ac:dyDescent="0.25">
      <c r="K96595" s="9"/>
      <c r="N96595" s="9"/>
      <c r="O96595" s="9"/>
      <c r="P96595" s="9"/>
      <c r="Q96595" s="9"/>
    </row>
    <row r="96596" spans="11:17" x14ac:dyDescent="0.25">
      <c r="K96596" s="9"/>
      <c r="N96596" s="9"/>
      <c r="O96596" s="9"/>
      <c r="P96596" s="9"/>
      <c r="Q96596" s="9"/>
    </row>
    <row r="96597" spans="11:17" x14ac:dyDescent="0.25">
      <c r="K96597" s="9"/>
      <c r="N96597" s="9"/>
      <c r="O96597" s="9"/>
      <c r="P96597" s="9"/>
      <c r="Q96597" s="9"/>
    </row>
    <row r="96598" spans="11:17" x14ac:dyDescent="0.25">
      <c r="K96598" s="9"/>
      <c r="N96598" s="9"/>
      <c r="O96598" s="9"/>
      <c r="P96598" s="9"/>
      <c r="Q96598" s="9"/>
    </row>
    <row r="96599" spans="11:17" x14ac:dyDescent="0.25">
      <c r="K96599" s="9"/>
      <c r="N96599" s="9"/>
      <c r="O96599" s="9"/>
      <c r="P96599" s="9"/>
      <c r="Q96599" s="9"/>
    </row>
    <row r="96600" spans="11:17" x14ac:dyDescent="0.25">
      <c r="K96600" s="9"/>
      <c r="N96600" s="9"/>
      <c r="O96600" s="9"/>
      <c r="P96600" s="9"/>
      <c r="Q96600" s="9"/>
    </row>
    <row r="96601" spans="11:17" x14ac:dyDescent="0.25">
      <c r="K96601" s="9"/>
      <c r="N96601" s="9"/>
      <c r="O96601" s="9"/>
      <c r="P96601" s="9"/>
      <c r="Q96601" s="9"/>
    </row>
    <row r="96602" spans="11:17" x14ac:dyDescent="0.25">
      <c r="K96602" s="9"/>
      <c r="N96602" s="9"/>
      <c r="O96602" s="9"/>
      <c r="P96602" s="9"/>
      <c r="Q96602" s="9"/>
    </row>
    <row r="96603" spans="11:17" x14ac:dyDescent="0.25">
      <c r="K96603" s="9"/>
      <c r="N96603" s="9"/>
      <c r="O96603" s="9"/>
      <c r="P96603" s="9"/>
      <c r="Q96603" s="9"/>
    </row>
    <row r="96604" spans="11:17" x14ac:dyDescent="0.25">
      <c r="K96604" s="9"/>
      <c r="N96604" s="9"/>
      <c r="O96604" s="9"/>
      <c r="P96604" s="9"/>
      <c r="Q96604" s="9"/>
    </row>
    <row r="96605" spans="11:17" x14ac:dyDescent="0.25">
      <c r="K96605" s="9"/>
      <c r="N96605" s="9"/>
      <c r="O96605" s="9"/>
      <c r="P96605" s="9"/>
      <c r="Q96605" s="9"/>
    </row>
    <row r="96606" spans="11:17" x14ac:dyDescent="0.25">
      <c r="K96606" s="9"/>
      <c r="N96606" s="9"/>
      <c r="O96606" s="9"/>
      <c r="P96606" s="9"/>
      <c r="Q96606" s="9"/>
    </row>
    <row r="96607" spans="11:17" x14ac:dyDescent="0.25">
      <c r="K96607" s="9"/>
      <c r="N96607" s="9"/>
      <c r="O96607" s="9"/>
      <c r="P96607" s="9"/>
      <c r="Q96607" s="9"/>
    </row>
    <row r="96608" spans="11:17" x14ac:dyDescent="0.25">
      <c r="K96608" s="9"/>
      <c r="N96608" s="9"/>
      <c r="O96608" s="9"/>
      <c r="P96608" s="9"/>
      <c r="Q96608" s="9"/>
    </row>
    <row r="96609" spans="11:17" x14ac:dyDescent="0.25">
      <c r="K96609" s="9"/>
      <c r="N96609" s="9"/>
      <c r="O96609" s="9"/>
      <c r="P96609" s="9"/>
      <c r="Q96609" s="9"/>
    </row>
    <row r="96610" spans="11:17" x14ac:dyDescent="0.25">
      <c r="K96610" s="9"/>
      <c r="N96610" s="9"/>
      <c r="O96610" s="9"/>
      <c r="P96610" s="9"/>
      <c r="Q96610" s="9"/>
    </row>
    <row r="96611" spans="11:17" x14ac:dyDescent="0.25">
      <c r="K96611" s="9"/>
      <c r="N96611" s="9"/>
      <c r="O96611" s="9"/>
      <c r="P96611" s="9"/>
      <c r="Q96611" s="9"/>
    </row>
    <row r="96612" spans="11:17" x14ac:dyDescent="0.25">
      <c r="K96612" s="9"/>
      <c r="N96612" s="9"/>
      <c r="O96612" s="9"/>
      <c r="P96612" s="9"/>
      <c r="Q96612" s="9"/>
    </row>
    <row r="96613" spans="11:17" x14ac:dyDescent="0.25">
      <c r="K96613" s="9"/>
      <c r="N96613" s="9"/>
      <c r="O96613" s="9"/>
      <c r="P96613" s="9"/>
      <c r="Q96613" s="9"/>
    </row>
    <row r="96614" spans="11:17" x14ac:dyDescent="0.25">
      <c r="K96614" s="9"/>
      <c r="N96614" s="9"/>
      <c r="O96614" s="9"/>
      <c r="P96614" s="9"/>
      <c r="Q96614" s="9"/>
    </row>
    <row r="96615" spans="11:17" x14ac:dyDescent="0.25">
      <c r="K96615" s="9"/>
      <c r="N96615" s="9"/>
      <c r="O96615" s="9"/>
      <c r="P96615" s="9"/>
      <c r="Q96615" s="9"/>
    </row>
    <row r="96616" spans="11:17" x14ac:dyDescent="0.25">
      <c r="K96616" s="9"/>
      <c r="N96616" s="9"/>
      <c r="O96616" s="9"/>
      <c r="P96616" s="9"/>
      <c r="Q96616" s="9"/>
    </row>
    <row r="96617" spans="11:17" x14ac:dyDescent="0.25">
      <c r="K96617" s="9"/>
      <c r="N96617" s="9"/>
      <c r="O96617" s="9"/>
      <c r="P96617" s="9"/>
      <c r="Q96617" s="9"/>
    </row>
    <row r="96618" spans="11:17" x14ac:dyDescent="0.25">
      <c r="K96618" s="9"/>
      <c r="N96618" s="9"/>
      <c r="O96618" s="9"/>
      <c r="P96618" s="9"/>
      <c r="Q96618" s="9"/>
    </row>
    <row r="96619" spans="11:17" x14ac:dyDescent="0.25">
      <c r="K96619" s="9"/>
      <c r="N96619" s="9"/>
      <c r="O96619" s="9"/>
      <c r="P96619" s="9"/>
      <c r="Q96619" s="9"/>
    </row>
    <row r="96620" spans="11:17" x14ac:dyDescent="0.25">
      <c r="K96620" s="9"/>
      <c r="N96620" s="9"/>
      <c r="O96620" s="9"/>
      <c r="P96620" s="9"/>
      <c r="Q96620" s="9"/>
    </row>
    <row r="96621" spans="11:17" x14ac:dyDescent="0.25">
      <c r="K96621" s="9"/>
      <c r="N96621" s="9"/>
      <c r="O96621" s="9"/>
      <c r="P96621" s="9"/>
      <c r="Q96621" s="9"/>
    </row>
    <row r="96622" spans="11:17" x14ac:dyDescent="0.25">
      <c r="K96622" s="9"/>
      <c r="N96622" s="9"/>
      <c r="O96622" s="9"/>
      <c r="P96622" s="9"/>
      <c r="Q96622" s="9"/>
    </row>
    <row r="96623" spans="11:17" x14ac:dyDescent="0.25">
      <c r="K96623" s="9"/>
      <c r="N96623" s="9"/>
      <c r="O96623" s="9"/>
      <c r="P96623" s="9"/>
      <c r="Q96623" s="9"/>
    </row>
    <row r="96624" spans="11:17" x14ac:dyDescent="0.25">
      <c r="K96624" s="9"/>
      <c r="N96624" s="9"/>
      <c r="O96624" s="9"/>
      <c r="P96624" s="9"/>
      <c r="Q96624" s="9"/>
    </row>
    <row r="96625" spans="11:17" x14ac:dyDescent="0.25">
      <c r="K96625" s="9"/>
      <c r="N96625" s="9"/>
      <c r="O96625" s="9"/>
      <c r="P96625" s="9"/>
      <c r="Q96625" s="9"/>
    </row>
    <row r="96626" spans="11:17" x14ac:dyDescent="0.25">
      <c r="K96626" s="9"/>
      <c r="N96626" s="9"/>
      <c r="O96626" s="9"/>
      <c r="P96626" s="9"/>
      <c r="Q96626" s="9"/>
    </row>
    <row r="96627" spans="11:17" x14ac:dyDescent="0.25">
      <c r="K96627" s="9"/>
      <c r="N96627" s="9"/>
      <c r="O96627" s="9"/>
      <c r="P96627" s="9"/>
      <c r="Q96627" s="9"/>
    </row>
    <row r="96628" spans="11:17" x14ac:dyDescent="0.25">
      <c r="K96628" s="9"/>
      <c r="N96628" s="9"/>
      <c r="O96628" s="9"/>
      <c r="P96628" s="9"/>
      <c r="Q96628" s="9"/>
    </row>
    <row r="96629" spans="11:17" x14ac:dyDescent="0.25">
      <c r="K96629" s="9"/>
      <c r="N96629" s="9"/>
      <c r="O96629" s="9"/>
      <c r="P96629" s="9"/>
      <c r="Q96629" s="9"/>
    </row>
    <row r="96630" spans="11:17" x14ac:dyDescent="0.25">
      <c r="K96630" s="9"/>
      <c r="N96630" s="9"/>
      <c r="O96630" s="9"/>
      <c r="P96630" s="9"/>
      <c r="Q96630" s="9"/>
    </row>
    <row r="96631" spans="11:17" x14ac:dyDescent="0.25">
      <c r="K96631" s="9"/>
      <c r="N96631" s="9"/>
      <c r="O96631" s="9"/>
      <c r="P96631" s="9"/>
      <c r="Q96631" s="9"/>
    </row>
    <row r="96632" spans="11:17" x14ac:dyDescent="0.25">
      <c r="K96632" s="9"/>
      <c r="N96632" s="9"/>
      <c r="O96632" s="9"/>
      <c r="P96632" s="9"/>
      <c r="Q96632" s="9"/>
    </row>
    <row r="96633" spans="11:17" x14ac:dyDescent="0.25">
      <c r="K96633" s="9"/>
      <c r="N96633" s="9"/>
      <c r="O96633" s="9"/>
      <c r="P96633" s="9"/>
      <c r="Q96633" s="9"/>
    </row>
    <row r="96634" spans="11:17" x14ac:dyDescent="0.25">
      <c r="K96634" s="9"/>
      <c r="N96634" s="9"/>
      <c r="O96634" s="9"/>
      <c r="P96634" s="9"/>
      <c r="Q96634" s="9"/>
    </row>
    <row r="96635" spans="11:17" x14ac:dyDescent="0.25">
      <c r="K96635" s="9"/>
      <c r="N96635" s="9"/>
      <c r="O96635" s="9"/>
      <c r="P96635" s="9"/>
      <c r="Q96635" s="9"/>
    </row>
    <row r="96636" spans="11:17" x14ac:dyDescent="0.25">
      <c r="K96636" s="9"/>
      <c r="N96636" s="9"/>
      <c r="O96636" s="9"/>
      <c r="P96636" s="9"/>
      <c r="Q96636" s="9"/>
    </row>
    <row r="96637" spans="11:17" x14ac:dyDescent="0.25">
      <c r="K96637" s="9"/>
      <c r="N96637" s="9"/>
      <c r="O96637" s="9"/>
      <c r="P96637" s="9"/>
      <c r="Q96637" s="9"/>
    </row>
    <row r="96638" spans="11:17" x14ac:dyDescent="0.25">
      <c r="K96638" s="9"/>
      <c r="N96638" s="9"/>
      <c r="O96638" s="9"/>
      <c r="P96638" s="9"/>
      <c r="Q96638" s="9"/>
    </row>
    <row r="96639" spans="11:17" x14ac:dyDescent="0.25">
      <c r="K96639" s="9"/>
      <c r="N96639" s="9"/>
      <c r="O96639" s="9"/>
      <c r="P96639" s="9"/>
      <c r="Q96639" s="9"/>
    </row>
    <row r="96640" spans="11:17" x14ac:dyDescent="0.25">
      <c r="K96640" s="9"/>
      <c r="N96640" s="9"/>
      <c r="O96640" s="9"/>
      <c r="P96640" s="9"/>
      <c r="Q96640" s="9"/>
    </row>
    <row r="96641" spans="11:17" x14ac:dyDescent="0.25">
      <c r="K96641" s="9"/>
      <c r="N96641" s="9"/>
      <c r="O96641" s="9"/>
      <c r="P96641" s="9"/>
      <c r="Q96641" s="9"/>
    </row>
    <row r="96642" spans="11:17" x14ac:dyDescent="0.25">
      <c r="K96642" s="9"/>
      <c r="N96642" s="9"/>
      <c r="O96642" s="9"/>
      <c r="P96642" s="9"/>
      <c r="Q96642" s="9"/>
    </row>
    <row r="96643" spans="11:17" x14ac:dyDescent="0.25">
      <c r="K96643" s="9"/>
      <c r="N96643" s="9"/>
      <c r="O96643" s="9"/>
      <c r="P96643" s="9"/>
      <c r="Q96643" s="9"/>
    </row>
    <row r="96644" spans="11:17" x14ac:dyDescent="0.25">
      <c r="K96644" s="9"/>
      <c r="N96644" s="9"/>
      <c r="O96644" s="9"/>
      <c r="P96644" s="9"/>
      <c r="Q96644" s="9"/>
    </row>
    <row r="96645" spans="11:17" x14ac:dyDescent="0.25">
      <c r="K96645" s="9"/>
      <c r="N96645" s="9"/>
      <c r="O96645" s="9"/>
      <c r="P96645" s="9"/>
      <c r="Q96645" s="9"/>
    </row>
    <row r="96646" spans="11:17" x14ac:dyDescent="0.25">
      <c r="K96646" s="9"/>
      <c r="N96646" s="9"/>
      <c r="O96646" s="9"/>
      <c r="P96646" s="9"/>
      <c r="Q96646" s="9"/>
    </row>
    <row r="96647" spans="11:17" x14ac:dyDescent="0.25">
      <c r="K96647" s="9"/>
      <c r="N96647" s="9"/>
      <c r="O96647" s="9"/>
      <c r="P96647" s="9"/>
      <c r="Q96647" s="9"/>
    </row>
    <row r="96648" spans="11:17" x14ac:dyDescent="0.25">
      <c r="K96648" s="9"/>
      <c r="N96648" s="9"/>
      <c r="O96648" s="9"/>
      <c r="P96648" s="9"/>
      <c r="Q96648" s="9"/>
    </row>
    <row r="96649" spans="11:17" x14ac:dyDescent="0.25">
      <c r="K96649" s="9"/>
      <c r="N96649" s="9"/>
      <c r="O96649" s="9"/>
      <c r="P96649" s="9"/>
      <c r="Q96649" s="9"/>
    </row>
    <row r="96650" spans="11:17" x14ac:dyDescent="0.25">
      <c r="K96650" s="9"/>
      <c r="N96650" s="9"/>
      <c r="O96650" s="9"/>
      <c r="P96650" s="9"/>
      <c r="Q96650" s="9"/>
    </row>
    <row r="96651" spans="11:17" x14ac:dyDescent="0.25">
      <c r="K96651" s="9"/>
      <c r="N96651" s="9"/>
      <c r="O96651" s="9"/>
      <c r="P96651" s="9"/>
      <c r="Q96651" s="9"/>
    </row>
    <row r="96652" spans="11:17" x14ac:dyDescent="0.25">
      <c r="K96652" s="9"/>
      <c r="N96652" s="9"/>
      <c r="O96652" s="9"/>
      <c r="P96652" s="9"/>
      <c r="Q96652" s="9"/>
    </row>
    <row r="96653" spans="11:17" x14ac:dyDescent="0.25">
      <c r="K96653" s="9"/>
      <c r="N96653" s="9"/>
      <c r="O96653" s="9"/>
      <c r="P96653" s="9"/>
      <c r="Q96653" s="9"/>
    </row>
    <row r="96654" spans="11:17" x14ac:dyDescent="0.25">
      <c r="K96654" s="9"/>
      <c r="N96654" s="9"/>
      <c r="O96654" s="9"/>
      <c r="P96654" s="9"/>
      <c r="Q96654" s="9"/>
    </row>
    <row r="96655" spans="11:17" x14ac:dyDescent="0.25">
      <c r="K96655" s="9"/>
      <c r="N96655" s="9"/>
      <c r="O96655" s="9"/>
      <c r="P96655" s="9"/>
      <c r="Q96655" s="9"/>
    </row>
    <row r="96656" spans="11:17" x14ac:dyDescent="0.25">
      <c r="K96656" s="9"/>
      <c r="N96656" s="9"/>
      <c r="O96656" s="9"/>
      <c r="P96656" s="9"/>
      <c r="Q96656" s="9"/>
    </row>
    <row r="96657" spans="11:17" x14ac:dyDescent="0.25">
      <c r="K96657" s="9"/>
      <c r="N96657" s="9"/>
      <c r="O96657" s="9"/>
      <c r="P96657" s="9"/>
      <c r="Q96657" s="9"/>
    </row>
    <row r="96658" spans="11:17" x14ac:dyDescent="0.25">
      <c r="K96658" s="9"/>
      <c r="N96658" s="9"/>
      <c r="O96658" s="9"/>
      <c r="P96658" s="9"/>
      <c r="Q96658" s="9"/>
    </row>
    <row r="96659" spans="11:17" x14ac:dyDescent="0.25">
      <c r="K96659" s="9"/>
      <c r="N96659" s="9"/>
      <c r="O96659" s="9"/>
      <c r="P96659" s="9"/>
      <c r="Q96659" s="9"/>
    </row>
    <row r="96660" spans="11:17" x14ac:dyDescent="0.25">
      <c r="K96660" s="9"/>
      <c r="N96660" s="9"/>
      <c r="O96660" s="9"/>
      <c r="P96660" s="9"/>
      <c r="Q96660" s="9"/>
    </row>
    <row r="96661" spans="11:17" x14ac:dyDescent="0.25">
      <c r="K96661" s="9"/>
      <c r="N96661" s="9"/>
      <c r="O96661" s="9"/>
      <c r="P96661" s="9"/>
      <c r="Q96661" s="9"/>
    </row>
    <row r="96662" spans="11:17" x14ac:dyDescent="0.25">
      <c r="K96662" s="9"/>
      <c r="N96662" s="9"/>
      <c r="O96662" s="9"/>
      <c r="P96662" s="9"/>
      <c r="Q96662" s="9"/>
    </row>
    <row r="96663" spans="11:17" x14ac:dyDescent="0.25">
      <c r="K96663" s="9"/>
      <c r="N96663" s="9"/>
      <c r="O96663" s="9"/>
      <c r="P96663" s="9"/>
      <c r="Q96663" s="9"/>
    </row>
    <row r="96664" spans="11:17" x14ac:dyDescent="0.25">
      <c r="K96664" s="9"/>
      <c r="N96664" s="9"/>
      <c r="O96664" s="9"/>
      <c r="P96664" s="9"/>
      <c r="Q96664" s="9"/>
    </row>
    <row r="96665" spans="11:17" x14ac:dyDescent="0.25">
      <c r="K96665" s="9"/>
      <c r="N96665" s="9"/>
      <c r="O96665" s="9"/>
      <c r="P96665" s="9"/>
      <c r="Q96665" s="9"/>
    </row>
    <row r="96666" spans="11:17" x14ac:dyDescent="0.25">
      <c r="K96666" s="9"/>
      <c r="N96666" s="9"/>
      <c r="O96666" s="9"/>
      <c r="P96666" s="9"/>
      <c r="Q96666" s="9"/>
    </row>
    <row r="96667" spans="11:17" x14ac:dyDescent="0.25">
      <c r="K96667" s="9"/>
      <c r="N96667" s="9"/>
      <c r="O96667" s="9"/>
      <c r="P96667" s="9"/>
      <c r="Q96667" s="9"/>
    </row>
    <row r="96668" spans="11:17" x14ac:dyDescent="0.25">
      <c r="K96668" s="9"/>
      <c r="N96668" s="9"/>
      <c r="O96668" s="9"/>
      <c r="P96668" s="9"/>
      <c r="Q96668" s="9"/>
    </row>
    <row r="96669" spans="11:17" x14ac:dyDescent="0.25">
      <c r="K96669" s="9"/>
      <c r="N96669" s="9"/>
      <c r="O96669" s="9"/>
      <c r="P96669" s="9"/>
      <c r="Q96669" s="9"/>
    </row>
    <row r="96670" spans="11:17" x14ac:dyDescent="0.25">
      <c r="K96670" s="9"/>
      <c r="N96670" s="9"/>
      <c r="O96670" s="9"/>
      <c r="P96670" s="9"/>
      <c r="Q96670" s="9"/>
    </row>
    <row r="96671" spans="11:17" x14ac:dyDescent="0.25">
      <c r="K96671" s="9"/>
      <c r="N96671" s="9"/>
      <c r="O96671" s="9"/>
      <c r="P96671" s="9"/>
      <c r="Q96671" s="9"/>
    </row>
    <row r="96672" spans="11:17" x14ac:dyDescent="0.25">
      <c r="K96672" s="9"/>
      <c r="N96672" s="9"/>
      <c r="O96672" s="9"/>
      <c r="P96672" s="9"/>
      <c r="Q96672" s="9"/>
    </row>
    <row r="96673" spans="11:17" x14ac:dyDescent="0.25">
      <c r="K96673" s="9"/>
      <c r="N96673" s="9"/>
      <c r="O96673" s="9"/>
      <c r="P96673" s="9"/>
      <c r="Q96673" s="9"/>
    </row>
    <row r="96674" spans="11:17" x14ac:dyDescent="0.25">
      <c r="K96674" s="9"/>
      <c r="N96674" s="9"/>
      <c r="O96674" s="9"/>
      <c r="P96674" s="9"/>
      <c r="Q96674" s="9"/>
    </row>
    <row r="96675" spans="11:17" x14ac:dyDescent="0.25">
      <c r="K96675" s="9"/>
      <c r="N96675" s="9"/>
      <c r="O96675" s="9"/>
      <c r="P96675" s="9"/>
      <c r="Q96675" s="9"/>
    </row>
    <row r="96676" spans="11:17" x14ac:dyDescent="0.25">
      <c r="K96676" s="9"/>
      <c r="N96676" s="9"/>
      <c r="O96676" s="9"/>
      <c r="P96676" s="9"/>
      <c r="Q96676" s="9"/>
    </row>
    <row r="96677" spans="11:17" x14ac:dyDescent="0.25">
      <c r="K96677" s="9"/>
      <c r="N96677" s="9"/>
      <c r="O96677" s="9"/>
      <c r="P96677" s="9"/>
      <c r="Q96677" s="9"/>
    </row>
    <row r="96678" spans="11:17" x14ac:dyDescent="0.25">
      <c r="K96678" s="9"/>
      <c r="N96678" s="9"/>
      <c r="O96678" s="9"/>
      <c r="P96678" s="9"/>
      <c r="Q96678" s="9"/>
    </row>
    <row r="96679" spans="11:17" x14ac:dyDescent="0.25">
      <c r="K96679" s="9"/>
      <c r="N96679" s="9"/>
      <c r="O96679" s="9"/>
      <c r="P96679" s="9"/>
      <c r="Q96679" s="9"/>
    </row>
    <row r="96680" spans="11:17" x14ac:dyDescent="0.25">
      <c r="K96680" s="9"/>
      <c r="N96680" s="9"/>
      <c r="O96680" s="9"/>
      <c r="P96680" s="9"/>
      <c r="Q96680" s="9"/>
    </row>
    <row r="96681" spans="11:17" x14ac:dyDescent="0.25">
      <c r="K96681" s="9"/>
      <c r="N96681" s="9"/>
      <c r="O96681" s="9"/>
      <c r="P96681" s="9"/>
      <c r="Q96681" s="9"/>
    </row>
    <row r="96682" spans="11:17" x14ac:dyDescent="0.25">
      <c r="K96682" s="9"/>
      <c r="N96682" s="9"/>
      <c r="O96682" s="9"/>
      <c r="P96682" s="9"/>
      <c r="Q96682" s="9"/>
    </row>
    <row r="96683" spans="11:17" x14ac:dyDescent="0.25">
      <c r="K96683" s="9"/>
      <c r="N96683" s="9"/>
      <c r="O96683" s="9"/>
      <c r="P96683" s="9"/>
      <c r="Q96683" s="9"/>
    </row>
    <row r="96684" spans="11:17" x14ac:dyDescent="0.25">
      <c r="K96684" s="9"/>
      <c r="N96684" s="9"/>
      <c r="O96684" s="9"/>
      <c r="P96684" s="9"/>
      <c r="Q96684" s="9"/>
    </row>
    <row r="96685" spans="11:17" x14ac:dyDescent="0.25">
      <c r="K96685" s="9"/>
      <c r="N96685" s="9"/>
      <c r="O96685" s="9"/>
      <c r="P96685" s="9"/>
      <c r="Q96685" s="9"/>
    </row>
    <row r="96686" spans="11:17" x14ac:dyDescent="0.25">
      <c r="K96686" s="9"/>
      <c r="N96686" s="9"/>
      <c r="O96686" s="9"/>
      <c r="P96686" s="9"/>
      <c r="Q96686" s="9"/>
    </row>
    <row r="96687" spans="11:17" x14ac:dyDescent="0.25">
      <c r="K96687" s="9"/>
      <c r="N96687" s="9"/>
      <c r="O96687" s="9"/>
      <c r="P96687" s="9"/>
      <c r="Q96687" s="9"/>
    </row>
    <row r="96688" spans="11:17" x14ac:dyDescent="0.25">
      <c r="K96688" s="9"/>
      <c r="N96688" s="9"/>
      <c r="O96688" s="9"/>
      <c r="P96688" s="9"/>
      <c r="Q96688" s="9"/>
    </row>
    <row r="96689" spans="11:17" x14ac:dyDescent="0.25">
      <c r="K96689" s="9"/>
      <c r="N96689" s="9"/>
      <c r="O96689" s="9"/>
      <c r="P96689" s="9"/>
      <c r="Q96689" s="9"/>
    </row>
    <row r="96690" spans="11:17" x14ac:dyDescent="0.25">
      <c r="K96690" s="9"/>
      <c r="N96690" s="9"/>
      <c r="O96690" s="9"/>
      <c r="P96690" s="9"/>
      <c r="Q96690" s="9"/>
    </row>
    <row r="96691" spans="11:17" x14ac:dyDescent="0.25">
      <c r="K96691" s="9"/>
      <c r="N96691" s="9"/>
      <c r="O96691" s="9"/>
      <c r="P96691" s="9"/>
      <c r="Q96691" s="9"/>
    </row>
    <row r="96692" spans="11:17" x14ac:dyDescent="0.25">
      <c r="K96692" s="9"/>
      <c r="N96692" s="9"/>
      <c r="O96692" s="9"/>
      <c r="P96692" s="9"/>
      <c r="Q96692" s="9"/>
    </row>
    <row r="96693" spans="11:17" x14ac:dyDescent="0.25">
      <c r="K96693" s="9"/>
      <c r="N96693" s="9"/>
      <c r="O96693" s="9"/>
      <c r="P96693" s="9"/>
      <c r="Q96693" s="9"/>
    </row>
    <row r="96694" spans="11:17" x14ac:dyDescent="0.25">
      <c r="K96694" s="9"/>
      <c r="N96694" s="9"/>
      <c r="O96694" s="9"/>
      <c r="P96694" s="9"/>
      <c r="Q96694" s="9"/>
    </row>
    <row r="96695" spans="11:17" x14ac:dyDescent="0.25">
      <c r="K96695" s="9"/>
      <c r="N96695" s="9"/>
      <c r="O96695" s="9"/>
      <c r="P96695" s="9"/>
      <c r="Q96695" s="9"/>
    </row>
    <row r="96696" spans="11:17" x14ac:dyDescent="0.25">
      <c r="K96696" s="9"/>
      <c r="N96696" s="9"/>
      <c r="O96696" s="9"/>
      <c r="P96696" s="9"/>
      <c r="Q96696" s="9"/>
    </row>
    <row r="96697" spans="11:17" x14ac:dyDescent="0.25">
      <c r="K96697" s="9"/>
      <c r="N96697" s="9"/>
      <c r="O96697" s="9"/>
      <c r="P96697" s="9"/>
      <c r="Q96697" s="9"/>
    </row>
    <row r="96698" spans="11:17" x14ac:dyDescent="0.25">
      <c r="K96698" s="9"/>
      <c r="N96698" s="9"/>
      <c r="O96698" s="9"/>
      <c r="P96698" s="9"/>
      <c r="Q96698" s="9"/>
    </row>
    <row r="96699" spans="11:17" x14ac:dyDescent="0.25">
      <c r="K96699" s="9"/>
      <c r="N96699" s="9"/>
      <c r="O96699" s="9"/>
      <c r="P96699" s="9"/>
      <c r="Q96699" s="9"/>
    </row>
    <row r="96700" spans="11:17" x14ac:dyDescent="0.25">
      <c r="K96700" s="9"/>
      <c r="N96700" s="9"/>
      <c r="O96700" s="9"/>
      <c r="P96700" s="9"/>
      <c r="Q96700" s="9"/>
    </row>
    <row r="96701" spans="11:17" x14ac:dyDescent="0.25">
      <c r="K96701" s="9"/>
      <c r="N96701" s="9"/>
      <c r="O96701" s="9"/>
      <c r="P96701" s="9"/>
      <c r="Q96701" s="9"/>
    </row>
    <row r="96702" spans="11:17" x14ac:dyDescent="0.25">
      <c r="K96702" s="9"/>
      <c r="N96702" s="9"/>
      <c r="O96702" s="9"/>
      <c r="P96702" s="9"/>
      <c r="Q96702" s="9"/>
    </row>
    <row r="96703" spans="11:17" x14ac:dyDescent="0.25">
      <c r="K96703" s="9"/>
      <c r="N96703" s="9"/>
      <c r="O96703" s="9"/>
      <c r="P96703" s="9"/>
      <c r="Q96703" s="9"/>
    </row>
    <row r="96704" spans="11:17" x14ac:dyDescent="0.25">
      <c r="K96704" s="9"/>
      <c r="N96704" s="9"/>
      <c r="O96704" s="9"/>
      <c r="P96704" s="9"/>
      <c r="Q96704" s="9"/>
    </row>
    <row r="96705" spans="11:17" x14ac:dyDescent="0.25">
      <c r="K96705" s="9"/>
      <c r="N96705" s="9"/>
      <c r="O96705" s="9"/>
      <c r="P96705" s="9"/>
      <c r="Q96705" s="9"/>
    </row>
    <row r="96706" spans="11:17" x14ac:dyDescent="0.25">
      <c r="K96706" s="9"/>
      <c r="N96706" s="9"/>
      <c r="O96706" s="9"/>
      <c r="P96706" s="9"/>
      <c r="Q96706" s="9"/>
    </row>
    <row r="96707" spans="11:17" x14ac:dyDescent="0.25">
      <c r="K96707" s="9"/>
      <c r="N96707" s="9"/>
      <c r="O96707" s="9"/>
      <c r="P96707" s="9"/>
      <c r="Q96707" s="9"/>
    </row>
    <row r="96708" spans="11:17" x14ac:dyDescent="0.25">
      <c r="K96708" s="9"/>
      <c r="N96708" s="9"/>
      <c r="O96708" s="9"/>
      <c r="P96708" s="9"/>
      <c r="Q96708" s="9"/>
    </row>
    <row r="96709" spans="11:17" x14ac:dyDescent="0.25">
      <c r="K96709" s="9"/>
      <c r="N96709" s="9"/>
      <c r="O96709" s="9"/>
      <c r="P96709" s="9"/>
      <c r="Q96709" s="9"/>
    </row>
    <row r="96710" spans="11:17" x14ac:dyDescent="0.25">
      <c r="K96710" s="9"/>
      <c r="N96710" s="9"/>
      <c r="O96710" s="9"/>
      <c r="P96710" s="9"/>
      <c r="Q96710" s="9"/>
    </row>
    <row r="96711" spans="11:17" x14ac:dyDescent="0.25">
      <c r="K96711" s="9"/>
      <c r="N96711" s="9"/>
      <c r="O96711" s="9"/>
      <c r="P96711" s="9"/>
      <c r="Q96711" s="9"/>
    </row>
    <row r="96712" spans="11:17" x14ac:dyDescent="0.25">
      <c r="K96712" s="9"/>
      <c r="N96712" s="9"/>
      <c r="O96712" s="9"/>
      <c r="P96712" s="9"/>
      <c r="Q96712" s="9"/>
    </row>
    <row r="96713" spans="11:17" x14ac:dyDescent="0.25">
      <c r="K96713" s="9"/>
      <c r="N96713" s="9"/>
      <c r="O96713" s="9"/>
      <c r="P96713" s="9"/>
      <c r="Q96713" s="9"/>
    </row>
    <row r="96714" spans="11:17" x14ac:dyDescent="0.25">
      <c r="K96714" s="9"/>
      <c r="N96714" s="9"/>
      <c r="O96714" s="9"/>
      <c r="P96714" s="9"/>
      <c r="Q96714" s="9"/>
    </row>
    <row r="96715" spans="11:17" x14ac:dyDescent="0.25">
      <c r="K96715" s="9"/>
      <c r="N96715" s="9"/>
      <c r="O96715" s="9"/>
      <c r="P96715" s="9"/>
      <c r="Q96715" s="9"/>
    </row>
    <row r="96716" spans="11:17" x14ac:dyDescent="0.25">
      <c r="K96716" s="9"/>
      <c r="N96716" s="9"/>
      <c r="O96716" s="9"/>
      <c r="P96716" s="9"/>
      <c r="Q96716" s="9"/>
    </row>
    <row r="96717" spans="11:17" x14ac:dyDescent="0.25">
      <c r="K96717" s="9"/>
      <c r="N96717" s="9"/>
      <c r="O96717" s="9"/>
      <c r="P96717" s="9"/>
      <c r="Q96717" s="9"/>
    </row>
    <row r="96718" spans="11:17" x14ac:dyDescent="0.25">
      <c r="K96718" s="9"/>
      <c r="N96718" s="9"/>
      <c r="O96718" s="9"/>
      <c r="P96718" s="9"/>
      <c r="Q96718" s="9"/>
    </row>
    <row r="96719" spans="11:17" x14ac:dyDescent="0.25">
      <c r="K96719" s="9"/>
      <c r="N96719" s="9"/>
      <c r="O96719" s="9"/>
      <c r="P96719" s="9"/>
      <c r="Q96719" s="9"/>
    </row>
    <row r="96720" spans="11:17" x14ac:dyDescent="0.25">
      <c r="K96720" s="9"/>
      <c r="N96720" s="9"/>
      <c r="O96720" s="9"/>
      <c r="P96720" s="9"/>
      <c r="Q96720" s="9"/>
    </row>
    <row r="96721" spans="11:17" x14ac:dyDescent="0.25">
      <c r="K96721" s="9"/>
      <c r="N96721" s="9"/>
      <c r="O96721" s="9"/>
      <c r="P96721" s="9"/>
      <c r="Q96721" s="9"/>
    </row>
    <row r="96722" spans="11:17" x14ac:dyDescent="0.25">
      <c r="K96722" s="9"/>
      <c r="N96722" s="9"/>
      <c r="O96722" s="9"/>
      <c r="P96722" s="9"/>
      <c r="Q96722" s="9"/>
    </row>
    <row r="96723" spans="11:17" x14ac:dyDescent="0.25">
      <c r="K96723" s="9"/>
      <c r="N96723" s="9"/>
      <c r="O96723" s="9"/>
      <c r="P96723" s="9"/>
      <c r="Q96723" s="9"/>
    </row>
    <row r="96724" spans="11:17" x14ac:dyDescent="0.25">
      <c r="K96724" s="9"/>
      <c r="N96724" s="9"/>
      <c r="O96724" s="9"/>
      <c r="P96724" s="9"/>
      <c r="Q96724" s="9"/>
    </row>
    <row r="96725" spans="11:17" x14ac:dyDescent="0.25">
      <c r="K96725" s="9"/>
      <c r="N96725" s="9"/>
      <c r="O96725" s="9"/>
      <c r="P96725" s="9"/>
      <c r="Q96725" s="9"/>
    </row>
    <row r="96726" spans="11:17" x14ac:dyDescent="0.25">
      <c r="K96726" s="9"/>
      <c r="N96726" s="9"/>
      <c r="O96726" s="9"/>
      <c r="P96726" s="9"/>
      <c r="Q96726" s="9"/>
    </row>
    <row r="96727" spans="11:17" x14ac:dyDescent="0.25">
      <c r="K96727" s="9"/>
      <c r="N96727" s="9"/>
      <c r="O96727" s="9"/>
      <c r="P96727" s="9"/>
      <c r="Q96727" s="9"/>
    </row>
    <row r="96728" spans="11:17" x14ac:dyDescent="0.25">
      <c r="K96728" s="9"/>
      <c r="N96728" s="9"/>
      <c r="O96728" s="9"/>
      <c r="P96728" s="9"/>
      <c r="Q96728" s="9"/>
    </row>
    <row r="96729" spans="11:17" x14ac:dyDescent="0.25">
      <c r="K96729" s="9"/>
      <c r="N96729" s="9"/>
      <c r="O96729" s="9"/>
      <c r="P96729" s="9"/>
      <c r="Q96729" s="9"/>
    </row>
    <row r="96730" spans="11:17" x14ac:dyDescent="0.25">
      <c r="K96730" s="9"/>
      <c r="N96730" s="9"/>
      <c r="O96730" s="9"/>
      <c r="P96730" s="9"/>
      <c r="Q96730" s="9"/>
    </row>
    <row r="96731" spans="11:17" x14ac:dyDescent="0.25">
      <c r="K96731" s="9"/>
      <c r="N96731" s="9"/>
      <c r="O96731" s="9"/>
      <c r="P96731" s="9"/>
      <c r="Q96731" s="9"/>
    </row>
    <row r="96732" spans="11:17" x14ac:dyDescent="0.25">
      <c r="K96732" s="9"/>
      <c r="N96732" s="9"/>
      <c r="O96732" s="9"/>
      <c r="P96732" s="9"/>
      <c r="Q96732" s="9"/>
    </row>
    <row r="96733" spans="11:17" x14ac:dyDescent="0.25">
      <c r="K96733" s="9"/>
      <c r="N96733" s="9"/>
      <c r="O96733" s="9"/>
      <c r="P96733" s="9"/>
      <c r="Q96733" s="9"/>
    </row>
    <row r="96734" spans="11:17" x14ac:dyDescent="0.25">
      <c r="K96734" s="9"/>
      <c r="N96734" s="9"/>
      <c r="O96734" s="9"/>
      <c r="P96734" s="9"/>
      <c r="Q96734" s="9"/>
    </row>
    <row r="96735" spans="11:17" x14ac:dyDescent="0.25">
      <c r="K96735" s="9"/>
      <c r="N96735" s="9"/>
      <c r="O96735" s="9"/>
      <c r="P96735" s="9"/>
      <c r="Q96735" s="9"/>
    </row>
    <row r="96736" spans="11:17" x14ac:dyDescent="0.25">
      <c r="K96736" s="9"/>
      <c r="N96736" s="9"/>
      <c r="O96736" s="9"/>
      <c r="P96736" s="9"/>
      <c r="Q96736" s="9"/>
    </row>
    <row r="96737" spans="11:17" x14ac:dyDescent="0.25">
      <c r="K96737" s="9"/>
      <c r="N96737" s="9"/>
      <c r="O96737" s="9"/>
      <c r="P96737" s="9"/>
      <c r="Q96737" s="9"/>
    </row>
    <row r="96738" spans="11:17" x14ac:dyDescent="0.25">
      <c r="K96738" s="9"/>
      <c r="N96738" s="9"/>
      <c r="O96738" s="9"/>
      <c r="P96738" s="9"/>
      <c r="Q96738" s="9"/>
    </row>
    <row r="96739" spans="11:17" x14ac:dyDescent="0.25">
      <c r="K96739" s="9"/>
      <c r="N96739" s="9"/>
      <c r="O96739" s="9"/>
      <c r="P96739" s="9"/>
      <c r="Q96739" s="9"/>
    </row>
    <row r="96740" spans="11:17" x14ac:dyDescent="0.25">
      <c r="K96740" s="9"/>
      <c r="N96740" s="9"/>
      <c r="O96740" s="9"/>
      <c r="P96740" s="9"/>
      <c r="Q96740" s="9"/>
    </row>
    <row r="96741" spans="11:17" x14ac:dyDescent="0.25">
      <c r="K96741" s="9"/>
      <c r="N96741" s="9"/>
      <c r="O96741" s="9"/>
      <c r="P96741" s="9"/>
      <c r="Q96741" s="9"/>
    </row>
    <row r="96742" spans="11:17" x14ac:dyDescent="0.25">
      <c r="K96742" s="9"/>
      <c r="N96742" s="9"/>
      <c r="O96742" s="9"/>
      <c r="P96742" s="9"/>
      <c r="Q96742" s="9"/>
    </row>
    <row r="96743" spans="11:17" x14ac:dyDescent="0.25">
      <c r="K96743" s="9"/>
      <c r="N96743" s="9"/>
      <c r="O96743" s="9"/>
      <c r="P96743" s="9"/>
      <c r="Q96743" s="9"/>
    </row>
    <row r="96744" spans="11:17" x14ac:dyDescent="0.25">
      <c r="K96744" s="9"/>
      <c r="N96744" s="9"/>
      <c r="O96744" s="9"/>
      <c r="P96744" s="9"/>
      <c r="Q96744" s="9"/>
    </row>
    <row r="96745" spans="11:17" x14ac:dyDescent="0.25">
      <c r="K96745" s="9"/>
      <c r="N96745" s="9"/>
      <c r="O96745" s="9"/>
      <c r="P96745" s="9"/>
      <c r="Q96745" s="9"/>
    </row>
    <row r="96746" spans="11:17" x14ac:dyDescent="0.25">
      <c r="K96746" s="9"/>
      <c r="N96746" s="9"/>
      <c r="O96746" s="9"/>
      <c r="P96746" s="9"/>
      <c r="Q96746" s="9"/>
    </row>
    <row r="96747" spans="11:17" x14ac:dyDescent="0.25">
      <c r="K96747" s="9"/>
      <c r="N96747" s="9"/>
      <c r="O96747" s="9"/>
      <c r="P96747" s="9"/>
      <c r="Q96747" s="9"/>
    </row>
    <row r="96748" spans="11:17" x14ac:dyDescent="0.25">
      <c r="K96748" s="9"/>
      <c r="N96748" s="9"/>
      <c r="O96748" s="9"/>
      <c r="P96748" s="9"/>
      <c r="Q96748" s="9"/>
    </row>
    <row r="96749" spans="11:17" x14ac:dyDescent="0.25">
      <c r="K96749" s="9"/>
      <c r="N96749" s="9"/>
      <c r="O96749" s="9"/>
      <c r="P96749" s="9"/>
      <c r="Q96749" s="9"/>
    </row>
    <row r="96750" spans="11:17" x14ac:dyDescent="0.25">
      <c r="K96750" s="9"/>
      <c r="N96750" s="9"/>
      <c r="O96750" s="9"/>
      <c r="P96750" s="9"/>
      <c r="Q96750" s="9"/>
    </row>
    <row r="96751" spans="11:17" x14ac:dyDescent="0.25">
      <c r="K96751" s="9"/>
      <c r="N96751" s="9"/>
      <c r="O96751" s="9"/>
      <c r="P96751" s="9"/>
      <c r="Q96751" s="9"/>
    </row>
    <row r="96752" spans="11:17" x14ac:dyDescent="0.25">
      <c r="K96752" s="9"/>
      <c r="N96752" s="9"/>
      <c r="O96752" s="9"/>
      <c r="P96752" s="9"/>
      <c r="Q96752" s="9"/>
    </row>
    <row r="96753" spans="11:17" x14ac:dyDescent="0.25">
      <c r="K96753" s="9"/>
      <c r="N96753" s="9"/>
      <c r="O96753" s="9"/>
      <c r="P96753" s="9"/>
      <c r="Q96753" s="9"/>
    </row>
    <row r="96754" spans="11:17" x14ac:dyDescent="0.25">
      <c r="K96754" s="9"/>
      <c r="N96754" s="9"/>
      <c r="O96754" s="9"/>
      <c r="P96754" s="9"/>
      <c r="Q96754" s="9"/>
    </row>
    <row r="96755" spans="11:17" x14ac:dyDescent="0.25">
      <c r="K96755" s="9"/>
      <c r="N96755" s="9"/>
      <c r="O96755" s="9"/>
      <c r="P96755" s="9"/>
      <c r="Q96755" s="9"/>
    </row>
    <row r="96756" spans="11:17" x14ac:dyDescent="0.25">
      <c r="K96756" s="9"/>
      <c r="N96756" s="9"/>
      <c r="O96756" s="9"/>
      <c r="P96756" s="9"/>
      <c r="Q96756" s="9"/>
    </row>
    <row r="96757" spans="11:17" x14ac:dyDescent="0.25">
      <c r="K96757" s="9"/>
      <c r="N96757" s="9"/>
      <c r="O96757" s="9"/>
      <c r="P96757" s="9"/>
      <c r="Q96757" s="9"/>
    </row>
    <row r="96758" spans="11:17" x14ac:dyDescent="0.25">
      <c r="K96758" s="9"/>
      <c r="N96758" s="9"/>
      <c r="O96758" s="9"/>
      <c r="P96758" s="9"/>
      <c r="Q96758" s="9"/>
    </row>
    <row r="96759" spans="11:17" x14ac:dyDescent="0.25">
      <c r="K96759" s="9"/>
      <c r="N96759" s="9"/>
      <c r="O96759" s="9"/>
      <c r="P96759" s="9"/>
      <c r="Q96759" s="9"/>
    </row>
    <row r="96760" spans="11:17" x14ac:dyDescent="0.25">
      <c r="K96760" s="9"/>
      <c r="N96760" s="9"/>
      <c r="O96760" s="9"/>
      <c r="P96760" s="9"/>
      <c r="Q96760" s="9"/>
    </row>
    <row r="96761" spans="11:17" x14ac:dyDescent="0.25">
      <c r="K96761" s="9"/>
      <c r="N96761" s="9"/>
      <c r="O96761" s="9"/>
      <c r="P96761" s="9"/>
      <c r="Q96761" s="9"/>
    </row>
    <row r="96762" spans="11:17" x14ac:dyDescent="0.25">
      <c r="K96762" s="9"/>
      <c r="N96762" s="9"/>
      <c r="O96762" s="9"/>
      <c r="P96762" s="9"/>
      <c r="Q96762" s="9"/>
    </row>
    <row r="96763" spans="11:17" x14ac:dyDescent="0.25">
      <c r="K96763" s="9"/>
      <c r="N96763" s="9"/>
      <c r="O96763" s="9"/>
      <c r="P96763" s="9"/>
      <c r="Q96763" s="9"/>
    </row>
    <row r="96764" spans="11:17" x14ac:dyDescent="0.25">
      <c r="K96764" s="9"/>
      <c r="N96764" s="9"/>
      <c r="O96764" s="9"/>
      <c r="P96764" s="9"/>
      <c r="Q96764" s="9"/>
    </row>
    <row r="96765" spans="11:17" x14ac:dyDescent="0.25">
      <c r="K96765" s="9"/>
      <c r="N96765" s="9"/>
      <c r="O96765" s="9"/>
      <c r="P96765" s="9"/>
      <c r="Q96765" s="9"/>
    </row>
    <row r="96766" spans="11:17" x14ac:dyDescent="0.25">
      <c r="K96766" s="9"/>
      <c r="N96766" s="9"/>
      <c r="O96766" s="9"/>
      <c r="P96766" s="9"/>
      <c r="Q96766" s="9"/>
    </row>
    <row r="96767" spans="11:17" x14ac:dyDescent="0.25">
      <c r="K96767" s="9"/>
      <c r="N96767" s="9"/>
      <c r="O96767" s="9"/>
      <c r="P96767" s="9"/>
      <c r="Q96767" s="9"/>
    </row>
    <row r="96768" spans="11:17" x14ac:dyDescent="0.25">
      <c r="K96768" s="9"/>
      <c r="N96768" s="9"/>
      <c r="O96768" s="9"/>
      <c r="P96768" s="9"/>
      <c r="Q96768" s="9"/>
    </row>
    <row r="96769" spans="11:17" x14ac:dyDescent="0.25">
      <c r="K96769" s="9"/>
      <c r="N96769" s="9"/>
      <c r="O96769" s="9"/>
      <c r="P96769" s="9"/>
      <c r="Q96769" s="9"/>
    </row>
    <row r="96770" spans="11:17" x14ac:dyDescent="0.25">
      <c r="K96770" s="9"/>
      <c r="N96770" s="9"/>
      <c r="O96770" s="9"/>
      <c r="P96770" s="9"/>
      <c r="Q96770" s="9"/>
    </row>
    <row r="96771" spans="11:17" x14ac:dyDescent="0.25">
      <c r="K96771" s="9"/>
      <c r="N96771" s="9"/>
      <c r="O96771" s="9"/>
      <c r="P96771" s="9"/>
      <c r="Q96771" s="9"/>
    </row>
    <row r="96772" spans="11:17" x14ac:dyDescent="0.25">
      <c r="K96772" s="9"/>
      <c r="N96772" s="9"/>
      <c r="O96772" s="9"/>
      <c r="P96772" s="9"/>
      <c r="Q96772" s="9"/>
    </row>
    <row r="96773" spans="11:17" x14ac:dyDescent="0.25">
      <c r="K96773" s="9"/>
      <c r="N96773" s="9"/>
      <c r="O96773" s="9"/>
      <c r="P96773" s="9"/>
      <c r="Q96773" s="9"/>
    </row>
    <row r="96774" spans="11:17" x14ac:dyDescent="0.25">
      <c r="K96774" s="9"/>
      <c r="N96774" s="9"/>
      <c r="O96774" s="9"/>
      <c r="P96774" s="9"/>
      <c r="Q96774" s="9"/>
    </row>
    <row r="96775" spans="11:17" x14ac:dyDescent="0.25">
      <c r="K96775" s="9"/>
      <c r="N96775" s="9"/>
      <c r="O96775" s="9"/>
      <c r="P96775" s="9"/>
      <c r="Q96775" s="9"/>
    </row>
    <row r="96776" spans="11:17" x14ac:dyDescent="0.25">
      <c r="K96776" s="9"/>
      <c r="N96776" s="9"/>
      <c r="O96776" s="9"/>
      <c r="P96776" s="9"/>
      <c r="Q96776" s="9"/>
    </row>
    <row r="96777" spans="11:17" x14ac:dyDescent="0.25">
      <c r="K96777" s="9"/>
      <c r="N96777" s="9"/>
      <c r="O96777" s="9"/>
      <c r="P96777" s="9"/>
      <c r="Q96777" s="9"/>
    </row>
    <row r="96778" spans="11:17" x14ac:dyDescent="0.25">
      <c r="K96778" s="9"/>
      <c r="N96778" s="9"/>
      <c r="O96778" s="9"/>
      <c r="P96778" s="9"/>
      <c r="Q96778" s="9"/>
    </row>
    <row r="96779" spans="11:17" x14ac:dyDescent="0.25">
      <c r="K96779" s="9"/>
      <c r="N96779" s="9"/>
      <c r="O96779" s="9"/>
      <c r="P96779" s="9"/>
      <c r="Q96779" s="9"/>
    </row>
    <row r="96780" spans="11:17" x14ac:dyDescent="0.25">
      <c r="K96780" s="9"/>
      <c r="N96780" s="9"/>
      <c r="O96780" s="9"/>
      <c r="P96780" s="9"/>
      <c r="Q96780" s="9"/>
    </row>
    <row r="96781" spans="11:17" x14ac:dyDescent="0.25">
      <c r="K96781" s="9"/>
      <c r="N96781" s="9"/>
      <c r="O96781" s="9"/>
      <c r="P96781" s="9"/>
      <c r="Q96781" s="9"/>
    </row>
    <row r="96782" spans="11:17" x14ac:dyDescent="0.25">
      <c r="K96782" s="9"/>
      <c r="N96782" s="9"/>
      <c r="O96782" s="9"/>
      <c r="P96782" s="9"/>
      <c r="Q96782" s="9"/>
    </row>
    <row r="96783" spans="11:17" x14ac:dyDescent="0.25">
      <c r="K96783" s="9"/>
      <c r="N96783" s="9"/>
      <c r="O96783" s="9"/>
      <c r="P96783" s="9"/>
      <c r="Q96783" s="9"/>
    </row>
    <row r="96784" spans="11:17" x14ac:dyDescent="0.25">
      <c r="K96784" s="9"/>
      <c r="N96784" s="9"/>
      <c r="O96784" s="9"/>
      <c r="P96784" s="9"/>
      <c r="Q96784" s="9"/>
    </row>
    <row r="96785" spans="11:17" x14ac:dyDescent="0.25">
      <c r="K96785" s="9"/>
      <c r="N96785" s="9"/>
      <c r="O96785" s="9"/>
      <c r="P96785" s="9"/>
      <c r="Q96785" s="9"/>
    </row>
    <row r="96786" spans="11:17" x14ac:dyDescent="0.25">
      <c r="K96786" s="9"/>
      <c r="N96786" s="9"/>
      <c r="O96786" s="9"/>
      <c r="P96786" s="9"/>
      <c r="Q96786" s="9"/>
    </row>
    <row r="96787" spans="11:17" x14ac:dyDescent="0.25">
      <c r="K96787" s="9"/>
      <c r="N96787" s="9"/>
      <c r="O96787" s="9"/>
      <c r="P96787" s="9"/>
      <c r="Q96787" s="9"/>
    </row>
    <row r="96788" spans="11:17" x14ac:dyDescent="0.25">
      <c r="K96788" s="9"/>
      <c r="N96788" s="9"/>
      <c r="O96788" s="9"/>
      <c r="P96788" s="9"/>
      <c r="Q96788" s="9"/>
    </row>
    <row r="96789" spans="11:17" x14ac:dyDescent="0.25">
      <c r="K96789" s="9"/>
      <c r="N96789" s="9"/>
      <c r="O96789" s="9"/>
      <c r="P96789" s="9"/>
      <c r="Q96789" s="9"/>
    </row>
    <row r="96790" spans="11:17" x14ac:dyDescent="0.25">
      <c r="K96790" s="9"/>
      <c r="N96790" s="9"/>
      <c r="O96790" s="9"/>
      <c r="P96790" s="9"/>
      <c r="Q96790" s="9"/>
    </row>
    <row r="96791" spans="11:17" x14ac:dyDescent="0.25">
      <c r="K96791" s="9"/>
      <c r="N96791" s="9"/>
      <c r="O96791" s="9"/>
      <c r="P96791" s="9"/>
      <c r="Q96791" s="9"/>
    </row>
    <row r="96792" spans="11:17" x14ac:dyDescent="0.25">
      <c r="K96792" s="9"/>
      <c r="N96792" s="9"/>
      <c r="O96792" s="9"/>
      <c r="P96792" s="9"/>
      <c r="Q96792" s="9"/>
    </row>
    <row r="96793" spans="11:17" x14ac:dyDescent="0.25">
      <c r="K96793" s="9"/>
      <c r="N96793" s="9"/>
      <c r="O96793" s="9"/>
      <c r="P96793" s="9"/>
      <c r="Q96793" s="9"/>
    </row>
    <row r="96794" spans="11:17" x14ac:dyDescent="0.25">
      <c r="K96794" s="9"/>
      <c r="N96794" s="9"/>
      <c r="O96794" s="9"/>
      <c r="P96794" s="9"/>
      <c r="Q96794" s="9"/>
    </row>
    <row r="96795" spans="11:17" x14ac:dyDescent="0.25">
      <c r="K96795" s="9"/>
      <c r="N96795" s="9"/>
      <c r="O96795" s="9"/>
      <c r="P96795" s="9"/>
      <c r="Q96795" s="9"/>
    </row>
    <row r="96796" spans="11:17" x14ac:dyDescent="0.25">
      <c r="K96796" s="9"/>
      <c r="N96796" s="9"/>
      <c r="O96796" s="9"/>
      <c r="P96796" s="9"/>
      <c r="Q96796" s="9"/>
    </row>
    <row r="96797" spans="11:17" x14ac:dyDescent="0.25">
      <c r="K96797" s="9"/>
      <c r="N96797" s="9"/>
      <c r="O96797" s="9"/>
      <c r="P96797" s="9"/>
      <c r="Q96797" s="9"/>
    </row>
    <row r="96798" spans="11:17" x14ac:dyDescent="0.25">
      <c r="K96798" s="9"/>
      <c r="N96798" s="9"/>
      <c r="O96798" s="9"/>
      <c r="P96798" s="9"/>
      <c r="Q96798" s="9"/>
    </row>
    <row r="96799" spans="11:17" x14ac:dyDescent="0.25">
      <c r="K96799" s="9"/>
      <c r="N96799" s="9"/>
      <c r="O96799" s="9"/>
      <c r="P96799" s="9"/>
      <c r="Q96799" s="9"/>
    </row>
    <row r="96800" spans="11:17" x14ac:dyDescent="0.25">
      <c r="K96800" s="9"/>
      <c r="N96800" s="9"/>
      <c r="O96800" s="9"/>
      <c r="P96800" s="9"/>
      <c r="Q96800" s="9"/>
    </row>
    <row r="96801" spans="11:17" x14ac:dyDescent="0.25">
      <c r="K96801" s="9"/>
      <c r="N96801" s="9"/>
      <c r="O96801" s="9"/>
      <c r="P96801" s="9"/>
      <c r="Q96801" s="9"/>
    </row>
    <row r="96802" spans="11:17" x14ac:dyDescent="0.25">
      <c r="K96802" s="9"/>
      <c r="N96802" s="9"/>
      <c r="O96802" s="9"/>
      <c r="P96802" s="9"/>
      <c r="Q96802" s="9"/>
    </row>
    <row r="96803" spans="11:17" x14ac:dyDescent="0.25">
      <c r="K96803" s="9"/>
      <c r="N96803" s="9"/>
      <c r="O96803" s="9"/>
      <c r="P96803" s="9"/>
      <c r="Q96803" s="9"/>
    </row>
    <row r="96804" spans="11:17" x14ac:dyDescent="0.25">
      <c r="K96804" s="9"/>
      <c r="N96804" s="9"/>
      <c r="O96804" s="9"/>
      <c r="P96804" s="9"/>
      <c r="Q96804" s="9"/>
    </row>
    <row r="96805" spans="11:17" x14ac:dyDescent="0.25">
      <c r="K96805" s="9"/>
      <c r="N96805" s="9"/>
      <c r="O96805" s="9"/>
      <c r="P96805" s="9"/>
      <c r="Q96805" s="9"/>
    </row>
    <row r="96806" spans="11:17" x14ac:dyDescent="0.25">
      <c r="K96806" s="9"/>
      <c r="N96806" s="9"/>
      <c r="O96806" s="9"/>
      <c r="P96806" s="9"/>
      <c r="Q96806" s="9"/>
    </row>
    <row r="96807" spans="11:17" x14ac:dyDescent="0.25">
      <c r="K96807" s="9"/>
      <c r="N96807" s="9"/>
      <c r="O96807" s="9"/>
      <c r="P96807" s="9"/>
      <c r="Q96807" s="9"/>
    </row>
    <row r="96808" spans="11:17" x14ac:dyDescent="0.25">
      <c r="K96808" s="9"/>
      <c r="N96808" s="9"/>
      <c r="O96808" s="9"/>
      <c r="P96808" s="9"/>
      <c r="Q96808" s="9"/>
    </row>
    <row r="96809" spans="11:17" x14ac:dyDescent="0.25">
      <c r="K96809" s="9"/>
      <c r="N96809" s="9"/>
      <c r="O96809" s="9"/>
      <c r="P96809" s="9"/>
      <c r="Q96809" s="9"/>
    </row>
    <row r="96810" spans="11:17" x14ac:dyDescent="0.25">
      <c r="K96810" s="9"/>
      <c r="N96810" s="9"/>
      <c r="O96810" s="9"/>
      <c r="P96810" s="9"/>
      <c r="Q96810" s="9"/>
    </row>
    <row r="96811" spans="11:17" x14ac:dyDescent="0.25">
      <c r="K96811" s="9"/>
      <c r="N96811" s="9"/>
      <c r="O96811" s="9"/>
      <c r="P96811" s="9"/>
      <c r="Q96811" s="9"/>
    </row>
    <row r="96812" spans="11:17" x14ac:dyDescent="0.25">
      <c r="K96812" s="9"/>
      <c r="N96812" s="9"/>
      <c r="O96812" s="9"/>
      <c r="P96812" s="9"/>
      <c r="Q96812" s="9"/>
    </row>
    <row r="96813" spans="11:17" x14ac:dyDescent="0.25">
      <c r="K96813" s="9"/>
      <c r="N96813" s="9"/>
      <c r="O96813" s="9"/>
      <c r="P96813" s="9"/>
      <c r="Q96813" s="9"/>
    </row>
    <row r="96814" spans="11:17" x14ac:dyDescent="0.25">
      <c r="K96814" s="9"/>
      <c r="N96814" s="9"/>
      <c r="O96814" s="9"/>
      <c r="P96814" s="9"/>
      <c r="Q96814" s="9"/>
    </row>
    <row r="96815" spans="11:17" x14ac:dyDescent="0.25">
      <c r="K96815" s="9"/>
      <c r="N96815" s="9"/>
      <c r="O96815" s="9"/>
      <c r="P96815" s="9"/>
      <c r="Q96815" s="9"/>
    </row>
    <row r="96816" spans="11:17" x14ac:dyDescent="0.25">
      <c r="K96816" s="9"/>
      <c r="N96816" s="9"/>
      <c r="O96816" s="9"/>
      <c r="P96816" s="9"/>
      <c r="Q96816" s="9"/>
    </row>
    <row r="96817" spans="11:17" x14ac:dyDescent="0.25">
      <c r="K96817" s="9"/>
      <c r="N96817" s="9"/>
      <c r="O96817" s="9"/>
      <c r="P96817" s="9"/>
      <c r="Q96817" s="9"/>
    </row>
    <row r="96818" spans="11:17" x14ac:dyDescent="0.25">
      <c r="K96818" s="9"/>
      <c r="N96818" s="9"/>
      <c r="O96818" s="9"/>
      <c r="P96818" s="9"/>
      <c r="Q96818" s="9"/>
    </row>
    <row r="96819" spans="11:17" x14ac:dyDescent="0.25">
      <c r="K96819" s="9"/>
      <c r="N96819" s="9"/>
      <c r="O96819" s="9"/>
      <c r="P96819" s="9"/>
      <c r="Q96819" s="9"/>
    </row>
    <row r="96820" spans="11:17" x14ac:dyDescent="0.25">
      <c r="K96820" s="9"/>
      <c r="N96820" s="9"/>
      <c r="O96820" s="9"/>
      <c r="P96820" s="9"/>
      <c r="Q96820" s="9"/>
    </row>
    <row r="96821" spans="11:17" x14ac:dyDescent="0.25">
      <c r="K96821" s="9"/>
      <c r="N96821" s="9"/>
      <c r="O96821" s="9"/>
      <c r="P96821" s="9"/>
      <c r="Q96821" s="9"/>
    </row>
    <row r="96822" spans="11:17" x14ac:dyDescent="0.25">
      <c r="K96822" s="9"/>
      <c r="N96822" s="9"/>
      <c r="O96822" s="9"/>
      <c r="P96822" s="9"/>
      <c r="Q96822" s="9"/>
    </row>
    <row r="96823" spans="11:17" x14ac:dyDescent="0.25">
      <c r="K96823" s="9"/>
      <c r="N96823" s="9"/>
      <c r="O96823" s="9"/>
      <c r="P96823" s="9"/>
      <c r="Q96823" s="9"/>
    </row>
    <row r="96824" spans="11:17" x14ac:dyDescent="0.25">
      <c r="K96824" s="9"/>
      <c r="N96824" s="9"/>
      <c r="O96824" s="9"/>
      <c r="P96824" s="9"/>
      <c r="Q96824" s="9"/>
    </row>
    <row r="96825" spans="11:17" x14ac:dyDescent="0.25">
      <c r="K96825" s="9"/>
      <c r="N96825" s="9"/>
      <c r="O96825" s="9"/>
      <c r="P96825" s="9"/>
      <c r="Q96825" s="9"/>
    </row>
    <row r="96826" spans="11:17" x14ac:dyDescent="0.25">
      <c r="K96826" s="9"/>
      <c r="N96826" s="9"/>
      <c r="O96826" s="9"/>
      <c r="P96826" s="9"/>
      <c r="Q96826" s="9"/>
    </row>
    <row r="96827" spans="11:17" x14ac:dyDescent="0.25">
      <c r="K96827" s="9"/>
      <c r="N96827" s="9"/>
      <c r="O96827" s="9"/>
      <c r="P96827" s="9"/>
      <c r="Q96827" s="9"/>
    </row>
    <row r="96828" spans="11:17" x14ac:dyDescent="0.25">
      <c r="K96828" s="9"/>
      <c r="N96828" s="9"/>
      <c r="O96828" s="9"/>
      <c r="P96828" s="9"/>
      <c r="Q96828" s="9"/>
    </row>
    <row r="96829" spans="11:17" x14ac:dyDescent="0.25">
      <c r="K96829" s="9"/>
      <c r="N96829" s="9"/>
      <c r="O96829" s="9"/>
      <c r="P96829" s="9"/>
      <c r="Q96829" s="9"/>
    </row>
    <row r="96830" spans="11:17" x14ac:dyDescent="0.25">
      <c r="K96830" s="9"/>
      <c r="N96830" s="9"/>
      <c r="O96830" s="9"/>
      <c r="P96830" s="9"/>
      <c r="Q96830" s="9"/>
    </row>
    <row r="96831" spans="11:17" x14ac:dyDescent="0.25">
      <c r="K96831" s="9"/>
      <c r="N96831" s="9"/>
      <c r="O96831" s="9"/>
      <c r="P96831" s="9"/>
      <c r="Q96831" s="9"/>
    </row>
    <row r="96832" spans="11:17" x14ac:dyDescent="0.25">
      <c r="K96832" s="9"/>
      <c r="N96832" s="9"/>
      <c r="O96832" s="9"/>
      <c r="P96832" s="9"/>
      <c r="Q96832" s="9"/>
    </row>
    <row r="96833" spans="11:17" x14ac:dyDescent="0.25">
      <c r="K96833" s="9"/>
      <c r="N96833" s="9"/>
      <c r="O96833" s="9"/>
      <c r="P96833" s="9"/>
      <c r="Q96833" s="9"/>
    </row>
    <row r="96834" spans="11:17" x14ac:dyDescent="0.25">
      <c r="K96834" s="9"/>
      <c r="N96834" s="9"/>
      <c r="O96834" s="9"/>
      <c r="P96834" s="9"/>
      <c r="Q96834" s="9"/>
    </row>
    <row r="96835" spans="11:17" x14ac:dyDescent="0.25">
      <c r="K96835" s="9"/>
      <c r="N96835" s="9"/>
      <c r="O96835" s="9"/>
      <c r="P96835" s="9"/>
      <c r="Q96835" s="9"/>
    </row>
    <row r="96836" spans="11:17" x14ac:dyDescent="0.25">
      <c r="K96836" s="9"/>
      <c r="N96836" s="9"/>
      <c r="O96836" s="9"/>
      <c r="P96836" s="9"/>
      <c r="Q96836" s="9"/>
    </row>
    <row r="96837" spans="11:17" x14ac:dyDescent="0.25">
      <c r="K96837" s="9"/>
      <c r="N96837" s="9"/>
      <c r="O96837" s="9"/>
      <c r="P96837" s="9"/>
      <c r="Q96837" s="9"/>
    </row>
    <row r="96838" spans="11:17" x14ac:dyDescent="0.25">
      <c r="K96838" s="9"/>
      <c r="N96838" s="9"/>
      <c r="O96838" s="9"/>
      <c r="P96838" s="9"/>
      <c r="Q96838" s="9"/>
    </row>
    <row r="96839" spans="11:17" x14ac:dyDescent="0.25">
      <c r="K96839" s="9"/>
      <c r="N96839" s="9"/>
      <c r="O96839" s="9"/>
      <c r="P96839" s="9"/>
      <c r="Q96839" s="9"/>
    </row>
    <row r="96840" spans="11:17" x14ac:dyDescent="0.25">
      <c r="K96840" s="9"/>
      <c r="N96840" s="9"/>
      <c r="O96840" s="9"/>
      <c r="P96840" s="9"/>
      <c r="Q96840" s="9"/>
    </row>
    <row r="96841" spans="11:17" x14ac:dyDescent="0.25">
      <c r="K96841" s="9"/>
      <c r="N96841" s="9"/>
      <c r="O96841" s="9"/>
      <c r="P96841" s="9"/>
      <c r="Q96841" s="9"/>
    </row>
    <row r="96842" spans="11:17" x14ac:dyDescent="0.25">
      <c r="K96842" s="9"/>
      <c r="N96842" s="9"/>
      <c r="O96842" s="9"/>
      <c r="P96842" s="9"/>
      <c r="Q96842" s="9"/>
    </row>
    <row r="96843" spans="11:17" x14ac:dyDescent="0.25">
      <c r="K96843" s="9"/>
      <c r="N96843" s="9"/>
      <c r="O96843" s="9"/>
      <c r="P96843" s="9"/>
      <c r="Q96843" s="9"/>
    </row>
    <row r="96844" spans="11:17" x14ac:dyDescent="0.25">
      <c r="K96844" s="9"/>
      <c r="N96844" s="9"/>
      <c r="O96844" s="9"/>
      <c r="P96844" s="9"/>
      <c r="Q96844" s="9"/>
    </row>
    <row r="96845" spans="11:17" x14ac:dyDescent="0.25">
      <c r="K96845" s="9"/>
      <c r="N96845" s="9"/>
      <c r="O96845" s="9"/>
      <c r="P96845" s="9"/>
      <c r="Q96845" s="9"/>
    </row>
    <row r="96846" spans="11:17" x14ac:dyDescent="0.25">
      <c r="K96846" s="9"/>
      <c r="N96846" s="9"/>
      <c r="O96846" s="9"/>
      <c r="P96846" s="9"/>
      <c r="Q96846" s="9"/>
    </row>
    <row r="96847" spans="11:17" x14ac:dyDescent="0.25">
      <c r="K96847" s="9"/>
      <c r="N96847" s="9"/>
      <c r="O96847" s="9"/>
      <c r="P96847" s="9"/>
      <c r="Q96847" s="9"/>
    </row>
    <row r="96848" spans="11:17" x14ac:dyDescent="0.25">
      <c r="K96848" s="9"/>
      <c r="N96848" s="9"/>
      <c r="O96848" s="9"/>
      <c r="P96848" s="9"/>
      <c r="Q96848" s="9"/>
    </row>
    <row r="96849" spans="11:17" x14ac:dyDescent="0.25">
      <c r="K96849" s="9"/>
      <c r="N96849" s="9"/>
      <c r="O96849" s="9"/>
      <c r="P96849" s="9"/>
      <c r="Q96849" s="9"/>
    </row>
    <row r="96850" spans="11:17" x14ac:dyDescent="0.25">
      <c r="K96850" s="9"/>
      <c r="N96850" s="9"/>
      <c r="O96850" s="9"/>
      <c r="P96850" s="9"/>
      <c r="Q96850" s="9"/>
    </row>
    <row r="96851" spans="11:17" x14ac:dyDescent="0.25">
      <c r="K96851" s="9"/>
      <c r="N96851" s="9"/>
      <c r="O96851" s="9"/>
      <c r="P96851" s="9"/>
      <c r="Q96851" s="9"/>
    </row>
    <row r="96852" spans="11:17" x14ac:dyDescent="0.25">
      <c r="K96852" s="9"/>
      <c r="N96852" s="9"/>
      <c r="O96852" s="9"/>
      <c r="P96852" s="9"/>
      <c r="Q96852" s="9"/>
    </row>
    <row r="96853" spans="11:17" x14ac:dyDescent="0.25">
      <c r="K96853" s="9"/>
      <c r="N96853" s="9"/>
      <c r="O96853" s="9"/>
      <c r="P96853" s="9"/>
      <c r="Q96853" s="9"/>
    </row>
    <row r="96854" spans="11:17" x14ac:dyDescent="0.25">
      <c r="K96854" s="9"/>
      <c r="N96854" s="9"/>
      <c r="O96854" s="9"/>
      <c r="P96854" s="9"/>
      <c r="Q96854" s="9"/>
    </row>
    <row r="96855" spans="11:17" x14ac:dyDescent="0.25">
      <c r="K96855" s="9"/>
      <c r="N96855" s="9"/>
      <c r="O96855" s="9"/>
      <c r="P96855" s="9"/>
      <c r="Q96855" s="9"/>
    </row>
    <row r="96856" spans="11:17" x14ac:dyDescent="0.25">
      <c r="K96856" s="9"/>
      <c r="N96856" s="9"/>
      <c r="O96856" s="9"/>
      <c r="P96856" s="9"/>
      <c r="Q96856" s="9"/>
    </row>
    <row r="96857" spans="11:17" x14ac:dyDescent="0.25">
      <c r="K96857" s="9"/>
      <c r="N96857" s="9"/>
      <c r="O96857" s="9"/>
      <c r="P96857" s="9"/>
      <c r="Q96857" s="9"/>
    </row>
    <row r="96858" spans="11:17" x14ac:dyDescent="0.25">
      <c r="K96858" s="9"/>
      <c r="N96858" s="9"/>
      <c r="O96858" s="9"/>
      <c r="P96858" s="9"/>
      <c r="Q96858" s="9"/>
    </row>
    <row r="96859" spans="11:17" x14ac:dyDescent="0.25">
      <c r="K96859" s="9"/>
      <c r="N96859" s="9"/>
      <c r="O96859" s="9"/>
      <c r="P96859" s="9"/>
      <c r="Q96859" s="9"/>
    </row>
    <row r="96860" spans="11:17" x14ac:dyDescent="0.25">
      <c r="K96860" s="9"/>
      <c r="N96860" s="9"/>
      <c r="O96860" s="9"/>
      <c r="P96860" s="9"/>
      <c r="Q96860" s="9"/>
    </row>
    <row r="96861" spans="11:17" x14ac:dyDescent="0.25">
      <c r="K96861" s="9"/>
      <c r="N96861" s="9"/>
      <c r="O96861" s="9"/>
      <c r="P96861" s="9"/>
      <c r="Q96861" s="9"/>
    </row>
    <row r="96862" spans="11:17" x14ac:dyDescent="0.25">
      <c r="K96862" s="9"/>
      <c r="N96862" s="9"/>
      <c r="O96862" s="9"/>
      <c r="P96862" s="9"/>
      <c r="Q96862" s="9"/>
    </row>
    <row r="96863" spans="11:17" x14ac:dyDescent="0.25">
      <c r="K96863" s="9"/>
      <c r="N96863" s="9"/>
      <c r="O96863" s="9"/>
      <c r="P96863" s="9"/>
      <c r="Q96863" s="9"/>
    </row>
    <row r="96864" spans="11:17" x14ac:dyDescent="0.25">
      <c r="K96864" s="9"/>
      <c r="N96864" s="9"/>
      <c r="O96864" s="9"/>
      <c r="P96864" s="9"/>
      <c r="Q96864" s="9"/>
    </row>
    <row r="96865" spans="11:17" x14ac:dyDescent="0.25">
      <c r="K96865" s="9"/>
      <c r="N96865" s="9"/>
      <c r="O96865" s="9"/>
      <c r="P96865" s="9"/>
      <c r="Q96865" s="9"/>
    </row>
    <row r="96866" spans="11:17" x14ac:dyDescent="0.25">
      <c r="K96866" s="9"/>
      <c r="N96866" s="9"/>
      <c r="O96866" s="9"/>
      <c r="P96866" s="9"/>
      <c r="Q96866" s="9"/>
    </row>
    <row r="96867" spans="11:17" x14ac:dyDescent="0.25">
      <c r="K96867" s="9"/>
      <c r="N96867" s="9"/>
      <c r="O96867" s="9"/>
      <c r="P96867" s="9"/>
      <c r="Q96867" s="9"/>
    </row>
    <row r="96868" spans="11:17" x14ac:dyDescent="0.25">
      <c r="K96868" s="9"/>
      <c r="N96868" s="9"/>
      <c r="O96868" s="9"/>
      <c r="P96868" s="9"/>
      <c r="Q96868" s="9"/>
    </row>
    <row r="96869" spans="11:17" x14ac:dyDescent="0.25">
      <c r="K96869" s="9"/>
      <c r="N96869" s="9"/>
      <c r="O96869" s="9"/>
      <c r="P96869" s="9"/>
      <c r="Q96869" s="9"/>
    </row>
    <row r="96870" spans="11:17" x14ac:dyDescent="0.25">
      <c r="K96870" s="9"/>
      <c r="N96870" s="9"/>
      <c r="O96870" s="9"/>
      <c r="P96870" s="9"/>
      <c r="Q96870" s="9"/>
    </row>
    <row r="96871" spans="11:17" x14ac:dyDescent="0.25">
      <c r="K96871" s="9"/>
      <c r="N96871" s="9"/>
      <c r="O96871" s="9"/>
      <c r="P96871" s="9"/>
      <c r="Q96871" s="9"/>
    </row>
    <row r="96872" spans="11:17" x14ac:dyDescent="0.25">
      <c r="K96872" s="9"/>
      <c r="N96872" s="9"/>
      <c r="O96872" s="9"/>
      <c r="P96872" s="9"/>
      <c r="Q96872" s="9"/>
    </row>
    <row r="96873" spans="11:17" x14ac:dyDescent="0.25">
      <c r="K96873" s="9"/>
      <c r="N96873" s="9"/>
      <c r="O96873" s="9"/>
      <c r="P96873" s="9"/>
      <c r="Q96873" s="9"/>
    </row>
    <row r="96874" spans="11:17" x14ac:dyDescent="0.25">
      <c r="K96874" s="9"/>
      <c r="N96874" s="9"/>
      <c r="O96874" s="9"/>
      <c r="P96874" s="9"/>
      <c r="Q96874" s="9"/>
    </row>
    <row r="96875" spans="11:17" x14ac:dyDescent="0.25">
      <c r="K96875" s="9"/>
      <c r="N96875" s="9"/>
      <c r="O96875" s="9"/>
      <c r="P96875" s="9"/>
      <c r="Q96875" s="9"/>
    </row>
    <row r="96876" spans="11:17" x14ac:dyDescent="0.25">
      <c r="K96876" s="9"/>
      <c r="N96876" s="9"/>
      <c r="O96876" s="9"/>
      <c r="P96876" s="9"/>
      <c r="Q96876" s="9"/>
    </row>
    <row r="96877" spans="11:17" x14ac:dyDescent="0.25">
      <c r="K96877" s="9"/>
      <c r="N96877" s="9"/>
      <c r="O96877" s="9"/>
      <c r="P96877" s="9"/>
      <c r="Q96877" s="9"/>
    </row>
    <row r="96878" spans="11:17" x14ac:dyDescent="0.25">
      <c r="K96878" s="9"/>
      <c r="N96878" s="9"/>
      <c r="O96878" s="9"/>
      <c r="P96878" s="9"/>
      <c r="Q96878" s="9"/>
    </row>
    <row r="96879" spans="11:17" x14ac:dyDescent="0.25">
      <c r="K96879" s="9"/>
      <c r="N96879" s="9"/>
      <c r="O96879" s="9"/>
      <c r="P96879" s="9"/>
      <c r="Q96879" s="9"/>
    </row>
    <row r="96880" spans="11:17" x14ac:dyDescent="0.25">
      <c r="K96880" s="9"/>
      <c r="N96880" s="9"/>
      <c r="O96880" s="9"/>
      <c r="P96880" s="9"/>
      <c r="Q96880" s="9"/>
    </row>
    <row r="96881" spans="11:17" x14ac:dyDescent="0.25">
      <c r="K96881" s="9"/>
      <c r="N96881" s="9"/>
      <c r="O96881" s="9"/>
      <c r="P96881" s="9"/>
      <c r="Q96881" s="9"/>
    </row>
    <row r="96882" spans="11:17" x14ac:dyDescent="0.25">
      <c r="K96882" s="9"/>
      <c r="N96882" s="9"/>
      <c r="O96882" s="9"/>
      <c r="P96882" s="9"/>
      <c r="Q96882" s="9"/>
    </row>
    <row r="96883" spans="11:17" x14ac:dyDescent="0.25">
      <c r="K96883" s="9"/>
      <c r="N96883" s="9"/>
      <c r="O96883" s="9"/>
      <c r="P96883" s="9"/>
      <c r="Q96883" s="9"/>
    </row>
    <row r="96884" spans="11:17" x14ac:dyDescent="0.25">
      <c r="K96884" s="9"/>
      <c r="N96884" s="9"/>
      <c r="O96884" s="9"/>
      <c r="P96884" s="9"/>
      <c r="Q96884" s="9"/>
    </row>
    <row r="96885" spans="11:17" x14ac:dyDescent="0.25">
      <c r="K96885" s="9"/>
      <c r="N96885" s="9"/>
      <c r="O96885" s="9"/>
      <c r="P96885" s="9"/>
      <c r="Q96885" s="9"/>
    </row>
    <row r="96886" spans="11:17" x14ac:dyDescent="0.25">
      <c r="K96886" s="9"/>
      <c r="N96886" s="9"/>
      <c r="O96886" s="9"/>
      <c r="P96886" s="9"/>
      <c r="Q96886" s="9"/>
    </row>
    <row r="96887" spans="11:17" x14ac:dyDescent="0.25">
      <c r="K96887" s="9"/>
      <c r="N96887" s="9"/>
      <c r="O96887" s="9"/>
      <c r="P96887" s="9"/>
      <c r="Q96887" s="9"/>
    </row>
    <row r="96888" spans="11:17" x14ac:dyDescent="0.25">
      <c r="K96888" s="9"/>
      <c r="N96888" s="9"/>
      <c r="O96888" s="9"/>
      <c r="P96888" s="9"/>
      <c r="Q96888" s="9"/>
    </row>
    <row r="96889" spans="11:17" x14ac:dyDescent="0.25">
      <c r="K96889" s="9"/>
      <c r="N96889" s="9"/>
      <c r="O96889" s="9"/>
      <c r="P96889" s="9"/>
      <c r="Q96889" s="9"/>
    </row>
    <row r="96890" spans="11:17" x14ac:dyDescent="0.25">
      <c r="K96890" s="9"/>
      <c r="N96890" s="9"/>
      <c r="O96890" s="9"/>
      <c r="P96890" s="9"/>
      <c r="Q96890" s="9"/>
    </row>
    <row r="96891" spans="11:17" x14ac:dyDescent="0.25">
      <c r="K96891" s="9"/>
      <c r="N96891" s="9"/>
      <c r="O96891" s="9"/>
      <c r="P96891" s="9"/>
      <c r="Q96891" s="9"/>
    </row>
    <row r="96892" spans="11:17" x14ac:dyDescent="0.25">
      <c r="K96892" s="9"/>
      <c r="N96892" s="9"/>
      <c r="O96892" s="9"/>
      <c r="P96892" s="9"/>
      <c r="Q96892" s="9"/>
    </row>
    <row r="96893" spans="11:17" x14ac:dyDescent="0.25">
      <c r="K96893" s="9"/>
      <c r="N96893" s="9"/>
      <c r="O96893" s="9"/>
      <c r="P96893" s="9"/>
      <c r="Q96893" s="9"/>
    </row>
    <row r="96894" spans="11:17" x14ac:dyDescent="0.25">
      <c r="K96894" s="9"/>
      <c r="N96894" s="9"/>
      <c r="O96894" s="9"/>
      <c r="P96894" s="9"/>
      <c r="Q96894" s="9"/>
    </row>
    <row r="96895" spans="11:17" x14ac:dyDescent="0.25">
      <c r="K96895" s="9"/>
      <c r="N96895" s="9"/>
      <c r="O96895" s="9"/>
      <c r="P96895" s="9"/>
      <c r="Q96895" s="9"/>
    </row>
    <row r="96896" spans="11:17" x14ac:dyDescent="0.25">
      <c r="K96896" s="9"/>
      <c r="N96896" s="9"/>
      <c r="O96896" s="9"/>
      <c r="P96896" s="9"/>
      <c r="Q96896" s="9"/>
    </row>
    <row r="96897" spans="11:17" x14ac:dyDescent="0.25">
      <c r="K96897" s="9"/>
      <c r="N96897" s="9"/>
      <c r="O96897" s="9"/>
      <c r="P96897" s="9"/>
      <c r="Q96897" s="9"/>
    </row>
    <row r="96898" spans="11:17" x14ac:dyDescent="0.25">
      <c r="K96898" s="9"/>
      <c r="N96898" s="9"/>
      <c r="O96898" s="9"/>
      <c r="P96898" s="9"/>
      <c r="Q96898" s="9"/>
    </row>
    <row r="96899" spans="11:17" x14ac:dyDescent="0.25">
      <c r="K96899" s="9"/>
      <c r="N96899" s="9"/>
      <c r="O96899" s="9"/>
      <c r="P96899" s="9"/>
      <c r="Q96899" s="9"/>
    </row>
    <row r="96900" spans="11:17" x14ac:dyDescent="0.25">
      <c r="K96900" s="9"/>
      <c r="N96900" s="9"/>
      <c r="O96900" s="9"/>
      <c r="P96900" s="9"/>
      <c r="Q96900" s="9"/>
    </row>
    <row r="96901" spans="11:17" x14ac:dyDescent="0.25">
      <c r="K96901" s="9"/>
      <c r="N96901" s="9"/>
      <c r="O96901" s="9"/>
      <c r="P96901" s="9"/>
      <c r="Q96901" s="9"/>
    </row>
    <row r="96902" spans="11:17" x14ac:dyDescent="0.25">
      <c r="K96902" s="9"/>
      <c r="N96902" s="9"/>
      <c r="O96902" s="9"/>
      <c r="P96902" s="9"/>
      <c r="Q96902" s="9"/>
    </row>
    <row r="96903" spans="11:17" x14ac:dyDescent="0.25">
      <c r="K96903" s="9"/>
      <c r="N96903" s="9"/>
      <c r="O96903" s="9"/>
      <c r="P96903" s="9"/>
      <c r="Q96903" s="9"/>
    </row>
    <row r="96904" spans="11:17" x14ac:dyDescent="0.25">
      <c r="K96904" s="9"/>
      <c r="N96904" s="9"/>
      <c r="O96904" s="9"/>
      <c r="P96904" s="9"/>
      <c r="Q96904" s="9"/>
    </row>
    <row r="96905" spans="11:17" x14ac:dyDescent="0.25">
      <c r="K96905" s="9"/>
      <c r="N96905" s="9"/>
      <c r="O96905" s="9"/>
      <c r="P96905" s="9"/>
      <c r="Q96905" s="9"/>
    </row>
    <row r="96906" spans="11:17" x14ac:dyDescent="0.25">
      <c r="K96906" s="9"/>
      <c r="N96906" s="9"/>
      <c r="O96906" s="9"/>
      <c r="P96906" s="9"/>
      <c r="Q96906" s="9"/>
    </row>
    <row r="96907" spans="11:17" x14ac:dyDescent="0.25">
      <c r="K96907" s="9"/>
      <c r="N96907" s="9"/>
      <c r="O96907" s="9"/>
      <c r="P96907" s="9"/>
      <c r="Q96907" s="9"/>
    </row>
    <row r="96908" spans="11:17" x14ac:dyDescent="0.25">
      <c r="K96908" s="9"/>
      <c r="N96908" s="9"/>
      <c r="O96908" s="9"/>
      <c r="P96908" s="9"/>
      <c r="Q96908" s="9"/>
    </row>
    <row r="96909" spans="11:17" x14ac:dyDescent="0.25">
      <c r="K96909" s="9"/>
      <c r="N96909" s="9"/>
      <c r="O96909" s="9"/>
      <c r="P96909" s="9"/>
      <c r="Q96909" s="9"/>
    </row>
    <row r="96910" spans="11:17" x14ac:dyDescent="0.25">
      <c r="K96910" s="9"/>
      <c r="N96910" s="9"/>
      <c r="O96910" s="9"/>
      <c r="P96910" s="9"/>
      <c r="Q96910" s="9"/>
    </row>
    <row r="96911" spans="11:17" x14ac:dyDescent="0.25">
      <c r="K96911" s="9"/>
      <c r="N96911" s="9"/>
      <c r="O96911" s="9"/>
      <c r="P96911" s="9"/>
      <c r="Q96911" s="9"/>
    </row>
    <row r="96912" spans="11:17" x14ac:dyDescent="0.25">
      <c r="K96912" s="9"/>
      <c r="N96912" s="9"/>
      <c r="O96912" s="9"/>
      <c r="P96912" s="9"/>
      <c r="Q96912" s="9"/>
    </row>
    <row r="96913" spans="11:17" x14ac:dyDescent="0.25">
      <c r="K96913" s="9"/>
      <c r="N96913" s="9"/>
      <c r="O96913" s="9"/>
      <c r="P96913" s="9"/>
      <c r="Q96913" s="9"/>
    </row>
    <row r="96914" spans="11:17" x14ac:dyDescent="0.25">
      <c r="K96914" s="9"/>
      <c r="N96914" s="9"/>
      <c r="O96914" s="9"/>
      <c r="P96914" s="9"/>
      <c r="Q96914" s="9"/>
    </row>
    <row r="96915" spans="11:17" x14ac:dyDescent="0.25">
      <c r="K96915" s="9"/>
      <c r="N96915" s="9"/>
      <c r="O96915" s="9"/>
      <c r="P96915" s="9"/>
      <c r="Q96915" s="9"/>
    </row>
    <row r="96916" spans="11:17" x14ac:dyDescent="0.25">
      <c r="K96916" s="9"/>
      <c r="N96916" s="9"/>
      <c r="O96916" s="9"/>
      <c r="P96916" s="9"/>
      <c r="Q96916" s="9"/>
    </row>
    <row r="96917" spans="11:17" x14ac:dyDescent="0.25">
      <c r="K96917" s="9"/>
      <c r="N96917" s="9"/>
      <c r="O96917" s="9"/>
      <c r="P96917" s="9"/>
      <c r="Q96917" s="9"/>
    </row>
    <row r="96918" spans="11:17" x14ac:dyDescent="0.25">
      <c r="K96918" s="9"/>
      <c r="N96918" s="9"/>
      <c r="O96918" s="9"/>
      <c r="P96918" s="9"/>
      <c r="Q96918" s="9"/>
    </row>
    <row r="96919" spans="11:17" x14ac:dyDescent="0.25">
      <c r="K96919" s="9"/>
      <c r="N96919" s="9"/>
      <c r="O96919" s="9"/>
      <c r="P96919" s="9"/>
      <c r="Q96919" s="9"/>
    </row>
    <row r="96920" spans="11:17" x14ac:dyDescent="0.25">
      <c r="K96920" s="9"/>
      <c r="N96920" s="9"/>
      <c r="O96920" s="9"/>
      <c r="P96920" s="9"/>
      <c r="Q96920" s="9"/>
    </row>
    <row r="96921" spans="11:17" x14ac:dyDescent="0.25">
      <c r="K96921" s="9"/>
      <c r="N96921" s="9"/>
      <c r="O96921" s="9"/>
      <c r="P96921" s="9"/>
      <c r="Q96921" s="9"/>
    </row>
    <row r="96922" spans="11:17" x14ac:dyDescent="0.25">
      <c r="K96922" s="9"/>
      <c r="N96922" s="9"/>
      <c r="O96922" s="9"/>
      <c r="P96922" s="9"/>
      <c r="Q96922" s="9"/>
    </row>
    <row r="96923" spans="11:17" x14ac:dyDescent="0.25">
      <c r="K96923" s="9"/>
      <c r="N96923" s="9"/>
      <c r="O96923" s="9"/>
      <c r="P96923" s="9"/>
      <c r="Q96923" s="9"/>
    </row>
    <row r="96924" spans="11:17" x14ac:dyDescent="0.25">
      <c r="K96924" s="9"/>
      <c r="N96924" s="9"/>
      <c r="O96924" s="9"/>
      <c r="P96924" s="9"/>
      <c r="Q96924" s="9"/>
    </row>
    <row r="96925" spans="11:17" x14ac:dyDescent="0.25">
      <c r="K96925" s="9"/>
      <c r="N96925" s="9"/>
      <c r="O96925" s="9"/>
      <c r="P96925" s="9"/>
      <c r="Q96925" s="9"/>
    </row>
    <row r="96926" spans="11:17" x14ac:dyDescent="0.25">
      <c r="K96926" s="9"/>
      <c r="N96926" s="9"/>
      <c r="O96926" s="9"/>
      <c r="P96926" s="9"/>
      <c r="Q96926" s="9"/>
    </row>
    <row r="96927" spans="11:17" x14ac:dyDescent="0.25">
      <c r="K96927" s="9"/>
      <c r="N96927" s="9"/>
      <c r="O96927" s="9"/>
      <c r="P96927" s="9"/>
      <c r="Q96927" s="9"/>
    </row>
    <row r="96928" spans="11:17" x14ac:dyDescent="0.25">
      <c r="K96928" s="9"/>
      <c r="N96928" s="9"/>
      <c r="O96928" s="9"/>
      <c r="P96928" s="9"/>
      <c r="Q96928" s="9"/>
    </row>
    <row r="96929" spans="11:17" x14ac:dyDescent="0.25">
      <c r="K96929" s="9"/>
      <c r="N96929" s="9"/>
      <c r="O96929" s="9"/>
      <c r="P96929" s="9"/>
      <c r="Q96929" s="9"/>
    </row>
    <row r="96930" spans="11:17" x14ac:dyDescent="0.25">
      <c r="K96930" s="9"/>
      <c r="N96930" s="9"/>
      <c r="O96930" s="9"/>
      <c r="P96930" s="9"/>
      <c r="Q96930" s="9"/>
    </row>
    <row r="96931" spans="11:17" x14ac:dyDescent="0.25">
      <c r="K96931" s="9"/>
      <c r="N96931" s="9"/>
      <c r="O96931" s="9"/>
      <c r="P96931" s="9"/>
      <c r="Q96931" s="9"/>
    </row>
    <row r="96932" spans="11:17" x14ac:dyDescent="0.25">
      <c r="K96932" s="9"/>
      <c r="N96932" s="9"/>
      <c r="O96932" s="9"/>
      <c r="P96932" s="9"/>
      <c r="Q96932" s="9"/>
    </row>
    <row r="96933" spans="11:17" x14ac:dyDescent="0.25">
      <c r="K96933" s="9"/>
      <c r="N96933" s="9"/>
      <c r="O96933" s="9"/>
      <c r="P96933" s="9"/>
      <c r="Q96933" s="9"/>
    </row>
    <row r="96934" spans="11:17" x14ac:dyDescent="0.25">
      <c r="K96934" s="9"/>
      <c r="N96934" s="9"/>
      <c r="O96934" s="9"/>
      <c r="P96934" s="9"/>
      <c r="Q96934" s="9"/>
    </row>
    <row r="96935" spans="11:17" x14ac:dyDescent="0.25">
      <c r="K96935" s="9"/>
      <c r="N96935" s="9"/>
      <c r="O96935" s="9"/>
      <c r="P96935" s="9"/>
      <c r="Q96935" s="9"/>
    </row>
    <row r="96936" spans="11:17" x14ac:dyDescent="0.25">
      <c r="K96936" s="9"/>
      <c r="N96936" s="9"/>
      <c r="O96936" s="9"/>
      <c r="P96936" s="9"/>
      <c r="Q96936" s="9"/>
    </row>
    <row r="96937" spans="11:17" x14ac:dyDescent="0.25">
      <c r="K96937" s="9"/>
      <c r="N96937" s="9"/>
      <c r="O96937" s="9"/>
      <c r="P96937" s="9"/>
      <c r="Q96937" s="9"/>
    </row>
    <row r="96938" spans="11:17" x14ac:dyDescent="0.25">
      <c r="K96938" s="9"/>
      <c r="N96938" s="9"/>
      <c r="O96938" s="9"/>
      <c r="P96938" s="9"/>
      <c r="Q96938" s="9"/>
    </row>
    <row r="96939" spans="11:17" x14ac:dyDescent="0.25">
      <c r="K96939" s="9"/>
      <c r="N96939" s="9"/>
      <c r="O96939" s="9"/>
      <c r="P96939" s="9"/>
      <c r="Q96939" s="9"/>
    </row>
    <row r="96940" spans="11:17" x14ac:dyDescent="0.25">
      <c r="K96940" s="9"/>
      <c r="N96940" s="9"/>
      <c r="O96940" s="9"/>
      <c r="P96940" s="9"/>
      <c r="Q96940" s="9"/>
    </row>
    <row r="96941" spans="11:17" x14ac:dyDescent="0.25">
      <c r="K96941" s="9"/>
      <c r="N96941" s="9"/>
      <c r="O96941" s="9"/>
      <c r="P96941" s="9"/>
      <c r="Q96941" s="9"/>
    </row>
    <row r="96942" spans="11:17" x14ac:dyDescent="0.25">
      <c r="K96942" s="9"/>
      <c r="N96942" s="9"/>
      <c r="O96942" s="9"/>
      <c r="P96942" s="9"/>
      <c r="Q96942" s="9"/>
    </row>
    <row r="96943" spans="11:17" x14ac:dyDescent="0.25">
      <c r="K96943" s="9"/>
      <c r="N96943" s="9"/>
      <c r="O96943" s="9"/>
      <c r="P96943" s="9"/>
      <c r="Q96943" s="9"/>
    </row>
    <row r="96944" spans="11:17" x14ac:dyDescent="0.25">
      <c r="K96944" s="9"/>
      <c r="N96944" s="9"/>
      <c r="O96944" s="9"/>
      <c r="P96944" s="9"/>
      <c r="Q96944" s="9"/>
    </row>
    <row r="96945" spans="11:17" x14ac:dyDescent="0.25">
      <c r="K96945" s="9"/>
      <c r="N96945" s="9"/>
      <c r="O96945" s="9"/>
      <c r="P96945" s="9"/>
      <c r="Q96945" s="9"/>
    </row>
    <row r="96946" spans="11:17" x14ac:dyDescent="0.25">
      <c r="K96946" s="9"/>
      <c r="N96946" s="9"/>
      <c r="O96946" s="9"/>
      <c r="P96946" s="9"/>
      <c r="Q96946" s="9"/>
    </row>
    <row r="96947" spans="11:17" x14ac:dyDescent="0.25">
      <c r="K96947" s="9"/>
      <c r="N96947" s="9"/>
      <c r="O96947" s="9"/>
      <c r="P96947" s="9"/>
      <c r="Q96947" s="9"/>
    </row>
    <row r="96948" spans="11:17" x14ac:dyDescent="0.25">
      <c r="K96948" s="9"/>
      <c r="N96948" s="9"/>
      <c r="O96948" s="9"/>
      <c r="P96948" s="9"/>
      <c r="Q96948" s="9"/>
    </row>
    <row r="96949" spans="11:17" x14ac:dyDescent="0.25">
      <c r="K96949" s="9"/>
      <c r="N96949" s="9"/>
      <c r="O96949" s="9"/>
      <c r="P96949" s="9"/>
      <c r="Q96949" s="9"/>
    </row>
    <row r="96950" spans="11:17" x14ac:dyDescent="0.25">
      <c r="K96950" s="9"/>
      <c r="N96950" s="9"/>
      <c r="O96950" s="9"/>
      <c r="P96950" s="9"/>
      <c r="Q96950" s="9"/>
    </row>
    <row r="96951" spans="11:17" x14ac:dyDescent="0.25">
      <c r="K96951" s="9"/>
      <c r="N96951" s="9"/>
      <c r="O96951" s="9"/>
      <c r="P96951" s="9"/>
      <c r="Q96951" s="9"/>
    </row>
    <row r="96952" spans="11:17" x14ac:dyDescent="0.25">
      <c r="K96952" s="9"/>
      <c r="N96952" s="9"/>
      <c r="O96952" s="9"/>
      <c r="P96952" s="9"/>
      <c r="Q96952" s="9"/>
    </row>
    <row r="96953" spans="11:17" x14ac:dyDescent="0.25">
      <c r="K96953" s="9"/>
      <c r="N96953" s="9"/>
      <c r="O96953" s="9"/>
      <c r="P96953" s="9"/>
      <c r="Q96953" s="9"/>
    </row>
    <row r="96954" spans="11:17" x14ac:dyDescent="0.25">
      <c r="K96954" s="9"/>
      <c r="N96954" s="9"/>
      <c r="O96954" s="9"/>
      <c r="P96954" s="9"/>
      <c r="Q96954" s="9"/>
    </row>
    <row r="96955" spans="11:17" x14ac:dyDescent="0.25">
      <c r="K96955" s="9"/>
      <c r="N96955" s="9"/>
      <c r="O96955" s="9"/>
      <c r="P96955" s="9"/>
      <c r="Q96955" s="9"/>
    </row>
    <row r="96956" spans="11:17" x14ac:dyDescent="0.25">
      <c r="K96956" s="9"/>
      <c r="N96956" s="9"/>
      <c r="O96956" s="9"/>
      <c r="P96956" s="9"/>
      <c r="Q96956" s="9"/>
    </row>
    <row r="96957" spans="11:17" x14ac:dyDescent="0.25">
      <c r="K96957" s="9"/>
      <c r="N96957" s="9"/>
      <c r="O96957" s="9"/>
      <c r="P96957" s="9"/>
      <c r="Q96957" s="9"/>
    </row>
    <row r="96958" spans="11:17" x14ac:dyDescent="0.25">
      <c r="K96958" s="9"/>
      <c r="N96958" s="9"/>
      <c r="O96958" s="9"/>
      <c r="P96958" s="9"/>
      <c r="Q96958" s="9"/>
    </row>
    <row r="96959" spans="11:17" x14ac:dyDescent="0.25">
      <c r="K96959" s="9"/>
      <c r="N96959" s="9"/>
      <c r="O96959" s="9"/>
      <c r="P96959" s="9"/>
      <c r="Q96959" s="9"/>
    </row>
    <row r="96960" spans="11:17" x14ac:dyDescent="0.25">
      <c r="K96960" s="9"/>
      <c r="N96960" s="9"/>
      <c r="O96960" s="9"/>
      <c r="P96960" s="9"/>
      <c r="Q96960" s="9"/>
    </row>
    <row r="96961" spans="11:17" x14ac:dyDescent="0.25">
      <c r="K96961" s="9"/>
      <c r="N96961" s="9"/>
      <c r="O96961" s="9"/>
      <c r="P96961" s="9"/>
      <c r="Q96961" s="9"/>
    </row>
    <row r="96962" spans="11:17" x14ac:dyDescent="0.25">
      <c r="K96962" s="9"/>
      <c r="N96962" s="9"/>
      <c r="O96962" s="9"/>
      <c r="P96962" s="9"/>
      <c r="Q96962" s="9"/>
    </row>
    <row r="96963" spans="11:17" x14ac:dyDescent="0.25">
      <c r="K96963" s="9"/>
      <c r="N96963" s="9"/>
      <c r="O96963" s="9"/>
      <c r="P96963" s="9"/>
      <c r="Q96963" s="9"/>
    </row>
    <row r="96964" spans="11:17" x14ac:dyDescent="0.25">
      <c r="K96964" s="9"/>
      <c r="N96964" s="9"/>
      <c r="O96964" s="9"/>
      <c r="P96964" s="9"/>
      <c r="Q96964" s="9"/>
    </row>
    <row r="96965" spans="11:17" x14ac:dyDescent="0.25">
      <c r="K96965" s="9"/>
      <c r="N96965" s="9"/>
      <c r="O96965" s="9"/>
      <c r="P96965" s="9"/>
      <c r="Q96965" s="9"/>
    </row>
    <row r="96966" spans="11:17" x14ac:dyDescent="0.25">
      <c r="K96966" s="9"/>
      <c r="N96966" s="9"/>
      <c r="O96966" s="9"/>
      <c r="P96966" s="9"/>
      <c r="Q96966" s="9"/>
    </row>
    <row r="96967" spans="11:17" x14ac:dyDescent="0.25">
      <c r="K96967" s="9"/>
      <c r="N96967" s="9"/>
      <c r="O96967" s="9"/>
      <c r="P96967" s="9"/>
      <c r="Q96967" s="9"/>
    </row>
    <row r="96968" spans="11:17" x14ac:dyDescent="0.25">
      <c r="K96968" s="9"/>
      <c r="N96968" s="9"/>
      <c r="O96968" s="9"/>
      <c r="P96968" s="9"/>
      <c r="Q96968" s="9"/>
    </row>
    <row r="96969" spans="11:17" x14ac:dyDescent="0.25">
      <c r="K96969" s="9"/>
      <c r="N96969" s="9"/>
      <c r="O96969" s="9"/>
      <c r="P96969" s="9"/>
      <c r="Q96969" s="9"/>
    </row>
    <row r="96970" spans="11:17" x14ac:dyDescent="0.25">
      <c r="K96970" s="9"/>
      <c r="N96970" s="9"/>
      <c r="O96970" s="9"/>
      <c r="P96970" s="9"/>
      <c r="Q96970" s="9"/>
    </row>
    <row r="96971" spans="11:17" x14ac:dyDescent="0.25">
      <c r="K96971" s="9"/>
      <c r="N96971" s="9"/>
      <c r="O96971" s="9"/>
      <c r="P96971" s="9"/>
      <c r="Q96971" s="9"/>
    </row>
    <row r="96972" spans="11:17" x14ac:dyDescent="0.25">
      <c r="K96972" s="9"/>
      <c r="N96972" s="9"/>
      <c r="O96972" s="9"/>
      <c r="P96972" s="9"/>
      <c r="Q96972" s="9"/>
    </row>
    <row r="96973" spans="11:17" x14ac:dyDescent="0.25">
      <c r="K96973" s="9"/>
      <c r="N96973" s="9"/>
      <c r="O96973" s="9"/>
      <c r="P96973" s="9"/>
      <c r="Q96973" s="9"/>
    </row>
    <row r="96974" spans="11:17" x14ac:dyDescent="0.25">
      <c r="K96974" s="9"/>
      <c r="N96974" s="9"/>
      <c r="O96974" s="9"/>
      <c r="P96974" s="9"/>
      <c r="Q96974" s="9"/>
    </row>
    <row r="96975" spans="11:17" x14ac:dyDescent="0.25">
      <c r="K96975" s="9"/>
      <c r="N96975" s="9"/>
      <c r="O96975" s="9"/>
      <c r="P96975" s="9"/>
      <c r="Q96975" s="9"/>
    </row>
    <row r="96976" spans="11:17" x14ac:dyDescent="0.25">
      <c r="K96976" s="9"/>
      <c r="N96976" s="9"/>
      <c r="O96976" s="9"/>
      <c r="P96976" s="9"/>
      <c r="Q96976" s="9"/>
    </row>
    <row r="96977" spans="11:17" x14ac:dyDescent="0.25">
      <c r="K96977" s="9"/>
      <c r="N96977" s="9"/>
      <c r="O96977" s="9"/>
      <c r="P96977" s="9"/>
      <c r="Q96977" s="9"/>
    </row>
    <row r="96978" spans="11:17" x14ac:dyDescent="0.25">
      <c r="K96978" s="9"/>
      <c r="N96978" s="9"/>
      <c r="O96978" s="9"/>
      <c r="P96978" s="9"/>
      <c r="Q96978" s="9"/>
    </row>
    <row r="96979" spans="11:17" x14ac:dyDescent="0.25">
      <c r="K96979" s="9"/>
      <c r="N96979" s="9"/>
      <c r="O96979" s="9"/>
      <c r="P96979" s="9"/>
      <c r="Q96979" s="9"/>
    </row>
    <row r="96980" spans="11:17" x14ac:dyDescent="0.25">
      <c r="K96980" s="9"/>
      <c r="N96980" s="9"/>
      <c r="O96980" s="9"/>
      <c r="P96980" s="9"/>
      <c r="Q96980" s="9"/>
    </row>
    <row r="96981" spans="11:17" x14ac:dyDescent="0.25">
      <c r="K96981" s="9"/>
      <c r="N96981" s="9"/>
      <c r="O96981" s="9"/>
      <c r="P96981" s="9"/>
      <c r="Q96981" s="9"/>
    </row>
    <row r="96982" spans="11:17" x14ac:dyDescent="0.25">
      <c r="K96982" s="9"/>
      <c r="N96982" s="9"/>
      <c r="O96982" s="9"/>
      <c r="P96982" s="9"/>
      <c r="Q96982" s="9"/>
    </row>
    <row r="96983" spans="11:17" x14ac:dyDescent="0.25">
      <c r="K96983" s="9"/>
      <c r="N96983" s="9"/>
      <c r="O96983" s="9"/>
      <c r="P96983" s="9"/>
      <c r="Q96983" s="9"/>
    </row>
    <row r="96984" spans="11:17" x14ac:dyDescent="0.25">
      <c r="K96984" s="9"/>
      <c r="N96984" s="9"/>
      <c r="O96984" s="9"/>
      <c r="P96984" s="9"/>
      <c r="Q96984" s="9"/>
    </row>
    <row r="96985" spans="11:17" x14ac:dyDescent="0.25">
      <c r="K96985" s="9"/>
      <c r="N96985" s="9"/>
      <c r="O96985" s="9"/>
      <c r="P96985" s="9"/>
      <c r="Q96985" s="9"/>
    </row>
    <row r="96986" spans="11:17" x14ac:dyDescent="0.25">
      <c r="K96986" s="9"/>
      <c r="N96986" s="9"/>
      <c r="O96986" s="9"/>
      <c r="P96986" s="9"/>
      <c r="Q96986" s="9"/>
    </row>
    <row r="96987" spans="11:17" x14ac:dyDescent="0.25">
      <c r="K96987" s="9"/>
      <c r="N96987" s="9"/>
      <c r="O96987" s="9"/>
      <c r="P96987" s="9"/>
      <c r="Q96987" s="9"/>
    </row>
    <row r="96988" spans="11:17" x14ac:dyDescent="0.25">
      <c r="K96988" s="9"/>
      <c r="N96988" s="9"/>
      <c r="O96988" s="9"/>
      <c r="P96988" s="9"/>
      <c r="Q96988" s="9"/>
    </row>
    <row r="96989" spans="11:17" x14ac:dyDescent="0.25">
      <c r="K96989" s="9"/>
      <c r="N96989" s="9"/>
      <c r="O96989" s="9"/>
      <c r="P96989" s="9"/>
      <c r="Q96989" s="9"/>
    </row>
    <row r="96990" spans="11:17" x14ac:dyDescent="0.25">
      <c r="K96990" s="9"/>
      <c r="N96990" s="9"/>
      <c r="O96990" s="9"/>
      <c r="P96990" s="9"/>
      <c r="Q96990" s="9"/>
    </row>
    <row r="96991" spans="11:17" x14ac:dyDescent="0.25">
      <c r="K96991" s="9"/>
      <c r="N96991" s="9"/>
      <c r="O96991" s="9"/>
      <c r="P96991" s="9"/>
      <c r="Q96991" s="9"/>
    </row>
    <row r="96992" spans="11:17" x14ac:dyDescent="0.25">
      <c r="K96992" s="9"/>
      <c r="N96992" s="9"/>
      <c r="O96992" s="9"/>
      <c r="P96992" s="9"/>
      <c r="Q96992" s="9"/>
    </row>
    <row r="96993" spans="11:17" x14ac:dyDescent="0.25">
      <c r="K96993" s="9"/>
      <c r="N96993" s="9"/>
      <c r="O96993" s="9"/>
      <c r="P96993" s="9"/>
      <c r="Q96993" s="9"/>
    </row>
    <row r="96994" spans="11:17" x14ac:dyDescent="0.25">
      <c r="K96994" s="9"/>
      <c r="N96994" s="9"/>
      <c r="O96994" s="9"/>
      <c r="P96994" s="9"/>
      <c r="Q96994" s="9"/>
    </row>
    <row r="96995" spans="11:17" x14ac:dyDescent="0.25">
      <c r="K96995" s="9"/>
      <c r="N96995" s="9"/>
      <c r="O96995" s="9"/>
      <c r="P96995" s="9"/>
      <c r="Q96995" s="9"/>
    </row>
    <row r="96996" spans="11:17" x14ac:dyDescent="0.25">
      <c r="K96996" s="9"/>
      <c r="N96996" s="9"/>
      <c r="O96996" s="9"/>
      <c r="P96996" s="9"/>
      <c r="Q96996" s="9"/>
    </row>
    <row r="96997" spans="11:17" x14ac:dyDescent="0.25">
      <c r="K96997" s="9"/>
      <c r="N96997" s="9"/>
      <c r="O96997" s="9"/>
      <c r="P96997" s="9"/>
      <c r="Q96997" s="9"/>
    </row>
    <row r="96998" spans="11:17" x14ac:dyDescent="0.25">
      <c r="K96998" s="9"/>
      <c r="N96998" s="9"/>
      <c r="O96998" s="9"/>
      <c r="P96998" s="9"/>
      <c r="Q96998" s="9"/>
    </row>
    <row r="96999" spans="11:17" x14ac:dyDescent="0.25">
      <c r="K96999" s="9"/>
      <c r="N96999" s="9"/>
      <c r="O96999" s="9"/>
      <c r="P96999" s="9"/>
      <c r="Q96999" s="9"/>
    </row>
    <row r="97000" spans="11:17" x14ac:dyDescent="0.25">
      <c r="K97000" s="9"/>
      <c r="N97000" s="9"/>
      <c r="O97000" s="9"/>
      <c r="P97000" s="9"/>
      <c r="Q97000" s="9"/>
    </row>
    <row r="97001" spans="11:17" x14ac:dyDescent="0.25">
      <c r="K97001" s="9"/>
      <c r="N97001" s="9"/>
      <c r="O97001" s="9"/>
      <c r="P97001" s="9"/>
      <c r="Q97001" s="9"/>
    </row>
    <row r="97002" spans="11:17" x14ac:dyDescent="0.25">
      <c r="K97002" s="9"/>
      <c r="N97002" s="9"/>
      <c r="O97002" s="9"/>
      <c r="P97002" s="9"/>
      <c r="Q97002" s="9"/>
    </row>
    <row r="97003" spans="11:17" x14ac:dyDescent="0.25">
      <c r="K97003" s="9"/>
      <c r="N97003" s="9"/>
      <c r="O97003" s="9"/>
      <c r="P97003" s="9"/>
      <c r="Q97003" s="9"/>
    </row>
    <row r="97004" spans="11:17" x14ac:dyDescent="0.25">
      <c r="K97004" s="9"/>
      <c r="N97004" s="9"/>
      <c r="O97004" s="9"/>
      <c r="P97004" s="9"/>
      <c r="Q97004" s="9"/>
    </row>
    <row r="97005" spans="11:17" x14ac:dyDescent="0.25">
      <c r="K97005" s="9"/>
      <c r="N97005" s="9"/>
      <c r="O97005" s="9"/>
      <c r="P97005" s="9"/>
      <c r="Q97005" s="9"/>
    </row>
    <row r="97006" spans="11:17" x14ac:dyDescent="0.25">
      <c r="K97006" s="9"/>
      <c r="N97006" s="9"/>
      <c r="O97006" s="9"/>
      <c r="P97006" s="9"/>
      <c r="Q97006" s="9"/>
    </row>
    <row r="97007" spans="11:17" x14ac:dyDescent="0.25">
      <c r="K97007" s="9"/>
      <c r="N97007" s="9"/>
      <c r="O97007" s="9"/>
      <c r="P97007" s="9"/>
      <c r="Q97007" s="9"/>
    </row>
    <row r="97008" spans="11:17" x14ac:dyDescent="0.25">
      <c r="K97008" s="9"/>
      <c r="N97008" s="9"/>
      <c r="O97008" s="9"/>
      <c r="P97008" s="9"/>
      <c r="Q97008" s="9"/>
    </row>
    <row r="97009" spans="11:17" x14ac:dyDescent="0.25">
      <c r="K97009" s="9"/>
      <c r="N97009" s="9"/>
      <c r="O97009" s="9"/>
      <c r="P97009" s="9"/>
      <c r="Q97009" s="9"/>
    </row>
    <row r="97010" spans="11:17" x14ac:dyDescent="0.25">
      <c r="K97010" s="9"/>
      <c r="N97010" s="9"/>
      <c r="O97010" s="9"/>
      <c r="P97010" s="9"/>
      <c r="Q97010" s="9"/>
    </row>
    <row r="97011" spans="11:17" x14ac:dyDescent="0.25">
      <c r="K97011" s="9"/>
      <c r="N97011" s="9"/>
      <c r="O97011" s="9"/>
      <c r="P97011" s="9"/>
      <c r="Q97011" s="9"/>
    </row>
    <row r="97012" spans="11:17" x14ac:dyDescent="0.25">
      <c r="K97012" s="9"/>
      <c r="N97012" s="9"/>
      <c r="O97012" s="9"/>
      <c r="P97012" s="9"/>
      <c r="Q97012" s="9"/>
    </row>
    <row r="97013" spans="11:17" x14ac:dyDescent="0.25">
      <c r="K97013" s="9"/>
      <c r="N97013" s="9"/>
      <c r="O97013" s="9"/>
      <c r="P97013" s="9"/>
      <c r="Q97013" s="9"/>
    </row>
    <row r="97014" spans="11:17" x14ac:dyDescent="0.25">
      <c r="K97014" s="9"/>
      <c r="N97014" s="9"/>
      <c r="O97014" s="9"/>
      <c r="P97014" s="9"/>
      <c r="Q97014" s="9"/>
    </row>
    <row r="97015" spans="11:17" x14ac:dyDescent="0.25">
      <c r="K97015" s="9"/>
      <c r="N97015" s="9"/>
      <c r="O97015" s="9"/>
      <c r="P97015" s="9"/>
      <c r="Q97015" s="9"/>
    </row>
    <row r="97016" spans="11:17" x14ac:dyDescent="0.25">
      <c r="K97016" s="9"/>
      <c r="N97016" s="9"/>
      <c r="O97016" s="9"/>
      <c r="P97016" s="9"/>
      <c r="Q97016" s="9"/>
    </row>
    <row r="97017" spans="11:17" x14ac:dyDescent="0.25">
      <c r="K97017" s="9"/>
      <c r="N97017" s="9"/>
      <c r="O97017" s="9"/>
      <c r="P97017" s="9"/>
      <c r="Q97017" s="9"/>
    </row>
    <row r="97018" spans="11:17" x14ac:dyDescent="0.25">
      <c r="K97018" s="9"/>
      <c r="N97018" s="9"/>
      <c r="O97018" s="9"/>
      <c r="P97018" s="9"/>
      <c r="Q97018" s="9"/>
    </row>
    <row r="97019" spans="11:17" x14ac:dyDescent="0.25">
      <c r="K97019" s="9"/>
      <c r="N97019" s="9"/>
      <c r="O97019" s="9"/>
      <c r="P97019" s="9"/>
      <c r="Q97019" s="9"/>
    </row>
    <row r="97020" spans="11:17" x14ac:dyDescent="0.25">
      <c r="K97020" s="9"/>
      <c r="N97020" s="9"/>
      <c r="O97020" s="9"/>
      <c r="P97020" s="9"/>
      <c r="Q97020" s="9"/>
    </row>
    <row r="97021" spans="11:17" x14ac:dyDescent="0.25">
      <c r="K97021" s="9"/>
      <c r="N97021" s="9"/>
      <c r="O97021" s="9"/>
      <c r="P97021" s="9"/>
      <c r="Q97021" s="9"/>
    </row>
    <row r="97022" spans="11:17" x14ac:dyDescent="0.25">
      <c r="K97022" s="9"/>
      <c r="N97022" s="9"/>
      <c r="O97022" s="9"/>
      <c r="P97022" s="9"/>
      <c r="Q97022" s="9"/>
    </row>
    <row r="97023" spans="11:17" x14ac:dyDescent="0.25">
      <c r="K97023" s="9"/>
      <c r="N97023" s="9"/>
      <c r="O97023" s="9"/>
      <c r="P97023" s="9"/>
      <c r="Q97023" s="9"/>
    </row>
    <row r="97024" spans="11:17" x14ac:dyDescent="0.25">
      <c r="K97024" s="9"/>
      <c r="N97024" s="9"/>
      <c r="O97024" s="9"/>
      <c r="P97024" s="9"/>
      <c r="Q97024" s="9"/>
    </row>
    <row r="97025" spans="11:17" x14ac:dyDescent="0.25">
      <c r="K97025" s="9"/>
      <c r="N97025" s="9"/>
      <c r="O97025" s="9"/>
      <c r="P97025" s="9"/>
      <c r="Q97025" s="9"/>
    </row>
    <row r="97026" spans="11:17" x14ac:dyDescent="0.25">
      <c r="K97026" s="9"/>
      <c r="N97026" s="9"/>
      <c r="O97026" s="9"/>
      <c r="P97026" s="9"/>
      <c r="Q97026" s="9"/>
    </row>
    <row r="97027" spans="11:17" x14ac:dyDescent="0.25">
      <c r="K97027" s="9"/>
      <c r="N97027" s="9"/>
      <c r="O97027" s="9"/>
      <c r="P97027" s="9"/>
      <c r="Q97027" s="9"/>
    </row>
    <row r="97028" spans="11:17" x14ac:dyDescent="0.25">
      <c r="K97028" s="9"/>
      <c r="N97028" s="9"/>
      <c r="O97028" s="9"/>
      <c r="P97028" s="9"/>
      <c r="Q97028" s="9"/>
    </row>
    <row r="97029" spans="11:17" x14ac:dyDescent="0.25">
      <c r="K97029" s="9"/>
      <c r="N97029" s="9"/>
      <c r="O97029" s="9"/>
      <c r="P97029" s="9"/>
      <c r="Q97029" s="9"/>
    </row>
    <row r="97030" spans="11:17" x14ac:dyDescent="0.25">
      <c r="K97030" s="9"/>
      <c r="N97030" s="9"/>
      <c r="O97030" s="9"/>
      <c r="P97030" s="9"/>
      <c r="Q97030" s="9"/>
    </row>
    <row r="97031" spans="11:17" x14ac:dyDescent="0.25">
      <c r="K97031" s="9"/>
      <c r="N97031" s="9"/>
      <c r="O97031" s="9"/>
      <c r="P97031" s="9"/>
      <c r="Q97031" s="9"/>
    </row>
    <row r="97032" spans="11:17" x14ac:dyDescent="0.25">
      <c r="K97032" s="9"/>
      <c r="N97032" s="9"/>
      <c r="O97032" s="9"/>
      <c r="P97032" s="9"/>
      <c r="Q97032" s="9"/>
    </row>
    <row r="97033" spans="11:17" x14ac:dyDescent="0.25">
      <c r="K97033" s="9"/>
      <c r="N97033" s="9"/>
      <c r="O97033" s="9"/>
      <c r="P97033" s="9"/>
      <c r="Q97033" s="9"/>
    </row>
    <row r="97034" spans="11:17" x14ac:dyDescent="0.25">
      <c r="K97034" s="9"/>
      <c r="N97034" s="9"/>
      <c r="O97034" s="9"/>
      <c r="P97034" s="9"/>
      <c r="Q97034" s="9"/>
    </row>
    <row r="97035" spans="11:17" x14ac:dyDescent="0.25">
      <c r="K97035" s="9"/>
      <c r="N97035" s="9"/>
      <c r="O97035" s="9"/>
      <c r="P97035" s="9"/>
      <c r="Q97035" s="9"/>
    </row>
    <row r="97036" spans="11:17" x14ac:dyDescent="0.25">
      <c r="K97036" s="9"/>
      <c r="N97036" s="9"/>
      <c r="O97036" s="9"/>
      <c r="P97036" s="9"/>
      <c r="Q97036" s="9"/>
    </row>
    <row r="97037" spans="11:17" x14ac:dyDescent="0.25">
      <c r="K97037" s="9"/>
      <c r="N97037" s="9"/>
      <c r="O97037" s="9"/>
      <c r="P97037" s="9"/>
      <c r="Q97037" s="9"/>
    </row>
    <row r="97038" spans="11:17" x14ac:dyDescent="0.25">
      <c r="K97038" s="9"/>
      <c r="N97038" s="9"/>
      <c r="O97038" s="9"/>
      <c r="P97038" s="9"/>
      <c r="Q97038" s="9"/>
    </row>
    <row r="97039" spans="11:17" x14ac:dyDescent="0.25">
      <c r="K97039" s="9"/>
      <c r="N97039" s="9"/>
      <c r="O97039" s="9"/>
      <c r="P97039" s="9"/>
      <c r="Q97039" s="9"/>
    </row>
    <row r="97040" spans="11:17" x14ac:dyDescent="0.25">
      <c r="K97040" s="9"/>
      <c r="N97040" s="9"/>
      <c r="O97040" s="9"/>
      <c r="P97040" s="9"/>
      <c r="Q97040" s="9"/>
    </row>
    <row r="97041" spans="11:17" x14ac:dyDescent="0.25">
      <c r="K97041" s="9"/>
      <c r="N97041" s="9"/>
      <c r="O97041" s="9"/>
      <c r="P97041" s="9"/>
      <c r="Q97041" s="9"/>
    </row>
    <row r="97042" spans="11:17" x14ac:dyDescent="0.25">
      <c r="K97042" s="9"/>
      <c r="N97042" s="9"/>
      <c r="O97042" s="9"/>
      <c r="P97042" s="9"/>
      <c r="Q97042" s="9"/>
    </row>
    <row r="97043" spans="11:17" x14ac:dyDescent="0.25">
      <c r="K97043" s="9"/>
      <c r="N97043" s="9"/>
      <c r="O97043" s="9"/>
      <c r="P97043" s="9"/>
      <c r="Q97043" s="9"/>
    </row>
    <row r="97044" spans="11:17" x14ac:dyDescent="0.25">
      <c r="K97044" s="9"/>
      <c r="N97044" s="9"/>
      <c r="O97044" s="9"/>
      <c r="P97044" s="9"/>
      <c r="Q97044" s="9"/>
    </row>
    <row r="97045" spans="11:17" x14ac:dyDescent="0.25">
      <c r="K97045" s="9"/>
      <c r="N97045" s="9"/>
      <c r="O97045" s="9"/>
      <c r="P97045" s="9"/>
      <c r="Q97045" s="9"/>
    </row>
    <row r="97046" spans="11:17" x14ac:dyDescent="0.25">
      <c r="K97046" s="9"/>
      <c r="N97046" s="9"/>
      <c r="O97046" s="9"/>
      <c r="P97046" s="9"/>
      <c r="Q97046" s="9"/>
    </row>
    <row r="97047" spans="11:17" x14ac:dyDescent="0.25">
      <c r="K97047" s="9"/>
      <c r="N97047" s="9"/>
      <c r="O97047" s="9"/>
      <c r="P97047" s="9"/>
      <c r="Q97047" s="9"/>
    </row>
    <row r="97048" spans="11:17" x14ac:dyDescent="0.25">
      <c r="K97048" s="9"/>
      <c r="N97048" s="9"/>
      <c r="O97048" s="9"/>
      <c r="P97048" s="9"/>
      <c r="Q97048" s="9"/>
    </row>
    <row r="97049" spans="11:17" x14ac:dyDescent="0.25">
      <c r="K97049" s="9"/>
      <c r="N97049" s="9"/>
      <c r="O97049" s="9"/>
      <c r="P97049" s="9"/>
      <c r="Q97049" s="9"/>
    </row>
    <row r="97050" spans="11:17" x14ac:dyDescent="0.25">
      <c r="K97050" s="9"/>
      <c r="N97050" s="9"/>
      <c r="O97050" s="9"/>
      <c r="P97050" s="9"/>
      <c r="Q97050" s="9"/>
    </row>
    <row r="97051" spans="11:17" x14ac:dyDescent="0.25">
      <c r="K97051" s="9"/>
      <c r="N97051" s="9"/>
      <c r="O97051" s="9"/>
      <c r="P97051" s="9"/>
      <c r="Q97051" s="9"/>
    </row>
    <row r="97052" spans="11:17" x14ac:dyDescent="0.25">
      <c r="K97052" s="9"/>
      <c r="N97052" s="9"/>
      <c r="O97052" s="9"/>
      <c r="P97052" s="9"/>
      <c r="Q97052" s="9"/>
    </row>
    <row r="97053" spans="11:17" x14ac:dyDescent="0.25">
      <c r="K97053" s="9"/>
      <c r="N97053" s="9"/>
      <c r="O97053" s="9"/>
      <c r="P97053" s="9"/>
      <c r="Q97053" s="9"/>
    </row>
    <row r="97054" spans="11:17" x14ac:dyDescent="0.25">
      <c r="K97054" s="9"/>
      <c r="N97054" s="9"/>
      <c r="O97054" s="9"/>
      <c r="P97054" s="9"/>
      <c r="Q97054" s="9"/>
    </row>
    <row r="97055" spans="11:17" x14ac:dyDescent="0.25">
      <c r="K97055" s="9"/>
      <c r="N97055" s="9"/>
      <c r="O97055" s="9"/>
      <c r="P97055" s="9"/>
      <c r="Q97055" s="9"/>
    </row>
    <row r="97056" spans="11:17" x14ac:dyDescent="0.25">
      <c r="K97056" s="9"/>
      <c r="N97056" s="9"/>
      <c r="O97056" s="9"/>
      <c r="P97056" s="9"/>
      <c r="Q97056" s="9"/>
    </row>
    <row r="97057" spans="11:17" x14ac:dyDescent="0.25">
      <c r="K97057" s="9"/>
      <c r="N97057" s="9"/>
      <c r="O97057" s="9"/>
      <c r="P97057" s="9"/>
      <c r="Q97057" s="9"/>
    </row>
    <row r="97058" spans="11:17" x14ac:dyDescent="0.25">
      <c r="K97058" s="9"/>
      <c r="N97058" s="9"/>
      <c r="O97058" s="9"/>
      <c r="P97058" s="9"/>
      <c r="Q97058" s="9"/>
    </row>
    <row r="97059" spans="11:17" x14ac:dyDescent="0.25">
      <c r="K97059" s="9"/>
      <c r="N97059" s="9"/>
      <c r="O97059" s="9"/>
      <c r="P97059" s="9"/>
      <c r="Q97059" s="9"/>
    </row>
    <row r="97060" spans="11:17" x14ac:dyDescent="0.25">
      <c r="K97060" s="9"/>
      <c r="N97060" s="9"/>
      <c r="O97060" s="9"/>
      <c r="P97060" s="9"/>
      <c r="Q97060" s="9"/>
    </row>
    <row r="97061" spans="11:17" x14ac:dyDescent="0.25">
      <c r="K97061" s="9"/>
      <c r="N97061" s="9"/>
      <c r="O97061" s="9"/>
      <c r="P97061" s="9"/>
      <c r="Q97061" s="9"/>
    </row>
    <row r="97062" spans="11:17" x14ac:dyDescent="0.25">
      <c r="K97062" s="9"/>
      <c r="N97062" s="9"/>
      <c r="O97062" s="9"/>
      <c r="P97062" s="9"/>
      <c r="Q97062" s="9"/>
    </row>
    <row r="97063" spans="11:17" x14ac:dyDescent="0.25">
      <c r="K97063" s="9"/>
      <c r="N97063" s="9"/>
      <c r="O97063" s="9"/>
      <c r="P97063" s="9"/>
      <c r="Q97063" s="9"/>
    </row>
    <row r="97064" spans="11:17" x14ac:dyDescent="0.25">
      <c r="K97064" s="9"/>
      <c r="N97064" s="9"/>
      <c r="O97064" s="9"/>
      <c r="P97064" s="9"/>
      <c r="Q97064" s="9"/>
    </row>
    <row r="97065" spans="11:17" x14ac:dyDescent="0.25">
      <c r="K97065" s="9"/>
      <c r="N97065" s="9"/>
      <c r="O97065" s="9"/>
      <c r="P97065" s="9"/>
      <c r="Q97065" s="9"/>
    </row>
    <row r="97066" spans="11:17" x14ac:dyDescent="0.25">
      <c r="K97066" s="9"/>
      <c r="N97066" s="9"/>
      <c r="O97066" s="9"/>
      <c r="P97066" s="9"/>
      <c r="Q97066" s="9"/>
    </row>
    <row r="97067" spans="11:17" x14ac:dyDescent="0.25">
      <c r="K97067" s="9"/>
      <c r="N97067" s="9"/>
      <c r="O97067" s="9"/>
      <c r="P97067" s="9"/>
      <c r="Q97067" s="9"/>
    </row>
    <row r="97068" spans="11:17" x14ac:dyDescent="0.25">
      <c r="K97068" s="9"/>
      <c r="N97068" s="9"/>
      <c r="O97068" s="9"/>
      <c r="P97068" s="9"/>
      <c r="Q97068" s="9"/>
    </row>
    <row r="97069" spans="11:17" x14ac:dyDescent="0.25">
      <c r="K97069" s="9"/>
      <c r="N97069" s="9"/>
      <c r="O97069" s="9"/>
      <c r="P97069" s="9"/>
      <c r="Q97069" s="9"/>
    </row>
    <row r="97070" spans="11:17" x14ac:dyDescent="0.25">
      <c r="K97070" s="9"/>
      <c r="N97070" s="9"/>
      <c r="O97070" s="9"/>
      <c r="P97070" s="9"/>
      <c r="Q97070" s="9"/>
    </row>
    <row r="97071" spans="11:17" x14ac:dyDescent="0.25">
      <c r="K97071" s="9"/>
      <c r="N97071" s="9"/>
      <c r="O97071" s="9"/>
      <c r="P97071" s="9"/>
      <c r="Q97071" s="9"/>
    </row>
    <row r="97072" spans="11:17" x14ac:dyDescent="0.25">
      <c r="K97072" s="9"/>
      <c r="N97072" s="9"/>
      <c r="O97072" s="9"/>
      <c r="P97072" s="9"/>
      <c r="Q97072" s="9"/>
    </row>
    <row r="97073" spans="11:17" x14ac:dyDescent="0.25">
      <c r="K97073" s="9"/>
      <c r="N97073" s="9"/>
      <c r="O97073" s="9"/>
      <c r="P97073" s="9"/>
      <c r="Q97073" s="9"/>
    </row>
    <row r="97074" spans="11:17" x14ac:dyDescent="0.25">
      <c r="K97074" s="9"/>
      <c r="N97074" s="9"/>
      <c r="O97074" s="9"/>
      <c r="P97074" s="9"/>
      <c r="Q97074" s="9"/>
    </row>
    <row r="97075" spans="11:17" x14ac:dyDescent="0.25">
      <c r="K97075" s="9"/>
      <c r="N97075" s="9"/>
      <c r="O97075" s="9"/>
      <c r="P97075" s="9"/>
      <c r="Q97075" s="9"/>
    </row>
    <row r="97076" spans="11:17" x14ac:dyDescent="0.25">
      <c r="K97076" s="9"/>
      <c r="N97076" s="9"/>
      <c r="O97076" s="9"/>
      <c r="P97076" s="9"/>
      <c r="Q97076" s="9"/>
    </row>
    <row r="97077" spans="11:17" x14ac:dyDescent="0.25">
      <c r="K97077" s="9"/>
      <c r="N97077" s="9"/>
      <c r="O97077" s="9"/>
      <c r="P97077" s="9"/>
      <c r="Q97077" s="9"/>
    </row>
    <row r="97078" spans="11:17" x14ac:dyDescent="0.25">
      <c r="K97078" s="9"/>
      <c r="N97078" s="9"/>
      <c r="O97078" s="9"/>
      <c r="P97078" s="9"/>
      <c r="Q97078" s="9"/>
    </row>
    <row r="97079" spans="11:17" x14ac:dyDescent="0.25">
      <c r="K97079" s="9"/>
      <c r="N97079" s="9"/>
      <c r="O97079" s="9"/>
      <c r="P97079" s="9"/>
      <c r="Q97079" s="9"/>
    </row>
    <row r="97080" spans="11:17" x14ac:dyDescent="0.25">
      <c r="K97080" s="9"/>
      <c r="N97080" s="9"/>
      <c r="O97080" s="9"/>
      <c r="P97080" s="9"/>
      <c r="Q97080" s="9"/>
    </row>
    <row r="97081" spans="11:17" x14ac:dyDescent="0.25">
      <c r="K97081" s="9"/>
      <c r="N97081" s="9"/>
      <c r="O97081" s="9"/>
      <c r="P97081" s="9"/>
      <c r="Q97081" s="9"/>
    </row>
    <row r="97082" spans="11:17" x14ac:dyDescent="0.25">
      <c r="K97082" s="9"/>
      <c r="N97082" s="9"/>
      <c r="O97082" s="9"/>
      <c r="P97082" s="9"/>
      <c r="Q97082" s="9"/>
    </row>
    <row r="97083" spans="11:17" x14ac:dyDescent="0.25">
      <c r="K97083" s="9"/>
      <c r="N97083" s="9"/>
      <c r="O97083" s="9"/>
      <c r="P97083" s="9"/>
      <c r="Q97083" s="9"/>
    </row>
    <row r="97084" spans="11:17" x14ac:dyDescent="0.25">
      <c r="K97084" s="9"/>
      <c r="N97084" s="9"/>
      <c r="O97084" s="9"/>
      <c r="P97084" s="9"/>
      <c r="Q97084" s="9"/>
    </row>
    <row r="97085" spans="11:17" x14ac:dyDescent="0.25">
      <c r="K97085" s="9"/>
      <c r="N97085" s="9"/>
      <c r="O97085" s="9"/>
      <c r="P97085" s="9"/>
      <c r="Q97085" s="9"/>
    </row>
    <row r="97086" spans="11:17" x14ac:dyDescent="0.25">
      <c r="K97086" s="9"/>
      <c r="N97086" s="9"/>
      <c r="O97086" s="9"/>
      <c r="P97086" s="9"/>
      <c r="Q97086" s="9"/>
    </row>
    <row r="97087" spans="11:17" x14ac:dyDescent="0.25">
      <c r="K97087" s="9"/>
      <c r="N97087" s="9"/>
      <c r="O97087" s="9"/>
      <c r="P97087" s="9"/>
      <c r="Q97087" s="9"/>
    </row>
    <row r="97088" spans="11:17" x14ac:dyDescent="0.25">
      <c r="K97088" s="9"/>
      <c r="N97088" s="9"/>
      <c r="O97088" s="9"/>
      <c r="P97088" s="9"/>
      <c r="Q97088" s="9"/>
    </row>
    <row r="97089" spans="11:17" x14ac:dyDescent="0.25">
      <c r="K97089" s="9"/>
      <c r="N97089" s="9"/>
      <c r="O97089" s="9"/>
      <c r="P97089" s="9"/>
      <c r="Q97089" s="9"/>
    </row>
    <row r="97090" spans="11:17" x14ac:dyDescent="0.25">
      <c r="K97090" s="9"/>
      <c r="N97090" s="9"/>
      <c r="O97090" s="9"/>
      <c r="P97090" s="9"/>
      <c r="Q97090" s="9"/>
    </row>
    <row r="97091" spans="11:17" x14ac:dyDescent="0.25">
      <c r="K97091" s="9"/>
      <c r="N97091" s="9"/>
      <c r="O97091" s="9"/>
      <c r="P97091" s="9"/>
      <c r="Q97091" s="9"/>
    </row>
    <row r="97092" spans="11:17" x14ac:dyDescent="0.25">
      <c r="K97092" s="9"/>
      <c r="N97092" s="9"/>
      <c r="O97092" s="9"/>
      <c r="P97092" s="9"/>
      <c r="Q97092" s="9"/>
    </row>
    <row r="97093" spans="11:17" x14ac:dyDescent="0.25">
      <c r="K97093" s="9"/>
      <c r="N97093" s="9"/>
      <c r="O97093" s="9"/>
      <c r="P97093" s="9"/>
      <c r="Q97093" s="9"/>
    </row>
    <row r="97094" spans="11:17" x14ac:dyDescent="0.25">
      <c r="K97094" s="9"/>
      <c r="N97094" s="9"/>
      <c r="O97094" s="9"/>
      <c r="P97094" s="9"/>
      <c r="Q97094" s="9"/>
    </row>
    <row r="97095" spans="11:17" x14ac:dyDescent="0.25">
      <c r="K97095" s="9"/>
      <c r="N97095" s="9"/>
      <c r="O97095" s="9"/>
      <c r="P97095" s="9"/>
      <c r="Q97095" s="9"/>
    </row>
    <row r="97096" spans="11:17" x14ac:dyDescent="0.25">
      <c r="K97096" s="9"/>
      <c r="N97096" s="9"/>
      <c r="O97096" s="9"/>
      <c r="P97096" s="9"/>
      <c r="Q97096" s="9"/>
    </row>
    <row r="97097" spans="11:17" x14ac:dyDescent="0.25">
      <c r="K97097" s="9"/>
      <c r="N97097" s="9"/>
      <c r="O97097" s="9"/>
      <c r="P97097" s="9"/>
      <c r="Q97097" s="9"/>
    </row>
    <row r="97098" spans="11:17" x14ac:dyDescent="0.25">
      <c r="K97098" s="9"/>
      <c r="N97098" s="9"/>
      <c r="O97098" s="9"/>
      <c r="P97098" s="9"/>
      <c r="Q97098" s="9"/>
    </row>
    <row r="97099" spans="11:17" x14ac:dyDescent="0.25">
      <c r="K97099" s="9"/>
      <c r="N97099" s="9"/>
      <c r="O97099" s="9"/>
      <c r="P97099" s="9"/>
      <c r="Q97099" s="9"/>
    </row>
    <row r="97100" spans="11:17" x14ac:dyDescent="0.25">
      <c r="K97100" s="9"/>
      <c r="N97100" s="9"/>
      <c r="O97100" s="9"/>
      <c r="P97100" s="9"/>
      <c r="Q97100" s="9"/>
    </row>
    <row r="97101" spans="11:17" x14ac:dyDescent="0.25">
      <c r="K97101" s="9"/>
      <c r="N97101" s="9"/>
      <c r="O97101" s="9"/>
      <c r="P97101" s="9"/>
      <c r="Q97101" s="9"/>
    </row>
    <row r="97102" spans="11:17" x14ac:dyDescent="0.25">
      <c r="K97102" s="9"/>
      <c r="N97102" s="9"/>
      <c r="O97102" s="9"/>
      <c r="P97102" s="9"/>
      <c r="Q97102" s="9"/>
    </row>
    <row r="97103" spans="11:17" x14ac:dyDescent="0.25">
      <c r="K97103" s="9"/>
      <c r="N97103" s="9"/>
      <c r="O97103" s="9"/>
      <c r="P97103" s="9"/>
      <c r="Q97103" s="9"/>
    </row>
    <row r="97104" spans="11:17" x14ac:dyDescent="0.25">
      <c r="K97104" s="9"/>
      <c r="N97104" s="9"/>
      <c r="O97104" s="9"/>
      <c r="P97104" s="9"/>
      <c r="Q97104" s="9"/>
    </row>
    <row r="97105" spans="11:17" x14ac:dyDescent="0.25">
      <c r="K97105" s="9"/>
      <c r="N97105" s="9"/>
      <c r="O97105" s="9"/>
      <c r="P97105" s="9"/>
      <c r="Q97105" s="9"/>
    </row>
    <row r="97106" spans="11:17" x14ac:dyDescent="0.25">
      <c r="K97106" s="9"/>
      <c r="N97106" s="9"/>
      <c r="O97106" s="9"/>
      <c r="P97106" s="9"/>
      <c r="Q97106" s="9"/>
    </row>
    <row r="97107" spans="11:17" x14ac:dyDescent="0.25">
      <c r="K97107" s="9"/>
      <c r="N97107" s="9"/>
      <c r="O97107" s="9"/>
      <c r="P97107" s="9"/>
      <c r="Q97107" s="9"/>
    </row>
    <row r="97108" spans="11:17" x14ac:dyDescent="0.25">
      <c r="K97108" s="9"/>
      <c r="N97108" s="9"/>
      <c r="O97108" s="9"/>
      <c r="P97108" s="9"/>
      <c r="Q97108" s="9"/>
    </row>
    <row r="97109" spans="11:17" x14ac:dyDescent="0.25">
      <c r="K97109" s="9"/>
      <c r="N97109" s="9"/>
      <c r="O97109" s="9"/>
      <c r="P97109" s="9"/>
      <c r="Q97109" s="9"/>
    </row>
    <row r="97110" spans="11:17" x14ac:dyDescent="0.25">
      <c r="K97110" s="9"/>
      <c r="N97110" s="9"/>
      <c r="O97110" s="9"/>
      <c r="P97110" s="9"/>
      <c r="Q97110" s="9"/>
    </row>
    <row r="97111" spans="11:17" x14ac:dyDescent="0.25">
      <c r="K97111" s="9"/>
      <c r="N97111" s="9"/>
      <c r="O97111" s="9"/>
      <c r="P97111" s="9"/>
      <c r="Q97111" s="9"/>
    </row>
    <row r="97112" spans="11:17" x14ac:dyDescent="0.25">
      <c r="K97112" s="9"/>
      <c r="N97112" s="9"/>
      <c r="O97112" s="9"/>
      <c r="P97112" s="9"/>
      <c r="Q97112" s="9"/>
    </row>
    <row r="97113" spans="11:17" x14ac:dyDescent="0.25">
      <c r="K97113" s="9"/>
      <c r="N97113" s="9"/>
      <c r="O97113" s="9"/>
      <c r="P97113" s="9"/>
      <c r="Q97113" s="9"/>
    </row>
    <row r="97114" spans="11:17" x14ac:dyDescent="0.25">
      <c r="K97114" s="9"/>
      <c r="N97114" s="9"/>
      <c r="O97114" s="9"/>
      <c r="P97114" s="9"/>
      <c r="Q97114" s="9"/>
    </row>
    <row r="97115" spans="11:17" x14ac:dyDescent="0.25">
      <c r="K97115" s="9"/>
      <c r="N97115" s="9"/>
      <c r="O97115" s="9"/>
      <c r="P97115" s="9"/>
      <c r="Q97115" s="9"/>
    </row>
    <row r="97116" spans="11:17" x14ac:dyDescent="0.25">
      <c r="K97116" s="9"/>
      <c r="N97116" s="9"/>
      <c r="O97116" s="9"/>
      <c r="P97116" s="9"/>
      <c r="Q97116" s="9"/>
    </row>
    <row r="97117" spans="11:17" x14ac:dyDescent="0.25">
      <c r="K97117" s="9"/>
      <c r="N97117" s="9"/>
      <c r="O97117" s="9"/>
      <c r="P97117" s="9"/>
      <c r="Q97117" s="9"/>
    </row>
    <row r="97118" spans="11:17" x14ac:dyDescent="0.25">
      <c r="K97118" s="9"/>
      <c r="N97118" s="9"/>
      <c r="O97118" s="9"/>
      <c r="P97118" s="9"/>
      <c r="Q97118" s="9"/>
    </row>
    <row r="97119" spans="11:17" x14ac:dyDescent="0.25">
      <c r="K97119" s="9"/>
      <c r="N97119" s="9"/>
      <c r="O97119" s="9"/>
      <c r="P97119" s="9"/>
      <c r="Q97119" s="9"/>
    </row>
    <row r="97120" spans="11:17" x14ac:dyDescent="0.25">
      <c r="K97120" s="9"/>
      <c r="N97120" s="9"/>
      <c r="O97120" s="9"/>
      <c r="P97120" s="9"/>
      <c r="Q97120" s="9"/>
    </row>
    <row r="97121" spans="11:17" x14ac:dyDescent="0.25">
      <c r="K97121" s="9"/>
      <c r="N97121" s="9"/>
      <c r="O97121" s="9"/>
      <c r="P97121" s="9"/>
      <c r="Q97121" s="9"/>
    </row>
    <row r="97122" spans="11:17" x14ac:dyDescent="0.25">
      <c r="K97122" s="9"/>
      <c r="N97122" s="9"/>
      <c r="O97122" s="9"/>
      <c r="P97122" s="9"/>
      <c r="Q97122" s="9"/>
    </row>
    <row r="97123" spans="11:17" x14ac:dyDescent="0.25">
      <c r="K97123" s="9"/>
      <c r="N97123" s="9"/>
      <c r="O97123" s="9"/>
      <c r="P97123" s="9"/>
      <c r="Q97123" s="9"/>
    </row>
    <row r="97124" spans="11:17" x14ac:dyDescent="0.25">
      <c r="K97124" s="9"/>
      <c r="N97124" s="9"/>
      <c r="O97124" s="9"/>
      <c r="P97124" s="9"/>
      <c r="Q97124" s="9"/>
    </row>
    <row r="97125" spans="11:17" x14ac:dyDescent="0.25">
      <c r="K97125" s="9"/>
      <c r="N97125" s="9"/>
      <c r="O97125" s="9"/>
      <c r="P97125" s="9"/>
      <c r="Q97125" s="9"/>
    </row>
    <row r="97126" spans="11:17" x14ac:dyDescent="0.25">
      <c r="K97126" s="9"/>
      <c r="N97126" s="9"/>
      <c r="O97126" s="9"/>
      <c r="P97126" s="9"/>
      <c r="Q97126" s="9"/>
    </row>
    <row r="97127" spans="11:17" x14ac:dyDescent="0.25">
      <c r="K97127" s="9"/>
      <c r="N97127" s="9"/>
      <c r="O97127" s="9"/>
      <c r="P97127" s="9"/>
      <c r="Q97127" s="9"/>
    </row>
    <row r="97128" spans="11:17" x14ac:dyDescent="0.25">
      <c r="K97128" s="9"/>
      <c r="N97128" s="9"/>
      <c r="O97128" s="9"/>
      <c r="P97128" s="9"/>
      <c r="Q97128" s="9"/>
    </row>
    <row r="97129" spans="11:17" x14ac:dyDescent="0.25">
      <c r="K97129" s="9"/>
      <c r="N97129" s="9"/>
      <c r="O97129" s="9"/>
      <c r="P97129" s="9"/>
      <c r="Q97129" s="9"/>
    </row>
    <row r="97130" spans="11:17" x14ac:dyDescent="0.25">
      <c r="K97130" s="9"/>
      <c r="N97130" s="9"/>
      <c r="O97130" s="9"/>
      <c r="P97130" s="9"/>
      <c r="Q97130" s="9"/>
    </row>
    <row r="97131" spans="11:17" x14ac:dyDescent="0.25">
      <c r="K97131" s="9"/>
      <c r="N97131" s="9"/>
      <c r="O97131" s="9"/>
      <c r="P97131" s="9"/>
      <c r="Q97131" s="9"/>
    </row>
    <row r="97132" spans="11:17" x14ac:dyDescent="0.25">
      <c r="K97132" s="9"/>
      <c r="N97132" s="9"/>
      <c r="O97132" s="9"/>
      <c r="P97132" s="9"/>
      <c r="Q97132" s="9"/>
    </row>
    <row r="97133" spans="11:17" x14ac:dyDescent="0.25">
      <c r="K97133" s="9"/>
      <c r="N97133" s="9"/>
      <c r="O97133" s="9"/>
      <c r="P97133" s="9"/>
      <c r="Q97133" s="9"/>
    </row>
    <row r="97134" spans="11:17" x14ac:dyDescent="0.25">
      <c r="K97134" s="9"/>
      <c r="N97134" s="9"/>
      <c r="O97134" s="9"/>
      <c r="P97134" s="9"/>
      <c r="Q97134" s="9"/>
    </row>
    <row r="97135" spans="11:17" x14ac:dyDescent="0.25">
      <c r="K97135" s="9"/>
      <c r="N97135" s="9"/>
      <c r="O97135" s="9"/>
      <c r="P97135" s="9"/>
      <c r="Q97135" s="9"/>
    </row>
    <row r="97136" spans="11:17" x14ac:dyDescent="0.25">
      <c r="K97136" s="9"/>
      <c r="N97136" s="9"/>
      <c r="O97136" s="9"/>
      <c r="P97136" s="9"/>
      <c r="Q97136" s="9"/>
    </row>
    <row r="97137" spans="11:17" x14ac:dyDescent="0.25">
      <c r="K97137" s="9"/>
      <c r="N97137" s="9"/>
      <c r="O97137" s="9"/>
      <c r="P97137" s="9"/>
      <c r="Q97137" s="9"/>
    </row>
    <row r="97138" spans="11:17" x14ac:dyDescent="0.25">
      <c r="K97138" s="9"/>
      <c r="N97138" s="9"/>
      <c r="O97138" s="9"/>
      <c r="P97138" s="9"/>
      <c r="Q97138" s="9"/>
    </row>
    <row r="97139" spans="11:17" x14ac:dyDescent="0.25">
      <c r="K97139" s="9"/>
      <c r="N97139" s="9"/>
      <c r="O97139" s="9"/>
      <c r="P97139" s="9"/>
      <c r="Q97139" s="9"/>
    </row>
    <row r="97140" spans="11:17" x14ac:dyDescent="0.25">
      <c r="K97140" s="9"/>
      <c r="N97140" s="9"/>
      <c r="O97140" s="9"/>
      <c r="P97140" s="9"/>
      <c r="Q97140" s="9"/>
    </row>
    <row r="97141" spans="11:17" x14ac:dyDescent="0.25">
      <c r="K97141" s="9"/>
      <c r="N97141" s="9"/>
      <c r="O97141" s="9"/>
      <c r="P97141" s="9"/>
      <c r="Q97141" s="9"/>
    </row>
    <row r="97142" spans="11:17" x14ac:dyDescent="0.25">
      <c r="K97142" s="9"/>
      <c r="N97142" s="9"/>
      <c r="O97142" s="9"/>
      <c r="P97142" s="9"/>
      <c r="Q97142" s="9"/>
    </row>
    <row r="97143" spans="11:17" x14ac:dyDescent="0.25">
      <c r="K97143" s="9"/>
      <c r="N97143" s="9"/>
      <c r="O97143" s="9"/>
      <c r="P97143" s="9"/>
      <c r="Q97143" s="9"/>
    </row>
    <row r="97144" spans="11:17" x14ac:dyDescent="0.25">
      <c r="K97144" s="9"/>
      <c r="N97144" s="9"/>
      <c r="O97144" s="9"/>
      <c r="P97144" s="9"/>
      <c r="Q97144" s="9"/>
    </row>
    <row r="97145" spans="11:17" x14ac:dyDescent="0.25">
      <c r="K97145" s="9"/>
      <c r="N97145" s="9"/>
      <c r="O97145" s="9"/>
      <c r="P97145" s="9"/>
      <c r="Q97145" s="9"/>
    </row>
    <row r="97146" spans="11:17" x14ac:dyDescent="0.25">
      <c r="K97146" s="9"/>
      <c r="N97146" s="9"/>
      <c r="O97146" s="9"/>
      <c r="P97146" s="9"/>
      <c r="Q97146" s="9"/>
    </row>
    <row r="97147" spans="11:17" x14ac:dyDescent="0.25">
      <c r="K97147" s="9"/>
      <c r="N97147" s="9"/>
      <c r="O97147" s="9"/>
      <c r="P97147" s="9"/>
      <c r="Q97147" s="9"/>
    </row>
    <row r="97148" spans="11:17" x14ac:dyDescent="0.25">
      <c r="K97148" s="9"/>
      <c r="N97148" s="9"/>
      <c r="O97148" s="9"/>
      <c r="P97148" s="9"/>
      <c r="Q97148" s="9"/>
    </row>
    <row r="97149" spans="11:17" x14ac:dyDescent="0.25">
      <c r="K97149" s="9"/>
      <c r="N97149" s="9"/>
      <c r="O97149" s="9"/>
      <c r="P97149" s="9"/>
      <c r="Q97149" s="9"/>
    </row>
    <row r="97150" spans="11:17" x14ac:dyDescent="0.25">
      <c r="K97150" s="9"/>
      <c r="N97150" s="9"/>
      <c r="O97150" s="9"/>
      <c r="P97150" s="9"/>
      <c r="Q97150" s="9"/>
    </row>
    <row r="97151" spans="11:17" x14ac:dyDescent="0.25">
      <c r="K97151" s="9"/>
      <c r="N97151" s="9"/>
      <c r="O97151" s="9"/>
      <c r="P97151" s="9"/>
      <c r="Q97151" s="9"/>
    </row>
    <row r="97152" spans="11:17" x14ac:dyDescent="0.25">
      <c r="K97152" s="9"/>
      <c r="N97152" s="9"/>
      <c r="O97152" s="9"/>
      <c r="P97152" s="9"/>
      <c r="Q97152" s="9"/>
    </row>
    <row r="97153" spans="11:17" x14ac:dyDescent="0.25">
      <c r="K97153" s="9"/>
      <c r="N97153" s="9"/>
      <c r="O97153" s="9"/>
      <c r="P97153" s="9"/>
      <c r="Q97153" s="9"/>
    </row>
    <row r="97154" spans="11:17" x14ac:dyDescent="0.25">
      <c r="K97154" s="9"/>
      <c r="N97154" s="9"/>
      <c r="O97154" s="9"/>
      <c r="P97154" s="9"/>
      <c r="Q97154" s="9"/>
    </row>
    <row r="97155" spans="11:17" x14ac:dyDescent="0.25">
      <c r="K97155" s="9"/>
      <c r="N97155" s="9"/>
      <c r="O97155" s="9"/>
      <c r="P97155" s="9"/>
      <c r="Q97155" s="9"/>
    </row>
    <row r="97156" spans="11:17" x14ac:dyDescent="0.25">
      <c r="K97156" s="9"/>
      <c r="N97156" s="9"/>
      <c r="O97156" s="9"/>
      <c r="P97156" s="9"/>
      <c r="Q97156" s="9"/>
    </row>
    <row r="97157" spans="11:17" x14ac:dyDescent="0.25">
      <c r="K97157" s="9"/>
      <c r="N97157" s="9"/>
      <c r="O97157" s="9"/>
      <c r="P97157" s="9"/>
      <c r="Q97157" s="9"/>
    </row>
    <row r="97158" spans="11:17" x14ac:dyDescent="0.25">
      <c r="K97158" s="9"/>
      <c r="N97158" s="9"/>
      <c r="O97158" s="9"/>
      <c r="P97158" s="9"/>
      <c r="Q97158" s="9"/>
    </row>
    <row r="97159" spans="11:17" x14ac:dyDescent="0.25">
      <c r="K97159" s="9"/>
      <c r="N97159" s="9"/>
      <c r="O97159" s="9"/>
      <c r="P97159" s="9"/>
      <c r="Q97159" s="9"/>
    </row>
    <row r="97160" spans="11:17" x14ac:dyDescent="0.25">
      <c r="K97160" s="9"/>
      <c r="N97160" s="9"/>
      <c r="O97160" s="9"/>
      <c r="P97160" s="9"/>
      <c r="Q97160" s="9"/>
    </row>
    <row r="97161" spans="11:17" x14ac:dyDescent="0.25">
      <c r="K97161" s="9"/>
      <c r="N97161" s="9"/>
      <c r="O97161" s="9"/>
      <c r="P97161" s="9"/>
      <c r="Q97161" s="9"/>
    </row>
    <row r="97162" spans="11:17" x14ac:dyDescent="0.25">
      <c r="K97162" s="9"/>
      <c r="N97162" s="9"/>
      <c r="O97162" s="9"/>
      <c r="P97162" s="9"/>
      <c r="Q97162" s="9"/>
    </row>
    <row r="97163" spans="11:17" x14ac:dyDescent="0.25">
      <c r="K97163" s="9"/>
      <c r="N97163" s="9"/>
      <c r="O97163" s="9"/>
      <c r="P97163" s="9"/>
      <c r="Q97163" s="9"/>
    </row>
    <row r="97164" spans="11:17" x14ac:dyDescent="0.25">
      <c r="K97164" s="9"/>
      <c r="N97164" s="9"/>
      <c r="O97164" s="9"/>
      <c r="P97164" s="9"/>
      <c r="Q97164" s="9"/>
    </row>
    <row r="97165" spans="11:17" x14ac:dyDescent="0.25">
      <c r="K97165" s="9"/>
      <c r="N97165" s="9"/>
      <c r="O97165" s="9"/>
      <c r="P97165" s="9"/>
      <c r="Q97165" s="9"/>
    </row>
    <row r="97166" spans="11:17" x14ac:dyDescent="0.25">
      <c r="K97166" s="9"/>
      <c r="N97166" s="9"/>
      <c r="O97166" s="9"/>
      <c r="P97166" s="9"/>
      <c r="Q97166" s="9"/>
    </row>
    <row r="97167" spans="11:17" x14ac:dyDescent="0.25">
      <c r="K97167" s="9"/>
      <c r="N97167" s="9"/>
      <c r="O97167" s="9"/>
      <c r="P97167" s="9"/>
      <c r="Q97167" s="9"/>
    </row>
    <row r="97168" spans="11:17" x14ac:dyDescent="0.25">
      <c r="K97168" s="9"/>
      <c r="N97168" s="9"/>
      <c r="O97168" s="9"/>
      <c r="P97168" s="9"/>
      <c r="Q97168" s="9"/>
    </row>
    <row r="97169" spans="11:17" x14ac:dyDescent="0.25">
      <c r="K97169" s="9"/>
      <c r="N97169" s="9"/>
      <c r="O97169" s="9"/>
      <c r="P97169" s="9"/>
      <c r="Q97169" s="9"/>
    </row>
    <row r="97170" spans="11:17" x14ac:dyDescent="0.25">
      <c r="K97170" s="9"/>
      <c r="N97170" s="9"/>
      <c r="O97170" s="9"/>
      <c r="P97170" s="9"/>
      <c r="Q97170" s="9"/>
    </row>
    <row r="97171" spans="11:17" x14ac:dyDescent="0.25">
      <c r="K97171" s="9"/>
      <c r="N97171" s="9"/>
      <c r="O97171" s="9"/>
      <c r="P97171" s="9"/>
      <c r="Q97171" s="9"/>
    </row>
    <row r="97172" spans="11:17" x14ac:dyDescent="0.25">
      <c r="K97172" s="9"/>
      <c r="N97172" s="9"/>
      <c r="O97172" s="9"/>
      <c r="P97172" s="9"/>
      <c r="Q97172" s="9"/>
    </row>
    <row r="97173" spans="11:17" x14ac:dyDescent="0.25">
      <c r="K97173" s="9"/>
      <c r="N97173" s="9"/>
      <c r="O97173" s="9"/>
      <c r="P97173" s="9"/>
      <c r="Q97173" s="9"/>
    </row>
    <row r="97174" spans="11:17" x14ac:dyDescent="0.25">
      <c r="K97174" s="9"/>
      <c r="N97174" s="9"/>
      <c r="O97174" s="9"/>
      <c r="P97174" s="9"/>
      <c r="Q97174" s="9"/>
    </row>
    <row r="97175" spans="11:17" x14ac:dyDescent="0.25">
      <c r="K97175" s="9"/>
      <c r="N97175" s="9"/>
      <c r="O97175" s="9"/>
      <c r="P97175" s="9"/>
      <c r="Q97175" s="9"/>
    </row>
    <row r="97176" spans="11:17" x14ac:dyDescent="0.25">
      <c r="K97176" s="9"/>
      <c r="N97176" s="9"/>
      <c r="O97176" s="9"/>
      <c r="P97176" s="9"/>
      <c r="Q97176" s="9"/>
    </row>
    <row r="97177" spans="11:17" x14ac:dyDescent="0.25">
      <c r="K97177" s="9"/>
      <c r="N97177" s="9"/>
      <c r="O97177" s="9"/>
      <c r="P97177" s="9"/>
      <c r="Q97177" s="9"/>
    </row>
    <row r="97178" spans="11:17" x14ac:dyDescent="0.25">
      <c r="K97178" s="9"/>
      <c r="N97178" s="9"/>
      <c r="O97178" s="9"/>
      <c r="P97178" s="9"/>
      <c r="Q97178" s="9"/>
    </row>
    <row r="97179" spans="11:17" x14ac:dyDescent="0.25">
      <c r="K97179" s="9"/>
      <c r="N97179" s="9"/>
      <c r="O97179" s="9"/>
      <c r="P97179" s="9"/>
      <c r="Q97179" s="9"/>
    </row>
    <row r="97180" spans="11:17" x14ac:dyDescent="0.25">
      <c r="K97180" s="9"/>
      <c r="N97180" s="9"/>
      <c r="O97180" s="9"/>
      <c r="P97180" s="9"/>
      <c r="Q97180" s="9"/>
    </row>
    <row r="97181" spans="11:17" x14ac:dyDescent="0.25">
      <c r="K97181" s="9"/>
      <c r="N97181" s="9"/>
      <c r="O97181" s="9"/>
      <c r="P97181" s="9"/>
      <c r="Q97181" s="9"/>
    </row>
    <row r="97182" spans="11:17" x14ac:dyDescent="0.25">
      <c r="K97182" s="9"/>
      <c r="N97182" s="9"/>
      <c r="O97182" s="9"/>
      <c r="P97182" s="9"/>
      <c r="Q97182" s="9"/>
    </row>
    <row r="97183" spans="11:17" x14ac:dyDescent="0.25">
      <c r="K97183" s="9"/>
      <c r="N97183" s="9"/>
      <c r="O97183" s="9"/>
      <c r="P97183" s="9"/>
      <c r="Q97183" s="9"/>
    </row>
    <row r="97184" spans="11:17" x14ac:dyDescent="0.25">
      <c r="K97184" s="9"/>
      <c r="N97184" s="9"/>
      <c r="O97184" s="9"/>
      <c r="P97184" s="9"/>
      <c r="Q97184" s="9"/>
    </row>
    <row r="97185" spans="11:17" x14ac:dyDescent="0.25">
      <c r="K97185" s="9"/>
      <c r="N97185" s="9"/>
      <c r="O97185" s="9"/>
      <c r="P97185" s="9"/>
      <c r="Q97185" s="9"/>
    </row>
    <row r="97186" spans="11:17" x14ac:dyDescent="0.25">
      <c r="K97186" s="9"/>
      <c r="N97186" s="9"/>
      <c r="O97186" s="9"/>
      <c r="P97186" s="9"/>
      <c r="Q97186" s="9"/>
    </row>
    <row r="97187" spans="11:17" x14ac:dyDescent="0.25">
      <c r="K97187" s="9"/>
      <c r="N97187" s="9"/>
      <c r="O97187" s="9"/>
      <c r="P97187" s="9"/>
      <c r="Q97187" s="9"/>
    </row>
    <row r="97188" spans="11:17" x14ac:dyDescent="0.25">
      <c r="K97188" s="9"/>
      <c r="N97188" s="9"/>
      <c r="O97188" s="9"/>
      <c r="P97188" s="9"/>
      <c r="Q97188" s="9"/>
    </row>
    <row r="97189" spans="11:17" x14ac:dyDescent="0.25">
      <c r="K97189" s="9"/>
      <c r="N97189" s="9"/>
      <c r="O97189" s="9"/>
      <c r="P97189" s="9"/>
      <c r="Q97189" s="9"/>
    </row>
    <row r="97190" spans="11:17" x14ac:dyDescent="0.25">
      <c r="K97190" s="9"/>
      <c r="N97190" s="9"/>
      <c r="O97190" s="9"/>
      <c r="P97190" s="9"/>
      <c r="Q97190" s="9"/>
    </row>
    <row r="97191" spans="11:17" x14ac:dyDescent="0.25">
      <c r="K97191" s="9"/>
      <c r="N97191" s="9"/>
      <c r="O97191" s="9"/>
      <c r="P97191" s="9"/>
      <c r="Q97191" s="9"/>
    </row>
    <row r="97192" spans="11:17" x14ac:dyDescent="0.25">
      <c r="K97192" s="9"/>
      <c r="N97192" s="9"/>
      <c r="O97192" s="9"/>
      <c r="P97192" s="9"/>
      <c r="Q97192" s="9"/>
    </row>
    <row r="97193" spans="11:17" x14ac:dyDescent="0.25">
      <c r="K97193" s="9"/>
      <c r="N97193" s="9"/>
      <c r="O97193" s="9"/>
      <c r="P97193" s="9"/>
      <c r="Q97193" s="9"/>
    </row>
    <row r="97194" spans="11:17" x14ac:dyDescent="0.25">
      <c r="K97194" s="9"/>
      <c r="N97194" s="9"/>
      <c r="O97194" s="9"/>
      <c r="P97194" s="9"/>
      <c r="Q97194" s="9"/>
    </row>
    <row r="97195" spans="11:17" x14ac:dyDescent="0.25">
      <c r="K97195" s="9"/>
      <c r="N97195" s="9"/>
      <c r="O97195" s="9"/>
      <c r="P97195" s="9"/>
      <c r="Q97195" s="9"/>
    </row>
    <row r="97196" spans="11:17" x14ac:dyDescent="0.25">
      <c r="K97196" s="9"/>
      <c r="N97196" s="9"/>
      <c r="O97196" s="9"/>
      <c r="P97196" s="9"/>
      <c r="Q97196" s="9"/>
    </row>
    <row r="97197" spans="11:17" x14ac:dyDescent="0.25">
      <c r="K97197" s="9"/>
      <c r="N97197" s="9"/>
      <c r="O97197" s="9"/>
      <c r="P97197" s="9"/>
      <c r="Q97197" s="9"/>
    </row>
    <row r="97198" spans="11:17" x14ac:dyDescent="0.25">
      <c r="K97198" s="9"/>
      <c r="N97198" s="9"/>
      <c r="O97198" s="9"/>
      <c r="P97198" s="9"/>
      <c r="Q97198" s="9"/>
    </row>
    <row r="97199" spans="11:17" x14ac:dyDescent="0.25">
      <c r="K97199" s="9"/>
      <c r="N97199" s="9"/>
      <c r="O97199" s="9"/>
      <c r="P97199" s="9"/>
      <c r="Q97199" s="9"/>
    </row>
    <row r="97200" spans="11:17" x14ac:dyDescent="0.25">
      <c r="K97200" s="9"/>
      <c r="N97200" s="9"/>
      <c r="O97200" s="9"/>
      <c r="P97200" s="9"/>
      <c r="Q97200" s="9"/>
    </row>
    <row r="97201" spans="11:17" x14ac:dyDescent="0.25">
      <c r="K97201" s="9"/>
      <c r="N97201" s="9"/>
      <c r="O97201" s="9"/>
      <c r="P97201" s="9"/>
      <c r="Q97201" s="9"/>
    </row>
    <row r="97202" spans="11:17" x14ac:dyDescent="0.25">
      <c r="K97202" s="9"/>
      <c r="N97202" s="9"/>
      <c r="O97202" s="9"/>
      <c r="P97202" s="9"/>
      <c r="Q97202" s="9"/>
    </row>
    <row r="97203" spans="11:17" x14ac:dyDescent="0.25">
      <c r="K97203" s="9"/>
      <c r="N97203" s="9"/>
      <c r="O97203" s="9"/>
      <c r="P97203" s="9"/>
      <c r="Q97203" s="9"/>
    </row>
    <row r="97204" spans="11:17" x14ac:dyDescent="0.25">
      <c r="K97204" s="9"/>
      <c r="N97204" s="9"/>
      <c r="O97204" s="9"/>
      <c r="P97204" s="9"/>
      <c r="Q97204" s="9"/>
    </row>
    <row r="97205" spans="11:17" x14ac:dyDescent="0.25">
      <c r="K97205" s="9"/>
      <c r="N97205" s="9"/>
      <c r="O97205" s="9"/>
      <c r="P97205" s="9"/>
      <c r="Q97205" s="9"/>
    </row>
    <row r="97206" spans="11:17" x14ac:dyDescent="0.25">
      <c r="K97206" s="9"/>
      <c r="N97206" s="9"/>
      <c r="O97206" s="9"/>
      <c r="P97206" s="9"/>
      <c r="Q97206" s="9"/>
    </row>
    <row r="97207" spans="11:17" x14ac:dyDescent="0.25">
      <c r="K97207" s="9"/>
      <c r="N97207" s="9"/>
      <c r="O97207" s="9"/>
      <c r="P97207" s="9"/>
      <c r="Q97207" s="9"/>
    </row>
    <row r="97208" spans="11:17" x14ac:dyDescent="0.25">
      <c r="K97208" s="9"/>
      <c r="N97208" s="9"/>
      <c r="O97208" s="9"/>
      <c r="P97208" s="9"/>
      <c r="Q97208" s="9"/>
    </row>
    <row r="97209" spans="11:17" x14ac:dyDescent="0.25">
      <c r="K97209" s="9"/>
      <c r="N97209" s="9"/>
      <c r="O97209" s="9"/>
      <c r="P97209" s="9"/>
      <c r="Q97209" s="9"/>
    </row>
    <row r="97210" spans="11:17" x14ac:dyDescent="0.25">
      <c r="K97210" s="9"/>
      <c r="N97210" s="9"/>
      <c r="O97210" s="9"/>
      <c r="P97210" s="9"/>
      <c r="Q97210" s="9"/>
    </row>
    <row r="97211" spans="11:17" x14ac:dyDescent="0.25">
      <c r="K97211" s="9"/>
      <c r="N97211" s="9"/>
      <c r="O97211" s="9"/>
      <c r="P97211" s="9"/>
      <c r="Q97211" s="9"/>
    </row>
    <row r="97212" spans="11:17" x14ac:dyDescent="0.25">
      <c r="K97212" s="9"/>
      <c r="N97212" s="9"/>
      <c r="O97212" s="9"/>
      <c r="P97212" s="9"/>
      <c r="Q97212" s="9"/>
    </row>
    <row r="97213" spans="11:17" x14ac:dyDescent="0.25">
      <c r="K97213" s="9"/>
      <c r="N97213" s="9"/>
      <c r="O97213" s="9"/>
      <c r="P97213" s="9"/>
      <c r="Q97213" s="9"/>
    </row>
    <row r="97214" spans="11:17" x14ac:dyDescent="0.25">
      <c r="K97214" s="9"/>
      <c r="N97214" s="9"/>
      <c r="O97214" s="9"/>
      <c r="P97214" s="9"/>
      <c r="Q97214" s="9"/>
    </row>
    <row r="97215" spans="11:17" x14ac:dyDescent="0.25">
      <c r="K97215" s="9"/>
      <c r="N97215" s="9"/>
      <c r="O97215" s="9"/>
      <c r="P97215" s="9"/>
      <c r="Q97215" s="9"/>
    </row>
    <row r="97216" spans="11:17" x14ac:dyDescent="0.25">
      <c r="K97216" s="9"/>
      <c r="N97216" s="9"/>
      <c r="O97216" s="9"/>
      <c r="P97216" s="9"/>
      <c r="Q97216" s="9"/>
    </row>
    <row r="97217" spans="11:17" x14ac:dyDescent="0.25">
      <c r="K97217" s="9"/>
      <c r="N97217" s="9"/>
      <c r="O97217" s="9"/>
      <c r="P97217" s="9"/>
      <c r="Q97217" s="9"/>
    </row>
    <row r="97218" spans="11:17" x14ac:dyDescent="0.25">
      <c r="K97218" s="9"/>
      <c r="N97218" s="9"/>
      <c r="O97218" s="9"/>
      <c r="P97218" s="9"/>
      <c r="Q97218" s="9"/>
    </row>
    <row r="97219" spans="11:17" x14ac:dyDescent="0.25">
      <c r="K97219" s="9"/>
      <c r="N97219" s="9"/>
      <c r="O97219" s="9"/>
      <c r="P97219" s="9"/>
      <c r="Q97219" s="9"/>
    </row>
    <row r="97220" spans="11:17" x14ac:dyDescent="0.25">
      <c r="K97220" s="9"/>
      <c r="N97220" s="9"/>
      <c r="O97220" s="9"/>
      <c r="P97220" s="9"/>
      <c r="Q97220" s="9"/>
    </row>
    <row r="97221" spans="11:17" x14ac:dyDescent="0.25">
      <c r="K97221" s="9"/>
      <c r="N97221" s="9"/>
      <c r="O97221" s="9"/>
      <c r="P97221" s="9"/>
      <c r="Q97221" s="9"/>
    </row>
    <row r="97222" spans="11:17" x14ac:dyDescent="0.25">
      <c r="K97222" s="9"/>
      <c r="N97222" s="9"/>
      <c r="O97222" s="9"/>
      <c r="P97222" s="9"/>
      <c r="Q97222" s="9"/>
    </row>
    <row r="97223" spans="11:17" x14ac:dyDescent="0.25">
      <c r="K97223" s="9"/>
      <c r="N97223" s="9"/>
      <c r="O97223" s="9"/>
      <c r="P97223" s="9"/>
      <c r="Q97223" s="9"/>
    </row>
    <row r="97224" spans="11:17" x14ac:dyDescent="0.25">
      <c r="K97224" s="9"/>
      <c r="N97224" s="9"/>
      <c r="O97224" s="9"/>
      <c r="P97224" s="9"/>
      <c r="Q97224" s="9"/>
    </row>
    <row r="97225" spans="11:17" x14ac:dyDescent="0.25">
      <c r="K97225" s="9"/>
      <c r="N97225" s="9"/>
      <c r="O97225" s="9"/>
      <c r="P97225" s="9"/>
      <c r="Q97225" s="9"/>
    </row>
    <row r="97226" spans="11:17" x14ac:dyDescent="0.25">
      <c r="K97226" s="9"/>
      <c r="N97226" s="9"/>
      <c r="O97226" s="9"/>
      <c r="P97226" s="9"/>
      <c r="Q97226" s="9"/>
    </row>
    <row r="97227" spans="11:17" x14ac:dyDescent="0.25">
      <c r="K97227" s="9"/>
      <c r="N97227" s="9"/>
      <c r="O97227" s="9"/>
      <c r="P97227" s="9"/>
      <c r="Q97227" s="9"/>
    </row>
    <row r="97228" spans="11:17" x14ac:dyDescent="0.25">
      <c r="K97228" s="9"/>
      <c r="N97228" s="9"/>
      <c r="O97228" s="9"/>
      <c r="P97228" s="9"/>
      <c r="Q97228" s="9"/>
    </row>
    <row r="97229" spans="11:17" x14ac:dyDescent="0.25">
      <c r="K97229" s="9"/>
      <c r="N97229" s="9"/>
      <c r="O97229" s="9"/>
      <c r="P97229" s="9"/>
      <c r="Q97229" s="9"/>
    </row>
    <row r="97230" spans="11:17" x14ac:dyDescent="0.25">
      <c r="K97230" s="9"/>
      <c r="N97230" s="9"/>
      <c r="O97230" s="9"/>
      <c r="P97230" s="9"/>
      <c r="Q97230" s="9"/>
    </row>
    <row r="97231" spans="11:17" x14ac:dyDescent="0.25">
      <c r="K97231" s="9"/>
      <c r="N97231" s="9"/>
      <c r="O97231" s="9"/>
      <c r="P97231" s="9"/>
      <c r="Q97231" s="9"/>
    </row>
    <row r="97232" spans="11:17" x14ac:dyDescent="0.25">
      <c r="K97232" s="9"/>
      <c r="N97232" s="9"/>
      <c r="O97232" s="9"/>
      <c r="P97232" s="9"/>
      <c r="Q97232" s="9"/>
    </row>
    <row r="97233" spans="11:17" x14ac:dyDescent="0.25">
      <c r="K97233" s="9"/>
      <c r="N97233" s="9"/>
      <c r="O97233" s="9"/>
      <c r="P97233" s="9"/>
      <c r="Q97233" s="9"/>
    </row>
    <row r="97234" spans="11:17" x14ac:dyDescent="0.25">
      <c r="K97234" s="9"/>
      <c r="N97234" s="9"/>
      <c r="O97234" s="9"/>
      <c r="P97234" s="9"/>
      <c r="Q97234" s="9"/>
    </row>
    <row r="97235" spans="11:17" x14ac:dyDescent="0.25">
      <c r="K97235" s="9"/>
      <c r="N97235" s="9"/>
      <c r="O97235" s="9"/>
      <c r="P97235" s="9"/>
      <c r="Q97235" s="9"/>
    </row>
    <row r="97236" spans="11:17" x14ac:dyDescent="0.25">
      <c r="K97236" s="9"/>
      <c r="N97236" s="9"/>
      <c r="O97236" s="9"/>
      <c r="P97236" s="9"/>
      <c r="Q97236" s="9"/>
    </row>
    <row r="97237" spans="11:17" x14ac:dyDescent="0.25">
      <c r="K97237" s="9"/>
      <c r="N97237" s="9"/>
      <c r="O97237" s="9"/>
      <c r="P97237" s="9"/>
      <c r="Q97237" s="9"/>
    </row>
    <row r="97238" spans="11:17" x14ac:dyDescent="0.25">
      <c r="K97238" s="9"/>
      <c r="N97238" s="9"/>
      <c r="O97238" s="9"/>
      <c r="P97238" s="9"/>
      <c r="Q97238" s="9"/>
    </row>
    <row r="97239" spans="11:17" x14ac:dyDescent="0.25">
      <c r="K97239" s="9"/>
      <c r="N97239" s="9"/>
      <c r="O97239" s="9"/>
      <c r="P97239" s="9"/>
      <c r="Q97239" s="9"/>
    </row>
    <row r="97240" spans="11:17" x14ac:dyDescent="0.25">
      <c r="K97240" s="9"/>
      <c r="N97240" s="9"/>
      <c r="O97240" s="9"/>
      <c r="P97240" s="9"/>
      <c r="Q97240" s="9"/>
    </row>
    <row r="97241" spans="11:17" x14ac:dyDescent="0.25">
      <c r="K97241" s="9"/>
      <c r="N97241" s="9"/>
      <c r="O97241" s="9"/>
      <c r="P97241" s="9"/>
      <c r="Q97241" s="9"/>
    </row>
    <row r="97242" spans="11:17" x14ac:dyDescent="0.25">
      <c r="K97242" s="9"/>
      <c r="N97242" s="9"/>
      <c r="O97242" s="9"/>
      <c r="P97242" s="9"/>
      <c r="Q97242" s="9"/>
    </row>
    <row r="97243" spans="11:17" x14ac:dyDescent="0.25">
      <c r="K97243" s="9"/>
      <c r="N97243" s="9"/>
      <c r="O97243" s="9"/>
      <c r="P97243" s="9"/>
      <c r="Q97243" s="9"/>
    </row>
    <row r="97244" spans="11:17" x14ac:dyDescent="0.25">
      <c r="K97244" s="9"/>
      <c r="N97244" s="9"/>
      <c r="O97244" s="9"/>
      <c r="P97244" s="9"/>
      <c r="Q97244" s="9"/>
    </row>
    <row r="97245" spans="11:17" x14ac:dyDescent="0.25">
      <c r="K97245" s="9"/>
      <c r="N97245" s="9"/>
      <c r="O97245" s="9"/>
      <c r="P97245" s="9"/>
      <c r="Q97245" s="9"/>
    </row>
    <row r="97246" spans="11:17" x14ac:dyDescent="0.25">
      <c r="K97246" s="9"/>
      <c r="N97246" s="9"/>
      <c r="O97246" s="9"/>
      <c r="P97246" s="9"/>
      <c r="Q97246" s="9"/>
    </row>
    <row r="97247" spans="11:17" x14ac:dyDescent="0.25">
      <c r="K97247" s="9"/>
      <c r="N97247" s="9"/>
      <c r="O97247" s="9"/>
      <c r="P97247" s="9"/>
      <c r="Q97247" s="9"/>
    </row>
    <row r="97248" spans="11:17" x14ac:dyDescent="0.25">
      <c r="K97248" s="9"/>
      <c r="N97248" s="9"/>
      <c r="O97248" s="9"/>
      <c r="P97248" s="9"/>
      <c r="Q97248" s="9"/>
    </row>
    <row r="97249" spans="11:17" x14ac:dyDescent="0.25">
      <c r="K97249" s="9"/>
      <c r="N97249" s="9"/>
      <c r="O97249" s="9"/>
      <c r="P97249" s="9"/>
      <c r="Q97249" s="9"/>
    </row>
    <row r="97250" spans="11:17" x14ac:dyDescent="0.25">
      <c r="K97250" s="9"/>
      <c r="N97250" s="9"/>
      <c r="O97250" s="9"/>
      <c r="P97250" s="9"/>
      <c r="Q97250" s="9"/>
    </row>
    <row r="97251" spans="11:17" x14ac:dyDescent="0.25">
      <c r="K97251" s="9"/>
      <c r="N97251" s="9"/>
      <c r="O97251" s="9"/>
      <c r="P97251" s="9"/>
      <c r="Q97251" s="9"/>
    </row>
    <row r="97252" spans="11:17" x14ac:dyDescent="0.25">
      <c r="K97252" s="9"/>
      <c r="N97252" s="9"/>
      <c r="O97252" s="9"/>
      <c r="P97252" s="9"/>
      <c r="Q97252" s="9"/>
    </row>
    <row r="97253" spans="11:17" x14ac:dyDescent="0.25">
      <c r="K97253" s="9"/>
      <c r="N97253" s="9"/>
      <c r="O97253" s="9"/>
      <c r="P97253" s="9"/>
      <c r="Q97253" s="9"/>
    </row>
    <row r="97254" spans="11:17" x14ac:dyDescent="0.25">
      <c r="K97254" s="9"/>
      <c r="N97254" s="9"/>
      <c r="O97254" s="9"/>
      <c r="P97254" s="9"/>
      <c r="Q97254" s="9"/>
    </row>
    <row r="97255" spans="11:17" x14ac:dyDescent="0.25">
      <c r="K97255" s="9"/>
      <c r="N97255" s="9"/>
      <c r="O97255" s="9"/>
      <c r="P97255" s="9"/>
      <c r="Q97255" s="9"/>
    </row>
    <row r="97256" spans="11:17" x14ac:dyDescent="0.25">
      <c r="K97256" s="9"/>
      <c r="N97256" s="9"/>
      <c r="O97256" s="9"/>
      <c r="P97256" s="9"/>
      <c r="Q97256" s="9"/>
    </row>
    <row r="97257" spans="11:17" x14ac:dyDescent="0.25">
      <c r="K97257" s="9"/>
      <c r="N97257" s="9"/>
      <c r="O97257" s="9"/>
      <c r="P97257" s="9"/>
      <c r="Q97257" s="9"/>
    </row>
    <row r="97258" spans="11:17" x14ac:dyDescent="0.25">
      <c r="K97258" s="9"/>
      <c r="N97258" s="9"/>
      <c r="O97258" s="9"/>
      <c r="P97258" s="9"/>
      <c r="Q97258" s="9"/>
    </row>
    <row r="97259" spans="11:17" x14ac:dyDescent="0.25">
      <c r="K97259" s="9"/>
      <c r="N97259" s="9"/>
      <c r="O97259" s="9"/>
      <c r="P97259" s="9"/>
      <c r="Q97259" s="9"/>
    </row>
    <row r="97260" spans="11:17" x14ac:dyDescent="0.25">
      <c r="K97260" s="9"/>
      <c r="N97260" s="9"/>
      <c r="O97260" s="9"/>
      <c r="P97260" s="9"/>
      <c r="Q97260" s="9"/>
    </row>
    <row r="97261" spans="11:17" x14ac:dyDescent="0.25">
      <c r="K97261" s="9"/>
      <c r="N97261" s="9"/>
      <c r="O97261" s="9"/>
      <c r="P97261" s="9"/>
      <c r="Q97261" s="9"/>
    </row>
    <row r="97262" spans="11:17" x14ac:dyDescent="0.25">
      <c r="K97262" s="9"/>
      <c r="N97262" s="9"/>
      <c r="O97262" s="9"/>
      <c r="P97262" s="9"/>
      <c r="Q97262" s="9"/>
    </row>
    <row r="97263" spans="11:17" x14ac:dyDescent="0.25">
      <c r="K97263" s="9"/>
      <c r="N97263" s="9"/>
      <c r="O97263" s="9"/>
      <c r="P97263" s="9"/>
      <c r="Q97263" s="9"/>
    </row>
    <row r="97264" spans="11:17" x14ac:dyDescent="0.25">
      <c r="K97264" s="9"/>
      <c r="N97264" s="9"/>
      <c r="O97264" s="9"/>
      <c r="P97264" s="9"/>
      <c r="Q97264" s="9"/>
    </row>
    <row r="97265" spans="11:17" x14ac:dyDescent="0.25">
      <c r="K97265" s="9"/>
      <c r="N97265" s="9"/>
      <c r="O97265" s="9"/>
      <c r="P97265" s="9"/>
      <c r="Q97265" s="9"/>
    </row>
    <row r="97266" spans="11:17" x14ac:dyDescent="0.25">
      <c r="K97266" s="9"/>
      <c r="N97266" s="9"/>
      <c r="O97266" s="9"/>
      <c r="P97266" s="9"/>
      <c r="Q97266" s="9"/>
    </row>
    <row r="97267" spans="11:17" x14ac:dyDescent="0.25">
      <c r="K97267" s="9"/>
      <c r="N97267" s="9"/>
      <c r="O97267" s="9"/>
      <c r="P97267" s="9"/>
      <c r="Q97267" s="9"/>
    </row>
    <row r="97268" spans="11:17" x14ac:dyDescent="0.25">
      <c r="K97268" s="9"/>
      <c r="N97268" s="9"/>
      <c r="O97268" s="9"/>
      <c r="P97268" s="9"/>
      <c r="Q97268" s="9"/>
    </row>
    <row r="97269" spans="11:17" x14ac:dyDescent="0.25">
      <c r="K97269" s="9"/>
      <c r="N97269" s="9"/>
      <c r="O97269" s="9"/>
      <c r="P97269" s="9"/>
      <c r="Q97269" s="9"/>
    </row>
    <row r="97270" spans="11:17" x14ac:dyDescent="0.25">
      <c r="K97270" s="9"/>
      <c r="N97270" s="9"/>
      <c r="O97270" s="9"/>
      <c r="P97270" s="9"/>
      <c r="Q97270" s="9"/>
    </row>
    <row r="97271" spans="11:17" x14ac:dyDescent="0.25">
      <c r="K97271" s="9"/>
      <c r="N97271" s="9"/>
      <c r="O97271" s="9"/>
      <c r="P97271" s="9"/>
      <c r="Q97271" s="9"/>
    </row>
    <row r="97272" spans="11:17" x14ac:dyDescent="0.25">
      <c r="K97272" s="9"/>
      <c r="N97272" s="9"/>
      <c r="O97272" s="9"/>
      <c r="P97272" s="9"/>
      <c r="Q97272" s="9"/>
    </row>
    <row r="97273" spans="11:17" x14ac:dyDescent="0.25">
      <c r="K97273" s="9"/>
      <c r="N97273" s="9"/>
      <c r="O97273" s="9"/>
      <c r="P97273" s="9"/>
      <c r="Q97273" s="9"/>
    </row>
    <row r="97274" spans="11:17" x14ac:dyDescent="0.25">
      <c r="K97274" s="9"/>
      <c r="N97274" s="9"/>
      <c r="O97274" s="9"/>
      <c r="P97274" s="9"/>
      <c r="Q97274" s="9"/>
    </row>
    <row r="97275" spans="11:17" x14ac:dyDescent="0.25">
      <c r="K97275" s="9"/>
      <c r="N97275" s="9"/>
      <c r="O97275" s="9"/>
      <c r="P97275" s="9"/>
      <c r="Q97275" s="9"/>
    </row>
    <row r="97276" spans="11:17" x14ac:dyDescent="0.25">
      <c r="K97276" s="9"/>
      <c r="N97276" s="9"/>
      <c r="O97276" s="9"/>
      <c r="P97276" s="9"/>
      <c r="Q97276" s="9"/>
    </row>
    <row r="97277" spans="11:17" x14ac:dyDescent="0.25">
      <c r="K97277" s="9"/>
      <c r="N97277" s="9"/>
      <c r="O97277" s="9"/>
      <c r="P97277" s="9"/>
      <c r="Q97277" s="9"/>
    </row>
    <row r="97278" spans="11:17" x14ac:dyDescent="0.25">
      <c r="K97278" s="9"/>
      <c r="N97278" s="9"/>
      <c r="O97278" s="9"/>
      <c r="P97278" s="9"/>
      <c r="Q97278" s="9"/>
    </row>
    <row r="97279" spans="11:17" x14ac:dyDescent="0.25">
      <c r="K97279" s="9"/>
      <c r="N97279" s="9"/>
      <c r="O97279" s="9"/>
      <c r="P97279" s="9"/>
      <c r="Q97279" s="9"/>
    </row>
    <row r="97280" spans="11:17" x14ac:dyDescent="0.25">
      <c r="K97280" s="9"/>
      <c r="N97280" s="9"/>
      <c r="O97280" s="9"/>
      <c r="P97280" s="9"/>
      <c r="Q97280" s="9"/>
    </row>
    <row r="97281" spans="11:17" x14ac:dyDescent="0.25">
      <c r="K97281" s="9"/>
      <c r="N97281" s="9"/>
      <c r="O97281" s="9"/>
      <c r="P97281" s="9"/>
      <c r="Q97281" s="9"/>
    </row>
    <row r="97282" spans="11:17" x14ac:dyDescent="0.25">
      <c r="K97282" s="9"/>
      <c r="N97282" s="9"/>
      <c r="O97282" s="9"/>
      <c r="P97282" s="9"/>
      <c r="Q97282" s="9"/>
    </row>
    <row r="97283" spans="11:17" x14ac:dyDescent="0.25">
      <c r="K97283" s="9"/>
      <c r="N97283" s="9"/>
      <c r="O97283" s="9"/>
      <c r="P97283" s="9"/>
      <c r="Q97283" s="9"/>
    </row>
    <row r="97284" spans="11:17" x14ac:dyDescent="0.25">
      <c r="K97284" s="9"/>
      <c r="N97284" s="9"/>
      <c r="O97284" s="9"/>
      <c r="P97284" s="9"/>
      <c r="Q97284" s="9"/>
    </row>
    <row r="97285" spans="11:17" x14ac:dyDescent="0.25">
      <c r="K97285" s="9"/>
      <c r="N97285" s="9"/>
      <c r="O97285" s="9"/>
      <c r="P97285" s="9"/>
      <c r="Q97285" s="9"/>
    </row>
    <row r="97286" spans="11:17" x14ac:dyDescent="0.25">
      <c r="K97286" s="9"/>
      <c r="N97286" s="9"/>
      <c r="O97286" s="9"/>
      <c r="P97286" s="9"/>
      <c r="Q97286" s="9"/>
    </row>
    <row r="97287" spans="11:17" x14ac:dyDescent="0.25">
      <c r="K97287" s="9"/>
      <c r="N97287" s="9"/>
      <c r="O97287" s="9"/>
      <c r="P97287" s="9"/>
      <c r="Q97287" s="9"/>
    </row>
    <row r="97288" spans="11:17" x14ac:dyDescent="0.25">
      <c r="K97288" s="9"/>
      <c r="N97288" s="9"/>
      <c r="O97288" s="9"/>
      <c r="P97288" s="9"/>
      <c r="Q97288" s="9"/>
    </row>
    <row r="97289" spans="11:17" x14ac:dyDescent="0.25">
      <c r="K97289" s="9"/>
      <c r="N97289" s="9"/>
      <c r="O97289" s="9"/>
      <c r="P97289" s="9"/>
      <c r="Q97289" s="9"/>
    </row>
    <row r="97290" spans="11:17" x14ac:dyDescent="0.25">
      <c r="K97290" s="9"/>
      <c r="N97290" s="9"/>
      <c r="O97290" s="9"/>
      <c r="P97290" s="9"/>
      <c r="Q97290" s="9"/>
    </row>
    <row r="97291" spans="11:17" x14ac:dyDescent="0.25">
      <c r="K97291" s="9"/>
      <c r="N97291" s="9"/>
      <c r="O97291" s="9"/>
      <c r="P97291" s="9"/>
      <c r="Q97291" s="9"/>
    </row>
    <row r="97292" spans="11:17" x14ac:dyDescent="0.25">
      <c r="K97292" s="9"/>
      <c r="N97292" s="9"/>
      <c r="O97292" s="9"/>
      <c r="P97292" s="9"/>
      <c r="Q97292" s="9"/>
    </row>
    <row r="97293" spans="11:17" x14ac:dyDescent="0.25">
      <c r="K97293" s="9"/>
      <c r="N97293" s="9"/>
      <c r="O97293" s="9"/>
      <c r="P97293" s="9"/>
      <c r="Q97293" s="9"/>
    </row>
    <row r="97294" spans="11:17" x14ac:dyDescent="0.25">
      <c r="K97294" s="9"/>
      <c r="N97294" s="9"/>
      <c r="O97294" s="9"/>
      <c r="P97294" s="9"/>
      <c r="Q97294" s="9"/>
    </row>
    <row r="97295" spans="11:17" x14ac:dyDescent="0.25">
      <c r="K97295" s="9"/>
      <c r="N97295" s="9"/>
      <c r="O97295" s="9"/>
      <c r="P97295" s="9"/>
      <c r="Q97295" s="9"/>
    </row>
    <row r="97296" spans="11:17" x14ac:dyDescent="0.25">
      <c r="K97296" s="9"/>
      <c r="N97296" s="9"/>
      <c r="O97296" s="9"/>
      <c r="P97296" s="9"/>
      <c r="Q97296" s="9"/>
    </row>
    <row r="97297" spans="11:17" x14ac:dyDescent="0.25">
      <c r="K97297" s="9"/>
      <c r="N97297" s="9"/>
      <c r="O97297" s="9"/>
      <c r="P97297" s="9"/>
      <c r="Q97297" s="9"/>
    </row>
    <row r="97298" spans="11:17" x14ac:dyDescent="0.25">
      <c r="K97298" s="9"/>
      <c r="N97298" s="9"/>
      <c r="O97298" s="9"/>
      <c r="P97298" s="9"/>
      <c r="Q97298" s="9"/>
    </row>
    <row r="97299" spans="11:17" x14ac:dyDescent="0.25">
      <c r="K97299" s="9"/>
      <c r="N97299" s="9"/>
      <c r="O97299" s="9"/>
      <c r="P97299" s="9"/>
      <c r="Q97299" s="9"/>
    </row>
    <row r="97300" spans="11:17" x14ac:dyDescent="0.25">
      <c r="K97300" s="9"/>
      <c r="N97300" s="9"/>
      <c r="O97300" s="9"/>
      <c r="P97300" s="9"/>
      <c r="Q97300" s="9"/>
    </row>
    <row r="97301" spans="11:17" x14ac:dyDescent="0.25">
      <c r="K97301" s="9"/>
      <c r="N97301" s="9"/>
      <c r="O97301" s="9"/>
      <c r="P97301" s="9"/>
      <c r="Q97301" s="9"/>
    </row>
    <row r="97302" spans="11:17" x14ac:dyDescent="0.25">
      <c r="K97302" s="9"/>
      <c r="N97302" s="9"/>
      <c r="O97302" s="9"/>
      <c r="P97302" s="9"/>
      <c r="Q97302" s="9"/>
    </row>
    <row r="97303" spans="11:17" x14ac:dyDescent="0.25">
      <c r="K97303" s="9"/>
      <c r="N97303" s="9"/>
      <c r="O97303" s="9"/>
      <c r="P97303" s="9"/>
      <c r="Q97303" s="9"/>
    </row>
    <row r="97304" spans="11:17" x14ac:dyDescent="0.25">
      <c r="K97304" s="9"/>
      <c r="N97304" s="9"/>
      <c r="O97304" s="9"/>
      <c r="P97304" s="9"/>
      <c r="Q97304" s="9"/>
    </row>
    <row r="97305" spans="11:17" x14ac:dyDescent="0.25">
      <c r="K97305" s="9"/>
      <c r="N97305" s="9"/>
      <c r="O97305" s="9"/>
      <c r="P97305" s="9"/>
      <c r="Q97305" s="9"/>
    </row>
    <row r="97306" spans="11:17" x14ac:dyDescent="0.25">
      <c r="K97306" s="9"/>
      <c r="N97306" s="9"/>
      <c r="O97306" s="9"/>
      <c r="P97306" s="9"/>
      <c r="Q97306" s="9"/>
    </row>
    <row r="97307" spans="11:17" x14ac:dyDescent="0.25">
      <c r="K97307" s="9"/>
      <c r="N97307" s="9"/>
      <c r="O97307" s="9"/>
      <c r="P97307" s="9"/>
      <c r="Q97307" s="9"/>
    </row>
    <row r="97308" spans="11:17" x14ac:dyDescent="0.25">
      <c r="K97308" s="9"/>
      <c r="N97308" s="9"/>
      <c r="O97308" s="9"/>
      <c r="P97308" s="9"/>
      <c r="Q97308" s="9"/>
    </row>
    <row r="97309" spans="11:17" x14ac:dyDescent="0.25">
      <c r="K97309" s="9"/>
      <c r="N97309" s="9"/>
      <c r="O97309" s="9"/>
      <c r="P97309" s="9"/>
      <c r="Q97309" s="9"/>
    </row>
    <row r="97310" spans="11:17" x14ac:dyDescent="0.25">
      <c r="K97310" s="9"/>
      <c r="N97310" s="9"/>
      <c r="O97310" s="9"/>
      <c r="P97310" s="9"/>
      <c r="Q97310" s="9"/>
    </row>
    <row r="97311" spans="11:17" x14ac:dyDescent="0.25">
      <c r="K97311" s="9"/>
      <c r="N97311" s="9"/>
      <c r="O97311" s="9"/>
      <c r="P97311" s="9"/>
      <c r="Q97311" s="9"/>
    </row>
    <row r="97312" spans="11:17" x14ac:dyDescent="0.25">
      <c r="K97312" s="9"/>
      <c r="N97312" s="9"/>
      <c r="O97312" s="9"/>
      <c r="P97312" s="9"/>
      <c r="Q97312" s="9"/>
    </row>
    <row r="97313" spans="11:17" x14ac:dyDescent="0.25">
      <c r="K97313" s="9"/>
      <c r="N97313" s="9"/>
      <c r="O97313" s="9"/>
      <c r="P97313" s="9"/>
      <c r="Q97313" s="9"/>
    </row>
    <row r="97314" spans="11:17" x14ac:dyDescent="0.25">
      <c r="K97314" s="9"/>
      <c r="N97314" s="9"/>
      <c r="O97314" s="9"/>
      <c r="P97314" s="9"/>
      <c r="Q97314" s="9"/>
    </row>
    <row r="97315" spans="11:17" x14ac:dyDescent="0.25">
      <c r="K97315" s="9"/>
      <c r="N97315" s="9"/>
      <c r="O97315" s="9"/>
      <c r="P97315" s="9"/>
      <c r="Q97315" s="9"/>
    </row>
    <row r="97316" spans="11:17" x14ac:dyDescent="0.25">
      <c r="K97316" s="9"/>
      <c r="N97316" s="9"/>
      <c r="O97316" s="9"/>
      <c r="P97316" s="9"/>
      <c r="Q97316" s="9"/>
    </row>
    <row r="97317" spans="11:17" x14ac:dyDescent="0.25">
      <c r="K97317" s="9"/>
      <c r="N97317" s="9"/>
      <c r="O97317" s="9"/>
      <c r="P97317" s="9"/>
      <c r="Q97317" s="9"/>
    </row>
    <row r="97318" spans="11:17" x14ac:dyDescent="0.25">
      <c r="K97318" s="9"/>
      <c r="N97318" s="9"/>
      <c r="O97318" s="9"/>
      <c r="P97318" s="9"/>
      <c r="Q97318" s="9"/>
    </row>
    <row r="97319" spans="11:17" x14ac:dyDescent="0.25">
      <c r="K97319" s="9"/>
      <c r="N97319" s="9"/>
      <c r="O97319" s="9"/>
      <c r="P97319" s="9"/>
      <c r="Q97319" s="9"/>
    </row>
    <row r="97320" spans="11:17" x14ac:dyDescent="0.25">
      <c r="K97320" s="9"/>
      <c r="N97320" s="9"/>
      <c r="O97320" s="9"/>
      <c r="P97320" s="9"/>
      <c r="Q97320" s="9"/>
    </row>
    <row r="97321" spans="11:17" x14ac:dyDescent="0.25">
      <c r="K97321" s="9"/>
      <c r="N97321" s="9"/>
      <c r="O97321" s="9"/>
      <c r="P97321" s="9"/>
      <c r="Q97321" s="9"/>
    </row>
    <row r="97322" spans="11:17" x14ac:dyDescent="0.25">
      <c r="K97322" s="9"/>
      <c r="N97322" s="9"/>
      <c r="O97322" s="9"/>
      <c r="P97322" s="9"/>
      <c r="Q97322" s="9"/>
    </row>
    <row r="97323" spans="11:17" x14ac:dyDescent="0.25">
      <c r="K97323" s="9"/>
      <c r="N97323" s="9"/>
      <c r="O97323" s="9"/>
      <c r="P97323" s="9"/>
      <c r="Q97323" s="9"/>
    </row>
    <row r="97324" spans="11:17" x14ac:dyDescent="0.25">
      <c r="K97324" s="9"/>
      <c r="N97324" s="9"/>
      <c r="O97324" s="9"/>
      <c r="P97324" s="9"/>
      <c r="Q97324" s="9"/>
    </row>
    <row r="97325" spans="11:17" x14ac:dyDescent="0.25">
      <c r="K97325" s="9"/>
      <c r="N97325" s="9"/>
      <c r="O97325" s="9"/>
      <c r="P97325" s="9"/>
      <c r="Q97325" s="9"/>
    </row>
    <row r="97326" spans="11:17" x14ac:dyDescent="0.25">
      <c r="K97326" s="9"/>
      <c r="N97326" s="9"/>
      <c r="O97326" s="9"/>
      <c r="P97326" s="9"/>
      <c r="Q97326" s="9"/>
    </row>
    <row r="97327" spans="11:17" x14ac:dyDescent="0.25">
      <c r="K97327" s="9"/>
      <c r="N97327" s="9"/>
      <c r="O97327" s="9"/>
      <c r="P97327" s="9"/>
      <c r="Q97327" s="9"/>
    </row>
    <row r="97328" spans="11:17" x14ac:dyDescent="0.25">
      <c r="K97328" s="9"/>
      <c r="N97328" s="9"/>
      <c r="O97328" s="9"/>
      <c r="P97328" s="9"/>
      <c r="Q97328" s="9"/>
    </row>
    <row r="97329" spans="11:17" x14ac:dyDescent="0.25">
      <c r="K97329" s="9"/>
      <c r="N97329" s="9"/>
      <c r="O97329" s="9"/>
      <c r="P97329" s="9"/>
      <c r="Q97329" s="9"/>
    </row>
    <row r="97330" spans="11:17" x14ac:dyDescent="0.25">
      <c r="K97330" s="9"/>
      <c r="N97330" s="9"/>
      <c r="O97330" s="9"/>
      <c r="P97330" s="9"/>
      <c r="Q97330" s="9"/>
    </row>
    <row r="97331" spans="11:17" x14ac:dyDescent="0.25">
      <c r="K97331" s="9"/>
      <c r="N97331" s="9"/>
      <c r="O97331" s="9"/>
      <c r="P97331" s="9"/>
      <c r="Q97331" s="9"/>
    </row>
    <row r="97332" spans="11:17" x14ac:dyDescent="0.25">
      <c r="K97332" s="9"/>
      <c r="N97332" s="9"/>
      <c r="O97332" s="9"/>
      <c r="P97332" s="9"/>
      <c r="Q97332" s="9"/>
    </row>
    <row r="97333" spans="11:17" x14ac:dyDescent="0.25">
      <c r="K97333" s="9"/>
      <c r="N97333" s="9"/>
      <c r="O97333" s="9"/>
      <c r="P97333" s="9"/>
      <c r="Q97333" s="9"/>
    </row>
    <row r="97334" spans="11:17" x14ac:dyDescent="0.25">
      <c r="K97334" s="9"/>
      <c r="N97334" s="9"/>
      <c r="O97334" s="9"/>
      <c r="P97334" s="9"/>
      <c r="Q97334" s="9"/>
    </row>
    <row r="97335" spans="11:17" x14ac:dyDescent="0.25">
      <c r="K97335" s="9"/>
      <c r="N97335" s="9"/>
      <c r="O97335" s="9"/>
      <c r="P97335" s="9"/>
      <c r="Q97335" s="9"/>
    </row>
    <row r="97336" spans="11:17" x14ac:dyDescent="0.25">
      <c r="K97336" s="9"/>
      <c r="N97336" s="9"/>
      <c r="O97336" s="9"/>
      <c r="P97336" s="9"/>
      <c r="Q97336" s="9"/>
    </row>
    <row r="97337" spans="11:17" x14ac:dyDescent="0.25">
      <c r="K97337" s="9"/>
      <c r="N97337" s="9"/>
      <c r="O97337" s="9"/>
      <c r="P97337" s="9"/>
      <c r="Q97337" s="9"/>
    </row>
    <row r="97338" spans="11:17" x14ac:dyDescent="0.25">
      <c r="K97338" s="9"/>
      <c r="N97338" s="9"/>
      <c r="O97338" s="9"/>
      <c r="P97338" s="9"/>
      <c r="Q97338" s="9"/>
    </row>
    <row r="97339" spans="11:17" x14ac:dyDescent="0.25">
      <c r="K97339" s="9"/>
      <c r="N97339" s="9"/>
      <c r="O97339" s="9"/>
      <c r="P97339" s="9"/>
      <c r="Q97339" s="9"/>
    </row>
    <row r="97340" spans="11:17" x14ac:dyDescent="0.25">
      <c r="K97340" s="9"/>
      <c r="N97340" s="9"/>
      <c r="O97340" s="9"/>
      <c r="P97340" s="9"/>
      <c r="Q97340" s="9"/>
    </row>
    <row r="97341" spans="11:17" x14ac:dyDescent="0.25">
      <c r="K97341" s="9"/>
      <c r="N97341" s="9"/>
      <c r="O97341" s="9"/>
      <c r="P97341" s="9"/>
      <c r="Q97341" s="9"/>
    </row>
    <row r="97342" spans="11:17" x14ac:dyDescent="0.25">
      <c r="K97342" s="9"/>
      <c r="N97342" s="9"/>
      <c r="O97342" s="9"/>
      <c r="P97342" s="9"/>
      <c r="Q97342" s="9"/>
    </row>
    <row r="97343" spans="11:17" x14ac:dyDescent="0.25">
      <c r="K97343" s="9"/>
      <c r="N97343" s="9"/>
      <c r="O97343" s="9"/>
      <c r="P97343" s="9"/>
      <c r="Q97343" s="9"/>
    </row>
    <row r="97344" spans="11:17" x14ac:dyDescent="0.25">
      <c r="K97344" s="9"/>
      <c r="N97344" s="9"/>
      <c r="O97344" s="9"/>
      <c r="P97344" s="9"/>
      <c r="Q97344" s="9"/>
    </row>
    <row r="97345" spans="11:17" x14ac:dyDescent="0.25">
      <c r="K97345" s="9"/>
      <c r="N97345" s="9"/>
      <c r="O97345" s="9"/>
      <c r="P97345" s="9"/>
      <c r="Q97345" s="9"/>
    </row>
    <row r="97346" spans="11:17" x14ac:dyDescent="0.25">
      <c r="K97346" s="9"/>
      <c r="N97346" s="9"/>
      <c r="O97346" s="9"/>
      <c r="P97346" s="9"/>
      <c r="Q97346" s="9"/>
    </row>
    <row r="97347" spans="11:17" x14ac:dyDescent="0.25">
      <c r="K97347" s="9"/>
      <c r="N97347" s="9"/>
      <c r="O97347" s="9"/>
      <c r="P97347" s="9"/>
      <c r="Q97347" s="9"/>
    </row>
    <row r="97348" spans="11:17" x14ac:dyDescent="0.25">
      <c r="K97348" s="9"/>
      <c r="N97348" s="9"/>
      <c r="O97348" s="9"/>
      <c r="P97348" s="9"/>
      <c r="Q97348" s="9"/>
    </row>
    <row r="97349" spans="11:17" x14ac:dyDescent="0.25">
      <c r="K97349" s="9"/>
      <c r="N97349" s="9"/>
      <c r="O97349" s="9"/>
      <c r="P97349" s="9"/>
      <c r="Q97349" s="9"/>
    </row>
    <row r="97350" spans="11:17" x14ac:dyDescent="0.25">
      <c r="K97350" s="9"/>
      <c r="N97350" s="9"/>
      <c r="O97350" s="9"/>
      <c r="P97350" s="9"/>
      <c r="Q97350" s="9"/>
    </row>
    <row r="97351" spans="11:17" x14ac:dyDescent="0.25">
      <c r="K97351" s="9"/>
      <c r="N97351" s="9"/>
      <c r="O97351" s="9"/>
      <c r="P97351" s="9"/>
      <c r="Q97351" s="9"/>
    </row>
    <row r="97352" spans="11:17" x14ac:dyDescent="0.25">
      <c r="K97352" s="9"/>
      <c r="N97352" s="9"/>
      <c r="O97352" s="9"/>
      <c r="P97352" s="9"/>
      <c r="Q97352" s="9"/>
    </row>
    <row r="97353" spans="11:17" x14ac:dyDescent="0.25">
      <c r="K97353" s="9"/>
      <c r="N97353" s="9"/>
      <c r="O97353" s="9"/>
      <c r="P97353" s="9"/>
      <c r="Q97353" s="9"/>
    </row>
    <row r="97354" spans="11:17" x14ac:dyDescent="0.25">
      <c r="K97354" s="9"/>
      <c r="N97354" s="9"/>
      <c r="O97354" s="9"/>
      <c r="P97354" s="9"/>
      <c r="Q97354" s="9"/>
    </row>
    <row r="97355" spans="11:17" x14ac:dyDescent="0.25">
      <c r="K97355" s="9"/>
      <c r="N97355" s="9"/>
      <c r="O97355" s="9"/>
      <c r="P97355" s="9"/>
      <c r="Q97355" s="9"/>
    </row>
    <row r="97356" spans="11:17" x14ac:dyDescent="0.25">
      <c r="K97356" s="9"/>
      <c r="N97356" s="9"/>
      <c r="O97356" s="9"/>
      <c r="P97356" s="9"/>
      <c r="Q97356" s="9"/>
    </row>
    <row r="97357" spans="11:17" x14ac:dyDescent="0.25">
      <c r="K97357" s="9"/>
      <c r="N97357" s="9"/>
      <c r="O97357" s="9"/>
      <c r="P97357" s="9"/>
      <c r="Q97357" s="9"/>
    </row>
    <row r="97358" spans="11:17" x14ac:dyDescent="0.25">
      <c r="K97358" s="9"/>
      <c r="N97358" s="9"/>
      <c r="O97358" s="9"/>
      <c r="P97358" s="9"/>
      <c r="Q97358" s="9"/>
    </row>
    <row r="97359" spans="11:17" x14ac:dyDescent="0.25">
      <c r="K97359" s="9"/>
      <c r="N97359" s="9"/>
      <c r="O97359" s="9"/>
      <c r="P97359" s="9"/>
      <c r="Q97359" s="9"/>
    </row>
    <row r="97360" spans="11:17" x14ac:dyDescent="0.25">
      <c r="K97360" s="9"/>
      <c r="N97360" s="9"/>
      <c r="O97360" s="9"/>
      <c r="P97360" s="9"/>
      <c r="Q97360" s="9"/>
    </row>
    <row r="97361" spans="11:17" x14ac:dyDescent="0.25">
      <c r="K97361" s="9"/>
      <c r="N97361" s="9"/>
      <c r="O97361" s="9"/>
      <c r="P97361" s="9"/>
      <c r="Q97361" s="9"/>
    </row>
    <row r="97362" spans="11:17" x14ac:dyDescent="0.25">
      <c r="K97362" s="9"/>
      <c r="N97362" s="9"/>
      <c r="O97362" s="9"/>
      <c r="P97362" s="9"/>
      <c r="Q97362" s="9"/>
    </row>
    <row r="97363" spans="11:17" x14ac:dyDescent="0.25">
      <c r="K97363" s="9"/>
      <c r="N97363" s="9"/>
      <c r="O97363" s="9"/>
      <c r="P97363" s="9"/>
      <c r="Q97363" s="9"/>
    </row>
    <row r="97364" spans="11:17" x14ac:dyDescent="0.25">
      <c r="K97364" s="9"/>
      <c r="N97364" s="9"/>
      <c r="O97364" s="9"/>
      <c r="P97364" s="9"/>
      <c r="Q97364" s="9"/>
    </row>
    <row r="97365" spans="11:17" x14ac:dyDescent="0.25">
      <c r="K97365" s="9"/>
      <c r="N97365" s="9"/>
      <c r="O97365" s="9"/>
      <c r="P97365" s="9"/>
      <c r="Q97365" s="9"/>
    </row>
    <row r="97366" spans="11:17" x14ac:dyDescent="0.25">
      <c r="K97366" s="9"/>
      <c r="N97366" s="9"/>
      <c r="O97366" s="9"/>
      <c r="P97366" s="9"/>
      <c r="Q97366" s="9"/>
    </row>
    <row r="97367" spans="11:17" x14ac:dyDescent="0.25">
      <c r="K97367" s="9"/>
      <c r="N97367" s="9"/>
      <c r="O97367" s="9"/>
      <c r="P97367" s="9"/>
      <c r="Q97367" s="9"/>
    </row>
    <row r="97368" spans="11:17" x14ac:dyDescent="0.25">
      <c r="K97368" s="9"/>
      <c r="N97368" s="9"/>
      <c r="O97368" s="9"/>
      <c r="P97368" s="9"/>
      <c r="Q97368" s="9"/>
    </row>
    <row r="97369" spans="11:17" x14ac:dyDescent="0.25">
      <c r="K97369" s="9"/>
      <c r="N97369" s="9"/>
      <c r="O97369" s="9"/>
      <c r="P97369" s="9"/>
      <c r="Q97369" s="9"/>
    </row>
    <row r="97370" spans="11:17" x14ac:dyDescent="0.25">
      <c r="K97370" s="9"/>
      <c r="N97370" s="9"/>
      <c r="O97370" s="9"/>
      <c r="P97370" s="9"/>
      <c r="Q97370" s="9"/>
    </row>
    <row r="97371" spans="11:17" x14ac:dyDescent="0.25">
      <c r="K97371" s="9"/>
      <c r="N97371" s="9"/>
      <c r="O97371" s="9"/>
      <c r="P97371" s="9"/>
      <c r="Q97371" s="9"/>
    </row>
    <row r="97372" spans="11:17" x14ac:dyDescent="0.25">
      <c r="K97372" s="9"/>
      <c r="N97372" s="9"/>
      <c r="O97372" s="9"/>
      <c r="P97372" s="9"/>
      <c r="Q97372" s="9"/>
    </row>
    <row r="97373" spans="11:17" x14ac:dyDescent="0.25">
      <c r="K97373" s="9"/>
      <c r="N97373" s="9"/>
      <c r="O97373" s="9"/>
      <c r="P97373" s="9"/>
      <c r="Q97373" s="9"/>
    </row>
    <row r="97374" spans="11:17" x14ac:dyDescent="0.25">
      <c r="K97374" s="9"/>
      <c r="N97374" s="9"/>
      <c r="O97374" s="9"/>
      <c r="P97374" s="9"/>
      <c r="Q97374" s="9"/>
    </row>
    <row r="97375" spans="11:17" x14ac:dyDescent="0.25">
      <c r="K97375" s="9"/>
      <c r="N97375" s="9"/>
      <c r="O97375" s="9"/>
      <c r="P97375" s="9"/>
      <c r="Q97375" s="9"/>
    </row>
    <row r="97376" spans="11:17" x14ac:dyDescent="0.25">
      <c r="K97376" s="9"/>
      <c r="N97376" s="9"/>
      <c r="O97376" s="9"/>
      <c r="P97376" s="9"/>
      <c r="Q97376" s="9"/>
    </row>
    <row r="97377" spans="11:17" x14ac:dyDescent="0.25">
      <c r="K97377" s="9"/>
      <c r="N97377" s="9"/>
      <c r="O97377" s="9"/>
      <c r="P97377" s="9"/>
      <c r="Q97377" s="9"/>
    </row>
    <row r="97378" spans="11:17" x14ac:dyDescent="0.25">
      <c r="K97378" s="9"/>
      <c r="N97378" s="9"/>
      <c r="O97378" s="9"/>
      <c r="P97378" s="9"/>
      <c r="Q97378" s="9"/>
    </row>
    <row r="97379" spans="11:17" x14ac:dyDescent="0.25">
      <c r="K97379" s="9"/>
      <c r="N97379" s="9"/>
      <c r="O97379" s="9"/>
      <c r="P97379" s="9"/>
      <c r="Q97379" s="9"/>
    </row>
    <row r="97380" spans="11:17" x14ac:dyDescent="0.25">
      <c r="K97380" s="9"/>
      <c r="N97380" s="9"/>
      <c r="O97380" s="9"/>
      <c r="P97380" s="9"/>
      <c r="Q97380" s="9"/>
    </row>
    <row r="97381" spans="11:17" x14ac:dyDescent="0.25">
      <c r="K97381" s="9"/>
      <c r="N97381" s="9"/>
      <c r="O97381" s="9"/>
      <c r="P97381" s="9"/>
      <c r="Q97381" s="9"/>
    </row>
    <row r="97382" spans="11:17" x14ac:dyDescent="0.25">
      <c r="K97382" s="9"/>
      <c r="N97382" s="9"/>
      <c r="O97382" s="9"/>
      <c r="P97382" s="9"/>
      <c r="Q97382" s="9"/>
    </row>
    <row r="97383" spans="11:17" x14ac:dyDescent="0.25">
      <c r="K97383" s="9"/>
      <c r="N97383" s="9"/>
      <c r="O97383" s="9"/>
      <c r="P97383" s="9"/>
      <c r="Q97383" s="9"/>
    </row>
    <row r="97384" spans="11:17" x14ac:dyDescent="0.25">
      <c r="K97384" s="9"/>
      <c r="N97384" s="9"/>
      <c r="O97384" s="9"/>
      <c r="P97384" s="9"/>
      <c r="Q97384" s="9"/>
    </row>
    <row r="97385" spans="11:17" x14ac:dyDescent="0.25">
      <c r="K97385" s="9"/>
      <c r="N97385" s="9"/>
      <c r="O97385" s="9"/>
      <c r="P97385" s="9"/>
      <c r="Q97385" s="9"/>
    </row>
    <row r="97386" spans="11:17" x14ac:dyDescent="0.25">
      <c r="K97386" s="9"/>
      <c r="N97386" s="9"/>
      <c r="O97386" s="9"/>
      <c r="P97386" s="9"/>
      <c r="Q97386" s="9"/>
    </row>
    <row r="97387" spans="11:17" x14ac:dyDescent="0.25">
      <c r="K97387" s="9"/>
      <c r="N97387" s="9"/>
      <c r="O97387" s="9"/>
      <c r="P97387" s="9"/>
      <c r="Q97387" s="9"/>
    </row>
    <row r="97388" spans="11:17" x14ac:dyDescent="0.25">
      <c r="K97388" s="9"/>
      <c r="N97388" s="9"/>
      <c r="O97388" s="9"/>
      <c r="P97388" s="9"/>
      <c r="Q97388" s="9"/>
    </row>
    <row r="97389" spans="11:17" x14ac:dyDescent="0.25">
      <c r="K97389" s="9"/>
      <c r="N97389" s="9"/>
      <c r="O97389" s="9"/>
      <c r="P97389" s="9"/>
      <c r="Q97389" s="9"/>
    </row>
    <row r="97390" spans="11:17" x14ac:dyDescent="0.25">
      <c r="K97390" s="9"/>
      <c r="N97390" s="9"/>
      <c r="O97390" s="9"/>
      <c r="P97390" s="9"/>
      <c r="Q97390" s="9"/>
    </row>
    <row r="97391" spans="11:17" x14ac:dyDescent="0.25">
      <c r="K97391" s="9"/>
      <c r="N97391" s="9"/>
      <c r="O97391" s="9"/>
      <c r="P97391" s="9"/>
      <c r="Q97391" s="9"/>
    </row>
    <row r="97392" spans="11:17" x14ac:dyDescent="0.25">
      <c r="K97392" s="9"/>
      <c r="N97392" s="9"/>
      <c r="O97392" s="9"/>
      <c r="P97392" s="9"/>
      <c r="Q97392" s="9"/>
    </row>
    <row r="97393" spans="11:17" x14ac:dyDescent="0.25">
      <c r="K97393" s="9"/>
      <c r="N97393" s="9"/>
      <c r="O97393" s="9"/>
      <c r="P97393" s="9"/>
      <c r="Q97393" s="9"/>
    </row>
    <row r="97394" spans="11:17" x14ac:dyDescent="0.25">
      <c r="K97394" s="9"/>
      <c r="N97394" s="9"/>
      <c r="O97394" s="9"/>
      <c r="P97394" s="9"/>
      <c r="Q97394" s="9"/>
    </row>
    <row r="97395" spans="11:17" x14ac:dyDescent="0.25">
      <c r="K97395" s="9"/>
      <c r="N97395" s="9"/>
      <c r="O97395" s="9"/>
      <c r="P97395" s="9"/>
      <c r="Q97395" s="9"/>
    </row>
    <row r="97396" spans="11:17" x14ac:dyDescent="0.25">
      <c r="K97396" s="9"/>
      <c r="N97396" s="9"/>
      <c r="O97396" s="9"/>
      <c r="P97396" s="9"/>
      <c r="Q97396" s="9"/>
    </row>
    <row r="97397" spans="11:17" x14ac:dyDescent="0.25">
      <c r="K97397" s="9"/>
      <c r="N97397" s="9"/>
      <c r="O97397" s="9"/>
      <c r="P97397" s="9"/>
      <c r="Q97397" s="9"/>
    </row>
    <row r="97398" spans="11:17" x14ac:dyDescent="0.25">
      <c r="K97398" s="9"/>
      <c r="N97398" s="9"/>
      <c r="O97398" s="9"/>
      <c r="P97398" s="9"/>
      <c r="Q97398" s="9"/>
    </row>
    <row r="97399" spans="11:17" x14ac:dyDescent="0.25">
      <c r="K97399" s="9"/>
      <c r="N97399" s="9"/>
      <c r="O97399" s="9"/>
      <c r="P97399" s="9"/>
      <c r="Q97399" s="9"/>
    </row>
    <row r="97400" spans="11:17" x14ac:dyDescent="0.25">
      <c r="K97400" s="9"/>
      <c r="N97400" s="9"/>
      <c r="O97400" s="9"/>
      <c r="P97400" s="9"/>
      <c r="Q97400" s="9"/>
    </row>
    <row r="97401" spans="11:17" x14ac:dyDescent="0.25">
      <c r="K97401" s="9"/>
      <c r="N97401" s="9"/>
      <c r="O97401" s="9"/>
      <c r="P97401" s="9"/>
      <c r="Q97401" s="9"/>
    </row>
    <row r="97402" spans="11:17" x14ac:dyDescent="0.25">
      <c r="K97402" s="9"/>
      <c r="N97402" s="9"/>
      <c r="O97402" s="9"/>
      <c r="P97402" s="9"/>
      <c r="Q97402" s="9"/>
    </row>
    <row r="97403" spans="11:17" x14ac:dyDescent="0.25">
      <c r="K97403" s="9"/>
      <c r="N97403" s="9"/>
      <c r="O97403" s="9"/>
      <c r="P97403" s="9"/>
      <c r="Q97403" s="9"/>
    </row>
    <row r="97404" spans="11:17" x14ac:dyDescent="0.25">
      <c r="K97404" s="9"/>
      <c r="N97404" s="9"/>
      <c r="O97404" s="9"/>
      <c r="P97404" s="9"/>
      <c r="Q97404" s="9"/>
    </row>
    <row r="97405" spans="11:17" x14ac:dyDescent="0.25">
      <c r="K97405" s="9"/>
      <c r="N97405" s="9"/>
      <c r="O97405" s="9"/>
      <c r="P97405" s="9"/>
      <c r="Q97405" s="9"/>
    </row>
    <row r="97406" spans="11:17" x14ac:dyDescent="0.25">
      <c r="K97406" s="9"/>
      <c r="N97406" s="9"/>
      <c r="O97406" s="9"/>
      <c r="P97406" s="9"/>
      <c r="Q97406" s="9"/>
    </row>
    <row r="97407" spans="11:17" x14ac:dyDescent="0.25">
      <c r="K97407" s="9"/>
      <c r="N97407" s="9"/>
      <c r="O97407" s="9"/>
      <c r="P97407" s="9"/>
      <c r="Q97407" s="9"/>
    </row>
    <row r="97408" spans="11:17" x14ac:dyDescent="0.25">
      <c r="K97408" s="9"/>
      <c r="N97408" s="9"/>
      <c r="O97408" s="9"/>
      <c r="P97408" s="9"/>
      <c r="Q97408" s="9"/>
    </row>
    <row r="97409" spans="11:17" x14ac:dyDescent="0.25">
      <c r="K97409" s="9"/>
      <c r="N97409" s="9"/>
      <c r="O97409" s="9"/>
      <c r="P97409" s="9"/>
      <c r="Q97409" s="9"/>
    </row>
    <row r="97410" spans="11:17" x14ac:dyDescent="0.25">
      <c r="K97410" s="9"/>
      <c r="N97410" s="9"/>
      <c r="O97410" s="9"/>
      <c r="P97410" s="9"/>
      <c r="Q97410" s="9"/>
    </row>
    <row r="97411" spans="11:17" x14ac:dyDescent="0.25">
      <c r="K97411" s="9"/>
      <c r="N97411" s="9"/>
      <c r="O97411" s="9"/>
      <c r="P97411" s="9"/>
      <c r="Q97411" s="9"/>
    </row>
    <row r="97412" spans="11:17" x14ac:dyDescent="0.25">
      <c r="K97412" s="9"/>
      <c r="N97412" s="9"/>
      <c r="O97412" s="9"/>
      <c r="P97412" s="9"/>
      <c r="Q97412" s="9"/>
    </row>
    <row r="97413" spans="11:17" x14ac:dyDescent="0.25">
      <c r="K97413" s="9"/>
      <c r="N97413" s="9"/>
      <c r="O97413" s="9"/>
      <c r="P97413" s="9"/>
      <c r="Q97413" s="9"/>
    </row>
    <row r="97414" spans="11:17" x14ac:dyDescent="0.25">
      <c r="K97414" s="9"/>
      <c r="N97414" s="9"/>
      <c r="O97414" s="9"/>
      <c r="P97414" s="9"/>
      <c r="Q97414" s="9"/>
    </row>
    <row r="97415" spans="11:17" x14ac:dyDescent="0.25">
      <c r="K97415" s="9"/>
      <c r="N97415" s="9"/>
      <c r="O97415" s="9"/>
      <c r="P97415" s="9"/>
      <c r="Q97415" s="9"/>
    </row>
    <row r="97416" spans="11:17" x14ac:dyDescent="0.25">
      <c r="K97416" s="9"/>
      <c r="N97416" s="9"/>
      <c r="O97416" s="9"/>
      <c r="P97416" s="9"/>
      <c r="Q97416" s="9"/>
    </row>
    <row r="97417" spans="11:17" x14ac:dyDescent="0.25">
      <c r="K97417" s="9"/>
      <c r="N97417" s="9"/>
      <c r="O97417" s="9"/>
      <c r="P97417" s="9"/>
      <c r="Q97417" s="9"/>
    </row>
    <row r="97418" spans="11:17" x14ac:dyDescent="0.25">
      <c r="K97418" s="9"/>
      <c r="N97418" s="9"/>
      <c r="O97418" s="9"/>
      <c r="P97418" s="9"/>
      <c r="Q97418" s="9"/>
    </row>
    <row r="97419" spans="11:17" x14ac:dyDescent="0.25">
      <c r="K97419" s="9"/>
      <c r="N97419" s="9"/>
      <c r="O97419" s="9"/>
      <c r="P97419" s="9"/>
      <c r="Q97419" s="9"/>
    </row>
    <row r="97420" spans="11:17" x14ac:dyDescent="0.25">
      <c r="K97420" s="9"/>
      <c r="N97420" s="9"/>
      <c r="O97420" s="9"/>
      <c r="P97420" s="9"/>
      <c r="Q97420" s="9"/>
    </row>
    <row r="97421" spans="11:17" x14ac:dyDescent="0.25">
      <c r="K97421" s="9"/>
      <c r="N97421" s="9"/>
      <c r="O97421" s="9"/>
      <c r="P97421" s="9"/>
      <c r="Q97421" s="9"/>
    </row>
    <row r="97422" spans="11:17" x14ac:dyDescent="0.25">
      <c r="K97422" s="9"/>
      <c r="N97422" s="9"/>
      <c r="O97422" s="9"/>
      <c r="P97422" s="9"/>
      <c r="Q97422" s="9"/>
    </row>
    <row r="97423" spans="11:17" x14ac:dyDescent="0.25">
      <c r="K97423" s="9"/>
      <c r="N97423" s="9"/>
      <c r="O97423" s="9"/>
      <c r="P97423" s="9"/>
      <c r="Q97423" s="9"/>
    </row>
    <row r="97424" spans="11:17" x14ac:dyDescent="0.25">
      <c r="K97424" s="9"/>
      <c r="N97424" s="9"/>
      <c r="O97424" s="9"/>
      <c r="P97424" s="9"/>
      <c r="Q97424" s="9"/>
    </row>
    <row r="97425" spans="11:17" x14ac:dyDescent="0.25">
      <c r="K97425" s="9"/>
      <c r="N97425" s="9"/>
      <c r="O97425" s="9"/>
      <c r="P97425" s="9"/>
      <c r="Q97425" s="9"/>
    </row>
    <row r="97426" spans="11:17" x14ac:dyDescent="0.25">
      <c r="K97426" s="9"/>
      <c r="N97426" s="9"/>
      <c r="O97426" s="9"/>
      <c r="P97426" s="9"/>
      <c r="Q97426" s="9"/>
    </row>
    <row r="97427" spans="11:17" x14ac:dyDescent="0.25">
      <c r="K97427" s="9"/>
      <c r="N97427" s="9"/>
      <c r="O97427" s="9"/>
      <c r="P97427" s="9"/>
      <c r="Q97427" s="9"/>
    </row>
    <row r="97428" spans="11:17" x14ac:dyDescent="0.25">
      <c r="K97428" s="9"/>
      <c r="N97428" s="9"/>
      <c r="O97428" s="9"/>
      <c r="P97428" s="9"/>
      <c r="Q97428" s="9"/>
    </row>
    <row r="97429" spans="11:17" x14ac:dyDescent="0.25">
      <c r="K97429" s="9"/>
      <c r="N97429" s="9"/>
      <c r="O97429" s="9"/>
      <c r="P97429" s="9"/>
      <c r="Q97429" s="9"/>
    </row>
    <row r="97430" spans="11:17" x14ac:dyDescent="0.25">
      <c r="K97430" s="9"/>
      <c r="N97430" s="9"/>
      <c r="O97430" s="9"/>
      <c r="P97430" s="9"/>
      <c r="Q97430" s="9"/>
    </row>
    <row r="97431" spans="11:17" x14ac:dyDescent="0.25">
      <c r="K97431" s="9"/>
      <c r="N97431" s="9"/>
      <c r="O97431" s="9"/>
      <c r="P97431" s="9"/>
      <c r="Q97431" s="9"/>
    </row>
    <row r="97432" spans="11:17" x14ac:dyDescent="0.25">
      <c r="K97432" s="9"/>
      <c r="N97432" s="9"/>
      <c r="O97432" s="9"/>
      <c r="P97432" s="9"/>
      <c r="Q97432" s="9"/>
    </row>
    <row r="97433" spans="11:17" x14ac:dyDescent="0.25">
      <c r="K97433" s="9"/>
      <c r="N97433" s="9"/>
      <c r="O97433" s="9"/>
      <c r="P97433" s="9"/>
      <c r="Q97433" s="9"/>
    </row>
    <row r="97434" spans="11:17" x14ac:dyDescent="0.25">
      <c r="K97434" s="9"/>
      <c r="N97434" s="9"/>
      <c r="O97434" s="9"/>
      <c r="P97434" s="9"/>
      <c r="Q97434" s="9"/>
    </row>
    <row r="97435" spans="11:17" x14ac:dyDescent="0.25">
      <c r="K97435" s="9"/>
      <c r="N97435" s="9"/>
      <c r="O97435" s="9"/>
      <c r="P97435" s="9"/>
      <c r="Q97435" s="9"/>
    </row>
    <row r="97436" spans="11:17" x14ac:dyDescent="0.25">
      <c r="K97436" s="9"/>
      <c r="N97436" s="9"/>
      <c r="O97436" s="9"/>
      <c r="P97436" s="9"/>
      <c r="Q97436" s="9"/>
    </row>
    <row r="97437" spans="11:17" x14ac:dyDescent="0.25">
      <c r="K97437" s="9"/>
      <c r="N97437" s="9"/>
      <c r="O97437" s="9"/>
      <c r="P97437" s="9"/>
      <c r="Q97437" s="9"/>
    </row>
    <row r="97438" spans="11:17" x14ac:dyDescent="0.25">
      <c r="K97438" s="9"/>
      <c r="N97438" s="9"/>
      <c r="O97438" s="9"/>
      <c r="P97438" s="9"/>
      <c r="Q97438" s="9"/>
    </row>
    <row r="97439" spans="11:17" x14ac:dyDescent="0.25">
      <c r="K97439" s="9"/>
      <c r="N97439" s="9"/>
      <c r="O97439" s="9"/>
      <c r="P97439" s="9"/>
      <c r="Q97439" s="9"/>
    </row>
    <row r="97440" spans="11:17" x14ac:dyDescent="0.25">
      <c r="K97440" s="9"/>
      <c r="N97440" s="9"/>
      <c r="O97440" s="9"/>
      <c r="P97440" s="9"/>
      <c r="Q97440" s="9"/>
    </row>
    <row r="97441" spans="11:17" x14ac:dyDescent="0.25">
      <c r="K97441" s="9"/>
      <c r="N97441" s="9"/>
      <c r="O97441" s="9"/>
      <c r="P97441" s="9"/>
      <c r="Q97441" s="9"/>
    </row>
    <row r="97442" spans="11:17" x14ac:dyDescent="0.25">
      <c r="K97442" s="9"/>
      <c r="N97442" s="9"/>
      <c r="O97442" s="9"/>
      <c r="P97442" s="9"/>
      <c r="Q97442" s="9"/>
    </row>
    <row r="97443" spans="11:17" x14ac:dyDescent="0.25">
      <c r="K97443" s="9"/>
      <c r="N97443" s="9"/>
      <c r="O97443" s="9"/>
      <c r="P97443" s="9"/>
      <c r="Q97443" s="9"/>
    </row>
    <row r="97444" spans="11:17" x14ac:dyDescent="0.25">
      <c r="K97444" s="9"/>
      <c r="N97444" s="9"/>
      <c r="O97444" s="9"/>
      <c r="P97444" s="9"/>
      <c r="Q97444" s="9"/>
    </row>
    <row r="97445" spans="11:17" x14ac:dyDescent="0.25">
      <c r="K97445" s="9"/>
      <c r="N97445" s="9"/>
      <c r="O97445" s="9"/>
      <c r="P97445" s="9"/>
      <c r="Q97445" s="9"/>
    </row>
    <row r="97446" spans="11:17" x14ac:dyDescent="0.25">
      <c r="K97446" s="9"/>
      <c r="N97446" s="9"/>
      <c r="O97446" s="9"/>
      <c r="P97446" s="9"/>
      <c r="Q97446" s="9"/>
    </row>
    <row r="97447" spans="11:17" x14ac:dyDescent="0.25">
      <c r="K97447" s="9"/>
      <c r="N97447" s="9"/>
      <c r="O97447" s="9"/>
      <c r="P97447" s="9"/>
      <c r="Q97447" s="9"/>
    </row>
    <row r="97448" spans="11:17" x14ac:dyDescent="0.25">
      <c r="K97448" s="9"/>
      <c r="N97448" s="9"/>
      <c r="O97448" s="9"/>
      <c r="P97448" s="9"/>
      <c r="Q97448" s="9"/>
    </row>
    <row r="97449" spans="11:17" x14ac:dyDescent="0.25">
      <c r="K97449" s="9"/>
      <c r="N97449" s="9"/>
      <c r="O97449" s="9"/>
      <c r="P97449" s="9"/>
      <c r="Q97449" s="9"/>
    </row>
    <row r="97450" spans="11:17" x14ac:dyDescent="0.25">
      <c r="K97450" s="9"/>
      <c r="N97450" s="9"/>
      <c r="O97450" s="9"/>
      <c r="P97450" s="9"/>
      <c r="Q97450" s="9"/>
    </row>
    <row r="97451" spans="11:17" x14ac:dyDescent="0.25">
      <c r="K97451" s="9"/>
      <c r="N97451" s="9"/>
      <c r="O97451" s="9"/>
      <c r="P97451" s="9"/>
      <c r="Q97451" s="9"/>
    </row>
    <row r="97452" spans="11:17" x14ac:dyDescent="0.25">
      <c r="K97452" s="9"/>
      <c r="N97452" s="9"/>
      <c r="O97452" s="9"/>
      <c r="P97452" s="9"/>
      <c r="Q97452" s="9"/>
    </row>
    <row r="97453" spans="11:17" x14ac:dyDescent="0.25">
      <c r="K97453" s="9"/>
      <c r="N97453" s="9"/>
      <c r="O97453" s="9"/>
      <c r="P97453" s="9"/>
      <c r="Q97453" s="9"/>
    </row>
    <row r="97454" spans="11:17" x14ac:dyDescent="0.25">
      <c r="K97454" s="9"/>
      <c r="N97454" s="9"/>
      <c r="O97454" s="9"/>
      <c r="P97454" s="9"/>
      <c r="Q97454" s="9"/>
    </row>
    <row r="97455" spans="11:17" x14ac:dyDescent="0.25">
      <c r="K97455" s="9"/>
      <c r="N97455" s="9"/>
      <c r="O97455" s="9"/>
      <c r="P97455" s="9"/>
      <c r="Q97455" s="9"/>
    </row>
    <row r="97456" spans="11:17" x14ac:dyDescent="0.25">
      <c r="K97456" s="9"/>
      <c r="N97456" s="9"/>
      <c r="O97456" s="9"/>
      <c r="P97456" s="9"/>
      <c r="Q97456" s="9"/>
    </row>
    <row r="97457" spans="11:17" x14ac:dyDescent="0.25">
      <c r="K97457" s="9"/>
      <c r="N97457" s="9"/>
      <c r="O97457" s="9"/>
      <c r="P97457" s="9"/>
      <c r="Q97457" s="9"/>
    </row>
    <row r="97458" spans="11:17" x14ac:dyDescent="0.25">
      <c r="K97458" s="9"/>
      <c r="N97458" s="9"/>
      <c r="O97458" s="9"/>
      <c r="P97458" s="9"/>
      <c r="Q97458" s="9"/>
    </row>
    <row r="97459" spans="11:17" x14ac:dyDescent="0.25">
      <c r="K97459" s="9"/>
      <c r="N97459" s="9"/>
      <c r="O97459" s="9"/>
      <c r="P97459" s="9"/>
      <c r="Q97459" s="9"/>
    </row>
    <row r="97460" spans="11:17" x14ac:dyDescent="0.25">
      <c r="K97460" s="9"/>
      <c r="N97460" s="9"/>
      <c r="O97460" s="9"/>
      <c r="P97460" s="9"/>
      <c r="Q97460" s="9"/>
    </row>
    <row r="97461" spans="11:17" x14ac:dyDescent="0.25">
      <c r="K97461" s="9"/>
      <c r="N97461" s="9"/>
      <c r="O97461" s="9"/>
      <c r="P97461" s="9"/>
      <c r="Q97461" s="9"/>
    </row>
    <row r="97462" spans="11:17" x14ac:dyDescent="0.25">
      <c r="K97462" s="9"/>
      <c r="N97462" s="9"/>
      <c r="O97462" s="9"/>
      <c r="P97462" s="9"/>
      <c r="Q97462" s="9"/>
    </row>
    <row r="97463" spans="11:17" x14ac:dyDescent="0.25">
      <c r="K97463" s="9"/>
      <c r="N97463" s="9"/>
      <c r="O97463" s="9"/>
      <c r="P97463" s="9"/>
      <c r="Q97463" s="9"/>
    </row>
    <row r="97464" spans="11:17" x14ac:dyDescent="0.25">
      <c r="K97464" s="9"/>
      <c r="N97464" s="9"/>
      <c r="O97464" s="9"/>
      <c r="P97464" s="9"/>
      <c r="Q97464" s="9"/>
    </row>
    <row r="97465" spans="11:17" x14ac:dyDescent="0.25">
      <c r="K97465" s="9"/>
      <c r="N97465" s="9"/>
      <c r="O97465" s="9"/>
      <c r="P97465" s="9"/>
      <c r="Q97465" s="9"/>
    </row>
    <row r="97466" spans="11:17" x14ac:dyDescent="0.25">
      <c r="K97466" s="9"/>
      <c r="N97466" s="9"/>
      <c r="O97466" s="9"/>
      <c r="P97466" s="9"/>
      <c r="Q97466" s="9"/>
    </row>
    <row r="97467" spans="11:17" x14ac:dyDescent="0.25">
      <c r="K97467" s="9"/>
      <c r="N97467" s="9"/>
      <c r="O97467" s="9"/>
      <c r="P97467" s="9"/>
      <c r="Q97467" s="9"/>
    </row>
    <row r="97468" spans="11:17" x14ac:dyDescent="0.25">
      <c r="K97468" s="9"/>
      <c r="N97468" s="9"/>
      <c r="O97468" s="9"/>
      <c r="P97468" s="9"/>
      <c r="Q97468" s="9"/>
    </row>
    <row r="97469" spans="11:17" x14ac:dyDescent="0.25">
      <c r="K97469" s="9"/>
      <c r="N97469" s="9"/>
      <c r="O97469" s="9"/>
      <c r="P97469" s="9"/>
      <c r="Q97469" s="9"/>
    </row>
    <row r="97470" spans="11:17" x14ac:dyDescent="0.25">
      <c r="K97470" s="9"/>
      <c r="N97470" s="9"/>
      <c r="O97470" s="9"/>
      <c r="P97470" s="9"/>
      <c r="Q97470" s="9"/>
    </row>
    <row r="97471" spans="11:17" x14ac:dyDescent="0.25">
      <c r="K97471" s="9"/>
      <c r="N97471" s="9"/>
      <c r="O97471" s="9"/>
      <c r="P97471" s="9"/>
      <c r="Q97471" s="9"/>
    </row>
    <row r="97472" spans="11:17" x14ac:dyDescent="0.25">
      <c r="K97472" s="9"/>
      <c r="N97472" s="9"/>
      <c r="O97472" s="9"/>
      <c r="P97472" s="9"/>
      <c r="Q97472" s="9"/>
    </row>
    <row r="97473" spans="11:17" x14ac:dyDescent="0.25">
      <c r="K97473" s="9"/>
      <c r="N97473" s="9"/>
      <c r="O97473" s="9"/>
      <c r="P97473" s="9"/>
      <c r="Q97473" s="9"/>
    </row>
    <row r="97474" spans="11:17" x14ac:dyDescent="0.25">
      <c r="K97474" s="9"/>
      <c r="N97474" s="9"/>
      <c r="O97474" s="9"/>
      <c r="P97474" s="9"/>
      <c r="Q97474" s="9"/>
    </row>
    <row r="97475" spans="11:17" x14ac:dyDescent="0.25">
      <c r="K97475" s="9"/>
      <c r="N97475" s="9"/>
      <c r="O97475" s="9"/>
      <c r="P97475" s="9"/>
      <c r="Q97475" s="9"/>
    </row>
    <row r="97476" spans="11:17" x14ac:dyDescent="0.25">
      <c r="K97476" s="9"/>
      <c r="N97476" s="9"/>
      <c r="O97476" s="9"/>
      <c r="P97476" s="9"/>
      <c r="Q97476" s="9"/>
    </row>
    <row r="97477" spans="11:17" x14ac:dyDescent="0.25">
      <c r="K97477" s="9"/>
      <c r="N97477" s="9"/>
      <c r="O97477" s="9"/>
      <c r="P97477" s="9"/>
      <c r="Q97477" s="9"/>
    </row>
    <row r="97478" spans="11:17" x14ac:dyDescent="0.25">
      <c r="K97478" s="9"/>
      <c r="N97478" s="9"/>
      <c r="O97478" s="9"/>
      <c r="P97478" s="9"/>
      <c r="Q97478" s="9"/>
    </row>
    <row r="97479" spans="11:17" x14ac:dyDescent="0.25">
      <c r="K97479" s="9"/>
      <c r="N97479" s="9"/>
      <c r="O97479" s="9"/>
      <c r="P97479" s="9"/>
      <c r="Q97479" s="9"/>
    </row>
    <row r="97480" spans="11:17" x14ac:dyDescent="0.25">
      <c r="K97480" s="9"/>
      <c r="N97480" s="9"/>
      <c r="O97480" s="9"/>
      <c r="P97480" s="9"/>
      <c r="Q97480" s="9"/>
    </row>
    <row r="97481" spans="11:17" x14ac:dyDescent="0.25">
      <c r="K97481" s="9"/>
      <c r="N97481" s="9"/>
      <c r="O97481" s="9"/>
      <c r="P97481" s="9"/>
      <c r="Q97481" s="9"/>
    </row>
    <row r="97482" spans="11:17" x14ac:dyDescent="0.25">
      <c r="K97482" s="9"/>
      <c r="N97482" s="9"/>
      <c r="O97482" s="9"/>
      <c r="P97482" s="9"/>
      <c r="Q97482" s="9"/>
    </row>
    <row r="97483" spans="11:17" x14ac:dyDescent="0.25">
      <c r="K97483" s="9"/>
      <c r="N97483" s="9"/>
      <c r="O97483" s="9"/>
      <c r="P97483" s="9"/>
      <c r="Q97483" s="9"/>
    </row>
    <row r="97484" spans="11:17" x14ac:dyDescent="0.25">
      <c r="K97484" s="9"/>
      <c r="N97484" s="9"/>
      <c r="O97484" s="9"/>
      <c r="P97484" s="9"/>
      <c r="Q97484" s="9"/>
    </row>
    <row r="97485" spans="11:17" x14ac:dyDescent="0.25">
      <c r="K97485" s="9"/>
      <c r="N97485" s="9"/>
      <c r="O97485" s="9"/>
      <c r="P97485" s="9"/>
      <c r="Q97485" s="9"/>
    </row>
    <row r="97486" spans="11:17" x14ac:dyDescent="0.25">
      <c r="K97486" s="9"/>
      <c r="N97486" s="9"/>
      <c r="O97486" s="9"/>
      <c r="P97486" s="9"/>
      <c r="Q97486" s="9"/>
    </row>
    <row r="97487" spans="11:17" x14ac:dyDescent="0.25">
      <c r="K97487" s="9"/>
      <c r="N97487" s="9"/>
      <c r="O97487" s="9"/>
      <c r="P97487" s="9"/>
      <c r="Q97487" s="9"/>
    </row>
    <row r="97488" spans="11:17" x14ac:dyDescent="0.25">
      <c r="K97488" s="9"/>
      <c r="N97488" s="9"/>
      <c r="O97488" s="9"/>
      <c r="P97488" s="9"/>
      <c r="Q97488" s="9"/>
    </row>
    <row r="97489" spans="11:17" x14ac:dyDescent="0.25">
      <c r="K97489" s="9"/>
      <c r="N97489" s="9"/>
      <c r="O97489" s="9"/>
      <c r="P97489" s="9"/>
      <c r="Q97489" s="9"/>
    </row>
    <row r="97490" spans="11:17" x14ac:dyDescent="0.25">
      <c r="K97490" s="9"/>
      <c r="N97490" s="9"/>
      <c r="O97490" s="9"/>
      <c r="P97490" s="9"/>
      <c r="Q97490" s="9"/>
    </row>
    <row r="97491" spans="11:17" x14ac:dyDescent="0.25">
      <c r="K97491" s="9"/>
      <c r="N97491" s="9"/>
      <c r="O97491" s="9"/>
      <c r="P97491" s="9"/>
      <c r="Q97491" s="9"/>
    </row>
    <row r="97492" spans="11:17" x14ac:dyDescent="0.25">
      <c r="K97492" s="9"/>
      <c r="N97492" s="9"/>
      <c r="O97492" s="9"/>
      <c r="P97492" s="9"/>
      <c r="Q97492" s="9"/>
    </row>
    <row r="97493" spans="11:17" x14ac:dyDescent="0.25">
      <c r="K97493" s="9"/>
      <c r="N97493" s="9"/>
      <c r="O97493" s="9"/>
      <c r="P97493" s="9"/>
      <c r="Q97493" s="9"/>
    </row>
    <row r="97494" spans="11:17" x14ac:dyDescent="0.25">
      <c r="K97494" s="9"/>
      <c r="N97494" s="9"/>
      <c r="O97494" s="9"/>
      <c r="P97494" s="9"/>
      <c r="Q97494" s="9"/>
    </row>
    <row r="97495" spans="11:17" x14ac:dyDescent="0.25">
      <c r="K97495" s="9"/>
      <c r="N97495" s="9"/>
      <c r="O97495" s="9"/>
      <c r="P97495" s="9"/>
      <c r="Q97495" s="9"/>
    </row>
    <row r="97496" spans="11:17" x14ac:dyDescent="0.25">
      <c r="K97496" s="9"/>
      <c r="N97496" s="9"/>
      <c r="O97496" s="9"/>
      <c r="P97496" s="9"/>
      <c r="Q97496" s="9"/>
    </row>
    <row r="97497" spans="11:17" x14ac:dyDescent="0.25">
      <c r="K97497" s="9"/>
      <c r="N97497" s="9"/>
      <c r="O97497" s="9"/>
      <c r="P97497" s="9"/>
      <c r="Q97497" s="9"/>
    </row>
    <row r="97498" spans="11:17" x14ac:dyDescent="0.25">
      <c r="K97498" s="9"/>
      <c r="N97498" s="9"/>
      <c r="O97498" s="9"/>
      <c r="P97498" s="9"/>
      <c r="Q97498" s="9"/>
    </row>
    <row r="97499" spans="11:17" x14ac:dyDescent="0.25">
      <c r="K97499" s="9"/>
      <c r="N97499" s="9"/>
      <c r="O97499" s="9"/>
      <c r="P97499" s="9"/>
      <c r="Q97499" s="9"/>
    </row>
    <row r="97500" spans="11:17" x14ac:dyDescent="0.25">
      <c r="K97500" s="9"/>
      <c r="N97500" s="9"/>
      <c r="O97500" s="9"/>
      <c r="P97500" s="9"/>
      <c r="Q97500" s="9"/>
    </row>
    <row r="97501" spans="11:17" x14ac:dyDescent="0.25">
      <c r="K97501" s="9"/>
      <c r="N97501" s="9"/>
      <c r="O97501" s="9"/>
      <c r="P97501" s="9"/>
      <c r="Q97501" s="9"/>
    </row>
    <row r="97502" spans="11:17" x14ac:dyDescent="0.25">
      <c r="K97502" s="9"/>
      <c r="N97502" s="9"/>
      <c r="O97502" s="9"/>
      <c r="P97502" s="9"/>
      <c r="Q97502" s="9"/>
    </row>
    <row r="97503" spans="11:17" x14ac:dyDescent="0.25">
      <c r="K97503" s="9"/>
      <c r="N97503" s="9"/>
      <c r="O97503" s="9"/>
      <c r="P97503" s="9"/>
      <c r="Q97503" s="9"/>
    </row>
    <row r="97504" spans="11:17" x14ac:dyDescent="0.25">
      <c r="K97504" s="9"/>
      <c r="N97504" s="9"/>
      <c r="O97504" s="9"/>
      <c r="P97504" s="9"/>
      <c r="Q97504" s="9"/>
    </row>
    <row r="97505" spans="11:17" x14ac:dyDescent="0.25">
      <c r="K97505" s="9"/>
      <c r="N97505" s="9"/>
      <c r="O97505" s="9"/>
      <c r="P97505" s="9"/>
      <c r="Q97505" s="9"/>
    </row>
    <row r="97506" spans="11:17" x14ac:dyDescent="0.25">
      <c r="K97506" s="9"/>
      <c r="N97506" s="9"/>
      <c r="O97506" s="9"/>
      <c r="P97506" s="9"/>
      <c r="Q97506" s="9"/>
    </row>
    <row r="97507" spans="11:17" x14ac:dyDescent="0.25">
      <c r="K97507" s="9"/>
      <c r="N97507" s="9"/>
      <c r="O97507" s="9"/>
      <c r="P97507" s="9"/>
      <c r="Q97507" s="9"/>
    </row>
    <row r="97508" spans="11:17" x14ac:dyDescent="0.25">
      <c r="K97508" s="9"/>
      <c r="N97508" s="9"/>
      <c r="O97508" s="9"/>
      <c r="P97508" s="9"/>
      <c r="Q97508" s="9"/>
    </row>
    <row r="97509" spans="11:17" x14ac:dyDescent="0.25">
      <c r="K97509" s="9"/>
      <c r="N97509" s="9"/>
      <c r="O97509" s="9"/>
      <c r="P97509" s="9"/>
      <c r="Q97509" s="9"/>
    </row>
    <row r="97510" spans="11:17" x14ac:dyDescent="0.25">
      <c r="K97510" s="9"/>
      <c r="N97510" s="9"/>
      <c r="O97510" s="9"/>
      <c r="P97510" s="9"/>
      <c r="Q97510" s="9"/>
    </row>
    <row r="97511" spans="11:17" x14ac:dyDescent="0.25">
      <c r="K97511" s="9"/>
      <c r="N97511" s="9"/>
      <c r="O97511" s="9"/>
      <c r="P97511" s="9"/>
      <c r="Q97511" s="9"/>
    </row>
    <row r="97512" spans="11:17" x14ac:dyDescent="0.25">
      <c r="K97512" s="9"/>
      <c r="N97512" s="9"/>
      <c r="O97512" s="9"/>
      <c r="P97512" s="9"/>
      <c r="Q97512" s="9"/>
    </row>
    <row r="97513" spans="11:17" x14ac:dyDescent="0.25">
      <c r="K97513" s="9"/>
      <c r="N97513" s="9"/>
      <c r="O97513" s="9"/>
      <c r="P97513" s="9"/>
      <c r="Q97513" s="9"/>
    </row>
    <row r="97514" spans="11:17" x14ac:dyDescent="0.25">
      <c r="K97514" s="9"/>
      <c r="N97514" s="9"/>
      <c r="O97514" s="9"/>
      <c r="P97514" s="9"/>
      <c r="Q97514" s="9"/>
    </row>
    <row r="97515" spans="11:17" x14ac:dyDescent="0.25">
      <c r="K97515" s="9"/>
      <c r="N97515" s="9"/>
      <c r="O97515" s="9"/>
      <c r="P97515" s="9"/>
      <c r="Q97515" s="9"/>
    </row>
    <row r="97516" spans="11:17" x14ac:dyDescent="0.25">
      <c r="K97516" s="9"/>
      <c r="N97516" s="9"/>
      <c r="O97516" s="9"/>
      <c r="P97516" s="9"/>
      <c r="Q97516" s="9"/>
    </row>
    <row r="97517" spans="11:17" x14ac:dyDescent="0.25">
      <c r="K97517" s="9"/>
      <c r="N97517" s="9"/>
      <c r="O97517" s="9"/>
      <c r="P97517" s="9"/>
      <c r="Q97517" s="9"/>
    </row>
    <row r="97518" spans="11:17" x14ac:dyDescent="0.25">
      <c r="K97518" s="9"/>
      <c r="N97518" s="9"/>
      <c r="O97518" s="9"/>
      <c r="P97518" s="9"/>
      <c r="Q97518" s="9"/>
    </row>
    <row r="97519" spans="11:17" x14ac:dyDescent="0.25">
      <c r="K97519" s="9"/>
      <c r="N97519" s="9"/>
      <c r="O97519" s="9"/>
      <c r="P97519" s="9"/>
      <c r="Q97519" s="9"/>
    </row>
    <row r="97520" spans="11:17" x14ac:dyDescent="0.25">
      <c r="K97520" s="9"/>
      <c r="N97520" s="9"/>
      <c r="O97520" s="9"/>
      <c r="P97520" s="9"/>
      <c r="Q97520" s="9"/>
    </row>
    <row r="97521" spans="11:17" x14ac:dyDescent="0.25">
      <c r="K97521" s="9"/>
      <c r="N97521" s="9"/>
      <c r="O97521" s="9"/>
      <c r="P97521" s="9"/>
      <c r="Q97521" s="9"/>
    </row>
    <row r="97522" spans="11:17" x14ac:dyDescent="0.25">
      <c r="K97522" s="9"/>
      <c r="N97522" s="9"/>
      <c r="O97522" s="9"/>
      <c r="P97522" s="9"/>
      <c r="Q97522" s="9"/>
    </row>
    <row r="97523" spans="11:17" x14ac:dyDescent="0.25">
      <c r="K97523" s="9"/>
      <c r="N97523" s="9"/>
      <c r="O97523" s="9"/>
      <c r="P97523" s="9"/>
      <c r="Q97523" s="9"/>
    </row>
    <row r="97524" spans="11:17" x14ac:dyDescent="0.25">
      <c r="K97524" s="9"/>
      <c r="N97524" s="9"/>
      <c r="O97524" s="9"/>
      <c r="P97524" s="9"/>
      <c r="Q97524" s="9"/>
    </row>
    <row r="97525" spans="11:17" x14ac:dyDescent="0.25">
      <c r="K97525" s="9"/>
      <c r="N97525" s="9"/>
      <c r="O97525" s="9"/>
      <c r="P97525" s="9"/>
      <c r="Q97525" s="9"/>
    </row>
    <row r="97526" spans="11:17" x14ac:dyDescent="0.25">
      <c r="K97526" s="9"/>
      <c r="N97526" s="9"/>
      <c r="O97526" s="9"/>
      <c r="P97526" s="9"/>
      <c r="Q97526" s="9"/>
    </row>
    <row r="97527" spans="11:17" x14ac:dyDescent="0.25">
      <c r="K97527" s="9"/>
      <c r="N97527" s="9"/>
      <c r="O97527" s="9"/>
      <c r="P97527" s="9"/>
      <c r="Q97527" s="9"/>
    </row>
    <row r="97528" spans="11:17" x14ac:dyDescent="0.25">
      <c r="K97528" s="9"/>
      <c r="N97528" s="9"/>
      <c r="O97528" s="9"/>
      <c r="P97528" s="9"/>
      <c r="Q97528" s="9"/>
    </row>
    <row r="97529" spans="11:17" x14ac:dyDescent="0.25">
      <c r="K97529" s="9"/>
      <c r="N97529" s="9"/>
      <c r="O97529" s="9"/>
      <c r="P97529" s="9"/>
      <c r="Q97529" s="9"/>
    </row>
    <row r="97530" spans="11:17" x14ac:dyDescent="0.25">
      <c r="K97530" s="9"/>
      <c r="N97530" s="9"/>
      <c r="O97530" s="9"/>
      <c r="P97530" s="9"/>
      <c r="Q97530" s="9"/>
    </row>
    <row r="97531" spans="11:17" x14ac:dyDescent="0.25">
      <c r="K97531" s="9"/>
      <c r="N97531" s="9"/>
      <c r="O97531" s="9"/>
      <c r="P97531" s="9"/>
      <c r="Q97531" s="9"/>
    </row>
    <row r="97532" spans="11:17" x14ac:dyDescent="0.25">
      <c r="K97532" s="9"/>
      <c r="N97532" s="9"/>
      <c r="O97532" s="9"/>
      <c r="P97532" s="9"/>
      <c r="Q97532" s="9"/>
    </row>
    <row r="97533" spans="11:17" x14ac:dyDescent="0.25">
      <c r="K97533" s="9"/>
      <c r="N97533" s="9"/>
      <c r="O97533" s="9"/>
      <c r="P97533" s="9"/>
      <c r="Q97533" s="9"/>
    </row>
    <row r="97534" spans="11:17" x14ac:dyDescent="0.25">
      <c r="K97534" s="9"/>
      <c r="N97534" s="9"/>
      <c r="O97534" s="9"/>
      <c r="P97534" s="9"/>
      <c r="Q97534" s="9"/>
    </row>
    <row r="97535" spans="11:17" x14ac:dyDescent="0.25">
      <c r="K97535" s="9"/>
      <c r="N97535" s="9"/>
      <c r="O97535" s="9"/>
      <c r="P97535" s="9"/>
      <c r="Q97535" s="9"/>
    </row>
    <row r="97536" spans="11:17" x14ac:dyDescent="0.25">
      <c r="K97536" s="9"/>
      <c r="N97536" s="9"/>
      <c r="O97536" s="9"/>
      <c r="P97536" s="9"/>
      <c r="Q97536" s="9"/>
    </row>
    <row r="97537" spans="11:17" x14ac:dyDescent="0.25">
      <c r="K97537" s="9"/>
      <c r="N97537" s="9"/>
      <c r="O97537" s="9"/>
      <c r="P97537" s="9"/>
      <c r="Q97537" s="9"/>
    </row>
    <row r="97538" spans="11:17" x14ac:dyDescent="0.25">
      <c r="K97538" s="9"/>
      <c r="N97538" s="9"/>
      <c r="O97538" s="9"/>
      <c r="P97538" s="9"/>
      <c r="Q97538" s="9"/>
    </row>
    <row r="97539" spans="11:17" x14ac:dyDescent="0.25">
      <c r="K97539" s="9"/>
      <c r="N97539" s="9"/>
      <c r="O97539" s="9"/>
      <c r="P97539" s="9"/>
      <c r="Q97539" s="9"/>
    </row>
    <row r="97540" spans="11:17" x14ac:dyDescent="0.25">
      <c r="K97540" s="9"/>
      <c r="N97540" s="9"/>
      <c r="O97540" s="9"/>
      <c r="P97540" s="9"/>
      <c r="Q97540" s="9"/>
    </row>
    <row r="97541" spans="11:17" x14ac:dyDescent="0.25">
      <c r="K97541" s="9"/>
      <c r="N97541" s="9"/>
      <c r="O97541" s="9"/>
      <c r="P97541" s="9"/>
      <c r="Q97541" s="9"/>
    </row>
    <row r="97542" spans="11:17" x14ac:dyDescent="0.25">
      <c r="K97542" s="9"/>
      <c r="N97542" s="9"/>
      <c r="O97542" s="9"/>
      <c r="P97542" s="9"/>
      <c r="Q97542" s="9"/>
    </row>
    <row r="97543" spans="11:17" x14ac:dyDescent="0.25">
      <c r="K97543" s="9"/>
      <c r="N97543" s="9"/>
      <c r="O97543" s="9"/>
      <c r="P97543" s="9"/>
      <c r="Q97543" s="9"/>
    </row>
    <row r="97544" spans="11:17" x14ac:dyDescent="0.25">
      <c r="K97544" s="9"/>
      <c r="N97544" s="9"/>
      <c r="O97544" s="9"/>
      <c r="P97544" s="9"/>
      <c r="Q97544" s="9"/>
    </row>
    <row r="97545" spans="11:17" x14ac:dyDescent="0.25">
      <c r="K97545" s="9"/>
      <c r="N97545" s="9"/>
      <c r="O97545" s="9"/>
      <c r="P97545" s="9"/>
      <c r="Q97545" s="9"/>
    </row>
    <row r="97546" spans="11:17" x14ac:dyDescent="0.25">
      <c r="K97546" s="9"/>
      <c r="N97546" s="9"/>
      <c r="O97546" s="9"/>
      <c r="P97546" s="9"/>
      <c r="Q97546" s="9"/>
    </row>
    <row r="97547" spans="11:17" x14ac:dyDescent="0.25">
      <c r="K97547" s="9"/>
      <c r="N97547" s="9"/>
      <c r="O97547" s="9"/>
      <c r="P97547" s="9"/>
      <c r="Q97547" s="9"/>
    </row>
    <row r="97548" spans="11:17" x14ac:dyDescent="0.25">
      <c r="K97548" s="9"/>
      <c r="N97548" s="9"/>
      <c r="O97548" s="9"/>
      <c r="P97548" s="9"/>
      <c r="Q97548" s="9"/>
    </row>
    <row r="97549" spans="11:17" x14ac:dyDescent="0.25">
      <c r="K97549" s="9"/>
      <c r="N97549" s="9"/>
      <c r="O97549" s="9"/>
      <c r="P97549" s="9"/>
      <c r="Q97549" s="9"/>
    </row>
    <row r="97550" spans="11:17" x14ac:dyDescent="0.25">
      <c r="K97550" s="9"/>
      <c r="N97550" s="9"/>
      <c r="O97550" s="9"/>
      <c r="P97550" s="9"/>
      <c r="Q97550" s="9"/>
    </row>
    <row r="97551" spans="11:17" x14ac:dyDescent="0.25">
      <c r="K97551" s="9"/>
      <c r="N97551" s="9"/>
      <c r="O97551" s="9"/>
      <c r="P97551" s="9"/>
      <c r="Q97551" s="9"/>
    </row>
    <row r="97552" spans="11:17" x14ac:dyDescent="0.25">
      <c r="K97552" s="9"/>
      <c r="N97552" s="9"/>
      <c r="O97552" s="9"/>
      <c r="P97552" s="9"/>
      <c r="Q97552" s="9"/>
    </row>
    <row r="97553" spans="11:17" x14ac:dyDescent="0.25">
      <c r="K97553" s="9"/>
      <c r="N97553" s="9"/>
      <c r="O97553" s="9"/>
      <c r="P97553" s="9"/>
      <c r="Q97553" s="9"/>
    </row>
    <row r="97554" spans="11:17" x14ac:dyDescent="0.25">
      <c r="K97554" s="9"/>
      <c r="N97554" s="9"/>
      <c r="O97554" s="9"/>
      <c r="P97554" s="9"/>
      <c r="Q97554" s="9"/>
    </row>
    <row r="97555" spans="11:17" x14ac:dyDescent="0.25">
      <c r="K97555" s="9"/>
      <c r="N97555" s="9"/>
      <c r="O97555" s="9"/>
      <c r="P97555" s="9"/>
      <c r="Q97555" s="9"/>
    </row>
    <row r="97556" spans="11:17" x14ac:dyDescent="0.25">
      <c r="K97556" s="9"/>
      <c r="N97556" s="9"/>
      <c r="O97556" s="9"/>
      <c r="P97556" s="9"/>
      <c r="Q97556" s="9"/>
    </row>
    <row r="97557" spans="11:17" x14ac:dyDescent="0.25">
      <c r="K97557" s="9"/>
      <c r="N97557" s="9"/>
      <c r="O97557" s="9"/>
      <c r="P97557" s="9"/>
      <c r="Q97557" s="9"/>
    </row>
    <row r="97558" spans="11:17" x14ac:dyDescent="0.25">
      <c r="K97558" s="9"/>
      <c r="N97558" s="9"/>
      <c r="O97558" s="9"/>
      <c r="P97558" s="9"/>
      <c r="Q97558" s="9"/>
    </row>
    <row r="97559" spans="11:17" x14ac:dyDescent="0.25">
      <c r="K97559" s="9"/>
      <c r="N97559" s="9"/>
      <c r="O97559" s="9"/>
      <c r="P97559" s="9"/>
      <c r="Q97559" s="9"/>
    </row>
    <row r="97560" spans="11:17" x14ac:dyDescent="0.25">
      <c r="K97560" s="9"/>
      <c r="N97560" s="9"/>
      <c r="O97560" s="9"/>
      <c r="P97560" s="9"/>
      <c r="Q97560" s="9"/>
    </row>
    <row r="97561" spans="11:17" x14ac:dyDescent="0.25">
      <c r="K97561" s="9"/>
      <c r="N97561" s="9"/>
      <c r="O97561" s="9"/>
      <c r="P97561" s="9"/>
      <c r="Q97561" s="9"/>
    </row>
    <row r="97562" spans="11:17" x14ac:dyDescent="0.25">
      <c r="K97562" s="9"/>
      <c r="N97562" s="9"/>
      <c r="O97562" s="9"/>
      <c r="P97562" s="9"/>
      <c r="Q97562" s="9"/>
    </row>
    <row r="97563" spans="11:17" x14ac:dyDescent="0.25">
      <c r="K97563" s="9"/>
      <c r="N97563" s="9"/>
      <c r="O97563" s="9"/>
      <c r="P97563" s="9"/>
      <c r="Q97563" s="9"/>
    </row>
    <row r="97564" spans="11:17" x14ac:dyDescent="0.25">
      <c r="K97564" s="9"/>
      <c r="N97564" s="9"/>
      <c r="O97564" s="9"/>
      <c r="P97564" s="9"/>
      <c r="Q97564" s="9"/>
    </row>
    <row r="97565" spans="11:17" x14ac:dyDescent="0.25">
      <c r="K97565" s="9"/>
      <c r="N97565" s="9"/>
      <c r="O97565" s="9"/>
      <c r="P97565" s="9"/>
      <c r="Q97565" s="9"/>
    </row>
    <row r="97566" spans="11:17" x14ac:dyDescent="0.25">
      <c r="K97566" s="9"/>
      <c r="N97566" s="9"/>
      <c r="O97566" s="9"/>
      <c r="P97566" s="9"/>
      <c r="Q97566" s="9"/>
    </row>
    <row r="97567" spans="11:17" x14ac:dyDescent="0.25">
      <c r="K97567" s="9"/>
      <c r="N97567" s="9"/>
      <c r="O97567" s="9"/>
      <c r="P97567" s="9"/>
      <c r="Q97567" s="9"/>
    </row>
    <row r="97568" spans="11:17" x14ac:dyDescent="0.25">
      <c r="K97568" s="9"/>
      <c r="N97568" s="9"/>
      <c r="O97568" s="9"/>
      <c r="P97568" s="9"/>
      <c r="Q97568" s="9"/>
    </row>
    <row r="97569" spans="11:17" x14ac:dyDescent="0.25">
      <c r="K97569" s="9"/>
      <c r="N97569" s="9"/>
      <c r="O97569" s="9"/>
      <c r="P97569" s="9"/>
      <c r="Q97569" s="9"/>
    </row>
    <row r="97570" spans="11:17" x14ac:dyDescent="0.25">
      <c r="K97570" s="9"/>
      <c r="N97570" s="9"/>
      <c r="O97570" s="9"/>
      <c r="P97570" s="9"/>
      <c r="Q97570" s="9"/>
    </row>
    <row r="97571" spans="11:17" x14ac:dyDescent="0.25">
      <c r="K97571" s="9"/>
      <c r="N97571" s="9"/>
      <c r="O97571" s="9"/>
      <c r="P97571" s="9"/>
      <c r="Q97571" s="9"/>
    </row>
    <row r="97572" spans="11:17" x14ac:dyDescent="0.25">
      <c r="K97572" s="9"/>
      <c r="N97572" s="9"/>
      <c r="O97572" s="9"/>
      <c r="P97572" s="9"/>
      <c r="Q97572" s="9"/>
    </row>
    <row r="97573" spans="11:17" x14ac:dyDescent="0.25">
      <c r="K97573" s="9"/>
      <c r="N97573" s="9"/>
      <c r="O97573" s="9"/>
      <c r="P97573" s="9"/>
      <c r="Q97573" s="9"/>
    </row>
    <row r="97574" spans="11:17" x14ac:dyDescent="0.25">
      <c r="K97574" s="9"/>
      <c r="N97574" s="9"/>
      <c r="O97574" s="9"/>
      <c r="P97574" s="9"/>
      <c r="Q97574" s="9"/>
    </row>
    <row r="97575" spans="11:17" x14ac:dyDescent="0.25">
      <c r="K97575" s="9"/>
      <c r="N97575" s="9"/>
      <c r="O97575" s="9"/>
      <c r="P97575" s="9"/>
      <c r="Q97575" s="9"/>
    </row>
    <row r="97576" spans="11:17" x14ac:dyDescent="0.25">
      <c r="K97576" s="9"/>
      <c r="N97576" s="9"/>
      <c r="O97576" s="9"/>
      <c r="P97576" s="9"/>
      <c r="Q97576" s="9"/>
    </row>
    <row r="97577" spans="11:17" x14ac:dyDescent="0.25">
      <c r="K97577" s="9"/>
      <c r="N97577" s="9"/>
      <c r="O97577" s="9"/>
      <c r="P97577" s="9"/>
      <c r="Q97577" s="9"/>
    </row>
    <row r="97578" spans="11:17" x14ac:dyDescent="0.25">
      <c r="K97578" s="9"/>
      <c r="N97578" s="9"/>
      <c r="O97578" s="9"/>
      <c r="P97578" s="9"/>
      <c r="Q97578" s="9"/>
    </row>
    <row r="97579" spans="11:17" x14ac:dyDescent="0.25">
      <c r="K97579" s="9"/>
      <c r="N97579" s="9"/>
      <c r="O97579" s="9"/>
      <c r="P97579" s="9"/>
      <c r="Q97579" s="9"/>
    </row>
    <row r="97580" spans="11:17" x14ac:dyDescent="0.25">
      <c r="K97580" s="9"/>
      <c r="N97580" s="9"/>
      <c r="O97580" s="9"/>
      <c r="P97580" s="9"/>
      <c r="Q97580" s="9"/>
    </row>
    <row r="97581" spans="11:17" x14ac:dyDescent="0.25">
      <c r="K97581" s="9"/>
      <c r="N97581" s="9"/>
      <c r="O97581" s="9"/>
      <c r="P97581" s="9"/>
      <c r="Q97581" s="9"/>
    </row>
    <row r="97582" spans="11:17" x14ac:dyDescent="0.25">
      <c r="K97582" s="9"/>
      <c r="N97582" s="9"/>
      <c r="O97582" s="9"/>
      <c r="P97582" s="9"/>
      <c r="Q97582" s="9"/>
    </row>
    <row r="97583" spans="11:17" x14ac:dyDescent="0.25">
      <c r="K97583" s="9"/>
      <c r="N97583" s="9"/>
      <c r="O97583" s="9"/>
      <c r="P97583" s="9"/>
      <c r="Q97583" s="9"/>
    </row>
    <row r="97584" spans="11:17" x14ac:dyDescent="0.25">
      <c r="K97584" s="9"/>
      <c r="N97584" s="9"/>
      <c r="O97584" s="9"/>
      <c r="P97584" s="9"/>
      <c r="Q97584" s="9"/>
    </row>
    <row r="97585" spans="11:17" x14ac:dyDescent="0.25">
      <c r="K97585" s="9"/>
      <c r="N97585" s="9"/>
      <c r="O97585" s="9"/>
      <c r="P97585" s="9"/>
      <c r="Q97585" s="9"/>
    </row>
    <row r="97586" spans="11:17" x14ac:dyDescent="0.25">
      <c r="K97586" s="9"/>
      <c r="N97586" s="9"/>
      <c r="O97586" s="9"/>
      <c r="P97586" s="9"/>
      <c r="Q97586" s="9"/>
    </row>
    <row r="97587" spans="11:17" x14ac:dyDescent="0.25">
      <c r="K97587" s="9"/>
      <c r="N97587" s="9"/>
      <c r="O97587" s="9"/>
      <c r="P97587" s="9"/>
      <c r="Q97587" s="9"/>
    </row>
    <row r="97588" spans="11:17" x14ac:dyDescent="0.25">
      <c r="K97588" s="9"/>
      <c r="N97588" s="9"/>
      <c r="O97588" s="9"/>
      <c r="P97588" s="9"/>
      <c r="Q97588" s="9"/>
    </row>
    <row r="97589" spans="11:17" x14ac:dyDescent="0.25">
      <c r="K97589" s="9"/>
      <c r="N97589" s="9"/>
      <c r="O97589" s="9"/>
      <c r="P97589" s="9"/>
      <c r="Q97589" s="9"/>
    </row>
    <row r="97590" spans="11:17" x14ac:dyDescent="0.25">
      <c r="K97590" s="9"/>
      <c r="N97590" s="9"/>
      <c r="O97590" s="9"/>
      <c r="P97590" s="9"/>
      <c r="Q97590" s="9"/>
    </row>
    <row r="97591" spans="11:17" x14ac:dyDescent="0.25">
      <c r="K97591" s="9"/>
      <c r="N97591" s="9"/>
      <c r="O97591" s="9"/>
      <c r="P97591" s="9"/>
      <c r="Q97591" s="9"/>
    </row>
    <row r="97592" spans="11:17" x14ac:dyDescent="0.25">
      <c r="K97592" s="9"/>
      <c r="N97592" s="9"/>
      <c r="O97592" s="9"/>
      <c r="P97592" s="9"/>
      <c r="Q97592" s="9"/>
    </row>
    <row r="97593" spans="11:17" x14ac:dyDescent="0.25">
      <c r="K97593" s="9"/>
      <c r="N97593" s="9"/>
      <c r="O97593" s="9"/>
      <c r="P97593" s="9"/>
      <c r="Q97593" s="9"/>
    </row>
    <row r="97594" spans="11:17" x14ac:dyDescent="0.25">
      <c r="K97594" s="9"/>
      <c r="N97594" s="9"/>
      <c r="O97594" s="9"/>
      <c r="P97594" s="9"/>
      <c r="Q97594" s="9"/>
    </row>
    <row r="97595" spans="11:17" x14ac:dyDescent="0.25">
      <c r="K97595" s="9"/>
      <c r="N97595" s="9"/>
      <c r="O97595" s="9"/>
      <c r="P97595" s="9"/>
      <c r="Q97595" s="9"/>
    </row>
    <row r="97596" spans="11:17" x14ac:dyDescent="0.25">
      <c r="K97596" s="9"/>
      <c r="N97596" s="9"/>
      <c r="O97596" s="9"/>
      <c r="P97596" s="9"/>
      <c r="Q97596" s="9"/>
    </row>
    <row r="97597" spans="11:17" x14ac:dyDescent="0.25">
      <c r="K97597" s="9"/>
      <c r="N97597" s="9"/>
      <c r="O97597" s="9"/>
      <c r="P97597" s="9"/>
      <c r="Q97597" s="9"/>
    </row>
    <row r="97598" spans="11:17" x14ac:dyDescent="0.25">
      <c r="K97598" s="9"/>
      <c r="N97598" s="9"/>
      <c r="O97598" s="9"/>
      <c r="P97598" s="9"/>
      <c r="Q97598" s="9"/>
    </row>
    <row r="97599" spans="11:17" x14ac:dyDescent="0.25">
      <c r="K97599" s="9"/>
      <c r="N97599" s="9"/>
      <c r="O97599" s="9"/>
      <c r="P97599" s="9"/>
      <c r="Q97599" s="9"/>
    </row>
    <row r="97600" spans="11:17" x14ac:dyDescent="0.25">
      <c r="K97600" s="9"/>
      <c r="N97600" s="9"/>
      <c r="O97600" s="9"/>
      <c r="P97600" s="9"/>
      <c r="Q97600" s="9"/>
    </row>
    <row r="97601" spans="11:17" x14ac:dyDescent="0.25">
      <c r="K97601" s="9"/>
      <c r="N97601" s="9"/>
      <c r="O97601" s="9"/>
      <c r="P97601" s="9"/>
      <c r="Q97601" s="9"/>
    </row>
    <row r="97602" spans="11:17" x14ac:dyDescent="0.25">
      <c r="K97602" s="9"/>
      <c r="N97602" s="9"/>
      <c r="O97602" s="9"/>
      <c r="P97602" s="9"/>
      <c r="Q97602" s="9"/>
    </row>
    <row r="97603" spans="11:17" x14ac:dyDescent="0.25">
      <c r="K97603" s="9"/>
      <c r="N97603" s="9"/>
      <c r="O97603" s="9"/>
      <c r="P97603" s="9"/>
      <c r="Q97603" s="9"/>
    </row>
    <row r="97604" spans="11:17" x14ac:dyDescent="0.25">
      <c r="K97604" s="9"/>
      <c r="N97604" s="9"/>
      <c r="O97604" s="9"/>
      <c r="P97604" s="9"/>
      <c r="Q97604" s="9"/>
    </row>
    <row r="97605" spans="11:17" x14ac:dyDescent="0.25">
      <c r="K97605" s="9"/>
      <c r="N97605" s="9"/>
      <c r="O97605" s="9"/>
      <c r="P97605" s="9"/>
      <c r="Q97605" s="9"/>
    </row>
    <row r="97606" spans="11:17" x14ac:dyDescent="0.25">
      <c r="K97606" s="9"/>
      <c r="N97606" s="9"/>
      <c r="O97606" s="9"/>
      <c r="P97606" s="9"/>
      <c r="Q97606" s="9"/>
    </row>
    <row r="97607" spans="11:17" x14ac:dyDescent="0.25">
      <c r="K97607" s="9"/>
      <c r="N97607" s="9"/>
      <c r="O97607" s="9"/>
      <c r="P97607" s="9"/>
      <c r="Q97607" s="9"/>
    </row>
    <row r="97608" spans="11:17" x14ac:dyDescent="0.25">
      <c r="K97608" s="9"/>
      <c r="N97608" s="9"/>
      <c r="O97608" s="9"/>
      <c r="P97608" s="9"/>
      <c r="Q97608" s="9"/>
    </row>
    <row r="97609" spans="11:17" x14ac:dyDescent="0.25">
      <c r="K97609" s="9"/>
      <c r="N97609" s="9"/>
      <c r="O97609" s="9"/>
      <c r="P97609" s="9"/>
      <c r="Q97609" s="9"/>
    </row>
    <row r="97610" spans="11:17" x14ac:dyDescent="0.25">
      <c r="K97610" s="9"/>
      <c r="N97610" s="9"/>
      <c r="O97610" s="9"/>
      <c r="P97610" s="9"/>
      <c r="Q97610" s="9"/>
    </row>
    <row r="97611" spans="11:17" x14ac:dyDescent="0.25">
      <c r="K97611" s="9"/>
      <c r="N97611" s="9"/>
      <c r="O97611" s="9"/>
      <c r="P97611" s="9"/>
      <c r="Q97611" s="9"/>
    </row>
    <row r="97612" spans="11:17" x14ac:dyDescent="0.25">
      <c r="K97612" s="9"/>
      <c r="N97612" s="9"/>
      <c r="O97612" s="9"/>
      <c r="P97612" s="9"/>
      <c r="Q97612" s="9"/>
    </row>
    <row r="97613" spans="11:17" x14ac:dyDescent="0.25">
      <c r="K97613" s="9"/>
      <c r="N97613" s="9"/>
      <c r="O97613" s="9"/>
      <c r="P97613" s="9"/>
      <c r="Q97613" s="9"/>
    </row>
    <row r="97614" spans="11:17" x14ac:dyDescent="0.25">
      <c r="K97614" s="9"/>
      <c r="N97614" s="9"/>
      <c r="O97614" s="9"/>
      <c r="P97614" s="9"/>
      <c r="Q97614" s="9"/>
    </row>
    <row r="97615" spans="11:17" x14ac:dyDescent="0.25">
      <c r="K97615" s="9"/>
      <c r="N97615" s="9"/>
      <c r="O97615" s="9"/>
      <c r="P97615" s="9"/>
      <c r="Q97615" s="9"/>
    </row>
    <row r="97616" spans="11:17" x14ac:dyDescent="0.25">
      <c r="K97616" s="9"/>
      <c r="N97616" s="9"/>
      <c r="O97616" s="9"/>
      <c r="P97616" s="9"/>
      <c r="Q97616" s="9"/>
    </row>
    <row r="97617" spans="11:17" x14ac:dyDescent="0.25">
      <c r="K97617" s="9"/>
      <c r="N97617" s="9"/>
      <c r="O97617" s="9"/>
      <c r="P97617" s="9"/>
      <c r="Q97617" s="9"/>
    </row>
    <row r="97618" spans="11:17" x14ac:dyDescent="0.25">
      <c r="K97618" s="9"/>
      <c r="N97618" s="9"/>
      <c r="O97618" s="9"/>
      <c r="P97618" s="9"/>
      <c r="Q97618" s="9"/>
    </row>
    <row r="97619" spans="11:17" x14ac:dyDescent="0.25">
      <c r="K97619" s="9"/>
      <c r="N97619" s="9"/>
      <c r="O97619" s="9"/>
      <c r="P97619" s="9"/>
      <c r="Q97619" s="9"/>
    </row>
    <row r="97620" spans="11:17" x14ac:dyDescent="0.25">
      <c r="K97620" s="9"/>
      <c r="N97620" s="9"/>
      <c r="O97620" s="9"/>
      <c r="P97620" s="9"/>
      <c r="Q97620" s="9"/>
    </row>
    <row r="97621" spans="11:17" x14ac:dyDescent="0.25">
      <c r="K97621" s="9"/>
      <c r="N97621" s="9"/>
      <c r="O97621" s="9"/>
      <c r="P97621" s="9"/>
      <c r="Q97621" s="9"/>
    </row>
    <row r="97622" spans="11:17" x14ac:dyDescent="0.25">
      <c r="K97622" s="9"/>
      <c r="N97622" s="9"/>
      <c r="O97622" s="9"/>
      <c r="P97622" s="9"/>
      <c r="Q97622" s="9"/>
    </row>
    <row r="97623" spans="11:17" x14ac:dyDescent="0.25">
      <c r="K97623" s="9"/>
      <c r="N97623" s="9"/>
      <c r="O97623" s="9"/>
      <c r="P97623" s="9"/>
      <c r="Q97623" s="9"/>
    </row>
    <row r="97624" spans="11:17" x14ac:dyDescent="0.25">
      <c r="K97624" s="9"/>
      <c r="N97624" s="9"/>
      <c r="O97624" s="9"/>
      <c r="P97624" s="9"/>
      <c r="Q97624" s="9"/>
    </row>
    <row r="97625" spans="11:17" x14ac:dyDescent="0.25">
      <c r="K97625" s="9"/>
      <c r="N97625" s="9"/>
      <c r="O97625" s="9"/>
      <c r="P97625" s="9"/>
      <c r="Q97625" s="9"/>
    </row>
    <row r="97626" spans="11:17" x14ac:dyDescent="0.25">
      <c r="K97626" s="9"/>
      <c r="N97626" s="9"/>
      <c r="O97626" s="9"/>
      <c r="P97626" s="9"/>
      <c r="Q97626" s="9"/>
    </row>
    <row r="97627" spans="11:17" x14ac:dyDescent="0.25">
      <c r="K97627" s="9"/>
      <c r="N97627" s="9"/>
      <c r="O97627" s="9"/>
      <c r="P97627" s="9"/>
      <c r="Q97627" s="9"/>
    </row>
    <row r="97628" spans="11:17" x14ac:dyDescent="0.25">
      <c r="K97628" s="9"/>
      <c r="N97628" s="9"/>
      <c r="O97628" s="9"/>
      <c r="P97628" s="9"/>
      <c r="Q97628" s="9"/>
    </row>
    <row r="97629" spans="11:17" x14ac:dyDescent="0.25">
      <c r="K97629" s="9"/>
      <c r="N97629" s="9"/>
      <c r="O97629" s="9"/>
      <c r="P97629" s="9"/>
      <c r="Q97629" s="9"/>
    </row>
    <row r="97630" spans="11:17" x14ac:dyDescent="0.25">
      <c r="K97630" s="9"/>
      <c r="N97630" s="9"/>
      <c r="O97630" s="9"/>
      <c r="P97630" s="9"/>
      <c r="Q97630" s="9"/>
    </row>
    <row r="97631" spans="11:17" x14ac:dyDescent="0.25">
      <c r="K97631" s="9"/>
      <c r="N97631" s="9"/>
      <c r="O97631" s="9"/>
      <c r="P97631" s="9"/>
      <c r="Q97631" s="9"/>
    </row>
    <row r="97632" spans="11:17" x14ac:dyDescent="0.25">
      <c r="K97632" s="9"/>
      <c r="N97632" s="9"/>
      <c r="O97632" s="9"/>
      <c r="P97632" s="9"/>
      <c r="Q97632" s="9"/>
    </row>
    <row r="97633" spans="11:17" x14ac:dyDescent="0.25">
      <c r="K97633" s="9"/>
      <c r="N97633" s="9"/>
      <c r="O97633" s="9"/>
      <c r="P97633" s="9"/>
      <c r="Q97633" s="9"/>
    </row>
    <row r="97634" spans="11:17" x14ac:dyDescent="0.25">
      <c r="K97634" s="9"/>
      <c r="N97634" s="9"/>
      <c r="O97634" s="9"/>
      <c r="P97634" s="9"/>
      <c r="Q97634" s="9"/>
    </row>
    <row r="97635" spans="11:17" x14ac:dyDescent="0.25">
      <c r="K97635" s="9"/>
      <c r="N97635" s="9"/>
      <c r="O97635" s="9"/>
      <c r="P97635" s="9"/>
      <c r="Q97635" s="9"/>
    </row>
    <row r="97636" spans="11:17" x14ac:dyDescent="0.25">
      <c r="K97636" s="9"/>
      <c r="N97636" s="9"/>
      <c r="O97636" s="9"/>
      <c r="P97636" s="9"/>
      <c r="Q97636" s="9"/>
    </row>
    <row r="97637" spans="11:17" x14ac:dyDescent="0.25">
      <c r="K97637" s="9"/>
      <c r="N97637" s="9"/>
      <c r="O97637" s="9"/>
      <c r="P97637" s="9"/>
      <c r="Q97637" s="9"/>
    </row>
    <row r="97638" spans="11:17" x14ac:dyDescent="0.25">
      <c r="K97638" s="9"/>
      <c r="N97638" s="9"/>
      <c r="O97638" s="9"/>
      <c r="P97638" s="9"/>
      <c r="Q97638" s="9"/>
    </row>
    <row r="97639" spans="11:17" x14ac:dyDescent="0.25">
      <c r="K97639" s="9"/>
      <c r="N97639" s="9"/>
      <c r="O97639" s="9"/>
      <c r="P97639" s="9"/>
      <c r="Q97639" s="9"/>
    </row>
    <row r="97640" spans="11:17" x14ac:dyDescent="0.25">
      <c r="K97640" s="9"/>
      <c r="N97640" s="9"/>
      <c r="O97640" s="9"/>
      <c r="P97640" s="9"/>
      <c r="Q97640" s="9"/>
    </row>
    <row r="97641" spans="11:17" x14ac:dyDescent="0.25">
      <c r="K97641" s="9"/>
      <c r="N97641" s="9"/>
      <c r="O97641" s="9"/>
      <c r="P97641" s="9"/>
      <c r="Q97641" s="9"/>
    </row>
    <row r="97642" spans="11:17" x14ac:dyDescent="0.25">
      <c r="K97642" s="9"/>
      <c r="N97642" s="9"/>
      <c r="O97642" s="9"/>
      <c r="P97642" s="9"/>
      <c r="Q97642" s="9"/>
    </row>
    <row r="97643" spans="11:17" x14ac:dyDescent="0.25">
      <c r="K97643" s="9"/>
      <c r="N97643" s="9"/>
      <c r="O97643" s="9"/>
      <c r="P97643" s="9"/>
      <c r="Q97643" s="9"/>
    </row>
    <row r="97644" spans="11:17" x14ac:dyDescent="0.25">
      <c r="K97644" s="9"/>
      <c r="N97644" s="9"/>
      <c r="O97644" s="9"/>
      <c r="P97644" s="9"/>
      <c r="Q97644" s="9"/>
    </row>
    <row r="97645" spans="11:17" x14ac:dyDescent="0.25">
      <c r="K97645" s="9"/>
      <c r="N97645" s="9"/>
      <c r="O97645" s="9"/>
      <c r="P97645" s="9"/>
      <c r="Q97645" s="9"/>
    </row>
    <row r="97646" spans="11:17" x14ac:dyDescent="0.25">
      <c r="K97646" s="9"/>
      <c r="N97646" s="9"/>
      <c r="O97646" s="9"/>
      <c r="P97646" s="9"/>
      <c r="Q97646" s="9"/>
    </row>
    <row r="97647" spans="11:17" x14ac:dyDescent="0.25">
      <c r="K97647" s="9"/>
      <c r="N97647" s="9"/>
      <c r="O97647" s="9"/>
      <c r="P97647" s="9"/>
      <c r="Q97647" s="9"/>
    </row>
    <row r="97648" spans="11:17" x14ac:dyDescent="0.25">
      <c r="K97648" s="9"/>
      <c r="N97648" s="9"/>
      <c r="O97648" s="9"/>
      <c r="P97648" s="9"/>
      <c r="Q97648" s="9"/>
    </row>
    <row r="97649" spans="11:17" x14ac:dyDescent="0.25">
      <c r="K97649" s="9"/>
      <c r="N97649" s="9"/>
      <c r="O97649" s="9"/>
      <c r="P97649" s="9"/>
      <c r="Q97649" s="9"/>
    </row>
    <row r="97650" spans="11:17" x14ac:dyDescent="0.25">
      <c r="K97650" s="9"/>
      <c r="N97650" s="9"/>
      <c r="O97650" s="9"/>
      <c r="P97650" s="9"/>
      <c r="Q97650" s="9"/>
    </row>
    <row r="97651" spans="11:17" x14ac:dyDescent="0.25">
      <c r="K97651" s="9"/>
      <c r="N97651" s="9"/>
      <c r="O97651" s="9"/>
      <c r="P97651" s="9"/>
      <c r="Q97651" s="9"/>
    </row>
    <row r="97652" spans="11:17" x14ac:dyDescent="0.25">
      <c r="K97652" s="9"/>
      <c r="N97652" s="9"/>
      <c r="O97652" s="9"/>
      <c r="P97652" s="9"/>
      <c r="Q97652" s="9"/>
    </row>
    <row r="97653" spans="11:17" x14ac:dyDescent="0.25">
      <c r="K97653" s="9"/>
      <c r="N97653" s="9"/>
      <c r="O97653" s="9"/>
      <c r="P97653" s="9"/>
      <c r="Q97653" s="9"/>
    </row>
    <row r="97654" spans="11:17" x14ac:dyDescent="0.25">
      <c r="K97654" s="9"/>
      <c r="N97654" s="9"/>
      <c r="O97654" s="9"/>
      <c r="P97654" s="9"/>
      <c r="Q97654" s="9"/>
    </row>
    <row r="97655" spans="11:17" x14ac:dyDescent="0.25">
      <c r="K97655" s="9"/>
      <c r="N97655" s="9"/>
      <c r="O97655" s="9"/>
      <c r="P97655" s="9"/>
      <c r="Q97655" s="9"/>
    </row>
    <row r="97656" spans="11:17" x14ac:dyDescent="0.25">
      <c r="K97656" s="9"/>
      <c r="N97656" s="9"/>
      <c r="O97656" s="9"/>
      <c r="P97656" s="9"/>
      <c r="Q97656" s="9"/>
    </row>
    <row r="97657" spans="11:17" x14ac:dyDescent="0.25">
      <c r="K97657" s="9"/>
      <c r="N97657" s="9"/>
      <c r="O97657" s="9"/>
      <c r="P97657" s="9"/>
      <c r="Q97657" s="9"/>
    </row>
    <row r="97658" spans="11:17" x14ac:dyDescent="0.25">
      <c r="K97658" s="9"/>
      <c r="N97658" s="9"/>
      <c r="O97658" s="9"/>
      <c r="P97658" s="9"/>
      <c r="Q97658" s="9"/>
    </row>
    <row r="97659" spans="11:17" x14ac:dyDescent="0.25">
      <c r="K97659" s="9"/>
      <c r="N97659" s="9"/>
      <c r="O97659" s="9"/>
      <c r="P97659" s="9"/>
      <c r="Q97659" s="9"/>
    </row>
    <row r="97660" spans="11:17" x14ac:dyDescent="0.25">
      <c r="K97660" s="9"/>
      <c r="N97660" s="9"/>
      <c r="O97660" s="9"/>
      <c r="P97660" s="9"/>
      <c r="Q97660" s="9"/>
    </row>
    <row r="97661" spans="11:17" x14ac:dyDescent="0.25">
      <c r="K97661" s="9"/>
      <c r="N97661" s="9"/>
      <c r="O97661" s="9"/>
      <c r="P97661" s="9"/>
      <c r="Q97661" s="9"/>
    </row>
    <row r="97662" spans="11:17" x14ac:dyDescent="0.25">
      <c r="K97662" s="9"/>
      <c r="N97662" s="9"/>
      <c r="O97662" s="9"/>
      <c r="P97662" s="9"/>
      <c r="Q97662" s="9"/>
    </row>
    <row r="97663" spans="11:17" x14ac:dyDescent="0.25">
      <c r="K97663" s="9"/>
      <c r="N97663" s="9"/>
      <c r="O97663" s="9"/>
      <c r="P97663" s="9"/>
      <c r="Q97663" s="9"/>
    </row>
    <row r="97664" spans="11:17" x14ac:dyDescent="0.25">
      <c r="K97664" s="9"/>
      <c r="N97664" s="9"/>
      <c r="O97664" s="9"/>
      <c r="P97664" s="9"/>
      <c r="Q97664" s="9"/>
    </row>
    <row r="97665" spans="11:17" x14ac:dyDescent="0.25">
      <c r="K97665" s="9"/>
      <c r="N97665" s="9"/>
      <c r="O97665" s="9"/>
      <c r="P97665" s="9"/>
      <c r="Q97665" s="9"/>
    </row>
    <row r="97666" spans="11:17" x14ac:dyDescent="0.25">
      <c r="K97666" s="9"/>
      <c r="N97666" s="9"/>
      <c r="O97666" s="9"/>
      <c r="P97666" s="9"/>
      <c r="Q97666" s="9"/>
    </row>
    <row r="97667" spans="11:17" x14ac:dyDescent="0.25">
      <c r="K97667" s="9"/>
      <c r="N97667" s="9"/>
      <c r="O97667" s="9"/>
      <c r="P97667" s="9"/>
      <c r="Q97667" s="9"/>
    </row>
    <row r="97668" spans="11:17" x14ac:dyDescent="0.25">
      <c r="K97668" s="9"/>
      <c r="N97668" s="9"/>
      <c r="O97668" s="9"/>
      <c r="P97668" s="9"/>
      <c r="Q97668" s="9"/>
    </row>
    <row r="97669" spans="11:17" x14ac:dyDescent="0.25">
      <c r="K97669" s="9"/>
      <c r="N97669" s="9"/>
      <c r="O97669" s="9"/>
      <c r="P97669" s="9"/>
      <c r="Q97669" s="9"/>
    </row>
    <row r="97670" spans="11:17" x14ac:dyDescent="0.25">
      <c r="K97670" s="9"/>
      <c r="N97670" s="9"/>
      <c r="O97670" s="9"/>
      <c r="P97670" s="9"/>
      <c r="Q97670" s="9"/>
    </row>
    <row r="97671" spans="11:17" x14ac:dyDescent="0.25">
      <c r="K97671" s="9"/>
      <c r="N97671" s="9"/>
      <c r="O97671" s="9"/>
      <c r="P97671" s="9"/>
      <c r="Q97671" s="9"/>
    </row>
    <row r="97672" spans="11:17" x14ac:dyDescent="0.25">
      <c r="K97672" s="9"/>
      <c r="N97672" s="9"/>
      <c r="O97672" s="9"/>
      <c r="P97672" s="9"/>
      <c r="Q97672" s="9"/>
    </row>
    <row r="97673" spans="11:17" x14ac:dyDescent="0.25">
      <c r="K97673" s="9"/>
      <c r="N97673" s="9"/>
      <c r="O97673" s="9"/>
      <c r="P97673" s="9"/>
      <c r="Q97673" s="9"/>
    </row>
    <row r="97674" spans="11:17" x14ac:dyDescent="0.25">
      <c r="K97674" s="9"/>
      <c r="N97674" s="9"/>
      <c r="O97674" s="9"/>
      <c r="P97674" s="9"/>
      <c r="Q97674" s="9"/>
    </row>
    <row r="97675" spans="11:17" x14ac:dyDescent="0.25">
      <c r="K97675" s="9"/>
      <c r="N97675" s="9"/>
      <c r="O97675" s="9"/>
      <c r="P97675" s="9"/>
      <c r="Q97675" s="9"/>
    </row>
    <row r="97676" spans="11:17" x14ac:dyDescent="0.25">
      <c r="K97676" s="9"/>
      <c r="N97676" s="9"/>
      <c r="O97676" s="9"/>
      <c r="P97676" s="9"/>
      <c r="Q97676" s="9"/>
    </row>
    <row r="97677" spans="11:17" x14ac:dyDescent="0.25">
      <c r="K97677" s="9"/>
      <c r="N97677" s="9"/>
      <c r="O97677" s="9"/>
      <c r="P97677" s="9"/>
      <c r="Q97677" s="9"/>
    </row>
    <row r="97678" spans="11:17" x14ac:dyDescent="0.25">
      <c r="K97678" s="9"/>
      <c r="N97678" s="9"/>
      <c r="O97678" s="9"/>
      <c r="P97678" s="9"/>
      <c r="Q97678" s="9"/>
    </row>
    <row r="97679" spans="11:17" x14ac:dyDescent="0.25">
      <c r="K97679" s="9"/>
      <c r="N97679" s="9"/>
      <c r="O97679" s="9"/>
      <c r="P97679" s="9"/>
      <c r="Q97679" s="9"/>
    </row>
    <row r="97680" spans="11:17" x14ac:dyDescent="0.25">
      <c r="K97680" s="9"/>
      <c r="N97680" s="9"/>
      <c r="O97680" s="9"/>
      <c r="P97680" s="9"/>
      <c r="Q97680" s="9"/>
    </row>
    <row r="97681" spans="11:17" x14ac:dyDescent="0.25">
      <c r="K97681" s="9"/>
      <c r="N97681" s="9"/>
      <c r="O97681" s="9"/>
      <c r="P97681" s="9"/>
      <c r="Q97681" s="9"/>
    </row>
    <row r="97682" spans="11:17" x14ac:dyDescent="0.25">
      <c r="K97682" s="9"/>
      <c r="N97682" s="9"/>
      <c r="O97682" s="9"/>
      <c r="P97682" s="9"/>
      <c r="Q97682" s="9"/>
    </row>
    <row r="97683" spans="11:17" x14ac:dyDescent="0.25">
      <c r="K97683" s="9"/>
      <c r="N97683" s="9"/>
      <c r="O97683" s="9"/>
      <c r="P97683" s="9"/>
      <c r="Q97683" s="9"/>
    </row>
    <row r="97684" spans="11:17" x14ac:dyDescent="0.25">
      <c r="K97684" s="9"/>
      <c r="N97684" s="9"/>
      <c r="O97684" s="9"/>
      <c r="P97684" s="9"/>
      <c r="Q97684" s="9"/>
    </row>
    <row r="97685" spans="11:17" x14ac:dyDescent="0.25">
      <c r="K97685" s="9"/>
      <c r="N97685" s="9"/>
      <c r="O97685" s="9"/>
      <c r="P97685" s="9"/>
      <c r="Q97685" s="9"/>
    </row>
    <row r="97686" spans="11:17" x14ac:dyDescent="0.25">
      <c r="K97686" s="9"/>
      <c r="N97686" s="9"/>
      <c r="O97686" s="9"/>
      <c r="P97686" s="9"/>
      <c r="Q97686" s="9"/>
    </row>
    <row r="97687" spans="11:17" x14ac:dyDescent="0.25">
      <c r="K97687" s="9"/>
      <c r="N97687" s="9"/>
      <c r="O97687" s="9"/>
      <c r="P97687" s="9"/>
      <c r="Q97687" s="9"/>
    </row>
    <row r="97688" spans="11:17" x14ac:dyDescent="0.25">
      <c r="K97688" s="9"/>
      <c r="N97688" s="9"/>
      <c r="O97688" s="9"/>
      <c r="P97688" s="9"/>
      <c r="Q97688" s="9"/>
    </row>
    <row r="97689" spans="11:17" x14ac:dyDescent="0.25">
      <c r="K97689" s="9"/>
      <c r="N97689" s="9"/>
      <c r="O97689" s="9"/>
      <c r="P97689" s="9"/>
      <c r="Q97689" s="9"/>
    </row>
    <row r="97690" spans="11:17" x14ac:dyDescent="0.25">
      <c r="K97690" s="9"/>
      <c r="N97690" s="9"/>
      <c r="O97690" s="9"/>
      <c r="P97690" s="9"/>
      <c r="Q97690" s="9"/>
    </row>
    <row r="97691" spans="11:17" x14ac:dyDescent="0.25">
      <c r="K97691" s="9"/>
      <c r="N97691" s="9"/>
      <c r="O97691" s="9"/>
      <c r="P97691" s="9"/>
      <c r="Q97691" s="9"/>
    </row>
    <row r="97692" spans="11:17" x14ac:dyDescent="0.25">
      <c r="K97692" s="9"/>
      <c r="N97692" s="9"/>
      <c r="O97692" s="9"/>
      <c r="P97692" s="9"/>
      <c r="Q97692" s="9"/>
    </row>
    <row r="97693" spans="11:17" x14ac:dyDescent="0.25">
      <c r="K97693" s="9"/>
      <c r="N97693" s="9"/>
      <c r="O97693" s="9"/>
      <c r="P97693" s="9"/>
      <c r="Q97693" s="9"/>
    </row>
    <row r="97694" spans="11:17" x14ac:dyDescent="0.25">
      <c r="K97694" s="9"/>
      <c r="N97694" s="9"/>
      <c r="O97694" s="9"/>
      <c r="P97694" s="9"/>
      <c r="Q97694" s="9"/>
    </row>
    <row r="97695" spans="11:17" x14ac:dyDescent="0.25">
      <c r="K97695" s="9"/>
      <c r="N97695" s="9"/>
      <c r="O97695" s="9"/>
      <c r="P97695" s="9"/>
      <c r="Q97695" s="9"/>
    </row>
    <row r="97696" spans="11:17" x14ac:dyDescent="0.25">
      <c r="K97696" s="9"/>
      <c r="N97696" s="9"/>
      <c r="O97696" s="9"/>
      <c r="P97696" s="9"/>
      <c r="Q97696" s="9"/>
    </row>
    <row r="97697" spans="11:17" x14ac:dyDescent="0.25">
      <c r="K97697" s="9"/>
      <c r="N97697" s="9"/>
      <c r="O97697" s="9"/>
      <c r="P97697" s="9"/>
      <c r="Q97697" s="9"/>
    </row>
    <row r="97698" spans="11:17" x14ac:dyDescent="0.25">
      <c r="K97698" s="9"/>
      <c r="N97698" s="9"/>
      <c r="O97698" s="9"/>
      <c r="P97698" s="9"/>
      <c r="Q97698" s="9"/>
    </row>
    <row r="97699" spans="11:17" x14ac:dyDescent="0.25">
      <c r="K97699" s="9"/>
      <c r="N97699" s="9"/>
      <c r="O97699" s="9"/>
      <c r="P97699" s="9"/>
      <c r="Q97699" s="9"/>
    </row>
    <row r="97700" spans="11:17" x14ac:dyDescent="0.25">
      <c r="K97700" s="9"/>
      <c r="N97700" s="9"/>
      <c r="O97700" s="9"/>
      <c r="P97700" s="9"/>
      <c r="Q97700" s="9"/>
    </row>
    <row r="97701" spans="11:17" x14ac:dyDescent="0.25">
      <c r="K97701" s="9"/>
      <c r="N97701" s="9"/>
      <c r="O97701" s="9"/>
      <c r="P97701" s="9"/>
      <c r="Q97701" s="9"/>
    </row>
    <row r="97702" spans="11:17" x14ac:dyDescent="0.25">
      <c r="K97702" s="9"/>
      <c r="N97702" s="9"/>
      <c r="O97702" s="9"/>
      <c r="P97702" s="9"/>
      <c r="Q97702" s="9"/>
    </row>
    <row r="97703" spans="11:17" x14ac:dyDescent="0.25">
      <c r="K97703" s="9"/>
      <c r="N97703" s="9"/>
      <c r="O97703" s="9"/>
      <c r="P97703" s="9"/>
      <c r="Q97703" s="9"/>
    </row>
    <row r="97704" spans="11:17" x14ac:dyDescent="0.25">
      <c r="K97704" s="9"/>
      <c r="N97704" s="9"/>
      <c r="O97704" s="9"/>
      <c r="P97704" s="9"/>
      <c r="Q97704" s="9"/>
    </row>
    <row r="97705" spans="11:17" x14ac:dyDescent="0.25">
      <c r="K97705" s="9"/>
      <c r="N97705" s="9"/>
      <c r="O97705" s="9"/>
      <c r="P97705" s="9"/>
      <c r="Q97705" s="9"/>
    </row>
    <row r="97706" spans="11:17" x14ac:dyDescent="0.25">
      <c r="K97706" s="9"/>
      <c r="N97706" s="9"/>
      <c r="O97706" s="9"/>
      <c r="P97706" s="9"/>
      <c r="Q97706" s="9"/>
    </row>
    <row r="97707" spans="11:17" x14ac:dyDescent="0.25">
      <c r="K97707" s="9"/>
      <c r="N97707" s="9"/>
      <c r="O97707" s="9"/>
      <c r="P97707" s="9"/>
      <c r="Q97707" s="9"/>
    </row>
    <row r="97708" spans="11:17" x14ac:dyDescent="0.25">
      <c r="K97708" s="9"/>
      <c r="N97708" s="9"/>
      <c r="O97708" s="9"/>
      <c r="P97708" s="9"/>
      <c r="Q97708" s="9"/>
    </row>
    <row r="97709" spans="11:17" x14ac:dyDescent="0.25">
      <c r="K97709" s="9"/>
      <c r="N97709" s="9"/>
      <c r="O97709" s="9"/>
      <c r="P97709" s="9"/>
      <c r="Q97709" s="9"/>
    </row>
    <row r="97710" spans="11:17" x14ac:dyDescent="0.25">
      <c r="K97710" s="9"/>
      <c r="N97710" s="9"/>
      <c r="O97710" s="9"/>
      <c r="P97710" s="9"/>
      <c r="Q97710" s="9"/>
    </row>
    <row r="97711" spans="11:17" x14ac:dyDescent="0.25">
      <c r="K97711" s="9"/>
      <c r="N97711" s="9"/>
      <c r="O97711" s="9"/>
      <c r="P97711" s="9"/>
      <c r="Q97711" s="9"/>
    </row>
    <row r="97712" spans="11:17" x14ac:dyDescent="0.25">
      <c r="K97712" s="9"/>
      <c r="N97712" s="9"/>
      <c r="O97712" s="9"/>
      <c r="P97712" s="9"/>
      <c r="Q97712" s="9"/>
    </row>
    <row r="97713" spans="11:17" x14ac:dyDescent="0.25">
      <c r="K97713" s="9"/>
      <c r="N97713" s="9"/>
      <c r="O97713" s="9"/>
      <c r="P97713" s="9"/>
      <c r="Q97713" s="9"/>
    </row>
    <row r="97714" spans="11:17" x14ac:dyDescent="0.25">
      <c r="K97714" s="9"/>
      <c r="N97714" s="9"/>
      <c r="O97714" s="9"/>
      <c r="P97714" s="9"/>
      <c r="Q97714" s="9"/>
    </row>
    <row r="97715" spans="11:17" x14ac:dyDescent="0.25">
      <c r="K97715" s="9"/>
      <c r="N97715" s="9"/>
      <c r="O97715" s="9"/>
      <c r="P97715" s="9"/>
      <c r="Q97715" s="9"/>
    </row>
    <row r="97716" spans="11:17" x14ac:dyDescent="0.25">
      <c r="K97716" s="9"/>
      <c r="N97716" s="9"/>
      <c r="O97716" s="9"/>
      <c r="P97716" s="9"/>
      <c r="Q97716" s="9"/>
    </row>
    <row r="97717" spans="11:17" x14ac:dyDescent="0.25">
      <c r="K97717" s="9"/>
      <c r="N97717" s="9"/>
      <c r="O97717" s="9"/>
      <c r="P97717" s="9"/>
      <c r="Q97717" s="9"/>
    </row>
    <row r="97718" spans="11:17" x14ac:dyDescent="0.25">
      <c r="K97718" s="9"/>
      <c r="N97718" s="9"/>
      <c r="O97718" s="9"/>
      <c r="P97718" s="9"/>
      <c r="Q97718" s="9"/>
    </row>
    <row r="97719" spans="11:17" x14ac:dyDescent="0.25">
      <c r="K97719" s="9"/>
      <c r="N97719" s="9"/>
      <c r="O97719" s="9"/>
      <c r="P97719" s="9"/>
      <c r="Q97719" s="9"/>
    </row>
    <row r="97720" spans="11:17" x14ac:dyDescent="0.25">
      <c r="K97720" s="9"/>
      <c r="N97720" s="9"/>
      <c r="O97720" s="9"/>
      <c r="P97720" s="9"/>
      <c r="Q97720" s="9"/>
    </row>
    <row r="97721" spans="11:17" x14ac:dyDescent="0.25">
      <c r="K97721" s="9"/>
      <c r="N97721" s="9"/>
      <c r="O97721" s="9"/>
      <c r="P97721" s="9"/>
      <c r="Q97721" s="9"/>
    </row>
    <row r="97722" spans="11:17" x14ac:dyDescent="0.25">
      <c r="K97722" s="9"/>
      <c r="N97722" s="9"/>
      <c r="O97722" s="9"/>
      <c r="P97722" s="9"/>
      <c r="Q97722" s="9"/>
    </row>
    <row r="97723" spans="11:17" x14ac:dyDescent="0.25">
      <c r="K97723" s="9"/>
      <c r="N97723" s="9"/>
      <c r="O97723" s="9"/>
      <c r="P97723" s="9"/>
      <c r="Q97723" s="9"/>
    </row>
    <row r="97724" spans="11:17" x14ac:dyDescent="0.25">
      <c r="K97724" s="9"/>
      <c r="N97724" s="9"/>
      <c r="O97724" s="9"/>
      <c r="P97724" s="9"/>
      <c r="Q97724" s="9"/>
    </row>
    <row r="97725" spans="11:17" x14ac:dyDescent="0.25">
      <c r="K97725" s="9"/>
      <c r="N97725" s="9"/>
      <c r="O97725" s="9"/>
      <c r="P97725" s="9"/>
      <c r="Q97725" s="9"/>
    </row>
    <row r="97726" spans="11:17" x14ac:dyDescent="0.25">
      <c r="K97726" s="9"/>
      <c r="N97726" s="9"/>
      <c r="O97726" s="9"/>
      <c r="P97726" s="9"/>
      <c r="Q97726" s="9"/>
    </row>
    <row r="97727" spans="11:17" x14ac:dyDescent="0.25">
      <c r="K97727" s="9"/>
      <c r="N97727" s="9"/>
      <c r="O97727" s="9"/>
      <c r="P97727" s="9"/>
      <c r="Q97727" s="9"/>
    </row>
    <row r="97728" spans="11:17" x14ac:dyDescent="0.25">
      <c r="K97728" s="9"/>
      <c r="N97728" s="9"/>
      <c r="O97728" s="9"/>
      <c r="P97728" s="9"/>
      <c r="Q97728" s="9"/>
    </row>
    <row r="97729" spans="11:17" x14ac:dyDescent="0.25">
      <c r="K97729" s="9"/>
      <c r="N97729" s="9"/>
      <c r="O97729" s="9"/>
      <c r="P97729" s="9"/>
      <c r="Q97729" s="9"/>
    </row>
    <row r="97730" spans="11:17" x14ac:dyDescent="0.25">
      <c r="K97730" s="9"/>
      <c r="N97730" s="9"/>
      <c r="O97730" s="9"/>
      <c r="P97730" s="9"/>
      <c r="Q97730" s="9"/>
    </row>
    <row r="97731" spans="11:17" x14ac:dyDescent="0.25">
      <c r="K97731" s="9"/>
      <c r="N97731" s="9"/>
      <c r="O97731" s="9"/>
      <c r="P97731" s="9"/>
      <c r="Q97731" s="9"/>
    </row>
    <row r="97732" spans="11:17" x14ac:dyDescent="0.25">
      <c r="K97732" s="9"/>
      <c r="N97732" s="9"/>
      <c r="O97732" s="9"/>
      <c r="P97732" s="9"/>
      <c r="Q97732" s="9"/>
    </row>
    <row r="97733" spans="11:17" x14ac:dyDescent="0.25">
      <c r="K97733" s="9"/>
      <c r="N97733" s="9"/>
      <c r="O97733" s="9"/>
      <c r="P97733" s="9"/>
      <c r="Q97733" s="9"/>
    </row>
    <row r="97734" spans="11:17" x14ac:dyDescent="0.25">
      <c r="K97734" s="9"/>
      <c r="N97734" s="9"/>
      <c r="O97734" s="9"/>
      <c r="P97734" s="9"/>
      <c r="Q97734" s="9"/>
    </row>
    <row r="97735" spans="11:17" x14ac:dyDescent="0.25">
      <c r="K97735" s="9"/>
      <c r="N97735" s="9"/>
      <c r="O97735" s="9"/>
      <c r="P97735" s="9"/>
      <c r="Q97735" s="9"/>
    </row>
    <row r="97736" spans="11:17" x14ac:dyDescent="0.25">
      <c r="K97736" s="9"/>
      <c r="N97736" s="9"/>
      <c r="O97736" s="9"/>
      <c r="P97736" s="9"/>
      <c r="Q97736" s="9"/>
    </row>
    <row r="97737" spans="11:17" x14ac:dyDescent="0.25">
      <c r="K97737" s="9"/>
      <c r="N97737" s="9"/>
      <c r="O97737" s="9"/>
      <c r="P97737" s="9"/>
      <c r="Q97737" s="9"/>
    </row>
    <row r="97738" spans="11:17" x14ac:dyDescent="0.25">
      <c r="K97738" s="9"/>
      <c r="N97738" s="9"/>
      <c r="O97738" s="9"/>
      <c r="P97738" s="9"/>
      <c r="Q97738" s="9"/>
    </row>
    <row r="97739" spans="11:17" x14ac:dyDescent="0.25">
      <c r="K97739" s="9"/>
      <c r="N97739" s="9"/>
      <c r="O97739" s="9"/>
      <c r="P97739" s="9"/>
      <c r="Q97739" s="9"/>
    </row>
    <row r="97740" spans="11:17" x14ac:dyDescent="0.25">
      <c r="K97740" s="9"/>
      <c r="N97740" s="9"/>
      <c r="O97740" s="9"/>
      <c r="P97740" s="9"/>
      <c r="Q97740" s="9"/>
    </row>
    <row r="97741" spans="11:17" x14ac:dyDescent="0.25">
      <c r="K97741" s="9"/>
      <c r="N97741" s="9"/>
      <c r="O97741" s="9"/>
      <c r="P97741" s="9"/>
      <c r="Q97741" s="9"/>
    </row>
    <row r="97742" spans="11:17" x14ac:dyDescent="0.25">
      <c r="K97742" s="9"/>
      <c r="N97742" s="9"/>
      <c r="O97742" s="9"/>
      <c r="P97742" s="9"/>
      <c r="Q97742" s="9"/>
    </row>
    <row r="97743" spans="11:17" x14ac:dyDescent="0.25">
      <c r="K97743" s="9"/>
      <c r="N97743" s="9"/>
      <c r="O97743" s="9"/>
      <c r="P97743" s="9"/>
      <c r="Q97743" s="9"/>
    </row>
    <row r="97744" spans="11:17" x14ac:dyDescent="0.25">
      <c r="K97744" s="9"/>
      <c r="N97744" s="9"/>
      <c r="O97744" s="9"/>
      <c r="P97744" s="9"/>
      <c r="Q97744" s="9"/>
    </row>
    <row r="97745" spans="11:17" x14ac:dyDescent="0.25">
      <c r="K97745" s="9"/>
      <c r="N97745" s="9"/>
      <c r="O97745" s="9"/>
      <c r="P97745" s="9"/>
      <c r="Q97745" s="9"/>
    </row>
    <row r="97746" spans="11:17" x14ac:dyDescent="0.25">
      <c r="K97746" s="9"/>
      <c r="N97746" s="9"/>
      <c r="O97746" s="9"/>
      <c r="P97746" s="9"/>
      <c r="Q97746" s="9"/>
    </row>
    <row r="97747" spans="11:17" x14ac:dyDescent="0.25">
      <c r="K97747" s="9"/>
      <c r="N97747" s="9"/>
      <c r="O97747" s="9"/>
      <c r="P97747" s="9"/>
      <c r="Q97747" s="9"/>
    </row>
    <row r="97748" spans="11:17" x14ac:dyDescent="0.25">
      <c r="K97748" s="9"/>
      <c r="N97748" s="9"/>
      <c r="O97748" s="9"/>
      <c r="P97748" s="9"/>
      <c r="Q97748" s="9"/>
    </row>
    <row r="97749" spans="11:17" x14ac:dyDescent="0.25">
      <c r="K97749" s="9"/>
      <c r="N97749" s="9"/>
      <c r="O97749" s="9"/>
      <c r="P97749" s="9"/>
      <c r="Q97749" s="9"/>
    </row>
    <row r="97750" spans="11:17" x14ac:dyDescent="0.25">
      <c r="K97750" s="9"/>
      <c r="N97750" s="9"/>
      <c r="O97750" s="9"/>
      <c r="P97750" s="9"/>
      <c r="Q97750" s="9"/>
    </row>
    <row r="97751" spans="11:17" x14ac:dyDescent="0.25">
      <c r="K97751" s="9"/>
      <c r="N97751" s="9"/>
      <c r="O97751" s="9"/>
      <c r="P97751" s="9"/>
      <c r="Q97751" s="9"/>
    </row>
    <row r="97752" spans="11:17" x14ac:dyDescent="0.25">
      <c r="K97752" s="9"/>
      <c r="N97752" s="9"/>
      <c r="O97752" s="9"/>
      <c r="P97752" s="9"/>
      <c r="Q97752" s="9"/>
    </row>
    <row r="97753" spans="11:17" x14ac:dyDescent="0.25">
      <c r="K97753" s="9"/>
      <c r="N97753" s="9"/>
      <c r="O97753" s="9"/>
      <c r="P97753" s="9"/>
      <c r="Q97753" s="9"/>
    </row>
    <row r="97754" spans="11:17" x14ac:dyDescent="0.25">
      <c r="K97754" s="9"/>
      <c r="N97754" s="9"/>
      <c r="O97754" s="9"/>
      <c r="P97754" s="9"/>
      <c r="Q97754" s="9"/>
    </row>
    <row r="97755" spans="11:17" x14ac:dyDescent="0.25">
      <c r="K97755" s="9"/>
      <c r="N97755" s="9"/>
      <c r="O97755" s="9"/>
      <c r="P97755" s="9"/>
      <c r="Q97755" s="9"/>
    </row>
    <row r="97756" spans="11:17" x14ac:dyDescent="0.25">
      <c r="K97756" s="9"/>
      <c r="N97756" s="9"/>
      <c r="O97756" s="9"/>
      <c r="P97756" s="9"/>
      <c r="Q97756" s="9"/>
    </row>
    <row r="97757" spans="11:17" x14ac:dyDescent="0.25">
      <c r="K97757" s="9"/>
      <c r="N97757" s="9"/>
      <c r="O97757" s="9"/>
      <c r="P97757" s="9"/>
      <c r="Q97757" s="9"/>
    </row>
    <row r="97758" spans="11:17" x14ac:dyDescent="0.25">
      <c r="K97758" s="9"/>
      <c r="N97758" s="9"/>
      <c r="O97758" s="9"/>
      <c r="P97758" s="9"/>
      <c r="Q97758" s="9"/>
    </row>
    <row r="97759" spans="11:17" x14ac:dyDescent="0.25">
      <c r="K97759" s="9"/>
      <c r="N97759" s="9"/>
      <c r="O97759" s="9"/>
      <c r="P97759" s="9"/>
      <c r="Q97759" s="9"/>
    </row>
    <row r="97760" spans="11:17" x14ac:dyDescent="0.25">
      <c r="K97760" s="9"/>
      <c r="N97760" s="9"/>
      <c r="O97760" s="9"/>
      <c r="P97760" s="9"/>
      <c r="Q97760" s="9"/>
    </row>
    <row r="97761" spans="11:17" x14ac:dyDescent="0.25">
      <c r="K97761" s="9"/>
      <c r="N97761" s="9"/>
      <c r="O97761" s="9"/>
      <c r="P97761" s="9"/>
      <c r="Q97761" s="9"/>
    </row>
    <row r="97762" spans="11:17" x14ac:dyDescent="0.25">
      <c r="K97762" s="9"/>
      <c r="N97762" s="9"/>
      <c r="O97762" s="9"/>
      <c r="P97762" s="9"/>
      <c r="Q97762" s="9"/>
    </row>
    <row r="97763" spans="11:17" x14ac:dyDescent="0.25">
      <c r="K97763" s="9"/>
      <c r="N97763" s="9"/>
      <c r="O97763" s="9"/>
      <c r="P97763" s="9"/>
      <c r="Q97763" s="9"/>
    </row>
    <row r="97764" spans="11:17" x14ac:dyDescent="0.25">
      <c r="K97764" s="9"/>
      <c r="N97764" s="9"/>
      <c r="O97764" s="9"/>
      <c r="P97764" s="9"/>
      <c r="Q97764" s="9"/>
    </row>
    <row r="97765" spans="11:17" x14ac:dyDescent="0.25">
      <c r="K97765" s="9"/>
      <c r="N97765" s="9"/>
      <c r="O97765" s="9"/>
      <c r="P97765" s="9"/>
      <c r="Q97765" s="9"/>
    </row>
    <row r="97766" spans="11:17" x14ac:dyDescent="0.25">
      <c r="K97766" s="9"/>
      <c r="N97766" s="9"/>
      <c r="O97766" s="9"/>
      <c r="P97766" s="9"/>
      <c r="Q97766" s="9"/>
    </row>
    <row r="97767" spans="11:17" x14ac:dyDescent="0.25">
      <c r="K97767" s="9"/>
      <c r="N97767" s="9"/>
      <c r="O97767" s="9"/>
      <c r="P97767" s="9"/>
      <c r="Q97767" s="9"/>
    </row>
    <row r="97768" spans="11:17" x14ac:dyDescent="0.25">
      <c r="K97768" s="9"/>
      <c r="N97768" s="9"/>
      <c r="O97768" s="9"/>
      <c r="P97768" s="9"/>
      <c r="Q97768" s="9"/>
    </row>
    <row r="97769" spans="11:17" x14ac:dyDescent="0.25">
      <c r="K97769" s="9"/>
      <c r="N97769" s="9"/>
      <c r="O97769" s="9"/>
      <c r="P97769" s="9"/>
      <c r="Q97769" s="9"/>
    </row>
    <row r="97770" spans="11:17" x14ac:dyDescent="0.25">
      <c r="K97770" s="9"/>
      <c r="N97770" s="9"/>
      <c r="O97770" s="9"/>
      <c r="P97770" s="9"/>
      <c r="Q97770" s="9"/>
    </row>
    <row r="97771" spans="11:17" x14ac:dyDescent="0.25">
      <c r="K97771" s="9"/>
      <c r="N97771" s="9"/>
      <c r="O97771" s="9"/>
      <c r="P97771" s="9"/>
      <c r="Q97771" s="9"/>
    </row>
    <row r="97772" spans="11:17" x14ac:dyDescent="0.25">
      <c r="K97772" s="9"/>
      <c r="N97772" s="9"/>
      <c r="O97772" s="9"/>
      <c r="P97772" s="9"/>
      <c r="Q97772" s="9"/>
    </row>
    <row r="97773" spans="11:17" x14ac:dyDescent="0.25">
      <c r="K97773" s="9"/>
      <c r="N97773" s="9"/>
      <c r="O97773" s="9"/>
      <c r="P97773" s="9"/>
      <c r="Q97773" s="9"/>
    </row>
    <row r="97774" spans="11:17" x14ac:dyDescent="0.25">
      <c r="K97774" s="9"/>
      <c r="N97774" s="9"/>
      <c r="O97774" s="9"/>
      <c r="P97774" s="9"/>
      <c r="Q97774" s="9"/>
    </row>
    <row r="97775" spans="11:17" x14ac:dyDescent="0.25">
      <c r="K97775" s="9"/>
      <c r="N97775" s="9"/>
      <c r="O97775" s="9"/>
      <c r="P97775" s="9"/>
      <c r="Q97775" s="9"/>
    </row>
    <row r="97776" spans="11:17" x14ac:dyDescent="0.25">
      <c r="K97776" s="9"/>
      <c r="N97776" s="9"/>
      <c r="O97776" s="9"/>
      <c r="P97776" s="9"/>
      <c r="Q97776" s="9"/>
    </row>
    <row r="97777" spans="11:17" x14ac:dyDescent="0.25">
      <c r="K97777" s="9"/>
      <c r="N97777" s="9"/>
      <c r="O97777" s="9"/>
      <c r="P97777" s="9"/>
      <c r="Q97777" s="9"/>
    </row>
    <row r="97778" spans="11:17" x14ac:dyDescent="0.25">
      <c r="K97778" s="9"/>
      <c r="N97778" s="9"/>
      <c r="O97778" s="9"/>
      <c r="P97778" s="9"/>
      <c r="Q97778" s="9"/>
    </row>
    <row r="97779" spans="11:17" x14ac:dyDescent="0.25">
      <c r="K97779" s="9"/>
      <c r="N97779" s="9"/>
      <c r="O97779" s="9"/>
      <c r="P97779" s="9"/>
      <c r="Q97779" s="9"/>
    </row>
    <row r="97780" spans="11:17" x14ac:dyDescent="0.25">
      <c r="K97780" s="9"/>
      <c r="N97780" s="9"/>
      <c r="O97780" s="9"/>
      <c r="P97780" s="9"/>
      <c r="Q97780" s="9"/>
    </row>
    <row r="97781" spans="11:17" x14ac:dyDescent="0.25">
      <c r="K97781" s="9"/>
      <c r="N97781" s="9"/>
      <c r="O97781" s="9"/>
      <c r="P97781" s="9"/>
      <c r="Q97781" s="9"/>
    </row>
    <row r="97782" spans="11:17" x14ac:dyDescent="0.25">
      <c r="K97782" s="9"/>
      <c r="N97782" s="9"/>
      <c r="O97782" s="9"/>
      <c r="P97782" s="9"/>
      <c r="Q97782" s="9"/>
    </row>
    <row r="97783" spans="11:17" x14ac:dyDescent="0.25">
      <c r="K97783" s="9"/>
      <c r="N97783" s="9"/>
      <c r="O97783" s="9"/>
      <c r="P97783" s="9"/>
      <c r="Q97783" s="9"/>
    </row>
    <row r="97784" spans="11:17" x14ac:dyDescent="0.25">
      <c r="K97784" s="9"/>
      <c r="N97784" s="9"/>
      <c r="O97784" s="9"/>
      <c r="P97784" s="9"/>
      <c r="Q97784" s="9"/>
    </row>
    <row r="97785" spans="11:17" x14ac:dyDescent="0.25">
      <c r="K97785" s="9"/>
      <c r="N97785" s="9"/>
      <c r="O97785" s="9"/>
      <c r="P97785" s="9"/>
      <c r="Q97785" s="9"/>
    </row>
    <row r="97786" spans="11:17" x14ac:dyDescent="0.25">
      <c r="K97786" s="9"/>
      <c r="N97786" s="9"/>
      <c r="O97786" s="9"/>
      <c r="P97786" s="9"/>
      <c r="Q97786" s="9"/>
    </row>
    <row r="97787" spans="11:17" x14ac:dyDescent="0.25">
      <c r="K97787" s="9"/>
      <c r="N97787" s="9"/>
      <c r="O97787" s="9"/>
      <c r="P97787" s="9"/>
      <c r="Q97787" s="9"/>
    </row>
    <row r="97788" spans="11:17" x14ac:dyDescent="0.25">
      <c r="K97788" s="9"/>
      <c r="N97788" s="9"/>
      <c r="O97788" s="9"/>
      <c r="P97788" s="9"/>
      <c r="Q97788" s="9"/>
    </row>
    <row r="97789" spans="11:17" x14ac:dyDescent="0.25">
      <c r="K97789" s="9"/>
      <c r="N97789" s="9"/>
      <c r="O97789" s="9"/>
      <c r="P97789" s="9"/>
      <c r="Q97789" s="9"/>
    </row>
    <row r="97790" spans="11:17" x14ac:dyDescent="0.25">
      <c r="K97790" s="9"/>
      <c r="N97790" s="9"/>
      <c r="O97790" s="9"/>
      <c r="P97790" s="9"/>
      <c r="Q97790" s="9"/>
    </row>
    <row r="97791" spans="11:17" x14ac:dyDescent="0.25">
      <c r="K97791" s="9"/>
      <c r="N97791" s="9"/>
      <c r="O97791" s="9"/>
      <c r="P97791" s="9"/>
      <c r="Q97791" s="9"/>
    </row>
    <row r="97792" spans="11:17" x14ac:dyDescent="0.25">
      <c r="K97792" s="9"/>
      <c r="N97792" s="9"/>
      <c r="O97792" s="9"/>
      <c r="P97792" s="9"/>
      <c r="Q97792" s="9"/>
    </row>
    <row r="97793" spans="11:17" x14ac:dyDescent="0.25">
      <c r="K97793" s="9"/>
      <c r="N97793" s="9"/>
      <c r="O97793" s="9"/>
      <c r="P97793" s="9"/>
      <c r="Q97793" s="9"/>
    </row>
    <row r="97794" spans="11:17" x14ac:dyDescent="0.25">
      <c r="K97794" s="9"/>
      <c r="N97794" s="9"/>
      <c r="O97794" s="9"/>
      <c r="P97794" s="9"/>
      <c r="Q97794" s="9"/>
    </row>
    <row r="97795" spans="11:17" x14ac:dyDescent="0.25">
      <c r="K97795" s="9"/>
      <c r="N97795" s="9"/>
      <c r="O97795" s="9"/>
      <c r="P97795" s="9"/>
      <c r="Q97795" s="9"/>
    </row>
    <row r="97796" spans="11:17" x14ac:dyDescent="0.25">
      <c r="K97796" s="9"/>
      <c r="N97796" s="9"/>
      <c r="O97796" s="9"/>
      <c r="P97796" s="9"/>
      <c r="Q97796" s="9"/>
    </row>
    <row r="97797" spans="11:17" x14ac:dyDescent="0.25">
      <c r="K97797" s="9"/>
      <c r="N97797" s="9"/>
      <c r="O97797" s="9"/>
      <c r="P97797" s="9"/>
      <c r="Q97797" s="9"/>
    </row>
    <row r="97798" spans="11:17" x14ac:dyDescent="0.25">
      <c r="K97798" s="9"/>
      <c r="N97798" s="9"/>
      <c r="O97798" s="9"/>
      <c r="P97798" s="9"/>
      <c r="Q97798" s="9"/>
    </row>
    <row r="97799" spans="11:17" x14ac:dyDescent="0.25">
      <c r="K97799" s="9"/>
      <c r="N97799" s="9"/>
      <c r="O97799" s="9"/>
      <c r="P97799" s="9"/>
      <c r="Q97799" s="9"/>
    </row>
    <row r="97800" spans="11:17" x14ac:dyDescent="0.25">
      <c r="K97800" s="9"/>
      <c r="N97800" s="9"/>
      <c r="O97800" s="9"/>
      <c r="P97800" s="9"/>
      <c r="Q97800" s="9"/>
    </row>
    <row r="97801" spans="11:17" x14ac:dyDescent="0.25">
      <c r="K97801" s="9"/>
      <c r="N97801" s="9"/>
      <c r="O97801" s="9"/>
      <c r="P97801" s="9"/>
      <c r="Q97801" s="9"/>
    </row>
    <row r="97802" spans="11:17" x14ac:dyDescent="0.25">
      <c r="K97802" s="9"/>
      <c r="N97802" s="9"/>
      <c r="O97802" s="9"/>
      <c r="P97802" s="9"/>
      <c r="Q97802" s="9"/>
    </row>
    <row r="97803" spans="11:17" x14ac:dyDescent="0.25">
      <c r="K97803" s="9"/>
      <c r="N97803" s="9"/>
      <c r="O97803" s="9"/>
      <c r="P97803" s="9"/>
      <c r="Q97803" s="9"/>
    </row>
    <row r="97804" spans="11:17" x14ac:dyDescent="0.25">
      <c r="K97804" s="9"/>
      <c r="N97804" s="9"/>
      <c r="O97804" s="9"/>
      <c r="P97804" s="9"/>
      <c r="Q97804" s="9"/>
    </row>
    <row r="97805" spans="11:17" x14ac:dyDescent="0.25">
      <c r="K97805" s="9"/>
      <c r="N97805" s="9"/>
      <c r="O97805" s="9"/>
      <c r="P97805" s="9"/>
      <c r="Q97805" s="9"/>
    </row>
    <row r="97806" spans="11:17" x14ac:dyDescent="0.25">
      <c r="K97806" s="9"/>
      <c r="N97806" s="9"/>
      <c r="O97806" s="9"/>
      <c r="P97806" s="9"/>
      <c r="Q97806" s="9"/>
    </row>
    <row r="97807" spans="11:17" x14ac:dyDescent="0.25">
      <c r="K97807" s="9"/>
      <c r="N97807" s="9"/>
      <c r="O97807" s="9"/>
      <c r="P97807" s="9"/>
      <c r="Q97807" s="9"/>
    </row>
    <row r="97808" spans="11:17" x14ac:dyDescent="0.25">
      <c r="K97808" s="9"/>
      <c r="N97808" s="9"/>
      <c r="O97808" s="9"/>
      <c r="P97808" s="9"/>
      <c r="Q97808" s="9"/>
    </row>
    <row r="97809" spans="11:17" x14ac:dyDescent="0.25">
      <c r="K97809" s="9"/>
      <c r="N97809" s="9"/>
      <c r="O97809" s="9"/>
      <c r="P97809" s="9"/>
      <c r="Q97809" s="9"/>
    </row>
    <row r="97810" spans="11:17" x14ac:dyDescent="0.25">
      <c r="K97810" s="9"/>
      <c r="N97810" s="9"/>
      <c r="O97810" s="9"/>
      <c r="P97810" s="9"/>
      <c r="Q97810" s="9"/>
    </row>
    <row r="97811" spans="11:17" x14ac:dyDescent="0.25">
      <c r="K97811" s="9"/>
      <c r="N97811" s="9"/>
      <c r="O97811" s="9"/>
      <c r="P97811" s="9"/>
      <c r="Q97811" s="9"/>
    </row>
    <row r="97812" spans="11:17" x14ac:dyDescent="0.25">
      <c r="K97812" s="9"/>
      <c r="N97812" s="9"/>
      <c r="O97812" s="9"/>
      <c r="P97812" s="9"/>
      <c r="Q97812" s="9"/>
    </row>
    <row r="97813" spans="11:17" x14ac:dyDescent="0.25">
      <c r="K97813" s="9"/>
      <c r="N97813" s="9"/>
      <c r="O97813" s="9"/>
      <c r="P97813" s="9"/>
      <c r="Q97813" s="9"/>
    </row>
    <row r="97814" spans="11:17" x14ac:dyDescent="0.25">
      <c r="K97814" s="9"/>
      <c r="N97814" s="9"/>
      <c r="O97814" s="9"/>
      <c r="P97814" s="9"/>
      <c r="Q97814" s="9"/>
    </row>
    <row r="97815" spans="11:17" x14ac:dyDescent="0.25">
      <c r="K97815" s="9"/>
      <c r="N97815" s="9"/>
      <c r="O97815" s="9"/>
      <c r="P97815" s="9"/>
      <c r="Q97815" s="9"/>
    </row>
    <row r="97816" spans="11:17" x14ac:dyDescent="0.25">
      <c r="K97816" s="9"/>
      <c r="N97816" s="9"/>
      <c r="O97816" s="9"/>
      <c r="P97816" s="9"/>
      <c r="Q97816" s="9"/>
    </row>
    <row r="97817" spans="11:17" x14ac:dyDescent="0.25">
      <c r="K97817" s="9"/>
      <c r="N97817" s="9"/>
      <c r="O97817" s="9"/>
      <c r="P97817" s="9"/>
      <c r="Q97817" s="9"/>
    </row>
    <row r="97818" spans="11:17" x14ac:dyDescent="0.25">
      <c r="K97818" s="9"/>
      <c r="N97818" s="9"/>
      <c r="O97818" s="9"/>
      <c r="P97818" s="9"/>
      <c r="Q97818" s="9"/>
    </row>
    <row r="97819" spans="11:17" x14ac:dyDescent="0.25">
      <c r="K97819" s="9"/>
      <c r="N97819" s="9"/>
      <c r="O97819" s="9"/>
      <c r="P97819" s="9"/>
      <c r="Q97819" s="9"/>
    </row>
    <row r="97820" spans="11:17" x14ac:dyDescent="0.25">
      <c r="K97820" s="9"/>
      <c r="N97820" s="9"/>
      <c r="O97820" s="9"/>
      <c r="P97820" s="9"/>
      <c r="Q97820" s="9"/>
    </row>
    <row r="97821" spans="11:17" x14ac:dyDescent="0.25">
      <c r="K97821" s="9"/>
      <c r="N97821" s="9"/>
      <c r="O97821" s="9"/>
      <c r="P97821" s="9"/>
      <c r="Q97821" s="9"/>
    </row>
    <row r="97822" spans="11:17" x14ac:dyDescent="0.25">
      <c r="K97822" s="9"/>
      <c r="N97822" s="9"/>
      <c r="O97822" s="9"/>
      <c r="P97822" s="9"/>
      <c r="Q97822" s="9"/>
    </row>
    <row r="97823" spans="11:17" x14ac:dyDescent="0.25">
      <c r="K97823" s="9"/>
      <c r="N97823" s="9"/>
      <c r="O97823" s="9"/>
      <c r="P97823" s="9"/>
      <c r="Q97823" s="9"/>
    </row>
    <row r="97824" spans="11:17" x14ac:dyDescent="0.25">
      <c r="K97824" s="9"/>
      <c r="N97824" s="9"/>
      <c r="O97824" s="9"/>
      <c r="P97824" s="9"/>
      <c r="Q97824" s="9"/>
    </row>
    <row r="97825" spans="11:17" x14ac:dyDescent="0.25">
      <c r="K97825" s="9"/>
      <c r="N97825" s="9"/>
      <c r="O97825" s="9"/>
      <c r="P97825" s="9"/>
      <c r="Q97825" s="9"/>
    </row>
    <row r="97826" spans="11:17" x14ac:dyDescent="0.25">
      <c r="K97826" s="9"/>
      <c r="N97826" s="9"/>
      <c r="O97826" s="9"/>
      <c r="P97826" s="9"/>
      <c r="Q97826" s="9"/>
    </row>
    <row r="97827" spans="11:17" x14ac:dyDescent="0.25">
      <c r="K97827" s="9"/>
      <c r="N97827" s="9"/>
      <c r="O97827" s="9"/>
      <c r="P97827" s="9"/>
      <c r="Q97827" s="9"/>
    </row>
    <row r="97828" spans="11:17" x14ac:dyDescent="0.25">
      <c r="K97828" s="9"/>
      <c r="N97828" s="9"/>
      <c r="O97828" s="9"/>
      <c r="P97828" s="9"/>
      <c r="Q97828" s="9"/>
    </row>
    <row r="97829" spans="11:17" x14ac:dyDescent="0.25">
      <c r="K97829" s="9"/>
      <c r="N97829" s="9"/>
      <c r="O97829" s="9"/>
      <c r="P97829" s="9"/>
      <c r="Q97829" s="9"/>
    </row>
    <row r="97830" spans="11:17" x14ac:dyDescent="0.25">
      <c r="K97830" s="9"/>
      <c r="N97830" s="9"/>
      <c r="O97830" s="9"/>
      <c r="P97830" s="9"/>
      <c r="Q97830" s="9"/>
    </row>
    <row r="97831" spans="11:17" x14ac:dyDescent="0.25">
      <c r="K97831" s="9"/>
      <c r="N97831" s="9"/>
      <c r="O97831" s="9"/>
      <c r="P97831" s="9"/>
      <c r="Q97831" s="9"/>
    </row>
    <row r="97832" spans="11:17" x14ac:dyDescent="0.25">
      <c r="K97832" s="9"/>
      <c r="N97832" s="9"/>
      <c r="O97832" s="9"/>
      <c r="P97832" s="9"/>
      <c r="Q97832" s="9"/>
    </row>
    <row r="97833" spans="11:17" x14ac:dyDescent="0.25">
      <c r="K97833" s="9"/>
      <c r="N97833" s="9"/>
      <c r="O97833" s="9"/>
      <c r="P97833" s="9"/>
      <c r="Q97833" s="9"/>
    </row>
    <row r="97834" spans="11:17" x14ac:dyDescent="0.25">
      <c r="K97834" s="9"/>
      <c r="N97834" s="9"/>
      <c r="O97834" s="9"/>
      <c r="P97834" s="9"/>
      <c r="Q97834" s="9"/>
    </row>
    <row r="97835" spans="11:17" x14ac:dyDescent="0.25">
      <c r="K97835" s="9"/>
      <c r="N97835" s="9"/>
      <c r="O97835" s="9"/>
      <c r="P97835" s="9"/>
      <c r="Q97835" s="9"/>
    </row>
    <row r="97836" spans="11:17" x14ac:dyDescent="0.25">
      <c r="K97836" s="9"/>
      <c r="N97836" s="9"/>
      <c r="O97836" s="9"/>
      <c r="P97836" s="9"/>
      <c r="Q97836" s="9"/>
    </row>
    <row r="97837" spans="11:17" x14ac:dyDescent="0.25">
      <c r="K97837" s="9"/>
      <c r="N97837" s="9"/>
      <c r="O97837" s="9"/>
      <c r="P97837" s="9"/>
      <c r="Q97837" s="9"/>
    </row>
    <row r="97838" spans="11:17" x14ac:dyDescent="0.25">
      <c r="K97838" s="9"/>
      <c r="N97838" s="9"/>
      <c r="O97838" s="9"/>
      <c r="P97838" s="9"/>
      <c r="Q97838" s="9"/>
    </row>
    <row r="97839" spans="11:17" x14ac:dyDescent="0.25">
      <c r="K97839" s="9"/>
      <c r="N97839" s="9"/>
      <c r="O97839" s="9"/>
      <c r="P97839" s="9"/>
      <c r="Q97839" s="9"/>
    </row>
    <row r="97840" spans="11:17" x14ac:dyDescent="0.25">
      <c r="K97840" s="9"/>
      <c r="N97840" s="9"/>
      <c r="O97840" s="9"/>
      <c r="P97840" s="9"/>
      <c r="Q97840" s="9"/>
    </row>
    <row r="97841" spans="11:17" x14ac:dyDescent="0.25">
      <c r="K97841" s="9"/>
      <c r="N97841" s="9"/>
      <c r="O97841" s="9"/>
      <c r="P97841" s="9"/>
      <c r="Q97841" s="9"/>
    </row>
    <row r="97842" spans="11:17" x14ac:dyDescent="0.25">
      <c r="K97842" s="9"/>
      <c r="N97842" s="9"/>
      <c r="O97842" s="9"/>
      <c r="P97842" s="9"/>
      <c r="Q97842" s="9"/>
    </row>
    <row r="97843" spans="11:17" x14ac:dyDescent="0.25">
      <c r="K97843" s="9"/>
      <c r="N97843" s="9"/>
      <c r="O97843" s="9"/>
      <c r="P97843" s="9"/>
      <c r="Q97843" s="9"/>
    </row>
    <row r="97844" spans="11:17" x14ac:dyDescent="0.25">
      <c r="K97844" s="9"/>
      <c r="N97844" s="9"/>
      <c r="O97844" s="9"/>
      <c r="P97844" s="9"/>
      <c r="Q97844" s="9"/>
    </row>
    <row r="97845" spans="11:17" x14ac:dyDescent="0.25">
      <c r="K97845" s="9"/>
      <c r="N97845" s="9"/>
      <c r="O97845" s="9"/>
      <c r="P97845" s="9"/>
      <c r="Q97845" s="9"/>
    </row>
    <row r="97846" spans="11:17" x14ac:dyDescent="0.25">
      <c r="K97846" s="9"/>
      <c r="N97846" s="9"/>
      <c r="O97846" s="9"/>
      <c r="P97846" s="9"/>
      <c r="Q97846" s="9"/>
    </row>
    <row r="97847" spans="11:17" x14ac:dyDescent="0.25">
      <c r="K97847" s="9"/>
      <c r="N97847" s="9"/>
      <c r="O97847" s="9"/>
      <c r="P97847" s="9"/>
      <c r="Q97847" s="9"/>
    </row>
    <row r="97848" spans="11:17" x14ac:dyDescent="0.25">
      <c r="K97848" s="9"/>
      <c r="N97848" s="9"/>
      <c r="O97848" s="9"/>
      <c r="P97848" s="9"/>
      <c r="Q97848" s="9"/>
    </row>
    <row r="97849" spans="11:17" x14ac:dyDescent="0.25">
      <c r="K97849" s="9"/>
      <c r="N97849" s="9"/>
      <c r="O97849" s="9"/>
      <c r="P97849" s="9"/>
      <c r="Q97849" s="9"/>
    </row>
    <row r="97850" spans="11:17" x14ac:dyDescent="0.25">
      <c r="K97850" s="9"/>
      <c r="N97850" s="9"/>
      <c r="O97850" s="9"/>
      <c r="P97850" s="9"/>
      <c r="Q97850" s="9"/>
    </row>
    <row r="97851" spans="11:17" x14ac:dyDescent="0.25">
      <c r="K97851" s="9"/>
      <c r="N97851" s="9"/>
      <c r="O97851" s="9"/>
      <c r="P97851" s="9"/>
      <c r="Q97851" s="9"/>
    </row>
    <row r="97852" spans="11:17" x14ac:dyDescent="0.25">
      <c r="K97852" s="9"/>
      <c r="N97852" s="9"/>
      <c r="O97852" s="9"/>
      <c r="P97852" s="9"/>
      <c r="Q97852" s="9"/>
    </row>
    <row r="97853" spans="11:17" x14ac:dyDescent="0.25">
      <c r="K97853" s="9"/>
      <c r="N97853" s="9"/>
      <c r="O97853" s="9"/>
      <c r="P97853" s="9"/>
      <c r="Q97853" s="9"/>
    </row>
    <row r="97854" spans="11:17" x14ac:dyDescent="0.25">
      <c r="K97854" s="9"/>
      <c r="N97854" s="9"/>
      <c r="O97854" s="9"/>
      <c r="P97854" s="9"/>
      <c r="Q97854" s="9"/>
    </row>
    <row r="97855" spans="11:17" x14ac:dyDescent="0.25">
      <c r="K97855" s="9"/>
      <c r="N97855" s="9"/>
      <c r="O97855" s="9"/>
      <c r="P97855" s="9"/>
      <c r="Q97855" s="9"/>
    </row>
    <row r="97856" spans="11:17" x14ac:dyDescent="0.25">
      <c r="K97856" s="9"/>
      <c r="N97856" s="9"/>
      <c r="O97856" s="9"/>
      <c r="P97856" s="9"/>
      <c r="Q97856" s="9"/>
    </row>
    <row r="97857" spans="11:17" x14ac:dyDescent="0.25">
      <c r="K97857" s="9"/>
      <c r="N97857" s="9"/>
      <c r="O97857" s="9"/>
      <c r="P97857" s="9"/>
      <c r="Q97857" s="9"/>
    </row>
    <row r="97858" spans="11:17" x14ac:dyDescent="0.25">
      <c r="K97858" s="9"/>
      <c r="N97858" s="9"/>
      <c r="O97858" s="9"/>
      <c r="P97858" s="9"/>
      <c r="Q97858" s="9"/>
    </row>
    <row r="97859" spans="11:17" x14ac:dyDescent="0.25">
      <c r="K97859" s="9"/>
      <c r="N97859" s="9"/>
      <c r="O97859" s="9"/>
      <c r="P97859" s="9"/>
      <c r="Q97859" s="9"/>
    </row>
    <row r="97860" spans="11:17" x14ac:dyDescent="0.25">
      <c r="K97860" s="9"/>
      <c r="N97860" s="9"/>
      <c r="O97860" s="9"/>
      <c r="P97860" s="9"/>
      <c r="Q97860" s="9"/>
    </row>
    <row r="97861" spans="11:17" x14ac:dyDescent="0.25">
      <c r="K97861" s="9"/>
      <c r="N97861" s="9"/>
      <c r="O97861" s="9"/>
      <c r="P97861" s="9"/>
      <c r="Q97861" s="9"/>
    </row>
    <row r="97862" spans="11:17" x14ac:dyDescent="0.25">
      <c r="K97862" s="9"/>
      <c r="N97862" s="9"/>
      <c r="O97862" s="9"/>
      <c r="P97862" s="9"/>
      <c r="Q97862" s="9"/>
    </row>
    <row r="97863" spans="11:17" x14ac:dyDescent="0.25">
      <c r="K97863" s="9"/>
      <c r="N97863" s="9"/>
      <c r="O97863" s="9"/>
      <c r="P97863" s="9"/>
      <c r="Q97863" s="9"/>
    </row>
    <row r="97864" spans="11:17" x14ac:dyDescent="0.25">
      <c r="K97864" s="9"/>
      <c r="N97864" s="9"/>
      <c r="O97864" s="9"/>
      <c r="P97864" s="9"/>
      <c r="Q97864" s="9"/>
    </row>
    <row r="97865" spans="11:17" x14ac:dyDescent="0.25">
      <c r="K97865" s="9"/>
      <c r="N97865" s="9"/>
      <c r="O97865" s="9"/>
      <c r="P97865" s="9"/>
      <c r="Q97865" s="9"/>
    </row>
    <row r="97866" spans="11:17" x14ac:dyDescent="0.25">
      <c r="K97866" s="9"/>
      <c r="N97866" s="9"/>
      <c r="O97866" s="9"/>
      <c r="P97866" s="9"/>
      <c r="Q97866" s="9"/>
    </row>
    <row r="97867" spans="11:17" x14ac:dyDescent="0.25">
      <c r="K97867" s="9"/>
      <c r="N97867" s="9"/>
      <c r="O97867" s="9"/>
      <c r="P97867" s="9"/>
      <c r="Q97867" s="9"/>
    </row>
    <row r="97868" spans="11:17" x14ac:dyDescent="0.25">
      <c r="K97868" s="9"/>
      <c r="N97868" s="9"/>
      <c r="O97868" s="9"/>
      <c r="P97868" s="9"/>
      <c r="Q97868" s="9"/>
    </row>
    <row r="97869" spans="11:17" x14ac:dyDescent="0.25">
      <c r="K97869" s="9"/>
      <c r="N97869" s="9"/>
      <c r="O97869" s="9"/>
      <c r="P97869" s="9"/>
      <c r="Q97869" s="9"/>
    </row>
    <row r="97870" spans="11:17" x14ac:dyDescent="0.25">
      <c r="K97870" s="9"/>
      <c r="N97870" s="9"/>
      <c r="O97870" s="9"/>
      <c r="P97870" s="9"/>
      <c r="Q97870" s="9"/>
    </row>
    <row r="97871" spans="11:17" x14ac:dyDescent="0.25">
      <c r="K97871" s="9"/>
      <c r="N97871" s="9"/>
      <c r="O97871" s="9"/>
      <c r="P97871" s="9"/>
      <c r="Q97871" s="9"/>
    </row>
    <row r="97872" spans="11:17" x14ac:dyDescent="0.25">
      <c r="K97872" s="9"/>
      <c r="N97872" s="9"/>
      <c r="O97872" s="9"/>
      <c r="P97872" s="9"/>
      <c r="Q97872" s="9"/>
    </row>
    <row r="97873" spans="11:17" x14ac:dyDescent="0.25">
      <c r="K97873" s="9"/>
      <c r="N97873" s="9"/>
      <c r="O97873" s="9"/>
      <c r="P97873" s="9"/>
      <c r="Q97873" s="9"/>
    </row>
    <row r="97874" spans="11:17" x14ac:dyDescent="0.25">
      <c r="K97874" s="9"/>
      <c r="N97874" s="9"/>
      <c r="O97874" s="9"/>
      <c r="P97874" s="9"/>
      <c r="Q97874" s="9"/>
    </row>
    <row r="97875" spans="11:17" x14ac:dyDescent="0.25">
      <c r="K97875" s="9"/>
      <c r="N97875" s="9"/>
      <c r="O97875" s="9"/>
      <c r="P97875" s="9"/>
      <c r="Q97875" s="9"/>
    </row>
    <row r="97876" spans="11:17" x14ac:dyDescent="0.25">
      <c r="K97876" s="9"/>
      <c r="N97876" s="9"/>
      <c r="O97876" s="9"/>
      <c r="P97876" s="9"/>
      <c r="Q97876" s="9"/>
    </row>
    <row r="97877" spans="11:17" x14ac:dyDescent="0.25">
      <c r="K97877" s="9"/>
      <c r="N97877" s="9"/>
      <c r="O97877" s="9"/>
      <c r="P97877" s="9"/>
      <c r="Q97877" s="9"/>
    </row>
    <row r="97878" spans="11:17" x14ac:dyDescent="0.25">
      <c r="K97878" s="9"/>
      <c r="N97878" s="9"/>
      <c r="O97878" s="9"/>
      <c r="P97878" s="9"/>
      <c r="Q97878" s="9"/>
    </row>
    <row r="97879" spans="11:17" x14ac:dyDescent="0.25">
      <c r="K97879" s="9"/>
      <c r="N97879" s="9"/>
      <c r="O97879" s="9"/>
      <c r="P97879" s="9"/>
      <c r="Q97879" s="9"/>
    </row>
    <row r="97880" spans="11:17" x14ac:dyDescent="0.25">
      <c r="K97880" s="9"/>
      <c r="N97880" s="9"/>
      <c r="O97880" s="9"/>
      <c r="P97880" s="9"/>
      <c r="Q97880" s="9"/>
    </row>
    <row r="97881" spans="11:17" x14ac:dyDescent="0.25">
      <c r="K97881" s="9"/>
      <c r="N97881" s="9"/>
      <c r="O97881" s="9"/>
      <c r="P97881" s="9"/>
      <c r="Q97881" s="9"/>
    </row>
    <row r="97882" spans="11:17" x14ac:dyDescent="0.25">
      <c r="K97882" s="9"/>
      <c r="N97882" s="9"/>
      <c r="O97882" s="9"/>
      <c r="P97882" s="9"/>
      <c r="Q97882" s="9"/>
    </row>
    <row r="97883" spans="11:17" x14ac:dyDescent="0.25">
      <c r="K97883" s="9"/>
      <c r="N97883" s="9"/>
      <c r="O97883" s="9"/>
      <c r="P97883" s="9"/>
      <c r="Q97883" s="9"/>
    </row>
    <row r="97884" spans="11:17" x14ac:dyDescent="0.25">
      <c r="K97884" s="9"/>
      <c r="N97884" s="9"/>
      <c r="O97884" s="9"/>
      <c r="P97884" s="9"/>
      <c r="Q97884" s="9"/>
    </row>
    <row r="97885" spans="11:17" x14ac:dyDescent="0.25">
      <c r="K97885" s="9"/>
      <c r="N97885" s="9"/>
      <c r="O97885" s="9"/>
      <c r="P97885" s="9"/>
      <c r="Q97885" s="9"/>
    </row>
    <row r="97886" spans="11:17" x14ac:dyDescent="0.25">
      <c r="K97886" s="9"/>
      <c r="N97886" s="9"/>
      <c r="O97886" s="9"/>
      <c r="P97886" s="9"/>
      <c r="Q97886" s="9"/>
    </row>
    <row r="97887" spans="11:17" x14ac:dyDescent="0.25">
      <c r="K97887" s="9"/>
      <c r="N97887" s="9"/>
      <c r="O97887" s="9"/>
      <c r="P97887" s="9"/>
      <c r="Q97887" s="9"/>
    </row>
    <row r="97888" spans="11:17" x14ac:dyDescent="0.25">
      <c r="K97888" s="9"/>
      <c r="N97888" s="9"/>
      <c r="O97888" s="9"/>
      <c r="P97888" s="9"/>
      <c r="Q97888" s="9"/>
    </row>
    <row r="97889" spans="11:17" x14ac:dyDescent="0.25">
      <c r="K97889" s="9"/>
      <c r="N97889" s="9"/>
      <c r="O97889" s="9"/>
      <c r="P97889" s="9"/>
      <c r="Q97889" s="9"/>
    </row>
    <row r="97890" spans="11:17" x14ac:dyDescent="0.25">
      <c r="K97890" s="9"/>
      <c r="N97890" s="9"/>
      <c r="O97890" s="9"/>
      <c r="P97890" s="9"/>
      <c r="Q97890" s="9"/>
    </row>
    <row r="97891" spans="11:17" x14ac:dyDescent="0.25">
      <c r="K97891" s="9"/>
      <c r="N97891" s="9"/>
      <c r="O97891" s="9"/>
      <c r="P97891" s="9"/>
      <c r="Q97891" s="9"/>
    </row>
    <row r="97892" spans="11:17" x14ac:dyDescent="0.25">
      <c r="K97892" s="9"/>
      <c r="N97892" s="9"/>
      <c r="O97892" s="9"/>
      <c r="P97892" s="9"/>
      <c r="Q97892" s="9"/>
    </row>
    <row r="97893" spans="11:17" x14ac:dyDescent="0.25">
      <c r="K97893" s="9"/>
      <c r="N97893" s="9"/>
      <c r="O97893" s="9"/>
      <c r="P97893" s="9"/>
      <c r="Q97893" s="9"/>
    </row>
    <row r="97894" spans="11:17" x14ac:dyDescent="0.25">
      <c r="K97894" s="9"/>
      <c r="N97894" s="9"/>
      <c r="O97894" s="9"/>
      <c r="P97894" s="9"/>
      <c r="Q97894" s="9"/>
    </row>
    <row r="97895" spans="11:17" x14ac:dyDescent="0.25">
      <c r="K97895" s="9"/>
      <c r="N97895" s="9"/>
      <c r="O97895" s="9"/>
      <c r="P97895" s="9"/>
      <c r="Q97895" s="9"/>
    </row>
    <row r="97896" spans="11:17" x14ac:dyDescent="0.25">
      <c r="K97896" s="9"/>
      <c r="N97896" s="9"/>
      <c r="O97896" s="9"/>
      <c r="P97896" s="9"/>
      <c r="Q97896" s="9"/>
    </row>
    <row r="97897" spans="11:17" x14ac:dyDescent="0.25">
      <c r="K97897" s="9"/>
      <c r="N97897" s="9"/>
      <c r="O97897" s="9"/>
      <c r="P97897" s="9"/>
      <c r="Q97897" s="9"/>
    </row>
    <row r="97898" spans="11:17" x14ac:dyDescent="0.25">
      <c r="K97898" s="9"/>
      <c r="N97898" s="9"/>
      <c r="O97898" s="9"/>
      <c r="P97898" s="9"/>
      <c r="Q97898" s="9"/>
    </row>
    <row r="97899" spans="11:17" x14ac:dyDescent="0.25">
      <c r="K97899" s="9"/>
      <c r="N97899" s="9"/>
      <c r="O97899" s="9"/>
      <c r="P97899" s="9"/>
      <c r="Q97899" s="9"/>
    </row>
    <row r="97900" spans="11:17" x14ac:dyDescent="0.25">
      <c r="K97900" s="9"/>
      <c r="N97900" s="9"/>
      <c r="O97900" s="9"/>
      <c r="P97900" s="9"/>
      <c r="Q97900" s="9"/>
    </row>
    <row r="97901" spans="11:17" x14ac:dyDescent="0.25">
      <c r="K97901" s="9"/>
      <c r="N97901" s="9"/>
      <c r="O97901" s="9"/>
      <c r="P97901" s="9"/>
      <c r="Q97901" s="9"/>
    </row>
    <row r="97902" spans="11:17" x14ac:dyDescent="0.25">
      <c r="K97902" s="9"/>
      <c r="N97902" s="9"/>
      <c r="O97902" s="9"/>
      <c r="P97902" s="9"/>
      <c r="Q97902" s="9"/>
    </row>
    <row r="97903" spans="11:17" x14ac:dyDescent="0.25">
      <c r="K97903" s="9"/>
      <c r="N97903" s="9"/>
      <c r="O97903" s="9"/>
      <c r="P97903" s="9"/>
      <c r="Q97903" s="9"/>
    </row>
    <row r="97904" spans="11:17" x14ac:dyDescent="0.25">
      <c r="K97904" s="9"/>
      <c r="N97904" s="9"/>
      <c r="O97904" s="9"/>
      <c r="P97904" s="9"/>
      <c r="Q97904" s="9"/>
    </row>
    <row r="97905" spans="11:17" x14ac:dyDescent="0.25">
      <c r="K97905" s="9"/>
      <c r="N97905" s="9"/>
      <c r="O97905" s="9"/>
      <c r="P97905" s="9"/>
      <c r="Q97905" s="9"/>
    </row>
    <row r="97906" spans="11:17" x14ac:dyDescent="0.25">
      <c r="K97906" s="9"/>
      <c r="N97906" s="9"/>
      <c r="O97906" s="9"/>
      <c r="P97906" s="9"/>
      <c r="Q97906" s="9"/>
    </row>
    <row r="97907" spans="11:17" x14ac:dyDescent="0.25">
      <c r="K97907" s="9"/>
      <c r="N97907" s="9"/>
      <c r="O97907" s="9"/>
      <c r="P97907" s="9"/>
      <c r="Q97907" s="9"/>
    </row>
    <row r="97908" spans="11:17" x14ac:dyDescent="0.25">
      <c r="K97908" s="9"/>
      <c r="N97908" s="9"/>
      <c r="O97908" s="9"/>
      <c r="P97908" s="9"/>
      <c r="Q97908" s="9"/>
    </row>
    <row r="97909" spans="11:17" x14ac:dyDescent="0.25">
      <c r="K97909" s="9"/>
      <c r="N97909" s="9"/>
      <c r="O97909" s="9"/>
      <c r="P97909" s="9"/>
      <c r="Q97909" s="9"/>
    </row>
    <row r="97910" spans="11:17" x14ac:dyDescent="0.25">
      <c r="K97910" s="9"/>
      <c r="N97910" s="9"/>
      <c r="O97910" s="9"/>
      <c r="P97910" s="9"/>
      <c r="Q97910" s="9"/>
    </row>
    <row r="97911" spans="11:17" x14ac:dyDescent="0.25">
      <c r="K97911" s="9"/>
      <c r="N97911" s="9"/>
      <c r="O97911" s="9"/>
      <c r="P97911" s="9"/>
      <c r="Q97911" s="9"/>
    </row>
    <row r="97912" spans="11:17" x14ac:dyDescent="0.25">
      <c r="K97912" s="9"/>
      <c r="N97912" s="9"/>
      <c r="O97912" s="9"/>
      <c r="P97912" s="9"/>
      <c r="Q97912" s="9"/>
    </row>
    <row r="97913" spans="11:17" x14ac:dyDescent="0.25">
      <c r="K97913" s="9"/>
      <c r="N97913" s="9"/>
      <c r="O97913" s="9"/>
      <c r="P97913" s="9"/>
      <c r="Q97913" s="9"/>
    </row>
    <row r="97914" spans="11:17" x14ac:dyDescent="0.25">
      <c r="K97914" s="9"/>
      <c r="N97914" s="9"/>
      <c r="O97914" s="9"/>
      <c r="P97914" s="9"/>
      <c r="Q97914" s="9"/>
    </row>
    <row r="97915" spans="11:17" x14ac:dyDescent="0.25">
      <c r="K97915" s="9"/>
      <c r="N97915" s="9"/>
      <c r="O97915" s="9"/>
      <c r="P97915" s="9"/>
      <c r="Q97915" s="9"/>
    </row>
    <row r="97916" spans="11:17" x14ac:dyDescent="0.25">
      <c r="K97916" s="9"/>
      <c r="N97916" s="9"/>
      <c r="O97916" s="9"/>
      <c r="P97916" s="9"/>
      <c r="Q97916" s="9"/>
    </row>
    <row r="97917" spans="11:17" x14ac:dyDescent="0.25">
      <c r="K97917" s="9"/>
      <c r="N97917" s="9"/>
      <c r="O97917" s="9"/>
      <c r="P97917" s="9"/>
      <c r="Q97917" s="9"/>
    </row>
    <row r="97918" spans="11:17" x14ac:dyDescent="0.25">
      <c r="K97918" s="9"/>
      <c r="N97918" s="9"/>
      <c r="O97918" s="9"/>
      <c r="P97918" s="9"/>
      <c r="Q97918" s="9"/>
    </row>
    <row r="97919" spans="11:17" x14ac:dyDescent="0.25">
      <c r="K97919" s="9"/>
      <c r="N97919" s="9"/>
      <c r="O97919" s="9"/>
      <c r="P97919" s="9"/>
      <c r="Q97919" s="9"/>
    </row>
    <row r="97920" spans="11:17" x14ac:dyDescent="0.25">
      <c r="K97920" s="9"/>
      <c r="N97920" s="9"/>
      <c r="O97920" s="9"/>
      <c r="P97920" s="9"/>
      <c r="Q97920" s="9"/>
    </row>
    <row r="97921" spans="11:17" x14ac:dyDescent="0.25">
      <c r="K97921" s="9"/>
      <c r="N97921" s="9"/>
      <c r="O97921" s="9"/>
      <c r="P97921" s="9"/>
      <c r="Q97921" s="9"/>
    </row>
    <row r="97922" spans="11:17" x14ac:dyDescent="0.25">
      <c r="K97922" s="9"/>
      <c r="N97922" s="9"/>
      <c r="O97922" s="9"/>
      <c r="P97922" s="9"/>
      <c r="Q97922" s="9"/>
    </row>
    <row r="97923" spans="11:17" x14ac:dyDescent="0.25">
      <c r="K97923" s="9"/>
      <c r="N97923" s="9"/>
      <c r="O97923" s="9"/>
      <c r="P97923" s="9"/>
      <c r="Q97923" s="9"/>
    </row>
    <row r="97924" spans="11:17" x14ac:dyDescent="0.25">
      <c r="K97924" s="9"/>
      <c r="N97924" s="9"/>
      <c r="O97924" s="9"/>
      <c r="P97924" s="9"/>
      <c r="Q97924" s="9"/>
    </row>
    <row r="97925" spans="11:17" x14ac:dyDescent="0.25">
      <c r="K97925" s="9"/>
      <c r="N97925" s="9"/>
      <c r="O97925" s="9"/>
      <c r="P97925" s="9"/>
      <c r="Q97925" s="9"/>
    </row>
    <row r="97926" spans="11:17" x14ac:dyDescent="0.25">
      <c r="K97926" s="9"/>
      <c r="N97926" s="9"/>
      <c r="O97926" s="9"/>
      <c r="P97926" s="9"/>
      <c r="Q97926" s="9"/>
    </row>
    <row r="97927" spans="11:17" x14ac:dyDescent="0.25">
      <c r="K97927" s="9"/>
      <c r="N97927" s="9"/>
      <c r="O97927" s="9"/>
      <c r="P97927" s="9"/>
      <c r="Q97927" s="9"/>
    </row>
    <row r="97928" spans="11:17" x14ac:dyDescent="0.25">
      <c r="K97928" s="9"/>
      <c r="N97928" s="9"/>
      <c r="O97928" s="9"/>
      <c r="P97928" s="9"/>
      <c r="Q97928" s="9"/>
    </row>
    <row r="97929" spans="11:17" x14ac:dyDescent="0.25">
      <c r="K97929" s="9"/>
      <c r="N97929" s="9"/>
      <c r="O97929" s="9"/>
      <c r="P97929" s="9"/>
      <c r="Q97929" s="9"/>
    </row>
    <row r="97930" spans="11:17" x14ac:dyDescent="0.25">
      <c r="K97930" s="9"/>
      <c r="N97930" s="9"/>
      <c r="O97930" s="9"/>
      <c r="P97930" s="9"/>
      <c r="Q97930" s="9"/>
    </row>
    <row r="97931" spans="11:17" x14ac:dyDescent="0.25">
      <c r="K97931" s="9"/>
      <c r="N97931" s="9"/>
      <c r="O97931" s="9"/>
      <c r="P97931" s="9"/>
      <c r="Q97931" s="9"/>
    </row>
    <row r="97932" spans="11:17" x14ac:dyDescent="0.25">
      <c r="K97932" s="9"/>
      <c r="N97932" s="9"/>
      <c r="O97932" s="9"/>
      <c r="P97932" s="9"/>
      <c r="Q97932" s="9"/>
    </row>
    <row r="97933" spans="11:17" x14ac:dyDescent="0.25">
      <c r="K97933" s="9"/>
      <c r="N97933" s="9"/>
      <c r="O97933" s="9"/>
      <c r="P97933" s="9"/>
      <c r="Q97933" s="9"/>
    </row>
    <row r="97934" spans="11:17" x14ac:dyDescent="0.25">
      <c r="K97934" s="9"/>
      <c r="N97934" s="9"/>
      <c r="O97934" s="9"/>
      <c r="P97934" s="9"/>
      <c r="Q97934" s="9"/>
    </row>
    <row r="97935" spans="11:17" x14ac:dyDescent="0.25">
      <c r="K97935" s="9"/>
      <c r="N97935" s="9"/>
      <c r="O97935" s="9"/>
      <c r="P97935" s="9"/>
      <c r="Q97935" s="9"/>
    </row>
    <row r="97936" spans="11:17" x14ac:dyDescent="0.25">
      <c r="K97936" s="9"/>
      <c r="N97936" s="9"/>
      <c r="O97936" s="9"/>
      <c r="P97936" s="9"/>
      <c r="Q97936" s="9"/>
    </row>
    <row r="97937" spans="11:17" x14ac:dyDescent="0.25">
      <c r="K97937" s="9"/>
      <c r="N97937" s="9"/>
      <c r="O97937" s="9"/>
      <c r="P97937" s="9"/>
      <c r="Q97937" s="9"/>
    </row>
    <row r="97938" spans="11:17" x14ac:dyDescent="0.25">
      <c r="K97938" s="9"/>
      <c r="N97938" s="9"/>
      <c r="O97938" s="9"/>
      <c r="P97938" s="9"/>
      <c r="Q97938" s="9"/>
    </row>
    <row r="97939" spans="11:17" x14ac:dyDescent="0.25">
      <c r="K97939" s="9"/>
      <c r="N97939" s="9"/>
      <c r="O97939" s="9"/>
      <c r="P97939" s="9"/>
      <c r="Q97939" s="9"/>
    </row>
    <row r="97940" spans="11:17" x14ac:dyDescent="0.25">
      <c r="K97940" s="9"/>
      <c r="N97940" s="9"/>
      <c r="O97940" s="9"/>
      <c r="P97940" s="9"/>
      <c r="Q97940" s="9"/>
    </row>
    <row r="97941" spans="11:17" x14ac:dyDescent="0.25">
      <c r="K97941" s="9"/>
      <c r="N97941" s="9"/>
      <c r="O97941" s="9"/>
      <c r="P97941" s="9"/>
      <c r="Q97941" s="9"/>
    </row>
    <row r="97942" spans="11:17" x14ac:dyDescent="0.25">
      <c r="K97942" s="9"/>
      <c r="N97942" s="9"/>
      <c r="O97942" s="9"/>
      <c r="P97942" s="9"/>
      <c r="Q97942" s="9"/>
    </row>
    <row r="97943" spans="11:17" x14ac:dyDescent="0.25">
      <c r="K97943" s="9"/>
      <c r="N97943" s="9"/>
      <c r="O97943" s="9"/>
      <c r="P97943" s="9"/>
      <c r="Q97943" s="9"/>
    </row>
    <row r="97944" spans="11:17" x14ac:dyDescent="0.25">
      <c r="K97944" s="9"/>
      <c r="N97944" s="9"/>
      <c r="O97944" s="9"/>
      <c r="P97944" s="9"/>
      <c r="Q97944" s="9"/>
    </row>
    <row r="97945" spans="11:17" x14ac:dyDescent="0.25">
      <c r="K97945" s="9"/>
      <c r="N97945" s="9"/>
      <c r="O97945" s="9"/>
      <c r="P97945" s="9"/>
      <c r="Q97945" s="9"/>
    </row>
    <row r="97946" spans="11:17" x14ac:dyDescent="0.25">
      <c r="K97946" s="9"/>
      <c r="N97946" s="9"/>
      <c r="O97946" s="9"/>
      <c r="P97946" s="9"/>
      <c r="Q97946" s="9"/>
    </row>
    <row r="97947" spans="11:17" x14ac:dyDescent="0.25">
      <c r="K97947" s="9"/>
      <c r="N97947" s="9"/>
      <c r="O97947" s="9"/>
      <c r="P97947" s="9"/>
      <c r="Q97947" s="9"/>
    </row>
    <row r="97948" spans="11:17" x14ac:dyDescent="0.25">
      <c r="K97948" s="9"/>
      <c r="N97948" s="9"/>
      <c r="O97948" s="9"/>
      <c r="P97948" s="9"/>
      <c r="Q97948" s="9"/>
    </row>
    <row r="97949" spans="11:17" x14ac:dyDescent="0.25">
      <c r="K97949" s="9"/>
      <c r="N97949" s="9"/>
      <c r="O97949" s="9"/>
      <c r="P97949" s="9"/>
      <c r="Q97949" s="9"/>
    </row>
    <row r="97950" spans="11:17" x14ac:dyDescent="0.25">
      <c r="K97950" s="9"/>
      <c r="N97950" s="9"/>
      <c r="O97950" s="9"/>
      <c r="P97950" s="9"/>
      <c r="Q97950" s="9"/>
    </row>
    <row r="97951" spans="11:17" x14ac:dyDescent="0.25">
      <c r="K97951" s="9"/>
      <c r="N97951" s="9"/>
      <c r="O97951" s="9"/>
      <c r="P97951" s="9"/>
      <c r="Q97951" s="9"/>
    </row>
    <row r="97952" spans="11:17" x14ac:dyDescent="0.25">
      <c r="K97952" s="9"/>
      <c r="N97952" s="9"/>
      <c r="O97952" s="9"/>
      <c r="P97952" s="9"/>
      <c r="Q97952" s="9"/>
    </row>
    <row r="97953" spans="11:17" x14ac:dyDescent="0.25">
      <c r="K97953" s="9"/>
      <c r="N97953" s="9"/>
      <c r="O97953" s="9"/>
      <c r="P97953" s="9"/>
      <c r="Q97953" s="9"/>
    </row>
    <row r="97954" spans="11:17" x14ac:dyDescent="0.25">
      <c r="K97954" s="9"/>
      <c r="N97954" s="9"/>
      <c r="O97954" s="9"/>
      <c r="P97954" s="9"/>
      <c r="Q97954" s="9"/>
    </row>
    <row r="97955" spans="11:17" x14ac:dyDescent="0.25">
      <c r="K97955" s="9"/>
      <c r="N97955" s="9"/>
      <c r="O97955" s="9"/>
      <c r="P97955" s="9"/>
      <c r="Q97955" s="9"/>
    </row>
    <row r="97956" spans="11:17" x14ac:dyDescent="0.25">
      <c r="K97956" s="9"/>
      <c r="N97956" s="9"/>
      <c r="O97956" s="9"/>
      <c r="P97956" s="9"/>
      <c r="Q97956" s="9"/>
    </row>
    <row r="97957" spans="11:17" x14ac:dyDescent="0.25">
      <c r="K97957" s="9"/>
      <c r="N97957" s="9"/>
      <c r="O97957" s="9"/>
      <c r="P97957" s="9"/>
      <c r="Q97957" s="9"/>
    </row>
    <row r="97958" spans="11:17" x14ac:dyDescent="0.25">
      <c r="K97958" s="9"/>
      <c r="N97958" s="9"/>
      <c r="O97958" s="9"/>
      <c r="P97958" s="9"/>
      <c r="Q97958" s="9"/>
    </row>
    <row r="97959" spans="11:17" x14ac:dyDescent="0.25">
      <c r="K97959" s="9"/>
      <c r="N97959" s="9"/>
      <c r="O97959" s="9"/>
      <c r="P97959" s="9"/>
      <c r="Q97959" s="9"/>
    </row>
    <row r="97960" spans="11:17" x14ac:dyDescent="0.25">
      <c r="K97960" s="9"/>
      <c r="N97960" s="9"/>
      <c r="O97960" s="9"/>
      <c r="P97960" s="9"/>
      <c r="Q97960" s="9"/>
    </row>
    <row r="97961" spans="11:17" x14ac:dyDescent="0.25">
      <c r="K97961" s="9"/>
      <c r="N97961" s="9"/>
      <c r="O97961" s="9"/>
      <c r="P97961" s="9"/>
      <c r="Q97961" s="9"/>
    </row>
    <row r="97962" spans="11:17" x14ac:dyDescent="0.25">
      <c r="K97962" s="9"/>
      <c r="N97962" s="9"/>
      <c r="O97962" s="9"/>
      <c r="P97962" s="9"/>
      <c r="Q97962" s="9"/>
    </row>
    <row r="97963" spans="11:17" x14ac:dyDescent="0.25">
      <c r="K97963" s="9"/>
      <c r="N97963" s="9"/>
      <c r="O97963" s="9"/>
      <c r="P97963" s="9"/>
      <c r="Q97963" s="9"/>
    </row>
    <row r="97964" spans="11:17" x14ac:dyDescent="0.25">
      <c r="K97964" s="9"/>
      <c r="N97964" s="9"/>
      <c r="O97964" s="9"/>
      <c r="P97964" s="9"/>
      <c r="Q97964" s="9"/>
    </row>
    <row r="97965" spans="11:17" x14ac:dyDescent="0.25">
      <c r="K97965" s="9"/>
      <c r="N97965" s="9"/>
      <c r="O97965" s="9"/>
      <c r="P97965" s="9"/>
      <c r="Q97965" s="9"/>
    </row>
    <row r="97966" spans="11:17" x14ac:dyDescent="0.25">
      <c r="K97966" s="9"/>
      <c r="N97966" s="9"/>
      <c r="O97966" s="9"/>
      <c r="P97966" s="9"/>
      <c r="Q97966" s="9"/>
    </row>
    <row r="97967" spans="11:17" x14ac:dyDescent="0.25">
      <c r="K97967" s="9"/>
      <c r="N97967" s="9"/>
      <c r="O97967" s="9"/>
      <c r="P97967" s="9"/>
      <c r="Q97967" s="9"/>
    </row>
    <row r="97968" spans="11:17" x14ac:dyDescent="0.25">
      <c r="K97968" s="9"/>
      <c r="N97968" s="9"/>
      <c r="O97968" s="9"/>
      <c r="P97968" s="9"/>
      <c r="Q97968" s="9"/>
    </row>
    <row r="97969" spans="11:17" x14ac:dyDescent="0.25">
      <c r="K97969" s="9"/>
      <c r="N97969" s="9"/>
      <c r="O97969" s="9"/>
      <c r="P97969" s="9"/>
      <c r="Q97969" s="9"/>
    </row>
    <row r="97970" spans="11:17" x14ac:dyDescent="0.25">
      <c r="K97970" s="9"/>
      <c r="N97970" s="9"/>
      <c r="O97970" s="9"/>
      <c r="P97970" s="9"/>
      <c r="Q97970" s="9"/>
    </row>
    <row r="97971" spans="11:17" x14ac:dyDescent="0.25">
      <c r="K97971" s="9"/>
      <c r="N97971" s="9"/>
      <c r="O97971" s="9"/>
      <c r="P97971" s="9"/>
      <c r="Q97971" s="9"/>
    </row>
    <row r="97972" spans="11:17" x14ac:dyDescent="0.25">
      <c r="K97972" s="9"/>
      <c r="N97972" s="9"/>
      <c r="O97972" s="9"/>
      <c r="P97972" s="9"/>
      <c r="Q97972" s="9"/>
    </row>
    <row r="97973" spans="11:17" x14ac:dyDescent="0.25">
      <c r="K97973" s="9"/>
      <c r="N97973" s="9"/>
      <c r="O97973" s="9"/>
      <c r="P97973" s="9"/>
      <c r="Q97973" s="9"/>
    </row>
    <row r="97974" spans="11:17" x14ac:dyDescent="0.25">
      <c r="K97974" s="9"/>
      <c r="N97974" s="9"/>
      <c r="O97974" s="9"/>
      <c r="P97974" s="9"/>
      <c r="Q97974" s="9"/>
    </row>
    <row r="97975" spans="11:17" x14ac:dyDescent="0.25">
      <c r="K97975" s="9"/>
      <c r="N97975" s="9"/>
      <c r="O97975" s="9"/>
      <c r="P97975" s="9"/>
      <c r="Q97975" s="9"/>
    </row>
    <row r="97976" spans="11:17" x14ac:dyDescent="0.25">
      <c r="K97976" s="9"/>
      <c r="N97976" s="9"/>
      <c r="O97976" s="9"/>
      <c r="P97976" s="9"/>
      <c r="Q97976" s="9"/>
    </row>
    <row r="97977" spans="11:17" x14ac:dyDescent="0.25">
      <c r="K97977" s="9"/>
      <c r="N97977" s="9"/>
      <c r="O97977" s="9"/>
      <c r="P97977" s="9"/>
      <c r="Q97977" s="9"/>
    </row>
    <row r="97978" spans="11:17" x14ac:dyDescent="0.25">
      <c r="K97978" s="9"/>
      <c r="N97978" s="9"/>
      <c r="O97978" s="9"/>
      <c r="P97978" s="9"/>
      <c r="Q97978" s="9"/>
    </row>
    <row r="97979" spans="11:17" x14ac:dyDescent="0.25">
      <c r="K97979" s="9"/>
      <c r="N97979" s="9"/>
      <c r="O97979" s="9"/>
      <c r="P97979" s="9"/>
      <c r="Q97979" s="9"/>
    </row>
    <row r="97980" spans="11:17" x14ac:dyDescent="0.25">
      <c r="K97980" s="9"/>
      <c r="N97980" s="9"/>
      <c r="O97980" s="9"/>
      <c r="P97980" s="9"/>
      <c r="Q97980" s="9"/>
    </row>
    <row r="97981" spans="11:17" x14ac:dyDescent="0.25">
      <c r="K97981" s="9"/>
      <c r="N97981" s="9"/>
      <c r="O97981" s="9"/>
      <c r="P97981" s="9"/>
      <c r="Q97981" s="9"/>
    </row>
    <row r="97982" spans="11:17" x14ac:dyDescent="0.25">
      <c r="K97982" s="9"/>
      <c r="N97982" s="9"/>
      <c r="O97982" s="9"/>
      <c r="P97982" s="9"/>
      <c r="Q97982" s="9"/>
    </row>
    <row r="97983" spans="11:17" x14ac:dyDescent="0.25">
      <c r="K97983" s="9"/>
      <c r="N97983" s="9"/>
      <c r="O97983" s="9"/>
      <c r="P97983" s="9"/>
      <c r="Q97983" s="9"/>
    </row>
    <row r="97984" spans="11:17" x14ac:dyDescent="0.25">
      <c r="K97984" s="9"/>
      <c r="N97984" s="9"/>
      <c r="O97984" s="9"/>
      <c r="P97984" s="9"/>
      <c r="Q97984" s="9"/>
    </row>
    <row r="97985" spans="11:17" x14ac:dyDescent="0.25">
      <c r="K97985" s="9"/>
      <c r="N97985" s="9"/>
      <c r="O97985" s="9"/>
      <c r="P97985" s="9"/>
      <c r="Q97985" s="9"/>
    </row>
    <row r="97986" spans="11:17" x14ac:dyDescent="0.25">
      <c r="K97986" s="9"/>
      <c r="N97986" s="9"/>
      <c r="O97986" s="9"/>
      <c r="P97986" s="9"/>
      <c r="Q97986" s="9"/>
    </row>
    <row r="97987" spans="11:17" x14ac:dyDescent="0.25">
      <c r="K97987" s="9"/>
      <c r="N97987" s="9"/>
      <c r="O97987" s="9"/>
      <c r="P97987" s="9"/>
      <c r="Q97987" s="9"/>
    </row>
    <row r="97988" spans="11:17" x14ac:dyDescent="0.25">
      <c r="K97988" s="9"/>
      <c r="N97988" s="9"/>
      <c r="O97988" s="9"/>
      <c r="P97988" s="9"/>
      <c r="Q97988" s="9"/>
    </row>
    <row r="97989" spans="11:17" x14ac:dyDescent="0.25">
      <c r="K97989" s="9"/>
      <c r="N97989" s="9"/>
      <c r="O97989" s="9"/>
      <c r="P97989" s="9"/>
      <c r="Q97989" s="9"/>
    </row>
    <row r="97990" spans="11:17" x14ac:dyDescent="0.25">
      <c r="K97990" s="9"/>
      <c r="N97990" s="9"/>
      <c r="O97990" s="9"/>
      <c r="P97990" s="9"/>
      <c r="Q97990" s="9"/>
    </row>
    <row r="97991" spans="11:17" x14ac:dyDescent="0.25">
      <c r="K97991" s="9"/>
      <c r="N97991" s="9"/>
      <c r="O97991" s="9"/>
      <c r="P97991" s="9"/>
      <c r="Q97991" s="9"/>
    </row>
    <row r="97992" spans="11:17" x14ac:dyDescent="0.25">
      <c r="K97992" s="9"/>
      <c r="N97992" s="9"/>
      <c r="O97992" s="9"/>
      <c r="P97992" s="9"/>
      <c r="Q97992" s="9"/>
    </row>
    <row r="97993" spans="11:17" x14ac:dyDescent="0.25">
      <c r="K97993" s="9"/>
      <c r="N97993" s="9"/>
      <c r="O97993" s="9"/>
      <c r="P97993" s="9"/>
      <c r="Q97993" s="9"/>
    </row>
    <row r="97994" spans="11:17" x14ac:dyDescent="0.25">
      <c r="K97994" s="9"/>
      <c r="N97994" s="9"/>
      <c r="O97994" s="9"/>
      <c r="P97994" s="9"/>
      <c r="Q97994" s="9"/>
    </row>
    <row r="97995" spans="11:17" x14ac:dyDescent="0.25">
      <c r="K97995" s="9"/>
      <c r="N97995" s="9"/>
      <c r="O97995" s="9"/>
      <c r="P97995" s="9"/>
      <c r="Q97995" s="9"/>
    </row>
    <row r="97996" spans="11:17" x14ac:dyDescent="0.25">
      <c r="K97996" s="9"/>
      <c r="N97996" s="9"/>
      <c r="O97996" s="9"/>
      <c r="P97996" s="9"/>
      <c r="Q97996" s="9"/>
    </row>
    <row r="97997" spans="11:17" x14ac:dyDescent="0.25">
      <c r="K97997" s="9"/>
      <c r="N97997" s="9"/>
      <c r="O97997" s="9"/>
      <c r="P97997" s="9"/>
      <c r="Q97997" s="9"/>
    </row>
    <row r="97998" spans="11:17" x14ac:dyDescent="0.25">
      <c r="K97998" s="9"/>
      <c r="N97998" s="9"/>
      <c r="O97998" s="9"/>
      <c r="P97998" s="9"/>
      <c r="Q97998" s="9"/>
    </row>
    <row r="97999" spans="11:17" x14ac:dyDescent="0.25">
      <c r="K97999" s="9"/>
      <c r="N97999" s="9"/>
      <c r="O97999" s="9"/>
      <c r="P97999" s="9"/>
      <c r="Q97999" s="9"/>
    </row>
    <row r="98000" spans="11:17" x14ac:dyDescent="0.25">
      <c r="K98000" s="9"/>
      <c r="N98000" s="9"/>
      <c r="O98000" s="9"/>
      <c r="P98000" s="9"/>
      <c r="Q98000" s="9"/>
    </row>
    <row r="98001" spans="11:17" x14ac:dyDescent="0.25">
      <c r="K98001" s="9"/>
      <c r="N98001" s="9"/>
      <c r="O98001" s="9"/>
      <c r="P98001" s="9"/>
      <c r="Q98001" s="9"/>
    </row>
    <row r="98002" spans="11:17" x14ac:dyDescent="0.25">
      <c r="K98002" s="9"/>
      <c r="N98002" s="9"/>
      <c r="O98002" s="9"/>
      <c r="P98002" s="9"/>
      <c r="Q98002" s="9"/>
    </row>
    <row r="98003" spans="11:17" x14ac:dyDescent="0.25">
      <c r="K98003" s="9"/>
      <c r="N98003" s="9"/>
      <c r="O98003" s="9"/>
      <c r="P98003" s="9"/>
      <c r="Q98003" s="9"/>
    </row>
    <row r="98004" spans="11:17" x14ac:dyDescent="0.25">
      <c r="K98004" s="9"/>
      <c r="N98004" s="9"/>
      <c r="O98004" s="9"/>
      <c r="P98004" s="9"/>
      <c r="Q98004" s="9"/>
    </row>
    <row r="98005" spans="11:17" x14ac:dyDescent="0.25">
      <c r="K98005" s="9"/>
      <c r="N98005" s="9"/>
      <c r="O98005" s="9"/>
      <c r="P98005" s="9"/>
      <c r="Q98005" s="9"/>
    </row>
    <row r="98006" spans="11:17" x14ac:dyDescent="0.25">
      <c r="K98006" s="9"/>
      <c r="N98006" s="9"/>
      <c r="O98006" s="9"/>
      <c r="P98006" s="9"/>
      <c r="Q98006" s="9"/>
    </row>
    <row r="98007" spans="11:17" x14ac:dyDescent="0.25">
      <c r="K98007" s="9"/>
      <c r="N98007" s="9"/>
      <c r="O98007" s="9"/>
      <c r="P98007" s="9"/>
      <c r="Q98007" s="9"/>
    </row>
    <row r="98008" spans="11:17" x14ac:dyDescent="0.25">
      <c r="K98008" s="9"/>
      <c r="N98008" s="9"/>
      <c r="O98008" s="9"/>
      <c r="P98008" s="9"/>
      <c r="Q98008" s="9"/>
    </row>
    <row r="98009" spans="11:17" x14ac:dyDescent="0.25">
      <c r="K98009" s="9"/>
      <c r="N98009" s="9"/>
      <c r="O98009" s="9"/>
      <c r="P98009" s="9"/>
      <c r="Q98009" s="9"/>
    </row>
    <row r="98010" spans="11:17" x14ac:dyDescent="0.25">
      <c r="K98010" s="9"/>
      <c r="N98010" s="9"/>
      <c r="O98010" s="9"/>
      <c r="P98010" s="9"/>
      <c r="Q98010" s="9"/>
    </row>
    <row r="98011" spans="11:17" x14ac:dyDescent="0.25">
      <c r="K98011" s="9"/>
      <c r="N98011" s="9"/>
      <c r="O98011" s="9"/>
      <c r="P98011" s="9"/>
      <c r="Q98011" s="9"/>
    </row>
    <row r="98012" spans="11:17" x14ac:dyDescent="0.25">
      <c r="K98012" s="9"/>
      <c r="N98012" s="9"/>
      <c r="O98012" s="9"/>
      <c r="P98012" s="9"/>
      <c r="Q98012" s="9"/>
    </row>
    <row r="98013" spans="11:17" x14ac:dyDescent="0.25">
      <c r="K98013" s="9"/>
      <c r="N98013" s="9"/>
      <c r="O98013" s="9"/>
      <c r="P98013" s="9"/>
      <c r="Q98013" s="9"/>
    </row>
    <row r="98014" spans="11:17" x14ac:dyDescent="0.25">
      <c r="K98014" s="9"/>
      <c r="N98014" s="9"/>
      <c r="O98014" s="9"/>
      <c r="P98014" s="9"/>
      <c r="Q98014" s="9"/>
    </row>
    <row r="98015" spans="11:17" x14ac:dyDescent="0.25">
      <c r="K98015" s="9"/>
      <c r="N98015" s="9"/>
      <c r="O98015" s="9"/>
      <c r="P98015" s="9"/>
      <c r="Q98015" s="9"/>
    </row>
    <row r="98016" spans="11:17" x14ac:dyDescent="0.25">
      <c r="K98016" s="9"/>
      <c r="N98016" s="9"/>
      <c r="O98016" s="9"/>
      <c r="P98016" s="9"/>
      <c r="Q98016" s="9"/>
    </row>
    <row r="98017" spans="11:17" x14ac:dyDescent="0.25">
      <c r="K98017" s="9"/>
      <c r="N98017" s="9"/>
      <c r="O98017" s="9"/>
      <c r="P98017" s="9"/>
      <c r="Q98017" s="9"/>
    </row>
    <row r="98018" spans="11:17" x14ac:dyDescent="0.25">
      <c r="K98018" s="9"/>
      <c r="N98018" s="9"/>
      <c r="O98018" s="9"/>
      <c r="P98018" s="9"/>
      <c r="Q98018" s="9"/>
    </row>
    <row r="98019" spans="11:17" x14ac:dyDescent="0.25">
      <c r="K98019" s="9"/>
      <c r="N98019" s="9"/>
      <c r="O98019" s="9"/>
      <c r="P98019" s="9"/>
      <c r="Q98019" s="9"/>
    </row>
    <row r="98020" spans="11:17" x14ac:dyDescent="0.25">
      <c r="K98020" s="9"/>
      <c r="N98020" s="9"/>
      <c r="O98020" s="9"/>
      <c r="P98020" s="9"/>
      <c r="Q98020" s="9"/>
    </row>
    <row r="98021" spans="11:17" x14ac:dyDescent="0.25">
      <c r="K98021" s="9"/>
      <c r="N98021" s="9"/>
      <c r="O98021" s="9"/>
      <c r="P98021" s="9"/>
      <c r="Q98021" s="9"/>
    </row>
    <row r="98022" spans="11:17" x14ac:dyDescent="0.25">
      <c r="K98022" s="9"/>
      <c r="N98022" s="9"/>
      <c r="O98022" s="9"/>
      <c r="P98022" s="9"/>
      <c r="Q98022" s="9"/>
    </row>
    <row r="98023" spans="11:17" x14ac:dyDescent="0.25">
      <c r="K98023" s="9"/>
      <c r="N98023" s="9"/>
      <c r="O98023" s="9"/>
      <c r="P98023" s="9"/>
      <c r="Q98023" s="9"/>
    </row>
    <row r="98024" spans="11:17" x14ac:dyDescent="0.25">
      <c r="K98024" s="9"/>
      <c r="N98024" s="9"/>
      <c r="O98024" s="9"/>
      <c r="P98024" s="9"/>
      <c r="Q98024" s="9"/>
    </row>
    <row r="98025" spans="11:17" x14ac:dyDescent="0.25">
      <c r="K98025" s="9"/>
      <c r="N98025" s="9"/>
      <c r="O98025" s="9"/>
      <c r="P98025" s="9"/>
      <c r="Q98025" s="9"/>
    </row>
    <row r="98026" spans="11:17" x14ac:dyDescent="0.25">
      <c r="K98026" s="9"/>
      <c r="N98026" s="9"/>
      <c r="O98026" s="9"/>
      <c r="P98026" s="9"/>
      <c r="Q98026" s="9"/>
    </row>
    <row r="98027" spans="11:17" x14ac:dyDescent="0.25">
      <c r="K98027" s="9"/>
      <c r="N98027" s="9"/>
      <c r="O98027" s="9"/>
      <c r="P98027" s="9"/>
      <c r="Q98027" s="9"/>
    </row>
    <row r="98028" spans="11:17" x14ac:dyDescent="0.25">
      <c r="K98028" s="9"/>
      <c r="N98028" s="9"/>
      <c r="O98028" s="9"/>
      <c r="P98028" s="9"/>
      <c r="Q98028" s="9"/>
    </row>
    <row r="98029" spans="11:17" x14ac:dyDescent="0.25">
      <c r="K98029" s="9"/>
      <c r="N98029" s="9"/>
      <c r="O98029" s="9"/>
      <c r="P98029" s="9"/>
      <c r="Q98029" s="9"/>
    </row>
    <row r="98030" spans="11:17" x14ac:dyDescent="0.25">
      <c r="K98030" s="9"/>
      <c r="N98030" s="9"/>
      <c r="O98030" s="9"/>
      <c r="P98030" s="9"/>
      <c r="Q98030" s="9"/>
    </row>
    <row r="98031" spans="11:17" x14ac:dyDescent="0.25">
      <c r="K98031" s="9"/>
      <c r="N98031" s="9"/>
      <c r="O98031" s="9"/>
      <c r="P98031" s="9"/>
      <c r="Q98031" s="9"/>
    </row>
    <row r="98032" spans="11:17" x14ac:dyDescent="0.25">
      <c r="K98032" s="9"/>
      <c r="N98032" s="9"/>
      <c r="O98032" s="9"/>
      <c r="P98032" s="9"/>
      <c r="Q98032" s="9"/>
    </row>
    <row r="98033" spans="11:17" x14ac:dyDescent="0.25">
      <c r="K98033" s="9"/>
      <c r="N98033" s="9"/>
      <c r="O98033" s="9"/>
      <c r="P98033" s="9"/>
      <c r="Q98033" s="9"/>
    </row>
    <row r="98034" spans="11:17" x14ac:dyDescent="0.25">
      <c r="K98034" s="9"/>
      <c r="N98034" s="9"/>
      <c r="O98034" s="9"/>
      <c r="P98034" s="9"/>
      <c r="Q98034" s="9"/>
    </row>
    <row r="98035" spans="11:17" x14ac:dyDescent="0.25">
      <c r="K98035" s="9"/>
      <c r="N98035" s="9"/>
      <c r="O98035" s="9"/>
      <c r="P98035" s="9"/>
      <c r="Q98035" s="9"/>
    </row>
    <row r="98036" spans="11:17" x14ac:dyDescent="0.25">
      <c r="K98036" s="9"/>
      <c r="N98036" s="9"/>
      <c r="O98036" s="9"/>
      <c r="P98036" s="9"/>
      <c r="Q98036" s="9"/>
    </row>
    <row r="98037" spans="11:17" x14ac:dyDescent="0.25">
      <c r="K98037" s="9"/>
      <c r="N98037" s="9"/>
      <c r="O98037" s="9"/>
      <c r="P98037" s="9"/>
      <c r="Q98037" s="9"/>
    </row>
    <row r="98038" spans="11:17" x14ac:dyDescent="0.25">
      <c r="K98038" s="9"/>
      <c r="N98038" s="9"/>
      <c r="O98038" s="9"/>
      <c r="P98038" s="9"/>
      <c r="Q98038" s="9"/>
    </row>
    <row r="98039" spans="11:17" x14ac:dyDescent="0.25">
      <c r="K98039" s="9"/>
      <c r="N98039" s="9"/>
      <c r="O98039" s="9"/>
      <c r="P98039" s="9"/>
      <c r="Q98039" s="9"/>
    </row>
    <row r="98040" spans="11:17" x14ac:dyDescent="0.25">
      <c r="K98040" s="9"/>
      <c r="N98040" s="9"/>
      <c r="O98040" s="9"/>
      <c r="P98040" s="9"/>
      <c r="Q98040" s="9"/>
    </row>
    <row r="98041" spans="11:17" x14ac:dyDescent="0.25">
      <c r="K98041" s="9"/>
      <c r="N98041" s="9"/>
      <c r="O98041" s="9"/>
      <c r="P98041" s="9"/>
      <c r="Q98041" s="9"/>
    </row>
    <row r="98042" spans="11:17" x14ac:dyDescent="0.25">
      <c r="K98042" s="9"/>
      <c r="N98042" s="9"/>
      <c r="O98042" s="9"/>
      <c r="P98042" s="9"/>
      <c r="Q98042" s="9"/>
    </row>
    <row r="98043" spans="11:17" x14ac:dyDescent="0.25">
      <c r="K98043" s="9"/>
      <c r="N98043" s="9"/>
      <c r="O98043" s="9"/>
      <c r="P98043" s="9"/>
      <c r="Q98043" s="9"/>
    </row>
    <row r="98044" spans="11:17" x14ac:dyDescent="0.25">
      <c r="K98044" s="9"/>
      <c r="N98044" s="9"/>
      <c r="O98044" s="9"/>
      <c r="P98044" s="9"/>
      <c r="Q98044" s="9"/>
    </row>
    <row r="98045" spans="11:17" x14ac:dyDescent="0.25">
      <c r="K98045" s="9"/>
      <c r="N98045" s="9"/>
      <c r="O98045" s="9"/>
      <c r="P98045" s="9"/>
      <c r="Q98045" s="9"/>
    </row>
    <row r="98046" spans="11:17" x14ac:dyDescent="0.25">
      <c r="K98046" s="9"/>
      <c r="N98046" s="9"/>
      <c r="O98046" s="9"/>
      <c r="P98046" s="9"/>
      <c r="Q98046" s="9"/>
    </row>
    <row r="98047" spans="11:17" x14ac:dyDescent="0.25">
      <c r="K98047" s="9"/>
      <c r="N98047" s="9"/>
      <c r="O98047" s="9"/>
      <c r="P98047" s="9"/>
      <c r="Q98047" s="9"/>
    </row>
    <row r="98048" spans="11:17" x14ac:dyDescent="0.25">
      <c r="K98048" s="9"/>
      <c r="N98048" s="9"/>
      <c r="O98048" s="9"/>
      <c r="P98048" s="9"/>
      <c r="Q98048" s="9"/>
    </row>
    <row r="98049" spans="11:17" x14ac:dyDescent="0.25">
      <c r="K98049" s="9"/>
      <c r="N98049" s="9"/>
      <c r="O98049" s="9"/>
      <c r="P98049" s="9"/>
      <c r="Q98049" s="9"/>
    </row>
    <row r="98050" spans="11:17" x14ac:dyDescent="0.25">
      <c r="K98050" s="9"/>
      <c r="N98050" s="9"/>
      <c r="O98050" s="9"/>
      <c r="P98050" s="9"/>
      <c r="Q98050" s="9"/>
    </row>
    <row r="98051" spans="11:17" x14ac:dyDescent="0.25">
      <c r="K98051" s="9"/>
      <c r="N98051" s="9"/>
      <c r="O98051" s="9"/>
      <c r="P98051" s="9"/>
      <c r="Q98051" s="9"/>
    </row>
    <row r="98052" spans="11:17" x14ac:dyDescent="0.25">
      <c r="K98052" s="9"/>
      <c r="N98052" s="9"/>
      <c r="O98052" s="9"/>
      <c r="P98052" s="9"/>
      <c r="Q98052" s="9"/>
    </row>
    <row r="98053" spans="11:17" x14ac:dyDescent="0.25">
      <c r="K98053" s="9"/>
      <c r="N98053" s="9"/>
      <c r="O98053" s="9"/>
      <c r="P98053" s="9"/>
      <c r="Q98053" s="9"/>
    </row>
    <row r="98054" spans="11:17" x14ac:dyDescent="0.25">
      <c r="K98054" s="9"/>
      <c r="N98054" s="9"/>
      <c r="O98054" s="9"/>
      <c r="P98054" s="9"/>
      <c r="Q98054" s="9"/>
    </row>
    <row r="98055" spans="11:17" x14ac:dyDescent="0.25">
      <c r="K98055" s="9"/>
      <c r="N98055" s="9"/>
      <c r="O98055" s="9"/>
      <c r="P98055" s="9"/>
      <c r="Q98055" s="9"/>
    </row>
    <row r="98056" spans="11:17" x14ac:dyDescent="0.25">
      <c r="K98056" s="9"/>
      <c r="N98056" s="9"/>
      <c r="O98056" s="9"/>
      <c r="P98056" s="9"/>
      <c r="Q98056" s="9"/>
    </row>
    <row r="98057" spans="11:17" x14ac:dyDescent="0.25">
      <c r="K98057" s="9"/>
      <c r="N98057" s="9"/>
      <c r="O98057" s="9"/>
      <c r="P98057" s="9"/>
      <c r="Q98057" s="9"/>
    </row>
    <row r="98058" spans="11:17" x14ac:dyDescent="0.25">
      <c r="K98058" s="9"/>
      <c r="N98058" s="9"/>
      <c r="O98058" s="9"/>
      <c r="P98058" s="9"/>
      <c r="Q98058" s="9"/>
    </row>
    <row r="98059" spans="11:17" x14ac:dyDescent="0.25">
      <c r="K98059" s="9"/>
      <c r="N98059" s="9"/>
      <c r="O98059" s="9"/>
      <c r="P98059" s="9"/>
      <c r="Q98059" s="9"/>
    </row>
    <row r="98060" spans="11:17" x14ac:dyDescent="0.25">
      <c r="K98060" s="9"/>
      <c r="N98060" s="9"/>
      <c r="O98060" s="9"/>
      <c r="P98060" s="9"/>
      <c r="Q98060" s="9"/>
    </row>
    <row r="98061" spans="11:17" x14ac:dyDescent="0.25">
      <c r="K98061" s="9"/>
      <c r="N98061" s="9"/>
      <c r="O98061" s="9"/>
      <c r="P98061" s="9"/>
      <c r="Q98061" s="9"/>
    </row>
    <row r="98062" spans="11:17" x14ac:dyDescent="0.25">
      <c r="K98062" s="9"/>
      <c r="N98062" s="9"/>
      <c r="O98062" s="9"/>
      <c r="P98062" s="9"/>
      <c r="Q98062" s="9"/>
    </row>
    <row r="98063" spans="11:17" x14ac:dyDescent="0.25">
      <c r="K98063" s="9"/>
      <c r="N98063" s="9"/>
      <c r="O98063" s="9"/>
      <c r="P98063" s="9"/>
      <c r="Q98063" s="9"/>
    </row>
    <row r="98064" spans="11:17" x14ac:dyDescent="0.25">
      <c r="K98064" s="9"/>
      <c r="N98064" s="9"/>
      <c r="O98064" s="9"/>
      <c r="P98064" s="9"/>
      <c r="Q98064" s="9"/>
    </row>
    <row r="98065" spans="11:17" x14ac:dyDescent="0.25">
      <c r="K98065" s="9"/>
      <c r="N98065" s="9"/>
      <c r="O98065" s="9"/>
      <c r="P98065" s="9"/>
      <c r="Q98065" s="9"/>
    </row>
    <row r="98066" spans="11:17" x14ac:dyDescent="0.25">
      <c r="K98066" s="9"/>
      <c r="N98066" s="9"/>
      <c r="O98066" s="9"/>
      <c r="P98066" s="9"/>
      <c r="Q98066" s="9"/>
    </row>
    <row r="98067" spans="11:17" x14ac:dyDescent="0.25">
      <c r="K98067" s="9"/>
      <c r="N98067" s="9"/>
      <c r="O98067" s="9"/>
      <c r="P98067" s="9"/>
      <c r="Q98067" s="9"/>
    </row>
    <row r="98068" spans="11:17" x14ac:dyDescent="0.25">
      <c r="K98068" s="9"/>
      <c r="N98068" s="9"/>
      <c r="O98068" s="9"/>
      <c r="P98068" s="9"/>
      <c r="Q98068" s="9"/>
    </row>
    <row r="98069" spans="11:17" x14ac:dyDescent="0.25">
      <c r="K98069" s="9"/>
      <c r="N98069" s="9"/>
      <c r="O98069" s="9"/>
      <c r="P98069" s="9"/>
      <c r="Q98069" s="9"/>
    </row>
    <row r="98070" spans="11:17" x14ac:dyDescent="0.25">
      <c r="K98070" s="9"/>
      <c r="N98070" s="9"/>
      <c r="O98070" s="9"/>
      <c r="P98070" s="9"/>
      <c r="Q98070" s="9"/>
    </row>
    <row r="98071" spans="11:17" x14ac:dyDescent="0.25">
      <c r="K98071" s="9"/>
      <c r="N98071" s="9"/>
      <c r="O98071" s="9"/>
      <c r="P98071" s="9"/>
      <c r="Q98071" s="9"/>
    </row>
    <row r="98072" spans="11:17" x14ac:dyDescent="0.25">
      <c r="K98072" s="9"/>
      <c r="N98072" s="9"/>
      <c r="O98072" s="9"/>
      <c r="P98072" s="9"/>
      <c r="Q98072" s="9"/>
    </row>
    <row r="98073" spans="11:17" x14ac:dyDescent="0.25">
      <c r="K98073" s="9"/>
      <c r="N98073" s="9"/>
      <c r="O98073" s="9"/>
      <c r="P98073" s="9"/>
      <c r="Q98073" s="9"/>
    </row>
    <row r="98074" spans="11:17" x14ac:dyDescent="0.25">
      <c r="K98074" s="9"/>
      <c r="N98074" s="9"/>
      <c r="O98074" s="9"/>
      <c r="P98074" s="9"/>
      <c r="Q98074" s="9"/>
    </row>
    <row r="98075" spans="11:17" x14ac:dyDescent="0.25">
      <c r="K98075" s="9"/>
      <c r="N98075" s="9"/>
      <c r="O98075" s="9"/>
      <c r="P98075" s="9"/>
      <c r="Q98075" s="9"/>
    </row>
    <row r="98076" spans="11:17" x14ac:dyDescent="0.25">
      <c r="K98076" s="9"/>
      <c r="N98076" s="9"/>
      <c r="O98076" s="9"/>
      <c r="P98076" s="9"/>
      <c r="Q98076" s="9"/>
    </row>
    <row r="98077" spans="11:17" x14ac:dyDescent="0.25">
      <c r="K98077" s="9"/>
      <c r="N98077" s="9"/>
      <c r="O98077" s="9"/>
      <c r="P98077" s="9"/>
      <c r="Q98077" s="9"/>
    </row>
    <row r="98078" spans="11:17" x14ac:dyDescent="0.25">
      <c r="K98078" s="9"/>
      <c r="N98078" s="9"/>
      <c r="O98078" s="9"/>
      <c r="P98078" s="9"/>
      <c r="Q98078" s="9"/>
    </row>
    <row r="98079" spans="11:17" x14ac:dyDescent="0.25">
      <c r="K98079" s="9"/>
      <c r="N98079" s="9"/>
      <c r="O98079" s="9"/>
      <c r="P98079" s="9"/>
      <c r="Q98079" s="9"/>
    </row>
    <row r="98080" spans="11:17" x14ac:dyDescent="0.25">
      <c r="K98080" s="9"/>
      <c r="N98080" s="9"/>
      <c r="O98080" s="9"/>
      <c r="P98080" s="9"/>
      <c r="Q98080" s="9"/>
    </row>
    <row r="98081" spans="11:17" x14ac:dyDescent="0.25">
      <c r="K98081" s="9"/>
      <c r="N98081" s="9"/>
      <c r="O98081" s="9"/>
      <c r="P98081" s="9"/>
      <c r="Q98081" s="9"/>
    </row>
    <row r="98082" spans="11:17" x14ac:dyDescent="0.25">
      <c r="K98082" s="9"/>
      <c r="N98082" s="9"/>
      <c r="O98082" s="9"/>
      <c r="P98082" s="9"/>
      <c r="Q98082" s="9"/>
    </row>
    <row r="98083" spans="11:17" x14ac:dyDescent="0.25">
      <c r="K98083" s="9"/>
      <c r="N98083" s="9"/>
      <c r="O98083" s="9"/>
      <c r="P98083" s="9"/>
      <c r="Q98083" s="9"/>
    </row>
    <row r="98084" spans="11:17" x14ac:dyDescent="0.25">
      <c r="K98084" s="9"/>
      <c r="N98084" s="9"/>
      <c r="O98084" s="9"/>
      <c r="P98084" s="9"/>
      <c r="Q98084" s="9"/>
    </row>
    <row r="98085" spans="11:17" x14ac:dyDescent="0.25">
      <c r="K98085" s="9"/>
      <c r="N98085" s="9"/>
      <c r="O98085" s="9"/>
      <c r="P98085" s="9"/>
      <c r="Q98085" s="9"/>
    </row>
    <row r="98086" spans="11:17" x14ac:dyDescent="0.25">
      <c r="K98086" s="9"/>
      <c r="N98086" s="9"/>
      <c r="O98086" s="9"/>
      <c r="P98086" s="9"/>
      <c r="Q98086" s="9"/>
    </row>
    <row r="98087" spans="11:17" x14ac:dyDescent="0.25">
      <c r="K98087" s="9"/>
      <c r="N98087" s="9"/>
      <c r="O98087" s="9"/>
      <c r="P98087" s="9"/>
      <c r="Q98087" s="9"/>
    </row>
    <row r="98088" spans="11:17" x14ac:dyDescent="0.25">
      <c r="K98088" s="9"/>
      <c r="N98088" s="9"/>
      <c r="O98088" s="9"/>
      <c r="P98088" s="9"/>
      <c r="Q98088" s="9"/>
    </row>
    <row r="98089" spans="11:17" x14ac:dyDescent="0.25">
      <c r="K98089" s="9"/>
      <c r="N98089" s="9"/>
      <c r="O98089" s="9"/>
      <c r="P98089" s="9"/>
      <c r="Q98089" s="9"/>
    </row>
    <row r="98090" spans="11:17" x14ac:dyDescent="0.25">
      <c r="K98090" s="9"/>
      <c r="N98090" s="9"/>
      <c r="O98090" s="9"/>
      <c r="P98090" s="9"/>
      <c r="Q98090" s="9"/>
    </row>
    <row r="98091" spans="11:17" x14ac:dyDescent="0.25">
      <c r="K98091" s="9"/>
      <c r="N98091" s="9"/>
      <c r="O98091" s="9"/>
      <c r="P98091" s="9"/>
      <c r="Q98091" s="9"/>
    </row>
    <row r="98092" spans="11:17" x14ac:dyDescent="0.25">
      <c r="K98092" s="9"/>
      <c r="N98092" s="9"/>
      <c r="O98092" s="9"/>
      <c r="P98092" s="9"/>
      <c r="Q98092" s="9"/>
    </row>
    <row r="98093" spans="11:17" x14ac:dyDescent="0.25">
      <c r="K98093" s="9"/>
      <c r="N98093" s="9"/>
      <c r="O98093" s="9"/>
      <c r="P98093" s="9"/>
      <c r="Q98093" s="9"/>
    </row>
    <row r="98094" spans="11:17" x14ac:dyDescent="0.25">
      <c r="K98094" s="9"/>
      <c r="N98094" s="9"/>
      <c r="O98094" s="9"/>
      <c r="P98094" s="9"/>
      <c r="Q98094" s="9"/>
    </row>
    <row r="98095" spans="11:17" x14ac:dyDescent="0.25">
      <c r="K98095" s="9"/>
      <c r="N98095" s="9"/>
      <c r="O98095" s="9"/>
      <c r="P98095" s="9"/>
      <c r="Q98095" s="9"/>
    </row>
    <row r="98096" spans="11:17" x14ac:dyDescent="0.25">
      <c r="K98096" s="9"/>
      <c r="N98096" s="9"/>
      <c r="O98096" s="9"/>
      <c r="P98096" s="9"/>
      <c r="Q98096" s="9"/>
    </row>
    <row r="98097" spans="11:17" x14ac:dyDescent="0.25">
      <c r="K98097" s="9"/>
      <c r="N98097" s="9"/>
      <c r="O98097" s="9"/>
      <c r="P98097" s="9"/>
      <c r="Q98097" s="9"/>
    </row>
    <row r="98098" spans="11:17" x14ac:dyDescent="0.25">
      <c r="K98098" s="9"/>
      <c r="N98098" s="9"/>
      <c r="O98098" s="9"/>
      <c r="P98098" s="9"/>
      <c r="Q98098" s="9"/>
    </row>
    <row r="98099" spans="11:17" x14ac:dyDescent="0.25">
      <c r="K98099" s="9"/>
      <c r="N98099" s="9"/>
      <c r="O98099" s="9"/>
      <c r="P98099" s="9"/>
      <c r="Q98099" s="9"/>
    </row>
    <row r="98100" spans="11:17" x14ac:dyDescent="0.25">
      <c r="K98100" s="9"/>
      <c r="N98100" s="9"/>
      <c r="O98100" s="9"/>
      <c r="P98100" s="9"/>
      <c r="Q98100" s="9"/>
    </row>
    <row r="98101" spans="11:17" x14ac:dyDescent="0.25">
      <c r="K98101" s="9"/>
      <c r="N98101" s="9"/>
      <c r="O98101" s="9"/>
      <c r="P98101" s="9"/>
      <c r="Q98101" s="9"/>
    </row>
    <row r="98102" spans="11:17" x14ac:dyDescent="0.25">
      <c r="K98102" s="9"/>
      <c r="N98102" s="9"/>
      <c r="O98102" s="9"/>
      <c r="P98102" s="9"/>
      <c r="Q98102" s="9"/>
    </row>
    <row r="98103" spans="11:17" x14ac:dyDescent="0.25">
      <c r="K98103" s="9"/>
      <c r="N98103" s="9"/>
      <c r="O98103" s="9"/>
      <c r="P98103" s="9"/>
      <c r="Q98103" s="9"/>
    </row>
    <row r="98104" spans="11:17" x14ac:dyDescent="0.25">
      <c r="K98104" s="9"/>
      <c r="N98104" s="9"/>
      <c r="O98104" s="9"/>
      <c r="P98104" s="9"/>
      <c r="Q98104" s="9"/>
    </row>
    <row r="98105" spans="11:17" x14ac:dyDescent="0.25">
      <c r="K98105" s="9"/>
      <c r="N98105" s="9"/>
      <c r="O98105" s="9"/>
      <c r="P98105" s="9"/>
      <c r="Q98105" s="9"/>
    </row>
    <row r="98106" spans="11:17" x14ac:dyDescent="0.25">
      <c r="K98106" s="9"/>
      <c r="N98106" s="9"/>
      <c r="O98106" s="9"/>
      <c r="P98106" s="9"/>
      <c r="Q98106" s="9"/>
    </row>
    <row r="98107" spans="11:17" x14ac:dyDescent="0.25">
      <c r="K98107" s="9"/>
      <c r="N98107" s="9"/>
      <c r="O98107" s="9"/>
      <c r="P98107" s="9"/>
      <c r="Q98107" s="9"/>
    </row>
    <row r="98108" spans="11:17" x14ac:dyDescent="0.25">
      <c r="K98108" s="9"/>
      <c r="N98108" s="9"/>
      <c r="O98108" s="9"/>
      <c r="P98108" s="9"/>
      <c r="Q98108" s="9"/>
    </row>
    <row r="98109" spans="11:17" x14ac:dyDescent="0.25">
      <c r="K98109" s="9"/>
      <c r="N98109" s="9"/>
      <c r="O98109" s="9"/>
      <c r="P98109" s="9"/>
      <c r="Q98109" s="9"/>
    </row>
    <row r="98110" spans="11:17" x14ac:dyDescent="0.25">
      <c r="K98110" s="9"/>
      <c r="N98110" s="9"/>
      <c r="O98110" s="9"/>
      <c r="P98110" s="9"/>
      <c r="Q98110" s="9"/>
    </row>
    <row r="98111" spans="11:17" x14ac:dyDescent="0.25">
      <c r="K98111" s="9"/>
      <c r="N98111" s="9"/>
      <c r="O98111" s="9"/>
      <c r="P98111" s="9"/>
      <c r="Q98111" s="9"/>
    </row>
    <row r="98112" spans="11:17" x14ac:dyDescent="0.25">
      <c r="K98112" s="9"/>
      <c r="N98112" s="9"/>
      <c r="O98112" s="9"/>
      <c r="P98112" s="9"/>
      <c r="Q98112" s="9"/>
    </row>
    <row r="98113" spans="11:17" x14ac:dyDescent="0.25">
      <c r="K98113" s="9"/>
      <c r="N98113" s="9"/>
      <c r="O98113" s="9"/>
      <c r="P98113" s="9"/>
      <c r="Q98113" s="9"/>
    </row>
    <row r="98114" spans="11:17" x14ac:dyDescent="0.25">
      <c r="K98114" s="9"/>
      <c r="N98114" s="9"/>
      <c r="O98114" s="9"/>
      <c r="P98114" s="9"/>
      <c r="Q98114" s="9"/>
    </row>
    <row r="98115" spans="11:17" x14ac:dyDescent="0.25">
      <c r="K98115" s="9"/>
      <c r="N98115" s="9"/>
      <c r="O98115" s="9"/>
      <c r="P98115" s="9"/>
      <c r="Q98115" s="9"/>
    </row>
    <row r="98116" spans="11:17" x14ac:dyDescent="0.25">
      <c r="K98116" s="9"/>
      <c r="N98116" s="9"/>
      <c r="O98116" s="9"/>
      <c r="P98116" s="9"/>
      <c r="Q98116" s="9"/>
    </row>
    <row r="98117" spans="11:17" x14ac:dyDescent="0.25">
      <c r="K98117" s="9"/>
      <c r="N98117" s="9"/>
      <c r="O98117" s="9"/>
      <c r="P98117" s="9"/>
      <c r="Q98117" s="9"/>
    </row>
    <row r="98118" spans="11:17" x14ac:dyDescent="0.25">
      <c r="K98118" s="9"/>
      <c r="N98118" s="9"/>
      <c r="O98118" s="9"/>
      <c r="P98118" s="9"/>
      <c r="Q98118" s="9"/>
    </row>
    <row r="98119" spans="11:17" x14ac:dyDescent="0.25">
      <c r="K98119" s="9"/>
      <c r="N98119" s="9"/>
      <c r="O98119" s="9"/>
      <c r="P98119" s="9"/>
      <c r="Q98119" s="9"/>
    </row>
    <row r="98120" spans="11:17" x14ac:dyDescent="0.25">
      <c r="K98120" s="9"/>
      <c r="N98120" s="9"/>
      <c r="O98120" s="9"/>
      <c r="P98120" s="9"/>
      <c r="Q98120" s="9"/>
    </row>
    <row r="98121" spans="11:17" x14ac:dyDescent="0.25">
      <c r="K98121" s="9"/>
      <c r="N98121" s="9"/>
      <c r="O98121" s="9"/>
      <c r="P98121" s="9"/>
      <c r="Q98121" s="9"/>
    </row>
    <row r="98122" spans="11:17" x14ac:dyDescent="0.25">
      <c r="K98122" s="9"/>
      <c r="N98122" s="9"/>
      <c r="O98122" s="9"/>
      <c r="P98122" s="9"/>
      <c r="Q98122" s="9"/>
    </row>
    <row r="98123" spans="11:17" x14ac:dyDescent="0.25">
      <c r="K98123" s="9"/>
      <c r="N98123" s="9"/>
      <c r="O98123" s="9"/>
      <c r="P98123" s="9"/>
      <c r="Q98123" s="9"/>
    </row>
    <row r="98124" spans="11:17" x14ac:dyDescent="0.25">
      <c r="K98124" s="9"/>
      <c r="N98124" s="9"/>
      <c r="O98124" s="9"/>
      <c r="P98124" s="9"/>
      <c r="Q98124" s="9"/>
    </row>
    <row r="98125" spans="11:17" x14ac:dyDescent="0.25">
      <c r="K98125" s="9"/>
      <c r="N98125" s="9"/>
      <c r="O98125" s="9"/>
      <c r="P98125" s="9"/>
      <c r="Q98125" s="9"/>
    </row>
    <row r="98126" spans="11:17" x14ac:dyDescent="0.25">
      <c r="K98126" s="9"/>
      <c r="N98126" s="9"/>
      <c r="O98126" s="9"/>
      <c r="P98126" s="9"/>
      <c r="Q98126" s="9"/>
    </row>
    <row r="98127" spans="11:17" x14ac:dyDescent="0.25">
      <c r="K98127" s="9"/>
      <c r="N98127" s="9"/>
      <c r="O98127" s="9"/>
      <c r="P98127" s="9"/>
      <c r="Q98127" s="9"/>
    </row>
    <row r="98128" spans="11:17" x14ac:dyDescent="0.25">
      <c r="K98128" s="9"/>
      <c r="N98128" s="9"/>
      <c r="O98128" s="9"/>
      <c r="P98128" s="9"/>
      <c r="Q98128" s="9"/>
    </row>
    <row r="98129" spans="11:17" x14ac:dyDescent="0.25">
      <c r="K98129" s="9"/>
      <c r="N98129" s="9"/>
      <c r="O98129" s="9"/>
      <c r="P98129" s="9"/>
      <c r="Q98129" s="9"/>
    </row>
    <row r="98130" spans="11:17" x14ac:dyDescent="0.25">
      <c r="K98130" s="9"/>
      <c r="N98130" s="9"/>
      <c r="O98130" s="9"/>
      <c r="P98130" s="9"/>
      <c r="Q98130" s="9"/>
    </row>
    <row r="98131" spans="11:17" x14ac:dyDescent="0.25">
      <c r="K98131" s="9"/>
      <c r="N98131" s="9"/>
      <c r="O98131" s="9"/>
      <c r="P98131" s="9"/>
      <c r="Q98131" s="9"/>
    </row>
    <row r="98132" spans="11:17" x14ac:dyDescent="0.25">
      <c r="K98132" s="9"/>
      <c r="N98132" s="9"/>
      <c r="O98132" s="9"/>
      <c r="P98132" s="9"/>
      <c r="Q98132" s="9"/>
    </row>
    <row r="98133" spans="11:17" x14ac:dyDescent="0.25">
      <c r="K98133" s="9"/>
      <c r="N98133" s="9"/>
      <c r="O98133" s="9"/>
      <c r="P98133" s="9"/>
      <c r="Q98133" s="9"/>
    </row>
    <row r="98134" spans="11:17" x14ac:dyDescent="0.25">
      <c r="K98134" s="9"/>
      <c r="N98134" s="9"/>
      <c r="O98134" s="9"/>
      <c r="P98134" s="9"/>
      <c r="Q98134" s="9"/>
    </row>
    <row r="98135" spans="11:17" x14ac:dyDescent="0.25">
      <c r="K98135" s="9"/>
      <c r="N98135" s="9"/>
      <c r="O98135" s="9"/>
      <c r="P98135" s="9"/>
      <c r="Q98135" s="9"/>
    </row>
    <row r="98136" spans="11:17" x14ac:dyDescent="0.25">
      <c r="K98136" s="9"/>
      <c r="N98136" s="9"/>
      <c r="O98136" s="9"/>
      <c r="P98136" s="9"/>
      <c r="Q98136" s="9"/>
    </row>
    <row r="98137" spans="11:17" x14ac:dyDescent="0.25">
      <c r="K98137" s="9"/>
      <c r="N98137" s="9"/>
      <c r="O98137" s="9"/>
      <c r="P98137" s="9"/>
      <c r="Q98137" s="9"/>
    </row>
    <row r="98138" spans="11:17" x14ac:dyDescent="0.25">
      <c r="K98138" s="9"/>
      <c r="N98138" s="9"/>
      <c r="O98138" s="9"/>
      <c r="P98138" s="9"/>
      <c r="Q98138" s="9"/>
    </row>
    <row r="98139" spans="11:17" x14ac:dyDescent="0.25">
      <c r="K98139" s="9"/>
      <c r="N98139" s="9"/>
      <c r="O98139" s="9"/>
      <c r="P98139" s="9"/>
      <c r="Q98139" s="9"/>
    </row>
    <row r="98140" spans="11:17" x14ac:dyDescent="0.25">
      <c r="K98140" s="9"/>
      <c r="N98140" s="9"/>
      <c r="O98140" s="9"/>
      <c r="P98140" s="9"/>
      <c r="Q98140" s="9"/>
    </row>
    <row r="98141" spans="11:17" x14ac:dyDescent="0.25">
      <c r="K98141" s="9"/>
      <c r="N98141" s="9"/>
      <c r="O98141" s="9"/>
      <c r="P98141" s="9"/>
      <c r="Q98141" s="9"/>
    </row>
    <row r="98142" spans="11:17" x14ac:dyDescent="0.25">
      <c r="K98142" s="9"/>
      <c r="N98142" s="9"/>
      <c r="O98142" s="9"/>
      <c r="P98142" s="9"/>
      <c r="Q98142" s="9"/>
    </row>
    <row r="98143" spans="11:17" x14ac:dyDescent="0.25">
      <c r="K98143" s="9"/>
      <c r="N98143" s="9"/>
      <c r="O98143" s="9"/>
      <c r="P98143" s="9"/>
      <c r="Q98143" s="9"/>
    </row>
    <row r="98144" spans="11:17" x14ac:dyDescent="0.25">
      <c r="K98144" s="9"/>
      <c r="N98144" s="9"/>
      <c r="O98144" s="9"/>
      <c r="P98144" s="9"/>
      <c r="Q98144" s="9"/>
    </row>
    <row r="98145" spans="11:17" x14ac:dyDescent="0.25">
      <c r="K98145" s="9"/>
      <c r="N98145" s="9"/>
      <c r="O98145" s="9"/>
      <c r="P98145" s="9"/>
      <c r="Q98145" s="9"/>
    </row>
    <row r="98146" spans="11:17" x14ac:dyDescent="0.25">
      <c r="K98146" s="9"/>
      <c r="N98146" s="9"/>
      <c r="O98146" s="9"/>
      <c r="P98146" s="9"/>
      <c r="Q98146" s="9"/>
    </row>
    <row r="98147" spans="11:17" x14ac:dyDescent="0.25">
      <c r="K98147" s="9"/>
      <c r="N98147" s="9"/>
      <c r="O98147" s="9"/>
      <c r="P98147" s="9"/>
      <c r="Q98147" s="9"/>
    </row>
    <row r="98148" spans="11:17" x14ac:dyDescent="0.25">
      <c r="K98148" s="9"/>
      <c r="N98148" s="9"/>
      <c r="O98148" s="9"/>
      <c r="P98148" s="9"/>
      <c r="Q98148" s="9"/>
    </row>
    <row r="98149" spans="11:17" x14ac:dyDescent="0.25">
      <c r="K98149" s="9"/>
      <c r="N98149" s="9"/>
      <c r="O98149" s="9"/>
      <c r="P98149" s="9"/>
      <c r="Q98149" s="9"/>
    </row>
    <row r="98150" spans="11:17" x14ac:dyDescent="0.25">
      <c r="K98150" s="9"/>
      <c r="N98150" s="9"/>
      <c r="O98150" s="9"/>
      <c r="P98150" s="9"/>
      <c r="Q98150" s="9"/>
    </row>
    <row r="98151" spans="11:17" x14ac:dyDescent="0.25">
      <c r="K98151" s="9"/>
      <c r="N98151" s="9"/>
      <c r="O98151" s="9"/>
      <c r="P98151" s="9"/>
      <c r="Q98151" s="9"/>
    </row>
    <row r="98152" spans="11:17" x14ac:dyDescent="0.25">
      <c r="K98152" s="9"/>
      <c r="N98152" s="9"/>
      <c r="O98152" s="9"/>
      <c r="P98152" s="9"/>
      <c r="Q98152" s="9"/>
    </row>
    <row r="98153" spans="11:17" x14ac:dyDescent="0.25">
      <c r="K98153" s="9"/>
      <c r="N98153" s="9"/>
      <c r="O98153" s="9"/>
      <c r="P98153" s="9"/>
      <c r="Q98153" s="9"/>
    </row>
    <row r="98154" spans="11:17" x14ac:dyDescent="0.25">
      <c r="K98154" s="9"/>
      <c r="N98154" s="9"/>
      <c r="O98154" s="9"/>
      <c r="P98154" s="9"/>
      <c r="Q98154" s="9"/>
    </row>
    <row r="98155" spans="11:17" x14ac:dyDescent="0.25">
      <c r="K98155" s="9"/>
      <c r="N98155" s="9"/>
      <c r="O98155" s="9"/>
      <c r="P98155" s="9"/>
      <c r="Q98155" s="9"/>
    </row>
    <row r="98156" spans="11:17" x14ac:dyDescent="0.25">
      <c r="K98156" s="9"/>
      <c r="N98156" s="9"/>
      <c r="O98156" s="9"/>
      <c r="P98156" s="9"/>
      <c r="Q98156" s="9"/>
    </row>
    <row r="98157" spans="11:17" x14ac:dyDescent="0.25">
      <c r="K98157" s="9"/>
      <c r="N98157" s="9"/>
      <c r="O98157" s="9"/>
      <c r="P98157" s="9"/>
      <c r="Q98157" s="9"/>
    </row>
    <row r="98158" spans="11:17" x14ac:dyDescent="0.25">
      <c r="K98158" s="9"/>
      <c r="N98158" s="9"/>
      <c r="O98158" s="9"/>
      <c r="P98158" s="9"/>
      <c r="Q98158" s="9"/>
    </row>
    <row r="98159" spans="11:17" x14ac:dyDescent="0.25">
      <c r="K98159" s="9"/>
      <c r="N98159" s="9"/>
      <c r="O98159" s="9"/>
      <c r="P98159" s="9"/>
      <c r="Q98159" s="9"/>
    </row>
    <row r="98160" spans="11:17" x14ac:dyDescent="0.25">
      <c r="K98160" s="9"/>
      <c r="N98160" s="9"/>
      <c r="O98160" s="9"/>
      <c r="P98160" s="9"/>
      <c r="Q98160" s="9"/>
    </row>
    <row r="98161" spans="11:17" x14ac:dyDescent="0.25">
      <c r="K98161" s="9"/>
      <c r="N98161" s="9"/>
      <c r="O98161" s="9"/>
      <c r="P98161" s="9"/>
      <c r="Q98161" s="9"/>
    </row>
    <row r="98162" spans="11:17" x14ac:dyDescent="0.25">
      <c r="K98162" s="9"/>
      <c r="N98162" s="9"/>
      <c r="O98162" s="9"/>
      <c r="P98162" s="9"/>
      <c r="Q98162" s="9"/>
    </row>
    <row r="98163" spans="11:17" x14ac:dyDescent="0.25">
      <c r="K98163" s="9"/>
      <c r="N98163" s="9"/>
      <c r="O98163" s="9"/>
      <c r="P98163" s="9"/>
      <c r="Q98163" s="9"/>
    </row>
    <row r="98164" spans="11:17" x14ac:dyDescent="0.25">
      <c r="K98164" s="9"/>
      <c r="N98164" s="9"/>
      <c r="O98164" s="9"/>
      <c r="P98164" s="9"/>
      <c r="Q98164" s="9"/>
    </row>
    <row r="98165" spans="11:17" x14ac:dyDescent="0.25">
      <c r="K98165" s="9"/>
      <c r="N98165" s="9"/>
      <c r="O98165" s="9"/>
      <c r="P98165" s="9"/>
      <c r="Q98165" s="9"/>
    </row>
    <row r="98166" spans="11:17" x14ac:dyDescent="0.25">
      <c r="K98166" s="9"/>
      <c r="N98166" s="9"/>
      <c r="O98166" s="9"/>
      <c r="P98166" s="9"/>
      <c r="Q98166" s="9"/>
    </row>
    <row r="98167" spans="11:17" x14ac:dyDescent="0.25">
      <c r="K98167" s="9"/>
      <c r="N98167" s="9"/>
      <c r="O98167" s="9"/>
      <c r="P98167" s="9"/>
      <c r="Q98167" s="9"/>
    </row>
    <row r="98168" spans="11:17" x14ac:dyDescent="0.25">
      <c r="K98168" s="9"/>
      <c r="N98168" s="9"/>
      <c r="O98168" s="9"/>
      <c r="P98168" s="9"/>
      <c r="Q98168" s="9"/>
    </row>
    <row r="98169" spans="11:17" x14ac:dyDescent="0.25">
      <c r="K98169" s="9"/>
      <c r="N98169" s="9"/>
      <c r="O98169" s="9"/>
      <c r="P98169" s="9"/>
      <c r="Q98169" s="9"/>
    </row>
    <row r="98170" spans="11:17" x14ac:dyDescent="0.25">
      <c r="K98170" s="9"/>
      <c r="N98170" s="9"/>
      <c r="O98170" s="9"/>
      <c r="P98170" s="9"/>
      <c r="Q98170" s="9"/>
    </row>
    <row r="98171" spans="11:17" x14ac:dyDescent="0.25">
      <c r="K98171" s="9"/>
      <c r="N98171" s="9"/>
      <c r="O98171" s="9"/>
      <c r="P98171" s="9"/>
      <c r="Q98171" s="9"/>
    </row>
    <row r="98172" spans="11:17" x14ac:dyDescent="0.25">
      <c r="K98172" s="9"/>
      <c r="N98172" s="9"/>
      <c r="O98172" s="9"/>
      <c r="P98172" s="9"/>
      <c r="Q98172" s="9"/>
    </row>
    <row r="98173" spans="11:17" x14ac:dyDescent="0.25">
      <c r="K98173" s="9"/>
      <c r="N98173" s="9"/>
      <c r="O98173" s="9"/>
      <c r="P98173" s="9"/>
      <c r="Q98173" s="9"/>
    </row>
    <row r="98174" spans="11:17" x14ac:dyDescent="0.25">
      <c r="K98174" s="9"/>
      <c r="N98174" s="9"/>
      <c r="O98174" s="9"/>
      <c r="P98174" s="9"/>
      <c r="Q98174" s="9"/>
    </row>
    <row r="98175" spans="11:17" x14ac:dyDescent="0.25">
      <c r="K98175" s="9"/>
      <c r="N98175" s="9"/>
      <c r="O98175" s="9"/>
      <c r="P98175" s="9"/>
      <c r="Q98175" s="9"/>
    </row>
    <row r="98176" spans="11:17" x14ac:dyDescent="0.25">
      <c r="K98176" s="9"/>
      <c r="N98176" s="9"/>
      <c r="O98176" s="9"/>
      <c r="P98176" s="9"/>
      <c r="Q98176" s="9"/>
    </row>
    <row r="98177" spans="11:17" x14ac:dyDescent="0.25">
      <c r="K98177" s="9"/>
      <c r="N98177" s="9"/>
      <c r="O98177" s="9"/>
      <c r="P98177" s="9"/>
      <c r="Q98177" s="9"/>
    </row>
    <row r="98178" spans="11:17" x14ac:dyDescent="0.25">
      <c r="K98178" s="9"/>
      <c r="N98178" s="9"/>
      <c r="O98178" s="9"/>
      <c r="P98178" s="9"/>
      <c r="Q98178" s="9"/>
    </row>
    <row r="98179" spans="11:17" x14ac:dyDescent="0.25">
      <c r="K98179" s="9"/>
      <c r="N98179" s="9"/>
      <c r="O98179" s="9"/>
      <c r="P98179" s="9"/>
      <c r="Q98179" s="9"/>
    </row>
    <row r="98180" spans="11:17" x14ac:dyDescent="0.25">
      <c r="K98180" s="9"/>
      <c r="N98180" s="9"/>
      <c r="O98180" s="9"/>
      <c r="P98180" s="9"/>
      <c r="Q98180" s="9"/>
    </row>
    <row r="98181" spans="11:17" x14ac:dyDescent="0.25">
      <c r="K98181" s="9"/>
      <c r="N98181" s="9"/>
      <c r="O98181" s="9"/>
      <c r="P98181" s="9"/>
      <c r="Q98181" s="9"/>
    </row>
    <row r="98182" spans="11:17" x14ac:dyDescent="0.25">
      <c r="K98182" s="9"/>
      <c r="N98182" s="9"/>
      <c r="O98182" s="9"/>
      <c r="P98182" s="9"/>
      <c r="Q98182" s="9"/>
    </row>
    <row r="98183" spans="11:17" x14ac:dyDescent="0.25">
      <c r="K98183" s="9"/>
      <c r="N98183" s="9"/>
      <c r="O98183" s="9"/>
      <c r="P98183" s="9"/>
      <c r="Q98183" s="9"/>
    </row>
    <row r="98184" spans="11:17" x14ac:dyDescent="0.25">
      <c r="K98184" s="9"/>
      <c r="N98184" s="9"/>
      <c r="O98184" s="9"/>
      <c r="P98184" s="9"/>
      <c r="Q98184" s="9"/>
    </row>
    <row r="98185" spans="11:17" x14ac:dyDescent="0.25">
      <c r="K98185" s="9"/>
      <c r="N98185" s="9"/>
      <c r="O98185" s="9"/>
      <c r="P98185" s="9"/>
      <c r="Q98185" s="9"/>
    </row>
    <row r="98186" spans="11:17" x14ac:dyDescent="0.25">
      <c r="K98186" s="9"/>
      <c r="N98186" s="9"/>
      <c r="O98186" s="9"/>
      <c r="P98186" s="9"/>
      <c r="Q98186" s="9"/>
    </row>
    <row r="98187" spans="11:17" x14ac:dyDescent="0.25">
      <c r="K98187" s="9"/>
      <c r="N98187" s="9"/>
      <c r="O98187" s="9"/>
      <c r="P98187" s="9"/>
      <c r="Q98187" s="9"/>
    </row>
    <row r="98188" spans="11:17" x14ac:dyDescent="0.25">
      <c r="K98188" s="9"/>
      <c r="N98188" s="9"/>
      <c r="O98188" s="9"/>
      <c r="P98188" s="9"/>
      <c r="Q98188" s="9"/>
    </row>
    <row r="98189" spans="11:17" x14ac:dyDescent="0.25">
      <c r="K98189" s="9"/>
      <c r="N98189" s="9"/>
      <c r="O98189" s="9"/>
      <c r="P98189" s="9"/>
      <c r="Q98189" s="9"/>
    </row>
    <row r="98190" spans="11:17" x14ac:dyDescent="0.25">
      <c r="K98190" s="9"/>
      <c r="N98190" s="9"/>
      <c r="O98190" s="9"/>
      <c r="P98190" s="9"/>
      <c r="Q98190" s="9"/>
    </row>
    <row r="98191" spans="11:17" x14ac:dyDescent="0.25">
      <c r="K98191" s="9"/>
      <c r="N98191" s="9"/>
      <c r="O98191" s="9"/>
      <c r="P98191" s="9"/>
      <c r="Q98191" s="9"/>
    </row>
    <row r="98192" spans="11:17" x14ac:dyDescent="0.25">
      <c r="K98192" s="9"/>
      <c r="N98192" s="9"/>
      <c r="O98192" s="9"/>
      <c r="P98192" s="9"/>
      <c r="Q98192" s="9"/>
    </row>
    <row r="98193" spans="11:17" x14ac:dyDescent="0.25">
      <c r="K98193" s="9"/>
      <c r="N98193" s="9"/>
      <c r="O98193" s="9"/>
      <c r="P98193" s="9"/>
      <c r="Q98193" s="9"/>
    </row>
    <row r="98194" spans="11:17" x14ac:dyDescent="0.25">
      <c r="K98194" s="9"/>
      <c r="N98194" s="9"/>
      <c r="O98194" s="9"/>
      <c r="P98194" s="9"/>
      <c r="Q98194" s="9"/>
    </row>
    <row r="98195" spans="11:17" x14ac:dyDescent="0.25">
      <c r="K98195" s="9"/>
      <c r="N98195" s="9"/>
      <c r="O98195" s="9"/>
      <c r="P98195" s="9"/>
      <c r="Q98195" s="9"/>
    </row>
    <row r="98196" spans="11:17" x14ac:dyDescent="0.25">
      <c r="K98196" s="9"/>
      <c r="N98196" s="9"/>
      <c r="O98196" s="9"/>
      <c r="P98196" s="9"/>
      <c r="Q98196" s="9"/>
    </row>
    <row r="98197" spans="11:17" x14ac:dyDescent="0.25">
      <c r="K98197" s="9"/>
      <c r="N98197" s="9"/>
      <c r="O98197" s="9"/>
      <c r="P98197" s="9"/>
      <c r="Q98197" s="9"/>
    </row>
    <row r="98198" spans="11:17" x14ac:dyDescent="0.25">
      <c r="K98198" s="9"/>
      <c r="N98198" s="9"/>
      <c r="O98198" s="9"/>
      <c r="P98198" s="9"/>
      <c r="Q98198" s="9"/>
    </row>
    <row r="98199" spans="11:17" x14ac:dyDescent="0.25">
      <c r="K98199" s="9"/>
      <c r="N98199" s="9"/>
      <c r="O98199" s="9"/>
      <c r="P98199" s="9"/>
      <c r="Q98199" s="9"/>
    </row>
    <row r="98200" spans="11:17" x14ac:dyDescent="0.25">
      <c r="K98200" s="9"/>
      <c r="N98200" s="9"/>
      <c r="O98200" s="9"/>
      <c r="P98200" s="9"/>
      <c r="Q98200" s="9"/>
    </row>
    <row r="98201" spans="11:17" x14ac:dyDescent="0.25">
      <c r="K98201" s="9"/>
      <c r="N98201" s="9"/>
      <c r="O98201" s="9"/>
      <c r="P98201" s="9"/>
      <c r="Q98201" s="9"/>
    </row>
    <row r="98202" spans="11:17" x14ac:dyDescent="0.25">
      <c r="K98202" s="9"/>
      <c r="N98202" s="9"/>
      <c r="O98202" s="9"/>
      <c r="P98202" s="9"/>
      <c r="Q98202" s="9"/>
    </row>
    <row r="98203" spans="11:17" x14ac:dyDescent="0.25">
      <c r="K98203" s="9"/>
      <c r="N98203" s="9"/>
      <c r="O98203" s="9"/>
      <c r="P98203" s="9"/>
      <c r="Q98203" s="9"/>
    </row>
    <row r="98204" spans="11:17" x14ac:dyDescent="0.25">
      <c r="K98204" s="9"/>
      <c r="N98204" s="9"/>
      <c r="O98204" s="9"/>
      <c r="P98204" s="9"/>
      <c r="Q98204" s="9"/>
    </row>
    <row r="98205" spans="11:17" x14ac:dyDescent="0.25">
      <c r="K98205" s="9"/>
      <c r="N98205" s="9"/>
      <c r="O98205" s="9"/>
      <c r="P98205" s="9"/>
      <c r="Q98205" s="9"/>
    </row>
    <row r="98206" spans="11:17" x14ac:dyDescent="0.25">
      <c r="K98206" s="9"/>
      <c r="N98206" s="9"/>
      <c r="O98206" s="9"/>
      <c r="P98206" s="9"/>
      <c r="Q98206" s="9"/>
    </row>
    <row r="98207" spans="11:17" x14ac:dyDescent="0.25">
      <c r="K98207" s="9"/>
      <c r="N98207" s="9"/>
      <c r="O98207" s="9"/>
      <c r="P98207" s="9"/>
      <c r="Q98207" s="9"/>
    </row>
    <row r="98208" spans="11:17" x14ac:dyDescent="0.25">
      <c r="K98208" s="9"/>
      <c r="N98208" s="9"/>
      <c r="O98208" s="9"/>
      <c r="P98208" s="9"/>
      <c r="Q98208" s="9"/>
    </row>
    <row r="98209" spans="11:17" x14ac:dyDescent="0.25">
      <c r="K98209" s="9"/>
      <c r="N98209" s="9"/>
      <c r="O98209" s="9"/>
      <c r="P98209" s="9"/>
      <c r="Q98209" s="9"/>
    </row>
    <row r="98210" spans="11:17" x14ac:dyDescent="0.25">
      <c r="K98210" s="9"/>
      <c r="N98210" s="9"/>
      <c r="O98210" s="9"/>
      <c r="P98210" s="9"/>
      <c r="Q98210" s="9"/>
    </row>
    <row r="98211" spans="11:17" x14ac:dyDescent="0.25">
      <c r="K98211" s="9"/>
      <c r="N98211" s="9"/>
      <c r="O98211" s="9"/>
      <c r="P98211" s="9"/>
      <c r="Q98211" s="9"/>
    </row>
    <row r="98212" spans="11:17" x14ac:dyDescent="0.25">
      <c r="K98212" s="9"/>
      <c r="N98212" s="9"/>
      <c r="O98212" s="9"/>
      <c r="P98212" s="9"/>
      <c r="Q98212" s="9"/>
    </row>
    <row r="98213" spans="11:17" x14ac:dyDescent="0.25">
      <c r="K98213" s="9"/>
      <c r="N98213" s="9"/>
      <c r="O98213" s="9"/>
      <c r="P98213" s="9"/>
      <c r="Q98213" s="9"/>
    </row>
    <row r="98214" spans="11:17" x14ac:dyDescent="0.25">
      <c r="K98214" s="9"/>
      <c r="N98214" s="9"/>
      <c r="O98214" s="9"/>
      <c r="P98214" s="9"/>
      <c r="Q98214" s="9"/>
    </row>
    <row r="98215" spans="11:17" x14ac:dyDescent="0.25">
      <c r="K98215" s="9"/>
      <c r="N98215" s="9"/>
      <c r="O98215" s="9"/>
      <c r="P98215" s="9"/>
      <c r="Q98215" s="9"/>
    </row>
    <row r="98216" spans="11:17" x14ac:dyDescent="0.25">
      <c r="K98216" s="9"/>
      <c r="N98216" s="9"/>
      <c r="O98216" s="9"/>
      <c r="P98216" s="9"/>
      <c r="Q98216" s="9"/>
    </row>
    <row r="98217" spans="11:17" x14ac:dyDescent="0.25">
      <c r="K98217" s="9"/>
      <c r="N98217" s="9"/>
      <c r="O98217" s="9"/>
      <c r="P98217" s="9"/>
      <c r="Q98217" s="9"/>
    </row>
    <row r="98218" spans="11:17" x14ac:dyDescent="0.25">
      <c r="K98218" s="9"/>
      <c r="N98218" s="9"/>
      <c r="O98218" s="9"/>
      <c r="P98218" s="9"/>
      <c r="Q98218" s="9"/>
    </row>
    <row r="98219" spans="11:17" x14ac:dyDescent="0.25">
      <c r="K98219" s="9"/>
      <c r="N98219" s="9"/>
      <c r="O98219" s="9"/>
      <c r="P98219" s="9"/>
      <c r="Q98219" s="9"/>
    </row>
    <row r="98220" spans="11:17" x14ac:dyDescent="0.25">
      <c r="K98220" s="9"/>
      <c r="N98220" s="9"/>
      <c r="O98220" s="9"/>
      <c r="P98220" s="9"/>
      <c r="Q98220" s="9"/>
    </row>
    <row r="98221" spans="11:17" x14ac:dyDescent="0.25">
      <c r="K98221" s="9"/>
      <c r="N98221" s="9"/>
      <c r="O98221" s="9"/>
      <c r="P98221" s="9"/>
      <c r="Q98221" s="9"/>
    </row>
    <row r="98222" spans="11:17" x14ac:dyDescent="0.25">
      <c r="K98222" s="9"/>
      <c r="N98222" s="9"/>
      <c r="O98222" s="9"/>
      <c r="P98222" s="9"/>
      <c r="Q98222" s="9"/>
    </row>
    <row r="98223" spans="11:17" x14ac:dyDescent="0.25">
      <c r="K98223" s="9"/>
      <c r="N98223" s="9"/>
      <c r="O98223" s="9"/>
      <c r="P98223" s="9"/>
      <c r="Q98223" s="9"/>
    </row>
    <row r="98224" spans="11:17" x14ac:dyDescent="0.25">
      <c r="K98224" s="9"/>
      <c r="N98224" s="9"/>
      <c r="O98224" s="9"/>
      <c r="P98224" s="9"/>
      <c r="Q98224" s="9"/>
    </row>
    <row r="98225" spans="11:17" x14ac:dyDescent="0.25">
      <c r="K98225" s="9"/>
      <c r="N98225" s="9"/>
      <c r="O98225" s="9"/>
      <c r="P98225" s="9"/>
      <c r="Q98225" s="9"/>
    </row>
    <row r="98226" spans="11:17" x14ac:dyDescent="0.25">
      <c r="K98226" s="9"/>
      <c r="N98226" s="9"/>
      <c r="O98226" s="9"/>
      <c r="P98226" s="9"/>
      <c r="Q98226" s="9"/>
    </row>
    <row r="98227" spans="11:17" x14ac:dyDescent="0.25">
      <c r="K98227" s="9"/>
      <c r="N98227" s="9"/>
      <c r="O98227" s="9"/>
      <c r="P98227" s="9"/>
      <c r="Q98227" s="9"/>
    </row>
    <row r="98228" spans="11:17" x14ac:dyDescent="0.25">
      <c r="K98228" s="9"/>
      <c r="N98228" s="9"/>
      <c r="O98228" s="9"/>
      <c r="P98228" s="9"/>
      <c r="Q98228" s="9"/>
    </row>
    <row r="98229" spans="11:17" x14ac:dyDescent="0.25">
      <c r="K98229" s="9"/>
      <c r="N98229" s="9"/>
      <c r="O98229" s="9"/>
      <c r="P98229" s="9"/>
      <c r="Q98229" s="9"/>
    </row>
    <row r="98230" spans="11:17" x14ac:dyDescent="0.25">
      <c r="K98230" s="9"/>
      <c r="N98230" s="9"/>
      <c r="O98230" s="9"/>
      <c r="P98230" s="9"/>
      <c r="Q98230" s="9"/>
    </row>
    <row r="98231" spans="11:17" x14ac:dyDescent="0.25">
      <c r="K98231" s="9"/>
      <c r="N98231" s="9"/>
      <c r="O98231" s="9"/>
      <c r="P98231" s="9"/>
      <c r="Q98231" s="9"/>
    </row>
    <row r="98232" spans="11:17" x14ac:dyDescent="0.25">
      <c r="K98232" s="9"/>
      <c r="N98232" s="9"/>
      <c r="O98232" s="9"/>
      <c r="P98232" s="9"/>
      <c r="Q98232" s="9"/>
    </row>
    <row r="98233" spans="11:17" x14ac:dyDescent="0.25">
      <c r="K98233" s="9"/>
      <c r="N98233" s="9"/>
      <c r="O98233" s="9"/>
      <c r="P98233" s="9"/>
      <c r="Q98233" s="9"/>
    </row>
    <row r="98234" spans="11:17" x14ac:dyDescent="0.25">
      <c r="K98234" s="9"/>
      <c r="N98234" s="9"/>
      <c r="O98234" s="9"/>
      <c r="P98234" s="9"/>
      <c r="Q98234" s="9"/>
    </row>
    <row r="98235" spans="11:17" x14ac:dyDescent="0.25">
      <c r="K98235" s="9"/>
      <c r="N98235" s="9"/>
      <c r="O98235" s="9"/>
      <c r="P98235" s="9"/>
      <c r="Q98235" s="9"/>
    </row>
    <row r="98236" spans="11:17" x14ac:dyDescent="0.25">
      <c r="K98236" s="9"/>
      <c r="N98236" s="9"/>
      <c r="O98236" s="9"/>
      <c r="P98236" s="9"/>
      <c r="Q98236" s="9"/>
    </row>
    <row r="98237" spans="11:17" x14ac:dyDescent="0.25">
      <c r="K98237" s="9"/>
      <c r="N98237" s="9"/>
      <c r="O98237" s="9"/>
      <c r="P98237" s="9"/>
      <c r="Q98237" s="9"/>
    </row>
    <row r="98238" spans="11:17" x14ac:dyDescent="0.25">
      <c r="K98238" s="9"/>
      <c r="N98238" s="9"/>
      <c r="O98238" s="9"/>
      <c r="P98238" s="9"/>
      <c r="Q98238" s="9"/>
    </row>
    <row r="98239" spans="11:17" x14ac:dyDescent="0.25">
      <c r="K98239" s="9"/>
      <c r="N98239" s="9"/>
      <c r="O98239" s="9"/>
      <c r="P98239" s="9"/>
      <c r="Q98239" s="9"/>
    </row>
    <row r="98240" spans="11:17" x14ac:dyDescent="0.25">
      <c r="K98240" s="9"/>
      <c r="N98240" s="9"/>
      <c r="O98240" s="9"/>
      <c r="P98240" s="9"/>
      <c r="Q98240" s="9"/>
    </row>
    <row r="98241" spans="11:17" x14ac:dyDescent="0.25">
      <c r="K98241" s="9"/>
      <c r="N98241" s="9"/>
      <c r="O98241" s="9"/>
      <c r="P98241" s="9"/>
      <c r="Q98241" s="9"/>
    </row>
    <row r="98242" spans="11:17" x14ac:dyDescent="0.25">
      <c r="K98242" s="9"/>
      <c r="N98242" s="9"/>
      <c r="O98242" s="9"/>
      <c r="P98242" s="9"/>
      <c r="Q98242" s="9"/>
    </row>
    <row r="98243" spans="11:17" x14ac:dyDescent="0.25">
      <c r="K98243" s="9"/>
      <c r="N98243" s="9"/>
      <c r="O98243" s="9"/>
      <c r="P98243" s="9"/>
      <c r="Q98243" s="9"/>
    </row>
    <row r="98244" spans="11:17" x14ac:dyDescent="0.25">
      <c r="K98244" s="9"/>
      <c r="N98244" s="9"/>
      <c r="O98244" s="9"/>
      <c r="P98244" s="9"/>
      <c r="Q98244" s="9"/>
    </row>
    <row r="98245" spans="11:17" x14ac:dyDescent="0.25">
      <c r="K98245" s="9"/>
      <c r="N98245" s="9"/>
      <c r="O98245" s="9"/>
      <c r="P98245" s="9"/>
      <c r="Q98245" s="9"/>
    </row>
    <row r="98246" spans="11:17" x14ac:dyDescent="0.25">
      <c r="K98246" s="9"/>
      <c r="N98246" s="9"/>
      <c r="O98246" s="9"/>
      <c r="P98246" s="9"/>
      <c r="Q98246" s="9"/>
    </row>
    <row r="98247" spans="11:17" x14ac:dyDescent="0.25">
      <c r="K98247" s="9"/>
      <c r="N98247" s="9"/>
      <c r="O98247" s="9"/>
      <c r="P98247" s="9"/>
      <c r="Q98247" s="9"/>
    </row>
    <row r="98248" spans="11:17" x14ac:dyDescent="0.25">
      <c r="K98248" s="9"/>
      <c r="N98248" s="9"/>
      <c r="O98248" s="9"/>
      <c r="P98248" s="9"/>
      <c r="Q98248" s="9"/>
    </row>
    <row r="98249" spans="11:17" x14ac:dyDescent="0.25">
      <c r="K98249" s="9"/>
      <c r="N98249" s="9"/>
      <c r="O98249" s="9"/>
      <c r="P98249" s="9"/>
      <c r="Q98249" s="9"/>
    </row>
    <row r="98250" spans="11:17" x14ac:dyDescent="0.25">
      <c r="K98250" s="9"/>
      <c r="N98250" s="9"/>
      <c r="O98250" s="9"/>
      <c r="P98250" s="9"/>
      <c r="Q98250" s="9"/>
    </row>
    <row r="98251" spans="11:17" x14ac:dyDescent="0.25">
      <c r="K98251" s="9"/>
      <c r="N98251" s="9"/>
      <c r="O98251" s="9"/>
      <c r="P98251" s="9"/>
      <c r="Q98251" s="9"/>
    </row>
    <row r="98252" spans="11:17" x14ac:dyDescent="0.25">
      <c r="K98252" s="9"/>
      <c r="N98252" s="9"/>
      <c r="O98252" s="9"/>
      <c r="P98252" s="9"/>
      <c r="Q98252" s="9"/>
    </row>
    <row r="98253" spans="11:17" x14ac:dyDescent="0.25">
      <c r="K98253" s="9"/>
      <c r="N98253" s="9"/>
      <c r="O98253" s="9"/>
      <c r="P98253" s="9"/>
      <c r="Q98253" s="9"/>
    </row>
    <row r="98254" spans="11:17" x14ac:dyDescent="0.25">
      <c r="K98254" s="9"/>
      <c r="N98254" s="9"/>
      <c r="O98254" s="9"/>
      <c r="P98254" s="9"/>
      <c r="Q98254" s="9"/>
    </row>
    <row r="98255" spans="11:17" x14ac:dyDescent="0.25">
      <c r="K98255" s="9"/>
      <c r="N98255" s="9"/>
      <c r="O98255" s="9"/>
      <c r="P98255" s="9"/>
      <c r="Q98255" s="9"/>
    </row>
    <row r="98256" spans="11:17" x14ac:dyDescent="0.25">
      <c r="K98256" s="9"/>
      <c r="N98256" s="9"/>
      <c r="O98256" s="9"/>
      <c r="P98256" s="9"/>
      <c r="Q98256" s="9"/>
    </row>
    <row r="98257" spans="11:17" x14ac:dyDescent="0.25">
      <c r="K98257" s="9"/>
      <c r="N98257" s="9"/>
      <c r="O98257" s="9"/>
      <c r="P98257" s="9"/>
      <c r="Q98257" s="9"/>
    </row>
    <row r="98258" spans="11:17" x14ac:dyDescent="0.25">
      <c r="K98258" s="9"/>
      <c r="N98258" s="9"/>
      <c r="O98258" s="9"/>
      <c r="P98258" s="9"/>
      <c r="Q98258" s="9"/>
    </row>
    <row r="98259" spans="11:17" x14ac:dyDescent="0.25">
      <c r="K98259" s="9"/>
      <c r="N98259" s="9"/>
      <c r="O98259" s="9"/>
      <c r="P98259" s="9"/>
      <c r="Q98259" s="9"/>
    </row>
    <row r="98260" spans="11:17" x14ac:dyDescent="0.25">
      <c r="K98260" s="9"/>
      <c r="N98260" s="9"/>
      <c r="O98260" s="9"/>
      <c r="P98260" s="9"/>
      <c r="Q98260" s="9"/>
    </row>
    <row r="98261" spans="11:17" x14ac:dyDescent="0.25">
      <c r="K98261" s="9"/>
      <c r="N98261" s="9"/>
      <c r="O98261" s="9"/>
      <c r="P98261" s="9"/>
      <c r="Q98261" s="9"/>
    </row>
    <row r="98262" spans="11:17" x14ac:dyDescent="0.25">
      <c r="K98262" s="9"/>
      <c r="N98262" s="9"/>
      <c r="O98262" s="9"/>
      <c r="P98262" s="9"/>
      <c r="Q98262" s="9"/>
    </row>
    <row r="98263" spans="11:17" x14ac:dyDescent="0.25">
      <c r="K98263" s="9"/>
      <c r="N98263" s="9"/>
      <c r="O98263" s="9"/>
      <c r="P98263" s="9"/>
      <c r="Q98263" s="9"/>
    </row>
    <row r="98264" spans="11:17" x14ac:dyDescent="0.25">
      <c r="K98264" s="9"/>
      <c r="N98264" s="9"/>
      <c r="O98264" s="9"/>
      <c r="P98264" s="9"/>
      <c r="Q98264" s="9"/>
    </row>
    <row r="98265" spans="11:17" x14ac:dyDescent="0.25">
      <c r="K98265" s="9"/>
      <c r="N98265" s="9"/>
      <c r="O98265" s="9"/>
      <c r="P98265" s="9"/>
      <c r="Q98265" s="9"/>
    </row>
    <row r="98266" spans="11:17" x14ac:dyDescent="0.25">
      <c r="K98266" s="9"/>
      <c r="N98266" s="9"/>
      <c r="O98266" s="9"/>
      <c r="P98266" s="9"/>
      <c r="Q98266" s="9"/>
    </row>
    <row r="98267" spans="11:17" x14ac:dyDescent="0.25">
      <c r="K98267" s="9"/>
      <c r="N98267" s="9"/>
      <c r="O98267" s="9"/>
      <c r="P98267" s="9"/>
      <c r="Q98267" s="9"/>
    </row>
    <row r="98268" spans="11:17" x14ac:dyDescent="0.25">
      <c r="K98268" s="9"/>
      <c r="N98268" s="9"/>
      <c r="O98268" s="9"/>
      <c r="P98268" s="9"/>
      <c r="Q98268" s="9"/>
    </row>
    <row r="98269" spans="11:17" x14ac:dyDescent="0.25">
      <c r="K98269" s="9"/>
      <c r="N98269" s="9"/>
      <c r="O98269" s="9"/>
      <c r="P98269" s="9"/>
      <c r="Q98269" s="9"/>
    </row>
    <row r="98270" spans="11:17" x14ac:dyDescent="0.25">
      <c r="K98270" s="9"/>
      <c r="N98270" s="9"/>
      <c r="O98270" s="9"/>
      <c r="P98270" s="9"/>
      <c r="Q98270" s="9"/>
    </row>
    <row r="98271" spans="11:17" x14ac:dyDescent="0.25">
      <c r="K98271" s="9"/>
      <c r="N98271" s="9"/>
      <c r="O98271" s="9"/>
      <c r="P98271" s="9"/>
      <c r="Q98271" s="9"/>
    </row>
    <row r="98272" spans="11:17" x14ac:dyDescent="0.25">
      <c r="K98272" s="9"/>
      <c r="N98272" s="9"/>
      <c r="O98272" s="9"/>
      <c r="P98272" s="9"/>
      <c r="Q98272" s="9"/>
    </row>
    <row r="98273" spans="11:17" x14ac:dyDescent="0.25">
      <c r="K98273" s="9"/>
      <c r="N98273" s="9"/>
      <c r="O98273" s="9"/>
      <c r="P98273" s="9"/>
      <c r="Q98273" s="9"/>
    </row>
    <row r="98274" spans="11:17" x14ac:dyDescent="0.25">
      <c r="K98274" s="9"/>
      <c r="N98274" s="9"/>
      <c r="O98274" s="9"/>
      <c r="P98274" s="9"/>
      <c r="Q98274" s="9"/>
    </row>
    <row r="98275" spans="11:17" x14ac:dyDescent="0.25">
      <c r="K98275" s="9"/>
      <c r="N98275" s="9"/>
      <c r="O98275" s="9"/>
      <c r="P98275" s="9"/>
      <c r="Q98275" s="9"/>
    </row>
    <row r="98276" spans="11:17" x14ac:dyDescent="0.25">
      <c r="K98276" s="9"/>
      <c r="N98276" s="9"/>
      <c r="O98276" s="9"/>
      <c r="P98276" s="9"/>
      <c r="Q98276" s="9"/>
    </row>
    <row r="98277" spans="11:17" x14ac:dyDescent="0.25">
      <c r="K98277" s="9"/>
      <c r="N98277" s="9"/>
      <c r="O98277" s="9"/>
      <c r="P98277" s="9"/>
      <c r="Q98277" s="9"/>
    </row>
    <row r="98278" spans="11:17" x14ac:dyDescent="0.25">
      <c r="K98278" s="9"/>
      <c r="N98278" s="9"/>
      <c r="O98278" s="9"/>
      <c r="P98278" s="9"/>
      <c r="Q98278" s="9"/>
    </row>
    <row r="98279" spans="11:17" x14ac:dyDescent="0.25">
      <c r="K98279" s="9"/>
      <c r="N98279" s="9"/>
      <c r="O98279" s="9"/>
      <c r="P98279" s="9"/>
      <c r="Q98279" s="9"/>
    </row>
    <row r="98280" spans="11:17" x14ac:dyDescent="0.25">
      <c r="K98280" s="9"/>
      <c r="N98280" s="9"/>
      <c r="O98280" s="9"/>
      <c r="P98280" s="9"/>
      <c r="Q98280" s="9"/>
    </row>
    <row r="98281" spans="11:17" x14ac:dyDescent="0.25">
      <c r="K98281" s="9"/>
      <c r="N98281" s="9"/>
      <c r="O98281" s="9"/>
      <c r="P98281" s="9"/>
      <c r="Q98281" s="9"/>
    </row>
    <row r="98282" spans="11:17" x14ac:dyDescent="0.25">
      <c r="K98282" s="9"/>
      <c r="N98282" s="9"/>
      <c r="O98282" s="9"/>
      <c r="P98282" s="9"/>
      <c r="Q98282" s="9"/>
    </row>
    <row r="98283" spans="11:17" x14ac:dyDescent="0.25">
      <c r="K98283" s="9"/>
      <c r="N98283" s="9"/>
      <c r="O98283" s="9"/>
      <c r="P98283" s="9"/>
      <c r="Q98283" s="9"/>
    </row>
    <row r="98284" spans="11:17" x14ac:dyDescent="0.25">
      <c r="K98284" s="9"/>
      <c r="N98284" s="9"/>
      <c r="O98284" s="9"/>
      <c r="P98284" s="9"/>
      <c r="Q98284" s="9"/>
    </row>
    <row r="98285" spans="11:17" x14ac:dyDescent="0.25">
      <c r="K98285" s="9"/>
      <c r="N98285" s="9"/>
      <c r="O98285" s="9"/>
      <c r="P98285" s="9"/>
      <c r="Q98285" s="9"/>
    </row>
    <row r="98286" spans="11:17" x14ac:dyDescent="0.25">
      <c r="K98286" s="9"/>
      <c r="N98286" s="9"/>
      <c r="O98286" s="9"/>
      <c r="P98286" s="9"/>
      <c r="Q98286" s="9"/>
    </row>
    <row r="98287" spans="11:17" x14ac:dyDescent="0.25">
      <c r="K98287" s="9"/>
      <c r="N98287" s="9"/>
      <c r="O98287" s="9"/>
      <c r="P98287" s="9"/>
      <c r="Q98287" s="9"/>
    </row>
    <row r="98288" spans="11:17" x14ac:dyDescent="0.25">
      <c r="K98288" s="9"/>
      <c r="N98288" s="9"/>
      <c r="O98288" s="9"/>
      <c r="P98288" s="9"/>
      <c r="Q98288" s="9"/>
    </row>
    <row r="98289" spans="11:17" x14ac:dyDescent="0.25">
      <c r="K98289" s="9"/>
      <c r="N98289" s="9"/>
      <c r="O98289" s="9"/>
      <c r="P98289" s="9"/>
      <c r="Q98289" s="9"/>
    </row>
    <row r="98290" spans="11:17" x14ac:dyDescent="0.25">
      <c r="K98290" s="9"/>
      <c r="N98290" s="9"/>
      <c r="O98290" s="9"/>
      <c r="P98290" s="9"/>
      <c r="Q98290" s="9"/>
    </row>
    <row r="98291" spans="11:17" x14ac:dyDescent="0.25">
      <c r="K98291" s="9"/>
      <c r="N98291" s="9"/>
      <c r="O98291" s="9"/>
      <c r="P98291" s="9"/>
      <c r="Q98291" s="9"/>
    </row>
    <row r="98292" spans="11:17" x14ac:dyDescent="0.25">
      <c r="K98292" s="9"/>
      <c r="N98292" s="9"/>
      <c r="O98292" s="9"/>
      <c r="P98292" s="9"/>
      <c r="Q98292" s="9"/>
    </row>
    <row r="98293" spans="11:17" x14ac:dyDescent="0.25">
      <c r="K98293" s="9"/>
      <c r="N98293" s="9"/>
      <c r="O98293" s="9"/>
      <c r="P98293" s="9"/>
      <c r="Q98293" s="9"/>
    </row>
    <row r="98294" spans="11:17" x14ac:dyDescent="0.25">
      <c r="K98294" s="9"/>
      <c r="N98294" s="9"/>
      <c r="O98294" s="9"/>
      <c r="P98294" s="9"/>
      <c r="Q98294" s="9"/>
    </row>
    <row r="98295" spans="11:17" x14ac:dyDescent="0.25">
      <c r="K98295" s="9"/>
      <c r="N98295" s="9"/>
      <c r="O98295" s="9"/>
      <c r="P98295" s="9"/>
      <c r="Q98295" s="9"/>
    </row>
    <row r="98296" spans="11:17" x14ac:dyDescent="0.25">
      <c r="K98296" s="9"/>
      <c r="N98296" s="9"/>
      <c r="O98296" s="9"/>
      <c r="P98296" s="9"/>
      <c r="Q98296" s="9"/>
    </row>
    <row r="98297" spans="11:17" x14ac:dyDescent="0.25">
      <c r="K98297" s="9"/>
      <c r="N98297" s="9"/>
      <c r="O98297" s="9"/>
      <c r="P98297" s="9"/>
      <c r="Q98297" s="9"/>
    </row>
    <row r="98298" spans="11:17" x14ac:dyDescent="0.25">
      <c r="K98298" s="9"/>
      <c r="N98298" s="9"/>
      <c r="O98298" s="9"/>
      <c r="P98298" s="9"/>
      <c r="Q98298" s="9"/>
    </row>
    <row r="98299" spans="11:17" x14ac:dyDescent="0.25">
      <c r="K98299" s="9"/>
      <c r="N98299" s="9"/>
      <c r="O98299" s="9"/>
      <c r="P98299" s="9"/>
      <c r="Q98299" s="9"/>
    </row>
    <row r="98300" spans="11:17" x14ac:dyDescent="0.25">
      <c r="K98300" s="9"/>
      <c r="N98300" s="9"/>
      <c r="O98300" s="9"/>
      <c r="P98300" s="9"/>
      <c r="Q98300" s="9"/>
    </row>
    <row r="98301" spans="11:17" x14ac:dyDescent="0.25">
      <c r="K98301" s="9"/>
      <c r="N98301" s="9"/>
      <c r="O98301" s="9"/>
      <c r="P98301" s="9"/>
      <c r="Q98301" s="9"/>
    </row>
    <row r="98302" spans="11:17" x14ac:dyDescent="0.25">
      <c r="K98302" s="9"/>
      <c r="N98302" s="9"/>
      <c r="O98302" s="9"/>
      <c r="P98302" s="9"/>
      <c r="Q98302" s="9"/>
    </row>
    <row r="98303" spans="11:17" x14ac:dyDescent="0.25">
      <c r="K98303" s="9"/>
      <c r="N98303" s="9"/>
      <c r="O98303" s="9"/>
      <c r="P98303" s="9"/>
      <c r="Q98303" s="9"/>
    </row>
    <row r="98304" spans="11:17" x14ac:dyDescent="0.25">
      <c r="K98304" s="9"/>
      <c r="N98304" s="9"/>
      <c r="O98304" s="9"/>
      <c r="P98304" s="9"/>
      <c r="Q98304" s="9"/>
    </row>
    <row r="98305" spans="11:17" x14ac:dyDescent="0.25">
      <c r="K98305" s="9"/>
      <c r="N98305" s="9"/>
      <c r="O98305" s="9"/>
      <c r="P98305" s="9"/>
      <c r="Q98305" s="9"/>
    </row>
    <row r="98306" spans="11:17" x14ac:dyDescent="0.25">
      <c r="K98306" s="9"/>
      <c r="N98306" s="9"/>
      <c r="O98306" s="9"/>
      <c r="P98306" s="9"/>
      <c r="Q98306" s="9"/>
    </row>
    <row r="98307" spans="11:17" x14ac:dyDescent="0.25">
      <c r="K98307" s="9"/>
      <c r="N98307" s="9"/>
      <c r="O98307" s="9"/>
      <c r="P98307" s="9"/>
      <c r="Q98307" s="9"/>
    </row>
    <row r="98308" spans="11:17" x14ac:dyDescent="0.25">
      <c r="K98308" s="9"/>
      <c r="N98308" s="9"/>
      <c r="O98308" s="9"/>
      <c r="P98308" s="9"/>
      <c r="Q98308" s="9"/>
    </row>
    <row r="98309" spans="11:17" x14ac:dyDescent="0.25">
      <c r="K98309" s="9"/>
      <c r="N98309" s="9"/>
      <c r="O98309" s="9"/>
      <c r="P98309" s="9"/>
      <c r="Q98309" s="9"/>
    </row>
    <row r="98310" spans="11:17" x14ac:dyDescent="0.25">
      <c r="K98310" s="9"/>
      <c r="N98310" s="9"/>
      <c r="O98310" s="9"/>
      <c r="P98310" s="9"/>
      <c r="Q98310" s="9"/>
    </row>
    <row r="98311" spans="11:17" x14ac:dyDescent="0.25">
      <c r="K98311" s="9"/>
      <c r="N98311" s="9"/>
      <c r="O98311" s="9"/>
      <c r="P98311" s="9"/>
      <c r="Q98311" s="9"/>
    </row>
    <row r="98312" spans="11:17" x14ac:dyDescent="0.25">
      <c r="K98312" s="9"/>
      <c r="N98312" s="9"/>
      <c r="O98312" s="9"/>
      <c r="P98312" s="9"/>
      <c r="Q98312" s="9"/>
    </row>
    <row r="98313" spans="11:17" x14ac:dyDescent="0.25">
      <c r="K98313" s="9"/>
      <c r="N98313" s="9"/>
      <c r="O98313" s="9"/>
      <c r="P98313" s="9"/>
      <c r="Q98313" s="9"/>
    </row>
    <row r="98314" spans="11:17" x14ac:dyDescent="0.25">
      <c r="K98314" s="9"/>
      <c r="N98314" s="9"/>
      <c r="O98314" s="9"/>
      <c r="P98314" s="9"/>
      <c r="Q98314" s="9"/>
    </row>
    <row r="98315" spans="11:17" x14ac:dyDescent="0.25">
      <c r="K98315" s="9"/>
      <c r="N98315" s="9"/>
      <c r="O98315" s="9"/>
      <c r="P98315" s="9"/>
      <c r="Q98315" s="9"/>
    </row>
    <row r="98316" spans="11:17" x14ac:dyDescent="0.25">
      <c r="K98316" s="9"/>
      <c r="N98316" s="9"/>
      <c r="O98316" s="9"/>
      <c r="P98316" s="9"/>
      <c r="Q98316" s="9"/>
    </row>
    <row r="98317" spans="11:17" x14ac:dyDescent="0.25">
      <c r="K98317" s="9"/>
      <c r="N98317" s="9"/>
      <c r="O98317" s="9"/>
      <c r="P98317" s="9"/>
      <c r="Q98317" s="9"/>
    </row>
    <row r="98318" spans="11:17" x14ac:dyDescent="0.25">
      <c r="K98318" s="9"/>
      <c r="N98318" s="9"/>
      <c r="O98318" s="9"/>
      <c r="P98318" s="9"/>
      <c r="Q98318" s="9"/>
    </row>
    <row r="98319" spans="11:17" x14ac:dyDescent="0.25">
      <c r="K98319" s="9"/>
      <c r="N98319" s="9"/>
      <c r="O98319" s="9"/>
      <c r="P98319" s="9"/>
      <c r="Q98319" s="9"/>
    </row>
    <row r="98320" spans="11:17" x14ac:dyDescent="0.25">
      <c r="K98320" s="9"/>
      <c r="N98320" s="9"/>
      <c r="O98320" s="9"/>
      <c r="P98320" s="9"/>
      <c r="Q98320" s="9"/>
    </row>
    <row r="98321" spans="11:17" x14ac:dyDescent="0.25">
      <c r="K98321" s="9"/>
      <c r="N98321" s="9"/>
      <c r="O98321" s="9"/>
      <c r="P98321" s="9"/>
      <c r="Q98321" s="9"/>
    </row>
    <row r="98322" spans="11:17" x14ac:dyDescent="0.25">
      <c r="K98322" s="9"/>
      <c r="N98322" s="9"/>
      <c r="O98322" s="9"/>
      <c r="P98322" s="9"/>
      <c r="Q98322" s="9"/>
    </row>
    <row r="98323" spans="11:17" x14ac:dyDescent="0.25">
      <c r="K98323" s="9"/>
      <c r="N98323" s="9"/>
      <c r="O98323" s="9"/>
      <c r="P98323" s="9"/>
      <c r="Q98323" s="9"/>
    </row>
    <row r="98324" spans="11:17" x14ac:dyDescent="0.25">
      <c r="K98324" s="9"/>
      <c r="N98324" s="9"/>
      <c r="O98324" s="9"/>
      <c r="P98324" s="9"/>
      <c r="Q98324" s="9"/>
    </row>
    <row r="98325" spans="11:17" x14ac:dyDescent="0.25">
      <c r="K98325" s="9"/>
      <c r="N98325" s="9"/>
      <c r="O98325" s="9"/>
      <c r="P98325" s="9"/>
      <c r="Q98325" s="9"/>
    </row>
    <row r="98326" spans="11:17" x14ac:dyDescent="0.25">
      <c r="K98326" s="9"/>
      <c r="N98326" s="9"/>
      <c r="O98326" s="9"/>
      <c r="P98326" s="9"/>
      <c r="Q98326" s="9"/>
    </row>
    <row r="98327" spans="11:17" x14ac:dyDescent="0.25">
      <c r="K98327" s="9"/>
      <c r="N98327" s="9"/>
      <c r="O98327" s="9"/>
      <c r="P98327" s="9"/>
      <c r="Q98327" s="9"/>
    </row>
    <row r="98328" spans="11:17" x14ac:dyDescent="0.25">
      <c r="K98328" s="9"/>
      <c r="N98328" s="9"/>
      <c r="O98328" s="9"/>
      <c r="P98328" s="9"/>
      <c r="Q98328" s="9"/>
    </row>
    <row r="98329" spans="11:17" x14ac:dyDescent="0.25">
      <c r="K98329" s="9"/>
      <c r="N98329" s="9"/>
      <c r="O98329" s="9"/>
      <c r="P98329" s="9"/>
      <c r="Q98329" s="9"/>
    </row>
    <row r="98330" spans="11:17" x14ac:dyDescent="0.25">
      <c r="K98330" s="9"/>
      <c r="N98330" s="9"/>
      <c r="O98330" s="9"/>
      <c r="P98330" s="9"/>
      <c r="Q98330" s="9"/>
    </row>
    <row r="98331" spans="11:17" x14ac:dyDescent="0.25">
      <c r="K98331" s="9"/>
      <c r="N98331" s="9"/>
      <c r="O98331" s="9"/>
      <c r="P98331" s="9"/>
      <c r="Q98331" s="9"/>
    </row>
    <row r="98332" spans="11:17" x14ac:dyDescent="0.25">
      <c r="K98332" s="9"/>
      <c r="N98332" s="9"/>
      <c r="O98332" s="9"/>
      <c r="P98332" s="9"/>
      <c r="Q98332" s="9"/>
    </row>
    <row r="98333" spans="11:17" x14ac:dyDescent="0.25">
      <c r="K98333" s="9"/>
      <c r="N98333" s="9"/>
      <c r="O98333" s="9"/>
      <c r="P98333" s="9"/>
      <c r="Q98333" s="9"/>
    </row>
    <row r="98334" spans="11:17" x14ac:dyDescent="0.25">
      <c r="K98334" s="9"/>
      <c r="N98334" s="9"/>
      <c r="O98334" s="9"/>
      <c r="P98334" s="9"/>
      <c r="Q98334" s="9"/>
    </row>
    <row r="98335" spans="11:17" x14ac:dyDescent="0.25">
      <c r="K98335" s="9"/>
      <c r="N98335" s="9"/>
      <c r="O98335" s="9"/>
      <c r="P98335" s="9"/>
      <c r="Q98335" s="9"/>
    </row>
    <row r="98336" spans="11:17" x14ac:dyDescent="0.25">
      <c r="K98336" s="9"/>
      <c r="N98336" s="9"/>
      <c r="O98336" s="9"/>
      <c r="P98336" s="9"/>
      <c r="Q98336" s="9"/>
    </row>
    <row r="98337" spans="11:17" x14ac:dyDescent="0.25">
      <c r="K98337" s="9"/>
      <c r="N98337" s="9"/>
      <c r="O98337" s="9"/>
      <c r="P98337" s="9"/>
      <c r="Q98337" s="9"/>
    </row>
    <row r="98338" spans="11:17" x14ac:dyDescent="0.25">
      <c r="K98338" s="9"/>
      <c r="N98338" s="9"/>
      <c r="O98338" s="9"/>
      <c r="P98338" s="9"/>
      <c r="Q98338" s="9"/>
    </row>
    <row r="98339" spans="11:17" x14ac:dyDescent="0.25">
      <c r="K98339" s="9"/>
      <c r="N98339" s="9"/>
      <c r="O98339" s="9"/>
      <c r="P98339" s="9"/>
      <c r="Q98339" s="9"/>
    </row>
    <row r="98340" spans="11:17" x14ac:dyDescent="0.25">
      <c r="K98340" s="9"/>
      <c r="N98340" s="9"/>
      <c r="O98340" s="9"/>
      <c r="P98340" s="9"/>
      <c r="Q98340" s="9"/>
    </row>
    <row r="98341" spans="11:17" x14ac:dyDescent="0.25">
      <c r="K98341" s="9"/>
      <c r="N98341" s="9"/>
      <c r="O98341" s="9"/>
      <c r="P98341" s="9"/>
      <c r="Q98341" s="9"/>
    </row>
    <row r="98342" spans="11:17" x14ac:dyDescent="0.25">
      <c r="K98342" s="9"/>
      <c r="N98342" s="9"/>
      <c r="O98342" s="9"/>
      <c r="P98342" s="9"/>
      <c r="Q98342" s="9"/>
    </row>
    <row r="98343" spans="11:17" x14ac:dyDescent="0.25">
      <c r="K98343" s="9"/>
      <c r="N98343" s="9"/>
      <c r="O98343" s="9"/>
      <c r="P98343" s="9"/>
      <c r="Q98343" s="9"/>
    </row>
    <row r="98344" spans="11:17" x14ac:dyDescent="0.25">
      <c r="K98344" s="9"/>
      <c r="N98344" s="9"/>
      <c r="O98344" s="9"/>
      <c r="P98344" s="9"/>
      <c r="Q98344" s="9"/>
    </row>
    <row r="98345" spans="11:17" x14ac:dyDescent="0.25">
      <c r="K98345" s="9"/>
      <c r="N98345" s="9"/>
      <c r="O98345" s="9"/>
      <c r="P98345" s="9"/>
      <c r="Q98345" s="9"/>
    </row>
    <row r="98346" spans="11:17" x14ac:dyDescent="0.25">
      <c r="K98346" s="9"/>
      <c r="N98346" s="9"/>
      <c r="O98346" s="9"/>
      <c r="P98346" s="9"/>
      <c r="Q98346" s="9"/>
    </row>
    <row r="98347" spans="11:17" x14ac:dyDescent="0.25">
      <c r="K98347" s="9"/>
      <c r="N98347" s="9"/>
      <c r="O98347" s="9"/>
      <c r="P98347" s="9"/>
      <c r="Q98347" s="9"/>
    </row>
    <row r="98348" spans="11:17" x14ac:dyDescent="0.25">
      <c r="K98348" s="9"/>
      <c r="N98348" s="9"/>
      <c r="O98348" s="9"/>
      <c r="P98348" s="9"/>
      <c r="Q98348" s="9"/>
    </row>
    <row r="98349" spans="11:17" x14ac:dyDescent="0.25">
      <c r="K98349" s="9"/>
      <c r="N98349" s="9"/>
      <c r="O98349" s="9"/>
      <c r="P98349" s="9"/>
      <c r="Q98349" s="9"/>
    </row>
    <row r="98350" spans="11:17" x14ac:dyDescent="0.25">
      <c r="K98350" s="9"/>
      <c r="N98350" s="9"/>
      <c r="O98350" s="9"/>
      <c r="P98350" s="9"/>
      <c r="Q98350" s="9"/>
    </row>
    <row r="98351" spans="11:17" x14ac:dyDescent="0.25">
      <c r="K98351" s="9"/>
      <c r="N98351" s="9"/>
      <c r="O98351" s="9"/>
      <c r="P98351" s="9"/>
      <c r="Q98351" s="9"/>
    </row>
    <row r="98352" spans="11:17" x14ac:dyDescent="0.25">
      <c r="K98352" s="9"/>
      <c r="N98352" s="9"/>
      <c r="O98352" s="9"/>
      <c r="P98352" s="9"/>
      <c r="Q98352" s="9"/>
    </row>
    <row r="98353" spans="11:17" x14ac:dyDescent="0.25">
      <c r="K98353" s="9"/>
      <c r="N98353" s="9"/>
      <c r="O98353" s="9"/>
      <c r="P98353" s="9"/>
      <c r="Q98353" s="9"/>
    </row>
    <row r="98354" spans="11:17" x14ac:dyDescent="0.25">
      <c r="K98354" s="9"/>
      <c r="N98354" s="9"/>
      <c r="O98354" s="9"/>
      <c r="P98354" s="9"/>
      <c r="Q98354" s="9"/>
    </row>
    <row r="98355" spans="11:17" x14ac:dyDescent="0.25">
      <c r="K98355" s="9"/>
      <c r="N98355" s="9"/>
      <c r="O98355" s="9"/>
      <c r="P98355" s="9"/>
      <c r="Q98355" s="9"/>
    </row>
    <row r="98356" spans="11:17" x14ac:dyDescent="0.25">
      <c r="K98356" s="9"/>
      <c r="N98356" s="9"/>
      <c r="O98356" s="9"/>
      <c r="P98356" s="9"/>
      <c r="Q98356" s="9"/>
    </row>
    <row r="98357" spans="11:17" x14ac:dyDescent="0.25">
      <c r="K98357" s="9"/>
      <c r="N98357" s="9"/>
      <c r="O98357" s="9"/>
      <c r="P98357" s="9"/>
      <c r="Q98357" s="9"/>
    </row>
    <row r="98358" spans="11:17" x14ac:dyDescent="0.25">
      <c r="K98358" s="9"/>
      <c r="N98358" s="9"/>
      <c r="O98358" s="9"/>
      <c r="P98358" s="9"/>
      <c r="Q98358" s="9"/>
    </row>
    <row r="98359" spans="11:17" x14ac:dyDescent="0.25">
      <c r="K98359" s="9"/>
      <c r="N98359" s="9"/>
      <c r="O98359" s="9"/>
      <c r="P98359" s="9"/>
      <c r="Q98359" s="9"/>
    </row>
    <row r="98360" spans="11:17" x14ac:dyDescent="0.25">
      <c r="K98360" s="9"/>
      <c r="N98360" s="9"/>
      <c r="O98360" s="9"/>
      <c r="P98360" s="9"/>
      <c r="Q98360" s="9"/>
    </row>
    <row r="98361" spans="11:17" x14ac:dyDescent="0.25">
      <c r="K98361" s="9"/>
      <c r="N98361" s="9"/>
      <c r="O98361" s="9"/>
      <c r="P98361" s="9"/>
      <c r="Q98361" s="9"/>
    </row>
    <row r="98362" spans="11:17" x14ac:dyDescent="0.25">
      <c r="K98362" s="9"/>
      <c r="N98362" s="9"/>
      <c r="O98362" s="9"/>
      <c r="P98362" s="9"/>
      <c r="Q98362" s="9"/>
    </row>
    <row r="98363" spans="11:17" x14ac:dyDescent="0.25">
      <c r="K98363" s="9"/>
      <c r="N98363" s="9"/>
      <c r="O98363" s="9"/>
      <c r="P98363" s="9"/>
      <c r="Q98363" s="9"/>
    </row>
    <row r="98364" spans="11:17" x14ac:dyDescent="0.25">
      <c r="K98364" s="9"/>
      <c r="N98364" s="9"/>
      <c r="O98364" s="9"/>
      <c r="P98364" s="9"/>
      <c r="Q98364" s="9"/>
    </row>
    <row r="98365" spans="11:17" x14ac:dyDescent="0.25">
      <c r="K98365" s="9"/>
      <c r="N98365" s="9"/>
      <c r="O98365" s="9"/>
      <c r="P98365" s="9"/>
      <c r="Q98365" s="9"/>
    </row>
    <row r="98366" spans="11:17" x14ac:dyDescent="0.25">
      <c r="K98366" s="9"/>
      <c r="N98366" s="9"/>
      <c r="O98366" s="9"/>
      <c r="P98366" s="9"/>
      <c r="Q98366" s="9"/>
    </row>
    <row r="98367" spans="11:17" x14ac:dyDescent="0.25">
      <c r="K98367" s="9"/>
      <c r="N98367" s="9"/>
      <c r="O98367" s="9"/>
      <c r="P98367" s="9"/>
      <c r="Q98367" s="9"/>
    </row>
    <row r="98368" spans="11:17" x14ac:dyDescent="0.25">
      <c r="K98368" s="9"/>
      <c r="N98368" s="9"/>
      <c r="O98368" s="9"/>
      <c r="P98368" s="9"/>
      <c r="Q98368" s="9"/>
    </row>
    <row r="98369" spans="11:17" x14ac:dyDescent="0.25">
      <c r="K98369" s="9"/>
      <c r="N98369" s="9"/>
      <c r="O98369" s="9"/>
      <c r="P98369" s="9"/>
      <c r="Q98369" s="9"/>
    </row>
    <row r="98370" spans="11:17" x14ac:dyDescent="0.25">
      <c r="K98370" s="9"/>
      <c r="N98370" s="9"/>
      <c r="O98370" s="9"/>
      <c r="P98370" s="9"/>
      <c r="Q98370" s="9"/>
    </row>
    <row r="98371" spans="11:17" x14ac:dyDescent="0.25">
      <c r="K98371" s="9"/>
      <c r="N98371" s="9"/>
      <c r="O98371" s="9"/>
      <c r="P98371" s="9"/>
      <c r="Q98371" s="9"/>
    </row>
    <row r="98372" spans="11:17" x14ac:dyDescent="0.25">
      <c r="K98372" s="9"/>
      <c r="N98372" s="9"/>
      <c r="O98372" s="9"/>
      <c r="P98372" s="9"/>
      <c r="Q98372" s="9"/>
    </row>
    <row r="98373" spans="11:17" x14ac:dyDescent="0.25">
      <c r="K98373" s="9"/>
      <c r="N98373" s="9"/>
      <c r="O98373" s="9"/>
      <c r="P98373" s="9"/>
      <c r="Q98373" s="9"/>
    </row>
    <row r="98374" spans="11:17" x14ac:dyDescent="0.25">
      <c r="K98374" s="9"/>
      <c r="N98374" s="9"/>
      <c r="O98374" s="9"/>
      <c r="P98374" s="9"/>
      <c r="Q98374" s="9"/>
    </row>
    <row r="98375" spans="11:17" x14ac:dyDescent="0.25">
      <c r="K98375" s="9"/>
      <c r="N98375" s="9"/>
      <c r="O98375" s="9"/>
      <c r="P98375" s="9"/>
      <c r="Q98375" s="9"/>
    </row>
    <row r="98376" spans="11:17" x14ac:dyDescent="0.25">
      <c r="K98376" s="9"/>
      <c r="N98376" s="9"/>
      <c r="O98376" s="9"/>
      <c r="P98376" s="9"/>
      <c r="Q98376" s="9"/>
    </row>
    <row r="98377" spans="11:17" x14ac:dyDescent="0.25">
      <c r="K98377" s="9"/>
      <c r="N98377" s="9"/>
      <c r="O98377" s="9"/>
      <c r="P98377" s="9"/>
      <c r="Q98377" s="9"/>
    </row>
    <row r="98378" spans="11:17" x14ac:dyDescent="0.25">
      <c r="K98378" s="9"/>
      <c r="N98378" s="9"/>
      <c r="O98378" s="9"/>
      <c r="P98378" s="9"/>
      <c r="Q98378" s="9"/>
    </row>
    <row r="98379" spans="11:17" x14ac:dyDescent="0.25">
      <c r="K98379" s="9"/>
      <c r="N98379" s="9"/>
      <c r="O98379" s="9"/>
      <c r="P98379" s="9"/>
      <c r="Q98379" s="9"/>
    </row>
    <row r="98380" spans="11:17" x14ac:dyDescent="0.25">
      <c r="K98380" s="9"/>
      <c r="N98380" s="9"/>
      <c r="O98380" s="9"/>
      <c r="P98380" s="9"/>
      <c r="Q98380" s="9"/>
    </row>
    <row r="98381" spans="11:17" x14ac:dyDescent="0.25">
      <c r="K98381" s="9"/>
      <c r="N98381" s="9"/>
      <c r="O98381" s="9"/>
      <c r="P98381" s="9"/>
      <c r="Q98381" s="9"/>
    </row>
    <row r="98382" spans="11:17" x14ac:dyDescent="0.25">
      <c r="K98382" s="9"/>
      <c r="N98382" s="9"/>
      <c r="O98382" s="9"/>
      <c r="P98382" s="9"/>
      <c r="Q98382" s="9"/>
    </row>
    <row r="98383" spans="11:17" x14ac:dyDescent="0.25">
      <c r="K98383" s="9"/>
      <c r="N98383" s="9"/>
      <c r="O98383" s="9"/>
      <c r="P98383" s="9"/>
      <c r="Q98383" s="9"/>
    </row>
    <row r="98384" spans="11:17" x14ac:dyDescent="0.25">
      <c r="K98384" s="9"/>
      <c r="N98384" s="9"/>
      <c r="O98384" s="9"/>
      <c r="P98384" s="9"/>
      <c r="Q98384" s="9"/>
    </row>
    <row r="98385" spans="11:17" x14ac:dyDescent="0.25">
      <c r="K98385" s="9"/>
      <c r="N98385" s="9"/>
      <c r="O98385" s="9"/>
      <c r="P98385" s="9"/>
      <c r="Q98385" s="9"/>
    </row>
    <row r="98386" spans="11:17" x14ac:dyDescent="0.25">
      <c r="K98386" s="9"/>
      <c r="N98386" s="9"/>
      <c r="O98386" s="9"/>
      <c r="P98386" s="9"/>
      <c r="Q98386" s="9"/>
    </row>
    <row r="98387" spans="11:17" x14ac:dyDescent="0.25">
      <c r="K98387" s="9"/>
      <c r="N98387" s="9"/>
      <c r="O98387" s="9"/>
      <c r="P98387" s="9"/>
      <c r="Q98387" s="9"/>
    </row>
    <row r="98388" spans="11:17" x14ac:dyDescent="0.25">
      <c r="K98388" s="9"/>
      <c r="N98388" s="9"/>
      <c r="O98388" s="9"/>
      <c r="P98388" s="9"/>
      <c r="Q98388" s="9"/>
    </row>
    <row r="98389" spans="11:17" x14ac:dyDescent="0.25">
      <c r="K98389" s="9"/>
      <c r="N98389" s="9"/>
      <c r="O98389" s="9"/>
      <c r="P98389" s="9"/>
      <c r="Q98389" s="9"/>
    </row>
    <row r="98390" spans="11:17" x14ac:dyDescent="0.25">
      <c r="K98390" s="9"/>
      <c r="N98390" s="9"/>
      <c r="O98390" s="9"/>
      <c r="P98390" s="9"/>
      <c r="Q98390" s="9"/>
    </row>
    <row r="98391" spans="11:17" x14ac:dyDescent="0.25">
      <c r="K98391" s="9"/>
      <c r="N98391" s="9"/>
      <c r="O98391" s="9"/>
      <c r="P98391" s="9"/>
      <c r="Q98391" s="9"/>
    </row>
    <row r="98392" spans="11:17" x14ac:dyDescent="0.25">
      <c r="K98392" s="9"/>
      <c r="N98392" s="9"/>
      <c r="O98392" s="9"/>
      <c r="P98392" s="9"/>
      <c r="Q98392" s="9"/>
    </row>
    <row r="98393" spans="11:17" x14ac:dyDescent="0.25">
      <c r="K98393" s="9"/>
      <c r="N98393" s="9"/>
      <c r="O98393" s="9"/>
      <c r="P98393" s="9"/>
      <c r="Q98393" s="9"/>
    </row>
    <row r="98394" spans="11:17" x14ac:dyDescent="0.25">
      <c r="K98394" s="9"/>
      <c r="N98394" s="9"/>
      <c r="O98394" s="9"/>
      <c r="P98394" s="9"/>
      <c r="Q98394" s="9"/>
    </row>
    <row r="98395" spans="11:17" x14ac:dyDescent="0.25">
      <c r="K98395" s="9"/>
      <c r="N98395" s="9"/>
      <c r="O98395" s="9"/>
      <c r="P98395" s="9"/>
      <c r="Q98395" s="9"/>
    </row>
    <row r="98396" spans="11:17" x14ac:dyDescent="0.25">
      <c r="K98396" s="9"/>
      <c r="N98396" s="9"/>
      <c r="O98396" s="9"/>
      <c r="P98396" s="9"/>
      <c r="Q98396" s="9"/>
    </row>
    <row r="98397" spans="11:17" x14ac:dyDescent="0.25">
      <c r="K98397" s="9"/>
      <c r="N98397" s="9"/>
      <c r="O98397" s="9"/>
      <c r="P98397" s="9"/>
      <c r="Q98397" s="9"/>
    </row>
    <row r="98398" spans="11:17" x14ac:dyDescent="0.25">
      <c r="K98398" s="9"/>
      <c r="N98398" s="9"/>
      <c r="O98398" s="9"/>
      <c r="P98398" s="9"/>
      <c r="Q98398" s="9"/>
    </row>
    <row r="98399" spans="11:17" x14ac:dyDescent="0.25">
      <c r="K98399" s="9"/>
      <c r="N98399" s="9"/>
      <c r="O98399" s="9"/>
      <c r="P98399" s="9"/>
      <c r="Q98399" s="9"/>
    </row>
    <row r="98400" spans="11:17" x14ac:dyDescent="0.25">
      <c r="K98400" s="9"/>
      <c r="N98400" s="9"/>
      <c r="O98400" s="9"/>
      <c r="P98400" s="9"/>
      <c r="Q98400" s="9"/>
    </row>
    <row r="98401" spans="11:17" x14ac:dyDescent="0.25">
      <c r="K98401" s="9"/>
      <c r="N98401" s="9"/>
      <c r="O98401" s="9"/>
      <c r="P98401" s="9"/>
      <c r="Q98401" s="9"/>
    </row>
    <row r="98402" spans="11:17" x14ac:dyDescent="0.25">
      <c r="K98402" s="9"/>
      <c r="N98402" s="9"/>
      <c r="O98402" s="9"/>
      <c r="P98402" s="9"/>
      <c r="Q98402" s="9"/>
    </row>
    <row r="98403" spans="11:17" x14ac:dyDescent="0.25">
      <c r="K98403" s="9"/>
      <c r="N98403" s="9"/>
      <c r="O98403" s="9"/>
      <c r="P98403" s="9"/>
      <c r="Q98403" s="9"/>
    </row>
    <row r="98404" spans="11:17" x14ac:dyDescent="0.25">
      <c r="K98404" s="9"/>
      <c r="N98404" s="9"/>
      <c r="O98404" s="9"/>
      <c r="P98404" s="9"/>
      <c r="Q98404" s="9"/>
    </row>
    <row r="98405" spans="11:17" x14ac:dyDescent="0.25">
      <c r="K98405" s="9"/>
      <c r="N98405" s="9"/>
      <c r="O98405" s="9"/>
      <c r="P98405" s="9"/>
      <c r="Q98405" s="9"/>
    </row>
    <row r="98406" spans="11:17" x14ac:dyDescent="0.25">
      <c r="K98406" s="9"/>
      <c r="N98406" s="9"/>
      <c r="O98406" s="9"/>
      <c r="P98406" s="9"/>
      <c r="Q98406" s="9"/>
    </row>
    <row r="98407" spans="11:17" x14ac:dyDescent="0.25">
      <c r="K98407" s="9"/>
      <c r="N98407" s="9"/>
      <c r="O98407" s="9"/>
      <c r="P98407" s="9"/>
      <c r="Q98407" s="9"/>
    </row>
    <row r="98408" spans="11:17" x14ac:dyDescent="0.25">
      <c r="K98408" s="9"/>
      <c r="N98408" s="9"/>
      <c r="O98408" s="9"/>
      <c r="P98408" s="9"/>
      <c r="Q98408" s="9"/>
    </row>
    <row r="98409" spans="11:17" x14ac:dyDescent="0.25">
      <c r="K98409" s="9"/>
      <c r="N98409" s="9"/>
      <c r="O98409" s="9"/>
      <c r="P98409" s="9"/>
      <c r="Q98409" s="9"/>
    </row>
    <row r="98410" spans="11:17" x14ac:dyDescent="0.25">
      <c r="K98410" s="9"/>
      <c r="N98410" s="9"/>
      <c r="O98410" s="9"/>
      <c r="P98410" s="9"/>
      <c r="Q98410" s="9"/>
    </row>
    <row r="98411" spans="11:17" x14ac:dyDescent="0.25">
      <c r="K98411" s="9"/>
      <c r="N98411" s="9"/>
      <c r="O98411" s="9"/>
      <c r="P98411" s="9"/>
      <c r="Q98411" s="9"/>
    </row>
    <row r="98412" spans="11:17" x14ac:dyDescent="0.25">
      <c r="K98412" s="9"/>
      <c r="N98412" s="9"/>
      <c r="O98412" s="9"/>
      <c r="P98412" s="9"/>
      <c r="Q98412" s="9"/>
    </row>
    <row r="98413" spans="11:17" x14ac:dyDescent="0.25">
      <c r="K98413" s="9"/>
      <c r="N98413" s="9"/>
      <c r="O98413" s="9"/>
      <c r="P98413" s="9"/>
      <c r="Q98413" s="9"/>
    </row>
    <row r="98414" spans="11:17" x14ac:dyDescent="0.25">
      <c r="K98414" s="9"/>
      <c r="N98414" s="9"/>
      <c r="O98414" s="9"/>
      <c r="P98414" s="9"/>
      <c r="Q98414" s="9"/>
    </row>
    <row r="98415" spans="11:17" x14ac:dyDescent="0.25">
      <c r="K98415" s="9"/>
      <c r="N98415" s="9"/>
      <c r="O98415" s="9"/>
      <c r="P98415" s="9"/>
      <c r="Q98415" s="9"/>
    </row>
    <row r="98416" spans="11:17" x14ac:dyDescent="0.25">
      <c r="K98416" s="9"/>
      <c r="N98416" s="9"/>
      <c r="O98416" s="9"/>
      <c r="P98416" s="9"/>
      <c r="Q98416" s="9"/>
    </row>
    <row r="98417" spans="11:17" x14ac:dyDescent="0.25">
      <c r="K98417" s="9"/>
      <c r="N98417" s="9"/>
      <c r="O98417" s="9"/>
      <c r="P98417" s="9"/>
      <c r="Q98417" s="9"/>
    </row>
    <row r="98418" spans="11:17" x14ac:dyDescent="0.25">
      <c r="K98418" s="9"/>
      <c r="N98418" s="9"/>
      <c r="O98418" s="9"/>
      <c r="P98418" s="9"/>
      <c r="Q98418" s="9"/>
    </row>
    <row r="98419" spans="11:17" x14ac:dyDescent="0.25">
      <c r="K98419" s="9"/>
      <c r="N98419" s="9"/>
      <c r="O98419" s="9"/>
      <c r="P98419" s="9"/>
      <c r="Q98419" s="9"/>
    </row>
    <row r="98420" spans="11:17" x14ac:dyDescent="0.25">
      <c r="K98420" s="9"/>
      <c r="N98420" s="9"/>
      <c r="O98420" s="9"/>
      <c r="P98420" s="9"/>
      <c r="Q98420" s="9"/>
    </row>
    <row r="98421" spans="11:17" x14ac:dyDescent="0.25">
      <c r="K98421" s="9"/>
      <c r="N98421" s="9"/>
      <c r="O98421" s="9"/>
      <c r="P98421" s="9"/>
      <c r="Q98421" s="9"/>
    </row>
    <row r="98422" spans="11:17" x14ac:dyDescent="0.25">
      <c r="K98422" s="9"/>
      <c r="N98422" s="9"/>
      <c r="O98422" s="9"/>
      <c r="P98422" s="9"/>
      <c r="Q98422" s="9"/>
    </row>
    <row r="98423" spans="11:17" x14ac:dyDescent="0.25">
      <c r="K98423" s="9"/>
      <c r="N98423" s="9"/>
      <c r="O98423" s="9"/>
      <c r="P98423" s="9"/>
      <c r="Q98423" s="9"/>
    </row>
    <row r="98424" spans="11:17" x14ac:dyDescent="0.25">
      <c r="K98424" s="9"/>
      <c r="N98424" s="9"/>
      <c r="O98424" s="9"/>
      <c r="P98424" s="9"/>
      <c r="Q98424" s="9"/>
    </row>
    <row r="98425" spans="11:17" x14ac:dyDescent="0.25">
      <c r="K98425" s="9"/>
      <c r="N98425" s="9"/>
      <c r="O98425" s="9"/>
      <c r="P98425" s="9"/>
      <c r="Q98425" s="9"/>
    </row>
    <row r="98426" spans="11:17" x14ac:dyDescent="0.25">
      <c r="K98426" s="9"/>
      <c r="N98426" s="9"/>
      <c r="O98426" s="9"/>
      <c r="P98426" s="9"/>
      <c r="Q98426" s="9"/>
    </row>
    <row r="98427" spans="11:17" x14ac:dyDescent="0.25">
      <c r="K98427" s="9"/>
      <c r="N98427" s="9"/>
      <c r="O98427" s="9"/>
      <c r="P98427" s="9"/>
      <c r="Q98427" s="9"/>
    </row>
    <row r="98428" spans="11:17" x14ac:dyDescent="0.25">
      <c r="K98428" s="9"/>
      <c r="N98428" s="9"/>
      <c r="O98428" s="9"/>
      <c r="P98428" s="9"/>
      <c r="Q98428" s="9"/>
    </row>
    <row r="98429" spans="11:17" x14ac:dyDescent="0.25">
      <c r="K98429" s="9"/>
      <c r="N98429" s="9"/>
      <c r="O98429" s="9"/>
      <c r="P98429" s="9"/>
      <c r="Q98429" s="9"/>
    </row>
    <row r="98430" spans="11:17" x14ac:dyDescent="0.25">
      <c r="K98430" s="9"/>
      <c r="N98430" s="9"/>
      <c r="O98430" s="9"/>
      <c r="P98430" s="9"/>
      <c r="Q98430" s="9"/>
    </row>
    <row r="98431" spans="11:17" x14ac:dyDescent="0.25">
      <c r="K98431" s="9"/>
      <c r="N98431" s="9"/>
      <c r="O98431" s="9"/>
      <c r="P98431" s="9"/>
      <c r="Q98431" s="9"/>
    </row>
    <row r="98432" spans="11:17" x14ac:dyDescent="0.25">
      <c r="K98432" s="9"/>
      <c r="N98432" s="9"/>
      <c r="O98432" s="9"/>
      <c r="P98432" s="9"/>
      <c r="Q98432" s="9"/>
    </row>
    <row r="98433" spans="11:17" x14ac:dyDescent="0.25">
      <c r="K98433" s="9"/>
      <c r="N98433" s="9"/>
      <c r="O98433" s="9"/>
      <c r="P98433" s="9"/>
      <c r="Q98433" s="9"/>
    </row>
    <row r="98434" spans="11:17" x14ac:dyDescent="0.25">
      <c r="K98434" s="9"/>
      <c r="N98434" s="9"/>
      <c r="O98434" s="9"/>
      <c r="P98434" s="9"/>
      <c r="Q98434" s="9"/>
    </row>
    <row r="98435" spans="11:17" x14ac:dyDescent="0.25">
      <c r="K98435" s="9"/>
      <c r="N98435" s="9"/>
      <c r="O98435" s="9"/>
      <c r="P98435" s="9"/>
      <c r="Q98435" s="9"/>
    </row>
    <row r="98436" spans="11:17" x14ac:dyDescent="0.25">
      <c r="K98436" s="9"/>
      <c r="N98436" s="9"/>
      <c r="O98436" s="9"/>
      <c r="P98436" s="9"/>
      <c r="Q98436" s="9"/>
    </row>
    <row r="98437" spans="11:17" x14ac:dyDescent="0.25">
      <c r="K98437" s="9"/>
      <c r="N98437" s="9"/>
      <c r="O98437" s="9"/>
      <c r="P98437" s="9"/>
      <c r="Q98437" s="9"/>
    </row>
    <row r="98438" spans="11:17" x14ac:dyDescent="0.25">
      <c r="K98438" s="9"/>
      <c r="N98438" s="9"/>
      <c r="O98438" s="9"/>
      <c r="P98438" s="9"/>
      <c r="Q98438" s="9"/>
    </row>
    <row r="98439" spans="11:17" x14ac:dyDescent="0.25">
      <c r="K98439" s="9"/>
      <c r="N98439" s="9"/>
      <c r="O98439" s="9"/>
      <c r="P98439" s="9"/>
      <c r="Q98439" s="9"/>
    </row>
    <row r="98440" spans="11:17" x14ac:dyDescent="0.25">
      <c r="K98440" s="9"/>
      <c r="N98440" s="9"/>
      <c r="O98440" s="9"/>
      <c r="P98440" s="9"/>
      <c r="Q98440" s="9"/>
    </row>
    <row r="98441" spans="11:17" x14ac:dyDescent="0.25">
      <c r="K98441" s="9"/>
      <c r="N98441" s="9"/>
      <c r="O98441" s="9"/>
      <c r="P98441" s="9"/>
      <c r="Q98441" s="9"/>
    </row>
    <row r="98442" spans="11:17" x14ac:dyDescent="0.25">
      <c r="K98442" s="9"/>
      <c r="N98442" s="9"/>
      <c r="O98442" s="9"/>
      <c r="P98442" s="9"/>
      <c r="Q98442" s="9"/>
    </row>
    <row r="98443" spans="11:17" x14ac:dyDescent="0.25">
      <c r="K98443" s="9"/>
      <c r="N98443" s="9"/>
      <c r="O98443" s="9"/>
      <c r="P98443" s="9"/>
      <c r="Q98443" s="9"/>
    </row>
    <row r="98444" spans="11:17" x14ac:dyDescent="0.25">
      <c r="K98444" s="9"/>
      <c r="N98444" s="9"/>
      <c r="O98444" s="9"/>
      <c r="P98444" s="9"/>
      <c r="Q98444" s="9"/>
    </row>
    <row r="98445" spans="11:17" x14ac:dyDescent="0.25">
      <c r="K98445" s="9"/>
      <c r="N98445" s="9"/>
      <c r="O98445" s="9"/>
      <c r="P98445" s="9"/>
      <c r="Q98445" s="9"/>
    </row>
    <row r="98446" spans="11:17" x14ac:dyDescent="0.25">
      <c r="K98446" s="9"/>
      <c r="N98446" s="9"/>
      <c r="O98446" s="9"/>
      <c r="P98446" s="9"/>
      <c r="Q98446" s="9"/>
    </row>
    <row r="98447" spans="11:17" x14ac:dyDescent="0.25">
      <c r="K98447" s="9"/>
      <c r="N98447" s="9"/>
      <c r="O98447" s="9"/>
      <c r="P98447" s="9"/>
      <c r="Q98447" s="9"/>
    </row>
    <row r="98448" spans="11:17" x14ac:dyDescent="0.25">
      <c r="K98448" s="9"/>
      <c r="N98448" s="9"/>
      <c r="O98448" s="9"/>
      <c r="P98448" s="9"/>
      <c r="Q98448" s="9"/>
    </row>
    <row r="98449" spans="11:17" x14ac:dyDescent="0.25">
      <c r="K98449" s="9"/>
      <c r="N98449" s="9"/>
      <c r="O98449" s="9"/>
      <c r="P98449" s="9"/>
      <c r="Q98449" s="9"/>
    </row>
    <row r="98450" spans="11:17" x14ac:dyDescent="0.25">
      <c r="K98450" s="9"/>
      <c r="N98450" s="9"/>
      <c r="O98450" s="9"/>
      <c r="P98450" s="9"/>
      <c r="Q98450" s="9"/>
    </row>
    <row r="98451" spans="11:17" x14ac:dyDescent="0.25">
      <c r="K98451" s="9"/>
      <c r="N98451" s="9"/>
      <c r="O98451" s="9"/>
      <c r="P98451" s="9"/>
      <c r="Q98451" s="9"/>
    </row>
    <row r="98452" spans="11:17" x14ac:dyDescent="0.25">
      <c r="K98452" s="9"/>
      <c r="N98452" s="9"/>
      <c r="O98452" s="9"/>
      <c r="P98452" s="9"/>
      <c r="Q98452" s="9"/>
    </row>
    <row r="98453" spans="11:17" x14ac:dyDescent="0.25">
      <c r="K98453" s="9"/>
      <c r="N98453" s="9"/>
      <c r="O98453" s="9"/>
      <c r="P98453" s="9"/>
      <c r="Q98453" s="9"/>
    </row>
    <row r="98454" spans="11:17" x14ac:dyDescent="0.25">
      <c r="K98454" s="9"/>
      <c r="N98454" s="9"/>
      <c r="O98454" s="9"/>
      <c r="P98454" s="9"/>
      <c r="Q98454" s="9"/>
    </row>
    <row r="98455" spans="11:17" x14ac:dyDescent="0.25">
      <c r="K98455" s="9"/>
      <c r="N98455" s="9"/>
      <c r="O98455" s="9"/>
      <c r="P98455" s="9"/>
      <c r="Q98455" s="9"/>
    </row>
    <row r="98456" spans="11:17" x14ac:dyDescent="0.25">
      <c r="K98456" s="9"/>
      <c r="N98456" s="9"/>
      <c r="O98456" s="9"/>
      <c r="P98456" s="9"/>
      <c r="Q98456" s="9"/>
    </row>
    <row r="98457" spans="11:17" x14ac:dyDescent="0.25">
      <c r="K98457" s="9"/>
      <c r="N98457" s="9"/>
      <c r="O98457" s="9"/>
      <c r="P98457" s="9"/>
      <c r="Q98457" s="9"/>
    </row>
    <row r="98458" spans="11:17" x14ac:dyDescent="0.25">
      <c r="K98458" s="9"/>
      <c r="N98458" s="9"/>
      <c r="O98458" s="9"/>
      <c r="P98458" s="9"/>
      <c r="Q98458" s="9"/>
    </row>
    <row r="98459" spans="11:17" x14ac:dyDescent="0.25">
      <c r="K98459" s="9"/>
      <c r="N98459" s="9"/>
      <c r="O98459" s="9"/>
      <c r="P98459" s="9"/>
      <c r="Q98459" s="9"/>
    </row>
    <row r="98460" spans="11:17" x14ac:dyDescent="0.25">
      <c r="K98460" s="9"/>
      <c r="N98460" s="9"/>
      <c r="O98460" s="9"/>
      <c r="P98460" s="9"/>
      <c r="Q98460" s="9"/>
    </row>
    <row r="98461" spans="11:17" x14ac:dyDescent="0.25">
      <c r="K98461" s="9"/>
      <c r="N98461" s="9"/>
      <c r="O98461" s="9"/>
      <c r="P98461" s="9"/>
      <c r="Q98461" s="9"/>
    </row>
    <row r="98462" spans="11:17" x14ac:dyDescent="0.25">
      <c r="K98462" s="9"/>
      <c r="N98462" s="9"/>
      <c r="O98462" s="9"/>
      <c r="P98462" s="9"/>
      <c r="Q98462" s="9"/>
    </row>
    <row r="98463" spans="11:17" x14ac:dyDescent="0.25">
      <c r="K98463" s="9"/>
      <c r="N98463" s="9"/>
      <c r="O98463" s="9"/>
      <c r="P98463" s="9"/>
      <c r="Q98463" s="9"/>
    </row>
    <row r="98464" spans="11:17" x14ac:dyDescent="0.25">
      <c r="K98464" s="9"/>
      <c r="N98464" s="9"/>
      <c r="O98464" s="9"/>
      <c r="P98464" s="9"/>
      <c r="Q98464" s="9"/>
    </row>
    <row r="98465" spans="11:17" x14ac:dyDescent="0.25">
      <c r="K98465" s="9"/>
      <c r="N98465" s="9"/>
      <c r="O98465" s="9"/>
      <c r="P98465" s="9"/>
      <c r="Q98465" s="9"/>
    </row>
    <row r="98466" spans="11:17" x14ac:dyDescent="0.25">
      <c r="K98466" s="9"/>
      <c r="N98466" s="9"/>
      <c r="O98466" s="9"/>
      <c r="P98466" s="9"/>
      <c r="Q98466" s="9"/>
    </row>
    <row r="98467" spans="11:17" x14ac:dyDescent="0.25">
      <c r="K98467" s="9"/>
      <c r="N98467" s="9"/>
      <c r="O98467" s="9"/>
      <c r="P98467" s="9"/>
      <c r="Q98467" s="9"/>
    </row>
    <row r="98468" spans="11:17" x14ac:dyDescent="0.25">
      <c r="K98468" s="9"/>
      <c r="N98468" s="9"/>
      <c r="O98468" s="9"/>
      <c r="P98468" s="9"/>
      <c r="Q98468" s="9"/>
    </row>
    <row r="98469" spans="11:17" x14ac:dyDescent="0.25">
      <c r="K98469" s="9"/>
      <c r="N98469" s="9"/>
      <c r="O98469" s="9"/>
      <c r="P98469" s="9"/>
      <c r="Q98469" s="9"/>
    </row>
    <row r="98470" spans="11:17" x14ac:dyDescent="0.25">
      <c r="K98470" s="9"/>
      <c r="N98470" s="9"/>
      <c r="O98470" s="9"/>
      <c r="P98470" s="9"/>
      <c r="Q98470" s="9"/>
    </row>
    <row r="98471" spans="11:17" x14ac:dyDescent="0.25">
      <c r="K98471" s="9"/>
      <c r="N98471" s="9"/>
      <c r="O98471" s="9"/>
      <c r="P98471" s="9"/>
      <c r="Q98471" s="9"/>
    </row>
    <row r="98472" spans="11:17" x14ac:dyDescent="0.25">
      <c r="K98472" s="9"/>
      <c r="N98472" s="9"/>
      <c r="O98472" s="9"/>
      <c r="P98472" s="9"/>
      <c r="Q98472" s="9"/>
    </row>
    <row r="98473" spans="11:17" x14ac:dyDescent="0.25">
      <c r="K98473" s="9"/>
      <c r="N98473" s="9"/>
      <c r="O98473" s="9"/>
      <c r="P98473" s="9"/>
      <c r="Q98473" s="9"/>
    </row>
    <row r="98474" spans="11:17" x14ac:dyDescent="0.25">
      <c r="K98474" s="9"/>
      <c r="N98474" s="9"/>
      <c r="O98474" s="9"/>
      <c r="P98474" s="9"/>
      <c r="Q98474" s="9"/>
    </row>
    <row r="98475" spans="11:17" x14ac:dyDescent="0.25">
      <c r="K98475" s="9"/>
      <c r="N98475" s="9"/>
      <c r="O98475" s="9"/>
      <c r="P98475" s="9"/>
      <c r="Q98475" s="9"/>
    </row>
    <row r="98476" spans="11:17" x14ac:dyDescent="0.25">
      <c r="K98476" s="9"/>
      <c r="N98476" s="9"/>
      <c r="O98476" s="9"/>
      <c r="P98476" s="9"/>
      <c r="Q98476" s="9"/>
    </row>
    <row r="98477" spans="11:17" x14ac:dyDescent="0.25">
      <c r="K98477" s="9"/>
      <c r="N98477" s="9"/>
      <c r="O98477" s="9"/>
      <c r="P98477" s="9"/>
      <c r="Q98477" s="9"/>
    </row>
    <row r="98478" spans="11:17" x14ac:dyDescent="0.25">
      <c r="K98478" s="9"/>
      <c r="N98478" s="9"/>
      <c r="O98478" s="9"/>
      <c r="P98478" s="9"/>
      <c r="Q98478" s="9"/>
    </row>
    <row r="98479" spans="11:17" x14ac:dyDescent="0.25">
      <c r="K98479" s="9"/>
      <c r="N98479" s="9"/>
      <c r="O98479" s="9"/>
      <c r="P98479" s="9"/>
      <c r="Q98479" s="9"/>
    </row>
    <row r="98480" spans="11:17" x14ac:dyDescent="0.25">
      <c r="K98480" s="9"/>
      <c r="N98480" s="9"/>
      <c r="O98480" s="9"/>
      <c r="P98480" s="9"/>
      <c r="Q98480" s="9"/>
    </row>
    <row r="98481" spans="11:17" x14ac:dyDescent="0.25">
      <c r="K98481" s="9"/>
      <c r="N98481" s="9"/>
      <c r="O98481" s="9"/>
      <c r="P98481" s="9"/>
      <c r="Q98481" s="9"/>
    </row>
    <row r="98482" spans="11:17" x14ac:dyDescent="0.25">
      <c r="K98482" s="9"/>
      <c r="N98482" s="9"/>
      <c r="O98482" s="9"/>
      <c r="P98482" s="9"/>
      <c r="Q98482" s="9"/>
    </row>
    <row r="98483" spans="11:17" x14ac:dyDescent="0.25">
      <c r="K98483" s="9"/>
      <c r="N98483" s="9"/>
      <c r="O98483" s="9"/>
      <c r="P98483" s="9"/>
      <c r="Q98483" s="9"/>
    </row>
    <row r="98484" spans="11:17" x14ac:dyDescent="0.25">
      <c r="K98484" s="9"/>
      <c r="N98484" s="9"/>
      <c r="O98484" s="9"/>
      <c r="P98484" s="9"/>
      <c r="Q98484" s="9"/>
    </row>
    <row r="98485" spans="11:17" x14ac:dyDescent="0.25">
      <c r="K98485" s="9"/>
      <c r="N98485" s="9"/>
      <c r="O98485" s="9"/>
      <c r="P98485" s="9"/>
      <c r="Q98485" s="9"/>
    </row>
    <row r="98486" spans="11:17" x14ac:dyDescent="0.25">
      <c r="K98486" s="9"/>
      <c r="N98486" s="9"/>
      <c r="O98486" s="9"/>
      <c r="P98486" s="9"/>
      <c r="Q98486" s="9"/>
    </row>
    <row r="98487" spans="11:17" x14ac:dyDescent="0.25">
      <c r="K98487" s="9"/>
      <c r="N98487" s="9"/>
      <c r="O98487" s="9"/>
      <c r="P98487" s="9"/>
      <c r="Q98487" s="9"/>
    </row>
    <row r="98488" spans="11:17" x14ac:dyDescent="0.25">
      <c r="K98488" s="9"/>
      <c r="N98488" s="9"/>
      <c r="O98488" s="9"/>
      <c r="P98488" s="9"/>
      <c r="Q98488" s="9"/>
    </row>
    <row r="98489" spans="11:17" x14ac:dyDescent="0.25">
      <c r="K98489" s="9"/>
      <c r="N98489" s="9"/>
      <c r="O98489" s="9"/>
      <c r="P98489" s="9"/>
      <c r="Q98489" s="9"/>
    </row>
    <row r="98490" spans="11:17" x14ac:dyDescent="0.25">
      <c r="K98490" s="9"/>
      <c r="N98490" s="9"/>
      <c r="O98490" s="9"/>
      <c r="P98490" s="9"/>
      <c r="Q98490" s="9"/>
    </row>
    <row r="98491" spans="11:17" x14ac:dyDescent="0.25">
      <c r="K98491" s="9"/>
      <c r="N98491" s="9"/>
      <c r="O98491" s="9"/>
      <c r="P98491" s="9"/>
      <c r="Q98491" s="9"/>
    </row>
    <row r="98492" spans="11:17" x14ac:dyDescent="0.25">
      <c r="K98492" s="9"/>
      <c r="N98492" s="9"/>
      <c r="O98492" s="9"/>
      <c r="P98492" s="9"/>
      <c r="Q98492" s="9"/>
    </row>
    <row r="98493" spans="11:17" x14ac:dyDescent="0.25">
      <c r="K98493" s="9"/>
      <c r="N98493" s="9"/>
      <c r="O98493" s="9"/>
      <c r="P98493" s="9"/>
      <c r="Q98493" s="9"/>
    </row>
    <row r="98494" spans="11:17" x14ac:dyDescent="0.25">
      <c r="K98494" s="9"/>
      <c r="N98494" s="9"/>
      <c r="O98494" s="9"/>
      <c r="P98494" s="9"/>
      <c r="Q98494" s="9"/>
    </row>
    <row r="98495" spans="11:17" x14ac:dyDescent="0.25">
      <c r="K98495" s="9"/>
      <c r="N98495" s="9"/>
      <c r="O98495" s="9"/>
      <c r="P98495" s="9"/>
      <c r="Q98495" s="9"/>
    </row>
    <row r="98496" spans="11:17" x14ac:dyDescent="0.25">
      <c r="K98496" s="9"/>
      <c r="N98496" s="9"/>
      <c r="O98496" s="9"/>
      <c r="P98496" s="9"/>
      <c r="Q98496" s="9"/>
    </row>
    <row r="98497" spans="11:17" x14ac:dyDescent="0.25">
      <c r="K98497" s="9"/>
      <c r="N98497" s="9"/>
      <c r="O98497" s="9"/>
      <c r="P98497" s="9"/>
      <c r="Q98497" s="9"/>
    </row>
    <row r="98498" spans="11:17" x14ac:dyDescent="0.25">
      <c r="K98498" s="9"/>
      <c r="N98498" s="9"/>
      <c r="O98498" s="9"/>
      <c r="P98498" s="9"/>
      <c r="Q98498" s="9"/>
    </row>
    <row r="98499" spans="11:17" x14ac:dyDescent="0.25">
      <c r="K98499" s="9"/>
      <c r="N98499" s="9"/>
      <c r="O98499" s="9"/>
      <c r="P98499" s="9"/>
      <c r="Q98499" s="9"/>
    </row>
    <row r="98500" spans="11:17" x14ac:dyDescent="0.25">
      <c r="K98500" s="9"/>
      <c r="N98500" s="9"/>
      <c r="O98500" s="9"/>
      <c r="P98500" s="9"/>
      <c r="Q98500" s="9"/>
    </row>
    <row r="98501" spans="11:17" x14ac:dyDescent="0.25">
      <c r="K98501" s="9"/>
      <c r="N98501" s="9"/>
      <c r="O98501" s="9"/>
      <c r="P98501" s="9"/>
      <c r="Q98501" s="9"/>
    </row>
    <row r="98502" spans="11:17" x14ac:dyDescent="0.25">
      <c r="K98502" s="9"/>
      <c r="N98502" s="9"/>
      <c r="O98502" s="9"/>
      <c r="P98502" s="9"/>
      <c r="Q98502" s="9"/>
    </row>
    <row r="98503" spans="11:17" x14ac:dyDescent="0.25">
      <c r="K98503" s="9"/>
      <c r="N98503" s="9"/>
      <c r="O98503" s="9"/>
      <c r="P98503" s="9"/>
      <c r="Q98503" s="9"/>
    </row>
    <row r="98504" spans="11:17" x14ac:dyDescent="0.25">
      <c r="K98504" s="9"/>
      <c r="N98504" s="9"/>
      <c r="O98504" s="9"/>
      <c r="P98504" s="9"/>
      <c r="Q98504" s="9"/>
    </row>
    <row r="98505" spans="11:17" x14ac:dyDescent="0.25">
      <c r="K98505" s="9"/>
      <c r="N98505" s="9"/>
      <c r="O98505" s="9"/>
      <c r="P98505" s="9"/>
      <c r="Q98505" s="9"/>
    </row>
    <row r="98506" spans="11:17" x14ac:dyDescent="0.25">
      <c r="K98506" s="9"/>
      <c r="N98506" s="9"/>
      <c r="O98506" s="9"/>
      <c r="P98506" s="9"/>
      <c r="Q98506" s="9"/>
    </row>
    <row r="98507" spans="11:17" x14ac:dyDescent="0.25">
      <c r="K98507" s="9"/>
      <c r="N98507" s="9"/>
      <c r="O98507" s="9"/>
      <c r="P98507" s="9"/>
      <c r="Q98507" s="9"/>
    </row>
    <row r="98508" spans="11:17" x14ac:dyDescent="0.25">
      <c r="K98508" s="9"/>
      <c r="N98508" s="9"/>
      <c r="O98508" s="9"/>
      <c r="P98508" s="9"/>
      <c r="Q98508" s="9"/>
    </row>
    <row r="98509" spans="11:17" x14ac:dyDescent="0.25">
      <c r="K98509" s="9"/>
      <c r="N98509" s="9"/>
      <c r="O98509" s="9"/>
      <c r="P98509" s="9"/>
      <c r="Q98509" s="9"/>
    </row>
    <row r="98510" spans="11:17" x14ac:dyDescent="0.25">
      <c r="K98510" s="9"/>
      <c r="N98510" s="9"/>
      <c r="O98510" s="9"/>
      <c r="P98510" s="9"/>
      <c r="Q98510" s="9"/>
    </row>
    <row r="98511" spans="11:17" x14ac:dyDescent="0.25">
      <c r="K98511" s="9"/>
      <c r="N98511" s="9"/>
      <c r="O98511" s="9"/>
      <c r="P98511" s="9"/>
      <c r="Q98511" s="9"/>
    </row>
    <row r="98512" spans="11:17" x14ac:dyDescent="0.25">
      <c r="K98512" s="9"/>
      <c r="N98512" s="9"/>
      <c r="O98512" s="9"/>
      <c r="P98512" s="9"/>
      <c r="Q98512" s="9"/>
    </row>
    <row r="98513" spans="11:17" x14ac:dyDescent="0.25">
      <c r="K98513" s="9"/>
      <c r="N98513" s="9"/>
      <c r="O98513" s="9"/>
      <c r="P98513" s="9"/>
      <c r="Q98513" s="9"/>
    </row>
    <row r="98514" spans="11:17" x14ac:dyDescent="0.25">
      <c r="K98514" s="9"/>
      <c r="N98514" s="9"/>
      <c r="O98514" s="9"/>
      <c r="P98514" s="9"/>
      <c r="Q98514" s="9"/>
    </row>
    <row r="98515" spans="11:17" x14ac:dyDescent="0.25">
      <c r="K98515" s="9"/>
      <c r="N98515" s="9"/>
      <c r="O98515" s="9"/>
      <c r="P98515" s="9"/>
      <c r="Q98515" s="9"/>
    </row>
    <row r="98516" spans="11:17" x14ac:dyDescent="0.25">
      <c r="K98516" s="9"/>
      <c r="N98516" s="9"/>
      <c r="O98516" s="9"/>
      <c r="P98516" s="9"/>
      <c r="Q98516" s="9"/>
    </row>
    <row r="98517" spans="11:17" x14ac:dyDescent="0.25">
      <c r="K98517" s="9"/>
      <c r="N98517" s="9"/>
      <c r="O98517" s="9"/>
      <c r="P98517" s="9"/>
      <c r="Q98517" s="9"/>
    </row>
    <row r="98518" spans="11:17" x14ac:dyDescent="0.25">
      <c r="K98518" s="9"/>
      <c r="N98518" s="9"/>
      <c r="O98518" s="9"/>
      <c r="P98518" s="9"/>
      <c r="Q98518" s="9"/>
    </row>
    <row r="98519" spans="11:17" x14ac:dyDescent="0.25">
      <c r="K98519" s="9"/>
      <c r="N98519" s="9"/>
      <c r="O98519" s="9"/>
      <c r="P98519" s="9"/>
      <c r="Q98519" s="9"/>
    </row>
    <row r="98520" spans="11:17" x14ac:dyDescent="0.25">
      <c r="K98520" s="9"/>
      <c r="N98520" s="9"/>
      <c r="O98520" s="9"/>
      <c r="P98520" s="9"/>
      <c r="Q98520" s="9"/>
    </row>
    <row r="98521" spans="11:17" x14ac:dyDescent="0.25">
      <c r="K98521" s="9"/>
      <c r="N98521" s="9"/>
      <c r="O98521" s="9"/>
      <c r="P98521" s="9"/>
      <c r="Q98521" s="9"/>
    </row>
    <row r="98522" spans="11:17" x14ac:dyDescent="0.25">
      <c r="K98522" s="9"/>
      <c r="N98522" s="9"/>
      <c r="O98522" s="9"/>
      <c r="P98522" s="9"/>
      <c r="Q98522" s="9"/>
    </row>
    <row r="98523" spans="11:17" x14ac:dyDescent="0.25">
      <c r="K98523" s="9"/>
      <c r="N98523" s="9"/>
      <c r="O98523" s="9"/>
      <c r="P98523" s="9"/>
      <c r="Q98523" s="9"/>
    </row>
    <row r="98524" spans="11:17" x14ac:dyDescent="0.25">
      <c r="K98524" s="9"/>
      <c r="N98524" s="9"/>
      <c r="O98524" s="9"/>
      <c r="P98524" s="9"/>
      <c r="Q98524" s="9"/>
    </row>
    <row r="98525" spans="11:17" x14ac:dyDescent="0.25">
      <c r="K98525" s="9"/>
      <c r="N98525" s="9"/>
      <c r="O98525" s="9"/>
      <c r="P98525" s="9"/>
      <c r="Q98525" s="9"/>
    </row>
    <row r="98526" spans="11:17" x14ac:dyDescent="0.25">
      <c r="K98526" s="9"/>
      <c r="N98526" s="9"/>
      <c r="O98526" s="9"/>
      <c r="P98526" s="9"/>
      <c r="Q98526" s="9"/>
    </row>
    <row r="98527" spans="11:17" x14ac:dyDescent="0.25">
      <c r="K98527" s="9"/>
      <c r="N98527" s="9"/>
      <c r="O98527" s="9"/>
      <c r="P98527" s="9"/>
      <c r="Q98527" s="9"/>
    </row>
    <row r="98528" spans="11:17" x14ac:dyDescent="0.25">
      <c r="K98528" s="9"/>
      <c r="N98528" s="9"/>
      <c r="O98528" s="9"/>
      <c r="P98528" s="9"/>
      <c r="Q98528" s="9"/>
    </row>
    <row r="98529" spans="11:17" x14ac:dyDescent="0.25">
      <c r="K98529" s="9"/>
      <c r="N98529" s="9"/>
      <c r="O98529" s="9"/>
      <c r="P98529" s="9"/>
      <c r="Q98529" s="9"/>
    </row>
    <row r="98530" spans="11:17" x14ac:dyDescent="0.25">
      <c r="K98530" s="9"/>
      <c r="N98530" s="9"/>
      <c r="O98530" s="9"/>
      <c r="P98530" s="9"/>
      <c r="Q98530" s="9"/>
    </row>
    <row r="98531" spans="11:17" x14ac:dyDescent="0.25">
      <c r="K98531" s="9"/>
      <c r="N98531" s="9"/>
      <c r="O98531" s="9"/>
      <c r="P98531" s="9"/>
      <c r="Q98531" s="9"/>
    </row>
    <row r="98532" spans="11:17" x14ac:dyDescent="0.25">
      <c r="K98532" s="9"/>
      <c r="N98532" s="9"/>
      <c r="O98532" s="9"/>
      <c r="P98532" s="9"/>
      <c r="Q98532" s="9"/>
    </row>
    <row r="98533" spans="11:17" x14ac:dyDescent="0.25">
      <c r="K98533" s="9"/>
      <c r="N98533" s="9"/>
      <c r="O98533" s="9"/>
      <c r="P98533" s="9"/>
      <c r="Q98533" s="9"/>
    </row>
    <row r="98534" spans="11:17" x14ac:dyDescent="0.25">
      <c r="K98534" s="9"/>
      <c r="N98534" s="9"/>
      <c r="O98534" s="9"/>
      <c r="P98534" s="9"/>
      <c r="Q98534" s="9"/>
    </row>
    <row r="98535" spans="11:17" x14ac:dyDescent="0.25">
      <c r="K98535" s="9"/>
      <c r="N98535" s="9"/>
      <c r="O98535" s="9"/>
      <c r="P98535" s="9"/>
      <c r="Q98535" s="9"/>
    </row>
    <row r="98536" spans="11:17" x14ac:dyDescent="0.25">
      <c r="K98536" s="9"/>
      <c r="N98536" s="9"/>
      <c r="O98536" s="9"/>
      <c r="P98536" s="9"/>
      <c r="Q98536" s="9"/>
    </row>
    <row r="98537" spans="11:17" x14ac:dyDescent="0.25">
      <c r="K98537" s="9"/>
      <c r="N98537" s="9"/>
      <c r="O98537" s="9"/>
      <c r="P98537" s="9"/>
      <c r="Q98537" s="9"/>
    </row>
    <row r="98538" spans="11:17" x14ac:dyDescent="0.25">
      <c r="K98538" s="9"/>
      <c r="N98538" s="9"/>
      <c r="O98538" s="9"/>
      <c r="P98538" s="9"/>
      <c r="Q98538" s="9"/>
    </row>
    <row r="98539" spans="11:17" x14ac:dyDescent="0.25">
      <c r="K98539" s="9"/>
      <c r="N98539" s="9"/>
      <c r="O98539" s="9"/>
      <c r="P98539" s="9"/>
      <c r="Q98539" s="9"/>
    </row>
    <row r="98540" spans="11:17" x14ac:dyDescent="0.25">
      <c r="K98540" s="9"/>
      <c r="N98540" s="9"/>
      <c r="O98540" s="9"/>
      <c r="P98540" s="9"/>
      <c r="Q98540" s="9"/>
    </row>
    <row r="98541" spans="11:17" x14ac:dyDescent="0.25">
      <c r="K98541" s="9"/>
      <c r="N98541" s="9"/>
      <c r="O98541" s="9"/>
      <c r="P98541" s="9"/>
      <c r="Q98541" s="9"/>
    </row>
    <row r="98542" spans="11:17" x14ac:dyDescent="0.25">
      <c r="K98542" s="9"/>
      <c r="N98542" s="9"/>
      <c r="O98542" s="9"/>
      <c r="P98542" s="9"/>
      <c r="Q98542" s="9"/>
    </row>
    <row r="98543" spans="11:17" x14ac:dyDescent="0.25">
      <c r="K98543" s="9"/>
      <c r="N98543" s="9"/>
      <c r="O98543" s="9"/>
      <c r="P98543" s="9"/>
      <c r="Q98543" s="9"/>
    </row>
    <row r="98544" spans="11:17" x14ac:dyDescent="0.25">
      <c r="K98544" s="9"/>
      <c r="N98544" s="9"/>
      <c r="O98544" s="9"/>
      <c r="P98544" s="9"/>
      <c r="Q98544" s="9"/>
    </row>
    <row r="98545" spans="11:17" x14ac:dyDescent="0.25">
      <c r="K98545" s="9"/>
      <c r="N98545" s="9"/>
      <c r="O98545" s="9"/>
      <c r="P98545" s="9"/>
      <c r="Q98545" s="9"/>
    </row>
    <row r="98546" spans="11:17" x14ac:dyDescent="0.25">
      <c r="K98546" s="9"/>
      <c r="N98546" s="9"/>
      <c r="O98546" s="9"/>
      <c r="P98546" s="9"/>
      <c r="Q98546" s="9"/>
    </row>
    <row r="98547" spans="11:17" x14ac:dyDescent="0.25">
      <c r="K98547" s="9"/>
      <c r="N98547" s="9"/>
      <c r="O98547" s="9"/>
      <c r="P98547" s="9"/>
      <c r="Q98547" s="9"/>
    </row>
    <row r="98548" spans="11:17" x14ac:dyDescent="0.25">
      <c r="K98548" s="9"/>
      <c r="N98548" s="9"/>
      <c r="O98548" s="9"/>
      <c r="P98548" s="9"/>
      <c r="Q98548" s="9"/>
    </row>
    <row r="98549" spans="11:17" x14ac:dyDescent="0.25">
      <c r="K98549" s="9"/>
      <c r="N98549" s="9"/>
      <c r="O98549" s="9"/>
      <c r="P98549" s="9"/>
      <c r="Q98549" s="9"/>
    </row>
    <row r="98550" spans="11:17" x14ac:dyDescent="0.25">
      <c r="K98550" s="9"/>
      <c r="N98550" s="9"/>
      <c r="O98550" s="9"/>
      <c r="P98550" s="9"/>
      <c r="Q98550" s="9"/>
    </row>
    <row r="98551" spans="11:17" x14ac:dyDescent="0.25">
      <c r="K98551" s="9"/>
      <c r="N98551" s="9"/>
      <c r="O98551" s="9"/>
      <c r="P98551" s="9"/>
      <c r="Q98551" s="9"/>
    </row>
    <row r="98552" spans="11:17" x14ac:dyDescent="0.25">
      <c r="K98552" s="9"/>
      <c r="N98552" s="9"/>
      <c r="O98552" s="9"/>
      <c r="P98552" s="9"/>
      <c r="Q98552" s="9"/>
    </row>
    <row r="98553" spans="11:17" x14ac:dyDescent="0.25">
      <c r="K98553" s="9"/>
      <c r="N98553" s="9"/>
      <c r="O98553" s="9"/>
      <c r="P98553" s="9"/>
      <c r="Q98553" s="9"/>
    </row>
    <row r="98554" spans="11:17" x14ac:dyDescent="0.25">
      <c r="K98554" s="9"/>
      <c r="N98554" s="9"/>
      <c r="O98554" s="9"/>
      <c r="P98554" s="9"/>
      <c r="Q98554" s="9"/>
    </row>
    <row r="98555" spans="11:17" x14ac:dyDescent="0.25">
      <c r="K98555" s="9"/>
      <c r="N98555" s="9"/>
      <c r="O98555" s="9"/>
      <c r="P98555" s="9"/>
      <c r="Q98555" s="9"/>
    </row>
    <row r="98556" spans="11:17" x14ac:dyDescent="0.25">
      <c r="K98556" s="9"/>
      <c r="N98556" s="9"/>
      <c r="O98556" s="9"/>
      <c r="P98556" s="9"/>
      <c r="Q98556" s="9"/>
    </row>
    <row r="98557" spans="11:17" x14ac:dyDescent="0.25">
      <c r="K98557" s="9"/>
      <c r="N98557" s="9"/>
      <c r="O98557" s="9"/>
      <c r="P98557" s="9"/>
      <c r="Q98557" s="9"/>
    </row>
    <row r="98558" spans="11:17" x14ac:dyDescent="0.25">
      <c r="K98558" s="9"/>
      <c r="N98558" s="9"/>
      <c r="O98558" s="9"/>
      <c r="P98558" s="9"/>
      <c r="Q98558" s="9"/>
    </row>
    <row r="98559" spans="11:17" x14ac:dyDescent="0.25">
      <c r="K98559" s="9"/>
      <c r="N98559" s="9"/>
      <c r="O98559" s="9"/>
      <c r="P98559" s="9"/>
      <c r="Q98559" s="9"/>
    </row>
    <row r="98560" spans="11:17" x14ac:dyDescent="0.25">
      <c r="K98560" s="9"/>
      <c r="N98560" s="9"/>
      <c r="O98560" s="9"/>
      <c r="P98560" s="9"/>
      <c r="Q98560" s="9"/>
    </row>
    <row r="98561" spans="11:17" x14ac:dyDescent="0.25">
      <c r="K98561" s="9"/>
      <c r="N98561" s="9"/>
      <c r="O98561" s="9"/>
      <c r="P98561" s="9"/>
      <c r="Q98561" s="9"/>
    </row>
    <row r="98562" spans="11:17" x14ac:dyDescent="0.25">
      <c r="K98562" s="9"/>
      <c r="N98562" s="9"/>
      <c r="O98562" s="9"/>
      <c r="P98562" s="9"/>
      <c r="Q98562" s="9"/>
    </row>
    <row r="98563" spans="11:17" x14ac:dyDescent="0.25">
      <c r="K98563" s="9"/>
      <c r="N98563" s="9"/>
      <c r="O98563" s="9"/>
      <c r="P98563" s="9"/>
      <c r="Q98563" s="9"/>
    </row>
    <row r="98564" spans="11:17" x14ac:dyDescent="0.25">
      <c r="K98564" s="9"/>
      <c r="N98564" s="9"/>
      <c r="O98564" s="9"/>
      <c r="P98564" s="9"/>
      <c r="Q98564" s="9"/>
    </row>
    <row r="98565" spans="11:17" x14ac:dyDescent="0.25">
      <c r="K98565" s="9"/>
      <c r="N98565" s="9"/>
      <c r="O98565" s="9"/>
      <c r="P98565" s="9"/>
      <c r="Q98565" s="9"/>
    </row>
    <row r="98566" spans="11:17" x14ac:dyDescent="0.25">
      <c r="K98566" s="9"/>
      <c r="N98566" s="9"/>
      <c r="O98566" s="9"/>
      <c r="P98566" s="9"/>
      <c r="Q98566" s="9"/>
    </row>
    <row r="98567" spans="11:17" x14ac:dyDescent="0.25">
      <c r="K98567" s="9"/>
      <c r="N98567" s="9"/>
      <c r="O98567" s="9"/>
      <c r="P98567" s="9"/>
      <c r="Q98567" s="9"/>
    </row>
    <row r="98568" spans="11:17" x14ac:dyDescent="0.25">
      <c r="K98568" s="9"/>
      <c r="N98568" s="9"/>
      <c r="O98568" s="9"/>
      <c r="P98568" s="9"/>
      <c r="Q98568" s="9"/>
    </row>
    <row r="98569" spans="11:17" x14ac:dyDescent="0.25">
      <c r="K98569" s="9"/>
      <c r="N98569" s="9"/>
      <c r="O98569" s="9"/>
      <c r="P98569" s="9"/>
      <c r="Q98569" s="9"/>
    </row>
    <row r="98570" spans="11:17" x14ac:dyDescent="0.25">
      <c r="K98570" s="9"/>
      <c r="N98570" s="9"/>
      <c r="O98570" s="9"/>
      <c r="P98570" s="9"/>
      <c r="Q98570" s="9"/>
    </row>
    <row r="98571" spans="11:17" x14ac:dyDescent="0.25">
      <c r="K98571" s="9"/>
      <c r="N98571" s="9"/>
      <c r="O98571" s="9"/>
      <c r="P98571" s="9"/>
      <c r="Q98571" s="9"/>
    </row>
    <row r="98572" spans="11:17" x14ac:dyDescent="0.25">
      <c r="K98572" s="9"/>
      <c r="N98572" s="9"/>
      <c r="O98572" s="9"/>
      <c r="P98572" s="9"/>
      <c r="Q98572" s="9"/>
    </row>
    <row r="98573" spans="11:17" x14ac:dyDescent="0.25">
      <c r="K98573" s="9"/>
      <c r="N98573" s="9"/>
      <c r="O98573" s="9"/>
      <c r="P98573" s="9"/>
      <c r="Q98573" s="9"/>
    </row>
    <row r="98574" spans="11:17" x14ac:dyDescent="0.25">
      <c r="K98574" s="9"/>
      <c r="N98574" s="9"/>
      <c r="O98574" s="9"/>
      <c r="P98574" s="9"/>
      <c r="Q98574" s="9"/>
    </row>
    <row r="98575" spans="11:17" x14ac:dyDescent="0.25">
      <c r="K98575" s="9"/>
      <c r="N98575" s="9"/>
      <c r="O98575" s="9"/>
      <c r="P98575" s="9"/>
      <c r="Q98575" s="9"/>
    </row>
    <row r="98576" spans="11:17" x14ac:dyDescent="0.25">
      <c r="K98576" s="9"/>
      <c r="N98576" s="9"/>
      <c r="O98576" s="9"/>
      <c r="P98576" s="9"/>
      <c r="Q98576" s="9"/>
    </row>
    <row r="98577" spans="11:17" x14ac:dyDescent="0.25">
      <c r="K98577" s="9"/>
      <c r="N98577" s="9"/>
      <c r="O98577" s="9"/>
      <c r="P98577" s="9"/>
      <c r="Q98577" s="9"/>
    </row>
    <row r="98578" spans="11:17" x14ac:dyDescent="0.25">
      <c r="K98578" s="9"/>
      <c r="N98578" s="9"/>
      <c r="O98578" s="9"/>
      <c r="P98578" s="9"/>
      <c r="Q98578" s="9"/>
    </row>
    <row r="98579" spans="11:17" x14ac:dyDescent="0.25">
      <c r="K98579" s="9"/>
      <c r="N98579" s="9"/>
      <c r="O98579" s="9"/>
      <c r="P98579" s="9"/>
      <c r="Q98579" s="9"/>
    </row>
    <row r="98580" spans="11:17" x14ac:dyDescent="0.25">
      <c r="K98580" s="9"/>
      <c r="N98580" s="9"/>
      <c r="O98580" s="9"/>
      <c r="P98580" s="9"/>
      <c r="Q98580" s="9"/>
    </row>
    <row r="98581" spans="11:17" x14ac:dyDescent="0.25">
      <c r="K98581" s="9"/>
      <c r="N98581" s="9"/>
      <c r="O98581" s="9"/>
      <c r="P98581" s="9"/>
      <c r="Q98581" s="9"/>
    </row>
    <row r="98582" spans="11:17" x14ac:dyDescent="0.25">
      <c r="K98582" s="9"/>
      <c r="N98582" s="9"/>
      <c r="O98582" s="9"/>
      <c r="P98582" s="9"/>
      <c r="Q98582" s="9"/>
    </row>
    <row r="98583" spans="11:17" x14ac:dyDescent="0.25">
      <c r="K98583" s="9"/>
      <c r="N98583" s="9"/>
      <c r="O98583" s="9"/>
      <c r="P98583" s="9"/>
      <c r="Q98583" s="9"/>
    </row>
    <row r="98584" spans="11:17" x14ac:dyDescent="0.25">
      <c r="K98584" s="9"/>
      <c r="N98584" s="9"/>
      <c r="O98584" s="9"/>
      <c r="P98584" s="9"/>
      <c r="Q98584" s="9"/>
    </row>
    <row r="98585" spans="11:17" x14ac:dyDescent="0.25">
      <c r="K98585" s="9"/>
      <c r="N98585" s="9"/>
      <c r="O98585" s="9"/>
      <c r="P98585" s="9"/>
      <c r="Q98585" s="9"/>
    </row>
    <row r="98586" spans="11:17" x14ac:dyDescent="0.25">
      <c r="K98586" s="9"/>
      <c r="N98586" s="9"/>
      <c r="O98586" s="9"/>
      <c r="P98586" s="9"/>
      <c r="Q98586" s="9"/>
    </row>
    <row r="98587" spans="11:17" x14ac:dyDescent="0.25">
      <c r="K98587" s="9"/>
      <c r="N98587" s="9"/>
      <c r="O98587" s="9"/>
      <c r="P98587" s="9"/>
      <c r="Q98587" s="9"/>
    </row>
    <row r="98588" spans="11:17" x14ac:dyDescent="0.25">
      <c r="K98588" s="9"/>
      <c r="N98588" s="9"/>
      <c r="O98588" s="9"/>
      <c r="P98588" s="9"/>
      <c r="Q98588" s="9"/>
    </row>
    <row r="98589" spans="11:17" x14ac:dyDescent="0.25">
      <c r="K98589" s="9"/>
      <c r="N98589" s="9"/>
      <c r="O98589" s="9"/>
      <c r="P98589" s="9"/>
      <c r="Q98589" s="9"/>
    </row>
    <row r="98590" spans="11:17" x14ac:dyDescent="0.25">
      <c r="K98590" s="9"/>
      <c r="N98590" s="9"/>
      <c r="O98590" s="9"/>
      <c r="P98590" s="9"/>
      <c r="Q98590" s="9"/>
    </row>
    <row r="98591" spans="11:17" x14ac:dyDescent="0.25">
      <c r="K98591" s="9"/>
      <c r="N98591" s="9"/>
      <c r="O98591" s="9"/>
      <c r="P98591" s="9"/>
      <c r="Q98591" s="9"/>
    </row>
    <row r="98592" spans="11:17" x14ac:dyDescent="0.25">
      <c r="K98592" s="9"/>
      <c r="N98592" s="9"/>
      <c r="O98592" s="9"/>
      <c r="P98592" s="9"/>
      <c r="Q98592" s="9"/>
    </row>
    <row r="98593" spans="11:17" x14ac:dyDescent="0.25">
      <c r="K98593" s="9"/>
      <c r="N98593" s="9"/>
      <c r="O98593" s="9"/>
      <c r="P98593" s="9"/>
      <c r="Q98593" s="9"/>
    </row>
    <row r="98594" spans="11:17" x14ac:dyDescent="0.25">
      <c r="K98594" s="9"/>
      <c r="N98594" s="9"/>
      <c r="O98594" s="9"/>
      <c r="P98594" s="9"/>
      <c r="Q98594" s="9"/>
    </row>
    <row r="98595" spans="11:17" x14ac:dyDescent="0.25">
      <c r="K98595" s="9"/>
      <c r="N98595" s="9"/>
      <c r="O98595" s="9"/>
      <c r="P98595" s="9"/>
      <c r="Q98595" s="9"/>
    </row>
    <row r="98596" spans="11:17" x14ac:dyDescent="0.25">
      <c r="K98596" s="9"/>
      <c r="N98596" s="9"/>
      <c r="O98596" s="9"/>
      <c r="P98596" s="9"/>
      <c r="Q98596" s="9"/>
    </row>
    <row r="98597" spans="11:17" x14ac:dyDescent="0.25">
      <c r="K98597" s="9"/>
      <c r="N98597" s="9"/>
      <c r="O98597" s="9"/>
      <c r="P98597" s="9"/>
      <c r="Q98597" s="9"/>
    </row>
    <row r="98598" spans="11:17" x14ac:dyDescent="0.25">
      <c r="K98598" s="9"/>
      <c r="N98598" s="9"/>
      <c r="O98598" s="9"/>
      <c r="P98598" s="9"/>
      <c r="Q98598" s="9"/>
    </row>
    <row r="98599" spans="11:17" x14ac:dyDescent="0.25">
      <c r="K98599" s="9"/>
      <c r="N98599" s="9"/>
      <c r="O98599" s="9"/>
      <c r="P98599" s="9"/>
      <c r="Q98599" s="9"/>
    </row>
    <row r="98600" spans="11:17" x14ac:dyDescent="0.25">
      <c r="K98600" s="9"/>
      <c r="N98600" s="9"/>
      <c r="O98600" s="9"/>
      <c r="P98600" s="9"/>
      <c r="Q98600" s="9"/>
    </row>
    <row r="98601" spans="11:17" x14ac:dyDescent="0.25">
      <c r="K98601" s="9"/>
      <c r="N98601" s="9"/>
      <c r="O98601" s="9"/>
      <c r="P98601" s="9"/>
      <c r="Q98601" s="9"/>
    </row>
    <row r="98602" spans="11:17" x14ac:dyDescent="0.25">
      <c r="K98602" s="9"/>
      <c r="N98602" s="9"/>
      <c r="O98602" s="9"/>
      <c r="P98602" s="9"/>
      <c r="Q98602" s="9"/>
    </row>
    <row r="98603" spans="11:17" x14ac:dyDescent="0.25">
      <c r="K98603" s="9"/>
      <c r="N98603" s="9"/>
      <c r="O98603" s="9"/>
      <c r="P98603" s="9"/>
      <c r="Q98603" s="9"/>
    </row>
    <row r="98604" spans="11:17" x14ac:dyDescent="0.25">
      <c r="K98604" s="9"/>
      <c r="N98604" s="9"/>
      <c r="O98604" s="9"/>
      <c r="P98604" s="9"/>
      <c r="Q98604" s="9"/>
    </row>
    <row r="98605" spans="11:17" x14ac:dyDescent="0.25">
      <c r="K98605" s="9"/>
      <c r="N98605" s="9"/>
      <c r="O98605" s="9"/>
      <c r="P98605" s="9"/>
      <c r="Q98605" s="9"/>
    </row>
    <row r="98606" spans="11:17" x14ac:dyDescent="0.25">
      <c r="K98606" s="9"/>
      <c r="N98606" s="9"/>
      <c r="O98606" s="9"/>
      <c r="P98606" s="9"/>
      <c r="Q98606" s="9"/>
    </row>
    <row r="98607" spans="11:17" x14ac:dyDescent="0.25">
      <c r="K98607" s="9"/>
      <c r="N98607" s="9"/>
      <c r="O98607" s="9"/>
      <c r="P98607" s="9"/>
      <c r="Q98607" s="9"/>
    </row>
    <row r="98608" spans="11:17" x14ac:dyDescent="0.25">
      <c r="K98608" s="9"/>
      <c r="N98608" s="9"/>
      <c r="O98608" s="9"/>
      <c r="P98608" s="9"/>
      <c r="Q98608" s="9"/>
    </row>
    <row r="98609" spans="11:17" x14ac:dyDescent="0.25">
      <c r="K98609" s="9"/>
      <c r="N98609" s="9"/>
      <c r="O98609" s="9"/>
      <c r="P98609" s="9"/>
      <c r="Q98609" s="9"/>
    </row>
    <row r="98610" spans="11:17" x14ac:dyDescent="0.25">
      <c r="K98610" s="9"/>
      <c r="N98610" s="9"/>
      <c r="O98610" s="9"/>
      <c r="P98610" s="9"/>
      <c r="Q98610" s="9"/>
    </row>
    <row r="98611" spans="11:17" x14ac:dyDescent="0.25">
      <c r="K98611" s="9"/>
      <c r="N98611" s="9"/>
      <c r="O98611" s="9"/>
      <c r="P98611" s="9"/>
      <c r="Q98611" s="9"/>
    </row>
    <row r="98612" spans="11:17" x14ac:dyDescent="0.25">
      <c r="K98612" s="9"/>
      <c r="N98612" s="9"/>
      <c r="O98612" s="9"/>
      <c r="P98612" s="9"/>
      <c r="Q98612" s="9"/>
    </row>
    <row r="98613" spans="11:17" x14ac:dyDescent="0.25">
      <c r="K98613" s="9"/>
      <c r="N98613" s="9"/>
      <c r="O98613" s="9"/>
      <c r="P98613" s="9"/>
      <c r="Q98613" s="9"/>
    </row>
    <row r="98614" spans="11:17" x14ac:dyDescent="0.25">
      <c r="K98614" s="9"/>
      <c r="N98614" s="9"/>
      <c r="O98614" s="9"/>
      <c r="P98614" s="9"/>
      <c r="Q98614" s="9"/>
    </row>
    <row r="98615" spans="11:17" x14ac:dyDescent="0.25">
      <c r="K98615" s="9"/>
      <c r="N98615" s="9"/>
      <c r="O98615" s="9"/>
      <c r="P98615" s="9"/>
      <c r="Q98615" s="9"/>
    </row>
    <row r="98616" spans="11:17" x14ac:dyDescent="0.25">
      <c r="K98616" s="9"/>
      <c r="N98616" s="9"/>
      <c r="O98616" s="9"/>
      <c r="P98616" s="9"/>
      <c r="Q98616" s="9"/>
    </row>
    <row r="98617" spans="11:17" x14ac:dyDescent="0.25">
      <c r="K98617" s="9"/>
      <c r="N98617" s="9"/>
      <c r="O98617" s="9"/>
      <c r="P98617" s="9"/>
      <c r="Q98617" s="9"/>
    </row>
    <row r="98618" spans="11:17" x14ac:dyDescent="0.25">
      <c r="K98618" s="9"/>
      <c r="N98618" s="9"/>
      <c r="O98618" s="9"/>
      <c r="P98618" s="9"/>
      <c r="Q98618" s="9"/>
    </row>
    <row r="98619" spans="11:17" x14ac:dyDescent="0.25">
      <c r="K98619" s="9"/>
      <c r="N98619" s="9"/>
      <c r="O98619" s="9"/>
      <c r="P98619" s="9"/>
      <c r="Q98619" s="9"/>
    </row>
    <row r="98620" spans="11:17" x14ac:dyDescent="0.25">
      <c r="K98620" s="9"/>
      <c r="N98620" s="9"/>
      <c r="O98620" s="9"/>
      <c r="P98620" s="9"/>
      <c r="Q98620" s="9"/>
    </row>
    <row r="98621" spans="11:17" x14ac:dyDescent="0.25">
      <c r="K98621" s="9"/>
      <c r="N98621" s="9"/>
      <c r="O98621" s="9"/>
      <c r="P98621" s="9"/>
      <c r="Q98621" s="9"/>
    </row>
    <row r="98622" spans="11:17" x14ac:dyDescent="0.25">
      <c r="K98622" s="9"/>
      <c r="N98622" s="9"/>
      <c r="O98622" s="9"/>
      <c r="P98622" s="9"/>
      <c r="Q98622" s="9"/>
    </row>
    <row r="98623" spans="11:17" x14ac:dyDescent="0.25">
      <c r="K98623" s="9"/>
      <c r="N98623" s="9"/>
      <c r="O98623" s="9"/>
      <c r="P98623" s="9"/>
      <c r="Q98623" s="9"/>
    </row>
    <row r="98624" spans="11:17" x14ac:dyDescent="0.25">
      <c r="K98624" s="9"/>
      <c r="N98624" s="9"/>
      <c r="O98624" s="9"/>
      <c r="P98624" s="9"/>
      <c r="Q98624" s="9"/>
    </row>
    <row r="98625" spans="11:17" x14ac:dyDescent="0.25">
      <c r="K98625" s="9"/>
      <c r="N98625" s="9"/>
      <c r="O98625" s="9"/>
      <c r="P98625" s="9"/>
      <c r="Q98625" s="9"/>
    </row>
    <row r="98626" spans="11:17" x14ac:dyDescent="0.25">
      <c r="K98626" s="9"/>
      <c r="N98626" s="9"/>
      <c r="O98626" s="9"/>
      <c r="P98626" s="9"/>
      <c r="Q98626" s="9"/>
    </row>
    <row r="98627" spans="11:17" x14ac:dyDescent="0.25">
      <c r="K98627" s="9"/>
      <c r="N98627" s="9"/>
      <c r="O98627" s="9"/>
      <c r="P98627" s="9"/>
      <c r="Q98627" s="9"/>
    </row>
    <row r="98628" spans="11:17" x14ac:dyDescent="0.25">
      <c r="K98628" s="9"/>
      <c r="N98628" s="9"/>
      <c r="O98628" s="9"/>
      <c r="P98628" s="9"/>
      <c r="Q98628" s="9"/>
    </row>
    <row r="98629" spans="11:17" x14ac:dyDescent="0.25">
      <c r="K98629" s="9"/>
      <c r="N98629" s="9"/>
      <c r="O98629" s="9"/>
      <c r="P98629" s="9"/>
      <c r="Q98629" s="9"/>
    </row>
    <row r="98630" spans="11:17" x14ac:dyDescent="0.25">
      <c r="K98630" s="9"/>
      <c r="N98630" s="9"/>
      <c r="O98630" s="9"/>
      <c r="P98630" s="9"/>
      <c r="Q98630" s="9"/>
    </row>
    <row r="98631" spans="11:17" x14ac:dyDescent="0.25">
      <c r="K98631" s="9"/>
      <c r="N98631" s="9"/>
      <c r="O98631" s="9"/>
      <c r="P98631" s="9"/>
      <c r="Q98631" s="9"/>
    </row>
    <row r="98632" spans="11:17" x14ac:dyDescent="0.25">
      <c r="K98632" s="9"/>
      <c r="N98632" s="9"/>
      <c r="O98632" s="9"/>
      <c r="P98632" s="9"/>
      <c r="Q98632" s="9"/>
    </row>
    <row r="98633" spans="11:17" x14ac:dyDescent="0.25">
      <c r="K98633" s="9"/>
      <c r="N98633" s="9"/>
      <c r="O98633" s="9"/>
      <c r="P98633" s="9"/>
      <c r="Q98633" s="9"/>
    </row>
    <row r="98634" spans="11:17" x14ac:dyDescent="0.25">
      <c r="K98634" s="9"/>
      <c r="N98634" s="9"/>
      <c r="O98634" s="9"/>
      <c r="P98634" s="9"/>
      <c r="Q98634" s="9"/>
    </row>
    <row r="98635" spans="11:17" x14ac:dyDescent="0.25">
      <c r="K98635" s="9"/>
      <c r="N98635" s="9"/>
      <c r="O98635" s="9"/>
      <c r="P98635" s="9"/>
      <c r="Q98635" s="9"/>
    </row>
    <row r="98636" spans="11:17" x14ac:dyDescent="0.25">
      <c r="K98636" s="9"/>
      <c r="N98636" s="9"/>
      <c r="O98636" s="9"/>
      <c r="P98636" s="9"/>
      <c r="Q98636" s="9"/>
    </row>
    <row r="98637" spans="11:17" x14ac:dyDescent="0.25">
      <c r="K98637" s="9"/>
      <c r="N98637" s="9"/>
      <c r="O98637" s="9"/>
      <c r="P98637" s="9"/>
      <c r="Q98637" s="9"/>
    </row>
    <row r="98638" spans="11:17" x14ac:dyDescent="0.25">
      <c r="K98638" s="9"/>
      <c r="N98638" s="9"/>
      <c r="O98638" s="9"/>
      <c r="P98638" s="9"/>
      <c r="Q98638" s="9"/>
    </row>
    <row r="98639" spans="11:17" x14ac:dyDescent="0.25">
      <c r="K98639" s="9"/>
      <c r="N98639" s="9"/>
      <c r="O98639" s="9"/>
      <c r="P98639" s="9"/>
      <c r="Q98639" s="9"/>
    </row>
    <row r="98640" spans="11:17" x14ac:dyDescent="0.25">
      <c r="K98640" s="9"/>
      <c r="N98640" s="9"/>
      <c r="O98640" s="9"/>
      <c r="P98640" s="9"/>
      <c r="Q98640" s="9"/>
    </row>
    <row r="98641" spans="11:17" x14ac:dyDescent="0.25">
      <c r="K98641" s="9"/>
      <c r="N98641" s="9"/>
      <c r="O98641" s="9"/>
      <c r="P98641" s="9"/>
      <c r="Q98641" s="9"/>
    </row>
    <row r="98642" spans="11:17" x14ac:dyDescent="0.25">
      <c r="K98642" s="9"/>
      <c r="N98642" s="9"/>
      <c r="O98642" s="9"/>
      <c r="P98642" s="9"/>
      <c r="Q98642" s="9"/>
    </row>
    <row r="98643" spans="11:17" x14ac:dyDescent="0.25">
      <c r="K98643" s="9"/>
      <c r="N98643" s="9"/>
      <c r="O98643" s="9"/>
      <c r="P98643" s="9"/>
      <c r="Q98643" s="9"/>
    </row>
    <row r="98644" spans="11:17" x14ac:dyDescent="0.25">
      <c r="K98644" s="9"/>
      <c r="N98644" s="9"/>
      <c r="O98644" s="9"/>
      <c r="P98644" s="9"/>
      <c r="Q98644" s="9"/>
    </row>
    <row r="98645" spans="11:17" x14ac:dyDescent="0.25">
      <c r="K98645" s="9"/>
      <c r="N98645" s="9"/>
      <c r="O98645" s="9"/>
      <c r="P98645" s="9"/>
      <c r="Q98645" s="9"/>
    </row>
    <row r="98646" spans="11:17" x14ac:dyDescent="0.25">
      <c r="K98646" s="9"/>
      <c r="N98646" s="9"/>
      <c r="O98646" s="9"/>
      <c r="P98646" s="9"/>
      <c r="Q98646" s="9"/>
    </row>
    <row r="98647" spans="11:17" x14ac:dyDescent="0.25">
      <c r="K98647" s="9"/>
      <c r="N98647" s="9"/>
      <c r="O98647" s="9"/>
      <c r="P98647" s="9"/>
      <c r="Q98647" s="9"/>
    </row>
    <row r="98648" spans="11:17" x14ac:dyDescent="0.25">
      <c r="K98648" s="9"/>
      <c r="N98648" s="9"/>
      <c r="O98648" s="9"/>
      <c r="P98648" s="9"/>
      <c r="Q98648" s="9"/>
    </row>
    <row r="98649" spans="11:17" x14ac:dyDescent="0.25">
      <c r="K98649" s="9"/>
      <c r="N98649" s="9"/>
      <c r="O98649" s="9"/>
      <c r="P98649" s="9"/>
      <c r="Q98649" s="9"/>
    </row>
    <row r="98650" spans="11:17" x14ac:dyDescent="0.25">
      <c r="K98650" s="9"/>
      <c r="N98650" s="9"/>
      <c r="O98650" s="9"/>
      <c r="P98650" s="9"/>
      <c r="Q98650" s="9"/>
    </row>
    <row r="98651" spans="11:17" x14ac:dyDescent="0.25">
      <c r="K98651" s="9"/>
      <c r="N98651" s="9"/>
      <c r="O98651" s="9"/>
      <c r="P98651" s="9"/>
      <c r="Q98651" s="9"/>
    </row>
    <row r="98652" spans="11:17" x14ac:dyDescent="0.25">
      <c r="K98652" s="9"/>
      <c r="N98652" s="9"/>
      <c r="O98652" s="9"/>
      <c r="P98652" s="9"/>
      <c r="Q98652" s="9"/>
    </row>
    <row r="98653" spans="11:17" x14ac:dyDescent="0.25">
      <c r="K98653" s="9"/>
      <c r="N98653" s="9"/>
      <c r="O98653" s="9"/>
      <c r="P98653" s="9"/>
      <c r="Q98653" s="9"/>
    </row>
    <row r="98654" spans="11:17" x14ac:dyDescent="0.25">
      <c r="K98654" s="9"/>
      <c r="N98654" s="9"/>
      <c r="O98654" s="9"/>
      <c r="P98654" s="9"/>
      <c r="Q98654" s="9"/>
    </row>
    <row r="98655" spans="11:17" x14ac:dyDescent="0.25">
      <c r="K98655" s="9"/>
      <c r="N98655" s="9"/>
      <c r="O98655" s="9"/>
      <c r="P98655" s="9"/>
      <c r="Q98655" s="9"/>
    </row>
    <row r="98656" spans="11:17" x14ac:dyDescent="0.25">
      <c r="K98656" s="9"/>
      <c r="N98656" s="9"/>
      <c r="O98656" s="9"/>
      <c r="P98656" s="9"/>
      <c r="Q98656" s="9"/>
    </row>
    <row r="98657" spans="11:17" x14ac:dyDescent="0.25">
      <c r="K98657" s="9"/>
      <c r="N98657" s="9"/>
      <c r="O98657" s="9"/>
      <c r="P98657" s="9"/>
      <c r="Q98657" s="9"/>
    </row>
    <row r="98658" spans="11:17" x14ac:dyDescent="0.25">
      <c r="K98658" s="9"/>
      <c r="N98658" s="9"/>
      <c r="O98658" s="9"/>
      <c r="P98658" s="9"/>
      <c r="Q98658" s="9"/>
    </row>
    <row r="98659" spans="11:17" x14ac:dyDescent="0.25">
      <c r="K98659" s="9"/>
      <c r="N98659" s="9"/>
      <c r="O98659" s="9"/>
      <c r="P98659" s="9"/>
      <c r="Q98659" s="9"/>
    </row>
    <row r="98660" spans="11:17" x14ac:dyDescent="0.25">
      <c r="K98660" s="9"/>
      <c r="N98660" s="9"/>
      <c r="O98660" s="9"/>
      <c r="P98660" s="9"/>
      <c r="Q98660" s="9"/>
    </row>
    <row r="98661" spans="11:17" x14ac:dyDescent="0.25">
      <c r="K98661" s="9"/>
      <c r="N98661" s="9"/>
      <c r="O98661" s="9"/>
      <c r="P98661" s="9"/>
      <c r="Q98661" s="9"/>
    </row>
    <row r="98662" spans="11:17" x14ac:dyDescent="0.25">
      <c r="K98662" s="9"/>
      <c r="N98662" s="9"/>
      <c r="O98662" s="9"/>
      <c r="P98662" s="9"/>
      <c r="Q98662" s="9"/>
    </row>
    <row r="98663" spans="11:17" x14ac:dyDescent="0.25">
      <c r="K98663" s="9"/>
      <c r="N98663" s="9"/>
      <c r="O98663" s="9"/>
      <c r="P98663" s="9"/>
      <c r="Q98663" s="9"/>
    </row>
    <row r="98664" spans="11:17" x14ac:dyDescent="0.25">
      <c r="K98664" s="9"/>
      <c r="N98664" s="9"/>
      <c r="O98664" s="9"/>
      <c r="P98664" s="9"/>
      <c r="Q98664" s="9"/>
    </row>
    <row r="98665" spans="11:17" x14ac:dyDescent="0.25">
      <c r="K98665" s="9"/>
      <c r="N98665" s="9"/>
      <c r="O98665" s="9"/>
      <c r="P98665" s="9"/>
      <c r="Q98665" s="9"/>
    </row>
    <row r="98666" spans="11:17" x14ac:dyDescent="0.25">
      <c r="K98666" s="9"/>
      <c r="N98666" s="9"/>
      <c r="O98666" s="9"/>
      <c r="P98666" s="9"/>
      <c r="Q98666" s="9"/>
    </row>
    <row r="98667" spans="11:17" x14ac:dyDescent="0.25">
      <c r="K98667" s="9"/>
      <c r="N98667" s="9"/>
      <c r="O98667" s="9"/>
      <c r="P98667" s="9"/>
      <c r="Q98667" s="9"/>
    </row>
    <row r="98668" spans="11:17" x14ac:dyDescent="0.25">
      <c r="K98668" s="9"/>
      <c r="N98668" s="9"/>
      <c r="O98668" s="9"/>
      <c r="P98668" s="9"/>
      <c r="Q98668" s="9"/>
    </row>
    <row r="98669" spans="11:17" x14ac:dyDescent="0.25">
      <c r="K98669" s="9"/>
      <c r="N98669" s="9"/>
      <c r="O98669" s="9"/>
      <c r="P98669" s="9"/>
      <c r="Q98669" s="9"/>
    </row>
    <row r="98670" spans="11:17" x14ac:dyDescent="0.25">
      <c r="K98670" s="9"/>
      <c r="N98670" s="9"/>
      <c r="O98670" s="9"/>
      <c r="P98670" s="9"/>
      <c r="Q98670" s="9"/>
    </row>
    <row r="98671" spans="11:17" x14ac:dyDescent="0.25">
      <c r="K98671" s="9"/>
      <c r="N98671" s="9"/>
      <c r="O98671" s="9"/>
      <c r="P98671" s="9"/>
      <c r="Q98671" s="9"/>
    </row>
    <row r="98672" spans="11:17" x14ac:dyDescent="0.25">
      <c r="K98672" s="9"/>
      <c r="N98672" s="9"/>
      <c r="O98672" s="9"/>
      <c r="P98672" s="9"/>
      <c r="Q98672" s="9"/>
    </row>
    <row r="98673" spans="11:17" x14ac:dyDescent="0.25">
      <c r="K98673" s="9"/>
      <c r="N98673" s="9"/>
      <c r="O98673" s="9"/>
      <c r="P98673" s="9"/>
      <c r="Q98673" s="9"/>
    </row>
    <row r="98674" spans="11:17" x14ac:dyDescent="0.25">
      <c r="K98674" s="9"/>
      <c r="N98674" s="9"/>
      <c r="O98674" s="9"/>
      <c r="P98674" s="9"/>
      <c r="Q98674" s="9"/>
    </row>
    <row r="98675" spans="11:17" x14ac:dyDescent="0.25">
      <c r="K98675" s="9"/>
      <c r="N98675" s="9"/>
      <c r="O98675" s="9"/>
      <c r="P98675" s="9"/>
      <c r="Q98675" s="9"/>
    </row>
    <row r="98676" spans="11:17" x14ac:dyDescent="0.25">
      <c r="K98676" s="9"/>
      <c r="N98676" s="9"/>
      <c r="O98676" s="9"/>
      <c r="P98676" s="9"/>
      <c r="Q98676" s="9"/>
    </row>
    <row r="98677" spans="11:17" x14ac:dyDescent="0.25">
      <c r="K98677" s="9"/>
      <c r="N98677" s="9"/>
      <c r="O98677" s="9"/>
      <c r="P98677" s="9"/>
      <c r="Q98677" s="9"/>
    </row>
    <row r="98678" spans="11:17" x14ac:dyDescent="0.25">
      <c r="K98678" s="9"/>
      <c r="N98678" s="9"/>
      <c r="O98678" s="9"/>
      <c r="P98678" s="9"/>
      <c r="Q98678" s="9"/>
    </row>
    <row r="98679" spans="11:17" x14ac:dyDescent="0.25">
      <c r="K98679" s="9"/>
      <c r="N98679" s="9"/>
      <c r="O98679" s="9"/>
      <c r="P98679" s="9"/>
      <c r="Q98679" s="9"/>
    </row>
    <row r="98680" spans="11:17" x14ac:dyDescent="0.25">
      <c r="K98680" s="9"/>
      <c r="N98680" s="9"/>
      <c r="O98680" s="9"/>
      <c r="P98680" s="9"/>
      <c r="Q98680" s="9"/>
    </row>
    <row r="98681" spans="11:17" x14ac:dyDescent="0.25">
      <c r="K98681" s="9"/>
      <c r="N98681" s="9"/>
      <c r="O98681" s="9"/>
      <c r="P98681" s="9"/>
      <c r="Q98681" s="9"/>
    </row>
    <row r="98682" spans="11:17" x14ac:dyDescent="0.25">
      <c r="K98682" s="9"/>
      <c r="N98682" s="9"/>
      <c r="O98682" s="9"/>
      <c r="P98682" s="9"/>
      <c r="Q98682" s="9"/>
    </row>
    <row r="98683" spans="11:17" x14ac:dyDescent="0.25">
      <c r="K98683" s="9"/>
      <c r="N98683" s="9"/>
      <c r="O98683" s="9"/>
      <c r="P98683" s="9"/>
      <c r="Q98683" s="9"/>
    </row>
    <row r="98684" spans="11:17" x14ac:dyDescent="0.25">
      <c r="K98684" s="9"/>
      <c r="N98684" s="9"/>
      <c r="O98684" s="9"/>
      <c r="P98684" s="9"/>
      <c r="Q98684" s="9"/>
    </row>
    <row r="98685" spans="11:17" x14ac:dyDescent="0.25">
      <c r="K98685" s="9"/>
      <c r="N98685" s="9"/>
      <c r="O98685" s="9"/>
      <c r="P98685" s="9"/>
      <c r="Q98685" s="9"/>
    </row>
    <row r="98686" spans="11:17" x14ac:dyDescent="0.25">
      <c r="K98686" s="9"/>
      <c r="N98686" s="9"/>
      <c r="O98686" s="9"/>
      <c r="P98686" s="9"/>
      <c r="Q98686" s="9"/>
    </row>
    <row r="98687" spans="11:17" x14ac:dyDescent="0.25">
      <c r="K98687" s="9"/>
      <c r="N98687" s="9"/>
      <c r="O98687" s="9"/>
      <c r="P98687" s="9"/>
      <c r="Q98687" s="9"/>
    </row>
    <row r="98688" spans="11:17" x14ac:dyDescent="0.25">
      <c r="K98688" s="9"/>
      <c r="N98688" s="9"/>
      <c r="O98688" s="9"/>
      <c r="P98688" s="9"/>
      <c r="Q98688" s="9"/>
    </row>
    <row r="98689" spans="11:17" x14ac:dyDescent="0.25">
      <c r="K98689" s="9"/>
      <c r="N98689" s="9"/>
      <c r="O98689" s="9"/>
      <c r="P98689" s="9"/>
      <c r="Q98689" s="9"/>
    </row>
    <row r="98690" spans="11:17" x14ac:dyDescent="0.25">
      <c r="K98690" s="9"/>
      <c r="N98690" s="9"/>
      <c r="O98690" s="9"/>
      <c r="P98690" s="9"/>
      <c r="Q98690" s="9"/>
    </row>
    <row r="98691" spans="11:17" x14ac:dyDescent="0.25">
      <c r="K98691" s="9"/>
      <c r="N98691" s="9"/>
      <c r="O98691" s="9"/>
      <c r="P98691" s="9"/>
      <c r="Q98691" s="9"/>
    </row>
    <row r="98692" spans="11:17" x14ac:dyDescent="0.25">
      <c r="K98692" s="9"/>
      <c r="N98692" s="9"/>
      <c r="O98692" s="9"/>
      <c r="P98692" s="9"/>
      <c r="Q98692" s="9"/>
    </row>
    <row r="98693" spans="11:17" x14ac:dyDescent="0.25">
      <c r="K98693" s="9"/>
      <c r="N98693" s="9"/>
      <c r="O98693" s="9"/>
      <c r="P98693" s="9"/>
      <c r="Q98693" s="9"/>
    </row>
    <row r="98694" spans="11:17" x14ac:dyDescent="0.25">
      <c r="K98694" s="9"/>
      <c r="N98694" s="9"/>
      <c r="O98694" s="9"/>
      <c r="P98694" s="9"/>
      <c r="Q98694" s="9"/>
    </row>
    <row r="98695" spans="11:17" x14ac:dyDescent="0.25">
      <c r="K98695" s="9"/>
      <c r="N98695" s="9"/>
      <c r="O98695" s="9"/>
      <c r="P98695" s="9"/>
      <c r="Q98695" s="9"/>
    </row>
    <row r="98696" spans="11:17" x14ac:dyDescent="0.25">
      <c r="K98696" s="9"/>
      <c r="N98696" s="9"/>
      <c r="O98696" s="9"/>
      <c r="P98696" s="9"/>
      <c r="Q98696" s="9"/>
    </row>
    <row r="98697" spans="11:17" x14ac:dyDescent="0.25">
      <c r="K98697" s="9"/>
      <c r="N98697" s="9"/>
      <c r="O98697" s="9"/>
      <c r="P98697" s="9"/>
      <c r="Q98697" s="9"/>
    </row>
    <row r="98698" spans="11:17" x14ac:dyDescent="0.25">
      <c r="K98698" s="9"/>
      <c r="N98698" s="9"/>
      <c r="O98698" s="9"/>
      <c r="P98698" s="9"/>
      <c r="Q98698" s="9"/>
    </row>
    <row r="98699" spans="11:17" x14ac:dyDescent="0.25">
      <c r="K98699" s="9"/>
      <c r="N98699" s="9"/>
      <c r="O98699" s="9"/>
      <c r="P98699" s="9"/>
      <c r="Q98699" s="9"/>
    </row>
    <row r="98700" spans="11:17" x14ac:dyDescent="0.25">
      <c r="K98700" s="9"/>
      <c r="N98700" s="9"/>
      <c r="O98700" s="9"/>
      <c r="P98700" s="9"/>
      <c r="Q98700" s="9"/>
    </row>
    <row r="98701" spans="11:17" x14ac:dyDescent="0.25">
      <c r="K98701" s="9"/>
      <c r="N98701" s="9"/>
      <c r="O98701" s="9"/>
      <c r="P98701" s="9"/>
      <c r="Q98701" s="9"/>
    </row>
    <row r="98702" spans="11:17" x14ac:dyDescent="0.25">
      <c r="K98702" s="9"/>
      <c r="N98702" s="9"/>
      <c r="O98702" s="9"/>
      <c r="P98702" s="9"/>
      <c r="Q98702" s="9"/>
    </row>
    <row r="98703" spans="11:17" x14ac:dyDescent="0.25">
      <c r="K98703" s="9"/>
      <c r="N98703" s="9"/>
      <c r="O98703" s="9"/>
      <c r="P98703" s="9"/>
      <c r="Q98703" s="9"/>
    </row>
    <row r="98704" spans="11:17" x14ac:dyDescent="0.25">
      <c r="K98704" s="9"/>
      <c r="N98704" s="9"/>
      <c r="O98704" s="9"/>
      <c r="P98704" s="9"/>
      <c r="Q98704" s="9"/>
    </row>
    <row r="98705" spans="11:17" x14ac:dyDescent="0.25">
      <c r="K98705" s="9"/>
      <c r="N98705" s="9"/>
      <c r="O98705" s="9"/>
      <c r="P98705" s="9"/>
      <c r="Q98705" s="9"/>
    </row>
    <row r="98706" spans="11:17" x14ac:dyDescent="0.25">
      <c r="K98706" s="9"/>
      <c r="N98706" s="9"/>
      <c r="O98706" s="9"/>
      <c r="P98706" s="9"/>
      <c r="Q98706" s="9"/>
    </row>
    <row r="98707" spans="11:17" x14ac:dyDescent="0.25">
      <c r="K98707" s="9"/>
      <c r="N98707" s="9"/>
      <c r="O98707" s="9"/>
      <c r="P98707" s="9"/>
      <c r="Q98707" s="9"/>
    </row>
    <row r="98708" spans="11:17" x14ac:dyDescent="0.25">
      <c r="K98708" s="9"/>
      <c r="N98708" s="9"/>
      <c r="O98708" s="9"/>
      <c r="P98708" s="9"/>
      <c r="Q98708" s="9"/>
    </row>
    <row r="98709" spans="11:17" x14ac:dyDescent="0.25">
      <c r="K98709" s="9"/>
      <c r="N98709" s="9"/>
      <c r="O98709" s="9"/>
      <c r="P98709" s="9"/>
      <c r="Q98709" s="9"/>
    </row>
    <row r="98710" spans="11:17" x14ac:dyDescent="0.25">
      <c r="K98710" s="9"/>
      <c r="N98710" s="9"/>
      <c r="O98710" s="9"/>
      <c r="P98710" s="9"/>
      <c r="Q98710" s="9"/>
    </row>
    <row r="98711" spans="11:17" x14ac:dyDescent="0.25">
      <c r="K98711" s="9"/>
      <c r="N98711" s="9"/>
      <c r="O98711" s="9"/>
      <c r="P98711" s="9"/>
      <c r="Q98711" s="9"/>
    </row>
    <row r="98712" spans="11:17" x14ac:dyDescent="0.25">
      <c r="K98712" s="9"/>
      <c r="N98712" s="9"/>
      <c r="O98712" s="9"/>
      <c r="P98712" s="9"/>
      <c r="Q98712" s="9"/>
    </row>
    <row r="98713" spans="11:17" x14ac:dyDescent="0.25">
      <c r="K98713" s="9"/>
      <c r="N98713" s="9"/>
      <c r="O98713" s="9"/>
      <c r="P98713" s="9"/>
      <c r="Q98713" s="9"/>
    </row>
    <row r="98714" spans="11:17" x14ac:dyDescent="0.25">
      <c r="K98714" s="9"/>
      <c r="N98714" s="9"/>
      <c r="O98714" s="9"/>
      <c r="P98714" s="9"/>
      <c r="Q98714" s="9"/>
    </row>
    <row r="98715" spans="11:17" x14ac:dyDescent="0.25">
      <c r="K98715" s="9"/>
      <c r="N98715" s="9"/>
      <c r="O98715" s="9"/>
      <c r="P98715" s="9"/>
      <c r="Q98715" s="9"/>
    </row>
    <row r="98716" spans="11:17" x14ac:dyDescent="0.25">
      <c r="K98716" s="9"/>
      <c r="N98716" s="9"/>
      <c r="O98716" s="9"/>
      <c r="P98716" s="9"/>
      <c r="Q98716" s="9"/>
    </row>
    <row r="98717" spans="11:17" x14ac:dyDescent="0.25">
      <c r="K98717" s="9"/>
      <c r="N98717" s="9"/>
      <c r="O98717" s="9"/>
      <c r="P98717" s="9"/>
      <c r="Q98717" s="9"/>
    </row>
    <row r="98718" spans="11:17" x14ac:dyDescent="0.25">
      <c r="K98718" s="9"/>
      <c r="N98718" s="9"/>
      <c r="O98718" s="9"/>
      <c r="P98718" s="9"/>
      <c r="Q98718" s="9"/>
    </row>
    <row r="98719" spans="11:17" x14ac:dyDescent="0.25">
      <c r="K98719" s="9"/>
      <c r="N98719" s="9"/>
      <c r="O98719" s="9"/>
      <c r="P98719" s="9"/>
      <c r="Q98719" s="9"/>
    </row>
    <row r="98720" spans="11:17" x14ac:dyDescent="0.25">
      <c r="K98720" s="9"/>
      <c r="N98720" s="9"/>
      <c r="O98720" s="9"/>
      <c r="P98720" s="9"/>
      <c r="Q98720" s="9"/>
    </row>
    <row r="98721" spans="11:17" x14ac:dyDescent="0.25">
      <c r="K98721" s="9"/>
      <c r="N98721" s="9"/>
      <c r="O98721" s="9"/>
      <c r="P98721" s="9"/>
      <c r="Q98721" s="9"/>
    </row>
    <row r="98722" spans="11:17" x14ac:dyDescent="0.25">
      <c r="K98722" s="9"/>
      <c r="N98722" s="9"/>
      <c r="O98722" s="9"/>
      <c r="P98722" s="9"/>
      <c r="Q98722" s="9"/>
    </row>
    <row r="98723" spans="11:17" x14ac:dyDescent="0.25">
      <c r="K98723" s="9"/>
      <c r="N98723" s="9"/>
      <c r="O98723" s="9"/>
      <c r="P98723" s="9"/>
      <c r="Q98723" s="9"/>
    </row>
    <row r="98724" spans="11:17" x14ac:dyDescent="0.25">
      <c r="K98724" s="9"/>
      <c r="N98724" s="9"/>
      <c r="O98724" s="9"/>
      <c r="P98724" s="9"/>
      <c r="Q98724" s="9"/>
    </row>
    <row r="98725" spans="11:17" x14ac:dyDescent="0.25">
      <c r="K98725" s="9"/>
      <c r="N98725" s="9"/>
      <c r="O98725" s="9"/>
      <c r="P98725" s="9"/>
      <c r="Q98725" s="9"/>
    </row>
    <row r="98726" spans="11:17" x14ac:dyDescent="0.25">
      <c r="K98726" s="9"/>
      <c r="N98726" s="9"/>
      <c r="O98726" s="9"/>
      <c r="P98726" s="9"/>
      <c r="Q98726" s="9"/>
    </row>
    <row r="98727" spans="11:17" x14ac:dyDescent="0.25">
      <c r="K98727" s="9"/>
      <c r="N98727" s="9"/>
      <c r="O98727" s="9"/>
      <c r="P98727" s="9"/>
      <c r="Q98727" s="9"/>
    </row>
    <row r="98728" spans="11:17" x14ac:dyDescent="0.25">
      <c r="K98728" s="9"/>
      <c r="N98728" s="9"/>
      <c r="O98728" s="9"/>
      <c r="P98728" s="9"/>
      <c r="Q98728" s="9"/>
    </row>
    <row r="98729" spans="11:17" x14ac:dyDescent="0.25">
      <c r="K98729" s="9"/>
      <c r="N98729" s="9"/>
      <c r="O98729" s="9"/>
      <c r="P98729" s="9"/>
      <c r="Q98729" s="9"/>
    </row>
    <row r="98730" spans="11:17" x14ac:dyDescent="0.25">
      <c r="K98730" s="9"/>
      <c r="N98730" s="9"/>
      <c r="O98730" s="9"/>
      <c r="P98730" s="9"/>
      <c r="Q98730" s="9"/>
    </row>
    <row r="98731" spans="11:17" x14ac:dyDescent="0.25">
      <c r="K98731" s="9"/>
      <c r="N98731" s="9"/>
      <c r="O98731" s="9"/>
      <c r="P98731" s="9"/>
      <c r="Q98731" s="9"/>
    </row>
    <row r="98732" spans="11:17" x14ac:dyDescent="0.25">
      <c r="K98732" s="9"/>
      <c r="N98732" s="9"/>
      <c r="O98732" s="9"/>
      <c r="P98732" s="9"/>
      <c r="Q98732" s="9"/>
    </row>
    <row r="98733" spans="11:17" x14ac:dyDescent="0.25">
      <c r="K98733" s="9"/>
      <c r="N98733" s="9"/>
      <c r="O98733" s="9"/>
      <c r="P98733" s="9"/>
      <c r="Q98733" s="9"/>
    </row>
    <row r="98734" spans="11:17" x14ac:dyDescent="0.25">
      <c r="K98734" s="9"/>
      <c r="N98734" s="9"/>
      <c r="O98734" s="9"/>
      <c r="P98734" s="9"/>
      <c r="Q98734" s="9"/>
    </row>
    <row r="98735" spans="11:17" x14ac:dyDescent="0.25">
      <c r="K98735" s="9"/>
      <c r="N98735" s="9"/>
      <c r="O98735" s="9"/>
      <c r="P98735" s="9"/>
      <c r="Q98735" s="9"/>
    </row>
    <row r="98736" spans="11:17" x14ac:dyDescent="0.25">
      <c r="K98736" s="9"/>
      <c r="N98736" s="9"/>
      <c r="O98736" s="9"/>
      <c r="P98736" s="9"/>
      <c r="Q98736" s="9"/>
    </row>
    <row r="98737" spans="11:17" x14ac:dyDescent="0.25">
      <c r="K98737" s="9"/>
      <c r="N98737" s="9"/>
      <c r="O98737" s="9"/>
      <c r="P98737" s="9"/>
      <c r="Q98737" s="9"/>
    </row>
    <row r="98738" spans="11:17" x14ac:dyDescent="0.25">
      <c r="K98738" s="9"/>
      <c r="N98738" s="9"/>
      <c r="O98738" s="9"/>
      <c r="P98738" s="9"/>
      <c r="Q98738" s="9"/>
    </row>
    <row r="98739" spans="11:17" x14ac:dyDescent="0.25">
      <c r="K98739" s="9"/>
      <c r="N98739" s="9"/>
      <c r="O98739" s="9"/>
      <c r="P98739" s="9"/>
      <c r="Q98739" s="9"/>
    </row>
    <row r="98740" spans="11:17" x14ac:dyDescent="0.25">
      <c r="K98740" s="9"/>
      <c r="N98740" s="9"/>
      <c r="O98740" s="9"/>
      <c r="P98740" s="9"/>
      <c r="Q98740" s="9"/>
    </row>
    <row r="98741" spans="11:17" x14ac:dyDescent="0.25">
      <c r="K98741" s="9"/>
      <c r="N98741" s="9"/>
      <c r="O98741" s="9"/>
      <c r="P98741" s="9"/>
      <c r="Q98741" s="9"/>
    </row>
    <row r="98742" spans="11:17" x14ac:dyDescent="0.25">
      <c r="K98742" s="9"/>
      <c r="N98742" s="9"/>
      <c r="O98742" s="9"/>
      <c r="P98742" s="9"/>
      <c r="Q98742" s="9"/>
    </row>
    <row r="98743" spans="11:17" x14ac:dyDescent="0.25">
      <c r="K98743" s="9"/>
      <c r="N98743" s="9"/>
      <c r="O98743" s="9"/>
      <c r="P98743" s="9"/>
      <c r="Q98743" s="9"/>
    </row>
    <row r="98744" spans="11:17" x14ac:dyDescent="0.25">
      <c r="K98744" s="9"/>
      <c r="N98744" s="9"/>
      <c r="O98744" s="9"/>
      <c r="P98744" s="9"/>
      <c r="Q98744" s="9"/>
    </row>
    <row r="98745" spans="11:17" x14ac:dyDescent="0.25">
      <c r="K98745" s="9"/>
      <c r="N98745" s="9"/>
      <c r="O98745" s="9"/>
      <c r="P98745" s="9"/>
      <c r="Q98745" s="9"/>
    </row>
    <row r="98746" spans="11:17" x14ac:dyDescent="0.25">
      <c r="K98746" s="9"/>
      <c r="N98746" s="9"/>
      <c r="O98746" s="9"/>
      <c r="P98746" s="9"/>
      <c r="Q98746" s="9"/>
    </row>
    <row r="98747" spans="11:17" x14ac:dyDescent="0.25">
      <c r="K98747" s="9"/>
      <c r="N98747" s="9"/>
      <c r="O98747" s="9"/>
      <c r="P98747" s="9"/>
      <c r="Q98747" s="9"/>
    </row>
    <row r="98748" spans="11:17" x14ac:dyDescent="0.25">
      <c r="K98748" s="9"/>
      <c r="N98748" s="9"/>
      <c r="O98748" s="9"/>
      <c r="P98748" s="9"/>
      <c r="Q98748" s="9"/>
    </row>
    <row r="98749" spans="11:17" x14ac:dyDescent="0.25">
      <c r="K98749" s="9"/>
      <c r="N98749" s="9"/>
      <c r="O98749" s="9"/>
      <c r="P98749" s="9"/>
      <c r="Q98749" s="9"/>
    </row>
    <row r="98750" spans="11:17" x14ac:dyDescent="0.25">
      <c r="K98750" s="9"/>
      <c r="N98750" s="9"/>
      <c r="O98750" s="9"/>
      <c r="P98750" s="9"/>
      <c r="Q98750" s="9"/>
    </row>
    <row r="98751" spans="11:17" x14ac:dyDescent="0.25">
      <c r="K98751" s="9"/>
      <c r="N98751" s="9"/>
      <c r="O98751" s="9"/>
      <c r="P98751" s="9"/>
      <c r="Q98751" s="9"/>
    </row>
    <row r="98752" spans="11:17" x14ac:dyDescent="0.25">
      <c r="K98752" s="9"/>
      <c r="N98752" s="9"/>
      <c r="O98752" s="9"/>
      <c r="P98752" s="9"/>
      <c r="Q98752" s="9"/>
    </row>
    <row r="98753" spans="11:17" x14ac:dyDescent="0.25">
      <c r="K98753" s="9"/>
      <c r="N98753" s="9"/>
      <c r="O98753" s="9"/>
      <c r="P98753" s="9"/>
      <c r="Q98753" s="9"/>
    </row>
    <row r="98754" spans="11:17" x14ac:dyDescent="0.25">
      <c r="K98754" s="9"/>
      <c r="N98754" s="9"/>
      <c r="O98754" s="9"/>
      <c r="P98754" s="9"/>
      <c r="Q98754" s="9"/>
    </row>
    <row r="98755" spans="11:17" x14ac:dyDescent="0.25">
      <c r="K98755" s="9"/>
      <c r="N98755" s="9"/>
      <c r="O98755" s="9"/>
      <c r="P98755" s="9"/>
      <c r="Q98755" s="9"/>
    </row>
    <row r="98756" spans="11:17" x14ac:dyDescent="0.25">
      <c r="K98756" s="9"/>
      <c r="N98756" s="9"/>
      <c r="O98756" s="9"/>
      <c r="P98756" s="9"/>
      <c r="Q98756" s="9"/>
    </row>
    <row r="98757" spans="11:17" x14ac:dyDescent="0.25">
      <c r="K98757" s="9"/>
      <c r="N98757" s="9"/>
      <c r="O98757" s="9"/>
      <c r="P98757" s="9"/>
      <c r="Q98757" s="9"/>
    </row>
    <row r="98758" spans="11:17" x14ac:dyDescent="0.25">
      <c r="K98758" s="9"/>
      <c r="N98758" s="9"/>
      <c r="O98758" s="9"/>
      <c r="P98758" s="9"/>
      <c r="Q98758" s="9"/>
    </row>
    <row r="98759" spans="11:17" x14ac:dyDescent="0.25">
      <c r="K98759" s="9"/>
      <c r="N98759" s="9"/>
      <c r="O98759" s="9"/>
      <c r="P98759" s="9"/>
      <c r="Q98759" s="9"/>
    </row>
    <row r="98760" spans="11:17" x14ac:dyDescent="0.25">
      <c r="K98760" s="9"/>
      <c r="N98760" s="9"/>
      <c r="O98760" s="9"/>
      <c r="P98760" s="9"/>
      <c r="Q98760" s="9"/>
    </row>
    <row r="98761" spans="11:17" x14ac:dyDescent="0.25">
      <c r="K98761" s="9"/>
      <c r="N98761" s="9"/>
      <c r="O98761" s="9"/>
      <c r="P98761" s="9"/>
      <c r="Q98761" s="9"/>
    </row>
    <row r="98762" spans="11:17" x14ac:dyDescent="0.25">
      <c r="K98762" s="9"/>
      <c r="N98762" s="9"/>
      <c r="O98762" s="9"/>
      <c r="P98762" s="9"/>
      <c r="Q98762" s="9"/>
    </row>
    <row r="98763" spans="11:17" x14ac:dyDescent="0.25">
      <c r="K98763" s="9"/>
      <c r="N98763" s="9"/>
      <c r="O98763" s="9"/>
      <c r="P98763" s="9"/>
      <c r="Q98763" s="9"/>
    </row>
    <row r="98764" spans="11:17" x14ac:dyDescent="0.25">
      <c r="K98764" s="9"/>
      <c r="N98764" s="9"/>
      <c r="O98764" s="9"/>
      <c r="P98764" s="9"/>
      <c r="Q98764" s="9"/>
    </row>
    <row r="98765" spans="11:17" x14ac:dyDescent="0.25">
      <c r="K98765" s="9"/>
      <c r="N98765" s="9"/>
      <c r="O98765" s="9"/>
      <c r="P98765" s="9"/>
      <c r="Q98765" s="9"/>
    </row>
    <row r="98766" spans="11:17" x14ac:dyDescent="0.25">
      <c r="K98766" s="9"/>
      <c r="N98766" s="9"/>
      <c r="O98766" s="9"/>
      <c r="P98766" s="9"/>
      <c r="Q98766" s="9"/>
    </row>
    <row r="98767" spans="11:17" x14ac:dyDescent="0.25">
      <c r="K98767" s="9"/>
      <c r="N98767" s="9"/>
      <c r="O98767" s="9"/>
      <c r="P98767" s="9"/>
      <c r="Q98767" s="9"/>
    </row>
    <row r="98768" spans="11:17" x14ac:dyDescent="0.25">
      <c r="K98768" s="9"/>
      <c r="N98768" s="9"/>
      <c r="O98768" s="9"/>
      <c r="P98768" s="9"/>
      <c r="Q98768" s="9"/>
    </row>
    <row r="98769" spans="11:17" x14ac:dyDescent="0.25">
      <c r="K98769" s="9"/>
      <c r="N98769" s="9"/>
      <c r="O98769" s="9"/>
      <c r="P98769" s="9"/>
      <c r="Q98769" s="9"/>
    </row>
    <row r="98770" spans="11:17" x14ac:dyDescent="0.25">
      <c r="K98770" s="9"/>
      <c r="N98770" s="9"/>
      <c r="O98770" s="9"/>
      <c r="P98770" s="9"/>
      <c r="Q98770" s="9"/>
    </row>
    <row r="98771" spans="11:17" x14ac:dyDescent="0.25">
      <c r="K98771" s="9"/>
      <c r="N98771" s="9"/>
      <c r="O98771" s="9"/>
      <c r="P98771" s="9"/>
      <c r="Q98771" s="9"/>
    </row>
    <row r="98772" spans="11:17" x14ac:dyDescent="0.25">
      <c r="K98772" s="9"/>
      <c r="N98772" s="9"/>
      <c r="O98772" s="9"/>
      <c r="P98772" s="9"/>
      <c r="Q98772" s="9"/>
    </row>
    <row r="98773" spans="11:17" x14ac:dyDescent="0.25">
      <c r="K98773" s="9"/>
      <c r="N98773" s="9"/>
      <c r="O98773" s="9"/>
      <c r="P98773" s="9"/>
      <c r="Q98773" s="9"/>
    </row>
    <row r="98774" spans="11:17" x14ac:dyDescent="0.25">
      <c r="K98774" s="9"/>
      <c r="N98774" s="9"/>
      <c r="O98774" s="9"/>
      <c r="P98774" s="9"/>
      <c r="Q98774" s="9"/>
    </row>
    <row r="98775" spans="11:17" x14ac:dyDescent="0.25">
      <c r="K98775" s="9"/>
      <c r="N98775" s="9"/>
      <c r="O98775" s="9"/>
      <c r="P98775" s="9"/>
      <c r="Q98775" s="9"/>
    </row>
    <row r="98776" spans="11:17" x14ac:dyDescent="0.25">
      <c r="K98776" s="9"/>
      <c r="N98776" s="9"/>
      <c r="O98776" s="9"/>
      <c r="P98776" s="9"/>
      <c r="Q98776" s="9"/>
    </row>
    <row r="98777" spans="11:17" x14ac:dyDescent="0.25">
      <c r="K98777" s="9"/>
      <c r="N98777" s="9"/>
      <c r="O98777" s="9"/>
      <c r="P98777" s="9"/>
      <c r="Q98777" s="9"/>
    </row>
    <row r="98778" spans="11:17" x14ac:dyDescent="0.25">
      <c r="K98778" s="9"/>
      <c r="N98778" s="9"/>
      <c r="O98778" s="9"/>
      <c r="P98778" s="9"/>
      <c r="Q98778" s="9"/>
    </row>
    <row r="98779" spans="11:17" x14ac:dyDescent="0.25">
      <c r="K98779" s="9"/>
      <c r="N98779" s="9"/>
      <c r="O98779" s="9"/>
      <c r="P98779" s="9"/>
      <c r="Q98779" s="9"/>
    </row>
    <row r="98780" spans="11:17" x14ac:dyDescent="0.25">
      <c r="K98780" s="9"/>
      <c r="N98780" s="9"/>
      <c r="O98780" s="9"/>
      <c r="P98780" s="9"/>
      <c r="Q98780" s="9"/>
    </row>
    <row r="98781" spans="11:17" x14ac:dyDescent="0.25">
      <c r="K98781" s="9"/>
      <c r="N98781" s="9"/>
      <c r="O98781" s="9"/>
      <c r="P98781" s="9"/>
      <c r="Q98781" s="9"/>
    </row>
    <row r="98782" spans="11:17" x14ac:dyDescent="0.25">
      <c r="K98782" s="9"/>
      <c r="N98782" s="9"/>
      <c r="O98782" s="9"/>
      <c r="P98782" s="9"/>
      <c r="Q98782" s="9"/>
    </row>
    <row r="98783" spans="11:17" x14ac:dyDescent="0.25">
      <c r="K98783" s="9"/>
      <c r="N98783" s="9"/>
      <c r="O98783" s="9"/>
      <c r="P98783" s="9"/>
      <c r="Q98783" s="9"/>
    </row>
    <row r="98784" spans="11:17" x14ac:dyDescent="0.25">
      <c r="K98784" s="9"/>
      <c r="N98784" s="9"/>
      <c r="O98784" s="9"/>
      <c r="P98784" s="9"/>
      <c r="Q98784" s="9"/>
    </row>
    <row r="98785" spans="11:17" x14ac:dyDescent="0.25">
      <c r="K98785" s="9"/>
      <c r="N98785" s="9"/>
      <c r="O98785" s="9"/>
      <c r="P98785" s="9"/>
      <c r="Q98785" s="9"/>
    </row>
    <row r="98786" spans="11:17" x14ac:dyDescent="0.25">
      <c r="K98786" s="9"/>
      <c r="N98786" s="9"/>
      <c r="O98786" s="9"/>
      <c r="P98786" s="9"/>
      <c r="Q98786" s="9"/>
    </row>
    <row r="98787" spans="11:17" x14ac:dyDescent="0.25">
      <c r="K98787" s="9"/>
      <c r="N98787" s="9"/>
      <c r="O98787" s="9"/>
      <c r="P98787" s="9"/>
      <c r="Q98787" s="9"/>
    </row>
    <row r="98788" spans="11:17" x14ac:dyDescent="0.25">
      <c r="K98788" s="9"/>
      <c r="N98788" s="9"/>
      <c r="O98788" s="9"/>
      <c r="P98788" s="9"/>
      <c r="Q98788" s="9"/>
    </row>
    <row r="98789" spans="11:17" x14ac:dyDescent="0.25">
      <c r="K98789" s="9"/>
      <c r="N98789" s="9"/>
      <c r="O98789" s="9"/>
      <c r="P98789" s="9"/>
      <c r="Q98789" s="9"/>
    </row>
    <row r="98790" spans="11:17" x14ac:dyDescent="0.25">
      <c r="K98790" s="9"/>
      <c r="N98790" s="9"/>
      <c r="O98790" s="9"/>
      <c r="P98790" s="9"/>
      <c r="Q98790" s="9"/>
    </row>
    <row r="98791" spans="11:17" x14ac:dyDescent="0.25">
      <c r="K98791" s="9"/>
      <c r="N98791" s="9"/>
      <c r="O98791" s="9"/>
      <c r="P98791" s="9"/>
      <c r="Q98791" s="9"/>
    </row>
    <row r="98792" spans="11:17" x14ac:dyDescent="0.25">
      <c r="K98792" s="9"/>
      <c r="N98792" s="9"/>
      <c r="O98792" s="9"/>
      <c r="P98792" s="9"/>
      <c r="Q98792" s="9"/>
    </row>
    <row r="98793" spans="11:17" x14ac:dyDescent="0.25">
      <c r="K98793" s="9"/>
      <c r="N98793" s="9"/>
      <c r="O98793" s="9"/>
      <c r="P98793" s="9"/>
      <c r="Q98793" s="9"/>
    </row>
    <row r="98794" spans="11:17" x14ac:dyDescent="0.25">
      <c r="K98794" s="9"/>
      <c r="N98794" s="9"/>
      <c r="O98794" s="9"/>
      <c r="P98794" s="9"/>
      <c r="Q98794" s="9"/>
    </row>
    <row r="98795" spans="11:17" x14ac:dyDescent="0.25">
      <c r="K98795" s="9"/>
      <c r="N98795" s="9"/>
      <c r="O98795" s="9"/>
      <c r="P98795" s="9"/>
      <c r="Q98795" s="9"/>
    </row>
    <row r="98796" spans="11:17" x14ac:dyDescent="0.25">
      <c r="K98796" s="9"/>
      <c r="N98796" s="9"/>
      <c r="O98796" s="9"/>
      <c r="P98796" s="9"/>
      <c r="Q98796" s="9"/>
    </row>
    <row r="98797" spans="11:17" x14ac:dyDescent="0.25">
      <c r="K98797" s="9"/>
      <c r="N98797" s="9"/>
      <c r="O98797" s="9"/>
      <c r="P98797" s="9"/>
      <c r="Q98797" s="9"/>
    </row>
    <row r="98798" spans="11:17" x14ac:dyDescent="0.25">
      <c r="K98798" s="9"/>
      <c r="N98798" s="9"/>
      <c r="O98798" s="9"/>
      <c r="P98798" s="9"/>
      <c r="Q98798" s="9"/>
    </row>
    <row r="98799" spans="11:17" x14ac:dyDescent="0.25">
      <c r="K98799" s="9"/>
      <c r="N98799" s="9"/>
      <c r="O98799" s="9"/>
      <c r="P98799" s="9"/>
      <c r="Q98799" s="9"/>
    </row>
    <row r="98800" spans="11:17" x14ac:dyDescent="0.25">
      <c r="K98800" s="9"/>
      <c r="N98800" s="9"/>
      <c r="O98800" s="9"/>
      <c r="P98800" s="9"/>
      <c r="Q98800" s="9"/>
    </row>
    <row r="98801" spans="11:17" x14ac:dyDescent="0.25">
      <c r="K98801" s="9"/>
      <c r="N98801" s="9"/>
      <c r="O98801" s="9"/>
      <c r="P98801" s="9"/>
      <c r="Q98801" s="9"/>
    </row>
    <row r="98802" spans="11:17" x14ac:dyDescent="0.25">
      <c r="K98802" s="9"/>
      <c r="N98802" s="9"/>
      <c r="O98802" s="9"/>
      <c r="P98802" s="9"/>
      <c r="Q98802" s="9"/>
    </row>
    <row r="98803" spans="11:17" x14ac:dyDescent="0.25">
      <c r="K98803" s="9"/>
      <c r="N98803" s="9"/>
      <c r="O98803" s="9"/>
      <c r="P98803" s="9"/>
      <c r="Q98803" s="9"/>
    </row>
    <row r="98804" spans="11:17" x14ac:dyDescent="0.25">
      <c r="K98804" s="9"/>
      <c r="N98804" s="9"/>
      <c r="O98804" s="9"/>
      <c r="P98804" s="9"/>
      <c r="Q98804" s="9"/>
    </row>
    <row r="98805" spans="11:17" x14ac:dyDescent="0.25">
      <c r="K98805" s="9"/>
      <c r="N98805" s="9"/>
      <c r="O98805" s="9"/>
      <c r="P98805" s="9"/>
      <c r="Q98805" s="9"/>
    </row>
    <row r="98806" spans="11:17" x14ac:dyDescent="0.25">
      <c r="K98806" s="9"/>
      <c r="N98806" s="9"/>
      <c r="O98806" s="9"/>
      <c r="P98806" s="9"/>
      <c r="Q98806" s="9"/>
    </row>
    <row r="98807" spans="11:17" x14ac:dyDescent="0.25">
      <c r="K98807" s="9"/>
      <c r="N98807" s="9"/>
      <c r="O98807" s="9"/>
      <c r="P98807" s="9"/>
      <c r="Q98807" s="9"/>
    </row>
    <row r="98808" spans="11:17" x14ac:dyDescent="0.25">
      <c r="K98808" s="9"/>
      <c r="N98808" s="9"/>
      <c r="O98808" s="9"/>
      <c r="P98808" s="9"/>
      <c r="Q98808" s="9"/>
    </row>
    <row r="98809" spans="11:17" x14ac:dyDescent="0.25">
      <c r="K98809" s="9"/>
      <c r="N98809" s="9"/>
      <c r="O98809" s="9"/>
      <c r="P98809" s="9"/>
      <c r="Q98809" s="9"/>
    </row>
    <row r="98810" spans="11:17" x14ac:dyDescent="0.25">
      <c r="K98810" s="9"/>
      <c r="N98810" s="9"/>
      <c r="O98810" s="9"/>
      <c r="P98810" s="9"/>
      <c r="Q98810" s="9"/>
    </row>
    <row r="98811" spans="11:17" x14ac:dyDescent="0.25">
      <c r="K98811" s="9"/>
      <c r="N98811" s="9"/>
      <c r="O98811" s="9"/>
      <c r="P98811" s="9"/>
      <c r="Q98811" s="9"/>
    </row>
    <row r="98812" spans="11:17" x14ac:dyDescent="0.25">
      <c r="K98812" s="9"/>
      <c r="N98812" s="9"/>
      <c r="O98812" s="9"/>
      <c r="P98812" s="9"/>
      <c r="Q98812" s="9"/>
    </row>
    <row r="98813" spans="11:17" x14ac:dyDescent="0.25">
      <c r="K98813" s="9"/>
      <c r="N98813" s="9"/>
      <c r="O98813" s="9"/>
      <c r="P98813" s="9"/>
      <c r="Q98813" s="9"/>
    </row>
    <row r="98814" spans="11:17" x14ac:dyDescent="0.25">
      <c r="K98814" s="9"/>
      <c r="N98814" s="9"/>
      <c r="O98814" s="9"/>
      <c r="P98814" s="9"/>
      <c r="Q98814" s="9"/>
    </row>
    <row r="98815" spans="11:17" x14ac:dyDescent="0.25">
      <c r="K98815" s="9"/>
      <c r="N98815" s="9"/>
      <c r="O98815" s="9"/>
      <c r="P98815" s="9"/>
      <c r="Q98815" s="9"/>
    </row>
    <row r="98816" spans="11:17" x14ac:dyDescent="0.25">
      <c r="K98816" s="9"/>
      <c r="N98816" s="9"/>
      <c r="O98816" s="9"/>
      <c r="P98816" s="9"/>
      <c r="Q98816" s="9"/>
    </row>
    <row r="98817" spans="11:17" x14ac:dyDescent="0.25">
      <c r="K98817" s="9"/>
      <c r="N98817" s="9"/>
      <c r="O98817" s="9"/>
      <c r="P98817" s="9"/>
      <c r="Q98817" s="9"/>
    </row>
    <row r="98818" spans="11:17" x14ac:dyDescent="0.25">
      <c r="K98818" s="9"/>
      <c r="N98818" s="9"/>
      <c r="O98818" s="9"/>
      <c r="P98818" s="9"/>
      <c r="Q98818" s="9"/>
    </row>
    <row r="98819" spans="11:17" x14ac:dyDescent="0.25">
      <c r="K98819" s="9"/>
      <c r="N98819" s="9"/>
      <c r="O98819" s="9"/>
      <c r="P98819" s="9"/>
      <c r="Q98819" s="9"/>
    </row>
    <row r="98820" spans="11:17" x14ac:dyDescent="0.25">
      <c r="K98820" s="9"/>
      <c r="N98820" s="9"/>
      <c r="O98820" s="9"/>
      <c r="P98820" s="9"/>
      <c r="Q98820" s="9"/>
    </row>
    <row r="98821" spans="11:17" x14ac:dyDescent="0.25">
      <c r="K98821" s="9"/>
      <c r="N98821" s="9"/>
      <c r="O98821" s="9"/>
      <c r="P98821" s="9"/>
      <c r="Q98821" s="9"/>
    </row>
    <row r="98822" spans="11:17" x14ac:dyDescent="0.25">
      <c r="K98822" s="9"/>
      <c r="N98822" s="9"/>
      <c r="O98822" s="9"/>
      <c r="P98822" s="9"/>
      <c r="Q98822" s="9"/>
    </row>
    <row r="98823" spans="11:17" x14ac:dyDescent="0.25">
      <c r="K98823" s="9"/>
      <c r="N98823" s="9"/>
      <c r="O98823" s="9"/>
      <c r="P98823" s="9"/>
      <c r="Q98823" s="9"/>
    </row>
    <row r="98824" spans="11:17" x14ac:dyDescent="0.25">
      <c r="K98824" s="9"/>
      <c r="N98824" s="9"/>
      <c r="O98824" s="9"/>
      <c r="P98824" s="9"/>
      <c r="Q98824" s="9"/>
    </row>
    <row r="98825" spans="11:17" x14ac:dyDescent="0.25">
      <c r="K98825" s="9"/>
      <c r="N98825" s="9"/>
      <c r="O98825" s="9"/>
      <c r="P98825" s="9"/>
      <c r="Q98825" s="9"/>
    </row>
    <row r="98826" spans="11:17" x14ac:dyDescent="0.25">
      <c r="K98826" s="9"/>
      <c r="N98826" s="9"/>
      <c r="O98826" s="9"/>
      <c r="P98826" s="9"/>
      <c r="Q98826" s="9"/>
    </row>
    <row r="98827" spans="11:17" x14ac:dyDescent="0.25">
      <c r="K98827" s="9"/>
      <c r="N98827" s="9"/>
      <c r="O98827" s="9"/>
      <c r="P98827" s="9"/>
      <c r="Q98827" s="9"/>
    </row>
    <row r="98828" spans="11:17" x14ac:dyDescent="0.25">
      <c r="K98828" s="9"/>
      <c r="N98828" s="9"/>
      <c r="O98828" s="9"/>
      <c r="P98828" s="9"/>
      <c r="Q98828" s="9"/>
    </row>
    <row r="98829" spans="11:17" x14ac:dyDescent="0.25">
      <c r="K98829" s="9"/>
      <c r="N98829" s="9"/>
      <c r="O98829" s="9"/>
      <c r="P98829" s="9"/>
      <c r="Q98829" s="9"/>
    </row>
    <row r="98830" spans="11:17" x14ac:dyDescent="0.25">
      <c r="K98830" s="9"/>
      <c r="N98830" s="9"/>
      <c r="O98830" s="9"/>
      <c r="P98830" s="9"/>
      <c r="Q98830" s="9"/>
    </row>
    <row r="98831" spans="11:17" x14ac:dyDescent="0.25">
      <c r="K98831" s="9"/>
      <c r="N98831" s="9"/>
      <c r="O98831" s="9"/>
      <c r="P98831" s="9"/>
      <c r="Q98831" s="9"/>
    </row>
    <row r="98832" spans="11:17" x14ac:dyDescent="0.25">
      <c r="K98832" s="9"/>
      <c r="N98832" s="9"/>
      <c r="O98832" s="9"/>
      <c r="P98832" s="9"/>
      <c r="Q98832" s="9"/>
    </row>
    <row r="98833" spans="11:17" x14ac:dyDescent="0.25">
      <c r="K98833" s="9"/>
      <c r="N98833" s="9"/>
      <c r="O98833" s="9"/>
      <c r="P98833" s="9"/>
      <c r="Q98833" s="9"/>
    </row>
    <row r="98834" spans="11:17" x14ac:dyDescent="0.25">
      <c r="K98834" s="9"/>
      <c r="N98834" s="9"/>
      <c r="O98834" s="9"/>
      <c r="P98834" s="9"/>
      <c r="Q98834" s="9"/>
    </row>
    <row r="98835" spans="11:17" x14ac:dyDescent="0.25">
      <c r="K98835" s="9"/>
      <c r="N98835" s="9"/>
      <c r="O98835" s="9"/>
      <c r="P98835" s="9"/>
      <c r="Q98835" s="9"/>
    </row>
    <row r="98836" spans="11:17" x14ac:dyDescent="0.25">
      <c r="K98836" s="9"/>
      <c r="N98836" s="9"/>
      <c r="O98836" s="9"/>
      <c r="P98836" s="9"/>
      <c r="Q98836" s="9"/>
    </row>
    <row r="98837" spans="11:17" x14ac:dyDescent="0.25">
      <c r="K98837" s="9"/>
      <c r="N98837" s="9"/>
      <c r="O98837" s="9"/>
      <c r="P98837" s="9"/>
      <c r="Q98837" s="9"/>
    </row>
    <row r="98838" spans="11:17" x14ac:dyDescent="0.25">
      <c r="K98838" s="9"/>
      <c r="N98838" s="9"/>
      <c r="O98838" s="9"/>
      <c r="P98838" s="9"/>
      <c r="Q98838" s="9"/>
    </row>
    <row r="98839" spans="11:17" x14ac:dyDescent="0.25">
      <c r="K98839" s="9"/>
      <c r="N98839" s="9"/>
      <c r="O98839" s="9"/>
      <c r="P98839" s="9"/>
      <c r="Q98839" s="9"/>
    </row>
    <row r="98840" spans="11:17" x14ac:dyDescent="0.25">
      <c r="K98840" s="9"/>
      <c r="N98840" s="9"/>
      <c r="O98840" s="9"/>
      <c r="P98840" s="9"/>
      <c r="Q98840" s="9"/>
    </row>
    <row r="98841" spans="11:17" x14ac:dyDescent="0.25">
      <c r="K98841" s="9"/>
      <c r="N98841" s="9"/>
      <c r="O98841" s="9"/>
      <c r="P98841" s="9"/>
      <c r="Q98841" s="9"/>
    </row>
    <row r="98842" spans="11:17" x14ac:dyDescent="0.25">
      <c r="K98842" s="9"/>
      <c r="N98842" s="9"/>
      <c r="O98842" s="9"/>
      <c r="P98842" s="9"/>
      <c r="Q98842" s="9"/>
    </row>
    <row r="98843" spans="11:17" x14ac:dyDescent="0.25">
      <c r="K98843" s="9"/>
      <c r="N98843" s="9"/>
      <c r="O98843" s="9"/>
      <c r="P98843" s="9"/>
      <c r="Q98843" s="9"/>
    </row>
    <row r="98844" spans="11:17" x14ac:dyDescent="0.25">
      <c r="K98844" s="9"/>
      <c r="N98844" s="9"/>
      <c r="O98844" s="9"/>
      <c r="P98844" s="9"/>
      <c r="Q98844" s="9"/>
    </row>
    <row r="98845" spans="11:17" x14ac:dyDescent="0.25">
      <c r="K98845" s="9"/>
      <c r="N98845" s="9"/>
      <c r="O98845" s="9"/>
      <c r="P98845" s="9"/>
      <c r="Q98845" s="9"/>
    </row>
    <row r="98846" spans="11:17" x14ac:dyDescent="0.25">
      <c r="K98846" s="9"/>
      <c r="N98846" s="9"/>
      <c r="O98846" s="9"/>
      <c r="P98846" s="9"/>
      <c r="Q98846" s="9"/>
    </row>
    <row r="98847" spans="11:17" x14ac:dyDescent="0.25">
      <c r="K98847" s="9"/>
      <c r="N98847" s="9"/>
      <c r="O98847" s="9"/>
      <c r="P98847" s="9"/>
      <c r="Q98847" s="9"/>
    </row>
    <row r="98848" spans="11:17" x14ac:dyDescent="0.25">
      <c r="K98848" s="9"/>
      <c r="N98848" s="9"/>
      <c r="O98848" s="9"/>
      <c r="P98848" s="9"/>
      <c r="Q98848" s="9"/>
    </row>
    <row r="98849" spans="11:17" x14ac:dyDescent="0.25">
      <c r="K98849" s="9"/>
      <c r="N98849" s="9"/>
      <c r="O98849" s="9"/>
      <c r="P98849" s="9"/>
      <c r="Q98849" s="9"/>
    </row>
    <row r="98850" spans="11:17" x14ac:dyDescent="0.25">
      <c r="K98850" s="9"/>
      <c r="N98850" s="9"/>
      <c r="O98850" s="9"/>
      <c r="P98850" s="9"/>
      <c r="Q98850" s="9"/>
    </row>
    <row r="98851" spans="11:17" x14ac:dyDescent="0.25">
      <c r="K98851" s="9"/>
      <c r="N98851" s="9"/>
      <c r="O98851" s="9"/>
      <c r="P98851" s="9"/>
      <c r="Q98851" s="9"/>
    </row>
    <row r="98852" spans="11:17" x14ac:dyDescent="0.25">
      <c r="K98852" s="9"/>
      <c r="N98852" s="9"/>
      <c r="O98852" s="9"/>
      <c r="P98852" s="9"/>
      <c r="Q98852" s="9"/>
    </row>
    <row r="98853" spans="11:17" x14ac:dyDescent="0.25">
      <c r="K98853" s="9"/>
      <c r="N98853" s="9"/>
      <c r="O98853" s="9"/>
      <c r="P98853" s="9"/>
      <c r="Q98853" s="9"/>
    </row>
    <row r="98854" spans="11:17" x14ac:dyDescent="0.25">
      <c r="K98854" s="9"/>
      <c r="N98854" s="9"/>
      <c r="O98854" s="9"/>
      <c r="P98854" s="9"/>
      <c r="Q98854" s="9"/>
    </row>
    <row r="98855" spans="11:17" x14ac:dyDescent="0.25">
      <c r="K98855" s="9"/>
      <c r="N98855" s="9"/>
      <c r="O98855" s="9"/>
      <c r="P98855" s="9"/>
      <c r="Q98855" s="9"/>
    </row>
    <row r="98856" spans="11:17" x14ac:dyDescent="0.25">
      <c r="K98856" s="9"/>
      <c r="N98856" s="9"/>
      <c r="O98856" s="9"/>
      <c r="P98856" s="9"/>
      <c r="Q98856" s="9"/>
    </row>
    <row r="98857" spans="11:17" x14ac:dyDescent="0.25">
      <c r="K98857" s="9"/>
      <c r="N98857" s="9"/>
      <c r="O98857" s="9"/>
      <c r="P98857" s="9"/>
      <c r="Q98857" s="9"/>
    </row>
    <row r="98858" spans="11:17" x14ac:dyDescent="0.25">
      <c r="K98858" s="9"/>
      <c r="N98858" s="9"/>
      <c r="O98858" s="9"/>
      <c r="P98858" s="9"/>
      <c r="Q98858" s="9"/>
    </row>
    <row r="98859" spans="11:17" x14ac:dyDescent="0.25">
      <c r="K98859" s="9"/>
      <c r="N98859" s="9"/>
      <c r="O98859" s="9"/>
      <c r="P98859" s="9"/>
      <c r="Q98859" s="9"/>
    </row>
    <row r="98860" spans="11:17" x14ac:dyDescent="0.25">
      <c r="K98860" s="9"/>
      <c r="N98860" s="9"/>
      <c r="O98860" s="9"/>
      <c r="P98860" s="9"/>
      <c r="Q98860" s="9"/>
    </row>
    <row r="98861" spans="11:17" x14ac:dyDescent="0.25">
      <c r="K98861" s="9"/>
      <c r="N98861" s="9"/>
      <c r="O98861" s="9"/>
      <c r="P98861" s="9"/>
      <c r="Q98861" s="9"/>
    </row>
    <row r="98862" spans="11:17" x14ac:dyDescent="0.25">
      <c r="K98862" s="9"/>
      <c r="N98862" s="9"/>
      <c r="O98862" s="9"/>
      <c r="P98862" s="9"/>
      <c r="Q98862" s="9"/>
    </row>
    <row r="98863" spans="11:17" x14ac:dyDescent="0.25">
      <c r="K98863" s="9"/>
      <c r="N98863" s="9"/>
      <c r="O98863" s="9"/>
      <c r="P98863" s="9"/>
      <c r="Q98863" s="9"/>
    </row>
    <row r="98864" spans="11:17" x14ac:dyDescent="0.25">
      <c r="K98864" s="9"/>
      <c r="N98864" s="9"/>
      <c r="O98864" s="9"/>
      <c r="P98864" s="9"/>
      <c r="Q98864" s="9"/>
    </row>
    <row r="98865" spans="11:17" x14ac:dyDescent="0.25">
      <c r="K98865" s="9"/>
      <c r="N98865" s="9"/>
      <c r="O98865" s="9"/>
      <c r="P98865" s="9"/>
      <c r="Q98865" s="9"/>
    </row>
    <row r="98866" spans="11:17" x14ac:dyDescent="0.25">
      <c r="K98866" s="9"/>
      <c r="N98866" s="9"/>
      <c r="O98866" s="9"/>
      <c r="P98866" s="9"/>
      <c r="Q98866" s="9"/>
    </row>
    <row r="98867" spans="11:17" x14ac:dyDescent="0.25">
      <c r="K98867" s="9"/>
      <c r="N98867" s="9"/>
      <c r="O98867" s="9"/>
      <c r="P98867" s="9"/>
      <c r="Q98867" s="9"/>
    </row>
    <row r="98868" spans="11:17" x14ac:dyDescent="0.25">
      <c r="K98868" s="9"/>
      <c r="N98868" s="9"/>
      <c r="O98868" s="9"/>
      <c r="P98868" s="9"/>
      <c r="Q98868" s="9"/>
    </row>
    <row r="98869" spans="11:17" x14ac:dyDescent="0.25">
      <c r="K98869" s="9"/>
      <c r="N98869" s="9"/>
      <c r="O98869" s="9"/>
      <c r="P98869" s="9"/>
      <c r="Q98869" s="9"/>
    </row>
    <row r="98870" spans="11:17" x14ac:dyDescent="0.25">
      <c r="K98870" s="9"/>
      <c r="N98870" s="9"/>
      <c r="O98870" s="9"/>
      <c r="P98870" s="9"/>
      <c r="Q98870" s="9"/>
    </row>
    <row r="98871" spans="11:17" x14ac:dyDescent="0.25">
      <c r="K98871" s="9"/>
      <c r="N98871" s="9"/>
      <c r="O98871" s="9"/>
      <c r="P98871" s="9"/>
      <c r="Q98871" s="9"/>
    </row>
    <row r="98872" spans="11:17" x14ac:dyDescent="0.25">
      <c r="K98872" s="9"/>
      <c r="N98872" s="9"/>
      <c r="O98872" s="9"/>
      <c r="P98872" s="9"/>
      <c r="Q98872" s="9"/>
    </row>
    <row r="98873" spans="11:17" x14ac:dyDescent="0.25">
      <c r="K98873" s="9"/>
      <c r="N98873" s="9"/>
      <c r="O98873" s="9"/>
      <c r="P98873" s="9"/>
      <c r="Q98873" s="9"/>
    </row>
    <row r="98874" spans="11:17" x14ac:dyDescent="0.25">
      <c r="K98874" s="9"/>
      <c r="N98874" s="9"/>
      <c r="O98874" s="9"/>
      <c r="P98874" s="9"/>
      <c r="Q98874" s="9"/>
    </row>
    <row r="98875" spans="11:17" x14ac:dyDescent="0.25">
      <c r="K98875" s="9"/>
      <c r="N98875" s="9"/>
      <c r="O98875" s="9"/>
      <c r="P98875" s="9"/>
      <c r="Q98875" s="9"/>
    </row>
    <row r="98876" spans="11:17" x14ac:dyDescent="0.25">
      <c r="K98876" s="9"/>
      <c r="N98876" s="9"/>
      <c r="O98876" s="9"/>
      <c r="P98876" s="9"/>
      <c r="Q98876" s="9"/>
    </row>
    <row r="98877" spans="11:17" x14ac:dyDescent="0.25">
      <c r="K98877" s="9"/>
      <c r="N98877" s="9"/>
      <c r="O98877" s="9"/>
      <c r="P98877" s="9"/>
      <c r="Q98877" s="9"/>
    </row>
    <row r="98878" spans="11:17" x14ac:dyDescent="0.25">
      <c r="K98878" s="9"/>
      <c r="N98878" s="9"/>
      <c r="O98878" s="9"/>
      <c r="P98878" s="9"/>
      <c r="Q98878" s="9"/>
    </row>
    <row r="98879" spans="11:17" x14ac:dyDescent="0.25">
      <c r="K98879" s="9"/>
      <c r="N98879" s="9"/>
      <c r="O98879" s="9"/>
      <c r="P98879" s="9"/>
      <c r="Q98879" s="9"/>
    </row>
    <row r="98880" spans="11:17" x14ac:dyDescent="0.25">
      <c r="K98880" s="9"/>
      <c r="N98880" s="9"/>
      <c r="O98880" s="9"/>
      <c r="P98880" s="9"/>
      <c r="Q98880" s="9"/>
    </row>
    <row r="98881" spans="11:17" x14ac:dyDescent="0.25">
      <c r="K98881" s="9"/>
      <c r="N98881" s="9"/>
      <c r="O98881" s="9"/>
      <c r="P98881" s="9"/>
      <c r="Q98881" s="9"/>
    </row>
    <row r="98882" spans="11:17" x14ac:dyDescent="0.25">
      <c r="K98882" s="9"/>
      <c r="N98882" s="9"/>
      <c r="O98882" s="9"/>
      <c r="P98882" s="9"/>
      <c r="Q98882" s="9"/>
    </row>
    <row r="98883" spans="11:17" x14ac:dyDescent="0.25">
      <c r="K98883" s="9"/>
      <c r="N98883" s="9"/>
      <c r="O98883" s="9"/>
      <c r="P98883" s="9"/>
      <c r="Q98883" s="9"/>
    </row>
    <row r="98884" spans="11:17" x14ac:dyDescent="0.25">
      <c r="K98884" s="9"/>
      <c r="N98884" s="9"/>
      <c r="O98884" s="9"/>
      <c r="P98884" s="9"/>
      <c r="Q98884" s="9"/>
    </row>
    <row r="98885" spans="11:17" x14ac:dyDescent="0.25">
      <c r="K98885" s="9"/>
      <c r="N98885" s="9"/>
      <c r="O98885" s="9"/>
      <c r="P98885" s="9"/>
      <c r="Q98885" s="9"/>
    </row>
    <row r="98886" spans="11:17" x14ac:dyDescent="0.25">
      <c r="K98886" s="9"/>
      <c r="N98886" s="9"/>
      <c r="O98886" s="9"/>
      <c r="P98886" s="9"/>
      <c r="Q98886" s="9"/>
    </row>
    <row r="98887" spans="11:17" x14ac:dyDescent="0.25">
      <c r="K98887" s="9"/>
      <c r="N98887" s="9"/>
      <c r="O98887" s="9"/>
      <c r="P98887" s="9"/>
      <c r="Q98887" s="9"/>
    </row>
    <row r="98888" spans="11:17" x14ac:dyDescent="0.25">
      <c r="K98888" s="9"/>
      <c r="N98888" s="9"/>
      <c r="O98888" s="9"/>
      <c r="P98888" s="9"/>
      <c r="Q98888" s="9"/>
    </row>
    <row r="98889" spans="11:17" x14ac:dyDescent="0.25">
      <c r="K98889" s="9"/>
      <c r="N98889" s="9"/>
      <c r="O98889" s="9"/>
      <c r="P98889" s="9"/>
      <c r="Q98889" s="9"/>
    </row>
    <row r="98890" spans="11:17" x14ac:dyDescent="0.25">
      <c r="K98890" s="9"/>
      <c r="N98890" s="9"/>
      <c r="O98890" s="9"/>
      <c r="P98890" s="9"/>
      <c r="Q98890" s="9"/>
    </row>
    <row r="98891" spans="11:17" x14ac:dyDescent="0.25">
      <c r="K98891" s="9"/>
      <c r="N98891" s="9"/>
      <c r="O98891" s="9"/>
      <c r="P98891" s="9"/>
      <c r="Q98891" s="9"/>
    </row>
    <row r="98892" spans="11:17" x14ac:dyDescent="0.25">
      <c r="K98892" s="9"/>
      <c r="N98892" s="9"/>
      <c r="O98892" s="9"/>
      <c r="P98892" s="9"/>
      <c r="Q98892" s="9"/>
    </row>
    <row r="98893" spans="11:17" x14ac:dyDescent="0.25">
      <c r="K98893" s="9"/>
      <c r="N98893" s="9"/>
      <c r="O98893" s="9"/>
      <c r="P98893" s="9"/>
      <c r="Q98893" s="9"/>
    </row>
    <row r="98894" spans="11:17" x14ac:dyDescent="0.25">
      <c r="K98894" s="9"/>
      <c r="N98894" s="9"/>
      <c r="O98894" s="9"/>
      <c r="P98894" s="9"/>
      <c r="Q98894" s="9"/>
    </row>
    <row r="98895" spans="11:17" x14ac:dyDescent="0.25">
      <c r="K98895" s="9"/>
      <c r="N98895" s="9"/>
      <c r="O98895" s="9"/>
      <c r="P98895" s="9"/>
      <c r="Q98895" s="9"/>
    </row>
    <row r="98896" spans="11:17" x14ac:dyDescent="0.25">
      <c r="K98896" s="9"/>
      <c r="N98896" s="9"/>
      <c r="O98896" s="9"/>
      <c r="P98896" s="9"/>
      <c r="Q98896" s="9"/>
    </row>
    <row r="98897" spans="11:17" x14ac:dyDescent="0.25">
      <c r="K98897" s="9"/>
      <c r="N98897" s="9"/>
      <c r="O98897" s="9"/>
      <c r="P98897" s="9"/>
      <c r="Q98897" s="9"/>
    </row>
    <row r="98898" spans="11:17" x14ac:dyDescent="0.25">
      <c r="K98898" s="9"/>
      <c r="N98898" s="9"/>
      <c r="O98898" s="9"/>
      <c r="P98898" s="9"/>
      <c r="Q98898" s="9"/>
    </row>
    <row r="98899" spans="11:17" x14ac:dyDescent="0.25">
      <c r="K98899" s="9"/>
      <c r="N98899" s="9"/>
      <c r="O98899" s="9"/>
      <c r="P98899" s="9"/>
      <c r="Q98899" s="9"/>
    </row>
    <row r="98900" spans="11:17" x14ac:dyDescent="0.25">
      <c r="K98900" s="9"/>
      <c r="N98900" s="9"/>
      <c r="O98900" s="9"/>
      <c r="P98900" s="9"/>
      <c r="Q98900" s="9"/>
    </row>
    <row r="98901" spans="11:17" x14ac:dyDescent="0.25">
      <c r="K98901" s="9"/>
      <c r="N98901" s="9"/>
      <c r="O98901" s="9"/>
      <c r="P98901" s="9"/>
      <c r="Q98901" s="9"/>
    </row>
    <row r="98902" spans="11:17" x14ac:dyDescent="0.25">
      <c r="K98902" s="9"/>
      <c r="N98902" s="9"/>
      <c r="O98902" s="9"/>
      <c r="P98902" s="9"/>
      <c r="Q98902" s="9"/>
    </row>
    <row r="98903" spans="11:17" x14ac:dyDescent="0.25">
      <c r="K98903" s="9"/>
      <c r="N98903" s="9"/>
      <c r="O98903" s="9"/>
      <c r="P98903" s="9"/>
      <c r="Q98903" s="9"/>
    </row>
    <row r="98904" spans="11:17" x14ac:dyDescent="0.25">
      <c r="K98904" s="9"/>
      <c r="N98904" s="9"/>
      <c r="O98904" s="9"/>
      <c r="P98904" s="9"/>
      <c r="Q98904" s="9"/>
    </row>
    <row r="98905" spans="11:17" x14ac:dyDescent="0.25">
      <c r="K98905" s="9"/>
      <c r="N98905" s="9"/>
      <c r="O98905" s="9"/>
      <c r="P98905" s="9"/>
      <c r="Q98905" s="9"/>
    </row>
    <row r="98906" spans="11:17" x14ac:dyDescent="0.25">
      <c r="K98906" s="9"/>
      <c r="N98906" s="9"/>
      <c r="O98906" s="9"/>
      <c r="P98906" s="9"/>
      <c r="Q98906" s="9"/>
    </row>
    <row r="98907" spans="11:17" x14ac:dyDescent="0.25">
      <c r="K98907" s="9"/>
      <c r="N98907" s="9"/>
      <c r="O98907" s="9"/>
      <c r="P98907" s="9"/>
      <c r="Q98907" s="9"/>
    </row>
    <row r="98908" spans="11:17" x14ac:dyDescent="0.25">
      <c r="K98908" s="9"/>
      <c r="N98908" s="9"/>
      <c r="O98908" s="9"/>
      <c r="P98908" s="9"/>
      <c r="Q98908" s="9"/>
    </row>
    <row r="98909" spans="11:17" x14ac:dyDescent="0.25">
      <c r="K98909" s="9"/>
      <c r="N98909" s="9"/>
      <c r="O98909" s="9"/>
      <c r="P98909" s="9"/>
      <c r="Q98909" s="9"/>
    </row>
    <row r="98910" spans="11:17" x14ac:dyDescent="0.25">
      <c r="K98910" s="9"/>
      <c r="N98910" s="9"/>
      <c r="O98910" s="9"/>
      <c r="P98910" s="9"/>
      <c r="Q98910" s="9"/>
    </row>
    <row r="98911" spans="11:17" x14ac:dyDescent="0.25">
      <c r="K98911" s="9"/>
      <c r="N98911" s="9"/>
      <c r="O98911" s="9"/>
      <c r="P98911" s="9"/>
      <c r="Q98911" s="9"/>
    </row>
    <row r="98912" spans="11:17" x14ac:dyDescent="0.25">
      <c r="K98912" s="9"/>
      <c r="N98912" s="9"/>
      <c r="O98912" s="9"/>
      <c r="P98912" s="9"/>
      <c r="Q98912" s="9"/>
    </row>
    <row r="98913" spans="11:17" x14ac:dyDescent="0.25">
      <c r="K98913" s="9"/>
      <c r="N98913" s="9"/>
      <c r="O98913" s="9"/>
      <c r="P98913" s="9"/>
      <c r="Q98913" s="9"/>
    </row>
    <row r="98914" spans="11:17" x14ac:dyDescent="0.25">
      <c r="K98914" s="9"/>
      <c r="N98914" s="9"/>
      <c r="O98914" s="9"/>
      <c r="P98914" s="9"/>
      <c r="Q98914" s="9"/>
    </row>
    <row r="98915" spans="11:17" x14ac:dyDescent="0.25">
      <c r="K98915" s="9"/>
      <c r="N98915" s="9"/>
      <c r="O98915" s="9"/>
      <c r="P98915" s="9"/>
      <c r="Q98915" s="9"/>
    </row>
    <row r="98916" spans="11:17" x14ac:dyDescent="0.25">
      <c r="K98916" s="9"/>
      <c r="N98916" s="9"/>
      <c r="O98916" s="9"/>
      <c r="P98916" s="9"/>
      <c r="Q98916" s="9"/>
    </row>
    <row r="98917" spans="11:17" x14ac:dyDescent="0.25">
      <c r="K98917" s="9"/>
      <c r="N98917" s="9"/>
      <c r="O98917" s="9"/>
      <c r="P98917" s="9"/>
      <c r="Q98917" s="9"/>
    </row>
    <row r="98918" spans="11:17" x14ac:dyDescent="0.25">
      <c r="K98918" s="9"/>
      <c r="N98918" s="9"/>
      <c r="O98918" s="9"/>
      <c r="P98918" s="9"/>
      <c r="Q98918" s="9"/>
    </row>
    <row r="98919" spans="11:17" x14ac:dyDescent="0.25">
      <c r="K98919" s="9"/>
      <c r="N98919" s="9"/>
      <c r="O98919" s="9"/>
      <c r="P98919" s="9"/>
      <c r="Q98919" s="9"/>
    </row>
    <row r="98920" spans="11:17" x14ac:dyDescent="0.25">
      <c r="K98920" s="9"/>
      <c r="N98920" s="9"/>
      <c r="O98920" s="9"/>
      <c r="P98920" s="9"/>
      <c r="Q98920" s="9"/>
    </row>
    <row r="98921" spans="11:17" x14ac:dyDescent="0.25">
      <c r="K98921" s="9"/>
      <c r="N98921" s="9"/>
      <c r="O98921" s="9"/>
      <c r="P98921" s="9"/>
      <c r="Q98921" s="9"/>
    </row>
    <row r="98922" spans="11:17" x14ac:dyDescent="0.25">
      <c r="K98922" s="9"/>
      <c r="N98922" s="9"/>
      <c r="O98922" s="9"/>
      <c r="P98922" s="9"/>
      <c r="Q98922" s="9"/>
    </row>
    <row r="98923" spans="11:17" x14ac:dyDescent="0.25">
      <c r="K98923" s="9"/>
      <c r="N98923" s="9"/>
      <c r="O98923" s="9"/>
      <c r="P98923" s="9"/>
      <c r="Q98923" s="9"/>
    </row>
    <row r="98924" spans="11:17" x14ac:dyDescent="0.25">
      <c r="K98924" s="9"/>
      <c r="N98924" s="9"/>
      <c r="O98924" s="9"/>
      <c r="P98924" s="9"/>
      <c r="Q98924" s="9"/>
    </row>
    <row r="98925" spans="11:17" x14ac:dyDescent="0.25">
      <c r="K98925" s="9"/>
      <c r="N98925" s="9"/>
      <c r="O98925" s="9"/>
      <c r="P98925" s="9"/>
      <c r="Q98925" s="9"/>
    </row>
    <row r="98926" spans="11:17" x14ac:dyDescent="0.25">
      <c r="K98926" s="9"/>
      <c r="N98926" s="9"/>
      <c r="O98926" s="9"/>
      <c r="P98926" s="9"/>
      <c r="Q98926" s="9"/>
    </row>
    <row r="98927" spans="11:17" x14ac:dyDescent="0.25">
      <c r="K98927" s="9"/>
      <c r="N98927" s="9"/>
      <c r="O98927" s="9"/>
      <c r="P98927" s="9"/>
      <c r="Q98927" s="9"/>
    </row>
    <row r="98928" spans="11:17" x14ac:dyDescent="0.25">
      <c r="K98928" s="9"/>
      <c r="N98928" s="9"/>
      <c r="O98928" s="9"/>
      <c r="P98928" s="9"/>
      <c r="Q98928" s="9"/>
    </row>
    <row r="98929" spans="11:17" x14ac:dyDescent="0.25">
      <c r="K98929" s="9"/>
      <c r="N98929" s="9"/>
      <c r="O98929" s="9"/>
      <c r="P98929" s="9"/>
      <c r="Q98929" s="9"/>
    </row>
    <row r="98930" spans="11:17" x14ac:dyDescent="0.25">
      <c r="K98930" s="9"/>
      <c r="N98930" s="9"/>
      <c r="O98930" s="9"/>
      <c r="P98930" s="9"/>
      <c r="Q98930" s="9"/>
    </row>
    <row r="98931" spans="11:17" x14ac:dyDescent="0.25">
      <c r="K98931" s="9"/>
      <c r="N98931" s="9"/>
      <c r="O98931" s="9"/>
      <c r="P98931" s="9"/>
      <c r="Q98931" s="9"/>
    </row>
    <row r="98932" spans="11:17" x14ac:dyDescent="0.25">
      <c r="K98932" s="9"/>
      <c r="N98932" s="9"/>
      <c r="O98932" s="9"/>
      <c r="P98932" s="9"/>
      <c r="Q98932" s="9"/>
    </row>
    <row r="98933" spans="11:17" x14ac:dyDescent="0.25">
      <c r="K98933" s="9"/>
      <c r="N98933" s="9"/>
      <c r="O98933" s="9"/>
      <c r="P98933" s="9"/>
      <c r="Q98933" s="9"/>
    </row>
    <row r="98934" spans="11:17" x14ac:dyDescent="0.25">
      <c r="K98934" s="9"/>
      <c r="N98934" s="9"/>
      <c r="O98934" s="9"/>
      <c r="P98934" s="9"/>
      <c r="Q98934" s="9"/>
    </row>
    <row r="98935" spans="11:17" x14ac:dyDescent="0.25">
      <c r="K98935" s="9"/>
      <c r="N98935" s="9"/>
      <c r="O98935" s="9"/>
      <c r="P98935" s="9"/>
      <c r="Q98935" s="9"/>
    </row>
    <row r="98936" spans="11:17" x14ac:dyDescent="0.25">
      <c r="K98936" s="9"/>
      <c r="N98936" s="9"/>
      <c r="O98936" s="9"/>
      <c r="P98936" s="9"/>
      <c r="Q98936" s="9"/>
    </row>
    <row r="98937" spans="11:17" x14ac:dyDescent="0.25">
      <c r="K98937" s="9"/>
      <c r="N98937" s="9"/>
      <c r="O98937" s="9"/>
      <c r="P98937" s="9"/>
      <c r="Q98937" s="9"/>
    </row>
    <row r="98938" spans="11:17" x14ac:dyDescent="0.25">
      <c r="K98938" s="9"/>
      <c r="N98938" s="9"/>
      <c r="O98938" s="9"/>
      <c r="P98938" s="9"/>
      <c r="Q98938" s="9"/>
    </row>
    <row r="98939" spans="11:17" x14ac:dyDescent="0.25">
      <c r="K98939" s="9"/>
      <c r="N98939" s="9"/>
      <c r="O98939" s="9"/>
      <c r="P98939" s="9"/>
      <c r="Q98939" s="9"/>
    </row>
    <row r="98940" spans="11:17" x14ac:dyDescent="0.25">
      <c r="K98940" s="9"/>
      <c r="N98940" s="9"/>
      <c r="O98940" s="9"/>
      <c r="P98940" s="9"/>
      <c r="Q98940" s="9"/>
    </row>
    <row r="98941" spans="11:17" x14ac:dyDescent="0.25">
      <c r="K98941" s="9"/>
      <c r="N98941" s="9"/>
      <c r="O98941" s="9"/>
      <c r="P98941" s="9"/>
      <c r="Q98941" s="9"/>
    </row>
    <row r="98942" spans="11:17" x14ac:dyDescent="0.25">
      <c r="K98942" s="9"/>
      <c r="N98942" s="9"/>
      <c r="O98942" s="9"/>
      <c r="P98942" s="9"/>
      <c r="Q98942" s="9"/>
    </row>
    <row r="98943" spans="11:17" x14ac:dyDescent="0.25">
      <c r="K98943" s="9"/>
      <c r="N98943" s="9"/>
      <c r="O98943" s="9"/>
      <c r="P98943" s="9"/>
      <c r="Q98943" s="9"/>
    </row>
    <row r="98944" spans="11:17" x14ac:dyDescent="0.25">
      <c r="K98944" s="9"/>
      <c r="N98944" s="9"/>
      <c r="O98944" s="9"/>
      <c r="P98944" s="9"/>
      <c r="Q98944" s="9"/>
    </row>
    <row r="98945" spans="11:17" x14ac:dyDescent="0.25">
      <c r="K98945" s="9"/>
      <c r="N98945" s="9"/>
      <c r="O98945" s="9"/>
      <c r="P98945" s="9"/>
      <c r="Q98945" s="9"/>
    </row>
    <row r="98946" spans="11:17" x14ac:dyDescent="0.25">
      <c r="K98946" s="9"/>
      <c r="N98946" s="9"/>
      <c r="O98946" s="9"/>
      <c r="P98946" s="9"/>
      <c r="Q98946" s="9"/>
    </row>
    <row r="98947" spans="11:17" x14ac:dyDescent="0.25">
      <c r="K98947" s="9"/>
      <c r="N98947" s="9"/>
      <c r="O98947" s="9"/>
      <c r="P98947" s="9"/>
      <c r="Q98947" s="9"/>
    </row>
    <row r="98948" spans="11:17" x14ac:dyDescent="0.25">
      <c r="K98948" s="9"/>
      <c r="N98948" s="9"/>
      <c r="O98948" s="9"/>
      <c r="P98948" s="9"/>
      <c r="Q98948" s="9"/>
    </row>
    <row r="98949" spans="11:17" x14ac:dyDescent="0.25">
      <c r="K98949" s="9"/>
      <c r="N98949" s="9"/>
      <c r="O98949" s="9"/>
      <c r="P98949" s="9"/>
      <c r="Q98949" s="9"/>
    </row>
    <row r="98950" spans="11:17" x14ac:dyDescent="0.25">
      <c r="K98950" s="9"/>
      <c r="N98950" s="9"/>
      <c r="O98950" s="9"/>
      <c r="P98950" s="9"/>
      <c r="Q98950" s="9"/>
    </row>
    <row r="98951" spans="11:17" x14ac:dyDescent="0.25">
      <c r="K98951" s="9"/>
      <c r="N98951" s="9"/>
      <c r="O98951" s="9"/>
      <c r="P98951" s="9"/>
      <c r="Q98951" s="9"/>
    </row>
    <row r="98952" spans="11:17" x14ac:dyDescent="0.25">
      <c r="K98952" s="9"/>
      <c r="N98952" s="9"/>
      <c r="O98952" s="9"/>
      <c r="P98952" s="9"/>
      <c r="Q98952" s="9"/>
    </row>
    <row r="98953" spans="11:17" x14ac:dyDescent="0.25">
      <c r="K98953" s="9"/>
      <c r="N98953" s="9"/>
      <c r="O98953" s="9"/>
      <c r="P98953" s="9"/>
      <c r="Q98953" s="9"/>
    </row>
    <row r="98954" spans="11:17" x14ac:dyDescent="0.25">
      <c r="K98954" s="9"/>
      <c r="N98954" s="9"/>
      <c r="O98954" s="9"/>
      <c r="P98954" s="9"/>
      <c r="Q98954" s="9"/>
    </row>
    <row r="98955" spans="11:17" x14ac:dyDescent="0.25">
      <c r="K98955" s="9"/>
      <c r="N98955" s="9"/>
      <c r="O98955" s="9"/>
      <c r="P98955" s="9"/>
      <c r="Q98955" s="9"/>
    </row>
    <row r="98956" spans="11:17" x14ac:dyDescent="0.25">
      <c r="K98956" s="9"/>
      <c r="N98956" s="9"/>
      <c r="O98956" s="9"/>
      <c r="P98956" s="9"/>
      <c r="Q98956" s="9"/>
    </row>
    <row r="98957" spans="11:17" x14ac:dyDescent="0.25">
      <c r="K98957" s="9"/>
      <c r="N98957" s="9"/>
      <c r="O98957" s="9"/>
      <c r="P98957" s="9"/>
      <c r="Q98957" s="9"/>
    </row>
    <row r="98958" spans="11:17" x14ac:dyDescent="0.25">
      <c r="K98958" s="9"/>
      <c r="N98958" s="9"/>
      <c r="O98958" s="9"/>
      <c r="P98958" s="9"/>
      <c r="Q98958" s="9"/>
    </row>
    <row r="98959" spans="11:17" x14ac:dyDescent="0.25">
      <c r="K98959" s="9"/>
      <c r="N98959" s="9"/>
      <c r="O98959" s="9"/>
      <c r="P98959" s="9"/>
      <c r="Q98959" s="9"/>
    </row>
    <row r="98960" spans="11:17" x14ac:dyDescent="0.25">
      <c r="K98960" s="9"/>
      <c r="N98960" s="9"/>
      <c r="O98960" s="9"/>
      <c r="P98960" s="9"/>
      <c r="Q98960" s="9"/>
    </row>
    <row r="98961" spans="11:17" x14ac:dyDescent="0.25">
      <c r="K98961" s="9"/>
      <c r="N98961" s="9"/>
      <c r="O98961" s="9"/>
      <c r="P98961" s="9"/>
      <c r="Q98961" s="9"/>
    </row>
    <row r="98962" spans="11:17" x14ac:dyDescent="0.25">
      <c r="K98962" s="9"/>
      <c r="N98962" s="9"/>
      <c r="O98962" s="9"/>
      <c r="P98962" s="9"/>
      <c r="Q98962" s="9"/>
    </row>
    <row r="98963" spans="11:17" x14ac:dyDescent="0.25">
      <c r="K98963" s="9"/>
      <c r="N98963" s="9"/>
      <c r="O98963" s="9"/>
      <c r="P98963" s="9"/>
      <c r="Q98963" s="9"/>
    </row>
    <row r="98964" spans="11:17" x14ac:dyDescent="0.25">
      <c r="K98964" s="9"/>
      <c r="N98964" s="9"/>
      <c r="O98964" s="9"/>
      <c r="P98964" s="9"/>
      <c r="Q98964" s="9"/>
    </row>
    <row r="98965" spans="11:17" x14ac:dyDescent="0.25">
      <c r="K98965" s="9"/>
      <c r="N98965" s="9"/>
      <c r="O98965" s="9"/>
      <c r="P98965" s="9"/>
      <c r="Q98965" s="9"/>
    </row>
    <row r="98966" spans="11:17" x14ac:dyDescent="0.25">
      <c r="K98966" s="9"/>
      <c r="N98966" s="9"/>
      <c r="O98966" s="9"/>
      <c r="P98966" s="9"/>
      <c r="Q98966" s="9"/>
    </row>
    <row r="98967" spans="11:17" x14ac:dyDescent="0.25">
      <c r="K98967" s="9"/>
      <c r="N98967" s="9"/>
      <c r="O98967" s="9"/>
      <c r="P98967" s="9"/>
      <c r="Q98967" s="9"/>
    </row>
    <row r="98968" spans="11:17" x14ac:dyDescent="0.25">
      <c r="K98968" s="9"/>
      <c r="N98968" s="9"/>
      <c r="O98968" s="9"/>
      <c r="P98968" s="9"/>
      <c r="Q98968" s="9"/>
    </row>
    <row r="98969" spans="11:17" x14ac:dyDescent="0.25">
      <c r="K98969" s="9"/>
      <c r="N98969" s="9"/>
      <c r="O98969" s="9"/>
      <c r="P98969" s="9"/>
      <c r="Q98969" s="9"/>
    </row>
    <row r="98970" spans="11:17" x14ac:dyDescent="0.25">
      <c r="K98970" s="9"/>
      <c r="N98970" s="9"/>
      <c r="O98970" s="9"/>
      <c r="P98970" s="9"/>
      <c r="Q98970" s="9"/>
    </row>
    <row r="98971" spans="11:17" x14ac:dyDescent="0.25">
      <c r="K98971" s="9"/>
      <c r="N98971" s="9"/>
      <c r="O98971" s="9"/>
      <c r="P98971" s="9"/>
      <c r="Q98971" s="9"/>
    </row>
    <row r="98972" spans="11:17" x14ac:dyDescent="0.25">
      <c r="K98972" s="9"/>
      <c r="N98972" s="9"/>
      <c r="O98972" s="9"/>
      <c r="P98972" s="9"/>
      <c r="Q98972" s="9"/>
    </row>
    <row r="98973" spans="11:17" x14ac:dyDescent="0.25">
      <c r="K98973" s="9"/>
      <c r="N98973" s="9"/>
      <c r="O98973" s="9"/>
      <c r="P98973" s="9"/>
      <c r="Q98973" s="9"/>
    </row>
    <row r="98974" spans="11:17" x14ac:dyDescent="0.25">
      <c r="K98974" s="9"/>
      <c r="N98974" s="9"/>
      <c r="O98974" s="9"/>
      <c r="P98974" s="9"/>
      <c r="Q98974" s="9"/>
    </row>
    <row r="98975" spans="11:17" x14ac:dyDescent="0.25">
      <c r="K98975" s="9"/>
      <c r="N98975" s="9"/>
      <c r="O98975" s="9"/>
      <c r="P98975" s="9"/>
      <c r="Q98975" s="9"/>
    </row>
    <row r="98976" spans="11:17" x14ac:dyDescent="0.25">
      <c r="K98976" s="9"/>
      <c r="N98976" s="9"/>
      <c r="O98976" s="9"/>
      <c r="P98976" s="9"/>
      <c r="Q98976" s="9"/>
    </row>
    <row r="98977" spans="11:17" x14ac:dyDescent="0.25">
      <c r="K98977" s="9"/>
      <c r="N98977" s="9"/>
      <c r="O98977" s="9"/>
      <c r="P98977" s="9"/>
      <c r="Q98977" s="9"/>
    </row>
    <row r="98978" spans="11:17" x14ac:dyDescent="0.25">
      <c r="K98978" s="9"/>
      <c r="N98978" s="9"/>
      <c r="O98978" s="9"/>
      <c r="P98978" s="9"/>
      <c r="Q98978" s="9"/>
    </row>
    <row r="98979" spans="11:17" x14ac:dyDescent="0.25">
      <c r="K98979" s="9"/>
      <c r="N98979" s="9"/>
      <c r="O98979" s="9"/>
      <c r="P98979" s="9"/>
      <c r="Q98979" s="9"/>
    </row>
    <row r="98980" spans="11:17" x14ac:dyDescent="0.25">
      <c r="K98980" s="9"/>
      <c r="N98980" s="9"/>
      <c r="O98980" s="9"/>
      <c r="P98980" s="9"/>
      <c r="Q98980" s="9"/>
    </row>
    <row r="98981" spans="11:17" x14ac:dyDescent="0.25">
      <c r="K98981" s="9"/>
      <c r="N98981" s="9"/>
      <c r="O98981" s="9"/>
      <c r="P98981" s="9"/>
      <c r="Q98981" s="9"/>
    </row>
    <row r="98982" spans="11:17" x14ac:dyDescent="0.25">
      <c r="K98982" s="9"/>
      <c r="N98982" s="9"/>
      <c r="O98982" s="9"/>
      <c r="P98982" s="9"/>
      <c r="Q98982" s="9"/>
    </row>
    <row r="98983" spans="11:17" x14ac:dyDescent="0.25">
      <c r="K98983" s="9"/>
      <c r="N98983" s="9"/>
      <c r="O98983" s="9"/>
      <c r="P98983" s="9"/>
      <c r="Q98983" s="9"/>
    </row>
    <row r="98984" spans="11:17" x14ac:dyDescent="0.25">
      <c r="K98984" s="9"/>
      <c r="N98984" s="9"/>
      <c r="O98984" s="9"/>
      <c r="P98984" s="9"/>
      <c r="Q98984" s="9"/>
    </row>
    <row r="98985" spans="11:17" x14ac:dyDescent="0.25">
      <c r="K98985" s="9"/>
      <c r="N98985" s="9"/>
      <c r="O98985" s="9"/>
      <c r="P98985" s="9"/>
      <c r="Q98985" s="9"/>
    </row>
    <row r="98986" spans="11:17" x14ac:dyDescent="0.25">
      <c r="K98986" s="9"/>
      <c r="N98986" s="9"/>
      <c r="O98986" s="9"/>
      <c r="P98986" s="9"/>
      <c r="Q98986" s="9"/>
    </row>
    <row r="98987" spans="11:17" x14ac:dyDescent="0.25">
      <c r="K98987" s="9"/>
      <c r="N98987" s="9"/>
      <c r="O98987" s="9"/>
      <c r="P98987" s="9"/>
      <c r="Q98987" s="9"/>
    </row>
    <row r="98988" spans="11:17" x14ac:dyDescent="0.25">
      <c r="K98988" s="9"/>
      <c r="N98988" s="9"/>
      <c r="O98988" s="9"/>
      <c r="P98988" s="9"/>
      <c r="Q98988" s="9"/>
    </row>
    <row r="98989" spans="11:17" x14ac:dyDescent="0.25">
      <c r="K98989" s="9"/>
      <c r="N98989" s="9"/>
      <c r="O98989" s="9"/>
      <c r="P98989" s="9"/>
      <c r="Q98989" s="9"/>
    </row>
    <row r="98990" spans="11:17" x14ac:dyDescent="0.25">
      <c r="K98990" s="9"/>
      <c r="N98990" s="9"/>
      <c r="O98990" s="9"/>
      <c r="P98990" s="9"/>
      <c r="Q98990" s="9"/>
    </row>
    <row r="98991" spans="11:17" x14ac:dyDescent="0.25">
      <c r="K98991" s="9"/>
      <c r="N98991" s="9"/>
      <c r="O98991" s="9"/>
      <c r="P98991" s="9"/>
      <c r="Q98991" s="9"/>
    </row>
    <row r="98992" spans="11:17" x14ac:dyDescent="0.25">
      <c r="K98992" s="9"/>
      <c r="N98992" s="9"/>
      <c r="O98992" s="9"/>
      <c r="P98992" s="9"/>
      <c r="Q98992" s="9"/>
    </row>
    <row r="98993" spans="11:17" x14ac:dyDescent="0.25">
      <c r="K98993" s="9"/>
      <c r="N98993" s="9"/>
      <c r="O98993" s="9"/>
      <c r="P98993" s="9"/>
      <c r="Q98993" s="9"/>
    </row>
    <row r="98994" spans="11:17" x14ac:dyDescent="0.25">
      <c r="K98994" s="9"/>
      <c r="N98994" s="9"/>
      <c r="O98994" s="9"/>
      <c r="P98994" s="9"/>
      <c r="Q98994" s="9"/>
    </row>
    <row r="98995" spans="11:17" x14ac:dyDescent="0.25">
      <c r="K98995" s="9"/>
      <c r="N98995" s="9"/>
      <c r="O98995" s="9"/>
      <c r="P98995" s="9"/>
      <c r="Q98995" s="9"/>
    </row>
    <row r="98996" spans="11:17" x14ac:dyDescent="0.25">
      <c r="K98996" s="9"/>
      <c r="N98996" s="9"/>
      <c r="O98996" s="9"/>
      <c r="P98996" s="9"/>
      <c r="Q98996" s="9"/>
    </row>
    <row r="98997" spans="11:17" x14ac:dyDescent="0.25">
      <c r="K98997" s="9"/>
      <c r="N98997" s="9"/>
      <c r="O98997" s="9"/>
      <c r="P98997" s="9"/>
      <c r="Q98997" s="9"/>
    </row>
    <row r="98998" spans="11:17" x14ac:dyDescent="0.25">
      <c r="K98998" s="9"/>
      <c r="N98998" s="9"/>
      <c r="O98998" s="9"/>
      <c r="P98998" s="9"/>
      <c r="Q98998" s="9"/>
    </row>
    <row r="98999" spans="11:17" x14ac:dyDescent="0.25">
      <c r="K98999" s="9"/>
      <c r="N98999" s="9"/>
      <c r="O98999" s="9"/>
      <c r="P98999" s="9"/>
      <c r="Q98999" s="9"/>
    </row>
    <row r="99000" spans="11:17" x14ac:dyDescent="0.25">
      <c r="K99000" s="9"/>
      <c r="N99000" s="9"/>
      <c r="O99000" s="9"/>
      <c r="P99000" s="9"/>
      <c r="Q99000" s="9"/>
    </row>
    <row r="99001" spans="11:17" x14ac:dyDescent="0.25">
      <c r="K99001" s="9"/>
      <c r="N99001" s="9"/>
      <c r="O99001" s="9"/>
      <c r="P99001" s="9"/>
      <c r="Q99001" s="9"/>
    </row>
    <row r="99002" spans="11:17" x14ac:dyDescent="0.25">
      <c r="K99002" s="9"/>
      <c r="N99002" s="9"/>
      <c r="O99002" s="9"/>
      <c r="P99002" s="9"/>
      <c r="Q99002" s="9"/>
    </row>
    <row r="99003" spans="11:17" x14ac:dyDescent="0.25">
      <c r="K99003" s="9"/>
      <c r="N99003" s="9"/>
      <c r="O99003" s="9"/>
      <c r="P99003" s="9"/>
      <c r="Q99003" s="9"/>
    </row>
    <row r="99004" spans="11:17" x14ac:dyDescent="0.25">
      <c r="K99004" s="9"/>
      <c r="N99004" s="9"/>
      <c r="O99004" s="9"/>
      <c r="P99004" s="9"/>
      <c r="Q99004" s="9"/>
    </row>
    <row r="99005" spans="11:17" x14ac:dyDescent="0.25">
      <c r="K99005" s="9"/>
      <c r="N99005" s="9"/>
      <c r="O99005" s="9"/>
      <c r="P99005" s="9"/>
      <c r="Q99005" s="9"/>
    </row>
    <row r="99006" spans="11:17" x14ac:dyDescent="0.25">
      <c r="K99006" s="9"/>
      <c r="N99006" s="9"/>
      <c r="O99006" s="9"/>
      <c r="P99006" s="9"/>
      <c r="Q99006" s="9"/>
    </row>
    <row r="99007" spans="11:17" x14ac:dyDescent="0.25">
      <c r="K99007" s="9"/>
      <c r="N99007" s="9"/>
      <c r="O99007" s="9"/>
      <c r="P99007" s="9"/>
      <c r="Q99007" s="9"/>
    </row>
    <row r="99008" spans="11:17" x14ac:dyDescent="0.25">
      <c r="K99008" s="9"/>
      <c r="N99008" s="9"/>
      <c r="O99008" s="9"/>
      <c r="P99008" s="9"/>
      <c r="Q99008" s="9"/>
    </row>
    <row r="99009" spans="11:17" x14ac:dyDescent="0.25">
      <c r="K99009" s="9"/>
      <c r="N99009" s="9"/>
      <c r="O99009" s="9"/>
      <c r="P99009" s="9"/>
      <c r="Q99009" s="9"/>
    </row>
    <row r="99010" spans="11:17" x14ac:dyDescent="0.25">
      <c r="K99010" s="9"/>
      <c r="N99010" s="9"/>
      <c r="O99010" s="9"/>
      <c r="P99010" s="9"/>
      <c r="Q99010" s="9"/>
    </row>
    <row r="99011" spans="11:17" x14ac:dyDescent="0.25">
      <c r="K99011" s="9"/>
      <c r="N99011" s="9"/>
      <c r="O99011" s="9"/>
      <c r="P99011" s="9"/>
      <c r="Q99011" s="9"/>
    </row>
    <row r="99012" spans="11:17" x14ac:dyDescent="0.25">
      <c r="K99012" s="9"/>
      <c r="N99012" s="9"/>
      <c r="O99012" s="9"/>
      <c r="P99012" s="9"/>
      <c r="Q99012" s="9"/>
    </row>
    <row r="99013" spans="11:17" x14ac:dyDescent="0.25">
      <c r="K99013" s="9"/>
      <c r="N99013" s="9"/>
      <c r="O99013" s="9"/>
      <c r="P99013" s="9"/>
      <c r="Q99013" s="9"/>
    </row>
    <row r="99014" spans="11:17" x14ac:dyDescent="0.25">
      <c r="K99014" s="9"/>
      <c r="N99014" s="9"/>
      <c r="O99014" s="9"/>
      <c r="P99014" s="9"/>
      <c r="Q99014" s="9"/>
    </row>
    <row r="99015" spans="11:17" x14ac:dyDescent="0.25">
      <c r="K99015" s="9"/>
      <c r="N99015" s="9"/>
      <c r="O99015" s="9"/>
      <c r="P99015" s="9"/>
      <c r="Q99015" s="9"/>
    </row>
    <row r="99016" spans="11:17" x14ac:dyDescent="0.25">
      <c r="K99016" s="9"/>
      <c r="N99016" s="9"/>
      <c r="O99016" s="9"/>
      <c r="P99016" s="9"/>
      <c r="Q99016" s="9"/>
    </row>
    <row r="99017" spans="11:17" x14ac:dyDescent="0.25">
      <c r="K99017" s="9"/>
      <c r="N99017" s="9"/>
      <c r="O99017" s="9"/>
      <c r="P99017" s="9"/>
      <c r="Q99017" s="9"/>
    </row>
    <row r="99018" spans="11:17" x14ac:dyDescent="0.25">
      <c r="K99018" s="9"/>
      <c r="N99018" s="9"/>
      <c r="O99018" s="9"/>
      <c r="P99018" s="9"/>
      <c r="Q99018" s="9"/>
    </row>
    <row r="99019" spans="11:17" x14ac:dyDescent="0.25">
      <c r="K99019" s="9"/>
      <c r="N99019" s="9"/>
      <c r="O99019" s="9"/>
      <c r="P99019" s="9"/>
      <c r="Q99019" s="9"/>
    </row>
    <row r="99020" spans="11:17" x14ac:dyDescent="0.25">
      <c r="K99020" s="9"/>
      <c r="N99020" s="9"/>
      <c r="O99020" s="9"/>
      <c r="P99020" s="9"/>
      <c r="Q99020" s="9"/>
    </row>
    <row r="99021" spans="11:17" x14ac:dyDescent="0.25">
      <c r="K99021" s="9"/>
      <c r="N99021" s="9"/>
      <c r="O99021" s="9"/>
      <c r="P99021" s="9"/>
      <c r="Q99021" s="9"/>
    </row>
    <row r="99022" spans="11:17" x14ac:dyDescent="0.25">
      <c r="K99022" s="9"/>
      <c r="N99022" s="9"/>
      <c r="O99022" s="9"/>
      <c r="P99022" s="9"/>
      <c r="Q99022" s="9"/>
    </row>
    <row r="99023" spans="11:17" x14ac:dyDescent="0.25">
      <c r="K99023" s="9"/>
      <c r="N99023" s="9"/>
      <c r="O99023" s="9"/>
      <c r="P99023" s="9"/>
      <c r="Q99023" s="9"/>
    </row>
    <row r="99024" spans="11:17" x14ac:dyDescent="0.25">
      <c r="K99024" s="9"/>
      <c r="N99024" s="9"/>
      <c r="O99024" s="9"/>
      <c r="P99024" s="9"/>
      <c r="Q99024" s="9"/>
    </row>
    <row r="99025" spans="11:17" x14ac:dyDescent="0.25">
      <c r="K99025" s="9"/>
      <c r="N99025" s="9"/>
      <c r="O99025" s="9"/>
      <c r="P99025" s="9"/>
      <c r="Q99025" s="9"/>
    </row>
    <row r="99026" spans="11:17" x14ac:dyDescent="0.25">
      <c r="K99026" s="9"/>
      <c r="N99026" s="9"/>
      <c r="O99026" s="9"/>
      <c r="P99026" s="9"/>
      <c r="Q99026" s="9"/>
    </row>
    <row r="99027" spans="11:17" x14ac:dyDescent="0.25">
      <c r="K99027" s="9"/>
      <c r="N99027" s="9"/>
      <c r="O99027" s="9"/>
      <c r="P99027" s="9"/>
      <c r="Q99027" s="9"/>
    </row>
    <row r="99028" spans="11:17" x14ac:dyDescent="0.25">
      <c r="K99028" s="9"/>
      <c r="N99028" s="9"/>
      <c r="O99028" s="9"/>
      <c r="P99028" s="9"/>
      <c r="Q99028" s="9"/>
    </row>
    <row r="99029" spans="11:17" x14ac:dyDescent="0.25">
      <c r="K99029" s="9"/>
      <c r="N99029" s="9"/>
      <c r="O99029" s="9"/>
      <c r="P99029" s="9"/>
      <c r="Q99029" s="9"/>
    </row>
    <row r="99030" spans="11:17" x14ac:dyDescent="0.25">
      <c r="K99030" s="9"/>
      <c r="N99030" s="9"/>
      <c r="O99030" s="9"/>
      <c r="P99030" s="9"/>
      <c r="Q99030" s="9"/>
    </row>
    <row r="99031" spans="11:17" x14ac:dyDescent="0.25">
      <c r="K99031" s="9"/>
      <c r="N99031" s="9"/>
      <c r="O99031" s="9"/>
      <c r="P99031" s="9"/>
      <c r="Q99031" s="9"/>
    </row>
    <row r="99032" spans="11:17" x14ac:dyDescent="0.25">
      <c r="K99032" s="9"/>
      <c r="N99032" s="9"/>
      <c r="O99032" s="9"/>
      <c r="P99032" s="9"/>
      <c r="Q99032" s="9"/>
    </row>
    <row r="99033" spans="11:17" x14ac:dyDescent="0.25">
      <c r="K99033" s="9"/>
      <c r="N99033" s="9"/>
      <c r="O99033" s="9"/>
      <c r="P99033" s="9"/>
      <c r="Q99033" s="9"/>
    </row>
    <row r="99034" spans="11:17" x14ac:dyDescent="0.25">
      <c r="K99034" s="9"/>
      <c r="N99034" s="9"/>
      <c r="O99034" s="9"/>
      <c r="P99034" s="9"/>
      <c r="Q99034" s="9"/>
    </row>
    <row r="99035" spans="11:17" x14ac:dyDescent="0.25">
      <c r="K99035" s="9"/>
      <c r="N99035" s="9"/>
      <c r="O99035" s="9"/>
      <c r="P99035" s="9"/>
      <c r="Q99035" s="9"/>
    </row>
    <row r="99036" spans="11:17" x14ac:dyDescent="0.25">
      <c r="K99036" s="9"/>
      <c r="N99036" s="9"/>
      <c r="O99036" s="9"/>
      <c r="P99036" s="9"/>
      <c r="Q99036" s="9"/>
    </row>
    <row r="99037" spans="11:17" x14ac:dyDescent="0.25">
      <c r="K99037" s="9"/>
      <c r="N99037" s="9"/>
      <c r="O99037" s="9"/>
      <c r="P99037" s="9"/>
      <c r="Q99037" s="9"/>
    </row>
    <row r="99038" spans="11:17" x14ac:dyDescent="0.25">
      <c r="K99038" s="9"/>
      <c r="N99038" s="9"/>
      <c r="O99038" s="9"/>
      <c r="P99038" s="9"/>
      <c r="Q99038" s="9"/>
    </row>
    <row r="99039" spans="11:17" x14ac:dyDescent="0.25">
      <c r="K99039" s="9"/>
      <c r="N99039" s="9"/>
      <c r="O99039" s="9"/>
      <c r="P99039" s="9"/>
      <c r="Q99039" s="9"/>
    </row>
    <row r="99040" spans="11:17" x14ac:dyDescent="0.25">
      <c r="K99040" s="9"/>
      <c r="N99040" s="9"/>
      <c r="O99040" s="9"/>
      <c r="P99040" s="9"/>
      <c r="Q99040" s="9"/>
    </row>
    <row r="99041" spans="11:17" x14ac:dyDescent="0.25">
      <c r="K99041" s="9"/>
      <c r="N99041" s="9"/>
      <c r="O99041" s="9"/>
      <c r="P99041" s="9"/>
      <c r="Q99041" s="9"/>
    </row>
    <row r="99042" spans="11:17" x14ac:dyDescent="0.25">
      <c r="K99042" s="9"/>
      <c r="N99042" s="9"/>
      <c r="O99042" s="9"/>
      <c r="P99042" s="9"/>
      <c r="Q99042" s="9"/>
    </row>
    <row r="99043" spans="11:17" x14ac:dyDescent="0.25">
      <c r="K99043" s="9"/>
      <c r="N99043" s="9"/>
      <c r="O99043" s="9"/>
      <c r="P99043" s="9"/>
      <c r="Q99043" s="9"/>
    </row>
    <row r="99044" spans="11:17" x14ac:dyDescent="0.25">
      <c r="K99044" s="9"/>
      <c r="N99044" s="9"/>
      <c r="O99044" s="9"/>
      <c r="P99044" s="9"/>
      <c r="Q99044" s="9"/>
    </row>
    <row r="99045" spans="11:17" x14ac:dyDescent="0.25">
      <c r="K99045" s="9"/>
      <c r="N99045" s="9"/>
      <c r="O99045" s="9"/>
      <c r="P99045" s="9"/>
      <c r="Q99045" s="9"/>
    </row>
    <row r="99046" spans="11:17" x14ac:dyDescent="0.25">
      <c r="K99046" s="9"/>
      <c r="N99046" s="9"/>
      <c r="O99046" s="9"/>
      <c r="P99046" s="9"/>
      <c r="Q99046" s="9"/>
    </row>
    <row r="99047" spans="11:17" x14ac:dyDescent="0.25">
      <c r="K99047" s="9"/>
      <c r="N99047" s="9"/>
      <c r="O99047" s="9"/>
      <c r="P99047" s="9"/>
      <c r="Q99047" s="9"/>
    </row>
    <row r="99048" spans="11:17" x14ac:dyDescent="0.25">
      <c r="K99048" s="9"/>
      <c r="N99048" s="9"/>
      <c r="O99048" s="9"/>
      <c r="P99048" s="9"/>
      <c r="Q99048" s="9"/>
    </row>
    <row r="99049" spans="11:17" x14ac:dyDescent="0.25">
      <c r="K99049" s="9"/>
      <c r="N99049" s="9"/>
      <c r="O99049" s="9"/>
      <c r="P99049" s="9"/>
      <c r="Q99049" s="9"/>
    </row>
    <row r="99050" spans="11:17" x14ac:dyDescent="0.25">
      <c r="K99050" s="9"/>
      <c r="N99050" s="9"/>
      <c r="O99050" s="9"/>
      <c r="P99050" s="9"/>
      <c r="Q99050" s="9"/>
    </row>
    <row r="99051" spans="11:17" x14ac:dyDescent="0.25">
      <c r="K99051" s="9"/>
      <c r="N99051" s="9"/>
      <c r="O99051" s="9"/>
      <c r="P99051" s="9"/>
      <c r="Q99051" s="9"/>
    </row>
    <row r="99052" spans="11:17" x14ac:dyDescent="0.25">
      <c r="K99052" s="9"/>
      <c r="N99052" s="9"/>
      <c r="O99052" s="9"/>
      <c r="P99052" s="9"/>
      <c r="Q99052" s="9"/>
    </row>
    <row r="99053" spans="11:17" x14ac:dyDescent="0.25">
      <c r="K99053" s="9"/>
      <c r="N99053" s="9"/>
      <c r="O99053" s="9"/>
      <c r="P99053" s="9"/>
      <c r="Q99053" s="9"/>
    </row>
    <row r="99054" spans="11:17" x14ac:dyDescent="0.25">
      <c r="K99054" s="9"/>
      <c r="N99054" s="9"/>
      <c r="O99054" s="9"/>
      <c r="P99054" s="9"/>
      <c r="Q99054" s="9"/>
    </row>
    <row r="99055" spans="11:17" x14ac:dyDescent="0.25">
      <c r="K99055" s="9"/>
      <c r="N99055" s="9"/>
      <c r="O99055" s="9"/>
      <c r="P99055" s="9"/>
      <c r="Q99055" s="9"/>
    </row>
    <row r="99056" spans="11:17" x14ac:dyDescent="0.25">
      <c r="K99056" s="9"/>
      <c r="N99056" s="9"/>
      <c r="O99056" s="9"/>
      <c r="P99056" s="9"/>
      <c r="Q99056" s="9"/>
    </row>
    <row r="99057" spans="11:17" x14ac:dyDescent="0.25">
      <c r="K99057" s="9"/>
      <c r="N99057" s="9"/>
      <c r="O99057" s="9"/>
      <c r="P99057" s="9"/>
      <c r="Q99057" s="9"/>
    </row>
    <row r="99058" spans="11:17" x14ac:dyDescent="0.25">
      <c r="K99058" s="9"/>
      <c r="N99058" s="9"/>
      <c r="O99058" s="9"/>
      <c r="P99058" s="9"/>
      <c r="Q99058" s="9"/>
    </row>
    <row r="99059" spans="11:17" x14ac:dyDescent="0.25">
      <c r="K99059" s="9"/>
      <c r="N99059" s="9"/>
      <c r="O99059" s="9"/>
      <c r="P99059" s="9"/>
      <c r="Q99059" s="9"/>
    </row>
    <row r="99060" spans="11:17" x14ac:dyDescent="0.25">
      <c r="K99060" s="9"/>
      <c r="N99060" s="9"/>
      <c r="O99060" s="9"/>
      <c r="P99060" s="9"/>
      <c r="Q99060" s="9"/>
    </row>
    <row r="99061" spans="11:17" x14ac:dyDescent="0.25">
      <c r="K99061" s="9"/>
      <c r="N99061" s="9"/>
      <c r="O99061" s="9"/>
      <c r="P99061" s="9"/>
      <c r="Q99061" s="9"/>
    </row>
    <row r="99062" spans="11:17" x14ac:dyDescent="0.25">
      <c r="K99062" s="9"/>
      <c r="N99062" s="9"/>
      <c r="O99062" s="9"/>
      <c r="P99062" s="9"/>
      <c r="Q99062" s="9"/>
    </row>
    <row r="99063" spans="11:17" x14ac:dyDescent="0.25">
      <c r="K99063" s="9"/>
      <c r="N99063" s="9"/>
      <c r="O99063" s="9"/>
      <c r="P99063" s="9"/>
      <c r="Q99063" s="9"/>
    </row>
    <row r="99064" spans="11:17" x14ac:dyDescent="0.25">
      <c r="K99064" s="9"/>
      <c r="N99064" s="9"/>
      <c r="O99064" s="9"/>
      <c r="P99064" s="9"/>
      <c r="Q99064" s="9"/>
    </row>
    <row r="99065" spans="11:17" x14ac:dyDescent="0.25">
      <c r="K99065" s="9"/>
      <c r="N99065" s="9"/>
      <c r="O99065" s="9"/>
      <c r="P99065" s="9"/>
      <c r="Q99065" s="9"/>
    </row>
    <row r="99066" spans="11:17" x14ac:dyDescent="0.25">
      <c r="K99066" s="9"/>
      <c r="N99066" s="9"/>
      <c r="O99066" s="9"/>
      <c r="P99066" s="9"/>
      <c r="Q99066" s="9"/>
    </row>
    <row r="99067" spans="11:17" x14ac:dyDescent="0.25">
      <c r="K99067" s="9"/>
      <c r="N99067" s="9"/>
      <c r="O99067" s="9"/>
      <c r="P99067" s="9"/>
      <c r="Q99067" s="9"/>
    </row>
    <row r="99068" spans="11:17" x14ac:dyDescent="0.25">
      <c r="K99068" s="9"/>
      <c r="N99068" s="9"/>
      <c r="O99068" s="9"/>
      <c r="P99068" s="9"/>
      <c r="Q99068" s="9"/>
    </row>
    <row r="99069" spans="11:17" x14ac:dyDescent="0.25">
      <c r="K99069" s="9"/>
      <c r="N99069" s="9"/>
      <c r="O99069" s="9"/>
      <c r="P99069" s="9"/>
      <c r="Q99069" s="9"/>
    </row>
    <row r="99070" spans="11:17" x14ac:dyDescent="0.25">
      <c r="K99070" s="9"/>
      <c r="N99070" s="9"/>
      <c r="O99070" s="9"/>
      <c r="P99070" s="9"/>
      <c r="Q99070" s="9"/>
    </row>
    <row r="99071" spans="11:17" x14ac:dyDescent="0.25">
      <c r="K99071" s="9"/>
      <c r="N99071" s="9"/>
      <c r="O99071" s="9"/>
      <c r="P99071" s="9"/>
      <c r="Q99071" s="9"/>
    </row>
    <row r="99072" spans="11:17" x14ac:dyDescent="0.25">
      <c r="K99072" s="9"/>
      <c r="N99072" s="9"/>
      <c r="O99072" s="9"/>
      <c r="P99072" s="9"/>
      <c r="Q99072" s="9"/>
    </row>
    <row r="99073" spans="11:17" x14ac:dyDescent="0.25">
      <c r="K99073" s="9"/>
      <c r="N99073" s="9"/>
      <c r="O99073" s="9"/>
      <c r="P99073" s="9"/>
      <c r="Q99073" s="9"/>
    </row>
    <row r="99074" spans="11:17" x14ac:dyDescent="0.25">
      <c r="K99074" s="9"/>
      <c r="N99074" s="9"/>
      <c r="O99074" s="9"/>
      <c r="P99074" s="9"/>
      <c r="Q99074" s="9"/>
    </row>
    <row r="99075" spans="11:17" x14ac:dyDescent="0.25">
      <c r="K99075" s="9"/>
      <c r="N99075" s="9"/>
      <c r="O99075" s="9"/>
      <c r="P99075" s="9"/>
      <c r="Q99075" s="9"/>
    </row>
    <row r="99076" spans="11:17" x14ac:dyDescent="0.25">
      <c r="K99076" s="9"/>
      <c r="N99076" s="9"/>
      <c r="O99076" s="9"/>
      <c r="P99076" s="9"/>
      <c r="Q99076" s="9"/>
    </row>
    <row r="99077" spans="11:17" x14ac:dyDescent="0.25">
      <c r="K99077" s="9"/>
      <c r="N99077" s="9"/>
      <c r="O99077" s="9"/>
      <c r="P99077" s="9"/>
      <c r="Q99077" s="9"/>
    </row>
    <row r="99078" spans="11:17" x14ac:dyDescent="0.25">
      <c r="K99078" s="9"/>
      <c r="N99078" s="9"/>
      <c r="O99078" s="9"/>
      <c r="P99078" s="9"/>
      <c r="Q99078" s="9"/>
    </row>
    <row r="99079" spans="11:17" x14ac:dyDescent="0.25">
      <c r="K99079" s="9"/>
      <c r="N99079" s="9"/>
      <c r="O99079" s="9"/>
      <c r="P99079" s="9"/>
      <c r="Q99079" s="9"/>
    </row>
    <row r="99080" spans="11:17" x14ac:dyDescent="0.25">
      <c r="K99080" s="9"/>
      <c r="N99080" s="9"/>
      <c r="O99080" s="9"/>
      <c r="P99080" s="9"/>
      <c r="Q99080" s="9"/>
    </row>
    <row r="99081" spans="11:17" x14ac:dyDescent="0.25">
      <c r="K99081" s="9"/>
      <c r="N99081" s="9"/>
      <c r="O99081" s="9"/>
      <c r="P99081" s="9"/>
      <c r="Q99081" s="9"/>
    </row>
    <row r="99082" spans="11:17" x14ac:dyDescent="0.25">
      <c r="K99082" s="9"/>
      <c r="N99082" s="9"/>
      <c r="O99082" s="9"/>
      <c r="P99082" s="9"/>
      <c r="Q99082" s="9"/>
    </row>
    <row r="99083" spans="11:17" x14ac:dyDescent="0.25">
      <c r="K99083" s="9"/>
      <c r="N99083" s="9"/>
      <c r="O99083" s="9"/>
      <c r="P99083" s="9"/>
      <c r="Q99083" s="9"/>
    </row>
    <row r="99084" spans="11:17" x14ac:dyDescent="0.25">
      <c r="K99084" s="9"/>
      <c r="N99084" s="9"/>
      <c r="O99084" s="9"/>
      <c r="P99084" s="9"/>
      <c r="Q99084" s="9"/>
    </row>
    <row r="99085" spans="11:17" x14ac:dyDescent="0.25">
      <c r="K99085" s="9"/>
      <c r="N99085" s="9"/>
      <c r="O99085" s="9"/>
      <c r="P99085" s="9"/>
      <c r="Q99085" s="9"/>
    </row>
    <row r="99086" spans="11:17" x14ac:dyDescent="0.25">
      <c r="K99086" s="9"/>
      <c r="N99086" s="9"/>
      <c r="O99086" s="9"/>
      <c r="P99086" s="9"/>
      <c r="Q99086" s="9"/>
    </row>
    <row r="99087" spans="11:17" x14ac:dyDescent="0.25">
      <c r="K99087" s="9"/>
      <c r="N99087" s="9"/>
      <c r="O99087" s="9"/>
      <c r="P99087" s="9"/>
      <c r="Q99087" s="9"/>
    </row>
    <row r="99088" spans="11:17" x14ac:dyDescent="0.25">
      <c r="K99088" s="9"/>
      <c r="N99088" s="9"/>
      <c r="O99088" s="9"/>
      <c r="P99088" s="9"/>
      <c r="Q99088" s="9"/>
    </row>
    <row r="99089" spans="11:17" x14ac:dyDescent="0.25">
      <c r="K99089" s="9"/>
      <c r="N99089" s="9"/>
      <c r="O99089" s="9"/>
      <c r="P99089" s="9"/>
      <c r="Q99089" s="9"/>
    </row>
    <row r="99090" spans="11:17" x14ac:dyDescent="0.25">
      <c r="K99090" s="9"/>
      <c r="N99090" s="9"/>
      <c r="O99090" s="9"/>
      <c r="P99090" s="9"/>
      <c r="Q99090" s="9"/>
    </row>
    <row r="99091" spans="11:17" x14ac:dyDescent="0.25">
      <c r="K99091" s="9"/>
      <c r="N99091" s="9"/>
      <c r="O99091" s="9"/>
      <c r="P99091" s="9"/>
      <c r="Q99091" s="9"/>
    </row>
    <row r="99092" spans="11:17" x14ac:dyDescent="0.25">
      <c r="K99092" s="9"/>
      <c r="N99092" s="9"/>
      <c r="O99092" s="9"/>
      <c r="P99092" s="9"/>
      <c r="Q99092" s="9"/>
    </row>
    <row r="99093" spans="11:17" x14ac:dyDescent="0.25">
      <c r="K99093" s="9"/>
      <c r="N99093" s="9"/>
      <c r="O99093" s="9"/>
      <c r="P99093" s="9"/>
      <c r="Q99093" s="9"/>
    </row>
    <row r="99094" spans="11:17" x14ac:dyDescent="0.25">
      <c r="K99094" s="9"/>
      <c r="N99094" s="9"/>
      <c r="O99094" s="9"/>
      <c r="P99094" s="9"/>
      <c r="Q99094" s="9"/>
    </row>
    <row r="99095" spans="11:17" x14ac:dyDescent="0.25">
      <c r="K99095" s="9"/>
      <c r="N99095" s="9"/>
      <c r="O99095" s="9"/>
      <c r="P99095" s="9"/>
      <c r="Q99095" s="9"/>
    </row>
    <row r="99096" spans="11:17" x14ac:dyDescent="0.25">
      <c r="K99096" s="9"/>
      <c r="N99096" s="9"/>
      <c r="O99096" s="9"/>
      <c r="P99096" s="9"/>
      <c r="Q99096" s="9"/>
    </row>
    <row r="99097" spans="11:17" x14ac:dyDescent="0.25">
      <c r="K99097" s="9"/>
      <c r="N99097" s="9"/>
      <c r="O99097" s="9"/>
      <c r="P99097" s="9"/>
      <c r="Q99097" s="9"/>
    </row>
    <row r="99098" spans="11:17" x14ac:dyDescent="0.25">
      <c r="K99098" s="9"/>
      <c r="N99098" s="9"/>
      <c r="O99098" s="9"/>
      <c r="P99098" s="9"/>
      <c r="Q99098" s="9"/>
    </row>
    <row r="99099" spans="11:17" x14ac:dyDescent="0.25">
      <c r="K99099" s="9"/>
      <c r="N99099" s="9"/>
      <c r="O99099" s="9"/>
      <c r="P99099" s="9"/>
      <c r="Q99099" s="9"/>
    </row>
    <row r="99100" spans="11:17" x14ac:dyDescent="0.25">
      <c r="K99100" s="9"/>
      <c r="N99100" s="9"/>
      <c r="O99100" s="9"/>
      <c r="P99100" s="9"/>
      <c r="Q99100" s="9"/>
    </row>
    <row r="99101" spans="11:17" x14ac:dyDescent="0.25">
      <c r="K99101" s="9"/>
      <c r="N99101" s="9"/>
      <c r="O99101" s="9"/>
      <c r="P99101" s="9"/>
      <c r="Q99101" s="9"/>
    </row>
    <row r="99102" spans="11:17" x14ac:dyDescent="0.25">
      <c r="K99102" s="9"/>
      <c r="N99102" s="9"/>
      <c r="O99102" s="9"/>
      <c r="P99102" s="9"/>
      <c r="Q99102" s="9"/>
    </row>
    <row r="99103" spans="11:17" x14ac:dyDescent="0.25">
      <c r="K99103" s="9"/>
      <c r="N99103" s="9"/>
      <c r="O99103" s="9"/>
      <c r="P99103" s="9"/>
      <c r="Q99103" s="9"/>
    </row>
    <row r="99104" spans="11:17" x14ac:dyDescent="0.25">
      <c r="K99104" s="9"/>
      <c r="N99104" s="9"/>
      <c r="O99104" s="9"/>
      <c r="P99104" s="9"/>
      <c r="Q99104" s="9"/>
    </row>
    <row r="99105" spans="11:17" x14ac:dyDescent="0.25">
      <c r="K99105" s="9"/>
      <c r="N99105" s="9"/>
      <c r="O99105" s="9"/>
      <c r="P99105" s="9"/>
      <c r="Q99105" s="9"/>
    </row>
    <row r="99106" spans="11:17" x14ac:dyDescent="0.25">
      <c r="K99106" s="9"/>
      <c r="N99106" s="9"/>
      <c r="O99106" s="9"/>
      <c r="P99106" s="9"/>
      <c r="Q99106" s="9"/>
    </row>
    <row r="99107" spans="11:17" x14ac:dyDescent="0.25">
      <c r="K99107" s="9"/>
      <c r="N99107" s="9"/>
      <c r="O99107" s="9"/>
      <c r="P99107" s="9"/>
      <c r="Q99107" s="9"/>
    </row>
    <row r="99108" spans="11:17" x14ac:dyDescent="0.25">
      <c r="K99108" s="9"/>
      <c r="N99108" s="9"/>
      <c r="O99108" s="9"/>
      <c r="P99108" s="9"/>
      <c r="Q99108" s="9"/>
    </row>
    <row r="99109" spans="11:17" x14ac:dyDescent="0.25">
      <c r="K99109" s="9"/>
      <c r="N99109" s="9"/>
      <c r="O99109" s="9"/>
      <c r="P99109" s="9"/>
      <c r="Q99109" s="9"/>
    </row>
    <row r="99110" spans="11:17" x14ac:dyDescent="0.25">
      <c r="K99110" s="9"/>
      <c r="N99110" s="9"/>
      <c r="O99110" s="9"/>
      <c r="P99110" s="9"/>
      <c r="Q99110" s="9"/>
    </row>
    <row r="99111" spans="11:17" x14ac:dyDescent="0.25">
      <c r="K99111" s="9"/>
      <c r="N99111" s="9"/>
      <c r="O99111" s="9"/>
      <c r="P99111" s="9"/>
      <c r="Q99111" s="9"/>
    </row>
    <row r="99112" spans="11:17" x14ac:dyDescent="0.25">
      <c r="K99112" s="9"/>
      <c r="N99112" s="9"/>
      <c r="O99112" s="9"/>
      <c r="P99112" s="9"/>
      <c r="Q99112" s="9"/>
    </row>
    <row r="99113" spans="11:17" x14ac:dyDescent="0.25">
      <c r="K99113" s="9"/>
      <c r="N99113" s="9"/>
      <c r="O99113" s="9"/>
      <c r="P99113" s="9"/>
      <c r="Q99113" s="9"/>
    </row>
    <row r="99114" spans="11:17" x14ac:dyDescent="0.25">
      <c r="K99114" s="9"/>
      <c r="N99114" s="9"/>
      <c r="O99114" s="9"/>
      <c r="P99114" s="9"/>
      <c r="Q99114" s="9"/>
    </row>
    <row r="99115" spans="11:17" x14ac:dyDescent="0.25">
      <c r="K99115" s="9"/>
      <c r="N99115" s="9"/>
      <c r="O99115" s="9"/>
      <c r="P99115" s="9"/>
      <c r="Q99115" s="9"/>
    </row>
    <row r="99116" spans="11:17" x14ac:dyDescent="0.25">
      <c r="K99116" s="9"/>
      <c r="N99116" s="9"/>
      <c r="O99116" s="9"/>
      <c r="P99116" s="9"/>
      <c r="Q99116" s="9"/>
    </row>
    <row r="99117" spans="11:17" x14ac:dyDescent="0.25">
      <c r="K99117" s="9"/>
      <c r="N99117" s="9"/>
      <c r="O99117" s="9"/>
      <c r="P99117" s="9"/>
      <c r="Q99117" s="9"/>
    </row>
    <row r="99118" spans="11:17" x14ac:dyDescent="0.25">
      <c r="K99118" s="9"/>
      <c r="N99118" s="9"/>
      <c r="O99118" s="9"/>
      <c r="P99118" s="9"/>
      <c r="Q99118" s="9"/>
    </row>
    <row r="99119" spans="11:17" x14ac:dyDescent="0.25">
      <c r="K99119" s="9"/>
      <c r="N99119" s="9"/>
      <c r="O99119" s="9"/>
      <c r="P99119" s="9"/>
      <c r="Q99119" s="9"/>
    </row>
    <row r="99120" spans="11:17" x14ac:dyDescent="0.25">
      <c r="K99120" s="9"/>
      <c r="N99120" s="9"/>
      <c r="O99120" s="9"/>
      <c r="P99120" s="9"/>
      <c r="Q99120" s="9"/>
    </row>
    <row r="99121" spans="11:17" x14ac:dyDescent="0.25">
      <c r="K99121" s="9"/>
      <c r="N99121" s="9"/>
      <c r="O99121" s="9"/>
      <c r="P99121" s="9"/>
      <c r="Q99121" s="9"/>
    </row>
    <row r="99122" spans="11:17" x14ac:dyDescent="0.25">
      <c r="K99122" s="9"/>
      <c r="N99122" s="9"/>
      <c r="O99122" s="9"/>
      <c r="P99122" s="9"/>
      <c r="Q99122" s="9"/>
    </row>
    <row r="99123" spans="11:17" x14ac:dyDescent="0.25">
      <c r="K99123" s="9"/>
      <c r="N99123" s="9"/>
      <c r="O99123" s="9"/>
      <c r="P99123" s="9"/>
      <c r="Q99123" s="9"/>
    </row>
    <row r="99124" spans="11:17" x14ac:dyDescent="0.25">
      <c r="K99124" s="9"/>
      <c r="N99124" s="9"/>
      <c r="O99124" s="9"/>
      <c r="P99124" s="9"/>
      <c r="Q99124" s="9"/>
    </row>
    <row r="99125" spans="11:17" x14ac:dyDescent="0.25">
      <c r="K99125" s="9"/>
      <c r="N99125" s="9"/>
      <c r="O99125" s="9"/>
      <c r="P99125" s="9"/>
      <c r="Q99125" s="9"/>
    </row>
    <row r="99126" spans="11:17" x14ac:dyDescent="0.25">
      <c r="K99126" s="9"/>
      <c r="N99126" s="9"/>
      <c r="O99126" s="9"/>
      <c r="P99126" s="9"/>
      <c r="Q99126" s="9"/>
    </row>
    <row r="99127" spans="11:17" x14ac:dyDescent="0.25">
      <c r="K99127" s="9"/>
      <c r="N99127" s="9"/>
      <c r="O99127" s="9"/>
      <c r="P99127" s="9"/>
      <c r="Q99127" s="9"/>
    </row>
    <row r="99128" spans="11:17" x14ac:dyDescent="0.25">
      <c r="K99128" s="9"/>
      <c r="N99128" s="9"/>
      <c r="O99128" s="9"/>
      <c r="P99128" s="9"/>
      <c r="Q99128" s="9"/>
    </row>
    <row r="99129" spans="11:17" x14ac:dyDescent="0.25">
      <c r="K99129" s="9"/>
      <c r="N99129" s="9"/>
      <c r="O99129" s="9"/>
      <c r="P99129" s="9"/>
      <c r="Q99129" s="9"/>
    </row>
    <row r="99130" spans="11:17" x14ac:dyDescent="0.25">
      <c r="K99130" s="9"/>
      <c r="N99130" s="9"/>
      <c r="O99130" s="9"/>
      <c r="P99130" s="9"/>
      <c r="Q99130" s="9"/>
    </row>
    <row r="99131" spans="11:17" x14ac:dyDescent="0.25">
      <c r="K99131" s="9"/>
      <c r="N99131" s="9"/>
      <c r="O99131" s="9"/>
      <c r="P99131" s="9"/>
      <c r="Q99131" s="9"/>
    </row>
    <row r="99132" spans="11:17" x14ac:dyDescent="0.25">
      <c r="K99132" s="9"/>
      <c r="N99132" s="9"/>
      <c r="O99132" s="9"/>
      <c r="P99132" s="9"/>
      <c r="Q99132" s="9"/>
    </row>
    <row r="99133" spans="11:17" x14ac:dyDescent="0.25">
      <c r="K99133" s="9"/>
      <c r="N99133" s="9"/>
      <c r="O99133" s="9"/>
      <c r="P99133" s="9"/>
      <c r="Q99133" s="9"/>
    </row>
    <row r="99134" spans="11:17" x14ac:dyDescent="0.25">
      <c r="K99134" s="9"/>
      <c r="N99134" s="9"/>
      <c r="O99134" s="9"/>
      <c r="P99134" s="9"/>
      <c r="Q99134" s="9"/>
    </row>
    <row r="99135" spans="11:17" x14ac:dyDescent="0.25">
      <c r="K99135" s="9"/>
      <c r="N99135" s="9"/>
      <c r="O99135" s="9"/>
      <c r="P99135" s="9"/>
      <c r="Q99135" s="9"/>
    </row>
    <row r="99136" spans="11:17" x14ac:dyDescent="0.25">
      <c r="K99136" s="9"/>
      <c r="N99136" s="9"/>
      <c r="O99136" s="9"/>
      <c r="P99136" s="9"/>
      <c r="Q99136" s="9"/>
    </row>
    <row r="99137" spans="11:17" x14ac:dyDescent="0.25">
      <c r="K99137" s="9"/>
      <c r="N99137" s="9"/>
      <c r="O99137" s="9"/>
      <c r="P99137" s="9"/>
      <c r="Q99137" s="9"/>
    </row>
    <row r="99138" spans="11:17" x14ac:dyDescent="0.25">
      <c r="K99138" s="9"/>
      <c r="N99138" s="9"/>
      <c r="O99138" s="9"/>
      <c r="P99138" s="9"/>
      <c r="Q99138" s="9"/>
    </row>
    <row r="99139" spans="11:17" x14ac:dyDescent="0.25">
      <c r="K99139" s="9"/>
      <c r="N99139" s="9"/>
      <c r="O99139" s="9"/>
      <c r="P99139" s="9"/>
      <c r="Q99139" s="9"/>
    </row>
    <row r="99140" spans="11:17" x14ac:dyDescent="0.25">
      <c r="K99140" s="9"/>
      <c r="N99140" s="9"/>
      <c r="O99140" s="9"/>
      <c r="P99140" s="9"/>
      <c r="Q99140" s="9"/>
    </row>
    <row r="99141" spans="11:17" x14ac:dyDescent="0.25">
      <c r="K99141" s="9"/>
      <c r="N99141" s="9"/>
      <c r="O99141" s="9"/>
      <c r="P99141" s="9"/>
      <c r="Q99141" s="9"/>
    </row>
    <row r="99142" spans="11:17" x14ac:dyDescent="0.25">
      <c r="K99142" s="9"/>
      <c r="N99142" s="9"/>
      <c r="O99142" s="9"/>
      <c r="P99142" s="9"/>
      <c r="Q99142" s="9"/>
    </row>
    <row r="99143" spans="11:17" x14ac:dyDescent="0.25">
      <c r="K99143" s="9"/>
      <c r="N99143" s="9"/>
      <c r="O99143" s="9"/>
      <c r="P99143" s="9"/>
      <c r="Q99143" s="9"/>
    </row>
    <row r="99144" spans="11:17" x14ac:dyDescent="0.25">
      <c r="K99144" s="9"/>
      <c r="N99144" s="9"/>
      <c r="O99144" s="9"/>
      <c r="P99144" s="9"/>
      <c r="Q99144" s="9"/>
    </row>
    <row r="99145" spans="11:17" x14ac:dyDescent="0.25">
      <c r="K99145" s="9"/>
      <c r="N99145" s="9"/>
      <c r="O99145" s="9"/>
      <c r="P99145" s="9"/>
      <c r="Q99145" s="9"/>
    </row>
    <row r="99146" spans="11:17" x14ac:dyDescent="0.25">
      <c r="K99146" s="9"/>
      <c r="N99146" s="9"/>
      <c r="O99146" s="9"/>
      <c r="P99146" s="9"/>
      <c r="Q99146" s="9"/>
    </row>
    <row r="99147" spans="11:17" x14ac:dyDescent="0.25">
      <c r="K99147" s="9"/>
      <c r="N99147" s="9"/>
      <c r="O99147" s="9"/>
      <c r="P99147" s="9"/>
      <c r="Q99147" s="9"/>
    </row>
    <row r="99148" spans="11:17" x14ac:dyDescent="0.25">
      <c r="K99148" s="9"/>
      <c r="N99148" s="9"/>
      <c r="O99148" s="9"/>
      <c r="P99148" s="9"/>
      <c r="Q99148" s="9"/>
    </row>
    <row r="99149" spans="11:17" x14ac:dyDescent="0.25">
      <c r="K99149" s="9"/>
      <c r="N99149" s="9"/>
      <c r="O99149" s="9"/>
      <c r="P99149" s="9"/>
      <c r="Q99149" s="9"/>
    </row>
    <row r="99150" spans="11:17" x14ac:dyDescent="0.25">
      <c r="K99150" s="9"/>
      <c r="N99150" s="9"/>
      <c r="O99150" s="9"/>
      <c r="P99150" s="9"/>
      <c r="Q99150" s="9"/>
    </row>
    <row r="99151" spans="11:17" x14ac:dyDescent="0.25">
      <c r="K99151" s="9"/>
      <c r="N99151" s="9"/>
      <c r="O99151" s="9"/>
      <c r="P99151" s="9"/>
      <c r="Q99151" s="9"/>
    </row>
    <row r="99152" spans="11:17" x14ac:dyDescent="0.25">
      <c r="K99152" s="9"/>
      <c r="N99152" s="9"/>
      <c r="O99152" s="9"/>
      <c r="P99152" s="9"/>
      <c r="Q99152" s="9"/>
    </row>
    <row r="99153" spans="11:17" x14ac:dyDescent="0.25">
      <c r="K99153" s="9"/>
      <c r="N99153" s="9"/>
      <c r="O99153" s="9"/>
      <c r="P99153" s="9"/>
      <c r="Q99153" s="9"/>
    </row>
    <row r="99154" spans="11:17" x14ac:dyDescent="0.25">
      <c r="K99154" s="9"/>
      <c r="N99154" s="9"/>
      <c r="O99154" s="9"/>
      <c r="P99154" s="9"/>
      <c r="Q99154" s="9"/>
    </row>
    <row r="99155" spans="11:17" x14ac:dyDescent="0.25">
      <c r="K99155" s="9"/>
      <c r="N99155" s="9"/>
      <c r="O99155" s="9"/>
      <c r="P99155" s="9"/>
      <c r="Q99155" s="9"/>
    </row>
    <row r="99156" spans="11:17" x14ac:dyDescent="0.25">
      <c r="K99156" s="9"/>
      <c r="N99156" s="9"/>
      <c r="O99156" s="9"/>
      <c r="P99156" s="9"/>
      <c r="Q99156" s="9"/>
    </row>
    <row r="99157" spans="11:17" x14ac:dyDescent="0.25">
      <c r="K99157" s="9"/>
      <c r="N99157" s="9"/>
      <c r="O99157" s="9"/>
      <c r="P99157" s="9"/>
      <c r="Q99157" s="9"/>
    </row>
    <row r="99158" spans="11:17" x14ac:dyDescent="0.25">
      <c r="K99158" s="9"/>
      <c r="N99158" s="9"/>
      <c r="O99158" s="9"/>
      <c r="P99158" s="9"/>
      <c r="Q99158" s="9"/>
    </row>
    <row r="99159" spans="11:17" x14ac:dyDescent="0.25">
      <c r="K99159" s="9"/>
      <c r="N99159" s="9"/>
      <c r="O99159" s="9"/>
      <c r="P99159" s="9"/>
      <c r="Q99159" s="9"/>
    </row>
    <row r="99160" spans="11:17" x14ac:dyDescent="0.25">
      <c r="K99160" s="9"/>
      <c r="N99160" s="9"/>
      <c r="O99160" s="9"/>
      <c r="P99160" s="9"/>
      <c r="Q99160" s="9"/>
    </row>
    <row r="99161" spans="11:17" x14ac:dyDescent="0.25">
      <c r="K99161" s="9"/>
      <c r="N99161" s="9"/>
      <c r="O99161" s="9"/>
      <c r="P99161" s="9"/>
      <c r="Q99161" s="9"/>
    </row>
    <row r="99162" spans="11:17" x14ac:dyDescent="0.25">
      <c r="K99162" s="9"/>
      <c r="N99162" s="9"/>
      <c r="O99162" s="9"/>
      <c r="P99162" s="9"/>
      <c r="Q99162" s="9"/>
    </row>
    <row r="99163" spans="11:17" x14ac:dyDescent="0.25">
      <c r="K99163" s="9"/>
      <c r="N99163" s="9"/>
      <c r="O99163" s="9"/>
      <c r="P99163" s="9"/>
      <c r="Q99163" s="9"/>
    </row>
    <row r="99164" spans="11:17" x14ac:dyDescent="0.25">
      <c r="K99164" s="9"/>
      <c r="N99164" s="9"/>
      <c r="O99164" s="9"/>
      <c r="P99164" s="9"/>
      <c r="Q99164" s="9"/>
    </row>
    <row r="99165" spans="11:17" x14ac:dyDescent="0.25">
      <c r="K99165" s="9"/>
      <c r="N99165" s="9"/>
      <c r="O99165" s="9"/>
      <c r="P99165" s="9"/>
      <c r="Q99165" s="9"/>
    </row>
    <row r="99166" spans="11:17" x14ac:dyDescent="0.25">
      <c r="K99166" s="9"/>
      <c r="N99166" s="9"/>
      <c r="O99166" s="9"/>
      <c r="P99166" s="9"/>
      <c r="Q99166" s="9"/>
    </row>
    <row r="99167" spans="11:17" x14ac:dyDescent="0.25">
      <c r="K99167" s="9"/>
      <c r="N99167" s="9"/>
      <c r="O99167" s="9"/>
      <c r="P99167" s="9"/>
      <c r="Q99167" s="9"/>
    </row>
    <row r="99168" spans="11:17" x14ac:dyDescent="0.25">
      <c r="K99168" s="9"/>
      <c r="N99168" s="9"/>
      <c r="O99168" s="9"/>
      <c r="P99168" s="9"/>
      <c r="Q99168" s="9"/>
    </row>
    <row r="99169" spans="11:17" x14ac:dyDescent="0.25">
      <c r="K99169" s="9"/>
      <c r="N99169" s="9"/>
      <c r="O99169" s="9"/>
      <c r="P99169" s="9"/>
      <c r="Q99169" s="9"/>
    </row>
    <row r="99170" spans="11:17" x14ac:dyDescent="0.25">
      <c r="K99170" s="9"/>
      <c r="N99170" s="9"/>
      <c r="O99170" s="9"/>
      <c r="P99170" s="9"/>
      <c r="Q99170" s="9"/>
    </row>
    <row r="99171" spans="11:17" x14ac:dyDescent="0.25">
      <c r="K99171" s="9"/>
      <c r="N99171" s="9"/>
      <c r="O99171" s="9"/>
      <c r="P99171" s="9"/>
      <c r="Q99171" s="9"/>
    </row>
    <row r="99172" spans="11:17" x14ac:dyDescent="0.25">
      <c r="K99172" s="9"/>
      <c r="N99172" s="9"/>
      <c r="O99172" s="9"/>
      <c r="P99172" s="9"/>
      <c r="Q99172" s="9"/>
    </row>
    <row r="99173" spans="11:17" x14ac:dyDescent="0.25">
      <c r="K99173" s="9"/>
      <c r="N99173" s="9"/>
      <c r="O99173" s="9"/>
      <c r="P99173" s="9"/>
      <c r="Q99173" s="9"/>
    </row>
    <row r="99174" spans="11:17" x14ac:dyDescent="0.25">
      <c r="K99174" s="9"/>
      <c r="N99174" s="9"/>
      <c r="O99174" s="9"/>
      <c r="P99174" s="9"/>
      <c r="Q99174" s="9"/>
    </row>
    <row r="99175" spans="11:17" x14ac:dyDescent="0.25">
      <c r="K99175" s="9"/>
      <c r="N99175" s="9"/>
      <c r="O99175" s="9"/>
      <c r="P99175" s="9"/>
      <c r="Q99175" s="9"/>
    </row>
    <row r="99176" spans="11:17" x14ac:dyDescent="0.25">
      <c r="K99176" s="9"/>
      <c r="N99176" s="9"/>
      <c r="O99176" s="9"/>
      <c r="P99176" s="9"/>
      <c r="Q99176" s="9"/>
    </row>
    <row r="99177" spans="11:17" x14ac:dyDescent="0.25">
      <c r="K99177" s="9"/>
      <c r="N99177" s="9"/>
      <c r="O99177" s="9"/>
      <c r="P99177" s="9"/>
      <c r="Q99177" s="9"/>
    </row>
    <row r="99178" spans="11:17" x14ac:dyDescent="0.25">
      <c r="K99178" s="9"/>
      <c r="N99178" s="9"/>
      <c r="O99178" s="9"/>
      <c r="P99178" s="9"/>
      <c r="Q99178" s="9"/>
    </row>
    <row r="99179" spans="11:17" x14ac:dyDescent="0.25">
      <c r="K99179" s="9"/>
      <c r="N99179" s="9"/>
      <c r="O99179" s="9"/>
      <c r="P99179" s="9"/>
      <c r="Q99179" s="9"/>
    </row>
    <row r="99180" spans="11:17" x14ac:dyDescent="0.25">
      <c r="K99180" s="9"/>
      <c r="N99180" s="9"/>
      <c r="O99180" s="9"/>
      <c r="P99180" s="9"/>
      <c r="Q99180" s="9"/>
    </row>
    <row r="99181" spans="11:17" x14ac:dyDescent="0.25">
      <c r="K99181" s="9"/>
      <c r="N99181" s="9"/>
      <c r="O99181" s="9"/>
      <c r="P99181" s="9"/>
      <c r="Q99181" s="9"/>
    </row>
    <row r="99182" spans="11:17" x14ac:dyDescent="0.25">
      <c r="K99182" s="9"/>
      <c r="N99182" s="9"/>
      <c r="O99182" s="9"/>
      <c r="P99182" s="9"/>
      <c r="Q99182" s="9"/>
    </row>
    <row r="99183" spans="11:17" x14ac:dyDescent="0.25">
      <c r="K99183" s="9"/>
      <c r="N99183" s="9"/>
      <c r="O99183" s="9"/>
      <c r="P99183" s="9"/>
      <c r="Q99183" s="9"/>
    </row>
    <row r="99184" spans="11:17" x14ac:dyDescent="0.25">
      <c r="K99184" s="9"/>
      <c r="N99184" s="9"/>
      <c r="O99184" s="9"/>
      <c r="P99184" s="9"/>
      <c r="Q99184" s="9"/>
    </row>
    <row r="99185" spans="11:17" x14ac:dyDescent="0.25">
      <c r="K99185" s="9"/>
      <c r="N99185" s="9"/>
      <c r="O99185" s="9"/>
      <c r="P99185" s="9"/>
      <c r="Q99185" s="9"/>
    </row>
    <row r="99186" spans="11:17" x14ac:dyDescent="0.25">
      <c r="K99186" s="9"/>
      <c r="N99186" s="9"/>
      <c r="O99186" s="9"/>
      <c r="P99186" s="9"/>
      <c r="Q99186" s="9"/>
    </row>
    <row r="99187" spans="11:17" x14ac:dyDescent="0.25">
      <c r="K99187" s="9"/>
      <c r="N99187" s="9"/>
      <c r="O99187" s="9"/>
      <c r="P99187" s="9"/>
      <c r="Q99187" s="9"/>
    </row>
    <row r="99188" spans="11:17" x14ac:dyDescent="0.25">
      <c r="K99188" s="9"/>
      <c r="N99188" s="9"/>
      <c r="O99188" s="9"/>
      <c r="P99188" s="9"/>
      <c r="Q99188" s="9"/>
    </row>
    <row r="99189" spans="11:17" x14ac:dyDescent="0.25">
      <c r="K99189" s="9"/>
      <c r="N99189" s="9"/>
      <c r="O99189" s="9"/>
      <c r="P99189" s="9"/>
      <c r="Q99189" s="9"/>
    </row>
    <row r="99190" spans="11:17" x14ac:dyDescent="0.25">
      <c r="K99190" s="9"/>
      <c r="N99190" s="9"/>
      <c r="O99190" s="9"/>
      <c r="P99190" s="9"/>
      <c r="Q99190" s="9"/>
    </row>
    <row r="99191" spans="11:17" x14ac:dyDescent="0.25">
      <c r="K99191" s="9"/>
      <c r="N99191" s="9"/>
      <c r="O99191" s="9"/>
      <c r="P99191" s="9"/>
      <c r="Q99191" s="9"/>
    </row>
    <row r="99192" spans="11:17" x14ac:dyDescent="0.25">
      <c r="K99192" s="9"/>
      <c r="N99192" s="9"/>
      <c r="O99192" s="9"/>
      <c r="P99192" s="9"/>
      <c r="Q99192" s="9"/>
    </row>
    <row r="99193" spans="11:17" x14ac:dyDescent="0.25">
      <c r="K99193" s="9"/>
      <c r="N99193" s="9"/>
      <c r="O99193" s="9"/>
      <c r="P99193" s="9"/>
      <c r="Q99193" s="9"/>
    </row>
    <row r="99194" spans="11:17" x14ac:dyDescent="0.25">
      <c r="K99194" s="9"/>
      <c r="N99194" s="9"/>
      <c r="O99194" s="9"/>
      <c r="P99194" s="9"/>
      <c r="Q99194" s="9"/>
    </row>
    <row r="99195" spans="11:17" x14ac:dyDescent="0.25">
      <c r="K99195" s="9"/>
      <c r="N99195" s="9"/>
      <c r="O99195" s="9"/>
      <c r="P99195" s="9"/>
      <c r="Q99195" s="9"/>
    </row>
    <row r="99196" spans="11:17" x14ac:dyDescent="0.25">
      <c r="K99196" s="9"/>
      <c r="N99196" s="9"/>
      <c r="O99196" s="9"/>
      <c r="P99196" s="9"/>
      <c r="Q99196" s="9"/>
    </row>
    <row r="99197" spans="11:17" x14ac:dyDescent="0.25">
      <c r="K99197" s="9"/>
      <c r="N99197" s="9"/>
      <c r="O99197" s="9"/>
      <c r="P99197" s="9"/>
      <c r="Q99197" s="9"/>
    </row>
    <row r="99198" spans="11:17" x14ac:dyDescent="0.25">
      <c r="K99198" s="9"/>
      <c r="N99198" s="9"/>
      <c r="O99198" s="9"/>
      <c r="P99198" s="9"/>
      <c r="Q99198" s="9"/>
    </row>
    <row r="99199" spans="11:17" x14ac:dyDescent="0.25">
      <c r="K99199" s="9"/>
      <c r="N99199" s="9"/>
      <c r="O99199" s="9"/>
      <c r="P99199" s="9"/>
      <c r="Q99199" s="9"/>
    </row>
    <row r="99200" spans="11:17" x14ac:dyDescent="0.25">
      <c r="K99200" s="9"/>
      <c r="N99200" s="9"/>
      <c r="O99200" s="9"/>
      <c r="P99200" s="9"/>
      <c r="Q99200" s="9"/>
    </row>
    <row r="99201" spans="11:17" x14ac:dyDescent="0.25">
      <c r="K99201" s="9"/>
      <c r="N99201" s="9"/>
      <c r="O99201" s="9"/>
      <c r="P99201" s="9"/>
      <c r="Q99201" s="9"/>
    </row>
    <row r="99202" spans="11:17" x14ac:dyDescent="0.25">
      <c r="K99202" s="9"/>
      <c r="N99202" s="9"/>
      <c r="O99202" s="9"/>
      <c r="P99202" s="9"/>
      <c r="Q99202" s="9"/>
    </row>
    <row r="99203" spans="11:17" x14ac:dyDescent="0.25">
      <c r="K99203" s="9"/>
      <c r="N99203" s="9"/>
      <c r="O99203" s="9"/>
      <c r="P99203" s="9"/>
      <c r="Q99203" s="9"/>
    </row>
    <row r="99204" spans="11:17" x14ac:dyDescent="0.25">
      <c r="K99204" s="9"/>
      <c r="N99204" s="9"/>
      <c r="O99204" s="9"/>
      <c r="P99204" s="9"/>
      <c r="Q99204" s="9"/>
    </row>
    <row r="99205" spans="11:17" x14ac:dyDescent="0.25">
      <c r="K99205" s="9"/>
      <c r="N99205" s="9"/>
      <c r="O99205" s="9"/>
      <c r="P99205" s="9"/>
      <c r="Q99205" s="9"/>
    </row>
    <row r="99206" spans="11:17" x14ac:dyDescent="0.25">
      <c r="K99206" s="9"/>
      <c r="N99206" s="9"/>
      <c r="O99206" s="9"/>
      <c r="P99206" s="9"/>
      <c r="Q99206" s="9"/>
    </row>
    <row r="99207" spans="11:17" x14ac:dyDescent="0.25">
      <c r="K99207" s="9"/>
      <c r="N99207" s="9"/>
      <c r="O99207" s="9"/>
      <c r="P99207" s="9"/>
      <c r="Q99207" s="9"/>
    </row>
    <row r="99208" spans="11:17" x14ac:dyDescent="0.25">
      <c r="K99208" s="9"/>
      <c r="N99208" s="9"/>
      <c r="O99208" s="9"/>
      <c r="P99208" s="9"/>
      <c r="Q99208" s="9"/>
    </row>
    <row r="99209" spans="11:17" x14ac:dyDescent="0.25">
      <c r="K99209" s="9"/>
      <c r="N99209" s="9"/>
      <c r="O99209" s="9"/>
      <c r="P99209" s="9"/>
      <c r="Q99209" s="9"/>
    </row>
    <row r="99210" spans="11:17" x14ac:dyDescent="0.25">
      <c r="K99210" s="9"/>
      <c r="N99210" s="9"/>
      <c r="O99210" s="9"/>
      <c r="P99210" s="9"/>
      <c r="Q99210" s="9"/>
    </row>
    <row r="99211" spans="11:17" x14ac:dyDescent="0.25">
      <c r="K99211" s="9"/>
      <c r="N99211" s="9"/>
      <c r="O99211" s="9"/>
      <c r="P99211" s="9"/>
      <c r="Q99211" s="9"/>
    </row>
    <row r="99212" spans="11:17" x14ac:dyDescent="0.25">
      <c r="K99212" s="9"/>
      <c r="N99212" s="9"/>
      <c r="O99212" s="9"/>
      <c r="P99212" s="9"/>
      <c r="Q99212" s="9"/>
    </row>
    <row r="99213" spans="11:17" x14ac:dyDescent="0.25">
      <c r="K99213" s="9"/>
      <c r="N99213" s="9"/>
      <c r="O99213" s="9"/>
      <c r="P99213" s="9"/>
      <c r="Q99213" s="9"/>
    </row>
    <row r="99214" spans="11:17" x14ac:dyDescent="0.25">
      <c r="K99214" s="9"/>
      <c r="N99214" s="9"/>
      <c r="O99214" s="9"/>
      <c r="P99214" s="9"/>
      <c r="Q99214" s="9"/>
    </row>
    <row r="99215" spans="11:17" x14ac:dyDescent="0.25">
      <c r="K99215" s="9"/>
      <c r="N99215" s="9"/>
      <c r="O99215" s="9"/>
      <c r="P99215" s="9"/>
      <c r="Q99215" s="9"/>
    </row>
    <row r="99216" spans="11:17" x14ac:dyDescent="0.25">
      <c r="K99216" s="9"/>
      <c r="N99216" s="9"/>
      <c r="O99216" s="9"/>
      <c r="P99216" s="9"/>
      <c r="Q99216" s="9"/>
    </row>
    <row r="99217" spans="11:17" x14ac:dyDescent="0.25">
      <c r="K99217" s="9"/>
      <c r="N99217" s="9"/>
      <c r="O99217" s="9"/>
      <c r="P99217" s="9"/>
      <c r="Q99217" s="9"/>
    </row>
    <row r="99218" spans="11:17" x14ac:dyDescent="0.25">
      <c r="K99218" s="9"/>
      <c r="N99218" s="9"/>
      <c r="O99218" s="9"/>
      <c r="P99218" s="9"/>
      <c r="Q99218" s="9"/>
    </row>
    <row r="99219" spans="11:17" x14ac:dyDescent="0.25">
      <c r="K99219" s="9"/>
      <c r="N99219" s="9"/>
      <c r="O99219" s="9"/>
      <c r="P99219" s="9"/>
      <c r="Q99219" s="9"/>
    </row>
    <row r="99220" spans="11:17" x14ac:dyDescent="0.25">
      <c r="K99220" s="9"/>
      <c r="N99220" s="9"/>
      <c r="O99220" s="9"/>
      <c r="P99220" s="9"/>
      <c r="Q99220" s="9"/>
    </row>
    <row r="99221" spans="11:17" x14ac:dyDescent="0.25">
      <c r="K99221" s="9"/>
      <c r="N99221" s="9"/>
      <c r="O99221" s="9"/>
      <c r="P99221" s="9"/>
      <c r="Q99221" s="9"/>
    </row>
    <row r="99222" spans="11:17" x14ac:dyDescent="0.25">
      <c r="K99222" s="9"/>
      <c r="N99222" s="9"/>
      <c r="O99222" s="9"/>
      <c r="P99222" s="9"/>
      <c r="Q99222" s="9"/>
    </row>
    <row r="99223" spans="11:17" x14ac:dyDescent="0.25">
      <c r="K99223" s="9"/>
      <c r="N99223" s="9"/>
      <c r="O99223" s="9"/>
      <c r="P99223" s="9"/>
      <c r="Q99223" s="9"/>
    </row>
    <row r="99224" spans="11:17" x14ac:dyDescent="0.25">
      <c r="K99224" s="9"/>
      <c r="N99224" s="9"/>
      <c r="O99224" s="9"/>
      <c r="P99224" s="9"/>
      <c r="Q99224" s="9"/>
    </row>
    <row r="99225" spans="11:17" x14ac:dyDescent="0.25">
      <c r="K99225" s="9"/>
      <c r="N99225" s="9"/>
      <c r="O99225" s="9"/>
      <c r="P99225" s="9"/>
      <c r="Q99225" s="9"/>
    </row>
    <row r="99226" spans="11:17" x14ac:dyDescent="0.25">
      <c r="K99226" s="9"/>
      <c r="N99226" s="9"/>
      <c r="O99226" s="9"/>
      <c r="P99226" s="9"/>
      <c r="Q99226" s="9"/>
    </row>
    <row r="99227" spans="11:17" x14ac:dyDescent="0.25">
      <c r="K99227" s="9"/>
      <c r="N99227" s="9"/>
      <c r="O99227" s="9"/>
      <c r="P99227" s="9"/>
      <c r="Q99227" s="9"/>
    </row>
    <row r="99228" spans="11:17" x14ac:dyDescent="0.25">
      <c r="K99228" s="9"/>
      <c r="N99228" s="9"/>
      <c r="O99228" s="9"/>
      <c r="P99228" s="9"/>
      <c r="Q99228" s="9"/>
    </row>
    <row r="99229" spans="11:17" x14ac:dyDescent="0.25">
      <c r="K99229" s="9"/>
      <c r="N99229" s="9"/>
      <c r="O99229" s="9"/>
      <c r="P99229" s="9"/>
      <c r="Q99229" s="9"/>
    </row>
    <row r="99230" spans="11:17" x14ac:dyDescent="0.25">
      <c r="K99230" s="9"/>
      <c r="N99230" s="9"/>
      <c r="O99230" s="9"/>
      <c r="P99230" s="9"/>
      <c r="Q99230" s="9"/>
    </row>
    <row r="99231" spans="11:17" x14ac:dyDescent="0.25">
      <c r="K99231" s="9"/>
      <c r="N99231" s="9"/>
      <c r="O99231" s="9"/>
      <c r="P99231" s="9"/>
      <c r="Q99231" s="9"/>
    </row>
    <row r="99232" spans="11:17" x14ac:dyDescent="0.25">
      <c r="K99232" s="9"/>
      <c r="N99232" s="9"/>
      <c r="O99232" s="9"/>
      <c r="P99232" s="9"/>
      <c r="Q99232" s="9"/>
    </row>
    <row r="99233" spans="11:17" x14ac:dyDescent="0.25">
      <c r="K99233" s="9"/>
      <c r="N99233" s="9"/>
      <c r="O99233" s="9"/>
      <c r="P99233" s="9"/>
      <c r="Q99233" s="9"/>
    </row>
    <row r="99234" spans="11:17" x14ac:dyDescent="0.25">
      <c r="K99234" s="9"/>
      <c r="N99234" s="9"/>
      <c r="O99234" s="9"/>
      <c r="P99234" s="9"/>
      <c r="Q99234" s="9"/>
    </row>
    <row r="99235" spans="11:17" x14ac:dyDescent="0.25">
      <c r="K99235" s="9"/>
      <c r="N99235" s="9"/>
      <c r="O99235" s="9"/>
      <c r="P99235" s="9"/>
      <c r="Q99235" s="9"/>
    </row>
    <row r="99236" spans="11:17" x14ac:dyDescent="0.25">
      <c r="K99236" s="9"/>
      <c r="N99236" s="9"/>
      <c r="O99236" s="9"/>
      <c r="P99236" s="9"/>
      <c r="Q99236" s="9"/>
    </row>
    <row r="99237" spans="11:17" x14ac:dyDescent="0.25">
      <c r="K99237" s="9"/>
      <c r="N99237" s="9"/>
      <c r="O99237" s="9"/>
      <c r="P99237" s="9"/>
      <c r="Q99237" s="9"/>
    </row>
    <row r="99238" spans="11:17" x14ac:dyDescent="0.25">
      <c r="K99238" s="9"/>
      <c r="N99238" s="9"/>
      <c r="O99238" s="9"/>
      <c r="P99238" s="9"/>
      <c r="Q99238" s="9"/>
    </row>
    <row r="99239" spans="11:17" x14ac:dyDescent="0.25">
      <c r="K99239" s="9"/>
      <c r="N99239" s="9"/>
      <c r="O99239" s="9"/>
      <c r="P99239" s="9"/>
      <c r="Q99239" s="9"/>
    </row>
    <row r="99240" spans="11:17" x14ac:dyDescent="0.25">
      <c r="K99240" s="9"/>
      <c r="N99240" s="9"/>
      <c r="O99240" s="9"/>
      <c r="P99240" s="9"/>
      <c r="Q99240" s="9"/>
    </row>
    <row r="99241" spans="11:17" x14ac:dyDescent="0.25">
      <c r="K99241" s="9"/>
      <c r="N99241" s="9"/>
      <c r="O99241" s="9"/>
      <c r="P99241" s="9"/>
      <c r="Q99241" s="9"/>
    </row>
    <row r="99242" spans="11:17" x14ac:dyDescent="0.25">
      <c r="K99242" s="9"/>
      <c r="N99242" s="9"/>
      <c r="O99242" s="9"/>
      <c r="P99242" s="9"/>
      <c r="Q99242" s="9"/>
    </row>
    <row r="99243" spans="11:17" x14ac:dyDescent="0.25">
      <c r="K99243" s="9"/>
      <c r="N99243" s="9"/>
      <c r="O99243" s="9"/>
      <c r="P99243" s="9"/>
      <c r="Q99243" s="9"/>
    </row>
    <row r="99244" spans="11:17" x14ac:dyDescent="0.25">
      <c r="K99244" s="9"/>
      <c r="N99244" s="9"/>
      <c r="O99244" s="9"/>
      <c r="P99244" s="9"/>
      <c r="Q99244" s="9"/>
    </row>
    <row r="99245" spans="11:17" x14ac:dyDescent="0.25">
      <c r="K99245" s="9"/>
      <c r="N99245" s="9"/>
      <c r="O99245" s="9"/>
      <c r="P99245" s="9"/>
      <c r="Q99245" s="9"/>
    </row>
    <row r="99246" spans="11:17" x14ac:dyDescent="0.25">
      <c r="K99246" s="9"/>
      <c r="N99246" s="9"/>
      <c r="O99246" s="9"/>
      <c r="P99246" s="9"/>
      <c r="Q99246" s="9"/>
    </row>
    <row r="99247" spans="11:17" x14ac:dyDescent="0.25">
      <c r="K99247" s="9"/>
      <c r="N99247" s="9"/>
      <c r="O99247" s="9"/>
      <c r="P99247" s="9"/>
      <c r="Q99247" s="9"/>
    </row>
    <row r="99248" spans="11:17" x14ac:dyDescent="0.25">
      <c r="K99248" s="9"/>
      <c r="N99248" s="9"/>
      <c r="O99248" s="9"/>
      <c r="P99248" s="9"/>
      <c r="Q99248" s="9"/>
    </row>
    <row r="99249" spans="11:17" x14ac:dyDescent="0.25">
      <c r="K99249" s="9"/>
      <c r="N99249" s="9"/>
      <c r="O99249" s="9"/>
      <c r="P99249" s="9"/>
      <c r="Q99249" s="9"/>
    </row>
    <row r="99250" spans="11:17" x14ac:dyDescent="0.25">
      <c r="K99250" s="9"/>
      <c r="N99250" s="9"/>
      <c r="O99250" s="9"/>
      <c r="P99250" s="9"/>
      <c r="Q99250" s="9"/>
    </row>
    <row r="99251" spans="11:17" x14ac:dyDescent="0.25">
      <c r="K99251" s="9"/>
      <c r="N99251" s="9"/>
      <c r="O99251" s="9"/>
      <c r="P99251" s="9"/>
      <c r="Q99251" s="9"/>
    </row>
    <row r="99252" spans="11:17" x14ac:dyDescent="0.25">
      <c r="K99252" s="9"/>
      <c r="N99252" s="9"/>
      <c r="O99252" s="9"/>
      <c r="P99252" s="9"/>
      <c r="Q99252" s="9"/>
    </row>
    <row r="99253" spans="11:17" x14ac:dyDescent="0.25">
      <c r="K99253" s="9"/>
      <c r="N99253" s="9"/>
      <c r="O99253" s="9"/>
      <c r="P99253" s="9"/>
      <c r="Q99253" s="9"/>
    </row>
    <row r="99254" spans="11:17" x14ac:dyDescent="0.25">
      <c r="K99254" s="9"/>
      <c r="N99254" s="9"/>
      <c r="O99254" s="9"/>
      <c r="P99254" s="9"/>
      <c r="Q99254" s="9"/>
    </row>
    <row r="99255" spans="11:17" x14ac:dyDescent="0.25">
      <c r="K99255" s="9"/>
      <c r="N99255" s="9"/>
      <c r="O99255" s="9"/>
      <c r="P99255" s="9"/>
      <c r="Q99255" s="9"/>
    </row>
    <row r="99256" spans="11:17" x14ac:dyDescent="0.25">
      <c r="K99256" s="9"/>
      <c r="N99256" s="9"/>
      <c r="O99256" s="9"/>
      <c r="P99256" s="9"/>
      <c r="Q99256" s="9"/>
    </row>
    <row r="99257" spans="11:17" x14ac:dyDescent="0.25">
      <c r="K99257" s="9"/>
      <c r="N99257" s="9"/>
      <c r="O99257" s="9"/>
      <c r="P99257" s="9"/>
      <c r="Q99257" s="9"/>
    </row>
    <row r="99258" spans="11:17" x14ac:dyDescent="0.25">
      <c r="K99258" s="9"/>
      <c r="N99258" s="9"/>
      <c r="O99258" s="9"/>
      <c r="P99258" s="9"/>
      <c r="Q99258" s="9"/>
    </row>
    <row r="99259" spans="11:17" x14ac:dyDescent="0.25">
      <c r="K99259" s="9"/>
      <c r="N99259" s="9"/>
      <c r="O99259" s="9"/>
      <c r="P99259" s="9"/>
      <c r="Q99259" s="9"/>
    </row>
    <row r="99260" spans="11:17" x14ac:dyDescent="0.25">
      <c r="K99260" s="9"/>
      <c r="N99260" s="9"/>
      <c r="O99260" s="9"/>
      <c r="P99260" s="9"/>
      <c r="Q99260" s="9"/>
    </row>
    <row r="99261" spans="11:17" x14ac:dyDescent="0.25">
      <c r="K99261" s="9"/>
      <c r="N99261" s="9"/>
      <c r="O99261" s="9"/>
      <c r="P99261" s="9"/>
      <c r="Q99261" s="9"/>
    </row>
    <row r="99262" spans="11:17" x14ac:dyDescent="0.25">
      <c r="K99262" s="9"/>
      <c r="N99262" s="9"/>
      <c r="O99262" s="9"/>
      <c r="P99262" s="9"/>
      <c r="Q99262" s="9"/>
    </row>
    <row r="99263" spans="11:17" x14ac:dyDescent="0.25">
      <c r="K99263" s="9"/>
      <c r="N99263" s="9"/>
      <c r="O99263" s="9"/>
      <c r="P99263" s="9"/>
      <c r="Q99263" s="9"/>
    </row>
    <row r="99264" spans="11:17" x14ac:dyDescent="0.25">
      <c r="K99264" s="9"/>
      <c r="N99264" s="9"/>
      <c r="O99264" s="9"/>
      <c r="P99264" s="9"/>
      <c r="Q99264" s="9"/>
    </row>
    <row r="99265" spans="11:17" x14ac:dyDescent="0.25">
      <c r="K99265" s="9"/>
      <c r="N99265" s="9"/>
      <c r="O99265" s="9"/>
      <c r="P99265" s="9"/>
      <c r="Q99265" s="9"/>
    </row>
    <row r="99266" spans="11:17" x14ac:dyDescent="0.25">
      <c r="K99266" s="9"/>
      <c r="N99266" s="9"/>
      <c r="O99266" s="9"/>
      <c r="P99266" s="9"/>
      <c r="Q99266" s="9"/>
    </row>
    <row r="99267" spans="11:17" x14ac:dyDescent="0.25">
      <c r="K99267" s="9"/>
      <c r="N99267" s="9"/>
      <c r="O99267" s="9"/>
      <c r="P99267" s="9"/>
      <c r="Q99267" s="9"/>
    </row>
    <row r="99268" spans="11:17" x14ac:dyDescent="0.25">
      <c r="K99268" s="9"/>
      <c r="N99268" s="9"/>
      <c r="O99268" s="9"/>
      <c r="P99268" s="9"/>
      <c r="Q99268" s="9"/>
    </row>
    <row r="99269" spans="11:17" x14ac:dyDescent="0.25">
      <c r="K99269" s="9"/>
      <c r="N99269" s="9"/>
      <c r="O99269" s="9"/>
      <c r="P99269" s="9"/>
      <c r="Q99269" s="9"/>
    </row>
    <row r="99270" spans="11:17" x14ac:dyDescent="0.25">
      <c r="K99270" s="9"/>
      <c r="N99270" s="9"/>
      <c r="O99270" s="9"/>
      <c r="P99270" s="9"/>
      <c r="Q99270" s="9"/>
    </row>
    <row r="99271" spans="11:17" x14ac:dyDescent="0.25">
      <c r="K99271" s="9"/>
      <c r="N99271" s="9"/>
      <c r="O99271" s="9"/>
      <c r="P99271" s="9"/>
      <c r="Q99271" s="9"/>
    </row>
    <row r="99272" spans="11:17" x14ac:dyDescent="0.25">
      <c r="K99272" s="9"/>
      <c r="N99272" s="9"/>
      <c r="O99272" s="9"/>
      <c r="P99272" s="9"/>
      <c r="Q99272" s="9"/>
    </row>
    <row r="99273" spans="11:17" x14ac:dyDescent="0.25">
      <c r="K99273" s="9"/>
      <c r="N99273" s="9"/>
      <c r="O99273" s="9"/>
      <c r="P99273" s="9"/>
      <c r="Q99273" s="9"/>
    </row>
    <row r="99274" spans="11:17" x14ac:dyDescent="0.25">
      <c r="K99274" s="9"/>
      <c r="N99274" s="9"/>
      <c r="O99274" s="9"/>
      <c r="P99274" s="9"/>
      <c r="Q99274" s="9"/>
    </row>
    <row r="99275" spans="11:17" x14ac:dyDescent="0.25">
      <c r="K99275" s="9"/>
      <c r="N99275" s="9"/>
      <c r="O99275" s="9"/>
      <c r="P99275" s="9"/>
      <c r="Q99275" s="9"/>
    </row>
    <row r="99276" spans="11:17" x14ac:dyDescent="0.25">
      <c r="K99276" s="9"/>
      <c r="N99276" s="9"/>
      <c r="O99276" s="9"/>
      <c r="P99276" s="9"/>
      <c r="Q99276" s="9"/>
    </row>
    <row r="99277" spans="11:17" x14ac:dyDescent="0.25">
      <c r="K99277" s="9"/>
      <c r="N99277" s="9"/>
      <c r="O99277" s="9"/>
      <c r="P99277" s="9"/>
      <c r="Q99277" s="9"/>
    </row>
    <row r="99278" spans="11:17" x14ac:dyDescent="0.25">
      <c r="K99278" s="9"/>
      <c r="N99278" s="9"/>
      <c r="O99278" s="9"/>
      <c r="P99278" s="9"/>
      <c r="Q99278" s="9"/>
    </row>
    <row r="99279" spans="11:17" x14ac:dyDescent="0.25">
      <c r="K99279" s="9"/>
      <c r="N99279" s="9"/>
      <c r="O99279" s="9"/>
      <c r="P99279" s="9"/>
      <c r="Q99279" s="9"/>
    </row>
    <row r="99280" spans="11:17" x14ac:dyDescent="0.25">
      <c r="K99280" s="9"/>
      <c r="N99280" s="9"/>
      <c r="O99280" s="9"/>
      <c r="P99280" s="9"/>
      <c r="Q99280" s="9"/>
    </row>
    <row r="99281" spans="11:17" x14ac:dyDescent="0.25">
      <c r="K99281" s="9"/>
      <c r="N99281" s="9"/>
      <c r="O99281" s="9"/>
      <c r="P99281" s="9"/>
      <c r="Q99281" s="9"/>
    </row>
    <row r="99282" spans="11:17" x14ac:dyDescent="0.25">
      <c r="K99282" s="9"/>
      <c r="N99282" s="9"/>
      <c r="O99282" s="9"/>
      <c r="P99282" s="9"/>
      <c r="Q99282" s="9"/>
    </row>
    <row r="99283" spans="11:17" x14ac:dyDescent="0.25">
      <c r="K99283" s="9"/>
      <c r="N99283" s="9"/>
      <c r="O99283" s="9"/>
      <c r="P99283" s="9"/>
      <c r="Q99283" s="9"/>
    </row>
    <row r="99284" spans="11:17" x14ac:dyDescent="0.25">
      <c r="K99284" s="9"/>
      <c r="N99284" s="9"/>
      <c r="O99284" s="9"/>
      <c r="P99284" s="9"/>
      <c r="Q99284" s="9"/>
    </row>
    <row r="99285" spans="11:17" x14ac:dyDescent="0.25">
      <c r="K99285" s="9"/>
      <c r="N99285" s="9"/>
      <c r="O99285" s="9"/>
      <c r="P99285" s="9"/>
      <c r="Q99285" s="9"/>
    </row>
    <row r="99286" spans="11:17" x14ac:dyDescent="0.25">
      <c r="K99286" s="9"/>
      <c r="N99286" s="9"/>
      <c r="O99286" s="9"/>
      <c r="P99286" s="9"/>
      <c r="Q99286" s="9"/>
    </row>
    <row r="99287" spans="11:17" x14ac:dyDescent="0.25">
      <c r="K99287" s="9"/>
      <c r="N99287" s="9"/>
      <c r="O99287" s="9"/>
      <c r="P99287" s="9"/>
      <c r="Q99287" s="9"/>
    </row>
    <row r="99288" spans="11:17" x14ac:dyDescent="0.25">
      <c r="K99288" s="9"/>
      <c r="N99288" s="9"/>
      <c r="O99288" s="9"/>
      <c r="P99288" s="9"/>
      <c r="Q99288" s="9"/>
    </row>
    <row r="99289" spans="11:17" x14ac:dyDescent="0.25">
      <c r="K99289" s="9"/>
      <c r="N99289" s="9"/>
      <c r="O99289" s="9"/>
      <c r="P99289" s="9"/>
      <c r="Q99289" s="9"/>
    </row>
    <row r="99290" spans="11:17" x14ac:dyDescent="0.25">
      <c r="K99290" s="9"/>
      <c r="N99290" s="9"/>
      <c r="O99290" s="9"/>
      <c r="P99290" s="9"/>
      <c r="Q99290" s="9"/>
    </row>
    <row r="99291" spans="11:17" x14ac:dyDescent="0.25">
      <c r="K99291" s="9"/>
      <c r="N99291" s="9"/>
      <c r="O99291" s="9"/>
      <c r="P99291" s="9"/>
      <c r="Q99291" s="9"/>
    </row>
    <row r="99292" spans="11:17" x14ac:dyDescent="0.25">
      <c r="K99292" s="9"/>
      <c r="N99292" s="9"/>
      <c r="O99292" s="9"/>
      <c r="P99292" s="9"/>
      <c r="Q99292" s="9"/>
    </row>
    <row r="99293" spans="11:17" x14ac:dyDescent="0.25">
      <c r="K99293" s="9"/>
      <c r="N99293" s="9"/>
      <c r="O99293" s="9"/>
      <c r="P99293" s="9"/>
      <c r="Q99293" s="9"/>
    </row>
    <row r="99294" spans="11:17" x14ac:dyDescent="0.25">
      <c r="K99294" s="9"/>
      <c r="N99294" s="9"/>
      <c r="O99294" s="9"/>
      <c r="P99294" s="9"/>
      <c r="Q99294" s="9"/>
    </row>
    <row r="99295" spans="11:17" x14ac:dyDescent="0.25">
      <c r="K99295" s="9"/>
      <c r="N99295" s="9"/>
      <c r="O99295" s="9"/>
      <c r="P99295" s="9"/>
      <c r="Q99295" s="9"/>
    </row>
    <row r="99296" spans="11:17" x14ac:dyDescent="0.25">
      <c r="K99296" s="9"/>
      <c r="N99296" s="9"/>
      <c r="O99296" s="9"/>
      <c r="P99296" s="9"/>
      <c r="Q99296" s="9"/>
    </row>
    <row r="99297" spans="11:17" x14ac:dyDescent="0.25">
      <c r="K99297" s="9"/>
      <c r="N99297" s="9"/>
      <c r="O99297" s="9"/>
      <c r="P99297" s="9"/>
      <c r="Q99297" s="9"/>
    </row>
    <row r="99298" spans="11:17" x14ac:dyDescent="0.25">
      <c r="K99298" s="9"/>
      <c r="N99298" s="9"/>
      <c r="O99298" s="9"/>
      <c r="P99298" s="9"/>
      <c r="Q99298" s="9"/>
    </row>
    <row r="99299" spans="11:17" x14ac:dyDescent="0.25">
      <c r="K99299" s="9"/>
      <c r="N99299" s="9"/>
      <c r="O99299" s="9"/>
      <c r="P99299" s="9"/>
      <c r="Q99299" s="9"/>
    </row>
    <row r="99300" spans="11:17" x14ac:dyDescent="0.25">
      <c r="K99300" s="9"/>
      <c r="N99300" s="9"/>
      <c r="O99300" s="9"/>
      <c r="P99300" s="9"/>
      <c r="Q99300" s="9"/>
    </row>
    <row r="99301" spans="11:17" x14ac:dyDescent="0.25">
      <c r="K99301" s="9"/>
      <c r="N99301" s="9"/>
      <c r="O99301" s="9"/>
      <c r="P99301" s="9"/>
      <c r="Q99301" s="9"/>
    </row>
    <row r="99302" spans="11:17" x14ac:dyDescent="0.25">
      <c r="K99302" s="9"/>
      <c r="N99302" s="9"/>
      <c r="O99302" s="9"/>
      <c r="P99302" s="9"/>
      <c r="Q99302" s="9"/>
    </row>
    <row r="99303" spans="11:17" x14ac:dyDescent="0.25">
      <c r="K99303" s="9"/>
      <c r="N99303" s="9"/>
      <c r="O99303" s="9"/>
      <c r="P99303" s="9"/>
      <c r="Q99303" s="9"/>
    </row>
    <row r="99304" spans="11:17" x14ac:dyDescent="0.25">
      <c r="K99304" s="9"/>
      <c r="N99304" s="9"/>
      <c r="O99304" s="9"/>
      <c r="P99304" s="9"/>
      <c r="Q99304" s="9"/>
    </row>
    <row r="99305" spans="11:17" x14ac:dyDescent="0.25">
      <c r="K99305" s="9"/>
      <c r="N99305" s="9"/>
      <c r="O99305" s="9"/>
      <c r="P99305" s="9"/>
      <c r="Q99305" s="9"/>
    </row>
    <row r="99306" spans="11:17" x14ac:dyDescent="0.25">
      <c r="K99306" s="9"/>
      <c r="N99306" s="9"/>
      <c r="O99306" s="9"/>
      <c r="P99306" s="9"/>
      <c r="Q99306" s="9"/>
    </row>
    <row r="99307" spans="11:17" x14ac:dyDescent="0.25">
      <c r="K99307" s="9"/>
      <c r="N99307" s="9"/>
      <c r="O99307" s="9"/>
      <c r="P99307" s="9"/>
      <c r="Q99307" s="9"/>
    </row>
    <row r="99308" spans="11:17" x14ac:dyDescent="0.25">
      <c r="K99308" s="9"/>
      <c r="N99308" s="9"/>
      <c r="O99308" s="9"/>
      <c r="P99308" s="9"/>
      <c r="Q99308" s="9"/>
    </row>
    <row r="99309" spans="11:17" x14ac:dyDescent="0.25">
      <c r="K99309" s="9"/>
      <c r="N99309" s="9"/>
      <c r="O99309" s="9"/>
      <c r="P99309" s="9"/>
      <c r="Q99309" s="9"/>
    </row>
    <row r="99310" spans="11:17" x14ac:dyDescent="0.25">
      <c r="K99310" s="9"/>
      <c r="N99310" s="9"/>
      <c r="O99310" s="9"/>
      <c r="P99310" s="9"/>
      <c r="Q99310" s="9"/>
    </row>
    <row r="99311" spans="11:17" x14ac:dyDescent="0.25">
      <c r="K99311" s="9"/>
      <c r="N99311" s="9"/>
      <c r="O99311" s="9"/>
      <c r="P99311" s="9"/>
      <c r="Q99311" s="9"/>
    </row>
    <row r="99312" spans="11:17" x14ac:dyDescent="0.25">
      <c r="K99312" s="9"/>
      <c r="N99312" s="9"/>
      <c r="O99312" s="9"/>
      <c r="P99312" s="9"/>
      <c r="Q99312" s="9"/>
    </row>
    <row r="99313" spans="11:17" x14ac:dyDescent="0.25">
      <c r="K99313" s="9"/>
      <c r="N99313" s="9"/>
      <c r="O99313" s="9"/>
      <c r="P99313" s="9"/>
      <c r="Q99313" s="9"/>
    </row>
    <row r="99314" spans="11:17" x14ac:dyDescent="0.25">
      <c r="K99314" s="9"/>
      <c r="N99314" s="9"/>
      <c r="O99314" s="9"/>
      <c r="P99314" s="9"/>
      <c r="Q99314" s="9"/>
    </row>
    <row r="99315" spans="11:17" x14ac:dyDescent="0.25">
      <c r="K99315" s="9"/>
      <c r="N99315" s="9"/>
      <c r="O99315" s="9"/>
      <c r="P99315" s="9"/>
      <c r="Q99315" s="9"/>
    </row>
    <row r="99316" spans="11:17" x14ac:dyDescent="0.25">
      <c r="K99316" s="9"/>
      <c r="N99316" s="9"/>
      <c r="O99316" s="9"/>
      <c r="P99316" s="9"/>
      <c r="Q99316" s="9"/>
    </row>
    <row r="99317" spans="11:17" x14ac:dyDescent="0.25">
      <c r="K99317" s="9"/>
      <c r="N99317" s="9"/>
      <c r="O99317" s="9"/>
      <c r="P99317" s="9"/>
      <c r="Q99317" s="9"/>
    </row>
    <row r="99318" spans="11:17" x14ac:dyDescent="0.25">
      <c r="K99318" s="9"/>
      <c r="N99318" s="9"/>
      <c r="O99318" s="9"/>
      <c r="P99318" s="9"/>
      <c r="Q99318" s="9"/>
    </row>
    <row r="99319" spans="11:17" x14ac:dyDescent="0.25">
      <c r="K99319" s="9"/>
      <c r="N99319" s="9"/>
      <c r="O99319" s="9"/>
      <c r="P99319" s="9"/>
      <c r="Q99319" s="9"/>
    </row>
    <row r="99320" spans="11:17" x14ac:dyDescent="0.25">
      <c r="K99320" s="9"/>
      <c r="N99320" s="9"/>
      <c r="O99320" s="9"/>
      <c r="P99320" s="9"/>
      <c r="Q99320" s="9"/>
    </row>
    <row r="99321" spans="11:17" x14ac:dyDescent="0.25">
      <c r="K99321" s="9"/>
      <c r="N99321" s="9"/>
      <c r="O99321" s="9"/>
      <c r="P99321" s="9"/>
      <c r="Q99321" s="9"/>
    </row>
    <row r="99322" spans="11:17" x14ac:dyDescent="0.25">
      <c r="K99322" s="9"/>
      <c r="N99322" s="9"/>
      <c r="O99322" s="9"/>
      <c r="P99322" s="9"/>
      <c r="Q99322" s="9"/>
    </row>
    <row r="99323" spans="11:17" x14ac:dyDescent="0.25">
      <c r="K99323" s="9"/>
      <c r="N99323" s="9"/>
      <c r="O99323" s="9"/>
      <c r="P99323" s="9"/>
      <c r="Q99323" s="9"/>
    </row>
    <row r="99324" spans="11:17" x14ac:dyDescent="0.25">
      <c r="K99324" s="9"/>
      <c r="N99324" s="9"/>
      <c r="O99324" s="9"/>
      <c r="P99324" s="9"/>
      <c r="Q99324" s="9"/>
    </row>
    <row r="99325" spans="11:17" x14ac:dyDescent="0.25">
      <c r="K99325" s="9"/>
      <c r="N99325" s="9"/>
      <c r="O99325" s="9"/>
      <c r="P99325" s="9"/>
      <c r="Q99325" s="9"/>
    </row>
    <row r="99326" spans="11:17" x14ac:dyDescent="0.25">
      <c r="K99326" s="9"/>
      <c r="N99326" s="9"/>
      <c r="O99326" s="9"/>
      <c r="P99326" s="9"/>
      <c r="Q99326" s="9"/>
    </row>
    <row r="99327" spans="11:17" x14ac:dyDescent="0.25">
      <c r="K99327" s="9"/>
      <c r="N99327" s="9"/>
      <c r="O99327" s="9"/>
      <c r="P99327" s="9"/>
      <c r="Q99327" s="9"/>
    </row>
    <row r="99328" spans="11:17" x14ac:dyDescent="0.25">
      <c r="K99328" s="9"/>
      <c r="N99328" s="9"/>
      <c r="O99328" s="9"/>
      <c r="P99328" s="9"/>
      <c r="Q99328" s="9"/>
    </row>
    <row r="99329" spans="11:17" x14ac:dyDescent="0.25">
      <c r="K99329" s="9"/>
      <c r="N99329" s="9"/>
      <c r="O99329" s="9"/>
      <c r="P99329" s="9"/>
      <c r="Q99329" s="9"/>
    </row>
    <row r="99330" spans="11:17" x14ac:dyDescent="0.25">
      <c r="K99330" s="9"/>
      <c r="N99330" s="9"/>
      <c r="O99330" s="9"/>
      <c r="P99330" s="9"/>
      <c r="Q99330" s="9"/>
    </row>
    <row r="99331" spans="11:17" x14ac:dyDescent="0.25">
      <c r="K99331" s="9"/>
      <c r="N99331" s="9"/>
      <c r="O99331" s="9"/>
      <c r="P99331" s="9"/>
      <c r="Q99331" s="9"/>
    </row>
    <row r="99332" spans="11:17" x14ac:dyDescent="0.25">
      <c r="K99332" s="9"/>
      <c r="N99332" s="9"/>
      <c r="O99332" s="9"/>
      <c r="P99332" s="9"/>
      <c r="Q99332" s="9"/>
    </row>
    <row r="99333" spans="11:17" x14ac:dyDescent="0.25">
      <c r="K99333" s="9"/>
      <c r="N99333" s="9"/>
      <c r="O99333" s="9"/>
      <c r="P99333" s="9"/>
      <c r="Q99333" s="9"/>
    </row>
    <row r="99334" spans="11:17" x14ac:dyDescent="0.25">
      <c r="K99334" s="9"/>
      <c r="N99334" s="9"/>
      <c r="O99334" s="9"/>
      <c r="P99334" s="9"/>
      <c r="Q99334" s="9"/>
    </row>
    <row r="99335" spans="11:17" x14ac:dyDescent="0.25">
      <c r="K99335" s="9"/>
      <c r="N99335" s="9"/>
      <c r="O99335" s="9"/>
      <c r="P99335" s="9"/>
      <c r="Q99335" s="9"/>
    </row>
    <row r="99336" spans="11:17" x14ac:dyDescent="0.25">
      <c r="K99336" s="9"/>
      <c r="N99336" s="9"/>
      <c r="O99336" s="9"/>
      <c r="P99336" s="9"/>
      <c r="Q99336" s="9"/>
    </row>
    <row r="99337" spans="11:17" x14ac:dyDescent="0.25">
      <c r="K99337" s="9"/>
      <c r="N99337" s="9"/>
      <c r="O99337" s="9"/>
      <c r="P99337" s="9"/>
      <c r="Q99337" s="9"/>
    </row>
    <row r="99338" spans="11:17" x14ac:dyDescent="0.25">
      <c r="K99338" s="9"/>
      <c r="N99338" s="9"/>
      <c r="O99338" s="9"/>
      <c r="P99338" s="9"/>
      <c r="Q99338" s="9"/>
    </row>
    <row r="99339" spans="11:17" x14ac:dyDescent="0.25">
      <c r="K99339" s="9"/>
      <c r="N99339" s="9"/>
      <c r="O99339" s="9"/>
      <c r="P99339" s="9"/>
      <c r="Q99339" s="9"/>
    </row>
    <row r="99340" spans="11:17" x14ac:dyDescent="0.25">
      <c r="K99340" s="9"/>
      <c r="N99340" s="9"/>
      <c r="O99340" s="9"/>
      <c r="P99340" s="9"/>
      <c r="Q99340" s="9"/>
    </row>
    <row r="99341" spans="11:17" x14ac:dyDescent="0.25">
      <c r="K99341" s="9"/>
      <c r="N99341" s="9"/>
      <c r="O99341" s="9"/>
      <c r="P99341" s="9"/>
      <c r="Q99341" s="9"/>
    </row>
    <row r="99342" spans="11:17" x14ac:dyDescent="0.25">
      <c r="K99342" s="9"/>
      <c r="N99342" s="9"/>
      <c r="O99342" s="9"/>
      <c r="P99342" s="9"/>
      <c r="Q99342" s="9"/>
    </row>
    <row r="99343" spans="11:17" x14ac:dyDescent="0.25">
      <c r="K99343" s="9"/>
      <c r="N99343" s="9"/>
      <c r="O99343" s="9"/>
      <c r="P99343" s="9"/>
      <c r="Q99343" s="9"/>
    </row>
    <row r="99344" spans="11:17" x14ac:dyDescent="0.25">
      <c r="K99344" s="9"/>
      <c r="N99344" s="9"/>
      <c r="O99344" s="9"/>
      <c r="P99344" s="9"/>
      <c r="Q99344" s="9"/>
    </row>
    <row r="99345" spans="11:17" x14ac:dyDescent="0.25">
      <c r="K99345" s="9"/>
      <c r="N99345" s="9"/>
      <c r="O99345" s="9"/>
      <c r="P99345" s="9"/>
      <c r="Q99345" s="9"/>
    </row>
    <row r="99346" spans="11:17" x14ac:dyDescent="0.25">
      <c r="K99346" s="9"/>
      <c r="N99346" s="9"/>
      <c r="O99346" s="9"/>
      <c r="P99346" s="9"/>
      <c r="Q99346" s="9"/>
    </row>
    <row r="99347" spans="11:17" x14ac:dyDescent="0.25">
      <c r="K99347" s="9"/>
      <c r="N99347" s="9"/>
      <c r="O99347" s="9"/>
      <c r="P99347" s="9"/>
      <c r="Q99347" s="9"/>
    </row>
    <row r="99348" spans="11:17" x14ac:dyDescent="0.25">
      <c r="K99348" s="9"/>
      <c r="N99348" s="9"/>
      <c r="O99348" s="9"/>
      <c r="P99348" s="9"/>
      <c r="Q99348" s="9"/>
    </row>
    <row r="99349" spans="11:17" x14ac:dyDescent="0.25">
      <c r="K99349" s="9"/>
      <c r="N99349" s="9"/>
      <c r="O99349" s="9"/>
      <c r="P99349" s="9"/>
      <c r="Q99349" s="9"/>
    </row>
    <row r="99350" spans="11:17" x14ac:dyDescent="0.25">
      <c r="K99350" s="9"/>
      <c r="N99350" s="9"/>
      <c r="O99350" s="9"/>
      <c r="P99350" s="9"/>
      <c r="Q99350" s="9"/>
    </row>
    <row r="99351" spans="11:17" x14ac:dyDescent="0.25">
      <c r="K99351" s="9"/>
      <c r="N99351" s="9"/>
      <c r="O99351" s="9"/>
      <c r="P99351" s="9"/>
      <c r="Q99351" s="9"/>
    </row>
    <row r="99352" spans="11:17" x14ac:dyDescent="0.25">
      <c r="K99352" s="9"/>
      <c r="N99352" s="9"/>
      <c r="O99352" s="9"/>
      <c r="P99352" s="9"/>
      <c r="Q99352" s="9"/>
    </row>
    <row r="99353" spans="11:17" x14ac:dyDescent="0.25">
      <c r="K99353" s="9"/>
      <c r="N99353" s="9"/>
      <c r="O99353" s="9"/>
      <c r="P99353" s="9"/>
      <c r="Q99353" s="9"/>
    </row>
    <row r="99354" spans="11:17" x14ac:dyDescent="0.25">
      <c r="K99354" s="9"/>
      <c r="N99354" s="9"/>
      <c r="O99354" s="9"/>
      <c r="P99354" s="9"/>
      <c r="Q99354" s="9"/>
    </row>
    <row r="99355" spans="11:17" x14ac:dyDescent="0.25">
      <c r="K99355" s="9"/>
      <c r="N99355" s="9"/>
      <c r="O99355" s="9"/>
      <c r="P99355" s="9"/>
      <c r="Q99355" s="9"/>
    </row>
    <row r="99356" spans="11:17" x14ac:dyDescent="0.25">
      <c r="K99356" s="9"/>
      <c r="N99356" s="9"/>
      <c r="O99356" s="9"/>
      <c r="P99356" s="9"/>
      <c r="Q99356" s="9"/>
    </row>
    <row r="99357" spans="11:17" x14ac:dyDescent="0.25">
      <c r="K99357" s="9"/>
      <c r="N99357" s="9"/>
      <c r="O99357" s="9"/>
      <c r="P99357" s="9"/>
      <c r="Q99357" s="9"/>
    </row>
    <row r="99358" spans="11:17" x14ac:dyDescent="0.25">
      <c r="K99358" s="9"/>
      <c r="N99358" s="9"/>
      <c r="O99358" s="9"/>
      <c r="P99358" s="9"/>
      <c r="Q99358" s="9"/>
    </row>
    <row r="99359" spans="11:17" x14ac:dyDescent="0.25">
      <c r="K99359" s="9"/>
      <c r="N99359" s="9"/>
      <c r="O99359" s="9"/>
      <c r="P99359" s="9"/>
      <c r="Q99359" s="9"/>
    </row>
    <row r="99360" spans="11:17" x14ac:dyDescent="0.25">
      <c r="K99360" s="9"/>
      <c r="N99360" s="9"/>
      <c r="O99360" s="9"/>
      <c r="P99360" s="9"/>
      <c r="Q99360" s="9"/>
    </row>
    <row r="99361" spans="11:17" x14ac:dyDescent="0.25">
      <c r="K99361" s="9"/>
      <c r="N99361" s="9"/>
      <c r="O99361" s="9"/>
      <c r="P99361" s="9"/>
      <c r="Q99361" s="9"/>
    </row>
    <row r="99362" spans="11:17" x14ac:dyDescent="0.25">
      <c r="K99362" s="9"/>
      <c r="N99362" s="9"/>
      <c r="O99362" s="9"/>
      <c r="P99362" s="9"/>
      <c r="Q99362" s="9"/>
    </row>
    <row r="99363" spans="11:17" x14ac:dyDescent="0.25">
      <c r="K99363" s="9"/>
      <c r="N99363" s="9"/>
      <c r="O99363" s="9"/>
      <c r="P99363" s="9"/>
      <c r="Q99363" s="9"/>
    </row>
    <row r="99364" spans="11:17" x14ac:dyDescent="0.25">
      <c r="K99364" s="9"/>
      <c r="N99364" s="9"/>
      <c r="O99364" s="9"/>
      <c r="P99364" s="9"/>
      <c r="Q99364" s="9"/>
    </row>
    <row r="99365" spans="11:17" x14ac:dyDescent="0.25">
      <c r="K99365" s="9"/>
      <c r="N99365" s="9"/>
      <c r="O99365" s="9"/>
      <c r="P99365" s="9"/>
      <c r="Q99365" s="9"/>
    </row>
    <row r="99366" spans="11:17" x14ac:dyDescent="0.25">
      <c r="K99366" s="9"/>
      <c r="N99366" s="9"/>
      <c r="O99366" s="9"/>
      <c r="P99366" s="9"/>
      <c r="Q99366" s="9"/>
    </row>
    <row r="99367" spans="11:17" x14ac:dyDescent="0.25">
      <c r="K99367" s="9"/>
      <c r="N99367" s="9"/>
      <c r="O99367" s="9"/>
      <c r="P99367" s="9"/>
      <c r="Q99367" s="9"/>
    </row>
    <row r="99368" spans="11:17" x14ac:dyDescent="0.25">
      <c r="K99368" s="9"/>
      <c r="N99368" s="9"/>
      <c r="O99368" s="9"/>
      <c r="P99368" s="9"/>
      <c r="Q99368" s="9"/>
    </row>
    <row r="99369" spans="11:17" x14ac:dyDescent="0.25">
      <c r="K99369" s="9"/>
      <c r="N99369" s="9"/>
      <c r="O99369" s="9"/>
      <c r="P99369" s="9"/>
      <c r="Q99369" s="9"/>
    </row>
    <row r="99370" spans="11:17" x14ac:dyDescent="0.25">
      <c r="K99370" s="9"/>
      <c r="N99370" s="9"/>
      <c r="O99370" s="9"/>
      <c r="P99370" s="9"/>
      <c r="Q99370" s="9"/>
    </row>
    <row r="99371" spans="11:17" x14ac:dyDescent="0.25">
      <c r="K99371" s="9"/>
      <c r="N99371" s="9"/>
      <c r="O99371" s="9"/>
      <c r="P99371" s="9"/>
      <c r="Q99371" s="9"/>
    </row>
    <row r="99372" spans="11:17" x14ac:dyDescent="0.25">
      <c r="K99372" s="9"/>
      <c r="N99372" s="9"/>
      <c r="O99372" s="9"/>
      <c r="P99372" s="9"/>
      <c r="Q99372" s="9"/>
    </row>
    <row r="99373" spans="11:17" x14ac:dyDescent="0.25">
      <c r="K99373" s="9"/>
      <c r="N99373" s="9"/>
      <c r="O99373" s="9"/>
      <c r="P99373" s="9"/>
      <c r="Q99373" s="9"/>
    </row>
    <row r="99374" spans="11:17" x14ac:dyDescent="0.25">
      <c r="K99374" s="9"/>
      <c r="N99374" s="9"/>
      <c r="O99374" s="9"/>
      <c r="P99374" s="9"/>
      <c r="Q99374" s="9"/>
    </row>
    <row r="99375" spans="11:17" x14ac:dyDescent="0.25">
      <c r="K99375" s="9"/>
      <c r="N99375" s="9"/>
      <c r="O99375" s="9"/>
      <c r="P99375" s="9"/>
      <c r="Q99375" s="9"/>
    </row>
    <row r="99376" spans="11:17" x14ac:dyDescent="0.25">
      <c r="K99376" s="9"/>
      <c r="N99376" s="9"/>
      <c r="O99376" s="9"/>
      <c r="P99376" s="9"/>
      <c r="Q99376" s="9"/>
    </row>
    <row r="99377" spans="11:17" x14ac:dyDescent="0.25">
      <c r="K99377" s="9"/>
      <c r="N99377" s="9"/>
      <c r="O99377" s="9"/>
      <c r="P99377" s="9"/>
      <c r="Q99377" s="9"/>
    </row>
    <row r="99378" spans="11:17" x14ac:dyDescent="0.25">
      <c r="K99378" s="9"/>
      <c r="N99378" s="9"/>
      <c r="O99378" s="9"/>
      <c r="P99378" s="9"/>
      <c r="Q99378" s="9"/>
    </row>
    <row r="99379" spans="11:17" x14ac:dyDescent="0.25">
      <c r="K99379" s="9"/>
      <c r="N99379" s="9"/>
      <c r="O99379" s="9"/>
      <c r="P99379" s="9"/>
      <c r="Q99379" s="9"/>
    </row>
    <row r="99380" spans="11:17" x14ac:dyDescent="0.25">
      <c r="K99380" s="9"/>
      <c r="N99380" s="9"/>
      <c r="O99380" s="9"/>
      <c r="P99380" s="9"/>
      <c r="Q99380" s="9"/>
    </row>
    <row r="99381" spans="11:17" x14ac:dyDescent="0.25">
      <c r="K99381" s="9"/>
      <c r="N99381" s="9"/>
      <c r="O99381" s="9"/>
      <c r="P99381" s="9"/>
      <c r="Q99381" s="9"/>
    </row>
    <row r="99382" spans="11:17" x14ac:dyDescent="0.25">
      <c r="K99382" s="9"/>
      <c r="N99382" s="9"/>
      <c r="O99382" s="9"/>
      <c r="P99382" s="9"/>
      <c r="Q99382" s="9"/>
    </row>
    <row r="99383" spans="11:17" x14ac:dyDescent="0.25">
      <c r="K99383" s="9"/>
      <c r="N99383" s="9"/>
      <c r="O99383" s="9"/>
      <c r="P99383" s="9"/>
      <c r="Q99383" s="9"/>
    </row>
    <row r="99384" spans="11:17" x14ac:dyDescent="0.25">
      <c r="K99384" s="9"/>
      <c r="N99384" s="9"/>
      <c r="O99384" s="9"/>
      <c r="P99384" s="9"/>
      <c r="Q99384" s="9"/>
    </row>
    <row r="99385" spans="11:17" x14ac:dyDescent="0.25">
      <c r="K99385" s="9"/>
      <c r="N99385" s="9"/>
      <c r="O99385" s="9"/>
      <c r="P99385" s="9"/>
      <c r="Q99385" s="9"/>
    </row>
    <row r="99386" spans="11:17" x14ac:dyDescent="0.25">
      <c r="K99386" s="9"/>
      <c r="N99386" s="9"/>
      <c r="O99386" s="9"/>
      <c r="P99386" s="9"/>
      <c r="Q99386" s="9"/>
    </row>
    <row r="99387" spans="11:17" x14ac:dyDescent="0.25">
      <c r="K99387" s="9"/>
      <c r="N99387" s="9"/>
      <c r="O99387" s="9"/>
      <c r="P99387" s="9"/>
      <c r="Q99387" s="9"/>
    </row>
    <row r="99388" spans="11:17" x14ac:dyDescent="0.25">
      <c r="K99388" s="9"/>
      <c r="N99388" s="9"/>
      <c r="O99388" s="9"/>
      <c r="P99388" s="9"/>
      <c r="Q99388" s="9"/>
    </row>
    <row r="99389" spans="11:17" x14ac:dyDescent="0.25">
      <c r="K99389" s="9"/>
      <c r="N99389" s="9"/>
      <c r="O99389" s="9"/>
      <c r="P99389" s="9"/>
      <c r="Q99389" s="9"/>
    </row>
    <row r="99390" spans="11:17" x14ac:dyDescent="0.25">
      <c r="K99390" s="9"/>
      <c r="N99390" s="9"/>
      <c r="O99390" s="9"/>
      <c r="P99390" s="9"/>
      <c r="Q99390" s="9"/>
    </row>
    <row r="99391" spans="11:17" x14ac:dyDescent="0.25">
      <c r="K99391" s="9"/>
      <c r="N99391" s="9"/>
      <c r="O99391" s="9"/>
      <c r="P99391" s="9"/>
      <c r="Q99391" s="9"/>
    </row>
    <row r="99392" spans="11:17" x14ac:dyDescent="0.25">
      <c r="K99392" s="9"/>
      <c r="N99392" s="9"/>
      <c r="O99392" s="9"/>
      <c r="P99392" s="9"/>
      <c r="Q99392" s="9"/>
    </row>
    <row r="99393" spans="11:17" x14ac:dyDescent="0.25">
      <c r="K99393" s="9"/>
      <c r="N99393" s="9"/>
      <c r="O99393" s="9"/>
      <c r="P99393" s="9"/>
      <c r="Q99393" s="9"/>
    </row>
    <row r="99394" spans="11:17" x14ac:dyDescent="0.25">
      <c r="K99394" s="9"/>
      <c r="N99394" s="9"/>
      <c r="O99394" s="9"/>
      <c r="P99394" s="9"/>
      <c r="Q99394" s="9"/>
    </row>
    <row r="99395" spans="11:17" x14ac:dyDescent="0.25">
      <c r="K99395" s="9"/>
      <c r="N99395" s="9"/>
      <c r="O99395" s="9"/>
      <c r="P99395" s="9"/>
      <c r="Q99395" s="9"/>
    </row>
    <row r="99396" spans="11:17" x14ac:dyDescent="0.25">
      <c r="K99396" s="9"/>
      <c r="N99396" s="9"/>
      <c r="O99396" s="9"/>
      <c r="P99396" s="9"/>
      <c r="Q99396" s="9"/>
    </row>
    <row r="99397" spans="11:17" x14ac:dyDescent="0.25">
      <c r="K99397" s="9"/>
      <c r="N99397" s="9"/>
      <c r="O99397" s="9"/>
      <c r="P99397" s="9"/>
      <c r="Q99397" s="9"/>
    </row>
    <row r="99398" spans="11:17" x14ac:dyDescent="0.25">
      <c r="K99398" s="9"/>
      <c r="N99398" s="9"/>
      <c r="O99398" s="9"/>
      <c r="P99398" s="9"/>
      <c r="Q99398" s="9"/>
    </row>
    <row r="99399" spans="11:17" x14ac:dyDescent="0.25">
      <c r="K99399" s="9"/>
      <c r="N99399" s="9"/>
      <c r="O99399" s="9"/>
      <c r="P99399" s="9"/>
      <c r="Q99399" s="9"/>
    </row>
    <row r="99400" spans="11:17" x14ac:dyDescent="0.25">
      <c r="K99400" s="9"/>
      <c r="N99400" s="9"/>
      <c r="O99400" s="9"/>
      <c r="P99400" s="9"/>
      <c r="Q99400" s="9"/>
    </row>
    <row r="99401" spans="11:17" x14ac:dyDescent="0.25">
      <c r="K99401" s="9"/>
      <c r="N99401" s="9"/>
      <c r="O99401" s="9"/>
      <c r="P99401" s="9"/>
      <c r="Q99401" s="9"/>
    </row>
    <row r="99402" spans="11:17" x14ac:dyDescent="0.25">
      <c r="K99402" s="9"/>
      <c r="N99402" s="9"/>
      <c r="O99402" s="9"/>
      <c r="P99402" s="9"/>
      <c r="Q99402" s="9"/>
    </row>
    <row r="99403" spans="11:17" x14ac:dyDescent="0.25">
      <c r="K99403" s="9"/>
      <c r="N99403" s="9"/>
      <c r="O99403" s="9"/>
      <c r="P99403" s="9"/>
      <c r="Q99403" s="9"/>
    </row>
    <row r="99404" spans="11:17" x14ac:dyDescent="0.25">
      <c r="K99404" s="9"/>
      <c r="N99404" s="9"/>
      <c r="O99404" s="9"/>
      <c r="P99404" s="9"/>
      <c r="Q99404" s="9"/>
    </row>
    <row r="99405" spans="11:17" x14ac:dyDescent="0.25">
      <c r="K99405" s="9"/>
      <c r="N99405" s="9"/>
      <c r="O99405" s="9"/>
      <c r="P99405" s="9"/>
      <c r="Q99405" s="9"/>
    </row>
    <row r="99406" spans="11:17" x14ac:dyDescent="0.25">
      <c r="K99406" s="9"/>
      <c r="N99406" s="9"/>
      <c r="O99406" s="9"/>
      <c r="P99406" s="9"/>
      <c r="Q99406" s="9"/>
    </row>
    <row r="99407" spans="11:17" x14ac:dyDescent="0.25">
      <c r="K99407" s="9"/>
      <c r="N99407" s="9"/>
      <c r="O99407" s="9"/>
      <c r="P99407" s="9"/>
      <c r="Q99407" s="9"/>
    </row>
    <row r="99408" spans="11:17" x14ac:dyDescent="0.25">
      <c r="K99408" s="9"/>
      <c r="N99408" s="9"/>
      <c r="O99408" s="9"/>
      <c r="P99408" s="9"/>
      <c r="Q99408" s="9"/>
    </row>
    <row r="99409" spans="11:17" x14ac:dyDescent="0.25">
      <c r="K99409" s="9"/>
      <c r="N99409" s="9"/>
      <c r="O99409" s="9"/>
      <c r="P99409" s="9"/>
      <c r="Q99409" s="9"/>
    </row>
    <row r="99410" spans="11:17" x14ac:dyDescent="0.25">
      <c r="K99410" s="9"/>
      <c r="N99410" s="9"/>
      <c r="O99410" s="9"/>
      <c r="P99410" s="9"/>
      <c r="Q99410" s="9"/>
    </row>
    <row r="99411" spans="11:17" x14ac:dyDescent="0.25">
      <c r="K99411" s="9"/>
      <c r="N99411" s="9"/>
      <c r="O99411" s="9"/>
      <c r="P99411" s="9"/>
      <c r="Q99411" s="9"/>
    </row>
    <row r="99412" spans="11:17" x14ac:dyDescent="0.25">
      <c r="K99412" s="9"/>
      <c r="N99412" s="9"/>
      <c r="O99412" s="9"/>
      <c r="P99412" s="9"/>
      <c r="Q99412" s="9"/>
    </row>
    <row r="99413" spans="11:17" x14ac:dyDescent="0.25">
      <c r="K99413" s="9"/>
      <c r="N99413" s="9"/>
      <c r="O99413" s="9"/>
      <c r="P99413" s="9"/>
      <c r="Q99413" s="9"/>
    </row>
    <row r="99414" spans="11:17" x14ac:dyDescent="0.25">
      <c r="K99414" s="9"/>
      <c r="N99414" s="9"/>
      <c r="O99414" s="9"/>
      <c r="P99414" s="9"/>
      <c r="Q99414" s="9"/>
    </row>
    <row r="99415" spans="11:17" x14ac:dyDescent="0.25">
      <c r="K99415" s="9"/>
      <c r="N99415" s="9"/>
      <c r="O99415" s="9"/>
      <c r="P99415" s="9"/>
      <c r="Q99415" s="9"/>
    </row>
    <row r="99416" spans="11:17" x14ac:dyDescent="0.25">
      <c r="K99416" s="9"/>
      <c r="N99416" s="9"/>
      <c r="O99416" s="9"/>
      <c r="P99416" s="9"/>
      <c r="Q99416" s="9"/>
    </row>
    <row r="99417" spans="11:17" x14ac:dyDescent="0.25">
      <c r="K99417" s="9"/>
      <c r="N99417" s="9"/>
      <c r="O99417" s="9"/>
      <c r="P99417" s="9"/>
      <c r="Q99417" s="9"/>
    </row>
    <row r="99418" spans="11:17" x14ac:dyDescent="0.25">
      <c r="K99418" s="9"/>
      <c r="N99418" s="9"/>
      <c r="O99418" s="9"/>
      <c r="P99418" s="9"/>
      <c r="Q99418" s="9"/>
    </row>
    <row r="99419" spans="11:17" x14ac:dyDescent="0.25">
      <c r="K99419" s="9"/>
      <c r="N99419" s="9"/>
      <c r="O99419" s="9"/>
      <c r="P99419" s="9"/>
      <c r="Q99419" s="9"/>
    </row>
    <row r="99420" spans="11:17" x14ac:dyDescent="0.25">
      <c r="K99420" s="9"/>
      <c r="N99420" s="9"/>
      <c r="O99420" s="9"/>
      <c r="P99420" s="9"/>
      <c r="Q99420" s="9"/>
    </row>
    <row r="99421" spans="11:17" x14ac:dyDescent="0.25">
      <c r="K99421" s="9"/>
      <c r="N99421" s="9"/>
      <c r="O99421" s="9"/>
      <c r="P99421" s="9"/>
      <c r="Q99421" s="9"/>
    </row>
    <row r="99422" spans="11:17" x14ac:dyDescent="0.25">
      <c r="K99422" s="9"/>
      <c r="N99422" s="9"/>
      <c r="O99422" s="9"/>
      <c r="P99422" s="9"/>
      <c r="Q99422" s="9"/>
    </row>
    <row r="99423" spans="11:17" x14ac:dyDescent="0.25">
      <c r="K99423" s="9"/>
      <c r="N99423" s="9"/>
      <c r="O99423" s="9"/>
      <c r="P99423" s="9"/>
      <c r="Q99423" s="9"/>
    </row>
    <row r="99424" spans="11:17" x14ac:dyDescent="0.25">
      <c r="K99424" s="9"/>
      <c r="N99424" s="9"/>
      <c r="O99424" s="9"/>
      <c r="P99424" s="9"/>
      <c r="Q99424" s="9"/>
    </row>
    <row r="99425" spans="11:17" x14ac:dyDescent="0.25">
      <c r="K99425" s="9"/>
      <c r="N99425" s="9"/>
      <c r="O99425" s="9"/>
      <c r="P99425" s="9"/>
      <c r="Q99425" s="9"/>
    </row>
    <row r="99426" spans="11:17" x14ac:dyDescent="0.25">
      <c r="K99426" s="9"/>
      <c r="N99426" s="9"/>
      <c r="O99426" s="9"/>
      <c r="P99426" s="9"/>
      <c r="Q99426" s="9"/>
    </row>
    <row r="99427" spans="11:17" x14ac:dyDescent="0.25">
      <c r="K99427" s="9"/>
      <c r="N99427" s="9"/>
      <c r="O99427" s="9"/>
      <c r="P99427" s="9"/>
      <c r="Q99427" s="9"/>
    </row>
    <row r="99428" spans="11:17" x14ac:dyDescent="0.25">
      <c r="K99428" s="9"/>
      <c r="N99428" s="9"/>
      <c r="O99428" s="9"/>
      <c r="P99428" s="9"/>
      <c r="Q99428" s="9"/>
    </row>
    <row r="99429" spans="11:17" x14ac:dyDescent="0.25">
      <c r="K99429" s="9"/>
      <c r="N99429" s="9"/>
      <c r="O99429" s="9"/>
      <c r="P99429" s="9"/>
      <c r="Q99429" s="9"/>
    </row>
    <row r="99430" spans="11:17" x14ac:dyDescent="0.25">
      <c r="K99430" s="9"/>
      <c r="N99430" s="9"/>
      <c r="O99430" s="9"/>
      <c r="P99430" s="9"/>
      <c r="Q99430" s="9"/>
    </row>
    <row r="99431" spans="11:17" x14ac:dyDescent="0.25">
      <c r="K99431" s="9"/>
      <c r="N99431" s="9"/>
      <c r="O99431" s="9"/>
      <c r="P99431" s="9"/>
      <c r="Q99431" s="9"/>
    </row>
    <row r="99432" spans="11:17" x14ac:dyDescent="0.25">
      <c r="K99432" s="9"/>
      <c r="N99432" s="9"/>
      <c r="O99432" s="9"/>
      <c r="P99432" s="9"/>
      <c r="Q99432" s="9"/>
    </row>
    <row r="99433" spans="11:17" x14ac:dyDescent="0.25">
      <c r="K99433" s="9"/>
      <c r="N99433" s="9"/>
      <c r="O99433" s="9"/>
      <c r="P99433" s="9"/>
      <c r="Q99433" s="9"/>
    </row>
    <row r="99434" spans="11:17" x14ac:dyDescent="0.25">
      <c r="K99434" s="9"/>
      <c r="N99434" s="9"/>
      <c r="O99434" s="9"/>
      <c r="P99434" s="9"/>
      <c r="Q99434" s="9"/>
    </row>
    <row r="99435" spans="11:17" x14ac:dyDescent="0.25">
      <c r="K99435" s="9"/>
      <c r="N99435" s="9"/>
      <c r="O99435" s="9"/>
      <c r="P99435" s="9"/>
      <c r="Q99435" s="9"/>
    </row>
    <row r="99436" spans="11:17" x14ac:dyDescent="0.25">
      <c r="K99436" s="9"/>
      <c r="N99436" s="9"/>
      <c r="O99436" s="9"/>
      <c r="P99436" s="9"/>
      <c r="Q99436" s="9"/>
    </row>
    <row r="99437" spans="11:17" x14ac:dyDescent="0.25">
      <c r="K99437" s="9"/>
      <c r="N99437" s="9"/>
      <c r="O99437" s="9"/>
      <c r="P99437" s="9"/>
      <c r="Q99437" s="9"/>
    </row>
    <row r="99438" spans="11:17" x14ac:dyDescent="0.25">
      <c r="K99438" s="9"/>
      <c r="N99438" s="9"/>
      <c r="O99438" s="9"/>
      <c r="P99438" s="9"/>
      <c r="Q99438" s="9"/>
    </row>
    <row r="99439" spans="11:17" x14ac:dyDescent="0.25">
      <c r="K99439" s="9"/>
      <c r="N99439" s="9"/>
      <c r="O99439" s="9"/>
      <c r="P99439" s="9"/>
      <c r="Q99439" s="9"/>
    </row>
    <row r="99440" spans="11:17" x14ac:dyDescent="0.25">
      <c r="K99440" s="9"/>
      <c r="N99440" s="9"/>
      <c r="O99440" s="9"/>
      <c r="P99440" s="9"/>
      <c r="Q99440" s="9"/>
    </row>
    <row r="99441" spans="11:17" x14ac:dyDescent="0.25">
      <c r="K99441" s="9"/>
      <c r="N99441" s="9"/>
      <c r="O99441" s="9"/>
      <c r="P99441" s="9"/>
      <c r="Q99441" s="9"/>
    </row>
    <row r="99442" spans="11:17" x14ac:dyDescent="0.25">
      <c r="K99442" s="9"/>
      <c r="N99442" s="9"/>
      <c r="O99442" s="9"/>
      <c r="P99442" s="9"/>
      <c r="Q99442" s="9"/>
    </row>
    <row r="99443" spans="11:17" x14ac:dyDescent="0.25">
      <c r="K99443" s="9"/>
      <c r="N99443" s="9"/>
      <c r="O99443" s="9"/>
      <c r="P99443" s="9"/>
      <c r="Q99443" s="9"/>
    </row>
    <row r="99444" spans="11:17" x14ac:dyDescent="0.25">
      <c r="K99444" s="9"/>
      <c r="N99444" s="9"/>
      <c r="O99444" s="9"/>
      <c r="P99444" s="9"/>
      <c r="Q99444" s="9"/>
    </row>
    <row r="99445" spans="11:17" x14ac:dyDescent="0.25">
      <c r="K99445" s="9"/>
      <c r="N99445" s="9"/>
      <c r="O99445" s="9"/>
      <c r="P99445" s="9"/>
      <c r="Q99445" s="9"/>
    </row>
    <row r="99446" spans="11:17" x14ac:dyDescent="0.25">
      <c r="K99446" s="9"/>
      <c r="N99446" s="9"/>
      <c r="O99446" s="9"/>
      <c r="P99446" s="9"/>
      <c r="Q99446" s="9"/>
    </row>
    <row r="99447" spans="11:17" x14ac:dyDescent="0.25">
      <c r="K99447" s="9"/>
      <c r="N99447" s="9"/>
      <c r="O99447" s="9"/>
      <c r="P99447" s="9"/>
      <c r="Q99447" s="9"/>
    </row>
    <row r="99448" spans="11:17" x14ac:dyDescent="0.25">
      <c r="K99448" s="9"/>
      <c r="N99448" s="9"/>
      <c r="O99448" s="9"/>
      <c r="P99448" s="9"/>
      <c r="Q99448" s="9"/>
    </row>
    <row r="99449" spans="11:17" x14ac:dyDescent="0.25">
      <c r="K99449" s="9"/>
      <c r="N99449" s="9"/>
      <c r="O99449" s="9"/>
      <c r="P99449" s="9"/>
      <c r="Q99449" s="9"/>
    </row>
    <row r="99450" spans="11:17" x14ac:dyDescent="0.25">
      <c r="K99450" s="9"/>
      <c r="N99450" s="9"/>
      <c r="O99450" s="9"/>
      <c r="P99450" s="9"/>
      <c r="Q99450" s="9"/>
    </row>
    <row r="99451" spans="11:17" x14ac:dyDescent="0.25">
      <c r="K99451" s="9"/>
      <c r="N99451" s="9"/>
      <c r="O99451" s="9"/>
      <c r="P99451" s="9"/>
      <c r="Q99451" s="9"/>
    </row>
    <row r="99452" spans="11:17" x14ac:dyDescent="0.25">
      <c r="K99452" s="9"/>
      <c r="N99452" s="9"/>
      <c r="O99452" s="9"/>
      <c r="P99452" s="9"/>
      <c r="Q99452" s="9"/>
    </row>
    <row r="99453" spans="11:17" x14ac:dyDescent="0.25">
      <c r="K99453" s="9"/>
      <c r="N99453" s="9"/>
      <c r="O99453" s="9"/>
      <c r="P99453" s="9"/>
      <c r="Q99453" s="9"/>
    </row>
    <row r="99454" spans="11:17" x14ac:dyDescent="0.25">
      <c r="K99454" s="9"/>
      <c r="N99454" s="9"/>
      <c r="O99454" s="9"/>
      <c r="P99454" s="9"/>
      <c r="Q99454" s="9"/>
    </row>
    <row r="99455" spans="11:17" x14ac:dyDescent="0.25">
      <c r="K99455" s="9"/>
      <c r="N99455" s="9"/>
      <c r="O99455" s="9"/>
      <c r="P99455" s="9"/>
      <c r="Q99455" s="9"/>
    </row>
    <row r="99456" spans="11:17" x14ac:dyDescent="0.25">
      <c r="K99456" s="9"/>
      <c r="N99456" s="9"/>
      <c r="O99456" s="9"/>
      <c r="P99456" s="9"/>
      <c r="Q99456" s="9"/>
    </row>
    <row r="99457" spans="11:17" x14ac:dyDescent="0.25">
      <c r="K99457" s="9"/>
      <c r="N99457" s="9"/>
      <c r="O99457" s="9"/>
      <c r="P99457" s="9"/>
      <c r="Q99457" s="9"/>
    </row>
    <row r="99458" spans="11:17" x14ac:dyDescent="0.25">
      <c r="K99458" s="9"/>
      <c r="N99458" s="9"/>
      <c r="O99458" s="9"/>
      <c r="P99458" s="9"/>
      <c r="Q99458" s="9"/>
    </row>
    <row r="99459" spans="11:17" x14ac:dyDescent="0.25">
      <c r="K99459" s="9"/>
      <c r="N99459" s="9"/>
      <c r="O99459" s="9"/>
      <c r="P99459" s="9"/>
      <c r="Q99459" s="9"/>
    </row>
    <row r="99460" spans="11:17" x14ac:dyDescent="0.25">
      <c r="K99460" s="9"/>
      <c r="N99460" s="9"/>
      <c r="O99460" s="9"/>
      <c r="P99460" s="9"/>
      <c r="Q99460" s="9"/>
    </row>
    <row r="99461" spans="11:17" x14ac:dyDescent="0.25">
      <c r="K99461" s="9"/>
      <c r="N99461" s="9"/>
      <c r="O99461" s="9"/>
      <c r="P99461" s="9"/>
      <c r="Q99461" s="9"/>
    </row>
    <row r="99462" spans="11:17" x14ac:dyDescent="0.25">
      <c r="K99462" s="9"/>
      <c r="N99462" s="9"/>
      <c r="O99462" s="9"/>
      <c r="P99462" s="9"/>
      <c r="Q99462" s="9"/>
    </row>
    <row r="99463" spans="11:17" x14ac:dyDescent="0.25">
      <c r="K99463" s="9"/>
      <c r="N99463" s="9"/>
      <c r="O99463" s="9"/>
      <c r="P99463" s="9"/>
      <c r="Q99463" s="9"/>
    </row>
    <row r="99464" spans="11:17" x14ac:dyDescent="0.25">
      <c r="K99464" s="9"/>
      <c r="N99464" s="9"/>
      <c r="O99464" s="9"/>
      <c r="P99464" s="9"/>
      <c r="Q99464" s="9"/>
    </row>
    <row r="99465" spans="11:17" x14ac:dyDescent="0.25">
      <c r="K99465" s="9"/>
      <c r="N99465" s="9"/>
      <c r="O99465" s="9"/>
      <c r="P99465" s="9"/>
      <c r="Q99465" s="9"/>
    </row>
    <row r="99466" spans="11:17" x14ac:dyDescent="0.25">
      <c r="K99466" s="9"/>
      <c r="N99466" s="9"/>
      <c r="O99466" s="9"/>
      <c r="P99466" s="9"/>
      <c r="Q99466" s="9"/>
    </row>
    <row r="99467" spans="11:17" x14ac:dyDescent="0.25">
      <c r="K99467" s="9"/>
      <c r="N99467" s="9"/>
      <c r="O99467" s="9"/>
      <c r="P99467" s="9"/>
      <c r="Q99467" s="9"/>
    </row>
    <row r="99468" spans="11:17" x14ac:dyDescent="0.25">
      <c r="K99468" s="9"/>
      <c r="N99468" s="9"/>
      <c r="O99468" s="9"/>
      <c r="P99468" s="9"/>
      <c r="Q99468" s="9"/>
    </row>
    <row r="99469" spans="11:17" x14ac:dyDescent="0.25">
      <c r="K99469" s="9"/>
      <c r="N99469" s="9"/>
      <c r="O99469" s="9"/>
      <c r="P99469" s="9"/>
      <c r="Q99469" s="9"/>
    </row>
    <row r="99470" spans="11:17" x14ac:dyDescent="0.25">
      <c r="K99470" s="9"/>
      <c r="N99470" s="9"/>
      <c r="O99470" s="9"/>
      <c r="P99470" s="9"/>
      <c r="Q99470" s="9"/>
    </row>
    <row r="99471" spans="11:17" x14ac:dyDescent="0.25">
      <c r="K99471" s="9"/>
      <c r="N99471" s="9"/>
      <c r="O99471" s="9"/>
      <c r="P99471" s="9"/>
      <c r="Q99471" s="9"/>
    </row>
    <row r="99472" spans="11:17" x14ac:dyDescent="0.25">
      <c r="K99472" s="9"/>
      <c r="N99472" s="9"/>
      <c r="O99472" s="9"/>
      <c r="P99472" s="9"/>
      <c r="Q99472" s="9"/>
    </row>
    <row r="99473" spans="11:17" x14ac:dyDescent="0.25">
      <c r="K99473" s="9"/>
      <c r="N99473" s="9"/>
      <c r="O99473" s="9"/>
      <c r="P99473" s="9"/>
      <c r="Q99473" s="9"/>
    </row>
    <row r="99474" spans="11:17" x14ac:dyDescent="0.25">
      <c r="K99474" s="9"/>
      <c r="N99474" s="9"/>
      <c r="O99474" s="9"/>
      <c r="P99474" s="9"/>
      <c r="Q99474" s="9"/>
    </row>
    <row r="99475" spans="11:17" x14ac:dyDescent="0.25">
      <c r="K99475" s="9"/>
      <c r="N99475" s="9"/>
      <c r="O99475" s="9"/>
      <c r="P99475" s="9"/>
      <c r="Q99475" s="9"/>
    </row>
    <row r="99476" spans="11:17" x14ac:dyDescent="0.25">
      <c r="K99476" s="9"/>
      <c r="N99476" s="9"/>
      <c r="O99476" s="9"/>
      <c r="P99476" s="9"/>
      <c r="Q99476" s="9"/>
    </row>
    <row r="99477" spans="11:17" x14ac:dyDescent="0.25">
      <c r="K99477" s="9"/>
      <c r="N99477" s="9"/>
      <c r="O99477" s="9"/>
      <c r="P99477" s="9"/>
      <c r="Q99477" s="9"/>
    </row>
    <row r="99478" spans="11:17" x14ac:dyDescent="0.25">
      <c r="K99478" s="9"/>
      <c r="N99478" s="9"/>
      <c r="O99478" s="9"/>
      <c r="P99478" s="9"/>
      <c r="Q99478" s="9"/>
    </row>
    <row r="99479" spans="11:17" x14ac:dyDescent="0.25">
      <c r="K99479" s="9"/>
      <c r="N99479" s="9"/>
      <c r="O99479" s="9"/>
      <c r="P99479" s="9"/>
      <c r="Q99479" s="9"/>
    </row>
    <row r="99480" spans="11:17" x14ac:dyDescent="0.25">
      <c r="K99480" s="9"/>
      <c r="N99480" s="9"/>
      <c r="O99480" s="9"/>
      <c r="P99480" s="9"/>
      <c r="Q99480" s="9"/>
    </row>
    <row r="99481" spans="11:17" x14ac:dyDescent="0.25">
      <c r="K99481" s="9"/>
      <c r="N99481" s="9"/>
      <c r="O99481" s="9"/>
      <c r="P99481" s="9"/>
      <c r="Q99481" s="9"/>
    </row>
    <row r="99482" spans="11:17" x14ac:dyDescent="0.25">
      <c r="K99482" s="9"/>
      <c r="N99482" s="9"/>
      <c r="O99482" s="9"/>
      <c r="P99482" s="9"/>
      <c r="Q99482" s="9"/>
    </row>
    <row r="99483" spans="11:17" x14ac:dyDescent="0.25">
      <c r="K99483" s="9"/>
      <c r="N99483" s="9"/>
      <c r="O99483" s="9"/>
      <c r="P99483" s="9"/>
      <c r="Q99483" s="9"/>
    </row>
    <row r="99484" spans="11:17" x14ac:dyDescent="0.25">
      <c r="K99484" s="9"/>
      <c r="N99484" s="9"/>
      <c r="O99484" s="9"/>
      <c r="P99484" s="9"/>
      <c r="Q99484" s="9"/>
    </row>
    <row r="99485" spans="11:17" x14ac:dyDescent="0.25">
      <c r="K99485" s="9"/>
      <c r="N99485" s="9"/>
      <c r="O99485" s="9"/>
      <c r="P99485" s="9"/>
      <c r="Q99485" s="9"/>
    </row>
    <row r="99486" spans="11:17" x14ac:dyDescent="0.25">
      <c r="K99486" s="9"/>
      <c r="N99486" s="9"/>
      <c r="O99486" s="9"/>
      <c r="P99486" s="9"/>
      <c r="Q99486" s="9"/>
    </row>
    <row r="99487" spans="11:17" x14ac:dyDescent="0.25">
      <c r="K99487" s="9"/>
      <c r="N99487" s="9"/>
      <c r="O99487" s="9"/>
      <c r="P99487" s="9"/>
      <c r="Q99487" s="9"/>
    </row>
    <row r="99488" spans="11:17" x14ac:dyDescent="0.25">
      <c r="K99488" s="9"/>
      <c r="N99488" s="9"/>
      <c r="O99488" s="9"/>
      <c r="P99488" s="9"/>
      <c r="Q99488" s="9"/>
    </row>
    <row r="99489" spans="11:17" x14ac:dyDescent="0.25">
      <c r="K99489" s="9"/>
      <c r="N99489" s="9"/>
      <c r="O99489" s="9"/>
      <c r="P99489" s="9"/>
      <c r="Q99489" s="9"/>
    </row>
    <row r="99490" spans="11:17" x14ac:dyDescent="0.25">
      <c r="K99490" s="9"/>
      <c r="N99490" s="9"/>
      <c r="O99490" s="9"/>
      <c r="P99490" s="9"/>
      <c r="Q99490" s="9"/>
    </row>
    <row r="99491" spans="11:17" x14ac:dyDescent="0.25">
      <c r="K99491" s="9"/>
      <c r="N99491" s="9"/>
      <c r="O99491" s="9"/>
      <c r="P99491" s="9"/>
      <c r="Q99491" s="9"/>
    </row>
    <row r="99492" spans="11:17" x14ac:dyDescent="0.25">
      <c r="K99492" s="9"/>
      <c r="N99492" s="9"/>
      <c r="O99492" s="9"/>
      <c r="P99492" s="9"/>
      <c r="Q99492" s="9"/>
    </row>
    <row r="99493" spans="11:17" x14ac:dyDescent="0.25">
      <c r="K99493" s="9"/>
      <c r="N99493" s="9"/>
      <c r="O99493" s="9"/>
      <c r="P99493" s="9"/>
      <c r="Q99493" s="9"/>
    </row>
    <row r="99494" spans="11:17" x14ac:dyDescent="0.25">
      <c r="K99494" s="9"/>
      <c r="N99494" s="9"/>
      <c r="O99494" s="9"/>
      <c r="P99494" s="9"/>
      <c r="Q99494" s="9"/>
    </row>
    <row r="99495" spans="11:17" x14ac:dyDescent="0.25">
      <c r="K99495" s="9"/>
      <c r="N99495" s="9"/>
      <c r="O99495" s="9"/>
      <c r="P99495" s="9"/>
      <c r="Q99495" s="9"/>
    </row>
    <row r="99496" spans="11:17" x14ac:dyDescent="0.25">
      <c r="K99496" s="9"/>
      <c r="N99496" s="9"/>
      <c r="O99496" s="9"/>
      <c r="P99496" s="9"/>
      <c r="Q99496" s="9"/>
    </row>
    <row r="99497" spans="11:17" x14ac:dyDescent="0.25">
      <c r="K99497" s="9"/>
      <c r="N99497" s="9"/>
      <c r="O99497" s="9"/>
      <c r="P99497" s="9"/>
      <c r="Q99497" s="9"/>
    </row>
    <row r="99498" spans="11:17" x14ac:dyDescent="0.25">
      <c r="K99498" s="9"/>
      <c r="N99498" s="9"/>
      <c r="O99498" s="9"/>
      <c r="P99498" s="9"/>
      <c r="Q99498" s="9"/>
    </row>
    <row r="99499" spans="11:17" x14ac:dyDescent="0.25">
      <c r="K99499" s="9"/>
      <c r="N99499" s="9"/>
      <c r="O99499" s="9"/>
      <c r="P99499" s="9"/>
      <c r="Q99499" s="9"/>
    </row>
    <row r="99500" spans="11:17" x14ac:dyDescent="0.25">
      <c r="K99500" s="9"/>
      <c r="N99500" s="9"/>
      <c r="O99500" s="9"/>
      <c r="P99500" s="9"/>
      <c r="Q99500" s="9"/>
    </row>
    <row r="99501" spans="11:17" x14ac:dyDescent="0.25">
      <c r="K99501" s="9"/>
      <c r="N99501" s="9"/>
      <c r="O99501" s="9"/>
      <c r="P99501" s="9"/>
      <c r="Q99501" s="9"/>
    </row>
    <row r="99502" spans="11:17" x14ac:dyDescent="0.25">
      <c r="K99502" s="9"/>
      <c r="N99502" s="9"/>
      <c r="O99502" s="9"/>
      <c r="P99502" s="9"/>
      <c r="Q99502" s="9"/>
    </row>
    <row r="99503" spans="11:17" x14ac:dyDescent="0.25">
      <c r="K99503" s="9"/>
      <c r="N99503" s="9"/>
      <c r="O99503" s="9"/>
      <c r="P99503" s="9"/>
      <c r="Q99503" s="9"/>
    </row>
    <row r="99504" spans="11:17" x14ac:dyDescent="0.25">
      <c r="K99504" s="9"/>
      <c r="N99504" s="9"/>
      <c r="O99504" s="9"/>
      <c r="P99504" s="9"/>
      <c r="Q99504" s="9"/>
    </row>
    <row r="99505" spans="11:17" x14ac:dyDescent="0.25">
      <c r="K99505" s="9"/>
      <c r="N99505" s="9"/>
      <c r="O99505" s="9"/>
      <c r="P99505" s="9"/>
      <c r="Q99505" s="9"/>
    </row>
    <row r="99506" spans="11:17" x14ac:dyDescent="0.25">
      <c r="K99506" s="9"/>
      <c r="N99506" s="9"/>
      <c r="O99506" s="9"/>
      <c r="P99506" s="9"/>
      <c r="Q99506" s="9"/>
    </row>
    <row r="99507" spans="11:17" x14ac:dyDescent="0.25">
      <c r="K99507" s="9"/>
      <c r="N99507" s="9"/>
      <c r="O99507" s="9"/>
      <c r="P99507" s="9"/>
      <c r="Q99507" s="9"/>
    </row>
    <row r="99508" spans="11:17" x14ac:dyDescent="0.25">
      <c r="K99508" s="9"/>
      <c r="N99508" s="9"/>
      <c r="O99508" s="9"/>
      <c r="P99508" s="9"/>
      <c r="Q99508" s="9"/>
    </row>
    <row r="99509" spans="11:17" x14ac:dyDescent="0.25">
      <c r="K99509" s="9"/>
      <c r="N99509" s="9"/>
      <c r="O99509" s="9"/>
      <c r="P99509" s="9"/>
      <c r="Q99509" s="9"/>
    </row>
    <row r="99510" spans="11:17" x14ac:dyDescent="0.25">
      <c r="K99510" s="9"/>
      <c r="N99510" s="9"/>
      <c r="O99510" s="9"/>
      <c r="P99510" s="9"/>
      <c r="Q99510" s="9"/>
    </row>
    <row r="99511" spans="11:17" x14ac:dyDescent="0.25">
      <c r="K99511" s="9"/>
      <c r="N99511" s="9"/>
      <c r="O99511" s="9"/>
      <c r="P99511" s="9"/>
      <c r="Q99511" s="9"/>
    </row>
    <row r="99512" spans="11:17" x14ac:dyDescent="0.25">
      <c r="K99512" s="9"/>
      <c r="N99512" s="9"/>
      <c r="O99512" s="9"/>
      <c r="P99512" s="9"/>
      <c r="Q99512" s="9"/>
    </row>
    <row r="99513" spans="11:17" x14ac:dyDescent="0.25">
      <c r="K99513" s="9"/>
      <c r="N99513" s="9"/>
      <c r="O99513" s="9"/>
      <c r="P99513" s="9"/>
      <c r="Q99513" s="9"/>
    </row>
    <row r="99514" spans="11:17" x14ac:dyDescent="0.25">
      <c r="K99514" s="9"/>
      <c r="N99514" s="9"/>
      <c r="O99514" s="9"/>
      <c r="P99514" s="9"/>
      <c r="Q99514" s="9"/>
    </row>
    <row r="99515" spans="11:17" x14ac:dyDescent="0.25">
      <c r="K99515" s="9"/>
      <c r="N99515" s="9"/>
      <c r="O99515" s="9"/>
      <c r="P99515" s="9"/>
      <c r="Q99515" s="9"/>
    </row>
    <row r="99516" spans="11:17" x14ac:dyDescent="0.25">
      <c r="K99516" s="9"/>
      <c r="N99516" s="9"/>
      <c r="O99516" s="9"/>
      <c r="P99516" s="9"/>
      <c r="Q99516" s="9"/>
    </row>
    <row r="99517" spans="11:17" x14ac:dyDescent="0.25">
      <c r="K99517" s="9"/>
      <c r="N99517" s="9"/>
      <c r="O99517" s="9"/>
      <c r="P99517" s="9"/>
      <c r="Q99517" s="9"/>
    </row>
    <row r="99518" spans="11:17" x14ac:dyDescent="0.25">
      <c r="K99518" s="9"/>
      <c r="N99518" s="9"/>
      <c r="O99518" s="9"/>
      <c r="P99518" s="9"/>
      <c r="Q99518" s="9"/>
    </row>
    <row r="99519" spans="11:17" x14ac:dyDescent="0.25">
      <c r="K99519" s="9"/>
      <c r="N99519" s="9"/>
      <c r="O99519" s="9"/>
      <c r="P99519" s="9"/>
      <c r="Q99519" s="9"/>
    </row>
    <row r="99520" spans="11:17" x14ac:dyDescent="0.25">
      <c r="K99520" s="9"/>
      <c r="N99520" s="9"/>
      <c r="O99520" s="9"/>
      <c r="P99520" s="9"/>
      <c r="Q99520" s="9"/>
    </row>
    <row r="99521" spans="11:17" x14ac:dyDescent="0.25">
      <c r="K99521" s="9"/>
      <c r="N99521" s="9"/>
      <c r="O99521" s="9"/>
      <c r="P99521" s="9"/>
      <c r="Q99521" s="9"/>
    </row>
    <row r="99522" spans="11:17" x14ac:dyDescent="0.25">
      <c r="K99522" s="9"/>
      <c r="N99522" s="9"/>
      <c r="O99522" s="9"/>
      <c r="P99522" s="9"/>
      <c r="Q99522" s="9"/>
    </row>
    <row r="99523" spans="11:17" x14ac:dyDescent="0.25">
      <c r="K99523" s="9"/>
      <c r="N99523" s="9"/>
      <c r="O99523" s="9"/>
      <c r="P99523" s="9"/>
      <c r="Q99523" s="9"/>
    </row>
    <row r="99524" spans="11:17" x14ac:dyDescent="0.25">
      <c r="K99524" s="9"/>
      <c r="N99524" s="9"/>
      <c r="O99524" s="9"/>
      <c r="P99524" s="9"/>
      <c r="Q99524" s="9"/>
    </row>
    <row r="99525" spans="11:17" x14ac:dyDescent="0.25">
      <c r="K99525" s="9"/>
      <c r="N99525" s="9"/>
      <c r="O99525" s="9"/>
      <c r="P99525" s="9"/>
      <c r="Q99525" s="9"/>
    </row>
    <row r="99526" spans="11:17" x14ac:dyDescent="0.25">
      <c r="K99526" s="9"/>
      <c r="N99526" s="9"/>
      <c r="O99526" s="9"/>
      <c r="P99526" s="9"/>
      <c r="Q99526" s="9"/>
    </row>
    <row r="99527" spans="11:17" x14ac:dyDescent="0.25">
      <c r="K99527" s="9"/>
      <c r="N99527" s="9"/>
      <c r="O99527" s="9"/>
      <c r="P99527" s="9"/>
      <c r="Q99527" s="9"/>
    </row>
    <row r="99528" spans="11:17" x14ac:dyDescent="0.25">
      <c r="K99528" s="9"/>
      <c r="N99528" s="9"/>
      <c r="O99528" s="9"/>
      <c r="P99528" s="9"/>
      <c r="Q99528" s="9"/>
    </row>
    <row r="99529" spans="11:17" x14ac:dyDescent="0.25">
      <c r="K99529" s="9"/>
      <c r="N99529" s="9"/>
      <c r="O99529" s="9"/>
      <c r="P99529" s="9"/>
      <c r="Q99529" s="9"/>
    </row>
    <row r="99530" spans="11:17" x14ac:dyDescent="0.25">
      <c r="K99530" s="9"/>
      <c r="N99530" s="9"/>
      <c r="O99530" s="9"/>
      <c r="P99530" s="9"/>
      <c r="Q99530" s="9"/>
    </row>
    <row r="99531" spans="11:17" x14ac:dyDescent="0.25">
      <c r="K99531" s="9"/>
      <c r="N99531" s="9"/>
      <c r="O99531" s="9"/>
      <c r="P99531" s="9"/>
      <c r="Q99531" s="9"/>
    </row>
    <row r="99532" spans="11:17" x14ac:dyDescent="0.25">
      <c r="K99532" s="9"/>
      <c r="N99532" s="9"/>
      <c r="O99532" s="9"/>
      <c r="P99532" s="9"/>
      <c r="Q99532" s="9"/>
    </row>
    <row r="99533" spans="11:17" x14ac:dyDescent="0.25">
      <c r="K99533" s="9"/>
      <c r="N99533" s="9"/>
      <c r="O99533" s="9"/>
      <c r="P99533" s="9"/>
      <c r="Q99533" s="9"/>
    </row>
    <row r="99534" spans="11:17" x14ac:dyDescent="0.25">
      <c r="K99534" s="9"/>
      <c r="N99534" s="9"/>
      <c r="O99534" s="9"/>
      <c r="P99534" s="9"/>
      <c r="Q99534" s="9"/>
    </row>
    <row r="99535" spans="11:17" x14ac:dyDescent="0.25">
      <c r="K99535" s="9"/>
      <c r="N99535" s="9"/>
      <c r="O99535" s="9"/>
      <c r="P99535" s="9"/>
      <c r="Q99535" s="9"/>
    </row>
    <row r="99536" spans="11:17" x14ac:dyDescent="0.25">
      <c r="K99536" s="9"/>
      <c r="N99536" s="9"/>
      <c r="O99536" s="9"/>
      <c r="P99536" s="9"/>
      <c r="Q99536" s="9"/>
    </row>
    <row r="99537" spans="11:17" x14ac:dyDescent="0.25">
      <c r="K99537" s="9"/>
      <c r="N99537" s="9"/>
      <c r="O99537" s="9"/>
      <c r="P99537" s="9"/>
      <c r="Q99537" s="9"/>
    </row>
    <row r="99538" spans="11:17" x14ac:dyDescent="0.25">
      <c r="K99538" s="9"/>
      <c r="N99538" s="9"/>
      <c r="O99538" s="9"/>
      <c r="P99538" s="9"/>
      <c r="Q99538" s="9"/>
    </row>
    <row r="99539" spans="11:17" x14ac:dyDescent="0.25">
      <c r="K99539" s="9"/>
      <c r="N99539" s="9"/>
      <c r="O99539" s="9"/>
      <c r="P99539" s="9"/>
      <c r="Q99539" s="9"/>
    </row>
    <row r="99540" spans="11:17" x14ac:dyDescent="0.25">
      <c r="K99540" s="9"/>
      <c r="N99540" s="9"/>
      <c r="O99540" s="9"/>
      <c r="P99540" s="9"/>
      <c r="Q99540" s="9"/>
    </row>
    <row r="99541" spans="11:17" x14ac:dyDescent="0.25">
      <c r="K99541" s="9"/>
      <c r="N99541" s="9"/>
      <c r="O99541" s="9"/>
      <c r="P99541" s="9"/>
      <c r="Q99541" s="9"/>
    </row>
    <row r="99542" spans="11:17" x14ac:dyDescent="0.25">
      <c r="K99542" s="9"/>
      <c r="N99542" s="9"/>
      <c r="O99542" s="9"/>
      <c r="P99542" s="9"/>
      <c r="Q99542" s="9"/>
    </row>
    <row r="99543" spans="11:17" x14ac:dyDescent="0.25">
      <c r="K99543" s="9"/>
      <c r="N99543" s="9"/>
      <c r="O99543" s="9"/>
      <c r="P99543" s="9"/>
      <c r="Q99543" s="9"/>
    </row>
    <row r="99544" spans="11:17" x14ac:dyDescent="0.25">
      <c r="K99544" s="9"/>
      <c r="N99544" s="9"/>
      <c r="O99544" s="9"/>
      <c r="P99544" s="9"/>
      <c r="Q99544" s="9"/>
    </row>
    <row r="99545" spans="11:17" x14ac:dyDescent="0.25">
      <c r="K99545" s="9"/>
      <c r="N99545" s="9"/>
      <c r="O99545" s="9"/>
      <c r="P99545" s="9"/>
      <c r="Q99545" s="9"/>
    </row>
    <row r="99546" spans="11:17" x14ac:dyDescent="0.25">
      <c r="K99546" s="9"/>
      <c r="N99546" s="9"/>
      <c r="O99546" s="9"/>
      <c r="P99546" s="9"/>
      <c r="Q99546" s="9"/>
    </row>
    <row r="99547" spans="11:17" x14ac:dyDescent="0.25">
      <c r="K99547" s="9"/>
      <c r="N99547" s="9"/>
      <c r="O99547" s="9"/>
      <c r="P99547" s="9"/>
      <c r="Q99547" s="9"/>
    </row>
    <row r="99548" spans="11:17" x14ac:dyDescent="0.25">
      <c r="K99548" s="9"/>
      <c r="N99548" s="9"/>
      <c r="O99548" s="9"/>
      <c r="P99548" s="9"/>
      <c r="Q99548" s="9"/>
    </row>
    <row r="99549" spans="11:17" x14ac:dyDescent="0.25">
      <c r="K99549" s="9"/>
      <c r="N99549" s="9"/>
      <c r="O99549" s="9"/>
      <c r="P99549" s="9"/>
      <c r="Q99549" s="9"/>
    </row>
    <row r="99550" spans="11:17" x14ac:dyDescent="0.25">
      <c r="K99550" s="9"/>
      <c r="N99550" s="9"/>
      <c r="O99550" s="9"/>
      <c r="P99550" s="9"/>
      <c r="Q99550" s="9"/>
    </row>
    <row r="99551" spans="11:17" x14ac:dyDescent="0.25">
      <c r="K99551" s="9"/>
      <c r="N99551" s="9"/>
      <c r="O99551" s="9"/>
      <c r="P99551" s="9"/>
      <c r="Q99551" s="9"/>
    </row>
    <row r="99552" spans="11:17" x14ac:dyDescent="0.25">
      <c r="K99552" s="9"/>
      <c r="N99552" s="9"/>
      <c r="O99552" s="9"/>
      <c r="P99552" s="9"/>
      <c r="Q99552" s="9"/>
    </row>
    <row r="99553" spans="11:17" x14ac:dyDescent="0.25">
      <c r="K99553" s="9"/>
      <c r="N99553" s="9"/>
      <c r="O99553" s="9"/>
      <c r="P99553" s="9"/>
      <c r="Q99553" s="9"/>
    </row>
    <row r="99554" spans="11:17" x14ac:dyDescent="0.25">
      <c r="K99554" s="9"/>
      <c r="N99554" s="9"/>
      <c r="O99554" s="9"/>
      <c r="P99554" s="9"/>
      <c r="Q99554" s="9"/>
    </row>
    <row r="99555" spans="11:17" x14ac:dyDescent="0.25">
      <c r="K99555" s="9"/>
      <c r="N99555" s="9"/>
      <c r="O99555" s="9"/>
      <c r="P99555" s="9"/>
      <c r="Q99555" s="9"/>
    </row>
    <row r="99556" spans="11:17" x14ac:dyDescent="0.25">
      <c r="K99556" s="9"/>
      <c r="N99556" s="9"/>
      <c r="O99556" s="9"/>
      <c r="P99556" s="9"/>
      <c r="Q99556" s="9"/>
    </row>
    <row r="99557" spans="11:17" x14ac:dyDescent="0.25">
      <c r="K99557" s="9"/>
      <c r="N99557" s="9"/>
      <c r="O99557" s="9"/>
      <c r="P99557" s="9"/>
      <c r="Q99557" s="9"/>
    </row>
    <row r="99558" spans="11:17" x14ac:dyDescent="0.25">
      <c r="K99558" s="9"/>
      <c r="N99558" s="9"/>
      <c r="O99558" s="9"/>
      <c r="P99558" s="9"/>
      <c r="Q99558" s="9"/>
    </row>
    <row r="99559" spans="11:17" x14ac:dyDescent="0.25">
      <c r="K99559" s="9"/>
      <c r="N99559" s="9"/>
      <c r="O99559" s="9"/>
      <c r="P99559" s="9"/>
      <c r="Q99559" s="9"/>
    </row>
    <row r="99560" spans="11:17" x14ac:dyDescent="0.25">
      <c r="K99560" s="9"/>
      <c r="N99560" s="9"/>
      <c r="O99560" s="9"/>
      <c r="P99560" s="9"/>
      <c r="Q99560" s="9"/>
    </row>
    <row r="99561" spans="11:17" x14ac:dyDescent="0.25">
      <c r="K99561" s="9"/>
      <c r="N99561" s="9"/>
      <c r="O99561" s="9"/>
      <c r="P99561" s="9"/>
      <c r="Q99561" s="9"/>
    </row>
    <row r="99562" spans="11:17" x14ac:dyDescent="0.25">
      <c r="K99562" s="9"/>
      <c r="N99562" s="9"/>
      <c r="O99562" s="9"/>
      <c r="P99562" s="9"/>
      <c r="Q99562" s="9"/>
    </row>
    <row r="99563" spans="11:17" x14ac:dyDescent="0.25">
      <c r="K99563" s="9"/>
      <c r="N99563" s="9"/>
      <c r="O99563" s="9"/>
      <c r="P99563" s="9"/>
      <c r="Q99563" s="9"/>
    </row>
    <row r="99564" spans="11:17" x14ac:dyDescent="0.25">
      <c r="K99564" s="9"/>
      <c r="N99564" s="9"/>
      <c r="O99564" s="9"/>
      <c r="P99564" s="9"/>
      <c r="Q99564" s="9"/>
    </row>
    <row r="99565" spans="11:17" x14ac:dyDescent="0.25">
      <c r="K99565" s="9"/>
      <c r="N99565" s="9"/>
      <c r="O99565" s="9"/>
      <c r="P99565" s="9"/>
      <c r="Q99565" s="9"/>
    </row>
    <row r="99566" spans="11:17" x14ac:dyDescent="0.25">
      <c r="K99566" s="9"/>
      <c r="N99566" s="9"/>
      <c r="O99566" s="9"/>
      <c r="P99566" s="9"/>
      <c r="Q99566" s="9"/>
    </row>
    <row r="99567" spans="11:17" x14ac:dyDescent="0.25">
      <c r="K99567" s="9"/>
      <c r="N99567" s="9"/>
      <c r="O99567" s="9"/>
      <c r="P99567" s="9"/>
      <c r="Q99567" s="9"/>
    </row>
    <row r="99568" spans="11:17" x14ac:dyDescent="0.25">
      <c r="K99568" s="9"/>
      <c r="N99568" s="9"/>
      <c r="O99568" s="9"/>
      <c r="P99568" s="9"/>
      <c r="Q99568" s="9"/>
    </row>
    <row r="99569" spans="11:17" x14ac:dyDescent="0.25">
      <c r="K99569" s="9"/>
      <c r="N99569" s="9"/>
      <c r="O99569" s="9"/>
      <c r="P99569" s="9"/>
      <c r="Q99569" s="9"/>
    </row>
    <row r="99570" spans="11:17" x14ac:dyDescent="0.25">
      <c r="K99570" s="9"/>
      <c r="N99570" s="9"/>
      <c r="O99570" s="9"/>
      <c r="P99570" s="9"/>
      <c r="Q99570" s="9"/>
    </row>
    <row r="99571" spans="11:17" x14ac:dyDescent="0.25">
      <c r="K99571" s="9"/>
      <c r="N99571" s="9"/>
      <c r="O99571" s="9"/>
      <c r="P99571" s="9"/>
      <c r="Q99571" s="9"/>
    </row>
    <row r="99572" spans="11:17" x14ac:dyDescent="0.25">
      <c r="K99572" s="9"/>
      <c r="N99572" s="9"/>
      <c r="O99572" s="9"/>
      <c r="P99572" s="9"/>
      <c r="Q99572" s="9"/>
    </row>
    <row r="99573" spans="11:17" x14ac:dyDescent="0.25">
      <c r="K99573" s="9"/>
      <c r="N99573" s="9"/>
      <c r="O99573" s="9"/>
      <c r="P99573" s="9"/>
      <c r="Q99573" s="9"/>
    </row>
    <row r="99574" spans="11:17" x14ac:dyDescent="0.25">
      <c r="K99574" s="9"/>
      <c r="N99574" s="9"/>
      <c r="O99574" s="9"/>
      <c r="P99574" s="9"/>
      <c r="Q99574" s="9"/>
    </row>
    <row r="99575" spans="11:17" x14ac:dyDescent="0.25">
      <c r="K99575" s="9"/>
      <c r="N99575" s="9"/>
      <c r="O99575" s="9"/>
      <c r="P99575" s="9"/>
      <c r="Q99575" s="9"/>
    </row>
    <row r="99576" spans="11:17" x14ac:dyDescent="0.25">
      <c r="K99576" s="9"/>
      <c r="N99576" s="9"/>
      <c r="O99576" s="9"/>
      <c r="P99576" s="9"/>
      <c r="Q99576" s="9"/>
    </row>
    <row r="99577" spans="11:17" x14ac:dyDescent="0.25">
      <c r="K99577" s="9"/>
      <c r="N99577" s="9"/>
      <c r="O99577" s="9"/>
      <c r="P99577" s="9"/>
      <c r="Q99577" s="9"/>
    </row>
    <row r="99578" spans="11:17" x14ac:dyDescent="0.25">
      <c r="K99578" s="9"/>
      <c r="N99578" s="9"/>
      <c r="O99578" s="9"/>
      <c r="P99578" s="9"/>
      <c r="Q99578" s="9"/>
    </row>
    <row r="99579" spans="11:17" x14ac:dyDescent="0.25">
      <c r="K99579" s="9"/>
      <c r="N99579" s="9"/>
      <c r="O99579" s="9"/>
      <c r="P99579" s="9"/>
      <c r="Q99579" s="9"/>
    </row>
    <row r="99580" spans="11:17" x14ac:dyDescent="0.25">
      <c r="K99580" s="9"/>
      <c r="N99580" s="9"/>
      <c r="O99580" s="9"/>
      <c r="P99580" s="9"/>
      <c r="Q99580" s="9"/>
    </row>
    <row r="99581" spans="11:17" x14ac:dyDescent="0.25">
      <c r="K99581" s="9"/>
      <c r="N99581" s="9"/>
      <c r="O99581" s="9"/>
      <c r="P99581" s="9"/>
      <c r="Q99581" s="9"/>
    </row>
    <row r="99582" spans="11:17" x14ac:dyDescent="0.25">
      <c r="K99582" s="9"/>
      <c r="N99582" s="9"/>
      <c r="O99582" s="9"/>
      <c r="P99582" s="9"/>
      <c r="Q99582" s="9"/>
    </row>
    <row r="99583" spans="11:17" x14ac:dyDescent="0.25">
      <c r="K99583" s="9"/>
      <c r="N99583" s="9"/>
      <c r="O99583" s="9"/>
      <c r="P99583" s="9"/>
      <c r="Q99583" s="9"/>
    </row>
    <row r="99584" spans="11:17" x14ac:dyDescent="0.25">
      <c r="K99584" s="9"/>
      <c r="N99584" s="9"/>
      <c r="O99584" s="9"/>
      <c r="P99584" s="9"/>
      <c r="Q99584" s="9"/>
    </row>
    <row r="99585" spans="11:17" x14ac:dyDescent="0.25">
      <c r="K99585" s="9"/>
      <c r="N99585" s="9"/>
      <c r="O99585" s="9"/>
      <c r="P99585" s="9"/>
      <c r="Q99585" s="9"/>
    </row>
    <row r="99586" spans="11:17" x14ac:dyDescent="0.25">
      <c r="K99586" s="9"/>
      <c r="N99586" s="9"/>
      <c r="O99586" s="9"/>
      <c r="P99586" s="9"/>
      <c r="Q99586" s="9"/>
    </row>
    <row r="99587" spans="11:17" x14ac:dyDescent="0.25">
      <c r="K99587" s="9"/>
      <c r="N99587" s="9"/>
      <c r="O99587" s="9"/>
      <c r="P99587" s="9"/>
      <c r="Q99587" s="9"/>
    </row>
    <row r="99588" spans="11:17" x14ac:dyDescent="0.25">
      <c r="K99588" s="9"/>
      <c r="N99588" s="9"/>
      <c r="O99588" s="9"/>
      <c r="P99588" s="9"/>
      <c r="Q99588" s="9"/>
    </row>
    <row r="99589" spans="11:17" x14ac:dyDescent="0.25">
      <c r="K99589" s="9"/>
      <c r="N99589" s="9"/>
      <c r="O99589" s="9"/>
      <c r="P99589" s="9"/>
      <c r="Q99589" s="9"/>
    </row>
    <row r="99590" spans="11:17" x14ac:dyDescent="0.25">
      <c r="K99590" s="9"/>
      <c r="N99590" s="9"/>
      <c r="O99590" s="9"/>
      <c r="P99590" s="9"/>
      <c r="Q99590" s="9"/>
    </row>
    <row r="99591" spans="11:17" x14ac:dyDescent="0.25">
      <c r="K99591" s="9"/>
      <c r="N99591" s="9"/>
      <c r="O99591" s="9"/>
      <c r="P99591" s="9"/>
      <c r="Q99591" s="9"/>
    </row>
    <row r="99592" spans="11:17" x14ac:dyDescent="0.25">
      <c r="K99592" s="9"/>
      <c r="N99592" s="9"/>
      <c r="O99592" s="9"/>
      <c r="P99592" s="9"/>
      <c r="Q99592" s="9"/>
    </row>
    <row r="99593" spans="11:17" x14ac:dyDescent="0.25">
      <c r="K99593" s="9"/>
      <c r="N99593" s="9"/>
      <c r="O99593" s="9"/>
      <c r="P99593" s="9"/>
      <c r="Q99593" s="9"/>
    </row>
    <row r="99594" spans="11:17" x14ac:dyDescent="0.25">
      <c r="K99594" s="9"/>
      <c r="N99594" s="9"/>
      <c r="O99594" s="9"/>
      <c r="P99594" s="9"/>
      <c r="Q99594" s="9"/>
    </row>
    <row r="99595" spans="11:17" x14ac:dyDescent="0.25">
      <c r="K99595" s="9"/>
      <c r="N99595" s="9"/>
      <c r="O99595" s="9"/>
      <c r="P99595" s="9"/>
      <c r="Q99595" s="9"/>
    </row>
    <row r="99596" spans="11:17" x14ac:dyDescent="0.25">
      <c r="K99596" s="9"/>
      <c r="N99596" s="9"/>
      <c r="O99596" s="9"/>
      <c r="P99596" s="9"/>
      <c r="Q99596" s="9"/>
    </row>
    <row r="99597" spans="11:17" x14ac:dyDescent="0.25">
      <c r="K99597" s="9"/>
      <c r="N99597" s="9"/>
      <c r="O99597" s="9"/>
      <c r="P99597" s="9"/>
      <c r="Q99597" s="9"/>
    </row>
    <row r="99598" spans="11:17" x14ac:dyDescent="0.25">
      <c r="K99598" s="9"/>
      <c r="N99598" s="9"/>
      <c r="O99598" s="9"/>
      <c r="P99598" s="9"/>
      <c r="Q99598" s="9"/>
    </row>
    <row r="99599" spans="11:17" x14ac:dyDescent="0.25">
      <c r="K99599" s="9"/>
      <c r="N99599" s="9"/>
      <c r="O99599" s="9"/>
      <c r="P99599" s="9"/>
      <c r="Q99599" s="9"/>
    </row>
    <row r="99600" spans="11:17" x14ac:dyDescent="0.25">
      <c r="K99600" s="9"/>
      <c r="N99600" s="9"/>
      <c r="O99600" s="9"/>
      <c r="P99600" s="9"/>
      <c r="Q99600" s="9"/>
    </row>
    <row r="99601" spans="11:17" x14ac:dyDescent="0.25">
      <c r="K99601" s="9"/>
      <c r="N99601" s="9"/>
      <c r="O99601" s="9"/>
      <c r="P99601" s="9"/>
      <c r="Q99601" s="9"/>
    </row>
    <row r="99602" spans="11:17" x14ac:dyDescent="0.25">
      <c r="K99602" s="9"/>
      <c r="N99602" s="9"/>
      <c r="O99602" s="9"/>
      <c r="P99602" s="9"/>
      <c r="Q99602" s="9"/>
    </row>
    <row r="99603" spans="11:17" x14ac:dyDescent="0.25">
      <c r="K99603" s="9"/>
      <c r="N99603" s="9"/>
      <c r="O99603" s="9"/>
      <c r="P99603" s="9"/>
      <c r="Q99603" s="9"/>
    </row>
    <row r="99604" spans="11:17" x14ac:dyDescent="0.25">
      <c r="K99604" s="9"/>
      <c r="N99604" s="9"/>
      <c r="O99604" s="9"/>
      <c r="P99604" s="9"/>
      <c r="Q99604" s="9"/>
    </row>
    <row r="99605" spans="11:17" x14ac:dyDescent="0.25">
      <c r="K99605" s="9"/>
      <c r="N99605" s="9"/>
      <c r="O99605" s="9"/>
      <c r="P99605" s="9"/>
      <c r="Q99605" s="9"/>
    </row>
    <row r="99606" spans="11:17" x14ac:dyDescent="0.25">
      <c r="K99606" s="9"/>
      <c r="N99606" s="9"/>
      <c r="O99606" s="9"/>
      <c r="P99606" s="9"/>
      <c r="Q99606" s="9"/>
    </row>
    <row r="99607" spans="11:17" x14ac:dyDescent="0.25">
      <c r="K99607" s="9"/>
      <c r="N99607" s="9"/>
      <c r="O99607" s="9"/>
      <c r="P99607" s="9"/>
      <c r="Q99607" s="9"/>
    </row>
    <row r="99608" spans="11:17" x14ac:dyDescent="0.25">
      <c r="K99608" s="9"/>
      <c r="N99608" s="9"/>
      <c r="O99608" s="9"/>
      <c r="P99608" s="9"/>
      <c r="Q99608" s="9"/>
    </row>
    <row r="99609" spans="11:17" x14ac:dyDescent="0.25">
      <c r="K99609" s="9"/>
      <c r="N99609" s="9"/>
      <c r="O99609" s="9"/>
      <c r="P99609" s="9"/>
      <c r="Q99609" s="9"/>
    </row>
    <row r="99610" spans="11:17" x14ac:dyDescent="0.25">
      <c r="K99610" s="9"/>
      <c r="N99610" s="9"/>
      <c r="O99610" s="9"/>
      <c r="P99610" s="9"/>
      <c r="Q99610" s="9"/>
    </row>
    <row r="99611" spans="11:17" x14ac:dyDescent="0.25">
      <c r="K99611" s="9"/>
      <c r="N99611" s="9"/>
      <c r="O99611" s="9"/>
      <c r="P99611" s="9"/>
      <c r="Q99611" s="9"/>
    </row>
    <row r="99612" spans="11:17" x14ac:dyDescent="0.25">
      <c r="K99612" s="9"/>
      <c r="N99612" s="9"/>
      <c r="O99612" s="9"/>
      <c r="P99612" s="9"/>
      <c r="Q99612" s="9"/>
    </row>
    <row r="99613" spans="11:17" x14ac:dyDescent="0.25">
      <c r="K99613" s="9"/>
      <c r="N99613" s="9"/>
      <c r="O99613" s="9"/>
      <c r="P99613" s="9"/>
      <c r="Q99613" s="9"/>
    </row>
    <row r="99614" spans="11:17" x14ac:dyDescent="0.25">
      <c r="K99614" s="9"/>
      <c r="N99614" s="9"/>
      <c r="O99614" s="9"/>
      <c r="P99614" s="9"/>
      <c r="Q99614" s="9"/>
    </row>
    <row r="99615" spans="11:17" x14ac:dyDescent="0.25">
      <c r="K99615" s="9"/>
      <c r="N99615" s="9"/>
      <c r="O99615" s="9"/>
      <c r="P99615" s="9"/>
      <c r="Q99615" s="9"/>
    </row>
    <row r="99616" spans="11:17" x14ac:dyDescent="0.25">
      <c r="K99616" s="9"/>
      <c r="N99616" s="9"/>
      <c r="O99616" s="9"/>
      <c r="P99616" s="9"/>
      <c r="Q99616" s="9"/>
    </row>
    <row r="99617" spans="11:17" x14ac:dyDescent="0.25">
      <c r="K99617" s="9"/>
      <c r="N99617" s="9"/>
      <c r="O99617" s="9"/>
      <c r="P99617" s="9"/>
      <c r="Q99617" s="9"/>
    </row>
    <row r="99618" spans="11:17" x14ac:dyDescent="0.25">
      <c r="K99618" s="9"/>
      <c r="N99618" s="9"/>
      <c r="O99618" s="9"/>
      <c r="P99618" s="9"/>
      <c r="Q99618" s="9"/>
    </row>
    <row r="99619" spans="11:17" x14ac:dyDescent="0.25">
      <c r="K99619" s="9"/>
      <c r="N99619" s="9"/>
      <c r="O99619" s="9"/>
      <c r="P99619" s="9"/>
      <c r="Q99619" s="9"/>
    </row>
    <row r="99620" spans="11:17" x14ac:dyDescent="0.25">
      <c r="K99620" s="9"/>
      <c r="N99620" s="9"/>
      <c r="O99620" s="9"/>
      <c r="P99620" s="9"/>
      <c r="Q99620" s="9"/>
    </row>
    <row r="99621" spans="11:17" x14ac:dyDescent="0.25">
      <c r="K99621" s="9"/>
      <c r="N99621" s="9"/>
      <c r="O99621" s="9"/>
      <c r="P99621" s="9"/>
      <c r="Q99621" s="9"/>
    </row>
    <row r="99622" spans="11:17" x14ac:dyDescent="0.25">
      <c r="K99622" s="9"/>
      <c r="N99622" s="9"/>
      <c r="O99622" s="9"/>
      <c r="P99622" s="9"/>
      <c r="Q99622" s="9"/>
    </row>
    <row r="99623" spans="11:17" x14ac:dyDescent="0.25">
      <c r="K99623" s="9"/>
      <c r="N99623" s="9"/>
      <c r="O99623" s="9"/>
      <c r="P99623" s="9"/>
      <c r="Q99623" s="9"/>
    </row>
    <row r="99624" spans="11:17" x14ac:dyDescent="0.25">
      <c r="K99624" s="9"/>
      <c r="N99624" s="9"/>
      <c r="O99624" s="9"/>
      <c r="P99624" s="9"/>
      <c r="Q99624" s="9"/>
    </row>
    <row r="99625" spans="11:17" x14ac:dyDescent="0.25">
      <c r="K99625" s="9"/>
      <c r="N99625" s="9"/>
      <c r="O99625" s="9"/>
      <c r="P99625" s="9"/>
      <c r="Q99625" s="9"/>
    </row>
    <row r="99626" spans="11:17" x14ac:dyDescent="0.25">
      <c r="K99626" s="9"/>
      <c r="N99626" s="9"/>
      <c r="O99626" s="9"/>
      <c r="P99626" s="9"/>
      <c r="Q99626" s="9"/>
    </row>
    <row r="99627" spans="11:17" x14ac:dyDescent="0.25">
      <c r="K99627" s="9"/>
      <c r="N99627" s="9"/>
      <c r="O99627" s="9"/>
      <c r="P99627" s="9"/>
      <c r="Q99627" s="9"/>
    </row>
    <row r="99628" spans="11:17" x14ac:dyDescent="0.25">
      <c r="K99628" s="9"/>
      <c r="N99628" s="9"/>
      <c r="O99628" s="9"/>
      <c r="P99628" s="9"/>
      <c r="Q99628" s="9"/>
    </row>
    <row r="99629" spans="11:17" x14ac:dyDescent="0.25">
      <c r="K99629" s="9"/>
      <c r="N99629" s="9"/>
      <c r="O99629" s="9"/>
      <c r="P99629" s="9"/>
      <c r="Q99629" s="9"/>
    </row>
    <row r="99630" spans="11:17" x14ac:dyDescent="0.25">
      <c r="K99630" s="9"/>
      <c r="N99630" s="9"/>
      <c r="O99630" s="9"/>
      <c r="P99630" s="9"/>
      <c r="Q99630" s="9"/>
    </row>
    <row r="99631" spans="11:17" x14ac:dyDescent="0.25">
      <c r="K99631" s="9"/>
      <c r="N99631" s="9"/>
      <c r="O99631" s="9"/>
      <c r="P99631" s="9"/>
      <c r="Q99631" s="9"/>
    </row>
    <row r="99632" spans="11:17" x14ac:dyDescent="0.25">
      <c r="K99632" s="9"/>
      <c r="N99632" s="9"/>
      <c r="O99632" s="9"/>
      <c r="P99632" s="9"/>
      <c r="Q99632" s="9"/>
    </row>
    <row r="99633" spans="11:17" x14ac:dyDescent="0.25">
      <c r="K99633" s="9"/>
      <c r="N99633" s="9"/>
      <c r="O99633" s="9"/>
      <c r="P99633" s="9"/>
      <c r="Q99633" s="9"/>
    </row>
    <row r="99634" spans="11:17" x14ac:dyDescent="0.25">
      <c r="K99634" s="9"/>
      <c r="N99634" s="9"/>
      <c r="O99634" s="9"/>
      <c r="P99634" s="9"/>
      <c r="Q99634" s="9"/>
    </row>
    <row r="99635" spans="11:17" x14ac:dyDescent="0.25">
      <c r="K99635" s="9"/>
      <c r="N99635" s="9"/>
      <c r="O99635" s="9"/>
      <c r="P99635" s="9"/>
      <c r="Q99635" s="9"/>
    </row>
    <row r="99636" spans="11:17" x14ac:dyDescent="0.25">
      <c r="K99636" s="9"/>
      <c r="N99636" s="9"/>
      <c r="O99636" s="9"/>
      <c r="P99636" s="9"/>
      <c r="Q99636" s="9"/>
    </row>
    <row r="99637" spans="11:17" x14ac:dyDescent="0.25">
      <c r="K99637" s="9"/>
      <c r="N99637" s="9"/>
      <c r="O99637" s="9"/>
      <c r="P99637" s="9"/>
      <c r="Q99637" s="9"/>
    </row>
    <row r="99638" spans="11:17" x14ac:dyDescent="0.25">
      <c r="K99638" s="9"/>
      <c r="N99638" s="9"/>
      <c r="O99638" s="9"/>
      <c r="P99638" s="9"/>
      <c r="Q99638" s="9"/>
    </row>
    <row r="99639" spans="11:17" x14ac:dyDescent="0.25">
      <c r="K99639" s="9"/>
      <c r="N99639" s="9"/>
      <c r="O99639" s="9"/>
      <c r="P99639" s="9"/>
      <c r="Q99639" s="9"/>
    </row>
    <row r="99640" spans="11:17" x14ac:dyDescent="0.25">
      <c r="K99640" s="9"/>
      <c r="N99640" s="9"/>
      <c r="O99640" s="9"/>
      <c r="P99640" s="9"/>
      <c r="Q99640" s="9"/>
    </row>
    <row r="99641" spans="11:17" x14ac:dyDescent="0.25">
      <c r="K99641" s="9"/>
      <c r="N99641" s="9"/>
      <c r="O99641" s="9"/>
      <c r="P99641" s="9"/>
      <c r="Q99641" s="9"/>
    </row>
    <row r="99642" spans="11:17" x14ac:dyDescent="0.25">
      <c r="K99642" s="9"/>
      <c r="N99642" s="9"/>
      <c r="O99642" s="9"/>
      <c r="P99642" s="9"/>
      <c r="Q99642" s="9"/>
    </row>
    <row r="99643" spans="11:17" x14ac:dyDescent="0.25">
      <c r="K99643" s="9"/>
      <c r="N99643" s="9"/>
      <c r="O99643" s="9"/>
      <c r="P99643" s="9"/>
      <c r="Q99643" s="9"/>
    </row>
    <row r="99644" spans="11:17" x14ac:dyDescent="0.25">
      <c r="K99644" s="9"/>
      <c r="N99644" s="9"/>
      <c r="O99644" s="9"/>
      <c r="P99644" s="9"/>
      <c r="Q99644" s="9"/>
    </row>
    <row r="99645" spans="11:17" x14ac:dyDescent="0.25">
      <c r="K99645" s="9"/>
      <c r="N99645" s="9"/>
      <c r="O99645" s="9"/>
      <c r="P99645" s="9"/>
      <c r="Q99645" s="9"/>
    </row>
    <row r="99646" spans="11:17" x14ac:dyDescent="0.25">
      <c r="K99646" s="9"/>
      <c r="N99646" s="9"/>
      <c r="O99646" s="9"/>
      <c r="P99646" s="9"/>
      <c r="Q99646" s="9"/>
    </row>
    <row r="99647" spans="11:17" x14ac:dyDescent="0.25">
      <c r="K99647" s="9"/>
      <c r="N99647" s="9"/>
      <c r="O99647" s="9"/>
      <c r="P99647" s="9"/>
      <c r="Q99647" s="9"/>
    </row>
    <row r="99648" spans="11:17" x14ac:dyDescent="0.25">
      <c r="K99648" s="9"/>
      <c r="N99648" s="9"/>
      <c r="O99648" s="9"/>
      <c r="P99648" s="9"/>
      <c r="Q99648" s="9"/>
    </row>
    <row r="99649" spans="11:17" x14ac:dyDescent="0.25">
      <c r="K99649" s="9"/>
      <c r="N99649" s="9"/>
      <c r="O99649" s="9"/>
      <c r="P99649" s="9"/>
      <c r="Q99649" s="9"/>
    </row>
    <row r="99650" spans="11:17" x14ac:dyDescent="0.25">
      <c r="K99650" s="9"/>
      <c r="N99650" s="9"/>
      <c r="O99650" s="9"/>
      <c r="P99650" s="9"/>
      <c r="Q99650" s="9"/>
    </row>
    <row r="99651" spans="11:17" x14ac:dyDescent="0.25">
      <c r="K99651" s="9"/>
      <c r="N99651" s="9"/>
      <c r="O99651" s="9"/>
      <c r="P99651" s="9"/>
      <c r="Q99651" s="9"/>
    </row>
    <row r="99652" spans="11:17" x14ac:dyDescent="0.25">
      <c r="K99652" s="9"/>
      <c r="N99652" s="9"/>
      <c r="O99652" s="9"/>
      <c r="P99652" s="9"/>
      <c r="Q99652" s="9"/>
    </row>
    <row r="99653" spans="11:17" x14ac:dyDescent="0.25">
      <c r="K99653" s="9"/>
      <c r="N99653" s="9"/>
      <c r="O99653" s="9"/>
      <c r="P99653" s="9"/>
      <c r="Q99653" s="9"/>
    </row>
    <row r="99654" spans="11:17" x14ac:dyDescent="0.25">
      <c r="K99654" s="9"/>
      <c r="N99654" s="9"/>
      <c r="O99654" s="9"/>
      <c r="P99654" s="9"/>
      <c r="Q99654" s="9"/>
    </row>
    <row r="99655" spans="11:17" x14ac:dyDescent="0.25">
      <c r="K99655" s="9"/>
      <c r="N99655" s="9"/>
      <c r="O99655" s="9"/>
      <c r="P99655" s="9"/>
      <c r="Q99655" s="9"/>
    </row>
    <row r="99656" spans="11:17" x14ac:dyDescent="0.25">
      <c r="K99656" s="9"/>
      <c r="N99656" s="9"/>
      <c r="O99656" s="9"/>
      <c r="P99656" s="9"/>
      <c r="Q99656" s="9"/>
    </row>
    <row r="99657" spans="11:17" x14ac:dyDescent="0.25">
      <c r="K99657" s="9"/>
      <c r="N99657" s="9"/>
      <c r="O99657" s="9"/>
      <c r="P99657" s="9"/>
      <c r="Q99657" s="9"/>
    </row>
    <row r="99658" spans="11:17" x14ac:dyDescent="0.25">
      <c r="K99658" s="9"/>
      <c r="N99658" s="9"/>
      <c r="O99658" s="9"/>
      <c r="P99658" s="9"/>
      <c r="Q99658" s="9"/>
    </row>
    <row r="99659" spans="11:17" x14ac:dyDescent="0.25">
      <c r="K99659" s="9"/>
      <c r="N99659" s="9"/>
      <c r="O99659" s="9"/>
      <c r="P99659" s="9"/>
      <c r="Q99659" s="9"/>
    </row>
    <row r="99660" spans="11:17" x14ac:dyDescent="0.25">
      <c r="K99660" s="9"/>
      <c r="N99660" s="9"/>
      <c r="O99660" s="9"/>
      <c r="P99660" s="9"/>
      <c r="Q99660" s="9"/>
    </row>
    <row r="99661" spans="11:17" x14ac:dyDescent="0.25">
      <c r="K99661" s="9"/>
      <c r="N99661" s="9"/>
      <c r="O99661" s="9"/>
      <c r="P99661" s="9"/>
      <c r="Q99661" s="9"/>
    </row>
    <row r="99662" spans="11:17" x14ac:dyDescent="0.25">
      <c r="K99662" s="9"/>
      <c r="N99662" s="9"/>
      <c r="O99662" s="9"/>
      <c r="P99662" s="9"/>
      <c r="Q99662" s="9"/>
    </row>
    <row r="99663" spans="11:17" x14ac:dyDescent="0.25">
      <c r="K99663" s="9"/>
      <c r="N99663" s="9"/>
      <c r="O99663" s="9"/>
      <c r="P99663" s="9"/>
      <c r="Q99663" s="9"/>
    </row>
    <row r="99664" spans="11:17" x14ac:dyDescent="0.25">
      <c r="K99664" s="9"/>
      <c r="N99664" s="9"/>
      <c r="O99664" s="9"/>
      <c r="P99664" s="9"/>
      <c r="Q99664" s="9"/>
    </row>
    <row r="99665" spans="11:17" x14ac:dyDescent="0.25">
      <c r="K99665" s="9"/>
      <c r="N99665" s="9"/>
      <c r="O99665" s="9"/>
      <c r="P99665" s="9"/>
      <c r="Q99665" s="9"/>
    </row>
    <row r="99666" spans="11:17" x14ac:dyDescent="0.25">
      <c r="K99666" s="9"/>
      <c r="N99666" s="9"/>
      <c r="O99666" s="9"/>
      <c r="P99666" s="9"/>
      <c r="Q99666" s="9"/>
    </row>
    <row r="99667" spans="11:17" x14ac:dyDescent="0.25">
      <c r="K99667" s="9"/>
      <c r="N99667" s="9"/>
      <c r="O99667" s="9"/>
      <c r="P99667" s="9"/>
      <c r="Q99667" s="9"/>
    </row>
    <row r="99668" spans="11:17" x14ac:dyDescent="0.25">
      <c r="K99668" s="9"/>
      <c r="N99668" s="9"/>
      <c r="O99668" s="9"/>
      <c r="P99668" s="9"/>
      <c r="Q99668" s="9"/>
    </row>
    <row r="99669" spans="11:17" x14ac:dyDescent="0.25">
      <c r="K99669" s="9"/>
      <c r="N99669" s="9"/>
      <c r="O99669" s="9"/>
      <c r="P99669" s="9"/>
      <c r="Q99669" s="9"/>
    </row>
    <row r="99670" spans="11:17" x14ac:dyDescent="0.25">
      <c r="K99670" s="9"/>
      <c r="N99670" s="9"/>
      <c r="O99670" s="9"/>
      <c r="P99670" s="9"/>
      <c r="Q99670" s="9"/>
    </row>
    <row r="99671" spans="11:17" x14ac:dyDescent="0.25">
      <c r="K99671" s="9"/>
      <c r="N99671" s="9"/>
      <c r="O99671" s="9"/>
      <c r="P99671" s="9"/>
      <c r="Q99671" s="9"/>
    </row>
    <row r="99672" spans="11:17" x14ac:dyDescent="0.25">
      <c r="K99672" s="9"/>
      <c r="N99672" s="9"/>
      <c r="O99672" s="9"/>
      <c r="P99672" s="9"/>
      <c r="Q99672" s="9"/>
    </row>
    <row r="99673" spans="11:17" x14ac:dyDescent="0.25">
      <c r="K99673" s="9"/>
      <c r="N99673" s="9"/>
      <c r="O99673" s="9"/>
      <c r="P99673" s="9"/>
      <c r="Q99673" s="9"/>
    </row>
    <row r="99674" spans="11:17" x14ac:dyDescent="0.25">
      <c r="K99674" s="9"/>
      <c r="N99674" s="9"/>
      <c r="O99674" s="9"/>
      <c r="P99674" s="9"/>
      <c r="Q99674" s="9"/>
    </row>
    <row r="99675" spans="11:17" x14ac:dyDescent="0.25">
      <c r="K99675" s="9"/>
      <c r="N99675" s="9"/>
      <c r="O99675" s="9"/>
      <c r="P99675" s="9"/>
      <c r="Q99675" s="9"/>
    </row>
    <row r="99676" spans="11:17" x14ac:dyDescent="0.25">
      <c r="K99676" s="9"/>
      <c r="N99676" s="9"/>
      <c r="O99676" s="9"/>
      <c r="P99676" s="9"/>
      <c r="Q99676" s="9"/>
    </row>
    <row r="99677" spans="11:17" x14ac:dyDescent="0.25">
      <c r="K99677" s="9"/>
      <c r="N99677" s="9"/>
      <c r="O99677" s="9"/>
      <c r="P99677" s="9"/>
      <c r="Q99677" s="9"/>
    </row>
    <row r="99678" spans="11:17" x14ac:dyDescent="0.25">
      <c r="K99678" s="9"/>
      <c r="N99678" s="9"/>
      <c r="O99678" s="9"/>
      <c r="P99678" s="9"/>
      <c r="Q99678" s="9"/>
    </row>
    <row r="99679" spans="11:17" x14ac:dyDescent="0.25">
      <c r="K99679" s="9"/>
      <c r="N99679" s="9"/>
      <c r="O99679" s="9"/>
      <c r="P99679" s="9"/>
      <c r="Q99679" s="9"/>
    </row>
    <row r="99680" spans="11:17" x14ac:dyDescent="0.25">
      <c r="K99680" s="9"/>
      <c r="N99680" s="9"/>
      <c r="O99680" s="9"/>
      <c r="P99680" s="9"/>
      <c r="Q99680" s="9"/>
    </row>
    <row r="99681" spans="11:17" x14ac:dyDescent="0.25">
      <c r="K99681" s="9"/>
      <c r="N99681" s="9"/>
      <c r="O99681" s="9"/>
      <c r="P99681" s="9"/>
      <c r="Q99681" s="9"/>
    </row>
    <row r="99682" spans="11:17" x14ac:dyDescent="0.25">
      <c r="K99682" s="9"/>
      <c r="N99682" s="9"/>
      <c r="O99682" s="9"/>
      <c r="P99682" s="9"/>
      <c r="Q99682" s="9"/>
    </row>
    <row r="99683" spans="11:17" x14ac:dyDescent="0.25">
      <c r="K99683" s="9"/>
      <c r="N99683" s="9"/>
      <c r="O99683" s="9"/>
      <c r="P99683" s="9"/>
      <c r="Q99683" s="9"/>
    </row>
    <row r="99684" spans="11:17" x14ac:dyDescent="0.25">
      <c r="K99684" s="9"/>
      <c r="N99684" s="9"/>
      <c r="O99684" s="9"/>
      <c r="P99684" s="9"/>
      <c r="Q99684" s="9"/>
    </row>
    <row r="99685" spans="11:17" x14ac:dyDescent="0.25">
      <c r="K99685" s="9"/>
      <c r="N99685" s="9"/>
      <c r="O99685" s="9"/>
      <c r="P99685" s="9"/>
      <c r="Q99685" s="9"/>
    </row>
    <row r="99686" spans="11:17" x14ac:dyDescent="0.25">
      <c r="K99686" s="9"/>
      <c r="N99686" s="9"/>
      <c r="O99686" s="9"/>
      <c r="P99686" s="9"/>
      <c r="Q99686" s="9"/>
    </row>
    <row r="99687" spans="11:17" x14ac:dyDescent="0.25">
      <c r="K99687" s="9"/>
      <c r="N99687" s="9"/>
      <c r="O99687" s="9"/>
      <c r="P99687" s="9"/>
      <c r="Q99687" s="9"/>
    </row>
    <row r="99688" spans="11:17" x14ac:dyDescent="0.25">
      <c r="K99688" s="9"/>
      <c r="N99688" s="9"/>
      <c r="O99688" s="9"/>
      <c r="P99688" s="9"/>
      <c r="Q99688" s="9"/>
    </row>
    <row r="99689" spans="11:17" x14ac:dyDescent="0.25">
      <c r="K99689" s="9"/>
      <c r="N99689" s="9"/>
      <c r="O99689" s="9"/>
      <c r="P99689" s="9"/>
      <c r="Q99689" s="9"/>
    </row>
    <row r="99690" spans="11:17" x14ac:dyDescent="0.25">
      <c r="K99690" s="9"/>
      <c r="N99690" s="9"/>
      <c r="O99690" s="9"/>
      <c r="P99690" s="9"/>
      <c r="Q99690" s="9"/>
    </row>
    <row r="99691" spans="11:17" x14ac:dyDescent="0.25">
      <c r="K99691" s="9"/>
      <c r="N99691" s="9"/>
      <c r="O99691" s="9"/>
      <c r="P99691" s="9"/>
      <c r="Q99691" s="9"/>
    </row>
    <row r="99692" spans="11:17" x14ac:dyDescent="0.25">
      <c r="K99692" s="9"/>
      <c r="N99692" s="9"/>
      <c r="O99692" s="9"/>
      <c r="P99692" s="9"/>
      <c r="Q99692" s="9"/>
    </row>
    <row r="99693" spans="11:17" x14ac:dyDescent="0.25">
      <c r="K99693" s="9"/>
      <c r="N99693" s="9"/>
      <c r="O99693" s="9"/>
      <c r="P99693" s="9"/>
      <c r="Q99693" s="9"/>
    </row>
    <row r="99694" spans="11:17" x14ac:dyDescent="0.25">
      <c r="K99694" s="9"/>
      <c r="N99694" s="9"/>
      <c r="O99694" s="9"/>
      <c r="P99694" s="9"/>
      <c r="Q99694" s="9"/>
    </row>
    <row r="99695" spans="11:17" x14ac:dyDescent="0.25">
      <c r="K99695" s="9"/>
      <c r="N99695" s="9"/>
      <c r="O99695" s="9"/>
      <c r="P99695" s="9"/>
      <c r="Q99695" s="9"/>
    </row>
    <row r="99696" spans="11:17" x14ac:dyDescent="0.25">
      <c r="K99696" s="9"/>
      <c r="N99696" s="9"/>
      <c r="O99696" s="9"/>
      <c r="P99696" s="9"/>
      <c r="Q99696" s="9"/>
    </row>
    <row r="99697" spans="11:17" x14ac:dyDescent="0.25">
      <c r="K99697" s="9"/>
      <c r="N99697" s="9"/>
      <c r="O99697" s="9"/>
      <c r="P99697" s="9"/>
      <c r="Q99697" s="9"/>
    </row>
    <row r="99698" spans="11:17" x14ac:dyDescent="0.25">
      <c r="K99698" s="9"/>
      <c r="N99698" s="9"/>
      <c r="O99698" s="9"/>
      <c r="P99698" s="9"/>
      <c r="Q99698" s="9"/>
    </row>
    <row r="99699" spans="11:17" x14ac:dyDescent="0.25">
      <c r="K99699" s="9"/>
      <c r="N99699" s="9"/>
      <c r="O99699" s="9"/>
      <c r="P99699" s="9"/>
      <c r="Q99699" s="9"/>
    </row>
    <row r="99700" spans="11:17" x14ac:dyDescent="0.25">
      <c r="K99700" s="9"/>
      <c r="N99700" s="9"/>
      <c r="O99700" s="9"/>
      <c r="P99700" s="9"/>
      <c r="Q99700" s="9"/>
    </row>
    <row r="99701" spans="11:17" x14ac:dyDescent="0.25">
      <c r="K99701" s="9"/>
      <c r="N99701" s="9"/>
      <c r="O99701" s="9"/>
      <c r="P99701" s="9"/>
      <c r="Q99701" s="9"/>
    </row>
    <row r="99702" spans="11:17" x14ac:dyDescent="0.25">
      <c r="K99702" s="9"/>
      <c r="N99702" s="9"/>
      <c r="O99702" s="9"/>
      <c r="P99702" s="9"/>
      <c r="Q99702" s="9"/>
    </row>
    <row r="99703" spans="11:17" x14ac:dyDescent="0.25">
      <c r="K99703" s="9"/>
      <c r="N99703" s="9"/>
      <c r="O99703" s="9"/>
      <c r="P99703" s="9"/>
      <c r="Q99703" s="9"/>
    </row>
    <row r="99704" spans="11:17" x14ac:dyDescent="0.25">
      <c r="K99704" s="9"/>
      <c r="N99704" s="9"/>
      <c r="O99704" s="9"/>
      <c r="P99704" s="9"/>
      <c r="Q99704" s="9"/>
    </row>
    <row r="99705" spans="11:17" x14ac:dyDescent="0.25">
      <c r="K99705" s="9"/>
      <c r="N99705" s="9"/>
      <c r="O99705" s="9"/>
      <c r="P99705" s="9"/>
      <c r="Q99705" s="9"/>
    </row>
    <row r="99706" spans="11:17" x14ac:dyDescent="0.25">
      <c r="K99706" s="9"/>
      <c r="N99706" s="9"/>
      <c r="O99706" s="9"/>
      <c r="P99706" s="9"/>
      <c r="Q99706" s="9"/>
    </row>
    <row r="99707" spans="11:17" x14ac:dyDescent="0.25">
      <c r="K99707" s="9"/>
      <c r="N99707" s="9"/>
      <c r="O99707" s="9"/>
      <c r="P99707" s="9"/>
      <c r="Q99707" s="9"/>
    </row>
    <row r="99708" spans="11:17" x14ac:dyDescent="0.25">
      <c r="K99708" s="9"/>
      <c r="N99708" s="9"/>
      <c r="O99708" s="9"/>
      <c r="P99708" s="9"/>
      <c r="Q99708" s="9"/>
    </row>
    <row r="99709" spans="11:17" x14ac:dyDescent="0.25">
      <c r="K99709" s="9"/>
      <c r="N99709" s="9"/>
      <c r="O99709" s="9"/>
      <c r="P99709" s="9"/>
      <c r="Q99709" s="9"/>
    </row>
    <row r="99710" spans="11:17" x14ac:dyDescent="0.25">
      <c r="K99710" s="9"/>
      <c r="N99710" s="9"/>
      <c r="O99710" s="9"/>
      <c r="P99710" s="9"/>
      <c r="Q99710" s="9"/>
    </row>
    <row r="99711" spans="11:17" x14ac:dyDescent="0.25">
      <c r="K99711" s="9"/>
      <c r="N99711" s="9"/>
      <c r="O99711" s="9"/>
      <c r="P99711" s="9"/>
      <c r="Q99711" s="9"/>
    </row>
    <row r="99712" spans="11:17" x14ac:dyDescent="0.25">
      <c r="K99712" s="9"/>
      <c r="N99712" s="9"/>
      <c r="O99712" s="9"/>
      <c r="P99712" s="9"/>
      <c r="Q99712" s="9"/>
    </row>
    <row r="99713" spans="11:17" x14ac:dyDescent="0.25">
      <c r="K99713" s="9"/>
      <c r="N99713" s="9"/>
      <c r="O99713" s="9"/>
      <c r="P99713" s="9"/>
      <c r="Q99713" s="9"/>
    </row>
    <row r="99714" spans="11:17" x14ac:dyDescent="0.25">
      <c r="K99714" s="9"/>
      <c r="N99714" s="9"/>
      <c r="O99714" s="9"/>
      <c r="P99714" s="9"/>
      <c r="Q99714" s="9"/>
    </row>
    <row r="99715" spans="11:17" x14ac:dyDescent="0.25">
      <c r="K99715" s="9"/>
      <c r="N99715" s="9"/>
      <c r="O99715" s="9"/>
      <c r="P99715" s="9"/>
      <c r="Q99715" s="9"/>
    </row>
    <row r="99716" spans="11:17" x14ac:dyDescent="0.25">
      <c r="K99716" s="9"/>
      <c r="N99716" s="9"/>
      <c r="O99716" s="9"/>
      <c r="P99716" s="9"/>
      <c r="Q99716" s="9"/>
    </row>
    <row r="99717" spans="11:17" x14ac:dyDescent="0.25">
      <c r="K99717" s="9"/>
      <c r="N99717" s="9"/>
      <c r="O99717" s="9"/>
      <c r="P99717" s="9"/>
      <c r="Q99717" s="9"/>
    </row>
    <row r="99718" spans="11:17" x14ac:dyDescent="0.25">
      <c r="K99718" s="9"/>
      <c r="N99718" s="9"/>
      <c r="O99718" s="9"/>
      <c r="P99718" s="9"/>
      <c r="Q99718" s="9"/>
    </row>
    <row r="99719" spans="11:17" x14ac:dyDescent="0.25">
      <c r="K99719" s="9"/>
      <c r="N99719" s="9"/>
      <c r="O99719" s="9"/>
      <c r="P99719" s="9"/>
      <c r="Q99719" s="9"/>
    </row>
    <row r="99720" spans="11:17" x14ac:dyDescent="0.25">
      <c r="K99720" s="9"/>
      <c r="N99720" s="9"/>
      <c r="O99720" s="9"/>
      <c r="P99720" s="9"/>
      <c r="Q99720" s="9"/>
    </row>
    <row r="99721" spans="11:17" x14ac:dyDescent="0.25">
      <c r="K99721" s="9"/>
      <c r="N99721" s="9"/>
      <c r="O99721" s="9"/>
      <c r="P99721" s="9"/>
      <c r="Q99721" s="9"/>
    </row>
    <row r="99722" spans="11:17" x14ac:dyDescent="0.25">
      <c r="K99722" s="9"/>
      <c r="N99722" s="9"/>
      <c r="O99722" s="9"/>
      <c r="P99722" s="9"/>
      <c r="Q99722" s="9"/>
    </row>
    <row r="99723" spans="11:17" x14ac:dyDescent="0.25">
      <c r="K99723" s="9"/>
      <c r="N99723" s="9"/>
      <c r="O99723" s="9"/>
      <c r="P99723" s="9"/>
      <c r="Q99723" s="9"/>
    </row>
    <row r="99724" spans="11:17" x14ac:dyDescent="0.25">
      <c r="K99724" s="9"/>
      <c r="N99724" s="9"/>
      <c r="O99724" s="9"/>
      <c r="P99724" s="9"/>
      <c r="Q99724" s="9"/>
    </row>
    <row r="99725" spans="11:17" x14ac:dyDescent="0.25">
      <c r="K99725" s="9"/>
      <c r="N99725" s="9"/>
      <c r="O99725" s="9"/>
      <c r="P99725" s="9"/>
      <c r="Q99725" s="9"/>
    </row>
    <row r="99726" spans="11:17" x14ac:dyDescent="0.25">
      <c r="K99726" s="9"/>
      <c r="N99726" s="9"/>
      <c r="O99726" s="9"/>
      <c r="P99726" s="9"/>
      <c r="Q99726" s="9"/>
    </row>
    <row r="99727" spans="11:17" x14ac:dyDescent="0.25">
      <c r="K99727" s="9"/>
      <c r="N99727" s="9"/>
      <c r="O99727" s="9"/>
      <c r="P99727" s="9"/>
      <c r="Q99727" s="9"/>
    </row>
    <row r="99728" spans="11:17" x14ac:dyDescent="0.25">
      <c r="K99728" s="9"/>
      <c r="N99728" s="9"/>
      <c r="O99728" s="9"/>
      <c r="P99728" s="9"/>
      <c r="Q99728" s="9"/>
    </row>
    <row r="99729" spans="11:17" x14ac:dyDescent="0.25">
      <c r="K99729" s="9"/>
      <c r="N99729" s="9"/>
      <c r="O99729" s="9"/>
      <c r="P99729" s="9"/>
      <c r="Q99729" s="9"/>
    </row>
    <row r="99730" spans="11:17" x14ac:dyDescent="0.25">
      <c r="K99730" s="9"/>
      <c r="N99730" s="9"/>
      <c r="O99730" s="9"/>
      <c r="P99730" s="9"/>
      <c r="Q99730" s="9"/>
    </row>
    <row r="99731" spans="11:17" x14ac:dyDescent="0.25">
      <c r="K99731" s="9"/>
      <c r="N99731" s="9"/>
      <c r="O99731" s="9"/>
      <c r="P99731" s="9"/>
      <c r="Q99731" s="9"/>
    </row>
    <row r="99732" spans="11:17" x14ac:dyDescent="0.25">
      <c r="K99732" s="9"/>
      <c r="N99732" s="9"/>
      <c r="O99732" s="9"/>
      <c r="P99732" s="9"/>
      <c r="Q99732" s="9"/>
    </row>
    <row r="99733" spans="11:17" x14ac:dyDescent="0.25">
      <c r="K99733" s="9"/>
      <c r="N99733" s="9"/>
      <c r="O99733" s="9"/>
      <c r="P99733" s="9"/>
      <c r="Q99733" s="9"/>
    </row>
    <row r="99734" spans="11:17" x14ac:dyDescent="0.25">
      <c r="K99734" s="9"/>
      <c r="N99734" s="9"/>
      <c r="O99734" s="9"/>
      <c r="P99734" s="9"/>
      <c r="Q99734" s="9"/>
    </row>
    <row r="99735" spans="11:17" x14ac:dyDescent="0.25">
      <c r="K99735" s="9"/>
      <c r="N99735" s="9"/>
      <c r="O99735" s="9"/>
      <c r="P99735" s="9"/>
      <c r="Q99735" s="9"/>
    </row>
    <row r="99736" spans="11:17" x14ac:dyDescent="0.25">
      <c r="K99736" s="9"/>
      <c r="N99736" s="9"/>
      <c r="O99736" s="9"/>
      <c r="P99736" s="9"/>
      <c r="Q99736" s="9"/>
    </row>
    <row r="99737" spans="11:17" x14ac:dyDescent="0.25">
      <c r="K99737" s="9"/>
      <c r="N99737" s="9"/>
      <c r="O99737" s="9"/>
      <c r="P99737" s="9"/>
      <c r="Q99737" s="9"/>
    </row>
    <row r="99738" spans="11:17" x14ac:dyDescent="0.25">
      <c r="K99738" s="9"/>
      <c r="N99738" s="9"/>
      <c r="O99738" s="9"/>
      <c r="P99738" s="9"/>
      <c r="Q99738" s="9"/>
    </row>
    <row r="99739" spans="11:17" x14ac:dyDescent="0.25">
      <c r="K99739" s="9"/>
      <c r="N99739" s="9"/>
      <c r="O99739" s="9"/>
      <c r="P99739" s="9"/>
      <c r="Q99739" s="9"/>
    </row>
    <row r="99740" spans="11:17" x14ac:dyDescent="0.25">
      <c r="K99740" s="9"/>
      <c r="N99740" s="9"/>
      <c r="O99740" s="9"/>
      <c r="P99740" s="9"/>
      <c r="Q99740" s="9"/>
    </row>
    <row r="99741" spans="11:17" x14ac:dyDescent="0.25">
      <c r="K99741" s="9"/>
      <c r="N99741" s="9"/>
      <c r="O99741" s="9"/>
      <c r="P99741" s="9"/>
      <c r="Q99741" s="9"/>
    </row>
    <row r="99742" spans="11:17" x14ac:dyDescent="0.25">
      <c r="K99742" s="9"/>
      <c r="N99742" s="9"/>
      <c r="O99742" s="9"/>
      <c r="P99742" s="9"/>
      <c r="Q99742" s="9"/>
    </row>
    <row r="99743" spans="11:17" x14ac:dyDescent="0.25">
      <c r="K99743" s="9"/>
      <c r="N99743" s="9"/>
      <c r="O99743" s="9"/>
      <c r="P99743" s="9"/>
      <c r="Q99743" s="9"/>
    </row>
    <row r="99744" spans="11:17" x14ac:dyDescent="0.25">
      <c r="K99744" s="9"/>
      <c r="N99744" s="9"/>
      <c r="O99744" s="9"/>
      <c r="P99744" s="9"/>
      <c r="Q99744" s="9"/>
    </row>
    <row r="99745" spans="11:17" x14ac:dyDescent="0.25">
      <c r="K99745" s="9"/>
      <c r="N99745" s="9"/>
      <c r="O99745" s="9"/>
      <c r="P99745" s="9"/>
      <c r="Q99745" s="9"/>
    </row>
    <row r="99746" spans="11:17" x14ac:dyDescent="0.25">
      <c r="K99746" s="9"/>
      <c r="N99746" s="9"/>
      <c r="O99746" s="9"/>
      <c r="P99746" s="9"/>
      <c r="Q99746" s="9"/>
    </row>
    <row r="99747" spans="11:17" x14ac:dyDescent="0.25">
      <c r="K99747" s="9"/>
      <c r="N99747" s="9"/>
      <c r="O99747" s="9"/>
      <c r="P99747" s="9"/>
      <c r="Q99747" s="9"/>
    </row>
    <row r="99748" spans="11:17" x14ac:dyDescent="0.25">
      <c r="K99748" s="9"/>
      <c r="N99748" s="9"/>
      <c r="O99748" s="9"/>
      <c r="P99748" s="9"/>
      <c r="Q99748" s="9"/>
    </row>
    <row r="99749" spans="11:17" x14ac:dyDescent="0.25">
      <c r="K99749" s="9"/>
      <c r="N99749" s="9"/>
      <c r="O99749" s="9"/>
      <c r="P99749" s="9"/>
      <c r="Q99749" s="9"/>
    </row>
    <row r="99750" spans="11:17" x14ac:dyDescent="0.25">
      <c r="K99750" s="9"/>
      <c r="N99750" s="9"/>
      <c r="O99750" s="9"/>
      <c r="P99750" s="9"/>
      <c r="Q99750" s="9"/>
    </row>
    <row r="99751" spans="11:17" x14ac:dyDescent="0.25">
      <c r="K99751" s="9"/>
      <c r="N99751" s="9"/>
      <c r="O99751" s="9"/>
      <c r="P99751" s="9"/>
      <c r="Q99751" s="9"/>
    </row>
    <row r="99752" spans="11:17" x14ac:dyDescent="0.25">
      <c r="K99752" s="9"/>
      <c r="N99752" s="9"/>
      <c r="O99752" s="9"/>
      <c r="P99752" s="9"/>
      <c r="Q99752" s="9"/>
    </row>
    <row r="99753" spans="11:17" x14ac:dyDescent="0.25">
      <c r="K99753" s="9"/>
      <c r="N99753" s="9"/>
      <c r="O99753" s="9"/>
      <c r="P99753" s="9"/>
      <c r="Q99753" s="9"/>
    </row>
    <row r="99754" spans="11:17" x14ac:dyDescent="0.25">
      <c r="K99754" s="9"/>
      <c r="N99754" s="9"/>
      <c r="O99754" s="9"/>
      <c r="P99754" s="9"/>
      <c r="Q99754" s="9"/>
    </row>
    <row r="99755" spans="11:17" x14ac:dyDescent="0.25">
      <c r="K99755" s="9"/>
      <c r="N99755" s="9"/>
      <c r="O99755" s="9"/>
      <c r="P99755" s="9"/>
      <c r="Q99755" s="9"/>
    </row>
    <row r="99756" spans="11:17" x14ac:dyDescent="0.25">
      <c r="K99756" s="9"/>
      <c r="N99756" s="9"/>
      <c r="O99756" s="9"/>
      <c r="P99756" s="9"/>
      <c r="Q99756" s="9"/>
    </row>
    <row r="99757" spans="11:17" x14ac:dyDescent="0.25">
      <c r="K99757" s="9"/>
      <c r="N99757" s="9"/>
      <c r="O99757" s="9"/>
      <c r="P99757" s="9"/>
      <c r="Q99757" s="9"/>
    </row>
    <row r="99758" spans="11:17" x14ac:dyDescent="0.25">
      <c r="K99758" s="9"/>
      <c r="N99758" s="9"/>
      <c r="O99758" s="9"/>
      <c r="P99758" s="9"/>
      <c r="Q99758" s="9"/>
    </row>
    <row r="99759" spans="11:17" x14ac:dyDescent="0.25">
      <c r="K99759" s="9"/>
      <c r="N99759" s="9"/>
      <c r="O99759" s="9"/>
      <c r="P99759" s="9"/>
      <c r="Q99759" s="9"/>
    </row>
    <row r="99760" spans="11:17" x14ac:dyDescent="0.25">
      <c r="K99760" s="9"/>
      <c r="N99760" s="9"/>
      <c r="O99760" s="9"/>
      <c r="P99760" s="9"/>
      <c r="Q99760" s="9"/>
    </row>
    <row r="99761" spans="11:17" x14ac:dyDescent="0.25">
      <c r="K99761" s="9"/>
      <c r="N99761" s="9"/>
      <c r="O99761" s="9"/>
      <c r="P99761" s="9"/>
      <c r="Q99761" s="9"/>
    </row>
    <row r="99762" spans="11:17" x14ac:dyDescent="0.25">
      <c r="K99762" s="9"/>
      <c r="N99762" s="9"/>
      <c r="O99762" s="9"/>
      <c r="P99762" s="9"/>
      <c r="Q99762" s="9"/>
    </row>
    <row r="99763" spans="11:17" x14ac:dyDescent="0.25">
      <c r="K99763" s="9"/>
      <c r="N99763" s="9"/>
      <c r="O99763" s="9"/>
      <c r="P99763" s="9"/>
      <c r="Q99763" s="9"/>
    </row>
    <row r="99764" spans="11:17" x14ac:dyDescent="0.25">
      <c r="K99764" s="9"/>
      <c r="N99764" s="9"/>
      <c r="O99764" s="9"/>
      <c r="P99764" s="9"/>
      <c r="Q99764" s="9"/>
    </row>
    <row r="99765" spans="11:17" x14ac:dyDescent="0.25">
      <c r="K99765" s="9"/>
      <c r="N99765" s="9"/>
      <c r="O99765" s="9"/>
      <c r="P99765" s="9"/>
      <c r="Q99765" s="9"/>
    </row>
    <row r="99766" spans="11:17" x14ac:dyDescent="0.25">
      <c r="K99766" s="9"/>
      <c r="N99766" s="9"/>
      <c r="O99766" s="9"/>
      <c r="P99766" s="9"/>
      <c r="Q99766" s="9"/>
    </row>
    <row r="99767" spans="11:17" x14ac:dyDescent="0.25">
      <c r="K99767" s="9"/>
      <c r="N99767" s="9"/>
      <c r="O99767" s="9"/>
      <c r="P99767" s="9"/>
      <c r="Q99767" s="9"/>
    </row>
    <row r="99768" spans="11:17" x14ac:dyDescent="0.25">
      <c r="K99768" s="9"/>
      <c r="N99768" s="9"/>
      <c r="O99768" s="9"/>
      <c r="P99768" s="9"/>
      <c r="Q99768" s="9"/>
    </row>
    <row r="99769" spans="11:17" x14ac:dyDescent="0.25">
      <c r="K99769" s="9"/>
      <c r="N99769" s="9"/>
      <c r="O99769" s="9"/>
      <c r="P99769" s="9"/>
      <c r="Q99769" s="9"/>
    </row>
    <row r="99770" spans="11:17" x14ac:dyDescent="0.25">
      <c r="K99770" s="9"/>
      <c r="N99770" s="9"/>
      <c r="O99770" s="9"/>
      <c r="P99770" s="9"/>
      <c r="Q99770" s="9"/>
    </row>
    <row r="99771" spans="11:17" x14ac:dyDescent="0.25">
      <c r="K99771" s="9"/>
      <c r="N99771" s="9"/>
      <c r="O99771" s="9"/>
      <c r="P99771" s="9"/>
      <c r="Q99771" s="9"/>
    </row>
    <row r="99772" spans="11:17" x14ac:dyDescent="0.25">
      <c r="K99772" s="9"/>
      <c r="N99772" s="9"/>
      <c r="O99772" s="9"/>
      <c r="P99772" s="9"/>
      <c r="Q99772" s="9"/>
    </row>
    <row r="99773" spans="11:17" x14ac:dyDescent="0.25">
      <c r="K99773" s="9"/>
      <c r="N99773" s="9"/>
      <c r="O99773" s="9"/>
      <c r="P99773" s="9"/>
      <c r="Q99773" s="9"/>
    </row>
    <row r="99774" spans="11:17" x14ac:dyDescent="0.25">
      <c r="K99774" s="9"/>
      <c r="N99774" s="9"/>
      <c r="O99774" s="9"/>
      <c r="P99774" s="9"/>
      <c r="Q99774" s="9"/>
    </row>
    <row r="99775" spans="11:17" x14ac:dyDescent="0.25">
      <c r="K99775" s="9"/>
      <c r="N99775" s="9"/>
      <c r="O99775" s="9"/>
      <c r="P99775" s="9"/>
      <c r="Q99775" s="9"/>
    </row>
    <row r="99776" spans="11:17" x14ac:dyDescent="0.25">
      <c r="K99776" s="9"/>
      <c r="N99776" s="9"/>
      <c r="O99776" s="9"/>
      <c r="P99776" s="9"/>
      <c r="Q99776" s="9"/>
    </row>
    <row r="99777" spans="11:17" x14ac:dyDescent="0.25">
      <c r="K99777" s="9"/>
      <c r="N99777" s="9"/>
      <c r="O99777" s="9"/>
      <c r="P99777" s="9"/>
      <c r="Q99777" s="9"/>
    </row>
    <row r="99778" spans="11:17" x14ac:dyDescent="0.25">
      <c r="K99778" s="9"/>
      <c r="N99778" s="9"/>
      <c r="O99778" s="9"/>
      <c r="P99778" s="9"/>
      <c r="Q99778" s="9"/>
    </row>
    <row r="99779" spans="11:17" x14ac:dyDescent="0.25">
      <c r="K99779" s="9"/>
      <c r="N99779" s="9"/>
      <c r="O99779" s="9"/>
      <c r="P99779" s="9"/>
      <c r="Q99779" s="9"/>
    </row>
    <row r="99780" spans="11:17" x14ac:dyDescent="0.25">
      <c r="K99780" s="9"/>
      <c r="N99780" s="9"/>
      <c r="O99780" s="9"/>
      <c r="P99780" s="9"/>
      <c r="Q99780" s="9"/>
    </row>
    <row r="99781" spans="11:17" x14ac:dyDescent="0.25">
      <c r="K99781" s="9"/>
      <c r="N99781" s="9"/>
      <c r="O99781" s="9"/>
      <c r="P99781" s="9"/>
      <c r="Q99781" s="9"/>
    </row>
    <row r="99782" spans="11:17" x14ac:dyDescent="0.25">
      <c r="K99782" s="9"/>
      <c r="N99782" s="9"/>
      <c r="O99782" s="9"/>
      <c r="P99782" s="9"/>
      <c r="Q99782" s="9"/>
    </row>
    <row r="99783" spans="11:17" x14ac:dyDescent="0.25">
      <c r="K99783" s="9"/>
      <c r="N99783" s="9"/>
      <c r="O99783" s="9"/>
      <c r="P99783" s="9"/>
      <c r="Q99783" s="9"/>
    </row>
    <row r="99784" spans="11:17" x14ac:dyDescent="0.25">
      <c r="K99784" s="9"/>
      <c r="N99784" s="9"/>
      <c r="O99784" s="9"/>
      <c r="P99784" s="9"/>
      <c r="Q99784" s="9"/>
    </row>
    <row r="99785" spans="11:17" x14ac:dyDescent="0.25">
      <c r="K99785" s="9"/>
      <c r="N99785" s="9"/>
      <c r="O99785" s="9"/>
      <c r="P99785" s="9"/>
      <c r="Q99785" s="9"/>
    </row>
    <row r="99786" spans="11:17" x14ac:dyDescent="0.25">
      <c r="K99786" s="9"/>
      <c r="N99786" s="9"/>
      <c r="O99786" s="9"/>
      <c r="P99786" s="9"/>
      <c r="Q99786" s="9"/>
    </row>
    <row r="99787" spans="11:17" x14ac:dyDescent="0.25">
      <c r="K99787" s="9"/>
      <c r="N99787" s="9"/>
      <c r="O99787" s="9"/>
      <c r="P99787" s="9"/>
      <c r="Q99787" s="9"/>
    </row>
    <row r="99788" spans="11:17" x14ac:dyDescent="0.25">
      <c r="K99788" s="9"/>
      <c r="N99788" s="9"/>
      <c r="O99788" s="9"/>
      <c r="P99788" s="9"/>
      <c r="Q99788" s="9"/>
    </row>
    <row r="99789" spans="11:17" x14ac:dyDescent="0.25">
      <c r="K99789" s="9"/>
      <c r="N99789" s="9"/>
      <c r="O99789" s="9"/>
      <c r="P99789" s="9"/>
      <c r="Q99789" s="9"/>
    </row>
    <row r="99790" spans="11:17" x14ac:dyDescent="0.25">
      <c r="K99790" s="9"/>
      <c r="N99790" s="9"/>
      <c r="O99790" s="9"/>
      <c r="P99790" s="9"/>
      <c r="Q99790" s="9"/>
    </row>
    <row r="99791" spans="11:17" x14ac:dyDescent="0.25">
      <c r="K99791" s="9"/>
      <c r="N99791" s="9"/>
      <c r="O99791" s="9"/>
      <c r="P99791" s="9"/>
      <c r="Q99791" s="9"/>
    </row>
    <row r="99792" spans="11:17" x14ac:dyDescent="0.25">
      <c r="K99792" s="9"/>
      <c r="N99792" s="9"/>
      <c r="O99792" s="9"/>
      <c r="P99792" s="9"/>
      <c r="Q99792" s="9"/>
    </row>
    <row r="99793" spans="11:17" x14ac:dyDescent="0.25">
      <c r="K99793" s="9"/>
      <c r="N99793" s="9"/>
      <c r="O99793" s="9"/>
      <c r="P99793" s="9"/>
      <c r="Q99793" s="9"/>
    </row>
    <row r="99794" spans="11:17" x14ac:dyDescent="0.25">
      <c r="K99794" s="9"/>
      <c r="N99794" s="9"/>
      <c r="O99794" s="9"/>
      <c r="P99794" s="9"/>
      <c r="Q99794" s="9"/>
    </row>
    <row r="99795" spans="11:17" x14ac:dyDescent="0.25">
      <c r="K99795" s="9"/>
      <c r="N99795" s="9"/>
      <c r="O99795" s="9"/>
      <c r="P99795" s="9"/>
      <c r="Q99795" s="9"/>
    </row>
    <row r="99796" spans="11:17" x14ac:dyDescent="0.25">
      <c r="K99796" s="9"/>
      <c r="N99796" s="9"/>
      <c r="O99796" s="9"/>
      <c r="P99796" s="9"/>
      <c r="Q99796" s="9"/>
    </row>
    <row r="99797" spans="11:17" x14ac:dyDescent="0.25">
      <c r="K99797" s="9"/>
      <c r="N99797" s="9"/>
      <c r="O99797" s="9"/>
      <c r="P99797" s="9"/>
      <c r="Q99797" s="9"/>
    </row>
    <row r="99798" spans="11:17" x14ac:dyDescent="0.25">
      <c r="K99798" s="9"/>
      <c r="N99798" s="9"/>
      <c r="O99798" s="9"/>
      <c r="P99798" s="9"/>
      <c r="Q99798" s="9"/>
    </row>
    <row r="99799" spans="11:17" x14ac:dyDescent="0.25">
      <c r="K99799" s="9"/>
      <c r="N99799" s="9"/>
      <c r="O99799" s="9"/>
      <c r="P99799" s="9"/>
      <c r="Q99799" s="9"/>
    </row>
    <row r="99800" spans="11:17" x14ac:dyDescent="0.25">
      <c r="K99800" s="9"/>
      <c r="N99800" s="9"/>
      <c r="O99800" s="9"/>
      <c r="P99800" s="9"/>
      <c r="Q99800" s="9"/>
    </row>
    <row r="99801" spans="11:17" x14ac:dyDescent="0.25">
      <c r="K99801" s="9"/>
      <c r="N99801" s="9"/>
      <c r="O99801" s="9"/>
      <c r="P99801" s="9"/>
      <c r="Q99801" s="9"/>
    </row>
    <row r="99802" spans="11:17" x14ac:dyDescent="0.25">
      <c r="K99802" s="9"/>
      <c r="N99802" s="9"/>
      <c r="O99802" s="9"/>
      <c r="P99802" s="9"/>
      <c r="Q99802" s="9"/>
    </row>
    <row r="99803" spans="11:17" x14ac:dyDescent="0.25">
      <c r="K99803" s="9"/>
      <c r="N99803" s="9"/>
      <c r="O99803" s="9"/>
      <c r="P99803" s="9"/>
      <c r="Q99803" s="9"/>
    </row>
    <row r="99804" spans="11:17" x14ac:dyDescent="0.25">
      <c r="K99804" s="9"/>
      <c r="N99804" s="9"/>
      <c r="O99804" s="9"/>
      <c r="P99804" s="9"/>
      <c r="Q99804" s="9"/>
    </row>
    <row r="99805" spans="11:17" x14ac:dyDescent="0.25">
      <c r="K99805" s="9"/>
      <c r="N99805" s="9"/>
      <c r="O99805" s="9"/>
      <c r="P99805" s="9"/>
      <c r="Q99805" s="9"/>
    </row>
    <row r="99806" spans="11:17" x14ac:dyDescent="0.25">
      <c r="K99806" s="9"/>
      <c r="N99806" s="9"/>
      <c r="O99806" s="9"/>
      <c r="P99806" s="9"/>
      <c r="Q99806" s="9"/>
    </row>
    <row r="99807" spans="11:17" x14ac:dyDescent="0.25">
      <c r="K99807" s="9"/>
      <c r="N99807" s="9"/>
      <c r="O99807" s="9"/>
      <c r="P99807" s="9"/>
      <c r="Q99807" s="9"/>
    </row>
    <row r="99808" spans="11:17" x14ac:dyDescent="0.25">
      <c r="K99808" s="9"/>
      <c r="N99808" s="9"/>
      <c r="O99808" s="9"/>
      <c r="P99808" s="9"/>
      <c r="Q99808" s="9"/>
    </row>
    <row r="99809" spans="11:17" x14ac:dyDescent="0.25">
      <c r="K99809" s="9"/>
      <c r="N99809" s="9"/>
      <c r="O99809" s="9"/>
      <c r="P99809" s="9"/>
      <c r="Q99809" s="9"/>
    </row>
    <row r="99810" spans="11:17" x14ac:dyDescent="0.25">
      <c r="K99810" s="9"/>
      <c r="N99810" s="9"/>
      <c r="O99810" s="9"/>
      <c r="P99810" s="9"/>
      <c r="Q99810" s="9"/>
    </row>
    <row r="99811" spans="11:17" x14ac:dyDescent="0.25">
      <c r="K99811" s="9"/>
      <c r="N99811" s="9"/>
      <c r="O99811" s="9"/>
      <c r="P99811" s="9"/>
      <c r="Q99811" s="9"/>
    </row>
    <row r="99812" spans="11:17" x14ac:dyDescent="0.25">
      <c r="K99812" s="9"/>
      <c r="N99812" s="9"/>
      <c r="O99812" s="9"/>
      <c r="P99812" s="9"/>
      <c r="Q99812" s="9"/>
    </row>
    <row r="99813" spans="11:17" x14ac:dyDescent="0.25">
      <c r="K99813" s="9"/>
      <c r="N99813" s="9"/>
      <c r="O99813" s="9"/>
      <c r="P99813" s="9"/>
      <c r="Q99813" s="9"/>
    </row>
    <row r="99814" spans="11:17" x14ac:dyDescent="0.25">
      <c r="K99814" s="9"/>
      <c r="N99814" s="9"/>
      <c r="O99814" s="9"/>
      <c r="P99814" s="9"/>
      <c r="Q99814" s="9"/>
    </row>
    <row r="99815" spans="11:17" x14ac:dyDescent="0.25">
      <c r="K99815" s="9"/>
      <c r="N99815" s="9"/>
      <c r="O99815" s="9"/>
      <c r="P99815" s="9"/>
      <c r="Q99815" s="9"/>
    </row>
    <row r="99816" spans="11:17" x14ac:dyDescent="0.25">
      <c r="K99816" s="9"/>
      <c r="N99816" s="9"/>
      <c r="O99816" s="9"/>
      <c r="P99816" s="9"/>
      <c r="Q99816" s="9"/>
    </row>
    <row r="99817" spans="11:17" x14ac:dyDescent="0.25">
      <c r="K99817" s="9"/>
      <c r="N99817" s="9"/>
      <c r="O99817" s="9"/>
      <c r="P99817" s="9"/>
      <c r="Q99817" s="9"/>
    </row>
    <row r="99818" spans="11:17" x14ac:dyDescent="0.25">
      <c r="K99818" s="9"/>
      <c r="N99818" s="9"/>
      <c r="O99818" s="9"/>
      <c r="P99818" s="9"/>
      <c r="Q99818" s="9"/>
    </row>
    <row r="99819" spans="11:17" x14ac:dyDescent="0.25">
      <c r="K99819" s="9"/>
      <c r="N99819" s="9"/>
      <c r="O99819" s="9"/>
      <c r="P99819" s="9"/>
      <c r="Q99819" s="9"/>
    </row>
    <row r="99820" spans="11:17" x14ac:dyDescent="0.25">
      <c r="K99820" s="9"/>
      <c r="N99820" s="9"/>
      <c r="O99820" s="9"/>
      <c r="P99820" s="9"/>
      <c r="Q99820" s="9"/>
    </row>
    <row r="99821" spans="11:17" x14ac:dyDescent="0.25">
      <c r="K99821" s="9"/>
      <c r="N99821" s="9"/>
      <c r="O99821" s="9"/>
      <c r="P99821" s="9"/>
      <c r="Q99821" s="9"/>
    </row>
    <row r="99822" spans="11:17" x14ac:dyDescent="0.25">
      <c r="K99822" s="9"/>
      <c r="N99822" s="9"/>
      <c r="O99822" s="9"/>
      <c r="P99822" s="9"/>
      <c r="Q99822" s="9"/>
    </row>
    <row r="99823" spans="11:17" x14ac:dyDescent="0.25">
      <c r="K99823" s="9"/>
      <c r="N99823" s="9"/>
      <c r="O99823" s="9"/>
      <c r="P99823" s="9"/>
      <c r="Q99823" s="9"/>
    </row>
    <row r="99824" spans="11:17" x14ac:dyDescent="0.25">
      <c r="K99824" s="9"/>
      <c r="N99824" s="9"/>
      <c r="O99824" s="9"/>
      <c r="P99824" s="9"/>
      <c r="Q99824" s="9"/>
    </row>
    <row r="99825" spans="11:17" x14ac:dyDescent="0.25">
      <c r="K99825" s="9"/>
      <c r="N99825" s="9"/>
      <c r="O99825" s="9"/>
      <c r="P99825" s="9"/>
      <c r="Q99825" s="9"/>
    </row>
    <row r="99826" spans="11:17" x14ac:dyDescent="0.25">
      <c r="K99826" s="9"/>
      <c r="N99826" s="9"/>
      <c r="O99826" s="9"/>
      <c r="P99826" s="9"/>
      <c r="Q99826" s="9"/>
    </row>
    <row r="99827" spans="11:17" x14ac:dyDescent="0.25">
      <c r="K99827" s="9"/>
      <c r="N99827" s="9"/>
      <c r="O99827" s="9"/>
      <c r="P99827" s="9"/>
      <c r="Q99827" s="9"/>
    </row>
    <row r="99828" spans="11:17" x14ac:dyDescent="0.25">
      <c r="K99828" s="9"/>
      <c r="N99828" s="9"/>
      <c r="O99828" s="9"/>
      <c r="P99828" s="9"/>
      <c r="Q99828" s="9"/>
    </row>
    <row r="99829" spans="11:17" x14ac:dyDescent="0.25">
      <c r="K99829" s="9"/>
      <c r="N99829" s="9"/>
      <c r="O99829" s="9"/>
      <c r="P99829" s="9"/>
      <c r="Q99829" s="9"/>
    </row>
    <row r="99830" spans="11:17" x14ac:dyDescent="0.25">
      <c r="K99830" s="9"/>
      <c r="N99830" s="9"/>
      <c r="O99830" s="9"/>
      <c r="P99830" s="9"/>
      <c r="Q99830" s="9"/>
    </row>
    <row r="99831" spans="11:17" x14ac:dyDescent="0.25">
      <c r="K99831" s="9"/>
      <c r="N99831" s="9"/>
      <c r="O99831" s="9"/>
      <c r="P99831" s="9"/>
      <c r="Q99831" s="9"/>
    </row>
    <row r="99832" spans="11:17" x14ac:dyDescent="0.25">
      <c r="K99832" s="9"/>
      <c r="N99832" s="9"/>
      <c r="O99832" s="9"/>
      <c r="P99832" s="9"/>
      <c r="Q99832" s="9"/>
    </row>
    <row r="99833" spans="11:17" x14ac:dyDescent="0.25">
      <c r="K99833" s="9"/>
      <c r="N99833" s="9"/>
      <c r="O99833" s="9"/>
      <c r="P99833" s="9"/>
      <c r="Q99833" s="9"/>
    </row>
    <row r="99834" spans="11:17" x14ac:dyDescent="0.25">
      <c r="K99834" s="9"/>
      <c r="N99834" s="9"/>
      <c r="O99834" s="9"/>
      <c r="P99834" s="9"/>
      <c r="Q99834" s="9"/>
    </row>
    <row r="99835" spans="11:17" x14ac:dyDescent="0.25">
      <c r="K99835" s="9"/>
      <c r="N99835" s="9"/>
      <c r="O99835" s="9"/>
      <c r="P99835" s="9"/>
      <c r="Q99835" s="9"/>
    </row>
    <row r="99836" spans="11:17" x14ac:dyDescent="0.25">
      <c r="K99836" s="9"/>
      <c r="N99836" s="9"/>
      <c r="O99836" s="9"/>
      <c r="P99836" s="9"/>
      <c r="Q99836" s="9"/>
    </row>
    <row r="99837" spans="11:17" x14ac:dyDescent="0.25">
      <c r="K99837" s="9"/>
      <c r="N99837" s="9"/>
      <c r="O99837" s="9"/>
      <c r="P99837" s="9"/>
      <c r="Q99837" s="9"/>
    </row>
    <row r="99838" spans="11:17" x14ac:dyDescent="0.25">
      <c r="K99838" s="9"/>
      <c r="N99838" s="9"/>
      <c r="O99838" s="9"/>
      <c r="P99838" s="9"/>
      <c r="Q99838" s="9"/>
    </row>
    <row r="99839" spans="11:17" x14ac:dyDescent="0.25">
      <c r="K99839" s="9"/>
      <c r="N99839" s="9"/>
      <c r="O99839" s="9"/>
      <c r="P99839" s="9"/>
      <c r="Q99839" s="9"/>
    </row>
    <row r="99840" spans="11:17" x14ac:dyDescent="0.25">
      <c r="K99840" s="9"/>
      <c r="N99840" s="9"/>
      <c r="O99840" s="9"/>
      <c r="P99840" s="9"/>
      <c r="Q99840" s="9"/>
    </row>
    <row r="99841" spans="11:17" x14ac:dyDescent="0.25">
      <c r="K99841" s="9"/>
      <c r="N99841" s="9"/>
      <c r="O99841" s="9"/>
      <c r="P99841" s="9"/>
      <c r="Q99841" s="9"/>
    </row>
    <row r="99842" spans="11:17" x14ac:dyDescent="0.25">
      <c r="K99842" s="9"/>
      <c r="N99842" s="9"/>
      <c r="O99842" s="9"/>
      <c r="P99842" s="9"/>
      <c r="Q99842" s="9"/>
    </row>
    <row r="99843" spans="11:17" x14ac:dyDescent="0.25">
      <c r="K99843" s="9"/>
      <c r="N99843" s="9"/>
      <c r="O99843" s="9"/>
      <c r="P99843" s="9"/>
      <c r="Q99843" s="9"/>
    </row>
    <row r="99844" spans="11:17" x14ac:dyDescent="0.25">
      <c r="K99844" s="9"/>
      <c r="N99844" s="9"/>
      <c r="O99844" s="9"/>
      <c r="P99844" s="9"/>
      <c r="Q99844" s="9"/>
    </row>
    <row r="99845" spans="11:17" x14ac:dyDescent="0.25">
      <c r="K99845" s="9"/>
      <c r="N99845" s="9"/>
      <c r="O99845" s="9"/>
      <c r="P99845" s="9"/>
      <c r="Q99845" s="9"/>
    </row>
    <row r="99846" spans="11:17" x14ac:dyDescent="0.25">
      <c r="K99846" s="9"/>
      <c r="N99846" s="9"/>
      <c r="O99846" s="9"/>
      <c r="P99846" s="9"/>
      <c r="Q99846" s="9"/>
    </row>
    <row r="99847" spans="11:17" x14ac:dyDescent="0.25">
      <c r="K99847" s="9"/>
      <c r="N99847" s="9"/>
      <c r="O99847" s="9"/>
      <c r="P99847" s="9"/>
      <c r="Q99847" s="9"/>
    </row>
    <row r="99848" spans="11:17" x14ac:dyDescent="0.25">
      <c r="K99848" s="9"/>
      <c r="N99848" s="9"/>
      <c r="O99848" s="9"/>
      <c r="P99848" s="9"/>
      <c r="Q99848" s="9"/>
    </row>
    <row r="99849" spans="11:17" x14ac:dyDescent="0.25">
      <c r="K99849" s="9"/>
      <c r="N99849" s="9"/>
      <c r="O99849" s="9"/>
      <c r="P99849" s="9"/>
      <c r="Q99849" s="9"/>
    </row>
    <row r="99850" spans="11:17" x14ac:dyDescent="0.25">
      <c r="K99850" s="9"/>
      <c r="N99850" s="9"/>
      <c r="O99850" s="9"/>
      <c r="P99850" s="9"/>
      <c r="Q99850" s="9"/>
    </row>
    <row r="99851" spans="11:17" x14ac:dyDescent="0.25">
      <c r="K99851" s="9"/>
      <c r="N99851" s="9"/>
      <c r="O99851" s="9"/>
      <c r="P99851" s="9"/>
      <c r="Q99851" s="9"/>
    </row>
    <row r="99852" spans="11:17" x14ac:dyDescent="0.25">
      <c r="K99852" s="9"/>
      <c r="N99852" s="9"/>
      <c r="O99852" s="9"/>
      <c r="P99852" s="9"/>
      <c r="Q99852" s="9"/>
    </row>
    <row r="99853" spans="11:17" x14ac:dyDescent="0.25">
      <c r="K99853" s="9"/>
      <c r="N99853" s="9"/>
      <c r="O99853" s="9"/>
      <c r="P99853" s="9"/>
      <c r="Q99853" s="9"/>
    </row>
    <row r="99854" spans="11:17" x14ac:dyDescent="0.25">
      <c r="K99854" s="9"/>
      <c r="N99854" s="9"/>
      <c r="O99854" s="9"/>
      <c r="P99854" s="9"/>
      <c r="Q99854" s="9"/>
    </row>
    <row r="99855" spans="11:17" x14ac:dyDescent="0.25">
      <c r="K99855" s="9"/>
      <c r="N99855" s="9"/>
      <c r="O99855" s="9"/>
      <c r="P99855" s="9"/>
      <c r="Q99855" s="9"/>
    </row>
    <row r="99856" spans="11:17" x14ac:dyDescent="0.25">
      <c r="K99856" s="9"/>
      <c r="N99856" s="9"/>
      <c r="O99856" s="9"/>
      <c r="P99856" s="9"/>
      <c r="Q99856" s="9"/>
    </row>
    <row r="99857" spans="11:17" x14ac:dyDescent="0.25">
      <c r="K99857" s="9"/>
      <c r="N99857" s="9"/>
      <c r="O99857" s="9"/>
      <c r="P99857" s="9"/>
      <c r="Q99857" s="9"/>
    </row>
    <row r="99858" spans="11:17" x14ac:dyDescent="0.25">
      <c r="K99858" s="9"/>
      <c r="N99858" s="9"/>
      <c r="O99858" s="9"/>
      <c r="P99858" s="9"/>
      <c r="Q99858" s="9"/>
    </row>
    <row r="99859" spans="11:17" x14ac:dyDescent="0.25">
      <c r="K99859" s="9"/>
      <c r="N99859" s="9"/>
      <c r="O99859" s="9"/>
      <c r="P99859" s="9"/>
      <c r="Q99859" s="9"/>
    </row>
    <row r="99860" spans="11:17" x14ac:dyDescent="0.25">
      <c r="K99860" s="9"/>
      <c r="N99860" s="9"/>
      <c r="O99860" s="9"/>
      <c r="P99860" s="9"/>
      <c r="Q99860" s="9"/>
    </row>
    <row r="99861" spans="11:17" x14ac:dyDescent="0.25">
      <c r="K99861" s="9"/>
      <c r="N99861" s="9"/>
      <c r="O99861" s="9"/>
      <c r="P99861" s="9"/>
      <c r="Q99861" s="9"/>
    </row>
    <row r="99862" spans="11:17" x14ac:dyDescent="0.25">
      <c r="K99862" s="9"/>
      <c r="N99862" s="9"/>
      <c r="O99862" s="9"/>
      <c r="P99862" s="9"/>
      <c r="Q99862" s="9"/>
    </row>
    <row r="99863" spans="11:17" x14ac:dyDescent="0.25">
      <c r="K99863" s="9"/>
      <c r="N99863" s="9"/>
      <c r="O99863" s="9"/>
      <c r="P99863" s="9"/>
      <c r="Q99863" s="9"/>
    </row>
    <row r="99864" spans="11:17" x14ac:dyDescent="0.25">
      <c r="K99864" s="9"/>
      <c r="N99864" s="9"/>
      <c r="O99864" s="9"/>
      <c r="P99864" s="9"/>
      <c r="Q99864" s="9"/>
    </row>
    <row r="99865" spans="11:17" x14ac:dyDescent="0.25">
      <c r="K99865" s="9"/>
      <c r="N99865" s="9"/>
      <c r="O99865" s="9"/>
      <c r="P99865" s="9"/>
      <c r="Q99865" s="9"/>
    </row>
    <row r="99866" spans="11:17" x14ac:dyDescent="0.25">
      <c r="K99866" s="9"/>
      <c r="N99866" s="9"/>
      <c r="O99866" s="9"/>
      <c r="P99866" s="9"/>
      <c r="Q99866" s="9"/>
    </row>
    <row r="99867" spans="11:17" x14ac:dyDescent="0.25">
      <c r="K99867" s="9"/>
      <c r="N99867" s="9"/>
      <c r="O99867" s="9"/>
      <c r="P99867" s="9"/>
      <c r="Q99867" s="9"/>
    </row>
    <row r="99868" spans="11:17" x14ac:dyDescent="0.25">
      <c r="K99868" s="9"/>
      <c r="N99868" s="9"/>
      <c r="O99868" s="9"/>
      <c r="P99868" s="9"/>
      <c r="Q99868" s="9"/>
    </row>
    <row r="99869" spans="11:17" x14ac:dyDescent="0.25">
      <c r="K99869" s="9"/>
      <c r="N99869" s="9"/>
      <c r="O99869" s="9"/>
      <c r="P99869" s="9"/>
      <c r="Q99869" s="9"/>
    </row>
    <row r="99870" spans="11:17" x14ac:dyDescent="0.25">
      <c r="K99870" s="9"/>
      <c r="N99870" s="9"/>
      <c r="O99870" s="9"/>
      <c r="P99870" s="9"/>
      <c r="Q99870" s="9"/>
    </row>
    <row r="99871" spans="11:17" x14ac:dyDescent="0.25">
      <c r="K99871" s="9"/>
      <c r="N99871" s="9"/>
      <c r="O99871" s="9"/>
      <c r="P99871" s="9"/>
      <c r="Q99871" s="9"/>
    </row>
    <row r="99872" spans="11:17" x14ac:dyDescent="0.25">
      <c r="K99872" s="9"/>
      <c r="N99872" s="9"/>
      <c r="O99872" s="9"/>
      <c r="P99872" s="9"/>
      <c r="Q99872" s="9"/>
    </row>
    <row r="99873" spans="11:17" x14ac:dyDescent="0.25">
      <c r="K99873" s="9"/>
      <c r="N99873" s="9"/>
      <c r="O99873" s="9"/>
      <c r="P99873" s="9"/>
      <c r="Q99873" s="9"/>
    </row>
    <row r="99874" spans="11:17" x14ac:dyDescent="0.25">
      <c r="K99874" s="9"/>
      <c r="N99874" s="9"/>
      <c r="O99874" s="9"/>
      <c r="P99874" s="9"/>
      <c r="Q99874" s="9"/>
    </row>
    <row r="99875" spans="11:17" x14ac:dyDescent="0.25">
      <c r="K99875" s="9"/>
      <c r="N99875" s="9"/>
      <c r="O99875" s="9"/>
      <c r="P99875" s="9"/>
      <c r="Q99875" s="9"/>
    </row>
    <row r="99876" spans="11:17" x14ac:dyDescent="0.25">
      <c r="K99876" s="9"/>
      <c r="N99876" s="9"/>
      <c r="O99876" s="9"/>
      <c r="P99876" s="9"/>
      <c r="Q99876" s="9"/>
    </row>
    <row r="99877" spans="11:17" x14ac:dyDescent="0.25">
      <c r="K99877" s="9"/>
      <c r="N99877" s="9"/>
      <c r="O99877" s="9"/>
      <c r="P99877" s="9"/>
      <c r="Q99877" s="9"/>
    </row>
    <row r="99878" spans="11:17" x14ac:dyDescent="0.25">
      <c r="K99878" s="9"/>
      <c r="N99878" s="9"/>
      <c r="O99878" s="9"/>
      <c r="P99878" s="9"/>
      <c r="Q99878" s="9"/>
    </row>
    <row r="99879" spans="11:17" x14ac:dyDescent="0.25">
      <c r="K99879" s="9"/>
      <c r="N99879" s="9"/>
      <c r="O99879" s="9"/>
      <c r="P99879" s="9"/>
      <c r="Q99879" s="9"/>
    </row>
    <row r="99880" spans="11:17" x14ac:dyDescent="0.25">
      <c r="K99880" s="9"/>
      <c r="N99880" s="9"/>
      <c r="O99880" s="9"/>
      <c r="P99880" s="9"/>
      <c r="Q99880" s="9"/>
    </row>
    <row r="99881" spans="11:17" x14ac:dyDescent="0.25">
      <c r="K99881" s="9"/>
      <c r="N99881" s="9"/>
      <c r="O99881" s="9"/>
      <c r="P99881" s="9"/>
      <c r="Q99881" s="9"/>
    </row>
    <row r="99882" spans="11:17" x14ac:dyDescent="0.25">
      <c r="K99882" s="9"/>
      <c r="N99882" s="9"/>
      <c r="O99882" s="9"/>
      <c r="P99882" s="9"/>
      <c r="Q99882" s="9"/>
    </row>
    <row r="99883" spans="11:17" x14ac:dyDescent="0.25">
      <c r="K99883" s="9"/>
      <c r="N99883" s="9"/>
      <c r="O99883" s="9"/>
      <c r="P99883" s="9"/>
      <c r="Q99883" s="9"/>
    </row>
    <row r="99884" spans="11:17" x14ac:dyDescent="0.25">
      <c r="K99884" s="9"/>
      <c r="N99884" s="9"/>
      <c r="O99884" s="9"/>
      <c r="P99884" s="9"/>
      <c r="Q99884" s="9"/>
    </row>
    <row r="99885" spans="11:17" x14ac:dyDescent="0.25">
      <c r="K99885" s="9"/>
      <c r="N99885" s="9"/>
      <c r="O99885" s="9"/>
      <c r="P99885" s="9"/>
      <c r="Q99885" s="9"/>
    </row>
    <row r="99886" spans="11:17" x14ac:dyDescent="0.25">
      <c r="K99886" s="9"/>
      <c r="N99886" s="9"/>
      <c r="O99886" s="9"/>
      <c r="P99886" s="9"/>
      <c r="Q99886" s="9"/>
    </row>
    <row r="99887" spans="11:17" x14ac:dyDescent="0.25">
      <c r="K99887" s="9"/>
      <c r="N99887" s="9"/>
      <c r="O99887" s="9"/>
      <c r="P99887" s="9"/>
      <c r="Q99887" s="9"/>
    </row>
    <row r="99888" spans="11:17" x14ac:dyDescent="0.25">
      <c r="K99888" s="9"/>
      <c r="N99888" s="9"/>
      <c r="O99888" s="9"/>
      <c r="P99888" s="9"/>
      <c r="Q99888" s="9"/>
    </row>
    <row r="99889" spans="11:17" x14ac:dyDescent="0.25">
      <c r="K99889" s="9"/>
      <c r="N99889" s="9"/>
      <c r="O99889" s="9"/>
      <c r="P99889" s="9"/>
      <c r="Q99889" s="9"/>
    </row>
    <row r="99890" spans="11:17" x14ac:dyDescent="0.25">
      <c r="K99890" s="9"/>
      <c r="N99890" s="9"/>
      <c r="O99890" s="9"/>
      <c r="P99890" s="9"/>
      <c r="Q99890" s="9"/>
    </row>
    <row r="99891" spans="11:17" x14ac:dyDescent="0.25">
      <c r="K99891" s="9"/>
      <c r="N99891" s="9"/>
      <c r="O99891" s="9"/>
      <c r="P99891" s="9"/>
      <c r="Q99891" s="9"/>
    </row>
    <row r="99892" spans="11:17" x14ac:dyDescent="0.25">
      <c r="K99892" s="9"/>
      <c r="N99892" s="9"/>
      <c r="O99892" s="9"/>
      <c r="P99892" s="9"/>
      <c r="Q99892" s="9"/>
    </row>
    <row r="99893" spans="11:17" x14ac:dyDescent="0.25">
      <c r="K99893" s="9"/>
      <c r="N99893" s="9"/>
      <c r="O99893" s="9"/>
      <c r="P99893" s="9"/>
      <c r="Q99893" s="9"/>
    </row>
    <row r="99894" spans="11:17" x14ac:dyDescent="0.25">
      <c r="K99894" s="9"/>
      <c r="N99894" s="9"/>
      <c r="O99894" s="9"/>
      <c r="P99894" s="9"/>
      <c r="Q99894" s="9"/>
    </row>
    <row r="99895" spans="11:17" x14ac:dyDescent="0.25">
      <c r="K99895" s="9"/>
      <c r="N99895" s="9"/>
      <c r="O99895" s="9"/>
      <c r="P99895" s="9"/>
      <c r="Q99895" s="9"/>
    </row>
    <row r="99896" spans="11:17" x14ac:dyDescent="0.25">
      <c r="K99896" s="9"/>
      <c r="N99896" s="9"/>
      <c r="O99896" s="9"/>
      <c r="P99896" s="9"/>
      <c r="Q99896" s="9"/>
    </row>
    <row r="99897" spans="11:17" x14ac:dyDescent="0.25">
      <c r="K99897" s="9"/>
      <c r="N99897" s="9"/>
      <c r="O99897" s="9"/>
      <c r="P99897" s="9"/>
      <c r="Q99897" s="9"/>
    </row>
    <row r="99898" spans="11:17" x14ac:dyDescent="0.25">
      <c r="K99898" s="9"/>
      <c r="N99898" s="9"/>
      <c r="O99898" s="9"/>
      <c r="P99898" s="9"/>
      <c r="Q99898" s="9"/>
    </row>
    <row r="99899" spans="11:17" x14ac:dyDescent="0.25">
      <c r="K99899" s="9"/>
      <c r="N99899" s="9"/>
      <c r="O99899" s="9"/>
      <c r="P99899" s="9"/>
      <c r="Q99899" s="9"/>
    </row>
    <row r="99900" spans="11:17" x14ac:dyDescent="0.25">
      <c r="K99900" s="9"/>
      <c r="N99900" s="9"/>
      <c r="O99900" s="9"/>
      <c r="P99900" s="9"/>
      <c r="Q99900" s="9"/>
    </row>
    <row r="99901" spans="11:17" x14ac:dyDescent="0.25">
      <c r="K99901" s="9"/>
      <c r="N99901" s="9"/>
      <c r="O99901" s="9"/>
      <c r="P99901" s="9"/>
      <c r="Q99901" s="9"/>
    </row>
    <row r="99902" spans="11:17" x14ac:dyDescent="0.25">
      <c r="K99902" s="9"/>
      <c r="N99902" s="9"/>
      <c r="O99902" s="9"/>
      <c r="P99902" s="9"/>
      <c r="Q99902" s="9"/>
    </row>
    <row r="99903" spans="11:17" x14ac:dyDescent="0.25">
      <c r="K99903" s="9"/>
      <c r="N99903" s="9"/>
      <c r="O99903" s="9"/>
      <c r="P99903" s="9"/>
      <c r="Q99903" s="9"/>
    </row>
    <row r="99904" spans="11:17" x14ac:dyDescent="0.25">
      <c r="K99904" s="9"/>
      <c r="N99904" s="9"/>
      <c r="O99904" s="9"/>
      <c r="P99904" s="9"/>
      <c r="Q99904" s="9"/>
    </row>
    <row r="99905" spans="11:17" x14ac:dyDescent="0.25">
      <c r="K99905" s="9"/>
      <c r="N99905" s="9"/>
      <c r="O99905" s="9"/>
      <c r="P99905" s="9"/>
      <c r="Q99905" s="9"/>
    </row>
    <row r="99906" spans="11:17" x14ac:dyDescent="0.25">
      <c r="K99906" s="9"/>
      <c r="N99906" s="9"/>
      <c r="O99906" s="9"/>
      <c r="P99906" s="9"/>
      <c r="Q99906" s="9"/>
    </row>
    <row r="99907" spans="11:17" x14ac:dyDescent="0.25">
      <c r="K99907" s="9"/>
      <c r="N99907" s="9"/>
      <c r="O99907" s="9"/>
      <c r="P99907" s="9"/>
      <c r="Q99907" s="9"/>
    </row>
    <row r="99908" spans="11:17" x14ac:dyDescent="0.25">
      <c r="K99908" s="9"/>
      <c r="N99908" s="9"/>
      <c r="O99908" s="9"/>
      <c r="P99908" s="9"/>
      <c r="Q99908" s="9"/>
    </row>
    <row r="99909" spans="11:17" x14ac:dyDescent="0.25">
      <c r="K99909" s="9"/>
      <c r="N99909" s="9"/>
      <c r="O99909" s="9"/>
      <c r="P99909" s="9"/>
      <c r="Q99909" s="9"/>
    </row>
    <row r="99910" spans="11:17" x14ac:dyDescent="0.25">
      <c r="K99910" s="9"/>
      <c r="N99910" s="9"/>
      <c r="O99910" s="9"/>
      <c r="P99910" s="9"/>
      <c r="Q99910" s="9"/>
    </row>
    <row r="99911" spans="11:17" x14ac:dyDescent="0.25">
      <c r="K99911" s="9"/>
      <c r="N99911" s="9"/>
      <c r="O99911" s="9"/>
      <c r="P99911" s="9"/>
      <c r="Q99911" s="9"/>
    </row>
    <row r="99912" spans="11:17" x14ac:dyDescent="0.25">
      <c r="K99912" s="9"/>
      <c r="N99912" s="9"/>
      <c r="O99912" s="9"/>
      <c r="P99912" s="9"/>
      <c r="Q99912" s="9"/>
    </row>
    <row r="99913" spans="11:17" x14ac:dyDescent="0.25">
      <c r="K99913" s="9"/>
      <c r="N99913" s="9"/>
      <c r="O99913" s="9"/>
      <c r="P99913" s="9"/>
      <c r="Q99913" s="9"/>
    </row>
    <row r="99914" spans="11:17" x14ac:dyDescent="0.25">
      <c r="K99914" s="9"/>
      <c r="N99914" s="9"/>
      <c r="O99914" s="9"/>
      <c r="P99914" s="9"/>
      <c r="Q99914" s="9"/>
    </row>
    <row r="99915" spans="11:17" x14ac:dyDescent="0.25">
      <c r="K99915" s="9"/>
      <c r="N99915" s="9"/>
      <c r="O99915" s="9"/>
      <c r="P99915" s="9"/>
      <c r="Q99915" s="9"/>
    </row>
    <row r="99916" spans="11:17" x14ac:dyDescent="0.25">
      <c r="K99916" s="9"/>
      <c r="N99916" s="9"/>
      <c r="O99916" s="9"/>
      <c r="P99916" s="9"/>
      <c r="Q99916" s="9"/>
    </row>
    <row r="99917" spans="11:17" x14ac:dyDescent="0.25">
      <c r="K99917" s="9"/>
      <c r="N99917" s="9"/>
      <c r="O99917" s="9"/>
      <c r="P99917" s="9"/>
      <c r="Q99917" s="9"/>
    </row>
    <row r="99918" spans="11:17" x14ac:dyDescent="0.25">
      <c r="K99918" s="9"/>
      <c r="N99918" s="9"/>
      <c r="O99918" s="9"/>
      <c r="P99918" s="9"/>
      <c r="Q99918" s="9"/>
    </row>
    <row r="99919" spans="11:17" x14ac:dyDescent="0.25">
      <c r="K99919" s="9"/>
      <c r="N99919" s="9"/>
      <c r="O99919" s="9"/>
      <c r="P99919" s="9"/>
      <c r="Q99919" s="9"/>
    </row>
    <row r="99920" spans="11:17" x14ac:dyDescent="0.25">
      <c r="K99920" s="9"/>
      <c r="N99920" s="9"/>
      <c r="O99920" s="9"/>
      <c r="P99920" s="9"/>
      <c r="Q99920" s="9"/>
    </row>
    <row r="99921" spans="11:17" x14ac:dyDescent="0.25">
      <c r="K99921" s="9"/>
      <c r="N99921" s="9"/>
      <c r="O99921" s="9"/>
      <c r="P99921" s="9"/>
      <c r="Q99921" s="9"/>
    </row>
    <row r="99922" spans="11:17" x14ac:dyDescent="0.25">
      <c r="K99922" s="9"/>
      <c r="N99922" s="9"/>
      <c r="O99922" s="9"/>
      <c r="P99922" s="9"/>
      <c r="Q99922" s="9"/>
    </row>
    <row r="99923" spans="11:17" x14ac:dyDescent="0.25">
      <c r="K99923" s="9"/>
      <c r="N99923" s="9"/>
      <c r="O99923" s="9"/>
      <c r="P99923" s="9"/>
      <c r="Q99923" s="9"/>
    </row>
    <row r="99924" spans="11:17" x14ac:dyDescent="0.25">
      <c r="K99924" s="9"/>
      <c r="N99924" s="9"/>
      <c r="O99924" s="9"/>
      <c r="P99924" s="9"/>
      <c r="Q99924" s="9"/>
    </row>
    <row r="99925" spans="11:17" x14ac:dyDescent="0.25">
      <c r="K99925" s="9"/>
      <c r="N99925" s="9"/>
      <c r="O99925" s="9"/>
      <c r="P99925" s="9"/>
      <c r="Q99925" s="9"/>
    </row>
    <row r="99926" spans="11:17" x14ac:dyDescent="0.25">
      <c r="K99926" s="9"/>
      <c r="N99926" s="9"/>
      <c r="O99926" s="9"/>
      <c r="P99926" s="9"/>
      <c r="Q99926" s="9"/>
    </row>
    <row r="99927" spans="11:17" x14ac:dyDescent="0.25">
      <c r="K99927" s="9"/>
      <c r="N99927" s="9"/>
      <c r="O99927" s="9"/>
      <c r="P99927" s="9"/>
      <c r="Q99927" s="9"/>
    </row>
    <row r="99928" spans="11:17" x14ac:dyDescent="0.25">
      <c r="K99928" s="9"/>
      <c r="N99928" s="9"/>
      <c r="O99928" s="9"/>
      <c r="P99928" s="9"/>
      <c r="Q99928" s="9"/>
    </row>
    <row r="99929" spans="11:17" x14ac:dyDescent="0.25">
      <c r="K99929" s="9"/>
      <c r="N99929" s="9"/>
      <c r="O99929" s="9"/>
      <c r="P99929" s="9"/>
      <c r="Q99929" s="9"/>
    </row>
    <row r="99930" spans="11:17" x14ac:dyDescent="0.25">
      <c r="K99930" s="9"/>
      <c r="N99930" s="9"/>
      <c r="O99930" s="9"/>
      <c r="P99930" s="9"/>
      <c r="Q99930" s="9"/>
    </row>
    <row r="99931" spans="11:17" x14ac:dyDescent="0.25">
      <c r="K99931" s="9"/>
      <c r="N99931" s="9"/>
      <c r="O99931" s="9"/>
      <c r="P99931" s="9"/>
      <c r="Q99931" s="9"/>
    </row>
    <row r="99932" spans="11:17" x14ac:dyDescent="0.25">
      <c r="K99932" s="9"/>
      <c r="N99932" s="9"/>
      <c r="O99932" s="9"/>
      <c r="P99932" s="9"/>
      <c r="Q99932" s="9"/>
    </row>
    <row r="99933" spans="11:17" x14ac:dyDescent="0.25">
      <c r="K99933" s="9"/>
      <c r="N99933" s="9"/>
      <c r="O99933" s="9"/>
      <c r="P99933" s="9"/>
      <c r="Q99933" s="9"/>
    </row>
    <row r="99934" spans="11:17" x14ac:dyDescent="0.25">
      <c r="K99934" s="9"/>
      <c r="N99934" s="9"/>
      <c r="O99934" s="9"/>
      <c r="P99934" s="9"/>
      <c r="Q99934" s="9"/>
    </row>
    <row r="99935" spans="11:17" x14ac:dyDescent="0.25">
      <c r="K99935" s="9"/>
      <c r="N99935" s="9"/>
      <c r="O99935" s="9"/>
      <c r="P99935" s="9"/>
      <c r="Q99935" s="9"/>
    </row>
    <row r="99936" spans="11:17" x14ac:dyDescent="0.25">
      <c r="K99936" s="9"/>
      <c r="N99936" s="9"/>
      <c r="O99936" s="9"/>
      <c r="P99936" s="9"/>
      <c r="Q99936" s="9"/>
    </row>
    <row r="99937" spans="11:17" x14ac:dyDescent="0.25">
      <c r="K99937" s="9"/>
      <c r="N99937" s="9"/>
      <c r="O99937" s="9"/>
      <c r="P99937" s="9"/>
      <c r="Q99937" s="9"/>
    </row>
    <row r="99938" spans="11:17" x14ac:dyDescent="0.25">
      <c r="K99938" s="9"/>
      <c r="N99938" s="9"/>
      <c r="O99938" s="9"/>
      <c r="P99938" s="9"/>
      <c r="Q99938" s="9"/>
    </row>
    <row r="99939" spans="11:17" x14ac:dyDescent="0.25">
      <c r="K99939" s="9"/>
      <c r="N99939" s="9"/>
      <c r="O99939" s="9"/>
      <c r="P99939" s="9"/>
      <c r="Q99939" s="9"/>
    </row>
    <row r="99940" spans="11:17" x14ac:dyDescent="0.25">
      <c r="K99940" s="9"/>
      <c r="N99940" s="9"/>
      <c r="O99940" s="9"/>
      <c r="P99940" s="9"/>
      <c r="Q99940" s="9"/>
    </row>
    <row r="99941" spans="11:17" x14ac:dyDescent="0.25">
      <c r="K99941" s="9"/>
      <c r="N99941" s="9"/>
      <c r="O99941" s="9"/>
      <c r="P99941" s="9"/>
      <c r="Q99941" s="9"/>
    </row>
    <row r="99942" spans="11:17" x14ac:dyDescent="0.25">
      <c r="K99942" s="9"/>
      <c r="N99942" s="9"/>
      <c r="O99942" s="9"/>
      <c r="P99942" s="9"/>
      <c r="Q99942" s="9"/>
    </row>
    <row r="99943" spans="11:17" x14ac:dyDescent="0.25">
      <c r="K99943" s="9"/>
      <c r="N99943" s="9"/>
      <c r="O99943" s="9"/>
      <c r="P99943" s="9"/>
      <c r="Q99943" s="9"/>
    </row>
    <row r="99944" spans="11:17" x14ac:dyDescent="0.25">
      <c r="K99944" s="9"/>
      <c r="N99944" s="9"/>
      <c r="O99944" s="9"/>
      <c r="P99944" s="9"/>
      <c r="Q99944" s="9"/>
    </row>
    <row r="99945" spans="11:17" x14ac:dyDescent="0.25">
      <c r="K99945" s="9"/>
      <c r="N99945" s="9"/>
      <c r="O99945" s="9"/>
      <c r="P99945" s="9"/>
      <c r="Q99945" s="9"/>
    </row>
    <row r="99946" spans="11:17" x14ac:dyDescent="0.25">
      <c r="K99946" s="9"/>
      <c r="N99946" s="9"/>
      <c r="O99946" s="9"/>
      <c r="P99946" s="9"/>
      <c r="Q99946" s="9"/>
    </row>
    <row r="99947" spans="11:17" x14ac:dyDescent="0.25">
      <c r="K99947" s="9"/>
      <c r="N99947" s="9"/>
      <c r="O99947" s="9"/>
      <c r="P99947" s="9"/>
      <c r="Q99947" s="9"/>
    </row>
    <row r="99948" spans="11:17" x14ac:dyDescent="0.25">
      <c r="K99948" s="9"/>
      <c r="N99948" s="9"/>
      <c r="O99948" s="9"/>
      <c r="P99948" s="9"/>
      <c r="Q99948" s="9"/>
    </row>
    <row r="99949" spans="11:17" x14ac:dyDescent="0.25">
      <c r="K99949" s="9"/>
      <c r="N99949" s="9"/>
      <c r="O99949" s="9"/>
      <c r="P99949" s="9"/>
      <c r="Q99949" s="9"/>
    </row>
    <row r="99950" spans="11:17" x14ac:dyDescent="0.25">
      <c r="K99950" s="9"/>
      <c r="N99950" s="9"/>
      <c r="O99950" s="9"/>
      <c r="P99950" s="9"/>
      <c r="Q99950" s="9"/>
    </row>
    <row r="99951" spans="11:17" x14ac:dyDescent="0.25">
      <c r="K99951" s="9"/>
      <c r="N99951" s="9"/>
      <c r="O99951" s="9"/>
      <c r="P99951" s="9"/>
      <c r="Q99951" s="9"/>
    </row>
    <row r="99952" spans="11:17" x14ac:dyDescent="0.25">
      <c r="K99952" s="9"/>
      <c r="N99952" s="9"/>
      <c r="O99952" s="9"/>
      <c r="P99952" s="9"/>
      <c r="Q99952" s="9"/>
    </row>
    <row r="99953" spans="11:17" x14ac:dyDescent="0.25">
      <c r="K99953" s="9"/>
      <c r="N99953" s="9"/>
      <c r="O99953" s="9"/>
      <c r="P99953" s="9"/>
      <c r="Q99953" s="9"/>
    </row>
    <row r="99954" spans="11:17" x14ac:dyDescent="0.25">
      <c r="K99954" s="9"/>
      <c r="N99954" s="9"/>
      <c r="O99954" s="9"/>
      <c r="P99954" s="9"/>
      <c r="Q99954" s="9"/>
    </row>
    <row r="99955" spans="11:17" x14ac:dyDescent="0.25">
      <c r="K99955" s="9"/>
      <c r="N99955" s="9"/>
      <c r="O99955" s="9"/>
      <c r="P99955" s="9"/>
      <c r="Q99955" s="9"/>
    </row>
    <row r="99956" spans="11:17" x14ac:dyDescent="0.25">
      <c r="K99956" s="9"/>
      <c r="N99956" s="9"/>
      <c r="O99956" s="9"/>
      <c r="P99956" s="9"/>
      <c r="Q99956" s="9"/>
    </row>
    <row r="99957" spans="11:17" x14ac:dyDescent="0.25">
      <c r="K99957" s="9"/>
      <c r="N99957" s="9"/>
      <c r="O99957" s="9"/>
      <c r="P99957" s="9"/>
      <c r="Q99957" s="9"/>
    </row>
    <row r="99958" spans="11:17" x14ac:dyDescent="0.25">
      <c r="K99958" s="9"/>
      <c r="N99958" s="9"/>
      <c r="O99958" s="9"/>
      <c r="P99958" s="9"/>
      <c r="Q99958" s="9"/>
    </row>
    <row r="99959" spans="11:17" x14ac:dyDescent="0.25">
      <c r="K99959" s="9"/>
      <c r="N99959" s="9"/>
      <c r="O99959" s="9"/>
      <c r="P99959" s="9"/>
      <c r="Q99959" s="9"/>
    </row>
    <row r="99960" spans="11:17" x14ac:dyDescent="0.25">
      <c r="K99960" s="9"/>
      <c r="N99960" s="9"/>
      <c r="O99960" s="9"/>
      <c r="P99960" s="9"/>
      <c r="Q99960" s="9"/>
    </row>
    <row r="99961" spans="11:17" x14ac:dyDescent="0.25">
      <c r="K99961" s="9"/>
      <c r="N99961" s="9"/>
      <c r="O99961" s="9"/>
      <c r="P99961" s="9"/>
      <c r="Q99961" s="9"/>
    </row>
    <row r="99962" spans="11:17" x14ac:dyDescent="0.25">
      <c r="K99962" s="9"/>
      <c r="N99962" s="9"/>
      <c r="O99962" s="9"/>
      <c r="P99962" s="9"/>
      <c r="Q99962" s="9"/>
    </row>
    <row r="99963" spans="11:17" x14ac:dyDescent="0.25">
      <c r="K99963" s="9"/>
      <c r="N99963" s="9"/>
      <c r="O99963" s="9"/>
      <c r="P99963" s="9"/>
      <c r="Q99963" s="9"/>
    </row>
    <row r="99964" spans="11:17" x14ac:dyDescent="0.25">
      <c r="K99964" s="9"/>
      <c r="N99964" s="9"/>
      <c r="O99964" s="9"/>
      <c r="P99964" s="9"/>
      <c r="Q99964" s="9"/>
    </row>
    <row r="99965" spans="11:17" x14ac:dyDescent="0.25">
      <c r="K99965" s="9"/>
      <c r="N99965" s="9"/>
      <c r="O99965" s="9"/>
      <c r="P99965" s="9"/>
      <c r="Q99965" s="9"/>
    </row>
    <row r="99966" spans="11:17" x14ac:dyDescent="0.25">
      <c r="K99966" s="9"/>
      <c r="N99966" s="9"/>
      <c r="O99966" s="9"/>
      <c r="P99966" s="9"/>
      <c r="Q99966" s="9"/>
    </row>
    <row r="99967" spans="11:17" x14ac:dyDescent="0.25">
      <c r="K99967" s="9"/>
      <c r="N99967" s="9"/>
      <c r="O99967" s="9"/>
      <c r="P99967" s="9"/>
      <c r="Q99967" s="9"/>
    </row>
    <row r="99968" spans="11:17" x14ac:dyDescent="0.25">
      <c r="K99968" s="9"/>
      <c r="N99968" s="9"/>
      <c r="O99968" s="9"/>
      <c r="P99968" s="9"/>
      <c r="Q99968" s="9"/>
    </row>
    <row r="99969" spans="11:17" x14ac:dyDescent="0.25">
      <c r="K99969" s="9"/>
      <c r="N99969" s="9"/>
      <c r="O99969" s="9"/>
      <c r="P99969" s="9"/>
      <c r="Q99969" s="9"/>
    </row>
    <row r="99970" spans="11:17" x14ac:dyDescent="0.25">
      <c r="K99970" s="9"/>
      <c r="N99970" s="9"/>
      <c r="O99970" s="9"/>
      <c r="P99970" s="9"/>
      <c r="Q99970" s="9"/>
    </row>
    <row r="99971" spans="11:17" x14ac:dyDescent="0.25">
      <c r="K99971" s="9"/>
      <c r="N99971" s="9"/>
      <c r="O99971" s="9"/>
      <c r="P99971" s="9"/>
      <c r="Q99971" s="9"/>
    </row>
    <row r="99972" spans="11:17" x14ac:dyDescent="0.25">
      <c r="K99972" s="9"/>
      <c r="N99972" s="9"/>
      <c r="O99972" s="9"/>
      <c r="P99972" s="9"/>
      <c r="Q99972" s="9"/>
    </row>
    <row r="99973" spans="11:17" x14ac:dyDescent="0.25">
      <c r="K99973" s="9"/>
      <c r="N99973" s="9"/>
      <c r="O99973" s="9"/>
      <c r="P99973" s="9"/>
      <c r="Q99973" s="9"/>
    </row>
    <row r="99974" spans="11:17" x14ac:dyDescent="0.25">
      <c r="K99974" s="9"/>
      <c r="N99974" s="9"/>
      <c r="O99974" s="9"/>
      <c r="P99974" s="9"/>
      <c r="Q99974" s="9"/>
    </row>
    <row r="99975" spans="11:17" x14ac:dyDescent="0.25">
      <c r="K99975" s="9"/>
      <c r="N99975" s="9"/>
      <c r="O99975" s="9"/>
      <c r="P99975" s="9"/>
      <c r="Q99975" s="9"/>
    </row>
    <row r="99976" spans="11:17" x14ac:dyDescent="0.25">
      <c r="K99976" s="9"/>
      <c r="N99976" s="9"/>
      <c r="O99976" s="9"/>
      <c r="P99976" s="9"/>
      <c r="Q99976" s="9"/>
    </row>
    <row r="99977" spans="11:17" x14ac:dyDescent="0.25">
      <c r="K99977" s="9"/>
      <c r="N99977" s="9"/>
      <c r="O99977" s="9"/>
      <c r="P99977" s="9"/>
      <c r="Q99977" s="9"/>
    </row>
    <row r="99978" spans="11:17" x14ac:dyDescent="0.25">
      <c r="K99978" s="9"/>
      <c r="N99978" s="9"/>
      <c r="O99978" s="9"/>
      <c r="P99978" s="9"/>
      <c r="Q99978" s="9"/>
    </row>
    <row r="99979" spans="11:17" x14ac:dyDescent="0.25">
      <c r="K99979" s="9"/>
      <c r="N99979" s="9"/>
      <c r="O99979" s="9"/>
      <c r="P99979" s="9"/>
      <c r="Q99979" s="9"/>
    </row>
    <row r="99980" spans="11:17" x14ac:dyDescent="0.25">
      <c r="K99980" s="9"/>
      <c r="N99980" s="9"/>
      <c r="O99980" s="9"/>
      <c r="P99980" s="9"/>
      <c r="Q99980" s="9"/>
    </row>
    <row r="99981" spans="11:17" x14ac:dyDescent="0.25">
      <c r="K99981" s="9"/>
      <c r="N99981" s="9"/>
      <c r="O99981" s="9"/>
      <c r="P99981" s="9"/>
      <c r="Q99981" s="9"/>
    </row>
    <row r="99982" spans="11:17" x14ac:dyDescent="0.25">
      <c r="K99982" s="9"/>
      <c r="N99982" s="9"/>
      <c r="O99982" s="9"/>
      <c r="P99982" s="9"/>
      <c r="Q99982" s="9"/>
    </row>
    <row r="99983" spans="11:17" x14ac:dyDescent="0.25">
      <c r="K99983" s="9"/>
      <c r="N99983" s="9"/>
      <c r="O99983" s="9"/>
      <c r="P99983" s="9"/>
      <c r="Q99983" s="9"/>
    </row>
    <row r="99984" spans="11:17" x14ac:dyDescent="0.25">
      <c r="K99984" s="9"/>
      <c r="N99984" s="9"/>
      <c r="O99984" s="9"/>
      <c r="P99984" s="9"/>
      <c r="Q99984" s="9"/>
    </row>
    <row r="99985" spans="11:17" x14ac:dyDescent="0.25">
      <c r="K99985" s="9"/>
      <c r="N99985" s="9"/>
      <c r="O99985" s="9"/>
      <c r="P99985" s="9"/>
      <c r="Q99985" s="9"/>
    </row>
    <row r="99986" spans="11:17" x14ac:dyDescent="0.25">
      <c r="K99986" s="9"/>
      <c r="N99986" s="9"/>
      <c r="O99986" s="9"/>
      <c r="P99986" s="9"/>
      <c r="Q99986" s="9"/>
    </row>
    <row r="99987" spans="11:17" x14ac:dyDescent="0.25">
      <c r="K99987" s="9"/>
      <c r="N99987" s="9"/>
      <c r="O99987" s="9"/>
      <c r="P99987" s="9"/>
      <c r="Q99987" s="9"/>
    </row>
    <row r="99988" spans="11:17" x14ac:dyDescent="0.25">
      <c r="K99988" s="9"/>
      <c r="N99988" s="9"/>
      <c r="O99988" s="9"/>
      <c r="P99988" s="9"/>
      <c r="Q99988" s="9"/>
    </row>
    <row r="99989" spans="11:17" x14ac:dyDescent="0.25">
      <c r="K99989" s="9"/>
      <c r="N99989" s="9"/>
      <c r="O99989" s="9"/>
      <c r="P99989" s="9"/>
      <c r="Q99989" s="9"/>
    </row>
    <row r="99990" spans="11:17" x14ac:dyDescent="0.25">
      <c r="K99990" s="9"/>
      <c r="N99990" s="9"/>
      <c r="O99990" s="9"/>
      <c r="P99990" s="9"/>
      <c r="Q99990" s="9"/>
    </row>
    <row r="99991" spans="11:17" x14ac:dyDescent="0.25">
      <c r="K99991" s="9"/>
      <c r="N99991" s="9"/>
      <c r="O99991" s="9"/>
      <c r="P99991" s="9"/>
      <c r="Q99991" s="9"/>
    </row>
    <row r="99992" spans="11:17" x14ac:dyDescent="0.25">
      <c r="K99992" s="9"/>
      <c r="N99992" s="9"/>
      <c r="O99992" s="9"/>
      <c r="P99992" s="9"/>
      <c r="Q99992" s="9"/>
    </row>
    <row r="99993" spans="11:17" x14ac:dyDescent="0.25">
      <c r="K99993" s="9"/>
      <c r="N99993" s="9"/>
      <c r="O99993" s="9"/>
      <c r="P99993" s="9"/>
      <c r="Q99993" s="9"/>
    </row>
    <row r="99994" spans="11:17" x14ac:dyDescent="0.25">
      <c r="K99994" s="9"/>
      <c r="N99994" s="9"/>
      <c r="O99994" s="9"/>
      <c r="P99994" s="9"/>
      <c r="Q99994" s="9"/>
    </row>
    <row r="99995" spans="11:17" x14ac:dyDescent="0.25">
      <c r="K99995" s="9"/>
      <c r="N99995" s="9"/>
      <c r="O99995" s="9"/>
      <c r="P99995" s="9"/>
      <c r="Q99995" s="9"/>
    </row>
    <row r="99996" spans="11:17" x14ac:dyDescent="0.25">
      <c r="K99996" s="9"/>
      <c r="N99996" s="9"/>
      <c r="O99996" s="9"/>
      <c r="P99996" s="9"/>
      <c r="Q99996" s="9"/>
    </row>
    <row r="99997" spans="11:17" x14ac:dyDescent="0.25">
      <c r="K99997" s="9"/>
      <c r="N99997" s="9"/>
      <c r="O99997" s="9"/>
      <c r="P99997" s="9"/>
      <c r="Q99997" s="9"/>
    </row>
    <row r="99998" spans="11:17" x14ac:dyDescent="0.25">
      <c r="K99998" s="9"/>
      <c r="N99998" s="9"/>
      <c r="O99998" s="9"/>
      <c r="P99998" s="9"/>
      <c r="Q99998" s="9"/>
    </row>
    <row r="99999" spans="11:17" x14ac:dyDescent="0.25">
      <c r="K99999" s="9"/>
      <c r="N99999" s="9"/>
      <c r="O99999" s="9"/>
      <c r="P99999" s="9"/>
      <c r="Q99999" s="9"/>
    </row>
    <row r="100000" spans="11:17" x14ac:dyDescent="0.25">
      <c r="K100000" s="9"/>
      <c r="N100000" s="9"/>
      <c r="O100000" s="9"/>
      <c r="P100000" s="9"/>
      <c r="Q100000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estCashFlow">
                <anchor moveWithCells="1" sizeWithCells="1">
                  <from>
                    <xdr:col>5</xdr:col>
                    <xdr:colOff>85725</xdr:colOff>
                    <xdr:row>6</xdr:row>
                    <xdr:rowOff>9525</xdr:rowOff>
                  </from>
                  <to>
                    <xdr:col>6</xdr:col>
                    <xdr:colOff>609600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DB0EA-D1A9-4733-8F79-4D937248C042}">
  <sheetPr codeName="Sheet1"/>
  <dimension ref="A1:AH737"/>
  <sheetViews>
    <sheetView tabSelected="1" zoomScale="80" zoomScaleNormal="80" workbookViewId="0">
      <selection activeCell="K14" sqref="K14"/>
    </sheetView>
  </sheetViews>
  <sheetFormatPr defaultRowHeight="15" x14ac:dyDescent="0.25"/>
  <cols>
    <col min="3" max="3" width="9.42578125" bestFit="1" customWidth="1"/>
    <col min="4" max="4" width="8.85546875" bestFit="1" customWidth="1"/>
    <col min="5" max="5" width="11.28515625" bestFit="1" customWidth="1"/>
    <col min="7" max="7" width="15.5703125" bestFit="1" customWidth="1"/>
    <col min="8" max="8" width="13.28515625" bestFit="1" customWidth="1"/>
    <col min="9" max="9" width="11.28515625" bestFit="1" customWidth="1"/>
    <col min="10" max="10" width="13.28515625" bestFit="1" customWidth="1"/>
    <col min="11" max="11" width="11.42578125" bestFit="1" customWidth="1"/>
    <col min="12" max="12" width="10" bestFit="1" customWidth="1"/>
    <col min="13" max="13" width="10" style="2" customWidth="1"/>
    <col min="14" max="14" width="11.28515625" bestFit="1" customWidth="1"/>
    <col min="15" max="15" width="4.42578125" bestFit="1" customWidth="1"/>
    <col min="16" max="16" width="13.7109375" bestFit="1" customWidth="1"/>
  </cols>
  <sheetData>
    <row r="1" spans="1:16" x14ac:dyDescent="0.25">
      <c r="A1" s="10" t="s">
        <v>664</v>
      </c>
      <c r="B1" s="10" t="s">
        <v>676</v>
      </c>
      <c r="C1" s="10" t="s">
        <v>675</v>
      </c>
      <c r="D1" s="2"/>
      <c r="E1" s="10" t="s">
        <v>677</v>
      </c>
      <c r="F1" s="10" t="s">
        <v>679</v>
      </c>
      <c r="G1" s="2"/>
      <c r="H1" s="2"/>
    </row>
    <row r="2" spans="1:16" x14ac:dyDescent="0.25">
      <c r="A2" s="10" t="s">
        <v>673</v>
      </c>
      <c r="B2" s="10" t="s">
        <v>674</v>
      </c>
      <c r="C2" s="10" t="s">
        <v>673</v>
      </c>
      <c r="D2" s="2"/>
      <c r="E2" s="1">
        <f ca="1">TODAY()</f>
        <v>43943</v>
      </c>
      <c r="F2" s="2">
        <v>360</v>
      </c>
      <c r="G2" s="2"/>
      <c r="H2" s="2"/>
    </row>
    <row r="3" spans="1:16" x14ac:dyDescent="0.25">
      <c r="A3" s="11" t="s">
        <v>672</v>
      </c>
      <c r="B3" s="11" t="s">
        <v>671</v>
      </c>
      <c r="C3" s="11" t="s">
        <v>670</v>
      </c>
      <c r="D3" s="11" t="s">
        <v>669</v>
      </c>
      <c r="E3" s="11" t="s">
        <v>668</v>
      </c>
      <c r="F3" s="11" t="s">
        <v>667</v>
      </c>
      <c r="G3" s="11" t="s">
        <v>666</v>
      </c>
      <c r="H3" s="11" t="s">
        <v>665</v>
      </c>
      <c r="J3" s="11" t="s">
        <v>678</v>
      </c>
      <c r="K3" s="11" t="s">
        <v>680</v>
      </c>
      <c r="L3" s="11" t="s">
        <v>683</v>
      </c>
      <c r="M3" s="11"/>
      <c r="N3" s="11" t="s">
        <v>7</v>
      </c>
      <c r="O3" s="11" t="s">
        <v>682</v>
      </c>
      <c r="P3" s="11" t="s">
        <v>681</v>
      </c>
    </row>
    <row r="4" spans="1:16" x14ac:dyDescent="0.25">
      <c r="A4" s="2"/>
      <c r="B4" s="2" t="s">
        <v>664</v>
      </c>
      <c r="C4" s="2" t="str">
        <f>_xlfn.CONCAT(A2,"=")</f>
        <v>SEK=</v>
      </c>
      <c r="D4" s="2">
        <f>_xll.RtGet("IDN",C4,"BID")</f>
        <v>10.076000000000001</v>
      </c>
      <c r="E4" s="2">
        <f>_xll.RtGet("IDN",C4,"ASK")</f>
        <v>10.079000000000001</v>
      </c>
      <c r="F4" s="2">
        <f t="shared" ref="F4:F26" si="0">AVERAGE(D4:E4)</f>
        <v>10.077500000000001</v>
      </c>
      <c r="G4" s="2"/>
      <c r="H4" s="1">
        <f ca="1">E2</f>
        <v>43943</v>
      </c>
      <c r="N4" s="1">
        <f ca="1">TODAY()</f>
        <v>43943</v>
      </c>
      <c r="O4">
        <f ca="1">N4-$N$4</f>
        <v>0</v>
      </c>
      <c r="P4" s="13">
        <v>0</v>
      </c>
    </row>
    <row r="5" spans="1:16" x14ac:dyDescent="0.25">
      <c r="A5" s="2" t="s">
        <v>663</v>
      </c>
      <c r="B5" s="2" t="s">
        <v>641</v>
      </c>
      <c r="C5" s="2" t="str">
        <f t="shared" ref="C5:C26" si="1">_xlfn.CONCAT(A$2,A5,"=")</f>
        <v>SEKON=</v>
      </c>
      <c r="D5" s="2">
        <f>_xll.RtGet("IDN",C5,"BID")</f>
        <v>-1.6400000000000001</v>
      </c>
      <c r="E5" s="2">
        <f>_xll.RtGet("IDN",C5,"ASK")</f>
        <v>0.36</v>
      </c>
      <c r="F5" s="2">
        <f t="shared" si="0"/>
        <v>-0.64000000000000012</v>
      </c>
      <c r="G5" s="1">
        <v>43943</v>
      </c>
      <c r="H5" s="1">
        <v>43944</v>
      </c>
      <c r="I5" s="1"/>
      <c r="J5" s="13">
        <f t="shared" ref="J5:J25" ca="1" si="2">$F$4+SUM(L5)</f>
        <v>10.07686</v>
      </c>
      <c r="K5" s="13">
        <f ca="1">((F5-0)/1000)/((H5-H4))</f>
        <v>-6.4000000000000016E-4</v>
      </c>
      <c r="L5" s="13">
        <f t="array" aca="1" ref="L5" ca="1">MMULT(TRANSPOSE($K$5:K5),($H$5:H5)-($H$4:H4))</f>
        <v>-6.4000000000000016E-4</v>
      </c>
      <c r="N5" s="1">
        <v>43944</v>
      </c>
      <c r="O5" s="2">
        <f t="shared" ref="O5:O68" ca="1" si="3">N5-$N$4</f>
        <v>1</v>
      </c>
      <c r="P5" s="13">
        <f ca="1">K5</f>
        <v>-6.4000000000000016E-4</v>
      </c>
    </row>
    <row r="6" spans="1:16" x14ac:dyDescent="0.25">
      <c r="A6" s="2" t="s">
        <v>662</v>
      </c>
      <c r="B6" s="2" t="s">
        <v>641</v>
      </c>
      <c r="C6" s="2" t="str">
        <f t="shared" si="1"/>
        <v>SEKTN=</v>
      </c>
      <c r="D6" s="2">
        <f>_xll.RtGet("IDN",C6,"BID")</f>
        <v>-0.99</v>
      </c>
      <c r="E6" s="2">
        <f>_xll.RtGet("IDN",C6,"ASK")</f>
        <v>-0.43</v>
      </c>
      <c r="F6" s="2">
        <f t="shared" si="0"/>
        <v>-0.71</v>
      </c>
      <c r="G6" s="1">
        <v>43944</v>
      </c>
      <c r="H6" s="1">
        <v>43945</v>
      </c>
      <c r="I6" s="1"/>
      <c r="J6" s="13">
        <f t="shared" ca="1" si="2"/>
        <v>10.076790000000001</v>
      </c>
      <c r="K6" s="13">
        <f>((F6-F5)/1000)/((H6-H5))</f>
        <v>-6.9999999999999845E-5</v>
      </c>
      <c r="L6" s="13">
        <f t="array" aca="1" ref="L6" ca="1">MMULT(TRANSPOSE($K$5:K6),($H$5:H6)-($H$4:H5))</f>
        <v>-7.1000000000000002E-4</v>
      </c>
      <c r="N6" s="1">
        <v>43945</v>
      </c>
      <c r="O6" s="2">
        <f t="shared" ca="1" si="3"/>
        <v>2</v>
      </c>
      <c r="P6" s="13">
        <f>K6</f>
        <v>-6.9999999999999845E-5</v>
      </c>
    </row>
    <row r="7" spans="1:16" x14ac:dyDescent="0.25">
      <c r="A7" s="2" t="s">
        <v>661</v>
      </c>
      <c r="B7" s="2" t="s">
        <v>641</v>
      </c>
      <c r="C7" s="2" t="str">
        <f t="shared" si="1"/>
        <v>SEKSN=</v>
      </c>
      <c r="D7" s="2">
        <f>_xll.RtGet("IDN",C7,"BID")</f>
        <v>-2.1800000000000002</v>
      </c>
      <c r="E7" s="2">
        <f>_xll.RtGet("IDN",C7,"ASK")</f>
        <v>-1.73</v>
      </c>
      <c r="F7" s="2">
        <f t="shared" si="0"/>
        <v>-1.9550000000000001</v>
      </c>
      <c r="G7" s="1">
        <v>43945</v>
      </c>
      <c r="H7" s="1">
        <v>43948</v>
      </c>
      <c r="I7" s="1"/>
      <c r="J7" s="13">
        <f t="shared" ca="1" si="2"/>
        <v>10.075545</v>
      </c>
      <c r="K7" s="13">
        <f>((F7-F6)/1000)/((H7-H6))</f>
        <v>-4.15E-4</v>
      </c>
      <c r="L7" s="13">
        <f t="array" aca="1" ref="L7" ca="1">MMULT(TRANSPOSE($K$5:K7),($H$5:H7)-($H$4:H6))</f>
        <v>-1.9550000000000001E-3</v>
      </c>
      <c r="N7" s="1">
        <v>43946</v>
      </c>
      <c r="O7" s="2">
        <f t="shared" ca="1" si="3"/>
        <v>3</v>
      </c>
      <c r="P7" s="13">
        <f>$K$7</f>
        <v>-4.15E-4</v>
      </c>
    </row>
    <row r="8" spans="1:16" x14ac:dyDescent="0.25">
      <c r="A8" s="2" t="s">
        <v>660</v>
      </c>
      <c r="B8" s="2" t="s">
        <v>641</v>
      </c>
      <c r="C8" s="2" t="str">
        <f t="shared" si="1"/>
        <v>SEKSW=</v>
      </c>
      <c r="D8" s="2">
        <f>_xll.RtGet("IDN",C8,"BID")</f>
        <v>-9.41</v>
      </c>
      <c r="E8" s="2">
        <f>_xll.RtGet("IDN",C8,"ASK")</f>
        <v>-7.92</v>
      </c>
      <c r="F8" s="2">
        <f t="shared" si="0"/>
        <v>-8.6649999999999991</v>
      </c>
      <c r="G8" s="1">
        <v>43945</v>
      </c>
      <c r="H8" s="1">
        <v>43955</v>
      </c>
      <c r="I8" s="1"/>
      <c r="J8" s="13">
        <f t="shared" ca="1" si="2"/>
        <v>10.068835</v>
      </c>
      <c r="K8" s="13">
        <f>((F8-F7)/1000)/((H8-H7))</f>
        <v>-9.5857142857142842E-4</v>
      </c>
      <c r="L8" s="13">
        <f t="array" aca="1" ref="L8" ca="1">MMULT(TRANSPOSE($K$5:K8),($H$5:H8)-($H$4:H7))</f>
        <v>-8.6649999999999991E-3</v>
      </c>
      <c r="N8" s="1">
        <v>43947</v>
      </c>
      <c r="O8" s="2">
        <f t="shared" ca="1" si="3"/>
        <v>4</v>
      </c>
      <c r="P8" s="13">
        <f t="shared" ref="P8:P9" si="4">$K$7</f>
        <v>-4.15E-4</v>
      </c>
    </row>
    <row r="9" spans="1:16" x14ac:dyDescent="0.25">
      <c r="A9" s="2" t="s">
        <v>659</v>
      </c>
      <c r="B9" s="2" t="s">
        <v>641</v>
      </c>
      <c r="C9" s="2" t="str">
        <f t="shared" si="1"/>
        <v>SEK2W=</v>
      </c>
      <c r="D9" s="2">
        <f>_xll.RtGet("IDN",C9,"BID")</f>
        <v>-14.32</v>
      </c>
      <c r="E9" s="2">
        <f>_xll.RtGet("IDN",C9,"ASK")</f>
        <v>-11.19</v>
      </c>
      <c r="F9" s="2">
        <f t="shared" si="0"/>
        <v>-12.754999999999999</v>
      </c>
      <c r="G9" s="1">
        <v>43945</v>
      </c>
      <c r="H9" s="1">
        <v>43959</v>
      </c>
      <c r="I9" s="1"/>
      <c r="J9" s="13">
        <f t="shared" ca="1" si="2"/>
        <v>10.064745</v>
      </c>
      <c r="K9" s="13">
        <f>((F9-F8)/1000)/((H9-H8))</f>
        <v>-1.0225E-3</v>
      </c>
      <c r="L9" s="13">
        <f t="array" aca="1" ref="L9" ca="1">MMULT(TRANSPOSE($K$5:K9),($H$5:H9)-($H$4:H8))</f>
        <v>-1.2754999999999999E-2</v>
      </c>
      <c r="N9" s="1">
        <v>43948</v>
      </c>
      <c r="O9" s="2">
        <f t="shared" ca="1" si="3"/>
        <v>5</v>
      </c>
      <c r="P9" s="13">
        <f t="shared" si="4"/>
        <v>-4.15E-4</v>
      </c>
    </row>
    <row r="10" spans="1:16" x14ac:dyDescent="0.25">
      <c r="A10" s="2" t="s">
        <v>658</v>
      </c>
      <c r="B10" s="2" t="s">
        <v>641</v>
      </c>
      <c r="C10" s="2" t="str">
        <f t="shared" si="1"/>
        <v>SEK3W=</v>
      </c>
      <c r="D10" s="2">
        <f>_xll.RtGet("IDN",C10,"BID")</f>
        <v>-22.650000000000002</v>
      </c>
      <c r="E10" s="2">
        <f>_xll.RtGet("IDN",C10,"ASK")</f>
        <v>-18.54</v>
      </c>
      <c r="F10" s="2">
        <f t="shared" si="0"/>
        <v>-20.594999999999999</v>
      </c>
      <c r="G10" s="1">
        <v>43945</v>
      </c>
      <c r="H10" s="1">
        <v>43966</v>
      </c>
      <c r="I10" s="1"/>
      <c r="J10" s="13">
        <f t="shared" ca="1" si="2"/>
        <v>10.056905</v>
      </c>
      <c r="K10" s="13">
        <f>((F10-F9)/1000)/((H10-H9))</f>
        <v>-1.1199999999999999E-3</v>
      </c>
      <c r="L10" s="13">
        <f t="array" aca="1" ref="L10" ca="1">MMULT(TRANSPOSE($K$5:K10),($H$5:H10)-($H$4:H9))</f>
        <v>-2.0594999999999999E-2</v>
      </c>
      <c r="N10" s="1">
        <v>43949</v>
      </c>
      <c r="O10" s="2">
        <f t="shared" ca="1" si="3"/>
        <v>6</v>
      </c>
      <c r="P10" s="13">
        <f>$K$8</f>
        <v>-9.5857142857142842E-4</v>
      </c>
    </row>
    <row r="11" spans="1:16" x14ac:dyDescent="0.25">
      <c r="A11" s="2" t="s">
        <v>657</v>
      </c>
      <c r="B11" s="2" t="s">
        <v>641</v>
      </c>
      <c r="C11" s="2" t="str">
        <f t="shared" si="1"/>
        <v>SEK1M=</v>
      </c>
      <c r="D11" s="2">
        <f>_xll.RtGet("IDN",C11,"BID")</f>
        <v>-36.67</v>
      </c>
      <c r="E11" s="2">
        <f>_xll.RtGet("IDN",C11,"ASK")</f>
        <v>-31.87</v>
      </c>
      <c r="F11" s="2">
        <f t="shared" si="0"/>
        <v>-34.270000000000003</v>
      </c>
      <c r="G11" s="1">
        <v>43945</v>
      </c>
      <c r="H11" s="1">
        <v>43977</v>
      </c>
      <c r="I11" s="1"/>
      <c r="J11" s="13">
        <f t="shared" ca="1" si="2"/>
        <v>10.043230000000001</v>
      </c>
      <c r="K11" s="13">
        <f>((F11-F10)/1000)/((H11-H10))</f>
        <v>-1.2431818181818186E-3</v>
      </c>
      <c r="L11" s="13">
        <f t="array" aca="1" ref="L11" ca="1">MMULT(TRANSPOSE($K$5:K11),($H$5:H11)-($H$4:H10))</f>
        <v>-3.4270000000000002E-2</v>
      </c>
      <c r="N11" s="1">
        <v>43950</v>
      </c>
      <c r="O11" s="2">
        <f t="shared" ca="1" si="3"/>
        <v>7</v>
      </c>
      <c r="P11" s="13">
        <f t="shared" ref="P11:P16" si="5">$K$8</f>
        <v>-9.5857142857142842E-4</v>
      </c>
    </row>
    <row r="12" spans="1:16" x14ac:dyDescent="0.25">
      <c r="A12" s="2" t="s">
        <v>656</v>
      </c>
      <c r="B12" s="2" t="s">
        <v>641</v>
      </c>
      <c r="C12" s="2" t="str">
        <f t="shared" si="1"/>
        <v>SEK2M=</v>
      </c>
      <c r="D12" s="2">
        <f>_xll.RtGet("IDN",C12,"BID")</f>
        <v>-78</v>
      </c>
      <c r="E12" s="2">
        <f>_xll.RtGet("IDN",C12,"ASK")</f>
        <v>-54</v>
      </c>
      <c r="F12" s="2">
        <f t="shared" si="0"/>
        <v>-66</v>
      </c>
      <c r="G12" s="1">
        <v>43945</v>
      </c>
      <c r="H12" s="1">
        <v>44006</v>
      </c>
      <c r="I12" s="1"/>
      <c r="J12" s="13">
        <f t="shared" ca="1" si="2"/>
        <v>10.0115</v>
      </c>
      <c r="K12" s="13">
        <f>((F12-F11)/1000)/((H12-H11))</f>
        <v>-1.0941379310344826E-3</v>
      </c>
      <c r="L12" s="13">
        <f t="array" aca="1" ref="L12" ca="1">MMULT(TRANSPOSE($K$5:K12),($H$5:H12)-($H$4:H11))</f>
        <v>-6.6000000000000003E-2</v>
      </c>
      <c r="N12" s="1">
        <v>43951</v>
      </c>
      <c r="O12" s="2">
        <f t="shared" ca="1" si="3"/>
        <v>8</v>
      </c>
      <c r="P12" s="13">
        <f t="shared" si="5"/>
        <v>-9.5857142857142842E-4</v>
      </c>
    </row>
    <row r="13" spans="1:16" x14ac:dyDescent="0.25">
      <c r="A13" s="2" t="s">
        <v>655</v>
      </c>
      <c r="B13" s="2" t="s">
        <v>641</v>
      </c>
      <c r="C13" s="2" t="str">
        <f t="shared" si="1"/>
        <v>SEK3M=</v>
      </c>
      <c r="D13" s="2">
        <f>_xll.RtGet("IDN",C13,"BID")</f>
        <v>-118.79</v>
      </c>
      <c r="E13" s="2">
        <f>_xll.RtGet("IDN",C13,"ASK")</f>
        <v>-85.210000000000008</v>
      </c>
      <c r="F13" s="2">
        <f t="shared" si="0"/>
        <v>-102</v>
      </c>
      <c r="G13" s="1">
        <v>43945</v>
      </c>
      <c r="H13" s="1">
        <v>44036</v>
      </c>
      <c r="I13" s="1"/>
      <c r="J13" s="13">
        <f t="shared" ca="1" si="2"/>
        <v>9.9755000000000003</v>
      </c>
      <c r="K13" s="13">
        <f>((F13-F12)/1000)/((H13-H12))</f>
        <v>-1.1999999999999999E-3</v>
      </c>
      <c r="L13" s="13">
        <f t="array" aca="1" ref="L13" ca="1">MMULT(TRANSPOSE($K$5:K13),($H$5:H13)-($H$4:H12))</f>
        <v>-0.10200000000000001</v>
      </c>
      <c r="N13" s="1">
        <v>43952</v>
      </c>
      <c r="O13" s="2">
        <f t="shared" ca="1" si="3"/>
        <v>9</v>
      </c>
      <c r="P13" s="13">
        <f t="shared" si="5"/>
        <v>-9.5857142857142842E-4</v>
      </c>
    </row>
    <row r="14" spans="1:16" x14ac:dyDescent="0.25">
      <c r="A14" s="2" t="s">
        <v>654</v>
      </c>
      <c r="B14" s="2" t="s">
        <v>641</v>
      </c>
      <c r="C14" s="2" t="str">
        <f t="shared" si="1"/>
        <v>SEK4M=</v>
      </c>
      <c r="D14" s="2">
        <f>_xll.RtGet("IDN",C14,"BID")</f>
        <v>-142</v>
      </c>
      <c r="E14" s="2">
        <f>_xll.RtGet("IDN",C14,"ASK")</f>
        <v>-130.30000000000001</v>
      </c>
      <c r="F14" s="2">
        <f t="shared" si="0"/>
        <v>-136.15</v>
      </c>
      <c r="G14" s="1">
        <v>43945</v>
      </c>
      <c r="H14" s="1">
        <v>44067</v>
      </c>
      <c r="I14" s="1"/>
      <c r="J14" s="13">
        <f t="shared" ca="1" si="2"/>
        <v>9.9413499999999999</v>
      </c>
      <c r="K14" s="13">
        <f>((F14-F13)/1000)/((H14-H13))</f>
        <v>-1.1016129032258067E-3</v>
      </c>
      <c r="L14" s="13">
        <f t="array" aca="1" ref="L14" ca="1">MMULT(TRANSPOSE($K$5:K14),($H$5:H14)-($H$4:H13))</f>
        <v>-0.13615000000000002</v>
      </c>
      <c r="N14" s="1">
        <v>43953</v>
      </c>
      <c r="O14" s="2">
        <f t="shared" ca="1" si="3"/>
        <v>10</v>
      </c>
      <c r="P14" s="13">
        <f t="shared" si="5"/>
        <v>-9.5857142857142842E-4</v>
      </c>
    </row>
    <row r="15" spans="1:16" x14ac:dyDescent="0.25">
      <c r="A15" s="2" t="s">
        <v>653</v>
      </c>
      <c r="B15" s="2" t="s">
        <v>641</v>
      </c>
      <c r="C15" s="2" t="str">
        <f t="shared" si="1"/>
        <v>SEK5M=</v>
      </c>
      <c r="D15" s="2">
        <f>_xll.RtGet("IDN",C15,"BID")</f>
        <v>-178.03</v>
      </c>
      <c r="E15" s="2">
        <f>_xll.RtGet("IDN",C15,"ASK")</f>
        <v>-154.03</v>
      </c>
      <c r="F15" s="2">
        <f t="shared" si="0"/>
        <v>-166.03</v>
      </c>
      <c r="G15" s="1">
        <v>43945</v>
      </c>
      <c r="H15" s="1">
        <v>44098</v>
      </c>
      <c r="I15" s="1"/>
      <c r="J15" s="13">
        <f t="shared" ca="1" si="2"/>
        <v>9.9114700000000013</v>
      </c>
      <c r="K15" s="13">
        <f>((F15-F14)/1000)/((H15-H14))</f>
        <v>-9.6387096774193533E-4</v>
      </c>
      <c r="L15" s="13">
        <f t="array" aca="1" ref="L15" ca="1">MMULT(TRANSPOSE($K$5:K15),($H$5:H15)-($H$4:H14))</f>
        <v>-0.16603000000000001</v>
      </c>
      <c r="N15" s="1">
        <v>43954</v>
      </c>
      <c r="O15" s="2">
        <f t="shared" ca="1" si="3"/>
        <v>11</v>
      </c>
      <c r="P15" s="13">
        <f t="shared" si="5"/>
        <v>-9.5857142857142842E-4</v>
      </c>
    </row>
    <row r="16" spans="1:16" x14ac:dyDescent="0.25">
      <c r="A16" s="2" t="s">
        <v>652</v>
      </c>
      <c r="B16" s="2" t="s">
        <v>641</v>
      </c>
      <c r="C16" s="2" t="str">
        <f t="shared" si="1"/>
        <v>SEK6M=</v>
      </c>
      <c r="D16" s="2">
        <f>_xll.RtGet("IDN",C16,"BID")</f>
        <v>-227.69</v>
      </c>
      <c r="E16" s="2">
        <f>_xll.RtGet("IDN",C16,"ASK")</f>
        <v>-186</v>
      </c>
      <c r="F16" s="2">
        <f t="shared" si="0"/>
        <v>-206.845</v>
      </c>
      <c r="G16" s="1">
        <v>43945</v>
      </c>
      <c r="H16" s="1">
        <v>44130</v>
      </c>
      <c r="I16" s="1"/>
      <c r="J16" s="13">
        <f t="shared" ca="1" si="2"/>
        <v>9.8706550000000011</v>
      </c>
      <c r="K16" s="13">
        <f>((F16-F15)/1000)/((H16-H15))</f>
        <v>-1.2754687499999999E-3</v>
      </c>
      <c r="L16" s="13">
        <f t="array" aca="1" ref="L16" ca="1">MMULT(TRANSPOSE($K$5:K16),($H$5:H16)-($H$4:H15))</f>
        <v>-0.206845</v>
      </c>
      <c r="N16" s="1">
        <v>43955</v>
      </c>
      <c r="O16" s="2">
        <f t="shared" ca="1" si="3"/>
        <v>12</v>
      </c>
      <c r="P16" s="13">
        <f t="shared" si="5"/>
        <v>-9.5857142857142842E-4</v>
      </c>
    </row>
    <row r="17" spans="1:34" x14ac:dyDescent="0.25">
      <c r="A17" s="2" t="s">
        <v>651</v>
      </c>
      <c r="B17" s="2" t="s">
        <v>641</v>
      </c>
      <c r="C17" s="2" t="str">
        <f t="shared" si="1"/>
        <v>SEK7M=</v>
      </c>
      <c r="D17" s="2">
        <f>_xll.RtGet("IDN",C17,"BID")</f>
        <v>-252.97</v>
      </c>
      <c r="E17" s="2">
        <f>_xll.RtGet("IDN",C17,"ASK")</f>
        <v>-228.97</v>
      </c>
      <c r="F17" s="2">
        <f t="shared" si="0"/>
        <v>-240.97</v>
      </c>
      <c r="G17" s="1">
        <v>43945</v>
      </c>
      <c r="H17" s="1">
        <v>44159</v>
      </c>
      <c r="I17" s="1"/>
      <c r="J17" s="13">
        <f t="shared" ca="1" si="2"/>
        <v>9.8365299999999998</v>
      </c>
      <c r="K17" s="13">
        <f>((F17-F16)/1000)/((H17-H16))</f>
        <v>-1.1767241379310345E-3</v>
      </c>
      <c r="L17" s="13">
        <f t="array" aca="1" ref="L17" ca="1">MMULT(TRANSPOSE($K$5:K17),($H$5:H17)-($H$4:H16))</f>
        <v>-0.24097000000000002</v>
      </c>
      <c r="N17" s="1">
        <v>43956</v>
      </c>
      <c r="O17" s="2">
        <f t="shared" ca="1" si="3"/>
        <v>13</v>
      </c>
      <c r="P17" s="13">
        <f>$K$9</f>
        <v>-1.0225E-3</v>
      </c>
    </row>
    <row r="18" spans="1:34" x14ac:dyDescent="0.25">
      <c r="A18" s="2" t="s">
        <v>650</v>
      </c>
      <c r="B18" s="2" t="s">
        <v>641</v>
      </c>
      <c r="C18" s="2" t="str">
        <f t="shared" si="1"/>
        <v>SEK8M=</v>
      </c>
      <c r="D18" s="2">
        <f>_xll.RtGet("IDN",C18,"BID")</f>
        <v>-298.75</v>
      </c>
      <c r="E18" s="2">
        <f>_xll.RtGet("IDN",C18,"ASK")</f>
        <v>-257</v>
      </c>
      <c r="F18" s="2">
        <f t="shared" si="0"/>
        <v>-277.875</v>
      </c>
      <c r="G18" s="1">
        <v>43945</v>
      </c>
      <c r="H18" s="1">
        <v>44193</v>
      </c>
      <c r="I18" s="1"/>
      <c r="J18" s="13">
        <f t="shared" ca="1" si="2"/>
        <v>9.7996250000000007</v>
      </c>
      <c r="K18" s="13">
        <f>((F18-F17)/1000)/((H18-H17))</f>
        <v>-1.0854411764705883E-3</v>
      </c>
      <c r="L18" s="13">
        <f t="array" aca="1" ref="L18" ca="1">MMULT(TRANSPOSE($K$5:K18),($H$5:H18)-($H$4:H17))</f>
        <v>-0.27787500000000004</v>
      </c>
      <c r="N18" s="1">
        <v>43957</v>
      </c>
      <c r="O18" s="2">
        <f t="shared" ca="1" si="3"/>
        <v>14</v>
      </c>
      <c r="P18" s="13">
        <f t="shared" ref="P18:P20" si="6">$K$9</f>
        <v>-1.0225E-3</v>
      </c>
    </row>
    <row r="19" spans="1:34" x14ac:dyDescent="0.25">
      <c r="A19" s="2" t="s">
        <v>649</v>
      </c>
      <c r="B19" s="2" t="s">
        <v>641</v>
      </c>
      <c r="C19" s="2" t="str">
        <f t="shared" si="1"/>
        <v>SEK9M=</v>
      </c>
      <c r="D19" s="2">
        <f>_xll.RtGet("IDN",C19,"BID")</f>
        <v>-371.95</v>
      </c>
      <c r="E19" s="2">
        <f>_xll.RtGet("IDN",C19,"ASK")</f>
        <v>-325.5</v>
      </c>
      <c r="F19" s="2">
        <f t="shared" si="0"/>
        <v>-348.72500000000002</v>
      </c>
      <c r="G19" s="1">
        <v>43945</v>
      </c>
      <c r="H19" s="1">
        <v>44221</v>
      </c>
      <c r="I19" s="1"/>
      <c r="J19" s="13">
        <f t="shared" ca="1" si="2"/>
        <v>9.7287750000000006</v>
      </c>
      <c r="K19" s="13">
        <f>((F19-F18)/1000)/((H19-H18))</f>
        <v>-2.5303571428571437E-3</v>
      </c>
      <c r="L19" s="13">
        <f t="array" aca="1" ref="L19" ca="1">MMULT(TRANSPOSE($K$5:K19),($H$5:H19)-($H$4:H18))</f>
        <v>-0.34872500000000006</v>
      </c>
      <c r="N19" s="1">
        <v>43958</v>
      </c>
      <c r="O19" s="2">
        <f t="shared" ca="1" si="3"/>
        <v>15</v>
      </c>
      <c r="P19" s="13">
        <f t="shared" si="6"/>
        <v>-1.0225E-3</v>
      </c>
    </row>
    <row r="20" spans="1:34" x14ac:dyDescent="0.25">
      <c r="A20" s="2" t="s">
        <v>648</v>
      </c>
      <c r="B20" s="2" t="s">
        <v>641</v>
      </c>
      <c r="C20" s="2" t="str">
        <f t="shared" si="1"/>
        <v>SEK10M=</v>
      </c>
      <c r="D20" s="2">
        <f>_xll.RtGet("IDN",C20,"BID")</f>
        <v>-388.71000000000004</v>
      </c>
      <c r="E20" s="2">
        <f>_xll.RtGet("IDN",C20,"ASK")</f>
        <v>-356.17</v>
      </c>
      <c r="F20" s="2">
        <f t="shared" si="0"/>
        <v>-372.44000000000005</v>
      </c>
      <c r="G20" s="1">
        <v>43945</v>
      </c>
      <c r="H20" s="1">
        <v>44251</v>
      </c>
      <c r="I20" s="1"/>
      <c r="J20" s="13">
        <f t="shared" ca="1" si="2"/>
        <v>9.7050599999999996</v>
      </c>
      <c r="K20" s="13">
        <f>((F20-F19)/1000)/((H20-H19))</f>
        <v>-7.9050000000000105E-4</v>
      </c>
      <c r="L20" s="13">
        <f t="array" aca="1" ref="L20" ca="1">MMULT(TRANSPOSE($K$5:K20),($H$5:H20)-($H$4:H19))</f>
        <v>-0.3724400000000001</v>
      </c>
      <c r="N20" s="1">
        <v>43959</v>
      </c>
      <c r="O20" s="2">
        <f t="shared" ca="1" si="3"/>
        <v>16</v>
      </c>
      <c r="P20" s="13">
        <f t="shared" si="6"/>
        <v>-1.0225E-3</v>
      </c>
    </row>
    <row r="21" spans="1:34" x14ac:dyDescent="0.25">
      <c r="A21" s="2" t="s">
        <v>647</v>
      </c>
      <c r="B21" s="2" t="s">
        <v>641</v>
      </c>
      <c r="C21" s="2" t="str">
        <f t="shared" si="1"/>
        <v>SEK11M=</v>
      </c>
      <c r="D21" s="2">
        <f>_xll.RtGet("IDN",C21,"BID")</f>
        <v>-424.98</v>
      </c>
      <c r="E21" s="2">
        <f>_xll.RtGet("IDN",C21,"ASK")</f>
        <v>-390.98</v>
      </c>
      <c r="F21" s="2">
        <f t="shared" si="0"/>
        <v>-407.98</v>
      </c>
      <c r="G21" s="1">
        <v>43945</v>
      </c>
      <c r="H21" s="1">
        <v>44279</v>
      </c>
      <c r="I21" s="1"/>
      <c r="J21" s="13">
        <f t="shared" ca="1" si="2"/>
        <v>9.6695200000000003</v>
      </c>
      <c r="K21" s="13">
        <f>((F21-F20)/1000)/((H21-H20))</f>
        <v>-1.2692857142857128E-3</v>
      </c>
      <c r="L21" s="13">
        <f t="array" aca="1" ref="L21" ca="1">MMULT(TRANSPOSE($K$5:K21),($H$5:H21)-($H$4:H20))</f>
        <v>-0.40798000000000006</v>
      </c>
      <c r="N21" s="1">
        <v>43960</v>
      </c>
      <c r="O21" s="2">
        <f t="shared" ca="1" si="3"/>
        <v>17</v>
      </c>
      <c r="P21" s="13">
        <f>$K$10</f>
        <v>-1.1199999999999999E-3</v>
      </c>
    </row>
    <row r="22" spans="1:34" x14ac:dyDescent="0.25">
      <c r="A22" s="2" t="s">
        <v>646</v>
      </c>
      <c r="B22" s="2" t="s">
        <v>641</v>
      </c>
      <c r="C22" s="2" t="str">
        <f t="shared" si="1"/>
        <v>SEK1Y=</v>
      </c>
      <c r="D22" s="2">
        <f>_xll.RtGet("IDN",C22,"BID")</f>
        <v>-460</v>
      </c>
      <c r="E22" s="2">
        <f>_xll.RtGet("IDN",C22,"ASK")</f>
        <v>-430</v>
      </c>
      <c r="F22" s="2">
        <f t="shared" si="0"/>
        <v>-445</v>
      </c>
      <c r="G22" s="1">
        <v>43945</v>
      </c>
      <c r="H22" s="1">
        <v>44312</v>
      </c>
      <c r="I22" s="1"/>
      <c r="J22" s="13">
        <f t="shared" ca="1" si="2"/>
        <v>9.6325000000000003</v>
      </c>
      <c r="K22" s="13">
        <f>((F22-F21)/1000)/((H22-H21))</f>
        <v>-1.1218181818181813E-3</v>
      </c>
      <c r="L22" s="13">
        <f t="array" aca="1" ref="L22" ca="1">MMULT(TRANSPOSE($K$5:K22),($H$5:H22)-($H$4:H21))</f>
        <v>-0.44500000000000006</v>
      </c>
      <c r="M22" s="13"/>
      <c r="N22" s="1">
        <v>43961</v>
      </c>
      <c r="O22" s="2">
        <f t="shared" ca="1" si="3"/>
        <v>18</v>
      </c>
      <c r="P22" s="13">
        <f t="shared" ref="P22:P27" si="7">$K$10</f>
        <v>-1.1199999999999999E-3</v>
      </c>
    </row>
    <row r="23" spans="1:34" x14ac:dyDescent="0.25">
      <c r="A23" s="2" t="s">
        <v>645</v>
      </c>
      <c r="B23" s="2" t="s">
        <v>641</v>
      </c>
      <c r="C23" s="2" t="str">
        <f t="shared" si="1"/>
        <v>SEK15M=</v>
      </c>
      <c r="D23" s="2">
        <f>_xll.RtGet("IDN",C23,"BID")</f>
        <v>-571.1</v>
      </c>
      <c r="E23" s="2">
        <f>_xll.RtGet("IDN",C23,"ASK")</f>
        <v>-416.6</v>
      </c>
      <c r="F23" s="2">
        <f t="shared" si="0"/>
        <v>-493.85</v>
      </c>
      <c r="G23" s="1">
        <v>43945</v>
      </c>
      <c r="H23" s="1">
        <v>44403</v>
      </c>
      <c r="I23" s="1"/>
      <c r="J23" s="13">
        <f t="shared" ca="1" si="2"/>
        <v>9.5836500000000004</v>
      </c>
      <c r="K23" s="13">
        <f>((F23-F22)/1000)/((H23-H22))</f>
        <v>-5.3681318681318712E-4</v>
      </c>
      <c r="L23" s="13">
        <f t="array" aca="1" ref="L23" ca="1">MMULT(TRANSPOSE($K$5:K23),($H$5:H23)-($H$4:H22))</f>
        <v>-0.49385000000000007</v>
      </c>
      <c r="N23" s="1">
        <v>43962</v>
      </c>
      <c r="O23" s="2">
        <f t="shared" ca="1" si="3"/>
        <v>19</v>
      </c>
      <c r="P23" s="13">
        <f t="shared" si="7"/>
        <v>-1.1199999999999999E-3</v>
      </c>
    </row>
    <row r="24" spans="1:34" x14ac:dyDescent="0.25">
      <c r="A24" s="2" t="s">
        <v>644</v>
      </c>
      <c r="B24" s="2" t="s">
        <v>641</v>
      </c>
      <c r="C24" s="2" t="str">
        <f t="shared" si="1"/>
        <v>SEK18M=</v>
      </c>
      <c r="D24" s="2">
        <f>_xll.RtGet("IDN",C24,"BID")</f>
        <v>-633.6</v>
      </c>
      <c r="E24" s="2">
        <f>_xll.RtGet("IDN",C24,"ASK")</f>
        <v>-448.2</v>
      </c>
      <c r="F24" s="2">
        <f t="shared" si="0"/>
        <v>-540.9</v>
      </c>
      <c r="G24" s="1">
        <v>43945</v>
      </c>
      <c r="H24" s="1">
        <v>44494</v>
      </c>
      <c r="I24" s="1"/>
      <c r="J24" s="13">
        <f t="shared" ca="1" si="2"/>
        <v>9.5366</v>
      </c>
      <c r="K24" s="13">
        <f>((F24-F23)/1000)/((H24-H23))</f>
        <v>-5.1703296703296657E-4</v>
      </c>
      <c r="L24" s="13">
        <f t="array" aca="1" ref="L24" ca="1">MMULT(TRANSPOSE($K$5:K24),($H$5:H24)-($H$4:H23))</f>
        <v>-0.54090000000000005</v>
      </c>
      <c r="N24" s="1">
        <v>43963</v>
      </c>
      <c r="O24" s="2">
        <f t="shared" ca="1" si="3"/>
        <v>20</v>
      </c>
      <c r="P24" s="13">
        <f t="shared" si="7"/>
        <v>-1.1199999999999999E-3</v>
      </c>
    </row>
    <row r="25" spans="1:34" x14ac:dyDescent="0.25">
      <c r="A25" s="2" t="s">
        <v>643</v>
      </c>
      <c r="B25" s="2" t="s">
        <v>641</v>
      </c>
      <c r="C25" s="2" t="str">
        <f t="shared" si="1"/>
        <v>SEK21M=</v>
      </c>
      <c r="D25" s="2">
        <f>_xll.RtGet("IDN",C25,"BID")</f>
        <v>-727.30000000000007</v>
      </c>
      <c r="E25" s="2">
        <f>_xll.RtGet("IDN",C25,"ASK")</f>
        <v>-510.8</v>
      </c>
      <c r="F25" s="2">
        <f t="shared" si="0"/>
        <v>-619.05000000000007</v>
      </c>
      <c r="G25" s="1">
        <v>43945</v>
      </c>
      <c r="H25" s="1">
        <v>44585</v>
      </c>
      <c r="I25" s="1"/>
      <c r="J25" s="13">
        <f t="shared" ca="1" si="2"/>
        <v>9.4584500000000009</v>
      </c>
      <c r="K25" s="13">
        <f>((F25-F24)/1000)/((H25-H24))</f>
        <v>-8.5879120879120982E-4</v>
      </c>
      <c r="L25" s="13">
        <f t="array" aca="1" ref="L25" ca="1">MMULT(TRANSPOSE($K$5:K25),($H$5:H25)-($H$4:H24))</f>
        <v>-0.6190500000000001</v>
      </c>
      <c r="M25" s="13"/>
      <c r="N25" s="1">
        <v>43964</v>
      </c>
      <c r="O25" s="2">
        <f t="shared" ca="1" si="3"/>
        <v>21</v>
      </c>
      <c r="P25" s="13">
        <f t="shared" si="7"/>
        <v>-1.1199999999999999E-3</v>
      </c>
    </row>
    <row r="26" spans="1:34" x14ac:dyDescent="0.25">
      <c r="A26" s="2" t="s">
        <v>642</v>
      </c>
      <c r="B26" s="2" t="s">
        <v>641</v>
      </c>
      <c r="C26" s="2" t="str">
        <f t="shared" si="1"/>
        <v>SEK2Y=</v>
      </c>
      <c r="D26" s="2">
        <f>_xll.RtGet("IDN",C26,"BID")</f>
        <v>-817.1</v>
      </c>
      <c r="E26" s="2">
        <f>_xll.RtGet("IDN",C26,"ASK")</f>
        <v>-569.6</v>
      </c>
      <c r="F26" s="2">
        <f t="shared" si="0"/>
        <v>-693.35</v>
      </c>
      <c r="G26" s="1">
        <v>43945</v>
      </c>
      <c r="H26" s="1">
        <v>44676</v>
      </c>
      <c r="I26" s="1"/>
      <c r="J26" s="13">
        <f ca="1">$F$4+SUM(L26)</f>
        <v>9.38415</v>
      </c>
      <c r="K26" s="13">
        <f>((F26-F25)/1000)/((H26-H25))</f>
        <v>-8.164835164835159E-4</v>
      </c>
      <c r="L26" s="13">
        <f t="array" aca="1" ref="L26" ca="1">MMULT(TRANSPOSE($K$5:K26),($H$5:H26)-($H$4:H25))</f>
        <v>-0.69335000000000002</v>
      </c>
      <c r="M26" s="13"/>
      <c r="N26" s="1">
        <v>43965</v>
      </c>
      <c r="O26" s="2">
        <f t="shared" ca="1" si="3"/>
        <v>22</v>
      </c>
      <c r="P26" s="13">
        <f t="shared" si="7"/>
        <v>-1.1199999999999999E-3</v>
      </c>
    </row>
    <row r="27" spans="1:34" x14ac:dyDescent="0.25">
      <c r="N27" s="1">
        <v>43966</v>
      </c>
      <c r="O27" s="2">
        <f t="shared" ca="1" si="3"/>
        <v>23</v>
      </c>
      <c r="P27" s="13">
        <f t="shared" si="7"/>
        <v>-1.1199999999999999E-3</v>
      </c>
    </row>
    <row r="28" spans="1:34" x14ac:dyDescent="0.25">
      <c r="N28" s="1">
        <v>43967</v>
      </c>
      <c r="O28" s="2">
        <f t="shared" ca="1" si="3"/>
        <v>24</v>
      </c>
      <c r="P28" s="13">
        <f>$K$11</f>
        <v>-1.2431818181818186E-3</v>
      </c>
    </row>
    <row r="29" spans="1:34" x14ac:dyDescent="0.25">
      <c r="N29" s="1">
        <v>43968</v>
      </c>
      <c r="O29" s="2">
        <f t="shared" ca="1" si="3"/>
        <v>25</v>
      </c>
      <c r="P29" s="13">
        <f t="shared" ref="P29:P38" si="8">$K$11</f>
        <v>-1.2431818181818186E-3</v>
      </c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I30" s="1"/>
      <c r="N30" s="1">
        <v>43969</v>
      </c>
      <c r="O30" s="2">
        <f t="shared" ca="1" si="3"/>
        <v>26</v>
      </c>
      <c r="P30" s="13">
        <f t="shared" si="8"/>
        <v>-1.2431818181818186E-3</v>
      </c>
    </row>
    <row r="31" spans="1:34" x14ac:dyDescent="0.25">
      <c r="N31" s="1">
        <v>43970</v>
      </c>
      <c r="O31" s="2">
        <f t="shared" ca="1" si="3"/>
        <v>27</v>
      </c>
      <c r="P31" s="13">
        <f t="shared" si="8"/>
        <v>-1.2431818181818186E-3</v>
      </c>
    </row>
    <row r="32" spans="1:34" x14ac:dyDescent="0.25">
      <c r="N32" s="1">
        <v>43971</v>
      </c>
      <c r="O32" s="2">
        <f t="shared" ca="1" si="3"/>
        <v>28</v>
      </c>
      <c r="P32" s="13">
        <f t="shared" si="8"/>
        <v>-1.2431818181818186E-3</v>
      </c>
    </row>
    <row r="33" spans="9:16" x14ac:dyDescent="0.25">
      <c r="N33" s="1">
        <v>43972</v>
      </c>
      <c r="O33" s="2">
        <f t="shared" ca="1" si="3"/>
        <v>29</v>
      </c>
      <c r="P33" s="13">
        <f t="shared" si="8"/>
        <v>-1.2431818181818186E-3</v>
      </c>
    </row>
    <row r="34" spans="9:16" x14ac:dyDescent="0.25">
      <c r="N34" s="1">
        <v>43973</v>
      </c>
      <c r="O34" s="2">
        <f t="shared" ca="1" si="3"/>
        <v>30</v>
      </c>
      <c r="P34" s="13">
        <f t="shared" si="8"/>
        <v>-1.2431818181818186E-3</v>
      </c>
    </row>
    <row r="35" spans="9:16" x14ac:dyDescent="0.25">
      <c r="N35" s="1">
        <v>43974</v>
      </c>
      <c r="O35" s="2">
        <f t="shared" ca="1" si="3"/>
        <v>31</v>
      </c>
      <c r="P35" s="13">
        <f t="shared" si="8"/>
        <v>-1.2431818181818186E-3</v>
      </c>
    </row>
    <row r="36" spans="9:16" x14ac:dyDescent="0.25">
      <c r="N36" s="1">
        <v>43975</v>
      </c>
      <c r="O36" s="2">
        <f t="shared" ca="1" si="3"/>
        <v>32</v>
      </c>
      <c r="P36" s="13">
        <f t="shared" si="8"/>
        <v>-1.2431818181818186E-3</v>
      </c>
    </row>
    <row r="37" spans="9:16" x14ac:dyDescent="0.25">
      <c r="I37" s="13"/>
      <c r="N37" s="1">
        <v>43976</v>
      </c>
      <c r="O37" s="2">
        <f t="shared" ca="1" si="3"/>
        <v>33</v>
      </c>
      <c r="P37" s="13">
        <f t="shared" si="8"/>
        <v>-1.2431818181818186E-3</v>
      </c>
    </row>
    <row r="38" spans="9:16" x14ac:dyDescent="0.25">
      <c r="I38" s="13"/>
      <c r="N38" s="1">
        <v>43977</v>
      </c>
      <c r="O38" s="2">
        <f t="shared" ca="1" si="3"/>
        <v>34</v>
      </c>
      <c r="P38" s="13">
        <f t="shared" si="8"/>
        <v>-1.2431818181818186E-3</v>
      </c>
    </row>
    <row r="39" spans="9:16" x14ac:dyDescent="0.25">
      <c r="I39" s="13"/>
      <c r="N39" s="1">
        <v>43978</v>
      </c>
      <c r="O39" s="2">
        <f t="shared" ca="1" si="3"/>
        <v>35</v>
      </c>
      <c r="P39" s="13">
        <f>$K$12</f>
        <v>-1.0941379310344826E-3</v>
      </c>
    </row>
    <row r="40" spans="9:16" x14ac:dyDescent="0.25">
      <c r="I40" s="13"/>
      <c r="N40" s="1">
        <v>43979</v>
      </c>
      <c r="O40" s="2">
        <f t="shared" ca="1" si="3"/>
        <v>36</v>
      </c>
      <c r="P40" s="13">
        <f t="shared" ref="P40:P67" si="9">$K$12</f>
        <v>-1.0941379310344826E-3</v>
      </c>
    </row>
    <row r="41" spans="9:16" x14ac:dyDescent="0.25">
      <c r="I41" s="13"/>
      <c r="N41" s="1">
        <v>43980</v>
      </c>
      <c r="O41" s="2">
        <f t="shared" ca="1" si="3"/>
        <v>37</v>
      </c>
      <c r="P41" s="13">
        <f t="shared" si="9"/>
        <v>-1.0941379310344826E-3</v>
      </c>
    </row>
    <row r="42" spans="9:16" x14ac:dyDescent="0.25">
      <c r="I42" s="13"/>
      <c r="N42" s="1">
        <v>43981</v>
      </c>
      <c r="O42" s="2">
        <f t="shared" ca="1" si="3"/>
        <v>38</v>
      </c>
      <c r="P42" s="13">
        <f t="shared" si="9"/>
        <v>-1.0941379310344826E-3</v>
      </c>
    </row>
    <row r="43" spans="9:16" x14ac:dyDescent="0.25">
      <c r="I43" s="13"/>
      <c r="N43" s="1">
        <v>43982</v>
      </c>
      <c r="O43" s="2">
        <f t="shared" ca="1" si="3"/>
        <v>39</v>
      </c>
      <c r="P43" s="13">
        <f t="shared" si="9"/>
        <v>-1.0941379310344826E-3</v>
      </c>
    </row>
    <row r="44" spans="9:16" x14ac:dyDescent="0.25">
      <c r="N44" s="1">
        <v>43983</v>
      </c>
      <c r="O44" s="2">
        <f t="shared" ca="1" si="3"/>
        <v>40</v>
      </c>
      <c r="P44" s="13">
        <f t="shared" si="9"/>
        <v>-1.0941379310344826E-3</v>
      </c>
    </row>
    <row r="45" spans="9:16" x14ac:dyDescent="0.25">
      <c r="N45" s="1">
        <v>43984</v>
      </c>
      <c r="O45" s="2">
        <f t="shared" ca="1" si="3"/>
        <v>41</v>
      </c>
      <c r="P45" s="13">
        <f t="shared" si="9"/>
        <v>-1.0941379310344826E-3</v>
      </c>
    </row>
    <row r="46" spans="9:16" x14ac:dyDescent="0.25">
      <c r="N46" s="1">
        <v>43985</v>
      </c>
      <c r="O46" s="2">
        <f t="shared" ca="1" si="3"/>
        <v>42</v>
      </c>
      <c r="P46" s="13">
        <f t="shared" si="9"/>
        <v>-1.0941379310344826E-3</v>
      </c>
    </row>
    <row r="47" spans="9:16" x14ac:dyDescent="0.25">
      <c r="N47" s="1">
        <v>43986</v>
      </c>
      <c r="O47" s="2">
        <f t="shared" ca="1" si="3"/>
        <v>43</v>
      </c>
      <c r="P47" s="13">
        <f t="shared" si="9"/>
        <v>-1.0941379310344826E-3</v>
      </c>
    </row>
    <row r="48" spans="9:16" x14ac:dyDescent="0.25">
      <c r="N48" s="1">
        <v>43987</v>
      </c>
      <c r="O48" s="2">
        <f t="shared" ca="1" si="3"/>
        <v>44</v>
      </c>
      <c r="P48" s="13">
        <f t="shared" si="9"/>
        <v>-1.0941379310344826E-3</v>
      </c>
    </row>
    <row r="49" spans="14:16" x14ac:dyDescent="0.25">
      <c r="N49" s="1">
        <v>43988</v>
      </c>
      <c r="O49" s="2">
        <f t="shared" ca="1" si="3"/>
        <v>45</v>
      </c>
      <c r="P49" s="13">
        <f t="shared" si="9"/>
        <v>-1.0941379310344826E-3</v>
      </c>
    </row>
    <row r="50" spans="14:16" x14ac:dyDescent="0.25">
      <c r="N50" s="1">
        <v>43989</v>
      </c>
      <c r="O50" s="2">
        <f t="shared" ca="1" si="3"/>
        <v>46</v>
      </c>
      <c r="P50" s="13">
        <f t="shared" si="9"/>
        <v>-1.0941379310344826E-3</v>
      </c>
    </row>
    <row r="51" spans="14:16" x14ac:dyDescent="0.25">
      <c r="N51" s="1">
        <v>43990</v>
      </c>
      <c r="O51" s="2">
        <f t="shared" ca="1" si="3"/>
        <v>47</v>
      </c>
      <c r="P51" s="13">
        <f t="shared" si="9"/>
        <v>-1.0941379310344826E-3</v>
      </c>
    </row>
    <row r="52" spans="14:16" x14ac:dyDescent="0.25">
      <c r="N52" s="1">
        <v>43991</v>
      </c>
      <c r="O52" s="2">
        <f t="shared" ca="1" si="3"/>
        <v>48</v>
      </c>
      <c r="P52" s="13">
        <f t="shared" si="9"/>
        <v>-1.0941379310344826E-3</v>
      </c>
    </row>
    <row r="53" spans="14:16" x14ac:dyDescent="0.25">
      <c r="N53" s="1">
        <v>43992</v>
      </c>
      <c r="O53" s="2">
        <f t="shared" ca="1" si="3"/>
        <v>49</v>
      </c>
      <c r="P53" s="13">
        <f t="shared" si="9"/>
        <v>-1.0941379310344826E-3</v>
      </c>
    </row>
    <row r="54" spans="14:16" x14ac:dyDescent="0.25">
      <c r="N54" s="1">
        <v>43993</v>
      </c>
      <c r="O54" s="2">
        <f t="shared" ca="1" si="3"/>
        <v>50</v>
      </c>
      <c r="P54" s="13">
        <f t="shared" si="9"/>
        <v>-1.0941379310344826E-3</v>
      </c>
    </row>
    <row r="55" spans="14:16" x14ac:dyDescent="0.25">
      <c r="N55" s="1">
        <v>43994</v>
      </c>
      <c r="O55" s="2">
        <f t="shared" ca="1" si="3"/>
        <v>51</v>
      </c>
      <c r="P55" s="13">
        <f t="shared" si="9"/>
        <v>-1.0941379310344826E-3</v>
      </c>
    </row>
    <row r="56" spans="14:16" x14ac:dyDescent="0.25">
      <c r="N56" s="1">
        <v>43995</v>
      </c>
      <c r="O56" s="2">
        <f t="shared" ca="1" si="3"/>
        <v>52</v>
      </c>
      <c r="P56" s="13">
        <f t="shared" si="9"/>
        <v>-1.0941379310344826E-3</v>
      </c>
    </row>
    <row r="57" spans="14:16" x14ac:dyDescent="0.25">
      <c r="N57" s="1">
        <v>43996</v>
      </c>
      <c r="O57" s="2">
        <f t="shared" ca="1" si="3"/>
        <v>53</v>
      </c>
      <c r="P57" s="13">
        <f t="shared" si="9"/>
        <v>-1.0941379310344826E-3</v>
      </c>
    </row>
    <row r="58" spans="14:16" x14ac:dyDescent="0.25">
      <c r="N58" s="1">
        <v>43997</v>
      </c>
      <c r="O58" s="2">
        <f t="shared" ca="1" si="3"/>
        <v>54</v>
      </c>
      <c r="P58" s="13">
        <f t="shared" si="9"/>
        <v>-1.0941379310344826E-3</v>
      </c>
    </row>
    <row r="59" spans="14:16" x14ac:dyDescent="0.25">
      <c r="N59" s="1">
        <v>43998</v>
      </c>
      <c r="O59" s="2">
        <f t="shared" ca="1" si="3"/>
        <v>55</v>
      </c>
      <c r="P59" s="13">
        <f t="shared" si="9"/>
        <v>-1.0941379310344826E-3</v>
      </c>
    </row>
    <row r="60" spans="14:16" x14ac:dyDescent="0.25">
      <c r="N60" s="1">
        <v>43999</v>
      </c>
      <c r="O60" s="2">
        <f t="shared" ca="1" si="3"/>
        <v>56</v>
      </c>
      <c r="P60" s="13">
        <f t="shared" si="9"/>
        <v>-1.0941379310344826E-3</v>
      </c>
    </row>
    <row r="61" spans="14:16" x14ac:dyDescent="0.25">
      <c r="N61" s="1">
        <v>44000</v>
      </c>
      <c r="O61" s="2">
        <f t="shared" ca="1" si="3"/>
        <v>57</v>
      </c>
      <c r="P61" s="13">
        <f t="shared" si="9"/>
        <v>-1.0941379310344826E-3</v>
      </c>
    </row>
    <row r="62" spans="14:16" x14ac:dyDescent="0.25">
      <c r="N62" s="1">
        <v>44001</v>
      </c>
      <c r="O62" s="2">
        <f t="shared" ca="1" si="3"/>
        <v>58</v>
      </c>
      <c r="P62" s="13">
        <f t="shared" si="9"/>
        <v>-1.0941379310344826E-3</v>
      </c>
    </row>
    <row r="63" spans="14:16" x14ac:dyDescent="0.25">
      <c r="N63" s="1">
        <v>44002</v>
      </c>
      <c r="O63" s="2">
        <f t="shared" ca="1" si="3"/>
        <v>59</v>
      </c>
      <c r="P63" s="13">
        <f t="shared" si="9"/>
        <v>-1.0941379310344826E-3</v>
      </c>
    </row>
    <row r="64" spans="14:16" x14ac:dyDescent="0.25">
      <c r="N64" s="1">
        <v>44003</v>
      </c>
      <c r="O64" s="2">
        <f t="shared" ca="1" si="3"/>
        <v>60</v>
      </c>
      <c r="P64" s="13">
        <f t="shared" si="9"/>
        <v>-1.0941379310344826E-3</v>
      </c>
    </row>
    <row r="65" spans="14:16" x14ac:dyDescent="0.25">
      <c r="N65" s="1">
        <v>44004</v>
      </c>
      <c r="O65" s="2">
        <f t="shared" ca="1" si="3"/>
        <v>61</v>
      </c>
      <c r="P65" s="13">
        <f t="shared" si="9"/>
        <v>-1.0941379310344826E-3</v>
      </c>
    </row>
    <row r="66" spans="14:16" x14ac:dyDescent="0.25">
      <c r="N66" s="1">
        <v>44005</v>
      </c>
      <c r="O66" s="2">
        <f t="shared" ca="1" si="3"/>
        <v>62</v>
      </c>
      <c r="P66" s="13">
        <f t="shared" si="9"/>
        <v>-1.0941379310344826E-3</v>
      </c>
    </row>
    <row r="67" spans="14:16" x14ac:dyDescent="0.25">
      <c r="N67" s="1">
        <v>44006</v>
      </c>
      <c r="O67" s="2">
        <f t="shared" ca="1" si="3"/>
        <v>63</v>
      </c>
      <c r="P67" s="13">
        <f t="shared" si="9"/>
        <v>-1.0941379310344826E-3</v>
      </c>
    </row>
    <row r="68" spans="14:16" x14ac:dyDescent="0.25">
      <c r="N68" s="1">
        <v>44007</v>
      </c>
      <c r="O68" s="2">
        <f t="shared" ca="1" si="3"/>
        <v>64</v>
      </c>
      <c r="P68" s="13">
        <f>$K$13</f>
        <v>-1.1999999999999999E-3</v>
      </c>
    </row>
    <row r="69" spans="14:16" x14ac:dyDescent="0.25">
      <c r="N69" s="1">
        <v>44008</v>
      </c>
      <c r="O69" s="2">
        <f t="shared" ref="O69:O132" ca="1" si="10">N69-$N$4</f>
        <v>65</v>
      </c>
      <c r="P69" s="13">
        <f t="shared" ref="P69:P97" si="11">$K$13</f>
        <v>-1.1999999999999999E-3</v>
      </c>
    </row>
    <row r="70" spans="14:16" x14ac:dyDescent="0.25">
      <c r="N70" s="1">
        <v>44009</v>
      </c>
      <c r="O70" s="2">
        <f t="shared" ca="1" si="10"/>
        <v>66</v>
      </c>
      <c r="P70" s="13">
        <f t="shared" si="11"/>
        <v>-1.1999999999999999E-3</v>
      </c>
    </row>
    <row r="71" spans="14:16" x14ac:dyDescent="0.25">
      <c r="N71" s="1">
        <v>44010</v>
      </c>
      <c r="O71" s="2">
        <f t="shared" ca="1" si="10"/>
        <v>67</v>
      </c>
      <c r="P71" s="13">
        <f t="shared" si="11"/>
        <v>-1.1999999999999999E-3</v>
      </c>
    </row>
    <row r="72" spans="14:16" x14ac:dyDescent="0.25">
      <c r="N72" s="1">
        <v>44011</v>
      </c>
      <c r="O72" s="2">
        <f t="shared" ca="1" si="10"/>
        <v>68</v>
      </c>
      <c r="P72" s="13">
        <f t="shared" si="11"/>
        <v>-1.1999999999999999E-3</v>
      </c>
    </row>
    <row r="73" spans="14:16" x14ac:dyDescent="0.25">
      <c r="N73" s="1">
        <v>44012</v>
      </c>
      <c r="O73" s="2">
        <f t="shared" ca="1" si="10"/>
        <v>69</v>
      </c>
      <c r="P73" s="13">
        <f t="shared" si="11"/>
        <v>-1.1999999999999999E-3</v>
      </c>
    </row>
    <row r="74" spans="14:16" x14ac:dyDescent="0.25">
      <c r="N74" s="1">
        <v>44013</v>
      </c>
      <c r="O74" s="2">
        <f t="shared" ca="1" si="10"/>
        <v>70</v>
      </c>
      <c r="P74" s="13">
        <f t="shared" si="11"/>
        <v>-1.1999999999999999E-3</v>
      </c>
    </row>
    <row r="75" spans="14:16" x14ac:dyDescent="0.25">
      <c r="N75" s="1">
        <v>44014</v>
      </c>
      <c r="O75" s="2">
        <f t="shared" ca="1" si="10"/>
        <v>71</v>
      </c>
      <c r="P75" s="13">
        <f t="shared" si="11"/>
        <v>-1.1999999999999999E-3</v>
      </c>
    </row>
    <row r="76" spans="14:16" x14ac:dyDescent="0.25">
      <c r="N76" s="1">
        <v>44015</v>
      </c>
      <c r="O76" s="2">
        <f t="shared" ca="1" si="10"/>
        <v>72</v>
      </c>
      <c r="P76" s="13">
        <f t="shared" si="11"/>
        <v>-1.1999999999999999E-3</v>
      </c>
    </row>
    <row r="77" spans="14:16" x14ac:dyDescent="0.25">
      <c r="N77" s="1">
        <v>44016</v>
      </c>
      <c r="O77" s="2">
        <f t="shared" ca="1" si="10"/>
        <v>73</v>
      </c>
      <c r="P77" s="13">
        <f t="shared" si="11"/>
        <v>-1.1999999999999999E-3</v>
      </c>
    </row>
    <row r="78" spans="14:16" x14ac:dyDescent="0.25">
      <c r="N78" s="1">
        <v>44017</v>
      </c>
      <c r="O78" s="2">
        <f t="shared" ca="1" si="10"/>
        <v>74</v>
      </c>
      <c r="P78" s="13">
        <f t="shared" si="11"/>
        <v>-1.1999999999999999E-3</v>
      </c>
    </row>
    <row r="79" spans="14:16" x14ac:dyDescent="0.25">
      <c r="N79" s="1">
        <v>44018</v>
      </c>
      <c r="O79" s="2">
        <f t="shared" ca="1" si="10"/>
        <v>75</v>
      </c>
      <c r="P79" s="13">
        <f t="shared" si="11"/>
        <v>-1.1999999999999999E-3</v>
      </c>
    </row>
    <row r="80" spans="14:16" x14ac:dyDescent="0.25">
      <c r="N80" s="1">
        <v>44019</v>
      </c>
      <c r="O80" s="2">
        <f t="shared" ca="1" si="10"/>
        <v>76</v>
      </c>
      <c r="P80" s="13">
        <f t="shared" si="11"/>
        <v>-1.1999999999999999E-3</v>
      </c>
    </row>
    <row r="81" spans="14:16" x14ac:dyDescent="0.25">
      <c r="N81" s="1">
        <v>44020</v>
      </c>
      <c r="O81" s="2">
        <f t="shared" ca="1" si="10"/>
        <v>77</v>
      </c>
      <c r="P81" s="13">
        <f t="shared" si="11"/>
        <v>-1.1999999999999999E-3</v>
      </c>
    </row>
    <row r="82" spans="14:16" x14ac:dyDescent="0.25">
      <c r="N82" s="1">
        <v>44021</v>
      </c>
      <c r="O82" s="2">
        <f t="shared" ca="1" si="10"/>
        <v>78</v>
      </c>
      <c r="P82" s="13">
        <f t="shared" si="11"/>
        <v>-1.1999999999999999E-3</v>
      </c>
    </row>
    <row r="83" spans="14:16" x14ac:dyDescent="0.25">
      <c r="N83" s="1">
        <v>44022</v>
      </c>
      <c r="O83" s="2">
        <f t="shared" ca="1" si="10"/>
        <v>79</v>
      </c>
      <c r="P83" s="13">
        <f t="shared" si="11"/>
        <v>-1.1999999999999999E-3</v>
      </c>
    </row>
    <row r="84" spans="14:16" x14ac:dyDescent="0.25">
      <c r="N84" s="1">
        <v>44023</v>
      </c>
      <c r="O84" s="2">
        <f t="shared" ca="1" si="10"/>
        <v>80</v>
      </c>
      <c r="P84" s="13">
        <f t="shared" si="11"/>
        <v>-1.1999999999999999E-3</v>
      </c>
    </row>
    <row r="85" spans="14:16" x14ac:dyDescent="0.25">
      <c r="N85" s="1">
        <v>44024</v>
      </c>
      <c r="O85" s="2">
        <f t="shared" ca="1" si="10"/>
        <v>81</v>
      </c>
      <c r="P85" s="13">
        <f t="shared" si="11"/>
        <v>-1.1999999999999999E-3</v>
      </c>
    </row>
    <row r="86" spans="14:16" x14ac:dyDescent="0.25">
      <c r="N86" s="1">
        <v>44025</v>
      </c>
      <c r="O86" s="2">
        <f t="shared" ca="1" si="10"/>
        <v>82</v>
      </c>
      <c r="P86" s="13">
        <f t="shared" si="11"/>
        <v>-1.1999999999999999E-3</v>
      </c>
    </row>
    <row r="87" spans="14:16" x14ac:dyDescent="0.25">
      <c r="N87" s="1">
        <v>44026</v>
      </c>
      <c r="O87" s="2">
        <f t="shared" ca="1" si="10"/>
        <v>83</v>
      </c>
      <c r="P87" s="13">
        <f t="shared" si="11"/>
        <v>-1.1999999999999999E-3</v>
      </c>
    </row>
    <row r="88" spans="14:16" x14ac:dyDescent="0.25">
      <c r="N88" s="1">
        <v>44027</v>
      </c>
      <c r="O88" s="2">
        <f t="shared" ca="1" si="10"/>
        <v>84</v>
      </c>
      <c r="P88" s="13">
        <f t="shared" si="11"/>
        <v>-1.1999999999999999E-3</v>
      </c>
    </row>
    <row r="89" spans="14:16" x14ac:dyDescent="0.25">
      <c r="N89" s="1">
        <v>44028</v>
      </c>
      <c r="O89" s="2">
        <f t="shared" ca="1" si="10"/>
        <v>85</v>
      </c>
      <c r="P89" s="13">
        <f t="shared" si="11"/>
        <v>-1.1999999999999999E-3</v>
      </c>
    </row>
    <row r="90" spans="14:16" x14ac:dyDescent="0.25">
      <c r="N90" s="1">
        <v>44029</v>
      </c>
      <c r="O90" s="2">
        <f t="shared" ca="1" si="10"/>
        <v>86</v>
      </c>
      <c r="P90" s="13">
        <f t="shared" si="11"/>
        <v>-1.1999999999999999E-3</v>
      </c>
    </row>
    <row r="91" spans="14:16" x14ac:dyDescent="0.25">
      <c r="N91" s="1">
        <v>44030</v>
      </c>
      <c r="O91" s="2">
        <f t="shared" ca="1" si="10"/>
        <v>87</v>
      </c>
      <c r="P91" s="13">
        <f t="shared" si="11"/>
        <v>-1.1999999999999999E-3</v>
      </c>
    </row>
    <row r="92" spans="14:16" x14ac:dyDescent="0.25">
      <c r="N92" s="1">
        <v>44031</v>
      </c>
      <c r="O92" s="2">
        <f t="shared" ca="1" si="10"/>
        <v>88</v>
      </c>
      <c r="P92" s="13">
        <f t="shared" si="11"/>
        <v>-1.1999999999999999E-3</v>
      </c>
    </row>
    <row r="93" spans="14:16" x14ac:dyDescent="0.25">
      <c r="N93" s="1">
        <v>44032</v>
      </c>
      <c r="O93" s="2">
        <f t="shared" ca="1" si="10"/>
        <v>89</v>
      </c>
      <c r="P93" s="13">
        <f t="shared" si="11"/>
        <v>-1.1999999999999999E-3</v>
      </c>
    </row>
    <row r="94" spans="14:16" x14ac:dyDescent="0.25">
      <c r="N94" s="1">
        <v>44033</v>
      </c>
      <c r="O94" s="2">
        <f t="shared" ca="1" si="10"/>
        <v>90</v>
      </c>
      <c r="P94" s="13">
        <f t="shared" si="11"/>
        <v>-1.1999999999999999E-3</v>
      </c>
    </row>
    <row r="95" spans="14:16" x14ac:dyDescent="0.25">
      <c r="N95" s="1">
        <v>44034</v>
      </c>
      <c r="O95" s="2">
        <f t="shared" ca="1" si="10"/>
        <v>91</v>
      </c>
      <c r="P95" s="13">
        <f t="shared" si="11"/>
        <v>-1.1999999999999999E-3</v>
      </c>
    </row>
    <row r="96" spans="14:16" x14ac:dyDescent="0.25">
      <c r="N96" s="1">
        <v>44035</v>
      </c>
      <c r="O96" s="2">
        <f t="shared" ca="1" si="10"/>
        <v>92</v>
      </c>
      <c r="P96" s="13">
        <f t="shared" si="11"/>
        <v>-1.1999999999999999E-3</v>
      </c>
    </row>
    <row r="97" spans="14:16" x14ac:dyDescent="0.25">
      <c r="N97" s="1">
        <v>44036</v>
      </c>
      <c r="O97" s="2">
        <f t="shared" ca="1" si="10"/>
        <v>93</v>
      </c>
      <c r="P97" s="13">
        <f t="shared" si="11"/>
        <v>-1.1999999999999999E-3</v>
      </c>
    </row>
    <row r="98" spans="14:16" x14ac:dyDescent="0.25">
      <c r="N98" s="1">
        <v>44037</v>
      </c>
      <c r="O98" s="2">
        <f t="shared" ca="1" si="10"/>
        <v>94</v>
      </c>
      <c r="P98" s="13">
        <f>$K$14</f>
        <v>-1.1016129032258067E-3</v>
      </c>
    </row>
    <row r="99" spans="14:16" x14ac:dyDescent="0.25">
      <c r="N99" s="1">
        <v>44038</v>
      </c>
      <c r="O99" s="2">
        <f t="shared" ca="1" si="10"/>
        <v>95</v>
      </c>
      <c r="P99" s="13">
        <f t="shared" ref="P99:P128" si="12">$K$14</f>
        <v>-1.1016129032258067E-3</v>
      </c>
    </row>
    <row r="100" spans="14:16" x14ac:dyDescent="0.25">
      <c r="N100" s="1">
        <v>44039</v>
      </c>
      <c r="O100" s="2">
        <f t="shared" ca="1" si="10"/>
        <v>96</v>
      </c>
      <c r="P100" s="13">
        <f t="shared" si="12"/>
        <v>-1.1016129032258067E-3</v>
      </c>
    </row>
    <row r="101" spans="14:16" x14ac:dyDescent="0.25">
      <c r="N101" s="1">
        <v>44040</v>
      </c>
      <c r="O101" s="2">
        <f t="shared" ca="1" si="10"/>
        <v>97</v>
      </c>
      <c r="P101" s="13">
        <f t="shared" si="12"/>
        <v>-1.1016129032258067E-3</v>
      </c>
    </row>
    <row r="102" spans="14:16" x14ac:dyDescent="0.25">
      <c r="N102" s="1">
        <v>44041</v>
      </c>
      <c r="O102" s="2">
        <f t="shared" ca="1" si="10"/>
        <v>98</v>
      </c>
      <c r="P102" s="13">
        <f t="shared" si="12"/>
        <v>-1.1016129032258067E-3</v>
      </c>
    </row>
    <row r="103" spans="14:16" x14ac:dyDescent="0.25">
      <c r="N103" s="1">
        <v>44042</v>
      </c>
      <c r="O103" s="2">
        <f t="shared" ca="1" si="10"/>
        <v>99</v>
      </c>
      <c r="P103" s="13">
        <f t="shared" si="12"/>
        <v>-1.1016129032258067E-3</v>
      </c>
    </row>
    <row r="104" spans="14:16" x14ac:dyDescent="0.25">
      <c r="N104" s="1">
        <v>44043</v>
      </c>
      <c r="O104" s="2">
        <f t="shared" ca="1" si="10"/>
        <v>100</v>
      </c>
      <c r="P104" s="13">
        <f t="shared" si="12"/>
        <v>-1.1016129032258067E-3</v>
      </c>
    </row>
    <row r="105" spans="14:16" x14ac:dyDescent="0.25">
      <c r="N105" s="1">
        <v>44044</v>
      </c>
      <c r="O105" s="2">
        <f t="shared" ca="1" si="10"/>
        <v>101</v>
      </c>
      <c r="P105" s="13">
        <f t="shared" si="12"/>
        <v>-1.1016129032258067E-3</v>
      </c>
    </row>
    <row r="106" spans="14:16" x14ac:dyDescent="0.25">
      <c r="N106" s="1">
        <v>44045</v>
      </c>
      <c r="O106" s="2">
        <f t="shared" ca="1" si="10"/>
        <v>102</v>
      </c>
      <c r="P106" s="13">
        <f t="shared" si="12"/>
        <v>-1.1016129032258067E-3</v>
      </c>
    </row>
    <row r="107" spans="14:16" x14ac:dyDescent="0.25">
      <c r="N107" s="1">
        <v>44046</v>
      </c>
      <c r="O107" s="2">
        <f t="shared" ca="1" si="10"/>
        <v>103</v>
      </c>
      <c r="P107" s="13">
        <f t="shared" si="12"/>
        <v>-1.1016129032258067E-3</v>
      </c>
    </row>
    <row r="108" spans="14:16" x14ac:dyDescent="0.25">
      <c r="N108" s="1">
        <v>44047</v>
      </c>
      <c r="O108" s="2">
        <f t="shared" ca="1" si="10"/>
        <v>104</v>
      </c>
      <c r="P108" s="13">
        <f t="shared" si="12"/>
        <v>-1.1016129032258067E-3</v>
      </c>
    </row>
    <row r="109" spans="14:16" x14ac:dyDescent="0.25">
      <c r="N109" s="1">
        <v>44048</v>
      </c>
      <c r="O109" s="2">
        <f t="shared" ca="1" si="10"/>
        <v>105</v>
      </c>
      <c r="P109" s="13">
        <f t="shared" si="12"/>
        <v>-1.1016129032258067E-3</v>
      </c>
    </row>
    <row r="110" spans="14:16" x14ac:dyDescent="0.25">
      <c r="N110" s="1">
        <v>44049</v>
      </c>
      <c r="O110" s="2">
        <f t="shared" ca="1" si="10"/>
        <v>106</v>
      </c>
      <c r="P110" s="13">
        <f t="shared" si="12"/>
        <v>-1.1016129032258067E-3</v>
      </c>
    </row>
    <row r="111" spans="14:16" x14ac:dyDescent="0.25">
      <c r="N111" s="1">
        <v>44050</v>
      </c>
      <c r="O111" s="2">
        <f t="shared" ca="1" si="10"/>
        <v>107</v>
      </c>
      <c r="P111" s="13">
        <f t="shared" si="12"/>
        <v>-1.1016129032258067E-3</v>
      </c>
    </row>
    <row r="112" spans="14:16" x14ac:dyDescent="0.25">
      <c r="N112" s="1">
        <v>44051</v>
      </c>
      <c r="O112" s="2">
        <f t="shared" ca="1" si="10"/>
        <v>108</v>
      </c>
      <c r="P112" s="13">
        <f t="shared" si="12"/>
        <v>-1.1016129032258067E-3</v>
      </c>
    </row>
    <row r="113" spans="14:16" x14ac:dyDescent="0.25">
      <c r="N113" s="1">
        <v>44052</v>
      </c>
      <c r="O113" s="2">
        <f t="shared" ca="1" si="10"/>
        <v>109</v>
      </c>
      <c r="P113" s="13">
        <f t="shared" si="12"/>
        <v>-1.1016129032258067E-3</v>
      </c>
    </row>
    <row r="114" spans="14:16" x14ac:dyDescent="0.25">
      <c r="N114" s="1">
        <v>44053</v>
      </c>
      <c r="O114" s="2">
        <f t="shared" ca="1" si="10"/>
        <v>110</v>
      </c>
      <c r="P114" s="13">
        <f t="shared" si="12"/>
        <v>-1.1016129032258067E-3</v>
      </c>
    </row>
    <row r="115" spans="14:16" x14ac:dyDescent="0.25">
      <c r="N115" s="1">
        <v>44054</v>
      </c>
      <c r="O115" s="2">
        <f t="shared" ca="1" si="10"/>
        <v>111</v>
      </c>
      <c r="P115" s="13">
        <f t="shared" si="12"/>
        <v>-1.1016129032258067E-3</v>
      </c>
    </row>
    <row r="116" spans="14:16" x14ac:dyDescent="0.25">
      <c r="N116" s="1">
        <v>44055</v>
      </c>
      <c r="O116" s="2">
        <f t="shared" ca="1" si="10"/>
        <v>112</v>
      </c>
      <c r="P116" s="13">
        <f t="shared" si="12"/>
        <v>-1.1016129032258067E-3</v>
      </c>
    </row>
    <row r="117" spans="14:16" x14ac:dyDescent="0.25">
      <c r="N117" s="1">
        <v>44056</v>
      </c>
      <c r="O117" s="2">
        <f t="shared" ca="1" si="10"/>
        <v>113</v>
      </c>
      <c r="P117" s="13">
        <f t="shared" si="12"/>
        <v>-1.1016129032258067E-3</v>
      </c>
    </row>
    <row r="118" spans="14:16" x14ac:dyDescent="0.25">
      <c r="N118" s="1">
        <v>44057</v>
      </c>
      <c r="O118" s="2">
        <f t="shared" ca="1" si="10"/>
        <v>114</v>
      </c>
      <c r="P118" s="13">
        <f t="shared" si="12"/>
        <v>-1.1016129032258067E-3</v>
      </c>
    </row>
    <row r="119" spans="14:16" x14ac:dyDescent="0.25">
      <c r="N119" s="1">
        <v>44058</v>
      </c>
      <c r="O119" s="2">
        <f t="shared" ca="1" si="10"/>
        <v>115</v>
      </c>
      <c r="P119" s="13">
        <f t="shared" si="12"/>
        <v>-1.1016129032258067E-3</v>
      </c>
    </row>
    <row r="120" spans="14:16" x14ac:dyDescent="0.25">
      <c r="N120" s="1">
        <v>44059</v>
      </c>
      <c r="O120" s="2">
        <f t="shared" ca="1" si="10"/>
        <v>116</v>
      </c>
      <c r="P120" s="13">
        <f t="shared" si="12"/>
        <v>-1.1016129032258067E-3</v>
      </c>
    </row>
    <row r="121" spans="14:16" x14ac:dyDescent="0.25">
      <c r="N121" s="1">
        <v>44060</v>
      </c>
      <c r="O121" s="2">
        <f t="shared" ca="1" si="10"/>
        <v>117</v>
      </c>
      <c r="P121" s="13">
        <f t="shared" si="12"/>
        <v>-1.1016129032258067E-3</v>
      </c>
    </row>
    <row r="122" spans="14:16" x14ac:dyDescent="0.25">
      <c r="N122" s="1">
        <v>44061</v>
      </c>
      <c r="O122" s="2">
        <f t="shared" ca="1" si="10"/>
        <v>118</v>
      </c>
      <c r="P122" s="13">
        <f t="shared" si="12"/>
        <v>-1.1016129032258067E-3</v>
      </c>
    </row>
    <row r="123" spans="14:16" x14ac:dyDescent="0.25">
      <c r="N123" s="1">
        <v>44062</v>
      </c>
      <c r="O123" s="2">
        <f t="shared" ca="1" si="10"/>
        <v>119</v>
      </c>
      <c r="P123" s="13">
        <f t="shared" si="12"/>
        <v>-1.1016129032258067E-3</v>
      </c>
    </row>
    <row r="124" spans="14:16" x14ac:dyDescent="0.25">
      <c r="N124" s="1">
        <v>44063</v>
      </c>
      <c r="O124" s="2">
        <f t="shared" ca="1" si="10"/>
        <v>120</v>
      </c>
      <c r="P124" s="13">
        <f t="shared" si="12"/>
        <v>-1.1016129032258067E-3</v>
      </c>
    </row>
    <row r="125" spans="14:16" x14ac:dyDescent="0.25">
      <c r="N125" s="1">
        <v>44064</v>
      </c>
      <c r="O125" s="2">
        <f t="shared" ca="1" si="10"/>
        <v>121</v>
      </c>
      <c r="P125" s="13">
        <f t="shared" si="12"/>
        <v>-1.1016129032258067E-3</v>
      </c>
    </row>
    <row r="126" spans="14:16" x14ac:dyDescent="0.25">
      <c r="N126" s="1">
        <v>44065</v>
      </c>
      <c r="O126" s="2">
        <f t="shared" ca="1" si="10"/>
        <v>122</v>
      </c>
      <c r="P126" s="13">
        <f t="shared" si="12"/>
        <v>-1.1016129032258067E-3</v>
      </c>
    </row>
    <row r="127" spans="14:16" x14ac:dyDescent="0.25">
      <c r="N127" s="1">
        <v>44066</v>
      </c>
      <c r="O127" s="2">
        <f t="shared" ca="1" si="10"/>
        <v>123</v>
      </c>
      <c r="P127" s="13">
        <f t="shared" si="12"/>
        <v>-1.1016129032258067E-3</v>
      </c>
    </row>
    <row r="128" spans="14:16" x14ac:dyDescent="0.25">
      <c r="N128" s="1">
        <v>44067</v>
      </c>
      <c r="O128" s="2">
        <f t="shared" ca="1" si="10"/>
        <v>124</v>
      </c>
      <c r="P128" s="13">
        <f t="shared" si="12"/>
        <v>-1.1016129032258067E-3</v>
      </c>
    </row>
    <row r="129" spans="14:16" x14ac:dyDescent="0.25">
      <c r="N129" s="1">
        <v>44068</v>
      </c>
      <c r="O129" s="2">
        <f t="shared" ca="1" si="10"/>
        <v>125</v>
      </c>
      <c r="P129" s="13">
        <f>$K$15</f>
        <v>-9.6387096774193533E-4</v>
      </c>
    </row>
    <row r="130" spans="14:16" x14ac:dyDescent="0.25">
      <c r="N130" s="1">
        <v>44069</v>
      </c>
      <c r="O130" s="2">
        <f t="shared" ca="1" si="10"/>
        <v>126</v>
      </c>
      <c r="P130" s="13">
        <f t="shared" ref="P130:P159" si="13">$K$15</f>
        <v>-9.6387096774193533E-4</v>
      </c>
    </row>
    <row r="131" spans="14:16" x14ac:dyDescent="0.25">
      <c r="N131" s="1">
        <v>44070</v>
      </c>
      <c r="O131" s="2">
        <f t="shared" ca="1" si="10"/>
        <v>127</v>
      </c>
      <c r="P131" s="13">
        <f t="shared" si="13"/>
        <v>-9.6387096774193533E-4</v>
      </c>
    </row>
    <row r="132" spans="14:16" x14ac:dyDescent="0.25">
      <c r="N132" s="1">
        <v>44071</v>
      </c>
      <c r="O132" s="2">
        <f t="shared" ca="1" si="10"/>
        <v>128</v>
      </c>
      <c r="P132" s="13">
        <f t="shared" si="13"/>
        <v>-9.6387096774193533E-4</v>
      </c>
    </row>
    <row r="133" spans="14:16" x14ac:dyDescent="0.25">
      <c r="N133" s="1">
        <v>44072</v>
      </c>
      <c r="O133" s="2">
        <f t="shared" ref="O133:O196" ca="1" si="14">N133-$N$4</f>
        <v>129</v>
      </c>
      <c r="P133" s="13">
        <f t="shared" si="13"/>
        <v>-9.6387096774193533E-4</v>
      </c>
    </row>
    <row r="134" spans="14:16" x14ac:dyDescent="0.25">
      <c r="N134" s="1">
        <v>44073</v>
      </c>
      <c r="O134" s="2">
        <f t="shared" ca="1" si="14"/>
        <v>130</v>
      </c>
      <c r="P134" s="13">
        <f t="shared" si="13"/>
        <v>-9.6387096774193533E-4</v>
      </c>
    </row>
    <row r="135" spans="14:16" x14ac:dyDescent="0.25">
      <c r="N135" s="1">
        <v>44074</v>
      </c>
      <c r="O135" s="2">
        <f t="shared" ca="1" si="14"/>
        <v>131</v>
      </c>
      <c r="P135" s="13">
        <f t="shared" si="13"/>
        <v>-9.6387096774193533E-4</v>
      </c>
    </row>
    <row r="136" spans="14:16" x14ac:dyDescent="0.25">
      <c r="N136" s="1">
        <v>44075</v>
      </c>
      <c r="O136" s="2">
        <f t="shared" ca="1" si="14"/>
        <v>132</v>
      </c>
      <c r="P136" s="13">
        <f t="shared" si="13"/>
        <v>-9.6387096774193533E-4</v>
      </c>
    </row>
    <row r="137" spans="14:16" x14ac:dyDescent="0.25">
      <c r="N137" s="1">
        <v>44076</v>
      </c>
      <c r="O137" s="2">
        <f t="shared" ca="1" si="14"/>
        <v>133</v>
      </c>
      <c r="P137" s="13">
        <f t="shared" si="13"/>
        <v>-9.6387096774193533E-4</v>
      </c>
    </row>
    <row r="138" spans="14:16" x14ac:dyDescent="0.25">
      <c r="N138" s="1">
        <v>44077</v>
      </c>
      <c r="O138" s="2">
        <f t="shared" ca="1" si="14"/>
        <v>134</v>
      </c>
      <c r="P138" s="13">
        <f t="shared" si="13"/>
        <v>-9.6387096774193533E-4</v>
      </c>
    </row>
    <row r="139" spans="14:16" x14ac:dyDescent="0.25">
      <c r="N139" s="1">
        <v>44078</v>
      </c>
      <c r="O139" s="2">
        <f t="shared" ca="1" si="14"/>
        <v>135</v>
      </c>
      <c r="P139" s="13">
        <f t="shared" si="13"/>
        <v>-9.6387096774193533E-4</v>
      </c>
    </row>
    <row r="140" spans="14:16" x14ac:dyDescent="0.25">
      <c r="N140" s="1">
        <v>44079</v>
      </c>
      <c r="O140" s="2">
        <f t="shared" ca="1" si="14"/>
        <v>136</v>
      </c>
      <c r="P140" s="13">
        <f t="shared" si="13"/>
        <v>-9.6387096774193533E-4</v>
      </c>
    </row>
    <row r="141" spans="14:16" x14ac:dyDescent="0.25">
      <c r="N141" s="1">
        <v>44080</v>
      </c>
      <c r="O141" s="2">
        <f t="shared" ca="1" si="14"/>
        <v>137</v>
      </c>
      <c r="P141" s="13">
        <f t="shared" si="13"/>
        <v>-9.6387096774193533E-4</v>
      </c>
    </row>
    <row r="142" spans="14:16" x14ac:dyDescent="0.25">
      <c r="N142" s="1">
        <v>44081</v>
      </c>
      <c r="O142" s="2">
        <f t="shared" ca="1" si="14"/>
        <v>138</v>
      </c>
      <c r="P142" s="13">
        <f t="shared" si="13"/>
        <v>-9.6387096774193533E-4</v>
      </c>
    </row>
    <row r="143" spans="14:16" x14ac:dyDescent="0.25">
      <c r="N143" s="1">
        <v>44082</v>
      </c>
      <c r="O143" s="2">
        <f t="shared" ca="1" si="14"/>
        <v>139</v>
      </c>
      <c r="P143" s="13">
        <f t="shared" si="13"/>
        <v>-9.6387096774193533E-4</v>
      </c>
    </row>
    <row r="144" spans="14:16" x14ac:dyDescent="0.25">
      <c r="N144" s="1">
        <v>44083</v>
      </c>
      <c r="O144" s="2">
        <f t="shared" ca="1" si="14"/>
        <v>140</v>
      </c>
      <c r="P144" s="13">
        <f t="shared" si="13"/>
        <v>-9.6387096774193533E-4</v>
      </c>
    </row>
    <row r="145" spans="14:16" x14ac:dyDescent="0.25">
      <c r="N145" s="1">
        <v>44084</v>
      </c>
      <c r="O145" s="2">
        <f t="shared" ca="1" si="14"/>
        <v>141</v>
      </c>
      <c r="P145" s="13">
        <f t="shared" si="13"/>
        <v>-9.6387096774193533E-4</v>
      </c>
    </row>
    <row r="146" spans="14:16" x14ac:dyDescent="0.25">
      <c r="N146" s="1">
        <v>44085</v>
      </c>
      <c r="O146" s="2">
        <f t="shared" ca="1" si="14"/>
        <v>142</v>
      </c>
      <c r="P146" s="13">
        <f t="shared" si="13"/>
        <v>-9.6387096774193533E-4</v>
      </c>
    </row>
    <row r="147" spans="14:16" x14ac:dyDescent="0.25">
      <c r="N147" s="1">
        <v>44086</v>
      </c>
      <c r="O147" s="2">
        <f t="shared" ca="1" si="14"/>
        <v>143</v>
      </c>
      <c r="P147" s="13">
        <f t="shared" si="13"/>
        <v>-9.6387096774193533E-4</v>
      </c>
    </row>
    <row r="148" spans="14:16" x14ac:dyDescent="0.25">
      <c r="N148" s="1">
        <v>44087</v>
      </c>
      <c r="O148" s="2">
        <f t="shared" ca="1" si="14"/>
        <v>144</v>
      </c>
      <c r="P148" s="13">
        <f t="shared" si="13"/>
        <v>-9.6387096774193533E-4</v>
      </c>
    </row>
    <row r="149" spans="14:16" x14ac:dyDescent="0.25">
      <c r="N149" s="1">
        <v>44088</v>
      </c>
      <c r="O149" s="2">
        <f t="shared" ca="1" si="14"/>
        <v>145</v>
      </c>
      <c r="P149" s="13">
        <f t="shared" si="13"/>
        <v>-9.6387096774193533E-4</v>
      </c>
    </row>
    <row r="150" spans="14:16" x14ac:dyDescent="0.25">
      <c r="N150" s="1">
        <v>44089</v>
      </c>
      <c r="O150" s="2">
        <f t="shared" ca="1" si="14"/>
        <v>146</v>
      </c>
      <c r="P150" s="13">
        <f t="shared" si="13"/>
        <v>-9.6387096774193533E-4</v>
      </c>
    </row>
    <row r="151" spans="14:16" x14ac:dyDescent="0.25">
      <c r="N151" s="1">
        <v>44090</v>
      </c>
      <c r="O151" s="2">
        <f t="shared" ca="1" si="14"/>
        <v>147</v>
      </c>
      <c r="P151" s="13">
        <f t="shared" si="13"/>
        <v>-9.6387096774193533E-4</v>
      </c>
    </row>
    <row r="152" spans="14:16" x14ac:dyDescent="0.25">
      <c r="N152" s="1">
        <v>44091</v>
      </c>
      <c r="O152" s="2">
        <f t="shared" ca="1" si="14"/>
        <v>148</v>
      </c>
      <c r="P152" s="13">
        <f t="shared" si="13"/>
        <v>-9.6387096774193533E-4</v>
      </c>
    </row>
    <row r="153" spans="14:16" x14ac:dyDescent="0.25">
      <c r="N153" s="1">
        <v>44092</v>
      </c>
      <c r="O153" s="2">
        <f t="shared" ca="1" si="14"/>
        <v>149</v>
      </c>
      <c r="P153" s="13">
        <f t="shared" si="13"/>
        <v>-9.6387096774193533E-4</v>
      </c>
    </row>
    <row r="154" spans="14:16" x14ac:dyDescent="0.25">
      <c r="N154" s="1">
        <v>44093</v>
      </c>
      <c r="O154" s="2">
        <f t="shared" ca="1" si="14"/>
        <v>150</v>
      </c>
      <c r="P154" s="13">
        <f t="shared" si="13"/>
        <v>-9.6387096774193533E-4</v>
      </c>
    </row>
    <row r="155" spans="14:16" x14ac:dyDescent="0.25">
      <c r="N155" s="1">
        <v>44094</v>
      </c>
      <c r="O155" s="2">
        <f t="shared" ca="1" si="14"/>
        <v>151</v>
      </c>
      <c r="P155" s="13">
        <f t="shared" si="13"/>
        <v>-9.6387096774193533E-4</v>
      </c>
    </row>
    <row r="156" spans="14:16" x14ac:dyDescent="0.25">
      <c r="N156" s="1">
        <v>44095</v>
      </c>
      <c r="O156" s="2">
        <f t="shared" ca="1" si="14"/>
        <v>152</v>
      </c>
      <c r="P156" s="13">
        <f t="shared" si="13"/>
        <v>-9.6387096774193533E-4</v>
      </c>
    </row>
    <row r="157" spans="14:16" x14ac:dyDescent="0.25">
      <c r="N157" s="1">
        <v>44096</v>
      </c>
      <c r="O157" s="2">
        <f t="shared" ca="1" si="14"/>
        <v>153</v>
      </c>
      <c r="P157" s="13">
        <f t="shared" si="13"/>
        <v>-9.6387096774193533E-4</v>
      </c>
    </row>
    <row r="158" spans="14:16" x14ac:dyDescent="0.25">
      <c r="N158" s="1">
        <v>44097</v>
      </c>
      <c r="O158" s="2">
        <f t="shared" ca="1" si="14"/>
        <v>154</v>
      </c>
      <c r="P158" s="13">
        <f t="shared" si="13"/>
        <v>-9.6387096774193533E-4</v>
      </c>
    </row>
    <row r="159" spans="14:16" x14ac:dyDescent="0.25">
      <c r="N159" s="1">
        <v>44098</v>
      </c>
      <c r="O159" s="2">
        <f t="shared" ca="1" si="14"/>
        <v>155</v>
      </c>
      <c r="P159" s="13">
        <f t="shared" si="13"/>
        <v>-9.6387096774193533E-4</v>
      </c>
    </row>
    <row r="160" spans="14:16" x14ac:dyDescent="0.25">
      <c r="N160" s="1">
        <v>44099</v>
      </c>
      <c r="O160" s="2">
        <f t="shared" ca="1" si="14"/>
        <v>156</v>
      </c>
      <c r="P160" s="13">
        <f>$K$16</f>
        <v>-1.2754687499999999E-3</v>
      </c>
    </row>
    <row r="161" spans="14:16" x14ac:dyDescent="0.25">
      <c r="N161" s="1">
        <v>44100</v>
      </c>
      <c r="O161" s="2">
        <f t="shared" ca="1" si="14"/>
        <v>157</v>
      </c>
      <c r="P161" s="13">
        <f t="shared" ref="P161:P191" si="15">$K$16</f>
        <v>-1.2754687499999999E-3</v>
      </c>
    </row>
    <row r="162" spans="14:16" x14ac:dyDescent="0.25">
      <c r="N162" s="1">
        <v>44101</v>
      </c>
      <c r="O162" s="2">
        <f t="shared" ca="1" si="14"/>
        <v>158</v>
      </c>
      <c r="P162" s="13">
        <f t="shared" si="15"/>
        <v>-1.2754687499999999E-3</v>
      </c>
    </row>
    <row r="163" spans="14:16" x14ac:dyDescent="0.25">
      <c r="N163" s="1">
        <v>44102</v>
      </c>
      <c r="O163" s="2">
        <f t="shared" ca="1" si="14"/>
        <v>159</v>
      </c>
      <c r="P163" s="13">
        <f t="shared" si="15"/>
        <v>-1.2754687499999999E-3</v>
      </c>
    </row>
    <row r="164" spans="14:16" x14ac:dyDescent="0.25">
      <c r="N164" s="1">
        <v>44103</v>
      </c>
      <c r="O164" s="2">
        <f t="shared" ca="1" si="14"/>
        <v>160</v>
      </c>
      <c r="P164" s="13">
        <f t="shared" si="15"/>
        <v>-1.2754687499999999E-3</v>
      </c>
    </row>
    <row r="165" spans="14:16" x14ac:dyDescent="0.25">
      <c r="N165" s="1">
        <v>44104</v>
      </c>
      <c r="O165" s="2">
        <f t="shared" ca="1" si="14"/>
        <v>161</v>
      </c>
      <c r="P165" s="13">
        <f t="shared" si="15"/>
        <v>-1.2754687499999999E-3</v>
      </c>
    </row>
    <row r="166" spans="14:16" x14ac:dyDescent="0.25">
      <c r="N166" s="1">
        <v>44105</v>
      </c>
      <c r="O166" s="2">
        <f t="shared" ca="1" si="14"/>
        <v>162</v>
      </c>
      <c r="P166" s="13">
        <f t="shared" si="15"/>
        <v>-1.2754687499999999E-3</v>
      </c>
    </row>
    <row r="167" spans="14:16" x14ac:dyDescent="0.25">
      <c r="N167" s="1">
        <v>44106</v>
      </c>
      <c r="O167" s="2">
        <f t="shared" ca="1" si="14"/>
        <v>163</v>
      </c>
      <c r="P167" s="13">
        <f t="shared" si="15"/>
        <v>-1.2754687499999999E-3</v>
      </c>
    </row>
    <row r="168" spans="14:16" x14ac:dyDescent="0.25">
      <c r="N168" s="1">
        <v>44107</v>
      </c>
      <c r="O168" s="2">
        <f t="shared" ca="1" si="14"/>
        <v>164</v>
      </c>
      <c r="P168" s="13">
        <f t="shared" si="15"/>
        <v>-1.2754687499999999E-3</v>
      </c>
    </row>
    <row r="169" spans="14:16" x14ac:dyDescent="0.25">
      <c r="N169" s="1">
        <v>44108</v>
      </c>
      <c r="O169" s="2">
        <f t="shared" ca="1" si="14"/>
        <v>165</v>
      </c>
      <c r="P169" s="13">
        <f t="shared" si="15"/>
        <v>-1.2754687499999999E-3</v>
      </c>
    </row>
    <row r="170" spans="14:16" x14ac:dyDescent="0.25">
      <c r="N170" s="1">
        <v>44109</v>
      </c>
      <c r="O170" s="2">
        <f t="shared" ca="1" si="14"/>
        <v>166</v>
      </c>
      <c r="P170" s="13">
        <f t="shared" si="15"/>
        <v>-1.2754687499999999E-3</v>
      </c>
    </row>
    <row r="171" spans="14:16" x14ac:dyDescent="0.25">
      <c r="N171" s="1">
        <v>44110</v>
      </c>
      <c r="O171" s="2">
        <f t="shared" ca="1" si="14"/>
        <v>167</v>
      </c>
      <c r="P171" s="13">
        <f t="shared" si="15"/>
        <v>-1.2754687499999999E-3</v>
      </c>
    </row>
    <row r="172" spans="14:16" x14ac:dyDescent="0.25">
      <c r="N172" s="1">
        <v>44111</v>
      </c>
      <c r="O172" s="2">
        <f t="shared" ca="1" si="14"/>
        <v>168</v>
      </c>
      <c r="P172" s="13">
        <f t="shared" si="15"/>
        <v>-1.2754687499999999E-3</v>
      </c>
    </row>
    <row r="173" spans="14:16" x14ac:dyDescent="0.25">
      <c r="N173" s="1">
        <v>44112</v>
      </c>
      <c r="O173" s="2">
        <f t="shared" ca="1" si="14"/>
        <v>169</v>
      </c>
      <c r="P173" s="13">
        <f t="shared" si="15"/>
        <v>-1.2754687499999999E-3</v>
      </c>
    </row>
    <row r="174" spans="14:16" x14ac:dyDescent="0.25">
      <c r="N174" s="1">
        <v>44113</v>
      </c>
      <c r="O174" s="2">
        <f t="shared" ca="1" si="14"/>
        <v>170</v>
      </c>
      <c r="P174" s="13">
        <f t="shared" si="15"/>
        <v>-1.2754687499999999E-3</v>
      </c>
    </row>
    <row r="175" spans="14:16" x14ac:dyDescent="0.25">
      <c r="N175" s="1">
        <v>44114</v>
      </c>
      <c r="O175" s="2">
        <f t="shared" ca="1" si="14"/>
        <v>171</v>
      </c>
      <c r="P175" s="13">
        <f t="shared" si="15"/>
        <v>-1.2754687499999999E-3</v>
      </c>
    </row>
    <row r="176" spans="14:16" x14ac:dyDescent="0.25">
      <c r="N176" s="1">
        <v>44115</v>
      </c>
      <c r="O176" s="2">
        <f t="shared" ca="1" si="14"/>
        <v>172</v>
      </c>
      <c r="P176" s="13">
        <f t="shared" si="15"/>
        <v>-1.2754687499999999E-3</v>
      </c>
    </row>
    <row r="177" spans="14:16" x14ac:dyDescent="0.25">
      <c r="N177" s="1">
        <v>44116</v>
      </c>
      <c r="O177" s="2">
        <f t="shared" ca="1" si="14"/>
        <v>173</v>
      </c>
      <c r="P177" s="13">
        <f t="shared" si="15"/>
        <v>-1.2754687499999999E-3</v>
      </c>
    </row>
    <row r="178" spans="14:16" x14ac:dyDescent="0.25">
      <c r="N178" s="1">
        <v>44117</v>
      </c>
      <c r="O178" s="2">
        <f t="shared" ca="1" si="14"/>
        <v>174</v>
      </c>
      <c r="P178" s="13">
        <f t="shared" si="15"/>
        <v>-1.2754687499999999E-3</v>
      </c>
    </row>
    <row r="179" spans="14:16" x14ac:dyDescent="0.25">
      <c r="N179" s="1">
        <v>44118</v>
      </c>
      <c r="O179" s="2">
        <f t="shared" ca="1" si="14"/>
        <v>175</v>
      </c>
      <c r="P179" s="13">
        <f t="shared" si="15"/>
        <v>-1.2754687499999999E-3</v>
      </c>
    </row>
    <row r="180" spans="14:16" x14ac:dyDescent="0.25">
      <c r="N180" s="1">
        <v>44119</v>
      </c>
      <c r="O180" s="2">
        <f t="shared" ca="1" si="14"/>
        <v>176</v>
      </c>
      <c r="P180" s="13">
        <f t="shared" si="15"/>
        <v>-1.2754687499999999E-3</v>
      </c>
    </row>
    <row r="181" spans="14:16" x14ac:dyDescent="0.25">
      <c r="N181" s="1">
        <v>44120</v>
      </c>
      <c r="O181" s="2">
        <f t="shared" ca="1" si="14"/>
        <v>177</v>
      </c>
      <c r="P181" s="13">
        <f t="shared" si="15"/>
        <v>-1.2754687499999999E-3</v>
      </c>
    </row>
    <row r="182" spans="14:16" x14ac:dyDescent="0.25">
      <c r="N182" s="1">
        <v>44121</v>
      </c>
      <c r="O182" s="2">
        <f t="shared" ca="1" si="14"/>
        <v>178</v>
      </c>
      <c r="P182" s="13">
        <f t="shared" si="15"/>
        <v>-1.2754687499999999E-3</v>
      </c>
    </row>
    <row r="183" spans="14:16" x14ac:dyDescent="0.25">
      <c r="N183" s="1">
        <v>44122</v>
      </c>
      <c r="O183" s="2">
        <f t="shared" ca="1" si="14"/>
        <v>179</v>
      </c>
      <c r="P183" s="13">
        <f t="shared" si="15"/>
        <v>-1.2754687499999999E-3</v>
      </c>
    </row>
    <row r="184" spans="14:16" x14ac:dyDescent="0.25">
      <c r="N184" s="1">
        <v>44123</v>
      </c>
      <c r="O184" s="2">
        <f t="shared" ca="1" si="14"/>
        <v>180</v>
      </c>
      <c r="P184" s="13">
        <f t="shared" si="15"/>
        <v>-1.2754687499999999E-3</v>
      </c>
    </row>
    <row r="185" spans="14:16" x14ac:dyDescent="0.25">
      <c r="N185" s="1">
        <v>44124</v>
      </c>
      <c r="O185" s="2">
        <f t="shared" ca="1" si="14"/>
        <v>181</v>
      </c>
      <c r="P185" s="13">
        <f t="shared" si="15"/>
        <v>-1.2754687499999999E-3</v>
      </c>
    </row>
    <row r="186" spans="14:16" x14ac:dyDescent="0.25">
      <c r="N186" s="1">
        <v>44125</v>
      </c>
      <c r="O186" s="2">
        <f t="shared" ca="1" si="14"/>
        <v>182</v>
      </c>
      <c r="P186" s="13">
        <f t="shared" si="15"/>
        <v>-1.2754687499999999E-3</v>
      </c>
    </row>
    <row r="187" spans="14:16" x14ac:dyDescent="0.25">
      <c r="N187" s="1">
        <v>44126</v>
      </c>
      <c r="O187" s="2">
        <f t="shared" ca="1" si="14"/>
        <v>183</v>
      </c>
      <c r="P187" s="13">
        <f t="shared" si="15"/>
        <v>-1.2754687499999999E-3</v>
      </c>
    </row>
    <row r="188" spans="14:16" x14ac:dyDescent="0.25">
      <c r="N188" s="1">
        <v>44127</v>
      </c>
      <c r="O188" s="2">
        <f t="shared" ca="1" si="14"/>
        <v>184</v>
      </c>
      <c r="P188" s="13">
        <f t="shared" si="15"/>
        <v>-1.2754687499999999E-3</v>
      </c>
    </row>
    <row r="189" spans="14:16" x14ac:dyDescent="0.25">
      <c r="N189" s="1">
        <v>44128</v>
      </c>
      <c r="O189" s="2">
        <f t="shared" ca="1" si="14"/>
        <v>185</v>
      </c>
      <c r="P189" s="13">
        <f t="shared" si="15"/>
        <v>-1.2754687499999999E-3</v>
      </c>
    </row>
    <row r="190" spans="14:16" x14ac:dyDescent="0.25">
      <c r="N190" s="1">
        <v>44129</v>
      </c>
      <c r="O190" s="2">
        <f t="shared" ca="1" si="14"/>
        <v>186</v>
      </c>
      <c r="P190" s="13">
        <f t="shared" si="15"/>
        <v>-1.2754687499999999E-3</v>
      </c>
    </row>
    <row r="191" spans="14:16" x14ac:dyDescent="0.25">
      <c r="N191" s="1">
        <v>44130</v>
      </c>
      <c r="O191" s="2">
        <f t="shared" ca="1" si="14"/>
        <v>187</v>
      </c>
      <c r="P191" s="13">
        <f t="shared" si="15"/>
        <v>-1.2754687499999999E-3</v>
      </c>
    </row>
    <row r="192" spans="14:16" x14ac:dyDescent="0.25">
      <c r="N192" s="1">
        <v>44131</v>
      </c>
      <c r="O192" s="2">
        <f t="shared" ca="1" si="14"/>
        <v>188</v>
      </c>
      <c r="P192" s="13">
        <f>$K$17</f>
        <v>-1.1767241379310345E-3</v>
      </c>
    </row>
    <row r="193" spans="14:16" x14ac:dyDescent="0.25">
      <c r="N193" s="1">
        <v>44132</v>
      </c>
      <c r="O193" s="2">
        <f t="shared" ca="1" si="14"/>
        <v>189</v>
      </c>
      <c r="P193" s="13">
        <f t="shared" ref="P193:P220" si="16">$K$17</f>
        <v>-1.1767241379310345E-3</v>
      </c>
    </row>
    <row r="194" spans="14:16" x14ac:dyDescent="0.25">
      <c r="N194" s="1">
        <v>44133</v>
      </c>
      <c r="O194" s="2">
        <f t="shared" ca="1" si="14"/>
        <v>190</v>
      </c>
      <c r="P194" s="13">
        <f t="shared" si="16"/>
        <v>-1.1767241379310345E-3</v>
      </c>
    </row>
    <row r="195" spans="14:16" x14ac:dyDescent="0.25">
      <c r="N195" s="1">
        <v>44134</v>
      </c>
      <c r="O195" s="2">
        <f t="shared" ca="1" si="14"/>
        <v>191</v>
      </c>
      <c r="P195" s="13">
        <f t="shared" si="16"/>
        <v>-1.1767241379310345E-3</v>
      </c>
    </row>
    <row r="196" spans="14:16" x14ac:dyDescent="0.25">
      <c r="N196" s="1">
        <v>44135</v>
      </c>
      <c r="O196" s="2">
        <f t="shared" ca="1" si="14"/>
        <v>192</v>
      </c>
      <c r="P196" s="13">
        <f t="shared" si="16"/>
        <v>-1.1767241379310345E-3</v>
      </c>
    </row>
    <row r="197" spans="14:16" x14ac:dyDescent="0.25">
      <c r="N197" s="1">
        <v>44136</v>
      </c>
      <c r="O197" s="2">
        <f t="shared" ref="O197:O260" ca="1" si="17">N197-$N$4</f>
        <v>193</v>
      </c>
      <c r="P197" s="13">
        <f t="shared" si="16"/>
        <v>-1.1767241379310345E-3</v>
      </c>
    </row>
    <row r="198" spans="14:16" x14ac:dyDescent="0.25">
      <c r="N198" s="1">
        <v>44137</v>
      </c>
      <c r="O198" s="2">
        <f t="shared" ca="1" si="17"/>
        <v>194</v>
      </c>
      <c r="P198" s="13">
        <f t="shared" si="16"/>
        <v>-1.1767241379310345E-3</v>
      </c>
    </row>
    <row r="199" spans="14:16" x14ac:dyDescent="0.25">
      <c r="N199" s="1">
        <v>44138</v>
      </c>
      <c r="O199" s="2">
        <f t="shared" ca="1" si="17"/>
        <v>195</v>
      </c>
      <c r="P199" s="13">
        <f t="shared" si="16"/>
        <v>-1.1767241379310345E-3</v>
      </c>
    </row>
    <row r="200" spans="14:16" x14ac:dyDescent="0.25">
      <c r="N200" s="1">
        <v>44139</v>
      </c>
      <c r="O200" s="2">
        <f t="shared" ca="1" si="17"/>
        <v>196</v>
      </c>
      <c r="P200" s="13">
        <f t="shared" si="16"/>
        <v>-1.1767241379310345E-3</v>
      </c>
    </row>
    <row r="201" spans="14:16" x14ac:dyDescent="0.25">
      <c r="N201" s="1">
        <v>44140</v>
      </c>
      <c r="O201" s="2">
        <f t="shared" ca="1" si="17"/>
        <v>197</v>
      </c>
      <c r="P201" s="13">
        <f t="shared" si="16"/>
        <v>-1.1767241379310345E-3</v>
      </c>
    </row>
    <row r="202" spans="14:16" x14ac:dyDescent="0.25">
      <c r="N202" s="1">
        <v>44141</v>
      </c>
      <c r="O202" s="2">
        <f t="shared" ca="1" si="17"/>
        <v>198</v>
      </c>
      <c r="P202" s="13">
        <f t="shared" si="16"/>
        <v>-1.1767241379310345E-3</v>
      </c>
    </row>
    <row r="203" spans="14:16" x14ac:dyDescent="0.25">
      <c r="N203" s="1">
        <v>44142</v>
      </c>
      <c r="O203" s="2">
        <f t="shared" ca="1" si="17"/>
        <v>199</v>
      </c>
      <c r="P203" s="13">
        <f t="shared" si="16"/>
        <v>-1.1767241379310345E-3</v>
      </c>
    </row>
    <row r="204" spans="14:16" x14ac:dyDescent="0.25">
      <c r="N204" s="1">
        <v>44143</v>
      </c>
      <c r="O204" s="2">
        <f t="shared" ca="1" si="17"/>
        <v>200</v>
      </c>
      <c r="P204" s="13">
        <f t="shared" si="16"/>
        <v>-1.1767241379310345E-3</v>
      </c>
    </row>
    <row r="205" spans="14:16" x14ac:dyDescent="0.25">
      <c r="N205" s="1">
        <v>44144</v>
      </c>
      <c r="O205" s="2">
        <f t="shared" ca="1" si="17"/>
        <v>201</v>
      </c>
      <c r="P205" s="13">
        <f t="shared" si="16"/>
        <v>-1.1767241379310345E-3</v>
      </c>
    </row>
    <row r="206" spans="14:16" x14ac:dyDescent="0.25">
      <c r="N206" s="1">
        <v>44145</v>
      </c>
      <c r="O206" s="2">
        <f t="shared" ca="1" si="17"/>
        <v>202</v>
      </c>
      <c r="P206" s="13">
        <f t="shared" si="16"/>
        <v>-1.1767241379310345E-3</v>
      </c>
    </row>
    <row r="207" spans="14:16" x14ac:dyDescent="0.25">
      <c r="N207" s="1">
        <v>44146</v>
      </c>
      <c r="O207" s="2">
        <f t="shared" ca="1" si="17"/>
        <v>203</v>
      </c>
      <c r="P207" s="13">
        <f t="shared" si="16"/>
        <v>-1.1767241379310345E-3</v>
      </c>
    </row>
    <row r="208" spans="14:16" x14ac:dyDescent="0.25">
      <c r="N208" s="1">
        <v>44147</v>
      </c>
      <c r="O208" s="2">
        <f t="shared" ca="1" si="17"/>
        <v>204</v>
      </c>
      <c r="P208" s="13">
        <f t="shared" si="16"/>
        <v>-1.1767241379310345E-3</v>
      </c>
    </row>
    <row r="209" spans="14:16" x14ac:dyDescent="0.25">
      <c r="N209" s="1">
        <v>44148</v>
      </c>
      <c r="O209" s="2">
        <f t="shared" ca="1" si="17"/>
        <v>205</v>
      </c>
      <c r="P209" s="13">
        <f t="shared" si="16"/>
        <v>-1.1767241379310345E-3</v>
      </c>
    </row>
    <row r="210" spans="14:16" x14ac:dyDescent="0.25">
      <c r="N210" s="1">
        <v>44149</v>
      </c>
      <c r="O210" s="2">
        <f t="shared" ca="1" si="17"/>
        <v>206</v>
      </c>
      <c r="P210" s="13">
        <f t="shared" si="16"/>
        <v>-1.1767241379310345E-3</v>
      </c>
    </row>
    <row r="211" spans="14:16" x14ac:dyDescent="0.25">
      <c r="N211" s="1">
        <v>44150</v>
      </c>
      <c r="O211" s="2">
        <f t="shared" ca="1" si="17"/>
        <v>207</v>
      </c>
      <c r="P211" s="13">
        <f t="shared" si="16"/>
        <v>-1.1767241379310345E-3</v>
      </c>
    </row>
    <row r="212" spans="14:16" x14ac:dyDescent="0.25">
      <c r="N212" s="1">
        <v>44151</v>
      </c>
      <c r="O212" s="2">
        <f t="shared" ca="1" si="17"/>
        <v>208</v>
      </c>
      <c r="P212" s="13">
        <f t="shared" si="16"/>
        <v>-1.1767241379310345E-3</v>
      </c>
    </row>
    <row r="213" spans="14:16" x14ac:dyDescent="0.25">
      <c r="N213" s="1">
        <v>44152</v>
      </c>
      <c r="O213" s="2">
        <f t="shared" ca="1" si="17"/>
        <v>209</v>
      </c>
      <c r="P213" s="13">
        <f t="shared" si="16"/>
        <v>-1.1767241379310345E-3</v>
      </c>
    </row>
    <row r="214" spans="14:16" x14ac:dyDescent="0.25">
      <c r="N214" s="1">
        <v>44153</v>
      </c>
      <c r="O214" s="2">
        <f t="shared" ca="1" si="17"/>
        <v>210</v>
      </c>
      <c r="P214" s="13">
        <f t="shared" si="16"/>
        <v>-1.1767241379310345E-3</v>
      </c>
    </row>
    <row r="215" spans="14:16" x14ac:dyDescent="0.25">
      <c r="N215" s="1">
        <v>44154</v>
      </c>
      <c r="O215" s="2">
        <f t="shared" ca="1" si="17"/>
        <v>211</v>
      </c>
      <c r="P215" s="13">
        <f t="shared" si="16"/>
        <v>-1.1767241379310345E-3</v>
      </c>
    </row>
    <row r="216" spans="14:16" x14ac:dyDescent="0.25">
      <c r="N216" s="1">
        <v>44155</v>
      </c>
      <c r="O216" s="2">
        <f t="shared" ca="1" si="17"/>
        <v>212</v>
      </c>
      <c r="P216" s="13">
        <f t="shared" si="16"/>
        <v>-1.1767241379310345E-3</v>
      </c>
    </row>
    <row r="217" spans="14:16" x14ac:dyDescent="0.25">
      <c r="N217" s="1">
        <v>44156</v>
      </c>
      <c r="O217" s="2">
        <f t="shared" ca="1" si="17"/>
        <v>213</v>
      </c>
      <c r="P217" s="13">
        <f t="shared" si="16"/>
        <v>-1.1767241379310345E-3</v>
      </c>
    </row>
    <row r="218" spans="14:16" x14ac:dyDescent="0.25">
      <c r="N218" s="1">
        <v>44157</v>
      </c>
      <c r="O218" s="2">
        <f t="shared" ca="1" si="17"/>
        <v>214</v>
      </c>
      <c r="P218" s="13">
        <f t="shared" si="16"/>
        <v>-1.1767241379310345E-3</v>
      </c>
    </row>
    <row r="219" spans="14:16" x14ac:dyDescent="0.25">
      <c r="N219" s="1">
        <v>44158</v>
      </c>
      <c r="O219" s="2">
        <f t="shared" ca="1" si="17"/>
        <v>215</v>
      </c>
      <c r="P219" s="13">
        <f t="shared" si="16"/>
        <v>-1.1767241379310345E-3</v>
      </c>
    </row>
    <row r="220" spans="14:16" x14ac:dyDescent="0.25">
      <c r="N220" s="1">
        <v>44159</v>
      </c>
      <c r="O220" s="2">
        <f t="shared" ca="1" si="17"/>
        <v>216</v>
      </c>
      <c r="P220" s="13">
        <f t="shared" si="16"/>
        <v>-1.1767241379310345E-3</v>
      </c>
    </row>
    <row r="221" spans="14:16" x14ac:dyDescent="0.25">
      <c r="N221" s="1">
        <v>44160</v>
      </c>
      <c r="O221" s="2">
        <f t="shared" ca="1" si="17"/>
        <v>217</v>
      </c>
      <c r="P221" s="13">
        <f>$K$18</f>
        <v>-1.0854411764705883E-3</v>
      </c>
    </row>
    <row r="222" spans="14:16" x14ac:dyDescent="0.25">
      <c r="N222" s="1">
        <v>44161</v>
      </c>
      <c r="O222" s="2">
        <f t="shared" ca="1" si="17"/>
        <v>218</v>
      </c>
      <c r="P222" s="13">
        <f t="shared" ref="P222:P254" si="18">$K$18</f>
        <v>-1.0854411764705883E-3</v>
      </c>
    </row>
    <row r="223" spans="14:16" x14ac:dyDescent="0.25">
      <c r="N223" s="1">
        <v>44162</v>
      </c>
      <c r="O223" s="2">
        <f t="shared" ca="1" si="17"/>
        <v>219</v>
      </c>
      <c r="P223" s="13">
        <f t="shared" si="18"/>
        <v>-1.0854411764705883E-3</v>
      </c>
    </row>
    <row r="224" spans="14:16" x14ac:dyDescent="0.25">
      <c r="N224" s="1">
        <v>44163</v>
      </c>
      <c r="O224" s="2">
        <f t="shared" ca="1" si="17"/>
        <v>220</v>
      </c>
      <c r="P224" s="13">
        <f t="shared" si="18"/>
        <v>-1.0854411764705883E-3</v>
      </c>
    </row>
    <row r="225" spans="14:16" x14ac:dyDescent="0.25">
      <c r="N225" s="1">
        <v>44164</v>
      </c>
      <c r="O225" s="2">
        <f t="shared" ca="1" si="17"/>
        <v>221</v>
      </c>
      <c r="P225" s="13">
        <f t="shared" si="18"/>
        <v>-1.0854411764705883E-3</v>
      </c>
    </row>
    <row r="226" spans="14:16" x14ac:dyDescent="0.25">
      <c r="N226" s="1">
        <v>44165</v>
      </c>
      <c r="O226" s="2">
        <f t="shared" ca="1" si="17"/>
        <v>222</v>
      </c>
      <c r="P226" s="13">
        <f t="shared" si="18"/>
        <v>-1.0854411764705883E-3</v>
      </c>
    </row>
    <row r="227" spans="14:16" x14ac:dyDescent="0.25">
      <c r="N227" s="1">
        <v>44166</v>
      </c>
      <c r="O227" s="2">
        <f t="shared" ca="1" si="17"/>
        <v>223</v>
      </c>
      <c r="P227" s="13">
        <f t="shared" si="18"/>
        <v>-1.0854411764705883E-3</v>
      </c>
    </row>
    <row r="228" spans="14:16" x14ac:dyDescent="0.25">
      <c r="N228" s="1">
        <v>44167</v>
      </c>
      <c r="O228" s="2">
        <f t="shared" ca="1" si="17"/>
        <v>224</v>
      </c>
      <c r="P228" s="13">
        <f t="shared" si="18"/>
        <v>-1.0854411764705883E-3</v>
      </c>
    </row>
    <row r="229" spans="14:16" x14ac:dyDescent="0.25">
      <c r="N229" s="1">
        <v>44168</v>
      </c>
      <c r="O229" s="2">
        <f t="shared" ca="1" si="17"/>
        <v>225</v>
      </c>
      <c r="P229" s="13">
        <f t="shared" si="18"/>
        <v>-1.0854411764705883E-3</v>
      </c>
    </row>
    <row r="230" spans="14:16" x14ac:dyDescent="0.25">
      <c r="N230" s="1">
        <v>44169</v>
      </c>
      <c r="O230" s="2">
        <f t="shared" ca="1" si="17"/>
        <v>226</v>
      </c>
      <c r="P230" s="13">
        <f t="shared" si="18"/>
        <v>-1.0854411764705883E-3</v>
      </c>
    </row>
    <row r="231" spans="14:16" x14ac:dyDescent="0.25">
      <c r="N231" s="1">
        <v>44170</v>
      </c>
      <c r="O231" s="2">
        <f t="shared" ca="1" si="17"/>
        <v>227</v>
      </c>
      <c r="P231" s="13">
        <f t="shared" si="18"/>
        <v>-1.0854411764705883E-3</v>
      </c>
    </row>
    <row r="232" spans="14:16" x14ac:dyDescent="0.25">
      <c r="N232" s="1">
        <v>44171</v>
      </c>
      <c r="O232" s="2">
        <f t="shared" ca="1" si="17"/>
        <v>228</v>
      </c>
      <c r="P232" s="13">
        <f t="shared" si="18"/>
        <v>-1.0854411764705883E-3</v>
      </c>
    </row>
    <row r="233" spans="14:16" x14ac:dyDescent="0.25">
      <c r="N233" s="1">
        <v>44172</v>
      </c>
      <c r="O233" s="2">
        <f t="shared" ca="1" si="17"/>
        <v>229</v>
      </c>
      <c r="P233" s="13">
        <f t="shared" si="18"/>
        <v>-1.0854411764705883E-3</v>
      </c>
    </row>
    <row r="234" spans="14:16" x14ac:dyDescent="0.25">
      <c r="N234" s="1">
        <v>44173</v>
      </c>
      <c r="O234" s="2">
        <f t="shared" ca="1" si="17"/>
        <v>230</v>
      </c>
      <c r="P234" s="13">
        <f t="shared" si="18"/>
        <v>-1.0854411764705883E-3</v>
      </c>
    </row>
    <row r="235" spans="14:16" x14ac:dyDescent="0.25">
      <c r="N235" s="1">
        <v>44174</v>
      </c>
      <c r="O235" s="2">
        <f t="shared" ca="1" si="17"/>
        <v>231</v>
      </c>
      <c r="P235" s="13">
        <f t="shared" si="18"/>
        <v>-1.0854411764705883E-3</v>
      </c>
    </row>
    <row r="236" spans="14:16" x14ac:dyDescent="0.25">
      <c r="N236" s="1">
        <v>44175</v>
      </c>
      <c r="O236" s="2">
        <f t="shared" ca="1" si="17"/>
        <v>232</v>
      </c>
      <c r="P236" s="13">
        <f t="shared" si="18"/>
        <v>-1.0854411764705883E-3</v>
      </c>
    </row>
    <row r="237" spans="14:16" x14ac:dyDescent="0.25">
      <c r="N237" s="1">
        <v>44176</v>
      </c>
      <c r="O237" s="2">
        <f t="shared" ca="1" si="17"/>
        <v>233</v>
      </c>
      <c r="P237" s="13">
        <f t="shared" si="18"/>
        <v>-1.0854411764705883E-3</v>
      </c>
    </row>
    <row r="238" spans="14:16" x14ac:dyDescent="0.25">
      <c r="N238" s="1">
        <v>44177</v>
      </c>
      <c r="O238" s="2">
        <f t="shared" ca="1" si="17"/>
        <v>234</v>
      </c>
      <c r="P238" s="13">
        <f t="shared" si="18"/>
        <v>-1.0854411764705883E-3</v>
      </c>
    </row>
    <row r="239" spans="14:16" x14ac:dyDescent="0.25">
      <c r="N239" s="1">
        <v>44178</v>
      </c>
      <c r="O239" s="2">
        <f t="shared" ca="1" si="17"/>
        <v>235</v>
      </c>
      <c r="P239" s="13">
        <f t="shared" si="18"/>
        <v>-1.0854411764705883E-3</v>
      </c>
    </row>
    <row r="240" spans="14:16" x14ac:dyDescent="0.25">
      <c r="N240" s="1">
        <v>44179</v>
      </c>
      <c r="O240" s="2">
        <f t="shared" ca="1" si="17"/>
        <v>236</v>
      </c>
      <c r="P240" s="13">
        <f t="shared" si="18"/>
        <v>-1.0854411764705883E-3</v>
      </c>
    </row>
    <row r="241" spans="14:16" x14ac:dyDescent="0.25">
      <c r="N241" s="1">
        <v>44180</v>
      </c>
      <c r="O241" s="2">
        <f t="shared" ca="1" si="17"/>
        <v>237</v>
      </c>
      <c r="P241" s="13">
        <f t="shared" si="18"/>
        <v>-1.0854411764705883E-3</v>
      </c>
    </row>
    <row r="242" spans="14:16" x14ac:dyDescent="0.25">
      <c r="N242" s="1">
        <v>44181</v>
      </c>
      <c r="O242" s="2">
        <f t="shared" ca="1" si="17"/>
        <v>238</v>
      </c>
      <c r="P242" s="13">
        <f t="shared" si="18"/>
        <v>-1.0854411764705883E-3</v>
      </c>
    </row>
    <row r="243" spans="14:16" x14ac:dyDescent="0.25">
      <c r="N243" s="1">
        <v>44182</v>
      </c>
      <c r="O243" s="2">
        <f t="shared" ca="1" si="17"/>
        <v>239</v>
      </c>
      <c r="P243" s="13">
        <f t="shared" si="18"/>
        <v>-1.0854411764705883E-3</v>
      </c>
    </row>
    <row r="244" spans="14:16" x14ac:dyDescent="0.25">
      <c r="N244" s="1">
        <v>44183</v>
      </c>
      <c r="O244" s="2">
        <f t="shared" ca="1" si="17"/>
        <v>240</v>
      </c>
      <c r="P244" s="13">
        <f t="shared" si="18"/>
        <v>-1.0854411764705883E-3</v>
      </c>
    </row>
    <row r="245" spans="14:16" x14ac:dyDescent="0.25">
      <c r="N245" s="1">
        <v>44184</v>
      </c>
      <c r="O245" s="2">
        <f t="shared" ca="1" si="17"/>
        <v>241</v>
      </c>
      <c r="P245" s="13">
        <f t="shared" si="18"/>
        <v>-1.0854411764705883E-3</v>
      </c>
    </row>
    <row r="246" spans="14:16" x14ac:dyDescent="0.25">
      <c r="N246" s="1">
        <v>44185</v>
      </c>
      <c r="O246" s="2">
        <f t="shared" ca="1" si="17"/>
        <v>242</v>
      </c>
      <c r="P246" s="13">
        <f t="shared" si="18"/>
        <v>-1.0854411764705883E-3</v>
      </c>
    </row>
    <row r="247" spans="14:16" x14ac:dyDescent="0.25">
      <c r="N247" s="1">
        <v>44186</v>
      </c>
      <c r="O247" s="2">
        <f t="shared" ca="1" si="17"/>
        <v>243</v>
      </c>
      <c r="P247" s="13">
        <f t="shared" si="18"/>
        <v>-1.0854411764705883E-3</v>
      </c>
    </row>
    <row r="248" spans="14:16" x14ac:dyDescent="0.25">
      <c r="N248" s="1">
        <v>44187</v>
      </c>
      <c r="O248" s="2">
        <f t="shared" ca="1" si="17"/>
        <v>244</v>
      </c>
      <c r="P248" s="13">
        <f t="shared" si="18"/>
        <v>-1.0854411764705883E-3</v>
      </c>
    </row>
    <row r="249" spans="14:16" x14ac:dyDescent="0.25">
      <c r="N249" s="1">
        <v>44188</v>
      </c>
      <c r="O249" s="2">
        <f t="shared" ca="1" si="17"/>
        <v>245</v>
      </c>
      <c r="P249" s="13">
        <f t="shared" si="18"/>
        <v>-1.0854411764705883E-3</v>
      </c>
    </row>
    <row r="250" spans="14:16" x14ac:dyDescent="0.25">
      <c r="N250" s="1">
        <v>44189</v>
      </c>
      <c r="O250" s="2">
        <f t="shared" ca="1" si="17"/>
        <v>246</v>
      </c>
      <c r="P250" s="13">
        <f t="shared" si="18"/>
        <v>-1.0854411764705883E-3</v>
      </c>
    </row>
    <row r="251" spans="14:16" x14ac:dyDescent="0.25">
      <c r="N251" s="1">
        <v>44190</v>
      </c>
      <c r="O251" s="2">
        <f t="shared" ca="1" si="17"/>
        <v>247</v>
      </c>
      <c r="P251" s="13">
        <f t="shared" si="18"/>
        <v>-1.0854411764705883E-3</v>
      </c>
    </row>
    <row r="252" spans="14:16" x14ac:dyDescent="0.25">
      <c r="N252" s="1">
        <v>44191</v>
      </c>
      <c r="O252" s="2">
        <f t="shared" ca="1" si="17"/>
        <v>248</v>
      </c>
      <c r="P252" s="13">
        <f t="shared" si="18"/>
        <v>-1.0854411764705883E-3</v>
      </c>
    </row>
    <row r="253" spans="14:16" x14ac:dyDescent="0.25">
      <c r="N253" s="1">
        <v>44192</v>
      </c>
      <c r="O253" s="2">
        <f t="shared" ca="1" si="17"/>
        <v>249</v>
      </c>
      <c r="P253" s="13">
        <f t="shared" si="18"/>
        <v>-1.0854411764705883E-3</v>
      </c>
    </row>
    <row r="254" spans="14:16" x14ac:dyDescent="0.25">
      <c r="N254" s="1">
        <v>44193</v>
      </c>
      <c r="O254" s="2">
        <f t="shared" ca="1" si="17"/>
        <v>250</v>
      </c>
      <c r="P254" s="13">
        <f t="shared" si="18"/>
        <v>-1.0854411764705883E-3</v>
      </c>
    </row>
    <row r="255" spans="14:16" x14ac:dyDescent="0.25">
      <c r="N255" s="1">
        <v>44194</v>
      </c>
      <c r="O255" s="2">
        <f t="shared" ca="1" si="17"/>
        <v>251</v>
      </c>
      <c r="P255" s="13">
        <f>$K$19</f>
        <v>-2.5303571428571437E-3</v>
      </c>
    </row>
    <row r="256" spans="14:16" x14ac:dyDescent="0.25">
      <c r="N256" s="1">
        <v>44195</v>
      </c>
      <c r="O256" s="2">
        <f t="shared" ca="1" si="17"/>
        <v>252</v>
      </c>
      <c r="P256" s="13">
        <f t="shared" ref="P256:P282" si="19">$K$19</f>
        <v>-2.5303571428571437E-3</v>
      </c>
    </row>
    <row r="257" spans="14:16" x14ac:dyDescent="0.25">
      <c r="N257" s="1">
        <v>44196</v>
      </c>
      <c r="O257" s="2">
        <f t="shared" ca="1" si="17"/>
        <v>253</v>
      </c>
      <c r="P257" s="13">
        <f t="shared" si="19"/>
        <v>-2.5303571428571437E-3</v>
      </c>
    </row>
    <row r="258" spans="14:16" x14ac:dyDescent="0.25">
      <c r="N258" s="1">
        <v>44197</v>
      </c>
      <c r="O258" s="2">
        <f t="shared" ca="1" si="17"/>
        <v>254</v>
      </c>
      <c r="P258" s="13">
        <f t="shared" si="19"/>
        <v>-2.5303571428571437E-3</v>
      </c>
    </row>
    <row r="259" spans="14:16" x14ac:dyDescent="0.25">
      <c r="N259" s="1">
        <v>44198</v>
      </c>
      <c r="O259" s="2">
        <f t="shared" ca="1" si="17"/>
        <v>255</v>
      </c>
      <c r="P259" s="13">
        <f t="shared" si="19"/>
        <v>-2.5303571428571437E-3</v>
      </c>
    </row>
    <row r="260" spans="14:16" x14ac:dyDescent="0.25">
      <c r="N260" s="1">
        <v>44199</v>
      </c>
      <c r="O260" s="2">
        <f t="shared" ca="1" si="17"/>
        <v>256</v>
      </c>
      <c r="P260" s="13">
        <f t="shared" si="19"/>
        <v>-2.5303571428571437E-3</v>
      </c>
    </row>
    <row r="261" spans="14:16" x14ac:dyDescent="0.25">
      <c r="N261" s="1">
        <v>44200</v>
      </c>
      <c r="O261" s="2">
        <f t="shared" ref="O261:O324" ca="1" si="20">N261-$N$4</f>
        <v>257</v>
      </c>
      <c r="P261" s="13">
        <f t="shared" si="19"/>
        <v>-2.5303571428571437E-3</v>
      </c>
    </row>
    <row r="262" spans="14:16" x14ac:dyDescent="0.25">
      <c r="N262" s="1">
        <v>44201</v>
      </c>
      <c r="O262" s="2">
        <f t="shared" ca="1" si="20"/>
        <v>258</v>
      </c>
      <c r="P262" s="13">
        <f t="shared" si="19"/>
        <v>-2.5303571428571437E-3</v>
      </c>
    </row>
    <row r="263" spans="14:16" x14ac:dyDescent="0.25">
      <c r="N263" s="1">
        <v>44202</v>
      </c>
      <c r="O263" s="2">
        <f t="shared" ca="1" si="20"/>
        <v>259</v>
      </c>
      <c r="P263" s="13">
        <f t="shared" si="19"/>
        <v>-2.5303571428571437E-3</v>
      </c>
    </row>
    <row r="264" spans="14:16" x14ac:dyDescent="0.25">
      <c r="N264" s="1">
        <v>44203</v>
      </c>
      <c r="O264" s="2">
        <f t="shared" ca="1" si="20"/>
        <v>260</v>
      </c>
      <c r="P264" s="13">
        <f t="shared" si="19"/>
        <v>-2.5303571428571437E-3</v>
      </c>
    </row>
    <row r="265" spans="14:16" x14ac:dyDescent="0.25">
      <c r="N265" s="1">
        <v>44204</v>
      </c>
      <c r="O265" s="2">
        <f t="shared" ca="1" si="20"/>
        <v>261</v>
      </c>
      <c r="P265" s="13">
        <f t="shared" si="19"/>
        <v>-2.5303571428571437E-3</v>
      </c>
    </row>
    <row r="266" spans="14:16" x14ac:dyDescent="0.25">
      <c r="N266" s="1">
        <v>44205</v>
      </c>
      <c r="O266" s="2">
        <f t="shared" ca="1" si="20"/>
        <v>262</v>
      </c>
      <c r="P266" s="13">
        <f t="shared" si="19"/>
        <v>-2.5303571428571437E-3</v>
      </c>
    </row>
    <row r="267" spans="14:16" x14ac:dyDescent="0.25">
      <c r="N267" s="1">
        <v>44206</v>
      </c>
      <c r="O267" s="2">
        <f t="shared" ca="1" si="20"/>
        <v>263</v>
      </c>
      <c r="P267" s="13">
        <f t="shared" si="19"/>
        <v>-2.5303571428571437E-3</v>
      </c>
    </row>
    <row r="268" spans="14:16" x14ac:dyDescent="0.25">
      <c r="N268" s="1">
        <v>44207</v>
      </c>
      <c r="O268" s="2">
        <f t="shared" ca="1" si="20"/>
        <v>264</v>
      </c>
      <c r="P268" s="13">
        <f t="shared" si="19"/>
        <v>-2.5303571428571437E-3</v>
      </c>
    </row>
    <row r="269" spans="14:16" x14ac:dyDescent="0.25">
      <c r="N269" s="1">
        <v>44208</v>
      </c>
      <c r="O269" s="2">
        <f t="shared" ca="1" si="20"/>
        <v>265</v>
      </c>
      <c r="P269" s="13">
        <f t="shared" si="19"/>
        <v>-2.5303571428571437E-3</v>
      </c>
    </row>
    <row r="270" spans="14:16" x14ac:dyDescent="0.25">
      <c r="N270" s="1">
        <v>44209</v>
      </c>
      <c r="O270" s="2">
        <f t="shared" ca="1" si="20"/>
        <v>266</v>
      </c>
      <c r="P270" s="13">
        <f t="shared" si="19"/>
        <v>-2.5303571428571437E-3</v>
      </c>
    </row>
    <row r="271" spans="14:16" x14ac:dyDescent="0.25">
      <c r="N271" s="1">
        <v>44210</v>
      </c>
      <c r="O271" s="2">
        <f t="shared" ca="1" si="20"/>
        <v>267</v>
      </c>
      <c r="P271" s="13">
        <f t="shared" si="19"/>
        <v>-2.5303571428571437E-3</v>
      </c>
    </row>
    <row r="272" spans="14:16" x14ac:dyDescent="0.25">
      <c r="N272" s="1">
        <v>44211</v>
      </c>
      <c r="O272" s="2">
        <f t="shared" ca="1" si="20"/>
        <v>268</v>
      </c>
      <c r="P272" s="13">
        <f t="shared" si="19"/>
        <v>-2.5303571428571437E-3</v>
      </c>
    </row>
    <row r="273" spans="14:16" x14ac:dyDescent="0.25">
      <c r="N273" s="1">
        <v>44212</v>
      </c>
      <c r="O273" s="2">
        <f t="shared" ca="1" si="20"/>
        <v>269</v>
      </c>
      <c r="P273" s="13">
        <f t="shared" si="19"/>
        <v>-2.5303571428571437E-3</v>
      </c>
    </row>
    <row r="274" spans="14:16" x14ac:dyDescent="0.25">
      <c r="N274" s="1">
        <v>44213</v>
      </c>
      <c r="O274" s="2">
        <f t="shared" ca="1" si="20"/>
        <v>270</v>
      </c>
      <c r="P274" s="13">
        <f t="shared" si="19"/>
        <v>-2.5303571428571437E-3</v>
      </c>
    </row>
    <row r="275" spans="14:16" x14ac:dyDescent="0.25">
      <c r="N275" s="1">
        <v>44214</v>
      </c>
      <c r="O275" s="2">
        <f t="shared" ca="1" si="20"/>
        <v>271</v>
      </c>
      <c r="P275" s="13">
        <f t="shared" si="19"/>
        <v>-2.5303571428571437E-3</v>
      </c>
    </row>
    <row r="276" spans="14:16" x14ac:dyDescent="0.25">
      <c r="N276" s="1">
        <v>44215</v>
      </c>
      <c r="O276" s="2">
        <f t="shared" ca="1" si="20"/>
        <v>272</v>
      </c>
      <c r="P276" s="13">
        <f t="shared" si="19"/>
        <v>-2.5303571428571437E-3</v>
      </c>
    </row>
    <row r="277" spans="14:16" x14ac:dyDescent="0.25">
      <c r="N277" s="1">
        <v>44216</v>
      </c>
      <c r="O277" s="2">
        <f t="shared" ca="1" si="20"/>
        <v>273</v>
      </c>
      <c r="P277" s="13">
        <f t="shared" si="19"/>
        <v>-2.5303571428571437E-3</v>
      </c>
    </row>
    <row r="278" spans="14:16" x14ac:dyDescent="0.25">
      <c r="N278" s="1">
        <v>44217</v>
      </c>
      <c r="O278" s="2">
        <f t="shared" ca="1" si="20"/>
        <v>274</v>
      </c>
      <c r="P278" s="13">
        <f t="shared" si="19"/>
        <v>-2.5303571428571437E-3</v>
      </c>
    </row>
    <row r="279" spans="14:16" x14ac:dyDescent="0.25">
      <c r="N279" s="1">
        <v>44218</v>
      </c>
      <c r="O279" s="2">
        <f t="shared" ca="1" si="20"/>
        <v>275</v>
      </c>
      <c r="P279" s="13">
        <f t="shared" si="19"/>
        <v>-2.5303571428571437E-3</v>
      </c>
    </row>
    <row r="280" spans="14:16" x14ac:dyDescent="0.25">
      <c r="N280" s="1">
        <v>44219</v>
      </c>
      <c r="O280" s="2">
        <f t="shared" ca="1" si="20"/>
        <v>276</v>
      </c>
      <c r="P280" s="13">
        <f t="shared" si="19"/>
        <v>-2.5303571428571437E-3</v>
      </c>
    </row>
    <row r="281" spans="14:16" x14ac:dyDescent="0.25">
      <c r="N281" s="1">
        <v>44220</v>
      </c>
      <c r="O281" s="2">
        <f t="shared" ca="1" si="20"/>
        <v>277</v>
      </c>
      <c r="P281" s="13">
        <f t="shared" si="19"/>
        <v>-2.5303571428571437E-3</v>
      </c>
    </row>
    <row r="282" spans="14:16" x14ac:dyDescent="0.25">
      <c r="N282" s="1">
        <v>44221</v>
      </c>
      <c r="O282" s="2">
        <f t="shared" ca="1" si="20"/>
        <v>278</v>
      </c>
      <c r="P282" s="13">
        <f t="shared" si="19"/>
        <v>-2.5303571428571437E-3</v>
      </c>
    </row>
    <row r="283" spans="14:16" x14ac:dyDescent="0.25">
      <c r="N283" s="1">
        <v>44222</v>
      </c>
      <c r="O283" s="2">
        <f t="shared" ca="1" si="20"/>
        <v>279</v>
      </c>
      <c r="P283" s="13">
        <f>$K$20</f>
        <v>-7.9050000000000105E-4</v>
      </c>
    </row>
    <row r="284" spans="14:16" x14ac:dyDescent="0.25">
      <c r="N284" s="1">
        <v>44223</v>
      </c>
      <c r="O284" s="2">
        <f t="shared" ca="1" si="20"/>
        <v>280</v>
      </c>
      <c r="P284" s="13">
        <f t="shared" ref="P284:P312" si="21">$K$20</f>
        <v>-7.9050000000000105E-4</v>
      </c>
    </row>
    <row r="285" spans="14:16" x14ac:dyDescent="0.25">
      <c r="N285" s="1">
        <v>44224</v>
      </c>
      <c r="O285" s="2">
        <f t="shared" ca="1" si="20"/>
        <v>281</v>
      </c>
      <c r="P285" s="13">
        <f t="shared" si="21"/>
        <v>-7.9050000000000105E-4</v>
      </c>
    </row>
    <row r="286" spans="14:16" x14ac:dyDescent="0.25">
      <c r="N286" s="1">
        <v>44225</v>
      </c>
      <c r="O286" s="2">
        <f t="shared" ca="1" si="20"/>
        <v>282</v>
      </c>
      <c r="P286" s="13">
        <f t="shared" si="21"/>
        <v>-7.9050000000000105E-4</v>
      </c>
    </row>
    <row r="287" spans="14:16" x14ac:dyDescent="0.25">
      <c r="N287" s="1">
        <v>44226</v>
      </c>
      <c r="O287" s="2">
        <f t="shared" ca="1" si="20"/>
        <v>283</v>
      </c>
      <c r="P287" s="13">
        <f t="shared" si="21"/>
        <v>-7.9050000000000105E-4</v>
      </c>
    </row>
    <row r="288" spans="14:16" x14ac:dyDescent="0.25">
      <c r="N288" s="1">
        <v>44227</v>
      </c>
      <c r="O288" s="2">
        <f t="shared" ca="1" si="20"/>
        <v>284</v>
      </c>
      <c r="P288" s="13">
        <f t="shared" si="21"/>
        <v>-7.9050000000000105E-4</v>
      </c>
    </row>
    <row r="289" spans="14:16" x14ac:dyDescent="0.25">
      <c r="N289" s="1">
        <v>44228</v>
      </c>
      <c r="O289" s="2">
        <f t="shared" ca="1" si="20"/>
        <v>285</v>
      </c>
      <c r="P289" s="13">
        <f t="shared" si="21"/>
        <v>-7.9050000000000105E-4</v>
      </c>
    </row>
    <row r="290" spans="14:16" x14ac:dyDescent="0.25">
      <c r="N290" s="1">
        <v>44229</v>
      </c>
      <c r="O290" s="2">
        <f t="shared" ca="1" si="20"/>
        <v>286</v>
      </c>
      <c r="P290" s="13">
        <f t="shared" si="21"/>
        <v>-7.9050000000000105E-4</v>
      </c>
    </row>
    <row r="291" spans="14:16" x14ac:dyDescent="0.25">
      <c r="N291" s="1">
        <v>44230</v>
      </c>
      <c r="O291" s="2">
        <f t="shared" ca="1" si="20"/>
        <v>287</v>
      </c>
      <c r="P291" s="13">
        <f t="shared" si="21"/>
        <v>-7.9050000000000105E-4</v>
      </c>
    </row>
    <row r="292" spans="14:16" x14ac:dyDescent="0.25">
      <c r="N292" s="1">
        <v>44231</v>
      </c>
      <c r="O292" s="2">
        <f t="shared" ca="1" si="20"/>
        <v>288</v>
      </c>
      <c r="P292" s="13">
        <f t="shared" si="21"/>
        <v>-7.9050000000000105E-4</v>
      </c>
    </row>
    <row r="293" spans="14:16" x14ac:dyDescent="0.25">
      <c r="N293" s="1">
        <v>44232</v>
      </c>
      <c r="O293" s="2">
        <f t="shared" ca="1" si="20"/>
        <v>289</v>
      </c>
      <c r="P293" s="13">
        <f t="shared" si="21"/>
        <v>-7.9050000000000105E-4</v>
      </c>
    </row>
    <row r="294" spans="14:16" x14ac:dyDescent="0.25">
      <c r="N294" s="1">
        <v>44233</v>
      </c>
      <c r="O294" s="2">
        <f t="shared" ca="1" si="20"/>
        <v>290</v>
      </c>
      <c r="P294" s="13">
        <f t="shared" si="21"/>
        <v>-7.9050000000000105E-4</v>
      </c>
    </row>
    <row r="295" spans="14:16" x14ac:dyDescent="0.25">
      <c r="N295" s="1">
        <v>44234</v>
      </c>
      <c r="O295" s="2">
        <f t="shared" ca="1" si="20"/>
        <v>291</v>
      </c>
      <c r="P295" s="13">
        <f t="shared" si="21"/>
        <v>-7.9050000000000105E-4</v>
      </c>
    </row>
    <row r="296" spans="14:16" x14ac:dyDescent="0.25">
      <c r="N296" s="1">
        <v>44235</v>
      </c>
      <c r="O296" s="2">
        <f t="shared" ca="1" si="20"/>
        <v>292</v>
      </c>
      <c r="P296" s="13">
        <f t="shared" si="21"/>
        <v>-7.9050000000000105E-4</v>
      </c>
    </row>
    <row r="297" spans="14:16" x14ac:dyDescent="0.25">
      <c r="N297" s="1">
        <v>44236</v>
      </c>
      <c r="O297" s="2">
        <f t="shared" ca="1" si="20"/>
        <v>293</v>
      </c>
      <c r="P297" s="13">
        <f t="shared" si="21"/>
        <v>-7.9050000000000105E-4</v>
      </c>
    </row>
    <row r="298" spans="14:16" x14ac:dyDescent="0.25">
      <c r="N298" s="1">
        <v>44237</v>
      </c>
      <c r="O298" s="2">
        <f t="shared" ca="1" si="20"/>
        <v>294</v>
      </c>
      <c r="P298" s="13">
        <f t="shared" si="21"/>
        <v>-7.9050000000000105E-4</v>
      </c>
    </row>
    <row r="299" spans="14:16" x14ac:dyDescent="0.25">
      <c r="N299" s="1">
        <v>44238</v>
      </c>
      <c r="O299" s="2">
        <f t="shared" ca="1" si="20"/>
        <v>295</v>
      </c>
      <c r="P299" s="13">
        <f t="shared" si="21"/>
        <v>-7.9050000000000105E-4</v>
      </c>
    </row>
    <row r="300" spans="14:16" x14ac:dyDescent="0.25">
      <c r="N300" s="1">
        <v>44239</v>
      </c>
      <c r="O300" s="2">
        <f t="shared" ca="1" si="20"/>
        <v>296</v>
      </c>
      <c r="P300" s="13">
        <f t="shared" si="21"/>
        <v>-7.9050000000000105E-4</v>
      </c>
    </row>
    <row r="301" spans="14:16" x14ac:dyDescent="0.25">
      <c r="N301" s="1">
        <v>44240</v>
      </c>
      <c r="O301" s="2">
        <f t="shared" ca="1" si="20"/>
        <v>297</v>
      </c>
      <c r="P301" s="13">
        <f t="shared" si="21"/>
        <v>-7.9050000000000105E-4</v>
      </c>
    </row>
    <row r="302" spans="14:16" x14ac:dyDescent="0.25">
      <c r="N302" s="1">
        <v>44241</v>
      </c>
      <c r="O302" s="2">
        <f t="shared" ca="1" si="20"/>
        <v>298</v>
      </c>
      <c r="P302" s="13">
        <f t="shared" si="21"/>
        <v>-7.9050000000000105E-4</v>
      </c>
    </row>
    <row r="303" spans="14:16" x14ac:dyDescent="0.25">
      <c r="N303" s="1">
        <v>44242</v>
      </c>
      <c r="O303" s="2">
        <f t="shared" ca="1" si="20"/>
        <v>299</v>
      </c>
      <c r="P303" s="13">
        <f t="shared" si="21"/>
        <v>-7.9050000000000105E-4</v>
      </c>
    </row>
    <row r="304" spans="14:16" x14ac:dyDescent="0.25">
      <c r="N304" s="1">
        <v>44243</v>
      </c>
      <c r="O304" s="2">
        <f t="shared" ca="1" si="20"/>
        <v>300</v>
      </c>
      <c r="P304" s="13">
        <f t="shared" si="21"/>
        <v>-7.9050000000000105E-4</v>
      </c>
    </row>
    <row r="305" spans="14:16" x14ac:dyDescent="0.25">
      <c r="N305" s="1">
        <v>44244</v>
      </c>
      <c r="O305" s="2">
        <f t="shared" ca="1" si="20"/>
        <v>301</v>
      </c>
      <c r="P305" s="13">
        <f t="shared" si="21"/>
        <v>-7.9050000000000105E-4</v>
      </c>
    </row>
    <row r="306" spans="14:16" x14ac:dyDescent="0.25">
      <c r="N306" s="1">
        <v>44245</v>
      </c>
      <c r="O306" s="2">
        <f t="shared" ca="1" si="20"/>
        <v>302</v>
      </c>
      <c r="P306" s="13">
        <f t="shared" si="21"/>
        <v>-7.9050000000000105E-4</v>
      </c>
    </row>
    <row r="307" spans="14:16" x14ac:dyDescent="0.25">
      <c r="N307" s="1">
        <v>44246</v>
      </c>
      <c r="O307" s="2">
        <f t="shared" ca="1" si="20"/>
        <v>303</v>
      </c>
      <c r="P307" s="13">
        <f t="shared" si="21"/>
        <v>-7.9050000000000105E-4</v>
      </c>
    </row>
    <row r="308" spans="14:16" x14ac:dyDescent="0.25">
      <c r="N308" s="1">
        <v>44247</v>
      </c>
      <c r="O308" s="2">
        <f t="shared" ca="1" si="20"/>
        <v>304</v>
      </c>
      <c r="P308" s="13">
        <f t="shared" si="21"/>
        <v>-7.9050000000000105E-4</v>
      </c>
    </row>
    <row r="309" spans="14:16" x14ac:dyDescent="0.25">
      <c r="N309" s="1">
        <v>44248</v>
      </c>
      <c r="O309" s="2">
        <f t="shared" ca="1" si="20"/>
        <v>305</v>
      </c>
      <c r="P309" s="13">
        <f t="shared" si="21"/>
        <v>-7.9050000000000105E-4</v>
      </c>
    </row>
    <row r="310" spans="14:16" x14ac:dyDescent="0.25">
      <c r="N310" s="1">
        <v>44249</v>
      </c>
      <c r="O310" s="2">
        <f t="shared" ca="1" si="20"/>
        <v>306</v>
      </c>
      <c r="P310" s="13">
        <f t="shared" si="21"/>
        <v>-7.9050000000000105E-4</v>
      </c>
    </row>
    <row r="311" spans="14:16" x14ac:dyDescent="0.25">
      <c r="N311" s="1">
        <v>44250</v>
      </c>
      <c r="O311" s="2">
        <f t="shared" ca="1" si="20"/>
        <v>307</v>
      </c>
      <c r="P311" s="13">
        <f t="shared" si="21"/>
        <v>-7.9050000000000105E-4</v>
      </c>
    </row>
    <row r="312" spans="14:16" x14ac:dyDescent="0.25">
      <c r="N312" s="1">
        <v>44251</v>
      </c>
      <c r="O312" s="2">
        <f t="shared" ca="1" si="20"/>
        <v>308</v>
      </c>
      <c r="P312" s="13">
        <f t="shared" si="21"/>
        <v>-7.9050000000000105E-4</v>
      </c>
    </row>
    <row r="313" spans="14:16" x14ac:dyDescent="0.25">
      <c r="N313" s="1">
        <v>44252</v>
      </c>
      <c r="O313" s="2">
        <f t="shared" ca="1" si="20"/>
        <v>309</v>
      </c>
      <c r="P313" s="13">
        <f>$K$21</f>
        <v>-1.2692857142857128E-3</v>
      </c>
    </row>
    <row r="314" spans="14:16" x14ac:dyDescent="0.25">
      <c r="N314" s="1">
        <v>44253</v>
      </c>
      <c r="O314" s="2">
        <f t="shared" ca="1" si="20"/>
        <v>310</v>
      </c>
      <c r="P314" s="13">
        <f t="shared" ref="P314:P340" si="22">$K$21</f>
        <v>-1.2692857142857128E-3</v>
      </c>
    </row>
    <row r="315" spans="14:16" x14ac:dyDescent="0.25">
      <c r="N315" s="1">
        <v>44254</v>
      </c>
      <c r="O315" s="2">
        <f t="shared" ca="1" si="20"/>
        <v>311</v>
      </c>
      <c r="P315" s="13">
        <f t="shared" si="22"/>
        <v>-1.2692857142857128E-3</v>
      </c>
    </row>
    <row r="316" spans="14:16" x14ac:dyDescent="0.25">
      <c r="N316" s="1">
        <v>44255</v>
      </c>
      <c r="O316" s="2">
        <f t="shared" ca="1" si="20"/>
        <v>312</v>
      </c>
      <c r="P316" s="13">
        <f t="shared" si="22"/>
        <v>-1.2692857142857128E-3</v>
      </c>
    </row>
    <row r="317" spans="14:16" x14ac:dyDescent="0.25">
      <c r="N317" s="1">
        <v>44256</v>
      </c>
      <c r="O317" s="2">
        <f t="shared" ca="1" si="20"/>
        <v>313</v>
      </c>
      <c r="P317" s="13">
        <f t="shared" si="22"/>
        <v>-1.2692857142857128E-3</v>
      </c>
    </row>
    <row r="318" spans="14:16" x14ac:dyDescent="0.25">
      <c r="N318" s="1">
        <v>44257</v>
      </c>
      <c r="O318" s="2">
        <f t="shared" ca="1" si="20"/>
        <v>314</v>
      </c>
      <c r="P318" s="13">
        <f t="shared" si="22"/>
        <v>-1.2692857142857128E-3</v>
      </c>
    </row>
    <row r="319" spans="14:16" x14ac:dyDescent="0.25">
      <c r="N319" s="1">
        <v>44258</v>
      </c>
      <c r="O319" s="2">
        <f t="shared" ca="1" si="20"/>
        <v>315</v>
      </c>
      <c r="P319" s="13">
        <f t="shared" si="22"/>
        <v>-1.2692857142857128E-3</v>
      </c>
    </row>
    <row r="320" spans="14:16" x14ac:dyDescent="0.25">
      <c r="N320" s="1">
        <v>44259</v>
      </c>
      <c r="O320" s="2">
        <f t="shared" ca="1" si="20"/>
        <v>316</v>
      </c>
      <c r="P320" s="13">
        <f t="shared" si="22"/>
        <v>-1.2692857142857128E-3</v>
      </c>
    </row>
    <row r="321" spans="14:16" x14ac:dyDescent="0.25">
      <c r="N321" s="1">
        <v>44260</v>
      </c>
      <c r="O321" s="2">
        <f t="shared" ca="1" si="20"/>
        <v>317</v>
      </c>
      <c r="P321" s="13">
        <f t="shared" si="22"/>
        <v>-1.2692857142857128E-3</v>
      </c>
    </row>
    <row r="322" spans="14:16" x14ac:dyDescent="0.25">
      <c r="N322" s="1">
        <v>44261</v>
      </c>
      <c r="O322" s="2">
        <f t="shared" ca="1" si="20"/>
        <v>318</v>
      </c>
      <c r="P322" s="13">
        <f t="shared" si="22"/>
        <v>-1.2692857142857128E-3</v>
      </c>
    </row>
    <row r="323" spans="14:16" x14ac:dyDescent="0.25">
      <c r="N323" s="1">
        <v>44262</v>
      </c>
      <c r="O323" s="2">
        <f t="shared" ca="1" si="20"/>
        <v>319</v>
      </c>
      <c r="P323" s="13">
        <f t="shared" si="22"/>
        <v>-1.2692857142857128E-3</v>
      </c>
    </row>
    <row r="324" spans="14:16" x14ac:dyDescent="0.25">
      <c r="N324" s="1">
        <v>44263</v>
      </c>
      <c r="O324" s="2">
        <f t="shared" ca="1" si="20"/>
        <v>320</v>
      </c>
      <c r="P324" s="13">
        <f t="shared" si="22"/>
        <v>-1.2692857142857128E-3</v>
      </c>
    </row>
    <row r="325" spans="14:16" x14ac:dyDescent="0.25">
      <c r="N325" s="1">
        <v>44264</v>
      </c>
      <c r="O325" s="2">
        <f t="shared" ref="O325:O388" ca="1" si="23">N325-$N$4</f>
        <v>321</v>
      </c>
      <c r="P325" s="13">
        <f t="shared" si="22"/>
        <v>-1.2692857142857128E-3</v>
      </c>
    </row>
    <row r="326" spans="14:16" x14ac:dyDescent="0.25">
      <c r="N326" s="1">
        <v>44265</v>
      </c>
      <c r="O326" s="2">
        <f t="shared" ca="1" si="23"/>
        <v>322</v>
      </c>
      <c r="P326" s="13">
        <f t="shared" si="22"/>
        <v>-1.2692857142857128E-3</v>
      </c>
    </row>
    <row r="327" spans="14:16" x14ac:dyDescent="0.25">
      <c r="N327" s="1">
        <v>44266</v>
      </c>
      <c r="O327" s="2">
        <f t="shared" ca="1" si="23"/>
        <v>323</v>
      </c>
      <c r="P327" s="13">
        <f t="shared" si="22"/>
        <v>-1.2692857142857128E-3</v>
      </c>
    </row>
    <row r="328" spans="14:16" x14ac:dyDescent="0.25">
      <c r="N328" s="1">
        <v>44267</v>
      </c>
      <c r="O328" s="2">
        <f t="shared" ca="1" si="23"/>
        <v>324</v>
      </c>
      <c r="P328" s="13">
        <f t="shared" si="22"/>
        <v>-1.2692857142857128E-3</v>
      </c>
    </row>
    <row r="329" spans="14:16" x14ac:dyDescent="0.25">
      <c r="N329" s="1">
        <v>44268</v>
      </c>
      <c r="O329" s="2">
        <f t="shared" ca="1" si="23"/>
        <v>325</v>
      </c>
      <c r="P329" s="13">
        <f t="shared" si="22"/>
        <v>-1.2692857142857128E-3</v>
      </c>
    </row>
    <row r="330" spans="14:16" x14ac:dyDescent="0.25">
      <c r="N330" s="1">
        <v>44269</v>
      </c>
      <c r="O330" s="2">
        <f t="shared" ca="1" si="23"/>
        <v>326</v>
      </c>
      <c r="P330" s="13">
        <f t="shared" si="22"/>
        <v>-1.2692857142857128E-3</v>
      </c>
    </row>
    <row r="331" spans="14:16" x14ac:dyDescent="0.25">
      <c r="N331" s="1">
        <v>44270</v>
      </c>
      <c r="O331" s="2">
        <f t="shared" ca="1" si="23"/>
        <v>327</v>
      </c>
      <c r="P331" s="13">
        <f t="shared" si="22"/>
        <v>-1.2692857142857128E-3</v>
      </c>
    </row>
    <row r="332" spans="14:16" x14ac:dyDescent="0.25">
      <c r="N332" s="1">
        <v>44271</v>
      </c>
      <c r="O332" s="2">
        <f t="shared" ca="1" si="23"/>
        <v>328</v>
      </c>
      <c r="P332" s="13">
        <f t="shared" si="22"/>
        <v>-1.2692857142857128E-3</v>
      </c>
    </row>
    <row r="333" spans="14:16" x14ac:dyDescent="0.25">
      <c r="N333" s="1">
        <v>44272</v>
      </c>
      <c r="O333" s="2">
        <f t="shared" ca="1" si="23"/>
        <v>329</v>
      </c>
      <c r="P333" s="13">
        <f t="shared" si="22"/>
        <v>-1.2692857142857128E-3</v>
      </c>
    </row>
    <row r="334" spans="14:16" x14ac:dyDescent="0.25">
      <c r="N334" s="1">
        <v>44273</v>
      </c>
      <c r="O334" s="2">
        <f t="shared" ca="1" si="23"/>
        <v>330</v>
      </c>
      <c r="P334" s="13">
        <f t="shared" si="22"/>
        <v>-1.2692857142857128E-3</v>
      </c>
    </row>
    <row r="335" spans="14:16" x14ac:dyDescent="0.25">
      <c r="N335" s="1">
        <v>44274</v>
      </c>
      <c r="O335" s="2">
        <f t="shared" ca="1" si="23"/>
        <v>331</v>
      </c>
      <c r="P335" s="13">
        <f t="shared" si="22"/>
        <v>-1.2692857142857128E-3</v>
      </c>
    </row>
    <row r="336" spans="14:16" x14ac:dyDescent="0.25">
      <c r="N336" s="1">
        <v>44275</v>
      </c>
      <c r="O336" s="2">
        <f t="shared" ca="1" si="23"/>
        <v>332</v>
      </c>
      <c r="P336" s="13">
        <f t="shared" si="22"/>
        <v>-1.2692857142857128E-3</v>
      </c>
    </row>
    <row r="337" spans="14:16" x14ac:dyDescent="0.25">
      <c r="N337" s="1">
        <v>44276</v>
      </c>
      <c r="O337" s="2">
        <f t="shared" ca="1" si="23"/>
        <v>333</v>
      </c>
      <c r="P337" s="13">
        <f t="shared" si="22"/>
        <v>-1.2692857142857128E-3</v>
      </c>
    </row>
    <row r="338" spans="14:16" x14ac:dyDescent="0.25">
      <c r="N338" s="1">
        <v>44277</v>
      </c>
      <c r="O338" s="2">
        <f t="shared" ca="1" si="23"/>
        <v>334</v>
      </c>
      <c r="P338" s="13">
        <f t="shared" si="22"/>
        <v>-1.2692857142857128E-3</v>
      </c>
    </row>
    <row r="339" spans="14:16" x14ac:dyDescent="0.25">
      <c r="N339" s="1">
        <v>44278</v>
      </c>
      <c r="O339" s="2">
        <f t="shared" ca="1" si="23"/>
        <v>335</v>
      </c>
      <c r="P339" s="13">
        <f t="shared" si="22"/>
        <v>-1.2692857142857128E-3</v>
      </c>
    </row>
    <row r="340" spans="14:16" x14ac:dyDescent="0.25">
      <c r="N340" s="1">
        <v>44279</v>
      </c>
      <c r="O340" s="2">
        <f t="shared" ca="1" si="23"/>
        <v>336</v>
      </c>
      <c r="P340" s="13">
        <f t="shared" si="22"/>
        <v>-1.2692857142857128E-3</v>
      </c>
    </row>
    <row r="341" spans="14:16" x14ac:dyDescent="0.25">
      <c r="N341" s="1">
        <v>44280</v>
      </c>
      <c r="O341" s="2">
        <f t="shared" ca="1" si="23"/>
        <v>337</v>
      </c>
      <c r="P341" s="13">
        <f>$K$22</f>
        <v>-1.1218181818181813E-3</v>
      </c>
    </row>
    <row r="342" spans="14:16" x14ac:dyDescent="0.25">
      <c r="N342" s="1">
        <v>44281</v>
      </c>
      <c r="O342" s="2">
        <f t="shared" ca="1" si="23"/>
        <v>338</v>
      </c>
      <c r="P342" s="13">
        <f t="shared" ref="P342:P373" si="24">$K$22</f>
        <v>-1.1218181818181813E-3</v>
      </c>
    </row>
    <row r="343" spans="14:16" x14ac:dyDescent="0.25">
      <c r="N343" s="1">
        <v>44282</v>
      </c>
      <c r="O343" s="2">
        <f t="shared" ca="1" si="23"/>
        <v>339</v>
      </c>
      <c r="P343" s="13">
        <f t="shared" si="24"/>
        <v>-1.1218181818181813E-3</v>
      </c>
    </row>
    <row r="344" spans="14:16" x14ac:dyDescent="0.25">
      <c r="N344" s="1">
        <v>44283</v>
      </c>
      <c r="O344" s="2">
        <f t="shared" ca="1" si="23"/>
        <v>340</v>
      </c>
      <c r="P344" s="13">
        <f t="shared" si="24"/>
        <v>-1.1218181818181813E-3</v>
      </c>
    </row>
    <row r="345" spans="14:16" x14ac:dyDescent="0.25">
      <c r="N345" s="1">
        <v>44284</v>
      </c>
      <c r="O345" s="2">
        <f t="shared" ca="1" si="23"/>
        <v>341</v>
      </c>
      <c r="P345" s="13">
        <f t="shared" si="24"/>
        <v>-1.1218181818181813E-3</v>
      </c>
    </row>
    <row r="346" spans="14:16" x14ac:dyDescent="0.25">
      <c r="N346" s="1">
        <v>44285</v>
      </c>
      <c r="O346" s="2">
        <f t="shared" ca="1" si="23"/>
        <v>342</v>
      </c>
      <c r="P346" s="13">
        <f t="shared" si="24"/>
        <v>-1.1218181818181813E-3</v>
      </c>
    </row>
    <row r="347" spans="14:16" x14ac:dyDescent="0.25">
      <c r="N347" s="1">
        <v>44286</v>
      </c>
      <c r="O347" s="2">
        <f t="shared" ca="1" si="23"/>
        <v>343</v>
      </c>
      <c r="P347" s="13">
        <f t="shared" si="24"/>
        <v>-1.1218181818181813E-3</v>
      </c>
    </row>
    <row r="348" spans="14:16" x14ac:dyDescent="0.25">
      <c r="N348" s="1">
        <v>44287</v>
      </c>
      <c r="O348" s="2">
        <f t="shared" ca="1" si="23"/>
        <v>344</v>
      </c>
      <c r="P348" s="13">
        <f t="shared" si="24"/>
        <v>-1.1218181818181813E-3</v>
      </c>
    </row>
    <row r="349" spans="14:16" x14ac:dyDescent="0.25">
      <c r="N349" s="1">
        <v>44288</v>
      </c>
      <c r="O349" s="2">
        <f t="shared" ca="1" si="23"/>
        <v>345</v>
      </c>
      <c r="P349" s="13">
        <f t="shared" si="24"/>
        <v>-1.1218181818181813E-3</v>
      </c>
    </row>
    <row r="350" spans="14:16" x14ac:dyDescent="0.25">
      <c r="N350" s="1">
        <v>44289</v>
      </c>
      <c r="O350" s="2">
        <f t="shared" ca="1" si="23"/>
        <v>346</v>
      </c>
      <c r="P350" s="13">
        <f t="shared" si="24"/>
        <v>-1.1218181818181813E-3</v>
      </c>
    </row>
    <row r="351" spans="14:16" x14ac:dyDescent="0.25">
      <c r="N351" s="1">
        <v>44290</v>
      </c>
      <c r="O351" s="2">
        <f t="shared" ca="1" si="23"/>
        <v>347</v>
      </c>
      <c r="P351" s="13">
        <f t="shared" si="24"/>
        <v>-1.1218181818181813E-3</v>
      </c>
    </row>
    <row r="352" spans="14:16" x14ac:dyDescent="0.25">
      <c r="N352" s="1">
        <v>44291</v>
      </c>
      <c r="O352" s="2">
        <f t="shared" ca="1" si="23"/>
        <v>348</v>
      </c>
      <c r="P352" s="13">
        <f t="shared" si="24"/>
        <v>-1.1218181818181813E-3</v>
      </c>
    </row>
    <row r="353" spans="14:16" x14ac:dyDescent="0.25">
      <c r="N353" s="1">
        <v>44292</v>
      </c>
      <c r="O353" s="2">
        <f t="shared" ca="1" si="23"/>
        <v>349</v>
      </c>
      <c r="P353" s="13">
        <f t="shared" si="24"/>
        <v>-1.1218181818181813E-3</v>
      </c>
    </row>
    <row r="354" spans="14:16" x14ac:dyDescent="0.25">
      <c r="N354" s="1">
        <v>44293</v>
      </c>
      <c r="O354" s="2">
        <f t="shared" ca="1" si="23"/>
        <v>350</v>
      </c>
      <c r="P354" s="13">
        <f t="shared" si="24"/>
        <v>-1.1218181818181813E-3</v>
      </c>
    </row>
    <row r="355" spans="14:16" x14ac:dyDescent="0.25">
      <c r="N355" s="1">
        <v>44294</v>
      </c>
      <c r="O355" s="2">
        <f t="shared" ca="1" si="23"/>
        <v>351</v>
      </c>
      <c r="P355" s="13">
        <f t="shared" si="24"/>
        <v>-1.1218181818181813E-3</v>
      </c>
    </row>
    <row r="356" spans="14:16" x14ac:dyDescent="0.25">
      <c r="N356" s="1">
        <v>44295</v>
      </c>
      <c r="O356" s="2">
        <f t="shared" ca="1" si="23"/>
        <v>352</v>
      </c>
      <c r="P356" s="13">
        <f t="shared" si="24"/>
        <v>-1.1218181818181813E-3</v>
      </c>
    </row>
    <row r="357" spans="14:16" x14ac:dyDescent="0.25">
      <c r="N357" s="1">
        <v>44296</v>
      </c>
      <c r="O357" s="2">
        <f t="shared" ca="1" si="23"/>
        <v>353</v>
      </c>
      <c r="P357" s="13">
        <f t="shared" si="24"/>
        <v>-1.1218181818181813E-3</v>
      </c>
    </row>
    <row r="358" spans="14:16" x14ac:dyDescent="0.25">
      <c r="N358" s="1">
        <v>44297</v>
      </c>
      <c r="O358" s="2">
        <f t="shared" ca="1" si="23"/>
        <v>354</v>
      </c>
      <c r="P358" s="13">
        <f t="shared" si="24"/>
        <v>-1.1218181818181813E-3</v>
      </c>
    </row>
    <row r="359" spans="14:16" x14ac:dyDescent="0.25">
      <c r="N359" s="1">
        <v>44298</v>
      </c>
      <c r="O359" s="2">
        <f t="shared" ca="1" si="23"/>
        <v>355</v>
      </c>
      <c r="P359" s="13">
        <f t="shared" si="24"/>
        <v>-1.1218181818181813E-3</v>
      </c>
    </row>
    <row r="360" spans="14:16" x14ac:dyDescent="0.25">
      <c r="N360" s="1">
        <v>44299</v>
      </c>
      <c r="O360" s="2">
        <f t="shared" ca="1" si="23"/>
        <v>356</v>
      </c>
      <c r="P360" s="13">
        <f t="shared" si="24"/>
        <v>-1.1218181818181813E-3</v>
      </c>
    </row>
    <row r="361" spans="14:16" x14ac:dyDescent="0.25">
      <c r="N361" s="1">
        <v>44300</v>
      </c>
      <c r="O361" s="2">
        <f t="shared" ca="1" si="23"/>
        <v>357</v>
      </c>
      <c r="P361" s="13">
        <f t="shared" si="24"/>
        <v>-1.1218181818181813E-3</v>
      </c>
    </row>
    <row r="362" spans="14:16" x14ac:dyDescent="0.25">
      <c r="N362" s="1">
        <v>44301</v>
      </c>
      <c r="O362" s="2">
        <f t="shared" ca="1" si="23"/>
        <v>358</v>
      </c>
      <c r="P362" s="13">
        <f t="shared" si="24"/>
        <v>-1.1218181818181813E-3</v>
      </c>
    </row>
    <row r="363" spans="14:16" x14ac:dyDescent="0.25">
      <c r="N363" s="1">
        <v>44302</v>
      </c>
      <c r="O363" s="2">
        <f t="shared" ca="1" si="23"/>
        <v>359</v>
      </c>
      <c r="P363" s="13">
        <f t="shared" si="24"/>
        <v>-1.1218181818181813E-3</v>
      </c>
    </row>
    <row r="364" spans="14:16" x14ac:dyDescent="0.25">
      <c r="N364" s="1">
        <v>44303</v>
      </c>
      <c r="O364" s="2">
        <f t="shared" ca="1" si="23"/>
        <v>360</v>
      </c>
      <c r="P364" s="13">
        <f t="shared" si="24"/>
        <v>-1.1218181818181813E-3</v>
      </c>
    </row>
    <row r="365" spans="14:16" x14ac:dyDescent="0.25">
      <c r="N365" s="1">
        <v>44304</v>
      </c>
      <c r="O365" s="2">
        <f t="shared" ca="1" si="23"/>
        <v>361</v>
      </c>
      <c r="P365" s="13">
        <f t="shared" si="24"/>
        <v>-1.1218181818181813E-3</v>
      </c>
    </row>
    <row r="366" spans="14:16" x14ac:dyDescent="0.25">
      <c r="N366" s="1">
        <v>44305</v>
      </c>
      <c r="O366" s="2">
        <f t="shared" ca="1" si="23"/>
        <v>362</v>
      </c>
      <c r="P366" s="13">
        <f t="shared" si="24"/>
        <v>-1.1218181818181813E-3</v>
      </c>
    </row>
    <row r="367" spans="14:16" x14ac:dyDescent="0.25">
      <c r="N367" s="1">
        <v>44306</v>
      </c>
      <c r="O367" s="2">
        <f t="shared" ca="1" si="23"/>
        <v>363</v>
      </c>
      <c r="P367" s="13">
        <f t="shared" si="24"/>
        <v>-1.1218181818181813E-3</v>
      </c>
    </row>
    <row r="368" spans="14:16" x14ac:dyDescent="0.25">
      <c r="N368" s="1">
        <v>44307</v>
      </c>
      <c r="O368" s="2">
        <f t="shared" ca="1" si="23"/>
        <v>364</v>
      </c>
      <c r="P368" s="13">
        <f t="shared" si="24"/>
        <v>-1.1218181818181813E-3</v>
      </c>
    </row>
    <row r="369" spans="14:16" x14ac:dyDescent="0.25">
      <c r="N369" s="1">
        <v>44308</v>
      </c>
      <c r="O369" s="2">
        <f t="shared" ca="1" si="23"/>
        <v>365</v>
      </c>
      <c r="P369" s="13">
        <f t="shared" si="24"/>
        <v>-1.1218181818181813E-3</v>
      </c>
    </row>
    <row r="370" spans="14:16" x14ac:dyDescent="0.25">
      <c r="N370" s="1">
        <v>44309</v>
      </c>
      <c r="O370" s="2">
        <f t="shared" ca="1" si="23"/>
        <v>366</v>
      </c>
      <c r="P370" s="13">
        <f t="shared" si="24"/>
        <v>-1.1218181818181813E-3</v>
      </c>
    </row>
    <row r="371" spans="14:16" x14ac:dyDescent="0.25">
      <c r="N371" s="1">
        <v>44310</v>
      </c>
      <c r="O371" s="2">
        <f t="shared" ca="1" si="23"/>
        <v>367</v>
      </c>
      <c r="P371" s="13">
        <f t="shared" si="24"/>
        <v>-1.1218181818181813E-3</v>
      </c>
    </row>
    <row r="372" spans="14:16" x14ac:dyDescent="0.25">
      <c r="N372" s="1">
        <v>44311</v>
      </c>
      <c r="O372" s="2">
        <f t="shared" ca="1" si="23"/>
        <v>368</v>
      </c>
      <c r="P372" s="13">
        <f t="shared" si="24"/>
        <v>-1.1218181818181813E-3</v>
      </c>
    </row>
    <row r="373" spans="14:16" x14ac:dyDescent="0.25">
      <c r="N373" s="1">
        <v>44312</v>
      </c>
      <c r="O373" s="2">
        <f t="shared" ca="1" si="23"/>
        <v>369</v>
      </c>
      <c r="P373" s="13">
        <f t="shared" si="24"/>
        <v>-1.1218181818181813E-3</v>
      </c>
    </row>
    <row r="374" spans="14:16" x14ac:dyDescent="0.25">
      <c r="N374" s="1">
        <v>44313</v>
      </c>
      <c r="O374" s="2">
        <f t="shared" ca="1" si="23"/>
        <v>370</v>
      </c>
      <c r="P374" s="13">
        <f>$K$23</f>
        <v>-5.3681318681318712E-4</v>
      </c>
    </row>
    <row r="375" spans="14:16" x14ac:dyDescent="0.25">
      <c r="N375" s="1">
        <v>44314</v>
      </c>
      <c r="O375" s="2">
        <f t="shared" ca="1" si="23"/>
        <v>371</v>
      </c>
      <c r="P375" s="13">
        <f t="shared" ref="P375:P438" si="25">$K$23</f>
        <v>-5.3681318681318712E-4</v>
      </c>
    </row>
    <row r="376" spans="14:16" x14ac:dyDescent="0.25">
      <c r="N376" s="1">
        <v>44315</v>
      </c>
      <c r="O376" s="2">
        <f t="shared" ca="1" si="23"/>
        <v>372</v>
      </c>
      <c r="P376" s="13">
        <f t="shared" si="25"/>
        <v>-5.3681318681318712E-4</v>
      </c>
    </row>
    <row r="377" spans="14:16" x14ac:dyDescent="0.25">
      <c r="N377" s="1">
        <v>44316</v>
      </c>
      <c r="O377" s="2">
        <f t="shared" ca="1" si="23"/>
        <v>373</v>
      </c>
      <c r="P377" s="13">
        <f t="shared" si="25"/>
        <v>-5.3681318681318712E-4</v>
      </c>
    </row>
    <row r="378" spans="14:16" x14ac:dyDescent="0.25">
      <c r="N378" s="1">
        <v>44317</v>
      </c>
      <c r="O378" s="2">
        <f t="shared" ca="1" si="23"/>
        <v>374</v>
      </c>
      <c r="P378" s="13">
        <f t="shared" si="25"/>
        <v>-5.3681318681318712E-4</v>
      </c>
    </row>
    <row r="379" spans="14:16" x14ac:dyDescent="0.25">
      <c r="N379" s="1">
        <v>44318</v>
      </c>
      <c r="O379" s="2">
        <f t="shared" ca="1" si="23"/>
        <v>375</v>
      </c>
      <c r="P379" s="13">
        <f t="shared" si="25"/>
        <v>-5.3681318681318712E-4</v>
      </c>
    </row>
    <row r="380" spans="14:16" x14ac:dyDescent="0.25">
      <c r="N380" s="1">
        <v>44319</v>
      </c>
      <c r="O380" s="2">
        <f t="shared" ca="1" si="23"/>
        <v>376</v>
      </c>
      <c r="P380" s="13">
        <f t="shared" si="25"/>
        <v>-5.3681318681318712E-4</v>
      </c>
    </row>
    <row r="381" spans="14:16" x14ac:dyDescent="0.25">
      <c r="N381" s="1">
        <v>44320</v>
      </c>
      <c r="O381" s="2">
        <f t="shared" ca="1" si="23"/>
        <v>377</v>
      </c>
      <c r="P381" s="13">
        <f t="shared" si="25"/>
        <v>-5.3681318681318712E-4</v>
      </c>
    </row>
    <row r="382" spans="14:16" x14ac:dyDescent="0.25">
      <c r="N382" s="1">
        <v>44321</v>
      </c>
      <c r="O382" s="2">
        <f t="shared" ca="1" si="23"/>
        <v>378</v>
      </c>
      <c r="P382" s="13">
        <f t="shared" si="25"/>
        <v>-5.3681318681318712E-4</v>
      </c>
    </row>
    <row r="383" spans="14:16" x14ac:dyDescent="0.25">
      <c r="N383" s="1">
        <v>44322</v>
      </c>
      <c r="O383" s="2">
        <f t="shared" ca="1" si="23"/>
        <v>379</v>
      </c>
      <c r="P383" s="13">
        <f t="shared" si="25"/>
        <v>-5.3681318681318712E-4</v>
      </c>
    </row>
    <row r="384" spans="14:16" x14ac:dyDescent="0.25">
      <c r="N384" s="1">
        <v>44323</v>
      </c>
      <c r="O384" s="2">
        <f t="shared" ca="1" si="23"/>
        <v>380</v>
      </c>
      <c r="P384" s="13">
        <f t="shared" si="25"/>
        <v>-5.3681318681318712E-4</v>
      </c>
    </row>
    <row r="385" spans="14:16" x14ac:dyDescent="0.25">
      <c r="N385" s="1">
        <v>44324</v>
      </c>
      <c r="O385" s="2">
        <f t="shared" ca="1" si="23"/>
        <v>381</v>
      </c>
      <c r="P385" s="13">
        <f t="shared" si="25"/>
        <v>-5.3681318681318712E-4</v>
      </c>
    </row>
    <row r="386" spans="14:16" x14ac:dyDescent="0.25">
      <c r="N386" s="1">
        <v>44325</v>
      </c>
      <c r="O386" s="2">
        <f t="shared" ca="1" si="23"/>
        <v>382</v>
      </c>
      <c r="P386" s="13">
        <f t="shared" si="25"/>
        <v>-5.3681318681318712E-4</v>
      </c>
    </row>
    <row r="387" spans="14:16" x14ac:dyDescent="0.25">
      <c r="N387" s="1">
        <v>44326</v>
      </c>
      <c r="O387" s="2">
        <f t="shared" ca="1" si="23"/>
        <v>383</v>
      </c>
      <c r="P387" s="13">
        <f t="shared" si="25"/>
        <v>-5.3681318681318712E-4</v>
      </c>
    </row>
    <row r="388" spans="14:16" x14ac:dyDescent="0.25">
      <c r="N388" s="1">
        <v>44327</v>
      </c>
      <c r="O388" s="2">
        <f t="shared" ca="1" si="23"/>
        <v>384</v>
      </c>
      <c r="P388" s="13">
        <f t="shared" si="25"/>
        <v>-5.3681318681318712E-4</v>
      </c>
    </row>
    <row r="389" spans="14:16" x14ac:dyDescent="0.25">
      <c r="N389" s="1">
        <v>44328</v>
      </c>
      <c r="O389" s="2">
        <f t="shared" ref="O389:O452" ca="1" si="26">N389-$N$4</f>
        <v>385</v>
      </c>
      <c r="P389" s="13">
        <f t="shared" si="25"/>
        <v>-5.3681318681318712E-4</v>
      </c>
    </row>
    <row r="390" spans="14:16" x14ac:dyDescent="0.25">
      <c r="N390" s="1">
        <v>44329</v>
      </c>
      <c r="O390" s="2">
        <f t="shared" ca="1" si="26"/>
        <v>386</v>
      </c>
      <c r="P390" s="13">
        <f t="shared" si="25"/>
        <v>-5.3681318681318712E-4</v>
      </c>
    </row>
    <row r="391" spans="14:16" x14ac:dyDescent="0.25">
      <c r="N391" s="1">
        <v>44330</v>
      </c>
      <c r="O391" s="2">
        <f t="shared" ca="1" si="26"/>
        <v>387</v>
      </c>
      <c r="P391" s="13">
        <f t="shared" si="25"/>
        <v>-5.3681318681318712E-4</v>
      </c>
    </row>
    <row r="392" spans="14:16" x14ac:dyDescent="0.25">
      <c r="N392" s="1">
        <v>44331</v>
      </c>
      <c r="O392" s="2">
        <f t="shared" ca="1" si="26"/>
        <v>388</v>
      </c>
      <c r="P392" s="13">
        <f t="shared" si="25"/>
        <v>-5.3681318681318712E-4</v>
      </c>
    </row>
    <row r="393" spans="14:16" x14ac:dyDescent="0.25">
      <c r="N393" s="1">
        <v>44332</v>
      </c>
      <c r="O393" s="2">
        <f t="shared" ca="1" si="26"/>
        <v>389</v>
      </c>
      <c r="P393" s="13">
        <f t="shared" si="25"/>
        <v>-5.3681318681318712E-4</v>
      </c>
    </row>
    <row r="394" spans="14:16" x14ac:dyDescent="0.25">
      <c r="N394" s="1">
        <v>44333</v>
      </c>
      <c r="O394" s="2">
        <f t="shared" ca="1" si="26"/>
        <v>390</v>
      </c>
      <c r="P394" s="13">
        <f t="shared" si="25"/>
        <v>-5.3681318681318712E-4</v>
      </c>
    </row>
    <row r="395" spans="14:16" x14ac:dyDescent="0.25">
      <c r="N395" s="1">
        <v>44334</v>
      </c>
      <c r="O395" s="2">
        <f t="shared" ca="1" si="26"/>
        <v>391</v>
      </c>
      <c r="P395" s="13">
        <f t="shared" si="25"/>
        <v>-5.3681318681318712E-4</v>
      </c>
    </row>
    <row r="396" spans="14:16" x14ac:dyDescent="0.25">
      <c r="N396" s="1">
        <v>44335</v>
      </c>
      <c r="O396" s="2">
        <f t="shared" ca="1" si="26"/>
        <v>392</v>
      </c>
      <c r="P396" s="13">
        <f t="shared" si="25"/>
        <v>-5.3681318681318712E-4</v>
      </c>
    </row>
    <row r="397" spans="14:16" x14ac:dyDescent="0.25">
      <c r="N397" s="1">
        <v>44336</v>
      </c>
      <c r="O397" s="2">
        <f t="shared" ca="1" si="26"/>
        <v>393</v>
      </c>
      <c r="P397" s="13">
        <f t="shared" si="25"/>
        <v>-5.3681318681318712E-4</v>
      </c>
    </row>
    <row r="398" spans="14:16" x14ac:dyDescent="0.25">
      <c r="N398" s="1">
        <v>44337</v>
      </c>
      <c r="O398" s="2">
        <f t="shared" ca="1" si="26"/>
        <v>394</v>
      </c>
      <c r="P398" s="13">
        <f t="shared" si="25"/>
        <v>-5.3681318681318712E-4</v>
      </c>
    </row>
    <row r="399" spans="14:16" x14ac:dyDescent="0.25">
      <c r="N399" s="1">
        <v>44338</v>
      </c>
      <c r="O399" s="2">
        <f t="shared" ca="1" si="26"/>
        <v>395</v>
      </c>
      <c r="P399" s="13">
        <f t="shared" si="25"/>
        <v>-5.3681318681318712E-4</v>
      </c>
    </row>
    <row r="400" spans="14:16" x14ac:dyDescent="0.25">
      <c r="N400" s="1">
        <v>44339</v>
      </c>
      <c r="O400" s="2">
        <f t="shared" ca="1" si="26"/>
        <v>396</v>
      </c>
      <c r="P400" s="13">
        <f t="shared" si="25"/>
        <v>-5.3681318681318712E-4</v>
      </c>
    </row>
    <row r="401" spans="14:16" x14ac:dyDescent="0.25">
      <c r="N401" s="1">
        <v>44340</v>
      </c>
      <c r="O401" s="2">
        <f t="shared" ca="1" si="26"/>
        <v>397</v>
      </c>
      <c r="P401" s="13">
        <f t="shared" si="25"/>
        <v>-5.3681318681318712E-4</v>
      </c>
    </row>
    <row r="402" spans="14:16" x14ac:dyDescent="0.25">
      <c r="N402" s="1">
        <v>44341</v>
      </c>
      <c r="O402" s="2">
        <f t="shared" ca="1" si="26"/>
        <v>398</v>
      </c>
      <c r="P402" s="13">
        <f t="shared" si="25"/>
        <v>-5.3681318681318712E-4</v>
      </c>
    </row>
    <row r="403" spans="14:16" x14ac:dyDescent="0.25">
      <c r="N403" s="1">
        <v>44342</v>
      </c>
      <c r="O403" s="2">
        <f t="shared" ca="1" si="26"/>
        <v>399</v>
      </c>
      <c r="P403" s="13">
        <f t="shared" si="25"/>
        <v>-5.3681318681318712E-4</v>
      </c>
    </row>
    <row r="404" spans="14:16" x14ac:dyDescent="0.25">
      <c r="N404" s="1">
        <v>44343</v>
      </c>
      <c r="O404" s="2">
        <f t="shared" ca="1" si="26"/>
        <v>400</v>
      </c>
      <c r="P404" s="13">
        <f t="shared" si="25"/>
        <v>-5.3681318681318712E-4</v>
      </c>
    </row>
    <row r="405" spans="14:16" x14ac:dyDescent="0.25">
      <c r="N405" s="1">
        <v>44344</v>
      </c>
      <c r="O405" s="2">
        <f t="shared" ca="1" si="26"/>
        <v>401</v>
      </c>
      <c r="P405" s="13">
        <f t="shared" si="25"/>
        <v>-5.3681318681318712E-4</v>
      </c>
    </row>
    <row r="406" spans="14:16" x14ac:dyDescent="0.25">
      <c r="N406" s="1">
        <v>44345</v>
      </c>
      <c r="O406" s="2">
        <f t="shared" ca="1" si="26"/>
        <v>402</v>
      </c>
      <c r="P406" s="13">
        <f t="shared" si="25"/>
        <v>-5.3681318681318712E-4</v>
      </c>
    </row>
    <row r="407" spans="14:16" x14ac:dyDescent="0.25">
      <c r="N407" s="1">
        <v>44346</v>
      </c>
      <c r="O407" s="2">
        <f t="shared" ca="1" si="26"/>
        <v>403</v>
      </c>
      <c r="P407" s="13">
        <f t="shared" si="25"/>
        <v>-5.3681318681318712E-4</v>
      </c>
    </row>
    <row r="408" spans="14:16" x14ac:dyDescent="0.25">
      <c r="N408" s="1">
        <v>44347</v>
      </c>
      <c r="O408" s="2">
        <f t="shared" ca="1" si="26"/>
        <v>404</v>
      </c>
      <c r="P408" s="13">
        <f t="shared" si="25"/>
        <v>-5.3681318681318712E-4</v>
      </c>
    </row>
    <row r="409" spans="14:16" x14ac:dyDescent="0.25">
      <c r="N409" s="1">
        <v>44348</v>
      </c>
      <c r="O409" s="2">
        <f t="shared" ca="1" si="26"/>
        <v>405</v>
      </c>
      <c r="P409" s="13">
        <f t="shared" si="25"/>
        <v>-5.3681318681318712E-4</v>
      </c>
    </row>
    <row r="410" spans="14:16" x14ac:dyDescent="0.25">
      <c r="N410" s="1">
        <v>44349</v>
      </c>
      <c r="O410" s="2">
        <f t="shared" ca="1" si="26"/>
        <v>406</v>
      </c>
      <c r="P410" s="13">
        <f t="shared" si="25"/>
        <v>-5.3681318681318712E-4</v>
      </c>
    </row>
    <row r="411" spans="14:16" x14ac:dyDescent="0.25">
      <c r="N411" s="1">
        <v>44350</v>
      </c>
      <c r="O411" s="2">
        <f t="shared" ca="1" si="26"/>
        <v>407</v>
      </c>
      <c r="P411" s="13">
        <f t="shared" si="25"/>
        <v>-5.3681318681318712E-4</v>
      </c>
    </row>
    <row r="412" spans="14:16" x14ac:dyDescent="0.25">
      <c r="N412" s="1">
        <v>44351</v>
      </c>
      <c r="O412" s="2">
        <f t="shared" ca="1" si="26"/>
        <v>408</v>
      </c>
      <c r="P412" s="13">
        <f t="shared" si="25"/>
        <v>-5.3681318681318712E-4</v>
      </c>
    </row>
    <row r="413" spans="14:16" x14ac:dyDescent="0.25">
      <c r="N413" s="1">
        <v>44352</v>
      </c>
      <c r="O413" s="2">
        <f t="shared" ca="1" si="26"/>
        <v>409</v>
      </c>
      <c r="P413" s="13">
        <f t="shared" si="25"/>
        <v>-5.3681318681318712E-4</v>
      </c>
    </row>
    <row r="414" spans="14:16" x14ac:dyDescent="0.25">
      <c r="N414" s="1">
        <v>44353</v>
      </c>
      <c r="O414" s="2">
        <f t="shared" ca="1" si="26"/>
        <v>410</v>
      </c>
      <c r="P414" s="13">
        <f t="shared" si="25"/>
        <v>-5.3681318681318712E-4</v>
      </c>
    </row>
    <row r="415" spans="14:16" x14ac:dyDescent="0.25">
      <c r="N415" s="1">
        <v>44354</v>
      </c>
      <c r="O415" s="2">
        <f t="shared" ca="1" si="26"/>
        <v>411</v>
      </c>
      <c r="P415" s="13">
        <f t="shared" si="25"/>
        <v>-5.3681318681318712E-4</v>
      </c>
    </row>
    <row r="416" spans="14:16" x14ac:dyDescent="0.25">
      <c r="N416" s="1">
        <v>44355</v>
      </c>
      <c r="O416" s="2">
        <f t="shared" ca="1" si="26"/>
        <v>412</v>
      </c>
      <c r="P416" s="13">
        <f t="shared" si="25"/>
        <v>-5.3681318681318712E-4</v>
      </c>
    </row>
    <row r="417" spans="14:16" x14ac:dyDescent="0.25">
      <c r="N417" s="1">
        <v>44356</v>
      </c>
      <c r="O417" s="2">
        <f t="shared" ca="1" si="26"/>
        <v>413</v>
      </c>
      <c r="P417" s="13">
        <f t="shared" si="25"/>
        <v>-5.3681318681318712E-4</v>
      </c>
    </row>
    <row r="418" spans="14:16" x14ac:dyDescent="0.25">
      <c r="N418" s="1">
        <v>44357</v>
      </c>
      <c r="O418" s="2">
        <f t="shared" ca="1" si="26"/>
        <v>414</v>
      </c>
      <c r="P418" s="13">
        <f t="shared" si="25"/>
        <v>-5.3681318681318712E-4</v>
      </c>
    </row>
    <row r="419" spans="14:16" x14ac:dyDescent="0.25">
      <c r="N419" s="1">
        <v>44358</v>
      </c>
      <c r="O419" s="2">
        <f t="shared" ca="1" si="26"/>
        <v>415</v>
      </c>
      <c r="P419" s="13">
        <f t="shared" si="25"/>
        <v>-5.3681318681318712E-4</v>
      </c>
    </row>
    <row r="420" spans="14:16" x14ac:dyDescent="0.25">
      <c r="N420" s="1">
        <v>44359</v>
      </c>
      <c r="O420" s="2">
        <f t="shared" ca="1" si="26"/>
        <v>416</v>
      </c>
      <c r="P420" s="13">
        <f t="shared" si="25"/>
        <v>-5.3681318681318712E-4</v>
      </c>
    </row>
    <row r="421" spans="14:16" x14ac:dyDescent="0.25">
      <c r="N421" s="1">
        <v>44360</v>
      </c>
      <c r="O421" s="2">
        <f t="shared" ca="1" si="26"/>
        <v>417</v>
      </c>
      <c r="P421" s="13">
        <f t="shared" si="25"/>
        <v>-5.3681318681318712E-4</v>
      </c>
    </row>
    <row r="422" spans="14:16" x14ac:dyDescent="0.25">
      <c r="N422" s="1">
        <v>44361</v>
      </c>
      <c r="O422" s="2">
        <f t="shared" ca="1" si="26"/>
        <v>418</v>
      </c>
      <c r="P422" s="13">
        <f t="shared" si="25"/>
        <v>-5.3681318681318712E-4</v>
      </c>
    </row>
    <row r="423" spans="14:16" x14ac:dyDescent="0.25">
      <c r="N423" s="1">
        <v>44362</v>
      </c>
      <c r="O423" s="2">
        <f t="shared" ca="1" si="26"/>
        <v>419</v>
      </c>
      <c r="P423" s="13">
        <f t="shared" si="25"/>
        <v>-5.3681318681318712E-4</v>
      </c>
    </row>
    <row r="424" spans="14:16" x14ac:dyDescent="0.25">
      <c r="N424" s="1">
        <v>44363</v>
      </c>
      <c r="O424" s="2">
        <f t="shared" ca="1" si="26"/>
        <v>420</v>
      </c>
      <c r="P424" s="13">
        <f t="shared" si="25"/>
        <v>-5.3681318681318712E-4</v>
      </c>
    </row>
    <row r="425" spans="14:16" x14ac:dyDescent="0.25">
      <c r="N425" s="1">
        <v>44364</v>
      </c>
      <c r="O425" s="2">
        <f t="shared" ca="1" si="26"/>
        <v>421</v>
      </c>
      <c r="P425" s="13">
        <f t="shared" si="25"/>
        <v>-5.3681318681318712E-4</v>
      </c>
    </row>
    <row r="426" spans="14:16" x14ac:dyDescent="0.25">
      <c r="N426" s="1">
        <v>44365</v>
      </c>
      <c r="O426" s="2">
        <f t="shared" ca="1" si="26"/>
        <v>422</v>
      </c>
      <c r="P426" s="13">
        <f t="shared" si="25"/>
        <v>-5.3681318681318712E-4</v>
      </c>
    </row>
    <row r="427" spans="14:16" x14ac:dyDescent="0.25">
      <c r="N427" s="1">
        <v>44366</v>
      </c>
      <c r="O427" s="2">
        <f t="shared" ca="1" si="26"/>
        <v>423</v>
      </c>
      <c r="P427" s="13">
        <f t="shared" si="25"/>
        <v>-5.3681318681318712E-4</v>
      </c>
    </row>
    <row r="428" spans="14:16" x14ac:dyDescent="0.25">
      <c r="N428" s="1">
        <v>44367</v>
      </c>
      <c r="O428" s="2">
        <f t="shared" ca="1" si="26"/>
        <v>424</v>
      </c>
      <c r="P428" s="13">
        <f t="shared" si="25"/>
        <v>-5.3681318681318712E-4</v>
      </c>
    </row>
    <row r="429" spans="14:16" x14ac:dyDescent="0.25">
      <c r="N429" s="1">
        <v>44368</v>
      </c>
      <c r="O429" s="2">
        <f t="shared" ca="1" si="26"/>
        <v>425</v>
      </c>
      <c r="P429" s="13">
        <f t="shared" si="25"/>
        <v>-5.3681318681318712E-4</v>
      </c>
    </row>
    <row r="430" spans="14:16" x14ac:dyDescent="0.25">
      <c r="N430" s="1">
        <v>44369</v>
      </c>
      <c r="O430" s="2">
        <f t="shared" ca="1" si="26"/>
        <v>426</v>
      </c>
      <c r="P430" s="13">
        <f t="shared" si="25"/>
        <v>-5.3681318681318712E-4</v>
      </c>
    </row>
    <row r="431" spans="14:16" x14ac:dyDescent="0.25">
      <c r="N431" s="1">
        <v>44370</v>
      </c>
      <c r="O431" s="2">
        <f t="shared" ca="1" si="26"/>
        <v>427</v>
      </c>
      <c r="P431" s="13">
        <f t="shared" si="25"/>
        <v>-5.3681318681318712E-4</v>
      </c>
    </row>
    <row r="432" spans="14:16" x14ac:dyDescent="0.25">
      <c r="N432" s="1">
        <v>44371</v>
      </c>
      <c r="O432" s="2">
        <f t="shared" ca="1" si="26"/>
        <v>428</v>
      </c>
      <c r="P432" s="13">
        <f t="shared" si="25"/>
        <v>-5.3681318681318712E-4</v>
      </c>
    </row>
    <row r="433" spans="14:16" x14ac:dyDescent="0.25">
      <c r="N433" s="1">
        <v>44372</v>
      </c>
      <c r="O433" s="2">
        <f t="shared" ca="1" si="26"/>
        <v>429</v>
      </c>
      <c r="P433" s="13">
        <f t="shared" si="25"/>
        <v>-5.3681318681318712E-4</v>
      </c>
    </row>
    <row r="434" spans="14:16" x14ac:dyDescent="0.25">
      <c r="N434" s="1">
        <v>44373</v>
      </c>
      <c r="O434" s="2">
        <f t="shared" ca="1" si="26"/>
        <v>430</v>
      </c>
      <c r="P434" s="13">
        <f t="shared" si="25"/>
        <v>-5.3681318681318712E-4</v>
      </c>
    </row>
    <row r="435" spans="14:16" x14ac:dyDescent="0.25">
      <c r="N435" s="1">
        <v>44374</v>
      </c>
      <c r="O435" s="2">
        <f t="shared" ca="1" si="26"/>
        <v>431</v>
      </c>
      <c r="P435" s="13">
        <f t="shared" si="25"/>
        <v>-5.3681318681318712E-4</v>
      </c>
    </row>
    <row r="436" spans="14:16" x14ac:dyDescent="0.25">
      <c r="N436" s="1">
        <v>44375</v>
      </c>
      <c r="O436" s="2">
        <f t="shared" ca="1" si="26"/>
        <v>432</v>
      </c>
      <c r="P436" s="13">
        <f t="shared" si="25"/>
        <v>-5.3681318681318712E-4</v>
      </c>
    </row>
    <row r="437" spans="14:16" x14ac:dyDescent="0.25">
      <c r="N437" s="1">
        <v>44376</v>
      </c>
      <c r="O437" s="2">
        <f t="shared" ca="1" si="26"/>
        <v>433</v>
      </c>
      <c r="P437" s="13">
        <f t="shared" si="25"/>
        <v>-5.3681318681318712E-4</v>
      </c>
    </row>
    <row r="438" spans="14:16" x14ac:dyDescent="0.25">
      <c r="N438" s="1">
        <v>44377</v>
      </c>
      <c r="O438" s="2">
        <f t="shared" ca="1" si="26"/>
        <v>434</v>
      </c>
      <c r="P438" s="13">
        <f t="shared" si="25"/>
        <v>-5.3681318681318712E-4</v>
      </c>
    </row>
    <row r="439" spans="14:16" x14ac:dyDescent="0.25">
      <c r="N439" s="1">
        <v>44378</v>
      </c>
      <c r="O439" s="2">
        <f t="shared" ca="1" si="26"/>
        <v>435</v>
      </c>
      <c r="P439" s="13">
        <f t="shared" ref="P439:P464" si="27">$K$23</f>
        <v>-5.3681318681318712E-4</v>
      </c>
    </row>
    <row r="440" spans="14:16" x14ac:dyDescent="0.25">
      <c r="N440" s="1">
        <v>44379</v>
      </c>
      <c r="O440" s="2">
        <f t="shared" ca="1" si="26"/>
        <v>436</v>
      </c>
      <c r="P440" s="13">
        <f t="shared" si="27"/>
        <v>-5.3681318681318712E-4</v>
      </c>
    </row>
    <row r="441" spans="14:16" x14ac:dyDescent="0.25">
      <c r="N441" s="1">
        <v>44380</v>
      </c>
      <c r="O441" s="2">
        <f t="shared" ca="1" si="26"/>
        <v>437</v>
      </c>
      <c r="P441" s="13">
        <f t="shared" si="27"/>
        <v>-5.3681318681318712E-4</v>
      </c>
    </row>
    <row r="442" spans="14:16" x14ac:dyDescent="0.25">
      <c r="N442" s="1">
        <v>44381</v>
      </c>
      <c r="O442" s="2">
        <f t="shared" ca="1" si="26"/>
        <v>438</v>
      </c>
      <c r="P442" s="13">
        <f t="shared" si="27"/>
        <v>-5.3681318681318712E-4</v>
      </c>
    </row>
    <row r="443" spans="14:16" x14ac:dyDescent="0.25">
      <c r="N443" s="1">
        <v>44382</v>
      </c>
      <c r="O443" s="2">
        <f t="shared" ca="1" si="26"/>
        <v>439</v>
      </c>
      <c r="P443" s="13">
        <f t="shared" si="27"/>
        <v>-5.3681318681318712E-4</v>
      </c>
    </row>
    <row r="444" spans="14:16" x14ac:dyDescent="0.25">
      <c r="N444" s="1">
        <v>44383</v>
      </c>
      <c r="O444" s="2">
        <f t="shared" ca="1" si="26"/>
        <v>440</v>
      </c>
      <c r="P444" s="13">
        <f t="shared" si="27"/>
        <v>-5.3681318681318712E-4</v>
      </c>
    </row>
    <row r="445" spans="14:16" x14ac:dyDescent="0.25">
      <c r="N445" s="1">
        <v>44384</v>
      </c>
      <c r="O445" s="2">
        <f t="shared" ca="1" si="26"/>
        <v>441</v>
      </c>
      <c r="P445" s="13">
        <f t="shared" si="27"/>
        <v>-5.3681318681318712E-4</v>
      </c>
    </row>
    <row r="446" spans="14:16" x14ac:dyDescent="0.25">
      <c r="N446" s="1">
        <v>44385</v>
      </c>
      <c r="O446" s="2">
        <f t="shared" ca="1" si="26"/>
        <v>442</v>
      </c>
      <c r="P446" s="13">
        <f t="shared" si="27"/>
        <v>-5.3681318681318712E-4</v>
      </c>
    </row>
    <row r="447" spans="14:16" x14ac:dyDescent="0.25">
      <c r="N447" s="1">
        <v>44386</v>
      </c>
      <c r="O447" s="2">
        <f t="shared" ca="1" si="26"/>
        <v>443</v>
      </c>
      <c r="P447" s="13">
        <f t="shared" si="27"/>
        <v>-5.3681318681318712E-4</v>
      </c>
    </row>
    <row r="448" spans="14:16" x14ac:dyDescent="0.25">
      <c r="N448" s="1">
        <v>44387</v>
      </c>
      <c r="O448" s="2">
        <f t="shared" ca="1" si="26"/>
        <v>444</v>
      </c>
      <c r="P448" s="13">
        <f t="shared" si="27"/>
        <v>-5.3681318681318712E-4</v>
      </c>
    </row>
    <row r="449" spans="14:16" x14ac:dyDescent="0.25">
      <c r="N449" s="1">
        <v>44388</v>
      </c>
      <c r="O449" s="2">
        <f t="shared" ca="1" si="26"/>
        <v>445</v>
      </c>
      <c r="P449" s="13">
        <f t="shared" si="27"/>
        <v>-5.3681318681318712E-4</v>
      </c>
    </row>
    <row r="450" spans="14:16" x14ac:dyDescent="0.25">
      <c r="N450" s="1">
        <v>44389</v>
      </c>
      <c r="O450" s="2">
        <f t="shared" ca="1" si="26"/>
        <v>446</v>
      </c>
      <c r="P450" s="13">
        <f t="shared" si="27"/>
        <v>-5.3681318681318712E-4</v>
      </c>
    </row>
    <row r="451" spans="14:16" x14ac:dyDescent="0.25">
      <c r="N451" s="1">
        <v>44390</v>
      </c>
      <c r="O451" s="2">
        <f t="shared" ca="1" si="26"/>
        <v>447</v>
      </c>
      <c r="P451" s="13">
        <f t="shared" si="27"/>
        <v>-5.3681318681318712E-4</v>
      </c>
    </row>
    <row r="452" spans="14:16" x14ac:dyDescent="0.25">
      <c r="N452" s="1">
        <v>44391</v>
      </c>
      <c r="O452" s="2">
        <f t="shared" ca="1" si="26"/>
        <v>448</v>
      </c>
      <c r="P452" s="13">
        <f t="shared" si="27"/>
        <v>-5.3681318681318712E-4</v>
      </c>
    </row>
    <row r="453" spans="14:16" x14ac:dyDescent="0.25">
      <c r="N453" s="1">
        <v>44392</v>
      </c>
      <c r="O453" s="2">
        <f t="shared" ref="O453:O516" ca="1" si="28">N453-$N$4</f>
        <v>449</v>
      </c>
      <c r="P453" s="13">
        <f t="shared" si="27"/>
        <v>-5.3681318681318712E-4</v>
      </c>
    </row>
    <row r="454" spans="14:16" x14ac:dyDescent="0.25">
      <c r="N454" s="1">
        <v>44393</v>
      </c>
      <c r="O454" s="2">
        <f t="shared" ca="1" si="28"/>
        <v>450</v>
      </c>
      <c r="P454" s="13">
        <f t="shared" si="27"/>
        <v>-5.3681318681318712E-4</v>
      </c>
    </row>
    <row r="455" spans="14:16" x14ac:dyDescent="0.25">
      <c r="N455" s="1">
        <v>44394</v>
      </c>
      <c r="O455" s="2">
        <f t="shared" ca="1" si="28"/>
        <v>451</v>
      </c>
      <c r="P455" s="13">
        <f t="shared" si="27"/>
        <v>-5.3681318681318712E-4</v>
      </c>
    </row>
    <row r="456" spans="14:16" x14ac:dyDescent="0.25">
      <c r="N456" s="1">
        <v>44395</v>
      </c>
      <c r="O456" s="2">
        <f t="shared" ca="1" si="28"/>
        <v>452</v>
      </c>
      <c r="P456" s="13">
        <f t="shared" si="27"/>
        <v>-5.3681318681318712E-4</v>
      </c>
    </row>
    <row r="457" spans="14:16" x14ac:dyDescent="0.25">
      <c r="N457" s="1">
        <v>44396</v>
      </c>
      <c r="O457" s="2">
        <f t="shared" ca="1" si="28"/>
        <v>453</v>
      </c>
      <c r="P457" s="13">
        <f t="shared" si="27"/>
        <v>-5.3681318681318712E-4</v>
      </c>
    </row>
    <row r="458" spans="14:16" x14ac:dyDescent="0.25">
      <c r="N458" s="1">
        <v>44397</v>
      </c>
      <c r="O458" s="2">
        <f t="shared" ca="1" si="28"/>
        <v>454</v>
      </c>
      <c r="P458" s="13">
        <f t="shared" si="27"/>
        <v>-5.3681318681318712E-4</v>
      </c>
    </row>
    <row r="459" spans="14:16" x14ac:dyDescent="0.25">
      <c r="N459" s="1">
        <v>44398</v>
      </c>
      <c r="O459" s="2">
        <f t="shared" ca="1" si="28"/>
        <v>455</v>
      </c>
      <c r="P459" s="13">
        <f t="shared" si="27"/>
        <v>-5.3681318681318712E-4</v>
      </c>
    </row>
    <row r="460" spans="14:16" x14ac:dyDescent="0.25">
      <c r="N460" s="1">
        <v>44399</v>
      </c>
      <c r="O460" s="2">
        <f t="shared" ca="1" si="28"/>
        <v>456</v>
      </c>
      <c r="P460" s="13">
        <f t="shared" si="27"/>
        <v>-5.3681318681318712E-4</v>
      </c>
    </row>
    <row r="461" spans="14:16" x14ac:dyDescent="0.25">
      <c r="N461" s="1">
        <v>44400</v>
      </c>
      <c r="O461" s="2">
        <f t="shared" ca="1" si="28"/>
        <v>457</v>
      </c>
      <c r="P461" s="13">
        <f t="shared" si="27"/>
        <v>-5.3681318681318712E-4</v>
      </c>
    </row>
    <row r="462" spans="14:16" x14ac:dyDescent="0.25">
      <c r="N462" s="1">
        <v>44401</v>
      </c>
      <c r="O462" s="2">
        <f t="shared" ca="1" si="28"/>
        <v>458</v>
      </c>
      <c r="P462" s="13">
        <f t="shared" si="27"/>
        <v>-5.3681318681318712E-4</v>
      </c>
    </row>
    <row r="463" spans="14:16" x14ac:dyDescent="0.25">
      <c r="N463" s="1">
        <v>44402</v>
      </c>
      <c r="O463" s="2">
        <f t="shared" ca="1" si="28"/>
        <v>459</v>
      </c>
      <c r="P463" s="13">
        <f t="shared" si="27"/>
        <v>-5.3681318681318712E-4</v>
      </c>
    </row>
    <row r="464" spans="14:16" x14ac:dyDescent="0.25">
      <c r="N464" s="1">
        <v>44403</v>
      </c>
      <c r="O464" s="2">
        <f t="shared" ca="1" si="28"/>
        <v>460</v>
      </c>
      <c r="P464" s="13">
        <f t="shared" si="27"/>
        <v>-5.3681318681318712E-4</v>
      </c>
    </row>
    <row r="465" spans="14:16" x14ac:dyDescent="0.25">
      <c r="N465" s="1">
        <v>44404</v>
      </c>
      <c r="O465" s="2">
        <f t="shared" ca="1" si="28"/>
        <v>461</v>
      </c>
      <c r="P465" s="13">
        <f>$K$24</f>
        <v>-5.1703296703296657E-4</v>
      </c>
    </row>
    <row r="466" spans="14:16" x14ac:dyDescent="0.25">
      <c r="N466" s="1">
        <v>44405</v>
      </c>
      <c r="O466" s="2">
        <f t="shared" ca="1" si="28"/>
        <v>462</v>
      </c>
      <c r="P466" s="13">
        <f t="shared" ref="P466:P529" si="29">$K$24</f>
        <v>-5.1703296703296657E-4</v>
      </c>
    </row>
    <row r="467" spans="14:16" x14ac:dyDescent="0.25">
      <c r="N467" s="1">
        <v>44406</v>
      </c>
      <c r="O467" s="2">
        <f t="shared" ca="1" si="28"/>
        <v>463</v>
      </c>
      <c r="P467" s="13">
        <f t="shared" si="29"/>
        <v>-5.1703296703296657E-4</v>
      </c>
    </row>
    <row r="468" spans="14:16" x14ac:dyDescent="0.25">
      <c r="N468" s="1">
        <v>44407</v>
      </c>
      <c r="O468" s="2">
        <f t="shared" ca="1" si="28"/>
        <v>464</v>
      </c>
      <c r="P468" s="13">
        <f t="shared" si="29"/>
        <v>-5.1703296703296657E-4</v>
      </c>
    </row>
    <row r="469" spans="14:16" x14ac:dyDescent="0.25">
      <c r="N469" s="1">
        <v>44408</v>
      </c>
      <c r="O469" s="2">
        <f t="shared" ca="1" si="28"/>
        <v>465</v>
      </c>
      <c r="P469" s="13">
        <f t="shared" si="29"/>
        <v>-5.1703296703296657E-4</v>
      </c>
    </row>
    <row r="470" spans="14:16" x14ac:dyDescent="0.25">
      <c r="N470" s="1">
        <v>44409</v>
      </c>
      <c r="O470" s="2">
        <f t="shared" ca="1" si="28"/>
        <v>466</v>
      </c>
      <c r="P470" s="13">
        <f t="shared" si="29"/>
        <v>-5.1703296703296657E-4</v>
      </c>
    </row>
    <row r="471" spans="14:16" x14ac:dyDescent="0.25">
      <c r="N471" s="1">
        <v>44410</v>
      </c>
      <c r="O471" s="2">
        <f t="shared" ca="1" si="28"/>
        <v>467</v>
      </c>
      <c r="P471" s="13">
        <f t="shared" si="29"/>
        <v>-5.1703296703296657E-4</v>
      </c>
    </row>
    <row r="472" spans="14:16" x14ac:dyDescent="0.25">
      <c r="N472" s="1">
        <v>44411</v>
      </c>
      <c r="O472" s="2">
        <f t="shared" ca="1" si="28"/>
        <v>468</v>
      </c>
      <c r="P472" s="13">
        <f t="shared" si="29"/>
        <v>-5.1703296703296657E-4</v>
      </c>
    </row>
    <row r="473" spans="14:16" x14ac:dyDescent="0.25">
      <c r="N473" s="1">
        <v>44412</v>
      </c>
      <c r="O473" s="2">
        <f t="shared" ca="1" si="28"/>
        <v>469</v>
      </c>
      <c r="P473" s="13">
        <f t="shared" si="29"/>
        <v>-5.1703296703296657E-4</v>
      </c>
    </row>
    <row r="474" spans="14:16" x14ac:dyDescent="0.25">
      <c r="N474" s="1">
        <v>44413</v>
      </c>
      <c r="O474" s="2">
        <f t="shared" ca="1" si="28"/>
        <v>470</v>
      </c>
      <c r="P474" s="13">
        <f t="shared" si="29"/>
        <v>-5.1703296703296657E-4</v>
      </c>
    </row>
    <row r="475" spans="14:16" x14ac:dyDescent="0.25">
      <c r="N475" s="1">
        <v>44414</v>
      </c>
      <c r="O475" s="2">
        <f t="shared" ca="1" si="28"/>
        <v>471</v>
      </c>
      <c r="P475" s="13">
        <f t="shared" si="29"/>
        <v>-5.1703296703296657E-4</v>
      </c>
    </row>
    <row r="476" spans="14:16" x14ac:dyDescent="0.25">
      <c r="N476" s="1">
        <v>44415</v>
      </c>
      <c r="O476" s="2">
        <f t="shared" ca="1" si="28"/>
        <v>472</v>
      </c>
      <c r="P476" s="13">
        <f t="shared" si="29"/>
        <v>-5.1703296703296657E-4</v>
      </c>
    </row>
    <row r="477" spans="14:16" x14ac:dyDescent="0.25">
      <c r="N477" s="1">
        <v>44416</v>
      </c>
      <c r="O477" s="2">
        <f t="shared" ca="1" si="28"/>
        <v>473</v>
      </c>
      <c r="P477" s="13">
        <f t="shared" si="29"/>
        <v>-5.1703296703296657E-4</v>
      </c>
    </row>
    <row r="478" spans="14:16" x14ac:dyDescent="0.25">
      <c r="N478" s="1">
        <v>44417</v>
      </c>
      <c r="O478" s="2">
        <f t="shared" ca="1" si="28"/>
        <v>474</v>
      </c>
      <c r="P478" s="13">
        <f t="shared" si="29"/>
        <v>-5.1703296703296657E-4</v>
      </c>
    </row>
    <row r="479" spans="14:16" x14ac:dyDescent="0.25">
      <c r="N479" s="1">
        <v>44418</v>
      </c>
      <c r="O479" s="2">
        <f t="shared" ca="1" si="28"/>
        <v>475</v>
      </c>
      <c r="P479" s="13">
        <f t="shared" si="29"/>
        <v>-5.1703296703296657E-4</v>
      </c>
    </row>
    <row r="480" spans="14:16" x14ac:dyDescent="0.25">
      <c r="N480" s="1">
        <v>44419</v>
      </c>
      <c r="O480" s="2">
        <f t="shared" ca="1" si="28"/>
        <v>476</v>
      </c>
      <c r="P480" s="13">
        <f t="shared" si="29"/>
        <v>-5.1703296703296657E-4</v>
      </c>
    </row>
    <row r="481" spans="14:16" x14ac:dyDescent="0.25">
      <c r="N481" s="1">
        <v>44420</v>
      </c>
      <c r="O481" s="2">
        <f t="shared" ca="1" si="28"/>
        <v>477</v>
      </c>
      <c r="P481" s="13">
        <f t="shared" si="29"/>
        <v>-5.1703296703296657E-4</v>
      </c>
    </row>
    <row r="482" spans="14:16" x14ac:dyDescent="0.25">
      <c r="N482" s="1">
        <v>44421</v>
      </c>
      <c r="O482" s="2">
        <f t="shared" ca="1" si="28"/>
        <v>478</v>
      </c>
      <c r="P482" s="13">
        <f t="shared" si="29"/>
        <v>-5.1703296703296657E-4</v>
      </c>
    </row>
    <row r="483" spans="14:16" x14ac:dyDescent="0.25">
      <c r="N483" s="1">
        <v>44422</v>
      </c>
      <c r="O483" s="2">
        <f t="shared" ca="1" si="28"/>
        <v>479</v>
      </c>
      <c r="P483" s="13">
        <f t="shared" si="29"/>
        <v>-5.1703296703296657E-4</v>
      </c>
    </row>
    <row r="484" spans="14:16" x14ac:dyDescent="0.25">
      <c r="N484" s="1">
        <v>44423</v>
      </c>
      <c r="O484" s="2">
        <f t="shared" ca="1" si="28"/>
        <v>480</v>
      </c>
      <c r="P484" s="13">
        <f t="shared" si="29"/>
        <v>-5.1703296703296657E-4</v>
      </c>
    </row>
    <row r="485" spans="14:16" x14ac:dyDescent="0.25">
      <c r="N485" s="1">
        <v>44424</v>
      </c>
      <c r="O485" s="2">
        <f t="shared" ca="1" si="28"/>
        <v>481</v>
      </c>
      <c r="P485" s="13">
        <f t="shared" si="29"/>
        <v>-5.1703296703296657E-4</v>
      </c>
    </row>
    <row r="486" spans="14:16" x14ac:dyDescent="0.25">
      <c r="N486" s="1">
        <v>44425</v>
      </c>
      <c r="O486" s="2">
        <f t="shared" ca="1" si="28"/>
        <v>482</v>
      </c>
      <c r="P486" s="13">
        <f t="shared" si="29"/>
        <v>-5.1703296703296657E-4</v>
      </c>
    </row>
    <row r="487" spans="14:16" x14ac:dyDescent="0.25">
      <c r="N487" s="1">
        <v>44426</v>
      </c>
      <c r="O487" s="2">
        <f t="shared" ca="1" si="28"/>
        <v>483</v>
      </c>
      <c r="P487" s="13">
        <f t="shared" si="29"/>
        <v>-5.1703296703296657E-4</v>
      </c>
    </row>
    <row r="488" spans="14:16" x14ac:dyDescent="0.25">
      <c r="N488" s="1">
        <v>44427</v>
      </c>
      <c r="O488" s="2">
        <f t="shared" ca="1" si="28"/>
        <v>484</v>
      </c>
      <c r="P488" s="13">
        <f t="shared" si="29"/>
        <v>-5.1703296703296657E-4</v>
      </c>
    </row>
    <row r="489" spans="14:16" x14ac:dyDescent="0.25">
      <c r="N489" s="1">
        <v>44428</v>
      </c>
      <c r="O489" s="2">
        <f t="shared" ca="1" si="28"/>
        <v>485</v>
      </c>
      <c r="P489" s="13">
        <f t="shared" si="29"/>
        <v>-5.1703296703296657E-4</v>
      </c>
    </row>
    <row r="490" spans="14:16" x14ac:dyDescent="0.25">
      <c r="N490" s="1">
        <v>44429</v>
      </c>
      <c r="O490" s="2">
        <f t="shared" ca="1" si="28"/>
        <v>486</v>
      </c>
      <c r="P490" s="13">
        <f t="shared" si="29"/>
        <v>-5.1703296703296657E-4</v>
      </c>
    </row>
    <row r="491" spans="14:16" x14ac:dyDescent="0.25">
      <c r="N491" s="1">
        <v>44430</v>
      </c>
      <c r="O491" s="2">
        <f t="shared" ca="1" si="28"/>
        <v>487</v>
      </c>
      <c r="P491" s="13">
        <f t="shared" si="29"/>
        <v>-5.1703296703296657E-4</v>
      </c>
    </row>
    <row r="492" spans="14:16" x14ac:dyDescent="0.25">
      <c r="N492" s="1">
        <v>44431</v>
      </c>
      <c r="O492" s="2">
        <f t="shared" ca="1" si="28"/>
        <v>488</v>
      </c>
      <c r="P492" s="13">
        <f t="shared" si="29"/>
        <v>-5.1703296703296657E-4</v>
      </c>
    </row>
    <row r="493" spans="14:16" x14ac:dyDescent="0.25">
      <c r="N493" s="1">
        <v>44432</v>
      </c>
      <c r="O493" s="2">
        <f t="shared" ca="1" si="28"/>
        <v>489</v>
      </c>
      <c r="P493" s="13">
        <f t="shared" si="29"/>
        <v>-5.1703296703296657E-4</v>
      </c>
    </row>
    <row r="494" spans="14:16" x14ac:dyDescent="0.25">
      <c r="N494" s="1">
        <v>44433</v>
      </c>
      <c r="O494" s="2">
        <f t="shared" ca="1" si="28"/>
        <v>490</v>
      </c>
      <c r="P494" s="13">
        <f t="shared" si="29"/>
        <v>-5.1703296703296657E-4</v>
      </c>
    </row>
    <row r="495" spans="14:16" x14ac:dyDescent="0.25">
      <c r="N495" s="1">
        <v>44434</v>
      </c>
      <c r="O495" s="2">
        <f t="shared" ca="1" si="28"/>
        <v>491</v>
      </c>
      <c r="P495" s="13">
        <f t="shared" si="29"/>
        <v>-5.1703296703296657E-4</v>
      </c>
    </row>
    <row r="496" spans="14:16" x14ac:dyDescent="0.25">
      <c r="N496" s="1">
        <v>44435</v>
      </c>
      <c r="O496" s="2">
        <f t="shared" ca="1" si="28"/>
        <v>492</v>
      </c>
      <c r="P496" s="13">
        <f t="shared" si="29"/>
        <v>-5.1703296703296657E-4</v>
      </c>
    </row>
    <row r="497" spans="14:16" x14ac:dyDescent="0.25">
      <c r="N497" s="1">
        <v>44436</v>
      </c>
      <c r="O497" s="2">
        <f t="shared" ca="1" si="28"/>
        <v>493</v>
      </c>
      <c r="P497" s="13">
        <f t="shared" si="29"/>
        <v>-5.1703296703296657E-4</v>
      </c>
    </row>
    <row r="498" spans="14:16" x14ac:dyDescent="0.25">
      <c r="N498" s="1">
        <v>44437</v>
      </c>
      <c r="O498" s="2">
        <f t="shared" ca="1" si="28"/>
        <v>494</v>
      </c>
      <c r="P498" s="13">
        <f t="shared" si="29"/>
        <v>-5.1703296703296657E-4</v>
      </c>
    </row>
    <row r="499" spans="14:16" x14ac:dyDescent="0.25">
      <c r="N499" s="1">
        <v>44438</v>
      </c>
      <c r="O499" s="2">
        <f t="shared" ca="1" si="28"/>
        <v>495</v>
      </c>
      <c r="P499" s="13">
        <f t="shared" si="29"/>
        <v>-5.1703296703296657E-4</v>
      </c>
    </row>
    <row r="500" spans="14:16" x14ac:dyDescent="0.25">
      <c r="N500" s="1">
        <v>44439</v>
      </c>
      <c r="O500" s="2">
        <f t="shared" ca="1" si="28"/>
        <v>496</v>
      </c>
      <c r="P500" s="13">
        <f t="shared" si="29"/>
        <v>-5.1703296703296657E-4</v>
      </c>
    </row>
    <row r="501" spans="14:16" x14ac:dyDescent="0.25">
      <c r="N501" s="1">
        <v>44440</v>
      </c>
      <c r="O501" s="2">
        <f t="shared" ca="1" si="28"/>
        <v>497</v>
      </c>
      <c r="P501" s="13">
        <f t="shared" si="29"/>
        <v>-5.1703296703296657E-4</v>
      </c>
    </row>
    <row r="502" spans="14:16" x14ac:dyDescent="0.25">
      <c r="N502" s="1">
        <v>44441</v>
      </c>
      <c r="O502" s="2">
        <f t="shared" ca="1" si="28"/>
        <v>498</v>
      </c>
      <c r="P502" s="13">
        <f t="shared" si="29"/>
        <v>-5.1703296703296657E-4</v>
      </c>
    </row>
    <row r="503" spans="14:16" x14ac:dyDescent="0.25">
      <c r="N503" s="1">
        <v>44442</v>
      </c>
      <c r="O503" s="2">
        <f t="shared" ca="1" si="28"/>
        <v>499</v>
      </c>
      <c r="P503" s="13">
        <f t="shared" si="29"/>
        <v>-5.1703296703296657E-4</v>
      </c>
    </row>
    <row r="504" spans="14:16" x14ac:dyDescent="0.25">
      <c r="N504" s="1">
        <v>44443</v>
      </c>
      <c r="O504" s="2">
        <f t="shared" ca="1" si="28"/>
        <v>500</v>
      </c>
      <c r="P504" s="13">
        <f t="shared" si="29"/>
        <v>-5.1703296703296657E-4</v>
      </c>
    </row>
    <row r="505" spans="14:16" x14ac:dyDescent="0.25">
      <c r="N505" s="1">
        <v>44444</v>
      </c>
      <c r="O505" s="2">
        <f t="shared" ca="1" si="28"/>
        <v>501</v>
      </c>
      <c r="P505" s="13">
        <f t="shared" si="29"/>
        <v>-5.1703296703296657E-4</v>
      </c>
    </row>
    <row r="506" spans="14:16" x14ac:dyDescent="0.25">
      <c r="N506" s="1">
        <v>44445</v>
      </c>
      <c r="O506" s="2">
        <f t="shared" ca="1" si="28"/>
        <v>502</v>
      </c>
      <c r="P506" s="13">
        <f t="shared" si="29"/>
        <v>-5.1703296703296657E-4</v>
      </c>
    </row>
    <row r="507" spans="14:16" x14ac:dyDescent="0.25">
      <c r="N507" s="1">
        <v>44446</v>
      </c>
      <c r="O507" s="2">
        <f t="shared" ca="1" si="28"/>
        <v>503</v>
      </c>
      <c r="P507" s="13">
        <f t="shared" si="29"/>
        <v>-5.1703296703296657E-4</v>
      </c>
    </row>
    <row r="508" spans="14:16" x14ac:dyDescent="0.25">
      <c r="N508" s="1">
        <v>44447</v>
      </c>
      <c r="O508" s="2">
        <f t="shared" ca="1" si="28"/>
        <v>504</v>
      </c>
      <c r="P508" s="13">
        <f t="shared" si="29"/>
        <v>-5.1703296703296657E-4</v>
      </c>
    </row>
    <row r="509" spans="14:16" x14ac:dyDescent="0.25">
      <c r="N509" s="1">
        <v>44448</v>
      </c>
      <c r="O509" s="2">
        <f t="shared" ca="1" si="28"/>
        <v>505</v>
      </c>
      <c r="P509" s="13">
        <f t="shared" si="29"/>
        <v>-5.1703296703296657E-4</v>
      </c>
    </row>
    <row r="510" spans="14:16" x14ac:dyDescent="0.25">
      <c r="N510" s="1">
        <v>44449</v>
      </c>
      <c r="O510" s="2">
        <f t="shared" ca="1" si="28"/>
        <v>506</v>
      </c>
      <c r="P510" s="13">
        <f t="shared" si="29"/>
        <v>-5.1703296703296657E-4</v>
      </c>
    </row>
    <row r="511" spans="14:16" x14ac:dyDescent="0.25">
      <c r="N511" s="1">
        <v>44450</v>
      </c>
      <c r="O511" s="2">
        <f t="shared" ca="1" si="28"/>
        <v>507</v>
      </c>
      <c r="P511" s="13">
        <f t="shared" si="29"/>
        <v>-5.1703296703296657E-4</v>
      </c>
    </row>
    <row r="512" spans="14:16" x14ac:dyDescent="0.25">
      <c r="N512" s="1">
        <v>44451</v>
      </c>
      <c r="O512" s="2">
        <f t="shared" ca="1" si="28"/>
        <v>508</v>
      </c>
      <c r="P512" s="13">
        <f t="shared" si="29"/>
        <v>-5.1703296703296657E-4</v>
      </c>
    </row>
    <row r="513" spans="14:16" x14ac:dyDescent="0.25">
      <c r="N513" s="1">
        <v>44452</v>
      </c>
      <c r="O513" s="2">
        <f t="shared" ca="1" si="28"/>
        <v>509</v>
      </c>
      <c r="P513" s="13">
        <f t="shared" si="29"/>
        <v>-5.1703296703296657E-4</v>
      </c>
    </row>
    <row r="514" spans="14:16" x14ac:dyDescent="0.25">
      <c r="N514" s="1">
        <v>44453</v>
      </c>
      <c r="O514" s="2">
        <f t="shared" ca="1" si="28"/>
        <v>510</v>
      </c>
      <c r="P514" s="13">
        <f t="shared" si="29"/>
        <v>-5.1703296703296657E-4</v>
      </c>
    </row>
    <row r="515" spans="14:16" x14ac:dyDescent="0.25">
      <c r="N515" s="1">
        <v>44454</v>
      </c>
      <c r="O515" s="2">
        <f t="shared" ca="1" si="28"/>
        <v>511</v>
      </c>
      <c r="P515" s="13">
        <f t="shared" si="29"/>
        <v>-5.1703296703296657E-4</v>
      </c>
    </row>
    <row r="516" spans="14:16" x14ac:dyDescent="0.25">
      <c r="N516" s="1">
        <v>44455</v>
      </c>
      <c r="O516" s="2">
        <f t="shared" ca="1" si="28"/>
        <v>512</v>
      </c>
      <c r="P516" s="13">
        <f t="shared" si="29"/>
        <v>-5.1703296703296657E-4</v>
      </c>
    </row>
    <row r="517" spans="14:16" x14ac:dyDescent="0.25">
      <c r="N517" s="1">
        <v>44456</v>
      </c>
      <c r="O517" s="2">
        <f t="shared" ref="O517:O580" ca="1" si="30">N517-$N$4</f>
        <v>513</v>
      </c>
      <c r="P517" s="13">
        <f t="shared" si="29"/>
        <v>-5.1703296703296657E-4</v>
      </c>
    </row>
    <row r="518" spans="14:16" x14ac:dyDescent="0.25">
      <c r="N518" s="1">
        <v>44457</v>
      </c>
      <c r="O518" s="2">
        <f t="shared" ca="1" si="30"/>
        <v>514</v>
      </c>
      <c r="P518" s="13">
        <f t="shared" si="29"/>
        <v>-5.1703296703296657E-4</v>
      </c>
    </row>
    <row r="519" spans="14:16" x14ac:dyDescent="0.25">
      <c r="N519" s="1">
        <v>44458</v>
      </c>
      <c r="O519" s="2">
        <f t="shared" ca="1" si="30"/>
        <v>515</v>
      </c>
      <c r="P519" s="13">
        <f t="shared" si="29"/>
        <v>-5.1703296703296657E-4</v>
      </c>
    </row>
    <row r="520" spans="14:16" x14ac:dyDescent="0.25">
      <c r="N520" s="1">
        <v>44459</v>
      </c>
      <c r="O520" s="2">
        <f t="shared" ca="1" si="30"/>
        <v>516</v>
      </c>
      <c r="P520" s="13">
        <f t="shared" si="29"/>
        <v>-5.1703296703296657E-4</v>
      </c>
    </row>
    <row r="521" spans="14:16" x14ac:dyDescent="0.25">
      <c r="N521" s="1">
        <v>44460</v>
      </c>
      <c r="O521" s="2">
        <f t="shared" ca="1" si="30"/>
        <v>517</v>
      </c>
      <c r="P521" s="13">
        <f t="shared" si="29"/>
        <v>-5.1703296703296657E-4</v>
      </c>
    </row>
    <row r="522" spans="14:16" x14ac:dyDescent="0.25">
      <c r="N522" s="1">
        <v>44461</v>
      </c>
      <c r="O522" s="2">
        <f t="shared" ca="1" si="30"/>
        <v>518</v>
      </c>
      <c r="P522" s="13">
        <f t="shared" si="29"/>
        <v>-5.1703296703296657E-4</v>
      </c>
    </row>
    <row r="523" spans="14:16" x14ac:dyDescent="0.25">
      <c r="N523" s="1">
        <v>44462</v>
      </c>
      <c r="O523" s="2">
        <f t="shared" ca="1" si="30"/>
        <v>519</v>
      </c>
      <c r="P523" s="13">
        <f t="shared" si="29"/>
        <v>-5.1703296703296657E-4</v>
      </c>
    </row>
    <row r="524" spans="14:16" x14ac:dyDescent="0.25">
      <c r="N524" s="1">
        <v>44463</v>
      </c>
      <c r="O524" s="2">
        <f t="shared" ca="1" si="30"/>
        <v>520</v>
      </c>
      <c r="P524" s="13">
        <f t="shared" si="29"/>
        <v>-5.1703296703296657E-4</v>
      </c>
    </row>
    <row r="525" spans="14:16" x14ac:dyDescent="0.25">
      <c r="N525" s="1">
        <v>44464</v>
      </c>
      <c r="O525" s="2">
        <f t="shared" ca="1" si="30"/>
        <v>521</v>
      </c>
      <c r="P525" s="13">
        <f t="shared" si="29"/>
        <v>-5.1703296703296657E-4</v>
      </c>
    </row>
    <row r="526" spans="14:16" x14ac:dyDescent="0.25">
      <c r="N526" s="1">
        <v>44465</v>
      </c>
      <c r="O526" s="2">
        <f t="shared" ca="1" si="30"/>
        <v>522</v>
      </c>
      <c r="P526" s="13">
        <f t="shared" si="29"/>
        <v>-5.1703296703296657E-4</v>
      </c>
    </row>
    <row r="527" spans="14:16" x14ac:dyDescent="0.25">
      <c r="N527" s="1">
        <v>44466</v>
      </c>
      <c r="O527" s="2">
        <f t="shared" ca="1" si="30"/>
        <v>523</v>
      </c>
      <c r="P527" s="13">
        <f t="shared" si="29"/>
        <v>-5.1703296703296657E-4</v>
      </c>
    </row>
    <row r="528" spans="14:16" x14ac:dyDescent="0.25">
      <c r="N528" s="1">
        <v>44467</v>
      </c>
      <c r="O528" s="2">
        <f t="shared" ca="1" si="30"/>
        <v>524</v>
      </c>
      <c r="P528" s="13">
        <f t="shared" si="29"/>
        <v>-5.1703296703296657E-4</v>
      </c>
    </row>
    <row r="529" spans="14:16" x14ac:dyDescent="0.25">
      <c r="N529" s="1">
        <v>44468</v>
      </c>
      <c r="O529" s="2">
        <f t="shared" ca="1" si="30"/>
        <v>525</v>
      </c>
      <c r="P529" s="13">
        <f t="shared" si="29"/>
        <v>-5.1703296703296657E-4</v>
      </c>
    </row>
    <row r="530" spans="14:16" x14ac:dyDescent="0.25">
      <c r="N530" s="1">
        <v>44469</v>
      </c>
      <c r="O530" s="2">
        <f t="shared" ca="1" si="30"/>
        <v>526</v>
      </c>
      <c r="P530" s="13">
        <f t="shared" ref="P530:P555" si="31">$K$24</f>
        <v>-5.1703296703296657E-4</v>
      </c>
    </row>
    <row r="531" spans="14:16" x14ac:dyDescent="0.25">
      <c r="N531" s="1">
        <v>44470</v>
      </c>
      <c r="O531" s="2">
        <f t="shared" ca="1" si="30"/>
        <v>527</v>
      </c>
      <c r="P531" s="13">
        <f t="shared" si="31"/>
        <v>-5.1703296703296657E-4</v>
      </c>
    </row>
    <row r="532" spans="14:16" x14ac:dyDescent="0.25">
      <c r="N532" s="1">
        <v>44471</v>
      </c>
      <c r="O532" s="2">
        <f t="shared" ca="1" si="30"/>
        <v>528</v>
      </c>
      <c r="P532" s="13">
        <f t="shared" si="31"/>
        <v>-5.1703296703296657E-4</v>
      </c>
    </row>
    <row r="533" spans="14:16" x14ac:dyDescent="0.25">
      <c r="N533" s="1">
        <v>44472</v>
      </c>
      <c r="O533" s="2">
        <f t="shared" ca="1" si="30"/>
        <v>529</v>
      </c>
      <c r="P533" s="13">
        <f t="shared" si="31"/>
        <v>-5.1703296703296657E-4</v>
      </c>
    </row>
    <row r="534" spans="14:16" x14ac:dyDescent="0.25">
      <c r="N534" s="1">
        <v>44473</v>
      </c>
      <c r="O534" s="2">
        <f t="shared" ca="1" si="30"/>
        <v>530</v>
      </c>
      <c r="P534" s="13">
        <f t="shared" si="31"/>
        <v>-5.1703296703296657E-4</v>
      </c>
    </row>
    <row r="535" spans="14:16" x14ac:dyDescent="0.25">
      <c r="N535" s="1">
        <v>44474</v>
      </c>
      <c r="O535" s="2">
        <f t="shared" ca="1" si="30"/>
        <v>531</v>
      </c>
      <c r="P535" s="13">
        <f t="shared" si="31"/>
        <v>-5.1703296703296657E-4</v>
      </c>
    </row>
    <row r="536" spans="14:16" x14ac:dyDescent="0.25">
      <c r="N536" s="1">
        <v>44475</v>
      </c>
      <c r="O536" s="2">
        <f t="shared" ca="1" si="30"/>
        <v>532</v>
      </c>
      <c r="P536" s="13">
        <f t="shared" si="31"/>
        <v>-5.1703296703296657E-4</v>
      </c>
    </row>
    <row r="537" spans="14:16" x14ac:dyDescent="0.25">
      <c r="N537" s="1">
        <v>44476</v>
      </c>
      <c r="O537" s="2">
        <f t="shared" ca="1" si="30"/>
        <v>533</v>
      </c>
      <c r="P537" s="13">
        <f t="shared" si="31"/>
        <v>-5.1703296703296657E-4</v>
      </c>
    </row>
    <row r="538" spans="14:16" x14ac:dyDescent="0.25">
      <c r="N538" s="1">
        <v>44477</v>
      </c>
      <c r="O538" s="2">
        <f t="shared" ca="1" si="30"/>
        <v>534</v>
      </c>
      <c r="P538" s="13">
        <f t="shared" si="31"/>
        <v>-5.1703296703296657E-4</v>
      </c>
    </row>
    <row r="539" spans="14:16" x14ac:dyDescent="0.25">
      <c r="N539" s="1">
        <v>44478</v>
      </c>
      <c r="O539" s="2">
        <f t="shared" ca="1" si="30"/>
        <v>535</v>
      </c>
      <c r="P539" s="13">
        <f t="shared" si="31"/>
        <v>-5.1703296703296657E-4</v>
      </c>
    </row>
    <row r="540" spans="14:16" x14ac:dyDescent="0.25">
      <c r="N540" s="1">
        <v>44479</v>
      </c>
      <c r="O540" s="2">
        <f t="shared" ca="1" si="30"/>
        <v>536</v>
      </c>
      <c r="P540" s="13">
        <f t="shared" si="31"/>
        <v>-5.1703296703296657E-4</v>
      </c>
    </row>
    <row r="541" spans="14:16" x14ac:dyDescent="0.25">
      <c r="N541" s="1">
        <v>44480</v>
      </c>
      <c r="O541" s="2">
        <f t="shared" ca="1" si="30"/>
        <v>537</v>
      </c>
      <c r="P541" s="13">
        <f t="shared" si="31"/>
        <v>-5.1703296703296657E-4</v>
      </c>
    </row>
    <row r="542" spans="14:16" x14ac:dyDescent="0.25">
      <c r="N542" s="1">
        <v>44481</v>
      </c>
      <c r="O542" s="2">
        <f t="shared" ca="1" si="30"/>
        <v>538</v>
      </c>
      <c r="P542" s="13">
        <f t="shared" si="31"/>
        <v>-5.1703296703296657E-4</v>
      </c>
    </row>
    <row r="543" spans="14:16" x14ac:dyDescent="0.25">
      <c r="N543" s="1">
        <v>44482</v>
      </c>
      <c r="O543" s="2">
        <f t="shared" ca="1" si="30"/>
        <v>539</v>
      </c>
      <c r="P543" s="13">
        <f t="shared" si="31"/>
        <v>-5.1703296703296657E-4</v>
      </c>
    </row>
    <row r="544" spans="14:16" x14ac:dyDescent="0.25">
      <c r="N544" s="1">
        <v>44483</v>
      </c>
      <c r="O544" s="2">
        <f t="shared" ca="1" si="30"/>
        <v>540</v>
      </c>
      <c r="P544" s="13">
        <f t="shared" si="31"/>
        <v>-5.1703296703296657E-4</v>
      </c>
    </row>
    <row r="545" spans="14:16" x14ac:dyDescent="0.25">
      <c r="N545" s="1">
        <v>44484</v>
      </c>
      <c r="O545" s="2">
        <f t="shared" ca="1" si="30"/>
        <v>541</v>
      </c>
      <c r="P545" s="13">
        <f t="shared" si="31"/>
        <v>-5.1703296703296657E-4</v>
      </c>
    </row>
    <row r="546" spans="14:16" x14ac:dyDescent="0.25">
      <c r="N546" s="1">
        <v>44485</v>
      </c>
      <c r="O546" s="2">
        <f t="shared" ca="1" si="30"/>
        <v>542</v>
      </c>
      <c r="P546" s="13">
        <f t="shared" si="31"/>
        <v>-5.1703296703296657E-4</v>
      </c>
    </row>
    <row r="547" spans="14:16" x14ac:dyDescent="0.25">
      <c r="N547" s="1">
        <v>44486</v>
      </c>
      <c r="O547" s="2">
        <f t="shared" ca="1" si="30"/>
        <v>543</v>
      </c>
      <c r="P547" s="13">
        <f t="shared" si="31"/>
        <v>-5.1703296703296657E-4</v>
      </c>
    </row>
    <row r="548" spans="14:16" x14ac:dyDescent="0.25">
      <c r="N548" s="1">
        <v>44487</v>
      </c>
      <c r="O548" s="2">
        <f t="shared" ca="1" si="30"/>
        <v>544</v>
      </c>
      <c r="P548" s="13">
        <f t="shared" si="31"/>
        <v>-5.1703296703296657E-4</v>
      </c>
    </row>
    <row r="549" spans="14:16" x14ac:dyDescent="0.25">
      <c r="N549" s="1">
        <v>44488</v>
      </c>
      <c r="O549" s="2">
        <f t="shared" ca="1" si="30"/>
        <v>545</v>
      </c>
      <c r="P549" s="13">
        <f t="shared" si="31"/>
        <v>-5.1703296703296657E-4</v>
      </c>
    </row>
    <row r="550" spans="14:16" x14ac:dyDescent="0.25">
      <c r="N550" s="1">
        <v>44489</v>
      </c>
      <c r="O550" s="2">
        <f t="shared" ca="1" si="30"/>
        <v>546</v>
      </c>
      <c r="P550" s="13">
        <f t="shared" si="31"/>
        <v>-5.1703296703296657E-4</v>
      </c>
    </row>
    <row r="551" spans="14:16" x14ac:dyDescent="0.25">
      <c r="N551" s="1">
        <v>44490</v>
      </c>
      <c r="O551" s="2">
        <f t="shared" ca="1" si="30"/>
        <v>547</v>
      </c>
      <c r="P551" s="13">
        <f t="shared" si="31"/>
        <v>-5.1703296703296657E-4</v>
      </c>
    </row>
    <row r="552" spans="14:16" x14ac:dyDescent="0.25">
      <c r="N552" s="1">
        <v>44491</v>
      </c>
      <c r="O552" s="2">
        <f t="shared" ca="1" si="30"/>
        <v>548</v>
      </c>
      <c r="P552" s="13">
        <f t="shared" si="31"/>
        <v>-5.1703296703296657E-4</v>
      </c>
    </row>
    <row r="553" spans="14:16" x14ac:dyDescent="0.25">
      <c r="N553" s="1">
        <v>44492</v>
      </c>
      <c r="O553" s="2">
        <f t="shared" ca="1" si="30"/>
        <v>549</v>
      </c>
      <c r="P553" s="13">
        <f t="shared" si="31"/>
        <v>-5.1703296703296657E-4</v>
      </c>
    </row>
    <row r="554" spans="14:16" x14ac:dyDescent="0.25">
      <c r="N554" s="1">
        <v>44493</v>
      </c>
      <c r="O554" s="2">
        <f t="shared" ca="1" si="30"/>
        <v>550</v>
      </c>
      <c r="P554" s="13">
        <f t="shared" si="31"/>
        <v>-5.1703296703296657E-4</v>
      </c>
    </row>
    <row r="555" spans="14:16" x14ac:dyDescent="0.25">
      <c r="N555" s="1">
        <v>44494</v>
      </c>
      <c r="O555" s="2">
        <f t="shared" ca="1" si="30"/>
        <v>551</v>
      </c>
      <c r="P555" s="13">
        <f t="shared" si="31"/>
        <v>-5.1703296703296657E-4</v>
      </c>
    </row>
    <row r="556" spans="14:16" x14ac:dyDescent="0.25">
      <c r="N556" s="1">
        <v>44495</v>
      </c>
      <c r="O556" s="2">
        <f t="shared" ca="1" si="30"/>
        <v>552</v>
      </c>
      <c r="P556" s="13">
        <f>$K$25</f>
        <v>-8.5879120879120982E-4</v>
      </c>
    </row>
    <row r="557" spans="14:16" x14ac:dyDescent="0.25">
      <c r="N557" s="1">
        <v>44496</v>
      </c>
      <c r="O557" s="2">
        <f t="shared" ca="1" si="30"/>
        <v>553</v>
      </c>
      <c r="P557" s="13">
        <f t="shared" ref="P557:P620" si="32">$K$25</f>
        <v>-8.5879120879120982E-4</v>
      </c>
    </row>
    <row r="558" spans="14:16" x14ac:dyDescent="0.25">
      <c r="N558" s="1">
        <v>44497</v>
      </c>
      <c r="O558" s="2">
        <f t="shared" ca="1" si="30"/>
        <v>554</v>
      </c>
      <c r="P558" s="13">
        <f t="shared" si="32"/>
        <v>-8.5879120879120982E-4</v>
      </c>
    </row>
    <row r="559" spans="14:16" x14ac:dyDescent="0.25">
      <c r="N559" s="1">
        <v>44498</v>
      </c>
      <c r="O559" s="2">
        <f t="shared" ca="1" si="30"/>
        <v>555</v>
      </c>
      <c r="P559" s="13">
        <f t="shared" si="32"/>
        <v>-8.5879120879120982E-4</v>
      </c>
    </row>
    <row r="560" spans="14:16" x14ac:dyDescent="0.25">
      <c r="N560" s="1">
        <v>44499</v>
      </c>
      <c r="O560" s="2">
        <f t="shared" ca="1" si="30"/>
        <v>556</v>
      </c>
      <c r="P560" s="13">
        <f t="shared" si="32"/>
        <v>-8.5879120879120982E-4</v>
      </c>
    </row>
    <row r="561" spans="14:16" x14ac:dyDescent="0.25">
      <c r="N561" s="1">
        <v>44500</v>
      </c>
      <c r="O561" s="2">
        <f t="shared" ca="1" si="30"/>
        <v>557</v>
      </c>
      <c r="P561" s="13">
        <f t="shared" si="32"/>
        <v>-8.5879120879120982E-4</v>
      </c>
    </row>
    <row r="562" spans="14:16" x14ac:dyDescent="0.25">
      <c r="N562" s="1">
        <v>44501</v>
      </c>
      <c r="O562" s="2">
        <f t="shared" ca="1" si="30"/>
        <v>558</v>
      </c>
      <c r="P562" s="13">
        <f t="shared" si="32"/>
        <v>-8.5879120879120982E-4</v>
      </c>
    </row>
    <row r="563" spans="14:16" x14ac:dyDescent="0.25">
      <c r="N563" s="1">
        <v>44502</v>
      </c>
      <c r="O563" s="2">
        <f t="shared" ca="1" si="30"/>
        <v>559</v>
      </c>
      <c r="P563" s="13">
        <f t="shared" si="32"/>
        <v>-8.5879120879120982E-4</v>
      </c>
    </row>
    <row r="564" spans="14:16" x14ac:dyDescent="0.25">
      <c r="N564" s="1">
        <v>44503</v>
      </c>
      <c r="O564" s="2">
        <f t="shared" ca="1" si="30"/>
        <v>560</v>
      </c>
      <c r="P564" s="13">
        <f t="shared" si="32"/>
        <v>-8.5879120879120982E-4</v>
      </c>
    </row>
    <row r="565" spans="14:16" x14ac:dyDescent="0.25">
      <c r="N565" s="1">
        <v>44504</v>
      </c>
      <c r="O565" s="2">
        <f t="shared" ca="1" si="30"/>
        <v>561</v>
      </c>
      <c r="P565" s="13">
        <f t="shared" si="32"/>
        <v>-8.5879120879120982E-4</v>
      </c>
    </row>
    <row r="566" spans="14:16" x14ac:dyDescent="0.25">
      <c r="N566" s="1">
        <v>44505</v>
      </c>
      <c r="O566" s="2">
        <f t="shared" ca="1" si="30"/>
        <v>562</v>
      </c>
      <c r="P566" s="13">
        <f t="shared" si="32"/>
        <v>-8.5879120879120982E-4</v>
      </c>
    </row>
    <row r="567" spans="14:16" x14ac:dyDescent="0.25">
      <c r="N567" s="1">
        <v>44506</v>
      </c>
      <c r="O567" s="2">
        <f t="shared" ca="1" si="30"/>
        <v>563</v>
      </c>
      <c r="P567" s="13">
        <f t="shared" si="32"/>
        <v>-8.5879120879120982E-4</v>
      </c>
    </row>
    <row r="568" spans="14:16" x14ac:dyDescent="0.25">
      <c r="N568" s="1">
        <v>44507</v>
      </c>
      <c r="O568" s="2">
        <f t="shared" ca="1" si="30"/>
        <v>564</v>
      </c>
      <c r="P568" s="13">
        <f t="shared" si="32"/>
        <v>-8.5879120879120982E-4</v>
      </c>
    </row>
    <row r="569" spans="14:16" x14ac:dyDescent="0.25">
      <c r="N569" s="1">
        <v>44508</v>
      </c>
      <c r="O569" s="2">
        <f t="shared" ca="1" si="30"/>
        <v>565</v>
      </c>
      <c r="P569" s="13">
        <f t="shared" si="32"/>
        <v>-8.5879120879120982E-4</v>
      </c>
    </row>
    <row r="570" spans="14:16" x14ac:dyDescent="0.25">
      <c r="N570" s="1">
        <v>44509</v>
      </c>
      <c r="O570" s="2">
        <f t="shared" ca="1" si="30"/>
        <v>566</v>
      </c>
      <c r="P570" s="13">
        <f t="shared" si="32"/>
        <v>-8.5879120879120982E-4</v>
      </c>
    </row>
    <row r="571" spans="14:16" x14ac:dyDescent="0.25">
      <c r="N571" s="1">
        <v>44510</v>
      </c>
      <c r="O571" s="2">
        <f t="shared" ca="1" si="30"/>
        <v>567</v>
      </c>
      <c r="P571" s="13">
        <f t="shared" si="32"/>
        <v>-8.5879120879120982E-4</v>
      </c>
    </row>
    <row r="572" spans="14:16" x14ac:dyDescent="0.25">
      <c r="N572" s="1">
        <v>44511</v>
      </c>
      <c r="O572" s="2">
        <f t="shared" ca="1" si="30"/>
        <v>568</v>
      </c>
      <c r="P572" s="13">
        <f t="shared" si="32"/>
        <v>-8.5879120879120982E-4</v>
      </c>
    </row>
    <row r="573" spans="14:16" x14ac:dyDescent="0.25">
      <c r="N573" s="1">
        <v>44512</v>
      </c>
      <c r="O573" s="2">
        <f t="shared" ca="1" si="30"/>
        <v>569</v>
      </c>
      <c r="P573" s="13">
        <f t="shared" si="32"/>
        <v>-8.5879120879120982E-4</v>
      </c>
    </row>
    <row r="574" spans="14:16" x14ac:dyDescent="0.25">
      <c r="N574" s="1">
        <v>44513</v>
      </c>
      <c r="O574" s="2">
        <f t="shared" ca="1" si="30"/>
        <v>570</v>
      </c>
      <c r="P574" s="13">
        <f t="shared" si="32"/>
        <v>-8.5879120879120982E-4</v>
      </c>
    </row>
    <row r="575" spans="14:16" x14ac:dyDescent="0.25">
      <c r="N575" s="1">
        <v>44514</v>
      </c>
      <c r="O575" s="2">
        <f t="shared" ca="1" si="30"/>
        <v>571</v>
      </c>
      <c r="P575" s="13">
        <f t="shared" si="32"/>
        <v>-8.5879120879120982E-4</v>
      </c>
    </row>
    <row r="576" spans="14:16" x14ac:dyDescent="0.25">
      <c r="N576" s="1">
        <v>44515</v>
      </c>
      <c r="O576" s="2">
        <f t="shared" ca="1" si="30"/>
        <v>572</v>
      </c>
      <c r="P576" s="13">
        <f t="shared" si="32"/>
        <v>-8.5879120879120982E-4</v>
      </c>
    </row>
    <row r="577" spans="14:16" x14ac:dyDescent="0.25">
      <c r="N577" s="1">
        <v>44516</v>
      </c>
      <c r="O577" s="2">
        <f t="shared" ca="1" si="30"/>
        <v>573</v>
      </c>
      <c r="P577" s="13">
        <f t="shared" si="32"/>
        <v>-8.5879120879120982E-4</v>
      </c>
    </row>
    <row r="578" spans="14:16" x14ac:dyDescent="0.25">
      <c r="N578" s="1">
        <v>44517</v>
      </c>
      <c r="O578" s="2">
        <f t="shared" ca="1" si="30"/>
        <v>574</v>
      </c>
      <c r="P578" s="13">
        <f t="shared" si="32"/>
        <v>-8.5879120879120982E-4</v>
      </c>
    </row>
    <row r="579" spans="14:16" x14ac:dyDescent="0.25">
      <c r="N579" s="1">
        <v>44518</v>
      </c>
      <c r="O579" s="2">
        <f t="shared" ca="1" si="30"/>
        <v>575</v>
      </c>
      <c r="P579" s="13">
        <f t="shared" si="32"/>
        <v>-8.5879120879120982E-4</v>
      </c>
    </row>
    <row r="580" spans="14:16" x14ac:dyDescent="0.25">
      <c r="N580" s="1">
        <v>44519</v>
      </c>
      <c r="O580" s="2">
        <f t="shared" ca="1" si="30"/>
        <v>576</v>
      </c>
      <c r="P580" s="13">
        <f t="shared" si="32"/>
        <v>-8.5879120879120982E-4</v>
      </c>
    </row>
    <row r="581" spans="14:16" x14ac:dyDescent="0.25">
      <c r="N581" s="1">
        <v>44520</v>
      </c>
      <c r="O581" s="2">
        <f t="shared" ref="O581:O644" ca="1" si="33">N581-$N$4</f>
        <v>577</v>
      </c>
      <c r="P581" s="13">
        <f t="shared" si="32"/>
        <v>-8.5879120879120982E-4</v>
      </c>
    </row>
    <row r="582" spans="14:16" x14ac:dyDescent="0.25">
      <c r="N582" s="1">
        <v>44521</v>
      </c>
      <c r="O582" s="2">
        <f t="shared" ca="1" si="33"/>
        <v>578</v>
      </c>
      <c r="P582" s="13">
        <f t="shared" si="32"/>
        <v>-8.5879120879120982E-4</v>
      </c>
    </row>
    <row r="583" spans="14:16" x14ac:dyDescent="0.25">
      <c r="N583" s="1">
        <v>44522</v>
      </c>
      <c r="O583" s="2">
        <f t="shared" ca="1" si="33"/>
        <v>579</v>
      </c>
      <c r="P583" s="13">
        <f t="shared" si="32"/>
        <v>-8.5879120879120982E-4</v>
      </c>
    </row>
    <row r="584" spans="14:16" x14ac:dyDescent="0.25">
      <c r="N584" s="1">
        <v>44523</v>
      </c>
      <c r="O584" s="2">
        <f t="shared" ca="1" si="33"/>
        <v>580</v>
      </c>
      <c r="P584" s="13">
        <f t="shared" si="32"/>
        <v>-8.5879120879120982E-4</v>
      </c>
    </row>
    <row r="585" spans="14:16" x14ac:dyDescent="0.25">
      <c r="N585" s="1">
        <v>44524</v>
      </c>
      <c r="O585" s="2">
        <f t="shared" ca="1" si="33"/>
        <v>581</v>
      </c>
      <c r="P585" s="13">
        <f t="shared" si="32"/>
        <v>-8.5879120879120982E-4</v>
      </c>
    </row>
    <row r="586" spans="14:16" x14ac:dyDescent="0.25">
      <c r="N586" s="1">
        <v>44525</v>
      </c>
      <c r="O586" s="2">
        <f t="shared" ca="1" si="33"/>
        <v>582</v>
      </c>
      <c r="P586" s="13">
        <f t="shared" si="32"/>
        <v>-8.5879120879120982E-4</v>
      </c>
    </row>
    <row r="587" spans="14:16" x14ac:dyDescent="0.25">
      <c r="N587" s="1">
        <v>44526</v>
      </c>
      <c r="O587" s="2">
        <f t="shared" ca="1" si="33"/>
        <v>583</v>
      </c>
      <c r="P587" s="13">
        <f t="shared" si="32"/>
        <v>-8.5879120879120982E-4</v>
      </c>
    </row>
    <row r="588" spans="14:16" x14ac:dyDescent="0.25">
      <c r="N588" s="1">
        <v>44527</v>
      </c>
      <c r="O588" s="2">
        <f t="shared" ca="1" si="33"/>
        <v>584</v>
      </c>
      <c r="P588" s="13">
        <f t="shared" si="32"/>
        <v>-8.5879120879120982E-4</v>
      </c>
    </row>
    <row r="589" spans="14:16" x14ac:dyDescent="0.25">
      <c r="N589" s="1">
        <v>44528</v>
      </c>
      <c r="O589" s="2">
        <f t="shared" ca="1" si="33"/>
        <v>585</v>
      </c>
      <c r="P589" s="13">
        <f t="shared" si="32"/>
        <v>-8.5879120879120982E-4</v>
      </c>
    </row>
    <row r="590" spans="14:16" x14ac:dyDescent="0.25">
      <c r="N590" s="1">
        <v>44529</v>
      </c>
      <c r="O590" s="2">
        <f t="shared" ca="1" si="33"/>
        <v>586</v>
      </c>
      <c r="P590" s="13">
        <f t="shared" si="32"/>
        <v>-8.5879120879120982E-4</v>
      </c>
    </row>
    <row r="591" spans="14:16" x14ac:dyDescent="0.25">
      <c r="N591" s="1">
        <v>44530</v>
      </c>
      <c r="O591" s="2">
        <f t="shared" ca="1" si="33"/>
        <v>587</v>
      </c>
      <c r="P591" s="13">
        <f t="shared" si="32"/>
        <v>-8.5879120879120982E-4</v>
      </c>
    </row>
    <row r="592" spans="14:16" x14ac:dyDescent="0.25">
      <c r="N592" s="1">
        <v>44531</v>
      </c>
      <c r="O592" s="2">
        <f t="shared" ca="1" si="33"/>
        <v>588</v>
      </c>
      <c r="P592" s="13">
        <f t="shared" si="32"/>
        <v>-8.5879120879120982E-4</v>
      </c>
    </row>
    <row r="593" spans="14:16" x14ac:dyDescent="0.25">
      <c r="N593" s="1">
        <v>44532</v>
      </c>
      <c r="O593" s="2">
        <f t="shared" ca="1" si="33"/>
        <v>589</v>
      </c>
      <c r="P593" s="13">
        <f t="shared" si="32"/>
        <v>-8.5879120879120982E-4</v>
      </c>
    </row>
    <row r="594" spans="14:16" x14ac:dyDescent="0.25">
      <c r="N594" s="1">
        <v>44533</v>
      </c>
      <c r="O594" s="2">
        <f t="shared" ca="1" si="33"/>
        <v>590</v>
      </c>
      <c r="P594" s="13">
        <f t="shared" si="32"/>
        <v>-8.5879120879120982E-4</v>
      </c>
    </row>
    <row r="595" spans="14:16" x14ac:dyDescent="0.25">
      <c r="N595" s="1">
        <v>44534</v>
      </c>
      <c r="O595" s="2">
        <f t="shared" ca="1" si="33"/>
        <v>591</v>
      </c>
      <c r="P595" s="13">
        <f t="shared" si="32"/>
        <v>-8.5879120879120982E-4</v>
      </c>
    </row>
    <row r="596" spans="14:16" x14ac:dyDescent="0.25">
      <c r="N596" s="1">
        <v>44535</v>
      </c>
      <c r="O596" s="2">
        <f t="shared" ca="1" si="33"/>
        <v>592</v>
      </c>
      <c r="P596" s="13">
        <f t="shared" si="32"/>
        <v>-8.5879120879120982E-4</v>
      </c>
    </row>
    <row r="597" spans="14:16" x14ac:dyDescent="0.25">
      <c r="N597" s="1">
        <v>44536</v>
      </c>
      <c r="O597" s="2">
        <f t="shared" ca="1" si="33"/>
        <v>593</v>
      </c>
      <c r="P597" s="13">
        <f t="shared" si="32"/>
        <v>-8.5879120879120982E-4</v>
      </c>
    </row>
    <row r="598" spans="14:16" x14ac:dyDescent="0.25">
      <c r="N598" s="1">
        <v>44537</v>
      </c>
      <c r="O598" s="2">
        <f t="shared" ca="1" si="33"/>
        <v>594</v>
      </c>
      <c r="P598" s="13">
        <f t="shared" si="32"/>
        <v>-8.5879120879120982E-4</v>
      </c>
    </row>
    <row r="599" spans="14:16" x14ac:dyDescent="0.25">
      <c r="N599" s="1">
        <v>44538</v>
      </c>
      <c r="O599" s="2">
        <f t="shared" ca="1" si="33"/>
        <v>595</v>
      </c>
      <c r="P599" s="13">
        <f t="shared" si="32"/>
        <v>-8.5879120879120982E-4</v>
      </c>
    </row>
    <row r="600" spans="14:16" x14ac:dyDescent="0.25">
      <c r="N600" s="1">
        <v>44539</v>
      </c>
      <c r="O600" s="2">
        <f t="shared" ca="1" si="33"/>
        <v>596</v>
      </c>
      <c r="P600" s="13">
        <f t="shared" si="32"/>
        <v>-8.5879120879120982E-4</v>
      </c>
    </row>
    <row r="601" spans="14:16" x14ac:dyDescent="0.25">
      <c r="N601" s="1">
        <v>44540</v>
      </c>
      <c r="O601" s="2">
        <f t="shared" ca="1" si="33"/>
        <v>597</v>
      </c>
      <c r="P601" s="13">
        <f t="shared" si="32"/>
        <v>-8.5879120879120982E-4</v>
      </c>
    </row>
    <row r="602" spans="14:16" x14ac:dyDescent="0.25">
      <c r="N602" s="1">
        <v>44541</v>
      </c>
      <c r="O602" s="2">
        <f t="shared" ca="1" si="33"/>
        <v>598</v>
      </c>
      <c r="P602" s="13">
        <f t="shared" si="32"/>
        <v>-8.5879120879120982E-4</v>
      </c>
    </row>
    <row r="603" spans="14:16" x14ac:dyDescent="0.25">
      <c r="N603" s="1">
        <v>44542</v>
      </c>
      <c r="O603" s="2">
        <f t="shared" ca="1" si="33"/>
        <v>599</v>
      </c>
      <c r="P603" s="13">
        <f t="shared" si="32"/>
        <v>-8.5879120879120982E-4</v>
      </c>
    </row>
    <row r="604" spans="14:16" x14ac:dyDescent="0.25">
      <c r="N604" s="1">
        <v>44543</v>
      </c>
      <c r="O604" s="2">
        <f t="shared" ca="1" si="33"/>
        <v>600</v>
      </c>
      <c r="P604" s="13">
        <f t="shared" si="32"/>
        <v>-8.5879120879120982E-4</v>
      </c>
    </row>
    <row r="605" spans="14:16" x14ac:dyDescent="0.25">
      <c r="N605" s="1">
        <v>44544</v>
      </c>
      <c r="O605" s="2">
        <f t="shared" ca="1" si="33"/>
        <v>601</v>
      </c>
      <c r="P605" s="13">
        <f t="shared" si="32"/>
        <v>-8.5879120879120982E-4</v>
      </c>
    </row>
    <row r="606" spans="14:16" x14ac:dyDescent="0.25">
      <c r="N606" s="1">
        <v>44545</v>
      </c>
      <c r="O606" s="2">
        <f t="shared" ca="1" si="33"/>
        <v>602</v>
      </c>
      <c r="P606" s="13">
        <f t="shared" si="32"/>
        <v>-8.5879120879120982E-4</v>
      </c>
    </row>
    <row r="607" spans="14:16" x14ac:dyDescent="0.25">
      <c r="N607" s="1">
        <v>44546</v>
      </c>
      <c r="O607" s="2">
        <f t="shared" ca="1" si="33"/>
        <v>603</v>
      </c>
      <c r="P607" s="13">
        <f t="shared" si="32"/>
        <v>-8.5879120879120982E-4</v>
      </c>
    </row>
    <row r="608" spans="14:16" x14ac:dyDescent="0.25">
      <c r="N608" s="1">
        <v>44547</v>
      </c>
      <c r="O608" s="2">
        <f t="shared" ca="1" si="33"/>
        <v>604</v>
      </c>
      <c r="P608" s="13">
        <f t="shared" si="32"/>
        <v>-8.5879120879120982E-4</v>
      </c>
    </row>
    <row r="609" spans="14:16" x14ac:dyDescent="0.25">
      <c r="N609" s="1">
        <v>44548</v>
      </c>
      <c r="O609" s="2">
        <f t="shared" ca="1" si="33"/>
        <v>605</v>
      </c>
      <c r="P609" s="13">
        <f t="shared" si="32"/>
        <v>-8.5879120879120982E-4</v>
      </c>
    </row>
    <row r="610" spans="14:16" x14ac:dyDescent="0.25">
      <c r="N610" s="1">
        <v>44549</v>
      </c>
      <c r="O610" s="2">
        <f t="shared" ca="1" si="33"/>
        <v>606</v>
      </c>
      <c r="P610" s="13">
        <f t="shared" si="32"/>
        <v>-8.5879120879120982E-4</v>
      </c>
    </row>
    <row r="611" spans="14:16" x14ac:dyDescent="0.25">
      <c r="N611" s="1">
        <v>44550</v>
      </c>
      <c r="O611" s="2">
        <f t="shared" ca="1" si="33"/>
        <v>607</v>
      </c>
      <c r="P611" s="13">
        <f t="shared" si="32"/>
        <v>-8.5879120879120982E-4</v>
      </c>
    </row>
    <row r="612" spans="14:16" x14ac:dyDescent="0.25">
      <c r="N612" s="1">
        <v>44551</v>
      </c>
      <c r="O612" s="2">
        <f t="shared" ca="1" si="33"/>
        <v>608</v>
      </c>
      <c r="P612" s="13">
        <f t="shared" si="32"/>
        <v>-8.5879120879120982E-4</v>
      </c>
    </row>
    <row r="613" spans="14:16" x14ac:dyDescent="0.25">
      <c r="N613" s="1">
        <v>44552</v>
      </c>
      <c r="O613" s="2">
        <f t="shared" ca="1" si="33"/>
        <v>609</v>
      </c>
      <c r="P613" s="13">
        <f t="shared" si="32"/>
        <v>-8.5879120879120982E-4</v>
      </c>
    </row>
    <row r="614" spans="14:16" x14ac:dyDescent="0.25">
      <c r="N614" s="1">
        <v>44553</v>
      </c>
      <c r="O614" s="2">
        <f t="shared" ca="1" si="33"/>
        <v>610</v>
      </c>
      <c r="P614" s="13">
        <f t="shared" si="32"/>
        <v>-8.5879120879120982E-4</v>
      </c>
    </row>
    <row r="615" spans="14:16" x14ac:dyDescent="0.25">
      <c r="N615" s="1">
        <v>44554</v>
      </c>
      <c r="O615" s="2">
        <f t="shared" ca="1" si="33"/>
        <v>611</v>
      </c>
      <c r="P615" s="13">
        <f t="shared" si="32"/>
        <v>-8.5879120879120982E-4</v>
      </c>
    </row>
    <row r="616" spans="14:16" x14ac:dyDescent="0.25">
      <c r="N616" s="1">
        <v>44555</v>
      </c>
      <c r="O616" s="2">
        <f t="shared" ca="1" si="33"/>
        <v>612</v>
      </c>
      <c r="P616" s="13">
        <f t="shared" si="32"/>
        <v>-8.5879120879120982E-4</v>
      </c>
    </row>
    <row r="617" spans="14:16" x14ac:dyDescent="0.25">
      <c r="N617" s="1">
        <v>44556</v>
      </c>
      <c r="O617" s="2">
        <f t="shared" ca="1" si="33"/>
        <v>613</v>
      </c>
      <c r="P617" s="13">
        <f t="shared" si="32"/>
        <v>-8.5879120879120982E-4</v>
      </c>
    </row>
    <row r="618" spans="14:16" x14ac:dyDescent="0.25">
      <c r="N618" s="1">
        <v>44557</v>
      </c>
      <c r="O618" s="2">
        <f t="shared" ca="1" si="33"/>
        <v>614</v>
      </c>
      <c r="P618" s="13">
        <f t="shared" si="32"/>
        <v>-8.5879120879120982E-4</v>
      </c>
    </row>
    <row r="619" spans="14:16" x14ac:dyDescent="0.25">
      <c r="N619" s="1">
        <v>44558</v>
      </c>
      <c r="O619" s="2">
        <f t="shared" ca="1" si="33"/>
        <v>615</v>
      </c>
      <c r="P619" s="13">
        <f t="shared" si="32"/>
        <v>-8.5879120879120982E-4</v>
      </c>
    </row>
    <row r="620" spans="14:16" x14ac:dyDescent="0.25">
      <c r="N620" s="1">
        <v>44559</v>
      </c>
      <c r="O620" s="2">
        <f t="shared" ca="1" si="33"/>
        <v>616</v>
      </c>
      <c r="P620" s="13">
        <f t="shared" si="32"/>
        <v>-8.5879120879120982E-4</v>
      </c>
    </row>
    <row r="621" spans="14:16" x14ac:dyDescent="0.25">
      <c r="N621" s="1">
        <v>44560</v>
      </c>
      <c r="O621" s="2">
        <f t="shared" ca="1" si="33"/>
        <v>617</v>
      </c>
      <c r="P621" s="13">
        <f t="shared" ref="P621:P646" si="34">$K$25</f>
        <v>-8.5879120879120982E-4</v>
      </c>
    </row>
    <row r="622" spans="14:16" x14ac:dyDescent="0.25">
      <c r="N622" s="1">
        <v>44561</v>
      </c>
      <c r="O622" s="2">
        <f t="shared" ca="1" si="33"/>
        <v>618</v>
      </c>
      <c r="P622" s="13">
        <f t="shared" si="34"/>
        <v>-8.5879120879120982E-4</v>
      </c>
    </row>
    <row r="623" spans="14:16" x14ac:dyDescent="0.25">
      <c r="N623" s="1">
        <v>44562</v>
      </c>
      <c r="O623" s="2">
        <f t="shared" ca="1" si="33"/>
        <v>619</v>
      </c>
      <c r="P623" s="13">
        <f t="shared" si="34"/>
        <v>-8.5879120879120982E-4</v>
      </c>
    </row>
    <row r="624" spans="14:16" x14ac:dyDescent="0.25">
      <c r="N624" s="1">
        <v>44563</v>
      </c>
      <c r="O624" s="2">
        <f t="shared" ca="1" si="33"/>
        <v>620</v>
      </c>
      <c r="P624" s="13">
        <f t="shared" si="34"/>
        <v>-8.5879120879120982E-4</v>
      </c>
    </row>
    <row r="625" spans="14:16" x14ac:dyDescent="0.25">
      <c r="N625" s="1">
        <v>44564</v>
      </c>
      <c r="O625" s="2">
        <f t="shared" ca="1" si="33"/>
        <v>621</v>
      </c>
      <c r="P625" s="13">
        <f t="shared" si="34"/>
        <v>-8.5879120879120982E-4</v>
      </c>
    </row>
    <row r="626" spans="14:16" x14ac:dyDescent="0.25">
      <c r="N626" s="1">
        <v>44565</v>
      </c>
      <c r="O626" s="2">
        <f t="shared" ca="1" si="33"/>
        <v>622</v>
      </c>
      <c r="P626" s="13">
        <f t="shared" si="34"/>
        <v>-8.5879120879120982E-4</v>
      </c>
    </row>
    <row r="627" spans="14:16" x14ac:dyDescent="0.25">
      <c r="N627" s="1">
        <v>44566</v>
      </c>
      <c r="O627" s="2">
        <f t="shared" ca="1" si="33"/>
        <v>623</v>
      </c>
      <c r="P627" s="13">
        <f t="shared" si="34"/>
        <v>-8.5879120879120982E-4</v>
      </c>
    </row>
    <row r="628" spans="14:16" x14ac:dyDescent="0.25">
      <c r="N628" s="1">
        <v>44567</v>
      </c>
      <c r="O628" s="2">
        <f t="shared" ca="1" si="33"/>
        <v>624</v>
      </c>
      <c r="P628" s="13">
        <f t="shared" si="34"/>
        <v>-8.5879120879120982E-4</v>
      </c>
    </row>
    <row r="629" spans="14:16" x14ac:dyDescent="0.25">
      <c r="N629" s="1">
        <v>44568</v>
      </c>
      <c r="O629" s="2">
        <f t="shared" ca="1" si="33"/>
        <v>625</v>
      </c>
      <c r="P629" s="13">
        <f t="shared" si="34"/>
        <v>-8.5879120879120982E-4</v>
      </c>
    </row>
    <row r="630" spans="14:16" x14ac:dyDescent="0.25">
      <c r="N630" s="1">
        <v>44569</v>
      </c>
      <c r="O630" s="2">
        <f t="shared" ca="1" si="33"/>
        <v>626</v>
      </c>
      <c r="P630" s="13">
        <f t="shared" si="34"/>
        <v>-8.5879120879120982E-4</v>
      </c>
    </row>
    <row r="631" spans="14:16" x14ac:dyDescent="0.25">
      <c r="N631" s="1">
        <v>44570</v>
      </c>
      <c r="O631" s="2">
        <f t="shared" ca="1" si="33"/>
        <v>627</v>
      </c>
      <c r="P631" s="13">
        <f t="shared" si="34"/>
        <v>-8.5879120879120982E-4</v>
      </c>
    </row>
    <row r="632" spans="14:16" x14ac:dyDescent="0.25">
      <c r="N632" s="1">
        <v>44571</v>
      </c>
      <c r="O632" s="2">
        <f t="shared" ca="1" si="33"/>
        <v>628</v>
      </c>
      <c r="P632" s="13">
        <f t="shared" si="34"/>
        <v>-8.5879120879120982E-4</v>
      </c>
    </row>
    <row r="633" spans="14:16" x14ac:dyDescent="0.25">
      <c r="N633" s="1">
        <v>44572</v>
      </c>
      <c r="O633" s="2">
        <f t="shared" ca="1" si="33"/>
        <v>629</v>
      </c>
      <c r="P633" s="13">
        <f t="shared" si="34"/>
        <v>-8.5879120879120982E-4</v>
      </c>
    </row>
    <row r="634" spans="14:16" x14ac:dyDescent="0.25">
      <c r="N634" s="1">
        <v>44573</v>
      </c>
      <c r="O634" s="2">
        <f t="shared" ca="1" si="33"/>
        <v>630</v>
      </c>
      <c r="P634" s="13">
        <f t="shared" si="34"/>
        <v>-8.5879120879120982E-4</v>
      </c>
    </row>
    <row r="635" spans="14:16" x14ac:dyDescent="0.25">
      <c r="N635" s="1">
        <v>44574</v>
      </c>
      <c r="O635" s="2">
        <f t="shared" ca="1" si="33"/>
        <v>631</v>
      </c>
      <c r="P635" s="13">
        <f t="shared" si="34"/>
        <v>-8.5879120879120982E-4</v>
      </c>
    </row>
    <row r="636" spans="14:16" x14ac:dyDescent="0.25">
      <c r="N636" s="1">
        <v>44575</v>
      </c>
      <c r="O636" s="2">
        <f t="shared" ca="1" si="33"/>
        <v>632</v>
      </c>
      <c r="P636" s="13">
        <f t="shared" si="34"/>
        <v>-8.5879120879120982E-4</v>
      </c>
    </row>
    <row r="637" spans="14:16" x14ac:dyDescent="0.25">
      <c r="N637" s="1">
        <v>44576</v>
      </c>
      <c r="O637" s="2">
        <f t="shared" ca="1" si="33"/>
        <v>633</v>
      </c>
      <c r="P637" s="13">
        <f t="shared" si="34"/>
        <v>-8.5879120879120982E-4</v>
      </c>
    </row>
    <row r="638" spans="14:16" x14ac:dyDescent="0.25">
      <c r="N638" s="1">
        <v>44577</v>
      </c>
      <c r="O638" s="2">
        <f t="shared" ca="1" si="33"/>
        <v>634</v>
      </c>
      <c r="P638" s="13">
        <f t="shared" si="34"/>
        <v>-8.5879120879120982E-4</v>
      </c>
    </row>
    <row r="639" spans="14:16" x14ac:dyDescent="0.25">
      <c r="N639" s="1">
        <v>44578</v>
      </c>
      <c r="O639" s="2">
        <f t="shared" ca="1" si="33"/>
        <v>635</v>
      </c>
      <c r="P639" s="13">
        <f t="shared" si="34"/>
        <v>-8.5879120879120982E-4</v>
      </c>
    </row>
    <row r="640" spans="14:16" x14ac:dyDescent="0.25">
      <c r="N640" s="1">
        <v>44579</v>
      </c>
      <c r="O640" s="2">
        <f t="shared" ca="1" si="33"/>
        <v>636</v>
      </c>
      <c r="P640" s="13">
        <f t="shared" si="34"/>
        <v>-8.5879120879120982E-4</v>
      </c>
    </row>
    <row r="641" spans="14:16" x14ac:dyDescent="0.25">
      <c r="N641" s="1">
        <v>44580</v>
      </c>
      <c r="O641" s="2">
        <f t="shared" ca="1" si="33"/>
        <v>637</v>
      </c>
      <c r="P641" s="13">
        <f t="shared" si="34"/>
        <v>-8.5879120879120982E-4</v>
      </c>
    </row>
    <row r="642" spans="14:16" x14ac:dyDescent="0.25">
      <c r="N642" s="1">
        <v>44581</v>
      </c>
      <c r="O642" s="2">
        <f t="shared" ca="1" si="33"/>
        <v>638</v>
      </c>
      <c r="P642" s="13">
        <f t="shared" si="34"/>
        <v>-8.5879120879120982E-4</v>
      </c>
    </row>
    <row r="643" spans="14:16" x14ac:dyDescent="0.25">
      <c r="N643" s="1">
        <v>44582</v>
      </c>
      <c r="O643" s="2">
        <f t="shared" ca="1" si="33"/>
        <v>639</v>
      </c>
      <c r="P643" s="13">
        <f t="shared" si="34"/>
        <v>-8.5879120879120982E-4</v>
      </c>
    </row>
    <row r="644" spans="14:16" x14ac:dyDescent="0.25">
      <c r="N644" s="1">
        <v>44583</v>
      </c>
      <c r="O644" s="2">
        <f t="shared" ca="1" si="33"/>
        <v>640</v>
      </c>
      <c r="P644" s="13">
        <f t="shared" si="34"/>
        <v>-8.5879120879120982E-4</v>
      </c>
    </row>
    <row r="645" spans="14:16" x14ac:dyDescent="0.25">
      <c r="N645" s="1">
        <v>44584</v>
      </c>
      <c r="O645" s="2">
        <f t="shared" ref="O645:O708" ca="1" si="35">N645-$N$4</f>
        <v>641</v>
      </c>
      <c r="P645" s="13">
        <f t="shared" si="34"/>
        <v>-8.5879120879120982E-4</v>
      </c>
    </row>
    <row r="646" spans="14:16" x14ac:dyDescent="0.25">
      <c r="N646" s="1">
        <v>44585</v>
      </c>
      <c r="O646" s="2">
        <f t="shared" ca="1" si="35"/>
        <v>642</v>
      </c>
      <c r="P646" s="13">
        <f t="shared" si="34"/>
        <v>-8.5879120879120982E-4</v>
      </c>
    </row>
    <row r="647" spans="14:16" x14ac:dyDescent="0.25">
      <c r="N647" s="1">
        <v>44586</v>
      </c>
      <c r="O647" s="2">
        <f t="shared" ca="1" si="35"/>
        <v>643</v>
      </c>
      <c r="P647" s="13">
        <f>$K$26</f>
        <v>-8.164835164835159E-4</v>
      </c>
    </row>
    <row r="648" spans="14:16" x14ac:dyDescent="0.25">
      <c r="N648" s="1">
        <v>44587</v>
      </c>
      <c r="O648" s="2">
        <f t="shared" ca="1" si="35"/>
        <v>644</v>
      </c>
      <c r="P648" s="13">
        <f t="shared" ref="P648:P711" si="36">$K$26</f>
        <v>-8.164835164835159E-4</v>
      </c>
    </row>
    <row r="649" spans="14:16" x14ac:dyDescent="0.25">
      <c r="N649" s="1">
        <v>44588</v>
      </c>
      <c r="O649" s="2">
        <f t="shared" ca="1" si="35"/>
        <v>645</v>
      </c>
      <c r="P649" s="13">
        <f t="shared" si="36"/>
        <v>-8.164835164835159E-4</v>
      </c>
    </row>
    <row r="650" spans="14:16" x14ac:dyDescent="0.25">
      <c r="N650" s="1">
        <v>44589</v>
      </c>
      <c r="O650" s="2">
        <f t="shared" ca="1" si="35"/>
        <v>646</v>
      </c>
      <c r="P650" s="13">
        <f t="shared" si="36"/>
        <v>-8.164835164835159E-4</v>
      </c>
    </row>
    <row r="651" spans="14:16" x14ac:dyDescent="0.25">
      <c r="N651" s="1">
        <v>44590</v>
      </c>
      <c r="O651" s="2">
        <f t="shared" ca="1" si="35"/>
        <v>647</v>
      </c>
      <c r="P651" s="13">
        <f t="shared" si="36"/>
        <v>-8.164835164835159E-4</v>
      </c>
    </row>
    <row r="652" spans="14:16" x14ac:dyDescent="0.25">
      <c r="N652" s="1">
        <v>44591</v>
      </c>
      <c r="O652" s="2">
        <f t="shared" ca="1" si="35"/>
        <v>648</v>
      </c>
      <c r="P652" s="13">
        <f t="shared" si="36"/>
        <v>-8.164835164835159E-4</v>
      </c>
    </row>
    <row r="653" spans="14:16" x14ac:dyDescent="0.25">
      <c r="N653" s="1">
        <v>44592</v>
      </c>
      <c r="O653" s="2">
        <f t="shared" ca="1" si="35"/>
        <v>649</v>
      </c>
      <c r="P653" s="13">
        <f t="shared" si="36"/>
        <v>-8.164835164835159E-4</v>
      </c>
    </row>
    <row r="654" spans="14:16" x14ac:dyDescent="0.25">
      <c r="N654" s="1">
        <v>44593</v>
      </c>
      <c r="O654" s="2">
        <f t="shared" ca="1" si="35"/>
        <v>650</v>
      </c>
      <c r="P654" s="13">
        <f t="shared" si="36"/>
        <v>-8.164835164835159E-4</v>
      </c>
    </row>
    <row r="655" spans="14:16" x14ac:dyDescent="0.25">
      <c r="N655" s="1">
        <v>44594</v>
      </c>
      <c r="O655" s="2">
        <f t="shared" ca="1" si="35"/>
        <v>651</v>
      </c>
      <c r="P655" s="13">
        <f t="shared" si="36"/>
        <v>-8.164835164835159E-4</v>
      </c>
    </row>
    <row r="656" spans="14:16" x14ac:dyDescent="0.25">
      <c r="N656" s="1">
        <v>44595</v>
      </c>
      <c r="O656" s="2">
        <f t="shared" ca="1" si="35"/>
        <v>652</v>
      </c>
      <c r="P656" s="13">
        <f t="shared" si="36"/>
        <v>-8.164835164835159E-4</v>
      </c>
    </row>
    <row r="657" spans="14:16" x14ac:dyDescent="0.25">
      <c r="N657" s="1">
        <v>44596</v>
      </c>
      <c r="O657" s="2">
        <f t="shared" ca="1" si="35"/>
        <v>653</v>
      </c>
      <c r="P657" s="13">
        <f t="shared" si="36"/>
        <v>-8.164835164835159E-4</v>
      </c>
    </row>
    <row r="658" spans="14:16" x14ac:dyDescent="0.25">
      <c r="N658" s="1">
        <v>44597</v>
      </c>
      <c r="O658" s="2">
        <f t="shared" ca="1" si="35"/>
        <v>654</v>
      </c>
      <c r="P658" s="13">
        <f t="shared" si="36"/>
        <v>-8.164835164835159E-4</v>
      </c>
    </row>
    <row r="659" spans="14:16" x14ac:dyDescent="0.25">
      <c r="N659" s="1">
        <v>44598</v>
      </c>
      <c r="O659" s="2">
        <f t="shared" ca="1" si="35"/>
        <v>655</v>
      </c>
      <c r="P659" s="13">
        <f t="shared" si="36"/>
        <v>-8.164835164835159E-4</v>
      </c>
    </row>
    <row r="660" spans="14:16" x14ac:dyDescent="0.25">
      <c r="N660" s="1">
        <v>44599</v>
      </c>
      <c r="O660" s="2">
        <f t="shared" ca="1" si="35"/>
        <v>656</v>
      </c>
      <c r="P660" s="13">
        <f t="shared" si="36"/>
        <v>-8.164835164835159E-4</v>
      </c>
    </row>
    <row r="661" spans="14:16" x14ac:dyDescent="0.25">
      <c r="N661" s="1">
        <v>44600</v>
      </c>
      <c r="O661" s="2">
        <f t="shared" ca="1" si="35"/>
        <v>657</v>
      </c>
      <c r="P661" s="13">
        <f t="shared" si="36"/>
        <v>-8.164835164835159E-4</v>
      </c>
    </row>
    <row r="662" spans="14:16" x14ac:dyDescent="0.25">
      <c r="N662" s="1">
        <v>44601</v>
      </c>
      <c r="O662" s="2">
        <f t="shared" ca="1" si="35"/>
        <v>658</v>
      </c>
      <c r="P662" s="13">
        <f t="shared" si="36"/>
        <v>-8.164835164835159E-4</v>
      </c>
    </row>
    <row r="663" spans="14:16" x14ac:dyDescent="0.25">
      <c r="N663" s="1">
        <v>44602</v>
      </c>
      <c r="O663" s="2">
        <f t="shared" ca="1" si="35"/>
        <v>659</v>
      </c>
      <c r="P663" s="13">
        <f t="shared" si="36"/>
        <v>-8.164835164835159E-4</v>
      </c>
    </row>
    <row r="664" spans="14:16" x14ac:dyDescent="0.25">
      <c r="N664" s="1">
        <v>44603</v>
      </c>
      <c r="O664" s="2">
        <f t="shared" ca="1" si="35"/>
        <v>660</v>
      </c>
      <c r="P664" s="13">
        <f t="shared" si="36"/>
        <v>-8.164835164835159E-4</v>
      </c>
    </row>
    <row r="665" spans="14:16" x14ac:dyDescent="0.25">
      <c r="N665" s="1">
        <v>44604</v>
      </c>
      <c r="O665" s="2">
        <f t="shared" ca="1" si="35"/>
        <v>661</v>
      </c>
      <c r="P665" s="13">
        <f t="shared" si="36"/>
        <v>-8.164835164835159E-4</v>
      </c>
    </row>
    <row r="666" spans="14:16" x14ac:dyDescent="0.25">
      <c r="N666" s="1">
        <v>44605</v>
      </c>
      <c r="O666" s="2">
        <f t="shared" ca="1" si="35"/>
        <v>662</v>
      </c>
      <c r="P666" s="13">
        <f t="shared" si="36"/>
        <v>-8.164835164835159E-4</v>
      </c>
    </row>
    <row r="667" spans="14:16" x14ac:dyDescent="0.25">
      <c r="N667" s="1">
        <v>44606</v>
      </c>
      <c r="O667" s="2">
        <f t="shared" ca="1" si="35"/>
        <v>663</v>
      </c>
      <c r="P667" s="13">
        <f t="shared" si="36"/>
        <v>-8.164835164835159E-4</v>
      </c>
    </row>
    <row r="668" spans="14:16" x14ac:dyDescent="0.25">
      <c r="N668" s="1">
        <v>44607</v>
      </c>
      <c r="O668" s="2">
        <f t="shared" ca="1" si="35"/>
        <v>664</v>
      </c>
      <c r="P668" s="13">
        <f t="shared" si="36"/>
        <v>-8.164835164835159E-4</v>
      </c>
    </row>
    <row r="669" spans="14:16" x14ac:dyDescent="0.25">
      <c r="N669" s="1">
        <v>44608</v>
      </c>
      <c r="O669" s="2">
        <f t="shared" ca="1" si="35"/>
        <v>665</v>
      </c>
      <c r="P669" s="13">
        <f t="shared" si="36"/>
        <v>-8.164835164835159E-4</v>
      </c>
    </row>
    <row r="670" spans="14:16" x14ac:dyDescent="0.25">
      <c r="N670" s="1">
        <v>44609</v>
      </c>
      <c r="O670" s="2">
        <f t="shared" ca="1" si="35"/>
        <v>666</v>
      </c>
      <c r="P670" s="13">
        <f t="shared" si="36"/>
        <v>-8.164835164835159E-4</v>
      </c>
    </row>
    <row r="671" spans="14:16" x14ac:dyDescent="0.25">
      <c r="N671" s="1">
        <v>44610</v>
      </c>
      <c r="O671" s="2">
        <f t="shared" ca="1" si="35"/>
        <v>667</v>
      </c>
      <c r="P671" s="13">
        <f t="shared" si="36"/>
        <v>-8.164835164835159E-4</v>
      </c>
    </row>
    <row r="672" spans="14:16" x14ac:dyDescent="0.25">
      <c r="N672" s="1">
        <v>44611</v>
      </c>
      <c r="O672" s="2">
        <f t="shared" ca="1" si="35"/>
        <v>668</v>
      </c>
      <c r="P672" s="13">
        <f t="shared" si="36"/>
        <v>-8.164835164835159E-4</v>
      </c>
    </row>
    <row r="673" spans="14:16" x14ac:dyDescent="0.25">
      <c r="N673" s="1">
        <v>44612</v>
      </c>
      <c r="O673" s="2">
        <f t="shared" ca="1" si="35"/>
        <v>669</v>
      </c>
      <c r="P673" s="13">
        <f t="shared" si="36"/>
        <v>-8.164835164835159E-4</v>
      </c>
    </row>
    <row r="674" spans="14:16" x14ac:dyDescent="0.25">
      <c r="N674" s="1">
        <v>44613</v>
      </c>
      <c r="O674" s="2">
        <f t="shared" ca="1" si="35"/>
        <v>670</v>
      </c>
      <c r="P674" s="13">
        <f t="shared" si="36"/>
        <v>-8.164835164835159E-4</v>
      </c>
    </row>
    <row r="675" spans="14:16" x14ac:dyDescent="0.25">
      <c r="N675" s="1">
        <v>44614</v>
      </c>
      <c r="O675" s="2">
        <f t="shared" ca="1" si="35"/>
        <v>671</v>
      </c>
      <c r="P675" s="13">
        <f t="shared" si="36"/>
        <v>-8.164835164835159E-4</v>
      </c>
    </row>
    <row r="676" spans="14:16" x14ac:dyDescent="0.25">
      <c r="N676" s="1">
        <v>44615</v>
      </c>
      <c r="O676" s="2">
        <f t="shared" ca="1" si="35"/>
        <v>672</v>
      </c>
      <c r="P676" s="13">
        <f t="shared" si="36"/>
        <v>-8.164835164835159E-4</v>
      </c>
    </row>
    <row r="677" spans="14:16" x14ac:dyDescent="0.25">
      <c r="N677" s="1">
        <v>44616</v>
      </c>
      <c r="O677" s="2">
        <f t="shared" ca="1" si="35"/>
        <v>673</v>
      </c>
      <c r="P677" s="13">
        <f t="shared" si="36"/>
        <v>-8.164835164835159E-4</v>
      </c>
    </row>
    <row r="678" spans="14:16" x14ac:dyDescent="0.25">
      <c r="N678" s="1">
        <v>44617</v>
      </c>
      <c r="O678" s="2">
        <f t="shared" ca="1" si="35"/>
        <v>674</v>
      </c>
      <c r="P678" s="13">
        <f t="shared" si="36"/>
        <v>-8.164835164835159E-4</v>
      </c>
    </row>
    <row r="679" spans="14:16" x14ac:dyDescent="0.25">
      <c r="N679" s="1">
        <v>44618</v>
      </c>
      <c r="O679" s="2">
        <f t="shared" ca="1" si="35"/>
        <v>675</v>
      </c>
      <c r="P679" s="13">
        <f t="shared" si="36"/>
        <v>-8.164835164835159E-4</v>
      </c>
    </row>
    <row r="680" spans="14:16" x14ac:dyDescent="0.25">
      <c r="N680" s="1">
        <v>44619</v>
      </c>
      <c r="O680" s="2">
        <f t="shared" ca="1" si="35"/>
        <v>676</v>
      </c>
      <c r="P680" s="13">
        <f t="shared" si="36"/>
        <v>-8.164835164835159E-4</v>
      </c>
    </row>
    <row r="681" spans="14:16" x14ac:dyDescent="0.25">
      <c r="N681" s="1">
        <v>44620</v>
      </c>
      <c r="O681" s="2">
        <f t="shared" ca="1" si="35"/>
        <v>677</v>
      </c>
      <c r="P681" s="13">
        <f t="shared" si="36"/>
        <v>-8.164835164835159E-4</v>
      </c>
    </row>
    <row r="682" spans="14:16" x14ac:dyDescent="0.25">
      <c r="N682" s="1">
        <v>44621</v>
      </c>
      <c r="O682" s="2">
        <f t="shared" ca="1" si="35"/>
        <v>678</v>
      </c>
      <c r="P682" s="13">
        <f t="shared" si="36"/>
        <v>-8.164835164835159E-4</v>
      </c>
    </row>
    <row r="683" spans="14:16" x14ac:dyDescent="0.25">
      <c r="N683" s="1">
        <v>44622</v>
      </c>
      <c r="O683" s="2">
        <f t="shared" ca="1" si="35"/>
        <v>679</v>
      </c>
      <c r="P683" s="13">
        <f t="shared" si="36"/>
        <v>-8.164835164835159E-4</v>
      </c>
    </row>
    <row r="684" spans="14:16" x14ac:dyDescent="0.25">
      <c r="N684" s="1">
        <v>44623</v>
      </c>
      <c r="O684" s="2">
        <f t="shared" ca="1" si="35"/>
        <v>680</v>
      </c>
      <c r="P684" s="13">
        <f t="shared" si="36"/>
        <v>-8.164835164835159E-4</v>
      </c>
    </row>
    <row r="685" spans="14:16" x14ac:dyDescent="0.25">
      <c r="N685" s="1">
        <v>44624</v>
      </c>
      <c r="O685" s="2">
        <f t="shared" ca="1" si="35"/>
        <v>681</v>
      </c>
      <c r="P685" s="13">
        <f t="shared" si="36"/>
        <v>-8.164835164835159E-4</v>
      </c>
    </row>
    <row r="686" spans="14:16" x14ac:dyDescent="0.25">
      <c r="N686" s="1">
        <v>44625</v>
      </c>
      <c r="O686" s="2">
        <f t="shared" ca="1" si="35"/>
        <v>682</v>
      </c>
      <c r="P686" s="13">
        <f t="shared" si="36"/>
        <v>-8.164835164835159E-4</v>
      </c>
    </row>
    <row r="687" spans="14:16" x14ac:dyDescent="0.25">
      <c r="N687" s="1">
        <v>44626</v>
      </c>
      <c r="O687" s="2">
        <f t="shared" ca="1" si="35"/>
        <v>683</v>
      </c>
      <c r="P687" s="13">
        <f t="shared" si="36"/>
        <v>-8.164835164835159E-4</v>
      </c>
    </row>
    <row r="688" spans="14:16" x14ac:dyDescent="0.25">
      <c r="N688" s="1">
        <v>44627</v>
      </c>
      <c r="O688" s="2">
        <f t="shared" ca="1" si="35"/>
        <v>684</v>
      </c>
      <c r="P688" s="13">
        <f t="shared" si="36"/>
        <v>-8.164835164835159E-4</v>
      </c>
    </row>
    <row r="689" spans="14:16" x14ac:dyDescent="0.25">
      <c r="N689" s="1">
        <v>44628</v>
      </c>
      <c r="O689" s="2">
        <f t="shared" ca="1" si="35"/>
        <v>685</v>
      </c>
      <c r="P689" s="13">
        <f t="shared" si="36"/>
        <v>-8.164835164835159E-4</v>
      </c>
    </row>
    <row r="690" spans="14:16" x14ac:dyDescent="0.25">
      <c r="N690" s="1">
        <v>44629</v>
      </c>
      <c r="O690" s="2">
        <f t="shared" ca="1" si="35"/>
        <v>686</v>
      </c>
      <c r="P690" s="13">
        <f t="shared" si="36"/>
        <v>-8.164835164835159E-4</v>
      </c>
    </row>
    <row r="691" spans="14:16" x14ac:dyDescent="0.25">
      <c r="N691" s="1">
        <v>44630</v>
      </c>
      <c r="O691" s="2">
        <f t="shared" ca="1" si="35"/>
        <v>687</v>
      </c>
      <c r="P691" s="13">
        <f t="shared" si="36"/>
        <v>-8.164835164835159E-4</v>
      </c>
    </row>
    <row r="692" spans="14:16" x14ac:dyDescent="0.25">
      <c r="N692" s="1">
        <v>44631</v>
      </c>
      <c r="O692" s="2">
        <f t="shared" ca="1" si="35"/>
        <v>688</v>
      </c>
      <c r="P692" s="13">
        <f t="shared" si="36"/>
        <v>-8.164835164835159E-4</v>
      </c>
    </row>
    <row r="693" spans="14:16" x14ac:dyDescent="0.25">
      <c r="N693" s="1">
        <v>44632</v>
      </c>
      <c r="O693" s="2">
        <f t="shared" ca="1" si="35"/>
        <v>689</v>
      </c>
      <c r="P693" s="13">
        <f t="shared" si="36"/>
        <v>-8.164835164835159E-4</v>
      </c>
    </row>
    <row r="694" spans="14:16" x14ac:dyDescent="0.25">
      <c r="N694" s="1">
        <v>44633</v>
      </c>
      <c r="O694" s="2">
        <f t="shared" ca="1" si="35"/>
        <v>690</v>
      </c>
      <c r="P694" s="13">
        <f t="shared" si="36"/>
        <v>-8.164835164835159E-4</v>
      </c>
    </row>
    <row r="695" spans="14:16" x14ac:dyDescent="0.25">
      <c r="N695" s="1">
        <v>44634</v>
      </c>
      <c r="O695" s="2">
        <f t="shared" ca="1" si="35"/>
        <v>691</v>
      </c>
      <c r="P695" s="13">
        <f t="shared" si="36"/>
        <v>-8.164835164835159E-4</v>
      </c>
    </row>
    <row r="696" spans="14:16" x14ac:dyDescent="0.25">
      <c r="N696" s="1">
        <v>44635</v>
      </c>
      <c r="O696" s="2">
        <f t="shared" ca="1" si="35"/>
        <v>692</v>
      </c>
      <c r="P696" s="13">
        <f t="shared" si="36"/>
        <v>-8.164835164835159E-4</v>
      </c>
    </row>
    <row r="697" spans="14:16" x14ac:dyDescent="0.25">
      <c r="N697" s="1">
        <v>44636</v>
      </c>
      <c r="O697" s="2">
        <f t="shared" ca="1" si="35"/>
        <v>693</v>
      </c>
      <c r="P697" s="13">
        <f t="shared" si="36"/>
        <v>-8.164835164835159E-4</v>
      </c>
    </row>
    <row r="698" spans="14:16" x14ac:dyDescent="0.25">
      <c r="N698" s="1">
        <v>44637</v>
      </c>
      <c r="O698" s="2">
        <f t="shared" ca="1" si="35"/>
        <v>694</v>
      </c>
      <c r="P698" s="13">
        <f t="shared" si="36"/>
        <v>-8.164835164835159E-4</v>
      </c>
    </row>
    <row r="699" spans="14:16" x14ac:dyDescent="0.25">
      <c r="N699" s="1">
        <v>44638</v>
      </c>
      <c r="O699" s="2">
        <f t="shared" ca="1" si="35"/>
        <v>695</v>
      </c>
      <c r="P699" s="13">
        <f t="shared" si="36"/>
        <v>-8.164835164835159E-4</v>
      </c>
    </row>
    <row r="700" spans="14:16" x14ac:dyDescent="0.25">
      <c r="N700" s="1">
        <v>44639</v>
      </c>
      <c r="O700" s="2">
        <f t="shared" ca="1" si="35"/>
        <v>696</v>
      </c>
      <c r="P700" s="13">
        <f t="shared" si="36"/>
        <v>-8.164835164835159E-4</v>
      </c>
    </row>
    <row r="701" spans="14:16" x14ac:dyDescent="0.25">
      <c r="N701" s="1">
        <v>44640</v>
      </c>
      <c r="O701" s="2">
        <f t="shared" ca="1" si="35"/>
        <v>697</v>
      </c>
      <c r="P701" s="13">
        <f t="shared" si="36"/>
        <v>-8.164835164835159E-4</v>
      </c>
    </row>
    <row r="702" spans="14:16" x14ac:dyDescent="0.25">
      <c r="N702" s="1">
        <v>44641</v>
      </c>
      <c r="O702" s="2">
        <f t="shared" ca="1" si="35"/>
        <v>698</v>
      </c>
      <c r="P702" s="13">
        <f t="shared" si="36"/>
        <v>-8.164835164835159E-4</v>
      </c>
    </row>
    <row r="703" spans="14:16" x14ac:dyDescent="0.25">
      <c r="N703" s="1">
        <v>44642</v>
      </c>
      <c r="O703" s="2">
        <f t="shared" ca="1" si="35"/>
        <v>699</v>
      </c>
      <c r="P703" s="13">
        <f t="shared" si="36"/>
        <v>-8.164835164835159E-4</v>
      </c>
    </row>
    <row r="704" spans="14:16" x14ac:dyDescent="0.25">
      <c r="N704" s="1">
        <v>44643</v>
      </c>
      <c r="O704" s="2">
        <f t="shared" ca="1" si="35"/>
        <v>700</v>
      </c>
      <c r="P704" s="13">
        <f t="shared" si="36"/>
        <v>-8.164835164835159E-4</v>
      </c>
    </row>
    <row r="705" spans="14:16" x14ac:dyDescent="0.25">
      <c r="N705" s="1">
        <v>44644</v>
      </c>
      <c r="O705" s="2">
        <f t="shared" ca="1" si="35"/>
        <v>701</v>
      </c>
      <c r="P705" s="13">
        <f t="shared" si="36"/>
        <v>-8.164835164835159E-4</v>
      </c>
    </row>
    <row r="706" spans="14:16" x14ac:dyDescent="0.25">
      <c r="N706" s="1">
        <v>44645</v>
      </c>
      <c r="O706" s="2">
        <f t="shared" ca="1" si="35"/>
        <v>702</v>
      </c>
      <c r="P706" s="13">
        <f t="shared" si="36"/>
        <v>-8.164835164835159E-4</v>
      </c>
    </row>
    <row r="707" spans="14:16" x14ac:dyDescent="0.25">
      <c r="N707" s="1">
        <v>44646</v>
      </c>
      <c r="O707" s="2">
        <f t="shared" ca="1" si="35"/>
        <v>703</v>
      </c>
      <c r="P707" s="13">
        <f t="shared" si="36"/>
        <v>-8.164835164835159E-4</v>
      </c>
    </row>
    <row r="708" spans="14:16" x14ac:dyDescent="0.25">
      <c r="N708" s="1">
        <v>44647</v>
      </c>
      <c r="O708" s="2">
        <f t="shared" ca="1" si="35"/>
        <v>704</v>
      </c>
      <c r="P708" s="13">
        <f t="shared" si="36"/>
        <v>-8.164835164835159E-4</v>
      </c>
    </row>
    <row r="709" spans="14:16" x14ac:dyDescent="0.25">
      <c r="N709" s="1">
        <v>44648</v>
      </c>
      <c r="O709" s="2">
        <f t="shared" ref="O709:O737" ca="1" si="37">N709-$N$4</f>
        <v>705</v>
      </c>
      <c r="P709" s="13">
        <f t="shared" si="36"/>
        <v>-8.164835164835159E-4</v>
      </c>
    </row>
    <row r="710" spans="14:16" x14ac:dyDescent="0.25">
      <c r="N710" s="1">
        <v>44649</v>
      </c>
      <c r="O710" s="2">
        <f t="shared" ca="1" si="37"/>
        <v>706</v>
      </c>
      <c r="P710" s="13">
        <f t="shared" si="36"/>
        <v>-8.164835164835159E-4</v>
      </c>
    </row>
    <row r="711" spans="14:16" x14ac:dyDescent="0.25">
      <c r="N711" s="1">
        <v>44650</v>
      </c>
      <c r="O711" s="2">
        <f t="shared" ca="1" si="37"/>
        <v>707</v>
      </c>
      <c r="P711" s="13">
        <f t="shared" si="36"/>
        <v>-8.164835164835159E-4</v>
      </c>
    </row>
    <row r="712" spans="14:16" x14ac:dyDescent="0.25">
      <c r="N712" s="1">
        <v>44651</v>
      </c>
      <c r="O712" s="2">
        <f t="shared" ca="1" si="37"/>
        <v>708</v>
      </c>
      <c r="P712" s="13">
        <f t="shared" ref="P712:P737" si="38">$K$26</f>
        <v>-8.164835164835159E-4</v>
      </c>
    </row>
    <row r="713" spans="14:16" x14ac:dyDescent="0.25">
      <c r="N713" s="1">
        <v>44652</v>
      </c>
      <c r="O713" s="2">
        <f t="shared" ca="1" si="37"/>
        <v>709</v>
      </c>
      <c r="P713" s="13">
        <f t="shared" si="38"/>
        <v>-8.164835164835159E-4</v>
      </c>
    </row>
    <row r="714" spans="14:16" x14ac:dyDescent="0.25">
      <c r="N714" s="1">
        <v>44653</v>
      </c>
      <c r="O714" s="2">
        <f t="shared" ca="1" si="37"/>
        <v>710</v>
      </c>
      <c r="P714" s="13">
        <f t="shared" si="38"/>
        <v>-8.164835164835159E-4</v>
      </c>
    </row>
    <row r="715" spans="14:16" x14ac:dyDescent="0.25">
      <c r="N715" s="1">
        <v>44654</v>
      </c>
      <c r="O715" s="2">
        <f t="shared" ca="1" si="37"/>
        <v>711</v>
      </c>
      <c r="P715" s="13">
        <f t="shared" si="38"/>
        <v>-8.164835164835159E-4</v>
      </c>
    </row>
    <row r="716" spans="14:16" x14ac:dyDescent="0.25">
      <c r="N716" s="1">
        <v>44655</v>
      </c>
      <c r="O716" s="2">
        <f t="shared" ca="1" si="37"/>
        <v>712</v>
      </c>
      <c r="P716" s="13">
        <f t="shared" si="38"/>
        <v>-8.164835164835159E-4</v>
      </c>
    </row>
    <row r="717" spans="14:16" x14ac:dyDescent="0.25">
      <c r="N717" s="1">
        <v>44656</v>
      </c>
      <c r="O717" s="2">
        <f t="shared" ca="1" si="37"/>
        <v>713</v>
      </c>
      <c r="P717" s="13">
        <f t="shared" si="38"/>
        <v>-8.164835164835159E-4</v>
      </c>
    </row>
    <row r="718" spans="14:16" x14ac:dyDescent="0.25">
      <c r="N718" s="1">
        <v>44657</v>
      </c>
      <c r="O718" s="2">
        <f t="shared" ca="1" si="37"/>
        <v>714</v>
      </c>
      <c r="P718" s="13">
        <f t="shared" si="38"/>
        <v>-8.164835164835159E-4</v>
      </c>
    </row>
    <row r="719" spans="14:16" x14ac:dyDescent="0.25">
      <c r="N719" s="1">
        <v>44658</v>
      </c>
      <c r="O719" s="2">
        <f t="shared" ca="1" si="37"/>
        <v>715</v>
      </c>
      <c r="P719" s="13">
        <f t="shared" si="38"/>
        <v>-8.164835164835159E-4</v>
      </c>
    </row>
    <row r="720" spans="14:16" x14ac:dyDescent="0.25">
      <c r="N720" s="1">
        <v>44659</v>
      </c>
      <c r="O720" s="2">
        <f t="shared" ca="1" si="37"/>
        <v>716</v>
      </c>
      <c r="P720" s="13">
        <f t="shared" si="38"/>
        <v>-8.164835164835159E-4</v>
      </c>
    </row>
    <row r="721" spans="14:16" x14ac:dyDescent="0.25">
      <c r="N721" s="1">
        <v>44660</v>
      </c>
      <c r="O721" s="2">
        <f t="shared" ca="1" si="37"/>
        <v>717</v>
      </c>
      <c r="P721" s="13">
        <f t="shared" si="38"/>
        <v>-8.164835164835159E-4</v>
      </c>
    </row>
    <row r="722" spans="14:16" x14ac:dyDescent="0.25">
      <c r="N722" s="1">
        <v>44661</v>
      </c>
      <c r="O722" s="2">
        <f t="shared" ca="1" si="37"/>
        <v>718</v>
      </c>
      <c r="P722" s="13">
        <f t="shared" si="38"/>
        <v>-8.164835164835159E-4</v>
      </c>
    </row>
    <row r="723" spans="14:16" x14ac:dyDescent="0.25">
      <c r="N723" s="1">
        <v>44662</v>
      </c>
      <c r="O723" s="2">
        <f t="shared" ca="1" si="37"/>
        <v>719</v>
      </c>
      <c r="P723" s="13">
        <f t="shared" si="38"/>
        <v>-8.164835164835159E-4</v>
      </c>
    </row>
    <row r="724" spans="14:16" x14ac:dyDescent="0.25">
      <c r="N724" s="1">
        <v>44663</v>
      </c>
      <c r="O724" s="2">
        <f t="shared" ca="1" si="37"/>
        <v>720</v>
      </c>
      <c r="P724" s="13">
        <f t="shared" si="38"/>
        <v>-8.164835164835159E-4</v>
      </c>
    </row>
    <row r="725" spans="14:16" x14ac:dyDescent="0.25">
      <c r="N725" s="1">
        <v>44664</v>
      </c>
      <c r="O725" s="2">
        <f t="shared" ca="1" si="37"/>
        <v>721</v>
      </c>
      <c r="P725" s="13">
        <f t="shared" si="38"/>
        <v>-8.164835164835159E-4</v>
      </c>
    </row>
    <row r="726" spans="14:16" x14ac:dyDescent="0.25">
      <c r="N726" s="1">
        <v>44665</v>
      </c>
      <c r="O726" s="2">
        <f t="shared" ca="1" si="37"/>
        <v>722</v>
      </c>
      <c r="P726" s="13">
        <f t="shared" si="38"/>
        <v>-8.164835164835159E-4</v>
      </c>
    </row>
    <row r="727" spans="14:16" x14ac:dyDescent="0.25">
      <c r="N727" s="1">
        <v>44666</v>
      </c>
      <c r="O727" s="2">
        <f t="shared" ca="1" si="37"/>
        <v>723</v>
      </c>
      <c r="P727" s="13">
        <f t="shared" si="38"/>
        <v>-8.164835164835159E-4</v>
      </c>
    </row>
    <row r="728" spans="14:16" x14ac:dyDescent="0.25">
      <c r="N728" s="1">
        <v>44667</v>
      </c>
      <c r="O728" s="2">
        <f t="shared" ca="1" si="37"/>
        <v>724</v>
      </c>
      <c r="P728" s="13">
        <f t="shared" si="38"/>
        <v>-8.164835164835159E-4</v>
      </c>
    </row>
    <row r="729" spans="14:16" x14ac:dyDescent="0.25">
      <c r="N729" s="1">
        <v>44668</v>
      </c>
      <c r="O729" s="2">
        <f t="shared" ca="1" si="37"/>
        <v>725</v>
      </c>
      <c r="P729" s="13">
        <f t="shared" si="38"/>
        <v>-8.164835164835159E-4</v>
      </c>
    </row>
    <row r="730" spans="14:16" x14ac:dyDescent="0.25">
      <c r="N730" s="1">
        <v>44669</v>
      </c>
      <c r="O730" s="2">
        <f t="shared" ca="1" si="37"/>
        <v>726</v>
      </c>
      <c r="P730" s="13">
        <f t="shared" si="38"/>
        <v>-8.164835164835159E-4</v>
      </c>
    </row>
    <row r="731" spans="14:16" x14ac:dyDescent="0.25">
      <c r="N731" s="1">
        <v>44670</v>
      </c>
      <c r="O731" s="2">
        <f t="shared" ca="1" si="37"/>
        <v>727</v>
      </c>
      <c r="P731" s="13">
        <f t="shared" si="38"/>
        <v>-8.164835164835159E-4</v>
      </c>
    </row>
    <row r="732" spans="14:16" x14ac:dyDescent="0.25">
      <c r="N732" s="1">
        <v>44671</v>
      </c>
      <c r="O732" s="2">
        <f t="shared" ca="1" si="37"/>
        <v>728</v>
      </c>
      <c r="P732" s="13">
        <f t="shared" si="38"/>
        <v>-8.164835164835159E-4</v>
      </c>
    </row>
    <row r="733" spans="14:16" x14ac:dyDescent="0.25">
      <c r="N733" s="1">
        <v>44672</v>
      </c>
      <c r="O733" s="2">
        <f t="shared" ca="1" si="37"/>
        <v>729</v>
      </c>
      <c r="P733" s="13">
        <f t="shared" si="38"/>
        <v>-8.164835164835159E-4</v>
      </c>
    </row>
    <row r="734" spans="14:16" x14ac:dyDescent="0.25">
      <c r="N734" s="1">
        <v>44673</v>
      </c>
      <c r="O734" s="2">
        <f t="shared" ca="1" si="37"/>
        <v>730</v>
      </c>
      <c r="P734" s="13">
        <f t="shared" si="38"/>
        <v>-8.164835164835159E-4</v>
      </c>
    </row>
    <row r="735" spans="14:16" x14ac:dyDescent="0.25">
      <c r="N735" s="1">
        <v>44674</v>
      </c>
      <c r="O735" s="2">
        <f t="shared" ca="1" si="37"/>
        <v>731</v>
      </c>
      <c r="P735" s="13">
        <f t="shared" si="38"/>
        <v>-8.164835164835159E-4</v>
      </c>
    </row>
    <row r="736" spans="14:16" x14ac:dyDescent="0.25">
      <c r="N736" s="1">
        <v>44675</v>
      </c>
      <c r="O736" s="2">
        <f t="shared" ca="1" si="37"/>
        <v>732</v>
      </c>
      <c r="P736" s="13">
        <f t="shared" si="38"/>
        <v>-8.164835164835159E-4</v>
      </c>
    </row>
    <row r="737" spans="14:16" x14ac:dyDescent="0.25">
      <c r="N737" s="1">
        <v>44676</v>
      </c>
      <c r="O737" s="2">
        <f t="shared" ca="1" si="37"/>
        <v>733</v>
      </c>
      <c r="P737" s="13">
        <f t="shared" si="38"/>
        <v>-8.164835164835159E-4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Holiday</vt:lpstr>
      <vt:lpstr>CashFlows</vt:lpstr>
      <vt:lpstr>RawInterpolation</vt:lpstr>
    </vt:vector>
  </TitlesOfParts>
  <Company>AT MD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Jurminschi (md)</dc:creator>
  <cp:lastModifiedBy>Oliver Wettergren</cp:lastModifiedBy>
  <dcterms:created xsi:type="dcterms:W3CDTF">2008-03-31T20:52:49Z</dcterms:created>
  <dcterms:modified xsi:type="dcterms:W3CDTF">2020-04-22T13:47:59Z</dcterms:modified>
</cp:coreProperties>
</file>